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8"/>
  <workbookPr/>
  <mc:AlternateContent xmlns:mc="http://schemas.openxmlformats.org/markup-compatibility/2006">
    <mc:Choice Requires="x15">
      <x15ac:absPath xmlns:x15ac="http://schemas.microsoft.com/office/spreadsheetml/2010/11/ac" url="/Users/kylebiggar/Documents/Nashira SET8-ML paper/Submission_Feb_2024/SIRT2 MS data/"/>
    </mc:Choice>
  </mc:AlternateContent>
  <xr:revisionPtr revIDLastSave="0" documentId="13_ncr:1_{5A2E5BF1-947F-5C4B-B111-D293630DCC60}" xr6:coauthVersionLast="47" xr6:coauthVersionMax="47" xr10:uidLastSave="{00000000-0000-0000-0000-000000000000}"/>
  <bookViews>
    <workbookView xWindow="0" yWindow="740" windowWidth="23260" windowHeight="12580" activeTab="1" xr2:uid="{00000000-000D-0000-FFFF-FFFF00000000}"/>
  </bookViews>
  <sheets>
    <sheet name="Supp.Acetyl(K)Sites" sheetId="3" r:id="rId1"/>
    <sheet name="Supp.AdjustedAcPepAbundances" sheetId="11" r:id="rId2"/>
  </sheets>
  <definedNames>
    <definedName name="_xlnm._FilterDatabase" localSheetId="0" hidden="1">'Supp.Acetyl(K)Sites'!$A$1:$EC$2875</definedName>
    <definedName name="_xlnm._FilterDatabase" localSheetId="1" hidden="1">Supp.AdjustedAcPepAbundances!$A$2:$AE$2848</definedName>
  </definedName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11" l="1"/>
  <c r="M3" i="11"/>
  <c r="V3" i="11"/>
  <c r="W3" i="11"/>
  <c r="X3" i="11"/>
  <c r="Y3" i="11"/>
  <c r="Z3" i="11"/>
  <c r="AA3" i="11"/>
  <c r="AB3" i="11"/>
  <c r="AC3" i="11"/>
  <c r="L4" i="11"/>
  <c r="M4" i="11"/>
  <c r="V4" i="11"/>
  <c r="W4" i="11"/>
  <c r="X4" i="11"/>
  <c r="Y4" i="11"/>
  <c r="Z4" i="11"/>
  <c r="AA4" i="11"/>
  <c r="AB4" i="11"/>
  <c r="AC4" i="11"/>
  <c r="L5" i="11"/>
  <c r="M5" i="11"/>
  <c r="V5" i="11"/>
  <c r="W5" i="11"/>
  <c r="X5" i="11"/>
  <c r="Y5" i="11"/>
  <c r="Z5" i="11"/>
  <c r="AA5" i="11"/>
  <c r="AB5" i="11"/>
  <c r="AC5" i="11"/>
  <c r="L6" i="11"/>
  <c r="M6" i="11"/>
  <c r="V6" i="11"/>
  <c r="W6" i="11"/>
  <c r="X6" i="11"/>
  <c r="Y6" i="11"/>
  <c r="Z6" i="11"/>
  <c r="AA6" i="11"/>
  <c r="AB6" i="11"/>
  <c r="AC6" i="11"/>
  <c r="L7" i="11"/>
  <c r="M7" i="11"/>
  <c r="V7" i="11"/>
  <c r="W7" i="11"/>
  <c r="X7" i="11"/>
  <c r="Y7" i="11"/>
  <c r="Z7" i="11"/>
  <c r="AA7" i="11"/>
  <c r="AB7" i="11"/>
  <c r="AC7" i="11"/>
  <c r="L8" i="11"/>
  <c r="M8" i="11"/>
  <c r="V8" i="11"/>
  <c r="W8" i="11"/>
  <c r="X8" i="11"/>
  <c r="Y8" i="11"/>
  <c r="Z8" i="11"/>
  <c r="AA8" i="11"/>
  <c r="AB8" i="11"/>
  <c r="AC8" i="11"/>
  <c r="L9" i="11"/>
  <c r="M9" i="11"/>
  <c r="V9" i="11"/>
  <c r="W9" i="11"/>
  <c r="X9" i="11"/>
  <c r="Y9" i="11"/>
  <c r="Z9" i="11"/>
  <c r="AA9" i="11"/>
  <c r="AB9" i="11"/>
  <c r="AC9" i="11"/>
  <c r="L10" i="11"/>
  <c r="M10" i="11"/>
  <c r="V10" i="11"/>
  <c r="W10" i="11"/>
  <c r="X10" i="11"/>
  <c r="Y10" i="11"/>
  <c r="Z10" i="11"/>
  <c r="AA10" i="11"/>
  <c r="AB10" i="11"/>
  <c r="AC10" i="11"/>
  <c r="L11" i="11"/>
  <c r="M11" i="11"/>
  <c r="V11" i="11"/>
  <c r="W11" i="11"/>
  <c r="X11" i="11"/>
  <c r="Y11" i="11"/>
  <c r="Z11" i="11"/>
  <c r="AA11" i="11"/>
  <c r="AB11" i="11"/>
  <c r="AC11" i="11"/>
  <c r="L12" i="11"/>
  <c r="M12" i="11"/>
  <c r="V12" i="11"/>
  <c r="W12" i="11"/>
  <c r="X12" i="11"/>
  <c r="Y12" i="11"/>
  <c r="Z12" i="11"/>
  <c r="AA12" i="11"/>
  <c r="AB12" i="11"/>
  <c r="AC12" i="11"/>
  <c r="L13" i="11"/>
  <c r="M13" i="11"/>
  <c r="V13" i="11"/>
  <c r="W13" i="11"/>
  <c r="X13" i="11"/>
  <c r="Y13" i="11"/>
  <c r="Z13" i="11"/>
  <c r="AA13" i="11"/>
  <c r="AB13" i="11"/>
  <c r="AC13" i="11"/>
  <c r="L14" i="11"/>
  <c r="M14" i="11"/>
  <c r="V14" i="11"/>
  <c r="W14" i="11"/>
  <c r="X14" i="11"/>
  <c r="Y14" i="11"/>
  <c r="Z14" i="11"/>
  <c r="AA14" i="11"/>
  <c r="AB14" i="11"/>
  <c r="AC14" i="11"/>
  <c r="L15" i="11"/>
  <c r="M15" i="11"/>
  <c r="V15" i="11"/>
  <c r="W15" i="11"/>
  <c r="X15" i="11"/>
  <c r="Y15" i="11"/>
  <c r="Z15" i="11"/>
  <c r="AA15" i="11"/>
  <c r="AB15" i="11"/>
  <c r="AC15" i="11"/>
  <c r="L16" i="11"/>
  <c r="M16" i="11"/>
  <c r="V16" i="11"/>
  <c r="W16" i="11"/>
  <c r="X16" i="11"/>
  <c r="Y16" i="11"/>
  <c r="Z16" i="11"/>
  <c r="AA16" i="11"/>
  <c r="AB16" i="11"/>
  <c r="AC16" i="11"/>
  <c r="L17" i="11"/>
  <c r="M17" i="11"/>
  <c r="V17" i="11"/>
  <c r="W17" i="11"/>
  <c r="X17" i="11"/>
  <c r="Y17" i="11"/>
  <c r="Z17" i="11"/>
  <c r="AA17" i="11"/>
  <c r="AB17" i="11"/>
  <c r="AC17" i="11"/>
  <c r="L18" i="11"/>
  <c r="M18" i="11"/>
  <c r="V18" i="11"/>
  <c r="W18" i="11"/>
  <c r="X18" i="11"/>
  <c r="Y18" i="11"/>
  <c r="Z18" i="11"/>
  <c r="AA18" i="11"/>
  <c r="AB18" i="11"/>
  <c r="AC18" i="11"/>
  <c r="L19" i="11"/>
  <c r="M19" i="11"/>
  <c r="V19" i="11"/>
  <c r="W19" i="11"/>
  <c r="X19" i="11"/>
  <c r="Y19" i="11"/>
  <c r="Z19" i="11"/>
  <c r="AA19" i="11"/>
  <c r="AB19" i="11"/>
  <c r="AC19" i="11"/>
  <c r="L20" i="11"/>
  <c r="M20" i="11"/>
  <c r="V20" i="11"/>
  <c r="W20" i="11"/>
  <c r="X20" i="11"/>
  <c r="Y20" i="11"/>
  <c r="Z20" i="11"/>
  <c r="AA20" i="11"/>
  <c r="AB20" i="11"/>
  <c r="AC20" i="11"/>
  <c r="L21" i="11"/>
  <c r="M21" i="11"/>
  <c r="V21" i="11"/>
  <c r="W21" i="11"/>
  <c r="X21" i="11"/>
  <c r="Y21" i="11"/>
  <c r="Z21" i="11"/>
  <c r="AA21" i="11"/>
  <c r="AB21" i="11"/>
  <c r="AC21" i="11"/>
  <c r="L22" i="11"/>
  <c r="M22" i="11"/>
  <c r="V22" i="11"/>
  <c r="W22" i="11"/>
  <c r="X22" i="11"/>
  <c r="Y22" i="11"/>
  <c r="Z22" i="11"/>
  <c r="AA22" i="11"/>
  <c r="AB22" i="11"/>
  <c r="AC22" i="11"/>
  <c r="L23" i="11"/>
  <c r="M23" i="11"/>
  <c r="V23" i="11"/>
  <c r="W23" i="11"/>
  <c r="X23" i="11"/>
  <c r="Y23" i="11"/>
  <c r="Z23" i="11"/>
  <c r="AA23" i="11"/>
  <c r="AB23" i="11"/>
  <c r="AC23" i="11"/>
  <c r="L24" i="11"/>
  <c r="M24" i="11"/>
  <c r="V24" i="11"/>
  <c r="W24" i="11"/>
  <c r="X24" i="11"/>
  <c r="Y24" i="11"/>
  <c r="Z24" i="11"/>
  <c r="AA24" i="11"/>
  <c r="AB24" i="11"/>
  <c r="AC24" i="11"/>
  <c r="L25" i="11"/>
  <c r="M25" i="11"/>
  <c r="V25" i="11"/>
  <c r="W25" i="11"/>
  <c r="X25" i="11"/>
  <c r="Y25" i="11"/>
  <c r="Z25" i="11"/>
  <c r="AA25" i="11"/>
  <c r="AB25" i="11"/>
  <c r="AC25" i="11"/>
  <c r="L26" i="11"/>
  <c r="M26" i="11"/>
  <c r="V26" i="11"/>
  <c r="W26" i="11"/>
  <c r="X26" i="11"/>
  <c r="Y26" i="11"/>
  <c r="Z26" i="11"/>
  <c r="AA26" i="11"/>
  <c r="AB26" i="11"/>
  <c r="AC26" i="11"/>
  <c r="L27" i="11"/>
  <c r="M27" i="11"/>
  <c r="V27" i="11"/>
  <c r="W27" i="11"/>
  <c r="X27" i="11"/>
  <c r="Y27" i="11"/>
  <c r="Z27" i="11"/>
  <c r="AA27" i="11"/>
  <c r="AB27" i="11"/>
  <c r="AC27" i="11"/>
  <c r="L28" i="11"/>
  <c r="M28" i="11"/>
  <c r="V28" i="11"/>
  <c r="W28" i="11"/>
  <c r="X28" i="11"/>
  <c r="Y28" i="11"/>
  <c r="Z28" i="11"/>
  <c r="AA28" i="11"/>
  <c r="AB28" i="11"/>
  <c r="AC28" i="11"/>
  <c r="L29" i="11"/>
  <c r="M29" i="11"/>
  <c r="V29" i="11"/>
  <c r="W29" i="11"/>
  <c r="X29" i="11"/>
  <c r="Y29" i="11"/>
  <c r="Z29" i="11"/>
  <c r="AA29" i="11"/>
  <c r="AB29" i="11"/>
  <c r="AC29" i="11"/>
  <c r="L30" i="11"/>
  <c r="M30" i="11"/>
  <c r="V30" i="11"/>
  <c r="W30" i="11"/>
  <c r="X30" i="11"/>
  <c r="Y30" i="11"/>
  <c r="Z30" i="11"/>
  <c r="AA30" i="11"/>
  <c r="AB30" i="11"/>
  <c r="AC30" i="11"/>
  <c r="L31" i="11"/>
  <c r="M31" i="11"/>
  <c r="V31" i="11"/>
  <c r="W31" i="11"/>
  <c r="X31" i="11"/>
  <c r="Y31" i="11"/>
  <c r="Z31" i="11"/>
  <c r="AA31" i="11"/>
  <c r="AB31" i="11"/>
  <c r="AC31" i="11"/>
  <c r="L32" i="11"/>
  <c r="M32" i="11"/>
  <c r="V32" i="11"/>
  <c r="W32" i="11"/>
  <c r="X32" i="11"/>
  <c r="Y32" i="11"/>
  <c r="Z32" i="11"/>
  <c r="AA32" i="11"/>
  <c r="AB32" i="11"/>
  <c r="AC32" i="11"/>
  <c r="L33" i="11"/>
  <c r="M33" i="11"/>
  <c r="V33" i="11"/>
  <c r="W33" i="11"/>
  <c r="X33" i="11"/>
  <c r="Y33" i="11"/>
  <c r="Z33" i="11"/>
  <c r="AA33" i="11"/>
  <c r="AB33" i="11"/>
  <c r="AC33" i="11"/>
  <c r="L34" i="11"/>
  <c r="M34" i="11"/>
  <c r="V34" i="11"/>
  <c r="W34" i="11"/>
  <c r="X34" i="11"/>
  <c r="Y34" i="11"/>
  <c r="Z34" i="11"/>
  <c r="AA34" i="11"/>
  <c r="AB34" i="11"/>
  <c r="AC34" i="11"/>
  <c r="L35" i="11"/>
  <c r="M35" i="11"/>
  <c r="V35" i="11"/>
  <c r="W35" i="11"/>
  <c r="X35" i="11"/>
  <c r="Y35" i="11"/>
  <c r="Z35" i="11"/>
  <c r="AA35" i="11"/>
  <c r="AB35" i="11"/>
  <c r="AC35" i="11"/>
  <c r="L36" i="11"/>
  <c r="M36" i="11"/>
  <c r="V36" i="11"/>
  <c r="W36" i="11"/>
  <c r="X36" i="11"/>
  <c r="Y36" i="11"/>
  <c r="Z36" i="11"/>
  <c r="AA36" i="11"/>
  <c r="AB36" i="11"/>
  <c r="AC36" i="11"/>
  <c r="L37" i="11"/>
  <c r="M37" i="11"/>
  <c r="V37" i="11"/>
  <c r="W37" i="11"/>
  <c r="X37" i="11"/>
  <c r="Y37" i="11"/>
  <c r="Z37" i="11"/>
  <c r="AA37" i="11"/>
  <c r="AB37" i="11"/>
  <c r="AC37" i="11"/>
  <c r="L38" i="11"/>
  <c r="M38" i="11"/>
  <c r="V38" i="11"/>
  <c r="W38" i="11"/>
  <c r="X38" i="11"/>
  <c r="Y38" i="11"/>
  <c r="Z38" i="11"/>
  <c r="AA38" i="11"/>
  <c r="AB38" i="11"/>
  <c r="AC38" i="11"/>
  <c r="L39" i="11"/>
  <c r="M39" i="11"/>
  <c r="V39" i="11"/>
  <c r="W39" i="11"/>
  <c r="X39" i="11"/>
  <c r="Y39" i="11"/>
  <c r="Z39" i="11"/>
  <c r="AA39" i="11"/>
  <c r="AB39" i="11"/>
  <c r="AC39" i="11"/>
  <c r="L40" i="11"/>
  <c r="M40" i="11"/>
  <c r="V40" i="11"/>
  <c r="W40" i="11"/>
  <c r="X40" i="11"/>
  <c r="Y40" i="11"/>
  <c r="Z40" i="11"/>
  <c r="AA40" i="11"/>
  <c r="AB40" i="11"/>
  <c r="AC40" i="11"/>
  <c r="L41" i="11"/>
  <c r="M41" i="11"/>
  <c r="V41" i="11"/>
  <c r="W41" i="11"/>
  <c r="X41" i="11"/>
  <c r="Y41" i="11"/>
  <c r="Z41" i="11"/>
  <c r="AA41" i="11"/>
  <c r="AB41" i="11"/>
  <c r="AC41" i="11"/>
  <c r="L42" i="11"/>
  <c r="M42" i="11"/>
  <c r="V42" i="11"/>
  <c r="W42" i="11"/>
  <c r="X42" i="11"/>
  <c r="Y42" i="11"/>
  <c r="Z42" i="11"/>
  <c r="AA42" i="11"/>
  <c r="AB42" i="11"/>
  <c r="AC42" i="11"/>
  <c r="L43" i="11"/>
  <c r="M43" i="11"/>
  <c r="V43" i="11"/>
  <c r="W43" i="11"/>
  <c r="X43" i="11"/>
  <c r="Y43" i="11"/>
  <c r="Z43" i="11"/>
  <c r="AA43" i="11"/>
  <c r="AB43" i="11"/>
  <c r="AC43" i="11"/>
  <c r="L44" i="11"/>
  <c r="M44" i="11"/>
  <c r="V44" i="11"/>
  <c r="W44" i="11"/>
  <c r="X44" i="11"/>
  <c r="Y44" i="11"/>
  <c r="Z44" i="11"/>
  <c r="AA44" i="11"/>
  <c r="AB44" i="11"/>
  <c r="AC44" i="11"/>
  <c r="L45" i="11"/>
  <c r="M45" i="11"/>
  <c r="V45" i="11"/>
  <c r="W45" i="11"/>
  <c r="X45" i="11"/>
  <c r="Y45" i="11"/>
  <c r="Z45" i="11"/>
  <c r="AA45" i="11"/>
  <c r="AB45" i="11"/>
  <c r="AC45" i="11"/>
  <c r="L46" i="11"/>
  <c r="M46" i="11"/>
  <c r="V46" i="11"/>
  <c r="W46" i="11"/>
  <c r="X46" i="11"/>
  <c r="Y46" i="11"/>
  <c r="Z46" i="11"/>
  <c r="AA46" i="11"/>
  <c r="AB46" i="11"/>
  <c r="AC46" i="11"/>
  <c r="L47" i="11"/>
  <c r="M47" i="11"/>
  <c r="V47" i="11"/>
  <c r="W47" i="11"/>
  <c r="X47" i="11"/>
  <c r="Y47" i="11"/>
  <c r="Z47" i="11"/>
  <c r="AA47" i="11"/>
  <c r="AB47" i="11"/>
  <c r="AC47" i="11"/>
  <c r="L48" i="11"/>
  <c r="M48" i="11"/>
  <c r="V48" i="11"/>
  <c r="W48" i="11"/>
  <c r="X48" i="11"/>
  <c r="Y48" i="11"/>
  <c r="Z48" i="11"/>
  <c r="AA48" i="11"/>
  <c r="AB48" i="11"/>
  <c r="AC48" i="11"/>
  <c r="L49" i="11"/>
  <c r="M49" i="11"/>
  <c r="V49" i="11"/>
  <c r="W49" i="11"/>
  <c r="X49" i="11"/>
  <c r="Y49" i="11"/>
  <c r="Z49" i="11"/>
  <c r="AA49" i="11"/>
  <c r="AB49" i="11"/>
  <c r="AC49" i="11"/>
  <c r="L50" i="11"/>
  <c r="M50" i="11"/>
  <c r="V50" i="11"/>
  <c r="W50" i="11"/>
  <c r="X50" i="11"/>
  <c r="Y50" i="11"/>
  <c r="Z50" i="11"/>
  <c r="AA50" i="11"/>
  <c r="AB50" i="11"/>
  <c r="AC50" i="11"/>
  <c r="L51" i="11"/>
  <c r="M51" i="11"/>
  <c r="V51" i="11"/>
  <c r="W51" i="11"/>
  <c r="X51" i="11"/>
  <c r="Y51" i="11"/>
  <c r="Z51" i="11"/>
  <c r="AA51" i="11"/>
  <c r="AB51" i="11"/>
  <c r="AC51" i="11"/>
  <c r="L52" i="11"/>
  <c r="M52" i="11"/>
  <c r="V52" i="11"/>
  <c r="W52" i="11"/>
  <c r="X52" i="11"/>
  <c r="Y52" i="11"/>
  <c r="Z52" i="11"/>
  <c r="AA52" i="11"/>
  <c r="AB52" i="11"/>
  <c r="AC52" i="11"/>
  <c r="L53" i="11"/>
  <c r="M53" i="11"/>
  <c r="V53" i="11"/>
  <c r="W53" i="11"/>
  <c r="X53" i="11"/>
  <c r="Y53" i="11"/>
  <c r="Z53" i="11"/>
  <c r="AA53" i="11"/>
  <c r="AB53" i="11"/>
  <c r="AC53" i="11"/>
  <c r="L54" i="11"/>
  <c r="M54" i="11"/>
  <c r="V54" i="11"/>
  <c r="W54" i="11"/>
  <c r="X54" i="11"/>
  <c r="Y54" i="11"/>
  <c r="Z54" i="11"/>
  <c r="AA54" i="11"/>
  <c r="AB54" i="11"/>
  <c r="AC54" i="11"/>
  <c r="L55" i="11"/>
  <c r="M55" i="11"/>
  <c r="V55" i="11"/>
  <c r="W55" i="11"/>
  <c r="X55" i="11"/>
  <c r="Y55" i="11"/>
  <c r="Z55" i="11"/>
  <c r="AA55" i="11"/>
  <c r="AB55" i="11"/>
  <c r="AC55" i="11"/>
  <c r="L56" i="11"/>
  <c r="M56" i="11"/>
  <c r="V56" i="11"/>
  <c r="W56" i="11"/>
  <c r="X56" i="11"/>
  <c r="Y56" i="11"/>
  <c r="Z56" i="11"/>
  <c r="AA56" i="11"/>
  <c r="AB56" i="11"/>
  <c r="AC56" i="11"/>
  <c r="L57" i="11"/>
  <c r="M57" i="11"/>
  <c r="V57" i="11"/>
  <c r="W57" i="11"/>
  <c r="X57" i="11"/>
  <c r="Y57" i="11"/>
  <c r="Z57" i="11"/>
  <c r="AA57" i="11"/>
  <c r="AB57" i="11"/>
  <c r="AC57" i="11"/>
  <c r="L58" i="11"/>
  <c r="M58" i="11"/>
  <c r="V58" i="11"/>
  <c r="W58" i="11"/>
  <c r="X58" i="11"/>
  <c r="Y58" i="11"/>
  <c r="Z58" i="11"/>
  <c r="AA58" i="11"/>
  <c r="AB58" i="11"/>
  <c r="AC58" i="11"/>
  <c r="L59" i="11"/>
  <c r="M59" i="11"/>
  <c r="V59" i="11"/>
  <c r="W59" i="11"/>
  <c r="X59" i="11"/>
  <c r="Y59" i="11"/>
  <c r="Z59" i="11"/>
  <c r="AA59" i="11"/>
  <c r="AB59" i="11"/>
  <c r="AC59" i="11"/>
  <c r="L60" i="11"/>
  <c r="M60" i="11"/>
  <c r="V60" i="11"/>
  <c r="W60" i="11"/>
  <c r="X60" i="11"/>
  <c r="Y60" i="11"/>
  <c r="Z60" i="11"/>
  <c r="AA60" i="11"/>
  <c r="AB60" i="11"/>
  <c r="AC60" i="11"/>
  <c r="L61" i="11"/>
  <c r="M61" i="11"/>
  <c r="V61" i="11"/>
  <c r="W61" i="11"/>
  <c r="X61" i="11"/>
  <c r="Y61" i="11"/>
  <c r="Z61" i="11"/>
  <c r="AA61" i="11"/>
  <c r="AB61" i="11"/>
  <c r="AC61" i="11"/>
  <c r="L62" i="11"/>
  <c r="M62" i="11"/>
  <c r="V62" i="11"/>
  <c r="W62" i="11"/>
  <c r="X62" i="11"/>
  <c r="Y62" i="11"/>
  <c r="Z62" i="11"/>
  <c r="AA62" i="11"/>
  <c r="AB62" i="11"/>
  <c r="AC62" i="11"/>
  <c r="L63" i="11"/>
  <c r="M63" i="11"/>
  <c r="V63" i="11"/>
  <c r="W63" i="11"/>
  <c r="X63" i="11"/>
  <c r="Y63" i="11"/>
  <c r="Z63" i="11"/>
  <c r="AA63" i="11"/>
  <c r="AB63" i="11"/>
  <c r="AC63" i="11"/>
  <c r="L64" i="11"/>
  <c r="M64" i="11"/>
  <c r="V64" i="11"/>
  <c r="W64" i="11"/>
  <c r="X64" i="11"/>
  <c r="Y64" i="11"/>
  <c r="Z64" i="11"/>
  <c r="AA64" i="11"/>
  <c r="AB64" i="11"/>
  <c r="AC64" i="11"/>
  <c r="L65" i="11"/>
  <c r="M65" i="11"/>
  <c r="V65" i="11"/>
  <c r="W65" i="11"/>
  <c r="X65" i="11"/>
  <c r="Y65" i="11"/>
  <c r="Z65" i="11"/>
  <c r="AA65" i="11"/>
  <c r="AB65" i="11"/>
  <c r="AC65" i="11"/>
  <c r="L66" i="11"/>
  <c r="M66" i="11"/>
  <c r="V66" i="11"/>
  <c r="W66" i="11"/>
  <c r="X66" i="11"/>
  <c r="Y66" i="11"/>
  <c r="Z66" i="11"/>
  <c r="AA66" i="11"/>
  <c r="AB66" i="11"/>
  <c r="AC66" i="11"/>
  <c r="L67" i="11"/>
  <c r="M67" i="11"/>
  <c r="V67" i="11"/>
  <c r="W67" i="11"/>
  <c r="X67" i="11"/>
  <c r="Y67" i="11"/>
  <c r="Z67" i="11"/>
  <c r="AA67" i="11"/>
  <c r="AB67" i="11"/>
  <c r="AC67" i="11"/>
  <c r="L68" i="11"/>
  <c r="M68" i="11"/>
  <c r="V68" i="11"/>
  <c r="W68" i="11"/>
  <c r="X68" i="11"/>
  <c r="Y68" i="11"/>
  <c r="Z68" i="11"/>
  <c r="AA68" i="11"/>
  <c r="AB68" i="11"/>
  <c r="AC68" i="11"/>
  <c r="L69" i="11"/>
  <c r="M69" i="11"/>
  <c r="V69" i="11"/>
  <c r="W69" i="11"/>
  <c r="X69" i="11"/>
  <c r="Y69" i="11"/>
  <c r="Z69" i="11"/>
  <c r="AA69" i="11"/>
  <c r="AB69" i="11"/>
  <c r="AC69" i="11"/>
  <c r="L70" i="11"/>
  <c r="M70" i="11"/>
  <c r="V70" i="11"/>
  <c r="W70" i="11"/>
  <c r="X70" i="11"/>
  <c r="Y70" i="11"/>
  <c r="Z70" i="11"/>
  <c r="AA70" i="11"/>
  <c r="AB70" i="11"/>
  <c r="AC70" i="11"/>
  <c r="L71" i="11"/>
  <c r="M71" i="11"/>
  <c r="V71" i="11"/>
  <c r="W71" i="11"/>
  <c r="X71" i="11"/>
  <c r="Y71" i="11"/>
  <c r="Z71" i="11"/>
  <c r="AA71" i="11"/>
  <c r="AB71" i="11"/>
  <c r="AC71" i="11"/>
  <c r="L72" i="11"/>
  <c r="M72" i="11"/>
  <c r="V72" i="11"/>
  <c r="W72" i="11"/>
  <c r="X72" i="11"/>
  <c r="Y72" i="11"/>
  <c r="Z72" i="11"/>
  <c r="AA72" i="11"/>
  <c r="AB72" i="11"/>
  <c r="AC72" i="11"/>
  <c r="L73" i="11"/>
  <c r="M73" i="11"/>
  <c r="V73" i="11"/>
  <c r="W73" i="11"/>
  <c r="X73" i="11"/>
  <c r="Y73" i="11"/>
  <c r="Z73" i="11"/>
  <c r="AA73" i="11"/>
  <c r="AB73" i="11"/>
  <c r="AC73" i="11"/>
  <c r="L74" i="11"/>
  <c r="M74" i="11"/>
  <c r="V74" i="11"/>
  <c r="W74" i="11"/>
  <c r="X74" i="11"/>
  <c r="Y74" i="11"/>
  <c r="Z74" i="11"/>
  <c r="AA74" i="11"/>
  <c r="AB74" i="11"/>
  <c r="AC74" i="11"/>
  <c r="L75" i="11"/>
  <c r="M75" i="11"/>
  <c r="V75" i="11"/>
  <c r="W75" i="11"/>
  <c r="X75" i="11"/>
  <c r="Y75" i="11"/>
  <c r="Z75" i="11"/>
  <c r="AA75" i="11"/>
  <c r="AB75" i="11"/>
  <c r="AC75" i="11"/>
  <c r="L76" i="11"/>
  <c r="M76" i="11"/>
  <c r="V76" i="11"/>
  <c r="W76" i="11"/>
  <c r="X76" i="11"/>
  <c r="Y76" i="11"/>
  <c r="Z76" i="11"/>
  <c r="AA76" i="11"/>
  <c r="AB76" i="11"/>
  <c r="AC76" i="11"/>
  <c r="L77" i="11"/>
  <c r="M77" i="11"/>
  <c r="V77" i="11"/>
  <c r="W77" i="11"/>
  <c r="X77" i="11"/>
  <c r="Y77" i="11"/>
  <c r="Z77" i="11"/>
  <c r="AA77" i="11"/>
  <c r="AB77" i="11"/>
  <c r="AC77" i="11"/>
  <c r="L78" i="11"/>
  <c r="M78" i="11"/>
  <c r="V78" i="11"/>
  <c r="W78" i="11"/>
  <c r="X78" i="11"/>
  <c r="Y78" i="11"/>
  <c r="Z78" i="11"/>
  <c r="AA78" i="11"/>
  <c r="AB78" i="11"/>
  <c r="AC78" i="11"/>
  <c r="L79" i="11"/>
  <c r="M79" i="11"/>
  <c r="V79" i="11"/>
  <c r="W79" i="11"/>
  <c r="X79" i="11"/>
  <c r="Y79" i="11"/>
  <c r="Z79" i="11"/>
  <c r="AA79" i="11"/>
  <c r="AB79" i="11"/>
  <c r="AC79" i="11"/>
  <c r="L80" i="11"/>
  <c r="M80" i="11"/>
  <c r="V80" i="11"/>
  <c r="W80" i="11"/>
  <c r="X80" i="11"/>
  <c r="Y80" i="11"/>
  <c r="Z80" i="11"/>
  <c r="AA80" i="11"/>
  <c r="AB80" i="11"/>
  <c r="AC80" i="11"/>
  <c r="L81" i="11"/>
  <c r="M81" i="11"/>
  <c r="V81" i="11"/>
  <c r="W81" i="11"/>
  <c r="X81" i="11"/>
  <c r="Y81" i="11"/>
  <c r="Z81" i="11"/>
  <c r="AA81" i="11"/>
  <c r="AB81" i="11"/>
  <c r="AC81" i="11"/>
  <c r="L82" i="11"/>
  <c r="M82" i="11"/>
  <c r="V82" i="11"/>
  <c r="W82" i="11"/>
  <c r="X82" i="11"/>
  <c r="Y82" i="11"/>
  <c r="Z82" i="11"/>
  <c r="AA82" i="11"/>
  <c r="AB82" i="11"/>
  <c r="AC82" i="11"/>
  <c r="L83" i="11"/>
  <c r="M83" i="11"/>
  <c r="V83" i="11"/>
  <c r="W83" i="11"/>
  <c r="X83" i="11"/>
  <c r="Y83" i="11"/>
  <c r="Z83" i="11"/>
  <c r="AA83" i="11"/>
  <c r="AB83" i="11"/>
  <c r="AC83" i="11"/>
  <c r="L84" i="11"/>
  <c r="M84" i="11"/>
  <c r="V84" i="11"/>
  <c r="W84" i="11"/>
  <c r="X84" i="11"/>
  <c r="Y84" i="11"/>
  <c r="Z84" i="11"/>
  <c r="AA84" i="11"/>
  <c r="AB84" i="11"/>
  <c r="AC84" i="11"/>
  <c r="L85" i="11"/>
  <c r="M85" i="11"/>
  <c r="V85" i="11"/>
  <c r="W85" i="11"/>
  <c r="X85" i="11"/>
  <c r="Y85" i="11"/>
  <c r="Z85" i="11"/>
  <c r="AA85" i="11"/>
  <c r="AB85" i="11"/>
  <c r="AC85" i="11"/>
  <c r="L86" i="11"/>
  <c r="M86" i="11"/>
  <c r="V86" i="11"/>
  <c r="W86" i="11"/>
  <c r="X86" i="11"/>
  <c r="Y86" i="11"/>
  <c r="Z86" i="11"/>
  <c r="AA86" i="11"/>
  <c r="AB86" i="11"/>
  <c r="AC86" i="11"/>
  <c r="L87" i="11"/>
  <c r="M87" i="11"/>
  <c r="V87" i="11"/>
  <c r="W87" i="11"/>
  <c r="X87" i="11"/>
  <c r="Y87" i="11"/>
  <c r="Z87" i="11"/>
  <c r="AA87" i="11"/>
  <c r="AB87" i="11"/>
  <c r="AC87" i="11"/>
  <c r="L88" i="11"/>
  <c r="M88" i="11"/>
  <c r="V88" i="11"/>
  <c r="W88" i="11"/>
  <c r="X88" i="11"/>
  <c r="Y88" i="11"/>
  <c r="Z88" i="11"/>
  <c r="AA88" i="11"/>
  <c r="AB88" i="11"/>
  <c r="AC88" i="11"/>
  <c r="L89" i="11"/>
  <c r="M89" i="11"/>
  <c r="V89" i="11"/>
  <c r="W89" i="11"/>
  <c r="X89" i="11"/>
  <c r="Y89" i="11"/>
  <c r="Z89" i="11"/>
  <c r="AA89" i="11"/>
  <c r="AB89" i="11"/>
  <c r="AC89" i="11"/>
  <c r="L90" i="11"/>
  <c r="M90" i="11"/>
  <c r="V90" i="11"/>
  <c r="W90" i="11"/>
  <c r="X90" i="11"/>
  <c r="Y90" i="11"/>
  <c r="Z90" i="11"/>
  <c r="AA90" i="11"/>
  <c r="AB90" i="11"/>
  <c r="AC90" i="11"/>
  <c r="L91" i="11"/>
  <c r="M91" i="11"/>
  <c r="V91" i="11"/>
  <c r="W91" i="11"/>
  <c r="X91" i="11"/>
  <c r="Y91" i="11"/>
  <c r="Z91" i="11"/>
  <c r="AA91" i="11"/>
  <c r="AB91" i="11"/>
  <c r="AC91" i="11"/>
  <c r="L92" i="11"/>
  <c r="M92" i="11"/>
  <c r="V92" i="11"/>
  <c r="W92" i="11"/>
  <c r="X92" i="11"/>
  <c r="Y92" i="11"/>
  <c r="Z92" i="11"/>
  <c r="AA92" i="11"/>
  <c r="AB92" i="11"/>
  <c r="AC92" i="11"/>
  <c r="L93" i="11"/>
  <c r="M93" i="11"/>
  <c r="V93" i="11"/>
  <c r="W93" i="11"/>
  <c r="X93" i="11"/>
  <c r="Y93" i="11"/>
  <c r="Z93" i="11"/>
  <c r="AA93" i="11"/>
  <c r="AB93" i="11"/>
  <c r="AC93" i="11"/>
  <c r="L94" i="11"/>
  <c r="M94" i="11"/>
  <c r="V94" i="11"/>
  <c r="W94" i="11"/>
  <c r="X94" i="11"/>
  <c r="Y94" i="11"/>
  <c r="Z94" i="11"/>
  <c r="AA94" i="11"/>
  <c r="AB94" i="11"/>
  <c r="AC94" i="11"/>
  <c r="L95" i="11"/>
  <c r="M95" i="11"/>
  <c r="V95" i="11"/>
  <c r="W95" i="11"/>
  <c r="X95" i="11"/>
  <c r="Y95" i="11"/>
  <c r="Z95" i="11"/>
  <c r="AA95" i="11"/>
  <c r="AB95" i="11"/>
  <c r="AC95" i="11"/>
  <c r="L96" i="11"/>
  <c r="M96" i="11"/>
  <c r="V96" i="11"/>
  <c r="W96" i="11"/>
  <c r="X96" i="11"/>
  <c r="Y96" i="11"/>
  <c r="Z96" i="11"/>
  <c r="AA96" i="11"/>
  <c r="AB96" i="11"/>
  <c r="AC96" i="11"/>
  <c r="L97" i="11"/>
  <c r="M97" i="11"/>
  <c r="V97" i="11"/>
  <c r="W97" i="11"/>
  <c r="X97" i="11"/>
  <c r="Y97" i="11"/>
  <c r="Z97" i="11"/>
  <c r="AA97" i="11"/>
  <c r="AB97" i="11"/>
  <c r="AC97" i="11"/>
  <c r="L98" i="11"/>
  <c r="M98" i="11"/>
  <c r="V98" i="11"/>
  <c r="W98" i="11"/>
  <c r="X98" i="11"/>
  <c r="Y98" i="11"/>
  <c r="Z98" i="11"/>
  <c r="AA98" i="11"/>
  <c r="AB98" i="11"/>
  <c r="AC98" i="11"/>
  <c r="L99" i="11"/>
  <c r="M99" i="11"/>
  <c r="V99" i="11"/>
  <c r="W99" i="11"/>
  <c r="X99" i="11"/>
  <c r="Y99" i="11"/>
  <c r="Z99" i="11"/>
  <c r="AA99" i="11"/>
  <c r="AB99" i="11"/>
  <c r="AC99" i="11"/>
  <c r="L100" i="11"/>
  <c r="M100" i="11"/>
  <c r="V100" i="11"/>
  <c r="W100" i="11"/>
  <c r="X100" i="11"/>
  <c r="Y100" i="11"/>
  <c r="Z100" i="11"/>
  <c r="AA100" i="11"/>
  <c r="AB100" i="11"/>
  <c r="AC100" i="11"/>
  <c r="L101" i="11"/>
  <c r="M101" i="11"/>
  <c r="V101" i="11"/>
  <c r="W101" i="11"/>
  <c r="X101" i="11"/>
  <c r="Y101" i="11"/>
  <c r="Z101" i="11"/>
  <c r="AA101" i="11"/>
  <c r="AB101" i="11"/>
  <c r="AC101" i="11"/>
  <c r="L102" i="11"/>
  <c r="M102" i="11"/>
  <c r="V102" i="11"/>
  <c r="W102" i="11"/>
  <c r="X102" i="11"/>
  <c r="Y102" i="11"/>
  <c r="Z102" i="11"/>
  <c r="AA102" i="11"/>
  <c r="AB102" i="11"/>
  <c r="AC102" i="11"/>
  <c r="L103" i="11"/>
  <c r="M103" i="11"/>
  <c r="V103" i="11"/>
  <c r="W103" i="11"/>
  <c r="X103" i="11"/>
  <c r="Y103" i="11"/>
  <c r="Z103" i="11"/>
  <c r="AA103" i="11"/>
  <c r="AB103" i="11"/>
  <c r="AC103" i="11"/>
  <c r="L104" i="11"/>
  <c r="M104" i="11"/>
  <c r="V104" i="11"/>
  <c r="W104" i="11"/>
  <c r="X104" i="11"/>
  <c r="Y104" i="11"/>
  <c r="Z104" i="11"/>
  <c r="AA104" i="11"/>
  <c r="AB104" i="11"/>
  <c r="AC104" i="11"/>
  <c r="L105" i="11"/>
  <c r="M105" i="11"/>
  <c r="V105" i="11"/>
  <c r="W105" i="11"/>
  <c r="X105" i="11"/>
  <c r="Y105" i="11"/>
  <c r="Z105" i="11"/>
  <c r="AA105" i="11"/>
  <c r="AB105" i="11"/>
  <c r="AC105" i="11"/>
  <c r="L106" i="11"/>
  <c r="M106" i="11"/>
  <c r="V106" i="11"/>
  <c r="W106" i="11"/>
  <c r="X106" i="11"/>
  <c r="Y106" i="11"/>
  <c r="Z106" i="11"/>
  <c r="AA106" i="11"/>
  <c r="AB106" i="11"/>
  <c r="AC106" i="11"/>
  <c r="L107" i="11"/>
  <c r="M107" i="11"/>
  <c r="V107" i="11"/>
  <c r="W107" i="11"/>
  <c r="X107" i="11"/>
  <c r="Y107" i="11"/>
  <c r="Z107" i="11"/>
  <c r="AA107" i="11"/>
  <c r="AB107" i="11"/>
  <c r="AC107" i="11"/>
  <c r="L108" i="11"/>
  <c r="M108" i="11"/>
  <c r="V108" i="11"/>
  <c r="W108" i="11"/>
  <c r="X108" i="11"/>
  <c r="Y108" i="11"/>
  <c r="Z108" i="11"/>
  <c r="AA108" i="11"/>
  <c r="AB108" i="11"/>
  <c r="AC108" i="11"/>
  <c r="L109" i="11"/>
  <c r="M109" i="11"/>
  <c r="V109" i="11"/>
  <c r="W109" i="11"/>
  <c r="X109" i="11"/>
  <c r="Y109" i="11"/>
  <c r="Z109" i="11"/>
  <c r="AA109" i="11"/>
  <c r="AB109" i="11"/>
  <c r="AC109" i="11"/>
  <c r="L110" i="11"/>
  <c r="M110" i="11"/>
  <c r="V110" i="11"/>
  <c r="W110" i="11"/>
  <c r="X110" i="11"/>
  <c r="Y110" i="11"/>
  <c r="Z110" i="11"/>
  <c r="AA110" i="11"/>
  <c r="AB110" i="11"/>
  <c r="AC110" i="11"/>
  <c r="L111" i="11"/>
  <c r="M111" i="11"/>
  <c r="V111" i="11"/>
  <c r="W111" i="11"/>
  <c r="X111" i="11"/>
  <c r="Y111" i="11"/>
  <c r="Z111" i="11"/>
  <c r="AA111" i="11"/>
  <c r="AB111" i="11"/>
  <c r="AC111" i="11"/>
  <c r="L112" i="11"/>
  <c r="M112" i="11"/>
  <c r="V112" i="11"/>
  <c r="W112" i="11"/>
  <c r="X112" i="11"/>
  <c r="Y112" i="11"/>
  <c r="Z112" i="11"/>
  <c r="AA112" i="11"/>
  <c r="AB112" i="11"/>
  <c r="AC112" i="11"/>
  <c r="L113" i="11"/>
  <c r="M113" i="11"/>
  <c r="V113" i="11"/>
  <c r="W113" i="11"/>
  <c r="X113" i="11"/>
  <c r="Y113" i="11"/>
  <c r="Z113" i="11"/>
  <c r="AA113" i="11"/>
  <c r="AB113" i="11"/>
  <c r="AC113" i="11"/>
  <c r="L114" i="11"/>
  <c r="M114" i="11"/>
  <c r="V114" i="11"/>
  <c r="W114" i="11"/>
  <c r="X114" i="11"/>
  <c r="Y114" i="11"/>
  <c r="Z114" i="11"/>
  <c r="AA114" i="11"/>
  <c r="AB114" i="11"/>
  <c r="AC114" i="11"/>
  <c r="L115" i="11"/>
  <c r="M115" i="11"/>
  <c r="V115" i="11"/>
  <c r="W115" i="11"/>
  <c r="X115" i="11"/>
  <c r="Y115" i="11"/>
  <c r="Z115" i="11"/>
  <c r="AA115" i="11"/>
  <c r="AB115" i="11"/>
  <c r="AC115" i="11"/>
  <c r="L116" i="11"/>
  <c r="M116" i="11"/>
  <c r="V116" i="11"/>
  <c r="W116" i="11"/>
  <c r="X116" i="11"/>
  <c r="Y116" i="11"/>
  <c r="Z116" i="11"/>
  <c r="AA116" i="11"/>
  <c r="AB116" i="11"/>
  <c r="AC116" i="11"/>
  <c r="L117" i="11"/>
  <c r="M117" i="11"/>
  <c r="V117" i="11"/>
  <c r="W117" i="11"/>
  <c r="X117" i="11"/>
  <c r="Y117" i="11"/>
  <c r="Z117" i="11"/>
  <c r="AA117" i="11"/>
  <c r="AB117" i="11"/>
  <c r="AC117" i="11"/>
  <c r="L118" i="11"/>
  <c r="M118" i="11"/>
  <c r="V118" i="11"/>
  <c r="W118" i="11"/>
  <c r="X118" i="11"/>
  <c r="Y118" i="11"/>
  <c r="Z118" i="11"/>
  <c r="AA118" i="11"/>
  <c r="AB118" i="11"/>
  <c r="AC118" i="11"/>
  <c r="L119" i="11"/>
  <c r="M119" i="11"/>
  <c r="V119" i="11"/>
  <c r="W119" i="11"/>
  <c r="X119" i="11"/>
  <c r="Y119" i="11"/>
  <c r="Z119" i="11"/>
  <c r="AA119" i="11"/>
  <c r="AB119" i="11"/>
  <c r="AC119" i="11"/>
  <c r="L120" i="11"/>
  <c r="M120" i="11"/>
  <c r="V120" i="11"/>
  <c r="W120" i="11"/>
  <c r="X120" i="11"/>
  <c r="Y120" i="11"/>
  <c r="Z120" i="11"/>
  <c r="AA120" i="11"/>
  <c r="AB120" i="11"/>
  <c r="AC120" i="11"/>
  <c r="L121" i="11"/>
  <c r="M121" i="11"/>
  <c r="V121" i="11"/>
  <c r="W121" i="11"/>
  <c r="X121" i="11"/>
  <c r="Y121" i="11"/>
  <c r="Z121" i="11"/>
  <c r="AA121" i="11"/>
  <c r="AB121" i="11"/>
  <c r="AC121" i="11"/>
  <c r="L122" i="11"/>
  <c r="M122" i="11"/>
  <c r="V122" i="11"/>
  <c r="W122" i="11"/>
  <c r="X122" i="11"/>
  <c r="Y122" i="11"/>
  <c r="Z122" i="11"/>
  <c r="AA122" i="11"/>
  <c r="AB122" i="11"/>
  <c r="AC122" i="11"/>
  <c r="L123" i="11"/>
  <c r="M123" i="11"/>
  <c r="V123" i="11"/>
  <c r="W123" i="11"/>
  <c r="X123" i="11"/>
  <c r="Y123" i="11"/>
  <c r="Z123" i="11"/>
  <c r="AA123" i="11"/>
  <c r="AB123" i="11"/>
  <c r="AC123" i="11"/>
  <c r="L124" i="11"/>
  <c r="M124" i="11"/>
  <c r="V124" i="11"/>
  <c r="W124" i="11"/>
  <c r="X124" i="11"/>
  <c r="Y124" i="11"/>
  <c r="Z124" i="11"/>
  <c r="AA124" i="11"/>
  <c r="AB124" i="11"/>
  <c r="AC124" i="11"/>
  <c r="L125" i="11"/>
  <c r="M125" i="11"/>
  <c r="V125" i="11"/>
  <c r="W125" i="11"/>
  <c r="X125" i="11"/>
  <c r="Y125" i="11"/>
  <c r="Z125" i="11"/>
  <c r="AA125" i="11"/>
  <c r="AB125" i="11"/>
  <c r="AC125" i="11"/>
  <c r="L126" i="11"/>
  <c r="M126" i="11"/>
  <c r="V126" i="11"/>
  <c r="W126" i="11"/>
  <c r="X126" i="11"/>
  <c r="Y126" i="11"/>
  <c r="Z126" i="11"/>
  <c r="AA126" i="11"/>
  <c r="AB126" i="11"/>
  <c r="AC126" i="11"/>
  <c r="L127" i="11"/>
  <c r="M127" i="11"/>
  <c r="V127" i="11"/>
  <c r="W127" i="11"/>
  <c r="X127" i="11"/>
  <c r="Y127" i="11"/>
  <c r="Z127" i="11"/>
  <c r="AA127" i="11"/>
  <c r="AB127" i="11"/>
  <c r="AC127" i="11"/>
  <c r="L128" i="11"/>
  <c r="M128" i="11"/>
  <c r="V128" i="11"/>
  <c r="W128" i="11"/>
  <c r="X128" i="11"/>
  <c r="Y128" i="11"/>
  <c r="Z128" i="11"/>
  <c r="AA128" i="11"/>
  <c r="AB128" i="11"/>
  <c r="AC128" i="11"/>
  <c r="L129" i="11"/>
  <c r="M129" i="11"/>
  <c r="V129" i="11"/>
  <c r="W129" i="11"/>
  <c r="X129" i="11"/>
  <c r="Y129" i="11"/>
  <c r="Z129" i="11"/>
  <c r="AA129" i="11"/>
  <c r="AB129" i="11"/>
  <c r="AC129" i="11"/>
  <c r="L130" i="11"/>
  <c r="M130" i="11"/>
  <c r="V130" i="11"/>
  <c r="W130" i="11"/>
  <c r="X130" i="11"/>
  <c r="Y130" i="11"/>
  <c r="Z130" i="11"/>
  <c r="AA130" i="11"/>
  <c r="AB130" i="11"/>
  <c r="AC130" i="11"/>
  <c r="L131" i="11"/>
  <c r="M131" i="11"/>
  <c r="V131" i="11"/>
  <c r="W131" i="11"/>
  <c r="X131" i="11"/>
  <c r="Y131" i="11"/>
  <c r="Z131" i="11"/>
  <c r="AA131" i="11"/>
  <c r="AB131" i="11"/>
  <c r="AC131" i="11"/>
  <c r="L132" i="11"/>
  <c r="M132" i="11"/>
  <c r="V132" i="11"/>
  <c r="W132" i="11"/>
  <c r="X132" i="11"/>
  <c r="Y132" i="11"/>
  <c r="Z132" i="11"/>
  <c r="AA132" i="11"/>
  <c r="AB132" i="11"/>
  <c r="AC132" i="11"/>
  <c r="L133" i="11"/>
  <c r="M133" i="11"/>
  <c r="V133" i="11"/>
  <c r="W133" i="11"/>
  <c r="X133" i="11"/>
  <c r="Y133" i="11"/>
  <c r="Z133" i="11"/>
  <c r="AA133" i="11"/>
  <c r="AB133" i="11"/>
  <c r="AC133" i="11"/>
  <c r="L134" i="11"/>
  <c r="M134" i="11"/>
  <c r="V134" i="11"/>
  <c r="W134" i="11"/>
  <c r="X134" i="11"/>
  <c r="Y134" i="11"/>
  <c r="Z134" i="11"/>
  <c r="AA134" i="11"/>
  <c r="AB134" i="11"/>
  <c r="AC134" i="11"/>
  <c r="L135" i="11"/>
  <c r="M135" i="11"/>
  <c r="V135" i="11"/>
  <c r="W135" i="11"/>
  <c r="X135" i="11"/>
  <c r="Y135" i="11"/>
  <c r="Z135" i="11"/>
  <c r="AA135" i="11"/>
  <c r="AB135" i="11"/>
  <c r="AC135" i="11"/>
  <c r="L136" i="11"/>
  <c r="M136" i="11"/>
  <c r="V136" i="11"/>
  <c r="W136" i="11"/>
  <c r="X136" i="11"/>
  <c r="Y136" i="11"/>
  <c r="Z136" i="11"/>
  <c r="AA136" i="11"/>
  <c r="AB136" i="11"/>
  <c r="AC136" i="11"/>
  <c r="L137" i="11"/>
  <c r="M137" i="11"/>
  <c r="V137" i="11"/>
  <c r="W137" i="11"/>
  <c r="X137" i="11"/>
  <c r="Y137" i="11"/>
  <c r="Z137" i="11"/>
  <c r="AA137" i="11"/>
  <c r="AB137" i="11"/>
  <c r="AC137" i="11"/>
  <c r="L138" i="11"/>
  <c r="M138" i="11"/>
  <c r="V138" i="11"/>
  <c r="W138" i="11"/>
  <c r="X138" i="11"/>
  <c r="Y138" i="11"/>
  <c r="Z138" i="11"/>
  <c r="AA138" i="11"/>
  <c r="AB138" i="11"/>
  <c r="AC138" i="11"/>
  <c r="L139" i="11"/>
  <c r="M139" i="11"/>
  <c r="V139" i="11"/>
  <c r="W139" i="11"/>
  <c r="X139" i="11"/>
  <c r="Y139" i="11"/>
  <c r="Z139" i="11"/>
  <c r="AA139" i="11"/>
  <c r="AB139" i="11"/>
  <c r="AC139" i="11"/>
  <c r="L140" i="11"/>
  <c r="M140" i="11"/>
  <c r="V140" i="11"/>
  <c r="W140" i="11"/>
  <c r="X140" i="11"/>
  <c r="Y140" i="11"/>
  <c r="Z140" i="11"/>
  <c r="AA140" i="11"/>
  <c r="AB140" i="11"/>
  <c r="AC140" i="11"/>
  <c r="L141" i="11"/>
  <c r="M141" i="11"/>
  <c r="V141" i="11"/>
  <c r="W141" i="11"/>
  <c r="X141" i="11"/>
  <c r="Y141" i="11"/>
  <c r="Z141" i="11"/>
  <c r="AA141" i="11"/>
  <c r="AB141" i="11"/>
  <c r="AC141" i="11"/>
  <c r="L142" i="11"/>
  <c r="M142" i="11"/>
  <c r="V142" i="11"/>
  <c r="W142" i="11"/>
  <c r="X142" i="11"/>
  <c r="Y142" i="11"/>
  <c r="Z142" i="11"/>
  <c r="AA142" i="11"/>
  <c r="AB142" i="11"/>
  <c r="AC142" i="11"/>
  <c r="L143" i="11"/>
  <c r="M143" i="11"/>
  <c r="V143" i="11"/>
  <c r="W143" i="11"/>
  <c r="X143" i="11"/>
  <c r="Y143" i="11"/>
  <c r="Z143" i="11"/>
  <c r="AA143" i="11"/>
  <c r="AB143" i="11"/>
  <c r="AC143" i="11"/>
  <c r="L144" i="11"/>
  <c r="M144" i="11"/>
  <c r="V144" i="11"/>
  <c r="W144" i="11"/>
  <c r="X144" i="11"/>
  <c r="Y144" i="11"/>
  <c r="Z144" i="11"/>
  <c r="AA144" i="11"/>
  <c r="AB144" i="11"/>
  <c r="AC144" i="11"/>
  <c r="L145" i="11"/>
  <c r="M145" i="11"/>
  <c r="V145" i="11"/>
  <c r="W145" i="11"/>
  <c r="X145" i="11"/>
  <c r="Y145" i="11"/>
  <c r="Z145" i="11"/>
  <c r="AA145" i="11"/>
  <c r="AB145" i="11"/>
  <c r="AC145" i="11"/>
  <c r="L146" i="11"/>
  <c r="M146" i="11"/>
  <c r="V146" i="11"/>
  <c r="W146" i="11"/>
  <c r="X146" i="11"/>
  <c r="Y146" i="11"/>
  <c r="Z146" i="11"/>
  <c r="AA146" i="11"/>
  <c r="AB146" i="11"/>
  <c r="AC146" i="11"/>
  <c r="L147" i="11"/>
  <c r="M147" i="11"/>
  <c r="V147" i="11"/>
  <c r="W147" i="11"/>
  <c r="X147" i="11"/>
  <c r="Y147" i="11"/>
  <c r="Z147" i="11"/>
  <c r="AA147" i="11"/>
  <c r="AB147" i="11"/>
  <c r="AC147" i="11"/>
  <c r="L148" i="11"/>
  <c r="M148" i="11"/>
  <c r="V148" i="11"/>
  <c r="W148" i="11"/>
  <c r="X148" i="11"/>
  <c r="Y148" i="11"/>
  <c r="Z148" i="11"/>
  <c r="AA148" i="11"/>
  <c r="AB148" i="11"/>
  <c r="AC148" i="11"/>
  <c r="L149" i="11"/>
  <c r="M149" i="11"/>
  <c r="V149" i="11"/>
  <c r="W149" i="11"/>
  <c r="X149" i="11"/>
  <c r="Y149" i="11"/>
  <c r="Z149" i="11"/>
  <c r="AA149" i="11"/>
  <c r="AB149" i="11"/>
  <c r="AC149" i="11"/>
  <c r="L150" i="11"/>
  <c r="M150" i="11"/>
  <c r="V150" i="11"/>
  <c r="W150" i="11"/>
  <c r="X150" i="11"/>
  <c r="Y150" i="11"/>
  <c r="Z150" i="11"/>
  <c r="AA150" i="11"/>
  <c r="AB150" i="11"/>
  <c r="AC150" i="11"/>
  <c r="L151" i="11"/>
  <c r="M151" i="11"/>
  <c r="V151" i="11"/>
  <c r="W151" i="11"/>
  <c r="X151" i="11"/>
  <c r="Y151" i="11"/>
  <c r="Z151" i="11"/>
  <c r="AA151" i="11"/>
  <c r="AB151" i="11"/>
  <c r="AC151" i="11"/>
  <c r="L152" i="11"/>
  <c r="M152" i="11"/>
  <c r="V152" i="11"/>
  <c r="W152" i="11"/>
  <c r="X152" i="11"/>
  <c r="Y152" i="11"/>
  <c r="Z152" i="11"/>
  <c r="AA152" i="11"/>
  <c r="AB152" i="11"/>
  <c r="AC152" i="11"/>
  <c r="L153" i="11"/>
  <c r="M153" i="11"/>
  <c r="V153" i="11"/>
  <c r="W153" i="11"/>
  <c r="X153" i="11"/>
  <c r="Y153" i="11"/>
  <c r="Z153" i="11"/>
  <c r="AA153" i="11"/>
  <c r="AB153" i="11"/>
  <c r="AC153" i="11"/>
  <c r="L154" i="11"/>
  <c r="M154" i="11"/>
  <c r="V154" i="11"/>
  <c r="W154" i="11"/>
  <c r="X154" i="11"/>
  <c r="Y154" i="11"/>
  <c r="Z154" i="11"/>
  <c r="AA154" i="11"/>
  <c r="AB154" i="11"/>
  <c r="AC154" i="11"/>
  <c r="L155" i="11"/>
  <c r="M155" i="11"/>
  <c r="V155" i="11"/>
  <c r="W155" i="11"/>
  <c r="X155" i="11"/>
  <c r="Y155" i="11"/>
  <c r="Z155" i="11"/>
  <c r="AA155" i="11"/>
  <c r="AB155" i="11"/>
  <c r="AC155" i="11"/>
  <c r="L156" i="11"/>
  <c r="M156" i="11"/>
  <c r="V156" i="11"/>
  <c r="W156" i="11"/>
  <c r="X156" i="11"/>
  <c r="Y156" i="11"/>
  <c r="Z156" i="11"/>
  <c r="AA156" i="11"/>
  <c r="AB156" i="11"/>
  <c r="AC156" i="11"/>
  <c r="L157" i="11"/>
  <c r="M157" i="11"/>
  <c r="V157" i="11"/>
  <c r="W157" i="11"/>
  <c r="X157" i="11"/>
  <c r="Y157" i="11"/>
  <c r="Z157" i="11"/>
  <c r="AA157" i="11"/>
  <c r="AB157" i="11"/>
  <c r="AC157" i="11"/>
  <c r="L158" i="11"/>
  <c r="M158" i="11"/>
  <c r="V158" i="11"/>
  <c r="W158" i="11"/>
  <c r="X158" i="11"/>
  <c r="Y158" i="11"/>
  <c r="Z158" i="11"/>
  <c r="AA158" i="11"/>
  <c r="AB158" i="11"/>
  <c r="AC158" i="11"/>
  <c r="L159" i="11"/>
  <c r="M159" i="11"/>
  <c r="V159" i="11"/>
  <c r="W159" i="11"/>
  <c r="X159" i="11"/>
  <c r="Y159" i="11"/>
  <c r="Z159" i="11"/>
  <c r="AA159" i="11"/>
  <c r="AB159" i="11"/>
  <c r="AC159" i="11"/>
  <c r="L160" i="11"/>
  <c r="M160" i="11"/>
  <c r="V160" i="11"/>
  <c r="W160" i="11"/>
  <c r="X160" i="11"/>
  <c r="Y160" i="11"/>
  <c r="Z160" i="11"/>
  <c r="AA160" i="11"/>
  <c r="AB160" i="11"/>
  <c r="AC160" i="11"/>
  <c r="L161" i="11"/>
  <c r="M161" i="11"/>
  <c r="V161" i="11"/>
  <c r="W161" i="11"/>
  <c r="X161" i="11"/>
  <c r="Y161" i="11"/>
  <c r="Z161" i="11"/>
  <c r="AA161" i="11"/>
  <c r="AB161" i="11"/>
  <c r="AC161" i="11"/>
  <c r="L162" i="11"/>
  <c r="M162" i="11"/>
  <c r="V162" i="11"/>
  <c r="W162" i="11"/>
  <c r="X162" i="11"/>
  <c r="Y162" i="11"/>
  <c r="Z162" i="11"/>
  <c r="AA162" i="11"/>
  <c r="AB162" i="11"/>
  <c r="AC162" i="11"/>
  <c r="L163" i="11"/>
  <c r="M163" i="11"/>
  <c r="V163" i="11"/>
  <c r="W163" i="11"/>
  <c r="X163" i="11"/>
  <c r="Y163" i="11"/>
  <c r="Z163" i="11"/>
  <c r="AA163" i="11"/>
  <c r="AB163" i="11"/>
  <c r="AC163" i="11"/>
  <c r="L164" i="11"/>
  <c r="M164" i="11"/>
  <c r="V164" i="11"/>
  <c r="W164" i="11"/>
  <c r="X164" i="11"/>
  <c r="Y164" i="11"/>
  <c r="Z164" i="11"/>
  <c r="AA164" i="11"/>
  <c r="AB164" i="11"/>
  <c r="AC164" i="11"/>
  <c r="L165" i="11"/>
  <c r="M165" i="11"/>
  <c r="V165" i="11"/>
  <c r="W165" i="11"/>
  <c r="X165" i="11"/>
  <c r="Y165" i="11"/>
  <c r="Z165" i="11"/>
  <c r="AA165" i="11"/>
  <c r="AB165" i="11"/>
  <c r="AC165" i="11"/>
  <c r="L166" i="11"/>
  <c r="M166" i="11"/>
  <c r="V166" i="11"/>
  <c r="W166" i="11"/>
  <c r="X166" i="11"/>
  <c r="Y166" i="11"/>
  <c r="Z166" i="11"/>
  <c r="AA166" i="11"/>
  <c r="AB166" i="11"/>
  <c r="AC166" i="11"/>
  <c r="L167" i="11"/>
  <c r="M167" i="11"/>
  <c r="V167" i="11"/>
  <c r="W167" i="11"/>
  <c r="X167" i="11"/>
  <c r="Y167" i="11"/>
  <c r="Z167" i="11"/>
  <c r="AA167" i="11"/>
  <c r="AB167" i="11"/>
  <c r="AC167" i="11"/>
  <c r="L168" i="11"/>
  <c r="M168" i="11"/>
  <c r="V168" i="11"/>
  <c r="W168" i="11"/>
  <c r="X168" i="11"/>
  <c r="Y168" i="11"/>
  <c r="Z168" i="11"/>
  <c r="AA168" i="11"/>
  <c r="AB168" i="11"/>
  <c r="AC168" i="11"/>
  <c r="L169" i="11"/>
  <c r="M169" i="11"/>
  <c r="V169" i="11"/>
  <c r="W169" i="11"/>
  <c r="X169" i="11"/>
  <c r="Y169" i="11"/>
  <c r="Z169" i="11"/>
  <c r="AA169" i="11"/>
  <c r="AB169" i="11"/>
  <c r="AC169" i="11"/>
  <c r="L170" i="11"/>
  <c r="M170" i="11"/>
  <c r="V170" i="11"/>
  <c r="W170" i="11"/>
  <c r="X170" i="11"/>
  <c r="Y170" i="11"/>
  <c r="Z170" i="11"/>
  <c r="AA170" i="11"/>
  <c r="AB170" i="11"/>
  <c r="AC170" i="11"/>
  <c r="L171" i="11"/>
  <c r="M171" i="11"/>
  <c r="V171" i="11"/>
  <c r="W171" i="11"/>
  <c r="X171" i="11"/>
  <c r="Y171" i="11"/>
  <c r="Z171" i="11"/>
  <c r="AA171" i="11"/>
  <c r="AB171" i="11"/>
  <c r="AC171" i="11"/>
  <c r="L172" i="11"/>
  <c r="M172" i="11"/>
  <c r="V172" i="11"/>
  <c r="W172" i="11"/>
  <c r="X172" i="11"/>
  <c r="Y172" i="11"/>
  <c r="Z172" i="11"/>
  <c r="AA172" i="11"/>
  <c r="AB172" i="11"/>
  <c r="AC172" i="11"/>
  <c r="L173" i="11"/>
  <c r="M173" i="11"/>
  <c r="V173" i="11"/>
  <c r="W173" i="11"/>
  <c r="X173" i="11"/>
  <c r="Y173" i="11"/>
  <c r="Z173" i="11"/>
  <c r="AA173" i="11"/>
  <c r="AB173" i="11"/>
  <c r="AC173" i="11"/>
  <c r="L174" i="11"/>
  <c r="M174" i="11"/>
  <c r="V174" i="11"/>
  <c r="W174" i="11"/>
  <c r="X174" i="11"/>
  <c r="Y174" i="11"/>
  <c r="Z174" i="11"/>
  <c r="AA174" i="11"/>
  <c r="AB174" i="11"/>
  <c r="AC174" i="11"/>
  <c r="L175" i="11"/>
  <c r="M175" i="11"/>
  <c r="V175" i="11"/>
  <c r="W175" i="11"/>
  <c r="X175" i="11"/>
  <c r="Y175" i="11"/>
  <c r="Z175" i="11"/>
  <c r="AA175" i="11"/>
  <c r="AB175" i="11"/>
  <c r="AC175" i="11"/>
  <c r="L176" i="11"/>
  <c r="M176" i="11"/>
  <c r="V176" i="11"/>
  <c r="W176" i="11"/>
  <c r="X176" i="11"/>
  <c r="Y176" i="11"/>
  <c r="Z176" i="11"/>
  <c r="AA176" i="11"/>
  <c r="AB176" i="11"/>
  <c r="AC176" i="11"/>
  <c r="L177" i="11"/>
  <c r="M177" i="11"/>
  <c r="V177" i="11"/>
  <c r="W177" i="11"/>
  <c r="X177" i="11"/>
  <c r="Y177" i="11"/>
  <c r="Z177" i="11"/>
  <c r="AA177" i="11"/>
  <c r="AB177" i="11"/>
  <c r="AC177" i="11"/>
  <c r="L178" i="11"/>
  <c r="M178" i="11"/>
  <c r="V178" i="11"/>
  <c r="W178" i="11"/>
  <c r="X178" i="11"/>
  <c r="Y178" i="11"/>
  <c r="Z178" i="11"/>
  <c r="AA178" i="11"/>
  <c r="AB178" i="11"/>
  <c r="AC178" i="11"/>
  <c r="L179" i="11"/>
  <c r="M179" i="11"/>
  <c r="V179" i="11"/>
  <c r="W179" i="11"/>
  <c r="X179" i="11"/>
  <c r="Y179" i="11"/>
  <c r="Z179" i="11"/>
  <c r="AA179" i="11"/>
  <c r="AB179" i="11"/>
  <c r="AC179" i="11"/>
  <c r="L180" i="11"/>
  <c r="M180" i="11"/>
  <c r="V180" i="11"/>
  <c r="W180" i="11"/>
  <c r="X180" i="11"/>
  <c r="Y180" i="11"/>
  <c r="Z180" i="11"/>
  <c r="AA180" i="11"/>
  <c r="AB180" i="11"/>
  <c r="AC180" i="11"/>
  <c r="L181" i="11"/>
  <c r="M181" i="11"/>
  <c r="V181" i="11"/>
  <c r="W181" i="11"/>
  <c r="X181" i="11"/>
  <c r="Y181" i="11"/>
  <c r="Z181" i="11"/>
  <c r="AA181" i="11"/>
  <c r="AB181" i="11"/>
  <c r="AC181" i="11"/>
  <c r="L182" i="11"/>
  <c r="M182" i="11"/>
  <c r="V182" i="11"/>
  <c r="W182" i="11"/>
  <c r="X182" i="11"/>
  <c r="Y182" i="11"/>
  <c r="Z182" i="11"/>
  <c r="AA182" i="11"/>
  <c r="AB182" i="11"/>
  <c r="AC182" i="11"/>
  <c r="L183" i="11"/>
  <c r="M183" i="11"/>
  <c r="V183" i="11"/>
  <c r="W183" i="11"/>
  <c r="X183" i="11"/>
  <c r="Y183" i="11"/>
  <c r="Z183" i="11"/>
  <c r="AA183" i="11"/>
  <c r="AB183" i="11"/>
  <c r="AC183" i="11"/>
  <c r="L184" i="11"/>
  <c r="M184" i="11"/>
  <c r="V184" i="11"/>
  <c r="W184" i="11"/>
  <c r="X184" i="11"/>
  <c r="Y184" i="11"/>
  <c r="Z184" i="11"/>
  <c r="AA184" i="11"/>
  <c r="AB184" i="11"/>
  <c r="AC184" i="11"/>
  <c r="L185" i="11"/>
  <c r="M185" i="11"/>
  <c r="V185" i="11"/>
  <c r="W185" i="11"/>
  <c r="X185" i="11"/>
  <c r="Y185" i="11"/>
  <c r="Z185" i="11"/>
  <c r="AA185" i="11"/>
  <c r="AB185" i="11"/>
  <c r="AC185" i="11"/>
  <c r="L186" i="11"/>
  <c r="M186" i="11"/>
  <c r="V186" i="11"/>
  <c r="W186" i="11"/>
  <c r="X186" i="11"/>
  <c r="Y186" i="11"/>
  <c r="Z186" i="11"/>
  <c r="AA186" i="11"/>
  <c r="AB186" i="11"/>
  <c r="AC186" i="11"/>
  <c r="L187" i="11"/>
  <c r="M187" i="11"/>
  <c r="V187" i="11"/>
  <c r="W187" i="11"/>
  <c r="X187" i="11"/>
  <c r="Y187" i="11"/>
  <c r="Z187" i="11"/>
  <c r="AA187" i="11"/>
  <c r="AB187" i="11"/>
  <c r="AC187" i="11"/>
  <c r="L188" i="11"/>
  <c r="M188" i="11"/>
  <c r="V188" i="11"/>
  <c r="W188" i="11"/>
  <c r="X188" i="11"/>
  <c r="Y188" i="11"/>
  <c r="Z188" i="11"/>
  <c r="AA188" i="11"/>
  <c r="AB188" i="11"/>
  <c r="AC188" i="11"/>
  <c r="L189" i="11"/>
  <c r="M189" i="11"/>
  <c r="V189" i="11"/>
  <c r="W189" i="11"/>
  <c r="X189" i="11"/>
  <c r="Y189" i="11"/>
  <c r="Z189" i="11"/>
  <c r="AA189" i="11"/>
  <c r="AB189" i="11"/>
  <c r="AC189" i="11"/>
  <c r="L190" i="11"/>
  <c r="M190" i="11"/>
  <c r="V190" i="11"/>
  <c r="W190" i="11"/>
  <c r="X190" i="11"/>
  <c r="Y190" i="11"/>
  <c r="Z190" i="11"/>
  <c r="AA190" i="11"/>
  <c r="AB190" i="11"/>
  <c r="AC190" i="11"/>
  <c r="L191" i="11"/>
  <c r="M191" i="11"/>
  <c r="V191" i="11"/>
  <c r="W191" i="11"/>
  <c r="X191" i="11"/>
  <c r="Y191" i="11"/>
  <c r="AD191" i="11"/>
  <c r="Z191" i="11"/>
  <c r="AA191" i="11"/>
  <c r="AB191" i="11"/>
  <c r="AC191" i="11"/>
  <c r="L192" i="11"/>
  <c r="M192" i="11"/>
  <c r="V192" i="11"/>
  <c r="W192" i="11"/>
  <c r="X192" i="11"/>
  <c r="Y192" i="11"/>
  <c r="Z192" i="11"/>
  <c r="AA192" i="11"/>
  <c r="AB192" i="11"/>
  <c r="AC192" i="11"/>
  <c r="L193" i="11"/>
  <c r="M193" i="11"/>
  <c r="V193" i="11"/>
  <c r="W193" i="11"/>
  <c r="X193" i="11"/>
  <c r="Y193" i="11"/>
  <c r="Z193" i="11"/>
  <c r="AA193" i="11"/>
  <c r="AB193" i="11"/>
  <c r="AC193" i="11"/>
  <c r="L194" i="11"/>
  <c r="M194" i="11"/>
  <c r="V194" i="11"/>
  <c r="W194" i="11"/>
  <c r="X194" i="11"/>
  <c r="Y194" i="11"/>
  <c r="Z194" i="11"/>
  <c r="AA194" i="11"/>
  <c r="AB194" i="11"/>
  <c r="AC194" i="11"/>
  <c r="L195" i="11"/>
  <c r="M195" i="11"/>
  <c r="V195" i="11"/>
  <c r="W195" i="11"/>
  <c r="X195" i="11"/>
  <c r="Y195" i="11"/>
  <c r="Z195" i="11"/>
  <c r="AA195" i="11"/>
  <c r="AB195" i="11"/>
  <c r="AC195" i="11"/>
  <c r="L196" i="11"/>
  <c r="M196" i="11"/>
  <c r="V196" i="11"/>
  <c r="W196" i="11"/>
  <c r="X196" i="11"/>
  <c r="Y196" i="11"/>
  <c r="Z196" i="11"/>
  <c r="AA196" i="11"/>
  <c r="AB196" i="11"/>
  <c r="AC196" i="11"/>
  <c r="L197" i="11"/>
  <c r="M197" i="11"/>
  <c r="V197" i="11"/>
  <c r="W197" i="11"/>
  <c r="X197" i="11"/>
  <c r="Y197" i="11"/>
  <c r="Z197" i="11"/>
  <c r="AA197" i="11"/>
  <c r="AB197" i="11"/>
  <c r="AC197" i="11"/>
  <c r="L198" i="11"/>
  <c r="M198" i="11"/>
  <c r="V198" i="11"/>
  <c r="W198" i="11"/>
  <c r="X198" i="11"/>
  <c r="Y198" i="11"/>
  <c r="Z198" i="11"/>
  <c r="AA198" i="11"/>
  <c r="AB198" i="11"/>
  <c r="AC198" i="11"/>
  <c r="L199" i="11"/>
  <c r="M199" i="11"/>
  <c r="V199" i="11"/>
  <c r="W199" i="11"/>
  <c r="X199" i="11"/>
  <c r="Y199" i="11"/>
  <c r="Z199" i="11"/>
  <c r="AA199" i="11"/>
  <c r="AB199" i="11"/>
  <c r="AC199" i="11"/>
  <c r="L200" i="11"/>
  <c r="M200" i="11"/>
  <c r="V200" i="11"/>
  <c r="W200" i="11"/>
  <c r="X200" i="11"/>
  <c r="Y200" i="11"/>
  <c r="Z200" i="11"/>
  <c r="AA200" i="11"/>
  <c r="AB200" i="11"/>
  <c r="AC200" i="11"/>
  <c r="L201" i="11"/>
  <c r="M201" i="11"/>
  <c r="V201" i="11"/>
  <c r="W201" i="11"/>
  <c r="X201" i="11"/>
  <c r="Y201" i="11"/>
  <c r="Z201" i="11"/>
  <c r="AA201" i="11"/>
  <c r="AB201" i="11"/>
  <c r="AC201" i="11"/>
  <c r="L202" i="11"/>
  <c r="M202" i="11"/>
  <c r="V202" i="11"/>
  <c r="W202" i="11"/>
  <c r="X202" i="11"/>
  <c r="Y202" i="11"/>
  <c r="Z202" i="11"/>
  <c r="AA202" i="11"/>
  <c r="AB202" i="11"/>
  <c r="AC202" i="11"/>
  <c r="L203" i="11"/>
  <c r="M203" i="11"/>
  <c r="V203" i="11"/>
  <c r="W203" i="11"/>
  <c r="X203" i="11"/>
  <c r="Y203" i="11"/>
  <c r="Z203" i="11"/>
  <c r="AA203" i="11"/>
  <c r="AB203" i="11"/>
  <c r="AC203" i="11"/>
  <c r="L204" i="11"/>
  <c r="M204" i="11"/>
  <c r="V204" i="11"/>
  <c r="W204" i="11"/>
  <c r="X204" i="11"/>
  <c r="Y204" i="11"/>
  <c r="Z204" i="11"/>
  <c r="AA204" i="11"/>
  <c r="AB204" i="11"/>
  <c r="AC204" i="11"/>
  <c r="L205" i="11"/>
  <c r="M205" i="11"/>
  <c r="V205" i="11"/>
  <c r="W205" i="11"/>
  <c r="X205" i="11"/>
  <c r="Y205" i="11"/>
  <c r="Z205" i="11"/>
  <c r="AA205" i="11"/>
  <c r="AB205" i="11"/>
  <c r="AC205" i="11"/>
  <c r="L206" i="11"/>
  <c r="M206" i="11"/>
  <c r="V206" i="11"/>
  <c r="W206" i="11"/>
  <c r="X206" i="11"/>
  <c r="Y206" i="11"/>
  <c r="Z206" i="11"/>
  <c r="AA206" i="11"/>
  <c r="AB206" i="11"/>
  <c r="AC206" i="11"/>
  <c r="L207" i="11"/>
  <c r="M207" i="11"/>
  <c r="V207" i="11"/>
  <c r="W207" i="11"/>
  <c r="X207" i="11"/>
  <c r="Y207" i="11"/>
  <c r="Z207" i="11"/>
  <c r="AA207" i="11"/>
  <c r="AB207" i="11"/>
  <c r="AC207" i="11"/>
  <c r="L208" i="11"/>
  <c r="M208" i="11"/>
  <c r="V208" i="11"/>
  <c r="W208" i="11"/>
  <c r="X208" i="11"/>
  <c r="Y208" i="11"/>
  <c r="Z208" i="11"/>
  <c r="AA208" i="11"/>
  <c r="AB208" i="11"/>
  <c r="AC208" i="11"/>
  <c r="L209" i="11"/>
  <c r="M209" i="11"/>
  <c r="V209" i="11"/>
  <c r="W209" i="11"/>
  <c r="X209" i="11"/>
  <c r="Y209" i="11"/>
  <c r="Z209" i="11"/>
  <c r="AA209" i="11"/>
  <c r="AB209" i="11"/>
  <c r="AC209" i="11"/>
  <c r="L210" i="11"/>
  <c r="M210" i="11"/>
  <c r="V210" i="11"/>
  <c r="W210" i="11"/>
  <c r="X210" i="11"/>
  <c r="Y210" i="11"/>
  <c r="Z210" i="11"/>
  <c r="AA210" i="11"/>
  <c r="AB210" i="11"/>
  <c r="AC210" i="11"/>
  <c r="L211" i="11"/>
  <c r="M211" i="11"/>
  <c r="V211" i="11"/>
  <c r="W211" i="11"/>
  <c r="X211" i="11"/>
  <c r="Y211" i="11"/>
  <c r="Z211" i="11"/>
  <c r="AA211" i="11"/>
  <c r="AB211" i="11"/>
  <c r="AC211" i="11"/>
  <c r="L212" i="11"/>
  <c r="M212" i="11"/>
  <c r="V212" i="11"/>
  <c r="W212" i="11"/>
  <c r="X212" i="11"/>
  <c r="Y212" i="11"/>
  <c r="Z212" i="11"/>
  <c r="AA212" i="11"/>
  <c r="AB212" i="11"/>
  <c r="AC212" i="11"/>
  <c r="L213" i="11"/>
  <c r="M213" i="11"/>
  <c r="V213" i="11"/>
  <c r="W213" i="11"/>
  <c r="X213" i="11"/>
  <c r="Y213" i="11"/>
  <c r="Z213" i="11"/>
  <c r="AA213" i="11"/>
  <c r="AB213" i="11"/>
  <c r="AC213" i="11"/>
  <c r="L214" i="11"/>
  <c r="M214" i="11"/>
  <c r="V214" i="11"/>
  <c r="W214" i="11"/>
  <c r="X214" i="11"/>
  <c r="Y214" i="11"/>
  <c r="Z214" i="11"/>
  <c r="AA214" i="11"/>
  <c r="AB214" i="11"/>
  <c r="AC214" i="11"/>
  <c r="L215" i="11"/>
  <c r="M215" i="11"/>
  <c r="V215" i="11"/>
  <c r="W215" i="11"/>
  <c r="X215" i="11"/>
  <c r="Y215" i="11"/>
  <c r="Z215" i="11"/>
  <c r="AA215" i="11"/>
  <c r="AB215" i="11"/>
  <c r="AC215" i="11"/>
  <c r="L216" i="11"/>
  <c r="M216" i="11"/>
  <c r="V216" i="11"/>
  <c r="W216" i="11"/>
  <c r="X216" i="11"/>
  <c r="Y216" i="11"/>
  <c r="Z216" i="11"/>
  <c r="AA216" i="11"/>
  <c r="AB216" i="11"/>
  <c r="AC216" i="11"/>
  <c r="L217" i="11"/>
  <c r="M217" i="11"/>
  <c r="V217" i="11"/>
  <c r="W217" i="11"/>
  <c r="X217" i="11"/>
  <c r="Y217" i="11"/>
  <c r="Z217" i="11"/>
  <c r="AA217" i="11"/>
  <c r="AB217" i="11"/>
  <c r="AC217" i="11"/>
  <c r="L218" i="11"/>
  <c r="M218" i="11"/>
  <c r="V218" i="11"/>
  <c r="W218" i="11"/>
  <c r="X218" i="11"/>
  <c r="Y218" i="11"/>
  <c r="Z218" i="11"/>
  <c r="AA218" i="11"/>
  <c r="AB218" i="11"/>
  <c r="AC218" i="11"/>
  <c r="L219" i="11"/>
  <c r="M219" i="11"/>
  <c r="V219" i="11"/>
  <c r="W219" i="11"/>
  <c r="X219" i="11"/>
  <c r="Y219" i="11"/>
  <c r="Z219" i="11"/>
  <c r="AA219" i="11"/>
  <c r="AB219" i="11"/>
  <c r="AC219" i="11"/>
  <c r="L220" i="11"/>
  <c r="M220" i="11"/>
  <c r="V220" i="11"/>
  <c r="W220" i="11"/>
  <c r="X220" i="11"/>
  <c r="Y220" i="11"/>
  <c r="Z220" i="11"/>
  <c r="AA220" i="11"/>
  <c r="AB220" i="11"/>
  <c r="AC220" i="11"/>
  <c r="L221" i="11"/>
  <c r="M221" i="11"/>
  <c r="V221" i="11"/>
  <c r="W221" i="11"/>
  <c r="X221" i="11"/>
  <c r="Y221" i="11"/>
  <c r="Z221" i="11"/>
  <c r="AA221" i="11"/>
  <c r="AB221" i="11"/>
  <c r="AC221" i="11"/>
  <c r="L222" i="11"/>
  <c r="M222" i="11"/>
  <c r="V222" i="11"/>
  <c r="W222" i="11"/>
  <c r="X222" i="11"/>
  <c r="Y222" i="11"/>
  <c r="Z222" i="11"/>
  <c r="AA222" i="11"/>
  <c r="AB222" i="11"/>
  <c r="AC222" i="11"/>
  <c r="L223" i="11"/>
  <c r="M223" i="11"/>
  <c r="V223" i="11"/>
  <c r="W223" i="11"/>
  <c r="X223" i="11"/>
  <c r="Y223" i="11"/>
  <c r="Z223" i="11"/>
  <c r="AA223" i="11"/>
  <c r="AB223" i="11"/>
  <c r="AC223" i="11"/>
  <c r="L224" i="11"/>
  <c r="M224" i="11"/>
  <c r="V224" i="11"/>
  <c r="W224" i="11"/>
  <c r="X224" i="11"/>
  <c r="Y224" i="11"/>
  <c r="Z224" i="11"/>
  <c r="AA224" i="11"/>
  <c r="AB224" i="11"/>
  <c r="AC224" i="11"/>
  <c r="L225" i="11"/>
  <c r="M225" i="11"/>
  <c r="V225" i="11"/>
  <c r="W225" i="11"/>
  <c r="X225" i="11"/>
  <c r="Y225" i="11"/>
  <c r="Z225" i="11"/>
  <c r="AA225" i="11"/>
  <c r="AB225" i="11"/>
  <c r="AC225" i="11"/>
  <c r="L226" i="11"/>
  <c r="M226" i="11"/>
  <c r="V226" i="11"/>
  <c r="W226" i="11"/>
  <c r="X226" i="11"/>
  <c r="Y226" i="11"/>
  <c r="Z226" i="11"/>
  <c r="AA226" i="11"/>
  <c r="AB226" i="11"/>
  <c r="AC226" i="11"/>
  <c r="L227" i="11"/>
  <c r="M227" i="11"/>
  <c r="V227" i="11"/>
  <c r="W227" i="11"/>
  <c r="X227" i="11"/>
  <c r="Y227" i="11"/>
  <c r="Z227" i="11"/>
  <c r="AA227" i="11"/>
  <c r="AB227" i="11"/>
  <c r="AC227" i="11"/>
  <c r="L228" i="11"/>
  <c r="M228" i="11"/>
  <c r="V228" i="11"/>
  <c r="W228" i="11"/>
  <c r="X228" i="11"/>
  <c r="Y228" i="11"/>
  <c r="Z228" i="11"/>
  <c r="AA228" i="11"/>
  <c r="AB228" i="11"/>
  <c r="AC228" i="11"/>
  <c r="L229" i="11"/>
  <c r="M229" i="11"/>
  <c r="V229" i="11"/>
  <c r="W229" i="11"/>
  <c r="X229" i="11"/>
  <c r="Y229" i="11"/>
  <c r="Z229" i="11"/>
  <c r="AA229" i="11"/>
  <c r="AB229" i="11"/>
  <c r="AC229" i="11"/>
  <c r="L230" i="11"/>
  <c r="M230" i="11"/>
  <c r="V230" i="11"/>
  <c r="W230" i="11"/>
  <c r="X230" i="11"/>
  <c r="Y230" i="11"/>
  <c r="Z230" i="11"/>
  <c r="AA230" i="11"/>
  <c r="AB230" i="11"/>
  <c r="AC230" i="11"/>
  <c r="L231" i="11"/>
  <c r="M231" i="11"/>
  <c r="V231" i="11"/>
  <c r="W231" i="11"/>
  <c r="X231" i="11"/>
  <c r="Y231" i="11"/>
  <c r="Z231" i="11"/>
  <c r="AA231" i="11"/>
  <c r="AB231" i="11"/>
  <c r="AC231" i="11"/>
  <c r="L232" i="11"/>
  <c r="M232" i="11"/>
  <c r="V232" i="11"/>
  <c r="W232" i="11"/>
  <c r="X232" i="11"/>
  <c r="Y232" i="11"/>
  <c r="Z232" i="11"/>
  <c r="AA232" i="11"/>
  <c r="AB232" i="11"/>
  <c r="AC232" i="11"/>
  <c r="L233" i="11"/>
  <c r="M233" i="11"/>
  <c r="V233" i="11"/>
  <c r="W233" i="11"/>
  <c r="X233" i="11"/>
  <c r="Y233" i="11"/>
  <c r="Z233" i="11"/>
  <c r="AA233" i="11"/>
  <c r="AB233" i="11"/>
  <c r="AC233" i="11"/>
  <c r="L234" i="11"/>
  <c r="M234" i="11"/>
  <c r="V234" i="11"/>
  <c r="W234" i="11"/>
  <c r="X234" i="11"/>
  <c r="Y234" i="11"/>
  <c r="Z234" i="11"/>
  <c r="AA234" i="11"/>
  <c r="AB234" i="11"/>
  <c r="AC234" i="11"/>
  <c r="L235" i="11"/>
  <c r="M235" i="11"/>
  <c r="V235" i="11"/>
  <c r="W235" i="11"/>
  <c r="X235" i="11"/>
  <c r="Y235" i="11"/>
  <c r="Z235" i="11"/>
  <c r="AA235" i="11"/>
  <c r="AB235" i="11"/>
  <c r="AC235" i="11"/>
  <c r="L236" i="11"/>
  <c r="M236" i="11"/>
  <c r="V236" i="11"/>
  <c r="W236" i="11"/>
  <c r="X236" i="11"/>
  <c r="Y236" i="11"/>
  <c r="Z236" i="11"/>
  <c r="AA236" i="11"/>
  <c r="AB236" i="11"/>
  <c r="AC236" i="11"/>
  <c r="L237" i="11"/>
  <c r="M237" i="11"/>
  <c r="V237" i="11"/>
  <c r="W237" i="11"/>
  <c r="X237" i="11"/>
  <c r="Y237" i="11"/>
  <c r="Z237" i="11"/>
  <c r="AA237" i="11"/>
  <c r="AB237" i="11"/>
  <c r="AC237" i="11"/>
  <c r="L238" i="11"/>
  <c r="M238" i="11"/>
  <c r="V238" i="11"/>
  <c r="W238" i="11"/>
  <c r="X238" i="11"/>
  <c r="Y238" i="11"/>
  <c r="Z238" i="11"/>
  <c r="AA238" i="11"/>
  <c r="AB238" i="11"/>
  <c r="AC238" i="11"/>
  <c r="L239" i="11"/>
  <c r="M239" i="11"/>
  <c r="V239" i="11"/>
  <c r="W239" i="11"/>
  <c r="X239" i="11"/>
  <c r="Y239" i="11"/>
  <c r="Z239" i="11"/>
  <c r="AA239" i="11"/>
  <c r="AB239" i="11"/>
  <c r="AC239" i="11"/>
  <c r="L240" i="11"/>
  <c r="M240" i="11"/>
  <c r="V240" i="11"/>
  <c r="W240" i="11"/>
  <c r="X240" i="11"/>
  <c r="Y240" i="11"/>
  <c r="Z240" i="11"/>
  <c r="AA240" i="11"/>
  <c r="AB240" i="11"/>
  <c r="AC240" i="11"/>
  <c r="L241" i="11"/>
  <c r="M241" i="11"/>
  <c r="V241" i="11"/>
  <c r="W241" i="11"/>
  <c r="X241" i="11"/>
  <c r="Y241" i="11"/>
  <c r="Z241" i="11"/>
  <c r="AA241" i="11"/>
  <c r="AB241" i="11"/>
  <c r="AC241" i="11"/>
  <c r="L242" i="11"/>
  <c r="M242" i="11"/>
  <c r="V242" i="11"/>
  <c r="W242" i="11"/>
  <c r="X242" i="11"/>
  <c r="Y242" i="11"/>
  <c r="Z242" i="11"/>
  <c r="AA242" i="11"/>
  <c r="AB242" i="11"/>
  <c r="AC242" i="11"/>
  <c r="L243" i="11"/>
  <c r="M243" i="11"/>
  <c r="V243" i="11"/>
  <c r="W243" i="11"/>
  <c r="X243" i="11"/>
  <c r="Y243" i="11"/>
  <c r="Z243" i="11"/>
  <c r="AA243" i="11"/>
  <c r="AB243" i="11"/>
  <c r="AC243" i="11"/>
  <c r="L244" i="11"/>
  <c r="M244" i="11"/>
  <c r="V244" i="11"/>
  <c r="W244" i="11"/>
  <c r="X244" i="11"/>
  <c r="Y244" i="11"/>
  <c r="Z244" i="11"/>
  <c r="AA244" i="11"/>
  <c r="AB244" i="11"/>
  <c r="AC244" i="11"/>
  <c r="L245" i="11"/>
  <c r="M245" i="11"/>
  <c r="V245" i="11"/>
  <c r="W245" i="11"/>
  <c r="X245" i="11"/>
  <c r="Y245" i="11"/>
  <c r="Z245" i="11"/>
  <c r="AA245" i="11"/>
  <c r="AB245" i="11"/>
  <c r="AC245" i="11"/>
  <c r="L246" i="11"/>
  <c r="M246" i="11"/>
  <c r="V246" i="11"/>
  <c r="W246" i="11"/>
  <c r="X246" i="11"/>
  <c r="Y246" i="11"/>
  <c r="Z246" i="11"/>
  <c r="AA246" i="11"/>
  <c r="AB246" i="11"/>
  <c r="AC246" i="11"/>
  <c r="L247" i="11"/>
  <c r="M247" i="11"/>
  <c r="V247" i="11"/>
  <c r="W247" i="11"/>
  <c r="X247" i="11"/>
  <c r="Y247" i="11"/>
  <c r="Z247" i="11"/>
  <c r="AA247" i="11"/>
  <c r="AB247" i="11"/>
  <c r="AC247" i="11"/>
  <c r="L248" i="11"/>
  <c r="M248" i="11"/>
  <c r="V248" i="11"/>
  <c r="W248" i="11"/>
  <c r="X248" i="11"/>
  <c r="Y248" i="11"/>
  <c r="Z248" i="11"/>
  <c r="AA248" i="11"/>
  <c r="AB248" i="11"/>
  <c r="AC248" i="11"/>
  <c r="L249" i="11"/>
  <c r="M249" i="11"/>
  <c r="V249" i="11"/>
  <c r="W249" i="11"/>
  <c r="X249" i="11"/>
  <c r="Y249" i="11"/>
  <c r="Z249" i="11"/>
  <c r="AA249" i="11"/>
  <c r="AB249" i="11"/>
  <c r="AC249" i="11"/>
  <c r="L250" i="11"/>
  <c r="M250" i="11"/>
  <c r="V250" i="11"/>
  <c r="W250" i="11"/>
  <c r="X250" i="11"/>
  <c r="Y250" i="11"/>
  <c r="Z250" i="11"/>
  <c r="AA250" i="11"/>
  <c r="AB250" i="11"/>
  <c r="AC250" i="11"/>
  <c r="L251" i="11"/>
  <c r="M251" i="11"/>
  <c r="V251" i="11"/>
  <c r="W251" i="11"/>
  <c r="X251" i="11"/>
  <c r="Y251" i="11"/>
  <c r="Z251" i="11"/>
  <c r="AA251" i="11"/>
  <c r="AB251" i="11"/>
  <c r="AC251" i="11"/>
  <c r="L252" i="11"/>
  <c r="M252" i="11"/>
  <c r="V252" i="11"/>
  <c r="W252" i="11"/>
  <c r="X252" i="11"/>
  <c r="Y252" i="11"/>
  <c r="Z252" i="11"/>
  <c r="AA252" i="11"/>
  <c r="AB252" i="11"/>
  <c r="AC252" i="11"/>
  <c r="L253" i="11"/>
  <c r="M253" i="11"/>
  <c r="V253" i="11"/>
  <c r="W253" i="11"/>
  <c r="X253" i="11"/>
  <c r="Y253" i="11"/>
  <c r="Z253" i="11"/>
  <c r="AA253" i="11"/>
  <c r="AB253" i="11"/>
  <c r="AC253" i="11"/>
  <c r="L254" i="11"/>
  <c r="M254" i="11"/>
  <c r="V254" i="11"/>
  <c r="W254" i="11"/>
  <c r="X254" i="11"/>
  <c r="Y254" i="11"/>
  <c r="Z254" i="11"/>
  <c r="AA254" i="11"/>
  <c r="AB254" i="11"/>
  <c r="AC254" i="11"/>
  <c r="L255" i="11"/>
  <c r="M255" i="11"/>
  <c r="V255" i="11"/>
  <c r="W255" i="11"/>
  <c r="X255" i="11"/>
  <c r="Y255" i="11"/>
  <c r="Z255" i="11"/>
  <c r="AA255" i="11"/>
  <c r="AB255" i="11"/>
  <c r="AC255" i="11"/>
  <c r="L256" i="11"/>
  <c r="M256" i="11"/>
  <c r="V256" i="11"/>
  <c r="W256" i="11"/>
  <c r="X256" i="11"/>
  <c r="Y256" i="11"/>
  <c r="Z256" i="11"/>
  <c r="AA256" i="11"/>
  <c r="AB256" i="11"/>
  <c r="AC256" i="11"/>
  <c r="L257" i="11"/>
  <c r="M257" i="11"/>
  <c r="V257" i="11"/>
  <c r="W257" i="11"/>
  <c r="X257" i="11"/>
  <c r="Y257" i="11"/>
  <c r="Z257" i="11"/>
  <c r="AA257" i="11"/>
  <c r="AB257" i="11"/>
  <c r="AC257" i="11"/>
  <c r="L258" i="11"/>
  <c r="M258" i="11"/>
  <c r="V258" i="11"/>
  <c r="W258" i="11"/>
  <c r="X258" i="11"/>
  <c r="Y258" i="11"/>
  <c r="Z258" i="11"/>
  <c r="AA258" i="11"/>
  <c r="AB258" i="11"/>
  <c r="AC258" i="11"/>
  <c r="L259" i="11"/>
  <c r="M259" i="11"/>
  <c r="V259" i="11"/>
  <c r="W259" i="11"/>
  <c r="X259" i="11"/>
  <c r="Y259" i="11"/>
  <c r="Z259" i="11"/>
  <c r="AA259" i="11"/>
  <c r="AB259" i="11"/>
  <c r="AC259" i="11"/>
  <c r="L260" i="11"/>
  <c r="M260" i="11"/>
  <c r="V260" i="11"/>
  <c r="W260" i="11"/>
  <c r="X260" i="11"/>
  <c r="Y260" i="11"/>
  <c r="Z260" i="11"/>
  <c r="AA260" i="11"/>
  <c r="AB260" i="11"/>
  <c r="AC260" i="11"/>
  <c r="L261" i="11"/>
  <c r="M261" i="11"/>
  <c r="V261" i="11"/>
  <c r="W261" i="11"/>
  <c r="X261" i="11"/>
  <c r="Y261" i="11"/>
  <c r="Z261" i="11"/>
  <c r="AA261" i="11"/>
  <c r="AB261" i="11"/>
  <c r="AC261" i="11"/>
  <c r="L262" i="11"/>
  <c r="M262" i="11"/>
  <c r="V262" i="11"/>
  <c r="W262" i="11"/>
  <c r="X262" i="11"/>
  <c r="Y262" i="11"/>
  <c r="Z262" i="11"/>
  <c r="AA262" i="11"/>
  <c r="AB262" i="11"/>
  <c r="AC262" i="11"/>
  <c r="L263" i="11"/>
  <c r="M263" i="11"/>
  <c r="V263" i="11"/>
  <c r="W263" i="11"/>
  <c r="X263" i="11"/>
  <c r="Y263" i="11"/>
  <c r="Z263" i="11"/>
  <c r="AA263" i="11"/>
  <c r="AB263" i="11"/>
  <c r="AC263" i="11"/>
  <c r="L264" i="11"/>
  <c r="M264" i="11"/>
  <c r="V264" i="11"/>
  <c r="W264" i="11"/>
  <c r="X264" i="11"/>
  <c r="Y264" i="11"/>
  <c r="Z264" i="11"/>
  <c r="AA264" i="11"/>
  <c r="AB264" i="11"/>
  <c r="AC264" i="11"/>
  <c r="L265" i="11"/>
  <c r="M265" i="11"/>
  <c r="V265" i="11"/>
  <c r="W265" i="11"/>
  <c r="X265" i="11"/>
  <c r="Y265" i="11"/>
  <c r="Z265" i="11"/>
  <c r="AA265" i="11"/>
  <c r="AB265" i="11"/>
  <c r="AC265" i="11"/>
  <c r="L266" i="11"/>
  <c r="M266" i="11"/>
  <c r="V266" i="11"/>
  <c r="W266" i="11"/>
  <c r="X266" i="11"/>
  <c r="Y266" i="11"/>
  <c r="Z266" i="11"/>
  <c r="AA266" i="11"/>
  <c r="AB266" i="11"/>
  <c r="AC266" i="11"/>
  <c r="L267" i="11"/>
  <c r="M267" i="11"/>
  <c r="V267" i="11"/>
  <c r="W267" i="11"/>
  <c r="X267" i="11"/>
  <c r="Y267" i="11"/>
  <c r="Z267" i="11"/>
  <c r="AA267" i="11"/>
  <c r="AB267" i="11"/>
  <c r="AC267" i="11"/>
  <c r="L268" i="11"/>
  <c r="M268" i="11"/>
  <c r="V268" i="11"/>
  <c r="W268" i="11"/>
  <c r="X268" i="11"/>
  <c r="Y268" i="11"/>
  <c r="Z268" i="11"/>
  <c r="AA268" i="11"/>
  <c r="AB268" i="11"/>
  <c r="AC268" i="11"/>
  <c r="L269" i="11"/>
  <c r="M269" i="11"/>
  <c r="V269" i="11"/>
  <c r="W269" i="11"/>
  <c r="X269" i="11"/>
  <c r="Y269" i="11"/>
  <c r="Z269" i="11"/>
  <c r="AA269" i="11"/>
  <c r="AB269" i="11"/>
  <c r="AC269" i="11"/>
  <c r="L270" i="11"/>
  <c r="M270" i="11"/>
  <c r="V270" i="11"/>
  <c r="W270" i="11"/>
  <c r="X270" i="11"/>
  <c r="Y270" i="11"/>
  <c r="Z270" i="11"/>
  <c r="AA270" i="11"/>
  <c r="AB270" i="11"/>
  <c r="AC270" i="11"/>
  <c r="L271" i="11"/>
  <c r="M271" i="11"/>
  <c r="V271" i="11"/>
  <c r="W271" i="11"/>
  <c r="X271" i="11"/>
  <c r="Y271" i="11"/>
  <c r="Z271" i="11"/>
  <c r="AA271" i="11"/>
  <c r="AB271" i="11"/>
  <c r="AC271" i="11"/>
  <c r="L272" i="11"/>
  <c r="M272" i="11"/>
  <c r="V272" i="11"/>
  <c r="W272" i="11"/>
  <c r="X272" i="11"/>
  <c r="Y272" i="11"/>
  <c r="Z272" i="11"/>
  <c r="AA272" i="11"/>
  <c r="AB272" i="11"/>
  <c r="AC272" i="11"/>
  <c r="L273" i="11"/>
  <c r="M273" i="11"/>
  <c r="V273" i="11"/>
  <c r="W273" i="11"/>
  <c r="X273" i="11"/>
  <c r="Y273" i="11"/>
  <c r="Z273" i="11"/>
  <c r="AA273" i="11"/>
  <c r="AB273" i="11"/>
  <c r="AC273" i="11"/>
  <c r="L274" i="11"/>
  <c r="M274" i="11"/>
  <c r="V274" i="11"/>
  <c r="W274" i="11"/>
  <c r="X274" i="11"/>
  <c r="Y274" i="11"/>
  <c r="Z274" i="11"/>
  <c r="AA274" i="11"/>
  <c r="AB274" i="11"/>
  <c r="AC274" i="11"/>
  <c r="L275" i="11"/>
  <c r="M275" i="11"/>
  <c r="V275" i="11"/>
  <c r="W275" i="11"/>
  <c r="X275" i="11"/>
  <c r="Y275" i="11"/>
  <c r="Z275" i="11"/>
  <c r="AA275" i="11"/>
  <c r="AB275" i="11"/>
  <c r="AC275" i="11"/>
  <c r="L276" i="11"/>
  <c r="M276" i="11"/>
  <c r="V276" i="11"/>
  <c r="W276" i="11"/>
  <c r="X276" i="11"/>
  <c r="Y276" i="11"/>
  <c r="Z276" i="11"/>
  <c r="AA276" i="11"/>
  <c r="AB276" i="11"/>
  <c r="AC276" i="11"/>
  <c r="L277" i="11"/>
  <c r="M277" i="11"/>
  <c r="V277" i="11"/>
  <c r="W277" i="11"/>
  <c r="X277" i="11"/>
  <c r="Y277" i="11"/>
  <c r="Z277" i="11"/>
  <c r="AA277" i="11"/>
  <c r="AB277" i="11"/>
  <c r="AC277" i="11"/>
  <c r="L278" i="11"/>
  <c r="M278" i="11"/>
  <c r="V278" i="11"/>
  <c r="W278" i="11"/>
  <c r="X278" i="11"/>
  <c r="Y278" i="11"/>
  <c r="Z278" i="11"/>
  <c r="AA278" i="11"/>
  <c r="AB278" i="11"/>
  <c r="AC278" i="11"/>
  <c r="L279" i="11"/>
  <c r="M279" i="11"/>
  <c r="V279" i="11"/>
  <c r="W279" i="11"/>
  <c r="X279" i="11"/>
  <c r="Y279" i="11"/>
  <c r="Z279" i="11"/>
  <c r="AA279" i="11"/>
  <c r="AB279" i="11"/>
  <c r="AC279" i="11"/>
  <c r="L280" i="11"/>
  <c r="M280" i="11"/>
  <c r="V280" i="11"/>
  <c r="W280" i="11"/>
  <c r="X280" i="11"/>
  <c r="Y280" i="11"/>
  <c r="Z280" i="11"/>
  <c r="AA280" i="11"/>
  <c r="AB280" i="11"/>
  <c r="AC280" i="11"/>
  <c r="L281" i="11"/>
  <c r="M281" i="11"/>
  <c r="V281" i="11"/>
  <c r="W281" i="11"/>
  <c r="X281" i="11"/>
  <c r="Y281" i="11"/>
  <c r="Z281" i="11"/>
  <c r="AA281" i="11"/>
  <c r="AB281" i="11"/>
  <c r="AC281" i="11"/>
  <c r="L282" i="11"/>
  <c r="M282" i="11"/>
  <c r="V282" i="11"/>
  <c r="W282" i="11"/>
  <c r="X282" i="11"/>
  <c r="Y282" i="11"/>
  <c r="Z282" i="11"/>
  <c r="AA282" i="11"/>
  <c r="AB282" i="11"/>
  <c r="AC282" i="11"/>
  <c r="L283" i="11"/>
  <c r="M283" i="11"/>
  <c r="V283" i="11"/>
  <c r="W283" i="11"/>
  <c r="X283" i="11"/>
  <c r="Y283" i="11"/>
  <c r="Z283" i="11"/>
  <c r="AA283" i="11"/>
  <c r="AB283" i="11"/>
  <c r="AC283" i="11"/>
  <c r="L284" i="11"/>
  <c r="M284" i="11"/>
  <c r="V284" i="11"/>
  <c r="W284" i="11"/>
  <c r="X284" i="11"/>
  <c r="Y284" i="11"/>
  <c r="Z284" i="11"/>
  <c r="AA284" i="11"/>
  <c r="AB284" i="11"/>
  <c r="AC284" i="11"/>
  <c r="L285" i="11"/>
  <c r="M285" i="11"/>
  <c r="V285" i="11"/>
  <c r="W285" i="11"/>
  <c r="X285" i="11"/>
  <c r="Y285" i="11"/>
  <c r="Z285" i="11"/>
  <c r="AA285" i="11"/>
  <c r="AB285" i="11"/>
  <c r="AC285" i="11"/>
  <c r="L286" i="11"/>
  <c r="M286" i="11"/>
  <c r="V286" i="11"/>
  <c r="W286" i="11"/>
  <c r="X286" i="11"/>
  <c r="Y286" i="11"/>
  <c r="Z286" i="11"/>
  <c r="AA286" i="11"/>
  <c r="AB286" i="11"/>
  <c r="AC286" i="11"/>
  <c r="L287" i="11"/>
  <c r="M287" i="11"/>
  <c r="V287" i="11"/>
  <c r="W287" i="11"/>
  <c r="X287" i="11"/>
  <c r="Y287" i="11"/>
  <c r="Z287" i="11"/>
  <c r="AA287" i="11"/>
  <c r="AB287" i="11"/>
  <c r="AC287" i="11"/>
  <c r="L288" i="11"/>
  <c r="M288" i="11"/>
  <c r="V288" i="11"/>
  <c r="W288" i="11"/>
  <c r="X288" i="11"/>
  <c r="Y288" i="11"/>
  <c r="Z288" i="11"/>
  <c r="AA288" i="11"/>
  <c r="AB288" i="11"/>
  <c r="AC288" i="11"/>
  <c r="L289" i="11"/>
  <c r="M289" i="11"/>
  <c r="V289" i="11"/>
  <c r="W289" i="11"/>
  <c r="X289" i="11"/>
  <c r="Y289" i="11"/>
  <c r="Z289" i="11"/>
  <c r="AA289" i="11"/>
  <c r="AB289" i="11"/>
  <c r="AC289" i="11"/>
  <c r="L290" i="11"/>
  <c r="M290" i="11"/>
  <c r="V290" i="11"/>
  <c r="W290" i="11"/>
  <c r="X290" i="11"/>
  <c r="Y290" i="11"/>
  <c r="Z290" i="11"/>
  <c r="AA290" i="11"/>
  <c r="AB290" i="11"/>
  <c r="AC290" i="11"/>
  <c r="L291" i="11"/>
  <c r="M291" i="11"/>
  <c r="V291" i="11"/>
  <c r="W291" i="11"/>
  <c r="X291" i="11"/>
  <c r="Y291" i="11"/>
  <c r="Z291" i="11"/>
  <c r="AA291" i="11"/>
  <c r="AB291" i="11"/>
  <c r="AC291" i="11"/>
  <c r="L292" i="11"/>
  <c r="M292" i="11"/>
  <c r="V292" i="11"/>
  <c r="W292" i="11"/>
  <c r="X292" i="11"/>
  <c r="Y292" i="11"/>
  <c r="Z292" i="11"/>
  <c r="AA292" i="11"/>
  <c r="AB292" i="11"/>
  <c r="AC292" i="11"/>
  <c r="L293" i="11"/>
  <c r="M293" i="11"/>
  <c r="V293" i="11"/>
  <c r="W293" i="11"/>
  <c r="X293" i="11"/>
  <c r="Y293" i="11"/>
  <c r="Z293" i="11"/>
  <c r="AA293" i="11"/>
  <c r="AB293" i="11"/>
  <c r="AC293" i="11"/>
  <c r="L294" i="11"/>
  <c r="M294" i="11"/>
  <c r="V294" i="11"/>
  <c r="W294" i="11"/>
  <c r="X294" i="11"/>
  <c r="Y294" i="11"/>
  <c r="Z294" i="11"/>
  <c r="AA294" i="11"/>
  <c r="AB294" i="11"/>
  <c r="AC294" i="11"/>
  <c r="L295" i="11"/>
  <c r="M295" i="11"/>
  <c r="V295" i="11"/>
  <c r="W295" i="11"/>
  <c r="X295" i="11"/>
  <c r="Y295" i="11"/>
  <c r="Z295" i="11"/>
  <c r="AA295" i="11"/>
  <c r="AB295" i="11"/>
  <c r="AC295" i="11"/>
  <c r="L296" i="11"/>
  <c r="M296" i="11"/>
  <c r="V296" i="11"/>
  <c r="W296" i="11"/>
  <c r="X296" i="11"/>
  <c r="Y296" i="11"/>
  <c r="Z296" i="11"/>
  <c r="AA296" i="11"/>
  <c r="AB296" i="11"/>
  <c r="AC296" i="11"/>
  <c r="L297" i="11"/>
  <c r="M297" i="11"/>
  <c r="V297" i="11"/>
  <c r="W297" i="11"/>
  <c r="X297" i="11"/>
  <c r="Y297" i="11"/>
  <c r="Z297" i="11"/>
  <c r="AA297" i="11"/>
  <c r="AB297" i="11"/>
  <c r="AC297" i="11"/>
  <c r="L298" i="11"/>
  <c r="M298" i="11"/>
  <c r="V298" i="11"/>
  <c r="W298" i="11"/>
  <c r="X298" i="11"/>
  <c r="Y298" i="11"/>
  <c r="Z298" i="11"/>
  <c r="AA298" i="11"/>
  <c r="AB298" i="11"/>
  <c r="AC298" i="11"/>
  <c r="L299" i="11"/>
  <c r="M299" i="11"/>
  <c r="V299" i="11"/>
  <c r="W299" i="11"/>
  <c r="X299" i="11"/>
  <c r="Y299" i="11"/>
  <c r="Z299" i="11"/>
  <c r="AA299" i="11"/>
  <c r="AB299" i="11"/>
  <c r="AC299" i="11"/>
  <c r="L300" i="11"/>
  <c r="M300" i="11"/>
  <c r="V300" i="11"/>
  <c r="W300" i="11"/>
  <c r="X300" i="11"/>
  <c r="Y300" i="11"/>
  <c r="Z300" i="11"/>
  <c r="AA300" i="11"/>
  <c r="AB300" i="11"/>
  <c r="AC300" i="11"/>
  <c r="L301" i="11"/>
  <c r="M301" i="11"/>
  <c r="V301" i="11"/>
  <c r="W301" i="11"/>
  <c r="X301" i="11"/>
  <c r="Y301" i="11"/>
  <c r="Z301" i="11"/>
  <c r="AA301" i="11"/>
  <c r="AB301" i="11"/>
  <c r="AC301" i="11"/>
  <c r="L302" i="11"/>
  <c r="M302" i="11"/>
  <c r="V302" i="11"/>
  <c r="W302" i="11"/>
  <c r="X302" i="11"/>
  <c r="Y302" i="11"/>
  <c r="Z302" i="11"/>
  <c r="AA302" i="11"/>
  <c r="AB302" i="11"/>
  <c r="AC302" i="11"/>
  <c r="L303" i="11"/>
  <c r="M303" i="11"/>
  <c r="V303" i="11"/>
  <c r="W303" i="11"/>
  <c r="X303" i="11"/>
  <c r="Y303" i="11"/>
  <c r="Z303" i="11"/>
  <c r="AA303" i="11"/>
  <c r="AB303" i="11"/>
  <c r="AC303" i="11"/>
  <c r="L304" i="11"/>
  <c r="M304" i="11"/>
  <c r="V304" i="11"/>
  <c r="W304" i="11"/>
  <c r="X304" i="11"/>
  <c r="Y304" i="11"/>
  <c r="Z304" i="11"/>
  <c r="AA304" i="11"/>
  <c r="AB304" i="11"/>
  <c r="AC304" i="11"/>
  <c r="L305" i="11"/>
  <c r="M305" i="11"/>
  <c r="V305" i="11"/>
  <c r="W305" i="11"/>
  <c r="X305" i="11"/>
  <c r="Y305" i="11"/>
  <c r="Z305" i="11"/>
  <c r="AA305" i="11"/>
  <c r="AB305" i="11"/>
  <c r="AC305" i="11"/>
  <c r="L306" i="11"/>
  <c r="M306" i="11"/>
  <c r="V306" i="11"/>
  <c r="W306" i="11"/>
  <c r="X306" i="11"/>
  <c r="Y306" i="11"/>
  <c r="Z306" i="11"/>
  <c r="AA306" i="11"/>
  <c r="AB306" i="11"/>
  <c r="AC306" i="11"/>
  <c r="L307" i="11"/>
  <c r="M307" i="11"/>
  <c r="V307" i="11"/>
  <c r="W307" i="11"/>
  <c r="X307" i="11"/>
  <c r="Y307" i="11"/>
  <c r="Z307" i="11"/>
  <c r="AA307" i="11"/>
  <c r="AB307" i="11"/>
  <c r="AC307" i="11"/>
  <c r="L308" i="11"/>
  <c r="M308" i="11"/>
  <c r="V308" i="11"/>
  <c r="W308" i="11"/>
  <c r="X308" i="11"/>
  <c r="Y308" i="11"/>
  <c r="Z308" i="11"/>
  <c r="AA308" i="11"/>
  <c r="AB308" i="11"/>
  <c r="AC308" i="11"/>
  <c r="L309" i="11"/>
  <c r="M309" i="11"/>
  <c r="V309" i="11"/>
  <c r="W309" i="11"/>
  <c r="X309" i="11"/>
  <c r="Y309" i="11"/>
  <c r="Z309" i="11"/>
  <c r="AA309" i="11"/>
  <c r="AB309" i="11"/>
  <c r="AC309" i="11"/>
  <c r="L310" i="11"/>
  <c r="M310" i="11"/>
  <c r="V310" i="11"/>
  <c r="W310" i="11"/>
  <c r="X310" i="11"/>
  <c r="Y310" i="11"/>
  <c r="Z310" i="11"/>
  <c r="AA310" i="11"/>
  <c r="AB310" i="11"/>
  <c r="AC310" i="11"/>
  <c r="L311" i="11"/>
  <c r="M311" i="11"/>
  <c r="V311" i="11"/>
  <c r="W311" i="11"/>
  <c r="X311" i="11"/>
  <c r="Y311" i="11"/>
  <c r="Z311" i="11"/>
  <c r="AA311" i="11"/>
  <c r="AB311" i="11"/>
  <c r="AC311" i="11"/>
  <c r="L312" i="11"/>
  <c r="M312" i="11"/>
  <c r="V312" i="11"/>
  <c r="W312" i="11"/>
  <c r="X312" i="11"/>
  <c r="Y312" i="11"/>
  <c r="Z312" i="11"/>
  <c r="AA312" i="11"/>
  <c r="AB312" i="11"/>
  <c r="AC312" i="11"/>
  <c r="L313" i="11"/>
  <c r="M313" i="11"/>
  <c r="V313" i="11"/>
  <c r="W313" i="11"/>
  <c r="X313" i="11"/>
  <c r="Y313" i="11"/>
  <c r="Z313" i="11"/>
  <c r="AA313" i="11"/>
  <c r="AB313" i="11"/>
  <c r="AC313" i="11"/>
  <c r="L314" i="11"/>
  <c r="M314" i="11"/>
  <c r="V314" i="11"/>
  <c r="W314" i="11"/>
  <c r="X314" i="11"/>
  <c r="Y314" i="11"/>
  <c r="Z314" i="11"/>
  <c r="AA314" i="11"/>
  <c r="AB314" i="11"/>
  <c r="AC314" i="11"/>
  <c r="L315" i="11"/>
  <c r="M315" i="11"/>
  <c r="V315" i="11"/>
  <c r="W315" i="11"/>
  <c r="X315" i="11"/>
  <c r="Y315" i="11"/>
  <c r="Z315" i="11"/>
  <c r="AA315" i="11"/>
  <c r="AB315" i="11"/>
  <c r="AC315" i="11"/>
  <c r="L316" i="11"/>
  <c r="M316" i="11"/>
  <c r="V316" i="11"/>
  <c r="W316" i="11"/>
  <c r="X316" i="11"/>
  <c r="Y316" i="11"/>
  <c r="Z316" i="11"/>
  <c r="AA316" i="11"/>
  <c r="AB316" i="11"/>
  <c r="AC316" i="11"/>
  <c r="L317" i="11"/>
  <c r="M317" i="11"/>
  <c r="V317" i="11"/>
  <c r="W317" i="11"/>
  <c r="X317" i="11"/>
  <c r="Y317" i="11"/>
  <c r="Z317" i="11"/>
  <c r="AA317" i="11"/>
  <c r="AB317" i="11"/>
  <c r="AC317" i="11"/>
  <c r="L318" i="11"/>
  <c r="M318" i="11"/>
  <c r="V318" i="11"/>
  <c r="W318" i="11"/>
  <c r="X318" i="11"/>
  <c r="Y318" i="11"/>
  <c r="Z318" i="11"/>
  <c r="AA318" i="11"/>
  <c r="AB318" i="11"/>
  <c r="AC318" i="11"/>
  <c r="L319" i="11"/>
  <c r="M319" i="11"/>
  <c r="V319" i="11"/>
  <c r="W319" i="11"/>
  <c r="X319" i="11"/>
  <c r="Y319" i="11"/>
  <c r="Z319" i="11"/>
  <c r="AA319" i="11"/>
  <c r="AB319" i="11"/>
  <c r="AC319" i="11"/>
  <c r="L320" i="11"/>
  <c r="M320" i="11"/>
  <c r="V320" i="11"/>
  <c r="W320" i="11"/>
  <c r="X320" i="11"/>
  <c r="Y320" i="11"/>
  <c r="Z320" i="11"/>
  <c r="AA320" i="11"/>
  <c r="AB320" i="11"/>
  <c r="AC320" i="11"/>
  <c r="L321" i="11"/>
  <c r="M321" i="11"/>
  <c r="V321" i="11"/>
  <c r="W321" i="11"/>
  <c r="X321" i="11"/>
  <c r="Y321" i="11"/>
  <c r="Z321" i="11"/>
  <c r="AA321" i="11"/>
  <c r="AB321" i="11"/>
  <c r="AC321" i="11"/>
  <c r="L322" i="11"/>
  <c r="M322" i="11"/>
  <c r="V322" i="11"/>
  <c r="W322" i="11"/>
  <c r="X322" i="11"/>
  <c r="Y322" i="11"/>
  <c r="Z322" i="11"/>
  <c r="AA322" i="11"/>
  <c r="AB322" i="11"/>
  <c r="AC322" i="11"/>
  <c r="L323" i="11"/>
  <c r="M323" i="11"/>
  <c r="V323" i="11"/>
  <c r="W323" i="11"/>
  <c r="X323" i="11"/>
  <c r="Y323" i="11"/>
  <c r="Z323" i="11"/>
  <c r="AA323" i="11"/>
  <c r="AB323" i="11"/>
  <c r="AC323" i="11"/>
  <c r="L324" i="11"/>
  <c r="M324" i="11"/>
  <c r="V324" i="11"/>
  <c r="W324" i="11"/>
  <c r="X324" i="11"/>
  <c r="Y324" i="11"/>
  <c r="Z324" i="11"/>
  <c r="AA324" i="11"/>
  <c r="AB324" i="11"/>
  <c r="AC324" i="11"/>
  <c r="L325" i="11"/>
  <c r="M325" i="11"/>
  <c r="V325" i="11"/>
  <c r="W325" i="11"/>
  <c r="X325" i="11"/>
  <c r="Y325" i="11"/>
  <c r="Z325" i="11"/>
  <c r="AA325" i="11"/>
  <c r="AB325" i="11"/>
  <c r="AC325" i="11"/>
  <c r="L326" i="11"/>
  <c r="M326" i="11"/>
  <c r="V326" i="11"/>
  <c r="W326" i="11"/>
  <c r="X326" i="11"/>
  <c r="Y326" i="11"/>
  <c r="Z326" i="11"/>
  <c r="AA326" i="11"/>
  <c r="AB326" i="11"/>
  <c r="AC326" i="11"/>
  <c r="L327" i="11"/>
  <c r="M327" i="11"/>
  <c r="V327" i="11"/>
  <c r="W327" i="11"/>
  <c r="X327" i="11"/>
  <c r="Y327" i="11"/>
  <c r="Z327" i="11"/>
  <c r="AA327" i="11"/>
  <c r="AB327" i="11"/>
  <c r="AC327" i="11"/>
  <c r="L328" i="11"/>
  <c r="M328" i="11"/>
  <c r="V328" i="11"/>
  <c r="W328" i="11"/>
  <c r="X328" i="11"/>
  <c r="Y328" i="11"/>
  <c r="Z328" i="11"/>
  <c r="AA328" i="11"/>
  <c r="AB328" i="11"/>
  <c r="AC328" i="11"/>
  <c r="L329" i="11"/>
  <c r="M329" i="11"/>
  <c r="V329" i="11"/>
  <c r="W329" i="11"/>
  <c r="X329" i="11"/>
  <c r="Y329" i="11"/>
  <c r="Z329" i="11"/>
  <c r="AA329" i="11"/>
  <c r="AB329" i="11"/>
  <c r="AC329" i="11"/>
  <c r="L330" i="11"/>
  <c r="M330" i="11"/>
  <c r="V330" i="11"/>
  <c r="W330" i="11"/>
  <c r="X330" i="11"/>
  <c r="Y330" i="11"/>
  <c r="Z330" i="11"/>
  <c r="AA330" i="11"/>
  <c r="AB330" i="11"/>
  <c r="AC330" i="11"/>
  <c r="L331" i="11"/>
  <c r="M331" i="11"/>
  <c r="V331" i="11"/>
  <c r="W331" i="11"/>
  <c r="X331" i="11"/>
  <c r="Y331" i="11"/>
  <c r="Z331" i="11"/>
  <c r="AA331" i="11"/>
  <c r="AB331" i="11"/>
  <c r="AC331" i="11"/>
  <c r="L332" i="11"/>
  <c r="M332" i="11"/>
  <c r="V332" i="11"/>
  <c r="W332" i="11"/>
  <c r="X332" i="11"/>
  <c r="Y332" i="11"/>
  <c r="Z332" i="11"/>
  <c r="AA332" i="11"/>
  <c r="AB332" i="11"/>
  <c r="AC332" i="11"/>
  <c r="L333" i="11"/>
  <c r="M333" i="11"/>
  <c r="V333" i="11"/>
  <c r="W333" i="11"/>
  <c r="X333" i="11"/>
  <c r="Y333" i="11"/>
  <c r="Z333" i="11"/>
  <c r="AA333" i="11"/>
  <c r="AB333" i="11"/>
  <c r="AC333" i="11"/>
  <c r="L334" i="11"/>
  <c r="M334" i="11"/>
  <c r="V334" i="11"/>
  <c r="W334" i="11"/>
  <c r="X334" i="11"/>
  <c r="Y334" i="11"/>
  <c r="Z334" i="11"/>
  <c r="AA334" i="11"/>
  <c r="AB334" i="11"/>
  <c r="AC334" i="11"/>
  <c r="L335" i="11"/>
  <c r="M335" i="11"/>
  <c r="V335" i="11"/>
  <c r="W335" i="11"/>
  <c r="X335" i="11"/>
  <c r="Y335" i="11"/>
  <c r="Z335" i="11"/>
  <c r="AA335" i="11"/>
  <c r="AB335" i="11"/>
  <c r="AC335" i="11"/>
  <c r="L336" i="11"/>
  <c r="M336" i="11"/>
  <c r="V336" i="11"/>
  <c r="W336" i="11"/>
  <c r="X336" i="11"/>
  <c r="Y336" i="11"/>
  <c r="Z336" i="11"/>
  <c r="AA336" i="11"/>
  <c r="AB336" i="11"/>
  <c r="AC336" i="11"/>
  <c r="L337" i="11"/>
  <c r="M337" i="11"/>
  <c r="V337" i="11"/>
  <c r="W337" i="11"/>
  <c r="X337" i="11"/>
  <c r="Y337" i="11"/>
  <c r="Z337" i="11"/>
  <c r="AA337" i="11"/>
  <c r="AB337" i="11"/>
  <c r="AC337" i="11"/>
  <c r="L338" i="11"/>
  <c r="M338" i="11"/>
  <c r="V338" i="11"/>
  <c r="W338" i="11"/>
  <c r="X338" i="11"/>
  <c r="Y338" i="11"/>
  <c r="Z338" i="11"/>
  <c r="AA338" i="11"/>
  <c r="AB338" i="11"/>
  <c r="AC338" i="11"/>
  <c r="L339" i="11"/>
  <c r="M339" i="11"/>
  <c r="V339" i="11"/>
  <c r="W339" i="11"/>
  <c r="X339" i="11"/>
  <c r="Y339" i="11"/>
  <c r="Z339" i="11"/>
  <c r="AA339" i="11"/>
  <c r="AB339" i="11"/>
  <c r="AC339" i="11"/>
  <c r="L340" i="11"/>
  <c r="M340" i="11"/>
  <c r="V340" i="11"/>
  <c r="W340" i="11"/>
  <c r="X340" i="11"/>
  <c r="Y340" i="11"/>
  <c r="Z340" i="11"/>
  <c r="AA340" i="11"/>
  <c r="AB340" i="11"/>
  <c r="AC340" i="11"/>
  <c r="L341" i="11"/>
  <c r="M341" i="11"/>
  <c r="V341" i="11"/>
  <c r="W341" i="11"/>
  <c r="X341" i="11"/>
  <c r="Y341" i="11"/>
  <c r="Z341" i="11"/>
  <c r="AA341" i="11"/>
  <c r="AB341" i="11"/>
  <c r="AC341" i="11"/>
  <c r="L342" i="11"/>
  <c r="M342" i="11"/>
  <c r="V342" i="11"/>
  <c r="W342" i="11"/>
  <c r="X342" i="11"/>
  <c r="Y342" i="11"/>
  <c r="Z342" i="11"/>
  <c r="AA342" i="11"/>
  <c r="AB342" i="11"/>
  <c r="AC342" i="11"/>
  <c r="L343" i="11"/>
  <c r="M343" i="11"/>
  <c r="V343" i="11"/>
  <c r="W343" i="11"/>
  <c r="X343" i="11"/>
  <c r="Y343" i="11"/>
  <c r="Z343" i="11"/>
  <c r="AA343" i="11"/>
  <c r="AB343" i="11"/>
  <c r="AC343" i="11"/>
  <c r="L344" i="11"/>
  <c r="M344" i="11"/>
  <c r="V344" i="11"/>
  <c r="W344" i="11"/>
  <c r="X344" i="11"/>
  <c r="Y344" i="11"/>
  <c r="Z344" i="11"/>
  <c r="AA344" i="11"/>
  <c r="AB344" i="11"/>
  <c r="AC344" i="11"/>
  <c r="L345" i="11"/>
  <c r="M345" i="11"/>
  <c r="V345" i="11"/>
  <c r="W345" i="11"/>
  <c r="X345" i="11"/>
  <c r="Y345" i="11"/>
  <c r="Z345" i="11"/>
  <c r="AA345" i="11"/>
  <c r="AB345" i="11"/>
  <c r="AC345" i="11"/>
  <c r="L346" i="11"/>
  <c r="M346" i="11"/>
  <c r="V346" i="11"/>
  <c r="W346" i="11"/>
  <c r="X346" i="11"/>
  <c r="Y346" i="11"/>
  <c r="Z346" i="11"/>
  <c r="AA346" i="11"/>
  <c r="AB346" i="11"/>
  <c r="AC346" i="11"/>
  <c r="L347" i="11"/>
  <c r="M347" i="11"/>
  <c r="V347" i="11"/>
  <c r="W347" i="11"/>
  <c r="X347" i="11"/>
  <c r="Y347" i="11"/>
  <c r="Z347" i="11"/>
  <c r="AA347" i="11"/>
  <c r="AB347" i="11"/>
  <c r="AC347" i="11"/>
  <c r="L348" i="11"/>
  <c r="M348" i="11"/>
  <c r="V348" i="11"/>
  <c r="W348" i="11"/>
  <c r="X348" i="11"/>
  <c r="Y348" i="11"/>
  <c r="Z348" i="11"/>
  <c r="AA348" i="11"/>
  <c r="AB348" i="11"/>
  <c r="AC348" i="11"/>
  <c r="L349" i="11"/>
  <c r="M349" i="11"/>
  <c r="V349" i="11"/>
  <c r="W349" i="11"/>
  <c r="X349" i="11"/>
  <c r="Y349" i="11"/>
  <c r="Z349" i="11"/>
  <c r="AA349" i="11"/>
  <c r="AB349" i="11"/>
  <c r="AC349" i="11"/>
  <c r="L350" i="11"/>
  <c r="M350" i="11"/>
  <c r="V350" i="11"/>
  <c r="W350" i="11"/>
  <c r="X350" i="11"/>
  <c r="Y350" i="11"/>
  <c r="Z350" i="11"/>
  <c r="AA350" i="11"/>
  <c r="AB350" i="11"/>
  <c r="AC350" i="11"/>
  <c r="L351" i="11"/>
  <c r="M351" i="11"/>
  <c r="V351" i="11"/>
  <c r="W351" i="11"/>
  <c r="X351" i="11"/>
  <c r="Y351" i="11"/>
  <c r="Z351" i="11"/>
  <c r="AA351" i="11"/>
  <c r="AB351" i="11"/>
  <c r="AC351" i="11"/>
  <c r="L352" i="11"/>
  <c r="M352" i="11"/>
  <c r="V352" i="11"/>
  <c r="W352" i="11"/>
  <c r="X352" i="11"/>
  <c r="Y352" i="11"/>
  <c r="Z352" i="11"/>
  <c r="AA352" i="11"/>
  <c r="AB352" i="11"/>
  <c r="AC352" i="11"/>
  <c r="L353" i="11"/>
  <c r="M353" i="11"/>
  <c r="V353" i="11"/>
  <c r="W353" i="11"/>
  <c r="X353" i="11"/>
  <c r="Y353" i="11"/>
  <c r="Z353" i="11"/>
  <c r="AA353" i="11"/>
  <c r="AB353" i="11"/>
  <c r="AC353" i="11"/>
  <c r="L354" i="11"/>
  <c r="M354" i="11"/>
  <c r="V354" i="11"/>
  <c r="W354" i="11"/>
  <c r="X354" i="11"/>
  <c r="Y354" i="11"/>
  <c r="Z354" i="11"/>
  <c r="AA354" i="11"/>
  <c r="AB354" i="11"/>
  <c r="AC354" i="11"/>
  <c r="L355" i="11"/>
  <c r="M355" i="11"/>
  <c r="V355" i="11"/>
  <c r="W355" i="11"/>
  <c r="X355" i="11"/>
  <c r="Y355" i="11"/>
  <c r="Z355" i="11"/>
  <c r="AA355" i="11"/>
  <c r="AB355" i="11"/>
  <c r="AC355" i="11"/>
  <c r="L356" i="11"/>
  <c r="M356" i="11"/>
  <c r="V356" i="11"/>
  <c r="W356" i="11"/>
  <c r="X356" i="11"/>
  <c r="Y356" i="11"/>
  <c r="Z356" i="11"/>
  <c r="AA356" i="11"/>
  <c r="AB356" i="11"/>
  <c r="AC356" i="11"/>
  <c r="L357" i="11"/>
  <c r="M357" i="11"/>
  <c r="V357" i="11"/>
  <c r="W357" i="11"/>
  <c r="X357" i="11"/>
  <c r="Y357" i="11"/>
  <c r="Z357" i="11"/>
  <c r="AA357" i="11"/>
  <c r="AB357" i="11"/>
  <c r="AC357" i="11"/>
  <c r="L358" i="11"/>
  <c r="M358" i="11"/>
  <c r="V358" i="11"/>
  <c r="W358" i="11"/>
  <c r="X358" i="11"/>
  <c r="Y358" i="11"/>
  <c r="Z358" i="11"/>
  <c r="AA358" i="11"/>
  <c r="AB358" i="11"/>
  <c r="AC358" i="11"/>
  <c r="L359" i="11"/>
  <c r="M359" i="11"/>
  <c r="V359" i="11"/>
  <c r="W359" i="11"/>
  <c r="X359" i="11"/>
  <c r="Y359" i="11"/>
  <c r="Z359" i="11"/>
  <c r="AA359" i="11"/>
  <c r="AB359" i="11"/>
  <c r="AC359" i="11"/>
  <c r="L360" i="11"/>
  <c r="M360" i="11"/>
  <c r="V360" i="11"/>
  <c r="W360" i="11"/>
  <c r="X360" i="11"/>
  <c r="Y360" i="11"/>
  <c r="Z360" i="11"/>
  <c r="AA360" i="11"/>
  <c r="AB360" i="11"/>
  <c r="AC360" i="11"/>
  <c r="L361" i="11"/>
  <c r="M361" i="11"/>
  <c r="V361" i="11"/>
  <c r="W361" i="11"/>
  <c r="X361" i="11"/>
  <c r="Y361" i="11"/>
  <c r="Z361" i="11"/>
  <c r="AA361" i="11"/>
  <c r="AB361" i="11"/>
  <c r="AC361" i="11"/>
  <c r="L362" i="11"/>
  <c r="M362" i="11"/>
  <c r="V362" i="11"/>
  <c r="W362" i="11"/>
  <c r="X362" i="11"/>
  <c r="Y362" i="11"/>
  <c r="Z362" i="11"/>
  <c r="AA362" i="11"/>
  <c r="AB362" i="11"/>
  <c r="AC362" i="11"/>
  <c r="L363" i="11"/>
  <c r="M363" i="11"/>
  <c r="V363" i="11"/>
  <c r="W363" i="11"/>
  <c r="X363" i="11"/>
  <c r="Y363" i="11"/>
  <c r="Z363" i="11"/>
  <c r="AA363" i="11"/>
  <c r="AB363" i="11"/>
  <c r="AC363" i="11"/>
  <c r="L364" i="11"/>
  <c r="M364" i="11"/>
  <c r="V364" i="11"/>
  <c r="W364" i="11"/>
  <c r="X364" i="11"/>
  <c r="Y364" i="11"/>
  <c r="Z364" i="11"/>
  <c r="AA364" i="11"/>
  <c r="AB364" i="11"/>
  <c r="AC364" i="11"/>
  <c r="L365" i="11"/>
  <c r="M365" i="11"/>
  <c r="V365" i="11"/>
  <c r="W365" i="11"/>
  <c r="X365" i="11"/>
  <c r="Y365" i="11"/>
  <c r="Z365" i="11"/>
  <c r="AA365" i="11"/>
  <c r="AB365" i="11"/>
  <c r="AC365" i="11"/>
  <c r="L366" i="11"/>
  <c r="M366" i="11"/>
  <c r="V366" i="11"/>
  <c r="W366" i="11"/>
  <c r="X366" i="11"/>
  <c r="Y366" i="11"/>
  <c r="Z366" i="11"/>
  <c r="AA366" i="11"/>
  <c r="AB366" i="11"/>
  <c r="AC366" i="11"/>
  <c r="L367" i="11"/>
  <c r="M367" i="11"/>
  <c r="V367" i="11"/>
  <c r="W367" i="11"/>
  <c r="X367" i="11"/>
  <c r="Y367" i="11"/>
  <c r="Z367" i="11"/>
  <c r="AA367" i="11"/>
  <c r="AB367" i="11"/>
  <c r="AC367" i="11"/>
  <c r="L368" i="11"/>
  <c r="M368" i="11"/>
  <c r="V368" i="11"/>
  <c r="W368" i="11"/>
  <c r="X368" i="11"/>
  <c r="Y368" i="11"/>
  <c r="Z368" i="11"/>
  <c r="AA368" i="11"/>
  <c r="AB368" i="11"/>
  <c r="AC368" i="11"/>
  <c r="L369" i="11"/>
  <c r="M369" i="11"/>
  <c r="V369" i="11"/>
  <c r="W369" i="11"/>
  <c r="X369" i="11"/>
  <c r="Y369" i="11"/>
  <c r="Z369" i="11"/>
  <c r="AA369" i="11"/>
  <c r="AB369" i="11"/>
  <c r="AC369" i="11"/>
  <c r="L370" i="11"/>
  <c r="M370" i="11"/>
  <c r="V370" i="11"/>
  <c r="W370" i="11"/>
  <c r="X370" i="11"/>
  <c r="Y370" i="11"/>
  <c r="Z370" i="11"/>
  <c r="AA370" i="11"/>
  <c r="AB370" i="11"/>
  <c r="AC370" i="11"/>
  <c r="L371" i="11"/>
  <c r="M371" i="11"/>
  <c r="V371" i="11"/>
  <c r="W371" i="11"/>
  <c r="X371" i="11"/>
  <c r="Y371" i="11"/>
  <c r="Z371" i="11"/>
  <c r="AA371" i="11"/>
  <c r="AB371" i="11"/>
  <c r="AC371" i="11"/>
  <c r="L372" i="11"/>
  <c r="M372" i="11"/>
  <c r="V372" i="11"/>
  <c r="W372" i="11"/>
  <c r="X372" i="11"/>
  <c r="Y372" i="11"/>
  <c r="Z372" i="11"/>
  <c r="AA372" i="11"/>
  <c r="AB372" i="11"/>
  <c r="AC372" i="11"/>
  <c r="L373" i="11"/>
  <c r="M373" i="11"/>
  <c r="V373" i="11"/>
  <c r="W373" i="11"/>
  <c r="X373" i="11"/>
  <c r="Y373" i="11"/>
  <c r="Z373" i="11"/>
  <c r="AA373" i="11"/>
  <c r="AB373" i="11"/>
  <c r="AC373" i="11"/>
  <c r="L374" i="11"/>
  <c r="M374" i="11"/>
  <c r="V374" i="11"/>
  <c r="W374" i="11"/>
  <c r="X374" i="11"/>
  <c r="Y374" i="11"/>
  <c r="Z374" i="11"/>
  <c r="AA374" i="11"/>
  <c r="AB374" i="11"/>
  <c r="AC374" i="11"/>
  <c r="L375" i="11"/>
  <c r="M375" i="11"/>
  <c r="V375" i="11"/>
  <c r="W375" i="11"/>
  <c r="X375" i="11"/>
  <c r="Y375" i="11"/>
  <c r="Z375" i="11"/>
  <c r="AA375" i="11"/>
  <c r="AB375" i="11"/>
  <c r="AC375" i="11"/>
  <c r="L376" i="11"/>
  <c r="M376" i="11"/>
  <c r="V376" i="11"/>
  <c r="W376" i="11"/>
  <c r="X376" i="11"/>
  <c r="Y376" i="11"/>
  <c r="Z376" i="11"/>
  <c r="AA376" i="11"/>
  <c r="AB376" i="11"/>
  <c r="AC376" i="11"/>
  <c r="L377" i="11"/>
  <c r="M377" i="11"/>
  <c r="V377" i="11"/>
  <c r="W377" i="11"/>
  <c r="X377" i="11"/>
  <c r="Y377" i="11"/>
  <c r="Z377" i="11"/>
  <c r="AA377" i="11"/>
  <c r="AB377" i="11"/>
  <c r="AC377" i="11"/>
  <c r="L378" i="11"/>
  <c r="M378" i="11"/>
  <c r="V378" i="11"/>
  <c r="W378" i="11"/>
  <c r="X378" i="11"/>
  <c r="Y378" i="11"/>
  <c r="Z378" i="11"/>
  <c r="AA378" i="11"/>
  <c r="AB378" i="11"/>
  <c r="AC378" i="11"/>
  <c r="L379" i="11"/>
  <c r="M379" i="11"/>
  <c r="V379" i="11"/>
  <c r="W379" i="11"/>
  <c r="X379" i="11"/>
  <c r="Y379" i="11"/>
  <c r="Z379" i="11"/>
  <c r="AA379" i="11"/>
  <c r="AB379" i="11"/>
  <c r="AC379" i="11"/>
  <c r="L380" i="11"/>
  <c r="M380" i="11"/>
  <c r="V380" i="11"/>
  <c r="W380" i="11"/>
  <c r="X380" i="11"/>
  <c r="Y380" i="11"/>
  <c r="Z380" i="11"/>
  <c r="AA380" i="11"/>
  <c r="AB380" i="11"/>
  <c r="AC380" i="11"/>
  <c r="L381" i="11"/>
  <c r="M381" i="11"/>
  <c r="V381" i="11"/>
  <c r="W381" i="11"/>
  <c r="X381" i="11"/>
  <c r="Y381" i="11"/>
  <c r="Z381" i="11"/>
  <c r="AA381" i="11"/>
  <c r="AB381" i="11"/>
  <c r="AC381" i="11"/>
  <c r="L382" i="11"/>
  <c r="M382" i="11"/>
  <c r="V382" i="11"/>
  <c r="W382" i="11"/>
  <c r="X382" i="11"/>
  <c r="Y382" i="11"/>
  <c r="Z382" i="11"/>
  <c r="AA382" i="11"/>
  <c r="AB382" i="11"/>
  <c r="AC382" i="11"/>
  <c r="L383" i="11"/>
  <c r="M383" i="11"/>
  <c r="V383" i="11"/>
  <c r="W383" i="11"/>
  <c r="X383" i="11"/>
  <c r="Y383" i="11"/>
  <c r="Z383" i="11"/>
  <c r="AA383" i="11"/>
  <c r="AB383" i="11"/>
  <c r="AC383" i="11"/>
  <c r="L384" i="11"/>
  <c r="M384" i="11"/>
  <c r="V384" i="11"/>
  <c r="W384" i="11"/>
  <c r="X384" i="11"/>
  <c r="Y384" i="11"/>
  <c r="Z384" i="11"/>
  <c r="AA384" i="11"/>
  <c r="AB384" i="11"/>
  <c r="AC384" i="11"/>
  <c r="L385" i="11"/>
  <c r="M385" i="11"/>
  <c r="V385" i="11"/>
  <c r="W385" i="11"/>
  <c r="X385" i="11"/>
  <c r="Y385" i="11"/>
  <c r="Z385" i="11"/>
  <c r="AA385" i="11"/>
  <c r="AB385" i="11"/>
  <c r="AC385" i="11"/>
  <c r="L386" i="11"/>
  <c r="M386" i="11"/>
  <c r="V386" i="11"/>
  <c r="W386" i="11"/>
  <c r="X386" i="11"/>
  <c r="Y386" i="11"/>
  <c r="Z386" i="11"/>
  <c r="AA386" i="11"/>
  <c r="AB386" i="11"/>
  <c r="AC386" i="11"/>
  <c r="L387" i="11"/>
  <c r="M387" i="11"/>
  <c r="V387" i="11"/>
  <c r="W387" i="11"/>
  <c r="X387" i="11"/>
  <c r="Y387" i="11"/>
  <c r="Z387" i="11"/>
  <c r="AA387" i="11"/>
  <c r="AB387" i="11"/>
  <c r="AC387" i="11"/>
  <c r="L388" i="11"/>
  <c r="M388" i="11"/>
  <c r="V388" i="11"/>
  <c r="W388" i="11"/>
  <c r="X388" i="11"/>
  <c r="Y388" i="11"/>
  <c r="Z388" i="11"/>
  <c r="AA388" i="11"/>
  <c r="AB388" i="11"/>
  <c r="AC388" i="11"/>
  <c r="L389" i="11"/>
  <c r="M389" i="11"/>
  <c r="V389" i="11"/>
  <c r="W389" i="11"/>
  <c r="X389" i="11"/>
  <c r="Y389" i="11"/>
  <c r="Z389" i="11"/>
  <c r="AA389" i="11"/>
  <c r="AB389" i="11"/>
  <c r="AC389" i="11"/>
  <c r="L390" i="11"/>
  <c r="M390" i="11"/>
  <c r="V390" i="11"/>
  <c r="W390" i="11"/>
  <c r="X390" i="11"/>
  <c r="Y390" i="11"/>
  <c r="Z390" i="11"/>
  <c r="AA390" i="11"/>
  <c r="AB390" i="11"/>
  <c r="AC390" i="11"/>
  <c r="L391" i="11"/>
  <c r="M391" i="11"/>
  <c r="V391" i="11"/>
  <c r="W391" i="11"/>
  <c r="X391" i="11"/>
  <c r="Y391" i="11"/>
  <c r="Z391" i="11"/>
  <c r="AA391" i="11"/>
  <c r="AB391" i="11"/>
  <c r="AC391" i="11"/>
  <c r="L392" i="11"/>
  <c r="M392" i="11"/>
  <c r="V392" i="11"/>
  <c r="W392" i="11"/>
  <c r="X392" i="11"/>
  <c r="Y392" i="11"/>
  <c r="Z392" i="11"/>
  <c r="AA392" i="11"/>
  <c r="AB392" i="11"/>
  <c r="AC392" i="11"/>
  <c r="L393" i="11"/>
  <c r="M393" i="11"/>
  <c r="V393" i="11"/>
  <c r="W393" i="11"/>
  <c r="X393" i="11"/>
  <c r="Y393" i="11"/>
  <c r="Z393" i="11"/>
  <c r="AA393" i="11"/>
  <c r="AB393" i="11"/>
  <c r="AC393" i="11"/>
  <c r="L394" i="11"/>
  <c r="M394" i="11"/>
  <c r="V394" i="11"/>
  <c r="W394" i="11"/>
  <c r="X394" i="11"/>
  <c r="Y394" i="11"/>
  <c r="Z394" i="11"/>
  <c r="AA394" i="11"/>
  <c r="AB394" i="11"/>
  <c r="AC394" i="11"/>
  <c r="L395" i="11"/>
  <c r="M395" i="11"/>
  <c r="V395" i="11"/>
  <c r="W395" i="11"/>
  <c r="X395" i="11"/>
  <c r="Y395" i="11"/>
  <c r="Z395" i="11"/>
  <c r="AA395" i="11"/>
  <c r="AB395" i="11"/>
  <c r="AC395" i="11"/>
  <c r="L396" i="11"/>
  <c r="M396" i="11"/>
  <c r="V396" i="11"/>
  <c r="W396" i="11"/>
  <c r="X396" i="11"/>
  <c r="Y396" i="11"/>
  <c r="Z396" i="11"/>
  <c r="AA396" i="11"/>
  <c r="AB396" i="11"/>
  <c r="AC396" i="11"/>
  <c r="L397" i="11"/>
  <c r="M397" i="11"/>
  <c r="V397" i="11"/>
  <c r="W397" i="11"/>
  <c r="X397" i="11"/>
  <c r="Y397" i="11"/>
  <c r="Z397" i="11"/>
  <c r="AA397" i="11"/>
  <c r="AB397" i="11"/>
  <c r="AC397" i="11"/>
  <c r="L398" i="11"/>
  <c r="M398" i="11"/>
  <c r="V398" i="11"/>
  <c r="W398" i="11"/>
  <c r="X398" i="11"/>
  <c r="Y398" i="11"/>
  <c r="Z398" i="11"/>
  <c r="AA398" i="11"/>
  <c r="AB398" i="11"/>
  <c r="AC398" i="11"/>
  <c r="L399" i="11"/>
  <c r="M399" i="11"/>
  <c r="V399" i="11"/>
  <c r="W399" i="11"/>
  <c r="X399" i="11"/>
  <c r="Y399" i="11"/>
  <c r="Z399" i="11"/>
  <c r="AA399" i="11"/>
  <c r="AB399" i="11"/>
  <c r="AC399" i="11"/>
  <c r="L400" i="11"/>
  <c r="M400" i="11"/>
  <c r="V400" i="11"/>
  <c r="W400" i="11"/>
  <c r="X400" i="11"/>
  <c r="Y400" i="11"/>
  <c r="Z400" i="11"/>
  <c r="AA400" i="11"/>
  <c r="AB400" i="11"/>
  <c r="AC400" i="11"/>
  <c r="L401" i="11"/>
  <c r="M401" i="11"/>
  <c r="V401" i="11"/>
  <c r="W401" i="11"/>
  <c r="X401" i="11"/>
  <c r="Y401" i="11"/>
  <c r="Z401" i="11"/>
  <c r="AA401" i="11"/>
  <c r="AB401" i="11"/>
  <c r="AC401" i="11"/>
  <c r="L402" i="11"/>
  <c r="M402" i="11"/>
  <c r="V402" i="11"/>
  <c r="W402" i="11"/>
  <c r="X402" i="11"/>
  <c r="Y402" i="11"/>
  <c r="Z402" i="11"/>
  <c r="AA402" i="11"/>
  <c r="AB402" i="11"/>
  <c r="AC402" i="11"/>
  <c r="L403" i="11"/>
  <c r="M403" i="11"/>
  <c r="V403" i="11"/>
  <c r="W403" i="11"/>
  <c r="X403" i="11"/>
  <c r="Y403" i="11"/>
  <c r="Z403" i="11"/>
  <c r="AA403" i="11"/>
  <c r="AB403" i="11"/>
  <c r="AC403" i="11"/>
  <c r="L404" i="11"/>
  <c r="M404" i="11"/>
  <c r="V404" i="11"/>
  <c r="W404" i="11"/>
  <c r="X404" i="11"/>
  <c r="Y404" i="11"/>
  <c r="Z404" i="11"/>
  <c r="AA404" i="11"/>
  <c r="AB404" i="11"/>
  <c r="AC404" i="11"/>
  <c r="L405" i="11"/>
  <c r="M405" i="11"/>
  <c r="V405" i="11"/>
  <c r="W405" i="11"/>
  <c r="X405" i="11"/>
  <c r="Y405" i="11"/>
  <c r="Z405" i="11"/>
  <c r="AA405" i="11"/>
  <c r="AB405" i="11"/>
  <c r="AC405" i="11"/>
  <c r="L406" i="11"/>
  <c r="M406" i="11"/>
  <c r="V406" i="11"/>
  <c r="W406" i="11"/>
  <c r="X406" i="11"/>
  <c r="Y406" i="11"/>
  <c r="Z406" i="11"/>
  <c r="AA406" i="11"/>
  <c r="AB406" i="11"/>
  <c r="AC406" i="11"/>
  <c r="L407" i="11"/>
  <c r="M407" i="11"/>
  <c r="V407" i="11"/>
  <c r="W407" i="11"/>
  <c r="X407" i="11"/>
  <c r="Y407" i="11"/>
  <c r="Z407" i="11"/>
  <c r="AA407" i="11"/>
  <c r="AB407" i="11"/>
  <c r="AC407" i="11"/>
  <c r="L408" i="11"/>
  <c r="M408" i="11"/>
  <c r="V408" i="11"/>
  <c r="W408" i="11"/>
  <c r="X408" i="11"/>
  <c r="Y408" i="11"/>
  <c r="Z408" i="11"/>
  <c r="AA408" i="11"/>
  <c r="AB408" i="11"/>
  <c r="AC408" i="11"/>
  <c r="L409" i="11"/>
  <c r="M409" i="11"/>
  <c r="V409" i="11"/>
  <c r="W409" i="11"/>
  <c r="X409" i="11"/>
  <c r="Y409" i="11"/>
  <c r="Z409" i="11"/>
  <c r="AA409" i="11"/>
  <c r="AB409" i="11"/>
  <c r="AC409" i="11"/>
  <c r="L410" i="11"/>
  <c r="M410" i="11"/>
  <c r="V410" i="11"/>
  <c r="W410" i="11"/>
  <c r="X410" i="11"/>
  <c r="Y410" i="11"/>
  <c r="Z410" i="11"/>
  <c r="AA410" i="11"/>
  <c r="AB410" i="11"/>
  <c r="AC410" i="11"/>
  <c r="L411" i="11"/>
  <c r="M411" i="11"/>
  <c r="V411" i="11"/>
  <c r="W411" i="11"/>
  <c r="X411" i="11"/>
  <c r="Y411" i="11"/>
  <c r="Z411" i="11"/>
  <c r="AA411" i="11"/>
  <c r="AB411" i="11"/>
  <c r="AC411" i="11"/>
  <c r="L412" i="11"/>
  <c r="M412" i="11"/>
  <c r="V412" i="11"/>
  <c r="W412" i="11"/>
  <c r="X412" i="11"/>
  <c r="Y412" i="11"/>
  <c r="Z412" i="11"/>
  <c r="AA412" i="11"/>
  <c r="AB412" i="11"/>
  <c r="AC412" i="11"/>
  <c r="L413" i="11"/>
  <c r="M413" i="11"/>
  <c r="V413" i="11"/>
  <c r="W413" i="11"/>
  <c r="X413" i="11"/>
  <c r="Y413" i="11"/>
  <c r="Z413" i="11"/>
  <c r="AA413" i="11"/>
  <c r="AB413" i="11"/>
  <c r="AC413" i="11"/>
  <c r="L414" i="11"/>
  <c r="M414" i="11"/>
  <c r="V414" i="11"/>
  <c r="W414" i="11"/>
  <c r="X414" i="11"/>
  <c r="Y414" i="11"/>
  <c r="Z414" i="11"/>
  <c r="AA414" i="11"/>
  <c r="AB414" i="11"/>
  <c r="AC414" i="11"/>
  <c r="L415" i="11"/>
  <c r="M415" i="11"/>
  <c r="V415" i="11"/>
  <c r="W415" i="11"/>
  <c r="X415" i="11"/>
  <c r="Y415" i="11"/>
  <c r="Z415" i="11"/>
  <c r="AA415" i="11"/>
  <c r="AB415" i="11"/>
  <c r="AC415" i="11"/>
  <c r="L416" i="11"/>
  <c r="M416" i="11"/>
  <c r="V416" i="11"/>
  <c r="W416" i="11"/>
  <c r="X416" i="11"/>
  <c r="Y416" i="11"/>
  <c r="Z416" i="11"/>
  <c r="AA416" i="11"/>
  <c r="AB416" i="11"/>
  <c r="AC416" i="11"/>
  <c r="L417" i="11"/>
  <c r="M417" i="11"/>
  <c r="V417" i="11"/>
  <c r="W417" i="11"/>
  <c r="X417" i="11"/>
  <c r="Y417" i="11"/>
  <c r="Z417" i="11"/>
  <c r="AA417" i="11"/>
  <c r="AB417" i="11"/>
  <c r="AC417" i="11"/>
  <c r="L418" i="11"/>
  <c r="M418" i="11"/>
  <c r="V418" i="11"/>
  <c r="W418" i="11"/>
  <c r="X418" i="11"/>
  <c r="Y418" i="11"/>
  <c r="Z418" i="11"/>
  <c r="AA418" i="11"/>
  <c r="AB418" i="11"/>
  <c r="AC418" i="11"/>
  <c r="L419" i="11"/>
  <c r="M419" i="11"/>
  <c r="V419" i="11"/>
  <c r="W419" i="11"/>
  <c r="X419" i="11"/>
  <c r="Y419" i="11"/>
  <c r="Z419" i="11"/>
  <c r="AA419" i="11"/>
  <c r="AB419" i="11"/>
  <c r="AC419" i="11"/>
  <c r="L420" i="11"/>
  <c r="M420" i="11"/>
  <c r="V420" i="11"/>
  <c r="W420" i="11"/>
  <c r="X420" i="11"/>
  <c r="Y420" i="11"/>
  <c r="Z420" i="11"/>
  <c r="AA420" i="11"/>
  <c r="AB420" i="11"/>
  <c r="AC420" i="11"/>
  <c r="L421" i="11"/>
  <c r="M421" i="11"/>
  <c r="V421" i="11"/>
  <c r="W421" i="11"/>
  <c r="X421" i="11"/>
  <c r="Y421" i="11"/>
  <c r="Z421" i="11"/>
  <c r="AA421" i="11"/>
  <c r="AB421" i="11"/>
  <c r="AC421" i="11"/>
  <c r="L422" i="11"/>
  <c r="M422" i="11"/>
  <c r="V422" i="11"/>
  <c r="W422" i="11"/>
  <c r="X422" i="11"/>
  <c r="Y422" i="11"/>
  <c r="Z422" i="11"/>
  <c r="AA422" i="11"/>
  <c r="AB422" i="11"/>
  <c r="AC422" i="11"/>
  <c r="L423" i="11"/>
  <c r="M423" i="11"/>
  <c r="V423" i="11"/>
  <c r="W423" i="11"/>
  <c r="X423" i="11"/>
  <c r="Y423" i="11"/>
  <c r="Z423" i="11"/>
  <c r="AA423" i="11"/>
  <c r="AB423" i="11"/>
  <c r="AC423" i="11"/>
  <c r="L424" i="11"/>
  <c r="M424" i="11"/>
  <c r="V424" i="11"/>
  <c r="W424" i="11"/>
  <c r="X424" i="11"/>
  <c r="Y424" i="11"/>
  <c r="Z424" i="11"/>
  <c r="AA424" i="11"/>
  <c r="AB424" i="11"/>
  <c r="AC424" i="11"/>
  <c r="L425" i="11"/>
  <c r="M425" i="11"/>
  <c r="V425" i="11"/>
  <c r="W425" i="11"/>
  <c r="X425" i="11"/>
  <c r="Y425" i="11"/>
  <c r="Z425" i="11"/>
  <c r="AA425" i="11"/>
  <c r="AB425" i="11"/>
  <c r="AC425" i="11"/>
  <c r="L426" i="11"/>
  <c r="M426" i="11"/>
  <c r="V426" i="11"/>
  <c r="W426" i="11"/>
  <c r="X426" i="11"/>
  <c r="Y426" i="11"/>
  <c r="Z426" i="11"/>
  <c r="AA426" i="11"/>
  <c r="AB426" i="11"/>
  <c r="AC426" i="11"/>
  <c r="L427" i="11"/>
  <c r="M427" i="11"/>
  <c r="V427" i="11"/>
  <c r="W427" i="11"/>
  <c r="X427" i="11"/>
  <c r="Y427" i="11"/>
  <c r="Z427" i="11"/>
  <c r="AA427" i="11"/>
  <c r="AB427" i="11"/>
  <c r="AC427" i="11"/>
  <c r="L428" i="11"/>
  <c r="M428" i="11"/>
  <c r="V428" i="11"/>
  <c r="W428" i="11"/>
  <c r="X428" i="11"/>
  <c r="Y428" i="11"/>
  <c r="Z428" i="11"/>
  <c r="AA428" i="11"/>
  <c r="AB428" i="11"/>
  <c r="AC428" i="11"/>
  <c r="L429" i="11"/>
  <c r="M429" i="11"/>
  <c r="V429" i="11"/>
  <c r="W429" i="11"/>
  <c r="X429" i="11"/>
  <c r="Y429" i="11"/>
  <c r="Z429" i="11"/>
  <c r="AA429" i="11"/>
  <c r="AB429" i="11"/>
  <c r="AC429" i="11"/>
  <c r="L430" i="11"/>
  <c r="M430" i="11"/>
  <c r="V430" i="11"/>
  <c r="W430" i="11"/>
  <c r="X430" i="11"/>
  <c r="Y430" i="11"/>
  <c r="Z430" i="11"/>
  <c r="AA430" i="11"/>
  <c r="AB430" i="11"/>
  <c r="AC430" i="11"/>
  <c r="L431" i="11"/>
  <c r="M431" i="11"/>
  <c r="V431" i="11"/>
  <c r="W431" i="11"/>
  <c r="X431" i="11"/>
  <c r="Y431" i="11"/>
  <c r="Z431" i="11"/>
  <c r="AA431" i="11"/>
  <c r="AB431" i="11"/>
  <c r="AC431" i="11"/>
  <c r="L432" i="11"/>
  <c r="M432" i="11"/>
  <c r="V432" i="11"/>
  <c r="W432" i="11"/>
  <c r="X432" i="11"/>
  <c r="Y432" i="11"/>
  <c r="Z432" i="11"/>
  <c r="AA432" i="11"/>
  <c r="AB432" i="11"/>
  <c r="AC432" i="11"/>
  <c r="L433" i="11"/>
  <c r="M433" i="11"/>
  <c r="V433" i="11"/>
  <c r="W433" i="11"/>
  <c r="X433" i="11"/>
  <c r="Y433" i="11"/>
  <c r="Z433" i="11"/>
  <c r="AA433" i="11"/>
  <c r="AB433" i="11"/>
  <c r="AC433" i="11"/>
  <c r="L434" i="11"/>
  <c r="M434" i="11"/>
  <c r="V434" i="11"/>
  <c r="W434" i="11"/>
  <c r="X434" i="11"/>
  <c r="Y434" i="11"/>
  <c r="Z434" i="11"/>
  <c r="AA434" i="11"/>
  <c r="AB434" i="11"/>
  <c r="AC434" i="11"/>
  <c r="L435" i="11"/>
  <c r="M435" i="11"/>
  <c r="V435" i="11"/>
  <c r="W435" i="11"/>
  <c r="X435" i="11"/>
  <c r="Y435" i="11"/>
  <c r="Z435" i="11"/>
  <c r="AA435" i="11"/>
  <c r="AB435" i="11"/>
  <c r="AC435" i="11"/>
  <c r="L436" i="11"/>
  <c r="M436" i="11"/>
  <c r="V436" i="11"/>
  <c r="W436" i="11"/>
  <c r="X436" i="11"/>
  <c r="Y436" i="11"/>
  <c r="Z436" i="11"/>
  <c r="AA436" i="11"/>
  <c r="AB436" i="11"/>
  <c r="AC436" i="11"/>
  <c r="L437" i="11"/>
  <c r="M437" i="11"/>
  <c r="V437" i="11"/>
  <c r="W437" i="11"/>
  <c r="X437" i="11"/>
  <c r="Y437" i="11"/>
  <c r="Z437" i="11"/>
  <c r="AA437" i="11"/>
  <c r="AB437" i="11"/>
  <c r="AC437" i="11"/>
  <c r="L438" i="11"/>
  <c r="M438" i="11"/>
  <c r="V438" i="11"/>
  <c r="W438" i="11"/>
  <c r="X438" i="11"/>
  <c r="Y438" i="11"/>
  <c r="Z438" i="11"/>
  <c r="AA438" i="11"/>
  <c r="AB438" i="11"/>
  <c r="AC438" i="11"/>
  <c r="L439" i="11"/>
  <c r="M439" i="11"/>
  <c r="V439" i="11"/>
  <c r="W439" i="11"/>
  <c r="X439" i="11"/>
  <c r="Y439" i="11"/>
  <c r="Z439" i="11"/>
  <c r="AA439" i="11"/>
  <c r="AB439" i="11"/>
  <c r="AC439" i="11"/>
  <c r="L440" i="11"/>
  <c r="M440" i="11"/>
  <c r="V440" i="11"/>
  <c r="W440" i="11"/>
  <c r="X440" i="11"/>
  <c r="Y440" i="11"/>
  <c r="Z440" i="11"/>
  <c r="AA440" i="11"/>
  <c r="AB440" i="11"/>
  <c r="AC440" i="11"/>
  <c r="L441" i="11"/>
  <c r="M441" i="11"/>
  <c r="V441" i="11"/>
  <c r="W441" i="11"/>
  <c r="X441" i="11"/>
  <c r="Y441" i="11"/>
  <c r="Z441" i="11"/>
  <c r="AA441" i="11"/>
  <c r="AB441" i="11"/>
  <c r="AC441" i="11"/>
  <c r="L442" i="11"/>
  <c r="M442" i="11"/>
  <c r="V442" i="11"/>
  <c r="W442" i="11"/>
  <c r="X442" i="11"/>
  <c r="Y442" i="11"/>
  <c r="Z442" i="11"/>
  <c r="AA442" i="11"/>
  <c r="AB442" i="11"/>
  <c r="AC442" i="11"/>
  <c r="L443" i="11"/>
  <c r="M443" i="11"/>
  <c r="V443" i="11"/>
  <c r="W443" i="11"/>
  <c r="X443" i="11"/>
  <c r="Y443" i="11"/>
  <c r="Z443" i="11"/>
  <c r="AA443" i="11"/>
  <c r="AB443" i="11"/>
  <c r="AC443" i="11"/>
  <c r="L444" i="11"/>
  <c r="M444" i="11"/>
  <c r="V444" i="11"/>
  <c r="W444" i="11"/>
  <c r="X444" i="11"/>
  <c r="Y444" i="11"/>
  <c r="Z444" i="11"/>
  <c r="AA444" i="11"/>
  <c r="AB444" i="11"/>
  <c r="AC444" i="11"/>
  <c r="L445" i="11"/>
  <c r="M445" i="11"/>
  <c r="V445" i="11"/>
  <c r="W445" i="11"/>
  <c r="X445" i="11"/>
  <c r="Y445" i="11"/>
  <c r="Z445" i="11"/>
  <c r="AA445" i="11"/>
  <c r="AB445" i="11"/>
  <c r="AC445" i="11"/>
  <c r="L446" i="11"/>
  <c r="M446" i="11"/>
  <c r="V446" i="11"/>
  <c r="W446" i="11"/>
  <c r="X446" i="11"/>
  <c r="Y446" i="11"/>
  <c r="Z446" i="11"/>
  <c r="AA446" i="11"/>
  <c r="AB446" i="11"/>
  <c r="AC446" i="11"/>
  <c r="L447" i="11"/>
  <c r="M447" i="11"/>
  <c r="V447" i="11"/>
  <c r="W447" i="11"/>
  <c r="X447" i="11"/>
  <c r="Y447" i="11"/>
  <c r="Z447" i="11"/>
  <c r="AA447" i="11"/>
  <c r="AB447" i="11"/>
  <c r="AC447" i="11"/>
  <c r="L448" i="11"/>
  <c r="M448" i="11"/>
  <c r="V448" i="11"/>
  <c r="W448" i="11"/>
  <c r="X448" i="11"/>
  <c r="Y448" i="11"/>
  <c r="Z448" i="11"/>
  <c r="AA448" i="11"/>
  <c r="AB448" i="11"/>
  <c r="AC448" i="11"/>
  <c r="L449" i="11"/>
  <c r="M449" i="11"/>
  <c r="V449" i="11"/>
  <c r="W449" i="11"/>
  <c r="X449" i="11"/>
  <c r="Y449" i="11"/>
  <c r="Z449" i="11"/>
  <c r="AA449" i="11"/>
  <c r="AB449" i="11"/>
  <c r="AC449" i="11"/>
  <c r="L450" i="11"/>
  <c r="M450" i="11"/>
  <c r="V450" i="11"/>
  <c r="W450" i="11"/>
  <c r="X450" i="11"/>
  <c r="Y450" i="11"/>
  <c r="Z450" i="11"/>
  <c r="AA450" i="11"/>
  <c r="AB450" i="11"/>
  <c r="AC450" i="11"/>
  <c r="L451" i="11"/>
  <c r="M451" i="11"/>
  <c r="V451" i="11"/>
  <c r="W451" i="11"/>
  <c r="X451" i="11"/>
  <c r="Y451" i="11"/>
  <c r="Z451" i="11"/>
  <c r="AA451" i="11"/>
  <c r="AB451" i="11"/>
  <c r="AC451" i="11"/>
  <c r="L452" i="11"/>
  <c r="M452" i="11"/>
  <c r="V452" i="11"/>
  <c r="W452" i="11"/>
  <c r="X452" i="11"/>
  <c r="Y452" i="11"/>
  <c r="Z452" i="11"/>
  <c r="AA452" i="11"/>
  <c r="AB452" i="11"/>
  <c r="AC452" i="11"/>
  <c r="L453" i="11"/>
  <c r="M453" i="11"/>
  <c r="V453" i="11"/>
  <c r="W453" i="11"/>
  <c r="X453" i="11"/>
  <c r="Y453" i="11"/>
  <c r="Z453" i="11"/>
  <c r="AA453" i="11"/>
  <c r="AB453" i="11"/>
  <c r="AC453" i="11"/>
  <c r="L454" i="11"/>
  <c r="M454" i="11"/>
  <c r="V454" i="11"/>
  <c r="W454" i="11"/>
  <c r="X454" i="11"/>
  <c r="Y454" i="11"/>
  <c r="Z454" i="11"/>
  <c r="AA454" i="11"/>
  <c r="AB454" i="11"/>
  <c r="AC454" i="11"/>
  <c r="L455" i="11"/>
  <c r="M455" i="11"/>
  <c r="V455" i="11"/>
  <c r="W455" i="11"/>
  <c r="X455" i="11"/>
  <c r="Y455" i="11"/>
  <c r="Z455" i="11"/>
  <c r="AA455" i="11"/>
  <c r="AB455" i="11"/>
  <c r="AC455" i="11"/>
  <c r="L456" i="11"/>
  <c r="M456" i="11"/>
  <c r="V456" i="11"/>
  <c r="W456" i="11"/>
  <c r="X456" i="11"/>
  <c r="Y456" i="11"/>
  <c r="Z456" i="11"/>
  <c r="AA456" i="11"/>
  <c r="AB456" i="11"/>
  <c r="AC456" i="11"/>
  <c r="L457" i="11"/>
  <c r="M457" i="11"/>
  <c r="V457" i="11"/>
  <c r="W457" i="11"/>
  <c r="X457" i="11"/>
  <c r="Y457" i="11"/>
  <c r="Z457" i="11"/>
  <c r="AA457" i="11"/>
  <c r="AB457" i="11"/>
  <c r="AC457" i="11"/>
  <c r="L458" i="11"/>
  <c r="M458" i="11"/>
  <c r="V458" i="11"/>
  <c r="W458" i="11"/>
  <c r="X458" i="11"/>
  <c r="Y458" i="11"/>
  <c r="Z458" i="11"/>
  <c r="AA458" i="11"/>
  <c r="AB458" i="11"/>
  <c r="AC458" i="11"/>
  <c r="L459" i="11"/>
  <c r="M459" i="11"/>
  <c r="V459" i="11"/>
  <c r="W459" i="11"/>
  <c r="X459" i="11"/>
  <c r="Y459" i="11"/>
  <c r="Z459" i="11"/>
  <c r="AA459" i="11"/>
  <c r="AB459" i="11"/>
  <c r="AC459" i="11"/>
  <c r="L460" i="11"/>
  <c r="M460" i="11"/>
  <c r="V460" i="11"/>
  <c r="W460" i="11"/>
  <c r="X460" i="11"/>
  <c r="Y460" i="11"/>
  <c r="Z460" i="11"/>
  <c r="AA460" i="11"/>
  <c r="AB460" i="11"/>
  <c r="AC460" i="11"/>
  <c r="L461" i="11"/>
  <c r="M461" i="11"/>
  <c r="V461" i="11"/>
  <c r="W461" i="11"/>
  <c r="X461" i="11"/>
  <c r="Y461" i="11"/>
  <c r="Z461" i="11"/>
  <c r="AA461" i="11"/>
  <c r="AB461" i="11"/>
  <c r="AC461" i="11"/>
  <c r="L462" i="11"/>
  <c r="M462" i="11"/>
  <c r="V462" i="11"/>
  <c r="W462" i="11"/>
  <c r="X462" i="11"/>
  <c r="Y462" i="11"/>
  <c r="Z462" i="11"/>
  <c r="AA462" i="11"/>
  <c r="AB462" i="11"/>
  <c r="AC462" i="11"/>
  <c r="L463" i="11"/>
  <c r="M463" i="11"/>
  <c r="V463" i="11"/>
  <c r="W463" i="11"/>
  <c r="X463" i="11"/>
  <c r="Y463" i="11"/>
  <c r="Z463" i="11"/>
  <c r="AA463" i="11"/>
  <c r="AB463" i="11"/>
  <c r="AC463" i="11"/>
  <c r="L464" i="11"/>
  <c r="M464" i="11"/>
  <c r="V464" i="11"/>
  <c r="W464" i="11"/>
  <c r="X464" i="11"/>
  <c r="Y464" i="11"/>
  <c r="Z464" i="11"/>
  <c r="AA464" i="11"/>
  <c r="AB464" i="11"/>
  <c r="AC464" i="11"/>
  <c r="L465" i="11"/>
  <c r="M465" i="11"/>
  <c r="V465" i="11"/>
  <c r="W465" i="11"/>
  <c r="X465" i="11"/>
  <c r="Y465" i="11"/>
  <c r="Z465" i="11"/>
  <c r="AA465" i="11"/>
  <c r="AB465" i="11"/>
  <c r="AC465" i="11"/>
  <c r="L466" i="11"/>
  <c r="M466" i="11"/>
  <c r="V466" i="11"/>
  <c r="W466" i="11"/>
  <c r="X466" i="11"/>
  <c r="Y466" i="11"/>
  <c r="Z466" i="11"/>
  <c r="AA466" i="11"/>
  <c r="AB466" i="11"/>
  <c r="AC466" i="11"/>
  <c r="L467" i="11"/>
  <c r="M467" i="11"/>
  <c r="V467" i="11"/>
  <c r="W467" i="11"/>
  <c r="X467" i="11"/>
  <c r="Y467" i="11"/>
  <c r="Z467" i="11"/>
  <c r="AA467" i="11"/>
  <c r="AB467" i="11"/>
  <c r="AC467" i="11"/>
  <c r="L468" i="11"/>
  <c r="M468" i="11"/>
  <c r="V468" i="11"/>
  <c r="W468" i="11"/>
  <c r="X468" i="11"/>
  <c r="Y468" i="11"/>
  <c r="Z468" i="11"/>
  <c r="AA468" i="11"/>
  <c r="AB468" i="11"/>
  <c r="AC468" i="11"/>
  <c r="L469" i="11"/>
  <c r="M469" i="11"/>
  <c r="V469" i="11"/>
  <c r="W469" i="11"/>
  <c r="X469" i="11"/>
  <c r="Y469" i="11"/>
  <c r="Z469" i="11"/>
  <c r="AA469" i="11"/>
  <c r="AB469" i="11"/>
  <c r="AC469" i="11"/>
  <c r="L470" i="11"/>
  <c r="M470" i="11"/>
  <c r="V470" i="11"/>
  <c r="W470" i="11"/>
  <c r="X470" i="11"/>
  <c r="Y470" i="11"/>
  <c r="Z470" i="11"/>
  <c r="AA470" i="11"/>
  <c r="AB470" i="11"/>
  <c r="AC470" i="11"/>
  <c r="L471" i="11"/>
  <c r="M471" i="11"/>
  <c r="V471" i="11"/>
  <c r="W471" i="11"/>
  <c r="X471" i="11"/>
  <c r="Y471" i="11"/>
  <c r="Z471" i="11"/>
  <c r="AA471" i="11"/>
  <c r="AB471" i="11"/>
  <c r="AC471" i="11"/>
  <c r="L472" i="11"/>
  <c r="M472" i="11"/>
  <c r="V472" i="11"/>
  <c r="W472" i="11"/>
  <c r="X472" i="11"/>
  <c r="Y472" i="11"/>
  <c r="Z472" i="11"/>
  <c r="AA472" i="11"/>
  <c r="AB472" i="11"/>
  <c r="AC472" i="11"/>
  <c r="L473" i="11"/>
  <c r="M473" i="11"/>
  <c r="V473" i="11"/>
  <c r="W473" i="11"/>
  <c r="X473" i="11"/>
  <c r="Y473" i="11"/>
  <c r="Z473" i="11"/>
  <c r="AA473" i="11"/>
  <c r="AB473" i="11"/>
  <c r="AC473" i="11"/>
  <c r="L474" i="11"/>
  <c r="M474" i="11"/>
  <c r="V474" i="11"/>
  <c r="W474" i="11"/>
  <c r="X474" i="11"/>
  <c r="Y474" i="11"/>
  <c r="Z474" i="11"/>
  <c r="AA474" i="11"/>
  <c r="AB474" i="11"/>
  <c r="AC474" i="11"/>
  <c r="L475" i="11"/>
  <c r="M475" i="11"/>
  <c r="V475" i="11"/>
  <c r="W475" i="11"/>
  <c r="X475" i="11"/>
  <c r="Y475" i="11"/>
  <c r="Z475" i="11"/>
  <c r="AA475" i="11"/>
  <c r="AB475" i="11"/>
  <c r="AC475" i="11"/>
  <c r="L476" i="11"/>
  <c r="M476" i="11"/>
  <c r="V476" i="11"/>
  <c r="W476" i="11"/>
  <c r="X476" i="11"/>
  <c r="Y476" i="11"/>
  <c r="Z476" i="11"/>
  <c r="AA476" i="11"/>
  <c r="AB476" i="11"/>
  <c r="AC476" i="11"/>
  <c r="L477" i="11"/>
  <c r="M477" i="11"/>
  <c r="V477" i="11"/>
  <c r="W477" i="11"/>
  <c r="X477" i="11"/>
  <c r="Y477" i="11"/>
  <c r="Z477" i="11"/>
  <c r="AA477" i="11"/>
  <c r="AB477" i="11"/>
  <c r="AC477" i="11"/>
  <c r="L478" i="11"/>
  <c r="M478" i="11"/>
  <c r="V478" i="11"/>
  <c r="W478" i="11"/>
  <c r="X478" i="11"/>
  <c r="Y478" i="11"/>
  <c r="Z478" i="11"/>
  <c r="AA478" i="11"/>
  <c r="AB478" i="11"/>
  <c r="AC478" i="11"/>
  <c r="L479" i="11"/>
  <c r="M479" i="11"/>
  <c r="V479" i="11"/>
  <c r="W479" i="11"/>
  <c r="X479" i="11"/>
  <c r="Y479" i="11"/>
  <c r="Z479" i="11"/>
  <c r="AA479" i="11"/>
  <c r="AB479" i="11"/>
  <c r="AC479" i="11"/>
  <c r="L480" i="11"/>
  <c r="M480" i="11"/>
  <c r="V480" i="11"/>
  <c r="W480" i="11"/>
  <c r="X480" i="11"/>
  <c r="Y480" i="11"/>
  <c r="Z480" i="11"/>
  <c r="AA480" i="11"/>
  <c r="AB480" i="11"/>
  <c r="AC480" i="11"/>
  <c r="L481" i="11"/>
  <c r="M481" i="11"/>
  <c r="V481" i="11"/>
  <c r="W481" i="11"/>
  <c r="X481" i="11"/>
  <c r="Y481" i="11"/>
  <c r="Z481" i="11"/>
  <c r="AA481" i="11"/>
  <c r="AB481" i="11"/>
  <c r="AC481" i="11"/>
  <c r="L482" i="11"/>
  <c r="M482" i="11"/>
  <c r="V482" i="11"/>
  <c r="W482" i="11"/>
  <c r="X482" i="11"/>
  <c r="Y482" i="11"/>
  <c r="Z482" i="11"/>
  <c r="AA482" i="11"/>
  <c r="AB482" i="11"/>
  <c r="AC482" i="11"/>
  <c r="L483" i="11"/>
  <c r="M483" i="11"/>
  <c r="V483" i="11"/>
  <c r="W483" i="11"/>
  <c r="X483" i="11"/>
  <c r="Y483" i="11"/>
  <c r="Z483" i="11"/>
  <c r="AA483" i="11"/>
  <c r="AB483" i="11"/>
  <c r="AC483" i="11"/>
  <c r="L484" i="11"/>
  <c r="M484" i="11"/>
  <c r="V484" i="11"/>
  <c r="W484" i="11"/>
  <c r="X484" i="11"/>
  <c r="Y484" i="11"/>
  <c r="Z484" i="11"/>
  <c r="AA484" i="11"/>
  <c r="AB484" i="11"/>
  <c r="AC484" i="11"/>
  <c r="L485" i="11"/>
  <c r="M485" i="11"/>
  <c r="V485" i="11"/>
  <c r="W485" i="11"/>
  <c r="X485" i="11"/>
  <c r="Y485" i="11"/>
  <c r="Z485" i="11"/>
  <c r="AA485" i="11"/>
  <c r="AB485" i="11"/>
  <c r="AC485" i="11"/>
  <c r="L486" i="11"/>
  <c r="M486" i="11"/>
  <c r="V486" i="11"/>
  <c r="W486" i="11"/>
  <c r="X486" i="11"/>
  <c r="Y486" i="11"/>
  <c r="Z486" i="11"/>
  <c r="AA486" i="11"/>
  <c r="AB486" i="11"/>
  <c r="AC486" i="11"/>
  <c r="L487" i="11"/>
  <c r="M487" i="11"/>
  <c r="V487" i="11"/>
  <c r="W487" i="11"/>
  <c r="X487" i="11"/>
  <c r="Y487" i="11"/>
  <c r="Z487" i="11"/>
  <c r="AA487" i="11"/>
  <c r="AB487" i="11"/>
  <c r="AC487" i="11"/>
  <c r="L488" i="11"/>
  <c r="M488" i="11"/>
  <c r="V488" i="11"/>
  <c r="W488" i="11"/>
  <c r="X488" i="11"/>
  <c r="Y488" i="11"/>
  <c r="Z488" i="11"/>
  <c r="AA488" i="11"/>
  <c r="AB488" i="11"/>
  <c r="AC488" i="11"/>
  <c r="L489" i="11"/>
  <c r="M489" i="11"/>
  <c r="V489" i="11"/>
  <c r="W489" i="11"/>
  <c r="X489" i="11"/>
  <c r="Y489" i="11"/>
  <c r="Z489" i="11"/>
  <c r="AA489" i="11"/>
  <c r="AB489" i="11"/>
  <c r="AC489" i="11"/>
  <c r="L490" i="11"/>
  <c r="M490" i="11"/>
  <c r="V490" i="11"/>
  <c r="W490" i="11"/>
  <c r="X490" i="11"/>
  <c r="Y490" i="11"/>
  <c r="Z490" i="11"/>
  <c r="AA490" i="11"/>
  <c r="AB490" i="11"/>
  <c r="AC490" i="11"/>
  <c r="L491" i="11"/>
  <c r="M491" i="11"/>
  <c r="V491" i="11"/>
  <c r="W491" i="11"/>
  <c r="X491" i="11"/>
  <c r="Y491" i="11"/>
  <c r="Z491" i="11"/>
  <c r="AA491" i="11"/>
  <c r="AB491" i="11"/>
  <c r="AC491" i="11"/>
  <c r="L492" i="11"/>
  <c r="M492" i="11"/>
  <c r="V492" i="11"/>
  <c r="W492" i="11"/>
  <c r="X492" i="11"/>
  <c r="Y492" i="11"/>
  <c r="Z492" i="11"/>
  <c r="AA492" i="11"/>
  <c r="AB492" i="11"/>
  <c r="AC492" i="11"/>
  <c r="L493" i="11"/>
  <c r="M493" i="11"/>
  <c r="V493" i="11"/>
  <c r="W493" i="11"/>
  <c r="X493" i="11"/>
  <c r="Y493" i="11"/>
  <c r="Z493" i="11"/>
  <c r="AA493" i="11"/>
  <c r="AB493" i="11"/>
  <c r="AC493" i="11"/>
  <c r="L494" i="11"/>
  <c r="M494" i="11"/>
  <c r="V494" i="11"/>
  <c r="W494" i="11"/>
  <c r="X494" i="11"/>
  <c r="Y494" i="11"/>
  <c r="Z494" i="11"/>
  <c r="AA494" i="11"/>
  <c r="AB494" i="11"/>
  <c r="AC494" i="11"/>
  <c r="L495" i="11"/>
  <c r="M495" i="11"/>
  <c r="V495" i="11"/>
  <c r="W495" i="11"/>
  <c r="X495" i="11"/>
  <c r="Y495" i="11"/>
  <c r="Z495" i="11"/>
  <c r="AA495" i="11"/>
  <c r="AB495" i="11"/>
  <c r="AC495" i="11"/>
  <c r="L496" i="11"/>
  <c r="M496" i="11"/>
  <c r="V496" i="11"/>
  <c r="W496" i="11"/>
  <c r="X496" i="11"/>
  <c r="Y496" i="11"/>
  <c r="Z496" i="11"/>
  <c r="AA496" i="11"/>
  <c r="AB496" i="11"/>
  <c r="AC496" i="11"/>
  <c r="L497" i="11"/>
  <c r="M497" i="11"/>
  <c r="V497" i="11"/>
  <c r="W497" i="11"/>
  <c r="X497" i="11"/>
  <c r="Y497" i="11"/>
  <c r="Z497" i="11"/>
  <c r="AA497" i="11"/>
  <c r="AB497" i="11"/>
  <c r="AC497" i="11"/>
  <c r="L498" i="11"/>
  <c r="M498" i="11"/>
  <c r="V498" i="11"/>
  <c r="W498" i="11"/>
  <c r="X498" i="11"/>
  <c r="Y498" i="11"/>
  <c r="Z498" i="11"/>
  <c r="AA498" i="11"/>
  <c r="AB498" i="11"/>
  <c r="AC498" i="11"/>
  <c r="L499" i="11"/>
  <c r="M499" i="11"/>
  <c r="V499" i="11"/>
  <c r="W499" i="11"/>
  <c r="X499" i="11"/>
  <c r="Y499" i="11"/>
  <c r="Z499" i="11"/>
  <c r="AA499" i="11"/>
  <c r="AB499" i="11"/>
  <c r="AC499" i="11"/>
  <c r="L500" i="11"/>
  <c r="M500" i="11"/>
  <c r="V500" i="11"/>
  <c r="W500" i="11"/>
  <c r="X500" i="11"/>
  <c r="Y500" i="11"/>
  <c r="Z500" i="11"/>
  <c r="AA500" i="11"/>
  <c r="AB500" i="11"/>
  <c r="AC500" i="11"/>
  <c r="L501" i="11"/>
  <c r="M501" i="11"/>
  <c r="V501" i="11"/>
  <c r="W501" i="11"/>
  <c r="X501" i="11"/>
  <c r="Y501" i="11"/>
  <c r="Z501" i="11"/>
  <c r="AA501" i="11"/>
  <c r="AB501" i="11"/>
  <c r="AC501" i="11"/>
  <c r="L502" i="11"/>
  <c r="M502" i="11"/>
  <c r="V502" i="11"/>
  <c r="W502" i="11"/>
  <c r="X502" i="11"/>
  <c r="Y502" i="11"/>
  <c r="Z502" i="11"/>
  <c r="AA502" i="11"/>
  <c r="AB502" i="11"/>
  <c r="AC502" i="11"/>
  <c r="L503" i="11"/>
  <c r="M503" i="11"/>
  <c r="V503" i="11"/>
  <c r="W503" i="11"/>
  <c r="X503" i="11"/>
  <c r="Y503" i="11"/>
  <c r="Z503" i="11"/>
  <c r="AA503" i="11"/>
  <c r="AB503" i="11"/>
  <c r="AC503" i="11"/>
  <c r="L504" i="11"/>
  <c r="M504" i="11"/>
  <c r="V504" i="11"/>
  <c r="W504" i="11"/>
  <c r="X504" i="11"/>
  <c r="Y504" i="11"/>
  <c r="Z504" i="11"/>
  <c r="AA504" i="11"/>
  <c r="AB504" i="11"/>
  <c r="AC504" i="11"/>
  <c r="L505" i="11"/>
  <c r="M505" i="11"/>
  <c r="V505" i="11"/>
  <c r="W505" i="11"/>
  <c r="X505" i="11"/>
  <c r="Y505" i="11"/>
  <c r="Z505" i="11"/>
  <c r="AA505" i="11"/>
  <c r="AB505" i="11"/>
  <c r="AC505" i="11"/>
  <c r="L506" i="11"/>
  <c r="M506" i="11"/>
  <c r="V506" i="11"/>
  <c r="W506" i="11"/>
  <c r="X506" i="11"/>
  <c r="Y506" i="11"/>
  <c r="Z506" i="11"/>
  <c r="AA506" i="11"/>
  <c r="AB506" i="11"/>
  <c r="AC506" i="11"/>
  <c r="L507" i="11"/>
  <c r="M507" i="11"/>
  <c r="V507" i="11"/>
  <c r="W507" i="11"/>
  <c r="X507" i="11"/>
  <c r="Y507" i="11"/>
  <c r="Z507" i="11"/>
  <c r="AA507" i="11"/>
  <c r="AB507" i="11"/>
  <c r="AC507" i="11"/>
  <c r="L508" i="11"/>
  <c r="M508" i="11"/>
  <c r="V508" i="11"/>
  <c r="W508" i="11"/>
  <c r="X508" i="11"/>
  <c r="Y508" i="11"/>
  <c r="Z508" i="11"/>
  <c r="AA508" i="11"/>
  <c r="AB508" i="11"/>
  <c r="AC508" i="11"/>
  <c r="L509" i="11"/>
  <c r="M509" i="11"/>
  <c r="V509" i="11"/>
  <c r="W509" i="11"/>
  <c r="X509" i="11"/>
  <c r="Y509" i="11"/>
  <c r="Z509" i="11"/>
  <c r="AA509" i="11"/>
  <c r="AB509" i="11"/>
  <c r="AC509" i="11"/>
  <c r="L510" i="11"/>
  <c r="M510" i="11"/>
  <c r="V510" i="11"/>
  <c r="W510" i="11"/>
  <c r="X510" i="11"/>
  <c r="Y510" i="11"/>
  <c r="Z510" i="11"/>
  <c r="AA510" i="11"/>
  <c r="AB510" i="11"/>
  <c r="AC510" i="11"/>
  <c r="L511" i="11"/>
  <c r="M511" i="11"/>
  <c r="V511" i="11"/>
  <c r="W511" i="11"/>
  <c r="X511" i="11"/>
  <c r="Y511" i="11"/>
  <c r="Z511" i="11"/>
  <c r="AA511" i="11"/>
  <c r="AB511" i="11"/>
  <c r="AC511" i="11"/>
  <c r="L512" i="11"/>
  <c r="M512" i="11"/>
  <c r="V512" i="11"/>
  <c r="W512" i="11"/>
  <c r="X512" i="11"/>
  <c r="Y512" i="11"/>
  <c r="Z512" i="11"/>
  <c r="AA512" i="11"/>
  <c r="AB512" i="11"/>
  <c r="AC512" i="11"/>
  <c r="L513" i="11"/>
  <c r="M513" i="11"/>
  <c r="V513" i="11"/>
  <c r="W513" i="11"/>
  <c r="X513" i="11"/>
  <c r="Y513" i="11"/>
  <c r="AD513" i="11"/>
  <c r="Z513" i="11"/>
  <c r="AA513" i="11"/>
  <c r="AB513" i="11"/>
  <c r="AC513" i="11"/>
  <c r="L514" i="11"/>
  <c r="M514" i="11"/>
  <c r="V514" i="11"/>
  <c r="W514" i="11"/>
  <c r="X514" i="11"/>
  <c r="Y514" i="11"/>
  <c r="Z514" i="11"/>
  <c r="AA514" i="11"/>
  <c r="AB514" i="11"/>
  <c r="AC514" i="11"/>
  <c r="L515" i="11"/>
  <c r="M515" i="11"/>
  <c r="V515" i="11"/>
  <c r="W515" i="11"/>
  <c r="X515" i="11"/>
  <c r="Y515" i="11"/>
  <c r="Z515" i="11"/>
  <c r="AA515" i="11"/>
  <c r="AB515" i="11"/>
  <c r="AC515" i="11"/>
  <c r="L516" i="11"/>
  <c r="M516" i="11"/>
  <c r="V516" i="11"/>
  <c r="W516" i="11"/>
  <c r="X516" i="11"/>
  <c r="Y516" i="11"/>
  <c r="Z516" i="11"/>
  <c r="AA516" i="11"/>
  <c r="AB516" i="11"/>
  <c r="AC516" i="11"/>
  <c r="L517" i="11"/>
  <c r="M517" i="11"/>
  <c r="V517" i="11"/>
  <c r="W517" i="11"/>
  <c r="X517" i="11"/>
  <c r="Y517" i="11"/>
  <c r="Z517" i="11"/>
  <c r="AA517" i="11"/>
  <c r="AB517" i="11"/>
  <c r="AC517" i="11"/>
  <c r="L518" i="11"/>
  <c r="M518" i="11"/>
  <c r="V518" i="11"/>
  <c r="W518" i="11"/>
  <c r="X518" i="11"/>
  <c r="Y518" i="11"/>
  <c r="Z518" i="11"/>
  <c r="AA518" i="11"/>
  <c r="AB518" i="11"/>
  <c r="AC518" i="11"/>
  <c r="L519" i="11"/>
  <c r="M519" i="11"/>
  <c r="V519" i="11"/>
  <c r="W519" i="11"/>
  <c r="X519" i="11"/>
  <c r="Y519" i="11"/>
  <c r="Z519" i="11"/>
  <c r="AA519" i="11"/>
  <c r="AB519" i="11"/>
  <c r="AC519" i="11"/>
  <c r="L520" i="11"/>
  <c r="M520" i="11"/>
  <c r="V520" i="11"/>
  <c r="W520" i="11"/>
  <c r="X520" i="11"/>
  <c r="Y520" i="11"/>
  <c r="Z520" i="11"/>
  <c r="AA520" i="11"/>
  <c r="AB520" i="11"/>
  <c r="AC520" i="11"/>
  <c r="L521" i="11"/>
  <c r="M521" i="11"/>
  <c r="V521" i="11"/>
  <c r="W521" i="11"/>
  <c r="X521" i="11"/>
  <c r="Y521" i="11"/>
  <c r="Z521" i="11"/>
  <c r="AA521" i="11"/>
  <c r="AB521" i="11"/>
  <c r="AC521" i="11"/>
  <c r="L522" i="11"/>
  <c r="M522" i="11"/>
  <c r="V522" i="11"/>
  <c r="W522" i="11"/>
  <c r="X522" i="11"/>
  <c r="Y522" i="11"/>
  <c r="Z522" i="11"/>
  <c r="AA522" i="11"/>
  <c r="AB522" i="11"/>
  <c r="AC522" i="11"/>
  <c r="L523" i="11"/>
  <c r="M523" i="11"/>
  <c r="V523" i="11"/>
  <c r="W523" i="11"/>
  <c r="X523" i="11"/>
  <c r="Y523" i="11"/>
  <c r="Z523" i="11"/>
  <c r="AA523" i="11"/>
  <c r="AB523" i="11"/>
  <c r="AC523" i="11"/>
  <c r="L524" i="11"/>
  <c r="M524" i="11"/>
  <c r="V524" i="11"/>
  <c r="W524" i="11"/>
  <c r="X524" i="11"/>
  <c r="Y524" i="11"/>
  <c r="Z524" i="11"/>
  <c r="AA524" i="11"/>
  <c r="AB524" i="11"/>
  <c r="AC524" i="11"/>
  <c r="L525" i="11"/>
  <c r="M525" i="11"/>
  <c r="V525" i="11"/>
  <c r="W525" i="11"/>
  <c r="X525" i="11"/>
  <c r="Y525" i="11"/>
  <c r="Z525" i="11"/>
  <c r="AA525" i="11"/>
  <c r="AB525" i="11"/>
  <c r="AC525" i="11"/>
  <c r="L526" i="11"/>
  <c r="M526" i="11"/>
  <c r="V526" i="11"/>
  <c r="W526" i="11"/>
  <c r="X526" i="11"/>
  <c r="Y526" i="11"/>
  <c r="Z526" i="11"/>
  <c r="AA526" i="11"/>
  <c r="AB526" i="11"/>
  <c r="AC526" i="11"/>
  <c r="L527" i="11"/>
  <c r="M527" i="11"/>
  <c r="V527" i="11"/>
  <c r="W527" i="11"/>
  <c r="X527" i="11"/>
  <c r="Y527" i="11"/>
  <c r="Z527" i="11"/>
  <c r="AA527" i="11"/>
  <c r="AB527" i="11"/>
  <c r="AC527" i="11"/>
  <c r="L528" i="11"/>
  <c r="M528" i="11"/>
  <c r="V528" i="11"/>
  <c r="W528" i="11"/>
  <c r="X528" i="11"/>
  <c r="Y528" i="11"/>
  <c r="Z528" i="11"/>
  <c r="AA528" i="11"/>
  <c r="AB528" i="11"/>
  <c r="AC528" i="11"/>
  <c r="L529" i="11"/>
  <c r="M529" i="11"/>
  <c r="V529" i="11"/>
  <c r="W529" i="11"/>
  <c r="X529" i="11"/>
  <c r="Y529" i="11"/>
  <c r="Z529" i="11"/>
  <c r="AA529" i="11"/>
  <c r="AB529" i="11"/>
  <c r="AC529" i="11"/>
  <c r="L530" i="11"/>
  <c r="M530" i="11"/>
  <c r="V530" i="11"/>
  <c r="W530" i="11"/>
  <c r="X530" i="11"/>
  <c r="Y530" i="11"/>
  <c r="Z530" i="11"/>
  <c r="AA530" i="11"/>
  <c r="AB530" i="11"/>
  <c r="AC530" i="11"/>
  <c r="L531" i="11"/>
  <c r="M531" i="11"/>
  <c r="V531" i="11"/>
  <c r="W531" i="11"/>
  <c r="X531" i="11"/>
  <c r="Y531" i="11"/>
  <c r="Z531" i="11"/>
  <c r="AA531" i="11"/>
  <c r="AB531" i="11"/>
  <c r="AC531" i="11"/>
  <c r="L532" i="11"/>
  <c r="M532" i="11"/>
  <c r="V532" i="11"/>
  <c r="W532" i="11"/>
  <c r="X532" i="11"/>
  <c r="Y532" i="11"/>
  <c r="Z532" i="11"/>
  <c r="AA532" i="11"/>
  <c r="AB532" i="11"/>
  <c r="AC532" i="11"/>
  <c r="L533" i="11"/>
  <c r="M533" i="11"/>
  <c r="V533" i="11"/>
  <c r="W533" i="11"/>
  <c r="X533" i="11"/>
  <c r="Y533" i="11"/>
  <c r="Z533" i="11"/>
  <c r="AA533" i="11"/>
  <c r="AB533" i="11"/>
  <c r="AC533" i="11"/>
  <c r="L534" i="11"/>
  <c r="M534" i="11"/>
  <c r="V534" i="11"/>
  <c r="W534" i="11"/>
  <c r="X534" i="11"/>
  <c r="Y534" i="11"/>
  <c r="Z534" i="11"/>
  <c r="AA534" i="11"/>
  <c r="AB534" i="11"/>
  <c r="AC534" i="11"/>
  <c r="L535" i="11"/>
  <c r="M535" i="11"/>
  <c r="V535" i="11"/>
  <c r="W535" i="11"/>
  <c r="X535" i="11"/>
  <c r="Y535" i="11"/>
  <c r="Z535" i="11"/>
  <c r="AA535" i="11"/>
  <c r="AB535" i="11"/>
  <c r="AC535" i="11"/>
  <c r="L536" i="11"/>
  <c r="M536" i="11"/>
  <c r="V536" i="11"/>
  <c r="W536" i="11"/>
  <c r="X536" i="11"/>
  <c r="Y536" i="11"/>
  <c r="Z536" i="11"/>
  <c r="AA536" i="11"/>
  <c r="AB536" i="11"/>
  <c r="AC536" i="11"/>
  <c r="L537" i="11"/>
  <c r="M537" i="11"/>
  <c r="V537" i="11"/>
  <c r="W537" i="11"/>
  <c r="X537" i="11"/>
  <c r="Y537" i="11"/>
  <c r="Z537" i="11"/>
  <c r="AA537" i="11"/>
  <c r="AB537" i="11"/>
  <c r="AC537" i="11"/>
  <c r="L538" i="11"/>
  <c r="M538" i="11"/>
  <c r="V538" i="11"/>
  <c r="W538" i="11"/>
  <c r="X538" i="11"/>
  <c r="Y538" i="11"/>
  <c r="Z538" i="11"/>
  <c r="AA538" i="11"/>
  <c r="AB538" i="11"/>
  <c r="AC538" i="11"/>
  <c r="L539" i="11"/>
  <c r="M539" i="11"/>
  <c r="V539" i="11"/>
  <c r="W539" i="11"/>
  <c r="X539" i="11"/>
  <c r="Y539" i="11"/>
  <c r="Z539" i="11"/>
  <c r="AA539" i="11"/>
  <c r="AB539" i="11"/>
  <c r="AC539" i="11"/>
  <c r="L540" i="11"/>
  <c r="M540" i="11"/>
  <c r="V540" i="11"/>
  <c r="W540" i="11"/>
  <c r="X540" i="11"/>
  <c r="Y540" i="11"/>
  <c r="Z540" i="11"/>
  <c r="AA540" i="11"/>
  <c r="AB540" i="11"/>
  <c r="AC540" i="11"/>
  <c r="L541" i="11"/>
  <c r="M541" i="11"/>
  <c r="V541" i="11"/>
  <c r="W541" i="11"/>
  <c r="X541" i="11"/>
  <c r="Y541" i="11"/>
  <c r="Z541" i="11"/>
  <c r="AA541" i="11"/>
  <c r="AB541" i="11"/>
  <c r="AC541" i="11"/>
  <c r="L542" i="11"/>
  <c r="M542" i="11"/>
  <c r="V542" i="11"/>
  <c r="W542" i="11"/>
  <c r="X542" i="11"/>
  <c r="Y542" i="11"/>
  <c r="Z542" i="11"/>
  <c r="AA542" i="11"/>
  <c r="AB542" i="11"/>
  <c r="AC542" i="11"/>
  <c r="L543" i="11"/>
  <c r="M543" i="11"/>
  <c r="V543" i="11"/>
  <c r="W543" i="11"/>
  <c r="X543" i="11"/>
  <c r="Y543" i="11"/>
  <c r="Z543" i="11"/>
  <c r="AA543" i="11"/>
  <c r="AB543" i="11"/>
  <c r="AC543" i="11"/>
  <c r="L544" i="11"/>
  <c r="M544" i="11"/>
  <c r="V544" i="11"/>
  <c r="W544" i="11"/>
  <c r="X544" i="11"/>
  <c r="Y544" i="11"/>
  <c r="Z544" i="11"/>
  <c r="AA544" i="11"/>
  <c r="AB544" i="11"/>
  <c r="AC544" i="11"/>
  <c r="L545" i="11"/>
  <c r="M545" i="11"/>
  <c r="V545" i="11"/>
  <c r="W545" i="11"/>
  <c r="X545" i="11"/>
  <c r="Y545" i="11"/>
  <c r="Z545" i="11"/>
  <c r="AA545" i="11"/>
  <c r="AB545" i="11"/>
  <c r="AC545" i="11"/>
  <c r="L546" i="11"/>
  <c r="M546" i="11"/>
  <c r="V546" i="11"/>
  <c r="W546" i="11"/>
  <c r="X546" i="11"/>
  <c r="Y546" i="11"/>
  <c r="Z546" i="11"/>
  <c r="AA546" i="11"/>
  <c r="AB546" i="11"/>
  <c r="AC546" i="11"/>
  <c r="L547" i="11"/>
  <c r="M547" i="11"/>
  <c r="V547" i="11"/>
  <c r="W547" i="11"/>
  <c r="X547" i="11"/>
  <c r="Y547" i="11"/>
  <c r="Z547" i="11"/>
  <c r="AA547" i="11"/>
  <c r="AB547" i="11"/>
  <c r="AC547" i="11"/>
  <c r="L548" i="11"/>
  <c r="M548" i="11"/>
  <c r="V548" i="11"/>
  <c r="W548" i="11"/>
  <c r="X548" i="11"/>
  <c r="Y548" i="11"/>
  <c r="Z548" i="11"/>
  <c r="AA548" i="11"/>
  <c r="AB548" i="11"/>
  <c r="AC548" i="11"/>
  <c r="L549" i="11"/>
  <c r="M549" i="11"/>
  <c r="V549" i="11"/>
  <c r="W549" i="11"/>
  <c r="X549" i="11"/>
  <c r="Y549" i="11"/>
  <c r="Z549" i="11"/>
  <c r="AA549" i="11"/>
  <c r="AB549" i="11"/>
  <c r="AC549" i="11"/>
  <c r="L550" i="11"/>
  <c r="M550" i="11"/>
  <c r="V550" i="11"/>
  <c r="W550" i="11"/>
  <c r="X550" i="11"/>
  <c r="Y550" i="11"/>
  <c r="Z550" i="11"/>
  <c r="AA550" i="11"/>
  <c r="AB550" i="11"/>
  <c r="AC550" i="11"/>
  <c r="L551" i="11"/>
  <c r="M551" i="11"/>
  <c r="V551" i="11"/>
  <c r="W551" i="11"/>
  <c r="X551" i="11"/>
  <c r="Y551" i="11"/>
  <c r="Z551" i="11"/>
  <c r="AA551" i="11"/>
  <c r="AB551" i="11"/>
  <c r="AC551" i="11"/>
  <c r="L552" i="11"/>
  <c r="M552" i="11"/>
  <c r="V552" i="11"/>
  <c r="W552" i="11"/>
  <c r="X552" i="11"/>
  <c r="Y552" i="11"/>
  <c r="Z552" i="11"/>
  <c r="AA552" i="11"/>
  <c r="AB552" i="11"/>
  <c r="AC552" i="11"/>
  <c r="L553" i="11"/>
  <c r="M553" i="11"/>
  <c r="V553" i="11"/>
  <c r="W553" i="11"/>
  <c r="X553" i="11"/>
  <c r="Y553" i="11"/>
  <c r="Z553" i="11"/>
  <c r="AA553" i="11"/>
  <c r="AB553" i="11"/>
  <c r="AC553" i="11"/>
  <c r="L554" i="11"/>
  <c r="M554" i="11"/>
  <c r="V554" i="11"/>
  <c r="W554" i="11"/>
  <c r="X554" i="11"/>
  <c r="Y554" i="11"/>
  <c r="Z554" i="11"/>
  <c r="AA554" i="11"/>
  <c r="AB554" i="11"/>
  <c r="AC554" i="11"/>
  <c r="L555" i="11"/>
  <c r="M555" i="11"/>
  <c r="V555" i="11"/>
  <c r="W555" i="11"/>
  <c r="X555" i="11"/>
  <c r="Y555" i="11"/>
  <c r="Z555" i="11"/>
  <c r="AA555" i="11"/>
  <c r="AB555" i="11"/>
  <c r="AC555" i="11"/>
  <c r="L556" i="11"/>
  <c r="M556" i="11"/>
  <c r="V556" i="11"/>
  <c r="W556" i="11"/>
  <c r="X556" i="11"/>
  <c r="Y556" i="11"/>
  <c r="Z556" i="11"/>
  <c r="AA556" i="11"/>
  <c r="AB556" i="11"/>
  <c r="AC556" i="11"/>
  <c r="L557" i="11"/>
  <c r="M557" i="11"/>
  <c r="V557" i="11"/>
  <c r="W557" i="11"/>
  <c r="X557" i="11"/>
  <c r="Y557" i="11"/>
  <c r="Z557" i="11"/>
  <c r="AA557" i="11"/>
  <c r="AB557" i="11"/>
  <c r="AC557" i="11"/>
  <c r="L558" i="11"/>
  <c r="M558" i="11"/>
  <c r="V558" i="11"/>
  <c r="W558" i="11"/>
  <c r="X558" i="11"/>
  <c r="Y558" i="11"/>
  <c r="Z558" i="11"/>
  <c r="AA558" i="11"/>
  <c r="AB558" i="11"/>
  <c r="AC558" i="11"/>
  <c r="L559" i="11"/>
  <c r="M559" i="11"/>
  <c r="V559" i="11"/>
  <c r="W559" i="11"/>
  <c r="X559" i="11"/>
  <c r="Y559" i="11"/>
  <c r="Z559" i="11"/>
  <c r="AA559" i="11"/>
  <c r="AB559" i="11"/>
  <c r="AC559" i="11"/>
  <c r="L560" i="11"/>
  <c r="M560" i="11"/>
  <c r="V560" i="11"/>
  <c r="W560" i="11"/>
  <c r="X560" i="11"/>
  <c r="Y560" i="11"/>
  <c r="Z560" i="11"/>
  <c r="AA560" i="11"/>
  <c r="AB560" i="11"/>
  <c r="AC560" i="11"/>
  <c r="L561" i="11"/>
  <c r="M561" i="11"/>
  <c r="V561" i="11"/>
  <c r="W561" i="11"/>
  <c r="X561" i="11"/>
  <c r="Y561" i="11"/>
  <c r="Z561" i="11"/>
  <c r="AA561" i="11"/>
  <c r="AB561" i="11"/>
  <c r="AC561" i="11"/>
  <c r="L562" i="11"/>
  <c r="M562" i="11"/>
  <c r="V562" i="11"/>
  <c r="W562" i="11"/>
  <c r="X562" i="11"/>
  <c r="Y562" i="11"/>
  <c r="Z562" i="11"/>
  <c r="AA562" i="11"/>
  <c r="AB562" i="11"/>
  <c r="AC562" i="11"/>
  <c r="L563" i="11"/>
  <c r="M563" i="11"/>
  <c r="V563" i="11"/>
  <c r="W563" i="11"/>
  <c r="X563" i="11"/>
  <c r="Y563" i="11"/>
  <c r="Z563" i="11"/>
  <c r="AA563" i="11"/>
  <c r="AB563" i="11"/>
  <c r="AC563" i="11"/>
  <c r="L564" i="11"/>
  <c r="M564" i="11"/>
  <c r="V564" i="11"/>
  <c r="W564" i="11"/>
  <c r="X564" i="11"/>
  <c r="Y564" i="11"/>
  <c r="Z564" i="11"/>
  <c r="AA564" i="11"/>
  <c r="AB564" i="11"/>
  <c r="AC564" i="11"/>
  <c r="L565" i="11"/>
  <c r="M565" i="11"/>
  <c r="V565" i="11"/>
  <c r="W565" i="11"/>
  <c r="X565" i="11"/>
  <c r="Y565" i="11"/>
  <c r="Z565" i="11"/>
  <c r="AA565" i="11"/>
  <c r="AB565" i="11"/>
  <c r="AC565" i="11"/>
  <c r="L566" i="11"/>
  <c r="M566" i="11"/>
  <c r="V566" i="11"/>
  <c r="W566" i="11"/>
  <c r="X566" i="11"/>
  <c r="Y566" i="11"/>
  <c r="Z566" i="11"/>
  <c r="AA566" i="11"/>
  <c r="AB566" i="11"/>
  <c r="AC566" i="11"/>
  <c r="L567" i="11"/>
  <c r="M567" i="11"/>
  <c r="V567" i="11"/>
  <c r="W567" i="11"/>
  <c r="X567" i="11"/>
  <c r="Y567" i="11"/>
  <c r="Z567" i="11"/>
  <c r="AA567" i="11"/>
  <c r="AB567" i="11"/>
  <c r="AC567" i="11"/>
  <c r="L568" i="11"/>
  <c r="M568" i="11"/>
  <c r="V568" i="11"/>
  <c r="W568" i="11"/>
  <c r="X568" i="11"/>
  <c r="Y568" i="11"/>
  <c r="Z568" i="11"/>
  <c r="AA568" i="11"/>
  <c r="AB568" i="11"/>
  <c r="AC568" i="11"/>
  <c r="L569" i="11"/>
  <c r="M569" i="11"/>
  <c r="V569" i="11"/>
  <c r="W569" i="11"/>
  <c r="X569" i="11"/>
  <c r="Y569" i="11"/>
  <c r="Z569" i="11"/>
  <c r="AA569" i="11"/>
  <c r="AB569" i="11"/>
  <c r="AC569" i="11"/>
  <c r="L570" i="11"/>
  <c r="M570" i="11"/>
  <c r="V570" i="11"/>
  <c r="W570" i="11"/>
  <c r="X570" i="11"/>
  <c r="Y570" i="11"/>
  <c r="Z570" i="11"/>
  <c r="AA570" i="11"/>
  <c r="AB570" i="11"/>
  <c r="AC570" i="11"/>
  <c r="L571" i="11"/>
  <c r="M571" i="11"/>
  <c r="V571" i="11"/>
  <c r="W571" i="11"/>
  <c r="X571" i="11"/>
  <c r="Y571" i="11"/>
  <c r="Z571" i="11"/>
  <c r="AA571" i="11"/>
  <c r="AB571" i="11"/>
  <c r="AC571" i="11"/>
  <c r="L572" i="11"/>
  <c r="M572" i="11"/>
  <c r="V572" i="11"/>
  <c r="W572" i="11"/>
  <c r="X572" i="11"/>
  <c r="Y572" i="11"/>
  <c r="Z572" i="11"/>
  <c r="AA572" i="11"/>
  <c r="AB572" i="11"/>
  <c r="AC572" i="11"/>
  <c r="L573" i="11"/>
  <c r="M573" i="11"/>
  <c r="V573" i="11"/>
  <c r="W573" i="11"/>
  <c r="X573" i="11"/>
  <c r="Y573" i="11"/>
  <c r="Z573" i="11"/>
  <c r="AA573" i="11"/>
  <c r="AB573" i="11"/>
  <c r="AC573" i="11"/>
  <c r="L574" i="11"/>
  <c r="M574" i="11"/>
  <c r="V574" i="11"/>
  <c r="W574" i="11"/>
  <c r="X574" i="11"/>
  <c r="Y574" i="11"/>
  <c r="Z574" i="11"/>
  <c r="AA574" i="11"/>
  <c r="AB574" i="11"/>
  <c r="AC574" i="11"/>
  <c r="L575" i="11"/>
  <c r="M575" i="11"/>
  <c r="V575" i="11"/>
  <c r="W575" i="11"/>
  <c r="X575" i="11"/>
  <c r="Y575" i="11"/>
  <c r="Z575" i="11"/>
  <c r="AA575" i="11"/>
  <c r="AB575" i="11"/>
  <c r="AC575" i="11"/>
  <c r="L576" i="11"/>
  <c r="M576" i="11"/>
  <c r="V576" i="11"/>
  <c r="W576" i="11"/>
  <c r="X576" i="11"/>
  <c r="Y576" i="11"/>
  <c r="Z576" i="11"/>
  <c r="AA576" i="11"/>
  <c r="AB576" i="11"/>
  <c r="AC576" i="11"/>
  <c r="L577" i="11"/>
  <c r="M577" i="11"/>
  <c r="V577" i="11"/>
  <c r="W577" i="11"/>
  <c r="X577" i="11"/>
  <c r="Y577" i="11"/>
  <c r="Z577" i="11"/>
  <c r="AA577" i="11"/>
  <c r="AB577" i="11"/>
  <c r="AC577" i="11"/>
  <c r="L578" i="11"/>
  <c r="M578" i="11"/>
  <c r="V578" i="11"/>
  <c r="W578" i="11"/>
  <c r="X578" i="11"/>
  <c r="Y578" i="11"/>
  <c r="Z578" i="11"/>
  <c r="AA578" i="11"/>
  <c r="AB578" i="11"/>
  <c r="AC578" i="11"/>
  <c r="L579" i="11"/>
  <c r="M579" i="11"/>
  <c r="V579" i="11"/>
  <c r="W579" i="11"/>
  <c r="X579" i="11"/>
  <c r="Y579" i="11"/>
  <c r="Z579" i="11"/>
  <c r="AA579" i="11"/>
  <c r="AB579" i="11"/>
  <c r="AC579" i="11"/>
  <c r="L580" i="11"/>
  <c r="M580" i="11"/>
  <c r="V580" i="11"/>
  <c r="AD580" i="11" s="1"/>
  <c r="W580" i="11"/>
  <c r="X580" i="11"/>
  <c r="Y580" i="11"/>
  <c r="Z580" i="11"/>
  <c r="AA580" i="11"/>
  <c r="AB580" i="11"/>
  <c r="AC580" i="11"/>
  <c r="L581" i="11"/>
  <c r="M581" i="11"/>
  <c r="V581" i="11"/>
  <c r="W581" i="11"/>
  <c r="X581" i="11"/>
  <c r="Y581" i="11"/>
  <c r="Z581" i="11"/>
  <c r="AA581" i="11"/>
  <c r="AB581" i="11"/>
  <c r="AC581" i="11"/>
  <c r="L582" i="11"/>
  <c r="M582" i="11"/>
  <c r="V582" i="11"/>
  <c r="W582" i="11"/>
  <c r="X582" i="11"/>
  <c r="Y582" i="11"/>
  <c r="Z582" i="11"/>
  <c r="AA582" i="11"/>
  <c r="AB582" i="11"/>
  <c r="AC582" i="11"/>
  <c r="L583" i="11"/>
  <c r="M583" i="11"/>
  <c r="V583" i="11"/>
  <c r="W583" i="11"/>
  <c r="X583" i="11"/>
  <c r="Y583" i="11"/>
  <c r="Z583" i="11"/>
  <c r="AA583" i="11"/>
  <c r="AB583" i="11"/>
  <c r="AC583" i="11"/>
  <c r="L584" i="11"/>
  <c r="M584" i="11"/>
  <c r="V584" i="11"/>
  <c r="W584" i="11"/>
  <c r="X584" i="11"/>
  <c r="Y584" i="11"/>
  <c r="Z584" i="11"/>
  <c r="AA584" i="11"/>
  <c r="AB584" i="11"/>
  <c r="AC584" i="11"/>
  <c r="L585" i="11"/>
  <c r="M585" i="11"/>
  <c r="V585" i="11"/>
  <c r="W585" i="11"/>
  <c r="X585" i="11"/>
  <c r="Y585" i="11"/>
  <c r="Z585" i="11"/>
  <c r="AA585" i="11"/>
  <c r="AB585" i="11"/>
  <c r="AC585" i="11"/>
  <c r="L586" i="11"/>
  <c r="M586" i="11"/>
  <c r="V586" i="11"/>
  <c r="W586" i="11"/>
  <c r="X586" i="11"/>
  <c r="Y586" i="11"/>
  <c r="Z586" i="11"/>
  <c r="AA586" i="11"/>
  <c r="AB586" i="11"/>
  <c r="AC586" i="11"/>
  <c r="L587" i="11"/>
  <c r="M587" i="11"/>
  <c r="V587" i="11"/>
  <c r="W587" i="11"/>
  <c r="X587" i="11"/>
  <c r="Y587" i="11"/>
  <c r="Z587" i="11"/>
  <c r="AA587" i="11"/>
  <c r="AB587" i="11"/>
  <c r="AC587" i="11"/>
  <c r="L588" i="11"/>
  <c r="M588" i="11"/>
  <c r="V588" i="11"/>
  <c r="W588" i="11"/>
  <c r="X588" i="11"/>
  <c r="Y588" i="11"/>
  <c r="Z588" i="11"/>
  <c r="AA588" i="11"/>
  <c r="AB588" i="11"/>
  <c r="AC588" i="11"/>
  <c r="L589" i="11"/>
  <c r="M589" i="11"/>
  <c r="V589" i="11"/>
  <c r="W589" i="11"/>
  <c r="X589" i="11"/>
  <c r="Y589" i="11"/>
  <c r="Z589" i="11"/>
  <c r="AA589" i="11"/>
  <c r="AB589" i="11"/>
  <c r="AC589" i="11"/>
  <c r="L590" i="11"/>
  <c r="M590" i="11"/>
  <c r="V590" i="11"/>
  <c r="W590" i="11"/>
  <c r="X590" i="11"/>
  <c r="Y590" i="11"/>
  <c r="Z590" i="11"/>
  <c r="AA590" i="11"/>
  <c r="AB590" i="11"/>
  <c r="AC590" i="11"/>
  <c r="L591" i="11"/>
  <c r="M591" i="11"/>
  <c r="V591" i="11"/>
  <c r="W591" i="11"/>
  <c r="X591" i="11"/>
  <c r="Y591" i="11"/>
  <c r="Z591" i="11"/>
  <c r="AA591" i="11"/>
  <c r="AB591" i="11"/>
  <c r="AC591" i="11"/>
  <c r="L592" i="11"/>
  <c r="M592" i="11"/>
  <c r="V592" i="11"/>
  <c r="W592" i="11"/>
  <c r="X592" i="11"/>
  <c r="Y592" i="11"/>
  <c r="Z592" i="11"/>
  <c r="AA592" i="11"/>
  <c r="AB592" i="11"/>
  <c r="AC592" i="11"/>
  <c r="L593" i="11"/>
  <c r="M593" i="11"/>
  <c r="V593" i="11"/>
  <c r="W593" i="11"/>
  <c r="X593" i="11"/>
  <c r="Y593" i="11"/>
  <c r="Z593" i="11"/>
  <c r="AA593" i="11"/>
  <c r="AB593" i="11"/>
  <c r="AC593" i="11"/>
  <c r="L594" i="11"/>
  <c r="M594" i="11"/>
  <c r="V594" i="11"/>
  <c r="W594" i="11"/>
  <c r="X594" i="11"/>
  <c r="Y594" i="11"/>
  <c r="Z594" i="11"/>
  <c r="AA594" i="11"/>
  <c r="AB594" i="11"/>
  <c r="AC594" i="11"/>
  <c r="L595" i="11"/>
  <c r="M595" i="11"/>
  <c r="V595" i="11"/>
  <c r="W595" i="11"/>
  <c r="X595" i="11"/>
  <c r="Y595" i="11"/>
  <c r="Z595" i="11"/>
  <c r="AA595" i="11"/>
  <c r="AB595" i="11"/>
  <c r="AC595" i="11"/>
  <c r="L596" i="11"/>
  <c r="M596" i="11"/>
  <c r="V596" i="11"/>
  <c r="W596" i="11"/>
  <c r="X596" i="11"/>
  <c r="Y596" i="11"/>
  <c r="Z596" i="11"/>
  <c r="AA596" i="11"/>
  <c r="AB596" i="11"/>
  <c r="AC596" i="11"/>
  <c r="L597" i="11"/>
  <c r="M597" i="11"/>
  <c r="V597" i="11"/>
  <c r="W597" i="11"/>
  <c r="X597" i="11"/>
  <c r="Y597" i="11"/>
  <c r="Z597" i="11"/>
  <c r="AA597" i="11"/>
  <c r="AB597" i="11"/>
  <c r="AC597" i="11"/>
  <c r="L598" i="11"/>
  <c r="M598" i="11"/>
  <c r="V598" i="11"/>
  <c r="W598" i="11"/>
  <c r="X598" i="11"/>
  <c r="Y598" i="11"/>
  <c r="Z598" i="11"/>
  <c r="AA598" i="11"/>
  <c r="AB598" i="11"/>
  <c r="AC598" i="11"/>
  <c r="L599" i="11"/>
  <c r="M599" i="11"/>
  <c r="V599" i="11"/>
  <c r="W599" i="11"/>
  <c r="X599" i="11"/>
  <c r="Y599" i="11"/>
  <c r="Z599" i="11"/>
  <c r="AA599" i="11"/>
  <c r="AB599" i="11"/>
  <c r="AC599" i="11"/>
  <c r="L600" i="11"/>
  <c r="M600" i="11"/>
  <c r="V600" i="11"/>
  <c r="W600" i="11"/>
  <c r="X600" i="11"/>
  <c r="Y600" i="11"/>
  <c r="Z600" i="11"/>
  <c r="AA600" i="11"/>
  <c r="AB600" i="11"/>
  <c r="AC600" i="11"/>
  <c r="L601" i="11"/>
  <c r="M601" i="11"/>
  <c r="V601" i="11"/>
  <c r="W601" i="11"/>
  <c r="X601" i="11"/>
  <c r="Y601" i="11"/>
  <c r="Z601" i="11"/>
  <c r="AA601" i="11"/>
  <c r="AB601" i="11"/>
  <c r="AC601" i="11"/>
  <c r="L602" i="11"/>
  <c r="M602" i="11"/>
  <c r="V602" i="11"/>
  <c r="W602" i="11"/>
  <c r="X602" i="11"/>
  <c r="Y602" i="11"/>
  <c r="Z602" i="11"/>
  <c r="AA602" i="11"/>
  <c r="AB602" i="11"/>
  <c r="AC602" i="11"/>
  <c r="L603" i="11"/>
  <c r="M603" i="11"/>
  <c r="V603" i="11"/>
  <c r="W603" i="11"/>
  <c r="X603" i="11"/>
  <c r="Y603" i="11"/>
  <c r="Z603" i="11"/>
  <c r="AA603" i="11"/>
  <c r="AB603" i="11"/>
  <c r="AC603" i="11"/>
  <c r="L604" i="11"/>
  <c r="M604" i="11"/>
  <c r="V604" i="11"/>
  <c r="W604" i="11"/>
  <c r="X604" i="11"/>
  <c r="Y604" i="11"/>
  <c r="Z604" i="11"/>
  <c r="AA604" i="11"/>
  <c r="AB604" i="11"/>
  <c r="AC604" i="11"/>
  <c r="L605" i="11"/>
  <c r="M605" i="11"/>
  <c r="V605" i="11"/>
  <c r="W605" i="11"/>
  <c r="X605" i="11"/>
  <c r="Y605" i="11"/>
  <c r="Z605" i="11"/>
  <c r="AA605" i="11"/>
  <c r="AB605" i="11"/>
  <c r="AC605" i="11"/>
  <c r="L606" i="11"/>
  <c r="M606" i="11"/>
  <c r="V606" i="11"/>
  <c r="AD606" i="11" s="1"/>
  <c r="W606" i="11"/>
  <c r="X606" i="11"/>
  <c r="Y606" i="11"/>
  <c r="Z606" i="11"/>
  <c r="AA606" i="11"/>
  <c r="AB606" i="11"/>
  <c r="AC606" i="11"/>
  <c r="L607" i="11"/>
  <c r="M607" i="11"/>
  <c r="V607" i="11"/>
  <c r="W607" i="11"/>
  <c r="X607" i="11"/>
  <c r="Y607" i="11"/>
  <c r="Z607" i="11"/>
  <c r="AA607" i="11"/>
  <c r="AB607" i="11"/>
  <c r="AC607" i="11"/>
  <c r="L608" i="11"/>
  <c r="M608" i="11"/>
  <c r="V608" i="11"/>
  <c r="W608" i="11"/>
  <c r="X608" i="11"/>
  <c r="Y608" i="11"/>
  <c r="Z608" i="11"/>
  <c r="AA608" i="11"/>
  <c r="AB608" i="11"/>
  <c r="AC608" i="11"/>
  <c r="L609" i="11"/>
  <c r="M609" i="11"/>
  <c r="V609" i="11"/>
  <c r="W609" i="11"/>
  <c r="X609" i="11"/>
  <c r="Y609" i="11"/>
  <c r="Z609" i="11"/>
  <c r="AA609" i="11"/>
  <c r="AB609" i="11"/>
  <c r="AC609" i="11"/>
  <c r="L610" i="11"/>
  <c r="M610" i="11"/>
  <c r="V610" i="11"/>
  <c r="W610" i="11"/>
  <c r="X610" i="11"/>
  <c r="Y610" i="11"/>
  <c r="Z610" i="11"/>
  <c r="AA610" i="11"/>
  <c r="AB610" i="11"/>
  <c r="AC610" i="11"/>
  <c r="L611" i="11"/>
  <c r="M611" i="11"/>
  <c r="V611" i="11"/>
  <c r="W611" i="11"/>
  <c r="X611" i="11"/>
  <c r="Y611" i="11"/>
  <c r="Z611" i="11"/>
  <c r="AA611" i="11"/>
  <c r="AB611" i="11"/>
  <c r="AC611" i="11"/>
  <c r="L612" i="11"/>
  <c r="M612" i="11"/>
  <c r="V612" i="11"/>
  <c r="W612" i="11"/>
  <c r="X612" i="11"/>
  <c r="Y612" i="11"/>
  <c r="Z612" i="11"/>
  <c r="AA612" i="11"/>
  <c r="AB612" i="11"/>
  <c r="AC612" i="11"/>
  <c r="L613" i="11"/>
  <c r="M613" i="11"/>
  <c r="V613" i="11"/>
  <c r="W613" i="11"/>
  <c r="X613" i="11"/>
  <c r="Y613" i="11"/>
  <c r="Z613" i="11"/>
  <c r="AA613" i="11"/>
  <c r="AB613" i="11"/>
  <c r="AC613" i="11"/>
  <c r="L614" i="11"/>
  <c r="M614" i="11"/>
  <c r="V614" i="11"/>
  <c r="W614" i="11"/>
  <c r="X614" i="11"/>
  <c r="Y614" i="11"/>
  <c r="Z614" i="11"/>
  <c r="AA614" i="11"/>
  <c r="AB614" i="11"/>
  <c r="AC614" i="11"/>
  <c r="L615" i="11"/>
  <c r="M615" i="11"/>
  <c r="V615" i="11"/>
  <c r="W615" i="11"/>
  <c r="X615" i="11"/>
  <c r="Y615" i="11"/>
  <c r="Z615" i="11"/>
  <c r="AA615" i="11"/>
  <c r="AB615" i="11"/>
  <c r="AC615" i="11"/>
  <c r="L616" i="11"/>
  <c r="M616" i="11"/>
  <c r="V616" i="11"/>
  <c r="W616" i="11"/>
  <c r="X616" i="11"/>
  <c r="Y616" i="11"/>
  <c r="Z616" i="11"/>
  <c r="AA616" i="11"/>
  <c r="AB616" i="11"/>
  <c r="AC616" i="11"/>
  <c r="L617" i="11"/>
  <c r="M617" i="11"/>
  <c r="V617" i="11"/>
  <c r="W617" i="11"/>
  <c r="X617" i="11"/>
  <c r="Y617" i="11"/>
  <c r="Z617" i="11"/>
  <c r="AA617" i="11"/>
  <c r="AB617" i="11"/>
  <c r="AC617" i="11"/>
  <c r="L618" i="11"/>
  <c r="M618" i="11"/>
  <c r="V618" i="11"/>
  <c r="W618" i="11"/>
  <c r="X618" i="11"/>
  <c r="Y618" i="11"/>
  <c r="Z618" i="11"/>
  <c r="AA618" i="11"/>
  <c r="AB618" i="11"/>
  <c r="AC618" i="11"/>
  <c r="L619" i="11"/>
  <c r="M619" i="11"/>
  <c r="V619" i="11"/>
  <c r="W619" i="11"/>
  <c r="X619" i="11"/>
  <c r="Y619" i="11"/>
  <c r="Z619" i="11"/>
  <c r="AA619" i="11"/>
  <c r="AB619" i="11"/>
  <c r="AC619" i="11"/>
  <c r="L620" i="11"/>
  <c r="M620" i="11"/>
  <c r="V620" i="11"/>
  <c r="W620" i="11"/>
  <c r="X620" i="11"/>
  <c r="Y620" i="11"/>
  <c r="Z620" i="11"/>
  <c r="AA620" i="11"/>
  <c r="AB620" i="11"/>
  <c r="AC620" i="11"/>
  <c r="L621" i="11"/>
  <c r="M621" i="11"/>
  <c r="V621" i="11"/>
  <c r="W621" i="11"/>
  <c r="X621" i="11"/>
  <c r="Y621" i="11"/>
  <c r="Z621" i="11"/>
  <c r="AA621" i="11"/>
  <c r="AB621" i="11"/>
  <c r="AC621" i="11"/>
  <c r="L622" i="11"/>
  <c r="M622" i="11"/>
  <c r="V622" i="11"/>
  <c r="W622" i="11"/>
  <c r="X622" i="11"/>
  <c r="Y622" i="11"/>
  <c r="Z622" i="11"/>
  <c r="AA622" i="11"/>
  <c r="AB622" i="11"/>
  <c r="AC622" i="11"/>
  <c r="L623" i="11"/>
  <c r="M623" i="11"/>
  <c r="V623" i="11"/>
  <c r="W623" i="11"/>
  <c r="X623" i="11"/>
  <c r="Y623" i="11"/>
  <c r="Z623" i="11"/>
  <c r="AA623" i="11"/>
  <c r="AB623" i="11"/>
  <c r="AC623" i="11"/>
  <c r="L624" i="11"/>
  <c r="M624" i="11"/>
  <c r="V624" i="11"/>
  <c r="W624" i="11"/>
  <c r="X624" i="11"/>
  <c r="Y624" i="11"/>
  <c r="Z624" i="11"/>
  <c r="AA624" i="11"/>
  <c r="AB624" i="11"/>
  <c r="AC624" i="11"/>
  <c r="L625" i="11"/>
  <c r="M625" i="11"/>
  <c r="V625" i="11"/>
  <c r="W625" i="11"/>
  <c r="X625" i="11"/>
  <c r="Y625" i="11"/>
  <c r="Z625" i="11"/>
  <c r="AA625" i="11"/>
  <c r="AB625" i="11"/>
  <c r="AC625" i="11"/>
  <c r="L626" i="11"/>
  <c r="M626" i="11"/>
  <c r="V626" i="11"/>
  <c r="W626" i="11"/>
  <c r="X626" i="11"/>
  <c r="Y626" i="11"/>
  <c r="Z626" i="11"/>
  <c r="AA626" i="11"/>
  <c r="AB626" i="11"/>
  <c r="AC626" i="11"/>
  <c r="L627" i="11"/>
  <c r="M627" i="11"/>
  <c r="V627" i="11"/>
  <c r="W627" i="11"/>
  <c r="X627" i="11"/>
  <c r="Y627" i="11"/>
  <c r="Z627" i="11"/>
  <c r="AA627" i="11"/>
  <c r="AB627" i="11"/>
  <c r="AC627" i="11"/>
  <c r="L628" i="11"/>
  <c r="M628" i="11"/>
  <c r="V628" i="11"/>
  <c r="W628" i="11"/>
  <c r="X628" i="11"/>
  <c r="Y628" i="11"/>
  <c r="Z628" i="11"/>
  <c r="AA628" i="11"/>
  <c r="AB628" i="11"/>
  <c r="AC628" i="11"/>
  <c r="L629" i="11"/>
  <c r="M629" i="11"/>
  <c r="V629" i="11"/>
  <c r="W629" i="11"/>
  <c r="X629" i="11"/>
  <c r="Y629" i="11"/>
  <c r="Z629" i="11"/>
  <c r="AA629" i="11"/>
  <c r="AB629" i="11"/>
  <c r="AC629" i="11"/>
  <c r="L630" i="11"/>
  <c r="M630" i="11"/>
  <c r="V630" i="11"/>
  <c r="W630" i="11"/>
  <c r="X630" i="11"/>
  <c r="Y630" i="11"/>
  <c r="Z630" i="11"/>
  <c r="AA630" i="11"/>
  <c r="AB630" i="11"/>
  <c r="AC630" i="11"/>
  <c r="L631" i="11"/>
  <c r="M631" i="11"/>
  <c r="V631" i="11"/>
  <c r="W631" i="11"/>
  <c r="X631" i="11"/>
  <c r="Y631" i="11"/>
  <c r="Z631" i="11"/>
  <c r="AA631" i="11"/>
  <c r="AB631" i="11"/>
  <c r="AC631" i="11"/>
  <c r="L632" i="11"/>
  <c r="M632" i="11"/>
  <c r="V632" i="11"/>
  <c r="W632" i="11"/>
  <c r="X632" i="11"/>
  <c r="Y632" i="11"/>
  <c r="Z632" i="11"/>
  <c r="AA632" i="11"/>
  <c r="AB632" i="11"/>
  <c r="AC632" i="11"/>
  <c r="L633" i="11"/>
  <c r="M633" i="11"/>
  <c r="V633" i="11"/>
  <c r="W633" i="11"/>
  <c r="X633" i="11"/>
  <c r="Y633" i="11"/>
  <c r="Z633" i="11"/>
  <c r="AA633" i="11"/>
  <c r="AB633" i="11"/>
  <c r="AC633" i="11"/>
  <c r="L634" i="11"/>
  <c r="M634" i="11"/>
  <c r="V634" i="11"/>
  <c r="W634" i="11"/>
  <c r="X634" i="11"/>
  <c r="Y634" i="11"/>
  <c r="Z634" i="11"/>
  <c r="AA634" i="11"/>
  <c r="AB634" i="11"/>
  <c r="AC634" i="11"/>
  <c r="L635" i="11"/>
  <c r="M635" i="11"/>
  <c r="V635" i="11"/>
  <c r="W635" i="11"/>
  <c r="X635" i="11"/>
  <c r="Y635" i="11"/>
  <c r="Z635" i="11"/>
  <c r="AA635" i="11"/>
  <c r="AB635" i="11"/>
  <c r="AC635" i="11"/>
  <c r="L636" i="11"/>
  <c r="M636" i="11"/>
  <c r="V636" i="11"/>
  <c r="W636" i="11"/>
  <c r="X636" i="11"/>
  <c r="Y636" i="11"/>
  <c r="Z636" i="11"/>
  <c r="AA636" i="11"/>
  <c r="AB636" i="11"/>
  <c r="AC636" i="11"/>
  <c r="L637" i="11"/>
  <c r="M637" i="11"/>
  <c r="V637" i="11"/>
  <c r="W637" i="11"/>
  <c r="X637" i="11"/>
  <c r="Y637" i="11"/>
  <c r="Z637" i="11"/>
  <c r="AA637" i="11"/>
  <c r="AB637" i="11"/>
  <c r="AC637" i="11"/>
  <c r="L638" i="11"/>
  <c r="M638" i="11"/>
  <c r="V638" i="11"/>
  <c r="W638" i="11"/>
  <c r="X638" i="11"/>
  <c r="Y638" i="11"/>
  <c r="Z638" i="11"/>
  <c r="AA638" i="11"/>
  <c r="AB638" i="11"/>
  <c r="AC638" i="11"/>
  <c r="L639" i="11"/>
  <c r="M639" i="11"/>
  <c r="V639" i="11"/>
  <c r="W639" i="11"/>
  <c r="X639" i="11"/>
  <c r="Y639" i="11"/>
  <c r="Z639" i="11"/>
  <c r="AA639" i="11"/>
  <c r="AB639" i="11"/>
  <c r="AC639" i="11"/>
  <c r="L640" i="11"/>
  <c r="M640" i="11"/>
  <c r="V640" i="11"/>
  <c r="W640" i="11"/>
  <c r="X640" i="11"/>
  <c r="Y640" i="11"/>
  <c r="Z640" i="11"/>
  <c r="AA640" i="11"/>
  <c r="AB640" i="11"/>
  <c r="AC640" i="11"/>
  <c r="L641" i="11"/>
  <c r="M641" i="11"/>
  <c r="V641" i="11"/>
  <c r="W641" i="11"/>
  <c r="X641" i="11"/>
  <c r="Y641" i="11"/>
  <c r="Z641" i="11"/>
  <c r="AA641" i="11"/>
  <c r="AB641" i="11"/>
  <c r="AC641" i="11"/>
  <c r="L642" i="11"/>
  <c r="M642" i="11"/>
  <c r="V642" i="11"/>
  <c r="W642" i="11"/>
  <c r="X642" i="11"/>
  <c r="Y642" i="11"/>
  <c r="Z642" i="11"/>
  <c r="AA642" i="11"/>
  <c r="AB642" i="11"/>
  <c r="AC642" i="11"/>
  <c r="L643" i="11"/>
  <c r="M643" i="11"/>
  <c r="V643" i="11"/>
  <c r="W643" i="11"/>
  <c r="X643" i="11"/>
  <c r="Y643" i="11"/>
  <c r="Z643" i="11"/>
  <c r="AA643" i="11"/>
  <c r="AB643" i="11"/>
  <c r="AC643" i="11"/>
  <c r="L644" i="11"/>
  <c r="M644" i="11"/>
  <c r="V644" i="11"/>
  <c r="W644" i="11"/>
  <c r="X644" i="11"/>
  <c r="Y644" i="11"/>
  <c r="Z644" i="11"/>
  <c r="AA644" i="11"/>
  <c r="AB644" i="11"/>
  <c r="AC644" i="11"/>
  <c r="L645" i="11"/>
  <c r="M645" i="11"/>
  <c r="V645" i="11"/>
  <c r="W645" i="11"/>
  <c r="X645" i="11"/>
  <c r="Y645" i="11"/>
  <c r="Z645" i="11"/>
  <c r="AA645" i="11"/>
  <c r="AB645" i="11"/>
  <c r="AC645" i="11"/>
  <c r="L646" i="11"/>
  <c r="M646" i="11"/>
  <c r="V646" i="11"/>
  <c r="W646" i="11"/>
  <c r="X646" i="11"/>
  <c r="Y646" i="11"/>
  <c r="Z646" i="11"/>
  <c r="AA646" i="11"/>
  <c r="AB646" i="11"/>
  <c r="AC646" i="11"/>
  <c r="L647" i="11"/>
  <c r="M647" i="11"/>
  <c r="V647" i="11"/>
  <c r="W647" i="11"/>
  <c r="X647" i="11"/>
  <c r="Y647" i="11"/>
  <c r="Z647" i="11"/>
  <c r="AA647" i="11"/>
  <c r="AB647" i="11"/>
  <c r="AC647" i="11"/>
  <c r="L648" i="11"/>
  <c r="M648" i="11"/>
  <c r="V648" i="11"/>
  <c r="W648" i="11"/>
  <c r="X648" i="11"/>
  <c r="Y648" i="11"/>
  <c r="Z648" i="11"/>
  <c r="AA648" i="11"/>
  <c r="AB648" i="11"/>
  <c r="AC648" i="11"/>
  <c r="L649" i="11"/>
  <c r="M649" i="11"/>
  <c r="V649" i="11"/>
  <c r="W649" i="11"/>
  <c r="X649" i="11"/>
  <c r="Y649" i="11"/>
  <c r="Z649" i="11"/>
  <c r="AA649" i="11"/>
  <c r="AB649" i="11"/>
  <c r="AC649" i="11"/>
  <c r="L650" i="11"/>
  <c r="M650" i="11"/>
  <c r="V650" i="11"/>
  <c r="W650" i="11"/>
  <c r="X650" i="11"/>
  <c r="Y650" i="11"/>
  <c r="Z650" i="11"/>
  <c r="AA650" i="11"/>
  <c r="AB650" i="11"/>
  <c r="AC650" i="11"/>
  <c r="L651" i="11"/>
  <c r="M651" i="11"/>
  <c r="V651" i="11"/>
  <c r="W651" i="11"/>
  <c r="X651" i="11"/>
  <c r="Y651" i="11"/>
  <c r="Z651" i="11"/>
  <c r="AA651" i="11"/>
  <c r="AB651" i="11"/>
  <c r="AC651" i="11"/>
  <c r="L652" i="11"/>
  <c r="M652" i="11"/>
  <c r="V652" i="11"/>
  <c r="W652" i="11"/>
  <c r="X652" i="11"/>
  <c r="Y652" i="11"/>
  <c r="Z652" i="11"/>
  <c r="AA652" i="11"/>
  <c r="AB652" i="11"/>
  <c r="AC652" i="11"/>
  <c r="L653" i="11"/>
  <c r="M653" i="11"/>
  <c r="V653" i="11"/>
  <c r="W653" i="11"/>
  <c r="X653" i="11"/>
  <c r="Y653" i="11"/>
  <c r="Z653" i="11"/>
  <c r="AA653" i="11"/>
  <c r="AB653" i="11"/>
  <c r="AC653" i="11"/>
  <c r="L654" i="11"/>
  <c r="M654" i="11"/>
  <c r="V654" i="11"/>
  <c r="W654" i="11"/>
  <c r="X654" i="11"/>
  <c r="Y654" i="11"/>
  <c r="Z654" i="11"/>
  <c r="AA654" i="11"/>
  <c r="AB654" i="11"/>
  <c r="AC654" i="11"/>
  <c r="L655" i="11"/>
  <c r="M655" i="11"/>
  <c r="V655" i="11"/>
  <c r="W655" i="11"/>
  <c r="X655" i="11"/>
  <c r="Y655" i="11"/>
  <c r="Z655" i="11"/>
  <c r="AA655" i="11"/>
  <c r="AB655" i="11"/>
  <c r="AC655" i="11"/>
  <c r="L656" i="11"/>
  <c r="M656" i="11"/>
  <c r="V656" i="11"/>
  <c r="W656" i="11"/>
  <c r="X656" i="11"/>
  <c r="Y656" i="11"/>
  <c r="Z656" i="11"/>
  <c r="AA656" i="11"/>
  <c r="AB656" i="11"/>
  <c r="AC656" i="11"/>
  <c r="L657" i="11"/>
  <c r="M657" i="11"/>
  <c r="V657" i="11"/>
  <c r="W657" i="11"/>
  <c r="X657" i="11"/>
  <c r="Y657" i="11"/>
  <c r="Z657" i="11"/>
  <c r="AA657" i="11"/>
  <c r="AB657" i="11"/>
  <c r="AC657" i="11"/>
  <c r="L658" i="11"/>
  <c r="M658" i="11"/>
  <c r="V658" i="11"/>
  <c r="W658" i="11"/>
  <c r="X658" i="11"/>
  <c r="Y658" i="11"/>
  <c r="Z658" i="11"/>
  <c r="AA658" i="11"/>
  <c r="AB658" i="11"/>
  <c r="AC658" i="11"/>
  <c r="L659" i="11"/>
  <c r="M659" i="11"/>
  <c r="V659" i="11"/>
  <c r="W659" i="11"/>
  <c r="X659" i="11"/>
  <c r="Y659" i="11"/>
  <c r="Z659" i="11"/>
  <c r="AA659" i="11"/>
  <c r="AB659" i="11"/>
  <c r="AC659" i="11"/>
  <c r="L660" i="11"/>
  <c r="M660" i="11"/>
  <c r="V660" i="11"/>
  <c r="W660" i="11"/>
  <c r="X660" i="11"/>
  <c r="Y660" i="11"/>
  <c r="Z660" i="11"/>
  <c r="AA660" i="11"/>
  <c r="AB660" i="11"/>
  <c r="AC660" i="11"/>
  <c r="L661" i="11"/>
  <c r="M661" i="11"/>
  <c r="V661" i="11"/>
  <c r="W661" i="11"/>
  <c r="X661" i="11"/>
  <c r="Y661" i="11"/>
  <c r="Z661" i="11"/>
  <c r="AA661" i="11"/>
  <c r="AB661" i="11"/>
  <c r="AC661" i="11"/>
  <c r="L662" i="11"/>
  <c r="M662" i="11"/>
  <c r="V662" i="11"/>
  <c r="W662" i="11"/>
  <c r="X662" i="11"/>
  <c r="Y662" i="11"/>
  <c r="Z662" i="11"/>
  <c r="AA662" i="11"/>
  <c r="AB662" i="11"/>
  <c r="AC662" i="11"/>
  <c r="L663" i="11"/>
  <c r="M663" i="11"/>
  <c r="V663" i="11"/>
  <c r="W663" i="11"/>
  <c r="X663" i="11"/>
  <c r="Y663" i="11"/>
  <c r="Z663" i="11"/>
  <c r="AA663" i="11"/>
  <c r="AB663" i="11"/>
  <c r="AC663" i="11"/>
  <c r="L664" i="11"/>
  <c r="M664" i="11"/>
  <c r="V664" i="11"/>
  <c r="W664" i="11"/>
  <c r="X664" i="11"/>
  <c r="Y664" i="11"/>
  <c r="Z664" i="11"/>
  <c r="AA664" i="11"/>
  <c r="AB664" i="11"/>
  <c r="AC664" i="11"/>
  <c r="L665" i="11"/>
  <c r="M665" i="11"/>
  <c r="V665" i="11"/>
  <c r="W665" i="11"/>
  <c r="X665" i="11"/>
  <c r="Y665" i="11"/>
  <c r="Z665" i="11"/>
  <c r="AA665" i="11"/>
  <c r="AB665" i="11"/>
  <c r="AC665" i="11"/>
  <c r="L666" i="11"/>
  <c r="M666" i="11"/>
  <c r="V666" i="11"/>
  <c r="W666" i="11"/>
  <c r="X666" i="11"/>
  <c r="AD666" i="11" s="1"/>
  <c r="Y666" i="11"/>
  <c r="Z666" i="11"/>
  <c r="AA666" i="11"/>
  <c r="AB666" i="11"/>
  <c r="AC666" i="11"/>
  <c r="L667" i="11"/>
  <c r="M667" i="11"/>
  <c r="V667" i="11"/>
  <c r="W667" i="11"/>
  <c r="X667" i="11"/>
  <c r="Y667" i="11"/>
  <c r="Z667" i="11"/>
  <c r="AA667" i="11"/>
  <c r="AB667" i="11"/>
  <c r="AC667" i="11"/>
  <c r="L668" i="11"/>
  <c r="M668" i="11"/>
  <c r="V668" i="11"/>
  <c r="W668" i="11"/>
  <c r="X668" i="11"/>
  <c r="Y668" i="11"/>
  <c r="Z668" i="11"/>
  <c r="AA668" i="11"/>
  <c r="AB668" i="11"/>
  <c r="AC668" i="11"/>
  <c r="L669" i="11"/>
  <c r="M669" i="11"/>
  <c r="V669" i="11"/>
  <c r="W669" i="11"/>
  <c r="X669" i="11"/>
  <c r="Y669" i="11"/>
  <c r="Z669" i="11"/>
  <c r="AA669" i="11"/>
  <c r="AB669" i="11"/>
  <c r="AC669" i="11"/>
  <c r="L670" i="11"/>
  <c r="M670" i="11"/>
  <c r="V670" i="11"/>
  <c r="AD670" i="11" s="1"/>
  <c r="W670" i="11"/>
  <c r="X670" i="11"/>
  <c r="Y670" i="11"/>
  <c r="Z670" i="11"/>
  <c r="AA670" i="11"/>
  <c r="AB670" i="11"/>
  <c r="AC670" i="11"/>
  <c r="L671" i="11"/>
  <c r="M671" i="11"/>
  <c r="V671" i="11"/>
  <c r="W671" i="11"/>
  <c r="X671" i="11"/>
  <c r="Y671" i="11"/>
  <c r="Z671" i="11"/>
  <c r="AA671" i="11"/>
  <c r="AB671" i="11"/>
  <c r="AC671" i="11"/>
  <c r="L672" i="11"/>
  <c r="M672" i="11"/>
  <c r="V672" i="11"/>
  <c r="W672" i="11"/>
  <c r="X672" i="11"/>
  <c r="Y672" i="11"/>
  <c r="Z672" i="11"/>
  <c r="AA672" i="11"/>
  <c r="AB672" i="11"/>
  <c r="AC672" i="11"/>
  <c r="L673" i="11"/>
  <c r="M673" i="11"/>
  <c r="V673" i="11"/>
  <c r="W673" i="11"/>
  <c r="X673" i="11"/>
  <c r="Y673" i="11"/>
  <c r="Z673" i="11"/>
  <c r="AA673" i="11"/>
  <c r="AB673" i="11"/>
  <c r="AC673" i="11"/>
  <c r="L674" i="11"/>
  <c r="M674" i="11"/>
  <c r="V674" i="11"/>
  <c r="W674" i="11"/>
  <c r="X674" i="11"/>
  <c r="Y674" i="11"/>
  <c r="Z674" i="11"/>
  <c r="AA674" i="11"/>
  <c r="AB674" i="11"/>
  <c r="AC674" i="11"/>
  <c r="L675" i="11"/>
  <c r="M675" i="11"/>
  <c r="V675" i="11"/>
  <c r="W675" i="11"/>
  <c r="X675" i="11"/>
  <c r="Y675" i="11"/>
  <c r="Z675" i="11"/>
  <c r="AA675" i="11"/>
  <c r="AB675" i="11"/>
  <c r="AC675" i="11"/>
  <c r="L676" i="11"/>
  <c r="M676" i="11"/>
  <c r="V676" i="11"/>
  <c r="W676" i="11"/>
  <c r="X676" i="11"/>
  <c r="Y676" i="11"/>
  <c r="Z676" i="11"/>
  <c r="AA676" i="11"/>
  <c r="AB676" i="11"/>
  <c r="AC676" i="11"/>
  <c r="L677" i="11"/>
  <c r="M677" i="11"/>
  <c r="V677" i="11"/>
  <c r="W677" i="11"/>
  <c r="X677" i="11"/>
  <c r="Y677" i="11"/>
  <c r="Z677" i="11"/>
  <c r="AA677" i="11"/>
  <c r="AB677" i="11"/>
  <c r="AC677" i="11"/>
  <c r="L678" i="11"/>
  <c r="M678" i="11"/>
  <c r="V678" i="11"/>
  <c r="W678" i="11"/>
  <c r="X678" i="11"/>
  <c r="Y678" i="11"/>
  <c r="Z678" i="11"/>
  <c r="AA678" i="11"/>
  <c r="AB678" i="11"/>
  <c r="AC678" i="11"/>
  <c r="L679" i="11"/>
  <c r="M679" i="11"/>
  <c r="V679" i="11"/>
  <c r="W679" i="11"/>
  <c r="X679" i="11"/>
  <c r="Y679" i="11"/>
  <c r="Z679" i="11"/>
  <c r="AA679" i="11"/>
  <c r="AB679" i="11"/>
  <c r="AC679" i="11"/>
  <c r="L680" i="11"/>
  <c r="M680" i="11"/>
  <c r="V680" i="11"/>
  <c r="W680" i="11"/>
  <c r="X680" i="11"/>
  <c r="Y680" i="11"/>
  <c r="Z680" i="11"/>
  <c r="AA680" i="11"/>
  <c r="AB680" i="11"/>
  <c r="AC680" i="11"/>
  <c r="L681" i="11"/>
  <c r="M681" i="11"/>
  <c r="V681" i="11"/>
  <c r="W681" i="11"/>
  <c r="X681" i="11"/>
  <c r="Y681" i="11"/>
  <c r="Z681" i="11"/>
  <c r="AA681" i="11"/>
  <c r="AB681" i="11"/>
  <c r="AC681" i="11"/>
  <c r="L682" i="11"/>
  <c r="M682" i="11"/>
  <c r="V682" i="11"/>
  <c r="W682" i="11"/>
  <c r="X682" i="11"/>
  <c r="Y682" i="11"/>
  <c r="Z682" i="11"/>
  <c r="AA682" i="11"/>
  <c r="AB682" i="11"/>
  <c r="AC682" i="11"/>
  <c r="L683" i="11"/>
  <c r="M683" i="11"/>
  <c r="V683" i="11"/>
  <c r="W683" i="11"/>
  <c r="X683" i="11"/>
  <c r="Y683" i="11"/>
  <c r="Z683" i="11"/>
  <c r="AA683" i="11"/>
  <c r="AB683" i="11"/>
  <c r="AC683" i="11"/>
  <c r="L684" i="11"/>
  <c r="M684" i="11"/>
  <c r="V684" i="11"/>
  <c r="W684" i="11"/>
  <c r="X684" i="11"/>
  <c r="Y684" i="11"/>
  <c r="Z684" i="11"/>
  <c r="AA684" i="11"/>
  <c r="AB684" i="11"/>
  <c r="AC684" i="11"/>
  <c r="L685" i="11"/>
  <c r="M685" i="11"/>
  <c r="V685" i="11"/>
  <c r="W685" i="11"/>
  <c r="X685" i="11"/>
  <c r="Y685" i="11"/>
  <c r="Z685" i="11"/>
  <c r="AA685" i="11"/>
  <c r="AB685" i="11"/>
  <c r="AC685" i="11"/>
  <c r="L686" i="11"/>
  <c r="M686" i="11"/>
  <c r="V686" i="11"/>
  <c r="W686" i="11"/>
  <c r="X686" i="11"/>
  <c r="Y686" i="11"/>
  <c r="Z686" i="11"/>
  <c r="AA686" i="11"/>
  <c r="AB686" i="11"/>
  <c r="AC686" i="11"/>
  <c r="L687" i="11"/>
  <c r="M687" i="11"/>
  <c r="V687" i="11"/>
  <c r="W687" i="11"/>
  <c r="X687" i="11"/>
  <c r="Y687" i="11"/>
  <c r="Z687" i="11"/>
  <c r="AA687" i="11"/>
  <c r="AB687" i="11"/>
  <c r="AC687" i="11"/>
  <c r="L688" i="11"/>
  <c r="M688" i="11"/>
  <c r="V688" i="11"/>
  <c r="W688" i="11"/>
  <c r="X688" i="11"/>
  <c r="Y688" i="11"/>
  <c r="Z688" i="11"/>
  <c r="AA688" i="11"/>
  <c r="AB688" i="11"/>
  <c r="AC688" i="11"/>
  <c r="L689" i="11"/>
  <c r="M689" i="11"/>
  <c r="V689" i="11"/>
  <c r="W689" i="11"/>
  <c r="X689" i="11"/>
  <c r="Y689" i="11"/>
  <c r="Z689" i="11"/>
  <c r="AA689" i="11"/>
  <c r="AB689" i="11"/>
  <c r="AC689" i="11"/>
  <c r="L690" i="11"/>
  <c r="M690" i="11"/>
  <c r="V690" i="11"/>
  <c r="W690" i="11"/>
  <c r="X690" i="11"/>
  <c r="Y690" i="11"/>
  <c r="Z690" i="11"/>
  <c r="AA690" i="11"/>
  <c r="AB690" i="11"/>
  <c r="AC690" i="11"/>
  <c r="L691" i="11"/>
  <c r="M691" i="11"/>
  <c r="V691" i="11"/>
  <c r="W691" i="11"/>
  <c r="X691" i="11"/>
  <c r="Y691" i="11"/>
  <c r="Z691" i="11"/>
  <c r="AA691" i="11"/>
  <c r="AB691" i="11"/>
  <c r="AC691" i="11"/>
  <c r="L692" i="11"/>
  <c r="M692" i="11"/>
  <c r="V692" i="11"/>
  <c r="W692" i="11"/>
  <c r="X692" i="11"/>
  <c r="Y692" i="11"/>
  <c r="Z692" i="11"/>
  <c r="AA692" i="11"/>
  <c r="AB692" i="11"/>
  <c r="AC692" i="11"/>
  <c r="L693" i="11"/>
  <c r="M693" i="11"/>
  <c r="V693" i="11"/>
  <c r="W693" i="11"/>
  <c r="X693" i="11"/>
  <c r="Y693" i="11"/>
  <c r="Z693" i="11"/>
  <c r="AA693" i="11"/>
  <c r="AB693" i="11"/>
  <c r="AC693" i="11"/>
  <c r="L694" i="11"/>
  <c r="M694" i="11"/>
  <c r="V694" i="11"/>
  <c r="W694" i="11"/>
  <c r="X694" i="11"/>
  <c r="Y694" i="11"/>
  <c r="Z694" i="11"/>
  <c r="AA694" i="11"/>
  <c r="AB694" i="11"/>
  <c r="AC694" i="11"/>
  <c r="L695" i="11"/>
  <c r="M695" i="11"/>
  <c r="V695" i="11"/>
  <c r="W695" i="11"/>
  <c r="X695" i="11"/>
  <c r="Y695" i="11"/>
  <c r="Z695" i="11"/>
  <c r="AA695" i="11"/>
  <c r="AB695" i="11"/>
  <c r="AC695" i="11"/>
  <c r="L696" i="11"/>
  <c r="M696" i="11"/>
  <c r="V696" i="11"/>
  <c r="W696" i="11"/>
  <c r="X696" i="11"/>
  <c r="Y696" i="11"/>
  <c r="Z696" i="11"/>
  <c r="AA696" i="11"/>
  <c r="AB696" i="11"/>
  <c r="AC696" i="11"/>
  <c r="L697" i="11"/>
  <c r="M697" i="11"/>
  <c r="V697" i="11"/>
  <c r="AD697" i="11" s="1"/>
  <c r="W697" i="11"/>
  <c r="X697" i="11"/>
  <c r="Y697" i="11"/>
  <c r="Z697" i="11"/>
  <c r="AA697" i="11"/>
  <c r="AB697" i="11"/>
  <c r="AC697" i="11"/>
  <c r="L698" i="11"/>
  <c r="M698" i="11"/>
  <c r="V698" i="11"/>
  <c r="W698" i="11"/>
  <c r="X698" i="11"/>
  <c r="Y698" i="11"/>
  <c r="Z698" i="11"/>
  <c r="AA698" i="11"/>
  <c r="AB698" i="11"/>
  <c r="AC698" i="11"/>
  <c r="L699" i="11"/>
  <c r="M699" i="11"/>
  <c r="V699" i="11"/>
  <c r="W699" i="11"/>
  <c r="X699" i="11"/>
  <c r="Y699" i="11"/>
  <c r="Z699" i="11"/>
  <c r="AA699" i="11"/>
  <c r="AB699" i="11"/>
  <c r="AC699" i="11"/>
  <c r="L700" i="11"/>
  <c r="M700" i="11"/>
  <c r="V700" i="11"/>
  <c r="W700" i="11"/>
  <c r="X700" i="11"/>
  <c r="Y700" i="11"/>
  <c r="Z700" i="11"/>
  <c r="AA700" i="11"/>
  <c r="AB700" i="11"/>
  <c r="AC700" i="11"/>
  <c r="L701" i="11"/>
  <c r="M701" i="11"/>
  <c r="V701" i="11"/>
  <c r="W701" i="11"/>
  <c r="X701" i="11"/>
  <c r="Y701" i="11"/>
  <c r="Z701" i="11"/>
  <c r="AA701" i="11"/>
  <c r="AB701" i="11"/>
  <c r="AC701" i="11"/>
  <c r="L702" i="11"/>
  <c r="M702" i="11"/>
  <c r="V702" i="11"/>
  <c r="W702" i="11"/>
  <c r="X702" i="11"/>
  <c r="Y702" i="11"/>
  <c r="Z702" i="11"/>
  <c r="AA702" i="11"/>
  <c r="AB702" i="11"/>
  <c r="AC702" i="11"/>
  <c r="L703" i="11"/>
  <c r="M703" i="11"/>
  <c r="V703" i="11"/>
  <c r="W703" i="11"/>
  <c r="X703" i="11"/>
  <c r="Y703" i="11"/>
  <c r="Z703" i="11"/>
  <c r="AA703" i="11"/>
  <c r="AB703" i="11"/>
  <c r="AC703" i="11"/>
  <c r="L704" i="11"/>
  <c r="M704" i="11"/>
  <c r="V704" i="11"/>
  <c r="W704" i="11"/>
  <c r="X704" i="11"/>
  <c r="Y704" i="11"/>
  <c r="Z704" i="11"/>
  <c r="AA704" i="11"/>
  <c r="AB704" i="11"/>
  <c r="AC704" i="11"/>
  <c r="L705" i="11"/>
  <c r="M705" i="11"/>
  <c r="V705" i="11"/>
  <c r="W705" i="11"/>
  <c r="X705" i="11"/>
  <c r="Y705" i="11"/>
  <c r="Z705" i="11"/>
  <c r="AA705" i="11"/>
  <c r="AB705" i="11"/>
  <c r="AC705" i="11"/>
  <c r="L706" i="11"/>
  <c r="M706" i="11"/>
  <c r="V706" i="11"/>
  <c r="W706" i="11"/>
  <c r="X706" i="11"/>
  <c r="Y706" i="11"/>
  <c r="AD706" i="11"/>
  <c r="Z706" i="11"/>
  <c r="AA706" i="11"/>
  <c r="AB706" i="11"/>
  <c r="AC706" i="11"/>
  <c r="L707" i="11"/>
  <c r="M707" i="11"/>
  <c r="V707" i="11"/>
  <c r="W707" i="11"/>
  <c r="X707" i="11"/>
  <c r="Y707" i="11"/>
  <c r="Z707" i="11"/>
  <c r="AA707" i="11"/>
  <c r="AB707" i="11"/>
  <c r="AC707" i="11"/>
  <c r="L708" i="11"/>
  <c r="M708" i="11"/>
  <c r="V708" i="11"/>
  <c r="W708" i="11"/>
  <c r="X708" i="11"/>
  <c r="Y708" i="11"/>
  <c r="Z708" i="11"/>
  <c r="AA708" i="11"/>
  <c r="AB708" i="11"/>
  <c r="AC708" i="11"/>
  <c r="L709" i="11"/>
  <c r="M709" i="11"/>
  <c r="V709" i="11"/>
  <c r="W709" i="11"/>
  <c r="X709" i="11"/>
  <c r="Y709" i="11"/>
  <c r="Z709" i="11"/>
  <c r="AA709" i="11"/>
  <c r="AB709" i="11"/>
  <c r="AC709" i="11"/>
  <c r="L710" i="11"/>
  <c r="M710" i="11"/>
  <c r="V710" i="11"/>
  <c r="W710" i="11"/>
  <c r="X710" i="11"/>
  <c r="Y710" i="11"/>
  <c r="Z710" i="11"/>
  <c r="AA710" i="11"/>
  <c r="AB710" i="11"/>
  <c r="AC710" i="11"/>
  <c r="L711" i="11"/>
  <c r="M711" i="11"/>
  <c r="V711" i="11"/>
  <c r="W711" i="11"/>
  <c r="X711" i="11"/>
  <c r="Y711" i="11"/>
  <c r="Z711" i="11"/>
  <c r="AA711" i="11"/>
  <c r="AB711" i="11"/>
  <c r="AC711" i="11"/>
  <c r="L712" i="11"/>
  <c r="M712" i="11"/>
  <c r="V712" i="11"/>
  <c r="W712" i="11"/>
  <c r="X712" i="11"/>
  <c r="AD712" i="11" s="1"/>
  <c r="Y712" i="11"/>
  <c r="Z712" i="11"/>
  <c r="AA712" i="11"/>
  <c r="AB712" i="11"/>
  <c r="AC712" i="11"/>
  <c r="L713" i="11"/>
  <c r="M713" i="11"/>
  <c r="V713" i="11"/>
  <c r="W713" i="11"/>
  <c r="X713" i="11"/>
  <c r="Y713" i="11"/>
  <c r="Z713" i="11"/>
  <c r="AA713" i="11"/>
  <c r="AB713" i="11"/>
  <c r="AC713" i="11"/>
  <c r="L714" i="11"/>
  <c r="M714" i="11"/>
  <c r="V714" i="11"/>
  <c r="W714" i="11"/>
  <c r="X714" i="11"/>
  <c r="Y714" i="11"/>
  <c r="Z714" i="11"/>
  <c r="AA714" i="11"/>
  <c r="AB714" i="11"/>
  <c r="AC714" i="11"/>
  <c r="L715" i="11"/>
  <c r="M715" i="11"/>
  <c r="V715" i="11"/>
  <c r="W715" i="11"/>
  <c r="X715" i="11"/>
  <c r="Y715" i="11"/>
  <c r="Z715" i="11"/>
  <c r="AA715" i="11"/>
  <c r="AB715" i="11"/>
  <c r="AC715" i="11"/>
  <c r="L716" i="11"/>
  <c r="M716" i="11"/>
  <c r="V716" i="11"/>
  <c r="W716" i="11"/>
  <c r="X716" i="11"/>
  <c r="Y716" i="11"/>
  <c r="Z716" i="11"/>
  <c r="AA716" i="11"/>
  <c r="AB716" i="11"/>
  <c r="AC716" i="11"/>
  <c r="L717" i="11"/>
  <c r="M717" i="11"/>
  <c r="V717" i="11"/>
  <c r="W717" i="11"/>
  <c r="X717" i="11"/>
  <c r="Y717" i="11"/>
  <c r="Z717" i="11"/>
  <c r="AA717" i="11"/>
  <c r="AB717" i="11"/>
  <c r="AC717" i="11"/>
  <c r="L718" i="11"/>
  <c r="M718" i="11"/>
  <c r="V718" i="11"/>
  <c r="W718" i="11"/>
  <c r="X718" i="11"/>
  <c r="Y718" i="11"/>
  <c r="Z718" i="11"/>
  <c r="AA718" i="11"/>
  <c r="AB718" i="11"/>
  <c r="AC718" i="11"/>
  <c r="L719" i="11"/>
  <c r="M719" i="11"/>
  <c r="V719" i="11"/>
  <c r="W719" i="11"/>
  <c r="X719" i="11"/>
  <c r="Y719" i="11"/>
  <c r="Z719" i="11"/>
  <c r="AA719" i="11"/>
  <c r="AB719" i="11"/>
  <c r="AC719" i="11"/>
  <c r="L720" i="11"/>
  <c r="M720" i="11"/>
  <c r="V720" i="11"/>
  <c r="W720" i="11"/>
  <c r="X720" i="11"/>
  <c r="Y720" i="11"/>
  <c r="Z720" i="11"/>
  <c r="AA720" i="11"/>
  <c r="AB720" i="11"/>
  <c r="AC720" i="11"/>
  <c r="L721" i="11"/>
  <c r="M721" i="11"/>
  <c r="V721" i="11"/>
  <c r="W721" i="11"/>
  <c r="X721" i="11"/>
  <c r="Y721" i="11"/>
  <c r="Z721" i="11"/>
  <c r="AA721" i="11"/>
  <c r="AB721" i="11"/>
  <c r="AC721" i="11"/>
  <c r="L722" i="11"/>
  <c r="M722" i="11"/>
  <c r="V722" i="11"/>
  <c r="W722" i="11"/>
  <c r="X722" i="11"/>
  <c r="Y722" i="11"/>
  <c r="Z722" i="11"/>
  <c r="AA722" i="11"/>
  <c r="AB722" i="11"/>
  <c r="AC722" i="11"/>
  <c r="L723" i="11"/>
  <c r="M723" i="11"/>
  <c r="V723" i="11"/>
  <c r="W723" i="11"/>
  <c r="X723" i="11"/>
  <c r="Y723" i="11"/>
  <c r="Z723" i="11"/>
  <c r="AA723" i="11"/>
  <c r="AB723" i="11"/>
  <c r="AC723" i="11"/>
  <c r="L724" i="11"/>
  <c r="M724" i="11"/>
  <c r="V724" i="11"/>
  <c r="W724" i="11"/>
  <c r="X724" i="11"/>
  <c r="Y724" i="11"/>
  <c r="Z724" i="11"/>
  <c r="AA724" i="11"/>
  <c r="AB724" i="11"/>
  <c r="AC724" i="11"/>
  <c r="L725" i="11"/>
  <c r="M725" i="11"/>
  <c r="V725" i="11"/>
  <c r="W725" i="11"/>
  <c r="X725" i="11"/>
  <c r="Y725" i="11"/>
  <c r="Z725" i="11"/>
  <c r="AA725" i="11"/>
  <c r="AB725" i="11"/>
  <c r="AC725" i="11"/>
  <c r="L726" i="11"/>
  <c r="M726" i="11"/>
  <c r="V726" i="11"/>
  <c r="W726" i="11"/>
  <c r="X726" i="11"/>
  <c r="Y726" i="11"/>
  <c r="Z726" i="11"/>
  <c r="AA726" i="11"/>
  <c r="AB726" i="11"/>
  <c r="AC726" i="11"/>
  <c r="L727" i="11"/>
  <c r="M727" i="11"/>
  <c r="V727" i="11"/>
  <c r="W727" i="11"/>
  <c r="X727" i="11"/>
  <c r="Y727" i="11"/>
  <c r="Z727" i="11"/>
  <c r="AA727" i="11"/>
  <c r="AB727" i="11"/>
  <c r="AC727" i="11"/>
  <c r="L728" i="11"/>
  <c r="M728" i="11"/>
  <c r="V728" i="11"/>
  <c r="W728" i="11"/>
  <c r="X728" i="11"/>
  <c r="Y728" i="11"/>
  <c r="Z728" i="11"/>
  <c r="AA728" i="11"/>
  <c r="AB728" i="11"/>
  <c r="AC728" i="11"/>
  <c r="L729" i="11"/>
  <c r="M729" i="11"/>
  <c r="V729" i="11"/>
  <c r="W729" i="11"/>
  <c r="X729" i="11"/>
  <c r="Y729" i="11"/>
  <c r="Z729" i="11"/>
  <c r="AA729" i="11"/>
  <c r="AB729" i="11"/>
  <c r="AC729" i="11"/>
  <c r="L730" i="11"/>
  <c r="M730" i="11"/>
  <c r="V730" i="11"/>
  <c r="W730" i="11"/>
  <c r="X730" i="11"/>
  <c r="Y730" i="11"/>
  <c r="Z730" i="11"/>
  <c r="AA730" i="11"/>
  <c r="AB730" i="11"/>
  <c r="AC730" i="11"/>
  <c r="L731" i="11"/>
  <c r="M731" i="11"/>
  <c r="V731" i="11"/>
  <c r="W731" i="11"/>
  <c r="X731" i="11"/>
  <c r="Y731" i="11"/>
  <c r="Z731" i="11"/>
  <c r="AA731" i="11"/>
  <c r="AB731" i="11"/>
  <c r="AC731" i="11"/>
  <c r="L732" i="11"/>
  <c r="M732" i="11"/>
  <c r="V732" i="11"/>
  <c r="W732" i="11"/>
  <c r="X732" i="11"/>
  <c r="Y732" i="11"/>
  <c r="Z732" i="11"/>
  <c r="AA732" i="11"/>
  <c r="AB732" i="11"/>
  <c r="AC732" i="11"/>
  <c r="L733" i="11"/>
  <c r="M733" i="11"/>
  <c r="V733" i="11"/>
  <c r="W733" i="11"/>
  <c r="X733" i="11"/>
  <c r="Y733" i="11"/>
  <c r="Z733" i="11"/>
  <c r="AA733" i="11"/>
  <c r="AB733" i="11"/>
  <c r="AC733" i="11"/>
  <c r="L734" i="11"/>
  <c r="M734" i="11"/>
  <c r="V734" i="11"/>
  <c r="W734" i="11"/>
  <c r="X734" i="11"/>
  <c r="Y734" i="11"/>
  <c r="Z734" i="11"/>
  <c r="AA734" i="11"/>
  <c r="AB734" i="11"/>
  <c r="AC734" i="11"/>
  <c r="L735" i="11"/>
  <c r="M735" i="11"/>
  <c r="V735" i="11"/>
  <c r="W735" i="11"/>
  <c r="X735" i="11"/>
  <c r="Y735" i="11"/>
  <c r="Z735" i="11"/>
  <c r="AA735" i="11"/>
  <c r="AB735" i="11"/>
  <c r="AC735" i="11"/>
  <c r="L736" i="11"/>
  <c r="M736" i="11"/>
  <c r="V736" i="11"/>
  <c r="W736" i="11"/>
  <c r="X736" i="11"/>
  <c r="Y736" i="11"/>
  <c r="Z736" i="11"/>
  <c r="AA736" i="11"/>
  <c r="AB736" i="11"/>
  <c r="AC736" i="11"/>
  <c r="L737" i="11"/>
  <c r="M737" i="11"/>
  <c r="V737" i="11"/>
  <c r="W737" i="11"/>
  <c r="X737" i="11"/>
  <c r="Y737" i="11"/>
  <c r="Z737" i="11"/>
  <c r="AA737" i="11"/>
  <c r="AB737" i="11"/>
  <c r="AC737" i="11"/>
  <c r="L738" i="11"/>
  <c r="M738" i="11"/>
  <c r="V738" i="11"/>
  <c r="W738" i="11"/>
  <c r="X738" i="11"/>
  <c r="Y738" i="11"/>
  <c r="Z738" i="11"/>
  <c r="AA738" i="11"/>
  <c r="AB738" i="11"/>
  <c r="AC738" i="11"/>
  <c r="L739" i="11"/>
  <c r="M739" i="11"/>
  <c r="V739" i="11"/>
  <c r="W739" i="11"/>
  <c r="X739" i="11"/>
  <c r="Y739" i="11"/>
  <c r="Z739" i="11"/>
  <c r="AA739" i="11"/>
  <c r="AB739" i="11"/>
  <c r="AC739" i="11"/>
  <c r="L740" i="11"/>
  <c r="M740" i="11"/>
  <c r="V740" i="11"/>
  <c r="W740" i="11"/>
  <c r="X740" i="11"/>
  <c r="Y740" i="11"/>
  <c r="Z740" i="11"/>
  <c r="AA740" i="11"/>
  <c r="AB740" i="11"/>
  <c r="AC740" i="11"/>
  <c r="L741" i="11"/>
  <c r="M741" i="11"/>
  <c r="V741" i="11"/>
  <c r="W741" i="11"/>
  <c r="X741" i="11"/>
  <c r="Y741" i="11"/>
  <c r="Z741" i="11"/>
  <c r="AA741" i="11"/>
  <c r="AB741" i="11"/>
  <c r="AC741" i="11"/>
  <c r="L742" i="11"/>
  <c r="M742" i="11"/>
  <c r="V742" i="11"/>
  <c r="W742" i="11"/>
  <c r="X742" i="11"/>
  <c r="Y742" i="11"/>
  <c r="Z742" i="11"/>
  <c r="AA742" i="11"/>
  <c r="AB742" i="11"/>
  <c r="AC742" i="11"/>
  <c r="L743" i="11"/>
  <c r="M743" i="11"/>
  <c r="V743" i="11"/>
  <c r="W743" i="11"/>
  <c r="X743" i="11"/>
  <c r="Y743" i="11"/>
  <c r="Z743" i="11"/>
  <c r="AA743" i="11"/>
  <c r="AB743" i="11"/>
  <c r="AC743" i="11"/>
  <c r="L744" i="11"/>
  <c r="M744" i="11"/>
  <c r="V744" i="11"/>
  <c r="W744" i="11"/>
  <c r="X744" i="11"/>
  <c r="Y744" i="11"/>
  <c r="Z744" i="11"/>
  <c r="AA744" i="11"/>
  <c r="AB744" i="11"/>
  <c r="AC744" i="11"/>
  <c r="L745" i="11"/>
  <c r="M745" i="11"/>
  <c r="V745" i="11"/>
  <c r="W745" i="11"/>
  <c r="X745" i="11"/>
  <c r="Y745" i="11"/>
  <c r="Z745" i="11"/>
  <c r="AA745" i="11"/>
  <c r="AB745" i="11"/>
  <c r="AC745" i="11"/>
  <c r="L746" i="11"/>
  <c r="M746" i="11"/>
  <c r="V746" i="11"/>
  <c r="W746" i="11"/>
  <c r="X746" i="11"/>
  <c r="Y746" i="11"/>
  <c r="Z746" i="11"/>
  <c r="AA746" i="11"/>
  <c r="AB746" i="11"/>
  <c r="AC746" i="11"/>
  <c r="L747" i="11"/>
  <c r="M747" i="11"/>
  <c r="V747" i="11"/>
  <c r="W747" i="11"/>
  <c r="X747" i="11"/>
  <c r="Y747" i="11"/>
  <c r="Z747" i="11"/>
  <c r="AA747" i="11"/>
  <c r="AB747" i="11"/>
  <c r="AC747" i="11"/>
  <c r="L748" i="11"/>
  <c r="M748" i="11"/>
  <c r="V748" i="11"/>
  <c r="W748" i="11"/>
  <c r="X748" i="11"/>
  <c r="Y748" i="11"/>
  <c r="Z748" i="11"/>
  <c r="AA748" i="11"/>
  <c r="AB748" i="11"/>
  <c r="AC748" i="11"/>
  <c r="L749" i="11"/>
  <c r="M749" i="11"/>
  <c r="V749" i="11"/>
  <c r="W749" i="11"/>
  <c r="X749" i="11"/>
  <c r="Y749" i="11"/>
  <c r="Z749" i="11"/>
  <c r="AA749" i="11"/>
  <c r="AB749" i="11"/>
  <c r="AC749" i="11"/>
  <c r="L750" i="11"/>
  <c r="M750" i="11"/>
  <c r="V750" i="11"/>
  <c r="W750" i="11"/>
  <c r="X750" i="11"/>
  <c r="Y750" i="11"/>
  <c r="Z750" i="11"/>
  <c r="AA750" i="11"/>
  <c r="AB750" i="11"/>
  <c r="AC750" i="11"/>
  <c r="L751" i="11"/>
  <c r="M751" i="11"/>
  <c r="V751" i="11"/>
  <c r="W751" i="11"/>
  <c r="X751" i="11"/>
  <c r="Y751" i="11"/>
  <c r="Z751" i="11"/>
  <c r="AA751" i="11"/>
  <c r="AB751" i="11"/>
  <c r="AC751" i="11"/>
  <c r="L752" i="11"/>
  <c r="M752" i="11"/>
  <c r="V752" i="11"/>
  <c r="W752" i="11"/>
  <c r="X752" i="11"/>
  <c r="Y752" i="11"/>
  <c r="Z752" i="11"/>
  <c r="AA752" i="11"/>
  <c r="AB752" i="11"/>
  <c r="AC752" i="11"/>
  <c r="L753" i="11"/>
  <c r="M753" i="11"/>
  <c r="V753" i="11"/>
  <c r="W753" i="11"/>
  <c r="X753" i="11"/>
  <c r="Y753" i="11"/>
  <c r="Z753" i="11"/>
  <c r="AA753" i="11"/>
  <c r="AB753" i="11"/>
  <c r="AC753" i="11"/>
  <c r="L754" i="11"/>
  <c r="M754" i="11"/>
  <c r="V754" i="11"/>
  <c r="W754" i="11"/>
  <c r="X754" i="11"/>
  <c r="Y754" i="11"/>
  <c r="Z754" i="11"/>
  <c r="AA754" i="11"/>
  <c r="AB754" i="11"/>
  <c r="AC754" i="11"/>
  <c r="L755" i="11"/>
  <c r="M755" i="11"/>
  <c r="V755" i="11"/>
  <c r="W755" i="11"/>
  <c r="X755" i="11"/>
  <c r="Y755" i="11"/>
  <c r="Z755" i="11"/>
  <c r="AA755" i="11"/>
  <c r="AB755" i="11"/>
  <c r="AC755" i="11"/>
  <c r="L756" i="11"/>
  <c r="M756" i="11"/>
  <c r="V756" i="11"/>
  <c r="W756" i="11"/>
  <c r="X756" i="11"/>
  <c r="Y756" i="11"/>
  <c r="Z756" i="11"/>
  <c r="AA756" i="11"/>
  <c r="AB756" i="11"/>
  <c r="AC756" i="11"/>
  <c r="L757" i="11"/>
  <c r="M757" i="11"/>
  <c r="V757" i="11"/>
  <c r="W757" i="11"/>
  <c r="X757" i="11"/>
  <c r="Y757" i="11"/>
  <c r="Z757" i="11"/>
  <c r="AA757" i="11"/>
  <c r="AB757" i="11"/>
  <c r="AC757" i="11"/>
  <c r="L758" i="11"/>
  <c r="M758" i="11"/>
  <c r="V758" i="11"/>
  <c r="W758" i="11"/>
  <c r="X758" i="11"/>
  <c r="Y758" i="11"/>
  <c r="Z758" i="11"/>
  <c r="AA758" i="11"/>
  <c r="AB758" i="11"/>
  <c r="AC758" i="11"/>
  <c r="L759" i="11"/>
  <c r="M759" i="11"/>
  <c r="V759" i="11"/>
  <c r="W759" i="11"/>
  <c r="X759" i="11"/>
  <c r="Y759" i="11"/>
  <c r="Z759" i="11"/>
  <c r="AA759" i="11"/>
  <c r="AB759" i="11"/>
  <c r="AC759" i="11"/>
  <c r="L760" i="11"/>
  <c r="M760" i="11"/>
  <c r="V760" i="11"/>
  <c r="W760" i="11"/>
  <c r="X760" i="11"/>
  <c r="Y760" i="11"/>
  <c r="Z760" i="11"/>
  <c r="AA760" i="11"/>
  <c r="AB760" i="11"/>
  <c r="AC760" i="11"/>
  <c r="L761" i="11"/>
  <c r="M761" i="11"/>
  <c r="V761" i="11"/>
  <c r="W761" i="11"/>
  <c r="X761" i="11"/>
  <c r="Y761" i="11"/>
  <c r="Z761" i="11"/>
  <c r="AA761" i="11"/>
  <c r="AB761" i="11"/>
  <c r="AC761" i="11"/>
  <c r="L762" i="11"/>
  <c r="M762" i="11"/>
  <c r="V762" i="11"/>
  <c r="W762" i="11"/>
  <c r="X762" i="11"/>
  <c r="Y762" i="11"/>
  <c r="Z762" i="11"/>
  <c r="AA762" i="11"/>
  <c r="AB762" i="11"/>
  <c r="AC762" i="11"/>
  <c r="L763" i="11"/>
  <c r="M763" i="11"/>
  <c r="V763" i="11"/>
  <c r="W763" i="11"/>
  <c r="X763" i="11"/>
  <c r="Y763" i="11"/>
  <c r="Z763" i="11"/>
  <c r="AA763" i="11"/>
  <c r="AB763" i="11"/>
  <c r="AC763" i="11"/>
  <c r="L764" i="11"/>
  <c r="M764" i="11"/>
  <c r="V764" i="11"/>
  <c r="W764" i="11"/>
  <c r="X764" i="11"/>
  <c r="Y764" i="11"/>
  <c r="Z764" i="11"/>
  <c r="AA764" i="11"/>
  <c r="AB764" i="11"/>
  <c r="AC764" i="11"/>
  <c r="L765" i="11"/>
  <c r="M765" i="11"/>
  <c r="V765" i="11"/>
  <c r="W765" i="11"/>
  <c r="X765" i="11"/>
  <c r="Y765" i="11"/>
  <c r="Z765" i="11"/>
  <c r="AA765" i="11"/>
  <c r="AB765" i="11"/>
  <c r="AC765" i="11"/>
  <c r="L766" i="11"/>
  <c r="M766" i="11"/>
  <c r="V766" i="11"/>
  <c r="W766" i="11"/>
  <c r="X766" i="11"/>
  <c r="Y766" i="11"/>
  <c r="Z766" i="11"/>
  <c r="AA766" i="11"/>
  <c r="AB766" i="11"/>
  <c r="AC766" i="11"/>
  <c r="L767" i="11"/>
  <c r="M767" i="11"/>
  <c r="V767" i="11"/>
  <c r="W767" i="11"/>
  <c r="X767" i="11"/>
  <c r="Y767" i="11"/>
  <c r="Z767" i="11"/>
  <c r="AA767" i="11"/>
  <c r="AB767" i="11"/>
  <c r="AC767" i="11"/>
  <c r="L768" i="11"/>
  <c r="M768" i="11"/>
  <c r="V768" i="11"/>
  <c r="W768" i="11"/>
  <c r="X768" i="11"/>
  <c r="Y768" i="11"/>
  <c r="Z768" i="11"/>
  <c r="AA768" i="11"/>
  <c r="AB768" i="11"/>
  <c r="AC768" i="11"/>
  <c r="L769" i="11"/>
  <c r="M769" i="11"/>
  <c r="V769" i="11"/>
  <c r="W769" i="11"/>
  <c r="X769" i="11"/>
  <c r="Y769" i="11"/>
  <c r="Z769" i="11"/>
  <c r="AA769" i="11"/>
  <c r="AB769" i="11"/>
  <c r="AC769" i="11"/>
  <c r="L770" i="11"/>
  <c r="M770" i="11"/>
  <c r="V770" i="11"/>
  <c r="W770" i="11"/>
  <c r="X770" i="11"/>
  <c r="Y770" i="11"/>
  <c r="Z770" i="11"/>
  <c r="AA770" i="11"/>
  <c r="AB770" i="11"/>
  <c r="AC770" i="11"/>
  <c r="L771" i="11"/>
  <c r="M771" i="11"/>
  <c r="V771" i="11"/>
  <c r="W771" i="11"/>
  <c r="X771" i="11"/>
  <c r="Y771" i="11"/>
  <c r="Z771" i="11"/>
  <c r="AA771" i="11"/>
  <c r="AB771" i="11"/>
  <c r="AC771" i="11"/>
  <c r="L772" i="11"/>
  <c r="M772" i="11"/>
  <c r="V772" i="11"/>
  <c r="W772" i="11"/>
  <c r="X772" i="11"/>
  <c r="Y772" i="11"/>
  <c r="Z772" i="11"/>
  <c r="AA772" i="11"/>
  <c r="AB772" i="11"/>
  <c r="AC772" i="11"/>
  <c r="L773" i="11"/>
  <c r="M773" i="11"/>
  <c r="V773" i="11"/>
  <c r="W773" i="11"/>
  <c r="X773" i="11"/>
  <c r="Y773" i="11"/>
  <c r="Z773" i="11"/>
  <c r="AA773" i="11"/>
  <c r="AB773" i="11"/>
  <c r="AC773" i="11"/>
  <c r="L774" i="11"/>
  <c r="M774" i="11"/>
  <c r="V774" i="11"/>
  <c r="W774" i="11"/>
  <c r="X774" i="11"/>
  <c r="Y774" i="11"/>
  <c r="Z774" i="11"/>
  <c r="AA774" i="11"/>
  <c r="AB774" i="11"/>
  <c r="AC774" i="11"/>
  <c r="L775" i="11"/>
  <c r="M775" i="11"/>
  <c r="V775" i="11"/>
  <c r="W775" i="11"/>
  <c r="X775" i="11"/>
  <c r="Y775" i="11"/>
  <c r="Z775" i="11"/>
  <c r="AA775" i="11"/>
  <c r="AB775" i="11"/>
  <c r="AC775" i="11"/>
  <c r="L776" i="11"/>
  <c r="M776" i="11"/>
  <c r="V776" i="11"/>
  <c r="W776" i="11"/>
  <c r="X776" i="11"/>
  <c r="Y776" i="11"/>
  <c r="Z776" i="11"/>
  <c r="AA776" i="11"/>
  <c r="AB776" i="11"/>
  <c r="AC776" i="11"/>
  <c r="L777" i="11"/>
  <c r="M777" i="11"/>
  <c r="V777" i="11"/>
  <c r="W777" i="11"/>
  <c r="X777" i="11"/>
  <c r="Y777" i="11"/>
  <c r="Z777" i="11"/>
  <c r="AA777" i="11"/>
  <c r="AB777" i="11"/>
  <c r="AC777" i="11"/>
  <c r="L778" i="11"/>
  <c r="M778" i="11"/>
  <c r="V778" i="11"/>
  <c r="W778" i="11"/>
  <c r="X778" i="11"/>
  <c r="Y778" i="11"/>
  <c r="Z778" i="11"/>
  <c r="AA778" i="11"/>
  <c r="AB778" i="11"/>
  <c r="AC778" i="11"/>
  <c r="L779" i="11"/>
  <c r="M779" i="11"/>
  <c r="V779" i="11"/>
  <c r="W779" i="11"/>
  <c r="X779" i="11"/>
  <c r="Y779" i="11"/>
  <c r="Z779" i="11"/>
  <c r="AA779" i="11"/>
  <c r="AB779" i="11"/>
  <c r="AC779" i="11"/>
  <c r="L780" i="11"/>
  <c r="M780" i="11"/>
  <c r="V780" i="11"/>
  <c r="W780" i="11"/>
  <c r="X780" i="11"/>
  <c r="Y780" i="11"/>
  <c r="Z780" i="11"/>
  <c r="AA780" i="11"/>
  <c r="AB780" i="11"/>
  <c r="AC780" i="11"/>
  <c r="L781" i="11"/>
  <c r="M781" i="11"/>
  <c r="V781" i="11"/>
  <c r="W781" i="11"/>
  <c r="X781" i="11"/>
  <c r="Y781" i="11"/>
  <c r="Z781" i="11"/>
  <c r="AA781" i="11"/>
  <c r="AB781" i="11"/>
  <c r="AC781" i="11"/>
  <c r="L782" i="11"/>
  <c r="M782" i="11"/>
  <c r="V782" i="11"/>
  <c r="W782" i="11"/>
  <c r="X782" i="11"/>
  <c r="Y782" i="11"/>
  <c r="Z782" i="11"/>
  <c r="AA782" i="11"/>
  <c r="AB782" i="11"/>
  <c r="AC782" i="11"/>
  <c r="L783" i="11"/>
  <c r="M783" i="11"/>
  <c r="V783" i="11"/>
  <c r="W783" i="11"/>
  <c r="X783" i="11"/>
  <c r="Y783" i="11"/>
  <c r="Z783" i="11"/>
  <c r="AA783" i="11"/>
  <c r="AB783" i="11"/>
  <c r="AC783" i="11"/>
  <c r="L784" i="11"/>
  <c r="M784" i="11"/>
  <c r="V784" i="11"/>
  <c r="W784" i="11"/>
  <c r="X784" i="11"/>
  <c r="Y784" i="11"/>
  <c r="Z784" i="11"/>
  <c r="AA784" i="11"/>
  <c r="AB784" i="11"/>
  <c r="AC784" i="11"/>
  <c r="L785" i="11"/>
  <c r="M785" i="11"/>
  <c r="V785" i="11"/>
  <c r="W785" i="11"/>
  <c r="X785" i="11"/>
  <c r="Y785" i="11"/>
  <c r="Z785" i="11"/>
  <c r="AA785" i="11"/>
  <c r="AB785" i="11"/>
  <c r="AC785" i="11"/>
  <c r="L786" i="11"/>
  <c r="M786" i="11"/>
  <c r="V786" i="11"/>
  <c r="W786" i="11"/>
  <c r="X786" i="11"/>
  <c r="Y786" i="11"/>
  <c r="Z786" i="11"/>
  <c r="AA786" i="11"/>
  <c r="AB786" i="11"/>
  <c r="AC786" i="11"/>
  <c r="L787" i="11"/>
  <c r="M787" i="11"/>
  <c r="V787" i="11"/>
  <c r="W787" i="11"/>
  <c r="X787" i="11"/>
  <c r="Y787" i="11"/>
  <c r="Z787" i="11"/>
  <c r="AA787" i="11"/>
  <c r="AB787" i="11"/>
  <c r="AC787" i="11"/>
  <c r="L788" i="11"/>
  <c r="M788" i="11"/>
  <c r="V788" i="11"/>
  <c r="W788" i="11"/>
  <c r="X788" i="11"/>
  <c r="Y788" i="11"/>
  <c r="Z788" i="11"/>
  <c r="AA788" i="11"/>
  <c r="AB788" i="11"/>
  <c r="AC788" i="11"/>
  <c r="L789" i="11"/>
  <c r="M789" i="11"/>
  <c r="V789" i="11"/>
  <c r="W789" i="11"/>
  <c r="X789" i="11"/>
  <c r="Y789" i="11"/>
  <c r="Z789" i="11"/>
  <c r="AA789" i="11"/>
  <c r="AB789" i="11"/>
  <c r="AC789" i="11"/>
  <c r="L790" i="11"/>
  <c r="M790" i="11"/>
  <c r="V790" i="11"/>
  <c r="W790" i="11"/>
  <c r="X790" i="11"/>
  <c r="Y790" i="11"/>
  <c r="Z790" i="11"/>
  <c r="AA790" i="11"/>
  <c r="AB790" i="11"/>
  <c r="AC790" i="11"/>
  <c r="L791" i="11"/>
  <c r="M791" i="11"/>
  <c r="V791" i="11"/>
  <c r="W791" i="11"/>
  <c r="X791" i="11"/>
  <c r="Y791" i="11"/>
  <c r="Z791" i="11"/>
  <c r="AA791" i="11"/>
  <c r="AB791" i="11"/>
  <c r="AC791" i="11"/>
  <c r="L792" i="11"/>
  <c r="M792" i="11"/>
  <c r="V792" i="11"/>
  <c r="W792" i="11"/>
  <c r="X792" i="11"/>
  <c r="Y792" i="11"/>
  <c r="Z792" i="11"/>
  <c r="AA792" i="11"/>
  <c r="AB792" i="11"/>
  <c r="AC792" i="11"/>
  <c r="L793" i="11"/>
  <c r="M793" i="11"/>
  <c r="V793" i="11"/>
  <c r="W793" i="11"/>
  <c r="X793" i="11"/>
  <c r="Y793" i="11"/>
  <c r="Z793" i="11"/>
  <c r="AA793" i="11"/>
  <c r="AB793" i="11"/>
  <c r="AC793" i="11"/>
  <c r="L794" i="11"/>
  <c r="M794" i="11"/>
  <c r="V794" i="11"/>
  <c r="W794" i="11"/>
  <c r="X794" i="11"/>
  <c r="Y794" i="11"/>
  <c r="Z794" i="11"/>
  <c r="AA794" i="11"/>
  <c r="AB794" i="11"/>
  <c r="AC794" i="11"/>
  <c r="L795" i="11"/>
  <c r="M795" i="11"/>
  <c r="V795" i="11"/>
  <c r="W795" i="11"/>
  <c r="X795" i="11"/>
  <c r="Y795" i="11"/>
  <c r="Z795" i="11"/>
  <c r="AA795" i="11"/>
  <c r="AB795" i="11"/>
  <c r="AC795" i="11"/>
  <c r="L796" i="11"/>
  <c r="M796" i="11"/>
  <c r="V796" i="11"/>
  <c r="W796" i="11"/>
  <c r="X796" i="11"/>
  <c r="Y796" i="11"/>
  <c r="Z796" i="11"/>
  <c r="AA796" i="11"/>
  <c r="AB796" i="11"/>
  <c r="AC796" i="11"/>
  <c r="L797" i="11"/>
  <c r="M797" i="11"/>
  <c r="V797" i="11"/>
  <c r="W797" i="11"/>
  <c r="X797" i="11"/>
  <c r="Y797" i="11"/>
  <c r="Z797" i="11"/>
  <c r="AA797" i="11"/>
  <c r="AB797" i="11"/>
  <c r="AC797" i="11"/>
  <c r="L798" i="11"/>
  <c r="M798" i="11"/>
  <c r="V798" i="11"/>
  <c r="W798" i="11"/>
  <c r="X798" i="11"/>
  <c r="Y798" i="11"/>
  <c r="Z798" i="11"/>
  <c r="AA798" i="11"/>
  <c r="AB798" i="11"/>
  <c r="AC798" i="11"/>
  <c r="L799" i="11"/>
  <c r="M799" i="11"/>
  <c r="V799" i="11"/>
  <c r="W799" i="11"/>
  <c r="X799" i="11"/>
  <c r="Y799" i="11"/>
  <c r="Z799" i="11"/>
  <c r="AA799" i="11"/>
  <c r="AB799" i="11"/>
  <c r="AC799" i="11"/>
  <c r="L800" i="11"/>
  <c r="M800" i="11"/>
  <c r="V800" i="11"/>
  <c r="W800" i="11"/>
  <c r="X800" i="11"/>
  <c r="Y800" i="11"/>
  <c r="Z800" i="11"/>
  <c r="AA800" i="11"/>
  <c r="AB800" i="11"/>
  <c r="AC800" i="11"/>
  <c r="L801" i="11"/>
  <c r="M801" i="11"/>
  <c r="V801" i="11"/>
  <c r="W801" i="11"/>
  <c r="X801" i="11"/>
  <c r="Y801" i="11"/>
  <c r="Z801" i="11"/>
  <c r="AA801" i="11"/>
  <c r="AB801" i="11"/>
  <c r="AC801" i="11"/>
  <c r="L802" i="11"/>
  <c r="M802" i="11"/>
  <c r="V802" i="11"/>
  <c r="W802" i="11"/>
  <c r="X802" i="11"/>
  <c r="Y802" i="11"/>
  <c r="Z802" i="11"/>
  <c r="AA802" i="11"/>
  <c r="AB802" i="11"/>
  <c r="AC802" i="11"/>
  <c r="L803" i="11"/>
  <c r="M803" i="11"/>
  <c r="V803" i="11"/>
  <c r="W803" i="11"/>
  <c r="X803" i="11"/>
  <c r="Y803" i="11"/>
  <c r="Z803" i="11"/>
  <c r="AA803" i="11"/>
  <c r="AB803" i="11"/>
  <c r="AC803" i="11"/>
  <c r="L804" i="11"/>
  <c r="M804" i="11"/>
  <c r="V804" i="11"/>
  <c r="W804" i="11"/>
  <c r="X804" i="11"/>
  <c r="Y804" i="11"/>
  <c r="Z804" i="11"/>
  <c r="AA804" i="11"/>
  <c r="AB804" i="11"/>
  <c r="AC804" i="11"/>
  <c r="L805" i="11"/>
  <c r="M805" i="11"/>
  <c r="V805" i="11"/>
  <c r="W805" i="11"/>
  <c r="X805" i="11"/>
  <c r="Y805" i="11"/>
  <c r="Z805" i="11"/>
  <c r="AA805" i="11"/>
  <c r="AB805" i="11"/>
  <c r="AC805" i="11"/>
  <c r="L806" i="11"/>
  <c r="M806" i="11"/>
  <c r="V806" i="11"/>
  <c r="W806" i="11"/>
  <c r="X806" i="11"/>
  <c r="AD806" i="11" s="1"/>
  <c r="Y806" i="11"/>
  <c r="Z806" i="11"/>
  <c r="AA806" i="11"/>
  <c r="AB806" i="11"/>
  <c r="AC806" i="11"/>
  <c r="L807" i="11"/>
  <c r="M807" i="11"/>
  <c r="V807" i="11"/>
  <c r="W807" i="11"/>
  <c r="X807" i="11"/>
  <c r="Y807" i="11"/>
  <c r="Z807" i="11"/>
  <c r="AA807" i="11"/>
  <c r="AB807" i="11"/>
  <c r="AC807" i="11"/>
  <c r="L808" i="11"/>
  <c r="M808" i="11"/>
  <c r="V808" i="11"/>
  <c r="W808" i="11"/>
  <c r="X808" i="11"/>
  <c r="Y808" i="11"/>
  <c r="Z808" i="11"/>
  <c r="AA808" i="11"/>
  <c r="AB808" i="11"/>
  <c r="AC808" i="11"/>
  <c r="L809" i="11"/>
  <c r="M809" i="11"/>
  <c r="V809" i="11"/>
  <c r="W809" i="11"/>
  <c r="X809" i="11"/>
  <c r="Y809" i="11"/>
  <c r="Z809" i="11"/>
  <c r="AA809" i="11"/>
  <c r="AB809" i="11"/>
  <c r="AC809" i="11"/>
  <c r="L810" i="11"/>
  <c r="M810" i="11"/>
  <c r="V810" i="11"/>
  <c r="W810" i="11"/>
  <c r="X810" i="11"/>
  <c r="Y810" i="11"/>
  <c r="Z810" i="11"/>
  <c r="AA810" i="11"/>
  <c r="AB810" i="11"/>
  <c r="AC810" i="11"/>
  <c r="L811" i="11"/>
  <c r="M811" i="11"/>
  <c r="V811" i="11"/>
  <c r="W811" i="11"/>
  <c r="X811" i="11"/>
  <c r="Y811" i="11"/>
  <c r="Z811" i="11"/>
  <c r="AA811" i="11"/>
  <c r="AB811" i="11"/>
  <c r="AC811" i="11"/>
  <c r="L812" i="11"/>
  <c r="M812" i="11"/>
  <c r="V812" i="11"/>
  <c r="W812" i="11"/>
  <c r="X812" i="11"/>
  <c r="Y812" i="11"/>
  <c r="Z812" i="11"/>
  <c r="AA812" i="11"/>
  <c r="AB812" i="11"/>
  <c r="AC812" i="11"/>
  <c r="L813" i="11"/>
  <c r="M813" i="11"/>
  <c r="V813" i="11"/>
  <c r="W813" i="11"/>
  <c r="X813" i="11"/>
  <c r="Y813" i="11"/>
  <c r="Z813" i="11"/>
  <c r="AA813" i="11"/>
  <c r="AB813" i="11"/>
  <c r="AC813" i="11"/>
  <c r="L814" i="11"/>
  <c r="M814" i="11"/>
  <c r="V814" i="11"/>
  <c r="W814" i="11"/>
  <c r="X814" i="11"/>
  <c r="Y814" i="11"/>
  <c r="Z814" i="11"/>
  <c r="AA814" i="11"/>
  <c r="AB814" i="11"/>
  <c r="AC814" i="11"/>
  <c r="L815" i="11"/>
  <c r="M815" i="11"/>
  <c r="V815" i="11"/>
  <c r="W815" i="11"/>
  <c r="X815" i="11"/>
  <c r="Y815" i="11"/>
  <c r="Z815" i="11"/>
  <c r="AA815" i="11"/>
  <c r="AB815" i="11"/>
  <c r="AC815" i="11"/>
  <c r="L816" i="11"/>
  <c r="M816" i="11"/>
  <c r="V816" i="11"/>
  <c r="W816" i="11"/>
  <c r="X816" i="11"/>
  <c r="Y816" i="11"/>
  <c r="Z816" i="11"/>
  <c r="AA816" i="11"/>
  <c r="AB816" i="11"/>
  <c r="AC816" i="11"/>
  <c r="L817" i="11"/>
  <c r="M817" i="11"/>
  <c r="V817" i="11"/>
  <c r="W817" i="11"/>
  <c r="X817" i="11"/>
  <c r="Y817" i="11"/>
  <c r="Z817" i="11"/>
  <c r="AA817" i="11"/>
  <c r="AB817" i="11"/>
  <c r="AC817" i="11"/>
  <c r="L818" i="11"/>
  <c r="M818" i="11"/>
  <c r="V818" i="11"/>
  <c r="W818" i="11"/>
  <c r="X818" i="11"/>
  <c r="Y818" i="11"/>
  <c r="Z818" i="11"/>
  <c r="AA818" i="11"/>
  <c r="AB818" i="11"/>
  <c r="AC818" i="11"/>
  <c r="L819" i="11"/>
  <c r="M819" i="11"/>
  <c r="V819" i="11"/>
  <c r="W819" i="11"/>
  <c r="X819" i="11"/>
  <c r="Y819" i="11"/>
  <c r="Z819" i="11"/>
  <c r="AA819" i="11"/>
  <c r="AB819" i="11"/>
  <c r="AC819" i="11"/>
  <c r="L820" i="11"/>
  <c r="M820" i="11"/>
  <c r="V820" i="11"/>
  <c r="W820" i="11"/>
  <c r="X820" i="11"/>
  <c r="Y820" i="11"/>
  <c r="Z820" i="11"/>
  <c r="AA820" i="11"/>
  <c r="AB820" i="11"/>
  <c r="AC820" i="11"/>
  <c r="L821" i="11"/>
  <c r="M821" i="11"/>
  <c r="V821" i="11"/>
  <c r="W821" i="11"/>
  <c r="X821" i="11"/>
  <c r="Y821" i="11"/>
  <c r="Z821" i="11"/>
  <c r="AA821" i="11"/>
  <c r="AB821" i="11"/>
  <c r="AC821" i="11"/>
  <c r="L822" i="11"/>
  <c r="M822" i="11"/>
  <c r="V822" i="11"/>
  <c r="W822" i="11"/>
  <c r="X822" i="11"/>
  <c r="Y822" i="11"/>
  <c r="Z822" i="11"/>
  <c r="AA822" i="11"/>
  <c r="AB822" i="11"/>
  <c r="AC822" i="11"/>
  <c r="L823" i="11"/>
  <c r="M823" i="11"/>
  <c r="V823" i="11"/>
  <c r="W823" i="11"/>
  <c r="X823" i="11"/>
  <c r="Y823" i="11"/>
  <c r="Z823" i="11"/>
  <c r="AA823" i="11"/>
  <c r="AB823" i="11"/>
  <c r="AC823" i="11"/>
  <c r="L824" i="11"/>
  <c r="M824" i="11"/>
  <c r="V824" i="11"/>
  <c r="W824" i="11"/>
  <c r="X824" i="11"/>
  <c r="Y824" i="11"/>
  <c r="Z824" i="11"/>
  <c r="AA824" i="11"/>
  <c r="AB824" i="11"/>
  <c r="AC824" i="11"/>
  <c r="L825" i="11"/>
  <c r="M825" i="11"/>
  <c r="V825" i="11"/>
  <c r="W825" i="11"/>
  <c r="X825" i="11"/>
  <c r="Y825" i="11"/>
  <c r="Z825" i="11"/>
  <c r="AA825" i="11"/>
  <c r="AB825" i="11"/>
  <c r="AC825" i="11"/>
  <c r="L826" i="11"/>
  <c r="M826" i="11"/>
  <c r="V826" i="11"/>
  <c r="W826" i="11"/>
  <c r="X826" i="11"/>
  <c r="Y826" i="11"/>
  <c r="Z826" i="11"/>
  <c r="AA826" i="11"/>
  <c r="AB826" i="11"/>
  <c r="AC826" i="11"/>
  <c r="L827" i="11"/>
  <c r="M827" i="11"/>
  <c r="V827" i="11"/>
  <c r="W827" i="11"/>
  <c r="X827" i="11"/>
  <c r="Y827" i="11"/>
  <c r="Z827" i="11"/>
  <c r="AA827" i="11"/>
  <c r="AB827" i="11"/>
  <c r="AC827" i="11"/>
  <c r="L828" i="11"/>
  <c r="M828" i="11"/>
  <c r="V828" i="11"/>
  <c r="W828" i="11"/>
  <c r="X828" i="11"/>
  <c r="Y828" i="11"/>
  <c r="Z828" i="11"/>
  <c r="AA828" i="11"/>
  <c r="AB828" i="11"/>
  <c r="AC828" i="11"/>
  <c r="L829" i="11"/>
  <c r="M829" i="11"/>
  <c r="V829" i="11"/>
  <c r="W829" i="11"/>
  <c r="X829" i="11"/>
  <c r="Y829" i="11"/>
  <c r="Z829" i="11"/>
  <c r="AA829" i="11"/>
  <c r="AB829" i="11"/>
  <c r="AC829" i="11"/>
  <c r="L830" i="11"/>
  <c r="M830" i="11"/>
  <c r="V830" i="11"/>
  <c r="W830" i="11"/>
  <c r="X830" i="11"/>
  <c r="Y830" i="11"/>
  <c r="Z830" i="11"/>
  <c r="AA830" i="11"/>
  <c r="AB830" i="11"/>
  <c r="AC830" i="11"/>
  <c r="L831" i="11"/>
  <c r="M831" i="11"/>
  <c r="V831" i="11"/>
  <c r="W831" i="11"/>
  <c r="X831" i="11"/>
  <c r="Y831" i="11"/>
  <c r="Z831" i="11"/>
  <c r="AA831" i="11"/>
  <c r="AB831" i="11"/>
  <c r="AC831" i="11"/>
  <c r="L832" i="11"/>
  <c r="M832" i="11"/>
  <c r="V832" i="11"/>
  <c r="W832" i="11"/>
  <c r="X832" i="11"/>
  <c r="Y832" i="11"/>
  <c r="Z832" i="11"/>
  <c r="AA832" i="11"/>
  <c r="AB832" i="11"/>
  <c r="AC832" i="11"/>
  <c r="L833" i="11"/>
  <c r="M833" i="11"/>
  <c r="V833" i="11"/>
  <c r="W833" i="11"/>
  <c r="X833" i="11"/>
  <c r="Y833" i="11"/>
  <c r="Z833" i="11"/>
  <c r="AA833" i="11"/>
  <c r="AB833" i="11"/>
  <c r="AC833" i="11"/>
  <c r="L834" i="11"/>
  <c r="M834" i="11"/>
  <c r="V834" i="11"/>
  <c r="W834" i="11"/>
  <c r="X834" i="11"/>
  <c r="Y834" i="11"/>
  <c r="Z834" i="11"/>
  <c r="AA834" i="11"/>
  <c r="AB834" i="11"/>
  <c r="AC834" i="11"/>
  <c r="L835" i="11"/>
  <c r="M835" i="11"/>
  <c r="V835" i="11"/>
  <c r="W835" i="11"/>
  <c r="X835" i="11"/>
  <c r="Y835" i="11"/>
  <c r="Z835" i="11"/>
  <c r="AA835" i="11"/>
  <c r="AB835" i="11"/>
  <c r="AC835" i="11"/>
  <c r="L836" i="11"/>
  <c r="M836" i="11"/>
  <c r="V836" i="11"/>
  <c r="W836" i="11"/>
  <c r="X836" i="11"/>
  <c r="Y836" i="11"/>
  <c r="Z836" i="11"/>
  <c r="AA836" i="11"/>
  <c r="AB836" i="11"/>
  <c r="AC836" i="11"/>
  <c r="L837" i="11"/>
  <c r="M837" i="11"/>
  <c r="V837" i="11"/>
  <c r="W837" i="11"/>
  <c r="X837" i="11"/>
  <c r="Y837" i="11"/>
  <c r="Z837" i="11"/>
  <c r="AA837" i="11"/>
  <c r="AB837" i="11"/>
  <c r="AC837" i="11"/>
  <c r="L838" i="11"/>
  <c r="M838" i="11"/>
  <c r="V838" i="11"/>
  <c r="W838" i="11"/>
  <c r="X838" i="11"/>
  <c r="Y838" i="11"/>
  <c r="Z838" i="11"/>
  <c r="AA838" i="11"/>
  <c r="AB838" i="11"/>
  <c r="AC838" i="11"/>
  <c r="L839" i="11"/>
  <c r="M839" i="11"/>
  <c r="V839" i="11"/>
  <c r="W839" i="11"/>
  <c r="X839" i="11"/>
  <c r="Y839" i="11"/>
  <c r="Z839" i="11"/>
  <c r="AA839" i="11"/>
  <c r="AB839" i="11"/>
  <c r="AC839" i="11"/>
  <c r="L840" i="11"/>
  <c r="M840" i="11"/>
  <c r="V840" i="11"/>
  <c r="W840" i="11"/>
  <c r="X840" i="11"/>
  <c r="Y840" i="11"/>
  <c r="Z840" i="11"/>
  <c r="AA840" i="11"/>
  <c r="AB840" i="11"/>
  <c r="AC840" i="11"/>
  <c r="L841" i="11"/>
  <c r="M841" i="11"/>
  <c r="V841" i="11"/>
  <c r="W841" i="11"/>
  <c r="X841" i="11"/>
  <c r="Y841" i="11"/>
  <c r="Z841" i="11"/>
  <c r="AA841" i="11"/>
  <c r="AB841" i="11"/>
  <c r="AC841" i="11"/>
  <c r="L842" i="11"/>
  <c r="M842" i="11"/>
  <c r="V842" i="11"/>
  <c r="W842" i="11"/>
  <c r="X842" i="11"/>
  <c r="Y842" i="11"/>
  <c r="Z842" i="11"/>
  <c r="AA842" i="11"/>
  <c r="AB842" i="11"/>
  <c r="AC842" i="11"/>
  <c r="L843" i="11"/>
  <c r="M843" i="11"/>
  <c r="V843" i="11"/>
  <c r="W843" i="11"/>
  <c r="X843" i="11"/>
  <c r="Y843" i="11"/>
  <c r="Z843" i="11"/>
  <c r="AA843" i="11"/>
  <c r="AB843" i="11"/>
  <c r="AC843" i="11"/>
  <c r="L844" i="11"/>
  <c r="M844" i="11"/>
  <c r="V844" i="11"/>
  <c r="W844" i="11"/>
  <c r="X844" i="11"/>
  <c r="Y844" i="11"/>
  <c r="Z844" i="11"/>
  <c r="AA844" i="11"/>
  <c r="AB844" i="11"/>
  <c r="AC844" i="11"/>
  <c r="L845" i="11"/>
  <c r="M845" i="11"/>
  <c r="V845" i="11"/>
  <c r="W845" i="11"/>
  <c r="X845" i="11"/>
  <c r="Y845" i="11"/>
  <c r="Z845" i="11"/>
  <c r="AA845" i="11"/>
  <c r="AB845" i="11"/>
  <c r="AC845" i="11"/>
  <c r="L846" i="11"/>
  <c r="M846" i="11"/>
  <c r="V846" i="11"/>
  <c r="W846" i="11"/>
  <c r="X846" i="11"/>
  <c r="Y846" i="11"/>
  <c r="Z846" i="11"/>
  <c r="AA846" i="11"/>
  <c r="AB846" i="11"/>
  <c r="AC846" i="11"/>
  <c r="L847" i="11"/>
  <c r="M847" i="11"/>
  <c r="V847" i="11"/>
  <c r="W847" i="11"/>
  <c r="X847" i="11"/>
  <c r="Y847" i="11"/>
  <c r="Z847" i="11"/>
  <c r="AA847" i="11"/>
  <c r="AB847" i="11"/>
  <c r="AC847" i="11"/>
  <c r="L848" i="11"/>
  <c r="M848" i="11"/>
  <c r="V848" i="11"/>
  <c r="W848" i="11"/>
  <c r="X848" i="11"/>
  <c r="Y848" i="11"/>
  <c r="Z848" i="11"/>
  <c r="AA848" i="11"/>
  <c r="AB848" i="11"/>
  <c r="AC848" i="11"/>
  <c r="L849" i="11"/>
  <c r="M849" i="11"/>
  <c r="V849" i="11"/>
  <c r="W849" i="11"/>
  <c r="X849" i="11"/>
  <c r="Y849" i="11"/>
  <c r="Z849" i="11"/>
  <c r="AA849" i="11"/>
  <c r="AB849" i="11"/>
  <c r="AC849" i="11"/>
  <c r="L850" i="11"/>
  <c r="M850" i="11"/>
  <c r="V850" i="11"/>
  <c r="W850" i="11"/>
  <c r="X850" i="11"/>
  <c r="Y850" i="11"/>
  <c r="Z850" i="11"/>
  <c r="AA850" i="11"/>
  <c r="AB850" i="11"/>
  <c r="AC850" i="11"/>
  <c r="L851" i="11"/>
  <c r="M851" i="11"/>
  <c r="V851" i="11"/>
  <c r="W851" i="11"/>
  <c r="X851" i="11"/>
  <c r="Y851" i="11"/>
  <c r="Z851" i="11"/>
  <c r="AA851" i="11"/>
  <c r="AB851" i="11"/>
  <c r="AC851" i="11"/>
  <c r="L852" i="11"/>
  <c r="M852" i="11"/>
  <c r="V852" i="11"/>
  <c r="W852" i="11"/>
  <c r="X852" i="11"/>
  <c r="Y852" i="11"/>
  <c r="Z852" i="11"/>
  <c r="AA852" i="11"/>
  <c r="AB852" i="11"/>
  <c r="AC852" i="11"/>
  <c r="L853" i="11"/>
  <c r="M853" i="11"/>
  <c r="V853" i="11"/>
  <c r="W853" i="11"/>
  <c r="X853" i="11"/>
  <c r="Y853" i="11"/>
  <c r="Z853" i="11"/>
  <c r="AA853" i="11"/>
  <c r="AB853" i="11"/>
  <c r="AC853" i="11"/>
  <c r="L854" i="11"/>
  <c r="M854" i="11"/>
  <c r="V854" i="11"/>
  <c r="W854" i="11"/>
  <c r="X854" i="11"/>
  <c r="Y854" i="11"/>
  <c r="Z854" i="11"/>
  <c r="AA854" i="11"/>
  <c r="AB854" i="11"/>
  <c r="AC854" i="11"/>
  <c r="L855" i="11"/>
  <c r="M855" i="11"/>
  <c r="V855" i="11"/>
  <c r="W855" i="11"/>
  <c r="X855" i="11"/>
  <c r="Y855" i="11"/>
  <c r="Z855" i="11"/>
  <c r="AA855" i="11"/>
  <c r="AB855" i="11"/>
  <c r="AC855" i="11"/>
  <c r="L856" i="11"/>
  <c r="M856" i="11"/>
  <c r="V856" i="11"/>
  <c r="W856" i="11"/>
  <c r="X856" i="11"/>
  <c r="Y856" i="11"/>
  <c r="Z856" i="11"/>
  <c r="AA856" i="11"/>
  <c r="AB856" i="11"/>
  <c r="AC856" i="11"/>
  <c r="L857" i="11"/>
  <c r="M857" i="11"/>
  <c r="V857" i="11"/>
  <c r="W857" i="11"/>
  <c r="X857" i="11"/>
  <c r="Y857" i="11"/>
  <c r="Z857" i="11"/>
  <c r="AA857" i="11"/>
  <c r="AB857" i="11"/>
  <c r="AC857" i="11"/>
  <c r="L858" i="11"/>
  <c r="M858" i="11"/>
  <c r="V858" i="11"/>
  <c r="W858" i="11"/>
  <c r="X858" i="11"/>
  <c r="Y858" i="11"/>
  <c r="Z858" i="11"/>
  <c r="AA858" i="11"/>
  <c r="AB858" i="11"/>
  <c r="AC858" i="11"/>
  <c r="L859" i="11"/>
  <c r="M859" i="11"/>
  <c r="V859" i="11"/>
  <c r="W859" i="11"/>
  <c r="X859" i="11"/>
  <c r="Y859" i="11"/>
  <c r="Z859" i="11"/>
  <c r="AA859" i="11"/>
  <c r="AB859" i="11"/>
  <c r="AC859" i="11"/>
  <c r="L860" i="11"/>
  <c r="M860" i="11"/>
  <c r="V860" i="11"/>
  <c r="W860" i="11"/>
  <c r="X860" i="11"/>
  <c r="Y860" i="11"/>
  <c r="Z860" i="11"/>
  <c r="AA860" i="11"/>
  <c r="AB860" i="11"/>
  <c r="AC860" i="11"/>
  <c r="L861" i="11"/>
  <c r="M861" i="11"/>
  <c r="V861" i="11"/>
  <c r="W861" i="11"/>
  <c r="X861" i="11"/>
  <c r="Y861" i="11"/>
  <c r="Z861" i="11"/>
  <c r="AA861" i="11"/>
  <c r="AB861" i="11"/>
  <c r="AC861" i="11"/>
  <c r="L862" i="11"/>
  <c r="M862" i="11"/>
  <c r="V862" i="11"/>
  <c r="W862" i="11"/>
  <c r="X862" i="11"/>
  <c r="Y862" i="11"/>
  <c r="Z862" i="11"/>
  <c r="AA862" i="11"/>
  <c r="AB862" i="11"/>
  <c r="AC862" i="11"/>
  <c r="L863" i="11"/>
  <c r="M863" i="11"/>
  <c r="V863" i="11"/>
  <c r="W863" i="11"/>
  <c r="X863" i="11"/>
  <c r="Y863" i="11"/>
  <c r="Z863" i="11"/>
  <c r="AA863" i="11"/>
  <c r="AB863" i="11"/>
  <c r="AC863" i="11"/>
  <c r="L864" i="11"/>
  <c r="M864" i="11"/>
  <c r="V864" i="11"/>
  <c r="W864" i="11"/>
  <c r="X864" i="11"/>
  <c r="Y864" i="11"/>
  <c r="Z864" i="11"/>
  <c r="AA864" i="11"/>
  <c r="AB864" i="11"/>
  <c r="AC864" i="11"/>
  <c r="L865" i="11"/>
  <c r="M865" i="11"/>
  <c r="V865" i="11"/>
  <c r="W865" i="11"/>
  <c r="X865" i="11"/>
  <c r="Y865" i="11"/>
  <c r="Z865" i="11"/>
  <c r="AA865" i="11"/>
  <c r="AB865" i="11"/>
  <c r="AC865" i="11"/>
  <c r="L866" i="11"/>
  <c r="M866" i="11"/>
  <c r="V866" i="11"/>
  <c r="W866" i="11"/>
  <c r="X866" i="11"/>
  <c r="Y866" i="11"/>
  <c r="Z866" i="11"/>
  <c r="AA866" i="11"/>
  <c r="AB866" i="11"/>
  <c r="AC866" i="11"/>
  <c r="L867" i="11"/>
  <c r="M867" i="11"/>
  <c r="V867" i="11"/>
  <c r="W867" i="11"/>
  <c r="X867" i="11"/>
  <c r="Y867" i="11"/>
  <c r="Z867" i="11"/>
  <c r="AA867" i="11"/>
  <c r="AB867" i="11"/>
  <c r="AC867" i="11"/>
  <c r="L868" i="11"/>
  <c r="M868" i="11"/>
  <c r="V868" i="11"/>
  <c r="W868" i="11"/>
  <c r="X868" i="11"/>
  <c r="Y868" i="11"/>
  <c r="Z868" i="11"/>
  <c r="AA868" i="11"/>
  <c r="AB868" i="11"/>
  <c r="AC868" i="11"/>
  <c r="L869" i="11"/>
  <c r="M869" i="11"/>
  <c r="V869" i="11"/>
  <c r="W869" i="11"/>
  <c r="X869" i="11"/>
  <c r="Y869" i="11"/>
  <c r="Z869" i="11"/>
  <c r="AA869" i="11"/>
  <c r="AB869" i="11"/>
  <c r="AC869" i="11"/>
  <c r="L870" i="11"/>
  <c r="M870" i="11"/>
  <c r="V870" i="11"/>
  <c r="W870" i="11"/>
  <c r="X870" i="11"/>
  <c r="Y870" i="11"/>
  <c r="Z870" i="11"/>
  <c r="AA870" i="11"/>
  <c r="AB870" i="11"/>
  <c r="AC870" i="11"/>
  <c r="L871" i="11"/>
  <c r="M871" i="11"/>
  <c r="V871" i="11"/>
  <c r="W871" i="11"/>
  <c r="X871" i="11"/>
  <c r="Y871" i="11"/>
  <c r="Z871" i="11"/>
  <c r="AA871" i="11"/>
  <c r="AB871" i="11"/>
  <c r="AC871" i="11"/>
  <c r="L872" i="11"/>
  <c r="M872" i="11"/>
  <c r="V872" i="11"/>
  <c r="W872" i="11"/>
  <c r="X872" i="11"/>
  <c r="Y872" i="11"/>
  <c r="Z872" i="11"/>
  <c r="AA872" i="11"/>
  <c r="AB872" i="11"/>
  <c r="AC872" i="11"/>
  <c r="L873" i="11"/>
  <c r="M873" i="11"/>
  <c r="V873" i="11"/>
  <c r="W873" i="11"/>
  <c r="X873" i="11"/>
  <c r="Y873" i="11"/>
  <c r="Z873" i="11"/>
  <c r="AA873" i="11"/>
  <c r="AB873" i="11"/>
  <c r="AC873" i="11"/>
  <c r="L874" i="11"/>
  <c r="M874" i="11"/>
  <c r="V874" i="11"/>
  <c r="W874" i="11"/>
  <c r="X874" i="11"/>
  <c r="Y874" i="11"/>
  <c r="Z874" i="11"/>
  <c r="AA874" i="11"/>
  <c r="AB874" i="11"/>
  <c r="AC874" i="11"/>
  <c r="L875" i="11"/>
  <c r="M875" i="11"/>
  <c r="V875" i="11"/>
  <c r="W875" i="11"/>
  <c r="X875" i="11"/>
  <c r="Y875" i="11"/>
  <c r="Z875" i="11"/>
  <c r="AA875" i="11"/>
  <c r="AB875" i="11"/>
  <c r="AC875" i="11"/>
  <c r="L876" i="11"/>
  <c r="M876" i="11"/>
  <c r="V876" i="11"/>
  <c r="W876" i="11"/>
  <c r="X876" i="11"/>
  <c r="Y876" i="11"/>
  <c r="Z876" i="11"/>
  <c r="AA876" i="11"/>
  <c r="AB876" i="11"/>
  <c r="AC876" i="11"/>
  <c r="L877" i="11"/>
  <c r="M877" i="11"/>
  <c r="V877" i="11"/>
  <c r="W877" i="11"/>
  <c r="X877" i="11"/>
  <c r="Y877" i="11"/>
  <c r="Z877" i="11"/>
  <c r="AA877" i="11"/>
  <c r="AB877" i="11"/>
  <c r="AC877" i="11"/>
  <c r="L878" i="11"/>
  <c r="M878" i="11"/>
  <c r="V878" i="11"/>
  <c r="W878" i="11"/>
  <c r="X878" i="11"/>
  <c r="Y878" i="11"/>
  <c r="Z878" i="11"/>
  <c r="AA878" i="11"/>
  <c r="AB878" i="11"/>
  <c r="AC878" i="11"/>
  <c r="L879" i="11"/>
  <c r="M879" i="11"/>
  <c r="V879" i="11"/>
  <c r="W879" i="11"/>
  <c r="X879" i="11"/>
  <c r="Y879" i="11"/>
  <c r="Z879" i="11"/>
  <c r="AA879" i="11"/>
  <c r="AB879" i="11"/>
  <c r="AC879" i="11"/>
  <c r="L880" i="11"/>
  <c r="M880" i="11"/>
  <c r="V880" i="11"/>
  <c r="W880" i="11"/>
  <c r="X880" i="11"/>
  <c r="Y880" i="11"/>
  <c r="Z880" i="11"/>
  <c r="AA880" i="11"/>
  <c r="AB880" i="11"/>
  <c r="AC880" i="11"/>
  <c r="L881" i="11"/>
  <c r="M881" i="11"/>
  <c r="V881" i="11"/>
  <c r="W881" i="11"/>
  <c r="X881" i="11"/>
  <c r="Y881" i="11"/>
  <c r="Z881" i="11"/>
  <c r="AA881" i="11"/>
  <c r="AB881" i="11"/>
  <c r="AC881" i="11"/>
  <c r="L882" i="11"/>
  <c r="M882" i="11"/>
  <c r="V882" i="11"/>
  <c r="W882" i="11"/>
  <c r="X882" i="11"/>
  <c r="Y882" i="11"/>
  <c r="Z882" i="11"/>
  <c r="AA882" i="11"/>
  <c r="AB882" i="11"/>
  <c r="AC882" i="11"/>
  <c r="L883" i="11"/>
  <c r="M883" i="11"/>
  <c r="V883" i="11"/>
  <c r="W883" i="11"/>
  <c r="X883" i="11"/>
  <c r="Y883" i="11"/>
  <c r="Z883" i="11"/>
  <c r="AA883" i="11"/>
  <c r="AB883" i="11"/>
  <c r="AC883" i="11"/>
  <c r="L884" i="11"/>
  <c r="M884" i="11"/>
  <c r="V884" i="11"/>
  <c r="W884" i="11"/>
  <c r="X884" i="11"/>
  <c r="Y884" i="11"/>
  <c r="Z884" i="11"/>
  <c r="AA884" i="11"/>
  <c r="AB884" i="11"/>
  <c r="AC884" i="11"/>
  <c r="L885" i="11"/>
  <c r="M885" i="11"/>
  <c r="V885" i="11"/>
  <c r="W885" i="11"/>
  <c r="X885" i="11"/>
  <c r="Y885" i="11"/>
  <c r="Z885" i="11"/>
  <c r="AA885" i="11"/>
  <c r="AB885" i="11"/>
  <c r="AC885" i="11"/>
  <c r="L886" i="11"/>
  <c r="M886" i="11"/>
  <c r="V886" i="11"/>
  <c r="W886" i="11"/>
  <c r="X886" i="11"/>
  <c r="Y886" i="11"/>
  <c r="Z886" i="11"/>
  <c r="AA886" i="11"/>
  <c r="AB886" i="11"/>
  <c r="AC886" i="11"/>
  <c r="L887" i="11"/>
  <c r="M887" i="11"/>
  <c r="V887" i="11"/>
  <c r="W887" i="11"/>
  <c r="X887" i="11"/>
  <c r="Y887" i="11"/>
  <c r="Z887" i="11"/>
  <c r="AA887" i="11"/>
  <c r="AB887" i="11"/>
  <c r="AC887" i="11"/>
  <c r="L888" i="11"/>
  <c r="M888" i="11"/>
  <c r="V888" i="11"/>
  <c r="W888" i="11"/>
  <c r="X888" i="11"/>
  <c r="Y888" i="11"/>
  <c r="Z888" i="11"/>
  <c r="AA888" i="11"/>
  <c r="AB888" i="11"/>
  <c r="AC888" i="11"/>
  <c r="L889" i="11"/>
  <c r="M889" i="11"/>
  <c r="V889" i="11"/>
  <c r="W889" i="11"/>
  <c r="X889" i="11"/>
  <c r="Y889" i="11"/>
  <c r="Z889" i="11"/>
  <c r="AA889" i="11"/>
  <c r="AB889" i="11"/>
  <c r="AC889" i="11"/>
  <c r="L890" i="11"/>
  <c r="M890" i="11"/>
  <c r="V890" i="11"/>
  <c r="W890" i="11"/>
  <c r="X890" i="11"/>
  <c r="Y890" i="11"/>
  <c r="Z890" i="11"/>
  <c r="AA890" i="11"/>
  <c r="AB890" i="11"/>
  <c r="AC890" i="11"/>
  <c r="L891" i="11"/>
  <c r="M891" i="11"/>
  <c r="V891" i="11"/>
  <c r="W891" i="11"/>
  <c r="X891" i="11"/>
  <c r="Y891" i="11"/>
  <c r="Z891" i="11"/>
  <c r="AA891" i="11"/>
  <c r="AB891" i="11"/>
  <c r="AC891" i="11"/>
  <c r="L892" i="11"/>
  <c r="M892" i="11"/>
  <c r="V892" i="11"/>
  <c r="W892" i="11"/>
  <c r="X892" i="11"/>
  <c r="Y892" i="11"/>
  <c r="Z892" i="11"/>
  <c r="AA892" i="11"/>
  <c r="AB892" i="11"/>
  <c r="AC892" i="11"/>
  <c r="L893" i="11"/>
  <c r="M893" i="11"/>
  <c r="V893" i="11"/>
  <c r="W893" i="11"/>
  <c r="X893" i="11"/>
  <c r="Y893" i="11"/>
  <c r="Z893" i="11"/>
  <c r="AA893" i="11"/>
  <c r="AB893" i="11"/>
  <c r="AC893" i="11"/>
  <c r="L894" i="11"/>
  <c r="M894" i="11"/>
  <c r="V894" i="11"/>
  <c r="W894" i="11"/>
  <c r="X894" i="11"/>
  <c r="Y894" i="11"/>
  <c r="Z894" i="11"/>
  <c r="AA894" i="11"/>
  <c r="AB894" i="11"/>
  <c r="AC894" i="11"/>
  <c r="L895" i="11"/>
  <c r="M895" i="11"/>
  <c r="V895" i="11"/>
  <c r="W895" i="11"/>
  <c r="X895" i="11"/>
  <c r="Y895" i="11"/>
  <c r="Z895" i="11"/>
  <c r="AA895" i="11"/>
  <c r="AB895" i="11"/>
  <c r="AC895" i="11"/>
  <c r="L896" i="11"/>
  <c r="M896" i="11"/>
  <c r="V896" i="11"/>
  <c r="W896" i="11"/>
  <c r="X896" i="11"/>
  <c r="Y896" i="11"/>
  <c r="Z896" i="11"/>
  <c r="AA896" i="11"/>
  <c r="AB896" i="11"/>
  <c r="AC896" i="11"/>
  <c r="L897" i="11"/>
  <c r="M897" i="11"/>
  <c r="V897" i="11"/>
  <c r="W897" i="11"/>
  <c r="X897" i="11"/>
  <c r="Y897" i="11"/>
  <c r="Z897" i="11"/>
  <c r="AA897" i="11"/>
  <c r="AB897" i="11"/>
  <c r="AC897" i="11"/>
  <c r="L898" i="11"/>
  <c r="M898" i="11"/>
  <c r="V898" i="11"/>
  <c r="W898" i="11"/>
  <c r="X898" i="11"/>
  <c r="Y898" i="11"/>
  <c r="Z898" i="11"/>
  <c r="AA898" i="11"/>
  <c r="AB898" i="11"/>
  <c r="AC898" i="11"/>
  <c r="L899" i="11"/>
  <c r="M899" i="11"/>
  <c r="V899" i="11"/>
  <c r="W899" i="11"/>
  <c r="X899" i="11"/>
  <c r="Y899" i="11"/>
  <c r="Z899" i="11"/>
  <c r="AA899" i="11"/>
  <c r="AB899" i="11"/>
  <c r="AC899" i="11"/>
  <c r="L900" i="11"/>
  <c r="M900" i="11"/>
  <c r="V900" i="11"/>
  <c r="W900" i="11"/>
  <c r="X900" i="11"/>
  <c r="Y900" i="11"/>
  <c r="Z900" i="11"/>
  <c r="AA900" i="11"/>
  <c r="AB900" i="11"/>
  <c r="AC900" i="11"/>
  <c r="L901" i="11"/>
  <c r="M901" i="11"/>
  <c r="V901" i="11"/>
  <c r="W901" i="11"/>
  <c r="X901" i="11"/>
  <c r="Y901" i="11"/>
  <c r="Z901" i="11"/>
  <c r="AA901" i="11"/>
  <c r="AB901" i="11"/>
  <c r="AC901" i="11"/>
  <c r="L902" i="11"/>
  <c r="M902" i="11"/>
  <c r="V902" i="11"/>
  <c r="W902" i="11"/>
  <c r="X902" i="11"/>
  <c r="Y902" i="11"/>
  <c r="Z902" i="11"/>
  <c r="AA902" i="11"/>
  <c r="AB902" i="11"/>
  <c r="AC902" i="11"/>
  <c r="L903" i="11"/>
  <c r="M903" i="11"/>
  <c r="V903" i="11"/>
  <c r="W903" i="11"/>
  <c r="X903" i="11"/>
  <c r="Y903" i="11"/>
  <c r="Z903" i="11"/>
  <c r="AA903" i="11"/>
  <c r="AB903" i="11"/>
  <c r="AC903" i="11"/>
  <c r="L904" i="11"/>
  <c r="M904" i="11"/>
  <c r="V904" i="11"/>
  <c r="W904" i="11"/>
  <c r="X904" i="11"/>
  <c r="Y904" i="11"/>
  <c r="Z904" i="11"/>
  <c r="AA904" i="11"/>
  <c r="AB904" i="11"/>
  <c r="AC904" i="11"/>
  <c r="L905" i="11"/>
  <c r="M905" i="11"/>
  <c r="V905" i="11"/>
  <c r="W905" i="11"/>
  <c r="X905" i="11"/>
  <c r="Y905" i="11"/>
  <c r="Z905" i="11"/>
  <c r="AA905" i="11"/>
  <c r="AB905" i="11"/>
  <c r="AC905" i="11"/>
  <c r="L906" i="11"/>
  <c r="M906" i="11"/>
  <c r="V906" i="11"/>
  <c r="W906" i="11"/>
  <c r="X906" i="11"/>
  <c r="Y906" i="11"/>
  <c r="Z906" i="11"/>
  <c r="AA906" i="11"/>
  <c r="AB906" i="11"/>
  <c r="AC906" i="11"/>
  <c r="L907" i="11"/>
  <c r="M907" i="11"/>
  <c r="V907" i="11"/>
  <c r="W907" i="11"/>
  <c r="X907" i="11"/>
  <c r="Y907" i="11"/>
  <c r="Z907" i="11"/>
  <c r="AA907" i="11"/>
  <c r="AB907" i="11"/>
  <c r="AC907" i="11"/>
  <c r="L908" i="11"/>
  <c r="M908" i="11"/>
  <c r="V908" i="11"/>
  <c r="W908" i="11"/>
  <c r="X908" i="11"/>
  <c r="Y908" i="11"/>
  <c r="Z908" i="11"/>
  <c r="AA908" i="11"/>
  <c r="AB908" i="11"/>
  <c r="AC908" i="11"/>
  <c r="L909" i="11"/>
  <c r="M909" i="11"/>
  <c r="V909" i="11"/>
  <c r="W909" i="11"/>
  <c r="X909" i="11"/>
  <c r="Y909" i="11"/>
  <c r="Z909" i="11"/>
  <c r="AA909" i="11"/>
  <c r="AB909" i="11"/>
  <c r="AC909" i="11"/>
  <c r="L910" i="11"/>
  <c r="M910" i="11"/>
  <c r="V910" i="11"/>
  <c r="W910" i="11"/>
  <c r="X910" i="11"/>
  <c r="Y910" i="11"/>
  <c r="Z910" i="11"/>
  <c r="AA910" i="11"/>
  <c r="AB910" i="11"/>
  <c r="AC910" i="11"/>
  <c r="L911" i="11"/>
  <c r="M911" i="11"/>
  <c r="V911" i="11"/>
  <c r="W911" i="11"/>
  <c r="X911" i="11"/>
  <c r="Y911" i="11"/>
  <c r="Z911" i="11"/>
  <c r="AA911" i="11"/>
  <c r="AB911" i="11"/>
  <c r="AC911" i="11"/>
  <c r="L912" i="11"/>
  <c r="M912" i="11"/>
  <c r="V912" i="11"/>
  <c r="W912" i="11"/>
  <c r="X912" i="11"/>
  <c r="Y912" i="11"/>
  <c r="Z912" i="11"/>
  <c r="AA912" i="11"/>
  <c r="AB912" i="11"/>
  <c r="AC912" i="11"/>
  <c r="L913" i="11"/>
  <c r="M913" i="11"/>
  <c r="V913" i="11"/>
  <c r="W913" i="11"/>
  <c r="X913" i="11"/>
  <c r="Y913" i="11"/>
  <c r="Z913" i="11"/>
  <c r="AA913" i="11"/>
  <c r="AB913" i="11"/>
  <c r="AC913" i="11"/>
  <c r="L914" i="11"/>
  <c r="M914" i="11"/>
  <c r="V914" i="11"/>
  <c r="W914" i="11"/>
  <c r="X914" i="11"/>
  <c r="Y914" i="11"/>
  <c r="Z914" i="11"/>
  <c r="AA914" i="11"/>
  <c r="AB914" i="11"/>
  <c r="AC914" i="11"/>
  <c r="L915" i="11"/>
  <c r="M915" i="11"/>
  <c r="V915" i="11"/>
  <c r="W915" i="11"/>
  <c r="X915" i="11"/>
  <c r="Y915" i="11"/>
  <c r="Z915" i="11"/>
  <c r="AA915" i="11"/>
  <c r="AB915" i="11"/>
  <c r="AC915" i="11"/>
  <c r="L916" i="11"/>
  <c r="M916" i="11"/>
  <c r="V916" i="11"/>
  <c r="W916" i="11"/>
  <c r="X916" i="11"/>
  <c r="Y916" i="11"/>
  <c r="Z916" i="11"/>
  <c r="AA916" i="11"/>
  <c r="AB916" i="11"/>
  <c r="AC916" i="11"/>
  <c r="L917" i="11"/>
  <c r="M917" i="11"/>
  <c r="V917" i="11"/>
  <c r="W917" i="11"/>
  <c r="X917" i="11"/>
  <c r="Y917" i="11"/>
  <c r="Z917" i="11"/>
  <c r="AA917" i="11"/>
  <c r="AB917" i="11"/>
  <c r="AC917" i="11"/>
  <c r="L918" i="11"/>
  <c r="M918" i="11"/>
  <c r="V918" i="11"/>
  <c r="W918" i="11"/>
  <c r="X918" i="11"/>
  <c r="Y918" i="11"/>
  <c r="Z918" i="11"/>
  <c r="AA918" i="11"/>
  <c r="AB918" i="11"/>
  <c r="AC918" i="11"/>
  <c r="L919" i="11"/>
  <c r="M919" i="11"/>
  <c r="V919" i="11"/>
  <c r="W919" i="11"/>
  <c r="X919" i="11"/>
  <c r="Y919" i="11"/>
  <c r="Z919" i="11"/>
  <c r="AA919" i="11"/>
  <c r="AB919" i="11"/>
  <c r="AC919" i="11"/>
  <c r="L920" i="11"/>
  <c r="M920" i="11"/>
  <c r="V920" i="11"/>
  <c r="W920" i="11"/>
  <c r="X920" i="11"/>
  <c r="Y920" i="11"/>
  <c r="Z920" i="11"/>
  <c r="AA920" i="11"/>
  <c r="AB920" i="11"/>
  <c r="AC920" i="11"/>
  <c r="L921" i="11"/>
  <c r="M921" i="11"/>
  <c r="V921" i="11"/>
  <c r="W921" i="11"/>
  <c r="X921" i="11"/>
  <c r="Y921" i="11"/>
  <c r="Z921" i="11"/>
  <c r="AA921" i="11"/>
  <c r="AB921" i="11"/>
  <c r="AC921" i="11"/>
  <c r="L922" i="11"/>
  <c r="M922" i="11"/>
  <c r="V922" i="11"/>
  <c r="W922" i="11"/>
  <c r="X922" i="11"/>
  <c r="Y922" i="11"/>
  <c r="Z922" i="11"/>
  <c r="AA922" i="11"/>
  <c r="AB922" i="11"/>
  <c r="AC922" i="11"/>
  <c r="L923" i="11"/>
  <c r="M923" i="11"/>
  <c r="V923" i="11"/>
  <c r="W923" i="11"/>
  <c r="X923" i="11"/>
  <c r="Y923" i="11"/>
  <c r="Z923" i="11"/>
  <c r="AA923" i="11"/>
  <c r="AB923" i="11"/>
  <c r="AC923" i="11"/>
  <c r="L924" i="11"/>
  <c r="M924" i="11"/>
  <c r="V924" i="11"/>
  <c r="W924" i="11"/>
  <c r="X924" i="11"/>
  <c r="Y924" i="11"/>
  <c r="Z924" i="11"/>
  <c r="AA924" i="11"/>
  <c r="AB924" i="11"/>
  <c r="AC924" i="11"/>
  <c r="L925" i="11"/>
  <c r="M925" i="11"/>
  <c r="V925" i="11"/>
  <c r="W925" i="11"/>
  <c r="X925" i="11"/>
  <c r="Y925" i="11"/>
  <c r="Z925" i="11"/>
  <c r="AA925" i="11"/>
  <c r="AB925" i="11"/>
  <c r="AC925" i="11"/>
  <c r="L926" i="11"/>
  <c r="M926" i="11"/>
  <c r="V926" i="11"/>
  <c r="W926" i="11"/>
  <c r="X926" i="11"/>
  <c r="Y926" i="11"/>
  <c r="Z926" i="11"/>
  <c r="AA926" i="11"/>
  <c r="AB926" i="11"/>
  <c r="AC926" i="11"/>
  <c r="L927" i="11"/>
  <c r="M927" i="11"/>
  <c r="V927" i="11"/>
  <c r="W927" i="11"/>
  <c r="X927" i="11"/>
  <c r="Y927" i="11"/>
  <c r="Z927" i="11"/>
  <c r="AA927" i="11"/>
  <c r="AB927" i="11"/>
  <c r="AC927" i="11"/>
  <c r="L928" i="11"/>
  <c r="M928" i="11"/>
  <c r="V928" i="11"/>
  <c r="W928" i="11"/>
  <c r="X928" i="11"/>
  <c r="Y928" i="11"/>
  <c r="Z928" i="11"/>
  <c r="AA928" i="11"/>
  <c r="AB928" i="11"/>
  <c r="AC928" i="11"/>
  <c r="L929" i="11"/>
  <c r="M929" i="11"/>
  <c r="V929" i="11"/>
  <c r="W929" i="11"/>
  <c r="X929" i="11"/>
  <c r="Y929" i="11"/>
  <c r="Z929" i="11"/>
  <c r="AA929" i="11"/>
  <c r="AB929" i="11"/>
  <c r="AC929" i="11"/>
  <c r="L930" i="11"/>
  <c r="M930" i="11"/>
  <c r="V930" i="11"/>
  <c r="W930" i="11"/>
  <c r="X930" i="11"/>
  <c r="Y930" i="11"/>
  <c r="Z930" i="11"/>
  <c r="AA930" i="11"/>
  <c r="AB930" i="11"/>
  <c r="AC930" i="11"/>
  <c r="L931" i="11"/>
  <c r="M931" i="11"/>
  <c r="V931" i="11"/>
  <c r="W931" i="11"/>
  <c r="X931" i="11"/>
  <c r="Y931" i="11"/>
  <c r="Z931" i="11"/>
  <c r="AA931" i="11"/>
  <c r="AB931" i="11"/>
  <c r="AC931" i="11"/>
  <c r="L932" i="11"/>
  <c r="M932" i="11"/>
  <c r="V932" i="11"/>
  <c r="W932" i="11"/>
  <c r="X932" i="11"/>
  <c r="Y932" i="11"/>
  <c r="Z932" i="11"/>
  <c r="AA932" i="11"/>
  <c r="AB932" i="11"/>
  <c r="AC932" i="11"/>
  <c r="L933" i="11"/>
  <c r="M933" i="11"/>
  <c r="V933" i="11"/>
  <c r="W933" i="11"/>
  <c r="X933" i="11"/>
  <c r="Y933" i="11"/>
  <c r="Z933" i="11"/>
  <c r="AA933" i="11"/>
  <c r="AB933" i="11"/>
  <c r="AC933" i="11"/>
  <c r="L934" i="11"/>
  <c r="M934" i="11"/>
  <c r="V934" i="11"/>
  <c r="W934" i="11"/>
  <c r="X934" i="11"/>
  <c r="Y934" i="11"/>
  <c r="Z934" i="11"/>
  <c r="AA934" i="11"/>
  <c r="AB934" i="11"/>
  <c r="AC934" i="11"/>
  <c r="L935" i="11"/>
  <c r="M935" i="11"/>
  <c r="V935" i="11"/>
  <c r="W935" i="11"/>
  <c r="X935" i="11"/>
  <c r="Y935" i="11"/>
  <c r="Z935" i="11"/>
  <c r="AA935" i="11"/>
  <c r="AB935" i="11"/>
  <c r="AC935" i="11"/>
  <c r="L936" i="11"/>
  <c r="M936" i="11"/>
  <c r="V936" i="11"/>
  <c r="W936" i="11"/>
  <c r="X936" i="11"/>
  <c r="Y936" i="11"/>
  <c r="Z936" i="11"/>
  <c r="AA936" i="11"/>
  <c r="AB936" i="11"/>
  <c r="AC936" i="11"/>
  <c r="L937" i="11"/>
  <c r="M937" i="11"/>
  <c r="V937" i="11"/>
  <c r="W937" i="11"/>
  <c r="X937" i="11"/>
  <c r="Y937" i="11"/>
  <c r="Z937" i="11"/>
  <c r="AA937" i="11"/>
  <c r="AB937" i="11"/>
  <c r="AC937" i="11"/>
  <c r="L938" i="11"/>
  <c r="M938" i="11"/>
  <c r="V938" i="11"/>
  <c r="W938" i="11"/>
  <c r="X938" i="11"/>
  <c r="Y938" i="11"/>
  <c r="Z938" i="11"/>
  <c r="AA938" i="11"/>
  <c r="AB938" i="11"/>
  <c r="AC938" i="11"/>
  <c r="L939" i="11"/>
  <c r="M939" i="11"/>
  <c r="V939" i="11"/>
  <c r="W939" i="11"/>
  <c r="X939" i="11"/>
  <c r="Y939" i="11"/>
  <c r="Z939" i="11"/>
  <c r="AA939" i="11"/>
  <c r="AB939" i="11"/>
  <c r="AC939" i="11"/>
  <c r="L940" i="11"/>
  <c r="M940" i="11"/>
  <c r="V940" i="11"/>
  <c r="W940" i="11"/>
  <c r="X940" i="11"/>
  <c r="Y940" i="11"/>
  <c r="Z940" i="11"/>
  <c r="AA940" i="11"/>
  <c r="AB940" i="11"/>
  <c r="AC940" i="11"/>
  <c r="L941" i="11"/>
  <c r="M941" i="11"/>
  <c r="V941" i="11"/>
  <c r="W941" i="11"/>
  <c r="X941" i="11"/>
  <c r="Y941" i="11"/>
  <c r="Z941" i="11"/>
  <c r="AA941" i="11"/>
  <c r="AB941" i="11"/>
  <c r="AC941" i="11"/>
  <c r="L942" i="11"/>
  <c r="M942" i="11"/>
  <c r="V942" i="11"/>
  <c r="W942" i="11"/>
  <c r="X942" i="11"/>
  <c r="Y942" i="11"/>
  <c r="Z942" i="11"/>
  <c r="AA942" i="11"/>
  <c r="AB942" i="11"/>
  <c r="AC942" i="11"/>
  <c r="L943" i="11"/>
  <c r="M943" i="11"/>
  <c r="V943" i="11"/>
  <c r="W943" i="11"/>
  <c r="X943" i="11"/>
  <c r="Y943" i="11"/>
  <c r="Z943" i="11"/>
  <c r="AA943" i="11"/>
  <c r="AB943" i="11"/>
  <c r="AC943" i="11"/>
  <c r="L944" i="11"/>
  <c r="M944" i="11"/>
  <c r="V944" i="11"/>
  <c r="W944" i="11"/>
  <c r="X944" i="11"/>
  <c r="Y944" i="11"/>
  <c r="Z944" i="11"/>
  <c r="AA944" i="11"/>
  <c r="AB944" i="11"/>
  <c r="AC944" i="11"/>
  <c r="L945" i="11"/>
  <c r="M945" i="11"/>
  <c r="V945" i="11"/>
  <c r="W945" i="11"/>
  <c r="X945" i="11"/>
  <c r="Y945" i="11"/>
  <c r="Z945" i="11"/>
  <c r="AA945" i="11"/>
  <c r="AB945" i="11"/>
  <c r="AC945" i="11"/>
  <c r="L946" i="11"/>
  <c r="M946" i="11"/>
  <c r="V946" i="11"/>
  <c r="W946" i="11"/>
  <c r="X946" i="11"/>
  <c r="Y946" i="11"/>
  <c r="Z946" i="11"/>
  <c r="AA946" i="11"/>
  <c r="AB946" i="11"/>
  <c r="AC946" i="11"/>
  <c r="L947" i="11"/>
  <c r="M947" i="11"/>
  <c r="V947" i="11"/>
  <c r="W947" i="11"/>
  <c r="X947" i="11"/>
  <c r="Y947" i="11"/>
  <c r="Z947" i="11"/>
  <c r="AA947" i="11"/>
  <c r="AB947" i="11"/>
  <c r="AC947" i="11"/>
  <c r="L948" i="11"/>
  <c r="M948" i="11"/>
  <c r="V948" i="11"/>
  <c r="W948" i="11"/>
  <c r="X948" i="11"/>
  <c r="Y948" i="11"/>
  <c r="Z948" i="11"/>
  <c r="AA948" i="11"/>
  <c r="AB948" i="11"/>
  <c r="AC948" i="11"/>
  <c r="L949" i="11"/>
  <c r="M949" i="11"/>
  <c r="V949" i="11"/>
  <c r="W949" i="11"/>
  <c r="X949" i="11"/>
  <c r="Y949" i="11"/>
  <c r="Z949" i="11"/>
  <c r="AA949" i="11"/>
  <c r="AB949" i="11"/>
  <c r="AC949" i="11"/>
  <c r="L950" i="11"/>
  <c r="M950" i="11"/>
  <c r="V950" i="11"/>
  <c r="W950" i="11"/>
  <c r="X950" i="11"/>
  <c r="Y950" i="11"/>
  <c r="Z950" i="11"/>
  <c r="AA950" i="11"/>
  <c r="AB950" i="11"/>
  <c r="AC950" i="11"/>
  <c r="L951" i="11"/>
  <c r="M951" i="11"/>
  <c r="V951" i="11"/>
  <c r="W951" i="11"/>
  <c r="X951" i="11"/>
  <c r="Y951" i="11"/>
  <c r="Z951" i="11"/>
  <c r="AA951" i="11"/>
  <c r="AB951" i="11"/>
  <c r="AC951" i="11"/>
  <c r="L952" i="11"/>
  <c r="M952" i="11"/>
  <c r="V952" i="11"/>
  <c r="W952" i="11"/>
  <c r="X952" i="11"/>
  <c r="Y952" i="11"/>
  <c r="Z952" i="11"/>
  <c r="AA952" i="11"/>
  <c r="AB952" i="11"/>
  <c r="AC952" i="11"/>
  <c r="L953" i="11"/>
  <c r="M953" i="11"/>
  <c r="V953" i="11"/>
  <c r="W953" i="11"/>
  <c r="X953" i="11"/>
  <c r="Y953" i="11"/>
  <c r="Z953" i="11"/>
  <c r="AA953" i="11"/>
  <c r="AB953" i="11"/>
  <c r="AC953" i="11"/>
  <c r="L954" i="11"/>
  <c r="M954" i="11"/>
  <c r="V954" i="11"/>
  <c r="W954" i="11"/>
  <c r="X954" i="11"/>
  <c r="Y954" i="11"/>
  <c r="Z954" i="11"/>
  <c r="AA954" i="11"/>
  <c r="AB954" i="11"/>
  <c r="AC954" i="11"/>
  <c r="L955" i="11"/>
  <c r="M955" i="11"/>
  <c r="V955" i="11"/>
  <c r="W955" i="11"/>
  <c r="X955" i="11"/>
  <c r="Y955" i="11"/>
  <c r="Z955" i="11"/>
  <c r="AA955" i="11"/>
  <c r="AB955" i="11"/>
  <c r="AC955" i="11"/>
  <c r="L956" i="11"/>
  <c r="M956" i="11"/>
  <c r="V956" i="11"/>
  <c r="W956" i="11"/>
  <c r="X956" i="11"/>
  <c r="Y956" i="11"/>
  <c r="Z956" i="11"/>
  <c r="AA956" i="11"/>
  <c r="AB956" i="11"/>
  <c r="AC956" i="11"/>
  <c r="L957" i="11"/>
  <c r="M957" i="11"/>
  <c r="V957" i="11"/>
  <c r="W957" i="11"/>
  <c r="X957" i="11"/>
  <c r="Y957" i="11"/>
  <c r="Z957" i="11"/>
  <c r="AA957" i="11"/>
  <c r="AB957" i="11"/>
  <c r="AC957" i="11"/>
  <c r="L958" i="11"/>
  <c r="M958" i="11"/>
  <c r="V958" i="11"/>
  <c r="W958" i="11"/>
  <c r="X958" i="11"/>
  <c r="Y958" i="11"/>
  <c r="Z958" i="11"/>
  <c r="AA958" i="11"/>
  <c r="AB958" i="11"/>
  <c r="AC958" i="11"/>
  <c r="L959" i="11"/>
  <c r="M959" i="11"/>
  <c r="V959" i="11"/>
  <c r="W959" i="11"/>
  <c r="X959" i="11"/>
  <c r="Y959" i="11"/>
  <c r="Z959" i="11"/>
  <c r="AA959" i="11"/>
  <c r="AB959" i="11"/>
  <c r="AC959" i="11"/>
  <c r="L960" i="11"/>
  <c r="M960" i="11"/>
  <c r="V960" i="11"/>
  <c r="W960" i="11"/>
  <c r="X960" i="11"/>
  <c r="Y960" i="11"/>
  <c r="Z960" i="11"/>
  <c r="AA960" i="11"/>
  <c r="AB960" i="11"/>
  <c r="AC960" i="11"/>
  <c r="L961" i="11"/>
  <c r="M961" i="11"/>
  <c r="V961" i="11"/>
  <c r="W961" i="11"/>
  <c r="X961" i="11"/>
  <c r="Y961" i="11"/>
  <c r="Z961" i="11"/>
  <c r="AA961" i="11"/>
  <c r="AB961" i="11"/>
  <c r="AC961" i="11"/>
  <c r="L962" i="11"/>
  <c r="M962" i="11"/>
  <c r="V962" i="11"/>
  <c r="W962" i="11"/>
  <c r="X962" i="11"/>
  <c r="Y962" i="11"/>
  <c r="Z962" i="11"/>
  <c r="AA962" i="11"/>
  <c r="AB962" i="11"/>
  <c r="AC962" i="11"/>
  <c r="L963" i="11"/>
  <c r="M963" i="11"/>
  <c r="V963" i="11"/>
  <c r="W963" i="11"/>
  <c r="X963" i="11"/>
  <c r="Y963" i="11"/>
  <c r="Z963" i="11"/>
  <c r="AA963" i="11"/>
  <c r="AB963" i="11"/>
  <c r="AC963" i="11"/>
  <c r="L964" i="11"/>
  <c r="M964" i="11"/>
  <c r="V964" i="11"/>
  <c r="W964" i="11"/>
  <c r="X964" i="11"/>
  <c r="Y964" i="11"/>
  <c r="Z964" i="11"/>
  <c r="AA964" i="11"/>
  <c r="AB964" i="11"/>
  <c r="AC964" i="11"/>
  <c r="L965" i="11"/>
  <c r="M965" i="11"/>
  <c r="V965" i="11"/>
  <c r="W965" i="11"/>
  <c r="X965" i="11"/>
  <c r="Y965" i="11"/>
  <c r="Z965" i="11"/>
  <c r="AA965" i="11"/>
  <c r="AB965" i="11"/>
  <c r="AC965" i="11"/>
  <c r="L966" i="11"/>
  <c r="M966" i="11"/>
  <c r="V966" i="11"/>
  <c r="W966" i="11"/>
  <c r="X966" i="11"/>
  <c r="Y966" i="11"/>
  <c r="Z966" i="11"/>
  <c r="AA966" i="11"/>
  <c r="AB966" i="11"/>
  <c r="AC966" i="11"/>
  <c r="L967" i="11"/>
  <c r="M967" i="11"/>
  <c r="V967" i="11"/>
  <c r="W967" i="11"/>
  <c r="X967" i="11"/>
  <c r="Y967" i="11"/>
  <c r="Z967" i="11"/>
  <c r="AA967" i="11"/>
  <c r="AB967" i="11"/>
  <c r="AC967" i="11"/>
  <c r="L968" i="11"/>
  <c r="M968" i="11"/>
  <c r="V968" i="11"/>
  <c r="W968" i="11"/>
  <c r="X968" i="11"/>
  <c r="Y968" i="11"/>
  <c r="Z968" i="11"/>
  <c r="AA968" i="11"/>
  <c r="AB968" i="11"/>
  <c r="AC968" i="11"/>
  <c r="L969" i="11"/>
  <c r="M969" i="11"/>
  <c r="V969" i="11"/>
  <c r="W969" i="11"/>
  <c r="X969" i="11"/>
  <c r="Y969" i="11"/>
  <c r="Z969" i="11"/>
  <c r="AA969" i="11"/>
  <c r="AB969" i="11"/>
  <c r="AC969" i="11"/>
  <c r="L970" i="11"/>
  <c r="M970" i="11"/>
  <c r="V970" i="11"/>
  <c r="W970" i="11"/>
  <c r="X970" i="11"/>
  <c r="Y970" i="11"/>
  <c r="Z970" i="11"/>
  <c r="AA970" i="11"/>
  <c r="AB970" i="11"/>
  <c r="AC970" i="11"/>
  <c r="L971" i="11"/>
  <c r="M971" i="11"/>
  <c r="V971" i="11"/>
  <c r="W971" i="11"/>
  <c r="X971" i="11"/>
  <c r="Y971" i="11"/>
  <c r="Z971" i="11"/>
  <c r="AA971" i="11"/>
  <c r="AB971" i="11"/>
  <c r="AC971" i="11"/>
  <c r="L972" i="11"/>
  <c r="M972" i="11"/>
  <c r="V972" i="11"/>
  <c r="W972" i="11"/>
  <c r="X972" i="11"/>
  <c r="Y972" i="11"/>
  <c r="Z972" i="11"/>
  <c r="AA972" i="11"/>
  <c r="AB972" i="11"/>
  <c r="AC972" i="11"/>
  <c r="L973" i="11"/>
  <c r="M973" i="11"/>
  <c r="V973" i="11"/>
  <c r="W973" i="11"/>
  <c r="X973" i="11"/>
  <c r="Y973" i="11"/>
  <c r="Z973" i="11"/>
  <c r="AA973" i="11"/>
  <c r="AB973" i="11"/>
  <c r="AC973" i="11"/>
  <c r="L974" i="11"/>
  <c r="M974" i="11"/>
  <c r="V974" i="11"/>
  <c r="W974" i="11"/>
  <c r="X974" i="11"/>
  <c r="Y974" i="11"/>
  <c r="Z974" i="11"/>
  <c r="AA974" i="11"/>
  <c r="AB974" i="11"/>
  <c r="AC974" i="11"/>
  <c r="L975" i="11"/>
  <c r="M975" i="11"/>
  <c r="V975" i="11"/>
  <c r="W975" i="11"/>
  <c r="X975" i="11"/>
  <c r="Y975" i="11"/>
  <c r="Z975" i="11"/>
  <c r="AA975" i="11"/>
  <c r="AB975" i="11"/>
  <c r="AC975" i="11"/>
  <c r="L976" i="11"/>
  <c r="M976" i="11"/>
  <c r="V976" i="11"/>
  <c r="W976" i="11"/>
  <c r="X976" i="11"/>
  <c r="Y976" i="11"/>
  <c r="Z976" i="11"/>
  <c r="AA976" i="11"/>
  <c r="AB976" i="11"/>
  <c r="AC976" i="11"/>
  <c r="L977" i="11"/>
  <c r="M977" i="11"/>
  <c r="V977" i="11"/>
  <c r="W977" i="11"/>
  <c r="X977" i="11"/>
  <c r="Y977" i="11"/>
  <c r="Z977" i="11"/>
  <c r="AA977" i="11"/>
  <c r="AB977" i="11"/>
  <c r="AC977" i="11"/>
  <c r="L978" i="11"/>
  <c r="M978" i="11"/>
  <c r="V978" i="11"/>
  <c r="W978" i="11"/>
  <c r="X978" i="11"/>
  <c r="Y978" i="11"/>
  <c r="Z978" i="11"/>
  <c r="AA978" i="11"/>
  <c r="AB978" i="11"/>
  <c r="AC978" i="11"/>
  <c r="L979" i="11"/>
  <c r="M979" i="11"/>
  <c r="V979" i="11"/>
  <c r="W979" i="11"/>
  <c r="X979" i="11"/>
  <c r="Y979" i="11"/>
  <c r="Z979" i="11"/>
  <c r="AA979" i="11"/>
  <c r="AB979" i="11"/>
  <c r="AC979" i="11"/>
  <c r="L980" i="11"/>
  <c r="M980" i="11"/>
  <c r="V980" i="11"/>
  <c r="W980" i="11"/>
  <c r="X980" i="11"/>
  <c r="Y980" i="11"/>
  <c r="Z980" i="11"/>
  <c r="AA980" i="11"/>
  <c r="AB980" i="11"/>
  <c r="AC980" i="11"/>
  <c r="L981" i="11"/>
  <c r="M981" i="11"/>
  <c r="V981" i="11"/>
  <c r="W981" i="11"/>
  <c r="X981" i="11"/>
  <c r="Y981" i="11"/>
  <c r="Z981" i="11"/>
  <c r="AA981" i="11"/>
  <c r="AB981" i="11"/>
  <c r="AC981" i="11"/>
  <c r="L982" i="11"/>
  <c r="M982" i="11"/>
  <c r="V982" i="11"/>
  <c r="W982" i="11"/>
  <c r="X982" i="11"/>
  <c r="Y982" i="11"/>
  <c r="Z982" i="11"/>
  <c r="AA982" i="11"/>
  <c r="AB982" i="11"/>
  <c r="AC982" i="11"/>
  <c r="L983" i="11"/>
  <c r="M983" i="11"/>
  <c r="V983" i="11"/>
  <c r="W983" i="11"/>
  <c r="X983" i="11"/>
  <c r="Y983" i="11"/>
  <c r="Z983" i="11"/>
  <c r="AA983" i="11"/>
  <c r="AB983" i="11"/>
  <c r="AC983" i="11"/>
  <c r="L984" i="11"/>
  <c r="M984" i="11"/>
  <c r="V984" i="11"/>
  <c r="W984" i="11"/>
  <c r="X984" i="11"/>
  <c r="Y984" i="11"/>
  <c r="Z984" i="11"/>
  <c r="AA984" i="11"/>
  <c r="AB984" i="11"/>
  <c r="AC984" i="11"/>
  <c r="L985" i="11"/>
  <c r="M985" i="11"/>
  <c r="V985" i="11"/>
  <c r="W985" i="11"/>
  <c r="X985" i="11"/>
  <c r="Y985" i="11"/>
  <c r="Z985" i="11"/>
  <c r="AA985" i="11"/>
  <c r="AB985" i="11"/>
  <c r="AC985" i="11"/>
  <c r="L986" i="11"/>
  <c r="M986" i="11"/>
  <c r="V986" i="11"/>
  <c r="W986" i="11"/>
  <c r="X986" i="11"/>
  <c r="Y986" i="11"/>
  <c r="Z986" i="11"/>
  <c r="AA986" i="11"/>
  <c r="AB986" i="11"/>
  <c r="AC986" i="11"/>
  <c r="L987" i="11"/>
  <c r="M987" i="11"/>
  <c r="V987" i="11"/>
  <c r="W987" i="11"/>
  <c r="X987" i="11"/>
  <c r="Y987" i="11"/>
  <c r="Z987" i="11"/>
  <c r="AA987" i="11"/>
  <c r="AB987" i="11"/>
  <c r="AC987" i="11"/>
  <c r="L988" i="11"/>
  <c r="M988" i="11"/>
  <c r="V988" i="11"/>
  <c r="W988" i="11"/>
  <c r="X988" i="11"/>
  <c r="Y988" i="11"/>
  <c r="Z988" i="11"/>
  <c r="AA988" i="11"/>
  <c r="AB988" i="11"/>
  <c r="AC988" i="11"/>
  <c r="L989" i="11"/>
  <c r="M989" i="11"/>
  <c r="V989" i="11"/>
  <c r="W989" i="11"/>
  <c r="X989" i="11"/>
  <c r="Y989" i="11"/>
  <c r="Z989" i="11"/>
  <c r="AA989" i="11"/>
  <c r="AB989" i="11"/>
  <c r="AC989" i="11"/>
  <c r="L990" i="11"/>
  <c r="M990" i="11"/>
  <c r="V990" i="11"/>
  <c r="W990" i="11"/>
  <c r="X990" i="11"/>
  <c r="Y990" i="11"/>
  <c r="Z990" i="11"/>
  <c r="AA990" i="11"/>
  <c r="AB990" i="11"/>
  <c r="AC990" i="11"/>
  <c r="L991" i="11"/>
  <c r="M991" i="11"/>
  <c r="V991" i="11"/>
  <c r="W991" i="11"/>
  <c r="X991" i="11"/>
  <c r="Y991" i="11"/>
  <c r="Z991" i="11"/>
  <c r="AA991" i="11"/>
  <c r="AB991" i="11"/>
  <c r="AC991" i="11"/>
  <c r="L992" i="11"/>
  <c r="M992" i="11"/>
  <c r="V992" i="11"/>
  <c r="W992" i="11"/>
  <c r="X992" i="11"/>
  <c r="Y992" i="11"/>
  <c r="Z992" i="11"/>
  <c r="AA992" i="11"/>
  <c r="AB992" i="11"/>
  <c r="AC992" i="11"/>
  <c r="L993" i="11"/>
  <c r="M993" i="11"/>
  <c r="V993" i="11"/>
  <c r="W993" i="11"/>
  <c r="X993" i="11"/>
  <c r="Y993" i="11"/>
  <c r="Z993" i="11"/>
  <c r="AA993" i="11"/>
  <c r="AB993" i="11"/>
  <c r="AC993" i="11"/>
  <c r="L994" i="11"/>
  <c r="M994" i="11"/>
  <c r="V994" i="11"/>
  <c r="W994" i="11"/>
  <c r="X994" i="11"/>
  <c r="Y994" i="11"/>
  <c r="Z994" i="11"/>
  <c r="AA994" i="11"/>
  <c r="AB994" i="11"/>
  <c r="AC994" i="11"/>
  <c r="L995" i="11"/>
  <c r="M995" i="11"/>
  <c r="V995" i="11"/>
  <c r="W995" i="11"/>
  <c r="X995" i="11"/>
  <c r="Y995" i="11"/>
  <c r="Z995" i="11"/>
  <c r="AA995" i="11"/>
  <c r="AB995" i="11"/>
  <c r="AC995" i="11"/>
  <c r="L996" i="11"/>
  <c r="M996" i="11"/>
  <c r="V996" i="11"/>
  <c r="W996" i="11"/>
  <c r="X996" i="11"/>
  <c r="Y996" i="11"/>
  <c r="Z996" i="11"/>
  <c r="AA996" i="11"/>
  <c r="AB996" i="11"/>
  <c r="AC996" i="11"/>
  <c r="L997" i="11"/>
  <c r="M997" i="11"/>
  <c r="V997" i="11"/>
  <c r="W997" i="11"/>
  <c r="X997" i="11"/>
  <c r="Y997" i="11"/>
  <c r="Z997" i="11"/>
  <c r="AA997" i="11"/>
  <c r="AB997" i="11"/>
  <c r="AC997" i="11"/>
  <c r="L998" i="11"/>
  <c r="M998" i="11"/>
  <c r="V998" i="11"/>
  <c r="W998" i="11"/>
  <c r="X998" i="11"/>
  <c r="Y998" i="11"/>
  <c r="Z998" i="11"/>
  <c r="AA998" i="11"/>
  <c r="AB998" i="11"/>
  <c r="AC998" i="11"/>
  <c r="L999" i="11"/>
  <c r="M999" i="11"/>
  <c r="V999" i="11"/>
  <c r="W999" i="11"/>
  <c r="X999" i="11"/>
  <c r="Y999" i="11"/>
  <c r="Z999" i="11"/>
  <c r="AA999" i="11"/>
  <c r="AB999" i="11"/>
  <c r="AC999" i="11"/>
  <c r="L1000" i="11"/>
  <c r="M1000" i="11"/>
  <c r="V1000" i="11"/>
  <c r="W1000" i="11"/>
  <c r="X1000" i="11"/>
  <c r="Y1000" i="11"/>
  <c r="Z1000" i="11"/>
  <c r="AA1000" i="11"/>
  <c r="AB1000" i="11"/>
  <c r="AC1000" i="11"/>
  <c r="L1001" i="11"/>
  <c r="M1001" i="11"/>
  <c r="V1001" i="11"/>
  <c r="W1001" i="11"/>
  <c r="X1001" i="11"/>
  <c r="Y1001" i="11"/>
  <c r="Z1001" i="11"/>
  <c r="AA1001" i="11"/>
  <c r="AB1001" i="11"/>
  <c r="AC1001" i="11"/>
  <c r="L1002" i="11"/>
  <c r="M1002" i="11"/>
  <c r="V1002" i="11"/>
  <c r="W1002" i="11"/>
  <c r="X1002" i="11"/>
  <c r="Y1002" i="11"/>
  <c r="Z1002" i="11"/>
  <c r="AA1002" i="11"/>
  <c r="AB1002" i="11"/>
  <c r="AC1002" i="11"/>
  <c r="L1003" i="11"/>
  <c r="M1003" i="11"/>
  <c r="V1003" i="11"/>
  <c r="W1003" i="11"/>
  <c r="X1003" i="11"/>
  <c r="Y1003" i="11"/>
  <c r="Z1003" i="11"/>
  <c r="AA1003" i="11"/>
  <c r="AB1003" i="11"/>
  <c r="AC1003" i="11"/>
  <c r="L1004" i="11"/>
  <c r="M1004" i="11"/>
  <c r="V1004" i="11"/>
  <c r="W1004" i="11"/>
  <c r="X1004" i="11"/>
  <c r="Y1004" i="11"/>
  <c r="Z1004" i="11"/>
  <c r="AA1004" i="11"/>
  <c r="AB1004" i="11"/>
  <c r="AC1004" i="11"/>
  <c r="L1005" i="11"/>
  <c r="M1005" i="11"/>
  <c r="V1005" i="11"/>
  <c r="W1005" i="11"/>
  <c r="X1005" i="11"/>
  <c r="Y1005" i="11"/>
  <c r="Z1005" i="11"/>
  <c r="AA1005" i="11"/>
  <c r="AB1005" i="11"/>
  <c r="AC1005" i="11"/>
  <c r="L1006" i="11"/>
  <c r="M1006" i="11"/>
  <c r="V1006" i="11"/>
  <c r="W1006" i="11"/>
  <c r="X1006" i="11"/>
  <c r="Y1006" i="11"/>
  <c r="Z1006" i="11"/>
  <c r="AA1006" i="11"/>
  <c r="AB1006" i="11"/>
  <c r="AC1006" i="11"/>
  <c r="L1007" i="11"/>
  <c r="M1007" i="11"/>
  <c r="V1007" i="11"/>
  <c r="W1007" i="11"/>
  <c r="X1007" i="11"/>
  <c r="Y1007" i="11"/>
  <c r="Z1007" i="11"/>
  <c r="AA1007" i="11"/>
  <c r="AB1007" i="11"/>
  <c r="AC1007" i="11"/>
  <c r="L1008" i="11"/>
  <c r="M1008" i="11"/>
  <c r="V1008" i="11"/>
  <c r="W1008" i="11"/>
  <c r="X1008" i="11"/>
  <c r="Y1008" i="11"/>
  <c r="Z1008" i="11"/>
  <c r="AA1008" i="11"/>
  <c r="AB1008" i="11"/>
  <c r="AC1008" i="11"/>
  <c r="L1009" i="11"/>
  <c r="M1009" i="11"/>
  <c r="V1009" i="11"/>
  <c r="W1009" i="11"/>
  <c r="X1009" i="11"/>
  <c r="Y1009" i="11"/>
  <c r="Z1009" i="11"/>
  <c r="AA1009" i="11"/>
  <c r="AB1009" i="11"/>
  <c r="AC1009" i="11"/>
  <c r="L1010" i="11"/>
  <c r="M1010" i="11"/>
  <c r="V1010" i="11"/>
  <c r="W1010" i="11"/>
  <c r="X1010" i="11"/>
  <c r="Y1010" i="11"/>
  <c r="Z1010" i="11"/>
  <c r="AA1010" i="11"/>
  <c r="AB1010" i="11"/>
  <c r="AC1010" i="11"/>
  <c r="L1011" i="11"/>
  <c r="M1011" i="11"/>
  <c r="V1011" i="11"/>
  <c r="W1011" i="11"/>
  <c r="X1011" i="11"/>
  <c r="Y1011" i="11"/>
  <c r="Z1011" i="11"/>
  <c r="AA1011" i="11"/>
  <c r="AB1011" i="11"/>
  <c r="AC1011" i="11"/>
  <c r="L1012" i="11"/>
  <c r="M1012" i="11"/>
  <c r="V1012" i="11"/>
  <c r="W1012" i="11"/>
  <c r="X1012" i="11"/>
  <c r="Y1012" i="11"/>
  <c r="Z1012" i="11"/>
  <c r="AA1012" i="11"/>
  <c r="AB1012" i="11"/>
  <c r="AC1012" i="11"/>
  <c r="L1013" i="11"/>
  <c r="M1013" i="11"/>
  <c r="V1013" i="11"/>
  <c r="W1013" i="11"/>
  <c r="X1013" i="11"/>
  <c r="Y1013" i="11"/>
  <c r="Z1013" i="11"/>
  <c r="AA1013" i="11"/>
  <c r="AB1013" i="11"/>
  <c r="AC1013" i="11"/>
  <c r="L1014" i="11"/>
  <c r="M1014" i="11"/>
  <c r="V1014" i="11"/>
  <c r="W1014" i="11"/>
  <c r="X1014" i="11"/>
  <c r="Y1014" i="11"/>
  <c r="Z1014" i="11"/>
  <c r="AA1014" i="11"/>
  <c r="AB1014" i="11"/>
  <c r="AC1014" i="11"/>
  <c r="L1015" i="11"/>
  <c r="M1015" i="11"/>
  <c r="V1015" i="11"/>
  <c r="W1015" i="11"/>
  <c r="X1015" i="11"/>
  <c r="Y1015" i="11"/>
  <c r="Z1015" i="11"/>
  <c r="AA1015" i="11"/>
  <c r="AB1015" i="11"/>
  <c r="AC1015" i="11"/>
  <c r="L1016" i="11"/>
  <c r="M1016" i="11"/>
  <c r="V1016" i="11"/>
  <c r="W1016" i="11"/>
  <c r="X1016" i="11"/>
  <c r="Y1016" i="11"/>
  <c r="Z1016" i="11"/>
  <c r="AA1016" i="11"/>
  <c r="AB1016" i="11"/>
  <c r="AC1016" i="11"/>
  <c r="L1017" i="11"/>
  <c r="M1017" i="11"/>
  <c r="V1017" i="11"/>
  <c r="W1017" i="11"/>
  <c r="X1017" i="11"/>
  <c r="Y1017" i="11"/>
  <c r="Z1017" i="11"/>
  <c r="AA1017" i="11"/>
  <c r="AB1017" i="11"/>
  <c r="AC1017" i="11"/>
  <c r="L1018" i="11"/>
  <c r="M1018" i="11"/>
  <c r="V1018" i="11"/>
  <c r="W1018" i="11"/>
  <c r="X1018" i="11"/>
  <c r="Y1018" i="11"/>
  <c r="Z1018" i="11"/>
  <c r="AA1018" i="11"/>
  <c r="AB1018" i="11"/>
  <c r="AC1018" i="11"/>
  <c r="L1019" i="11"/>
  <c r="M1019" i="11"/>
  <c r="V1019" i="11"/>
  <c r="W1019" i="11"/>
  <c r="X1019" i="11"/>
  <c r="Y1019" i="11"/>
  <c r="Z1019" i="11"/>
  <c r="AA1019" i="11"/>
  <c r="AB1019" i="11"/>
  <c r="AC1019" i="11"/>
  <c r="L1020" i="11"/>
  <c r="M1020" i="11"/>
  <c r="V1020" i="11"/>
  <c r="W1020" i="11"/>
  <c r="X1020" i="11"/>
  <c r="Y1020" i="11"/>
  <c r="Z1020" i="11"/>
  <c r="AA1020" i="11"/>
  <c r="AB1020" i="11"/>
  <c r="AC1020" i="11"/>
  <c r="L1021" i="11"/>
  <c r="M1021" i="11"/>
  <c r="V1021" i="11"/>
  <c r="W1021" i="11"/>
  <c r="X1021" i="11"/>
  <c r="Y1021" i="11"/>
  <c r="Z1021" i="11"/>
  <c r="AA1021" i="11"/>
  <c r="AB1021" i="11"/>
  <c r="AC1021" i="11"/>
  <c r="L1022" i="11"/>
  <c r="M1022" i="11"/>
  <c r="V1022" i="11"/>
  <c r="W1022" i="11"/>
  <c r="X1022" i="11"/>
  <c r="Y1022" i="11"/>
  <c r="Z1022" i="11"/>
  <c r="AA1022" i="11"/>
  <c r="AB1022" i="11"/>
  <c r="AC1022" i="11"/>
  <c r="L1023" i="11"/>
  <c r="M1023" i="11"/>
  <c r="V1023" i="11"/>
  <c r="W1023" i="11"/>
  <c r="X1023" i="11"/>
  <c r="Y1023" i="11"/>
  <c r="Z1023" i="11"/>
  <c r="AA1023" i="11"/>
  <c r="AB1023" i="11"/>
  <c r="AC1023" i="11"/>
  <c r="L1024" i="11"/>
  <c r="M1024" i="11"/>
  <c r="V1024" i="11"/>
  <c r="W1024" i="11"/>
  <c r="X1024" i="11"/>
  <c r="Y1024" i="11"/>
  <c r="Z1024" i="11"/>
  <c r="AA1024" i="11"/>
  <c r="AB1024" i="11"/>
  <c r="AC1024" i="11"/>
  <c r="L1025" i="11"/>
  <c r="M1025" i="11"/>
  <c r="V1025" i="11"/>
  <c r="W1025" i="11"/>
  <c r="X1025" i="11"/>
  <c r="Y1025" i="11"/>
  <c r="Z1025" i="11"/>
  <c r="AA1025" i="11"/>
  <c r="AB1025" i="11"/>
  <c r="AC1025" i="11"/>
  <c r="L1026" i="11"/>
  <c r="M1026" i="11"/>
  <c r="V1026" i="11"/>
  <c r="W1026" i="11"/>
  <c r="X1026" i="11"/>
  <c r="Y1026" i="11"/>
  <c r="Z1026" i="11"/>
  <c r="AA1026" i="11"/>
  <c r="AB1026" i="11"/>
  <c r="AC1026" i="11"/>
  <c r="L1027" i="11"/>
  <c r="M1027" i="11"/>
  <c r="V1027" i="11"/>
  <c r="W1027" i="11"/>
  <c r="X1027" i="11"/>
  <c r="Y1027" i="11"/>
  <c r="Z1027" i="11"/>
  <c r="AA1027" i="11"/>
  <c r="AB1027" i="11"/>
  <c r="AC1027" i="11"/>
  <c r="L1028" i="11"/>
  <c r="M1028" i="11"/>
  <c r="V1028" i="11"/>
  <c r="W1028" i="11"/>
  <c r="X1028" i="11"/>
  <c r="Y1028" i="11"/>
  <c r="Z1028" i="11"/>
  <c r="AA1028" i="11"/>
  <c r="AB1028" i="11"/>
  <c r="AC1028" i="11"/>
  <c r="L1029" i="11"/>
  <c r="M1029" i="11"/>
  <c r="V1029" i="11"/>
  <c r="W1029" i="11"/>
  <c r="X1029" i="11"/>
  <c r="Y1029" i="11"/>
  <c r="Z1029" i="11"/>
  <c r="AA1029" i="11"/>
  <c r="AB1029" i="11"/>
  <c r="AC1029" i="11"/>
  <c r="L1030" i="11"/>
  <c r="M1030" i="11"/>
  <c r="V1030" i="11"/>
  <c r="W1030" i="11"/>
  <c r="X1030" i="11"/>
  <c r="Y1030" i="11"/>
  <c r="Z1030" i="11"/>
  <c r="AA1030" i="11"/>
  <c r="AB1030" i="11"/>
  <c r="AC1030" i="11"/>
  <c r="L1031" i="11"/>
  <c r="M1031" i="11"/>
  <c r="V1031" i="11"/>
  <c r="W1031" i="11"/>
  <c r="X1031" i="11"/>
  <c r="Y1031" i="11"/>
  <c r="Z1031" i="11"/>
  <c r="AA1031" i="11"/>
  <c r="AB1031" i="11"/>
  <c r="AC1031" i="11"/>
  <c r="L1032" i="11"/>
  <c r="M1032" i="11"/>
  <c r="V1032" i="11"/>
  <c r="W1032" i="11"/>
  <c r="X1032" i="11"/>
  <c r="Y1032" i="11"/>
  <c r="Z1032" i="11"/>
  <c r="AA1032" i="11"/>
  <c r="AB1032" i="11"/>
  <c r="AC1032" i="11"/>
  <c r="L1033" i="11"/>
  <c r="M1033" i="11"/>
  <c r="V1033" i="11"/>
  <c r="W1033" i="11"/>
  <c r="X1033" i="11"/>
  <c r="Y1033" i="11"/>
  <c r="Z1033" i="11"/>
  <c r="AA1033" i="11"/>
  <c r="AB1033" i="11"/>
  <c r="AC1033" i="11"/>
  <c r="L1034" i="11"/>
  <c r="M1034" i="11"/>
  <c r="V1034" i="11"/>
  <c r="W1034" i="11"/>
  <c r="X1034" i="11"/>
  <c r="Y1034" i="11"/>
  <c r="Z1034" i="11"/>
  <c r="AA1034" i="11"/>
  <c r="AB1034" i="11"/>
  <c r="AC1034" i="11"/>
  <c r="L1035" i="11"/>
  <c r="M1035" i="11"/>
  <c r="V1035" i="11"/>
  <c r="W1035" i="11"/>
  <c r="X1035" i="11"/>
  <c r="Y1035" i="11"/>
  <c r="Z1035" i="11"/>
  <c r="AA1035" i="11"/>
  <c r="AB1035" i="11"/>
  <c r="AC1035" i="11"/>
  <c r="L1036" i="11"/>
  <c r="M1036" i="11"/>
  <c r="V1036" i="11"/>
  <c r="W1036" i="11"/>
  <c r="X1036" i="11"/>
  <c r="Y1036" i="11"/>
  <c r="Z1036" i="11"/>
  <c r="AA1036" i="11"/>
  <c r="AB1036" i="11"/>
  <c r="AC1036" i="11"/>
  <c r="L1037" i="11"/>
  <c r="M1037" i="11"/>
  <c r="V1037" i="11"/>
  <c r="W1037" i="11"/>
  <c r="X1037" i="11"/>
  <c r="Y1037" i="11"/>
  <c r="Z1037" i="11"/>
  <c r="AA1037" i="11"/>
  <c r="AB1037" i="11"/>
  <c r="AC1037" i="11"/>
  <c r="L1038" i="11"/>
  <c r="M1038" i="11"/>
  <c r="V1038" i="11"/>
  <c r="W1038" i="11"/>
  <c r="X1038" i="11"/>
  <c r="Y1038" i="11"/>
  <c r="Z1038" i="11"/>
  <c r="AA1038" i="11"/>
  <c r="AB1038" i="11"/>
  <c r="AC1038" i="11"/>
  <c r="L1039" i="11"/>
  <c r="M1039" i="11"/>
  <c r="V1039" i="11"/>
  <c r="W1039" i="11"/>
  <c r="X1039" i="11"/>
  <c r="Y1039" i="11"/>
  <c r="Z1039" i="11"/>
  <c r="AA1039" i="11"/>
  <c r="AB1039" i="11"/>
  <c r="AC1039" i="11"/>
  <c r="L1040" i="11"/>
  <c r="M1040" i="11"/>
  <c r="V1040" i="11"/>
  <c r="W1040" i="11"/>
  <c r="X1040" i="11"/>
  <c r="Y1040" i="11"/>
  <c r="Z1040" i="11"/>
  <c r="AA1040" i="11"/>
  <c r="AB1040" i="11"/>
  <c r="AC1040" i="11"/>
  <c r="L1041" i="11"/>
  <c r="M1041" i="11"/>
  <c r="V1041" i="11"/>
  <c r="W1041" i="11"/>
  <c r="X1041" i="11"/>
  <c r="Y1041" i="11"/>
  <c r="Z1041" i="11"/>
  <c r="AA1041" i="11"/>
  <c r="AB1041" i="11"/>
  <c r="AC1041" i="11"/>
  <c r="L1042" i="11"/>
  <c r="M1042" i="11"/>
  <c r="V1042" i="11"/>
  <c r="W1042" i="11"/>
  <c r="X1042" i="11"/>
  <c r="Y1042" i="11"/>
  <c r="Z1042" i="11"/>
  <c r="AA1042" i="11"/>
  <c r="AB1042" i="11"/>
  <c r="AC1042" i="11"/>
  <c r="L1043" i="11"/>
  <c r="M1043" i="11"/>
  <c r="V1043" i="11"/>
  <c r="W1043" i="11"/>
  <c r="X1043" i="11"/>
  <c r="Y1043" i="11"/>
  <c r="Z1043" i="11"/>
  <c r="AA1043" i="11"/>
  <c r="AB1043" i="11"/>
  <c r="AC1043" i="11"/>
  <c r="L1044" i="11"/>
  <c r="M1044" i="11"/>
  <c r="V1044" i="11"/>
  <c r="W1044" i="11"/>
  <c r="X1044" i="11"/>
  <c r="Y1044" i="11"/>
  <c r="Z1044" i="11"/>
  <c r="AA1044" i="11"/>
  <c r="AB1044" i="11"/>
  <c r="AC1044" i="11"/>
  <c r="L1045" i="11"/>
  <c r="M1045" i="11"/>
  <c r="V1045" i="11"/>
  <c r="W1045" i="11"/>
  <c r="X1045" i="11"/>
  <c r="Y1045" i="11"/>
  <c r="Z1045" i="11"/>
  <c r="AA1045" i="11"/>
  <c r="AB1045" i="11"/>
  <c r="AC1045" i="11"/>
  <c r="L1046" i="11"/>
  <c r="M1046" i="11"/>
  <c r="V1046" i="11"/>
  <c r="W1046" i="11"/>
  <c r="X1046" i="11"/>
  <c r="Y1046" i="11"/>
  <c r="Z1046" i="11"/>
  <c r="AA1046" i="11"/>
  <c r="AB1046" i="11"/>
  <c r="AC1046" i="11"/>
  <c r="L1047" i="11"/>
  <c r="M1047" i="11"/>
  <c r="V1047" i="11"/>
  <c r="W1047" i="11"/>
  <c r="X1047" i="11"/>
  <c r="Y1047" i="11"/>
  <c r="Z1047" i="11"/>
  <c r="AA1047" i="11"/>
  <c r="AB1047" i="11"/>
  <c r="AC1047" i="11"/>
  <c r="L1048" i="11"/>
  <c r="M1048" i="11"/>
  <c r="V1048" i="11"/>
  <c r="W1048" i="11"/>
  <c r="X1048" i="11"/>
  <c r="Y1048" i="11"/>
  <c r="Z1048" i="11"/>
  <c r="AA1048" i="11"/>
  <c r="AB1048" i="11"/>
  <c r="AC1048" i="11"/>
  <c r="L1049" i="11"/>
  <c r="M1049" i="11"/>
  <c r="V1049" i="11"/>
  <c r="W1049" i="11"/>
  <c r="X1049" i="11"/>
  <c r="Y1049" i="11"/>
  <c r="Z1049" i="11"/>
  <c r="AA1049" i="11"/>
  <c r="AB1049" i="11"/>
  <c r="AC1049" i="11"/>
  <c r="L1050" i="11"/>
  <c r="M1050" i="11"/>
  <c r="V1050" i="11"/>
  <c r="W1050" i="11"/>
  <c r="X1050" i="11"/>
  <c r="Y1050" i="11"/>
  <c r="Z1050" i="11"/>
  <c r="AA1050" i="11"/>
  <c r="AB1050" i="11"/>
  <c r="AC1050" i="11"/>
  <c r="L1051" i="11"/>
  <c r="M1051" i="11"/>
  <c r="V1051" i="11"/>
  <c r="W1051" i="11"/>
  <c r="X1051" i="11"/>
  <c r="Y1051" i="11"/>
  <c r="Z1051" i="11"/>
  <c r="AA1051" i="11"/>
  <c r="AB1051" i="11"/>
  <c r="AC1051" i="11"/>
  <c r="L1052" i="11"/>
  <c r="M1052" i="11"/>
  <c r="V1052" i="11"/>
  <c r="W1052" i="11"/>
  <c r="X1052" i="11"/>
  <c r="Y1052" i="11"/>
  <c r="Z1052" i="11"/>
  <c r="AA1052" i="11"/>
  <c r="AB1052" i="11"/>
  <c r="AC1052" i="11"/>
  <c r="L1053" i="11"/>
  <c r="M1053" i="11"/>
  <c r="V1053" i="11"/>
  <c r="W1053" i="11"/>
  <c r="X1053" i="11"/>
  <c r="Y1053" i="11"/>
  <c r="Z1053" i="11"/>
  <c r="AA1053" i="11"/>
  <c r="AB1053" i="11"/>
  <c r="AC1053" i="11"/>
  <c r="L1054" i="11"/>
  <c r="M1054" i="11"/>
  <c r="V1054" i="11"/>
  <c r="W1054" i="11"/>
  <c r="X1054" i="11"/>
  <c r="Y1054" i="11"/>
  <c r="Z1054" i="11"/>
  <c r="AA1054" i="11"/>
  <c r="AB1054" i="11"/>
  <c r="AC1054" i="11"/>
  <c r="L1055" i="11"/>
  <c r="M1055" i="11"/>
  <c r="V1055" i="11"/>
  <c r="W1055" i="11"/>
  <c r="X1055" i="11"/>
  <c r="Y1055" i="11"/>
  <c r="Z1055" i="11"/>
  <c r="AA1055" i="11"/>
  <c r="AB1055" i="11"/>
  <c r="AC1055" i="11"/>
  <c r="L1056" i="11"/>
  <c r="M1056" i="11"/>
  <c r="V1056" i="11"/>
  <c r="W1056" i="11"/>
  <c r="X1056" i="11"/>
  <c r="Y1056" i="11"/>
  <c r="Z1056" i="11"/>
  <c r="AA1056" i="11"/>
  <c r="AB1056" i="11"/>
  <c r="AC1056" i="11"/>
  <c r="L1057" i="11"/>
  <c r="M1057" i="11"/>
  <c r="V1057" i="11"/>
  <c r="W1057" i="11"/>
  <c r="X1057" i="11"/>
  <c r="Y1057" i="11"/>
  <c r="Z1057" i="11"/>
  <c r="AA1057" i="11"/>
  <c r="AB1057" i="11"/>
  <c r="AC1057" i="11"/>
  <c r="L1058" i="11"/>
  <c r="M1058" i="11"/>
  <c r="V1058" i="11"/>
  <c r="W1058" i="11"/>
  <c r="X1058" i="11"/>
  <c r="Y1058" i="11"/>
  <c r="Z1058" i="11"/>
  <c r="AA1058" i="11"/>
  <c r="AB1058" i="11"/>
  <c r="AC1058" i="11"/>
  <c r="L1059" i="11"/>
  <c r="M1059" i="11"/>
  <c r="V1059" i="11"/>
  <c r="W1059" i="11"/>
  <c r="X1059" i="11"/>
  <c r="Y1059" i="11"/>
  <c r="Z1059" i="11"/>
  <c r="AA1059" i="11"/>
  <c r="AB1059" i="11"/>
  <c r="AC1059" i="11"/>
  <c r="L1060" i="11"/>
  <c r="M1060" i="11"/>
  <c r="V1060" i="11"/>
  <c r="W1060" i="11"/>
  <c r="X1060" i="11"/>
  <c r="Y1060" i="11"/>
  <c r="Z1060" i="11"/>
  <c r="AA1060" i="11"/>
  <c r="AB1060" i="11"/>
  <c r="AC1060" i="11"/>
  <c r="L1061" i="11"/>
  <c r="M1061" i="11"/>
  <c r="V1061" i="11"/>
  <c r="W1061" i="11"/>
  <c r="X1061" i="11"/>
  <c r="Y1061" i="11"/>
  <c r="Z1061" i="11"/>
  <c r="AA1061" i="11"/>
  <c r="AB1061" i="11"/>
  <c r="AC1061" i="11"/>
  <c r="L1062" i="11"/>
  <c r="M1062" i="11"/>
  <c r="V1062" i="11"/>
  <c r="W1062" i="11"/>
  <c r="X1062" i="11"/>
  <c r="Y1062" i="11"/>
  <c r="Z1062" i="11"/>
  <c r="AA1062" i="11"/>
  <c r="AB1062" i="11"/>
  <c r="AC1062" i="11"/>
  <c r="L1063" i="11"/>
  <c r="M1063" i="11"/>
  <c r="V1063" i="11"/>
  <c r="W1063" i="11"/>
  <c r="X1063" i="11"/>
  <c r="Y1063" i="11"/>
  <c r="Z1063" i="11"/>
  <c r="AA1063" i="11"/>
  <c r="AB1063" i="11"/>
  <c r="AC1063" i="11"/>
  <c r="L1064" i="11"/>
  <c r="M1064" i="11"/>
  <c r="V1064" i="11"/>
  <c r="W1064" i="11"/>
  <c r="X1064" i="11"/>
  <c r="Y1064" i="11"/>
  <c r="Z1064" i="11"/>
  <c r="AA1064" i="11"/>
  <c r="AB1064" i="11"/>
  <c r="AC1064" i="11"/>
  <c r="L1065" i="11"/>
  <c r="M1065" i="11"/>
  <c r="V1065" i="11"/>
  <c r="W1065" i="11"/>
  <c r="X1065" i="11"/>
  <c r="Y1065" i="11"/>
  <c r="Z1065" i="11"/>
  <c r="AA1065" i="11"/>
  <c r="AB1065" i="11"/>
  <c r="AC1065" i="11"/>
  <c r="L1066" i="11"/>
  <c r="M1066" i="11"/>
  <c r="V1066" i="11"/>
  <c r="W1066" i="11"/>
  <c r="X1066" i="11"/>
  <c r="Y1066" i="11"/>
  <c r="Z1066" i="11"/>
  <c r="AA1066" i="11"/>
  <c r="AB1066" i="11"/>
  <c r="AC1066" i="11"/>
  <c r="L1067" i="11"/>
  <c r="M1067" i="11"/>
  <c r="V1067" i="11"/>
  <c r="W1067" i="11"/>
  <c r="X1067" i="11"/>
  <c r="Y1067" i="11"/>
  <c r="Z1067" i="11"/>
  <c r="AA1067" i="11"/>
  <c r="AB1067" i="11"/>
  <c r="AC1067" i="11"/>
  <c r="L1068" i="11"/>
  <c r="M1068" i="11"/>
  <c r="V1068" i="11"/>
  <c r="W1068" i="11"/>
  <c r="X1068" i="11"/>
  <c r="Y1068" i="11"/>
  <c r="Z1068" i="11"/>
  <c r="AA1068" i="11"/>
  <c r="AB1068" i="11"/>
  <c r="AC1068" i="11"/>
  <c r="L1069" i="11"/>
  <c r="M1069" i="11"/>
  <c r="V1069" i="11"/>
  <c r="W1069" i="11"/>
  <c r="X1069" i="11"/>
  <c r="Y1069" i="11"/>
  <c r="Z1069" i="11"/>
  <c r="AA1069" i="11"/>
  <c r="AB1069" i="11"/>
  <c r="AC1069" i="11"/>
  <c r="L1070" i="11"/>
  <c r="M1070" i="11"/>
  <c r="V1070" i="11"/>
  <c r="W1070" i="11"/>
  <c r="X1070" i="11"/>
  <c r="Y1070" i="11"/>
  <c r="Z1070" i="11"/>
  <c r="AA1070" i="11"/>
  <c r="AB1070" i="11"/>
  <c r="AC1070" i="11"/>
  <c r="L1071" i="11"/>
  <c r="M1071" i="11"/>
  <c r="V1071" i="11"/>
  <c r="W1071" i="11"/>
  <c r="X1071" i="11"/>
  <c r="Y1071" i="11"/>
  <c r="Z1071" i="11"/>
  <c r="AA1071" i="11"/>
  <c r="AB1071" i="11"/>
  <c r="AC1071" i="11"/>
  <c r="L1072" i="11"/>
  <c r="M1072" i="11"/>
  <c r="V1072" i="11"/>
  <c r="W1072" i="11"/>
  <c r="X1072" i="11"/>
  <c r="Y1072" i="11"/>
  <c r="Z1072" i="11"/>
  <c r="AA1072" i="11"/>
  <c r="AB1072" i="11"/>
  <c r="AC1072" i="11"/>
  <c r="L1073" i="11"/>
  <c r="M1073" i="11"/>
  <c r="V1073" i="11"/>
  <c r="W1073" i="11"/>
  <c r="X1073" i="11"/>
  <c r="Y1073" i="11"/>
  <c r="Z1073" i="11"/>
  <c r="AA1073" i="11"/>
  <c r="AB1073" i="11"/>
  <c r="AC1073" i="11"/>
  <c r="L1074" i="11"/>
  <c r="M1074" i="11"/>
  <c r="V1074" i="11"/>
  <c r="W1074" i="11"/>
  <c r="X1074" i="11"/>
  <c r="Y1074" i="11"/>
  <c r="Z1074" i="11"/>
  <c r="AA1074" i="11"/>
  <c r="AB1074" i="11"/>
  <c r="AC1074" i="11"/>
  <c r="L1075" i="11"/>
  <c r="M1075" i="11"/>
  <c r="V1075" i="11"/>
  <c r="W1075" i="11"/>
  <c r="X1075" i="11"/>
  <c r="Y1075" i="11"/>
  <c r="Z1075" i="11"/>
  <c r="AA1075" i="11"/>
  <c r="AB1075" i="11"/>
  <c r="AC1075" i="11"/>
  <c r="L1076" i="11"/>
  <c r="M1076" i="11"/>
  <c r="V1076" i="11"/>
  <c r="W1076" i="11"/>
  <c r="X1076" i="11"/>
  <c r="Y1076" i="11"/>
  <c r="Z1076" i="11"/>
  <c r="AA1076" i="11"/>
  <c r="AB1076" i="11"/>
  <c r="AC1076" i="11"/>
  <c r="L1077" i="11"/>
  <c r="M1077" i="11"/>
  <c r="V1077" i="11"/>
  <c r="W1077" i="11"/>
  <c r="X1077" i="11"/>
  <c r="Y1077" i="11"/>
  <c r="Z1077" i="11"/>
  <c r="AA1077" i="11"/>
  <c r="AB1077" i="11"/>
  <c r="AC1077" i="11"/>
  <c r="L1078" i="11"/>
  <c r="M1078" i="11"/>
  <c r="V1078" i="11"/>
  <c r="W1078" i="11"/>
  <c r="X1078" i="11"/>
  <c r="Y1078" i="11"/>
  <c r="Z1078" i="11"/>
  <c r="AA1078" i="11"/>
  <c r="AB1078" i="11"/>
  <c r="AC1078" i="11"/>
  <c r="L1079" i="11"/>
  <c r="M1079" i="11"/>
  <c r="V1079" i="11"/>
  <c r="W1079" i="11"/>
  <c r="X1079" i="11"/>
  <c r="Y1079" i="11"/>
  <c r="Z1079" i="11"/>
  <c r="AA1079" i="11"/>
  <c r="AB1079" i="11"/>
  <c r="AC1079" i="11"/>
  <c r="L1080" i="11"/>
  <c r="M1080" i="11"/>
  <c r="V1080" i="11"/>
  <c r="W1080" i="11"/>
  <c r="X1080" i="11"/>
  <c r="Y1080" i="11"/>
  <c r="Z1080" i="11"/>
  <c r="AA1080" i="11"/>
  <c r="AB1080" i="11"/>
  <c r="AC1080" i="11"/>
  <c r="L1081" i="11"/>
  <c r="M1081" i="11"/>
  <c r="V1081" i="11"/>
  <c r="W1081" i="11"/>
  <c r="X1081" i="11"/>
  <c r="Y1081" i="11"/>
  <c r="Z1081" i="11"/>
  <c r="AA1081" i="11"/>
  <c r="AB1081" i="11"/>
  <c r="AC1081" i="11"/>
  <c r="L1082" i="11"/>
  <c r="M1082" i="11"/>
  <c r="V1082" i="11"/>
  <c r="W1082" i="11"/>
  <c r="X1082" i="11"/>
  <c r="Y1082" i="11"/>
  <c r="Z1082" i="11"/>
  <c r="AA1082" i="11"/>
  <c r="AB1082" i="11"/>
  <c r="AC1082" i="11"/>
  <c r="L1083" i="11"/>
  <c r="M1083" i="11"/>
  <c r="V1083" i="11"/>
  <c r="W1083" i="11"/>
  <c r="X1083" i="11"/>
  <c r="Y1083" i="11"/>
  <c r="Z1083" i="11"/>
  <c r="AA1083" i="11"/>
  <c r="AB1083" i="11"/>
  <c r="AC1083" i="11"/>
  <c r="L1084" i="11"/>
  <c r="M1084" i="11"/>
  <c r="V1084" i="11"/>
  <c r="W1084" i="11"/>
  <c r="X1084" i="11"/>
  <c r="Y1084" i="11"/>
  <c r="Z1084" i="11"/>
  <c r="AA1084" i="11"/>
  <c r="AB1084" i="11"/>
  <c r="AC1084" i="11"/>
  <c r="L1085" i="11"/>
  <c r="M1085" i="11"/>
  <c r="V1085" i="11"/>
  <c r="W1085" i="11"/>
  <c r="X1085" i="11"/>
  <c r="Y1085" i="11"/>
  <c r="Z1085" i="11"/>
  <c r="AA1085" i="11"/>
  <c r="AB1085" i="11"/>
  <c r="AC1085" i="11"/>
  <c r="L1086" i="11"/>
  <c r="M1086" i="11"/>
  <c r="V1086" i="11"/>
  <c r="W1086" i="11"/>
  <c r="X1086" i="11"/>
  <c r="Y1086" i="11"/>
  <c r="Z1086" i="11"/>
  <c r="AA1086" i="11"/>
  <c r="AB1086" i="11"/>
  <c r="AC1086" i="11"/>
  <c r="L1087" i="11"/>
  <c r="M1087" i="11"/>
  <c r="V1087" i="11"/>
  <c r="W1087" i="11"/>
  <c r="X1087" i="11"/>
  <c r="Y1087" i="11"/>
  <c r="Z1087" i="11"/>
  <c r="AA1087" i="11"/>
  <c r="AB1087" i="11"/>
  <c r="AC1087" i="11"/>
  <c r="L1088" i="11"/>
  <c r="M1088" i="11"/>
  <c r="V1088" i="11"/>
  <c r="W1088" i="11"/>
  <c r="X1088" i="11"/>
  <c r="Y1088" i="11"/>
  <c r="Z1088" i="11"/>
  <c r="AA1088" i="11"/>
  <c r="AB1088" i="11"/>
  <c r="AC1088" i="11"/>
  <c r="L1089" i="11"/>
  <c r="M1089" i="11"/>
  <c r="V1089" i="11"/>
  <c r="W1089" i="11"/>
  <c r="X1089" i="11"/>
  <c r="Y1089" i="11"/>
  <c r="Z1089" i="11"/>
  <c r="AA1089" i="11"/>
  <c r="AB1089" i="11"/>
  <c r="AC1089" i="11"/>
  <c r="L1090" i="11"/>
  <c r="M1090" i="11"/>
  <c r="V1090" i="11"/>
  <c r="W1090" i="11"/>
  <c r="X1090" i="11"/>
  <c r="Y1090" i="11"/>
  <c r="Z1090" i="11"/>
  <c r="AA1090" i="11"/>
  <c r="AB1090" i="11"/>
  <c r="AC1090" i="11"/>
  <c r="L1091" i="11"/>
  <c r="M1091" i="11"/>
  <c r="V1091" i="11"/>
  <c r="W1091" i="11"/>
  <c r="X1091" i="11"/>
  <c r="Y1091" i="11"/>
  <c r="Z1091" i="11"/>
  <c r="AA1091" i="11"/>
  <c r="AB1091" i="11"/>
  <c r="AC1091" i="11"/>
  <c r="L1092" i="11"/>
  <c r="M1092" i="11"/>
  <c r="V1092" i="11"/>
  <c r="W1092" i="11"/>
  <c r="X1092" i="11"/>
  <c r="Y1092" i="11"/>
  <c r="Z1092" i="11"/>
  <c r="AA1092" i="11"/>
  <c r="AB1092" i="11"/>
  <c r="AC1092" i="11"/>
  <c r="L1093" i="11"/>
  <c r="M1093" i="11"/>
  <c r="V1093" i="11"/>
  <c r="W1093" i="11"/>
  <c r="X1093" i="11"/>
  <c r="Y1093" i="11"/>
  <c r="Z1093" i="11"/>
  <c r="AA1093" i="11"/>
  <c r="AB1093" i="11"/>
  <c r="AC1093" i="11"/>
  <c r="L1094" i="11"/>
  <c r="M1094" i="11"/>
  <c r="V1094" i="11"/>
  <c r="W1094" i="11"/>
  <c r="X1094" i="11"/>
  <c r="Y1094" i="11"/>
  <c r="Z1094" i="11"/>
  <c r="AA1094" i="11"/>
  <c r="AB1094" i="11"/>
  <c r="AC1094" i="11"/>
  <c r="L1095" i="11"/>
  <c r="M1095" i="11"/>
  <c r="V1095" i="11"/>
  <c r="W1095" i="11"/>
  <c r="X1095" i="11"/>
  <c r="Y1095" i="11"/>
  <c r="Z1095" i="11"/>
  <c r="AA1095" i="11"/>
  <c r="AB1095" i="11"/>
  <c r="AC1095" i="11"/>
  <c r="L1096" i="11"/>
  <c r="M1096" i="11"/>
  <c r="V1096" i="11"/>
  <c r="W1096" i="11"/>
  <c r="X1096" i="11"/>
  <c r="Y1096" i="11"/>
  <c r="Z1096" i="11"/>
  <c r="AA1096" i="11"/>
  <c r="AB1096" i="11"/>
  <c r="AC1096" i="11"/>
  <c r="L1097" i="11"/>
  <c r="M1097" i="11"/>
  <c r="V1097" i="11"/>
  <c r="W1097" i="11"/>
  <c r="X1097" i="11"/>
  <c r="Y1097" i="11"/>
  <c r="Z1097" i="11"/>
  <c r="AA1097" i="11"/>
  <c r="AB1097" i="11"/>
  <c r="AC1097" i="11"/>
  <c r="L1098" i="11"/>
  <c r="M1098" i="11"/>
  <c r="V1098" i="11"/>
  <c r="W1098" i="11"/>
  <c r="X1098" i="11"/>
  <c r="Y1098" i="11"/>
  <c r="Z1098" i="11"/>
  <c r="AA1098" i="11"/>
  <c r="AB1098" i="11"/>
  <c r="AC1098" i="11"/>
  <c r="L1099" i="11"/>
  <c r="M1099" i="11"/>
  <c r="V1099" i="11"/>
  <c r="W1099" i="11"/>
  <c r="X1099" i="11"/>
  <c r="Y1099" i="11"/>
  <c r="Z1099" i="11"/>
  <c r="AA1099" i="11"/>
  <c r="AB1099" i="11"/>
  <c r="AC1099" i="11"/>
  <c r="L1100" i="11"/>
  <c r="M1100" i="11"/>
  <c r="V1100" i="11"/>
  <c r="W1100" i="11"/>
  <c r="X1100" i="11"/>
  <c r="Y1100" i="11"/>
  <c r="Z1100" i="11"/>
  <c r="AA1100" i="11"/>
  <c r="AB1100" i="11"/>
  <c r="AC1100" i="11"/>
  <c r="L1101" i="11"/>
  <c r="M1101" i="11"/>
  <c r="V1101" i="11"/>
  <c r="W1101" i="11"/>
  <c r="X1101" i="11"/>
  <c r="Y1101" i="11"/>
  <c r="Z1101" i="11"/>
  <c r="AA1101" i="11"/>
  <c r="AB1101" i="11"/>
  <c r="AC1101" i="11"/>
  <c r="L1102" i="11"/>
  <c r="M1102" i="11"/>
  <c r="V1102" i="11"/>
  <c r="W1102" i="11"/>
  <c r="X1102" i="11"/>
  <c r="Y1102" i="11"/>
  <c r="Z1102" i="11"/>
  <c r="AA1102" i="11"/>
  <c r="AB1102" i="11"/>
  <c r="AC1102" i="11"/>
  <c r="L1103" i="11"/>
  <c r="M1103" i="11"/>
  <c r="V1103" i="11"/>
  <c r="W1103" i="11"/>
  <c r="X1103" i="11"/>
  <c r="Y1103" i="11"/>
  <c r="Z1103" i="11"/>
  <c r="AA1103" i="11"/>
  <c r="AB1103" i="11"/>
  <c r="AC1103" i="11"/>
  <c r="L1104" i="11"/>
  <c r="M1104" i="11"/>
  <c r="V1104" i="11"/>
  <c r="W1104" i="11"/>
  <c r="X1104" i="11"/>
  <c r="Y1104" i="11"/>
  <c r="Z1104" i="11"/>
  <c r="AA1104" i="11"/>
  <c r="AB1104" i="11"/>
  <c r="AC1104" i="11"/>
  <c r="L1105" i="11"/>
  <c r="M1105" i="11"/>
  <c r="V1105" i="11"/>
  <c r="W1105" i="11"/>
  <c r="X1105" i="11"/>
  <c r="Y1105" i="11"/>
  <c r="Z1105" i="11"/>
  <c r="AA1105" i="11"/>
  <c r="AB1105" i="11"/>
  <c r="AC1105" i="11"/>
  <c r="L1106" i="11"/>
  <c r="M1106" i="11"/>
  <c r="V1106" i="11"/>
  <c r="W1106" i="11"/>
  <c r="X1106" i="11"/>
  <c r="Y1106" i="11"/>
  <c r="Z1106" i="11"/>
  <c r="AA1106" i="11"/>
  <c r="AB1106" i="11"/>
  <c r="AC1106" i="11"/>
  <c r="L1107" i="11"/>
  <c r="M1107" i="11"/>
  <c r="V1107" i="11"/>
  <c r="W1107" i="11"/>
  <c r="X1107" i="11"/>
  <c r="Y1107" i="11"/>
  <c r="Z1107" i="11"/>
  <c r="AA1107" i="11"/>
  <c r="AB1107" i="11"/>
  <c r="AC1107" i="11"/>
  <c r="L1108" i="11"/>
  <c r="M1108" i="11"/>
  <c r="V1108" i="11"/>
  <c r="W1108" i="11"/>
  <c r="X1108" i="11"/>
  <c r="Y1108" i="11"/>
  <c r="Z1108" i="11"/>
  <c r="AA1108" i="11"/>
  <c r="AB1108" i="11"/>
  <c r="AC1108" i="11"/>
  <c r="L1109" i="11"/>
  <c r="M1109" i="11"/>
  <c r="V1109" i="11"/>
  <c r="W1109" i="11"/>
  <c r="X1109" i="11"/>
  <c r="Y1109" i="11"/>
  <c r="Z1109" i="11"/>
  <c r="AA1109" i="11"/>
  <c r="AB1109" i="11"/>
  <c r="AC1109" i="11"/>
  <c r="L1110" i="11"/>
  <c r="M1110" i="11"/>
  <c r="V1110" i="11"/>
  <c r="W1110" i="11"/>
  <c r="X1110" i="11"/>
  <c r="Y1110" i="11"/>
  <c r="Z1110" i="11"/>
  <c r="AA1110" i="11"/>
  <c r="AB1110" i="11"/>
  <c r="AC1110" i="11"/>
  <c r="L1111" i="11"/>
  <c r="M1111" i="11"/>
  <c r="V1111" i="11"/>
  <c r="W1111" i="11"/>
  <c r="X1111" i="11"/>
  <c r="Y1111" i="11"/>
  <c r="Z1111" i="11"/>
  <c r="AA1111" i="11"/>
  <c r="AB1111" i="11"/>
  <c r="AC1111" i="11"/>
  <c r="L1112" i="11"/>
  <c r="M1112" i="11"/>
  <c r="V1112" i="11"/>
  <c r="W1112" i="11"/>
  <c r="X1112" i="11"/>
  <c r="Y1112" i="11"/>
  <c r="Z1112" i="11"/>
  <c r="AA1112" i="11"/>
  <c r="AB1112" i="11"/>
  <c r="AC1112" i="11"/>
  <c r="L1113" i="11"/>
  <c r="M1113" i="11"/>
  <c r="V1113" i="11"/>
  <c r="W1113" i="11"/>
  <c r="X1113" i="11"/>
  <c r="Y1113" i="11"/>
  <c r="Z1113" i="11"/>
  <c r="AA1113" i="11"/>
  <c r="AB1113" i="11"/>
  <c r="AC1113" i="11"/>
  <c r="L1114" i="11"/>
  <c r="M1114" i="11"/>
  <c r="V1114" i="11"/>
  <c r="W1114" i="11"/>
  <c r="X1114" i="11"/>
  <c r="Y1114" i="11"/>
  <c r="Z1114" i="11"/>
  <c r="AA1114" i="11"/>
  <c r="AB1114" i="11"/>
  <c r="AC1114" i="11"/>
  <c r="L1115" i="11"/>
  <c r="M1115" i="11"/>
  <c r="V1115" i="11"/>
  <c r="W1115" i="11"/>
  <c r="X1115" i="11"/>
  <c r="Y1115" i="11"/>
  <c r="Z1115" i="11"/>
  <c r="AA1115" i="11"/>
  <c r="AB1115" i="11"/>
  <c r="AC1115" i="11"/>
  <c r="L1116" i="11"/>
  <c r="M1116" i="11"/>
  <c r="V1116" i="11"/>
  <c r="W1116" i="11"/>
  <c r="X1116" i="11"/>
  <c r="Y1116" i="11"/>
  <c r="Z1116" i="11"/>
  <c r="AA1116" i="11"/>
  <c r="AB1116" i="11"/>
  <c r="AC1116" i="11"/>
  <c r="L1117" i="11"/>
  <c r="M1117" i="11"/>
  <c r="V1117" i="11"/>
  <c r="W1117" i="11"/>
  <c r="X1117" i="11"/>
  <c r="Y1117" i="11"/>
  <c r="Z1117" i="11"/>
  <c r="AA1117" i="11"/>
  <c r="AB1117" i="11"/>
  <c r="AC1117" i="11"/>
  <c r="L1118" i="11"/>
  <c r="M1118" i="11"/>
  <c r="V1118" i="11"/>
  <c r="W1118" i="11"/>
  <c r="X1118" i="11"/>
  <c r="Y1118" i="11"/>
  <c r="Z1118" i="11"/>
  <c r="AA1118" i="11"/>
  <c r="AB1118" i="11"/>
  <c r="AC1118" i="11"/>
  <c r="L1119" i="11"/>
  <c r="M1119" i="11"/>
  <c r="V1119" i="11"/>
  <c r="W1119" i="11"/>
  <c r="X1119" i="11"/>
  <c r="Y1119" i="11"/>
  <c r="Z1119" i="11"/>
  <c r="AA1119" i="11"/>
  <c r="AB1119" i="11"/>
  <c r="AC1119" i="11"/>
  <c r="L1120" i="11"/>
  <c r="M1120" i="11"/>
  <c r="V1120" i="11"/>
  <c r="W1120" i="11"/>
  <c r="X1120" i="11"/>
  <c r="Y1120" i="11"/>
  <c r="Z1120" i="11"/>
  <c r="AA1120" i="11"/>
  <c r="AB1120" i="11"/>
  <c r="AC1120" i="11"/>
  <c r="L1121" i="11"/>
  <c r="M1121" i="11"/>
  <c r="V1121" i="11"/>
  <c r="W1121" i="11"/>
  <c r="X1121" i="11"/>
  <c r="Y1121" i="11"/>
  <c r="Z1121" i="11"/>
  <c r="AA1121" i="11"/>
  <c r="AB1121" i="11"/>
  <c r="AC1121" i="11"/>
  <c r="L1122" i="11"/>
  <c r="M1122" i="11"/>
  <c r="V1122" i="11"/>
  <c r="W1122" i="11"/>
  <c r="X1122" i="11"/>
  <c r="Y1122" i="11"/>
  <c r="Z1122" i="11"/>
  <c r="AA1122" i="11"/>
  <c r="AB1122" i="11"/>
  <c r="AC1122" i="11"/>
  <c r="L1123" i="11"/>
  <c r="M1123" i="11"/>
  <c r="V1123" i="11"/>
  <c r="W1123" i="11"/>
  <c r="X1123" i="11"/>
  <c r="Y1123" i="11"/>
  <c r="Z1123" i="11"/>
  <c r="AA1123" i="11"/>
  <c r="AB1123" i="11"/>
  <c r="AC1123" i="11"/>
  <c r="L1124" i="11"/>
  <c r="M1124" i="11"/>
  <c r="V1124" i="11"/>
  <c r="W1124" i="11"/>
  <c r="X1124" i="11"/>
  <c r="Y1124" i="11"/>
  <c r="Z1124" i="11"/>
  <c r="AA1124" i="11"/>
  <c r="AB1124" i="11"/>
  <c r="AC1124" i="11"/>
  <c r="L1125" i="11"/>
  <c r="M1125" i="11"/>
  <c r="V1125" i="11"/>
  <c r="W1125" i="11"/>
  <c r="X1125" i="11"/>
  <c r="Y1125" i="11"/>
  <c r="Z1125" i="11"/>
  <c r="AA1125" i="11"/>
  <c r="AB1125" i="11"/>
  <c r="AC1125" i="11"/>
  <c r="L1126" i="11"/>
  <c r="M1126" i="11"/>
  <c r="V1126" i="11"/>
  <c r="W1126" i="11"/>
  <c r="X1126" i="11"/>
  <c r="Y1126" i="11"/>
  <c r="Z1126" i="11"/>
  <c r="AA1126" i="11"/>
  <c r="AB1126" i="11"/>
  <c r="AC1126" i="11"/>
  <c r="L1127" i="11"/>
  <c r="M1127" i="11"/>
  <c r="V1127" i="11"/>
  <c r="W1127" i="11"/>
  <c r="X1127" i="11"/>
  <c r="Y1127" i="11"/>
  <c r="Z1127" i="11"/>
  <c r="AA1127" i="11"/>
  <c r="AB1127" i="11"/>
  <c r="AC1127" i="11"/>
  <c r="L1128" i="11"/>
  <c r="M1128" i="11"/>
  <c r="V1128" i="11"/>
  <c r="W1128" i="11"/>
  <c r="X1128" i="11"/>
  <c r="Y1128" i="11"/>
  <c r="Z1128" i="11"/>
  <c r="AA1128" i="11"/>
  <c r="AB1128" i="11"/>
  <c r="AC1128" i="11"/>
  <c r="L1129" i="11"/>
  <c r="M1129" i="11"/>
  <c r="V1129" i="11"/>
  <c r="W1129" i="11"/>
  <c r="X1129" i="11"/>
  <c r="Y1129" i="11"/>
  <c r="Z1129" i="11"/>
  <c r="AA1129" i="11"/>
  <c r="AB1129" i="11"/>
  <c r="AC1129" i="11"/>
  <c r="L1130" i="11"/>
  <c r="M1130" i="11"/>
  <c r="V1130" i="11"/>
  <c r="W1130" i="11"/>
  <c r="X1130" i="11"/>
  <c r="Y1130" i="11"/>
  <c r="Z1130" i="11"/>
  <c r="AA1130" i="11"/>
  <c r="AB1130" i="11"/>
  <c r="AC1130" i="11"/>
  <c r="L1131" i="11"/>
  <c r="M1131" i="11"/>
  <c r="V1131" i="11"/>
  <c r="W1131" i="11"/>
  <c r="X1131" i="11"/>
  <c r="Y1131" i="11"/>
  <c r="Z1131" i="11"/>
  <c r="AA1131" i="11"/>
  <c r="AB1131" i="11"/>
  <c r="AC1131" i="11"/>
  <c r="L1132" i="11"/>
  <c r="M1132" i="11"/>
  <c r="V1132" i="11"/>
  <c r="W1132" i="11"/>
  <c r="X1132" i="11"/>
  <c r="Y1132" i="11"/>
  <c r="Z1132" i="11"/>
  <c r="AA1132" i="11"/>
  <c r="AB1132" i="11"/>
  <c r="AC1132" i="11"/>
  <c r="L1133" i="11"/>
  <c r="M1133" i="11"/>
  <c r="V1133" i="11"/>
  <c r="W1133" i="11"/>
  <c r="X1133" i="11"/>
  <c r="Y1133" i="11"/>
  <c r="Z1133" i="11"/>
  <c r="AA1133" i="11"/>
  <c r="AB1133" i="11"/>
  <c r="AC1133" i="11"/>
  <c r="L1134" i="11"/>
  <c r="M1134" i="11"/>
  <c r="V1134" i="11"/>
  <c r="W1134" i="11"/>
  <c r="X1134" i="11"/>
  <c r="Y1134" i="11"/>
  <c r="Z1134" i="11"/>
  <c r="AA1134" i="11"/>
  <c r="AB1134" i="11"/>
  <c r="AC1134" i="11"/>
  <c r="L1135" i="11"/>
  <c r="M1135" i="11"/>
  <c r="V1135" i="11"/>
  <c r="W1135" i="11"/>
  <c r="X1135" i="11"/>
  <c r="Y1135" i="11"/>
  <c r="Z1135" i="11"/>
  <c r="AA1135" i="11"/>
  <c r="AB1135" i="11"/>
  <c r="AC1135" i="11"/>
  <c r="L1136" i="11"/>
  <c r="M1136" i="11"/>
  <c r="V1136" i="11"/>
  <c r="W1136" i="11"/>
  <c r="X1136" i="11"/>
  <c r="Y1136" i="11"/>
  <c r="Z1136" i="11"/>
  <c r="AA1136" i="11"/>
  <c r="AB1136" i="11"/>
  <c r="AC1136" i="11"/>
  <c r="L1137" i="11"/>
  <c r="M1137" i="11"/>
  <c r="V1137" i="11"/>
  <c r="W1137" i="11"/>
  <c r="X1137" i="11"/>
  <c r="Y1137" i="11"/>
  <c r="Z1137" i="11"/>
  <c r="AA1137" i="11"/>
  <c r="AB1137" i="11"/>
  <c r="AC1137" i="11"/>
  <c r="L1138" i="11"/>
  <c r="M1138" i="11"/>
  <c r="V1138" i="11"/>
  <c r="W1138" i="11"/>
  <c r="X1138" i="11"/>
  <c r="Y1138" i="11"/>
  <c r="Z1138" i="11"/>
  <c r="AA1138" i="11"/>
  <c r="AB1138" i="11"/>
  <c r="AC1138" i="11"/>
  <c r="L1139" i="11"/>
  <c r="M1139" i="11"/>
  <c r="V1139" i="11"/>
  <c r="W1139" i="11"/>
  <c r="X1139" i="11"/>
  <c r="Y1139" i="11"/>
  <c r="Z1139" i="11"/>
  <c r="AA1139" i="11"/>
  <c r="AB1139" i="11"/>
  <c r="AC1139" i="11"/>
  <c r="L1140" i="11"/>
  <c r="M1140" i="11"/>
  <c r="V1140" i="11"/>
  <c r="W1140" i="11"/>
  <c r="X1140" i="11"/>
  <c r="Y1140" i="11"/>
  <c r="Z1140" i="11"/>
  <c r="AA1140" i="11"/>
  <c r="AB1140" i="11"/>
  <c r="AC1140" i="11"/>
  <c r="L1141" i="11"/>
  <c r="M1141" i="11"/>
  <c r="V1141" i="11"/>
  <c r="W1141" i="11"/>
  <c r="X1141" i="11"/>
  <c r="Y1141" i="11"/>
  <c r="Z1141" i="11"/>
  <c r="AA1141" i="11"/>
  <c r="AB1141" i="11"/>
  <c r="AC1141" i="11"/>
  <c r="L1142" i="11"/>
  <c r="M1142" i="11"/>
  <c r="V1142" i="11"/>
  <c r="W1142" i="11"/>
  <c r="X1142" i="11"/>
  <c r="Y1142" i="11"/>
  <c r="AD1142" i="11"/>
  <c r="Z1142" i="11"/>
  <c r="AA1142" i="11"/>
  <c r="AB1142" i="11"/>
  <c r="AC1142" i="11"/>
  <c r="L1143" i="11"/>
  <c r="M1143" i="11"/>
  <c r="V1143" i="11"/>
  <c r="W1143" i="11"/>
  <c r="X1143" i="11"/>
  <c r="Y1143" i="11"/>
  <c r="Z1143" i="11"/>
  <c r="AA1143" i="11"/>
  <c r="AB1143" i="11"/>
  <c r="AC1143" i="11"/>
  <c r="L1144" i="11"/>
  <c r="M1144" i="11"/>
  <c r="V1144" i="11"/>
  <c r="W1144" i="11"/>
  <c r="X1144" i="11"/>
  <c r="Y1144" i="11"/>
  <c r="Z1144" i="11"/>
  <c r="AA1144" i="11"/>
  <c r="AB1144" i="11"/>
  <c r="AC1144" i="11"/>
  <c r="L1145" i="11"/>
  <c r="M1145" i="11"/>
  <c r="V1145" i="11"/>
  <c r="W1145" i="11"/>
  <c r="X1145" i="11"/>
  <c r="Y1145" i="11"/>
  <c r="Z1145" i="11"/>
  <c r="AA1145" i="11"/>
  <c r="AB1145" i="11"/>
  <c r="AC1145" i="11"/>
  <c r="L1146" i="11"/>
  <c r="M1146" i="11"/>
  <c r="V1146" i="11"/>
  <c r="W1146" i="11"/>
  <c r="X1146" i="11"/>
  <c r="Y1146" i="11"/>
  <c r="Z1146" i="11"/>
  <c r="AA1146" i="11"/>
  <c r="AB1146" i="11"/>
  <c r="AC1146" i="11"/>
  <c r="L1147" i="11"/>
  <c r="M1147" i="11"/>
  <c r="V1147" i="11"/>
  <c r="W1147" i="11"/>
  <c r="X1147" i="11"/>
  <c r="Y1147" i="11"/>
  <c r="Z1147" i="11"/>
  <c r="AA1147" i="11"/>
  <c r="AB1147" i="11"/>
  <c r="AC1147" i="11"/>
  <c r="L1148" i="11"/>
  <c r="M1148" i="11"/>
  <c r="V1148" i="11"/>
  <c r="W1148" i="11"/>
  <c r="X1148" i="11"/>
  <c r="Y1148" i="11"/>
  <c r="Z1148" i="11"/>
  <c r="AA1148" i="11"/>
  <c r="AB1148" i="11"/>
  <c r="AC1148" i="11"/>
  <c r="L1149" i="11"/>
  <c r="M1149" i="11"/>
  <c r="V1149" i="11"/>
  <c r="W1149" i="11"/>
  <c r="X1149" i="11"/>
  <c r="Y1149" i="11"/>
  <c r="Z1149" i="11"/>
  <c r="AA1149" i="11"/>
  <c r="AB1149" i="11"/>
  <c r="AC1149" i="11"/>
  <c r="L1150" i="11"/>
  <c r="M1150" i="11"/>
  <c r="V1150" i="11"/>
  <c r="W1150" i="11"/>
  <c r="X1150" i="11"/>
  <c r="Y1150" i="11"/>
  <c r="Z1150" i="11"/>
  <c r="AA1150" i="11"/>
  <c r="AB1150" i="11"/>
  <c r="AC1150" i="11"/>
  <c r="L1151" i="11"/>
  <c r="M1151" i="11"/>
  <c r="V1151" i="11"/>
  <c r="W1151" i="11"/>
  <c r="X1151" i="11"/>
  <c r="Y1151" i="11"/>
  <c r="Z1151" i="11"/>
  <c r="AA1151" i="11"/>
  <c r="AB1151" i="11"/>
  <c r="AC1151" i="11"/>
  <c r="L1152" i="11"/>
  <c r="M1152" i="11"/>
  <c r="V1152" i="11"/>
  <c r="W1152" i="11"/>
  <c r="X1152" i="11"/>
  <c r="Y1152" i="11"/>
  <c r="Z1152" i="11"/>
  <c r="AA1152" i="11"/>
  <c r="AB1152" i="11"/>
  <c r="AC1152" i="11"/>
  <c r="L1153" i="11"/>
  <c r="M1153" i="11"/>
  <c r="V1153" i="11"/>
  <c r="W1153" i="11"/>
  <c r="X1153" i="11"/>
  <c r="Y1153" i="11"/>
  <c r="Z1153" i="11"/>
  <c r="AA1153" i="11"/>
  <c r="AB1153" i="11"/>
  <c r="AC1153" i="11"/>
  <c r="L1154" i="11"/>
  <c r="M1154" i="11"/>
  <c r="V1154" i="11"/>
  <c r="W1154" i="11"/>
  <c r="X1154" i="11"/>
  <c r="Y1154" i="11"/>
  <c r="Z1154" i="11"/>
  <c r="AA1154" i="11"/>
  <c r="AB1154" i="11"/>
  <c r="AC1154" i="11"/>
  <c r="L1155" i="11"/>
  <c r="M1155" i="11"/>
  <c r="V1155" i="11"/>
  <c r="W1155" i="11"/>
  <c r="X1155" i="11"/>
  <c r="Y1155" i="11"/>
  <c r="Z1155" i="11"/>
  <c r="AA1155" i="11"/>
  <c r="AB1155" i="11"/>
  <c r="AC1155" i="11"/>
  <c r="L1156" i="11"/>
  <c r="M1156" i="11"/>
  <c r="V1156" i="11"/>
  <c r="W1156" i="11"/>
  <c r="X1156" i="11"/>
  <c r="Y1156" i="11"/>
  <c r="Z1156" i="11"/>
  <c r="AA1156" i="11"/>
  <c r="AB1156" i="11"/>
  <c r="AC1156" i="11"/>
  <c r="L1157" i="11"/>
  <c r="M1157" i="11"/>
  <c r="V1157" i="11"/>
  <c r="W1157" i="11"/>
  <c r="X1157" i="11"/>
  <c r="Y1157" i="11"/>
  <c r="Z1157" i="11"/>
  <c r="AA1157" i="11"/>
  <c r="AB1157" i="11"/>
  <c r="AC1157" i="11"/>
  <c r="L1158" i="11"/>
  <c r="M1158" i="11"/>
  <c r="V1158" i="11"/>
  <c r="W1158" i="11"/>
  <c r="X1158" i="11"/>
  <c r="Y1158" i="11"/>
  <c r="Z1158" i="11"/>
  <c r="AA1158" i="11"/>
  <c r="AB1158" i="11"/>
  <c r="AC1158" i="11"/>
  <c r="L1159" i="11"/>
  <c r="M1159" i="11"/>
  <c r="V1159" i="11"/>
  <c r="W1159" i="11"/>
  <c r="X1159" i="11"/>
  <c r="Y1159" i="11"/>
  <c r="Z1159" i="11"/>
  <c r="AA1159" i="11"/>
  <c r="AB1159" i="11"/>
  <c r="AC1159" i="11"/>
  <c r="L1160" i="11"/>
  <c r="M1160" i="11"/>
  <c r="V1160" i="11"/>
  <c r="W1160" i="11"/>
  <c r="X1160" i="11"/>
  <c r="Y1160" i="11"/>
  <c r="Z1160" i="11"/>
  <c r="AA1160" i="11"/>
  <c r="AB1160" i="11"/>
  <c r="AC1160" i="11"/>
  <c r="L1161" i="11"/>
  <c r="M1161" i="11"/>
  <c r="V1161" i="11"/>
  <c r="W1161" i="11"/>
  <c r="X1161" i="11"/>
  <c r="Y1161" i="11"/>
  <c r="Z1161" i="11"/>
  <c r="AA1161" i="11"/>
  <c r="AB1161" i="11"/>
  <c r="AC1161" i="11"/>
  <c r="L1162" i="11"/>
  <c r="M1162" i="11"/>
  <c r="V1162" i="11"/>
  <c r="W1162" i="11"/>
  <c r="X1162" i="11"/>
  <c r="Y1162" i="11"/>
  <c r="Z1162" i="11"/>
  <c r="AA1162" i="11"/>
  <c r="AB1162" i="11"/>
  <c r="AC1162" i="11"/>
  <c r="L1163" i="11"/>
  <c r="M1163" i="11"/>
  <c r="V1163" i="11"/>
  <c r="W1163" i="11"/>
  <c r="X1163" i="11"/>
  <c r="Y1163" i="11"/>
  <c r="Z1163" i="11"/>
  <c r="AA1163" i="11"/>
  <c r="AB1163" i="11"/>
  <c r="AC1163" i="11"/>
  <c r="L1164" i="11"/>
  <c r="M1164" i="11"/>
  <c r="V1164" i="11"/>
  <c r="W1164" i="11"/>
  <c r="X1164" i="11"/>
  <c r="Y1164" i="11"/>
  <c r="Z1164" i="11"/>
  <c r="AA1164" i="11"/>
  <c r="AB1164" i="11"/>
  <c r="AC1164" i="11"/>
  <c r="L1165" i="11"/>
  <c r="M1165" i="11"/>
  <c r="V1165" i="11"/>
  <c r="W1165" i="11"/>
  <c r="X1165" i="11"/>
  <c r="Y1165" i="11"/>
  <c r="Z1165" i="11"/>
  <c r="AA1165" i="11"/>
  <c r="AB1165" i="11"/>
  <c r="AC1165" i="11"/>
  <c r="L1166" i="11"/>
  <c r="M1166" i="11"/>
  <c r="V1166" i="11"/>
  <c r="W1166" i="11"/>
  <c r="X1166" i="11"/>
  <c r="Y1166" i="11"/>
  <c r="Z1166" i="11"/>
  <c r="AA1166" i="11"/>
  <c r="AB1166" i="11"/>
  <c r="AC1166" i="11"/>
  <c r="L1167" i="11"/>
  <c r="M1167" i="11"/>
  <c r="V1167" i="11"/>
  <c r="W1167" i="11"/>
  <c r="X1167" i="11"/>
  <c r="Y1167" i="11"/>
  <c r="Z1167" i="11"/>
  <c r="AA1167" i="11"/>
  <c r="AB1167" i="11"/>
  <c r="AC1167" i="11"/>
  <c r="L1168" i="11"/>
  <c r="M1168" i="11"/>
  <c r="V1168" i="11"/>
  <c r="W1168" i="11"/>
  <c r="X1168" i="11"/>
  <c r="Y1168" i="11"/>
  <c r="Z1168" i="11"/>
  <c r="AA1168" i="11"/>
  <c r="AB1168" i="11"/>
  <c r="AC1168" i="11"/>
  <c r="L1169" i="11"/>
  <c r="M1169" i="11"/>
  <c r="V1169" i="11"/>
  <c r="W1169" i="11"/>
  <c r="X1169" i="11"/>
  <c r="Y1169" i="11"/>
  <c r="Z1169" i="11"/>
  <c r="AA1169" i="11"/>
  <c r="AB1169" i="11"/>
  <c r="AC1169" i="11"/>
  <c r="L1170" i="11"/>
  <c r="M1170" i="11"/>
  <c r="V1170" i="11"/>
  <c r="W1170" i="11"/>
  <c r="X1170" i="11"/>
  <c r="Y1170" i="11"/>
  <c r="Z1170" i="11"/>
  <c r="AA1170" i="11"/>
  <c r="AB1170" i="11"/>
  <c r="AC1170" i="11"/>
  <c r="L1171" i="11"/>
  <c r="M1171" i="11"/>
  <c r="V1171" i="11"/>
  <c r="W1171" i="11"/>
  <c r="X1171" i="11"/>
  <c r="Y1171" i="11"/>
  <c r="Z1171" i="11"/>
  <c r="AA1171" i="11"/>
  <c r="AB1171" i="11"/>
  <c r="AC1171" i="11"/>
  <c r="L1172" i="11"/>
  <c r="M1172" i="11"/>
  <c r="V1172" i="11"/>
  <c r="W1172" i="11"/>
  <c r="X1172" i="11"/>
  <c r="Y1172" i="11"/>
  <c r="Z1172" i="11"/>
  <c r="AA1172" i="11"/>
  <c r="AB1172" i="11"/>
  <c r="AC1172" i="11"/>
  <c r="L1173" i="11"/>
  <c r="M1173" i="11"/>
  <c r="V1173" i="11"/>
  <c r="W1173" i="11"/>
  <c r="X1173" i="11"/>
  <c r="Y1173" i="11"/>
  <c r="Z1173" i="11"/>
  <c r="AA1173" i="11"/>
  <c r="AB1173" i="11"/>
  <c r="AC1173" i="11"/>
  <c r="L1174" i="11"/>
  <c r="M1174" i="11"/>
  <c r="V1174" i="11"/>
  <c r="W1174" i="11"/>
  <c r="X1174" i="11"/>
  <c r="Y1174" i="11"/>
  <c r="Z1174" i="11"/>
  <c r="AA1174" i="11"/>
  <c r="AB1174" i="11"/>
  <c r="AC1174" i="11"/>
  <c r="L1175" i="11"/>
  <c r="M1175" i="11"/>
  <c r="V1175" i="11"/>
  <c r="W1175" i="11"/>
  <c r="X1175" i="11"/>
  <c r="Y1175" i="11"/>
  <c r="Z1175" i="11"/>
  <c r="AA1175" i="11"/>
  <c r="AB1175" i="11"/>
  <c r="AC1175" i="11"/>
  <c r="L1176" i="11"/>
  <c r="M1176" i="11"/>
  <c r="V1176" i="11"/>
  <c r="W1176" i="11"/>
  <c r="X1176" i="11"/>
  <c r="Y1176" i="11"/>
  <c r="Z1176" i="11"/>
  <c r="AA1176" i="11"/>
  <c r="AB1176" i="11"/>
  <c r="AC1176" i="11"/>
  <c r="L1177" i="11"/>
  <c r="M1177" i="11"/>
  <c r="V1177" i="11"/>
  <c r="W1177" i="11"/>
  <c r="X1177" i="11"/>
  <c r="Y1177" i="11"/>
  <c r="Z1177" i="11"/>
  <c r="AA1177" i="11"/>
  <c r="AB1177" i="11"/>
  <c r="AC1177" i="11"/>
  <c r="L1178" i="11"/>
  <c r="M1178" i="11"/>
  <c r="V1178" i="11"/>
  <c r="W1178" i="11"/>
  <c r="X1178" i="11"/>
  <c r="Y1178" i="11"/>
  <c r="Z1178" i="11"/>
  <c r="AA1178" i="11"/>
  <c r="AB1178" i="11"/>
  <c r="AC1178" i="11"/>
  <c r="L1179" i="11"/>
  <c r="M1179" i="11"/>
  <c r="V1179" i="11"/>
  <c r="W1179" i="11"/>
  <c r="X1179" i="11"/>
  <c r="Y1179" i="11"/>
  <c r="Z1179" i="11"/>
  <c r="AA1179" i="11"/>
  <c r="AB1179" i="11"/>
  <c r="AC1179" i="11"/>
  <c r="L1180" i="11"/>
  <c r="M1180" i="11"/>
  <c r="V1180" i="11"/>
  <c r="W1180" i="11"/>
  <c r="X1180" i="11"/>
  <c r="Y1180" i="11"/>
  <c r="Z1180" i="11"/>
  <c r="AA1180" i="11"/>
  <c r="AB1180" i="11"/>
  <c r="AC1180" i="11"/>
  <c r="L1181" i="11"/>
  <c r="M1181" i="11"/>
  <c r="V1181" i="11"/>
  <c r="W1181" i="11"/>
  <c r="X1181" i="11"/>
  <c r="Y1181" i="11"/>
  <c r="Z1181" i="11"/>
  <c r="AA1181" i="11"/>
  <c r="AB1181" i="11"/>
  <c r="AC1181" i="11"/>
  <c r="L1182" i="11"/>
  <c r="M1182" i="11"/>
  <c r="V1182" i="11"/>
  <c r="W1182" i="11"/>
  <c r="X1182" i="11"/>
  <c r="Y1182" i="11"/>
  <c r="Z1182" i="11"/>
  <c r="AA1182" i="11"/>
  <c r="AB1182" i="11"/>
  <c r="AC1182" i="11"/>
  <c r="L1183" i="11"/>
  <c r="M1183" i="11"/>
  <c r="V1183" i="11"/>
  <c r="W1183" i="11"/>
  <c r="X1183" i="11"/>
  <c r="Y1183" i="11"/>
  <c r="Z1183" i="11"/>
  <c r="AA1183" i="11"/>
  <c r="AB1183" i="11"/>
  <c r="AC1183" i="11"/>
  <c r="L1184" i="11"/>
  <c r="M1184" i="11"/>
  <c r="V1184" i="11"/>
  <c r="W1184" i="11"/>
  <c r="X1184" i="11"/>
  <c r="Y1184" i="11"/>
  <c r="Z1184" i="11"/>
  <c r="AA1184" i="11"/>
  <c r="AB1184" i="11"/>
  <c r="AC1184" i="11"/>
  <c r="L1185" i="11"/>
  <c r="M1185" i="11"/>
  <c r="V1185" i="11"/>
  <c r="W1185" i="11"/>
  <c r="X1185" i="11"/>
  <c r="Y1185" i="11"/>
  <c r="Z1185" i="11"/>
  <c r="AA1185" i="11"/>
  <c r="AB1185" i="11"/>
  <c r="AC1185" i="11"/>
  <c r="L1186" i="11"/>
  <c r="M1186" i="11"/>
  <c r="V1186" i="11"/>
  <c r="W1186" i="11"/>
  <c r="X1186" i="11"/>
  <c r="Y1186" i="11"/>
  <c r="Z1186" i="11"/>
  <c r="AA1186" i="11"/>
  <c r="AB1186" i="11"/>
  <c r="AC1186" i="11"/>
  <c r="L1187" i="11"/>
  <c r="M1187" i="11"/>
  <c r="V1187" i="11"/>
  <c r="W1187" i="11"/>
  <c r="X1187" i="11"/>
  <c r="Y1187" i="11"/>
  <c r="Z1187" i="11"/>
  <c r="AA1187" i="11"/>
  <c r="AB1187" i="11"/>
  <c r="AC1187" i="11"/>
  <c r="L1188" i="11"/>
  <c r="M1188" i="11"/>
  <c r="V1188" i="11"/>
  <c r="W1188" i="11"/>
  <c r="X1188" i="11"/>
  <c r="Y1188" i="11"/>
  <c r="Z1188" i="11"/>
  <c r="AA1188" i="11"/>
  <c r="AB1188" i="11"/>
  <c r="AC1188" i="11"/>
  <c r="L1189" i="11"/>
  <c r="M1189" i="11"/>
  <c r="V1189" i="11"/>
  <c r="W1189" i="11"/>
  <c r="X1189" i="11"/>
  <c r="Y1189" i="11"/>
  <c r="Z1189" i="11"/>
  <c r="AA1189" i="11"/>
  <c r="AB1189" i="11"/>
  <c r="AC1189" i="11"/>
  <c r="L1190" i="11"/>
  <c r="M1190" i="11"/>
  <c r="V1190" i="11"/>
  <c r="W1190" i="11"/>
  <c r="X1190" i="11"/>
  <c r="Y1190" i="11"/>
  <c r="Z1190" i="11"/>
  <c r="AA1190" i="11"/>
  <c r="AB1190" i="11"/>
  <c r="AC1190" i="11"/>
  <c r="L1191" i="11"/>
  <c r="M1191" i="11"/>
  <c r="V1191" i="11"/>
  <c r="W1191" i="11"/>
  <c r="X1191" i="11"/>
  <c r="Y1191" i="11"/>
  <c r="Z1191" i="11"/>
  <c r="AA1191" i="11"/>
  <c r="AB1191" i="11"/>
  <c r="AC1191" i="11"/>
  <c r="L1192" i="11"/>
  <c r="M1192" i="11"/>
  <c r="V1192" i="11"/>
  <c r="W1192" i="11"/>
  <c r="X1192" i="11"/>
  <c r="Y1192" i="11"/>
  <c r="Z1192" i="11"/>
  <c r="AA1192" i="11"/>
  <c r="AB1192" i="11"/>
  <c r="AC1192" i="11"/>
  <c r="L1193" i="11"/>
  <c r="M1193" i="11"/>
  <c r="V1193" i="11"/>
  <c r="W1193" i="11"/>
  <c r="X1193" i="11"/>
  <c r="Y1193" i="11"/>
  <c r="Z1193" i="11"/>
  <c r="AA1193" i="11"/>
  <c r="AB1193" i="11"/>
  <c r="AC1193" i="11"/>
  <c r="L1194" i="11"/>
  <c r="M1194" i="11"/>
  <c r="V1194" i="11"/>
  <c r="W1194" i="11"/>
  <c r="X1194" i="11"/>
  <c r="Y1194" i="11"/>
  <c r="Z1194" i="11"/>
  <c r="AA1194" i="11"/>
  <c r="AB1194" i="11"/>
  <c r="AC1194" i="11"/>
  <c r="L1195" i="11"/>
  <c r="M1195" i="11"/>
  <c r="V1195" i="11"/>
  <c r="W1195" i="11"/>
  <c r="X1195" i="11"/>
  <c r="Y1195" i="11"/>
  <c r="Z1195" i="11"/>
  <c r="AA1195" i="11"/>
  <c r="AB1195" i="11"/>
  <c r="AC1195" i="11"/>
  <c r="L1196" i="11"/>
  <c r="M1196" i="11"/>
  <c r="V1196" i="11"/>
  <c r="W1196" i="11"/>
  <c r="X1196" i="11"/>
  <c r="Y1196" i="11"/>
  <c r="Z1196" i="11"/>
  <c r="AA1196" i="11"/>
  <c r="AB1196" i="11"/>
  <c r="AC1196" i="11"/>
  <c r="L1197" i="11"/>
  <c r="M1197" i="11"/>
  <c r="V1197" i="11"/>
  <c r="W1197" i="11"/>
  <c r="X1197" i="11"/>
  <c r="Y1197" i="11"/>
  <c r="Z1197" i="11"/>
  <c r="AA1197" i="11"/>
  <c r="AB1197" i="11"/>
  <c r="AC1197" i="11"/>
  <c r="L1198" i="11"/>
  <c r="M1198" i="11"/>
  <c r="V1198" i="11"/>
  <c r="W1198" i="11"/>
  <c r="X1198" i="11"/>
  <c r="Y1198" i="11"/>
  <c r="Z1198" i="11"/>
  <c r="AA1198" i="11"/>
  <c r="AB1198" i="11"/>
  <c r="AC1198" i="11"/>
  <c r="L1199" i="11"/>
  <c r="M1199" i="11"/>
  <c r="V1199" i="11"/>
  <c r="W1199" i="11"/>
  <c r="X1199" i="11"/>
  <c r="Y1199" i="11"/>
  <c r="Z1199" i="11"/>
  <c r="AA1199" i="11"/>
  <c r="AB1199" i="11"/>
  <c r="AC1199" i="11"/>
  <c r="L1200" i="11"/>
  <c r="M1200" i="11"/>
  <c r="V1200" i="11"/>
  <c r="W1200" i="11"/>
  <c r="X1200" i="11"/>
  <c r="Y1200" i="11"/>
  <c r="Z1200" i="11"/>
  <c r="AA1200" i="11"/>
  <c r="AB1200" i="11"/>
  <c r="AC1200" i="11"/>
  <c r="L1201" i="11"/>
  <c r="M1201" i="11"/>
  <c r="V1201" i="11"/>
  <c r="W1201" i="11"/>
  <c r="X1201" i="11"/>
  <c r="Y1201" i="11"/>
  <c r="Z1201" i="11"/>
  <c r="AA1201" i="11"/>
  <c r="AB1201" i="11"/>
  <c r="AC1201" i="11"/>
  <c r="L1202" i="11"/>
  <c r="M1202" i="11"/>
  <c r="V1202" i="11"/>
  <c r="W1202" i="11"/>
  <c r="X1202" i="11"/>
  <c r="Y1202" i="11"/>
  <c r="Z1202" i="11"/>
  <c r="AA1202" i="11"/>
  <c r="AB1202" i="11"/>
  <c r="AC1202" i="11"/>
  <c r="L1203" i="11"/>
  <c r="M1203" i="11"/>
  <c r="V1203" i="11"/>
  <c r="W1203" i="11"/>
  <c r="X1203" i="11"/>
  <c r="Y1203" i="11"/>
  <c r="Z1203" i="11"/>
  <c r="AA1203" i="11"/>
  <c r="AB1203" i="11"/>
  <c r="AC1203" i="11"/>
  <c r="L1204" i="11"/>
  <c r="M1204" i="11"/>
  <c r="V1204" i="11"/>
  <c r="W1204" i="11"/>
  <c r="X1204" i="11"/>
  <c r="Y1204" i="11"/>
  <c r="Z1204" i="11"/>
  <c r="AA1204" i="11"/>
  <c r="AB1204" i="11"/>
  <c r="AC1204" i="11"/>
  <c r="L1205" i="11"/>
  <c r="M1205" i="11"/>
  <c r="V1205" i="11"/>
  <c r="W1205" i="11"/>
  <c r="X1205" i="11"/>
  <c r="Y1205" i="11"/>
  <c r="Z1205" i="11"/>
  <c r="AA1205" i="11"/>
  <c r="AB1205" i="11"/>
  <c r="AC1205" i="11"/>
  <c r="L1206" i="11"/>
  <c r="M1206" i="11"/>
  <c r="V1206" i="11"/>
  <c r="W1206" i="11"/>
  <c r="X1206" i="11"/>
  <c r="Y1206" i="11"/>
  <c r="Z1206" i="11"/>
  <c r="AA1206" i="11"/>
  <c r="AB1206" i="11"/>
  <c r="AC1206" i="11"/>
  <c r="L1207" i="11"/>
  <c r="M1207" i="11"/>
  <c r="V1207" i="11"/>
  <c r="W1207" i="11"/>
  <c r="X1207" i="11"/>
  <c r="Y1207" i="11"/>
  <c r="Z1207" i="11"/>
  <c r="AA1207" i="11"/>
  <c r="AB1207" i="11"/>
  <c r="AC1207" i="11"/>
  <c r="L1208" i="11"/>
  <c r="M1208" i="11"/>
  <c r="V1208" i="11"/>
  <c r="W1208" i="11"/>
  <c r="X1208" i="11"/>
  <c r="Y1208" i="11"/>
  <c r="Z1208" i="11"/>
  <c r="AA1208" i="11"/>
  <c r="AB1208" i="11"/>
  <c r="AC1208" i="11"/>
  <c r="L1209" i="11"/>
  <c r="M1209" i="11"/>
  <c r="V1209" i="11"/>
  <c r="W1209" i="11"/>
  <c r="X1209" i="11"/>
  <c r="Y1209" i="11"/>
  <c r="Z1209" i="11"/>
  <c r="AA1209" i="11"/>
  <c r="AB1209" i="11"/>
  <c r="AC1209" i="11"/>
  <c r="L1210" i="11"/>
  <c r="M1210" i="11"/>
  <c r="V1210" i="11"/>
  <c r="W1210" i="11"/>
  <c r="X1210" i="11"/>
  <c r="Y1210" i="11"/>
  <c r="Z1210" i="11"/>
  <c r="AA1210" i="11"/>
  <c r="AB1210" i="11"/>
  <c r="AC1210" i="11"/>
  <c r="L1211" i="11"/>
  <c r="M1211" i="11"/>
  <c r="V1211" i="11"/>
  <c r="W1211" i="11"/>
  <c r="X1211" i="11"/>
  <c r="Y1211" i="11"/>
  <c r="Z1211" i="11"/>
  <c r="AA1211" i="11"/>
  <c r="AB1211" i="11"/>
  <c r="AC1211" i="11"/>
  <c r="L1212" i="11"/>
  <c r="M1212" i="11"/>
  <c r="V1212" i="11"/>
  <c r="W1212" i="11"/>
  <c r="X1212" i="11"/>
  <c r="Y1212" i="11"/>
  <c r="Z1212" i="11"/>
  <c r="AA1212" i="11"/>
  <c r="AB1212" i="11"/>
  <c r="AC1212" i="11"/>
  <c r="L1213" i="11"/>
  <c r="M1213" i="11"/>
  <c r="V1213" i="11"/>
  <c r="W1213" i="11"/>
  <c r="X1213" i="11"/>
  <c r="Y1213" i="11"/>
  <c r="Z1213" i="11"/>
  <c r="AA1213" i="11"/>
  <c r="AB1213" i="11"/>
  <c r="AC1213" i="11"/>
  <c r="L1214" i="11"/>
  <c r="M1214" i="11"/>
  <c r="V1214" i="11"/>
  <c r="W1214" i="11"/>
  <c r="X1214" i="11"/>
  <c r="Y1214" i="11"/>
  <c r="Z1214" i="11"/>
  <c r="AA1214" i="11"/>
  <c r="AB1214" i="11"/>
  <c r="AC1214" i="11"/>
  <c r="L1215" i="11"/>
  <c r="M1215" i="11"/>
  <c r="V1215" i="11"/>
  <c r="W1215" i="11"/>
  <c r="X1215" i="11"/>
  <c r="Y1215" i="11"/>
  <c r="Z1215" i="11"/>
  <c r="AA1215" i="11"/>
  <c r="AB1215" i="11"/>
  <c r="AC1215" i="11"/>
  <c r="L1216" i="11"/>
  <c r="M1216" i="11"/>
  <c r="V1216" i="11"/>
  <c r="W1216" i="11"/>
  <c r="X1216" i="11"/>
  <c r="Y1216" i="11"/>
  <c r="Z1216" i="11"/>
  <c r="AA1216" i="11"/>
  <c r="AB1216" i="11"/>
  <c r="AC1216" i="11"/>
  <c r="L1217" i="11"/>
  <c r="M1217" i="11"/>
  <c r="V1217" i="11"/>
  <c r="W1217" i="11"/>
  <c r="X1217" i="11"/>
  <c r="Y1217" i="11"/>
  <c r="Z1217" i="11"/>
  <c r="AA1217" i="11"/>
  <c r="AB1217" i="11"/>
  <c r="AC1217" i="11"/>
  <c r="L1218" i="11"/>
  <c r="M1218" i="11"/>
  <c r="V1218" i="11"/>
  <c r="W1218" i="11"/>
  <c r="X1218" i="11"/>
  <c r="Y1218" i="11"/>
  <c r="Z1218" i="11"/>
  <c r="AA1218" i="11"/>
  <c r="AB1218" i="11"/>
  <c r="AC1218" i="11"/>
  <c r="L1219" i="11"/>
  <c r="M1219" i="11"/>
  <c r="V1219" i="11"/>
  <c r="W1219" i="11"/>
  <c r="X1219" i="11"/>
  <c r="Y1219" i="11"/>
  <c r="Z1219" i="11"/>
  <c r="AA1219" i="11"/>
  <c r="AB1219" i="11"/>
  <c r="AC1219" i="11"/>
  <c r="L1220" i="11"/>
  <c r="M1220" i="11"/>
  <c r="V1220" i="11"/>
  <c r="W1220" i="11"/>
  <c r="X1220" i="11"/>
  <c r="Y1220" i="11"/>
  <c r="Z1220" i="11"/>
  <c r="AA1220" i="11"/>
  <c r="AB1220" i="11"/>
  <c r="AC1220" i="11"/>
  <c r="L1221" i="11"/>
  <c r="M1221" i="11"/>
  <c r="V1221" i="11"/>
  <c r="W1221" i="11"/>
  <c r="X1221" i="11"/>
  <c r="Y1221" i="11"/>
  <c r="Z1221" i="11"/>
  <c r="AA1221" i="11"/>
  <c r="AB1221" i="11"/>
  <c r="AC1221" i="11"/>
  <c r="L1222" i="11"/>
  <c r="M1222" i="11"/>
  <c r="V1222" i="11"/>
  <c r="W1222" i="11"/>
  <c r="X1222" i="11"/>
  <c r="Y1222" i="11"/>
  <c r="Z1222" i="11"/>
  <c r="AA1222" i="11"/>
  <c r="AB1222" i="11"/>
  <c r="AC1222" i="11"/>
  <c r="L1223" i="11"/>
  <c r="M1223" i="11"/>
  <c r="V1223" i="11"/>
  <c r="W1223" i="11"/>
  <c r="X1223" i="11"/>
  <c r="Y1223" i="11"/>
  <c r="Z1223" i="11"/>
  <c r="AA1223" i="11"/>
  <c r="AB1223" i="11"/>
  <c r="AC1223" i="11"/>
  <c r="L1224" i="11"/>
  <c r="M1224" i="11"/>
  <c r="V1224" i="11"/>
  <c r="W1224" i="11"/>
  <c r="X1224" i="11"/>
  <c r="Y1224" i="11"/>
  <c r="Z1224" i="11"/>
  <c r="AA1224" i="11"/>
  <c r="AB1224" i="11"/>
  <c r="AC1224" i="11"/>
  <c r="L1225" i="11"/>
  <c r="M1225" i="11"/>
  <c r="V1225" i="11"/>
  <c r="W1225" i="11"/>
  <c r="X1225" i="11"/>
  <c r="Y1225" i="11"/>
  <c r="Z1225" i="11"/>
  <c r="AA1225" i="11"/>
  <c r="AB1225" i="11"/>
  <c r="AC1225" i="11"/>
  <c r="L1226" i="11"/>
  <c r="M1226" i="11"/>
  <c r="V1226" i="11"/>
  <c r="W1226" i="11"/>
  <c r="X1226" i="11"/>
  <c r="Y1226" i="11"/>
  <c r="Z1226" i="11"/>
  <c r="AA1226" i="11"/>
  <c r="AB1226" i="11"/>
  <c r="AC1226" i="11"/>
  <c r="L1227" i="11"/>
  <c r="M1227" i="11"/>
  <c r="V1227" i="11"/>
  <c r="W1227" i="11"/>
  <c r="X1227" i="11"/>
  <c r="Y1227" i="11"/>
  <c r="Z1227" i="11"/>
  <c r="AA1227" i="11"/>
  <c r="AB1227" i="11"/>
  <c r="AC1227" i="11"/>
  <c r="L1228" i="11"/>
  <c r="M1228" i="11"/>
  <c r="V1228" i="11"/>
  <c r="W1228" i="11"/>
  <c r="X1228" i="11"/>
  <c r="Y1228" i="11"/>
  <c r="Z1228" i="11"/>
  <c r="AA1228" i="11"/>
  <c r="AB1228" i="11"/>
  <c r="AC1228" i="11"/>
  <c r="L1229" i="11"/>
  <c r="M1229" i="11"/>
  <c r="V1229" i="11"/>
  <c r="W1229" i="11"/>
  <c r="X1229" i="11"/>
  <c r="Y1229" i="11"/>
  <c r="Z1229" i="11"/>
  <c r="AA1229" i="11"/>
  <c r="AB1229" i="11"/>
  <c r="AC1229" i="11"/>
  <c r="L1230" i="11"/>
  <c r="M1230" i="11"/>
  <c r="V1230" i="11"/>
  <c r="W1230" i="11"/>
  <c r="X1230" i="11"/>
  <c r="Y1230" i="11"/>
  <c r="Z1230" i="11"/>
  <c r="AA1230" i="11"/>
  <c r="AB1230" i="11"/>
  <c r="AC1230" i="11"/>
  <c r="L1231" i="11"/>
  <c r="M1231" i="11"/>
  <c r="V1231" i="11"/>
  <c r="W1231" i="11"/>
  <c r="X1231" i="11"/>
  <c r="Y1231" i="11"/>
  <c r="Z1231" i="11"/>
  <c r="AA1231" i="11"/>
  <c r="AB1231" i="11"/>
  <c r="AC1231" i="11"/>
  <c r="L1232" i="11"/>
  <c r="M1232" i="11"/>
  <c r="V1232" i="11"/>
  <c r="W1232" i="11"/>
  <c r="X1232" i="11"/>
  <c r="Y1232" i="11"/>
  <c r="Z1232" i="11"/>
  <c r="AA1232" i="11"/>
  <c r="AB1232" i="11"/>
  <c r="AC1232" i="11"/>
  <c r="L1233" i="11"/>
  <c r="M1233" i="11"/>
  <c r="V1233" i="11"/>
  <c r="W1233" i="11"/>
  <c r="X1233" i="11"/>
  <c r="Y1233" i="11"/>
  <c r="Z1233" i="11"/>
  <c r="AA1233" i="11"/>
  <c r="AB1233" i="11"/>
  <c r="AC1233" i="11"/>
  <c r="L1234" i="11"/>
  <c r="M1234" i="11"/>
  <c r="V1234" i="11"/>
  <c r="W1234" i="11"/>
  <c r="X1234" i="11"/>
  <c r="Y1234" i="11"/>
  <c r="Z1234" i="11"/>
  <c r="AA1234" i="11"/>
  <c r="AB1234" i="11"/>
  <c r="AC1234" i="11"/>
  <c r="L1235" i="11"/>
  <c r="M1235" i="11"/>
  <c r="V1235" i="11"/>
  <c r="W1235" i="11"/>
  <c r="X1235" i="11"/>
  <c r="Y1235" i="11"/>
  <c r="Z1235" i="11"/>
  <c r="AA1235" i="11"/>
  <c r="AB1235" i="11"/>
  <c r="AC1235" i="11"/>
  <c r="L1236" i="11"/>
  <c r="M1236" i="11"/>
  <c r="V1236" i="11"/>
  <c r="W1236" i="11"/>
  <c r="X1236" i="11"/>
  <c r="Y1236" i="11"/>
  <c r="Z1236" i="11"/>
  <c r="AA1236" i="11"/>
  <c r="AB1236" i="11"/>
  <c r="AC1236" i="11"/>
  <c r="L1237" i="11"/>
  <c r="M1237" i="11"/>
  <c r="V1237" i="11"/>
  <c r="W1237" i="11"/>
  <c r="X1237" i="11"/>
  <c r="Y1237" i="11"/>
  <c r="Z1237" i="11"/>
  <c r="AA1237" i="11"/>
  <c r="AB1237" i="11"/>
  <c r="AC1237" i="11"/>
  <c r="L1238" i="11"/>
  <c r="M1238" i="11"/>
  <c r="V1238" i="11"/>
  <c r="W1238" i="11"/>
  <c r="X1238" i="11"/>
  <c r="Y1238" i="11"/>
  <c r="Z1238" i="11"/>
  <c r="AA1238" i="11"/>
  <c r="AB1238" i="11"/>
  <c r="AC1238" i="11"/>
  <c r="L1239" i="11"/>
  <c r="M1239" i="11"/>
  <c r="V1239" i="11"/>
  <c r="W1239" i="11"/>
  <c r="X1239" i="11"/>
  <c r="Y1239" i="11"/>
  <c r="Z1239" i="11"/>
  <c r="AA1239" i="11"/>
  <c r="AB1239" i="11"/>
  <c r="AC1239" i="11"/>
  <c r="L1240" i="11"/>
  <c r="M1240" i="11"/>
  <c r="V1240" i="11"/>
  <c r="W1240" i="11"/>
  <c r="X1240" i="11"/>
  <c r="Y1240" i="11"/>
  <c r="Z1240" i="11"/>
  <c r="AA1240" i="11"/>
  <c r="AB1240" i="11"/>
  <c r="AC1240" i="11"/>
  <c r="L1241" i="11"/>
  <c r="M1241" i="11"/>
  <c r="V1241" i="11"/>
  <c r="W1241" i="11"/>
  <c r="X1241" i="11"/>
  <c r="Y1241" i="11"/>
  <c r="Z1241" i="11"/>
  <c r="AA1241" i="11"/>
  <c r="AB1241" i="11"/>
  <c r="AC1241" i="11"/>
  <c r="L1242" i="11"/>
  <c r="M1242" i="11"/>
  <c r="V1242" i="11"/>
  <c r="W1242" i="11"/>
  <c r="X1242" i="11"/>
  <c r="Y1242" i="11"/>
  <c r="Z1242" i="11"/>
  <c r="AA1242" i="11"/>
  <c r="AB1242" i="11"/>
  <c r="AC1242" i="11"/>
  <c r="L1243" i="11"/>
  <c r="M1243" i="11"/>
  <c r="V1243" i="11"/>
  <c r="W1243" i="11"/>
  <c r="X1243" i="11"/>
  <c r="Y1243" i="11"/>
  <c r="Z1243" i="11"/>
  <c r="AA1243" i="11"/>
  <c r="AB1243" i="11"/>
  <c r="AC1243" i="11"/>
  <c r="L1244" i="11"/>
  <c r="M1244" i="11"/>
  <c r="V1244" i="11"/>
  <c r="W1244" i="11"/>
  <c r="X1244" i="11"/>
  <c r="Y1244" i="11"/>
  <c r="Z1244" i="11"/>
  <c r="AA1244" i="11"/>
  <c r="AB1244" i="11"/>
  <c r="AC1244" i="11"/>
  <c r="L1245" i="11"/>
  <c r="M1245" i="11"/>
  <c r="V1245" i="11"/>
  <c r="W1245" i="11"/>
  <c r="X1245" i="11"/>
  <c r="Y1245" i="11"/>
  <c r="Z1245" i="11"/>
  <c r="AA1245" i="11"/>
  <c r="AB1245" i="11"/>
  <c r="AC1245" i="11"/>
  <c r="L1246" i="11"/>
  <c r="M1246" i="11"/>
  <c r="V1246" i="11"/>
  <c r="W1246" i="11"/>
  <c r="X1246" i="11"/>
  <c r="Y1246" i="11"/>
  <c r="Z1246" i="11"/>
  <c r="AA1246" i="11"/>
  <c r="AB1246" i="11"/>
  <c r="AC1246" i="11"/>
  <c r="L1247" i="11"/>
  <c r="M1247" i="11"/>
  <c r="V1247" i="11"/>
  <c r="W1247" i="11"/>
  <c r="X1247" i="11"/>
  <c r="Y1247" i="11"/>
  <c r="Z1247" i="11"/>
  <c r="AA1247" i="11"/>
  <c r="AB1247" i="11"/>
  <c r="AC1247" i="11"/>
  <c r="L1248" i="11"/>
  <c r="M1248" i="11"/>
  <c r="V1248" i="11"/>
  <c r="W1248" i="11"/>
  <c r="X1248" i="11"/>
  <c r="Y1248" i="11"/>
  <c r="Z1248" i="11"/>
  <c r="AA1248" i="11"/>
  <c r="AB1248" i="11"/>
  <c r="AC1248" i="11"/>
  <c r="L1249" i="11"/>
  <c r="M1249" i="11"/>
  <c r="V1249" i="11"/>
  <c r="W1249" i="11"/>
  <c r="X1249" i="11"/>
  <c r="Y1249" i="11"/>
  <c r="Z1249" i="11"/>
  <c r="AA1249" i="11"/>
  <c r="AB1249" i="11"/>
  <c r="AC1249" i="11"/>
  <c r="L1250" i="11"/>
  <c r="M1250" i="11"/>
  <c r="V1250" i="11"/>
  <c r="W1250" i="11"/>
  <c r="X1250" i="11"/>
  <c r="Y1250" i="11"/>
  <c r="Z1250" i="11"/>
  <c r="AA1250" i="11"/>
  <c r="AB1250" i="11"/>
  <c r="AC1250" i="11"/>
  <c r="L1251" i="11"/>
  <c r="M1251" i="11"/>
  <c r="V1251" i="11"/>
  <c r="W1251" i="11"/>
  <c r="X1251" i="11"/>
  <c r="Y1251" i="11"/>
  <c r="Z1251" i="11"/>
  <c r="AA1251" i="11"/>
  <c r="AB1251" i="11"/>
  <c r="AC1251" i="11"/>
  <c r="L1252" i="11"/>
  <c r="M1252" i="11"/>
  <c r="V1252" i="11"/>
  <c r="W1252" i="11"/>
  <c r="X1252" i="11"/>
  <c r="Y1252" i="11"/>
  <c r="Z1252" i="11"/>
  <c r="AA1252" i="11"/>
  <c r="AB1252" i="11"/>
  <c r="AC1252" i="11"/>
  <c r="L1253" i="11"/>
  <c r="M1253" i="11"/>
  <c r="V1253" i="11"/>
  <c r="W1253" i="11"/>
  <c r="X1253" i="11"/>
  <c r="Y1253" i="11"/>
  <c r="Z1253" i="11"/>
  <c r="AA1253" i="11"/>
  <c r="AB1253" i="11"/>
  <c r="AC1253" i="11"/>
  <c r="L1254" i="11"/>
  <c r="M1254" i="11"/>
  <c r="V1254" i="11"/>
  <c r="W1254" i="11"/>
  <c r="X1254" i="11"/>
  <c r="Y1254" i="11"/>
  <c r="Z1254" i="11"/>
  <c r="AA1254" i="11"/>
  <c r="AB1254" i="11"/>
  <c r="AC1254" i="11"/>
  <c r="L1255" i="11"/>
  <c r="M1255" i="11"/>
  <c r="V1255" i="11"/>
  <c r="W1255" i="11"/>
  <c r="X1255" i="11"/>
  <c r="Y1255" i="11"/>
  <c r="Z1255" i="11"/>
  <c r="AA1255" i="11"/>
  <c r="AB1255" i="11"/>
  <c r="AC1255" i="11"/>
  <c r="L1256" i="11"/>
  <c r="M1256" i="11"/>
  <c r="V1256" i="11"/>
  <c r="W1256" i="11"/>
  <c r="X1256" i="11"/>
  <c r="Y1256" i="11"/>
  <c r="Z1256" i="11"/>
  <c r="AA1256" i="11"/>
  <c r="AB1256" i="11"/>
  <c r="AC1256" i="11"/>
  <c r="L1257" i="11"/>
  <c r="M1257" i="11"/>
  <c r="V1257" i="11"/>
  <c r="W1257" i="11"/>
  <c r="X1257" i="11"/>
  <c r="Y1257" i="11"/>
  <c r="Z1257" i="11"/>
  <c r="AA1257" i="11"/>
  <c r="AB1257" i="11"/>
  <c r="AC1257" i="11"/>
  <c r="L1258" i="11"/>
  <c r="M1258" i="11"/>
  <c r="V1258" i="11"/>
  <c r="W1258" i="11"/>
  <c r="X1258" i="11"/>
  <c r="Y1258" i="11"/>
  <c r="Z1258" i="11"/>
  <c r="AA1258" i="11"/>
  <c r="AB1258" i="11"/>
  <c r="AC1258" i="11"/>
  <c r="L1259" i="11"/>
  <c r="M1259" i="11"/>
  <c r="V1259" i="11"/>
  <c r="W1259" i="11"/>
  <c r="X1259" i="11"/>
  <c r="Y1259" i="11"/>
  <c r="Z1259" i="11"/>
  <c r="AA1259" i="11"/>
  <c r="AB1259" i="11"/>
  <c r="AC1259" i="11"/>
  <c r="L1260" i="11"/>
  <c r="M1260" i="11"/>
  <c r="V1260" i="11"/>
  <c r="W1260" i="11"/>
  <c r="X1260" i="11"/>
  <c r="Y1260" i="11"/>
  <c r="Z1260" i="11"/>
  <c r="AA1260" i="11"/>
  <c r="AB1260" i="11"/>
  <c r="AC1260" i="11"/>
  <c r="L1261" i="11"/>
  <c r="M1261" i="11"/>
  <c r="V1261" i="11"/>
  <c r="W1261" i="11"/>
  <c r="X1261" i="11"/>
  <c r="Y1261" i="11"/>
  <c r="Z1261" i="11"/>
  <c r="AA1261" i="11"/>
  <c r="AB1261" i="11"/>
  <c r="AC1261" i="11"/>
  <c r="L1262" i="11"/>
  <c r="M1262" i="11"/>
  <c r="V1262" i="11"/>
  <c r="W1262" i="11"/>
  <c r="X1262" i="11"/>
  <c r="Y1262" i="11"/>
  <c r="Z1262" i="11"/>
  <c r="AA1262" i="11"/>
  <c r="AB1262" i="11"/>
  <c r="AC1262" i="11"/>
  <c r="L1263" i="11"/>
  <c r="M1263" i="11"/>
  <c r="V1263" i="11"/>
  <c r="W1263" i="11"/>
  <c r="X1263" i="11"/>
  <c r="Y1263" i="11"/>
  <c r="Z1263" i="11"/>
  <c r="AA1263" i="11"/>
  <c r="AB1263" i="11"/>
  <c r="AC1263" i="11"/>
  <c r="L1264" i="11"/>
  <c r="M1264" i="11"/>
  <c r="V1264" i="11"/>
  <c r="W1264" i="11"/>
  <c r="X1264" i="11"/>
  <c r="Y1264" i="11"/>
  <c r="Z1264" i="11"/>
  <c r="AA1264" i="11"/>
  <c r="AB1264" i="11"/>
  <c r="AC1264" i="11"/>
  <c r="L1265" i="11"/>
  <c r="M1265" i="11"/>
  <c r="V1265" i="11"/>
  <c r="W1265" i="11"/>
  <c r="X1265" i="11"/>
  <c r="Y1265" i="11"/>
  <c r="Z1265" i="11"/>
  <c r="AA1265" i="11"/>
  <c r="AB1265" i="11"/>
  <c r="AC1265" i="11"/>
  <c r="L1266" i="11"/>
  <c r="M1266" i="11"/>
  <c r="V1266" i="11"/>
  <c r="W1266" i="11"/>
  <c r="X1266" i="11"/>
  <c r="Y1266" i="11"/>
  <c r="Z1266" i="11"/>
  <c r="AA1266" i="11"/>
  <c r="AB1266" i="11"/>
  <c r="AC1266" i="11"/>
  <c r="L1267" i="11"/>
  <c r="M1267" i="11"/>
  <c r="V1267" i="11"/>
  <c r="W1267" i="11"/>
  <c r="X1267" i="11"/>
  <c r="Y1267" i="11"/>
  <c r="Z1267" i="11"/>
  <c r="AA1267" i="11"/>
  <c r="AB1267" i="11"/>
  <c r="AC1267" i="11"/>
  <c r="L1268" i="11"/>
  <c r="M1268" i="11"/>
  <c r="V1268" i="11"/>
  <c r="W1268" i="11"/>
  <c r="X1268" i="11"/>
  <c r="Y1268" i="11"/>
  <c r="Z1268" i="11"/>
  <c r="AA1268" i="11"/>
  <c r="AB1268" i="11"/>
  <c r="AC1268" i="11"/>
  <c r="L1269" i="11"/>
  <c r="M1269" i="11"/>
  <c r="V1269" i="11"/>
  <c r="W1269" i="11"/>
  <c r="X1269" i="11"/>
  <c r="Y1269" i="11"/>
  <c r="Z1269" i="11"/>
  <c r="AA1269" i="11"/>
  <c r="AB1269" i="11"/>
  <c r="AC1269" i="11"/>
  <c r="L1270" i="11"/>
  <c r="M1270" i="11"/>
  <c r="V1270" i="11"/>
  <c r="W1270" i="11"/>
  <c r="X1270" i="11"/>
  <c r="Y1270" i="11"/>
  <c r="Z1270" i="11"/>
  <c r="AA1270" i="11"/>
  <c r="AB1270" i="11"/>
  <c r="AC1270" i="11"/>
  <c r="L1271" i="11"/>
  <c r="M1271" i="11"/>
  <c r="V1271" i="11"/>
  <c r="W1271" i="11"/>
  <c r="X1271" i="11"/>
  <c r="Y1271" i="11"/>
  <c r="Z1271" i="11"/>
  <c r="AA1271" i="11"/>
  <c r="AB1271" i="11"/>
  <c r="AC1271" i="11"/>
  <c r="L1272" i="11"/>
  <c r="M1272" i="11"/>
  <c r="V1272" i="11"/>
  <c r="W1272" i="11"/>
  <c r="X1272" i="11"/>
  <c r="Y1272" i="11"/>
  <c r="Z1272" i="11"/>
  <c r="AA1272" i="11"/>
  <c r="AB1272" i="11"/>
  <c r="AC1272" i="11"/>
  <c r="L1273" i="11"/>
  <c r="M1273" i="11"/>
  <c r="V1273" i="11"/>
  <c r="W1273" i="11"/>
  <c r="X1273" i="11"/>
  <c r="Y1273" i="11"/>
  <c r="Z1273" i="11"/>
  <c r="AA1273" i="11"/>
  <c r="AB1273" i="11"/>
  <c r="AC1273" i="11"/>
  <c r="L1274" i="11"/>
  <c r="M1274" i="11"/>
  <c r="V1274" i="11"/>
  <c r="W1274" i="11"/>
  <c r="X1274" i="11"/>
  <c r="Y1274" i="11"/>
  <c r="Z1274" i="11"/>
  <c r="AA1274" i="11"/>
  <c r="AB1274" i="11"/>
  <c r="AC1274" i="11"/>
  <c r="L1275" i="11"/>
  <c r="M1275" i="11"/>
  <c r="V1275" i="11"/>
  <c r="W1275" i="11"/>
  <c r="X1275" i="11"/>
  <c r="Y1275" i="11"/>
  <c r="Z1275" i="11"/>
  <c r="AA1275" i="11"/>
  <c r="AB1275" i="11"/>
  <c r="AC1275" i="11"/>
  <c r="L1276" i="11"/>
  <c r="M1276" i="11"/>
  <c r="V1276" i="11"/>
  <c r="W1276" i="11"/>
  <c r="X1276" i="11"/>
  <c r="Y1276" i="11"/>
  <c r="Z1276" i="11"/>
  <c r="AA1276" i="11"/>
  <c r="AB1276" i="11"/>
  <c r="AC1276" i="11"/>
  <c r="L1277" i="11"/>
  <c r="M1277" i="11"/>
  <c r="V1277" i="11"/>
  <c r="W1277" i="11"/>
  <c r="X1277" i="11"/>
  <c r="Y1277" i="11"/>
  <c r="Z1277" i="11"/>
  <c r="AA1277" i="11"/>
  <c r="AB1277" i="11"/>
  <c r="AC1277" i="11"/>
  <c r="L1278" i="11"/>
  <c r="M1278" i="11"/>
  <c r="V1278" i="11"/>
  <c r="W1278" i="11"/>
  <c r="X1278" i="11"/>
  <c r="Y1278" i="11"/>
  <c r="Z1278" i="11"/>
  <c r="AA1278" i="11"/>
  <c r="AB1278" i="11"/>
  <c r="AC1278" i="11"/>
  <c r="L1279" i="11"/>
  <c r="M1279" i="11"/>
  <c r="V1279" i="11"/>
  <c r="W1279" i="11"/>
  <c r="X1279" i="11"/>
  <c r="Y1279" i="11"/>
  <c r="Z1279" i="11"/>
  <c r="AA1279" i="11"/>
  <c r="AB1279" i="11"/>
  <c r="AC1279" i="11"/>
  <c r="L1280" i="11"/>
  <c r="M1280" i="11"/>
  <c r="V1280" i="11"/>
  <c r="W1280" i="11"/>
  <c r="X1280" i="11"/>
  <c r="Y1280" i="11"/>
  <c r="Z1280" i="11"/>
  <c r="AA1280" i="11"/>
  <c r="AB1280" i="11"/>
  <c r="AC1280" i="11"/>
  <c r="L1281" i="11"/>
  <c r="M1281" i="11"/>
  <c r="V1281" i="11"/>
  <c r="W1281" i="11"/>
  <c r="X1281" i="11"/>
  <c r="Y1281" i="11"/>
  <c r="Z1281" i="11"/>
  <c r="AA1281" i="11"/>
  <c r="AB1281" i="11"/>
  <c r="AC1281" i="11"/>
  <c r="L1282" i="11"/>
  <c r="M1282" i="11"/>
  <c r="V1282" i="11"/>
  <c r="W1282" i="11"/>
  <c r="X1282" i="11"/>
  <c r="Y1282" i="11"/>
  <c r="Z1282" i="11"/>
  <c r="AA1282" i="11"/>
  <c r="AB1282" i="11"/>
  <c r="AC1282" i="11"/>
  <c r="L1283" i="11"/>
  <c r="M1283" i="11"/>
  <c r="V1283" i="11"/>
  <c r="W1283" i="11"/>
  <c r="X1283" i="11"/>
  <c r="Y1283" i="11"/>
  <c r="Z1283" i="11"/>
  <c r="AA1283" i="11"/>
  <c r="AB1283" i="11"/>
  <c r="AC1283" i="11"/>
  <c r="L1284" i="11"/>
  <c r="M1284" i="11"/>
  <c r="V1284" i="11"/>
  <c r="W1284" i="11"/>
  <c r="X1284" i="11"/>
  <c r="Y1284" i="11"/>
  <c r="Z1284" i="11"/>
  <c r="AA1284" i="11"/>
  <c r="AB1284" i="11"/>
  <c r="AC1284" i="11"/>
  <c r="L1285" i="11"/>
  <c r="M1285" i="11"/>
  <c r="V1285" i="11"/>
  <c r="W1285" i="11"/>
  <c r="X1285" i="11"/>
  <c r="Y1285" i="11"/>
  <c r="Z1285" i="11"/>
  <c r="AA1285" i="11"/>
  <c r="AB1285" i="11"/>
  <c r="AC1285" i="11"/>
  <c r="L1286" i="11"/>
  <c r="M1286" i="11"/>
  <c r="V1286" i="11"/>
  <c r="W1286" i="11"/>
  <c r="X1286" i="11"/>
  <c r="Y1286" i="11"/>
  <c r="Z1286" i="11"/>
  <c r="AA1286" i="11"/>
  <c r="AB1286" i="11"/>
  <c r="AC1286" i="11"/>
  <c r="L1287" i="11"/>
  <c r="M1287" i="11"/>
  <c r="V1287" i="11"/>
  <c r="W1287" i="11"/>
  <c r="X1287" i="11"/>
  <c r="Y1287" i="11"/>
  <c r="Z1287" i="11"/>
  <c r="AA1287" i="11"/>
  <c r="AB1287" i="11"/>
  <c r="AC1287" i="11"/>
  <c r="L1288" i="11"/>
  <c r="M1288" i="11"/>
  <c r="V1288" i="11"/>
  <c r="W1288" i="11"/>
  <c r="X1288" i="11"/>
  <c r="Y1288" i="11"/>
  <c r="Z1288" i="11"/>
  <c r="AA1288" i="11"/>
  <c r="AB1288" i="11"/>
  <c r="AC1288" i="11"/>
  <c r="L1289" i="11"/>
  <c r="M1289" i="11"/>
  <c r="V1289" i="11"/>
  <c r="W1289" i="11"/>
  <c r="X1289" i="11"/>
  <c r="Y1289" i="11"/>
  <c r="Z1289" i="11"/>
  <c r="AA1289" i="11"/>
  <c r="AB1289" i="11"/>
  <c r="AC1289" i="11"/>
  <c r="L1290" i="11"/>
  <c r="M1290" i="11"/>
  <c r="V1290" i="11"/>
  <c r="W1290" i="11"/>
  <c r="X1290" i="11"/>
  <c r="Y1290" i="11"/>
  <c r="Z1290" i="11"/>
  <c r="AA1290" i="11"/>
  <c r="AB1290" i="11"/>
  <c r="AC1290" i="11"/>
  <c r="L1291" i="11"/>
  <c r="M1291" i="11"/>
  <c r="V1291" i="11"/>
  <c r="W1291" i="11"/>
  <c r="X1291" i="11"/>
  <c r="Y1291" i="11"/>
  <c r="Z1291" i="11"/>
  <c r="AA1291" i="11"/>
  <c r="AB1291" i="11"/>
  <c r="AC1291" i="11"/>
  <c r="L1292" i="11"/>
  <c r="M1292" i="11"/>
  <c r="V1292" i="11"/>
  <c r="W1292" i="11"/>
  <c r="X1292" i="11"/>
  <c r="Y1292" i="11"/>
  <c r="Z1292" i="11"/>
  <c r="AA1292" i="11"/>
  <c r="AB1292" i="11"/>
  <c r="AC1292" i="11"/>
  <c r="L1293" i="11"/>
  <c r="M1293" i="11"/>
  <c r="V1293" i="11"/>
  <c r="W1293" i="11"/>
  <c r="X1293" i="11"/>
  <c r="Y1293" i="11"/>
  <c r="Z1293" i="11"/>
  <c r="AA1293" i="11"/>
  <c r="AB1293" i="11"/>
  <c r="AC1293" i="11"/>
  <c r="L1294" i="11"/>
  <c r="M1294" i="11"/>
  <c r="V1294" i="11"/>
  <c r="W1294" i="11"/>
  <c r="X1294" i="11"/>
  <c r="Y1294" i="11"/>
  <c r="Z1294" i="11"/>
  <c r="AA1294" i="11"/>
  <c r="AB1294" i="11"/>
  <c r="AC1294" i="11"/>
  <c r="L1295" i="11"/>
  <c r="M1295" i="11"/>
  <c r="V1295" i="11"/>
  <c r="W1295" i="11"/>
  <c r="X1295" i="11"/>
  <c r="Y1295" i="11"/>
  <c r="Z1295" i="11"/>
  <c r="AA1295" i="11"/>
  <c r="AB1295" i="11"/>
  <c r="AC1295" i="11"/>
  <c r="L1296" i="11"/>
  <c r="M1296" i="11"/>
  <c r="V1296" i="11"/>
  <c r="W1296" i="11"/>
  <c r="X1296" i="11"/>
  <c r="Y1296" i="11"/>
  <c r="Z1296" i="11"/>
  <c r="AA1296" i="11"/>
  <c r="AB1296" i="11"/>
  <c r="AC1296" i="11"/>
  <c r="L1297" i="11"/>
  <c r="M1297" i="11"/>
  <c r="V1297" i="11"/>
  <c r="W1297" i="11"/>
  <c r="X1297" i="11"/>
  <c r="Y1297" i="11"/>
  <c r="Z1297" i="11"/>
  <c r="AA1297" i="11"/>
  <c r="AB1297" i="11"/>
  <c r="AC1297" i="11"/>
  <c r="L1298" i="11"/>
  <c r="M1298" i="11"/>
  <c r="V1298" i="11"/>
  <c r="W1298" i="11"/>
  <c r="X1298" i="11"/>
  <c r="Y1298" i="11"/>
  <c r="Z1298" i="11"/>
  <c r="AA1298" i="11"/>
  <c r="AB1298" i="11"/>
  <c r="AC1298" i="11"/>
  <c r="L1299" i="11"/>
  <c r="M1299" i="11"/>
  <c r="V1299" i="11"/>
  <c r="W1299" i="11"/>
  <c r="X1299" i="11"/>
  <c r="Y1299" i="11"/>
  <c r="Z1299" i="11"/>
  <c r="AA1299" i="11"/>
  <c r="AB1299" i="11"/>
  <c r="AC1299" i="11"/>
  <c r="L1300" i="11"/>
  <c r="M1300" i="11"/>
  <c r="V1300" i="11"/>
  <c r="W1300" i="11"/>
  <c r="X1300" i="11"/>
  <c r="Y1300" i="11"/>
  <c r="AD1300" i="11"/>
  <c r="Z1300" i="11"/>
  <c r="AA1300" i="11"/>
  <c r="AB1300" i="11"/>
  <c r="AC1300" i="11"/>
  <c r="L1301" i="11"/>
  <c r="M1301" i="11"/>
  <c r="V1301" i="11"/>
  <c r="W1301" i="11"/>
  <c r="X1301" i="11"/>
  <c r="Y1301" i="11"/>
  <c r="Z1301" i="11"/>
  <c r="AA1301" i="11"/>
  <c r="AB1301" i="11"/>
  <c r="AC1301" i="11"/>
  <c r="L1302" i="11"/>
  <c r="M1302" i="11"/>
  <c r="V1302" i="11"/>
  <c r="W1302" i="11"/>
  <c r="X1302" i="11"/>
  <c r="Y1302" i="11"/>
  <c r="Z1302" i="11"/>
  <c r="AA1302" i="11"/>
  <c r="AB1302" i="11"/>
  <c r="AC1302" i="11"/>
  <c r="L1303" i="11"/>
  <c r="M1303" i="11"/>
  <c r="V1303" i="11"/>
  <c r="W1303" i="11"/>
  <c r="X1303" i="11"/>
  <c r="Y1303" i="11"/>
  <c r="Z1303" i="11"/>
  <c r="AA1303" i="11"/>
  <c r="AB1303" i="11"/>
  <c r="AC1303" i="11"/>
  <c r="L1304" i="11"/>
  <c r="M1304" i="11"/>
  <c r="V1304" i="11"/>
  <c r="W1304" i="11"/>
  <c r="X1304" i="11"/>
  <c r="Y1304" i="11"/>
  <c r="Z1304" i="11"/>
  <c r="AA1304" i="11"/>
  <c r="AB1304" i="11"/>
  <c r="AC1304" i="11"/>
  <c r="L1305" i="11"/>
  <c r="M1305" i="11"/>
  <c r="V1305" i="11"/>
  <c r="W1305" i="11"/>
  <c r="X1305" i="11"/>
  <c r="Y1305" i="11"/>
  <c r="Z1305" i="11"/>
  <c r="AA1305" i="11"/>
  <c r="AB1305" i="11"/>
  <c r="AC1305" i="11"/>
  <c r="L1306" i="11"/>
  <c r="M1306" i="11"/>
  <c r="V1306" i="11"/>
  <c r="W1306" i="11"/>
  <c r="X1306" i="11"/>
  <c r="Y1306" i="11"/>
  <c r="Z1306" i="11"/>
  <c r="AA1306" i="11"/>
  <c r="AB1306" i="11"/>
  <c r="AC1306" i="11"/>
  <c r="L1307" i="11"/>
  <c r="M1307" i="11"/>
  <c r="V1307" i="11"/>
  <c r="W1307" i="11"/>
  <c r="X1307" i="11"/>
  <c r="Y1307" i="11"/>
  <c r="Z1307" i="11"/>
  <c r="AA1307" i="11"/>
  <c r="AB1307" i="11"/>
  <c r="AC1307" i="11"/>
  <c r="L1308" i="11"/>
  <c r="M1308" i="11"/>
  <c r="V1308" i="11"/>
  <c r="W1308" i="11"/>
  <c r="X1308" i="11"/>
  <c r="Y1308" i="11"/>
  <c r="Z1308" i="11"/>
  <c r="AA1308" i="11"/>
  <c r="AB1308" i="11"/>
  <c r="AC1308" i="11"/>
  <c r="L1309" i="11"/>
  <c r="M1309" i="11"/>
  <c r="V1309" i="11"/>
  <c r="W1309" i="11"/>
  <c r="X1309" i="11"/>
  <c r="Y1309" i="11"/>
  <c r="Z1309" i="11"/>
  <c r="AA1309" i="11"/>
  <c r="AB1309" i="11"/>
  <c r="AC1309" i="11"/>
  <c r="L1310" i="11"/>
  <c r="M1310" i="11"/>
  <c r="V1310" i="11"/>
  <c r="W1310" i="11"/>
  <c r="X1310" i="11"/>
  <c r="Y1310" i="11"/>
  <c r="Z1310" i="11"/>
  <c r="AA1310" i="11"/>
  <c r="AB1310" i="11"/>
  <c r="AC1310" i="11"/>
  <c r="L1311" i="11"/>
  <c r="M1311" i="11"/>
  <c r="V1311" i="11"/>
  <c r="W1311" i="11"/>
  <c r="X1311" i="11"/>
  <c r="Y1311" i="11"/>
  <c r="Z1311" i="11"/>
  <c r="AA1311" i="11"/>
  <c r="AB1311" i="11"/>
  <c r="AC1311" i="11"/>
  <c r="L1312" i="11"/>
  <c r="M1312" i="11"/>
  <c r="V1312" i="11"/>
  <c r="W1312" i="11"/>
  <c r="X1312" i="11"/>
  <c r="Y1312" i="11"/>
  <c r="Z1312" i="11"/>
  <c r="AA1312" i="11"/>
  <c r="AB1312" i="11"/>
  <c r="AC1312" i="11"/>
  <c r="L1313" i="11"/>
  <c r="M1313" i="11"/>
  <c r="V1313" i="11"/>
  <c r="W1313" i="11"/>
  <c r="X1313" i="11"/>
  <c r="Y1313" i="11"/>
  <c r="Z1313" i="11"/>
  <c r="AA1313" i="11"/>
  <c r="AB1313" i="11"/>
  <c r="AC1313" i="11"/>
  <c r="L1314" i="11"/>
  <c r="M1314" i="11"/>
  <c r="V1314" i="11"/>
  <c r="W1314" i="11"/>
  <c r="X1314" i="11"/>
  <c r="Y1314" i="11"/>
  <c r="Z1314" i="11"/>
  <c r="AA1314" i="11"/>
  <c r="AB1314" i="11"/>
  <c r="AC1314" i="11"/>
  <c r="L1315" i="11"/>
  <c r="M1315" i="11"/>
  <c r="V1315" i="11"/>
  <c r="W1315" i="11"/>
  <c r="X1315" i="11"/>
  <c r="Y1315" i="11"/>
  <c r="Z1315" i="11"/>
  <c r="AA1315" i="11"/>
  <c r="AB1315" i="11"/>
  <c r="AC1315" i="11"/>
  <c r="L1316" i="11"/>
  <c r="M1316" i="11"/>
  <c r="V1316" i="11"/>
  <c r="W1316" i="11"/>
  <c r="X1316" i="11"/>
  <c r="Y1316" i="11"/>
  <c r="Z1316" i="11"/>
  <c r="AA1316" i="11"/>
  <c r="AB1316" i="11"/>
  <c r="AC1316" i="11"/>
  <c r="L1317" i="11"/>
  <c r="M1317" i="11"/>
  <c r="V1317" i="11"/>
  <c r="W1317" i="11"/>
  <c r="X1317" i="11"/>
  <c r="Y1317" i="11"/>
  <c r="Z1317" i="11"/>
  <c r="AA1317" i="11"/>
  <c r="AB1317" i="11"/>
  <c r="AC1317" i="11"/>
  <c r="L1318" i="11"/>
  <c r="M1318" i="11"/>
  <c r="V1318" i="11"/>
  <c r="W1318" i="11"/>
  <c r="X1318" i="11"/>
  <c r="Y1318" i="11"/>
  <c r="Z1318" i="11"/>
  <c r="AA1318" i="11"/>
  <c r="AB1318" i="11"/>
  <c r="AC1318" i="11"/>
  <c r="L1319" i="11"/>
  <c r="M1319" i="11"/>
  <c r="V1319" i="11"/>
  <c r="W1319" i="11"/>
  <c r="X1319" i="11"/>
  <c r="Y1319" i="11"/>
  <c r="Z1319" i="11"/>
  <c r="AA1319" i="11"/>
  <c r="AB1319" i="11"/>
  <c r="AC1319" i="11"/>
  <c r="L1320" i="11"/>
  <c r="M1320" i="11"/>
  <c r="V1320" i="11"/>
  <c r="W1320" i="11"/>
  <c r="X1320" i="11"/>
  <c r="Y1320" i="11"/>
  <c r="Z1320" i="11"/>
  <c r="AA1320" i="11"/>
  <c r="AB1320" i="11"/>
  <c r="AC1320" i="11"/>
  <c r="L1321" i="11"/>
  <c r="M1321" i="11"/>
  <c r="V1321" i="11"/>
  <c r="W1321" i="11"/>
  <c r="X1321" i="11"/>
  <c r="Y1321" i="11"/>
  <c r="Z1321" i="11"/>
  <c r="AA1321" i="11"/>
  <c r="AB1321" i="11"/>
  <c r="AC1321" i="11"/>
  <c r="L1322" i="11"/>
  <c r="M1322" i="11"/>
  <c r="V1322" i="11"/>
  <c r="W1322" i="11"/>
  <c r="X1322" i="11"/>
  <c r="Y1322" i="11"/>
  <c r="Z1322" i="11"/>
  <c r="AA1322" i="11"/>
  <c r="AB1322" i="11"/>
  <c r="AC1322" i="11"/>
  <c r="L1323" i="11"/>
  <c r="M1323" i="11"/>
  <c r="V1323" i="11"/>
  <c r="W1323" i="11"/>
  <c r="X1323" i="11"/>
  <c r="Y1323" i="11"/>
  <c r="Z1323" i="11"/>
  <c r="AA1323" i="11"/>
  <c r="AB1323" i="11"/>
  <c r="AC1323" i="11"/>
  <c r="L1324" i="11"/>
  <c r="M1324" i="11"/>
  <c r="V1324" i="11"/>
  <c r="W1324" i="11"/>
  <c r="X1324" i="11"/>
  <c r="Y1324" i="11"/>
  <c r="Z1324" i="11"/>
  <c r="AA1324" i="11"/>
  <c r="AB1324" i="11"/>
  <c r="AC1324" i="11"/>
  <c r="L1325" i="11"/>
  <c r="M1325" i="11"/>
  <c r="V1325" i="11"/>
  <c r="W1325" i="11"/>
  <c r="X1325" i="11"/>
  <c r="Y1325" i="11"/>
  <c r="Z1325" i="11"/>
  <c r="AA1325" i="11"/>
  <c r="AB1325" i="11"/>
  <c r="AC1325" i="11"/>
  <c r="L1326" i="11"/>
  <c r="M1326" i="11"/>
  <c r="V1326" i="11"/>
  <c r="W1326" i="11"/>
  <c r="X1326" i="11"/>
  <c r="Y1326" i="11"/>
  <c r="Z1326" i="11"/>
  <c r="AA1326" i="11"/>
  <c r="AB1326" i="11"/>
  <c r="AC1326" i="11"/>
  <c r="L1327" i="11"/>
  <c r="M1327" i="11"/>
  <c r="V1327" i="11"/>
  <c r="W1327" i="11"/>
  <c r="X1327" i="11"/>
  <c r="Y1327" i="11"/>
  <c r="Z1327" i="11"/>
  <c r="AA1327" i="11"/>
  <c r="AB1327" i="11"/>
  <c r="AC1327" i="11"/>
  <c r="L1328" i="11"/>
  <c r="M1328" i="11"/>
  <c r="V1328" i="11"/>
  <c r="W1328" i="11"/>
  <c r="X1328" i="11"/>
  <c r="Y1328" i="11"/>
  <c r="Z1328" i="11"/>
  <c r="AA1328" i="11"/>
  <c r="AB1328" i="11"/>
  <c r="AC1328" i="11"/>
  <c r="L1329" i="11"/>
  <c r="M1329" i="11"/>
  <c r="V1329" i="11"/>
  <c r="W1329" i="11"/>
  <c r="X1329" i="11"/>
  <c r="Y1329" i="11"/>
  <c r="Z1329" i="11"/>
  <c r="AA1329" i="11"/>
  <c r="AB1329" i="11"/>
  <c r="AC1329" i="11"/>
  <c r="L1330" i="11"/>
  <c r="M1330" i="11"/>
  <c r="V1330" i="11"/>
  <c r="W1330" i="11"/>
  <c r="X1330" i="11"/>
  <c r="Y1330" i="11"/>
  <c r="Z1330" i="11"/>
  <c r="AA1330" i="11"/>
  <c r="AB1330" i="11"/>
  <c r="AC1330" i="11"/>
  <c r="L1331" i="11"/>
  <c r="M1331" i="11"/>
  <c r="V1331" i="11"/>
  <c r="W1331" i="11"/>
  <c r="X1331" i="11"/>
  <c r="Y1331" i="11"/>
  <c r="Z1331" i="11"/>
  <c r="AA1331" i="11"/>
  <c r="AB1331" i="11"/>
  <c r="AC1331" i="11"/>
  <c r="L1332" i="11"/>
  <c r="M1332" i="11"/>
  <c r="V1332" i="11"/>
  <c r="W1332" i="11"/>
  <c r="X1332" i="11"/>
  <c r="Y1332" i="11"/>
  <c r="Z1332" i="11"/>
  <c r="AA1332" i="11"/>
  <c r="AB1332" i="11"/>
  <c r="AC1332" i="11"/>
  <c r="L1333" i="11"/>
  <c r="M1333" i="11"/>
  <c r="V1333" i="11"/>
  <c r="W1333" i="11"/>
  <c r="X1333" i="11"/>
  <c r="Y1333" i="11"/>
  <c r="Z1333" i="11"/>
  <c r="AA1333" i="11"/>
  <c r="AB1333" i="11"/>
  <c r="AC1333" i="11"/>
  <c r="L1334" i="11"/>
  <c r="M1334" i="11"/>
  <c r="V1334" i="11"/>
  <c r="W1334" i="11"/>
  <c r="X1334" i="11"/>
  <c r="Y1334" i="11"/>
  <c r="Z1334" i="11"/>
  <c r="AA1334" i="11"/>
  <c r="AB1334" i="11"/>
  <c r="AC1334" i="11"/>
  <c r="L1335" i="11"/>
  <c r="M1335" i="11"/>
  <c r="V1335" i="11"/>
  <c r="W1335" i="11"/>
  <c r="X1335" i="11"/>
  <c r="Y1335" i="11"/>
  <c r="Z1335" i="11"/>
  <c r="AA1335" i="11"/>
  <c r="AB1335" i="11"/>
  <c r="AC1335" i="11"/>
  <c r="L1336" i="11"/>
  <c r="M1336" i="11"/>
  <c r="V1336" i="11"/>
  <c r="W1336" i="11"/>
  <c r="X1336" i="11"/>
  <c r="Y1336" i="11"/>
  <c r="Z1336" i="11"/>
  <c r="AA1336" i="11"/>
  <c r="AB1336" i="11"/>
  <c r="AC1336" i="11"/>
  <c r="L1337" i="11"/>
  <c r="M1337" i="11"/>
  <c r="V1337" i="11"/>
  <c r="W1337" i="11"/>
  <c r="X1337" i="11"/>
  <c r="Y1337" i="11"/>
  <c r="Z1337" i="11"/>
  <c r="AA1337" i="11"/>
  <c r="AB1337" i="11"/>
  <c r="AC1337" i="11"/>
  <c r="L1338" i="11"/>
  <c r="M1338" i="11"/>
  <c r="V1338" i="11"/>
  <c r="W1338" i="11"/>
  <c r="X1338" i="11"/>
  <c r="Y1338" i="11"/>
  <c r="Z1338" i="11"/>
  <c r="AA1338" i="11"/>
  <c r="AB1338" i="11"/>
  <c r="AC1338" i="11"/>
  <c r="L1339" i="11"/>
  <c r="M1339" i="11"/>
  <c r="V1339" i="11"/>
  <c r="W1339" i="11"/>
  <c r="X1339" i="11"/>
  <c r="Y1339" i="11"/>
  <c r="Z1339" i="11"/>
  <c r="AA1339" i="11"/>
  <c r="AB1339" i="11"/>
  <c r="AC1339" i="11"/>
  <c r="L1340" i="11"/>
  <c r="M1340" i="11"/>
  <c r="V1340" i="11"/>
  <c r="W1340" i="11"/>
  <c r="X1340" i="11"/>
  <c r="Y1340" i="11"/>
  <c r="Z1340" i="11"/>
  <c r="AA1340" i="11"/>
  <c r="AB1340" i="11"/>
  <c r="AC1340" i="11"/>
  <c r="L1341" i="11"/>
  <c r="M1341" i="11"/>
  <c r="V1341" i="11"/>
  <c r="W1341" i="11"/>
  <c r="X1341" i="11"/>
  <c r="Y1341" i="11"/>
  <c r="Z1341" i="11"/>
  <c r="AA1341" i="11"/>
  <c r="AB1341" i="11"/>
  <c r="AC1341" i="11"/>
  <c r="L1342" i="11"/>
  <c r="M1342" i="11"/>
  <c r="V1342" i="11"/>
  <c r="W1342" i="11"/>
  <c r="X1342" i="11"/>
  <c r="Y1342" i="11"/>
  <c r="Z1342" i="11"/>
  <c r="AA1342" i="11"/>
  <c r="AB1342" i="11"/>
  <c r="AC1342" i="11"/>
  <c r="L1343" i="11"/>
  <c r="M1343" i="11"/>
  <c r="V1343" i="11"/>
  <c r="W1343" i="11"/>
  <c r="X1343" i="11"/>
  <c r="Y1343" i="11"/>
  <c r="Z1343" i="11"/>
  <c r="AA1343" i="11"/>
  <c r="AB1343" i="11"/>
  <c r="AC1343" i="11"/>
  <c r="L1344" i="11"/>
  <c r="M1344" i="11"/>
  <c r="V1344" i="11"/>
  <c r="W1344" i="11"/>
  <c r="X1344" i="11"/>
  <c r="Y1344" i="11"/>
  <c r="Z1344" i="11"/>
  <c r="AA1344" i="11"/>
  <c r="AB1344" i="11"/>
  <c r="AC1344" i="11"/>
  <c r="L1345" i="11"/>
  <c r="M1345" i="11"/>
  <c r="V1345" i="11"/>
  <c r="W1345" i="11"/>
  <c r="X1345" i="11"/>
  <c r="Y1345" i="11"/>
  <c r="Z1345" i="11"/>
  <c r="AA1345" i="11"/>
  <c r="AB1345" i="11"/>
  <c r="AC1345" i="11"/>
  <c r="L1346" i="11"/>
  <c r="M1346" i="11"/>
  <c r="V1346" i="11"/>
  <c r="W1346" i="11"/>
  <c r="X1346" i="11"/>
  <c r="Y1346" i="11"/>
  <c r="Z1346" i="11"/>
  <c r="AA1346" i="11"/>
  <c r="AB1346" i="11"/>
  <c r="AC1346" i="11"/>
  <c r="L1347" i="11"/>
  <c r="M1347" i="11"/>
  <c r="V1347" i="11"/>
  <c r="W1347" i="11"/>
  <c r="X1347" i="11"/>
  <c r="Y1347" i="11"/>
  <c r="Z1347" i="11"/>
  <c r="AA1347" i="11"/>
  <c r="AB1347" i="11"/>
  <c r="AC1347" i="11"/>
  <c r="L1348" i="11"/>
  <c r="M1348" i="11"/>
  <c r="V1348" i="11"/>
  <c r="W1348" i="11"/>
  <c r="X1348" i="11"/>
  <c r="Y1348" i="11"/>
  <c r="Z1348" i="11"/>
  <c r="AA1348" i="11"/>
  <c r="AB1348" i="11"/>
  <c r="AC1348" i="11"/>
  <c r="L1349" i="11"/>
  <c r="M1349" i="11"/>
  <c r="V1349" i="11"/>
  <c r="W1349" i="11"/>
  <c r="X1349" i="11"/>
  <c r="Y1349" i="11"/>
  <c r="Z1349" i="11"/>
  <c r="AA1349" i="11"/>
  <c r="AB1349" i="11"/>
  <c r="AC1349" i="11"/>
  <c r="L1350" i="11"/>
  <c r="M1350" i="11"/>
  <c r="V1350" i="11"/>
  <c r="W1350" i="11"/>
  <c r="X1350" i="11"/>
  <c r="Y1350" i="11"/>
  <c r="Z1350" i="11"/>
  <c r="AA1350" i="11"/>
  <c r="AB1350" i="11"/>
  <c r="AC1350" i="11"/>
  <c r="L1351" i="11"/>
  <c r="M1351" i="11"/>
  <c r="V1351" i="11"/>
  <c r="W1351" i="11"/>
  <c r="X1351" i="11"/>
  <c r="Y1351" i="11"/>
  <c r="Z1351" i="11"/>
  <c r="AA1351" i="11"/>
  <c r="AB1351" i="11"/>
  <c r="AC1351" i="11"/>
  <c r="L1352" i="11"/>
  <c r="M1352" i="11"/>
  <c r="V1352" i="11"/>
  <c r="W1352" i="11"/>
  <c r="X1352" i="11"/>
  <c r="Y1352" i="11"/>
  <c r="Z1352" i="11"/>
  <c r="AA1352" i="11"/>
  <c r="AB1352" i="11"/>
  <c r="AC1352" i="11"/>
  <c r="L1353" i="11"/>
  <c r="M1353" i="11"/>
  <c r="V1353" i="11"/>
  <c r="W1353" i="11"/>
  <c r="X1353" i="11"/>
  <c r="Y1353" i="11"/>
  <c r="Z1353" i="11"/>
  <c r="AA1353" i="11"/>
  <c r="AB1353" i="11"/>
  <c r="AC1353" i="11"/>
  <c r="L1354" i="11"/>
  <c r="M1354" i="11"/>
  <c r="V1354" i="11"/>
  <c r="W1354" i="11"/>
  <c r="X1354" i="11"/>
  <c r="Y1354" i="11"/>
  <c r="Z1354" i="11"/>
  <c r="AA1354" i="11"/>
  <c r="AB1354" i="11"/>
  <c r="AC1354" i="11"/>
  <c r="L1355" i="11"/>
  <c r="M1355" i="11"/>
  <c r="V1355" i="11"/>
  <c r="W1355" i="11"/>
  <c r="X1355" i="11"/>
  <c r="Y1355" i="11"/>
  <c r="Z1355" i="11"/>
  <c r="AA1355" i="11"/>
  <c r="AB1355" i="11"/>
  <c r="AC1355" i="11"/>
  <c r="L1356" i="11"/>
  <c r="M1356" i="11"/>
  <c r="V1356" i="11"/>
  <c r="W1356" i="11"/>
  <c r="X1356" i="11"/>
  <c r="Y1356" i="11"/>
  <c r="Z1356" i="11"/>
  <c r="AA1356" i="11"/>
  <c r="AB1356" i="11"/>
  <c r="AC1356" i="11"/>
  <c r="L1357" i="11"/>
  <c r="M1357" i="11"/>
  <c r="V1357" i="11"/>
  <c r="W1357" i="11"/>
  <c r="X1357" i="11"/>
  <c r="Y1357" i="11"/>
  <c r="Z1357" i="11"/>
  <c r="AA1357" i="11"/>
  <c r="AB1357" i="11"/>
  <c r="AC1357" i="11"/>
  <c r="L1358" i="11"/>
  <c r="M1358" i="11"/>
  <c r="V1358" i="11"/>
  <c r="W1358" i="11"/>
  <c r="X1358" i="11"/>
  <c r="Y1358" i="11"/>
  <c r="Z1358" i="11"/>
  <c r="AA1358" i="11"/>
  <c r="AB1358" i="11"/>
  <c r="AC1358" i="11"/>
  <c r="L1359" i="11"/>
  <c r="M1359" i="11"/>
  <c r="V1359" i="11"/>
  <c r="W1359" i="11"/>
  <c r="X1359" i="11"/>
  <c r="Y1359" i="11"/>
  <c r="Z1359" i="11"/>
  <c r="AA1359" i="11"/>
  <c r="AB1359" i="11"/>
  <c r="AC1359" i="11"/>
  <c r="L1360" i="11"/>
  <c r="M1360" i="11"/>
  <c r="V1360" i="11"/>
  <c r="W1360" i="11"/>
  <c r="X1360" i="11"/>
  <c r="Y1360" i="11"/>
  <c r="Z1360" i="11"/>
  <c r="AA1360" i="11"/>
  <c r="AB1360" i="11"/>
  <c r="AC1360" i="11"/>
  <c r="L1361" i="11"/>
  <c r="M1361" i="11"/>
  <c r="V1361" i="11"/>
  <c r="W1361" i="11"/>
  <c r="X1361" i="11"/>
  <c r="Y1361" i="11"/>
  <c r="Z1361" i="11"/>
  <c r="AA1361" i="11"/>
  <c r="AB1361" i="11"/>
  <c r="AC1361" i="11"/>
  <c r="L1362" i="11"/>
  <c r="M1362" i="11"/>
  <c r="V1362" i="11"/>
  <c r="W1362" i="11"/>
  <c r="X1362" i="11"/>
  <c r="Y1362" i="11"/>
  <c r="Z1362" i="11"/>
  <c r="AA1362" i="11"/>
  <c r="AB1362" i="11"/>
  <c r="AC1362" i="11"/>
  <c r="L1363" i="11"/>
  <c r="M1363" i="11"/>
  <c r="V1363" i="11"/>
  <c r="W1363" i="11"/>
  <c r="X1363" i="11"/>
  <c r="Y1363" i="11"/>
  <c r="Z1363" i="11"/>
  <c r="AA1363" i="11"/>
  <c r="AB1363" i="11"/>
  <c r="AC1363" i="11"/>
  <c r="L1364" i="11"/>
  <c r="M1364" i="11"/>
  <c r="V1364" i="11"/>
  <c r="W1364" i="11"/>
  <c r="X1364" i="11"/>
  <c r="Y1364" i="11"/>
  <c r="Z1364" i="11"/>
  <c r="AA1364" i="11"/>
  <c r="AB1364" i="11"/>
  <c r="AC1364" i="11"/>
  <c r="L1365" i="11"/>
  <c r="M1365" i="11"/>
  <c r="V1365" i="11"/>
  <c r="W1365" i="11"/>
  <c r="X1365" i="11"/>
  <c r="Y1365" i="11"/>
  <c r="Z1365" i="11"/>
  <c r="AA1365" i="11"/>
  <c r="AB1365" i="11"/>
  <c r="AC1365" i="11"/>
  <c r="L1366" i="11"/>
  <c r="M1366" i="11"/>
  <c r="V1366" i="11"/>
  <c r="W1366" i="11"/>
  <c r="X1366" i="11"/>
  <c r="Y1366" i="11"/>
  <c r="Z1366" i="11"/>
  <c r="AA1366" i="11"/>
  <c r="AB1366" i="11"/>
  <c r="AC1366" i="11"/>
  <c r="L1367" i="11"/>
  <c r="M1367" i="11"/>
  <c r="V1367" i="11"/>
  <c r="W1367" i="11"/>
  <c r="X1367" i="11"/>
  <c r="Y1367" i="11"/>
  <c r="Z1367" i="11"/>
  <c r="AA1367" i="11"/>
  <c r="AB1367" i="11"/>
  <c r="AC1367" i="11"/>
  <c r="L1368" i="11"/>
  <c r="M1368" i="11"/>
  <c r="V1368" i="11"/>
  <c r="W1368" i="11"/>
  <c r="X1368" i="11"/>
  <c r="Y1368" i="11"/>
  <c r="Z1368" i="11"/>
  <c r="AA1368" i="11"/>
  <c r="AB1368" i="11"/>
  <c r="AC1368" i="11"/>
  <c r="L1369" i="11"/>
  <c r="M1369" i="11"/>
  <c r="V1369" i="11"/>
  <c r="W1369" i="11"/>
  <c r="X1369" i="11"/>
  <c r="Y1369" i="11"/>
  <c r="Z1369" i="11"/>
  <c r="AA1369" i="11"/>
  <c r="AB1369" i="11"/>
  <c r="AC1369" i="11"/>
  <c r="L1370" i="11"/>
  <c r="M1370" i="11"/>
  <c r="V1370" i="11"/>
  <c r="W1370" i="11"/>
  <c r="X1370" i="11"/>
  <c r="Y1370" i="11"/>
  <c r="Z1370" i="11"/>
  <c r="AA1370" i="11"/>
  <c r="AB1370" i="11"/>
  <c r="AC1370" i="11"/>
  <c r="L1371" i="11"/>
  <c r="M1371" i="11"/>
  <c r="V1371" i="11"/>
  <c r="W1371" i="11"/>
  <c r="X1371" i="11"/>
  <c r="Y1371" i="11"/>
  <c r="Z1371" i="11"/>
  <c r="AA1371" i="11"/>
  <c r="AB1371" i="11"/>
  <c r="AC1371" i="11"/>
  <c r="L1372" i="11"/>
  <c r="M1372" i="11"/>
  <c r="V1372" i="11"/>
  <c r="W1372" i="11"/>
  <c r="X1372" i="11"/>
  <c r="Y1372" i="11"/>
  <c r="Z1372" i="11"/>
  <c r="AA1372" i="11"/>
  <c r="AB1372" i="11"/>
  <c r="AC1372" i="11"/>
  <c r="L1373" i="11"/>
  <c r="M1373" i="11"/>
  <c r="V1373" i="11"/>
  <c r="W1373" i="11"/>
  <c r="X1373" i="11"/>
  <c r="Y1373" i="11"/>
  <c r="Z1373" i="11"/>
  <c r="AA1373" i="11"/>
  <c r="AB1373" i="11"/>
  <c r="AC1373" i="11"/>
  <c r="L1374" i="11"/>
  <c r="M1374" i="11"/>
  <c r="V1374" i="11"/>
  <c r="W1374" i="11"/>
  <c r="X1374" i="11"/>
  <c r="Y1374" i="11"/>
  <c r="Z1374" i="11"/>
  <c r="AA1374" i="11"/>
  <c r="AB1374" i="11"/>
  <c r="AC1374" i="11"/>
  <c r="L1375" i="11"/>
  <c r="M1375" i="11"/>
  <c r="V1375" i="11"/>
  <c r="W1375" i="11"/>
  <c r="X1375" i="11"/>
  <c r="Y1375" i="11"/>
  <c r="Z1375" i="11"/>
  <c r="AA1375" i="11"/>
  <c r="AB1375" i="11"/>
  <c r="AC1375" i="11"/>
  <c r="L1376" i="11"/>
  <c r="M1376" i="11"/>
  <c r="V1376" i="11"/>
  <c r="W1376" i="11"/>
  <c r="X1376" i="11"/>
  <c r="Y1376" i="11"/>
  <c r="Z1376" i="11"/>
  <c r="AA1376" i="11"/>
  <c r="AB1376" i="11"/>
  <c r="AC1376" i="11"/>
  <c r="L1377" i="11"/>
  <c r="M1377" i="11"/>
  <c r="V1377" i="11"/>
  <c r="W1377" i="11"/>
  <c r="X1377" i="11"/>
  <c r="Y1377" i="11"/>
  <c r="Z1377" i="11"/>
  <c r="AA1377" i="11"/>
  <c r="AB1377" i="11"/>
  <c r="AC1377" i="11"/>
  <c r="L1378" i="11"/>
  <c r="M1378" i="11"/>
  <c r="V1378" i="11"/>
  <c r="W1378" i="11"/>
  <c r="X1378" i="11"/>
  <c r="Y1378" i="11"/>
  <c r="Z1378" i="11"/>
  <c r="AA1378" i="11"/>
  <c r="AB1378" i="11"/>
  <c r="AC1378" i="11"/>
  <c r="L1379" i="11"/>
  <c r="M1379" i="11"/>
  <c r="V1379" i="11"/>
  <c r="W1379" i="11"/>
  <c r="X1379" i="11"/>
  <c r="Y1379" i="11"/>
  <c r="Z1379" i="11"/>
  <c r="AA1379" i="11"/>
  <c r="AB1379" i="11"/>
  <c r="AC1379" i="11"/>
  <c r="L1380" i="11"/>
  <c r="M1380" i="11"/>
  <c r="V1380" i="11"/>
  <c r="W1380" i="11"/>
  <c r="X1380" i="11"/>
  <c r="Y1380" i="11"/>
  <c r="Z1380" i="11"/>
  <c r="AA1380" i="11"/>
  <c r="AB1380" i="11"/>
  <c r="AC1380" i="11"/>
  <c r="L1381" i="11"/>
  <c r="M1381" i="11"/>
  <c r="V1381" i="11"/>
  <c r="W1381" i="11"/>
  <c r="X1381" i="11"/>
  <c r="Y1381" i="11"/>
  <c r="Z1381" i="11"/>
  <c r="AA1381" i="11"/>
  <c r="AB1381" i="11"/>
  <c r="AC1381" i="11"/>
  <c r="L1382" i="11"/>
  <c r="M1382" i="11"/>
  <c r="V1382" i="11"/>
  <c r="W1382" i="11"/>
  <c r="X1382" i="11"/>
  <c r="Y1382" i="11"/>
  <c r="Z1382" i="11"/>
  <c r="AA1382" i="11"/>
  <c r="AB1382" i="11"/>
  <c r="AC1382" i="11"/>
  <c r="L1383" i="11"/>
  <c r="M1383" i="11"/>
  <c r="V1383" i="11"/>
  <c r="W1383" i="11"/>
  <c r="X1383" i="11"/>
  <c r="Y1383" i="11"/>
  <c r="Z1383" i="11"/>
  <c r="AA1383" i="11"/>
  <c r="AB1383" i="11"/>
  <c r="AC1383" i="11"/>
  <c r="L1384" i="11"/>
  <c r="M1384" i="11"/>
  <c r="V1384" i="11"/>
  <c r="W1384" i="11"/>
  <c r="X1384" i="11"/>
  <c r="Y1384" i="11"/>
  <c r="Z1384" i="11"/>
  <c r="AA1384" i="11"/>
  <c r="AB1384" i="11"/>
  <c r="AC1384" i="11"/>
  <c r="L1385" i="11"/>
  <c r="M1385" i="11"/>
  <c r="V1385" i="11"/>
  <c r="W1385" i="11"/>
  <c r="X1385" i="11"/>
  <c r="Y1385" i="11"/>
  <c r="Z1385" i="11"/>
  <c r="AA1385" i="11"/>
  <c r="AB1385" i="11"/>
  <c r="AC1385" i="11"/>
  <c r="L1386" i="11"/>
  <c r="M1386" i="11"/>
  <c r="V1386" i="11"/>
  <c r="W1386" i="11"/>
  <c r="X1386" i="11"/>
  <c r="Y1386" i="11"/>
  <c r="Z1386" i="11"/>
  <c r="AA1386" i="11"/>
  <c r="AB1386" i="11"/>
  <c r="AC1386" i="11"/>
  <c r="L1387" i="11"/>
  <c r="M1387" i="11"/>
  <c r="V1387" i="11"/>
  <c r="W1387" i="11"/>
  <c r="X1387" i="11"/>
  <c r="Y1387" i="11"/>
  <c r="Z1387" i="11"/>
  <c r="AA1387" i="11"/>
  <c r="AB1387" i="11"/>
  <c r="AC1387" i="11"/>
  <c r="L1388" i="11"/>
  <c r="M1388" i="11"/>
  <c r="V1388" i="11"/>
  <c r="W1388" i="11"/>
  <c r="X1388" i="11"/>
  <c r="Y1388" i="11"/>
  <c r="Z1388" i="11"/>
  <c r="AA1388" i="11"/>
  <c r="AB1388" i="11"/>
  <c r="AC1388" i="11"/>
  <c r="L1389" i="11"/>
  <c r="M1389" i="11"/>
  <c r="V1389" i="11"/>
  <c r="W1389" i="11"/>
  <c r="X1389" i="11"/>
  <c r="Y1389" i="11"/>
  <c r="Z1389" i="11"/>
  <c r="AA1389" i="11"/>
  <c r="AB1389" i="11"/>
  <c r="AC1389" i="11"/>
  <c r="L1390" i="11"/>
  <c r="M1390" i="11"/>
  <c r="V1390" i="11"/>
  <c r="W1390" i="11"/>
  <c r="X1390" i="11"/>
  <c r="Y1390" i="11"/>
  <c r="Z1390" i="11"/>
  <c r="AA1390" i="11"/>
  <c r="AB1390" i="11"/>
  <c r="AC1390" i="11"/>
  <c r="L1391" i="11"/>
  <c r="M1391" i="11"/>
  <c r="V1391" i="11"/>
  <c r="W1391" i="11"/>
  <c r="X1391" i="11"/>
  <c r="Y1391" i="11"/>
  <c r="Z1391" i="11"/>
  <c r="AA1391" i="11"/>
  <c r="AB1391" i="11"/>
  <c r="AC1391" i="11"/>
  <c r="L1392" i="11"/>
  <c r="M1392" i="11"/>
  <c r="V1392" i="11"/>
  <c r="W1392" i="11"/>
  <c r="X1392" i="11"/>
  <c r="Y1392" i="11"/>
  <c r="Z1392" i="11"/>
  <c r="AA1392" i="11"/>
  <c r="AB1392" i="11"/>
  <c r="AC1392" i="11"/>
  <c r="L1393" i="11"/>
  <c r="M1393" i="11"/>
  <c r="V1393" i="11"/>
  <c r="W1393" i="11"/>
  <c r="X1393" i="11"/>
  <c r="Y1393" i="11"/>
  <c r="Z1393" i="11"/>
  <c r="AA1393" i="11"/>
  <c r="AB1393" i="11"/>
  <c r="AC1393" i="11"/>
  <c r="L1394" i="11"/>
  <c r="M1394" i="11"/>
  <c r="V1394" i="11"/>
  <c r="W1394" i="11"/>
  <c r="X1394" i="11"/>
  <c r="Y1394" i="11"/>
  <c r="Z1394" i="11"/>
  <c r="AA1394" i="11"/>
  <c r="AB1394" i="11"/>
  <c r="AC1394" i="11"/>
  <c r="L1395" i="11"/>
  <c r="M1395" i="11"/>
  <c r="V1395" i="11"/>
  <c r="W1395" i="11"/>
  <c r="X1395" i="11"/>
  <c r="Y1395" i="11"/>
  <c r="Z1395" i="11"/>
  <c r="AA1395" i="11"/>
  <c r="AB1395" i="11"/>
  <c r="AC1395" i="11"/>
  <c r="L1396" i="11"/>
  <c r="M1396" i="11"/>
  <c r="V1396" i="11"/>
  <c r="W1396" i="11"/>
  <c r="X1396" i="11"/>
  <c r="Y1396" i="11"/>
  <c r="Z1396" i="11"/>
  <c r="AA1396" i="11"/>
  <c r="AB1396" i="11"/>
  <c r="AC1396" i="11"/>
  <c r="L1397" i="11"/>
  <c r="M1397" i="11"/>
  <c r="V1397" i="11"/>
  <c r="W1397" i="11"/>
  <c r="X1397" i="11"/>
  <c r="Y1397" i="11"/>
  <c r="Z1397" i="11"/>
  <c r="AA1397" i="11"/>
  <c r="AB1397" i="11"/>
  <c r="AC1397" i="11"/>
  <c r="L1398" i="11"/>
  <c r="M1398" i="11"/>
  <c r="V1398" i="11"/>
  <c r="W1398" i="11"/>
  <c r="X1398" i="11"/>
  <c r="Y1398" i="11"/>
  <c r="Z1398" i="11"/>
  <c r="AA1398" i="11"/>
  <c r="AB1398" i="11"/>
  <c r="AC1398" i="11"/>
  <c r="L1399" i="11"/>
  <c r="M1399" i="11"/>
  <c r="V1399" i="11"/>
  <c r="W1399" i="11"/>
  <c r="X1399" i="11"/>
  <c r="Y1399" i="11"/>
  <c r="Z1399" i="11"/>
  <c r="AA1399" i="11"/>
  <c r="AB1399" i="11"/>
  <c r="AC1399" i="11"/>
  <c r="L1400" i="11"/>
  <c r="M1400" i="11"/>
  <c r="V1400" i="11"/>
  <c r="W1400" i="11"/>
  <c r="X1400" i="11"/>
  <c r="Y1400" i="11"/>
  <c r="Z1400" i="11"/>
  <c r="AA1400" i="11"/>
  <c r="AB1400" i="11"/>
  <c r="AC1400" i="11"/>
  <c r="L1401" i="11"/>
  <c r="M1401" i="11"/>
  <c r="V1401" i="11"/>
  <c r="W1401" i="11"/>
  <c r="X1401" i="11"/>
  <c r="Y1401" i="11"/>
  <c r="Z1401" i="11"/>
  <c r="AA1401" i="11"/>
  <c r="AB1401" i="11"/>
  <c r="AC1401" i="11"/>
  <c r="L1402" i="11"/>
  <c r="M1402" i="11"/>
  <c r="V1402" i="11"/>
  <c r="W1402" i="11"/>
  <c r="X1402" i="11"/>
  <c r="Y1402" i="11"/>
  <c r="Z1402" i="11"/>
  <c r="AA1402" i="11"/>
  <c r="AB1402" i="11"/>
  <c r="AC1402" i="11"/>
  <c r="L1403" i="11"/>
  <c r="M1403" i="11"/>
  <c r="V1403" i="11"/>
  <c r="W1403" i="11"/>
  <c r="X1403" i="11"/>
  <c r="Y1403" i="11"/>
  <c r="Z1403" i="11"/>
  <c r="AA1403" i="11"/>
  <c r="AB1403" i="11"/>
  <c r="AC1403" i="11"/>
  <c r="L1404" i="11"/>
  <c r="M1404" i="11"/>
  <c r="V1404" i="11"/>
  <c r="W1404" i="11"/>
  <c r="X1404" i="11"/>
  <c r="Y1404" i="11"/>
  <c r="Z1404" i="11"/>
  <c r="AA1404" i="11"/>
  <c r="AB1404" i="11"/>
  <c r="AC1404" i="11"/>
  <c r="L1405" i="11"/>
  <c r="M1405" i="11"/>
  <c r="V1405" i="11"/>
  <c r="W1405" i="11"/>
  <c r="X1405" i="11"/>
  <c r="Y1405" i="11"/>
  <c r="Z1405" i="11"/>
  <c r="AA1405" i="11"/>
  <c r="AB1405" i="11"/>
  <c r="AC1405" i="11"/>
  <c r="L1406" i="11"/>
  <c r="M1406" i="11"/>
  <c r="V1406" i="11"/>
  <c r="W1406" i="11"/>
  <c r="X1406" i="11"/>
  <c r="Y1406" i="11"/>
  <c r="Z1406" i="11"/>
  <c r="AA1406" i="11"/>
  <c r="AB1406" i="11"/>
  <c r="AC1406" i="11"/>
  <c r="L1407" i="11"/>
  <c r="M1407" i="11"/>
  <c r="V1407" i="11"/>
  <c r="W1407" i="11"/>
  <c r="X1407" i="11"/>
  <c r="Y1407" i="11"/>
  <c r="Z1407" i="11"/>
  <c r="AA1407" i="11"/>
  <c r="AB1407" i="11"/>
  <c r="AC1407" i="11"/>
  <c r="L1408" i="11"/>
  <c r="M1408" i="11"/>
  <c r="V1408" i="11"/>
  <c r="W1408" i="11"/>
  <c r="X1408" i="11"/>
  <c r="Y1408" i="11"/>
  <c r="Z1408" i="11"/>
  <c r="AA1408" i="11"/>
  <c r="AB1408" i="11"/>
  <c r="AC1408" i="11"/>
  <c r="L1409" i="11"/>
  <c r="M1409" i="11"/>
  <c r="V1409" i="11"/>
  <c r="W1409" i="11"/>
  <c r="X1409" i="11"/>
  <c r="Y1409" i="11"/>
  <c r="Z1409" i="11"/>
  <c r="AA1409" i="11"/>
  <c r="AB1409" i="11"/>
  <c r="AC1409" i="11"/>
  <c r="L1410" i="11"/>
  <c r="M1410" i="11"/>
  <c r="V1410" i="11"/>
  <c r="W1410" i="11"/>
  <c r="X1410" i="11"/>
  <c r="Y1410" i="11"/>
  <c r="Z1410" i="11"/>
  <c r="AA1410" i="11"/>
  <c r="AB1410" i="11"/>
  <c r="AC1410" i="11"/>
  <c r="L1411" i="11"/>
  <c r="M1411" i="11"/>
  <c r="V1411" i="11"/>
  <c r="W1411" i="11"/>
  <c r="X1411" i="11"/>
  <c r="Y1411" i="11"/>
  <c r="Z1411" i="11"/>
  <c r="AA1411" i="11"/>
  <c r="AB1411" i="11"/>
  <c r="AC1411" i="11"/>
  <c r="L1412" i="11"/>
  <c r="M1412" i="11"/>
  <c r="V1412" i="11"/>
  <c r="W1412" i="11"/>
  <c r="X1412" i="11"/>
  <c r="Y1412" i="11"/>
  <c r="Z1412" i="11"/>
  <c r="AA1412" i="11"/>
  <c r="AB1412" i="11"/>
  <c r="AC1412" i="11"/>
  <c r="L1413" i="11"/>
  <c r="M1413" i="11"/>
  <c r="V1413" i="11"/>
  <c r="W1413" i="11"/>
  <c r="X1413" i="11"/>
  <c r="Y1413" i="11"/>
  <c r="Z1413" i="11"/>
  <c r="AA1413" i="11"/>
  <c r="AB1413" i="11"/>
  <c r="AC1413" i="11"/>
  <c r="L1414" i="11"/>
  <c r="M1414" i="11"/>
  <c r="V1414" i="11"/>
  <c r="W1414" i="11"/>
  <c r="X1414" i="11"/>
  <c r="Y1414" i="11"/>
  <c r="Z1414" i="11"/>
  <c r="AA1414" i="11"/>
  <c r="AB1414" i="11"/>
  <c r="AC1414" i="11"/>
  <c r="L1415" i="11"/>
  <c r="M1415" i="11"/>
  <c r="V1415" i="11"/>
  <c r="W1415" i="11"/>
  <c r="X1415" i="11"/>
  <c r="Y1415" i="11"/>
  <c r="Z1415" i="11"/>
  <c r="AA1415" i="11"/>
  <c r="AB1415" i="11"/>
  <c r="AC1415" i="11"/>
  <c r="L1416" i="11"/>
  <c r="M1416" i="11"/>
  <c r="V1416" i="11"/>
  <c r="W1416" i="11"/>
  <c r="X1416" i="11"/>
  <c r="Y1416" i="11"/>
  <c r="Z1416" i="11"/>
  <c r="AA1416" i="11"/>
  <c r="AB1416" i="11"/>
  <c r="AC1416" i="11"/>
  <c r="L1417" i="11"/>
  <c r="M1417" i="11"/>
  <c r="V1417" i="11"/>
  <c r="W1417" i="11"/>
  <c r="X1417" i="11"/>
  <c r="Y1417" i="11"/>
  <c r="Z1417" i="11"/>
  <c r="AA1417" i="11"/>
  <c r="AB1417" i="11"/>
  <c r="AC1417" i="11"/>
  <c r="L1418" i="11"/>
  <c r="M1418" i="11"/>
  <c r="V1418" i="11"/>
  <c r="W1418" i="11"/>
  <c r="X1418" i="11"/>
  <c r="Y1418" i="11"/>
  <c r="Z1418" i="11"/>
  <c r="AA1418" i="11"/>
  <c r="AB1418" i="11"/>
  <c r="AC1418" i="11"/>
  <c r="L1419" i="11"/>
  <c r="M1419" i="11"/>
  <c r="V1419" i="11"/>
  <c r="W1419" i="11"/>
  <c r="X1419" i="11"/>
  <c r="Y1419" i="11"/>
  <c r="Z1419" i="11"/>
  <c r="AA1419" i="11"/>
  <c r="AB1419" i="11"/>
  <c r="AC1419" i="11"/>
  <c r="L1420" i="11"/>
  <c r="M1420" i="11"/>
  <c r="V1420" i="11"/>
  <c r="W1420" i="11"/>
  <c r="X1420" i="11"/>
  <c r="Y1420" i="11"/>
  <c r="Z1420" i="11"/>
  <c r="AA1420" i="11"/>
  <c r="AB1420" i="11"/>
  <c r="AC1420" i="11"/>
  <c r="L1421" i="11"/>
  <c r="M1421" i="11"/>
  <c r="V1421" i="11"/>
  <c r="W1421" i="11"/>
  <c r="X1421" i="11"/>
  <c r="Y1421" i="11"/>
  <c r="Z1421" i="11"/>
  <c r="AA1421" i="11"/>
  <c r="AB1421" i="11"/>
  <c r="AC1421" i="11"/>
  <c r="L1422" i="11"/>
  <c r="M1422" i="11"/>
  <c r="V1422" i="11"/>
  <c r="W1422" i="11"/>
  <c r="X1422" i="11"/>
  <c r="Y1422" i="11"/>
  <c r="Z1422" i="11"/>
  <c r="AA1422" i="11"/>
  <c r="AB1422" i="11"/>
  <c r="AC1422" i="11"/>
  <c r="L1423" i="11"/>
  <c r="M1423" i="11"/>
  <c r="V1423" i="11"/>
  <c r="W1423" i="11"/>
  <c r="X1423" i="11"/>
  <c r="Y1423" i="11"/>
  <c r="Z1423" i="11"/>
  <c r="AA1423" i="11"/>
  <c r="AB1423" i="11"/>
  <c r="AC1423" i="11"/>
  <c r="L1424" i="11"/>
  <c r="M1424" i="11"/>
  <c r="V1424" i="11"/>
  <c r="W1424" i="11"/>
  <c r="X1424" i="11"/>
  <c r="Y1424" i="11"/>
  <c r="Z1424" i="11"/>
  <c r="AA1424" i="11"/>
  <c r="AB1424" i="11"/>
  <c r="AC1424" i="11"/>
  <c r="L1425" i="11"/>
  <c r="M1425" i="11"/>
  <c r="V1425" i="11"/>
  <c r="W1425" i="11"/>
  <c r="X1425" i="11"/>
  <c r="Y1425" i="11"/>
  <c r="Z1425" i="11"/>
  <c r="AA1425" i="11"/>
  <c r="AB1425" i="11"/>
  <c r="AC1425" i="11"/>
  <c r="L1426" i="11"/>
  <c r="M1426" i="11"/>
  <c r="V1426" i="11"/>
  <c r="W1426" i="11"/>
  <c r="X1426" i="11"/>
  <c r="Y1426" i="11"/>
  <c r="Z1426" i="11"/>
  <c r="AA1426" i="11"/>
  <c r="AB1426" i="11"/>
  <c r="AC1426" i="11"/>
  <c r="L1427" i="11"/>
  <c r="M1427" i="11"/>
  <c r="V1427" i="11"/>
  <c r="W1427" i="11"/>
  <c r="X1427" i="11"/>
  <c r="Y1427" i="11"/>
  <c r="Z1427" i="11"/>
  <c r="AA1427" i="11"/>
  <c r="AB1427" i="11"/>
  <c r="AC1427" i="11"/>
  <c r="L1428" i="11"/>
  <c r="M1428" i="11"/>
  <c r="V1428" i="11"/>
  <c r="W1428" i="11"/>
  <c r="X1428" i="11"/>
  <c r="Y1428" i="11"/>
  <c r="Z1428" i="11"/>
  <c r="AA1428" i="11"/>
  <c r="AB1428" i="11"/>
  <c r="AC1428" i="11"/>
  <c r="L1429" i="11"/>
  <c r="M1429" i="11"/>
  <c r="V1429" i="11"/>
  <c r="W1429" i="11"/>
  <c r="X1429" i="11"/>
  <c r="Y1429" i="11"/>
  <c r="Z1429" i="11"/>
  <c r="AA1429" i="11"/>
  <c r="AB1429" i="11"/>
  <c r="AC1429" i="11"/>
  <c r="L1430" i="11"/>
  <c r="M1430" i="11"/>
  <c r="V1430" i="11"/>
  <c r="W1430" i="11"/>
  <c r="X1430" i="11"/>
  <c r="Y1430" i="11"/>
  <c r="Z1430" i="11"/>
  <c r="AA1430" i="11"/>
  <c r="AB1430" i="11"/>
  <c r="AC1430" i="11"/>
  <c r="L1431" i="11"/>
  <c r="M1431" i="11"/>
  <c r="V1431" i="11"/>
  <c r="W1431" i="11"/>
  <c r="X1431" i="11"/>
  <c r="Y1431" i="11"/>
  <c r="Z1431" i="11"/>
  <c r="AA1431" i="11"/>
  <c r="AB1431" i="11"/>
  <c r="AC1431" i="11"/>
  <c r="L1432" i="11"/>
  <c r="M1432" i="11"/>
  <c r="V1432" i="11"/>
  <c r="W1432" i="11"/>
  <c r="X1432" i="11"/>
  <c r="Y1432" i="11"/>
  <c r="Z1432" i="11"/>
  <c r="AA1432" i="11"/>
  <c r="AB1432" i="11"/>
  <c r="AC1432" i="11"/>
  <c r="L1433" i="11"/>
  <c r="M1433" i="11"/>
  <c r="V1433" i="11"/>
  <c r="W1433" i="11"/>
  <c r="X1433" i="11"/>
  <c r="Y1433" i="11"/>
  <c r="Z1433" i="11"/>
  <c r="AA1433" i="11"/>
  <c r="AB1433" i="11"/>
  <c r="AC1433" i="11"/>
  <c r="L1434" i="11"/>
  <c r="M1434" i="11"/>
  <c r="V1434" i="11"/>
  <c r="W1434" i="11"/>
  <c r="X1434" i="11"/>
  <c r="Y1434" i="11"/>
  <c r="Z1434" i="11"/>
  <c r="AA1434" i="11"/>
  <c r="AB1434" i="11"/>
  <c r="AC1434" i="11"/>
  <c r="L1435" i="11"/>
  <c r="M1435" i="11"/>
  <c r="V1435" i="11"/>
  <c r="W1435" i="11"/>
  <c r="X1435" i="11"/>
  <c r="Y1435" i="11"/>
  <c r="Z1435" i="11"/>
  <c r="AA1435" i="11"/>
  <c r="AB1435" i="11"/>
  <c r="AC1435" i="11"/>
  <c r="L1436" i="11"/>
  <c r="M1436" i="11"/>
  <c r="V1436" i="11"/>
  <c r="W1436" i="11"/>
  <c r="X1436" i="11"/>
  <c r="Y1436" i="11"/>
  <c r="Z1436" i="11"/>
  <c r="AA1436" i="11"/>
  <c r="AB1436" i="11"/>
  <c r="AC1436" i="11"/>
  <c r="L1437" i="11"/>
  <c r="M1437" i="11"/>
  <c r="V1437" i="11"/>
  <c r="W1437" i="11"/>
  <c r="X1437" i="11"/>
  <c r="Y1437" i="11"/>
  <c r="Z1437" i="11"/>
  <c r="AA1437" i="11"/>
  <c r="AB1437" i="11"/>
  <c r="AC1437" i="11"/>
  <c r="L1438" i="11"/>
  <c r="M1438" i="11"/>
  <c r="V1438" i="11"/>
  <c r="W1438" i="11"/>
  <c r="X1438" i="11"/>
  <c r="Y1438" i="11"/>
  <c r="Z1438" i="11"/>
  <c r="AA1438" i="11"/>
  <c r="AB1438" i="11"/>
  <c r="AC1438" i="11"/>
  <c r="L1439" i="11"/>
  <c r="M1439" i="11"/>
  <c r="V1439" i="11"/>
  <c r="W1439" i="11"/>
  <c r="X1439" i="11"/>
  <c r="Y1439" i="11"/>
  <c r="Z1439" i="11"/>
  <c r="AA1439" i="11"/>
  <c r="AB1439" i="11"/>
  <c r="AC1439" i="11"/>
  <c r="L1440" i="11"/>
  <c r="M1440" i="11"/>
  <c r="V1440" i="11"/>
  <c r="W1440" i="11"/>
  <c r="X1440" i="11"/>
  <c r="Y1440" i="11"/>
  <c r="Z1440" i="11"/>
  <c r="AA1440" i="11"/>
  <c r="AB1440" i="11"/>
  <c r="AC1440" i="11"/>
  <c r="L1441" i="11"/>
  <c r="M1441" i="11"/>
  <c r="V1441" i="11"/>
  <c r="W1441" i="11"/>
  <c r="X1441" i="11"/>
  <c r="Y1441" i="11"/>
  <c r="Z1441" i="11"/>
  <c r="AA1441" i="11"/>
  <c r="AB1441" i="11"/>
  <c r="AC1441" i="11"/>
  <c r="L1442" i="11"/>
  <c r="M1442" i="11"/>
  <c r="V1442" i="11"/>
  <c r="W1442" i="11"/>
  <c r="X1442" i="11"/>
  <c r="Y1442" i="11"/>
  <c r="Z1442" i="11"/>
  <c r="AA1442" i="11"/>
  <c r="AB1442" i="11"/>
  <c r="AC1442" i="11"/>
  <c r="L1443" i="11"/>
  <c r="M1443" i="11"/>
  <c r="V1443" i="11"/>
  <c r="W1443" i="11"/>
  <c r="X1443" i="11"/>
  <c r="Y1443" i="11"/>
  <c r="Z1443" i="11"/>
  <c r="AA1443" i="11"/>
  <c r="AB1443" i="11"/>
  <c r="AC1443" i="11"/>
  <c r="L1444" i="11"/>
  <c r="M1444" i="11"/>
  <c r="V1444" i="11"/>
  <c r="W1444" i="11"/>
  <c r="X1444" i="11"/>
  <c r="Y1444" i="11"/>
  <c r="AD1444" i="11" s="1"/>
  <c r="Z1444" i="11"/>
  <c r="AA1444" i="11"/>
  <c r="AB1444" i="11"/>
  <c r="AC1444" i="11"/>
  <c r="L1445" i="11"/>
  <c r="M1445" i="11"/>
  <c r="V1445" i="11"/>
  <c r="W1445" i="11"/>
  <c r="X1445" i="11"/>
  <c r="Y1445" i="11"/>
  <c r="Z1445" i="11"/>
  <c r="AA1445" i="11"/>
  <c r="AB1445" i="11"/>
  <c r="AC1445" i="11"/>
  <c r="L1446" i="11"/>
  <c r="M1446" i="11"/>
  <c r="V1446" i="11"/>
  <c r="W1446" i="11"/>
  <c r="X1446" i="11"/>
  <c r="Y1446" i="11"/>
  <c r="Z1446" i="11"/>
  <c r="AA1446" i="11"/>
  <c r="AB1446" i="11"/>
  <c r="AC1446" i="11"/>
  <c r="L1447" i="11"/>
  <c r="M1447" i="11"/>
  <c r="V1447" i="11"/>
  <c r="W1447" i="11"/>
  <c r="X1447" i="11"/>
  <c r="Y1447" i="11"/>
  <c r="Z1447" i="11"/>
  <c r="AA1447" i="11"/>
  <c r="AB1447" i="11"/>
  <c r="AC1447" i="11"/>
  <c r="L1448" i="11"/>
  <c r="M1448" i="11"/>
  <c r="V1448" i="11"/>
  <c r="W1448" i="11"/>
  <c r="X1448" i="11"/>
  <c r="Y1448" i="11"/>
  <c r="Z1448" i="11"/>
  <c r="AA1448" i="11"/>
  <c r="AB1448" i="11"/>
  <c r="AC1448" i="11"/>
  <c r="L1449" i="11"/>
  <c r="M1449" i="11"/>
  <c r="V1449" i="11"/>
  <c r="W1449" i="11"/>
  <c r="X1449" i="11"/>
  <c r="Y1449" i="11"/>
  <c r="Z1449" i="11"/>
  <c r="AA1449" i="11"/>
  <c r="AB1449" i="11"/>
  <c r="AC1449" i="11"/>
  <c r="L1450" i="11"/>
  <c r="M1450" i="11"/>
  <c r="V1450" i="11"/>
  <c r="W1450" i="11"/>
  <c r="X1450" i="11"/>
  <c r="Y1450" i="11"/>
  <c r="Z1450" i="11"/>
  <c r="AA1450" i="11"/>
  <c r="AB1450" i="11"/>
  <c r="AC1450" i="11"/>
  <c r="L1451" i="11"/>
  <c r="M1451" i="11"/>
  <c r="V1451" i="11"/>
  <c r="W1451" i="11"/>
  <c r="X1451" i="11"/>
  <c r="Y1451" i="11"/>
  <c r="Z1451" i="11"/>
  <c r="AA1451" i="11"/>
  <c r="AB1451" i="11"/>
  <c r="AC1451" i="11"/>
  <c r="L1452" i="11"/>
  <c r="M1452" i="11"/>
  <c r="V1452" i="11"/>
  <c r="W1452" i="11"/>
  <c r="X1452" i="11"/>
  <c r="Y1452" i="11"/>
  <c r="Z1452" i="11"/>
  <c r="AA1452" i="11"/>
  <c r="AB1452" i="11"/>
  <c r="AC1452" i="11"/>
  <c r="L1453" i="11"/>
  <c r="M1453" i="11"/>
  <c r="V1453" i="11"/>
  <c r="W1453" i="11"/>
  <c r="X1453" i="11"/>
  <c r="Y1453" i="11"/>
  <c r="Z1453" i="11"/>
  <c r="AA1453" i="11"/>
  <c r="AB1453" i="11"/>
  <c r="AC1453" i="11"/>
  <c r="L1454" i="11"/>
  <c r="M1454" i="11"/>
  <c r="V1454" i="11"/>
  <c r="W1454" i="11"/>
  <c r="X1454" i="11"/>
  <c r="Y1454" i="11"/>
  <c r="Z1454" i="11"/>
  <c r="AA1454" i="11"/>
  <c r="AB1454" i="11"/>
  <c r="AC1454" i="11"/>
  <c r="L1455" i="11"/>
  <c r="M1455" i="11"/>
  <c r="V1455" i="11"/>
  <c r="W1455" i="11"/>
  <c r="X1455" i="11"/>
  <c r="Y1455" i="11"/>
  <c r="Z1455" i="11"/>
  <c r="AA1455" i="11"/>
  <c r="AB1455" i="11"/>
  <c r="AC1455" i="11"/>
  <c r="L1456" i="11"/>
  <c r="M1456" i="11"/>
  <c r="V1456" i="11"/>
  <c r="W1456" i="11"/>
  <c r="X1456" i="11"/>
  <c r="Y1456" i="11"/>
  <c r="Z1456" i="11"/>
  <c r="AA1456" i="11"/>
  <c r="AB1456" i="11"/>
  <c r="AC1456" i="11"/>
  <c r="L1457" i="11"/>
  <c r="M1457" i="11"/>
  <c r="V1457" i="11"/>
  <c r="W1457" i="11"/>
  <c r="X1457" i="11"/>
  <c r="Y1457" i="11"/>
  <c r="Z1457" i="11"/>
  <c r="AA1457" i="11"/>
  <c r="AB1457" i="11"/>
  <c r="AC1457" i="11"/>
  <c r="L1458" i="11"/>
  <c r="M1458" i="11"/>
  <c r="V1458" i="11"/>
  <c r="W1458" i="11"/>
  <c r="X1458" i="11"/>
  <c r="Y1458" i="11"/>
  <c r="Z1458" i="11"/>
  <c r="AA1458" i="11"/>
  <c r="AB1458" i="11"/>
  <c r="AC1458" i="11"/>
  <c r="L1459" i="11"/>
  <c r="M1459" i="11"/>
  <c r="V1459" i="11"/>
  <c r="W1459" i="11"/>
  <c r="X1459" i="11"/>
  <c r="Y1459" i="11"/>
  <c r="Z1459" i="11"/>
  <c r="AA1459" i="11"/>
  <c r="AB1459" i="11"/>
  <c r="AC1459" i="11"/>
  <c r="L1460" i="11"/>
  <c r="M1460" i="11"/>
  <c r="V1460" i="11"/>
  <c r="W1460" i="11"/>
  <c r="X1460" i="11"/>
  <c r="Y1460" i="11"/>
  <c r="Z1460" i="11"/>
  <c r="AA1460" i="11"/>
  <c r="AB1460" i="11"/>
  <c r="AC1460" i="11"/>
  <c r="L1461" i="11"/>
  <c r="M1461" i="11"/>
  <c r="V1461" i="11"/>
  <c r="W1461" i="11"/>
  <c r="X1461" i="11"/>
  <c r="Y1461" i="11"/>
  <c r="Z1461" i="11"/>
  <c r="AA1461" i="11"/>
  <c r="AB1461" i="11"/>
  <c r="AC1461" i="11"/>
  <c r="L1462" i="11"/>
  <c r="M1462" i="11"/>
  <c r="V1462" i="11"/>
  <c r="W1462" i="11"/>
  <c r="X1462" i="11"/>
  <c r="Y1462" i="11"/>
  <c r="Z1462" i="11"/>
  <c r="AA1462" i="11"/>
  <c r="AB1462" i="11"/>
  <c r="AC1462" i="11"/>
  <c r="L1463" i="11"/>
  <c r="M1463" i="11"/>
  <c r="V1463" i="11"/>
  <c r="W1463" i="11"/>
  <c r="X1463" i="11"/>
  <c r="Y1463" i="11"/>
  <c r="Z1463" i="11"/>
  <c r="AA1463" i="11"/>
  <c r="AB1463" i="11"/>
  <c r="AC1463" i="11"/>
  <c r="L1464" i="11"/>
  <c r="M1464" i="11"/>
  <c r="V1464" i="11"/>
  <c r="W1464" i="11"/>
  <c r="X1464" i="11"/>
  <c r="Y1464" i="11"/>
  <c r="Z1464" i="11"/>
  <c r="AA1464" i="11"/>
  <c r="AB1464" i="11"/>
  <c r="AC1464" i="11"/>
  <c r="L1465" i="11"/>
  <c r="M1465" i="11"/>
  <c r="V1465" i="11"/>
  <c r="W1465" i="11"/>
  <c r="X1465" i="11"/>
  <c r="Y1465" i="11"/>
  <c r="Z1465" i="11"/>
  <c r="AA1465" i="11"/>
  <c r="AB1465" i="11"/>
  <c r="AC1465" i="11"/>
  <c r="L1466" i="11"/>
  <c r="M1466" i="11"/>
  <c r="V1466" i="11"/>
  <c r="W1466" i="11"/>
  <c r="X1466" i="11"/>
  <c r="Y1466" i="11"/>
  <c r="Z1466" i="11"/>
  <c r="AA1466" i="11"/>
  <c r="AB1466" i="11"/>
  <c r="AC1466" i="11"/>
  <c r="L1467" i="11"/>
  <c r="M1467" i="11"/>
  <c r="V1467" i="11"/>
  <c r="W1467" i="11"/>
  <c r="X1467" i="11"/>
  <c r="Y1467" i="11"/>
  <c r="Z1467" i="11"/>
  <c r="AA1467" i="11"/>
  <c r="AB1467" i="11"/>
  <c r="AC1467" i="11"/>
  <c r="L1468" i="11"/>
  <c r="M1468" i="11"/>
  <c r="V1468" i="11"/>
  <c r="W1468" i="11"/>
  <c r="X1468" i="11"/>
  <c r="Y1468" i="11"/>
  <c r="Z1468" i="11"/>
  <c r="AA1468" i="11"/>
  <c r="AB1468" i="11"/>
  <c r="AC1468" i="11"/>
  <c r="L1469" i="11"/>
  <c r="M1469" i="11"/>
  <c r="V1469" i="11"/>
  <c r="W1469" i="11"/>
  <c r="X1469" i="11"/>
  <c r="Y1469" i="11"/>
  <c r="Z1469" i="11"/>
  <c r="AA1469" i="11"/>
  <c r="AB1469" i="11"/>
  <c r="AC1469" i="11"/>
  <c r="L1470" i="11"/>
  <c r="M1470" i="11"/>
  <c r="V1470" i="11"/>
  <c r="W1470" i="11"/>
  <c r="X1470" i="11"/>
  <c r="Y1470" i="11"/>
  <c r="Z1470" i="11"/>
  <c r="AA1470" i="11"/>
  <c r="AB1470" i="11"/>
  <c r="AC1470" i="11"/>
  <c r="L1471" i="11"/>
  <c r="M1471" i="11"/>
  <c r="V1471" i="11"/>
  <c r="W1471" i="11"/>
  <c r="X1471" i="11"/>
  <c r="Y1471" i="11"/>
  <c r="Z1471" i="11"/>
  <c r="AA1471" i="11"/>
  <c r="AB1471" i="11"/>
  <c r="AC1471" i="11"/>
  <c r="L1472" i="11"/>
  <c r="M1472" i="11"/>
  <c r="V1472" i="11"/>
  <c r="W1472" i="11"/>
  <c r="X1472" i="11"/>
  <c r="Y1472" i="11"/>
  <c r="Z1472" i="11"/>
  <c r="AA1472" i="11"/>
  <c r="AB1472" i="11"/>
  <c r="AC1472" i="11"/>
  <c r="L1473" i="11"/>
  <c r="M1473" i="11"/>
  <c r="V1473" i="11"/>
  <c r="W1473" i="11"/>
  <c r="X1473" i="11"/>
  <c r="Y1473" i="11"/>
  <c r="Z1473" i="11"/>
  <c r="AA1473" i="11"/>
  <c r="AB1473" i="11"/>
  <c r="AC1473" i="11"/>
  <c r="L1474" i="11"/>
  <c r="M1474" i="11"/>
  <c r="V1474" i="11"/>
  <c r="W1474" i="11"/>
  <c r="X1474" i="11"/>
  <c r="Y1474" i="11"/>
  <c r="Z1474" i="11"/>
  <c r="AA1474" i="11"/>
  <c r="AB1474" i="11"/>
  <c r="AC1474" i="11"/>
  <c r="L1475" i="11"/>
  <c r="M1475" i="11"/>
  <c r="V1475" i="11"/>
  <c r="W1475" i="11"/>
  <c r="X1475" i="11"/>
  <c r="Y1475" i="11"/>
  <c r="Z1475" i="11"/>
  <c r="AA1475" i="11"/>
  <c r="AB1475" i="11"/>
  <c r="AC1475" i="11"/>
  <c r="L1476" i="11"/>
  <c r="M1476" i="11"/>
  <c r="V1476" i="11"/>
  <c r="W1476" i="11"/>
  <c r="X1476" i="11"/>
  <c r="Y1476" i="11"/>
  <c r="Z1476" i="11"/>
  <c r="AA1476" i="11"/>
  <c r="AB1476" i="11"/>
  <c r="AC1476" i="11"/>
  <c r="L1477" i="11"/>
  <c r="M1477" i="11"/>
  <c r="V1477" i="11"/>
  <c r="W1477" i="11"/>
  <c r="X1477" i="11"/>
  <c r="Y1477" i="11"/>
  <c r="Z1477" i="11"/>
  <c r="AA1477" i="11"/>
  <c r="AB1477" i="11"/>
  <c r="AC1477" i="11"/>
  <c r="L1478" i="11"/>
  <c r="M1478" i="11"/>
  <c r="V1478" i="11"/>
  <c r="W1478" i="11"/>
  <c r="X1478" i="11"/>
  <c r="Y1478" i="11"/>
  <c r="Z1478" i="11"/>
  <c r="AA1478" i="11"/>
  <c r="AB1478" i="11"/>
  <c r="AC1478" i="11"/>
  <c r="L1479" i="11"/>
  <c r="M1479" i="11"/>
  <c r="V1479" i="11"/>
  <c r="W1479" i="11"/>
  <c r="X1479" i="11"/>
  <c r="Y1479" i="11"/>
  <c r="Z1479" i="11"/>
  <c r="AA1479" i="11"/>
  <c r="AB1479" i="11"/>
  <c r="AC1479" i="11"/>
  <c r="L1480" i="11"/>
  <c r="M1480" i="11"/>
  <c r="V1480" i="11"/>
  <c r="W1480" i="11"/>
  <c r="X1480" i="11"/>
  <c r="Y1480" i="11"/>
  <c r="Z1480" i="11"/>
  <c r="AA1480" i="11"/>
  <c r="AB1480" i="11"/>
  <c r="AC1480" i="11"/>
  <c r="L1481" i="11"/>
  <c r="M1481" i="11"/>
  <c r="V1481" i="11"/>
  <c r="W1481" i="11"/>
  <c r="X1481" i="11"/>
  <c r="Y1481" i="11"/>
  <c r="Z1481" i="11"/>
  <c r="AA1481" i="11"/>
  <c r="AB1481" i="11"/>
  <c r="AC1481" i="11"/>
  <c r="L1482" i="11"/>
  <c r="M1482" i="11"/>
  <c r="V1482" i="11"/>
  <c r="W1482" i="11"/>
  <c r="X1482" i="11"/>
  <c r="Y1482" i="11"/>
  <c r="Z1482" i="11"/>
  <c r="AA1482" i="11"/>
  <c r="AB1482" i="11"/>
  <c r="AC1482" i="11"/>
  <c r="L1483" i="11"/>
  <c r="M1483" i="11"/>
  <c r="V1483" i="11"/>
  <c r="W1483" i="11"/>
  <c r="X1483" i="11"/>
  <c r="Y1483" i="11"/>
  <c r="Z1483" i="11"/>
  <c r="AA1483" i="11"/>
  <c r="AB1483" i="11"/>
  <c r="AC1483" i="11"/>
  <c r="L1484" i="11"/>
  <c r="M1484" i="11"/>
  <c r="V1484" i="11"/>
  <c r="W1484" i="11"/>
  <c r="X1484" i="11"/>
  <c r="Y1484" i="11"/>
  <c r="Z1484" i="11"/>
  <c r="AA1484" i="11"/>
  <c r="AB1484" i="11"/>
  <c r="AC1484" i="11"/>
  <c r="L1485" i="11"/>
  <c r="M1485" i="11"/>
  <c r="V1485" i="11"/>
  <c r="W1485" i="11"/>
  <c r="X1485" i="11"/>
  <c r="Y1485" i="11"/>
  <c r="Z1485" i="11"/>
  <c r="AA1485" i="11"/>
  <c r="AB1485" i="11"/>
  <c r="AC1485" i="11"/>
  <c r="L1486" i="11"/>
  <c r="M1486" i="11"/>
  <c r="V1486" i="11"/>
  <c r="W1486" i="11"/>
  <c r="X1486" i="11"/>
  <c r="Y1486" i="11"/>
  <c r="Z1486" i="11"/>
  <c r="AA1486" i="11"/>
  <c r="AB1486" i="11"/>
  <c r="AC1486" i="11"/>
  <c r="L1487" i="11"/>
  <c r="M1487" i="11"/>
  <c r="V1487" i="11"/>
  <c r="W1487" i="11"/>
  <c r="X1487" i="11"/>
  <c r="Y1487" i="11"/>
  <c r="Z1487" i="11"/>
  <c r="AA1487" i="11"/>
  <c r="AB1487" i="11"/>
  <c r="AC1487" i="11"/>
  <c r="L1488" i="11"/>
  <c r="M1488" i="11"/>
  <c r="V1488" i="11"/>
  <c r="W1488" i="11"/>
  <c r="X1488" i="11"/>
  <c r="Y1488" i="11"/>
  <c r="Z1488" i="11"/>
  <c r="AA1488" i="11"/>
  <c r="AB1488" i="11"/>
  <c r="AC1488" i="11"/>
  <c r="L1489" i="11"/>
  <c r="M1489" i="11"/>
  <c r="V1489" i="11"/>
  <c r="W1489" i="11"/>
  <c r="X1489" i="11"/>
  <c r="Y1489" i="11"/>
  <c r="Z1489" i="11"/>
  <c r="AA1489" i="11"/>
  <c r="AB1489" i="11"/>
  <c r="AC1489" i="11"/>
  <c r="L1490" i="11"/>
  <c r="M1490" i="11"/>
  <c r="V1490" i="11"/>
  <c r="W1490" i="11"/>
  <c r="X1490" i="11"/>
  <c r="Y1490" i="11"/>
  <c r="Z1490" i="11"/>
  <c r="AA1490" i="11"/>
  <c r="AB1490" i="11"/>
  <c r="AC1490" i="11"/>
  <c r="L1491" i="11"/>
  <c r="M1491" i="11"/>
  <c r="V1491" i="11"/>
  <c r="W1491" i="11"/>
  <c r="X1491" i="11"/>
  <c r="Y1491" i="11"/>
  <c r="Z1491" i="11"/>
  <c r="AA1491" i="11"/>
  <c r="AB1491" i="11"/>
  <c r="AC1491" i="11"/>
  <c r="L1492" i="11"/>
  <c r="M1492" i="11"/>
  <c r="V1492" i="11"/>
  <c r="W1492" i="11"/>
  <c r="X1492" i="11"/>
  <c r="Y1492" i="11"/>
  <c r="Z1492" i="11"/>
  <c r="AA1492" i="11"/>
  <c r="AB1492" i="11"/>
  <c r="AC1492" i="11"/>
  <c r="L1493" i="11"/>
  <c r="M1493" i="11"/>
  <c r="V1493" i="11"/>
  <c r="W1493" i="11"/>
  <c r="X1493" i="11"/>
  <c r="Y1493" i="11"/>
  <c r="Z1493" i="11"/>
  <c r="AA1493" i="11"/>
  <c r="AB1493" i="11"/>
  <c r="AC1493" i="11"/>
  <c r="L1494" i="11"/>
  <c r="M1494" i="11"/>
  <c r="V1494" i="11"/>
  <c r="W1494" i="11"/>
  <c r="X1494" i="11"/>
  <c r="Y1494" i="11"/>
  <c r="Z1494" i="11"/>
  <c r="AA1494" i="11"/>
  <c r="AB1494" i="11"/>
  <c r="AC1494" i="11"/>
  <c r="L1495" i="11"/>
  <c r="M1495" i="11"/>
  <c r="V1495" i="11"/>
  <c r="W1495" i="11"/>
  <c r="X1495" i="11"/>
  <c r="Y1495" i="11"/>
  <c r="Z1495" i="11"/>
  <c r="AA1495" i="11"/>
  <c r="AB1495" i="11"/>
  <c r="AC1495" i="11"/>
  <c r="L1496" i="11"/>
  <c r="M1496" i="11"/>
  <c r="V1496" i="11"/>
  <c r="W1496" i="11"/>
  <c r="X1496" i="11"/>
  <c r="Y1496" i="11"/>
  <c r="Z1496" i="11"/>
  <c r="AA1496" i="11"/>
  <c r="AB1496" i="11"/>
  <c r="AC1496" i="11"/>
  <c r="L1497" i="11"/>
  <c r="M1497" i="11"/>
  <c r="V1497" i="11"/>
  <c r="W1497" i="11"/>
  <c r="X1497" i="11"/>
  <c r="Y1497" i="11"/>
  <c r="Z1497" i="11"/>
  <c r="AA1497" i="11"/>
  <c r="AB1497" i="11"/>
  <c r="AC1497" i="11"/>
  <c r="L1498" i="11"/>
  <c r="M1498" i="11"/>
  <c r="V1498" i="11"/>
  <c r="W1498" i="11"/>
  <c r="X1498" i="11"/>
  <c r="Y1498" i="11"/>
  <c r="Z1498" i="11"/>
  <c r="AA1498" i="11"/>
  <c r="AB1498" i="11"/>
  <c r="AC1498" i="11"/>
  <c r="L1499" i="11"/>
  <c r="M1499" i="11"/>
  <c r="V1499" i="11"/>
  <c r="W1499" i="11"/>
  <c r="X1499" i="11"/>
  <c r="Y1499" i="11"/>
  <c r="Z1499" i="11"/>
  <c r="AA1499" i="11"/>
  <c r="AB1499" i="11"/>
  <c r="AC1499" i="11"/>
  <c r="L1500" i="11"/>
  <c r="M1500" i="11"/>
  <c r="V1500" i="11"/>
  <c r="W1500" i="11"/>
  <c r="X1500" i="11"/>
  <c r="Y1500" i="11"/>
  <c r="Z1500" i="11"/>
  <c r="AA1500" i="11"/>
  <c r="AB1500" i="11"/>
  <c r="AC1500" i="11"/>
  <c r="L1501" i="11"/>
  <c r="M1501" i="11"/>
  <c r="V1501" i="11"/>
  <c r="W1501" i="11"/>
  <c r="X1501" i="11"/>
  <c r="Y1501" i="11"/>
  <c r="Z1501" i="11"/>
  <c r="AA1501" i="11"/>
  <c r="AB1501" i="11"/>
  <c r="AC1501" i="11"/>
  <c r="L1502" i="11"/>
  <c r="M1502" i="11"/>
  <c r="V1502" i="11"/>
  <c r="W1502" i="11"/>
  <c r="X1502" i="11"/>
  <c r="Y1502" i="11"/>
  <c r="Z1502" i="11"/>
  <c r="AA1502" i="11"/>
  <c r="AB1502" i="11"/>
  <c r="AC1502" i="11"/>
  <c r="L1503" i="11"/>
  <c r="M1503" i="11"/>
  <c r="V1503" i="11"/>
  <c r="W1503" i="11"/>
  <c r="X1503" i="11"/>
  <c r="Y1503" i="11"/>
  <c r="Z1503" i="11"/>
  <c r="AA1503" i="11"/>
  <c r="AB1503" i="11"/>
  <c r="AC1503" i="11"/>
  <c r="L1504" i="11"/>
  <c r="M1504" i="11"/>
  <c r="V1504" i="11"/>
  <c r="W1504" i="11"/>
  <c r="X1504" i="11"/>
  <c r="Y1504" i="11"/>
  <c r="Z1504" i="11"/>
  <c r="AA1504" i="11"/>
  <c r="AB1504" i="11"/>
  <c r="AC1504" i="11"/>
  <c r="L1505" i="11"/>
  <c r="M1505" i="11"/>
  <c r="V1505" i="11"/>
  <c r="W1505" i="11"/>
  <c r="X1505" i="11"/>
  <c r="Y1505" i="11"/>
  <c r="Z1505" i="11"/>
  <c r="AA1505" i="11"/>
  <c r="AB1505" i="11"/>
  <c r="AC1505" i="11"/>
  <c r="L1506" i="11"/>
  <c r="M1506" i="11"/>
  <c r="V1506" i="11"/>
  <c r="W1506" i="11"/>
  <c r="X1506" i="11"/>
  <c r="Y1506" i="11"/>
  <c r="Z1506" i="11"/>
  <c r="AA1506" i="11"/>
  <c r="AB1506" i="11"/>
  <c r="AC1506" i="11"/>
  <c r="L1507" i="11"/>
  <c r="M1507" i="11"/>
  <c r="V1507" i="11"/>
  <c r="W1507" i="11"/>
  <c r="X1507" i="11"/>
  <c r="Y1507" i="11"/>
  <c r="Z1507" i="11"/>
  <c r="AA1507" i="11"/>
  <c r="AB1507" i="11"/>
  <c r="AC1507" i="11"/>
  <c r="L1508" i="11"/>
  <c r="M1508" i="11"/>
  <c r="V1508" i="11"/>
  <c r="W1508" i="11"/>
  <c r="X1508" i="11"/>
  <c r="Y1508" i="11"/>
  <c r="Z1508" i="11"/>
  <c r="AA1508" i="11"/>
  <c r="AB1508" i="11"/>
  <c r="AC1508" i="11"/>
  <c r="L1509" i="11"/>
  <c r="M1509" i="11"/>
  <c r="V1509" i="11"/>
  <c r="W1509" i="11"/>
  <c r="X1509" i="11"/>
  <c r="Y1509" i="11"/>
  <c r="Z1509" i="11"/>
  <c r="AA1509" i="11"/>
  <c r="AB1509" i="11"/>
  <c r="AC1509" i="11"/>
  <c r="L1510" i="11"/>
  <c r="M1510" i="11"/>
  <c r="V1510" i="11"/>
  <c r="W1510" i="11"/>
  <c r="X1510" i="11"/>
  <c r="Y1510" i="11"/>
  <c r="Z1510" i="11"/>
  <c r="AA1510" i="11"/>
  <c r="AB1510" i="11"/>
  <c r="AC1510" i="11"/>
  <c r="L1511" i="11"/>
  <c r="M1511" i="11"/>
  <c r="V1511" i="11"/>
  <c r="W1511" i="11"/>
  <c r="X1511" i="11"/>
  <c r="Y1511" i="11"/>
  <c r="Z1511" i="11"/>
  <c r="AA1511" i="11"/>
  <c r="AB1511" i="11"/>
  <c r="AC1511" i="11"/>
  <c r="L1512" i="11"/>
  <c r="M1512" i="11"/>
  <c r="V1512" i="11"/>
  <c r="W1512" i="11"/>
  <c r="X1512" i="11"/>
  <c r="Y1512" i="11"/>
  <c r="Z1512" i="11"/>
  <c r="AA1512" i="11"/>
  <c r="AB1512" i="11"/>
  <c r="AC1512" i="11"/>
  <c r="L1513" i="11"/>
  <c r="M1513" i="11"/>
  <c r="V1513" i="11"/>
  <c r="W1513" i="11"/>
  <c r="X1513" i="11"/>
  <c r="Y1513" i="11"/>
  <c r="Z1513" i="11"/>
  <c r="AA1513" i="11"/>
  <c r="AB1513" i="11"/>
  <c r="AC1513" i="11"/>
  <c r="L1514" i="11"/>
  <c r="M1514" i="11"/>
  <c r="V1514" i="11"/>
  <c r="W1514" i="11"/>
  <c r="X1514" i="11"/>
  <c r="Y1514" i="11"/>
  <c r="Z1514" i="11"/>
  <c r="AA1514" i="11"/>
  <c r="AB1514" i="11"/>
  <c r="AC1514" i="11"/>
  <c r="L1515" i="11"/>
  <c r="M1515" i="11"/>
  <c r="V1515" i="11"/>
  <c r="W1515" i="11"/>
  <c r="X1515" i="11"/>
  <c r="Y1515" i="11"/>
  <c r="Z1515" i="11"/>
  <c r="AA1515" i="11"/>
  <c r="AB1515" i="11"/>
  <c r="AC1515" i="11"/>
  <c r="L1516" i="11"/>
  <c r="M1516" i="11"/>
  <c r="V1516" i="11"/>
  <c r="W1516" i="11"/>
  <c r="X1516" i="11"/>
  <c r="AD1516" i="11" s="1"/>
  <c r="Y1516" i="11"/>
  <c r="Z1516" i="11"/>
  <c r="AA1516" i="11"/>
  <c r="AB1516" i="11"/>
  <c r="AC1516" i="11"/>
  <c r="L1517" i="11"/>
  <c r="M1517" i="11"/>
  <c r="V1517" i="11"/>
  <c r="W1517" i="11"/>
  <c r="X1517" i="11"/>
  <c r="Y1517" i="11"/>
  <c r="Z1517" i="11"/>
  <c r="AA1517" i="11"/>
  <c r="AB1517" i="11"/>
  <c r="AC1517" i="11"/>
  <c r="L1518" i="11"/>
  <c r="M1518" i="11"/>
  <c r="V1518" i="11"/>
  <c r="W1518" i="11"/>
  <c r="X1518" i="11"/>
  <c r="Y1518" i="11"/>
  <c r="Z1518" i="11"/>
  <c r="AA1518" i="11"/>
  <c r="AB1518" i="11"/>
  <c r="AC1518" i="11"/>
  <c r="L1519" i="11"/>
  <c r="M1519" i="11"/>
  <c r="V1519" i="11"/>
  <c r="W1519" i="11"/>
  <c r="X1519" i="11"/>
  <c r="Y1519" i="11"/>
  <c r="Z1519" i="11"/>
  <c r="AA1519" i="11"/>
  <c r="AB1519" i="11"/>
  <c r="AC1519" i="11"/>
  <c r="L1520" i="11"/>
  <c r="M1520" i="11"/>
  <c r="V1520" i="11"/>
  <c r="W1520" i="11"/>
  <c r="X1520" i="11"/>
  <c r="Y1520" i="11"/>
  <c r="Z1520" i="11"/>
  <c r="AA1520" i="11"/>
  <c r="AB1520" i="11"/>
  <c r="AC1520" i="11"/>
  <c r="L1521" i="11"/>
  <c r="M1521" i="11"/>
  <c r="V1521" i="11"/>
  <c r="W1521" i="11"/>
  <c r="X1521" i="11"/>
  <c r="Y1521" i="11"/>
  <c r="Z1521" i="11"/>
  <c r="AA1521" i="11"/>
  <c r="AB1521" i="11"/>
  <c r="AC1521" i="11"/>
  <c r="L1522" i="11"/>
  <c r="M1522" i="11"/>
  <c r="V1522" i="11"/>
  <c r="W1522" i="11"/>
  <c r="X1522" i="11"/>
  <c r="Y1522" i="11"/>
  <c r="Z1522" i="11"/>
  <c r="AA1522" i="11"/>
  <c r="AB1522" i="11"/>
  <c r="AC1522" i="11"/>
  <c r="L1523" i="11"/>
  <c r="M1523" i="11"/>
  <c r="V1523" i="11"/>
  <c r="W1523" i="11"/>
  <c r="X1523" i="11"/>
  <c r="Y1523" i="11"/>
  <c r="Z1523" i="11"/>
  <c r="AA1523" i="11"/>
  <c r="AB1523" i="11"/>
  <c r="AC1523" i="11"/>
  <c r="L1524" i="11"/>
  <c r="M1524" i="11"/>
  <c r="V1524" i="11"/>
  <c r="W1524" i="11"/>
  <c r="X1524" i="11"/>
  <c r="Y1524" i="11"/>
  <c r="Z1524" i="11"/>
  <c r="AA1524" i="11"/>
  <c r="AB1524" i="11"/>
  <c r="AC1524" i="11"/>
  <c r="L1525" i="11"/>
  <c r="M1525" i="11"/>
  <c r="V1525" i="11"/>
  <c r="W1525" i="11"/>
  <c r="X1525" i="11"/>
  <c r="Y1525" i="11"/>
  <c r="Z1525" i="11"/>
  <c r="AA1525" i="11"/>
  <c r="AB1525" i="11"/>
  <c r="AC1525" i="11"/>
  <c r="L1526" i="11"/>
  <c r="M1526" i="11"/>
  <c r="V1526" i="11"/>
  <c r="W1526" i="11"/>
  <c r="X1526" i="11"/>
  <c r="Y1526" i="11"/>
  <c r="Z1526" i="11"/>
  <c r="AA1526" i="11"/>
  <c r="AB1526" i="11"/>
  <c r="AC1526" i="11"/>
  <c r="L1527" i="11"/>
  <c r="M1527" i="11"/>
  <c r="V1527" i="11"/>
  <c r="W1527" i="11"/>
  <c r="X1527" i="11"/>
  <c r="Y1527" i="11"/>
  <c r="Z1527" i="11"/>
  <c r="AA1527" i="11"/>
  <c r="AB1527" i="11"/>
  <c r="AC1527" i="11"/>
  <c r="L1528" i="11"/>
  <c r="M1528" i="11"/>
  <c r="V1528" i="11"/>
  <c r="W1528" i="11"/>
  <c r="X1528" i="11"/>
  <c r="Y1528" i="11"/>
  <c r="Z1528" i="11"/>
  <c r="AA1528" i="11"/>
  <c r="AB1528" i="11"/>
  <c r="AC1528" i="11"/>
  <c r="L1529" i="11"/>
  <c r="M1529" i="11"/>
  <c r="V1529" i="11"/>
  <c r="W1529" i="11"/>
  <c r="X1529" i="11"/>
  <c r="Y1529" i="11"/>
  <c r="Z1529" i="11"/>
  <c r="AA1529" i="11"/>
  <c r="AB1529" i="11"/>
  <c r="AC1529" i="11"/>
  <c r="L1530" i="11"/>
  <c r="M1530" i="11"/>
  <c r="V1530" i="11"/>
  <c r="W1530" i="11"/>
  <c r="X1530" i="11"/>
  <c r="Y1530" i="11"/>
  <c r="Z1530" i="11"/>
  <c r="AA1530" i="11"/>
  <c r="AB1530" i="11"/>
  <c r="AC1530" i="11"/>
  <c r="L1531" i="11"/>
  <c r="M1531" i="11"/>
  <c r="V1531" i="11"/>
  <c r="W1531" i="11"/>
  <c r="X1531" i="11"/>
  <c r="Y1531" i="11"/>
  <c r="Z1531" i="11"/>
  <c r="AA1531" i="11"/>
  <c r="AB1531" i="11"/>
  <c r="AC1531" i="11"/>
  <c r="L1532" i="11"/>
  <c r="M1532" i="11"/>
  <c r="V1532" i="11"/>
  <c r="W1532" i="11"/>
  <c r="X1532" i="11"/>
  <c r="Y1532" i="11"/>
  <c r="AD1532" i="11"/>
  <c r="Z1532" i="11"/>
  <c r="AA1532" i="11"/>
  <c r="AB1532" i="11"/>
  <c r="AC1532" i="11"/>
  <c r="L1533" i="11"/>
  <c r="M1533" i="11"/>
  <c r="V1533" i="11"/>
  <c r="W1533" i="11"/>
  <c r="X1533" i="11"/>
  <c r="Y1533" i="11"/>
  <c r="Z1533" i="11"/>
  <c r="AA1533" i="11"/>
  <c r="AB1533" i="11"/>
  <c r="AC1533" i="11"/>
  <c r="L1534" i="11"/>
  <c r="M1534" i="11"/>
  <c r="V1534" i="11"/>
  <c r="W1534" i="11"/>
  <c r="X1534" i="11"/>
  <c r="Y1534" i="11"/>
  <c r="Z1534" i="11"/>
  <c r="AA1534" i="11"/>
  <c r="AB1534" i="11"/>
  <c r="AC1534" i="11"/>
  <c r="L1535" i="11"/>
  <c r="M1535" i="11"/>
  <c r="V1535" i="11"/>
  <c r="W1535" i="11"/>
  <c r="X1535" i="11"/>
  <c r="Y1535" i="11"/>
  <c r="Z1535" i="11"/>
  <c r="AA1535" i="11"/>
  <c r="AB1535" i="11"/>
  <c r="AC1535" i="11"/>
  <c r="L1536" i="11"/>
  <c r="M1536" i="11"/>
  <c r="V1536" i="11"/>
  <c r="W1536" i="11"/>
  <c r="X1536" i="11"/>
  <c r="Y1536" i="11"/>
  <c r="Z1536" i="11"/>
  <c r="AA1536" i="11"/>
  <c r="AB1536" i="11"/>
  <c r="AC1536" i="11"/>
  <c r="L1537" i="11"/>
  <c r="M1537" i="11"/>
  <c r="V1537" i="11"/>
  <c r="W1537" i="11"/>
  <c r="X1537" i="11"/>
  <c r="Y1537" i="11"/>
  <c r="Z1537" i="11"/>
  <c r="AA1537" i="11"/>
  <c r="AB1537" i="11"/>
  <c r="AC1537" i="11"/>
  <c r="L1538" i="11"/>
  <c r="M1538" i="11"/>
  <c r="V1538" i="11"/>
  <c r="W1538" i="11"/>
  <c r="X1538" i="11"/>
  <c r="Y1538" i="11"/>
  <c r="Z1538" i="11"/>
  <c r="AA1538" i="11"/>
  <c r="AB1538" i="11"/>
  <c r="AC1538" i="11"/>
  <c r="L1539" i="11"/>
  <c r="M1539" i="11"/>
  <c r="V1539" i="11"/>
  <c r="W1539" i="11"/>
  <c r="X1539" i="11"/>
  <c r="Y1539" i="11"/>
  <c r="Z1539" i="11"/>
  <c r="AA1539" i="11"/>
  <c r="AB1539" i="11"/>
  <c r="AC1539" i="11"/>
  <c r="L1540" i="11"/>
  <c r="M1540" i="11"/>
  <c r="V1540" i="11"/>
  <c r="W1540" i="11"/>
  <c r="X1540" i="11"/>
  <c r="Y1540" i="11"/>
  <c r="Z1540" i="11"/>
  <c r="AA1540" i="11"/>
  <c r="AB1540" i="11"/>
  <c r="AC1540" i="11"/>
  <c r="L1541" i="11"/>
  <c r="M1541" i="11"/>
  <c r="V1541" i="11"/>
  <c r="W1541" i="11"/>
  <c r="X1541" i="11"/>
  <c r="Y1541" i="11"/>
  <c r="Z1541" i="11"/>
  <c r="AA1541" i="11"/>
  <c r="AB1541" i="11"/>
  <c r="AC1541" i="11"/>
  <c r="L1542" i="11"/>
  <c r="M1542" i="11"/>
  <c r="V1542" i="11"/>
  <c r="W1542" i="11"/>
  <c r="X1542" i="11"/>
  <c r="Y1542" i="11"/>
  <c r="Z1542" i="11"/>
  <c r="AA1542" i="11"/>
  <c r="AB1542" i="11"/>
  <c r="AC1542" i="11"/>
  <c r="L1543" i="11"/>
  <c r="M1543" i="11"/>
  <c r="V1543" i="11"/>
  <c r="W1543" i="11"/>
  <c r="X1543" i="11"/>
  <c r="Y1543" i="11"/>
  <c r="Z1543" i="11"/>
  <c r="AA1543" i="11"/>
  <c r="AB1543" i="11"/>
  <c r="AC1543" i="11"/>
  <c r="L1544" i="11"/>
  <c r="M1544" i="11"/>
  <c r="V1544" i="11"/>
  <c r="W1544" i="11"/>
  <c r="X1544" i="11"/>
  <c r="Y1544" i="11"/>
  <c r="Z1544" i="11"/>
  <c r="AA1544" i="11"/>
  <c r="AB1544" i="11"/>
  <c r="AC1544" i="11"/>
  <c r="L1545" i="11"/>
  <c r="M1545" i="11"/>
  <c r="V1545" i="11"/>
  <c r="W1545" i="11"/>
  <c r="X1545" i="11"/>
  <c r="Y1545" i="11"/>
  <c r="Z1545" i="11"/>
  <c r="AA1545" i="11"/>
  <c r="AB1545" i="11"/>
  <c r="AC1545" i="11"/>
  <c r="L1546" i="11"/>
  <c r="M1546" i="11"/>
  <c r="V1546" i="11"/>
  <c r="W1546" i="11"/>
  <c r="X1546" i="11"/>
  <c r="Y1546" i="11"/>
  <c r="Z1546" i="11"/>
  <c r="AA1546" i="11"/>
  <c r="AB1546" i="11"/>
  <c r="AC1546" i="11"/>
  <c r="L1547" i="11"/>
  <c r="M1547" i="11"/>
  <c r="V1547" i="11"/>
  <c r="W1547" i="11"/>
  <c r="X1547" i="11"/>
  <c r="Y1547" i="11"/>
  <c r="Z1547" i="11"/>
  <c r="AA1547" i="11"/>
  <c r="AB1547" i="11"/>
  <c r="AC1547" i="11"/>
  <c r="L1548" i="11"/>
  <c r="M1548" i="11"/>
  <c r="V1548" i="11"/>
  <c r="W1548" i="11"/>
  <c r="X1548" i="11"/>
  <c r="Y1548" i="11"/>
  <c r="Z1548" i="11"/>
  <c r="AA1548" i="11"/>
  <c r="AB1548" i="11"/>
  <c r="AC1548" i="11"/>
  <c r="L1549" i="11"/>
  <c r="M1549" i="11"/>
  <c r="V1549" i="11"/>
  <c r="W1549" i="11"/>
  <c r="X1549" i="11"/>
  <c r="Y1549" i="11"/>
  <c r="Z1549" i="11"/>
  <c r="AA1549" i="11"/>
  <c r="AB1549" i="11"/>
  <c r="AC1549" i="11"/>
  <c r="L1550" i="11"/>
  <c r="M1550" i="11"/>
  <c r="V1550" i="11"/>
  <c r="W1550" i="11"/>
  <c r="X1550" i="11"/>
  <c r="Y1550" i="11"/>
  <c r="Z1550" i="11"/>
  <c r="AA1550" i="11"/>
  <c r="AB1550" i="11"/>
  <c r="AC1550" i="11"/>
  <c r="L1551" i="11"/>
  <c r="M1551" i="11"/>
  <c r="V1551" i="11"/>
  <c r="W1551" i="11"/>
  <c r="X1551" i="11"/>
  <c r="Y1551" i="11"/>
  <c r="Z1551" i="11"/>
  <c r="AA1551" i="11"/>
  <c r="AB1551" i="11"/>
  <c r="AC1551" i="11"/>
  <c r="L1552" i="11"/>
  <c r="M1552" i="11"/>
  <c r="V1552" i="11"/>
  <c r="W1552" i="11"/>
  <c r="X1552" i="11"/>
  <c r="Y1552" i="11"/>
  <c r="Z1552" i="11"/>
  <c r="AA1552" i="11"/>
  <c r="AB1552" i="11"/>
  <c r="AC1552" i="11"/>
  <c r="L1553" i="11"/>
  <c r="M1553" i="11"/>
  <c r="V1553" i="11"/>
  <c r="W1553" i="11"/>
  <c r="X1553" i="11"/>
  <c r="Y1553" i="11"/>
  <c r="Z1553" i="11"/>
  <c r="AA1553" i="11"/>
  <c r="AB1553" i="11"/>
  <c r="AC1553" i="11"/>
  <c r="L1554" i="11"/>
  <c r="M1554" i="11"/>
  <c r="V1554" i="11"/>
  <c r="W1554" i="11"/>
  <c r="X1554" i="11"/>
  <c r="Y1554" i="11"/>
  <c r="Z1554" i="11"/>
  <c r="AA1554" i="11"/>
  <c r="AB1554" i="11"/>
  <c r="AC1554" i="11"/>
  <c r="L1555" i="11"/>
  <c r="M1555" i="11"/>
  <c r="V1555" i="11"/>
  <c r="W1555" i="11"/>
  <c r="X1555" i="11"/>
  <c r="Y1555" i="11"/>
  <c r="Z1555" i="11"/>
  <c r="AA1555" i="11"/>
  <c r="AB1555" i="11"/>
  <c r="AC1555" i="11"/>
  <c r="L1556" i="11"/>
  <c r="M1556" i="11"/>
  <c r="V1556" i="11"/>
  <c r="W1556" i="11"/>
  <c r="X1556" i="11"/>
  <c r="Y1556" i="11"/>
  <c r="Z1556" i="11"/>
  <c r="AA1556" i="11"/>
  <c r="AB1556" i="11"/>
  <c r="AC1556" i="11"/>
  <c r="L1557" i="11"/>
  <c r="M1557" i="11"/>
  <c r="V1557" i="11"/>
  <c r="W1557" i="11"/>
  <c r="X1557" i="11"/>
  <c r="Y1557" i="11"/>
  <c r="Z1557" i="11"/>
  <c r="AA1557" i="11"/>
  <c r="AB1557" i="11"/>
  <c r="AC1557" i="11"/>
  <c r="L1558" i="11"/>
  <c r="M1558" i="11"/>
  <c r="V1558" i="11"/>
  <c r="W1558" i="11"/>
  <c r="X1558" i="11"/>
  <c r="Y1558" i="11"/>
  <c r="Z1558" i="11"/>
  <c r="AA1558" i="11"/>
  <c r="AB1558" i="11"/>
  <c r="AC1558" i="11"/>
  <c r="L1559" i="11"/>
  <c r="M1559" i="11"/>
  <c r="V1559" i="11"/>
  <c r="W1559" i="11"/>
  <c r="X1559" i="11"/>
  <c r="Y1559" i="11"/>
  <c r="Z1559" i="11"/>
  <c r="AA1559" i="11"/>
  <c r="AB1559" i="11"/>
  <c r="AC1559" i="11"/>
  <c r="L1560" i="11"/>
  <c r="M1560" i="11"/>
  <c r="V1560" i="11"/>
  <c r="W1560" i="11"/>
  <c r="X1560" i="11"/>
  <c r="Y1560" i="11"/>
  <c r="Z1560" i="11"/>
  <c r="AA1560" i="11"/>
  <c r="AB1560" i="11"/>
  <c r="AC1560" i="11"/>
  <c r="L1561" i="11"/>
  <c r="M1561" i="11"/>
  <c r="V1561" i="11"/>
  <c r="W1561" i="11"/>
  <c r="X1561" i="11"/>
  <c r="Y1561" i="11"/>
  <c r="Z1561" i="11"/>
  <c r="AA1561" i="11"/>
  <c r="AB1561" i="11"/>
  <c r="AC1561" i="11"/>
  <c r="L1562" i="11"/>
  <c r="M1562" i="11"/>
  <c r="V1562" i="11"/>
  <c r="W1562" i="11"/>
  <c r="X1562" i="11"/>
  <c r="Y1562" i="11"/>
  <c r="Z1562" i="11"/>
  <c r="AA1562" i="11"/>
  <c r="AB1562" i="11"/>
  <c r="AC1562" i="11"/>
  <c r="L1563" i="11"/>
  <c r="M1563" i="11"/>
  <c r="V1563" i="11"/>
  <c r="W1563" i="11"/>
  <c r="X1563" i="11"/>
  <c r="Y1563" i="11"/>
  <c r="Z1563" i="11"/>
  <c r="AA1563" i="11"/>
  <c r="AB1563" i="11"/>
  <c r="AC1563" i="11"/>
  <c r="L1564" i="11"/>
  <c r="M1564" i="11"/>
  <c r="V1564" i="11"/>
  <c r="W1564" i="11"/>
  <c r="X1564" i="11"/>
  <c r="Y1564" i="11"/>
  <c r="Z1564" i="11"/>
  <c r="AA1564" i="11"/>
  <c r="AB1564" i="11"/>
  <c r="AC1564" i="11"/>
  <c r="L1565" i="11"/>
  <c r="M1565" i="11"/>
  <c r="V1565" i="11"/>
  <c r="W1565" i="11"/>
  <c r="X1565" i="11"/>
  <c r="Y1565" i="11"/>
  <c r="Z1565" i="11"/>
  <c r="AA1565" i="11"/>
  <c r="AB1565" i="11"/>
  <c r="AC1565" i="11"/>
  <c r="L1566" i="11"/>
  <c r="M1566" i="11"/>
  <c r="V1566" i="11"/>
  <c r="W1566" i="11"/>
  <c r="X1566" i="11"/>
  <c r="Y1566" i="11"/>
  <c r="Z1566" i="11"/>
  <c r="AA1566" i="11"/>
  <c r="AB1566" i="11"/>
  <c r="AC1566" i="11"/>
  <c r="L1567" i="11"/>
  <c r="M1567" i="11"/>
  <c r="V1567" i="11"/>
  <c r="W1567" i="11"/>
  <c r="X1567" i="11"/>
  <c r="Y1567" i="11"/>
  <c r="Z1567" i="11"/>
  <c r="AA1567" i="11"/>
  <c r="AB1567" i="11"/>
  <c r="AC1567" i="11"/>
  <c r="L1568" i="11"/>
  <c r="M1568" i="11"/>
  <c r="V1568" i="11"/>
  <c r="W1568" i="11"/>
  <c r="X1568" i="11"/>
  <c r="Y1568" i="11"/>
  <c r="Z1568" i="11"/>
  <c r="AA1568" i="11"/>
  <c r="AB1568" i="11"/>
  <c r="AC1568" i="11"/>
  <c r="L1569" i="11"/>
  <c r="M1569" i="11"/>
  <c r="V1569" i="11"/>
  <c r="W1569" i="11"/>
  <c r="X1569" i="11"/>
  <c r="Y1569" i="11"/>
  <c r="Z1569" i="11"/>
  <c r="AA1569" i="11"/>
  <c r="AB1569" i="11"/>
  <c r="AC1569" i="11"/>
  <c r="L1570" i="11"/>
  <c r="M1570" i="11"/>
  <c r="V1570" i="11"/>
  <c r="W1570" i="11"/>
  <c r="X1570" i="11"/>
  <c r="Y1570" i="11"/>
  <c r="Z1570" i="11"/>
  <c r="AA1570" i="11"/>
  <c r="AB1570" i="11"/>
  <c r="AC1570" i="11"/>
  <c r="L1571" i="11"/>
  <c r="M1571" i="11"/>
  <c r="V1571" i="11"/>
  <c r="W1571" i="11"/>
  <c r="X1571" i="11"/>
  <c r="Y1571" i="11"/>
  <c r="Z1571" i="11"/>
  <c r="AA1571" i="11"/>
  <c r="AB1571" i="11"/>
  <c r="AC1571" i="11"/>
  <c r="L1572" i="11"/>
  <c r="M1572" i="11"/>
  <c r="V1572" i="11"/>
  <c r="W1572" i="11"/>
  <c r="X1572" i="11"/>
  <c r="Y1572" i="11"/>
  <c r="Z1572" i="11"/>
  <c r="AA1572" i="11"/>
  <c r="AB1572" i="11"/>
  <c r="AC1572" i="11"/>
  <c r="L1573" i="11"/>
  <c r="M1573" i="11"/>
  <c r="V1573" i="11"/>
  <c r="W1573" i="11"/>
  <c r="X1573" i="11"/>
  <c r="Y1573" i="11"/>
  <c r="Z1573" i="11"/>
  <c r="AA1573" i="11"/>
  <c r="AB1573" i="11"/>
  <c r="AC1573" i="11"/>
  <c r="L1574" i="11"/>
  <c r="M1574" i="11"/>
  <c r="V1574" i="11"/>
  <c r="W1574" i="11"/>
  <c r="X1574" i="11"/>
  <c r="Y1574" i="11"/>
  <c r="Z1574" i="11"/>
  <c r="AA1574" i="11"/>
  <c r="AB1574" i="11"/>
  <c r="AC1574" i="11"/>
  <c r="L1575" i="11"/>
  <c r="M1575" i="11"/>
  <c r="V1575" i="11"/>
  <c r="W1575" i="11"/>
  <c r="X1575" i="11"/>
  <c r="Y1575" i="11"/>
  <c r="Z1575" i="11"/>
  <c r="AA1575" i="11"/>
  <c r="AB1575" i="11"/>
  <c r="AC1575" i="11"/>
  <c r="L1576" i="11"/>
  <c r="M1576" i="11"/>
  <c r="V1576" i="11"/>
  <c r="W1576" i="11"/>
  <c r="X1576" i="11"/>
  <c r="Y1576" i="11"/>
  <c r="Z1576" i="11"/>
  <c r="AA1576" i="11"/>
  <c r="AB1576" i="11"/>
  <c r="AC1576" i="11"/>
  <c r="L1577" i="11"/>
  <c r="M1577" i="11"/>
  <c r="V1577" i="11"/>
  <c r="AD1577" i="11" s="1"/>
  <c r="W1577" i="11"/>
  <c r="X1577" i="11"/>
  <c r="Y1577" i="11"/>
  <c r="Z1577" i="11"/>
  <c r="AA1577" i="11"/>
  <c r="AB1577" i="11"/>
  <c r="AC1577" i="11"/>
  <c r="L1578" i="11"/>
  <c r="M1578" i="11"/>
  <c r="V1578" i="11"/>
  <c r="W1578" i="11"/>
  <c r="X1578" i="11"/>
  <c r="Y1578" i="11"/>
  <c r="Z1578" i="11"/>
  <c r="AA1578" i="11"/>
  <c r="AB1578" i="11"/>
  <c r="AC1578" i="11"/>
  <c r="L1579" i="11"/>
  <c r="M1579" i="11"/>
  <c r="V1579" i="11"/>
  <c r="W1579" i="11"/>
  <c r="X1579" i="11"/>
  <c r="Y1579" i="11"/>
  <c r="Z1579" i="11"/>
  <c r="AA1579" i="11"/>
  <c r="AB1579" i="11"/>
  <c r="AC1579" i="11"/>
  <c r="L1580" i="11"/>
  <c r="M1580" i="11"/>
  <c r="V1580" i="11"/>
  <c r="W1580" i="11"/>
  <c r="X1580" i="11"/>
  <c r="Y1580" i="11"/>
  <c r="Z1580" i="11"/>
  <c r="AA1580" i="11"/>
  <c r="AB1580" i="11"/>
  <c r="AC1580" i="11"/>
  <c r="L1581" i="11"/>
  <c r="M1581" i="11"/>
  <c r="V1581" i="11"/>
  <c r="W1581" i="11"/>
  <c r="X1581" i="11"/>
  <c r="Y1581" i="11"/>
  <c r="Z1581" i="11"/>
  <c r="AA1581" i="11"/>
  <c r="AB1581" i="11"/>
  <c r="AC1581" i="11"/>
  <c r="L1582" i="11"/>
  <c r="M1582" i="11"/>
  <c r="V1582" i="11"/>
  <c r="W1582" i="11"/>
  <c r="X1582" i="11"/>
  <c r="Y1582" i="11"/>
  <c r="Z1582" i="11"/>
  <c r="AA1582" i="11"/>
  <c r="AB1582" i="11"/>
  <c r="AC1582" i="11"/>
  <c r="L1583" i="11"/>
  <c r="M1583" i="11"/>
  <c r="V1583" i="11"/>
  <c r="W1583" i="11"/>
  <c r="X1583" i="11"/>
  <c r="Y1583" i="11"/>
  <c r="Z1583" i="11"/>
  <c r="AA1583" i="11"/>
  <c r="AB1583" i="11"/>
  <c r="AC1583" i="11"/>
  <c r="L1584" i="11"/>
  <c r="M1584" i="11"/>
  <c r="V1584" i="11"/>
  <c r="W1584" i="11"/>
  <c r="X1584" i="11"/>
  <c r="Y1584" i="11"/>
  <c r="Z1584" i="11"/>
  <c r="AA1584" i="11"/>
  <c r="AB1584" i="11"/>
  <c r="AC1584" i="11"/>
  <c r="L1585" i="11"/>
  <c r="M1585" i="11"/>
  <c r="V1585" i="11"/>
  <c r="W1585" i="11"/>
  <c r="X1585" i="11"/>
  <c r="Y1585" i="11"/>
  <c r="Z1585" i="11"/>
  <c r="AA1585" i="11"/>
  <c r="AB1585" i="11"/>
  <c r="AC1585" i="11"/>
  <c r="L1586" i="11"/>
  <c r="M1586" i="11"/>
  <c r="V1586" i="11"/>
  <c r="W1586" i="11"/>
  <c r="X1586" i="11"/>
  <c r="Y1586" i="11"/>
  <c r="Z1586" i="11"/>
  <c r="AA1586" i="11"/>
  <c r="AB1586" i="11"/>
  <c r="AC1586" i="11"/>
  <c r="L1587" i="11"/>
  <c r="M1587" i="11"/>
  <c r="V1587" i="11"/>
  <c r="W1587" i="11"/>
  <c r="X1587" i="11"/>
  <c r="Y1587" i="11"/>
  <c r="Z1587" i="11"/>
  <c r="AA1587" i="11"/>
  <c r="AB1587" i="11"/>
  <c r="AC1587" i="11"/>
  <c r="L1588" i="11"/>
  <c r="M1588" i="11"/>
  <c r="V1588" i="11"/>
  <c r="W1588" i="11"/>
  <c r="X1588" i="11"/>
  <c r="Y1588" i="11"/>
  <c r="Z1588" i="11"/>
  <c r="AA1588" i="11"/>
  <c r="AB1588" i="11"/>
  <c r="AC1588" i="11"/>
  <c r="L1589" i="11"/>
  <c r="M1589" i="11"/>
  <c r="V1589" i="11"/>
  <c r="W1589" i="11"/>
  <c r="X1589" i="11"/>
  <c r="Y1589" i="11"/>
  <c r="Z1589" i="11"/>
  <c r="AA1589" i="11"/>
  <c r="AB1589" i="11"/>
  <c r="AC1589" i="11"/>
  <c r="L1590" i="11"/>
  <c r="M1590" i="11"/>
  <c r="V1590" i="11"/>
  <c r="W1590" i="11"/>
  <c r="X1590" i="11"/>
  <c r="Y1590" i="11"/>
  <c r="Z1590" i="11"/>
  <c r="AA1590" i="11"/>
  <c r="AB1590" i="11"/>
  <c r="AC1590" i="11"/>
  <c r="L1591" i="11"/>
  <c r="M1591" i="11"/>
  <c r="V1591" i="11"/>
  <c r="W1591" i="11"/>
  <c r="X1591" i="11"/>
  <c r="Y1591" i="11"/>
  <c r="Z1591" i="11"/>
  <c r="AA1591" i="11"/>
  <c r="AB1591" i="11"/>
  <c r="AC1591" i="11"/>
  <c r="L1592" i="11"/>
  <c r="M1592" i="11"/>
  <c r="V1592" i="11"/>
  <c r="W1592" i="11"/>
  <c r="X1592" i="11"/>
  <c r="Y1592" i="11"/>
  <c r="Z1592" i="11"/>
  <c r="AA1592" i="11"/>
  <c r="AB1592" i="11"/>
  <c r="AC1592" i="11"/>
  <c r="L1593" i="11"/>
  <c r="M1593" i="11"/>
  <c r="V1593" i="11"/>
  <c r="W1593" i="11"/>
  <c r="X1593" i="11"/>
  <c r="Y1593" i="11"/>
  <c r="Z1593" i="11"/>
  <c r="AA1593" i="11"/>
  <c r="AB1593" i="11"/>
  <c r="AC1593" i="11"/>
  <c r="L1594" i="11"/>
  <c r="M1594" i="11"/>
  <c r="V1594" i="11"/>
  <c r="W1594" i="11"/>
  <c r="X1594" i="11"/>
  <c r="Y1594" i="11"/>
  <c r="Z1594" i="11"/>
  <c r="AA1594" i="11"/>
  <c r="AB1594" i="11"/>
  <c r="AC1594" i="11"/>
  <c r="L1595" i="11"/>
  <c r="M1595" i="11"/>
  <c r="V1595" i="11"/>
  <c r="W1595" i="11"/>
  <c r="X1595" i="11"/>
  <c r="Y1595" i="11"/>
  <c r="Z1595" i="11"/>
  <c r="AA1595" i="11"/>
  <c r="AB1595" i="11"/>
  <c r="AC1595" i="11"/>
  <c r="L1596" i="11"/>
  <c r="M1596" i="11"/>
  <c r="V1596" i="11"/>
  <c r="W1596" i="11"/>
  <c r="X1596" i="11"/>
  <c r="Y1596" i="11"/>
  <c r="Z1596" i="11"/>
  <c r="AA1596" i="11"/>
  <c r="AB1596" i="11"/>
  <c r="AC1596" i="11"/>
  <c r="L1597" i="11"/>
  <c r="M1597" i="11"/>
  <c r="V1597" i="11"/>
  <c r="W1597" i="11"/>
  <c r="X1597" i="11"/>
  <c r="Y1597" i="11"/>
  <c r="Z1597" i="11"/>
  <c r="AA1597" i="11"/>
  <c r="AB1597" i="11"/>
  <c r="AC1597" i="11"/>
  <c r="L1598" i="11"/>
  <c r="M1598" i="11"/>
  <c r="V1598" i="11"/>
  <c r="W1598" i="11"/>
  <c r="X1598" i="11"/>
  <c r="Y1598" i="11"/>
  <c r="Z1598" i="11"/>
  <c r="AA1598" i="11"/>
  <c r="AB1598" i="11"/>
  <c r="AC1598" i="11"/>
  <c r="L1599" i="11"/>
  <c r="M1599" i="11"/>
  <c r="V1599" i="11"/>
  <c r="W1599" i="11"/>
  <c r="X1599" i="11"/>
  <c r="Y1599" i="11"/>
  <c r="Z1599" i="11"/>
  <c r="AA1599" i="11"/>
  <c r="AB1599" i="11"/>
  <c r="AC1599" i="11"/>
  <c r="L1600" i="11"/>
  <c r="M1600" i="11"/>
  <c r="V1600" i="11"/>
  <c r="W1600" i="11"/>
  <c r="X1600" i="11"/>
  <c r="Y1600" i="11"/>
  <c r="Z1600" i="11"/>
  <c r="AA1600" i="11"/>
  <c r="AB1600" i="11"/>
  <c r="AC1600" i="11"/>
  <c r="L1601" i="11"/>
  <c r="M1601" i="11"/>
  <c r="V1601" i="11"/>
  <c r="W1601" i="11"/>
  <c r="X1601" i="11"/>
  <c r="Y1601" i="11"/>
  <c r="Z1601" i="11"/>
  <c r="AA1601" i="11"/>
  <c r="AB1601" i="11"/>
  <c r="AC1601" i="11"/>
  <c r="L1602" i="11"/>
  <c r="M1602" i="11"/>
  <c r="V1602" i="11"/>
  <c r="W1602" i="11"/>
  <c r="X1602" i="11"/>
  <c r="Y1602" i="11"/>
  <c r="Z1602" i="11"/>
  <c r="AA1602" i="11"/>
  <c r="AB1602" i="11"/>
  <c r="AC1602" i="11"/>
  <c r="L1603" i="11"/>
  <c r="M1603" i="11"/>
  <c r="V1603" i="11"/>
  <c r="W1603" i="11"/>
  <c r="X1603" i="11"/>
  <c r="Y1603" i="11"/>
  <c r="Z1603" i="11"/>
  <c r="AA1603" i="11"/>
  <c r="AB1603" i="11"/>
  <c r="AC1603" i="11"/>
  <c r="L1604" i="11"/>
  <c r="M1604" i="11"/>
  <c r="V1604" i="11"/>
  <c r="W1604" i="11"/>
  <c r="X1604" i="11"/>
  <c r="Y1604" i="11"/>
  <c r="Z1604" i="11"/>
  <c r="AA1604" i="11"/>
  <c r="AB1604" i="11"/>
  <c r="AC1604" i="11"/>
  <c r="L1605" i="11"/>
  <c r="M1605" i="11"/>
  <c r="V1605" i="11"/>
  <c r="W1605" i="11"/>
  <c r="X1605" i="11"/>
  <c r="Y1605" i="11"/>
  <c r="Z1605" i="11"/>
  <c r="AA1605" i="11"/>
  <c r="AB1605" i="11"/>
  <c r="AC1605" i="11"/>
  <c r="L1606" i="11"/>
  <c r="M1606" i="11"/>
  <c r="V1606" i="11"/>
  <c r="W1606" i="11"/>
  <c r="X1606" i="11"/>
  <c r="Y1606" i="11"/>
  <c r="Z1606" i="11"/>
  <c r="AA1606" i="11"/>
  <c r="AB1606" i="11"/>
  <c r="AC1606" i="11"/>
  <c r="L1607" i="11"/>
  <c r="M1607" i="11"/>
  <c r="V1607" i="11"/>
  <c r="W1607" i="11"/>
  <c r="X1607" i="11"/>
  <c r="Y1607" i="11"/>
  <c r="Z1607" i="11"/>
  <c r="AA1607" i="11"/>
  <c r="AB1607" i="11"/>
  <c r="AC1607" i="11"/>
  <c r="L1608" i="11"/>
  <c r="M1608" i="11"/>
  <c r="V1608" i="11"/>
  <c r="W1608" i="11"/>
  <c r="X1608" i="11"/>
  <c r="Y1608" i="11"/>
  <c r="Z1608" i="11"/>
  <c r="AA1608" i="11"/>
  <c r="AB1608" i="11"/>
  <c r="AC1608" i="11"/>
  <c r="L1609" i="11"/>
  <c r="M1609" i="11"/>
  <c r="V1609" i="11"/>
  <c r="W1609" i="11"/>
  <c r="X1609" i="11"/>
  <c r="Y1609" i="11"/>
  <c r="Z1609" i="11"/>
  <c r="AA1609" i="11"/>
  <c r="AB1609" i="11"/>
  <c r="AC1609" i="11"/>
  <c r="L1610" i="11"/>
  <c r="M1610" i="11"/>
  <c r="V1610" i="11"/>
  <c r="W1610" i="11"/>
  <c r="X1610" i="11"/>
  <c r="Y1610" i="11"/>
  <c r="Z1610" i="11"/>
  <c r="AA1610" i="11"/>
  <c r="AB1610" i="11"/>
  <c r="AC1610" i="11"/>
  <c r="L1611" i="11"/>
  <c r="M1611" i="11"/>
  <c r="V1611" i="11"/>
  <c r="W1611" i="11"/>
  <c r="X1611" i="11"/>
  <c r="Y1611" i="11"/>
  <c r="Z1611" i="11"/>
  <c r="AA1611" i="11"/>
  <c r="AB1611" i="11"/>
  <c r="AC1611" i="11"/>
  <c r="L1612" i="11"/>
  <c r="M1612" i="11"/>
  <c r="V1612" i="11"/>
  <c r="W1612" i="11"/>
  <c r="X1612" i="11"/>
  <c r="Y1612" i="11"/>
  <c r="Z1612" i="11"/>
  <c r="AA1612" i="11"/>
  <c r="AB1612" i="11"/>
  <c r="AC1612" i="11"/>
  <c r="L1613" i="11"/>
  <c r="M1613" i="11"/>
  <c r="V1613" i="11"/>
  <c r="W1613" i="11"/>
  <c r="X1613" i="11"/>
  <c r="Y1613" i="11"/>
  <c r="Z1613" i="11"/>
  <c r="AA1613" i="11"/>
  <c r="AB1613" i="11"/>
  <c r="AC1613" i="11"/>
  <c r="L1614" i="11"/>
  <c r="M1614" i="11"/>
  <c r="V1614" i="11"/>
  <c r="W1614" i="11"/>
  <c r="X1614" i="11"/>
  <c r="Y1614" i="11"/>
  <c r="Z1614" i="11"/>
  <c r="AA1614" i="11"/>
  <c r="AB1614" i="11"/>
  <c r="AC1614" i="11"/>
  <c r="L1615" i="11"/>
  <c r="M1615" i="11"/>
  <c r="V1615" i="11"/>
  <c r="W1615" i="11"/>
  <c r="X1615" i="11"/>
  <c r="Y1615" i="11"/>
  <c r="Z1615" i="11"/>
  <c r="AA1615" i="11"/>
  <c r="AB1615" i="11"/>
  <c r="AC1615" i="11"/>
  <c r="L1616" i="11"/>
  <c r="M1616" i="11"/>
  <c r="V1616" i="11"/>
  <c r="W1616" i="11"/>
  <c r="X1616" i="11"/>
  <c r="Y1616" i="11"/>
  <c r="Z1616" i="11"/>
  <c r="AA1616" i="11"/>
  <c r="AB1616" i="11"/>
  <c r="AC1616" i="11"/>
  <c r="L1617" i="11"/>
  <c r="M1617" i="11"/>
  <c r="V1617" i="11"/>
  <c r="W1617" i="11"/>
  <c r="X1617" i="11"/>
  <c r="Y1617" i="11"/>
  <c r="Z1617" i="11"/>
  <c r="AA1617" i="11"/>
  <c r="AB1617" i="11"/>
  <c r="AC1617" i="11"/>
  <c r="L1618" i="11"/>
  <c r="M1618" i="11"/>
  <c r="V1618" i="11"/>
  <c r="W1618" i="11"/>
  <c r="X1618" i="11"/>
  <c r="Y1618" i="11"/>
  <c r="Z1618" i="11"/>
  <c r="AA1618" i="11"/>
  <c r="AB1618" i="11"/>
  <c r="AC1618" i="11"/>
  <c r="L1619" i="11"/>
  <c r="M1619" i="11"/>
  <c r="V1619" i="11"/>
  <c r="W1619" i="11"/>
  <c r="X1619" i="11"/>
  <c r="Y1619" i="11"/>
  <c r="Z1619" i="11"/>
  <c r="AA1619" i="11"/>
  <c r="AB1619" i="11"/>
  <c r="AC1619" i="11"/>
  <c r="L1620" i="11"/>
  <c r="M1620" i="11"/>
  <c r="V1620" i="11"/>
  <c r="W1620" i="11"/>
  <c r="X1620" i="11"/>
  <c r="Y1620" i="11"/>
  <c r="Z1620" i="11"/>
  <c r="AA1620" i="11"/>
  <c r="AB1620" i="11"/>
  <c r="AC1620" i="11"/>
  <c r="L1621" i="11"/>
  <c r="M1621" i="11"/>
  <c r="V1621" i="11"/>
  <c r="W1621" i="11"/>
  <c r="X1621" i="11"/>
  <c r="Y1621" i="11"/>
  <c r="Z1621" i="11"/>
  <c r="AA1621" i="11"/>
  <c r="AB1621" i="11"/>
  <c r="AC1621" i="11"/>
  <c r="L1622" i="11"/>
  <c r="M1622" i="11"/>
  <c r="V1622" i="11"/>
  <c r="W1622" i="11"/>
  <c r="X1622" i="11"/>
  <c r="Y1622" i="11"/>
  <c r="Z1622" i="11"/>
  <c r="AA1622" i="11"/>
  <c r="AB1622" i="11"/>
  <c r="AC1622" i="11"/>
  <c r="L1623" i="11"/>
  <c r="M1623" i="11"/>
  <c r="V1623" i="11"/>
  <c r="W1623" i="11"/>
  <c r="X1623" i="11"/>
  <c r="Y1623" i="11"/>
  <c r="Z1623" i="11"/>
  <c r="AA1623" i="11"/>
  <c r="AB1623" i="11"/>
  <c r="AC1623" i="11"/>
  <c r="L1624" i="11"/>
  <c r="M1624" i="11"/>
  <c r="V1624" i="11"/>
  <c r="W1624" i="11"/>
  <c r="X1624" i="11"/>
  <c r="Y1624" i="11"/>
  <c r="Z1624" i="11"/>
  <c r="AA1624" i="11"/>
  <c r="AB1624" i="11"/>
  <c r="AC1624" i="11"/>
  <c r="L1625" i="11"/>
  <c r="M1625" i="11"/>
  <c r="V1625" i="11"/>
  <c r="W1625" i="11"/>
  <c r="X1625" i="11"/>
  <c r="Y1625" i="11"/>
  <c r="Z1625" i="11"/>
  <c r="AA1625" i="11"/>
  <c r="AB1625" i="11"/>
  <c r="AC1625" i="11"/>
  <c r="L1626" i="11"/>
  <c r="M1626" i="11"/>
  <c r="V1626" i="11"/>
  <c r="W1626" i="11"/>
  <c r="X1626" i="11"/>
  <c r="Y1626" i="11"/>
  <c r="Z1626" i="11"/>
  <c r="AA1626" i="11"/>
  <c r="AB1626" i="11"/>
  <c r="AC1626" i="11"/>
  <c r="L1627" i="11"/>
  <c r="M1627" i="11"/>
  <c r="V1627" i="11"/>
  <c r="W1627" i="11"/>
  <c r="X1627" i="11"/>
  <c r="Y1627" i="11"/>
  <c r="Z1627" i="11"/>
  <c r="AA1627" i="11"/>
  <c r="AB1627" i="11"/>
  <c r="AC1627" i="11"/>
  <c r="L1628" i="11"/>
  <c r="M1628" i="11"/>
  <c r="V1628" i="11"/>
  <c r="W1628" i="11"/>
  <c r="X1628" i="11"/>
  <c r="Y1628" i="11"/>
  <c r="Z1628" i="11"/>
  <c r="AA1628" i="11"/>
  <c r="AB1628" i="11"/>
  <c r="AC1628" i="11"/>
  <c r="L1629" i="11"/>
  <c r="M1629" i="11"/>
  <c r="V1629" i="11"/>
  <c r="W1629" i="11"/>
  <c r="X1629" i="11"/>
  <c r="Y1629" i="11"/>
  <c r="Z1629" i="11"/>
  <c r="AA1629" i="11"/>
  <c r="AB1629" i="11"/>
  <c r="AC1629" i="11"/>
  <c r="L1630" i="11"/>
  <c r="M1630" i="11"/>
  <c r="V1630" i="11"/>
  <c r="W1630" i="11"/>
  <c r="X1630" i="11"/>
  <c r="Y1630" i="11"/>
  <c r="Z1630" i="11"/>
  <c r="AA1630" i="11"/>
  <c r="AB1630" i="11"/>
  <c r="AC1630" i="11"/>
  <c r="L1631" i="11"/>
  <c r="M1631" i="11"/>
  <c r="V1631" i="11"/>
  <c r="W1631" i="11"/>
  <c r="X1631" i="11"/>
  <c r="Y1631" i="11"/>
  <c r="Z1631" i="11"/>
  <c r="AA1631" i="11"/>
  <c r="AB1631" i="11"/>
  <c r="AC1631" i="11"/>
  <c r="L1632" i="11"/>
  <c r="M1632" i="11"/>
  <c r="V1632" i="11"/>
  <c r="W1632" i="11"/>
  <c r="X1632" i="11"/>
  <c r="Y1632" i="11"/>
  <c r="Z1632" i="11"/>
  <c r="AA1632" i="11"/>
  <c r="AB1632" i="11"/>
  <c r="AC1632" i="11"/>
  <c r="L1633" i="11"/>
  <c r="M1633" i="11"/>
  <c r="V1633" i="11"/>
  <c r="W1633" i="11"/>
  <c r="X1633" i="11"/>
  <c r="Y1633" i="11"/>
  <c r="Z1633" i="11"/>
  <c r="AA1633" i="11"/>
  <c r="AB1633" i="11"/>
  <c r="AC1633" i="11"/>
  <c r="L1634" i="11"/>
  <c r="M1634" i="11"/>
  <c r="V1634" i="11"/>
  <c r="W1634" i="11"/>
  <c r="X1634" i="11"/>
  <c r="Y1634" i="11"/>
  <c r="Z1634" i="11"/>
  <c r="AA1634" i="11"/>
  <c r="AB1634" i="11"/>
  <c r="AC1634" i="11"/>
  <c r="L1635" i="11"/>
  <c r="M1635" i="11"/>
  <c r="V1635" i="11"/>
  <c r="W1635" i="11"/>
  <c r="X1635" i="11"/>
  <c r="Y1635" i="11"/>
  <c r="Z1635" i="11"/>
  <c r="AA1635" i="11"/>
  <c r="AB1635" i="11"/>
  <c r="AC1635" i="11"/>
  <c r="L1636" i="11"/>
  <c r="M1636" i="11"/>
  <c r="V1636" i="11"/>
  <c r="W1636" i="11"/>
  <c r="X1636" i="11"/>
  <c r="Y1636" i="11"/>
  <c r="Z1636" i="11"/>
  <c r="AA1636" i="11"/>
  <c r="AB1636" i="11"/>
  <c r="AC1636" i="11"/>
  <c r="L1637" i="11"/>
  <c r="M1637" i="11"/>
  <c r="V1637" i="11"/>
  <c r="W1637" i="11"/>
  <c r="X1637" i="11"/>
  <c r="Y1637" i="11"/>
  <c r="Z1637" i="11"/>
  <c r="AA1637" i="11"/>
  <c r="AB1637" i="11"/>
  <c r="AC1637" i="11"/>
  <c r="L1638" i="11"/>
  <c r="M1638" i="11"/>
  <c r="V1638" i="11"/>
  <c r="W1638" i="11"/>
  <c r="X1638" i="11"/>
  <c r="Y1638" i="11"/>
  <c r="Z1638" i="11"/>
  <c r="AA1638" i="11"/>
  <c r="AB1638" i="11"/>
  <c r="AC1638" i="11"/>
  <c r="L1639" i="11"/>
  <c r="M1639" i="11"/>
  <c r="V1639" i="11"/>
  <c r="W1639" i="11"/>
  <c r="X1639" i="11"/>
  <c r="Y1639" i="11"/>
  <c r="Z1639" i="11"/>
  <c r="AA1639" i="11"/>
  <c r="AB1639" i="11"/>
  <c r="AC1639" i="11"/>
  <c r="L1640" i="11"/>
  <c r="M1640" i="11"/>
  <c r="V1640" i="11"/>
  <c r="W1640" i="11"/>
  <c r="X1640" i="11"/>
  <c r="Y1640" i="11"/>
  <c r="Z1640" i="11"/>
  <c r="AA1640" i="11"/>
  <c r="AB1640" i="11"/>
  <c r="AC1640" i="11"/>
  <c r="L1641" i="11"/>
  <c r="M1641" i="11"/>
  <c r="V1641" i="11"/>
  <c r="W1641" i="11"/>
  <c r="X1641" i="11"/>
  <c r="Y1641" i="11"/>
  <c r="Z1641" i="11"/>
  <c r="AA1641" i="11"/>
  <c r="AB1641" i="11"/>
  <c r="AC1641" i="11"/>
  <c r="L1642" i="11"/>
  <c r="M1642" i="11"/>
  <c r="V1642" i="11"/>
  <c r="W1642" i="11"/>
  <c r="X1642" i="11"/>
  <c r="Y1642" i="11"/>
  <c r="Z1642" i="11"/>
  <c r="AA1642" i="11"/>
  <c r="AB1642" i="11"/>
  <c r="AC1642" i="11"/>
  <c r="L1643" i="11"/>
  <c r="M1643" i="11"/>
  <c r="V1643" i="11"/>
  <c r="W1643" i="11"/>
  <c r="X1643" i="11"/>
  <c r="Y1643" i="11"/>
  <c r="Z1643" i="11"/>
  <c r="AA1643" i="11"/>
  <c r="AB1643" i="11"/>
  <c r="AC1643" i="11"/>
  <c r="L1644" i="11"/>
  <c r="M1644" i="11"/>
  <c r="V1644" i="11"/>
  <c r="W1644" i="11"/>
  <c r="X1644" i="11"/>
  <c r="Y1644" i="11"/>
  <c r="Z1644" i="11"/>
  <c r="AA1644" i="11"/>
  <c r="AB1644" i="11"/>
  <c r="AC1644" i="11"/>
  <c r="L1645" i="11"/>
  <c r="M1645" i="11"/>
  <c r="V1645" i="11"/>
  <c r="W1645" i="11"/>
  <c r="X1645" i="11"/>
  <c r="Y1645" i="11"/>
  <c r="Z1645" i="11"/>
  <c r="AA1645" i="11"/>
  <c r="AB1645" i="11"/>
  <c r="AC1645" i="11"/>
  <c r="L1646" i="11"/>
  <c r="M1646" i="11"/>
  <c r="V1646" i="11"/>
  <c r="W1646" i="11"/>
  <c r="X1646" i="11"/>
  <c r="Y1646" i="11"/>
  <c r="Z1646" i="11"/>
  <c r="AA1646" i="11"/>
  <c r="AB1646" i="11"/>
  <c r="AC1646" i="11"/>
  <c r="L1647" i="11"/>
  <c r="M1647" i="11"/>
  <c r="V1647" i="11"/>
  <c r="W1647" i="11"/>
  <c r="X1647" i="11"/>
  <c r="Y1647" i="11"/>
  <c r="Z1647" i="11"/>
  <c r="AA1647" i="11"/>
  <c r="AB1647" i="11"/>
  <c r="AC1647" i="11"/>
  <c r="L1648" i="11"/>
  <c r="M1648" i="11"/>
  <c r="V1648" i="11"/>
  <c r="W1648" i="11"/>
  <c r="X1648" i="11"/>
  <c r="Y1648" i="11"/>
  <c r="Z1648" i="11"/>
  <c r="AA1648" i="11"/>
  <c r="AB1648" i="11"/>
  <c r="AC1648" i="11"/>
  <c r="L1649" i="11"/>
  <c r="M1649" i="11"/>
  <c r="V1649" i="11"/>
  <c r="W1649" i="11"/>
  <c r="X1649" i="11"/>
  <c r="Y1649" i="11"/>
  <c r="Z1649" i="11"/>
  <c r="AA1649" i="11"/>
  <c r="AB1649" i="11"/>
  <c r="AC1649" i="11"/>
  <c r="L1650" i="11"/>
  <c r="M1650" i="11"/>
  <c r="V1650" i="11"/>
  <c r="W1650" i="11"/>
  <c r="X1650" i="11"/>
  <c r="Y1650" i="11"/>
  <c r="Z1650" i="11"/>
  <c r="AA1650" i="11"/>
  <c r="AB1650" i="11"/>
  <c r="AC1650" i="11"/>
  <c r="L1651" i="11"/>
  <c r="M1651" i="11"/>
  <c r="V1651" i="11"/>
  <c r="W1651" i="11"/>
  <c r="X1651" i="11"/>
  <c r="Y1651" i="11"/>
  <c r="Z1651" i="11"/>
  <c r="AA1651" i="11"/>
  <c r="AB1651" i="11"/>
  <c r="AC1651" i="11"/>
  <c r="L1652" i="11"/>
  <c r="M1652" i="11"/>
  <c r="V1652" i="11"/>
  <c r="W1652" i="11"/>
  <c r="X1652" i="11"/>
  <c r="Y1652" i="11"/>
  <c r="Z1652" i="11"/>
  <c r="AA1652" i="11"/>
  <c r="AB1652" i="11"/>
  <c r="AC1652" i="11"/>
  <c r="L1653" i="11"/>
  <c r="M1653" i="11"/>
  <c r="V1653" i="11"/>
  <c r="W1653" i="11"/>
  <c r="X1653" i="11"/>
  <c r="Y1653" i="11"/>
  <c r="Z1653" i="11"/>
  <c r="AA1653" i="11"/>
  <c r="AB1653" i="11"/>
  <c r="AC1653" i="11"/>
  <c r="L1654" i="11"/>
  <c r="M1654" i="11"/>
  <c r="V1654" i="11"/>
  <c r="W1654" i="11"/>
  <c r="X1654" i="11"/>
  <c r="Y1654" i="11"/>
  <c r="Z1654" i="11"/>
  <c r="AA1654" i="11"/>
  <c r="AB1654" i="11"/>
  <c r="AC1654" i="11"/>
  <c r="L1655" i="11"/>
  <c r="M1655" i="11"/>
  <c r="V1655" i="11"/>
  <c r="W1655" i="11"/>
  <c r="X1655" i="11"/>
  <c r="Y1655" i="11"/>
  <c r="Z1655" i="11"/>
  <c r="AA1655" i="11"/>
  <c r="AB1655" i="11"/>
  <c r="AC1655" i="11"/>
  <c r="L1656" i="11"/>
  <c r="M1656" i="11"/>
  <c r="V1656" i="11"/>
  <c r="W1656" i="11"/>
  <c r="X1656" i="11"/>
  <c r="Y1656" i="11"/>
  <c r="Z1656" i="11"/>
  <c r="AA1656" i="11"/>
  <c r="AB1656" i="11"/>
  <c r="AC1656" i="11"/>
  <c r="L1657" i="11"/>
  <c r="M1657" i="11"/>
  <c r="V1657" i="11"/>
  <c r="W1657" i="11"/>
  <c r="X1657" i="11"/>
  <c r="Y1657" i="11"/>
  <c r="Z1657" i="11"/>
  <c r="AA1657" i="11"/>
  <c r="AB1657" i="11"/>
  <c r="AC1657" i="11"/>
  <c r="L1658" i="11"/>
  <c r="M1658" i="11"/>
  <c r="V1658" i="11"/>
  <c r="W1658" i="11"/>
  <c r="X1658" i="11"/>
  <c r="Y1658" i="11"/>
  <c r="Z1658" i="11"/>
  <c r="AA1658" i="11"/>
  <c r="AB1658" i="11"/>
  <c r="AC1658" i="11"/>
  <c r="L1659" i="11"/>
  <c r="M1659" i="11"/>
  <c r="V1659" i="11"/>
  <c r="W1659" i="11"/>
  <c r="X1659" i="11"/>
  <c r="Y1659" i="11"/>
  <c r="Z1659" i="11"/>
  <c r="AA1659" i="11"/>
  <c r="AB1659" i="11"/>
  <c r="AC1659" i="11"/>
  <c r="L1660" i="11"/>
  <c r="M1660" i="11"/>
  <c r="V1660" i="11"/>
  <c r="W1660" i="11"/>
  <c r="X1660" i="11"/>
  <c r="Y1660" i="11"/>
  <c r="Z1660" i="11"/>
  <c r="AA1660" i="11"/>
  <c r="AB1660" i="11"/>
  <c r="AC1660" i="11"/>
  <c r="L1661" i="11"/>
  <c r="M1661" i="11"/>
  <c r="V1661" i="11"/>
  <c r="W1661" i="11"/>
  <c r="X1661" i="11"/>
  <c r="Y1661" i="11"/>
  <c r="Z1661" i="11"/>
  <c r="AA1661" i="11"/>
  <c r="AB1661" i="11"/>
  <c r="AC1661" i="11"/>
  <c r="L1662" i="11"/>
  <c r="M1662" i="11"/>
  <c r="V1662" i="11"/>
  <c r="W1662" i="11"/>
  <c r="X1662" i="11"/>
  <c r="Y1662" i="11"/>
  <c r="Z1662" i="11"/>
  <c r="AA1662" i="11"/>
  <c r="AB1662" i="11"/>
  <c r="AC1662" i="11"/>
  <c r="L1663" i="11"/>
  <c r="M1663" i="11"/>
  <c r="V1663" i="11"/>
  <c r="W1663" i="11"/>
  <c r="X1663" i="11"/>
  <c r="Y1663" i="11"/>
  <c r="Z1663" i="11"/>
  <c r="AA1663" i="11"/>
  <c r="AB1663" i="11"/>
  <c r="AC1663" i="11"/>
  <c r="L1664" i="11"/>
  <c r="M1664" i="11"/>
  <c r="V1664" i="11"/>
  <c r="W1664" i="11"/>
  <c r="X1664" i="11"/>
  <c r="Y1664" i="11"/>
  <c r="Z1664" i="11"/>
  <c r="AA1664" i="11"/>
  <c r="AB1664" i="11"/>
  <c r="AC1664" i="11"/>
  <c r="L1665" i="11"/>
  <c r="M1665" i="11"/>
  <c r="V1665" i="11"/>
  <c r="W1665" i="11"/>
  <c r="X1665" i="11"/>
  <c r="Y1665" i="11"/>
  <c r="Z1665" i="11"/>
  <c r="AA1665" i="11"/>
  <c r="AB1665" i="11"/>
  <c r="AC1665" i="11"/>
  <c r="L1666" i="11"/>
  <c r="M1666" i="11"/>
  <c r="V1666" i="11"/>
  <c r="W1666" i="11"/>
  <c r="X1666" i="11"/>
  <c r="Y1666" i="11"/>
  <c r="Z1666" i="11"/>
  <c r="AA1666" i="11"/>
  <c r="AB1666" i="11"/>
  <c r="AC1666" i="11"/>
  <c r="L1667" i="11"/>
  <c r="M1667" i="11"/>
  <c r="V1667" i="11"/>
  <c r="W1667" i="11"/>
  <c r="X1667" i="11"/>
  <c r="Y1667" i="11"/>
  <c r="Z1667" i="11"/>
  <c r="AA1667" i="11"/>
  <c r="AB1667" i="11"/>
  <c r="AC1667" i="11"/>
  <c r="L1668" i="11"/>
  <c r="M1668" i="11"/>
  <c r="V1668" i="11"/>
  <c r="W1668" i="11"/>
  <c r="X1668" i="11"/>
  <c r="Y1668" i="11"/>
  <c r="Z1668" i="11"/>
  <c r="AA1668" i="11"/>
  <c r="AB1668" i="11"/>
  <c r="AC1668" i="11"/>
  <c r="L1669" i="11"/>
  <c r="M1669" i="11"/>
  <c r="V1669" i="11"/>
  <c r="W1669" i="11"/>
  <c r="X1669" i="11"/>
  <c r="Y1669" i="11"/>
  <c r="Z1669" i="11"/>
  <c r="AA1669" i="11"/>
  <c r="AB1669" i="11"/>
  <c r="AC1669" i="11"/>
  <c r="L1670" i="11"/>
  <c r="M1670" i="11"/>
  <c r="V1670" i="11"/>
  <c r="W1670" i="11"/>
  <c r="X1670" i="11"/>
  <c r="Y1670" i="11"/>
  <c r="Z1670" i="11"/>
  <c r="AA1670" i="11"/>
  <c r="AB1670" i="11"/>
  <c r="AC1670" i="11"/>
  <c r="L1671" i="11"/>
  <c r="M1671" i="11"/>
  <c r="V1671" i="11"/>
  <c r="W1671" i="11"/>
  <c r="X1671" i="11"/>
  <c r="Y1671" i="11"/>
  <c r="Z1671" i="11"/>
  <c r="AA1671" i="11"/>
  <c r="AB1671" i="11"/>
  <c r="AC1671" i="11"/>
  <c r="L1672" i="11"/>
  <c r="M1672" i="11"/>
  <c r="V1672" i="11"/>
  <c r="W1672" i="11"/>
  <c r="X1672" i="11"/>
  <c r="Y1672" i="11"/>
  <c r="Z1672" i="11"/>
  <c r="AA1672" i="11"/>
  <c r="AB1672" i="11"/>
  <c r="AC1672" i="11"/>
  <c r="L1673" i="11"/>
  <c r="M1673" i="11"/>
  <c r="V1673" i="11"/>
  <c r="W1673" i="11"/>
  <c r="X1673" i="11"/>
  <c r="Y1673" i="11"/>
  <c r="Z1673" i="11"/>
  <c r="AA1673" i="11"/>
  <c r="AB1673" i="11"/>
  <c r="AC1673" i="11"/>
  <c r="L1674" i="11"/>
  <c r="M1674" i="11"/>
  <c r="V1674" i="11"/>
  <c r="W1674" i="11"/>
  <c r="X1674" i="11"/>
  <c r="Y1674" i="11"/>
  <c r="Z1674" i="11"/>
  <c r="AA1674" i="11"/>
  <c r="AB1674" i="11"/>
  <c r="AC1674" i="11"/>
  <c r="L1675" i="11"/>
  <c r="M1675" i="11"/>
  <c r="V1675" i="11"/>
  <c r="W1675" i="11"/>
  <c r="X1675" i="11"/>
  <c r="Y1675" i="11"/>
  <c r="Z1675" i="11"/>
  <c r="AA1675" i="11"/>
  <c r="AB1675" i="11"/>
  <c r="AC1675" i="11"/>
  <c r="L1676" i="11"/>
  <c r="M1676" i="11"/>
  <c r="V1676" i="11"/>
  <c r="W1676" i="11"/>
  <c r="X1676" i="11"/>
  <c r="Y1676" i="11"/>
  <c r="Z1676" i="11"/>
  <c r="AA1676" i="11"/>
  <c r="AB1676" i="11"/>
  <c r="AC1676" i="11"/>
  <c r="L1677" i="11"/>
  <c r="M1677" i="11"/>
  <c r="V1677" i="11"/>
  <c r="W1677" i="11"/>
  <c r="X1677" i="11"/>
  <c r="Y1677" i="11"/>
  <c r="Z1677" i="11"/>
  <c r="AA1677" i="11"/>
  <c r="AB1677" i="11"/>
  <c r="AC1677" i="11"/>
  <c r="L1678" i="11"/>
  <c r="M1678" i="11"/>
  <c r="V1678" i="11"/>
  <c r="W1678" i="11"/>
  <c r="X1678" i="11"/>
  <c r="Y1678" i="11"/>
  <c r="Z1678" i="11"/>
  <c r="AA1678" i="11"/>
  <c r="AB1678" i="11"/>
  <c r="AC1678" i="11"/>
  <c r="L1679" i="11"/>
  <c r="M1679" i="11"/>
  <c r="V1679" i="11"/>
  <c r="W1679" i="11"/>
  <c r="X1679" i="11"/>
  <c r="Y1679" i="11"/>
  <c r="Z1679" i="11"/>
  <c r="AA1679" i="11"/>
  <c r="AB1679" i="11"/>
  <c r="AC1679" i="11"/>
  <c r="L1680" i="11"/>
  <c r="M1680" i="11"/>
  <c r="V1680" i="11"/>
  <c r="W1680" i="11"/>
  <c r="X1680" i="11"/>
  <c r="Y1680" i="11"/>
  <c r="Z1680" i="11"/>
  <c r="AA1680" i="11"/>
  <c r="AB1680" i="11"/>
  <c r="AC1680" i="11"/>
  <c r="L1681" i="11"/>
  <c r="M1681" i="11"/>
  <c r="V1681" i="11"/>
  <c r="W1681" i="11"/>
  <c r="X1681" i="11"/>
  <c r="Y1681" i="11"/>
  <c r="Z1681" i="11"/>
  <c r="AA1681" i="11"/>
  <c r="AB1681" i="11"/>
  <c r="AC1681" i="11"/>
  <c r="L1682" i="11"/>
  <c r="M1682" i="11"/>
  <c r="V1682" i="11"/>
  <c r="W1682" i="11"/>
  <c r="X1682" i="11"/>
  <c r="Y1682" i="11"/>
  <c r="Z1682" i="11"/>
  <c r="AA1682" i="11"/>
  <c r="AB1682" i="11"/>
  <c r="AC1682" i="11"/>
  <c r="L1683" i="11"/>
  <c r="M1683" i="11"/>
  <c r="V1683" i="11"/>
  <c r="W1683" i="11"/>
  <c r="X1683" i="11"/>
  <c r="Y1683" i="11"/>
  <c r="Z1683" i="11"/>
  <c r="AA1683" i="11"/>
  <c r="AB1683" i="11"/>
  <c r="AC1683" i="11"/>
  <c r="L1684" i="11"/>
  <c r="M1684" i="11"/>
  <c r="V1684" i="11"/>
  <c r="W1684" i="11"/>
  <c r="X1684" i="11"/>
  <c r="Y1684" i="11"/>
  <c r="Z1684" i="11"/>
  <c r="AA1684" i="11"/>
  <c r="AB1684" i="11"/>
  <c r="AC1684" i="11"/>
  <c r="L1685" i="11"/>
  <c r="M1685" i="11"/>
  <c r="V1685" i="11"/>
  <c r="W1685" i="11"/>
  <c r="X1685" i="11"/>
  <c r="Y1685" i="11"/>
  <c r="Z1685" i="11"/>
  <c r="AA1685" i="11"/>
  <c r="AB1685" i="11"/>
  <c r="AC1685" i="11"/>
  <c r="L1686" i="11"/>
  <c r="M1686" i="11"/>
  <c r="V1686" i="11"/>
  <c r="W1686" i="11"/>
  <c r="X1686" i="11"/>
  <c r="Y1686" i="11"/>
  <c r="Z1686" i="11"/>
  <c r="AA1686" i="11"/>
  <c r="AB1686" i="11"/>
  <c r="AC1686" i="11"/>
  <c r="L1687" i="11"/>
  <c r="M1687" i="11"/>
  <c r="V1687" i="11"/>
  <c r="W1687" i="11"/>
  <c r="X1687" i="11"/>
  <c r="Y1687" i="11"/>
  <c r="Z1687" i="11"/>
  <c r="AA1687" i="11"/>
  <c r="AB1687" i="11"/>
  <c r="AC1687" i="11"/>
  <c r="L1688" i="11"/>
  <c r="M1688" i="11"/>
  <c r="V1688" i="11"/>
  <c r="W1688" i="11"/>
  <c r="X1688" i="11"/>
  <c r="Y1688" i="11"/>
  <c r="Z1688" i="11"/>
  <c r="AA1688" i="11"/>
  <c r="AB1688" i="11"/>
  <c r="AC1688" i="11"/>
  <c r="L1689" i="11"/>
  <c r="M1689" i="11"/>
  <c r="V1689" i="11"/>
  <c r="W1689" i="11"/>
  <c r="X1689" i="11"/>
  <c r="Y1689" i="11"/>
  <c r="Z1689" i="11"/>
  <c r="AA1689" i="11"/>
  <c r="AB1689" i="11"/>
  <c r="AC1689" i="11"/>
  <c r="L1690" i="11"/>
  <c r="M1690" i="11"/>
  <c r="V1690" i="11"/>
  <c r="W1690" i="11"/>
  <c r="X1690" i="11"/>
  <c r="Y1690" i="11"/>
  <c r="Z1690" i="11"/>
  <c r="AA1690" i="11"/>
  <c r="AB1690" i="11"/>
  <c r="AC1690" i="11"/>
  <c r="L1691" i="11"/>
  <c r="M1691" i="11"/>
  <c r="V1691" i="11"/>
  <c r="W1691" i="11"/>
  <c r="X1691" i="11"/>
  <c r="Y1691" i="11"/>
  <c r="Z1691" i="11"/>
  <c r="AA1691" i="11"/>
  <c r="AB1691" i="11"/>
  <c r="AC1691" i="11"/>
  <c r="L1692" i="11"/>
  <c r="M1692" i="11"/>
  <c r="V1692" i="11"/>
  <c r="W1692" i="11"/>
  <c r="X1692" i="11"/>
  <c r="Y1692" i="11"/>
  <c r="Z1692" i="11"/>
  <c r="AA1692" i="11"/>
  <c r="AB1692" i="11"/>
  <c r="AC1692" i="11"/>
  <c r="L1693" i="11"/>
  <c r="M1693" i="11"/>
  <c r="V1693" i="11"/>
  <c r="W1693" i="11"/>
  <c r="X1693" i="11"/>
  <c r="Y1693" i="11"/>
  <c r="Z1693" i="11"/>
  <c r="AA1693" i="11"/>
  <c r="AB1693" i="11"/>
  <c r="AC1693" i="11"/>
  <c r="L1694" i="11"/>
  <c r="M1694" i="11"/>
  <c r="V1694" i="11"/>
  <c r="W1694" i="11"/>
  <c r="X1694" i="11"/>
  <c r="Y1694" i="11"/>
  <c r="Z1694" i="11"/>
  <c r="AA1694" i="11"/>
  <c r="AB1694" i="11"/>
  <c r="AC1694" i="11"/>
  <c r="L1695" i="11"/>
  <c r="M1695" i="11"/>
  <c r="V1695" i="11"/>
  <c r="W1695" i="11"/>
  <c r="X1695" i="11"/>
  <c r="Y1695" i="11"/>
  <c r="Z1695" i="11"/>
  <c r="AA1695" i="11"/>
  <c r="AB1695" i="11"/>
  <c r="AC1695" i="11"/>
  <c r="L1696" i="11"/>
  <c r="M1696" i="11"/>
  <c r="V1696" i="11"/>
  <c r="W1696" i="11"/>
  <c r="X1696" i="11"/>
  <c r="Y1696" i="11"/>
  <c r="Z1696" i="11"/>
  <c r="AA1696" i="11"/>
  <c r="AB1696" i="11"/>
  <c r="AC1696" i="11"/>
  <c r="L1697" i="11"/>
  <c r="M1697" i="11"/>
  <c r="V1697" i="11"/>
  <c r="W1697" i="11"/>
  <c r="X1697" i="11"/>
  <c r="Y1697" i="11"/>
  <c r="Z1697" i="11"/>
  <c r="AA1697" i="11"/>
  <c r="AB1697" i="11"/>
  <c r="AC1697" i="11"/>
  <c r="L1698" i="11"/>
  <c r="M1698" i="11"/>
  <c r="V1698" i="11"/>
  <c r="W1698" i="11"/>
  <c r="X1698" i="11"/>
  <c r="Y1698" i="11"/>
  <c r="Z1698" i="11"/>
  <c r="AA1698" i="11"/>
  <c r="AB1698" i="11"/>
  <c r="AC1698" i="11"/>
  <c r="L1699" i="11"/>
  <c r="M1699" i="11"/>
  <c r="V1699" i="11"/>
  <c r="W1699" i="11"/>
  <c r="X1699" i="11"/>
  <c r="Y1699" i="11"/>
  <c r="Z1699" i="11"/>
  <c r="AA1699" i="11"/>
  <c r="AB1699" i="11"/>
  <c r="AC1699" i="11"/>
  <c r="L1700" i="11"/>
  <c r="M1700" i="11"/>
  <c r="V1700" i="11"/>
  <c r="W1700" i="11"/>
  <c r="X1700" i="11"/>
  <c r="Y1700" i="11"/>
  <c r="Z1700" i="11"/>
  <c r="AA1700" i="11"/>
  <c r="AB1700" i="11"/>
  <c r="AC1700" i="11"/>
  <c r="L1701" i="11"/>
  <c r="M1701" i="11"/>
  <c r="V1701" i="11"/>
  <c r="W1701" i="11"/>
  <c r="X1701" i="11"/>
  <c r="Y1701" i="11"/>
  <c r="Z1701" i="11"/>
  <c r="AA1701" i="11"/>
  <c r="AB1701" i="11"/>
  <c r="AC1701" i="11"/>
  <c r="L1702" i="11"/>
  <c r="M1702" i="11"/>
  <c r="V1702" i="11"/>
  <c r="W1702" i="11"/>
  <c r="X1702" i="11"/>
  <c r="Y1702" i="11"/>
  <c r="Z1702" i="11"/>
  <c r="AA1702" i="11"/>
  <c r="AB1702" i="11"/>
  <c r="AC1702" i="11"/>
  <c r="L1703" i="11"/>
  <c r="M1703" i="11"/>
  <c r="V1703" i="11"/>
  <c r="W1703" i="11"/>
  <c r="X1703" i="11"/>
  <c r="Y1703" i="11"/>
  <c r="Z1703" i="11"/>
  <c r="AA1703" i="11"/>
  <c r="AB1703" i="11"/>
  <c r="AC1703" i="11"/>
  <c r="L1704" i="11"/>
  <c r="M1704" i="11"/>
  <c r="V1704" i="11"/>
  <c r="W1704" i="11"/>
  <c r="X1704" i="11"/>
  <c r="Y1704" i="11"/>
  <c r="Z1704" i="11"/>
  <c r="AA1704" i="11"/>
  <c r="AB1704" i="11"/>
  <c r="AC1704" i="11"/>
  <c r="L1705" i="11"/>
  <c r="M1705" i="11"/>
  <c r="V1705" i="11"/>
  <c r="W1705" i="11"/>
  <c r="X1705" i="11"/>
  <c r="Y1705" i="11"/>
  <c r="Z1705" i="11"/>
  <c r="AA1705" i="11"/>
  <c r="AB1705" i="11"/>
  <c r="AC1705" i="11"/>
  <c r="L1706" i="11"/>
  <c r="M1706" i="11"/>
  <c r="V1706" i="11"/>
  <c r="W1706" i="11"/>
  <c r="X1706" i="11"/>
  <c r="Y1706" i="11"/>
  <c r="Z1706" i="11"/>
  <c r="AA1706" i="11"/>
  <c r="AB1706" i="11"/>
  <c r="AC1706" i="11"/>
  <c r="L1707" i="11"/>
  <c r="M1707" i="11"/>
  <c r="V1707" i="11"/>
  <c r="W1707" i="11"/>
  <c r="X1707" i="11"/>
  <c r="Y1707" i="11"/>
  <c r="Z1707" i="11"/>
  <c r="AA1707" i="11"/>
  <c r="AB1707" i="11"/>
  <c r="AC1707" i="11"/>
  <c r="L1708" i="11"/>
  <c r="M1708" i="11"/>
  <c r="V1708" i="11"/>
  <c r="W1708" i="11"/>
  <c r="X1708" i="11"/>
  <c r="Y1708" i="11"/>
  <c r="Z1708" i="11"/>
  <c r="AA1708" i="11"/>
  <c r="AB1708" i="11"/>
  <c r="AC1708" i="11"/>
  <c r="L1709" i="11"/>
  <c r="M1709" i="11"/>
  <c r="V1709" i="11"/>
  <c r="W1709" i="11"/>
  <c r="X1709" i="11"/>
  <c r="Y1709" i="11"/>
  <c r="Z1709" i="11"/>
  <c r="AA1709" i="11"/>
  <c r="AB1709" i="11"/>
  <c r="AC1709" i="11"/>
  <c r="L1710" i="11"/>
  <c r="M1710" i="11"/>
  <c r="V1710" i="11"/>
  <c r="W1710" i="11"/>
  <c r="X1710" i="11"/>
  <c r="Y1710" i="11"/>
  <c r="Z1710" i="11"/>
  <c r="AA1710" i="11"/>
  <c r="AB1710" i="11"/>
  <c r="AC1710" i="11"/>
  <c r="L1711" i="11"/>
  <c r="M1711" i="11"/>
  <c r="V1711" i="11"/>
  <c r="W1711" i="11"/>
  <c r="X1711" i="11"/>
  <c r="Y1711" i="11"/>
  <c r="Z1711" i="11"/>
  <c r="AA1711" i="11"/>
  <c r="AB1711" i="11"/>
  <c r="AC1711" i="11"/>
  <c r="L1712" i="11"/>
  <c r="M1712" i="11"/>
  <c r="V1712" i="11"/>
  <c r="W1712" i="11"/>
  <c r="X1712" i="11"/>
  <c r="Y1712" i="11"/>
  <c r="Z1712" i="11"/>
  <c r="AA1712" i="11"/>
  <c r="AB1712" i="11"/>
  <c r="AC1712" i="11"/>
  <c r="L1713" i="11"/>
  <c r="M1713" i="11"/>
  <c r="V1713" i="11"/>
  <c r="W1713" i="11"/>
  <c r="X1713" i="11"/>
  <c r="Y1713" i="11"/>
  <c r="Z1713" i="11"/>
  <c r="AA1713" i="11"/>
  <c r="AB1713" i="11"/>
  <c r="AC1713" i="11"/>
  <c r="L1714" i="11"/>
  <c r="M1714" i="11"/>
  <c r="V1714" i="11"/>
  <c r="W1714" i="11"/>
  <c r="X1714" i="11"/>
  <c r="Y1714" i="11"/>
  <c r="Z1714" i="11"/>
  <c r="AA1714" i="11"/>
  <c r="AB1714" i="11"/>
  <c r="AC1714" i="11"/>
  <c r="L1715" i="11"/>
  <c r="M1715" i="11"/>
  <c r="V1715" i="11"/>
  <c r="W1715" i="11"/>
  <c r="X1715" i="11"/>
  <c r="Y1715" i="11"/>
  <c r="Z1715" i="11"/>
  <c r="AA1715" i="11"/>
  <c r="AB1715" i="11"/>
  <c r="AC1715" i="11"/>
  <c r="L1716" i="11"/>
  <c r="M1716" i="11"/>
  <c r="V1716" i="11"/>
  <c r="W1716" i="11"/>
  <c r="X1716" i="11"/>
  <c r="Y1716" i="11"/>
  <c r="Z1716" i="11"/>
  <c r="AA1716" i="11"/>
  <c r="AB1716" i="11"/>
  <c r="AC1716" i="11"/>
  <c r="L1717" i="11"/>
  <c r="M1717" i="11"/>
  <c r="V1717" i="11"/>
  <c r="W1717" i="11"/>
  <c r="X1717" i="11"/>
  <c r="Y1717" i="11"/>
  <c r="Z1717" i="11"/>
  <c r="AA1717" i="11"/>
  <c r="AB1717" i="11"/>
  <c r="AC1717" i="11"/>
  <c r="L1718" i="11"/>
  <c r="M1718" i="11"/>
  <c r="V1718" i="11"/>
  <c r="W1718" i="11"/>
  <c r="X1718" i="11"/>
  <c r="Y1718" i="11"/>
  <c r="Z1718" i="11"/>
  <c r="AA1718" i="11"/>
  <c r="AB1718" i="11"/>
  <c r="AC1718" i="11"/>
  <c r="L1719" i="11"/>
  <c r="M1719" i="11"/>
  <c r="V1719" i="11"/>
  <c r="W1719" i="11"/>
  <c r="X1719" i="11"/>
  <c r="Y1719" i="11"/>
  <c r="Z1719" i="11"/>
  <c r="AA1719" i="11"/>
  <c r="AB1719" i="11"/>
  <c r="AC1719" i="11"/>
  <c r="L1720" i="11"/>
  <c r="M1720" i="11"/>
  <c r="V1720" i="11"/>
  <c r="W1720" i="11"/>
  <c r="X1720" i="11"/>
  <c r="Y1720" i="11"/>
  <c r="Z1720" i="11"/>
  <c r="AA1720" i="11"/>
  <c r="AB1720" i="11"/>
  <c r="AC1720" i="11"/>
  <c r="L1721" i="11"/>
  <c r="M1721" i="11"/>
  <c r="V1721" i="11"/>
  <c r="AD1721" i="11" s="1"/>
  <c r="W1721" i="11"/>
  <c r="X1721" i="11"/>
  <c r="Y1721" i="11"/>
  <c r="Z1721" i="11"/>
  <c r="AA1721" i="11"/>
  <c r="AB1721" i="11"/>
  <c r="AC1721" i="11"/>
  <c r="L1722" i="11"/>
  <c r="M1722" i="11"/>
  <c r="V1722" i="11"/>
  <c r="W1722" i="11"/>
  <c r="X1722" i="11"/>
  <c r="Y1722" i="11"/>
  <c r="Z1722" i="11"/>
  <c r="AA1722" i="11"/>
  <c r="AB1722" i="11"/>
  <c r="AC1722" i="11"/>
  <c r="L1723" i="11"/>
  <c r="M1723" i="11"/>
  <c r="V1723" i="11"/>
  <c r="W1723" i="11"/>
  <c r="X1723" i="11"/>
  <c r="Y1723" i="11"/>
  <c r="Z1723" i="11"/>
  <c r="AA1723" i="11"/>
  <c r="AB1723" i="11"/>
  <c r="AC1723" i="11"/>
  <c r="L1724" i="11"/>
  <c r="M1724" i="11"/>
  <c r="V1724" i="11"/>
  <c r="W1724" i="11"/>
  <c r="X1724" i="11"/>
  <c r="Y1724" i="11"/>
  <c r="Z1724" i="11"/>
  <c r="AA1724" i="11"/>
  <c r="AB1724" i="11"/>
  <c r="AC1724" i="11"/>
  <c r="L1725" i="11"/>
  <c r="M1725" i="11"/>
  <c r="V1725" i="11"/>
  <c r="W1725" i="11"/>
  <c r="X1725" i="11"/>
  <c r="Y1725" i="11"/>
  <c r="Z1725" i="11"/>
  <c r="AA1725" i="11"/>
  <c r="AB1725" i="11"/>
  <c r="AC1725" i="11"/>
  <c r="L1726" i="11"/>
  <c r="M1726" i="11"/>
  <c r="V1726" i="11"/>
  <c r="W1726" i="11"/>
  <c r="X1726" i="11"/>
  <c r="Y1726" i="11"/>
  <c r="Z1726" i="11"/>
  <c r="AA1726" i="11"/>
  <c r="AB1726" i="11"/>
  <c r="AC1726" i="11"/>
  <c r="L1727" i="11"/>
  <c r="M1727" i="11"/>
  <c r="V1727" i="11"/>
  <c r="W1727" i="11"/>
  <c r="X1727" i="11"/>
  <c r="Y1727" i="11"/>
  <c r="Z1727" i="11"/>
  <c r="AA1727" i="11"/>
  <c r="AB1727" i="11"/>
  <c r="AC1727" i="11"/>
  <c r="L1728" i="11"/>
  <c r="M1728" i="11"/>
  <c r="V1728" i="11"/>
  <c r="W1728" i="11"/>
  <c r="X1728" i="11"/>
  <c r="Y1728" i="11"/>
  <c r="Z1728" i="11"/>
  <c r="AA1728" i="11"/>
  <c r="AB1728" i="11"/>
  <c r="AC1728" i="11"/>
  <c r="L1729" i="11"/>
  <c r="M1729" i="11"/>
  <c r="V1729" i="11"/>
  <c r="W1729" i="11"/>
  <c r="X1729" i="11"/>
  <c r="Y1729" i="11"/>
  <c r="Z1729" i="11"/>
  <c r="AA1729" i="11"/>
  <c r="AB1729" i="11"/>
  <c r="AC1729" i="11"/>
  <c r="L1730" i="11"/>
  <c r="M1730" i="11"/>
  <c r="V1730" i="11"/>
  <c r="W1730" i="11"/>
  <c r="X1730" i="11"/>
  <c r="Y1730" i="11"/>
  <c r="Z1730" i="11"/>
  <c r="AA1730" i="11"/>
  <c r="AB1730" i="11"/>
  <c r="AC1730" i="11"/>
  <c r="L1731" i="11"/>
  <c r="M1731" i="11"/>
  <c r="V1731" i="11"/>
  <c r="W1731" i="11"/>
  <c r="X1731" i="11"/>
  <c r="Y1731" i="11"/>
  <c r="Z1731" i="11"/>
  <c r="AA1731" i="11"/>
  <c r="AB1731" i="11"/>
  <c r="AC1731" i="11"/>
  <c r="L1732" i="11"/>
  <c r="M1732" i="11"/>
  <c r="V1732" i="11"/>
  <c r="W1732" i="11"/>
  <c r="X1732" i="11"/>
  <c r="Y1732" i="11"/>
  <c r="Z1732" i="11"/>
  <c r="AA1732" i="11"/>
  <c r="AB1732" i="11"/>
  <c r="AC1732" i="11"/>
  <c r="L1733" i="11"/>
  <c r="M1733" i="11"/>
  <c r="V1733" i="11"/>
  <c r="W1733" i="11"/>
  <c r="X1733" i="11"/>
  <c r="Y1733" i="11"/>
  <c r="Z1733" i="11"/>
  <c r="AA1733" i="11"/>
  <c r="AB1733" i="11"/>
  <c r="AC1733" i="11"/>
  <c r="L1734" i="11"/>
  <c r="M1734" i="11"/>
  <c r="V1734" i="11"/>
  <c r="W1734" i="11"/>
  <c r="X1734" i="11"/>
  <c r="Y1734" i="11"/>
  <c r="Z1734" i="11"/>
  <c r="AA1734" i="11"/>
  <c r="AB1734" i="11"/>
  <c r="AC1734" i="11"/>
  <c r="L1735" i="11"/>
  <c r="M1735" i="11"/>
  <c r="V1735" i="11"/>
  <c r="W1735" i="11"/>
  <c r="X1735" i="11"/>
  <c r="Y1735" i="11"/>
  <c r="Z1735" i="11"/>
  <c r="AA1735" i="11"/>
  <c r="AB1735" i="11"/>
  <c r="AC1735" i="11"/>
  <c r="L1736" i="11"/>
  <c r="M1736" i="11"/>
  <c r="V1736" i="11"/>
  <c r="W1736" i="11"/>
  <c r="X1736" i="11"/>
  <c r="Y1736" i="11"/>
  <c r="Z1736" i="11"/>
  <c r="AA1736" i="11"/>
  <c r="AB1736" i="11"/>
  <c r="AC1736" i="11"/>
  <c r="L1737" i="11"/>
  <c r="M1737" i="11"/>
  <c r="V1737" i="11"/>
  <c r="W1737" i="11"/>
  <c r="X1737" i="11"/>
  <c r="Y1737" i="11"/>
  <c r="Z1737" i="11"/>
  <c r="AA1737" i="11"/>
  <c r="AB1737" i="11"/>
  <c r="AC1737" i="11"/>
  <c r="L1738" i="11"/>
  <c r="M1738" i="11"/>
  <c r="V1738" i="11"/>
  <c r="W1738" i="11"/>
  <c r="X1738" i="11"/>
  <c r="Y1738" i="11"/>
  <c r="Z1738" i="11"/>
  <c r="AA1738" i="11"/>
  <c r="AB1738" i="11"/>
  <c r="AC1738" i="11"/>
  <c r="L1739" i="11"/>
  <c r="M1739" i="11"/>
  <c r="V1739" i="11"/>
  <c r="W1739" i="11"/>
  <c r="X1739" i="11"/>
  <c r="Y1739" i="11"/>
  <c r="Z1739" i="11"/>
  <c r="AA1739" i="11"/>
  <c r="AB1739" i="11"/>
  <c r="AC1739" i="11"/>
  <c r="L1740" i="11"/>
  <c r="M1740" i="11"/>
  <c r="V1740" i="11"/>
  <c r="W1740" i="11"/>
  <c r="X1740" i="11"/>
  <c r="Y1740" i="11"/>
  <c r="Z1740" i="11"/>
  <c r="AA1740" i="11"/>
  <c r="AB1740" i="11"/>
  <c r="AC1740" i="11"/>
  <c r="L1741" i="11"/>
  <c r="M1741" i="11"/>
  <c r="V1741" i="11"/>
  <c r="W1741" i="11"/>
  <c r="X1741" i="11"/>
  <c r="Y1741" i="11"/>
  <c r="Z1741" i="11"/>
  <c r="AA1741" i="11"/>
  <c r="AB1741" i="11"/>
  <c r="AC1741" i="11"/>
  <c r="L1742" i="11"/>
  <c r="M1742" i="11"/>
  <c r="V1742" i="11"/>
  <c r="W1742" i="11"/>
  <c r="X1742" i="11"/>
  <c r="Y1742" i="11"/>
  <c r="Z1742" i="11"/>
  <c r="AA1742" i="11"/>
  <c r="AB1742" i="11"/>
  <c r="AC1742" i="11"/>
  <c r="L1743" i="11"/>
  <c r="M1743" i="11"/>
  <c r="V1743" i="11"/>
  <c r="W1743" i="11"/>
  <c r="X1743" i="11"/>
  <c r="Y1743" i="11"/>
  <c r="Z1743" i="11"/>
  <c r="AA1743" i="11"/>
  <c r="AB1743" i="11"/>
  <c r="AC1743" i="11"/>
  <c r="L1744" i="11"/>
  <c r="M1744" i="11"/>
  <c r="V1744" i="11"/>
  <c r="W1744" i="11"/>
  <c r="X1744" i="11"/>
  <c r="Y1744" i="11"/>
  <c r="Z1744" i="11"/>
  <c r="AA1744" i="11"/>
  <c r="AB1744" i="11"/>
  <c r="AC1744" i="11"/>
  <c r="L1745" i="11"/>
  <c r="M1745" i="11"/>
  <c r="V1745" i="11"/>
  <c r="W1745" i="11"/>
  <c r="X1745" i="11"/>
  <c r="Y1745" i="11"/>
  <c r="Z1745" i="11"/>
  <c r="AA1745" i="11"/>
  <c r="AB1745" i="11"/>
  <c r="AC1745" i="11"/>
  <c r="L1746" i="11"/>
  <c r="M1746" i="11"/>
  <c r="V1746" i="11"/>
  <c r="W1746" i="11"/>
  <c r="X1746" i="11"/>
  <c r="Y1746" i="11"/>
  <c r="Z1746" i="11"/>
  <c r="AA1746" i="11"/>
  <c r="AB1746" i="11"/>
  <c r="AC1746" i="11"/>
  <c r="L1747" i="11"/>
  <c r="M1747" i="11"/>
  <c r="V1747" i="11"/>
  <c r="W1747" i="11"/>
  <c r="X1747" i="11"/>
  <c r="Y1747" i="11"/>
  <c r="Z1747" i="11"/>
  <c r="AA1747" i="11"/>
  <c r="AB1747" i="11"/>
  <c r="AC1747" i="11"/>
  <c r="L1748" i="11"/>
  <c r="M1748" i="11"/>
  <c r="V1748" i="11"/>
  <c r="W1748" i="11"/>
  <c r="X1748" i="11"/>
  <c r="Y1748" i="11"/>
  <c r="Z1748" i="11"/>
  <c r="AA1748" i="11"/>
  <c r="AB1748" i="11"/>
  <c r="AC1748" i="11"/>
  <c r="L1749" i="11"/>
  <c r="M1749" i="11"/>
  <c r="V1749" i="11"/>
  <c r="W1749" i="11"/>
  <c r="X1749" i="11"/>
  <c r="Y1749" i="11"/>
  <c r="Z1749" i="11"/>
  <c r="AA1749" i="11"/>
  <c r="AB1749" i="11"/>
  <c r="AC1749" i="11"/>
  <c r="L1750" i="11"/>
  <c r="M1750" i="11"/>
  <c r="V1750" i="11"/>
  <c r="W1750" i="11"/>
  <c r="X1750" i="11"/>
  <c r="Y1750" i="11"/>
  <c r="Z1750" i="11"/>
  <c r="AA1750" i="11"/>
  <c r="AB1750" i="11"/>
  <c r="AC1750" i="11"/>
  <c r="L1751" i="11"/>
  <c r="M1751" i="11"/>
  <c r="V1751" i="11"/>
  <c r="W1751" i="11"/>
  <c r="X1751" i="11"/>
  <c r="Y1751" i="11"/>
  <c r="Z1751" i="11"/>
  <c r="AA1751" i="11"/>
  <c r="AB1751" i="11"/>
  <c r="AC1751" i="11"/>
  <c r="L1752" i="11"/>
  <c r="M1752" i="11"/>
  <c r="V1752" i="11"/>
  <c r="W1752" i="11"/>
  <c r="X1752" i="11"/>
  <c r="Y1752" i="11"/>
  <c r="Z1752" i="11"/>
  <c r="AA1752" i="11"/>
  <c r="AB1752" i="11"/>
  <c r="AC1752" i="11"/>
  <c r="L1753" i="11"/>
  <c r="M1753" i="11"/>
  <c r="V1753" i="11"/>
  <c r="W1753" i="11"/>
  <c r="X1753" i="11"/>
  <c r="Y1753" i="11"/>
  <c r="Z1753" i="11"/>
  <c r="AA1753" i="11"/>
  <c r="AB1753" i="11"/>
  <c r="AC1753" i="11"/>
  <c r="L1754" i="11"/>
  <c r="M1754" i="11"/>
  <c r="V1754" i="11"/>
  <c r="W1754" i="11"/>
  <c r="X1754" i="11"/>
  <c r="Y1754" i="11"/>
  <c r="Z1754" i="11"/>
  <c r="AA1754" i="11"/>
  <c r="AB1754" i="11"/>
  <c r="AC1754" i="11"/>
  <c r="L1755" i="11"/>
  <c r="M1755" i="11"/>
  <c r="V1755" i="11"/>
  <c r="W1755" i="11"/>
  <c r="X1755" i="11"/>
  <c r="Y1755" i="11"/>
  <c r="Z1755" i="11"/>
  <c r="AA1755" i="11"/>
  <c r="AB1755" i="11"/>
  <c r="AC1755" i="11"/>
  <c r="L1756" i="11"/>
  <c r="M1756" i="11"/>
  <c r="V1756" i="11"/>
  <c r="W1756" i="11"/>
  <c r="X1756" i="11"/>
  <c r="Y1756" i="11"/>
  <c r="Z1756" i="11"/>
  <c r="AA1756" i="11"/>
  <c r="AB1756" i="11"/>
  <c r="AC1756" i="11"/>
  <c r="L1757" i="11"/>
  <c r="M1757" i="11"/>
  <c r="V1757" i="11"/>
  <c r="W1757" i="11"/>
  <c r="X1757" i="11"/>
  <c r="Y1757" i="11"/>
  <c r="Z1757" i="11"/>
  <c r="AA1757" i="11"/>
  <c r="AB1757" i="11"/>
  <c r="AC1757" i="11"/>
  <c r="L1758" i="11"/>
  <c r="M1758" i="11"/>
  <c r="V1758" i="11"/>
  <c r="W1758" i="11"/>
  <c r="X1758" i="11"/>
  <c r="Y1758" i="11"/>
  <c r="Z1758" i="11"/>
  <c r="AA1758" i="11"/>
  <c r="AB1758" i="11"/>
  <c r="AC1758" i="11"/>
  <c r="L1759" i="11"/>
  <c r="M1759" i="11"/>
  <c r="V1759" i="11"/>
  <c r="W1759" i="11"/>
  <c r="X1759" i="11"/>
  <c r="Y1759" i="11"/>
  <c r="Z1759" i="11"/>
  <c r="AA1759" i="11"/>
  <c r="AB1759" i="11"/>
  <c r="AC1759" i="11"/>
  <c r="L1760" i="11"/>
  <c r="M1760" i="11"/>
  <c r="V1760" i="11"/>
  <c r="W1760" i="11"/>
  <c r="X1760" i="11"/>
  <c r="Y1760" i="11"/>
  <c r="Z1760" i="11"/>
  <c r="AA1760" i="11"/>
  <c r="AB1760" i="11"/>
  <c r="AC1760" i="11"/>
  <c r="L1761" i="11"/>
  <c r="M1761" i="11"/>
  <c r="V1761" i="11"/>
  <c r="W1761" i="11"/>
  <c r="X1761" i="11"/>
  <c r="Y1761" i="11"/>
  <c r="Z1761" i="11"/>
  <c r="AA1761" i="11"/>
  <c r="AB1761" i="11"/>
  <c r="AC1761" i="11"/>
  <c r="L1762" i="11"/>
  <c r="M1762" i="11"/>
  <c r="V1762" i="11"/>
  <c r="W1762" i="11"/>
  <c r="X1762" i="11"/>
  <c r="Y1762" i="11"/>
  <c r="Z1762" i="11"/>
  <c r="AA1762" i="11"/>
  <c r="AB1762" i="11"/>
  <c r="AC1762" i="11"/>
  <c r="L1763" i="11"/>
  <c r="M1763" i="11"/>
  <c r="V1763" i="11"/>
  <c r="AD1763" i="11" s="1"/>
  <c r="W1763" i="11"/>
  <c r="X1763" i="11"/>
  <c r="Y1763" i="11"/>
  <c r="Z1763" i="11"/>
  <c r="AA1763" i="11"/>
  <c r="AB1763" i="11"/>
  <c r="AC1763" i="11"/>
  <c r="L1764" i="11"/>
  <c r="M1764" i="11"/>
  <c r="V1764" i="11"/>
  <c r="W1764" i="11"/>
  <c r="X1764" i="11"/>
  <c r="Y1764" i="11"/>
  <c r="Z1764" i="11"/>
  <c r="AA1764" i="11"/>
  <c r="AB1764" i="11"/>
  <c r="AC1764" i="11"/>
  <c r="L1765" i="11"/>
  <c r="M1765" i="11"/>
  <c r="V1765" i="11"/>
  <c r="W1765" i="11"/>
  <c r="X1765" i="11"/>
  <c r="Y1765" i="11"/>
  <c r="Z1765" i="11"/>
  <c r="AA1765" i="11"/>
  <c r="AB1765" i="11"/>
  <c r="AC1765" i="11"/>
  <c r="L1766" i="11"/>
  <c r="M1766" i="11"/>
  <c r="V1766" i="11"/>
  <c r="W1766" i="11"/>
  <c r="X1766" i="11"/>
  <c r="Y1766" i="11"/>
  <c r="Z1766" i="11"/>
  <c r="AA1766" i="11"/>
  <c r="AB1766" i="11"/>
  <c r="AC1766" i="11"/>
  <c r="L1767" i="11"/>
  <c r="M1767" i="11"/>
  <c r="V1767" i="11"/>
  <c r="W1767" i="11"/>
  <c r="X1767" i="11"/>
  <c r="Y1767" i="11"/>
  <c r="Z1767" i="11"/>
  <c r="AA1767" i="11"/>
  <c r="AB1767" i="11"/>
  <c r="AC1767" i="11"/>
  <c r="L1768" i="11"/>
  <c r="M1768" i="11"/>
  <c r="V1768" i="11"/>
  <c r="W1768" i="11"/>
  <c r="X1768" i="11"/>
  <c r="Y1768" i="11"/>
  <c r="Z1768" i="11"/>
  <c r="AA1768" i="11"/>
  <c r="AB1768" i="11"/>
  <c r="AC1768" i="11"/>
  <c r="L1769" i="11"/>
  <c r="M1769" i="11"/>
  <c r="V1769" i="11"/>
  <c r="W1769" i="11"/>
  <c r="X1769" i="11"/>
  <c r="Y1769" i="11"/>
  <c r="Z1769" i="11"/>
  <c r="AA1769" i="11"/>
  <c r="AB1769" i="11"/>
  <c r="AC1769" i="11"/>
  <c r="L1770" i="11"/>
  <c r="M1770" i="11"/>
  <c r="V1770" i="11"/>
  <c r="W1770" i="11"/>
  <c r="X1770" i="11"/>
  <c r="Y1770" i="11"/>
  <c r="Z1770" i="11"/>
  <c r="AA1770" i="11"/>
  <c r="AB1770" i="11"/>
  <c r="AC1770" i="11"/>
  <c r="L1771" i="11"/>
  <c r="M1771" i="11"/>
  <c r="V1771" i="11"/>
  <c r="W1771" i="11"/>
  <c r="X1771" i="11"/>
  <c r="Y1771" i="11"/>
  <c r="Z1771" i="11"/>
  <c r="AA1771" i="11"/>
  <c r="AB1771" i="11"/>
  <c r="AC1771" i="11"/>
  <c r="L1772" i="11"/>
  <c r="M1772" i="11"/>
  <c r="V1772" i="11"/>
  <c r="W1772" i="11"/>
  <c r="X1772" i="11"/>
  <c r="Y1772" i="11"/>
  <c r="Z1772" i="11"/>
  <c r="AA1772" i="11"/>
  <c r="AB1772" i="11"/>
  <c r="AC1772" i="11"/>
  <c r="L1773" i="11"/>
  <c r="M1773" i="11"/>
  <c r="V1773" i="11"/>
  <c r="W1773" i="11"/>
  <c r="X1773" i="11"/>
  <c r="Y1773" i="11"/>
  <c r="Z1773" i="11"/>
  <c r="AA1773" i="11"/>
  <c r="AB1773" i="11"/>
  <c r="AC1773" i="11"/>
  <c r="L1774" i="11"/>
  <c r="M1774" i="11"/>
  <c r="V1774" i="11"/>
  <c r="W1774" i="11"/>
  <c r="X1774" i="11"/>
  <c r="Y1774" i="11"/>
  <c r="Z1774" i="11"/>
  <c r="AA1774" i="11"/>
  <c r="AB1774" i="11"/>
  <c r="AC1774" i="11"/>
  <c r="L1775" i="11"/>
  <c r="M1775" i="11"/>
  <c r="V1775" i="11"/>
  <c r="W1775" i="11"/>
  <c r="X1775" i="11"/>
  <c r="Y1775" i="11"/>
  <c r="Z1775" i="11"/>
  <c r="AA1775" i="11"/>
  <c r="AB1775" i="11"/>
  <c r="AC1775" i="11"/>
  <c r="L1776" i="11"/>
  <c r="M1776" i="11"/>
  <c r="V1776" i="11"/>
  <c r="W1776" i="11"/>
  <c r="X1776" i="11"/>
  <c r="Y1776" i="11"/>
  <c r="Z1776" i="11"/>
  <c r="AA1776" i="11"/>
  <c r="AB1776" i="11"/>
  <c r="AC1776" i="11"/>
  <c r="L1777" i="11"/>
  <c r="M1777" i="11"/>
  <c r="V1777" i="11"/>
  <c r="W1777" i="11"/>
  <c r="X1777" i="11"/>
  <c r="Y1777" i="11"/>
  <c r="Z1777" i="11"/>
  <c r="AA1777" i="11"/>
  <c r="AB1777" i="11"/>
  <c r="AC1777" i="11"/>
  <c r="L1778" i="11"/>
  <c r="M1778" i="11"/>
  <c r="V1778" i="11"/>
  <c r="W1778" i="11"/>
  <c r="X1778" i="11"/>
  <c r="Y1778" i="11"/>
  <c r="Z1778" i="11"/>
  <c r="AA1778" i="11"/>
  <c r="AB1778" i="11"/>
  <c r="AC1778" i="11"/>
  <c r="L1779" i="11"/>
  <c r="M1779" i="11"/>
  <c r="V1779" i="11"/>
  <c r="W1779" i="11"/>
  <c r="X1779" i="11"/>
  <c r="Y1779" i="11"/>
  <c r="Z1779" i="11"/>
  <c r="AA1779" i="11"/>
  <c r="AB1779" i="11"/>
  <c r="AC1779" i="11"/>
  <c r="L1780" i="11"/>
  <c r="M1780" i="11"/>
  <c r="V1780" i="11"/>
  <c r="W1780" i="11"/>
  <c r="X1780" i="11"/>
  <c r="Y1780" i="11"/>
  <c r="Z1780" i="11"/>
  <c r="AA1780" i="11"/>
  <c r="AB1780" i="11"/>
  <c r="AC1780" i="11"/>
  <c r="L1781" i="11"/>
  <c r="M1781" i="11"/>
  <c r="V1781" i="11"/>
  <c r="W1781" i="11"/>
  <c r="X1781" i="11"/>
  <c r="Y1781" i="11"/>
  <c r="Z1781" i="11"/>
  <c r="AA1781" i="11"/>
  <c r="AB1781" i="11"/>
  <c r="AC1781" i="11"/>
  <c r="L1782" i="11"/>
  <c r="M1782" i="11"/>
  <c r="V1782" i="11"/>
  <c r="W1782" i="11"/>
  <c r="X1782" i="11"/>
  <c r="Y1782" i="11"/>
  <c r="Z1782" i="11"/>
  <c r="AA1782" i="11"/>
  <c r="AB1782" i="11"/>
  <c r="AC1782" i="11"/>
  <c r="L1783" i="11"/>
  <c r="M1783" i="11"/>
  <c r="V1783" i="11"/>
  <c r="W1783" i="11"/>
  <c r="X1783" i="11"/>
  <c r="Y1783" i="11"/>
  <c r="Z1783" i="11"/>
  <c r="AA1783" i="11"/>
  <c r="AB1783" i="11"/>
  <c r="AC1783" i="11"/>
  <c r="L1784" i="11"/>
  <c r="M1784" i="11"/>
  <c r="V1784" i="11"/>
  <c r="W1784" i="11"/>
  <c r="X1784" i="11"/>
  <c r="Y1784" i="11"/>
  <c r="Z1784" i="11"/>
  <c r="AA1784" i="11"/>
  <c r="AB1784" i="11"/>
  <c r="AC1784" i="11"/>
  <c r="L1785" i="11"/>
  <c r="M1785" i="11"/>
  <c r="V1785" i="11"/>
  <c r="W1785" i="11"/>
  <c r="X1785" i="11"/>
  <c r="Y1785" i="11"/>
  <c r="Z1785" i="11"/>
  <c r="AA1785" i="11"/>
  <c r="AB1785" i="11"/>
  <c r="AC1785" i="11"/>
  <c r="L1786" i="11"/>
  <c r="M1786" i="11"/>
  <c r="V1786" i="11"/>
  <c r="W1786" i="11"/>
  <c r="X1786" i="11"/>
  <c r="Y1786" i="11"/>
  <c r="Z1786" i="11"/>
  <c r="AA1786" i="11"/>
  <c r="AB1786" i="11"/>
  <c r="AC1786" i="11"/>
  <c r="L1787" i="11"/>
  <c r="M1787" i="11"/>
  <c r="V1787" i="11"/>
  <c r="W1787" i="11"/>
  <c r="X1787" i="11"/>
  <c r="Y1787" i="11"/>
  <c r="Z1787" i="11"/>
  <c r="AA1787" i="11"/>
  <c r="AB1787" i="11"/>
  <c r="AC1787" i="11"/>
  <c r="L1788" i="11"/>
  <c r="M1788" i="11"/>
  <c r="V1788" i="11"/>
  <c r="W1788" i="11"/>
  <c r="X1788" i="11"/>
  <c r="Y1788" i="11"/>
  <c r="Z1788" i="11"/>
  <c r="AA1788" i="11"/>
  <c r="AB1788" i="11"/>
  <c r="AC1788" i="11"/>
  <c r="L1789" i="11"/>
  <c r="M1789" i="11"/>
  <c r="V1789" i="11"/>
  <c r="W1789" i="11"/>
  <c r="X1789" i="11"/>
  <c r="Y1789" i="11"/>
  <c r="Z1789" i="11"/>
  <c r="AA1789" i="11"/>
  <c r="AB1789" i="11"/>
  <c r="AC1789" i="11"/>
  <c r="L1790" i="11"/>
  <c r="M1790" i="11"/>
  <c r="V1790" i="11"/>
  <c r="W1790" i="11"/>
  <c r="X1790" i="11"/>
  <c r="Y1790" i="11"/>
  <c r="Z1790" i="11"/>
  <c r="AA1790" i="11"/>
  <c r="AB1790" i="11"/>
  <c r="AC1790" i="11"/>
  <c r="L1791" i="11"/>
  <c r="M1791" i="11"/>
  <c r="V1791" i="11"/>
  <c r="W1791" i="11"/>
  <c r="X1791" i="11"/>
  <c r="Y1791" i="11"/>
  <c r="Z1791" i="11"/>
  <c r="AA1791" i="11"/>
  <c r="AB1791" i="11"/>
  <c r="AC1791" i="11"/>
  <c r="L1792" i="11"/>
  <c r="M1792" i="11"/>
  <c r="V1792" i="11"/>
  <c r="W1792" i="11"/>
  <c r="X1792" i="11"/>
  <c r="Y1792" i="11"/>
  <c r="Z1792" i="11"/>
  <c r="AA1792" i="11"/>
  <c r="AB1792" i="11"/>
  <c r="AC1792" i="11"/>
  <c r="L1793" i="11"/>
  <c r="M1793" i="11"/>
  <c r="V1793" i="11"/>
  <c r="W1793" i="11"/>
  <c r="X1793" i="11"/>
  <c r="Y1793" i="11"/>
  <c r="Z1793" i="11"/>
  <c r="AA1793" i="11"/>
  <c r="AB1793" i="11"/>
  <c r="AC1793" i="11"/>
  <c r="L1794" i="11"/>
  <c r="M1794" i="11"/>
  <c r="V1794" i="11"/>
  <c r="W1794" i="11"/>
  <c r="X1794" i="11"/>
  <c r="Y1794" i="11"/>
  <c r="Z1794" i="11"/>
  <c r="AA1794" i="11"/>
  <c r="AB1794" i="11"/>
  <c r="AC1794" i="11"/>
  <c r="L1795" i="11"/>
  <c r="M1795" i="11"/>
  <c r="V1795" i="11"/>
  <c r="AD1795" i="11" s="1"/>
  <c r="W1795" i="11"/>
  <c r="X1795" i="11"/>
  <c r="Y1795" i="11"/>
  <c r="Z1795" i="11"/>
  <c r="AA1795" i="11"/>
  <c r="AB1795" i="11"/>
  <c r="AC1795" i="11"/>
  <c r="L1796" i="11"/>
  <c r="M1796" i="11"/>
  <c r="V1796" i="11"/>
  <c r="W1796" i="11"/>
  <c r="X1796" i="11"/>
  <c r="Y1796" i="11"/>
  <c r="Z1796" i="11"/>
  <c r="AA1796" i="11"/>
  <c r="AB1796" i="11"/>
  <c r="AC1796" i="11"/>
  <c r="L1797" i="11"/>
  <c r="M1797" i="11"/>
  <c r="V1797" i="11"/>
  <c r="W1797" i="11"/>
  <c r="X1797" i="11"/>
  <c r="Y1797" i="11"/>
  <c r="Z1797" i="11"/>
  <c r="AA1797" i="11"/>
  <c r="AB1797" i="11"/>
  <c r="AC1797" i="11"/>
  <c r="L1798" i="11"/>
  <c r="M1798" i="11"/>
  <c r="V1798" i="11"/>
  <c r="W1798" i="11"/>
  <c r="X1798" i="11"/>
  <c r="Y1798" i="11"/>
  <c r="Z1798" i="11"/>
  <c r="AA1798" i="11"/>
  <c r="AB1798" i="11"/>
  <c r="AC1798" i="11"/>
  <c r="L1799" i="11"/>
  <c r="M1799" i="11"/>
  <c r="V1799" i="11"/>
  <c r="W1799" i="11"/>
  <c r="X1799" i="11"/>
  <c r="Y1799" i="11"/>
  <c r="Z1799" i="11"/>
  <c r="AA1799" i="11"/>
  <c r="AB1799" i="11"/>
  <c r="AC1799" i="11"/>
  <c r="L1800" i="11"/>
  <c r="M1800" i="11"/>
  <c r="V1800" i="11"/>
  <c r="W1800" i="11"/>
  <c r="X1800" i="11"/>
  <c r="Y1800" i="11"/>
  <c r="Z1800" i="11"/>
  <c r="AA1800" i="11"/>
  <c r="AB1800" i="11"/>
  <c r="AC1800" i="11"/>
  <c r="L1801" i="11"/>
  <c r="M1801" i="11"/>
  <c r="V1801" i="11"/>
  <c r="W1801" i="11"/>
  <c r="X1801" i="11"/>
  <c r="Y1801" i="11"/>
  <c r="Z1801" i="11"/>
  <c r="AA1801" i="11"/>
  <c r="AB1801" i="11"/>
  <c r="AC1801" i="11"/>
  <c r="L1802" i="11"/>
  <c r="M1802" i="11"/>
  <c r="V1802" i="11"/>
  <c r="W1802" i="11"/>
  <c r="X1802" i="11"/>
  <c r="Y1802" i="11"/>
  <c r="Z1802" i="11"/>
  <c r="AA1802" i="11"/>
  <c r="AB1802" i="11"/>
  <c r="AC1802" i="11"/>
  <c r="L1803" i="11"/>
  <c r="M1803" i="11"/>
  <c r="V1803" i="11"/>
  <c r="W1803" i="11"/>
  <c r="X1803" i="11"/>
  <c r="Y1803" i="11"/>
  <c r="Z1803" i="11"/>
  <c r="AA1803" i="11"/>
  <c r="AB1803" i="11"/>
  <c r="AC1803" i="11"/>
  <c r="L1804" i="11"/>
  <c r="M1804" i="11"/>
  <c r="V1804" i="11"/>
  <c r="W1804" i="11"/>
  <c r="X1804" i="11"/>
  <c r="Y1804" i="11"/>
  <c r="Z1804" i="11"/>
  <c r="AA1804" i="11"/>
  <c r="AB1804" i="11"/>
  <c r="AC1804" i="11"/>
  <c r="L1805" i="11"/>
  <c r="M1805" i="11"/>
  <c r="V1805" i="11"/>
  <c r="W1805" i="11"/>
  <c r="X1805" i="11"/>
  <c r="Y1805" i="11"/>
  <c r="Z1805" i="11"/>
  <c r="AA1805" i="11"/>
  <c r="AB1805" i="11"/>
  <c r="AC1805" i="11"/>
  <c r="L1806" i="11"/>
  <c r="M1806" i="11"/>
  <c r="V1806" i="11"/>
  <c r="W1806" i="11"/>
  <c r="X1806" i="11"/>
  <c r="Y1806" i="11"/>
  <c r="Z1806" i="11"/>
  <c r="AA1806" i="11"/>
  <c r="AB1806" i="11"/>
  <c r="AC1806" i="11"/>
  <c r="L1807" i="11"/>
  <c r="M1807" i="11"/>
  <c r="V1807" i="11"/>
  <c r="W1807" i="11"/>
  <c r="X1807" i="11"/>
  <c r="Y1807" i="11"/>
  <c r="Z1807" i="11"/>
  <c r="AA1807" i="11"/>
  <c r="AB1807" i="11"/>
  <c r="AC1807" i="11"/>
  <c r="L1808" i="11"/>
  <c r="M1808" i="11"/>
  <c r="V1808" i="11"/>
  <c r="W1808" i="11"/>
  <c r="X1808" i="11"/>
  <c r="Y1808" i="11"/>
  <c r="Z1808" i="11"/>
  <c r="AA1808" i="11"/>
  <c r="AB1808" i="11"/>
  <c r="AC1808" i="11"/>
  <c r="L1809" i="11"/>
  <c r="M1809" i="11"/>
  <c r="V1809" i="11"/>
  <c r="W1809" i="11"/>
  <c r="X1809" i="11"/>
  <c r="Y1809" i="11"/>
  <c r="Z1809" i="11"/>
  <c r="AA1809" i="11"/>
  <c r="AB1809" i="11"/>
  <c r="AC1809" i="11"/>
  <c r="L1810" i="11"/>
  <c r="M1810" i="11"/>
  <c r="V1810" i="11"/>
  <c r="W1810" i="11"/>
  <c r="X1810" i="11"/>
  <c r="Y1810" i="11"/>
  <c r="Z1810" i="11"/>
  <c r="AA1810" i="11"/>
  <c r="AB1810" i="11"/>
  <c r="AC1810" i="11"/>
  <c r="L1811" i="11"/>
  <c r="M1811" i="11"/>
  <c r="V1811" i="11"/>
  <c r="W1811" i="11"/>
  <c r="X1811" i="11"/>
  <c r="Y1811" i="11"/>
  <c r="Z1811" i="11"/>
  <c r="AA1811" i="11"/>
  <c r="AB1811" i="11"/>
  <c r="AC1811" i="11"/>
  <c r="L1812" i="11"/>
  <c r="M1812" i="11"/>
  <c r="V1812" i="11"/>
  <c r="W1812" i="11"/>
  <c r="X1812" i="11"/>
  <c r="Y1812" i="11"/>
  <c r="Z1812" i="11"/>
  <c r="AA1812" i="11"/>
  <c r="AB1812" i="11"/>
  <c r="AC1812" i="11"/>
  <c r="L1813" i="11"/>
  <c r="M1813" i="11"/>
  <c r="V1813" i="11"/>
  <c r="W1813" i="11"/>
  <c r="X1813" i="11"/>
  <c r="Y1813" i="11"/>
  <c r="Z1813" i="11"/>
  <c r="AA1813" i="11"/>
  <c r="AB1813" i="11"/>
  <c r="AC1813" i="11"/>
  <c r="L1814" i="11"/>
  <c r="M1814" i="11"/>
  <c r="V1814" i="11"/>
  <c r="W1814" i="11"/>
  <c r="X1814" i="11"/>
  <c r="Y1814" i="11"/>
  <c r="Z1814" i="11"/>
  <c r="AA1814" i="11"/>
  <c r="AB1814" i="11"/>
  <c r="AC1814" i="11"/>
  <c r="L1815" i="11"/>
  <c r="M1815" i="11"/>
  <c r="V1815" i="11"/>
  <c r="W1815" i="11"/>
  <c r="X1815" i="11"/>
  <c r="Y1815" i="11"/>
  <c r="Z1815" i="11"/>
  <c r="AA1815" i="11"/>
  <c r="AB1815" i="11"/>
  <c r="AC1815" i="11"/>
  <c r="L1816" i="11"/>
  <c r="M1816" i="11"/>
  <c r="V1816" i="11"/>
  <c r="W1816" i="11"/>
  <c r="X1816" i="11"/>
  <c r="Y1816" i="11"/>
  <c r="Z1816" i="11"/>
  <c r="AA1816" i="11"/>
  <c r="AB1816" i="11"/>
  <c r="AC1816" i="11"/>
  <c r="L1817" i="11"/>
  <c r="M1817" i="11"/>
  <c r="V1817" i="11"/>
  <c r="W1817" i="11"/>
  <c r="X1817" i="11"/>
  <c r="Y1817" i="11"/>
  <c r="Z1817" i="11"/>
  <c r="AA1817" i="11"/>
  <c r="AB1817" i="11"/>
  <c r="AC1817" i="11"/>
  <c r="L1818" i="11"/>
  <c r="M1818" i="11"/>
  <c r="V1818" i="11"/>
  <c r="W1818" i="11"/>
  <c r="X1818" i="11"/>
  <c r="Y1818" i="11"/>
  <c r="Z1818" i="11"/>
  <c r="AA1818" i="11"/>
  <c r="AB1818" i="11"/>
  <c r="AC1818" i="11"/>
  <c r="L1819" i="11"/>
  <c r="M1819" i="11"/>
  <c r="V1819" i="11"/>
  <c r="W1819" i="11"/>
  <c r="X1819" i="11"/>
  <c r="Y1819" i="11"/>
  <c r="Z1819" i="11"/>
  <c r="AA1819" i="11"/>
  <c r="AB1819" i="11"/>
  <c r="AC1819" i="11"/>
  <c r="L1820" i="11"/>
  <c r="M1820" i="11"/>
  <c r="V1820" i="11"/>
  <c r="W1820" i="11"/>
  <c r="X1820" i="11"/>
  <c r="Y1820" i="11"/>
  <c r="Z1820" i="11"/>
  <c r="AA1820" i="11"/>
  <c r="AB1820" i="11"/>
  <c r="AC1820" i="11"/>
  <c r="L1821" i="11"/>
  <c r="M1821" i="11"/>
  <c r="V1821" i="11"/>
  <c r="W1821" i="11"/>
  <c r="X1821" i="11"/>
  <c r="Y1821" i="11"/>
  <c r="Z1821" i="11"/>
  <c r="AA1821" i="11"/>
  <c r="AB1821" i="11"/>
  <c r="AC1821" i="11"/>
  <c r="L1822" i="11"/>
  <c r="M1822" i="11"/>
  <c r="V1822" i="11"/>
  <c r="W1822" i="11"/>
  <c r="X1822" i="11"/>
  <c r="Y1822" i="11"/>
  <c r="Z1822" i="11"/>
  <c r="AA1822" i="11"/>
  <c r="AB1822" i="11"/>
  <c r="AC1822" i="11"/>
  <c r="L1823" i="11"/>
  <c r="M1823" i="11"/>
  <c r="V1823" i="11"/>
  <c r="W1823" i="11"/>
  <c r="X1823" i="11"/>
  <c r="Y1823" i="11"/>
  <c r="Z1823" i="11"/>
  <c r="AA1823" i="11"/>
  <c r="AB1823" i="11"/>
  <c r="AC1823" i="11"/>
  <c r="L1824" i="11"/>
  <c r="M1824" i="11"/>
  <c r="V1824" i="11"/>
  <c r="W1824" i="11"/>
  <c r="X1824" i="11"/>
  <c r="Y1824" i="11"/>
  <c r="Z1824" i="11"/>
  <c r="AA1824" i="11"/>
  <c r="AB1824" i="11"/>
  <c r="AC1824" i="11"/>
  <c r="L1825" i="11"/>
  <c r="M1825" i="11"/>
  <c r="V1825" i="11"/>
  <c r="W1825" i="11"/>
  <c r="X1825" i="11"/>
  <c r="Y1825" i="11"/>
  <c r="Z1825" i="11"/>
  <c r="AA1825" i="11"/>
  <c r="AB1825" i="11"/>
  <c r="AC1825" i="11"/>
  <c r="L1826" i="11"/>
  <c r="M1826" i="11"/>
  <c r="V1826" i="11"/>
  <c r="W1826" i="11"/>
  <c r="X1826" i="11"/>
  <c r="Y1826" i="11"/>
  <c r="Z1826" i="11"/>
  <c r="AA1826" i="11"/>
  <c r="AB1826" i="11"/>
  <c r="AC1826" i="11"/>
  <c r="L1827" i="11"/>
  <c r="M1827" i="11"/>
  <c r="V1827" i="11"/>
  <c r="W1827" i="11"/>
  <c r="X1827" i="11"/>
  <c r="Y1827" i="11"/>
  <c r="Z1827" i="11"/>
  <c r="AA1827" i="11"/>
  <c r="AB1827" i="11"/>
  <c r="AC1827" i="11"/>
  <c r="L1828" i="11"/>
  <c r="M1828" i="11"/>
  <c r="V1828" i="11"/>
  <c r="W1828" i="11"/>
  <c r="X1828" i="11"/>
  <c r="Y1828" i="11"/>
  <c r="Z1828" i="11"/>
  <c r="AA1828" i="11"/>
  <c r="AB1828" i="11"/>
  <c r="AC1828" i="11"/>
  <c r="L1829" i="11"/>
  <c r="M1829" i="11"/>
  <c r="V1829" i="11"/>
  <c r="W1829" i="11"/>
  <c r="X1829" i="11"/>
  <c r="Y1829" i="11"/>
  <c r="Z1829" i="11"/>
  <c r="AA1829" i="11"/>
  <c r="AB1829" i="11"/>
  <c r="AC1829" i="11"/>
  <c r="L1830" i="11"/>
  <c r="M1830" i="11"/>
  <c r="V1830" i="11"/>
  <c r="W1830" i="11"/>
  <c r="X1830" i="11"/>
  <c r="Y1830" i="11"/>
  <c r="Z1830" i="11"/>
  <c r="AA1830" i="11"/>
  <c r="AB1830" i="11"/>
  <c r="AC1830" i="11"/>
  <c r="L1831" i="11"/>
  <c r="M1831" i="11"/>
  <c r="V1831" i="11"/>
  <c r="W1831" i="11"/>
  <c r="X1831" i="11"/>
  <c r="Y1831" i="11"/>
  <c r="Z1831" i="11"/>
  <c r="AA1831" i="11"/>
  <c r="AB1831" i="11"/>
  <c r="AC1831" i="11"/>
  <c r="L1832" i="11"/>
  <c r="M1832" i="11"/>
  <c r="V1832" i="11"/>
  <c r="W1832" i="11"/>
  <c r="X1832" i="11"/>
  <c r="Y1832" i="11"/>
  <c r="Z1832" i="11"/>
  <c r="AA1832" i="11"/>
  <c r="AB1832" i="11"/>
  <c r="AC1832" i="11"/>
  <c r="L1833" i="11"/>
  <c r="M1833" i="11"/>
  <c r="V1833" i="11"/>
  <c r="W1833" i="11"/>
  <c r="X1833" i="11"/>
  <c r="Y1833" i="11"/>
  <c r="Z1833" i="11"/>
  <c r="AA1833" i="11"/>
  <c r="AB1833" i="11"/>
  <c r="AC1833" i="11"/>
  <c r="L1834" i="11"/>
  <c r="M1834" i="11"/>
  <c r="V1834" i="11"/>
  <c r="W1834" i="11"/>
  <c r="X1834" i="11"/>
  <c r="Y1834" i="11"/>
  <c r="Z1834" i="11"/>
  <c r="AA1834" i="11"/>
  <c r="AB1834" i="11"/>
  <c r="AC1834" i="11"/>
  <c r="L1835" i="11"/>
  <c r="M1835" i="11"/>
  <c r="V1835" i="11"/>
  <c r="W1835" i="11"/>
  <c r="X1835" i="11"/>
  <c r="Y1835" i="11"/>
  <c r="Z1835" i="11"/>
  <c r="AA1835" i="11"/>
  <c r="AB1835" i="11"/>
  <c r="AC1835" i="11"/>
  <c r="L1836" i="11"/>
  <c r="M1836" i="11"/>
  <c r="V1836" i="11"/>
  <c r="W1836" i="11"/>
  <c r="X1836" i="11"/>
  <c r="Y1836" i="11"/>
  <c r="Z1836" i="11"/>
  <c r="AA1836" i="11"/>
  <c r="AB1836" i="11"/>
  <c r="AC1836" i="11"/>
  <c r="L1837" i="11"/>
  <c r="M1837" i="11"/>
  <c r="V1837" i="11"/>
  <c r="W1837" i="11"/>
  <c r="X1837" i="11"/>
  <c r="Y1837" i="11"/>
  <c r="Z1837" i="11"/>
  <c r="AA1837" i="11"/>
  <c r="AB1837" i="11"/>
  <c r="AC1837" i="11"/>
  <c r="L1838" i="11"/>
  <c r="M1838" i="11"/>
  <c r="V1838" i="11"/>
  <c r="W1838" i="11"/>
  <c r="X1838" i="11"/>
  <c r="Y1838" i="11"/>
  <c r="Z1838" i="11"/>
  <c r="AA1838" i="11"/>
  <c r="AB1838" i="11"/>
  <c r="AC1838" i="11"/>
  <c r="L1839" i="11"/>
  <c r="M1839" i="11"/>
  <c r="V1839" i="11"/>
  <c r="W1839" i="11"/>
  <c r="X1839" i="11"/>
  <c r="Y1839" i="11"/>
  <c r="Z1839" i="11"/>
  <c r="AA1839" i="11"/>
  <c r="AB1839" i="11"/>
  <c r="AC1839" i="11"/>
  <c r="L1840" i="11"/>
  <c r="M1840" i="11"/>
  <c r="V1840" i="11"/>
  <c r="W1840" i="11"/>
  <c r="X1840" i="11"/>
  <c r="Y1840" i="11"/>
  <c r="Z1840" i="11"/>
  <c r="AA1840" i="11"/>
  <c r="AB1840" i="11"/>
  <c r="AC1840" i="11"/>
  <c r="L1841" i="11"/>
  <c r="M1841" i="11"/>
  <c r="V1841" i="11"/>
  <c r="W1841" i="11"/>
  <c r="X1841" i="11"/>
  <c r="Y1841" i="11"/>
  <c r="Z1841" i="11"/>
  <c r="AA1841" i="11"/>
  <c r="AB1841" i="11"/>
  <c r="AC1841" i="11"/>
  <c r="L1842" i="11"/>
  <c r="M1842" i="11"/>
  <c r="V1842" i="11"/>
  <c r="W1842" i="11"/>
  <c r="X1842" i="11"/>
  <c r="Y1842" i="11"/>
  <c r="Z1842" i="11"/>
  <c r="AA1842" i="11"/>
  <c r="AB1842" i="11"/>
  <c r="AC1842" i="11"/>
  <c r="L1843" i="11"/>
  <c r="M1843" i="11"/>
  <c r="V1843" i="11"/>
  <c r="W1843" i="11"/>
  <c r="X1843" i="11"/>
  <c r="Y1843" i="11"/>
  <c r="Z1843" i="11"/>
  <c r="AA1843" i="11"/>
  <c r="AB1843" i="11"/>
  <c r="AC1843" i="11"/>
  <c r="L1844" i="11"/>
  <c r="M1844" i="11"/>
  <c r="V1844" i="11"/>
  <c r="W1844" i="11"/>
  <c r="X1844" i="11"/>
  <c r="Y1844" i="11"/>
  <c r="Z1844" i="11"/>
  <c r="AA1844" i="11"/>
  <c r="AB1844" i="11"/>
  <c r="AC1844" i="11"/>
  <c r="L1845" i="11"/>
  <c r="M1845" i="11"/>
  <c r="V1845" i="11"/>
  <c r="W1845" i="11"/>
  <c r="X1845" i="11"/>
  <c r="Y1845" i="11"/>
  <c r="Z1845" i="11"/>
  <c r="AA1845" i="11"/>
  <c r="AB1845" i="11"/>
  <c r="AC1845" i="11"/>
  <c r="L1846" i="11"/>
  <c r="M1846" i="11"/>
  <c r="V1846" i="11"/>
  <c r="W1846" i="11"/>
  <c r="X1846" i="11"/>
  <c r="Y1846" i="11"/>
  <c r="Z1846" i="11"/>
  <c r="AA1846" i="11"/>
  <c r="AB1846" i="11"/>
  <c r="AC1846" i="11"/>
  <c r="L1847" i="11"/>
  <c r="M1847" i="11"/>
  <c r="V1847" i="11"/>
  <c r="W1847" i="11"/>
  <c r="X1847" i="11"/>
  <c r="Y1847" i="11"/>
  <c r="Z1847" i="11"/>
  <c r="AA1847" i="11"/>
  <c r="AB1847" i="11"/>
  <c r="AC1847" i="11"/>
  <c r="L1848" i="11"/>
  <c r="M1848" i="11"/>
  <c r="V1848" i="11"/>
  <c r="W1848" i="11"/>
  <c r="X1848" i="11"/>
  <c r="Y1848" i="11"/>
  <c r="Z1848" i="11"/>
  <c r="AA1848" i="11"/>
  <c r="AB1848" i="11"/>
  <c r="AC1848" i="11"/>
  <c r="L1849" i="11"/>
  <c r="M1849" i="11"/>
  <c r="V1849" i="11"/>
  <c r="W1849" i="11"/>
  <c r="X1849" i="11"/>
  <c r="Y1849" i="11"/>
  <c r="Z1849" i="11"/>
  <c r="AA1849" i="11"/>
  <c r="AB1849" i="11"/>
  <c r="AC1849" i="11"/>
  <c r="L1850" i="11"/>
  <c r="M1850" i="11"/>
  <c r="V1850" i="11"/>
  <c r="W1850" i="11"/>
  <c r="X1850" i="11"/>
  <c r="Y1850" i="11"/>
  <c r="Z1850" i="11"/>
  <c r="AA1850" i="11"/>
  <c r="AB1850" i="11"/>
  <c r="AC1850" i="11"/>
  <c r="L1851" i="11"/>
  <c r="M1851" i="11"/>
  <c r="V1851" i="11"/>
  <c r="W1851" i="11"/>
  <c r="X1851" i="11"/>
  <c r="Y1851" i="11"/>
  <c r="Z1851" i="11"/>
  <c r="AA1851" i="11"/>
  <c r="AB1851" i="11"/>
  <c r="AC1851" i="11"/>
  <c r="L1852" i="11"/>
  <c r="M1852" i="11"/>
  <c r="V1852" i="11"/>
  <c r="W1852" i="11"/>
  <c r="X1852" i="11"/>
  <c r="Y1852" i="11"/>
  <c r="Z1852" i="11"/>
  <c r="AA1852" i="11"/>
  <c r="AB1852" i="11"/>
  <c r="AC1852" i="11"/>
  <c r="L1853" i="11"/>
  <c r="M1853" i="11"/>
  <c r="V1853" i="11"/>
  <c r="W1853" i="11"/>
  <c r="X1853" i="11"/>
  <c r="Y1853" i="11"/>
  <c r="Z1853" i="11"/>
  <c r="AA1853" i="11"/>
  <c r="AB1853" i="11"/>
  <c r="AC1853" i="11"/>
  <c r="L1854" i="11"/>
  <c r="M1854" i="11"/>
  <c r="V1854" i="11"/>
  <c r="W1854" i="11"/>
  <c r="X1854" i="11"/>
  <c r="Y1854" i="11"/>
  <c r="Z1854" i="11"/>
  <c r="AA1854" i="11"/>
  <c r="AB1854" i="11"/>
  <c r="AC1854" i="11"/>
  <c r="L1855" i="11"/>
  <c r="M1855" i="11"/>
  <c r="V1855" i="11"/>
  <c r="W1855" i="11"/>
  <c r="X1855" i="11"/>
  <c r="Y1855" i="11"/>
  <c r="Z1855" i="11"/>
  <c r="AA1855" i="11"/>
  <c r="AB1855" i="11"/>
  <c r="AC1855" i="11"/>
  <c r="L1856" i="11"/>
  <c r="M1856" i="11"/>
  <c r="V1856" i="11"/>
  <c r="W1856" i="11"/>
  <c r="X1856" i="11"/>
  <c r="Y1856" i="11"/>
  <c r="Z1856" i="11"/>
  <c r="AA1856" i="11"/>
  <c r="AB1856" i="11"/>
  <c r="AC1856" i="11"/>
  <c r="L1857" i="11"/>
  <c r="M1857" i="11"/>
  <c r="V1857" i="11"/>
  <c r="W1857" i="11"/>
  <c r="X1857" i="11"/>
  <c r="Y1857" i="11"/>
  <c r="Z1857" i="11"/>
  <c r="AA1857" i="11"/>
  <c r="AB1857" i="11"/>
  <c r="AC1857" i="11"/>
  <c r="L1858" i="11"/>
  <c r="M1858" i="11"/>
  <c r="V1858" i="11"/>
  <c r="W1858" i="11"/>
  <c r="X1858" i="11"/>
  <c r="Y1858" i="11"/>
  <c r="Z1858" i="11"/>
  <c r="AA1858" i="11"/>
  <c r="AB1858" i="11"/>
  <c r="AC1858" i="11"/>
  <c r="L1859" i="11"/>
  <c r="M1859" i="11"/>
  <c r="V1859" i="11"/>
  <c r="W1859" i="11"/>
  <c r="X1859" i="11"/>
  <c r="Y1859" i="11"/>
  <c r="Z1859" i="11"/>
  <c r="AA1859" i="11"/>
  <c r="AB1859" i="11"/>
  <c r="AC1859" i="11"/>
  <c r="L1860" i="11"/>
  <c r="M1860" i="11"/>
  <c r="V1860" i="11"/>
  <c r="W1860" i="11"/>
  <c r="X1860" i="11"/>
  <c r="Y1860" i="11"/>
  <c r="Z1860" i="11"/>
  <c r="AA1860" i="11"/>
  <c r="AB1860" i="11"/>
  <c r="AC1860" i="11"/>
  <c r="L1861" i="11"/>
  <c r="M1861" i="11"/>
  <c r="V1861" i="11"/>
  <c r="W1861" i="11"/>
  <c r="X1861" i="11"/>
  <c r="Y1861" i="11"/>
  <c r="Z1861" i="11"/>
  <c r="AA1861" i="11"/>
  <c r="AB1861" i="11"/>
  <c r="AC1861" i="11"/>
  <c r="L1862" i="11"/>
  <c r="M1862" i="11"/>
  <c r="V1862" i="11"/>
  <c r="W1862" i="11"/>
  <c r="X1862" i="11"/>
  <c r="Y1862" i="11"/>
  <c r="Z1862" i="11"/>
  <c r="AA1862" i="11"/>
  <c r="AB1862" i="11"/>
  <c r="AC1862" i="11"/>
  <c r="L1863" i="11"/>
  <c r="M1863" i="11"/>
  <c r="V1863" i="11"/>
  <c r="W1863" i="11"/>
  <c r="X1863" i="11"/>
  <c r="Y1863" i="11"/>
  <c r="Z1863" i="11"/>
  <c r="AA1863" i="11"/>
  <c r="AB1863" i="11"/>
  <c r="AC1863" i="11"/>
  <c r="L1864" i="11"/>
  <c r="M1864" i="11"/>
  <c r="V1864" i="11"/>
  <c r="W1864" i="11"/>
  <c r="X1864" i="11"/>
  <c r="Y1864" i="11"/>
  <c r="Z1864" i="11"/>
  <c r="AA1864" i="11"/>
  <c r="AB1864" i="11"/>
  <c r="AC1864" i="11"/>
  <c r="L1865" i="11"/>
  <c r="M1865" i="11"/>
  <c r="V1865" i="11"/>
  <c r="W1865" i="11"/>
  <c r="X1865" i="11"/>
  <c r="Y1865" i="11"/>
  <c r="Z1865" i="11"/>
  <c r="AA1865" i="11"/>
  <c r="AB1865" i="11"/>
  <c r="AC1865" i="11"/>
  <c r="L1866" i="11"/>
  <c r="M1866" i="11"/>
  <c r="V1866" i="11"/>
  <c r="W1866" i="11"/>
  <c r="X1866" i="11"/>
  <c r="Y1866" i="11"/>
  <c r="Z1866" i="11"/>
  <c r="AA1866" i="11"/>
  <c r="AB1866" i="11"/>
  <c r="AC1866" i="11"/>
  <c r="L1867" i="11"/>
  <c r="M1867" i="11"/>
  <c r="V1867" i="11"/>
  <c r="W1867" i="11"/>
  <c r="X1867" i="11"/>
  <c r="Y1867" i="11"/>
  <c r="Z1867" i="11"/>
  <c r="AA1867" i="11"/>
  <c r="AB1867" i="11"/>
  <c r="AC1867" i="11"/>
  <c r="L1868" i="11"/>
  <c r="M1868" i="11"/>
  <c r="V1868" i="11"/>
  <c r="W1868" i="11"/>
  <c r="X1868" i="11"/>
  <c r="Y1868" i="11"/>
  <c r="Z1868" i="11"/>
  <c r="AA1868" i="11"/>
  <c r="AB1868" i="11"/>
  <c r="AC1868" i="11"/>
  <c r="L1869" i="11"/>
  <c r="M1869" i="11"/>
  <c r="V1869" i="11"/>
  <c r="W1869" i="11"/>
  <c r="X1869" i="11"/>
  <c r="Y1869" i="11"/>
  <c r="Z1869" i="11"/>
  <c r="AA1869" i="11"/>
  <c r="AB1869" i="11"/>
  <c r="AC1869" i="11"/>
  <c r="L1870" i="11"/>
  <c r="M1870" i="11"/>
  <c r="V1870" i="11"/>
  <c r="W1870" i="11"/>
  <c r="X1870" i="11"/>
  <c r="Y1870" i="11"/>
  <c r="Z1870" i="11"/>
  <c r="AA1870" i="11"/>
  <c r="AB1870" i="11"/>
  <c r="AC1870" i="11"/>
  <c r="L1871" i="11"/>
  <c r="M1871" i="11"/>
  <c r="V1871" i="11"/>
  <c r="W1871" i="11"/>
  <c r="X1871" i="11"/>
  <c r="Y1871" i="11"/>
  <c r="Z1871" i="11"/>
  <c r="AA1871" i="11"/>
  <c r="AB1871" i="11"/>
  <c r="AC1871" i="11"/>
  <c r="L1872" i="11"/>
  <c r="M1872" i="11"/>
  <c r="V1872" i="11"/>
  <c r="W1872" i="11"/>
  <c r="X1872" i="11"/>
  <c r="Y1872" i="11"/>
  <c r="Z1872" i="11"/>
  <c r="AA1872" i="11"/>
  <c r="AB1872" i="11"/>
  <c r="AC1872" i="11"/>
  <c r="L1873" i="11"/>
  <c r="M1873" i="11"/>
  <c r="V1873" i="11"/>
  <c r="W1873" i="11"/>
  <c r="X1873" i="11"/>
  <c r="Y1873" i="11"/>
  <c r="Z1873" i="11"/>
  <c r="AA1873" i="11"/>
  <c r="AB1873" i="11"/>
  <c r="AC1873" i="11"/>
  <c r="L1874" i="11"/>
  <c r="M1874" i="11"/>
  <c r="V1874" i="11"/>
  <c r="W1874" i="11"/>
  <c r="X1874" i="11"/>
  <c r="Y1874" i="11"/>
  <c r="Z1874" i="11"/>
  <c r="AA1874" i="11"/>
  <c r="AB1874" i="11"/>
  <c r="AC1874" i="11"/>
  <c r="L1875" i="11"/>
  <c r="M1875" i="11"/>
  <c r="V1875" i="11"/>
  <c r="W1875" i="11"/>
  <c r="X1875" i="11"/>
  <c r="Y1875" i="11"/>
  <c r="Z1875" i="11"/>
  <c r="AA1875" i="11"/>
  <c r="AB1875" i="11"/>
  <c r="AC1875" i="11"/>
  <c r="L1876" i="11"/>
  <c r="M1876" i="11"/>
  <c r="V1876" i="11"/>
  <c r="W1876" i="11"/>
  <c r="X1876" i="11"/>
  <c r="Y1876" i="11"/>
  <c r="Z1876" i="11"/>
  <c r="AA1876" i="11"/>
  <c r="AB1876" i="11"/>
  <c r="AC1876" i="11"/>
  <c r="L1877" i="11"/>
  <c r="M1877" i="11"/>
  <c r="V1877" i="11"/>
  <c r="W1877" i="11"/>
  <c r="X1877" i="11"/>
  <c r="Y1877" i="11"/>
  <c r="Z1877" i="11"/>
  <c r="AA1877" i="11"/>
  <c r="AB1877" i="11"/>
  <c r="AC1877" i="11"/>
  <c r="L1878" i="11"/>
  <c r="M1878" i="11"/>
  <c r="V1878" i="11"/>
  <c r="W1878" i="11"/>
  <c r="X1878" i="11"/>
  <c r="Y1878" i="11"/>
  <c r="Z1878" i="11"/>
  <c r="AA1878" i="11"/>
  <c r="AB1878" i="11"/>
  <c r="AC1878" i="11"/>
  <c r="L1879" i="11"/>
  <c r="M1879" i="11"/>
  <c r="V1879" i="11"/>
  <c r="W1879" i="11"/>
  <c r="X1879" i="11"/>
  <c r="Y1879" i="11"/>
  <c r="Z1879" i="11"/>
  <c r="AA1879" i="11"/>
  <c r="AB1879" i="11"/>
  <c r="AC1879" i="11"/>
  <c r="L1880" i="11"/>
  <c r="M1880" i="11"/>
  <c r="V1880" i="11"/>
  <c r="W1880" i="11"/>
  <c r="X1880" i="11"/>
  <c r="Y1880" i="11"/>
  <c r="Z1880" i="11"/>
  <c r="AA1880" i="11"/>
  <c r="AB1880" i="11"/>
  <c r="AC1880" i="11"/>
  <c r="L1881" i="11"/>
  <c r="M1881" i="11"/>
  <c r="V1881" i="11"/>
  <c r="W1881" i="11"/>
  <c r="X1881" i="11"/>
  <c r="Y1881" i="11"/>
  <c r="Z1881" i="11"/>
  <c r="AA1881" i="11"/>
  <c r="AB1881" i="11"/>
  <c r="AC1881" i="11"/>
  <c r="L1882" i="11"/>
  <c r="M1882" i="11"/>
  <c r="V1882" i="11"/>
  <c r="W1882" i="11"/>
  <c r="X1882" i="11"/>
  <c r="Y1882" i="11"/>
  <c r="Z1882" i="11"/>
  <c r="AA1882" i="11"/>
  <c r="AB1882" i="11"/>
  <c r="AC1882" i="11"/>
  <c r="L1883" i="11"/>
  <c r="M1883" i="11"/>
  <c r="V1883" i="11"/>
  <c r="W1883" i="11"/>
  <c r="X1883" i="11"/>
  <c r="Y1883" i="11"/>
  <c r="Z1883" i="11"/>
  <c r="AA1883" i="11"/>
  <c r="AB1883" i="11"/>
  <c r="AC1883" i="11"/>
  <c r="L1884" i="11"/>
  <c r="M1884" i="11"/>
  <c r="V1884" i="11"/>
  <c r="W1884" i="11"/>
  <c r="X1884" i="11"/>
  <c r="Y1884" i="11"/>
  <c r="Z1884" i="11"/>
  <c r="AA1884" i="11"/>
  <c r="AB1884" i="11"/>
  <c r="AC1884" i="11"/>
  <c r="L1885" i="11"/>
  <c r="M1885" i="11"/>
  <c r="V1885" i="11"/>
  <c r="W1885" i="11"/>
  <c r="X1885" i="11"/>
  <c r="Y1885" i="11"/>
  <c r="Z1885" i="11"/>
  <c r="AA1885" i="11"/>
  <c r="AB1885" i="11"/>
  <c r="AC1885" i="11"/>
  <c r="L1886" i="11"/>
  <c r="M1886" i="11"/>
  <c r="V1886" i="11"/>
  <c r="W1886" i="11"/>
  <c r="X1886" i="11"/>
  <c r="Y1886" i="11"/>
  <c r="Z1886" i="11"/>
  <c r="AA1886" i="11"/>
  <c r="AB1886" i="11"/>
  <c r="AC1886" i="11"/>
  <c r="L1887" i="11"/>
  <c r="M1887" i="11"/>
  <c r="V1887" i="11"/>
  <c r="W1887" i="11"/>
  <c r="X1887" i="11"/>
  <c r="Y1887" i="11"/>
  <c r="Z1887" i="11"/>
  <c r="AA1887" i="11"/>
  <c r="AB1887" i="11"/>
  <c r="AC1887" i="11"/>
  <c r="L1888" i="11"/>
  <c r="M1888" i="11"/>
  <c r="V1888" i="11"/>
  <c r="W1888" i="11"/>
  <c r="X1888" i="11"/>
  <c r="Y1888" i="11"/>
  <c r="Z1888" i="11"/>
  <c r="AA1888" i="11"/>
  <c r="AB1888" i="11"/>
  <c r="AC1888" i="11"/>
  <c r="L1889" i="11"/>
  <c r="M1889" i="11"/>
  <c r="V1889" i="11"/>
  <c r="W1889" i="11"/>
  <c r="X1889" i="11"/>
  <c r="Y1889" i="11"/>
  <c r="Z1889" i="11"/>
  <c r="AA1889" i="11"/>
  <c r="AB1889" i="11"/>
  <c r="AC1889" i="11"/>
  <c r="L1890" i="11"/>
  <c r="M1890" i="11"/>
  <c r="V1890" i="11"/>
  <c r="W1890" i="11"/>
  <c r="X1890" i="11"/>
  <c r="Y1890" i="11"/>
  <c r="Z1890" i="11"/>
  <c r="AA1890" i="11"/>
  <c r="AB1890" i="11"/>
  <c r="AC1890" i="11"/>
  <c r="L1891" i="11"/>
  <c r="M1891" i="11"/>
  <c r="V1891" i="11"/>
  <c r="W1891" i="11"/>
  <c r="X1891" i="11"/>
  <c r="Y1891" i="11"/>
  <c r="Z1891" i="11"/>
  <c r="AA1891" i="11"/>
  <c r="AB1891" i="11"/>
  <c r="AC1891" i="11"/>
  <c r="L1892" i="11"/>
  <c r="M1892" i="11"/>
  <c r="V1892" i="11"/>
  <c r="W1892" i="11"/>
  <c r="X1892" i="11"/>
  <c r="Y1892" i="11"/>
  <c r="Z1892" i="11"/>
  <c r="AA1892" i="11"/>
  <c r="AB1892" i="11"/>
  <c r="AC1892" i="11"/>
  <c r="L1893" i="11"/>
  <c r="M1893" i="11"/>
  <c r="V1893" i="11"/>
  <c r="W1893" i="11"/>
  <c r="X1893" i="11"/>
  <c r="Y1893" i="11"/>
  <c r="Z1893" i="11"/>
  <c r="AA1893" i="11"/>
  <c r="AB1893" i="11"/>
  <c r="AC1893" i="11"/>
  <c r="L1894" i="11"/>
  <c r="M1894" i="11"/>
  <c r="V1894" i="11"/>
  <c r="W1894" i="11"/>
  <c r="X1894" i="11"/>
  <c r="Y1894" i="11"/>
  <c r="Z1894" i="11"/>
  <c r="AA1894" i="11"/>
  <c r="AB1894" i="11"/>
  <c r="AC1894" i="11"/>
  <c r="L1895" i="11"/>
  <c r="M1895" i="11"/>
  <c r="V1895" i="11"/>
  <c r="W1895" i="11"/>
  <c r="X1895" i="11"/>
  <c r="Y1895" i="11"/>
  <c r="Z1895" i="11"/>
  <c r="AA1895" i="11"/>
  <c r="AB1895" i="11"/>
  <c r="AC1895" i="11"/>
  <c r="L1896" i="11"/>
  <c r="M1896" i="11"/>
  <c r="V1896" i="11"/>
  <c r="W1896" i="11"/>
  <c r="X1896" i="11"/>
  <c r="Y1896" i="11"/>
  <c r="Z1896" i="11"/>
  <c r="AA1896" i="11"/>
  <c r="AB1896" i="11"/>
  <c r="AC1896" i="11"/>
  <c r="L1897" i="11"/>
  <c r="M1897" i="11"/>
  <c r="V1897" i="11"/>
  <c r="W1897" i="11"/>
  <c r="X1897" i="11"/>
  <c r="Y1897" i="11"/>
  <c r="Z1897" i="11"/>
  <c r="AA1897" i="11"/>
  <c r="AB1897" i="11"/>
  <c r="AC1897" i="11"/>
  <c r="L1898" i="11"/>
  <c r="M1898" i="11"/>
  <c r="V1898" i="11"/>
  <c r="W1898" i="11"/>
  <c r="X1898" i="11"/>
  <c r="Y1898" i="11"/>
  <c r="Z1898" i="11"/>
  <c r="AA1898" i="11"/>
  <c r="AB1898" i="11"/>
  <c r="AC1898" i="11"/>
  <c r="L1899" i="11"/>
  <c r="M1899" i="11"/>
  <c r="V1899" i="11"/>
  <c r="W1899" i="11"/>
  <c r="X1899" i="11"/>
  <c r="Y1899" i="11"/>
  <c r="Z1899" i="11"/>
  <c r="AA1899" i="11"/>
  <c r="AB1899" i="11"/>
  <c r="AC1899" i="11"/>
  <c r="L1900" i="11"/>
  <c r="M1900" i="11"/>
  <c r="V1900" i="11"/>
  <c r="W1900" i="11"/>
  <c r="X1900" i="11"/>
  <c r="Y1900" i="11"/>
  <c r="Z1900" i="11"/>
  <c r="AA1900" i="11"/>
  <c r="AB1900" i="11"/>
  <c r="AC1900" i="11"/>
  <c r="L1901" i="11"/>
  <c r="M1901" i="11"/>
  <c r="V1901" i="11"/>
  <c r="W1901" i="11"/>
  <c r="X1901" i="11"/>
  <c r="Y1901" i="11"/>
  <c r="Z1901" i="11"/>
  <c r="AA1901" i="11"/>
  <c r="AB1901" i="11"/>
  <c r="AC1901" i="11"/>
  <c r="L1902" i="11"/>
  <c r="M1902" i="11"/>
  <c r="V1902" i="11"/>
  <c r="W1902" i="11"/>
  <c r="X1902" i="11"/>
  <c r="Y1902" i="11"/>
  <c r="Z1902" i="11"/>
  <c r="AA1902" i="11"/>
  <c r="AB1902" i="11"/>
  <c r="AC1902" i="11"/>
  <c r="L1903" i="11"/>
  <c r="M1903" i="11"/>
  <c r="V1903" i="11"/>
  <c r="W1903" i="11"/>
  <c r="X1903" i="11"/>
  <c r="Y1903" i="11"/>
  <c r="Z1903" i="11"/>
  <c r="AA1903" i="11"/>
  <c r="AB1903" i="11"/>
  <c r="AC1903" i="11"/>
  <c r="L1904" i="11"/>
  <c r="M1904" i="11"/>
  <c r="V1904" i="11"/>
  <c r="W1904" i="11"/>
  <c r="X1904" i="11"/>
  <c r="Y1904" i="11"/>
  <c r="Z1904" i="11"/>
  <c r="AA1904" i="11"/>
  <c r="AB1904" i="11"/>
  <c r="AC1904" i="11"/>
  <c r="L1905" i="11"/>
  <c r="M1905" i="11"/>
  <c r="V1905" i="11"/>
  <c r="W1905" i="11"/>
  <c r="X1905" i="11"/>
  <c r="Y1905" i="11"/>
  <c r="Z1905" i="11"/>
  <c r="AA1905" i="11"/>
  <c r="AB1905" i="11"/>
  <c r="AC1905" i="11"/>
  <c r="L1906" i="11"/>
  <c r="M1906" i="11"/>
  <c r="V1906" i="11"/>
  <c r="W1906" i="11"/>
  <c r="X1906" i="11"/>
  <c r="Y1906" i="11"/>
  <c r="Z1906" i="11"/>
  <c r="AA1906" i="11"/>
  <c r="AB1906" i="11"/>
  <c r="AC1906" i="11"/>
  <c r="L1907" i="11"/>
  <c r="M1907" i="11"/>
  <c r="V1907" i="11"/>
  <c r="W1907" i="11"/>
  <c r="X1907" i="11"/>
  <c r="Y1907" i="11"/>
  <c r="Z1907" i="11"/>
  <c r="AA1907" i="11"/>
  <c r="AB1907" i="11"/>
  <c r="AC1907" i="11"/>
  <c r="L1908" i="11"/>
  <c r="M1908" i="11"/>
  <c r="V1908" i="11"/>
  <c r="W1908" i="11"/>
  <c r="X1908" i="11"/>
  <c r="Y1908" i="11"/>
  <c r="Z1908" i="11"/>
  <c r="AA1908" i="11"/>
  <c r="AB1908" i="11"/>
  <c r="AC1908" i="11"/>
  <c r="L1909" i="11"/>
  <c r="M1909" i="11"/>
  <c r="V1909" i="11"/>
  <c r="W1909" i="11"/>
  <c r="X1909" i="11"/>
  <c r="Y1909" i="11"/>
  <c r="Z1909" i="11"/>
  <c r="AA1909" i="11"/>
  <c r="AB1909" i="11"/>
  <c r="AC1909" i="11"/>
  <c r="L1910" i="11"/>
  <c r="M1910" i="11"/>
  <c r="V1910" i="11"/>
  <c r="W1910" i="11"/>
  <c r="X1910" i="11"/>
  <c r="Y1910" i="11"/>
  <c r="Z1910" i="11"/>
  <c r="AA1910" i="11"/>
  <c r="AB1910" i="11"/>
  <c r="AC1910" i="11"/>
  <c r="L1911" i="11"/>
  <c r="M1911" i="11"/>
  <c r="V1911" i="11"/>
  <c r="W1911" i="11"/>
  <c r="X1911" i="11"/>
  <c r="Y1911" i="11"/>
  <c r="Z1911" i="11"/>
  <c r="AA1911" i="11"/>
  <c r="AB1911" i="11"/>
  <c r="AC1911" i="11"/>
  <c r="L1912" i="11"/>
  <c r="M1912" i="11"/>
  <c r="V1912" i="11"/>
  <c r="W1912" i="11"/>
  <c r="X1912" i="11"/>
  <c r="Y1912" i="11"/>
  <c r="Z1912" i="11"/>
  <c r="AA1912" i="11"/>
  <c r="AB1912" i="11"/>
  <c r="AC1912" i="11"/>
  <c r="L1913" i="11"/>
  <c r="M1913" i="11"/>
  <c r="V1913" i="11"/>
  <c r="W1913" i="11"/>
  <c r="X1913" i="11"/>
  <c r="Y1913" i="11"/>
  <c r="Z1913" i="11"/>
  <c r="AA1913" i="11"/>
  <c r="AB1913" i="11"/>
  <c r="AC1913" i="11"/>
  <c r="L1914" i="11"/>
  <c r="M1914" i="11"/>
  <c r="V1914" i="11"/>
  <c r="W1914" i="11"/>
  <c r="X1914" i="11"/>
  <c r="Y1914" i="11"/>
  <c r="Z1914" i="11"/>
  <c r="AA1914" i="11"/>
  <c r="AB1914" i="11"/>
  <c r="AC1914" i="11"/>
  <c r="L1915" i="11"/>
  <c r="M1915" i="11"/>
  <c r="V1915" i="11"/>
  <c r="W1915" i="11"/>
  <c r="X1915" i="11"/>
  <c r="Y1915" i="11"/>
  <c r="Z1915" i="11"/>
  <c r="AA1915" i="11"/>
  <c r="AB1915" i="11"/>
  <c r="AC1915" i="11"/>
  <c r="L1916" i="11"/>
  <c r="M1916" i="11"/>
  <c r="V1916" i="11"/>
  <c r="W1916" i="11"/>
  <c r="X1916" i="11"/>
  <c r="Y1916" i="11"/>
  <c r="Z1916" i="11"/>
  <c r="AA1916" i="11"/>
  <c r="AB1916" i="11"/>
  <c r="AC1916" i="11"/>
  <c r="L1917" i="11"/>
  <c r="M1917" i="11"/>
  <c r="V1917" i="11"/>
  <c r="W1917" i="11"/>
  <c r="X1917" i="11"/>
  <c r="Y1917" i="11"/>
  <c r="Z1917" i="11"/>
  <c r="AA1917" i="11"/>
  <c r="AB1917" i="11"/>
  <c r="AC1917" i="11"/>
  <c r="L1918" i="11"/>
  <c r="M1918" i="11"/>
  <c r="V1918" i="11"/>
  <c r="W1918" i="11"/>
  <c r="X1918" i="11"/>
  <c r="Y1918" i="11"/>
  <c r="Z1918" i="11"/>
  <c r="AA1918" i="11"/>
  <c r="AB1918" i="11"/>
  <c r="AC1918" i="11"/>
  <c r="L1919" i="11"/>
  <c r="M1919" i="11"/>
  <c r="V1919" i="11"/>
  <c r="W1919" i="11"/>
  <c r="X1919" i="11"/>
  <c r="Y1919" i="11"/>
  <c r="Z1919" i="11"/>
  <c r="AA1919" i="11"/>
  <c r="AB1919" i="11"/>
  <c r="AC1919" i="11"/>
  <c r="L1920" i="11"/>
  <c r="M1920" i="11"/>
  <c r="V1920" i="11"/>
  <c r="W1920" i="11"/>
  <c r="X1920" i="11"/>
  <c r="Y1920" i="11"/>
  <c r="Z1920" i="11"/>
  <c r="AA1920" i="11"/>
  <c r="AB1920" i="11"/>
  <c r="AC1920" i="11"/>
  <c r="L1921" i="11"/>
  <c r="M1921" i="11"/>
  <c r="V1921" i="11"/>
  <c r="W1921" i="11"/>
  <c r="X1921" i="11"/>
  <c r="Y1921" i="11"/>
  <c r="Z1921" i="11"/>
  <c r="AA1921" i="11"/>
  <c r="AB1921" i="11"/>
  <c r="AC1921" i="11"/>
  <c r="L1922" i="11"/>
  <c r="M1922" i="11"/>
  <c r="V1922" i="11"/>
  <c r="W1922" i="11"/>
  <c r="X1922" i="11"/>
  <c r="Y1922" i="11"/>
  <c r="Z1922" i="11"/>
  <c r="AA1922" i="11"/>
  <c r="AB1922" i="11"/>
  <c r="AC1922" i="11"/>
  <c r="L1923" i="11"/>
  <c r="M1923" i="11"/>
  <c r="V1923" i="11"/>
  <c r="W1923" i="11"/>
  <c r="X1923" i="11"/>
  <c r="Y1923" i="11"/>
  <c r="Z1923" i="11"/>
  <c r="AA1923" i="11"/>
  <c r="AB1923" i="11"/>
  <c r="AC1923" i="11"/>
  <c r="L1924" i="11"/>
  <c r="M1924" i="11"/>
  <c r="V1924" i="11"/>
  <c r="W1924" i="11"/>
  <c r="X1924" i="11"/>
  <c r="Y1924" i="11"/>
  <c r="Z1924" i="11"/>
  <c r="AA1924" i="11"/>
  <c r="AB1924" i="11"/>
  <c r="AC1924" i="11"/>
  <c r="L1925" i="11"/>
  <c r="M1925" i="11"/>
  <c r="V1925" i="11"/>
  <c r="W1925" i="11"/>
  <c r="X1925" i="11"/>
  <c r="Y1925" i="11"/>
  <c r="Z1925" i="11"/>
  <c r="AA1925" i="11"/>
  <c r="AB1925" i="11"/>
  <c r="AC1925" i="11"/>
  <c r="L1926" i="11"/>
  <c r="M1926" i="11"/>
  <c r="V1926" i="11"/>
  <c r="W1926" i="11"/>
  <c r="X1926" i="11"/>
  <c r="Y1926" i="11"/>
  <c r="Z1926" i="11"/>
  <c r="AA1926" i="11"/>
  <c r="AB1926" i="11"/>
  <c r="AC1926" i="11"/>
  <c r="L1927" i="11"/>
  <c r="M1927" i="11"/>
  <c r="V1927" i="11"/>
  <c r="W1927" i="11"/>
  <c r="X1927" i="11"/>
  <c r="Y1927" i="11"/>
  <c r="Z1927" i="11"/>
  <c r="AA1927" i="11"/>
  <c r="AB1927" i="11"/>
  <c r="AC1927" i="11"/>
  <c r="L1928" i="11"/>
  <c r="M1928" i="11"/>
  <c r="V1928" i="11"/>
  <c r="W1928" i="11"/>
  <c r="X1928" i="11"/>
  <c r="Y1928" i="11"/>
  <c r="Z1928" i="11"/>
  <c r="AA1928" i="11"/>
  <c r="AB1928" i="11"/>
  <c r="AC1928" i="11"/>
  <c r="L1929" i="11"/>
  <c r="M1929" i="11"/>
  <c r="V1929" i="11"/>
  <c r="W1929" i="11"/>
  <c r="X1929" i="11"/>
  <c r="Y1929" i="11"/>
  <c r="Z1929" i="11"/>
  <c r="AA1929" i="11"/>
  <c r="AB1929" i="11"/>
  <c r="AC1929" i="11"/>
  <c r="L1930" i="11"/>
  <c r="M1930" i="11"/>
  <c r="V1930" i="11"/>
  <c r="W1930" i="11"/>
  <c r="X1930" i="11"/>
  <c r="Y1930" i="11"/>
  <c r="Z1930" i="11"/>
  <c r="AA1930" i="11"/>
  <c r="AB1930" i="11"/>
  <c r="AC1930" i="11"/>
  <c r="L1931" i="11"/>
  <c r="M1931" i="11"/>
  <c r="V1931" i="11"/>
  <c r="W1931" i="11"/>
  <c r="X1931" i="11"/>
  <c r="Y1931" i="11"/>
  <c r="Z1931" i="11"/>
  <c r="AA1931" i="11"/>
  <c r="AB1931" i="11"/>
  <c r="AC1931" i="11"/>
  <c r="L1932" i="11"/>
  <c r="M1932" i="11"/>
  <c r="V1932" i="11"/>
  <c r="W1932" i="11"/>
  <c r="X1932" i="11"/>
  <c r="Y1932" i="11"/>
  <c r="Z1932" i="11"/>
  <c r="AA1932" i="11"/>
  <c r="AB1932" i="11"/>
  <c r="AC1932" i="11"/>
  <c r="L1933" i="11"/>
  <c r="M1933" i="11"/>
  <c r="V1933" i="11"/>
  <c r="W1933" i="11"/>
  <c r="X1933" i="11"/>
  <c r="Y1933" i="11"/>
  <c r="Z1933" i="11"/>
  <c r="AA1933" i="11"/>
  <c r="AB1933" i="11"/>
  <c r="AC1933" i="11"/>
  <c r="L1934" i="11"/>
  <c r="M1934" i="11"/>
  <c r="V1934" i="11"/>
  <c r="W1934" i="11"/>
  <c r="X1934" i="11"/>
  <c r="Y1934" i="11"/>
  <c r="Z1934" i="11"/>
  <c r="AA1934" i="11"/>
  <c r="AB1934" i="11"/>
  <c r="AC1934" i="11"/>
  <c r="L1935" i="11"/>
  <c r="M1935" i="11"/>
  <c r="V1935" i="11"/>
  <c r="W1935" i="11"/>
  <c r="X1935" i="11"/>
  <c r="Y1935" i="11"/>
  <c r="Z1935" i="11"/>
  <c r="AA1935" i="11"/>
  <c r="AB1935" i="11"/>
  <c r="AC1935" i="11"/>
  <c r="L1936" i="11"/>
  <c r="M1936" i="11"/>
  <c r="V1936" i="11"/>
  <c r="W1936" i="11"/>
  <c r="X1936" i="11"/>
  <c r="Y1936" i="11"/>
  <c r="Z1936" i="11"/>
  <c r="AA1936" i="11"/>
  <c r="AB1936" i="11"/>
  <c r="AC1936" i="11"/>
  <c r="L1937" i="11"/>
  <c r="M1937" i="11"/>
  <c r="V1937" i="11"/>
  <c r="W1937" i="11"/>
  <c r="X1937" i="11"/>
  <c r="Y1937" i="11"/>
  <c r="Z1937" i="11"/>
  <c r="AA1937" i="11"/>
  <c r="AB1937" i="11"/>
  <c r="AC1937" i="11"/>
  <c r="L1938" i="11"/>
  <c r="M1938" i="11"/>
  <c r="V1938" i="11"/>
  <c r="W1938" i="11"/>
  <c r="X1938" i="11"/>
  <c r="Y1938" i="11"/>
  <c r="Z1938" i="11"/>
  <c r="AA1938" i="11"/>
  <c r="AB1938" i="11"/>
  <c r="AC1938" i="11"/>
  <c r="L1939" i="11"/>
  <c r="M1939" i="11"/>
  <c r="V1939" i="11"/>
  <c r="W1939" i="11"/>
  <c r="X1939" i="11"/>
  <c r="Y1939" i="11"/>
  <c r="Z1939" i="11"/>
  <c r="AA1939" i="11"/>
  <c r="AB1939" i="11"/>
  <c r="AC1939" i="11"/>
  <c r="L1940" i="11"/>
  <c r="M1940" i="11"/>
  <c r="V1940" i="11"/>
  <c r="W1940" i="11"/>
  <c r="X1940" i="11"/>
  <c r="Y1940" i="11"/>
  <c r="Z1940" i="11"/>
  <c r="AA1940" i="11"/>
  <c r="AB1940" i="11"/>
  <c r="AC1940" i="11"/>
  <c r="L1941" i="11"/>
  <c r="M1941" i="11"/>
  <c r="V1941" i="11"/>
  <c r="W1941" i="11"/>
  <c r="X1941" i="11"/>
  <c r="Y1941" i="11"/>
  <c r="Z1941" i="11"/>
  <c r="AA1941" i="11"/>
  <c r="AB1941" i="11"/>
  <c r="AC1941" i="11"/>
  <c r="L1942" i="11"/>
  <c r="M1942" i="11"/>
  <c r="V1942" i="11"/>
  <c r="W1942" i="11"/>
  <c r="X1942" i="11"/>
  <c r="Y1942" i="11"/>
  <c r="Z1942" i="11"/>
  <c r="AA1942" i="11"/>
  <c r="AB1942" i="11"/>
  <c r="AC1942" i="11"/>
  <c r="L1943" i="11"/>
  <c r="M1943" i="11"/>
  <c r="V1943" i="11"/>
  <c r="W1943" i="11"/>
  <c r="X1943" i="11"/>
  <c r="Y1943" i="11"/>
  <c r="Z1943" i="11"/>
  <c r="AA1943" i="11"/>
  <c r="AB1943" i="11"/>
  <c r="AC1943" i="11"/>
  <c r="L1944" i="11"/>
  <c r="M1944" i="11"/>
  <c r="V1944" i="11"/>
  <c r="W1944" i="11"/>
  <c r="X1944" i="11"/>
  <c r="Y1944" i="11"/>
  <c r="Z1944" i="11"/>
  <c r="AA1944" i="11"/>
  <c r="AB1944" i="11"/>
  <c r="AC1944" i="11"/>
  <c r="L1945" i="11"/>
  <c r="M1945" i="11"/>
  <c r="V1945" i="11"/>
  <c r="W1945" i="11"/>
  <c r="X1945" i="11"/>
  <c r="Y1945" i="11"/>
  <c r="Z1945" i="11"/>
  <c r="AA1945" i="11"/>
  <c r="AB1945" i="11"/>
  <c r="AC1945" i="11"/>
  <c r="L1946" i="11"/>
  <c r="M1946" i="11"/>
  <c r="V1946" i="11"/>
  <c r="W1946" i="11"/>
  <c r="X1946" i="11"/>
  <c r="Y1946" i="11"/>
  <c r="Z1946" i="11"/>
  <c r="AA1946" i="11"/>
  <c r="AB1946" i="11"/>
  <c r="AC1946" i="11"/>
  <c r="L1947" i="11"/>
  <c r="M1947" i="11"/>
  <c r="V1947" i="11"/>
  <c r="W1947" i="11"/>
  <c r="X1947" i="11"/>
  <c r="Y1947" i="11"/>
  <c r="Z1947" i="11"/>
  <c r="AA1947" i="11"/>
  <c r="AB1947" i="11"/>
  <c r="AC1947" i="11"/>
  <c r="L1948" i="11"/>
  <c r="M1948" i="11"/>
  <c r="V1948" i="11"/>
  <c r="W1948" i="11"/>
  <c r="X1948" i="11"/>
  <c r="Y1948" i="11"/>
  <c r="Z1948" i="11"/>
  <c r="AA1948" i="11"/>
  <c r="AB1948" i="11"/>
  <c r="AC1948" i="11"/>
  <c r="L1949" i="11"/>
  <c r="M1949" i="11"/>
  <c r="V1949" i="11"/>
  <c r="W1949" i="11"/>
  <c r="X1949" i="11"/>
  <c r="Y1949" i="11"/>
  <c r="Z1949" i="11"/>
  <c r="AA1949" i="11"/>
  <c r="AB1949" i="11"/>
  <c r="AC1949" i="11"/>
  <c r="L1950" i="11"/>
  <c r="M1950" i="11"/>
  <c r="V1950" i="11"/>
  <c r="W1950" i="11"/>
  <c r="X1950" i="11"/>
  <c r="Y1950" i="11"/>
  <c r="Z1950" i="11"/>
  <c r="AA1950" i="11"/>
  <c r="AB1950" i="11"/>
  <c r="AC1950" i="11"/>
  <c r="L1951" i="11"/>
  <c r="M1951" i="11"/>
  <c r="V1951" i="11"/>
  <c r="W1951" i="11"/>
  <c r="X1951" i="11"/>
  <c r="Y1951" i="11"/>
  <c r="Z1951" i="11"/>
  <c r="AA1951" i="11"/>
  <c r="AB1951" i="11"/>
  <c r="AC1951" i="11"/>
  <c r="L1952" i="11"/>
  <c r="M1952" i="11"/>
  <c r="V1952" i="11"/>
  <c r="W1952" i="11"/>
  <c r="X1952" i="11"/>
  <c r="Y1952" i="11"/>
  <c r="Z1952" i="11"/>
  <c r="AA1952" i="11"/>
  <c r="AB1952" i="11"/>
  <c r="AC1952" i="11"/>
  <c r="L1953" i="11"/>
  <c r="M1953" i="11"/>
  <c r="V1953" i="11"/>
  <c r="W1953" i="11"/>
  <c r="X1953" i="11"/>
  <c r="Y1953" i="11"/>
  <c r="Z1953" i="11"/>
  <c r="AA1953" i="11"/>
  <c r="AB1953" i="11"/>
  <c r="AC1953" i="11"/>
  <c r="L1954" i="11"/>
  <c r="M1954" i="11"/>
  <c r="V1954" i="11"/>
  <c r="W1954" i="11"/>
  <c r="X1954" i="11"/>
  <c r="Y1954" i="11"/>
  <c r="Z1954" i="11"/>
  <c r="AA1954" i="11"/>
  <c r="AB1954" i="11"/>
  <c r="AC1954" i="11"/>
  <c r="L1955" i="11"/>
  <c r="M1955" i="11"/>
  <c r="V1955" i="11"/>
  <c r="W1955" i="11"/>
  <c r="X1955" i="11"/>
  <c r="Y1955" i="11"/>
  <c r="Z1955" i="11"/>
  <c r="AA1955" i="11"/>
  <c r="AB1955" i="11"/>
  <c r="AC1955" i="11"/>
  <c r="L1956" i="11"/>
  <c r="M1956" i="11"/>
  <c r="V1956" i="11"/>
  <c r="W1956" i="11"/>
  <c r="X1956" i="11"/>
  <c r="Y1956" i="11"/>
  <c r="Z1956" i="11"/>
  <c r="AA1956" i="11"/>
  <c r="AB1956" i="11"/>
  <c r="AC1956" i="11"/>
  <c r="L1957" i="11"/>
  <c r="M1957" i="11"/>
  <c r="V1957" i="11"/>
  <c r="W1957" i="11"/>
  <c r="X1957" i="11"/>
  <c r="Y1957" i="11"/>
  <c r="Z1957" i="11"/>
  <c r="AA1957" i="11"/>
  <c r="AB1957" i="11"/>
  <c r="AC1957" i="11"/>
  <c r="L1958" i="11"/>
  <c r="M1958" i="11"/>
  <c r="V1958" i="11"/>
  <c r="W1958" i="11"/>
  <c r="X1958" i="11"/>
  <c r="Y1958" i="11"/>
  <c r="Z1958" i="11"/>
  <c r="AA1958" i="11"/>
  <c r="AB1958" i="11"/>
  <c r="AC1958" i="11"/>
  <c r="L1959" i="11"/>
  <c r="M1959" i="11"/>
  <c r="V1959" i="11"/>
  <c r="W1959" i="11"/>
  <c r="X1959" i="11"/>
  <c r="Y1959" i="11"/>
  <c r="Z1959" i="11"/>
  <c r="AA1959" i="11"/>
  <c r="AB1959" i="11"/>
  <c r="AC1959" i="11"/>
  <c r="L1960" i="11"/>
  <c r="M1960" i="11"/>
  <c r="V1960" i="11"/>
  <c r="W1960" i="11"/>
  <c r="X1960" i="11"/>
  <c r="Y1960" i="11"/>
  <c r="Z1960" i="11"/>
  <c r="AA1960" i="11"/>
  <c r="AB1960" i="11"/>
  <c r="AC1960" i="11"/>
  <c r="L1961" i="11"/>
  <c r="M1961" i="11"/>
  <c r="V1961" i="11"/>
  <c r="W1961" i="11"/>
  <c r="X1961" i="11"/>
  <c r="Y1961" i="11"/>
  <c r="Z1961" i="11"/>
  <c r="AA1961" i="11"/>
  <c r="AB1961" i="11"/>
  <c r="AC1961" i="11"/>
  <c r="L1962" i="11"/>
  <c r="M1962" i="11"/>
  <c r="V1962" i="11"/>
  <c r="W1962" i="11"/>
  <c r="X1962" i="11"/>
  <c r="Y1962" i="11"/>
  <c r="Z1962" i="11"/>
  <c r="AA1962" i="11"/>
  <c r="AB1962" i="11"/>
  <c r="AC1962" i="11"/>
  <c r="L1963" i="11"/>
  <c r="M1963" i="11"/>
  <c r="V1963" i="11"/>
  <c r="W1963" i="11"/>
  <c r="X1963" i="11"/>
  <c r="Y1963" i="11"/>
  <c r="Z1963" i="11"/>
  <c r="AA1963" i="11"/>
  <c r="AB1963" i="11"/>
  <c r="AC1963" i="11"/>
  <c r="L1964" i="11"/>
  <c r="M1964" i="11"/>
  <c r="V1964" i="11"/>
  <c r="W1964" i="11"/>
  <c r="X1964" i="11"/>
  <c r="Y1964" i="11"/>
  <c r="Z1964" i="11"/>
  <c r="AA1964" i="11"/>
  <c r="AB1964" i="11"/>
  <c r="AC1964" i="11"/>
  <c r="L1965" i="11"/>
  <c r="M1965" i="11"/>
  <c r="V1965" i="11"/>
  <c r="W1965" i="11"/>
  <c r="X1965" i="11"/>
  <c r="Y1965" i="11"/>
  <c r="Z1965" i="11"/>
  <c r="AA1965" i="11"/>
  <c r="AB1965" i="11"/>
  <c r="AC1965" i="11"/>
  <c r="L1966" i="11"/>
  <c r="M1966" i="11"/>
  <c r="V1966" i="11"/>
  <c r="W1966" i="11"/>
  <c r="X1966" i="11"/>
  <c r="Y1966" i="11"/>
  <c r="Z1966" i="11"/>
  <c r="AA1966" i="11"/>
  <c r="AB1966" i="11"/>
  <c r="AC1966" i="11"/>
  <c r="L1967" i="11"/>
  <c r="M1967" i="11"/>
  <c r="V1967" i="11"/>
  <c r="W1967" i="11"/>
  <c r="X1967" i="11"/>
  <c r="Y1967" i="11"/>
  <c r="Z1967" i="11"/>
  <c r="AA1967" i="11"/>
  <c r="AB1967" i="11"/>
  <c r="AC1967" i="11"/>
  <c r="L1968" i="11"/>
  <c r="M1968" i="11"/>
  <c r="V1968" i="11"/>
  <c r="W1968" i="11"/>
  <c r="X1968" i="11"/>
  <c r="Y1968" i="11"/>
  <c r="Z1968" i="11"/>
  <c r="AA1968" i="11"/>
  <c r="AB1968" i="11"/>
  <c r="AC1968" i="11"/>
  <c r="L1969" i="11"/>
  <c r="M1969" i="11"/>
  <c r="V1969" i="11"/>
  <c r="W1969" i="11"/>
  <c r="X1969" i="11"/>
  <c r="Y1969" i="11"/>
  <c r="Z1969" i="11"/>
  <c r="AA1969" i="11"/>
  <c r="AB1969" i="11"/>
  <c r="AC1969" i="11"/>
  <c r="L1970" i="11"/>
  <c r="M1970" i="11"/>
  <c r="V1970" i="11"/>
  <c r="W1970" i="11"/>
  <c r="X1970" i="11"/>
  <c r="Y1970" i="11"/>
  <c r="Z1970" i="11"/>
  <c r="AA1970" i="11"/>
  <c r="AB1970" i="11"/>
  <c r="AC1970" i="11"/>
  <c r="L1971" i="11"/>
  <c r="M1971" i="11"/>
  <c r="V1971" i="11"/>
  <c r="W1971" i="11"/>
  <c r="X1971" i="11"/>
  <c r="Y1971" i="11"/>
  <c r="Z1971" i="11"/>
  <c r="AA1971" i="11"/>
  <c r="AB1971" i="11"/>
  <c r="AC1971" i="11"/>
  <c r="L1972" i="11"/>
  <c r="M1972" i="11"/>
  <c r="V1972" i="11"/>
  <c r="W1972" i="11"/>
  <c r="X1972" i="11"/>
  <c r="Y1972" i="11"/>
  <c r="Z1972" i="11"/>
  <c r="AA1972" i="11"/>
  <c r="AB1972" i="11"/>
  <c r="AC1972" i="11"/>
  <c r="L1973" i="11"/>
  <c r="M1973" i="11"/>
  <c r="V1973" i="11"/>
  <c r="W1973" i="11"/>
  <c r="X1973" i="11"/>
  <c r="Y1973" i="11"/>
  <c r="Z1973" i="11"/>
  <c r="AA1973" i="11"/>
  <c r="AB1973" i="11"/>
  <c r="AC1973" i="11"/>
  <c r="L1974" i="11"/>
  <c r="M1974" i="11"/>
  <c r="V1974" i="11"/>
  <c r="W1974" i="11"/>
  <c r="X1974" i="11"/>
  <c r="Y1974" i="11"/>
  <c r="Z1974" i="11"/>
  <c r="AA1974" i="11"/>
  <c r="AB1974" i="11"/>
  <c r="AC1974" i="11"/>
  <c r="L1975" i="11"/>
  <c r="M1975" i="11"/>
  <c r="V1975" i="11"/>
  <c r="W1975" i="11"/>
  <c r="X1975" i="11"/>
  <c r="Y1975" i="11"/>
  <c r="Z1975" i="11"/>
  <c r="AA1975" i="11"/>
  <c r="AB1975" i="11"/>
  <c r="AC1975" i="11"/>
  <c r="L1976" i="11"/>
  <c r="M1976" i="11"/>
  <c r="V1976" i="11"/>
  <c r="W1976" i="11"/>
  <c r="X1976" i="11"/>
  <c r="Y1976" i="11"/>
  <c r="Z1976" i="11"/>
  <c r="AA1976" i="11"/>
  <c r="AB1976" i="11"/>
  <c r="AC1976" i="11"/>
  <c r="L1977" i="11"/>
  <c r="M1977" i="11"/>
  <c r="V1977" i="11"/>
  <c r="W1977" i="11"/>
  <c r="X1977" i="11"/>
  <c r="Y1977" i="11"/>
  <c r="Z1977" i="11"/>
  <c r="AA1977" i="11"/>
  <c r="AB1977" i="11"/>
  <c r="AC1977" i="11"/>
  <c r="L1978" i="11"/>
  <c r="M1978" i="11"/>
  <c r="V1978" i="11"/>
  <c r="W1978" i="11"/>
  <c r="X1978" i="11"/>
  <c r="Y1978" i="11"/>
  <c r="Z1978" i="11"/>
  <c r="AA1978" i="11"/>
  <c r="AB1978" i="11"/>
  <c r="AC1978" i="11"/>
  <c r="L1979" i="11"/>
  <c r="M1979" i="11"/>
  <c r="V1979" i="11"/>
  <c r="W1979" i="11"/>
  <c r="X1979" i="11"/>
  <c r="Y1979" i="11"/>
  <c r="Z1979" i="11"/>
  <c r="AA1979" i="11"/>
  <c r="AB1979" i="11"/>
  <c r="AC1979" i="11"/>
  <c r="L1980" i="11"/>
  <c r="M1980" i="11"/>
  <c r="V1980" i="11"/>
  <c r="W1980" i="11"/>
  <c r="X1980" i="11"/>
  <c r="Y1980" i="11"/>
  <c r="Z1980" i="11"/>
  <c r="AA1980" i="11"/>
  <c r="AB1980" i="11"/>
  <c r="AC1980" i="11"/>
  <c r="L1981" i="11"/>
  <c r="M1981" i="11"/>
  <c r="V1981" i="11"/>
  <c r="W1981" i="11"/>
  <c r="X1981" i="11"/>
  <c r="Y1981" i="11"/>
  <c r="Z1981" i="11"/>
  <c r="AA1981" i="11"/>
  <c r="AB1981" i="11"/>
  <c r="AC1981" i="11"/>
  <c r="L1982" i="11"/>
  <c r="M1982" i="11"/>
  <c r="V1982" i="11"/>
  <c r="W1982" i="11"/>
  <c r="X1982" i="11"/>
  <c r="Y1982" i="11"/>
  <c r="Z1982" i="11"/>
  <c r="AA1982" i="11"/>
  <c r="AB1982" i="11"/>
  <c r="AC1982" i="11"/>
  <c r="L1983" i="11"/>
  <c r="M1983" i="11"/>
  <c r="V1983" i="11"/>
  <c r="W1983" i="11"/>
  <c r="X1983" i="11"/>
  <c r="Y1983" i="11"/>
  <c r="Z1983" i="11"/>
  <c r="AA1983" i="11"/>
  <c r="AB1983" i="11"/>
  <c r="AC1983" i="11"/>
  <c r="L1984" i="11"/>
  <c r="M1984" i="11"/>
  <c r="V1984" i="11"/>
  <c r="W1984" i="11"/>
  <c r="X1984" i="11"/>
  <c r="Y1984" i="11"/>
  <c r="Z1984" i="11"/>
  <c r="AA1984" i="11"/>
  <c r="AB1984" i="11"/>
  <c r="AC1984" i="11"/>
  <c r="L1985" i="11"/>
  <c r="M1985" i="11"/>
  <c r="V1985" i="11"/>
  <c r="W1985" i="11"/>
  <c r="X1985" i="11"/>
  <c r="Y1985" i="11"/>
  <c r="Z1985" i="11"/>
  <c r="AA1985" i="11"/>
  <c r="AB1985" i="11"/>
  <c r="AC1985" i="11"/>
  <c r="L1986" i="11"/>
  <c r="M1986" i="11"/>
  <c r="V1986" i="11"/>
  <c r="W1986" i="11"/>
  <c r="X1986" i="11"/>
  <c r="Y1986" i="11"/>
  <c r="Z1986" i="11"/>
  <c r="AA1986" i="11"/>
  <c r="AB1986" i="11"/>
  <c r="AC1986" i="11"/>
  <c r="L1987" i="11"/>
  <c r="M1987" i="11"/>
  <c r="V1987" i="11"/>
  <c r="W1987" i="11"/>
  <c r="X1987" i="11"/>
  <c r="Y1987" i="11"/>
  <c r="Z1987" i="11"/>
  <c r="AA1987" i="11"/>
  <c r="AB1987" i="11"/>
  <c r="AC1987" i="11"/>
  <c r="L1988" i="11"/>
  <c r="M1988" i="11"/>
  <c r="V1988" i="11"/>
  <c r="W1988" i="11"/>
  <c r="X1988" i="11"/>
  <c r="Y1988" i="11"/>
  <c r="Z1988" i="11"/>
  <c r="AA1988" i="11"/>
  <c r="AB1988" i="11"/>
  <c r="AC1988" i="11"/>
  <c r="L1989" i="11"/>
  <c r="M1989" i="11"/>
  <c r="V1989" i="11"/>
  <c r="W1989" i="11"/>
  <c r="X1989" i="11"/>
  <c r="Y1989" i="11"/>
  <c r="Z1989" i="11"/>
  <c r="AA1989" i="11"/>
  <c r="AB1989" i="11"/>
  <c r="AC1989" i="11"/>
  <c r="L1990" i="11"/>
  <c r="M1990" i="11"/>
  <c r="V1990" i="11"/>
  <c r="W1990" i="11"/>
  <c r="X1990" i="11"/>
  <c r="Y1990" i="11"/>
  <c r="Z1990" i="11"/>
  <c r="AA1990" i="11"/>
  <c r="AB1990" i="11"/>
  <c r="AC1990" i="11"/>
  <c r="L1991" i="11"/>
  <c r="M1991" i="11"/>
  <c r="V1991" i="11"/>
  <c r="W1991" i="11"/>
  <c r="X1991" i="11"/>
  <c r="Y1991" i="11"/>
  <c r="Z1991" i="11"/>
  <c r="AA1991" i="11"/>
  <c r="AB1991" i="11"/>
  <c r="AC1991" i="11"/>
  <c r="L1992" i="11"/>
  <c r="M1992" i="11"/>
  <c r="V1992" i="11"/>
  <c r="W1992" i="11"/>
  <c r="X1992" i="11"/>
  <c r="Y1992" i="11"/>
  <c r="Z1992" i="11"/>
  <c r="AA1992" i="11"/>
  <c r="AB1992" i="11"/>
  <c r="AC1992" i="11"/>
  <c r="L1993" i="11"/>
  <c r="M1993" i="11"/>
  <c r="V1993" i="11"/>
  <c r="W1993" i="11"/>
  <c r="X1993" i="11"/>
  <c r="Y1993" i="11"/>
  <c r="Z1993" i="11"/>
  <c r="AA1993" i="11"/>
  <c r="AB1993" i="11"/>
  <c r="AC1993" i="11"/>
  <c r="L1994" i="11"/>
  <c r="M1994" i="11"/>
  <c r="V1994" i="11"/>
  <c r="W1994" i="11"/>
  <c r="X1994" i="11"/>
  <c r="Y1994" i="11"/>
  <c r="Z1994" i="11"/>
  <c r="AA1994" i="11"/>
  <c r="AB1994" i="11"/>
  <c r="AC1994" i="11"/>
  <c r="L1995" i="11"/>
  <c r="M1995" i="11"/>
  <c r="V1995" i="11"/>
  <c r="W1995" i="11"/>
  <c r="X1995" i="11"/>
  <c r="Y1995" i="11"/>
  <c r="Z1995" i="11"/>
  <c r="AA1995" i="11"/>
  <c r="AB1995" i="11"/>
  <c r="AC1995" i="11"/>
  <c r="L1996" i="11"/>
  <c r="M1996" i="11"/>
  <c r="V1996" i="11"/>
  <c r="W1996" i="11"/>
  <c r="X1996" i="11"/>
  <c r="Y1996" i="11"/>
  <c r="Z1996" i="11"/>
  <c r="AA1996" i="11"/>
  <c r="AB1996" i="11"/>
  <c r="AC1996" i="11"/>
  <c r="L1997" i="11"/>
  <c r="M1997" i="11"/>
  <c r="V1997" i="11"/>
  <c r="W1997" i="11"/>
  <c r="X1997" i="11"/>
  <c r="Y1997" i="11"/>
  <c r="Z1997" i="11"/>
  <c r="AA1997" i="11"/>
  <c r="AB1997" i="11"/>
  <c r="AC1997" i="11"/>
  <c r="L1998" i="11"/>
  <c r="M1998" i="11"/>
  <c r="V1998" i="11"/>
  <c r="W1998" i="11"/>
  <c r="X1998" i="11"/>
  <c r="Y1998" i="11"/>
  <c r="Z1998" i="11"/>
  <c r="AA1998" i="11"/>
  <c r="AB1998" i="11"/>
  <c r="AC1998" i="11"/>
  <c r="L1999" i="11"/>
  <c r="M1999" i="11"/>
  <c r="V1999" i="11"/>
  <c r="W1999" i="11"/>
  <c r="X1999" i="11"/>
  <c r="Y1999" i="11"/>
  <c r="Z1999" i="11"/>
  <c r="AA1999" i="11"/>
  <c r="AB1999" i="11"/>
  <c r="AC1999" i="11"/>
  <c r="L2000" i="11"/>
  <c r="M2000" i="11"/>
  <c r="V2000" i="11"/>
  <c r="W2000" i="11"/>
  <c r="X2000" i="11"/>
  <c r="Y2000" i="11"/>
  <c r="Z2000" i="11"/>
  <c r="AA2000" i="11"/>
  <c r="AB2000" i="11"/>
  <c r="AC2000" i="11"/>
  <c r="L2001" i="11"/>
  <c r="M2001" i="11"/>
  <c r="V2001" i="11"/>
  <c r="W2001" i="11"/>
  <c r="X2001" i="11"/>
  <c r="Y2001" i="11"/>
  <c r="Z2001" i="11"/>
  <c r="AA2001" i="11"/>
  <c r="AB2001" i="11"/>
  <c r="AC2001" i="11"/>
  <c r="L2002" i="11"/>
  <c r="M2002" i="11"/>
  <c r="V2002" i="11"/>
  <c r="W2002" i="11"/>
  <c r="X2002" i="11"/>
  <c r="Y2002" i="11"/>
  <c r="Z2002" i="11"/>
  <c r="AA2002" i="11"/>
  <c r="AB2002" i="11"/>
  <c r="AC2002" i="11"/>
  <c r="L2003" i="11"/>
  <c r="M2003" i="11"/>
  <c r="V2003" i="11"/>
  <c r="W2003" i="11"/>
  <c r="X2003" i="11"/>
  <c r="Y2003" i="11"/>
  <c r="Z2003" i="11"/>
  <c r="AA2003" i="11"/>
  <c r="AB2003" i="11"/>
  <c r="AC2003" i="11"/>
  <c r="L2004" i="11"/>
  <c r="M2004" i="11"/>
  <c r="V2004" i="11"/>
  <c r="W2004" i="11"/>
  <c r="X2004" i="11"/>
  <c r="Y2004" i="11"/>
  <c r="Z2004" i="11"/>
  <c r="AA2004" i="11"/>
  <c r="AB2004" i="11"/>
  <c r="AC2004" i="11"/>
  <c r="L2005" i="11"/>
  <c r="M2005" i="11"/>
  <c r="V2005" i="11"/>
  <c r="W2005" i="11"/>
  <c r="X2005" i="11"/>
  <c r="Y2005" i="11"/>
  <c r="Z2005" i="11"/>
  <c r="AA2005" i="11"/>
  <c r="AB2005" i="11"/>
  <c r="AC2005" i="11"/>
  <c r="L2006" i="11"/>
  <c r="M2006" i="11"/>
  <c r="V2006" i="11"/>
  <c r="W2006" i="11"/>
  <c r="X2006" i="11"/>
  <c r="Y2006" i="11"/>
  <c r="Z2006" i="11"/>
  <c r="AA2006" i="11"/>
  <c r="AB2006" i="11"/>
  <c r="AC2006" i="11"/>
  <c r="L2007" i="11"/>
  <c r="M2007" i="11"/>
  <c r="V2007" i="11"/>
  <c r="W2007" i="11"/>
  <c r="X2007" i="11"/>
  <c r="Y2007" i="11"/>
  <c r="Z2007" i="11"/>
  <c r="AA2007" i="11"/>
  <c r="AB2007" i="11"/>
  <c r="AC2007" i="11"/>
  <c r="L2008" i="11"/>
  <c r="M2008" i="11"/>
  <c r="V2008" i="11"/>
  <c r="W2008" i="11"/>
  <c r="X2008" i="11"/>
  <c r="Y2008" i="11"/>
  <c r="Z2008" i="11"/>
  <c r="AA2008" i="11"/>
  <c r="AB2008" i="11"/>
  <c r="AC2008" i="11"/>
  <c r="L2009" i="11"/>
  <c r="M2009" i="11"/>
  <c r="V2009" i="11"/>
  <c r="W2009" i="11"/>
  <c r="X2009" i="11"/>
  <c r="Y2009" i="11"/>
  <c r="Z2009" i="11"/>
  <c r="AA2009" i="11"/>
  <c r="AB2009" i="11"/>
  <c r="AC2009" i="11"/>
  <c r="L2010" i="11"/>
  <c r="M2010" i="11"/>
  <c r="V2010" i="11"/>
  <c r="W2010" i="11"/>
  <c r="X2010" i="11"/>
  <c r="Y2010" i="11"/>
  <c r="Z2010" i="11"/>
  <c r="AA2010" i="11"/>
  <c r="AB2010" i="11"/>
  <c r="AC2010" i="11"/>
  <c r="L2011" i="11"/>
  <c r="M2011" i="11"/>
  <c r="V2011" i="11"/>
  <c r="W2011" i="11"/>
  <c r="X2011" i="11"/>
  <c r="Y2011" i="11"/>
  <c r="Z2011" i="11"/>
  <c r="AA2011" i="11"/>
  <c r="AB2011" i="11"/>
  <c r="AC2011" i="11"/>
  <c r="L2012" i="11"/>
  <c r="M2012" i="11"/>
  <c r="V2012" i="11"/>
  <c r="W2012" i="11"/>
  <c r="X2012" i="11"/>
  <c r="Y2012" i="11"/>
  <c r="Z2012" i="11"/>
  <c r="AA2012" i="11"/>
  <c r="AB2012" i="11"/>
  <c r="AC2012" i="11"/>
  <c r="L2013" i="11"/>
  <c r="M2013" i="11"/>
  <c r="V2013" i="11"/>
  <c r="W2013" i="11"/>
  <c r="X2013" i="11"/>
  <c r="Y2013" i="11"/>
  <c r="Z2013" i="11"/>
  <c r="AA2013" i="11"/>
  <c r="AB2013" i="11"/>
  <c r="AC2013" i="11"/>
  <c r="L2014" i="11"/>
  <c r="M2014" i="11"/>
  <c r="V2014" i="11"/>
  <c r="W2014" i="11"/>
  <c r="X2014" i="11"/>
  <c r="Y2014" i="11"/>
  <c r="Z2014" i="11"/>
  <c r="AA2014" i="11"/>
  <c r="AB2014" i="11"/>
  <c r="AC2014" i="11"/>
  <c r="L2015" i="11"/>
  <c r="M2015" i="11"/>
  <c r="V2015" i="11"/>
  <c r="W2015" i="11"/>
  <c r="X2015" i="11"/>
  <c r="Y2015" i="11"/>
  <c r="Z2015" i="11"/>
  <c r="AA2015" i="11"/>
  <c r="AB2015" i="11"/>
  <c r="AC2015" i="11"/>
  <c r="L2016" i="11"/>
  <c r="M2016" i="11"/>
  <c r="V2016" i="11"/>
  <c r="W2016" i="11"/>
  <c r="X2016" i="11"/>
  <c r="Y2016" i="11"/>
  <c r="Z2016" i="11"/>
  <c r="AA2016" i="11"/>
  <c r="AB2016" i="11"/>
  <c r="AC2016" i="11"/>
  <c r="L2017" i="11"/>
  <c r="M2017" i="11"/>
  <c r="V2017" i="11"/>
  <c r="W2017" i="11"/>
  <c r="X2017" i="11"/>
  <c r="Y2017" i="11"/>
  <c r="Z2017" i="11"/>
  <c r="AA2017" i="11"/>
  <c r="AB2017" i="11"/>
  <c r="AC2017" i="11"/>
  <c r="L2018" i="11"/>
  <c r="M2018" i="11"/>
  <c r="V2018" i="11"/>
  <c r="W2018" i="11"/>
  <c r="X2018" i="11"/>
  <c r="Y2018" i="11"/>
  <c r="Z2018" i="11"/>
  <c r="AA2018" i="11"/>
  <c r="AB2018" i="11"/>
  <c r="AC2018" i="11"/>
  <c r="L2019" i="11"/>
  <c r="M2019" i="11"/>
  <c r="V2019" i="11"/>
  <c r="W2019" i="11"/>
  <c r="X2019" i="11"/>
  <c r="Y2019" i="11"/>
  <c r="Z2019" i="11"/>
  <c r="AA2019" i="11"/>
  <c r="AB2019" i="11"/>
  <c r="AC2019" i="11"/>
  <c r="L2020" i="11"/>
  <c r="M2020" i="11"/>
  <c r="V2020" i="11"/>
  <c r="W2020" i="11"/>
  <c r="X2020" i="11"/>
  <c r="Y2020" i="11"/>
  <c r="Z2020" i="11"/>
  <c r="AA2020" i="11"/>
  <c r="AB2020" i="11"/>
  <c r="AC2020" i="11"/>
  <c r="L2021" i="11"/>
  <c r="M2021" i="11"/>
  <c r="V2021" i="11"/>
  <c r="W2021" i="11"/>
  <c r="X2021" i="11"/>
  <c r="Y2021" i="11"/>
  <c r="Z2021" i="11"/>
  <c r="AA2021" i="11"/>
  <c r="AB2021" i="11"/>
  <c r="AC2021" i="11"/>
  <c r="L2022" i="11"/>
  <c r="M2022" i="11"/>
  <c r="V2022" i="11"/>
  <c r="W2022" i="11"/>
  <c r="X2022" i="11"/>
  <c r="Y2022" i="11"/>
  <c r="Z2022" i="11"/>
  <c r="AA2022" i="11"/>
  <c r="AB2022" i="11"/>
  <c r="AC2022" i="11"/>
  <c r="L2023" i="11"/>
  <c r="M2023" i="11"/>
  <c r="V2023" i="11"/>
  <c r="W2023" i="11"/>
  <c r="X2023" i="11"/>
  <c r="Y2023" i="11"/>
  <c r="Z2023" i="11"/>
  <c r="AA2023" i="11"/>
  <c r="AB2023" i="11"/>
  <c r="AC2023" i="11"/>
  <c r="L2024" i="11"/>
  <c r="M2024" i="11"/>
  <c r="V2024" i="11"/>
  <c r="W2024" i="11"/>
  <c r="X2024" i="11"/>
  <c r="Y2024" i="11"/>
  <c r="Z2024" i="11"/>
  <c r="AA2024" i="11"/>
  <c r="AB2024" i="11"/>
  <c r="AC2024" i="11"/>
  <c r="L2025" i="11"/>
  <c r="M2025" i="11"/>
  <c r="V2025" i="11"/>
  <c r="W2025" i="11"/>
  <c r="X2025" i="11"/>
  <c r="Y2025" i="11"/>
  <c r="Z2025" i="11"/>
  <c r="AA2025" i="11"/>
  <c r="AB2025" i="11"/>
  <c r="AC2025" i="11"/>
  <c r="L2026" i="11"/>
  <c r="M2026" i="11"/>
  <c r="V2026" i="11"/>
  <c r="W2026" i="11"/>
  <c r="X2026" i="11"/>
  <c r="Y2026" i="11"/>
  <c r="Z2026" i="11"/>
  <c r="AA2026" i="11"/>
  <c r="AB2026" i="11"/>
  <c r="AC2026" i="11"/>
  <c r="L2027" i="11"/>
  <c r="M2027" i="11"/>
  <c r="V2027" i="11"/>
  <c r="W2027" i="11"/>
  <c r="X2027" i="11"/>
  <c r="Y2027" i="11"/>
  <c r="Z2027" i="11"/>
  <c r="AA2027" i="11"/>
  <c r="AB2027" i="11"/>
  <c r="AC2027" i="11"/>
  <c r="L2028" i="11"/>
  <c r="M2028" i="11"/>
  <c r="V2028" i="11"/>
  <c r="W2028" i="11"/>
  <c r="X2028" i="11"/>
  <c r="Y2028" i="11"/>
  <c r="Z2028" i="11"/>
  <c r="AA2028" i="11"/>
  <c r="AB2028" i="11"/>
  <c r="AC2028" i="11"/>
  <c r="L2029" i="11"/>
  <c r="M2029" i="11"/>
  <c r="V2029" i="11"/>
  <c r="W2029" i="11"/>
  <c r="X2029" i="11"/>
  <c r="Y2029" i="11"/>
  <c r="Z2029" i="11"/>
  <c r="AA2029" i="11"/>
  <c r="AB2029" i="11"/>
  <c r="AC2029" i="11"/>
  <c r="L2030" i="11"/>
  <c r="M2030" i="11"/>
  <c r="V2030" i="11"/>
  <c r="W2030" i="11"/>
  <c r="X2030" i="11"/>
  <c r="Y2030" i="11"/>
  <c r="Z2030" i="11"/>
  <c r="AA2030" i="11"/>
  <c r="AB2030" i="11"/>
  <c r="AC2030" i="11"/>
  <c r="L2031" i="11"/>
  <c r="M2031" i="11"/>
  <c r="V2031" i="11"/>
  <c r="W2031" i="11"/>
  <c r="X2031" i="11"/>
  <c r="Y2031" i="11"/>
  <c r="Z2031" i="11"/>
  <c r="AA2031" i="11"/>
  <c r="AB2031" i="11"/>
  <c r="AC2031" i="11"/>
  <c r="L2032" i="11"/>
  <c r="M2032" i="11"/>
  <c r="V2032" i="11"/>
  <c r="W2032" i="11"/>
  <c r="X2032" i="11"/>
  <c r="Y2032" i="11"/>
  <c r="Z2032" i="11"/>
  <c r="AA2032" i="11"/>
  <c r="AB2032" i="11"/>
  <c r="AC2032" i="11"/>
  <c r="L2033" i="11"/>
  <c r="M2033" i="11"/>
  <c r="V2033" i="11"/>
  <c r="W2033" i="11"/>
  <c r="X2033" i="11"/>
  <c r="Y2033" i="11"/>
  <c r="Z2033" i="11"/>
  <c r="AA2033" i="11"/>
  <c r="AB2033" i="11"/>
  <c r="AC2033" i="11"/>
  <c r="L2034" i="11"/>
  <c r="M2034" i="11"/>
  <c r="V2034" i="11"/>
  <c r="W2034" i="11"/>
  <c r="X2034" i="11"/>
  <c r="Y2034" i="11"/>
  <c r="Z2034" i="11"/>
  <c r="AA2034" i="11"/>
  <c r="AB2034" i="11"/>
  <c r="AC2034" i="11"/>
  <c r="L2035" i="11"/>
  <c r="M2035" i="11"/>
  <c r="V2035" i="11"/>
  <c r="W2035" i="11"/>
  <c r="X2035" i="11"/>
  <c r="Y2035" i="11"/>
  <c r="Z2035" i="11"/>
  <c r="AA2035" i="11"/>
  <c r="AB2035" i="11"/>
  <c r="AC2035" i="11"/>
  <c r="L2036" i="11"/>
  <c r="M2036" i="11"/>
  <c r="V2036" i="11"/>
  <c r="W2036" i="11"/>
  <c r="X2036" i="11"/>
  <c r="Y2036" i="11"/>
  <c r="Z2036" i="11"/>
  <c r="AA2036" i="11"/>
  <c r="AB2036" i="11"/>
  <c r="AC2036" i="11"/>
  <c r="L2037" i="11"/>
  <c r="M2037" i="11"/>
  <c r="V2037" i="11"/>
  <c r="W2037" i="11"/>
  <c r="X2037" i="11"/>
  <c r="Y2037" i="11"/>
  <c r="Z2037" i="11"/>
  <c r="AA2037" i="11"/>
  <c r="AB2037" i="11"/>
  <c r="AC2037" i="11"/>
  <c r="L2038" i="11"/>
  <c r="M2038" i="11"/>
  <c r="V2038" i="11"/>
  <c r="W2038" i="11"/>
  <c r="X2038" i="11"/>
  <c r="Y2038" i="11"/>
  <c r="Z2038" i="11"/>
  <c r="AA2038" i="11"/>
  <c r="AB2038" i="11"/>
  <c r="AC2038" i="11"/>
  <c r="L2039" i="11"/>
  <c r="M2039" i="11"/>
  <c r="V2039" i="11"/>
  <c r="W2039" i="11"/>
  <c r="X2039" i="11"/>
  <c r="Y2039" i="11"/>
  <c r="Z2039" i="11"/>
  <c r="AA2039" i="11"/>
  <c r="AB2039" i="11"/>
  <c r="AC2039" i="11"/>
  <c r="L2040" i="11"/>
  <c r="M2040" i="11"/>
  <c r="V2040" i="11"/>
  <c r="W2040" i="11"/>
  <c r="X2040" i="11"/>
  <c r="Y2040" i="11"/>
  <c r="Z2040" i="11"/>
  <c r="AA2040" i="11"/>
  <c r="AB2040" i="11"/>
  <c r="AC2040" i="11"/>
  <c r="L2041" i="11"/>
  <c r="M2041" i="11"/>
  <c r="V2041" i="11"/>
  <c r="W2041" i="11"/>
  <c r="X2041" i="11"/>
  <c r="Y2041" i="11"/>
  <c r="Z2041" i="11"/>
  <c r="AA2041" i="11"/>
  <c r="AB2041" i="11"/>
  <c r="AC2041" i="11"/>
  <c r="L2042" i="11"/>
  <c r="M2042" i="11"/>
  <c r="V2042" i="11"/>
  <c r="W2042" i="11"/>
  <c r="X2042" i="11"/>
  <c r="Y2042" i="11"/>
  <c r="Z2042" i="11"/>
  <c r="AA2042" i="11"/>
  <c r="AB2042" i="11"/>
  <c r="AC2042" i="11"/>
  <c r="L2043" i="11"/>
  <c r="M2043" i="11"/>
  <c r="V2043" i="11"/>
  <c r="W2043" i="11"/>
  <c r="X2043" i="11"/>
  <c r="Y2043" i="11"/>
  <c r="Z2043" i="11"/>
  <c r="AA2043" i="11"/>
  <c r="AB2043" i="11"/>
  <c r="AC2043" i="11"/>
  <c r="L2044" i="11"/>
  <c r="M2044" i="11"/>
  <c r="V2044" i="11"/>
  <c r="W2044" i="11"/>
  <c r="X2044" i="11"/>
  <c r="Y2044" i="11"/>
  <c r="Z2044" i="11"/>
  <c r="AA2044" i="11"/>
  <c r="AB2044" i="11"/>
  <c r="AC2044" i="11"/>
  <c r="L2045" i="11"/>
  <c r="M2045" i="11"/>
  <c r="V2045" i="11"/>
  <c r="W2045" i="11"/>
  <c r="X2045" i="11"/>
  <c r="Y2045" i="11"/>
  <c r="Z2045" i="11"/>
  <c r="AA2045" i="11"/>
  <c r="AB2045" i="11"/>
  <c r="AC2045" i="11"/>
  <c r="L2046" i="11"/>
  <c r="M2046" i="11"/>
  <c r="V2046" i="11"/>
  <c r="W2046" i="11"/>
  <c r="X2046" i="11"/>
  <c r="Y2046" i="11"/>
  <c r="Z2046" i="11"/>
  <c r="AA2046" i="11"/>
  <c r="AB2046" i="11"/>
  <c r="AC2046" i="11"/>
  <c r="L2047" i="11"/>
  <c r="M2047" i="11"/>
  <c r="V2047" i="11"/>
  <c r="W2047" i="11"/>
  <c r="X2047" i="11"/>
  <c r="Y2047" i="11"/>
  <c r="Z2047" i="11"/>
  <c r="AA2047" i="11"/>
  <c r="AB2047" i="11"/>
  <c r="AC2047" i="11"/>
  <c r="L2048" i="11"/>
  <c r="M2048" i="11"/>
  <c r="V2048" i="11"/>
  <c r="W2048" i="11"/>
  <c r="X2048" i="11"/>
  <c r="Y2048" i="11"/>
  <c r="Z2048" i="11"/>
  <c r="AA2048" i="11"/>
  <c r="AB2048" i="11"/>
  <c r="AC2048" i="11"/>
  <c r="L2049" i="11"/>
  <c r="M2049" i="11"/>
  <c r="V2049" i="11"/>
  <c r="W2049" i="11"/>
  <c r="X2049" i="11"/>
  <c r="Y2049" i="11"/>
  <c r="Z2049" i="11"/>
  <c r="AA2049" i="11"/>
  <c r="AB2049" i="11"/>
  <c r="AC2049" i="11"/>
  <c r="L2050" i="11"/>
  <c r="M2050" i="11"/>
  <c r="V2050" i="11"/>
  <c r="W2050" i="11"/>
  <c r="X2050" i="11"/>
  <c r="Y2050" i="11"/>
  <c r="Z2050" i="11"/>
  <c r="AA2050" i="11"/>
  <c r="AB2050" i="11"/>
  <c r="AC2050" i="11"/>
  <c r="L2051" i="11"/>
  <c r="M2051" i="11"/>
  <c r="V2051" i="11"/>
  <c r="W2051" i="11"/>
  <c r="X2051" i="11"/>
  <c r="Y2051" i="11"/>
  <c r="Z2051" i="11"/>
  <c r="AA2051" i="11"/>
  <c r="AB2051" i="11"/>
  <c r="AC2051" i="11"/>
  <c r="L2052" i="11"/>
  <c r="M2052" i="11"/>
  <c r="V2052" i="11"/>
  <c r="W2052" i="11"/>
  <c r="X2052" i="11"/>
  <c r="Y2052" i="11"/>
  <c r="Z2052" i="11"/>
  <c r="AA2052" i="11"/>
  <c r="AB2052" i="11"/>
  <c r="AC2052" i="11"/>
  <c r="L2053" i="11"/>
  <c r="M2053" i="11"/>
  <c r="V2053" i="11"/>
  <c r="W2053" i="11"/>
  <c r="X2053" i="11"/>
  <c r="Y2053" i="11"/>
  <c r="Z2053" i="11"/>
  <c r="AA2053" i="11"/>
  <c r="AB2053" i="11"/>
  <c r="AC2053" i="11"/>
  <c r="L2054" i="11"/>
  <c r="M2054" i="11"/>
  <c r="V2054" i="11"/>
  <c r="W2054" i="11"/>
  <c r="X2054" i="11"/>
  <c r="Y2054" i="11"/>
  <c r="Z2054" i="11"/>
  <c r="AA2054" i="11"/>
  <c r="AB2054" i="11"/>
  <c r="AC2054" i="11"/>
  <c r="L2055" i="11"/>
  <c r="M2055" i="11"/>
  <c r="V2055" i="11"/>
  <c r="W2055" i="11"/>
  <c r="X2055" i="11"/>
  <c r="Y2055" i="11"/>
  <c r="Z2055" i="11"/>
  <c r="AA2055" i="11"/>
  <c r="AB2055" i="11"/>
  <c r="AC2055" i="11"/>
  <c r="L2056" i="11"/>
  <c r="M2056" i="11"/>
  <c r="V2056" i="11"/>
  <c r="W2056" i="11"/>
  <c r="X2056" i="11"/>
  <c r="Y2056" i="11"/>
  <c r="Z2056" i="11"/>
  <c r="AA2056" i="11"/>
  <c r="AB2056" i="11"/>
  <c r="AC2056" i="11"/>
  <c r="L2057" i="11"/>
  <c r="M2057" i="11"/>
  <c r="V2057" i="11"/>
  <c r="W2057" i="11"/>
  <c r="X2057" i="11"/>
  <c r="Y2057" i="11"/>
  <c r="Z2057" i="11"/>
  <c r="AA2057" i="11"/>
  <c r="AB2057" i="11"/>
  <c r="AC2057" i="11"/>
  <c r="L2058" i="11"/>
  <c r="M2058" i="11"/>
  <c r="V2058" i="11"/>
  <c r="W2058" i="11"/>
  <c r="X2058" i="11"/>
  <c r="Y2058" i="11"/>
  <c r="Z2058" i="11"/>
  <c r="AA2058" i="11"/>
  <c r="AB2058" i="11"/>
  <c r="AC2058" i="11"/>
  <c r="L2059" i="11"/>
  <c r="M2059" i="11"/>
  <c r="V2059" i="11"/>
  <c r="W2059" i="11"/>
  <c r="X2059" i="11"/>
  <c r="Y2059" i="11"/>
  <c r="Z2059" i="11"/>
  <c r="AA2059" i="11"/>
  <c r="AB2059" i="11"/>
  <c r="AC2059" i="11"/>
  <c r="L2060" i="11"/>
  <c r="M2060" i="11"/>
  <c r="V2060" i="11"/>
  <c r="W2060" i="11"/>
  <c r="X2060" i="11"/>
  <c r="Y2060" i="11"/>
  <c r="Z2060" i="11"/>
  <c r="AA2060" i="11"/>
  <c r="AB2060" i="11"/>
  <c r="AC2060" i="11"/>
  <c r="L2061" i="11"/>
  <c r="M2061" i="11"/>
  <c r="V2061" i="11"/>
  <c r="W2061" i="11"/>
  <c r="X2061" i="11"/>
  <c r="Y2061" i="11"/>
  <c r="Z2061" i="11"/>
  <c r="AA2061" i="11"/>
  <c r="AB2061" i="11"/>
  <c r="AC2061" i="11"/>
  <c r="L2062" i="11"/>
  <c r="M2062" i="11"/>
  <c r="V2062" i="11"/>
  <c r="W2062" i="11"/>
  <c r="X2062" i="11"/>
  <c r="Y2062" i="11"/>
  <c r="Z2062" i="11"/>
  <c r="AA2062" i="11"/>
  <c r="AB2062" i="11"/>
  <c r="AC2062" i="11"/>
  <c r="L2063" i="11"/>
  <c r="M2063" i="11"/>
  <c r="V2063" i="11"/>
  <c r="W2063" i="11"/>
  <c r="X2063" i="11"/>
  <c r="Y2063" i="11"/>
  <c r="Z2063" i="11"/>
  <c r="AA2063" i="11"/>
  <c r="AB2063" i="11"/>
  <c r="AC2063" i="11"/>
  <c r="L2064" i="11"/>
  <c r="M2064" i="11"/>
  <c r="V2064" i="11"/>
  <c r="W2064" i="11"/>
  <c r="X2064" i="11"/>
  <c r="Y2064" i="11"/>
  <c r="Z2064" i="11"/>
  <c r="AA2064" i="11"/>
  <c r="AB2064" i="11"/>
  <c r="AC2064" i="11"/>
  <c r="L2065" i="11"/>
  <c r="M2065" i="11"/>
  <c r="V2065" i="11"/>
  <c r="W2065" i="11"/>
  <c r="X2065" i="11"/>
  <c r="Y2065" i="11"/>
  <c r="Z2065" i="11"/>
  <c r="AA2065" i="11"/>
  <c r="AB2065" i="11"/>
  <c r="AC2065" i="11"/>
  <c r="L2066" i="11"/>
  <c r="M2066" i="11"/>
  <c r="V2066" i="11"/>
  <c r="W2066" i="11"/>
  <c r="X2066" i="11"/>
  <c r="Y2066" i="11"/>
  <c r="Z2066" i="11"/>
  <c r="AA2066" i="11"/>
  <c r="AB2066" i="11"/>
  <c r="AC2066" i="11"/>
  <c r="L2067" i="11"/>
  <c r="M2067" i="11"/>
  <c r="V2067" i="11"/>
  <c r="W2067" i="11"/>
  <c r="X2067" i="11"/>
  <c r="Y2067" i="11"/>
  <c r="Z2067" i="11"/>
  <c r="AA2067" i="11"/>
  <c r="AB2067" i="11"/>
  <c r="AC2067" i="11"/>
  <c r="L2068" i="11"/>
  <c r="M2068" i="11"/>
  <c r="V2068" i="11"/>
  <c r="W2068" i="11"/>
  <c r="X2068" i="11"/>
  <c r="Y2068" i="11"/>
  <c r="Z2068" i="11"/>
  <c r="AA2068" i="11"/>
  <c r="AB2068" i="11"/>
  <c r="AC2068" i="11"/>
  <c r="L2069" i="11"/>
  <c r="M2069" i="11"/>
  <c r="V2069" i="11"/>
  <c r="W2069" i="11"/>
  <c r="X2069" i="11"/>
  <c r="Y2069" i="11"/>
  <c r="Z2069" i="11"/>
  <c r="AA2069" i="11"/>
  <c r="AB2069" i="11"/>
  <c r="AC2069" i="11"/>
  <c r="L2070" i="11"/>
  <c r="M2070" i="11"/>
  <c r="V2070" i="11"/>
  <c r="W2070" i="11"/>
  <c r="X2070" i="11"/>
  <c r="Y2070" i="11"/>
  <c r="Z2070" i="11"/>
  <c r="AA2070" i="11"/>
  <c r="AB2070" i="11"/>
  <c r="AC2070" i="11"/>
  <c r="L2071" i="11"/>
  <c r="M2071" i="11"/>
  <c r="V2071" i="11"/>
  <c r="W2071" i="11"/>
  <c r="X2071" i="11"/>
  <c r="Y2071" i="11"/>
  <c r="Z2071" i="11"/>
  <c r="AA2071" i="11"/>
  <c r="AB2071" i="11"/>
  <c r="AC2071" i="11"/>
  <c r="L2072" i="11"/>
  <c r="M2072" i="11"/>
  <c r="V2072" i="11"/>
  <c r="W2072" i="11"/>
  <c r="X2072" i="11"/>
  <c r="Y2072" i="11"/>
  <c r="Z2072" i="11"/>
  <c r="AA2072" i="11"/>
  <c r="AB2072" i="11"/>
  <c r="AC2072" i="11"/>
  <c r="L2073" i="11"/>
  <c r="M2073" i="11"/>
  <c r="V2073" i="11"/>
  <c r="W2073" i="11"/>
  <c r="X2073" i="11"/>
  <c r="Y2073" i="11"/>
  <c r="Z2073" i="11"/>
  <c r="AA2073" i="11"/>
  <c r="AB2073" i="11"/>
  <c r="AC2073" i="11"/>
  <c r="L2074" i="11"/>
  <c r="M2074" i="11"/>
  <c r="V2074" i="11"/>
  <c r="W2074" i="11"/>
  <c r="X2074" i="11"/>
  <c r="Y2074" i="11"/>
  <c r="Z2074" i="11"/>
  <c r="AA2074" i="11"/>
  <c r="AB2074" i="11"/>
  <c r="AC2074" i="11"/>
  <c r="L2075" i="11"/>
  <c r="M2075" i="11"/>
  <c r="V2075" i="11"/>
  <c r="W2075" i="11"/>
  <c r="X2075" i="11"/>
  <c r="Y2075" i="11"/>
  <c r="Z2075" i="11"/>
  <c r="AA2075" i="11"/>
  <c r="AB2075" i="11"/>
  <c r="AC2075" i="11"/>
  <c r="L2076" i="11"/>
  <c r="M2076" i="11"/>
  <c r="V2076" i="11"/>
  <c r="W2076" i="11"/>
  <c r="X2076" i="11"/>
  <c r="Y2076" i="11"/>
  <c r="Z2076" i="11"/>
  <c r="AA2076" i="11"/>
  <c r="AB2076" i="11"/>
  <c r="AC2076" i="11"/>
  <c r="L2077" i="11"/>
  <c r="M2077" i="11"/>
  <c r="V2077" i="11"/>
  <c r="W2077" i="11"/>
  <c r="X2077" i="11"/>
  <c r="Y2077" i="11"/>
  <c r="Z2077" i="11"/>
  <c r="AA2077" i="11"/>
  <c r="AB2077" i="11"/>
  <c r="AC2077" i="11"/>
  <c r="L2078" i="11"/>
  <c r="M2078" i="11"/>
  <c r="V2078" i="11"/>
  <c r="W2078" i="11"/>
  <c r="X2078" i="11"/>
  <c r="Y2078" i="11"/>
  <c r="Z2078" i="11"/>
  <c r="AA2078" i="11"/>
  <c r="AB2078" i="11"/>
  <c r="AC2078" i="11"/>
  <c r="L2079" i="11"/>
  <c r="M2079" i="11"/>
  <c r="V2079" i="11"/>
  <c r="W2079" i="11"/>
  <c r="X2079" i="11"/>
  <c r="Y2079" i="11"/>
  <c r="Z2079" i="11"/>
  <c r="AA2079" i="11"/>
  <c r="AB2079" i="11"/>
  <c r="AC2079" i="11"/>
  <c r="L2080" i="11"/>
  <c r="M2080" i="11"/>
  <c r="V2080" i="11"/>
  <c r="W2080" i="11"/>
  <c r="X2080" i="11"/>
  <c r="Y2080" i="11"/>
  <c r="Z2080" i="11"/>
  <c r="AA2080" i="11"/>
  <c r="AB2080" i="11"/>
  <c r="AC2080" i="11"/>
  <c r="L2081" i="11"/>
  <c r="M2081" i="11"/>
  <c r="V2081" i="11"/>
  <c r="W2081" i="11"/>
  <c r="X2081" i="11"/>
  <c r="Y2081" i="11"/>
  <c r="Z2081" i="11"/>
  <c r="AA2081" i="11"/>
  <c r="AB2081" i="11"/>
  <c r="AC2081" i="11"/>
  <c r="L2082" i="11"/>
  <c r="M2082" i="11"/>
  <c r="V2082" i="11"/>
  <c r="W2082" i="11"/>
  <c r="X2082" i="11"/>
  <c r="Y2082" i="11"/>
  <c r="Z2082" i="11"/>
  <c r="AA2082" i="11"/>
  <c r="AB2082" i="11"/>
  <c r="AC2082" i="11"/>
  <c r="L2083" i="11"/>
  <c r="M2083" i="11"/>
  <c r="V2083" i="11"/>
  <c r="W2083" i="11"/>
  <c r="X2083" i="11"/>
  <c r="Y2083" i="11"/>
  <c r="Z2083" i="11"/>
  <c r="AA2083" i="11"/>
  <c r="AB2083" i="11"/>
  <c r="AC2083" i="11"/>
  <c r="L2084" i="11"/>
  <c r="M2084" i="11"/>
  <c r="V2084" i="11"/>
  <c r="W2084" i="11"/>
  <c r="X2084" i="11"/>
  <c r="Y2084" i="11"/>
  <c r="Z2084" i="11"/>
  <c r="AA2084" i="11"/>
  <c r="AB2084" i="11"/>
  <c r="AC2084" i="11"/>
  <c r="L2085" i="11"/>
  <c r="M2085" i="11"/>
  <c r="V2085" i="11"/>
  <c r="W2085" i="11"/>
  <c r="X2085" i="11"/>
  <c r="Y2085" i="11"/>
  <c r="Z2085" i="11"/>
  <c r="AA2085" i="11"/>
  <c r="AB2085" i="11"/>
  <c r="AC2085" i="11"/>
  <c r="L2086" i="11"/>
  <c r="M2086" i="11"/>
  <c r="V2086" i="11"/>
  <c r="W2086" i="11"/>
  <c r="X2086" i="11"/>
  <c r="Y2086" i="11"/>
  <c r="Z2086" i="11"/>
  <c r="AA2086" i="11"/>
  <c r="AB2086" i="11"/>
  <c r="AC2086" i="11"/>
  <c r="L2087" i="11"/>
  <c r="M2087" i="11"/>
  <c r="V2087" i="11"/>
  <c r="W2087" i="11"/>
  <c r="X2087" i="11"/>
  <c r="Y2087" i="11"/>
  <c r="Z2087" i="11"/>
  <c r="AA2087" i="11"/>
  <c r="AB2087" i="11"/>
  <c r="AC2087" i="11"/>
  <c r="L2088" i="11"/>
  <c r="M2088" i="11"/>
  <c r="V2088" i="11"/>
  <c r="W2088" i="11"/>
  <c r="X2088" i="11"/>
  <c r="Y2088" i="11"/>
  <c r="Z2088" i="11"/>
  <c r="AA2088" i="11"/>
  <c r="AB2088" i="11"/>
  <c r="AC2088" i="11"/>
  <c r="L2089" i="11"/>
  <c r="M2089" i="11"/>
  <c r="V2089" i="11"/>
  <c r="W2089" i="11"/>
  <c r="X2089" i="11"/>
  <c r="Y2089" i="11"/>
  <c r="Z2089" i="11"/>
  <c r="AA2089" i="11"/>
  <c r="AB2089" i="11"/>
  <c r="AC2089" i="11"/>
  <c r="L2090" i="11"/>
  <c r="M2090" i="11"/>
  <c r="V2090" i="11"/>
  <c r="W2090" i="11"/>
  <c r="X2090" i="11"/>
  <c r="Y2090" i="11"/>
  <c r="Z2090" i="11"/>
  <c r="AA2090" i="11"/>
  <c r="AB2090" i="11"/>
  <c r="AC2090" i="11"/>
  <c r="L2091" i="11"/>
  <c r="M2091" i="11"/>
  <c r="V2091" i="11"/>
  <c r="W2091" i="11"/>
  <c r="X2091" i="11"/>
  <c r="Y2091" i="11"/>
  <c r="Z2091" i="11"/>
  <c r="AA2091" i="11"/>
  <c r="AB2091" i="11"/>
  <c r="AC2091" i="11"/>
  <c r="L2092" i="11"/>
  <c r="M2092" i="11"/>
  <c r="V2092" i="11"/>
  <c r="W2092" i="11"/>
  <c r="X2092" i="11"/>
  <c r="Y2092" i="11"/>
  <c r="Z2092" i="11"/>
  <c r="AA2092" i="11"/>
  <c r="AB2092" i="11"/>
  <c r="AC2092" i="11"/>
  <c r="L2093" i="11"/>
  <c r="M2093" i="11"/>
  <c r="V2093" i="11"/>
  <c r="W2093" i="11"/>
  <c r="X2093" i="11"/>
  <c r="Y2093" i="11"/>
  <c r="Z2093" i="11"/>
  <c r="AA2093" i="11"/>
  <c r="AB2093" i="11"/>
  <c r="AC2093" i="11"/>
  <c r="L2094" i="11"/>
  <c r="M2094" i="11"/>
  <c r="V2094" i="11"/>
  <c r="W2094" i="11"/>
  <c r="X2094" i="11"/>
  <c r="Y2094" i="11"/>
  <c r="Z2094" i="11"/>
  <c r="AA2094" i="11"/>
  <c r="AB2094" i="11"/>
  <c r="AC2094" i="11"/>
  <c r="L2095" i="11"/>
  <c r="M2095" i="11"/>
  <c r="V2095" i="11"/>
  <c r="W2095" i="11"/>
  <c r="X2095" i="11"/>
  <c r="Y2095" i="11"/>
  <c r="Z2095" i="11"/>
  <c r="AA2095" i="11"/>
  <c r="AB2095" i="11"/>
  <c r="AC2095" i="11"/>
  <c r="L2096" i="11"/>
  <c r="M2096" i="11"/>
  <c r="V2096" i="11"/>
  <c r="W2096" i="11"/>
  <c r="X2096" i="11"/>
  <c r="Y2096" i="11"/>
  <c r="Z2096" i="11"/>
  <c r="AA2096" i="11"/>
  <c r="AB2096" i="11"/>
  <c r="AC2096" i="11"/>
  <c r="L2097" i="11"/>
  <c r="M2097" i="11"/>
  <c r="V2097" i="11"/>
  <c r="W2097" i="11"/>
  <c r="X2097" i="11"/>
  <c r="Y2097" i="11"/>
  <c r="Z2097" i="11"/>
  <c r="AA2097" i="11"/>
  <c r="AB2097" i="11"/>
  <c r="AC2097" i="11"/>
  <c r="L2098" i="11"/>
  <c r="M2098" i="11"/>
  <c r="V2098" i="11"/>
  <c r="W2098" i="11"/>
  <c r="X2098" i="11"/>
  <c r="Y2098" i="11"/>
  <c r="Z2098" i="11"/>
  <c r="AA2098" i="11"/>
  <c r="AB2098" i="11"/>
  <c r="AC2098" i="11"/>
  <c r="L2099" i="11"/>
  <c r="M2099" i="11"/>
  <c r="V2099" i="11"/>
  <c r="W2099" i="11"/>
  <c r="X2099" i="11"/>
  <c r="Y2099" i="11"/>
  <c r="Z2099" i="11"/>
  <c r="AA2099" i="11"/>
  <c r="AB2099" i="11"/>
  <c r="AC2099" i="11"/>
  <c r="L2100" i="11"/>
  <c r="M2100" i="11"/>
  <c r="V2100" i="11"/>
  <c r="W2100" i="11"/>
  <c r="X2100" i="11"/>
  <c r="Y2100" i="11"/>
  <c r="Z2100" i="11"/>
  <c r="AA2100" i="11"/>
  <c r="AB2100" i="11"/>
  <c r="AC2100" i="11"/>
  <c r="L2101" i="11"/>
  <c r="M2101" i="11"/>
  <c r="V2101" i="11"/>
  <c r="W2101" i="11"/>
  <c r="X2101" i="11"/>
  <c r="Y2101" i="11"/>
  <c r="Z2101" i="11"/>
  <c r="AA2101" i="11"/>
  <c r="AB2101" i="11"/>
  <c r="AC2101" i="11"/>
  <c r="L2102" i="11"/>
  <c r="M2102" i="11"/>
  <c r="V2102" i="11"/>
  <c r="W2102" i="11"/>
  <c r="X2102" i="11"/>
  <c r="Y2102" i="11"/>
  <c r="Z2102" i="11"/>
  <c r="AA2102" i="11"/>
  <c r="AB2102" i="11"/>
  <c r="AC2102" i="11"/>
  <c r="L2103" i="11"/>
  <c r="M2103" i="11"/>
  <c r="V2103" i="11"/>
  <c r="W2103" i="11"/>
  <c r="X2103" i="11"/>
  <c r="Y2103" i="11"/>
  <c r="Z2103" i="11"/>
  <c r="AA2103" i="11"/>
  <c r="AB2103" i="11"/>
  <c r="AC2103" i="11"/>
  <c r="L2104" i="11"/>
  <c r="M2104" i="11"/>
  <c r="V2104" i="11"/>
  <c r="W2104" i="11"/>
  <c r="X2104" i="11"/>
  <c r="Y2104" i="11"/>
  <c r="Z2104" i="11"/>
  <c r="AA2104" i="11"/>
  <c r="AB2104" i="11"/>
  <c r="AC2104" i="11"/>
  <c r="L2105" i="11"/>
  <c r="M2105" i="11"/>
  <c r="V2105" i="11"/>
  <c r="W2105" i="11"/>
  <c r="X2105" i="11"/>
  <c r="Y2105" i="11"/>
  <c r="Z2105" i="11"/>
  <c r="AA2105" i="11"/>
  <c r="AB2105" i="11"/>
  <c r="AC2105" i="11"/>
  <c r="L2106" i="11"/>
  <c r="M2106" i="11"/>
  <c r="V2106" i="11"/>
  <c r="W2106" i="11"/>
  <c r="X2106" i="11"/>
  <c r="Y2106" i="11"/>
  <c r="Z2106" i="11"/>
  <c r="AA2106" i="11"/>
  <c r="AB2106" i="11"/>
  <c r="AC2106" i="11"/>
  <c r="L2107" i="11"/>
  <c r="M2107" i="11"/>
  <c r="V2107" i="11"/>
  <c r="W2107" i="11"/>
  <c r="X2107" i="11"/>
  <c r="Y2107" i="11"/>
  <c r="Z2107" i="11"/>
  <c r="AA2107" i="11"/>
  <c r="AB2107" i="11"/>
  <c r="AC2107" i="11"/>
  <c r="L2108" i="11"/>
  <c r="M2108" i="11"/>
  <c r="V2108" i="11"/>
  <c r="W2108" i="11"/>
  <c r="X2108" i="11"/>
  <c r="Y2108" i="11"/>
  <c r="Z2108" i="11"/>
  <c r="AA2108" i="11"/>
  <c r="AB2108" i="11"/>
  <c r="AC2108" i="11"/>
  <c r="L2109" i="11"/>
  <c r="M2109" i="11"/>
  <c r="V2109" i="11"/>
  <c r="W2109" i="11"/>
  <c r="X2109" i="11"/>
  <c r="Y2109" i="11"/>
  <c r="Z2109" i="11"/>
  <c r="AA2109" i="11"/>
  <c r="AB2109" i="11"/>
  <c r="AC2109" i="11"/>
  <c r="L2110" i="11"/>
  <c r="M2110" i="11"/>
  <c r="V2110" i="11"/>
  <c r="W2110" i="11"/>
  <c r="X2110" i="11"/>
  <c r="Y2110" i="11"/>
  <c r="Z2110" i="11"/>
  <c r="AA2110" i="11"/>
  <c r="AB2110" i="11"/>
  <c r="AC2110" i="11"/>
  <c r="L2111" i="11"/>
  <c r="M2111" i="11"/>
  <c r="V2111" i="11"/>
  <c r="W2111" i="11"/>
  <c r="X2111" i="11"/>
  <c r="Y2111" i="11"/>
  <c r="Z2111" i="11"/>
  <c r="AA2111" i="11"/>
  <c r="AB2111" i="11"/>
  <c r="AC2111" i="11"/>
  <c r="L2112" i="11"/>
  <c r="M2112" i="11"/>
  <c r="V2112" i="11"/>
  <c r="W2112" i="11"/>
  <c r="X2112" i="11"/>
  <c r="Y2112" i="11"/>
  <c r="Z2112" i="11"/>
  <c r="AA2112" i="11"/>
  <c r="AB2112" i="11"/>
  <c r="AC2112" i="11"/>
  <c r="L2113" i="11"/>
  <c r="M2113" i="11"/>
  <c r="V2113" i="11"/>
  <c r="W2113" i="11"/>
  <c r="X2113" i="11"/>
  <c r="Y2113" i="11"/>
  <c r="Z2113" i="11"/>
  <c r="AA2113" i="11"/>
  <c r="AB2113" i="11"/>
  <c r="AC2113" i="11"/>
  <c r="L2114" i="11"/>
  <c r="M2114" i="11"/>
  <c r="V2114" i="11"/>
  <c r="W2114" i="11"/>
  <c r="X2114" i="11"/>
  <c r="Y2114" i="11"/>
  <c r="Z2114" i="11"/>
  <c r="AA2114" i="11"/>
  <c r="AB2114" i="11"/>
  <c r="AC2114" i="11"/>
  <c r="L2115" i="11"/>
  <c r="M2115" i="11"/>
  <c r="V2115" i="11"/>
  <c r="W2115" i="11"/>
  <c r="X2115" i="11"/>
  <c r="Y2115" i="11"/>
  <c r="Z2115" i="11"/>
  <c r="AA2115" i="11"/>
  <c r="AB2115" i="11"/>
  <c r="AC2115" i="11"/>
  <c r="L2116" i="11"/>
  <c r="M2116" i="11"/>
  <c r="V2116" i="11"/>
  <c r="W2116" i="11"/>
  <c r="X2116" i="11"/>
  <c r="Y2116" i="11"/>
  <c r="Z2116" i="11"/>
  <c r="AA2116" i="11"/>
  <c r="AB2116" i="11"/>
  <c r="AC2116" i="11"/>
  <c r="L2117" i="11"/>
  <c r="M2117" i="11"/>
  <c r="V2117" i="11"/>
  <c r="W2117" i="11"/>
  <c r="X2117" i="11"/>
  <c r="Y2117" i="11"/>
  <c r="Z2117" i="11"/>
  <c r="AA2117" i="11"/>
  <c r="AB2117" i="11"/>
  <c r="AC2117" i="11"/>
  <c r="L2118" i="11"/>
  <c r="M2118" i="11"/>
  <c r="V2118" i="11"/>
  <c r="W2118" i="11"/>
  <c r="X2118" i="11"/>
  <c r="Y2118" i="11"/>
  <c r="Z2118" i="11"/>
  <c r="AA2118" i="11"/>
  <c r="AB2118" i="11"/>
  <c r="AC2118" i="11"/>
  <c r="L2119" i="11"/>
  <c r="M2119" i="11"/>
  <c r="V2119" i="11"/>
  <c r="W2119" i="11"/>
  <c r="X2119" i="11"/>
  <c r="Y2119" i="11"/>
  <c r="Z2119" i="11"/>
  <c r="AA2119" i="11"/>
  <c r="AB2119" i="11"/>
  <c r="AC2119" i="11"/>
  <c r="L2120" i="11"/>
  <c r="M2120" i="11"/>
  <c r="V2120" i="11"/>
  <c r="W2120" i="11"/>
  <c r="X2120" i="11"/>
  <c r="Y2120" i="11"/>
  <c r="Z2120" i="11"/>
  <c r="AA2120" i="11"/>
  <c r="AB2120" i="11"/>
  <c r="AC2120" i="11"/>
  <c r="L2121" i="11"/>
  <c r="M2121" i="11"/>
  <c r="V2121" i="11"/>
  <c r="W2121" i="11"/>
  <c r="X2121" i="11"/>
  <c r="Y2121" i="11"/>
  <c r="Z2121" i="11"/>
  <c r="AA2121" i="11"/>
  <c r="AB2121" i="11"/>
  <c r="AC2121" i="11"/>
  <c r="L2122" i="11"/>
  <c r="M2122" i="11"/>
  <c r="V2122" i="11"/>
  <c r="W2122" i="11"/>
  <c r="X2122" i="11"/>
  <c r="Y2122" i="11"/>
  <c r="Z2122" i="11"/>
  <c r="AA2122" i="11"/>
  <c r="AB2122" i="11"/>
  <c r="AC2122" i="11"/>
  <c r="L2123" i="11"/>
  <c r="M2123" i="11"/>
  <c r="V2123" i="11"/>
  <c r="W2123" i="11"/>
  <c r="X2123" i="11"/>
  <c r="Y2123" i="11"/>
  <c r="Z2123" i="11"/>
  <c r="AA2123" i="11"/>
  <c r="AB2123" i="11"/>
  <c r="AC2123" i="11"/>
  <c r="L2124" i="11"/>
  <c r="M2124" i="11"/>
  <c r="V2124" i="11"/>
  <c r="W2124" i="11"/>
  <c r="X2124" i="11"/>
  <c r="Y2124" i="11"/>
  <c r="Z2124" i="11"/>
  <c r="AA2124" i="11"/>
  <c r="AB2124" i="11"/>
  <c r="AC2124" i="11"/>
  <c r="L2125" i="11"/>
  <c r="M2125" i="11"/>
  <c r="V2125" i="11"/>
  <c r="W2125" i="11"/>
  <c r="X2125" i="11"/>
  <c r="Y2125" i="11"/>
  <c r="Z2125" i="11"/>
  <c r="AA2125" i="11"/>
  <c r="AB2125" i="11"/>
  <c r="AC2125" i="11"/>
  <c r="L2126" i="11"/>
  <c r="M2126" i="11"/>
  <c r="V2126" i="11"/>
  <c r="W2126" i="11"/>
  <c r="X2126" i="11"/>
  <c r="Y2126" i="11"/>
  <c r="Z2126" i="11"/>
  <c r="AA2126" i="11"/>
  <c r="AB2126" i="11"/>
  <c r="AC2126" i="11"/>
  <c r="L2127" i="11"/>
  <c r="M2127" i="11"/>
  <c r="V2127" i="11"/>
  <c r="W2127" i="11"/>
  <c r="X2127" i="11"/>
  <c r="Y2127" i="11"/>
  <c r="Z2127" i="11"/>
  <c r="AA2127" i="11"/>
  <c r="AB2127" i="11"/>
  <c r="AC2127" i="11"/>
  <c r="L2128" i="11"/>
  <c r="M2128" i="11"/>
  <c r="V2128" i="11"/>
  <c r="W2128" i="11"/>
  <c r="X2128" i="11"/>
  <c r="Y2128" i="11"/>
  <c r="Z2128" i="11"/>
  <c r="AA2128" i="11"/>
  <c r="AB2128" i="11"/>
  <c r="AC2128" i="11"/>
  <c r="L2129" i="11"/>
  <c r="M2129" i="11"/>
  <c r="V2129" i="11"/>
  <c r="W2129" i="11"/>
  <c r="X2129" i="11"/>
  <c r="Y2129" i="11"/>
  <c r="Z2129" i="11"/>
  <c r="AA2129" i="11"/>
  <c r="AB2129" i="11"/>
  <c r="AC2129" i="11"/>
  <c r="L2130" i="11"/>
  <c r="M2130" i="11"/>
  <c r="V2130" i="11"/>
  <c r="W2130" i="11"/>
  <c r="X2130" i="11"/>
  <c r="Y2130" i="11"/>
  <c r="Z2130" i="11"/>
  <c r="AA2130" i="11"/>
  <c r="AB2130" i="11"/>
  <c r="AC2130" i="11"/>
  <c r="L2131" i="11"/>
  <c r="M2131" i="11"/>
  <c r="V2131" i="11"/>
  <c r="W2131" i="11"/>
  <c r="X2131" i="11"/>
  <c r="Y2131" i="11"/>
  <c r="Z2131" i="11"/>
  <c r="AA2131" i="11"/>
  <c r="AB2131" i="11"/>
  <c r="AC2131" i="11"/>
  <c r="L2132" i="11"/>
  <c r="M2132" i="11"/>
  <c r="V2132" i="11"/>
  <c r="W2132" i="11"/>
  <c r="X2132" i="11"/>
  <c r="Y2132" i="11"/>
  <c r="Z2132" i="11"/>
  <c r="AA2132" i="11"/>
  <c r="AB2132" i="11"/>
  <c r="AC2132" i="11"/>
  <c r="L2133" i="11"/>
  <c r="M2133" i="11"/>
  <c r="V2133" i="11"/>
  <c r="W2133" i="11"/>
  <c r="X2133" i="11"/>
  <c r="Y2133" i="11"/>
  <c r="Z2133" i="11"/>
  <c r="AA2133" i="11"/>
  <c r="AB2133" i="11"/>
  <c r="AC2133" i="11"/>
  <c r="L2134" i="11"/>
  <c r="M2134" i="11"/>
  <c r="V2134" i="11"/>
  <c r="W2134" i="11"/>
  <c r="X2134" i="11"/>
  <c r="Y2134" i="11"/>
  <c r="Z2134" i="11"/>
  <c r="AA2134" i="11"/>
  <c r="AB2134" i="11"/>
  <c r="AC2134" i="11"/>
  <c r="L2135" i="11"/>
  <c r="M2135" i="11"/>
  <c r="V2135" i="11"/>
  <c r="W2135" i="11"/>
  <c r="X2135" i="11"/>
  <c r="Y2135" i="11"/>
  <c r="Z2135" i="11"/>
  <c r="AA2135" i="11"/>
  <c r="AB2135" i="11"/>
  <c r="AC2135" i="11"/>
  <c r="L2136" i="11"/>
  <c r="M2136" i="11"/>
  <c r="V2136" i="11"/>
  <c r="W2136" i="11"/>
  <c r="X2136" i="11"/>
  <c r="Y2136" i="11"/>
  <c r="Z2136" i="11"/>
  <c r="AA2136" i="11"/>
  <c r="AB2136" i="11"/>
  <c r="AC2136" i="11"/>
  <c r="L2137" i="11"/>
  <c r="M2137" i="11"/>
  <c r="V2137" i="11"/>
  <c r="W2137" i="11"/>
  <c r="X2137" i="11"/>
  <c r="Y2137" i="11"/>
  <c r="Z2137" i="11"/>
  <c r="AA2137" i="11"/>
  <c r="AB2137" i="11"/>
  <c r="AC2137" i="11"/>
  <c r="L2138" i="11"/>
  <c r="M2138" i="11"/>
  <c r="V2138" i="11"/>
  <c r="W2138" i="11"/>
  <c r="X2138" i="11"/>
  <c r="Y2138" i="11"/>
  <c r="Z2138" i="11"/>
  <c r="AA2138" i="11"/>
  <c r="AB2138" i="11"/>
  <c r="AC2138" i="11"/>
  <c r="L2139" i="11"/>
  <c r="M2139" i="11"/>
  <c r="V2139" i="11"/>
  <c r="W2139" i="11"/>
  <c r="X2139" i="11"/>
  <c r="Y2139" i="11"/>
  <c r="Z2139" i="11"/>
  <c r="AA2139" i="11"/>
  <c r="AB2139" i="11"/>
  <c r="AC2139" i="11"/>
  <c r="L2140" i="11"/>
  <c r="M2140" i="11"/>
  <c r="V2140" i="11"/>
  <c r="W2140" i="11"/>
  <c r="X2140" i="11"/>
  <c r="Y2140" i="11"/>
  <c r="Z2140" i="11"/>
  <c r="AA2140" i="11"/>
  <c r="AB2140" i="11"/>
  <c r="AC2140" i="11"/>
  <c r="L2141" i="11"/>
  <c r="M2141" i="11"/>
  <c r="V2141" i="11"/>
  <c r="W2141" i="11"/>
  <c r="X2141" i="11"/>
  <c r="Y2141" i="11"/>
  <c r="Z2141" i="11"/>
  <c r="AA2141" i="11"/>
  <c r="AB2141" i="11"/>
  <c r="AC2141" i="11"/>
  <c r="L2142" i="11"/>
  <c r="M2142" i="11"/>
  <c r="V2142" i="11"/>
  <c r="W2142" i="11"/>
  <c r="X2142" i="11"/>
  <c r="Y2142" i="11"/>
  <c r="Z2142" i="11"/>
  <c r="AA2142" i="11"/>
  <c r="AB2142" i="11"/>
  <c r="AC2142" i="11"/>
  <c r="L2143" i="11"/>
  <c r="M2143" i="11"/>
  <c r="V2143" i="11"/>
  <c r="W2143" i="11"/>
  <c r="X2143" i="11"/>
  <c r="Y2143" i="11"/>
  <c r="Z2143" i="11"/>
  <c r="AA2143" i="11"/>
  <c r="AB2143" i="11"/>
  <c r="AC2143" i="11"/>
  <c r="L2144" i="11"/>
  <c r="M2144" i="11"/>
  <c r="V2144" i="11"/>
  <c r="W2144" i="11"/>
  <c r="X2144" i="11"/>
  <c r="Y2144" i="11"/>
  <c r="Z2144" i="11"/>
  <c r="AA2144" i="11"/>
  <c r="AB2144" i="11"/>
  <c r="AC2144" i="11"/>
  <c r="L2145" i="11"/>
  <c r="M2145" i="11"/>
  <c r="V2145" i="11"/>
  <c r="W2145" i="11"/>
  <c r="X2145" i="11"/>
  <c r="Y2145" i="11"/>
  <c r="Z2145" i="11"/>
  <c r="AA2145" i="11"/>
  <c r="AB2145" i="11"/>
  <c r="AC2145" i="11"/>
  <c r="L2146" i="11"/>
  <c r="M2146" i="11"/>
  <c r="V2146" i="11"/>
  <c r="W2146" i="11"/>
  <c r="X2146" i="11"/>
  <c r="Y2146" i="11"/>
  <c r="Z2146" i="11"/>
  <c r="AA2146" i="11"/>
  <c r="AB2146" i="11"/>
  <c r="AC2146" i="11"/>
  <c r="L2147" i="11"/>
  <c r="M2147" i="11"/>
  <c r="V2147" i="11"/>
  <c r="W2147" i="11"/>
  <c r="X2147" i="11"/>
  <c r="Y2147" i="11"/>
  <c r="Z2147" i="11"/>
  <c r="AA2147" i="11"/>
  <c r="AB2147" i="11"/>
  <c r="AC2147" i="11"/>
  <c r="L2148" i="11"/>
  <c r="M2148" i="11"/>
  <c r="V2148" i="11"/>
  <c r="W2148" i="11"/>
  <c r="X2148" i="11"/>
  <c r="Y2148" i="11"/>
  <c r="Z2148" i="11"/>
  <c r="AA2148" i="11"/>
  <c r="AB2148" i="11"/>
  <c r="AC2148" i="11"/>
  <c r="L2149" i="11"/>
  <c r="M2149" i="11"/>
  <c r="V2149" i="11"/>
  <c r="W2149" i="11"/>
  <c r="X2149" i="11"/>
  <c r="Y2149" i="11"/>
  <c r="Z2149" i="11"/>
  <c r="AA2149" i="11"/>
  <c r="AB2149" i="11"/>
  <c r="AC2149" i="11"/>
  <c r="L2150" i="11"/>
  <c r="M2150" i="11"/>
  <c r="V2150" i="11"/>
  <c r="W2150" i="11"/>
  <c r="X2150" i="11"/>
  <c r="Y2150" i="11"/>
  <c r="Z2150" i="11"/>
  <c r="AA2150" i="11"/>
  <c r="AB2150" i="11"/>
  <c r="AC2150" i="11"/>
  <c r="L2151" i="11"/>
  <c r="M2151" i="11"/>
  <c r="V2151" i="11"/>
  <c r="W2151" i="11"/>
  <c r="X2151" i="11"/>
  <c r="Y2151" i="11"/>
  <c r="Z2151" i="11"/>
  <c r="AA2151" i="11"/>
  <c r="AB2151" i="11"/>
  <c r="AC2151" i="11"/>
  <c r="L2152" i="11"/>
  <c r="M2152" i="11"/>
  <c r="V2152" i="11"/>
  <c r="W2152" i="11"/>
  <c r="X2152" i="11"/>
  <c r="Y2152" i="11"/>
  <c r="Z2152" i="11"/>
  <c r="AA2152" i="11"/>
  <c r="AB2152" i="11"/>
  <c r="AC2152" i="11"/>
  <c r="L2153" i="11"/>
  <c r="M2153" i="11"/>
  <c r="V2153" i="11"/>
  <c r="W2153" i="11"/>
  <c r="X2153" i="11"/>
  <c r="Y2153" i="11"/>
  <c r="Z2153" i="11"/>
  <c r="AA2153" i="11"/>
  <c r="AB2153" i="11"/>
  <c r="AC2153" i="11"/>
  <c r="L2154" i="11"/>
  <c r="M2154" i="11"/>
  <c r="V2154" i="11"/>
  <c r="W2154" i="11"/>
  <c r="X2154" i="11"/>
  <c r="Y2154" i="11"/>
  <c r="Z2154" i="11"/>
  <c r="AA2154" i="11"/>
  <c r="AB2154" i="11"/>
  <c r="AC2154" i="11"/>
  <c r="L2155" i="11"/>
  <c r="M2155" i="11"/>
  <c r="V2155" i="11"/>
  <c r="W2155" i="11"/>
  <c r="X2155" i="11"/>
  <c r="Y2155" i="11"/>
  <c r="Z2155" i="11"/>
  <c r="AA2155" i="11"/>
  <c r="AB2155" i="11"/>
  <c r="AC2155" i="11"/>
  <c r="L2156" i="11"/>
  <c r="M2156" i="11"/>
  <c r="V2156" i="11"/>
  <c r="W2156" i="11"/>
  <c r="X2156" i="11"/>
  <c r="Y2156" i="11"/>
  <c r="Z2156" i="11"/>
  <c r="AA2156" i="11"/>
  <c r="AB2156" i="11"/>
  <c r="AC2156" i="11"/>
  <c r="L2157" i="11"/>
  <c r="M2157" i="11"/>
  <c r="V2157" i="11"/>
  <c r="W2157" i="11"/>
  <c r="X2157" i="11"/>
  <c r="Y2157" i="11"/>
  <c r="Z2157" i="11"/>
  <c r="AA2157" i="11"/>
  <c r="AB2157" i="11"/>
  <c r="AC2157" i="11"/>
  <c r="L2158" i="11"/>
  <c r="M2158" i="11"/>
  <c r="V2158" i="11"/>
  <c r="W2158" i="11"/>
  <c r="X2158" i="11"/>
  <c r="Y2158" i="11"/>
  <c r="Z2158" i="11"/>
  <c r="AA2158" i="11"/>
  <c r="AB2158" i="11"/>
  <c r="AC2158" i="11"/>
  <c r="L2159" i="11"/>
  <c r="M2159" i="11"/>
  <c r="V2159" i="11"/>
  <c r="W2159" i="11"/>
  <c r="X2159" i="11"/>
  <c r="Y2159" i="11"/>
  <c r="Z2159" i="11"/>
  <c r="AA2159" i="11"/>
  <c r="AB2159" i="11"/>
  <c r="AC2159" i="11"/>
  <c r="L2160" i="11"/>
  <c r="M2160" i="11"/>
  <c r="V2160" i="11"/>
  <c r="W2160" i="11"/>
  <c r="X2160" i="11"/>
  <c r="Y2160" i="11"/>
  <c r="Z2160" i="11"/>
  <c r="AA2160" i="11"/>
  <c r="AB2160" i="11"/>
  <c r="AC2160" i="11"/>
  <c r="L2161" i="11"/>
  <c r="M2161" i="11"/>
  <c r="V2161" i="11"/>
  <c r="W2161" i="11"/>
  <c r="X2161" i="11"/>
  <c r="Y2161" i="11"/>
  <c r="Z2161" i="11"/>
  <c r="AA2161" i="11"/>
  <c r="AB2161" i="11"/>
  <c r="AC2161" i="11"/>
  <c r="L2162" i="11"/>
  <c r="M2162" i="11"/>
  <c r="V2162" i="11"/>
  <c r="W2162" i="11"/>
  <c r="X2162" i="11"/>
  <c r="Y2162" i="11"/>
  <c r="Z2162" i="11"/>
  <c r="AA2162" i="11"/>
  <c r="AB2162" i="11"/>
  <c r="AC2162" i="11"/>
  <c r="L2163" i="11"/>
  <c r="M2163" i="11"/>
  <c r="V2163" i="11"/>
  <c r="W2163" i="11"/>
  <c r="X2163" i="11"/>
  <c r="Y2163" i="11"/>
  <c r="Z2163" i="11"/>
  <c r="AA2163" i="11"/>
  <c r="AB2163" i="11"/>
  <c r="AC2163" i="11"/>
  <c r="L2164" i="11"/>
  <c r="M2164" i="11"/>
  <c r="V2164" i="11"/>
  <c r="W2164" i="11"/>
  <c r="X2164" i="11"/>
  <c r="Y2164" i="11"/>
  <c r="Z2164" i="11"/>
  <c r="AA2164" i="11"/>
  <c r="AB2164" i="11"/>
  <c r="AC2164" i="11"/>
  <c r="L2165" i="11"/>
  <c r="M2165" i="11"/>
  <c r="V2165" i="11"/>
  <c r="W2165" i="11"/>
  <c r="X2165" i="11"/>
  <c r="Y2165" i="11"/>
  <c r="Z2165" i="11"/>
  <c r="AA2165" i="11"/>
  <c r="AB2165" i="11"/>
  <c r="AC2165" i="11"/>
  <c r="L2166" i="11"/>
  <c r="M2166" i="11"/>
  <c r="V2166" i="11"/>
  <c r="W2166" i="11"/>
  <c r="X2166" i="11"/>
  <c r="Y2166" i="11"/>
  <c r="Z2166" i="11"/>
  <c r="AA2166" i="11"/>
  <c r="AB2166" i="11"/>
  <c r="AC2166" i="11"/>
  <c r="L2167" i="11"/>
  <c r="M2167" i="11"/>
  <c r="V2167" i="11"/>
  <c r="W2167" i="11"/>
  <c r="X2167" i="11"/>
  <c r="Y2167" i="11"/>
  <c r="Z2167" i="11"/>
  <c r="AA2167" i="11"/>
  <c r="AB2167" i="11"/>
  <c r="AC2167" i="11"/>
  <c r="L2168" i="11"/>
  <c r="M2168" i="11"/>
  <c r="V2168" i="11"/>
  <c r="W2168" i="11"/>
  <c r="X2168" i="11"/>
  <c r="Y2168" i="11"/>
  <c r="Z2168" i="11"/>
  <c r="AA2168" i="11"/>
  <c r="AB2168" i="11"/>
  <c r="AC2168" i="11"/>
  <c r="L2169" i="11"/>
  <c r="M2169" i="11"/>
  <c r="V2169" i="11"/>
  <c r="W2169" i="11"/>
  <c r="X2169" i="11"/>
  <c r="Y2169" i="11"/>
  <c r="Z2169" i="11"/>
  <c r="AA2169" i="11"/>
  <c r="AB2169" i="11"/>
  <c r="AC2169" i="11"/>
  <c r="L2170" i="11"/>
  <c r="M2170" i="11"/>
  <c r="V2170" i="11"/>
  <c r="W2170" i="11"/>
  <c r="X2170" i="11"/>
  <c r="Y2170" i="11"/>
  <c r="Z2170" i="11"/>
  <c r="AA2170" i="11"/>
  <c r="AB2170" i="11"/>
  <c r="AC2170" i="11"/>
  <c r="L2171" i="11"/>
  <c r="M2171" i="11"/>
  <c r="V2171" i="11"/>
  <c r="W2171" i="11"/>
  <c r="X2171" i="11"/>
  <c r="Y2171" i="11"/>
  <c r="Z2171" i="11"/>
  <c r="AA2171" i="11"/>
  <c r="AB2171" i="11"/>
  <c r="AC2171" i="11"/>
  <c r="L2172" i="11"/>
  <c r="M2172" i="11"/>
  <c r="V2172" i="11"/>
  <c r="W2172" i="11"/>
  <c r="X2172" i="11"/>
  <c r="Y2172" i="11"/>
  <c r="Z2172" i="11"/>
  <c r="AA2172" i="11"/>
  <c r="AB2172" i="11"/>
  <c r="AC2172" i="11"/>
  <c r="L2173" i="11"/>
  <c r="M2173" i="11"/>
  <c r="V2173" i="11"/>
  <c r="W2173" i="11"/>
  <c r="X2173" i="11"/>
  <c r="Y2173" i="11"/>
  <c r="Z2173" i="11"/>
  <c r="AA2173" i="11"/>
  <c r="AB2173" i="11"/>
  <c r="AC2173" i="11"/>
  <c r="L2174" i="11"/>
  <c r="M2174" i="11"/>
  <c r="V2174" i="11"/>
  <c r="AD2174" i="11" s="1"/>
  <c r="W2174" i="11"/>
  <c r="X2174" i="11"/>
  <c r="Y2174" i="11"/>
  <c r="Z2174" i="11"/>
  <c r="AA2174" i="11"/>
  <c r="AB2174" i="11"/>
  <c r="AC2174" i="11"/>
  <c r="L2175" i="11"/>
  <c r="M2175" i="11"/>
  <c r="V2175" i="11"/>
  <c r="W2175" i="11"/>
  <c r="X2175" i="11"/>
  <c r="Y2175" i="11"/>
  <c r="Z2175" i="11"/>
  <c r="AA2175" i="11"/>
  <c r="AB2175" i="11"/>
  <c r="AC2175" i="11"/>
  <c r="L2176" i="11"/>
  <c r="M2176" i="11"/>
  <c r="V2176" i="11"/>
  <c r="W2176" i="11"/>
  <c r="X2176" i="11"/>
  <c r="Y2176" i="11"/>
  <c r="Z2176" i="11"/>
  <c r="AA2176" i="11"/>
  <c r="AB2176" i="11"/>
  <c r="AC2176" i="11"/>
  <c r="L2177" i="11"/>
  <c r="M2177" i="11"/>
  <c r="V2177" i="11"/>
  <c r="W2177" i="11"/>
  <c r="X2177" i="11"/>
  <c r="Y2177" i="11"/>
  <c r="Z2177" i="11"/>
  <c r="AA2177" i="11"/>
  <c r="AB2177" i="11"/>
  <c r="AC2177" i="11"/>
  <c r="L2178" i="11"/>
  <c r="M2178" i="11"/>
  <c r="V2178" i="11"/>
  <c r="W2178" i="11"/>
  <c r="X2178" i="11"/>
  <c r="Y2178" i="11"/>
  <c r="Z2178" i="11"/>
  <c r="AA2178" i="11"/>
  <c r="AB2178" i="11"/>
  <c r="AC2178" i="11"/>
  <c r="L2179" i="11"/>
  <c r="M2179" i="11"/>
  <c r="V2179" i="11"/>
  <c r="W2179" i="11"/>
  <c r="X2179" i="11"/>
  <c r="Y2179" i="11"/>
  <c r="Z2179" i="11"/>
  <c r="AA2179" i="11"/>
  <c r="AB2179" i="11"/>
  <c r="AC2179" i="11"/>
  <c r="L2180" i="11"/>
  <c r="M2180" i="11"/>
  <c r="V2180" i="11"/>
  <c r="W2180" i="11"/>
  <c r="X2180" i="11"/>
  <c r="Y2180" i="11"/>
  <c r="Z2180" i="11"/>
  <c r="AA2180" i="11"/>
  <c r="AB2180" i="11"/>
  <c r="AC2180" i="11"/>
  <c r="L2181" i="11"/>
  <c r="M2181" i="11"/>
  <c r="V2181" i="11"/>
  <c r="W2181" i="11"/>
  <c r="X2181" i="11"/>
  <c r="Y2181" i="11"/>
  <c r="Z2181" i="11"/>
  <c r="AA2181" i="11"/>
  <c r="AB2181" i="11"/>
  <c r="AC2181" i="11"/>
  <c r="L2182" i="11"/>
  <c r="M2182" i="11"/>
  <c r="V2182" i="11"/>
  <c r="W2182" i="11"/>
  <c r="X2182" i="11"/>
  <c r="Y2182" i="11"/>
  <c r="Z2182" i="11"/>
  <c r="AA2182" i="11"/>
  <c r="AB2182" i="11"/>
  <c r="AC2182" i="11"/>
  <c r="L2183" i="11"/>
  <c r="M2183" i="11"/>
  <c r="V2183" i="11"/>
  <c r="W2183" i="11"/>
  <c r="X2183" i="11"/>
  <c r="Y2183" i="11"/>
  <c r="Z2183" i="11"/>
  <c r="AA2183" i="11"/>
  <c r="AB2183" i="11"/>
  <c r="AC2183" i="11"/>
  <c r="L2184" i="11"/>
  <c r="M2184" i="11"/>
  <c r="V2184" i="11"/>
  <c r="W2184" i="11"/>
  <c r="X2184" i="11"/>
  <c r="Y2184" i="11"/>
  <c r="Z2184" i="11"/>
  <c r="AA2184" i="11"/>
  <c r="AB2184" i="11"/>
  <c r="AC2184" i="11"/>
  <c r="L2185" i="11"/>
  <c r="M2185" i="11"/>
  <c r="V2185" i="11"/>
  <c r="W2185" i="11"/>
  <c r="X2185" i="11"/>
  <c r="Y2185" i="11"/>
  <c r="Z2185" i="11"/>
  <c r="AA2185" i="11"/>
  <c r="AB2185" i="11"/>
  <c r="AC2185" i="11"/>
  <c r="L2186" i="11"/>
  <c r="M2186" i="11"/>
  <c r="V2186" i="11"/>
  <c r="W2186" i="11"/>
  <c r="X2186" i="11"/>
  <c r="Y2186" i="11"/>
  <c r="Z2186" i="11"/>
  <c r="AA2186" i="11"/>
  <c r="AB2186" i="11"/>
  <c r="AC2186" i="11"/>
  <c r="L2187" i="11"/>
  <c r="M2187" i="11"/>
  <c r="V2187" i="11"/>
  <c r="W2187" i="11"/>
  <c r="X2187" i="11"/>
  <c r="Y2187" i="11"/>
  <c r="Z2187" i="11"/>
  <c r="AA2187" i="11"/>
  <c r="AB2187" i="11"/>
  <c r="AC2187" i="11"/>
  <c r="L2188" i="11"/>
  <c r="M2188" i="11"/>
  <c r="V2188" i="11"/>
  <c r="W2188" i="11"/>
  <c r="X2188" i="11"/>
  <c r="Y2188" i="11"/>
  <c r="Z2188" i="11"/>
  <c r="AA2188" i="11"/>
  <c r="AB2188" i="11"/>
  <c r="AC2188" i="11"/>
  <c r="L2189" i="11"/>
  <c r="M2189" i="11"/>
  <c r="V2189" i="11"/>
  <c r="W2189" i="11"/>
  <c r="X2189" i="11"/>
  <c r="Y2189" i="11"/>
  <c r="Z2189" i="11"/>
  <c r="AA2189" i="11"/>
  <c r="AB2189" i="11"/>
  <c r="AC2189" i="11"/>
  <c r="L2190" i="11"/>
  <c r="M2190" i="11"/>
  <c r="V2190" i="11"/>
  <c r="W2190" i="11"/>
  <c r="X2190" i="11"/>
  <c r="Y2190" i="11"/>
  <c r="Z2190" i="11"/>
  <c r="AA2190" i="11"/>
  <c r="AB2190" i="11"/>
  <c r="AC2190" i="11"/>
  <c r="L2191" i="11"/>
  <c r="M2191" i="11"/>
  <c r="V2191" i="11"/>
  <c r="W2191" i="11"/>
  <c r="X2191" i="11"/>
  <c r="Y2191" i="11"/>
  <c r="Z2191" i="11"/>
  <c r="AA2191" i="11"/>
  <c r="AB2191" i="11"/>
  <c r="AC2191" i="11"/>
  <c r="L2192" i="11"/>
  <c r="M2192" i="11"/>
  <c r="V2192" i="11"/>
  <c r="W2192" i="11"/>
  <c r="X2192" i="11"/>
  <c r="Y2192" i="11"/>
  <c r="Z2192" i="11"/>
  <c r="AA2192" i="11"/>
  <c r="AB2192" i="11"/>
  <c r="AC2192" i="11"/>
  <c r="L2193" i="11"/>
  <c r="M2193" i="11"/>
  <c r="V2193" i="11"/>
  <c r="W2193" i="11"/>
  <c r="X2193" i="11"/>
  <c r="Y2193" i="11"/>
  <c r="Z2193" i="11"/>
  <c r="AA2193" i="11"/>
  <c r="AB2193" i="11"/>
  <c r="AC2193" i="11"/>
  <c r="L2194" i="11"/>
  <c r="M2194" i="11"/>
  <c r="V2194" i="11"/>
  <c r="W2194" i="11"/>
  <c r="X2194" i="11"/>
  <c r="Y2194" i="11"/>
  <c r="Z2194" i="11"/>
  <c r="AA2194" i="11"/>
  <c r="AB2194" i="11"/>
  <c r="AC2194" i="11"/>
  <c r="L2195" i="11"/>
  <c r="M2195" i="11"/>
  <c r="V2195" i="11"/>
  <c r="W2195" i="11"/>
  <c r="X2195" i="11"/>
  <c r="Y2195" i="11"/>
  <c r="Z2195" i="11"/>
  <c r="AA2195" i="11"/>
  <c r="AB2195" i="11"/>
  <c r="AC2195" i="11"/>
  <c r="L2196" i="11"/>
  <c r="M2196" i="11"/>
  <c r="V2196" i="11"/>
  <c r="W2196" i="11"/>
  <c r="X2196" i="11"/>
  <c r="Y2196" i="11"/>
  <c r="Z2196" i="11"/>
  <c r="AA2196" i="11"/>
  <c r="AB2196" i="11"/>
  <c r="AC2196" i="11"/>
  <c r="L2197" i="11"/>
  <c r="M2197" i="11"/>
  <c r="V2197" i="11"/>
  <c r="W2197" i="11"/>
  <c r="X2197" i="11"/>
  <c r="Y2197" i="11"/>
  <c r="Z2197" i="11"/>
  <c r="AA2197" i="11"/>
  <c r="AB2197" i="11"/>
  <c r="AC2197" i="11"/>
  <c r="L2198" i="11"/>
  <c r="M2198" i="11"/>
  <c r="V2198" i="11"/>
  <c r="W2198" i="11"/>
  <c r="X2198" i="11"/>
  <c r="Y2198" i="11"/>
  <c r="Z2198" i="11"/>
  <c r="AA2198" i="11"/>
  <c r="AB2198" i="11"/>
  <c r="AC2198" i="11"/>
  <c r="L2199" i="11"/>
  <c r="M2199" i="11"/>
  <c r="V2199" i="11"/>
  <c r="W2199" i="11"/>
  <c r="X2199" i="11"/>
  <c r="Y2199" i="11"/>
  <c r="Z2199" i="11"/>
  <c r="AA2199" i="11"/>
  <c r="AB2199" i="11"/>
  <c r="AC2199" i="11"/>
  <c r="L2200" i="11"/>
  <c r="M2200" i="11"/>
  <c r="V2200" i="11"/>
  <c r="W2200" i="11"/>
  <c r="X2200" i="11"/>
  <c r="Y2200" i="11"/>
  <c r="Z2200" i="11"/>
  <c r="AA2200" i="11"/>
  <c r="AB2200" i="11"/>
  <c r="AC2200" i="11"/>
  <c r="L2201" i="11"/>
  <c r="M2201" i="11"/>
  <c r="V2201" i="11"/>
  <c r="W2201" i="11"/>
  <c r="X2201" i="11"/>
  <c r="Y2201" i="11"/>
  <c r="Z2201" i="11"/>
  <c r="AA2201" i="11"/>
  <c r="AB2201" i="11"/>
  <c r="AC2201" i="11"/>
  <c r="L2202" i="11"/>
  <c r="M2202" i="11"/>
  <c r="V2202" i="11"/>
  <c r="W2202" i="11"/>
  <c r="X2202" i="11"/>
  <c r="Y2202" i="11"/>
  <c r="Z2202" i="11"/>
  <c r="AA2202" i="11"/>
  <c r="AB2202" i="11"/>
  <c r="AC2202" i="11"/>
  <c r="L2203" i="11"/>
  <c r="M2203" i="11"/>
  <c r="V2203" i="11"/>
  <c r="W2203" i="11"/>
  <c r="X2203" i="11"/>
  <c r="Y2203" i="11"/>
  <c r="Z2203" i="11"/>
  <c r="AA2203" i="11"/>
  <c r="AB2203" i="11"/>
  <c r="AC2203" i="11"/>
  <c r="L2204" i="11"/>
  <c r="M2204" i="11"/>
  <c r="V2204" i="11"/>
  <c r="W2204" i="11"/>
  <c r="X2204" i="11"/>
  <c r="Y2204" i="11"/>
  <c r="Z2204" i="11"/>
  <c r="AA2204" i="11"/>
  <c r="AB2204" i="11"/>
  <c r="AC2204" i="11"/>
  <c r="L2205" i="11"/>
  <c r="M2205" i="11"/>
  <c r="V2205" i="11"/>
  <c r="W2205" i="11"/>
  <c r="X2205" i="11"/>
  <c r="Y2205" i="11"/>
  <c r="Z2205" i="11"/>
  <c r="AA2205" i="11"/>
  <c r="AB2205" i="11"/>
  <c r="AC2205" i="11"/>
  <c r="L2206" i="11"/>
  <c r="M2206" i="11"/>
  <c r="V2206" i="11"/>
  <c r="W2206" i="11"/>
  <c r="X2206" i="11"/>
  <c r="Y2206" i="11"/>
  <c r="Z2206" i="11"/>
  <c r="AA2206" i="11"/>
  <c r="AB2206" i="11"/>
  <c r="AC2206" i="11"/>
  <c r="L2207" i="11"/>
  <c r="M2207" i="11"/>
  <c r="V2207" i="11"/>
  <c r="W2207" i="11"/>
  <c r="X2207" i="11"/>
  <c r="Y2207" i="11"/>
  <c r="Z2207" i="11"/>
  <c r="AA2207" i="11"/>
  <c r="AB2207" i="11"/>
  <c r="AC2207" i="11"/>
  <c r="L2208" i="11"/>
  <c r="M2208" i="11"/>
  <c r="V2208" i="11"/>
  <c r="W2208" i="11"/>
  <c r="X2208" i="11"/>
  <c r="Y2208" i="11"/>
  <c r="Z2208" i="11"/>
  <c r="AA2208" i="11"/>
  <c r="AB2208" i="11"/>
  <c r="AC2208" i="11"/>
  <c r="L2209" i="11"/>
  <c r="M2209" i="11"/>
  <c r="V2209" i="11"/>
  <c r="W2209" i="11"/>
  <c r="X2209" i="11"/>
  <c r="Y2209" i="11"/>
  <c r="Z2209" i="11"/>
  <c r="AA2209" i="11"/>
  <c r="AB2209" i="11"/>
  <c r="AC2209" i="11"/>
  <c r="L2210" i="11"/>
  <c r="M2210" i="11"/>
  <c r="V2210" i="11"/>
  <c r="W2210" i="11"/>
  <c r="X2210" i="11"/>
  <c r="Y2210" i="11"/>
  <c r="Z2210" i="11"/>
  <c r="AA2210" i="11"/>
  <c r="AB2210" i="11"/>
  <c r="AC2210" i="11"/>
  <c r="L2211" i="11"/>
  <c r="M2211" i="11"/>
  <c r="V2211" i="11"/>
  <c r="W2211" i="11"/>
  <c r="X2211" i="11"/>
  <c r="Y2211" i="11"/>
  <c r="Z2211" i="11"/>
  <c r="AA2211" i="11"/>
  <c r="AB2211" i="11"/>
  <c r="AC2211" i="11"/>
  <c r="L2212" i="11"/>
  <c r="M2212" i="11"/>
  <c r="V2212" i="11"/>
  <c r="W2212" i="11"/>
  <c r="X2212" i="11"/>
  <c r="Y2212" i="11"/>
  <c r="Z2212" i="11"/>
  <c r="AA2212" i="11"/>
  <c r="AB2212" i="11"/>
  <c r="AC2212" i="11"/>
  <c r="L2213" i="11"/>
  <c r="M2213" i="11"/>
  <c r="V2213" i="11"/>
  <c r="W2213" i="11"/>
  <c r="X2213" i="11"/>
  <c r="Y2213" i="11"/>
  <c r="Z2213" i="11"/>
  <c r="AA2213" i="11"/>
  <c r="AB2213" i="11"/>
  <c r="AC2213" i="11"/>
  <c r="L2214" i="11"/>
  <c r="M2214" i="11"/>
  <c r="V2214" i="11"/>
  <c r="W2214" i="11"/>
  <c r="X2214" i="11"/>
  <c r="Y2214" i="11"/>
  <c r="Z2214" i="11"/>
  <c r="AA2214" i="11"/>
  <c r="AB2214" i="11"/>
  <c r="AC2214" i="11"/>
  <c r="L2215" i="11"/>
  <c r="M2215" i="11"/>
  <c r="V2215" i="11"/>
  <c r="W2215" i="11"/>
  <c r="X2215" i="11"/>
  <c r="Y2215" i="11"/>
  <c r="Z2215" i="11"/>
  <c r="AA2215" i="11"/>
  <c r="AB2215" i="11"/>
  <c r="AC2215" i="11"/>
  <c r="L2216" i="11"/>
  <c r="M2216" i="11"/>
  <c r="V2216" i="11"/>
  <c r="W2216" i="11"/>
  <c r="X2216" i="11"/>
  <c r="Y2216" i="11"/>
  <c r="Z2216" i="11"/>
  <c r="AA2216" i="11"/>
  <c r="AB2216" i="11"/>
  <c r="AC2216" i="11"/>
  <c r="L2217" i="11"/>
  <c r="M2217" i="11"/>
  <c r="V2217" i="11"/>
  <c r="W2217" i="11"/>
  <c r="X2217" i="11"/>
  <c r="Y2217" i="11"/>
  <c r="Z2217" i="11"/>
  <c r="AA2217" i="11"/>
  <c r="AB2217" i="11"/>
  <c r="AC2217" i="11"/>
  <c r="L2218" i="11"/>
  <c r="M2218" i="11"/>
  <c r="V2218" i="11"/>
  <c r="W2218" i="11"/>
  <c r="X2218" i="11"/>
  <c r="Y2218" i="11"/>
  <c r="Z2218" i="11"/>
  <c r="AA2218" i="11"/>
  <c r="AB2218" i="11"/>
  <c r="AC2218" i="11"/>
  <c r="L2219" i="11"/>
  <c r="M2219" i="11"/>
  <c r="V2219" i="11"/>
  <c r="W2219" i="11"/>
  <c r="X2219" i="11"/>
  <c r="Y2219" i="11"/>
  <c r="Z2219" i="11"/>
  <c r="AA2219" i="11"/>
  <c r="AB2219" i="11"/>
  <c r="AC2219" i="11"/>
  <c r="L2220" i="11"/>
  <c r="M2220" i="11"/>
  <c r="V2220" i="11"/>
  <c r="W2220" i="11"/>
  <c r="X2220" i="11"/>
  <c r="Y2220" i="11"/>
  <c r="Z2220" i="11"/>
  <c r="AA2220" i="11"/>
  <c r="AB2220" i="11"/>
  <c r="AC2220" i="11"/>
  <c r="L2221" i="11"/>
  <c r="M2221" i="11"/>
  <c r="V2221" i="11"/>
  <c r="W2221" i="11"/>
  <c r="X2221" i="11"/>
  <c r="Y2221" i="11"/>
  <c r="Z2221" i="11"/>
  <c r="AA2221" i="11"/>
  <c r="AB2221" i="11"/>
  <c r="AC2221" i="11"/>
  <c r="L2222" i="11"/>
  <c r="M2222" i="11"/>
  <c r="V2222" i="11"/>
  <c r="W2222" i="11"/>
  <c r="X2222" i="11"/>
  <c r="Y2222" i="11"/>
  <c r="Z2222" i="11"/>
  <c r="AA2222" i="11"/>
  <c r="AB2222" i="11"/>
  <c r="AC2222" i="11"/>
  <c r="L2223" i="11"/>
  <c r="M2223" i="11"/>
  <c r="V2223" i="11"/>
  <c r="W2223" i="11"/>
  <c r="X2223" i="11"/>
  <c r="Y2223" i="11"/>
  <c r="Z2223" i="11"/>
  <c r="AA2223" i="11"/>
  <c r="AB2223" i="11"/>
  <c r="AC2223" i="11"/>
  <c r="L2224" i="11"/>
  <c r="M2224" i="11"/>
  <c r="V2224" i="11"/>
  <c r="W2224" i="11"/>
  <c r="X2224" i="11"/>
  <c r="Y2224" i="11"/>
  <c r="Z2224" i="11"/>
  <c r="AA2224" i="11"/>
  <c r="AB2224" i="11"/>
  <c r="AC2224" i="11"/>
  <c r="L2225" i="11"/>
  <c r="M2225" i="11"/>
  <c r="V2225" i="11"/>
  <c r="W2225" i="11"/>
  <c r="X2225" i="11"/>
  <c r="Y2225" i="11"/>
  <c r="Z2225" i="11"/>
  <c r="AA2225" i="11"/>
  <c r="AB2225" i="11"/>
  <c r="AC2225" i="11"/>
  <c r="L2226" i="11"/>
  <c r="M2226" i="11"/>
  <c r="V2226" i="11"/>
  <c r="W2226" i="11"/>
  <c r="X2226" i="11"/>
  <c r="Y2226" i="11"/>
  <c r="Z2226" i="11"/>
  <c r="AA2226" i="11"/>
  <c r="AB2226" i="11"/>
  <c r="AC2226" i="11"/>
  <c r="L2227" i="11"/>
  <c r="M2227" i="11"/>
  <c r="V2227" i="11"/>
  <c r="W2227" i="11"/>
  <c r="X2227" i="11"/>
  <c r="Y2227" i="11"/>
  <c r="Z2227" i="11"/>
  <c r="AA2227" i="11"/>
  <c r="AB2227" i="11"/>
  <c r="AC2227" i="11"/>
  <c r="L2228" i="11"/>
  <c r="M2228" i="11"/>
  <c r="V2228" i="11"/>
  <c r="W2228" i="11"/>
  <c r="X2228" i="11"/>
  <c r="Y2228" i="11"/>
  <c r="Z2228" i="11"/>
  <c r="AA2228" i="11"/>
  <c r="AB2228" i="11"/>
  <c r="AC2228" i="11"/>
  <c r="L2229" i="11"/>
  <c r="M2229" i="11"/>
  <c r="V2229" i="11"/>
  <c r="W2229" i="11"/>
  <c r="X2229" i="11"/>
  <c r="Y2229" i="11"/>
  <c r="Z2229" i="11"/>
  <c r="AA2229" i="11"/>
  <c r="AB2229" i="11"/>
  <c r="AC2229" i="11"/>
  <c r="L2230" i="11"/>
  <c r="M2230" i="11"/>
  <c r="V2230" i="11"/>
  <c r="W2230" i="11"/>
  <c r="X2230" i="11"/>
  <c r="Y2230" i="11"/>
  <c r="Z2230" i="11"/>
  <c r="AA2230" i="11"/>
  <c r="AB2230" i="11"/>
  <c r="AC2230" i="11"/>
  <c r="L2231" i="11"/>
  <c r="M2231" i="11"/>
  <c r="V2231" i="11"/>
  <c r="W2231" i="11"/>
  <c r="X2231" i="11"/>
  <c r="Y2231" i="11"/>
  <c r="Z2231" i="11"/>
  <c r="AA2231" i="11"/>
  <c r="AB2231" i="11"/>
  <c r="AC2231" i="11"/>
  <c r="L2232" i="11"/>
  <c r="M2232" i="11"/>
  <c r="V2232" i="11"/>
  <c r="W2232" i="11"/>
  <c r="X2232" i="11"/>
  <c r="Y2232" i="11"/>
  <c r="Z2232" i="11"/>
  <c r="AA2232" i="11"/>
  <c r="AB2232" i="11"/>
  <c r="AC2232" i="11"/>
  <c r="L2233" i="11"/>
  <c r="M2233" i="11"/>
  <c r="V2233" i="11"/>
  <c r="W2233" i="11"/>
  <c r="X2233" i="11"/>
  <c r="Y2233" i="11"/>
  <c r="Z2233" i="11"/>
  <c r="AA2233" i="11"/>
  <c r="AB2233" i="11"/>
  <c r="AC2233" i="11"/>
  <c r="L2234" i="11"/>
  <c r="M2234" i="11"/>
  <c r="V2234" i="11"/>
  <c r="W2234" i="11"/>
  <c r="X2234" i="11"/>
  <c r="Y2234" i="11"/>
  <c r="Z2234" i="11"/>
  <c r="AA2234" i="11"/>
  <c r="AB2234" i="11"/>
  <c r="AC2234" i="11"/>
  <c r="L2235" i="11"/>
  <c r="M2235" i="11"/>
  <c r="V2235" i="11"/>
  <c r="W2235" i="11"/>
  <c r="X2235" i="11"/>
  <c r="Y2235" i="11"/>
  <c r="Z2235" i="11"/>
  <c r="AA2235" i="11"/>
  <c r="AB2235" i="11"/>
  <c r="AC2235" i="11"/>
  <c r="L2236" i="11"/>
  <c r="M2236" i="11"/>
  <c r="V2236" i="11"/>
  <c r="W2236" i="11"/>
  <c r="X2236" i="11"/>
  <c r="Y2236" i="11"/>
  <c r="Z2236" i="11"/>
  <c r="AA2236" i="11"/>
  <c r="AB2236" i="11"/>
  <c r="AC2236" i="11"/>
  <c r="L2237" i="11"/>
  <c r="M2237" i="11"/>
  <c r="V2237" i="11"/>
  <c r="W2237" i="11"/>
  <c r="X2237" i="11"/>
  <c r="Y2237" i="11"/>
  <c r="Z2237" i="11"/>
  <c r="AA2237" i="11"/>
  <c r="AB2237" i="11"/>
  <c r="AC2237" i="11"/>
  <c r="L2238" i="11"/>
  <c r="M2238" i="11"/>
  <c r="V2238" i="11"/>
  <c r="W2238" i="11"/>
  <c r="X2238" i="11"/>
  <c r="Y2238" i="11"/>
  <c r="Z2238" i="11"/>
  <c r="AA2238" i="11"/>
  <c r="AB2238" i="11"/>
  <c r="AC2238" i="11"/>
  <c r="L2239" i="11"/>
  <c r="M2239" i="11"/>
  <c r="V2239" i="11"/>
  <c r="W2239" i="11"/>
  <c r="X2239" i="11"/>
  <c r="Y2239" i="11"/>
  <c r="Z2239" i="11"/>
  <c r="AA2239" i="11"/>
  <c r="AB2239" i="11"/>
  <c r="AC2239" i="11"/>
  <c r="L2240" i="11"/>
  <c r="M2240" i="11"/>
  <c r="V2240" i="11"/>
  <c r="W2240" i="11"/>
  <c r="X2240" i="11"/>
  <c r="Y2240" i="11"/>
  <c r="Z2240" i="11"/>
  <c r="AA2240" i="11"/>
  <c r="AB2240" i="11"/>
  <c r="AC2240" i="11"/>
  <c r="L2241" i="11"/>
  <c r="M2241" i="11"/>
  <c r="V2241" i="11"/>
  <c r="W2241" i="11"/>
  <c r="X2241" i="11"/>
  <c r="Y2241" i="11"/>
  <c r="Z2241" i="11"/>
  <c r="AA2241" i="11"/>
  <c r="AB2241" i="11"/>
  <c r="AC2241" i="11"/>
  <c r="L2242" i="11"/>
  <c r="M2242" i="11"/>
  <c r="V2242" i="11"/>
  <c r="W2242" i="11"/>
  <c r="X2242" i="11"/>
  <c r="Y2242" i="11"/>
  <c r="Z2242" i="11"/>
  <c r="AA2242" i="11"/>
  <c r="AB2242" i="11"/>
  <c r="AC2242" i="11"/>
  <c r="L2243" i="11"/>
  <c r="M2243" i="11"/>
  <c r="V2243" i="11"/>
  <c r="W2243" i="11"/>
  <c r="X2243" i="11"/>
  <c r="Y2243" i="11"/>
  <c r="Z2243" i="11"/>
  <c r="AA2243" i="11"/>
  <c r="AB2243" i="11"/>
  <c r="AC2243" i="11"/>
  <c r="L2244" i="11"/>
  <c r="M2244" i="11"/>
  <c r="V2244" i="11"/>
  <c r="W2244" i="11"/>
  <c r="X2244" i="11"/>
  <c r="Y2244" i="11"/>
  <c r="Z2244" i="11"/>
  <c r="AA2244" i="11"/>
  <c r="AB2244" i="11"/>
  <c r="AC2244" i="11"/>
  <c r="L2245" i="11"/>
  <c r="M2245" i="11"/>
  <c r="V2245" i="11"/>
  <c r="W2245" i="11"/>
  <c r="X2245" i="11"/>
  <c r="Y2245" i="11"/>
  <c r="Z2245" i="11"/>
  <c r="AA2245" i="11"/>
  <c r="AB2245" i="11"/>
  <c r="AC2245" i="11"/>
  <c r="L2246" i="11"/>
  <c r="M2246" i="11"/>
  <c r="V2246" i="11"/>
  <c r="W2246" i="11"/>
  <c r="X2246" i="11"/>
  <c r="Y2246" i="11"/>
  <c r="Z2246" i="11"/>
  <c r="AA2246" i="11"/>
  <c r="AB2246" i="11"/>
  <c r="AC2246" i="11"/>
  <c r="L2247" i="11"/>
  <c r="M2247" i="11"/>
  <c r="V2247" i="11"/>
  <c r="W2247" i="11"/>
  <c r="X2247" i="11"/>
  <c r="Y2247" i="11"/>
  <c r="Z2247" i="11"/>
  <c r="AA2247" i="11"/>
  <c r="AB2247" i="11"/>
  <c r="AC2247" i="11"/>
  <c r="L2248" i="11"/>
  <c r="M2248" i="11"/>
  <c r="V2248" i="11"/>
  <c r="W2248" i="11"/>
  <c r="X2248" i="11"/>
  <c r="Y2248" i="11"/>
  <c r="Z2248" i="11"/>
  <c r="AA2248" i="11"/>
  <c r="AB2248" i="11"/>
  <c r="AC2248" i="11"/>
  <c r="L2249" i="11"/>
  <c r="M2249" i="11"/>
  <c r="V2249" i="11"/>
  <c r="W2249" i="11"/>
  <c r="X2249" i="11"/>
  <c r="Y2249" i="11"/>
  <c r="Z2249" i="11"/>
  <c r="AA2249" i="11"/>
  <c r="AB2249" i="11"/>
  <c r="AC2249" i="11"/>
  <c r="L2250" i="11"/>
  <c r="M2250" i="11"/>
  <c r="V2250" i="11"/>
  <c r="W2250" i="11"/>
  <c r="X2250" i="11"/>
  <c r="Y2250" i="11"/>
  <c r="Z2250" i="11"/>
  <c r="AA2250" i="11"/>
  <c r="AB2250" i="11"/>
  <c r="AC2250" i="11"/>
  <c r="L2251" i="11"/>
  <c r="M2251" i="11"/>
  <c r="V2251" i="11"/>
  <c r="W2251" i="11"/>
  <c r="X2251" i="11"/>
  <c r="Y2251" i="11"/>
  <c r="Z2251" i="11"/>
  <c r="AA2251" i="11"/>
  <c r="AB2251" i="11"/>
  <c r="AC2251" i="11"/>
  <c r="L2252" i="11"/>
  <c r="M2252" i="11"/>
  <c r="V2252" i="11"/>
  <c r="W2252" i="11"/>
  <c r="X2252" i="11"/>
  <c r="Y2252" i="11"/>
  <c r="Z2252" i="11"/>
  <c r="AA2252" i="11"/>
  <c r="AB2252" i="11"/>
  <c r="AC2252" i="11"/>
  <c r="L2253" i="11"/>
  <c r="M2253" i="11"/>
  <c r="V2253" i="11"/>
  <c r="W2253" i="11"/>
  <c r="X2253" i="11"/>
  <c r="Y2253" i="11"/>
  <c r="Z2253" i="11"/>
  <c r="AA2253" i="11"/>
  <c r="AB2253" i="11"/>
  <c r="AC2253" i="11"/>
  <c r="L2254" i="11"/>
  <c r="M2254" i="11"/>
  <c r="V2254" i="11"/>
  <c r="W2254" i="11"/>
  <c r="X2254" i="11"/>
  <c r="Y2254" i="11"/>
  <c r="Z2254" i="11"/>
  <c r="AA2254" i="11"/>
  <c r="AB2254" i="11"/>
  <c r="AC2254" i="11"/>
  <c r="L2255" i="11"/>
  <c r="M2255" i="11"/>
  <c r="V2255" i="11"/>
  <c r="W2255" i="11"/>
  <c r="X2255" i="11"/>
  <c r="Y2255" i="11"/>
  <c r="Z2255" i="11"/>
  <c r="AA2255" i="11"/>
  <c r="AB2255" i="11"/>
  <c r="AC2255" i="11"/>
  <c r="L2256" i="11"/>
  <c r="M2256" i="11"/>
  <c r="V2256" i="11"/>
  <c r="W2256" i="11"/>
  <c r="X2256" i="11"/>
  <c r="Y2256" i="11"/>
  <c r="Z2256" i="11"/>
  <c r="AA2256" i="11"/>
  <c r="AB2256" i="11"/>
  <c r="AC2256" i="11"/>
  <c r="L2257" i="11"/>
  <c r="M2257" i="11"/>
  <c r="V2257" i="11"/>
  <c r="W2257" i="11"/>
  <c r="X2257" i="11"/>
  <c r="Y2257" i="11"/>
  <c r="Z2257" i="11"/>
  <c r="AA2257" i="11"/>
  <c r="AB2257" i="11"/>
  <c r="AC2257" i="11"/>
  <c r="L2258" i="11"/>
  <c r="M2258" i="11"/>
  <c r="V2258" i="11"/>
  <c r="W2258" i="11"/>
  <c r="X2258" i="11"/>
  <c r="Y2258" i="11"/>
  <c r="Z2258" i="11"/>
  <c r="AA2258" i="11"/>
  <c r="AB2258" i="11"/>
  <c r="AC2258" i="11"/>
  <c r="L2259" i="11"/>
  <c r="M2259" i="11"/>
  <c r="V2259" i="11"/>
  <c r="W2259" i="11"/>
  <c r="X2259" i="11"/>
  <c r="Y2259" i="11"/>
  <c r="Z2259" i="11"/>
  <c r="AA2259" i="11"/>
  <c r="AB2259" i="11"/>
  <c r="AC2259" i="11"/>
  <c r="L2260" i="11"/>
  <c r="M2260" i="11"/>
  <c r="V2260" i="11"/>
  <c r="W2260" i="11"/>
  <c r="X2260" i="11"/>
  <c r="Y2260" i="11"/>
  <c r="Z2260" i="11"/>
  <c r="AA2260" i="11"/>
  <c r="AB2260" i="11"/>
  <c r="AC2260" i="11"/>
  <c r="L2261" i="11"/>
  <c r="M2261" i="11"/>
  <c r="V2261" i="11"/>
  <c r="W2261" i="11"/>
  <c r="X2261" i="11"/>
  <c r="Y2261" i="11"/>
  <c r="Z2261" i="11"/>
  <c r="AA2261" i="11"/>
  <c r="AB2261" i="11"/>
  <c r="AC2261" i="11"/>
  <c r="L2262" i="11"/>
  <c r="M2262" i="11"/>
  <c r="V2262" i="11"/>
  <c r="W2262" i="11"/>
  <c r="X2262" i="11"/>
  <c r="Y2262" i="11"/>
  <c r="Z2262" i="11"/>
  <c r="AA2262" i="11"/>
  <c r="AB2262" i="11"/>
  <c r="AC2262" i="11"/>
  <c r="L2263" i="11"/>
  <c r="M2263" i="11"/>
  <c r="V2263" i="11"/>
  <c r="W2263" i="11"/>
  <c r="X2263" i="11"/>
  <c r="Y2263" i="11"/>
  <c r="Z2263" i="11"/>
  <c r="AA2263" i="11"/>
  <c r="AB2263" i="11"/>
  <c r="AC2263" i="11"/>
  <c r="L2264" i="11"/>
  <c r="M2264" i="11"/>
  <c r="V2264" i="11"/>
  <c r="W2264" i="11"/>
  <c r="X2264" i="11"/>
  <c r="Y2264" i="11"/>
  <c r="Z2264" i="11"/>
  <c r="AA2264" i="11"/>
  <c r="AB2264" i="11"/>
  <c r="AC2264" i="11"/>
  <c r="L2265" i="11"/>
  <c r="M2265" i="11"/>
  <c r="V2265" i="11"/>
  <c r="W2265" i="11"/>
  <c r="X2265" i="11"/>
  <c r="Y2265" i="11"/>
  <c r="Z2265" i="11"/>
  <c r="AA2265" i="11"/>
  <c r="AB2265" i="11"/>
  <c r="AC2265" i="11"/>
  <c r="L2266" i="11"/>
  <c r="M2266" i="11"/>
  <c r="V2266" i="11"/>
  <c r="W2266" i="11"/>
  <c r="X2266" i="11"/>
  <c r="Y2266" i="11"/>
  <c r="Z2266" i="11"/>
  <c r="AA2266" i="11"/>
  <c r="AB2266" i="11"/>
  <c r="AC2266" i="11"/>
  <c r="L2267" i="11"/>
  <c r="M2267" i="11"/>
  <c r="V2267" i="11"/>
  <c r="W2267" i="11"/>
  <c r="X2267" i="11"/>
  <c r="Y2267" i="11"/>
  <c r="Z2267" i="11"/>
  <c r="AA2267" i="11"/>
  <c r="AB2267" i="11"/>
  <c r="AC2267" i="11"/>
  <c r="L2268" i="11"/>
  <c r="M2268" i="11"/>
  <c r="V2268" i="11"/>
  <c r="W2268" i="11"/>
  <c r="X2268" i="11"/>
  <c r="Y2268" i="11"/>
  <c r="Z2268" i="11"/>
  <c r="AA2268" i="11"/>
  <c r="AB2268" i="11"/>
  <c r="AC2268" i="11"/>
  <c r="L2269" i="11"/>
  <c r="M2269" i="11"/>
  <c r="V2269" i="11"/>
  <c r="W2269" i="11"/>
  <c r="X2269" i="11"/>
  <c r="Y2269" i="11"/>
  <c r="Z2269" i="11"/>
  <c r="AA2269" i="11"/>
  <c r="AB2269" i="11"/>
  <c r="AC2269" i="11"/>
  <c r="L2270" i="11"/>
  <c r="M2270" i="11"/>
  <c r="V2270" i="11"/>
  <c r="W2270" i="11"/>
  <c r="X2270" i="11"/>
  <c r="Y2270" i="11"/>
  <c r="Z2270" i="11"/>
  <c r="AA2270" i="11"/>
  <c r="AB2270" i="11"/>
  <c r="AC2270" i="11"/>
  <c r="L2271" i="11"/>
  <c r="M2271" i="11"/>
  <c r="V2271" i="11"/>
  <c r="W2271" i="11"/>
  <c r="X2271" i="11"/>
  <c r="Y2271" i="11"/>
  <c r="Z2271" i="11"/>
  <c r="AA2271" i="11"/>
  <c r="AB2271" i="11"/>
  <c r="AC2271" i="11"/>
  <c r="L2272" i="11"/>
  <c r="M2272" i="11"/>
  <c r="V2272" i="11"/>
  <c r="W2272" i="11"/>
  <c r="X2272" i="11"/>
  <c r="Y2272" i="11"/>
  <c r="Z2272" i="11"/>
  <c r="AA2272" i="11"/>
  <c r="AB2272" i="11"/>
  <c r="AC2272" i="11"/>
  <c r="L2273" i="11"/>
  <c r="M2273" i="11"/>
  <c r="V2273" i="11"/>
  <c r="W2273" i="11"/>
  <c r="X2273" i="11"/>
  <c r="Y2273" i="11"/>
  <c r="Z2273" i="11"/>
  <c r="AA2273" i="11"/>
  <c r="AB2273" i="11"/>
  <c r="AC2273" i="11"/>
  <c r="L2274" i="11"/>
  <c r="M2274" i="11"/>
  <c r="V2274" i="11"/>
  <c r="W2274" i="11"/>
  <c r="X2274" i="11"/>
  <c r="Y2274" i="11"/>
  <c r="Z2274" i="11"/>
  <c r="AA2274" i="11"/>
  <c r="AB2274" i="11"/>
  <c r="AC2274" i="11"/>
  <c r="L2275" i="11"/>
  <c r="M2275" i="11"/>
  <c r="V2275" i="11"/>
  <c r="W2275" i="11"/>
  <c r="X2275" i="11"/>
  <c r="Y2275" i="11"/>
  <c r="Z2275" i="11"/>
  <c r="AA2275" i="11"/>
  <c r="AB2275" i="11"/>
  <c r="AC2275" i="11"/>
  <c r="L2276" i="11"/>
  <c r="M2276" i="11"/>
  <c r="V2276" i="11"/>
  <c r="W2276" i="11"/>
  <c r="X2276" i="11"/>
  <c r="Y2276" i="11"/>
  <c r="Z2276" i="11"/>
  <c r="AA2276" i="11"/>
  <c r="AB2276" i="11"/>
  <c r="AC2276" i="11"/>
  <c r="L2277" i="11"/>
  <c r="M2277" i="11"/>
  <c r="V2277" i="11"/>
  <c r="W2277" i="11"/>
  <c r="X2277" i="11"/>
  <c r="Y2277" i="11"/>
  <c r="Z2277" i="11"/>
  <c r="AA2277" i="11"/>
  <c r="AB2277" i="11"/>
  <c r="AC2277" i="11"/>
  <c r="L2278" i="11"/>
  <c r="M2278" i="11"/>
  <c r="V2278" i="11"/>
  <c r="W2278" i="11"/>
  <c r="X2278" i="11"/>
  <c r="Y2278" i="11"/>
  <c r="Z2278" i="11"/>
  <c r="AA2278" i="11"/>
  <c r="AB2278" i="11"/>
  <c r="AC2278" i="11"/>
  <c r="L2279" i="11"/>
  <c r="M2279" i="11"/>
  <c r="V2279" i="11"/>
  <c r="W2279" i="11"/>
  <c r="X2279" i="11"/>
  <c r="Y2279" i="11"/>
  <c r="Z2279" i="11"/>
  <c r="AA2279" i="11"/>
  <c r="AB2279" i="11"/>
  <c r="AC2279" i="11"/>
  <c r="L2280" i="11"/>
  <c r="M2280" i="11"/>
  <c r="V2280" i="11"/>
  <c r="W2280" i="11"/>
  <c r="X2280" i="11"/>
  <c r="Y2280" i="11"/>
  <c r="Z2280" i="11"/>
  <c r="AA2280" i="11"/>
  <c r="AB2280" i="11"/>
  <c r="AC2280" i="11"/>
  <c r="L2281" i="11"/>
  <c r="M2281" i="11"/>
  <c r="V2281" i="11"/>
  <c r="W2281" i="11"/>
  <c r="X2281" i="11"/>
  <c r="Y2281" i="11"/>
  <c r="Z2281" i="11"/>
  <c r="AA2281" i="11"/>
  <c r="AB2281" i="11"/>
  <c r="AC2281" i="11"/>
  <c r="L2282" i="11"/>
  <c r="M2282" i="11"/>
  <c r="V2282" i="11"/>
  <c r="W2282" i="11"/>
  <c r="X2282" i="11"/>
  <c r="Y2282" i="11"/>
  <c r="Z2282" i="11"/>
  <c r="AA2282" i="11"/>
  <c r="AB2282" i="11"/>
  <c r="AC2282" i="11"/>
  <c r="L2283" i="11"/>
  <c r="M2283" i="11"/>
  <c r="V2283" i="11"/>
  <c r="AD2283" i="11" s="1"/>
  <c r="W2283" i="11"/>
  <c r="X2283" i="11"/>
  <c r="Y2283" i="11"/>
  <c r="Z2283" i="11"/>
  <c r="AA2283" i="11"/>
  <c r="AB2283" i="11"/>
  <c r="AC2283" i="11"/>
  <c r="L2284" i="11"/>
  <c r="M2284" i="11"/>
  <c r="V2284" i="11"/>
  <c r="W2284" i="11"/>
  <c r="X2284" i="11"/>
  <c r="Y2284" i="11"/>
  <c r="Z2284" i="11"/>
  <c r="AA2284" i="11"/>
  <c r="AB2284" i="11"/>
  <c r="AC2284" i="11"/>
  <c r="L2285" i="11"/>
  <c r="M2285" i="11"/>
  <c r="V2285" i="11"/>
  <c r="W2285" i="11"/>
  <c r="X2285" i="11"/>
  <c r="Y2285" i="11"/>
  <c r="Z2285" i="11"/>
  <c r="AA2285" i="11"/>
  <c r="AB2285" i="11"/>
  <c r="AC2285" i="11"/>
  <c r="L2286" i="11"/>
  <c r="M2286" i="11"/>
  <c r="V2286" i="11"/>
  <c r="W2286" i="11"/>
  <c r="X2286" i="11"/>
  <c r="Y2286" i="11"/>
  <c r="Z2286" i="11"/>
  <c r="AA2286" i="11"/>
  <c r="AB2286" i="11"/>
  <c r="AC2286" i="11"/>
  <c r="L2287" i="11"/>
  <c r="M2287" i="11"/>
  <c r="V2287" i="11"/>
  <c r="W2287" i="11"/>
  <c r="X2287" i="11"/>
  <c r="Y2287" i="11"/>
  <c r="Z2287" i="11"/>
  <c r="AA2287" i="11"/>
  <c r="AB2287" i="11"/>
  <c r="AC2287" i="11"/>
  <c r="L2288" i="11"/>
  <c r="M2288" i="11"/>
  <c r="V2288" i="11"/>
  <c r="W2288" i="11"/>
  <c r="X2288" i="11"/>
  <c r="Y2288" i="11"/>
  <c r="Z2288" i="11"/>
  <c r="AA2288" i="11"/>
  <c r="AB2288" i="11"/>
  <c r="AC2288" i="11"/>
  <c r="L2289" i="11"/>
  <c r="M2289" i="11"/>
  <c r="V2289" i="11"/>
  <c r="W2289" i="11"/>
  <c r="X2289" i="11"/>
  <c r="Y2289" i="11"/>
  <c r="Z2289" i="11"/>
  <c r="AA2289" i="11"/>
  <c r="AB2289" i="11"/>
  <c r="AC2289" i="11"/>
  <c r="L2290" i="11"/>
  <c r="M2290" i="11"/>
  <c r="V2290" i="11"/>
  <c r="W2290" i="11"/>
  <c r="X2290" i="11"/>
  <c r="Y2290" i="11"/>
  <c r="Z2290" i="11"/>
  <c r="AA2290" i="11"/>
  <c r="AB2290" i="11"/>
  <c r="AC2290" i="11"/>
  <c r="L2291" i="11"/>
  <c r="M2291" i="11"/>
  <c r="V2291" i="11"/>
  <c r="W2291" i="11"/>
  <c r="X2291" i="11"/>
  <c r="Y2291" i="11"/>
  <c r="Z2291" i="11"/>
  <c r="AA2291" i="11"/>
  <c r="AB2291" i="11"/>
  <c r="AC2291" i="11"/>
  <c r="L2292" i="11"/>
  <c r="M2292" i="11"/>
  <c r="V2292" i="11"/>
  <c r="W2292" i="11"/>
  <c r="X2292" i="11"/>
  <c r="Y2292" i="11"/>
  <c r="Z2292" i="11"/>
  <c r="AA2292" i="11"/>
  <c r="AB2292" i="11"/>
  <c r="AC2292" i="11"/>
  <c r="L2293" i="11"/>
  <c r="M2293" i="11"/>
  <c r="V2293" i="11"/>
  <c r="W2293" i="11"/>
  <c r="X2293" i="11"/>
  <c r="Y2293" i="11"/>
  <c r="Z2293" i="11"/>
  <c r="AA2293" i="11"/>
  <c r="AB2293" i="11"/>
  <c r="AC2293" i="11"/>
  <c r="L2294" i="11"/>
  <c r="M2294" i="11"/>
  <c r="V2294" i="11"/>
  <c r="W2294" i="11"/>
  <c r="X2294" i="11"/>
  <c r="Y2294" i="11"/>
  <c r="Z2294" i="11"/>
  <c r="AA2294" i="11"/>
  <c r="AB2294" i="11"/>
  <c r="AC2294" i="11"/>
  <c r="L2295" i="11"/>
  <c r="M2295" i="11"/>
  <c r="V2295" i="11"/>
  <c r="W2295" i="11"/>
  <c r="X2295" i="11"/>
  <c r="Y2295" i="11"/>
  <c r="Z2295" i="11"/>
  <c r="AA2295" i="11"/>
  <c r="AB2295" i="11"/>
  <c r="AC2295" i="11"/>
  <c r="L2296" i="11"/>
  <c r="M2296" i="11"/>
  <c r="V2296" i="11"/>
  <c r="W2296" i="11"/>
  <c r="X2296" i="11"/>
  <c r="Y2296" i="11"/>
  <c r="Z2296" i="11"/>
  <c r="AA2296" i="11"/>
  <c r="AB2296" i="11"/>
  <c r="AC2296" i="11"/>
  <c r="L2297" i="11"/>
  <c r="M2297" i="11"/>
  <c r="V2297" i="11"/>
  <c r="W2297" i="11"/>
  <c r="X2297" i="11"/>
  <c r="Y2297" i="11"/>
  <c r="Z2297" i="11"/>
  <c r="AA2297" i="11"/>
  <c r="AB2297" i="11"/>
  <c r="AC2297" i="11"/>
  <c r="L2298" i="11"/>
  <c r="M2298" i="11"/>
  <c r="V2298" i="11"/>
  <c r="W2298" i="11"/>
  <c r="X2298" i="11"/>
  <c r="Y2298" i="11"/>
  <c r="Z2298" i="11"/>
  <c r="AA2298" i="11"/>
  <c r="AB2298" i="11"/>
  <c r="AC2298" i="11"/>
  <c r="L2299" i="11"/>
  <c r="M2299" i="11"/>
  <c r="V2299" i="11"/>
  <c r="W2299" i="11"/>
  <c r="X2299" i="11"/>
  <c r="Y2299" i="11"/>
  <c r="Z2299" i="11"/>
  <c r="AA2299" i="11"/>
  <c r="AB2299" i="11"/>
  <c r="AC2299" i="11"/>
  <c r="L2300" i="11"/>
  <c r="M2300" i="11"/>
  <c r="V2300" i="11"/>
  <c r="W2300" i="11"/>
  <c r="X2300" i="11"/>
  <c r="Y2300" i="11"/>
  <c r="Z2300" i="11"/>
  <c r="AA2300" i="11"/>
  <c r="AB2300" i="11"/>
  <c r="AC2300" i="11"/>
  <c r="L2301" i="11"/>
  <c r="M2301" i="11"/>
  <c r="V2301" i="11"/>
  <c r="W2301" i="11"/>
  <c r="X2301" i="11"/>
  <c r="Y2301" i="11"/>
  <c r="Z2301" i="11"/>
  <c r="AA2301" i="11"/>
  <c r="AB2301" i="11"/>
  <c r="AC2301" i="11"/>
  <c r="L2302" i="11"/>
  <c r="M2302" i="11"/>
  <c r="V2302" i="11"/>
  <c r="W2302" i="11"/>
  <c r="X2302" i="11"/>
  <c r="Y2302" i="11"/>
  <c r="Z2302" i="11"/>
  <c r="AA2302" i="11"/>
  <c r="AB2302" i="11"/>
  <c r="AC2302" i="11"/>
  <c r="L2303" i="11"/>
  <c r="M2303" i="11"/>
  <c r="V2303" i="11"/>
  <c r="W2303" i="11"/>
  <c r="X2303" i="11"/>
  <c r="Y2303" i="11"/>
  <c r="Z2303" i="11"/>
  <c r="AA2303" i="11"/>
  <c r="AB2303" i="11"/>
  <c r="AC2303" i="11"/>
  <c r="L2304" i="11"/>
  <c r="M2304" i="11"/>
  <c r="V2304" i="11"/>
  <c r="W2304" i="11"/>
  <c r="X2304" i="11"/>
  <c r="Y2304" i="11"/>
  <c r="Z2304" i="11"/>
  <c r="AA2304" i="11"/>
  <c r="AB2304" i="11"/>
  <c r="AC2304" i="11"/>
  <c r="L2305" i="11"/>
  <c r="M2305" i="11"/>
  <c r="V2305" i="11"/>
  <c r="W2305" i="11"/>
  <c r="X2305" i="11"/>
  <c r="Y2305" i="11"/>
  <c r="Z2305" i="11"/>
  <c r="AA2305" i="11"/>
  <c r="AB2305" i="11"/>
  <c r="AC2305" i="11"/>
  <c r="L2306" i="11"/>
  <c r="M2306" i="11"/>
  <c r="V2306" i="11"/>
  <c r="W2306" i="11"/>
  <c r="X2306" i="11"/>
  <c r="Y2306" i="11"/>
  <c r="Z2306" i="11"/>
  <c r="AA2306" i="11"/>
  <c r="AB2306" i="11"/>
  <c r="AC2306" i="11"/>
  <c r="L2307" i="11"/>
  <c r="M2307" i="11"/>
  <c r="V2307" i="11"/>
  <c r="W2307" i="11"/>
  <c r="X2307" i="11"/>
  <c r="Y2307" i="11"/>
  <c r="Z2307" i="11"/>
  <c r="AA2307" i="11"/>
  <c r="AB2307" i="11"/>
  <c r="AC2307" i="11"/>
  <c r="L2308" i="11"/>
  <c r="M2308" i="11"/>
  <c r="V2308" i="11"/>
  <c r="W2308" i="11"/>
  <c r="X2308" i="11"/>
  <c r="Y2308" i="11"/>
  <c r="Z2308" i="11"/>
  <c r="AA2308" i="11"/>
  <c r="AB2308" i="11"/>
  <c r="AC2308" i="11"/>
  <c r="L2309" i="11"/>
  <c r="M2309" i="11"/>
  <c r="V2309" i="11"/>
  <c r="W2309" i="11"/>
  <c r="X2309" i="11"/>
  <c r="Y2309" i="11"/>
  <c r="Z2309" i="11"/>
  <c r="AA2309" i="11"/>
  <c r="AB2309" i="11"/>
  <c r="AC2309" i="11"/>
  <c r="L2310" i="11"/>
  <c r="M2310" i="11"/>
  <c r="V2310" i="11"/>
  <c r="W2310" i="11"/>
  <c r="X2310" i="11"/>
  <c r="Y2310" i="11"/>
  <c r="Z2310" i="11"/>
  <c r="AA2310" i="11"/>
  <c r="AB2310" i="11"/>
  <c r="AC2310" i="11"/>
  <c r="L2311" i="11"/>
  <c r="M2311" i="11"/>
  <c r="V2311" i="11"/>
  <c r="W2311" i="11"/>
  <c r="X2311" i="11"/>
  <c r="Y2311" i="11"/>
  <c r="Z2311" i="11"/>
  <c r="AA2311" i="11"/>
  <c r="AB2311" i="11"/>
  <c r="AC2311" i="11"/>
  <c r="L2312" i="11"/>
  <c r="M2312" i="11"/>
  <c r="V2312" i="11"/>
  <c r="W2312" i="11"/>
  <c r="X2312" i="11"/>
  <c r="Y2312" i="11"/>
  <c r="Z2312" i="11"/>
  <c r="AA2312" i="11"/>
  <c r="AB2312" i="11"/>
  <c r="AC2312" i="11"/>
  <c r="L2313" i="11"/>
  <c r="M2313" i="11"/>
  <c r="V2313" i="11"/>
  <c r="W2313" i="11"/>
  <c r="X2313" i="11"/>
  <c r="Y2313" i="11"/>
  <c r="Z2313" i="11"/>
  <c r="AA2313" i="11"/>
  <c r="AB2313" i="11"/>
  <c r="AC2313" i="11"/>
  <c r="L2314" i="11"/>
  <c r="M2314" i="11"/>
  <c r="V2314" i="11"/>
  <c r="W2314" i="11"/>
  <c r="X2314" i="11"/>
  <c r="Y2314" i="11"/>
  <c r="Z2314" i="11"/>
  <c r="AA2314" i="11"/>
  <c r="AB2314" i="11"/>
  <c r="AC2314" i="11"/>
  <c r="L2315" i="11"/>
  <c r="M2315" i="11"/>
  <c r="V2315" i="11"/>
  <c r="W2315" i="11"/>
  <c r="X2315" i="11"/>
  <c r="Y2315" i="11"/>
  <c r="Z2315" i="11"/>
  <c r="AA2315" i="11"/>
  <c r="AB2315" i="11"/>
  <c r="AC2315" i="11"/>
  <c r="L2316" i="11"/>
  <c r="M2316" i="11"/>
  <c r="V2316" i="11"/>
  <c r="W2316" i="11"/>
  <c r="X2316" i="11"/>
  <c r="Y2316" i="11"/>
  <c r="Z2316" i="11"/>
  <c r="AA2316" i="11"/>
  <c r="AB2316" i="11"/>
  <c r="AC2316" i="11"/>
  <c r="L2317" i="11"/>
  <c r="M2317" i="11"/>
  <c r="V2317" i="11"/>
  <c r="W2317" i="11"/>
  <c r="X2317" i="11"/>
  <c r="Y2317" i="11"/>
  <c r="Z2317" i="11"/>
  <c r="AA2317" i="11"/>
  <c r="AB2317" i="11"/>
  <c r="AC2317" i="11"/>
  <c r="L2318" i="11"/>
  <c r="M2318" i="11"/>
  <c r="V2318" i="11"/>
  <c r="W2318" i="11"/>
  <c r="X2318" i="11"/>
  <c r="Y2318" i="11"/>
  <c r="Z2318" i="11"/>
  <c r="AA2318" i="11"/>
  <c r="AB2318" i="11"/>
  <c r="AC2318" i="11"/>
  <c r="L2319" i="11"/>
  <c r="M2319" i="11"/>
  <c r="V2319" i="11"/>
  <c r="W2319" i="11"/>
  <c r="X2319" i="11"/>
  <c r="Y2319" i="11"/>
  <c r="Z2319" i="11"/>
  <c r="AA2319" i="11"/>
  <c r="AB2319" i="11"/>
  <c r="AC2319" i="11"/>
  <c r="L2320" i="11"/>
  <c r="M2320" i="11"/>
  <c r="V2320" i="11"/>
  <c r="W2320" i="11"/>
  <c r="X2320" i="11"/>
  <c r="Y2320" i="11"/>
  <c r="Z2320" i="11"/>
  <c r="AA2320" i="11"/>
  <c r="AB2320" i="11"/>
  <c r="AC2320" i="11"/>
  <c r="L2321" i="11"/>
  <c r="M2321" i="11"/>
  <c r="V2321" i="11"/>
  <c r="W2321" i="11"/>
  <c r="X2321" i="11"/>
  <c r="Y2321" i="11"/>
  <c r="Z2321" i="11"/>
  <c r="AA2321" i="11"/>
  <c r="AB2321" i="11"/>
  <c r="AC2321" i="11"/>
  <c r="L2322" i="11"/>
  <c r="M2322" i="11"/>
  <c r="V2322" i="11"/>
  <c r="W2322" i="11"/>
  <c r="X2322" i="11"/>
  <c r="Y2322" i="11"/>
  <c r="Z2322" i="11"/>
  <c r="AA2322" i="11"/>
  <c r="AB2322" i="11"/>
  <c r="AC2322" i="11"/>
  <c r="L2323" i="11"/>
  <c r="M2323" i="11"/>
  <c r="V2323" i="11"/>
  <c r="W2323" i="11"/>
  <c r="X2323" i="11"/>
  <c r="Y2323" i="11"/>
  <c r="Z2323" i="11"/>
  <c r="AA2323" i="11"/>
  <c r="AB2323" i="11"/>
  <c r="AC2323" i="11"/>
  <c r="L2324" i="11"/>
  <c r="M2324" i="11"/>
  <c r="V2324" i="11"/>
  <c r="W2324" i="11"/>
  <c r="X2324" i="11"/>
  <c r="Y2324" i="11"/>
  <c r="Z2324" i="11"/>
  <c r="AA2324" i="11"/>
  <c r="AB2324" i="11"/>
  <c r="AC2324" i="11"/>
  <c r="L2325" i="11"/>
  <c r="M2325" i="11"/>
  <c r="V2325" i="11"/>
  <c r="W2325" i="11"/>
  <c r="X2325" i="11"/>
  <c r="Y2325" i="11"/>
  <c r="Z2325" i="11"/>
  <c r="AA2325" i="11"/>
  <c r="AB2325" i="11"/>
  <c r="AC2325" i="11"/>
  <c r="L2326" i="11"/>
  <c r="M2326" i="11"/>
  <c r="V2326" i="11"/>
  <c r="W2326" i="11"/>
  <c r="X2326" i="11"/>
  <c r="Y2326" i="11"/>
  <c r="Z2326" i="11"/>
  <c r="AA2326" i="11"/>
  <c r="AB2326" i="11"/>
  <c r="AC2326" i="11"/>
  <c r="L2327" i="11"/>
  <c r="M2327" i="11"/>
  <c r="V2327" i="11"/>
  <c r="W2327" i="11"/>
  <c r="X2327" i="11"/>
  <c r="Y2327" i="11"/>
  <c r="Z2327" i="11"/>
  <c r="AA2327" i="11"/>
  <c r="AB2327" i="11"/>
  <c r="AC2327" i="11"/>
  <c r="L2328" i="11"/>
  <c r="M2328" i="11"/>
  <c r="V2328" i="11"/>
  <c r="W2328" i="11"/>
  <c r="X2328" i="11"/>
  <c r="Y2328" i="11"/>
  <c r="Z2328" i="11"/>
  <c r="AA2328" i="11"/>
  <c r="AB2328" i="11"/>
  <c r="AC2328" i="11"/>
  <c r="L2329" i="11"/>
  <c r="M2329" i="11"/>
  <c r="V2329" i="11"/>
  <c r="W2329" i="11"/>
  <c r="X2329" i="11"/>
  <c r="Y2329" i="11"/>
  <c r="Z2329" i="11"/>
  <c r="AA2329" i="11"/>
  <c r="AB2329" i="11"/>
  <c r="AC2329" i="11"/>
  <c r="L2330" i="11"/>
  <c r="M2330" i="11"/>
  <c r="V2330" i="11"/>
  <c r="W2330" i="11"/>
  <c r="X2330" i="11"/>
  <c r="Y2330" i="11"/>
  <c r="Z2330" i="11"/>
  <c r="AA2330" i="11"/>
  <c r="AB2330" i="11"/>
  <c r="AC2330" i="11"/>
  <c r="L2331" i="11"/>
  <c r="M2331" i="11"/>
  <c r="V2331" i="11"/>
  <c r="W2331" i="11"/>
  <c r="X2331" i="11"/>
  <c r="Y2331" i="11"/>
  <c r="Z2331" i="11"/>
  <c r="AA2331" i="11"/>
  <c r="AB2331" i="11"/>
  <c r="AC2331" i="11"/>
  <c r="L2332" i="11"/>
  <c r="M2332" i="11"/>
  <c r="V2332" i="11"/>
  <c r="W2332" i="11"/>
  <c r="X2332" i="11"/>
  <c r="Y2332" i="11"/>
  <c r="Z2332" i="11"/>
  <c r="AA2332" i="11"/>
  <c r="AB2332" i="11"/>
  <c r="AC2332" i="11"/>
  <c r="L2333" i="11"/>
  <c r="M2333" i="11"/>
  <c r="V2333" i="11"/>
  <c r="W2333" i="11"/>
  <c r="X2333" i="11"/>
  <c r="Y2333" i="11"/>
  <c r="Z2333" i="11"/>
  <c r="AA2333" i="11"/>
  <c r="AB2333" i="11"/>
  <c r="AC2333" i="11"/>
  <c r="L2334" i="11"/>
  <c r="M2334" i="11"/>
  <c r="V2334" i="11"/>
  <c r="W2334" i="11"/>
  <c r="X2334" i="11"/>
  <c r="Y2334" i="11"/>
  <c r="Z2334" i="11"/>
  <c r="AA2334" i="11"/>
  <c r="AB2334" i="11"/>
  <c r="AC2334" i="11"/>
  <c r="L2335" i="11"/>
  <c r="M2335" i="11"/>
  <c r="V2335" i="11"/>
  <c r="W2335" i="11"/>
  <c r="X2335" i="11"/>
  <c r="Y2335" i="11"/>
  <c r="Z2335" i="11"/>
  <c r="AA2335" i="11"/>
  <c r="AB2335" i="11"/>
  <c r="AC2335" i="11"/>
  <c r="L2336" i="11"/>
  <c r="M2336" i="11"/>
  <c r="V2336" i="11"/>
  <c r="W2336" i="11"/>
  <c r="X2336" i="11"/>
  <c r="Y2336" i="11"/>
  <c r="Z2336" i="11"/>
  <c r="AA2336" i="11"/>
  <c r="AB2336" i="11"/>
  <c r="AC2336" i="11"/>
  <c r="L2337" i="11"/>
  <c r="M2337" i="11"/>
  <c r="V2337" i="11"/>
  <c r="W2337" i="11"/>
  <c r="X2337" i="11"/>
  <c r="Y2337" i="11"/>
  <c r="Z2337" i="11"/>
  <c r="AA2337" i="11"/>
  <c r="AB2337" i="11"/>
  <c r="AC2337" i="11"/>
  <c r="L2338" i="11"/>
  <c r="M2338" i="11"/>
  <c r="V2338" i="11"/>
  <c r="W2338" i="11"/>
  <c r="X2338" i="11"/>
  <c r="Y2338" i="11"/>
  <c r="Z2338" i="11"/>
  <c r="AA2338" i="11"/>
  <c r="AB2338" i="11"/>
  <c r="AC2338" i="11"/>
  <c r="L2339" i="11"/>
  <c r="M2339" i="11"/>
  <c r="V2339" i="11"/>
  <c r="W2339" i="11"/>
  <c r="X2339" i="11"/>
  <c r="Y2339" i="11"/>
  <c r="Z2339" i="11"/>
  <c r="AA2339" i="11"/>
  <c r="AB2339" i="11"/>
  <c r="AC2339" i="11"/>
  <c r="L2340" i="11"/>
  <c r="M2340" i="11"/>
  <c r="V2340" i="11"/>
  <c r="W2340" i="11"/>
  <c r="X2340" i="11"/>
  <c r="Y2340" i="11"/>
  <c r="Z2340" i="11"/>
  <c r="AA2340" i="11"/>
  <c r="AB2340" i="11"/>
  <c r="AC2340" i="11"/>
  <c r="L2341" i="11"/>
  <c r="M2341" i="11"/>
  <c r="V2341" i="11"/>
  <c r="W2341" i="11"/>
  <c r="X2341" i="11"/>
  <c r="Y2341" i="11"/>
  <c r="Z2341" i="11"/>
  <c r="AA2341" i="11"/>
  <c r="AB2341" i="11"/>
  <c r="AC2341" i="11"/>
  <c r="L2342" i="11"/>
  <c r="M2342" i="11"/>
  <c r="V2342" i="11"/>
  <c r="W2342" i="11"/>
  <c r="X2342" i="11"/>
  <c r="Y2342" i="11"/>
  <c r="Z2342" i="11"/>
  <c r="AA2342" i="11"/>
  <c r="AB2342" i="11"/>
  <c r="AC2342" i="11"/>
  <c r="L2343" i="11"/>
  <c r="M2343" i="11"/>
  <c r="V2343" i="11"/>
  <c r="W2343" i="11"/>
  <c r="X2343" i="11"/>
  <c r="Y2343" i="11"/>
  <c r="Z2343" i="11"/>
  <c r="AA2343" i="11"/>
  <c r="AB2343" i="11"/>
  <c r="AC2343" i="11"/>
  <c r="L2344" i="11"/>
  <c r="M2344" i="11"/>
  <c r="V2344" i="11"/>
  <c r="W2344" i="11"/>
  <c r="X2344" i="11"/>
  <c r="Y2344" i="11"/>
  <c r="Z2344" i="11"/>
  <c r="AA2344" i="11"/>
  <c r="AB2344" i="11"/>
  <c r="AC2344" i="11"/>
  <c r="L2345" i="11"/>
  <c r="M2345" i="11"/>
  <c r="V2345" i="11"/>
  <c r="W2345" i="11"/>
  <c r="X2345" i="11"/>
  <c r="Y2345" i="11"/>
  <c r="Z2345" i="11"/>
  <c r="AA2345" i="11"/>
  <c r="AB2345" i="11"/>
  <c r="AC2345" i="11"/>
  <c r="L2346" i="11"/>
  <c r="M2346" i="11"/>
  <c r="V2346" i="11"/>
  <c r="W2346" i="11"/>
  <c r="X2346" i="11"/>
  <c r="Y2346" i="11"/>
  <c r="Z2346" i="11"/>
  <c r="AA2346" i="11"/>
  <c r="AB2346" i="11"/>
  <c r="AC2346" i="11"/>
  <c r="L2347" i="11"/>
  <c r="M2347" i="11"/>
  <c r="V2347" i="11"/>
  <c r="W2347" i="11"/>
  <c r="X2347" i="11"/>
  <c r="Y2347" i="11"/>
  <c r="Z2347" i="11"/>
  <c r="AA2347" i="11"/>
  <c r="AB2347" i="11"/>
  <c r="AC2347" i="11"/>
  <c r="L2348" i="11"/>
  <c r="M2348" i="11"/>
  <c r="V2348" i="11"/>
  <c r="W2348" i="11"/>
  <c r="X2348" i="11"/>
  <c r="Y2348" i="11"/>
  <c r="Z2348" i="11"/>
  <c r="AA2348" i="11"/>
  <c r="AB2348" i="11"/>
  <c r="AC2348" i="11"/>
  <c r="L2349" i="11"/>
  <c r="M2349" i="11"/>
  <c r="V2349" i="11"/>
  <c r="W2349" i="11"/>
  <c r="X2349" i="11"/>
  <c r="Y2349" i="11"/>
  <c r="Z2349" i="11"/>
  <c r="AA2349" i="11"/>
  <c r="AB2349" i="11"/>
  <c r="AC2349" i="11"/>
  <c r="L2350" i="11"/>
  <c r="M2350" i="11"/>
  <c r="V2350" i="11"/>
  <c r="W2350" i="11"/>
  <c r="X2350" i="11"/>
  <c r="Y2350" i="11"/>
  <c r="Z2350" i="11"/>
  <c r="AA2350" i="11"/>
  <c r="AB2350" i="11"/>
  <c r="AC2350" i="11"/>
  <c r="L2351" i="11"/>
  <c r="M2351" i="11"/>
  <c r="V2351" i="11"/>
  <c r="W2351" i="11"/>
  <c r="X2351" i="11"/>
  <c r="Y2351" i="11"/>
  <c r="Z2351" i="11"/>
  <c r="AA2351" i="11"/>
  <c r="AB2351" i="11"/>
  <c r="AC2351" i="11"/>
  <c r="L2352" i="11"/>
  <c r="M2352" i="11"/>
  <c r="V2352" i="11"/>
  <c r="W2352" i="11"/>
  <c r="X2352" i="11"/>
  <c r="Y2352" i="11"/>
  <c r="Z2352" i="11"/>
  <c r="AA2352" i="11"/>
  <c r="AB2352" i="11"/>
  <c r="AC2352" i="11"/>
  <c r="L2353" i="11"/>
  <c r="M2353" i="11"/>
  <c r="V2353" i="11"/>
  <c r="W2353" i="11"/>
  <c r="X2353" i="11"/>
  <c r="Y2353" i="11"/>
  <c r="Z2353" i="11"/>
  <c r="AA2353" i="11"/>
  <c r="AB2353" i="11"/>
  <c r="AC2353" i="11"/>
  <c r="L2354" i="11"/>
  <c r="M2354" i="11"/>
  <c r="V2354" i="11"/>
  <c r="W2354" i="11"/>
  <c r="X2354" i="11"/>
  <c r="Y2354" i="11"/>
  <c r="Z2354" i="11"/>
  <c r="AA2354" i="11"/>
  <c r="AB2354" i="11"/>
  <c r="AC2354" i="11"/>
  <c r="L2355" i="11"/>
  <c r="M2355" i="11"/>
  <c r="V2355" i="11"/>
  <c r="W2355" i="11"/>
  <c r="X2355" i="11"/>
  <c r="Y2355" i="11"/>
  <c r="Z2355" i="11"/>
  <c r="AA2355" i="11"/>
  <c r="AB2355" i="11"/>
  <c r="AC2355" i="11"/>
  <c r="L2356" i="11"/>
  <c r="M2356" i="11"/>
  <c r="V2356" i="11"/>
  <c r="W2356" i="11"/>
  <c r="X2356" i="11"/>
  <c r="Y2356" i="11"/>
  <c r="Z2356" i="11"/>
  <c r="AA2356" i="11"/>
  <c r="AB2356" i="11"/>
  <c r="AC2356" i="11"/>
  <c r="L2357" i="11"/>
  <c r="M2357" i="11"/>
  <c r="V2357" i="11"/>
  <c r="W2357" i="11"/>
  <c r="X2357" i="11"/>
  <c r="Y2357" i="11"/>
  <c r="Z2357" i="11"/>
  <c r="AA2357" i="11"/>
  <c r="AB2357" i="11"/>
  <c r="AC2357" i="11"/>
  <c r="L2358" i="11"/>
  <c r="M2358" i="11"/>
  <c r="V2358" i="11"/>
  <c r="W2358" i="11"/>
  <c r="X2358" i="11"/>
  <c r="Y2358" i="11"/>
  <c r="Z2358" i="11"/>
  <c r="AA2358" i="11"/>
  <c r="AB2358" i="11"/>
  <c r="AC2358" i="11"/>
  <c r="L2359" i="11"/>
  <c r="M2359" i="11"/>
  <c r="V2359" i="11"/>
  <c r="W2359" i="11"/>
  <c r="X2359" i="11"/>
  <c r="Y2359" i="11"/>
  <c r="Z2359" i="11"/>
  <c r="AA2359" i="11"/>
  <c r="AB2359" i="11"/>
  <c r="AC2359" i="11"/>
  <c r="L2360" i="11"/>
  <c r="M2360" i="11"/>
  <c r="V2360" i="11"/>
  <c r="W2360" i="11"/>
  <c r="X2360" i="11"/>
  <c r="Y2360" i="11"/>
  <c r="Z2360" i="11"/>
  <c r="AA2360" i="11"/>
  <c r="AB2360" i="11"/>
  <c r="AC2360" i="11"/>
  <c r="L2361" i="11"/>
  <c r="M2361" i="11"/>
  <c r="V2361" i="11"/>
  <c r="W2361" i="11"/>
  <c r="X2361" i="11"/>
  <c r="Y2361" i="11"/>
  <c r="Z2361" i="11"/>
  <c r="AA2361" i="11"/>
  <c r="AB2361" i="11"/>
  <c r="AC2361" i="11"/>
  <c r="L2362" i="11"/>
  <c r="M2362" i="11"/>
  <c r="V2362" i="11"/>
  <c r="W2362" i="11"/>
  <c r="X2362" i="11"/>
  <c r="Y2362" i="11"/>
  <c r="Z2362" i="11"/>
  <c r="AA2362" i="11"/>
  <c r="AB2362" i="11"/>
  <c r="AC2362" i="11"/>
  <c r="L2363" i="11"/>
  <c r="M2363" i="11"/>
  <c r="V2363" i="11"/>
  <c r="W2363" i="11"/>
  <c r="X2363" i="11"/>
  <c r="Y2363" i="11"/>
  <c r="Z2363" i="11"/>
  <c r="AA2363" i="11"/>
  <c r="AB2363" i="11"/>
  <c r="AC2363" i="11"/>
  <c r="L2364" i="11"/>
  <c r="M2364" i="11"/>
  <c r="V2364" i="11"/>
  <c r="W2364" i="11"/>
  <c r="X2364" i="11"/>
  <c r="Y2364" i="11"/>
  <c r="Z2364" i="11"/>
  <c r="AA2364" i="11"/>
  <c r="AB2364" i="11"/>
  <c r="AC2364" i="11"/>
  <c r="L2365" i="11"/>
  <c r="M2365" i="11"/>
  <c r="V2365" i="11"/>
  <c r="W2365" i="11"/>
  <c r="X2365" i="11"/>
  <c r="Y2365" i="11"/>
  <c r="Z2365" i="11"/>
  <c r="AA2365" i="11"/>
  <c r="AB2365" i="11"/>
  <c r="AC2365" i="11"/>
  <c r="L2366" i="11"/>
  <c r="M2366" i="11"/>
  <c r="V2366" i="11"/>
  <c r="W2366" i="11"/>
  <c r="X2366" i="11"/>
  <c r="Y2366" i="11"/>
  <c r="Z2366" i="11"/>
  <c r="AA2366" i="11"/>
  <c r="AB2366" i="11"/>
  <c r="AC2366" i="11"/>
  <c r="L2367" i="11"/>
  <c r="M2367" i="11"/>
  <c r="V2367" i="11"/>
  <c r="W2367" i="11"/>
  <c r="X2367" i="11"/>
  <c r="Y2367" i="11"/>
  <c r="Z2367" i="11"/>
  <c r="AA2367" i="11"/>
  <c r="AB2367" i="11"/>
  <c r="AC2367" i="11"/>
  <c r="L2368" i="11"/>
  <c r="M2368" i="11"/>
  <c r="V2368" i="11"/>
  <c r="W2368" i="11"/>
  <c r="X2368" i="11"/>
  <c r="Y2368" i="11"/>
  <c r="Z2368" i="11"/>
  <c r="AA2368" i="11"/>
  <c r="AB2368" i="11"/>
  <c r="AC2368" i="11"/>
  <c r="L2369" i="11"/>
  <c r="M2369" i="11"/>
  <c r="V2369" i="11"/>
  <c r="W2369" i="11"/>
  <c r="X2369" i="11"/>
  <c r="Y2369" i="11"/>
  <c r="Z2369" i="11"/>
  <c r="AA2369" i="11"/>
  <c r="AB2369" i="11"/>
  <c r="AC2369" i="11"/>
  <c r="L2370" i="11"/>
  <c r="M2370" i="11"/>
  <c r="V2370" i="11"/>
  <c r="W2370" i="11"/>
  <c r="X2370" i="11"/>
  <c r="Y2370" i="11"/>
  <c r="Z2370" i="11"/>
  <c r="AA2370" i="11"/>
  <c r="AB2370" i="11"/>
  <c r="AC2370" i="11"/>
  <c r="L2371" i="11"/>
  <c r="M2371" i="11"/>
  <c r="V2371" i="11"/>
  <c r="W2371" i="11"/>
  <c r="X2371" i="11"/>
  <c r="Y2371" i="11"/>
  <c r="Z2371" i="11"/>
  <c r="AA2371" i="11"/>
  <c r="AB2371" i="11"/>
  <c r="AC2371" i="11"/>
  <c r="L2372" i="11"/>
  <c r="M2372" i="11"/>
  <c r="V2372" i="11"/>
  <c r="W2372" i="11"/>
  <c r="X2372" i="11"/>
  <c r="Y2372" i="11"/>
  <c r="Z2372" i="11"/>
  <c r="AA2372" i="11"/>
  <c r="AB2372" i="11"/>
  <c r="AC2372" i="11"/>
  <c r="L2373" i="11"/>
  <c r="M2373" i="11"/>
  <c r="V2373" i="11"/>
  <c r="W2373" i="11"/>
  <c r="X2373" i="11"/>
  <c r="Y2373" i="11"/>
  <c r="Z2373" i="11"/>
  <c r="AA2373" i="11"/>
  <c r="AB2373" i="11"/>
  <c r="AC2373" i="11"/>
  <c r="L2374" i="11"/>
  <c r="M2374" i="11"/>
  <c r="V2374" i="11"/>
  <c r="W2374" i="11"/>
  <c r="X2374" i="11"/>
  <c r="Y2374" i="11"/>
  <c r="Z2374" i="11"/>
  <c r="AA2374" i="11"/>
  <c r="AB2374" i="11"/>
  <c r="AC2374" i="11"/>
  <c r="L2375" i="11"/>
  <c r="M2375" i="11"/>
  <c r="V2375" i="11"/>
  <c r="W2375" i="11"/>
  <c r="X2375" i="11"/>
  <c r="Y2375" i="11"/>
  <c r="Z2375" i="11"/>
  <c r="AA2375" i="11"/>
  <c r="AB2375" i="11"/>
  <c r="AC2375" i="11"/>
  <c r="L2376" i="11"/>
  <c r="M2376" i="11"/>
  <c r="V2376" i="11"/>
  <c r="W2376" i="11"/>
  <c r="X2376" i="11"/>
  <c r="Y2376" i="11"/>
  <c r="Z2376" i="11"/>
  <c r="AA2376" i="11"/>
  <c r="AB2376" i="11"/>
  <c r="AC2376" i="11"/>
  <c r="L2377" i="11"/>
  <c r="M2377" i="11"/>
  <c r="V2377" i="11"/>
  <c r="W2377" i="11"/>
  <c r="X2377" i="11"/>
  <c r="Y2377" i="11"/>
  <c r="Z2377" i="11"/>
  <c r="AA2377" i="11"/>
  <c r="AB2377" i="11"/>
  <c r="AC2377" i="11"/>
  <c r="L2378" i="11"/>
  <c r="M2378" i="11"/>
  <c r="V2378" i="11"/>
  <c r="W2378" i="11"/>
  <c r="AD2378" i="11" s="1"/>
  <c r="X2378" i="11"/>
  <c r="Y2378" i="11"/>
  <c r="Z2378" i="11"/>
  <c r="AA2378" i="11"/>
  <c r="AB2378" i="11"/>
  <c r="AC2378" i="11"/>
  <c r="L2379" i="11"/>
  <c r="M2379" i="11"/>
  <c r="V2379" i="11"/>
  <c r="W2379" i="11"/>
  <c r="X2379" i="11"/>
  <c r="Y2379" i="11"/>
  <c r="Z2379" i="11"/>
  <c r="AA2379" i="11"/>
  <c r="AB2379" i="11"/>
  <c r="AC2379" i="11"/>
  <c r="L2380" i="11"/>
  <c r="M2380" i="11"/>
  <c r="V2380" i="11"/>
  <c r="W2380" i="11"/>
  <c r="X2380" i="11"/>
  <c r="Y2380" i="11"/>
  <c r="Z2380" i="11"/>
  <c r="AA2380" i="11"/>
  <c r="AB2380" i="11"/>
  <c r="AC2380" i="11"/>
  <c r="L2381" i="11"/>
  <c r="M2381" i="11"/>
  <c r="V2381" i="11"/>
  <c r="W2381" i="11"/>
  <c r="X2381" i="11"/>
  <c r="Y2381" i="11"/>
  <c r="Z2381" i="11"/>
  <c r="AA2381" i="11"/>
  <c r="AB2381" i="11"/>
  <c r="AC2381" i="11"/>
  <c r="L2382" i="11"/>
  <c r="M2382" i="11"/>
  <c r="V2382" i="11"/>
  <c r="W2382" i="11"/>
  <c r="X2382" i="11"/>
  <c r="Y2382" i="11"/>
  <c r="Z2382" i="11"/>
  <c r="AA2382" i="11"/>
  <c r="AB2382" i="11"/>
  <c r="AC2382" i="11"/>
  <c r="L2383" i="11"/>
  <c r="M2383" i="11"/>
  <c r="V2383" i="11"/>
  <c r="W2383" i="11"/>
  <c r="X2383" i="11"/>
  <c r="Y2383" i="11"/>
  <c r="Z2383" i="11"/>
  <c r="AA2383" i="11"/>
  <c r="AB2383" i="11"/>
  <c r="AC2383" i="11"/>
  <c r="L2384" i="11"/>
  <c r="M2384" i="11"/>
  <c r="V2384" i="11"/>
  <c r="W2384" i="11"/>
  <c r="X2384" i="11"/>
  <c r="Y2384" i="11"/>
  <c r="Z2384" i="11"/>
  <c r="AA2384" i="11"/>
  <c r="AB2384" i="11"/>
  <c r="AC2384" i="11"/>
  <c r="L2385" i="11"/>
  <c r="M2385" i="11"/>
  <c r="V2385" i="11"/>
  <c r="W2385" i="11"/>
  <c r="X2385" i="11"/>
  <c r="Y2385" i="11"/>
  <c r="Z2385" i="11"/>
  <c r="AA2385" i="11"/>
  <c r="AB2385" i="11"/>
  <c r="AC2385" i="11"/>
  <c r="L2386" i="11"/>
  <c r="M2386" i="11"/>
  <c r="V2386" i="11"/>
  <c r="W2386" i="11"/>
  <c r="X2386" i="11"/>
  <c r="Y2386" i="11"/>
  <c r="Z2386" i="11"/>
  <c r="AA2386" i="11"/>
  <c r="AB2386" i="11"/>
  <c r="AC2386" i="11"/>
  <c r="L2387" i="11"/>
  <c r="M2387" i="11"/>
  <c r="V2387" i="11"/>
  <c r="W2387" i="11"/>
  <c r="X2387" i="11"/>
  <c r="Y2387" i="11"/>
  <c r="Z2387" i="11"/>
  <c r="AA2387" i="11"/>
  <c r="AB2387" i="11"/>
  <c r="AC2387" i="11"/>
  <c r="L2388" i="11"/>
  <c r="M2388" i="11"/>
  <c r="V2388" i="11"/>
  <c r="W2388" i="11"/>
  <c r="X2388" i="11"/>
  <c r="Y2388" i="11"/>
  <c r="Z2388" i="11"/>
  <c r="AA2388" i="11"/>
  <c r="AB2388" i="11"/>
  <c r="AC2388" i="11"/>
  <c r="L2389" i="11"/>
  <c r="M2389" i="11"/>
  <c r="V2389" i="11"/>
  <c r="W2389" i="11"/>
  <c r="X2389" i="11"/>
  <c r="Y2389" i="11"/>
  <c r="Z2389" i="11"/>
  <c r="AA2389" i="11"/>
  <c r="AB2389" i="11"/>
  <c r="AC2389" i="11"/>
  <c r="L2390" i="11"/>
  <c r="M2390" i="11"/>
  <c r="V2390" i="11"/>
  <c r="W2390" i="11"/>
  <c r="X2390" i="11"/>
  <c r="Y2390" i="11"/>
  <c r="Z2390" i="11"/>
  <c r="AA2390" i="11"/>
  <c r="AB2390" i="11"/>
  <c r="AC2390" i="11"/>
  <c r="L2391" i="11"/>
  <c r="M2391" i="11"/>
  <c r="V2391" i="11"/>
  <c r="W2391" i="11"/>
  <c r="X2391" i="11"/>
  <c r="Y2391" i="11"/>
  <c r="Z2391" i="11"/>
  <c r="AA2391" i="11"/>
  <c r="AB2391" i="11"/>
  <c r="AC2391" i="11"/>
  <c r="L2392" i="11"/>
  <c r="M2392" i="11"/>
  <c r="V2392" i="11"/>
  <c r="W2392" i="11"/>
  <c r="X2392" i="11"/>
  <c r="Y2392" i="11"/>
  <c r="Z2392" i="11"/>
  <c r="AA2392" i="11"/>
  <c r="AB2392" i="11"/>
  <c r="AC2392" i="11"/>
  <c r="L2393" i="11"/>
  <c r="M2393" i="11"/>
  <c r="V2393" i="11"/>
  <c r="W2393" i="11"/>
  <c r="X2393" i="11"/>
  <c r="Y2393" i="11"/>
  <c r="Z2393" i="11"/>
  <c r="AA2393" i="11"/>
  <c r="AB2393" i="11"/>
  <c r="AC2393" i="11"/>
  <c r="L2394" i="11"/>
  <c r="M2394" i="11"/>
  <c r="V2394" i="11"/>
  <c r="W2394" i="11"/>
  <c r="X2394" i="11"/>
  <c r="Y2394" i="11"/>
  <c r="Z2394" i="11"/>
  <c r="AA2394" i="11"/>
  <c r="AB2394" i="11"/>
  <c r="AC2394" i="11"/>
  <c r="L2395" i="11"/>
  <c r="M2395" i="11"/>
  <c r="V2395" i="11"/>
  <c r="W2395" i="11"/>
  <c r="X2395" i="11"/>
  <c r="Y2395" i="11"/>
  <c r="Z2395" i="11"/>
  <c r="AA2395" i="11"/>
  <c r="AB2395" i="11"/>
  <c r="AC2395" i="11"/>
  <c r="L2396" i="11"/>
  <c r="M2396" i="11"/>
  <c r="V2396" i="11"/>
  <c r="W2396" i="11"/>
  <c r="X2396" i="11"/>
  <c r="Y2396" i="11"/>
  <c r="Z2396" i="11"/>
  <c r="AA2396" i="11"/>
  <c r="AB2396" i="11"/>
  <c r="AC2396" i="11"/>
  <c r="L2397" i="11"/>
  <c r="M2397" i="11"/>
  <c r="V2397" i="11"/>
  <c r="W2397" i="11"/>
  <c r="X2397" i="11"/>
  <c r="Y2397" i="11"/>
  <c r="Z2397" i="11"/>
  <c r="AA2397" i="11"/>
  <c r="AB2397" i="11"/>
  <c r="AC2397" i="11"/>
  <c r="L2398" i="11"/>
  <c r="M2398" i="11"/>
  <c r="V2398" i="11"/>
  <c r="W2398" i="11"/>
  <c r="X2398" i="11"/>
  <c r="Y2398" i="11"/>
  <c r="Z2398" i="11"/>
  <c r="AA2398" i="11"/>
  <c r="AB2398" i="11"/>
  <c r="AC2398" i="11"/>
  <c r="L2399" i="11"/>
  <c r="M2399" i="11"/>
  <c r="V2399" i="11"/>
  <c r="W2399" i="11"/>
  <c r="X2399" i="11"/>
  <c r="Y2399" i="11"/>
  <c r="Z2399" i="11"/>
  <c r="AA2399" i="11"/>
  <c r="AB2399" i="11"/>
  <c r="AC2399" i="11"/>
  <c r="L2400" i="11"/>
  <c r="M2400" i="11"/>
  <c r="V2400" i="11"/>
  <c r="W2400" i="11"/>
  <c r="X2400" i="11"/>
  <c r="Y2400" i="11"/>
  <c r="Z2400" i="11"/>
  <c r="AA2400" i="11"/>
  <c r="AB2400" i="11"/>
  <c r="AC2400" i="11"/>
  <c r="L2401" i="11"/>
  <c r="M2401" i="11"/>
  <c r="V2401" i="11"/>
  <c r="W2401" i="11"/>
  <c r="X2401" i="11"/>
  <c r="Y2401" i="11"/>
  <c r="Z2401" i="11"/>
  <c r="AA2401" i="11"/>
  <c r="AB2401" i="11"/>
  <c r="AC2401" i="11"/>
  <c r="L2402" i="11"/>
  <c r="M2402" i="11"/>
  <c r="V2402" i="11"/>
  <c r="W2402" i="11"/>
  <c r="X2402" i="11"/>
  <c r="Y2402" i="11"/>
  <c r="Z2402" i="11"/>
  <c r="AA2402" i="11"/>
  <c r="AB2402" i="11"/>
  <c r="AC2402" i="11"/>
  <c r="L2403" i="11"/>
  <c r="M2403" i="11"/>
  <c r="V2403" i="11"/>
  <c r="W2403" i="11"/>
  <c r="X2403" i="11"/>
  <c r="Y2403" i="11"/>
  <c r="Z2403" i="11"/>
  <c r="AA2403" i="11"/>
  <c r="AB2403" i="11"/>
  <c r="AC2403" i="11"/>
  <c r="L2404" i="11"/>
  <c r="M2404" i="11"/>
  <c r="V2404" i="11"/>
  <c r="W2404" i="11"/>
  <c r="X2404" i="11"/>
  <c r="Y2404" i="11"/>
  <c r="Z2404" i="11"/>
  <c r="AA2404" i="11"/>
  <c r="AB2404" i="11"/>
  <c r="AC2404" i="11"/>
  <c r="L2405" i="11"/>
  <c r="M2405" i="11"/>
  <c r="V2405" i="11"/>
  <c r="W2405" i="11"/>
  <c r="X2405" i="11"/>
  <c r="Y2405" i="11"/>
  <c r="Z2405" i="11"/>
  <c r="AA2405" i="11"/>
  <c r="AB2405" i="11"/>
  <c r="AC2405" i="11"/>
  <c r="L2406" i="11"/>
  <c r="M2406" i="11"/>
  <c r="V2406" i="11"/>
  <c r="W2406" i="11"/>
  <c r="X2406" i="11"/>
  <c r="Y2406" i="11"/>
  <c r="Z2406" i="11"/>
  <c r="AA2406" i="11"/>
  <c r="AB2406" i="11"/>
  <c r="AC2406" i="11"/>
  <c r="L2407" i="11"/>
  <c r="M2407" i="11"/>
  <c r="V2407" i="11"/>
  <c r="W2407" i="11"/>
  <c r="X2407" i="11"/>
  <c r="Y2407" i="11"/>
  <c r="Z2407" i="11"/>
  <c r="AA2407" i="11"/>
  <c r="AB2407" i="11"/>
  <c r="AC2407" i="11"/>
  <c r="L2408" i="11"/>
  <c r="M2408" i="11"/>
  <c r="V2408" i="11"/>
  <c r="W2408" i="11"/>
  <c r="X2408" i="11"/>
  <c r="Y2408" i="11"/>
  <c r="Z2408" i="11"/>
  <c r="AA2408" i="11"/>
  <c r="AB2408" i="11"/>
  <c r="AC2408" i="11"/>
  <c r="L2409" i="11"/>
  <c r="M2409" i="11"/>
  <c r="V2409" i="11"/>
  <c r="W2409" i="11"/>
  <c r="X2409" i="11"/>
  <c r="Y2409" i="11"/>
  <c r="Z2409" i="11"/>
  <c r="AA2409" i="11"/>
  <c r="AB2409" i="11"/>
  <c r="AC2409" i="11"/>
  <c r="L2410" i="11"/>
  <c r="M2410" i="11"/>
  <c r="V2410" i="11"/>
  <c r="W2410" i="11"/>
  <c r="X2410" i="11"/>
  <c r="Y2410" i="11"/>
  <c r="Z2410" i="11"/>
  <c r="AA2410" i="11"/>
  <c r="AB2410" i="11"/>
  <c r="AC2410" i="11"/>
  <c r="L2411" i="11"/>
  <c r="M2411" i="11"/>
  <c r="V2411" i="11"/>
  <c r="W2411" i="11"/>
  <c r="X2411" i="11"/>
  <c r="Y2411" i="11"/>
  <c r="Z2411" i="11"/>
  <c r="AA2411" i="11"/>
  <c r="AB2411" i="11"/>
  <c r="AC2411" i="11"/>
  <c r="L2412" i="11"/>
  <c r="M2412" i="11"/>
  <c r="V2412" i="11"/>
  <c r="W2412" i="11"/>
  <c r="X2412" i="11"/>
  <c r="Y2412" i="11"/>
  <c r="Z2412" i="11"/>
  <c r="AA2412" i="11"/>
  <c r="AB2412" i="11"/>
  <c r="AC2412" i="11"/>
  <c r="L2413" i="11"/>
  <c r="M2413" i="11"/>
  <c r="V2413" i="11"/>
  <c r="W2413" i="11"/>
  <c r="X2413" i="11"/>
  <c r="Y2413" i="11"/>
  <c r="AD2413" i="11" s="1"/>
  <c r="Z2413" i="11"/>
  <c r="AA2413" i="11"/>
  <c r="AB2413" i="11"/>
  <c r="AC2413" i="11"/>
  <c r="L2414" i="11"/>
  <c r="M2414" i="11"/>
  <c r="V2414" i="11"/>
  <c r="W2414" i="11"/>
  <c r="X2414" i="11"/>
  <c r="Y2414" i="11"/>
  <c r="Z2414" i="11"/>
  <c r="AA2414" i="11"/>
  <c r="AB2414" i="11"/>
  <c r="AC2414" i="11"/>
  <c r="L2415" i="11"/>
  <c r="M2415" i="11"/>
  <c r="V2415" i="11"/>
  <c r="W2415" i="11"/>
  <c r="X2415" i="11"/>
  <c r="Y2415" i="11"/>
  <c r="Z2415" i="11"/>
  <c r="AA2415" i="11"/>
  <c r="AB2415" i="11"/>
  <c r="AC2415" i="11"/>
  <c r="L2416" i="11"/>
  <c r="M2416" i="11"/>
  <c r="V2416" i="11"/>
  <c r="W2416" i="11"/>
  <c r="X2416" i="11"/>
  <c r="Y2416" i="11"/>
  <c r="Z2416" i="11"/>
  <c r="AA2416" i="11"/>
  <c r="AB2416" i="11"/>
  <c r="AC2416" i="11"/>
  <c r="L2417" i="11"/>
  <c r="M2417" i="11"/>
  <c r="V2417" i="11"/>
  <c r="W2417" i="11"/>
  <c r="X2417" i="11"/>
  <c r="Y2417" i="11"/>
  <c r="Z2417" i="11"/>
  <c r="AA2417" i="11"/>
  <c r="AB2417" i="11"/>
  <c r="AC2417" i="11"/>
  <c r="L2418" i="11"/>
  <c r="M2418" i="11"/>
  <c r="V2418" i="11"/>
  <c r="W2418" i="11"/>
  <c r="X2418" i="11"/>
  <c r="Y2418" i="11"/>
  <c r="Z2418" i="11"/>
  <c r="AA2418" i="11"/>
  <c r="AB2418" i="11"/>
  <c r="AC2418" i="11"/>
  <c r="L2419" i="11"/>
  <c r="M2419" i="11"/>
  <c r="V2419" i="11"/>
  <c r="W2419" i="11"/>
  <c r="X2419" i="11"/>
  <c r="Y2419" i="11"/>
  <c r="Z2419" i="11"/>
  <c r="AA2419" i="11"/>
  <c r="AB2419" i="11"/>
  <c r="AC2419" i="11"/>
  <c r="L2420" i="11"/>
  <c r="M2420" i="11"/>
  <c r="V2420" i="11"/>
  <c r="W2420" i="11"/>
  <c r="X2420" i="11"/>
  <c r="Y2420" i="11"/>
  <c r="Z2420" i="11"/>
  <c r="AA2420" i="11"/>
  <c r="AB2420" i="11"/>
  <c r="AC2420" i="11"/>
  <c r="L2421" i="11"/>
  <c r="M2421" i="11"/>
  <c r="V2421" i="11"/>
  <c r="W2421" i="11"/>
  <c r="X2421" i="11"/>
  <c r="Y2421" i="11"/>
  <c r="Z2421" i="11"/>
  <c r="AA2421" i="11"/>
  <c r="AB2421" i="11"/>
  <c r="AC2421" i="11"/>
  <c r="L2422" i="11"/>
  <c r="M2422" i="11"/>
  <c r="V2422" i="11"/>
  <c r="W2422" i="11"/>
  <c r="AD2422" i="11" s="1"/>
  <c r="X2422" i="11"/>
  <c r="Y2422" i="11"/>
  <c r="Z2422" i="11"/>
  <c r="AA2422" i="11"/>
  <c r="AB2422" i="11"/>
  <c r="AC2422" i="11"/>
  <c r="L2423" i="11"/>
  <c r="M2423" i="11"/>
  <c r="V2423" i="11"/>
  <c r="W2423" i="11"/>
  <c r="X2423" i="11"/>
  <c r="Y2423" i="11"/>
  <c r="Z2423" i="11"/>
  <c r="AA2423" i="11"/>
  <c r="AB2423" i="11"/>
  <c r="AC2423" i="11"/>
  <c r="L2424" i="11"/>
  <c r="M2424" i="11"/>
  <c r="V2424" i="11"/>
  <c r="W2424" i="11"/>
  <c r="X2424" i="11"/>
  <c r="Y2424" i="11"/>
  <c r="Z2424" i="11"/>
  <c r="AA2424" i="11"/>
  <c r="AB2424" i="11"/>
  <c r="AC2424" i="11"/>
  <c r="L2425" i="11"/>
  <c r="M2425" i="11"/>
  <c r="V2425" i="11"/>
  <c r="W2425" i="11"/>
  <c r="X2425" i="11"/>
  <c r="Y2425" i="11"/>
  <c r="Z2425" i="11"/>
  <c r="AA2425" i="11"/>
  <c r="AB2425" i="11"/>
  <c r="AC2425" i="11"/>
  <c r="L2426" i="11"/>
  <c r="M2426" i="11"/>
  <c r="V2426" i="11"/>
  <c r="W2426" i="11"/>
  <c r="X2426" i="11"/>
  <c r="Y2426" i="11"/>
  <c r="Z2426" i="11"/>
  <c r="AA2426" i="11"/>
  <c r="AB2426" i="11"/>
  <c r="AC2426" i="11"/>
  <c r="L2427" i="11"/>
  <c r="M2427" i="11"/>
  <c r="V2427" i="11"/>
  <c r="W2427" i="11"/>
  <c r="X2427" i="11"/>
  <c r="Y2427" i="11"/>
  <c r="Z2427" i="11"/>
  <c r="AA2427" i="11"/>
  <c r="AB2427" i="11"/>
  <c r="AC2427" i="11"/>
  <c r="L2428" i="11"/>
  <c r="M2428" i="11"/>
  <c r="V2428" i="11"/>
  <c r="W2428" i="11"/>
  <c r="X2428" i="11"/>
  <c r="Y2428" i="11"/>
  <c r="Z2428" i="11"/>
  <c r="AA2428" i="11"/>
  <c r="AB2428" i="11"/>
  <c r="AC2428" i="11"/>
  <c r="L2429" i="11"/>
  <c r="M2429" i="11"/>
  <c r="V2429" i="11"/>
  <c r="W2429" i="11"/>
  <c r="X2429" i="11"/>
  <c r="Y2429" i="11"/>
  <c r="Z2429" i="11"/>
  <c r="AA2429" i="11"/>
  <c r="AB2429" i="11"/>
  <c r="AC2429" i="11"/>
  <c r="L2430" i="11"/>
  <c r="M2430" i="11"/>
  <c r="V2430" i="11"/>
  <c r="W2430" i="11"/>
  <c r="X2430" i="11"/>
  <c r="Y2430" i="11"/>
  <c r="Z2430" i="11"/>
  <c r="AA2430" i="11"/>
  <c r="AB2430" i="11"/>
  <c r="AC2430" i="11"/>
  <c r="L2431" i="11"/>
  <c r="M2431" i="11"/>
  <c r="V2431" i="11"/>
  <c r="W2431" i="11"/>
  <c r="X2431" i="11"/>
  <c r="Y2431" i="11"/>
  <c r="Z2431" i="11"/>
  <c r="AA2431" i="11"/>
  <c r="AB2431" i="11"/>
  <c r="AC2431" i="11"/>
  <c r="L2432" i="11"/>
  <c r="M2432" i="11"/>
  <c r="V2432" i="11"/>
  <c r="W2432" i="11"/>
  <c r="X2432" i="11"/>
  <c r="Y2432" i="11"/>
  <c r="Z2432" i="11"/>
  <c r="AA2432" i="11"/>
  <c r="AB2432" i="11"/>
  <c r="AC2432" i="11"/>
  <c r="L2433" i="11"/>
  <c r="M2433" i="11"/>
  <c r="V2433" i="11"/>
  <c r="W2433" i="11"/>
  <c r="X2433" i="11"/>
  <c r="Y2433" i="11"/>
  <c r="Z2433" i="11"/>
  <c r="AA2433" i="11"/>
  <c r="AB2433" i="11"/>
  <c r="AC2433" i="11"/>
  <c r="L2434" i="11"/>
  <c r="M2434" i="11"/>
  <c r="V2434" i="11"/>
  <c r="W2434" i="11"/>
  <c r="X2434" i="11"/>
  <c r="Y2434" i="11"/>
  <c r="Z2434" i="11"/>
  <c r="AA2434" i="11"/>
  <c r="AB2434" i="11"/>
  <c r="AC2434" i="11"/>
  <c r="L2435" i="11"/>
  <c r="M2435" i="11"/>
  <c r="V2435" i="11"/>
  <c r="W2435" i="11"/>
  <c r="X2435" i="11"/>
  <c r="Y2435" i="11"/>
  <c r="Z2435" i="11"/>
  <c r="AA2435" i="11"/>
  <c r="AB2435" i="11"/>
  <c r="AC2435" i="11"/>
  <c r="L2436" i="11"/>
  <c r="M2436" i="11"/>
  <c r="V2436" i="11"/>
  <c r="W2436" i="11"/>
  <c r="X2436" i="11"/>
  <c r="Y2436" i="11"/>
  <c r="Z2436" i="11"/>
  <c r="AA2436" i="11"/>
  <c r="AB2436" i="11"/>
  <c r="AC2436" i="11"/>
  <c r="L2437" i="11"/>
  <c r="M2437" i="11"/>
  <c r="V2437" i="11"/>
  <c r="W2437" i="11"/>
  <c r="X2437" i="11"/>
  <c r="Y2437" i="11"/>
  <c r="Z2437" i="11"/>
  <c r="AA2437" i="11"/>
  <c r="AB2437" i="11"/>
  <c r="AC2437" i="11"/>
  <c r="L2438" i="11"/>
  <c r="M2438" i="11"/>
  <c r="V2438" i="11"/>
  <c r="W2438" i="11"/>
  <c r="X2438" i="11"/>
  <c r="Y2438" i="11"/>
  <c r="Z2438" i="11"/>
  <c r="AA2438" i="11"/>
  <c r="AB2438" i="11"/>
  <c r="AC2438" i="11"/>
  <c r="L2439" i="11"/>
  <c r="M2439" i="11"/>
  <c r="V2439" i="11"/>
  <c r="W2439" i="11"/>
  <c r="X2439" i="11"/>
  <c r="Y2439" i="11"/>
  <c r="Z2439" i="11"/>
  <c r="AA2439" i="11"/>
  <c r="AB2439" i="11"/>
  <c r="AC2439" i="11"/>
  <c r="L2440" i="11"/>
  <c r="M2440" i="11"/>
  <c r="V2440" i="11"/>
  <c r="W2440" i="11"/>
  <c r="X2440" i="11"/>
  <c r="Y2440" i="11"/>
  <c r="Z2440" i="11"/>
  <c r="AA2440" i="11"/>
  <c r="AB2440" i="11"/>
  <c r="AC2440" i="11"/>
  <c r="L2441" i="11"/>
  <c r="M2441" i="11"/>
  <c r="V2441" i="11"/>
  <c r="W2441" i="11"/>
  <c r="X2441" i="11"/>
  <c r="Y2441" i="11"/>
  <c r="Z2441" i="11"/>
  <c r="AA2441" i="11"/>
  <c r="AB2441" i="11"/>
  <c r="AC2441" i="11"/>
  <c r="L2442" i="11"/>
  <c r="M2442" i="11"/>
  <c r="V2442" i="11"/>
  <c r="W2442" i="11"/>
  <c r="X2442" i="11"/>
  <c r="Y2442" i="11"/>
  <c r="Z2442" i="11"/>
  <c r="AA2442" i="11"/>
  <c r="AB2442" i="11"/>
  <c r="AC2442" i="11"/>
  <c r="L2443" i="11"/>
  <c r="M2443" i="11"/>
  <c r="V2443" i="11"/>
  <c r="W2443" i="11"/>
  <c r="X2443" i="11"/>
  <c r="Y2443" i="11"/>
  <c r="Z2443" i="11"/>
  <c r="AA2443" i="11"/>
  <c r="AB2443" i="11"/>
  <c r="AC2443" i="11"/>
  <c r="L2444" i="11"/>
  <c r="M2444" i="11"/>
  <c r="V2444" i="11"/>
  <c r="W2444" i="11"/>
  <c r="X2444" i="11"/>
  <c r="Y2444" i="11"/>
  <c r="Z2444" i="11"/>
  <c r="AA2444" i="11"/>
  <c r="AB2444" i="11"/>
  <c r="AC2444" i="11"/>
  <c r="L2445" i="11"/>
  <c r="M2445" i="11"/>
  <c r="V2445" i="11"/>
  <c r="W2445" i="11"/>
  <c r="X2445" i="11"/>
  <c r="Y2445" i="11"/>
  <c r="Z2445" i="11"/>
  <c r="AA2445" i="11"/>
  <c r="AB2445" i="11"/>
  <c r="AC2445" i="11"/>
  <c r="L2446" i="11"/>
  <c r="M2446" i="11"/>
  <c r="V2446" i="11"/>
  <c r="W2446" i="11"/>
  <c r="X2446" i="11"/>
  <c r="Y2446" i="11"/>
  <c r="Z2446" i="11"/>
  <c r="AA2446" i="11"/>
  <c r="AB2446" i="11"/>
  <c r="AC2446" i="11"/>
  <c r="L2447" i="11"/>
  <c r="M2447" i="11"/>
  <c r="V2447" i="11"/>
  <c r="W2447" i="11"/>
  <c r="X2447" i="11"/>
  <c r="Y2447" i="11"/>
  <c r="Z2447" i="11"/>
  <c r="AA2447" i="11"/>
  <c r="AB2447" i="11"/>
  <c r="AC2447" i="11"/>
  <c r="L2448" i="11"/>
  <c r="M2448" i="11"/>
  <c r="V2448" i="11"/>
  <c r="W2448" i="11"/>
  <c r="X2448" i="11"/>
  <c r="Y2448" i="11"/>
  <c r="Z2448" i="11"/>
  <c r="AA2448" i="11"/>
  <c r="AB2448" i="11"/>
  <c r="AC2448" i="11"/>
  <c r="L2449" i="11"/>
  <c r="M2449" i="11"/>
  <c r="V2449" i="11"/>
  <c r="W2449" i="11"/>
  <c r="X2449" i="11"/>
  <c r="Y2449" i="11"/>
  <c r="Z2449" i="11"/>
  <c r="AA2449" i="11"/>
  <c r="AB2449" i="11"/>
  <c r="AC2449" i="11"/>
  <c r="L2450" i="11"/>
  <c r="M2450" i="11"/>
  <c r="V2450" i="11"/>
  <c r="W2450" i="11"/>
  <c r="X2450" i="11"/>
  <c r="Y2450" i="11"/>
  <c r="Z2450" i="11"/>
  <c r="AA2450" i="11"/>
  <c r="AB2450" i="11"/>
  <c r="AC2450" i="11"/>
  <c r="L2451" i="11"/>
  <c r="M2451" i="11"/>
  <c r="V2451" i="11"/>
  <c r="W2451" i="11"/>
  <c r="X2451" i="11"/>
  <c r="Y2451" i="11"/>
  <c r="Z2451" i="11"/>
  <c r="AA2451" i="11"/>
  <c r="AB2451" i="11"/>
  <c r="AC2451" i="11"/>
  <c r="L2452" i="11"/>
  <c r="M2452" i="11"/>
  <c r="V2452" i="11"/>
  <c r="W2452" i="11"/>
  <c r="X2452" i="11"/>
  <c r="Y2452" i="11"/>
  <c r="Z2452" i="11"/>
  <c r="AA2452" i="11"/>
  <c r="AB2452" i="11"/>
  <c r="AC2452" i="11"/>
  <c r="L2453" i="11"/>
  <c r="M2453" i="11"/>
  <c r="V2453" i="11"/>
  <c r="W2453" i="11"/>
  <c r="X2453" i="11"/>
  <c r="Y2453" i="11"/>
  <c r="AD2453" i="11" s="1"/>
  <c r="Z2453" i="11"/>
  <c r="AA2453" i="11"/>
  <c r="AB2453" i="11"/>
  <c r="AC2453" i="11"/>
  <c r="L2454" i="11"/>
  <c r="M2454" i="11"/>
  <c r="V2454" i="11"/>
  <c r="W2454" i="11"/>
  <c r="X2454" i="11"/>
  <c r="Y2454" i="11"/>
  <c r="Z2454" i="11"/>
  <c r="AA2454" i="11"/>
  <c r="AB2454" i="11"/>
  <c r="AC2454" i="11"/>
  <c r="L2455" i="11"/>
  <c r="M2455" i="11"/>
  <c r="V2455" i="11"/>
  <c r="W2455" i="11"/>
  <c r="X2455" i="11"/>
  <c r="Y2455" i="11"/>
  <c r="Z2455" i="11"/>
  <c r="AA2455" i="11"/>
  <c r="AB2455" i="11"/>
  <c r="AC2455" i="11"/>
  <c r="L2456" i="11"/>
  <c r="M2456" i="11"/>
  <c r="V2456" i="11"/>
  <c r="W2456" i="11"/>
  <c r="X2456" i="11"/>
  <c r="Y2456" i="11"/>
  <c r="Z2456" i="11"/>
  <c r="AA2456" i="11"/>
  <c r="AB2456" i="11"/>
  <c r="AC2456" i="11"/>
  <c r="L2457" i="11"/>
  <c r="M2457" i="11"/>
  <c r="V2457" i="11"/>
  <c r="W2457" i="11"/>
  <c r="X2457" i="11"/>
  <c r="Y2457" i="11"/>
  <c r="Z2457" i="11"/>
  <c r="AA2457" i="11"/>
  <c r="AB2457" i="11"/>
  <c r="AC2457" i="11"/>
  <c r="L2458" i="11"/>
  <c r="M2458" i="11"/>
  <c r="V2458" i="11"/>
  <c r="W2458" i="11"/>
  <c r="X2458" i="11"/>
  <c r="Y2458" i="11"/>
  <c r="Z2458" i="11"/>
  <c r="AA2458" i="11"/>
  <c r="AB2458" i="11"/>
  <c r="AC2458" i="11"/>
  <c r="L2459" i="11"/>
  <c r="M2459" i="11"/>
  <c r="V2459" i="11"/>
  <c r="W2459" i="11"/>
  <c r="X2459" i="11"/>
  <c r="Y2459" i="11"/>
  <c r="Z2459" i="11"/>
  <c r="AA2459" i="11"/>
  <c r="AB2459" i="11"/>
  <c r="AC2459" i="11"/>
  <c r="L2460" i="11"/>
  <c r="M2460" i="11"/>
  <c r="V2460" i="11"/>
  <c r="W2460" i="11"/>
  <c r="X2460" i="11"/>
  <c r="Y2460" i="11"/>
  <c r="Z2460" i="11"/>
  <c r="AA2460" i="11"/>
  <c r="AB2460" i="11"/>
  <c r="AC2460" i="11"/>
  <c r="L2461" i="11"/>
  <c r="M2461" i="11"/>
  <c r="V2461" i="11"/>
  <c r="W2461" i="11"/>
  <c r="X2461" i="11"/>
  <c r="Y2461" i="11"/>
  <c r="Z2461" i="11"/>
  <c r="AA2461" i="11"/>
  <c r="AB2461" i="11"/>
  <c r="AC2461" i="11"/>
  <c r="L2462" i="11"/>
  <c r="M2462" i="11"/>
  <c r="V2462" i="11"/>
  <c r="W2462" i="11"/>
  <c r="X2462" i="11"/>
  <c r="Y2462" i="11"/>
  <c r="Z2462" i="11"/>
  <c r="AA2462" i="11"/>
  <c r="AB2462" i="11"/>
  <c r="AC2462" i="11"/>
  <c r="L2463" i="11"/>
  <c r="M2463" i="11"/>
  <c r="V2463" i="11"/>
  <c r="W2463" i="11"/>
  <c r="X2463" i="11"/>
  <c r="Y2463" i="11"/>
  <c r="Z2463" i="11"/>
  <c r="AA2463" i="11"/>
  <c r="AB2463" i="11"/>
  <c r="AC2463" i="11"/>
  <c r="L2464" i="11"/>
  <c r="M2464" i="11"/>
  <c r="V2464" i="11"/>
  <c r="W2464" i="11"/>
  <c r="X2464" i="11"/>
  <c r="Y2464" i="11"/>
  <c r="Z2464" i="11"/>
  <c r="AA2464" i="11"/>
  <c r="AB2464" i="11"/>
  <c r="AC2464" i="11"/>
  <c r="L2465" i="11"/>
  <c r="M2465" i="11"/>
  <c r="V2465" i="11"/>
  <c r="W2465" i="11"/>
  <c r="X2465" i="11"/>
  <c r="Y2465" i="11"/>
  <c r="Z2465" i="11"/>
  <c r="AA2465" i="11"/>
  <c r="AB2465" i="11"/>
  <c r="AC2465" i="11"/>
  <c r="L2466" i="11"/>
  <c r="M2466" i="11"/>
  <c r="V2466" i="11"/>
  <c r="W2466" i="11"/>
  <c r="X2466" i="11"/>
  <c r="Y2466" i="11"/>
  <c r="Z2466" i="11"/>
  <c r="AA2466" i="11"/>
  <c r="AB2466" i="11"/>
  <c r="AC2466" i="11"/>
  <c r="L2467" i="11"/>
  <c r="M2467" i="11"/>
  <c r="V2467" i="11"/>
  <c r="W2467" i="11"/>
  <c r="X2467" i="11"/>
  <c r="Y2467" i="11"/>
  <c r="Z2467" i="11"/>
  <c r="AA2467" i="11"/>
  <c r="AB2467" i="11"/>
  <c r="AC2467" i="11"/>
  <c r="L2468" i="11"/>
  <c r="M2468" i="11"/>
  <c r="V2468" i="11"/>
  <c r="W2468" i="11"/>
  <c r="X2468" i="11"/>
  <c r="Y2468" i="11"/>
  <c r="Z2468" i="11"/>
  <c r="AA2468" i="11"/>
  <c r="AB2468" i="11"/>
  <c r="AC2468" i="11"/>
  <c r="L2469" i="11"/>
  <c r="M2469" i="11"/>
  <c r="V2469" i="11"/>
  <c r="W2469" i="11"/>
  <c r="X2469" i="11"/>
  <c r="Y2469" i="11"/>
  <c r="Z2469" i="11"/>
  <c r="AA2469" i="11"/>
  <c r="AB2469" i="11"/>
  <c r="AC2469" i="11"/>
  <c r="L2470" i="11"/>
  <c r="M2470" i="11"/>
  <c r="V2470" i="11"/>
  <c r="W2470" i="11"/>
  <c r="X2470" i="11"/>
  <c r="Y2470" i="11"/>
  <c r="Z2470" i="11"/>
  <c r="AA2470" i="11"/>
  <c r="AB2470" i="11"/>
  <c r="AC2470" i="11"/>
  <c r="L2471" i="11"/>
  <c r="M2471" i="11"/>
  <c r="V2471" i="11"/>
  <c r="W2471" i="11"/>
  <c r="X2471" i="11"/>
  <c r="Y2471" i="11"/>
  <c r="Z2471" i="11"/>
  <c r="AA2471" i="11"/>
  <c r="AB2471" i="11"/>
  <c r="AC2471" i="11"/>
  <c r="L2472" i="11"/>
  <c r="M2472" i="11"/>
  <c r="V2472" i="11"/>
  <c r="W2472" i="11"/>
  <c r="X2472" i="11"/>
  <c r="Y2472" i="11"/>
  <c r="Z2472" i="11"/>
  <c r="AA2472" i="11"/>
  <c r="AB2472" i="11"/>
  <c r="AC2472" i="11"/>
  <c r="L2473" i="11"/>
  <c r="M2473" i="11"/>
  <c r="V2473" i="11"/>
  <c r="W2473" i="11"/>
  <c r="X2473" i="11"/>
  <c r="Y2473" i="11"/>
  <c r="Z2473" i="11"/>
  <c r="AA2473" i="11"/>
  <c r="AB2473" i="11"/>
  <c r="AC2473" i="11"/>
  <c r="L2474" i="11"/>
  <c r="M2474" i="11"/>
  <c r="V2474" i="11"/>
  <c r="W2474" i="11"/>
  <c r="X2474" i="11"/>
  <c r="Y2474" i="11"/>
  <c r="Z2474" i="11"/>
  <c r="AA2474" i="11"/>
  <c r="AB2474" i="11"/>
  <c r="AC2474" i="11"/>
  <c r="L2475" i="11"/>
  <c r="M2475" i="11"/>
  <c r="V2475" i="11"/>
  <c r="W2475" i="11"/>
  <c r="X2475" i="11"/>
  <c r="Y2475" i="11"/>
  <c r="Z2475" i="11"/>
  <c r="AA2475" i="11"/>
  <c r="AB2475" i="11"/>
  <c r="AC2475" i="11"/>
  <c r="L2476" i="11"/>
  <c r="M2476" i="11"/>
  <c r="V2476" i="11"/>
  <c r="W2476" i="11"/>
  <c r="X2476" i="11"/>
  <c r="Y2476" i="11"/>
  <c r="Z2476" i="11"/>
  <c r="AA2476" i="11"/>
  <c r="AB2476" i="11"/>
  <c r="AC2476" i="11"/>
  <c r="L2477" i="11"/>
  <c r="M2477" i="11"/>
  <c r="V2477" i="11"/>
  <c r="W2477" i="11"/>
  <c r="X2477" i="11"/>
  <c r="Y2477" i="11"/>
  <c r="Z2477" i="11"/>
  <c r="AA2477" i="11"/>
  <c r="AB2477" i="11"/>
  <c r="AC2477" i="11"/>
  <c r="L2478" i="11"/>
  <c r="M2478" i="11"/>
  <c r="V2478" i="11"/>
  <c r="W2478" i="11"/>
  <c r="X2478" i="11"/>
  <c r="Y2478" i="11"/>
  <c r="Z2478" i="11"/>
  <c r="AA2478" i="11"/>
  <c r="AB2478" i="11"/>
  <c r="AC2478" i="11"/>
  <c r="L2479" i="11"/>
  <c r="M2479" i="11"/>
  <c r="V2479" i="11"/>
  <c r="W2479" i="11"/>
  <c r="X2479" i="11"/>
  <c r="Y2479" i="11"/>
  <c r="Z2479" i="11"/>
  <c r="AA2479" i="11"/>
  <c r="AB2479" i="11"/>
  <c r="AC2479" i="11"/>
  <c r="L2480" i="11"/>
  <c r="M2480" i="11"/>
  <c r="V2480" i="11"/>
  <c r="W2480" i="11"/>
  <c r="X2480" i="11"/>
  <c r="Y2480" i="11"/>
  <c r="Z2480" i="11"/>
  <c r="AA2480" i="11"/>
  <c r="AB2480" i="11"/>
  <c r="AC2480" i="11"/>
  <c r="L2481" i="11"/>
  <c r="M2481" i="11"/>
  <c r="V2481" i="11"/>
  <c r="W2481" i="11"/>
  <c r="X2481" i="11"/>
  <c r="Y2481" i="11"/>
  <c r="Z2481" i="11"/>
  <c r="AA2481" i="11"/>
  <c r="AB2481" i="11"/>
  <c r="AC2481" i="11"/>
  <c r="L2482" i="11"/>
  <c r="M2482" i="11"/>
  <c r="V2482" i="11"/>
  <c r="W2482" i="11"/>
  <c r="AD2482" i="11" s="1"/>
  <c r="X2482" i="11"/>
  <c r="Y2482" i="11"/>
  <c r="Z2482" i="11"/>
  <c r="AA2482" i="11"/>
  <c r="AB2482" i="11"/>
  <c r="AC2482" i="11"/>
  <c r="L2483" i="11"/>
  <c r="M2483" i="11"/>
  <c r="V2483" i="11"/>
  <c r="W2483" i="11"/>
  <c r="X2483" i="11"/>
  <c r="Y2483" i="11"/>
  <c r="Z2483" i="11"/>
  <c r="AA2483" i="11"/>
  <c r="AB2483" i="11"/>
  <c r="AC2483" i="11"/>
  <c r="L2484" i="11"/>
  <c r="M2484" i="11"/>
  <c r="V2484" i="11"/>
  <c r="W2484" i="11"/>
  <c r="X2484" i="11"/>
  <c r="Y2484" i="11"/>
  <c r="Z2484" i="11"/>
  <c r="AA2484" i="11"/>
  <c r="AB2484" i="11"/>
  <c r="AC2484" i="11"/>
  <c r="L2485" i="11"/>
  <c r="M2485" i="11"/>
  <c r="V2485" i="11"/>
  <c r="W2485" i="11"/>
  <c r="X2485" i="11"/>
  <c r="Y2485" i="11"/>
  <c r="AD2485" i="11" s="1"/>
  <c r="Z2485" i="11"/>
  <c r="AA2485" i="11"/>
  <c r="AB2485" i="11"/>
  <c r="AC2485" i="11"/>
  <c r="L2486" i="11"/>
  <c r="M2486" i="11"/>
  <c r="V2486" i="11"/>
  <c r="W2486" i="11"/>
  <c r="X2486" i="11"/>
  <c r="Y2486" i="11"/>
  <c r="Z2486" i="11"/>
  <c r="AA2486" i="11"/>
  <c r="AB2486" i="11"/>
  <c r="AC2486" i="11"/>
  <c r="L2487" i="11"/>
  <c r="M2487" i="11"/>
  <c r="V2487" i="11"/>
  <c r="W2487" i="11"/>
  <c r="X2487" i="11"/>
  <c r="Y2487" i="11"/>
  <c r="Z2487" i="11"/>
  <c r="AA2487" i="11"/>
  <c r="AB2487" i="11"/>
  <c r="AC2487" i="11"/>
  <c r="L2488" i="11"/>
  <c r="M2488" i="11"/>
  <c r="V2488" i="11"/>
  <c r="W2488" i="11"/>
  <c r="X2488" i="11"/>
  <c r="Y2488" i="11"/>
  <c r="Z2488" i="11"/>
  <c r="AA2488" i="11"/>
  <c r="AB2488" i="11"/>
  <c r="AC2488" i="11"/>
  <c r="L2489" i="11"/>
  <c r="M2489" i="11"/>
  <c r="V2489" i="11"/>
  <c r="W2489" i="11"/>
  <c r="X2489" i="11"/>
  <c r="Y2489" i="11"/>
  <c r="Z2489" i="11"/>
  <c r="AA2489" i="11"/>
  <c r="AB2489" i="11"/>
  <c r="AC2489" i="11"/>
  <c r="L2490" i="11"/>
  <c r="M2490" i="11"/>
  <c r="V2490" i="11"/>
  <c r="W2490" i="11"/>
  <c r="X2490" i="11"/>
  <c r="Y2490" i="11"/>
  <c r="Z2490" i="11"/>
  <c r="AA2490" i="11"/>
  <c r="AB2490" i="11"/>
  <c r="AC2490" i="11"/>
  <c r="L2491" i="11"/>
  <c r="M2491" i="11"/>
  <c r="V2491" i="11"/>
  <c r="W2491" i="11"/>
  <c r="X2491" i="11"/>
  <c r="Y2491" i="11"/>
  <c r="Z2491" i="11"/>
  <c r="AA2491" i="11"/>
  <c r="AB2491" i="11"/>
  <c r="AC2491" i="11"/>
  <c r="L2492" i="11"/>
  <c r="M2492" i="11"/>
  <c r="V2492" i="11"/>
  <c r="W2492" i="11"/>
  <c r="X2492" i="11"/>
  <c r="Y2492" i="11"/>
  <c r="Z2492" i="11"/>
  <c r="AA2492" i="11"/>
  <c r="AB2492" i="11"/>
  <c r="AC2492" i="11"/>
  <c r="L2493" i="11"/>
  <c r="M2493" i="11"/>
  <c r="V2493" i="11"/>
  <c r="W2493" i="11"/>
  <c r="X2493" i="11"/>
  <c r="Y2493" i="11"/>
  <c r="Z2493" i="11"/>
  <c r="AA2493" i="11"/>
  <c r="AB2493" i="11"/>
  <c r="AC2493" i="11"/>
  <c r="L2494" i="11"/>
  <c r="M2494" i="11"/>
  <c r="V2494" i="11"/>
  <c r="W2494" i="11"/>
  <c r="X2494" i="11"/>
  <c r="Y2494" i="11"/>
  <c r="Z2494" i="11"/>
  <c r="AA2494" i="11"/>
  <c r="AB2494" i="11"/>
  <c r="AC2494" i="11"/>
  <c r="L2495" i="11"/>
  <c r="M2495" i="11"/>
  <c r="V2495" i="11"/>
  <c r="W2495" i="11"/>
  <c r="X2495" i="11"/>
  <c r="Y2495" i="11"/>
  <c r="Z2495" i="11"/>
  <c r="AA2495" i="11"/>
  <c r="AB2495" i="11"/>
  <c r="AC2495" i="11"/>
  <c r="L2496" i="11"/>
  <c r="M2496" i="11"/>
  <c r="V2496" i="11"/>
  <c r="W2496" i="11"/>
  <c r="X2496" i="11"/>
  <c r="Y2496" i="11"/>
  <c r="Z2496" i="11"/>
  <c r="AA2496" i="11"/>
  <c r="AB2496" i="11"/>
  <c r="AC2496" i="11"/>
  <c r="L2497" i="11"/>
  <c r="M2497" i="11"/>
  <c r="V2497" i="11"/>
  <c r="W2497" i="11"/>
  <c r="X2497" i="11"/>
  <c r="Y2497" i="11"/>
  <c r="Z2497" i="11"/>
  <c r="AA2497" i="11"/>
  <c r="AB2497" i="11"/>
  <c r="AC2497" i="11"/>
  <c r="L2498" i="11"/>
  <c r="M2498" i="11"/>
  <c r="V2498" i="11"/>
  <c r="W2498" i="11"/>
  <c r="X2498" i="11"/>
  <c r="Y2498" i="11"/>
  <c r="Z2498" i="11"/>
  <c r="AA2498" i="11"/>
  <c r="AB2498" i="11"/>
  <c r="AC2498" i="11"/>
  <c r="L2499" i="11"/>
  <c r="M2499" i="11"/>
  <c r="V2499" i="11"/>
  <c r="W2499" i="11"/>
  <c r="X2499" i="11"/>
  <c r="Y2499" i="11"/>
  <c r="Z2499" i="11"/>
  <c r="AA2499" i="11"/>
  <c r="AB2499" i="11"/>
  <c r="AC2499" i="11"/>
  <c r="L2500" i="11"/>
  <c r="M2500" i="11"/>
  <c r="V2500" i="11"/>
  <c r="W2500" i="11"/>
  <c r="X2500" i="11"/>
  <c r="Y2500" i="11"/>
  <c r="Z2500" i="11"/>
  <c r="AA2500" i="11"/>
  <c r="AB2500" i="11"/>
  <c r="AC2500" i="11"/>
  <c r="L2501" i="11"/>
  <c r="M2501" i="11"/>
  <c r="V2501" i="11"/>
  <c r="W2501" i="11"/>
  <c r="X2501" i="11"/>
  <c r="Y2501" i="11"/>
  <c r="Z2501" i="11"/>
  <c r="AA2501" i="11"/>
  <c r="AB2501" i="11"/>
  <c r="AC2501" i="11"/>
  <c r="L2502" i="11"/>
  <c r="M2502" i="11"/>
  <c r="V2502" i="11"/>
  <c r="W2502" i="11"/>
  <c r="X2502" i="11"/>
  <c r="Y2502" i="11"/>
  <c r="Z2502" i="11"/>
  <c r="AA2502" i="11"/>
  <c r="AB2502" i="11"/>
  <c r="AC2502" i="11"/>
  <c r="L2503" i="11"/>
  <c r="M2503" i="11"/>
  <c r="V2503" i="11"/>
  <c r="W2503" i="11"/>
  <c r="X2503" i="11"/>
  <c r="Y2503" i="11"/>
  <c r="Z2503" i="11"/>
  <c r="AA2503" i="11"/>
  <c r="AB2503" i="11"/>
  <c r="AC2503" i="11"/>
  <c r="L2504" i="11"/>
  <c r="M2504" i="11"/>
  <c r="V2504" i="11"/>
  <c r="W2504" i="11"/>
  <c r="X2504" i="11"/>
  <c r="Y2504" i="11"/>
  <c r="Z2504" i="11"/>
  <c r="AA2504" i="11"/>
  <c r="AB2504" i="11"/>
  <c r="AC2504" i="11"/>
  <c r="L2505" i="11"/>
  <c r="M2505" i="11"/>
  <c r="V2505" i="11"/>
  <c r="W2505" i="11"/>
  <c r="X2505" i="11"/>
  <c r="Y2505" i="11"/>
  <c r="Z2505" i="11"/>
  <c r="AA2505" i="11"/>
  <c r="AB2505" i="11"/>
  <c r="AC2505" i="11"/>
  <c r="L2506" i="11"/>
  <c r="M2506" i="11"/>
  <c r="V2506" i="11"/>
  <c r="W2506" i="11"/>
  <c r="AD2506" i="11" s="1"/>
  <c r="X2506" i="11"/>
  <c r="Y2506" i="11"/>
  <c r="Z2506" i="11"/>
  <c r="AA2506" i="11"/>
  <c r="AB2506" i="11"/>
  <c r="AC2506" i="11"/>
  <c r="L2507" i="11"/>
  <c r="M2507" i="11"/>
  <c r="V2507" i="11"/>
  <c r="W2507" i="11"/>
  <c r="X2507" i="11"/>
  <c r="Y2507" i="11"/>
  <c r="Z2507" i="11"/>
  <c r="AA2507" i="11"/>
  <c r="AB2507" i="11"/>
  <c r="AC2507" i="11"/>
  <c r="L2508" i="11"/>
  <c r="M2508" i="11"/>
  <c r="V2508" i="11"/>
  <c r="W2508" i="11"/>
  <c r="X2508" i="11"/>
  <c r="Y2508" i="11"/>
  <c r="Z2508" i="11"/>
  <c r="AA2508" i="11"/>
  <c r="AB2508" i="11"/>
  <c r="AC2508" i="11"/>
  <c r="L2509" i="11"/>
  <c r="M2509" i="11"/>
  <c r="V2509" i="11"/>
  <c r="W2509" i="11"/>
  <c r="X2509" i="11"/>
  <c r="Y2509" i="11"/>
  <c r="Z2509" i="11"/>
  <c r="AA2509" i="11"/>
  <c r="AB2509" i="11"/>
  <c r="AC2509" i="11"/>
  <c r="L2510" i="11"/>
  <c r="M2510" i="11"/>
  <c r="V2510" i="11"/>
  <c r="W2510" i="11"/>
  <c r="X2510" i="11"/>
  <c r="Y2510" i="11"/>
  <c r="Z2510" i="11"/>
  <c r="AA2510" i="11"/>
  <c r="AB2510" i="11"/>
  <c r="AC2510" i="11"/>
  <c r="L2511" i="11"/>
  <c r="M2511" i="11"/>
  <c r="V2511" i="11"/>
  <c r="W2511" i="11"/>
  <c r="X2511" i="11"/>
  <c r="Y2511" i="11"/>
  <c r="Z2511" i="11"/>
  <c r="AA2511" i="11"/>
  <c r="AB2511" i="11"/>
  <c r="AC2511" i="11"/>
  <c r="L2512" i="11"/>
  <c r="M2512" i="11"/>
  <c r="V2512" i="11"/>
  <c r="W2512" i="11"/>
  <c r="X2512" i="11"/>
  <c r="Y2512" i="11"/>
  <c r="Z2512" i="11"/>
  <c r="AA2512" i="11"/>
  <c r="AB2512" i="11"/>
  <c r="AC2512" i="11"/>
  <c r="L2513" i="11"/>
  <c r="M2513" i="11"/>
  <c r="V2513" i="11"/>
  <c r="W2513" i="11"/>
  <c r="X2513" i="11"/>
  <c r="Y2513" i="11"/>
  <c r="Z2513" i="11"/>
  <c r="AA2513" i="11"/>
  <c r="AB2513" i="11"/>
  <c r="AC2513" i="11"/>
  <c r="L2514" i="11"/>
  <c r="M2514" i="11"/>
  <c r="V2514" i="11"/>
  <c r="W2514" i="11"/>
  <c r="X2514" i="11"/>
  <c r="Y2514" i="11"/>
  <c r="Z2514" i="11"/>
  <c r="AA2514" i="11"/>
  <c r="AB2514" i="11"/>
  <c r="AC2514" i="11"/>
  <c r="L2515" i="11"/>
  <c r="M2515" i="11"/>
  <c r="V2515" i="11"/>
  <c r="W2515" i="11"/>
  <c r="X2515" i="11"/>
  <c r="Y2515" i="11"/>
  <c r="Z2515" i="11"/>
  <c r="AA2515" i="11"/>
  <c r="AB2515" i="11"/>
  <c r="AC2515" i="11"/>
  <c r="L2516" i="11"/>
  <c r="M2516" i="11"/>
  <c r="V2516" i="11"/>
  <c r="W2516" i="11"/>
  <c r="X2516" i="11"/>
  <c r="Y2516" i="11"/>
  <c r="Z2516" i="11"/>
  <c r="AA2516" i="11"/>
  <c r="AB2516" i="11"/>
  <c r="AC2516" i="11"/>
  <c r="L2517" i="11"/>
  <c r="M2517" i="11"/>
  <c r="V2517" i="11"/>
  <c r="W2517" i="11"/>
  <c r="X2517" i="11"/>
  <c r="Y2517" i="11"/>
  <c r="Z2517" i="11"/>
  <c r="AA2517" i="11"/>
  <c r="AB2517" i="11"/>
  <c r="AC2517" i="11"/>
  <c r="L2518" i="11"/>
  <c r="M2518" i="11"/>
  <c r="V2518" i="11"/>
  <c r="W2518" i="11"/>
  <c r="X2518" i="11"/>
  <c r="Y2518" i="11"/>
  <c r="Z2518" i="11"/>
  <c r="AA2518" i="11"/>
  <c r="AB2518" i="11"/>
  <c r="AC2518" i="11"/>
  <c r="L2519" i="11"/>
  <c r="M2519" i="11"/>
  <c r="V2519" i="11"/>
  <c r="W2519" i="11"/>
  <c r="X2519" i="11"/>
  <c r="Y2519" i="11"/>
  <c r="Z2519" i="11"/>
  <c r="AA2519" i="11"/>
  <c r="AB2519" i="11"/>
  <c r="AC2519" i="11"/>
  <c r="L2520" i="11"/>
  <c r="M2520" i="11"/>
  <c r="V2520" i="11"/>
  <c r="W2520" i="11"/>
  <c r="X2520" i="11"/>
  <c r="Y2520" i="11"/>
  <c r="Z2520" i="11"/>
  <c r="AA2520" i="11"/>
  <c r="AB2520" i="11"/>
  <c r="AC2520" i="11"/>
  <c r="L2521" i="11"/>
  <c r="M2521" i="11"/>
  <c r="V2521" i="11"/>
  <c r="W2521" i="11"/>
  <c r="X2521" i="11"/>
  <c r="Y2521" i="11"/>
  <c r="AD2521" i="11" s="1"/>
  <c r="Z2521" i="11"/>
  <c r="AA2521" i="11"/>
  <c r="AB2521" i="11"/>
  <c r="AC2521" i="11"/>
  <c r="L2522" i="11"/>
  <c r="M2522" i="11"/>
  <c r="V2522" i="11"/>
  <c r="W2522" i="11"/>
  <c r="X2522" i="11"/>
  <c r="Y2522" i="11"/>
  <c r="Z2522" i="11"/>
  <c r="AA2522" i="11"/>
  <c r="AB2522" i="11"/>
  <c r="AC2522" i="11"/>
  <c r="L2523" i="11"/>
  <c r="M2523" i="11"/>
  <c r="V2523" i="11"/>
  <c r="W2523" i="11"/>
  <c r="X2523" i="11"/>
  <c r="Y2523" i="11"/>
  <c r="Z2523" i="11"/>
  <c r="AA2523" i="11"/>
  <c r="AB2523" i="11"/>
  <c r="AC2523" i="11"/>
  <c r="L2524" i="11"/>
  <c r="M2524" i="11"/>
  <c r="V2524" i="11"/>
  <c r="W2524" i="11"/>
  <c r="X2524" i="11"/>
  <c r="Y2524" i="11"/>
  <c r="Z2524" i="11"/>
  <c r="AA2524" i="11"/>
  <c r="AB2524" i="11"/>
  <c r="AC2524" i="11"/>
  <c r="L2525" i="11"/>
  <c r="M2525" i="11"/>
  <c r="V2525" i="11"/>
  <c r="W2525" i="11"/>
  <c r="X2525" i="11"/>
  <c r="Y2525" i="11"/>
  <c r="Z2525" i="11"/>
  <c r="AA2525" i="11"/>
  <c r="AB2525" i="11"/>
  <c r="AC2525" i="11"/>
  <c r="L2526" i="11"/>
  <c r="M2526" i="11"/>
  <c r="V2526" i="11"/>
  <c r="W2526" i="11"/>
  <c r="X2526" i="11"/>
  <c r="Y2526" i="11"/>
  <c r="Z2526" i="11"/>
  <c r="AA2526" i="11"/>
  <c r="AB2526" i="11"/>
  <c r="AC2526" i="11"/>
  <c r="L2527" i="11"/>
  <c r="M2527" i="11"/>
  <c r="V2527" i="11"/>
  <c r="W2527" i="11"/>
  <c r="X2527" i="11"/>
  <c r="Y2527" i="11"/>
  <c r="Z2527" i="11"/>
  <c r="AA2527" i="11"/>
  <c r="AB2527" i="11"/>
  <c r="AC2527" i="11"/>
  <c r="L2528" i="11"/>
  <c r="M2528" i="11"/>
  <c r="V2528" i="11"/>
  <c r="W2528" i="11"/>
  <c r="X2528" i="11"/>
  <c r="Y2528" i="11"/>
  <c r="Z2528" i="11"/>
  <c r="AA2528" i="11"/>
  <c r="AB2528" i="11"/>
  <c r="AC2528" i="11"/>
  <c r="L2529" i="11"/>
  <c r="M2529" i="11"/>
  <c r="V2529" i="11"/>
  <c r="W2529" i="11"/>
  <c r="X2529" i="11"/>
  <c r="Y2529" i="11"/>
  <c r="Z2529" i="11"/>
  <c r="AA2529" i="11"/>
  <c r="AB2529" i="11"/>
  <c r="AC2529" i="11"/>
  <c r="L2530" i="11"/>
  <c r="M2530" i="11"/>
  <c r="V2530" i="11"/>
  <c r="W2530" i="11"/>
  <c r="X2530" i="11"/>
  <c r="Y2530" i="11"/>
  <c r="Z2530" i="11"/>
  <c r="AA2530" i="11"/>
  <c r="AB2530" i="11"/>
  <c r="AC2530" i="11"/>
  <c r="L2531" i="11"/>
  <c r="M2531" i="11"/>
  <c r="V2531" i="11"/>
  <c r="W2531" i="11"/>
  <c r="X2531" i="11"/>
  <c r="Y2531" i="11"/>
  <c r="Z2531" i="11"/>
  <c r="AA2531" i="11"/>
  <c r="AB2531" i="11"/>
  <c r="AC2531" i="11"/>
  <c r="L2532" i="11"/>
  <c r="M2532" i="11"/>
  <c r="V2532" i="11"/>
  <c r="W2532" i="11"/>
  <c r="X2532" i="11"/>
  <c r="Y2532" i="11"/>
  <c r="Z2532" i="11"/>
  <c r="AA2532" i="11"/>
  <c r="AB2532" i="11"/>
  <c r="AC2532" i="11"/>
  <c r="L2533" i="11"/>
  <c r="M2533" i="11"/>
  <c r="V2533" i="11"/>
  <c r="W2533" i="11"/>
  <c r="X2533" i="11"/>
  <c r="Y2533" i="11"/>
  <c r="AD2533" i="11" s="1"/>
  <c r="Z2533" i="11"/>
  <c r="AA2533" i="11"/>
  <c r="AB2533" i="11"/>
  <c r="AC2533" i="11"/>
  <c r="L2534" i="11"/>
  <c r="M2534" i="11"/>
  <c r="V2534" i="11"/>
  <c r="W2534" i="11"/>
  <c r="AD2534" i="11" s="1"/>
  <c r="X2534" i="11"/>
  <c r="Y2534" i="11"/>
  <c r="Z2534" i="11"/>
  <c r="AA2534" i="11"/>
  <c r="AB2534" i="11"/>
  <c r="AC2534" i="11"/>
  <c r="L2535" i="11"/>
  <c r="M2535" i="11"/>
  <c r="V2535" i="11"/>
  <c r="W2535" i="11"/>
  <c r="X2535" i="11"/>
  <c r="Y2535" i="11"/>
  <c r="Z2535" i="11"/>
  <c r="AA2535" i="11"/>
  <c r="AB2535" i="11"/>
  <c r="AC2535" i="11"/>
  <c r="L2536" i="11"/>
  <c r="M2536" i="11"/>
  <c r="V2536" i="11"/>
  <c r="W2536" i="11"/>
  <c r="X2536" i="11"/>
  <c r="Y2536" i="11"/>
  <c r="Z2536" i="11"/>
  <c r="AA2536" i="11"/>
  <c r="AB2536" i="11"/>
  <c r="AC2536" i="11"/>
  <c r="L2537" i="11"/>
  <c r="M2537" i="11"/>
  <c r="V2537" i="11"/>
  <c r="W2537" i="11"/>
  <c r="X2537" i="11"/>
  <c r="Y2537" i="11"/>
  <c r="Z2537" i="11"/>
  <c r="AA2537" i="11"/>
  <c r="AB2537" i="11"/>
  <c r="AC2537" i="11"/>
  <c r="L2538" i="11"/>
  <c r="M2538" i="11"/>
  <c r="V2538" i="11"/>
  <c r="W2538" i="11"/>
  <c r="X2538" i="11"/>
  <c r="Y2538" i="11"/>
  <c r="Z2538" i="11"/>
  <c r="AA2538" i="11"/>
  <c r="AB2538" i="11"/>
  <c r="AC2538" i="11"/>
  <c r="L2539" i="11"/>
  <c r="M2539" i="11"/>
  <c r="V2539" i="11"/>
  <c r="W2539" i="11"/>
  <c r="X2539" i="11"/>
  <c r="Y2539" i="11"/>
  <c r="Z2539" i="11"/>
  <c r="AA2539" i="11"/>
  <c r="AB2539" i="11"/>
  <c r="AC2539" i="11"/>
  <c r="L2540" i="11"/>
  <c r="M2540" i="11"/>
  <c r="V2540" i="11"/>
  <c r="W2540" i="11"/>
  <c r="X2540" i="11"/>
  <c r="AD2540" i="11" s="1"/>
  <c r="Y2540" i="11"/>
  <c r="Z2540" i="11"/>
  <c r="AA2540" i="11"/>
  <c r="AB2540" i="11"/>
  <c r="AC2540" i="11"/>
  <c r="L2541" i="11"/>
  <c r="M2541" i="11"/>
  <c r="V2541" i="11"/>
  <c r="W2541" i="11"/>
  <c r="X2541" i="11"/>
  <c r="Y2541" i="11"/>
  <c r="Z2541" i="11"/>
  <c r="AA2541" i="11"/>
  <c r="AB2541" i="11"/>
  <c r="AC2541" i="11"/>
  <c r="L2542" i="11"/>
  <c r="M2542" i="11"/>
  <c r="V2542" i="11"/>
  <c r="W2542" i="11"/>
  <c r="X2542" i="11"/>
  <c r="Y2542" i="11"/>
  <c r="Z2542" i="11"/>
  <c r="AA2542" i="11"/>
  <c r="AB2542" i="11"/>
  <c r="AC2542" i="11"/>
  <c r="L2543" i="11"/>
  <c r="M2543" i="11"/>
  <c r="V2543" i="11"/>
  <c r="W2543" i="11"/>
  <c r="X2543" i="11"/>
  <c r="Y2543" i="11"/>
  <c r="Z2543" i="11"/>
  <c r="AA2543" i="11"/>
  <c r="AB2543" i="11"/>
  <c r="AC2543" i="11"/>
  <c r="L2544" i="11"/>
  <c r="M2544" i="11"/>
  <c r="V2544" i="11"/>
  <c r="W2544" i="11"/>
  <c r="X2544" i="11"/>
  <c r="Y2544" i="11"/>
  <c r="Z2544" i="11"/>
  <c r="AA2544" i="11"/>
  <c r="AB2544" i="11"/>
  <c r="AC2544" i="11"/>
  <c r="L2545" i="11"/>
  <c r="M2545" i="11"/>
  <c r="V2545" i="11"/>
  <c r="W2545" i="11"/>
  <c r="X2545" i="11"/>
  <c r="Y2545" i="11"/>
  <c r="Z2545" i="11"/>
  <c r="AA2545" i="11"/>
  <c r="AB2545" i="11"/>
  <c r="AC2545" i="11"/>
  <c r="L2546" i="11"/>
  <c r="M2546" i="11"/>
  <c r="V2546" i="11"/>
  <c r="W2546" i="11"/>
  <c r="X2546" i="11"/>
  <c r="Y2546" i="11"/>
  <c r="Z2546" i="11"/>
  <c r="AA2546" i="11"/>
  <c r="AB2546" i="11"/>
  <c r="AC2546" i="11"/>
  <c r="L2547" i="11"/>
  <c r="M2547" i="11"/>
  <c r="V2547" i="11"/>
  <c r="W2547" i="11"/>
  <c r="X2547" i="11"/>
  <c r="Y2547" i="11"/>
  <c r="Z2547" i="11"/>
  <c r="AA2547" i="11"/>
  <c r="AB2547" i="11"/>
  <c r="AC2547" i="11"/>
  <c r="L2548" i="11"/>
  <c r="M2548" i="11"/>
  <c r="V2548" i="11"/>
  <c r="W2548" i="11"/>
  <c r="X2548" i="11"/>
  <c r="Y2548" i="11"/>
  <c r="Z2548" i="11"/>
  <c r="AA2548" i="11"/>
  <c r="AB2548" i="11"/>
  <c r="AC2548" i="11"/>
  <c r="L2549" i="11"/>
  <c r="M2549" i="11"/>
  <c r="V2549" i="11"/>
  <c r="W2549" i="11"/>
  <c r="X2549" i="11"/>
  <c r="Y2549" i="11"/>
  <c r="Z2549" i="11"/>
  <c r="AA2549" i="11"/>
  <c r="AB2549" i="11"/>
  <c r="AC2549" i="11"/>
  <c r="L2550" i="11"/>
  <c r="M2550" i="11"/>
  <c r="V2550" i="11"/>
  <c r="W2550" i="11"/>
  <c r="X2550" i="11"/>
  <c r="Y2550" i="11"/>
  <c r="Z2550" i="11"/>
  <c r="AA2550" i="11"/>
  <c r="AB2550" i="11"/>
  <c r="AC2550" i="11"/>
  <c r="L2551" i="11"/>
  <c r="M2551" i="11"/>
  <c r="V2551" i="11"/>
  <c r="W2551" i="11"/>
  <c r="X2551" i="11"/>
  <c r="Y2551" i="11"/>
  <c r="Z2551" i="11"/>
  <c r="AA2551" i="11"/>
  <c r="AB2551" i="11"/>
  <c r="AC2551" i="11"/>
  <c r="L2552" i="11"/>
  <c r="M2552" i="11"/>
  <c r="V2552" i="11"/>
  <c r="W2552" i="11"/>
  <c r="X2552" i="11"/>
  <c r="Y2552" i="11"/>
  <c r="Z2552" i="11"/>
  <c r="AA2552" i="11"/>
  <c r="AB2552" i="11"/>
  <c r="AC2552" i="11"/>
  <c r="L2553" i="11"/>
  <c r="M2553" i="11"/>
  <c r="V2553" i="11"/>
  <c r="W2553" i="11"/>
  <c r="X2553" i="11"/>
  <c r="Y2553" i="11"/>
  <c r="Z2553" i="11"/>
  <c r="AA2553" i="11"/>
  <c r="AB2553" i="11"/>
  <c r="AC2553" i="11"/>
  <c r="L2554" i="11"/>
  <c r="M2554" i="11"/>
  <c r="V2554" i="11"/>
  <c r="W2554" i="11"/>
  <c r="X2554" i="11"/>
  <c r="Y2554" i="11"/>
  <c r="Z2554" i="11"/>
  <c r="AA2554" i="11"/>
  <c r="AB2554" i="11"/>
  <c r="AC2554" i="11"/>
  <c r="L2555" i="11"/>
  <c r="M2555" i="11"/>
  <c r="V2555" i="11"/>
  <c r="W2555" i="11"/>
  <c r="X2555" i="11"/>
  <c r="Y2555" i="11"/>
  <c r="Z2555" i="11"/>
  <c r="AA2555" i="11"/>
  <c r="AB2555" i="11"/>
  <c r="AC2555" i="11"/>
  <c r="L2556" i="11"/>
  <c r="M2556" i="11"/>
  <c r="V2556" i="11"/>
  <c r="W2556" i="11"/>
  <c r="X2556" i="11"/>
  <c r="Y2556" i="11"/>
  <c r="Z2556" i="11"/>
  <c r="AA2556" i="11"/>
  <c r="AB2556" i="11"/>
  <c r="AC2556" i="11"/>
  <c r="L2557" i="11"/>
  <c r="M2557" i="11"/>
  <c r="V2557" i="11"/>
  <c r="W2557" i="11"/>
  <c r="X2557" i="11"/>
  <c r="Y2557" i="11"/>
  <c r="Z2557" i="11"/>
  <c r="AA2557" i="11"/>
  <c r="AB2557" i="11"/>
  <c r="AC2557" i="11"/>
  <c r="L2558" i="11"/>
  <c r="M2558" i="11"/>
  <c r="V2558" i="11"/>
  <c r="W2558" i="11"/>
  <c r="X2558" i="11"/>
  <c r="Y2558" i="11"/>
  <c r="Z2558" i="11"/>
  <c r="AA2558" i="11"/>
  <c r="AB2558" i="11"/>
  <c r="AC2558" i="11"/>
  <c r="L2559" i="11"/>
  <c r="M2559" i="11"/>
  <c r="V2559" i="11"/>
  <c r="W2559" i="11"/>
  <c r="X2559" i="11"/>
  <c r="Y2559" i="11"/>
  <c r="Z2559" i="11"/>
  <c r="AA2559" i="11"/>
  <c r="AB2559" i="11"/>
  <c r="AC2559" i="11"/>
  <c r="L2560" i="11"/>
  <c r="M2560" i="11"/>
  <c r="V2560" i="11"/>
  <c r="W2560" i="11"/>
  <c r="X2560" i="11"/>
  <c r="AD2560" i="11" s="1"/>
  <c r="Y2560" i="11"/>
  <c r="Z2560" i="11"/>
  <c r="AA2560" i="11"/>
  <c r="AB2560" i="11"/>
  <c r="AC2560" i="11"/>
  <c r="L2561" i="11"/>
  <c r="M2561" i="11"/>
  <c r="V2561" i="11"/>
  <c r="W2561" i="11"/>
  <c r="X2561" i="11"/>
  <c r="Y2561" i="11"/>
  <c r="Z2561" i="11"/>
  <c r="AA2561" i="11"/>
  <c r="AB2561" i="11"/>
  <c r="AC2561" i="11"/>
  <c r="L2562" i="11"/>
  <c r="M2562" i="11"/>
  <c r="V2562" i="11"/>
  <c r="W2562" i="11"/>
  <c r="AD2562" i="11" s="1"/>
  <c r="X2562" i="11"/>
  <c r="Y2562" i="11"/>
  <c r="Z2562" i="11"/>
  <c r="AA2562" i="11"/>
  <c r="AB2562" i="11"/>
  <c r="AC2562" i="11"/>
  <c r="L2563" i="11"/>
  <c r="M2563" i="11"/>
  <c r="V2563" i="11"/>
  <c r="W2563" i="11"/>
  <c r="X2563" i="11"/>
  <c r="Y2563" i="11"/>
  <c r="Z2563" i="11"/>
  <c r="AA2563" i="11"/>
  <c r="AB2563" i="11"/>
  <c r="AC2563" i="11"/>
  <c r="L2564" i="11"/>
  <c r="M2564" i="11"/>
  <c r="V2564" i="11"/>
  <c r="W2564" i="11"/>
  <c r="X2564" i="11"/>
  <c r="Y2564" i="11"/>
  <c r="Z2564" i="11"/>
  <c r="AA2564" i="11"/>
  <c r="AB2564" i="11"/>
  <c r="AC2564" i="11"/>
  <c r="L2565" i="11"/>
  <c r="M2565" i="11"/>
  <c r="V2565" i="11"/>
  <c r="W2565" i="11"/>
  <c r="X2565" i="11"/>
  <c r="Y2565" i="11"/>
  <c r="Z2565" i="11"/>
  <c r="AA2565" i="11"/>
  <c r="AB2565" i="11"/>
  <c r="AC2565" i="11"/>
  <c r="L2566" i="11"/>
  <c r="M2566" i="11"/>
  <c r="V2566" i="11"/>
  <c r="W2566" i="11"/>
  <c r="X2566" i="11"/>
  <c r="Y2566" i="11"/>
  <c r="Z2566" i="11"/>
  <c r="AA2566" i="11"/>
  <c r="AB2566" i="11"/>
  <c r="AC2566" i="11"/>
  <c r="L2567" i="11"/>
  <c r="M2567" i="11"/>
  <c r="V2567" i="11"/>
  <c r="W2567" i="11"/>
  <c r="X2567" i="11"/>
  <c r="Y2567" i="11"/>
  <c r="Z2567" i="11"/>
  <c r="AA2567" i="11"/>
  <c r="AB2567" i="11"/>
  <c r="AC2567" i="11"/>
  <c r="L2568" i="11"/>
  <c r="M2568" i="11"/>
  <c r="V2568" i="11"/>
  <c r="W2568" i="11"/>
  <c r="X2568" i="11"/>
  <c r="Y2568" i="11"/>
  <c r="Z2568" i="11"/>
  <c r="AA2568" i="11"/>
  <c r="AB2568" i="11"/>
  <c r="AC2568" i="11"/>
  <c r="L2569" i="11"/>
  <c r="M2569" i="11"/>
  <c r="V2569" i="11"/>
  <c r="W2569" i="11"/>
  <c r="X2569" i="11"/>
  <c r="Y2569" i="11"/>
  <c r="Z2569" i="11"/>
  <c r="AA2569" i="11"/>
  <c r="AB2569" i="11"/>
  <c r="AC2569" i="11"/>
  <c r="L2570" i="11"/>
  <c r="M2570" i="11"/>
  <c r="V2570" i="11"/>
  <c r="W2570" i="11"/>
  <c r="X2570" i="11"/>
  <c r="Y2570" i="11"/>
  <c r="Z2570" i="11"/>
  <c r="AA2570" i="11"/>
  <c r="AB2570" i="11"/>
  <c r="AC2570" i="11"/>
  <c r="L2571" i="11"/>
  <c r="M2571" i="11"/>
  <c r="V2571" i="11"/>
  <c r="W2571" i="11"/>
  <c r="X2571" i="11"/>
  <c r="Y2571" i="11"/>
  <c r="Z2571" i="11"/>
  <c r="AA2571" i="11"/>
  <c r="AB2571" i="11"/>
  <c r="AC2571" i="11"/>
  <c r="L2572" i="11"/>
  <c r="M2572" i="11"/>
  <c r="V2572" i="11"/>
  <c r="W2572" i="11"/>
  <c r="X2572" i="11"/>
  <c r="Y2572" i="11"/>
  <c r="Z2572" i="11"/>
  <c r="AA2572" i="11"/>
  <c r="AB2572" i="11"/>
  <c r="AC2572" i="11"/>
  <c r="L2573" i="11"/>
  <c r="M2573" i="11"/>
  <c r="V2573" i="11"/>
  <c r="W2573" i="11"/>
  <c r="X2573" i="11"/>
  <c r="Y2573" i="11"/>
  <c r="Z2573" i="11"/>
  <c r="AA2573" i="11"/>
  <c r="AB2573" i="11"/>
  <c r="AC2573" i="11"/>
  <c r="L2574" i="11"/>
  <c r="M2574" i="11"/>
  <c r="V2574" i="11"/>
  <c r="W2574" i="11"/>
  <c r="X2574" i="11"/>
  <c r="Y2574" i="11"/>
  <c r="Z2574" i="11"/>
  <c r="AA2574" i="11"/>
  <c r="AB2574" i="11"/>
  <c r="AC2574" i="11"/>
  <c r="L2575" i="11"/>
  <c r="M2575" i="11"/>
  <c r="V2575" i="11"/>
  <c r="W2575" i="11"/>
  <c r="X2575" i="11"/>
  <c r="Y2575" i="11"/>
  <c r="Z2575" i="11"/>
  <c r="AA2575" i="11"/>
  <c r="AB2575" i="11"/>
  <c r="AC2575" i="11"/>
  <c r="L2576" i="11"/>
  <c r="M2576" i="11"/>
  <c r="V2576" i="11"/>
  <c r="W2576" i="11"/>
  <c r="X2576" i="11"/>
  <c r="Y2576" i="11"/>
  <c r="Z2576" i="11"/>
  <c r="AA2576" i="11"/>
  <c r="AB2576" i="11"/>
  <c r="AC2576" i="11"/>
  <c r="L2577" i="11"/>
  <c r="M2577" i="11"/>
  <c r="V2577" i="11"/>
  <c r="W2577" i="11"/>
  <c r="X2577" i="11"/>
  <c r="Y2577" i="11"/>
  <c r="AD2577" i="11" s="1"/>
  <c r="Z2577" i="11"/>
  <c r="AA2577" i="11"/>
  <c r="AB2577" i="11"/>
  <c r="AC2577" i="11"/>
  <c r="L2578" i="11"/>
  <c r="M2578" i="11"/>
  <c r="V2578" i="11"/>
  <c r="W2578" i="11"/>
  <c r="X2578" i="11"/>
  <c r="Y2578" i="11"/>
  <c r="Z2578" i="11"/>
  <c r="AA2578" i="11"/>
  <c r="AB2578" i="11"/>
  <c r="AC2578" i="11"/>
  <c r="L2579" i="11"/>
  <c r="M2579" i="11"/>
  <c r="V2579" i="11"/>
  <c r="W2579" i="11"/>
  <c r="X2579" i="11"/>
  <c r="Y2579" i="11"/>
  <c r="Z2579" i="11"/>
  <c r="AA2579" i="11"/>
  <c r="AB2579" i="11"/>
  <c r="AC2579" i="11"/>
  <c r="L2580" i="11"/>
  <c r="M2580" i="11"/>
  <c r="V2580" i="11"/>
  <c r="W2580" i="11"/>
  <c r="X2580" i="11"/>
  <c r="Y2580" i="11"/>
  <c r="Z2580" i="11"/>
  <c r="AA2580" i="11"/>
  <c r="AB2580" i="11"/>
  <c r="AC2580" i="11"/>
  <c r="L2581" i="11"/>
  <c r="M2581" i="11"/>
  <c r="V2581" i="11"/>
  <c r="W2581" i="11"/>
  <c r="X2581" i="11"/>
  <c r="Y2581" i="11"/>
  <c r="Z2581" i="11"/>
  <c r="AA2581" i="11"/>
  <c r="AB2581" i="11"/>
  <c r="AC2581" i="11"/>
  <c r="L2582" i="11"/>
  <c r="M2582" i="11"/>
  <c r="V2582" i="11"/>
  <c r="W2582" i="11"/>
  <c r="X2582" i="11"/>
  <c r="Y2582" i="11"/>
  <c r="Z2582" i="11"/>
  <c r="AA2582" i="11"/>
  <c r="AB2582" i="11"/>
  <c r="AC2582" i="11"/>
  <c r="L2583" i="11"/>
  <c r="M2583" i="11"/>
  <c r="V2583" i="11"/>
  <c r="W2583" i="11"/>
  <c r="X2583" i="11"/>
  <c r="Y2583" i="11"/>
  <c r="Z2583" i="11"/>
  <c r="AA2583" i="11"/>
  <c r="AB2583" i="11"/>
  <c r="AC2583" i="11"/>
  <c r="L2584" i="11"/>
  <c r="M2584" i="11"/>
  <c r="V2584" i="11"/>
  <c r="W2584" i="11"/>
  <c r="X2584" i="11"/>
  <c r="Y2584" i="11"/>
  <c r="Z2584" i="11"/>
  <c r="AA2584" i="11"/>
  <c r="AB2584" i="11"/>
  <c r="AC2584" i="11"/>
  <c r="L2585" i="11"/>
  <c r="M2585" i="11"/>
  <c r="V2585" i="11"/>
  <c r="W2585" i="11"/>
  <c r="X2585" i="11"/>
  <c r="Y2585" i="11"/>
  <c r="Z2585" i="11"/>
  <c r="AA2585" i="11"/>
  <c r="AB2585" i="11"/>
  <c r="AC2585" i="11"/>
  <c r="L2586" i="11"/>
  <c r="M2586" i="11"/>
  <c r="V2586" i="11"/>
  <c r="W2586" i="11"/>
  <c r="X2586" i="11"/>
  <c r="Y2586" i="11"/>
  <c r="Z2586" i="11"/>
  <c r="AA2586" i="11"/>
  <c r="AB2586" i="11"/>
  <c r="AC2586" i="11"/>
  <c r="L2587" i="11"/>
  <c r="M2587" i="11"/>
  <c r="V2587" i="11"/>
  <c r="W2587" i="11"/>
  <c r="X2587" i="11"/>
  <c r="Y2587" i="11"/>
  <c r="Z2587" i="11"/>
  <c r="AA2587" i="11"/>
  <c r="AB2587" i="11"/>
  <c r="AC2587" i="11"/>
  <c r="L2588" i="11"/>
  <c r="M2588" i="11"/>
  <c r="V2588" i="11"/>
  <c r="W2588" i="11"/>
  <c r="X2588" i="11"/>
  <c r="Y2588" i="11"/>
  <c r="Z2588" i="11"/>
  <c r="AA2588" i="11"/>
  <c r="AB2588" i="11"/>
  <c r="AC2588" i="11"/>
  <c r="L2589" i="11"/>
  <c r="M2589" i="11"/>
  <c r="V2589" i="11"/>
  <c r="W2589" i="11"/>
  <c r="X2589" i="11"/>
  <c r="Y2589" i="11"/>
  <c r="Z2589" i="11"/>
  <c r="AA2589" i="11"/>
  <c r="AB2589" i="11"/>
  <c r="AC2589" i="11"/>
  <c r="L2590" i="11"/>
  <c r="M2590" i="11"/>
  <c r="V2590" i="11"/>
  <c r="W2590" i="11"/>
  <c r="X2590" i="11"/>
  <c r="Y2590" i="11"/>
  <c r="Z2590" i="11"/>
  <c r="AA2590" i="11"/>
  <c r="AB2590" i="11"/>
  <c r="AC2590" i="11"/>
  <c r="L2591" i="11"/>
  <c r="M2591" i="11"/>
  <c r="V2591" i="11"/>
  <c r="W2591" i="11"/>
  <c r="X2591" i="11"/>
  <c r="Y2591" i="11"/>
  <c r="Z2591" i="11"/>
  <c r="AA2591" i="11"/>
  <c r="AB2591" i="11"/>
  <c r="AC2591" i="11"/>
  <c r="L2592" i="11"/>
  <c r="M2592" i="11"/>
  <c r="V2592" i="11"/>
  <c r="W2592" i="11"/>
  <c r="X2592" i="11"/>
  <c r="Y2592" i="11"/>
  <c r="Z2592" i="11"/>
  <c r="AA2592" i="11"/>
  <c r="AB2592" i="11"/>
  <c r="AC2592" i="11"/>
  <c r="L2593" i="11"/>
  <c r="M2593" i="11"/>
  <c r="V2593" i="11"/>
  <c r="W2593" i="11"/>
  <c r="X2593" i="11"/>
  <c r="Y2593" i="11"/>
  <c r="Z2593" i="11"/>
  <c r="AA2593" i="11"/>
  <c r="AB2593" i="11"/>
  <c r="AC2593" i="11"/>
  <c r="L2594" i="11"/>
  <c r="M2594" i="11"/>
  <c r="V2594" i="11"/>
  <c r="W2594" i="11"/>
  <c r="X2594" i="11"/>
  <c r="Y2594" i="11"/>
  <c r="Z2594" i="11"/>
  <c r="AA2594" i="11"/>
  <c r="AB2594" i="11"/>
  <c r="AC2594" i="11"/>
  <c r="L2595" i="11"/>
  <c r="M2595" i="11"/>
  <c r="V2595" i="11"/>
  <c r="W2595" i="11"/>
  <c r="X2595" i="11"/>
  <c r="Y2595" i="11"/>
  <c r="Z2595" i="11"/>
  <c r="AA2595" i="11"/>
  <c r="AB2595" i="11"/>
  <c r="AC2595" i="11"/>
  <c r="L2596" i="11"/>
  <c r="M2596" i="11"/>
  <c r="V2596" i="11"/>
  <c r="W2596" i="11"/>
  <c r="X2596" i="11"/>
  <c r="Y2596" i="11"/>
  <c r="Z2596" i="11"/>
  <c r="AA2596" i="11"/>
  <c r="AB2596" i="11"/>
  <c r="AC2596" i="11"/>
  <c r="L2597" i="11"/>
  <c r="M2597" i="11"/>
  <c r="V2597" i="11"/>
  <c r="AD2597" i="11" s="1"/>
  <c r="W2597" i="11"/>
  <c r="X2597" i="11"/>
  <c r="Y2597" i="11"/>
  <c r="Z2597" i="11"/>
  <c r="AA2597" i="11"/>
  <c r="AB2597" i="11"/>
  <c r="AC2597" i="11"/>
  <c r="L2598" i="11"/>
  <c r="M2598" i="11"/>
  <c r="V2598" i="11"/>
  <c r="W2598" i="11"/>
  <c r="X2598" i="11"/>
  <c r="Y2598" i="11"/>
  <c r="Z2598" i="11"/>
  <c r="AA2598" i="11"/>
  <c r="AB2598" i="11"/>
  <c r="AC2598" i="11"/>
  <c r="L2599" i="11"/>
  <c r="M2599" i="11"/>
  <c r="V2599" i="11"/>
  <c r="W2599" i="11"/>
  <c r="X2599" i="11"/>
  <c r="Y2599" i="11"/>
  <c r="Z2599" i="11"/>
  <c r="AA2599" i="11"/>
  <c r="AB2599" i="11"/>
  <c r="AC2599" i="11"/>
  <c r="L2600" i="11"/>
  <c r="M2600" i="11"/>
  <c r="V2600" i="11"/>
  <c r="W2600" i="11"/>
  <c r="X2600" i="11"/>
  <c r="Y2600" i="11"/>
  <c r="Z2600" i="11"/>
  <c r="AA2600" i="11"/>
  <c r="AB2600" i="11"/>
  <c r="AC2600" i="11"/>
  <c r="L2601" i="11"/>
  <c r="M2601" i="11"/>
  <c r="V2601" i="11"/>
  <c r="AD2601" i="11" s="1"/>
  <c r="W2601" i="11"/>
  <c r="X2601" i="11"/>
  <c r="Y2601" i="11"/>
  <c r="Z2601" i="11"/>
  <c r="AA2601" i="11"/>
  <c r="AB2601" i="11"/>
  <c r="AC2601" i="11"/>
  <c r="L2602" i="11"/>
  <c r="M2602" i="11"/>
  <c r="V2602" i="11"/>
  <c r="W2602" i="11"/>
  <c r="AD2602" i="11" s="1"/>
  <c r="X2602" i="11"/>
  <c r="Y2602" i="11"/>
  <c r="Z2602" i="11"/>
  <c r="AA2602" i="11"/>
  <c r="AB2602" i="11"/>
  <c r="AC2602" i="11"/>
  <c r="L2603" i="11"/>
  <c r="M2603" i="11"/>
  <c r="V2603" i="11"/>
  <c r="W2603" i="11"/>
  <c r="X2603" i="11"/>
  <c r="Y2603" i="11"/>
  <c r="Z2603" i="11"/>
  <c r="AA2603" i="11"/>
  <c r="AB2603" i="11"/>
  <c r="AC2603" i="11"/>
  <c r="L2604" i="11"/>
  <c r="M2604" i="11"/>
  <c r="V2604" i="11"/>
  <c r="W2604" i="11"/>
  <c r="X2604" i="11"/>
  <c r="Y2604" i="11"/>
  <c r="Z2604" i="11"/>
  <c r="AA2604" i="11"/>
  <c r="AB2604" i="11"/>
  <c r="AC2604" i="11"/>
  <c r="L2605" i="11"/>
  <c r="M2605" i="11"/>
  <c r="V2605" i="11"/>
  <c r="W2605" i="11"/>
  <c r="X2605" i="11"/>
  <c r="Y2605" i="11"/>
  <c r="Z2605" i="11"/>
  <c r="AA2605" i="11"/>
  <c r="AB2605" i="11"/>
  <c r="AC2605" i="11"/>
  <c r="L2606" i="11"/>
  <c r="M2606" i="11"/>
  <c r="V2606" i="11"/>
  <c r="W2606" i="11"/>
  <c r="X2606" i="11"/>
  <c r="Y2606" i="11"/>
  <c r="Z2606" i="11"/>
  <c r="AA2606" i="11"/>
  <c r="AB2606" i="11"/>
  <c r="AC2606" i="11"/>
  <c r="L2607" i="11"/>
  <c r="M2607" i="11"/>
  <c r="V2607" i="11"/>
  <c r="W2607" i="11"/>
  <c r="X2607" i="11"/>
  <c r="Y2607" i="11"/>
  <c r="Z2607" i="11"/>
  <c r="AA2607" i="11"/>
  <c r="AB2607" i="11"/>
  <c r="AC2607" i="11"/>
  <c r="L2608" i="11"/>
  <c r="M2608" i="11"/>
  <c r="V2608" i="11"/>
  <c r="W2608" i="11"/>
  <c r="X2608" i="11"/>
  <c r="AD2608" i="11" s="1"/>
  <c r="Y2608" i="11"/>
  <c r="Z2608" i="11"/>
  <c r="AA2608" i="11"/>
  <c r="AB2608" i="11"/>
  <c r="AC2608" i="11"/>
  <c r="L2609" i="11"/>
  <c r="M2609" i="11"/>
  <c r="V2609" i="11"/>
  <c r="AD2609" i="11" s="1"/>
  <c r="W2609" i="11"/>
  <c r="X2609" i="11"/>
  <c r="Y2609" i="11"/>
  <c r="Z2609" i="11"/>
  <c r="AA2609" i="11"/>
  <c r="AB2609" i="11"/>
  <c r="AC2609" i="11"/>
  <c r="L2610" i="11"/>
  <c r="M2610" i="11"/>
  <c r="V2610" i="11"/>
  <c r="W2610" i="11"/>
  <c r="X2610" i="11"/>
  <c r="Y2610" i="11"/>
  <c r="Z2610" i="11"/>
  <c r="AA2610" i="11"/>
  <c r="AB2610" i="11"/>
  <c r="AC2610" i="11"/>
  <c r="L2611" i="11"/>
  <c r="M2611" i="11"/>
  <c r="V2611" i="11"/>
  <c r="W2611" i="11"/>
  <c r="X2611" i="11"/>
  <c r="Y2611" i="11"/>
  <c r="Z2611" i="11"/>
  <c r="AA2611" i="11"/>
  <c r="AB2611" i="11"/>
  <c r="AC2611" i="11"/>
  <c r="L2612" i="11"/>
  <c r="M2612" i="11"/>
  <c r="V2612" i="11"/>
  <c r="W2612" i="11"/>
  <c r="X2612" i="11"/>
  <c r="Y2612" i="11"/>
  <c r="Z2612" i="11"/>
  <c r="AA2612" i="11"/>
  <c r="AB2612" i="11"/>
  <c r="AC2612" i="11"/>
  <c r="L2613" i="11"/>
  <c r="M2613" i="11"/>
  <c r="V2613" i="11"/>
  <c r="AD2613" i="11" s="1"/>
  <c r="W2613" i="11"/>
  <c r="X2613" i="11"/>
  <c r="Y2613" i="11"/>
  <c r="Z2613" i="11"/>
  <c r="AA2613" i="11"/>
  <c r="AB2613" i="11"/>
  <c r="AC2613" i="11"/>
  <c r="L2614" i="11"/>
  <c r="M2614" i="11"/>
  <c r="V2614" i="11"/>
  <c r="W2614" i="11"/>
  <c r="X2614" i="11"/>
  <c r="Y2614" i="11"/>
  <c r="Z2614" i="11"/>
  <c r="AA2614" i="11"/>
  <c r="AB2614" i="11"/>
  <c r="AC2614" i="11"/>
  <c r="L2615" i="11"/>
  <c r="M2615" i="11"/>
  <c r="V2615" i="11"/>
  <c r="W2615" i="11"/>
  <c r="X2615" i="11"/>
  <c r="Y2615" i="11"/>
  <c r="Z2615" i="11"/>
  <c r="AA2615" i="11"/>
  <c r="AB2615" i="11"/>
  <c r="AC2615" i="11"/>
  <c r="L2616" i="11"/>
  <c r="M2616" i="11"/>
  <c r="V2616" i="11"/>
  <c r="W2616" i="11"/>
  <c r="X2616" i="11"/>
  <c r="Y2616" i="11"/>
  <c r="Z2616" i="11"/>
  <c r="AA2616" i="11"/>
  <c r="AB2616" i="11"/>
  <c r="AC2616" i="11"/>
  <c r="L2617" i="11"/>
  <c r="M2617" i="11"/>
  <c r="V2617" i="11"/>
  <c r="W2617" i="11"/>
  <c r="X2617" i="11"/>
  <c r="Y2617" i="11"/>
  <c r="Z2617" i="11"/>
  <c r="AA2617" i="11"/>
  <c r="AB2617" i="11"/>
  <c r="AC2617" i="11"/>
  <c r="L2618" i="11"/>
  <c r="M2618" i="11"/>
  <c r="V2618" i="11"/>
  <c r="W2618" i="11"/>
  <c r="AD2618" i="11" s="1"/>
  <c r="X2618" i="11"/>
  <c r="Y2618" i="11"/>
  <c r="Z2618" i="11"/>
  <c r="AA2618" i="11"/>
  <c r="AB2618" i="11"/>
  <c r="AC2618" i="11"/>
  <c r="L2619" i="11"/>
  <c r="M2619" i="11"/>
  <c r="V2619" i="11"/>
  <c r="W2619" i="11"/>
  <c r="X2619" i="11"/>
  <c r="Y2619" i="11"/>
  <c r="Z2619" i="11"/>
  <c r="AA2619" i="11"/>
  <c r="AB2619" i="11"/>
  <c r="AC2619" i="11"/>
  <c r="L2620" i="11"/>
  <c r="M2620" i="11"/>
  <c r="V2620" i="11"/>
  <c r="W2620" i="11"/>
  <c r="X2620" i="11"/>
  <c r="Y2620" i="11"/>
  <c r="Z2620" i="11"/>
  <c r="AA2620" i="11"/>
  <c r="AB2620" i="11"/>
  <c r="AC2620" i="11"/>
  <c r="L2621" i="11"/>
  <c r="M2621" i="11"/>
  <c r="V2621" i="11"/>
  <c r="W2621" i="11"/>
  <c r="X2621" i="11"/>
  <c r="Y2621" i="11"/>
  <c r="Z2621" i="11"/>
  <c r="AA2621" i="11"/>
  <c r="AB2621" i="11"/>
  <c r="AC2621" i="11"/>
  <c r="L2622" i="11"/>
  <c r="M2622" i="11"/>
  <c r="V2622" i="11"/>
  <c r="W2622" i="11"/>
  <c r="X2622" i="11"/>
  <c r="Y2622" i="11"/>
  <c r="Z2622" i="11"/>
  <c r="AA2622" i="11"/>
  <c r="AB2622" i="11"/>
  <c r="AC2622" i="11"/>
  <c r="L2623" i="11"/>
  <c r="M2623" i="11"/>
  <c r="V2623" i="11"/>
  <c r="W2623" i="11"/>
  <c r="X2623" i="11"/>
  <c r="Y2623" i="11"/>
  <c r="Z2623" i="11"/>
  <c r="AA2623" i="11"/>
  <c r="AB2623" i="11"/>
  <c r="AC2623" i="11"/>
  <c r="L2624" i="11"/>
  <c r="M2624" i="11"/>
  <c r="V2624" i="11"/>
  <c r="W2624" i="11"/>
  <c r="X2624" i="11"/>
  <c r="Y2624" i="11"/>
  <c r="Z2624" i="11"/>
  <c r="AA2624" i="11"/>
  <c r="AB2624" i="11"/>
  <c r="AC2624" i="11"/>
  <c r="L2625" i="11"/>
  <c r="M2625" i="11"/>
  <c r="V2625" i="11"/>
  <c r="W2625" i="11"/>
  <c r="X2625" i="11"/>
  <c r="Y2625" i="11"/>
  <c r="AD2625" i="11" s="1"/>
  <c r="Z2625" i="11"/>
  <c r="AA2625" i="11"/>
  <c r="AB2625" i="11"/>
  <c r="AC2625" i="11"/>
  <c r="L2626" i="11"/>
  <c r="M2626" i="11"/>
  <c r="V2626" i="11"/>
  <c r="W2626" i="11"/>
  <c r="X2626" i="11"/>
  <c r="Y2626" i="11"/>
  <c r="Z2626" i="11"/>
  <c r="AA2626" i="11"/>
  <c r="AB2626" i="11"/>
  <c r="AC2626" i="11"/>
  <c r="L2627" i="11"/>
  <c r="M2627" i="11"/>
  <c r="V2627" i="11"/>
  <c r="W2627" i="11"/>
  <c r="X2627" i="11"/>
  <c r="Y2627" i="11"/>
  <c r="Z2627" i="11"/>
  <c r="AA2627" i="11"/>
  <c r="AB2627" i="11"/>
  <c r="AC2627" i="11"/>
  <c r="L2628" i="11"/>
  <c r="M2628" i="11"/>
  <c r="V2628" i="11"/>
  <c r="W2628" i="11"/>
  <c r="X2628" i="11"/>
  <c r="Y2628" i="11"/>
  <c r="Z2628" i="11"/>
  <c r="AA2628" i="11"/>
  <c r="AB2628" i="11"/>
  <c r="AC2628" i="11"/>
  <c r="L2629" i="11"/>
  <c r="M2629" i="11"/>
  <c r="V2629" i="11"/>
  <c r="AD2629" i="11" s="1"/>
  <c r="W2629" i="11"/>
  <c r="X2629" i="11"/>
  <c r="Y2629" i="11"/>
  <c r="Z2629" i="11"/>
  <c r="AA2629" i="11"/>
  <c r="AB2629" i="11"/>
  <c r="AC2629" i="11"/>
  <c r="L2630" i="11"/>
  <c r="M2630" i="11"/>
  <c r="V2630" i="11"/>
  <c r="W2630" i="11"/>
  <c r="X2630" i="11"/>
  <c r="Y2630" i="11"/>
  <c r="Z2630" i="11"/>
  <c r="AA2630" i="11"/>
  <c r="AB2630" i="11"/>
  <c r="AC2630" i="11"/>
  <c r="L2631" i="11"/>
  <c r="M2631" i="11"/>
  <c r="V2631" i="11"/>
  <c r="W2631" i="11"/>
  <c r="X2631" i="11"/>
  <c r="Y2631" i="11"/>
  <c r="Z2631" i="11"/>
  <c r="AA2631" i="11"/>
  <c r="AB2631" i="11"/>
  <c r="AC2631" i="11"/>
  <c r="L2632" i="11"/>
  <c r="M2632" i="11"/>
  <c r="V2632" i="11"/>
  <c r="W2632" i="11"/>
  <c r="X2632" i="11"/>
  <c r="Y2632" i="11"/>
  <c r="Z2632" i="11"/>
  <c r="AA2632" i="11"/>
  <c r="AB2632" i="11"/>
  <c r="AC2632" i="11"/>
  <c r="L2633" i="11"/>
  <c r="M2633" i="11"/>
  <c r="V2633" i="11"/>
  <c r="W2633" i="11"/>
  <c r="X2633" i="11"/>
  <c r="Y2633" i="11"/>
  <c r="Z2633" i="11"/>
  <c r="AA2633" i="11"/>
  <c r="AB2633" i="11"/>
  <c r="AC2633" i="11"/>
  <c r="L2634" i="11"/>
  <c r="M2634" i="11"/>
  <c r="V2634" i="11"/>
  <c r="W2634" i="11"/>
  <c r="X2634" i="11"/>
  <c r="Y2634" i="11"/>
  <c r="Z2634" i="11"/>
  <c r="AA2634" i="11"/>
  <c r="AB2634" i="11"/>
  <c r="AC2634" i="11"/>
  <c r="L2635" i="11"/>
  <c r="M2635" i="11"/>
  <c r="V2635" i="11"/>
  <c r="W2635" i="11"/>
  <c r="X2635" i="11"/>
  <c r="Y2635" i="11"/>
  <c r="Z2635" i="11"/>
  <c r="AA2635" i="11"/>
  <c r="AB2635" i="11"/>
  <c r="AC2635" i="11"/>
  <c r="L2636" i="11"/>
  <c r="M2636" i="11"/>
  <c r="V2636" i="11"/>
  <c r="W2636" i="11"/>
  <c r="X2636" i="11"/>
  <c r="Y2636" i="11"/>
  <c r="Z2636" i="11"/>
  <c r="AA2636" i="11"/>
  <c r="AB2636" i="11"/>
  <c r="AC2636" i="11"/>
  <c r="L2637" i="11"/>
  <c r="M2637" i="11"/>
  <c r="V2637" i="11"/>
  <c r="W2637" i="11"/>
  <c r="X2637" i="11"/>
  <c r="Y2637" i="11"/>
  <c r="Z2637" i="11"/>
  <c r="AA2637" i="11"/>
  <c r="AB2637" i="11"/>
  <c r="AC2637" i="11"/>
  <c r="L2638" i="11"/>
  <c r="M2638" i="11"/>
  <c r="V2638" i="11"/>
  <c r="W2638" i="11"/>
  <c r="X2638" i="11"/>
  <c r="Y2638" i="11"/>
  <c r="Z2638" i="11"/>
  <c r="AA2638" i="11"/>
  <c r="AB2638" i="11"/>
  <c r="AC2638" i="11"/>
  <c r="L2639" i="11"/>
  <c r="M2639" i="11"/>
  <c r="V2639" i="11"/>
  <c r="W2639" i="11"/>
  <c r="X2639" i="11"/>
  <c r="Y2639" i="11"/>
  <c r="Z2639" i="11"/>
  <c r="AA2639" i="11"/>
  <c r="AB2639" i="11"/>
  <c r="AC2639" i="11"/>
  <c r="L2640" i="11"/>
  <c r="M2640" i="11"/>
  <c r="V2640" i="11"/>
  <c r="W2640" i="11"/>
  <c r="X2640" i="11"/>
  <c r="Y2640" i="11"/>
  <c r="Z2640" i="11"/>
  <c r="AA2640" i="11"/>
  <c r="AB2640" i="11"/>
  <c r="AC2640" i="11"/>
  <c r="L2641" i="11"/>
  <c r="M2641" i="11"/>
  <c r="V2641" i="11"/>
  <c r="W2641" i="11"/>
  <c r="X2641" i="11"/>
  <c r="Y2641" i="11"/>
  <c r="Z2641" i="11"/>
  <c r="AA2641" i="11"/>
  <c r="AB2641" i="11"/>
  <c r="AC2641" i="11"/>
  <c r="L2642" i="11"/>
  <c r="M2642" i="11"/>
  <c r="V2642" i="11"/>
  <c r="W2642" i="11"/>
  <c r="X2642" i="11"/>
  <c r="Y2642" i="11"/>
  <c r="Z2642" i="11"/>
  <c r="AA2642" i="11"/>
  <c r="AB2642" i="11"/>
  <c r="AC2642" i="11"/>
  <c r="L2643" i="11"/>
  <c r="M2643" i="11"/>
  <c r="V2643" i="11"/>
  <c r="W2643" i="11"/>
  <c r="X2643" i="11"/>
  <c r="Y2643" i="11"/>
  <c r="Z2643" i="11"/>
  <c r="AA2643" i="11"/>
  <c r="AB2643" i="11"/>
  <c r="AC2643" i="11"/>
  <c r="L2644" i="11"/>
  <c r="M2644" i="11"/>
  <c r="V2644" i="11"/>
  <c r="W2644" i="11"/>
  <c r="X2644" i="11"/>
  <c r="Y2644" i="11"/>
  <c r="Z2644" i="11"/>
  <c r="AA2644" i="11"/>
  <c r="AB2644" i="11"/>
  <c r="AC2644" i="11"/>
  <c r="L2645" i="11"/>
  <c r="M2645" i="11"/>
  <c r="V2645" i="11"/>
  <c r="AD2645" i="11" s="1"/>
  <c r="W2645" i="11"/>
  <c r="X2645" i="11"/>
  <c r="Y2645" i="11"/>
  <c r="Z2645" i="11"/>
  <c r="AA2645" i="11"/>
  <c r="AB2645" i="11"/>
  <c r="AC2645" i="11"/>
  <c r="L2646" i="11"/>
  <c r="M2646" i="11"/>
  <c r="V2646" i="11"/>
  <c r="W2646" i="11"/>
  <c r="X2646" i="11"/>
  <c r="Y2646" i="11"/>
  <c r="Z2646" i="11"/>
  <c r="AA2646" i="11"/>
  <c r="AB2646" i="11"/>
  <c r="AC2646" i="11"/>
  <c r="L2647" i="11"/>
  <c r="M2647" i="11"/>
  <c r="V2647" i="11"/>
  <c r="W2647" i="11"/>
  <c r="X2647" i="11"/>
  <c r="Y2647" i="11"/>
  <c r="Z2647" i="11"/>
  <c r="AA2647" i="11"/>
  <c r="AB2647" i="11"/>
  <c r="AC2647" i="11"/>
  <c r="L2648" i="11"/>
  <c r="M2648" i="11"/>
  <c r="V2648" i="11"/>
  <c r="W2648" i="11"/>
  <c r="X2648" i="11"/>
  <c r="Y2648" i="11"/>
  <c r="Z2648" i="11"/>
  <c r="AA2648" i="11"/>
  <c r="AB2648" i="11"/>
  <c r="AC2648" i="11"/>
  <c r="L2649" i="11"/>
  <c r="M2649" i="11"/>
  <c r="V2649" i="11"/>
  <c r="W2649" i="11"/>
  <c r="X2649" i="11"/>
  <c r="Y2649" i="11"/>
  <c r="Z2649" i="11"/>
  <c r="AA2649" i="11"/>
  <c r="AB2649" i="11"/>
  <c r="AC2649" i="11"/>
  <c r="L2650" i="11"/>
  <c r="M2650" i="11"/>
  <c r="V2650" i="11"/>
  <c r="W2650" i="11"/>
  <c r="X2650" i="11"/>
  <c r="Y2650" i="11"/>
  <c r="Z2650" i="11"/>
  <c r="AA2650" i="11"/>
  <c r="AB2650" i="11"/>
  <c r="AC2650" i="11"/>
  <c r="L2651" i="11"/>
  <c r="M2651" i="11"/>
  <c r="V2651" i="11"/>
  <c r="W2651" i="11"/>
  <c r="X2651" i="11"/>
  <c r="Y2651" i="11"/>
  <c r="Z2651" i="11"/>
  <c r="AA2651" i="11"/>
  <c r="AB2651" i="11"/>
  <c r="AC2651" i="11"/>
  <c r="L2652" i="11"/>
  <c r="M2652" i="11"/>
  <c r="V2652" i="11"/>
  <c r="W2652" i="11"/>
  <c r="X2652" i="11"/>
  <c r="Y2652" i="11"/>
  <c r="Z2652" i="11"/>
  <c r="AA2652" i="11"/>
  <c r="AB2652" i="11"/>
  <c r="AC2652" i="11"/>
  <c r="L2653" i="11"/>
  <c r="M2653" i="11"/>
  <c r="V2653" i="11"/>
  <c r="AD2653" i="11" s="1"/>
  <c r="W2653" i="11"/>
  <c r="X2653" i="11"/>
  <c r="Y2653" i="11"/>
  <c r="Z2653" i="11"/>
  <c r="AA2653" i="11"/>
  <c r="AB2653" i="11"/>
  <c r="AC2653" i="11"/>
  <c r="L2654" i="11"/>
  <c r="M2654" i="11"/>
  <c r="V2654" i="11"/>
  <c r="W2654" i="11"/>
  <c r="X2654" i="11"/>
  <c r="Y2654" i="11"/>
  <c r="Z2654" i="11"/>
  <c r="AA2654" i="11"/>
  <c r="AB2654" i="11"/>
  <c r="AC2654" i="11"/>
  <c r="L2655" i="11"/>
  <c r="M2655" i="11"/>
  <c r="V2655" i="11"/>
  <c r="W2655" i="11"/>
  <c r="X2655" i="11"/>
  <c r="Y2655" i="11"/>
  <c r="Z2655" i="11"/>
  <c r="AA2655" i="11"/>
  <c r="AB2655" i="11"/>
  <c r="AC2655" i="11"/>
  <c r="L2656" i="11"/>
  <c r="M2656" i="11"/>
  <c r="V2656" i="11"/>
  <c r="W2656" i="11"/>
  <c r="X2656" i="11"/>
  <c r="Y2656" i="11"/>
  <c r="Z2656" i="11"/>
  <c r="AA2656" i="11"/>
  <c r="AB2656" i="11"/>
  <c r="AC2656" i="11"/>
  <c r="L2657" i="11"/>
  <c r="M2657" i="11"/>
  <c r="V2657" i="11"/>
  <c r="W2657" i="11"/>
  <c r="X2657" i="11"/>
  <c r="Y2657" i="11"/>
  <c r="Z2657" i="11"/>
  <c r="AA2657" i="11"/>
  <c r="AB2657" i="11"/>
  <c r="AC2657" i="11"/>
  <c r="L2658" i="11"/>
  <c r="M2658" i="11"/>
  <c r="V2658" i="11"/>
  <c r="W2658" i="11"/>
  <c r="X2658" i="11"/>
  <c r="Y2658" i="11"/>
  <c r="Z2658" i="11"/>
  <c r="AA2658" i="11"/>
  <c r="AB2658" i="11"/>
  <c r="AC2658" i="11"/>
  <c r="L2659" i="11"/>
  <c r="M2659" i="11"/>
  <c r="V2659" i="11"/>
  <c r="W2659" i="11"/>
  <c r="X2659" i="11"/>
  <c r="Y2659" i="11"/>
  <c r="Z2659" i="11"/>
  <c r="AA2659" i="11"/>
  <c r="AB2659" i="11"/>
  <c r="AC2659" i="11"/>
  <c r="L2660" i="11"/>
  <c r="M2660" i="11"/>
  <c r="V2660" i="11"/>
  <c r="W2660" i="11"/>
  <c r="X2660" i="11"/>
  <c r="Y2660" i="11"/>
  <c r="Z2660" i="11"/>
  <c r="AA2660" i="11"/>
  <c r="AB2660" i="11"/>
  <c r="AC2660" i="11"/>
  <c r="L2661" i="11"/>
  <c r="M2661" i="11"/>
  <c r="V2661" i="11"/>
  <c r="W2661" i="11"/>
  <c r="X2661" i="11"/>
  <c r="Y2661" i="11"/>
  <c r="Z2661" i="11"/>
  <c r="AA2661" i="11"/>
  <c r="AB2661" i="11"/>
  <c r="AC2661" i="11"/>
  <c r="L2662" i="11"/>
  <c r="M2662" i="11"/>
  <c r="V2662" i="11"/>
  <c r="W2662" i="11"/>
  <c r="AD2662" i="11" s="1"/>
  <c r="X2662" i="11"/>
  <c r="Y2662" i="11"/>
  <c r="Z2662" i="11"/>
  <c r="AA2662" i="11"/>
  <c r="AB2662" i="11"/>
  <c r="AC2662" i="11"/>
  <c r="L2663" i="11"/>
  <c r="M2663" i="11"/>
  <c r="V2663" i="11"/>
  <c r="W2663" i="11"/>
  <c r="X2663" i="11"/>
  <c r="Y2663" i="11"/>
  <c r="Z2663" i="11"/>
  <c r="AA2663" i="11"/>
  <c r="AB2663" i="11"/>
  <c r="AC2663" i="11"/>
  <c r="L2664" i="11"/>
  <c r="M2664" i="11"/>
  <c r="V2664" i="11"/>
  <c r="W2664" i="11"/>
  <c r="X2664" i="11"/>
  <c r="Y2664" i="11"/>
  <c r="Z2664" i="11"/>
  <c r="AA2664" i="11"/>
  <c r="AB2664" i="11"/>
  <c r="AC2664" i="11"/>
  <c r="L2665" i="11"/>
  <c r="M2665" i="11"/>
  <c r="V2665" i="11"/>
  <c r="W2665" i="11"/>
  <c r="X2665" i="11"/>
  <c r="Y2665" i="11"/>
  <c r="AD2665" i="11" s="1"/>
  <c r="Z2665" i="11"/>
  <c r="AA2665" i="11"/>
  <c r="AB2665" i="11"/>
  <c r="AC2665" i="11"/>
  <c r="L2666" i="11"/>
  <c r="M2666" i="11"/>
  <c r="V2666" i="11"/>
  <c r="W2666" i="11"/>
  <c r="X2666" i="11"/>
  <c r="Y2666" i="11"/>
  <c r="Z2666" i="11"/>
  <c r="AA2666" i="11"/>
  <c r="AB2666" i="11"/>
  <c r="AC2666" i="11"/>
  <c r="L2667" i="11"/>
  <c r="M2667" i="11"/>
  <c r="V2667" i="11"/>
  <c r="W2667" i="11"/>
  <c r="X2667" i="11"/>
  <c r="Y2667" i="11"/>
  <c r="Z2667" i="11"/>
  <c r="AA2667" i="11"/>
  <c r="AB2667" i="11"/>
  <c r="AC2667" i="11"/>
  <c r="L2668" i="11"/>
  <c r="M2668" i="11"/>
  <c r="V2668" i="11"/>
  <c r="W2668" i="11"/>
  <c r="X2668" i="11"/>
  <c r="Y2668" i="11"/>
  <c r="Z2668" i="11"/>
  <c r="AA2668" i="11"/>
  <c r="AB2668" i="11"/>
  <c r="AC2668" i="11"/>
  <c r="L2669" i="11"/>
  <c r="M2669" i="11"/>
  <c r="V2669" i="11"/>
  <c r="W2669" i="11"/>
  <c r="X2669" i="11"/>
  <c r="Y2669" i="11"/>
  <c r="Z2669" i="11"/>
  <c r="AA2669" i="11"/>
  <c r="AB2669" i="11"/>
  <c r="AC2669" i="11"/>
  <c r="L2670" i="11"/>
  <c r="M2670" i="11"/>
  <c r="V2670" i="11"/>
  <c r="W2670" i="11"/>
  <c r="X2670" i="11"/>
  <c r="Y2670" i="11"/>
  <c r="Z2670" i="11"/>
  <c r="AA2670" i="11"/>
  <c r="AB2670" i="11"/>
  <c r="AC2670" i="11"/>
  <c r="L2671" i="11"/>
  <c r="M2671" i="11"/>
  <c r="V2671" i="11"/>
  <c r="W2671" i="11"/>
  <c r="X2671" i="11"/>
  <c r="Y2671" i="11"/>
  <c r="Z2671" i="11"/>
  <c r="AA2671" i="11"/>
  <c r="AB2671" i="11"/>
  <c r="AC2671" i="11"/>
  <c r="L2672" i="11"/>
  <c r="M2672" i="11"/>
  <c r="V2672" i="11"/>
  <c r="W2672" i="11"/>
  <c r="X2672" i="11"/>
  <c r="AD2672" i="11" s="1"/>
  <c r="Y2672" i="11"/>
  <c r="Z2672" i="11"/>
  <c r="AA2672" i="11"/>
  <c r="AB2672" i="11"/>
  <c r="AC2672" i="11"/>
  <c r="L2673" i="11"/>
  <c r="M2673" i="11"/>
  <c r="V2673" i="11"/>
  <c r="AD2673" i="11" s="1"/>
  <c r="W2673" i="11"/>
  <c r="X2673" i="11"/>
  <c r="Y2673" i="11"/>
  <c r="Z2673" i="11"/>
  <c r="AA2673" i="11"/>
  <c r="AB2673" i="11"/>
  <c r="AC2673" i="11"/>
  <c r="L2674" i="11"/>
  <c r="M2674" i="11"/>
  <c r="V2674" i="11"/>
  <c r="W2674" i="11"/>
  <c r="X2674" i="11"/>
  <c r="Y2674" i="11"/>
  <c r="Z2674" i="11"/>
  <c r="AA2674" i="11"/>
  <c r="AB2674" i="11"/>
  <c r="AC2674" i="11"/>
  <c r="L2675" i="11"/>
  <c r="M2675" i="11"/>
  <c r="V2675" i="11"/>
  <c r="W2675" i="11"/>
  <c r="X2675" i="11"/>
  <c r="Y2675" i="11"/>
  <c r="Z2675" i="11"/>
  <c r="AA2675" i="11"/>
  <c r="AB2675" i="11"/>
  <c r="AC2675" i="11"/>
  <c r="L2676" i="11"/>
  <c r="M2676" i="11"/>
  <c r="V2676" i="11"/>
  <c r="W2676" i="11"/>
  <c r="X2676" i="11"/>
  <c r="Y2676" i="11"/>
  <c r="Z2676" i="11"/>
  <c r="AA2676" i="11"/>
  <c r="AB2676" i="11"/>
  <c r="AC2676" i="11"/>
  <c r="L2677" i="11"/>
  <c r="M2677" i="11"/>
  <c r="V2677" i="11"/>
  <c r="W2677" i="11"/>
  <c r="X2677" i="11"/>
  <c r="Y2677" i="11"/>
  <c r="Z2677" i="11"/>
  <c r="AA2677" i="11"/>
  <c r="AB2677" i="11"/>
  <c r="AC2677" i="11"/>
  <c r="L2678" i="11"/>
  <c r="M2678" i="11"/>
  <c r="V2678" i="11"/>
  <c r="W2678" i="11"/>
  <c r="X2678" i="11"/>
  <c r="Y2678" i="11"/>
  <c r="Z2678" i="11"/>
  <c r="AA2678" i="11"/>
  <c r="AB2678" i="11"/>
  <c r="AC2678" i="11"/>
  <c r="L2679" i="11"/>
  <c r="M2679" i="11"/>
  <c r="V2679" i="11"/>
  <c r="W2679" i="11"/>
  <c r="X2679" i="11"/>
  <c r="Y2679" i="11"/>
  <c r="Z2679" i="11"/>
  <c r="AA2679" i="11"/>
  <c r="AB2679" i="11"/>
  <c r="AC2679" i="11"/>
  <c r="L2680" i="11"/>
  <c r="M2680" i="11"/>
  <c r="V2680" i="11"/>
  <c r="W2680" i="11"/>
  <c r="X2680" i="11"/>
  <c r="Y2680" i="11"/>
  <c r="Z2680" i="11"/>
  <c r="AA2680" i="11"/>
  <c r="AB2680" i="11"/>
  <c r="AC2680" i="11"/>
  <c r="L2681" i="11"/>
  <c r="M2681" i="11"/>
  <c r="V2681" i="11"/>
  <c r="W2681" i="11"/>
  <c r="X2681" i="11"/>
  <c r="Y2681" i="11"/>
  <c r="AD2681" i="11" s="1"/>
  <c r="Z2681" i="11"/>
  <c r="AA2681" i="11"/>
  <c r="AB2681" i="11"/>
  <c r="AC2681" i="11"/>
  <c r="L2682" i="11"/>
  <c r="M2682" i="11"/>
  <c r="V2682" i="11"/>
  <c r="W2682" i="11"/>
  <c r="X2682" i="11"/>
  <c r="Y2682" i="11"/>
  <c r="Z2682" i="11"/>
  <c r="AA2682" i="11"/>
  <c r="AB2682" i="11"/>
  <c r="AC2682" i="11"/>
  <c r="L2683" i="11"/>
  <c r="M2683" i="11"/>
  <c r="V2683" i="11"/>
  <c r="W2683" i="11"/>
  <c r="X2683" i="11"/>
  <c r="Y2683" i="11"/>
  <c r="Z2683" i="11"/>
  <c r="AA2683" i="11"/>
  <c r="AB2683" i="11"/>
  <c r="AC2683" i="11"/>
  <c r="L2684" i="11"/>
  <c r="M2684" i="11"/>
  <c r="V2684" i="11"/>
  <c r="W2684" i="11"/>
  <c r="X2684" i="11"/>
  <c r="Y2684" i="11"/>
  <c r="Z2684" i="11"/>
  <c r="AA2684" i="11"/>
  <c r="AB2684" i="11"/>
  <c r="AC2684" i="11"/>
  <c r="L2685" i="11"/>
  <c r="M2685" i="11"/>
  <c r="V2685" i="11"/>
  <c r="AD2685" i="11" s="1"/>
  <c r="W2685" i="11"/>
  <c r="X2685" i="11"/>
  <c r="Y2685" i="11"/>
  <c r="Z2685" i="11"/>
  <c r="AA2685" i="11"/>
  <c r="AB2685" i="11"/>
  <c r="AC2685" i="11"/>
  <c r="L2686" i="11"/>
  <c r="M2686" i="11"/>
  <c r="V2686" i="11"/>
  <c r="W2686" i="11"/>
  <c r="X2686" i="11"/>
  <c r="Y2686" i="11"/>
  <c r="Z2686" i="11"/>
  <c r="AA2686" i="11"/>
  <c r="AB2686" i="11"/>
  <c r="AC2686" i="11"/>
  <c r="L2687" i="11"/>
  <c r="M2687" i="11"/>
  <c r="V2687" i="11"/>
  <c r="W2687" i="11"/>
  <c r="X2687" i="11"/>
  <c r="Y2687" i="11"/>
  <c r="Z2687" i="11"/>
  <c r="AA2687" i="11"/>
  <c r="AB2687" i="11"/>
  <c r="AC2687" i="11"/>
  <c r="L2688" i="11"/>
  <c r="M2688" i="11"/>
  <c r="V2688" i="11"/>
  <c r="W2688" i="11"/>
  <c r="X2688" i="11"/>
  <c r="Y2688" i="11"/>
  <c r="Z2688" i="11"/>
  <c r="AA2688" i="11"/>
  <c r="AB2688" i="11"/>
  <c r="AC2688" i="11"/>
  <c r="L2689" i="11"/>
  <c r="M2689" i="11"/>
  <c r="V2689" i="11"/>
  <c r="W2689" i="11"/>
  <c r="X2689" i="11"/>
  <c r="Y2689" i="11"/>
  <c r="Z2689" i="11"/>
  <c r="AA2689" i="11"/>
  <c r="AB2689" i="11"/>
  <c r="AC2689" i="11"/>
  <c r="L2690" i="11"/>
  <c r="M2690" i="11"/>
  <c r="V2690" i="11"/>
  <c r="W2690" i="11"/>
  <c r="AD2690" i="11" s="1"/>
  <c r="X2690" i="11"/>
  <c r="Y2690" i="11"/>
  <c r="Z2690" i="11"/>
  <c r="AA2690" i="11"/>
  <c r="AB2690" i="11"/>
  <c r="AC2690" i="11"/>
  <c r="L2691" i="11"/>
  <c r="M2691" i="11"/>
  <c r="V2691" i="11"/>
  <c r="W2691" i="11"/>
  <c r="X2691" i="11"/>
  <c r="Y2691" i="11"/>
  <c r="Z2691" i="11"/>
  <c r="AA2691" i="11"/>
  <c r="AB2691" i="11"/>
  <c r="AC2691" i="11"/>
  <c r="L2692" i="11"/>
  <c r="M2692" i="11"/>
  <c r="V2692" i="11"/>
  <c r="W2692" i="11"/>
  <c r="X2692" i="11"/>
  <c r="Y2692" i="11"/>
  <c r="Z2692" i="11"/>
  <c r="AA2692" i="11"/>
  <c r="AB2692" i="11"/>
  <c r="AC2692" i="11"/>
  <c r="L2693" i="11"/>
  <c r="M2693" i="11"/>
  <c r="V2693" i="11"/>
  <c r="W2693" i="11"/>
  <c r="X2693" i="11"/>
  <c r="Y2693" i="11"/>
  <c r="Z2693" i="11"/>
  <c r="AA2693" i="11"/>
  <c r="AB2693" i="11"/>
  <c r="AC2693" i="11"/>
  <c r="L2694" i="11"/>
  <c r="M2694" i="11"/>
  <c r="V2694" i="11"/>
  <c r="W2694" i="11"/>
  <c r="X2694" i="11"/>
  <c r="Y2694" i="11"/>
  <c r="Z2694" i="11"/>
  <c r="AA2694" i="11"/>
  <c r="AB2694" i="11"/>
  <c r="AC2694" i="11"/>
  <c r="L2695" i="11"/>
  <c r="M2695" i="11"/>
  <c r="V2695" i="11"/>
  <c r="W2695" i="11"/>
  <c r="X2695" i="11"/>
  <c r="Y2695" i="11"/>
  <c r="Z2695" i="11"/>
  <c r="AA2695" i="11"/>
  <c r="AB2695" i="11"/>
  <c r="AC2695" i="11"/>
  <c r="L2696" i="11"/>
  <c r="M2696" i="11"/>
  <c r="V2696" i="11"/>
  <c r="W2696" i="11"/>
  <c r="X2696" i="11"/>
  <c r="Y2696" i="11"/>
  <c r="Z2696" i="11"/>
  <c r="AA2696" i="11"/>
  <c r="AB2696" i="11"/>
  <c r="AC2696" i="11"/>
  <c r="L2697" i="11"/>
  <c r="M2697" i="11"/>
  <c r="V2697" i="11"/>
  <c r="W2697" i="11"/>
  <c r="X2697" i="11"/>
  <c r="Y2697" i="11"/>
  <c r="Z2697" i="11"/>
  <c r="AA2697" i="11"/>
  <c r="AB2697" i="11"/>
  <c r="AC2697" i="11"/>
  <c r="L2698" i="11"/>
  <c r="M2698" i="11"/>
  <c r="V2698" i="11"/>
  <c r="W2698" i="11"/>
  <c r="AD2698" i="11" s="1"/>
  <c r="X2698" i="11"/>
  <c r="Y2698" i="11"/>
  <c r="Z2698" i="11"/>
  <c r="AA2698" i="11"/>
  <c r="AB2698" i="11"/>
  <c r="AC2698" i="11"/>
  <c r="L2699" i="11"/>
  <c r="M2699" i="11"/>
  <c r="V2699" i="11"/>
  <c r="W2699" i="11"/>
  <c r="X2699" i="11"/>
  <c r="Y2699" i="11"/>
  <c r="Z2699" i="11"/>
  <c r="AA2699" i="11"/>
  <c r="AB2699" i="11"/>
  <c r="AC2699" i="11"/>
  <c r="L2700" i="11"/>
  <c r="M2700" i="11"/>
  <c r="V2700" i="11"/>
  <c r="W2700" i="11"/>
  <c r="X2700" i="11"/>
  <c r="AD2700" i="11" s="1"/>
  <c r="Y2700" i="11"/>
  <c r="Z2700" i="11"/>
  <c r="AA2700" i="11"/>
  <c r="AB2700" i="11"/>
  <c r="AC2700" i="11"/>
  <c r="L2701" i="11"/>
  <c r="M2701" i="11"/>
  <c r="V2701" i="11"/>
  <c r="AD2701" i="11" s="1"/>
  <c r="W2701" i="11"/>
  <c r="X2701" i="11"/>
  <c r="Y2701" i="11"/>
  <c r="Z2701" i="11"/>
  <c r="AA2701" i="11"/>
  <c r="AB2701" i="11"/>
  <c r="AC2701" i="11"/>
  <c r="L2702" i="11"/>
  <c r="M2702" i="11"/>
  <c r="V2702" i="11"/>
  <c r="W2702" i="11"/>
  <c r="X2702" i="11"/>
  <c r="Y2702" i="11"/>
  <c r="Z2702" i="11"/>
  <c r="AA2702" i="11"/>
  <c r="AB2702" i="11"/>
  <c r="AC2702" i="11"/>
  <c r="L2703" i="11"/>
  <c r="M2703" i="11"/>
  <c r="V2703" i="11"/>
  <c r="W2703" i="11"/>
  <c r="X2703" i="11"/>
  <c r="Y2703" i="11"/>
  <c r="Z2703" i="11"/>
  <c r="AA2703" i="11"/>
  <c r="AB2703" i="11"/>
  <c r="AC2703" i="11"/>
  <c r="L2704" i="11"/>
  <c r="M2704" i="11"/>
  <c r="V2704" i="11"/>
  <c r="W2704" i="11"/>
  <c r="X2704" i="11"/>
  <c r="Y2704" i="11"/>
  <c r="Z2704" i="11"/>
  <c r="AA2704" i="11"/>
  <c r="AB2704" i="11"/>
  <c r="AC2704" i="11"/>
  <c r="L2705" i="11"/>
  <c r="M2705" i="11"/>
  <c r="V2705" i="11"/>
  <c r="W2705" i="11"/>
  <c r="X2705" i="11"/>
  <c r="Y2705" i="11"/>
  <c r="Z2705" i="11"/>
  <c r="AA2705" i="11"/>
  <c r="AB2705" i="11"/>
  <c r="AC2705" i="11"/>
  <c r="L2706" i="11"/>
  <c r="M2706" i="11"/>
  <c r="V2706" i="11"/>
  <c r="W2706" i="11"/>
  <c r="AD2706" i="11" s="1"/>
  <c r="X2706" i="11"/>
  <c r="Y2706" i="11"/>
  <c r="Z2706" i="11"/>
  <c r="AA2706" i="11"/>
  <c r="AB2706" i="11"/>
  <c r="AC2706" i="11"/>
  <c r="L2707" i="11"/>
  <c r="M2707" i="11"/>
  <c r="V2707" i="11"/>
  <c r="W2707" i="11"/>
  <c r="X2707" i="11"/>
  <c r="Y2707" i="11"/>
  <c r="Z2707" i="11"/>
  <c r="AA2707" i="11"/>
  <c r="AB2707" i="11"/>
  <c r="AC2707" i="11"/>
  <c r="L2708" i="11"/>
  <c r="M2708" i="11"/>
  <c r="V2708" i="11"/>
  <c r="W2708" i="11"/>
  <c r="X2708" i="11"/>
  <c r="Y2708" i="11"/>
  <c r="Z2708" i="11"/>
  <c r="AA2708" i="11"/>
  <c r="AB2708" i="11"/>
  <c r="AC2708" i="11"/>
  <c r="L2709" i="11"/>
  <c r="M2709" i="11"/>
  <c r="V2709" i="11"/>
  <c r="W2709" i="11"/>
  <c r="X2709" i="11"/>
  <c r="Y2709" i="11"/>
  <c r="Z2709" i="11"/>
  <c r="AA2709" i="11"/>
  <c r="AB2709" i="11"/>
  <c r="AC2709" i="11"/>
  <c r="L2710" i="11"/>
  <c r="M2710" i="11"/>
  <c r="V2710" i="11"/>
  <c r="W2710" i="11"/>
  <c r="X2710" i="11"/>
  <c r="Y2710" i="11"/>
  <c r="Z2710" i="11"/>
  <c r="AA2710" i="11"/>
  <c r="AB2710" i="11"/>
  <c r="AC2710" i="11"/>
  <c r="L2711" i="11"/>
  <c r="M2711" i="11"/>
  <c r="V2711" i="11"/>
  <c r="W2711" i="11"/>
  <c r="X2711" i="11"/>
  <c r="Y2711" i="11"/>
  <c r="Z2711" i="11"/>
  <c r="AA2711" i="11"/>
  <c r="AB2711" i="11"/>
  <c r="AC2711" i="11"/>
  <c r="L2712" i="11"/>
  <c r="M2712" i="11"/>
  <c r="V2712" i="11"/>
  <c r="W2712" i="11"/>
  <c r="X2712" i="11"/>
  <c r="Y2712" i="11"/>
  <c r="Z2712" i="11"/>
  <c r="AA2712" i="11"/>
  <c r="AB2712" i="11"/>
  <c r="AC2712" i="11"/>
  <c r="L2713" i="11"/>
  <c r="M2713" i="11"/>
  <c r="V2713" i="11"/>
  <c r="W2713" i="11"/>
  <c r="X2713" i="11"/>
  <c r="Y2713" i="11"/>
  <c r="Z2713" i="11"/>
  <c r="AA2713" i="11"/>
  <c r="AB2713" i="11"/>
  <c r="AC2713" i="11"/>
  <c r="L2714" i="11"/>
  <c r="M2714" i="11"/>
  <c r="V2714" i="11"/>
  <c r="W2714" i="11"/>
  <c r="AD2714" i="11" s="1"/>
  <c r="X2714" i="11"/>
  <c r="Y2714" i="11"/>
  <c r="Z2714" i="11"/>
  <c r="AA2714" i="11"/>
  <c r="AB2714" i="11"/>
  <c r="AC2714" i="11"/>
  <c r="L2715" i="11"/>
  <c r="M2715" i="11"/>
  <c r="V2715" i="11"/>
  <c r="W2715" i="11"/>
  <c r="X2715" i="11"/>
  <c r="Y2715" i="11"/>
  <c r="Z2715" i="11"/>
  <c r="AA2715" i="11"/>
  <c r="AB2715" i="11"/>
  <c r="AC2715" i="11"/>
  <c r="L2716" i="11"/>
  <c r="M2716" i="11"/>
  <c r="V2716" i="11"/>
  <c r="W2716" i="11"/>
  <c r="X2716" i="11"/>
  <c r="Y2716" i="11"/>
  <c r="Z2716" i="11"/>
  <c r="AA2716" i="11"/>
  <c r="AB2716" i="11"/>
  <c r="AC2716" i="11"/>
  <c r="L2717" i="11"/>
  <c r="M2717" i="11"/>
  <c r="V2717" i="11"/>
  <c r="AD2717" i="11" s="1"/>
  <c r="W2717" i="11"/>
  <c r="X2717" i="11"/>
  <c r="Y2717" i="11"/>
  <c r="Z2717" i="11"/>
  <c r="AA2717" i="11"/>
  <c r="AB2717" i="11"/>
  <c r="AC2717" i="11"/>
  <c r="L2718" i="11"/>
  <c r="M2718" i="11"/>
  <c r="V2718" i="11"/>
  <c r="W2718" i="11"/>
  <c r="X2718" i="11"/>
  <c r="Y2718" i="11"/>
  <c r="Z2718" i="11"/>
  <c r="AA2718" i="11"/>
  <c r="AB2718" i="11"/>
  <c r="AC2718" i="11"/>
  <c r="L2719" i="11"/>
  <c r="M2719" i="11"/>
  <c r="V2719" i="11"/>
  <c r="W2719" i="11"/>
  <c r="X2719" i="11"/>
  <c r="Y2719" i="11"/>
  <c r="Z2719" i="11"/>
  <c r="AA2719" i="11"/>
  <c r="AB2719" i="11"/>
  <c r="AC2719" i="11"/>
  <c r="L2720" i="11"/>
  <c r="M2720" i="11"/>
  <c r="V2720" i="11"/>
  <c r="W2720" i="11"/>
  <c r="X2720" i="11"/>
  <c r="Y2720" i="11"/>
  <c r="Z2720" i="11"/>
  <c r="AA2720" i="11"/>
  <c r="AB2720" i="11"/>
  <c r="AC2720" i="11"/>
  <c r="L2721" i="11"/>
  <c r="M2721" i="11"/>
  <c r="V2721" i="11"/>
  <c r="W2721" i="11"/>
  <c r="X2721" i="11"/>
  <c r="Y2721" i="11"/>
  <c r="Z2721" i="11"/>
  <c r="AA2721" i="11"/>
  <c r="AB2721" i="11"/>
  <c r="AC2721" i="11"/>
  <c r="L2722" i="11"/>
  <c r="M2722" i="11"/>
  <c r="V2722" i="11"/>
  <c r="AD2722" i="11" s="1"/>
  <c r="W2722" i="11"/>
  <c r="X2722" i="11"/>
  <c r="Y2722" i="11"/>
  <c r="Z2722" i="11"/>
  <c r="AA2722" i="11"/>
  <c r="AB2722" i="11"/>
  <c r="AC2722" i="11"/>
  <c r="L2723" i="11"/>
  <c r="M2723" i="11"/>
  <c r="V2723" i="11"/>
  <c r="W2723" i="11"/>
  <c r="X2723" i="11"/>
  <c r="Y2723" i="11"/>
  <c r="Z2723" i="11"/>
  <c r="AA2723" i="11"/>
  <c r="AB2723" i="11"/>
  <c r="AC2723" i="11"/>
  <c r="L2724" i="11"/>
  <c r="M2724" i="11"/>
  <c r="V2724" i="11"/>
  <c r="W2724" i="11"/>
  <c r="X2724" i="11"/>
  <c r="Y2724" i="11"/>
  <c r="Z2724" i="11"/>
  <c r="AA2724" i="11"/>
  <c r="AB2724" i="11"/>
  <c r="AC2724" i="11"/>
  <c r="L2725" i="11"/>
  <c r="M2725" i="11"/>
  <c r="V2725" i="11"/>
  <c r="AD2725" i="11" s="1"/>
  <c r="W2725" i="11"/>
  <c r="X2725" i="11"/>
  <c r="Y2725" i="11"/>
  <c r="Z2725" i="11"/>
  <c r="AA2725" i="11"/>
  <c r="AB2725" i="11"/>
  <c r="AC2725" i="11"/>
  <c r="L2726" i="11"/>
  <c r="M2726" i="11"/>
  <c r="V2726" i="11"/>
  <c r="W2726" i="11"/>
  <c r="X2726" i="11"/>
  <c r="Y2726" i="11"/>
  <c r="Z2726" i="11"/>
  <c r="AA2726" i="11"/>
  <c r="AB2726" i="11"/>
  <c r="AC2726" i="11"/>
  <c r="L2727" i="11"/>
  <c r="M2727" i="11"/>
  <c r="V2727" i="11"/>
  <c r="W2727" i="11"/>
  <c r="X2727" i="11"/>
  <c r="Y2727" i="11"/>
  <c r="Z2727" i="11"/>
  <c r="AA2727" i="11"/>
  <c r="AB2727" i="11"/>
  <c r="AC2727" i="11"/>
  <c r="L2728" i="11"/>
  <c r="M2728" i="11"/>
  <c r="V2728" i="11"/>
  <c r="W2728" i="11"/>
  <c r="X2728" i="11"/>
  <c r="Y2728" i="11"/>
  <c r="Z2728" i="11"/>
  <c r="AA2728" i="11"/>
  <c r="AB2728" i="11"/>
  <c r="AC2728" i="11"/>
  <c r="L2729" i="11"/>
  <c r="M2729" i="11"/>
  <c r="V2729" i="11"/>
  <c r="W2729" i="11"/>
  <c r="X2729" i="11"/>
  <c r="Y2729" i="11"/>
  <c r="Z2729" i="11"/>
  <c r="AA2729" i="11"/>
  <c r="AB2729" i="11"/>
  <c r="AC2729" i="11"/>
  <c r="L2730" i="11"/>
  <c r="M2730" i="11"/>
  <c r="V2730" i="11"/>
  <c r="W2730" i="11"/>
  <c r="X2730" i="11"/>
  <c r="Y2730" i="11"/>
  <c r="Z2730" i="11"/>
  <c r="AA2730" i="11"/>
  <c r="AB2730" i="11"/>
  <c r="AC2730" i="11"/>
  <c r="L2731" i="11"/>
  <c r="M2731" i="11"/>
  <c r="V2731" i="11"/>
  <c r="W2731" i="11"/>
  <c r="X2731" i="11"/>
  <c r="Y2731" i="11"/>
  <c r="Z2731" i="11"/>
  <c r="AA2731" i="11"/>
  <c r="AB2731" i="11"/>
  <c r="AC2731" i="11"/>
  <c r="L2732" i="11"/>
  <c r="M2732" i="11"/>
  <c r="V2732" i="11"/>
  <c r="W2732" i="11"/>
  <c r="X2732" i="11"/>
  <c r="Y2732" i="11"/>
  <c r="Z2732" i="11"/>
  <c r="AA2732" i="11"/>
  <c r="AB2732" i="11"/>
  <c r="AC2732" i="11"/>
  <c r="L2733" i="11"/>
  <c r="M2733" i="11"/>
  <c r="V2733" i="11"/>
  <c r="W2733" i="11"/>
  <c r="X2733" i="11"/>
  <c r="Y2733" i="11"/>
  <c r="Z2733" i="11"/>
  <c r="AA2733" i="11"/>
  <c r="AB2733" i="11"/>
  <c r="AC2733" i="11"/>
  <c r="L2734" i="11"/>
  <c r="M2734" i="11"/>
  <c r="V2734" i="11"/>
  <c r="W2734" i="11"/>
  <c r="AD2734" i="11" s="1"/>
  <c r="X2734" i="11"/>
  <c r="Y2734" i="11"/>
  <c r="Z2734" i="11"/>
  <c r="AA2734" i="11"/>
  <c r="AB2734" i="11"/>
  <c r="AC2734" i="11"/>
  <c r="L2735" i="11"/>
  <c r="M2735" i="11"/>
  <c r="V2735" i="11"/>
  <c r="W2735" i="11"/>
  <c r="X2735" i="11"/>
  <c r="Y2735" i="11"/>
  <c r="Z2735" i="11"/>
  <c r="AA2735" i="11"/>
  <c r="AB2735" i="11"/>
  <c r="AC2735" i="11"/>
  <c r="L2736" i="11"/>
  <c r="M2736" i="11"/>
  <c r="V2736" i="11"/>
  <c r="W2736" i="11"/>
  <c r="X2736" i="11"/>
  <c r="AD2736" i="11" s="1"/>
  <c r="Y2736" i="11"/>
  <c r="Z2736" i="11"/>
  <c r="AA2736" i="11"/>
  <c r="AB2736" i="11"/>
  <c r="AC2736" i="11"/>
  <c r="L2737" i="11"/>
  <c r="M2737" i="11"/>
  <c r="V2737" i="11"/>
  <c r="W2737" i="11"/>
  <c r="X2737" i="11"/>
  <c r="Y2737" i="11"/>
  <c r="Z2737" i="11"/>
  <c r="AA2737" i="11"/>
  <c r="AB2737" i="11"/>
  <c r="AC2737" i="11"/>
  <c r="L2738" i="11"/>
  <c r="M2738" i="11"/>
  <c r="V2738" i="11"/>
  <c r="W2738" i="11"/>
  <c r="AD2738" i="11" s="1"/>
  <c r="X2738" i="11"/>
  <c r="Y2738" i="11"/>
  <c r="Z2738" i="11"/>
  <c r="AA2738" i="11"/>
  <c r="AB2738" i="11"/>
  <c r="AC2738" i="11"/>
  <c r="L2739" i="11"/>
  <c r="M2739" i="11"/>
  <c r="V2739" i="11"/>
  <c r="W2739" i="11"/>
  <c r="X2739" i="11"/>
  <c r="Y2739" i="11"/>
  <c r="Z2739" i="11"/>
  <c r="AA2739" i="11"/>
  <c r="AB2739" i="11"/>
  <c r="AC2739" i="11"/>
  <c r="L2740" i="11"/>
  <c r="M2740" i="11"/>
  <c r="V2740" i="11"/>
  <c r="W2740" i="11"/>
  <c r="X2740" i="11"/>
  <c r="Y2740" i="11"/>
  <c r="Z2740" i="11"/>
  <c r="AA2740" i="11"/>
  <c r="AB2740" i="11"/>
  <c r="AC2740" i="11"/>
  <c r="L2741" i="11"/>
  <c r="M2741" i="11"/>
  <c r="V2741" i="11"/>
  <c r="W2741" i="11"/>
  <c r="X2741" i="11"/>
  <c r="Y2741" i="11"/>
  <c r="Z2741" i="11"/>
  <c r="AA2741" i="11"/>
  <c r="AB2741" i="11"/>
  <c r="AC2741" i="11"/>
  <c r="L2742" i="11"/>
  <c r="M2742" i="11"/>
  <c r="V2742" i="11"/>
  <c r="W2742" i="11"/>
  <c r="X2742" i="11"/>
  <c r="Y2742" i="11"/>
  <c r="Z2742" i="11"/>
  <c r="AA2742" i="11"/>
  <c r="AB2742" i="11"/>
  <c r="AC2742" i="11"/>
  <c r="L2743" i="11"/>
  <c r="M2743" i="11"/>
  <c r="V2743" i="11"/>
  <c r="W2743" i="11"/>
  <c r="X2743" i="11"/>
  <c r="Y2743" i="11"/>
  <c r="Z2743" i="11"/>
  <c r="AA2743" i="11"/>
  <c r="AB2743" i="11"/>
  <c r="AC2743" i="11"/>
  <c r="L2744" i="11"/>
  <c r="M2744" i="11"/>
  <c r="V2744" i="11"/>
  <c r="W2744" i="11"/>
  <c r="X2744" i="11"/>
  <c r="AD2744" i="11" s="1"/>
  <c r="Y2744" i="11"/>
  <c r="Z2744" i="11"/>
  <c r="AA2744" i="11"/>
  <c r="AB2744" i="11"/>
  <c r="AC2744" i="11"/>
  <c r="L2745" i="11"/>
  <c r="M2745" i="11"/>
  <c r="V2745" i="11"/>
  <c r="AD2745" i="11" s="1"/>
  <c r="W2745" i="11"/>
  <c r="X2745" i="11"/>
  <c r="Y2745" i="11"/>
  <c r="Z2745" i="11"/>
  <c r="AA2745" i="11"/>
  <c r="AB2745" i="11"/>
  <c r="AC2745" i="11"/>
  <c r="L2746" i="11"/>
  <c r="M2746" i="11"/>
  <c r="V2746" i="11"/>
  <c r="W2746" i="11"/>
  <c r="X2746" i="11"/>
  <c r="Y2746" i="11"/>
  <c r="Z2746" i="11"/>
  <c r="AA2746" i="11"/>
  <c r="AB2746" i="11"/>
  <c r="AC2746" i="11"/>
  <c r="L2747" i="11"/>
  <c r="M2747" i="11"/>
  <c r="V2747" i="11"/>
  <c r="W2747" i="11"/>
  <c r="X2747" i="11"/>
  <c r="Y2747" i="11"/>
  <c r="Z2747" i="11"/>
  <c r="AA2747" i="11"/>
  <c r="AB2747" i="11"/>
  <c r="AC2747" i="11"/>
  <c r="L2748" i="11"/>
  <c r="M2748" i="11"/>
  <c r="V2748" i="11"/>
  <c r="W2748" i="11"/>
  <c r="X2748" i="11"/>
  <c r="Y2748" i="11"/>
  <c r="Z2748" i="11"/>
  <c r="AA2748" i="11"/>
  <c r="AB2748" i="11"/>
  <c r="AC2748" i="11"/>
  <c r="L2749" i="11"/>
  <c r="M2749" i="11"/>
  <c r="V2749" i="11"/>
  <c r="W2749" i="11"/>
  <c r="X2749" i="11"/>
  <c r="Y2749" i="11"/>
  <c r="Z2749" i="11"/>
  <c r="AA2749" i="11"/>
  <c r="AB2749" i="11"/>
  <c r="AC2749" i="11"/>
  <c r="L2750" i="11"/>
  <c r="M2750" i="11"/>
  <c r="V2750" i="11"/>
  <c r="W2750" i="11"/>
  <c r="X2750" i="11"/>
  <c r="Y2750" i="11"/>
  <c r="Z2750" i="11"/>
  <c r="AA2750" i="11"/>
  <c r="AB2750" i="11"/>
  <c r="AC2750" i="11"/>
  <c r="L2751" i="11"/>
  <c r="M2751" i="11"/>
  <c r="V2751" i="11"/>
  <c r="W2751" i="11"/>
  <c r="X2751" i="11"/>
  <c r="Y2751" i="11"/>
  <c r="Z2751" i="11"/>
  <c r="AA2751" i="11"/>
  <c r="AB2751" i="11"/>
  <c r="AC2751" i="11"/>
  <c r="L2752" i="11"/>
  <c r="M2752" i="11"/>
  <c r="V2752" i="11"/>
  <c r="W2752" i="11"/>
  <c r="X2752" i="11"/>
  <c r="Y2752" i="11"/>
  <c r="Z2752" i="11"/>
  <c r="AA2752" i="11"/>
  <c r="AB2752" i="11"/>
  <c r="AC2752" i="11"/>
  <c r="L2753" i="11"/>
  <c r="M2753" i="11"/>
  <c r="V2753" i="11"/>
  <c r="W2753" i="11"/>
  <c r="X2753" i="11"/>
  <c r="Y2753" i="11"/>
  <c r="Z2753" i="11"/>
  <c r="AA2753" i="11"/>
  <c r="AB2753" i="11"/>
  <c r="AC2753" i="11"/>
  <c r="L2754" i="11"/>
  <c r="M2754" i="11"/>
  <c r="V2754" i="11"/>
  <c r="W2754" i="11"/>
  <c r="X2754" i="11"/>
  <c r="Y2754" i="11"/>
  <c r="Z2754" i="11"/>
  <c r="AA2754" i="11"/>
  <c r="AB2754" i="11"/>
  <c r="AC2754" i="11"/>
  <c r="L2755" i="11"/>
  <c r="M2755" i="11"/>
  <c r="V2755" i="11"/>
  <c r="W2755" i="11"/>
  <c r="X2755" i="11"/>
  <c r="Y2755" i="11"/>
  <c r="Z2755" i="11"/>
  <c r="AA2755" i="11"/>
  <c r="AB2755" i="11"/>
  <c r="AC2755" i="11"/>
  <c r="L2756" i="11"/>
  <c r="M2756" i="11"/>
  <c r="V2756" i="11"/>
  <c r="W2756" i="11"/>
  <c r="X2756" i="11"/>
  <c r="Y2756" i="11"/>
  <c r="Z2756" i="11"/>
  <c r="AA2756" i="11"/>
  <c r="AB2756" i="11"/>
  <c r="AC2756" i="11"/>
  <c r="L2757" i="11"/>
  <c r="M2757" i="11"/>
  <c r="V2757" i="11"/>
  <c r="AD2757" i="11" s="1"/>
  <c r="W2757" i="11"/>
  <c r="X2757" i="11"/>
  <c r="Y2757" i="11"/>
  <c r="Z2757" i="11"/>
  <c r="AA2757" i="11"/>
  <c r="AB2757" i="11"/>
  <c r="AC2757" i="11"/>
  <c r="L2758" i="11"/>
  <c r="M2758" i="11"/>
  <c r="V2758" i="11"/>
  <c r="W2758" i="11"/>
  <c r="X2758" i="11"/>
  <c r="Y2758" i="11"/>
  <c r="Z2758" i="11"/>
  <c r="AA2758" i="11"/>
  <c r="AB2758" i="11"/>
  <c r="AC2758" i="11"/>
  <c r="L2759" i="11"/>
  <c r="M2759" i="11"/>
  <c r="V2759" i="11"/>
  <c r="W2759" i="11"/>
  <c r="X2759" i="11"/>
  <c r="Y2759" i="11"/>
  <c r="Z2759" i="11"/>
  <c r="AA2759" i="11"/>
  <c r="AB2759" i="11"/>
  <c r="AC2759" i="11"/>
  <c r="L2760" i="11"/>
  <c r="M2760" i="11"/>
  <c r="V2760" i="11"/>
  <c r="W2760" i="11"/>
  <c r="X2760" i="11"/>
  <c r="Y2760" i="11"/>
  <c r="Z2760" i="11"/>
  <c r="AA2760" i="11"/>
  <c r="AB2760" i="11"/>
  <c r="AC2760" i="11"/>
  <c r="L2761" i="11"/>
  <c r="M2761" i="11"/>
  <c r="V2761" i="11"/>
  <c r="W2761" i="11"/>
  <c r="X2761" i="11"/>
  <c r="Y2761" i="11"/>
  <c r="Z2761" i="11"/>
  <c r="AA2761" i="11"/>
  <c r="AB2761" i="11"/>
  <c r="AC2761" i="11"/>
  <c r="L2762" i="11"/>
  <c r="M2762" i="11"/>
  <c r="V2762" i="11"/>
  <c r="W2762" i="11"/>
  <c r="X2762" i="11"/>
  <c r="Y2762" i="11"/>
  <c r="Z2762" i="11"/>
  <c r="AA2762" i="11"/>
  <c r="AB2762" i="11"/>
  <c r="AC2762" i="11"/>
  <c r="L2763" i="11"/>
  <c r="M2763" i="11"/>
  <c r="V2763" i="11"/>
  <c r="W2763" i="11"/>
  <c r="X2763" i="11"/>
  <c r="Y2763" i="11"/>
  <c r="Z2763" i="11"/>
  <c r="AA2763" i="11"/>
  <c r="AB2763" i="11"/>
  <c r="AC2763" i="11"/>
  <c r="L2764" i="11"/>
  <c r="M2764" i="11"/>
  <c r="V2764" i="11"/>
  <c r="W2764" i="11"/>
  <c r="X2764" i="11"/>
  <c r="Y2764" i="11"/>
  <c r="Z2764" i="11"/>
  <c r="AA2764" i="11"/>
  <c r="AB2764" i="11"/>
  <c r="AC2764" i="11"/>
  <c r="L2765" i="11"/>
  <c r="M2765" i="11"/>
  <c r="V2765" i="11"/>
  <c r="W2765" i="11"/>
  <c r="X2765" i="11"/>
  <c r="Y2765" i="11"/>
  <c r="Z2765" i="11"/>
  <c r="AA2765" i="11"/>
  <c r="AB2765" i="11"/>
  <c r="AC2765" i="11"/>
  <c r="L2766" i="11"/>
  <c r="M2766" i="11"/>
  <c r="V2766" i="11"/>
  <c r="W2766" i="11"/>
  <c r="X2766" i="11"/>
  <c r="Y2766" i="11"/>
  <c r="Z2766" i="11"/>
  <c r="AA2766" i="11"/>
  <c r="AB2766" i="11"/>
  <c r="AC2766" i="11"/>
  <c r="L2767" i="11"/>
  <c r="M2767" i="11"/>
  <c r="V2767" i="11"/>
  <c r="W2767" i="11"/>
  <c r="X2767" i="11"/>
  <c r="Y2767" i="11"/>
  <c r="Z2767" i="11"/>
  <c r="AA2767" i="11"/>
  <c r="AB2767" i="11"/>
  <c r="AC2767" i="11"/>
  <c r="L2768" i="11"/>
  <c r="M2768" i="11"/>
  <c r="V2768" i="11"/>
  <c r="W2768" i="11"/>
  <c r="X2768" i="11"/>
  <c r="Y2768" i="11"/>
  <c r="Z2768" i="11"/>
  <c r="AA2768" i="11"/>
  <c r="AB2768" i="11"/>
  <c r="AC2768" i="11"/>
  <c r="L2769" i="11"/>
  <c r="M2769" i="11"/>
  <c r="V2769" i="11"/>
  <c r="W2769" i="11"/>
  <c r="X2769" i="11"/>
  <c r="Y2769" i="11"/>
  <c r="Z2769" i="11"/>
  <c r="AA2769" i="11"/>
  <c r="AB2769" i="11"/>
  <c r="AC2769" i="11"/>
  <c r="L2770" i="11"/>
  <c r="M2770" i="11"/>
  <c r="V2770" i="11"/>
  <c r="W2770" i="11"/>
  <c r="X2770" i="11"/>
  <c r="Y2770" i="11"/>
  <c r="Z2770" i="11"/>
  <c r="AA2770" i="11"/>
  <c r="AB2770" i="11"/>
  <c r="AC2770" i="11"/>
  <c r="L2771" i="11"/>
  <c r="M2771" i="11"/>
  <c r="V2771" i="11"/>
  <c r="W2771" i="11"/>
  <c r="X2771" i="11"/>
  <c r="Y2771" i="11"/>
  <c r="Z2771" i="11"/>
  <c r="AA2771" i="11"/>
  <c r="AB2771" i="11"/>
  <c r="AC2771" i="11"/>
  <c r="L2772" i="11"/>
  <c r="M2772" i="11"/>
  <c r="V2772" i="11"/>
  <c r="W2772" i="11"/>
  <c r="X2772" i="11"/>
  <c r="AD2772" i="11" s="1"/>
  <c r="Y2772" i="11"/>
  <c r="Z2772" i="11"/>
  <c r="AA2772" i="11"/>
  <c r="AB2772" i="11"/>
  <c r="AC2772" i="11"/>
  <c r="L2773" i="11"/>
  <c r="M2773" i="11"/>
  <c r="V2773" i="11"/>
  <c r="W2773" i="11"/>
  <c r="X2773" i="11"/>
  <c r="Y2773" i="11"/>
  <c r="Z2773" i="11"/>
  <c r="AA2773" i="11"/>
  <c r="AB2773" i="11"/>
  <c r="AC2773" i="11"/>
  <c r="L2774" i="11"/>
  <c r="M2774" i="11"/>
  <c r="V2774" i="11"/>
  <c r="W2774" i="11"/>
  <c r="X2774" i="11"/>
  <c r="Y2774" i="11"/>
  <c r="Z2774" i="11"/>
  <c r="AA2774" i="11"/>
  <c r="AB2774" i="11"/>
  <c r="AC2774" i="11"/>
  <c r="L2775" i="11"/>
  <c r="M2775" i="11"/>
  <c r="V2775" i="11"/>
  <c r="W2775" i="11"/>
  <c r="X2775" i="11"/>
  <c r="Y2775" i="11"/>
  <c r="Z2775" i="11"/>
  <c r="AA2775" i="11"/>
  <c r="AB2775" i="11"/>
  <c r="AC2775" i="11"/>
  <c r="L2776" i="11"/>
  <c r="M2776" i="11"/>
  <c r="V2776" i="11"/>
  <c r="W2776" i="11"/>
  <c r="X2776" i="11"/>
  <c r="AD2776" i="11" s="1"/>
  <c r="Y2776" i="11"/>
  <c r="Z2776" i="11"/>
  <c r="AA2776" i="11"/>
  <c r="AB2776" i="11"/>
  <c r="AC2776" i="11"/>
  <c r="L2777" i="11"/>
  <c r="M2777" i="11"/>
  <c r="V2777" i="11"/>
  <c r="W2777" i="11"/>
  <c r="X2777" i="11"/>
  <c r="Y2777" i="11"/>
  <c r="Z2777" i="11"/>
  <c r="AA2777" i="11"/>
  <c r="AB2777" i="11"/>
  <c r="AC2777" i="11"/>
  <c r="L2778" i="11"/>
  <c r="M2778" i="11"/>
  <c r="V2778" i="11"/>
  <c r="W2778" i="11"/>
  <c r="X2778" i="11"/>
  <c r="Y2778" i="11"/>
  <c r="Z2778" i="11"/>
  <c r="AA2778" i="11"/>
  <c r="AB2778" i="11"/>
  <c r="AC2778" i="11"/>
  <c r="L2779" i="11"/>
  <c r="M2779" i="11"/>
  <c r="V2779" i="11"/>
  <c r="W2779" i="11"/>
  <c r="X2779" i="11"/>
  <c r="Y2779" i="11"/>
  <c r="Z2779" i="11"/>
  <c r="AA2779" i="11"/>
  <c r="AB2779" i="11"/>
  <c r="AC2779" i="11"/>
  <c r="L2780" i="11"/>
  <c r="M2780" i="11"/>
  <c r="V2780" i="11"/>
  <c r="W2780" i="11"/>
  <c r="X2780" i="11"/>
  <c r="Y2780" i="11"/>
  <c r="Z2780" i="11"/>
  <c r="AA2780" i="11"/>
  <c r="AB2780" i="11"/>
  <c r="AC2780" i="11"/>
  <c r="L2781" i="11"/>
  <c r="M2781" i="11"/>
  <c r="V2781" i="11"/>
  <c r="W2781" i="11"/>
  <c r="X2781" i="11"/>
  <c r="Y2781" i="11"/>
  <c r="Z2781" i="11"/>
  <c r="AA2781" i="11"/>
  <c r="AB2781" i="11"/>
  <c r="AC2781" i="11"/>
  <c r="L2782" i="11"/>
  <c r="M2782" i="11"/>
  <c r="V2782" i="11"/>
  <c r="W2782" i="11"/>
  <c r="X2782" i="11"/>
  <c r="Y2782" i="11"/>
  <c r="Z2782" i="11"/>
  <c r="AA2782" i="11"/>
  <c r="AB2782" i="11"/>
  <c r="AC2782" i="11"/>
  <c r="L2783" i="11"/>
  <c r="M2783" i="11"/>
  <c r="V2783" i="11"/>
  <c r="W2783" i="11"/>
  <c r="X2783" i="11"/>
  <c r="Y2783" i="11"/>
  <c r="Z2783" i="11"/>
  <c r="AA2783" i="11"/>
  <c r="AB2783" i="11"/>
  <c r="AC2783" i="11"/>
  <c r="L2784" i="11"/>
  <c r="M2784" i="11"/>
  <c r="V2784" i="11"/>
  <c r="W2784" i="11"/>
  <c r="X2784" i="11"/>
  <c r="Y2784" i="11"/>
  <c r="Z2784" i="11"/>
  <c r="AA2784" i="11"/>
  <c r="AB2784" i="11"/>
  <c r="AC2784" i="11"/>
  <c r="L2785" i="11"/>
  <c r="M2785" i="11"/>
  <c r="V2785" i="11"/>
  <c r="W2785" i="11"/>
  <c r="X2785" i="11"/>
  <c r="Y2785" i="11"/>
  <c r="Z2785" i="11"/>
  <c r="AA2785" i="11"/>
  <c r="AB2785" i="11"/>
  <c r="AC2785" i="11"/>
  <c r="L2786" i="11"/>
  <c r="M2786" i="11"/>
  <c r="V2786" i="11"/>
  <c r="W2786" i="11"/>
  <c r="X2786" i="11"/>
  <c r="Y2786" i="11"/>
  <c r="Z2786" i="11"/>
  <c r="AA2786" i="11"/>
  <c r="AB2786" i="11"/>
  <c r="AC2786" i="11"/>
  <c r="L2787" i="11"/>
  <c r="M2787" i="11"/>
  <c r="V2787" i="11"/>
  <c r="W2787" i="11"/>
  <c r="X2787" i="11"/>
  <c r="Y2787" i="11"/>
  <c r="Z2787" i="11"/>
  <c r="AA2787" i="11"/>
  <c r="AB2787" i="11"/>
  <c r="AC2787" i="11"/>
  <c r="L2788" i="11"/>
  <c r="M2788" i="11"/>
  <c r="V2788" i="11"/>
  <c r="W2788" i="11"/>
  <c r="X2788" i="11"/>
  <c r="Y2788" i="11"/>
  <c r="Z2788" i="11"/>
  <c r="AA2788" i="11"/>
  <c r="AB2788" i="11"/>
  <c r="AC2788" i="11"/>
  <c r="L2789" i="11"/>
  <c r="M2789" i="11"/>
  <c r="V2789" i="11"/>
  <c r="AD2789" i="11" s="1"/>
  <c r="W2789" i="11"/>
  <c r="X2789" i="11"/>
  <c r="Y2789" i="11"/>
  <c r="Z2789" i="11"/>
  <c r="AA2789" i="11"/>
  <c r="AB2789" i="11"/>
  <c r="AC2789" i="11"/>
  <c r="L2790" i="11"/>
  <c r="M2790" i="11"/>
  <c r="V2790" i="11"/>
  <c r="W2790" i="11"/>
  <c r="X2790" i="11"/>
  <c r="Y2790" i="11"/>
  <c r="Z2790" i="11"/>
  <c r="AA2790" i="11"/>
  <c r="AB2790" i="11"/>
  <c r="AC2790" i="11"/>
  <c r="L2791" i="11"/>
  <c r="M2791" i="11"/>
  <c r="V2791" i="11"/>
  <c r="W2791" i="11"/>
  <c r="X2791" i="11"/>
  <c r="Y2791" i="11"/>
  <c r="Z2791" i="11"/>
  <c r="AA2791" i="11"/>
  <c r="AB2791" i="11"/>
  <c r="AC2791" i="11"/>
  <c r="L2792" i="11"/>
  <c r="M2792" i="11"/>
  <c r="V2792" i="11"/>
  <c r="W2792" i="11"/>
  <c r="X2792" i="11"/>
  <c r="AD2792" i="11" s="1"/>
  <c r="Y2792" i="11"/>
  <c r="Z2792" i="11"/>
  <c r="AA2792" i="11"/>
  <c r="AB2792" i="11"/>
  <c r="AC2792" i="11"/>
  <c r="L2793" i="11"/>
  <c r="M2793" i="11"/>
  <c r="V2793" i="11"/>
  <c r="W2793" i="11"/>
  <c r="X2793" i="11"/>
  <c r="Y2793" i="11"/>
  <c r="Z2793" i="11"/>
  <c r="AA2793" i="11"/>
  <c r="AB2793" i="11"/>
  <c r="AC2793" i="11"/>
  <c r="L2794" i="11"/>
  <c r="M2794" i="11"/>
  <c r="V2794" i="11"/>
  <c r="AD2794" i="11" s="1"/>
  <c r="W2794" i="11"/>
  <c r="X2794" i="11"/>
  <c r="Y2794" i="11"/>
  <c r="Z2794" i="11"/>
  <c r="AA2794" i="11"/>
  <c r="AB2794" i="11"/>
  <c r="AC2794" i="11"/>
  <c r="L2795" i="11"/>
  <c r="M2795" i="11"/>
  <c r="V2795" i="11"/>
  <c r="W2795" i="11"/>
  <c r="X2795" i="11"/>
  <c r="Y2795" i="11"/>
  <c r="Z2795" i="11"/>
  <c r="AA2795" i="11"/>
  <c r="AB2795" i="11"/>
  <c r="AC2795" i="11"/>
  <c r="L2796" i="11"/>
  <c r="M2796" i="11"/>
  <c r="V2796" i="11"/>
  <c r="W2796" i="11"/>
  <c r="X2796" i="11"/>
  <c r="AD2796" i="11" s="1"/>
  <c r="Y2796" i="11"/>
  <c r="Z2796" i="11"/>
  <c r="AA2796" i="11"/>
  <c r="AB2796" i="11"/>
  <c r="AC2796" i="11"/>
  <c r="L2797" i="11"/>
  <c r="M2797" i="11"/>
  <c r="V2797" i="11"/>
  <c r="W2797" i="11"/>
  <c r="X2797" i="11"/>
  <c r="Y2797" i="11"/>
  <c r="Z2797" i="11"/>
  <c r="AA2797" i="11"/>
  <c r="AB2797" i="11"/>
  <c r="AC2797" i="11"/>
  <c r="L2798" i="11"/>
  <c r="M2798" i="11"/>
  <c r="V2798" i="11"/>
  <c r="W2798" i="11"/>
  <c r="X2798" i="11"/>
  <c r="Y2798" i="11"/>
  <c r="Z2798" i="11"/>
  <c r="AA2798" i="11"/>
  <c r="AB2798" i="11"/>
  <c r="AC2798" i="11"/>
  <c r="L2799" i="11"/>
  <c r="M2799" i="11"/>
  <c r="V2799" i="11"/>
  <c r="W2799" i="11"/>
  <c r="X2799" i="11"/>
  <c r="Y2799" i="11"/>
  <c r="Z2799" i="11"/>
  <c r="AA2799" i="11"/>
  <c r="AB2799" i="11"/>
  <c r="AC2799" i="11"/>
  <c r="L2800" i="11"/>
  <c r="M2800" i="11"/>
  <c r="V2800" i="11"/>
  <c r="W2800" i="11"/>
  <c r="X2800" i="11"/>
  <c r="AD2800" i="11" s="1"/>
  <c r="Y2800" i="11"/>
  <c r="Z2800" i="11"/>
  <c r="AA2800" i="11"/>
  <c r="AB2800" i="11"/>
  <c r="AC2800" i="11"/>
  <c r="L2801" i="11"/>
  <c r="M2801" i="11"/>
  <c r="V2801" i="11"/>
  <c r="W2801" i="11"/>
  <c r="X2801" i="11"/>
  <c r="Y2801" i="11"/>
  <c r="Z2801" i="11"/>
  <c r="AA2801" i="11"/>
  <c r="AB2801" i="11"/>
  <c r="AC2801" i="11"/>
  <c r="L2802" i="11"/>
  <c r="M2802" i="11"/>
  <c r="V2802" i="11"/>
  <c r="W2802" i="11"/>
  <c r="X2802" i="11"/>
  <c r="Y2802" i="11"/>
  <c r="Z2802" i="11"/>
  <c r="AA2802" i="11"/>
  <c r="AB2802" i="11"/>
  <c r="AC2802" i="11"/>
  <c r="L2803" i="11"/>
  <c r="M2803" i="11"/>
  <c r="V2803" i="11"/>
  <c r="W2803" i="11"/>
  <c r="X2803" i="11"/>
  <c r="Y2803" i="11"/>
  <c r="Z2803" i="11"/>
  <c r="AA2803" i="11"/>
  <c r="AB2803" i="11"/>
  <c r="AC2803" i="11"/>
  <c r="L2804" i="11"/>
  <c r="M2804" i="11"/>
  <c r="V2804" i="11"/>
  <c r="W2804" i="11"/>
  <c r="X2804" i="11"/>
  <c r="Y2804" i="11"/>
  <c r="Z2804" i="11"/>
  <c r="AA2804" i="11"/>
  <c r="AB2804" i="11"/>
  <c r="AC2804" i="11"/>
  <c r="L2805" i="11"/>
  <c r="M2805" i="11"/>
  <c r="V2805" i="11"/>
  <c r="W2805" i="11"/>
  <c r="X2805" i="11"/>
  <c r="Y2805" i="11"/>
  <c r="Z2805" i="11"/>
  <c r="AA2805" i="11"/>
  <c r="AB2805" i="11"/>
  <c r="AC2805" i="11"/>
  <c r="L2806" i="11"/>
  <c r="M2806" i="11"/>
  <c r="V2806" i="11"/>
  <c r="W2806" i="11"/>
  <c r="X2806" i="11"/>
  <c r="Y2806" i="11"/>
  <c r="Z2806" i="11"/>
  <c r="AA2806" i="11"/>
  <c r="AB2806" i="11"/>
  <c r="AC2806" i="11"/>
  <c r="L2807" i="11"/>
  <c r="M2807" i="11"/>
  <c r="V2807" i="11"/>
  <c r="W2807" i="11"/>
  <c r="X2807" i="11"/>
  <c r="Y2807" i="11"/>
  <c r="Z2807" i="11"/>
  <c r="AA2807" i="11"/>
  <c r="AB2807" i="11"/>
  <c r="AC2807" i="11"/>
  <c r="L2808" i="11"/>
  <c r="M2808" i="11"/>
  <c r="V2808" i="11"/>
  <c r="W2808" i="11"/>
  <c r="X2808" i="11"/>
  <c r="Y2808" i="11"/>
  <c r="Z2808" i="11"/>
  <c r="AA2808" i="11"/>
  <c r="AB2808" i="11"/>
  <c r="AC2808" i="11"/>
  <c r="L2809" i="11"/>
  <c r="M2809" i="11"/>
  <c r="V2809" i="11"/>
  <c r="AD2809" i="11" s="1"/>
  <c r="W2809" i="11"/>
  <c r="X2809" i="11"/>
  <c r="Y2809" i="11"/>
  <c r="Z2809" i="11"/>
  <c r="AA2809" i="11"/>
  <c r="AB2809" i="11"/>
  <c r="AC2809" i="11"/>
  <c r="L2810" i="11"/>
  <c r="M2810" i="11"/>
  <c r="V2810" i="11"/>
  <c r="W2810" i="11"/>
  <c r="X2810" i="11"/>
  <c r="Y2810" i="11"/>
  <c r="Z2810" i="11"/>
  <c r="AA2810" i="11"/>
  <c r="AB2810" i="11"/>
  <c r="AC2810" i="11"/>
  <c r="L2811" i="11"/>
  <c r="M2811" i="11"/>
  <c r="V2811" i="11"/>
  <c r="W2811" i="11"/>
  <c r="X2811" i="11"/>
  <c r="Y2811" i="11"/>
  <c r="Z2811" i="11"/>
  <c r="AA2811" i="11"/>
  <c r="AB2811" i="11"/>
  <c r="AC2811" i="11"/>
  <c r="L2812" i="11"/>
  <c r="M2812" i="11"/>
  <c r="V2812" i="11"/>
  <c r="W2812" i="11"/>
  <c r="X2812" i="11"/>
  <c r="Y2812" i="11"/>
  <c r="Z2812" i="11"/>
  <c r="AA2812" i="11"/>
  <c r="AB2812" i="11"/>
  <c r="AC2812" i="11"/>
  <c r="L2813" i="11"/>
  <c r="M2813" i="11"/>
  <c r="V2813" i="11"/>
  <c r="AD2813" i="11" s="1"/>
  <c r="W2813" i="11"/>
  <c r="X2813" i="11"/>
  <c r="Y2813" i="11"/>
  <c r="Z2813" i="11"/>
  <c r="AA2813" i="11"/>
  <c r="AB2813" i="11"/>
  <c r="AC2813" i="11"/>
  <c r="L2814" i="11"/>
  <c r="M2814" i="11"/>
  <c r="V2814" i="11"/>
  <c r="W2814" i="11"/>
  <c r="AD2814" i="11" s="1"/>
  <c r="X2814" i="11"/>
  <c r="Y2814" i="11"/>
  <c r="Z2814" i="11"/>
  <c r="AA2814" i="11"/>
  <c r="AB2814" i="11"/>
  <c r="AC2814" i="11"/>
  <c r="L2815" i="11"/>
  <c r="M2815" i="11"/>
  <c r="V2815" i="11"/>
  <c r="W2815" i="11"/>
  <c r="X2815" i="11"/>
  <c r="Y2815" i="11"/>
  <c r="Z2815" i="11"/>
  <c r="AA2815" i="11"/>
  <c r="AB2815" i="11"/>
  <c r="AC2815" i="11"/>
  <c r="L2816" i="11"/>
  <c r="M2816" i="11"/>
  <c r="V2816" i="11"/>
  <c r="W2816" i="11"/>
  <c r="X2816" i="11"/>
  <c r="Y2816" i="11"/>
  <c r="Z2816" i="11"/>
  <c r="AA2816" i="11"/>
  <c r="AB2816" i="11"/>
  <c r="AC2816" i="11"/>
  <c r="L2817" i="11"/>
  <c r="M2817" i="11"/>
  <c r="V2817" i="11"/>
  <c r="AD2817" i="11" s="1"/>
  <c r="W2817" i="11"/>
  <c r="X2817" i="11"/>
  <c r="Y2817" i="11"/>
  <c r="Z2817" i="11"/>
  <c r="AA2817" i="11"/>
  <c r="AB2817" i="11"/>
  <c r="AC2817" i="11"/>
  <c r="L2818" i="11"/>
  <c r="M2818" i="11"/>
  <c r="V2818" i="11"/>
  <c r="W2818" i="11"/>
  <c r="X2818" i="11"/>
  <c r="Y2818" i="11"/>
  <c r="Z2818" i="11"/>
  <c r="AA2818" i="11"/>
  <c r="AB2818" i="11"/>
  <c r="AC2818" i="11"/>
  <c r="L2819" i="11"/>
  <c r="M2819" i="11"/>
  <c r="V2819" i="11"/>
  <c r="W2819" i="11"/>
  <c r="X2819" i="11"/>
  <c r="Y2819" i="11"/>
  <c r="Z2819" i="11"/>
  <c r="AA2819" i="11"/>
  <c r="AB2819" i="11"/>
  <c r="AC2819" i="11"/>
  <c r="L2820" i="11"/>
  <c r="M2820" i="11"/>
  <c r="V2820" i="11"/>
  <c r="W2820" i="11"/>
  <c r="X2820" i="11"/>
  <c r="Y2820" i="11"/>
  <c r="Z2820" i="11"/>
  <c r="AA2820" i="11"/>
  <c r="AB2820" i="11"/>
  <c r="AC2820" i="11"/>
  <c r="L2821" i="11"/>
  <c r="M2821" i="11"/>
  <c r="V2821" i="11"/>
  <c r="W2821" i="11"/>
  <c r="X2821" i="11"/>
  <c r="Y2821" i="11"/>
  <c r="Z2821" i="11"/>
  <c r="AA2821" i="11"/>
  <c r="AB2821" i="11"/>
  <c r="AC2821" i="11"/>
  <c r="L2822" i="11"/>
  <c r="M2822" i="11"/>
  <c r="V2822" i="11"/>
  <c r="W2822" i="11"/>
  <c r="X2822" i="11"/>
  <c r="Y2822" i="11"/>
  <c r="Z2822" i="11"/>
  <c r="AA2822" i="11"/>
  <c r="AB2822" i="11"/>
  <c r="AC2822" i="11"/>
  <c r="L2823" i="11"/>
  <c r="M2823" i="11"/>
  <c r="V2823" i="11"/>
  <c r="W2823" i="11"/>
  <c r="X2823" i="11"/>
  <c r="Y2823" i="11"/>
  <c r="Z2823" i="11"/>
  <c r="AA2823" i="11"/>
  <c r="AB2823" i="11"/>
  <c r="AC2823" i="11"/>
  <c r="L2824" i="11"/>
  <c r="M2824" i="11"/>
  <c r="V2824" i="11"/>
  <c r="W2824" i="11"/>
  <c r="X2824" i="11"/>
  <c r="AD2824" i="11" s="1"/>
  <c r="Y2824" i="11"/>
  <c r="Z2824" i="11"/>
  <c r="AA2824" i="11"/>
  <c r="AB2824" i="11"/>
  <c r="AC2824" i="11"/>
  <c r="L2825" i="11"/>
  <c r="M2825" i="11"/>
  <c r="V2825" i="11"/>
  <c r="AD2825" i="11" s="1"/>
  <c r="W2825" i="11"/>
  <c r="X2825" i="11"/>
  <c r="Y2825" i="11"/>
  <c r="Z2825" i="11"/>
  <c r="AA2825" i="11"/>
  <c r="AB2825" i="11"/>
  <c r="AC2825" i="11"/>
  <c r="L2826" i="11"/>
  <c r="M2826" i="11"/>
  <c r="V2826" i="11"/>
  <c r="W2826" i="11"/>
  <c r="X2826" i="11"/>
  <c r="Y2826" i="11"/>
  <c r="Z2826" i="11"/>
  <c r="AA2826" i="11"/>
  <c r="AB2826" i="11"/>
  <c r="AC2826" i="11"/>
  <c r="L2827" i="11"/>
  <c r="M2827" i="11"/>
  <c r="V2827" i="11"/>
  <c r="W2827" i="11"/>
  <c r="X2827" i="11"/>
  <c r="Y2827" i="11"/>
  <c r="Z2827" i="11"/>
  <c r="AA2827" i="11"/>
  <c r="AB2827" i="11"/>
  <c r="AC2827" i="11"/>
  <c r="L2828" i="11"/>
  <c r="M2828" i="11"/>
  <c r="V2828" i="11"/>
  <c r="W2828" i="11"/>
  <c r="X2828" i="11"/>
  <c r="Y2828" i="11"/>
  <c r="Z2828" i="11"/>
  <c r="AA2828" i="11"/>
  <c r="AB2828" i="11"/>
  <c r="AC2828" i="11"/>
  <c r="L2829" i="11"/>
  <c r="M2829" i="11"/>
  <c r="V2829" i="11"/>
  <c r="AD2829" i="11" s="1"/>
  <c r="W2829" i="11"/>
  <c r="X2829" i="11"/>
  <c r="Y2829" i="11"/>
  <c r="Z2829" i="11"/>
  <c r="AA2829" i="11"/>
  <c r="AB2829" i="11"/>
  <c r="AC2829" i="11"/>
  <c r="L2830" i="11"/>
  <c r="M2830" i="11"/>
  <c r="V2830" i="11"/>
  <c r="W2830" i="11"/>
  <c r="X2830" i="11"/>
  <c r="Y2830" i="11"/>
  <c r="Z2830" i="11"/>
  <c r="AA2830" i="11"/>
  <c r="AB2830" i="11"/>
  <c r="AC2830" i="11"/>
  <c r="L2831" i="11"/>
  <c r="M2831" i="11"/>
  <c r="V2831" i="11"/>
  <c r="W2831" i="11"/>
  <c r="X2831" i="11"/>
  <c r="Y2831" i="11"/>
  <c r="Z2831" i="11"/>
  <c r="AA2831" i="11"/>
  <c r="AB2831" i="11"/>
  <c r="AC2831" i="11"/>
  <c r="L2832" i="11"/>
  <c r="M2832" i="11"/>
  <c r="V2832" i="11"/>
  <c r="W2832" i="11"/>
  <c r="X2832" i="11"/>
  <c r="Y2832" i="11"/>
  <c r="Z2832" i="11"/>
  <c r="AA2832" i="11"/>
  <c r="AB2832" i="11"/>
  <c r="AC2832" i="11"/>
  <c r="L2833" i="11"/>
  <c r="M2833" i="11"/>
  <c r="V2833" i="11"/>
  <c r="AD2833" i="11" s="1"/>
  <c r="W2833" i="11"/>
  <c r="X2833" i="11"/>
  <c r="Y2833" i="11"/>
  <c r="Z2833" i="11"/>
  <c r="AA2833" i="11"/>
  <c r="AB2833" i="11"/>
  <c r="AC2833" i="11"/>
  <c r="L2834" i="11"/>
  <c r="M2834" i="11"/>
  <c r="V2834" i="11"/>
  <c r="W2834" i="11"/>
  <c r="X2834" i="11"/>
  <c r="Y2834" i="11"/>
  <c r="Z2834" i="11"/>
  <c r="AA2834" i="11"/>
  <c r="AB2834" i="11"/>
  <c r="AC2834" i="11"/>
  <c r="L2835" i="11"/>
  <c r="M2835" i="11"/>
  <c r="V2835" i="11"/>
  <c r="W2835" i="11"/>
  <c r="X2835" i="11"/>
  <c r="Y2835" i="11"/>
  <c r="Z2835" i="11"/>
  <c r="AA2835" i="11"/>
  <c r="AB2835" i="11"/>
  <c r="AC2835" i="11"/>
  <c r="L2836" i="11"/>
  <c r="M2836" i="11"/>
  <c r="V2836" i="11"/>
  <c r="W2836" i="11"/>
  <c r="X2836" i="11"/>
  <c r="Y2836" i="11"/>
  <c r="Z2836" i="11"/>
  <c r="AA2836" i="11"/>
  <c r="AB2836" i="11"/>
  <c r="AC2836" i="11"/>
  <c r="L2837" i="11"/>
  <c r="M2837" i="11"/>
  <c r="V2837" i="11"/>
  <c r="W2837" i="11"/>
  <c r="X2837" i="11"/>
  <c r="Y2837" i="11"/>
  <c r="Z2837" i="11"/>
  <c r="AA2837" i="11"/>
  <c r="AB2837" i="11"/>
  <c r="AC2837" i="11"/>
  <c r="L2838" i="11"/>
  <c r="M2838" i="11"/>
  <c r="V2838" i="11"/>
  <c r="W2838" i="11"/>
  <c r="X2838" i="11"/>
  <c r="Y2838" i="11"/>
  <c r="Z2838" i="11"/>
  <c r="AA2838" i="11"/>
  <c r="AB2838" i="11"/>
  <c r="AC2838" i="11"/>
  <c r="L2839" i="11"/>
  <c r="M2839" i="11"/>
  <c r="V2839" i="11"/>
  <c r="W2839" i="11"/>
  <c r="X2839" i="11"/>
  <c r="Y2839" i="11"/>
  <c r="Z2839" i="11"/>
  <c r="AA2839" i="11"/>
  <c r="AB2839" i="11"/>
  <c r="AC2839" i="11"/>
  <c r="L2840" i="11"/>
  <c r="M2840" i="11"/>
  <c r="V2840" i="11"/>
  <c r="W2840" i="11"/>
  <c r="X2840" i="11"/>
  <c r="Y2840" i="11"/>
  <c r="Z2840" i="11"/>
  <c r="AA2840" i="11"/>
  <c r="AB2840" i="11"/>
  <c r="AC2840" i="11"/>
  <c r="L2841" i="11"/>
  <c r="M2841" i="11"/>
  <c r="V2841" i="11"/>
  <c r="W2841" i="11"/>
  <c r="X2841" i="11"/>
  <c r="Y2841" i="11"/>
  <c r="Z2841" i="11"/>
  <c r="AA2841" i="11"/>
  <c r="AB2841" i="11"/>
  <c r="AC2841" i="11"/>
  <c r="L2842" i="11"/>
  <c r="M2842" i="11"/>
  <c r="V2842" i="11"/>
  <c r="W2842" i="11"/>
  <c r="X2842" i="11"/>
  <c r="Y2842" i="11"/>
  <c r="Z2842" i="11"/>
  <c r="AA2842" i="11"/>
  <c r="AB2842" i="11"/>
  <c r="AC2842" i="11"/>
  <c r="L2843" i="11"/>
  <c r="M2843" i="11"/>
  <c r="V2843" i="11"/>
  <c r="W2843" i="11"/>
  <c r="X2843" i="11"/>
  <c r="Y2843" i="11"/>
  <c r="Z2843" i="11"/>
  <c r="AA2843" i="11"/>
  <c r="AB2843" i="11"/>
  <c r="AC2843" i="11"/>
  <c r="L2844" i="11"/>
  <c r="M2844" i="11"/>
  <c r="V2844" i="11"/>
  <c r="W2844" i="11"/>
  <c r="X2844" i="11"/>
  <c r="Y2844" i="11"/>
  <c r="Z2844" i="11"/>
  <c r="AA2844" i="11"/>
  <c r="AB2844" i="11"/>
  <c r="AC2844" i="11"/>
  <c r="L2845" i="11"/>
  <c r="M2845" i="11"/>
  <c r="V2845" i="11"/>
  <c r="W2845" i="11"/>
  <c r="X2845" i="11"/>
  <c r="Y2845" i="11"/>
  <c r="Z2845" i="11"/>
  <c r="AA2845" i="11"/>
  <c r="AB2845" i="11"/>
  <c r="AC2845" i="11"/>
  <c r="L2846" i="11"/>
  <c r="M2846" i="11"/>
  <c r="V2846" i="11"/>
  <c r="W2846" i="11"/>
  <c r="X2846" i="11"/>
  <c r="Y2846" i="11"/>
  <c r="Z2846" i="11"/>
  <c r="AA2846" i="11"/>
  <c r="AB2846" i="11"/>
  <c r="AC2846" i="11"/>
  <c r="L2847" i="11"/>
  <c r="M2847" i="11"/>
  <c r="V2847" i="11"/>
  <c r="W2847" i="11"/>
  <c r="X2847" i="11"/>
  <c r="Y2847" i="11"/>
  <c r="Z2847" i="11"/>
  <c r="AA2847" i="11"/>
  <c r="AB2847" i="11"/>
  <c r="AC2847" i="11"/>
  <c r="L2848" i="11"/>
  <c r="M2848" i="11"/>
  <c r="V2848" i="11"/>
  <c r="W2848" i="11"/>
  <c r="X2848" i="11"/>
  <c r="AD2848" i="11" s="1"/>
  <c r="Y2848" i="11"/>
  <c r="Z2848" i="11"/>
  <c r="AA2848" i="11"/>
  <c r="AB2848" i="11"/>
  <c r="AC2848" i="11"/>
  <c r="AD1390" i="11"/>
  <c r="AD1366" i="11"/>
  <c r="AD1318" i="11"/>
  <c r="AD194" i="11"/>
  <c r="AD164" i="11"/>
  <c r="AD146" i="11"/>
  <c r="AD135" i="11"/>
  <c r="AD122" i="11"/>
  <c r="AD98" i="11"/>
  <c r="AD50" i="11"/>
  <c r="AD41" i="11"/>
  <c r="AD17" i="11"/>
  <c r="AD5" i="11"/>
  <c r="AD1454" i="11"/>
  <c r="AD1184" i="11"/>
  <c r="AD676" i="11"/>
  <c r="AD655" i="11"/>
  <c r="AD609" i="11"/>
  <c r="AD474" i="11"/>
  <c r="AD246" i="11"/>
  <c r="AD204" i="11"/>
  <c r="AD42" i="11"/>
  <c r="AD2190" i="11"/>
  <c r="AD2181" i="11"/>
  <c r="AD2019" i="11"/>
  <c r="AD1980" i="11"/>
  <c r="AD2344" i="11"/>
  <c r="AD2320" i="11"/>
  <c r="AD2139" i="11"/>
  <c r="AD1915" i="11"/>
  <c r="AD1743" i="11"/>
  <c r="AD1460" i="11"/>
  <c r="AD1382" i="11"/>
  <c r="AD546" i="11"/>
  <c r="AD207" i="11"/>
  <c r="AD156" i="11"/>
  <c r="AD9" i="11"/>
  <c r="AD1923" i="11"/>
  <c r="AD1787" i="11"/>
  <c r="AD1718" i="11"/>
  <c r="AD2737" i="11"/>
  <c r="AD2641" i="11"/>
  <c r="AD2552" i="11"/>
  <c r="AD2437" i="11"/>
  <c r="AD2290" i="11"/>
  <c r="AD2285" i="11"/>
  <c r="AD2182" i="11"/>
  <c r="AD2035" i="11"/>
  <c r="AD2011" i="11"/>
  <c r="AD1891" i="11"/>
  <c r="AD1819" i="11"/>
  <c r="AD1476" i="11"/>
  <c r="AD1200" i="11"/>
  <c r="AD2043" i="11"/>
  <c r="AD1971" i="11"/>
  <c r="AD1947" i="11"/>
  <c r="AD2674" i="11"/>
  <c r="AD2357" i="11"/>
  <c r="AD2336" i="11"/>
  <c r="AD2107" i="11"/>
  <c r="AD1711" i="11"/>
  <c r="AD1674" i="11"/>
  <c r="AD1657" i="11"/>
  <c r="AD1479" i="11"/>
  <c r="AD1329" i="11"/>
  <c r="AD481" i="11"/>
  <c r="AD193" i="11"/>
  <c r="AD2466" i="11"/>
  <c r="AD2837" i="11"/>
  <c r="AD2741" i="11"/>
  <c r="AD2666" i="11"/>
  <c r="AD2621" i="11"/>
  <c r="AD2549" i="11"/>
  <c r="AD2544" i="11"/>
  <c r="AD2498" i="11"/>
  <c r="AD2474" i="11"/>
  <c r="AD2306" i="11"/>
  <c r="AD2246" i="11"/>
  <c r="AD2171" i="11"/>
  <c r="AD1684" i="11"/>
  <c r="AD1681" i="11"/>
  <c r="AD1519" i="11"/>
  <c r="AD374" i="11"/>
  <c r="AD350" i="11"/>
  <c r="AD290" i="11"/>
  <c r="AD2760" i="11"/>
  <c r="AD2752" i="11"/>
  <c r="AD2677" i="11"/>
  <c r="AD2664" i="11"/>
  <c r="AD2656" i="11"/>
  <c r="AD2237" i="11"/>
  <c r="AD1916" i="11"/>
  <c r="AD1738" i="11"/>
  <c r="AD1722" i="11"/>
  <c r="AD1700" i="11"/>
  <c r="AD1641" i="11"/>
  <c r="AD1626" i="11"/>
  <c r="AD1578" i="11"/>
  <c r="AD1409" i="11"/>
  <c r="AD1393" i="11"/>
  <c r="AD1389" i="11"/>
  <c r="AD1357" i="11"/>
  <c r="AD1278" i="11"/>
  <c r="AD1262" i="11"/>
  <c r="AD1254" i="11"/>
  <c r="AD1246" i="11"/>
  <c r="AD1214" i="11"/>
  <c r="AD1202" i="11"/>
  <c r="AD1050" i="11"/>
  <c r="AD644" i="11"/>
  <c r="AD573" i="11"/>
  <c r="AD569" i="11"/>
  <c r="AD545" i="11"/>
  <c r="AD418" i="11"/>
  <c r="AD414" i="11"/>
  <c r="AD410" i="11"/>
  <c r="AD402" i="11"/>
  <c r="AD394" i="11"/>
  <c r="AD386" i="11"/>
  <c r="AD382" i="11"/>
  <c r="AD378" i="11"/>
  <c r="AD322" i="11"/>
  <c r="AD314" i="11"/>
  <c r="AD306" i="11"/>
  <c r="AD132" i="11"/>
  <c r="AD60" i="11"/>
  <c r="AD52" i="11"/>
  <c r="AD1230" i="11"/>
  <c r="AD1222" i="11"/>
  <c r="AD770" i="11"/>
  <c r="AD746" i="11"/>
  <c r="AD738" i="11"/>
  <c r="AD691" i="11"/>
  <c r="AD679" i="11"/>
  <c r="AD612" i="11"/>
  <c r="AD218" i="11"/>
  <c r="AD158" i="11"/>
  <c r="AD63" i="11"/>
  <c r="AD2301" i="11"/>
  <c r="AD1817" i="11"/>
  <c r="AD2245" i="11"/>
  <c r="AD2075" i="11"/>
  <c r="AD2067" i="11"/>
  <c r="AD1987" i="11"/>
  <c r="AD1979" i="11"/>
  <c r="AD1730" i="11"/>
  <c r="AD1609" i="11"/>
  <c r="AD1601" i="11"/>
  <c r="AD1593" i="11"/>
  <c r="AD1463" i="11"/>
  <c r="AD1455" i="11"/>
  <c r="AD1428" i="11"/>
  <c r="AD1253" i="11"/>
  <c r="AD512" i="11"/>
  <c r="AD353" i="11"/>
  <c r="AD349" i="11"/>
  <c r="AD289" i="11"/>
  <c r="AD261" i="11"/>
  <c r="AD257" i="11"/>
  <c r="AD249" i="11"/>
  <c r="AD225" i="11"/>
  <c r="AD2847" i="11"/>
  <c r="AD2787" i="11"/>
  <c r="AD2775" i="11"/>
  <c r="AD2774" i="11"/>
  <c r="AD2754" i="11"/>
  <c r="AD2751" i="11"/>
  <c r="AD2750" i="11"/>
  <c r="AD2718" i="11"/>
  <c r="AD2686" i="11"/>
  <c r="AD2611" i="11"/>
  <c r="AD2595" i="11"/>
  <c r="AD2587" i="11"/>
  <c r="AD2575" i="11"/>
  <c r="AD2567" i="11"/>
  <c r="AD2554" i="11"/>
  <c r="AD2435" i="11"/>
  <c r="AD2419" i="11"/>
  <c r="AD2411" i="11"/>
  <c r="AD2394" i="11"/>
  <c r="AD2391" i="11"/>
  <c r="AD2383" i="11"/>
  <c r="AD2165" i="11"/>
  <c r="AD2130" i="11"/>
  <c r="AD2109" i="11"/>
  <c r="AD2102" i="11"/>
  <c r="AD2006" i="11"/>
  <c r="AD1856" i="11"/>
  <c r="AD1687" i="11"/>
  <c r="AD1620" i="11"/>
  <c r="AD1564" i="11"/>
  <c r="AD1489" i="11"/>
  <c r="AD1478" i="11"/>
  <c r="AD1470" i="11"/>
  <c r="AD1447" i="11"/>
  <c r="AD1439" i="11"/>
  <c r="AD1431" i="11"/>
  <c r="AD1216" i="11"/>
  <c r="AD1176" i="11"/>
  <c r="AD1000" i="11"/>
  <c r="AD997" i="11"/>
  <c r="AD993" i="11"/>
  <c r="AD973" i="11"/>
  <c r="AD969" i="11"/>
  <c r="AD936" i="11"/>
  <c r="AD933" i="11"/>
  <c r="AD929" i="11"/>
  <c r="AD909" i="11"/>
  <c r="AD905" i="11"/>
  <c r="AD901" i="11"/>
  <c r="AD885" i="11"/>
  <c r="AD881" i="11"/>
  <c r="AD877" i="11"/>
  <c r="AD873" i="11"/>
  <c r="AD848" i="11"/>
  <c r="AD768" i="11"/>
  <c r="AD760" i="11"/>
  <c r="AD752" i="11"/>
  <c r="AD615" i="11"/>
  <c r="AD484" i="11"/>
  <c r="AD480" i="11"/>
  <c r="AD456" i="11"/>
  <c r="AD448" i="11"/>
  <c r="AD356" i="11"/>
  <c r="AD328" i="11"/>
  <c r="AD320" i="11"/>
  <c r="AD228" i="11"/>
  <c r="AD186" i="11"/>
  <c r="AD178" i="11"/>
  <c r="AD170" i="11"/>
  <c r="AD94" i="11"/>
  <c r="AD2512" i="11"/>
  <c r="AD2614" i="11"/>
  <c r="AD2442" i="11"/>
  <c r="AD2438" i="11"/>
  <c r="AD2362" i="11"/>
  <c r="AD2358" i="11"/>
  <c r="AD2338" i="11"/>
  <c r="AD2227" i="11"/>
  <c r="AD2224" i="11"/>
  <c r="AD2216" i="11"/>
  <c r="AD2098" i="11"/>
  <c r="AD2077" i="11"/>
  <c r="AD1655" i="11"/>
  <c r="AD1652" i="11"/>
  <c r="AD1644" i="11"/>
  <c r="AD1423" i="11"/>
  <c r="AD1410" i="11"/>
  <c r="AD1056" i="11"/>
  <c r="AD1048" i="11"/>
  <c r="AD1032" i="11"/>
  <c r="AD856" i="11"/>
  <c r="AD804" i="11"/>
  <c r="AD796" i="11"/>
  <c r="AD551" i="11"/>
  <c r="AD118" i="11"/>
  <c r="AD114" i="11"/>
  <c r="AD106" i="11"/>
  <c r="AD2818" i="11"/>
  <c r="AD2802" i="11"/>
  <c r="AD2797" i="11"/>
  <c r="AD2069" i="11"/>
  <c r="AD2045" i="11"/>
  <c r="AD1883" i="11"/>
  <c r="AD1867" i="11"/>
  <c r="AD1863" i="11"/>
  <c r="AD1827" i="11"/>
  <c r="AD1671" i="11"/>
  <c r="AD1524" i="11"/>
  <c r="AD1500" i="11"/>
  <c r="AD1484" i="11"/>
  <c r="AD1473" i="11"/>
  <c r="AD1422" i="11"/>
  <c r="AD1354" i="11"/>
  <c r="AD1343" i="11"/>
  <c r="AD1339" i="11"/>
  <c r="AD1335" i="11"/>
  <c r="AD1308" i="11"/>
  <c r="AD1244" i="11"/>
  <c r="AD1236" i="11"/>
  <c r="AD1152" i="11"/>
  <c r="AD1147" i="11"/>
  <c r="AD1132" i="11"/>
  <c r="AD1131" i="11"/>
  <c r="AD1128" i="11"/>
  <c r="AD1127" i="11"/>
  <c r="AD1124" i="11"/>
  <c r="AD1123" i="11"/>
  <c r="AD1120" i="11"/>
  <c r="AD1112" i="11"/>
  <c r="AD1111" i="11"/>
  <c r="AD1108" i="11"/>
  <c r="AD1107" i="11"/>
  <c r="AD1100" i="11"/>
  <c r="AD1099" i="11"/>
  <c r="AD1096" i="11"/>
  <c r="AD1084" i="11"/>
  <c r="AD1083" i="11"/>
  <c r="AD1068" i="11"/>
  <c r="AD1067" i="11"/>
  <c r="AD1015" i="11"/>
  <c r="AD991" i="11"/>
  <c r="AD983" i="11"/>
  <c r="AD951" i="11"/>
  <c r="AD824" i="11"/>
  <c r="AD816" i="11"/>
  <c r="AD642" i="11"/>
  <c r="AD510" i="11"/>
  <c r="AD391" i="11"/>
  <c r="AD335" i="11"/>
  <c r="AD188" i="11"/>
  <c r="AD185" i="11"/>
  <c r="AD18" i="11"/>
  <c r="AD2520" i="11"/>
  <c r="AD1805" i="11"/>
  <c r="AD1797" i="11"/>
  <c r="AD2709" i="11"/>
  <c r="AD2589" i="11"/>
  <c r="AD2525" i="11"/>
  <c r="AD2421" i="11"/>
  <c r="AD2132" i="11"/>
  <c r="AD2108" i="11"/>
  <c r="AD1977" i="11"/>
  <c r="AD1965" i="11"/>
  <c r="AD1957" i="11"/>
  <c r="AD1945" i="11"/>
  <c r="AD1933" i="11"/>
  <c r="AD1925" i="11"/>
  <c r="AD1906" i="11"/>
  <c r="AD1724" i="11"/>
  <c r="AD1713" i="11"/>
  <c r="AD1678" i="11"/>
  <c r="AD1591" i="11"/>
  <c r="AD1559" i="11"/>
  <c r="AD1547" i="11"/>
  <c r="AD1539" i="11"/>
  <c r="AD1535" i="11"/>
  <c r="AD1508" i="11"/>
  <c r="AD1430" i="11"/>
  <c r="AD1322" i="11"/>
  <c r="AD1239" i="11"/>
  <c r="AD578" i="11"/>
  <c r="AD562" i="11"/>
  <c r="AD463" i="11"/>
  <c r="AD346" i="11"/>
  <c r="AD2624" i="11"/>
  <c r="AD2430" i="11"/>
  <c r="AD2414" i="11"/>
  <c r="AD2027" i="11"/>
  <c r="AD2023" i="11"/>
  <c r="AD1820" i="11"/>
  <c r="AD1673" i="11"/>
  <c r="AD1494" i="11"/>
  <c r="AD1404" i="11"/>
  <c r="AD1396" i="11"/>
  <c r="AD1385" i="11"/>
  <c r="AD1381" i="11"/>
  <c r="AD1377" i="11"/>
  <c r="AD1373" i="11"/>
  <c r="AD1369" i="11"/>
  <c r="AD2046" i="11"/>
  <c r="AD2845" i="11"/>
  <c r="AD2719" i="11"/>
  <c r="AD2668" i="11"/>
  <c r="AD2070" i="11"/>
  <c r="AD2840" i="11"/>
  <c r="AD2805" i="11"/>
  <c r="AD2801" i="11"/>
  <c r="AD2730" i="11"/>
  <c r="AD2682" i="11"/>
  <c r="AD2675" i="11"/>
  <c r="AD2658" i="11"/>
  <c r="AD2655" i="11"/>
  <c r="AD2654" i="11"/>
  <c r="AD2584" i="11"/>
  <c r="AD2513" i="11"/>
  <c r="AD2509" i="11"/>
  <c r="AD2501" i="11"/>
  <c r="AD2469" i="11"/>
  <c r="AD2235" i="11"/>
  <c r="AD2187" i="11"/>
  <c r="AD2172" i="11"/>
  <c r="AD1875" i="11"/>
  <c r="AD1859" i="11"/>
  <c r="AD1690" i="11"/>
  <c r="AD2791" i="11"/>
  <c r="AD2687" i="11"/>
  <c r="AD2169" i="11"/>
  <c r="AD2157" i="11"/>
  <c r="AD2149" i="11"/>
  <c r="AD2133" i="11"/>
  <c r="AD2816" i="11"/>
  <c r="AD2808" i="11"/>
  <c r="AD2781" i="11"/>
  <c r="AD2773" i="11"/>
  <c r="AD2769" i="11"/>
  <c r="AD2749" i="11"/>
  <c r="AD2650" i="11"/>
  <c r="AD2643" i="11"/>
  <c r="AD2626" i="11"/>
  <c r="AD2623" i="11"/>
  <c r="AD2548" i="11"/>
  <c r="AD2536" i="11"/>
  <c r="AD2528" i="11"/>
  <c r="AD2493" i="11"/>
  <c r="AD2461" i="11"/>
  <c r="AD2457" i="11"/>
  <c r="AD2449" i="11"/>
  <c r="AD2445" i="11"/>
  <c r="AD1941" i="11"/>
  <c r="AD1917" i="11"/>
  <c r="AD1910" i="11"/>
  <c r="AD1851" i="11"/>
  <c r="AD1551" i="11"/>
  <c r="AD1543" i="11"/>
  <c r="AD1528" i="11"/>
  <c r="AD2762" i="11"/>
  <c r="AD2636" i="11"/>
  <c r="AD1008" i="11"/>
  <c r="AD976" i="11"/>
  <c r="AD916" i="11"/>
  <c r="AD912" i="11"/>
  <c r="AD2746" i="11"/>
  <c r="AD2632" i="11"/>
  <c r="AD2821" i="11"/>
  <c r="AD2786" i="11"/>
  <c r="AD2707" i="11"/>
  <c r="AD2458" i="11"/>
  <c r="AD2450" i="11"/>
  <c r="AD2827" i="11"/>
  <c r="AD2823" i="11"/>
  <c r="AD2822" i="11"/>
  <c r="AD2780" i="11"/>
  <c r="AD2764" i="11"/>
  <c r="AD2728" i="11"/>
  <c r="AD2720" i="11"/>
  <c r="AD2705" i="11"/>
  <c r="AD2693" i="11"/>
  <c r="AD2642" i="11"/>
  <c r="AD2634" i="11"/>
  <c r="AD2598" i="11"/>
  <c r="AD2590" i="11"/>
  <c r="AD2570" i="11"/>
  <c r="AD2531" i="11"/>
  <c r="AD2488" i="11"/>
  <c r="AD2293" i="11"/>
  <c r="AD2270" i="11"/>
  <c r="AD2262" i="11"/>
  <c r="AD2238" i="11"/>
  <c r="AD1948" i="11"/>
  <c r="AD2739" i="11"/>
  <c r="AD2778" i="11"/>
  <c r="AD2846" i="11"/>
  <c r="AD2842" i="11"/>
  <c r="AD2732" i="11"/>
  <c r="AD2696" i="11"/>
  <c r="AD2688" i="11"/>
  <c r="AD2661" i="11"/>
  <c r="AD2610" i="11"/>
  <c r="AD2605" i="11"/>
  <c r="AD2594" i="11"/>
  <c r="AD2586" i="11"/>
  <c r="AD2581" i="11"/>
  <c r="AD2542" i="11"/>
  <c r="AD2526" i="11"/>
  <c r="AD2523" i="11"/>
  <c r="AD2348" i="11"/>
  <c r="AD2324" i="11"/>
  <c r="AD2016" i="11"/>
  <c r="AD1984" i="11"/>
  <c r="AD1813" i="11"/>
  <c r="AD1789" i="11"/>
  <c r="AD1782" i="11"/>
  <c r="AD1774" i="11"/>
  <c r="AD1751" i="11"/>
  <c r="AD1735" i="11"/>
  <c r="AD1358" i="11"/>
  <c r="AD1311" i="11"/>
  <c r="AD2496" i="11"/>
  <c r="AD2480" i="11"/>
  <c r="AD2434" i="11"/>
  <c r="AD2426" i="11"/>
  <c r="AD2418" i="11"/>
  <c r="AD2410" i="11"/>
  <c r="AD2406" i="11"/>
  <c r="AD2386" i="11"/>
  <c r="AD2367" i="11"/>
  <c r="AD2292" i="11"/>
  <c r="AD2230" i="11"/>
  <c r="AD2219" i="11"/>
  <c r="AD2211" i="11"/>
  <c r="AD2203" i="11"/>
  <c r="AD2199" i="11"/>
  <c r="AD2195" i="11"/>
  <c r="AD2179" i="11"/>
  <c r="AD2164" i="11"/>
  <c r="AD2140" i="11"/>
  <c r="AD2137" i="11"/>
  <c r="AD2125" i="11"/>
  <c r="AD2117" i="11"/>
  <c r="AD2101" i="11"/>
  <c r="AD2066" i="11"/>
  <c r="AD2058" i="11"/>
  <c r="AD2038" i="11"/>
  <c r="AD2003" i="11"/>
  <c r="AD1995" i="11"/>
  <c r="AD1991" i="11"/>
  <c r="AD1955" i="11"/>
  <c r="AD1952" i="11"/>
  <c r="AD1909" i="11"/>
  <c r="AD1885" i="11"/>
  <c r="AD1878" i="11"/>
  <c r="AD1843" i="11"/>
  <c r="AD1824" i="11"/>
  <c r="AD1781" i="11"/>
  <c r="AD1754" i="11"/>
  <c r="AD1727" i="11"/>
  <c r="AD1708" i="11"/>
  <c r="AD1686" i="11"/>
  <c r="AD1546" i="11"/>
  <c r="AD1542" i="11"/>
  <c r="AD1527" i="11"/>
  <c r="AD1497" i="11"/>
  <c r="AD1462" i="11"/>
  <c r="AD1350" i="11"/>
  <c r="AD1334" i="11"/>
  <c r="AD1326" i="11"/>
  <c r="AD1287" i="11"/>
  <c r="AD1279" i="11"/>
  <c r="AD1267" i="11"/>
  <c r="AD1266" i="11"/>
  <c r="AD1259" i="11"/>
  <c r="AD1258" i="11"/>
  <c r="AD1247" i="11"/>
  <c r="AD1052" i="11"/>
  <c r="AD1051" i="11"/>
  <c r="AD1040" i="11"/>
  <c r="AD1039" i="11"/>
  <c r="AD1036" i="11"/>
  <c r="AD1028" i="11"/>
  <c r="AD1024" i="11"/>
  <c r="AD1016" i="11"/>
  <c r="AD1012" i="11"/>
  <c r="AD992" i="11"/>
  <c r="AD988" i="11"/>
  <c r="AD984" i="11"/>
  <c r="AD968" i="11"/>
  <c r="AD960" i="11"/>
  <c r="AD896" i="11"/>
  <c r="AD773" i="11"/>
  <c r="AD389" i="11"/>
  <c r="AD385" i="11"/>
  <c r="AD381" i="11"/>
  <c r="AD377" i="11"/>
  <c r="AD222" i="11"/>
  <c r="AD167" i="11"/>
  <c r="AD2402" i="11"/>
  <c r="AD2355" i="11"/>
  <c r="AD2335" i="11"/>
  <c r="AD2319" i="11"/>
  <c r="AD2315" i="11"/>
  <c r="AD2277" i="11"/>
  <c r="AD2269" i="11"/>
  <c r="AD2261" i="11"/>
  <c r="AD2253" i="11"/>
  <c r="AD2144" i="11"/>
  <c r="AD2105" i="11"/>
  <c r="AD2093" i="11"/>
  <c r="AD2085" i="11"/>
  <c r="AD2034" i="11"/>
  <c r="AD1913" i="11"/>
  <c r="AD1901" i="11"/>
  <c r="AD1893" i="11"/>
  <c r="AD1874" i="11"/>
  <c r="AD1835" i="11"/>
  <c r="AD1831" i="11"/>
  <c r="AD1773" i="11"/>
  <c r="AD1765" i="11"/>
  <c r="AD1697" i="11"/>
  <c r="AD1668" i="11"/>
  <c r="AD1570" i="11"/>
  <c r="AD1566" i="11"/>
  <c r="AD1562" i="11"/>
  <c r="AD1558" i="11"/>
  <c r="AD1550" i="11"/>
  <c r="AD1538" i="11"/>
  <c r="AD1504" i="11"/>
  <c r="AD1415" i="11"/>
  <c r="AD1411" i="11"/>
  <c r="AD1407" i="11"/>
  <c r="AD1361" i="11"/>
  <c r="AD1155" i="11"/>
  <c r="AD1143" i="11"/>
  <c r="AD1119" i="11"/>
  <c r="AD1103" i="11"/>
  <c r="AD1071" i="11"/>
  <c r="AD1063" i="11"/>
  <c r="AD2511" i="11"/>
  <c r="AD2503" i="11"/>
  <c r="AD2484" i="11"/>
  <c r="AD2476" i="11"/>
  <c r="AD2472" i="11"/>
  <c r="AD2464" i="11"/>
  <c r="AD2433" i="11"/>
  <c r="AD2373" i="11"/>
  <c r="AD2354" i="11"/>
  <c r="AD2350" i="11"/>
  <c r="AD2330" i="11"/>
  <c r="AD2326" i="11"/>
  <c r="AD2314" i="11"/>
  <c r="AD2310" i="11"/>
  <c r="AD2299" i="11"/>
  <c r="AD2291" i="11"/>
  <c r="AD2288" i="11"/>
  <c r="AD2241" i="11"/>
  <c r="AD2222" i="11"/>
  <c r="AD2214" i="11"/>
  <c r="AD2206" i="11"/>
  <c r="AD2198" i="11"/>
  <c r="AD2194" i="11"/>
  <c r="AD2193" i="11"/>
  <c r="AD2186" i="11"/>
  <c r="AD2185" i="11"/>
  <c r="AD2163" i="11"/>
  <c r="AD2112" i="11"/>
  <c r="AD2100" i="11"/>
  <c r="AD2076" i="11"/>
  <c r="AD2073" i="11"/>
  <c r="AD2037" i="11"/>
  <c r="AD2013" i="11"/>
  <c r="AD2002" i="11"/>
  <c r="AD1998" i="11"/>
  <c r="AD1963" i="11"/>
  <c r="AD1959" i="11"/>
  <c r="AD1939" i="11"/>
  <c r="AD1920" i="11"/>
  <c r="AD1877" i="11"/>
  <c r="AD1853" i="11"/>
  <c r="AD1846" i="11"/>
  <c r="AD1811" i="11"/>
  <c r="AD1792" i="11"/>
  <c r="AD1757" i="11"/>
  <c r="AD1726" i="11"/>
  <c r="AD1719" i="11"/>
  <c r="AD1663" i="11"/>
  <c r="AD1636" i="11"/>
  <c r="AD1628" i="11"/>
  <c r="AD1585" i="11"/>
  <c r="AD1518" i="11"/>
  <c r="AD1511" i="11"/>
  <c r="AD1492" i="11"/>
  <c r="AD1426" i="11"/>
  <c r="AD1391" i="11"/>
  <c r="AD1372" i="11"/>
  <c r="AD1294" i="11"/>
  <c r="AD1286" i="11"/>
  <c r="AD1166" i="11"/>
  <c r="AD1158" i="11"/>
  <c r="AD808" i="11"/>
  <c r="AD784" i="11"/>
  <c r="AD626" i="11"/>
  <c r="AD2585" i="11"/>
  <c r="AD2573" i="11"/>
  <c r="AD2565" i="11"/>
  <c r="AD2546" i="11"/>
  <c r="AD2538" i="11"/>
  <c r="AD2530" i="11"/>
  <c r="AD2490" i="11"/>
  <c r="AD2456" i="11"/>
  <c r="AD2448" i="11"/>
  <c r="AD2409" i="11"/>
  <c r="AD2405" i="11"/>
  <c r="AD2397" i="11"/>
  <c r="AD2389" i="11"/>
  <c r="AD2381" i="11"/>
  <c r="AD2346" i="11"/>
  <c r="AD2322" i="11"/>
  <c r="AD2294" i="11"/>
  <c r="AD2275" i="11"/>
  <c r="AD2272" i="11"/>
  <c r="AD2264" i="11"/>
  <c r="AD2251" i="11"/>
  <c r="AD2248" i="11"/>
  <c r="AD2197" i="11"/>
  <c r="AD2189" i="11"/>
  <c r="AD2155" i="11"/>
  <c r="AD2151" i="11"/>
  <c r="AD2147" i="11"/>
  <c r="AD2080" i="11"/>
  <c r="AD2068" i="11"/>
  <c r="AD2041" i="11"/>
  <c r="AD2029" i="11"/>
  <c r="AD2021" i="11"/>
  <c r="AD2005" i="11"/>
  <c r="AD1981" i="11"/>
  <c r="AD1931" i="11"/>
  <c r="AD1927" i="11"/>
  <c r="AD1884" i="11"/>
  <c r="AD1881" i="11"/>
  <c r="AD1869" i="11"/>
  <c r="AD1861" i="11"/>
  <c r="AD1842" i="11"/>
  <c r="AD1803" i="11"/>
  <c r="AD1799" i="11"/>
  <c r="AD1737" i="11"/>
  <c r="AD1692" i="11"/>
  <c r="AD1647" i="11"/>
  <c r="AD1639" i="11"/>
  <c r="AD1612" i="11"/>
  <c r="AD1604" i="11"/>
  <c r="AD1596" i="11"/>
  <c r="AD1569" i="11"/>
  <c r="AD1561" i="11"/>
  <c r="AD1521" i="11"/>
  <c r="AD1503" i="11"/>
  <c r="AD1441" i="11"/>
  <c r="AD1406" i="11"/>
  <c r="AD1317" i="11"/>
  <c r="AD1309" i="11"/>
  <c r="AD1194" i="11"/>
  <c r="AD1190" i="11"/>
  <c r="AD1182" i="11"/>
  <c r="AD1162" i="11"/>
  <c r="AD826" i="11"/>
  <c r="AD823" i="11"/>
  <c r="AD819" i="11"/>
  <c r="AD638" i="11"/>
  <c r="AD634" i="11"/>
  <c r="AD66" i="11"/>
  <c r="AD2592" i="11"/>
  <c r="AD2576" i="11"/>
  <c r="AD2557" i="11"/>
  <c r="AD2522" i="11"/>
  <c r="AD2517" i="11"/>
  <c r="AD2467" i="11"/>
  <c r="AD2428" i="11"/>
  <c r="AD2424" i="11"/>
  <c r="AD2416" i="11"/>
  <c r="AD2400" i="11"/>
  <c r="AD2392" i="11"/>
  <c r="AD2369" i="11"/>
  <c r="AD2365" i="11"/>
  <c r="AD2302" i="11"/>
  <c r="AD2298" i="11"/>
  <c r="AD2229" i="11"/>
  <c r="AD2221" i="11"/>
  <c r="AD2213" i="11"/>
  <c r="AD2205" i="11"/>
  <c r="AD2173" i="11"/>
  <c r="AD2166" i="11"/>
  <c r="AD2131" i="11"/>
  <c r="AD2123" i="11"/>
  <c r="AD2119" i="11"/>
  <c r="AD2115" i="11"/>
  <c r="AD2051" i="11"/>
  <c r="AD2048" i="11"/>
  <c r="AD2044" i="11"/>
  <c r="AD2009" i="11"/>
  <c r="AD1997" i="11"/>
  <c r="AD1970" i="11"/>
  <c r="AD1966" i="11"/>
  <c r="AD1949" i="11"/>
  <c r="AD1942" i="11"/>
  <c r="AD1907" i="11"/>
  <c r="AD1888" i="11"/>
  <c r="AD1845" i="11"/>
  <c r="AD1821" i="11"/>
  <c r="AD1814" i="11"/>
  <c r="AD1779" i="11"/>
  <c r="AD1707" i="11"/>
  <c r="AD1703" i="11"/>
  <c r="AD1670" i="11"/>
  <c r="AD1631" i="11"/>
  <c r="AD1623" i="11"/>
  <c r="AD1599" i="11"/>
  <c r="AD1588" i="11"/>
  <c r="AD1580" i="11"/>
  <c r="AD1510" i="11"/>
  <c r="AD1495" i="11"/>
  <c r="AD1452" i="11"/>
  <c r="AD1437" i="11"/>
  <c r="AD1433" i="11"/>
  <c r="AD1425" i="11"/>
  <c r="AD1340" i="11"/>
  <c r="AD1332" i="11"/>
  <c r="AD1233" i="11"/>
  <c r="AD1225" i="11"/>
  <c r="AD838" i="11"/>
  <c r="AD538" i="11"/>
  <c r="AD2478" i="11"/>
  <c r="AD2470" i="11"/>
  <c r="AD2462" i="11"/>
  <c r="AD2459" i="11"/>
  <c r="AD2447" i="11"/>
  <c r="AD2404" i="11"/>
  <c r="AD2384" i="11"/>
  <c r="AD2368" i="11"/>
  <c r="AD2353" i="11"/>
  <c r="AD2349" i="11"/>
  <c r="AD2341" i="11"/>
  <c r="AD2333" i="11"/>
  <c r="AD2313" i="11"/>
  <c r="AD2278" i="11"/>
  <c r="AD2267" i="11"/>
  <c r="AD2259" i="11"/>
  <c r="AD2255" i="11"/>
  <c r="AD2243" i="11"/>
  <c r="AD2162" i="11"/>
  <c r="AD2141" i="11"/>
  <c r="AD2134" i="11"/>
  <c r="AD2099" i="11"/>
  <c r="AD2091" i="11"/>
  <c r="AD2087" i="11"/>
  <c r="AD2083" i="11"/>
  <c r="AD2012" i="11"/>
  <c r="AD1973" i="11"/>
  <c r="AD1938" i="11"/>
  <c r="AD1899" i="11"/>
  <c r="AD1895" i="11"/>
  <c r="AD1852" i="11"/>
  <c r="AD1849" i="11"/>
  <c r="AD1837" i="11"/>
  <c r="AD1829" i="11"/>
  <c r="AD1810" i="11"/>
  <c r="AD1771" i="11"/>
  <c r="AD1706" i="11"/>
  <c r="AD1698" i="11"/>
  <c r="AD1695" i="11"/>
  <c r="AD1646" i="11"/>
  <c r="AD1638" i="11"/>
  <c r="AD1615" i="11"/>
  <c r="AD1607" i="11"/>
  <c r="AD1556" i="11"/>
  <c r="AD1544" i="11"/>
  <c r="AD1536" i="11"/>
  <c r="AD1486" i="11"/>
  <c r="AD1471" i="11"/>
  <c r="AD1456" i="11"/>
  <c r="AD1436" i="11"/>
  <c r="AD1316" i="11"/>
  <c r="AD695" i="11"/>
  <c r="AD684" i="11"/>
  <c r="AD641" i="11"/>
  <c r="AD522" i="11"/>
  <c r="AD514" i="11"/>
  <c r="AD506" i="11"/>
  <c r="AD502" i="11"/>
  <c r="AD354" i="11"/>
  <c r="AD343" i="11"/>
  <c r="AD593" i="11"/>
  <c r="AD530" i="11"/>
  <c r="AD487" i="11"/>
  <c r="AD445" i="11"/>
  <c r="AD441" i="11"/>
  <c r="AD370" i="11"/>
  <c r="AD324" i="11"/>
  <c r="AD319" i="11"/>
  <c r="AD316" i="11"/>
  <c r="AD264" i="11"/>
  <c r="AD215" i="11"/>
  <c r="AD182" i="11"/>
  <c r="AD90" i="11"/>
  <c r="AD86" i="11"/>
  <c r="AD74" i="11"/>
  <c r="AD44" i="11"/>
  <c r="AD260" i="11"/>
  <c r="AD252" i="11"/>
  <c r="AD101" i="11"/>
  <c r="AD97" i="11"/>
  <c r="AD28" i="11"/>
  <c r="AD1481" i="11"/>
  <c r="AD1440" i="11"/>
  <c r="AD1414" i="11"/>
  <c r="AD1399" i="11"/>
  <c r="AD1395" i="11"/>
  <c r="AD1394" i="11"/>
  <c r="AD1342" i="11"/>
  <c r="AD1319" i="11"/>
  <c r="AD1261" i="11"/>
  <c r="AD1205" i="11"/>
  <c r="AD1201" i="11"/>
  <c r="AD1188" i="11"/>
  <c r="AD1154" i="11"/>
  <c r="AD1110" i="11"/>
  <c r="AD1094" i="11"/>
  <c r="AD1090" i="11"/>
  <c r="AD1082" i="11"/>
  <c r="AD1027" i="11"/>
  <c r="AD952" i="11"/>
  <c r="AD948" i="11"/>
  <c r="AD928" i="11"/>
  <c r="AD920" i="11"/>
  <c r="AD904" i="11"/>
  <c r="AD630" i="11"/>
  <c r="AD596" i="11"/>
  <c r="AD548" i="11"/>
  <c r="AD521" i="11"/>
  <c r="AD498" i="11"/>
  <c r="AD494" i="11"/>
  <c r="AD490" i="11"/>
  <c r="AD482" i="11"/>
  <c r="AD452" i="11"/>
  <c r="AD444" i="11"/>
  <c r="AD420" i="11"/>
  <c r="AD392" i="11"/>
  <c r="AD327" i="11"/>
  <c r="AD298" i="11"/>
  <c r="AD295" i="11"/>
  <c r="AD263" i="11"/>
  <c r="AD210" i="11"/>
  <c r="AD203" i="11"/>
  <c r="AD199" i="11"/>
  <c r="AD143" i="11"/>
  <c r="AD124" i="11"/>
  <c r="AD69" i="11"/>
  <c r="AD62" i="11"/>
  <c r="AD15" i="11"/>
  <c r="AD1297" i="11"/>
  <c r="AD1289" i="11"/>
  <c r="AD1228" i="11"/>
  <c r="AD1220" i="11"/>
  <c r="AD1150" i="11"/>
  <c r="AD1122" i="11"/>
  <c r="AD1114" i="11"/>
  <c r="AD1106" i="11"/>
  <c r="AD1098" i="11"/>
  <c r="AD1030" i="11"/>
  <c r="AD1003" i="11"/>
  <c r="AD963" i="11"/>
  <c r="AD888" i="11"/>
  <c r="AD880" i="11"/>
  <c r="AD872" i="11"/>
  <c r="AD764" i="11"/>
  <c r="AD744" i="11"/>
  <c r="AD736" i="11"/>
  <c r="AD618" i="11"/>
  <c r="AD572" i="11"/>
  <c r="AD564" i="11"/>
  <c r="AD544" i="11"/>
  <c r="AD505" i="11"/>
  <c r="AD478" i="11"/>
  <c r="AD447" i="11"/>
  <c r="AD388" i="11"/>
  <c r="AD380" i="11"/>
  <c r="AD338" i="11"/>
  <c r="AD279" i="11"/>
  <c r="AD271" i="11"/>
  <c r="AD255" i="11"/>
  <c r="AD224" i="11"/>
  <c r="AD221" i="11"/>
  <c r="AD177" i="11"/>
  <c r="AD154" i="11"/>
  <c r="AD150" i="11"/>
  <c r="AD100" i="11"/>
  <c r="AD58" i="11"/>
  <c r="AD39" i="11"/>
  <c r="AD31" i="11"/>
  <c r="AD27" i="11"/>
  <c r="AD1583" i="11"/>
  <c r="AD1572" i="11"/>
  <c r="AD1545" i="11"/>
  <c r="AD1534" i="11"/>
  <c r="AD1520" i="11"/>
  <c r="AD1513" i="11"/>
  <c r="AD1502" i="11"/>
  <c r="AD1488" i="11"/>
  <c r="AD1465" i="11"/>
  <c r="AD1417" i="11"/>
  <c r="AD1398" i="11"/>
  <c r="AD1386" i="11"/>
  <c r="AD1364" i="11"/>
  <c r="AD1353" i="11"/>
  <c r="AD1349" i="11"/>
  <c r="AD1345" i="11"/>
  <c r="AD1341" i="11"/>
  <c r="AD1303" i="11"/>
  <c r="AD1268" i="11"/>
  <c r="AD1212" i="11"/>
  <c r="AD1208" i="11"/>
  <c r="AD1191" i="11"/>
  <c r="AD1014" i="11"/>
  <c r="AD1010" i="11"/>
  <c r="AD974" i="11"/>
  <c r="AD970" i="11"/>
  <c r="AD939" i="11"/>
  <c r="AD903" i="11"/>
  <c r="AD899" i="11"/>
  <c r="AD829" i="11"/>
  <c r="AD825" i="11"/>
  <c r="AD814" i="11"/>
  <c r="AD790" i="11"/>
  <c r="AD720" i="11"/>
  <c r="AD681" i="11"/>
  <c r="AD674" i="11"/>
  <c r="AD647" i="11"/>
  <c r="AD633" i="11"/>
  <c r="AD613" i="11"/>
  <c r="AD583" i="11"/>
  <c r="AD423" i="11"/>
  <c r="AD231" i="11"/>
  <c r="AD202" i="11"/>
  <c r="AD138" i="11"/>
  <c r="AD126" i="11"/>
  <c r="AD26" i="11"/>
  <c r="AD1606" i="11"/>
  <c r="AD1586" i="11"/>
  <c r="AD1553" i="11"/>
  <c r="AD1537" i="11"/>
  <c r="AD1526" i="11"/>
  <c r="AD1505" i="11"/>
  <c r="AD1487" i="11"/>
  <c r="AD1468" i="11"/>
  <c r="AD1457" i="11"/>
  <c r="AD1446" i="11"/>
  <c r="AD1438" i="11"/>
  <c r="AD1375" i="11"/>
  <c r="AD1371" i="11"/>
  <c r="AD1370" i="11"/>
  <c r="AD1337" i="11"/>
  <c r="AD1310" i="11"/>
  <c r="AD1292" i="11"/>
  <c r="AD1284" i="11"/>
  <c r="AD1280" i="11"/>
  <c r="AD1276" i="11"/>
  <c r="AD1272" i="11"/>
  <c r="AD1252" i="11"/>
  <c r="AD1245" i="11"/>
  <c r="AD1231" i="11"/>
  <c r="AD1223" i="11"/>
  <c r="AD1219" i="11"/>
  <c r="AD1211" i="11"/>
  <c r="AD1168" i="11"/>
  <c r="AD1164" i="11"/>
  <c r="AD1156" i="11"/>
  <c r="AD1153" i="11"/>
  <c r="AD1136" i="11"/>
  <c r="AD1104" i="11"/>
  <c r="AD1093" i="11"/>
  <c r="AD1089" i="11"/>
  <c r="AD1072" i="11"/>
  <c r="AD950" i="11"/>
  <c r="AD946" i="11"/>
  <c r="AD910" i="11"/>
  <c r="AD906" i="11"/>
  <c r="AD840" i="11"/>
  <c r="AD836" i="11"/>
  <c r="AD731" i="11"/>
  <c r="AD689" i="11"/>
  <c r="AD658" i="11"/>
  <c r="AD610" i="11"/>
  <c r="AD567" i="11"/>
  <c r="AD527" i="11"/>
  <c r="AD516" i="11"/>
  <c r="AD508" i="11"/>
  <c r="AD466" i="11"/>
  <c r="AD426" i="11"/>
  <c r="AD407" i="11"/>
  <c r="AD383" i="11"/>
  <c r="AD352" i="11"/>
  <c r="AD286" i="11"/>
  <c r="AD274" i="11"/>
  <c r="AD266" i="11"/>
  <c r="AD258" i="11"/>
  <c r="AD254" i="11"/>
  <c r="AD250" i="11"/>
  <c r="AD161" i="11"/>
  <c r="AD119" i="11"/>
  <c r="AD103" i="11"/>
  <c r="AD57" i="11"/>
  <c r="AD53" i="11"/>
  <c r="AD10" i="11"/>
  <c r="AD1660" i="11"/>
  <c r="AD1656" i="11"/>
  <c r="AD1633" i="11"/>
  <c r="AD1625" i="11"/>
  <c r="AD1590" i="11"/>
  <c r="AD1575" i="11"/>
  <c r="AD1567" i="11"/>
  <c r="AD1548" i="11"/>
  <c r="AD1540" i="11"/>
  <c r="AD1529" i="11"/>
  <c r="AD1512" i="11"/>
  <c r="AD1472" i="11"/>
  <c r="AD1453" i="11"/>
  <c r="AD1449" i="11"/>
  <c r="AD1420" i="11"/>
  <c r="AD1412" i="11"/>
  <c r="AD1401" i="11"/>
  <c r="AD1374" i="11"/>
  <c r="AD1367" i="11"/>
  <c r="AD1271" i="11"/>
  <c r="AD1255" i="11"/>
  <c r="AD1238" i="11"/>
  <c r="AD1199" i="11"/>
  <c r="AD1195" i="11"/>
  <c r="AD1187" i="11"/>
  <c r="AD1179" i="11"/>
  <c r="AD1178" i="11"/>
  <c r="AD1159" i="11"/>
  <c r="AD1088" i="11"/>
  <c r="AD1064" i="11"/>
  <c r="AD1044" i="11"/>
  <c r="AD1041" i="11"/>
  <c r="AD1029" i="11"/>
  <c r="AD886" i="11"/>
  <c r="AD862" i="11"/>
  <c r="AD858" i="11"/>
  <c r="AD855" i="11"/>
  <c r="AD851" i="11"/>
  <c r="AD782" i="11"/>
  <c r="AD778" i="11"/>
  <c r="AD754" i="11"/>
  <c r="AD751" i="11"/>
  <c r="AD708" i="11"/>
  <c r="AD703" i="11"/>
  <c r="AD700" i="11"/>
  <c r="AD699" i="11"/>
  <c r="AD688" i="11"/>
  <c r="AD653" i="11"/>
  <c r="AD645" i="11"/>
  <c r="AD602" i="11"/>
  <c r="AD590" i="11"/>
  <c r="AD586" i="11"/>
  <c r="AD554" i="11"/>
  <c r="AD543" i="11"/>
  <c r="AD519" i="11"/>
  <c r="AD477" i="11"/>
  <c r="AD458" i="11"/>
  <c r="AD450" i="11"/>
  <c r="AD442" i="11"/>
  <c r="AD434" i="11"/>
  <c r="AD359" i="11"/>
  <c r="AD325" i="11"/>
  <c r="AD317" i="11"/>
  <c r="AD313" i="11"/>
  <c r="AD242" i="11"/>
  <c r="AD226" i="11"/>
  <c r="AD145" i="11"/>
  <c r="AD130" i="11"/>
  <c r="AD79" i="11"/>
  <c r="AD75" i="11"/>
  <c r="AD2835" i="11"/>
  <c r="AD2831" i="11"/>
  <c r="AD2830" i="11"/>
  <c r="AD2820" i="11"/>
  <c r="AD2429" i="11"/>
  <c r="AD2370" i="11"/>
  <c r="AD2841" i="11"/>
  <c r="AD2819" i="11"/>
  <c r="AD2812" i="11"/>
  <c r="AD2514" i="11"/>
  <c r="AD2834" i="11"/>
  <c r="AD2815" i="11"/>
  <c r="AD2765" i="11"/>
  <c r="AD2568" i="11"/>
  <c r="AD2541" i="11"/>
  <c r="AD2844" i="11"/>
  <c r="AD2826" i="11"/>
  <c r="AD2811" i="11"/>
  <c r="AD2807" i="11"/>
  <c r="AD2806" i="11"/>
  <c r="AD2733" i="11"/>
  <c r="AD2843" i="11"/>
  <c r="AD2836" i="11"/>
  <c r="AD2832" i="11"/>
  <c r="AD2669" i="11"/>
  <c r="AD2504" i="11"/>
  <c r="AD2477" i="11"/>
  <c r="AD2839" i="11"/>
  <c r="AD2838" i="11"/>
  <c r="AD2828" i="11"/>
  <c r="AD2810" i="11"/>
  <c r="AD2637" i="11"/>
  <c r="AD2578" i="11"/>
  <c r="AD2783" i="11"/>
  <c r="AD2782" i="11"/>
  <c r="AD2768" i="11"/>
  <c r="AD2747" i="11"/>
  <c r="AD2740" i="11"/>
  <c r="AD2715" i="11"/>
  <c r="AD2708" i="11"/>
  <c r="AD2704" i="11"/>
  <c r="AD2683" i="11"/>
  <c r="AD2676" i="11"/>
  <c r="AD2651" i="11"/>
  <c r="AD2644" i="11"/>
  <c r="AD2640" i="11"/>
  <c r="AD2622" i="11"/>
  <c r="AD2619" i="11"/>
  <c r="AD2612" i="11"/>
  <c r="AD2588" i="11"/>
  <c r="AD2574" i="11"/>
  <c r="AD2571" i="11"/>
  <c r="AD2561" i="11"/>
  <c r="AD2551" i="11"/>
  <c r="AD2524" i="11"/>
  <c r="AD2510" i="11"/>
  <c r="AD2507" i="11"/>
  <c r="AD2497" i="11"/>
  <c r="AD2487" i="11"/>
  <c r="AD2460" i="11"/>
  <c r="AD2446" i="11"/>
  <c r="AD2443" i="11"/>
  <c r="AD2436" i="11"/>
  <c r="AD2432" i="11"/>
  <c r="AD2412" i="11"/>
  <c r="AD2408" i="11"/>
  <c r="AD2390" i="11"/>
  <c r="AD2387" i="11"/>
  <c r="AD2377" i="11"/>
  <c r="AD2366" i="11"/>
  <c r="AD2363" i="11"/>
  <c r="AD2356" i="11"/>
  <c r="AD2352" i="11"/>
  <c r="AD2334" i="11"/>
  <c r="AD2331" i="11"/>
  <c r="AD2316" i="11"/>
  <c r="AD2312" i="11"/>
  <c r="AD2289" i="11"/>
  <c r="AD2282" i="11"/>
  <c r="AD2254" i="11"/>
  <c r="AD2234" i="11"/>
  <c r="AD2233" i="11"/>
  <c r="AD2200" i="11"/>
  <c r="AD2170" i="11"/>
  <c r="AD2152" i="11"/>
  <c r="AD2145" i="11"/>
  <c r="AD2138" i="11"/>
  <c r="AD2120" i="11"/>
  <c r="AD2113" i="11"/>
  <c r="AD2106" i="11"/>
  <c r="AD2088" i="11"/>
  <c r="AD2081" i="11"/>
  <c r="AD2074" i="11"/>
  <c r="AD2059" i="11"/>
  <c r="AD2055" i="11"/>
  <c r="AD2804" i="11"/>
  <c r="AD2793" i="11"/>
  <c r="AD2779" i="11"/>
  <c r="AD2761" i="11"/>
  <c r="AD2743" i="11"/>
  <c r="AD2742" i="11"/>
  <c r="AD2729" i="11"/>
  <c r="AD2711" i="11"/>
  <c r="AD2710" i="11"/>
  <c r="AD2697" i="11"/>
  <c r="AD2679" i="11"/>
  <c r="AD2678" i="11"/>
  <c r="AD2647" i="11"/>
  <c r="AD2646" i="11"/>
  <c r="AD2633" i="11"/>
  <c r="AD2615" i="11"/>
  <c r="AD2591" i="11"/>
  <c r="AD2564" i="11"/>
  <c r="AD2550" i="11"/>
  <c r="AD2547" i="11"/>
  <c r="AD2537" i="11"/>
  <c r="AD2527" i="11"/>
  <c r="AD2500" i="11"/>
  <c r="AD2486" i="11"/>
  <c r="AD2483" i="11"/>
  <c r="AD2473" i="11"/>
  <c r="AD2463" i="11"/>
  <c r="AD2439" i="11"/>
  <c r="AD2425" i="11"/>
  <c r="AD2415" i="11"/>
  <c r="AD2401" i="11"/>
  <c r="AD2380" i="11"/>
  <c r="AD2376" i="11"/>
  <c r="AD2359" i="11"/>
  <c r="AD2345" i="11"/>
  <c r="AD2327" i="11"/>
  <c r="AD2323" i="11"/>
  <c r="AD2308" i="11"/>
  <c r="AD2271" i="11"/>
  <c r="AD2258" i="11"/>
  <c r="AD2240" i="11"/>
  <c r="AD2210" i="11"/>
  <c r="AD2209" i="11"/>
  <c r="AD2176" i="11"/>
  <c r="AD2158" i="11"/>
  <c r="AD2126" i="11"/>
  <c r="AD2094" i="11"/>
  <c r="AD2062" i="11"/>
  <c r="AD1989" i="11"/>
  <c r="AD1732" i="11"/>
  <c r="AD2803" i="11"/>
  <c r="AD2771" i="11"/>
  <c r="AD2767" i="11"/>
  <c r="AD2766" i="11"/>
  <c r="AD2753" i="11"/>
  <c r="AD2735" i="11"/>
  <c r="AD2721" i="11"/>
  <c r="AD2703" i="11"/>
  <c r="AD2702" i="11"/>
  <c r="AD2689" i="11"/>
  <c r="AD2671" i="11"/>
  <c r="AD2670" i="11"/>
  <c r="AD2657" i="11"/>
  <c r="AD2639" i="11"/>
  <c r="AD2638" i="11"/>
  <c r="AD2604" i="11"/>
  <c r="AD2600" i="11"/>
  <c r="AD2580" i="11"/>
  <c r="AD2566" i="11"/>
  <c r="AD2563" i="11"/>
  <c r="AD2553" i="11"/>
  <c r="AD2543" i="11"/>
  <c r="AD2516" i="11"/>
  <c r="AD2502" i="11"/>
  <c r="AD2499" i="11"/>
  <c r="AD2489" i="11"/>
  <c r="AD2479" i="11"/>
  <c r="AD2452" i="11"/>
  <c r="AD2431" i="11"/>
  <c r="AD2407" i="11"/>
  <c r="AD2393" i="11"/>
  <c r="AD2382" i="11"/>
  <c r="AD2379" i="11"/>
  <c r="AD2372" i="11"/>
  <c r="AD2351" i="11"/>
  <c r="AD2337" i="11"/>
  <c r="AD2325" i="11"/>
  <c r="AD2318" i="11"/>
  <c r="AD2311" i="11"/>
  <c r="AD2307" i="11"/>
  <c r="AD2300" i="11"/>
  <c r="AD2274" i="11"/>
  <c r="AD2257" i="11"/>
  <c r="AD2250" i="11"/>
  <c r="AD2226" i="11"/>
  <c r="AD2225" i="11"/>
  <c r="AD2192" i="11"/>
  <c r="AD2150" i="11"/>
  <c r="AD2118" i="11"/>
  <c r="AD2086" i="11"/>
  <c r="AD2799" i="11"/>
  <c r="AD2798" i="11"/>
  <c r="AD2785" i="11"/>
  <c r="AD2763" i="11"/>
  <c r="AD2756" i="11"/>
  <c r="AD2731" i="11"/>
  <c r="AD2724" i="11"/>
  <c r="AD2699" i="11"/>
  <c r="AD2692" i="11"/>
  <c r="AD2667" i="11"/>
  <c r="AD2660" i="11"/>
  <c r="AD2635" i="11"/>
  <c r="AD2628" i="11"/>
  <c r="AD2607" i="11"/>
  <c r="AD2593" i="11"/>
  <c r="AD2583" i="11"/>
  <c r="AD2556" i="11"/>
  <c r="AD2539" i="11"/>
  <c r="AD2529" i="11"/>
  <c r="AD2519" i="11"/>
  <c r="AD2492" i="11"/>
  <c r="AD2475" i="11"/>
  <c r="AD2465" i="11"/>
  <c r="AD2455" i="11"/>
  <c r="AD2427" i="11"/>
  <c r="AD2417" i="11"/>
  <c r="AD2403" i="11"/>
  <c r="AD2396" i="11"/>
  <c r="AD2375" i="11"/>
  <c r="AD2347" i="11"/>
  <c r="AD2340" i="11"/>
  <c r="AD2317" i="11"/>
  <c r="AD2280" i="11"/>
  <c r="AD2263" i="11"/>
  <c r="AD2232" i="11"/>
  <c r="AD2215" i="11"/>
  <c r="AD2202" i="11"/>
  <c r="AD2201" i="11"/>
  <c r="AD2168" i="11"/>
  <c r="AD2161" i="11"/>
  <c r="AD2154" i="11"/>
  <c r="AD2143" i="11"/>
  <c r="AD2136" i="11"/>
  <c r="AD2129" i="11"/>
  <c r="AD2122" i="11"/>
  <c r="AD2111" i="11"/>
  <c r="AD2104" i="11"/>
  <c r="AD2097" i="11"/>
  <c r="AD2090" i="11"/>
  <c r="AD2079" i="11"/>
  <c r="AD2072" i="11"/>
  <c r="AD2065" i="11"/>
  <c r="AD2061" i="11"/>
  <c r="AD2053" i="11"/>
  <c r="AD1676" i="11"/>
  <c r="AD2795" i="11"/>
  <c r="AD2788" i="11"/>
  <c r="AD2759" i="11"/>
  <c r="AD2758" i="11"/>
  <c r="AD2727" i="11"/>
  <c r="AD2726" i="11"/>
  <c r="AD2713" i="11"/>
  <c r="AD2695" i="11"/>
  <c r="AD2694" i="11"/>
  <c r="AD2663" i="11"/>
  <c r="AD2649" i="11"/>
  <c r="AD2631" i="11"/>
  <c r="AD2617" i="11"/>
  <c r="AD2606" i="11"/>
  <c r="AD2603" i="11"/>
  <c r="AD2596" i="11"/>
  <c r="AD2582" i="11"/>
  <c r="AD2579" i="11"/>
  <c r="AD2569" i="11"/>
  <c r="AD2559" i="11"/>
  <c r="AD2532" i="11"/>
  <c r="AD2518" i="11"/>
  <c r="AD2515" i="11"/>
  <c r="AD2505" i="11"/>
  <c r="AD2495" i="11"/>
  <c r="AD2468" i="11"/>
  <c r="AD2454" i="11"/>
  <c r="AD2451" i="11"/>
  <c r="AD2441" i="11"/>
  <c r="AD2420" i="11"/>
  <c r="AD2399" i="11"/>
  <c r="AD2385" i="11"/>
  <c r="AD2374" i="11"/>
  <c r="AD2371" i="11"/>
  <c r="AD2361" i="11"/>
  <c r="AD2343" i="11"/>
  <c r="AD2329" i="11"/>
  <c r="AD2309" i="11"/>
  <c r="AD2286" i="11"/>
  <c r="AD2273" i="11"/>
  <c r="AD2256" i="11"/>
  <c r="AD2242" i="11"/>
  <c r="AD2208" i="11"/>
  <c r="AD2188" i="11"/>
  <c r="AD2178" i="11"/>
  <c r="AD2177" i="11"/>
  <c r="AD2142" i="11"/>
  <c r="AD2110" i="11"/>
  <c r="AD2078" i="11"/>
  <c r="AD2014" i="11"/>
  <c r="AD1679" i="11"/>
  <c r="AD2790" i="11"/>
  <c r="AD2784" i="11"/>
  <c r="AD2777" i="11"/>
  <c r="AD2770" i="11"/>
  <c r="AD2755" i="11"/>
  <c r="AD2748" i="11"/>
  <c r="AD2723" i="11"/>
  <c r="AD2716" i="11"/>
  <c r="AD2712" i="11"/>
  <c r="AD2691" i="11"/>
  <c r="AD2684" i="11"/>
  <c r="AD2680" i="11"/>
  <c r="AD2659" i="11"/>
  <c r="AD2652" i="11"/>
  <c r="AD2648" i="11"/>
  <c r="AD2630" i="11"/>
  <c r="AD2627" i="11"/>
  <c r="AD2620" i="11"/>
  <c r="AD2616" i="11"/>
  <c r="AD2599" i="11"/>
  <c r="AD2572" i="11"/>
  <c r="AD2558" i="11"/>
  <c r="AD2555" i="11"/>
  <c r="AD2545" i="11"/>
  <c r="AD2535" i="11"/>
  <c r="AD2508" i="11"/>
  <c r="AD2494" i="11"/>
  <c r="AD2491" i="11"/>
  <c r="AD2481" i="11"/>
  <c r="AD2471" i="11"/>
  <c r="AD2444" i="11"/>
  <c r="AD2440" i="11"/>
  <c r="AD2423" i="11"/>
  <c r="AD2398" i="11"/>
  <c r="AD2395" i="11"/>
  <c r="AD2388" i="11"/>
  <c r="AD2364" i="11"/>
  <c r="AD2360" i="11"/>
  <c r="AD2342" i="11"/>
  <c r="AD2339" i="11"/>
  <c r="AD2332" i="11"/>
  <c r="AD2328" i="11"/>
  <c r="AD2321" i="11"/>
  <c r="AD2305" i="11"/>
  <c r="AD2296" i="11"/>
  <c r="AD2279" i="11"/>
  <c r="AD2266" i="11"/>
  <c r="AD2265" i="11"/>
  <c r="AD2231" i="11"/>
  <c r="AD2218" i="11"/>
  <c r="AD2217" i="11"/>
  <c r="AD2204" i="11"/>
  <c r="AD2184" i="11"/>
  <c r="AD2167" i="11"/>
  <c r="AD2160" i="11"/>
  <c r="AD2156" i="11"/>
  <c r="AD2153" i="11"/>
  <c r="AD2146" i="11"/>
  <c r="AD2135" i="11"/>
  <c r="AD2128" i="11"/>
  <c r="AD2124" i="11"/>
  <c r="AD2121" i="11"/>
  <c r="AD2114" i="11"/>
  <c r="AD2103" i="11"/>
  <c r="AD2096" i="11"/>
  <c r="AD2092" i="11"/>
  <c r="AD2089" i="11"/>
  <c r="AD2082" i="11"/>
  <c r="AD2071" i="11"/>
  <c r="AD2064" i="11"/>
  <c r="AD1746" i="11"/>
  <c r="AD1716" i="11"/>
  <c r="AD1682" i="11"/>
  <c r="AD1582" i="11"/>
  <c r="AD1525" i="11"/>
  <c r="AD1522" i="11"/>
  <c r="AD1509" i="11"/>
  <c r="AD1493" i="11"/>
  <c r="AD1477" i="11"/>
  <c r="AD1388" i="11"/>
  <c r="AD1356" i="11"/>
  <c r="AD1324" i="11"/>
  <c r="AD1295" i="11"/>
  <c r="AD1263" i="11"/>
  <c r="AD1144" i="11"/>
  <c r="AD1080" i="11"/>
  <c r="AD2056" i="11"/>
  <c r="AD2049" i="11"/>
  <c r="AD2042" i="11"/>
  <c r="AD2024" i="11"/>
  <c r="AD2017" i="11"/>
  <c r="AD2010" i="11"/>
  <c r="AD1992" i="11"/>
  <c r="AD1985" i="11"/>
  <c r="AD1978" i="11"/>
  <c r="AD1974" i="11"/>
  <c r="AD1960" i="11"/>
  <c r="AD1953" i="11"/>
  <c r="AD1946" i="11"/>
  <c r="AD1928" i="11"/>
  <c r="AD1921" i="11"/>
  <c r="AD1914" i="11"/>
  <c r="AD1896" i="11"/>
  <c r="AD1889" i="11"/>
  <c r="AD1882" i="11"/>
  <c r="AD1864" i="11"/>
  <c r="AD1857" i="11"/>
  <c r="AD1850" i="11"/>
  <c r="AD1832" i="11"/>
  <c r="AD1825" i="11"/>
  <c r="AD1818" i="11"/>
  <c r="AD1800" i="11"/>
  <c r="AD1793" i="11"/>
  <c r="AD1786" i="11"/>
  <c r="AD1768" i="11"/>
  <c r="AD1761" i="11"/>
  <c r="AD1749" i="11"/>
  <c r="AD1729" i="11"/>
  <c r="AD1689" i="11"/>
  <c r="AD1669" i="11"/>
  <c r="AD1649" i="11"/>
  <c r="AD1642" i="11"/>
  <c r="AD1618" i="11"/>
  <c r="AD1598" i="11"/>
  <c r="AD1496" i="11"/>
  <c r="AD1480" i="11"/>
  <c r="AD1464" i="11"/>
  <c r="AD1461" i="11"/>
  <c r="AD1448" i="11"/>
  <c r="AD1445" i="11"/>
  <c r="AD1432" i="11"/>
  <c r="AD1429" i="11"/>
  <c r="AD1397" i="11"/>
  <c r="AD1359" i="11"/>
  <c r="AD1327" i="11"/>
  <c r="AD1302" i="11"/>
  <c r="AD2030" i="11"/>
  <c r="AD1934" i="11"/>
  <c r="AD1902" i="11"/>
  <c r="AD1870" i="11"/>
  <c r="AD1838" i="11"/>
  <c r="AD1806" i="11"/>
  <c r="AD1702" i="11"/>
  <c r="AD1666" i="11"/>
  <c r="AD1645" i="11"/>
  <c r="AD1624" i="11"/>
  <c r="AD1614" i="11"/>
  <c r="AD1594" i="11"/>
  <c r="AD1581" i="11"/>
  <c r="AD1531" i="11"/>
  <c r="AD1530" i="11"/>
  <c r="AD1515" i="11"/>
  <c r="AD1514" i="11"/>
  <c r="AD1499" i="11"/>
  <c r="AD1498" i="11"/>
  <c r="AD1483" i="11"/>
  <c r="AD1482" i="11"/>
  <c r="AD1467" i="11"/>
  <c r="AD1466" i="11"/>
  <c r="AD1451" i="11"/>
  <c r="AD1450" i="11"/>
  <c r="AD1435" i="11"/>
  <c r="AD1434" i="11"/>
  <c r="AD1416" i="11"/>
  <c r="AD1413" i="11"/>
  <c r="AD1400" i="11"/>
  <c r="AD1387" i="11"/>
  <c r="AD1380" i="11"/>
  <c r="AD1355" i="11"/>
  <c r="AD1348" i="11"/>
  <c r="AD1323" i="11"/>
  <c r="AD1270" i="11"/>
  <c r="AD1087" i="11"/>
  <c r="AD1788" i="11"/>
  <c r="AD1785" i="11"/>
  <c r="AD1778" i="11"/>
  <c r="AD1767" i="11"/>
  <c r="AD1760" i="11"/>
  <c r="AD1742" i="11"/>
  <c r="AD1741" i="11"/>
  <c r="AD1705" i="11"/>
  <c r="AD1672" i="11"/>
  <c r="AD1662" i="11"/>
  <c r="AD1661" i="11"/>
  <c r="AD1634" i="11"/>
  <c r="AD1617" i="11"/>
  <c r="AD1610" i="11"/>
  <c r="AD1597" i="11"/>
  <c r="AD1552" i="11"/>
  <c r="AD1517" i="11"/>
  <c r="AD1419" i="11"/>
  <c r="AD1418" i="11"/>
  <c r="AD1403" i="11"/>
  <c r="AD1402" i="11"/>
  <c r="AD1383" i="11"/>
  <c r="AD1365" i="11"/>
  <c r="AD1351" i="11"/>
  <c r="AD1333" i="11"/>
  <c r="AD944" i="11"/>
  <c r="AD830" i="11"/>
  <c r="AD2054" i="11"/>
  <c r="AD2022" i="11"/>
  <c r="AD1958" i="11"/>
  <c r="AD1926" i="11"/>
  <c r="AD1894" i="11"/>
  <c r="AD1862" i="11"/>
  <c r="AD1830" i="11"/>
  <c r="AD1798" i="11"/>
  <c r="AD1766" i="11"/>
  <c r="AD1745" i="11"/>
  <c r="AD1714" i="11"/>
  <c r="AD1665" i="11"/>
  <c r="AD1658" i="11"/>
  <c r="AD1613" i="11"/>
  <c r="AD1574" i="11"/>
  <c r="AD1555" i="11"/>
  <c r="AD1554" i="11"/>
  <c r="AD1533" i="11"/>
  <c r="AD1501" i="11"/>
  <c r="AD1485" i="11"/>
  <c r="AD1469" i="11"/>
  <c r="AD2047" i="11"/>
  <c r="AD2040" i="11"/>
  <c r="AD2036" i="11"/>
  <c r="AD2033" i="11"/>
  <c r="AD2026" i="11"/>
  <c r="AD2015" i="11"/>
  <c r="AD2008" i="11"/>
  <c r="AD2004" i="11"/>
  <c r="AD2001" i="11"/>
  <c r="AD1994" i="11"/>
  <c r="AD1990" i="11"/>
  <c r="AD1983" i="11"/>
  <c r="AD1976" i="11"/>
  <c r="AD1972" i="11"/>
  <c r="AD1969" i="11"/>
  <c r="AD1962" i="11"/>
  <c r="AD1951" i="11"/>
  <c r="AD1944" i="11"/>
  <c r="AD1940" i="11"/>
  <c r="AD1937" i="11"/>
  <c r="AD1930" i="11"/>
  <c r="AD1919" i="11"/>
  <c r="AD1912" i="11"/>
  <c r="AD1908" i="11"/>
  <c r="AD1905" i="11"/>
  <c r="AD1898" i="11"/>
  <c r="AD1887" i="11"/>
  <c r="AD1880" i="11"/>
  <c r="AD1876" i="11"/>
  <c r="AD1873" i="11"/>
  <c r="AD1866" i="11"/>
  <c r="AD1855" i="11"/>
  <c r="AD1848" i="11"/>
  <c r="AD1844" i="11"/>
  <c r="AD1841" i="11"/>
  <c r="AD1834" i="11"/>
  <c r="AD1823" i="11"/>
  <c r="AD1816" i="11"/>
  <c r="AD1812" i="11"/>
  <c r="AD1809" i="11"/>
  <c r="AD1802" i="11"/>
  <c r="AD1791" i="11"/>
  <c r="AD1784" i="11"/>
  <c r="AD1777" i="11"/>
  <c r="AD1770" i="11"/>
  <c r="AD1748" i="11"/>
  <c r="AD1734" i="11"/>
  <c r="AD1733" i="11"/>
  <c r="AD1704" i="11"/>
  <c r="AD1694" i="11"/>
  <c r="AD1677" i="11"/>
  <c r="AD1654" i="11"/>
  <c r="AD1640" i="11"/>
  <c r="AD1630" i="11"/>
  <c r="AD1405" i="11"/>
  <c r="AD1918" i="11"/>
  <c r="AD1886" i="11"/>
  <c r="AD1854" i="11"/>
  <c r="AD1822" i="11"/>
  <c r="AD1790" i="11"/>
  <c r="AD1758" i="11"/>
  <c r="AD1717" i="11"/>
  <c r="AD1653" i="11"/>
  <c r="AD1592" i="11"/>
  <c r="AD1557" i="11"/>
  <c r="AD1523" i="11"/>
  <c r="AD1507" i="11"/>
  <c r="AD1506" i="11"/>
  <c r="AD1491" i="11"/>
  <c r="AD1490" i="11"/>
  <c r="AD1475" i="11"/>
  <c r="AD1474" i="11"/>
  <c r="AD1459" i="11"/>
  <c r="AD1458" i="11"/>
  <c r="AD1443" i="11"/>
  <c r="AD1442" i="11"/>
  <c r="AD1427" i="11"/>
  <c r="AD1424" i="11"/>
  <c r="AD1421" i="11"/>
  <c r="AD1408" i="11"/>
  <c r="AD1392" i="11"/>
  <c r="AD1338" i="11"/>
  <c r="AD1260" i="11"/>
  <c r="AD2060" i="11"/>
  <c r="AD2057" i="11"/>
  <c r="AD2050" i="11"/>
  <c r="AD2039" i="11"/>
  <c r="AD2032" i="11"/>
  <c r="AD2028" i="11"/>
  <c r="AD2025" i="11"/>
  <c r="AD2018" i="11"/>
  <c r="AD2007" i="11"/>
  <c r="AD2000" i="11"/>
  <c r="AD1996" i="11"/>
  <c r="AD1993" i="11"/>
  <c r="AD1986" i="11"/>
  <c r="AD1982" i="11"/>
  <c r="AD1975" i="11"/>
  <c r="AD1968" i="11"/>
  <c r="AD1964" i="11"/>
  <c r="AD1961" i="11"/>
  <c r="AD1954" i="11"/>
  <c r="AD1950" i="11"/>
  <c r="AD1943" i="11"/>
  <c r="AD1936" i="11"/>
  <c r="AD1932" i="11"/>
  <c r="AD1929" i="11"/>
  <c r="AD1922" i="11"/>
  <c r="AD1911" i="11"/>
  <c r="AD1904" i="11"/>
  <c r="AD1900" i="11"/>
  <c r="AD1897" i="11"/>
  <c r="AD1890" i="11"/>
  <c r="AD1879" i="11"/>
  <c r="AD1872" i="11"/>
  <c r="AD1868" i="11"/>
  <c r="AD1865" i="11"/>
  <c r="AD1858" i="11"/>
  <c r="AD1847" i="11"/>
  <c r="AD1840" i="11"/>
  <c r="AD1836" i="11"/>
  <c r="AD1833" i="11"/>
  <c r="AD1826" i="11"/>
  <c r="AD1815" i="11"/>
  <c r="AD1808" i="11"/>
  <c r="AD1804" i="11"/>
  <c r="AD1801" i="11"/>
  <c r="AD1794" i="11"/>
  <c r="AD1783" i="11"/>
  <c r="AD1776" i="11"/>
  <c r="AD1772" i="11"/>
  <c r="AD1769" i="11"/>
  <c r="AD1762" i="11"/>
  <c r="AD1747" i="11"/>
  <c r="AD1740" i="11"/>
  <c r="AD1710" i="11"/>
  <c r="AD1650" i="11"/>
  <c r="AD1629" i="11"/>
  <c r="AD1622" i="11"/>
  <c r="AD1608" i="11"/>
  <c r="AD1602" i="11"/>
  <c r="AD1563" i="11"/>
  <c r="AD1541" i="11"/>
  <c r="AD1320" i="11"/>
  <c r="AD1307" i="11"/>
  <c r="AD1306" i="11"/>
  <c r="AD1273" i="11"/>
  <c r="AD1256" i="11"/>
  <c r="AD1243" i="11"/>
  <c r="AD1242" i="11"/>
  <c r="AD1229" i="11"/>
  <c r="AD1198" i="11"/>
  <c r="AD1185" i="11"/>
  <c r="AD1175" i="11"/>
  <c r="AD1174" i="11"/>
  <c r="AD1160" i="11"/>
  <c r="AD1140" i="11"/>
  <c r="AD1139" i="11"/>
  <c r="AD1129" i="11"/>
  <c r="AD1125" i="11"/>
  <c r="AD1118" i="11"/>
  <c r="AD1101" i="11"/>
  <c r="AD1079" i="11"/>
  <c r="AD1076" i="11"/>
  <c r="AD1075" i="11"/>
  <c r="AD1069" i="11"/>
  <c r="AD1062" i="11"/>
  <c r="AD1058" i="11"/>
  <c r="AD1047" i="11"/>
  <c r="AD1037" i="11"/>
  <c r="AD1026" i="11"/>
  <c r="AD1019" i="11"/>
  <c r="AD1007" i="11"/>
  <c r="AD1004" i="11"/>
  <c r="AD989" i="11"/>
  <c r="AD985" i="11"/>
  <c r="AD966" i="11"/>
  <c r="AD962" i="11"/>
  <c r="AD955" i="11"/>
  <c r="AD943" i="11"/>
  <c r="AD940" i="11"/>
  <c r="AD932" i="11"/>
  <c r="AD925" i="11"/>
  <c r="AD921" i="11"/>
  <c r="AD902" i="11"/>
  <c r="AD898" i="11"/>
  <c r="AD895" i="11"/>
  <c r="AD891" i="11"/>
  <c r="AD844" i="11"/>
  <c r="AD818" i="11"/>
  <c r="AD815" i="11"/>
  <c r="AD811" i="11"/>
  <c r="AD800" i="11"/>
  <c r="AD792" i="11"/>
  <c r="AD769" i="11"/>
  <c r="AD765" i="11"/>
  <c r="AD711" i="11"/>
  <c r="AD707" i="11"/>
  <c r="AD665" i="11"/>
  <c r="AD654" i="11"/>
  <c r="AD650" i="11"/>
  <c r="AD524" i="11"/>
  <c r="AD362" i="11"/>
  <c r="AD292" i="11"/>
  <c r="AD196" i="11"/>
  <c r="AD82" i="11"/>
  <c r="AD1384" i="11"/>
  <c r="AD1368" i="11"/>
  <c r="AD1352" i="11"/>
  <c r="AD1336" i="11"/>
  <c r="AD1313" i="11"/>
  <c r="AD1296" i="11"/>
  <c r="AD1293" i="11"/>
  <c r="AD1283" i="11"/>
  <c r="AD1282" i="11"/>
  <c r="AD1269" i="11"/>
  <c r="AD1249" i="11"/>
  <c r="AD1232" i="11"/>
  <c r="AD1170" i="11"/>
  <c r="AD1167" i="11"/>
  <c r="AD1163" i="11"/>
  <c r="AD1146" i="11"/>
  <c r="AD1097" i="11"/>
  <c r="AD1054" i="11"/>
  <c r="AD1033" i="11"/>
  <c r="AD1022" i="11"/>
  <c r="AD1018" i="11"/>
  <c r="AD1011" i="11"/>
  <c r="AD999" i="11"/>
  <c r="AD996" i="11"/>
  <c r="AD981" i="11"/>
  <c r="AD977" i="11"/>
  <c r="AD958" i="11"/>
  <c r="AD954" i="11"/>
  <c r="AD947" i="11"/>
  <c r="AD924" i="11"/>
  <c r="AD917" i="11"/>
  <c r="AD913" i="11"/>
  <c r="AD837" i="11"/>
  <c r="AD833" i="11"/>
  <c r="AD822" i="11"/>
  <c r="AD776" i="11"/>
  <c r="AD772" i="11"/>
  <c r="AD726" i="11"/>
  <c r="AD714" i="11"/>
  <c r="AD672" i="11"/>
  <c r="AD668" i="11"/>
  <c r="AD657" i="11"/>
  <c r="AD591" i="11"/>
  <c r="AD532" i="11"/>
  <c r="AD417" i="11"/>
  <c r="AD121" i="11"/>
  <c r="AD1312" i="11"/>
  <c r="AD1299" i="11"/>
  <c r="AD1298" i="11"/>
  <c r="AD1285" i="11"/>
  <c r="AD1265" i="11"/>
  <c r="AD1248" i="11"/>
  <c r="AD1235" i="11"/>
  <c r="AD1234" i="11"/>
  <c r="AD1218" i="11"/>
  <c r="AD1215" i="11"/>
  <c r="AD1183" i="11"/>
  <c r="AD1180" i="11"/>
  <c r="AD1138" i="11"/>
  <c r="AD1135" i="11"/>
  <c r="AD1117" i="11"/>
  <c r="AD1074" i="11"/>
  <c r="AD1061" i="11"/>
  <c r="AD1057" i="11"/>
  <c r="AD1046" i="11"/>
  <c r="AD1043" i="11"/>
  <c r="AD1025" i="11"/>
  <c r="AD1006" i="11"/>
  <c r="AD1002" i="11"/>
  <c r="AD995" i="11"/>
  <c r="AD980" i="11"/>
  <c r="AD965" i="11"/>
  <c r="AD961" i="11"/>
  <c r="AD942" i="11"/>
  <c r="AD938" i="11"/>
  <c r="AD935" i="11"/>
  <c r="AD931" i="11"/>
  <c r="AD908" i="11"/>
  <c r="AD850" i="11"/>
  <c r="AD847" i="11"/>
  <c r="AD843" i="11"/>
  <c r="AD832" i="11"/>
  <c r="AD783" i="11"/>
  <c r="AD779" i="11"/>
  <c r="AD737" i="11"/>
  <c r="AD729" i="11"/>
  <c r="AD725" i="11"/>
  <c r="AD721" i="11"/>
  <c r="AD594" i="11"/>
  <c r="AD566" i="11"/>
  <c r="AD504" i="11"/>
  <c r="AD501" i="11"/>
  <c r="AD162" i="11"/>
  <c r="AD65" i="11"/>
  <c r="AD1305" i="11"/>
  <c r="AD1288" i="11"/>
  <c r="AD1275" i="11"/>
  <c r="AD1274" i="11"/>
  <c r="AD1241" i="11"/>
  <c r="AD1224" i="11"/>
  <c r="AD1204" i="11"/>
  <c r="AD1203" i="11"/>
  <c r="AD1193" i="11"/>
  <c r="AD1173" i="11"/>
  <c r="AD1169" i="11"/>
  <c r="AD1130" i="11"/>
  <c r="AD1113" i="11"/>
  <c r="AD1095" i="11"/>
  <c r="AD1092" i="11"/>
  <c r="AD1091" i="11"/>
  <c r="AD1085" i="11"/>
  <c r="AD1053" i="11"/>
  <c r="AD1042" i="11"/>
  <c r="AD1031" i="11"/>
  <c r="AD1021" i="11"/>
  <c r="AD1017" i="11"/>
  <c r="AD998" i="11"/>
  <c r="AD994" i="11"/>
  <c r="AD987" i="11"/>
  <c r="AD975" i="11"/>
  <c r="AD972" i="11"/>
  <c r="AD957" i="11"/>
  <c r="AD953" i="11"/>
  <c r="AD934" i="11"/>
  <c r="AD930" i="11"/>
  <c r="AD927" i="11"/>
  <c r="AD923" i="11"/>
  <c r="AD900" i="11"/>
  <c r="AD854" i="11"/>
  <c r="AD786" i="11"/>
  <c r="AD759" i="11"/>
  <c r="AD740" i="11"/>
  <c r="AD608" i="11"/>
  <c r="AD570" i="11"/>
  <c r="AD511" i="11"/>
  <c r="AD455" i="11"/>
  <c r="AD330" i="11"/>
  <c r="AD310" i="11"/>
  <c r="AD127" i="11"/>
  <c r="AD68" i="11"/>
  <c r="AD1376" i="11"/>
  <c r="AD1360" i="11"/>
  <c r="AD1344" i="11"/>
  <c r="AD1328" i="11"/>
  <c r="AD1325" i="11"/>
  <c r="AD1315" i="11"/>
  <c r="AD1314" i="11"/>
  <c r="AD1301" i="11"/>
  <c r="AD1281" i="11"/>
  <c r="AD1264" i="11"/>
  <c r="AD1251" i="11"/>
  <c r="AD1250" i="11"/>
  <c r="AD1237" i="11"/>
  <c r="AD1210" i="11"/>
  <c r="AD1196" i="11"/>
  <c r="AD1186" i="11"/>
  <c r="AD1151" i="11"/>
  <c r="AD1148" i="11"/>
  <c r="AD1126" i="11"/>
  <c r="AD1116" i="11"/>
  <c r="AD1115" i="11"/>
  <c r="AD1109" i="11"/>
  <c r="AD1102" i="11"/>
  <c r="AD1070" i="11"/>
  <c r="AD1060" i="11"/>
  <c r="AD1059" i="11"/>
  <c r="AD1049" i="11"/>
  <c r="AD1038" i="11"/>
  <c r="AD1035" i="11"/>
  <c r="AD1013" i="11"/>
  <c r="AD1009" i="11"/>
  <c r="AD990" i="11"/>
  <c r="AD986" i="11"/>
  <c r="AD979" i="11"/>
  <c r="AD967" i="11"/>
  <c r="AD964" i="11"/>
  <c r="AD949" i="11"/>
  <c r="AD945" i="11"/>
  <c r="AD926" i="11"/>
  <c r="AD922" i="11"/>
  <c r="AD919" i="11"/>
  <c r="AD915" i="11"/>
  <c r="AD892" i="11"/>
  <c r="AD869" i="11"/>
  <c r="AD865" i="11"/>
  <c r="AD861" i="11"/>
  <c r="AD857" i="11"/>
  <c r="AD846" i="11"/>
  <c r="AD812" i="11"/>
  <c r="AD762" i="11"/>
  <c r="AD732" i="11"/>
  <c r="AD637" i="11"/>
  <c r="AD581" i="11"/>
  <c r="AD577" i="11"/>
  <c r="AD542" i="11"/>
  <c r="AD399" i="11"/>
  <c r="AD282" i="11"/>
  <c r="AD34" i="11"/>
  <c r="AD1379" i="11"/>
  <c r="AD1378" i="11"/>
  <c r="AD1363" i="11"/>
  <c r="AD1362" i="11"/>
  <c r="AD1347" i="11"/>
  <c r="AD1346" i="11"/>
  <c r="AD1331" i="11"/>
  <c r="AD1330" i="11"/>
  <c r="AD1321" i="11"/>
  <c r="AD1304" i="11"/>
  <c r="AD1291" i="11"/>
  <c r="AD1290" i="11"/>
  <c r="AD1277" i="11"/>
  <c r="AD1257" i="11"/>
  <c r="AD1240" i="11"/>
  <c r="AD1227" i="11"/>
  <c r="AD1226" i="11"/>
  <c r="AD1217" i="11"/>
  <c r="AD1207" i="11"/>
  <c r="AD1206" i="11"/>
  <c r="AD1192" i="11"/>
  <c r="AD1172" i="11"/>
  <c r="AD1171" i="11"/>
  <c r="AD1161" i="11"/>
  <c r="AD1141" i="11"/>
  <c r="AD1137" i="11"/>
  <c r="AD1077" i="11"/>
  <c r="AD1073" i="11"/>
  <c r="AD1066" i="11"/>
  <c r="AD1055" i="11"/>
  <c r="AD1045" i="11"/>
  <c r="AD1034" i="11"/>
  <c r="AD1023" i="11"/>
  <c r="AD1020" i="11"/>
  <c r="AD1005" i="11"/>
  <c r="AD1001" i="11"/>
  <c r="AD982" i="11"/>
  <c r="AD978" i="11"/>
  <c r="AD971" i="11"/>
  <c r="AD959" i="11"/>
  <c r="AD956" i="11"/>
  <c r="AD941" i="11"/>
  <c r="AD937" i="11"/>
  <c r="AD918" i="11"/>
  <c r="AD914" i="11"/>
  <c r="AD911" i="11"/>
  <c r="AD907" i="11"/>
  <c r="AD884" i="11"/>
  <c r="AD876" i="11"/>
  <c r="AD868" i="11"/>
  <c r="AD864" i="11"/>
  <c r="AD805" i="11"/>
  <c r="AD801" i="11"/>
  <c r="AD797" i="11"/>
  <c r="AD793" i="11"/>
  <c r="AD766" i="11"/>
  <c r="AD758" i="11"/>
  <c r="AD588" i="11"/>
  <c r="AD584" i="11"/>
  <c r="AD553" i="11"/>
  <c r="AD549" i="11"/>
  <c r="AD438" i="11"/>
  <c r="AD234" i="11"/>
  <c r="AD190" i="11"/>
  <c r="AD71" i="11"/>
  <c r="AD483" i="11"/>
  <c r="AD473" i="11"/>
  <c r="AD462" i="11"/>
  <c r="AD431" i="11"/>
  <c r="AD427" i="11"/>
  <c r="AD376" i="11"/>
  <c r="AD373" i="11"/>
  <c r="AD355" i="11"/>
  <c r="AD345" i="11"/>
  <c r="AD334" i="11"/>
  <c r="AD303" i="11"/>
  <c r="AD299" i="11"/>
  <c r="AD248" i="11"/>
  <c r="AD245" i="11"/>
  <c r="AD227" i="11"/>
  <c r="AD217" i="11"/>
  <c r="AD206" i="11"/>
  <c r="AD159" i="11"/>
  <c r="AD148" i="11"/>
  <c r="AD137" i="11"/>
  <c r="AD96" i="11"/>
  <c r="AD93" i="11"/>
  <c r="AD23" i="11"/>
  <c r="AD12" i="11"/>
  <c r="AD535" i="11"/>
  <c r="AD520" i="11"/>
  <c r="AD517" i="11"/>
  <c r="AD476" i="11"/>
  <c r="AD465" i="11"/>
  <c r="AD406" i="11"/>
  <c r="AD395" i="11"/>
  <c r="AD348" i="11"/>
  <c r="AD337" i="11"/>
  <c r="AD278" i="11"/>
  <c r="AD267" i="11"/>
  <c r="AD241" i="11"/>
  <c r="AD237" i="11"/>
  <c r="AD230" i="11"/>
  <c r="AD220" i="11"/>
  <c r="AD209" i="11"/>
  <c r="AD192" i="11"/>
  <c r="AD183" i="11"/>
  <c r="AD172" i="11"/>
  <c r="AD165" i="11"/>
  <c r="AD140" i="11"/>
  <c r="AD120" i="11"/>
  <c r="AD117" i="11"/>
  <c r="AD99" i="11"/>
  <c r="AD89" i="11"/>
  <c r="AD78" i="11"/>
  <c r="AD64" i="11"/>
  <c r="AD55" i="11"/>
  <c r="AD37" i="11"/>
  <c r="AD4" i="11"/>
  <c r="AD789" i="11"/>
  <c r="AD761" i="11"/>
  <c r="AD743" i="11"/>
  <c r="AD739" i="11"/>
  <c r="AD724" i="11"/>
  <c r="AD717" i="11"/>
  <c r="AD696" i="11"/>
  <c r="AD692" i="11"/>
  <c r="AD685" i="11"/>
  <c r="AD675" i="11"/>
  <c r="AD660" i="11"/>
  <c r="AD649" i="11"/>
  <c r="AD636" i="11"/>
  <c r="AD625" i="11"/>
  <c r="AD604" i="11"/>
  <c r="AD587" i="11"/>
  <c r="AD576" i="11"/>
  <c r="AD559" i="11"/>
  <c r="AD555" i="11"/>
  <c r="AD479" i="11"/>
  <c r="AD468" i="11"/>
  <c r="AD457" i="11"/>
  <c r="AD430" i="11"/>
  <c r="AD416" i="11"/>
  <c r="AD413" i="11"/>
  <c r="AD372" i="11"/>
  <c r="AD361" i="11"/>
  <c r="AD351" i="11"/>
  <c r="AD340" i="11"/>
  <c r="AD329" i="11"/>
  <c r="AD288" i="11"/>
  <c r="AD285" i="11"/>
  <c r="AD223" i="11"/>
  <c r="AD212" i="11"/>
  <c r="AD189" i="11"/>
  <c r="AD151" i="11"/>
  <c r="AD136" i="11"/>
  <c r="AD133" i="11"/>
  <c r="AD129" i="11"/>
  <c r="AD92" i="11"/>
  <c r="AD81" i="11"/>
  <c r="AD61" i="11"/>
  <c r="AD47" i="11"/>
  <c r="AD40" i="11"/>
  <c r="AD33" i="11"/>
  <c r="AD894" i="11"/>
  <c r="AD890" i="11"/>
  <c r="AD887" i="11"/>
  <c r="AD883" i="11"/>
  <c r="AD860" i="11"/>
  <c r="AD842" i="11"/>
  <c r="AD839" i="11"/>
  <c r="AD828" i="11"/>
  <c r="AD810" i="11"/>
  <c r="AD807" i="11"/>
  <c r="AD788" i="11"/>
  <c r="AD785" i="11"/>
  <c r="AD775" i="11"/>
  <c r="AD771" i="11"/>
  <c r="AD757" i="11"/>
  <c r="AD753" i="11"/>
  <c r="AD728" i="11"/>
  <c r="AD713" i="11"/>
  <c r="AD671" i="11"/>
  <c r="AD652" i="11"/>
  <c r="AD639" i="11"/>
  <c r="AD607" i="11"/>
  <c r="AD534" i="11"/>
  <c r="AD523" i="11"/>
  <c r="AD503" i="11"/>
  <c r="AD485" i="11"/>
  <c r="AD460" i="11"/>
  <c r="AD446" i="11"/>
  <c r="AD440" i="11"/>
  <c r="AD437" i="11"/>
  <c r="AD419" i="11"/>
  <c r="AD409" i="11"/>
  <c r="AD398" i="11"/>
  <c r="AD384" i="11"/>
  <c r="AD375" i="11"/>
  <c r="AD364" i="11"/>
  <c r="AD357" i="11"/>
  <c r="AD332" i="11"/>
  <c r="AD318" i="11"/>
  <c r="AD312" i="11"/>
  <c r="AD309" i="11"/>
  <c r="AD291" i="11"/>
  <c r="AD281" i="11"/>
  <c r="AD270" i="11"/>
  <c r="AD256" i="11"/>
  <c r="AD247" i="11"/>
  <c r="AD236" i="11"/>
  <c r="AD229" i="11"/>
  <c r="AD201" i="11"/>
  <c r="AD175" i="11"/>
  <c r="AD171" i="11"/>
  <c r="AD95" i="11"/>
  <c r="AD84" i="11"/>
  <c r="AD36" i="11"/>
  <c r="AD29" i="11"/>
  <c r="AD7" i="11"/>
  <c r="AD882" i="11"/>
  <c r="AD879" i="11"/>
  <c r="AD875" i="11"/>
  <c r="AD853" i="11"/>
  <c r="AD849" i="11"/>
  <c r="AD835" i="11"/>
  <c r="AD821" i="11"/>
  <c r="AD817" i="11"/>
  <c r="AD803" i="11"/>
  <c r="AD763" i="11"/>
  <c r="AD756" i="11"/>
  <c r="AD749" i="11"/>
  <c r="AD735" i="11"/>
  <c r="AD723" i="11"/>
  <c r="AD716" i="11"/>
  <c r="AD715" i="11"/>
  <c r="AD709" i="11"/>
  <c r="AD702" i="11"/>
  <c r="AD687" i="11"/>
  <c r="AD663" i="11"/>
  <c r="AD620" i="11"/>
  <c r="AD541" i="11"/>
  <c r="AD509" i="11"/>
  <c r="AD471" i="11"/>
  <c r="AD453" i="11"/>
  <c r="AD449" i="11"/>
  <c r="AD412" i="11"/>
  <c r="AD401" i="11"/>
  <c r="AD321" i="11"/>
  <c r="AD284" i="11"/>
  <c r="AD273" i="11"/>
  <c r="AD253" i="11"/>
  <c r="AD139" i="11"/>
  <c r="AD76" i="11"/>
  <c r="AD25" i="11"/>
  <c r="AD21" i="11"/>
  <c r="AD897" i="11"/>
  <c r="AD878" i="11"/>
  <c r="AD874" i="11"/>
  <c r="AD871" i="11"/>
  <c r="AD867" i="11"/>
  <c r="AD852" i="11"/>
  <c r="AD834" i="11"/>
  <c r="AD831" i="11"/>
  <c r="AD820" i="11"/>
  <c r="AD802" i="11"/>
  <c r="AD799" i="11"/>
  <c r="AD795" i="11"/>
  <c r="AD781" i="11"/>
  <c r="AD767" i="11"/>
  <c r="AD745" i="11"/>
  <c r="AD727" i="11"/>
  <c r="AD673" i="11"/>
  <c r="AD669" i="11"/>
  <c r="AD648" i="11"/>
  <c r="AD631" i="11"/>
  <c r="AD599" i="11"/>
  <c r="AD592" i="11"/>
  <c r="AD582" i="11"/>
  <c r="AD575" i="11"/>
  <c r="AD568" i="11"/>
  <c r="AD565" i="11"/>
  <c r="AD547" i="11"/>
  <c r="AD537" i="11"/>
  <c r="AD526" i="11"/>
  <c r="AD495" i="11"/>
  <c r="AD491" i="11"/>
  <c r="AD436" i="11"/>
  <c r="AD425" i="11"/>
  <c r="AD415" i="11"/>
  <c r="AD404" i="11"/>
  <c r="AD393" i="11"/>
  <c r="AD367" i="11"/>
  <c r="AD363" i="11"/>
  <c r="AD287" i="11"/>
  <c r="AD276" i="11"/>
  <c r="AD239" i="11"/>
  <c r="AD235" i="11"/>
  <c r="AD200" i="11"/>
  <c r="AD197" i="11"/>
  <c r="AD160" i="11"/>
  <c r="AD157" i="11"/>
  <c r="AD128" i="11"/>
  <c r="AD125" i="11"/>
  <c r="AD87" i="11"/>
  <c r="AD72" i="11"/>
  <c r="AD893" i="11"/>
  <c r="AD889" i="11"/>
  <c r="AD870" i="11"/>
  <c r="AD866" i="11"/>
  <c r="AD863" i="11"/>
  <c r="AD859" i="11"/>
  <c r="AD845" i="11"/>
  <c r="AD841" i="11"/>
  <c r="AD827" i="11"/>
  <c r="AD813" i="11"/>
  <c r="AD809" i="11"/>
  <c r="AD798" i="11"/>
  <c r="AD794" i="11"/>
  <c r="AD791" i="11"/>
  <c r="AD787" i="11"/>
  <c r="AD780" i="11"/>
  <c r="AD777" i="11"/>
  <c r="AD755" i="11"/>
  <c r="AD748" i="11"/>
  <c r="AD747" i="11"/>
  <c r="AD741" i="11"/>
  <c r="AD734" i="11"/>
  <c r="AD730" i="11"/>
  <c r="AD722" i="11"/>
  <c r="AD719" i="11"/>
  <c r="AD705" i="11"/>
  <c r="AD704" i="11"/>
  <c r="AD690" i="11"/>
  <c r="AD683" i="11"/>
  <c r="AD680" i="11"/>
  <c r="AD662" i="11"/>
  <c r="AD651" i="11"/>
  <c r="AD623" i="11"/>
  <c r="AD619" i="11"/>
  <c r="AD605" i="11"/>
  <c r="AD574" i="11"/>
  <c r="AD561" i="11"/>
  <c r="AD550" i="11"/>
  <c r="AD540" i="11"/>
  <c r="AD529" i="11"/>
  <c r="AD518" i="11"/>
  <c r="AD470" i="11"/>
  <c r="AD459" i="11"/>
  <c r="AD439" i="11"/>
  <c r="AD421" i="11"/>
  <c r="AD396" i="11"/>
  <c r="AD342" i="11"/>
  <c r="AD331" i="11"/>
  <c r="AD311" i="11"/>
  <c r="AD293" i="11"/>
  <c r="AD268" i="11"/>
  <c r="AD214" i="11"/>
  <c r="AD184" i="11"/>
  <c r="AD181" i="11"/>
  <c r="AD163" i="11"/>
  <c r="AD153" i="11"/>
  <c r="AD142" i="11"/>
  <c r="AD111" i="11"/>
  <c r="AD107" i="11"/>
  <c r="AD56" i="11"/>
  <c r="AD49" i="11"/>
  <c r="AD45" i="11"/>
  <c r="AD20" i="11"/>
  <c r="AD13" i="11"/>
  <c r="AD2276" i="11"/>
  <c r="AD2260" i="11"/>
  <c r="AD2247" i="11"/>
  <c r="AD2191" i="11"/>
  <c r="AD2295" i="11"/>
  <c r="AD2236" i="11"/>
  <c r="AD2220" i="11"/>
  <c r="AD2207" i="11"/>
  <c r="AD2180" i="11"/>
  <c r="AD2252" i="11"/>
  <c r="AD2239" i="11"/>
  <c r="AD2223" i="11"/>
  <c r="AD2183" i="11"/>
  <c r="AD2159" i="11"/>
  <c r="AD2148" i="11"/>
  <c r="AD2127" i="11"/>
  <c r="AD2116" i="11"/>
  <c r="AD2095" i="11"/>
  <c r="AD2084" i="11"/>
  <c r="AD2063" i="11"/>
  <c r="AD2052" i="11"/>
  <c r="AD2031" i="11"/>
  <c r="AD2020" i="11"/>
  <c r="AD1999" i="11"/>
  <c r="AD1988" i="11"/>
  <c r="AD1967" i="11"/>
  <c r="AD1956" i="11"/>
  <c r="AD1935" i="11"/>
  <c r="AD1924" i="11"/>
  <c r="AD1903" i="11"/>
  <c r="AD1892" i="11"/>
  <c r="AD1871" i="11"/>
  <c r="AD1860" i="11"/>
  <c r="AD1839" i="11"/>
  <c r="AD1828" i="11"/>
  <c r="AD1807" i="11"/>
  <c r="AD1796" i="11"/>
  <c r="AD1775" i="11"/>
  <c r="AD1764" i="11"/>
  <c r="AD1750" i="11"/>
  <c r="AD2304" i="11"/>
  <c r="AD2284" i="11"/>
  <c r="AD2268" i="11"/>
  <c r="AD2249" i="11"/>
  <c r="AD2196" i="11"/>
  <c r="AD1753" i="11"/>
  <c r="AD2281" i="11"/>
  <c r="AD1756" i="11"/>
  <c r="AD2303" i="11"/>
  <c r="AD2297" i="11"/>
  <c r="AD2287" i="11"/>
  <c r="AD2244" i="11"/>
  <c r="AD2228" i="11"/>
  <c r="AD2212" i="11"/>
  <c r="AD2175" i="11"/>
  <c r="AD1780" i="11"/>
  <c r="AD1759" i="11"/>
  <c r="AD1744" i="11"/>
  <c r="AD1723" i="11"/>
  <c r="AD1720" i="11"/>
  <c r="AD1701" i="11"/>
  <c r="AD1683" i="11"/>
  <c r="AD1680" i="11"/>
  <c r="AD1664" i="11"/>
  <c r="AD1648" i="11"/>
  <c r="AD1632" i="11"/>
  <c r="AD1616" i="11"/>
  <c r="AD1600" i="11"/>
  <c r="AD1584" i="11"/>
  <c r="AD1560" i="11"/>
  <c r="AD1725" i="11"/>
  <c r="AD1685" i="11"/>
  <c r="AD1667" i="11"/>
  <c r="AD1651" i="11"/>
  <c r="AD1635" i="11"/>
  <c r="AD1619" i="11"/>
  <c r="AD1603" i="11"/>
  <c r="AD1587" i="11"/>
  <c r="AD1565" i="11"/>
  <c r="AD1752" i="11"/>
  <c r="AD1731" i="11"/>
  <c r="AD1728" i="11"/>
  <c r="AD1712" i="11"/>
  <c r="AD1709" i="11"/>
  <c r="AD1691" i="11"/>
  <c r="AD1688" i="11"/>
  <c r="AD1571" i="11"/>
  <c r="AD1568" i="11"/>
  <c r="AD1549" i="11"/>
  <c r="AD1755" i="11"/>
  <c r="AD1736" i="11"/>
  <c r="AD1715" i="11"/>
  <c r="AD1693" i="11"/>
  <c r="AD1675" i="11"/>
  <c r="AD1637" i="11"/>
  <c r="AD1621" i="11"/>
  <c r="AD1605" i="11"/>
  <c r="AD1589" i="11"/>
  <c r="AD1573" i="11"/>
  <c r="AD1739" i="11"/>
  <c r="AD1699" i="11"/>
  <c r="AD1696" i="11"/>
  <c r="AD1659" i="11"/>
  <c r="AD1643" i="11"/>
  <c r="AD1627" i="11"/>
  <c r="AD1611" i="11"/>
  <c r="AD1595" i="11"/>
  <c r="AD1579" i="11"/>
  <c r="AD1576" i="11"/>
  <c r="AD1213" i="11"/>
  <c r="AD1181" i="11"/>
  <c r="AD1149" i="11"/>
  <c r="AD1134" i="11"/>
  <c r="AD1086" i="11"/>
  <c r="AD1221" i="11"/>
  <c r="AD1189" i="11"/>
  <c r="AD1157" i="11"/>
  <c r="AD1121" i="11"/>
  <c r="AD1105" i="11"/>
  <c r="AD1065" i="11"/>
  <c r="AD1209" i="11"/>
  <c r="AD1177" i="11"/>
  <c r="AD1145" i="11"/>
  <c r="AD1133" i="11"/>
  <c r="AD1078" i="11"/>
  <c r="AD1197" i="11"/>
  <c r="AD1165" i="11"/>
  <c r="AD1081" i="11"/>
  <c r="AD693" i="11"/>
  <c r="AD678" i="11"/>
  <c r="AD646" i="11"/>
  <c r="AD643" i="11"/>
  <c r="AD640" i="11"/>
  <c r="AD616" i="11"/>
  <c r="AD556" i="11"/>
  <c r="AD433" i="11"/>
  <c r="AD422" i="11"/>
  <c r="AD390" i="11"/>
  <c r="AD302" i="11"/>
  <c r="AD244" i="11"/>
  <c r="AD233" i="11"/>
  <c r="AD198" i="11"/>
  <c r="AD110" i="11"/>
  <c r="AD698" i="11"/>
  <c r="AD585" i="11"/>
  <c r="AD428" i="11"/>
  <c r="AD305" i="11"/>
  <c r="AD294" i="11"/>
  <c r="AD262" i="11"/>
  <c r="AD113" i="11"/>
  <c r="AD102" i="11"/>
  <c r="AD70" i="11"/>
  <c r="AD774" i="11"/>
  <c r="AD742" i="11"/>
  <c r="AD733" i="11"/>
  <c r="AD710" i="11"/>
  <c r="AD701" i="11"/>
  <c r="AD686" i="11"/>
  <c r="AD661" i="11"/>
  <c r="AD629" i="11"/>
  <c r="AD622" i="11"/>
  <c r="AD598" i="11"/>
  <c r="AD497" i="11"/>
  <c r="AD486" i="11"/>
  <c r="AD454" i="11"/>
  <c r="AD366" i="11"/>
  <c r="AD308" i="11"/>
  <c r="AD297" i="11"/>
  <c r="AD265" i="11"/>
  <c r="AD174" i="11"/>
  <c r="AD116" i="11"/>
  <c r="AD105" i="11"/>
  <c r="AD73" i="11"/>
  <c r="AD682" i="11"/>
  <c r="AD611" i="11"/>
  <c r="AD601" i="11"/>
  <c r="AD558" i="11"/>
  <c r="AD500" i="11"/>
  <c r="AD489" i="11"/>
  <c r="AD300" i="11"/>
  <c r="AD108" i="11"/>
  <c r="AD750" i="11"/>
  <c r="AD718" i="11"/>
  <c r="AD635" i="11"/>
  <c r="AD632" i="11"/>
  <c r="AD614" i="11"/>
  <c r="AD492" i="11"/>
  <c r="AD369" i="11"/>
  <c r="AD358" i="11"/>
  <c r="AD326" i="11"/>
  <c r="AD238" i="11"/>
  <c r="AD166" i="11"/>
  <c r="AD134" i="11"/>
  <c r="AD694" i="11"/>
  <c r="AD628" i="11"/>
  <c r="AD617" i="11"/>
  <c r="AD571" i="11"/>
  <c r="AD180" i="11"/>
  <c r="AD169" i="11"/>
  <c r="AD528" i="11"/>
  <c r="AD507" i="11"/>
  <c r="AD464" i="11"/>
  <c r="AD443" i="11"/>
  <c r="AD400" i="11"/>
  <c r="AD379" i="11"/>
  <c r="AD336" i="11"/>
  <c r="AD315" i="11"/>
  <c r="AD272" i="11"/>
  <c r="AD251" i="11"/>
  <c r="AD208" i="11"/>
  <c r="AD187" i="11"/>
  <c r="AD144" i="11"/>
  <c r="AD123" i="11"/>
  <c r="AD80" i="11"/>
  <c r="AD59" i="11"/>
  <c r="AD43" i="11"/>
  <c r="AD11" i="11"/>
  <c r="AD677" i="11"/>
  <c r="AD659" i="11"/>
  <c r="AD656" i="11"/>
  <c r="AD595" i="11"/>
  <c r="AD589" i="11"/>
  <c r="AD552" i="11"/>
  <c r="AD531" i="11"/>
  <c r="AD525" i="11"/>
  <c r="AD488" i="11"/>
  <c r="AD467" i="11"/>
  <c r="AD461" i="11"/>
  <c r="AD424" i="11"/>
  <c r="AD403" i="11"/>
  <c r="AD397" i="11"/>
  <c r="AD360" i="11"/>
  <c r="AD339" i="11"/>
  <c r="AD333" i="11"/>
  <c r="AD296" i="11"/>
  <c r="AD275" i="11"/>
  <c r="AD269" i="11"/>
  <c r="AD232" i="11"/>
  <c r="AD211" i="11"/>
  <c r="AD205" i="11"/>
  <c r="AD168" i="11"/>
  <c r="AD147" i="11"/>
  <c r="AD141" i="11"/>
  <c r="AD104" i="11"/>
  <c r="AD83" i="11"/>
  <c r="AD77" i="11"/>
  <c r="AD46" i="11"/>
  <c r="AD30" i="11"/>
  <c r="AD14" i="11"/>
  <c r="AD600" i="11"/>
  <c r="AD579" i="11"/>
  <c r="AD536" i="11"/>
  <c r="AD515" i="11"/>
  <c r="AD472" i="11"/>
  <c r="AD451" i="11"/>
  <c r="AD408" i="11"/>
  <c r="AD387" i="11"/>
  <c r="AD344" i="11"/>
  <c r="AD323" i="11"/>
  <c r="AD280" i="11"/>
  <c r="AD259" i="11"/>
  <c r="AD216" i="11"/>
  <c r="AD195" i="11"/>
  <c r="AD152" i="11"/>
  <c r="AD131" i="11"/>
  <c r="AD88" i="11"/>
  <c r="AD67" i="11"/>
  <c r="AD48" i="11"/>
  <c r="AD32" i="11"/>
  <c r="AD16" i="11"/>
  <c r="AD667" i="11"/>
  <c r="AD664" i="11"/>
  <c r="AD621" i="11"/>
  <c r="AD603" i="11"/>
  <c r="AD597" i="11"/>
  <c r="AD560" i="11"/>
  <c r="AD539" i="11"/>
  <c r="AD533" i="11"/>
  <c r="AD496" i="11"/>
  <c r="AD475" i="11"/>
  <c r="AD469" i="11"/>
  <c r="AD432" i="11"/>
  <c r="AD411" i="11"/>
  <c r="AD405" i="11"/>
  <c r="AD368" i="11"/>
  <c r="AD347" i="11"/>
  <c r="AD341" i="11"/>
  <c r="AD304" i="11"/>
  <c r="AD283" i="11"/>
  <c r="AD277" i="11"/>
  <c r="AD240" i="11"/>
  <c r="AD219" i="11"/>
  <c r="AD213" i="11"/>
  <c r="AD176" i="11"/>
  <c r="AD155" i="11"/>
  <c r="AD149" i="11"/>
  <c r="AD112" i="11"/>
  <c r="AD91" i="11"/>
  <c r="AD85" i="11"/>
  <c r="AD51" i="11"/>
  <c r="AD35" i="11"/>
  <c r="AD19" i="11"/>
  <c r="AD3" i="11"/>
  <c r="AD627" i="11"/>
  <c r="AD624" i="11"/>
  <c r="AD563" i="11"/>
  <c r="AD557" i="11"/>
  <c r="AD499" i="11"/>
  <c r="AD493" i="11"/>
  <c r="AD435" i="11"/>
  <c r="AD429" i="11"/>
  <c r="AD371" i="11"/>
  <c r="AD365" i="11"/>
  <c r="AD307" i="11"/>
  <c r="AD301" i="11"/>
  <c r="AD243" i="11"/>
  <c r="AD179" i="11"/>
  <c r="AD173" i="11"/>
  <c r="AD115" i="11"/>
  <c r="AD109" i="11"/>
  <c r="AD54" i="11"/>
  <c r="AD38" i="11"/>
  <c r="AD22" i="11"/>
  <c r="AD6" i="11"/>
  <c r="AD24" i="11"/>
  <c r="AD8" i="11"/>
  <c r="D2" i="3"/>
  <c r="AW2" i="3"/>
  <c r="D3" i="3"/>
  <c r="AW3" i="3"/>
  <c r="D4" i="3"/>
  <c r="AX4" i="3"/>
  <c r="D5" i="3"/>
  <c r="AW5" i="3"/>
  <c r="D6" i="3"/>
  <c r="AX6" i="3"/>
  <c r="D7" i="3"/>
  <c r="D8" i="3"/>
  <c r="D9" i="3"/>
  <c r="AX9" i="3"/>
  <c r="D10" i="3"/>
  <c r="AW10" i="3"/>
  <c r="D11" i="3"/>
  <c r="AW11" i="3"/>
  <c r="D12" i="3"/>
  <c r="D13" i="3"/>
  <c r="AW13" i="3" s="1"/>
  <c r="D14" i="3"/>
  <c r="AW14" i="3"/>
  <c r="D15" i="3"/>
  <c r="D16" i="3"/>
  <c r="AX16" i="3" s="1"/>
  <c r="D17" i="3"/>
  <c r="AX17" i="3"/>
  <c r="D18" i="3"/>
  <c r="AW18" i="3"/>
  <c r="D19" i="3"/>
  <c r="AX19" i="3" s="1"/>
  <c r="AW19" i="3"/>
  <c r="D20" i="3"/>
  <c r="AX20" i="3" s="1"/>
  <c r="D21" i="3"/>
  <c r="AW21" i="3" s="1"/>
  <c r="D22" i="3"/>
  <c r="AW22" i="3"/>
  <c r="D23" i="3"/>
  <c r="D24" i="3"/>
  <c r="AX24" i="3"/>
  <c r="D25" i="3"/>
  <c r="AW25" i="3" s="1"/>
  <c r="AX25" i="3"/>
  <c r="D26" i="3"/>
  <c r="AW26" i="3" s="1"/>
  <c r="D27" i="3"/>
  <c r="AW27" i="3" s="1"/>
  <c r="D28" i="3"/>
  <c r="AX28" i="3" s="1"/>
  <c r="D29" i="3"/>
  <c r="AW29" i="3" s="1"/>
  <c r="D30" i="3"/>
  <c r="D31" i="3"/>
  <c r="D32" i="3"/>
  <c r="AX32" i="3"/>
  <c r="D33" i="3"/>
  <c r="AX33" i="3"/>
  <c r="D34" i="3"/>
  <c r="AW34" i="3"/>
  <c r="D35" i="3"/>
  <c r="AW35" i="3"/>
  <c r="D36" i="3"/>
  <c r="AX36" i="3"/>
  <c r="D37" i="3"/>
  <c r="AW37" i="3" s="1"/>
  <c r="AX37" i="3"/>
  <c r="D38" i="3"/>
  <c r="AX38" i="3" s="1"/>
  <c r="D39" i="3"/>
  <c r="D40" i="3"/>
  <c r="AW40" i="3" s="1"/>
  <c r="D41" i="3"/>
  <c r="AW41" i="3"/>
  <c r="D42" i="3"/>
  <c r="AW42" i="3"/>
  <c r="D43" i="3"/>
  <c r="AW43" i="3" s="1"/>
  <c r="D44" i="3"/>
  <c r="AX44" i="3" s="1"/>
  <c r="D45" i="3"/>
  <c r="AX45" i="3"/>
  <c r="D46" i="3"/>
  <c r="AW46" i="3"/>
  <c r="D47" i="3"/>
  <c r="D48" i="3"/>
  <c r="AW48" i="3"/>
  <c r="D49" i="3"/>
  <c r="AX49" i="3" s="1"/>
  <c r="D50" i="3"/>
  <c r="AW50" i="3" s="1"/>
  <c r="D51" i="3"/>
  <c r="AW51" i="3"/>
  <c r="D52" i="3"/>
  <c r="AX52" i="3"/>
  <c r="D53" i="3"/>
  <c r="AX53" i="3" s="1"/>
  <c r="D54" i="3"/>
  <c r="AW54" i="3" s="1"/>
  <c r="D55" i="3"/>
  <c r="D56" i="3"/>
  <c r="AW56" i="3" s="1"/>
  <c r="D57" i="3"/>
  <c r="AW57" i="3" s="1"/>
  <c r="D58" i="3"/>
  <c r="AW58" i="3" s="1"/>
  <c r="D59" i="3"/>
  <c r="AW59" i="3" s="1"/>
  <c r="D60" i="3"/>
  <c r="AX60" i="3"/>
  <c r="D61" i="3"/>
  <c r="AW61" i="3"/>
  <c r="D62" i="3"/>
  <c r="AW62" i="3" s="1"/>
  <c r="D63" i="3"/>
  <c r="AW63" i="3" s="1"/>
  <c r="D64" i="3"/>
  <c r="AW64" i="3"/>
  <c r="D65" i="3"/>
  <c r="AW65" i="3"/>
  <c r="D66" i="3"/>
  <c r="AW66" i="3"/>
  <c r="D67" i="3"/>
  <c r="AW67" i="3"/>
  <c r="D68" i="3"/>
  <c r="D69" i="3"/>
  <c r="AW69" i="3" s="1"/>
  <c r="D70" i="3"/>
  <c r="AX70" i="3" s="1"/>
  <c r="D71" i="3"/>
  <c r="D72" i="3"/>
  <c r="AW72" i="3"/>
  <c r="D73" i="3"/>
  <c r="AW73" i="3"/>
  <c r="D74" i="3"/>
  <c r="AW74" i="3"/>
  <c r="D75" i="3"/>
  <c r="AW75" i="3"/>
  <c r="D76" i="3"/>
  <c r="AX76" i="3"/>
  <c r="D77" i="3"/>
  <c r="AW77" i="3"/>
  <c r="D78" i="3"/>
  <c r="AX78" i="3"/>
  <c r="D79" i="3"/>
  <c r="D80" i="3"/>
  <c r="AW80" i="3" s="1"/>
  <c r="D81" i="3"/>
  <c r="AW81" i="3" s="1"/>
  <c r="D82" i="3"/>
  <c r="AW82" i="3" s="1"/>
  <c r="D83" i="3"/>
  <c r="AW83" i="3" s="1"/>
  <c r="D84" i="3"/>
  <c r="AX84" i="3" s="1"/>
  <c r="D85" i="3"/>
  <c r="AW85" i="3" s="1"/>
  <c r="D86" i="3"/>
  <c r="AW86" i="3"/>
  <c r="D87" i="3"/>
  <c r="D88" i="3"/>
  <c r="AW88" i="3" s="1"/>
  <c r="D89" i="3"/>
  <c r="AW89" i="3"/>
  <c r="D90" i="3"/>
  <c r="AW90" i="3"/>
  <c r="D91" i="3"/>
  <c r="D92" i="3"/>
  <c r="AX92" i="3" s="1"/>
  <c r="D93" i="3"/>
  <c r="AX93" i="3"/>
  <c r="D94" i="3"/>
  <c r="AX94" i="3"/>
  <c r="D95" i="3"/>
  <c r="D96" i="3"/>
  <c r="AW96" i="3"/>
  <c r="D97" i="3"/>
  <c r="AX97" i="3" s="1"/>
  <c r="D98" i="3"/>
  <c r="AW98" i="3" s="1"/>
  <c r="D99" i="3"/>
  <c r="AW99" i="3" s="1"/>
  <c r="D100" i="3"/>
  <c r="AX100" i="3" s="1"/>
  <c r="D101" i="3"/>
  <c r="AX101" i="3" s="1"/>
  <c r="D102" i="3"/>
  <c r="AX102" i="3" s="1"/>
  <c r="D103" i="3"/>
  <c r="D104" i="3"/>
  <c r="AW104" i="3"/>
  <c r="D105" i="3"/>
  <c r="AX105" i="3"/>
  <c r="D106" i="3"/>
  <c r="AW106" i="3"/>
  <c r="D107" i="3"/>
  <c r="D108" i="3"/>
  <c r="AX108" i="3" s="1"/>
  <c r="D109" i="3"/>
  <c r="AW109" i="3" s="1"/>
  <c r="D110" i="3"/>
  <c r="AX110" i="3" s="1"/>
  <c r="D111" i="3"/>
  <c r="D112" i="3"/>
  <c r="AW112" i="3"/>
  <c r="D113" i="3"/>
  <c r="AX113" i="3" s="1"/>
  <c r="D114" i="3"/>
  <c r="AW114" i="3" s="1"/>
  <c r="D115" i="3"/>
  <c r="D116" i="3"/>
  <c r="AX116" i="3" s="1"/>
  <c r="AW116" i="3"/>
  <c r="D117" i="3"/>
  <c r="AW117" i="3"/>
  <c r="D118" i="3"/>
  <c r="AX118" i="3"/>
  <c r="D119" i="3"/>
  <c r="D120" i="3"/>
  <c r="AW120" i="3" s="1"/>
  <c r="D121" i="3"/>
  <c r="D122" i="3"/>
  <c r="AW122" i="3" s="1"/>
  <c r="D123" i="3"/>
  <c r="AW123" i="3" s="1"/>
  <c r="D124" i="3"/>
  <c r="AX124" i="3"/>
  <c r="D125" i="3"/>
  <c r="AX125" i="3"/>
  <c r="D126" i="3"/>
  <c r="AW126" i="3"/>
  <c r="D127" i="3"/>
  <c r="D128" i="3"/>
  <c r="AW128" i="3" s="1"/>
  <c r="D129" i="3"/>
  <c r="AW129" i="3" s="1"/>
  <c r="D130" i="3"/>
  <c r="AW130" i="3"/>
  <c r="D131" i="3"/>
  <c r="D132" i="3"/>
  <c r="D133" i="3"/>
  <c r="AW133" i="3"/>
  <c r="D134" i="3"/>
  <c r="AX134" i="3"/>
  <c r="D135" i="3"/>
  <c r="D136" i="3"/>
  <c r="D137" i="3"/>
  <c r="AW137" i="3"/>
  <c r="D138" i="3"/>
  <c r="AW138" i="3"/>
  <c r="AX138" i="3"/>
  <c r="D139" i="3"/>
  <c r="AW139" i="3"/>
  <c r="D140" i="3"/>
  <c r="AX140" i="3" s="1"/>
  <c r="D141" i="3"/>
  <c r="AW141" i="3" s="1"/>
  <c r="D142" i="3"/>
  <c r="AX142" i="3" s="1"/>
  <c r="D143" i="3"/>
  <c r="D144" i="3"/>
  <c r="D145" i="3"/>
  <c r="AW145" i="3"/>
  <c r="D146" i="3"/>
  <c r="AW146" i="3" s="1"/>
  <c r="D147" i="3"/>
  <c r="AW147" i="3" s="1"/>
  <c r="D148" i="3"/>
  <c r="AX148" i="3" s="1"/>
  <c r="D149" i="3"/>
  <c r="AX149" i="3"/>
  <c r="D150" i="3"/>
  <c r="AW150" i="3" s="1"/>
  <c r="D151" i="3"/>
  <c r="D152" i="3"/>
  <c r="D153" i="3"/>
  <c r="AX153" i="3"/>
  <c r="D154" i="3"/>
  <c r="AW154" i="3" s="1"/>
  <c r="D155" i="3"/>
  <c r="D156" i="3"/>
  <c r="AX156" i="3"/>
  <c r="D157" i="3"/>
  <c r="D158" i="3"/>
  <c r="AX158" i="3" s="1"/>
  <c r="D159" i="3"/>
  <c r="D160" i="3"/>
  <c r="D161" i="3"/>
  <c r="D162" i="3"/>
  <c r="AW162" i="3"/>
  <c r="D163" i="3"/>
  <c r="AW163" i="3"/>
  <c r="D164" i="3"/>
  <c r="AX164" i="3"/>
  <c r="D165" i="3"/>
  <c r="AX165" i="3"/>
  <c r="D166" i="3"/>
  <c r="D167" i="3"/>
  <c r="D168" i="3"/>
  <c r="D169" i="3"/>
  <c r="AW169" i="3" s="1"/>
  <c r="D170" i="3"/>
  <c r="AW170" i="3" s="1"/>
  <c r="D171" i="3"/>
  <c r="AW171" i="3" s="1"/>
  <c r="D172" i="3"/>
  <c r="AX172" i="3" s="1"/>
  <c r="D173" i="3"/>
  <c r="AX173" i="3"/>
  <c r="D174" i="3"/>
  <c r="D175" i="3"/>
  <c r="D176" i="3"/>
  <c r="D177" i="3"/>
  <c r="AX177" i="3"/>
  <c r="D178" i="3"/>
  <c r="AW178" i="3"/>
  <c r="D179" i="3"/>
  <c r="AW179" i="3" s="1"/>
  <c r="D180" i="3"/>
  <c r="AX180" i="3" s="1"/>
  <c r="D181" i="3"/>
  <c r="D182" i="3"/>
  <c r="D183" i="3"/>
  <c r="D184" i="3"/>
  <c r="D185" i="3"/>
  <c r="D186" i="3"/>
  <c r="AW186" i="3"/>
  <c r="D187" i="3"/>
  <c r="D188" i="3"/>
  <c r="D189" i="3"/>
  <c r="AX189" i="3" s="1"/>
  <c r="D190" i="3"/>
  <c r="AW190" i="3"/>
  <c r="D191" i="3"/>
  <c r="D192" i="3"/>
  <c r="D193" i="3"/>
  <c r="AX193" i="3" s="1"/>
  <c r="D194" i="3"/>
  <c r="AW194" i="3" s="1"/>
  <c r="D195" i="3"/>
  <c r="AW195" i="3"/>
  <c r="D196" i="3"/>
  <c r="AX196" i="3"/>
  <c r="D197" i="3"/>
  <c r="D198" i="3"/>
  <c r="AW198" i="3"/>
  <c r="D199" i="3"/>
  <c r="D200" i="3"/>
  <c r="AX200" i="3"/>
  <c r="D201" i="3"/>
  <c r="D202" i="3"/>
  <c r="AW202" i="3"/>
  <c r="D203" i="3"/>
  <c r="AW203" i="3"/>
  <c r="D204" i="3"/>
  <c r="AX204" i="3"/>
  <c r="D205" i="3"/>
  <c r="AX205" i="3" s="1"/>
  <c r="D206" i="3"/>
  <c r="D207" i="3"/>
  <c r="D208" i="3"/>
  <c r="AX208" i="3"/>
  <c r="D209" i="3"/>
  <c r="AW209" i="3"/>
  <c r="D210" i="3"/>
  <c r="AW210" i="3" s="1"/>
  <c r="D211" i="3"/>
  <c r="AW211" i="3"/>
  <c r="D212" i="3"/>
  <c r="AX212" i="3"/>
  <c r="D213" i="3"/>
  <c r="AX213" i="3"/>
  <c r="D214" i="3"/>
  <c r="AW214" i="3" s="1"/>
  <c r="D215" i="3"/>
  <c r="D216" i="3"/>
  <c r="AX216" i="3" s="1"/>
  <c r="D217" i="3"/>
  <c r="D218" i="3"/>
  <c r="D219" i="3"/>
  <c r="AW219" i="3" s="1"/>
  <c r="D220" i="3"/>
  <c r="D221" i="3"/>
  <c r="AX221" i="3"/>
  <c r="D222" i="3"/>
  <c r="AW222" i="3"/>
  <c r="D223" i="3"/>
  <c r="D224" i="3"/>
  <c r="D225" i="3"/>
  <c r="AX225" i="3"/>
  <c r="D226" i="3"/>
  <c r="AW226" i="3"/>
  <c r="D227" i="3"/>
  <c r="D228" i="3"/>
  <c r="AX228" i="3" s="1"/>
  <c r="D229" i="3"/>
  <c r="AW229" i="3" s="1"/>
  <c r="D230" i="3"/>
  <c r="D231" i="3"/>
  <c r="D232" i="3"/>
  <c r="D233" i="3"/>
  <c r="AX233" i="3"/>
  <c r="D234" i="3"/>
  <c r="AW234" i="3"/>
  <c r="D235" i="3"/>
  <c r="AW235" i="3" s="1"/>
  <c r="D236" i="3"/>
  <c r="D237" i="3"/>
  <c r="AW237" i="3" s="1"/>
  <c r="D238" i="3"/>
  <c r="AX238" i="3" s="1"/>
  <c r="D239" i="3"/>
  <c r="D240" i="3"/>
  <c r="D241" i="3"/>
  <c r="D242" i="3"/>
  <c r="D243" i="3"/>
  <c r="AW243" i="3" s="1"/>
  <c r="D244" i="3"/>
  <c r="D245" i="3"/>
  <c r="AX245" i="3"/>
  <c r="D246" i="3"/>
  <c r="AW246" i="3" s="1"/>
  <c r="D247" i="3"/>
  <c r="D248" i="3"/>
  <c r="AX248" i="3" s="1"/>
  <c r="D249" i="3"/>
  <c r="D250" i="3"/>
  <c r="D251" i="3"/>
  <c r="AW251" i="3" s="1"/>
  <c r="D252" i="3"/>
  <c r="D253" i="3"/>
  <c r="AX253" i="3"/>
  <c r="D254" i="3"/>
  <c r="AX254" i="3"/>
  <c r="D255" i="3"/>
  <c r="D256" i="3"/>
  <c r="D257" i="3"/>
  <c r="AX257" i="3"/>
  <c r="D258" i="3"/>
  <c r="AW258" i="3"/>
  <c r="D259" i="3"/>
  <c r="AW259" i="3"/>
  <c r="AX259" i="3"/>
  <c r="D260" i="3"/>
  <c r="AX260" i="3" s="1"/>
  <c r="D261" i="3"/>
  <c r="AX261" i="3" s="1"/>
  <c r="D262" i="3"/>
  <c r="AX262" i="3" s="1"/>
  <c r="D263" i="3"/>
  <c r="D264" i="3"/>
  <c r="AX264" i="3"/>
  <c r="D265" i="3"/>
  <c r="AX265" i="3" s="1"/>
  <c r="D266" i="3"/>
  <c r="AW266" i="3" s="1"/>
  <c r="D267" i="3"/>
  <c r="AW267" i="3"/>
  <c r="D268" i="3"/>
  <c r="AX268" i="3"/>
  <c r="D269" i="3"/>
  <c r="AX269" i="3" s="1"/>
  <c r="D270" i="3"/>
  <c r="D271" i="3"/>
  <c r="D272" i="3"/>
  <c r="D273" i="3"/>
  <c r="D274" i="3"/>
  <c r="AW274" i="3"/>
  <c r="D275" i="3"/>
  <c r="AW275" i="3"/>
  <c r="D276" i="3"/>
  <c r="AX276" i="3" s="1"/>
  <c r="D277" i="3"/>
  <c r="AX277" i="3" s="1"/>
  <c r="D278" i="3"/>
  <c r="AW278" i="3"/>
  <c r="D279" i="3"/>
  <c r="D280" i="3"/>
  <c r="D281" i="3"/>
  <c r="D282" i="3"/>
  <c r="D283" i="3"/>
  <c r="D284" i="3"/>
  <c r="D285" i="3"/>
  <c r="AW285" i="3"/>
  <c r="D286" i="3"/>
  <c r="AW286" i="3"/>
  <c r="D287" i="3"/>
  <c r="D288" i="3"/>
  <c r="D289" i="3"/>
  <c r="AW289" i="3" s="1"/>
  <c r="D290" i="3"/>
  <c r="AW290" i="3" s="1"/>
  <c r="D291" i="3"/>
  <c r="D292" i="3"/>
  <c r="AX292" i="3"/>
  <c r="D293" i="3"/>
  <c r="AW293" i="3"/>
  <c r="D294" i="3"/>
  <c r="D295" i="3"/>
  <c r="D296" i="3"/>
  <c r="D297" i="3"/>
  <c r="AW297" i="3" s="1"/>
  <c r="D298" i="3"/>
  <c r="AW298" i="3" s="1"/>
  <c r="D299" i="3"/>
  <c r="AW299" i="3" s="1"/>
  <c r="D300" i="3"/>
  <c r="D301" i="3"/>
  <c r="D302" i="3"/>
  <c r="AW302" i="3" s="1"/>
  <c r="D303" i="3"/>
  <c r="D304" i="3"/>
  <c r="AX304" i="3"/>
  <c r="D305" i="3"/>
  <c r="D306" i="3"/>
  <c r="AW306" i="3"/>
  <c r="D307" i="3"/>
  <c r="D308" i="3"/>
  <c r="AX308" i="3"/>
  <c r="D309" i="3"/>
  <c r="AW309" i="3"/>
  <c r="D310" i="3"/>
  <c r="D311" i="3"/>
  <c r="D312" i="3"/>
  <c r="D313" i="3"/>
  <c r="D314" i="3"/>
  <c r="AX314" i="3" s="1"/>
  <c r="AW314" i="3"/>
  <c r="D315" i="3"/>
  <c r="D316" i="3"/>
  <c r="AX316" i="3"/>
  <c r="D317" i="3"/>
  <c r="AX317" i="3"/>
  <c r="D318" i="3"/>
  <c r="AW318" i="3" s="1"/>
  <c r="D319" i="3"/>
  <c r="D320" i="3"/>
  <c r="D321" i="3"/>
  <c r="AX321" i="3"/>
  <c r="AW321" i="3"/>
  <c r="D322" i="3"/>
  <c r="AW322" i="3"/>
  <c r="D323" i="3"/>
  <c r="D324" i="3"/>
  <c r="AX324" i="3"/>
  <c r="D325" i="3"/>
  <c r="AX325" i="3"/>
  <c r="D326" i="3"/>
  <c r="AW326" i="3" s="1"/>
  <c r="D327" i="3"/>
  <c r="D328" i="3"/>
  <c r="AX328" i="3" s="1"/>
  <c r="D329" i="3"/>
  <c r="D330" i="3"/>
  <c r="AW330" i="3"/>
  <c r="D331" i="3"/>
  <c r="AW331" i="3"/>
  <c r="D332" i="3"/>
  <c r="D333" i="3"/>
  <c r="AW333" i="3"/>
  <c r="D334" i="3"/>
  <c r="AX334" i="3"/>
  <c r="D335" i="3"/>
  <c r="D336" i="3"/>
  <c r="AX336" i="3"/>
  <c r="D337" i="3"/>
  <c r="AW337" i="3" s="1"/>
  <c r="D338" i="3"/>
  <c r="D339" i="3"/>
  <c r="AW339" i="3"/>
  <c r="D340" i="3"/>
  <c r="D341" i="3"/>
  <c r="D342" i="3"/>
  <c r="AX342" i="3"/>
  <c r="D343" i="3"/>
  <c r="AX343" i="3"/>
  <c r="D344" i="3"/>
  <c r="AW344" i="3"/>
  <c r="D345" i="3"/>
  <c r="AX345" i="3"/>
  <c r="D346" i="3"/>
  <c r="AX346" i="3"/>
  <c r="D347" i="3"/>
  <c r="D348" i="3"/>
  <c r="AX348" i="3" s="1"/>
  <c r="D349" i="3"/>
  <c r="D350" i="3"/>
  <c r="AX350" i="3" s="1"/>
  <c r="D351" i="3"/>
  <c r="D352" i="3"/>
  <c r="D353" i="3"/>
  <c r="AW353" i="3" s="1"/>
  <c r="D354" i="3"/>
  <c r="D355" i="3"/>
  <c r="AX355" i="3"/>
  <c r="D356" i="3"/>
  <c r="D357" i="3"/>
  <c r="D358" i="3"/>
  <c r="AW358" i="3"/>
  <c r="D359" i="3"/>
  <c r="AX359" i="3"/>
  <c r="D360" i="3"/>
  <c r="D361" i="3"/>
  <c r="D362" i="3"/>
  <c r="AX362" i="3"/>
  <c r="D363" i="3"/>
  <c r="AW363" i="3"/>
  <c r="D364" i="3"/>
  <c r="AW364" i="3"/>
  <c r="D365" i="3"/>
  <c r="D366" i="3"/>
  <c r="D367" i="3"/>
  <c r="D368" i="3"/>
  <c r="AW368" i="3" s="1"/>
  <c r="D369" i="3"/>
  <c r="AX369" i="3"/>
  <c r="D370" i="3"/>
  <c r="D371" i="3"/>
  <c r="AX371" i="3" s="1"/>
  <c r="D372" i="3"/>
  <c r="AW372" i="3"/>
  <c r="D373" i="3"/>
  <c r="D374" i="3"/>
  <c r="D375" i="3"/>
  <c r="AW375" i="3"/>
  <c r="D376" i="3"/>
  <c r="AW376" i="3"/>
  <c r="D377" i="3"/>
  <c r="AW377" i="3" s="1"/>
  <c r="D378" i="3"/>
  <c r="D379" i="3"/>
  <c r="AW379" i="3" s="1"/>
  <c r="D380" i="3"/>
  <c r="AW380" i="3" s="1"/>
  <c r="D381" i="3"/>
  <c r="D382" i="3"/>
  <c r="AW382" i="3" s="1"/>
  <c r="D383" i="3"/>
  <c r="D384" i="3"/>
  <c r="AW384" i="3" s="1"/>
  <c r="D385" i="3"/>
  <c r="AX385" i="3" s="1"/>
  <c r="D386" i="3"/>
  <c r="D387" i="3"/>
  <c r="AX387" i="3" s="1"/>
  <c r="D388" i="3"/>
  <c r="AW388" i="3" s="1"/>
  <c r="D389" i="3"/>
  <c r="D390" i="3"/>
  <c r="AX390" i="3" s="1"/>
  <c r="D391" i="3"/>
  <c r="AW391" i="3" s="1"/>
  <c r="D392" i="3"/>
  <c r="D393" i="3"/>
  <c r="AX393" i="3" s="1"/>
  <c r="D394" i="3"/>
  <c r="AX394" i="3"/>
  <c r="D395" i="3"/>
  <c r="D396" i="3"/>
  <c r="D397" i="3"/>
  <c r="D398" i="3"/>
  <c r="AW398" i="3"/>
  <c r="D399" i="3"/>
  <c r="D400" i="3"/>
  <c r="AW400" i="3"/>
  <c r="D401" i="3"/>
  <c r="D402" i="3"/>
  <c r="D403" i="3"/>
  <c r="D404" i="3"/>
  <c r="AX404" i="3"/>
  <c r="D405" i="3"/>
  <c r="D406" i="3"/>
  <c r="AW406" i="3"/>
  <c r="D407" i="3"/>
  <c r="AW407" i="3"/>
  <c r="D408" i="3"/>
  <c r="AW408" i="3"/>
  <c r="D409" i="3"/>
  <c r="AW409" i="3" s="1"/>
  <c r="D410" i="3"/>
  <c r="D411" i="3"/>
  <c r="AW411" i="3" s="1"/>
  <c r="D412" i="3"/>
  <c r="AW412" i="3"/>
  <c r="D413" i="3"/>
  <c r="D414" i="3"/>
  <c r="AW414" i="3" s="1"/>
  <c r="AX414" i="3"/>
  <c r="D415" i="3"/>
  <c r="D416" i="3"/>
  <c r="AW416" i="3"/>
  <c r="D417" i="3"/>
  <c r="AX417" i="3"/>
  <c r="D418" i="3"/>
  <c r="D419" i="3"/>
  <c r="AX419" i="3" s="1"/>
  <c r="D420" i="3"/>
  <c r="D421" i="3"/>
  <c r="D422" i="3"/>
  <c r="AX422" i="3" s="1"/>
  <c r="D423" i="3"/>
  <c r="AW423" i="3"/>
  <c r="D424" i="3"/>
  <c r="AW424" i="3" s="1"/>
  <c r="D425" i="3"/>
  <c r="AX425" i="3" s="1"/>
  <c r="D426" i="3"/>
  <c r="AX426" i="3" s="1"/>
  <c r="D427" i="3"/>
  <c r="D428" i="3"/>
  <c r="D429" i="3"/>
  <c r="D430" i="3"/>
  <c r="AX430" i="3"/>
  <c r="D431" i="3"/>
  <c r="D432" i="3"/>
  <c r="AW432" i="3" s="1"/>
  <c r="D433" i="3"/>
  <c r="AX433" i="3" s="1"/>
  <c r="D434" i="3"/>
  <c r="D435" i="3"/>
  <c r="D436" i="3"/>
  <c r="AX436" i="3" s="1"/>
  <c r="D437" i="3"/>
  <c r="D438" i="3"/>
  <c r="AX438" i="3" s="1"/>
  <c r="D439" i="3"/>
  <c r="D440" i="3"/>
  <c r="AW440" i="3" s="1"/>
  <c r="D441" i="3"/>
  <c r="AX441" i="3" s="1"/>
  <c r="D442" i="3"/>
  <c r="D443" i="3"/>
  <c r="AX443" i="3"/>
  <c r="D444" i="3"/>
  <c r="AW444" i="3" s="1"/>
  <c r="D445" i="3"/>
  <c r="D446" i="3"/>
  <c r="AW446" i="3" s="1"/>
  <c r="D447" i="3"/>
  <c r="D448" i="3"/>
  <c r="D449" i="3"/>
  <c r="D450" i="3"/>
  <c r="D451" i="3"/>
  <c r="AW451" i="3" s="1"/>
  <c r="D452" i="3"/>
  <c r="D453" i="3"/>
  <c r="D454" i="3"/>
  <c r="AX454" i="3" s="1"/>
  <c r="D455" i="3"/>
  <c r="AW455" i="3" s="1"/>
  <c r="D456" i="3"/>
  <c r="AW456" i="3" s="1"/>
  <c r="D457" i="3"/>
  <c r="AX457" i="3" s="1"/>
  <c r="D458" i="3"/>
  <c r="D459" i="3"/>
  <c r="D460" i="3"/>
  <c r="AX460" i="3" s="1"/>
  <c r="D461" i="3"/>
  <c r="D462" i="3"/>
  <c r="AX462" i="3"/>
  <c r="D463" i="3"/>
  <c r="AW463" i="3" s="1"/>
  <c r="D464" i="3"/>
  <c r="AW464" i="3"/>
  <c r="D465" i="3"/>
  <c r="AX465" i="3" s="1"/>
  <c r="D466" i="3"/>
  <c r="D467" i="3"/>
  <c r="AW467" i="3"/>
  <c r="D468" i="3"/>
  <c r="AX468" i="3"/>
  <c r="D469" i="3"/>
  <c r="D470" i="3"/>
  <c r="AX470" i="3" s="1"/>
  <c r="D471" i="3"/>
  <c r="AW471" i="3" s="1"/>
  <c r="D472" i="3"/>
  <c r="D473" i="3"/>
  <c r="AW473" i="3"/>
  <c r="D474" i="3"/>
  <c r="AX474" i="3"/>
  <c r="D475" i="3"/>
  <c r="AX475" i="3"/>
  <c r="D476" i="3"/>
  <c r="AX476" i="3"/>
  <c r="D477" i="3"/>
  <c r="D478" i="3"/>
  <c r="D479" i="3"/>
  <c r="D480" i="3"/>
  <c r="AW480" i="3"/>
  <c r="D481" i="3"/>
  <c r="D482" i="3"/>
  <c r="D483" i="3"/>
  <c r="D484" i="3"/>
  <c r="AX484" i="3" s="1"/>
  <c r="D485" i="3"/>
  <c r="D486" i="3"/>
  <c r="AW486" i="3"/>
  <c r="D487" i="3"/>
  <c r="AX487" i="3"/>
  <c r="D488" i="3"/>
  <c r="AW488" i="3"/>
  <c r="D489" i="3"/>
  <c r="AW489" i="3"/>
  <c r="D490" i="3"/>
  <c r="AX490" i="3"/>
  <c r="D491" i="3"/>
  <c r="AW491" i="3"/>
  <c r="D492" i="3"/>
  <c r="D493" i="3"/>
  <c r="D494" i="3"/>
  <c r="AX494" i="3"/>
  <c r="D495" i="3"/>
  <c r="D496" i="3"/>
  <c r="AW496" i="3" s="1"/>
  <c r="D497" i="3"/>
  <c r="D498" i="3"/>
  <c r="D499" i="3"/>
  <c r="AX499" i="3"/>
  <c r="D500" i="3"/>
  <c r="AX500" i="3"/>
  <c r="D501" i="3"/>
  <c r="D502" i="3"/>
  <c r="AX502" i="3" s="1"/>
  <c r="D503" i="3"/>
  <c r="AW503" i="3"/>
  <c r="D504" i="3"/>
  <c r="D505" i="3"/>
  <c r="D506" i="3"/>
  <c r="D507" i="3"/>
  <c r="AW507" i="3"/>
  <c r="D508" i="3"/>
  <c r="AX508" i="3"/>
  <c r="D509" i="3"/>
  <c r="D510" i="3"/>
  <c r="D511" i="3"/>
  <c r="D512" i="3"/>
  <c r="AW512" i="3" s="1"/>
  <c r="D513" i="3"/>
  <c r="D514" i="3"/>
  <c r="D515" i="3"/>
  <c r="AW515" i="3" s="1"/>
  <c r="D516" i="3"/>
  <c r="AX516" i="3" s="1"/>
  <c r="D517" i="3"/>
  <c r="D518" i="3"/>
  <c r="D519" i="3"/>
  <c r="AX519" i="3"/>
  <c r="D520" i="3"/>
  <c r="AW520" i="3" s="1"/>
  <c r="D521" i="3"/>
  <c r="D522" i="3"/>
  <c r="AX522" i="3" s="1"/>
  <c r="D523" i="3"/>
  <c r="D524" i="3"/>
  <c r="AX524" i="3"/>
  <c r="D525" i="3"/>
  <c r="D526" i="3"/>
  <c r="D527" i="3"/>
  <c r="D528" i="3"/>
  <c r="D529" i="3"/>
  <c r="AX529" i="3"/>
  <c r="D530" i="3"/>
  <c r="D531" i="3"/>
  <c r="AW531" i="3"/>
  <c r="D532" i="3"/>
  <c r="AX532" i="3" s="1"/>
  <c r="D533" i="3"/>
  <c r="AW533" i="3" s="1"/>
  <c r="D534" i="3"/>
  <c r="AX534" i="3"/>
  <c r="D535" i="3"/>
  <c r="AW535" i="3"/>
  <c r="D536" i="3"/>
  <c r="AW536" i="3"/>
  <c r="D537" i="3"/>
  <c r="D538" i="3"/>
  <c r="AX538" i="3" s="1"/>
  <c r="D539" i="3"/>
  <c r="AX539" i="3" s="1"/>
  <c r="D540" i="3"/>
  <c r="AX540" i="3" s="1"/>
  <c r="D541" i="3"/>
  <c r="D542" i="3"/>
  <c r="AX542" i="3" s="1"/>
  <c r="D543" i="3"/>
  <c r="D544" i="3"/>
  <c r="AW544" i="3"/>
  <c r="D545" i="3"/>
  <c r="AX545" i="3"/>
  <c r="D546" i="3"/>
  <c r="D547" i="3"/>
  <c r="AX547" i="3" s="1"/>
  <c r="D548" i="3"/>
  <c r="D549" i="3"/>
  <c r="D550" i="3"/>
  <c r="AX550" i="3" s="1"/>
  <c r="D551" i="3"/>
  <c r="AW551" i="3"/>
  <c r="D552" i="3"/>
  <c r="D553" i="3"/>
  <c r="D554" i="3"/>
  <c r="D555" i="3"/>
  <c r="D556" i="3"/>
  <c r="AX556" i="3"/>
  <c r="AW556" i="3"/>
  <c r="D557" i="3"/>
  <c r="D558" i="3"/>
  <c r="D559" i="3"/>
  <c r="D560" i="3"/>
  <c r="AW560" i="3"/>
  <c r="D561" i="3"/>
  <c r="D562" i="3"/>
  <c r="D563" i="3"/>
  <c r="D564" i="3"/>
  <c r="AX564" i="3"/>
  <c r="D565" i="3"/>
  <c r="D566" i="3"/>
  <c r="AX566" i="3"/>
  <c r="D567" i="3"/>
  <c r="AX567" i="3"/>
  <c r="D568" i="3"/>
  <c r="AW568" i="3" s="1"/>
  <c r="D569" i="3"/>
  <c r="D570" i="3"/>
  <c r="AX570" i="3" s="1"/>
  <c r="D571" i="3"/>
  <c r="D572" i="3"/>
  <c r="AX572" i="3"/>
  <c r="D573" i="3"/>
  <c r="D574" i="3"/>
  <c r="AX574" i="3" s="1"/>
  <c r="D575" i="3"/>
  <c r="D576" i="3"/>
  <c r="D577" i="3"/>
  <c r="AX577" i="3"/>
  <c r="D578" i="3"/>
  <c r="D579" i="3"/>
  <c r="AX579" i="3"/>
  <c r="D580" i="3"/>
  <c r="D581" i="3"/>
  <c r="D582" i="3"/>
  <c r="AX582" i="3" s="1"/>
  <c r="D583" i="3"/>
  <c r="AW583" i="3" s="1"/>
  <c r="D584" i="3"/>
  <c r="AW584" i="3"/>
  <c r="D585" i="3"/>
  <c r="D586" i="3"/>
  <c r="AX586" i="3"/>
  <c r="D587" i="3"/>
  <c r="AX587" i="3"/>
  <c r="D588" i="3"/>
  <c r="D589" i="3"/>
  <c r="D590" i="3"/>
  <c r="D591" i="3"/>
  <c r="D592" i="3"/>
  <c r="AW592" i="3"/>
  <c r="D593" i="3"/>
  <c r="D594" i="3"/>
  <c r="D595" i="3"/>
  <c r="AW595" i="3"/>
  <c r="D596" i="3"/>
  <c r="AX596" i="3" s="1"/>
  <c r="D597" i="3"/>
  <c r="D598" i="3"/>
  <c r="D599" i="3"/>
  <c r="AW599" i="3"/>
  <c r="D600" i="3"/>
  <c r="D601" i="3"/>
  <c r="AX601" i="3"/>
  <c r="D602" i="3"/>
  <c r="D603" i="3"/>
  <c r="AW603" i="3"/>
  <c r="D604" i="3"/>
  <c r="AW604" i="3"/>
  <c r="D605" i="3"/>
  <c r="D606" i="3"/>
  <c r="AX606" i="3"/>
  <c r="D607" i="3"/>
  <c r="AW607" i="3" s="1"/>
  <c r="D608" i="3"/>
  <c r="D609" i="3"/>
  <c r="D610" i="3"/>
  <c r="AW610" i="3" s="1"/>
  <c r="D611" i="3"/>
  <c r="AX611" i="3"/>
  <c r="D612" i="3"/>
  <c r="D613" i="3"/>
  <c r="AX613" i="3"/>
  <c r="D614" i="3"/>
  <c r="AX614" i="3"/>
  <c r="D615" i="3"/>
  <c r="D616" i="3"/>
  <c r="D617" i="3"/>
  <c r="D618" i="3"/>
  <c r="D619" i="3"/>
  <c r="AW619" i="3"/>
  <c r="D620" i="3"/>
  <c r="AW620" i="3"/>
  <c r="D621" i="3"/>
  <c r="D622" i="3"/>
  <c r="AX622" i="3"/>
  <c r="D623" i="3"/>
  <c r="AW623" i="3" s="1"/>
  <c r="D624" i="3"/>
  <c r="AW624" i="3" s="1"/>
  <c r="D625" i="3"/>
  <c r="AW625" i="3" s="1"/>
  <c r="D626" i="3"/>
  <c r="D627" i="3"/>
  <c r="AW627" i="3" s="1"/>
  <c r="D628" i="3"/>
  <c r="AW628" i="3"/>
  <c r="D629" i="3"/>
  <c r="AX629" i="3"/>
  <c r="D630" i="3"/>
  <c r="D631" i="3"/>
  <c r="D632" i="3"/>
  <c r="D633" i="3"/>
  <c r="AX633" i="3"/>
  <c r="D634" i="3"/>
  <c r="AX634" i="3"/>
  <c r="D635" i="3"/>
  <c r="AW635" i="3" s="1"/>
  <c r="D636" i="3"/>
  <c r="AW636" i="3" s="1"/>
  <c r="D637" i="3"/>
  <c r="AX637" i="3"/>
  <c r="D638" i="3"/>
  <c r="D639" i="3"/>
  <c r="D640" i="3"/>
  <c r="D641" i="3"/>
  <c r="D642" i="3"/>
  <c r="AW642" i="3" s="1"/>
  <c r="D643" i="3"/>
  <c r="AX643" i="3" s="1"/>
  <c r="D644" i="3"/>
  <c r="D645" i="3"/>
  <c r="AX645" i="3"/>
  <c r="D646" i="3"/>
  <c r="D647" i="3"/>
  <c r="AW647" i="3" s="1"/>
  <c r="D648" i="3"/>
  <c r="D649" i="3"/>
  <c r="AX649" i="3"/>
  <c r="D650" i="3"/>
  <c r="D651" i="3"/>
  <c r="AW651" i="3"/>
  <c r="D652" i="3"/>
  <c r="AW652" i="3" s="1"/>
  <c r="D653" i="3"/>
  <c r="AX653" i="3" s="1"/>
  <c r="D654" i="3"/>
  <c r="AX654" i="3" s="1"/>
  <c r="AW654" i="3"/>
  <c r="D655" i="3"/>
  <c r="D656" i="3"/>
  <c r="AW656" i="3" s="1"/>
  <c r="D657" i="3"/>
  <c r="AW657" i="3" s="1"/>
  <c r="D658" i="3"/>
  <c r="AW658" i="3" s="1"/>
  <c r="AX658" i="3"/>
  <c r="D659" i="3"/>
  <c r="AW659" i="3"/>
  <c r="D660" i="3"/>
  <c r="D661" i="3"/>
  <c r="D662" i="3"/>
  <c r="D663" i="3"/>
  <c r="D664" i="3"/>
  <c r="AW664" i="3"/>
  <c r="D665" i="3"/>
  <c r="AX665" i="3" s="1"/>
  <c r="D666" i="3"/>
  <c r="D667" i="3"/>
  <c r="AW667" i="3"/>
  <c r="D668" i="3"/>
  <c r="D669" i="3"/>
  <c r="AX669" i="3" s="1"/>
  <c r="D670" i="3"/>
  <c r="AX670" i="3"/>
  <c r="D671" i="3"/>
  <c r="AW671" i="3"/>
  <c r="D672" i="3"/>
  <c r="AW672" i="3" s="1"/>
  <c r="D673" i="3"/>
  <c r="D674" i="3"/>
  <c r="AW674" i="3" s="1"/>
  <c r="D675" i="3"/>
  <c r="AX675" i="3" s="1"/>
  <c r="D676" i="3"/>
  <c r="AW676" i="3"/>
  <c r="D677" i="3"/>
  <c r="AX677" i="3"/>
  <c r="D678" i="3"/>
  <c r="AX678" i="3" s="1"/>
  <c r="D679" i="3"/>
  <c r="D680" i="3"/>
  <c r="AW680" i="3" s="1"/>
  <c r="D681" i="3"/>
  <c r="AX681" i="3"/>
  <c r="D682" i="3"/>
  <c r="D683" i="3"/>
  <c r="D684" i="3"/>
  <c r="D685" i="3"/>
  <c r="AX685" i="3" s="1"/>
  <c r="D686" i="3"/>
  <c r="AW686" i="3"/>
  <c r="D687" i="3"/>
  <c r="AW687" i="3" s="1"/>
  <c r="D688" i="3"/>
  <c r="D689" i="3"/>
  <c r="AW689" i="3"/>
  <c r="D690" i="3"/>
  <c r="AW690" i="3" s="1"/>
  <c r="D691" i="3"/>
  <c r="AW691" i="3" s="1"/>
  <c r="D692" i="3"/>
  <c r="D693" i="3"/>
  <c r="AX693" i="3" s="1"/>
  <c r="D694" i="3"/>
  <c r="AX694" i="3" s="1"/>
  <c r="D695" i="3"/>
  <c r="D696" i="3"/>
  <c r="AW696" i="3" s="1"/>
  <c r="D697" i="3"/>
  <c r="D698" i="3"/>
  <c r="AW698" i="3"/>
  <c r="D699" i="3"/>
  <c r="AW699" i="3" s="1"/>
  <c r="D700" i="3"/>
  <c r="AW700" i="3" s="1"/>
  <c r="D701" i="3"/>
  <c r="D702" i="3"/>
  <c r="AW702" i="3"/>
  <c r="D703" i="3"/>
  <c r="D704" i="3"/>
  <c r="D705" i="3"/>
  <c r="AW705" i="3"/>
  <c r="D706" i="3"/>
  <c r="AW706" i="3"/>
  <c r="D707" i="3"/>
  <c r="D708" i="3"/>
  <c r="AW708" i="3" s="1"/>
  <c r="D709" i="3"/>
  <c r="AX709" i="3" s="1"/>
  <c r="D710" i="3"/>
  <c r="D711" i="3"/>
  <c r="D712" i="3"/>
  <c r="D713" i="3"/>
  <c r="D714" i="3"/>
  <c r="AW714" i="3"/>
  <c r="D715" i="3"/>
  <c r="D716" i="3"/>
  <c r="AW716" i="3"/>
  <c r="D717" i="3"/>
  <c r="D718" i="3"/>
  <c r="AX718" i="3"/>
  <c r="D719" i="3"/>
  <c r="AW719" i="3"/>
  <c r="D720" i="3"/>
  <c r="AW720" i="3" s="1"/>
  <c r="D721" i="3"/>
  <c r="AX721" i="3" s="1"/>
  <c r="D722" i="3"/>
  <c r="AW722" i="3" s="1"/>
  <c r="D723" i="3"/>
  <c r="AW723" i="3"/>
  <c r="D724" i="3"/>
  <c r="AW724" i="3"/>
  <c r="D725" i="3"/>
  <c r="D726" i="3"/>
  <c r="D727" i="3"/>
  <c r="D728" i="3"/>
  <c r="D729" i="3"/>
  <c r="AX729" i="3" s="1"/>
  <c r="D730" i="3"/>
  <c r="D731" i="3"/>
  <c r="D732" i="3"/>
  <c r="AW732" i="3" s="1"/>
  <c r="D733" i="3"/>
  <c r="D734" i="3"/>
  <c r="AX734" i="3"/>
  <c r="D735" i="3"/>
  <c r="D736" i="3"/>
  <c r="AX736" i="3" s="1"/>
  <c r="D737" i="3"/>
  <c r="AW737" i="3"/>
  <c r="D738" i="3"/>
  <c r="D739" i="3"/>
  <c r="D740" i="3"/>
  <c r="AX740" i="3"/>
  <c r="D741" i="3"/>
  <c r="AW741" i="3" s="1"/>
  <c r="D742" i="3"/>
  <c r="AX742" i="3" s="1"/>
  <c r="D743" i="3"/>
  <c r="D744" i="3"/>
  <c r="AX744" i="3"/>
  <c r="D745" i="3"/>
  <c r="D746" i="3"/>
  <c r="AW746" i="3" s="1"/>
  <c r="D747" i="3"/>
  <c r="AW747" i="3"/>
  <c r="D748" i="3"/>
  <c r="AX748" i="3"/>
  <c r="D749" i="3"/>
  <c r="AX749" i="3"/>
  <c r="D750" i="3"/>
  <c r="AX750" i="3" s="1"/>
  <c r="D751" i="3"/>
  <c r="D752" i="3"/>
  <c r="AX752" i="3"/>
  <c r="D753" i="3"/>
  <c r="AW753" i="3"/>
  <c r="D754" i="3"/>
  <c r="D755" i="3"/>
  <c r="D756" i="3"/>
  <c r="AX756" i="3"/>
  <c r="D757" i="3"/>
  <c r="D758" i="3"/>
  <c r="AX758" i="3" s="1"/>
  <c r="D759" i="3"/>
  <c r="D760" i="3"/>
  <c r="D761" i="3"/>
  <c r="AW761" i="3" s="1"/>
  <c r="D762" i="3"/>
  <c r="AX762" i="3"/>
  <c r="D763" i="3"/>
  <c r="AW763" i="3"/>
  <c r="D764" i="3"/>
  <c r="AX764" i="3"/>
  <c r="D765" i="3"/>
  <c r="AX765" i="3" s="1"/>
  <c r="D766" i="3"/>
  <c r="D767" i="3"/>
  <c r="AW767" i="3"/>
  <c r="D768" i="3"/>
  <c r="D769" i="3"/>
  <c r="AW769" i="3" s="1"/>
  <c r="AX769" i="3"/>
  <c r="D770" i="3"/>
  <c r="AX770" i="3"/>
  <c r="D771" i="3"/>
  <c r="AW771" i="3"/>
  <c r="D772" i="3"/>
  <c r="AX772" i="3"/>
  <c r="D773" i="3"/>
  <c r="D774" i="3"/>
  <c r="D775" i="3"/>
  <c r="D776" i="3"/>
  <c r="AX776" i="3" s="1"/>
  <c r="D777" i="3"/>
  <c r="D778" i="3"/>
  <c r="AW778" i="3"/>
  <c r="D779" i="3"/>
  <c r="D780" i="3"/>
  <c r="AX780" i="3"/>
  <c r="D781" i="3"/>
  <c r="D782" i="3"/>
  <c r="D783" i="3"/>
  <c r="AW783" i="3" s="1"/>
  <c r="D784" i="3"/>
  <c r="AX784" i="3" s="1"/>
  <c r="D785" i="3"/>
  <c r="AW785" i="3"/>
  <c r="D786" i="3"/>
  <c r="D787" i="3"/>
  <c r="D788" i="3"/>
  <c r="D789" i="3"/>
  <c r="D790" i="3"/>
  <c r="D791" i="3"/>
  <c r="D792" i="3"/>
  <c r="D793" i="3"/>
  <c r="AW793" i="3"/>
  <c r="D794" i="3"/>
  <c r="AX794" i="3"/>
  <c r="D795" i="3"/>
  <c r="D796" i="3"/>
  <c r="D797" i="3"/>
  <c r="AX797" i="3" s="1"/>
  <c r="D798" i="3"/>
  <c r="AX798" i="3" s="1"/>
  <c r="D799" i="3"/>
  <c r="AW799" i="3" s="1"/>
  <c r="D800" i="3"/>
  <c r="D801" i="3"/>
  <c r="AX801" i="3" s="1"/>
  <c r="AW801" i="3"/>
  <c r="D802" i="3"/>
  <c r="AW802" i="3"/>
  <c r="D803" i="3"/>
  <c r="D804" i="3"/>
  <c r="AX804" i="3" s="1"/>
  <c r="D805" i="3"/>
  <c r="D806" i="3"/>
  <c r="AW806" i="3" s="1"/>
  <c r="D807" i="3"/>
  <c r="AW807" i="3" s="1"/>
  <c r="D808" i="3"/>
  <c r="AX808" i="3" s="1"/>
  <c r="D809" i="3"/>
  <c r="D810" i="3"/>
  <c r="D811" i="3"/>
  <c r="AW811" i="3" s="1"/>
  <c r="D812" i="3"/>
  <c r="AX812" i="3"/>
  <c r="D813" i="3"/>
  <c r="AX813" i="3"/>
  <c r="D814" i="3"/>
  <c r="D815" i="3"/>
  <c r="AX815" i="3" s="1"/>
  <c r="D816" i="3"/>
  <c r="AX816" i="3" s="1"/>
  <c r="D817" i="3"/>
  <c r="AW817" i="3" s="1"/>
  <c r="D818" i="3"/>
  <c r="AX818" i="3" s="1"/>
  <c r="AW818" i="3"/>
  <c r="D819" i="3"/>
  <c r="AW819" i="3"/>
  <c r="D820" i="3"/>
  <c r="AX820" i="3"/>
  <c r="D821" i="3"/>
  <c r="D822" i="3"/>
  <c r="D823" i="3"/>
  <c r="AW823" i="3"/>
  <c r="D824" i="3"/>
  <c r="AX824" i="3"/>
  <c r="D825" i="3"/>
  <c r="D826" i="3"/>
  <c r="AW826" i="3" s="1"/>
  <c r="D827" i="3"/>
  <c r="AW827" i="3"/>
  <c r="D828" i="3"/>
  <c r="AX828" i="3"/>
  <c r="D829" i="3"/>
  <c r="AX829" i="3"/>
  <c r="D830" i="3"/>
  <c r="AX830" i="3"/>
  <c r="AW830" i="3"/>
  <c r="D831" i="3"/>
  <c r="AW831" i="3" s="1"/>
  <c r="D832" i="3"/>
  <c r="AX832" i="3" s="1"/>
  <c r="D833" i="3"/>
  <c r="D834" i="3"/>
  <c r="D835" i="3"/>
  <c r="D836" i="3"/>
  <c r="AX836" i="3"/>
  <c r="D837" i="3"/>
  <c r="AX837" i="3"/>
  <c r="D838" i="3"/>
  <c r="D839" i="3"/>
  <c r="AW839" i="3" s="1"/>
  <c r="D840" i="3"/>
  <c r="AX840" i="3"/>
  <c r="D841" i="3"/>
  <c r="AW841" i="3"/>
  <c r="D842" i="3"/>
  <c r="AX842" i="3"/>
  <c r="D843" i="3"/>
  <c r="D844" i="3"/>
  <c r="AX844" i="3"/>
  <c r="D845" i="3"/>
  <c r="AX845" i="3" s="1"/>
  <c r="D846" i="3"/>
  <c r="AX846" i="3"/>
  <c r="D847" i="3"/>
  <c r="AW847" i="3"/>
  <c r="D848" i="3"/>
  <c r="AX848" i="3" s="1"/>
  <c r="D849" i="3"/>
  <c r="D850" i="3"/>
  <c r="AX850" i="3" s="1"/>
  <c r="AW850" i="3"/>
  <c r="D851" i="3"/>
  <c r="AW851" i="3" s="1"/>
  <c r="D852" i="3"/>
  <c r="AX852" i="3" s="1"/>
  <c r="D853" i="3"/>
  <c r="D854" i="3"/>
  <c r="AW854" i="3" s="1"/>
  <c r="D855" i="3"/>
  <c r="AW855" i="3"/>
  <c r="D856" i="3"/>
  <c r="AX856" i="3" s="1"/>
  <c r="D857" i="3"/>
  <c r="D858" i="3"/>
  <c r="D859" i="3"/>
  <c r="D860" i="3"/>
  <c r="D861" i="3"/>
  <c r="AW861" i="3" s="1"/>
  <c r="D862" i="3"/>
  <c r="D863" i="3"/>
  <c r="D864" i="3"/>
  <c r="D865" i="3"/>
  <c r="D866" i="3"/>
  <c r="AX866" i="3" s="1"/>
  <c r="D867" i="3"/>
  <c r="AX867" i="3" s="1"/>
  <c r="D868" i="3"/>
  <c r="AX868" i="3" s="1"/>
  <c r="D869" i="3"/>
  <c r="D870" i="3"/>
  <c r="AW870" i="3" s="1"/>
  <c r="D871" i="3"/>
  <c r="AW871" i="3" s="1"/>
  <c r="D872" i="3"/>
  <c r="D873" i="3"/>
  <c r="D874" i="3"/>
  <c r="AX874" i="3"/>
  <c r="D875" i="3"/>
  <c r="D876" i="3"/>
  <c r="D877" i="3"/>
  <c r="AW877" i="3" s="1"/>
  <c r="D878" i="3"/>
  <c r="D879" i="3"/>
  <c r="AW879" i="3" s="1"/>
  <c r="D880" i="3"/>
  <c r="AW880" i="3" s="1"/>
  <c r="D881" i="3"/>
  <c r="D882" i="3"/>
  <c r="AX882" i="3"/>
  <c r="D883" i="3"/>
  <c r="AX883" i="3" s="1"/>
  <c r="AW883" i="3"/>
  <c r="D884" i="3"/>
  <c r="AX884" i="3"/>
  <c r="D885" i="3"/>
  <c r="D886" i="3"/>
  <c r="D887" i="3"/>
  <c r="AW887" i="3"/>
  <c r="D888" i="3"/>
  <c r="D889" i="3"/>
  <c r="D890" i="3"/>
  <c r="D891" i="3"/>
  <c r="AW891" i="3" s="1"/>
  <c r="D892" i="3"/>
  <c r="D893" i="3"/>
  <c r="AX893" i="3"/>
  <c r="D894" i="3"/>
  <c r="AX894" i="3" s="1"/>
  <c r="D895" i="3"/>
  <c r="D896" i="3"/>
  <c r="D897" i="3"/>
  <c r="D898" i="3"/>
  <c r="D899" i="3"/>
  <c r="D900" i="3"/>
  <c r="D901" i="3"/>
  <c r="AX901" i="3" s="1"/>
  <c r="D902" i="3"/>
  <c r="AW902" i="3" s="1"/>
  <c r="AX902" i="3"/>
  <c r="D903" i="3"/>
  <c r="AW903" i="3" s="1"/>
  <c r="D904" i="3"/>
  <c r="D905" i="3"/>
  <c r="AW905" i="3" s="1"/>
  <c r="D906" i="3"/>
  <c r="AX906" i="3" s="1"/>
  <c r="D907" i="3"/>
  <c r="D908" i="3"/>
  <c r="AX908" i="3"/>
  <c r="D909" i="3"/>
  <c r="AW909" i="3"/>
  <c r="D910" i="3"/>
  <c r="AW910" i="3"/>
  <c r="D911" i="3"/>
  <c r="AW911" i="3"/>
  <c r="D912" i="3"/>
  <c r="AX912" i="3"/>
  <c r="D913" i="3"/>
  <c r="AX913" i="3"/>
  <c r="D914" i="3"/>
  <c r="AW914" i="3"/>
  <c r="D915" i="3"/>
  <c r="AW915" i="3"/>
  <c r="D916" i="3"/>
  <c r="D917" i="3"/>
  <c r="D918" i="3"/>
  <c r="AW918" i="3"/>
  <c r="D919" i="3"/>
  <c r="D920" i="3"/>
  <c r="D921" i="3"/>
  <c r="D922" i="3"/>
  <c r="AX922" i="3" s="1"/>
  <c r="D923" i="3"/>
  <c r="AW923" i="3" s="1"/>
  <c r="D924" i="3"/>
  <c r="AX924" i="3" s="1"/>
  <c r="D925" i="3"/>
  <c r="AW925" i="3"/>
  <c r="D926" i="3"/>
  <c r="D927" i="3"/>
  <c r="AW927" i="3" s="1"/>
  <c r="D928" i="3"/>
  <c r="AX928" i="3" s="1"/>
  <c r="D929" i="3"/>
  <c r="D930" i="3"/>
  <c r="D931" i="3"/>
  <c r="AW931" i="3" s="1"/>
  <c r="D932" i="3"/>
  <c r="D933" i="3"/>
  <c r="D934" i="3"/>
  <c r="AX934" i="3" s="1"/>
  <c r="D935" i="3"/>
  <c r="D936" i="3"/>
  <c r="D937" i="3"/>
  <c r="D938" i="3"/>
  <c r="AX938" i="3"/>
  <c r="D939" i="3"/>
  <c r="AW939" i="3" s="1"/>
  <c r="D940" i="3"/>
  <c r="AX940" i="3" s="1"/>
  <c r="D941" i="3"/>
  <c r="AW941" i="3" s="1"/>
  <c r="D942" i="3"/>
  <c r="D943" i="3"/>
  <c r="AW943" i="3"/>
  <c r="D944" i="3"/>
  <c r="AX944" i="3"/>
  <c r="D945" i="3"/>
  <c r="AW945" i="3" s="1"/>
  <c r="AX945" i="3"/>
  <c r="D946" i="3"/>
  <c r="D947" i="3"/>
  <c r="AW947" i="3"/>
  <c r="D948" i="3"/>
  <c r="D949" i="3"/>
  <c r="AX949" i="3" s="1"/>
  <c r="D950" i="3"/>
  <c r="AW950" i="3" s="1"/>
  <c r="AX950" i="3"/>
  <c r="D951" i="3"/>
  <c r="AW951" i="3"/>
  <c r="D952" i="3"/>
  <c r="AX952" i="3"/>
  <c r="D953" i="3"/>
  <c r="AW953" i="3"/>
  <c r="D954" i="3"/>
  <c r="AW954" i="3"/>
  <c r="D955" i="3"/>
  <c r="D956" i="3"/>
  <c r="AX956" i="3" s="1"/>
  <c r="D957" i="3"/>
  <c r="D958" i="3"/>
  <c r="AX958" i="3" s="1"/>
  <c r="D959" i="3"/>
  <c r="AW959" i="3"/>
  <c r="D960" i="3"/>
  <c r="AX960" i="3" s="1"/>
  <c r="AW960" i="3"/>
  <c r="D961" i="3"/>
  <c r="D962" i="3"/>
  <c r="AX962" i="3"/>
  <c r="AW962" i="3"/>
  <c r="D963" i="3"/>
  <c r="D964" i="3"/>
  <c r="AX964" i="3"/>
  <c r="D965" i="3"/>
  <c r="AW965" i="3" s="1"/>
  <c r="D966" i="3"/>
  <c r="AW966" i="3" s="1"/>
  <c r="D967" i="3"/>
  <c r="AW967" i="3" s="1"/>
  <c r="D968" i="3"/>
  <c r="AW968" i="3" s="1"/>
  <c r="D969" i="3"/>
  <c r="D970" i="3"/>
  <c r="D971" i="3"/>
  <c r="D972" i="3"/>
  <c r="AX972" i="3" s="1"/>
  <c r="D973" i="3"/>
  <c r="D974" i="3"/>
  <c r="D975" i="3"/>
  <c r="D976" i="3"/>
  <c r="D977" i="3"/>
  <c r="D978" i="3"/>
  <c r="AW978" i="3"/>
  <c r="D979" i="3"/>
  <c r="D980" i="3"/>
  <c r="AX980" i="3"/>
  <c r="D981" i="3"/>
  <c r="D982" i="3"/>
  <c r="D983" i="3"/>
  <c r="AW983" i="3" s="1"/>
  <c r="D984" i="3"/>
  <c r="AX984" i="3" s="1"/>
  <c r="D985" i="3"/>
  <c r="AW985" i="3"/>
  <c r="D986" i="3"/>
  <c r="AX986" i="3" s="1"/>
  <c r="D987" i="3"/>
  <c r="D988" i="3"/>
  <c r="AX988" i="3"/>
  <c r="D989" i="3"/>
  <c r="AW989" i="3" s="1"/>
  <c r="D990" i="3"/>
  <c r="D991" i="3"/>
  <c r="AW991" i="3"/>
  <c r="D992" i="3"/>
  <c r="D993" i="3"/>
  <c r="D994" i="3"/>
  <c r="D995" i="3"/>
  <c r="AW995" i="3" s="1"/>
  <c r="D996" i="3"/>
  <c r="AX996" i="3"/>
  <c r="D997" i="3"/>
  <c r="AW997" i="3"/>
  <c r="D998" i="3"/>
  <c r="AX998" i="3"/>
  <c r="D999" i="3"/>
  <c r="AW999" i="3" s="1"/>
  <c r="D1000" i="3"/>
  <c r="AW1000" i="3" s="1"/>
  <c r="D1001" i="3"/>
  <c r="D1002" i="3"/>
  <c r="D1003" i="3"/>
  <c r="AW1003" i="3" s="1"/>
  <c r="AX1003" i="3"/>
  <c r="D1004" i="3"/>
  <c r="AX1004" i="3"/>
  <c r="D1005" i="3"/>
  <c r="AX1005" i="3" s="1"/>
  <c r="AW1005" i="3"/>
  <c r="D1006" i="3"/>
  <c r="AW1006" i="3" s="1"/>
  <c r="D1007" i="3"/>
  <c r="D1008" i="3"/>
  <c r="AW1008" i="3"/>
  <c r="D1009" i="3"/>
  <c r="AW1009" i="3"/>
  <c r="D1010" i="3"/>
  <c r="AX1010" i="3"/>
  <c r="D1011" i="3"/>
  <c r="AW1011" i="3"/>
  <c r="D1012" i="3"/>
  <c r="AX1012" i="3"/>
  <c r="D1013" i="3"/>
  <c r="AX1013" i="3"/>
  <c r="D1014" i="3"/>
  <c r="D1015" i="3"/>
  <c r="AW1015" i="3" s="1"/>
  <c r="D1016" i="3"/>
  <c r="D1017" i="3"/>
  <c r="D1018" i="3"/>
  <c r="AX1018" i="3" s="1"/>
  <c r="D1019" i="3"/>
  <c r="D1020" i="3"/>
  <c r="AX1020" i="3"/>
  <c r="D1021" i="3"/>
  <c r="AW1021" i="3"/>
  <c r="D1022" i="3"/>
  <c r="D1023" i="3"/>
  <c r="AW1023" i="3" s="1"/>
  <c r="D1024" i="3"/>
  <c r="D1025" i="3"/>
  <c r="D1026" i="3"/>
  <c r="AX1026" i="3" s="1"/>
  <c r="D1027" i="3"/>
  <c r="AW1027" i="3" s="1"/>
  <c r="D1028" i="3"/>
  <c r="AX1028" i="3"/>
  <c r="D1029" i="3"/>
  <c r="AW1029" i="3"/>
  <c r="D1030" i="3"/>
  <c r="AW1030" i="3"/>
  <c r="D1031" i="3"/>
  <c r="AW1031" i="3" s="1"/>
  <c r="D1032" i="3"/>
  <c r="AW1032" i="3" s="1"/>
  <c r="D1033" i="3"/>
  <c r="AX1033" i="3" s="1"/>
  <c r="D1034" i="3"/>
  <c r="AX1034" i="3" s="1"/>
  <c r="D1035" i="3"/>
  <c r="D1036" i="3"/>
  <c r="AX1036" i="3"/>
  <c r="D1037" i="3"/>
  <c r="D1038" i="3"/>
  <c r="D1039" i="3"/>
  <c r="AW1039" i="3"/>
  <c r="D1040" i="3"/>
  <c r="D1041" i="3"/>
  <c r="D1042" i="3"/>
  <c r="AX1042" i="3"/>
  <c r="D1043" i="3"/>
  <c r="AW1043" i="3" s="1"/>
  <c r="AX1043" i="3"/>
  <c r="D1044" i="3"/>
  <c r="AX1044" i="3" s="1"/>
  <c r="D1045" i="3"/>
  <c r="AX1045" i="3" s="1"/>
  <c r="D1046" i="3"/>
  <c r="AX1046" i="3"/>
  <c r="D1047" i="3"/>
  <c r="AW1047" i="3"/>
  <c r="D1048" i="3"/>
  <c r="AX1048" i="3"/>
  <c r="D1049" i="3"/>
  <c r="AX1049" i="3" s="1"/>
  <c r="D1050" i="3"/>
  <c r="D1051" i="3"/>
  <c r="D1052" i="3"/>
  <c r="AX1052" i="3" s="1"/>
  <c r="D1053" i="3"/>
  <c r="D1054" i="3"/>
  <c r="D1055" i="3"/>
  <c r="AW1055" i="3" s="1"/>
  <c r="D1056" i="3"/>
  <c r="AW1056" i="3"/>
  <c r="D1057" i="3"/>
  <c r="D1058" i="3"/>
  <c r="AW1058" i="3" s="1"/>
  <c r="D1059" i="3"/>
  <c r="D1060" i="3"/>
  <c r="D1061" i="3"/>
  <c r="AW1061" i="3"/>
  <c r="D1062" i="3"/>
  <c r="AX1062" i="3" s="1"/>
  <c r="D1063" i="3"/>
  <c r="D1064" i="3"/>
  <c r="AW1064" i="3"/>
  <c r="D1065" i="3"/>
  <c r="AX1065" i="3" s="1"/>
  <c r="D1066" i="3"/>
  <c r="AX1066" i="3" s="1"/>
  <c r="D1067" i="3"/>
  <c r="AX1067" i="3" s="1"/>
  <c r="D1068" i="3"/>
  <c r="AX1068" i="3" s="1"/>
  <c r="D1069" i="3"/>
  <c r="D1070" i="3"/>
  <c r="D1071" i="3"/>
  <c r="AX1071" i="3" s="1"/>
  <c r="D1072" i="3"/>
  <c r="AX1072" i="3" s="1"/>
  <c r="D1073" i="3"/>
  <c r="D1074" i="3"/>
  <c r="D1075" i="3"/>
  <c r="AW1075" i="3" s="1"/>
  <c r="D1076" i="3"/>
  <c r="AX1076" i="3"/>
  <c r="D1077" i="3"/>
  <c r="AW1077" i="3"/>
  <c r="AX1077" i="3"/>
  <c r="D1078" i="3"/>
  <c r="D1079" i="3"/>
  <c r="D1080" i="3"/>
  <c r="D1081" i="3"/>
  <c r="AW1081" i="3"/>
  <c r="D1082" i="3"/>
  <c r="D1083" i="3"/>
  <c r="AW1083" i="3" s="1"/>
  <c r="D1084" i="3"/>
  <c r="D1085" i="3"/>
  <c r="AW1085" i="3" s="1"/>
  <c r="D1086" i="3"/>
  <c r="AX1086" i="3" s="1"/>
  <c r="D1087" i="3"/>
  <c r="AX1087" i="3" s="1"/>
  <c r="D1088" i="3"/>
  <c r="AX1088" i="3" s="1"/>
  <c r="D1089" i="3"/>
  <c r="D1090" i="3"/>
  <c r="D1091" i="3"/>
  <c r="AW1091" i="3"/>
  <c r="D1092" i="3"/>
  <c r="AW1092" i="3"/>
  <c r="D1093" i="3"/>
  <c r="AX1093" i="3" s="1"/>
  <c r="D1094" i="3"/>
  <c r="AW1094" i="3" s="1"/>
  <c r="D1095" i="3"/>
  <c r="AX1095" i="3" s="1"/>
  <c r="D1096" i="3"/>
  <c r="AX1096" i="3" s="1"/>
  <c r="D1097" i="3"/>
  <c r="D1098" i="3"/>
  <c r="D1099" i="3"/>
  <c r="D1100" i="3"/>
  <c r="AW1100" i="3"/>
  <c r="D1101" i="3"/>
  <c r="D1102" i="3"/>
  <c r="AX1102" i="3" s="1"/>
  <c r="D1103" i="3"/>
  <c r="AX1103" i="3" s="1"/>
  <c r="D1104" i="3"/>
  <c r="D1105" i="3"/>
  <c r="D1106" i="3"/>
  <c r="D1107" i="3"/>
  <c r="D1108" i="3"/>
  <c r="AW1108" i="3" s="1"/>
  <c r="D1109" i="3"/>
  <c r="D1110" i="3"/>
  <c r="AX1110" i="3"/>
  <c r="AW1110" i="3"/>
  <c r="D1111" i="3"/>
  <c r="AX1111" i="3" s="1"/>
  <c r="D1112" i="3"/>
  <c r="AX1112" i="3" s="1"/>
  <c r="D1113" i="3"/>
  <c r="AW1113" i="3"/>
  <c r="D1114" i="3"/>
  <c r="AW1114" i="3"/>
  <c r="D1115" i="3"/>
  <c r="D1116" i="3"/>
  <c r="D1117" i="3"/>
  <c r="D1118" i="3"/>
  <c r="AX1118" i="3"/>
  <c r="D1119" i="3"/>
  <c r="AX1119" i="3"/>
  <c r="D1120" i="3"/>
  <c r="D1121" i="3"/>
  <c r="D1122" i="3"/>
  <c r="AW1122" i="3"/>
  <c r="D1123" i="3"/>
  <c r="D1124" i="3"/>
  <c r="AW1124" i="3" s="1"/>
  <c r="D1125" i="3"/>
  <c r="D1126" i="3"/>
  <c r="D1127" i="3"/>
  <c r="D1128" i="3"/>
  <c r="AX1128" i="3" s="1"/>
  <c r="D1129" i="3"/>
  <c r="D1130" i="3"/>
  <c r="AW1130" i="3" s="1"/>
  <c r="D1131" i="3"/>
  <c r="D1132" i="3"/>
  <c r="AW1132" i="3"/>
  <c r="D1133" i="3"/>
  <c r="D1134" i="3"/>
  <c r="AX1134" i="3" s="1"/>
  <c r="AW1134" i="3"/>
  <c r="D1135" i="3"/>
  <c r="AX1135" i="3"/>
  <c r="D1136" i="3"/>
  <c r="AX1136" i="3"/>
  <c r="D1137" i="3"/>
  <c r="AW1137" i="3"/>
  <c r="D1138" i="3"/>
  <c r="AW1138" i="3"/>
  <c r="D1139" i="3"/>
  <c r="D1140" i="3"/>
  <c r="D1141" i="3"/>
  <c r="D1142" i="3"/>
  <c r="D1143" i="3"/>
  <c r="AX1143" i="3"/>
  <c r="D1144" i="3"/>
  <c r="AX1144" i="3"/>
  <c r="D1145" i="3"/>
  <c r="AW1145" i="3"/>
  <c r="D1146" i="3"/>
  <c r="AW1146" i="3"/>
  <c r="D1147" i="3"/>
  <c r="D1148" i="3"/>
  <c r="AX1148" i="3" s="1"/>
  <c r="D1149" i="3"/>
  <c r="D1150" i="3"/>
  <c r="D1151" i="3"/>
  <c r="AX1151" i="3"/>
  <c r="D1152" i="3"/>
  <c r="D1153" i="3"/>
  <c r="AW1153" i="3" s="1"/>
  <c r="D1154" i="3"/>
  <c r="AW1154" i="3"/>
  <c r="D1155" i="3"/>
  <c r="D1156" i="3"/>
  <c r="D1157" i="3"/>
  <c r="AX1157" i="3" s="1"/>
  <c r="D1158" i="3"/>
  <c r="D1159" i="3"/>
  <c r="AX1159" i="3" s="1"/>
  <c r="D1160" i="3"/>
  <c r="AX1160" i="3" s="1"/>
  <c r="D1161" i="3"/>
  <c r="AW1161" i="3" s="1"/>
  <c r="D1162" i="3"/>
  <c r="D1163" i="3"/>
  <c r="D1164" i="3"/>
  <c r="D1165" i="3"/>
  <c r="AX1165" i="3"/>
  <c r="AW1165" i="3"/>
  <c r="D1166" i="3"/>
  <c r="D1167" i="3"/>
  <c r="AX1167" i="3"/>
  <c r="D1168" i="3"/>
  <c r="D1169" i="3"/>
  <c r="AW1169" i="3" s="1"/>
  <c r="D1170" i="3"/>
  <c r="D1171" i="3"/>
  <c r="D1172" i="3"/>
  <c r="AX1172" i="3"/>
  <c r="D1173" i="3"/>
  <c r="AX1173" i="3"/>
  <c r="D1174" i="3"/>
  <c r="AX1174" i="3" s="1"/>
  <c r="D1175" i="3"/>
  <c r="D1176" i="3"/>
  <c r="D1177" i="3"/>
  <c r="AW1177" i="3" s="1"/>
  <c r="D1178" i="3"/>
  <c r="AW1178" i="3" s="1"/>
  <c r="D1179" i="3"/>
  <c r="D1180" i="3"/>
  <c r="AX1180" i="3"/>
  <c r="D1181" i="3"/>
  <c r="AX1181" i="3"/>
  <c r="AW1181" i="3"/>
  <c r="D1182" i="3"/>
  <c r="AX1182" i="3" s="1"/>
  <c r="D1183" i="3"/>
  <c r="D1184" i="3"/>
  <c r="AX1184" i="3"/>
  <c r="D1185" i="3"/>
  <c r="D1186" i="3"/>
  <c r="AW1186" i="3" s="1"/>
  <c r="D1187" i="3"/>
  <c r="D1188" i="3"/>
  <c r="D1189" i="3"/>
  <c r="AX1189" i="3" s="1"/>
  <c r="D1190" i="3"/>
  <c r="D1191" i="3"/>
  <c r="D1192" i="3"/>
  <c r="AX1192" i="3"/>
  <c r="D1193" i="3"/>
  <c r="D1194" i="3"/>
  <c r="D1195" i="3"/>
  <c r="D1196" i="3"/>
  <c r="D1197" i="3"/>
  <c r="D1198" i="3"/>
  <c r="AW1198" i="3" s="1"/>
  <c r="AX1198" i="3"/>
  <c r="D1199" i="3"/>
  <c r="AX1199" i="3"/>
  <c r="D1200" i="3"/>
  <c r="D1201" i="3"/>
  <c r="D1202" i="3"/>
  <c r="D1203" i="3"/>
  <c r="AW1203" i="3" s="1"/>
  <c r="D1204" i="3"/>
  <c r="AX1204" i="3" s="1"/>
  <c r="D1205" i="3"/>
  <c r="D1206" i="3"/>
  <c r="AX1206" i="3" s="1"/>
  <c r="D1207" i="3"/>
  <c r="D1208" i="3"/>
  <c r="AX1208" i="3"/>
  <c r="D1209" i="3"/>
  <c r="AX1209" i="3"/>
  <c r="D1210" i="3"/>
  <c r="D1211" i="3"/>
  <c r="D1212" i="3"/>
  <c r="D1213" i="3"/>
  <c r="D1214" i="3"/>
  <c r="AX1214" i="3"/>
  <c r="D1215" i="3"/>
  <c r="AX1215" i="3"/>
  <c r="AW1215" i="3"/>
  <c r="D1216" i="3"/>
  <c r="D1217" i="3"/>
  <c r="D1218" i="3"/>
  <c r="AW1218" i="3" s="1"/>
  <c r="D1219" i="3"/>
  <c r="AW1219" i="3" s="1"/>
  <c r="D1220" i="3"/>
  <c r="AX1220" i="3" s="1"/>
  <c r="AW1220" i="3"/>
  <c r="D1221" i="3"/>
  <c r="D1222" i="3"/>
  <c r="D1223" i="3"/>
  <c r="D1224" i="3"/>
  <c r="AX1224" i="3" s="1"/>
  <c r="D1225" i="3"/>
  <c r="AX1225" i="3" s="1"/>
  <c r="D1226" i="3"/>
  <c r="D1227" i="3"/>
  <c r="D1228" i="3"/>
  <c r="AX1228" i="3" s="1"/>
  <c r="D1229" i="3"/>
  <c r="AX1229" i="3"/>
  <c r="D1230" i="3"/>
  <c r="AX1230" i="3" s="1"/>
  <c r="AW1230" i="3"/>
  <c r="D1231" i="3"/>
  <c r="D1232" i="3"/>
  <c r="D1233" i="3"/>
  <c r="D1234" i="3"/>
  <c r="AW1234" i="3" s="1"/>
  <c r="AX1234" i="3"/>
  <c r="D1235" i="3"/>
  <c r="AW1235" i="3" s="1"/>
  <c r="D1236" i="3"/>
  <c r="D1237" i="3"/>
  <c r="AX1237" i="3"/>
  <c r="D1238" i="3"/>
  <c r="AW1238" i="3"/>
  <c r="D1239" i="3"/>
  <c r="D1240" i="3"/>
  <c r="AX1240" i="3" s="1"/>
  <c r="D1241" i="3"/>
  <c r="AX1241" i="3" s="1"/>
  <c r="D1242" i="3"/>
  <c r="D1243" i="3"/>
  <c r="D1244" i="3"/>
  <c r="D1245" i="3"/>
  <c r="AX1245" i="3"/>
  <c r="D1246" i="3"/>
  <c r="D1247" i="3"/>
  <c r="D1248" i="3"/>
  <c r="AX1248" i="3"/>
  <c r="D1249" i="3"/>
  <c r="AX1249" i="3"/>
  <c r="D1250" i="3"/>
  <c r="D1251" i="3"/>
  <c r="AW1251" i="3" s="1"/>
  <c r="D1252" i="3"/>
  <c r="AX1252" i="3" s="1"/>
  <c r="AW1252" i="3"/>
  <c r="D1253" i="3"/>
  <c r="D1254" i="3"/>
  <c r="D1255" i="3"/>
  <c r="AX1255" i="3"/>
  <c r="D1256" i="3"/>
  <c r="AX1256" i="3"/>
  <c r="D1257" i="3"/>
  <c r="D1258" i="3"/>
  <c r="AW1258" i="3" s="1"/>
  <c r="D1259" i="3"/>
  <c r="D1260" i="3"/>
  <c r="D1261" i="3"/>
  <c r="AX1261" i="3" s="1"/>
  <c r="D1262" i="3"/>
  <c r="AX1262" i="3" s="1"/>
  <c r="AW1262" i="3"/>
  <c r="D1263" i="3"/>
  <c r="AX1263" i="3"/>
  <c r="D1264" i="3"/>
  <c r="AW1264" i="3" s="1"/>
  <c r="AX1264" i="3"/>
  <c r="D1265" i="3"/>
  <c r="AX1265" i="3" s="1"/>
  <c r="D1266" i="3"/>
  <c r="AW1266" i="3" s="1"/>
  <c r="D1267" i="3"/>
  <c r="D1268" i="3"/>
  <c r="AW1268" i="3" s="1"/>
  <c r="D1269" i="3"/>
  <c r="D1270" i="3"/>
  <c r="D1271" i="3"/>
  <c r="AX1271" i="3" s="1"/>
  <c r="D1272" i="3"/>
  <c r="D1273" i="3"/>
  <c r="D1274" i="3"/>
  <c r="AW1274" i="3"/>
  <c r="D1275" i="3"/>
  <c r="D1276" i="3"/>
  <c r="D1277" i="3"/>
  <c r="D1278" i="3"/>
  <c r="AX1278" i="3" s="1"/>
  <c r="D1279" i="3"/>
  <c r="D1280" i="3"/>
  <c r="AX1280" i="3"/>
  <c r="D1281" i="3"/>
  <c r="D1282" i="3"/>
  <c r="AW1282" i="3" s="1"/>
  <c r="D1283" i="3"/>
  <c r="D1284" i="3"/>
  <c r="AX1284" i="3" s="1"/>
  <c r="D1285" i="3"/>
  <c r="AX1285" i="3"/>
  <c r="D1286" i="3"/>
  <c r="AX1286" i="3"/>
  <c r="D1287" i="3"/>
  <c r="D1288" i="3"/>
  <c r="AW1288" i="3" s="1"/>
  <c r="AX1288" i="3"/>
  <c r="D1289" i="3"/>
  <c r="D1290" i="3"/>
  <c r="AW1290" i="3" s="1"/>
  <c r="D1291" i="3"/>
  <c r="AW1291" i="3" s="1"/>
  <c r="D1292" i="3"/>
  <c r="AX1292" i="3"/>
  <c r="D1293" i="3"/>
  <c r="AX1293" i="3" s="1"/>
  <c r="D1294" i="3"/>
  <c r="AW1294" i="3" s="1"/>
  <c r="D1295" i="3"/>
  <c r="D1296" i="3"/>
  <c r="D1297" i="3"/>
  <c r="D1298" i="3"/>
  <c r="AW1298" i="3"/>
  <c r="D1299" i="3"/>
  <c r="D1300" i="3"/>
  <c r="AX1300" i="3" s="1"/>
  <c r="D1301" i="3"/>
  <c r="D1302" i="3"/>
  <c r="D1303" i="3"/>
  <c r="D1304" i="3"/>
  <c r="AX1304" i="3"/>
  <c r="D1305" i="3"/>
  <c r="AW1305" i="3"/>
  <c r="D1306" i="3"/>
  <c r="AW1306" i="3"/>
  <c r="D1307" i="3"/>
  <c r="D1308" i="3"/>
  <c r="AX1308" i="3" s="1"/>
  <c r="D1309" i="3"/>
  <c r="D1310" i="3"/>
  <c r="AX1310" i="3"/>
  <c r="D1311" i="3"/>
  <c r="D1312" i="3"/>
  <c r="D1313" i="3"/>
  <c r="D1314" i="3"/>
  <c r="AW1314" i="3" s="1"/>
  <c r="D1315" i="3"/>
  <c r="D1316" i="3"/>
  <c r="AX1316" i="3"/>
  <c r="D1317" i="3"/>
  <c r="D1318" i="3"/>
  <c r="AX1318" i="3" s="1"/>
  <c r="D1319" i="3"/>
  <c r="D1320" i="3"/>
  <c r="D1321" i="3"/>
  <c r="D1322" i="3"/>
  <c r="AW1322" i="3"/>
  <c r="D1323" i="3"/>
  <c r="AW1323" i="3"/>
  <c r="AX1323" i="3"/>
  <c r="D1324" i="3"/>
  <c r="AX1324" i="3"/>
  <c r="D1325" i="3"/>
  <c r="D1326" i="3"/>
  <c r="AW1326" i="3"/>
  <c r="D1327" i="3"/>
  <c r="D1328" i="3"/>
  <c r="D1329" i="3"/>
  <c r="AW1329" i="3"/>
  <c r="D1330" i="3"/>
  <c r="AW1330" i="3" s="1"/>
  <c r="D1331" i="3"/>
  <c r="AW1331" i="3"/>
  <c r="D1332" i="3"/>
  <c r="D1333" i="3"/>
  <c r="AX1333" i="3" s="1"/>
  <c r="AW1333" i="3"/>
  <c r="D1334" i="3"/>
  <c r="D1335" i="3"/>
  <c r="D1336" i="3"/>
  <c r="AX1336" i="3"/>
  <c r="D1337" i="3"/>
  <c r="AW1337" i="3"/>
  <c r="D1338" i="3"/>
  <c r="AW1338" i="3"/>
  <c r="D1339" i="3"/>
  <c r="D1340" i="3"/>
  <c r="D1341" i="3"/>
  <c r="AX1341" i="3"/>
  <c r="D1342" i="3"/>
  <c r="D1343" i="3"/>
  <c r="D1344" i="3"/>
  <c r="D1345" i="3"/>
  <c r="AX1345" i="3" s="1"/>
  <c r="D1346" i="3"/>
  <c r="AW1346" i="3" s="1"/>
  <c r="D1347" i="3"/>
  <c r="AW1347" i="3" s="1"/>
  <c r="D1348" i="3"/>
  <c r="AX1348" i="3" s="1"/>
  <c r="D1349" i="3"/>
  <c r="D1350" i="3"/>
  <c r="AX1350" i="3" s="1"/>
  <c r="D1351" i="3"/>
  <c r="D1352" i="3"/>
  <c r="D1353" i="3"/>
  <c r="AW1353" i="3"/>
  <c r="D1354" i="3"/>
  <c r="AW1354" i="3"/>
  <c r="D1355" i="3"/>
  <c r="D1356" i="3"/>
  <c r="AX1356" i="3" s="1"/>
  <c r="D1357" i="3"/>
  <c r="D1358" i="3"/>
  <c r="AW1358" i="3" s="1"/>
  <c r="D1359" i="3"/>
  <c r="D1360" i="3"/>
  <c r="D1361" i="3"/>
  <c r="D1362" i="3"/>
  <c r="AW1362" i="3"/>
  <c r="D1363" i="3"/>
  <c r="D1364" i="3"/>
  <c r="AX1364" i="3" s="1"/>
  <c r="D1365" i="3"/>
  <c r="D1366" i="3"/>
  <c r="AX1366" i="3" s="1"/>
  <c r="D1367" i="3"/>
  <c r="D1368" i="3"/>
  <c r="AX1368" i="3" s="1"/>
  <c r="D1369" i="3"/>
  <c r="AW1369" i="3" s="1"/>
  <c r="D1370" i="3"/>
  <c r="AW1370" i="3"/>
  <c r="D1371" i="3"/>
  <c r="D1372" i="3"/>
  <c r="AX1372" i="3"/>
  <c r="D1373" i="3"/>
  <c r="D1374" i="3"/>
  <c r="AX1374" i="3" s="1"/>
  <c r="D1375" i="3"/>
  <c r="D1376" i="3"/>
  <c r="AX1376" i="3"/>
  <c r="D1377" i="3"/>
  <c r="D1378" i="3"/>
  <c r="AW1378" i="3" s="1"/>
  <c r="D1379" i="3"/>
  <c r="D1380" i="3"/>
  <c r="D1381" i="3"/>
  <c r="D1382" i="3"/>
  <c r="AX1382" i="3" s="1"/>
  <c r="D1383" i="3"/>
  <c r="D1384" i="3"/>
  <c r="AX1384" i="3" s="1"/>
  <c r="D1385" i="3"/>
  <c r="D1386" i="3"/>
  <c r="AW1386" i="3"/>
  <c r="D1387" i="3"/>
  <c r="AW1387" i="3"/>
  <c r="D1388" i="3"/>
  <c r="AX1388" i="3"/>
  <c r="D1389" i="3"/>
  <c r="D1390" i="3"/>
  <c r="D1391" i="3"/>
  <c r="D1392" i="3"/>
  <c r="D1393" i="3"/>
  <c r="AW1393" i="3"/>
  <c r="D1394" i="3"/>
  <c r="AW1394" i="3"/>
  <c r="D1395" i="3"/>
  <c r="D1396" i="3"/>
  <c r="D1397" i="3"/>
  <c r="AX1397" i="3"/>
  <c r="D1398" i="3"/>
  <c r="AW1398" i="3"/>
  <c r="D1399" i="3"/>
  <c r="D1400" i="3"/>
  <c r="D1401" i="3"/>
  <c r="D1402" i="3"/>
  <c r="AW1402" i="3" s="1"/>
  <c r="D1403" i="3"/>
  <c r="AW1403" i="3"/>
  <c r="D1404" i="3"/>
  <c r="AX1404" i="3" s="1"/>
  <c r="D1405" i="3"/>
  <c r="AW1405" i="3" s="1"/>
  <c r="D1406" i="3"/>
  <c r="AW1406" i="3" s="1"/>
  <c r="D1407" i="3"/>
  <c r="D1408" i="3"/>
  <c r="AX1408" i="3"/>
  <c r="D1409" i="3"/>
  <c r="AX1409" i="3" s="1"/>
  <c r="AW1409" i="3"/>
  <c r="D1410" i="3"/>
  <c r="AW1410" i="3" s="1"/>
  <c r="D1411" i="3"/>
  <c r="AW1411" i="3" s="1"/>
  <c r="D1412" i="3"/>
  <c r="D1413" i="3"/>
  <c r="AX1413" i="3"/>
  <c r="D1414" i="3"/>
  <c r="AX1414" i="3"/>
  <c r="D1415" i="3"/>
  <c r="D1416" i="3"/>
  <c r="D1417" i="3"/>
  <c r="D1418" i="3"/>
  <c r="AW1418" i="3" s="1"/>
  <c r="D1419" i="3"/>
  <c r="D1420" i="3"/>
  <c r="D1421" i="3"/>
  <c r="AW1421" i="3" s="1"/>
  <c r="D1422" i="3"/>
  <c r="D1423" i="3"/>
  <c r="D1424" i="3"/>
  <c r="D1425" i="3"/>
  <c r="D1426" i="3"/>
  <c r="AW1426" i="3" s="1"/>
  <c r="D1427" i="3"/>
  <c r="D1428" i="3"/>
  <c r="AX1428" i="3"/>
  <c r="D1429" i="3"/>
  <c r="AW1429" i="3"/>
  <c r="D1430" i="3"/>
  <c r="D1431" i="3"/>
  <c r="D1432" i="3"/>
  <c r="D1433" i="3"/>
  <c r="AW1433" i="3" s="1"/>
  <c r="D1434" i="3"/>
  <c r="D1435" i="3"/>
  <c r="AW1435" i="3"/>
  <c r="D1436" i="3"/>
  <c r="AX1436" i="3"/>
  <c r="D1437" i="3"/>
  <c r="D1438" i="3"/>
  <c r="D1439" i="3"/>
  <c r="D1440" i="3"/>
  <c r="D1441" i="3"/>
  <c r="AW1441" i="3"/>
  <c r="D1442" i="3"/>
  <c r="D1443" i="3"/>
  <c r="AW1443" i="3" s="1"/>
  <c r="D1444" i="3"/>
  <c r="AX1444" i="3" s="1"/>
  <c r="D1445" i="3"/>
  <c r="AX1445" i="3" s="1"/>
  <c r="D1446" i="3"/>
  <c r="D1447" i="3"/>
  <c r="D1448" i="3"/>
  <c r="D1449" i="3"/>
  <c r="AX1449" i="3"/>
  <c r="D1450" i="3"/>
  <c r="D1451" i="3"/>
  <c r="AW1451" i="3" s="1"/>
  <c r="D1452" i="3"/>
  <c r="AX1452" i="3" s="1"/>
  <c r="D1453" i="3"/>
  <c r="AX1453" i="3"/>
  <c r="D1454" i="3"/>
  <c r="AX1454" i="3"/>
  <c r="D1455" i="3"/>
  <c r="AW1455" i="3" s="1"/>
  <c r="D1456" i="3"/>
  <c r="D1457" i="3"/>
  <c r="D1458" i="3"/>
  <c r="AW1458" i="3" s="1"/>
  <c r="D1459" i="3"/>
  <c r="AW1459" i="3" s="1"/>
  <c r="D1460" i="3"/>
  <c r="D1461" i="3"/>
  <c r="AX1461" i="3" s="1"/>
  <c r="D1462" i="3"/>
  <c r="D1463" i="3"/>
  <c r="D1464" i="3"/>
  <c r="D1465" i="3"/>
  <c r="D1466" i="3"/>
  <c r="AW1466" i="3" s="1"/>
  <c r="D1467" i="3"/>
  <c r="D1468" i="3"/>
  <c r="AX1468" i="3"/>
  <c r="D1469" i="3"/>
  <c r="D1470" i="3"/>
  <c r="D1471" i="3"/>
  <c r="D1472" i="3"/>
  <c r="AX1472" i="3" s="1"/>
  <c r="D1473" i="3"/>
  <c r="D1474" i="3"/>
  <c r="AW1474" i="3"/>
  <c r="D1475" i="3"/>
  <c r="D1476" i="3"/>
  <c r="D1477" i="3"/>
  <c r="AX1477" i="3"/>
  <c r="D1478" i="3"/>
  <c r="D1479" i="3"/>
  <c r="D1480" i="3"/>
  <c r="AX1480" i="3"/>
  <c r="D1481" i="3"/>
  <c r="D1482" i="3"/>
  <c r="D1483" i="3"/>
  <c r="D1484" i="3"/>
  <c r="AX1484" i="3" s="1"/>
  <c r="D1485" i="3"/>
  <c r="D1486" i="3"/>
  <c r="D1487" i="3"/>
  <c r="D1488" i="3"/>
  <c r="AW1488" i="3" s="1"/>
  <c r="AX1488" i="3"/>
  <c r="D1489" i="3"/>
  <c r="AX1489" i="3" s="1"/>
  <c r="D1490" i="3"/>
  <c r="D1491" i="3"/>
  <c r="AW1491" i="3"/>
  <c r="D1492" i="3"/>
  <c r="AX1492" i="3"/>
  <c r="D1493" i="3"/>
  <c r="AX1493" i="3"/>
  <c r="AW1493" i="3"/>
  <c r="D1494" i="3"/>
  <c r="AX1494" i="3" s="1"/>
  <c r="D1495" i="3"/>
  <c r="D1496" i="3"/>
  <c r="AX1496" i="3" s="1"/>
  <c r="D1497" i="3"/>
  <c r="AX1497" i="3" s="1"/>
  <c r="D1498" i="3"/>
  <c r="D1499" i="3"/>
  <c r="AW1499" i="3"/>
  <c r="D1500" i="3"/>
  <c r="D1501" i="3"/>
  <c r="AW1501" i="3"/>
  <c r="D1502" i="3"/>
  <c r="D1503" i="3"/>
  <c r="D1504" i="3"/>
  <c r="AX1504" i="3" s="1"/>
  <c r="D1505" i="3"/>
  <c r="D1506" i="3"/>
  <c r="AW1506" i="3"/>
  <c r="D1507" i="3"/>
  <c r="D1508" i="3"/>
  <c r="D1509" i="3"/>
  <c r="AX1509" i="3"/>
  <c r="D1510" i="3"/>
  <c r="D1511" i="3"/>
  <c r="AX1511" i="3" s="1"/>
  <c r="D1512" i="3"/>
  <c r="AX1512" i="3" s="1"/>
  <c r="D1513" i="3"/>
  <c r="AX1513" i="3"/>
  <c r="D1514" i="3"/>
  <c r="D1515" i="3"/>
  <c r="D1516" i="3"/>
  <c r="D1517" i="3"/>
  <c r="D1518" i="3"/>
  <c r="AX1518" i="3"/>
  <c r="D1519" i="3"/>
  <c r="D1520" i="3"/>
  <c r="D1521" i="3"/>
  <c r="AW1521" i="3"/>
  <c r="D1522" i="3"/>
  <c r="AW1522" i="3"/>
  <c r="D1523" i="3"/>
  <c r="D1524" i="3"/>
  <c r="D1525" i="3"/>
  <c r="AX1525" i="3"/>
  <c r="D1526" i="3"/>
  <c r="D1527" i="3"/>
  <c r="AX1527" i="3" s="1"/>
  <c r="D1528" i="3"/>
  <c r="D1529" i="3"/>
  <c r="D1530" i="3"/>
  <c r="AW1530" i="3"/>
  <c r="D1531" i="3"/>
  <c r="D1532" i="3"/>
  <c r="AW1532" i="3"/>
  <c r="D1533" i="3"/>
  <c r="AX1533" i="3"/>
  <c r="D1534" i="3"/>
  <c r="D1535" i="3"/>
  <c r="AX1535" i="3"/>
  <c r="D1536" i="3"/>
  <c r="D1537" i="3"/>
  <c r="AW1537" i="3"/>
  <c r="D1538" i="3"/>
  <c r="D1539" i="3"/>
  <c r="D1540" i="3"/>
  <c r="AX1540" i="3" s="1"/>
  <c r="D1541" i="3"/>
  <c r="D1542" i="3"/>
  <c r="AX1542" i="3" s="1"/>
  <c r="D1543" i="3"/>
  <c r="AX1543" i="3" s="1"/>
  <c r="D1544" i="3"/>
  <c r="AX1544" i="3"/>
  <c r="D1545" i="3"/>
  <c r="AX1545" i="3"/>
  <c r="D1546" i="3"/>
  <c r="D1547" i="3"/>
  <c r="AW1547" i="3"/>
  <c r="D1548" i="3"/>
  <c r="AW1548" i="3"/>
  <c r="D1549" i="3"/>
  <c r="D1550" i="3"/>
  <c r="D1551" i="3"/>
  <c r="D1552" i="3"/>
  <c r="AX1552" i="3" s="1"/>
  <c r="D1553" i="3"/>
  <c r="D1554" i="3"/>
  <c r="AW1554" i="3"/>
  <c r="D1555" i="3"/>
  <c r="D1556" i="3"/>
  <c r="D1557" i="3"/>
  <c r="AX1557" i="3"/>
  <c r="D1558" i="3"/>
  <c r="AX1558" i="3"/>
  <c r="D1559" i="3"/>
  <c r="AX1559" i="3"/>
  <c r="D1560" i="3"/>
  <c r="AX1560" i="3"/>
  <c r="D1561" i="3"/>
  <c r="AX1561" i="3"/>
  <c r="D1562" i="3"/>
  <c r="D1563" i="3"/>
  <c r="AW1563" i="3" s="1"/>
  <c r="D1564" i="3"/>
  <c r="AX1564" i="3"/>
  <c r="D1565" i="3"/>
  <c r="AW1565" i="3"/>
  <c r="D1566" i="3"/>
  <c r="D1567" i="3"/>
  <c r="AX1567" i="3"/>
  <c r="D1568" i="3"/>
  <c r="D1569" i="3"/>
  <c r="AW1569" i="3"/>
  <c r="D1570" i="3"/>
  <c r="AX1570" i="3"/>
  <c r="D1571" i="3"/>
  <c r="AW1571" i="3" s="1"/>
  <c r="D1572" i="3"/>
  <c r="AW1572" i="3" s="1"/>
  <c r="D1573" i="3"/>
  <c r="AX1573" i="3"/>
  <c r="D1574" i="3"/>
  <c r="D1575" i="3"/>
  <c r="AW1575" i="3" s="1"/>
  <c r="D1576" i="3"/>
  <c r="D1577" i="3"/>
  <c r="D1578" i="3"/>
  <c r="D1579" i="3"/>
  <c r="D1580" i="3"/>
  <c r="AX1580" i="3" s="1"/>
  <c r="D1581" i="3"/>
  <c r="AW1581" i="3" s="1"/>
  <c r="D1582" i="3"/>
  <c r="AX1582" i="3"/>
  <c r="D1583" i="3"/>
  <c r="AW1583" i="3"/>
  <c r="D1584" i="3"/>
  <c r="D1585" i="3"/>
  <c r="D1586" i="3"/>
  <c r="AW1586" i="3" s="1"/>
  <c r="D1587" i="3"/>
  <c r="AW1587" i="3"/>
  <c r="D1588" i="3"/>
  <c r="D1589" i="3"/>
  <c r="D1590" i="3"/>
  <c r="AW1590" i="3" s="1"/>
  <c r="D1591" i="3"/>
  <c r="D1592" i="3"/>
  <c r="D1593" i="3"/>
  <c r="AW1593" i="3"/>
  <c r="D1594" i="3"/>
  <c r="AX1594" i="3"/>
  <c r="D1595" i="3"/>
  <c r="D1596" i="3"/>
  <c r="AW1596" i="3"/>
  <c r="D1597" i="3"/>
  <c r="AW1597" i="3" s="1"/>
  <c r="D1598" i="3"/>
  <c r="AW1598" i="3" s="1"/>
  <c r="D1599" i="3"/>
  <c r="AX1599" i="3"/>
  <c r="D1600" i="3"/>
  <c r="AX1600" i="3"/>
  <c r="D1601" i="3"/>
  <c r="AX1601" i="3" s="1"/>
  <c r="D1602" i="3"/>
  <c r="D1603" i="3"/>
  <c r="AW1603" i="3"/>
  <c r="D1604" i="3"/>
  <c r="AW1604" i="3"/>
  <c r="D1605" i="3"/>
  <c r="D1606" i="3"/>
  <c r="AX1606" i="3" s="1"/>
  <c r="D1607" i="3"/>
  <c r="D1608" i="3"/>
  <c r="AX1608" i="3"/>
  <c r="D1609" i="3"/>
  <c r="AX1609" i="3"/>
  <c r="D1610" i="3"/>
  <c r="AX1610" i="3" s="1"/>
  <c r="D1611" i="3"/>
  <c r="AW1611" i="3" s="1"/>
  <c r="D1612" i="3"/>
  <c r="AX1612" i="3" s="1"/>
  <c r="D1613" i="3"/>
  <c r="D1614" i="3"/>
  <c r="AX1614" i="3" s="1"/>
  <c r="D1615" i="3"/>
  <c r="D1616" i="3"/>
  <c r="AX1616" i="3" s="1"/>
  <c r="D1617" i="3"/>
  <c r="D1618" i="3"/>
  <c r="D1619" i="3"/>
  <c r="D1620" i="3"/>
  <c r="D1621" i="3"/>
  <c r="AW1621" i="3" s="1"/>
  <c r="D1622" i="3"/>
  <c r="AX1622" i="3" s="1"/>
  <c r="D1623" i="3"/>
  <c r="AX1623" i="3" s="1"/>
  <c r="D1624" i="3"/>
  <c r="AX1624" i="3" s="1"/>
  <c r="D1625" i="3"/>
  <c r="AX1625" i="3" s="1"/>
  <c r="D1626" i="3"/>
  <c r="D1627" i="3"/>
  <c r="AW1627" i="3"/>
  <c r="D1628" i="3"/>
  <c r="D1629" i="3"/>
  <c r="D1630" i="3"/>
  <c r="AX1630" i="3"/>
  <c r="D1631" i="3"/>
  <c r="AX1631" i="3"/>
  <c r="D1632" i="3"/>
  <c r="AX1632" i="3"/>
  <c r="D1633" i="3"/>
  <c r="AX1633" i="3"/>
  <c r="D1634" i="3"/>
  <c r="D1635" i="3"/>
  <c r="AW1635" i="3" s="1"/>
  <c r="D1636" i="3"/>
  <c r="AX1636" i="3" s="1"/>
  <c r="D1637" i="3"/>
  <c r="AW1637" i="3" s="1"/>
  <c r="D1638" i="3"/>
  <c r="AW1638" i="3"/>
  <c r="D1639" i="3"/>
  <c r="AX1639" i="3" s="1"/>
  <c r="D1640" i="3"/>
  <c r="D1641" i="3"/>
  <c r="AX1641" i="3"/>
  <c r="D1642" i="3"/>
  <c r="D1643" i="3"/>
  <c r="AW1643" i="3"/>
  <c r="D1644" i="3"/>
  <c r="AW1644" i="3" s="1"/>
  <c r="D1645" i="3"/>
  <c r="AX1645" i="3" s="1"/>
  <c r="D1646" i="3"/>
  <c r="AW1646" i="3" s="1"/>
  <c r="D1647" i="3"/>
  <c r="AX1647" i="3" s="1"/>
  <c r="D1648" i="3"/>
  <c r="AX1648" i="3"/>
  <c r="D1649" i="3"/>
  <c r="AW1649" i="3"/>
  <c r="D1650" i="3"/>
  <c r="D1651" i="3"/>
  <c r="AW1651" i="3" s="1"/>
  <c r="D1652" i="3"/>
  <c r="AW1652" i="3"/>
  <c r="D1653" i="3"/>
  <c r="AW1653" i="3" s="1"/>
  <c r="D1654" i="3"/>
  <c r="AX1654" i="3" s="1"/>
  <c r="D1655" i="3"/>
  <c r="D1656" i="3"/>
  <c r="D1657" i="3"/>
  <c r="AW1657" i="3"/>
  <c r="D1658" i="3"/>
  <c r="D1659" i="3"/>
  <c r="AW1659" i="3" s="1"/>
  <c r="D1660" i="3"/>
  <c r="AW1660" i="3"/>
  <c r="D1661" i="3"/>
  <c r="AW1661" i="3"/>
  <c r="D1662" i="3"/>
  <c r="AW1662" i="3" s="1"/>
  <c r="D1663" i="3"/>
  <c r="AX1663" i="3"/>
  <c r="D1664" i="3"/>
  <c r="D1665" i="3"/>
  <c r="AX1665" i="3"/>
  <c r="D1666" i="3"/>
  <c r="D1667" i="3"/>
  <c r="AW1667" i="3" s="1"/>
  <c r="D1668" i="3"/>
  <c r="AW1668" i="3"/>
  <c r="D1669" i="3"/>
  <c r="AW1669" i="3"/>
  <c r="D1670" i="3"/>
  <c r="AX1670" i="3"/>
  <c r="D1671" i="3"/>
  <c r="D1672" i="3"/>
  <c r="D1673" i="3"/>
  <c r="AW1673" i="3"/>
  <c r="D1674" i="3"/>
  <c r="D1675" i="3"/>
  <c r="D1676" i="3"/>
  <c r="D1677" i="3"/>
  <c r="AX1677" i="3" s="1"/>
  <c r="D1678" i="3"/>
  <c r="D1679" i="3"/>
  <c r="D1680" i="3"/>
  <c r="AX1680" i="3"/>
  <c r="D1681" i="3"/>
  <c r="AW1681" i="3" s="1"/>
  <c r="D1682" i="3"/>
  <c r="D1683" i="3"/>
  <c r="D1684" i="3"/>
  <c r="AX1684" i="3"/>
  <c r="D1685" i="3"/>
  <c r="AW1685" i="3"/>
  <c r="D1686" i="3"/>
  <c r="AX1686" i="3" s="1"/>
  <c r="D1687" i="3"/>
  <c r="AX1687" i="3" s="1"/>
  <c r="D1688" i="3"/>
  <c r="AX1688" i="3"/>
  <c r="D1689" i="3"/>
  <c r="AX1689" i="3"/>
  <c r="D1690" i="3"/>
  <c r="D1691" i="3"/>
  <c r="D1692" i="3"/>
  <c r="D1693" i="3"/>
  <c r="AW1693" i="3" s="1"/>
  <c r="D1694" i="3"/>
  <c r="AW1694" i="3" s="1"/>
  <c r="D1695" i="3"/>
  <c r="AX1695" i="3"/>
  <c r="D1696" i="3"/>
  <c r="AX1696" i="3" s="1"/>
  <c r="D1697" i="3"/>
  <c r="D1698" i="3"/>
  <c r="D1699" i="3"/>
  <c r="AW1699" i="3"/>
  <c r="D1700" i="3"/>
  <c r="AX1700" i="3"/>
  <c r="D1701" i="3"/>
  <c r="AW1701" i="3"/>
  <c r="D1702" i="3"/>
  <c r="AW1702" i="3"/>
  <c r="D1703" i="3"/>
  <c r="AX1703" i="3"/>
  <c r="D1704" i="3"/>
  <c r="D1705" i="3"/>
  <c r="AW1705" i="3"/>
  <c r="D1706" i="3"/>
  <c r="AW1706" i="3" s="1"/>
  <c r="D1707" i="3"/>
  <c r="AW1707" i="3"/>
  <c r="D1708" i="3"/>
  <c r="AX1708" i="3"/>
  <c r="D1709" i="3"/>
  <c r="AW1709" i="3"/>
  <c r="D1710" i="3"/>
  <c r="AX1710" i="3"/>
  <c r="D1711" i="3"/>
  <c r="D1712" i="3"/>
  <c r="D1713" i="3"/>
  <c r="AX1713" i="3" s="1"/>
  <c r="AW1713" i="3"/>
  <c r="D1714" i="3"/>
  <c r="D1715" i="3"/>
  <c r="D1716" i="3"/>
  <c r="AX1716" i="3" s="1"/>
  <c r="D1717" i="3"/>
  <c r="AW1717" i="3"/>
  <c r="D1718" i="3"/>
  <c r="AX1718" i="3" s="1"/>
  <c r="D1719" i="3"/>
  <c r="AX1719" i="3"/>
  <c r="D1720" i="3"/>
  <c r="AX1720" i="3" s="1"/>
  <c r="D1721" i="3"/>
  <c r="AX1721" i="3"/>
  <c r="D1722" i="3"/>
  <c r="D1723" i="3"/>
  <c r="AW1723" i="3"/>
  <c r="D1724" i="3"/>
  <c r="AW1724" i="3"/>
  <c r="D1725" i="3"/>
  <c r="AW1725" i="3" s="1"/>
  <c r="D1726" i="3"/>
  <c r="AX1726" i="3" s="1"/>
  <c r="D1727" i="3"/>
  <c r="AX1727" i="3" s="1"/>
  <c r="D1728" i="3"/>
  <c r="AX1728" i="3"/>
  <c r="D1729" i="3"/>
  <c r="D1730" i="3"/>
  <c r="D1731" i="3"/>
  <c r="D1732" i="3"/>
  <c r="AW1732" i="3"/>
  <c r="D1733" i="3"/>
  <c r="AW1733" i="3"/>
  <c r="D1734" i="3"/>
  <c r="AW1734" i="3" s="1"/>
  <c r="D1735" i="3"/>
  <c r="D1736" i="3"/>
  <c r="D1737" i="3"/>
  <c r="AW1737" i="3"/>
  <c r="D1738" i="3"/>
  <c r="D1739" i="3"/>
  <c r="AW1739" i="3" s="1"/>
  <c r="D1740" i="3"/>
  <c r="AX1740" i="3"/>
  <c r="D1741" i="3"/>
  <c r="AW1741" i="3"/>
  <c r="D1742" i="3"/>
  <c r="AW1742" i="3"/>
  <c r="D1743" i="3"/>
  <c r="AX1743" i="3" s="1"/>
  <c r="D1744" i="3"/>
  <c r="AX1744" i="3"/>
  <c r="D1745" i="3"/>
  <c r="AW1745" i="3" s="1"/>
  <c r="D1746" i="3"/>
  <c r="AW1746" i="3" s="1"/>
  <c r="D1747" i="3"/>
  <c r="AW1747" i="3"/>
  <c r="D1748" i="3"/>
  <c r="AW1748" i="3"/>
  <c r="D1749" i="3"/>
  <c r="D1750" i="3"/>
  <c r="AW1750" i="3" s="1"/>
  <c r="D1751" i="3"/>
  <c r="AX1751" i="3" s="1"/>
  <c r="D1752" i="3"/>
  <c r="D1753" i="3"/>
  <c r="AX1753" i="3"/>
  <c r="D1754" i="3"/>
  <c r="D1755" i="3"/>
  <c r="AW1755" i="3" s="1"/>
  <c r="D1756" i="3"/>
  <c r="AW1756" i="3" s="1"/>
  <c r="D1757" i="3"/>
  <c r="AW1757" i="3" s="1"/>
  <c r="D1758" i="3"/>
  <c r="AW1758" i="3"/>
  <c r="D1759" i="3"/>
  <c r="AX1759" i="3"/>
  <c r="D1760" i="3"/>
  <c r="AX1760" i="3"/>
  <c r="D1761" i="3"/>
  <c r="AX1761" i="3" s="1"/>
  <c r="D1762" i="3"/>
  <c r="AW1762" i="3" s="1"/>
  <c r="D1763" i="3"/>
  <c r="AW1763" i="3"/>
  <c r="D1764" i="3"/>
  <c r="AW1764" i="3"/>
  <c r="D1765" i="3"/>
  <c r="AW1765" i="3"/>
  <c r="D1766" i="3"/>
  <c r="D1767" i="3"/>
  <c r="AX1767" i="3" s="1"/>
  <c r="D1768" i="3"/>
  <c r="AX1768" i="3"/>
  <c r="D1769" i="3"/>
  <c r="AW1769" i="3" s="1"/>
  <c r="D1770" i="3"/>
  <c r="D1771" i="3"/>
  <c r="AW1771" i="3"/>
  <c r="D1772" i="3"/>
  <c r="D1773" i="3"/>
  <c r="AW1773" i="3"/>
  <c r="D1774" i="3"/>
  <c r="D1775" i="3"/>
  <c r="AX1775" i="3" s="1"/>
  <c r="D1776" i="3"/>
  <c r="AX1776" i="3"/>
  <c r="D1777" i="3"/>
  <c r="AW1777" i="3"/>
  <c r="D1778" i="3"/>
  <c r="D1779" i="3"/>
  <c r="D1780" i="3"/>
  <c r="AX1780" i="3" s="1"/>
  <c r="D1781" i="3"/>
  <c r="AW1781" i="3" s="1"/>
  <c r="D1782" i="3"/>
  <c r="AW1782" i="3" s="1"/>
  <c r="D1783" i="3"/>
  <c r="AX1783" i="3"/>
  <c r="D1784" i="3"/>
  <c r="AX1784" i="3" s="1"/>
  <c r="D1785" i="3"/>
  <c r="AW1785" i="3"/>
  <c r="D1786" i="3"/>
  <c r="D1787" i="3"/>
  <c r="AW1787" i="3" s="1"/>
  <c r="D1788" i="3"/>
  <c r="AW1788" i="3"/>
  <c r="D1789" i="3"/>
  <c r="AW1789" i="3"/>
  <c r="D1790" i="3"/>
  <c r="D1791" i="3"/>
  <c r="AX1791" i="3"/>
  <c r="D1792" i="3"/>
  <c r="AX1792" i="3"/>
  <c r="D1793" i="3"/>
  <c r="AX1793" i="3" s="1"/>
  <c r="AW1793" i="3"/>
  <c r="D1794" i="3"/>
  <c r="D1795" i="3"/>
  <c r="AW1795" i="3" s="1"/>
  <c r="D1796" i="3"/>
  <c r="AW1796" i="3" s="1"/>
  <c r="D1797" i="3"/>
  <c r="AW1797" i="3" s="1"/>
  <c r="D1798" i="3"/>
  <c r="AX1798" i="3"/>
  <c r="D1799" i="3"/>
  <c r="AX1799" i="3"/>
  <c r="D1800" i="3"/>
  <c r="AX1800" i="3"/>
  <c r="D1801" i="3"/>
  <c r="AW1801" i="3" s="1"/>
  <c r="D1802" i="3"/>
  <c r="D1803" i="3"/>
  <c r="AW1803" i="3"/>
  <c r="D1804" i="3"/>
  <c r="AX1804" i="3"/>
  <c r="D1805" i="3"/>
  <c r="AW1805" i="3"/>
  <c r="D1806" i="3"/>
  <c r="AW1806" i="3"/>
  <c r="D1807" i="3"/>
  <c r="AX1807" i="3"/>
  <c r="D1808" i="3"/>
  <c r="AX1808" i="3"/>
  <c r="D1809" i="3"/>
  <c r="AX1809" i="3" s="1"/>
  <c r="AW1809" i="3"/>
  <c r="D1810" i="3"/>
  <c r="D1811" i="3"/>
  <c r="AW1811" i="3"/>
  <c r="D1812" i="3"/>
  <c r="AW1812" i="3" s="1"/>
  <c r="D1813" i="3"/>
  <c r="AW1813" i="3" s="1"/>
  <c r="D1814" i="3"/>
  <c r="AW1814" i="3"/>
  <c r="D1815" i="3"/>
  <c r="AX1815" i="3"/>
  <c r="D1816" i="3"/>
  <c r="AX1816" i="3" s="1"/>
  <c r="D1817" i="3"/>
  <c r="AX1817" i="3" s="1"/>
  <c r="D1818" i="3"/>
  <c r="D1819" i="3"/>
  <c r="AW1819" i="3"/>
  <c r="D1820" i="3"/>
  <c r="AW1820" i="3"/>
  <c r="D1821" i="3"/>
  <c r="AW1821" i="3"/>
  <c r="D1822" i="3"/>
  <c r="AW1822" i="3" s="1"/>
  <c r="D1823" i="3"/>
  <c r="AX1823" i="3" s="1"/>
  <c r="D1824" i="3"/>
  <c r="AX1824" i="3"/>
  <c r="D1825" i="3"/>
  <c r="AX1825" i="3" s="1"/>
  <c r="D1826" i="3"/>
  <c r="D1827" i="3"/>
  <c r="AW1827" i="3"/>
  <c r="D1828" i="3"/>
  <c r="AW1828" i="3"/>
  <c r="D1829" i="3"/>
  <c r="AW1829" i="3"/>
  <c r="D1830" i="3"/>
  <c r="AW1830" i="3"/>
  <c r="D1831" i="3"/>
  <c r="AX1831" i="3"/>
  <c r="D1832" i="3"/>
  <c r="AX1832" i="3"/>
  <c r="D1833" i="3"/>
  <c r="AW1833" i="3"/>
  <c r="D1834" i="3"/>
  <c r="D1835" i="3"/>
  <c r="AW1835" i="3" s="1"/>
  <c r="D1836" i="3"/>
  <c r="AX1836" i="3"/>
  <c r="D1837" i="3"/>
  <c r="AW1837" i="3"/>
  <c r="D1838" i="3"/>
  <c r="AW1838" i="3"/>
  <c r="D1839" i="3"/>
  <c r="AX1839" i="3" s="1"/>
  <c r="D1840" i="3"/>
  <c r="AX1840" i="3" s="1"/>
  <c r="D1841" i="3"/>
  <c r="AW1841" i="3" s="1"/>
  <c r="D1842" i="3"/>
  <c r="D1843" i="3"/>
  <c r="AW1843" i="3"/>
  <c r="D1844" i="3"/>
  <c r="AX1844" i="3"/>
  <c r="D1845" i="3"/>
  <c r="AW1845" i="3"/>
  <c r="D1846" i="3"/>
  <c r="D1847" i="3"/>
  <c r="AX1847" i="3"/>
  <c r="D1848" i="3"/>
  <c r="AX1848" i="3" s="1"/>
  <c r="D1849" i="3"/>
  <c r="AW1849" i="3"/>
  <c r="D1850" i="3"/>
  <c r="D1851" i="3"/>
  <c r="D1852" i="3"/>
  <c r="AW1852" i="3"/>
  <c r="D1853" i="3"/>
  <c r="D1854" i="3"/>
  <c r="AW1854" i="3"/>
  <c r="D1855" i="3"/>
  <c r="AX1855" i="3"/>
  <c r="D1856" i="3"/>
  <c r="AX1856" i="3"/>
  <c r="D1857" i="3"/>
  <c r="AX1857" i="3" s="1"/>
  <c r="D1858" i="3"/>
  <c r="D1859" i="3"/>
  <c r="AW1859" i="3"/>
  <c r="D1860" i="3"/>
  <c r="AX1860" i="3"/>
  <c r="D1861" i="3"/>
  <c r="AW1861" i="3"/>
  <c r="D1862" i="3"/>
  <c r="AW1862" i="3"/>
  <c r="D1863" i="3"/>
  <c r="AX1863" i="3"/>
  <c r="D1864" i="3"/>
  <c r="AX1864" i="3"/>
  <c r="D1865" i="3"/>
  <c r="AW1865" i="3"/>
  <c r="D1866" i="3"/>
  <c r="D1867" i="3"/>
  <c r="AW1867" i="3" s="1"/>
  <c r="D1868" i="3"/>
  <c r="AX1868" i="3" s="1"/>
  <c r="D1869" i="3"/>
  <c r="AW1869" i="3" s="1"/>
  <c r="D1870" i="3"/>
  <c r="AW1870" i="3"/>
  <c r="D1871" i="3"/>
  <c r="D1872" i="3"/>
  <c r="AX1872" i="3" s="1"/>
  <c r="D1873" i="3"/>
  <c r="AW1873" i="3" s="1"/>
  <c r="D1874" i="3"/>
  <c r="D1875" i="3"/>
  <c r="AW1875" i="3"/>
  <c r="D1876" i="3"/>
  <c r="AW1876" i="3"/>
  <c r="D1877" i="3"/>
  <c r="AW1877" i="3"/>
  <c r="D1878" i="3"/>
  <c r="AW1878" i="3"/>
  <c r="D1879" i="3"/>
  <c r="AX1879" i="3"/>
  <c r="D1880" i="3"/>
  <c r="AX1880" i="3"/>
  <c r="D1881" i="3"/>
  <c r="AW1881" i="3"/>
  <c r="D1882" i="3"/>
  <c r="D1883" i="3"/>
  <c r="AW1883" i="3"/>
  <c r="D1884" i="3"/>
  <c r="AW1884" i="3" s="1"/>
  <c r="D1885" i="3"/>
  <c r="AW1885" i="3" s="1"/>
  <c r="D1886" i="3"/>
  <c r="AW1886" i="3" s="1"/>
  <c r="D1887" i="3"/>
  <c r="AX1887" i="3"/>
  <c r="D1888" i="3"/>
  <c r="AX1888" i="3" s="1"/>
  <c r="D1889" i="3"/>
  <c r="AX1889" i="3" s="1"/>
  <c r="D1890" i="3"/>
  <c r="D1891" i="3"/>
  <c r="AW1891" i="3"/>
  <c r="D1892" i="3"/>
  <c r="AX1892" i="3"/>
  <c r="D1893" i="3"/>
  <c r="AW1893" i="3"/>
  <c r="D1894" i="3"/>
  <c r="D1895" i="3"/>
  <c r="AX1895" i="3" s="1"/>
  <c r="D1896" i="3"/>
  <c r="AX1896" i="3"/>
  <c r="D1897" i="3"/>
  <c r="AW1897" i="3" s="1"/>
  <c r="D1898" i="3"/>
  <c r="D1899" i="3"/>
  <c r="AW1899" i="3"/>
  <c r="D1900" i="3"/>
  <c r="AX1900" i="3"/>
  <c r="D1901" i="3"/>
  <c r="AW1901" i="3"/>
  <c r="D1902" i="3"/>
  <c r="AW1902" i="3"/>
  <c r="D1903" i="3"/>
  <c r="AX1903" i="3"/>
  <c r="D1904" i="3"/>
  <c r="AX1904" i="3"/>
  <c r="D1905" i="3"/>
  <c r="AW1905" i="3"/>
  <c r="D1906" i="3"/>
  <c r="D1907" i="3"/>
  <c r="D1908" i="3"/>
  <c r="AW1908" i="3" s="1"/>
  <c r="D1909" i="3"/>
  <c r="AW1909" i="3"/>
  <c r="D1910" i="3"/>
  <c r="AW1910" i="3" s="1"/>
  <c r="D1911" i="3"/>
  <c r="AX1911" i="3" s="1"/>
  <c r="D1912" i="3"/>
  <c r="AX1912" i="3" s="1"/>
  <c r="D1913" i="3"/>
  <c r="AW1913" i="3"/>
  <c r="D1914" i="3"/>
  <c r="D1915" i="3"/>
  <c r="AW1915" i="3"/>
  <c r="D1916" i="3"/>
  <c r="AW1916" i="3"/>
  <c r="D1917" i="3"/>
  <c r="AW1917" i="3"/>
  <c r="D1918" i="3"/>
  <c r="AW1918" i="3"/>
  <c r="D1919" i="3"/>
  <c r="AX1919" i="3"/>
  <c r="D1920" i="3"/>
  <c r="AX1920" i="3"/>
  <c r="D1921" i="3"/>
  <c r="AX1921" i="3"/>
  <c r="D1922" i="3"/>
  <c r="D1923" i="3"/>
  <c r="AW1923" i="3" s="1"/>
  <c r="D1924" i="3"/>
  <c r="AX1924" i="3" s="1"/>
  <c r="D1925" i="3"/>
  <c r="AW1925" i="3" s="1"/>
  <c r="D1926" i="3"/>
  <c r="AW1926" i="3"/>
  <c r="D1927" i="3"/>
  <c r="AX1927" i="3" s="1"/>
  <c r="D1928" i="3"/>
  <c r="AX1928" i="3" s="1"/>
  <c r="D1929" i="3"/>
  <c r="D1930" i="3"/>
  <c r="D1931" i="3"/>
  <c r="AW1931" i="3"/>
  <c r="D1932" i="3"/>
  <c r="AX1932" i="3"/>
  <c r="D1933" i="3"/>
  <c r="AW1933" i="3"/>
  <c r="D1934" i="3"/>
  <c r="AW1934" i="3"/>
  <c r="D1935" i="3"/>
  <c r="AX1935" i="3"/>
  <c r="D1936" i="3"/>
  <c r="AX1936" i="3"/>
  <c r="D1937" i="3"/>
  <c r="AW1937" i="3"/>
  <c r="D1938" i="3"/>
  <c r="D1939" i="3"/>
  <c r="AW1939" i="3"/>
  <c r="D1940" i="3"/>
  <c r="AW1940" i="3" s="1"/>
  <c r="D1941" i="3"/>
  <c r="AW1941" i="3" s="1"/>
  <c r="D1942" i="3"/>
  <c r="AW1942" i="3" s="1"/>
  <c r="D1943" i="3"/>
  <c r="AX1943" i="3"/>
  <c r="D1944" i="3"/>
  <c r="D1945" i="3"/>
  <c r="AW1945" i="3" s="1"/>
  <c r="D1946" i="3"/>
  <c r="AW1946" i="3" s="1"/>
  <c r="D1947" i="3"/>
  <c r="AW1947" i="3"/>
  <c r="D1948" i="3"/>
  <c r="AW1948" i="3"/>
  <c r="D1949" i="3"/>
  <c r="AW1949" i="3"/>
  <c r="D1950" i="3"/>
  <c r="AW1950" i="3"/>
  <c r="D1951" i="3"/>
  <c r="AX1951" i="3"/>
  <c r="D1952" i="3"/>
  <c r="AX1952" i="3"/>
  <c r="D1953" i="3"/>
  <c r="AX1953" i="3"/>
  <c r="D1954" i="3"/>
  <c r="D1955" i="3"/>
  <c r="D1956" i="3"/>
  <c r="AX1956" i="3"/>
  <c r="D1957" i="3"/>
  <c r="AW1957" i="3" s="1"/>
  <c r="D1958" i="3"/>
  <c r="AW1958" i="3" s="1"/>
  <c r="D1959" i="3"/>
  <c r="AX1959" i="3" s="1"/>
  <c r="D1960" i="3"/>
  <c r="AX1960" i="3"/>
  <c r="D1961" i="3"/>
  <c r="D1962" i="3"/>
  <c r="D1963" i="3"/>
  <c r="AW1963" i="3"/>
  <c r="D1964" i="3"/>
  <c r="AW1964" i="3"/>
  <c r="D1965" i="3"/>
  <c r="AW1965" i="3"/>
  <c r="D1966" i="3"/>
  <c r="AW1966" i="3"/>
  <c r="D1967" i="3"/>
  <c r="AX1967" i="3"/>
  <c r="D1968" i="3"/>
  <c r="AX1968" i="3"/>
  <c r="D1969" i="3"/>
  <c r="AW1969" i="3"/>
  <c r="D1970" i="3"/>
  <c r="D1971" i="3"/>
  <c r="AW1971" i="3" s="1"/>
  <c r="D1972" i="3"/>
  <c r="AW1972" i="3" s="1"/>
  <c r="D1973" i="3"/>
  <c r="AW1973" i="3"/>
  <c r="D1974" i="3"/>
  <c r="AW1974" i="3" s="1"/>
  <c r="D1975" i="3"/>
  <c r="AX1975" i="3" s="1"/>
  <c r="D1976" i="3"/>
  <c r="AX1976" i="3" s="1"/>
  <c r="D1977" i="3"/>
  <c r="AW1977" i="3"/>
  <c r="D1978" i="3"/>
  <c r="D1979" i="3"/>
  <c r="AW1979" i="3"/>
  <c r="D1980" i="3"/>
  <c r="AW1980" i="3"/>
  <c r="D1981" i="3"/>
  <c r="AW1981" i="3"/>
  <c r="D1982" i="3"/>
  <c r="AW1982" i="3"/>
  <c r="D1983" i="3"/>
  <c r="AX1983" i="3"/>
  <c r="D1984" i="3"/>
  <c r="AX1984" i="3"/>
  <c r="D1985" i="3"/>
  <c r="AW1985" i="3"/>
  <c r="D1986" i="3"/>
  <c r="D1987" i="3"/>
  <c r="AW1987" i="3" s="1"/>
  <c r="D1988" i="3"/>
  <c r="AW1988" i="3" s="1"/>
  <c r="D1989" i="3"/>
  <c r="AW1989" i="3" s="1"/>
  <c r="D1990" i="3"/>
  <c r="AW1990" i="3"/>
  <c r="D1991" i="3"/>
  <c r="AX1991" i="3" s="1"/>
  <c r="D1992" i="3"/>
  <c r="D1993" i="3"/>
  <c r="AX1993" i="3"/>
  <c r="D1994" i="3"/>
  <c r="D1995" i="3"/>
  <c r="AW1995" i="3" s="1"/>
  <c r="D1996" i="3"/>
  <c r="D1997" i="3"/>
  <c r="D1998" i="3"/>
  <c r="AW1998" i="3" s="1"/>
  <c r="D1999" i="3"/>
  <c r="AX1999" i="3"/>
  <c r="D2000" i="3"/>
  <c r="AX2000" i="3"/>
  <c r="D2001" i="3"/>
  <c r="AW2001" i="3"/>
  <c r="D2002" i="3"/>
  <c r="AX2002" i="3" s="1"/>
  <c r="D2003" i="3"/>
  <c r="AW2003" i="3" s="1"/>
  <c r="D2004" i="3"/>
  <c r="AW2004" i="3" s="1"/>
  <c r="D2005" i="3"/>
  <c r="AW2005" i="3" s="1"/>
  <c r="D2006" i="3"/>
  <c r="AW2006" i="3"/>
  <c r="D2007" i="3"/>
  <c r="D2008" i="3"/>
  <c r="AX2008" i="3" s="1"/>
  <c r="D2009" i="3"/>
  <c r="D2010" i="3"/>
  <c r="D2011" i="3"/>
  <c r="AW2011" i="3"/>
  <c r="D2012" i="3"/>
  <c r="AW2012" i="3"/>
  <c r="D2013" i="3"/>
  <c r="AW2013" i="3"/>
  <c r="D2014" i="3"/>
  <c r="AW2014" i="3"/>
  <c r="D2015" i="3"/>
  <c r="AX2015" i="3"/>
  <c r="D2016" i="3"/>
  <c r="AX2016" i="3"/>
  <c r="D2017" i="3"/>
  <c r="AW2017" i="3"/>
  <c r="D2018" i="3"/>
  <c r="D2019" i="3"/>
  <c r="AW2019" i="3"/>
  <c r="D2020" i="3"/>
  <c r="AX2020" i="3" s="1"/>
  <c r="D2021" i="3"/>
  <c r="AW2021" i="3" s="1"/>
  <c r="D2022" i="3"/>
  <c r="AW2022" i="3" s="1"/>
  <c r="D2023" i="3"/>
  <c r="AX2023" i="3"/>
  <c r="D2024" i="3"/>
  <c r="D2025" i="3"/>
  <c r="AW2025" i="3" s="1"/>
  <c r="D2026" i="3"/>
  <c r="D2027" i="3"/>
  <c r="AW2027" i="3"/>
  <c r="D2028" i="3"/>
  <c r="AW2028" i="3"/>
  <c r="D2029" i="3"/>
  <c r="AW2029" i="3"/>
  <c r="D2030" i="3"/>
  <c r="AW2030" i="3"/>
  <c r="D2031" i="3"/>
  <c r="AX2031" i="3"/>
  <c r="D2032" i="3"/>
  <c r="AX2032" i="3"/>
  <c r="D2033" i="3"/>
  <c r="AW2033" i="3"/>
  <c r="D2034" i="3"/>
  <c r="D2035" i="3"/>
  <c r="AW2035" i="3" s="1"/>
  <c r="D2036" i="3"/>
  <c r="AW2036" i="3"/>
  <c r="D2037" i="3"/>
  <c r="AW2037" i="3" s="1"/>
  <c r="D2038" i="3"/>
  <c r="D2039" i="3"/>
  <c r="AX2039" i="3" s="1"/>
  <c r="D2040" i="3"/>
  <c r="AX2040" i="3"/>
  <c r="D2041" i="3"/>
  <c r="AW2041" i="3"/>
  <c r="D2042" i="3"/>
  <c r="D2043" i="3"/>
  <c r="AW2043" i="3"/>
  <c r="D2044" i="3"/>
  <c r="AW2044" i="3"/>
  <c r="D2045" i="3"/>
  <c r="AW2045" i="3" s="1"/>
  <c r="D2046" i="3"/>
  <c r="AW2046" i="3" s="1"/>
  <c r="D2047" i="3"/>
  <c r="AX2047" i="3"/>
  <c r="D2048" i="3"/>
  <c r="AX2048" i="3"/>
  <c r="D2049" i="3"/>
  <c r="AW2049" i="3" s="1"/>
  <c r="D2050" i="3"/>
  <c r="D2051" i="3"/>
  <c r="AW2051" i="3" s="1"/>
  <c r="D2052" i="3"/>
  <c r="AW2052" i="3" s="1"/>
  <c r="D2053" i="3"/>
  <c r="AW2053" i="3"/>
  <c r="D2054" i="3"/>
  <c r="D2055" i="3"/>
  <c r="AX2055" i="3" s="1"/>
  <c r="D2056" i="3"/>
  <c r="AX2056" i="3" s="1"/>
  <c r="D2057" i="3"/>
  <c r="AX2057" i="3"/>
  <c r="D2058" i="3"/>
  <c r="AX2058" i="3" s="1"/>
  <c r="D2059" i="3"/>
  <c r="AW2059" i="3"/>
  <c r="D2060" i="3"/>
  <c r="AW2060" i="3"/>
  <c r="D2061" i="3"/>
  <c r="AW2061" i="3"/>
  <c r="D2062" i="3"/>
  <c r="AW2062" i="3"/>
  <c r="D2063" i="3"/>
  <c r="AX2063" i="3"/>
  <c r="D2064" i="3"/>
  <c r="AX2064" i="3"/>
  <c r="D2065" i="3"/>
  <c r="AW2065" i="3"/>
  <c r="D2066" i="3"/>
  <c r="D2067" i="3"/>
  <c r="AW2067" i="3" s="1"/>
  <c r="D2068" i="3"/>
  <c r="AW2068" i="3" s="1"/>
  <c r="D2069" i="3"/>
  <c r="AW2069" i="3" s="1"/>
  <c r="D2070" i="3"/>
  <c r="AW2070" i="3"/>
  <c r="D2071" i="3"/>
  <c r="AX2071" i="3"/>
  <c r="D2072" i="3"/>
  <c r="AX2072" i="3" s="1"/>
  <c r="D2073" i="3"/>
  <c r="AW2073" i="3" s="1"/>
  <c r="D2074" i="3"/>
  <c r="D2075" i="3"/>
  <c r="AW2075" i="3" s="1"/>
  <c r="D2076" i="3"/>
  <c r="AW2076" i="3" s="1"/>
  <c r="D2077" i="3"/>
  <c r="AW2077" i="3"/>
  <c r="D2078" i="3"/>
  <c r="AW2078" i="3"/>
  <c r="AX2078" i="3"/>
  <c r="D2079" i="3"/>
  <c r="AX2079" i="3"/>
  <c r="D2080" i="3"/>
  <c r="AX2080" i="3" s="1"/>
  <c r="D2081" i="3"/>
  <c r="AW2081" i="3" s="1"/>
  <c r="D2082" i="3"/>
  <c r="D2083" i="3"/>
  <c r="D2084" i="3"/>
  <c r="AX2084" i="3" s="1"/>
  <c r="D2085" i="3"/>
  <c r="AW2085" i="3" s="1"/>
  <c r="D2086" i="3"/>
  <c r="AW2086" i="3" s="1"/>
  <c r="D2087" i="3"/>
  <c r="AX2087" i="3"/>
  <c r="D2088" i="3"/>
  <c r="AX2088" i="3" s="1"/>
  <c r="D2089" i="3"/>
  <c r="AX2089" i="3" s="1"/>
  <c r="D2090" i="3"/>
  <c r="AX2090" i="3" s="1"/>
  <c r="D2091" i="3"/>
  <c r="AW2091" i="3"/>
  <c r="D2092" i="3"/>
  <c r="AW2092" i="3"/>
  <c r="D2093" i="3"/>
  <c r="AW2093" i="3" s="1"/>
  <c r="D2094" i="3"/>
  <c r="D2095" i="3"/>
  <c r="D2096" i="3"/>
  <c r="AX2096" i="3"/>
  <c r="D2097" i="3"/>
  <c r="D2098" i="3"/>
  <c r="AX2098" i="3" s="1"/>
  <c r="D2099" i="3"/>
  <c r="D2100" i="3"/>
  <c r="AW2100" i="3"/>
  <c r="D2101" i="3"/>
  <c r="AW2101" i="3" s="1"/>
  <c r="D2102" i="3"/>
  <c r="AX2102" i="3"/>
  <c r="D2103" i="3"/>
  <c r="AW2103" i="3"/>
  <c r="D2104" i="3"/>
  <c r="AW2104" i="3" s="1"/>
  <c r="AX2104" i="3"/>
  <c r="D2105" i="3"/>
  <c r="AX2105" i="3" s="1"/>
  <c r="D2106" i="3"/>
  <c r="AX2106" i="3"/>
  <c r="D2107" i="3"/>
  <c r="AW2107" i="3"/>
  <c r="D2108" i="3"/>
  <c r="AX2108" i="3" s="1"/>
  <c r="D2109" i="3"/>
  <c r="AW2109" i="3" s="1"/>
  <c r="D2110" i="3"/>
  <c r="AW2110" i="3"/>
  <c r="D2111" i="3"/>
  <c r="AW2111" i="3"/>
  <c r="D2112" i="3"/>
  <c r="AX2112" i="3"/>
  <c r="D2113" i="3"/>
  <c r="D2114" i="3"/>
  <c r="AX2114" i="3" s="1"/>
  <c r="D2115" i="3"/>
  <c r="D2116" i="3"/>
  <c r="AW2116" i="3"/>
  <c r="D2117" i="3"/>
  <c r="D2118" i="3"/>
  <c r="AW2118" i="3"/>
  <c r="D2119" i="3"/>
  <c r="AW2119" i="3" s="1"/>
  <c r="D2120" i="3"/>
  <c r="D2121" i="3"/>
  <c r="AX2121" i="3"/>
  <c r="D2122" i="3"/>
  <c r="AX2122" i="3"/>
  <c r="D2123" i="3"/>
  <c r="AX2123" i="3" s="1"/>
  <c r="AW2123" i="3"/>
  <c r="D2124" i="3"/>
  <c r="AX2124" i="3"/>
  <c r="D2125" i="3"/>
  <c r="AW2125" i="3"/>
  <c r="D2126" i="3"/>
  <c r="AW2126" i="3"/>
  <c r="D2127" i="3"/>
  <c r="AX2127" i="3" s="1"/>
  <c r="AW2127" i="3"/>
  <c r="D2128" i="3"/>
  <c r="AX2128" i="3"/>
  <c r="D2129" i="3"/>
  <c r="D2130" i="3"/>
  <c r="AX2130" i="3"/>
  <c r="D2131" i="3"/>
  <c r="AW2131" i="3" s="1"/>
  <c r="D2132" i="3"/>
  <c r="AX2132" i="3" s="1"/>
  <c r="AW2132" i="3"/>
  <c r="D2133" i="3"/>
  <c r="AW2133" i="3"/>
  <c r="D2134" i="3"/>
  <c r="AW2134" i="3"/>
  <c r="D2135" i="3"/>
  <c r="AW2135" i="3"/>
  <c r="D2136" i="3"/>
  <c r="AW2136" i="3" s="1"/>
  <c r="AX2136" i="3"/>
  <c r="D2137" i="3"/>
  <c r="D2138" i="3"/>
  <c r="AX2138" i="3" s="1"/>
  <c r="D2139" i="3"/>
  <c r="AW2139" i="3"/>
  <c r="D2140" i="3"/>
  <c r="D2141" i="3"/>
  <c r="AW2141" i="3"/>
  <c r="D2142" i="3"/>
  <c r="AW2142" i="3"/>
  <c r="D2143" i="3"/>
  <c r="D2144" i="3"/>
  <c r="AX2144" i="3"/>
  <c r="D2145" i="3"/>
  <c r="D2146" i="3"/>
  <c r="AX2146" i="3"/>
  <c r="D2147" i="3"/>
  <c r="D2148" i="3"/>
  <c r="AW2148" i="3" s="1"/>
  <c r="D2149" i="3"/>
  <c r="AW2149" i="3"/>
  <c r="D2150" i="3"/>
  <c r="AW2150" i="3"/>
  <c r="D2151" i="3"/>
  <c r="AW2151" i="3" s="1"/>
  <c r="D2152" i="3"/>
  <c r="D2153" i="3"/>
  <c r="AX2153" i="3"/>
  <c r="AW2153" i="3"/>
  <c r="D2154" i="3"/>
  <c r="D2155" i="3"/>
  <c r="AW2155" i="3" s="1"/>
  <c r="AX2155" i="3"/>
  <c r="D2156" i="3"/>
  <c r="D2157" i="3"/>
  <c r="D2158" i="3"/>
  <c r="AX2158" i="3" s="1"/>
  <c r="D2159" i="3"/>
  <c r="AW2159" i="3" s="1"/>
  <c r="D2160" i="3"/>
  <c r="AW2160" i="3" s="1"/>
  <c r="D2161" i="3"/>
  <c r="AX2161" i="3" s="1"/>
  <c r="D2162" i="3"/>
  <c r="D2163" i="3"/>
  <c r="AX2163" i="3" s="1"/>
  <c r="D2164" i="3"/>
  <c r="AW2164" i="3" s="1"/>
  <c r="D2165" i="3"/>
  <c r="D2166" i="3"/>
  <c r="D2167" i="3"/>
  <c r="AW2167" i="3" s="1"/>
  <c r="D2168" i="3"/>
  <c r="AW2168" i="3"/>
  <c r="D2169" i="3"/>
  <c r="AW2169" i="3" s="1"/>
  <c r="D2170" i="3"/>
  <c r="AW2170" i="3" s="1"/>
  <c r="D2171" i="3"/>
  <c r="AW2171" i="3"/>
  <c r="D2172" i="3"/>
  <c r="D2173" i="3"/>
  <c r="D2174" i="3"/>
  <c r="D2175" i="3"/>
  <c r="AX2175" i="3" s="1"/>
  <c r="D2176" i="3"/>
  <c r="D2177" i="3"/>
  <c r="AX2177" i="3" s="1"/>
  <c r="D2178" i="3"/>
  <c r="AW2178" i="3"/>
  <c r="D2179" i="3"/>
  <c r="AW2179" i="3"/>
  <c r="D2180" i="3"/>
  <c r="D2181" i="3"/>
  <c r="D2182" i="3"/>
  <c r="AW2182" i="3" s="1"/>
  <c r="D2183" i="3"/>
  <c r="AW2183" i="3"/>
  <c r="D2184" i="3"/>
  <c r="AW2184" i="3" s="1"/>
  <c r="D2185" i="3"/>
  <c r="AX2185" i="3" s="1"/>
  <c r="D2186" i="3"/>
  <c r="AW2186" i="3" s="1"/>
  <c r="D2187" i="3"/>
  <c r="AW2187" i="3"/>
  <c r="D2188" i="3"/>
  <c r="D2189" i="3"/>
  <c r="D2190" i="3"/>
  <c r="AW2190" i="3" s="1"/>
  <c r="D2191" i="3"/>
  <c r="AW2191" i="3" s="1"/>
  <c r="D2192" i="3"/>
  <c r="AW2192" i="3"/>
  <c r="D2193" i="3"/>
  <c r="D2194" i="3"/>
  <c r="D2195" i="3"/>
  <c r="AW2195" i="3"/>
  <c r="D2196" i="3"/>
  <c r="D2197" i="3"/>
  <c r="D2198" i="3"/>
  <c r="AX2198" i="3" s="1"/>
  <c r="AW2198" i="3"/>
  <c r="D2199" i="3"/>
  <c r="D2200" i="3"/>
  <c r="AW2200" i="3"/>
  <c r="D2201" i="3"/>
  <c r="D2202" i="3"/>
  <c r="AW2202" i="3"/>
  <c r="D2203" i="3"/>
  <c r="AX2203" i="3" s="1"/>
  <c r="AW2203" i="3"/>
  <c r="D2204" i="3"/>
  <c r="D2205" i="3"/>
  <c r="D2206" i="3"/>
  <c r="AW2206" i="3" s="1"/>
  <c r="D2207" i="3"/>
  <c r="AW2207" i="3"/>
  <c r="D2208" i="3"/>
  <c r="AW2208" i="3"/>
  <c r="D2209" i="3"/>
  <c r="AX2209" i="3" s="1"/>
  <c r="D2210" i="3"/>
  <c r="AW2210" i="3" s="1"/>
  <c r="D2211" i="3"/>
  <c r="AW2211" i="3"/>
  <c r="D2212" i="3"/>
  <c r="D2213" i="3"/>
  <c r="D2214" i="3"/>
  <c r="AW2214" i="3" s="1"/>
  <c r="D2215" i="3"/>
  <c r="D2216" i="3"/>
  <c r="AW2216" i="3"/>
  <c r="D2217" i="3"/>
  <c r="AX2217" i="3"/>
  <c r="D2218" i="3"/>
  <c r="AW2218" i="3" s="1"/>
  <c r="AX2218" i="3"/>
  <c r="D2219" i="3"/>
  <c r="AW2219" i="3"/>
  <c r="D2220" i="3"/>
  <c r="D2221" i="3"/>
  <c r="D2222" i="3"/>
  <c r="AW2222" i="3"/>
  <c r="D2223" i="3"/>
  <c r="AW2223" i="3"/>
  <c r="D2224" i="3"/>
  <c r="AW2224" i="3"/>
  <c r="D2225" i="3"/>
  <c r="AX2225" i="3" s="1"/>
  <c r="D2226" i="3"/>
  <c r="AW2226" i="3"/>
  <c r="D2227" i="3"/>
  <c r="AW2227" i="3"/>
  <c r="D2228" i="3"/>
  <c r="D2229" i="3"/>
  <c r="D2230" i="3"/>
  <c r="AW2230" i="3" s="1"/>
  <c r="D2231" i="3"/>
  <c r="AW2231" i="3"/>
  <c r="D2232" i="3"/>
  <c r="AW2232" i="3"/>
  <c r="D2233" i="3"/>
  <c r="AX2233" i="3"/>
  <c r="D2234" i="3"/>
  <c r="D2235" i="3"/>
  <c r="AW2235" i="3"/>
  <c r="D2236" i="3"/>
  <c r="D2237" i="3"/>
  <c r="D2238" i="3"/>
  <c r="AW2238" i="3"/>
  <c r="D2239" i="3"/>
  <c r="D2240" i="3"/>
  <c r="AW2240" i="3"/>
  <c r="D2241" i="3"/>
  <c r="AX2241" i="3"/>
  <c r="D2242" i="3"/>
  <c r="D2243" i="3"/>
  <c r="AW2243" i="3"/>
  <c r="D2244" i="3"/>
  <c r="D2245" i="3"/>
  <c r="D2246" i="3"/>
  <c r="D2247" i="3"/>
  <c r="AW2247" i="3"/>
  <c r="D2248" i="3"/>
  <c r="AW2248" i="3"/>
  <c r="D2249" i="3"/>
  <c r="D2250" i="3"/>
  <c r="D2251" i="3"/>
  <c r="AX2251" i="3" s="1"/>
  <c r="D2252" i="3"/>
  <c r="D2253" i="3"/>
  <c r="D2254" i="3"/>
  <c r="D2255" i="3"/>
  <c r="AX2255" i="3" s="1"/>
  <c r="AW2255" i="3"/>
  <c r="D2256" i="3"/>
  <c r="AW2256" i="3" s="1"/>
  <c r="D2257" i="3"/>
  <c r="D2258" i="3"/>
  <c r="D2259" i="3"/>
  <c r="AW2259" i="3"/>
  <c r="D2260" i="3"/>
  <c r="AW2260" i="3" s="1"/>
  <c r="D2261" i="3"/>
  <c r="AX2261" i="3" s="1"/>
  <c r="D2262" i="3"/>
  <c r="D2263" i="3"/>
  <c r="AW2263" i="3" s="1"/>
  <c r="D2264" i="3"/>
  <c r="AW2264" i="3" s="1"/>
  <c r="D2265" i="3"/>
  <c r="AX2265" i="3"/>
  <c r="D2266" i="3"/>
  <c r="AW2266" i="3"/>
  <c r="D2267" i="3"/>
  <c r="D2268" i="3"/>
  <c r="D2269" i="3"/>
  <c r="D2270" i="3"/>
  <c r="AW2270" i="3"/>
  <c r="D2271" i="3"/>
  <c r="D2272" i="3"/>
  <c r="AW2272" i="3"/>
  <c r="D2273" i="3"/>
  <c r="D2274" i="3"/>
  <c r="AW2274" i="3" s="1"/>
  <c r="D2275" i="3"/>
  <c r="D2276" i="3"/>
  <c r="D2277" i="3"/>
  <c r="D2278" i="3"/>
  <c r="AW2278" i="3"/>
  <c r="D2279" i="3"/>
  <c r="D2280" i="3"/>
  <c r="D2281" i="3"/>
  <c r="D2282" i="3"/>
  <c r="AW2282" i="3"/>
  <c r="D2283" i="3"/>
  <c r="AW2283" i="3"/>
  <c r="D2284" i="3"/>
  <c r="D2285" i="3"/>
  <c r="AX2285" i="3" s="1"/>
  <c r="D2286" i="3"/>
  <c r="AW2286" i="3"/>
  <c r="D2287" i="3"/>
  <c r="AW2287" i="3"/>
  <c r="D2288" i="3"/>
  <c r="AW2288" i="3"/>
  <c r="D2289" i="3"/>
  <c r="AX2289" i="3"/>
  <c r="D2290" i="3"/>
  <c r="AX2290" i="3"/>
  <c r="D2291" i="3"/>
  <c r="AW2291" i="3"/>
  <c r="D2292" i="3"/>
  <c r="D2293" i="3"/>
  <c r="D2294" i="3"/>
  <c r="AW2294" i="3"/>
  <c r="D2295" i="3"/>
  <c r="AW2295" i="3"/>
  <c r="D2296" i="3"/>
  <c r="AW2296" i="3"/>
  <c r="D2297" i="3"/>
  <c r="AX2297" i="3"/>
  <c r="D2298" i="3"/>
  <c r="AW2298" i="3"/>
  <c r="D2299" i="3"/>
  <c r="AW2299" i="3"/>
  <c r="D2300" i="3"/>
  <c r="D2301" i="3"/>
  <c r="D2302" i="3"/>
  <c r="AW2302" i="3"/>
  <c r="D2303" i="3"/>
  <c r="AW2303" i="3"/>
  <c r="D2304" i="3"/>
  <c r="AW2304" i="3"/>
  <c r="D2305" i="3"/>
  <c r="AX2305" i="3"/>
  <c r="D2306" i="3"/>
  <c r="AX2306" i="3"/>
  <c r="D2307" i="3"/>
  <c r="AW2307" i="3"/>
  <c r="D2308" i="3"/>
  <c r="D2309" i="3"/>
  <c r="D2310" i="3"/>
  <c r="AW2310" i="3"/>
  <c r="AX2310" i="3"/>
  <c r="D2311" i="3"/>
  <c r="AW2311" i="3" s="1"/>
  <c r="D2312" i="3"/>
  <c r="AW2312" i="3" s="1"/>
  <c r="D2313" i="3"/>
  <c r="AX2313" i="3"/>
  <c r="D2314" i="3"/>
  <c r="AW2314" i="3" s="1"/>
  <c r="D2315" i="3"/>
  <c r="AW2315" i="3" s="1"/>
  <c r="D2316" i="3"/>
  <c r="D2317" i="3"/>
  <c r="D2318" i="3"/>
  <c r="AW2318" i="3"/>
  <c r="D2319" i="3"/>
  <c r="D2320" i="3"/>
  <c r="AW2320" i="3" s="1"/>
  <c r="D2321" i="3"/>
  <c r="D2322" i="3"/>
  <c r="AX2322" i="3"/>
  <c r="D2323" i="3"/>
  <c r="AW2323" i="3"/>
  <c r="AX2323" i="3"/>
  <c r="D2324" i="3"/>
  <c r="D2325" i="3"/>
  <c r="D2326" i="3"/>
  <c r="AW2326" i="3" s="1"/>
  <c r="D2327" i="3"/>
  <c r="AW2327" i="3"/>
  <c r="D2328" i="3"/>
  <c r="AW2328" i="3"/>
  <c r="D2329" i="3"/>
  <c r="D2330" i="3"/>
  <c r="D2331" i="3"/>
  <c r="AW2331" i="3"/>
  <c r="D2332" i="3"/>
  <c r="D2333" i="3"/>
  <c r="D2334" i="3"/>
  <c r="D2335" i="3"/>
  <c r="AX2335" i="3" s="1"/>
  <c r="D2336" i="3"/>
  <c r="AW2336" i="3" s="1"/>
  <c r="D2337" i="3"/>
  <c r="AX2337" i="3"/>
  <c r="D2338" i="3"/>
  <c r="D2339" i="3"/>
  <c r="AX2339" i="3"/>
  <c r="D2340" i="3"/>
  <c r="D2341" i="3"/>
  <c r="D2342" i="3"/>
  <c r="D2343" i="3"/>
  <c r="AW2343" i="3"/>
  <c r="D2344" i="3"/>
  <c r="AW2344" i="3" s="1"/>
  <c r="D2345" i="3"/>
  <c r="AX2345" i="3" s="1"/>
  <c r="D2346" i="3"/>
  <c r="D2347" i="3"/>
  <c r="D2348" i="3"/>
  <c r="AX2348" i="3" s="1"/>
  <c r="D2349" i="3"/>
  <c r="AX2349" i="3" s="1"/>
  <c r="D2350" i="3"/>
  <c r="AW2350" i="3" s="1"/>
  <c r="D2351" i="3"/>
  <c r="D2352" i="3"/>
  <c r="D2353" i="3"/>
  <c r="AX2353" i="3"/>
  <c r="D2354" i="3"/>
  <c r="AW2354" i="3" s="1"/>
  <c r="D2355" i="3"/>
  <c r="D2356" i="3"/>
  <c r="D2357" i="3"/>
  <c r="D2358" i="3"/>
  <c r="AW2358" i="3"/>
  <c r="D2359" i="3"/>
  <c r="AX2359" i="3" s="1"/>
  <c r="D2360" i="3"/>
  <c r="D2361" i="3"/>
  <c r="AX2361" i="3"/>
  <c r="D2362" i="3"/>
  <c r="AW2362" i="3"/>
  <c r="D2363" i="3"/>
  <c r="AX2363" i="3" s="1"/>
  <c r="AW2363" i="3"/>
  <c r="D2364" i="3"/>
  <c r="D2365" i="3"/>
  <c r="D2366" i="3"/>
  <c r="AW2366" i="3"/>
  <c r="D2367" i="3"/>
  <c r="AW2367" i="3"/>
  <c r="D2368" i="3"/>
  <c r="AX2368" i="3" s="1"/>
  <c r="D2369" i="3"/>
  <c r="AX2369" i="3" s="1"/>
  <c r="D2370" i="3"/>
  <c r="AX2370" i="3" s="1"/>
  <c r="D2371" i="3"/>
  <c r="AW2371" i="3" s="1"/>
  <c r="D2372" i="3"/>
  <c r="D2373" i="3"/>
  <c r="AX2373" i="3"/>
  <c r="D2374" i="3"/>
  <c r="AX2374" i="3" s="1"/>
  <c r="AW2374" i="3"/>
  <c r="D2375" i="3"/>
  <c r="AW2375" i="3"/>
  <c r="D2376" i="3"/>
  <c r="D2377" i="3"/>
  <c r="AX2377" i="3"/>
  <c r="D2378" i="3"/>
  <c r="AW2378" i="3" s="1"/>
  <c r="D2379" i="3"/>
  <c r="AW2379" i="3"/>
  <c r="D2380" i="3"/>
  <c r="D2381" i="3"/>
  <c r="AX2381" i="3" s="1"/>
  <c r="D2382" i="3"/>
  <c r="D2383" i="3"/>
  <c r="AW2383" i="3"/>
  <c r="D2384" i="3"/>
  <c r="D2385" i="3"/>
  <c r="D2386" i="3"/>
  <c r="AX2386" i="3" s="1"/>
  <c r="D2387" i="3"/>
  <c r="AW2387" i="3"/>
  <c r="D2388" i="3"/>
  <c r="D2389" i="3"/>
  <c r="AX2389" i="3"/>
  <c r="D2390" i="3"/>
  <c r="AW2390" i="3" s="1"/>
  <c r="D2391" i="3"/>
  <c r="D2392" i="3"/>
  <c r="D2393" i="3"/>
  <c r="AX2393" i="3"/>
  <c r="D2394" i="3"/>
  <c r="AW2394" i="3" s="1"/>
  <c r="D2395" i="3"/>
  <c r="D2396" i="3"/>
  <c r="D2397" i="3"/>
  <c r="AX2397" i="3" s="1"/>
  <c r="D2398" i="3"/>
  <c r="AW2398" i="3"/>
  <c r="D2399" i="3"/>
  <c r="D2400" i="3"/>
  <c r="D2401" i="3"/>
  <c r="AX2401" i="3"/>
  <c r="D2402" i="3"/>
  <c r="AW2402" i="3"/>
  <c r="D2403" i="3"/>
  <c r="D2404" i="3"/>
  <c r="D2405" i="3"/>
  <c r="AX2405" i="3"/>
  <c r="D2406" i="3"/>
  <c r="AW2406" i="3"/>
  <c r="D2407" i="3"/>
  <c r="D2408" i="3"/>
  <c r="D2409" i="3"/>
  <c r="D2410" i="3"/>
  <c r="AW2410" i="3"/>
  <c r="D2411" i="3"/>
  <c r="AW2411" i="3" s="1"/>
  <c r="D2412" i="3"/>
  <c r="D2413" i="3"/>
  <c r="AX2413" i="3"/>
  <c r="D2414" i="3"/>
  <c r="AW2414" i="3"/>
  <c r="D2415" i="3"/>
  <c r="AW2415" i="3"/>
  <c r="D2416" i="3"/>
  <c r="D2417" i="3"/>
  <c r="AX2417" i="3" s="1"/>
  <c r="D2418" i="3"/>
  <c r="AW2418" i="3" s="1"/>
  <c r="D2419" i="3"/>
  <c r="AW2419" i="3"/>
  <c r="D2420" i="3"/>
  <c r="D2421" i="3"/>
  <c r="AX2421" i="3"/>
  <c r="D2422" i="3"/>
  <c r="AX2422" i="3"/>
  <c r="D2423" i="3"/>
  <c r="AW2423" i="3"/>
  <c r="D2424" i="3"/>
  <c r="AX2424" i="3" s="1"/>
  <c r="D2425" i="3"/>
  <c r="AX2425" i="3" s="1"/>
  <c r="D2426" i="3"/>
  <c r="AX2426" i="3" s="1"/>
  <c r="D2427" i="3"/>
  <c r="AX2427" i="3" s="1"/>
  <c r="D2428" i="3"/>
  <c r="D2429" i="3"/>
  <c r="D2430" i="3"/>
  <c r="AW2430" i="3" s="1"/>
  <c r="AX2430" i="3"/>
  <c r="D2431" i="3"/>
  <c r="AW2431" i="3" s="1"/>
  <c r="D2432" i="3"/>
  <c r="D2433" i="3"/>
  <c r="AX2433" i="3"/>
  <c r="D2434" i="3"/>
  <c r="AX2434" i="3"/>
  <c r="D2435" i="3"/>
  <c r="AX2435" i="3" s="1"/>
  <c r="AW2435" i="3"/>
  <c r="D2436" i="3"/>
  <c r="AW2436" i="3"/>
  <c r="D2437" i="3"/>
  <c r="AX2437" i="3"/>
  <c r="D2438" i="3"/>
  <c r="D2439" i="3"/>
  <c r="AW2439" i="3" s="1"/>
  <c r="D2440" i="3"/>
  <c r="AX2440" i="3" s="1"/>
  <c r="AW2440" i="3"/>
  <c r="D2441" i="3"/>
  <c r="AX2441" i="3"/>
  <c r="D2442" i="3"/>
  <c r="AX2442" i="3"/>
  <c r="D2443" i="3"/>
  <c r="AW2443" i="3" s="1"/>
  <c r="AX2443" i="3"/>
  <c r="D2444" i="3"/>
  <c r="AX2444" i="3" s="1"/>
  <c r="AW2444" i="3"/>
  <c r="D2445" i="3"/>
  <c r="AX2445" i="3"/>
  <c r="D2446" i="3"/>
  <c r="AX2446" i="3"/>
  <c r="D2447" i="3"/>
  <c r="D2448" i="3"/>
  <c r="AW2448" i="3"/>
  <c r="D2449" i="3"/>
  <c r="AX2449" i="3" s="1"/>
  <c r="D2450" i="3"/>
  <c r="AW2450" i="3" s="1"/>
  <c r="D2451" i="3"/>
  <c r="D2452" i="3"/>
  <c r="AW2452" i="3" s="1"/>
  <c r="D2453" i="3"/>
  <c r="D2454" i="3"/>
  <c r="AW2454" i="3" s="1"/>
  <c r="D2455" i="3"/>
  <c r="AW2455" i="3" s="1"/>
  <c r="D2456" i="3"/>
  <c r="AW2456" i="3"/>
  <c r="D2457" i="3"/>
  <c r="AX2457" i="3"/>
  <c r="D2458" i="3"/>
  <c r="AW2458" i="3"/>
  <c r="D2459" i="3"/>
  <c r="AX2459" i="3"/>
  <c r="D2460" i="3"/>
  <c r="AW2460" i="3"/>
  <c r="D2461" i="3"/>
  <c r="AX2461" i="3"/>
  <c r="D2462" i="3"/>
  <c r="D2463" i="3"/>
  <c r="AW2463" i="3" s="1"/>
  <c r="AX2463" i="3"/>
  <c r="D2464" i="3"/>
  <c r="AW2464" i="3"/>
  <c r="D2465" i="3"/>
  <c r="D2466" i="3"/>
  <c r="AW2466" i="3"/>
  <c r="D2467" i="3"/>
  <c r="AX2467" i="3"/>
  <c r="D2468" i="3"/>
  <c r="AX2468" i="3" s="1"/>
  <c r="D2469" i="3"/>
  <c r="AX2469" i="3"/>
  <c r="D2470" i="3"/>
  <c r="AW2470" i="3" s="1"/>
  <c r="D2471" i="3"/>
  <c r="AX2471" i="3" s="1"/>
  <c r="D2472" i="3"/>
  <c r="AW2472" i="3"/>
  <c r="D2473" i="3"/>
  <c r="AX2473" i="3"/>
  <c r="D2474" i="3"/>
  <c r="AW2474" i="3" s="1"/>
  <c r="D2475" i="3"/>
  <c r="AW2475" i="3" s="1"/>
  <c r="D2476" i="3"/>
  <c r="AW2476" i="3"/>
  <c r="D2477" i="3"/>
  <c r="AX2477" i="3"/>
  <c r="D2478" i="3"/>
  <c r="D2479" i="3"/>
  <c r="AW2479" i="3"/>
  <c r="D2480" i="3"/>
  <c r="AW2480" i="3"/>
  <c r="D2481" i="3"/>
  <c r="AW2481" i="3" s="1"/>
  <c r="D2482" i="3"/>
  <c r="AW2482" i="3"/>
  <c r="D2483" i="3"/>
  <c r="AW2483" i="3" s="1"/>
  <c r="D2484" i="3"/>
  <c r="D2485" i="3"/>
  <c r="D2486" i="3"/>
  <c r="AX2486" i="3" s="1"/>
  <c r="AW2486" i="3"/>
  <c r="D2487" i="3"/>
  <c r="AW2487" i="3"/>
  <c r="D2488" i="3"/>
  <c r="AW2488" i="3" s="1"/>
  <c r="D2489" i="3"/>
  <c r="AX2489" i="3" s="1"/>
  <c r="D2490" i="3"/>
  <c r="AX2490" i="3" s="1"/>
  <c r="AW2490" i="3"/>
  <c r="D2491" i="3"/>
  <c r="AW2491" i="3"/>
  <c r="D2492" i="3"/>
  <c r="AW2492" i="3" s="1"/>
  <c r="D2493" i="3"/>
  <c r="AX2493" i="3" s="1"/>
  <c r="D2494" i="3"/>
  <c r="D2495" i="3"/>
  <c r="D2496" i="3"/>
  <c r="AX2496" i="3" s="1"/>
  <c r="AW2496" i="3"/>
  <c r="D2497" i="3"/>
  <c r="D2498" i="3"/>
  <c r="D2499" i="3"/>
  <c r="AX2499" i="3"/>
  <c r="D2500" i="3"/>
  <c r="D2501" i="3"/>
  <c r="AW2501" i="3" s="1"/>
  <c r="D2502" i="3"/>
  <c r="AW2502" i="3" s="1"/>
  <c r="D2503" i="3"/>
  <c r="AX2503" i="3" s="1"/>
  <c r="D2504" i="3"/>
  <c r="AW2504" i="3" s="1"/>
  <c r="D2505" i="3"/>
  <c r="AX2505" i="3" s="1"/>
  <c r="D2506" i="3"/>
  <c r="D2507" i="3"/>
  <c r="AW2507" i="3"/>
  <c r="D2508" i="3"/>
  <c r="AW2508" i="3" s="1"/>
  <c r="D2509" i="3"/>
  <c r="AX2509" i="3"/>
  <c r="D2510" i="3"/>
  <c r="D2511" i="3"/>
  <c r="AW2511" i="3" s="1"/>
  <c r="D2512" i="3"/>
  <c r="AW2512" i="3"/>
  <c r="D2513" i="3"/>
  <c r="D2514" i="3"/>
  <c r="AX2514" i="3"/>
  <c r="D2515" i="3"/>
  <c r="AX2515" i="3" s="1"/>
  <c r="AW2515" i="3"/>
  <c r="D2516" i="3"/>
  <c r="D2517" i="3"/>
  <c r="AX2517" i="3"/>
  <c r="D2518" i="3"/>
  <c r="D2519" i="3"/>
  <c r="AX2519" i="3"/>
  <c r="D2520" i="3"/>
  <c r="AX2520" i="3" s="1"/>
  <c r="AW2520" i="3"/>
  <c r="D2521" i="3"/>
  <c r="AX2521" i="3" s="1"/>
  <c r="D2522" i="3"/>
  <c r="AX2522" i="3" s="1"/>
  <c r="D2523" i="3"/>
  <c r="AW2523" i="3"/>
  <c r="D2524" i="3"/>
  <c r="AX2524" i="3" s="1"/>
  <c r="AW2524" i="3"/>
  <c r="D2525" i="3"/>
  <c r="D2526" i="3"/>
  <c r="AW2526" i="3" s="1"/>
  <c r="D2527" i="3"/>
  <c r="AX2527" i="3" s="1"/>
  <c r="D2528" i="3"/>
  <c r="D2529" i="3"/>
  <c r="AW2529" i="3" s="1"/>
  <c r="D2530" i="3"/>
  <c r="AW2530" i="3" s="1"/>
  <c r="D2531" i="3"/>
  <c r="D2532" i="3"/>
  <c r="AW2532" i="3" s="1"/>
  <c r="D2533" i="3"/>
  <c r="AX2533" i="3"/>
  <c r="D2534" i="3"/>
  <c r="AX2534" i="3" s="1"/>
  <c r="D2535" i="3"/>
  <c r="D2536" i="3"/>
  <c r="AW2536" i="3"/>
  <c r="D2537" i="3"/>
  <c r="D2538" i="3"/>
  <c r="AX2538" i="3"/>
  <c r="D2539" i="3"/>
  <c r="AW2539" i="3"/>
  <c r="D2540" i="3"/>
  <c r="AW2540" i="3" s="1"/>
  <c r="D2541" i="3"/>
  <c r="AX2541" i="3"/>
  <c r="D2542" i="3"/>
  <c r="AW2542" i="3"/>
  <c r="D2543" i="3"/>
  <c r="AW2543" i="3" s="1"/>
  <c r="D2544" i="3"/>
  <c r="D2545" i="3"/>
  <c r="AX2545" i="3"/>
  <c r="D2546" i="3"/>
  <c r="D2547" i="3"/>
  <c r="AW2547" i="3"/>
  <c r="D2548" i="3"/>
  <c r="D2549" i="3"/>
  <c r="AX2549" i="3" s="1"/>
  <c r="D2550" i="3"/>
  <c r="AW2550" i="3"/>
  <c r="D2551" i="3"/>
  <c r="AX2551" i="3"/>
  <c r="D2552" i="3"/>
  <c r="D2553" i="3"/>
  <c r="D2554" i="3"/>
  <c r="AX2554" i="3" s="1"/>
  <c r="D2555" i="3"/>
  <c r="D2556" i="3"/>
  <c r="AW2556" i="3" s="1"/>
  <c r="D2557" i="3"/>
  <c r="D2558" i="3"/>
  <c r="AW2558" i="3"/>
  <c r="D2559" i="3"/>
  <c r="AW2559" i="3" s="1"/>
  <c r="D2560" i="3"/>
  <c r="D2561" i="3"/>
  <c r="D2562" i="3"/>
  <c r="AW2562" i="3"/>
  <c r="D2563" i="3"/>
  <c r="AX2563" i="3" s="1"/>
  <c r="D2564" i="3"/>
  <c r="AW2564" i="3"/>
  <c r="D2565" i="3"/>
  <c r="D2566" i="3"/>
  <c r="D2567" i="3"/>
  <c r="AW2567" i="3" s="1"/>
  <c r="D2568" i="3"/>
  <c r="AX2568" i="3" s="1"/>
  <c r="AW2568" i="3"/>
  <c r="D2569" i="3"/>
  <c r="AW2569" i="3" s="1"/>
  <c r="D2570" i="3"/>
  <c r="AX2570" i="3" s="1"/>
  <c r="D2571" i="3"/>
  <c r="AW2571" i="3" s="1"/>
  <c r="D2572" i="3"/>
  <c r="AW2572" i="3"/>
  <c r="D2573" i="3"/>
  <c r="D2574" i="3"/>
  <c r="AW2574" i="3" s="1"/>
  <c r="D2575" i="3"/>
  <c r="AX2575" i="3"/>
  <c r="D2576" i="3"/>
  <c r="AW2576" i="3"/>
  <c r="D2577" i="3"/>
  <c r="AW2577" i="3" s="1"/>
  <c r="AX2577" i="3"/>
  <c r="D2578" i="3"/>
  <c r="D2579" i="3"/>
  <c r="AW2579" i="3"/>
  <c r="D2580" i="3"/>
  <c r="AW2580" i="3"/>
  <c r="D2581" i="3"/>
  <c r="AW2581" i="3"/>
  <c r="D2582" i="3"/>
  <c r="AW2582" i="3" s="1"/>
  <c r="D2583" i="3"/>
  <c r="AX2583" i="3"/>
  <c r="D2584" i="3"/>
  <c r="AW2584" i="3"/>
  <c r="D2585" i="3"/>
  <c r="AX2585" i="3"/>
  <c r="D2586" i="3"/>
  <c r="AX2586" i="3" s="1"/>
  <c r="D2587" i="3"/>
  <c r="D2588" i="3"/>
  <c r="AW2588" i="3" s="1"/>
  <c r="D2589" i="3"/>
  <c r="AX2589" i="3"/>
  <c r="D2590" i="3"/>
  <c r="AX2590" i="3" s="1"/>
  <c r="AW2590" i="3"/>
  <c r="D2591" i="3"/>
  <c r="AW2591" i="3"/>
  <c r="D2592" i="3"/>
  <c r="D2593" i="3"/>
  <c r="AX2593" i="3"/>
  <c r="D2594" i="3"/>
  <c r="AW2594" i="3" s="1"/>
  <c r="D2595" i="3"/>
  <c r="D2596" i="3"/>
  <c r="AX2596" i="3"/>
  <c r="D2597" i="3"/>
  <c r="AX2597" i="3" s="1"/>
  <c r="D2598" i="3"/>
  <c r="AX2598" i="3"/>
  <c r="D2599" i="3"/>
  <c r="AW2599" i="3" s="1"/>
  <c r="D2600" i="3"/>
  <c r="AX2600" i="3"/>
  <c r="D2601" i="3"/>
  <c r="D2602" i="3"/>
  <c r="AX2602" i="3"/>
  <c r="D2603" i="3"/>
  <c r="AX2603" i="3" s="1"/>
  <c r="AW2603" i="3"/>
  <c r="D2604" i="3"/>
  <c r="AX2604" i="3" s="1"/>
  <c r="D2605" i="3"/>
  <c r="AW2605" i="3"/>
  <c r="D2606" i="3"/>
  <c r="AW2606" i="3"/>
  <c r="D2607" i="3"/>
  <c r="AW2607" i="3"/>
  <c r="D2608" i="3"/>
  <c r="AX2608" i="3" s="1"/>
  <c r="D2609" i="3"/>
  <c r="AW2609" i="3"/>
  <c r="D2610" i="3"/>
  <c r="AX2610" i="3"/>
  <c r="D2611" i="3"/>
  <c r="AX2611" i="3" s="1"/>
  <c r="D2612" i="3"/>
  <c r="AX2612" i="3" s="1"/>
  <c r="D2613" i="3"/>
  <c r="AW2613" i="3"/>
  <c r="D2614" i="3"/>
  <c r="AX2614" i="3"/>
  <c r="D2615" i="3"/>
  <c r="AX2615" i="3" s="1"/>
  <c r="AW2615" i="3"/>
  <c r="D2616" i="3"/>
  <c r="D2617" i="3"/>
  <c r="AW2617" i="3"/>
  <c r="D2618" i="3"/>
  <c r="AX2618" i="3"/>
  <c r="D2619" i="3"/>
  <c r="AX2619" i="3" s="1"/>
  <c r="AW2619" i="3"/>
  <c r="D2620" i="3"/>
  <c r="AX2620" i="3" s="1"/>
  <c r="D2621" i="3"/>
  <c r="AW2621" i="3"/>
  <c r="D2622" i="3"/>
  <c r="AX2622" i="3" s="1"/>
  <c r="D2623" i="3"/>
  <c r="AW2623" i="3"/>
  <c r="D2624" i="3"/>
  <c r="AW2624" i="3" s="1"/>
  <c r="AX2624" i="3"/>
  <c r="D2625" i="3"/>
  <c r="AW2625" i="3"/>
  <c r="D2626" i="3"/>
  <c r="AW2626" i="3" s="1"/>
  <c r="D2627" i="3"/>
  <c r="D2628" i="3"/>
  <c r="AX2628" i="3"/>
  <c r="D2629" i="3"/>
  <c r="D2630" i="3"/>
  <c r="AX2630" i="3"/>
  <c r="D2631" i="3"/>
  <c r="AW2631" i="3"/>
  <c r="D2632" i="3"/>
  <c r="AW2632" i="3" s="1"/>
  <c r="D2633" i="3"/>
  <c r="D2634" i="3"/>
  <c r="AX2634" i="3"/>
  <c r="D2635" i="3"/>
  <c r="AW2635" i="3"/>
  <c r="D2636" i="3"/>
  <c r="AX2636" i="3" s="1"/>
  <c r="D2637" i="3"/>
  <c r="AW2637" i="3" s="1"/>
  <c r="D2638" i="3"/>
  <c r="AX2638" i="3"/>
  <c r="D2639" i="3"/>
  <c r="AW2639" i="3" s="1"/>
  <c r="D2640" i="3"/>
  <c r="AX2640" i="3"/>
  <c r="D2641" i="3"/>
  <c r="AX2641" i="3" s="1"/>
  <c r="AW2641" i="3"/>
  <c r="D2642" i="3"/>
  <c r="AW2642" i="3"/>
  <c r="D2643" i="3"/>
  <c r="AW2643" i="3" s="1"/>
  <c r="D2644" i="3"/>
  <c r="AX2644" i="3"/>
  <c r="D2645" i="3"/>
  <c r="D2646" i="3"/>
  <c r="D2647" i="3"/>
  <c r="D2648" i="3"/>
  <c r="AX2648" i="3" s="1"/>
  <c r="D2649" i="3"/>
  <c r="AW2649" i="3"/>
  <c r="D2650" i="3"/>
  <c r="AX2650" i="3" s="1"/>
  <c r="AW2650" i="3"/>
  <c r="D2651" i="3"/>
  <c r="AW2651" i="3"/>
  <c r="D2652" i="3"/>
  <c r="AX2652" i="3" s="1"/>
  <c r="D2653" i="3"/>
  <c r="AW2653" i="3"/>
  <c r="D2654" i="3"/>
  <c r="AW2654" i="3"/>
  <c r="D2655" i="3"/>
  <c r="AW2655" i="3"/>
  <c r="D2656" i="3"/>
  <c r="AX2656" i="3" s="1"/>
  <c r="D2657" i="3"/>
  <c r="AW2657" i="3"/>
  <c r="D2658" i="3"/>
  <c r="AW2658" i="3"/>
  <c r="D2659" i="3"/>
  <c r="AW2659" i="3"/>
  <c r="D2660" i="3"/>
  <c r="D2661" i="3"/>
  <c r="AX2661" i="3"/>
  <c r="D2662" i="3"/>
  <c r="AW2662" i="3" s="1"/>
  <c r="AX2662" i="3"/>
  <c r="D2663" i="3"/>
  <c r="AW2663" i="3" s="1"/>
  <c r="D2664" i="3"/>
  <c r="AX2664" i="3"/>
  <c r="D2665" i="3"/>
  <c r="D2666" i="3"/>
  <c r="AX2666" i="3" s="1"/>
  <c r="AW2666" i="3"/>
  <c r="D2667" i="3"/>
  <c r="AW2667" i="3"/>
  <c r="D2668" i="3"/>
  <c r="AX2668" i="3"/>
  <c r="D2669" i="3"/>
  <c r="AW2669" i="3" s="1"/>
  <c r="D2670" i="3"/>
  <c r="AX2670" i="3" s="1"/>
  <c r="AW2670" i="3"/>
  <c r="D2671" i="3"/>
  <c r="AX2671" i="3" s="1"/>
  <c r="D2672" i="3"/>
  <c r="AX2672" i="3"/>
  <c r="D2673" i="3"/>
  <c r="AW2673" i="3" s="1"/>
  <c r="D2674" i="3"/>
  <c r="AW2674" i="3" s="1"/>
  <c r="AX2674" i="3"/>
  <c r="D2675" i="3"/>
  <c r="AX2675" i="3" s="1"/>
  <c r="AW2675" i="3"/>
  <c r="D2676" i="3"/>
  <c r="AX2676" i="3" s="1"/>
  <c r="AW2676" i="3"/>
  <c r="D2677" i="3"/>
  <c r="AW2677" i="3"/>
  <c r="D2678" i="3"/>
  <c r="AW2678" i="3" s="1"/>
  <c r="D2679" i="3"/>
  <c r="AW2679" i="3" s="1"/>
  <c r="D2680" i="3"/>
  <c r="AX2680" i="3"/>
  <c r="D2681" i="3"/>
  <c r="D2682" i="3"/>
  <c r="AX2682" i="3"/>
  <c r="D2683" i="3"/>
  <c r="AW2683" i="3" s="1"/>
  <c r="D2684" i="3"/>
  <c r="AX2684" i="3" s="1"/>
  <c r="D2685" i="3"/>
  <c r="D2686" i="3"/>
  <c r="AX2686" i="3"/>
  <c r="D2687" i="3"/>
  <c r="AX2687" i="3" s="1"/>
  <c r="AW2687" i="3"/>
  <c r="D2688" i="3"/>
  <c r="AX2688" i="3" s="1"/>
  <c r="D2689" i="3"/>
  <c r="AW2689" i="3"/>
  <c r="D2690" i="3"/>
  <c r="AW2690" i="3"/>
  <c r="D2691" i="3"/>
  <c r="D2692" i="3"/>
  <c r="AX2692" i="3"/>
  <c r="D2693" i="3"/>
  <c r="AX2693" i="3" s="1"/>
  <c r="D2694" i="3"/>
  <c r="AX2694" i="3" s="1"/>
  <c r="D2695" i="3"/>
  <c r="AW2695" i="3"/>
  <c r="D2696" i="3"/>
  <c r="AX2696" i="3"/>
  <c r="D2697" i="3"/>
  <c r="AW2697" i="3" s="1"/>
  <c r="D2698" i="3"/>
  <c r="AX2698" i="3" s="1"/>
  <c r="D2699" i="3"/>
  <c r="AX2699" i="3" s="1"/>
  <c r="AW2699" i="3"/>
  <c r="D2700" i="3"/>
  <c r="AW2700" i="3" s="1"/>
  <c r="AX2700" i="3"/>
  <c r="D2701" i="3"/>
  <c r="AW2701" i="3" s="1"/>
  <c r="D2702" i="3"/>
  <c r="AW2702" i="3" s="1"/>
  <c r="D2703" i="3"/>
  <c r="AW2703" i="3"/>
  <c r="D2704" i="3"/>
  <c r="AX2704" i="3" s="1"/>
  <c r="D2705" i="3"/>
  <c r="AX2705" i="3" s="1"/>
  <c r="D2706" i="3"/>
  <c r="AW2706" i="3" s="1"/>
  <c r="D2707" i="3"/>
  <c r="AW2707" i="3"/>
  <c r="D2708" i="3"/>
  <c r="AW2708" i="3" s="1"/>
  <c r="D2709" i="3"/>
  <c r="D2710" i="3"/>
  <c r="AW2710" i="3"/>
  <c r="D2711" i="3"/>
  <c r="D2712" i="3"/>
  <c r="AX2712" i="3"/>
  <c r="D2713" i="3"/>
  <c r="AX2713" i="3" s="1"/>
  <c r="AW2713" i="3"/>
  <c r="D2714" i="3"/>
  <c r="AW2714" i="3" s="1"/>
  <c r="D2715" i="3"/>
  <c r="D2716" i="3"/>
  <c r="AX2716" i="3"/>
  <c r="D2717" i="3"/>
  <c r="AW2717" i="3" s="1"/>
  <c r="D2718" i="3"/>
  <c r="AW2718" i="3" s="1"/>
  <c r="D2719" i="3"/>
  <c r="AW2719" i="3"/>
  <c r="D2720" i="3"/>
  <c r="AX2720" i="3"/>
  <c r="D2721" i="3"/>
  <c r="AW2721" i="3" s="1"/>
  <c r="AX2721" i="3"/>
  <c r="D2722" i="3"/>
  <c r="AW2722" i="3" s="1"/>
  <c r="D2723" i="3"/>
  <c r="AW2723" i="3"/>
  <c r="D2724" i="3"/>
  <c r="D2725" i="3"/>
  <c r="AW2725" i="3"/>
  <c r="D2726" i="3"/>
  <c r="AX2726" i="3" s="1"/>
  <c r="AW2726" i="3"/>
  <c r="D2727" i="3"/>
  <c r="D2728" i="3"/>
  <c r="AX2728" i="3"/>
  <c r="D2729" i="3"/>
  <c r="AW2729" i="3"/>
  <c r="D2730" i="3"/>
  <c r="AW2730" i="3"/>
  <c r="D2731" i="3"/>
  <c r="AW2731" i="3" s="1"/>
  <c r="D2732" i="3"/>
  <c r="AX2732" i="3" s="1"/>
  <c r="D2733" i="3"/>
  <c r="AX2733" i="3" s="1"/>
  <c r="D2734" i="3"/>
  <c r="AX2734" i="3" s="1"/>
  <c r="AW2734" i="3"/>
  <c r="D2735" i="3"/>
  <c r="AX2735" i="3" s="1"/>
  <c r="D2736" i="3"/>
  <c r="AX2736" i="3" s="1"/>
  <c r="D2737" i="3"/>
  <c r="AX2737" i="3" s="1"/>
  <c r="D2738" i="3"/>
  <c r="AW2738" i="3"/>
  <c r="AX2738" i="3"/>
  <c r="D2739" i="3"/>
  <c r="AW2739" i="3" s="1"/>
  <c r="D2740" i="3"/>
  <c r="AX2740" i="3"/>
  <c r="D2741" i="3"/>
  <c r="AW2741" i="3"/>
  <c r="D2742" i="3"/>
  <c r="AW2742" i="3"/>
  <c r="D2743" i="3"/>
  <c r="AW2743" i="3" s="1"/>
  <c r="D2744" i="3"/>
  <c r="D2745" i="3"/>
  <c r="AW2745" i="3" s="1"/>
  <c r="D2746" i="3"/>
  <c r="AX2746" i="3" s="1"/>
  <c r="AW2746" i="3"/>
  <c r="D2747" i="3"/>
  <c r="AX2747" i="3" s="1"/>
  <c r="D2748" i="3"/>
  <c r="AX2748" i="3" s="1"/>
  <c r="D2749" i="3"/>
  <c r="AW2749" i="3" s="1"/>
  <c r="D2750" i="3"/>
  <c r="AX2750" i="3" s="1"/>
  <c r="AW2750" i="3"/>
  <c r="D2751" i="3"/>
  <c r="AW2751" i="3"/>
  <c r="D2752" i="3"/>
  <c r="D2753" i="3"/>
  <c r="AX2753" i="3"/>
  <c r="D2754" i="3"/>
  <c r="AW2754" i="3"/>
  <c r="D2755" i="3"/>
  <c r="AX2755" i="3" s="1"/>
  <c r="D2756" i="3"/>
  <c r="D2757" i="3"/>
  <c r="AW2757" i="3"/>
  <c r="D2758" i="3"/>
  <c r="AW2758" i="3"/>
  <c r="D2759" i="3"/>
  <c r="AX2759" i="3" s="1"/>
  <c r="AW2759" i="3"/>
  <c r="D2760" i="3"/>
  <c r="D2761" i="3"/>
  <c r="AW2761" i="3" s="1"/>
  <c r="D2762" i="3"/>
  <c r="AW2762" i="3" s="1"/>
  <c r="D2763" i="3"/>
  <c r="AX2763" i="3" s="1"/>
  <c r="AW2763" i="3"/>
  <c r="D2764" i="3"/>
  <c r="AX2764" i="3"/>
  <c r="D2765" i="3"/>
  <c r="AW2765" i="3" s="1"/>
  <c r="D2766" i="3"/>
  <c r="AX2766" i="3" s="1"/>
  <c r="D2767" i="3"/>
  <c r="AW2767" i="3"/>
  <c r="D2768" i="3"/>
  <c r="D2769" i="3"/>
  <c r="AX2769" i="3" s="1"/>
  <c r="D2770" i="3"/>
  <c r="AX2770" i="3"/>
  <c r="D2771" i="3"/>
  <c r="AW2771" i="3"/>
  <c r="D2772" i="3"/>
  <c r="AW2772" i="3" s="1"/>
  <c r="AX2772" i="3"/>
  <c r="D2773" i="3"/>
  <c r="AW2773" i="3" s="1"/>
  <c r="D2774" i="3"/>
  <c r="AW2774" i="3"/>
  <c r="D2775" i="3"/>
  <c r="AW2775" i="3"/>
  <c r="D2776" i="3"/>
  <c r="AW2776" i="3" s="1"/>
  <c r="AX2776" i="3"/>
  <c r="D2777" i="3"/>
  <c r="AW2777" i="3" s="1"/>
  <c r="D2778" i="3"/>
  <c r="AW2778" i="3"/>
  <c r="D2779" i="3"/>
  <c r="AW2779" i="3"/>
  <c r="D2780" i="3"/>
  <c r="AW2780" i="3" s="1"/>
  <c r="D2781" i="3"/>
  <c r="D2782" i="3"/>
  <c r="AX2782" i="3"/>
  <c r="D2783" i="3"/>
  <c r="AW2783" i="3"/>
  <c r="D2784" i="3"/>
  <c r="AX2784" i="3"/>
  <c r="D2785" i="3"/>
  <c r="D2786" i="3"/>
  <c r="AX2786" i="3"/>
  <c r="D2787" i="3"/>
  <c r="AW2787" i="3"/>
  <c r="D2788" i="3"/>
  <c r="AW2788" i="3" s="1"/>
  <c r="AX2788" i="3"/>
  <c r="D2789" i="3"/>
  <c r="D2790" i="3"/>
  <c r="AX2790" i="3"/>
  <c r="D2791" i="3"/>
  <c r="AW2791" i="3"/>
  <c r="D2792" i="3"/>
  <c r="AX2792" i="3" s="1"/>
  <c r="AW2792" i="3"/>
  <c r="D2793" i="3"/>
  <c r="D2794" i="3"/>
  <c r="AX2794" i="3"/>
  <c r="D2795" i="3"/>
  <c r="AW2795" i="3"/>
  <c r="D2796" i="3"/>
  <c r="AX2796" i="3"/>
  <c r="D2797" i="3"/>
  <c r="D2798" i="3"/>
  <c r="AW2798" i="3"/>
  <c r="D2799" i="3"/>
  <c r="AW2799" i="3"/>
  <c r="D2800" i="3"/>
  <c r="AW2800" i="3" s="1"/>
  <c r="D2801" i="3"/>
  <c r="AW2801" i="3" s="1"/>
  <c r="D2802" i="3"/>
  <c r="AW2802" i="3"/>
  <c r="D2803" i="3"/>
  <c r="AX2803" i="3"/>
  <c r="D2804" i="3"/>
  <c r="AW2804" i="3" s="1"/>
  <c r="AX2804" i="3"/>
  <c r="D2805" i="3"/>
  <c r="AW2805" i="3" s="1"/>
  <c r="D2806" i="3"/>
  <c r="AW2806" i="3"/>
  <c r="D2807" i="3"/>
  <c r="AW2807" i="3"/>
  <c r="D2808" i="3"/>
  <c r="AX2808" i="3" s="1"/>
  <c r="AW2808" i="3"/>
  <c r="D2809" i="3"/>
  <c r="AW2809" i="3" s="1"/>
  <c r="D2810" i="3"/>
  <c r="AX2810" i="3"/>
  <c r="D2811" i="3"/>
  <c r="AW2811" i="3"/>
  <c r="D2812" i="3"/>
  <c r="AX2812" i="3" s="1"/>
  <c r="D2813" i="3"/>
  <c r="AW2813" i="3" s="1"/>
  <c r="D2814" i="3"/>
  <c r="AW2814" i="3"/>
  <c r="D2815" i="3"/>
  <c r="AW2815" i="3"/>
  <c r="D2816" i="3"/>
  <c r="AX2816" i="3" s="1"/>
  <c r="AW2816" i="3"/>
  <c r="D2817" i="3"/>
  <c r="AX2817" i="3" s="1"/>
  <c r="D2818" i="3"/>
  <c r="AW2818" i="3"/>
  <c r="D2819" i="3"/>
  <c r="AW2819" i="3"/>
  <c r="D2820" i="3"/>
  <c r="D2821" i="3"/>
  <c r="AW2821" i="3"/>
  <c r="D2822" i="3"/>
  <c r="AW2822" i="3"/>
  <c r="D2823" i="3"/>
  <c r="AW2823" i="3" s="1"/>
  <c r="D2824" i="3"/>
  <c r="AW2824" i="3"/>
  <c r="D2825" i="3"/>
  <c r="AX2825" i="3" s="1"/>
  <c r="AW2825" i="3"/>
  <c r="D2826" i="3"/>
  <c r="AW2826" i="3"/>
  <c r="D2827" i="3"/>
  <c r="AX2827" i="3" s="1"/>
  <c r="D2828" i="3"/>
  <c r="AW2828" i="3" s="1"/>
  <c r="AX2828" i="3"/>
  <c r="D2829" i="3"/>
  <c r="AW2829" i="3"/>
  <c r="D2830" i="3"/>
  <c r="AW2830" i="3"/>
  <c r="D2831" i="3"/>
  <c r="AW2831" i="3" s="1"/>
  <c r="D2832" i="3"/>
  <c r="AW2832" i="3"/>
  <c r="D2833" i="3"/>
  <c r="AX2833" i="3" s="1"/>
  <c r="AW2833" i="3"/>
  <c r="D2834" i="3"/>
  <c r="AW2834" i="3"/>
  <c r="D2835" i="3"/>
  <c r="AX2835" i="3" s="1"/>
  <c r="D2836" i="3"/>
  <c r="AX2836" i="3"/>
  <c r="D2837" i="3"/>
  <c r="AX2837" i="3" s="1"/>
  <c r="D2838" i="3"/>
  <c r="AW2838" i="3"/>
  <c r="D2839" i="3"/>
  <c r="AW2839" i="3" s="1"/>
  <c r="D2840" i="3"/>
  <c r="AW2840" i="3"/>
  <c r="D2841" i="3"/>
  <c r="AX2841" i="3" s="1"/>
  <c r="AW2841" i="3"/>
  <c r="D2842" i="3"/>
  <c r="AW2842" i="3"/>
  <c r="D2843" i="3"/>
  <c r="AW2843" i="3" s="1"/>
  <c r="D2844" i="3"/>
  <c r="AW2844" i="3" s="1"/>
  <c r="AX2844" i="3"/>
  <c r="D2845" i="3"/>
  <c r="AX2845" i="3" s="1"/>
  <c r="AW2845" i="3"/>
  <c r="D2846" i="3"/>
  <c r="AW2846" i="3"/>
  <c r="D2847" i="3"/>
  <c r="AW2847" i="3" s="1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AW2684" i="3"/>
  <c r="AX2331" i="3"/>
  <c r="AW2322" i="3"/>
  <c r="AX2311" i="3"/>
  <c r="AX2238" i="3"/>
  <c r="AX2210" i="3"/>
  <c r="AW1984" i="3"/>
  <c r="AX1979" i="3"/>
  <c r="AX1974" i="3"/>
  <c r="AX1934" i="3"/>
  <c r="AW1839" i="3"/>
  <c r="AX1801" i="3"/>
  <c r="AX1694" i="3"/>
  <c r="AX1643" i="3"/>
  <c r="AX1586" i="3"/>
  <c r="AX1581" i="3"/>
  <c r="AX1369" i="3"/>
  <c r="AW1364" i="3"/>
  <c r="AX1353" i="3"/>
  <c r="AX1331" i="3"/>
  <c r="AX1266" i="3"/>
  <c r="AW570" i="3"/>
  <c r="AW457" i="3"/>
  <c r="AW419" i="3"/>
  <c r="AX27" i="3"/>
  <c r="AX2718" i="3"/>
  <c r="AX2046" i="3"/>
  <c r="AW1286" i="3"/>
  <c r="AX1085" i="3"/>
  <c r="AX1081" i="3"/>
  <c r="AX451" i="3"/>
  <c r="AX446" i="3"/>
  <c r="AW245" i="3"/>
  <c r="AX141" i="3"/>
  <c r="AX137" i="3"/>
  <c r="AX41" i="3"/>
  <c r="AX11" i="3"/>
  <c r="AX2775" i="3"/>
  <c r="AX2562" i="3"/>
  <c r="AX2472" i="3"/>
  <c r="AX2387" i="3"/>
  <c r="AX2167" i="3"/>
  <c r="AX2142" i="3"/>
  <c r="AX1838" i="3"/>
  <c r="AX1789" i="3"/>
  <c r="AX1742" i="3"/>
  <c r="AW1148" i="3"/>
  <c r="AX1137" i="3"/>
  <c r="AX1008" i="3"/>
  <c r="AW906" i="3"/>
  <c r="AX880" i="3"/>
  <c r="AX817" i="3"/>
  <c r="AW709" i="3"/>
  <c r="AX624" i="3"/>
  <c r="AX595" i="3"/>
  <c r="AX584" i="3"/>
  <c r="AW499" i="3"/>
  <c r="AW470" i="3"/>
  <c r="AX258" i="3"/>
  <c r="AW254" i="3"/>
  <c r="AW233" i="3"/>
  <c r="AW102" i="3"/>
  <c r="AW97" i="3"/>
  <c r="AX2402" i="3"/>
  <c r="AX2274" i="3"/>
  <c r="AW2251" i="3"/>
  <c r="AX1685" i="3"/>
  <c r="AX1554" i="3"/>
  <c r="AX1474" i="3"/>
  <c r="AW867" i="3"/>
  <c r="AX851" i="3"/>
  <c r="AX799" i="3"/>
  <c r="AX771" i="3"/>
  <c r="AW577" i="3"/>
  <c r="AX432" i="3"/>
  <c r="AW393" i="3"/>
  <c r="AX382" i="3"/>
  <c r="AX318" i="3"/>
  <c r="AX278" i="3"/>
  <c r="AW257" i="3"/>
  <c r="AW253" i="3"/>
  <c r="AX154" i="3"/>
  <c r="AW84" i="3"/>
  <c r="AX61" i="3"/>
  <c r="AX2617" i="3"/>
  <c r="AX2470" i="3"/>
  <c r="AX2454" i="3"/>
  <c r="AW2144" i="3"/>
  <c r="AX1958" i="3"/>
  <c r="AX1734" i="3"/>
  <c r="AW1609" i="3"/>
  <c r="AX1604" i="3"/>
  <c r="AX1530" i="3"/>
  <c r="AX1421" i="3"/>
  <c r="AX1410" i="3"/>
  <c r="AW1292" i="3"/>
  <c r="AW1182" i="3"/>
  <c r="AW1067" i="3"/>
  <c r="AW1062" i="3"/>
  <c r="AW1034" i="3"/>
  <c r="AX978" i="3"/>
  <c r="AX953" i="3"/>
  <c r="AW882" i="3"/>
  <c r="AX793" i="3"/>
  <c r="AW468" i="3"/>
  <c r="AW142" i="3"/>
  <c r="AW614" i="3"/>
  <c r="AW582" i="3"/>
  <c r="AW343" i="3"/>
  <c r="AX333" i="3"/>
  <c r="AW205" i="3"/>
  <c r="AW189" i="3"/>
  <c r="AX145" i="3"/>
  <c r="AW134" i="3"/>
  <c r="AX130" i="3"/>
  <c r="AW78" i="3"/>
  <c r="AX67" i="3"/>
  <c r="AW2782" i="3"/>
  <c r="AX2739" i="3"/>
  <c r="AW2638" i="3"/>
  <c r="AX2556" i="3"/>
  <c r="AX2394" i="3"/>
  <c r="AX2379" i="3"/>
  <c r="AX2171" i="3"/>
  <c r="AW2122" i="3"/>
  <c r="AX2100" i="3"/>
  <c r="AX1965" i="3"/>
  <c r="AX1886" i="3"/>
  <c r="AW1857" i="3"/>
  <c r="AX1841" i="3"/>
  <c r="AW1832" i="3"/>
  <c r="AX1827" i="3"/>
  <c r="AX1763" i="3"/>
  <c r="AX1661" i="3"/>
  <c r="AW1599" i="3"/>
  <c r="AX1572" i="3"/>
  <c r="AW1567" i="3"/>
  <c r="AX1563" i="3"/>
  <c r="AW1558" i="3"/>
  <c r="AX1537" i="3"/>
  <c r="AX1532" i="3"/>
  <c r="AW1454" i="3"/>
  <c r="AW1428" i="3"/>
  <c r="AW1341" i="3"/>
  <c r="AW1336" i="3"/>
  <c r="AX1305" i="3"/>
  <c r="AW1300" i="3"/>
  <c r="AX455" i="3"/>
  <c r="AX2826" i="3"/>
  <c r="AX2754" i="3"/>
  <c r="AW2668" i="3"/>
  <c r="AX2530" i="3"/>
  <c r="AX2466" i="3"/>
  <c r="AW2437" i="3"/>
  <c r="AX2398" i="3"/>
  <c r="AX2383" i="3"/>
  <c r="AX2358" i="3"/>
  <c r="AX1845" i="3"/>
  <c r="AX1709" i="3"/>
  <c r="AW1670" i="3"/>
  <c r="AX1627" i="3"/>
  <c r="AX1611" i="3"/>
  <c r="AX1547" i="3"/>
  <c r="AW1449" i="3"/>
  <c r="AX1398" i="3"/>
  <c r="AW1285" i="3"/>
  <c r="AW1214" i="3"/>
  <c r="AW1209" i="3"/>
  <c r="AW1204" i="3"/>
  <c r="AW1189" i="3"/>
  <c r="AW1174" i="3"/>
  <c r="AX1169" i="3"/>
  <c r="AW1088" i="3"/>
  <c r="AW1076" i="3"/>
  <c r="AW1066" i="3"/>
  <c r="AX1056" i="3"/>
  <c r="AW1046" i="3"/>
  <c r="AW1033" i="3"/>
  <c r="AW1028" i="3"/>
  <c r="AX877" i="3"/>
  <c r="AX841" i="3"/>
  <c r="AW813" i="3"/>
  <c r="AW776" i="3"/>
  <c r="AW756" i="3"/>
  <c r="AW734" i="3"/>
  <c r="AW645" i="3"/>
  <c r="AX560" i="3"/>
  <c r="AW532" i="3"/>
  <c r="AX467" i="3"/>
  <c r="AW436" i="3"/>
  <c r="AW336" i="3"/>
  <c r="AW308" i="3"/>
  <c r="AX251" i="3"/>
  <c r="AW213" i="3"/>
  <c r="AW208" i="3"/>
  <c r="AX198" i="3"/>
  <c r="AX133" i="3"/>
  <c r="AX129" i="3"/>
  <c r="AW38" i="3"/>
  <c r="AX35" i="3"/>
  <c r="AX2741" i="3"/>
  <c r="AX2491" i="3"/>
  <c r="AW2461" i="3"/>
  <c r="AX2366" i="3"/>
  <c r="AW2345" i="3"/>
  <c r="AW2335" i="3"/>
  <c r="AX2302" i="3"/>
  <c r="AX2286" i="3"/>
  <c r="AX2150" i="3"/>
  <c r="AW2124" i="3"/>
  <c r="AX2004" i="3"/>
  <c r="AX1406" i="3"/>
  <c r="AX1358" i="3"/>
  <c r="AX1132" i="3"/>
  <c r="AW1049" i="3"/>
  <c r="AX1027" i="3"/>
  <c r="AX1006" i="3"/>
  <c r="AW998" i="3"/>
  <c r="AX966" i="3"/>
  <c r="AW579" i="3"/>
  <c r="AX503" i="3"/>
  <c r="AW460" i="3"/>
  <c r="AX444" i="3"/>
  <c r="AX344" i="3"/>
  <c r="AW325" i="3"/>
  <c r="AX289" i="3"/>
  <c r="AX285" i="3"/>
  <c r="AX266" i="3"/>
  <c r="AW261" i="3"/>
  <c r="AX186" i="3"/>
  <c r="AX146" i="3"/>
  <c r="AX122" i="3"/>
  <c r="AW2602" i="3"/>
  <c r="AX2591" i="3"/>
  <c r="AX2511" i="3"/>
  <c r="AX2450" i="3"/>
  <c r="AW2370" i="3"/>
  <c r="AW2339" i="3"/>
  <c r="AW2306" i="3"/>
  <c r="AW2290" i="3"/>
  <c r="AX2247" i="3"/>
  <c r="AX2014" i="3"/>
  <c r="AX1910" i="3"/>
  <c r="AX1893" i="3"/>
  <c r="AX1782" i="3"/>
  <c r="AX1662" i="3"/>
  <c r="AW1625" i="3"/>
  <c r="AW1564" i="3"/>
  <c r="AW1484" i="3"/>
  <c r="AX1441" i="3"/>
  <c r="AW1414" i="3"/>
  <c r="AW1384" i="3"/>
  <c r="AW1263" i="3"/>
  <c r="AW1249" i="3"/>
  <c r="AX1238" i="3"/>
  <c r="AW1229" i="3"/>
  <c r="AW1225" i="3"/>
  <c r="AW1102" i="3"/>
  <c r="AW1086" i="3"/>
  <c r="AX1039" i="3"/>
  <c r="AW913" i="3"/>
  <c r="AX903" i="3"/>
  <c r="AW893" i="3"/>
  <c r="AX879" i="3"/>
  <c r="AW829" i="3"/>
  <c r="AW824" i="3"/>
  <c r="AX778" i="3"/>
  <c r="AW736" i="3"/>
  <c r="AX667" i="3"/>
  <c r="AX657" i="3"/>
  <c r="AX610" i="3"/>
  <c r="AX507" i="3"/>
  <c r="AX456" i="3"/>
  <c r="AW438" i="3"/>
  <c r="AX2282" i="3"/>
  <c r="AX2263" i="3"/>
  <c r="AW1697" i="3"/>
  <c r="AX1697" i="3"/>
  <c r="AW1533" i="3"/>
  <c r="AX1521" i="3"/>
  <c r="AX1402" i="3"/>
  <c r="AW1221" i="3"/>
  <c r="AX1221" i="3"/>
  <c r="AW970" i="3"/>
  <c r="AX970" i="3"/>
  <c r="AX932" i="3"/>
  <c r="AW932" i="3"/>
  <c r="AW864" i="3"/>
  <c r="AX864" i="3"/>
  <c r="AW721" i="3"/>
  <c r="AW2810" i="3"/>
  <c r="AX2771" i="3"/>
  <c r="AW2705" i="3"/>
  <c r="AW2698" i="3"/>
  <c r="AX2584" i="3"/>
  <c r="AW2519" i="3"/>
  <c r="AW2514" i="3"/>
  <c r="AX2482" i="3"/>
  <c r="AX2475" i="3"/>
  <c r="AX2226" i="3"/>
  <c r="AX2126" i="3"/>
  <c r="AW2090" i="3"/>
  <c r="AX2041" i="3"/>
  <c r="AW1975" i="3"/>
  <c r="AX1926" i="3"/>
  <c r="AX1854" i="3"/>
  <c r="AX1777" i="3"/>
  <c r="AX1764" i="3"/>
  <c r="AX1737" i="3"/>
  <c r="AW1689" i="3"/>
  <c r="AX1644" i="3"/>
  <c r="AW1600" i="3"/>
  <c r="AW1544" i="3"/>
  <c r="AW1514" i="3"/>
  <c r="AX1514" i="3"/>
  <c r="AX1499" i="3"/>
  <c r="AW1489" i="3"/>
  <c r="AW1444" i="3"/>
  <c r="AW1388" i="3"/>
  <c r="AW1368" i="3"/>
  <c r="AX1326" i="3"/>
  <c r="AW1237" i="3"/>
  <c r="AX1177" i="3"/>
  <c r="AW1172" i="3"/>
  <c r="AX1124" i="3"/>
  <c r="AW843" i="3"/>
  <c r="AX843" i="3"/>
  <c r="AW764" i="3"/>
  <c r="AW682" i="3"/>
  <c r="AX682" i="3"/>
  <c r="AW782" i="3"/>
  <c r="AX782" i="3"/>
  <c r="AX2749" i="3"/>
  <c r="AX2606" i="3"/>
  <c r="AX2298" i="3"/>
  <c r="AX2243" i="3"/>
  <c r="AW1853" i="3"/>
  <c r="AX1853" i="3"/>
  <c r="AX1668" i="3"/>
  <c r="AX1360" i="3"/>
  <c r="AW1360" i="3"/>
  <c r="AW921" i="3"/>
  <c r="AX921" i="3"/>
  <c r="AW781" i="3"/>
  <c r="AX781" i="3"/>
  <c r="AX726" i="3"/>
  <c r="AW726" i="3"/>
  <c r="AX1520" i="3"/>
  <c r="AW1520" i="3"/>
  <c r="AW976" i="3"/>
  <c r="AX976" i="3"/>
  <c r="AX930" i="3"/>
  <c r="AW930" i="3"/>
  <c r="AX2722" i="3"/>
  <c r="AX2649" i="3"/>
  <c r="AW2612" i="3"/>
  <c r="AW2575" i="3"/>
  <c r="AX2423" i="3"/>
  <c r="AX2326" i="3"/>
  <c r="AX2266" i="3"/>
  <c r="AX2230" i="3"/>
  <c r="AX2119" i="3"/>
  <c r="AW1894" i="3"/>
  <c r="AX1894" i="3"/>
  <c r="AX1806" i="3"/>
  <c r="AX1781" i="3"/>
  <c r="AW1775" i="3"/>
  <c r="AW1700" i="3"/>
  <c r="AW1680" i="3"/>
  <c r="AX1673" i="3"/>
  <c r="AX1635" i="3"/>
  <c r="AW1614" i="3"/>
  <c r="AW1562" i="3"/>
  <c r="AX1562" i="3"/>
  <c r="AW1542" i="3"/>
  <c r="AW1518" i="3"/>
  <c r="AW1497" i="3"/>
  <c r="AW1492" i="3"/>
  <c r="AX1458" i="3"/>
  <c r="AX1435" i="3"/>
  <c r="AW1371" i="3"/>
  <c r="AX1371" i="3"/>
  <c r="AX1347" i="3"/>
  <c r="AW1324" i="3"/>
  <c r="AW1318" i="3"/>
  <c r="AX1291" i="3"/>
  <c r="AX1186" i="3"/>
  <c r="AW1164" i="3"/>
  <c r="AX1164" i="3"/>
  <c r="AW1157" i="3"/>
  <c r="AX1145" i="3"/>
  <c r="AX1138" i="3"/>
  <c r="AX1108" i="3"/>
  <c r="AW1096" i="3"/>
  <c r="AW1042" i="3"/>
  <c r="AW1036" i="3"/>
  <c r="AX1011" i="3"/>
  <c r="AX995" i="3"/>
  <c r="AW974" i="3"/>
  <c r="AX974" i="3"/>
  <c r="AW949" i="3"/>
  <c r="AW874" i="3"/>
  <c r="AW1846" i="3"/>
  <c r="AX1846" i="3"/>
  <c r="AX1566" i="3"/>
  <c r="AW1566" i="3"/>
  <c r="AX1392" i="3"/>
  <c r="AW1392" i="3"/>
  <c r="AW942" i="3"/>
  <c r="AX942" i="3"/>
  <c r="AW899" i="3"/>
  <c r="AX899" i="3"/>
  <c r="AX2806" i="3"/>
  <c r="AX2679" i="3"/>
  <c r="AW2652" i="3"/>
  <c r="AW2648" i="3"/>
  <c r="AX2414" i="3"/>
  <c r="AX2278" i="3"/>
  <c r="AX2259" i="3"/>
  <c r="AX2222" i="3"/>
  <c r="AX2135" i="3"/>
  <c r="AX2092" i="3"/>
  <c r="AX2073" i="3"/>
  <c r="AX1977" i="3"/>
  <c r="AX1870" i="3"/>
  <c r="AW1825" i="3"/>
  <c r="AW1726" i="3"/>
  <c r="AW1613" i="3"/>
  <c r="AX1613" i="3"/>
  <c r="AX1597" i="3"/>
  <c r="AX1522" i="3"/>
  <c r="AW1509" i="3"/>
  <c r="AX1491" i="3"/>
  <c r="AW1185" i="3"/>
  <c r="AX1185" i="3"/>
  <c r="AX1017" i="3"/>
  <c r="AW1017" i="3"/>
  <c r="AX994" i="3"/>
  <c r="AW994" i="3"/>
  <c r="AX948" i="3"/>
  <c r="AW948" i="3"/>
  <c r="AX926" i="3"/>
  <c r="AW926" i="3"/>
  <c r="AX873" i="3"/>
  <c r="AW873" i="3"/>
  <c r="AX826" i="3"/>
  <c r="AW814" i="3"/>
  <c r="AX814" i="3"/>
  <c r="AX2758" i="3"/>
  <c r="AX2706" i="3"/>
  <c r="AW2622" i="3"/>
  <c r="AW2604" i="3"/>
  <c r="AX2579" i="3"/>
  <c r="AX2540" i="3"/>
  <c r="AW2427" i="3"/>
  <c r="AW2146" i="3"/>
  <c r="AX2141" i="3"/>
  <c r="AX2109" i="3"/>
  <c r="AX2103" i="3"/>
  <c r="AX2085" i="3"/>
  <c r="AX2030" i="3"/>
  <c r="AX1989" i="3"/>
  <c r="AX1957" i="3"/>
  <c r="AX1950" i="3"/>
  <c r="AX1913" i="3"/>
  <c r="AX1862" i="3"/>
  <c r="AW1804" i="3"/>
  <c r="AX1678" i="3"/>
  <c r="AW1678" i="3"/>
  <c r="AW1601" i="3"/>
  <c r="AX1583" i="3"/>
  <c r="AW1570" i="3"/>
  <c r="AX1478" i="3"/>
  <c r="AW1478" i="3"/>
  <c r="AW1445" i="3"/>
  <c r="AX1433" i="3"/>
  <c r="AW1413" i="3"/>
  <c r="AW1408" i="3"/>
  <c r="AW1397" i="3"/>
  <c r="AX1294" i="3"/>
  <c r="AX1190" i="3"/>
  <c r="AW1190" i="3"/>
  <c r="AW1184" i="3"/>
  <c r="AW1173" i="3"/>
  <c r="AX1161" i="3"/>
  <c r="AX1094" i="3"/>
  <c r="AW1065" i="3"/>
  <c r="AW1004" i="3"/>
  <c r="AX933" i="3"/>
  <c r="AW933" i="3"/>
  <c r="AX917" i="3"/>
  <c r="AW917" i="3"/>
  <c r="AX857" i="3"/>
  <c r="AW857" i="3"/>
  <c r="AW838" i="3"/>
  <c r="AX838" i="3"/>
  <c r="AW825" i="3"/>
  <c r="AX825" i="3"/>
  <c r="AW766" i="3"/>
  <c r="AX766" i="3"/>
  <c r="AW759" i="3"/>
  <c r="AX759" i="3"/>
  <c r="AX274" i="3"/>
  <c r="AW262" i="3"/>
  <c r="AW221" i="3"/>
  <c r="AX170" i="3"/>
  <c r="AW149" i="3"/>
  <c r="AX98" i="3"/>
  <c r="AW93" i="3"/>
  <c r="AX82" i="3"/>
  <c r="AW33" i="3"/>
  <c r="AX21" i="3"/>
  <c r="AW9" i="3"/>
  <c r="AW750" i="3"/>
  <c r="AX724" i="3"/>
  <c r="AX720" i="3"/>
  <c r="AX714" i="3"/>
  <c r="AX686" i="3"/>
  <c r="AX551" i="3"/>
  <c r="AX531" i="3"/>
  <c r="AW524" i="3"/>
  <c r="AX398" i="3"/>
  <c r="AW346" i="3"/>
  <c r="AW842" i="3"/>
  <c r="AW837" i="3"/>
  <c r="AW797" i="3"/>
  <c r="AX761" i="3"/>
  <c r="AW742" i="3"/>
  <c r="AX723" i="3"/>
  <c r="AW587" i="3"/>
  <c r="AW508" i="3"/>
  <c r="AW474" i="3"/>
  <c r="AX464" i="3"/>
  <c r="AW443" i="3"/>
  <c r="AW417" i="3"/>
  <c r="AW371" i="3"/>
  <c r="AW345" i="3"/>
  <c r="AW334" i="3"/>
  <c r="AX298" i="3"/>
  <c r="AW225" i="3"/>
  <c r="AX219" i="3"/>
  <c r="AX194" i="3"/>
  <c r="AX147" i="3"/>
  <c r="AX139" i="3"/>
  <c r="AW101" i="3"/>
  <c r="AX85" i="3"/>
  <c r="AW53" i="3"/>
  <c r="AW748" i="3"/>
  <c r="AW718" i="3"/>
  <c r="AX705" i="3"/>
  <c r="AX690" i="3"/>
  <c r="AW677" i="3"/>
  <c r="AW670" i="3"/>
  <c r="AW534" i="3"/>
  <c r="AX488" i="3"/>
  <c r="AX376" i="3"/>
  <c r="AX364" i="3"/>
  <c r="AW328" i="3"/>
  <c r="AW317" i="3"/>
  <c r="AW277" i="3"/>
  <c r="AW265" i="3"/>
  <c r="AX243" i="3"/>
  <c r="AW180" i="3"/>
  <c r="AW173" i="3"/>
  <c r="AW118" i="3"/>
  <c r="AW105" i="3"/>
  <c r="AX59" i="3"/>
  <c r="AW45" i="3"/>
  <c r="AW6" i="3"/>
  <c r="AX659" i="3"/>
  <c r="AX473" i="3"/>
  <c r="AX388" i="3"/>
  <c r="AX297" i="3"/>
  <c r="AX286" i="3"/>
  <c r="AW665" i="3"/>
  <c r="AX627" i="3"/>
  <c r="AW547" i="3"/>
  <c r="AW441" i="3"/>
  <c r="AX400" i="3"/>
  <c r="AX375" i="3"/>
  <c r="AW369" i="3"/>
  <c r="AW355" i="3"/>
  <c r="AW348" i="3"/>
  <c r="AX337" i="3"/>
  <c r="AX309" i="3"/>
  <c r="AX290" i="3"/>
  <c r="AX234" i="3"/>
  <c r="AX229" i="3"/>
  <c r="AX210" i="3"/>
  <c r="AW165" i="3"/>
  <c r="AW110" i="3"/>
  <c r="AX99" i="3"/>
  <c r="AW94" i="3"/>
  <c r="AX89" i="3"/>
  <c r="AW70" i="3"/>
  <c r="AW44" i="3"/>
  <c r="AW17" i="3"/>
  <c r="AX1476" i="3"/>
  <c r="AW1476" i="3"/>
  <c r="AW1419" i="3"/>
  <c r="AX1419" i="3"/>
  <c r="AX1014" i="3"/>
  <c r="AW1014" i="3"/>
  <c r="AW849" i="3"/>
  <c r="AX849" i="3"/>
  <c r="AW707" i="3"/>
  <c r="AX707" i="3"/>
  <c r="AW238" i="3"/>
  <c r="AX201" i="3"/>
  <c r="AW201" i="3"/>
  <c r="AX2710" i="3"/>
  <c r="AW2634" i="3"/>
  <c r="AW2596" i="3"/>
  <c r="AW2586" i="3"/>
  <c r="AX2581" i="3"/>
  <c r="AX2558" i="3"/>
  <c r="AX2419" i="3"/>
  <c r="AW2389" i="3"/>
  <c r="AX2307" i="3"/>
  <c r="AX2207" i="3"/>
  <c r="AX2202" i="3"/>
  <c r="AX2116" i="3"/>
  <c r="AX2061" i="3"/>
  <c r="AW2048" i="3"/>
  <c r="AX2043" i="3"/>
  <c r="AX2021" i="3"/>
  <c r="AX1945" i="3"/>
  <c r="AX1881" i="3"/>
  <c r="AX1859" i="3"/>
  <c r="AX1821" i="3"/>
  <c r="AW1798" i="3"/>
  <c r="AW1768" i="3"/>
  <c r="AW1749" i="3"/>
  <c r="AX1749" i="3"/>
  <c r="AX1732" i="3"/>
  <c r="AW1708" i="3"/>
  <c r="AX1702" i="3"/>
  <c r="AW1691" i="3"/>
  <c r="AX1691" i="3"/>
  <c r="AX1649" i="3"/>
  <c r="AX1638" i="3"/>
  <c r="AW1633" i="3"/>
  <c r="AW1517" i="3"/>
  <c r="AX1517" i="3"/>
  <c r="AW1482" i="3"/>
  <c r="AX1482" i="3"/>
  <c r="AX1460" i="3"/>
  <c r="AW1460" i="3"/>
  <c r="AW1437" i="3"/>
  <c r="AX1437" i="3"/>
  <c r="AX1412" i="3"/>
  <c r="AW1412" i="3"/>
  <c r="AX1377" i="3"/>
  <c r="AW1377" i="3"/>
  <c r="AX1312" i="3"/>
  <c r="AW1312" i="3"/>
  <c r="AW1121" i="3"/>
  <c r="AX1121" i="3"/>
  <c r="AX1079" i="3"/>
  <c r="AW1079" i="3"/>
  <c r="AW1073" i="3"/>
  <c r="AX1073" i="3"/>
  <c r="AW1037" i="3"/>
  <c r="AX1037" i="3"/>
  <c r="AX920" i="3"/>
  <c r="AW920" i="3"/>
  <c r="AW895" i="3"/>
  <c r="AX895" i="3"/>
  <c r="AX853" i="3"/>
  <c r="AW853" i="3"/>
  <c r="AW803" i="3"/>
  <c r="AX803" i="3"/>
  <c r="AX773" i="3"/>
  <c r="AW773" i="3"/>
  <c r="AW602" i="3"/>
  <c r="AX602" i="3"/>
  <c r="AX340" i="3"/>
  <c r="AW340" i="3"/>
  <c r="AX312" i="3"/>
  <c r="AW312" i="3"/>
  <c r="AX1197" i="3"/>
  <c r="AW1197" i="3"/>
  <c r="AX1620" i="3"/>
  <c r="AW1620" i="3"/>
  <c r="AX1528" i="3"/>
  <c r="AW1528" i="3"/>
  <c r="AX1516" i="3"/>
  <c r="AW1516" i="3"/>
  <c r="AX1481" i="3"/>
  <c r="AW1481" i="3"/>
  <c r="AW1467" i="3"/>
  <c r="AX1467" i="3"/>
  <c r="AW1390" i="3"/>
  <c r="AX1390" i="3"/>
  <c r="AW1156" i="3"/>
  <c r="AX1156" i="3"/>
  <c r="AW919" i="3"/>
  <c r="AX919" i="3"/>
  <c r="AX790" i="3"/>
  <c r="AW790" i="3"/>
  <c r="AW712" i="3"/>
  <c r="AX712" i="3"/>
  <c r="AX555" i="3"/>
  <c r="AW555" i="3"/>
  <c r="AW2766" i="3"/>
  <c r="AX2757" i="3"/>
  <c r="AW2733" i="3"/>
  <c r="AW2644" i="3"/>
  <c r="AW2600" i="3"/>
  <c r="AX2580" i="3"/>
  <c r="AW2551" i="3"/>
  <c r="AX2406" i="3"/>
  <c r="AX2315" i="3"/>
  <c r="AX2211" i="3"/>
  <c r="AX2206" i="3"/>
  <c r="AW2177" i="3"/>
  <c r="AW2088" i="3"/>
  <c r="AX2053" i="3"/>
  <c r="AX1939" i="3"/>
  <c r="AW1904" i="3"/>
  <c r="AW1880" i="3"/>
  <c r="AX1875" i="3"/>
  <c r="AW1836" i="3"/>
  <c r="AX1830" i="3"/>
  <c r="AX1813" i="3"/>
  <c r="AW1779" i="3"/>
  <c r="AX1779" i="3"/>
  <c r="AW1761" i="3"/>
  <c r="AW1731" i="3"/>
  <c r="AX1731" i="3"/>
  <c r="AX1717" i="3"/>
  <c r="AX1672" i="3"/>
  <c r="AW1672" i="3"/>
  <c r="AX1637" i="3"/>
  <c r="AW1591" i="3"/>
  <c r="AX1591" i="3"/>
  <c r="AX1550" i="3"/>
  <c r="AW1550" i="3"/>
  <c r="AW1515" i="3"/>
  <c r="AX1515" i="3"/>
  <c r="AX1501" i="3"/>
  <c r="AX1429" i="3"/>
  <c r="AW1401" i="3"/>
  <c r="AX1401" i="3"/>
  <c r="AX1389" i="3"/>
  <c r="AW1389" i="3"/>
  <c r="AW1334" i="3"/>
  <c r="AX1334" i="3"/>
  <c r="AX1296" i="3"/>
  <c r="AW1296" i="3"/>
  <c r="AX1247" i="3"/>
  <c r="AW1247" i="3"/>
  <c r="AX1207" i="3"/>
  <c r="AW1207" i="3"/>
  <c r="AX1200" i="3"/>
  <c r="AW1200" i="3"/>
  <c r="AX1126" i="3"/>
  <c r="AW1126" i="3"/>
  <c r="AW754" i="3"/>
  <c r="AX754" i="3"/>
  <c r="AW1574" i="3"/>
  <c r="AX1574" i="3"/>
  <c r="AX1281" i="3"/>
  <c r="AW1281" i="3"/>
  <c r="AW1766" i="3"/>
  <c r="AX1766" i="3"/>
  <c r="AX1736" i="3"/>
  <c r="AW1736" i="3"/>
  <c r="AW1578" i="3"/>
  <c r="AX1578" i="3"/>
  <c r="AX1556" i="3"/>
  <c r="AW1556" i="3"/>
  <c r="AX1549" i="3"/>
  <c r="AW1549" i="3"/>
  <c r="AW1526" i="3"/>
  <c r="AX1526" i="3"/>
  <c r="AW1508" i="3"/>
  <c r="AX1508" i="3"/>
  <c r="AX1486" i="3"/>
  <c r="AW1486" i="3"/>
  <c r="AX1400" i="3"/>
  <c r="AW1400" i="3"/>
  <c r="AX1352" i="3"/>
  <c r="AW1352" i="3"/>
  <c r="AX1328" i="3"/>
  <c r="AW1328" i="3"/>
  <c r="AX1302" i="3"/>
  <c r="AW1302" i="3"/>
  <c r="AX1270" i="3"/>
  <c r="AW1270" i="3"/>
  <c r="AW1246" i="3"/>
  <c r="AX1246" i="3"/>
  <c r="AX1101" i="3"/>
  <c r="AW1101" i="3"/>
  <c r="AX1060" i="3"/>
  <c r="AW1060" i="3"/>
  <c r="AW1053" i="3"/>
  <c r="AX1053" i="3"/>
  <c r="AX982" i="3"/>
  <c r="AW982" i="3"/>
  <c r="AX885" i="3"/>
  <c r="AW885" i="3"/>
  <c r="AX869" i="3"/>
  <c r="AW869" i="3"/>
  <c r="AX621" i="3"/>
  <c r="AW621" i="3"/>
  <c r="AX2431" i="3"/>
  <c r="AX2410" i="3"/>
  <c r="AX2343" i="3"/>
  <c r="AX2314" i="3"/>
  <c r="AX2294" i="3"/>
  <c r="AX2235" i="3"/>
  <c r="AX2231" i="3"/>
  <c r="AX2227" i="3"/>
  <c r="AX2223" i="3"/>
  <c r="AX2219" i="3"/>
  <c r="AX2070" i="3"/>
  <c r="AX2036" i="3"/>
  <c r="AX1982" i="3"/>
  <c r="AX1772" i="3"/>
  <c r="AW1772" i="3"/>
  <c r="AX1745" i="3"/>
  <c r="AW1716" i="3"/>
  <c r="AX1705" i="3"/>
  <c r="AX1676" i="3"/>
  <c r="AW1676" i="3"/>
  <c r="AW1641" i="3"/>
  <c r="AW1617" i="3"/>
  <c r="AX1617" i="3"/>
  <c r="AX1464" i="3"/>
  <c r="AW1464" i="3"/>
  <c r="AX1405" i="3"/>
  <c r="AX1223" i="3"/>
  <c r="AW1223" i="3"/>
  <c r="AX1212" i="3"/>
  <c r="AW1212" i="3"/>
  <c r="AW1141" i="3"/>
  <c r="AX1141" i="3"/>
  <c r="AW1069" i="3"/>
  <c r="AX1069" i="3"/>
  <c r="AX1059" i="3"/>
  <c r="AW1059" i="3"/>
  <c r="AX1002" i="3"/>
  <c r="AW1002" i="3"/>
  <c r="AX981" i="3"/>
  <c r="AW981" i="3"/>
  <c r="AW935" i="3"/>
  <c r="AX935" i="3"/>
  <c r="AW695" i="3"/>
  <c r="AX695" i="3"/>
  <c r="AX428" i="3"/>
  <c r="AW428" i="3"/>
  <c r="AX1313" i="3"/>
  <c r="AW1313" i="3"/>
  <c r="AX2765" i="3"/>
  <c r="AW2827" i="3"/>
  <c r="AX2814" i="3"/>
  <c r="AW2803" i="3"/>
  <c r="AW2796" i="3"/>
  <c r="AX2774" i="3"/>
  <c r="AW2770" i="3"/>
  <c r="AW2740" i="3"/>
  <c r="AX2723" i="3"/>
  <c r="AX2707" i="3"/>
  <c r="AX2695" i="3"/>
  <c r="AW2664" i="3"/>
  <c r="AX2642" i="3"/>
  <c r="AX2631" i="3"/>
  <c r="AX2626" i="3"/>
  <c r="AW2583" i="3"/>
  <c r="AW2549" i="3"/>
  <c r="AX2483" i="3"/>
  <c r="AW2426" i="3"/>
  <c r="AW2421" i="3"/>
  <c r="AX2415" i="3"/>
  <c r="AX2375" i="3"/>
  <c r="AX2371" i="3"/>
  <c r="AX2367" i="3"/>
  <c r="AX2362" i="3"/>
  <c r="AX2327" i="3"/>
  <c r="AX2318" i="3"/>
  <c r="AW2265" i="3"/>
  <c r="AX2159" i="3"/>
  <c r="AX2118" i="3"/>
  <c r="AW2112" i="3"/>
  <c r="AX2101" i="3"/>
  <c r="AX2086" i="3"/>
  <c r="AW2080" i="3"/>
  <c r="AX2006" i="3"/>
  <c r="AX1972" i="3"/>
  <c r="AX1966" i="3"/>
  <c r="AX1942" i="3"/>
  <c r="AX1925" i="3"/>
  <c r="AX1918" i="3"/>
  <c r="AX1902" i="3"/>
  <c r="AX1878" i="3"/>
  <c r="AX1861" i="3"/>
  <c r="AX1828" i="3"/>
  <c r="AW1800" i="3"/>
  <c r="AX1752" i="3"/>
  <c r="AW1752" i="3"/>
  <c r="AW1740" i="3"/>
  <c r="AW1721" i="3"/>
  <c r="AW1675" i="3"/>
  <c r="AX1675" i="3"/>
  <c r="AX1664" i="3"/>
  <c r="AW1664" i="3"/>
  <c r="AX1651" i="3"/>
  <c r="AW1629" i="3"/>
  <c r="AX1629" i="3"/>
  <c r="AW1605" i="3"/>
  <c r="AX1605" i="3"/>
  <c r="AX1456" i="3"/>
  <c r="AW1456" i="3"/>
  <c r="AX1380" i="3"/>
  <c r="AW1380" i="3"/>
  <c r="AW1307" i="3"/>
  <c r="AX1307" i="3"/>
  <c r="AW1275" i="3"/>
  <c r="AX1275" i="3"/>
  <c r="AW1140" i="3"/>
  <c r="AX1140" i="3"/>
  <c r="AX1016" i="3"/>
  <c r="AW1016" i="3"/>
  <c r="AW834" i="3"/>
  <c r="AX834" i="3"/>
  <c r="AW738" i="3"/>
  <c r="AX738" i="3"/>
  <c r="AX518" i="3"/>
  <c r="AW518" i="3"/>
  <c r="AX505" i="3"/>
  <c r="AW505" i="3"/>
  <c r="AX2846" i="3"/>
  <c r="AW2790" i="3"/>
  <c r="AW2784" i="3"/>
  <c r="AX2779" i="3"/>
  <c r="AW2614" i="3"/>
  <c r="AW2597" i="3"/>
  <c r="AW2593" i="3"/>
  <c r="AX2564" i="3"/>
  <c r="AX2559" i="3"/>
  <c r="AW2538" i="3"/>
  <c r="AX2532" i="3"/>
  <c r="AW2527" i="3"/>
  <c r="AX2488" i="3"/>
  <c r="AX2270" i="3"/>
  <c r="AX2214" i="3"/>
  <c r="AW2056" i="3"/>
  <c r="AW2039" i="3"/>
  <c r="AX2029" i="3"/>
  <c r="AX2022" i="3"/>
  <c r="AW2016" i="3"/>
  <c r="AW1936" i="3"/>
  <c r="AW1912" i="3"/>
  <c r="AW1872" i="3"/>
  <c r="AX1843" i="3"/>
  <c r="AX1704" i="3"/>
  <c r="AW1704" i="3"/>
  <c r="AX1640" i="3"/>
  <c r="AW1640" i="3"/>
  <c r="AW1622" i="3"/>
  <c r="AX1587" i="3"/>
  <c r="AX1569" i="3"/>
  <c r="AW1541" i="3"/>
  <c r="AX1541" i="3"/>
  <c r="AW1505" i="3"/>
  <c r="AX1505" i="3"/>
  <c r="AW1462" i="3"/>
  <c r="AX1462" i="3"/>
  <c r="AW1450" i="3"/>
  <c r="AX1450" i="3"/>
  <c r="AX1420" i="3"/>
  <c r="AW1420" i="3"/>
  <c r="AX1232" i="3"/>
  <c r="AW1232" i="3"/>
  <c r="AX1104" i="3"/>
  <c r="AW1104" i="3"/>
  <c r="AW957" i="3"/>
  <c r="AX957" i="3"/>
  <c r="AW946" i="3"/>
  <c r="AX946" i="3"/>
  <c r="AX890" i="3"/>
  <c r="AW890" i="3"/>
  <c r="AW833" i="3"/>
  <c r="AX833" i="3"/>
  <c r="AW779" i="3"/>
  <c r="AX779" i="3"/>
  <c r="AX537" i="3"/>
  <c r="AW537" i="3"/>
  <c r="AW1395" i="3"/>
  <c r="AX1395" i="3"/>
  <c r="AW1316" i="3"/>
  <c r="AW1250" i="3"/>
  <c r="AX1250" i="3"/>
  <c r="AW1245" i="3"/>
  <c r="AX1153" i="3"/>
  <c r="AW1143" i="3"/>
  <c r="AW1118" i="3"/>
  <c r="AX1113" i="3"/>
  <c r="AW1103" i="3"/>
  <c r="AW1040" i="3"/>
  <c r="AX1040" i="3"/>
  <c r="AW1026" i="3"/>
  <c r="AW986" i="3"/>
  <c r="AW980" i="3"/>
  <c r="AX954" i="3"/>
  <c r="AW934" i="3"/>
  <c r="AX923" i="3"/>
  <c r="AW894" i="3"/>
  <c r="AW846" i="3"/>
  <c r="AX827" i="3"/>
  <c r="AX806" i="3"/>
  <c r="AW762" i="3"/>
  <c r="AX746" i="3"/>
  <c r="AW740" i="3"/>
  <c r="AW729" i="3"/>
  <c r="AX716" i="3"/>
  <c r="AX699" i="3"/>
  <c r="AW694" i="3"/>
  <c r="AX662" i="3"/>
  <c r="AW662" i="3"/>
  <c r="AW653" i="3"/>
  <c r="AX625" i="3"/>
  <c r="AX620" i="3"/>
  <c r="AW566" i="3"/>
  <c r="AX491" i="3"/>
  <c r="AW448" i="3"/>
  <c r="AX448" i="3"/>
  <c r="AW350" i="3"/>
  <c r="AX305" i="3"/>
  <c r="AW305" i="3"/>
  <c r="AX272" i="3"/>
  <c r="AW272" i="3"/>
  <c r="AW181" i="3"/>
  <c r="AX181" i="3"/>
  <c r="AX788" i="3"/>
  <c r="AW788" i="3"/>
  <c r="AX683" i="3"/>
  <c r="AW683" i="3"/>
  <c r="AW600" i="3"/>
  <c r="AX600" i="3"/>
  <c r="AW523" i="3"/>
  <c r="AX523" i="3"/>
  <c r="AX458" i="3"/>
  <c r="AW458" i="3"/>
  <c r="AW338" i="3"/>
  <c r="AX338" i="3"/>
  <c r="AX310" i="3"/>
  <c r="AW310" i="3"/>
  <c r="AW283" i="3"/>
  <c r="AX283" i="3"/>
  <c r="AW206" i="3"/>
  <c r="AX206" i="3"/>
  <c r="AX1416" i="3"/>
  <c r="AW1416" i="3"/>
  <c r="AX1272" i="3"/>
  <c r="AW1272" i="3"/>
  <c r="AX805" i="3"/>
  <c r="AW805" i="3"/>
  <c r="AW688" i="3"/>
  <c r="AX688" i="3"/>
  <c r="AW638" i="3"/>
  <c r="AX638" i="3"/>
  <c r="AX605" i="3"/>
  <c r="AW605" i="3"/>
  <c r="AX593" i="3"/>
  <c r="AW593" i="3"/>
  <c r="AX483" i="3"/>
  <c r="AW483" i="3"/>
  <c r="AX1320" i="3"/>
  <c r="AW1320" i="3"/>
  <c r="AX1191" i="3"/>
  <c r="AW1191" i="3"/>
  <c r="AX1080" i="3"/>
  <c r="AW1080" i="3"/>
  <c r="AX886" i="3"/>
  <c r="AW886" i="3"/>
  <c r="AW810" i="3"/>
  <c r="AX810" i="3"/>
  <c r="AW770" i="3"/>
  <c r="AW765" i="3"/>
  <c r="AW749" i="3"/>
  <c r="AX719" i="3"/>
  <c r="AX697" i="3"/>
  <c r="AW697" i="3"/>
  <c r="AX592" i="3"/>
  <c r="AW586" i="3"/>
  <c r="AW539" i="3"/>
  <c r="AW476" i="3"/>
  <c r="AW403" i="3"/>
  <c r="AX403" i="3"/>
  <c r="AW390" i="3"/>
  <c r="AW385" i="3"/>
  <c r="AX379" i="3"/>
  <c r="AX332" i="3"/>
  <c r="AW332" i="3"/>
  <c r="AX302" i="3"/>
  <c r="AW1427" i="3"/>
  <c r="AX1427" i="3"/>
  <c r="AX1325" i="3"/>
  <c r="AW1325" i="3"/>
  <c r="AW1202" i="3"/>
  <c r="AX1202" i="3"/>
  <c r="AX897" i="3"/>
  <c r="AW897" i="3"/>
  <c r="AW815" i="3"/>
  <c r="AW703" i="3"/>
  <c r="AX703" i="3"/>
  <c r="AW563" i="3"/>
  <c r="AX563" i="3"/>
  <c r="AX471" i="3"/>
  <c r="AX396" i="3"/>
  <c r="AW396" i="3"/>
  <c r="AW361" i="3"/>
  <c r="AX361" i="3"/>
  <c r="AW347" i="3"/>
  <c r="AX347" i="3"/>
  <c r="AX691" i="3"/>
  <c r="AX680" i="3"/>
  <c r="AW622" i="3"/>
  <c r="AW596" i="3"/>
  <c r="AX585" i="3"/>
  <c r="AW585" i="3"/>
  <c r="AX568" i="3"/>
  <c r="AX544" i="3"/>
  <c r="AW538" i="3"/>
  <c r="AX480" i="3"/>
  <c r="AX395" i="3"/>
  <c r="AW395" i="3"/>
  <c r="AX372" i="3"/>
  <c r="AW360" i="3"/>
  <c r="AX360" i="3"/>
  <c r="AW301" i="3"/>
  <c r="AX301" i="3"/>
  <c r="AW197" i="3"/>
  <c r="AX197" i="3"/>
  <c r="AW1339" i="3"/>
  <c r="AX1339" i="3"/>
  <c r="AX1120" i="3"/>
  <c r="AW1120" i="3"/>
  <c r="AX731" i="3"/>
  <c r="AW731" i="3"/>
  <c r="AW609" i="3"/>
  <c r="AX609" i="3"/>
  <c r="AX561" i="3"/>
  <c r="AW561" i="3"/>
  <c r="AX435" i="3"/>
  <c r="AW435" i="3"/>
  <c r="AW352" i="3"/>
  <c r="AX352" i="3"/>
  <c r="AX150" i="3"/>
  <c r="AX46" i="3"/>
  <c r="AW125" i="3"/>
  <c r="AX114" i="3"/>
  <c r="AW108" i="3"/>
  <c r="AX74" i="3"/>
  <c r="AX51" i="3"/>
  <c r="AX214" i="3"/>
  <c r="AX190" i="3"/>
  <c r="AX54" i="3"/>
  <c r="AX169" i="3"/>
  <c r="AW164" i="3"/>
  <c r="AW158" i="3"/>
  <c r="AW153" i="3"/>
  <c r="AX123" i="3"/>
  <c r="AX106" i="3"/>
  <c r="AX83" i="3"/>
  <c r="AX66" i="3"/>
  <c r="AW49" i="3"/>
  <c r="AX246" i="3"/>
  <c r="AX237" i="3"/>
  <c r="AX222" i="3"/>
  <c r="AX126" i="3"/>
  <c r="AW269" i="3"/>
  <c r="AX226" i="3"/>
  <c r="AX202" i="3"/>
  <c r="AW193" i="3"/>
  <c r="AW177" i="3"/>
  <c r="AW172" i="3"/>
  <c r="AX162" i="3"/>
  <c r="AW156" i="3"/>
  <c r="AX75" i="3"/>
  <c r="AX43" i="3"/>
  <c r="AX29" i="3"/>
  <c r="AW2685" i="3"/>
  <c r="AX2685" i="3"/>
  <c r="AW2817" i="3"/>
  <c r="AX2809" i="3"/>
  <c r="AX2801" i="3"/>
  <c r="AX2742" i="3"/>
  <c r="AX2730" i="3"/>
  <c r="AX2725" i="3"/>
  <c r="AW2704" i="3"/>
  <c r="AX2690" i="3"/>
  <c r="AX2660" i="3"/>
  <c r="AW2660" i="3"/>
  <c r="AX2654" i="3"/>
  <c r="AW2627" i="3"/>
  <c r="AX2627" i="3"/>
  <c r="AX2588" i="3"/>
  <c r="AX2455" i="3"/>
  <c r="AX2391" i="3"/>
  <c r="AW2391" i="3"/>
  <c r="AX2357" i="3"/>
  <c r="AW2357" i="3"/>
  <c r="AX2338" i="3"/>
  <c r="AW2338" i="3"/>
  <c r="AX2271" i="3"/>
  <c r="AW2271" i="3"/>
  <c r="AW2250" i="3"/>
  <c r="AX2250" i="3"/>
  <c r="AW2836" i="3"/>
  <c r="AX2787" i="3"/>
  <c r="AW2712" i="3"/>
  <c r="AX2708" i="3"/>
  <c r="AW2694" i="3"/>
  <c r="AX2659" i="3"/>
  <c r="AW2630" i="3"/>
  <c r="AX2621" i="3"/>
  <c r="AW2601" i="3"/>
  <c r="AX2601" i="3"/>
  <c r="AX2403" i="3"/>
  <c r="AW2403" i="3"/>
  <c r="AW2386" i="3"/>
  <c r="AX2154" i="3"/>
  <c r="AW2154" i="3"/>
  <c r="AX2143" i="3"/>
  <c r="AW2143" i="3"/>
  <c r="AW2665" i="3"/>
  <c r="AX2665" i="3"/>
  <c r="AX2166" i="3"/>
  <c r="AW2166" i="3"/>
  <c r="AX2811" i="3"/>
  <c r="AW2587" i="3"/>
  <c r="AX2587" i="3"/>
  <c r="AX2573" i="3"/>
  <c r="AW2573" i="3"/>
  <c r="AW2533" i="3"/>
  <c r="AX2485" i="3"/>
  <c r="AW2485" i="3"/>
  <c r="AX2479" i="3"/>
  <c r="AW2469" i="3"/>
  <c r="AW2459" i="3"/>
  <c r="AX2418" i="3"/>
  <c r="AX2409" i="3"/>
  <c r="AW2409" i="3"/>
  <c r="AW2355" i="3"/>
  <c r="AX2355" i="3"/>
  <c r="AW2347" i="3"/>
  <c r="AX2347" i="3"/>
  <c r="AX2342" i="3"/>
  <c r="AW2342" i="3"/>
  <c r="AW2254" i="3"/>
  <c r="AX2254" i="3"/>
  <c r="AW2691" i="3"/>
  <c r="AX2691" i="3"/>
  <c r="AW2438" i="3"/>
  <c r="AX2438" i="3"/>
  <c r="AW2382" i="3"/>
  <c r="AX2382" i="3"/>
  <c r="AX2843" i="3"/>
  <c r="AX2819" i="3"/>
  <c r="AX2795" i="3"/>
  <c r="AX2778" i="3"/>
  <c r="AX2762" i="3"/>
  <c r="AW2835" i="3"/>
  <c r="AW2786" i="3"/>
  <c r="AW2737" i="3"/>
  <c r="AW2728" i="3"/>
  <c r="AX2724" i="3"/>
  <c r="AW2724" i="3"/>
  <c r="AW2720" i="3"/>
  <c r="AW2711" i="3"/>
  <c r="AX2711" i="3"/>
  <c r="AX2702" i="3"/>
  <c r="AW2693" i="3"/>
  <c r="AW2682" i="3"/>
  <c r="AX2658" i="3"/>
  <c r="AW2610" i="3"/>
  <c r="AX2572" i="3"/>
  <c r="AX2567" i="3"/>
  <c r="AX2557" i="3"/>
  <c r="AW2557" i="3"/>
  <c r="AX2547" i="3"/>
  <c r="AX2523" i="3"/>
  <c r="AX2504" i="3"/>
  <c r="AW2499" i="3"/>
  <c r="AX2453" i="3"/>
  <c r="AW2453" i="3"/>
  <c r="AW2447" i="3"/>
  <c r="AX2447" i="3"/>
  <c r="AW2422" i="3"/>
  <c r="AX2395" i="3"/>
  <c r="AW2395" i="3"/>
  <c r="AX2275" i="3"/>
  <c r="AW2275" i="3"/>
  <c r="AX2174" i="3"/>
  <c r="AW2174" i="3"/>
  <c r="AX2407" i="3"/>
  <c r="AW2407" i="3"/>
  <c r="AX2330" i="3"/>
  <c r="AW2330" i="3"/>
  <c r="AX2281" i="3"/>
  <c r="AW2281" i="3"/>
  <c r="AW2258" i="3"/>
  <c r="AX2258" i="3"/>
  <c r="AW2242" i="3"/>
  <c r="AX2242" i="3"/>
  <c r="AX2752" i="3"/>
  <c r="AW2752" i="3"/>
  <c r="AX2842" i="3"/>
  <c r="AX2838" i="3"/>
  <c r="AX2834" i="3"/>
  <c r="AX2830" i="3"/>
  <c r="AX2822" i="3"/>
  <c r="AX2818" i="3"/>
  <c r="AX2798" i="3"/>
  <c r="AW2794" i="3"/>
  <c r="AX2773" i="3"/>
  <c r="AW2753" i="3"/>
  <c r="AX2744" i="3"/>
  <c r="AW2744" i="3"/>
  <c r="AW2736" i="3"/>
  <c r="AW2727" i="3"/>
  <c r="AX2727" i="3"/>
  <c r="AX2714" i="3"/>
  <c r="AX2701" i="3"/>
  <c r="AW2696" i="3"/>
  <c r="AW2692" i="3"/>
  <c r="AW2686" i="3"/>
  <c r="AW2681" i="3"/>
  <c r="AX2681" i="3"/>
  <c r="AW2618" i="3"/>
  <c r="AW2598" i="3"/>
  <c r="AW2585" i="3"/>
  <c r="AX2561" i="3"/>
  <c r="AW2561" i="3"/>
  <c r="AW2546" i="3"/>
  <c r="AX2546" i="3"/>
  <c r="AW2541" i="3"/>
  <c r="AX2536" i="3"/>
  <c r="AW2518" i="3"/>
  <c r="AX2518" i="3"/>
  <c r="AW2503" i="3"/>
  <c r="AW2498" i="3"/>
  <c r="AX2498" i="3"/>
  <c r="AW2467" i="3"/>
  <c r="AW2451" i="3"/>
  <c r="AX2451" i="3"/>
  <c r="AX2267" i="3"/>
  <c r="AW2267" i="3"/>
  <c r="AX2201" i="3"/>
  <c r="AW2201" i="3"/>
  <c r="AX2162" i="3"/>
  <c r="AW2162" i="3"/>
  <c r="AX2120" i="3"/>
  <c r="AW2120" i="3"/>
  <c r="AW2715" i="3"/>
  <c r="AX2715" i="3"/>
  <c r="AX2537" i="3"/>
  <c r="AW2537" i="3"/>
  <c r="AX2802" i="3"/>
  <c r="AW2769" i="3"/>
  <c r="AX2760" i="3"/>
  <c r="AW2760" i="3"/>
  <c r="AX2743" i="3"/>
  <c r="AW2661" i="3"/>
  <c r="AW2647" i="3"/>
  <c r="AX2647" i="3"/>
  <c r="AW2628" i="3"/>
  <c r="AW2589" i="3"/>
  <c r="AW2570" i="3"/>
  <c r="AW2565" i="3"/>
  <c r="AX2565" i="3"/>
  <c r="AW2555" i="3"/>
  <c r="AX2555" i="3"/>
  <c r="AW2521" i="3"/>
  <c r="AW2517" i="3"/>
  <c r="AX2507" i="3"/>
  <c r="AX2487" i="3"/>
  <c r="AW2471" i="3"/>
  <c r="AX2456" i="3"/>
  <c r="AX2439" i="3"/>
  <c r="AW2434" i="3"/>
  <c r="AX2399" i="3"/>
  <c r="AW2399" i="3"/>
  <c r="AW2351" i="3"/>
  <c r="AX2351" i="3"/>
  <c r="AX2279" i="3"/>
  <c r="AW2279" i="3"/>
  <c r="AW2262" i="3"/>
  <c r="AX2262" i="3"/>
  <c r="AW2246" i="3"/>
  <c r="AX2246" i="3"/>
  <c r="AX2140" i="3"/>
  <c r="AW2140" i="3"/>
  <c r="AW2102" i="3"/>
  <c r="AW2098" i="3"/>
  <c r="AW2087" i="3"/>
  <c r="AW2084" i="3"/>
  <c r="AW2057" i="3"/>
  <c r="AW2040" i="3"/>
  <c r="AX2027" i="3"/>
  <c r="AW2023" i="3"/>
  <c r="AW2020" i="3"/>
  <c r="AW1993" i="3"/>
  <c r="AW1976" i="3"/>
  <c r="AX1963" i="3"/>
  <c r="AW1959" i="3"/>
  <c r="AW1956" i="3"/>
  <c r="AX1931" i="3"/>
  <c r="AW1927" i="3"/>
  <c r="AW1924" i="3"/>
  <c r="AX1899" i="3"/>
  <c r="AW1895" i="3"/>
  <c r="AW1892" i="3"/>
  <c r="AX1867" i="3"/>
  <c r="AW1863" i="3"/>
  <c r="AW1860" i="3"/>
  <c r="AW1847" i="3"/>
  <c r="AW1844" i="3"/>
  <c r="AX1829" i="3"/>
  <c r="AW1817" i="3"/>
  <c r="AX1787" i="3"/>
  <c r="AW1783" i="3"/>
  <c r="AW1780" i="3"/>
  <c r="AW1776" i="3"/>
  <c r="AX1765" i="3"/>
  <c r="AW1753" i="3"/>
  <c r="AW1710" i="3"/>
  <c r="AW1677" i="3"/>
  <c r="AW1636" i="3"/>
  <c r="AW1632" i="3"/>
  <c r="AX1584" i="3"/>
  <c r="AW1584" i="3"/>
  <c r="AX1571" i="3"/>
  <c r="AW1546" i="3"/>
  <c r="AX1546" i="3"/>
  <c r="AW1438" i="3"/>
  <c r="AX1438" i="3"/>
  <c r="AW1379" i="3"/>
  <c r="AX1379" i="3"/>
  <c r="AW1297" i="3"/>
  <c r="AX1297" i="3"/>
  <c r="AW1283" i="3"/>
  <c r="AX1283" i="3"/>
  <c r="AW1201" i="3"/>
  <c r="AX1201" i="3"/>
  <c r="AX1168" i="3"/>
  <c r="AW1168" i="3"/>
  <c r="AW1158" i="3"/>
  <c r="AX1158" i="3"/>
  <c r="AW1024" i="3"/>
  <c r="AX1024" i="3"/>
  <c r="AW963" i="3"/>
  <c r="AX963" i="3"/>
  <c r="AW907" i="3"/>
  <c r="AX907" i="3"/>
  <c r="AW751" i="3"/>
  <c r="AX751" i="3"/>
  <c r="AX1656" i="3"/>
  <c r="AW1656" i="3"/>
  <c r="AW1589" i="3"/>
  <c r="AX1589" i="3"/>
  <c r="AX1536" i="3"/>
  <c r="AW1536" i="3"/>
  <c r="AW1494" i="3"/>
  <c r="AW1465" i="3"/>
  <c r="AX1465" i="3"/>
  <c r="AW1422" i="3"/>
  <c r="AX1422" i="3"/>
  <c r="AX1418" i="3"/>
  <c r="AW1373" i="3"/>
  <c r="AX1373" i="3"/>
  <c r="AW1363" i="3"/>
  <c r="AX1363" i="3"/>
  <c r="AW1277" i="3"/>
  <c r="AX1277" i="3"/>
  <c r="AW1267" i="3"/>
  <c r="AX1267" i="3"/>
  <c r="AX1257" i="3"/>
  <c r="AW1257" i="3"/>
  <c r="AX1233" i="3"/>
  <c r="AW1233" i="3"/>
  <c r="AW1205" i="3"/>
  <c r="AX1205" i="3"/>
  <c r="AW1196" i="3"/>
  <c r="AX1196" i="3"/>
  <c r="AW1125" i="3"/>
  <c r="AX1125" i="3"/>
  <c r="AW1007" i="3"/>
  <c r="AX1007" i="3"/>
  <c r="AX872" i="3"/>
  <c r="AW872" i="3"/>
  <c r="AW786" i="3"/>
  <c r="AX786" i="3"/>
  <c r="AX1592" i="3"/>
  <c r="AW1592" i="3"/>
  <c r="AW1531" i="3"/>
  <c r="AX1531" i="3"/>
  <c r="AW1485" i="3"/>
  <c r="AX1485" i="3"/>
  <c r="AX1448" i="3"/>
  <c r="AW1448" i="3"/>
  <c r="AX1432" i="3"/>
  <c r="AW1432" i="3"/>
  <c r="AX1332" i="3"/>
  <c r="AW1332" i="3"/>
  <c r="AW1317" i="3"/>
  <c r="AX1317" i="3"/>
  <c r="AW1166" i="3"/>
  <c r="AX1166" i="3"/>
  <c r="AW1063" i="3"/>
  <c r="AX1063" i="3"/>
  <c r="AW1041" i="3"/>
  <c r="AX1041" i="3"/>
  <c r="AW971" i="3"/>
  <c r="AX971" i="3"/>
  <c r="AW929" i="3"/>
  <c r="AX929" i="3"/>
  <c r="AW858" i="3"/>
  <c r="AX858" i="3"/>
  <c r="AW791" i="3"/>
  <c r="AX791" i="3"/>
  <c r="AW2413" i="3"/>
  <c r="AW2305" i="3"/>
  <c r="AX2195" i="3"/>
  <c r="AX2191" i="3"/>
  <c r="AX2187" i="3"/>
  <c r="AX2183" i="3"/>
  <c r="AX2179" i="3"/>
  <c r="AW2138" i="3"/>
  <c r="AX2134" i="3"/>
  <c r="AX2111" i="3"/>
  <c r="AW2096" i="3"/>
  <c r="AX2093" i="3"/>
  <c r="AW2089" i="3"/>
  <c r="AX2077" i="3"/>
  <c r="AX2069" i="3"/>
  <c r="AW2064" i="3"/>
  <c r="AX2052" i="3"/>
  <c r="AX2025" i="3"/>
  <c r="AX2013" i="3"/>
  <c r="AX2005" i="3"/>
  <c r="AW2000" i="3"/>
  <c r="AX1988" i="3"/>
  <c r="AX1897" i="3"/>
  <c r="AX1865" i="3"/>
  <c r="AX1849" i="3"/>
  <c r="AW1831" i="3"/>
  <c r="AW1824" i="3"/>
  <c r="AX1812" i="3"/>
  <c r="AX1805" i="3"/>
  <c r="AX1785" i="3"/>
  <c r="AX1771" i="3"/>
  <c r="AW1760" i="3"/>
  <c r="AX1748" i="3"/>
  <c r="AX1741" i="3"/>
  <c r="AX1733" i="3"/>
  <c r="AX1725" i="3"/>
  <c r="AX1701" i="3"/>
  <c r="AX1693" i="3"/>
  <c r="AW1684" i="3"/>
  <c r="AX1679" i="3"/>
  <c r="AW1679" i="3"/>
  <c r="AW1663" i="3"/>
  <c r="AX1659" i="3"/>
  <c r="AX1646" i="3"/>
  <c r="AW1630" i="3"/>
  <c r="AX1621" i="3"/>
  <c r="AW1616" i="3"/>
  <c r="AW1582" i="3"/>
  <c r="AW1553" i="3"/>
  <c r="AX1553" i="3"/>
  <c r="AW1540" i="3"/>
  <c r="AW1534" i="3"/>
  <c r="AX1534" i="3"/>
  <c r="AW1498" i="3"/>
  <c r="AX1498" i="3"/>
  <c r="AW1469" i="3"/>
  <c r="AX1469" i="3"/>
  <c r="AX1451" i="3"/>
  <c r="AW1442" i="3"/>
  <c r="AX1442" i="3"/>
  <c r="AW1417" i="3"/>
  <c r="AX1417" i="3"/>
  <c r="AW1382" i="3"/>
  <c r="AW1361" i="3"/>
  <c r="AX1361" i="3"/>
  <c r="AW1301" i="3"/>
  <c r="AX1301" i="3"/>
  <c r="AW1241" i="3"/>
  <c r="AX1175" i="3"/>
  <c r="AW1175" i="3"/>
  <c r="AX1152" i="3"/>
  <c r="AW1152" i="3"/>
  <c r="AW1142" i="3"/>
  <c r="AX1142" i="3"/>
  <c r="AW1109" i="3"/>
  <c r="AX1109" i="3"/>
  <c r="AW1089" i="3"/>
  <c r="AX1089" i="3"/>
  <c r="AW992" i="3"/>
  <c r="AX992" i="3"/>
  <c r="AX889" i="3"/>
  <c r="AW889" i="3"/>
  <c r="AX710" i="3"/>
  <c r="AW710" i="3"/>
  <c r="AX2149" i="3"/>
  <c r="AW2130" i="3"/>
  <c r="AW2072" i="3"/>
  <c r="AX2059" i="3"/>
  <c r="AW2055" i="3"/>
  <c r="AW2008" i="3"/>
  <c r="AX1995" i="3"/>
  <c r="AW1991" i="3"/>
  <c r="AW1953" i="3"/>
  <c r="AX1949" i="3"/>
  <c r="AX1941" i="3"/>
  <c r="AX1933" i="3"/>
  <c r="AW1921" i="3"/>
  <c r="AX1917" i="3"/>
  <c r="AX1909" i="3"/>
  <c r="AX1901" i="3"/>
  <c r="AW1889" i="3"/>
  <c r="AX1885" i="3"/>
  <c r="AX1877" i="3"/>
  <c r="AX1869" i="3"/>
  <c r="AX1819" i="3"/>
  <c r="AW1815" i="3"/>
  <c r="AW1808" i="3"/>
  <c r="AX1797" i="3"/>
  <c r="AX1755" i="3"/>
  <c r="AW1751" i="3"/>
  <c r="AW1744" i="3"/>
  <c r="AW1720" i="3"/>
  <c r="AW1688" i="3"/>
  <c r="AX1667" i="3"/>
  <c r="AW1654" i="3"/>
  <c r="AW1612" i="3"/>
  <c r="AW1608" i="3"/>
  <c r="AX1565" i="3"/>
  <c r="AW1557" i="3"/>
  <c r="AW1552" i="3"/>
  <c r="AX1548" i="3"/>
  <c r="AW1525" i="3"/>
  <c r="AW1502" i="3"/>
  <c r="AX1502" i="3"/>
  <c r="AX1459" i="3"/>
  <c r="AW1446" i="3"/>
  <c r="AX1446" i="3"/>
  <c r="AW1430" i="3"/>
  <c r="AX1430" i="3"/>
  <c r="AX1426" i="3"/>
  <c r="AX1387" i="3"/>
  <c r="AW1376" i="3"/>
  <c r="AW1366" i="3"/>
  <c r="AW1350" i="3"/>
  <c r="AW1310" i="3"/>
  <c r="AW1280" i="3"/>
  <c r="AW1261" i="3"/>
  <c r="AX1231" i="3"/>
  <c r="AW1231" i="3"/>
  <c r="AW1222" i="3"/>
  <c r="AX1222" i="3"/>
  <c r="AX1218" i="3"/>
  <c r="AW1213" i="3"/>
  <c r="AX1213" i="3"/>
  <c r="AW1193" i="3"/>
  <c r="AX1193" i="3"/>
  <c r="AW1180" i="3"/>
  <c r="AW1133" i="3"/>
  <c r="AX1133" i="3"/>
  <c r="AW1070" i="3"/>
  <c r="AX1070" i="3"/>
  <c r="AW1035" i="3"/>
  <c r="AX1035" i="3"/>
  <c r="AX1031" i="3"/>
  <c r="AW1010" i="3"/>
  <c r="AW979" i="3"/>
  <c r="AX979" i="3"/>
  <c r="AW822" i="3"/>
  <c r="AX822" i="3"/>
  <c r="AX796" i="3"/>
  <c r="AW796" i="3"/>
  <c r="AW715" i="3"/>
  <c r="AX715" i="3"/>
  <c r="AW1683" i="3"/>
  <c r="AX1683" i="3"/>
  <c r="AX1615" i="3"/>
  <c r="AW1615" i="3"/>
  <c r="AX1577" i="3"/>
  <c r="AW1577" i="3"/>
  <c r="AX1529" i="3"/>
  <c r="AW1529" i="3"/>
  <c r="AW1483" i="3"/>
  <c r="AX1483" i="3"/>
  <c r="AX1396" i="3"/>
  <c r="AW1396" i="3"/>
  <c r="AW1381" i="3"/>
  <c r="AX1381" i="3"/>
  <c r="AW1355" i="3"/>
  <c r="AX1355" i="3"/>
  <c r="AX1344" i="3"/>
  <c r="AW1344" i="3"/>
  <c r="AW1315" i="3"/>
  <c r="AX1315" i="3"/>
  <c r="AW1188" i="3"/>
  <c r="AX1188" i="3"/>
  <c r="AW1170" i="3"/>
  <c r="AX1170" i="3"/>
  <c r="AW1150" i="3"/>
  <c r="AX1150" i="3"/>
  <c r="AW1050" i="3"/>
  <c r="AX1050" i="3"/>
  <c r="AX916" i="3"/>
  <c r="AW916" i="3"/>
  <c r="AX898" i="3"/>
  <c r="AW898" i="3"/>
  <c r="AW863" i="3"/>
  <c r="AX863" i="3"/>
  <c r="AX2526" i="3"/>
  <c r="AW2522" i="3"/>
  <c r="AX2502" i="3"/>
  <c r="AX2464" i="3"/>
  <c r="AX2411" i="3"/>
  <c r="AW2377" i="3"/>
  <c r="AX2354" i="3"/>
  <c r="AX2350" i="3"/>
  <c r="AX2303" i="3"/>
  <c r="AX2299" i="3"/>
  <c r="AX2295" i="3"/>
  <c r="AX2291" i="3"/>
  <c r="AX2287" i="3"/>
  <c r="AX2283" i="3"/>
  <c r="AW2241" i="3"/>
  <c r="AX2190" i="3"/>
  <c r="AX2186" i="3"/>
  <c r="AX2178" i="3"/>
  <c r="AX2151" i="3"/>
  <c r="AX2148" i="3"/>
  <c r="AX2133" i="3"/>
  <c r="AW2114" i="3"/>
  <c r="AX2110" i="3"/>
  <c r="AX2075" i="3"/>
  <c r="AW2071" i="3"/>
  <c r="AX2062" i="3"/>
  <c r="AX2011" i="3"/>
  <c r="AX1998" i="3"/>
  <c r="AX1990" i="3"/>
  <c r="AW1960" i="3"/>
  <c r="AW1952" i="3"/>
  <c r="AX1940" i="3"/>
  <c r="AW1932" i="3"/>
  <c r="AW1928" i="3"/>
  <c r="AW1920" i="3"/>
  <c r="AX1908" i="3"/>
  <c r="AW1900" i="3"/>
  <c r="AW1896" i="3"/>
  <c r="AX1876" i="3"/>
  <c r="AW1868" i="3"/>
  <c r="AW1864" i="3"/>
  <c r="AW1848" i="3"/>
  <c r="AX1833" i="3"/>
  <c r="AX1822" i="3"/>
  <c r="AX1814" i="3"/>
  <c r="AX1811" i="3"/>
  <c r="AW1807" i="3"/>
  <c r="AX1796" i="3"/>
  <c r="AW1784" i="3"/>
  <c r="AX1769" i="3"/>
  <c r="AX1758" i="3"/>
  <c r="AX1750" i="3"/>
  <c r="AX1747" i="3"/>
  <c r="AW1743" i="3"/>
  <c r="AW1728" i="3"/>
  <c r="AX1723" i="3"/>
  <c r="AW1719" i="3"/>
  <c r="AX1711" i="3"/>
  <c r="AW1711" i="3"/>
  <c r="AX1707" i="3"/>
  <c r="AW1703" i="3"/>
  <c r="AX1657" i="3"/>
  <c r="AX1653" i="3"/>
  <c r="AW1645" i="3"/>
  <c r="AW1624" i="3"/>
  <c r="AX1603" i="3"/>
  <c r="AX1590" i="3"/>
  <c r="AW1560" i="3"/>
  <c r="AW1538" i="3"/>
  <c r="AX1538" i="3"/>
  <c r="AW1510" i="3"/>
  <c r="AX1510" i="3"/>
  <c r="AX1506" i="3"/>
  <c r="AW1473" i="3"/>
  <c r="AX1473" i="3"/>
  <c r="AX1440" i="3"/>
  <c r="AW1440" i="3"/>
  <c r="AX1411" i="3"/>
  <c r="AX1403" i="3"/>
  <c r="AW1365" i="3"/>
  <c r="AX1365" i="3"/>
  <c r="AW1349" i="3"/>
  <c r="AX1349" i="3"/>
  <c r="AW1309" i="3"/>
  <c r="AX1309" i="3"/>
  <c r="AW1304" i="3"/>
  <c r="AW1299" i="3"/>
  <c r="AX1299" i="3"/>
  <c r="AW1289" i="3"/>
  <c r="AX1289" i="3"/>
  <c r="AW1269" i="3"/>
  <c r="AX1269" i="3"/>
  <c r="AW1260" i="3"/>
  <c r="AX1260" i="3"/>
  <c r="AW1253" i="3"/>
  <c r="AX1253" i="3"/>
  <c r="AW1248" i="3"/>
  <c r="AX1239" i="3"/>
  <c r="AW1239" i="3"/>
  <c r="AW1226" i="3"/>
  <c r="AX1226" i="3"/>
  <c r="AW1159" i="3"/>
  <c r="AW1117" i="3"/>
  <c r="AX1117" i="3"/>
  <c r="AW1112" i="3"/>
  <c r="AW1093" i="3"/>
  <c r="AW1018" i="3"/>
  <c r="AW1001" i="3"/>
  <c r="AX1001" i="3"/>
  <c r="AX936" i="3"/>
  <c r="AW936" i="3"/>
  <c r="AX800" i="3"/>
  <c r="AW800" i="3"/>
  <c r="AX722" i="3"/>
  <c r="AW2369" i="3"/>
  <c r="AW2217" i="3"/>
  <c r="AW2128" i="3"/>
  <c r="AX2125" i="3"/>
  <c r="AW2106" i="3"/>
  <c r="AX2045" i="3"/>
  <c r="AX2037" i="3"/>
  <c r="AW2032" i="3"/>
  <c r="AX1981" i="3"/>
  <c r="AX1973" i="3"/>
  <c r="AW1968" i="3"/>
  <c r="AX1947" i="3"/>
  <c r="AW1943" i="3"/>
  <c r="AW1935" i="3"/>
  <c r="AX1915" i="3"/>
  <c r="AW1911" i="3"/>
  <c r="AW1903" i="3"/>
  <c r="AX1883" i="3"/>
  <c r="AW1879" i="3"/>
  <c r="AW1856" i="3"/>
  <c r="AX1837" i="3"/>
  <c r="AX1803" i="3"/>
  <c r="AW1799" i="3"/>
  <c r="AW1792" i="3"/>
  <c r="AX1773" i="3"/>
  <c r="AX1739" i="3"/>
  <c r="AW1715" i="3"/>
  <c r="AX1715" i="3"/>
  <c r="AX1699" i="3"/>
  <c r="AW1686" i="3"/>
  <c r="AX1681" i="3"/>
  <c r="AX1669" i="3"/>
  <c r="AW1665" i="3"/>
  <c r="AW1648" i="3"/>
  <c r="AW1619" i="3"/>
  <c r="AX1619" i="3"/>
  <c r="AW1606" i="3"/>
  <c r="AX1598" i="3"/>
  <c r="AW1594" i="3"/>
  <c r="AW1580" i="3"/>
  <c r="AX1575" i="3"/>
  <c r="AX1568" i="3"/>
  <c r="AW1568" i="3"/>
  <c r="AW1477" i="3"/>
  <c r="AX1466" i="3"/>
  <c r="AW1453" i="3"/>
  <c r="AW1434" i="3"/>
  <c r="AX1434" i="3"/>
  <c r="AX1424" i="3"/>
  <c r="AW1424" i="3"/>
  <c r="AW1374" i="3"/>
  <c r="AW1342" i="3"/>
  <c r="AX1342" i="3"/>
  <c r="AX1337" i="3"/>
  <c r="AW1293" i="3"/>
  <c r="AW1244" i="3"/>
  <c r="AX1244" i="3"/>
  <c r="AX1216" i="3"/>
  <c r="AW1216" i="3"/>
  <c r="AW1206" i="3"/>
  <c r="AW1136" i="3"/>
  <c r="AW1097" i="3"/>
  <c r="AX1097" i="3"/>
  <c r="AW1078" i="3"/>
  <c r="AX1078" i="3"/>
  <c r="AW1038" i="3"/>
  <c r="AX1038" i="3"/>
  <c r="AX725" i="3"/>
  <c r="AW725" i="3"/>
  <c r="AX588" i="3"/>
  <c r="AW588" i="3"/>
  <c r="AX554" i="3"/>
  <c r="AW554" i="3"/>
  <c r="AW282" i="3"/>
  <c r="AX282" i="3"/>
  <c r="AW250" i="3"/>
  <c r="AX250" i="3"/>
  <c r="AW230" i="3"/>
  <c r="AX230" i="3"/>
  <c r="AW187" i="3"/>
  <c r="AX187" i="3"/>
  <c r="AW166" i="3"/>
  <c r="AX166" i="3"/>
  <c r="AW115" i="3"/>
  <c r="AX115" i="3"/>
  <c r="AX701" i="3"/>
  <c r="AW701" i="3"/>
  <c r="AW632" i="3"/>
  <c r="AX632" i="3"/>
  <c r="AX598" i="3"/>
  <c r="AW598" i="3"/>
  <c r="AX558" i="3"/>
  <c r="AW558" i="3"/>
  <c r="AW439" i="3"/>
  <c r="AX439" i="3"/>
  <c r="AX410" i="3"/>
  <c r="AW410" i="3"/>
  <c r="AW315" i="3"/>
  <c r="AX315" i="3"/>
  <c r="AW161" i="3"/>
  <c r="AX161" i="3"/>
  <c r="AW155" i="3"/>
  <c r="AX155" i="3"/>
  <c r="AX1100" i="3"/>
  <c r="AX1092" i="3"/>
  <c r="AX1058" i="3"/>
  <c r="AX1030" i="3"/>
  <c r="AX1009" i="3"/>
  <c r="AX985" i="3"/>
  <c r="AW922" i="3"/>
  <c r="AX918" i="3"/>
  <c r="AX914" i="3"/>
  <c r="AX910" i="3"/>
  <c r="AW901" i="3"/>
  <c r="AX887" i="3"/>
  <c r="AX870" i="3"/>
  <c r="AW866" i="3"/>
  <c r="AX861" i="3"/>
  <c r="AW816" i="3"/>
  <c r="AW812" i="3"/>
  <c r="AW794" i="3"/>
  <c r="AW780" i="3"/>
  <c r="AW772" i="3"/>
  <c r="AX763" i="3"/>
  <c r="AX741" i="3"/>
  <c r="AX700" i="3"/>
  <c r="AW693" i="3"/>
  <c r="AX689" i="3"/>
  <c r="AW681" i="3"/>
  <c r="AW669" i="3"/>
  <c r="AW649" i="3"/>
  <c r="AW640" i="3"/>
  <c r="AX640" i="3"/>
  <c r="AX635" i="3"/>
  <c r="AX619" i="3"/>
  <c r="AW613" i="3"/>
  <c r="AW601" i="3"/>
  <c r="AX583" i="3"/>
  <c r="AW572" i="3"/>
  <c r="AX548" i="3"/>
  <c r="AW548" i="3"/>
  <c r="AW528" i="3"/>
  <c r="AX528" i="3"/>
  <c r="AW522" i="3"/>
  <c r="AX512" i="3"/>
  <c r="AX492" i="3"/>
  <c r="AW492" i="3"/>
  <c r="AX452" i="3"/>
  <c r="AW452" i="3"/>
  <c r="AX423" i="3"/>
  <c r="AW366" i="3"/>
  <c r="AX366" i="3"/>
  <c r="AW356" i="3"/>
  <c r="AX356" i="3"/>
  <c r="AX296" i="3"/>
  <c r="AW296" i="3"/>
  <c r="AX275" i="3"/>
  <c r="AX244" i="3"/>
  <c r="AW244" i="3"/>
  <c r="AX220" i="3"/>
  <c r="AW220" i="3"/>
  <c r="AW1087" i="3"/>
  <c r="AW1072" i="3"/>
  <c r="AX1021" i="3"/>
  <c r="AX989" i="3"/>
  <c r="AW938" i="3"/>
  <c r="AX905" i="3"/>
  <c r="AX891" i="3"/>
  <c r="AW856" i="3"/>
  <c r="AW848" i="3"/>
  <c r="AW840" i="3"/>
  <c r="AW832" i="3"/>
  <c r="AX819" i="3"/>
  <c r="AX802" i="3"/>
  <c r="AW798" i="3"/>
  <c r="AX783" i="3"/>
  <c r="AX753" i="3"/>
  <c r="AX732" i="3"/>
  <c r="AX717" i="3"/>
  <c r="AW717" i="3"/>
  <c r="AX708" i="3"/>
  <c r="AX696" i="3"/>
  <c r="AW685" i="3"/>
  <c r="AX676" i="3"/>
  <c r="AW643" i="3"/>
  <c r="AX604" i="3"/>
  <c r="AW567" i="3"/>
  <c r="AW552" i="3"/>
  <c r="AX552" i="3"/>
  <c r="AW502" i="3"/>
  <c r="AW487" i="3"/>
  <c r="AX442" i="3"/>
  <c r="AW442" i="3"/>
  <c r="AX408" i="3"/>
  <c r="AW342" i="3"/>
  <c r="AX300" i="3"/>
  <c r="AW300" i="3"/>
  <c r="AW174" i="3"/>
  <c r="AX174" i="3"/>
  <c r="AW107" i="3"/>
  <c r="AX107" i="3"/>
  <c r="AW973" i="3"/>
  <c r="AX973" i="3"/>
  <c r="AW727" i="3"/>
  <c r="AX727" i="3"/>
  <c r="AW648" i="3"/>
  <c r="AX648" i="3"/>
  <c r="AW608" i="3"/>
  <c r="AX608" i="3"/>
  <c r="AX521" i="3"/>
  <c r="AW521" i="3"/>
  <c r="AX506" i="3"/>
  <c r="AW506" i="3"/>
  <c r="AX481" i="3"/>
  <c r="AW481" i="3"/>
  <c r="AW427" i="3"/>
  <c r="AX427" i="3"/>
  <c r="AW323" i="3"/>
  <c r="AX323" i="3"/>
  <c r="AW294" i="3"/>
  <c r="AX294" i="3"/>
  <c r="AW752" i="3"/>
  <c r="AW744" i="3"/>
  <c r="AW675" i="3"/>
  <c r="AX671" i="3"/>
  <c r="AX664" i="3"/>
  <c r="AX656" i="3"/>
  <c r="AX647" i="3"/>
  <c r="AX642" i="3"/>
  <c r="AW634" i="3"/>
  <c r="AW629" i="3"/>
  <c r="AW611" i="3"/>
  <c r="AX607" i="3"/>
  <c r="AX603" i="3"/>
  <c r="AW540" i="3"/>
  <c r="AX536" i="3"/>
  <c r="AX520" i="3"/>
  <c r="AX515" i="3"/>
  <c r="AX510" i="3"/>
  <c r="AW510" i="3"/>
  <c r="AW490" i="3"/>
  <c r="AX486" i="3"/>
  <c r="AW426" i="3"/>
  <c r="AW422" i="3"/>
  <c r="AX407" i="3"/>
  <c r="AW401" i="3"/>
  <c r="AX401" i="3"/>
  <c r="AW359" i="3"/>
  <c r="AX322" i="3"/>
  <c r="AX284" i="3"/>
  <c r="AW284" i="3"/>
  <c r="AX252" i="3"/>
  <c r="AW252" i="3"/>
  <c r="AW242" i="3"/>
  <c r="AX242" i="3"/>
  <c r="AW218" i="3"/>
  <c r="AX218" i="3"/>
  <c r="AX178" i="3"/>
  <c r="AW735" i="3"/>
  <c r="AX735" i="3"/>
  <c r="AX702" i="3"/>
  <c r="AX651" i="3"/>
  <c r="AW616" i="3"/>
  <c r="AX616" i="3"/>
  <c r="AX599" i="3"/>
  <c r="AW576" i="3"/>
  <c r="AX576" i="3"/>
  <c r="AW472" i="3"/>
  <c r="AX472" i="3"/>
  <c r="AX411" i="3"/>
  <c r="AW392" i="3"/>
  <c r="AX392" i="3"/>
  <c r="AX378" i="3"/>
  <c r="AW378" i="3"/>
  <c r="AX326" i="3"/>
  <c r="AW307" i="3"/>
  <c r="AX307" i="3"/>
  <c r="AX232" i="3"/>
  <c r="AW232" i="3"/>
  <c r="AW182" i="3"/>
  <c r="AX182" i="3"/>
  <c r="AW157" i="3"/>
  <c r="AX157" i="3"/>
  <c r="AW739" i="3"/>
  <c r="AX739" i="3"/>
  <c r="AX698" i="3"/>
  <c r="AW678" i="3"/>
  <c r="AX674" i="3"/>
  <c r="AW637" i="3"/>
  <c r="AW633" i="3"/>
  <c r="AX628" i="3"/>
  <c r="AW606" i="3"/>
  <c r="AW550" i="3"/>
  <c r="AX535" i="3"/>
  <c r="AW519" i="3"/>
  <c r="AW504" i="3"/>
  <c r="AX504" i="3"/>
  <c r="AW494" i="3"/>
  <c r="AX489" i="3"/>
  <c r="AW475" i="3"/>
  <c r="AW462" i="3"/>
  <c r="AW454" i="3"/>
  <c r="AX440" i="3"/>
  <c r="AW430" i="3"/>
  <c r="AW425" i="3"/>
  <c r="AW387" i="3"/>
  <c r="AW362" i="3"/>
  <c r="AX358" i="3"/>
  <c r="AX330" i="3"/>
  <c r="AX306" i="3"/>
  <c r="AX236" i="3"/>
  <c r="AW236" i="3"/>
  <c r="AX211" i="3"/>
  <c r="AX412" i="3"/>
  <c r="AX409" i="3"/>
  <c r="AX406" i="3"/>
  <c r="AX391" i="3"/>
  <c r="AX380" i="3"/>
  <c r="AX377" i="3"/>
  <c r="AX363" i="3"/>
  <c r="AX353" i="3"/>
  <c r="AX293" i="3"/>
  <c r="AW465" i="3"/>
  <c r="AX424" i="3"/>
  <c r="AX416" i="3"/>
  <c r="AW394" i="3"/>
  <c r="AX384" i="3"/>
  <c r="AX339" i="3"/>
  <c r="AW304" i="3"/>
  <c r="AW276" i="3"/>
  <c r="AW268" i="3"/>
  <c r="AW264" i="3"/>
  <c r="AW248" i="3"/>
  <c r="AW212" i="3"/>
  <c r="AW204" i="3"/>
  <c r="AW200" i="3"/>
  <c r="AX179" i="3"/>
  <c r="AX171" i="3"/>
  <c r="AX163" i="3"/>
  <c r="AW124" i="3"/>
  <c r="AW100" i="3"/>
  <c r="AX81" i="3"/>
  <c r="AX77" i="3"/>
  <c r="AX73" i="3"/>
  <c r="AX69" i="3"/>
  <c r="AX65" i="3"/>
  <c r="AW52" i="3"/>
  <c r="AW92" i="3"/>
  <c r="AW36" i="3"/>
  <c r="AW32" i="3"/>
  <c r="AW28" i="3"/>
  <c r="AW24" i="3"/>
  <c r="AW20" i="3"/>
  <c r="AW16" i="3"/>
  <c r="AX12" i="3"/>
  <c r="AW12" i="3"/>
  <c r="AX117" i="3"/>
  <c r="AX109" i="3"/>
  <c r="AX86" i="3"/>
  <c r="AX62" i="3"/>
  <c r="AX50" i="3"/>
  <c r="AX42" i="3"/>
  <c r="AX22" i="3"/>
  <c r="AX14" i="3"/>
  <c r="AW113" i="3"/>
  <c r="AX90" i="3"/>
  <c r="AX58" i="3"/>
  <c r="AX5" i="3"/>
  <c r="AW4" i="3"/>
  <c r="AX3" i="3"/>
  <c r="AX2566" i="3"/>
  <c r="AW2566" i="3"/>
  <c r="AW1890" i="3"/>
  <c r="AX1890" i="3"/>
  <c r="AX2839" i="3"/>
  <c r="AX2831" i="3"/>
  <c r="AX2807" i="3"/>
  <c r="AX2799" i="3"/>
  <c r="AX2669" i="3"/>
  <c r="AX2605" i="3"/>
  <c r="AX2595" i="3"/>
  <c r="AW2595" i="3"/>
  <c r="AX2531" i="3"/>
  <c r="AW2531" i="3"/>
  <c r="AW2500" i="3"/>
  <c r="AX2500" i="3"/>
  <c r="AX2481" i="3"/>
  <c r="AW2400" i="3"/>
  <c r="AX2400" i="3"/>
  <c r="AW2396" i="3"/>
  <c r="AX2396" i="3"/>
  <c r="AW2324" i="3"/>
  <c r="AX2324" i="3"/>
  <c r="AW2316" i="3"/>
  <c r="AX2316" i="3"/>
  <c r="AW2309" i="3"/>
  <c r="AX2309" i="3"/>
  <c r="AW2196" i="3"/>
  <c r="AX2196" i="3"/>
  <c r="AW2188" i="3"/>
  <c r="AX2188" i="3"/>
  <c r="AW2181" i="3"/>
  <c r="AX2181" i="3"/>
  <c r="AW2082" i="3"/>
  <c r="AX2082" i="3"/>
  <c r="AW1954" i="3"/>
  <c r="AX1954" i="3"/>
  <c r="AW1634" i="3"/>
  <c r="AX1634" i="3"/>
  <c r="AX2847" i="3"/>
  <c r="AX2823" i="3"/>
  <c r="AX2815" i="3"/>
  <c r="AX2791" i="3"/>
  <c r="AX2689" i="3"/>
  <c r="AW2672" i="3"/>
  <c r="AX2655" i="3"/>
  <c r="AX2635" i="3"/>
  <c r="AX2625" i="3"/>
  <c r="AX2576" i="3"/>
  <c r="AW2484" i="3"/>
  <c r="AX2484" i="3"/>
  <c r="AX2480" i="3"/>
  <c r="AX2465" i="3"/>
  <c r="AW2465" i="3"/>
  <c r="AW2445" i="3"/>
  <c r="AW1922" i="3"/>
  <c r="AX1922" i="3"/>
  <c r="AX2651" i="3"/>
  <c r="AX2607" i="3"/>
  <c r="AX2550" i="3"/>
  <c r="AX2448" i="3"/>
  <c r="AW2425" i="3"/>
  <c r="AX2365" i="3"/>
  <c r="AW2365" i="3"/>
  <c r="AW2361" i="3"/>
  <c r="AX2257" i="3"/>
  <c r="AW2257" i="3"/>
  <c r="AW2253" i="3"/>
  <c r="AX2253" i="3"/>
  <c r="AW1858" i="3"/>
  <c r="AX1858" i="3"/>
  <c r="AW1692" i="3"/>
  <c r="AX1692" i="3"/>
  <c r="AW2468" i="3"/>
  <c r="AW2432" i="3"/>
  <c r="AX2432" i="3"/>
  <c r="AW2428" i="3"/>
  <c r="AX2428" i="3"/>
  <c r="AW2364" i="3"/>
  <c r="AX2364" i="3"/>
  <c r="AX2260" i="3"/>
  <c r="AW2252" i="3"/>
  <c r="AX2252" i="3"/>
  <c r="AW2245" i="3"/>
  <c r="AX2245" i="3"/>
  <c r="AX2137" i="3"/>
  <c r="AW2137" i="3"/>
  <c r="AW2115" i="3"/>
  <c r="AX2115" i="3"/>
  <c r="AW2534" i="3"/>
  <c r="AX1519" i="3"/>
  <c r="AW1519" i="3"/>
  <c r="AX2840" i="3"/>
  <c r="AX2824" i="3"/>
  <c r="AX2761" i="3"/>
  <c r="AX2745" i="3"/>
  <c r="AX2729" i="3"/>
  <c r="AX2697" i="3"/>
  <c r="AX2677" i="3"/>
  <c r="AX2667" i="3"/>
  <c r="AX2657" i="3"/>
  <c r="AW2640" i="3"/>
  <c r="AX2623" i="3"/>
  <c r="AX2613" i="3"/>
  <c r="AX2571" i="3"/>
  <c r="AX2539" i="3"/>
  <c r="AW2509" i="3"/>
  <c r="AX2494" i="3"/>
  <c r="AW2494" i="3"/>
  <c r="AX2474" i="3"/>
  <c r="AW2129" i="3"/>
  <c r="AX2129" i="3"/>
  <c r="AW2018" i="3"/>
  <c r="AX2018" i="3"/>
  <c r="AW1730" i="3"/>
  <c r="AX1730" i="3"/>
  <c r="AX2832" i="3"/>
  <c r="AX2829" i="3"/>
  <c r="AX2821" i="3"/>
  <c r="AX2813" i="3"/>
  <c r="AX2805" i="3"/>
  <c r="AX2783" i="3"/>
  <c r="AX2767" i="3"/>
  <c r="AW2764" i="3"/>
  <c r="AX2751" i="3"/>
  <c r="AW2748" i="3"/>
  <c r="AW2732" i="3"/>
  <c r="AX2719" i="3"/>
  <c r="AW2716" i="3"/>
  <c r="AX2703" i="3"/>
  <c r="AW2680" i="3"/>
  <c r="AX2663" i="3"/>
  <c r="AX2653" i="3"/>
  <c r="AX2643" i="3"/>
  <c r="AX2592" i="3"/>
  <c r="AW2592" i="3"/>
  <c r="AX2560" i="3"/>
  <c r="AW2560" i="3"/>
  <c r="AX2542" i="3"/>
  <c r="AX2528" i="3"/>
  <c r="AW2528" i="3"/>
  <c r="AX2513" i="3"/>
  <c r="AW2513" i="3"/>
  <c r="AW2493" i="3"/>
  <c r="AX2478" i="3"/>
  <c r="AW2478" i="3"/>
  <c r="AX2458" i="3"/>
  <c r="AW1794" i="3"/>
  <c r="AX1794" i="3"/>
  <c r="AX2683" i="3"/>
  <c r="AX2673" i="3"/>
  <c r="AW2656" i="3"/>
  <c r="AX2639" i="3"/>
  <c r="AX2609" i="3"/>
  <c r="AW2545" i="3"/>
  <c r="AW2516" i="3"/>
  <c r="AX2516" i="3"/>
  <c r="AX2512" i="3"/>
  <c r="AX2497" i="3"/>
  <c r="AW2497" i="3"/>
  <c r="AW2477" i="3"/>
  <c r="AX2462" i="3"/>
  <c r="AW2462" i="3"/>
  <c r="AW2442" i="3"/>
  <c r="AW2397" i="3"/>
  <c r="AW2393" i="3"/>
  <c r="AX2321" i="3"/>
  <c r="AW2321" i="3"/>
  <c r="AW2317" i="3"/>
  <c r="AX2317" i="3"/>
  <c r="AW2313" i="3"/>
  <c r="AX2193" i="3"/>
  <c r="AW2193" i="3"/>
  <c r="AW2189" i="3"/>
  <c r="AX2189" i="3"/>
  <c r="AW2185" i="3"/>
  <c r="AX2452" i="3"/>
  <c r="AW2449" i="3"/>
  <c r="AW2446" i="3"/>
  <c r="AX2436" i="3"/>
  <c r="AW2433" i="3"/>
  <c r="AW2401" i="3"/>
  <c r="AW2376" i="3"/>
  <c r="AX2376" i="3"/>
  <c r="AW2340" i="3"/>
  <c r="AX2340" i="3"/>
  <c r="AW2333" i="3"/>
  <c r="AX2333" i="3"/>
  <c r="AW2276" i="3"/>
  <c r="AX2276" i="3"/>
  <c r="AW2269" i="3"/>
  <c r="AX2269" i="3"/>
  <c r="AW2212" i="3"/>
  <c r="AX2212" i="3"/>
  <c r="AW2205" i="3"/>
  <c r="AX2205" i="3"/>
  <c r="AW2145" i="3"/>
  <c r="AX2145" i="3"/>
  <c r="AX2131" i="3"/>
  <c r="AW2066" i="3"/>
  <c r="AX2066" i="3"/>
  <c r="AW2002" i="3"/>
  <c r="AX1671" i="3"/>
  <c r="AW1671" i="3"/>
  <c r="AX497" i="3"/>
  <c r="AW497" i="3"/>
  <c r="AW2404" i="3"/>
  <c r="AX2404" i="3"/>
  <c r="AW2372" i="3"/>
  <c r="AX2372" i="3"/>
  <c r="AW2332" i="3"/>
  <c r="AX2332" i="3"/>
  <c r="AW2325" i="3"/>
  <c r="AX2325" i="3"/>
  <c r="AW2268" i="3"/>
  <c r="AX2268" i="3"/>
  <c r="AW2261" i="3"/>
  <c r="AW2204" i="3"/>
  <c r="AX2204" i="3"/>
  <c r="AW2197" i="3"/>
  <c r="AX2197" i="3"/>
  <c r="AW2097" i="3"/>
  <c r="AX2097" i="3"/>
  <c r="AW2083" i="3"/>
  <c r="AX2083" i="3"/>
  <c r="AW1523" i="3"/>
  <c r="AX1523" i="3"/>
  <c r="AX2508" i="3"/>
  <c r="AW2505" i="3"/>
  <c r="AX2492" i="3"/>
  <c r="AW2489" i="3"/>
  <c r="AX2476" i="3"/>
  <c r="AW2473" i="3"/>
  <c r="AX2460" i="3"/>
  <c r="AW2457" i="3"/>
  <c r="AW2441" i="3"/>
  <c r="AW2424" i="3"/>
  <c r="AW2417" i="3"/>
  <c r="AW2392" i="3"/>
  <c r="AX2392" i="3"/>
  <c r="AW2360" i="3"/>
  <c r="AX2360" i="3"/>
  <c r="AW2353" i="3"/>
  <c r="AW2308" i="3"/>
  <c r="AX2308" i="3"/>
  <c r="AW2301" i="3"/>
  <c r="AX2301" i="3"/>
  <c r="AW2297" i="3"/>
  <c r="AW2244" i="3"/>
  <c r="AX2244" i="3"/>
  <c r="AW2237" i="3"/>
  <c r="AX2237" i="3"/>
  <c r="AW2233" i="3"/>
  <c r="AW2173" i="3"/>
  <c r="AX2173" i="3"/>
  <c r="AW2121" i="3"/>
  <c r="AW2034" i="3"/>
  <c r="AX2034" i="3"/>
  <c r="AW1970" i="3"/>
  <c r="AX1970" i="3"/>
  <c r="AX1607" i="3"/>
  <c r="AW1607" i="3"/>
  <c r="AW2420" i="3"/>
  <c r="AX2420" i="3"/>
  <c r="AW2388" i="3"/>
  <c r="AX2388" i="3"/>
  <c r="AW2381" i="3"/>
  <c r="AW2356" i="3"/>
  <c r="AX2356" i="3"/>
  <c r="AW2349" i="3"/>
  <c r="AW2300" i="3"/>
  <c r="AX2300" i="3"/>
  <c r="AW2293" i="3"/>
  <c r="AX2293" i="3"/>
  <c r="AW2289" i="3"/>
  <c r="AW2236" i="3"/>
  <c r="AX2236" i="3"/>
  <c r="AW2229" i="3"/>
  <c r="AX2229" i="3"/>
  <c r="AW2225" i="3"/>
  <c r="AW2172" i="3"/>
  <c r="AX2172" i="3"/>
  <c r="AW2165" i="3"/>
  <c r="AX2165" i="3"/>
  <c r="AW2161" i="3"/>
  <c r="AW2147" i="3"/>
  <c r="AX2147" i="3"/>
  <c r="AX1551" i="3"/>
  <c r="AW1551" i="3"/>
  <c r="AW2416" i="3"/>
  <c r="AX2416" i="3"/>
  <c r="AW2352" i="3"/>
  <c r="AX2352" i="3"/>
  <c r="AW2292" i="3"/>
  <c r="AX2292" i="3"/>
  <c r="AW2285" i="3"/>
  <c r="AW2228" i="3"/>
  <c r="AX2228" i="3"/>
  <c r="AW2221" i="3"/>
  <c r="AX2221" i="3"/>
  <c r="AW2157" i="3"/>
  <c r="AX2157" i="3"/>
  <c r="AW2113" i="3"/>
  <c r="AX2113" i="3"/>
  <c r="AW2099" i="3"/>
  <c r="AX2099" i="3"/>
  <c r="AW2050" i="3"/>
  <c r="AX2050" i="3"/>
  <c r="AW1986" i="3"/>
  <c r="AX1986" i="3"/>
  <c r="AW1698" i="3"/>
  <c r="AX1698" i="3"/>
  <c r="AW1555" i="3"/>
  <c r="AX1555" i="3"/>
  <c r="AW2412" i="3"/>
  <c r="AX2412" i="3"/>
  <c r="AW2405" i="3"/>
  <c r="AW2380" i="3"/>
  <c r="AX2380" i="3"/>
  <c r="AW2373" i="3"/>
  <c r="AW2348" i="3"/>
  <c r="AW2337" i="3"/>
  <c r="AW2284" i="3"/>
  <c r="AX2284" i="3"/>
  <c r="AW2277" i="3"/>
  <c r="AX2277" i="3"/>
  <c r="AW2213" i="3"/>
  <c r="AX2213" i="3"/>
  <c r="AW2209" i="3"/>
  <c r="AW2156" i="3"/>
  <c r="AX2156" i="3"/>
  <c r="AW2105" i="3"/>
  <c r="AW1628" i="3"/>
  <c r="AX1628" i="3"/>
  <c r="AX2344" i="3"/>
  <c r="AX2336" i="3"/>
  <c r="AX2328" i="3"/>
  <c r="AX2320" i="3"/>
  <c r="AX2312" i="3"/>
  <c r="AX2304" i="3"/>
  <c r="AX2296" i="3"/>
  <c r="AX2288" i="3"/>
  <c r="AX2272" i="3"/>
  <c r="AX2264" i="3"/>
  <c r="AX2256" i="3"/>
  <c r="AX2248" i="3"/>
  <c r="AX2240" i="3"/>
  <c r="AX2232" i="3"/>
  <c r="AX2224" i="3"/>
  <c r="AX2216" i="3"/>
  <c r="AX2208" i="3"/>
  <c r="AX2200" i="3"/>
  <c r="AX2192" i="3"/>
  <c r="AX2184" i="3"/>
  <c r="AX2168" i="3"/>
  <c r="AX2160" i="3"/>
  <c r="AX2081" i="3"/>
  <c r="AX2060" i="3"/>
  <c r="AX2049" i="3"/>
  <c r="AX2028" i="3"/>
  <c r="AX2017" i="3"/>
  <c r="AX1985" i="3"/>
  <c r="AX1964" i="3"/>
  <c r="AW1687" i="3"/>
  <c r="AW1674" i="3"/>
  <c r="AX1674" i="3"/>
  <c r="AW1623" i="3"/>
  <c r="AW1610" i="3"/>
  <c r="AW1579" i="3"/>
  <c r="AX1579" i="3"/>
  <c r="AX1500" i="3"/>
  <c r="AW1500" i="3"/>
  <c r="AW1496" i="3"/>
  <c r="AW1321" i="3"/>
  <c r="AX1321" i="3"/>
  <c r="AX2139" i="3"/>
  <c r="AX2107" i="3"/>
  <c r="AX2091" i="3"/>
  <c r="AW2074" i="3"/>
  <c r="AX2074" i="3"/>
  <c r="AX2067" i="3"/>
  <c r="AW2063" i="3"/>
  <c r="AW2042" i="3"/>
  <c r="AX2042" i="3"/>
  <c r="AX2035" i="3"/>
  <c r="AW2031" i="3"/>
  <c r="AW2010" i="3"/>
  <c r="AX2010" i="3"/>
  <c r="AX2003" i="3"/>
  <c r="AW1999" i="3"/>
  <c r="AW1978" i="3"/>
  <c r="AX1978" i="3"/>
  <c r="AX1971" i="3"/>
  <c r="AW1967" i="3"/>
  <c r="AX1946" i="3"/>
  <c r="AW1914" i="3"/>
  <c r="AX1914" i="3"/>
  <c r="AW1882" i="3"/>
  <c r="AX1882" i="3"/>
  <c r="AW1850" i="3"/>
  <c r="AX1850" i="3"/>
  <c r="AW1818" i="3"/>
  <c r="AX1818" i="3"/>
  <c r="AW1786" i="3"/>
  <c r="AX1786" i="3"/>
  <c r="AW1754" i="3"/>
  <c r="AX1754" i="3"/>
  <c r="AX1660" i="3"/>
  <c r="AW1650" i="3"/>
  <c r="AX1650" i="3"/>
  <c r="AX1596" i="3"/>
  <c r="AX1593" i="3"/>
  <c r="AW1503" i="3"/>
  <c r="AX1503" i="3"/>
  <c r="AW1457" i="3"/>
  <c r="AX1457" i="3"/>
  <c r="AW1690" i="3"/>
  <c r="AX1690" i="3"/>
  <c r="AW1639" i="3"/>
  <c r="AW1626" i="3"/>
  <c r="AX1626" i="3"/>
  <c r="AW1561" i="3"/>
  <c r="AW1535" i="3"/>
  <c r="AX1276" i="3"/>
  <c r="AW1276" i="3"/>
  <c r="AW1210" i="3"/>
  <c r="AX1210" i="3"/>
  <c r="AW1187" i="3"/>
  <c r="AX1187" i="3"/>
  <c r="AW1938" i="3"/>
  <c r="AX1938" i="3"/>
  <c r="AW1906" i="3"/>
  <c r="AX1906" i="3"/>
  <c r="AW1874" i="3"/>
  <c r="AX1874" i="3"/>
  <c r="AW1842" i="3"/>
  <c r="AX1842" i="3"/>
  <c r="AW1810" i="3"/>
  <c r="AX1810" i="3"/>
  <c r="AW1778" i="3"/>
  <c r="AX1778" i="3"/>
  <c r="AX1746" i="3"/>
  <c r="AW1714" i="3"/>
  <c r="AX1714" i="3"/>
  <c r="AW1666" i="3"/>
  <c r="AX1666" i="3"/>
  <c r="AW1602" i="3"/>
  <c r="AX1602" i="3"/>
  <c r="AW1585" i="3"/>
  <c r="AX1585" i="3"/>
  <c r="AW1539" i="3"/>
  <c r="AX1539" i="3"/>
  <c r="AW1507" i="3"/>
  <c r="AX1507" i="3"/>
  <c r="AW1425" i="3"/>
  <c r="AX1425" i="3"/>
  <c r="AW1279" i="3"/>
  <c r="AX1279" i="3"/>
  <c r="AX1217" i="3"/>
  <c r="AW1217" i="3"/>
  <c r="AX2076" i="3"/>
  <c r="AX2065" i="3"/>
  <c r="AX2044" i="3"/>
  <c r="AX2033" i="3"/>
  <c r="AX2012" i="3"/>
  <c r="AX2001" i="3"/>
  <c r="AX1980" i="3"/>
  <c r="AX1969" i="3"/>
  <c r="AX1948" i="3"/>
  <c r="AX1937" i="3"/>
  <c r="AX1916" i="3"/>
  <c r="AX1905" i="3"/>
  <c r="AX1884" i="3"/>
  <c r="AX1873" i="3"/>
  <c r="AX1852" i="3"/>
  <c r="AX1820" i="3"/>
  <c r="AX1788" i="3"/>
  <c r="AX1756" i="3"/>
  <c r="AX1724" i="3"/>
  <c r="AX1652" i="3"/>
  <c r="AW1642" i="3"/>
  <c r="AX1642" i="3"/>
  <c r="AW1385" i="3"/>
  <c r="AX1385" i="3"/>
  <c r="AW2079" i="3"/>
  <c r="AW2058" i="3"/>
  <c r="AX2051" i="3"/>
  <c r="AW2047" i="3"/>
  <c r="AW2026" i="3"/>
  <c r="AX2026" i="3"/>
  <c r="AX2019" i="3"/>
  <c r="AW2015" i="3"/>
  <c r="AW1994" i="3"/>
  <c r="AX1994" i="3"/>
  <c r="AX1987" i="3"/>
  <c r="AW1983" i="3"/>
  <c r="AW1962" i="3"/>
  <c r="AX1962" i="3"/>
  <c r="AW1951" i="3"/>
  <c r="AW1930" i="3"/>
  <c r="AX1930" i="3"/>
  <c r="AX1923" i="3"/>
  <c r="AW1919" i="3"/>
  <c r="AX1891" i="3"/>
  <c r="AW1887" i="3"/>
  <c r="AW1866" i="3"/>
  <c r="AX1866" i="3"/>
  <c r="AW1855" i="3"/>
  <c r="AW1834" i="3"/>
  <c r="AX1834" i="3"/>
  <c r="AW1823" i="3"/>
  <c r="AW1802" i="3"/>
  <c r="AX1802" i="3"/>
  <c r="AW1791" i="3"/>
  <c r="AW1770" i="3"/>
  <c r="AX1770" i="3"/>
  <c r="AW1759" i="3"/>
  <c r="AW1738" i="3"/>
  <c r="AX1738" i="3"/>
  <c r="AW1727" i="3"/>
  <c r="AX1706" i="3"/>
  <c r="AW1695" i="3"/>
  <c r="AW1682" i="3"/>
  <c r="AX1682" i="3"/>
  <c r="AW1631" i="3"/>
  <c r="AW1618" i="3"/>
  <c r="AX1618" i="3"/>
  <c r="AW1573" i="3"/>
  <c r="AW1545" i="3"/>
  <c r="AW1513" i="3"/>
  <c r="AW1475" i="3"/>
  <c r="AX1475" i="3"/>
  <c r="AX1340" i="3"/>
  <c r="AW1340" i="3"/>
  <c r="AW1658" i="3"/>
  <c r="AX1658" i="3"/>
  <c r="AW1588" i="3"/>
  <c r="AX1588" i="3"/>
  <c r="AX1576" i="3"/>
  <c r="AW1576" i="3"/>
  <c r="AW1243" i="3"/>
  <c r="AX1243" i="3"/>
  <c r="AW1495" i="3"/>
  <c r="AX1495" i="3"/>
  <c r="AW1463" i="3"/>
  <c r="AX1463" i="3"/>
  <c r="AW1431" i="3"/>
  <c r="AX1431" i="3"/>
  <c r="AW1399" i="3"/>
  <c r="AX1399" i="3"/>
  <c r="AW1335" i="3"/>
  <c r="AX1335" i="3"/>
  <c r="AW1271" i="3"/>
  <c r="AW1194" i="3"/>
  <c r="AX1194" i="3"/>
  <c r="AW1179" i="3"/>
  <c r="AX1179" i="3"/>
  <c r="AW1391" i="3"/>
  <c r="AX1391" i="3"/>
  <c r="AW1327" i="3"/>
  <c r="AX1327" i="3"/>
  <c r="AW1155" i="3"/>
  <c r="AX1155" i="3"/>
  <c r="AW1074" i="3"/>
  <c r="AX1074" i="3"/>
  <c r="AW1559" i="3"/>
  <c r="AW1543" i="3"/>
  <c r="AW1527" i="3"/>
  <c r="AW1511" i="3"/>
  <c r="AW1487" i="3"/>
  <c r="AX1487" i="3"/>
  <c r="AW1480" i="3"/>
  <c r="AX1455" i="3"/>
  <c r="AW1423" i="3"/>
  <c r="AX1423" i="3"/>
  <c r="AW1383" i="3"/>
  <c r="AX1383" i="3"/>
  <c r="AW1372" i="3"/>
  <c r="AW1319" i="3"/>
  <c r="AX1319" i="3"/>
  <c r="AW1308" i="3"/>
  <c r="AW1255" i="3"/>
  <c r="AW1227" i="3"/>
  <c r="AX1227" i="3"/>
  <c r="AW1162" i="3"/>
  <c r="AX1162" i="3"/>
  <c r="AX1154" i="3"/>
  <c r="AW1147" i="3"/>
  <c r="AX1147" i="3"/>
  <c r="AW1111" i="3"/>
  <c r="AW975" i="3"/>
  <c r="AX975" i="3"/>
  <c r="AW1375" i="3"/>
  <c r="AX1375" i="3"/>
  <c r="AW1311" i="3"/>
  <c r="AX1311" i="3"/>
  <c r="AW1504" i="3"/>
  <c r="AW1479" i="3"/>
  <c r="AX1479" i="3"/>
  <c r="AW1472" i="3"/>
  <c r="AW1447" i="3"/>
  <c r="AX1447" i="3"/>
  <c r="AW1415" i="3"/>
  <c r="AX1415" i="3"/>
  <c r="AX1393" i="3"/>
  <c r="AW1367" i="3"/>
  <c r="AX1367" i="3"/>
  <c r="AW1356" i="3"/>
  <c r="AX1329" i="3"/>
  <c r="AW1303" i="3"/>
  <c r="AX1303" i="3"/>
  <c r="AW1259" i="3"/>
  <c r="AX1259" i="3"/>
  <c r="AX1176" i="3"/>
  <c r="AW1176" i="3"/>
  <c r="AX1122" i="3"/>
  <c r="AW1115" i="3"/>
  <c r="AX1115" i="3"/>
  <c r="AW1468" i="3"/>
  <c r="AX1443" i="3"/>
  <c r="AW1436" i="3"/>
  <c r="AW1404" i="3"/>
  <c r="AW1359" i="3"/>
  <c r="AX1359" i="3"/>
  <c r="AW1348" i="3"/>
  <c r="AW1295" i="3"/>
  <c r="AX1295" i="3"/>
  <c r="AW1284" i="3"/>
  <c r="AW1265" i="3"/>
  <c r="AX1258" i="3"/>
  <c r="AW1211" i="3"/>
  <c r="AX1211" i="3"/>
  <c r="AW1471" i="3"/>
  <c r="AX1471" i="3"/>
  <c r="AW1439" i="3"/>
  <c r="AX1439" i="3"/>
  <c r="AW1407" i="3"/>
  <c r="AX1407" i="3"/>
  <c r="AW1351" i="3"/>
  <c r="AX1351" i="3"/>
  <c r="AW1287" i="3"/>
  <c r="AX1287" i="3"/>
  <c r="AX1183" i="3"/>
  <c r="AW1183" i="3"/>
  <c r="AX821" i="3"/>
  <c r="AW821" i="3"/>
  <c r="AX514" i="3"/>
  <c r="AW514" i="3"/>
  <c r="AX241" i="3"/>
  <c r="AW241" i="3"/>
  <c r="AX1251" i="3"/>
  <c r="AX1235" i="3"/>
  <c r="AX1219" i="3"/>
  <c r="AX1203" i="3"/>
  <c r="AW1199" i="3"/>
  <c r="AW1192" i="3"/>
  <c r="AX1178" i="3"/>
  <c r="AW1167" i="3"/>
  <c r="AW1160" i="3"/>
  <c r="AX1146" i="3"/>
  <c r="AW1135" i="3"/>
  <c r="AW1128" i="3"/>
  <c r="AX1114" i="3"/>
  <c r="AW1095" i="3"/>
  <c r="AW1045" i="3"/>
  <c r="AW1025" i="3"/>
  <c r="AX1025" i="3"/>
  <c r="AW1019" i="3"/>
  <c r="AX1019" i="3"/>
  <c r="AW984" i="3"/>
  <c r="AX860" i="3"/>
  <c r="AW860" i="3"/>
  <c r="AX663" i="3"/>
  <c r="AW663" i="3"/>
  <c r="AW655" i="3"/>
  <c r="AX655" i="3"/>
  <c r="AW549" i="3"/>
  <c r="AX549" i="3"/>
  <c r="AX526" i="3"/>
  <c r="AW526" i="3"/>
  <c r="AW501" i="3"/>
  <c r="AX501" i="3"/>
  <c r="AW1171" i="3"/>
  <c r="AX1171" i="3"/>
  <c r="AW1139" i="3"/>
  <c r="AX1139" i="3"/>
  <c r="AW1107" i="3"/>
  <c r="AX1107" i="3"/>
  <c r="AW1054" i="3"/>
  <c r="AX1054" i="3"/>
  <c r="AW993" i="3"/>
  <c r="AX993" i="3"/>
  <c r="AW987" i="3"/>
  <c r="AX987" i="3"/>
  <c r="AX876" i="3"/>
  <c r="AW876" i="3"/>
  <c r="AW859" i="3"/>
  <c r="AX859" i="3"/>
  <c r="AX646" i="3"/>
  <c r="AW646" i="3"/>
  <c r="AX1394" i="3"/>
  <c r="AX1386" i="3"/>
  <c r="AX1378" i="3"/>
  <c r="AX1370" i="3"/>
  <c r="AX1362" i="3"/>
  <c r="AX1354" i="3"/>
  <c r="AX1346" i="3"/>
  <c r="AX1338" i="3"/>
  <c r="AX1330" i="3"/>
  <c r="AX1322" i="3"/>
  <c r="AX1314" i="3"/>
  <c r="AX1306" i="3"/>
  <c r="AX1298" i="3"/>
  <c r="AX1290" i="3"/>
  <c r="AX1282" i="3"/>
  <c r="AX1274" i="3"/>
  <c r="AW1106" i="3"/>
  <c r="AX1106" i="3"/>
  <c r="AW1099" i="3"/>
  <c r="AX1099" i="3"/>
  <c r="AW904" i="3"/>
  <c r="AX904" i="3"/>
  <c r="AW900" i="3"/>
  <c r="AX900" i="3"/>
  <c r="AW896" i="3"/>
  <c r="AX896" i="3"/>
  <c r="AW892" i="3"/>
  <c r="AX892" i="3"/>
  <c r="AW888" i="3"/>
  <c r="AX888" i="3"/>
  <c r="AW875" i="3"/>
  <c r="AX875" i="3"/>
  <c r="AX768" i="3"/>
  <c r="AW768" i="3"/>
  <c r="AX760" i="3"/>
  <c r="AW760" i="3"/>
  <c r="AX733" i="3"/>
  <c r="AW733" i="3"/>
  <c r="AW1256" i="3"/>
  <c r="AW1240" i="3"/>
  <c r="AW1224" i="3"/>
  <c r="AW1208" i="3"/>
  <c r="AW1195" i="3"/>
  <c r="AX1195" i="3"/>
  <c r="AW1163" i="3"/>
  <c r="AX1163" i="3"/>
  <c r="AW1131" i="3"/>
  <c r="AX1131" i="3"/>
  <c r="AW1098" i="3"/>
  <c r="AX1098" i="3"/>
  <c r="AW1071" i="3"/>
  <c r="AW1068" i="3"/>
  <c r="AW1048" i="3"/>
  <c r="AW952" i="3"/>
  <c r="AX939" i="3"/>
  <c r="AW755" i="3"/>
  <c r="AX755" i="3"/>
  <c r="AW1151" i="3"/>
  <c r="AW1144" i="3"/>
  <c r="AX1130" i="3"/>
  <c r="AW1119" i="3"/>
  <c r="AW1090" i="3"/>
  <c r="AX1090" i="3"/>
  <c r="AW1022" i="3"/>
  <c r="AX1022" i="3"/>
  <c r="AW1013" i="3"/>
  <c r="AW972" i="3"/>
  <c r="AW961" i="3"/>
  <c r="AX961" i="3"/>
  <c r="AW955" i="3"/>
  <c r="AX955" i="3"/>
  <c r="AW795" i="3"/>
  <c r="AX795" i="3"/>
  <c r="AW1123" i="3"/>
  <c r="AX1123" i="3"/>
  <c r="AW1082" i="3"/>
  <c r="AX1082" i="3"/>
  <c r="AW1057" i="3"/>
  <c r="AX1057" i="3"/>
  <c r="AW1051" i="3"/>
  <c r="AX1051" i="3"/>
  <c r="AW990" i="3"/>
  <c r="AX990" i="3"/>
  <c r="AX1047" i="3"/>
  <c r="AW1044" i="3"/>
  <c r="AX1015" i="3"/>
  <c r="AW1012" i="3"/>
  <c r="AX983" i="3"/>
  <c r="AX951" i="3"/>
  <c r="AW650" i="3"/>
  <c r="AX650" i="3"/>
  <c r="AW626" i="3"/>
  <c r="AX626" i="3"/>
  <c r="AX578" i="3"/>
  <c r="AW578" i="3"/>
  <c r="AX280" i="3"/>
  <c r="AW280" i="3"/>
  <c r="AX1091" i="3"/>
  <c r="AX1083" i="3"/>
  <c r="AX1075" i="3"/>
  <c r="AX1064" i="3"/>
  <c r="AX1061" i="3"/>
  <c r="AX1032" i="3"/>
  <c r="AX1029" i="3"/>
  <c r="AX1000" i="3"/>
  <c r="AX997" i="3"/>
  <c r="AX968" i="3"/>
  <c r="AX965" i="3"/>
  <c r="AX941" i="3"/>
  <c r="AX925" i="3"/>
  <c r="AX909" i="3"/>
  <c r="AX785" i="3"/>
  <c r="AW684" i="3"/>
  <c r="AX684" i="3"/>
  <c r="AX590" i="3"/>
  <c r="AW590" i="3"/>
  <c r="AW542" i="3"/>
  <c r="AX420" i="3"/>
  <c r="AW420" i="3"/>
  <c r="AX1055" i="3"/>
  <c r="AW1052" i="3"/>
  <c r="AX1023" i="3"/>
  <c r="AW1020" i="3"/>
  <c r="AX991" i="3"/>
  <c r="AW988" i="3"/>
  <c r="AX959" i="3"/>
  <c r="AW956" i="3"/>
  <c r="AX947" i="3"/>
  <c r="AW944" i="3"/>
  <c r="AX931" i="3"/>
  <c r="AW928" i="3"/>
  <c r="AX915" i="3"/>
  <c r="AW912" i="3"/>
  <c r="AW878" i="3"/>
  <c r="AX878" i="3"/>
  <c r="AW862" i="3"/>
  <c r="AX862" i="3"/>
  <c r="AX811" i="3"/>
  <c r="AW808" i="3"/>
  <c r="AW789" i="3"/>
  <c r="AX789" i="3"/>
  <c r="AW777" i="3"/>
  <c r="AX777" i="3"/>
  <c r="AX713" i="3"/>
  <c r="AW713" i="3"/>
  <c r="AX687" i="3"/>
  <c r="AW668" i="3"/>
  <c r="AX668" i="3"/>
  <c r="AW644" i="3"/>
  <c r="AX644" i="3"/>
  <c r="AX617" i="3"/>
  <c r="AW617" i="3"/>
  <c r="AW612" i="3"/>
  <c r="AX612" i="3"/>
  <c r="AW559" i="3"/>
  <c r="AX559" i="3"/>
  <c r="AX530" i="3"/>
  <c r="AW530" i="3"/>
  <c r="AW415" i="3"/>
  <c r="AX415" i="3"/>
  <c r="AW660" i="3"/>
  <c r="AX660" i="3"/>
  <c r="AX449" i="3"/>
  <c r="AW449" i="3"/>
  <c r="AX999" i="3"/>
  <c r="AW996" i="3"/>
  <c r="AX967" i="3"/>
  <c r="AW964" i="3"/>
  <c r="AX943" i="3"/>
  <c r="AW940" i="3"/>
  <c r="AX927" i="3"/>
  <c r="AW924" i="3"/>
  <c r="AX911" i="3"/>
  <c r="AW908" i="3"/>
  <c r="AX792" i="3"/>
  <c r="AW792" i="3"/>
  <c r="AW757" i="3"/>
  <c r="AX757" i="3"/>
  <c r="AW730" i="3"/>
  <c r="AX730" i="3"/>
  <c r="AX580" i="3"/>
  <c r="AW580" i="3"/>
  <c r="AX482" i="3"/>
  <c r="AW482" i="3"/>
  <c r="AX463" i="3"/>
  <c r="AW453" i="3"/>
  <c r="AX453" i="3"/>
  <c r="AX434" i="3"/>
  <c r="AW434" i="3"/>
  <c r="AW881" i="3"/>
  <c r="AX881" i="3"/>
  <c r="AW865" i="3"/>
  <c r="AX865" i="3"/>
  <c r="AW787" i="3"/>
  <c r="AX787" i="3"/>
  <c r="AW775" i="3"/>
  <c r="AX775" i="3"/>
  <c r="AW745" i="3"/>
  <c r="AX745" i="3"/>
  <c r="AW711" i="3"/>
  <c r="AX711" i="3"/>
  <c r="AW639" i="3"/>
  <c r="AX639" i="3"/>
  <c r="AW631" i="3"/>
  <c r="AX631" i="3"/>
  <c r="AW575" i="3"/>
  <c r="AX575" i="3"/>
  <c r="AW405" i="3"/>
  <c r="AX405" i="3"/>
  <c r="AX370" i="3"/>
  <c r="AW370" i="3"/>
  <c r="AX288" i="3"/>
  <c r="AW288" i="3"/>
  <c r="AX256" i="3"/>
  <c r="AW256" i="3"/>
  <c r="AW884" i="3"/>
  <c r="AX855" i="3"/>
  <c r="AW852" i="3"/>
  <c r="AX839" i="3"/>
  <c r="AW836" i="3"/>
  <c r="AX823" i="3"/>
  <c r="AW820" i="3"/>
  <c r="AW804" i="3"/>
  <c r="AW784" i="3"/>
  <c r="AX767" i="3"/>
  <c r="AX747" i="3"/>
  <c r="AX737" i="3"/>
  <c r="AX706" i="3"/>
  <c r="AX672" i="3"/>
  <c r="AX652" i="3"/>
  <c r="AW618" i="3"/>
  <c r="AX618" i="3"/>
  <c r="AW591" i="3"/>
  <c r="AX591" i="3"/>
  <c r="AW574" i="3"/>
  <c r="AX546" i="3"/>
  <c r="AW546" i="3"/>
  <c r="AW529" i="3"/>
  <c r="AW517" i="3"/>
  <c r="AX517" i="3"/>
  <c r="AW500" i="3"/>
  <c r="AW433" i="3"/>
  <c r="AW404" i="3"/>
  <c r="AW383" i="3"/>
  <c r="AX383" i="3"/>
  <c r="AW373" i="3"/>
  <c r="AX373" i="3"/>
  <c r="AX188" i="3"/>
  <c r="AW188" i="3"/>
  <c r="AX562" i="3"/>
  <c r="AW562" i="3"/>
  <c r="AW545" i="3"/>
  <c r="AW516" i="3"/>
  <c r="AW484" i="3"/>
  <c r="AX466" i="3"/>
  <c r="AW466" i="3"/>
  <c r="AW447" i="3"/>
  <c r="AX447" i="3"/>
  <c r="AW437" i="3"/>
  <c r="AX437" i="3"/>
  <c r="AW291" i="3"/>
  <c r="AX291" i="3"/>
  <c r="AX195" i="3"/>
  <c r="AW191" i="3"/>
  <c r="AX191" i="3"/>
  <c r="AW495" i="3"/>
  <c r="AX495" i="3"/>
  <c r="AX418" i="3"/>
  <c r="AW418" i="3"/>
  <c r="AX386" i="3"/>
  <c r="AW386" i="3"/>
  <c r="AW351" i="3"/>
  <c r="AX351" i="3"/>
  <c r="AW341" i="3"/>
  <c r="AX341" i="3"/>
  <c r="AW227" i="3"/>
  <c r="AX227" i="3"/>
  <c r="AX594" i="3"/>
  <c r="AW594" i="3"/>
  <c r="AW565" i="3"/>
  <c r="AX565" i="3"/>
  <c r="AW511" i="3"/>
  <c r="AX511" i="3"/>
  <c r="AW479" i="3"/>
  <c r="AX479" i="3"/>
  <c r="AW469" i="3"/>
  <c r="AX469" i="3"/>
  <c r="AW399" i="3"/>
  <c r="AX399" i="3"/>
  <c r="AW389" i="3"/>
  <c r="AX389" i="3"/>
  <c r="AW313" i="3"/>
  <c r="AX313" i="3"/>
  <c r="AX871" i="3"/>
  <c r="AW868" i="3"/>
  <c r="AX847" i="3"/>
  <c r="AW844" i="3"/>
  <c r="AX831" i="3"/>
  <c r="AW828" i="3"/>
  <c r="AX636" i="3"/>
  <c r="AX623" i="3"/>
  <c r="AW581" i="3"/>
  <c r="AX581" i="3"/>
  <c r="AW564" i="3"/>
  <c r="AW527" i="3"/>
  <c r="AX527" i="3"/>
  <c r="AX450" i="3"/>
  <c r="AW450" i="3"/>
  <c r="AW431" i="3"/>
  <c r="AX431" i="3"/>
  <c r="AW421" i="3"/>
  <c r="AX421" i="3"/>
  <c r="AX354" i="3"/>
  <c r="AW354" i="3"/>
  <c r="AW273" i="3"/>
  <c r="AX273" i="3"/>
  <c r="AW615" i="3"/>
  <c r="AX615" i="3"/>
  <c r="AW597" i="3"/>
  <c r="AX597" i="3"/>
  <c r="AW543" i="3"/>
  <c r="AX543" i="3"/>
  <c r="AX498" i="3"/>
  <c r="AW498" i="3"/>
  <c r="AX402" i="3"/>
  <c r="AW402" i="3"/>
  <c r="AW367" i="3"/>
  <c r="AX367" i="3"/>
  <c r="AW357" i="3"/>
  <c r="AX357" i="3"/>
  <c r="AW589" i="3"/>
  <c r="AX589" i="3"/>
  <c r="AW573" i="3"/>
  <c r="AX573" i="3"/>
  <c r="AW557" i="3"/>
  <c r="AX557" i="3"/>
  <c r="AW541" i="3"/>
  <c r="AX541" i="3"/>
  <c r="AW525" i="3"/>
  <c r="AX525" i="3"/>
  <c r="AW509" i="3"/>
  <c r="AX509" i="3"/>
  <c r="AW493" i="3"/>
  <c r="AX493" i="3"/>
  <c r="AW477" i="3"/>
  <c r="AX477" i="3"/>
  <c r="AW461" i="3"/>
  <c r="AX461" i="3"/>
  <c r="AW445" i="3"/>
  <c r="AX445" i="3"/>
  <c r="AW429" i="3"/>
  <c r="AX429" i="3"/>
  <c r="AW413" i="3"/>
  <c r="AX413" i="3"/>
  <c r="AW397" i="3"/>
  <c r="AX397" i="3"/>
  <c r="AW381" i="3"/>
  <c r="AX381" i="3"/>
  <c r="AW365" i="3"/>
  <c r="AX365" i="3"/>
  <c r="AW349" i="3"/>
  <c r="AX349" i="3"/>
  <c r="AW255" i="3"/>
  <c r="AX255" i="3"/>
  <c r="AW217" i="3"/>
  <c r="AX217" i="3"/>
  <c r="AX209" i="3"/>
  <c r="AX132" i="3"/>
  <c r="AW132" i="3"/>
  <c r="AW127" i="3"/>
  <c r="AX127" i="3"/>
  <c r="AX320" i="3"/>
  <c r="AW320" i="3"/>
  <c r="AW316" i="3"/>
  <c r="AW216" i="3"/>
  <c r="AW135" i="3"/>
  <c r="AX135" i="3"/>
  <c r="AW60" i="3"/>
  <c r="AW319" i="3"/>
  <c r="AX319" i="3"/>
  <c r="AW281" i="3"/>
  <c r="AX281" i="3"/>
  <c r="AX224" i="3"/>
  <c r="AW224" i="3"/>
  <c r="AX68" i="3"/>
  <c r="AW68" i="3"/>
  <c r="AW223" i="3"/>
  <c r="AX223" i="3"/>
  <c r="AW185" i="3"/>
  <c r="AX185" i="3"/>
  <c r="AW71" i="3"/>
  <c r="AX71" i="3"/>
  <c r="AW184" i="3"/>
  <c r="AX184" i="3"/>
  <c r="AW176" i="3"/>
  <c r="AX176" i="3"/>
  <c r="AW287" i="3"/>
  <c r="AX287" i="3"/>
  <c r="AW249" i="3"/>
  <c r="AX249" i="3"/>
  <c r="AX192" i="3"/>
  <c r="AW192" i="3"/>
  <c r="AW183" i="3"/>
  <c r="AX183" i="3"/>
  <c r="AW121" i="3"/>
  <c r="AX121" i="3"/>
  <c r="AW119" i="3"/>
  <c r="AX119" i="3"/>
  <c r="AW55" i="3"/>
  <c r="AX55" i="3"/>
  <c r="AW311" i="3"/>
  <c r="AX311" i="3"/>
  <c r="AW279" i="3"/>
  <c r="AX279" i="3"/>
  <c r="AW247" i="3"/>
  <c r="AX247" i="3"/>
  <c r="AW215" i="3"/>
  <c r="AX215" i="3"/>
  <c r="AW175" i="3"/>
  <c r="AX175" i="3"/>
  <c r="AW168" i="3"/>
  <c r="AX168" i="3"/>
  <c r="AW111" i="3"/>
  <c r="AX111" i="3"/>
  <c r="AW47" i="3"/>
  <c r="AX47" i="3"/>
  <c r="AW160" i="3"/>
  <c r="AX160" i="3"/>
  <c r="AW103" i="3"/>
  <c r="AX103" i="3"/>
  <c r="AW39" i="3"/>
  <c r="AX39" i="3"/>
  <c r="AW335" i="3"/>
  <c r="AX335" i="3"/>
  <c r="AW303" i="3"/>
  <c r="AX303" i="3"/>
  <c r="AW271" i="3"/>
  <c r="AX271" i="3"/>
  <c r="AW239" i="3"/>
  <c r="AX239" i="3"/>
  <c r="AW207" i="3"/>
  <c r="AX207" i="3"/>
  <c r="AW159" i="3"/>
  <c r="AX159" i="3"/>
  <c r="AW152" i="3"/>
  <c r="AX152" i="3"/>
  <c r="AW95" i="3"/>
  <c r="AX95" i="3"/>
  <c r="AW31" i="3"/>
  <c r="AX31" i="3"/>
  <c r="AW23" i="3"/>
  <c r="AX23" i="3"/>
  <c r="AW15" i="3"/>
  <c r="AX15" i="3"/>
  <c r="AW7" i="3"/>
  <c r="AX7" i="3"/>
  <c r="AX331" i="3"/>
  <c r="AW324" i="3"/>
  <c r="AX299" i="3"/>
  <c r="AW292" i="3"/>
  <c r="AX267" i="3"/>
  <c r="AW260" i="3"/>
  <c r="AX235" i="3"/>
  <c r="AW228" i="3"/>
  <c r="AX203" i="3"/>
  <c r="AW196" i="3"/>
  <c r="AW151" i="3"/>
  <c r="AX151" i="3"/>
  <c r="AW144" i="3"/>
  <c r="AX144" i="3"/>
  <c r="AW140" i="3"/>
  <c r="AW87" i="3"/>
  <c r="AX87" i="3"/>
  <c r="AW76" i="3"/>
  <c r="AW327" i="3"/>
  <c r="AX327" i="3"/>
  <c r="AW295" i="3"/>
  <c r="AX295" i="3"/>
  <c r="AW263" i="3"/>
  <c r="AX263" i="3"/>
  <c r="AW231" i="3"/>
  <c r="AX231" i="3"/>
  <c r="AW199" i="3"/>
  <c r="AX199" i="3"/>
  <c r="AW143" i="3"/>
  <c r="AX143" i="3"/>
  <c r="AW136" i="3"/>
  <c r="AX136" i="3"/>
  <c r="AW79" i="3"/>
  <c r="AX79" i="3"/>
  <c r="AX128" i="3"/>
  <c r="AX120" i="3"/>
  <c r="AX112" i="3"/>
  <c r="AX104" i="3"/>
  <c r="AX96" i="3"/>
  <c r="AX88" i="3"/>
  <c r="AX80" i="3"/>
  <c r="AX72" i="3"/>
  <c r="AX64" i="3"/>
  <c r="AX56" i="3"/>
  <c r="AX48" i="3"/>
  <c r="AX40" i="3"/>
  <c r="AX34" i="3"/>
  <c r="AX26" i="3"/>
  <c r="AX18" i="3"/>
  <c r="AX10" i="3"/>
  <c r="AX2" i="3"/>
  <c r="AX2535" i="3" l="1"/>
  <c r="AW2535" i="3"/>
  <c r="AX2495" i="3"/>
  <c r="AW2495" i="3"/>
  <c r="AW2249" i="3"/>
  <c r="AX2249" i="3"/>
  <c r="AW1512" i="3"/>
  <c r="AX2378" i="3"/>
  <c r="AW2812" i="3"/>
  <c r="AW1278" i="3"/>
  <c r="AW1461" i="3"/>
  <c r="AX2594" i="3"/>
  <c r="AX2781" i="3"/>
  <c r="AW2781" i="3"/>
  <c r="AW2756" i="3"/>
  <c r="AX2756" i="3"/>
  <c r="AX2646" i="3"/>
  <c r="AW2646" i="3"/>
  <c r="AW2544" i="3"/>
  <c r="AX2544" i="3"/>
  <c r="AX2506" i="3"/>
  <c r="AW2506" i="3"/>
  <c r="AW2176" i="3"/>
  <c r="AX2176" i="3"/>
  <c r="AX2152" i="3"/>
  <c r="AW2152" i="3"/>
  <c r="AX1992" i="3"/>
  <c r="AW1992" i="3"/>
  <c r="AW1961" i="3"/>
  <c r="AX1961" i="3"/>
  <c r="AW1955" i="3"/>
  <c r="AX1955" i="3"/>
  <c r="AX1774" i="3"/>
  <c r="AW1774" i="3"/>
  <c r="AX1735" i="3"/>
  <c r="AW1735" i="3"/>
  <c r="AW1729" i="3"/>
  <c r="AX1729" i="3"/>
  <c r="AX1712" i="3"/>
  <c r="AW1712" i="3"/>
  <c r="AW1595" i="3"/>
  <c r="AX1595" i="3"/>
  <c r="AW1490" i="3"/>
  <c r="AX1490" i="3"/>
  <c r="AX1470" i="3"/>
  <c r="AW1470" i="3"/>
  <c r="AX1273" i="3"/>
  <c r="AW1273" i="3"/>
  <c r="AX1254" i="3"/>
  <c r="AW1254" i="3"/>
  <c r="AW1242" i="3"/>
  <c r="AX1242" i="3"/>
  <c r="AW1236" i="3"/>
  <c r="AX1236" i="3"/>
  <c r="AX809" i="3"/>
  <c r="AW809" i="3"/>
  <c r="AX743" i="3"/>
  <c r="AW743" i="3"/>
  <c r="AX692" i="3"/>
  <c r="AW692" i="3"/>
  <c r="AW679" i="3"/>
  <c r="AX679" i="3"/>
  <c r="AX673" i="3"/>
  <c r="AW673" i="3"/>
  <c r="AX661" i="3"/>
  <c r="AW661" i="3"/>
  <c r="AX630" i="3"/>
  <c r="AW630" i="3"/>
  <c r="AW571" i="3"/>
  <c r="AX571" i="3"/>
  <c r="AX553" i="3"/>
  <c r="AW553" i="3"/>
  <c r="AX270" i="3"/>
  <c r="AW270" i="3"/>
  <c r="AX240" i="3"/>
  <c r="AW240" i="3"/>
  <c r="AX167" i="3"/>
  <c r="AW167" i="3"/>
  <c r="AW91" i="3"/>
  <c r="AX91" i="3"/>
  <c r="AX2599" i="3"/>
  <c r="AX1762" i="3"/>
  <c r="AX2582" i="3"/>
  <c r="AW148" i="3"/>
  <c r="AX2390" i="3"/>
  <c r="AX1757" i="3"/>
  <c r="AW2785" i="3"/>
  <c r="AX2785" i="3"/>
  <c r="AX2780" i="3"/>
  <c r="AW2755" i="3"/>
  <c r="AW2735" i="3"/>
  <c r="AX2678" i="3"/>
  <c r="AX2645" i="3"/>
  <c r="AW2645" i="3"/>
  <c r="AW2616" i="3"/>
  <c r="AX2616" i="3"/>
  <c r="AW2611" i="3"/>
  <c r="AW2578" i="3"/>
  <c r="AX2578" i="3"/>
  <c r="AX2543" i="3"/>
  <c r="AX2385" i="3"/>
  <c r="AW2385" i="3"/>
  <c r="AW2280" i="3"/>
  <c r="AX2280" i="3"/>
  <c r="AX2273" i="3"/>
  <c r="AW2273" i="3"/>
  <c r="AX2194" i="3"/>
  <c r="AW2194" i="3"/>
  <c r="AW2175" i="3"/>
  <c r="AX2169" i="3"/>
  <c r="AW2163" i="3"/>
  <c r="AW2117" i="3"/>
  <c r="AX2117" i="3"/>
  <c r="AX2319" i="3"/>
  <c r="AW2319" i="3"/>
  <c r="AX2199" i="3"/>
  <c r="AW2199" i="3"/>
  <c r="AW2009" i="3"/>
  <c r="AX2009" i="3"/>
  <c r="AW1722" i="3"/>
  <c r="AX1722" i="3"/>
  <c r="AX1357" i="3"/>
  <c r="AW1357" i="3"/>
  <c r="AW977" i="3"/>
  <c r="AX977" i="3"/>
  <c r="AW666" i="3"/>
  <c r="AX666" i="3"/>
  <c r="AW569" i="3"/>
  <c r="AX569" i="3"/>
  <c r="AX513" i="3"/>
  <c r="AW513" i="3"/>
  <c r="AW8" i="3"/>
  <c r="AX8" i="3"/>
  <c r="AW2548" i="3"/>
  <c r="AX2548" i="3"/>
  <c r="AX2408" i="3"/>
  <c r="AW2408" i="3"/>
  <c r="AW2384" i="3"/>
  <c r="AX2384" i="3"/>
  <c r="AX2182" i="3"/>
  <c r="AX1835" i="3"/>
  <c r="AX2637" i="3"/>
  <c r="AW2620" i="3"/>
  <c r="AX2717" i="3"/>
  <c r="AW2793" i="3"/>
  <c r="AX2793" i="3"/>
  <c r="AW2709" i="3"/>
  <c r="AX2709" i="3"/>
  <c r="AX2553" i="3"/>
  <c r="AW2553" i="3"/>
  <c r="AW2525" i="3"/>
  <c r="AX2525" i="3"/>
  <c r="AX2329" i="3"/>
  <c r="AW2329" i="3"/>
  <c r="AW2220" i="3"/>
  <c r="AX2220" i="3"/>
  <c r="AX2095" i="3"/>
  <c r="AW2095" i="3"/>
  <c r="AW1996" i="3"/>
  <c r="AX1996" i="3"/>
  <c r="AX2777" i="3"/>
  <c r="AX2789" i="3"/>
  <c r="AW2789" i="3"/>
  <c r="AW1929" i="3"/>
  <c r="AX1929" i="3"/>
  <c r="AW1907" i="3"/>
  <c r="AX1907" i="3"/>
  <c r="AW1851" i="3"/>
  <c r="AX1851" i="3"/>
  <c r="AW1826" i="3"/>
  <c r="AX1826" i="3"/>
  <c r="AX1524" i="3"/>
  <c r="AW1524" i="3"/>
  <c r="AX641" i="3"/>
  <c r="AW641" i="3"/>
  <c r="AW485" i="3"/>
  <c r="AX485" i="3"/>
  <c r="AX2800" i="3"/>
  <c r="AX2164" i="3"/>
  <c r="AW2688" i="3"/>
  <c r="AW2563" i="3"/>
  <c r="AW1767" i="3"/>
  <c r="AW2636" i="3"/>
  <c r="AX13" i="3"/>
  <c r="AW1696" i="3"/>
  <c r="AW845" i="3"/>
  <c r="AX1795" i="3"/>
  <c r="AX2820" i="3"/>
  <c r="AW2820" i="3"/>
  <c r="AW2797" i="3"/>
  <c r="AX2797" i="3"/>
  <c r="AW2629" i="3"/>
  <c r="AX2629" i="3"/>
  <c r="AW2552" i="3"/>
  <c r="AX2552" i="3"/>
  <c r="AW2341" i="3"/>
  <c r="AX2341" i="3"/>
  <c r="AW2215" i="3"/>
  <c r="AX2215" i="3"/>
  <c r="AW2038" i="3"/>
  <c r="AX2038" i="3"/>
  <c r="AX2007" i="3"/>
  <c r="AW2007" i="3"/>
  <c r="AW30" i="3"/>
  <c r="AX30" i="3"/>
  <c r="AX63" i="3"/>
  <c r="AX533" i="3"/>
  <c r="AX807" i="3"/>
  <c r="AX57" i="3"/>
  <c r="AX2574" i="3"/>
  <c r="AW2368" i="3"/>
  <c r="AW758" i="3"/>
  <c r="AX368" i="3"/>
  <c r="AW1888" i="3"/>
  <c r="AW1718" i="3"/>
  <c r="AW2158" i="3"/>
  <c r="AX2731" i="3"/>
  <c r="AX2170" i="3"/>
  <c r="AX496" i="3"/>
  <c r="AW1816" i="3"/>
  <c r="AW1345" i="3"/>
  <c r="AX2633" i="3"/>
  <c r="AW2633" i="3"/>
  <c r="AW2429" i="3"/>
  <c r="AX2429" i="3"/>
  <c r="AX2334" i="3"/>
  <c r="AW2334" i="3"/>
  <c r="AX2234" i="3"/>
  <c r="AW2234" i="3"/>
  <c r="AW2054" i="3"/>
  <c r="AX2054" i="3"/>
  <c r="AX2068" i="3"/>
  <c r="AX2510" i="3"/>
  <c r="AW2510" i="3"/>
  <c r="AX2180" i="3"/>
  <c r="AW2180" i="3"/>
  <c r="AX2024" i="3"/>
  <c r="AW2024" i="3"/>
  <c r="AX1944" i="3"/>
  <c r="AW1944" i="3"/>
  <c r="AW1898" i="3"/>
  <c r="AX1898" i="3"/>
  <c r="AX1871" i="3"/>
  <c r="AW1871" i="3"/>
  <c r="AX1790" i="3"/>
  <c r="AW1790" i="3"/>
  <c r="AX1655" i="3"/>
  <c r="AW1655" i="3"/>
  <c r="AW1343" i="3"/>
  <c r="AX1343" i="3"/>
  <c r="AX969" i="3"/>
  <c r="AW969" i="3"/>
  <c r="AW835" i="3"/>
  <c r="AX835" i="3"/>
  <c r="AW774" i="3"/>
  <c r="AX774" i="3"/>
  <c r="AW728" i="3"/>
  <c r="AX728" i="3"/>
  <c r="AW704" i="3"/>
  <c r="AX704" i="3"/>
  <c r="AW478" i="3"/>
  <c r="AX478" i="3"/>
  <c r="AW374" i="3"/>
  <c r="AX374" i="3"/>
  <c r="AW329" i="3"/>
  <c r="AX329" i="3"/>
  <c r="AW131" i="3"/>
  <c r="AX131" i="3"/>
  <c r="AW958" i="3"/>
  <c r="AW2608" i="3"/>
  <c r="AW1840" i="3"/>
  <c r="AW2554" i="3"/>
  <c r="AW2837" i="3"/>
  <c r="AW2768" i="3"/>
  <c r="AX2768" i="3"/>
  <c r="AW2747" i="3"/>
  <c r="AW2671" i="3"/>
  <c r="AX2632" i="3"/>
  <c r="AX2569" i="3"/>
  <c r="AX2529" i="3"/>
  <c r="AX2501" i="3"/>
  <c r="AW2359" i="3"/>
  <c r="AW2346" i="3"/>
  <c r="AX2346" i="3"/>
  <c r="AX2239" i="3"/>
  <c r="AW2239" i="3"/>
  <c r="AW2108" i="3"/>
  <c r="AW2094" i="3"/>
  <c r="AX2094" i="3"/>
  <c r="AW1997" i="3"/>
  <c r="AX1997" i="3"/>
  <c r="AW937" i="3"/>
  <c r="AX937" i="3"/>
  <c r="AW1105" i="3"/>
  <c r="AX1105" i="3"/>
  <c r="AW1084" i="3"/>
  <c r="AX1084" i="3"/>
  <c r="AW1129" i="3"/>
  <c r="AX1129" i="3"/>
  <c r="AX1116" i="3"/>
  <c r="AW1116" i="3"/>
  <c r="AX1127" i="3"/>
  <c r="AW1127" i="3"/>
  <c r="AX1149" i="3"/>
  <c r="AW1149" i="3"/>
  <c r="AW1647" i="3"/>
  <c r="AW1452" i="3"/>
  <c r="AX1268" i="3"/>
  <c r="AW1228" i="3"/>
  <c r="AX854" i="3"/>
  <c r="AX459" i="3"/>
  <c r="AW459" i="3"/>
</calcChain>
</file>

<file path=xl/sharedStrings.xml><?xml version="1.0" encoding="utf-8"?>
<sst xmlns="http://schemas.openxmlformats.org/spreadsheetml/2006/main" count="128351" uniqueCount="25649">
  <si>
    <t>UniqueID</t>
  </si>
  <si>
    <t>KRT8|NP_002264|DGK(1)LVSESSDVLPK</t>
  </si>
  <si>
    <t>HIST1H3B|NP_003528|STGGK(1)APR</t>
  </si>
  <si>
    <t>HIST1H2BD|NP_619790|HAVSEGTK(1)AVTK</t>
  </si>
  <si>
    <t>HIST1H2BD|NP_619790|VLK(1)QVHPDTGISSK</t>
  </si>
  <si>
    <t>NPM1|NP_002511|SAPGGGSK(1)VPQK(1)K</t>
  </si>
  <si>
    <t>TMSB10|NP_066926|ETIEQEK(1)R</t>
  </si>
  <si>
    <t>PPIA|NP_066953|ALSTGEK(1)GFGYK</t>
  </si>
  <si>
    <t>TROVE2|NP_001166996|MEESVNQMQPLNEK(1)QIANSQDGYVWQVTDMNR</t>
  </si>
  <si>
    <t>PXDN|NP_036425|NLNTLLLNNNQIK(1)R</t>
  </si>
  <si>
    <t>MED12|NP_005111|APEPPK(0.019)TDK(0.981)PGAAPPSTEER</t>
  </si>
  <si>
    <t>ZCCHC7|NP_115602|NSGNSESSSSK(0.016)PNQK(0.984)K</t>
  </si>
  <si>
    <t>TAF4|NP_003176|ALSAVSAQAAAAQK(1)NK</t>
  </si>
  <si>
    <t>CYCS|NP_061820|KTGQAPGYSYTAANK(1)NK</t>
  </si>
  <si>
    <t>EEF1B2|NP_001032752|GFGDLK(1)SPAGLQVLNDYLADK</t>
  </si>
  <si>
    <t>BRD1|NP_055392|ENDEEMK(1)AAK(1)EK</t>
  </si>
  <si>
    <t>BRD1|NP_055392|RPLNIYGDVEMK(1)NGVCR</t>
  </si>
  <si>
    <t>TPM3|NP_705935|AGITTIEAVK(1)R</t>
  </si>
  <si>
    <t>PRRC2C|NP_055987|YATLSLFNTYK(1)GK</t>
  </si>
  <si>
    <t>HNRNPC|NP_001070911|ASNVTNK(1)TDPR</t>
  </si>
  <si>
    <t>PHF16|NP_055550|TPSSECYHGQSLGK(1)PLVLQAALHGQSSIGNGK(1)SQPNSK</t>
  </si>
  <si>
    <t>BCLAF1|NP_001070908|NTEEEGLK(1)YK</t>
  </si>
  <si>
    <t>BCLAF1|NP_001070908|WTHDK(1)YQGDGIVEDEEETMENNEEKKDR</t>
  </si>
  <si>
    <t>ZC3H15|NP_060941|ELQELNELFKPVVAAQK(1)ISK</t>
  </si>
  <si>
    <t>RSL1D1|NP_056474|KEQTPEHGK(1)K</t>
  </si>
  <si>
    <t>PAICS|NP_006443|TKEVYELLDSPGK(1)VLLQSK</t>
  </si>
  <si>
    <t>CREBBP|NP_004371|WGLGLDDEGSSQGEPQSK(1)SPQESR</t>
  </si>
  <si>
    <t>MYH9|NP_002464|AQQAADK(1)YLYVDK(1)NFINNPLAQADWAAK</t>
  </si>
  <si>
    <t>NUDT9|NP_932155|LK(1)LYASHSQFIK</t>
  </si>
  <si>
    <t>DDX10|NP_004389|KVMK(1)RNFK(1)VNK</t>
  </si>
  <si>
    <t>ILKAP|NP_110395|QASSQK(1)PAWK</t>
  </si>
  <si>
    <t>HNRNPA2B1|NP_112533|IVLQK(1)YHTINGHNAEVR</t>
  </si>
  <si>
    <t>HNRNPU|NP_004492|VSELKEELK(1)K</t>
  </si>
  <si>
    <t>PTBP1|NP_114368|ITLSK(1)HQNVQLPR</t>
  </si>
  <si>
    <t>PHF5A|NP_116147|AK(1)HHPDLIFCR</t>
  </si>
  <si>
    <t>TUBA1C|NP_116093|VGINYQPPTVVPGGDLAK(1)VQR</t>
  </si>
  <si>
    <t>CTBP2|NP_001320|ALVDK(1)HK</t>
  </si>
  <si>
    <t>NOLC1|NP_004732|DNQLSEVANK(1)FAK</t>
  </si>
  <si>
    <t>NOLC1|NP_004732|SPAVK(1)PAAAPK</t>
  </si>
  <si>
    <t>PRRC2A|NP_004629|HGLQSLGK(1)VAIAR</t>
  </si>
  <si>
    <t>RPL22L1|NP_001093115|ITVVSEK(1)QFSK</t>
  </si>
  <si>
    <t>KHSRP|NP_003676|GGEQINK(1)IQQDSGCK</t>
  </si>
  <si>
    <t>KHSRP|NP_003676|QIAAK(1)IGGDAATTVNNSTPDFGFGGQK</t>
  </si>
  <si>
    <t>SLC25A5|NP_001143|DFLAGGVAAAISK(1)TAVAPIER</t>
  </si>
  <si>
    <t>OTUD4|NP_001096123|APPPESWNTVSGK(1)K</t>
  </si>
  <si>
    <t>CAPN2|NP_001739|AGIAAK(1)LAK</t>
  </si>
  <si>
    <t>CAP1|NP_006358|SGPKPFSAPKPQTSPSPK(1)R</t>
  </si>
  <si>
    <t>SEPT9|NP_001106963|RMEPPASK(1)VPEVPTAPATDAAPK</t>
  </si>
  <si>
    <t>DYNC1LI1|NP_057225|SVSSNVASVSPIPAGSK(1)K</t>
  </si>
  <si>
    <t>PPIAL4G|NP_001116540|SIYGEK(0.863)FDDENLIRK(0.137)HTGSGILSMANAGPNTNGSQFFICTAK</t>
  </si>
  <si>
    <t>MAPT|NP_058518|IGSLDNITHVPGGGNK(1)K</t>
  </si>
  <si>
    <t>WAC|NP_057712|ISTPQTNTVPIK(1)PLISTPPVSSQPK</t>
  </si>
  <si>
    <t>UBAP2L|NP_055662|SQTSSIPQK(1)PQTNK</t>
  </si>
  <si>
    <t>MEF2A|NP_001124400|ASPNLIGATGANSLGK(1)VMPTK</t>
  </si>
  <si>
    <t>CIZ1|NP_001244905|TPAPEPEPCEASELPAK(1)R</t>
  </si>
  <si>
    <t>MAP4|NP_001127836|GISEDSHLESLQDVGQSAAPTFMISPETVTGTGK(1)K</t>
  </si>
  <si>
    <t>EML4|NP_061936|NATPTK(1)SIK</t>
  </si>
  <si>
    <t>LAD1|NP_005549|NSLSPVQATQK(1)PLVSK</t>
  </si>
  <si>
    <t>TCOF1|NP_001128715|GTISAPGK(1)VVTAAAQAK</t>
  </si>
  <si>
    <t>TCOF1|NP_001128715|PTSSPAK(1)GPPQK</t>
  </si>
  <si>
    <t>RPS27A|NP_002945|CCLTYCFNK(1)PEDK</t>
  </si>
  <si>
    <t>SAFB|NP_001188269|SVVSFDK(0.939)VK(0.061)EPR</t>
  </si>
  <si>
    <t>ARID1A|NP_624361|GGTPGSGAAAAAGSK(1)PPPSSSASASSSSSSFAQQR</t>
  </si>
  <si>
    <t>INTS12|NP_001135943|IGSNNSTTPTVPLK(1)PPPPLTLGK</t>
  </si>
  <si>
    <t>MDH2|NP_005909|NLGIGK(1)VSSFEEK</t>
  </si>
  <si>
    <t>PPP1R12A|NP_001137358|FPTTATK(1)ISPK</t>
  </si>
  <si>
    <t>FBXO22|NP_671717|IQPFHFIK(1)DPK</t>
  </si>
  <si>
    <t>TPI1|NP_000356|FFVGGNWK(1)MNGR</t>
  </si>
  <si>
    <t>DUS3L|NP_064560|ETEVGDPAGNELAEPEAK(1)R</t>
  </si>
  <si>
    <t>SRP68|NP_001247431|AAEK(1)QVPGGGGGGGSGGGGGSGGGGSGGGR</t>
  </si>
  <si>
    <t>DAZAP1|NP_733829|EGWQK(1)GPR</t>
  </si>
  <si>
    <t>EYA3|NP_001981|MEEEQDLPEQPVK(1)K</t>
  </si>
  <si>
    <t>LMNA|NP_733821|TVLCGTCGQPADK(1)ASASGSGAQVGGPISSGSSASSVTVTR</t>
  </si>
  <si>
    <t>EIF4G2|NP_001166176|TNPPLIQEK(1)PAK</t>
  </si>
  <si>
    <t>NSUN2|NP_001180384|VINTGIK(1)VWCR</t>
  </si>
  <si>
    <t>CLINT1|NP_055481|TANPSK(1)TIDLGAAAHYTGDK</t>
  </si>
  <si>
    <t>ZMIZ1|NP_065071|SDLHIKDDPDGIPSK(1)R</t>
  </si>
  <si>
    <t>RNF7|NP_899060|SGGDK(1)MFSLK</t>
  </si>
  <si>
    <t>EP400|NP_056224|SSPVNRPSSATNK(1)ALSPVTSR</t>
  </si>
  <si>
    <t>RBBP6|NP_061173|TANLAEANASEEDK(1)IK</t>
  </si>
  <si>
    <t>NUP214|NP_005076|SLQPAVAEK(1)QGHQWK</t>
  </si>
  <si>
    <t>ZNF512B|NP_065764|SENK(1)APR</t>
  </si>
  <si>
    <t>GAPDH|NP_001243728|VIPELNGK(1)LTGMAFR</t>
  </si>
  <si>
    <t>GAPDH|NP_001243728|GALQNIIPASTGAAK(1)AVGK</t>
  </si>
  <si>
    <t>ACLY|NP_942127|EILIPVFK(1)NMADAMR</t>
  </si>
  <si>
    <t>MKL2|NP_054767|QHYNYQTILPAPFK(1)PLNDK</t>
  </si>
  <si>
    <t>GNL1|NP_005266|TAK(1)AAR</t>
  </si>
  <si>
    <t>SNRNP200|NP_054733|DEPTGEVLSLVGK(1)LEGTR</t>
  </si>
  <si>
    <t>MEAF6|NP_073593|YLTNQK(1)NSNSK(1)NDRR</t>
  </si>
  <si>
    <t>KRT18|NP_000215|IVDGK(1)VVSETNDTK</t>
  </si>
  <si>
    <t>KRT18|NP_000215|VVSETNDTK(1)VLR</t>
  </si>
  <si>
    <t>THYN1|NP_001032381|NCLK(1)NLSSHWLMK</t>
  </si>
  <si>
    <t>PLEC|NP_958783|QLQLAQEAAQK(1)R</t>
  </si>
  <si>
    <t>WAPAL|NP_055860|APAPPSK(1)VIK</t>
  </si>
  <si>
    <t>ANXA1|NP_000691|SEIDMNDIK(1)AFYQK</t>
  </si>
  <si>
    <t>AP3S1|NP_001275|AVSAVK(1)NMNLPEIPR</t>
  </si>
  <si>
    <t>ENO1|NP_001419|IEEELGSK(1)AK</t>
  </si>
  <si>
    <t>ENO1|NP_001419|KLNVTEQEK(1)IDK</t>
  </si>
  <si>
    <t>EPS15|NP_001972|IGTPTRPCPLPPGK(1)R</t>
  </si>
  <si>
    <t>HIST1H2BM|NP_003512|SAPVPK(1)K(1)GSK(1)K(1)AINK(1)AQK</t>
  </si>
  <si>
    <t>HSD17B4|NP_000405|GALVVVNDLGGDFK(1)GVGK</t>
  </si>
  <si>
    <t>RANBP1|NP_002873|FLNAENAQK(1)FK</t>
  </si>
  <si>
    <t>SNRPG|NP_003087|LSLK(1)LNGGR</t>
  </si>
  <si>
    <t>VBP1|NP_003363|AAVK(1)DSCGK</t>
  </si>
  <si>
    <t>ZYX|NP_001010972|VVALDK(1)NFHMK</t>
  </si>
  <si>
    <t>ILK|NP_001014795|LMK(1)ICMNEDPAK</t>
  </si>
  <si>
    <t>HIST1H1C|NP_005310|SLVSK(1)GTLVQTK</t>
  </si>
  <si>
    <t>HMGN2|NP_005508|KAEGDAK(0.015)GDK(0.985)AK</t>
  </si>
  <si>
    <t>TERF2|NP_005643|AAFK(1)TLSGAQDSEAAFAK</t>
  </si>
  <si>
    <t>TRIM28|NP_005753|MFK(1)QFNK</t>
  </si>
  <si>
    <t>EP300|NP_001420|NAK(1)K(1)K(1)NNK(1)K</t>
  </si>
  <si>
    <t>EP300|NP_001420|NNK(1)K(1)TSK(1)NK(1)SSLSR</t>
  </si>
  <si>
    <t>MTUS1|NP_001001925|TNTPIGCK(1)VR</t>
  </si>
  <si>
    <t>OR2B3|NP_001005226|DMK(0.778)EAFK(0.222)RLMPRIFFCK(1)K</t>
  </si>
  <si>
    <t>OR2B3|NP_001005226|DMK(0.563)EAFK(0.437)RLMPRIFFCK(1)K</t>
  </si>
  <si>
    <t>HNRNPL|NP_001524|NDQDTWDYTNPNLSGQGDPGSNPNK(1)R</t>
  </si>
  <si>
    <t>DOCK7|NP_212132|AFAQK(1)ISR</t>
  </si>
  <si>
    <t>TCP1|NP_110379|YPVNSVNILK(1)AHGR</t>
  </si>
  <si>
    <t>TCEA1|NP_006747|TGGTQTDLFTCGK(1)CK</t>
  </si>
  <si>
    <t>AHNAK|NP_001611|FSMPGFK(1)AEGPEVDVNLPK</t>
  </si>
  <si>
    <t>SERBP1|NP_056455|RPDQQLQGEGK(1)IIDR</t>
  </si>
  <si>
    <t>NME1-NME2|NP_001018146|NIIHGSDSVK(1)SAEK</t>
  </si>
  <si>
    <t>EHHADH|NP_001957|IHKPDPWLSK(1)FLSR</t>
  </si>
  <si>
    <t>BCL9|NP_004317|KPEGPIQAMMAQSQSLGK(1)GPGPR</t>
  </si>
  <si>
    <t>YTHDC1|NP_588611|QLVSK(1)PLSSSVSNNKR</t>
  </si>
  <si>
    <t>LIG3|NP_002302|K(0.006)AEGK(0.994)LSNSNSK</t>
  </si>
  <si>
    <t>PDS5B|NP_055847|TTNVLGAVNK(1)PLSSAGK</t>
  </si>
  <si>
    <t>LIMD1|NP_055055|SSEK(1)PTGLWSTASSQR</t>
  </si>
  <si>
    <t>S100A6|NP_055439|ELTIGSK(1)LQDAEIAR</t>
  </si>
  <si>
    <t>HEBP2|NP_055135|VYYTAGYNSPVK(1)LLNR</t>
  </si>
  <si>
    <t>SF3B14|NP_057131|NLPYK(1)ITAEEMYDIFGK</t>
  </si>
  <si>
    <t>WBP11|NP_057396|ATATISAK(1)PQITNPK</t>
  </si>
  <si>
    <t>BOD1L1|NP_683692|STLKNEK(1)HLK</t>
  </si>
  <si>
    <t>DDX19A|NP_060802|TSTTAEK(1)TDEEEKEDR</t>
  </si>
  <si>
    <t>NFXL1|NP_694540|HSPAGSQALQTTAASELMSQK(1)K</t>
  </si>
  <si>
    <t>75188;75189;75190;75191</t>
  </si>
  <si>
    <t>+</t>
  </si>
  <si>
    <t>NaN</t>
  </si>
  <si>
    <t>By matching</t>
  </si>
  <si>
    <t>By MS/MS</t>
  </si>
  <si>
    <t>VK(-87.08)FYATGPQLEK(87.08)K(-92.79)</t>
  </si>
  <si>
    <t>VKFYATGPQLEK(1)K</t>
  </si>
  <si>
    <t>XXXXPPPPPPPPPPPPPXXXXXXXXXXXXXX</t>
  </si>
  <si>
    <t>X;X;X;X;X;X;X;X;X;X;X;X;X;X;X;Acetyl (K);X;X;X;X;X;X;X;X;X;X;X;X;X;X;X</t>
  </si>
  <si>
    <t>K</t>
  </si>
  <si>
    <t>REV__gi|98986457|ref|NP_005325.2|</t>
  </si>
  <si>
    <t>HCFC1</t>
  </si>
  <si>
    <t>8855;8856;8857;8858;8859</t>
  </si>
  <si>
    <t>DQIDCLK(71.51)ILIDVSK(-71.51)</t>
  </si>
  <si>
    <t>DQIDCLK(1)ILIDVSK</t>
  </si>
  <si>
    <t>XXXXXXXXXPPPPPPPPPPPPPPXXXXXXXX</t>
  </si>
  <si>
    <t>REV__gi|7661960|ref|NP_055523.1|</t>
  </si>
  <si>
    <t>KNTC1</t>
  </si>
  <si>
    <t>8858;8859</t>
  </si>
  <si>
    <t>12713;12714;12715;12716;12717;12718;12719;12720;12721</t>
  </si>
  <si>
    <t>FDQDPYK(94.47)SSQK(-94.47)</t>
  </si>
  <si>
    <t>FDQDPYK(1)SSQK</t>
  </si>
  <si>
    <t>XXXXXXXXXPPPPPPPPPPPXXXXXXXXXXX</t>
  </si>
  <si>
    <t>REV__gi|52218868|ref|NP_001004486.1|</t>
  </si>
  <si>
    <t>OR13H1</t>
  </si>
  <si>
    <t>35670;35671;35672;35673;35674</t>
  </si>
  <si>
    <t>K(-41.28)VSK(41.28)DQLAPAAASK(-106.32)</t>
  </si>
  <si>
    <t>KVSK(1)DQLAPAAASK</t>
  </si>
  <si>
    <t>XXXXXXXXXXXXPPPPPPPPPPPPPPXXXXX</t>
  </si>
  <si>
    <t>REV__gi|41352700|ref|NP_957715.1|</t>
  </si>
  <si>
    <t>WARS2</t>
  </si>
  <si>
    <t>25255;25256;25257;25258;25259</t>
  </si>
  <si>
    <t>36948;36949;36950;36951;36952;36953;36954;36955;36956;36957;36958;36959</t>
  </si>
  <si>
    <t>LDSK(-32.79)AK(32.79)EEAEK(-73.9)</t>
  </si>
  <si>
    <t>LDSK(0.001)AK(0.999)EEAEK</t>
  </si>
  <si>
    <t>XXXXXXXXXXPPPPPPPPPPPXXXXXXXXXX</t>
  </si>
  <si>
    <t>REV__gi|31543535|ref|NP_056176.2|</t>
  </si>
  <si>
    <t>R3HDM1</t>
  </si>
  <si>
    <t>EQMEAQTMLSTTLK(67.33)QR</t>
  </si>
  <si>
    <t>EQMEAQTMLSTTLK(1)QR</t>
  </si>
  <si>
    <t>XXPPPPPPPPPPPPPPPPXXXXXXXXXXXXX</t>
  </si>
  <si>
    <t>REV__gi|310115253|ref|XP_003120086.1|</t>
  </si>
  <si>
    <t>LOC100509247</t>
  </si>
  <si>
    <t>35079;35080</t>
  </si>
  <si>
    <t>51369;51370;51371;51372;51373;51374;51375;51376;51377;51378</t>
  </si>
  <si>
    <t>QELK(105.52)VQSYR</t>
  </si>
  <si>
    <t>QELK(1)VQSYR</t>
  </si>
  <si>
    <t>XXXXXXXXXXXXPPPPPPPPPXXXXXXXXXX</t>
  </si>
  <si>
    <t>REV__gi|28603842|ref|NP_776171.1|</t>
  </si>
  <si>
    <t>TTC9C</t>
  </si>
  <si>
    <t>44194;44195</t>
  </si>
  <si>
    <t>MESK(80.92)IEK(80.92)YK(80.92)K(-80.92)</t>
  </si>
  <si>
    <t>MESK(1)IEK(1)YK(1)K</t>
  </si>
  <si>
    <t>XXXXXXXPPPPPPPPPPXXXXXXXXXXXXXX</t>
  </si>
  <si>
    <t>X;X;X;X;X;X;X;Oxidation (M);X;X;Acetyl (K);X;X;Acetyl (K);X;Acetyl (K);X;X;X;X;X;X;X;X;X;X;X;X;X;X;X</t>
  </si>
  <si>
    <t>REV__gi|68303572|ref|NP_001883.4|</t>
  </si>
  <si>
    <t>CSNK1A1</t>
  </si>
  <si>
    <t>XXXXXXXXXPPPPPPPPPPXXXXXXXXXXXX</t>
  </si>
  <si>
    <t>X;X;X;X;X;X;X;X;X;Oxidation (M);X;X;Acetyl (K);X;X;Acetyl (K);X;Acetyl (K);X;X;X;X;X;X;X;X;X;X;X;X;X</t>
  </si>
  <si>
    <t>XXXXXXXXXXXXPPPPPPPPPPXXXXXXXXX</t>
  </si>
  <si>
    <t>X;X;X;X;X;X;X;X;X;X;X;X;Oxidation (M);X;X;Acetyl (K);X;X;Acetyl (K);X;Acetyl (K);X;X;X;X;X;X;X;X;X;X</t>
  </si>
  <si>
    <t>11957;11958;11959;11960;11961;11962</t>
  </si>
  <si>
    <t>EVIK(96.82)GTIHCVVR</t>
  </si>
  <si>
    <t>EVIK(1)GTIHCVVR</t>
  </si>
  <si>
    <t>XXXXXXXXXXXXPPPPPPPPPPPPXXXXXXX</t>
  </si>
  <si>
    <t>REV__gi|24308336|ref|NP_115900.1|</t>
  </si>
  <si>
    <t>FAXC</t>
  </si>
  <si>
    <t>47918;47919;47920;47921;47922;47923</t>
  </si>
  <si>
    <t>70232;70233;70234;70235;70236;70237;70238;70239;70240;70241;70242;70243;70244;70245;70246;70247;70248;70249;70250;70251;70252;70253</t>
  </si>
  <si>
    <t>TSQSVLK(66.71)QVVLGQK(-66.71)</t>
  </si>
  <si>
    <t>TSQSVLK(1)QVVLGQK</t>
  </si>
  <si>
    <t>REV__gi|24308039|ref|NP_056138.1|</t>
  </si>
  <si>
    <t>UFL1</t>
  </si>
  <si>
    <t>K(-12.97)K(12.97)TK(-11.79)SSTK(11.79)MNK(51.9)K(-70.54)</t>
  </si>
  <si>
    <t>K(0.048)K(0.941)TK(0.073)SSTK(0.938)MNK(1)K</t>
  </si>
  <si>
    <t>XXXXXPPPPPPPPPPPPXXXXXXXXXXXXXX</t>
  </si>
  <si>
    <t>X;X;X;X;X;X;Acetyl (K);X;X;X;X;X;Acetyl (K);Oxidation (M);X;Acetyl (K);X;X;X;X;X;X;X;X;X;X;X;X;X;X;X</t>
  </si>
  <si>
    <t>REV__gi|229892308|ref|NP_001153505.1|</t>
  </si>
  <si>
    <t>SGOL2</t>
  </si>
  <si>
    <t>XXXXXXXXPPPPPPPPPPPPXXXXXXXXXXX</t>
  </si>
  <si>
    <t>X;X;X;X;X;X;X;X;X;Acetyl (K);X;X;X;X;X;Acetyl (K);Oxidation (M);X;Acetyl (K);X;X;X;X;X;X;X;X;X;X;X;X</t>
  </si>
  <si>
    <t>XXXXXXXXXXXXXXPPPPPPPPPPPPXXXXX</t>
  </si>
  <si>
    <t>X;X;X;X;X;X;X;X;X;X;X;X;X;X;X;Acetyl (K);X;X;X;X;X;Acetyl (K);Oxidation (M);X;Acetyl (K);X;X;X;X;X;X</t>
  </si>
  <si>
    <t>20749;20750;20751</t>
  </si>
  <si>
    <t>29858;29859;29860;29861;29862;29863;29864;29865;29866;29867;29868</t>
  </si>
  <si>
    <t>ISVESEGK(98.9)QVK(-98.9)</t>
  </si>
  <si>
    <t>ISVESEGK(1)QVK</t>
  </si>
  <si>
    <t>XXXXXXXXPPPPPPPPPPPXXXXXXXXXXXX</t>
  </si>
  <si>
    <t>REV__gi|19920317|ref|NP_006816.2|</t>
  </si>
  <si>
    <t>CKAP4</t>
  </si>
  <si>
    <t>8957;8958;8959;8960;8961;8962;8963;8964;8965</t>
  </si>
  <si>
    <t>DSFIGGHK(48.9)DPPVPPASSPGVPR</t>
  </si>
  <si>
    <t>DSFIGGHK(1)DPPVPPASSPGVPR</t>
  </si>
  <si>
    <t>XXXXXXXXPPPPPPPPPPPPPPPPPPPPPPX</t>
  </si>
  <si>
    <t>REV__gi|183396804|ref|NP_056018.2|</t>
  </si>
  <si>
    <t>RPRD2</t>
  </si>
  <si>
    <t>25360;25361;25362</t>
  </si>
  <si>
    <t>37143;37144;37145;37146;37147;37148;37149;37150;37151</t>
  </si>
  <si>
    <t>LESLELNCK(50.92)EEAEVLAARMAAEK(-50.92)</t>
  </si>
  <si>
    <t>LESLELNCK(1)EEAEVLAARMAAEK</t>
  </si>
  <si>
    <t>XXXXXXXPPPPPPPPPPPPPPPPPPPPPPPX</t>
  </si>
  <si>
    <t>REV__gi|305410864|ref|NP_001182189.1|</t>
  </si>
  <si>
    <t>PDE4DIP</t>
  </si>
  <si>
    <t>33610;33611;33612;33613;33614;33615;33616;33617</t>
  </si>
  <si>
    <t>K(106.2)K(106.2)K(106.2)GTEK(106.2)K(-106.2)</t>
  </si>
  <si>
    <t>K(1)K(1)K(1)GTEK(1)K</t>
  </si>
  <si>
    <t>XXXXXXXXXPPPPPPPPXXXXXXXXXXXXXX</t>
  </si>
  <si>
    <t>X;X;X;X;X;X;X;X;X;Acetyl (K);Acetyl (K);Acetyl (K);X;X;X;Acetyl (K);X;X;X;X;X;X;X;X;X;X;X;X;X;X;X</t>
  </si>
  <si>
    <t>REV__gi|14165383|ref|NP_114066.1|</t>
  </si>
  <si>
    <t>PCDHA10</t>
  </si>
  <si>
    <t>XXXXXXXXXXXXXPPPPPPPPXXXXXXXXXX</t>
  </si>
  <si>
    <t>X;X;X;X;X;X;X;X;X;X;X;X;X;Acetyl (K);Acetyl (K);Acetyl (K);X;X;X;Acetyl (K);X;X;X;X;X;X;X;X;X;X;X</t>
  </si>
  <si>
    <t>XXXXXXXXXXXXXXPPPPPPPPXXXXXXXXX</t>
  </si>
  <si>
    <t>X;X;X;X;X;X;X;X;X;X;X;X;X;X;Acetyl (K);Acetyl (K);Acetyl (K);X;X;X;Acetyl (K);X;X;X;X;X;X;X;X;X;X</t>
  </si>
  <si>
    <t>XXXXXXXXXXXXXXXPPPPPPPPXXXXXXXX</t>
  </si>
  <si>
    <t>X;X;X;X;X;X;X;X;X;X;X;X;X;X;X;Acetyl (K);Acetyl (K);Acetyl (K);X;X;X;Acetyl (K);X;X;X;X;X;X;X;X;X</t>
  </si>
  <si>
    <t>26476;26477</t>
  </si>
  <si>
    <t>38667;38668;38669;38670;38671;38672;38673</t>
  </si>
  <si>
    <t>LIFSK(137.5)R</t>
  </si>
  <si>
    <t>LIFSK(1)R</t>
  </si>
  <si>
    <t>XXXXXXXXXXXPPPPPPXXXXXXXXXXXXXX</t>
  </si>
  <si>
    <t>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_</t>
  </si>
  <si>
    <t>&gt;gi|334085242|ref|NP_001207707.1| cyclin-dependent kinase inhibitor 1 [Homo sapiens];&gt;gi|334085240|ref|NP_001207706.1| cyclin-dependent kinase inhibitor 1 [Homo sapiens];&gt;gi|17978495|ref|NP_510867.1| cyclin-dependent kinase inhibitor 1 [Homo sapiens];&gt;gi|1</t>
  </si>
  <si>
    <t>REV__gi|126131099|ref|NP_003913.3|</t>
  </si>
  <si>
    <t>HERC1</t>
  </si>
  <si>
    <t>161;161;161;161</t>
  </si>
  <si>
    <t>gi|334085242|ref|NP_001207707.1|;gi|334085240|ref|NP_001207706.1|;gi|17978495|ref|NP_510867.1|;gi|11386203|ref|NP_000380.1|</t>
  </si>
  <si>
    <t>36349;36350;36351;36352</t>
  </si>
  <si>
    <t>53222;53223;53224;53225;53226;53227;53228;53229;53230;53231;53232;53233</t>
  </si>
  <si>
    <t>QVTGQK(109.01)R</t>
  </si>
  <si>
    <t>QVTGQK(1)R</t>
  </si>
  <si>
    <t>XXXXXXXXXXPPPPPPPXXXXXXXXXXXXXX</t>
  </si>
  <si>
    <t>REV__gi|120952764|ref|NP_005482.2|</t>
  </si>
  <si>
    <t>MAMLD1</t>
  </si>
  <si>
    <t>5611;5612;5613</t>
  </si>
  <si>
    <t>ATK(113.62)EIGGPR</t>
  </si>
  <si>
    <t>ATK(1)EIGGPR</t>
  </si>
  <si>
    <t>XXXXXXXXXXXXXPPPPPPPPPXXXXXXXXX</t>
  </si>
  <si>
    <t>REV__gi|194328680|ref|NP_001123629.1|</t>
  </si>
  <si>
    <t>MLF1</t>
  </si>
  <si>
    <t>41765;41766</t>
  </si>
  <si>
    <t>LSIK(120.62)SGR</t>
  </si>
  <si>
    <t>LSIK(1)SGR</t>
  </si>
  <si>
    <t>XXXXXXXXXXXXPPPPPPPXXXXXXXXXXXX</t>
  </si>
  <si>
    <t>REV__gi|110825988|ref|NP_005637.3|</t>
  </si>
  <si>
    <t>TARBP1</t>
  </si>
  <si>
    <t>41302;41303;41304;41305</t>
  </si>
  <si>
    <t>LQRMMQQRK(-13.47)TK(13.47)DELK(-62.08)</t>
  </si>
  <si>
    <t>LQRMMQQRK(0.043)TK(0.957)DELK</t>
  </si>
  <si>
    <t>XXXXXPPPPPPPPPPPPPPPXXXXXXXXXXX</t>
  </si>
  <si>
    <t>X;X;X;X;X;X;X;X;Oxidation (M);Oxidation (M);X;X;X;X;X;Acetyl (K);X;X;X;X;X;X;X;X;X;X;X;X;X;X;X</t>
  </si>
  <si>
    <t>REV__gi|110618253|ref|NP_005026.3|</t>
  </si>
  <si>
    <t>POLRMT</t>
  </si>
  <si>
    <t>3263;3264;3265;3266;3267;3268;3269;3270</t>
  </si>
  <si>
    <t>ALGLIESK(72.9)AANVETQSK(-72.9)</t>
  </si>
  <si>
    <t>ALGLIESK(1)AANVETQSK</t>
  </si>
  <si>
    <t>XXXXXXXXPPPPPPPPPPPPPPPPPXXXXXX</t>
  </si>
  <si>
    <t>REV__gi|10440566|ref|NP_066300.1|</t>
  </si>
  <si>
    <t>LZTS1</t>
  </si>
  <si>
    <t>35930;35931;35932;35933;35934;35935</t>
  </si>
  <si>
    <t>52546;52547;52548;52549;52550</t>
  </si>
  <si>
    <t>8904;8905</t>
  </si>
  <si>
    <t>NA</t>
  </si>
  <si>
    <t>QMSYGGK(44.9)FGSSPLDQSGFSPSVQSHSHSFNQSSSSQWR</t>
  </si>
  <si>
    <t>QMSYGGK(1)FGSSPLDQSGFSPSVQSHSHSFNQSSSSQWR</t>
  </si>
  <si>
    <t>XXXXXXXXXPPPPPPPPPPPPPPPPPPPPPP</t>
  </si>
  <si>
    <t>X;X;X;X;X;X;X;X;X;X;Oxidation (M);X;X;X;X;Acetyl (K);X;X;X;X;X;X;X;X;X;X;X;X;X;X;X</t>
  </si>
  <si>
    <t>QAVMNSALRQMSYGGKFGSSPLDQSGFSPSV</t>
  </si>
  <si>
    <t>&gt;gi|9994185|ref|NP_057174.1| RNA-binding protein 7 [Homo sapiens]</t>
  </si>
  <si>
    <t>gi|9994185|ref|NP_057174.1|</t>
  </si>
  <si>
    <t>RBM7</t>
  </si>
  <si>
    <t>48526;48527;48528;48529;48530;48531;48532;48533;48534;48535</t>
  </si>
  <si>
    <t>71075;71076;71077;71078;71079;71080;71081;71082;71083;71084;71085;71086;71087;71088;71089;71090</t>
  </si>
  <si>
    <t>TTVISAVGTIVK(96.46)K(-96.46)</t>
  </si>
  <si>
    <t>TTVISAVGTIVK(1)K</t>
  </si>
  <si>
    <t>SGSKTTVISAVGTIVKKAKQ___________</t>
  </si>
  <si>
    <t>&gt;gi|9994179|ref|NP_037392.1| SAP30-binding protein [Homo sapiens]</t>
  </si>
  <si>
    <t>gi|9994179|ref|NP_037392.1|</t>
  </si>
  <si>
    <t>SAP30BP</t>
  </si>
  <si>
    <t>37683;37684;37685;37686;37687;37688;37689;37690;37691</t>
  </si>
  <si>
    <t>55303;55304;55305;55306;55307;55308;55309;55310;55311;55312;55313;55314;55315;55316;55317</t>
  </si>
  <si>
    <t>SAEEEAADLPTK(64.54)PTK(-64.54)</t>
  </si>
  <si>
    <t>SAEEEAADLPTK(1)PTK</t>
  </si>
  <si>
    <t>XXXXPPPPPPPPPPPPPPPXXXXXXXXXXXX</t>
  </si>
  <si>
    <t>AEKRSAEEEAADLPTKPTKISKFGFAIGSQT</t>
  </si>
  <si>
    <t>&gt;gi|9966827|ref|NP_065090.1| PEST proteolytic signal-containing nuclear protein [Homo sapiens]</t>
  </si>
  <si>
    <t>gi|9966827|ref|NP_065090.1|</t>
  </si>
  <si>
    <t>PCNP</t>
  </si>
  <si>
    <t>16051;16052</t>
  </si>
  <si>
    <t>23023;23024</t>
  </si>
  <si>
    <t>HGFSDNQK(91.62)LWER</t>
  </si>
  <si>
    <t>HGFSDNQK(1)LWER</t>
  </si>
  <si>
    <t>PNSFNKGKHGFSDNQKLWERNIKSHLGNVHD</t>
  </si>
  <si>
    <t>9064;9065;9066;9067;9068</t>
  </si>
  <si>
    <t>13006;13007;13008;13009;13010;13011;13012</t>
  </si>
  <si>
    <t>FGFAIGSQTTK(129.34)K(-129.34)</t>
  </si>
  <si>
    <t>FGFAIGSQTTK(1)K</t>
  </si>
  <si>
    <t>X;X;X;X;X;X;X;X;X;X;X;X;X;X;X;Acetyl (K);X;X;X;X;X;X;X;Acetyl (K);X;X;X;X;X;X;X</t>
  </si>
  <si>
    <t>TKISKFGFAIGSQTTKKASAISIKLGSSKPK</t>
  </si>
  <si>
    <t>3588;3589;3590;3591;3592;3593;3594;3595;3596;3597;3598;21660;21661;21662;21663;21664;21665;21666;21667;21668</t>
  </si>
  <si>
    <t>4940;4941;4942;4943;4944;4945;4946;4947;4948;4949;4950;4951;4952;31327;31328;31329;31330;31331;31332;31333;31334;31335;31336</t>
  </si>
  <si>
    <t>819;5141</t>
  </si>
  <si>
    <t>765;4866</t>
  </si>
  <si>
    <t>K(-88.28)ASAISIK(71.65)LGSSK(-71.65)PK(-130.47)</t>
  </si>
  <si>
    <t>KASAISIK(1)LGSSKPK</t>
  </si>
  <si>
    <t>XXXXXXXXPPPPPPPPPPPPPPPXXXXXXXX</t>
  </si>
  <si>
    <t>X;X;X;X;X;X;X;Acetyl (K);X;X;X;X;X;X;X;Acetyl (K);X;X;X;X;X;X;X;X;X;X;X;X;X;X;X</t>
  </si>
  <si>
    <t>AIGSQTTKKASAISIKLGSSKPKETVPTLAP</t>
  </si>
  <si>
    <t>1333;1334</t>
  </si>
  <si>
    <t>1835;1836;1837;1838;1839</t>
  </si>
  <si>
    <t>313;314</t>
  </si>
  <si>
    <t>297;298</t>
  </si>
  <si>
    <t>AGAAGGPEEEAEK(-15.33)PVK(15.33)TK(-67.9)</t>
  </si>
  <si>
    <t>AGAAGGPEEEAEK(0.028)PVK(0.972)TK</t>
  </si>
  <si>
    <t>PPPPPPPPPPPPPPPPPPXXXXXXXXXXXXX</t>
  </si>
  <si>
    <t>AGAAGGPEEEAEKPVKTKTVSSSNGGESSSR</t>
  </si>
  <si>
    <t>1328;1329;1330;1331;1332</t>
  </si>
  <si>
    <t>1829;1830;1831;1832;1833;1834</t>
  </si>
  <si>
    <t>AGAAGGPEEEAEK(76.82)PVK(-76.82)</t>
  </si>
  <si>
    <t>AGAAGGPEEEAEK(1)PVK</t>
  </si>
  <si>
    <t>XXXPPPPPPPPPPPPPPPPXXXXXXXXXXXX</t>
  </si>
  <si>
    <t>SQRAGAAGGPEEEAEKPVKTKTVSSSNGGES</t>
  </si>
  <si>
    <t>67257;67258;67259;67260;67261;67262;67263</t>
  </si>
  <si>
    <t>TK(-13.62)YPTQSGK(13.62)PPLLVSAPSK(-70.99)</t>
  </si>
  <si>
    <t>TK(0.042)YPTQSGK(0.958)PPLLVSAPSK</t>
  </si>
  <si>
    <t>XXXXXXXPPPPPPPPPPPPPPPPPPPXXXXX</t>
  </si>
  <si>
    <t>LFTESQKTKYPTQSGKPPLLVSAPSKSESAL</t>
  </si>
  <si>
    <t>&gt;gi|9966805|ref|NP_065147.1| ATP-dependent RNA helicase DDX24 [Homo sapiens]</t>
  </si>
  <si>
    <t>gi|9966805|ref|NP_065147.1|</t>
  </si>
  <si>
    <t>DDX24</t>
  </si>
  <si>
    <t>36196;36197;36198;36199;36200;36201;36202;36203;36204;36205;36206</t>
  </si>
  <si>
    <t>52948;52949;52950;52951;52952;52953;52954;52955;52956;52957;52958;52959;52960</t>
  </si>
  <si>
    <t>QSSCGK(177.57)FQTK(-177.57)</t>
  </si>
  <si>
    <t>QSSCGK(1)FQTK</t>
  </si>
  <si>
    <t>XXXXXXXXXXPPPPPPPPPPXXXXXXXXXXX</t>
  </si>
  <si>
    <t>X;X;X;X;X;X;X;X;X;X;X;X;X;X;X;Acetyl (K);X;X;X;X;X;X;X;X;X;X;Acetyl (K);X;X;X;X</t>
  </si>
  <si>
    <t>KLKDTKSRPKQSSCGKFQTKGIKVVGKWKEV</t>
  </si>
  <si>
    <t>13329;13330;13331</t>
  </si>
  <si>
    <t>19157;19158;19159;19160;19161;19162</t>
  </si>
  <si>
    <t>GLEPSQSTAAK(94.02)VPK(-94.02)</t>
  </si>
  <si>
    <t>GLEPSQSTAAK(1)VPK</t>
  </si>
  <si>
    <t>XXXXXPPPPPPPPPPPPPPXXXXXXXXXXXX</t>
  </si>
  <si>
    <t>NKGKKGLEPSQSTAAKVPKKAKTWIPEVHDQ</t>
  </si>
  <si>
    <t>28868;28869;28870;28871;28872;28873;28874;28875</t>
  </si>
  <si>
    <t>42172;42173;42174;42175;42176;42177;42178;42179</t>
  </si>
  <si>
    <t>LTK(139.97)LTEK(-139.97)</t>
  </si>
  <si>
    <t>LTK(1)LTEK</t>
  </si>
  <si>
    <t>XXXXXXXXXXXXXPPPPPPPXXXXXXXXXXX</t>
  </si>
  <si>
    <t>X;X;X;X;X;X;X;X;Acetyl (K);X;X;X;X;X;X;Acetyl (K);X;X;X;X;X;X;X;X;X;X;X;X;X;X;X</t>
  </si>
  <si>
    <t>AVAEAHLGKLNVKLTKLTEKQAQYLGMSCDG</t>
  </si>
  <si>
    <t>&gt;gi|9951915|ref|NP_000678.1| adenosylhomocysteinase isoform 1 [Homo sapiens];&gt;gi|239937451|ref|NP_001155238.1| adenosylhomocysteinase isoform 2 [Homo sapiens]</t>
  </si>
  <si>
    <t>gi|9951915|ref|NP_000678.1|</t>
  </si>
  <si>
    <t>AHCY</t>
  </si>
  <si>
    <t>408;380</t>
  </si>
  <si>
    <t>gi|9951915|ref|NP_000678.1|;gi|239937451|ref|NP_001155238.1|</t>
  </si>
  <si>
    <t>23321;23322</t>
  </si>
  <si>
    <t>33853;33854;33855;33856;33857</t>
  </si>
  <si>
    <t>K(-87.97)LDEAVAEAHLGK(87.97)LNVK(-107.63)</t>
  </si>
  <si>
    <t>KLDEAVAEAHLGK(1)LNVK</t>
  </si>
  <si>
    <t>XXXPPPPPPPPPPPPPPPPPXXXXXXXXXXX</t>
  </si>
  <si>
    <t>X;X;X;X;X;X;X;X;X;X;X;X;X;X;X;Acetyl (K);X;X;X;X;X;X;Acetyl (K);X;X;X;X;X;X;X;X</t>
  </si>
  <si>
    <t>LPKKLDEAVAEAHLGKLNVKLTKLTEKQAQY</t>
  </si>
  <si>
    <t>401;373</t>
  </si>
  <si>
    <t>52154;52155;52156;52157;52158;52159;52160;52161;52162;52163;52164;52165;52166;52167;52168;52169;52170;52171;52172;52173;52174;52175;52176;52177</t>
  </si>
  <si>
    <t>76083;76084;76085;76086;76087;76088;76089;76090;76091;76092;76093;76094;76095;76096;76097;76098;76099;76100;76101;76102;76103;76104;76105;76106;76107;76108;76109;76110;76111;76112</t>
  </si>
  <si>
    <t>12602;12603</t>
  </si>
  <si>
    <t>VMTSGTGAPAK(84.89)IITAVPK(-84.89)</t>
  </si>
  <si>
    <t>VMTSGTGAPAK(1)IITAVPK</t>
  </si>
  <si>
    <t>XXXXXPPPPPPPPPPPPPPPPPPXXXXXXXX</t>
  </si>
  <si>
    <t>X;X;X;X;X;X;Oxidation (M);X;X;X;X;X;X;X;X;Acetyl (K);X;X;X;X;X;X;X;X;X;X;X;X;X;X;X</t>
  </si>
  <si>
    <t>IITTKVMTSGTGAPAKIITAVPKIATGHGQQ</t>
  </si>
  <si>
    <t>&gt;gi|98986457|ref|NP_005325.2| host cell factor 1 [Homo sapiens]</t>
  </si>
  <si>
    <t>gi|98986457|ref|NP_005325.2|</t>
  </si>
  <si>
    <t>73249;73250;73251;73252</t>
  </si>
  <si>
    <t>VATHEK(112.85)EWK(-112.85)</t>
  </si>
  <si>
    <t>VATHEK(1)EWK</t>
  </si>
  <si>
    <t>XXXXXXXXXXPPPPPPPPPXXXXXXXXXXXX</t>
  </si>
  <si>
    <t>WVPLVMDDVKVATHEKEWKCTNTLACLNLDT</t>
  </si>
  <si>
    <t>18427;18428;18429;18430;18431;18432;18433;18434;18435;18436;18437;18438;18439;18440;18441</t>
  </si>
  <si>
    <t>26514;26515;26516;26517;26518;26519;26520;26521;26522;26523;26524;26525;26526</t>
  </si>
  <si>
    <t>IATGHGQQGVTQVVLK(116.2)GAPGQPGTILR</t>
  </si>
  <si>
    <t>IATGHGQQGVTQVVLK(1)GAPGQPGTILR</t>
  </si>
  <si>
    <t>PPPPPPPPPPPPPPPPPPPPPPPPPPPXXXX</t>
  </si>
  <si>
    <t>IATGHGQQGVTQVVLKGAPGQPGTILRTVPM</t>
  </si>
  <si>
    <t>24100;24101;24102;24103</t>
  </si>
  <si>
    <t>35186;35187;35188;35189</t>
  </si>
  <si>
    <t>K(-44.85)SDGSGTYTK(44.85)LQNTQVR</t>
  </si>
  <si>
    <t>KSDGSGTYTK(1)LQNTQVR</t>
  </si>
  <si>
    <t>XXXXXXPPPPPPPPPPPPPPPPPXXXXXXXX</t>
  </si>
  <si>
    <t>QPPSSKKSDGSGTYTKLQNTQVRVMSEKKQR</t>
  </si>
  <si>
    <t>&gt;gi|95147342|ref|NP_079410.4| chromodomain-helicase-DNA-binding protein 9 [Homo sapiens]</t>
  </si>
  <si>
    <t>gi|95147342|ref|NP_079410.4|</t>
  </si>
  <si>
    <t>CHD9</t>
  </si>
  <si>
    <t>37175;37176;37177;37178</t>
  </si>
  <si>
    <t>54531;54532;54533</t>
  </si>
  <si>
    <t>RPHLSVILVGENPASHSYVLNK(111.44)TR</t>
  </si>
  <si>
    <t>RPHLSVILVGENPASHSYVLNK(1)TR</t>
  </si>
  <si>
    <t>ILVGENPASHSYVLNKTRAAAVVGINSETIM</t>
  </si>
  <si>
    <t>&gt;gi|94721354|ref|NP_006627.2| bifunctional methylenetetrahydrofolate dehydrogenase/cyclohydrolase, mitochondrial precursor [Homo sapiens]</t>
  </si>
  <si>
    <t>gi|94721354|ref|NP_006627.2|</t>
  </si>
  <si>
    <t>MTHFD2</t>
  </si>
  <si>
    <t>23266;23267;23268;23269;23270;23271;23272;23273;23274;23275;23276;23277;23278;23279;23280;24873;24874;24875;24876;24877;24878</t>
  </si>
  <si>
    <t>33803;33804;33805;33806;33807;33808;33809;33810;33811;33812;33813;33814;33815;33816;33817;33818;36365;36366;36367;36368;36369;36370;36371;36372</t>
  </si>
  <si>
    <t>5432;5872</t>
  </si>
  <si>
    <t>5130;5547</t>
  </si>
  <si>
    <t>LAQQIK(126.03)QEVR</t>
  </si>
  <si>
    <t>LAQQIK(1)QEVR</t>
  </si>
  <si>
    <t>NEAVVISGRKLAQQIKQEVRQEVEEWVASGN</t>
  </si>
  <si>
    <t>24532;24533;24534;24535;24536</t>
  </si>
  <si>
    <t>35880;35881;35882;35883;35884;35885;35886;35887;35888;35889;35890;35891</t>
  </si>
  <si>
    <t>LAAEVTK(84.61)LVHGR</t>
  </si>
  <si>
    <t>LAAEVTK(1)LVHGR</t>
  </si>
  <si>
    <t>XXXXXXXXXPPPPPPPPPPPPXXXXXXXXXX</t>
  </si>
  <si>
    <t>PERRGPQKRLAAEVTKLVHGREGLDSAKRCT</t>
  </si>
  <si>
    <t>&gt;gi|94681057|ref|NP_001035526.1| tyrosine--tRNA ligase, mitochondrial precursor [Homo sapiens]</t>
  </si>
  <si>
    <t>gi|94681057|ref|NP_001035526.1|</t>
  </si>
  <si>
    <t>YARS2</t>
  </si>
  <si>
    <t>24130;24131</t>
  </si>
  <si>
    <t>35249;35250;35251</t>
  </si>
  <si>
    <t>5686;5687</t>
  </si>
  <si>
    <t>K(61.4)SLELVMDMFK(-61.4)RLK(-73.36)</t>
  </si>
  <si>
    <t>K(1)SLELVMDMFKRLK</t>
  </si>
  <si>
    <t>XXXXXXXXXXXXXXXPPPPPPPPPPPPPPXX</t>
  </si>
  <si>
    <t>X;X;X;X;X;X;X;X;X;X;X;X;X;X;X;Acetyl (K);X;X;X;X;X;Oxidation (M);X;Oxidation (M);X;X;X;X;X;X;X</t>
  </si>
  <si>
    <t>GDIIDGYNAQYNASKKSLELVMDMFKRLKVP</t>
  </si>
  <si>
    <t>&gt;gi|94158594|ref|NP_064618.3| manganese-dependent ADP-ribose/CDP-alcohol diphosphatase [Homo sapiens]</t>
  </si>
  <si>
    <t>gi|94158594|ref|NP_064618.3|</t>
  </si>
  <si>
    <t>ADPRM</t>
  </si>
  <si>
    <t>12418;12419</t>
  </si>
  <si>
    <t>17818;17819;17820;17821;17822</t>
  </si>
  <si>
    <t>GHQPPEK(117.02)TQK(-117.02)</t>
  </si>
  <si>
    <t>GHQPPEK(1)TQK</t>
  </si>
  <si>
    <t>EKGQGSRSRGHQPPEKTQKDNLCQPGGLTKD</t>
  </si>
  <si>
    <t>&gt;gi|93277115|ref|NP_699171.3| ataxin-7-like protein 2 [Homo sapiens]</t>
  </si>
  <si>
    <t>gi|93277115|ref|NP_699171.3|</t>
  </si>
  <si>
    <t>ATXN7L2</t>
  </si>
  <si>
    <t>35939;35940;35941;35942;35943;35944</t>
  </si>
  <si>
    <t>52556;52557;52558;52559;52560;52561;52562;52563;52564;52565;52566;52567</t>
  </si>
  <si>
    <t>QNEVANVQPSSK(98.94)R</t>
  </si>
  <si>
    <t>QNEVANVQPSSK(1)R</t>
  </si>
  <si>
    <t>PKLKQNEVANVQPSSKRARIEDVPPPTKKLT</t>
  </si>
  <si>
    <t>&gt;gi|93141033|ref|NP_031375.3| PAX-interacting protein 1 [Homo sapiens]</t>
  </si>
  <si>
    <t>gi|93141033|ref|NP_031375.3|</t>
  </si>
  <si>
    <t>PAXIP1</t>
  </si>
  <si>
    <t>32757;32758;32759;32760;32761;32762;32763;32764</t>
  </si>
  <si>
    <t>48041;48042;48043;48044;48045;48046;48047;48048;48049;48050</t>
  </si>
  <si>
    <t>NLNWTPAEVPQLAAAK(70.17)R</t>
  </si>
  <si>
    <t>NLNWTPAEVPQLAAAK(1)R</t>
  </si>
  <si>
    <t>PPPPPPPPPPPPPPPPPXXXXXXXXXXXXXX</t>
  </si>
  <si>
    <t>NLNWTPAEVPQLAAAKRRLPQGKEPGLINLC</t>
  </si>
  <si>
    <t>33156;33157;33158;33159;33160;33161</t>
  </si>
  <si>
    <t>48561;48562;48563;48564;48565;48566</t>
  </si>
  <si>
    <t>NNQGQLIAEPFYHLPSK(115.66)K(-115.66)</t>
  </si>
  <si>
    <t>NNQGQLIAEPFYHLPSK(1)K</t>
  </si>
  <si>
    <t>NQGQLIAEPFYHLPSKKKYPDYYQQIKMPIS</t>
  </si>
  <si>
    <t>&gt;gi|93102371|ref|NP_060783.3| protein polybromo-1 [Homo sapiens]</t>
  </si>
  <si>
    <t>gi|93102371|ref|NP_060783.3|</t>
  </si>
  <si>
    <t>PBRM1</t>
  </si>
  <si>
    <t>28316;28317</t>
  </si>
  <si>
    <t>41382;41383;41384;41385;41386;41387;41388</t>
  </si>
  <si>
    <t>LRGEAAAGAAGMK(86.55)R</t>
  </si>
  <si>
    <t>LRGEAAAGAAGMK(1)R</t>
  </si>
  <si>
    <t>XXXPPPPPPPPPPPPPPXXXXXXXXXXXXXX</t>
  </si>
  <si>
    <t>VSRLRGEAAAGAAGMKRAMSLNTLNVDAPRA</t>
  </si>
  <si>
    <t>&gt;gi|91825557|ref|NP_803136.2| kinesin light chain 3 [Homo sapiens]</t>
  </si>
  <si>
    <t>gi|91825557|ref|NP_803136.2|</t>
  </si>
  <si>
    <t>KLC3</t>
  </si>
  <si>
    <t>24409;24410</t>
  </si>
  <si>
    <t>35704;35705;35706;35707;35708;35709;35710</t>
  </si>
  <si>
    <t>K(-127.23)WQQLQAK(127.23)R</t>
  </si>
  <si>
    <t>KWQQLQAK(1)R</t>
  </si>
  <si>
    <t>XXXXXXXXPPPPPPPPPXXXXXXXXXXXXXX</t>
  </si>
  <si>
    <t>EKLQEKARKWQQLQAKRYAEKRKFGFVDAQK</t>
  </si>
  <si>
    <t>&gt;gi|91208426|ref|NP_006436.3| pre-mRNA-processing-splicing factor 8 [Homo sapiens]</t>
  </si>
  <si>
    <t>gi|91208426|ref|NP_006436.3|</t>
  </si>
  <si>
    <t>PRPF8</t>
  </si>
  <si>
    <t>50783;50784;50785;50786;50787;50788;50789</t>
  </si>
  <si>
    <t>74264;74265;74266;74267;74268;74269;74270;74271</t>
  </si>
  <si>
    <t>VGK(105.03)FPFAANSR</t>
  </si>
  <si>
    <t>VGK(1)FPFAANSR</t>
  </si>
  <si>
    <t>XXXXXXXXXXXXXPPPPPPPPPPPXXXXXXX</t>
  </si>
  <si>
    <t>X;X;X;X;X;Acetyl (K);X;X;X;X;X;X;X;X;X;Acetyl (K);X;X;X;X;X;X;X;X;X;X;X;X;X;X;X</t>
  </si>
  <si>
    <t>SEEQLKEEGIEYKVGKFPFAANSRAKTNADT</t>
  </si>
  <si>
    <t>&gt;gi|91199540|ref|NP_000099.2| dihydrolipoyl dehydrogenase, mitochondrial precursor [Homo sapiens]</t>
  </si>
  <si>
    <t>gi|91199540|ref|NP_000099.2|</t>
  </si>
  <si>
    <t>DLD</t>
  </si>
  <si>
    <t>41935;41936;41937;41938;41939;41940</t>
  </si>
  <si>
    <t>61433;61434;61435;61436;61437;61438;61439</t>
  </si>
  <si>
    <t>STAVK(113.4)ALTGGIAHLFK(-113.4)</t>
  </si>
  <si>
    <t>STAVK(1)ALTGGIAHLFK</t>
  </si>
  <si>
    <t>XXXXXXXXXXXPPPPPPPPPPPPPPPPXXXX</t>
  </si>
  <si>
    <t>RLNLDKMMEQKSTAVKALTGGIAHLFKQNKV</t>
  </si>
  <si>
    <t>38736;38737;38738;38739;38740;38741;38742</t>
  </si>
  <si>
    <t>56777;56778;56779;56780;56781;56782;56783</t>
  </si>
  <si>
    <t>SEEQLK(128.76)EEGIEYK(-128.76)</t>
  </si>
  <si>
    <t>SEEQLK(1)EEGIEYK</t>
  </si>
  <si>
    <t>XXXXXXXXXXPPPPPPPPPPPPPXXXXXXXX</t>
  </si>
  <si>
    <t>X;X;X;X;X;X;X;X;X;X;X;X;X;X;X;Acetyl (K);X;X;X;X;X;X;X;X;X;Acetyl (K);X;X;X;X;X</t>
  </si>
  <si>
    <t>THPEVAWVGKSEEQLKEEGIEYKVGKFPFAA</t>
  </si>
  <si>
    <t>40703;40704;40705;40706</t>
  </si>
  <si>
    <t>LNTK(96.76)VTGATK(-96.76)</t>
  </si>
  <si>
    <t>LNTK(1)VTGATK</t>
  </si>
  <si>
    <t>QRILQKQGFKFKLNTKVTGATKKSDGKIDVS</t>
  </si>
  <si>
    <t>19759;19760;19761;19762;19763;19764;19765;19766</t>
  </si>
  <si>
    <t>28458;28459;28460;28461;28462;28463;28464;28465</t>
  </si>
  <si>
    <t>ILQK(109.01)QGFK(-109.01)</t>
  </si>
  <si>
    <t>ILQK(1)QGFK</t>
  </si>
  <si>
    <t>XXXXXXXXXXXXPPPPPPPPXXXXXXXXXXX</t>
  </si>
  <si>
    <t>GIDMEISKNFQRILQKQGFKFKLNTKVTGAT</t>
  </si>
  <si>
    <t>2716;2717;2718;2719;2720;2721;2722;2723;2724;2725;2726;2727;2728;2729;2730;2731;2732</t>
  </si>
  <si>
    <t>3748;3749;3750;3751;3752;3753;3754;3755;3756;3757;3758;3759;3760;3761;3762;3763;3764;3765;3766</t>
  </si>
  <si>
    <t>624;10353</t>
  </si>
  <si>
    <t>582;9724</t>
  </si>
  <si>
    <t>ALTGGIAHLFK(66.99)QNK(-66.99)</t>
  </si>
  <si>
    <t>ALTGGIAHLFK(1)QNK</t>
  </si>
  <si>
    <t>STAVKALTGGIAHLFKQNKVVHVNGYGKITG</t>
  </si>
  <si>
    <t>454;455</t>
  </si>
  <si>
    <t>625;626;627;628;629;630</t>
  </si>
  <si>
    <t>AAQLGFK(89.23)TVCIEK(-89.23)</t>
  </si>
  <si>
    <t>AAQLGFK(1)TVCIEK</t>
  </si>
  <si>
    <t>XXXXXXXXXPPPPPPPPPPPPPXXXXXXXXX</t>
  </si>
  <si>
    <t>PGGYVAAIKAAQLGFKTVCIEKNETLGGTCL</t>
  </si>
  <si>
    <t>882;883;884</t>
  </si>
  <si>
    <t>1194;1195;1196;1197;1198;1199</t>
  </si>
  <si>
    <t>ADK(106.62)TLATQR</t>
  </si>
  <si>
    <t>ADK(1)TLATQR</t>
  </si>
  <si>
    <t>EKEEVTKAKPACKADKTLATQRRLEERQRQQ</t>
  </si>
  <si>
    <t>&gt;gi|91176325|ref|NP_038477.2| bromodomain adjacent to zinc finger domain protein 2A [Homo sapiens]</t>
  </si>
  <si>
    <t>gi|91176325|ref|NP_038477.2|</t>
  </si>
  <si>
    <t>BAZ2A</t>
  </si>
  <si>
    <t>41683;41684;41685;41686</t>
  </si>
  <si>
    <t>61038;61039;61040;61041;61042;61043;61044</t>
  </si>
  <si>
    <t>SSIATMTSVGK(119.17)SR</t>
  </si>
  <si>
    <t>SSIATMTSVGK(1)SR</t>
  </si>
  <si>
    <t>XXXXXPPPPPPPPPPPPPXXXXXXXXXXXXX</t>
  </si>
  <si>
    <t>SITEKSSIATMTSVGKSRTTTESSACESASD</t>
  </si>
  <si>
    <t>&gt;gi|90669307|ref|NP_149020.2| G2/mitotic-specific cyclin-B3 isoform 3 [Homo sapiens]</t>
  </si>
  <si>
    <t>gi|90669307|ref|NP_149020.2|</t>
  </si>
  <si>
    <t>CCNB3</t>
  </si>
  <si>
    <t>8005;8006</t>
  </si>
  <si>
    <t>11453;11454</t>
  </si>
  <si>
    <t>EQCMTEGK(123.86)R</t>
  </si>
  <si>
    <t>EQCMTEGK(1)R</t>
  </si>
  <si>
    <t>IMMPVILKEQCMTEGKRSRLKPLVLQEITSG</t>
  </si>
  <si>
    <t>25195;25196</t>
  </si>
  <si>
    <t>HSPAGSQALQTTAASELMSQK(58.95)K(-58.95)</t>
  </si>
  <si>
    <t>HSPAGSQALQTTAASELMSQK(1)K</t>
  </si>
  <si>
    <t>SQALQTTAASELMSQKKFEEIKKANQAAARK</t>
  </si>
  <si>
    <t>&gt;gi|89363020|ref|NP_694540.3| NF-X1-type zinc finger protein NFXL1 [Homo sapiens]</t>
  </si>
  <si>
    <t>gi|89363020|ref|NP_694540.3|</t>
  </si>
  <si>
    <t>NFXL1</t>
  </si>
  <si>
    <t>4761;4762;4763</t>
  </si>
  <si>
    <t>6605;6606</t>
  </si>
  <si>
    <t>CASCPYLGMPAFK(-33.12)PGEK(33.12)VLLSDSNLHDA</t>
  </si>
  <si>
    <t>CASCPYLGMPAFKPGEK(1)VLLSDSNLHDA</t>
  </si>
  <si>
    <t>ASCPYLGMPAFKPGEKVLLSDSNLHDA____</t>
  </si>
  <si>
    <t>&gt;gi|89274169|ref|NP_064709.2| anamorsin [Homo sapiens]</t>
  </si>
  <si>
    <t>gi|89274169|ref|NP_064709.2|</t>
  </si>
  <si>
    <t>CIAPIN1</t>
  </si>
  <si>
    <t>7423;7424;7425;7426;7427;7428;7429;7430;7431;7432;7433;7434;7435;7436;7437;7438;7439;7440;28045;28046;28047;28048</t>
  </si>
  <si>
    <t>10487;10488;10489;10490;10491;10492;10493;10494;10495;10496;10497;10498;10499;10500;10501;10502;10503;10504;10505;10506;10507;10508;10509;10510;10511;10512;10513;10514;40973;40974;40975;40976;40977;40978</t>
  </si>
  <si>
    <t>1838;1839;6681</t>
  </si>
  <si>
    <t>1745;6315</t>
  </si>
  <si>
    <t>LPTEMEGK(93.67)K(-93.67)</t>
  </si>
  <si>
    <t>LPTEMEGK(1)K</t>
  </si>
  <si>
    <t>X;X;X;X;X;X;X;X;X;X;X;X;Oxidation (M);X;X;Acetyl (K);X;X;X;X;X;X;X;X;X;X;X;X;X;X;X</t>
  </si>
  <si>
    <t>EVMTKEIKLPTEMEGKKMAVTRTRTKPVPLH</t>
  </si>
  <si>
    <t>&gt;gi|89242148|ref|NP_060342.2| probable tRNA(His) guanylyltransferase [Homo sapiens]</t>
  </si>
  <si>
    <t>gi|89242148|ref|NP_060342.2|</t>
  </si>
  <si>
    <t>THG1L</t>
  </si>
  <si>
    <t>30399;30400</t>
  </si>
  <si>
    <t>IVHAFDMEDLGDK(69.98)AVYCR</t>
  </si>
  <si>
    <t>IVHAFDMEDLGDK(1)AVYCR</t>
  </si>
  <si>
    <t>XXXPPPPPPPPPPPPPPPPPPXXXXXXXXXX</t>
  </si>
  <si>
    <t>NPKIVHAFDMEDLGDKAVYCRCWRSKKFPFC</t>
  </si>
  <si>
    <t>&gt;gi|8923930|ref|NP_060934.1| CDGSH iron-sulfur domain-containing protein 1 [Homo sapiens]</t>
  </si>
  <si>
    <t>gi|8923930|ref|NP_060934.1|</t>
  </si>
  <si>
    <t>CISD1</t>
  </si>
  <si>
    <t>42646;42647</t>
  </si>
  <si>
    <t>62487;62488;62489;62490</t>
  </si>
  <si>
    <t>SWIPFK(67.38)IGQPK(-67.38)</t>
  </si>
  <si>
    <t>SWIPFK(1)IGQPK</t>
  </si>
  <si>
    <t>_________MSWIPFKIGQPKKQIVPKTVER</t>
  </si>
  <si>
    <t>&gt;gi|8923904|ref|NP_061158.1| bridging integrator 3 [Homo sapiens]</t>
  </si>
  <si>
    <t>gi|8923904|ref|NP_061158.1|</t>
  </si>
  <si>
    <t>BIN3</t>
  </si>
  <si>
    <t>MDSVEK(112.82)GAATSVSNPR</t>
  </si>
  <si>
    <t>MDSVEK(1)GAATSVSNPR</t>
  </si>
  <si>
    <t>XXXXXXXXXXPPPPPPPPPPPPPPPPXXXXX</t>
  </si>
  <si>
    <t>__________MDSVEKGAATSVSNPRGRPSR</t>
  </si>
  <si>
    <t>&gt;gi|8923900|ref|NP_061156.1| N-acylneuraminate cytidylyltransferase [Homo sapiens]</t>
  </si>
  <si>
    <t>gi|8923900|ref|NP_061156.1|</t>
  </si>
  <si>
    <t>CMAS</t>
  </si>
  <si>
    <t>39773;39774;39775;39776;39777;39778;39779;39780;39781;39782;39783;39784;39785;39786;39787;39788;39789;39790;39791;39792;39793;39794;39795</t>
  </si>
  <si>
    <t>58248;58249;58250;58251;58252;58253;58254;58255;58256;58257;58258;58259;58260;58261;58262;58263;58264;58265;58266;58267;58268;58269;58270</t>
  </si>
  <si>
    <t>9780;9781</t>
  </si>
  <si>
    <t>SHVATCSK(126.84)YQNYIMEGVK(-126.84)</t>
  </si>
  <si>
    <t>SHVATCSK(1)YQNYIMEGVK</t>
  </si>
  <si>
    <t>XXXXXXXXPPPPPPPPPPPPPPPPPPXXXXX</t>
  </si>
  <si>
    <t>X;X;X;X;X;Acetyl (K);X;X;X;X;X;X;X;X;X;Acetyl (K);X;X;X;X;X;Oxidation (M);X;X;X;X;X;X;X;X;X</t>
  </si>
  <si>
    <t>NFFLSKIRSHVATCSKYQNYIMEGVKATIKD</t>
  </si>
  <si>
    <t>&gt;gi|8923898|ref|NP_061153.1| RING finger protein 114 [Homo sapiens]</t>
  </si>
  <si>
    <t>gi|8923898|ref|NP_061153.1|</t>
  </si>
  <si>
    <t>RNF114</t>
  </si>
  <si>
    <t>17424;17425;17426</t>
  </si>
  <si>
    <t>25026;25027</t>
  </si>
  <si>
    <t>HRPPPIK(86.7)LPSSSGNSSSGNYFTPQQTSSFLK(-86.7)</t>
  </si>
  <si>
    <t>HRPPPIK(1)LPSSSGNSSSGNYFTPQQTSSFLK</t>
  </si>
  <si>
    <t>SSVLGKGVKHRPPPIKLPSSSGNSSSGNYFT</t>
  </si>
  <si>
    <t>&gt;gi|8923735|ref|NP_060039.1| protein FAM48A isoform b [Homo sapiens];&gt;gi|98961135|ref|NP_001014308.2| protein FAM48A isoform a [Homo sapiens]</t>
  </si>
  <si>
    <t>gi|8923735|ref|NP_060039.1|</t>
  </si>
  <si>
    <t>FAM48A</t>
  </si>
  <si>
    <t>468;467</t>
  </si>
  <si>
    <t>gi|8923735|ref|NP_060039.1|;gi|98961135|ref|NP_001014308.2|</t>
  </si>
  <si>
    <t>27519;27520;27521</t>
  </si>
  <si>
    <t>40261;40262;40263;40264;40265;40266;40267;40268</t>
  </si>
  <si>
    <t>LMDSVALK(76.33)GGR</t>
  </si>
  <si>
    <t>LMDSVALK(1)GGR</t>
  </si>
  <si>
    <t>SDKWQYIRLMDSVALKGGRGSASMVQKCKLC</t>
  </si>
  <si>
    <t>&gt;gi|8923541|ref|NP_060357.1| UPF0587 protein C1orf123 [Homo sapiens]</t>
  </si>
  <si>
    <t>gi|8923541|ref|NP_060357.1|</t>
  </si>
  <si>
    <t>C1orf123</t>
  </si>
  <si>
    <t>47847;47848;47849;47850;47851;47852</t>
  </si>
  <si>
    <t>70120;70121;70122;70123;70124;70125;70126</t>
  </si>
  <si>
    <t>TSLSFLNRPDLPNLAYK(95.24)K(-95.24)</t>
  </si>
  <si>
    <t>TSLSFLNRPDLPNLAYK(1)K</t>
  </si>
  <si>
    <t>SLSFLNRPDLPNLAYKKLKGKSPGIIFIPGY</t>
  </si>
  <si>
    <t>&gt;gi|8923001|ref|NP_060864.1| abhydrolase domain-containing protein 10, mitochondrial precursor [Homo sapiens]</t>
  </si>
  <si>
    <t>gi|8923001|ref|NP_060864.1|</t>
  </si>
  <si>
    <t>ABHD10</t>
  </si>
  <si>
    <t>27133;27134;27135;27136;27137;27138;27139</t>
  </si>
  <si>
    <t>39698;39699;39700;39701;39702;39703;39704;39705;39706;39707;39708;39709</t>
  </si>
  <si>
    <t>LLHGMK(111.45)DDIVPWHTSMQVADR</t>
  </si>
  <si>
    <t>LLHGMK(1)DDIVPWHTSMQVADR</t>
  </si>
  <si>
    <t>XXXXXXXXXXPPPPPPPPPPPPPPPPPPPPP</t>
  </si>
  <si>
    <t>SPIPVNCPIRLLHGMKDDIVPWHTSMQVADR</t>
  </si>
  <si>
    <t>2221;2222;2223;2224;2225;2226;2227;2228;2229;2230;2231;2232;2233;2234</t>
  </si>
  <si>
    <t>3097;3098;3099;3100;3101;3102;3103;3104;3105</t>
  </si>
  <si>
    <t>ALAIEEFCK(87.09)SLGHACIR</t>
  </si>
  <si>
    <t>ALAIEEFCK(1)SLGHACIR</t>
  </si>
  <si>
    <t>XXXXXXXPPPPPPPPPPPPPPPPPXXXXXXX</t>
  </si>
  <si>
    <t>SYMNGTKALAIEEFCKSLGHACIRFDYSGVG</t>
  </si>
  <si>
    <t>47995;47996;47997;47998</t>
  </si>
  <si>
    <t>70356;70357;70358;70359;70360</t>
  </si>
  <si>
    <t>TSTTAEK(115.18)TDEEEK(-115.18)EDR</t>
  </si>
  <si>
    <t>TSTTAEK(1)TDEEEKEDR</t>
  </si>
  <si>
    <t>XXXXXXXXXPPPPPPPPPPPPPPPPXXXXXX</t>
  </si>
  <si>
    <t>KADTNGIIKTSTTAEKTDEEEKEDRAAQSLL</t>
  </si>
  <si>
    <t>&gt;gi|8922886|ref|NP_060802.1| ATP-dependent RNA helicase DDX19A [Homo sapiens]</t>
  </si>
  <si>
    <t>gi|8922886|ref|NP_060802.1|</t>
  </si>
  <si>
    <t>DDX19A</t>
  </si>
  <si>
    <t>52892;52893;52894;52895;52896;52897;52898;52899;52900;52901;52902;52903;52904;52905;52906</t>
  </si>
  <si>
    <t>77116;77117;77118;77119;77120;77121;77122;77123;77124;77125;77126;77127;77128;77129;77130</t>
  </si>
  <si>
    <t>VTDK(80.24)VLTANSNPSSPSAAK(-80.24)</t>
  </si>
  <si>
    <t>VTDK(1)VLTANSNPSSPSAAK</t>
  </si>
  <si>
    <t>XXXXXXXXXXXXPPPPPPPPPPPPPPPPPPP</t>
  </si>
  <si>
    <t>X;X;X;X;X;X;X;X;X;X;X;X;X;X;X;Acetyl (K);X;X;X;X;X;X;X;X;X;X;X;X;X;X;Acetyl (K)</t>
  </si>
  <si>
    <t>CKEGADKRKRSRVTDKVLTANSNPSSPSAAK</t>
  </si>
  <si>
    <t>&gt;gi|8922764|ref|NP_060740.1| MRG-binding protein [Homo sapiens]</t>
  </si>
  <si>
    <t>gi|8922764|ref|NP_060740.1|</t>
  </si>
  <si>
    <t>C20orf20</t>
  </si>
  <si>
    <t>51954;51955;51956;51957;51958;51959;51960</t>
  </si>
  <si>
    <t>75866;75867;75868;75869;75870;75871;75872</t>
  </si>
  <si>
    <t>12557;12771</t>
  </si>
  <si>
    <t>11804;12008</t>
  </si>
  <si>
    <t>VLTANSNPSSPSAAK(102.65)R</t>
  </si>
  <si>
    <t>VLTANSNPSSPSAAK(1)R</t>
  </si>
  <si>
    <t>XPPPPPPPPPPPPPPPPXXXXXXXXXXXXXX</t>
  </si>
  <si>
    <t>KVLTANSNPSSPSAAKRRRT___________</t>
  </si>
  <si>
    <t>81684;81686;81687;81688</t>
  </si>
  <si>
    <t>13487;13488</t>
  </si>
  <si>
    <t>12687;12688</t>
  </si>
  <si>
    <t>YYGINDPVADK(-11.02)LLK(11.02)R</t>
  </si>
  <si>
    <t>YYGINDPVADK(0.073)LLK(0.927)R</t>
  </si>
  <si>
    <t>XXPPPPPPPPPPPPPPPXXXXXXXXXXXXXX</t>
  </si>
  <si>
    <t>DRYYGINDPVADKLLKRASTMPRLDPPEDKT</t>
  </si>
  <si>
    <t>&gt;gi|8922328|ref|NP_060517.1| pre-mRNA-splicing factor RBM22 [Homo sapiens]</t>
  </si>
  <si>
    <t>gi|8922328|ref|NP_060517.1|</t>
  </si>
  <si>
    <t>RBM22</t>
  </si>
  <si>
    <t>56163;56164;56165;56166;56167;56168;56169;56170;56171;56172;56173;56175</t>
  </si>
  <si>
    <t>81667;81668;81669;81670;81671;81672;81673;81674;81675;81676;81677;81678;81679;81680;81681;81682;81683;81685</t>
  </si>
  <si>
    <t>YYGINDPVADK(73.76)LLK(-73.76)</t>
  </si>
  <si>
    <t>YYGINDPVADK(1)LLK</t>
  </si>
  <si>
    <t>NIKDRYYGINDPVADKLLKRASTMPRLDPPE</t>
  </si>
  <si>
    <t>26784;26785;26786</t>
  </si>
  <si>
    <t>39104;39105;39106;39107;39108;39109</t>
  </si>
  <si>
    <t>LK(-90.45)DLGVPPGPAYGK(90.45)LK(-93.11)</t>
  </si>
  <si>
    <t>LKDLGVPPGPAYGK(1)LK</t>
  </si>
  <si>
    <t>QKLKDLGVPPGPAYGKLKNGISVVLENGVTI</t>
  </si>
  <si>
    <t>&gt;gi|8922122|ref|NP_061166.1| zinc phosphodiesterase ELAC protein 1 [Homo sapiens]</t>
  </si>
  <si>
    <t>gi|8922122|ref|NP_061166.1|</t>
  </si>
  <si>
    <t>ELAC1</t>
  </si>
  <si>
    <t>17434;17435;17436;17437;17438;17439;17440;17441;17442;17443;17444;17445</t>
  </si>
  <si>
    <t>25044;25045;25046;25047;25048;25049;25050;25051;25052;25053;25054;25055;25056;25057;25058</t>
  </si>
  <si>
    <t>HSAGGGNVQIVTK(106.38)K(-106.38)</t>
  </si>
  <si>
    <t>HSAGGGNVQIVTK(1)K</t>
  </si>
  <si>
    <t>NIKHSAGGGNVQIVTKKIDLSHVTSKCGSLK</t>
  </si>
  <si>
    <t>&gt;gi|87578255|ref|NP_114035.2| microtubule-associated protein 2 isoform 4 [Homo sapiens];&gt;gi|87578394|ref|NP_001034627.1| microtubule-associated protein 2 isoform 5 [Homo sapiens]</t>
  </si>
  <si>
    <t>gi|87578255|ref|NP_114035.2|</t>
  </si>
  <si>
    <t>MAP2</t>
  </si>
  <si>
    <t>372;429</t>
  </si>
  <si>
    <t>gi|87578255|ref|NP_114035.2|;gi|87578394|ref|NP_001034627.1|</t>
  </si>
  <si>
    <t>50325;50326;50327</t>
  </si>
  <si>
    <t>73625;73626;73627;73628;73629;73630;73631;73632</t>
  </si>
  <si>
    <t>VEEAPVK(127.46)K(-127.46)</t>
  </si>
  <si>
    <t>VEEAPVK(1)K</t>
  </si>
  <si>
    <t>GARTRGQQRVEEAPVKKAKR___________</t>
  </si>
  <si>
    <t>&gt;gi|87299628|ref|NP_683692.2| biorientation of chromosomes in cell division protein 1-like 1 [Homo sapiens]</t>
  </si>
  <si>
    <t>gi|87299628|ref|NP_683692.2|</t>
  </si>
  <si>
    <t>BOD1L1</t>
  </si>
  <si>
    <t>TGDETELHSSEK(73.72)GLK(-73.72)</t>
  </si>
  <si>
    <t>TGDETELHSSEK(1)GLK</t>
  </si>
  <si>
    <t>CMHKTGDETELHSSEKGLKVEENIQKQSQQT</t>
  </si>
  <si>
    <t>43801;43802;43803;43804</t>
  </si>
  <si>
    <t>64110;64111;64112;64113</t>
  </si>
  <si>
    <t>TDTGIVTVEQSPSSSK(101.92)LK(-101.92)</t>
  </si>
  <si>
    <t>TDTGIVTVEQSPSSSK(1)LK</t>
  </si>
  <si>
    <t>TDTGIVTVEQSPSSSKLKVMQTDESNKETAN</t>
  </si>
  <si>
    <t>42064;42065</t>
  </si>
  <si>
    <t>61626;61627;61628;61629;61630;61631;61632;61633;61634;61635;61636;61637</t>
  </si>
  <si>
    <t>STLK(-44.01)NEK(44.01)HLK(-89.03)</t>
  </si>
  <si>
    <t>STLKNEK(1)HLK</t>
  </si>
  <si>
    <t>CTEEPQKQKSTLKNEKHLKKDDSETPHLKSL</t>
  </si>
  <si>
    <t>53403;53404;53405;53406;53407;53408;53409</t>
  </si>
  <si>
    <t>RAEK(84.51)TSVATSTEGK(-84.51)</t>
  </si>
  <si>
    <t>RAEK(1)TSVATSTEGK</t>
  </si>
  <si>
    <t>NGQTEDVATGPRRAEKTSVATSTEGKDKDVT</t>
  </si>
  <si>
    <t>68192;68193;68194;68195</t>
  </si>
  <si>
    <t>TLSVPDK(82.2)EVPGHGR</t>
  </si>
  <si>
    <t>TLSVPDK(1)EVPGHGR</t>
  </si>
  <si>
    <t>FRKSVSPSKTLSVPDKEVPGHGRNRYDEIKE</t>
  </si>
  <si>
    <t>&gt;gi|83816964|ref|NP_060880.3| Holliday junction recognition protein [Homo sapiens]</t>
  </si>
  <si>
    <t>gi|83816964|ref|NP_060880.3|</t>
  </si>
  <si>
    <t>HJURP</t>
  </si>
  <si>
    <t>DHQFPAK(109.29)RPR</t>
  </si>
  <si>
    <t>DHQFPAK(1)RPR</t>
  </si>
  <si>
    <t>RAITRDGTRDHQFPAKRPRLSEPQGSGRQGN</t>
  </si>
  <si>
    <t>21357;21358;21359;21360</t>
  </si>
  <si>
    <t>30780;30781;30782;30783;30784;30785</t>
  </si>
  <si>
    <t>IYERPSTTCSK(98.65)PQR</t>
  </si>
  <si>
    <t>IYERPSTTCSK(1)PQR</t>
  </si>
  <si>
    <t>APLRRIYERPSTTCSKPQRVKQNSESERRSP</t>
  </si>
  <si>
    <t>&gt;gi|83779014|ref|NP_005877.2| katanin p80 WD40-containing subunit B1 [Homo sapiens]</t>
  </si>
  <si>
    <t>gi|83779014|ref|NP_005877.2|</t>
  </si>
  <si>
    <t>KATNB1</t>
  </si>
  <si>
    <t>52350;52351</t>
  </si>
  <si>
    <t>VPANPASVSTVPSK(33.65)LPTSSK(-33.65)PPGAVPSNALTNPAPSK(-90.74)</t>
  </si>
  <si>
    <t>VPANPASVSTVPSK(1)LPTSSKPPGAVPSNALTNPAPSK</t>
  </si>
  <si>
    <t>XXPPPPPPPPPPPPPPPPPPPPPPPPPPPPP</t>
  </si>
  <si>
    <t>LKVPANPASVSTVPSKLPTSSKPPGAVPSNA</t>
  </si>
  <si>
    <t>&gt;gi|83776598|ref|NP_065797.2| mitochondrial antiviral-signaling protein isoform 1 [Homo sapiens];&gt;gi|330688443|ref|NP_001193420.1| mitochondrial antiviral-signaling protein isoform 2 [Homo sapiens]</t>
  </si>
  <si>
    <t>gi|83776598|ref|NP_065797.2|</t>
  </si>
  <si>
    <t>MAVS</t>
  </si>
  <si>
    <t>325;184</t>
  </si>
  <si>
    <t>gi|83776598|ref|NP_065797.2|;gi|330688443|ref|NP_001193420.1|</t>
  </si>
  <si>
    <t>28056;28057;28058;28059;28060;28061;28062;28063;28064;28065;28066;28067;28068;28069;28070</t>
  </si>
  <si>
    <t>40987;40988;40989;40990;40991;40992;40993;40994;40995;40996</t>
  </si>
  <si>
    <t>6683;12636</t>
  </si>
  <si>
    <t>6317;11877</t>
  </si>
  <si>
    <t>LPTSSK(-93.93)PPGAVPSNALTNPAPSK(93.93)LPINSTR</t>
  </si>
  <si>
    <t>LPTSSKPPGAVPSNALTNPAPSK(1)LPINSTR</t>
  </si>
  <si>
    <t>PPPPPPPPPPPPPPPPPPPPPPPXXXXXXXX</t>
  </si>
  <si>
    <t>X;X;X;X;X;X;X;X;X;X;X;X;X;X;X;Acetyl (K);X;X;X;X;X;X;X;X;X;X;X;X;X;Acetyl (K);X</t>
  </si>
  <si>
    <t>PGAVPSNALTNPAPSKLPINSTRAGMVPSKV</t>
  </si>
  <si>
    <t>348;207</t>
  </si>
  <si>
    <t>7647;7648;7649;7650;7651;7652</t>
  </si>
  <si>
    <t>10869;10870;10871;10872;10873;10874</t>
  </si>
  <si>
    <t>EK(72.32)TMSSDDEDCSAK(-72.32)</t>
  </si>
  <si>
    <t>EK(1)TMSSDDEDCSAK</t>
  </si>
  <si>
    <t>XXXXXXXXXXXXXXPPPPPPPPPPPPPPXXX</t>
  </si>
  <si>
    <t>NKHIHKKRKLAEGREKTMSSDDEDCSAKGRN</t>
  </si>
  <si>
    <t>&gt;gi|83582809|ref|NP_060612.2| integrator complex subunit 10 [Homo sapiens]</t>
  </si>
  <si>
    <t>gi|83582809|ref|NP_060612.2|</t>
  </si>
  <si>
    <t>INTS10</t>
  </si>
  <si>
    <t>37309;37310;37311</t>
  </si>
  <si>
    <t>54734;54735;54736;54737;54738</t>
  </si>
  <si>
    <t>RPQVPIK(86.8)YQQITPVNQSR</t>
  </si>
  <si>
    <t>RPQVPIK(1)YQQITPVNQSR</t>
  </si>
  <si>
    <t>XXXXXXXXXPPPPPPPPPPPPPPPPPPXXXX</t>
  </si>
  <si>
    <t>QDSYAAAVRRPQVPIKYQQITPVNQSRSSSP</t>
  </si>
  <si>
    <t>&gt;gi|82880648|ref|NP_057737.2| mitogen-activated protein kinase kinase kinase MLT isoform 1 [Homo sapiens]</t>
  </si>
  <si>
    <t>gi|82880648|ref|NP_057737.2|</t>
  </si>
  <si>
    <t>ZAK</t>
  </si>
  <si>
    <t>41896;41897;41898;41899;41900</t>
  </si>
  <si>
    <t>61364;61365;61366</t>
  </si>
  <si>
    <t>SSVLK(-109.5)PLLIQPSPSLQPSFNPGK(109.5)TPAR</t>
  </si>
  <si>
    <t>SSVLKPLLIQPSPSLQPSFNPGK(1)TPAR</t>
  </si>
  <si>
    <t>PPPPPPPPPPPPPPPPPPPPXXXXXXXXXXX</t>
  </si>
  <si>
    <t>LIQPSPSLQPSFNPGKTPARSTHSEAPPSKM</t>
  </si>
  <si>
    <t>&gt;gi|82830428|ref|NP_115668.4| GON-4-like protein isoform b [Homo sapiens];&gt;gi|82830424|ref|NP_001032622.1| GON-4-like protein isoform a [Homo sapiens]</t>
  </si>
  <si>
    <t>gi|82830428|ref|NP_115668.4|</t>
  </si>
  <si>
    <t>GON4L</t>
  </si>
  <si>
    <t>1020;1020</t>
  </si>
  <si>
    <t>gi|82830428|ref|NP_115668.4|;gi|82830424|ref|NP_001032622.1|</t>
  </si>
  <si>
    <t>18874;18875;18876;18877;18878;18879;18880</t>
  </si>
  <si>
    <t>GK(123.51)LHATGSK(-123.51)</t>
  </si>
  <si>
    <t>GK(1)LHATGSK</t>
  </si>
  <si>
    <t>XXXXXXXXXXXXXXPPPPPPPPPXXXXXXXX</t>
  </si>
  <si>
    <t>SLESFHPLNIHIGKGKLHATGSKRGKKMTLR</t>
  </si>
  <si>
    <t>122;122</t>
  </si>
  <si>
    <t>15654;15655;15656;15657;15658;15659;15660;15661</t>
  </si>
  <si>
    <t>22476;22477;22478;22479;22480;22481;22482;22483</t>
  </si>
  <si>
    <t>HDAAAK(148.94)ALR</t>
  </si>
  <si>
    <t>HDAAAK(1)ALR</t>
  </si>
  <si>
    <t>GKGKTRQAAKHDAAAKALRILQNEPLPERLE</t>
  </si>
  <si>
    <t>&gt;gi|82659089|ref|NP_059348.2| double-stranded RNA-binding protein Staufen homolog 1 isoform a [Homo sapiens];&gt;gi|82659085|ref|NP_059346.2| double-stranded RNA-binding protein Staufen homolog 1 isoform a [Homo sapiens];&gt;gi|82659083|ref|NP_004593.2| double-s</t>
  </si>
  <si>
    <t>gi|82659089|ref|NP_059348.2|</t>
  </si>
  <si>
    <t>STAU1</t>
  </si>
  <si>
    <t>74;74;74;74;155</t>
  </si>
  <si>
    <t>gi|82659089|ref|NP_059348.2|;gi|82659085|ref|NP_059346.2|;gi|82659083|ref|NP_004593.2|;gi|82659091|ref|NP_001032405.1|;gi|82659087|ref|NP_059347.2|</t>
  </si>
  <si>
    <t>51848;51849;51850;51851;51852;51853</t>
  </si>
  <si>
    <t>75723;75724;75725;75726;75727;75728;75729;75730;75731;75732;75733;75734</t>
  </si>
  <si>
    <t>VLPSNAVWMENSK(115.04)LK(-115.04)</t>
  </si>
  <si>
    <t>VLPSNAVWMENSK(1)LK</t>
  </si>
  <si>
    <t>XXXPPPPPPPPPPPPPPPXXXXXXXXXXXXX</t>
  </si>
  <si>
    <t>RSRVLPSNAVWMENSKLKSLEICHPQERNIF</t>
  </si>
  <si>
    <t>&gt;gi|81295404|ref|NP_001028755.2| acyl-coenzyme A thioesterase 9, mitochondrial isoform b precursor [Homo sapiens];&gt;gi|81295407|ref|NP_001032248.1| acyl-coenzyme A thioesterase 9, mitochondrial isoform a precursor [Homo sapiens]</t>
  </si>
  <si>
    <t>gi|81295404|ref|NP_001028755.2|</t>
  </si>
  <si>
    <t>ACOT9</t>
  </si>
  <si>
    <t>292;301</t>
  </si>
  <si>
    <t>gi|81295404|ref|NP_001028755.2|;gi|81295407|ref|NP_001032248.1|</t>
  </si>
  <si>
    <t>10904;10905;10906;10907;10908;10909</t>
  </si>
  <si>
    <t>EK(120.86)YLTVQNTVR</t>
  </si>
  <si>
    <t>EK(1)YLTVQNTVR</t>
  </si>
  <si>
    <t>XXXXXXXXXXXXXXPPPPPPPPPPPXXXXXX</t>
  </si>
  <si>
    <t>IEVLLPLGSEPELREKYLTVQNTVRFGRILE</t>
  </si>
  <si>
    <t>103;112</t>
  </si>
  <si>
    <t>46961;46962;46963;46964</t>
  </si>
  <si>
    <t>68815;68816;68817;68818;68819;68820;68821;68822</t>
  </si>
  <si>
    <t>TNVPVK(140.17)LFAR</t>
  </si>
  <si>
    <t>TNVPVK(1)LFAR</t>
  </si>
  <si>
    <t>VTVPLVRRVKTNVPVKLFARSTAVTTSSAKI</t>
  </si>
  <si>
    <t>&gt;gi|8051631|ref|NP_057951.1| RNA-binding protein Raly isoform 1 [Homo sapiens];&gt;gi|21396480|ref|NP_031393.2| RNA-binding protein Raly isoform 2 [Homo sapiens]</t>
  </si>
  <si>
    <t>gi|8051631|ref|NP_057951.1|</t>
  </si>
  <si>
    <t>RALY</t>
  </si>
  <si>
    <t>165;149</t>
  </si>
  <si>
    <t>gi|8051631|ref|NP_057951.1|;gi|21396480|ref|NP_031393.2|</t>
  </si>
  <si>
    <t>40480;40481</t>
  </si>
  <si>
    <t>59246;59247</t>
  </si>
  <si>
    <t>SLK(82.7)LQASNVTNK(-82.7)</t>
  </si>
  <si>
    <t>SLK(1)LQASNVTNK</t>
  </si>
  <si>
    <t>XXXXXXXXXXXXXPPPPPPPPPPPPXXXXXX</t>
  </si>
  <si>
    <t>____________MSLKLQASNVTNKNDPKSI</t>
  </si>
  <si>
    <t>4;4</t>
  </si>
  <si>
    <t>34934;34935</t>
  </si>
  <si>
    <t>QAMPFK(70.13)CMQLTDFILK(-70.13)</t>
  </si>
  <si>
    <t>QAMPFK(1)CMQLTDFILK</t>
  </si>
  <si>
    <t>VDGPCTQVRRQAMPFKCMQLTDFILKFPHSA</t>
  </si>
  <si>
    <t>&gt;gi|78000183|ref|NP_001030168.1| 60S ribosomal protein L14 [Homo sapiens];&gt;gi|78000181|ref|NP_003964.3| 60S ribosomal protein L14 [Homo sapiens]</t>
  </si>
  <si>
    <t>gi|78000183|ref|NP_001030168.1|</t>
  </si>
  <si>
    <t>RPL14</t>
  </si>
  <si>
    <t>53;53</t>
  </si>
  <si>
    <t>gi|78000183|ref|NP_001030168.1|;gi|78000181|ref|NP_003964.3|</t>
  </si>
  <si>
    <t>14281;14282</t>
  </si>
  <si>
    <t>20535;20536;20537;20538;20539;20540;20541</t>
  </si>
  <si>
    <t>GQK(129.34)APAQK(129.34)APAPK(-129.34)</t>
  </si>
  <si>
    <t>GQK(1)APAQK(1)APAPK</t>
  </si>
  <si>
    <t>XXXXXXXXXXXXXPPPPPPPPPPPPPXXXXX</t>
  </si>
  <si>
    <t>X;X;X;X;X;X;X;X;X;X;X;X;X;X;X;Acetyl (K);X;X;X;X;Acetyl (K);X;X;X;X;X;X;X;X;X;X</t>
  </si>
  <si>
    <t>TGQKAAPAPKAQKGQKAPAQKAPAPKASGKK</t>
  </si>
  <si>
    <t>199;199</t>
  </si>
  <si>
    <t>52355;52356;52357;52358;52359;52360;52361</t>
  </si>
  <si>
    <t>76364;76365;76366;76367;76368;76369;76370;76371</t>
  </si>
  <si>
    <t>714;5137;12638</t>
  </si>
  <si>
    <t>662;4862;11879</t>
  </si>
  <si>
    <t>VPAQK(105.17)ATGQK(-105.17)</t>
  </si>
  <si>
    <t>VPAQK(1)ATGQK</t>
  </si>
  <si>
    <t>XXXXXXXXXXXPPPPPPPPPPXXXXXXXXXX</t>
  </si>
  <si>
    <t>TAASKKAPAQKVPAQKATGQKAAPAPKAQKG</t>
  </si>
  <si>
    <t>182;182</t>
  </si>
  <si>
    <t>3155;21648;21649;21650;21651;21652;21653;21654;21655;21656</t>
  </si>
  <si>
    <t>4356;4357;4358;4359;31306;31307;31308;31309;31310;31311;31312;31313;31314;31315;31316;31317;31318;31319;31320;31321</t>
  </si>
  <si>
    <t>714;5137</t>
  </si>
  <si>
    <t>662;4862</t>
  </si>
  <si>
    <t>K(-84.38)APAQK(84.38)VPAQK(-113.44)</t>
  </si>
  <si>
    <t>KAPAQK(1)VPAQK</t>
  </si>
  <si>
    <t>PAKKITAASKKAPAQKVPAQKATGQKAAPAP</t>
  </si>
  <si>
    <t>177;177</t>
  </si>
  <si>
    <t>3140;3141;3142;3143;3144;3145;3146;3147;3148;3149;3150;3151;3152;3153;3154;14281;14282</t>
  </si>
  <si>
    <t>4347;4348;4349;4350;4351;4352;4353;4354;4355;20535;20536;20537;20538;20539;20540;20541</t>
  </si>
  <si>
    <t>713;3446</t>
  </si>
  <si>
    <t>661;3269</t>
  </si>
  <si>
    <t>XXXXXXXXPPPPPPPPPPPPPXXXXXXXXXX</t>
  </si>
  <si>
    <t>X;X;X;X;X;X;X;X;X;X;Acetyl (K);X;X;X;X;Acetyl (K);X;X;X;X;X;X;X;X;X;X;X;X;X;X;X</t>
  </si>
  <si>
    <t>APAPKAQKGQKAPAQKAPAPKASGKKA____</t>
  </si>
  <si>
    <t>1;2</t>
  </si>
  <si>
    <t>204;204</t>
  </si>
  <si>
    <t>808;809;810;811;812;813;814;815</t>
  </si>
  <si>
    <t>1109;1110;1111;1112;1113;1114;1115;1116</t>
  </si>
  <si>
    <t>ADINTK(106.79)WAATR</t>
  </si>
  <si>
    <t>ADINTK(1)WAATR</t>
  </si>
  <si>
    <t>QKYVRQAWQKADINTKWAATRWAKKIEARER</t>
  </si>
  <si>
    <t>85;85</t>
  </si>
  <si>
    <t>27455;27456;27457;27458;27459;27460;27461</t>
  </si>
  <si>
    <t>IHSITGLPPAMQK(124.62)VMYK(-124.62)</t>
  </si>
  <si>
    <t>IHSITGLPPAMQK(1)VMYK</t>
  </si>
  <si>
    <t>KQKIHSITGLPPAMQKVMYKGLVPEDKTLRE</t>
  </si>
  <si>
    <t>&gt;gi|77917604|ref|NP_061989.2| ubiquitin domain-containing protein UBFD1 [Homo sapiens]</t>
  </si>
  <si>
    <t>gi|77917604|ref|NP_061989.2|</t>
  </si>
  <si>
    <t>UBFD1</t>
  </si>
  <si>
    <t>29906;29907;29908;29909;29910;29911;29912</t>
  </si>
  <si>
    <t>ITAFK(113.66)MEK(-113.66)</t>
  </si>
  <si>
    <t>ITAFK(1)MEK</t>
  </si>
  <si>
    <t>XXXXXXXXXXXPPPPPPPPXXXXXXXXXXXX</t>
  </si>
  <si>
    <t>FGFAESIANQRITAFKMEKAPIDTSDVEEKA</t>
  </si>
  <si>
    <t>&gt;gi|77812670|ref|NP_005024.2| exosome complex component RRP45 isoform 2 [Homo sapiens];&gt;gi|77812672|ref|NP_001029366.1| exosome complex component RRP45 isoform 1 [Homo sapiens]</t>
  </si>
  <si>
    <t>gi|77812670|ref|NP_005024.2|</t>
  </si>
  <si>
    <t>EXOSC9</t>
  </si>
  <si>
    <t>297;297</t>
  </si>
  <si>
    <t>gi|77812670|ref|NP_005024.2|;gi|77812672|ref|NP_001029366.1|</t>
  </si>
  <si>
    <t>38074;38075</t>
  </si>
  <si>
    <t>55825;55826</t>
  </si>
  <si>
    <t>SAQPITFTTASFAATK(70.07)FGSTK(-70.07)</t>
  </si>
  <si>
    <t>SAQPITFTTASFAATK(1)FGSTK</t>
  </si>
  <si>
    <t>PPPPPPPPPPPPPPPPPPPPPXXXXXXXXXX</t>
  </si>
  <si>
    <t>SAQPITFTTASFAATKFGSTKMKKGGGAASG</t>
  </si>
  <si>
    <t>&gt;gi|7706739|ref|NP_057356.1| protein Tob2 [Homo sapiens]</t>
  </si>
  <si>
    <t>gi|7706739|ref|NP_057356.1|</t>
  </si>
  <si>
    <t>TOB2</t>
  </si>
  <si>
    <t>37840;37841;37842;37843</t>
  </si>
  <si>
    <t>55507;55508;55509;55510;55511;55512;55513;55514</t>
  </si>
  <si>
    <t>SALEK(148.13)SMHLGR</t>
  </si>
  <si>
    <t>SALEK(1)SMHLGR</t>
  </si>
  <si>
    <t>XXXXXXXXXXXPPPPPPPPPPPXXXXXXXXX</t>
  </si>
  <si>
    <t>__________MSALEKSMHLGRLPSRPPLPG</t>
  </si>
  <si>
    <t>&gt;gi|7706645|ref|NP_057231.1| protein phosphatase methylesterase 1 [Homo sapiens]</t>
  </si>
  <si>
    <t>gi|7706645|ref|NP_057231.1|</t>
  </si>
  <si>
    <t>PPME1</t>
  </si>
  <si>
    <t>28037;28038;28039;28040;28041;28042;28043</t>
  </si>
  <si>
    <t>40962;40963;40964;40965;40966;40967;40968;40969;40970</t>
  </si>
  <si>
    <t>6678;6679</t>
  </si>
  <si>
    <t>LPSRPPLPGSGGSQSGAK(68.68)MR</t>
  </si>
  <si>
    <t>LPSRPPLPGSGGSQSGAK(1)MR</t>
  </si>
  <si>
    <t>X;X;X;X;X;X;X;X;X;X;X;X;X;X;X;Acetyl (K);Oxidation (M);X;X;X;X;X;X;X;X;X;X;X;X;X;X</t>
  </si>
  <si>
    <t>SRPPLPGSGGSQSGAKMRMGPGRKRDFSPVP</t>
  </si>
  <si>
    <t>39366;39367;39368;39369;39370;39371;39372;39373;39374;39375;39376;39377;39378;39379;39380;39381;39382</t>
  </si>
  <si>
    <t>57644;57645;57646;57647;57648;57649;57650;57651;57652;57653;57654;57655;57656;57657;57658;57659;57660;57661;57662;57663;57664</t>
  </si>
  <si>
    <t>9690;9691</t>
  </si>
  <si>
    <t>SGK(62.73)FMNPTDQAR</t>
  </si>
  <si>
    <t>SGK(1)FMNPTDQAR</t>
  </si>
  <si>
    <t>X;X;X;X;X;X;X;X;X;X;X;X;X;X;X;Acetyl (K);X;Oxidation (M);X;X;X;X;X;X;X;X;X;X;X;X;X</t>
  </si>
  <si>
    <t>___MGRRSTSSTKSGKFMNPTDQARKEARKR</t>
  </si>
  <si>
    <t>&gt;gi|7706501|ref|NP_057396.1| WW domain-binding protein 11 [Homo sapiens]</t>
  </si>
  <si>
    <t>gi|7706501|ref|NP_057396.1|</t>
  </si>
  <si>
    <t>WBP11</t>
  </si>
  <si>
    <t>3939;3940;3941;3942;3943;3944;21703</t>
  </si>
  <si>
    <t>5437;5438;5439;5440;5441;5442;31381;31382;31383;31384;31385</t>
  </si>
  <si>
    <t>896;5147</t>
  </si>
  <si>
    <t>840;4872</t>
  </si>
  <si>
    <t>ATATISAK(68.48)PQITNPK(-68.48)</t>
  </si>
  <si>
    <t>ATATISAK(1)PQITNPK</t>
  </si>
  <si>
    <t>XXXXXXXPPPPPPPPPPPPPPPPXXXXXXXX</t>
  </si>
  <si>
    <t>SAATIEKKATATISAKPQITNPKAEITRFVP</t>
  </si>
  <si>
    <t>32791;32792;32793</t>
  </si>
  <si>
    <t>48087;48088;48089;48090;48091;48092</t>
  </si>
  <si>
    <t>NLPYK(56.42)ITAEEMYDIFGK(-56.42)</t>
  </si>
  <si>
    <t>NLPYK(1)ITAEEMYDIFGK</t>
  </si>
  <si>
    <t>XXXXXXXXXXXPPPPPPPPPPPPPPPPPXXX</t>
  </si>
  <si>
    <t>PPEVNRILYIRNLPYKITAEEMYDIFGKYGP</t>
  </si>
  <si>
    <t>&gt;gi|7706326|ref|NP_057131.1| pre-mRNA branch site protein p14 [Homo sapiens]</t>
  </si>
  <si>
    <t>gi|7706326|ref|NP_057131.1|</t>
  </si>
  <si>
    <t>SF3B14</t>
  </si>
  <si>
    <t>2929;2930;2931;2932;2933;2934;2935;2936;2937;2938;2939;2940</t>
  </si>
  <si>
    <t>4031;4032;4033;4034;4035;4036;4037;4038;4039;4040;4041;4042;4043;4044;4045;4046;4047;4048;4049;4050;4051;4052;4053;4054</t>
  </si>
  <si>
    <t>664;665</t>
  </si>
  <si>
    <t>AMQAAK(74.42)R</t>
  </si>
  <si>
    <t>AMQAAK(1)R</t>
  </si>
  <si>
    <t>X;X;X;X;X;X;X;X;X;Oxidation (M);X;Oxidation (M);X;X;X;Acetyl (K);X;X;X;X;X;X;X;X;X;X;X;X;X;X;X</t>
  </si>
  <si>
    <t>_________MAMQAAKRANIRLPPEVNRILY</t>
  </si>
  <si>
    <t>49531;49532;49533;49534;49535;49536;49537</t>
  </si>
  <si>
    <t>72448;72449;72450;72451;72452;72453;72454;72455;72456;72457;72458</t>
  </si>
  <si>
    <t>TYDPSGDSTLPTCSK(111.78)K(-111.78)</t>
  </si>
  <si>
    <t>TYDPSGDSTLPTCSK(1)K</t>
  </si>
  <si>
    <t>KTYDPSGDSTLPTCSKKRKIEQVDKEDEITE</t>
  </si>
  <si>
    <t>&gt;gi|7706254|ref|NP_057018.1| nucleolar protein 58 [Homo sapiens]</t>
  </si>
  <si>
    <t>gi|7706254|ref|NP_057018.1|</t>
  </si>
  <si>
    <t>NOP58</t>
  </si>
  <si>
    <t>20528;22968;22969</t>
  </si>
  <si>
    <t>29547;29548;29549;29550;29551;29552;29553;29554;33434;33435;33436;33437;33438;33439</t>
  </si>
  <si>
    <t>4900;5384</t>
  </si>
  <si>
    <t>4639;5084</t>
  </si>
  <si>
    <t>K(-77.72)ISGTGK(77.72)ALAK(-107.53)</t>
  </si>
  <si>
    <t>KISGTGK(1)ALAK</t>
  </si>
  <si>
    <t>RTLEDRGIRKISGTGKALAKTEKYEHKSEVK</t>
  </si>
  <si>
    <t>16299;16300;16301;16302;16303</t>
  </si>
  <si>
    <t>23370;23371;23372;23373;23374;23375;23376</t>
  </si>
  <si>
    <t>HHEEEIVHHK(93.44)K(-93.44)</t>
  </si>
  <si>
    <t>HHEEEIVHHK(1)K</t>
  </si>
  <si>
    <t>XXXXXXPPPPPPPPPPPXXXXXXXXXXXXXX</t>
  </si>
  <si>
    <t>LAALKKHHEEEIVHHKKEIERLQKEIERHKQ</t>
  </si>
  <si>
    <t>&gt;gi|7705927|ref|NP_057395.1| ATPase inhibitor, mitochondrial isoform 1 precursor [Homo sapiens]</t>
  </si>
  <si>
    <t>gi|7705927|ref|NP_057395.1|</t>
  </si>
  <si>
    <t>ATPIF1</t>
  </si>
  <si>
    <t>58489;58490;58491</t>
  </si>
  <si>
    <t>SINNDTTYCIK(111.79)K(-111.79)</t>
  </si>
  <si>
    <t>SINNDTTYCIK(1)K</t>
  </si>
  <si>
    <t>GDICKSINNDTTYCIKKLPRNPQREEIIGNG</t>
  </si>
  <si>
    <t>&gt;gi|7705793|ref|NP_057111.1| beta-lactamase-like protein 2 [Homo sapiens]</t>
  </si>
  <si>
    <t>gi|7705793|ref|NP_057111.1|</t>
  </si>
  <si>
    <t>LACTB2</t>
  </si>
  <si>
    <t>32026;32027;32028;32029</t>
  </si>
  <si>
    <t>46958;46959;46960;46961;46962;46963</t>
  </si>
  <si>
    <t>7924;7925</t>
  </si>
  <si>
    <t>7422;7423</t>
  </si>
  <si>
    <t>NCTAGAVYTYHEK(138.31)K(-138.31)</t>
  </si>
  <si>
    <t>NCTAGAVYTYHEK(1)K</t>
  </si>
  <si>
    <t>HGKNCTAGAVYTYHEKKKDTAASGYGTQNIR</t>
  </si>
  <si>
    <t>&gt;gi|7705716|ref|NP_057037.1| nitric oxide synthase-interacting protein [Homo sapiens]</t>
  </si>
  <si>
    <t>gi|7705716|ref|NP_057037.1|</t>
  </si>
  <si>
    <t>NOSIP</t>
  </si>
  <si>
    <t>28101;28102;28103;28104;28105;28106;28107;28108;28109;28110;28111</t>
  </si>
  <si>
    <t>41032;41033;41034;41035;41036;41037;41038;41039;41040;41041;41042;41043</t>
  </si>
  <si>
    <t>3044;6689;6690</t>
  </si>
  <si>
    <t>2890;6323</t>
  </si>
  <si>
    <t>LQAEK(164.22)SRPVMQA</t>
  </si>
  <si>
    <t>LQAEK(1)SRPVMQA</t>
  </si>
  <si>
    <t>XXXXXXXXXXXPPPPPPPPPPPPXXXXXXXX</t>
  </si>
  <si>
    <t>X;X;X;X;X;X;X;X;X;X;X;X;X;X;X;Acetyl (K);X;X;X;X;Oxidation (M);X;X;X;X;X;X;X;X;X;X</t>
  </si>
  <si>
    <t>GGTGFAGSGVKLQAEKSRPVMQA________</t>
  </si>
  <si>
    <t>12298;12299;12300</t>
  </si>
  <si>
    <t>17634;17635;17636;17637;17638;17639;17640;17641</t>
  </si>
  <si>
    <t>GGTGFAGSGVK(70.34)LQAEK(-70.34)</t>
  </si>
  <si>
    <t>GGTGFAGSGVK(1)LQAEK</t>
  </si>
  <si>
    <t>XXXXXPPPPPPPPPPPPPPPPXXXXXXXXXX</t>
  </si>
  <si>
    <t>X;X;X;X;X;X;X;X;X;X;X;X;X;X;X;Acetyl (K);X;X;X;X;Acetyl (K);X;X;X;X;Oxidation (M);X;X;X;X;X</t>
  </si>
  <si>
    <t>IVLQRGGTGFAGSGVKLQAEKSRPVMQA___</t>
  </si>
  <si>
    <t>50853;50854</t>
  </si>
  <si>
    <t>74343;74344;74345;74346;74347</t>
  </si>
  <si>
    <t>VGPVAATYPMLNK(70.63)K(-70.63)</t>
  </si>
  <si>
    <t>VGPVAATYPMLNK(1)K</t>
  </si>
  <si>
    <t>LKRVGPVAATYPMLNKKGPVPAATNGCTGDA</t>
  </si>
  <si>
    <t>&gt;gi|7705558|ref|NP_057452.1| inositol-3-phosphate synthase 1 isoform 1 [Homo sapiens];&gt;gi|358438328|ref|NP_001240318.1| inositol-3-phosphate synthase 1 isoform 4 [Homo sapiens];&gt;gi|283135176|ref|NP_001164409.1| inositol-3-phosphate synthase 1 isoform 2 [Ho</t>
  </si>
  <si>
    <t>gi|7705558|ref|NP_057452.1|</t>
  </si>
  <si>
    <t>ISYNA1</t>
  </si>
  <si>
    <t>530;402;476</t>
  </si>
  <si>
    <t>gi|7705558|ref|NP_057452.1|;gi|358438328|ref|NP_001240318.1|;gi|283135176|ref|NP_001164409.1|</t>
  </si>
  <si>
    <t>55559;55560;55561</t>
  </si>
  <si>
    <t>80940;80941;80942</t>
  </si>
  <si>
    <t>YQQCVQK(78.56)AIK(-78.56)</t>
  </si>
  <si>
    <t>YQQCVQK(1)AIK</t>
  </si>
  <si>
    <t>DPCTDLFKRYQQCVQKAIKEKEIPIEGLEFM</t>
  </si>
  <si>
    <t>&gt;gi|7705467|ref|NP_057483.1| TP53-regulated inhibitor of apoptosis 1 [Homo sapiens]</t>
  </si>
  <si>
    <t>gi|7705467|ref|NP_057483.1|</t>
  </si>
  <si>
    <t>TRIAP1</t>
  </si>
  <si>
    <t>14125;14126;14127</t>
  </si>
  <si>
    <t>20322;20323;20324;20325;20326;20327</t>
  </si>
  <si>
    <t>GPLATGGIK(106.2)K(-106.2)</t>
  </si>
  <si>
    <t>GPLATGGIK(1)K</t>
  </si>
  <si>
    <t>KAKAAGKGPLATGGIKKSGKK__________</t>
  </si>
  <si>
    <t>&gt;gi|7705431|ref|NP_057017.1| coiled-coil domain-containing protein 72 [Homo sapiens]</t>
  </si>
  <si>
    <t>gi|7705431|ref|NP_057017.1|</t>
  </si>
  <si>
    <t>TMA7</t>
  </si>
  <si>
    <t>7874;7875;7876;7877;7878;7879</t>
  </si>
  <si>
    <t>11202;11203;11204;11205;11206;11207</t>
  </si>
  <si>
    <t>EMDEEDK(94.69)AFK(-94.69)</t>
  </si>
  <si>
    <t>EMDEEDK(1)AFK</t>
  </si>
  <si>
    <t>LKQPKKQAKEMDEEDKAFKQKQKEEQKKLEE</t>
  </si>
  <si>
    <t>5085;5086;5087;5088</t>
  </si>
  <si>
    <t>7062;7063;7064;7065</t>
  </si>
  <si>
    <t>CPICEK(84.73)VIQGAGK(-84.73)</t>
  </si>
  <si>
    <t>CPICEK(1)VIQGAGK</t>
  </si>
  <si>
    <t>KKIRAKAFQKCPICEKVIQGAGKLPRHIRTH</t>
  </si>
  <si>
    <t>&gt;gi|7705375|ref|NP_056982.1| zinc finger and BTB domain-containing protein 7A [Homo sapiens]</t>
  </si>
  <si>
    <t>gi|7705375|ref|NP_056982.1|</t>
  </si>
  <si>
    <t>ZBTB7A</t>
  </si>
  <si>
    <t>FQALQDNCK(159.83)K(-159.83)</t>
  </si>
  <si>
    <t>FQALQDNCK(1)K</t>
  </si>
  <si>
    <t>NSSNDHRFQALQDNCKKILGENAKPNYGCQV</t>
  </si>
  <si>
    <t>&gt;gi|76880486|ref|NP_006819.2| activating signal cointegrator 1 complex subunit 3 isoform a [Homo sapiens]</t>
  </si>
  <si>
    <t>gi|76880486|ref|NP_006819.2|</t>
  </si>
  <si>
    <t>ASCC3</t>
  </si>
  <si>
    <t>60390;60391</t>
  </si>
  <si>
    <t>SQAPEK(-71.44)PLVISQMGSK(71.44)K(-81.64)</t>
  </si>
  <si>
    <t>SQAPEKPLVISQMGSK(1)K</t>
  </si>
  <si>
    <t>SQAPEKPLVISQMGSKKKPKIIQQNKKETSP</t>
  </si>
  <si>
    <t>&gt;gi|76781492|ref|NP_065118.2| RNA exonuclease 4 [Homo sapiens]</t>
  </si>
  <si>
    <t>gi|76781492|ref|NP_065118.2|</t>
  </si>
  <si>
    <t>REXO4</t>
  </si>
  <si>
    <t>4429;4430</t>
  </si>
  <si>
    <t>6159;6160;6161</t>
  </si>
  <si>
    <t>AVSPFAK(112.11)IR</t>
  </si>
  <si>
    <t>AVSPFAK(1)IR</t>
  </si>
  <si>
    <t>XXXXXXXXXPPPPPPPPPXXXXXXXXXXXXX</t>
  </si>
  <si>
    <t>SPSESSSSRAVSPFAKIRSSMVQVASITQAG</t>
  </si>
  <si>
    <t>&gt;gi|7662414|ref|NP_055752.1| phosphatidylinositide phosphatase SAC2 isoform 1 [Homo sapiens];&gt;gi|342307080|ref|NP_001230123.1| phosphatidylinositide phosphatase SAC2 isoform 2 [Homo sapiens]</t>
  </si>
  <si>
    <t>gi|7662414|ref|NP_055752.1|</t>
  </si>
  <si>
    <t>INPP5F</t>
  </si>
  <si>
    <t>1073;463</t>
  </si>
  <si>
    <t>gi|7662414|ref|NP_055752.1|;gi|342307080|ref|NP_001230123.1|</t>
  </si>
  <si>
    <t>43366;43367;43368;43369;43370</t>
  </si>
  <si>
    <t>63479;63480;63481;63482;63483</t>
  </si>
  <si>
    <t>TASRPAPLVQQLSPSLLPNSK(81.53)SPR</t>
  </si>
  <si>
    <t>TASRPAPLVQQLSPSLLPNSK(1)SPR</t>
  </si>
  <si>
    <t>PPPPPPPPPPPPPPPPPPPXXXXXXXXXXXX</t>
  </si>
  <si>
    <t>APLVQQLSPSLLPNSKSPREVPSPKVIKTPV</t>
  </si>
  <si>
    <t>&gt;gi|7662340|ref|NP_055756.1| MORC family CW-type zinc finger protein 2 [Homo sapiens]</t>
  </si>
  <si>
    <t>gi|7662340|ref|NP_055756.1|</t>
  </si>
  <si>
    <t>MORC2</t>
  </si>
  <si>
    <t>35797;35798;35799;49256;49257;49258;49259</t>
  </si>
  <si>
    <t>52341;52342;52343;52344;52345;72057;72058;72059;72060;72061;72062;72063;72064</t>
  </si>
  <si>
    <t>8866;8867;8868;11959</t>
  </si>
  <si>
    <t>8311;8312;11243</t>
  </si>
  <si>
    <t>TVVVEAGK(95.77)K(-95.77)</t>
  </si>
  <si>
    <t>TVVVEAGK(1)K</t>
  </si>
  <si>
    <t>RRQLPSQKTVVVEAGKKQKAPKKRKKKDPNE</t>
  </si>
  <si>
    <t>&gt;gi|7662274|ref|NP_055643.1| TOX high mobility group box family member 4 [Homo sapiens]</t>
  </si>
  <si>
    <t>gi|7662274|ref|NP_055643.1|</t>
  </si>
  <si>
    <t>TOX4</t>
  </si>
  <si>
    <t>35786;35787;35788;35789;35790;35791;35792;35793;35794;35795;35796;35797;35798;35799</t>
  </si>
  <si>
    <t>52327;52328;52329;52330;52331;52332;52333;52334;52335;52336;52337;52338;52339;52340;52341;52342;52343;52344;52345</t>
  </si>
  <si>
    <t>8866;8867;8868</t>
  </si>
  <si>
    <t>8311;8312</t>
  </si>
  <si>
    <t>QLPSQK(97.13)TVVVEAGK(97.13)K(-97.13)</t>
  </si>
  <si>
    <t>QLPSQK(1)TVVVEAGK(1)K</t>
  </si>
  <si>
    <t>XXXXXXXXXXPPPPPPPPPPPPPPPXXXXXX</t>
  </si>
  <si>
    <t>HEDGVEDFRRQLPSQKTVVVEAGKKQKAPKK</t>
  </si>
  <si>
    <t>INLQQQPPPLQIK(63.61)SVPLPTLK(-63.61)</t>
  </si>
  <si>
    <t>INLQQQPPPLQIK(1)SVPLPTLK</t>
  </si>
  <si>
    <t>XXXPPPPPPPPPPPPPPPPPPPPPXXXXXXX</t>
  </si>
  <si>
    <t>KVRINLQQQPPPLQIKSVPLPTLKMQTTLVP</t>
  </si>
  <si>
    <t>46363;46364;46365;46366;46367;46368;46369;46370</t>
  </si>
  <si>
    <t>67973;67974;67975;67976;67977;67978;67979</t>
  </si>
  <si>
    <t>TLQDQTLVQIFK(74.78)PLTHSLSDK(-74.78)</t>
  </si>
  <si>
    <t>TLQDQTLVQIFK(1)PLTHSLSDK</t>
  </si>
  <si>
    <t>XXXXPPPPPPPPPPPPPPPPPPPPPXXXXXX</t>
  </si>
  <si>
    <t>VLKKTLQDQTLVQIFKPLTHSLSDKSHAHPG</t>
  </si>
  <si>
    <t>&gt;gi|7662018|ref|NP_055968.1| PHD finger protein 3 [Homo sapiens]</t>
  </si>
  <si>
    <t>gi|7662018|ref|NP_055968.1|</t>
  </si>
  <si>
    <t>PHF3</t>
  </si>
  <si>
    <t>51263;51264;51265;51266;51267</t>
  </si>
  <si>
    <t>QCHK(-47.99)PQQQAPAMK(47.99)TNSHVK(-86.22)</t>
  </si>
  <si>
    <t>QCHKPQQQAPAMK(1)TNSHVK</t>
  </si>
  <si>
    <t>XXXPPPPPPPPPPPPPPPPPPPXXXXXXXXX</t>
  </si>
  <si>
    <t>SQKQCHKPQQQAPAMKTNSHVKEELEHPGVE</t>
  </si>
  <si>
    <t>25044;25045</t>
  </si>
  <si>
    <t>36633;36634</t>
  </si>
  <si>
    <t>LCSAEK(92.43)NSCVQQSDNLK(-92.43)</t>
  </si>
  <si>
    <t>LCSAEK(1)NSCVQQSDNLK</t>
  </si>
  <si>
    <t>XXXXXXXXXXPPPPPPPPPPPPPPPPPXXXX</t>
  </si>
  <si>
    <t>LTEQINVEEKLCSAEKNSCVQQSDNLKVAQN</t>
  </si>
  <si>
    <t>54562;54563;54564;54565;54566;54567</t>
  </si>
  <si>
    <t>79440;79441;79442;79443;79444;79445;79446</t>
  </si>
  <si>
    <t>5389;13141</t>
  </si>
  <si>
    <t>5089;12362</t>
  </si>
  <si>
    <t>YEVIHSK(110.84)TK(-110.84)</t>
  </si>
  <si>
    <t>YEVIHSK(1)TK</t>
  </si>
  <si>
    <t>APKKIVAAKYEVIHSKTKVNVKSVKRNTDVP</t>
  </si>
  <si>
    <t>22985;22986</t>
  </si>
  <si>
    <t>33465;33466;33467;33468;33469</t>
  </si>
  <si>
    <t>K(-56.78)IVAAK(56.78)YEVIHSK(-115.1)</t>
  </si>
  <si>
    <t>KIVAAK(1)YEVIHSK</t>
  </si>
  <si>
    <t>KQNMTTDAPKKIVAAKYEVIHSKTKVNVKSV</t>
  </si>
  <si>
    <t>20400;20401;20402;20403;20404;20405;20406</t>
  </si>
  <si>
    <t>29352;29353;29354;29355;29356;29357;29358</t>
  </si>
  <si>
    <t>IQSCNSGVK(131.69)SVK(-131.69)</t>
  </si>
  <si>
    <t>IQSCNSGVK(1)SVK</t>
  </si>
  <si>
    <t>XXXXXXXPPPPPPPPPPPPXXXXXXXXXXXX</t>
  </si>
  <si>
    <t>QIDKEPKIQSCNSGVKSVKNQAHSVLKKTLQ</t>
  </si>
  <si>
    <t>14968;14969</t>
  </si>
  <si>
    <t>21509;21510</t>
  </si>
  <si>
    <t>GVLNVHPAASASK(120.56)PSADQIR</t>
  </si>
  <si>
    <t>GVLNVHPAASASK(1)PSADQIR</t>
  </si>
  <si>
    <t>XXXPPPPPPPPPPPPPPPPPPPPXXXXXXXX</t>
  </si>
  <si>
    <t>VEKGVLNVHPAASASKPSADQIRQSVRHSLK</t>
  </si>
  <si>
    <t>QDFTNSK(129.05)LLMMPSVNK(-129.05)</t>
  </si>
  <si>
    <t>QDFTNSK(1)LLMMPSVNK</t>
  </si>
  <si>
    <t>X;X;X;X;X;X;X;X;X;X;X;X;X;X;X;Acetyl (K);X;X;Oxidation (M);Oxidation (M);X;X;X;X;Acetyl (K);X;X;X;X;X;X</t>
  </si>
  <si>
    <t>KPASPSSYKQDFTNSKLLMMPSVNKSSPRPG</t>
  </si>
  <si>
    <t>&gt;gi|7661990|ref|NP_055572.1| mastermind-like protein 1 [Homo sapiens]</t>
  </si>
  <si>
    <t>gi|7661990|ref|NP_055572.1|</t>
  </si>
  <si>
    <t>MAML1</t>
  </si>
  <si>
    <t>32648;32649;32650;32651;32652</t>
  </si>
  <si>
    <t>47874;47875;47876</t>
  </si>
  <si>
    <t>NLDSATSPQNGDQQNGYGDLFPGHK(52.27)K(-52.27)</t>
  </si>
  <si>
    <t>NLDSATSPQNGDQQNGYGDLFPGHK(1)K</t>
  </si>
  <si>
    <t>NGDQQNGYGDLFPGHKKTRREAPLGVAISSN</t>
  </si>
  <si>
    <t>25156;25157;25158;34034;34035</t>
  </si>
  <si>
    <t>36765;36766;49746;49747;49748</t>
  </si>
  <si>
    <t>5927;8400</t>
  </si>
  <si>
    <t>5599;7882</t>
  </si>
  <si>
    <t>PATHLHDTVK(150.04)R</t>
  </si>
  <si>
    <t>PATHLHDTVK(1)R</t>
  </si>
  <si>
    <t>GPEHGRPATHLHDTVKRNLDSATSPQNGDQQ</t>
  </si>
  <si>
    <t>25156;25157;25158;25159</t>
  </si>
  <si>
    <t>HSLGLDSLNK(112.83)K(-112.83)</t>
  </si>
  <si>
    <t>HSLGLDSLNK(1)K</t>
  </si>
  <si>
    <t>LQSSGKHSLGLDSLNKKRLADSSLHLNGGSN</t>
  </si>
  <si>
    <t>14769;14770;14771;14772;14773</t>
  </si>
  <si>
    <t>21232;21233;21234;21235;21236;21237;21238;21239</t>
  </si>
  <si>
    <t>GTLNPGLTK(74.65)PPVPR</t>
  </si>
  <si>
    <t>GTLNPGLTK(1)PPVPR</t>
  </si>
  <si>
    <t>XXXXXXXPPPPPPPPPPPPPPXXXXXXXXXX</t>
  </si>
  <si>
    <t>LSQQHNKGTLNPGLTKPPVPRVSPAMGGQNS</t>
  </si>
  <si>
    <t>523;524</t>
  </si>
  <si>
    <t>492;493</t>
  </si>
  <si>
    <t>ALAGVVLPSQGPGGASELSSAHQLQQIAAK(67.37)QK(67.37)R</t>
  </si>
  <si>
    <t>ALAGVVLPSQGPGGASELSSAHQLQQIAAK(1)QK(1)R</t>
  </si>
  <si>
    <t>X;X;X;X;X;X;X;X;X;X;X;X;X;Acetyl (K);X;Acetyl (K);X;X;X;X;X;X;X;X;X;X;X;X;X;X;X</t>
  </si>
  <si>
    <t>ELSSAHQLQQIAAKQKREQMLQNPQQATPAP</t>
  </si>
  <si>
    <t>2198;2199;2200;2201;2202;2203;2204;2205;2206;2207;2208;2209;2210;2211;2212;2213;2214;2215;2216;2217;2218;2219;2220</t>
  </si>
  <si>
    <t>3080;3081;3082;3083;3084;3085;3086;3087;3088;3089;3090;3091;3092;3093;3094;3095;3096</t>
  </si>
  <si>
    <t>X;X;X;X;X;X;X;X;X;X;X;X;X;X;X;Acetyl (K);X;Acetyl (K);X;X;X;X;X;X;X;X;X;X;X;X;X</t>
  </si>
  <si>
    <t>ASELSSAHQLQQIAAKQKREQMLQNPQQATP</t>
  </si>
  <si>
    <t>6337;6338;6339;6340;6341;6342;6343;6344;6345</t>
  </si>
  <si>
    <t>8949;8950;8951;8952;8953;8954;8955;8956</t>
  </si>
  <si>
    <t>DSEK(-120.44)ENQIPEEAGSSGLGK(120.44)AK(-132.52)</t>
  </si>
  <si>
    <t>DSEKENQIPEEAGSSGLGK(1)AK</t>
  </si>
  <si>
    <t>KENQIPEEAGSSGLGKAKRKACPLQPDHTND</t>
  </si>
  <si>
    <t>&gt;gi|7661906|ref|NP_055551.1| PCNA-associated factor isoform 1 [Homo sapiens]</t>
  </si>
  <si>
    <t>gi|7661906|ref|NP_055551.1|</t>
  </si>
  <si>
    <t>KIAA0101</t>
  </si>
  <si>
    <t>3796;3797;3798;3799;21690;21691;21692;21693;21694;21695</t>
  </si>
  <si>
    <t>5230;5231;5232;5233;5234;5235;5236;5237;5238;31362;31363;31364;31365;31366;31367;31368;31369;31370;31371;31372;31373</t>
  </si>
  <si>
    <t>864;5145</t>
  </si>
  <si>
    <t>810;4870</t>
  </si>
  <si>
    <t>K(-94.19)ASQLVGIEK(94.19)K(-105.19)</t>
  </si>
  <si>
    <t>KASQLVGIEK(1)K</t>
  </si>
  <si>
    <t>NSTQKRKASQLVGIEKKFHPDV_________</t>
  </si>
  <si>
    <t>&gt;gi|7661808|ref|NP_054895.1| ubiquitin-conjugating enzyme E2 T [Homo sapiens]</t>
  </si>
  <si>
    <t>gi|7661808|ref|NP_054895.1|</t>
  </si>
  <si>
    <t>UBE2T</t>
  </si>
  <si>
    <t>41887;41888;41889;41890;41891;41892;41893;41894;41895</t>
  </si>
  <si>
    <t>61350;61351;61352;61353;61354;61355;61356;61357;61358;61359;61360;61361;61362;61363</t>
  </si>
  <si>
    <t>SSVHQPGSHYCQGCAYK(65.3)K(-65.3)</t>
  </si>
  <si>
    <t>SSVHQPGSHYCQGCAYK(1)K</t>
  </si>
  <si>
    <t>SVHQPGSHYCQGCAYKKGICAMCGKKVLDTK</t>
  </si>
  <si>
    <t>&gt;gi|7661798|ref|NP_054890.1| cysteine-rich PDZ-binding protein [Homo sapiens]</t>
  </si>
  <si>
    <t>gi|7661798|ref|NP_054890.1|</t>
  </si>
  <si>
    <t>CRIPT</t>
  </si>
  <si>
    <t>53381;53382</t>
  </si>
  <si>
    <t>77782;77783;77784</t>
  </si>
  <si>
    <t>VVQQQK(109.01)LK(-109.01)</t>
  </si>
  <si>
    <t>VVQQQK(1)LK</t>
  </si>
  <si>
    <t>XXXXXXXXXXPPPPPPPPXXXXXXXXXXXXX</t>
  </si>
  <si>
    <t>GRVIAPKKARVVQQQKLKKNLEVGIRKKIEH</t>
  </si>
  <si>
    <t>&gt;gi|7661742|ref|NP_054766.1| leydig cell tumor 10 kDa protein homolog [Homo sapiens]</t>
  </si>
  <si>
    <t>gi|7661742|ref|NP_054766.1|</t>
  </si>
  <si>
    <t>C19orf53</t>
  </si>
  <si>
    <t>42942;42943;42944;42945;42946</t>
  </si>
  <si>
    <t>62891;62892;62893;62894;62895;62896;62897;62898</t>
  </si>
  <si>
    <t>TAAAASEK(112.85)NR</t>
  </si>
  <si>
    <t>TAAAASEK(1)NR</t>
  </si>
  <si>
    <t>XXXXXXXXPPPPPPPPPPXXXXXXXXXXXXX</t>
  </si>
  <si>
    <t>AHKPAKSKTAAAASEKNRGPRKGGRVIAPKK</t>
  </si>
  <si>
    <t>48548;48549;48550;48551;48552</t>
  </si>
  <si>
    <t>71111;71112;71113;71114;71115;71116</t>
  </si>
  <si>
    <t>TTVVYPATEK(86.7)HLQK(-86.7)</t>
  </si>
  <si>
    <t>TTVVYPATEK(1)HLQK</t>
  </si>
  <si>
    <t>XXXXXXPPPPPPPPPPPPPPXXXXXXXXXXX</t>
  </si>
  <si>
    <t>QLNDVKTTVVYPATEKHLQKYLRQDLRLIRE</t>
  </si>
  <si>
    <t>&gt;gi|7661734|ref|NP_054745.1| m7GpppX diphosphatase [Homo sapiens]</t>
  </si>
  <si>
    <t>gi|7661734|ref|NP_054745.1|</t>
  </si>
  <si>
    <t>DCPS</t>
  </si>
  <si>
    <t>758;759;760;761;762;763;764</t>
  </si>
  <si>
    <t>1012;1013;1014;1015;1016;1017;1018;1019;1020;1021;1022;1023;1024;1025;1026</t>
  </si>
  <si>
    <t>162;163</t>
  </si>
  <si>
    <t>157;158</t>
  </si>
  <si>
    <t>ADAAPQLGK(60.69)RK(-60.69)</t>
  </si>
  <si>
    <t>ADAAPQLGK(1)RK</t>
  </si>
  <si>
    <t>XXXXXXXPPPPPPPPPPPXXXXXXXXXXXXX</t>
  </si>
  <si>
    <t>______MADAAPQLGKRKRELDVEEAHAAST</t>
  </si>
  <si>
    <t>11479;11480;11481;11482;11483;11484;11485;11486;11487</t>
  </si>
  <si>
    <t>16482;16483;16484;16485;16486;16487</t>
  </si>
  <si>
    <t>GEK(126.53)ILPVFDEPPNPTNVEESLK(-126.53)R</t>
  </si>
  <si>
    <t>GEK(1)ILPVFDEPPNPTNVEESLKR</t>
  </si>
  <si>
    <t>XXXXXXXXXXXXXPPPPPPPPPPPPPPPPPP</t>
  </si>
  <si>
    <t>NGVDQEHFSNVVKGEKILPVFDEPPNPTNVE</t>
  </si>
  <si>
    <t>&gt;gi|7657649|ref|NP_055362.1| tropomodulin-3 [Homo sapiens]</t>
  </si>
  <si>
    <t>gi|7657649|ref|NP_055362.1|</t>
  </si>
  <si>
    <t>TMOD3</t>
  </si>
  <si>
    <t>8899;8900</t>
  </si>
  <si>
    <t>DREDYVPYTGEK(118.52)K(-118.52)</t>
  </si>
  <si>
    <t>DREDYVPYTGEK(1)K</t>
  </si>
  <si>
    <t>LEHKDREDYVPYTGEKKGKIFIPKQKPVQTF</t>
  </si>
  <si>
    <t>78151;78152;78153;78154</t>
  </si>
  <si>
    <t>VYYTAGYNSPVK(62.69)LLNR</t>
  </si>
  <si>
    <t>VYYTAGYNSPVK(1)LLNR</t>
  </si>
  <si>
    <t>XXXXPPPPPPPPPPPPPPPPXXXXXXXXXXX</t>
  </si>
  <si>
    <t>FDEKVYYTAGYNSPVKLLNRNNEVWLIQKNE</t>
  </si>
  <si>
    <t>&gt;gi|7657603|ref|NP_055135.1| heme-binding protein 2 [Homo sapiens]</t>
  </si>
  <si>
    <t>gi|7657603|ref|NP_055135.1|</t>
  </si>
  <si>
    <t>HEBP2</t>
  </si>
  <si>
    <t>7854;7855;7856</t>
  </si>
  <si>
    <t>11164;11165;11166;11167;11168;11169</t>
  </si>
  <si>
    <t>1950;1978</t>
  </si>
  <si>
    <t>1851;1877</t>
  </si>
  <si>
    <t>ELTIGSK(84.51)LQDAEIAR</t>
  </si>
  <si>
    <t>ELTIGSK(1)LQDAEIAR</t>
  </si>
  <si>
    <t>XXXXXXXXXPPPPPPPPPPPPPPPXXXXXXX</t>
  </si>
  <si>
    <t>X;X;X;X;X;X;X;X;X;X;X;X;X;X;X;Acetyl (K);X;X;X;X;X;X;X;X;X;Oxidation (M);X;X;X;X;X</t>
  </si>
  <si>
    <t>KELKELIQKELTIGSKLQDAEIARLMEDLDR</t>
  </si>
  <si>
    <t>&gt;gi|7657532|ref|NP_055439.1| protein S100-A6 [Homo sapiens]</t>
  </si>
  <si>
    <t>gi|7657532|ref|NP_055439.1|</t>
  </si>
  <si>
    <t>S100A6</t>
  </si>
  <si>
    <t>2048;2049;2050;2051;2052;2053;2054;2055;2056;2057;2058;2059;2060;2061;5292;5293;5294;5295;5296;5297;5298;5299;21576;21577;21578;21579;21580;21581;21582;21583;21584;21585;21586</t>
  </si>
  <si>
    <t>2856;2857;2858;2859;2860;2861;2862;2863;2864;2865;2866;2867;2868;2869;2870;2871;2872;2873;2874;2875;7454;7455;7456;7457;7458;7459;7460;7461;31178;31179;31180;31181;31182;31183;31184;31185;31186;31187;31188;31189;31190;31191;31192;31193;31194;31195;31196;31197;31198;31199;31200;31201;31202;31203;31204</t>
  </si>
  <si>
    <t>489;1287;5123</t>
  </si>
  <si>
    <t>460;1220;4848</t>
  </si>
  <si>
    <t>K(-172.21)AK(-167.5)DDATLSGK(167.5)R</t>
  </si>
  <si>
    <t>KAKDDATLSGK(1)R</t>
  </si>
  <si>
    <t>KEEERKAKDDATLSGKRMQSLSLNK______</t>
  </si>
  <si>
    <t>&gt;gi|7657441|ref|NP_055706.1| 28 kDa heat- and acid-stable phosphoprotein [Homo sapiens]</t>
  </si>
  <si>
    <t>gi|7657441|ref|NP_055706.1|</t>
  </si>
  <si>
    <t>PDAP1</t>
  </si>
  <si>
    <t>41538;41539</t>
  </si>
  <si>
    <t>60825;60826;60827;60828;60829</t>
  </si>
  <si>
    <t>SSEK(73.6)PTGLWSTASSQR</t>
  </si>
  <si>
    <t>SSEK(1)PTGLWSTASSQR</t>
  </si>
  <si>
    <t>XXXXXXXXXXXXPPPPPPPPPPPPPPPPXXX</t>
  </si>
  <si>
    <t>SLGGQNSGIGGRSSEKPTGLWSTASSQRVSP</t>
  </si>
  <si>
    <t>&gt;gi|7657307|ref|NP_055055.1| LIM domain-containing protein 1 [Homo sapiens]</t>
  </si>
  <si>
    <t>gi|7657307|ref|NP_055055.1|</t>
  </si>
  <si>
    <t>LIMD1</t>
  </si>
  <si>
    <t>48366;48367;48368;48369;48370</t>
  </si>
  <si>
    <t>70835;70836;70837;70838;70839</t>
  </si>
  <si>
    <t>TTNVLGAVNK(74.62)PLSSAGK(-74.62)</t>
  </si>
  <si>
    <t>TTNVLGAVNK(1)PLSSAGK</t>
  </si>
  <si>
    <t>TPGKPKTTNVLGAVNKPLSSAGKQSQTKSSR</t>
  </si>
  <si>
    <t>&gt;gi|7657269|ref|NP_055847.1| sister chromatid cohesion protein PDS5 homolog B [Homo sapiens]</t>
  </si>
  <si>
    <t>gi|7657269|ref|NP_055847.1|</t>
  </si>
  <si>
    <t>PDS5B</t>
  </si>
  <si>
    <t>44646;44647</t>
  </si>
  <si>
    <t>65325;65326;65327;65328</t>
  </si>
  <si>
    <t>TGEEDK(14.58)K(-14.58)INEELESQYQQSMDSK(-187.76)</t>
  </si>
  <si>
    <t>TGEEDK(0.966)K(0.034)INEELESQYQQSMDSK</t>
  </si>
  <si>
    <t>GDHKSTSHFRTGEEDKKINEELESQYQQSMD</t>
  </si>
  <si>
    <t>&gt;gi|7657234|ref|NP_055082.1| small acidic protein [Homo sapiens]</t>
  </si>
  <si>
    <t>gi|7657234|ref|NP_055082.1|</t>
  </si>
  <si>
    <t>C11orf58</t>
  </si>
  <si>
    <t>40977;40978;40979;40980;40981;40982;40983</t>
  </si>
  <si>
    <t>59961;59962;59963;59964;59965;59966;59967;59968;59969;59970;59971;59972;59973</t>
  </si>
  <si>
    <t>10091;10092</t>
  </si>
  <si>
    <t>SNYK(159.34)MMFVK(-159.34)</t>
  </si>
  <si>
    <t>SNYK(1)MMFVK</t>
  </si>
  <si>
    <t>EVEDPKNKKDAKSNYKMMFVKSSGS______</t>
  </si>
  <si>
    <t>20038;20039;20040;20041;20042</t>
  </si>
  <si>
    <t>28833;28834;28835;28836;28837;28838;28839</t>
  </si>
  <si>
    <t>4777;10961</t>
  </si>
  <si>
    <t>4523;10300</t>
  </si>
  <si>
    <t>INEELESQYQQSMDSK(84.95)LSGR</t>
  </si>
  <si>
    <t>INEELESQYQQSMDSK(1)LSGR</t>
  </si>
  <si>
    <t>INEELESQYQQSMDSKLSGRYRRHCGLGFSE</t>
  </si>
  <si>
    <t>11660;11661</t>
  </si>
  <si>
    <t>ESHPHGVK(137.13)R</t>
  </si>
  <si>
    <t>ESHPHGVK(1)R</t>
  </si>
  <si>
    <t>___MSAARESHPHGVKRSASPDDDLGSSNWE</t>
  </si>
  <si>
    <t>26144;26145;26146;26147;26148</t>
  </si>
  <si>
    <t>38232;38233;38234;38235;38236;38237;38238;38239</t>
  </si>
  <si>
    <t>LGVVEK(108.09)K(-108.09)</t>
  </si>
  <si>
    <t>LGVVEK(1)K</t>
  </si>
  <si>
    <t>QKNALAACVRLGVVEKKKINNNCIFNVNEPA</t>
  </si>
  <si>
    <t>&gt;gi|7657134|ref|NP_055051.1| dihydroxyacetone phosphate acyltransferase [Homo sapiens]</t>
  </si>
  <si>
    <t>gi|7657134|ref|NP_055051.1|</t>
  </si>
  <si>
    <t>GNPAT</t>
  </si>
  <si>
    <t>GLGHQVATDALVAMEK(87.16)AMK(-87.16)</t>
  </si>
  <si>
    <t>GLGHQVATDALVAMEK(1)AMK</t>
  </si>
  <si>
    <t>GLGHQVATDALVAMEKAMKRDKIIVNDRQLA</t>
  </si>
  <si>
    <t>&gt;gi|7657015|ref|NP_055121.1| tRNA-splicing ligase RtcB homolog [Homo sapiens]</t>
  </si>
  <si>
    <t>gi|7657015|ref|NP_055121.1|</t>
  </si>
  <si>
    <t>C22orf28</t>
  </si>
  <si>
    <t>1882;1883;1884;1885;1886;1887;1888</t>
  </si>
  <si>
    <t>2623;2624;2625;2626;2627;2628;2629;2630;2631;2632;2633;2634</t>
  </si>
  <si>
    <t>AIK(92.24)LRPIAVIK(-92.24)</t>
  </si>
  <si>
    <t>AIK(1)LRPIAVIK</t>
  </si>
  <si>
    <t>VVNTCHDAGISKKAIKLRPIAVIKG______</t>
  </si>
  <si>
    <t>23692;23693;32493;32494;32495;32496;32497;32498;32499;32500;32501;32502;32503</t>
  </si>
  <si>
    <t>34512;34513;34514;34515;34516;34517;34518;34519;34520;34521;34522;34523;34524;34525;47627;47628;47629;47630;47631;47632;47633;47634;47635;47636;47637;47638;47639;47640;47641;47642;47643;47644;47645</t>
  </si>
  <si>
    <t>5552;8060</t>
  </si>
  <si>
    <t>5245;7554</t>
  </si>
  <si>
    <t>NILDSK(-74.65)PTANK(74.65)K(-148.28)</t>
  </si>
  <si>
    <t>NILDSKPTANK(1)K</t>
  </si>
  <si>
    <t>KVVKKNILDSKPTANKKCDLISIPKKTTDTA</t>
  </si>
  <si>
    <t>&gt;gi|7656991|ref|NP_055140.1| coronin-1C isoform 1 [Homo sapiens]</t>
  </si>
  <si>
    <t>gi|7656991|ref|NP_055140.1|</t>
  </si>
  <si>
    <t>CORO1C</t>
  </si>
  <si>
    <t>10850;10851</t>
  </si>
  <si>
    <t>EK(-59.31)PSYDTETDPSEGLMNVLK(59.31)K(-61.14)</t>
  </si>
  <si>
    <t>EKPSYDTETDPSEGLMNVLK(1)K</t>
  </si>
  <si>
    <t>YDTETDPSEGLMNVLKKIYEDGDDDMKRTIN</t>
  </si>
  <si>
    <t>&gt;gi|7656952|ref|NP_055227.1| calcyclin-binding protein isoform 1 [Homo sapiens];&gt;gi|60218913|ref|NP_001007215.1| calcyclin-binding protein isoform 2 [Homo sapiens]</t>
  </si>
  <si>
    <t>gi|7656952|ref|NP_055227.1|</t>
  </si>
  <si>
    <t>CACYBP</t>
  </si>
  <si>
    <t>196;153</t>
  </si>
  <si>
    <t>gi|7656952|ref|NP_055227.1|;gi|60218913|ref|NP_001007215.1|</t>
  </si>
  <si>
    <t>5230;5231;5232</t>
  </si>
  <si>
    <t>7353;7354;7355;7356</t>
  </si>
  <si>
    <t>DALTAEK(118.03)SK(-118.03)</t>
  </si>
  <si>
    <t>DALTAEK(1)SK</t>
  </si>
  <si>
    <t>EKATRKRVRDALTAEKSKIETEIKNKMQQKS</t>
  </si>
  <si>
    <t>&gt;gi|7656952|ref|NP_055227.1| calcyclin-binding protein isoform 1 [Homo sapiens]</t>
  </si>
  <si>
    <t>54223;54224;54225;54226;54227;54228;54229;54230;54231</t>
  </si>
  <si>
    <t>78979;78980;78981;78982;78983;78984;78985;78986;78987;78988;78989</t>
  </si>
  <si>
    <t>WTPVGPAPSTSQSQK(84.05)R</t>
  </si>
  <si>
    <t>WTPVGPAPSTSQSQK(1)R</t>
  </si>
  <si>
    <t>KWTPVGPAPSTSQSQKRSSGLQSGHSSQRTS</t>
  </si>
  <si>
    <t>&gt;gi|7656879|ref|NP_055238.1| AF4/FMR2 family member 4 [Homo sapiens]</t>
  </si>
  <si>
    <t>gi|7656879|ref|NP_055238.1|</t>
  </si>
  <si>
    <t>AFF4</t>
  </si>
  <si>
    <t>47878;47879</t>
  </si>
  <si>
    <t>70159;70160;70161;70162;70163;70164;70165</t>
  </si>
  <si>
    <t>TSNGHQSK(110.08)SMLK(-110.08)</t>
  </si>
  <si>
    <t>TSNGHQSK(1)SMLK</t>
  </si>
  <si>
    <t>QKRYNPSKTSNGHQSKSMLKDDLKLSSSEDS</t>
  </si>
  <si>
    <t>21546;21547;21550;21551;21554</t>
  </si>
  <si>
    <t>31115;31116;31119;31120;31123;31124;31126;31127;31128;31129;31130;31131;31132</t>
  </si>
  <si>
    <t>5112;5113</t>
  </si>
  <si>
    <t>K(124.12)AEK(124.12)AAAEEPR</t>
  </si>
  <si>
    <t>K(1)AEK(1)AAAEEPR</t>
  </si>
  <si>
    <t>XXXXXXXXXXXXPPPPPPPPPPPXXXXXXXX</t>
  </si>
  <si>
    <t>X;X;X;X;X;X;X;X;X;X;X;X;Acetyl (K);X;X;Acetyl (K);X;X;X;X;X;X;X;X;X;X;X;X;X;X;X</t>
  </si>
  <si>
    <t>TQRRTVGKKQPKKAEKAAAEEPRGGLKIESE</t>
  </si>
  <si>
    <t>21545;21548;21549;21552;21553;21554</t>
  </si>
  <si>
    <t>31114;31117;31118;31121;31122;31125;31129;31130;31131;31132</t>
  </si>
  <si>
    <t>XXXXXXXXXXXXXXXPPPPPPPPPPPXXXXX</t>
  </si>
  <si>
    <t>X;X;X;X;X;X;X;X;X;X;X;X;X;X;X;Acetyl (K);X;X;Acetyl (K);X;X;X;X;X;X;X;X;X;X;X;X</t>
  </si>
  <si>
    <t>DSTTQRRTVGKKQPKKAEKAAAEEPRGGLKI</t>
  </si>
  <si>
    <t>10684;10685</t>
  </si>
  <si>
    <t>EK(75.49)DLLPSPAGPVPSK(-75.49)DPK(-81.16)</t>
  </si>
  <si>
    <t>EK(1)DLLPSPAGPVPSKDPK</t>
  </si>
  <si>
    <t>XXXXXXXXXXXXXXPPPPPPPPPPPPPPPPP</t>
  </si>
  <si>
    <t>PSSNRESSKQSAAKEKDLLPSPAGPVPSKDP</t>
  </si>
  <si>
    <t>6878;6879;6880;6881;6882;6883</t>
  </si>
  <si>
    <t>9660;9661;9662;9663;9664</t>
  </si>
  <si>
    <t>EAQK(98.55)QASEK(98.55)VSNK(98.55)GK(98.55)R</t>
  </si>
  <si>
    <t>EAQK(1)QASEK(1)VSNK(1)GK(1)R</t>
  </si>
  <si>
    <t>X;X;X;X;Acetyl (K);X;X;X;X;Acetyl (K);X;X;X;Acetyl (K);X;Acetyl (K);X;X;X;X;X;X;X;X;X;X;X;X;X;X;X</t>
  </si>
  <si>
    <t>REAQKQASEKVSNKGKRKHKNEDDNRASESK</t>
  </si>
  <si>
    <t>X;X;X;X;X;X;Acetyl (K);X;X;X;X;Acetyl (K);X;X;X;Acetyl (K);X;Acetyl (K);X;X;X;X;X;X;X;X;X;X;X;X;X</t>
  </si>
  <si>
    <t>HTREAQKQASEKVSNKGKRKHKNEDDNRASE</t>
  </si>
  <si>
    <t>X;X;X;X;X;X;X;X;X;X;Acetyl (K);X;X;X;X;Acetyl (K);X;X;X;Acetyl (K);X;Acetyl (K);X;X;X;X;X;X;X;X;X</t>
  </si>
  <si>
    <t>VPEKHTREAQKQASEKVSNKGKRKHKNEDDN</t>
  </si>
  <si>
    <t>X;X;X;X;X;X;X;X;X;X;X;X;X;X;X;Acetyl (K);X;X;X;X;Acetyl (K);X;X;X;Acetyl (K);X;Acetyl (K);X;X;X;X</t>
  </si>
  <si>
    <t>GEKKNVPEKHTREAQKQASEKVSNKGKRKHK</t>
  </si>
  <si>
    <t>11211;11212;11213;11214;11215;11216</t>
  </si>
  <si>
    <t>16067;16068;16069;16070;16071;16072;16073;16074</t>
  </si>
  <si>
    <t>GAVQTAGK(103.88)K(-103.88)</t>
  </si>
  <si>
    <t>GAVQTAGK(1)K</t>
  </si>
  <si>
    <t>X;X;X;X;Acetyl (K);X;X;X;X;X;X;X;X;X;X;Acetyl (K);X;X;X;X;X;X;X;X;X;X;X;X;X;X;X</t>
  </si>
  <si>
    <t>PLPGKLPKGAVQTAGKKGPQSLFNAPRGKKR</t>
  </si>
  <si>
    <t>&gt;gi|76150625|ref|NP_001028886.1| putative ribosomal RNA methyltransferase NOP2 isoform 1 [Homo sapiens];&gt;gi|76150623|ref|NP_006161.2| putative ribosomal RNA methyltransferase NOP2 isoform 1 [Homo sapiens];&gt;gi|385198063|ref|NP_001245239.1| putative ribosoma</t>
  </si>
  <si>
    <t>gi|76150625|ref|NP_001028886.1|</t>
  </si>
  <si>
    <t>NOP2</t>
  </si>
  <si>
    <t>87;87;87</t>
  </si>
  <si>
    <t>gi|76150625|ref|NP_001028886.1|;gi|76150623|ref|NP_006161.2|;gi|385198063|ref|NP_001245239.1|</t>
  </si>
  <si>
    <t>23451;23452;23453</t>
  </si>
  <si>
    <t>34049;34050;34051;34052;34053;34054;34055;34056;34057;34058;34059;34060;34061</t>
  </si>
  <si>
    <t>5472;5473</t>
  </si>
  <si>
    <t>5169;5170</t>
  </si>
  <si>
    <t>K(68.28)LLFSLCFFHSVLLERK(-68.28)</t>
  </si>
  <si>
    <t>K(1)LLFSLCFFHSVLLERK</t>
  </si>
  <si>
    <t>XXXXXXXXXXXXXXXPPPPPPPPPPPPPPPP</t>
  </si>
  <si>
    <t>SEPQFSRCSKPAKYKKLLFSLCFFHSVLLER</t>
  </si>
  <si>
    <t>&gt;gi|75677365|ref|NP_065928.2| dynein heavy chain 2, axonemal [Homo sapiens]</t>
  </si>
  <si>
    <t>gi|75677365|ref|NP_065928.2|</t>
  </si>
  <si>
    <t>DNAH2</t>
  </si>
  <si>
    <t>26825;26826;26827;26828;26829;26830</t>
  </si>
  <si>
    <t>39172;39173;39174;39175;39176;39177;39178;39179;39180;39181;39182;39183;39184;39185</t>
  </si>
  <si>
    <t>LK(-25.36)NDK(25.36)TIVFSENHK(-161.49)</t>
  </si>
  <si>
    <t>LK(0.003)NDK(0.997)TIVFSENHK</t>
  </si>
  <si>
    <t>XXXXXXXXXXXPPPPPPPPPPPPPPXXXXXX</t>
  </si>
  <si>
    <t>SSKSQRRKSLKLKNDKTIVFSENHKNDMDIT</t>
  </si>
  <si>
    <t>&gt;gi|74048554|ref|NP_653091.2| protein CASC5 isoform 2 [Homo sapiens];&gt;gi|74048514|ref|NP_733468.2| protein CASC5 isoform 1 [Homo sapiens]</t>
  </si>
  <si>
    <t>gi|74048554|ref|NP_653091.2|</t>
  </si>
  <si>
    <t>CASC5</t>
  </si>
  <si>
    <t>1074;1100</t>
  </si>
  <si>
    <t>gi|74048554|ref|NP_653091.2|;gi|74048514|ref|NP_733468.2|</t>
  </si>
  <si>
    <t>19741;19742;19743;19744;19745</t>
  </si>
  <si>
    <t>28418;28419;28420;28421;28422;28423</t>
  </si>
  <si>
    <t>ILNSEEWFAAACK(109.83)K(-109.83)</t>
  </si>
  <si>
    <t>ILNSEEWFAAACK(1)K</t>
  </si>
  <si>
    <t>KPKILNSEEWFAAACKKELKENIQTTNYNTA</t>
  </si>
  <si>
    <t>1504;1530</t>
  </si>
  <si>
    <t>DNSCVQEIAEK(100.01)QALAVGNK(-100.01)</t>
  </si>
  <si>
    <t>DNSCVQEIAEK(1)QALAVGNK</t>
  </si>
  <si>
    <t>XXXXXPPPPPPPPPPPPPPPPPPPXXXXXXX</t>
  </si>
  <si>
    <t>VSFPKDNSCVQEIAEKQALAVGNKIVLHTEQ</t>
  </si>
  <si>
    <t>1214;1240</t>
  </si>
  <si>
    <t>75254;75255;75256;75257;75258</t>
  </si>
  <si>
    <t>10604;12446;12447</t>
  </si>
  <si>
    <t>9964;11696</t>
  </si>
  <si>
    <t>VK(88.24)QEPGTEDEICSFSGGVK(88.24)QEK(-88.24)</t>
  </si>
  <si>
    <t>VK(1)QEPGTEDEICSFSGGVK(1)QEK</t>
  </si>
  <si>
    <t>X;X;Acetyl (K);X;X;X;X;X;Acetyl (K);X;X;X;X;X;X;Acetyl (K);X;X;X;X;X;X;X;X;X;X;X;X;X;X;X</t>
  </si>
  <si>
    <t>AEKTSLSFKSDQVKVKQEPGTEDEICSFSGG</t>
  </si>
  <si>
    <t>&gt;gi|74027251|ref|NP_148980.2| E3 ubiquitin-protein ligase TRIM33 isoform beta [Homo sapiens];&gt;gi|74027249|ref|NP_056990.3| E3 ubiquitin-protein ligase TRIM33 isoform alpha [Homo sapiens]</t>
  </si>
  <si>
    <t>gi|74027251|ref|NP_148980.2|</t>
  </si>
  <si>
    <t>TRIM33</t>
  </si>
  <si>
    <t>776;776</t>
  </si>
  <si>
    <t>gi|74027251|ref|NP_148980.2|;gi|74027249|ref|NP_056990.3|</t>
  </si>
  <si>
    <t>43061;43062;43063</t>
  </si>
  <si>
    <t>63058;63059</t>
  </si>
  <si>
    <t>10603;10604;11689</t>
  </si>
  <si>
    <t>9963;9964;10990</t>
  </si>
  <si>
    <t>TAEK(58.02)TSLSFK(58.02)SDQVK(58.02)VK(-58.02)</t>
  </si>
  <si>
    <t>TAEK(1)TSLSFK(1)SDQVK(1)VK</t>
  </si>
  <si>
    <t>XPPPPPPPPPPPPPPPPPXXXXXXXXXXXXX</t>
  </si>
  <si>
    <t>X;X;X;X;Acetyl (K);X;X;X;X;X;Acetyl (K);X;X;X;X;Acetyl (K);X;Acetyl (K);X;X;X;X;X;X;X;X;X;X;X;X;X</t>
  </si>
  <si>
    <t>RTAEKTSLSFKSDQVKVKQEPGTEDEICSFS</t>
  </si>
  <si>
    <t>774;774</t>
  </si>
  <si>
    <t>43046;43047;43048;43049;43050;43051;43052;43053;43054;43055;43056;43057;43058;43059;43060;43061;43062;43063;47832;47833;47834;47835;47836;47837;47838;47839</t>
  </si>
  <si>
    <t>63042;63043;63044;63045;63046;63047;63048;63049;63050;63051;63052;63053;63054;63055;63056;63057;63058;63059;70104;70105;70106;70107;70108;70109;70110;70111</t>
  </si>
  <si>
    <t>10602;10603;10604;11689</t>
  </si>
  <si>
    <t>9962;9963;9964;10990</t>
  </si>
  <si>
    <t>TSLSFK(122.18)SDQVK(-122.18)</t>
  </si>
  <si>
    <t>TSLSFK(1)SDQVK</t>
  </si>
  <si>
    <t>X;X;X;X;X;X;X;X;X;Acetyl (K);X;X;X;X;X;Acetyl (K);X;X;X;X;Acetyl (K);X;Acetyl (K);X;X;X;X;X;X;X;X</t>
  </si>
  <si>
    <t>CGSSGRTAEKTSLSFKSDQVKVKQEPGTEDE</t>
  </si>
  <si>
    <t>1;2;3</t>
  </si>
  <si>
    <t>769;769</t>
  </si>
  <si>
    <t>43031;43032;43033;43034;43035;43036;43037;43038;43039;43040;43041;43042;43043;43044;43045;43046;43047;43048;43049;43050;43051;43052;43053;43054;43055;43056;43057;43058;43059;43060;43061;43062;43063</t>
  </si>
  <si>
    <t>63022;63023;63024;63025;63026;63027;63028;63029;63030;63031;63032;63033;63034;63035;63036;63037;63038;63039;63040;63041;63042;63043;63044;63045;63046;63047;63048;63049;63050;63051;63052;63053;63054;63055;63056;63057;63058;63059</t>
  </si>
  <si>
    <t>10602;10603;10604</t>
  </si>
  <si>
    <t>9962;9963;9964</t>
  </si>
  <si>
    <t>XXXXXXXXXXXXPPPPPPPPPPPPPPPPPXX</t>
  </si>
  <si>
    <t>X;X;X;X;X;X;X;X;X;X;X;X;X;X;X;Acetyl (K);X;X;X;X;X;Acetyl (K);X;X;X;X;Acetyl (K);X;Acetyl (K);X;X</t>
  </si>
  <si>
    <t>TGSRGSCGSSGRTAEKTSLSFKSDQVKVKQE</t>
  </si>
  <si>
    <t>763;763</t>
  </si>
  <si>
    <t>36129;36130;36131;36132;36133;36134;36135;36136;36137;36138;36139;36140;36141;36142;36143;36144;36145;36146;36147;36148</t>
  </si>
  <si>
    <t>52862;52863;52864;52865;52866;52867;52868;52869;52870;52871;52872;52873;52874;52875;52876;52877</t>
  </si>
  <si>
    <t>QSGLSSLVNGK(86.5)SPIR</t>
  </si>
  <si>
    <t>QSGLSSLVNGK(1)SPIR</t>
  </si>
  <si>
    <t>NESCKQSGLSSLVNGKSPIRSLMHRSARIGG</t>
  </si>
  <si>
    <t>861;861</t>
  </si>
  <si>
    <t>35085;35086;35087;35088;35089;35090;35091;35092;35093;35094;35095;35096;35097;35098;35099;51489;51490;51491;51492;51493;51494;51495;51496;51497;51498;51499;51500;51501;51502;51503;51504</t>
  </si>
  <si>
    <t>51385;51386;51387;51388;51389;51390;51391;51392;51393;51394;51395;51396;75240;75241;75242;75243;75244;75245;75246;75247;75248;75249;75250;75251;75252;75253;75254;75255;75256;75257;75258</t>
  </si>
  <si>
    <t>8694;12446;12447</t>
  </si>
  <si>
    <t>8148;11696</t>
  </si>
  <si>
    <t>EPGTEDEICSFSGGVKQEKTEDGRRSACMLS</t>
  </si>
  <si>
    <t>793;793</t>
  </si>
  <si>
    <t>32193;32194;32195;32196</t>
  </si>
  <si>
    <t>K(-8.67)GK(8.67)TAQGLSPVDQR</t>
  </si>
  <si>
    <t>K(0.12)GK(0.88)TAQGLSPVDQR</t>
  </si>
  <si>
    <t>XXXXXXXXXXXXXPPPPPPPPPPPPPPXXXX</t>
  </si>
  <si>
    <t>EVEYDCDNLQHSKKGKTAQGLSPVDQRKCER</t>
  </si>
  <si>
    <t>953;953</t>
  </si>
  <si>
    <t>69310;69311;69312;69313;69314;69315;69316;69317</t>
  </si>
  <si>
    <t>TPVTLK(162.25)QR</t>
  </si>
  <si>
    <t>TPVTLK(1)QR</t>
  </si>
  <si>
    <t>KREPLKGRAKTPVTLKQRRVEHNQSYSQAGI</t>
  </si>
  <si>
    <t>&gt;gi|73760405|ref|NP_001027454.1| thymopoietin isoform beta [Homo sapiens];&gt;gi|73760401|ref|NP_001027455.1| thymopoietin isoform gamma [Homo sapiens]</t>
  </si>
  <si>
    <t>gi|73760405|ref|NP_001027454.1|</t>
  </si>
  <si>
    <t>TMPO</t>
  </si>
  <si>
    <t>213;213</t>
  </si>
  <si>
    <t>gi|73760405|ref|NP_001027454.1|;gi|73760401|ref|NP_001027455.1|</t>
  </si>
  <si>
    <t>1109;1110;1111;1112;1113;1114;1115</t>
  </si>
  <si>
    <t>1515;1516;1517;1518;1519;1520</t>
  </si>
  <si>
    <t>AEVGEK(150.1)TEER</t>
  </si>
  <si>
    <t>AEVGEK(1)TEER</t>
  </si>
  <si>
    <t>RRAPKKPLTRAEVGEKTEERRVERDILKEMF</t>
  </si>
  <si>
    <t>&gt;gi|73760405|ref|NP_001027454.1| thymopoietin isoform beta [Homo sapiens]</t>
  </si>
  <si>
    <t>31106;31107;31108;31109;31110;31111;31112;31113</t>
  </si>
  <si>
    <t>K(-22.44)AEGK(22.44)LSNSNSK(-122.46)</t>
  </si>
  <si>
    <t>K(0.006)AEGK(0.994)LSNSNSK</t>
  </si>
  <si>
    <t>KAPSKPSASTKKAEGKLSNSNSKDGNMQTAK</t>
  </si>
  <si>
    <t>&gt;gi|73747844|ref|NP_002302.2| DNA ligase 3 isoform beta precursor [Homo sapiens];&gt;gi|73747829|ref|NP_039269.2| DNA ligase 3 isoform alpha precursor [Homo sapiens]</t>
  </si>
  <si>
    <t>gi|73747844|ref|NP_002302.2|</t>
  </si>
  <si>
    <t>LIG3</t>
  </si>
  <si>
    <t>883;883</t>
  </si>
  <si>
    <t>gi|73747844|ref|NP_002302.2|;gi|73747829|ref|NP_039269.2|</t>
  </si>
  <si>
    <t>47446;47447;47448;47449</t>
  </si>
  <si>
    <t>69512;69513;69514;69515;69516;69517;69518;69519;69520</t>
  </si>
  <si>
    <t>TQLVSNLK(132.88)K(-132.88)</t>
  </si>
  <si>
    <t>TQLVSNLK(1)K</t>
  </si>
  <si>
    <t>ADRIIGMRTQLVSNLKKEGSTHNWQHITDQI</t>
  </si>
  <si>
    <t>&gt;gi|73486658|ref|NP_002071.2| aspartate aminotransferase, mitochondrial precursor [Homo sapiens]</t>
  </si>
  <si>
    <t>gi|73486658|ref|NP_002071.2|</t>
  </si>
  <si>
    <t>GOT2</t>
  </si>
  <si>
    <t>8972;8973;8974;8975;8976;8977</t>
  </si>
  <si>
    <t>12879;12880;12881;12882;12883;12884;12885</t>
  </si>
  <si>
    <t>FFK(122.98)FSR</t>
  </si>
  <si>
    <t>FFK(1)FSR</t>
  </si>
  <si>
    <t>XXXXXXXXXXXXXPPPPPPXXXXXXXXXXXX</t>
  </si>
  <si>
    <t>TGALRIGASFLQRFFKFSRDVFLPKPTWGNH</t>
  </si>
  <si>
    <t>34971;34972;34973</t>
  </si>
  <si>
    <t>51185;51186</t>
  </si>
  <si>
    <t>QAQILASEAEK(39.59)AEQINQAAGEASAVLAK(-39.59)</t>
  </si>
  <si>
    <t>QAQILASEAEK(1)AEQINQAAGEASAVLAK</t>
  </si>
  <si>
    <t>XXXXXPPPPPPPPPPPPPPPPPPPPPPPPPP</t>
  </si>
  <si>
    <t>AEGKKQAQILASEAEKAEQINQAAGEASAVL</t>
  </si>
  <si>
    <t>&gt;gi|7305503|ref|NP_038470.1| stomatin-like protein 2 [Homo sapiens]</t>
  </si>
  <si>
    <t>gi|7305503|ref|NP_038470.1|</t>
  </si>
  <si>
    <t>STOML2</t>
  </si>
  <si>
    <t>41783;41784;41785;41786;41787;41788;41789</t>
  </si>
  <si>
    <t>LSLDK(114.5)VFR</t>
  </si>
  <si>
    <t>LSLDK(1)VFR</t>
  </si>
  <si>
    <t>AQTTMRSELGKLSLDKVFRERESLNASIVDA</t>
  </si>
  <si>
    <t>35839;35840;35841;35842;35843;35844;35845;35847;35848;35849;35850;35851</t>
  </si>
  <si>
    <t>52406;52407;52408;52409;52410;52411;52413;52414;52415;52416;52417;52418;52419;52420;52421;52422</t>
  </si>
  <si>
    <t>QLVSK(93.56)PLSSSVSNNK(-93.56)R</t>
  </si>
  <si>
    <t>QLVSK(1)PLSSSVSNNKR</t>
  </si>
  <si>
    <t>TKRQKPSVHSRQLVSKPLSSSVSNNKRIVST</t>
  </si>
  <si>
    <t>&gt;gi|94536805|ref|NP_588611.2| YTH domain-containing protein 1 isoform 2 [Homo sapiens];&gt;gi|72534750|ref|NP_001026902.1| YTH domain-containing protein 1 isoform 1 [Homo sapiens]</t>
  </si>
  <si>
    <t>gi|94536805|ref|NP_588611.2|</t>
  </si>
  <si>
    <t>YTHDC1</t>
  </si>
  <si>
    <t>72;72</t>
  </si>
  <si>
    <t>gi|94536805|ref|NP_588611.2|;gi|72534750|ref|NP_001026902.1|</t>
  </si>
  <si>
    <t>34630;35846</t>
  </si>
  <si>
    <t>50612;50613;50614;50615;52412</t>
  </si>
  <si>
    <t>8538;8881</t>
  </si>
  <si>
    <t>7998;8325</t>
  </si>
  <si>
    <t>QLVSK(-85.25)PLSSSVSNNK(85.25)R</t>
  </si>
  <si>
    <t>QLVSKPLSSSVSNNK(1)R</t>
  </si>
  <si>
    <t>RQLVSKPLSSSVSNNKRIVSTKGKSATEYKN</t>
  </si>
  <si>
    <t>82;82</t>
  </si>
  <si>
    <t>SASEEQALSQDGSGEK(40.6)PMHTAPPQAPAPPAQSWTVGGDILNAR</t>
  </si>
  <si>
    <t>SASEEQALSQDGSGEK(1)PMHTAPPQAPAPPAQSWTVGGDILNAR</t>
  </si>
  <si>
    <t>PPPPPPPPPPPPPPPPPPPPPPPPPPPPPPP</t>
  </si>
  <si>
    <t>SASEEQALSQDGSGEKPMHTAPPQAPAPPAQ</t>
  </si>
  <si>
    <t>&gt;gi|72534730|ref|NP_001026892.1| alpha-tubulin N-acetyltransferase isoform 1 precursor [Homo sapiens]</t>
  </si>
  <si>
    <t>gi|72534730|ref|NP_001026892.1|</t>
  </si>
  <si>
    <t>ATAT1</t>
  </si>
  <si>
    <t>37658;37659;37660;37661</t>
  </si>
  <si>
    <t>55253;55254;55255;55256;55257;55258;55259;55260;55261;55262</t>
  </si>
  <si>
    <t>SAASK(71.89)TMNIYFPK(-71.89)</t>
  </si>
  <si>
    <t>SAASK(1)TMNIYFPK</t>
  </si>
  <si>
    <t>XXXXXXXXXXXPPPPPPPPPPPPPXXXXXXX</t>
  </si>
  <si>
    <t>VDPFTGNSAYRSAASKTMNIYFPKKEAVTFD</t>
  </si>
  <si>
    <t>&gt;gi|72534670|ref|NP_001026859.1| phospholipase A-2-activating protein [Homo sapiens]</t>
  </si>
  <si>
    <t>gi|72534670|ref|NP_001026859.1|</t>
  </si>
  <si>
    <t>PLAA</t>
  </si>
  <si>
    <t>41864;41865;41866;41867;41868;41869;41870;41871</t>
  </si>
  <si>
    <t>61319;61320;61321;61322;61323;61324;61325;61326</t>
  </si>
  <si>
    <t>SSTPSHGQTTATEPTPAQK(127.9)TPAK(-127.9)</t>
  </si>
  <si>
    <t>SSTPSHGQTTATEPTPAQK(1)TPAK</t>
  </si>
  <si>
    <t>PSHGQTTATEPTPAQKTPAKVVYVFSTEMAN</t>
  </si>
  <si>
    <t>&gt;gi|72256200|ref|NP_004317.2| B-cell CLL/lymphoma 9 protein [Homo sapiens]</t>
  </si>
  <si>
    <t>gi|72256200|ref|NP_004317.2|</t>
  </si>
  <si>
    <t>BCL9</t>
  </si>
  <si>
    <t>30556;30557;30558;30559;30560;30561</t>
  </si>
  <si>
    <t>44693;44694;44695;44696;44697;44698;44699;44700</t>
  </si>
  <si>
    <t>7410;7411</t>
  </si>
  <si>
    <t>6980;6981</t>
  </si>
  <si>
    <t>MHSSNPK(80.69)VR</t>
  </si>
  <si>
    <t>MHSSNPK(1)VR</t>
  </si>
  <si>
    <t>X;X;X;X;X;X;X;X;X;Oxidation (M);X;X;X;X;X;Acetyl (K);X;X;X;X;X;X;X;X;X;X;X;X;X;Acetyl (K);X</t>
  </si>
  <si>
    <t>_________MHSSNPKVRSSPSGNTQSSPKS</t>
  </si>
  <si>
    <t>23816;23817</t>
  </si>
  <si>
    <t>34718;34719;34720;34721</t>
  </si>
  <si>
    <t>K(-107.48)PEGPIQAMMAQSQSLGK(107.48)GPGPR</t>
  </si>
  <si>
    <t>KPEGPIQAMMAQSQSLGK(1)GPGPR</t>
  </si>
  <si>
    <t>EGPIQAMMAQSQSLGKGPGPRTDVGAPFGPQ</t>
  </si>
  <si>
    <t>2587;2588;2589;32280;32281;32282;32283;32284;32285;32286;32287</t>
  </si>
  <si>
    <t>3601;3602;3603;3604;47342;47343;47344;47345;47346;47347;47348;47349</t>
  </si>
  <si>
    <t>597;8000</t>
  </si>
  <si>
    <t>559;7497</t>
  </si>
  <si>
    <t>NGAGNGAK(154.67)GK(154.67)GK(154.67)R</t>
  </si>
  <si>
    <t>NGAGNGAK(1)GK(1)GK(1)R</t>
  </si>
  <si>
    <t>X;X;X;Acetyl (K);X;X;X;X;X;X;X;Acetyl (K);X;Acetyl (K);X;Acetyl (K);X;X;X;X;X;X;X;X;X;X;X;X;X;X;X</t>
  </si>
  <si>
    <t>MGLKNGAGNGAKGKGKRERSISADSFDQRDP</t>
  </si>
  <si>
    <t>3;4</t>
  </si>
  <si>
    <t>X;X;X;X;X;Acetyl (K);X;X;X;X;X;X;X;Acetyl (K);X;Acetyl (K);X;Acetyl (K);X;X;X;X;X;X;X;X;X;X;X;X;X</t>
  </si>
  <si>
    <t>GSMGLKNGAGNGAKGKGKRERSISADSFDQR</t>
  </si>
  <si>
    <t>X;X;X;X;X;X;X;Acetyl (K);X;X;X;X;X;X;X;Acetyl (K);X;Acetyl (K);X;Acetyl (K);X;X;X;X;X;X;X;X;X;X;X</t>
  </si>
  <si>
    <t>PGGSMGLKNGAGNGAKGKGKRERSISADSFD</t>
  </si>
  <si>
    <t>2587;2588;2589</t>
  </si>
  <si>
    <t>3601;3602;3603;3604</t>
  </si>
  <si>
    <t>ALPGPGGSMGLK(76.05)NGAGNGAK(76.05)GK(76.05)GK(76.05)R</t>
  </si>
  <si>
    <t>ALPGPGGSMGLK(1)NGAGNGAK(1)GK(1)GK(1)R</t>
  </si>
  <si>
    <t>XXXXPPPPPPPPPPPPPPPPPPPPPPPPPXX</t>
  </si>
  <si>
    <t>X;X;X;X;X;X;X;X;X;X;X;X;X;X;X;Acetyl (K);X;X;X;X;X;X;X;Acetyl (K);X;Acetyl (K);X;Acetyl (K);X;X;X</t>
  </si>
  <si>
    <t>HTPKALPGPGGSMGLKNGAGNGAKGKGKRER</t>
  </si>
  <si>
    <t>29468;29469;29470;29471;29472;29473;29474;29475;29476;29477;29478;29479;29480;29481;29482;29483;29484;29485</t>
  </si>
  <si>
    <t>42990;42991;42992;42993;42994;42995;42996;42997;42998;42999;43000;43001;43002;43003;43004;43005;43006</t>
  </si>
  <si>
    <t>LVSEK(128.57)LASYQAAR</t>
  </si>
  <si>
    <t>LVSEK(1)LASYQAAR</t>
  </si>
  <si>
    <t>CMWSGFSAAAKLVSEKLASYQAARKDSGSPN</t>
  </si>
  <si>
    <t>&gt;gi|71774083|ref|NP_002458.2| myc proto-oncogene protein [Homo sapiens]</t>
  </si>
  <si>
    <t>gi|71774083|ref|NP_002458.2|</t>
  </si>
  <si>
    <t>MYC</t>
  </si>
  <si>
    <t>58924;58925;58926</t>
  </si>
  <si>
    <t>SK(-76.39)SPTISDK(76.39)TSQER</t>
  </si>
  <si>
    <t>SKSPTISDK(1)TSQER</t>
  </si>
  <si>
    <t>QHASHYKSKSPTISDKTSQERDRGGCGVVGG</t>
  </si>
  <si>
    <t>&gt;gi|71725360|ref|NP_055857.1| zinc finger protein 609 [Homo sapiens]</t>
  </si>
  <si>
    <t>gi|71725360|ref|NP_055857.1|</t>
  </si>
  <si>
    <t>ZNF609</t>
  </si>
  <si>
    <t>52760;52761</t>
  </si>
  <si>
    <t>76931;76932</t>
  </si>
  <si>
    <t>VSLEPHQGPGTPESK(67.65)K(-67.65)</t>
  </si>
  <si>
    <t>VSLEPHQGPGTPESK(1)K</t>
  </si>
  <si>
    <t>RVSLEPHQGPGTPESKKATSCFPRPMTPRDR</t>
  </si>
  <si>
    <t>&gt;gi|71361682|ref|NP_006176.2| nuclear mitotic apparatus protein 1 [Homo sapiens]</t>
  </si>
  <si>
    <t>gi|71361682|ref|NP_006176.2|</t>
  </si>
  <si>
    <t>NUMA1</t>
  </si>
  <si>
    <t>35036;35037;35038;35039;35040;35041;35042</t>
  </si>
  <si>
    <t>K(-112.08)QSTTEAQK(112.08)K(-146.16)</t>
  </si>
  <si>
    <t>KQSTTEAQK(1)K</t>
  </si>
  <si>
    <t>RDRHEGRKQSTTEAQKKAAPASTKQADRRQS</t>
  </si>
  <si>
    <t>13168;13169;13170;13171;13172;13173</t>
  </si>
  <si>
    <t>18909;18910;18911;18912;18913;18914;18915;18916;18917;18918;18919;18920;18921</t>
  </si>
  <si>
    <t>GK(59.88)MSAYAFFVQTCR</t>
  </si>
  <si>
    <t>GK(1)MSAYAFFVQTCR</t>
  </si>
  <si>
    <t>____MAKGDPKKPKGKMSAYAFFVQTCREEH</t>
  </si>
  <si>
    <t>&gt;gi|71143137|ref|NP_005333.2| high mobility group protein B3 [Homo sapiens]</t>
  </si>
  <si>
    <t>gi|71143137|ref|NP_005333.2|</t>
  </si>
  <si>
    <t>HMGB3</t>
  </si>
  <si>
    <t>18815;18816;18817</t>
  </si>
  <si>
    <t>27075;27076;27077;27078;27079;27080;27081;27082</t>
  </si>
  <si>
    <t>IGEK(96.49)VSK(-96.49)</t>
  </si>
  <si>
    <t>IGEK(1)VSK</t>
  </si>
  <si>
    <t>___MASFGWKRKIGEKVSKVTSQQFEAEAAD</t>
  </si>
  <si>
    <t>&gt;gi|7110679|ref|NP_036514.1| tetratricopeptide repeat protein 33 [Homo sapiens]</t>
  </si>
  <si>
    <t>gi|7110679|ref|NP_036514.1|</t>
  </si>
  <si>
    <t>TTC33</t>
  </si>
  <si>
    <t>MK(100.88)SRQK(83.94)GK(42.85)K(-42.85)K(-115.7)</t>
  </si>
  <si>
    <t>MK(1)SRQK(1)GK(1)KK</t>
  </si>
  <si>
    <t>X;X;X;X;X;X;X;X;Oxidation (M);Acetyl (K);X;X;X;Acetyl (K);X;Acetyl (K);X;X;X;X;X;X;X;X;X;X;X;X;X;X;X</t>
  </si>
  <si>
    <t>________MKSRQKGKKKGSAKERVFGCDLQ</t>
  </si>
  <si>
    <t>&gt;gi|71040096|ref|NP_859071.2| rho GTPase-activating protein 30 isoform 2 [Homo sapiens];&gt;gi|71040098|ref|NP_001020769.1| rho GTPase-activating protein 30 isoform 1 [Homo sapiens]</t>
  </si>
  <si>
    <t>gi|71040096|ref|NP_859071.2|</t>
  </si>
  <si>
    <t>ARHGAP30</t>
  </si>
  <si>
    <t>8;8</t>
  </si>
  <si>
    <t>gi|71040096|ref|NP_859071.2|;gi|71040098|ref|NP_001020769.1|</t>
  </si>
  <si>
    <t>X;X;X;X;X;X;X;X;X;X;Oxidation (M);Acetyl (K);X;X;X;Acetyl (K);X;Acetyl (K);X;X;X;X;X;X;X;X;X;X;X;X;X</t>
  </si>
  <si>
    <t>__________MKSRQKGKKKGSAKERVFGCD</t>
  </si>
  <si>
    <t>6;6</t>
  </si>
  <si>
    <t>XXXXXXXXXXXXXXPPPPPPPPPPXXXXXXX</t>
  </si>
  <si>
    <t>X;X;X;X;X;X;X;X;X;X;X;X;X;X;Oxidation (M);Acetyl (K);X;X;X;Acetyl (K);X;Acetyl (K);X;X;X;X;X;X;X;X;X</t>
  </si>
  <si>
    <t>______________MKSRQKGKKKGSAKERV</t>
  </si>
  <si>
    <t>2;2</t>
  </si>
  <si>
    <t>35460;35461;35462</t>
  </si>
  <si>
    <t>51877;51878;51879;51880;51881;51882;51883;51884</t>
  </si>
  <si>
    <t>QIISEK(105.2)LGR</t>
  </si>
  <si>
    <t>QIISEK(1)LGR</t>
  </si>
  <si>
    <t>WSLNTYKCTRQIISEKLGRGSRTVDLELEAQ</t>
  </si>
  <si>
    <t>&gt;gi|7657210|ref|NP_055262.1| arfaptin-1 isoform 2 [Homo sapiens];&gt;gi|71040092|ref|NP_001020764.1| arfaptin-1 isoform 2 [Homo sapiens];&gt;gi|71040094|ref|NP_001020766.1| arfaptin-1 isoform 1 [Homo sapiens]</t>
  </si>
  <si>
    <t>gi|7657210|ref|NP_055262.1|</t>
  </si>
  <si>
    <t>ARFIP1</t>
  </si>
  <si>
    <t>114;114;146</t>
  </si>
  <si>
    <t>gi|7657210|ref|NP_055262.1|;gi|71040092|ref|NP_001020764.1|;gi|71040094|ref|NP_001020766.1|</t>
  </si>
  <si>
    <t>55688;55689;55690;55691;55692;55693;55694;55695;55696;55697</t>
  </si>
  <si>
    <t>81110;81111;81112;81113;81114;81115;81116;81117;81118;81119;81120;81121;81122;81123;81124;81125</t>
  </si>
  <si>
    <t>YSHVSQHSPSK(102.73)K(-102.73)</t>
  </si>
  <si>
    <t>YSHVSQHSPSK(1)K</t>
  </si>
  <si>
    <t>VGLARYSHVSQHSPSKKALYNKHLPEGKLLT</t>
  </si>
  <si>
    <t>&gt;gi|70980549|ref|NP_055791.1| protein RRP5 homolog [Homo sapiens]</t>
  </si>
  <si>
    <t>gi|70980549|ref|NP_055791.1|</t>
  </si>
  <si>
    <t>PDCD11</t>
  </si>
  <si>
    <t>36093;36094</t>
  </si>
  <si>
    <t>52803;52804;52805;52806;52807;52808;52809;52810</t>
  </si>
  <si>
    <t>QQPQK(-34.58)PQAQK(34.58)R</t>
  </si>
  <si>
    <t>QQPQKPQAQK(1)R</t>
  </si>
  <si>
    <t>MPSKEKQQPQKPQAQKRGGRECRESGSEQER</t>
  </si>
  <si>
    <t>54533;54534;54535;54536;54537;54538</t>
  </si>
  <si>
    <t>79405;79406;79407;79408;79409;79410;79411</t>
  </si>
  <si>
    <t>YEAHSDK(106.4)AK(-106.4)</t>
  </si>
  <si>
    <t>YEAHSDK(1)AK</t>
  </si>
  <si>
    <t>VEYFLHAIKYEAHSDKAKESIRAKCVQYLDR</t>
  </si>
  <si>
    <t>&gt;gi|7019569|ref|NP_037377.1| vacuolar protein sorting-associated protein 4A [Homo sapiens]</t>
  </si>
  <si>
    <t>gi|7019569|ref|NP_037377.1|</t>
  </si>
  <si>
    <t>VPS4A</t>
  </si>
  <si>
    <t>53465;53466;53467</t>
  </si>
  <si>
    <t>77896;77897;77898;77899;77900;77901;77902;77903</t>
  </si>
  <si>
    <t>VWEDGEHPAK(88.13)K(-88.13)</t>
  </si>
  <si>
    <t>VWEDGEHPAK(1)K</t>
  </si>
  <si>
    <t>RAGGDRVWEDGEHPAKKLKSGGDEERREKPP</t>
  </si>
  <si>
    <t>&gt;gi|70166634|ref|NP_001002020.1| tRNA pseudouridine synthase A, mitochondrial isoform 2 [Homo sapiens];&gt;gi|70166599|ref|NP_001002019.1| tRNA pseudouridine synthase A, mitochondrial isoform 2 [Homo sapiens];&gt;gi|70166645|ref|NP_079491.2| tRNA pseudouridine s</t>
  </si>
  <si>
    <t>gi|70166634|ref|NP_001002020.1|</t>
  </si>
  <si>
    <t>PUS1</t>
  </si>
  <si>
    <t>39;39;67</t>
  </si>
  <si>
    <t>gi|70166634|ref|NP_001002020.1|;gi|70166599|ref|NP_001002019.1|;gi|70166645|ref|NP_079491.2|</t>
  </si>
  <si>
    <t>43654;43655;43656;43657;43658;43659</t>
  </si>
  <si>
    <t>63882;63883;63884;63885;63886;63887;63888;63889;63890;63891;63892</t>
  </si>
  <si>
    <t>TDDHHGTEEPK(-36.53)QDTNVK(36.53)K(-54.77)</t>
  </si>
  <si>
    <t>TDDHHGTEEPKQDTNVK(1)K</t>
  </si>
  <si>
    <t>DDHHGTEEPKQDTNVKKAKRPKPESQGIKAK</t>
  </si>
  <si>
    <t>&gt;gi|6912752|ref|NP_036614.1| zinc finger protein 281 [Homo sapiens]</t>
  </si>
  <si>
    <t>gi|6912752|ref|NP_036614.1|</t>
  </si>
  <si>
    <t>ZNF281</t>
  </si>
  <si>
    <t>42424;42425</t>
  </si>
  <si>
    <t>LTSQK(117.81)EQK(-117.81)</t>
  </si>
  <si>
    <t>LTSQK(1)EQK</t>
  </si>
  <si>
    <t>TSSAFQSSSQKLTSQKEQKNLESSTGFQIPS</t>
  </si>
  <si>
    <t>73047;73048;73049;73050</t>
  </si>
  <si>
    <t>VALEK(110.54)SVSQK(-110.54)</t>
  </si>
  <si>
    <t>VALEK(1)SVSQK</t>
  </si>
  <si>
    <t>EAIKEITEKTRVALEKSVSQKVAAAMPVRAA</t>
  </si>
  <si>
    <t>&gt;gi|6912676|ref|NP_036377.1| SNW domain-containing protein 1 [Homo sapiens]</t>
  </si>
  <si>
    <t>gi|6912676|ref|NP_036377.1|</t>
  </si>
  <si>
    <t>SNW1</t>
  </si>
  <si>
    <t>15110;15111;15112;15113;15114;15115</t>
  </si>
  <si>
    <t>FVPDK(100.38)EFSGSDR</t>
  </si>
  <si>
    <t>FVPDK(1)EFSGSDR</t>
  </si>
  <si>
    <t>DDLEARIKTNRFVPDKEFSGSDRRQRGREGP</t>
  </si>
  <si>
    <t>93;94;95;96;97;98;99;100;101;102</t>
  </si>
  <si>
    <t>132;133;134;135;136;137;138;139;140;141;142;143;144;145</t>
  </si>
  <si>
    <t>AADK(91.2)LAPAQYIR</t>
  </si>
  <si>
    <t>AADK(1)LAPAQYIR</t>
  </si>
  <si>
    <t>VSQKVAAAMPVRAADKLAPAQYIRYTPSQQG</t>
  </si>
  <si>
    <t>31764;31765;31766;31767;31768;31769</t>
  </si>
  <si>
    <t>46542;46543;46544;46545;46546;46547;46548;46549;46550;46551</t>
  </si>
  <si>
    <t>MVVPAALK(104.22)VVR</t>
  </si>
  <si>
    <t>MVVPAALK(1)VVR</t>
  </si>
  <si>
    <t>PPYDKKKRMVVPAALKVVRLKPTRKFAYLGR</t>
  </si>
  <si>
    <t>&gt;gi|6912634|ref|NP_036555.1| 60S ribosomal protein L13a [Homo sapiens]</t>
  </si>
  <si>
    <t>gi|6912634|ref|NP_036555.1|</t>
  </si>
  <si>
    <t>RPL13A</t>
  </si>
  <si>
    <t>22943;22944;22945</t>
  </si>
  <si>
    <t>33384;33385;33386;33387;33388;33389;33390;33391</t>
  </si>
  <si>
    <t>K(-59.05)IDK(59.05)YTEVLK(-162.49)</t>
  </si>
  <si>
    <t>KIDK(1)YTEVLK</t>
  </si>
  <si>
    <t>RLRKQAEKNVEKKIDKYTEVLKTHGLLV___</t>
  </si>
  <si>
    <t>1450;1451;1452;1453;1454;1455;1456;1457;1458;1459;1460;1461;1462;1463;1520;1521;1522;1523;1524;1525</t>
  </si>
  <si>
    <t>2023;2024;2025;2026;2027;2028;2029;2030;2031;2032;2033;2034;2035;2036;2037;2126;2127;2128;2129;2130;2131;2132</t>
  </si>
  <si>
    <t>337;338;339;353;354</t>
  </si>
  <si>
    <t>320;321;334;335</t>
  </si>
  <si>
    <t>AGK(146.67)DSGK(146.67)AK(146.67)AK(-146.67)</t>
  </si>
  <si>
    <t>AGK(1)DSGK(1)AK(1)AK</t>
  </si>
  <si>
    <t>X;X;X;X;X;X;Acetyl (K);X;X;Acetyl (K);X;X;X;Acetyl (K);X;Acetyl (K);X;X;X;X;X;X;X;X;X;X;X;X;X;X;X</t>
  </si>
  <si>
    <t>__MAGGKAGKDSGKAKAKAVSRSQRAGLQFP</t>
  </si>
  <si>
    <t>&gt;gi|6912616|ref|NP_036544.1| histone H2A.V isoform 1 [Homo sapiens];&gt;gi|41406071|ref|NP_958925.1| histone H2A.V isoform 5 [Homo sapiens];&gt;gi|20357599|ref|NP_619541.1| histone H2A.V isoform 2 [Homo sapiens];&gt;gi|41406069|ref|NP_958924.1| histone H2A.V isofor</t>
  </si>
  <si>
    <t>gi|6912616|ref|NP_036544.1|</t>
  </si>
  <si>
    <t>H2AFV</t>
  </si>
  <si>
    <t>14;14;14;14</t>
  </si>
  <si>
    <t>gi|6912616|ref|NP_036544.1|;gi|41406071|ref|NP_958925.1|;gi|20357599|ref|NP_619541.1|;gi|41406069|ref|NP_958924.1|</t>
  </si>
  <si>
    <t>1436;1437;1438;1439;1440;1441;1442;1443;1444;1445;1446;1447;1448;1449;1450;1451;1452;1453;1454;1455;1456;1457;1458;1459;1460;1461;1462;1463;1519;1520;1521;1522;1523;1524;1525</t>
  </si>
  <si>
    <t>1990;1991;1992;1993;1994;1995;1996;1997;1998;1999;2000;2001;2002;2003;2004;2005;2006;2007;2008;2009;2010;2011;2012;2013;2014;2015;2016;2017;2018;2019;2020;2021;2022;2023;2024;2025;2026;2027;2028;2029;2030;2031;2032;2033;2034;2035;2036;2037;2118;2119;2120;2121;2122;2123;2124;2125;2126;2127;2128;2129;2130;2131;2132</t>
  </si>
  <si>
    <t>336;337;338;339;353;354</t>
  </si>
  <si>
    <t>319;320;321;334;335</t>
  </si>
  <si>
    <t>X;X;X;X;X;X;X;X;Acetyl (K);X;X;Acetyl (K);X;X;X;Acetyl (K);X;Acetyl (K);X;X;X;X;X;X;X;X;X;X;X;X;X</t>
  </si>
  <si>
    <t>____MAGGKAGKDSGKAKAKAVSRSQRAGLQ</t>
  </si>
  <si>
    <t>2;3;4</t>
  </si>
  <si>
    <t>12;12;12;12</t>
  </si>
  <si>
    <t>1435;1436;1437;1438;1439;1440;1441;1442;1443;1444;1445;1446;1447;1448;1449;1450;1451;1452;1453;1454;1455;1456;1457;1458;1459;1460;1461;1462;1463;1519;1520;1521;1522;1523;1524;1525</t>
  </si>
  <si>
    <t>1989;1990;1991;1992;1993;1994;1995;1996;1997;1998;1999;2000;2001;2002;2003;2004;2005;2006;2007;2008;2009;2010;2011;2012;2013;2014;2015;2016;2017;2018;2019;2020;2021;2022;2023;2024;2025;2026;2027;2028;2029;2030;2031;2032;2033;2034;2035;2036;2037;2118;2119;2120;2121;2122;2123;2124;2125;2126;2127;2128;2129;2130;2131;2132</t>
  </si>
  <si>
    <t>X;X;X;X;X;X;X;X;X;X;X;X;Acetyl (K);X;X;Acetyl (K);X;X;X;Acetyl (K);X;Acetyl (K);X;X;X;X;X;X;X;X;X</t>
  </si>
  <si>
    <t>________MAGGKAGKDSGKAKAKAVSRSQR</t>
  </si>
  <si>
    <t>8;8;8;8</t>
  </si>
  <si>
    <t>1435;1436;1437;1438;1439;1440;1441;1442;1443;1444;1445;1446;1447;1448;1449;1450;1451;1452;1453;1454;1455;1456;1457;1458;1459;1460;1461;1462;1463</t>
  </si>
  <si>
    <t>1989;1990;1991;1992;1993;1994;1995;1996;1997;1998;1999;2000;2001;2002;2003;2004;2005;2006;2007;2008;2009;2010;2011;2012;2013;2014;2015;2016;2017;2018;2019;2020;2021;2022;2023;2024;2025;2026;2027;2028;2029;2030;2031;2032;2033;2034;2035;2036;2037</t>
  </si>
  <si>
    <t>336;337;338;339</t>
  </si>
  <si>
    <t>319;320;321</t>
  </si>
  <si>
    <t>AGGK(113.67)AGK(113.67)DSGK(113.67)AK(113.67)AK(-113.67)</t>
  </si>
  <si>
    <t>AGGK(1)AGK(1)DSGK(1)AK(1)AK</t>
  </si>
  <si>
    <t>XXXXXXXXXXXXPPPPPPPPPPPPPPPXXXX</t>
  </si>
  <si>
    <t>X;X;X;X;X;X;X;X;X;X;X;X;X;X;X;Acetyl (K);X;X;Acetyl (K);X;X;X;Acetyl (K);X;Acetyl (K);X;X;X;X;X;X</t>
  </si>
  <si>
    <t>___________MAGGKAGKDSGKAKAKAVSR</t>
  </si>
  <si>
    <t>5;5;5;5</t>
  </si>
  <si>
    <t>34760;34761;34762;34763;47340</t>
  </si>
  <si>
    <t>50841;50842;50843;50844;50845;50846;50847;50848;69366;69367;69368;69369</t>
  </si>
  <si>
    <t>5128;8397;8592;11566</t>
  </si>
  <si>
    <t>4853;7879;8048;10871</t>
  </si>
  <si>
    <t>TQARPVGVK(95.76)IPTCK(-95.76)</t>
  </si>
  <si>
    <t>TQARPVGVK(1)IPTCK</t>
  </si>
  <si>
    <t>X;X;X;X;X;X;Acetyl (K);X;X;X;X;X;X;X;X;Acetyl (K);X;X;X;X;X;X;X;X;X;X;X;X;X;X;X</t>
  </si>
  <si>
    <t>AKPAPSKTQARPVGVKIPTCKITLKETFLTS</t>
  </si>
  <si>
    <t>&gt;gi|6912280|ref|NP_036243.1| activator of 90 kDa heat shock protein ATPase homolog 1 [Homo sapiens]</t>
  </si>
  <si>
    <t>gi|6912280|ref|NP_036243.1|</t>
  </si>
  <si>
    <t>AHSA1</t>
  </si>
  <si>
    <t>21593;21594;21595;21596;21597;21598;21599;21600;21601;34015;34016;34017;34018;34019;34020;34021</t>
  </si>
  <si>
    <t>31220;31221;31222;31223;31224;31225;31226;31227;31228;31229;31230;49721;49722;49723;49724;49725;49726;49727;49728;49729;49730;49731;49732</t>
  </si>
  <si>
    <t>5127;5128;8396;8397</t>
  </si>
  <si>
    <t>4852;4853;7878;7879</t>
  </si>
  <si>
    <t>PAPSK(79.74)TQARPVGVK(-79.74)</t>
  </si>
  <si>
    <t>PAPSK(1)TQARPVGVK</t>
  </si>
  <si>
    <t>X;X;X;X;X;X;X;X;X;X;X;X;X;X;X;Acetyl (K);X;X;X;X;X;X;X;X;Acetyl (K);X;X;X;X;X;X</t>
  </si>
  <si>
    <t>PALKTEERKAKPAPSKTQARPVGVKIPTCKI</t>
  </si>
  <si>
    <t>GGK(69.98)FHMVDGNVSGEFTDLVPEK(-69.98)</t>
  </si>
  <si>
    <t>GGK(1)FHMVDGNVSGEFTDLVPEK</t>
  </si>
  <si>
    <t>AFTHAPATLEADRGGKFHMVDGNVSGEFTDL</t>
  </si>
  <si>
    <t>2175;2176;2177</t>
  </si>
  <si>
    <t>3046;3047;3048;3049;3050</t>
  </si>
  <si>
    <t>AK(76.23)WGEGDPR</t>
  </si>
  <si>
    <t>AK(1)WGEGDPR</t>
  </si>
  <si>
    <t>_____________MAKWGEGDPRWIVEERAD</t>
  </si>
  <si>
    <t>37819;37820;37821;37822;37823;37824;37825</t>
  </si>
  <si>
    <t>55475;55476;55477;55478;55479;55480;55481;55482;55483;55484;55485;55486;55487</t>
  </si>
  <si>
    <t>SALAPNLLTSGK(77.78)K(-77.78)</t>
  </si>
  <si>
    <t>SALAPNLLTSGK(1)K</t>
  </si>
  <si>
    <t>TGPRSALAPNLLTSGKKKKEMQVTEAPVTQE</t>
  </si>
  <si>
    <t>&gt;gi|6912246|ref|NP_036231.1| DNA-directed RNA polymerase I subunit RPA34 [Homo sapiens]</t>
  </si>
  <si>
    <t>gi|6912246|ref|NP_036231.1|</t>
  </si>
  <si>
    <t>CD3EAP</t>
  </si>
  <si>
    <t>19034;19035</t>
  </si>
  <si>
    <t>27388;27389;27390</t>
  </si>
  <si>
    <t>IHK(-96.58)PDPWLSK(96.58)FLSR</t>
  </si>
  <si>
    <t>IHKPDPWLSK(1)FLSR</t>
  </si>
  <si>
    <t>DKPLGRIHKPDPWLSKFLSRYRKTHHIEPRT</t>
  </si>
  <si>
    <t>&gt;gi|68989263|ref|NP_001957.2| peroxisomal bifunctional enzyme isoform 1 [Homo sapiens];&gt;gi|261878539|ref|NP_001159887.1| peroxisomal bifunctional enzyme isoform 2 [Homo sapiens]</t>
  </si>
  <si>
    <t>gi|68989263|ref|NP_001957.2|</t>
  </si>
  <si>
    <t>EHHADH</t>
  </si>
  <si>
    <t>598;502</t>
  </si>
  <si>
    <t>gi|68989263|ref|NP_001957.2|;gi|261878539|ref|NP_001159887.1|</t>
  </si>
  <si>
    <t>19149;19150;19151;19152;19153</t>
  </si>
  <si>
    <t>27585;27586;27587;27588;27589;27590</t>
  </si>
  <si>
    <t>IIAK(110.41)LQSK(-110.41)</t>
  </si>
  <si>
    <t>IIAK(1)LQSK</t>
  </si>
  <si>
    <t>FPQCEAKRQLDRIIAKLQSKEYSQY______</t>
  </si>
  <si>
    <t>&gt;gi|68509926|ref|NP_001349.2| putative pre-mRNA-splicing factor ATP-dependent RNA helicase DHX15 [Homo sapiens]</t>
  </si>
  <si>
    <t>gi|68509926|ref|NP_001349.2|</t>
  </si>
  <si>
    <t>DHX15</t>
  </si>
  <si>
    <t>17409;17410;17411;17412;17413;17414;17415;17416;17417;17418;17419;25198;25199;25200;25201;25202</t>
  </si>
  <si>
    <t>24998;24999;25000;25001;25002;25003;25004;25005;25006;25007;25008;25009;25010;25011;25012;25013;25014;25015;25016;25017;25018;36846;36847;36848;36849;36850;36851;36852;36853</t>
  </si>
  <si>
    <t>4150;5942</t>
  </si>
  <si>
    <t>3936;5614</t>
  </si>
  <si>
    <t>LDLGEDYPSGK(92.86)K(-92.86)</t>
  </si>
  <si>
    <t>LDLGEDYPSGK(1)K</t>
  </si>
  <si>
    <t>SKRHRLDLGEDYPSGKKRAGTDGKDRDRDRD</t>
  </si>
  <si>
    <t>76276;76277;76278;76279;76280</t>
  </si>
  <si>
    <t>VNSK(103.83)FDTIYQILLK(-103.83)</t>
  </si>
  <si>
    <t>VNSK(1)FDTIYQILLK</t>
  </si>
  <si>
    <t>TSTRKIKEEEKRVNSKFDTIYQILLKKKSEI</t>
  </si>
  <si>
    <t>&gt;gi|68160937|ref|NP_005073.2| E3 ubiquitin/ISG15 ligase TRIM25 [Homo sapiens]</t>
  </si>
  <si>
    <t>gi|68160937|ref|NP_005073.2|</t>
  </si>
  <si>
    <t>TRIM25</t>
  </si>
  <si>
    <t>36050;36051;36052;50295;50296;50297;50298</t>
  </si>
  <si>
    <t>52723;52724;52725;73567;73568;73569</t>
  </si>
  <si>
    <t>8936;12185</t>
  </si>
  <si>
    <t>8374;11453</t>
  </si>
  <si>
    <t>VDRQPSGDSGLAAETSAISQDLEGVPPSK(110.41)K(-110.41)</t>
  </si>
  <si>
    <t>VDRQPSGDSGLAAETSAISQDLEGVPPSK(1)K</t>
  </si>
  <si>
    <t>ETSAISQDLEGVPPSKKMKLEASQQNSEEM_</t>
  </si>
  <si>
    <t>&gt;gi|67190736|ref|NP_001019979.1| B-cell CLL/lymphoma 7 protein family member A isoform b [Homo sapiens]</t>
  </si>
  <si>
    <t>gi|67190736|ref|NP_001019979.1|</t>
  </si>
  <si>
    <t>BCL7A</t>
  </si>
  <si>
    <t>54711;54712;54713</t>
  </si>
  <si>
    <t>79651;79652;79653;79654;79655;79656;79657;79658</t>
  </si>
  <si>
    <t>YFSEADK(88.5)IK(-88.5)</t>
  </si>
  <si>
    <t>YFSEADK(1)IK</t>
  </si>
  <si>
    <t>DKHLSSQNRYFSEADKIKVAQGVSGAVQDKG</t>
  </si>
  <si>
    <t>&gt;gi|66933016|ref|NP_000875.2| inosine-5'-monophosphate dehydrogenase 2 [Homo sapiens]</t>
  </si>
  <si>
    <t>gi|66933016|ref|NP_000875.2|</t>
  </si>
  <si>
    <t>IMPDH2</t>
  </si>
  <si>
    <t>47952;47953;47954;47955;47956</t>
  </si>
  <si>
    <t>70279;70280;70281;70282;70283;70284;70285</t>
  </si>
  <si>
    <t>TSSAQVEGGVHSLHSYEK(80.46)R</t>
  </si>
  <si>
    <t>TSSAQVEGGVHSLHSYEK(1)R</t>
  </si>
  <si>
    <t>SAQVEGGVHSLHSYEKRLF____________</t>
  </si>
  <si>
    <t>GRPWEAPAPMK(64.38)TPEAGLAGR</t>
  </si>
  <si>
    <t>GRPWEAPAPMK(1)TPEAGLAGR</t>
  </si>
  <si>
    <t>XXXXXPPPPPPPPPPPPPPPPPPPPXXXXXX</t>
  </si>
  <si>
    <t>CEARRGRPWEAPAPMKTPEAGLAGRPSPWTT</t>
  </si>
  <si>
    <t>&gt;gi|66932988|ref|NP_001019387.1| filamin-binding LIM protein 1 isoform c [Homo sapiens];&gt;gi|66932982|ref|NP_060026.2| filamin-binding LIM protein 1 isoform a [Homo sapiens];&gt;gi|66932986|ref|NP_001019386.1| filamin-binding LIM protein 1 isoform b [Homo sapi</t>
  </si>
  <si>
    <t>gi|66932988|ref|NP_001019387.1|</t>
  </si>
  <si>
    <t>FBLIM1</t>
  </si>
  <si>
    <t>50;50;50</t>
  </si>
  <si>
    <t>gi|66932988|ref|NP_001019387.1|;gi|66932982|ref|NP_060026.2|;gi|66932986|ref|NP_001019386.1|</t>
  </si>
  <si>
    <t>23635;23636;23637;23638</t>
  </si>
  <si>
    <t>34356;34357;34358;34359;34360;34361;34362</t>
  </si>
  <si>
    <t>K(-100.9)MDETDASSAVK(100.9)VK(-121.13)</t>
  </si>
  <si>
    <t>KMDETDASSAVK(1)VK</t>
  </si>
  <si>
    <t>XXXXPPPPPPPPPPPPPPXXXXXXXXXXXXX</t>
  </si>
  <si>
    <t>DNKRKMDETDASSAVKVKRAVQKTSDLIVLG</t>
  </si>
  <si>
    <t>&gt;gi|6678271|ref|NP_031401.1| TAR DNA-binding protein 43 [Homo sapiens]</t>
  </si>
  <si>
    <t>gi|6678271|ref|NP_031401.1|</t>
  </si>
  <si>
    <t>TARDBP</t>
  </si>
  <si>
    <t>61344;61345</t>
  </si>
  <si>
    <t>SSVACK(129.01)WNLAEAQQK(-129.01)</t>
  </si>
  <si>
    <t>SSVACK(1)WNLAEAQQK</t>
  </si>
  <si>
    <t>ACQKQKEFVKSSVACKWNLAEAQQKLGSLAL</t>
  </si>
  <si>
    <t>&gt;gi|66773038|ref|NP_060383.2| hsp90 co-chaperone Cdc37-like 1 [Homo sapiens]</t>
  </si>
  <si>
    <t>gi|66773038|ref|NP_060383.2|</t>
  </si>
  <si>
    <t>CDC37L1</t>
  </si>
  <si>
    <t>37692;37693</t>
  </si>
  <si>
    <t>55318;55319;55320</t>
  </si>
  <si>
    <t>8054;9411</t>
  </si>
  <si>
    <t>7548;8835</t>
  </si>
  <si>
    <t>SAEK(82.8)EISLWFK(-82.8)PEELVDYK(-106.75)</t>
  </si>
  <si>
    <t>SAEK(1)EISLWFKPEELVDYK</t>
  </si>
  <si>
    <t>GRNIIHGSDSVKSAEKEISLWFKPEELVDYK</t>
  </si>
  <si>
    <t>&gt;gi|66392203|ref|NP_001018146.1| NME1-NME2 protein [Homo sapiens];&gt;gi|66392227|ref|NP_001018149.1| nucleoside diphosphate kinase B isoform a [Homo sapiens];&gt;gi|66392205|ref|NP_001018148.1| nucleoside diphosphate kinase B isoform a [Homo sapiens];&gt;gi|663921</t>
  </si>
  <si>
    <t>gi|66392203|ref|NP_001018146.1|</t>
  </si>
  <si>
    <t>NME1-NME2</t>
  </si>
  <si>
    <t>243;128;128;128;128</t>
  </si>
  <si>
    <t>gi|66392203|ref|NP_001018146.1|;gi|66392227|ref|NP_001018149.1|;gi|66392205|ref|NP_001018148.1|;gi|66392192|ref|NP_001018147.1|;gi|4505409|ref|NP_002503.1|</t>
  </si>
  <si>
    <t>32472;32473;32474;32475</t>
  </si>
  <si>
    <t>47596;47597;47598;47599;47600;47601;47602</t>
  </si>
  <si>
    <t>NIIHGSDSVK(100.23)SAEK(-100.23)</t>
  </si>
  <si>
    <t>NIIHGSDSVK(1)SAEK</t>
  </si>
  <si>
    <t>X;X;X;X;X;X;X;X;X;X;X;X;X;X;X;Acetyl (K);X;X;X;Acetyl (K);X;X;X;X;X;X;X;X;X;X;X</t>
  </si>
  <si>
    <t>CIQVGRNIIHGSDSVKSAEKEISLWFKPEEL</t>
  </si>
  <si>
    <t>239;124;124;124;124</t>
  </si>
  <si>
    <t>26093;26094</t>
  </si>
  <si>
    <t>38172;38173;38174</t>
  </si>
  <si>
    <t>LGTLFAFK(20.21)K(-20.21)PR</t>
  </si>
  <si>
    <t>LGTLFAFK(0.991)K(0.009)PR</t>
  </si>
  <si>
    <t>VPRTLRKKLGTLFAFKKPRSTRGPRTDLETS</t>
  </si>
  <si>
    <t>&gt;gi|66392157|ref|NP_001013860.1| leucine-rich repeat-containing protein 16C [Homo sapiens]</t>
  </si>
  <si>
    <t>gi|66392157|ref|NP_001013860.1|</t>
  </si>
  <si>
    <t>RLTPR</t>
  </si>
  <si>
    <t>5735;5736;5737;5738</t>
  </si>
  <si>
    <t>8107;8108;8109;8110;8111;8112;8113</t>
  </si>
  <si>
    <t>DLDK(-75.53)ELDEYMHGGK(75.53)K(-79.47)</t>
  </si>
  <si>
    <t>DLDKELDEYMHGGK(1)K</t>
  </si>
  <si>
    <t>TKDLDKELDEYMHGGKKMGSKEEENGQGHLK</t>
  </si>
  <si>
    <t>&gt;gi|66392146|ref|NP_115553.2| phosphorylated adapter RNA export protein [Homo sapiens]</t>
  </si>
  <si>
    <t>gi|66392146|ref|NP_115553.2|</t>
  </si>
  <si>
    <t>PHAX</t>
  </si>
  <si>
    <t>4825;4826;4827;4828;4829;4830;4831;4832</t>
  </si>
  <si>
    <t>6703;6704;6705;6706;6707;6708;6709;6710</t>
  </si>
  <si>
    <t>1145;1146</t>
  </si>
  <si>
    <t>1081;1082</t>
  </si>
  <si>
    <t>CFNPPPK(-65.23)PEPFQFGQSSQK(-27.8)PPVAGGK(27.8)K(-84.95)</t>
  </si>
  <si>
    <t>CFNPPPKPEPFQFGQSSQK(0.002)PPVAGGK(0.998)K</t>
  </si>
  <si>
    <t>FQFGQSSQKPPVAGGKKINNIWGAVLQEQNQ</t>
  </si>
  <si>
    <t>4821;4822;4823;4824</t>
  </si>
  <si>
    <t>6701;6702</t>
  </si>
  <si>
    <t>CFNPPPK(-51.05)PEPFQFGQSSQK(51.05)PPVAGGK(-83.6)</t>
  </si>
  <si>
    <t>CFNPPPKPEPFQFGQSSQK(1)PPVAGGK</t>
  </si>
  <si>
    <t>PPPKPEPFQFGQSSQKPPVAGGKKINNIWGA</t>
  </si>
  <si>
    <t>41041;41042;41043;41044;41045;41046</t>
  </si>
  <si>
    <t>60059;60060;60061;60062;60063;60064;60065;60066</t>
  </si>
  <si>
    <t>SPEGTPQK(125.68)IR</t>
  </si>
  <si>
    <t>SPEGTPQK(1)IR</t>
  </si>
  <si>
    <t>KNWGAVVRSPEGTPQKIRQLIDEGIAPEEGG</t>
  </si>
  <si>
    <t>&gt;gi|66348045|ref|NP_057562.3| nuclear-interacting partner of ALK [Homo sapiens]</t>
  </si>
  <si>
    <t>gi|66348045|ref|NP_057562.3|</t>
  </si>
  <si>
    <t>ZC3HC1</t>
  </si>
  <si>
    <t>37640;37641;37642;37643;37644;37645;37646;37647;37648;37649;37650;37651;37652;37653;37654;37655;37656</t>
  </si>
  <si>
    <t>55236;55237;55238;55239;55240;55241;55242;55243;55244;55245;55246;55247;55248;55249;55250;55251</t>
  </si>
  <si>
    <t>SAAQAAAQTNSNAAGK(234.12)QLR</t>
  </si>
  <si>
    <t>SAAQAAAQTNSNAAGK(1)QLR</t>
  </si>
  <si>
    <t>SAAQAAAQTNSNAAGKQLRKESQKDRKNPLP</t>
  </si>
  <si>
    <t>&gt;gi|66346685|ref|NP_056455.3| plasminogen activator inhibitor 1 RNA-binding protein isoform 4 [Homo sapiens];&gt;gi|66346683|ref|NP_001018079.1| plasminogen activator inhibitor 1 RNA-binding protein isoform 3 [Homo sapiens];&gt;gi|66346681|ref|NP_001018078.1| pl</t>
  </si>
  <si>
    <t>gi|66346685|ref|NP_056455.3|</t>
  </si>
  <si>
    <t>SERBP1</t>
  </si>
  <si>
    <t>68;68;68;68</t>
  </si>
  <si>
    <t>gi|66346685|ref|NP_056455.3|;gi|66346683|ref|NP_001018079.1|;gi|66346681|ref|NP_001018078.1|;gi|66346679|ref|NP_001018077.1|</t>
  </si>
  <si>
    <t>54471;54472;54473;54474</t>
  </si>
  <si>
    <t>RPDQQLQGEGK(79.92)IIDR</t>
  </si>
  <si>
    <t>RPDQQLQGEGK(1)IIDR</t>
  </si>
  <si>
    <t>RRVGRRPDQQLQGEGKIIDRRPERRPPRERR</t>
  </si>
  <si>
    <t>122;122;122;122</t>
  </si>
  <si>
    <t>7203;7204;7205;7206;7207;7208;7209</t>
  </si>
  <si>
    <t>10110;10111;10112;10113;10114;10115;10116;10117;10118;10119;10120</t>
  </si>
  <si>
    <t>EETQPPVALK(93.56)K(-93.56)</t>
  </si>
  <si>
    <t>EETQPPVALK(1)K</t>
  </si>
  <si>
    <t>GVVDKKEETQPPVALKKEGIRRVGRRPDQQL</t>
  </si>
  <si>
    <t>102;102;102;102</t>
  </si>
  <si>
    <t>11901;11902;11903;11904;11905;11906</t>
  </si>
  <si>
    <t>EVAEK(88.55)SQINLIDK(-88.55)K(-132.31)</t>
  </si>
  <si>
    <t>EVAEK(1)SQINLIDKK</t>
  </si>
  <si>
    <t>LASAGESTGKKEVAEKSQINLIDKKWKPLQG</t>
  </si>
  <si>
    <t>&gt;gi|6631100|ref|NP_005376.2| NK-tumor recognition protein [Homo sapiens]</t>
  </si>
  <si>
    <t>gi|6631100|ref|NP_005376.2|</t>
  </si>
  <si>
    <t>NKTR</t>
  </si>
  <si>
    <t>47013;47014</t>
  </si>
  <si>
    <t>NDMGLECGHK(96.87)VLAK(-96.87)</t>
  </si>
  <si>
    <t>NDMGLECGHK(1)VLAK</t>
  </si>
  <si>
    <t>RLFQLKNDMGLECGHKVLAKEVKKPNLRPIS</t>
  </si>
  <si>
    <t>&gt;gi|63055059|ref|NP_001017995.1| SH3 and PX domain-containing protein 2B [Homo sapiens]</t>
  </si>
  <si>
    <t>gi|63055059|ref|NP_001017995.1|</t>
  </si>
  <si>
    <t>SH3PXD2B</t>
  </si>
  <si>
    <t>31995;31996</t>
  </si>
  <si>
    <t>46904;46905;46906;46907;46908;46909</t>
  </si>
  <si>
    <t>NCIAQTSAVVK(85.29)NLR</t>
  </si>
  <si>
    <t>NCIAQTSAVVK(1)NLR</t>
  </si>
  <si>
    <t>DRVIKNCIAQTSAVVKNLREEREKNLDDLTL</t>
  </si>
  <si>
    <t>&gt;gi|62988355|ref|NP_001017928.1| coiled-coil domain-containing protein 58 [Homo sapiens]</t>
  </si>
  <si>
    <t>gi|62988355|ref|NP_001017928.1|</t>
  </si>
  <si>
    <t>CCDC58</t>
  </si>
  <si>
    <t>15054;15055;15056;15057;15058;15059;15060;15061;15062;15063;15064;22875;22876;22877;22878;22879;22880;22881;22882;22883</t>
  </si>
  <si>
    <t>21632;21633;21634;21635;21636;21637;21638;21639;21640;21641;21642;21643;21644;21645;21646;21647;21648;21649;33290;33291;33292;33293;33294;33295;33296;33297;33298;33299;33300</t>
  </si>
  <si>
    <t>3631;5347</t>
  </si>
  <si>
    <t>3444;5048</t>
  </si>
  <si>
    <t>GVQGGEK(180.7)ALEICGAQR</t>
  </si>
  <si>
    <t>GVQGGEK(1)ALEICGAQR</t>
  </si>
  <si>
    <t>MAADRSLKKGVQGGEKALEICGAQRSASELT</t>
  </si>
  <si>
    <t>&gt;gi|62988322|ref|NP_003300.1| testis-specific Y-encoded-like protein 1 [Homo sapiens]</t>
  </si>
  <si>
    <t>gi|62988322|ref|NP_003300.1|</t>
  </si>
  <si>
    <t>TSPYL1</t>
  </si>
  <si>
    <t>12062;12063</t>
  </si>
  <si>
    <t>17316;17317;17318</t>
  </si>
  <si>
    <t>GGATTSSPVVAQVPAAFYMQSVHLPGK(-7.46)PQTLAVK(7.46)R</t>
  </si>
  <si>
    <t>GGATTSSPVVAQVPAAFYMQSVHLPGK(0.152)PQTLAVK(0.848)R</t>
  </si>
  <si>
    <t>MQSVHLPGKPQTLAVKRKADSEEERDDVSTL</t>
  </si>
  <si>
    <t>&gt;gi|62953127|ref|NP_004417.2| polyhomeotic-like protein 1 [Homo sapiens]</t>
  </si>
  <si>
    <t>gi|62953127|ref|NP_004417.2|</t>
  </si>
  <si>
    <t>PHC1</t>
  </si>
  <si>
    <t>1014;1015;1016;1017;1018;1019</t>
  </si>
  <si>
    <t>1383;1384;1385;1386;1387;1388;1389;1390</t>
  </si>
  <si>
    <t>AEISK(136.75)IMR</t>
  </si>
  <si>
    <t>AEISK(1)IMR</t>
  </si>
  <si>
    <t>FCPKSKLHIHRAEISKIMRECQEESFWKRAL</t>
  </si>
  <si>
    <t>&gt;gi|62244044|ref|NP_001014446.1| OCIA domain-containing protein 2 isoform 1 [Homo sapiens];&gt;gi|22748849|ref|NP_689611.1| OCIA domain-containing protein 2 isoform 2 [Homo sapiens]</t>
  </si>
  <si>
    <t>gi|62244044|ref|NP_001014446.1|</t>
  </si>
  <si>
    <t>OCIAD2</t>
  </si>
  <si>
    <t>41;41</t>
  </si>
  <si>
    <t>gi|62244044|ref|NP_001014446.1|;gi|22748849|ref|NP_689611.1|</t>
  </si>
  <si>
    <t>70294;70295</t>
  </si>
  <si>
    <t>TSSK(1.47)DDK(-1.47)GSTSSTSGSSGSSTK(-72.17)</t>
  </si>
  <si>
    <t>TSSK(0.584)DDK(0.416)GSTSSTSGSSGSSTK</t>
  </si>
  <si>
    <t>AKSSSKESKDSKTSSKDDKGSTSSTSGSSGS</t>
  </si>
  <si>
    <t>&gt;gi|62244004|ref|NP_001013865.1| SAFB-like transcription modulator isoform b [Homo sapiens];&gt;gi|63176611|ref|NP_079031.2| SAFB-like transcription modulator isoform a [Homo sapiens]</t>
  </si>
  <si>
    <t>gi|62244004|ref|NP_001013865.1|</t>
  </si>
  <si>
    <t>SLTM</t>
  </si>
  <si>
    <t>348;366</t>
  </si>
  <si>
    <t>gi|62244004|ref|NP_001013865.1|;gi|63176611|ref|NP_079031.2|</t>
  </si>
  <si>
    <t>14500;14501;14502;14503</t>
  </si>
  <si>
    <t>20847;20848;20849;20850;20851;20852;20853;20854</t>
  </si>
  <si>
    <t>3501;3502</t>
  </si>
  <si>
    <t>3322;3323</t>
  </si>
  <si>
    <t>GSGSGFK(91.55)PFK(-91.55)</t>
  </si>
  <si>
    <t>GSGSGFK(1)PFK</t>
  </si>
  <si>
    <t>QISGNSMPRGSGSGFKPFKGGPPRRF_____</t>
  </si>
  <si>
    <t>1006;1024</t>
  </si>
  <si>
    <t>6307;6308;6309;6310;6311;6312;6313;6314;6315;6316;6317;6318;6319;6320;10518;10519;10520;10521;10522;10523;10524</t>
  </si>
  <si>
    <t>8901;8902;8903;8904;8905;8906;8907;8908;8909;8910;8911;8912;8913;8914;8915;8916;15053;15054;15055;15056;15057;15058;15059;15060;15061</t>
  </si>
  <si>
    <t>1541;2673</t>
  </si>
  <si>
    <t>1461;2534</t>
  </si>
  <si>
    <t>FVGQSEGK(106.18)K(-106.18)</t>
  </si>
  <si>
    <t>FVGQSEGK(1)K</t>
  </si>
  <si>
    <t>SSFERRDRFVGQSEGKKARPTARREDPSFER</t>
  </si>
  <si>
    <t>785;803</t>
  </si>
  <si>
    <t>88;89;90</t>
  </si>
  <si>
    <t>120;121</t>
  </si>
  <si>
    <t>AAATGAVAASAASGQAEGK(92.93)K(-92.93)</t>
  </si>
  <si>
    <t>AAATGAVAASAASGQAEGK(1)K</t>
  </si>
  <si>
    <t>TGAVAASAASGQAEGKKITDLRVIDLKSELK</t>
  </si>
  <si>
    <t>20;20</t>
  </si>
  <si>
    <t>1232;1233</t>
  </si>
  <si>
    <t>1687;1688;1689;1690;1691</t>
  </si>
  <si>
    <t>AFNLSSTLTAHK(66.71)K(-66.71)</t>
  </si>
  <si>
    <t>AFNLSSTLTAHK(1)K</t>
  </si>
  <si>
    <t>ECGKAFNLSSTLTAHKKIHTGEKPYKCEECG</t>
  </si>
  <si>
    <t>&gt;gi|7706775|ref|NP_057304.1| zinc finger protein 107 [Homo sapiens];&gt;gi|62243640|ref|NP_001013768.1| zinc finger protein 107 [Homo sapiens]</t>
  </si>
  <si>
    <t>gi|7706775|ref|NP_057304.1|</t>
  </si>
  <si>
    <t>ZNF107</t>
  </si>
  <si>
    <t>683;683</t>
  </si>
  <si>
    <t>gi|7706775|ref|NP_057304.1|;gi|62243640|ref|NP_001013768.1|</t>
  </si>
  <si>
    <t>LNLENK(-34.87)DYK(34.87)K(-110.38)</t>
  </si>
  <si>
    <t>LNLENKDYK(1)K</t>
  </si>
  <si>
    <t>IISLDAKLNLENKDYKKTTKVTWLAETTHAL</t>
  </si>
  <si>
    <t>&gt;gi|62241042|ref|NP_004437.2| bifunctional glutamate/proline--tRNA ligase [Homo sapiens]</t>
  </si>
  <si>
    <t>gi|62241042|ref|NP_004437.2|</t>
  </si>
  <si>
    <t>EPRS</t>
  </si>
  <si>
    <t>21289;21290;21291;21292;21293</t>
  </si>
  <si>
    <t>30678;30679;30680;30681;30682;30683</t>
  </si>
  <si>
    <t>IWAFNK(110.34)K(-110.34)</t>
  </si>
  <si>
    <t>IWAFNK(1)K</t>
  </si>
  <si>
    <t>RSVVNMEWDKIWAFNKKVIDPVAPRYVALLK</t>
  </si>
  <si>
    <t>4709;4710;4711;4712;4713;4714;4715</t>
  </si>
  <si>
    <t>6544;6545;6546;6547;6548;6549;6550;6551</t>
  </si>
  <si>
    <t>AYVDDTPAEQMK(97.45)AER</t>
  </si>
  <si>
    <t>AYVDDTPAEQMK(1)AER</t>
  </si>
  <si>
    <t>QEGKAYVDDTPAEQMKAEREQRIDSKHRKNP</t>
  </si>
  <si>
    <t>79045;79046;79047;79048;79049</t>
  </si>
  <si>
    <t>WVPQMGDHTEVLK(76)GIQK(-76)</t>
  </si>
  <si>
    <t>WVPQMGDHTEVLK(1)GIQK</t>
  </si>
  <si>
    <t>SPKWVPQMGDHTEVLKGIQKFPGINYPVLTP</t>
  </si>
  <si>
    <t>&gt;gi|62198232|ref|NP_000182.2| hydroxymethylglutaryl-CoA lyase, mitochondrial isoform 1 precursor [Homo sapiens];&gt;gi|260654708|ref|NP_001159531.1| hydroxymethylglutaryl-CoA lyase, mitochondrial isoform 2 precursor [Homo sapiens]</t>
  </si>
  <si>
    <t>gi|62198232|ref|NP_000182.2|</t>
  </si>
  <si>
    <t>HMGCL</t>
  </si>
  <si>
    <t>93;93</t>
  </si>
  <si>
    <t>gi|62198232|ref|NP_000182.2|;gi|260654708|ref|NP_001159531.1|</t>
  </si>
  <si>
    <t>5454;5455;5456;5457;5458;5459;5460;5461;5462;5463;5464;5465;5466;5467;5468;5469;5470;5471;5472</t>
  </si>
  <si>
    <t>7702;7703;7704;7705;7706;7707;7708;7709;7710;7711;7712;7713;7714;7715;7716;7717</t>
  </si>
  <si>
    <t>DGLQNEK(156.72)NIVSTPVK(-156.72)</t>
  </si>
  <si>
    <t>DGLQNEK(1)NIVSTPVK</t>
  </si>
  <si>
    <t>VKIVEVGPRDGLQNEKNIVSTPVKIKLIDML</t>
  </si>
  <si>
    <t>48;48</t>
  </si>
  <si>
    <t>6538;6539</t>
  </si>
  <si>
    <t>9221;9222</t>
  </si>
  <si>
    <t>DVIEEHGPSEK(80.08)AINGPTSASGDDISK(-80.08)</t>
  </si>
  <si>
    <t>DVIEEHGPSEK(1)AINGPTSASGDDISK</t>
  </si>
  <si>
    <t>KEMAKDVIEEHGPSEKAINGPTSASGDDISK</t>
  </si>
  <si>
    <t>&gt;gi|61835172|ref|NP_001013457.1| fragile X mental retardation syndrome-related protein 1 isoform c [Homo sapiens];&gt;gi|61835148|ref|NP_005078.2| fragile X mental retardation syndrome-related protein 1 isoform a [Homo sapiens]</t>
  </si>
  <si>
    <t>gi|61835172|ref|NP_001013457.1|</t>
  </si>
  <si>
    <t>FXR1</t>
  </si>
  <si>
    <t>493;578</t>
  </si>
  <si>
    <t>gi|61835172|ref|NP_001013457.1|;gi|61835148|ref|NP_005078.2|</t>
  </si>
  <si>
    <t>15566;15567;15568</t>
  </si>
  <si>
    <t>22329;22330;22331;22332;22333;22334</t>
  </si>
  <si>
    <t>HATATK(50.38)GVPATNPAPGK(-50.38)</t>
  </si>
  <si>
    <t>HATATK(1)GVPATNPAPGK</t>
  </si>
  <si>
    <t>GMPGVGLLARHATATKGVPATNPAPGKGTGS</t>
  </si>
  <si>
    <t>&gt;gi|61743963|ref|NP_005180.1| chromobox protein homolog 2 isoform 1 [Homo sapiens]</t>
  </si>
  <si>
    <t>gi|61743963|ref|NP_005180.1|</t>
  </si>
  <si>
    <t>CBX2</t>
  </si>
  <si>
    <t>50985;50986;50987;50988</t>
  </si>
  <si>
    <t>74522;74523;74524</t>
  </si>
  <si>
    <t>VHAPGLNLSGVGGK(70.34)MQVGGDGVK(-70.34)</t>
  </si>
  <si>
    <t>VHAPGLNLSGVGGK(1)MQVGGDGVK</t>
  </si>
  <si>
    <t>XXPPPPPPPPPPPPPPPPPPPPPPPXXXXXX</t>
  </si>
  <si>
    <t>MKVHAPGLNLSGVGGKMQVGGDGVKVPGIDA</t>
  </si>
  <si>
    <t>&gt;gi|61743954|ref|NP_001611.1| neuroblast differentiation-associated protein AHNAK isoform 1 [Homo sapiens]</t>
  </si>
  <si>
    <t>gi|61743954|ref|NP_001611.1|</t>
  </si>
  <si>
    <t>AHNAK</t>
  </si>
  <si>
    <t>50759;50760</t>
  </si>
  <si>
    <t>74218;74219;74220;74221</t>
  </si>
  <si>
    <t>VGIDTPDIDIHGPEGK(95.87)LK(-95.87)</t>
  </si>
  <si>
    <t>VGIDTPDIDIHGPEGK(1)LK</t>
  </si>
  <si>
    <t>VGIDTPDIDIHGPEGKLKGPKFKMPDLHLKA</t>
  </si>
  <si>
    <t>MPEMHFK(88.5)APK(-88.5)</t>
  </si>
  <si>
    <t>MPEMHFK(1)APK</t>
  </si>
  <si>
    <t>GKLKGPKFKMPEMHFKAPKISMPDVDLNLKG</t>
  </si>
  <si>
    <t>20570;20571</t>
  </si>
  <si>
    <t>29637;29638;29639</t>
  </si>
  <si>
    <t>ISMPGFK(69.36)GEGPEVDVNLPK(-69.36)</t>
  </si>
  <si>
    <t>ISMPGFK(1)GEGPEVDVNLPK</t>
  </si>
  <si>
    <t>XXXXXXXXXPPPPPPPPPPPPPPPPPPPXXX</t>
  </si>
  <si>
    <t>KMPKIKMPKISMPGFKGEGPEVDVNLPKADL</t>
  </si>
  <si>
    <t>20568;20569</t>
  </si>
  <si>
    <t>29635;29636</t>
  </si>
  <si>
    <t>ISMPDFDLHLK(141.13)GPK(-141.13)</t>
  </si>
  <si>
    <t>ISMPDFDLHLK(1)GPK</t>
  </si>
  <si>
    <t>IKAPKISMPDFDLHLKGPKVKGDVDVSLPKV</t>
  </si>
  <si>
    <t>20535;20536;20537;20538</t>
  </si>
  <si>
    <t>29566;29567;29568;29569;29570;29571</t>
  </si>
  <si>
    <t>ISIPDVGLHLK(66.71)GPK(-66.71)</t>
  </si>
  <si>
    <t>ISIPDVGLHLK(1)GPK</t>
  </si>
  <si>
    <t>IKPQKISIPDVGLHLKGPKMKGDYDVTVPKV</t>
  </si>
  <si>
    <t>14727;14728;14729;14730;14731</t>
  </si>
  <si>
    <t>FSMPGFK(89.67)AEGPEVDVNLPK(-89.67)</t>
  </si>
  <si>
    <t>FSMPGFK(1)AEGPEVDVNLPK</t>
  </si>
  <si>
    <t>KMPKMKMPKFSMPGFKAEGPEVDVNLPKADV</t>
  </si>
  <si>
    <t>3910;3911;3912</t>
  </si>
  <si>
    <t>5398;5399;5400;5401;5402;5403;5404;5405;5406</t>
  </si>
  <si>
    <t>ATAATAK(56.82)TRPSAAATAAAR</t>
  </si>
  <si>
    <t>ATAATAK(1)TRPSAAATAAAR</t>
  </si>
  <si>
    <t>PRPSRVKAKATAATAKTRPSAAATAAARKRA</t>
  </si>
  <si>
    <t>&gt;gi|61097912|ref|NP_612409.1| nucleolar MIF4G domain-containing protein 1 [Homo sapiens]</t>
  </si>
  <si>
    <t>gi|61097912|ref|NP_612409.1|</t>
  </si>
  <si>
    <t>NOM1</t>
  </si>
  <si>
    <t>7305;7306;7307;7308;7309;7310;7311;7312;7313;7314;7315</t>
  </si>
  <si>
    <t>10309;10310;10311;10312;10313;10314;10315;10316;10317;10318;10319;10320;10321;10322;10323;10324</t>
  </si>
  <si>
    <t>EGSGPIAFAHK(75.82)R</t>
  </si>
  <si>
    <t>EGSGPIAFAHK(1)R</t>
  </si>
  <si>
    <t>ILDHREGSGPIAFAHKRMTPSSMLTTGRQAQ</t>
  </si>
  <si>
    <t>&gt;gi|6005956|ref|NP_009171.1| dual specificity protein phosphatase 12 [Homo sapiens]</t>
  </si>
  <si>
    <t>gi|6005956|ref|NP_009171.1|</t>
  </si>
  <si>
    <t>DUSP12</t>
  </si>
  <si>
    <t>53453;53454</t>
  </si>
  <si>
    <t>77873;77874;77875;77876;77877;77878;77879</t>
  </si>
  <si>
    <t>VVVTK(97.27)YCDPDSYHR</t>
  </si>
  <si>
    <t>VVVTK(1)YCDPDSYHR</t>
  </si>
  <si>
    <t>QGLTGRKFANRVVVTKYCDPDSYHRRDFW__</t>
  </si>
  <si>
    <t>&gt;gi|60279268|ref|NP_001012496.1| splicing factor U2AF 65 kDa subunit isoform b [Homo sapiens];&gt;gi|6005926|ref|NP_009210.1| splicing factor U2AF 65 kDa subunit isoform a [Homo sapiens]</t>
  </si>
  <si>
    <t>gi|60279268|ref|NP_001012496.1|</t>
  </si>
  <si>
    <t>U2AF2</t>
  </si>
  <si>
    <t>458;462</t>
  </si>
  <si>
    <t>gi|60279268|ref|NP_001012496.1|;gi|6005926|ref|NP_009210.1|</t>
  </si>
  <si>
    <t>52913;52914;52915;52916;52917;52918;52919;52920;52921;52922;52923;52924</t>
  </si>
  <si>
    <t>77148;77149;77150;77151;77152;77153;77154;77155;77156;77157;77158;77159;77160;77161;77162;77163</t>
  </si>
  <si>
    <t>VTGGAASK(130.1)LSK(-130.1)</t>
  </si>
  <si>
    <t>VTGGAASK(1)LSK</t>
  </si>
  <si>
    <t>LSQLRVAKVTGGAASKLSKIRVVRKSIARVL</t>
  </si>
  <si>
    <t>&gt;gi|6005860|ref|NP_009140.1| 60S ribosomal protein L35 [Homo sapiens]</t>
  </si>
  <si>
    <t>gi|6005860|ref|NP_009140.1|</t>
  </si>
  <si>
    <t>RPL35</t>
  </si>
  <si>
    <t>42507;42510</t>
  </si>
  <si>
    <t>LVAVSK(0)TK(0)PADMVIEAYGHGQR</t>
  </si>
  <si>
    <t>LVAVSK(0.5)TK(0.5)PADMVIEAYGHGQR</t>
  </si>
  <si>
    <t>XXXXXXXXXXXXXXXXXXXXXXXXXXXXXXX</t>
  </si>
  <si>
    <t>X;X;X;X;X;X;X;X;X;X;X;X;X;X;X;X;X;X;X;X;X;X;X;X;X;X;X;X;X;X;X</t>
  </si>
  <si>
    <t>DLPAIQPRLVAVSKTKPADMVIEAYGHGQRT</t>
  </si>
  <si>
    <t>&gt;gi|6005842|ref|NP_009129.1| proline synthase co-transcribed bacterial homolog protein [Homo sapiens]</t>
  </si>
  <si>
    <t>gi|6005842|ref|NP_009129.1|</t>
  </si>
  <si>
    <t>PROSC</t>
  </si>
  <si>
    <t>29097;29098</t>
  </si>
  <si>
    <t>42507;42508;42509;42510</t>
  </si>
  <si>
    <t>LVAVSK(14.24)TK(-14.24)PADMVIEAYGHGQR</t>
  </si>
  <si>
    <t>LVAVSK(0.964)TK(0.036)PADMVIEAYGHGQR</t>
  </si>
  <si>
    <t>PRDLPAIQPRLVAVSKTKPADMVIEAYGHGQ</t>
  </si>
  <si>
    <t>6147;6148;6149;6150;6151;26787;26788;26789</t>
  </si>
  <si>
    <t>8645;8646;8647;8648;8649;8650;8651;8652;8653;8654;8655;39110;39111;39112;39113;39114</t>
  </si>
  <si>
    <t>1484;6323</t>
  </si>
  <si>
    <t>1409;5976</t>
  </si>
  <si>
    <t>LK(-75.84)DLYIRPNIAQK(75.84)R</t>
  </si>
  <si>
    <t>LKDLYIRPNIAQK(1)R</t>
  </si>
  <si>
    <t>NPKLKDLYIRPNIAQKRMQGSLEAHVNGFRF</t>
  </si>
  <si>
    <t>&gt;gi|6005757|ref|NP_009123.1| FACT complex subunit SPT16 [Homo sapiens]</t>
  </si>
  <si>
    <t>gi|6005757|ref|NP_009123.1|</t>
  </si>
  <si>
    <t>SUPT16H</t>
  </si>
  <si>
    <t>TSEDQQTACGTIYSQTLSIK(92.14)K(-92.14)</t>
  </si>
  <si>
    <t>TSEDQQTACGTIYSQTLSIK(1)K</t>
  </si>
  <si>
    <t>QQTACGTIYSQTLSIKKLSPIIEDSREATHS</t>
  </si>
  <si>
    <t>&gt;gi|59814247|ref|NP_001202.4| mitotic checkpoint serine/threonine-protein kinase BUB1 beta [Homo sapiens]</t>
  </si>
  <si>
    <t>gi|59814247|ref|NP_001202.4|</t>
  </si>
  <si>
    <t>BUB1B</t>
  </si>
  <si>
    <t>15128;15129;15130;15131;15132;15133;15134;15135;15136;15137;15138;15139;15140;15141;15142;15143;15144;15145;15146;15147;15148;15149;15150;15151;15152;15153;15154;15155;15156;15157;15158;15159;15160;15161;15162;15163;15164;15165;15166;15167;15168;15169</t>
  </si>
  <si>
    <t>21741;21742;21743;21744;21745;21746;21747;21748;21749;21750;21751;21752;21753;21754;21755;21756;21757;21758;21759;21760;21761;21762;21763;21764;21765;21766;21767;21768;21769;21770;21771;21772;21773;21774;21775;21776;21777;21778;21779;21780</t>
  </si>
  <si>
    <t>3648;3649</t>
  </si>
  <si>
    <t>3460;3461</t>
  </si>
  <si>
    <t>GVTQFGNK(75.39)YIQQTK(-75.39)PLTLER</t>
  </si>
  <si>
    <t>GVTQFGNK(1)YIQQTKPLTLER</t>
  </si>
  <si>
    <t>XXXXXXXXPPPPPPPPPPPPPPPPPPPPXXX</t>
  </si>
  <si>
    <t>RSQTGWPRGVTQFGNKYIQQTKPLTLERTIN</t>
  </si>
  <si>
    <t>&gt;gi|5901926|ref|NP_008937.1| cleavage and polyadenylation specificity factor subunit 5 [Homo sapiens]</t>
  </si>
  <si>
    <t>gi|5901926|ref|NP_008937.1|</t>
  </si>
  <si>
    <t>NUDT21</t>
  </si>
  <si>
    <t>7655;7656;7657</t>
  </si>
  <si>
    <t>DGFSK(74.57)SMVNTK(-74.57)PEK(-93.24)</t>
  </si>
  <si>
    <t>DGFSK(1)SMVNTKPEK</t>
  </si>
  <si>
    <t>SMPWNVDTLSKDGFSKSMVNTKPEKTEEDSE</t>
  </si>
  <si>
    <t>&gt;gi|5901922|ref|NP_008996.1| hsp90 co-chaperone Cdc37 [Homo sapiens]</t>
  </si>
  <si>
    <t>gi|5901922|ref|NP_008996.1|</t>
  </si>
  <si>
    <t>CDC37</t>
  </si>
  <si>
    <t>70999;71000</t>
  </si>
  <si>
    <t>TTQK(84.75)APAGDGSQTR</t>
  </si>
  <si>
    <t>TTQK(1)APAGDGSQTR</t>
  </si>
  <si>
    <t>VIESRYLQYEKKTTQKAPAGDGSQTRGKMSE</t>
  </si>
  <si>
    <t>&gt;gi|58761506|ref|NP_001011699.1| HAUS augmin-like complex subunit 8 isoform b [Homo sapiens];&gt;gi|58761504|ref|NP_219485.1| HAUS augmin-like complex subunit 8 isoform a [Homo sapiens]</t>
  </si>
  <si>
    <t>gi|58761506|ref|NP_001011699.1|</t>
  </si>
  <si>
    <t>HAUS8</t>
  </si>
  <si>
    <t>49;49</t>
  </si>
  <si>
    <t>gi|58761506|ref|NP_001011699.1|;gi|58761504|ref|NP_219485.1|</t>
  </si>
  <si>
    <t>31042;31043;31044;31045;31046</t>
  </si>
  <si>
    <t>45472;45473;45474;45475;45476</t>
  </si>
  <si>
    <t>MMGHRPVLVLSQNTK(153.41)R</t>
  </si>
  <si>
    <t>MMGHRPVLVLSQNTK(1)R</t>
  </si>
  <si>
    <t>X;Oxidation (M);X;X;X;X;X;X;X;X;X;X;X;X;X;Acetyl (K);X;X;X;X;X;X;X;X;X;X;X;X;X;X;X</t>
  </si>
  <si>
    <t>_MMGHRPVLVLSQNTKRESGRKVQSGNINAA</t>
  </si>
  <si>
    <t>&gt;gi|58761484|ref|NP_001008800.1| T-complex protein 1 subunit gamma isoform c [Homo sapiens];&gt;gi|63162572|ref|NP_005989.3| T-complex protein 1 subunit gamma isoform a [Homo sapiens]</t>
  </si>
  <si>
    <t>gi|58761484|ref|NP_001008800.1|</t>
  </si>
  <si>
    <t>CCT3</t>
  </si>
  <si>
    <t>15;15</t>
  </si>
  <si>
    <t>gi|58761484|ref|NP_001008800.1|;gi|63162572|ref|NP_005989.3|</t>
  </si>
  <si>
    <t>15725;15726;15727;15728;15729</t>
  </si>
  <si>
    <t>22574;22575;22576;22577</t>
  </si>
  <si>
    <t>HESVSK(64.48)ISTISSVR</t>
  </si>
  <si>
    <t>HESVSK(1)ISTISSVR</t>
  </si>
  <si>
    <t>XXXXXXXXXXPPPPPPPPPPPPPPXXXXXXX</t>
  </si>
  <si>
    <t>VSDDVFSSSRHESVSKISTISSVRNLTIRSS</t>
  </si>
  <si>
    <t>&gt;gi|58530842|ref|NP_001008844.1| desmoplakin isoform II [Homo sapiens];&gt;gi|58530840|ref|NP_004406.2| desmoplakin isoform I [Homo sapiens]</t>
  </si>
  <si>
    <t>gi|58530842|ref|NP_001008844.1|</t>
  </si>
  <si>
    <t>DSP</t>
  </si>
  <si>
    <t>1993;2592</t>
  </si>
  <si>
    <t>gi|58530842|ref|NP_001008844.1|;gi|58530840|ref|NP_004406.2|</t>
  </si>
  <si>
    <t>ESAPFAVIGSNTVVEAK(63.44)GQR</t>
  </si>
  <si>
    <t>ESAPFAVIGSNTVVEAK(1)GQR</t>
  </si>
  <si>
    <t>SAPFAVIGSNTVVEAKGQRVRGRLYPWGIVE</t>
  </si>
  <si>
    <t>&gt;gi|58331274|ref|NP_001009939.1| septin-5 isoform 2 [Homo sapiens];&gt;gi|9945439|ref|NP_002679.2| septin-5 isoform 1 [Homo sapiens]</t>
  </si>
  <si>
    <t>gi|58331274|ref|NP_001009939.1|</t>
  </si>
  <si>
    <t>SEPT5</t>
  </si>
  <si>
    <t>265;256</t>
  </si>
  <si>
    <t>gi|58331274|ref|NP_001009939.1|;gi|9945439|ref|NP_002679.2|</t>
  </si>
  <si>
    <t>15454;15455</t>
  </si>
  <si>
    <t>22184;22185</t>
  </si>
  <si>
    <t>GYVLGETSNLPSPGK(92.01)LITSHAINK(-92.01)</t>
  </si>
  <si>
    <t>GYVLGETSNLPSPGK(1)LITSHAINK</t>
  </si>
  <si>
    <t>XPPPPPPPPPPPPPPPPPPPPPPPPXXXXXX</t>
  </si>
  <si>
    <t>KGYVLGETSNLPSPGKLITSHAINKTQDLLN</t>
  </si>
  <si>
    <t>&gt;gi|58331105|ref|NP_114407.3| zinc finger RAD18 domain-containing protein C1orf124 isoform a [Homo sapiens]</t>
  </si>
  <si>
    <t>gi|58331105|ref|NP_114407.3|</t>
  </si>
  <si>
    <t>SPRTN</t>
  </si>
  <si>
    <t>NLLSVAYK(100.73)NVVGGR</t>
  </si>
  <si>
    <t>NLLSVAYK(1)NVVGGR</t>
  </si>
  <si>
    <t>XXXXXXXXPPPPPPPPPPPPPPXXXXXXXXX</t>
  </si>
  <si>
    <t>AELSNEERNLLSVAYKNVVGGRRSAWRVISS</t>
  </si>
  <si>
    <t>&gt;gi|5803227|ref|NP_006817.1| 14-3-3 protein theta [Homo sapiens]</t>
  </si>
  <si>
    <t>gi|5803227|ref|NP_006817.1|</t>
  </si>
  <si>
    <t>YWHAQ</t>
  </si>
  <si>
    <t>44690;44691;44692;44693</t>
  </si>
  <si>
    <t>65407;65408;65409;65410;65411</t>
  </si>
  <si>
    <t>TGGTQTDLFTCGK(101.75)CK(-101.75)</t>
  </si>
  <si>
    <t>TGGTQTDLFTCGK(1)CK</t>
  </si>
  <si>
    <t>MAKTGGTQTDLFTCGKCKKKNCTYTQVQTRS</t>
  </si>
  <si>
    <t>&gt;gi|5803191|ref|NP_006747.1| transcription elongation factor A protein 1 isoform 1 [Homo sapiens];&gt;gi|45439355|ref|NP_958845.1| transcription elongation factor A protein 1 isoform 2 [Homo sapiens]</t>
  </si>
  <si>
    <t>gi|5803191|ref|NP_006747.1|</t>
  </si>
  <si>
    <t>TCEA1</t>
  </si>
  <si>
    <t>265;244</t>
  </si>
  <si>
    <t>gi|5803191|ref|NP_006747.1|;gi|45439355|ref|NP_958845.1|</t>
  </si>
  <si>
    <t>39447;39448;39449</t>
  </si>
  <si>
    <t>LLDGPSTEK(102.15)DLDEK(-102.15)</t>
  </si>
  <si>
    <t>LLDGPSTEK(1)DLDEK</t>
  </si>
  <si>
    <t>LIKSWKKLLDGPSTEKDLDEKKKEPAITSQN</t>
  </si>
  <si>
    <t>84;63</t>
  </si>
  <si>
    <t>41833;41834;41835;41836;41837;41838;41839;41840</t>
  </si>
  <si>
    <t>61267;61268;61269;61270;61271;61272;61273;61274</t>
  </si>
  <si>
    <t>SSSPVK(86.47)R</t>
  </si>
  <si>
    <t>SSSPVK(1)R</t>
  </si>
  <si>
    <t>_________MSSSPVKRQRMESALDQLKQFT</t>
  </si>
  <si>
    <t>&gt;gi|5803187|ref|NP_006746.1| transaldolase [Homo sapiens]</t>
  </si>
  <si>
    <t>gi|5803187|ref|NP_006746.1|</t>
  </si>
  <si>
    <t>TALDO1</t>
  </si>
  <si>
    <t>408;409;410;411;412</t>
  </si>
  <si>
    <t>570;571;572;573;574;575;576;577</t>
  </si>
  <si>
    <t>AAQASDLEK(103.88)IHLDEK(-103.88)</t>
  </si>
  <si>
    <t>AAQASDLEK(1)IHLDEK</t>
  </si>
  <si>
    <t>XXXXXXXPPPPPPPPPPPPPPPXXXXXXXXX</t>
  </si>
  <si>
    <t>VPVLSAKAAQASDLEKIHLDEKSFRWLHNED</t>
  </si>
  <si>
    <t>25006;25007</t>
  </si>
  <si>
    <t>LAYINPDLALEEK(-1.59)NK(1.59)GNECFQK(-63.45)</t>
  </si>
  <si>
    <t>LAYINPDLALEEK(0.41)NK(0.59)GNECFQK</t>
  </si>
  <si>
    <t>XPPPPPPPPPPPPPPPPPPPPPPXXXXXXXX</t>
  </si>
  <si>
    <t>RLAYINPDLALEEKNKGNECFQKGDYPQAMK</t>
  </si>
  <si>
    <t>&gt;gi|5803181|ref|NP_006810.1| stress-induced-phosphoprotein 1 [Homo sapiens]</t>
  </si>
  <si>
    <t>gi|5803181|ref|NP_006810.1|</t>
  </si>
  <si>
    <t>STIP1</t>
  </si>
  <si>
    <t>25008;25009;25010;25011</t>
  </si>
  <si>
    <t>36574;36575;36576;36577</t>
  </si>
  <si>
    <t>LAYINPDLALEEK(10.34)NK(-10.34)GNECFQK(-88)</t>
  </si>
  <si>
    <t>LAYINPDLALEEK(0.915)NK(0.085)GNECFQK</t>
  </si>
  <si>
    <t>XXXPPPPPPPPPPPPPPPPPPPPPPXXXXXX</t>
  </si>
  <si>
    <t>QERLAYINPDLALEEKNKGNECFQKGDYPQA</t>
  </si>
  <si>
    <t>6238;6239;6240;6241;6242;6243;6244;33263;33264;33265;33266;33267;33268;33269</t>
  </si>
  <si>
    <t>8804;8805;8806;8807;8808;48704;48705;48706;48707;48708;48709;48710;48711</t>
  </si>
  <si>
    <t>1520;8225</t>
  </si>
  <si>
    <t>1440;7712</t>
  </si>
  <si>
    <t>NPVIAQK(125.71)IQK(-125.71)</t>
  </si>
  <si>
    <t>NPVIAQK(1)IQK</t>
  </si>
  <si>
    <t>PQALSEHLKNPVIAQKIQKLMDVGLIAIR__</t>
  </si>
  <si>
    <t>60257;60258;60259;60260;60261;60262;60263</t>
  </si>
  <si>
    <t>SPSK(114.86)AVAAR</t>
  </si>
  <si>
    <t>SPSK(1)AVAAR</t>
  </si>
  <si>
    <t>TPSGTNVGSSGRSPSKAVAARAAGSTVRQRK</t>
  </si>
  <si>
    <t>&gt;gi|5803165|ref|NP_006799.1| protein transport protein Sec61 subunit beta [Homo sapiens]</t>
  </si>
  <si>
    <t>gi|5803165|ref|NP_006799.1|</t>
  </si>
  <si>
    <t>SEC61B</t>
  </si>
  <si>
    <t>37837;37838;37839</t>
  </si>
  <si>
    <t>55505;55506</t>
  </si>
  <si>
    <t>SALEDK(-137.44)ERDEDDEDGDGDGDGATGK(137.44)K(-143)</t>
  </si>
  <si>
    <t>SALEDKERDEDDEDGDGDGDGATGK(1)K</t>
  </si>
  <si>
    <t>EDDEDGDGDGDGATGKKKKKKKKKRGPKVQT</t>
  </si>
  <si>
    <t>&gt;gi|5803092|ref|NP_006829.1| methionine aminopeptidase 2 [Homo sapiens]</t>
  </si>
  <si>
    <t>gi|5803092|ref|NP_006829.1|</t>
  </si>
  <si>
    <t>METAP2</t>
  </si>
  <si>
    <t>6987;6988</t>
  </si>
  <si>
    <t>9790;9791;9792;9793;9794;9795;9796;9797</t>
  </si>
  <si>
    <t>EDSARPGAHAK(98)VK(-98)</t>
  </si>
  <si>
    <t>EDSARPGAHAK(1)VK</t>
  </si>
  <si>
    <t>RAVSREDSARPGAHAKVKKLFVGGLKGDVAE</t>
  </si>
  <si>
    <t>&gt;gi|5803036|ref|NP_006796.1| heterogeneous nuclear ribonucleoprotein A0 [Homo sapiens]</t>
  </si>
  <si>
    <t>gi|5803036|ref|NP_006796.1|</t>
  </si>
  <si>
    <t>HNRNPA0</t>
  </si>
  <si>
    <t>1008;1009;1010;1011;1012;1013</t>
  </si>
  <si>
    <t>1376;1377;1378;1379;1380;1381;1382</t>
  </si>
  <si>
    <t>AEIIADK(85.52)QSGK(-85.52)</t>
  </si>
  <si>
    <t>AEIIADK(1)QSGK</t>
  </si>
  <si>
    <t>FSQFGTVEKAEIIADKQSGKKRGFGFVYFQN</t>
  </si>
  <si>
    <t>852;853;854;855;856</t>
  </si>
  <si>
    <t>AAVVK(85.92)FHPIQGHR</t>
  </si>
  <si>
    <t>AAVVK(1)FHPIQGHR</t>
  </si>
  <si>
    <t>VYFQNHDAADKAAVVKFHPIQGHRVEVKKAV</t>
  </si>
  <si>
    <t>48435;48436;48437;48438;48439;48446;48450;48451;48455;48460</t>
  </si>
  <si>
    <t>70937;70938;70939;70940;70941;70942;70943;70944;70945;70952;70956;70960;70964;70966</t>
  </si>
  <si>
    <t>11806;11807</t>
  </si>
  <si>
    <t>11101;11102</t>
  </si>
  <si>
    <t>TTQETIDK(79.08)TANQASDTFSGIGK(-79.08)K(-98.38)</t>
  </si>
  <si>
    <t>TTQETIDK(1)TANQASDTFSGIGKK</t>
  </si>
  <si>
    <t>XXXXXXXXPPPPPPPPPPPPPPPPPPPPPPP</t>
  </si>
  <si>
    <t>KAMDQLAKTTQETIDKTANQASDTFSGIGKK</t>
  </si>
  <si>
    <t>&gt;gi|5802976|ref|NP_006820.1| adipose most abundant gene transcript 2 protein [Homo sapiens]</t>
  </si>
  <si>
    <t>gi|5802976|ref|NP_006820.1|</t>
  </si>
  <si>
    <t>C10orf116</t>
  </si>
  <si>
    <t>43292;43293;43294;43295;43296;43297;43298;43299;43300;43301;43302;43303;48440;48441;48442;48443;48444;48445;48447;48448;48449;48452;48453;48454;48456;48457;48458;48459</t>
  </si>
  <si>
    <t>63367;63368;63369;63370;63371;63372;63373;63374;63375;63376;63377;63378;63379;70946;70947;70948;70949;70950;70951;70953;70954;70955;70957;70958;70959;70961;70962;70963;70965;70967;70968;70969;70970</t>
  </si>
  <si>
    <t>10658;11806;11807</t>
  </si>
  <si>
    <t>10012;11101;11102</t>
  </si>
  <si>
    <t>TTQETIDK(-92.23)TANQASDTFSGIGK(92.23)K(-132.36)</t>
  </si>
  <si>
    <t>TTQETIDKTANQASDTFSGIGK(1)K</t>
  </si>
  <si>
    <t>DKTANQASDTFSGIGKKFGLLK_________</t>
  </si>
  <si>
    <t>34854;34855</t>
  </si>
  <si>
    <t>51031;51032</t>
  </si>
  <si>
    <t>QAEK(115.57)SETACEDR</t>
  </si>
  <si>
    <t>QAEK(1)SETACEDR</t>
  </si>
  <si>
    <t>TSPPTARDTPGRQAEKSETACEDRSNAESLD</t>
  </si>
  <si>
    <t>&gt;gi|57863312|ref|NP_060329.2| uridine-cytidine kinase-like 1 isoform 1 [Homo sapiens]</t>
  </si>
  <si>
    <t>gi|57863312|ref|NP_060329.2|</t>
  </si>
  <si>
    <t>UCKL1</t>
  </si>
  <si>
    <t>52137;52138</t>
  </si>
  <si>
    <t>VMSNLVEHNGVLESEAGQPQALGSSGTCSSLK(90.92)K(-90.92)</t>
  </si>
  <si>
    <t>VMSNLVEHNGVLESEAGQPQALGSSGTCSSLK(1)K</t>
  </si>
  <si>
    <t>GQPQALGSSGTCSSLKKQKLRAESDFVKFDT</t>
  </si>
  <si>
    <t>&gt;gi|57863269|ref|NP_055871.1| ribosomal RNA processing protein 1 homolog B [Homo sapiens]</t>
  </si>
  <si>
    <t>gi|57863269|ref|NP_055871.1|</t>
  </si>
  <si>
    <t>RRP1B</t>
  </si>
  <si>
    <t>47280;47281;47282;47283;47284;47285</t>
  </si>
  <si>
    <t>69260;69261;69262;69263;69264;69265;69266;69267;69268</t>
  </si>
  <si>
    <t>TPTSSPASSPLVAK(-4.53)K(4.53)PLTTTPR</t>
  </si>
  <si>
    <t>TPTSSPASSPLVAK(0.261)K(0.739)PLTTTPR</t>
  </si>
  <si>
    <t>KTPTSSPASSPLVAKKPLTTTPRRRPRAMDF</t>
  </si>
  <si>
    <t>20727;20728;20729;20730</t>
  </si>
  <si>
    <t>GREPEASGLK(107.46)ALK(-107.46)</t>
  </si>
  <si>
    <t>GREPEASGLK(1)ALK</t>
  </si>
  <si>
    <t>XXXXXXPPPPPPPPPPPPPXXXXXXXXXXXX</t>
  </si>
  <si>
    <t>SLEQNRGREPEASGLKALKARVAEPGAEATS</t>
  </si>
  <si>
    <t>55489;55490</t>
  </si>
  <si>
    <t>80840;80841;80842;80843;80844;80845;80846</t>
  </si>
  <si>
    <t>YPVNSVNILK(113.52)AHGR</t>
  </si>
  <si>
    <t>YPVNSVNILK(1)AHGR</t>
  </si>
  <si>
    <t>X;X;X;X;X;X;X;X;X;X;X;X;X;X;X;Acetyl (K);X;X;X;X;X;X;Oxidation (M);X;X;X;X;X;X;X;X</t>
  </si>
  <si>
    <t>IRGQPRYPVNSVNILKAHGRSQMESMLISGY</t>
  </si>
  <si>
    <t>&gt;gi|57863257|ref|NP_110379.2| T-complex protein 1 subunit alpha isoform a [Homo sapiens];&gt;gi|57863259|ref|NP_001008897.1| T-complex protein 1 subunit alpha isoform b [Homo sapiens]</t>
  </si>
  <si>
    <t>gi|57863257|ref|NP_110379.2|</t>
  </si>
  <si>
    <t>TCP1</t>
  </si>
  <si>
    <t>199;44</t>
  </si>
  <si>
    <t>gi|57863257|ref|NP_110379.2|;gi|57863259|ref|NP_001008897.1|</t>
  </si>
  <si>
    <t>40439;40440;40441;40442;40443;40444</t>
  </si>
  <si>
    <t>59182;59183;59184;59185;59186;59187;59188;59189;59190;59191;59192;59193;59194;59195;59196</t>
  </si>
  <si>
    <t>SLHDALCVVK(112.94)R</t>
  </si>
  <si>
    <t>SLHDALCVVK(1)R</t>
  </si>
  <si>
    <t>CDEMERSLHDALCVVKRVLESKSVVPGGGAV</t>
  </si>
  <si>
    <t>400;245</t>
  </si>
  <si>
    <t>30493;30494;30495</t>
  </si>
  <si>
    <t>44563;44564;44565;44566;44567</t>
  </si>
  <si>
    <t>MGHALEEIK(131.82)K(-131.82)</t>
  </si>
  <si>
    <t>MGHALEEIK(1)K</t>
  </si>
  <si>
    <t>PAEAYARMGHALEEIKKFLIPDYNDEIRQAQ</t>
  </si>
  <si>
    <t>&gt;gi|5730073|ref|NP_006549.1| KH domain-containing, RNA-binding, signal transduction-associated protein 3 [Homo sapiens]</t>
  </si>
  <si>
    <t>gi|5730073|ref|NP_006549.1|</t>
  </si>
  <si>
    <t>KHDRBS3</t>
  </si>
  <si>
    <t>51767;51768</t>
  </si>
  <si>
    <t>75601;75602;75603;75604</t>
  </si>
  <si>
    <t>VLIPVK(97.97)QYPK(-97.97)</t>
  </si>
  <si>
    <t>VLIPVK(1)QYPK</t>
  </si>
  <si>
    <t>SHKNMKLKERVLIPVKQYPKFNFVGKILGPQ</t>
  </si>
  <si>
    <t>&gt;gi|5730027|ref|NP_006550.1| KH domain-containing, RNA-binding, signal transduction-associated protein 1 [Homo sapiens];&gt;gi|189217895|ref|NP_689901.2| KH domain-containing, RNA-binding, signal transduction-associated protein 2 [Homo sapiens]</t>
  </si>
  <si>
    <t>gi|5730027|ref|NP_006550.1|</t>
  </si>
  <si>
    <t>KHDRBS1</t>
  </si>
  <si>
    <t>165;69</t>
  </si>
  <si>
    <t>gi|5730027|ref|NP_006550.1|;gi|189217895|ref|NP_689901.2|</t>
  </si>
  <si>
    <t>45047;45048;45049;45050;45051;45052</t>
  </si>
  <si>
    <t>MK(217.68)SVIYHALSQK(-217.68)</t>
  </si>
  <si>
    <t>MK(1)SVIYHALSQK</t>
  </si>
  <si>
    <t>______________MKSVIYHALSQKEANDS</t>
  </si>
  <si>
    <t>&gt;gi|5729986|ref|NP_006618.1| ribonuclease P protein subunit p29 [Homo sapiens]</t>
  </si>
  <si>
    <t>gi|5729986|ref|NP_006618.1|</t>
  </si>
  <si>
    <t>POP4</t>
  </si>
  <si>
    <t>LITQTFSHHNQLAQK(73.17)TR</t>
  </si>
  <si>
    <t>LITQTFSHHNQLAQK(1)TR</t>
  </si>
  <si>
    <t>KLITQTFSHHNQLAQKTRREKRARQEAERRE</t>
  </si>
  <si>
    <t>&gt;gi|5729953|ref|NP_006591.1| nuclear migration protein nudC [Homo sapiens]</t>
  </si>
  <si>
    <t>gi|5729953|ref|NP_006591.1|</t>
  </si>
  <si>
    <t>NUDC</t>
  </si>
  <si>
    <t>13936;13937;13938;13939;13940;13941;13942</t>
  </si>
  <si>
    <t>FMDQHPEMDFSK(78.51)AK(-78.51)</t>
  </si>
  <si>
    <t>FMDQHPEMDFSK(1)AK</t>
  </si>
  <si>
    <t>ILKKFMDQHPEMDFSKAKFN___________</t>
  </si>
  <si>
    <t>31723;31724;31725;31726</t>
  </si>
  <si>
    <t>46492;46493;46494;46495;46496</t>
  </si>
  <si>
    <t>MVQEAEK(31.59)YK(-31.59)AEDEK(-151.56)</t>
  </si>
  <si>
    <t>MVQEAEK(0.999)YK(0.001)AEDEK</t>
  </si>
  <si>
    <t>RLSKEDIERMVQEAEKYKAEDEKQRDKVSSK</t>
  </si>
  <si>
    <t>&gt;gi|5729877|ref|NP_006588.1| heat shock cognate 71 kDa protein isoform 1 [Homo sapiens]</t>
  </si>
  <si>
    <t>gi|5729877|ref|NP_006588.1|</t>
  </si>
  <si>
    <t>HSPA8</t>
  </si>
  <si>
    <t>31701;31702;31703;31704;31705</t>
  </si>
  <si>
    <t>46463;46464;46465;46466;46467;46468;46469</t>
  </si>
  <si>
    <t>MVNHFIAEFK(92.3)R</t>
  </si>
  <si>
    <t>MVNHFIAEFK(1)R</t>
  </si>
  <si>
    <t>EDFDNRMVNHFIAEFKRKHKKDISENKRAVR</t>
  </si>
  <si>
    <t>&gt;gi|5729877|ref|NP_006588.1| heat shock cognate 71 kDa protein isoform 1 [Homo sapiens];&gt;gi|24234686|ref|NP_694881.1| heat shock cognate 71 kDa protein isoform 2 [Homo sapiens]</t>
  </si>
  <si>
    <t>246;246</t>
  </si>
  <si>
    <t>gi|5729877|ref|NP_006588.1|;gi|24234686|ref|NP_694881.1|</t>
  </si>
  <si>
    <t>20342;20343;20344;20345;20346;20347;20348</t>
  </si>
  <si>
    <t>29263;29264;29265;29266;29267;29268;29269;29270</t>
  </si>
  <si>
    <t>IQK(142.19)LLQDFFNGK(-142.19)</t>
  </si>
  <si>
    <t>IQK(1)LLQDFFNGK</t>
  </si>
  <si>
    <t>DIVLVGGSTRIPKIQKLLQDFFNGKELNKSI</t>
  </si>
  <si>
    <t>&gt;gi|5729877|ref|NP_006588.1| heat shock cognate 71 kDa protein isoform 1 [Homo sapiens];&gt;gi|24234686|ref|NP_694881.1| heat shock cognate 71 kDa protein isoform 2 [Homo sapiens];&gt;gi|13676857|ref|NP_068814.2| heat shock-related 70 kDa protein 2 [Homo sapiens</t>
  </si>
  <si>
    <t>348;348;351</t>
  </si>
  <si>
    <t>gi|5729877|ref|NP_006588.1|;gi|24234686|ref|NP_694881.1|;gi|13676857|ref|NP_068814.2|</t>
  </si>
  <si>
    <t>19249;19250;19251;19252;19253;19254;19255;19256;19257</t>
  </si>
  <si>
    <t>27723;27724;27725;27726;27727;27728;27729;27730;27731;27732</t>
  </si>
  <si>
    <t>IINEPTAAAIAYGLDK(102.69)K(-102.69)</t>
  </si>
  <si>
    <t>IINEPTAAAIAYGLDK(1)K</t>
  </si>
  <si>
    <t>IINEPTAAAIAYGLDKKVGAERNVLIFDLGG</t>
  </si>
  <si>
    <t>187;187;188</t>
  </si>
  <si>
    <t>7704;7705;7706;7707;7708</t>
  </si>
  <si>
    <t>10963;10964;10965;10966;10967;10968;10969;10970</t>
  </si>
  <si>
    <t>ELEK(97.96)VCNPIITK(-97.96)</t>
  </si>
  <si>
    <t>ELEK(1)VCNPIITK</t>
  </si>
  <si>
    <t>TAEKEEFEHQQKELEKVCNPIITKLYQSAGG</t>
  </si>
  <si>
    <t>43768;43769;43770;43771;43772</t>
  </si>
  <si>
    <t>64068;64069;64070;64071;64072;64073;64074;64075;64076</t>
  </si>
  <si>
    <t>10768;10769</t>
  </si>
  <si>
    <t>TDPASNTK(63.18)LIAMK(-63.18)</t>
  </si>
  <si>
    <t>TDPASNTK(1)LIAMK</t>
  </si>
  <si>
    <t>X;X;X;X;X;X;X;X;X;X;X;X;X;X;X;Acetyl (K);X;X;X;Oxidation (M);Acetyl (K);X;X;X;X;X;X;X;X;X;X</t>
  </si>
  <si>
    <t>KLERLDSKTDPASNTKLIAMKTEKEEMSFEP</t>
  </si>
  <si>
    <t>&gt;gi|5729858|ref|NP_006531.1| nuclear receptor coactivator 2 [Homo sapiens]</t>
  </si>
  <si>
    <t>gi|5729858|ref|NP_006531.1|</t>
  </si>
  <si>
    <t>NCOA2</t>
  </si>
  <si>
    <t>34900;34901;34902;34903</t>
  </si>
  <si>
    <t>51101;51102;51103</t>
  </si>
  <si>
    <t>QAIINDLMQLTAENSPVTPVGAQK(62.67)TALR</t>
  </si>
  <si>
    <t>QAIINDLMQLTAENSPVTPVGAQK(1)TALR</t>
  </si>
  <si>
    <t>QLTAENSPVTPVGAQKTALRISQSTFNNPRP</t>
  </si>
  <si>
    <t>14358;14359;14360;14361;14362;26204</t>
  </si>
  <si>
    <t>20637;20638;20639;20640;20641;20642;20643;20644;38295</t>
  </si>
  <si>
    <t>3465;6194</t>
  </si>
  <si>
    <t>3287;5856</t>
  </si>
  <si>
    <t>LHDSK(65.27)GQTK(65.27)LLQLLTTK(-65.27)</t>
  </si>
  <si>
    <t>LHDSK(1)GQTK(1)LLQLLTTK</t>
  </si>
  <si>
    <t>X;X;X;X;X;X;X;X;X;X;X;Acetyl (K);X;X;X;Acetyl (K);X;X;X;X;X;X;X;X;X;X;X;X;X;X;X</t>
  </si>
  <si>
    <t>RADGQSRLHDSKGQTKLLQLLTTKSDQMEPS</t>
  </si>
  <si>
    <t>25589;25590;25591;25592;25593;25594;25595;25596</t>
  </si>
  <si>
    <t>37478;37479;37480;37481;37482;37483;37484;37485</t>
  </si>
  <si>
    <t>6053;8602</t>
  </si>
  <si>
    <t>5721;8058</t>
  </si>
  <si>
    <t>LFQSDTNAMLGK(119.39)K(-119.39)</t>
  </si>
  <si>
    <t>LFQSDTNAMLGK(1)K</t>
  </si>
  <si>
    <t>HLLKLFQSDTNAMLGKKTVVSEFYDEMIFQD</t>
  </si>
  <si>
    <t>&gt;gi|5729838|ref|NP_006521.1| YEATS domain-containing protein 4 [Homo sapiens]</t>
  </si>
  <si>
    <t>gi|5729838|ref|NP_006521.1|</t>
  </si>
  <si>
    <t>YEATS4</t>
  </si>
  <si>
    <t>3443;3444;3445;3446;3447;3448;3449;3450</t>
  </si>
  <si>
    <t>4738;4739;4740;4741;4742;4743;4744;4745;4746;4747;4748;4749;4750;4751</t>
  </si>
  <si>
    <t>AQPAVNGK(81.9)LGVPNGR</t>
  </si>
  <si>
    <t>AQPAVNGK(1)LGVPNGR</t>
  </si>
  <si>
    <t>RISHFTQRAQPAVNGKLGVPNGREALLPTPG</t>
  </si>
  <si>
    <t>&gt;gi|5729812|ref|NP_006523.1| RNA polymerase II elongation factor ELL [Homo sapiens]</t>
  </si>
  <si>
    <t>gi|5729812|ref|NP_006523.1|</t>
  </si>
  <si>
    <t>ELL</t>
  </si>
  <si>
    <t>MEGDAVEAIVEESETFIK(73.29)GK(-73.29)</t>
  </si>
  <si>
    <t>MEGDAVEAIVEESETFIK(1)GK</t>
  </si>
  <si>
    <t>GDAVEAIVEESETFIKGKERKTYQRRREGGQ</t>
  </si>
  <si>
    <t>&gt;gi|5729790|ref|NP_006556.1| transcriptional repressor CTCF isoform 1 [Homo sapiens]</t>
  </si>
  <si>
    <t>gi|5729790|ref|NP_006556.1|</t>
  </si>
  <si>
    <t>CTCF</t>
  </si>
  <si>
    <t>55434;55435;55436;55437</t>
  </si>
  <si>
    <t>80753;80754;80755;80756;80757;80758;80759;80760</t>
  </si>
  <si>
    <t>YPHLGQK(53.17)PGGSDFLR</t>
  </si>
  <si>
    <t>YPHLGQK(1)PGGSDFLR</t>
  </si>
  <si>
    <t>AEEAKLKARYPHLGQKPGGSDFLRKRLQKGQ</t>
  </si>
  <si>
    <t>&gt;gi|5729732|ref|NP_006619.1| cAMP-regulated phosphoprotein 19 [Homo sapiens]</t>
  </si>
  <si>
    <t>gi|5729732|ref|NP_006619.1|</t>
  </si>
  <si>
    <t>ARPP19</t>
  </si>
  <si>
    <t>14285;14286;14287;14288;14289;14290;14291;14292;14293</t>
  </si>
  <si>
    <t>20544;20545;20546;20547;20548;20549;20550;20551;20552;20553</t>
  </si>
  <si>
    <t>3449;3450</t>
  </si>
  <si>
    <t>GQK(68.04)YFDSGDYNMAK(-68.04)</t>
  </si>
  <si>
    <t>GQK(1)YFDSGDYNMAK</t>
  </si>
  <si>
    <t>X;X;X;X;X;X;X;X;X;X;X;X;X;X;X;Acetyl (K);X;X;X;X;X;X;X;X;Oxidation (M);X;Acetyl (K);X;X;X;X</t>
  </si>
  <si>
    <t>PGGSDFLRKRLQKGQKYFDSGDYNMAKAKMK</t>
  </si>
  <si>
    <t>&gt;gi|5729732|ref|NP_006619.1| cAMP-regulated phosphoprotein 19 [Homo sapiens];&gt;gi|46389560|ref|NP_996930.1| alpha-endosulfine isoform 7 [Homo sapiens];&gt;gi|46389558|ref|NP_996929.1| alpha-endosulfine isoform 6 [Homo sapiens];&gt;gi|46389554|ref|NP_996927.1| alp</t>
  </si>
  <si>
    <t>58;59;59;63;63</t>
  </si>
  <si>
    <t>gi|5729732|ref|NP_006619.1|;gi|46389560|ref|NP_996930.1|;gi|46389558|ref|NP_996929.1|;gi|46389554|ref|NP_996927.1|;gi|4758272|ref|NP_004427.1|</t>
  </si>
  <si>
    <t>41095;41096;41097;41098;41099;41100;41101</t>
  </si>
  <si>
    <t>60139;60140;60141;60142;60143;60144;60145;60146;60147;60148;60149;60150</t>
  </si>
  <si>
    <t>SPHVTGSGASAGTHK(96.49)R</t>
  </si>
  <si>
    <t>SPHVTGSGASAGTHK(1)R</t>
  </si>
  <si>
    <t>KSPHVTGSGASAGTHKRMPALSATPVPADET</t>
  </si>
  <si>
    <t>&gt;gi|57222568|ref|NP_005928.2| protein AF-17 [Homo sapiens]</t>
  </si>
  <si>
    <t>gi|57222568|ref|NP_005928.2|</t>
  </si>
  <si>
    <t>MLLT6</t>
  </si>
  <si>
    <t>12296;12297</t>
  </si>
  <si>
    <t>17632;17633</t>
  </si>
  <si>
    <t>GGTADK(77.96)GASANQEK(-77.96)G</t>
  </si>
  <si>
    <t>GGTADK(1)GASANQEKG</t>
  </si>
  <si>
    <t>GAEGSGGGPKGGTADKGASANQEKG______</t>
  </si>
  <si>
    <t>46239;46240;46241;46242;46243</t>
  </si>
  <si>
    <t>67780;67781;67782;67783;67784</t>
  </si>
  <si>
    <t>TLLHTLCK(83.88)LK(-83.88)</t>
  </si>
  <si>
    <t>TLLHTLCK(1)LK</t>
  </si>
  <si>
    <t>EFPIRTLKTLLHTLCKLKGPKILDHLTMIDN</t>
  </si>
  <si>
    <t>&gt;gi|57222563|ref|NP_055571.2| cytoskeleton-associated protein 5 isoform b [Homo sapiens];&gt;gi|57164942|ref|NP_001008938.1| cytoskeleton-associated protein 5 isoform a [Homo sapiens]</t>
  </si>
  <si>
    <t>gi|57222563|ref|NP_055571.2|</t>
  </si>
  <si>
    <t>CKAP5</t>
  </si>
  <si>
    <t>1709;1769</t>
  </si>
  <si>
    <t>gi|57222563|ref|NP_055571.2|;gi|57164942|ref|NP_001008938.1|</t>
  </si>
  <si>
    <t>37312;37313</t>
  </si>
  <si>
    <t>54739;54740;54741;54742;54743</t>
  </si>
  <si>
    <t>RPSAAPIK(79.37)QVEEK(-79.37)PQR</t>
  </si>
  <si>
    <t>RPSAAPIK(1)QVEEKPQR</t>
  </si>
  <si>
    <t>XXXXXXXXPPPPPPPPPPPPPPPPXXXXXXX</t>
  </si>
  <si>
    <t>ERIKRSAKRPSAAPIKQVEEKPQRAQNISSN</t>
  </si>
  <si>
    <t>1433;1433</t>
  </si>
  <si>
    <t>22170;22171;22172</t>
  </si>
  <si>
    <t>32228;32229;32230</t>
  </si>
  <si>
    <t>5305;5306</t>
  </si>
  <si>
    <t>K(-52.34)GPAEDMSSK(52.34)LNQAR</t>
  </si>
  <si>
    <t>KGPAEDMSSK(1)LNQAR</t>
  </si>
  <si>
    <t>XXXXXXPPPPPPPPPPPPPPPXXXXXXXXXX</t>
  </si>
  <si>
    <t>NANMLRKGPAEDMSSKLNQARSMSGHPEAAQ</t>
  </si>
  <si>
    <t>1463;1463</t>
  </si>
  <si>
    <t>4107;4108;4109</t>
  </si>
  <si>
    <t>5699;5700;5701;5702</t>
  </si>
  <si>
    <t>ATSK(-7.83)PMGGSAPAK(7.83)FQPASAPAEDCISSSTEPK(-27.51)PDPK(-33.22)</t>
  </si>
  <si>
    <t>ATSK(0.141)PMGGSAPAK(0.857)FQPASAPAEDCISSSTEPK(0.002)PDPK</t>
  </si>
  <si>
    <t>XXXPPPPPPPPPPPPPPPPPPPPPPPPPPPP</t>
  </si>
  <si>
    <t>PTKATSKPMGGSAPAKFQPASAPAEDCISSS</t>
  </si>
  <si>
    <t>1102;1102</t>
  </si>
  <si>
    <t>53618;53619;53620;53621;53622;53623;53624;53625;53626;53627;53628;53629;53630;53631</t>
  </si>
  <si>
    <t>78144;78145;78146;78147;78148;78149;78150</t>
  </si>
  <si>
    <t>VYYSYSQISHK(72.51)HNVPDDGLPLQSQQLPQSGK(-72.51)</t>
  </si>
  <si>
    <t>VYYSYSQISHK(1)HNVPDDGLPLQSQQLPQSGK</t>
  </si>
  <si>
    <t>GREQKVYYSYSQISHKHNVPDDGLPLQSQQL</t>
  </si>
  <si>
    <t>&gt;gi|8393259|ref|NP_036275.1| tuftelin-interacting protein 11 [Homo sapiens];&gt;gi|56788356|ref|NP_001008697.1| tuftelin-interacting protein 11 [Homo sapiens]</t>
  </si>
  <si>
    <t>gi|8393259|ref|NP_036275.1|</t>
  </si>
  <si>
    <t>TFIP11</t>
  </si>
  <si>
    <t>288;288</t>
  </si>
  <si>
    <t>gi|8393259|ref|NP_036275.1|;gi|56788356|ref|NP_001008697.1|</t>
  </si>
  <si>
    <t>17198;17199;17200;17201;17202;17203;17204;17205;17206;17207;17208</t>
  </si>
  <si>
    <t>24663;24664;24665;24666;24667;24668;24669;24670</t>
  </si>
  <si>
    <t>4102;12930</t>
  </si>
  <si>
    <t>3891;12163</t>
  </si>
  <si>
    <t>HNVPDDGLPLQSQQLPQSGK(114.63)EAK(-114.63)</t>
  </si>
  <si>
    <t>HNVPDDGLPLQSQQLPQSGK(1)EAK</t>
  </si>
  <si>
    <t>DDGLPLQSQQLPQSGKEAKAPGFALPELEHN</t>
  </si>
  <si>
    <t>308;308</t>
  </si>
  <si>
    <t>18004;18005;18006;18007;18008;18009</t>
  </si>
  <si>
    <t>GIGQK(122.19)LLQK(-122.19)</t>
  </si>
  <si>
    <t>GIGQK(1)LLQK</t>
  </si>
  <si>
    <t>XXXXXXXXXXXPPPPPPPPPXXXXXXXXXXX</t>
  </si>
  <si>
    <t>MDFGSWERHTKGIGQKLLQKMGYVPGRGLGK</t>
  </si>
  <si>
    <t>155;155</t>
  </si>
  <si>
    <t>6683;6684;6685;6686;6687</t>
  </si>
  <si>
    <t>9420;9421;9422;9423;9424;9425;9426</t>
  </si>
  <si>
    <t>DYSAPVNFISAGLK(72.66)K(-72.66)</t>
  </si>
  <si>
    <t>DYSAPVNFISAGLK(1)K</t>
  </si>
  <si>
    <t>ARDYSAPVNFISAGLKKGAAEEAELEDSDDE</t>
  </si>
  <si>
    <t>86;86</t>
  </si>
  <si>
    <t>GPLPVK(111.28)R</t>
  </si>
  <si>
    <t>GPLPVK(1)R</t>
  </si>
  <si>
    <t>SMNFNMSSSRGPLPVKRGPPPRSGGPPPKRS</t>
  </si>
  <si>
    <t>&gt;gi|56699409|ref|NP_002130.2| RNA-binding motif protein, X chromosome isoform 1 [Homo sapiens];&gt;gi|242117971|ref|NP_001156008.1| RNA binding motif protein, X-linked-like-1 [Homo sapiens];&gt;gi|21361809|ref|NP_062556.2| RNA binding motif protein, X-linked-lik</t>
  </si>
  <si>
    <t>gi|56699409|ref|NP_002130.2|</t>
  </si>
  <si>
    <t>RBMX</t>
  </si>
  <si>
    <t>150;150;150</t>
  </si>
  <si>
    <t>gi|56699409|ref|NP_002130.2|;gi|242117971|ref|NP_001156008.1|;gi|21361809|ref|NP_062556.2|</t>
  </si>
  <si>
    <t>47602;47603;47604;47605;47606;47607;47608;47609;47610;47611;47612;47613;47614;47615;47616;47617</t>
  </si>
  <si>
    <t>69748;69749;69750;69751;69752;69753;69754;69755;69756;69757;69758;69759;69760;69761;69762;69763</t>
  </si>
  <si>
    <t>TRPSSTVIK(23.89)K(-23.89)PSGGSSK(-105.5)</t>
  </si>
  <si>
    <t>TRPSSTVIK(0.996)K(0.004)PSGGSSK</t>
  </si>
  <si>
    <t>AKTPAKKTRPSSTVIKKPSGGSSKKPATSAR</t>
  </si>
  <si>
    <t>&gt;gi|56676330|ref|NP_057371.2| heterochromatin protein 1-binding protein 3 [Homo sapiens]</t>
  </si>
  <si>
    <t>gi|56676330|ref|NP_057371.2|</t>
  </si>
  <si>
    <t>HP1BP3</t>
  </si>
  <si>
    <t>23897;23898;23899;23900;23901;23902</t>
  </si>
  <si>
    <t>34851;34852;34853;34854;34855;34856;34857</t>
  </si>
  <si>
    <t>5611;11631</t>
  </si>
  <si>
    <t>5301;10933</t>
  </si>
  <si>
    <t>K(-74.77)PSGGSSK(23.17)K(-23.17)PATSAR</t>
  </si>
  <si>
    <t>KPSGGSSK(0.995)K(0.005)PATSAR</t>
  </si>
  <si>
    <t>RPSSTVIKKPSGGSSKKPATSARKEVKLPGK</t>
  </si>
  <si>
    <t>2590;2591</t>
  </si>
  <si>
    <t>3605;3606</t>
  </si>
  <si>
    <t>ALPLIVGAQLIHADK(72.68)LGEK(-72.68)</t>
  </si>
  <si>
    <t>ALPLIVGAQLIHADK(1)LGEK</t>
  </si>
  <si>
    <t>XPPPPPPPPPPPPPPPPPPPXXXXXXXXXXX</t>
  </si>
  <si>
    <t>KALPLIVGAQLIHADKLGEKVEDSTMPIRRT</t>
  </si>
  <si>
    <t>35568;35569;35570</t>
  </si>
  <si>
    <t>52028;52029;52030;52031</t>
  </si>
  <si>
    <t>QK(-82.55)PLDFSTNQK(82.55)LSAFAFK(-117.3)</t>
  </si>
  <si>
    <t>QKPLDFSTNQK(1)LSAFAFK</t>
  </si>
  <si>
    <t>NLSKKQKPLDFSTNQKLSAFAFKQE______</t>
  </si>
  <si>
    <t>&gt;gi|56550086|ref|NP_001008397.1| WD repeat and HMG-box DNA-binding protein 1 isoform 2 [Homo sapiens];&gt;gi|5901892|ref|NP_009017.1| WD repeat and HMG-box DNA-binding protein 1 isoform 1 [Homo sapiens]</t>
  </si>
  <si>
    <t>gi|56550086|ref|NP_001008397.1|</t>
  </si>
  <si>
    <t>WDHD1</t>
  </si>
  <si>
    <t>997;1120</t>
  </si>
  <si>
    <t>gi|56550086|ref|NP_001008397.1|;gi|5901892|ref|NP_009017.1|</t>
  </si>
  <si>
    <t>42122;42123;42124</t>
  </si>
  <si>
    <t>61712;61713;61714;61715;61716;61717;61718;61719</t>
  </si>
  <si>
    <t>STNGTAECK(117.2)TVK(-117.2)</t>
  </si>
  <si>
    <t>STNGTAECK(1)TVK</t>
  </si>
  <si>
    <t>ALSSDVRSTNGTAECKTVKRPAEDTDRETVA</t>
  </si>
  <si>
    <t>&gt;gi|56549668|ref|NP_689854.2| AT-rich interactive domain-containing protein 2 [Homo sapiens]</t>
  </si>
  <si>
    <t>gi|56549668|ref|NP_689854.2|</t>
  </si>
  <si>
    <t>ARID2</t>
  </si>
  <si>
    <t>55784;55785;55786;55787;55788</t>
  </si>
  <si>
    <t>81221;81222;81223;81224;81225;81226</t>
  </si>
  <si>
    <t>YSPGK(119.56)LR</t>
  </si>
  <si>
    <t>YSPGK(1)LR</t>
  </si>
  <si>
    <t>XXXXXXXXXXXPPPPPPPXXXXXXXXXXXXX</t>
  </si>
  <si>
    <t>EEEDGEGFSFKYSPGKLRGNQYKKMMTKEEL</t>
  </si>
  <si>
    <t>&gt;gi|56549129|ref|NP_940932.2| matrix-remodeling-associated protein 7 isoform 3 precursor [Homo sapiens];&gt;gi|56549133|ref|NP_001008529.1| matrix-remodeling-associated protein 7 isoform 2 precursor [Homo sapiens];&gt;gi|56549131|ref|NP_001008528.1| matrix-remod</t>
  </si>
  <si>
    <t>gi|56549129|ref|NP_940932.2|</t>
  </si>
  <si>
    <t>MXRA7</t>
  </si>
  <si>
    <t>147;147;147</t>
  </si>
  <si>
    <t>gi|56549129|ref|NP_940932.2|;gi|56549133|ref|NP_001008529.1|;gi|56549131|ref|NP_001008528.1|</t>
  </si>
  <si>
    <t>37101;37102;37103;37104;37105;37106;37107;37108;37109;37110;37111;37112;37113;37114;37115;37116;37117;37118;37119</t>
  </si>
  <si>
    <t>54442;54443;54444;54445;54446;54447;54448;54449;54450;54451;54452;54453;54454;54455;54456;54457;54458;54459;54460;54461;54462;54463;54464;54465;54466;54467;54468;54469;54470</t>
  </si>
  <si>
    <t>9260;9261</t>
  </si>
  <si>
    <t>RPDFAQQQAMQQLTFDGK(163.53)R</t>
  </si>
  <si>
    <t>RPDFAQQQAMQQLTFDGK(1)R</t>
  </si>
  <si>
    <t>X;X;X;X;X;X;X;Oxidation (M);X;X;X;X;X;X;X;Acetyl (K);X;X;X;X;X;X;X;X;X;X;X;X;X;X;X</t>
  </si>
  <si>
    <t>DFAQQQAMQQLTFDGKRMRKAVNRKTIDYNP</t>
  </si>
  <si>
    <t>&gt;gi|56243590|ref|NP_060853.3| pre-mRNA 3' end processing protein WDR33 isoform 1 [Homo sapiens];&gt;gi|55743159|ref|NP_001006624.1| pre-mRNA 3' end processing protein WDR33 isoform 3 [Homo sapiens];&gt;gi|55743157|ref|NP_001006623.1| pre-mRNA 3' end processing p</t>
  </si>
  <si>
    <t>gi|56243590|ref|NP_060853.3|</t>
  </si>
  <si>
    <t>WDR33</t>
  </si>
  <si>
    <t>46;46;46</t>
  </si>
  <si>
    <t>gi|56243590|ref|NP_060853.3|;gi|55743159|ref|NP_001006624.1|;gi|55743157|ref|NP_001006623.1|</t>
  </si>
  <si>
    <t>24373;52466</t>
  </si>
  <si>
    <t>35651;76521</t>
  </si>
  <si>
    <t>5764;12666</t>
  </si>
  <si>
    <t>5445;11906</t>
  </si>
  <si>
    <t>VPYAK(66.94)PIPAQFQQAWMQNK(-66.94)</t>
  </si>
  <si>
    <t>VPYAK(1)PIPAQFQQAWMQNK</t>
  </si>
  <si>
    <t>XXXXXXXXXXPPPPPPPPPPPPPPPPPPPPX</t>
  </si>
  <si>
    <t>QKDQKKVPQKKVPYAKPIPAQFQQAWMQNKV</t>
  </si>
  <si>
    <t>&gt;gi|56243590|ref|NP_060853.3| pre-mRNA 3' end processing protein WDR33 isoform 1 [Homo sapiens]</t>
  </si>
  <si>
    <t>K(2.28)VPYAK(-2.28)PIPAQFQQAWMQNK(-82.87)</t>
  </si>
  <si>
    <t>K(0.628)VPYAK(0.372)PIPAQFQQAWMQNK</t>
  </si>
  <si>
    <t>MEEVMQKDQKKVPQKKVPYAKPIPAQFQQAW</t>
  </si>
  <si>
    <t>53276;53277</t>
  </si>
  <si>
    <t>77649;77650</t>
  </si>
  <si>
    <t>VVDYSQFQESDDADEDYGRDSGPPTK(92.89)K(-92.89)</t>
  </si>
  <si>
    <t>VVDYSQFQESDDADEDYGRDSGPPTK(1)K</t>
  </si>
  <si>
    <t>DDADEDYGRDSGPPTKKIRSSPREAKNKRRS</t>
  </si>
  <si>
    <t>&gt;gi|56118310|ref|NP_073568.2| nuclear ubiquitous casein and cyclin-dependent kinase substrate 1 [Homo sapiens]</t>
  </si>
  <si>
    <t>gi|56118310|ref|NP_073568.2|</t>
  </si>
  <si>
    <t>NUCKS1</t>
  </si>
  <si>
    <t>34836;34837;34838</t>
  </si>
  <si>
    <t>50997;50998;50999;51000;51001;51002</t>
  </si>
  <si>
    <t>QAASK(171.67)AASK(171.67)QR</t>
  </si>
  <si>
    <t>QAASK(1)AASK(1)QR</t>
  </si>
  <si>
    <t>KNVRQQRQAASKAASKQREMLMEDVGSEEEQ</t>
  </si>
  <si>
    <t>KEDHKNVRQQRQAASKAASKQREMLMEDVGS</t>
  </si>
  <si>
    <t>13237;13238;50855;50856;50857;50858</t>
  </si>
  <si>
    <t>19029;19030;19031;19032;19033;19034;19035;19036;74348;74349;74350;74351;74352;74353;74354;74355</t>
  </si>
  <si>
    <t>3203;12311</t>
  </si>
  <si>
    <t>3039;11570</t>
  </si>
  <si>
    <t>VGRPTASK(140.63)ASK(-140.63)</t>
  </si>
  <si>
    <t>VGRPTASK(1)ASK</t>
  </si>
  <si>
    <t>X;X;X;Acetyl (K);X;X;X;Acetyl (K);X;X;X;X;X;X;X;Acetyl (K);X;X;X;X;Acetyl (K);X;X;X;X;X;X;X;X;X;X</t>
  </si>
  <si>
    <t>SPVKGKGKVGRPTASKASKEKTPSPKEEDEE</t>
  </si>
  <si>
    <t>13237;13238</t>
  </si>
  <si>
    <t>19029;19030;19031;19032;19033;19034;19035;19036</t>
  </si>
  <si>
    <t>GK(132.51)VGRPTASK(132.51)ASK(-132.51)</t>
  </si>
  <si>
    <t>GK(1)VGRPTASK(1)ASK</t>
  </si>
  <si>
    <t>XXXXXXXXXXXXXXPPPPPPPPPPPPPXXXX</t>
  </si>
  <si>
    <t>X;X;X;X;X;X;X;X;X;X;X;Acetyl (K);X;X;X;Acetyl (K);X;X;X;X;X;X;X;Acetyl (K);X;X;X;X;Acetyl (K);X;X</t>
  </si>
  <si>
    <t>RLKATVTPSPVKGKGKVGRPTASKASKEKTP</t>
  </si>
  <si>
    <t>7653;7654;7655</t>
  </si>
  <si>
    <t>10875;10876;10877;10878;10879;10880;10881;10882;10883</t>
  </si>
  <si>
    <t>EK(50.97)TPSPK(-50.97)EEDEEPESPPEK(-79.11)K(-94.45)</t>
  </si>
  <si>
    <t>EK(1)TPSPKEEDEEPESPPEKK</t>
  </si>
  <si>
    <t>X;X;Acetyl (K);X;X;X;X;X;X;X;Acetyl (K);X;X;X;X;Acetyl (K);X;X;X;X;X;X;X;X;X;X;X;X;X;X;X</t>
  </si>
  <si>
    <t>KGKVGRPTASKASKEKTPSPKEEDEEPESPP</t>
  </si>
  <si>
    <t>4144;4145;4146;4147;4148;4149;4150;26780;26781;26782</t>
  </si>
  <si>
    <t>5761;5762;5763;5764;5765;5766;5767;5768;39093;39094;39095;39096;39097;39098;39099;39100</t>
  </si>
  <si>
    <t>960;6320</t>
  </si>
  <si>
    <t>904;5973</t>
  </si>
  <si>
    <t>LK(-109.9)ATVTPSPVK(109.9)GK(-118.73)</t>
  </si>
  <si>
    <t>LKATVTPSPVK(1)GK</t>
  </si>
  <si>
    <t>X;X;X;X;X;X;X;X;X;X;X;X;X;X;X;Acetyl (K);X;X;X;Acetyl (K);X;X;X;X;X;X;X;Acetyl (K);X;X;X</t>
  </si>
  <si>
    <t>MPKPRLKATVTPSPVKGKGKVGRPTASKASK</t>
  </si>
  <si>
    <t>41518;41519;41520</t>
  </si>
  <si>
    <t>60791;60792;60793;60794;60795;60796;60797;60798</t>
  </si>
  <si>
    <t>SSAAAK(134.48)LR</t>
  </si>
  <si>
    <t>SSAAAK(1)LR</t>
  </si>
  <si>
    <t>_____MRRSRSSAAAKLRGQKRSGASAAPAA</t>
  </si>
  <si>
    <t>&gt;gi|56118234|ref|NP_859067.2| centromere protein V [Homo sapiens]</t>
  </si>
  <si>
    <t>gi|56118234|ref|NP_859067.2|</t>
  </si>
  <si>
    <t>CENPV</t>
  </si>
  <si>
    <t>14469;14470;14471;14472;14473;14474;14475;14476;14477;14478;14479;14480;14481;14482;14483</t>
  </si>
  <si>
    <t>20812;20813;20814;20815;20816;20817;20818;20819;20820;20821;20822;20823;20824;20825;20826;20827</t>
  </si>
  <si>
    <t>GSGGGGGGGGQGSTNYGK(124.4)SQR</t>
  </si>
  <si>
    <t>GSGGGGGGGGQGSTNYGK(1)SQR</t>
  </si>
  <si>
    <t>GGGGGGGGQGSTNYGKSQRRGGHQNNYKPY_</t>
  </si>
  <si>
    <t>&gt;gi|55956921|ref|NP_004490.2| heterogeneous nuclear ribonucleoprotein A/B isoform b [Homo sapiens]</t>
  </si>
  <si>
    <t>gi|55956921|ref|NP_004490.2|</t>
  </si>
  <si>
    <t>HNRNPAB</t>
  </si>
  <si>
    <t>46209;46210;46211;46212;46213;46214</t>
  </si>
  <si>
    <t>67735;67736;67737;67738;67739;67740;67741;67742</t>
  </si>
  <si>
    <t>TLLAK(105.98)NLPYK(-105.98)</t>
  </si>
  <si>
    <t>TLLAK(1)NLPYK</t>
  </si>
  <si>
    <t>GKDSKKERDARTLLAKNLPYKVTQDELKEVF</t>
  </si>
  <si>
    <t>&gt;gi|55956788|ref|NP_005372.2| nucleolin [Homo sapiens]</t>
  </si>
  <si>
    <t>gi|55956788|ref|NP_005372.2|</t>
  </si>
  <si>
    <t>NCL</t>
  </si>
  <si>
    <t>40028;40029;40030</t>
  </si>
  <si>
    <t>58626;58627;58628;58629;58630</t>
  </si>
  <si>
    <t>SISLYYTGEK(71.69)GQNQDYR</t>
  </si>
  <si>
    <t>SISLYYTGEK(1)GQNQDYR</t>
  </si>
  <si>
    <t>TEIDGRSISLYYTGEKGQNQDYRGGKNSTWS</t>
  </si>
  <si>
    <t>24315;24316;24317;50084</t>
  </si>
  <si>
    <t>35555;35556;35557;35558;35559;35560;35561;35562;73264;73265;73266;73267;73268;73269;73270</t>
  </si>
  <si>
    <t>5740;12146</t>
  </si>
  <si>
    <t>5421;11416</t>
  </si>
  <si>
    <t>VAVATPAK(103.55)K(-103.55)</t>
  </si>
  <si>
    <t>VAVATPAK(1)K</t>
  </si>
  <si>
    <t>X;X;X;X;X;X;Acetyl (K);X;X;X;X;X;X;X;X;Acetyl (K);X;X;X;X;X;X;X;Acetyl (K);Acetyl (K);X;X;X;X;X;X</t>
  </si>
  <si>
    <t>VVVSPTKKVAVATPAKKAAVTPGKKAAATPA</t>
  </si>
  <si>
    <t>24296;24297;24298;24299;24300;24301;24302;49180;49181;49182;49183;49184;49185;49186;49187;49188;49189;49190;49191;49192;49193;49194;49195;49196;49197;49198;49199;49200;49201;49202;49203;49204</t>
  </si>
  <si>
    <t>35529;35530;35531;35532;35533;35534;35535;35536;71949;71950;71951;71952;71953;71954;71955;71956;71957;71958;71959;71960;71961;71962;71963;71964;71965;71966;71967;71968;71969;71970;71971;71972;71973;71974;71975;71976;71977;71978;71979;71980;71981;71982;71983;71984;71985;71986</t>
  </si>
  <si>
    <t>5734;5735;11949;11950;11951</t>
  </si>
  <si>
    <t>5415;5416;11234;11235</t>
  </si>
  <si>
    <t>TVTPAK(67.65)AVTTPGK(67.65)K(-67.65)</t>
  </si>
  <si>
    <t>TVTPAK(1)AVTTPGK(1)K</t>
  </si>
  <si>
    <t>Acetyl (K);Acetyl (K);X;X;X;X;X;X;Acetyl (K);X;X;X;X;X;X;Acetyl (K);X;X;X;X;X;X;Acetyl (K);Acetyl (K);X;X;X;X;X;Acetyl (K);X</t>
  </si>
  <si>
    <t>KKAAATPAKKTVTPAKAVTTPGKKGATPGKA</t>
  </si>
  <si>
    <t>11123;11124;11125;11126;11127;11128;11129;11130;11131;11132;11133;11134;11135;11136;11137;11138;11139;11140;11141;11142;11143;11144;11145;11146;11147;11148;11149;11150;11151;11152;22052;22053;22054;22055;22056;22057;22058;22059;22060;22061;22062;22063;22064;22065;22066;22067;22069;22070;22071</t>
  </si>
  <si>
    <t>15956;15957;15958;15959;15960;15961;15962;15963;15964;15965;15966;15967;15968;15969;15970;15971;15972;15973;15974;15975;15976;15977;15978;15979;15980;15981;15982;15983;15984;15985;15986;15987;15988;15989;15990;15991;15992;32025;32026;32027;32028;32029;32030;32031;32032;32033;32034;32035;32036;32037;32038;32039;32040;32041;32042;32043;32044;32045;32046;32047;32049;32050;32051</t>
  </si>
  <si>
    <t>2789;2790;2791;5263;5264;5265;5266;5267</t>
  </si>
  <si>
    <t>2643;2644;4980;4981</t>
  </si>
  <si>
    <t>K(54.17)GATPGK(54.17)ALVATPGK(54.17)K(-54.17)</t>
  </si>
  <si>
    <t>K(1)GATPGK(1)ALVATPGK(1)K</t>
  </si>
  <si>
    <t>X;Acetyl (K);X;X;X;X;X;X;Acetyl (K);Acetyl (K);X;X;X;X;X;Acetyl (K);X;X;X;X;X;X;X;Acetyl (K);Acetyl (K);X;X;X;X;X;X</t>
  </si>
  <si>
    <t>AKAVTTPGKKGATPGKALVATPGKKGAAIPA</t>
  </si>
  <si>
    <t>10763;10764;10765</t>
  </si>
  <si>
    <t>15403;15404;15405;15406</t>
  </si>
  <si>
    <t>GAAIPAK(57.79)GAK(57.79)NGK(57.79)NAK(-57.79)</t>
  </si>
  <si>
    <t>GAAIPAK(1)GAK(1)NGK(1)NAK</t>
  </si>
  <si>
    <t>X;Acetyl (K);Acetyl (K);X;X;X;X;X;X;Acetyl (K);X;X;Acetyl (K);X;X;Acetyl (K);X;X;X;X;X;X;X;X;X;X;X;X;X;X;X</t>
  </si>
  <si>
    <t>GKKGAAIPAKGAKNGKNAKKEDSDEEEDDDS</t>
  </si>
  <si>
    <t>2729;5257</t>
  </si>
  <si>
    <t>2588;4974</t>
  </si>
  <si>
    <t>XXXXXXPPPPPPPPPPPPPPPPXXXXXXXXX</t>
  </si>
  <si>
    <t>X;X;X;X;Acetyl (K);Acetyl (K);X;X;X;X;X;X;Acetyl (K);X;X;Acetyl (K);X;X;Acetyl (K);X;X;X;X;X;X;X;X;X;X;X;X</t>
  </si>
  <si>
    <t>ATPGKKGAAIPAKGAKNGKNAKKEDSDEEED</t>
  </si>
  <si>
    <t>6837;6838;6839;6840;6841;6842;6843;6847;6848;6849;52973</t>
  </si>
  <si>
    <t>9604;9605;9606;9607;9608;9609;9610;9611;9612;9613;9616;9617;9618;9619;77228;77229;77230;77231;77232;77233;77234;77235</t>
  </si>
  <si>
    <t>1677;1678;12789</t>
  </si>
  <si>
    <t>1589;12026</t>
  </si>
  <si>
    <t>VTLDWAK(92.54)PK(-92.54)</t>
  </si>
  <si>
    <t>VTLDWAK(1)PK</t>
  </si>
  <si>
    <t>EDGEIDGNKVTLDWAKPKGEGGFGGRGGGRG</t>
  </si>
  <si>
    <t>6844;6845;6846</t>
  </si>
  <si>
    <t>9614;9615</t>
  </si>
  <si>
    <t>1677;1678</t>
  </si>
  <si>
    <t>EAMEDGEIDGNK(4.92)VTLDWAK(-4.92)PK(-103.73)</t>
  </si>
  <si>
    <t>EAMEDGEIDGNK(0.756)VTLDWAK(0.244)PK</t>
  </si>
  <si>
    <t>KAAKEAMEDGEIDGNKVTLDWAKPKGEGGFG</t>
  </si>
  <si>
    <t>6826;6827;6828</t>
  </si>
  <si>
    <t>9582;9583;9584;9585;9586;9587;9588</t>
  </si>
  <si>
    <t>EALNSCNK(145.72)R</t>
  </si>
  <si>
    <t>EALNSCNK(1)R</t>
  </si>
  <si>
    <t>FASFEDAKEALNSCNKREIEGRAIRLELQGP</t>
  </si>
  <si>
    <t>22052;22067;22068;22069;22071</t>
  </si>
  <si>
    <t>32025;32026;32027;32047;32048;32049;32051;32052;32053;32054;32055;32056</t>
  </si>
  <si>
    <t>1045;5263;5264;5265;5266;5267;5735;11950;11951</t>
  </si>
  <si>
    <t>985;4980;4981;5416;11235</t>
  </si>
  <si>
    <t>K(76.92)GATPGK(61.06)ALVATPGK(-61.06)K(-82.94)</t>
  </si>
  <si>
    <t>K(1)GATPGK(1)ALVATPGKK</t>
  </si>
  <si>
    <t>Acetyl (K);X;X;X;X;X;X;Acetyl (K);X;X;X;X;X;X;X;Acetyl (K);X;X;X;X;X;Acetyl (K);X;X;X;X;X;X;X;Acetyl (K);Acetyl (K)</t>
  </si>
  <si>
    <t>KKTVTPAKAVTTPGKKGATPGKALVATPGKK</t>
  </si>
  <si>
    <t>2;3</t>
  </si>
  <si>
    <t>4496;4497;49191;49192;49193;49194;49195</t>
  </si>
  <si>
    <t>6247;6248;6249;6250;6251;6252;6253;71962;71963;71964;71965;71966;71967;71968;71969;71970;71971;71972;71973;71974;71975;71976</t>
  </si>
  <si>
    <t>1045;5734;5735;11949;11950;11951</t>
  </si>
  <si>
    <t>985;5415;5416;11234;11235</t>
  </si>
  <si>
    <t>X;Acetyl (K);X;X;X;X;X;X;Acetyl (K);X;X;X;X;X;X;Acetyl (K);Acetyl (K);X;X;X;X;X;Acetyl (K);X;X;X;X;X;X;X;Acetyl (K)</t>
  </si>
  <si>
    <t>AKKTVTPAKAVTTPGKKGATPGKALVATPGK</t>
  </si>
  <si>
    <t>10763;10764;10765;22026;22027</t>
  </si>
  <si>
    <t>15403;15404;15405;15406;31982;31983;31984;31985;31986;31987;31988;31989</t>
  </si>
  <si>
    <t>630;2729;5257</t>
  </si>
  <si>
    <t>588;2588;4974</t>
  </si>
  <si>
    <t>K(-77.8)GAAIPAK(77.8)GAK(-118.9)</t>
  </si>
  <si>
    <t>KGAAIPAK(1)GAK</t>
  </si>
  <si>
    <t>X;X;X;X;X;X;X;Acetyl (K);X;X;X;X;X;X;X;Acetyl (K);X;X;Acetyl (K);X;X;Acetyl (K);X;X;X;X;X;X;X;X;X</t>
  </si>
  <si>
    <t>ALVATPGKKGAAIPAKGAKNGKNAKKEDSDE</t>
  </si>
  <si>
    <t>1;3</t>
  </si>
  <si>
    <t>2748;2749;2750;2751;2752;2753;2754;2755;2756;2757;2758;11138;11139;11140;11141;11142;11143;22067;22068;22070</t>
  </si>
  <si>
    <t>3794;3795;3796;3797;3798;3799;3800;3801;3802;3803;3804;3805;3806;3807;3808;3809;3810;15972;15973;15974;15975;15976;15977;15978;15979;15980;32047;32048;32050;32052;32053;32054;32055;32056</t>
  </si>
  <si>
    <t>629;630;2789;2790;2791;5263;5264;5265;5266;5267</t>
  </si>
  <si>
    <t>587;588;2643;2644;4980;4981</t>
  </si>
  <si>
    <t>K(25.82)GATPGK(-25.82)ALVATPGK(145.6)K(-156.29)</t>
  </si>
  <si>
    <t>K(0.997)GATPGK(0.003)ALVATPGK(1)K</t>
  </si>
  <si>
    <t>XPPPPPPPPPPPPPPPPPPPPPPPXXXXXXX</t>
  </si>
  <si>
    <t>Acetyl (K);Acetyl (K);X;X;X;X;X;Acetyl (K);X;X;X;X;X;X;X;Acetyl (K);Acetyl (K);X;X;X;X;X;X;Acetyl (K);X;X;Acetyl (K);X;X;Acetyl (K);X</t>
  </si>
  <si>
    <t>KKGATPGKALVATPGKKGAAIPAKGAKNGKN</t>
  </si>
  <si>
    <t>1538;1539;1540;1541;1542;1543;1544</t>
  </si>
  <si>
    <t>2165;2166;2167;2168;2169;2170;2171</t>
  </si>
  <si>
    <t>AGK(168.22)NQGDPK(168.22)K(-168.22)</t>
  </si>
  <si>
    <t>AGK(1)NQGDPK(1)K</t>
  </si>
  <si>
    <t>X;X;X;X;X;X;X;X;X;Acetyl (K);X;X;X;X;X;Acetyl (K);X;X;X;X;X;X;X;X;X;X;X;X;X;X;X</t>
  </si>
  <si>
    <t>_MVKLAKAGKNQGDPKKMAPPPKEVEEDSED</t>
  </si>
  <si>
    <t>XXXXXXXXXXXXXPPPPPPPPPPXXXXXXXX</t>
  </si>
  <si>
    <t>X;X;X;X;X;X;X;X;X;X;X;X;X;X;X;Acetyl (K);X;X;X;X;X;Acetyl (K);X;X;X;X;X;X;X;X;X</t>
  </si>
  <si>
    <t>_______MVKLAKAGKNQGDPKKMAPPPKEV</t>
  </si>
  <si>
    <t>628;629;21475;21476;21477;21478;21479;21480;21481</t>
  </si>
  <si>
    <t>832;833;834;835;836;837;838;30988;30989;30990;30991;30992;30993;30994;30995</t>
  </si>
  <si>
    <t>138;5099</t>
  </si>
  <si>
    <t>134;4827</t>
  </si>
  <si>
    <t>K(-121.85)AAVTPGK(121.85)K(-128.51)</t>
  </si>
  <si>
    <t>KAAVTPGK(1)K</t>
  </si>
  <si>
    <t>X;X;X;X;X;X;X;Acetyl (K);X;X;X;X;X;X;X;Acetyl (K);Acetyl (K);X;X;X;X;X;X;Acetyl (K);X;X;X;X;X;X;Acetyl (K)</t>
  </si>
  <si>
    <t>VAVATPAKKAAVTPGKKAAATPAKKTVTPAK</t>
  </si>
  <si>
    <t>16820;16821;16822;16823</t>
  </si>
  <si>
    <t>24123;24124;24125;24126;24127</t>
  </si>
  <si>
    <t>HLLSGK(100.19)R</t>
  </si>
  <si>
    <t>HLLSGK(1)R</t>
  </si>
  <si>
    <t>DRHVFDMKPKHLLSGKRKAGKKDRR______</t>
  </si>
  <si>
    <t>&gt;gi|55953087|ref|NP_036473.2| nucleolar GTP-binding protein 1 [Homo sapiens]</t>
  </si>
  <si>
    <t>gi|55953087|ref|NP_036473.2|</t>
  </si>
  <si>
    <t>GTPBP4</t>
  </si>
  <si>
    <t>40034;40035;40036;40037</t>
  </si>
  <si>
    <t>58639;58640;58641;58642;58643;58644</t>
  </si>
  <si>
    <t>SITAAK(131.03)YR</t>
  </si>
  <si>
    <t>SITAAK(1)YR</t>
  </si>
  <si>
    <t>SPNMHRRVIRSITAAKYREKQQVKDVQKLRK</t>
  </si>
  <si>
    <t>&gt;gi|55770900|ref|NP_060791.3| ribosome biogenesis protein BRX1 homolog [Homo sapiens]</t>
  </si>
  <si>
    <t>gi|55770900|ref|NP_060791.3|</t>
  </si>
  <si>
    <t>BRIX1</t>
  </si>
  <si>
    <t>GGFAVQAK(16.42)K(-16.42)PK(-139.38)</t>
  </si>
  <si>
    <t>GGFAVQAK(0.978)K(0.022)PK</t>
  </si>
  <si>
    <t>AATKRKRRGGFAVQAKKPKRNEIDAEPPAKR</t>
  </si>
  <si>
    <t>23449;27004;27005;27006;27007;27008;27009;27010;27011</t>
  </si>
  <si>
    <t>34040;34041;39503;39504;39505;39506;39507;39508;39509;39510;39511;39512;39513</t>
  </si>
  <si>
    <t>5470;6398</t>
  </si>
  <si>
    <t>5167;6049</t>
  </si>
  <si>
    <t>LLENSTLNSK(146.67)LLK(-146.67)</t>
  </si>
  <si>
    <t>LLENSTLNSK(1)LLK</t>
  </si>
  <si>
    <t>RHKKRKLLENSTLNSKLLKVNGSTTAICATG</t>
  </si>
  <si>
    <t>&gt;gi|55770886|ref|NP_006528.2| ubiquitin carboxyl-terminal hydrolase 3 isoform 1 [Homo sapiens];&gt;gi|375493565|ref|NP_001243631.1| ubiquitin carboxyl-terminal hydrolase 3 isoform 2 [Homo sapiens]</t>
  </si>
  <si>
    <t>gi|55770886|ref|NP_006528.2|</t>
  </si>
  <si>
    <t>USP3</t>
  </si>
  <si>
    <t>145;101</t>
  </si>
  <si>
    <t>gi|55770886|ref|NP_006528.2|;gi|375493565|ref|NP_001243631.1|</t>
  </si>
  <si>
    <t>3159;3160;3161;3162;30712;30713;30714;30715;30716;30717;30718;30719;30720;30721</t>
  </si>
  <si>
    <t>4370;4371;4372;4373;4374;4375;44925;44926;44927;44928;44929;44930;44931;44932;44933;44934;44935;44936;44937;44938;44939;44940</t>
  </si>
  <si>
    <t>718;7455;7456</t>
  </si>
  <si>
    <t>666;7017</t>
  </si>
  <si>
    <t>MK(-108)APEK(13.98)K(-13.98)PLVK(-131.12)</t>
  </si>
  <si>
    <t>MKAPEK(0.962)K(0.038)PLVK</t>
  </si>
  <si>
    <t>SLNLPAVSWKMKAPEKKPLVKREKQDETQTK</t>
  </si>
  <si>
    <t>&gt;gi|55770844|ref|NP_001894.2| catenin alpha-1 [Homo sapiens];&gt;gi|55770846|ref|NP_004380.2| catenin alpha-2 isoform 1 [Homo sapiens];&gt;gi|259013216|ref|NP_001158355.1| catenin alpha-2 isoform 2 [Homo sapiens]</t>
  </si>
  <si>
    <t>gi|55770844|ref|NP_001894.2|</t>
  </si>
  <si>
    <t>CTNNA1</t>
  </si>
  <si>
    <t>866;865;820</t>
  </si>
  <si>
    <t>gi|55770844|ref|NP_001894.2|;gi|55770846|ref|NP_004380.2|;gi|259013216|ref|NP_001158355.1|</t>
  </si>
  <si>
    <t>2404;2405;2406;2407;2408;2409;2410;2411;2412;2413;2414;2415;2416;2417;2418;2419;2420;2421;2422;2423;27695</t>
  </si>
  <si>
    <t>3347;3348;3349;3350;3351;3352;3353;3354;3355;3356;3357;3358;3359;3360;3361;3362;3363;3364;3365;40506;40507;40508;40509</t>
  </si>
  <si>
    <t>562;563;6594</t>
  </si>
  <si>
    <t>529;6232</t>
  </si>
  <si>
    <t>LNIMAAK(134.81)R</t>
  </si>
  <si>
    <t>LNIMAAK(1)R</t>
  </si>
  <si>
    <t>KALKPEVDKLNIMAAKRQQELKDVGHRDQMA</t>
  </si>
  <si>
    <t>&gt;gi|55770844|ref|NP_001894.2| catenin alpha-1 [Homo sapiens]</t>
  </si>
  <si>
    <t>RSMEEMK(80.91)K(80.91)ENNLLK(-80.91)</t>
  </si>
  <si>
    <t>RSMEEMK(1)K(1)ENNLLK</t>
  </si>
  <si>
    <t>X;X;X;X;X;X;X;X;X;X;Oxidation (M);X;X;Oxidation (M);Acetyl (K);Acetyl (K);X;X;X;X;X;X;X;X;X;X;X;X;X;X;X</t>
  </si>
  <si>
    <t>QIKENELRRSMEEMKKENNLLKSHSEQKARE</t>
  </si>
  <si>
    <t>&gt;gi|55770834|ref|NP_057427.3| centromere protein F [Homo sapiens]</t>
  </si>
  <si>
    <t>gi|55770834|ref|NP_057427.3|</t>
  </si>
  <si>
    <t>CENPF</t>
  </si>
  <si>
    <t>X;X;X;X;X;X;X;X;X;X;X;Oxidation (M);X;X;Oxidation (M);Acetyl (K);Acetyl (K);X;X;X;X;X;X;X;X;X;X;X;X;X;X</t>
  </si>
  <si>
    <t>SQIKENELRRSMEEMKKENNLLKSHSEQKAR</t>
  </si>
  <si>
    <t>30098;30099;30100;30101;30102;30103;30104;30105;30106;30107;30108;30109;30110</t>
  </si>
  <si>
    <t>43960;43961;43962;43963;43964;43965;43966;43967;43968;43969;43970;43971;43972;43973;43974;43975;43976;43977;43978;43979</t>
  </si>
  <si>
    <t>7237;7238;7239</t>
  </si>
  <si>
    <t>6834;6835</t>
  </si>
  <si>
    <t>MDNLK(121.02)YVNQLK(-121.02)</t>
  </si>
  <si>
    <t>MDNLK(1)YVNQLK</t>
  </si>
  <si>
    <t>X;X;X;X;X;X;X;X;X;X;X;Oxidation (M);X;X;X;Acetyl (K);X;X;X;X;X;X;X;X;X;X;X;X;X;X;X</t>
  </si>
  <si>
    <t>TQILEELKKTKMDNLKYVNQLKKENERAQGK</t>
  </si>
  <si>
    <t>24556;24557;24558;24559;24560;24561;24562</t>
  </si>
  <si>
    <t>35927;35928;35929;35930;35931;35932;35933</t>
  </si>
  <si>
    <t>LAAQK(90.73)LALSPLSLGK(-90.73)</t>
  </si>
  <si>
    <t>LAAQK(1)LALSPLSLGK</t>
  </si>
  <si>
    <t>XXXXXXXXXXXPPPPPPPPPPPPPPPXXXXX</t>
  </si>
  <si>
    <t>RTTMATRTSPRLAAQKLALSPLSLGKENLAE</t>
  </si>
  <si>
    <t>14577;14578;14579;14580;14581</t>
  </si>
  <si>
    <t>20970;20971;20972;20973;20974;20975;20976</t>
  </si>
  <si>
    <t>GSPLLGPVVPGPSPIPSVTEK(56.48)R</t>
  </si>
  <si>
    <t>GSPLLGPVVPGPSPIPSVTEK(1)R</t>
  </si>
  <si>
    <t>GPVVPGPSPIPSVTEKRLSSGQNKASGKRQR</t>
  </si>
  <si>
    <t>57729;57730;57731</t>
  </si>
  <si>
    <t>SGK(98.37)YYYQLNSK(-98.37)</t>
  </si>
  <si>
    <t>SGK(1)YYYQLNSK</t>
  </si>
  <si>
    <t>SKERAGKPPPPGKSGKYYYQLNSKKHHPYQP</t>
  </si>
  <si>
    <t>&gt;gi|55770830|ref|NP_003646.2| E3 SUMO-protein ligase CBX4 [Homo sapiens]</t>
  </si>
  <si>
    <t>gi|55770830|ref|NP_003646.2|</t>
  </si>
  <si>
    <t>CBX4</t>
  </si>
  <si>
    <t>8140;8141;8142;8143</t>
  </si>
  <si>
    <t>11647;11648;11649;11650;11651;11652;11653;11654;11655</t>
  </si>
  <si>
    <t>ESGLISTK(92.24)K(-92.24)</t>
  </si>
  <si>
    <t>ESGLISTK(1)K</t>
  </si>
  <si>
    <t>GDSKKATKESGLISTKKRKMVEMLEKKRKKK</t>
  </si>
  <si>
    <t>&gt;gi|55769546|ref|NP_060376.2| p21-activated protein kinase-interacting protein 1 [Homo sapiens]</t>
  </si>
  <si>
    <t>gi|55769546|ref|NP_060376.2|</t>
  </si>
  <si>
    <t>PAK1IP1</t>
  </si>
  <si>
    <t>43362;43363;43364;43365</t>
  </si>
  <si>
    <t>63474;63475;63476;63477;63478</t>
  </si>
  <si>
    <t>TASPPGPPPYGK(92.11)R</t>
  </si>
  <si>
    <t>TASPPGPPPYGK(1)R</t>
  </si>
  <si>
    <t>AGYKTASPPGPPPYGKRAPSPGAYKTATPPG</t>
  </si>
  <si>
    <t>&gt;gi|55750053|ref|NP_001007027.1| atrophin-1 [Homo sapiens];&gt;gi|55750041|ref|NP_001931.2| atrophin-1 [Homo sapiens]</t>
  </si>
  <si>
    <t>gi|55750053|ref|NP_001007027.1|</t>
  </si>
  <si>
    <t>ATN1</t>
  </si>
  <si>
    <t>641;641</t>
  </si>
  <si>
    <t>gi|55750053|ref|NP_001007027.1|;gi|55750041|ref|NP_001931.2|</t>
  </si>
  <si>
    <t>33999;34000;34001;34002;34003;34004</t>
  </si>
  <si>
    <t>49696;49697;49698;49699;49700;49701</t>
  </si>
  <si>
    <t>PAK(95.95)LQAAGAALGDVSER</t>
  </si>
  <si>
    <t>PAK(1)LQAAGAALGDVSER</t>
  </si>
  <si>
    <t>XXXXXXXXXXXXXPPPPPPPPPPPPPPPPPX</t>
  </si>
  <si>
    <t>PELGIVPPPPIPRPAKLQAAGAALGDVSERL</t>
  </si>
  <si>
    <t>&gt;gi|55749779|ref|NP_065997.1| DENN domain-containing protein 1A isoform 1 [Homo sapiens]</t>
  </si>
  <si>
    <t>gi|55749779|ref|NP_065997.1|</t>
  </si>
  <si>
    <t>DENND1A</t>
  </si>
  <si>
    <t>33355;33356;33357</t>
  </si>
  <si>
    <t>48809;48810;48811</t>
  </si>
  <si>
    <t>NQTPAPSAAQTSAPSK(63.49)YHR</t>
  </si>
  <si>
    <t>NQTPAPSAAQTSAPSK(1)YHR</t>
  </si>
  <si>
    <t>NQTPAPSAAQTSAPSKYHRTRSGGARDERYR</t>
  </si>
  <si>
    <t>&gt;gi|55749758|ref|NP_775873.2| disco-interacting protein 2 homolog B [Homo sapiens]</t>
  </si>
  <si>
    <t>gi|55749758|ref|NP_775873.2|</t>
  </si>
  <si>
    <t>DIP2B</t>
  </si>
  <si>
    <t>K(-76.78)IEEAMDGSETPQLFTVLPEK(76.78)R</t>
  </si>
  <si>
    <t>KIEEAMDGSETPQLFTVLPEK(1)R</t>
  </si>
  <si>
    <t>MDGSETPQLFTVLPEKRTATVGGAMMGSTHI</t>
  </si>
  <si>
    <t>&gt;gi|55749531|ref|NP_006833.2| splicing factor 3B subunit 2 [Homo sapiens]</t>
  </si>
  <si>
    <t>gi|55749531|ref|NP_006833.2|</t>
  </si>
  <si>
    <t>SF3B2</t>
  </si>
  <si>
    <t>20210;20211;20212;20213;20214;20215;20216;20217;20218;20219</t>
  </si>
  <si>
    <t>29099;29100;29101;29102;29103;29104;29105;29106;29107;29108;29109;29110;29111;29112;29113;29114</t>
  </si>
  <si>
    <t>IPQALEK(148.13)ILQLK(-148.13)</t>
  </si>
  <si>
    <t>IPQALEK(1)ILQLK</t>
  </si>
  <si>
    <t>MDDPSVGPKIPQALEKILQLKESRQEEMNSQ</t>
  </si>
  <si>
    <t>18655;18656;18657</t>
  </si>
  <si>
    <t>26855;26856;26857</t>
  </si>
  <si>
    <t>IFEAFK(37.42)LTDDVK(-37.42)K(-113.24)</t>
  </si>
  <si>
    <t>IFEAFK(1)LTDDVKK</t>
  </si>
  <si>
    <t>YEPNFIFFKRIFEAFKLTDDVKKEKEKEPEK</t>
  </si>
  <si>
    <t>8048;8049;8050;8051;8052;8053;8054;8055;8056;8057;8058;8059;8060;8061;8062;8063;8064;8065;8066;8067</t>
  </si>
  <si>
    <t>11531;11532;11533;11534;11535;11536;11537;11538;11539;11540;11541;11542;11543;11544</t>
  </si>
  <si>
    <t>EQQAQVEK(-144.92)EDFSDMVAEHAAK(144.92)QK(-258.16)</t>
  </si>
  <si>
    <t>EQQAQVEKEDFSDMVAEHAAK(1)QK</t>
  </si>
  <si>
    <t>VEKEDFSDMVAEHAAKQKQKKRKAQPQDSRG</t>
  </si>
  <si>
    <t>12268;12269;12270;12271;12272;12273;12274</t>
  </si>
  <si>
    <t>17590;17591;17592;17593</t>
  </si>
  <si>
    <t>GGQHSQAAPVK(38.59)WIFQDNLQPFTPSLVPVK(-38.59)</t>
  </si>
  <si>
    <t>GGQHSQAAPVK(1)WIFQDNLQPFTPSLVPVK</t>
  </si>
  <si>
    <t>ETQLKGGQHSQAAPVKWIFQDNLQPFTPSLV</t>
  </si>
  <si>
    <t>&gt;gi|55743124|ref|NP_060842.3| ligand-dependent nuclear receptor-interacting factor 1 isoform 1 [Homo sapiens]</t>
  </si>
  <si>
    <t>gi|55743124|ref|NP_060842.3|</t>
  </si>
  <si>
    <t>LRIF1</t>
  </si>
  <si>
    <t>52494;52495;52496</t>
  </si>
  <si>
    <t>76564;76565</t>
  </si>
  <si>
    <t>VQGASGK(62.94)LQAFGFCEYK(-62.94)EPESTLR</t>
  </si>
  <si>
    <t>VQGASGK(1)LQAFGFCEYKEPESTLR</t>
  </si>
  <si>
    <t>CGLVLSWKRVQGASGKLQAFGFCEYKEPEST</t>
  </si>
  <si>
    <t>&gt;gi|55741709|ref|NP_067062.1| RNA-binding protein 25 [Homo sapiens]</t>
  </si>
  <si>
    <t>gi|55741709|ref|NP_067062.1|</t>
  </si>
  <si>
    <t>RBM25</t>
  </si>
  <si>
    <t>LGASNSPGQPNSVK(206.49)R</t>
  </si>
  <si>
    <t>LGASNSPGQPNSVK(1)R</t>
  </si>
  <si>
    <t>LKLGASNSPGQPNSVKRKKLPVDSVFNKFED</t>
  </si>
  <si>
    <t>21021;21022</t>
  </si>
  <si>
    <t>GSTPYSQDSAYSSSTTSTSFK(53.35)PR</t>
  </si>
  <si>
    <t>GSTPYSQDSAYSSSTTSTSFK(1)PR</t>
  </si>
  <si>
    <t>SQDSAYSSSTTSTSFKPRRSENSYQDAFSRR</t>
  </si>
  <si>
    <t>&gt;gi|55741677|ref|NP_055527.1| histone-lysine N-methyltransferase SETD1A [Homo sapiens]</t>
  </si>
  <si>
    <t>gi|55741677|ref|NP_055527.1|</t>
  </si>
  <si>
    <t>SETD1A</t>
  </si>
  <si>
    <t>32368;32369;32370;32371;32372;32373;32374;32375;32376;32377;32378;32379;32380;32381;32382</t>
  </si>
  <si>
    <t>47461;47462;47463;47464;47465;47466;47467;47468;47469;47470;47471;47472;47473;47474;47475;47476</t>
  </si>
  <si>
    <t>NGSGTLTGSHDYPAK(169.15)K(-169.15)</t>
  </si>
  <si>
    <t>NGSGTLTGSHDYPAK(1)K</t>
  </si>
  <si>
    <t>RNGSGTLTGSHDYPAKKMKTTEKGFGLVAYA</t>
  </si>
  <si>
    <t>&gt;gi|55741675|ref|NP_055764.2| UPF0469 protein KIAA0907 [Homo sapiens]</t>
  </si>
  <si>
    <t>gi|55741675|ref|NP_055764.2|</t>
  </si>
  <si>
    <t>KIAA0907</t>
  </si>
  <si>
    <t>39253;39254;39255;39256;39257</t>
  </si>
  <si>
    <t>LK(-75.35)PTQNASEK(75.35)LQAPGK(-123.76)</t>
  </si>
  <si>
    <t>LKPTQNASEK(1)LQAPGK</t>
  </si>
  <si>
    <t>X;X;X;Acetyl (K);X;X;X;X;X;X;X;X;X;X;X;Acetyl (K);X;X;X;X;X;X;X;X;X;X;X;X;X;X;X</t>
  </si>
  <si>
    <t>LMAKGKLKPTQNASEKLQAPGKGLTSNKSKD</t>
  </si>
  <si>
    <t>20030;20031;20032;20033;20034;20035;20036</t>
  </si>
  <si>
    <t>28821;28822;28823;28824;28825;28826;28827;28828</t>
  </si>
  <si>
    <t>INAMLMAK(82.83)GK(-82.83)</t>
  </si>
  <si>
    <t>INAMLMAK(1)GK</t>
  </si>
  <si>
    <t>X;X;X;X;X;X;X;X;X;X;X;X;X;X;X;Acetyl (K);X;X;X;X;X;X;X;X;X;X;X;Acetyl (K);X;X;X</t>
  </si>
  <si>
    <t>AAAAVAAKINAMLMAKGKLKPTQNASEKLQA</t>
  </si>
  <si>
    <t>TALK(138.24)NQR</t>
  </si>
  <si>
    <t>TALK(1)NQR</t>
  </si>
  <si>
    <t>KPQSGNDKPLSKTALKNQRKHEAKKAAKQEA</t>
  </si>
  <si>
    <t>&gt;gi|54873624|ref|NP_114414.2| eukaryotic translation initiation factor 2A [Homo sapiens]</t>
  </si>
  <si>
    <t>gi|54873624|ref|NP_114414.2|</t>
  </si>
  <si>
    <t>EIF2A</t>
  </si>
  <si>
    <t>42151;42152;42153;42154;42155;42156;42157;42158;42159</t>
  </si>
  <si>
    <t>61754;61755;61756;61757;61758;61759</t>
  </si>
  <si>
    <t>STSTFSNTPGTGTQQQFFCQAQK(131.3)K(-131.3)</t>
  </si>
  <si>
    <t>STSTFSNTPGTGTQQQFFCQAQK(1)K</t>
  </si>
  <si>
    <t>TPGTGTQQQFFCQAQKKCLNQTSPISAPKTT</t>
  </si>
  <si>
    <t>&gt;gi|54792088|ref|NP_056164.1| uncharacterized protein KIAA0240 [Homo sapiens]</t>
  </si>
  <si>
    <t>gi|54792088|ref|NP_056164.1|</t>
  </si>
  <si>
    <t>KIAA0240</t>
  </si>
  <si>
    <t>17753;17754;17755;17756;17757;17758</t>
  </si>
  <si>
    <t>25460;25461;25462;25463;25464;25465</t>
  </si>
  <si>
    <t>HTPLSK(137.46)LMK(-137.46)</t>
  </si>
  <si>
    <t>HTPLSK(1)LMK</t>
  </si>
  <si>
    <t>GSVVQFKIKRHTPLSKLMKAYCERQLEMEDE</t>
  </si>
  <si>
    <t>&gt;gi|54792071|ref|NP_001005849.1| small ubiquitin-related modifier 2 isoform b precursor [Homo sapiens];&gt;gi|54792069|ref|NP_008868.3| small ubiquitin-related modifier 2 isoform a precursor [Homo sapiens];&gt;gi|48928058|ref|NP_008867.2| small ubiquitin-related</t>
  </si>
  <si>
    <t>gi|54792071|ref|NP_001005849.1|</t>
  </si>
  <si>
    <t>SUMO2</t>
  </si>
  <si>
    <t>42;42;41</t>
  </si>
  <si>
    <t>gi|54792071|ref|NP_001005849.1|;gi|54792069|ref|NP_008868.3|;gi|48928058|ref|NP_008867.2|</t>
  </si>
  <si>
    <t>YSEIMAEK(86.54)AANAAGK(-86.54)</t>
  </si>
  <si>
    <t>YSEIMAEK(1)AANAAGK</t>
  </si>
  <si>
    <t>FRRYNRRKYSEIMAEKAANAAGKKFRKKKKF</t>
  </si>
  <si>
    <t>&gt;gi|54633315|ref|NP_055412.2| deoxynucleotidyltransferase terminal-interacting protein 2 [Homo sapiens]</t>
  </si>
  <si>
    <t>gi|54633315|ref|NP_055412.2|</t>
  </si>
  <si>
    <t>DNTTIP2</t>
  </si>
  <si>
    <t>21143;21144;21145</t>
  </si>
  <si>
    <t>30476;30477;30478</t>
  </si>
  <si>
    <t>IVPGNEK(120.32)QIVGTPVNSEDSDTR</t>
  </si>
  <si>
    <t>IVPGNEK(1)QIVGTPVNSEDSDTR</t>
  </si>
  <si>
    <t>AQTEKKDSKIVPGNEKQIVGTPVNSEDSDTR</t>
  </si>
  <si>
    <t>30940;30941;30942;30943;30944;30945;30946;30947</t>
  </si>
  <si>
    <t>45312;45313;45314;45315;45316;45317;45318;45319;45320;45321</t>
  </si>
  <si>
    <t>7550;7551</t>
  </si>
  <si>
    <t>MLQWLATK(136.53)SPK(-136.53)</t>
  </si>
  <si>
    <t>MLQWLATK(1)SPK</t>
  </si>
  <si>
    <t>X;X;X;X;X;X;X;X;Oxidation (M);X;X;X;X;X;X;Acetyl (K);X;X;X;X;X;X;X;X;X;X;X;X;X;X;X</t>
  </si>
  <si>
    <t>RASGSSQRMLQWLATKSPKKEDSKTPQKEES</t>
  </si>
  <si>
    <t>&gt;gi|54607106|ref|NP_001006109.1| UPF0361 protein C3orf37 [Homo sapiens];&gt;gi|54607104|ref|NP_064572.2| UPF0361 protein C3orf37 [Homo sapiens]</t>
  </si>
  <si>
    <t>gi|54607106|ref|NP_001006109.1|</t>
  </si>
  <si>
    <t>C3orf37</t>
  </si>
  <si>
    <t>294;294</t>
  </si>
  <si>
    <t>gi|54607106|ref|NP_001006109.1|;gi|54607104|ref|NP_064572.2|</t>
  </si>
  <si>
    <t>18060;18061;18062;18063;18064</t>
  </si>
  <si>
    <t>GIK(-93.16)EEVQLTSK(93.16)QK(-101.2)</t>
  </si>
  <si>
    <t>GIKEEVQLTSK(1)QK</t>
  </si>
  <si>
    <t>IKKKKGIKEEVQLTSKQKEMLQAQLDREAQV</t>
  </si>
  <si>
    <t>&gt;gi|54607053|ref|NP_006827.1| translational activator GCN1 [Homo sapiens]</t>
  </si>
  <si>
    <t>gi|54607053|ref|NP_006827.1|</t>
  </si>
  <si>
    <t>GCN1L1</t>
  </si>
  <si>
    <t>29330;29336;29337;29338;29340;29341;29342</t>
  </si>
  <si>
    <t>4863;4864</t>
  </si>
  <si>
    <t>4605;4606</t>
  </si>
  <si>
    <t>IQQQQPPPGEK(-9.16)K(-9.16)PK(9.16)PEK(-84.05)</t>
  </si>
  <si>
    <t>IQQQQPPPGEK(0.098)K(0.098)PK(0.805)PEK</t>
  </si>
  <si>
    <t>XXPPPPPPPPPPPPPPPPPXXXXXXXXXXXX</t>
  </si>
  <si>
    <t>QKIQQQQPPPGEKKPKPEKREKRDPGVITYD</t>
  </si>
  <si>
    <t>&gt;gi|5454158|ref|NP_006286.1| valine--tRNA ligase [Homo sapiens]</t>
  </si>
  <si>
    <t>gi|5454158|ref|NP_006286.1|</t>
  </si>
  <si>
    <t>VARS</t>
  </si>
  <si>
    <t>IQQQQPPPGEK(-2.41)K(2.41)PK(-9.32)PEK(-76)</t>
  </si>
  <si>
    <t>IQQQQPPPGEK(0.34)K(0.591)PK(0.069)PEK</t>
  </si>
  <si>
    <t>XXXXPPPPPPPPPPPPPPPPPXXXXXXXXXX</t>
  </si>
  <si>
    <t>QKQKIQQQQPPPGEKKPKPEKREKRDPGVIT</t>
  </si>
  <si>
    <t>20387;20388;20389;20390;20391;20398</t>
  </si>
  <si>
    <t>29327;29328;29329;29339;29343</t>
  </si>
  <si>
    <t>IQQQQPPPGEK(5.19)K(-5.19)PK(-15.83)PEK(-27.31)R</t>
  </si>
  <si>
    <t>IQQQQPPPGEK(0.752)K(0.227)PK(0.02)PEK(0.001)R</t>
  </si>
  <si>
    <t>QQKQKIQQQQPPPGEKKPKPEKREKRDPGVI</t>
  </si>
  <si>
    <t>AASGYPVK(75.7)VPLEVQEADEAK(-75.7)</t>
  </si>
  <si>
    <t>AASGYPVK(1)VPLEVQEADEAK</t>
  </si>
  <si>
    <t>AQRLRERRAASGYPVKVPLEVQEADEAKLQQ</t>
  </si>
  <si>
    <t>7538;7539;7540;7541;7542;7543;7544</t>
  </si>
  <si>
    <t>10686;10687;10688;10689;10690;10691;10692;10693;10694;10695;10696;10697;10698;10699;10700</t>
  </si>
  <si>
    <t>EK(-136.38)DQAWK(136.38)TLK(-197.07)</t>
  </si>
  <si>
    <t>EKDQAWK(1)TLK</t>
  </si>
  <si>
    <t>QKKRTPTKKEKDQAWKTLKERESILKLLDG_</t>
  </si>
  <si>
    <t>&gt;gi|5454104|ref|NP_006345.1| transcriptional adapter 3 isoform a [Homo sapiens]</t>
  </si>
  <si>
    <t>gi|5454104|ref|NP_006345.1|</t>
  </si>
  <si>
    <t>TADA3</t>
  </si>
  <si>
    <t>22186;22187;22188;22189;22190;22191;22192;22193;22194;22195;22196;22197</t>
  </si>
  <si>
    <t>32248;32249;32250;32251;32252;32253;32254;32255;32256;32257;32258;32259;32260;32261;32262</t>
  </si>
  <si>
    <t>K(-130.24)GPGLAVQSGDK(130.24)TK(-151.49)</t>
  </si>
  <si>
    <t>KGPGLAVQSGDK(1)TK</t>
  </si>
  <si>
    <t>Acetyl (K);X;X;X;X;X;X;X;X;X;X;X;X;X;X;Acetyl (K);X;X;X;X;X;X;X;X;X;X;X;X;X;X;X</t>
  </si>
  <si>
    <t>KGQKKGPGLAVQSGDKTKKPGAGDTAFPGTG</t>
  </si>
  <si>
    <t>&gt;gi|5454064|ref|NP_006319.1| RNA-binding protein 14 isoform 1 [Homo sapiens]</t>
  </si>
  <si>
    <t>gi|5454064|ref|NP_006319.1|</t>
  </si>
  <si>
    <t>RBM14</t>
  </si>
  <si>
    <t>20121;20122;20123;20124;20125;20126</t>
  </si>
  <si>
    <t>28967;28968;28969;28970;28971;28972;28973;28974</t>
  </si>
  <si>
    <t>INVELSTK(70.73)GQK(-70.73)</t>
  </si>
  <si>
    <t>INVELSTK(1)GQK</t>
  </si>
  <si>
    <t>GKEVKGKRINVELSTKGQKKGPGLAVQSGDK</t>
  </si>
  <si>
    <t>32735;32736;32737;32738;32739;32740;32741</t>
  </si>
  <si>
    <t>48001;48002;48003;48004;48005;48006;48007;48008;48009;48010;48011;48012</t>
  </si>
  <si>
    <t>NLLSVAYK(99.94)NVVGGQR</t>
  </si>
  <si>
    <t>NLLSVAYK(1)NVVGGQR</t>
  </si>
  <si>
    <t>EELSCEERNLLSVAYKNVVGGQRAAWRVLSS</t>
  </si>
  <si>
    <t>&gt;gi|5454052|ref|NP_006133.1| 14-3-3 protein sigma [Homo sapiens]</t>
  </si>
  <si>
    <t>gi|5454052|ref|NP_006133.1|</t>
  </si>
  <si>
    <t>SFN</t>
  </si>
  <si>
    <t>16037;16038</t>
  </si>
  <si>
    <t>GAVEK(96.67)GEELSCEER</t>
  </si>
  <si>
    <t>GAVEK(1)GEELSCEER</t>
  </si>
  <si>
    <t>ERYEDMAAFMKGAVEKGEELSCEERNLLSVA</t>
  </si>
  <si>
    <t>53161;53162;53164;53165;53166;53167;53168;53169;53170;53171</t>
  </si>
  <si>
    <t>77493;77494;77496;77497;77498;77499;77500;77502;77504;77505;77506;77507;77508;77509;77510;77511;77512</t>
  </si>
  <si>
    <t>12809;12810</t>
  </si>
  <si>
    <t>12045;12046</t>
  </si>
  <si>
    <t>VTTDK(-18.25)K(18.25)SLAYVDNILK(-94.98)K(-108.96)</t>
  </si>
  <si>
    <t>VTTDK(0.015)K(0.985)SLAYVDNILKK</t>
  </si>
  <si>
    <t>IKEGAENLRKVTTDKKSLAYVDNILKKSNKK</t>
  </si>
  <si>
    <t>&gt;gi|5453974|ref|NP_006247.1| serine/threonine-protein kinase N2 [Homo sapiens]</t>
  </si>
  <si>
    <t>gi|5453974|ref|NP_006247.1|</t>
  </si>
  <si>
    <t>PKN2</t>
  </si>
  <si>
    <t>23410;23411;23412;23413;26410</t>
  </si>
  <si>
    <t>33988;33989;33990;33991;33992;33993;38571;38572;38573;38574;38575;38576;38577</t>
  </si>
  <si>
    <t>5461;6235</t>
  </si>
  <si>
    <t>5158;5892</t>
  </si>
  <si>
    <t>LHYNEGLNIK(119.21)LAR</t>
  </si>
  <si>
    <t>LHYNEGLNIK(1)LAR</t>
  </si>
  <si>
    <t>FEMKRKLHYNEGLNIKLARQLISKDLHDDDE</t>
  </si>
  <si>
    <t>&gt;gi|5453946|ref|NP_006232.1| protein phosphatase inhibitor 2 [Homo sapiens]</t>
  </si>
  <si>
    <t>gi|5453946|ref|NP_006232.1|</t>
  </si>
  <si>
    <t>PPP1R2</t>
  </si>
  <si>
    <t>12434;12435</t>
  </si>
  <si>
    <t>17837;17838;17839;17840;17841</t>
  </si>
  <si>
    <t>GHSASDK(165.63)VQPK(-165.63)</t>
  </si>
  <si>
    <t>GHSASDK(1)VQPK</t>
  </si>
  <si>
    <t>TINVPQSSKGHSASDKVQPKNNDKSEFLSTA</t>
  </si>
  <si>
    <t>&gt;gi|5453830|ref|NP_006181.1| origin recognition complex subunit 2 [Homo sapiens]</t>
  </si>
  <si>
    <t>gi|5453830|ref|NP_006181.1|</t>
  </si>
  <si>
    <t>ORC2</t>
  </si>
  <si>
    <t>51934;51935</t>
  </si>
  <si>
    <t>75846;75847</t>
  </si>
  <si>
    <t>VLSQK(64.22)VIAHSEYQK(-64.22)</t>
  </si>
  <si>
    <t>VLSQK(1)VIAHSEYQK</t>
  </si>
  <si>
    <t>MSAEERLRQSRVLSQKVIAHSEYQKSKRISI</t>
  </si>
  <si>
    <t>&gt;gi|5453746|ref|NP_006432.1| 5-formyltetrahydrofolate cyclo-ligase isoform a [Homo sapiens]</t>
  </si>
  <si>
    <t>gi|5453746|ref|NP_006432.1|</t>
  </si>
  <si>
    <t>MTHFS</t>
  </si>
  <si>
    <t>47365;47366;47367;47368;47369;47370;47371</t>
  </si>
  <si>
    <t>69402;69403;69404;69405;69406;69407;69408</t>
  </si>
  <si>
    <t>TQDQISNIK(79.32)YHEEFEK(-79.32)</t>
  </si>
  <si>
    <t>TQDQISNIK(1)YHEEFEK</t>
  </si>
  <si>
    <t>ELQRIKKTQDQISNIKYHEEFEKSRMGPSGG</t>
  </si>
  <si>
    <t>&gt;gi|5453710|ref|NP_006139.1| LIM and SH3 domain protein 1 [Homo sapiens]</t>
  </si>
  <si>
    <t>gi|5453710|ref|NP_006139.1|</t>
  </si>
  <si>
    <t>LASP1</t>
  </si>
  <si>
    <t>37185;37186;37187;37188;37189</t>
  </si>
  <si>
    <t>54542;54543</t>
  </si>
  <si>
    <t>RPLEQQQPHHIPTSAPVYQQPQQQPVAQSYGGYK(56.94)EPAAPVSIQR</t>
  </si>
  <si>
    <t>RPLEQQQPHHIPTSAPVYQQPQQQPVAQSYGGYK(1)EPAAPVSIQR</t>
  </si>
  <si>
    <t>PPPPPPPPPPPPPPPPPPPPPPPPPPXXXXX</t>
  </si>
  <si>
    <t>QQPQQQPVAQSYGGYKEPAAPVSIQRSAPGG</t>
  </si>
  <si>
    <t>28910;28911;28912;28913;28914;28915;28916;28917;28918</t>
  </si>
  <si>
    <t>INK(80.74)YVTILHLPK(-80.74)</t>
  </si>
  <si>
    <t>INK(1)YVTILHLPK</t>
  </si>
  <si>
    <t>GDLKLLQLTEKAKINKYVTILHLPKKGDDVK</t>
  </si>
  <si>
    <t>&gt;gi|5453676|ref|NP_006135.1| granzyme A precursor [Homo sapiens]</t>
  </si>
  <si>
    <t>gi|5453676|ref|NP_006135.1|</t>
  </si>
  <si>
    <t>GZMA</t>
  </si>
  <si>
    <t>24238;24239;44870;44871;44872</t>
  </si>
  <si>
    <t>35441;35442;35443;35444;35445;35446;65670;65671;65672;65673;65674;65675</t>
  </si>
  <si>
    <t>5721;11014</t>
  </si>
  <si>
    <t>5403;10351</t>
  </si>
  <si>
    <t>TGSPGSPGAGGVQSTAK(99.27)K(-99.27)</t>
  </si>
  <si>
    <t>TGSPGSPGAGGVQSTAK(1)K</t>
  </si>
  <si>
    <t>GSPGSPGAGGVQSTAKKSGQKTVLSNVQEEL</t>
  </si>
  <si>
    <t>&gt;gi|5453634|ref|NP_006132.1| cytoplasmic dynein 1 light intermediate chain 2 [Homo sapiens]</t>
  </si>
  <si>
    <t>gi|5453634|ref|NP_006132.1|</t>
  </si>
  <si>
    <t>DYNC1LI2</t>
  </si>
  <si>
    <t>35644;35645;35646;35647;35648</t>
  </si>
  <si>
    <t>52135;52136;52137</t>
  </si>
  <si>
    <t>QLEALENDNFQDDPHAGLPQLGK(44.44)R</t>
  </si>
  <si>
    <t>QLEALENDNFQDDPHAGLPQLGK(1)R</t>
  </si>
  <si>
    <t>DNFQDDPHAGLPQLGKRLPQFDDDADTGKKK</t>
  </si>
  <si>
    <t>&gt;gi|5453617|ref|NP_006340.1| zinc finger HIT domain-containing protein 1 [Homo sapiens]</t>
  </si>
  <si>
    <t>gi|5453617|ref|NP_006340.1|</t>
  </si>
  <si>
    <t>ZNHIT1</t>
  </si>
  <si>
    <t>49812;49813;49814</t>
  </si>
  <si>
    <t>72860;72861;72862;72863;72864;72865;72866;72867</t>
  </si>
  <si>
    <t>VAEIEHAEK(138.76)EK(-138.76)</t>
  </si>
  <si>
    <t>VAEIEHAEK(1)EK</t>
  </si>
  <si>
    <t>RVDSTAKVAEIEHAEKEKMKEKVERILKHGI</t>
  </si>
  <si>
    <t>&gt;gi|5453603|ref|NP_006422.1| T-complex protein 1 subunit beta isoform 1 [Homo sapiens];&gt;gi|311771535|ref|NP_001185771.1| T-complex protein 1 subunit beta isoform 2 [Homo sapiens]</t>
  </si>
  <si>
    <t>gi|5453603|ref|NP_006422.1|</t>
  </si>
  <si>
    <t>CCT2</t>
  </si>
  <si>
    <t>272;225</t>
  </si>
  <si>
    <t>gi|5453603|ref|NP_006422.1|;gi|311771535|ref|NP_001185771.1|</t>
  </si>
  <si>
    <t>19676;19677;19678</t>
  </si>
  <si>
    <t>28309;28310;28311;28312;28313;28314;28315;28316</t>
  </si>
  <si>
    <t>4692;4693</t>
  </si>
  <si>
    <t>ILIANTGMDTDK(103.11)IK(-103.11)</t>
  </si>
  <si>
    <t>ILIANTGMDTDK(1)IK</t>
  </si>
  <si>
    <t>ENAKILIANTGMDTDKIKIFGSRVRVDSTAK</t>
  </si>
  <si>
    <t>248;201</t>
  </si>
  <si>
    <t>6822;6823;6824;6825</t>
  </si>
  <si>
    <t>9578;9579;9580;9581</t>
  </si>
  <si>
    <t>EALLSSAVDHGSDEVK(118.55)FR</t>
  </si>
  <si>
    <t>EALLSSAVDHGSDEVK(1)FR</t>
  </si>
  <si>
    <t>EALLSSAVDHGSDEVKFRQDLMNIAGTTLSS</t>
  </si>
  <si>
    <t>154;107</t>
  </si>
  <si>
    <t>18480;18481;18482;18483;18484</t>
  </si>
  <si>
    <t>26570;26571;26572;26573;26574;26575;26576;26577</t>
  </si>
  <si>
    <t>ICFK(123.21)FDHLR</t>
  </si>
  <si>
    <t>ICFK(1)FDHLR</t>
  </si>
  <si>
    <t>LGNGKFLDPKNRICFKFDHLRKEATDPRPCE</t>
  </si>
  <si>
    <t>&gt;gi|5453599|ref|NP_006127.1| F-actin-capping protein subunit alpha-2 [Homo sapiens]</t>
  </si>
  <si>
    <t>gi|5453599|ref|NP_006127.1|</t>
  </si>
  <si>
    <t>CAPZA2</t>
  </si>
  <si>
    <t>20504;20505;20506;20507;20508;20509</t>
  </si>
  <si>
    <t>29498;29499;29500;29501;29502;29503;29504;29505;29506;29507;29508</t>
  </si>
  <si>
    <t>ISFK(96.34)FDHLR</t>
  </si>
  <si>
    <t>ISFK(1)FDHLR</t>
  </si>
  <si>
    <t>LGNSRFLDPRNKISFKFDHLRKEASDPQPEE</t>
  </si>
  <si>
    <t>&gt;gi|5453597|ref|NP_006126.1| F-actin-capping protein subunit alpha-1 [Homo sapiens]</t>
  </si>
  <si>
    <t>gi|5453597|ref|NP_006126.1|</t>
  </si>
  <si>
    <t>CAPZA1</t>
  </si>
  <si>
    <t>19828;19829;19830;19831</t>
  </si>
  <si>
    <t>28540;28541;28542;28543;28544;28545;28546</t>
  </si>
  <si>
    <t>4402;4729;11215</t>
  </si>
  <si>
    <t>4175;4482;10541</t>
  </si>
  <si>
    <t>278;278</t>
  </si>
  <si>
    <t>3727;3728</t>
  </si>
  <si>
    <t>ILSYK(104.06)IGK(-104.06)</t>
  </si>
  <si>
    <t>ILSYK(1)IGK</t>
  </si>
  <si>
    <t>PVTRTKIDWNKILSYKIGKEMQNA_______</t>
  </si>
  <si>
    <t>&gt;gi|5453597|ref|NP_006126.1| F-actin-capping protein subunit alpha-1 [Homo sapiens];&gt;gi|5453599|ref|NP_006127.1| F-actin-capping protein subunit alpha-2 [Homo sapiens]</t>
  </si>
  <si>
    <t>gi|5453597|ref|NP_006126.1|;gi|5453599|ref|NP_006127.1|</t>
  </si>
  <si>
    <t>18536;18537;18538;18539;18540;18541;45848;45849;45850;45851;45852;45853;45854;45855;45856</t>
  </si>
  <si>
    <t>26659;26660;26661;26662;26663;26664;26665;67137;67138;67139;67140;67141;67142;67143;67144;67145;67146</t>
  </si>
  <si>
    <t>4402;11215</t>
  </si>
  <si>
    <t>4175;10541</t>
  </si>
  <si>
    <t>273;273</t>
  </si>
  <si>
    <t>TK(-107.32)IDWNK(107.32)ILSYK(-153.39)</t>
  </si>
  <si>
    <t>TKIDWNK(1)ILSYK</t>
  </si>
  <si>
    <t>LRRQLPVTRTKIDWNKILSYKIGKEMQNA__</t>
  </si>
  <si>
    <t>SSGMSSLLGK(96.14)IGAK(-96.14)</t>
  </si>
  <si>
    <t>SSGMSSLLGK(1)IGAK</t>
  </si>
  <si>
    <t>GSGLKRSSGMSSLLGKIGAKKQKMSTLEKSK</t>
  </si>
  <si>
    <t>&gt;gi|5453567|ref|NP_006315.1| craniofacial development protein 1 [Homo sapiens]</t>
  </si>
  <si>
    <t>gi|5453567|ref|NP_006315.1|</t>
  </si>
  <si>
    <t>CFDP1</t>
  </si>
  <si>
    <t>53197;53198;53199;53200;53201;53202;53203;53204;53205;53206;53207</t>
  </si>
  <si>
    <t>77554;77555;77556;77557;77558;77559;77560;77561;77562;77563;77564;77565;77566;77567</t>
  </si>
  <si>
    <t>VTYK(110.54)NVPNWHR</t>
  </si>
  <si>
    <t>VTYK(1)NVPNWHR</t>
  </si>
  <si>
    <t>QCAIIMFDVTSRVTYKNVPNWHRDLVRVCEN</t>
  </si>
  <si>
    <t>&gt;gi|5453555|ref|NP_006316.1| GTP-binding nuclear protein Ran [Homo sapiens]</t>
  </si>
  <si>
    <t>gi|5453555|ref|NP_006316.1|</t>
  </si>
  <si>
    <t>RAN</t>
  </si>
  <si>
    <t>1574;1575;1576;1577;1578</t>
  </si>
  <si>
    <t>AFAQK(116.05)ISR</t>
  </si>
  <si>
    <t>AFAQK(1)ISR</t>
  </si>
  <si>
    <t>______MAERRAFAQKISRTVAAEVRKQISG</t>
  </si>
  <si>
    <t>&gt;gi|54112429|ref|NP_212132.2| dedicator of cytokinesis protein 7 [Homo sapiens]</t>
  </si>
  <si>
    <t>gi|54112429|ref|NP_212132.2|</t>
  </si>
  <si>
    <t>DOCK7</t>
  </si>
  <si>
    <t>53355;53356;53357;53358</t>
  </si>
  <si>
    <t>77751;77752;77753;77754;77755;77756</t>
  </si>
  <si>
    <t>VVNGAAASQPPSK(98.94)R</t>
  </si>
  <si>
    <t>VVNGAAASQPPSK(1)R</t>
  </si>
  <si>
    <t>ELKVVNGAAASQPPSKRKRRWDQTADQTPGA</t>
  </si>
  <si>
    <t>&gt;gi|54112117|ref|NP_036565.2| splicing factor 3B subunit 1 isoform 1 [Homo sapiens]</t>
  </si>
  <si>
    <t>gi|54112117|ref|NP_036565.2|</t>
  </si>
  <si>
    <t>SF3B1</t>
  </si>
  <si>
    <t>12066;12067;12068;12069;12070;12071;43796</t>
  </si>
  <si>
    <t>17326;17327;17328;17329;17330;17331;17332;17333;64098</t>
  </si>
  <si>
    <t>2995;10776</t>
  </si>
  <si>
    <t>2843;10123</t>
  </si>
  <si>
    <t>TDRGGDSIGETPTPGASK(74.51)R</t>
  </si>
  <si>
    <t>TDRGGDSIGETPTPGASK(1)R</t>
  </si>
  <si>
    <t>RGGDSIGETPTPGASKRKSRWDETPASQMGG</t>
  </si>
  <si>
    <t>31908;31909;31910;31911;31912;31913;31914;31915</t>
  </si>
  <si>
    <t>46789;46790;46791;46792;46793;46794;46795;46796;46797</t>
  </si>
  <si>
    <t>NAMGSLASQATK(91.66)DGK(-91.66)</t>
  </si>
  <si>
    <t>NAMGSLASQATK(1)DGK</t>
  </si>
  <si>
    <t>EAIRNAMGSLASQATKDGKKDKKEEDKK___</t>
  </si>
  <si>
    <t>&gt;gi|5292161|ref|NP_002801.1| 26S proteasome non-ATPase regulatory subunit 4 [Homo sapiens]</t>
  </si>
  <si>
    <t>gi|5292161|ref|NP_002801.1|</t>
  </si>
  <si>
    <t>PSMD4</t>
  </si>
  <si>
    <t>IIAFVGSPVEDNEK(-11.54)DLVK(11.54)LAK(-68.95)</t>
  </si>
  <si>
    <t>IIAFVGSPVEDNEK(0.066)DLVK(0.934)LAK</t>
  </si>
  <si>
    <t>AFVGSPVEDNEKDLVKLAKRLKKEKVNVDII</t>
  </si>
  <si>
    <t>34655;34656;34657;34658;34659;34660;34661</t>
  </si>
  <si>
    <t>K(-59.82)PADIPQGSLAYLEQASANIPAPLK(59.82)PT</t>
  </si>
  <si>
    <t>KPADIPQGSLAYLEQASANIPAPLK(1)PT</t>
  </si>
  <si>
    <t>LAYLEQASANIPAPLKPT_____________</t>
  </si>
  <si>
    <t>&gt;gi|52851391|ref|NP_079481.2| mediator of RNA polymerase II transcription subunit 28 [Homo sapiens]</t>
  </si>
  <si>
    <t>gi|52851391|ref|NP_079481.2|</t>
  </si>
  <si>
    <t>MED28</t>
  </si>
  <si>
    <t>35985;35986;35987</t>
  </si>
  <si>
    <t>52632;52633</t>
  </si>
  <si>
    <t>QPAIMPGQSYGLEDGSCSYK(64.57)DFSESR</t>
  </si>
  <si>
    <t>QPAIMPGQSYGLEDGSCSYK(1)DFSESR</t>
  </si>
  <si>
    <t>PPPPPPPPPPPPPPPPPPPPPPXXXXXXXXX</t>
  </si>
  <si>
    <t>MPGQSYGLEDGSCSYKDFSESRNNRFSTPEQ</t>
  </si>
  <si>
    <t>&gt;gi|52632383|ref|NP_001524.2| heterogeneous nuclear ribonucleoprotein L isoform a [Homo sapiens];&gt;gi|52632385|ref|NP_001005335.1| heterogeneous nuclear ribonucleoprotein L isoform b [Homo sapiens]</t>
  </si>
  <si>
    <t>gi|52632383|ref|NP_001524.2|</t>
  </si>
  <si>
    <t>HNRNPL</t>
  </si>
  <si>
    <t>475;342</t>
  </si>
  <si>
    <t>gi|52632383|ref|NP_001524.2|;gi|52632385|ref|NP_001005335.1|</t>
  </si>
  <si>
    <t>32091;32092;32093;32094</t>
  </si>
  <si>
    <t>47030;47031;47032;47033;47034;47035</t>
  </si>
  <si>
    <t>6632;7937</t>
  </si>
  <si>
    <t>6269;7434</t>
  </si>
  <si>
    <t>NDQDTWDYTNPNLSGQGDPGSNPNK(102.72)R</t>
  </si>
  <si>
    <t>NDQDTWDYTNPNLSGQGDPGSNPNK(1)R</t>
  </si>
  <si>
    <t>NPNLSGQGDPGSNPNKRQRQPPLLGDHPAEY</t>
  </si>
  <si>
    <t>302;169</t>
  </si>
  <si>
    <t>27845;27846</t>
  </si>
  <si>
    <t>LNVFK(65.34)NDQDTWDYTNPNLSGQGDPGSNPNK(-65.34)R</t>
  </si>
  <si>
    <t>LNVFK(1)NDQDTWDYTNPNLSGQGDPGSNPNKR</t>
  </si>
  <si>
    <t>XXXXXXXXXXXPPPPPPPPPPPPPPPPPPPP</t>
  </si>
  <si>
    <t>TLKIEYAKPTRLNVFKNDQDTWDYTNPNLSG</t>
  </si>
  <si>
    <t>277;144</t>
  </si>
  <si>
    <t>55127;55128;55129</t>
  </si>
  <si>
    <t>80291;80292;80293;80294;80295;80296</t>
  </si>
  <si>
    <t>YLLGDAPVSPSSQK(70.78)LK(-70.78)</t>
  </si>
  <si>
    <t>YLLGDAPVSPSSQK(1)LK</t>
  </si>
  <si>
    <t>HKYLLGDAPVSPSSQKLKRKAEEDPEAADSG</t>
  </si>
  <si>
    <t>&gt;gi|52627149|ref|NP_061848.2| telomeric repeat-binding factor 2-interacting protein 1 [Homo sapiens]</t>
  </si>
  <si>
    <t>gi|52627149|ref|NP_061848.2|</t>
  </si>
  <si>
    <t>TERF2IP</t>
  </si>
  <si>
    <t>47022;47023;47024;47025;47026;47027</t>
  </si>
  <si>
    <t>68910;68911;68912;68913;68914</t>
  </si>
  <si>
    <t>TPDLPEEEYVK(-66.87)EEIQENEEAVK(66.87)K(-98.38)</t>
  </si>
  <si>
    <t>TPDLPEEEYVKEEIQENEEAVK(1)K</t>
  </si>
  <si>
    <t>EEYVKEEIQENEEAVKKMLVEATREFEEVVV</t>
  </si>
  <si>
    <t>DDGSSMSFYVRPSPAK(71.98)R</t>
  </si>
  <si>
    <t>DDGSSMSFYVRPSPAK(1)R</t>
  </si>
  <si>
    <t>DDGSSMSFYVRPSPAKRRLSTLILHGGGTVC</t>
  </si>
  <si>
    <t>6177;6178</t>
  </si>
  <si>
    <t>8694;8695;8696;8697</t>
  </si>
  <si>
    <t>DMK(1.1)EAFK(-1.1)RLMPRIFFCK(39.44)K(-52.86)</t>
  </si>
  <si>
    <t>DMK(0.563)EAFK(0.437)RLMPRIFFCK(1)K</t>
  </si>
  <si>
    <t>Oxidation (M);Acetyl (K);X;X;X;X;X;X;Oxidation (M);X;X;X;X;X;X;Acetyl (K);X;X;X;X;X;X;X;X;X;X;X;X;X;X;X</t>
  </si>
  <si>
    <t>MKEAFKRLMPRIFFCKK______________</t>
  </si>
  <si>
    <t>&gt;gi|52421347|ref|NP_001005226.1| putative olfactory receptor 2B3 [Homo sapiens]</t>
  </si>
  <si>
    <t>gi|52421347|ref|NP_001005226.1|</t>
  </si>
  <si>
    <t>OR2B3</t>
  </si>
  <si>
    <t>DMK(5.45)EAFK(-5.45)RLMPRIFFCK(32.52)K(-46.87)</t>
  </si>
  <si>
    <t>DMK(0.778)EAFK(0.222)RLMPRIFFCK(1)K</t>
  </si>
  <si>
    <t>X;X;X;X;X;X;X;X;X;X;X;X;X;X;Oxidation (M);Acetyl (K);X;X;X;X;X;X;Oxidation (M);X;X;X;X;X;X;Acetyl (K);X</t>
  </si>
  <si>
    <t>SMLNSLIYSLRNKDMKEAFKRLMPRIFFCKK</t>
  </si>
  <si>
    <t>3345;3346;3347;3348;3349;3350;3351;3352;3353;3354;3355;3356</t>
  </si>
  <si>
    <t>4591;4592;4593;4594;4595;4596;4597;4598;4599;4600</t>
  </si>
  <si>
    <t>AQASLLACEGLAGVSLVPTAASK(57.14)K(-57.14)</t>
  </si>
  <si>
    <t>AQASLLACEGLAGVSLVPTAASK(1)K</t>
  </si>
  <si>
    <t>CEGLAGVSLVPTAASKKMMLSQIASKQAENG</t>
  </si>
  <si>
    <t>&gt;gi|51972182|ref|NP_001004304.1| zinc finger protein 740 [Homo sapiens]</t>
  </si>
  <si>
    <t>gi|51972182|ref|NP_001004304.1|</t>
  </si>
  <si>
    <t>ZNF740</t>
  </si>
  <si>
    <t>20131;20132;20133;20134;20135</t>
  </si>
  <si>
    <t>28983;28984;28985;28986;28987;28988;28989;28990;28991</t>
  </si>
  <si>
    <t>INVYYNEATGGK(119.54)YVPR</t>
  </si>
  <si>
    <t>INVYYNEATGGK(1)YVPR</t>
  </si>
  <si>
    <t>QLERINVYYNEATGGKYVPRAVLVDLEPGTM</t>
  </si>
  <si>
    <t>&gt;gi|5174735|ref|NP_006079.1| tubulin beta-4B chain [Homo sapiens]</t>
  </si>
  <si>
    <t>gi|5174735|ref|NP_006079.1|</t>
  </si>
  <si>
    <t>TUBB4B</t>
  </si>
  <si>
    <t>7634;7635</t>
  </si>
  <si>
    <t>10845;10846</t>
  </si>
  <si>
    <t>EK(64.45)PLPVICSTSAASLK(-64.45)</t>
  </si>
  <si>
    <t>EK(1)PLPVICSTSAASLK</t>
  </si>
  <si>
    <t>XXXXXXXXXXXXXXPPPPPPPPPPPPPPPPX</t>
  </si>
  <si>
    <t>NITPRKKGPNSGKKEKPLPVICSTSAASLKS</t>
  </si>
  <si>
    <t>&gt;gi|5174669|ref|NP_006080.1| sex comb on midleg-like protein 2 [Homo sapiens]</t>
  </si>
  <si>
    <t>gi|5174669|ref|NP_006080.1|</t>
  </si>
  <si>
    <t>SCML2</t>
  </si>
  <si>
    <t>26335;26336;26337;26338;26339</t>
  </si>
  <si>
    <t>38471;38472;38473;38474;38475;38476;38477;38478;38479;38480</t>
  </si>
  <si>
    <t>LHPEELGGPPLK(128.57)K(-128.57)</t>
  </si>
  <si>
    <t>LHPEELGGPPLK(1)K</t>
  </si>
  <si>
    <t>KGSRLHPEELGGPPLKKLKQEVGEQSHPEIQ</t>
  </si>
  <si>
    <t>&gt;gi|5174607|ref|NP_005958.1| NGFI-A-binding protein 2 [Homo sapiens]</t>
  </si>
  <si>
    <t>gi|5174607|ref|NP_005958.1|</t>
  </si>
  <si>
    <t>NAB2</t>
  </si>
  <si>
    <t>14563;14564</t>
  </si>
  <si>
    <t>20951;20952;20953</t>
  </si>
  <si>
    <t>GSMSNGHGSPGEK(48.91)AGSAR</t>
  </si>
  <si>
    <t>GSMSNGHGSPGEK(1)AGSAR</t>
  </si>
  <si>
    <t>TRKGSMSNGHGSPGEKAGSARSFSPKSPLEL</t>
  </si>
  <si>
    <t>51304;51305;51306;51307;51308;51309;51310;51311</t>
  </si>
  <si>
    <t>74976;74977;74978;74979;74980;74981;74982;74983;74984;74985;74986;74987;74988</t>
  </si>
  <si>
    <t>VIPAK(69.07)SPPPPTHSTQLGAPSR</t>
  </si>
  <si>
    <t>VIPAK(1)SPPPPTHSTQLGAPSR</t>
  </si>
  <si>
    <t>LPVANGNSLNKVIPAKSPPPPTHSTQLGAPS</t>
  </si>
  <si>
    <t>&gt;gi|5174545|ref|NP_005911.1| myocyte-specific enhancer factor 2D [Homo sapiens]</t>
  </si>
  <si>
    <t>gi|5174545|ref|NP_005911.1|</t>
  </si>
  <si>
    <t>MEF2D</t>
  </si>
  <si>
    <t>11321;11322;11323;11324;11325;11326;11327;11328;11329;34009;34010;34011;34012;34013</t>
  </si>
  <si>
    <t>16244;16245;16246;16247;16248;16249;16250;16251;49714;49715;49716;49717;49718;49719</t>
  </si>
  <si>
    <t>2830;8394</t>
  </si>
  <si>
    <t>2683;7876</t>
  </si>
  <si>
    <t>PAPEPEAEGSAVK(109.07)R</t>
  </si>
  <si>
    <t>PAPEPEAEGSAVK(1)R</t>
  </si>
  <si>
    <t>LLRPAPEPEAEGSAVKRMRLDTWTLK_____</t>
  </si>
  <si>
    <t>42275;42276;42277</t>
  </si>
  <si>
    <t>61928;61929;61930;61931;61932;61933</t>
  </si>
  <si>
    <t>SVELEEALPVTTAEGMAK(44.79)K(-44.79)</t>
  </si>
  <si>
    <t>SVELEEALPVTTAEGMAK(1)K</t>
  </si>
  <si>
    <t>ELEEALPVTTAEGMAKKVTKAGGSAALSPSK</t>
  </si>
  <si>
    <t>&gt;gi|5174449|ref|NP_006017.1| histone H1x [Homo sapiens]</t>
  </si>
  <si>
    <t>gi|5174449|ref|NP_006017.1|</t>
  </si>
  <si>
    <t>H1FX</t>
  </si>
  <si>
    <t>11088;11089;11090;11091;11092;11093;36606;36607</t>
  </si>
  <si>
    <t>15899;15900;15901;15902;15903;15904;15905;53656;53657;53658</t>
  </si>
  <si>
    <t>2779;9116</t>
  </si>
  <si>
    <t>2633;8549</t>
  </si>
  <si>
    <t>RGAPAAATAPAPTAHK(101.28)AK(-101.28)</t>
  </si>
  <si>
    <t>RGAPAAATAPAPTAHK(1)AK</t>
  </si>
  <si>
    <t>RGAPAAATAPAPTAHKAKKAAPGAAGSRRAD</t>
  </si>
  <si>
    <t>5707;5708;5709;45590;45591;45592</t>
  </si>
  <si>
    <t>8062;8063;8064;8065;8066;8067;8068;66715;66716;66717;66718;66719</t>
  </si>
  <si>
    <t>1417;11147</t>
  </si>
  <si>
    <t>1346;10475</t>
  </si>
  <si>
    <t>TIK(113.95)LWNTLGVCK(-113.95)</t>
  </si>
  <si>
    <t>TIK(1)LWNTLGVCK</t>
  </si>
  <si>
    <t>SDNRQIVSGSRDKTIKLWNTLGVCKYTVQDE</t>
  </si>
  <si>
    <t>&gt;gi|5174447|ref|NP_006089.1| guanine nucleotide-binding protein subunit beta-2-like 1 [Homo sapiens]</t>
  </si>
  <si>
    <t>gi|5174447|ref|NP_006089.1|</t>
  </si>
  <si>
    <t>GNB2L1</t>
  </si>
  <si>
    <t>DK(0)TIK(0)LWNTLGVCK(-95.2)</t>
  </si>
  <si>
    <t>DK(0.5)TIK(0.5)LWNTLGVCK</t>
  </si>
  <si>
    <t>AFSSDNRQIVSGSRDKTIKLWNTLGVCKYTV</t>
  </si>
  <si>
    <t>41513;41514;41515</t>
  </si>
  <si>
    <t>60774;60775;60776;60777;60778;60779;60780</t>
  </si>
  <si>
    <t>10237;10238</t>
  </si>
  <si>
    <t>SRPSMANEK(79.33)HLALSSSK(-79.33)</t>
  </si>
  <si>
    <t>SRPSMANEK(1)HLALSSSK</t>
  </si>
  <si>
    <t>LPHAEKKSRPSMANEKHLALSSSKSMPGERI</t>
  </si>
  <si>
    <t>&gt;gi|51702222|ref|NP_919261.2| protein SPT2 homolog [Homo sapiens]</t>
  </si>
  <si>
    <t>gi|51702222|ref|NP_919261.2|</t>
  </si>
  <si>
    <t>SPTY2D1</t>
  </si>
  <si>
    <t>40013;40014;40015;40016</t>
  </si>
  <si>
    <t>58603;58604;58605;58606;58607;58608;58609</t>
  </si>
  <si>
    <t>SISGSK(21.79)K(-21.79)PTNDSNPSR</t>
  </si>
  <si>
    <t>SISGSK(0.993)K(0.007)PTNDSNPSR</t>
  </si>
  <si>
    <t>NGSSSSGPERSISGSKKPTNDSNPSRRTVSG</t>
  </si>
  <si>
    <t>27923;27924;27925;27926;27927;27928;27929;27930</t>
  </si>
  <si>
    <t>40793;40794;40795;40796;40797;40798;40799;40800</t>
  </si>
  <si>
    <t>LPFPTGYK(211.48)R</t>
  </si>
  <si>
    <t>LPFPTGYK(1)R</t>
  </si>
  <si>
    <t>RAAQGPQRLPFPTGYKRQREYEEEDDDDDEY</t>
  </si>
  <si>
    <t>25862;25863;25864;25865</t>
  </si>
  <si>
    <t>37883;37884;37885;37886;37887;37888;37889;37890;37891;37892;37893;37894;37895;37896;37897</t>
  </si>
  <si>
    <t>LGGFGSK(179.21)R</t>
  </si>
  <si>
    <t>LGGFGSK(1)R</t>
  </si>
  <si>
    <t>KKVAPLKIKLGGFGSKRKRSSSEDDDLDVES</t>
  </si>
  <si>
    <t>&gt;gi|51599156|ref|NP_001264.2| chromodomain-helicase-DNA-binding protein 4 [Homo sapiens]</t>
  </si>
  <si>
    <t>gi|51599156|ref|NP_001264.2|</t>
  </si>
  <si>
    <t>CHD4</t>
  </si>
  <si>
    <t>21047;21048;21049;21050;21051;21052</t>
  </si>
  <si>
    <t>30352;30353;30354;30355;30356;30357;30358</t>
  </si>
  <si>
    <t>IVEYEK(89.27)EMEK(-89.27)</t>
  </si>
  <si>
    <t>IVEYEK(1)EMEK</t>
  </si>
  <si>
    <t>AEWVSLSKARIVEYEKEMEKMKNLIPFDQMT</t>
  </si>
  <si>
    <t>&gt;gi|51479152|ref|NP_001003785.1| ATP synthase subunit d, mitochondrial isoform b [Homo sapiens];&gt;gi|5453559|ref|NP_006347.1| ATP synthase subunit d, mitochondrial isoform a [Homo sapiens]</t>
  </si>
  <si>
    <t>gi|51479152|ref|NP_001003785.1|</t>
  </si>
  <si>
    <t>ATP5H</t>
  </si>
  <si>
    <t>93;117</t>
  </si>
  <si>
    <t>gi|51479152|ref|NP_001003785.1|;gi|5453559|ref|NP_006347.1|</t>
  </si>
  <si>
    <t>3099;3100;3101;3102;3103;3104;3105;3106</t>
  </si>
  <si>
    <t>4287;4288;4289;4290;4291;4292;4293;4294</t>
  </si>
  <si>
    <t>ANVAK(109.68)AGLVDDFEK(-109.68)K(-168)</t>
  </si>
  <si>
    <t>ANVAK(1)AGLVDDFEKK</t>
  </si>
  <si>
    <t>NPPAIDWAYYKANVAKAGLVDDFEKKVKSCA</t>
  </si>
  <si>
    <t>63;63</t>
  </si>
  <si>
    <t>36095;36096;36097;36098;36099;36100;36101</t>
  </si>
  <si>
    <t>52811;52812;52813;52814</t>
  </si>
  <si>
    <t>QQQEELEAEHGTGDK(100.39)PAAPR</t>
  </si>
  <si>
    <t>QQQEELEAEHGTGDK(1)PAAPR</t>
  </si>
  <si>
    <t>XPPPPPPPPPPPPPPPPPPPPXXXXXXXXXX</t>
  </si>
  <si>
    <t>RQQQEELEAEHGTGDKPAAPRERTTRLGPRM</t>
  </si>
  <si>
    <t>&gt;gi|51173724|ref|NP_004044.3| bystin [Homo sapiens]</t>
  </si>
  <si>
    <t>gi|51173724|ref|NP_004044.3|</t>
  </si>
  <si>
    <t>BYSL</t>
  </si>
  <si>
    <t>48010;48011;48012;48013;48014;48015;48016;48017</t>
  </si>
  <si>
    <t>70389;70390;70391;70392;70393;70394;70395;70396;70397;70398;70399;70400;70401;70402;70403;70404</t>
  </si>
  <si>
    <t>TSVLFSK(106.42)K(-106.42)</t>
  </si>
  <si>
    <t>TSVLFSK(1)K</t>
  </si>
  <si>
    <t>TPAHEVGRRTSVLFSKKNPKTAGPPKRPGRP</t>
  </si>
  <si>
    <t>&gt;gi|51173722|ref|NP_004625.2| peregrin isoform 2 [Homo sapiens];&gt;gi|51173720|ref|NP_001003694.1| peregrin isoform 1 [Homo sapiens]</t>
  </si>
  <si>
    <t>gi|51173722|ref|NP_004625.2|</t>
  </si>
  <si>
    <t>BRPF1</t>
  </si>
  <si>
    <t>896;902</t>
  </si>
  <si>
    <t>gi|51173722|ref|NP_004625.2|;gi|51173720|ref|NP_001003694.1|</t>
  </si>
  <si>
    <t>28025;28026;28027;28028</t>
  </si>
  <si>
    <t>40942;40943;40944;40945</t>
  </si>
  <si>
    <t>LPPSLGNK(-79.59)PVLPLIGK(79.59)LPATR</t>
  </si>
  <si>
    <t>LPPSLGNKPVLPLIGK(1)LPATR</t>
  </si>
  <si>
    <t>LPPSLGNKPVLPLIGKLPATRKPNKKCEESG</t>
  </si>
  <si>
    <t>&gt;gi|50962882|ref|NP_001002909.1| G patch domain-containing protein 8 [Homo sapiens]</t>
  </si>
  <si>
    <t>gi|50962882|ref|NP_001002909.1|</t>
  </si>
  <si>
    <t>GPATCH8</t>
  </si>
  <si>
    <t>K(-14.8)APVK(14.8)LESIASVFK(-98.65)</t>
  </si>
  <si>
    <t>K(0.032)APVK(0.968)LESIASVFK</t>
  </si>
  <si>
    <t>QKLGVSFSFAKKAPVKLESIASVFKDHAEEG</t>
  </si>
  <si>
    <t>7709;7710;7711</t>
  </si>
  <si>
    <t>10971;10972;10973</t>
  </si>
  <si>
    <t>ELEQEAK(138.54)R</t>
  </si>
  <si>
    <t>ELEQEAK(1)R</t>
  </si>
  <si>
    <t>REAEALKQKELEQEAKRMAEERRKYTLKIVE</t>
  </si>
  <si>
    <t>&gt;gi|50726968|ref|NP_005917.2| microfibrillar-associated protein 1 [Homo sapiens]</t>
  </si>
  <si>
    <t>gi|50726968|ref|NP_005917.2|</t>
  </si>
  <si>
    <t>MFAP1</t>
  </si>
  <si>
    <t>38605;38606;38607;38608</t>
  </si>
  <si>
    <t>56555;56556;56557;56558;56559</t>
  </si>
  <si>
    <t>9518;9519</t>
  </si>
  <si>
    <t>SDAGLESDTAMK(162.48)K(-162.48)</t>
  </si>
  <si>
    <t>SDAGLESDTAMK(1)K</t>
  </si>
  <si>
    <t>X;X;X;X;X;X;X;X;X;X;X;X;X;X;Oxidation (M);Acetyl (K);X;X;X;X;X;X;X;X;X;X;X;X;X;X;X</t>
  </si>
  <si>
    <t>GKLRSDAGLESDTAMKKGETLRKQTEEKEKK</t>
  </si>
  <si>
    <t>&gt;gi|50659095|ref|NP_004719.2| nucleolar RNA helicase 2 isoform 1 [Homo sapiens]</t>
  </si>
  <si>
    <t>gi|50659095|ref|NP_004719.2|</t>
  </si>
  <si>
    <t>DDX21</t>
  </si>
  <si>
    <t>7548;7549;7550;7551;7552;7553</t>
  </si>
  <si>
    <t>10716;10717;10718;10719;10720;10721;10722;10723;10724;10725;10726;10727;10728</t>
  </si>
  <si>
    <t>1878;1879</t>
  </si>
  <si>
    <t>EK(89.17)EMNGETR</t>
  </si>
  <si>
    <t>EK(1)EMNGETR</t>
  </si>
  <si>
    <t>EEEIDAPKPKKMKKEKEMNGETREKSPKLKN</t>
  </si>
  <si>
    <t>&gt;gi|50659095|ref|NP_004719.2| nucleolar RNA helicase 2 isoform 1 [Homo sapiens];&gt;gi|379317177|ref|NP_001243839.1| nucleolar RNA helicase 2 isoform 2 [Homo sapiens]</t>
  </si>
  <si>
    <t>137;69</t>
  </si>
  <si>
    <t>gi|50659095|ref|NP_004719.2|;gi|379317177|ref|NP_001243839.1|</t>
  </si>
  <si>
    <t>32323;32324;32325;32326;32327;32328;32329;32330;32331;32332;32333;32334;32335;32336;32337;37065;37066;37067;37068;37069;37070;37071;37072</t>
  </si>
  <si>
    <t>47411;47412;47413;47414;47415;47416;47417;47418;54378;54379;54380;54381;54382;54383;54384;54385</t>
  </si>
  <si>
    <t>8009;9248</t>
  </si>
  <si>
    <t>7506;8678</t>
  </si>
  <si>
    <t>RNGGK(146.27)LSNDHQQNQSK(-146.27)</t>
  </si>
  <si>
    <t>RNGGK(1)LSNDHQQNQSK</t>
  </si>
  <si>
    <t>GESKNMVVNGRRNGGKLSNDHQQNQSKLQHT</t>
  </si>
  <si>
    <t>&gt;gi|50659082|ref|NP_060105.3| histone-lysine N-methyltransferase SUV420H1 isoform 1 [Homo sapiens];&gt;gi|50659084|ref|NP_057112.3| histone-lysine N-methyltransferase SUV420H1 isoform 2 [Homo sapiens]</t>
  </si>
  <si>
    <t>gi|50659082|ref|NP_060105.3|</t>
  </si>
  <si>
    <t>SUV420H1</t>
  </si>
  <si>
    <t>gi|50659082|ref|NP_060105.3|;gi|50659084|ref|NP_057112.3|</t>
  </si>
  <si>
    <t>27741;27742;27743;27744;27745;27746;27747;27748;27749</t>
  </si>
  <si>
    <t>40563;40564;40565;40566;40567;40568;40569;40570;40571</t>
  </si>
  <si>
    <t>LNNGFNSGSGSSSTK(118.55)LK(-118.55)</t>
  </si>
  <si>
    <t>LNNGFNSGSGSSSTK(1)LK</t>
  </si>
  <si>
    <t>KLNNGFNSGSGSSSTKLKIQLKRDEENRGSY</t>
  </si>
  <si>
    <t>&gt;gi|50659082|ref|NP_060105.3| histone-lysine N-methyltransferase SUV420H1 isoform 1 [Homo sapiens]</t>
  </si>
  <si>
    <t>10241;10242;10243</t>
  </si>
  <si>
    <t>14636;14637;14638;14639;14640</t>
  </si>
  <si>
    <t>FSFNSSYNVVK(98.1)R</t>
  </si>
  <si>
    <t>FSFNSSYNVVK(1)R</t>
  </si>
  <si>
    <t>LRKTRFSFNSSYNVVKRLKVESEENDQTFSE</t>
  </si>
  <si>
    <t>&gt;gi|50593524|ref|NP_660290.3| swi5-dependent recombination DNA repair protein 1 homolog isoform b [Homo sapiens];&gt;gi|50593526|ref|NP_001002759.1| swi5-dependent recombination DNA repair protein 1 homolog isoform a [Homo sapiens]</t>
  </si>
  <si>
    <t>gi|50593524|ref|NP_660290.3|</t>
  </si>
  <si>
    <t>SFR1</t>
  </si>
  <si>
    <t>57;70</t>
  </si>
  <si>
    <t>gi|50593524|ref|NP_660290.3|;gi|50593526|ref|NP_001002759.1|</t>
  </si>
  <si>
    <t>10896;10898</t>
  </si>
  <si>
    <t>10240;10241</t>
  </si>
  <si>
    <t>TFNPGAGLPTDK(0)K(0)K(-103.14)</t>
  </si>
  <si>
    <t>TFNPGAGLPTDK(0.5)K(0.5)K</t>
  </si>
  <si>
    <t>RSKTFNPGAGLPTDKKKGGPSPGDVEAIKNA</t>
  </si>
  <si>
    <t>&gt;gi|50593002|ref|NP_003081.2| U2 small nuclear ribonucleoprotein A' [Homo sapiens]</t>
  </si>
  <si>
    <t>gi|50593002|ref|NP_003081.2|</t>
  </si>
  <si>
    <t>SNRPA1</t>
  </si>
  <si>
    <t>44352;44353;44354;44355;44362</t>
  </si>
  <si>
    <t>64914;64915;64916;64917;64918;64919;64920;64929</t>
  </si>
  <si>
    <t>TFNPGAGLPTDK(81.63)K(-81.63)</t>
  </si>
  <si>
    <t>TFNPGAGLPTDK(1)K</t>
  </si>
  <si>
    <t>RRSKTFNPGAGLPTDKKKGGPSPGDVEAIKN</t>
  </si>
  <si>
    <t>11096;11097</t>
  </si>
  <si>
    <t>15914;15915;15916</t>
  </si>
  <si>
    <t>GAQLAK(86.01)DIAR</t>
  </si>
  <si>
    <t>GAQLAK(1)DIAR</t>
  </si>
  <si>
    <t>EAEKMFKGKRGAQLAKDIARRSKTFNPGAGL</t>
  </si>
  <si>
    <t>45952;45953;45954</t>
  </si>
  <si>
    <t>67334;67335;67336;67337;67338;67339;67340;67341</t>
  </si>
  <si>
    <t>TLAGSCGK(66.44)FAPFEIK(-66.44)</t>
  </si>
  <si>
    <t>TLAGSCGK(1)FAPFEIK</t>
  </si>
  <si>
    <t>PKTPQAPKTLAGSCGKFAPFEIKEHMVLAPR</t>
  </si>
  <si>
    <t>&gt;gi|50513245|ref|NP_005474.2| chromatin assembly factor 1 subunit A [Homo sapiens]</t>
  </si>
  <si>
    <t>gi|50513245|ref|NP_005474.2|</t>
  </si>
  <si>
    <t>CHAF1A</t>
  </si>
  <si>
    <t>15424;15425;15426</t>
  </si>
  <si>
    <t>GADK(55.94)VNTFSALLLEPYK(-55.94)PPSAQ</t>
  </si>
  <si>
    <t>GADK(1)VNTFSALLLEPYKPPSAQ</t>
  </si>
  <si>
    <t>IVKLPLLPHEVRGADKVNTFSALLLEPYKPP</t>
  </si>
  <si>
    <t>&gt;gi|50428938|ref|NP_004308.2| ATPase ASNA1 [Homo sapiens]</t>
  </si>
  <si>
    <t>gi|50428938|ref|NP_004308.2|</t>
  </si>
  <si>
    <t>ASNA1</t>
  </si>
  <si>
    <t>46957;46958</t>
  </si>
  <si>
    <t>68809;68810;68811;68812</t>
  </si>
  <si>
    <t>TNTPIGCK(84.31)VR</t>
  </si>
  <si>
    <t>TNTPIGCK(1)VR</t>
  </si>
  <si>
    <t>SLGKSTIKTNTPIGCKVRKTEIISYPRPNFK</t>
  </si>
  <si>
    <t>&gt;gi|50348617|ref|NP_001001925.1| microtubule-associated tumor suppressor 1 isoform 2 [Homo sapiens];&gt;gi|50348611|ref|NP_001001924.1| microtubule-associated tumor suppressor 1 isoform 1 [Homo sapiens]</t>
  </si>
  <si>
    <t>gi|50348617|ref|NP_001001925.1|</t>
  </si>
  <si>
    <t>MTUS1</t>
  </si>
  <si>
    <t>493;493</t>
  </si>
  <si>
    <t>gi|50348617|ref|NP_001001925.1|;gi|50348611|ref|NP_001001924.1|</t>
  </si>
  <si>
    <t>54873;54874;54875;54876;54877;54878;54879;54880</t>
  </si>
  <si>
    <t>79857;79858;79859;79860;79861</t>
  </si>
  <si>
    <t>YHFCEK(79.73)CFNEIQGESVSLGDDPSQPQTTINK(-79.73)</t>
  </si>
  <si>
    <t>YHFCEK(1)CFNEIQGESVSLGDDPSQPQTTINK</t>
  </si>
  <si>
    <t>DATYYSYQNRYHFCEKCFNEIQGESVSLGDD</t>
  </si>
  <si>
    <t>&gt;gi|50345997|ref|NP_001420.2| histone acetyltransferase p300 [Homo sapiens]</t>
  </si>
  <si>
    <t>gi|50345997|ref|NP_001420.2|</t>
  </si>
  <si>
    <t>EP300</t>
  </si>
  <si>
    <t>48921;48922;48923;48924;48925;48926;48927;48928;48929;48930;48931;48932;48933;48934;48935;48936;48937;48938</t>
  </si>
  <si>
    <t>71611;71612;71613;71614;71615;71616;71617;71618;71619;71620;71621;71622;71623;71624;71625;71626;71627;71628;71629;71630</t>
  </si>
  <si>
    <t>11907;11908</t>
  </si>
  <si>
    <t>TVLSNNLSPFAMDK(84.51)K(-84.51)</t>
  </si>
  <si>
    <t>TVLSNNLSPFAMDK(1)K</t>
  </si>
  <si>
    <t>X;X;X;X;X;X;X;X;X;X;X;X;X;Oxidation (M);X;Acetyl (K);X;X;X;X;X;X;X;X;X;X;X;X;X;X;X</t>
  </si>
  <si>
    <t>TKTVLSNNLSPFAMDKKAVPGGGMPNMGQQP</t>
  </si>
  <si>
    <t>48731;48732;48733;48734;48735;48736;48737</t>
  </si>
  <si>
    <t>71346;71347;71348;71349;71350;71351;71352;71353;71354;71355;71356;71357;71358</t>
  </si>
  <si>
    <t>11864;11865</t>
  </si>
  <si>
    <t>TVEVK(-50.74)PGMK(50.74)AR</t>
  </si>
  <si>
    <t>TVEVKPGMK(1)AR</t>
  </si>
  <si>
    <t>VVHASDKTVEVKPGMKARFVDSGEMAESFPY</t>
  </si>
  <si>
    <t>46736;46737;46738;46739;46740;46741;46742</t>
  </si>
  <si>
    <t>68463;68464;68465;68466;68467;68468;68469;68470</t>
  </si>
  <si>
    <t>TMK(64.85)NVLNHMTHCQSGK(64.85)SCQVAHCASSR</t>
  </si>
  <si>
    <t>TMK(1)NVLNHMTHCQSGK(1)SCQVAHCASSR</t>
  </si>
  <si>
    <t>X;X;Acetyl (K);X;X;X;X;X;X;X;X;X;X;X;X;Acetyl (K);X;X;X;X;X;X;X;X;X;X;X;X;X;X;X</t>
  </si>
  <si>
    <t>TMKNVLNHMTHCQSGKSCQVAHCASSRQIIS</t>
  </si>
  <si>
    <t>X;X;X;X;X;X;X;X;X;X;X;X;X;X;X;Acetyl (K);X;X;X;X;X;X;X;X;X;X;X;X;Acetyl (K);X;X</t>
  </si>
  <si>
    <t>NGEVRQCNLPHCRTMKNVLNHMTHCQSGKSC</t>
  </si>
  <si>
    <t>44240;44244</t>
  </si>
  <si>
    <t>7253;7307;7308;7309</t>
  </si>
  <si>
    <t>6848;6895;6896</t>
  </si>
  <si>
    <t>MEVDQPEPADTQPEDISESK(-5.69)VEDCK(5.69)MESTETEER</t>
  </si>
  <si>
    <t>MEVDQPEPADTQPEDISESK(0.212)VEDCK(0.788)MESTETEER</t>
  </si>
  <si>
    <t>PPPPPPPPPPPPPPPPPPPPPPPPPXXXXXX</t>
  </si>
  <si>
    <t>DTQPEDISESKVEDCKMESTETEERSTELKT</t>
  </si>
  <si>
    <t>30288;30289;30290;30291;30292;30293;30294;30295;30296;30297;30298;30299;30300;30301;30302;30304;30305;30306;30307;30308</t>
  </si>
  <si>
    <t>44229;44230;44231;44232;44233;44234;44235;44236;44237;44238;44239;44241;44242;44243</t>
  </si>
  <si>
    <t>MEVDQPEPADTQPEDISESK(80.08)VEDCK(-80.08)</t>
  </si>
  <si>
    <t>MEVDQPEPADTQPEDISESK(1)VEDCK</t>
  </si>
  <si>
    <t>PPPPPPPPPPPPPPPPPPPPPPPPPPPPPPX</t>
  </si>
  <si>
    <t>QPEPADTQPEDISESKVEDCKMESTETEERS</t>
  </si>
  <si>
    <t>30133;30134;30135;30136;30137;30138;30139</t>
  </si>
  <si>
    <t>44012;44013;44014;44015;44016</t>
  </si>
  <si>
    <t>MEAK(69.09)MEVDQPEPADTQPEDISESK(-69.09)VEDCK(-79.51)</t>
  </si>
  <si>
    <t>MEAK(1)MEVDQPEPADTQPEDISESKVEDCK</t>
  </si>
  <si>
    <t>AIAEKQPSQEVKMEAKMEVDQPEPADTQPED</t>
  </si>
  <si>
    <t>23363;23364;23365;23366;23367;23368;23369;23370;23371;23372;23373;23374;23375;23376;23377</t>
  </si>
  <si>
    <t>33921;33922;33923;33924;33925;33926;33927;33928;33929;33930;33931;33932;33933</t>
  </si>
  <si>
    <t>K(-85.47)LEFSPQTLCCYGK(85.47)QLCTIPR</t>
  </si>
  <si>
    <t>KLEFSPQTLCCYGK(1)QLCTIPR</t>
  </si>
  <si>
    <t>XXPPPPPPPPPPPPPPPPPPPPPXXXXXXXX</t>
  </si>
  <si>
    <t>GRKLEFSPQTLCCYGKQLCTIPRDATYYSYQ</t>
  </si>
  <si>
    <t>23734;23735;23736;23737;23738;23739;23740;23741;23742;23743;23744;23745;23746;24266;24267;24268;24269;24270;24271;24272;33127;33128;33129;33130;33131;33132;33133;33134;33135;33136;33137;33138;33139;33140;33141;33142;33143</t>
  </si>
  <si>
    <t>34593;34594;34595;34596;34597;34598;34599;34600;34601;34602;34603;34604;34605;34606;35480;35481;35482;35483;35484;35485;35486;35487;48517;48518;48519;48520;48521;48522;48523;48524;48525;48526;48527;48528;48529;48530;48531</t>
  </si>
  <si>
    <t>5417;5560;5561;5562;5726;8188;8189</t>
  </si>
  <si>
    <t>5116;5252;5253;5408;7675;7676</t>
  </si>
  <si>
    <t>NNK(187.08)K(187.08)TSK(187.08)NK(187.08)SSLSR</t>
  </si>
  <si>
    <t>NNK(1)K(1)TSK(1)NK(1)SSLSR</t>
  </si>
  <si>
    <t>X;Acetyl (K);X;X;Acetyl (K);Acetyl (K);Acetyl (K);X;X;Acetyl (K);Acetyl (K);X;X;Acetyl (K);X;Acetyl (K);X;X;X;X;X;X;X;Acetyl (K);Acetyl (K);Acetyl (K);X;X;X;X;X</t>
  </si>
  <si>
    <t>SKNAKKKNNKKTSKNKSSLSRGNKKKPGMPN</t>
  </si>
  <si>
    <t>3;4;5</t>
  </si>
  <si>
    <t>23115;23116;23117;23118;23119;23120;23121;23122;23123;23124;23125;23728;23729;23730;23731;23732;23733;23734;23735;23736;23737;23738;23739;23740;23741;23742;23743;23744;23745;23746;24266;24267;24268;24269;24270;24271;24272;33126;33127;33128;33129;33130;33131;33132;33133;33134;33135;33136;33137;33138;33139;33140;33141;33142;33143</t>
  </si>
  <si>
    <t>33650;33651;33652;33653;33654;33655;33656;33657;33658;33659;33660;33661;33662;34581;34582;34583;34584;34585;34586;34587;34588;34589;34590;34591;34592;34593;34594;34595;34596;34597;34598;34599;34600;34601;34602;34603;34604;34605;34606;35480;35481;35482;35483;35484;35485;35486;35487;48510;48511;48512;48513;48514;48515;48516;48517;48518;48519;48520;48521;48522;48523;48524;48525;48526;48527;48528;48529;48530;48531</t>
  </si>
  <si>
    <t>X;X;X;Acetyl (K);X;X;Acetyl (K);Acetyl (K);Acetyl (K);X;X;Acetyl (K);Acetyl (K);X;X;Acetyl (K);X;Acetyl (K);X;X;X;X;X;X;X;Acetyl (K);Acetyl (K);Acetyl (K);X;X;X</t>
  </si>
  <si>
    <t>GDSKNAKKKNNKKTSKNKSSLSRGNKKKPGM</t>
  </si>
  <si>
    <t>5417;5560;5561;5562;5726;7892;8188;8189</t>
  </si>
  <si>
    <t>5116;5252;5253;5408;7392;7675;7676</t>
  </si>
  <si>
    <t>X;X;Acetyl (K);X;X;X;Acetyl (K);X;X;Acetyl (K);Acetyl (K);Acetyl (K);X;X;Acetyl (K);Acetyl (K);X;X;Acetyl (K);X;Acetyl (K);X;X;X;X;X;X;X;Acetyl (K);Acetyl (K);Acetyl (K)</t>
  </si>
  <si>
    <t>VTKGDSKNAKKKNNKKTSKNKSSLSRGNKKK</t>
  </si>
  <si>
    <t>15662;15663;15664;15665;15666</t>
  </si>
  <si>
    <t>22484;22485;22486;22487;22488;22489;22490</t>
  </si>
  <si>
    <t>3773;3774</t>
  </si>
  <si>
    <t>HDCPVCLPLK(77.05)NAGDK(77.05)R</t>
  </si>
  <si>
    <t>HDCPVCLPLK(1)NAGDK(1)R</t>
  </si>
  <si>
    <t>RHDCPVCLPLKNAGDKRNQQPILTGAPVGLG</t>
  </si>
  <si>
    <t>15662;15663;15664;15665;15666;15667</t>
  </si>
  <si>
    <t>22484;22485;22486;22487;22488;22489;22490;22491;22492;22493;22494;22495;22496</t>
  </si>
  <si>
    <t>X;Acetyl (K);X;X;X;X;X;X;X;X;X;X;X;X;X;Acetyl (K);X;X;X;X;Acetyl (K);X;X;X;X;X;X;X;X;X;X</t>
  </si>
  <si>
    <t>WKNCTRHDCPVCLPLKNAGDKRNQQPILTGA</t>
  </si>
  <si>
    <t>14165;14166;14167;14168</t>
  </si>
  <si>
    <t>20384;20385</t>
  </si>
  <si>
    <t>GPQPLK(45.08)MGMMNNPNPYGSPYTQNPGQQIGASGLGLQIQTK(-45.08)</t>
  </si>
  <si>
    <t>GPQPLK(1)MGMMNNPNPYGSPYTQNPGQQIGASGLGLQIQTK</t>
  </si>
  <si>
    <t>PQMGGQTGLRGPQPLKMGMMNNPNPYGSPYT</t>
  </si>
  <si>
    <t>13950;13951;23832;29662;29663;29664;29665;29666;29667;29668;29669;29670;29671;29672;29673;29674</t>
  </si>
  <si>
    <t>20085;20086;20087;20088;20089;20090;34754;43281;43282;43283;43284;43285;43286;43287;43288;43289;43290;43291;43292;43293;43294;43295</t>
  </si>
  <si>
    <t>3365;5589;7075;7076</t>
  </si>
  <si>
    <t>3191;5280;6685</t>
  </si>
  <si>
    <t>LYATMEK(89.05)HK(-89.05)</t>
  </si>
  <si>
    <t>LYATMEK(1)HK</t>
  </si>
  <si>
    <t>X;X;X;X;X;X;X;X;Acetyl (K);X;X;X;X;Oxidation (M);X;Acetyl (K);X;X;X;X;X;X;X;X;X;X;X;X;X;X;X</t>
  </si>
  <si>
    <t>NVSNDLSQKLYATMEKHKEVFFVIRLIAGPA</t>
  </si>
  <si>
    <t>1;2;4</t>
  </si>
  <si>
    <t>13947;13948;13949;13950;13951</t>
  </si>
  <si>
    <t>20082;20083;20084;20085;20086;20087;20088;20089;20090</t>
  </si>
  <si>
    <t>3364;3365</t>
  </si>
  <si>
    <t>3190;3191</t>
  </si>
  <si>
    <t>GNK(32.59)K(19.34)K(-19.34)PGMPNVSNDLSQK(-79.68)</t>
  </si>
  <si>
    <t>GNK(0.999)K(0.989)K(0.012)PGMPNVSNDLSQK</t>
  </si>
  <si>
    <t>Acetyl (K);Acetyl (K);X;X;Acetyl (K);X;Acetyl (K);X;X;X;X;X;X;X;Acetyl (K);Acetyl (K);X;X;X;X;X;X;X;X;X;X;X;X;X;Acetyl (K);X</t>
  </si>
  <si>
    <t>KKTSKNKSSLSRGNKKKPGMPNVSNDLSQKL</t>
  </si>
  <si>
    <t>2;4</t>
  </si>
  <si>
    <t>X;Acetyl (K);Acetyl (K);X;X;Acetyl (K);X;Acetyl (K);X;X;X;X;X;X;X;Acetyl (K);Acetyl (K);Acetyl (K);X;X;X;X;X;X;X;X;X;X;X;X;Acetyl (K)</t>
  </si>
  <si>
    <t>NKKTSKNKSSLSRGNKKKPGMPNVSNDLSQK</t>
  </si>
  <si>
    <t>23115;23116;23117;23118;23119;23120;23121;23122;23123;23124;23125;23728;23729;23730;23731;23732;23733;23734;23735;23736;23737;23738;23739;23740;23741;23742;23743;23744;23745;23746;31891;31892;31893;31894;33126;33127;33128;33129;33130;33131;33132;33133;33134;33135;33136;33137;33138;33139;33140;33141;33142;33143</t>
  </si>
  <si>
    <t>33650;33651;33652;33653;33654;33655;33656;33657;33658;33659;33660;33661;33662;34581;34582;34583;34584;34585;34586;34587;34588;34589;34590;34591;34592;34593;34594;34595;34596;34597;34598;34599;34600;34601;34602;34603;34604;34605;34606;46760;46761;46762;46763;46764;46765;48510;48511;48512;48513;48514;48515;48516;48517;48518;48519;48520;48521;48522;48523;48524;48525;48526;48527;48528;48529;48530;48531</t>
  </si>
  <si>
    <t>1750;5417;5560;5561;5562;7892;8188;8189</t>
  </si>
  <si>
    <t>1658;5116;5252;5253;7392;7675;7676</t>
  </si>
  <si>
    <t>XXXXXXXXPPPPPPPPPPPPPPPPPPPXXXX</t>
  </si>
  <si>
    <t>X;X;X;Acetyl (K);X;X;X;Acetyl (K);X;X;Acetyl (K);Acetyl (K);Acetyl (K);X;X;Acetyl (K);Acetyl (K);X;X;Acetyl (K);X;Acetyl (K);X;X;X;X;X;X;X;Acetyl (K);Acetyl (K)</t>
  </si>
  <si>
    <t>DVTKGDSKNAKKKNNKKTSKNKSSLSRGNKK</t>
  </si>
  <si>
    <t>7172;7173;7174;7175;23115;23116;23117;23118;23119;23120;23121;23122;23123;23124;23125;23728;23729;23730;23731;23732;23734;23735;23736;23737;23738;23739;23740;23741;23742;23743;23744;23745;23746;31891;31892;31893;31894</t>
  </si>
  <si>
    <t>10070;10071;10072;33650;33651;33652;33653;33654;33655;33656;33657;33658;33659;33660;33661;33662;34581;34582;34583;34584;34585;34586;34587;34588;34589;34593;34594;34595;34596;34597;34598;34599;34600;34601;34602;34603;34604;34605;34606;46760;46761;46762;46763;46764;46765</t>
  </si>
  <si>
    <t>1749;1750;2845;5417;5560;5561;5562;7892</t>
  </si>
  <si>
    <t>1657;1658;2698;5116;5252;5253;7392</t>
  </si>
  <si>
    <t>NAK(103.26)K(103.26)K(103.26)NNK(103.26)K(-103.26)</t>
  </si>
  <si>
    <t>NAK(1)K(1)K(1)NNK(1)K</t>
  </si>
  <si>
    <t>X;X;X;X;X;X;Acetyl (K);X;X;X;Acetyl (K);X;X;Acetyl (K);Acetyl (K);Acetyl (K);X;X;Acetyl (K);Acetyl (K);X;X;Acetyl (K);X;Acetyl (K);X;X;X;X;X;X</t>
  </si>
  <si>
    <t>ESTDVTKGDSKNAKKKNNKKTSKNKSSLSRG</t>
  </si>
  <si>
    <t>4;5</t>
  </si>
  <si>
    <t>7157;7158;7159;7160;7161;7162;7163;7164;7165;7166;7167;7168;7169;7170;7171;7172;7173;7174;7175;11355;11356;11357;23115;23116;23117;23118;23119;23120;23121;23122;23123;23124;23125;31891;31892;31893;31894</t>
  </si>
  <si>
    <t>10048;10049;10050;10051;10052;10053;10054;10055;10056;10057;10058;10059;10060;10061;10062;10063;10064;10065;10066;10067;10068;10069;10070;10071;10072;16294;16295;16296;16297;16298;16299;16300;33650;33651;33652;33653;33654;33655;33656;33657;33658;33659;33660;33661;33662;46760;46761;46762;46763;46764;46765</t>
  </si>
  <si>
    <t>1748;1749;1750;2845;5417;5650;7892</t>
  </si>
  <si>
    <t>1656;1657;1658;2698;5116;5337;7392</t>
  </si>
  <si>
    <t>X;X;X;X;X;X;X;Acetyl (K);X;X;X;Acetyl (K);X;X;Acetyl (K);Acetyl (K);Acetyl (K);X;X;Acetyl (K);Acetyl (K);X;X;Acetyl (K);X;Acetyl (K);X;X;X;X;X</t>
  </si>
  <si>
    <t>NESTDVTKGDSKNAKKKNNKKTSKNKSSLSR</t>
  </si>
  <si>
    <t>7142;7143;7144;7145;7146;7147;7148;7149;7150;7151;7152;7153;7154;7155;7156;7157;7158;7159;7160;7161;7162;7163;7164;7165;7166;7167;7168;7169;7170;7171;7172;7173;7174;7175;11355;11356;11357;24038;24039;24040;24041;24042;24043;24044;24045;24046;24047;24048;24049;24050;24051;31891;31892;31893;31894</t>
  </si>
  <si>
    <t>10034;10035;10036;10037;10038;10039;10040;10041;10042;10043;10044;10045;10046;10047;10048;10049;10050;10051;10052;10053;10054;10055;10056;10057;10058;10059;10060;10061;10062;10063;10064;10065;10066;10067;10068;10069;10070;10071;10072;16294;16295;16296;16297;16298;16299;16300;35094;35095;35096;35097;35098;35099;35100;35101;35102;35103;35104;35105;35106;35107;46760;46761;46762;46763;46764;46765</t>
  </si>
  <si>
    <t>1747;1748;1749;1750;2845;5649;5650;7892</t>
  </si>
  <si>
    <t>1655;1656;1657;1658;2698;5336;5337;7392</t>
  </si>
  <si>
    <t>X;X;X;X;X;X;X;X;Acetyl (K);X;X;X;Acetyl (K);X;X;Acetyl (K);Acetyl (K);Acetyl (K);X;X;Acetyl (K);Acetyl (K);X;X;Acetyl (K);X;Acetyl (K);X;X;X;X</t>
  </si>
  <si>
    <t>SNESTDVTKGDSKNAKKKNNKKTSKNKSSLS</t>
  </si>
  <si>
    <t>7134;7135;7136;7137;7138;7139;7140;7141;7142;7143;7144;7145;7146;7147;7148;7149;7150;7151;7152;7153;7154;7155;7156;7157;7158;7159;7160;7161;7162;7163;7164;7165;7166;7167;7168;7169;7170;7171;7172;7173;7174;7175;11355;11356;11357;24016;24017;24018;24019;24020;24021;24022;24023;24024;24025;24026;24027;24028;24029;24030;24031;24032;24033;24034;24035;24036;24037;24038;24039;24040;24041;24042;24043;24044;24045;24046;24047;24048;24049;24050;24051</t>
  </si>
  <si>
    <t>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16294;16295;16296;16297;16298;16299;16300;35078;35079;35080;35081;35082;35083;35084;35085;35086;35087;35088;35089;35090;35091;35092;35093;35094;35095;35096;35097;35098;35099;35100;35101;35102;35103;35104;35105;35106;35107</t>
  </si>
  <si>
    <t>1747;1748;1749;1750;2845;5649;5650</t>
  </si>
  <si>
    <t>1655;1656;1657;1658;2698;5336;5337</t>
  </si>
  <si>
    <t>K(-84.07)REENTSNESTDVTK(84.07)GDSK(137.19)NAK(162.03)K(-177.32)</t>
  </si>
  <si>
    <t>KREENTSNESTDVTK(1)GDSK(1)NAK(1)K</t>
  </si>
  <si>
    <t>PPPPPPPPPPPPPPPPPPPPPPPPXXXXXXX</t>
  </si>
  <si>
    <t>X;X;X;X;X;X;X;X;X;X;X;Acetyl (K);X;X;X;Acetyl (K);X;X;Acetyl (K);Acetyl (K);Acetyl (K);X;X;Acetyl (K);Acetyl (K);X;X;Acetyl (K);X;Acetyl (K);X</t>
  </si>
  <si>
    <t>ENTSNESTDVTKGDSKNAKKKNNKKTSKNKS</t>
  </si>
  <si>
    <t>2;3;4;5</t>
  </si>
  <si>
    <t>7134;7135;7136;7137;7138;7139;7140;7141;7142;7143;7144;7145;7146;7147;7148;7149;7150;7151;7152;7153;7154;7155;7156;7157;7158;7159;7160;7161;7162;7163;7164;7165;7166;7167;7168;7169;7170;7171;7172;7173;7174;7175;24016;24017;24018;24019;24020;24021;24022;24023;24024;24025;24026;24027;24028;24029;24030;24031;24032;24033;24034;24035;24036;24037;24038;24039;24040;24041;24042;24043;24044;24045;24046;24047;24048;24049;24050;24051</t>
  </si>
  <si>
    <t>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35078;35079;35080;35081;35082;35083;35084;35085;35086;35087;35088;35089;35090;35091;35092;35093;35094;35095;35096;35097;35098;35099;35100;35101;35102;35103;35104;35105;35106;35107</t>
  </si>
  <si>
    <t>1747;1748;1749;1750;5649;5650</t>
  </si>
  <si>
    <t>1655;1656;1657;1658;5336;5337</t>
  </si>
  <si>
    <t>XPPPPPPPPPPPPPPPPPPPPPPPPPPPXXX</t>
  </si>
  <si>
    <t>X;X;X;X;X;X;X;X;X;X;X;X;X;X;X;Acetyl (K);X;X;X;Acetyl (K);X;X;Acetyl (K);Acetyl (K);Acetyl (K);X;X;Acetyl (K);Acetyl (K);X;X</t>
  </si>
  <si>
    <t>RKREENTSNESTDVTKGDSKNAKKKNNKKTS</t>
  </si>
  <si>
    <t>1132;1133;1134;1135;1136;1137;1138;1139;1140;1141;1142;1143;1144;1145</t>
  </si>
  <si>
    <t>1536;1537;1538;1539;1540;1541;1542;1543;1544;1545;1546;1547;1548;1549;1550</t>
  </si>
  <si>
    <t>AEYYHLLAEK(103.3)IYK(-103.3)</t>
  </si>
  <si>
    <t>AEYYHLLAEK(1)IYK</t>
  </si>
  <si>
    <t>ESANNRAEYYHLLAEKIYKIQKELEEKRRTR</t>
  </si>
  <si>
    <t>1055;1056;1057;1058;1059;1060;1061;1062;1063;1064;1065;1066;1067;1068;1069;1070</t>
  </si>
  <si>
    <t>1428;1429;1430;1431;1432;1433;1434;1435;1436;1437;1438;1439;1440;1441;1442;1443;1444</t>
  </si>
  <si>
    <t>242;243</t>
  </si>
  <si>
    <t>231;232</t>
  </si>
  <si>
    <t>AENVVEPGPPSAK(84.86)RPK(-84.86)</t>
  </si>
  <si>
    <t>AENVVEPGPPSAK(1)RPK</t>
  </si>
  <si>
    <t>__MAENVVEPGPPSAKRPKLSSPALSASASD</t>
  </si>
  <si>
    <t>48522;48523</t>
  </si>
  <si>
    <t>71066;71067</t>
  </si>
  <si>
    <t>TTTTTFK(70.27)GVDPNSR</t>
  </si>
  <si>
    <t>TTTTTFK(1)GVDPNSR</t>
  </si>
  <si>
    <t>________MTTTTTFKGVDPNSRNSSRVLRP</t>
  </si>
  <si>
    <t>&gt;gi|7705877|ref|NP_057269.1| hematological and neurological expressed 1 protein isoform 1 [Homo sapiens];&gt;gi|50345294|ref|NP_001002032.1| hematological and neurological expressed 1 protein isoform 2 [Homo sapiens]</t>
  </si>
  <si>
    <t>gi|7705877|ref|NP_057269.1|</t>
  </si>
  <si>
    <t>HN1</t>
  </si>
  <si>
    <t>gi|7705877|ref|NP_057269.1|;gi|50345294|ref|NP_001002032.1|</t>
  </si>
  <si>
    <t>35288;35289;35290;35291</t>
  </si>
  <si>
    <t>51674;51675</t>
  </si>
  <si>
    <t>QGSGSSQPMEVQEGYGFGSGDDPYSSAEPHVSGVK(71.42)R</t>
  </si>
  <si>
    <t>QGSGSSQPMEVQEGYGFGSGDDPYSSAEPHVSGVK(1)R</t>
  </si>
  <si>
    <t>GDDPYSSAEPHVSGVKRSRSGEGEVSGLMRK</t>
  </si>
  <si>
    <t>&gt;gi|5032179|ref|NP_005753.1| transcription intermediary factor 1-beta [Homo sapiens]</t>
  </si>
  <si>
    <t>gi|5032179|ref|NP_005753.1|</t>
  </si>
  <si>
    <t>TRIM28</t>
  </si>
  <si>
    <t>30384;30385;30386;30387;30388;30389</t>
  </si>
  <si>
    <t>44398;44399;44400;44401;44402;44403</t>
  </si>
  <si>
    <t>MFK(138.85)QFNK(-138.85)</t>
  </si>
  <si>
    <t>MFK(1)QFNK</t>
  </si>
  <si>
    <t>YSSPQEFAQDVGRMFKQFNKLTEDKADVQSI</t>
  </si>
  <si>
    <t>28813;28814;28815;28816</t>
  </si>
  <si>
    <t>42086;42087;42088;42089;42090;42091;42092</t>
  </si>
  <si>
    <t>LTEDK(108.77)ADVQSIIGLQR</t>
  </si>
  <si>
    <t>LTEDK(1)ADVQSIIGLQR</t>
  </si>
  <si>
    <t>DVGRMFKQFNKLTEDKADVQSIIGLQRFFET</t>
  </si>
  <si>
    <t>2398;2399;2400;2401;2402;2403</t>
  </si>
  <si>
    <t>3339;3340;3341;3342;3343;3344;3345;3346</t>
  </si>
  <si>
    <t>ALK(106.38)MIVDPVEPHGEMK(-106.38)</t>
  </si>
  <si>
    <t>ALK(1)MIVDPVEPHGEMK</t>
  </si>
  <si>
    <t>XXXXXXXXXXXXXPPPPPPPPPPPPPPPPXX</t>
  </si>
  <si>
    <t>LLSKKLIYFQLHRALKMIVDPVEPHGEMKFQ</t>
  </si>
  <si>
    <t>483;484;485;486;487;488;489;490;491;492;493;494;495;496</t>
  </si>
  <si>
    <t>649;650;651;652;653;654;655;656;657;658;659;660;661;662</t>
  </si>
  <si>
    <t>AASAAAASAAAASAASGSPGPGEGSAGGEK(198.03)R</t>
  </si>
  <si>
    <t>AASAAAASAAAASAASGSPGPGEGSAGGEK(1)R</t>
  </si>
  <si>
    <t>ASGSPGPGEGSAGGEKRSTAPSAAASASASA</t>
  </si>
  <si>
    <t>19042;19043</t>
  </si>
  <si>
    <t>GK(148.13)WNSSNGVEEK(-148.13)</t>
  </si>
  <si>
    <t>GK(1)WNSSNGVEEK</t>
  </si>
  <si>
    <t>NQPLPGEKNPKVPKGKWNSSNGVEEKETWVE</t>
  </si>
  <si>
    <t>&gt;gi|5032169|ref|NP_005643.1| telomeric repeat-binding factor 2 [Homo sapiens]</t>
  </si>
  <si>
    <t>gi|5032169|ref|NP_005643.1|</t>
  </si>
  <si>
    <t>TERF2</t>
  </si>
  <si>
    <t>183;184;185;186</t>
  </si>
  <si>
    <t>264;265;266;267</t>
  </si>
  <si>
    <t>AAFK(60.62)TLSGAQDSEAAFAK(-60.62)</t>
  </si>
  <si>
    <t>AAFK(1)TLSGAQDSEAAFAK</t>
  </si>
  <si>
    <t>XXXXXXXXXXXXPPPPPPPPPPPPPPPPPPX</t>
  </si>
  <si>
    <t>NPPTTIGMMTLKAAFKTLSGAQDSEAAFAKL</t>
  </si>
  <si>
    <t>9795;12322;12323;12324</t>
  </si>
  <si>
    <t>9191;11581;11582</t>
  </si>
  <si>
    <t>VGVGTCGIADK(-80.08)PMTQYQDTSK(80.08)YNVR</t>
  </si>
  <si>
    <t>VGVGTCGIADKPMTQYQDTSK(1)YNVR</t>
  </si>
  <si>
    <t>CGIADKPMTQYQDTSKYNVRHLMPQ______</t>
  </si>
  <si>
    <t>&gt;gi|5032113|ref|NP_005862.1| survival of motor neuron-related-splicing factor 30 [Homo sapiens]</t>
  </si>
  <si>
    <t>gi|5032113|ref|NP_005862.1|</t>
  </si>
  <si>
    <t>SMNDC1</t>
  </si>
  <si>
    <t>50890;50891;50892;50893;50894;50895;50896;50897;50898;50899;50900;50901;50902;50903;50904;50905;50906;50907;50908;50909;50910</t>
  </si>
  <si>
    <t>74400;74401;74402;74403;74404;74405;74406;74407;74408;74409;74410;74411;74412;74413;74414;74415;74416;74417;74418;74419;74420;74421;74422;74423</t>
  </si>
  <si>
    <t>VGVGTCGIADK(120.56)PMTQYQDTSK(-120.56)</t>
  </si>
  <si>
    <t>VGVGTCGIADK(1)PMTQYQDTSK</t>
  </si>
  <si>
    <t>XXXXXPPPPPPPPPPPPPPPPPPPPPXXXXX</t>
  </si>
  <si>
    <t>SVTGKVGVGTCGIADKPMTQYQDTSKYNVRH</t>
  </si>
  <si>
    <t>SIFASPESVTGK(31.61)VGVGTCGIADK(-31.61)PMTQYQDTSK(-56.01)</t>
  </si>
  <si>
    <t>SIFASPESVTGK(0.999)VGVGTCGIADK(0.001)PMTQYQDTSK</t>
  </si>
  <si>
    <t>XXXXPPPPPPPPPPPPPPPPPPPPPPPPPPP</t>
  </si>
  <si>
    <t>X;X;X;X;X;X;X;X;X;X;X;X;X;X;X;Acetyl (K);X;X;X;X;X;X;X;X;X;X;Acetyl (K);X;Oxidation (M);X;X</t>
  </si>
  <si>
    <t>QVKRSIFASPESVTGKVGVGTCGIADKPMTQ</t>
  </si>
  <si>
    <t>52113;52114;52115;52116;52117;52118;52119;52120;52121;52122;52123;52124;52125;52126;52127;52128;52129;52130;52131;52132;52133;52134;52135</t>
  </si>
  <si>
    <t>76047;76048;76049;76050;76051;76052;76053;76054;76055;76056;76057;76058;76059;76060;76061;76062;76063;76064;76065;76066;76067;76068;76069</t>
  </si>
  <si>
    <t>12595;12596</t>
  </si>
  <si>
    <t>VMQQQQQTTQQQLPQK(53.58)VQAQVIQETIVPK(-53.58)</t>
  </si>
  <si>
    <t>VMQQQQQTTQQQLPQK(1)VQAQVIQETIVPK</t>
  </si>
  <si>
    <t>PPPPPPPPPPPPPPPPPPPPPPPPPPPPPXX</t>
  </si>
  <si>
    <t>VMQQQQQTTQQQLPQKVQAQVIQETIVPKEP</t>
  </si>
  <si>
    <t>&gt;gi|5032087|ref|NP_005868.1| splicing factor 3A subunit 1 isoform 1 [Homo sapiens]</t>
  </si>
  <si>
    <t>gi|5032087|ref|NP_005868.1|</t>
  </si>
  <si>
    <t>SF3A1</t>
  </si>
  <si>
    <t>37419;37420;37421;37422;37423;37424;37425;37426;37427;37428;37429;37430;37431;37432;37433;37434;43708;43709;43710;43711;43712;43713;43714;43715;43716;43717;43718;43719;43720;43721;43722;43723</t>
  </si>
  <si>
    <t>54909;54910;54911;54912;54913;54914;54915;54916;54917;54918;54919;54920;54921;54922;54923;54924;54925;54926;54927;63959;63960;63961;63962;63963;63964;63965;63966;63967;63968;63969;63970;63971;63972;63973;63974</t>
  </si>
  <si>
    <t>9342;10754</t>
  </si>
  <si>
    <t>8768;10104</t>
  </si>
  <si>
    <t>TDIFGVEETAIGK(107.11)K(-107.11)</t>
  </si>
  <si>
    <t>TDIFGVEETAIGK(1)K</t>
  </si>
  <si>
    <t>ERRTDIFGVEETAIGKKIGEEEIQKPEEKVT</t>
  </si>
  <si>
    <t>&gt;gi|5032087|ref|NP_005868.1| splicing factor 3A subunit 1 isoform 1 [Homo sapiens];&gt;gi|53831995|ref|NP_001005409.1| splicing factor 3A subunit 1 isoform 2 [Homo sapiens]</t>
  </si>
  <si>
    <t>486;421</t>
  </si>
  <si>
    <t>gi|5032087|ref|NP_005868.1|;gi|53831995|ref|NP_001005409.1|</t>
  </si>
  <si>
    <t>20139;20140;20141;20142;20143;20144;20145;20146;20147;20148;20149;20150;20151</t>
  </si>
  <si>
    <t>29000;29001;29002;29003;29004;29005;29006;29007;29008;29009;29010;29011;29012;29013;29014;29015</t>
  </si>
  <si>
    <t>IPASK(143.5)MQEHMR</t>
  </si>
  <si>
    <t>IPASK(1)MQEHMR</t>
  </si>
  <si>
    <t>EYLVSPITGEKIPASKMQEHMRIGLLDPRWL</t>
  </si>
  <si>
    <t>424;359</t>
  </si>
  <si>
    <t>2094;2095;2096;2097;2098;2099;2100;2101;2102;2103</t>
  </si>
  <si>
    <t>2924;2925;2926;2927;2928;2929;2930;2931;2932</t>
  </si>
  <si>
    <t>AK(80.69)ISSPTETER</t>
  </si>
  <si>
    <t>AK(1)ISSPTETER</t>
  </si>
  <si>
    <t>_____________MAKISSPTETERCIESLI</t>
  </si>
  <si>
    <t>&gt;gi|5032057|ref|NP_005611.1| protein S100-A11 [Homo sapiens]</t>
  </si>
  <si>
    <t>gi|5032057|ref|NP_005611.1|</t>
  </si>
  <si>
    <t>S100A11</t>
  </si>
  <si>
    <t>9414;9415;9416;9417</t>
  </si>
  <si>
    <t>DYPPPPLK(92.65)SHAQER</t>
  </si>
  <si>
    <t>DYPPPPLK(1)SHAQER</t>
  </si>
  <si>
    <t>RFAPGWNRDYPPPPLKSHAQERHSGNFPGRD</t>
  </si>
  <si>
    <t>&gt;gi|5032033|ref|NP_005768.1| RNA-binding protein 6 isoform 1 [Homo sapiens]</t>
  </si>
  <si>
    <t>gi|5032033|ref|NP_005768.1|</t>
  </si>
  <si>
    <t>RBM6</t>
  </si>
  <si>
    <t>YMPQNPCIIATK(24.13)TPSSDVLVFDYTK(-24.13)HPSK(-30.17)PDPSGECNPDLR</t>
  </si>
  <si>
    <t>YMPQNPCIIATK(0.995)TPSSDVLVFDYTK(0.004)HPSK(0.001)PDPSGECNPDLR</t>
  </si>
  <si>
    <t>NRARYMPQNPCIIATKTPSSDVLVFDYTKHP</t>
  </si>
  <si>
    <t>&gt;gi|5032027|ref|NP_005601.1| histone-binding protein RBBP4 isoform a [Homo sapiens];&gt;gi|207029439|ref|NP_001128728.1| histone-binding protein RBBP4 isoform c [Homo sapiens];&gt;gi|207029415|ref|NP_001128727.1| histone-binding protein RBBP4 isoform b [Homo sap</t>
  </si>
  <si>
    <t>gi|5032027|ref|NP_005601.1|</t>
  </si>
  <si>
    <t>RBBP4</t>
  </si>
  <si>
    <t>143;108;142</t>
  </si>
  <si>
    <t>gi|5032027|ref|NP_005601.1|;gi|207029439|ref|NP_001128728.1|;gi|207029415|ref|NP_001128727.1|</t>
  </si>
  <si>
    <t>827;828;829;830;831;832;833;834;835;836</t>
  </si>
  <si>
    <t>1129;1130;1131;1132;1133;1134;1135;1136;1137;1138;1139;1140</t>
  </si>
  <si>
    <t>ADK(116.78)EAAFDDAVEER</t>
  </si>
  <si>
    <t>ADK(1)EAAFDDAVEER</t>
  </si>
  <si>
    <t>____________MADKEAAFDDAVEERVINE</t>
  </si>
  <si>
    <t>&gt;gi|5032027|ref|NP_005601.1| histone-binding protein RBBP4 isoform a [Homo sapiens]</t>
  </si>
  <si>
    <t>657;658;659</t>
  </si>
  <si>
    <t>880;881;882;883;884;885;886;887;888;889;890</t>
  </si>
  <si>
    <t>ACCHSTGAGK(129.74)LR</t>
  </si>
  <si>
    <t>ACCHSTGAGK(1)LR</t>
  </si>
  <si>
    <t>XXXXXXPPPPPPPPPPPPXXXXXXXXXXXXX</t>
  </si>
  <si>
    <t>LQSAERACCHSTGAGKLRQALTTCDDILIKQ</t>
  </si>
  <si>
    <t>&gt;gi|5032013|ref|NP_005724.1| kinesin-like protein KIF20A [Homo sapiens]</t>
  </si>
  <si>
    <t>gi|5032013|ref|NP_005724.1|</t>
  </si>
  <si>
    <t>KIF20A</t>
  </si>
  <si>
    <t>2285;2286;2287;2288;2289;2290;2291</t>
  </si>
  <si>
    <t>3153;3154;3155;3156;3157;3158;3159</t>
  </si>
  <si>
    <t>ALCTGEK(113.22)GFGYK(-113.22)</t>
  </si>
  <si>
    <t>ALCTGEK(1)GFGYK</t>
  </si>
  <si>
    <t>VPKTAENFRALCTGEKGFGYKGSTFHRVIPS</t>
  </si>
  <si>
    <t>&gt;gi|5031987|ref|NP_005720.1| peptidyl-prolyl cis-trans isomerase F, mitochondrial precursor [Homo sapiens]</t>
  </si>
  <si>
    <t>gi|5031987|ref|NP_005720.1|</t>
  </si>
  <si>
    <t>PPIF</t>
  </si>
  <si>
    <t>33816;33817</t>
  </si>
  <si>
    <t>49440;49441</t>
  </si>
  <si>
    <t>NVTAIQGPGGK(83.42)WMIPSEAK(-83.42)</t>
  </si>
  <si>
    <t>NVTAIQGPGGK(1)WMIPSEAK</t>
  </si>
  <si>
    <t>QWEERNVTAIQGPGGKWMIPSEAKESMDKNK</t>
  </si>
  <si>
    <t>&gt;gi|5031777|ref|NP_005521.1| isocitrate dehydrogenase [NAD] subunit alpha, mitochondrial precursor [Homo sapiens]</t>
  </si>
  <si>
    <t>gi|5031777|ref|NP_005521.1|</t>
  </si>
  <si>
    <t>IDH3A</t>
  </si>
  <si>
    <t>14133;14134;14135;14136;14137;14138;14139;14140;14141;14142;14143</t>
  </si>
  <si>
    <t>20335;20336;20337;20338;20339;20340;20341;20342</t>
  </si>
  <si>
    <t>GPLK(119.51)TPIAAGHPSMNLLLR</t>
  </si>
  <si>
    <t>GPLK(1)TPIAAGHPSMNLLLR</t>
  </si>
  <si>
    <t>KESMDKNKMGLKGPLKTPIAAGHPSMNLLLR</t>
  </si>
  <si>
    <t>43780;43781;43782;43783;43784;43785;43786</t>
  </si>
  <si>
    <t>64085;64086;64087;64088;64089</t>
  </si>
  <si>
    <t>TDQAQK(97.45)AEGAGDAK(-97.45)</t>
  </si>
  <si>
    <t>TDQAQK(1)AEGAGDAK</t>
  </si>
  <si>
    <t>NNPAENGDAKTDQAQKAEGAGDAK_______</t>
  </si>
  <si>
    <t>&gt;gi|5031749|ref|NP_005508.1| non-histone chromosomal protein HMG-17 [Homo sapiens]</t>
  </si>
  <si>
    <t>gi|5031749|ref|NP_005508.1|</t>
  </si>
  <si>
    <t>HMGN2</t>
  </si>
  <si>
    <t>28355;28356;28357;28358;28359;28360;28362;28363;28364;28365;28366;28367;28368;28369</t>
  </si>
  <si>
    <t>41435;41436;41437;41438;41439;41440;41441;41442;41443;41444;41449;41450;41451;41452;41453;41454;41455;41456;41457;41458;41459;41460;41461</t>
  </si>
  <si>
    <t>6772;6774</t>
  </si>
  <si>
    <t>6404;6405</t>
  </si>
  <si>
    <t>LSAK(77.22)PAPPK(-77.22)PEPK(-99.16)</t>
  </si>
  <si>
    <t>LSAK(1)PAPPKPEPK</t>
  </si>
  <si>
    <t>KVKDEPQRRSARLSAKPAPPKPEPKPKKAPA</t>
  </si>
  <si>
    <t>&gt;gi|5031749|ref|NP_005508.1| non-histone chromosomal protein HMG-17 [Homo sapiens];&gt;gi|23238231|ref|NP_620058.1| high mobility group nucleosome-binding domain-containing protein 3 isoform HMGN3b [Homo sapiens];&gt;gi|318067959|ref|NP_001188291.1| high mobilit</t>
  </si>
  <si>
    <t>31;33;33;33;33</t>
  </si>
  <si>
    <t>gi|5031749|ref|NP_005508.1|;gi|23238231|ref|NP_620058.1|;gi|318067959|ref|NP_001188291.1|;gi|20270186|ref|NP_004233.1|;gi|318067961|ref|NP_001188292.1|</t>
  </si>
  <si>
    <t>21542;21543</t>
  </si>
  <si>
    <t>31099;31100;31101;31102;31103;31104;31105</t>
  </si>
  <si>
    <t>5109;5110</t>
  </si>
  <si>
    <t>4836;4837</t>
  </si>
  <si>
    <t>K(-124.48)AEGDAK(-18.17)GDK(18.17)AK(-138.2)</t>
  </si>
  <si>
    <t>KAEGDAK(0.015)GDK(0.985)AK</t>
  </si>
  <si>
    <t>__MPKRKAEGDAKGDKAKVKDEPQRRSARLS</t>
  </si>
  <si>
    <t>39190;39191</t>
  </si>
  <si>
    <t>57404;57405;57406;57407;57408;57409;57410;57411</t>
  </si>
  <si>
    <t>SGAVQK(77.12)CSACR</t>
  </si>
  <si>
    <t>SGAVQK(1)CSACR</t>
  </si>
  <si>
    <t>CSACSGQGGKSGAVQKCSACRGRGVRIMIRQ</t>
  </si>
  <si>
    <t>&gt;gi|5031741|ref|NP_005871.1| dnaJ homolog subfamily A member 2 [Homo sapiens]</t>
  </si>
  <si>
    <t>gi|5031741|ref|NP_005871.1|</t>
  </si>
  <si>
    <t>DNAJA2</t>
  </si>
  <si>
    <t>23845;23846;23847;23848;23849;23850;23851;23852;23853;23854;23855;23856;23857;23858</t>
  </si>
  <si>
    <t>34772;34773;34774;34775;34776;34777;34778;34779;34780;34781;34782;34783;34784;34785;34786;34787;34788</t>
  </si>
  <si>
    <t>K(-160.67)PLK(-137.35)PCCACPETK(137.35)K(-163.33)</t>
  </si>
  <si>
    <t>KPLKPCCACPETK(1)K</t>
  </si>
  <si>
    <t>QEKKPLKPCCACPETKKARDACIIEKGEEHC</t>
  </si>
  <si>
    <t>&gt;gi|5031645|ref|NP_005685.1| cytochrome c oxidase copper chaperone [Homo sapiens]</t>
  </si>
  <si>
    <t>gi|5031645|ref|NP_005685.1|</t>
  </si>
  <si>
    <t>COX17</t>
  </si>
  <si>
    <t>15685;15686;15687;15688;15689;15690</t>
  </si>
  <si>
    <t>22528;22529;22530;22531;22532;22533;22534</t>
  </si>
  <si>
    <t>HELQANCYEEVK(66.44)DR</t>
  </si>
  <si>
    <t>HELQANCYEEVK(1)DR</t>
  </si>
  <si>
    <t>TGIKHELQANCYEEVKDRCTLAEKLGGSAVI</t>
  </si>
  <si>
    <t>&gt;gi|5031635|ref|NP_005498.1| cofilin-1 [Homo sapiens]</t>
  </si>
  <si>
    <t>gi|5031635|ref|NP_005498.1|</t>
  </si>
  <si>
    <t>CFL1</t>
  </si>
  <si>
    <t>4342;4343;4344;4345;4346;4347;4348;4349</t>
  </si>
  <si>
    <t>6039;6040;6041;6042;6043;6044;6045;6046;6047</t>
  </si>
  <si>
    <t>AVLFCLSEDK(120.86)K(-120.86)</t>
  </si>
  <si>
    <t>AVLFCLSEDK(1)K</t>
  </si>
  <si>
    <t>VKKRKKAVLFCLSEDKKNIILEEGKEILVGD</t>
  </si>
  <si>
    <t>53366;53367;53368;53369;53370;53371;53372;53373;53374;53375;53376;53377;53378;53379;53380</t>
  </si>
  <si>
    <t>77767;77768;77769;77770;77771;77772;77773;77774;77775;77776;77777;77778;77779;77780;77781</t>
  </si>
  <si>
    <t>VVQPQEEIATK(168.83)K(-168.83)</t>
  </si>
  <si>
    <t>VVQPQEEIATK(1)K</t>
  </si>
  <si>
    <t>EEFTKVVQPQEEIATKKLRLTKPSKSAALHI</t>
  </si>
  <si>
    <t>&gt;gi|50086624|ref|NP_291025.3| integrator complex subunit 4 [Homo sapiens]</t>
  </si>
  <si>
    <t>gi|50086624|ref|NP_291025.3|</t>
  </si>
  <si>
    <t>INTS4</t>
  </si>
  <si>
    <t>23806;23807;23808;23809;23810;23811;23812;23813;23814;23815</t>
  </si>
  <si>
    <t>34706;34707;34708;34709;34710;34711;34712;34713;34714;34715;34716;34717</t>
  </si>
  <si>
    <t>K(-97.57)PEENPASK(97.57)FSSASK(-166.9)</t>
  </si>
  <si>
    <t>KPEENPASK(1)FSSASK</t>
  </si>
  <si>
    <t>RSAPEPKKPEENPASKFSSASKYAALSVDGE</t>
  </si>
  <si>
    <t>&gt;gi|50053795|ref|NP_001408.2| eukaryotic translation initiation factor 4B [Homo sapiens]</t>
  </si>
  <si>
    <t>gi|50053795|ref|NP_001408.2|</t>
  </si>
  <si>
    <t>EIF4B</t>
  </si>
  <si>
    <t>58461;58462;58463;58464;58465;58466;58467</t>
  </si>
  <si>
    <t>SILNNK(109.16)LISK(-109.16)</t>
  </si>
  <si>
    <t>SILNNK(1)LISK</t>
  </si>
  <si>
    <t>SKKSSLMVARSILNNKLISKKLERYLKGENP</t>
  </si>
  <si>
    <t>&gt;gi|49472841|ref|NP_055186.2| A-kinase anchor protein 8-like [Homo sapiens]</t>
  </si>
  <si>
    <t>gi|49472841|ref|NP_055186.2|</t>
  </si>
  <si>
    <t>AKAP8L</t>
  </si>
  <si>
    <t>9069;9070;9071;9072</t>
  </si>
  <si>
    <t>13013;13014;13015;13016;13017</t>
  </si>
  <si>
    <t>2338;2339</t>
  </si>
  <si>
    <t>FGFGFGNGMK(108.98)QMR</t>
  </si>
  <si>
    <t>FGFGFGNGMK(1)QMR</t>
  </si>
  <si>
    <t>X;X;X;X;X;X;X;X;X;X;X;X;X;X;X;Acetyl (K);X;Oxidation (M);X;X;X;X;Acetyl (K);X;X;X;X;X;X;X;X</t>
  </si>
  <si>
    <t>FPGGSRFGFGFGNGMKQMRRTWKTWTTADFR</t>
  </si>
  <si>
    <t>EDLNCQEEEDPMNK(128.71)LK(-128.71)</t>
  </si>
  <si>
    <t>EDLNCQEEEDPMNK(1)LK</t>
  </si>
  <si>
    <t>SKEDLNCQEEEDPMNKLKGQKIVSCRICKGD</t>
  </si>
  <si>
    <t>&gt;gi|49472822|ref|NP_003746.2| eukaryotic translation initiation factor 3 subunit G [Homo sapiens]</t>
  </si>
  <si>
    <t>gi|49472822|ref|NP_003746.2|</t>
  </si>
  <si>
    <t>EIF3G</t>
  </si>
  <si>
    <t>23323;23324;23325;23326;23327</t>
  </si>
  <si>
    <t>33858;33859;33860;33861;33862;33863;33864;33865;33866;33867;33868;33869;33870;33871</t>
  </si>
  <si>
    <t>5441;5442;5932</t>
  </si>
  <si>
    <t>5138;5139;5604</t>
  </si>
  <si>
    <t>K(-106.31)LDEK(106.31)ENLSAK(-215.02)</t>
  </si>
  <si>
    <t>KLDEK(1)ENLSAK</t>
  </si>
  <si>
    <t>DVSEEERSRKRKLDEKENLSAKRSRIEQKEE</t>
  </si>
  <si>
    <t>&gt;gi|4885649|ref|NP_005490.1| SUMO-activating enzyme subunit 2 [Homo sapiens]</t>
  </si>
  <si>
    <t>gi|4885649|ref|NP_005490.1|</t>
  </si>
  <si>
    <t>UBA2</t>
  </si>
  <si>
    <t>7944;7945;7946;7947;7948;7949;7950;7951;23328;23329;23330;23331;23332;23333;25165;25166;25167;25168;25169;25170;25171;25172;25173;25174;25175;25176;25177</t>
  </si>
  <si>
    <t>11331;11332;11333;11334;11335;11336;11337;11338;33872;33873;33874;33875;33876;33877;33878;36778;36779;36780;36781;36782;36783;36784;36785;36786;36787;36788;36789;36790;36791;36792;36793</t>
  </si>
  <si>
    <t>2018;5441;5442;5932</t>
  </si>
  <si>
    <t>1912;5138;5139;5604</t>
  </si>
  <si>
    <t>LDEK(-96.23)ENLSAK(96.23)R</t>
  </si>
  <si>
    <t>LDEKENLSAK(1)R</t>
  </si>
  <si>
    <t>RSRKRKLDEKENLSAKRSRIEQKEELDDVIA</t>
  </si>
  <si>
    <t>52789;52790;52791;52792;52793</t>
  </si>
  <si>
    <t>76973;76974;76975;76976;76977;76978;76979</t>
  </si>
  <si>
    <t>VSQGVEDGPDTK(93.48)R</t>
  </si>
  <si>
    <t>VSQGVEDGPDTK(1)R</t>
  </si>
  <si>
    <t>KVAKVSQGVEDGPDTKRAKLDSSETTMVKKK</t>
  </si>
  <si>
    <t xml:space="preserve">&gt;gi|4885585|ref|NP_005491.1| SUMO-activating enzyme subunit 1 isoform a [Homo sapiens];&gt;gi|225543288|ref|NP_001139186.1| SUMO-activating enzyme subunit 1 isoform c [Homo sapiens];&gt;gi|225543285|ref|NP_001139185.1| SUMO-activating enzyme subunit 1 isoform b </t>
  </si>
  <si>
    <t>gi|4885585|ref|NP_005491.1|</t>
  </si>
  <si>
    <t>SAE1</t>
  </si>
  <si>
    <t>195;195;195</t>
  </si>
  <si>
    <t>gi|4885585|ref|NP_005491.1|;gi|225543288|ref|NP_001139186.1|;gi|225543285|ref|NP_001139185.1|</t>
  </si>
  <si>
    <t>NSIK(48.18)FFTGDVFGYHGYTFANLGEHEFVEEK(-48.18)</t>
  </si>
  <si>
    <t>NSIK(1)FFTGDVFGYHGYTFANLGEHEFVEEK</t>
  </si>
  <si>
    <t>DVIVKVDQICHKNSIKFFTGDVFGYHGYTFA</t>
  </si>
  <si>
    <t>152;152;152</t>
  </si>
  <si>
    <t>3526;3527;3528;3529;3530;3531;3532;3533;34469;34470;34471;34472;34473;34474;34475</t>
  </si>
  <si>
    <t>4840;4841;4842;4843;4844;4845;4846;4847;50342;50343;50344;50345;50346;50347;50348;50349</t>
  </si>
  <si>
    <t>173;803;8482</t>
  </si>
  <si>
    <t>168;749;7945</t>
  </si>
  <si>
    <t>PGGDTIFGK(140.14)IIR</t>
  </si>
  <si>
    <t>PGGDTIFGK(1)IIR</t>
  </si>
  <si>
    <t>AKAQVARPGGDTIFGKIIRKEIPAKIIFEDD</t>
  </si>
  <si>
    <t>&gt;gi|4885413|ref|NP_005331.1| histidine triad nucleotide-binding protein 1 [Homo sapiens]</t>
  </si>
  <si>
    <t>gi|4885413|ref|NP_005331.1|</t>
  </si>
  <si>
    <t>HINT1</t>
  </si>
  <si>
    <t>781;782;783;784</t>
  </si>
  <si>
    <t>1060;1061</t>
  </si>
  <si>
    <t>ADEIAK(90.73)AQVARPGGDTIFGK(-90.73)</t>
  </si>
  <si>
    <t>ADEIAK(1)AQVARPGGDTIFGK</t>
  </si>
  <si>
    <t>_________MADEIAKAQVARPGGDTIFGKI</t>
  </si>
  <si>
    <t>37500;37501;37502;37503;37504;37505;37506;37507;37508;37509;37510;37511;51158;51159;51160;51161;51162;51163;51164;51165;51166;51167;51168;51169;51170;51171;51172;51173;51174;51175;51176;51177</t>
  </si>
  <si>
    <t>55035;55036;55037;55038;55039;55040;55041;55042;55043;55044;55045;55046;55047;55048;55049;55050;55051;55052;74779;74780;74781;74782;74783;74784;74785;74786;74787;74788;74789;74790;74791;74792;74793;74794;74795;74796;74797;74798;74799;74800</t>
  </si>
  <si>
    <t>9368;9369;12376;12377</t>
  </si>
  <si>
    <t>8794;8795;11632;11633</t>
  </si>
  <si>
    <t>VIGAK(124.87)K(98.07)DQYFLDK(-98.07)K(-245.4)</t>
  </si>
  <si>
    <t>VIGAK(1)K(1)DQYFLDKK</t>
  </si>
  <si>
    <t>X;X;X;X;X;X;X;X;X;X;X;X;X;X;Acetyl (K);Acetyl (K);X;X;X;X;X;X;X;X;X;X;X;X;X;X;X</t>
  </si>
  <si>
    <t>IDKEEVSLRRVIGAKKDQYFLDKKMVTKNDV</t>
  </si>
  <si>
    <t>&gt;gi|4885399|ref|NP_005436.1| structural maintenance of chromosomes protein 3 [Homo sapiens]</t>
  </si>
  <si>
    <t>gi|4885399|ref|NP_005436.1|</t>
  </si>
  <si>
    <t>SMC3</t>
  </si>
  <si>
    <t>X;X;X;X;X;X;X;X;X;X;X;X;X;X;X;Acetyl (K);Acetyl (K);X;X;X;X;X;X;X;X;X;X;X;X;X;X</t>
  </si>
  <si>
    <t>PIDKEEVSLRRVIGAKKDQYFLDKKMVTKND</t>
  </si>
  <si>
    <t>38937;38942</t>
  </si>
  <si>
    <t>57070;57074</t>
  </si>
  <si>
    <t>9593;9594;9595</t>
  </si>
  <si>
    <t>9005;9006</t>
  </si>
  <si>
    <t>SETAPAAPAAPAPAEK(-2.27)TPVK(2.27)K(-76.3)</t>
  </si>
  <si>
    <t>SETAPAAPAAPAPAEK(0.372)TPVK(0.628)K</t>
  </si>
  <si>
    <t>PAAPAAPAPAEKTPVKKKARKSAGAAKRKAS</t>
  </si>
  <si>
    <t>&gt;gi|4885379|ref|NP_005312.1| histone H1.4 [Homo sapiens]</t>
  </si>
  <si>
    <t>gi|4885379|ref|NP_005312.1|</t>
  </si>
  <si>
    <t>HIST1H1E</t>
  </si>
  <si>
    <t>38903;38904;38905;38906;38907;38908;38909;38910;38911;38912;38913;38914;38915;38916;38917;38918;38919;38920;38921;38922;38923;38924;38925;38926;38927;38928;38929;38930;38931;38932;38933;38934;38935;38936;38938;38939;38940;38941</t>
  </si>
  <si>
    <t>57035;57036;57037;57038;57039;57040;57041;57042;57043;57044;57045;57046;57047;57048;57049;57050;57051;57052;57053;57054;57055;57056;57057;57058;57059;57060;57061;57062;57063;57064;57065;57066;57067;57068;57069;57071;57072;57073;57075;57076</t>
  </si>
  <si>
    <t>SETAPAAPAAPAPAEK(128.74)TPVK(-128.74)</t>
  </si>
  <si>
    <t>SETAPAAPAAPAPAEK(1)TPVK</t>
  </si>
  <si>
    <t>SETAPAAPAAPAPAEKTPVKKKARKSAGAAK</t>
  </si>
  <si>
    <t>2108;2109;2110;2111;2112;2113</t>
  </si>
  <si>
    <t>2940;2941;2942;2943;2944;2945;2946;2947;2948;2949;2950</t>
  </si>
  <si>
    <t>AK(-89.35)K(-75.15)PAGAAK(16.95)K(-16.95)PK(-138.63)</t>
  </si>
  <si>
    <t>AKKPAGAAK(0.98)K(0.02)PK</t>
  </si>
  <si>
    <t>KKAGAAKAKKPAGAAKKPKKATGAATPKKSA</t>
  </si>
  <si>
    <t>9590;9591;9592</t>
  </si>
  <si>
    <t>9003;9004</t>
  </si>
  <si>
    <t>SETAPAAPAAAPPAEK(88.55)APVK(88.55)K(-88.55)</t>
  </si>
  <si>
    <t>SETAPAAPAAAPPAEK(1)APVK(1)K</t>
  </si>
  <si>
    <t>PAAPAAAPPAEKAPVKKKAAKKAGGTPRKAS</t>
  </si>
  <si>
    <t>&gt;gi|4885375|ref|NP_005310.1| histone H1.2 [Homo sapiens]</t>
  </si>
  <si>
    <t>gi|4885375|ref|NP_005310.1|</t>
  </si>
  <si>
    <t>HIST1H1C</t>
  </si>
  <si>
    <t>38885;38886;38887;38888;38889;38890;38891;38892;38893;38894;38895;38896;38897;38898;38899;38900;38901;38902</t>
  </si>
  <si>
    <t>57011;57012;57013;57014;57015;57016;57017;57018;57019;57020;57021;57022;57023;57024;57025;57026;57027;57028;57029;57030;57031;57032;57033;57034</t>
  </si>
  <si>
    <t>SETAPAAPAAAPPAEKAPVKKKAAKKAGGTP</t>
  </si>
  <si>
    <t>40777;40778;40779;40780;40781</t>
  </si>
  <si>
    <t>59646;59647;59648;59649;59650;59651;59652</t>
  </si>
  <si>
    <t>6144;10025</t>
  </si>
  <si>
    <t>5808;9410</t>
  </si>
  <si>
    <t>90;90</t>
  </si>
  <si>
    <t>3575;3576</t>
  </si>
  <si>
    <t>SLVSK(130.1)GTLVQTK(-130.1)</t>
  </si>
  <si>
    <t>SLVSK(1)GTLVQTK</t>
  </si>
  <si>
    <t>KNNSRIKLGLKSLVSKGTLVQTKGTGASGSF</t>
  </si>
  <si>
    <t>&gt;gi|4885375|ref|NP_005310.1| histone H1.2 [Homo sapiens];&gt;gi|4885379|ref|NP_005312.1| histone H1.4 [Homo sapiens];&gt;gi|4885377|ref|NP_005311.1| histone H1.3 [Homo sapiens];&gt;gi|4885373|ref|NP_005316.1| histone H1.1 [Homo sapiens];&gt;gi|4885381|ref|NP_005313.1|</t>
  </si>
  <si>
    <t>gi|4885375|ref|NP_005310.1|;gi|4885379|ref|NP_005312.1|</t>
  </si>
  <si>
    <t>90;90;91;93;93</t>
  </si>
  <si>
    <t>gi|4885375|ref|NP_005310.1|;gi|4885379|ref|NP_005312.1|;gi|4885377|ref|NP_005311.1|;gi|4885373|ref|NP_005316.1|;gi|4885381|ref|NP_005313.1|</t>
  </si>
  <si>
    <t>26029;26030;26031;26032;26033;26034</t>
  </si>
  <si>
    <t>38060;38061;38062;38063;38064;38065;38066</t>
  </si>
  <si>
    <t>LGLK(157.75)SLVSK(-157.75)</t>
  </si>
  <si>
    <t>LGLK(1)SLVSK</t>
  </si>
  <si>
    <t>X;X;X;X;X;Acetyl (K);X;X;X;X;X;X;X;X;X;Acetyl (K);X;X;X;X;Acetyl (K);X;X;X;X;X;X;X;X;X;X</t>
  </si>
  <si>
    <t>GYDVEKNNSRIKLGLKSLVSKGTLVQTKGTG</t>
  </si>
  <si>
    <t>&gt;gi|4885375|ref|NP_005310.1| histone H1.2 [Homo sapiens];&gt;gi|4885379|ref|NP_005312.1| histone H1.4 [Homo sapiens];&gt;gi|4885377|ref|NP_005311.1| histone H1.3 [Homo sapiens];&gt;gi|4885381|ref|NP_005313.1| histone H1.5 [Homo sapiens]</t>
  </si>
  <si>
    <t>85;85;86;88</t>
  </si>
  <si>
    <t>gi|4885375|ref|NP_005310.1|;gi|4885379|ref|NP_005312.1|;gi|4885377|ref|NP_005311.1|;gi|4885381|ref|NP_005313.1|</t>
  </si>
  <si>
    <t>14720;14721;14722;14723;14724;14725;14726;14727;14728;14729;14730;14731;14732;14733;14734;14735</t>
  </si>
  <si>
    <t>21163;21164;21165;21166;21167;21168;21169;21170;21171;21172;21173;21174;21175;21176;21177;21178;21179;21180;21181</t>
  </si>
  <si>
    <t>3551;3552</t>
  </si>
  <si>
    <t>3372;3373</t>
  </si>
  <si>
    <t>106;106</t>
  </si>
  <si>
    <t>GTGASGSFK(104.17)LNK(-104.17)</t>
  </si>
  <si>
    <t>GTGASGSFK(1)LNK</t>
  </si>
  <si>
    <t>XXXXXXXPPPPPPPPPPPPPXXXXXXXXXXX</t>
  </si>
  <si>
    <t>GTLVQTKGTGASGSFKLNKKAASGEAKPKAK;GTLVQTKGTGASGSFKLNKKAASGEAKPKVK</t>
  </si>
  <si>
    <t>106;106;107;109;109</t>
  </si>
  <si>
    <t>3647;3648;3649;3650;3651;3652;3653;3654;3655;3656;3657;3658;3659;3660;21673;21674;21675;21676;21677;21678;21679;21680;21681;21682;21683;21684;21685;21686</t>
  </si>
  <si>
    <t>5034;5035;5036;5037;5038;5039;5040;5041;5042;5043;5044;5045;5046;5047;5048;5049;5050;5051;5052;31344;31345;31346;31347;31348;31349;31350;31351;31352;31353;31354;31355;31356;31357;31358</t>
  </si>
  <si>
    <t>835;5143</t>
  </si>
  <si>
    <t>781;4868</t>
  </si>
  <si>
    <t>46;46</t>
  </si>
  <si>
    <t>K(-109.42)ASGPPVSELITK(109.42)AVAASK(-171.42)</t>
  </si>
  <si>
    <t>KASGPPVSELITK(1)AVAASK</t>
  </si>
  <si>
    <t>AKRKASGPPVSELITKAVAASKERSGVSLAA;TPRKASGPPVSELITKAVAASKERSGVSLAA</t>
  </si>
  <si>
    <t>&gt;gi|4885375|ref|NP_005310.1| histone H1.2 [Homo sapiens];&gt;gi|4885379|ref|NP_005312.1| histone H1.4 [Homo sapiens];&gt;gi|4885377|ref|NP_005311.1| histone H1.3 [Homo sapiens]</t>
  </si>
  <si>
    <t>46;46;47</t>
  </si>
  <si>
    <t>gi|4885375|ref|NP_005310.1|;gi|4885379|ref|NP_005312.1|;gi|4885377|ref|NP_005311.1|</t>
  </si>
  <si>
    <t>2180;2181</t>
  </si>
  <si>
    <t>3053;3054;3055</t>
  </si>
  <si>
    <t>75;75</t>
  </si>
  <si>
    <t>ALAAAGYDVEK(75.02)NNSR</t>
  </si>
  <si>
    <t>ALAAAGYDVEK(1)NNSR</t>
  </si>
  <si>
    <t>X;X;X;X;X;X;X;X;X;X;X;X;X;X;X;Acetyl (K);X;X;X;X;X;X;X;X;X;Acetyl (K);X;X;X;X;Acetyl (K)</t>
  </si>
  <si>
    <t>AALKKALAAAGYDVEKNNSRIKLGLKSLVSK</t>
  </si>
  <si>
    <t>&gt;gi|4885375|ref|NP_005310.1| histone H1.2 [Homo sapiens];&gt;gi|4885379|ref|NP_005312.1| histone H1.4 [Homo sapiens];&gt;gi|4885377|ref|NP_005311.1| histone H1.3 [Homo sapiens];&gt;gi|4885373|ref|NP_005316.1| histone H1.1 [Homo sapiens];&gt;gi|20544168|ref|NP_005314.2</t>
  </si>
  <si>
    <t>75;75;76;78;79</t>
  </si>
  <si>
    <t>gi|4885375|ref|NP_005310.1|;gi|4885379|ref|NP_005312.1|;gi|4885377|ref|NP_005311.1|;gi|4885373|ref|NP_005316.1|;gi|20544168|ref|NP_005314.2|</t>
  </si>
  <si>
    <t>2105;2106;2107;23769;23770;23771;23772;23773;23774;23775;23776</t>
  </si>
  <si>
    <t>2934;2935;2936;2937;2938;2939;34639;34640;34641;34642;34643;34644;34645;34646</t>
  </si>
  <si>
    <t>501;5125;5573</t>
  </si>
  <si>
    <t>472;4850;5264</t>
  </si>
  <si>
    <t>K(-130.11)PAAATVTK(130.11)K(-152.67)</t>
  </si>
  <si>
    <t>KPAAATVTK(1)K</t>
  </si>
  <si>
    <t>KTPKKAKKPAAATVTKKVAKSPKKAKVAKPK</t>
  </si>
  <si>
    <t>21588;21590</t>
  </si>
  <si>
    <t>31212;31214;31216;31217;31218</t>
  </si>
  <si>
    <t>501;5125</t>
  </si>
  <si>
    <t>472;4850</t>
  </si>
  <si>
    <t>K(-9.15)AK(9.15)K(-14.38)PAAATVTK(-94.69)</t>
  </si>
  <si>
    <t>K(0.105)AK(0.864)K(0.032)PAAATVTK</t>
  </si>
  <si>
    <t>GATPKKSAKKTPKKAKKPAAATVTKKVAKSP</t>
  </si>
  <si>
    <t>31496;43927;43928;43929;43930;43931;43932;43933;43934</t>
  </si>
  <si>
    <t>46138;46139;64299;64300;64301;64302;64303;64304;64305</t>
  </si>
  <si>
    <t>7782;10810;10811</t>
  </si>
  <si>
    <t>7301;10157</t>
  </si>
  <si>
    <t>TENSTSAPAAK(110.51)PK(-110.51)</t>
  </si>
  <si>
    <t>TENSTSAPAAK(1)PK</t>
  </si>
  <si>
    <t>____MTENSTSAPAAKPKRAKASKKSTDHPK</t>
  </si>
  <si>
    <t>&gt;gi|4885371|ref|NP_005309.1| histone H1.0 [Homo sapiens]</t>
  </si>
  <si>
    <t>gi|4885371|ref|NP_005309.1|</t>
  </si>
  <si>
    <t>H1F0</t>
  </si>
  <si>
    <t>29573;29574;29575</t>
  </si>
  <si>
    <t>43121;43122;43123;43124;43125</t>
  </si>
  <si>
    <t>LVTTGVLK(87.22)QTK(-87.22)</t>
  </si>
  <si>
    <t>LVTTGVLK(1)QTK</t>
  </si>
  <si>
    <t>QIKLSIKRLVTTGVLKQTKGVGASGSFRLAK</t>
  </si>
  <si>
    <t>30976;30977;30978;30979;30980;30981;30982;30983</t>
  </si>
  <si>
    <t>K(-69.15)AASK(69.15)APTK(-72.73)K(-92.91)PK(-148.89)</t>
  </si>
  <si>
    <t>KAASK(1)APTKKPK</t>
  </si>
  <si>
    <t>VATPKKASKPKKAASKAPTKKPKATPVKKAK</t>
  </si>
  <si>
    <t>5294;5295</t>
  </si>
  <si>
    <t>K(89.42)GK(59.49)SK(41.11)K(18.83)WK(-18.83)EILK(-102.52)</t>
  </si>
  <si>
    <t>K(1)GK(1)SK(1)K(0.987)WK(0.013)EILK</t>
  </si>
  <si>
    <t>XXXXXXXXXXPPPPPPPPPPPPXXXXXXXXX</t>
  </si>
  <si>
    <t>X;X;X;X;X;X;X;X;X;X;Acetyl (K);X;Acetyl (K);X;Acetyl (K);Acetyl (K);X;X;X;X;X;X;X;X;X;X;X;X;X;X;X</t>
  </si>
  <si>
    <t>KAREGGGGKRKGKSKKWKEILKFPHISQCED</t>
  </si>
  <si>
    <t>&gt;gi|4885349|ref|NP_005299.1| G protein-coupled receptor kinase 5 [Homo sapiens]</t>
  </si>
  <si>
    <t>gi|4885349|ref|NP_005299.1|</t>
  </si>
  <si>
    <t>GRK5</t>
  </si>
  <si>
    <t>22148;22149</t>
  </si>
  <si>
    <t>32189;32190;32191;32192</t>
  </si>
  <si>
    <t>X;X;X;X;X;X;X;X;X;X;X;Acetyl (K);X;Acetyl (K);X;Acetyl (K);Acetyl (K);X;Acetyl (K);X;X;X;X;X;X;X;X;X;X;X;X</t>
  </si>
  <si>
    <t>LKAREGGGGKRKGKSKKWKEILKFPHISQCE</t>
  </si>
  <si>
    <t>X;X;X;X;X;X;X;X;X;X;X;X;X;Acetyl (K);X;Acetyl (K);X;Acetyl (K);Acetyl (K);X;X;X;X;X;X;X;X;X;X;X;X</t>
  </si>
  <si>
    <t>VLLKAREGGGGKRKGKSKKWKEILKFPHISQ</t>
  </si>
  <si>
    <t>XXXXXXXXXXXXXXXPPPPPPPPPPPPXXXX</t>
  </si>
  <si>
    <t>X;X;X;X;X;X;X;X;X;X;X;X;X;X;X;Acetyl (K);X;Acetyl (K);X;Acetyl (K);Acetyl (K);X;Acetyl (K);X;X;X;X;X;X;X;X</t>
  </si>
  <si>
    <t>NTVLLKAREGGGGKRKGKSKKWKEILKFPHI</t>
  </si>
  <si>
    <t>39567;39568;39569;39570;39571;39572</t>
  </si>
  <si>
    <t>57960;57961;57962;57963;57964;57965</t>
  </si>
  <si>
    <t>SGSSSVAAMK(99.5)K(-99.5)</t>
  </si>
  <si>
    <t>SGSSSVAAMK(1)K</t>
  </si>
  <si>
    <t>_____MSGSSSVAAMKKVVQQLRLEAGLNRV</t>
  </si>
  <si>
    <t>&gt;gi|4885287|ref|NP_005265.1| guanine nucleotide-binding protein G(I)/G(S)/G(O) subunit gamma-5 precursor [Homo sapiens]</t>
  </si>
  <si>
    <t>gi|4885287|ref|NP_005265.1|</t>
  </si>
  <si>
    <t>GNG5</t>
  </si>
  <si>
    <t>20513;20514;20515;20516;20517;20518;20519;20520</t>
  </si>
  <si>
    <t>29524;29525;29526;29527;29528;29529;29530;29531</t>
  </si>
  <si>
    <t>ISGASEK(124.08)DIVHSGLAYTMER</t>
  </si>
  <si>
    <t>ISGASEK(1)DIVHSGLAYTMER</t>
  </si>
  <si>
    <t>XXXXXXXXXPPPPPPPPPPPPPPPPPPPPXX</t>
  </si>
  <si>
    <t>VPTAEFQDRISGASEKDIVHSGLAYTMERSA</t>
  </si>
  <si>
    <t>&gt;gi|4885281|ref|NP_005262.1| glutamate dehydrogenase 1, mitochondrial precursor [Homo sapiens]</t>
  </si>
  <si>
    <t>gi|4885281|ref|NP_005262.1|</t>
  </si>
  <si>
    <t>GLUD1</t>
  </si>
  <si>
    <t>11098;11099;11100;11101;11102;11103;11104;11105;11106</t>
  </si>
  <si>
    <t>15917;15918;15919;15920;15921;15922;15923;15924;15925;15926;15927;15928;15929;15930</t>
  </si>
  <si>
    <t>GASIVEDK(98.94)LVEDLR</t>
  </si>
  <si>
    <t>GASIVEDK(1)LVEDLR</t>
  </si>
  <si>
    <t>MVEGFFDRGASIVEDKLVEDLRTRESEEQKR</t>
  </si>
  <si>
    <t>SGGGSVGAVVVK(93.74)QEPLEEDSPSSSSAGLDK(-93.74)</t>
  </si>
  <si>
    <t>SGGGSVGAVVVK(1)QEPLEEDSPSSSSAGLDK</t>
  </si>
  <si>
    <t>QPMRSGGGSVGAVVVKQEPLEEDSPSSSSAG</t>
  </si>
  <si>
    <t>&gt;gi|4885245|ref|NP_005244.1| fos-related antigen 2 [Homo sapiens]</t>
  </si>
  <si>
    <t>gi|4885245|ref|NP_005244.1|</t>
  </si>
  <si>
    <t>FOSL2</t>
  </si>
  <si>
    <t>35100;35101</t>
  </si>
  <si>
    <t>51397;51398;51399;51400;51401</t>
  </si>
  <si>
    <t>8695;9679</t>
  </si>
  <si>
    <t>8149;9089</t>
  </si>
  <si>
    <t>QEPLEEDSPSSSSAGLDK(121.47)AQR</t>
  </si>
  <si>
    <t>QEPLEEDSPSSSSAGLDK(1)AQR</t>
  </si>
  <si>
    <t>PLEEDSPSSSSAGLDKAQRSVIKPISIAGGF</t>
  </si>
  <si>
    <t>24526;24527;24528;24529;24530;24531</t>
  </si>
  <si>
    <t>35874;35875;35876;35877;35878;35879</t>
  </si>
  <si>
    <t>LAAAK(118.01)CR</t>
  </si>
  <si>
    <t>LAAAK(1)CR</t>
  </si>
  <si>
    <t>EKRRIRRERNKLAAAKCRNRRRELTEKLQAE</t>
  </si>
  <si>
    <t>&gt;gi|4885245|ref|NP_005244.1| fos-related antigen 2 [Homo sapiens];&gt;gi|4885243|ref|NP_005429.1| fos-related antigen 1 [Homo sapiens];&gt;gi|166999613|ref|NP_006723.2| protein fosB isoform 1 [Homo sapiens]</t>
  </si>
  <si>
    <t>140;121;171</t>
  </si>
  <si>
    <t>gi|4885245|ref|NP_005244.1|;gi|4885243|ref|NP_005429.1|;gi|166999613|ref|NP_006723.2|</t>
  </si>
  <si>
    <t>1698;1699;1700;1701;1702;1703</t>
  </si>
  <si>
    <t>2360;2361;2362;2363;2364;2365;2366;2367</t>
  </si>
  <si>
    <t>AGVVK(91.7)TMTGGR</t>
  </si>
  <si>
    <t>AGVVK(1)TMTGGR</t>
  </si>
  <si>
    <t>VPAPSAGAYSRAGVVKTMTGGRAQSIGRRGK</t>
  </si>
  <si>
    <t>&gt;gi|4885241|ref|NP_005243.1| proto-oncogene c-Fos [Homo sapiens]</t>
  </si>
  <si>
    <t>gi|4885241|ref|NP_005243.1|</t>
  </si>
  <si>
    <t>FOS</t>
  </si>
  <si>
    <t>37539;52978;52979;52980;52981;52982;52983;52984</t>
  </si>
  <si>
    <t>55095;55096;55097;77241;77242;77243;77244;77245;77246;77247;77248;77249;77250</t>
  </si>
  <si>
    <t>9375;12791</t>
  </si>
  <si>
    <t>8801;12028</t>
  </si>
  <si>
    <t>VTLNTLQAWSK(92.95)TTPR</t>
  </si>
  <si>
    <t>VTLNTLQAWSK(1)TTPR</t>
  </si>
  <si>
    <t>HPSRRVTLNTLQAWSKTTPRRINLTPLKTDT</t>
  </si>
  <si>
    <t>&gt;gi|4885105|ref|NP_005432.1| chromatin assembly factor 1 subunit B [Homo sapiens]</t>
  </si>
  <si>
    <t>gi|4885105|ref|NP_005432.1|</t>
  </si>
  <si>
    <t>CHAF1B</t>
  </si>
  <si>
    <t>34936;34937;34938;34939;34940;34941;34942;34943;34944;34945;34946;34947;34948;34949;34950</t>
  </si>
  <si>
    <t>51150;51151;51152;51153;51154;51155;51156;51157;51158;51159;51160</t>
  </si>
  <si>
    <t>QAPAPTVIRDPPSITPAVK(97.3)SPLPGPSEEK(-97.3)</t>
  </si>
  <si>
    <t>QAPAPTVIRDPPSITPAVK(1)SPLPGPSEEK</t>
  </si>
  <si>
    <t>APTVIRDPPSITPAVKSPLPGPSEEKTLQPS</t>
  </si>
  <si>
    <t>50232;50233;50234;50235</t>
  </si>
  <si>
    <t>73477;73478;73479</t>
  </si>
  <si>
    <t>VDK(121.44)GVVPLAGTDGETTTQGLDGLSER</t>
  </si>
  <si>
    <t>VDK(1)GVVPLAGTDGETTTQGLDGLSER</t>
  </si>
  <si>
    <t>RTIQDKGIVVGIKVDKGVVPLAGTDGETTTQ</t>
  </si>
  <si>
    <t>&gt;gi|4885063|ref|NP_005156.1| fructose-bisphosphate aldolase C [Homo sapiens]</t>
  </si>
  <si>
    <t>gi|4885063|ref|NP_005156.1|</t>
  </si>
  <si>
    <t>ALDOC</t>
  </si>
  <si>
    <t>23877;23878;23879;23880;23881</t>
  </si>
  <si>
    <t>34816;34817;34818;34819;34820;34821;34822</t>
  </si>
  <si>
    <t>K(-85.58)PPLAQK(85.58)PSVAPR</t>
  </si>
  <si>
    <t>KPPLAQK(1)PSVAPR</t>
  </si>
  <si>
    <t>TAPRSVTTKKPPLAQKPSVAPRQDHQLDKKD</t>
  </si>
  <si>
    <t>&gt;gi|48762942|ref|NP_003950.1| huntingtin-interacting protein 1-related protein [Homo sapiens]</t>
  </si>
  <si>
    <t>gi|48762942|ref|NP_003950.1|</t>
  </si>
  <si>
    <t>HIP1R</t>
  </si>
  <si>
    <t>73562;73563;73564;73565;73566</t>
  </si>
  <si>
    <t>VDQIIMAK(34.7)PAGGPK(-34.7)PPSGK(-60.62)</t>
  </si>
  <si>
    <t>VDQIIMAK(1)PAGGPKPPSGK</t>
  </si>
  <si>
    <t>NAAVTVLRVDQIIMAKPAGGPKPPSGKKDWD</t>
  </si>
  <si>
    <t>&gt;gi|48762932|ref|NP_006576.2| T-complex protein 1 subunit theta [Homo sapiens]</t>
  </si>
  <si>
    <t>gi|48762932|ref|NP_006576.2|</t>
  </si>
  <si>
    <t>CCT8</t>
  </si>
  <si>
    <t>33983;33984</t>
  </si>
  <si>
    <t>49675;49676;49677;49678</t>
  </si>
  <si>
    <t>8386;12184</t>
  </si>
  <si>
    <t>7868;11452</t>
  </si>
  <si>
    <t>PAGGPK(-50.27)PPSGK(50.27)K(-146.5)</t>
  </si>
  <si>
    <t>PAGGPKPPSGK(1)K</t>
  </si>
  <si>
    <t>IIMAKPAGGPKPPSGKKDWDDDQND______</t>
  </si>
  <si>
    <t>4188;4189;4190;4191;4192;4193;4194;4195;4196;4197;4198;4199;4200</t>
  </si>
  <si>
    <t>5828;5829;5830;5831;5832;5833;5834;5835;5836;5837;5838;5839;5840;5841;5842</t>
  </si>
  <si>
    <t>AVDDGVNTFK(180.85)VLTR</t>
  </si>
  <si>
    <t>AVDDGVNTFK(1)VLTR</t>
  </si>
  <si>
    <t>MDDIERAVDDGVNTFKVLTRDKRLVPGGGAT</t>
  </si>
  <si>
    <t>3004;3005;3006;3007</t>
  </si>
  <si>
    <t>4136;4137;4138;4139;4140</t>
  </si>
  <si>
    <t>ANEVISK(53.26)LYAVHQEGNK(-53.26)</t>
  </si>
  <si>
    <t>ANEVISK(1)LYAVHQEGNK</t>
  </si>
  <si>
    <t>XXXXXXXXXPPPPPPPPPPPPPPPPPXXXXX</t>
  </si>
  <si>
    <t>ALAENSGVKANEVISKLYAVHQEGNKNVGLD</t>
  </si>
  <si>
    <t>49022;49023</t>
  </si>
  <si>
    <t>NSPTFK(101.56)SFEEK(-101.56)</t>
  </si>
  <si>
    <t>NSPTFK(1)SFEEK</t>
  </si>
  <si>
    <t>VITKKLEDVKNSPTFKSFEEKVENLKSKVGG</t>
  </si>
  <si>
    <t>&gt;gi|4827038|ref|NP_005070.1| tumor protein D52 isoform 3 [Homo sapiens];&gt;gi|70608174|ref|NP_001020424.1| tumor protein D52 isoform 2 [Homo sapiens];&gt;gi|70608172|ref|NP_001020423.1| tumor protein D52 isoform 1 [Homo sapiens]</t>
  </si>
  <si>
    <t>gi|4827038|ref|NP_005070.1|</t>
  </si>
  <si>
    <t>TPD52</t>
  </si>
  <si>
    <t>135;158;175</t>
  </si>
  <si>
    <t>gi|4827038|ref|NP_005070.1|;gi|70608174|ref|NP_001020424.1|;gi|70608172|ref|NP_001020423.1|</t>
  </si>
  <si>
    <t>15240;15241;15242;15243;15244;15245;15246;15247;15248</t>
  </si>
  <si>
    <t>21885;21886;21887;21888;21889;21890;21891;21892;21893</t>
  </si>
  <si>
    <t>GWQDVTATSAYK(119.87)K(-119.87)</t>
  </si>
  <si>
    <t>GWQDVTATSAYK(1)K</t>
  </si>
  <si>
    <t>NIAKGWQDVTATSAYKKTSETLSQAGQKASA</t>
  </si>
  <si>
    <t>97;97;137</t>
  </si>
  <si>
    <t>3578;3579;3580;3581;3582;3583;3584</t>
  </si>
  <si>
    <t>4923;4924;4925;4926;4927;4928;4929;4930;4931;4932;4933</t>
  </si>
  <si>
    <t>ASAAFSSVGSVITK(72.66)K(-72.66)</t>
  </si>
  <si>
    <t>ASAAFSSVGSVITK(1)K</t>
  </si>
  <si>
    <t>QKASAAFSSVGSVITKKLEDVKNSPTFKSFE</t>
  </si>
  <si>
    <t>123;123;163</t>
  </si>
  <si>
    <t>37154;37155;37156</t>
  </si>
  <si>
    <t>54508;54509;54510;54511;54512;54513</t>
  </si>
  <si>
    <t>RPGEK(115.29)TYTQR</t>
  </si>
  <si>
    <t>RPGEK(1)TYTQR</t>
  </si>
  <si>
    <t>EGFKANLSLLRRPGEKTYTQRCRLFVGNLPA</t>
  </si>
  <si>
    <t>&gt;gi|4826998|ref|NP_005057.1| splicing factor, proline- and glutamine-rich [Homo sapiens]</t>
  </si>
  <si>
    <t>gi|4826998|ref|NP_005057.1|</t>
  </si>
  <si>
    <t>SFPQ</t>
  </si>
  <si>
    <t>35272;35273;35274;35275</t>
  </si>
  <si>
    <t>51650;51651;51652;51653;51654;51655;51656</t>
  </si>
  <si>
    <t>QGPGPGGPK(115.29)GGK(-115.29)</t>
  </si>
  <si>
    <t>QGPGPGGPK(1)GGK</t>
  </si>
  <si>
    <t>GPGPGPKQGPGPGGPKGGKMPGGPKPGGGPG</t>
  </si>
  <si>
    <t>17480;17481</t>
  </si>
  <si>
    <t>3016;8739</t>
  </si>
  <si>
    <t>2863;8190</t>
  </si>
  <si>
    <t>GGK(13.82)MPGGPK(-13.82)PGGGPGLSTPGGHPK(-42.77)PPHR</t>
  </si>
  <si>
    <t>GGK(0.96)MPGGPK(0.04)PGGGPGLSTPGGHPKPPHR</t>
  </si>
  <si>
    <t>PGPKQGPGPGGPKGGKMPGGPKPGGGPGLST</t>
  </si>
  <si>
    <t>7217;14404;14405;14407;14411;14413;14414</t>
  </si>
  <si>
    <t>10136;10142;10143;20702;20703;20705;20708;20710;20711;20712;20714;20715;20717;20718;20719;20720;20721;20722</t>
  </si>
  <si>
    <t>1763;3477</t>
  </si>
  <si>
    <t>1671;3298</t>
  </si>
  <si>
    <t>GREEYEGPNK(-29.65)K(29.65)PR</t>
  </si>
  <si>
    <t>GREEYEGPNK(0.001)K(0.999)PR</t>
  </si>
  <si>
    <t>AGYGRGREEYEGPNKKPRF____________</t>
  </si>
  <si>
    <t>7215;7216;7218;7219;7220;7221;7222;14403;14406;14408;14409;14410;14412</t>
  </si>
  <si>
    <t>10134;10135;10137;10138;10139;10140;10141;20701;20704;20706;20707;20709;20713;20716;20723</t>
  </si>
  <si>
    <t>GREEYEGPNK(27.05)K(-27.05)PR</t>
  </si>
  <si>
    <t>GREEYEGPNK(0.998)K(0.002)PR</t>
  </si>
  <si>
    <t>PAGYGRGREEYEGPNKKPRF___________</t>
  </si>
  <si>
    <t>42006;42007</t>
  </si>
  <si>
    <t>61539;61540;61541;61542</t>
  </si>
  <si>
    <t>STGGAPTFNVTVTK(91.32)TDK(-91.32)</t>
  </si>
  <si>
    <t>STGGAPTFNVTVTK(1)TDK</t>
  </si>
  <si>
    <t>TKSTGGAPTFNVTVTKTDKTLVLLMGKEGVH</t>
  </si>
  <si>
    <t>&gt;gi|4826898|ref|NP_005013.1| profilin-1 [Homo sapiens]</t>
  </si>
  <si>
    <t>gi|4826898|ref|NP_005013.1|</t>
  </si>
  <si>
    <t>PFN1</t>
  </si>
  <si>
    <t>41326;41327</t>
  </si>
  <si>
    <t>60476;60477;60478;60479</t>
  </si>
  <si>
    <t>SQHSGNAQVTQTK(69.08)FLPNAPK(-69.08)</t>
  </si>
  <si>
    <t>SQHSGNAQVTQTK(1)FLPNAPK</t>
  </si>
  <si>
    <t>IVKSQHSGNAQVTQTKFLPNAPKALIVEPSR</t>
  </si>
  <si>
    <t>&gt;gi|4826686|ref|NP_004930.1| ATP-dependent RNA helicase DDX1 [Homo sapiens]</t>
  </si>
  <si>
    <t>gi|4826686|ref|NP_004930.1|</t>
  </si>
  <si>
    <t>DDX1</t>
  </si>
  <si>
    <t>43883;43884</t>
  </si>
  <si>
    <t>64210;64211</t>
  </si>
  <si>
    <t>TEESPASDEAGEK(134.14)EAK(-134.14)</t>
  </si>
  <si>
    <t>TEESPASDEAGEK(1)EAK</t>
  </si>
  <si>
    <t>ETKTEESPASDEAGEKEAKSD__________</t>
  </si>
  <si>
    <t>&gt;gi|48255933|ref|NP_004956.5| non-histone chromosomal protein HMG-14 [Homo sapiens]</t>
  </si>
  <si>
    <t>gi|48255933|ref|NP_004956.5|</t>
  </si>
  <si>
    <t>HMGN1</t>
  </si>
  <si>
    <t>60639;60640;60641</t>
  </si>
  <si>
    <t>SQQPLK(-116.5)PQVHTPVATVK(116.5)QTK(-122.13)</t>
  </si>
  <si>
    <t>SQQPLKPQVHTPVATVK(1)QTK</t>
  </si>
  <si>
    <t>QQPLKPQVHTPVATVKQTKDLTDTLMDNMSS</t>
  </si>
  <si>
    <t>&gt;gi|47604944|ref|NP_060458.3| SCY1-like protein 2 [Homo sapiens]</t>
  </si>
  <si>
    <t>gi|47604944|ref|NP_060458.3|</t>
  </si>
  <si>
    <t>SCYL2</t>
  </si>
  <si>
    <t>30262;30263</t>
  </si>
  <si>
    <t>44196;44197;44198</t>
  </si>
  <si>
    <t>MESMLNK(153.05)LK(-153.05)</t>
  </si>
  <si>
    <t>MESMLNK(1)LK</t>
  </si>
  <si>
    <t>_________MESMLNKLKSTVTKVTADVTSA</t>
  </si>
  <si>
    <t>TETPIVSK(51.33)SLSSSLDDTEVK(-51.33)K(-76.12)</t>
  </si>
  <si>
    <t>TETPIVSK(1)SLSSSLDDTEVKK</t>
  </si>
  <si>
    <t>XXXXXXXXPPPPPPPPPPPPPPPPPPPPPXX</t>
  </si>
  <si>
    <t>IISTTASKTETPIVSKSLSSSLDDTEVKKVM</t>
  </si>
  <si>
    <t>&gt;gi|4759302|ref|NP_004729.1| vesicle-associated membrane protein-associated protein B/C isoform 1 [Homo sapiens]</t>
  </si>
  <si>
    <t>gi|4759302|ref|NP_004729.1|</t>
  </si>
  <si>
    <t>VAPB</t>
  </si>
  <si>
    <t>13210;13211;13212;13213;13214;13215;13216;13217;13218;13219</t>
  </si>
  <si>
    <t>18971;18972;18973;18974;18975;18976;18977;18978;18979;18980;18981;18982;18983;18984;18985;18986;18987;18988;18989;18990;18991</t>
  </si>
  <si>
    <t>3194;3195</t>
  </si>
  <si>
    <t>GK(91.36)PASGAGAGAGAGK(91.36)R</t>
  </si>
  <si>
    <t>GK(1)PASGAGAGAGAGK(1)R</t>
  </si>
  <si>
    <t>RGKPASGAGAGAGAGKRRRKADSAGDRGKSK</t>
  </si>
  <si>
    <t>&gt;gi|4759276|ref|NP_004695.1| U3 small nucleolar RNA-interacting protein 2 [Homo sapiens]</t>
  </si>
  <si>
    <t>gi|4759276|ref|NP_004695.1|</t>
  </si>
  <si>
    <t>RRP9</t>
  </si>
  <si>
    <t>38650;38651;38652;38653;38654</t>
  </si>
  <si>
    <t>56626;56627;56628;56629;56630;56631;56632;56633;56634</t>
  </si>
  <si>
    <t>7716;9531</t>
  </si>
  <si>
    <t>7243;8947</t>
  </si>
  <si>
    <t>SDK(67.33)PGMAEIEK(67.33)FDK(-67.33)</t>
  </si>
  <si>
    <t>SDK(1)PGMAEIEK(1)FDK</t>
  </si>
  <si>
    <t>X;X;X;X;X;X;X;Acetyl (K);X;X;Oxidation (M);X;X;X;X;Acetyl (K);X;X;X;X;X;X;X;X;X;X;X;X;X;X;X</t>
  </si>
  <si>
    <t>____MSDKPGMAEIEKFDKSKLKKTETQEKN</t>
  </si>
  <si>
    <t>&gt;gi|4759244|ref|NP_004193.1| thymosin beta-4, Y-chromosomal [Homo sapiens]</t>
  </si>
  <si>
    <t>gi|4759244|ref|NP_004193.1|</t>
  </si>
  <si>
    <t>TMSB4Y</t>
  </si>
  <si>
    <t>X;X;X;X;X;X;X;X;X;X;X;X;X;X;X;Acetyl (K);X;X;Oxidation (M);X;X;X;X;Acetyl (K);X;X;X;X;X;X;X</t>
  </si>
  <si>
    <t>____________MSDKPGMAEIEKFDKSKLK</t>
  </si>
  <si>
    <t>7658;7659;7660;7661;7662;7663</t>
  </si>
  <si>
    <t>10888;10889;10890;10891;10892;10893;10894;10895</t>
  </si>
  <si>
    <t>EK(121.05)VMYEK(-121.05)</t>
  </si>
  <si>
    <t>EK(1)VMYEK</t>
  </si>
  <si>
    <t>XXXXXXXXXXXXXXPPPPPPPXXXXXXXXXX</t>
  </si>
  <si>
    <t>QIKIKTGVVKRLVKEKVMYEKEAKQQEEKIE</t>
  </si>
  <si>
    <t>&gt;gi|4759212|ref|NP_004598.1| tubulin-specific chaperone A [Homo sapiens]</t>
  </si>
  <si>
    <t>gi|4759212|ref|NP_004598.1|</t>
  </si>
  <si>
    <t>TBCA</t>
  </si>
  <si>
    <t>20594;20595</t>
  </si>
  <si>
    <t>29680;29681;29682;29683;29684;29685;29686;29687</t>
  </si>
  <si>
    <t>ISQK(102.05)HINSIK(-102.05)</t>
  </si>
  <si>
    <t>ISQK(1)HINSIK</t>
  </si>
  <si>
    <t>EKMVDKMDQDLKISQKHINSIKSVFGGLVNY</t>
  </si>
  <si>
    <t>&gt;gi|4759154|ref|NP_004773.1| synaptosomal-associated protein 29 [Homo sapiens]</t>
  </si>
  <si>
    <t>gi|4759154|ref|NP_004773.1|</t>
  </si>
  <si>
    <t>SNAP29</t>
  </si>
  <si>
    <t>13156;13157;13158;13159;13160</t>
  </si>
  <si>
    <t>18866;18867;18868;18869;18870;18871;18872;18873</t>
  </si>
  <si>
    <t>GK(109.01)LGQYIR</t>
  </si>
  <si>
    <t>GK(1)LGQYIR</t>
  </si>
  <si>
    <t>KGPNGYGFHLHGEKGKLGQYIRLVEPGSPAE</t>
  </si>
  <si>
    <t>&gt;gi|4759140|ref|NP_004243.1| Na(+)/H(+) exchange regulatory cofactor NHE-RF1 [Homo sapiens]</t>
  </si>
  <si>
    <t>gi|4759140|ref|NP_004243.1|</t>
  </si>
  <si>
    <t>SLC9A3R1</t>
  </si>
  <si>
    <t>18227;18228;18229;18230;18231</t>
  </si>
  <si>
    <t>26227;26228;26229;26230;26231;26232;26233;26234</t>
  </si>
  <si>
    <t>IAASK(124.34)CR</t>
  </si>
  <si>
    <t>IAASK(1)CR</t>
  </si>
  <si>
    <t>IKAERKRMRNRIAASKCRKRKLERIARLEEK</t>
  </si>
  <si>
    <t>&gt;gi|4758616|ref|NP_002219.1| transcription factor AP-1 [Homo sapiens];&gt;gi|102469037|ref|NP_005345.3| transcription factor jun-D [Homo sapiens]</t>
  </si>
  <si>
    <t>gi|4758616|ref|NP_002219.1|</t>
  </si>
  <si>
    <t>JUN</t>
  </si>
  <si>
    <t>268;284</t>
  </si>
  <si>
    <t>gi|4758616|ref|NP_002219.1|;gi|102469037|ref|NP_005345.3|</t>
  </si>
  <si>
    <t>40332;40333;40334;40335;40336;40337;40338;40339</t>
  </si>
  <si>
    <t>LMK(97.46)ICMNEDPAK(-97.46)</t>
  </si>
  <si>
    <t>LMK(1)ICMNEDPAK</t>
  </si>
  <si>
    <t>PTIPPGISPHVCKLMKICMNEDPAKRPKFDM</t>
  </si>
  <si>
    <t>&gt;gi|62420875|ref|NP_001014795.1| integrin-linked protein kinase [Homo sapiens];&gt;gi|62420873|ref|NP_001014794.1| integrin-linked protein kinase [Homo sapiens];&gt;gi|4758606|ref|NP_004508.1| integrin-linked protein kinase [Homo sapiens]</t>
  </si>
  <si>
    <t>gi|62420875|ref|NP_001014795.1|</t>
  </si>
  <si>
    <t>ILK</t>
  </si>
  <si>
    <t>426;426;426</t>
  </si>
  <si>
    <t>gi|62420875|ref|NP_001014795.1|;gi|62420873|ref|NP_001014794.1|;gi|4758606|ref|NP_004508.1|</t>
  </si>
  <si>
    <t>29145;29146;29147</t>
  </si>
  <si>
    <t>42595;42596;42597;42598;42599;42600</t>
  </si>
  <si>
    <t>LVGQGASAVLLDLPNSGGEAQAK(95.12)K(-95.12)</t>
  </si>
  <si>
    <t>LVGQGASAVLLDLPNSGGEAQAK(1)K</t>
  </si>
  <si>
    <t>AVLLDLPNSGGEAQAKKLGNNCVFAPADVTS</t>
  </si>
  <si>
    <t>&gt;gi|83715985|ref|NP_001032900.1| 3-hydroxyacyl-CoA dehydrogenase type-2 isoform 2 [Homo sapiens];&gt;gi|4758504|ref|NP_004484.1| 3-hydroxyacyl-CoA dehydrogenase type-2 isoform 1 [Homo sapiens]</t>
  </si>
  <si>
    <t>gi|83715985|ref|NP_001032900.1|</t>
  </si>
  <si>
    <t>HSD17B10</t>
  </si>
  <si>
    <t>52;52</t>
  </si>
  <si>
    <t>gi|83715985|ref|NP_001032900.1|;gi|4758504|ref|NP_004484.1|</t>
  </si>
  <si>
    <t>53397;53398;53399;53400;53401;53402;53403;53404;53405;53406;53407</t>
  </si>
  <si>
    <t>77802;77803;77804;77805;77806;77807;77808;77809;77810;77811;77812</t>
  </si>
  <si>
    <t>VVTTNYK(68.64)PVANHQYNIEYER</t>
  </si>
  <si>
    <t>VVTTNYK(1)PVANHQYNIEYER</t>
  </si>
  <si>
    <t>VRLSQQLDKVVTTNYKPVANHQYNIEYERKK</t>
  </si>
  <si>
    <t>&gt;gi|4758488|ref|NP_004119.1| general transcription factor IIF subunit 2 [Homo sapiens]</t>
  </si>
  <si>
    <t>gi|4758488|ref|NP_004119.1|</t>
  </si>
  <si>
    <t>GTF2F2</t>
  </si>
  <si>
    <t>28177;28178;28179;28180;28181;36947;36948;36949;36950;36951;36952;36953;36954</t>
  </si>
  <si>
    <t>41154;41155;41156;41157;41158;41159;41160;54172;54173;54174;54175;54176;54177;54178;54179</t>
  </si>
  <si>
    <t>6715;9213</t>
  </si>
  <si>
    <t>6347;8643</t>
  </si>
  <si>
    <t>RLQIEESSK(120.84)PVR</t>
  </si>
  <si>
    <t>RLQIEESSK(1)PVR</t>
  </si>
  <si>
    <t>ENYMRLKRLQIEESSKPVRLSQQLDKVVTTN</t>
  </si>
  <si>
    <t>44589;44590</t>
  </si>
  <si>
    <t>65250;65251;65252;65253</t>
  </si>
  <si>
    <t>TGAAGK(129.47)FK(-129.47)</t>
  </si>
  <si>
    <t>TGAAGK(1)FK</t>
  </si>
  <si>
    <t>PKGSTKKKAKTGAAGKFKRGK__________</t>
  </si>
  <si>
    <t>&gt;gi|4758356|ref|NP_004102.1| flap endonuclease 1 [Homo sapiens]</t>
  </si>
  <si>
    <t>gi|4758356|ref|NP_004102.1|</t>
  </si>
  <si>
    <t>FEN1</t>
  </si>
  <si>
    <t>36461;36462;36463;36464;36465;36466;36467;36468;36469;36470;36471</t>
  </si>
  <si>
    <t>53393;53394;53395;53396;53397;53398;53399;53400</t>
  </si>
  <si>
    <t>RAEAEK(137.38)QLQQAQAAGAEQEVEK(-137.38)</t>
  </si>
  <si>
    <t>RAEAEK(1)QLQQAQAAGAEQEVEK</t>
  </si>
  <si>
    <t>SGELAKRSERRAEAEKQLQQAQAAGAEQEVE</t>
  </si>
  <si>
    <t>39764;39765;39766;39767;39768;39769;39770;39771</t>
  </si>
  <si>
    <t>58235;58236;58237;58238;58239;58240;58241;58242</t>
  </si>
  <si>
    <t>SHTILLVQPTK(72.9)RPEGR</t>
  </si>
  <si>
    <t>SHTILLVQPTK(1)RPEGR</t>
  </si>
  <si>
    <t>____MSHTILLVQPTKRPEGRTYADYESVNE</t>
  </si>
  <si>
    <t>&gt;gi|4758302|ref|NP_004441.1| enhancer of rudimentary homolog [Homo sapiens]</t>
  </si>
  <si>
    <t>gi|4758302|ref|NP_004441.1|</t>
  </si>
  <si>
    <t>ERH</t>
  </si>
  <si>
    <t>9160;9161;9162;9163;9164;21971;21972;21973;21974;21975;21976;21977;21978;21979</t>
  </si>
  <si>
    <t>13146;13147;13148;13149;13150;13151;13152;13153;13154;13155;13156;31890;31891;31892;31893;31894;31895;31896;31897;31898;31899;31900;31901;31902;31903;31904;31905</t>
  </si>
  <si>
    <t>381;2356;5237</t>
  </si>
  <si>
    <t>360;2236;4954</t>
  </si>
  <si>
    <t>K(-91.06)FGNPGEK(91.06)LVK(-109.39)</t>
  </si>
  <si>
    <t>KFGNPGEK(1)LVK</t>
  </si>
  <si>
    <t>RAGPLSGKKFGNPGEKLVKKKWNLDELPKFE</t>
  </si>
  <si>
    <t>&gt;gi|4758138|ref|NP_004387.1| probable ATP-dependent RNA helicase DDX5 [Homo sapiens]</t>
  </si>
  <si>
    <t>gi|4758138|ref|NP_004387.1|</t>
  </si>
  <si>
    <t>DDX5</t>
  </si>
  <si>
    <t>1619;1620;1621</t>
  </si>
  <si>
    <t>2268;2269;2270;2271;2272;2273;2274;2275;2276;2277;2278;2279</t>
  </si>
  <si>
    <t>380;381;5237</t>
  </si>
  <si>
    <t>359;360;4954</t>
  </si>
  <si>
    <t>AGPLSGK(119.65)K(119.65)FGNPGEK(-119.65)</t>
  </si>
  <si>
    <t>AGPLSGK(1)K(1)FGNPGEK</t>
  </si>
  <si>
    <t>X;X;X;X;X;X;X;X;X;X;X;X;X;X;Acetyl (K);Acetyl (K);X;X;X;X;X;X;Acetyl (K);X;X;X;X;X;X;X;X</t>
  </si>
  <si>
    <t>APRFGGSRAGPLSGKKFGNPGEKLVKKKWNL</t>
  </si>
  <si>
    <t>1615;1616;1617;1618;1619;1620;1621</t>
  </si>
  <si>
    <t>2260;2261;2262;2263;2264;2265;2266;2267;2268;2269;2270;2271;2272;2273;2274;2275;2276;2277;2278;2279</t>
  </si>
  <si>
    <t>380;381</t>
  </si>
  <si>
    <t>359;360</t>
  </si>
  <si>
    <t>X;X;X;X;X;X;X;X;X;X;X;X;X;X;X;Acetyl (K);Acetyl (K);X;X;X;X;X;X;Acetyl (K);X;X;X;X;X;X;X</t>
  </si>
  <si>
    <t>GAPRFGGSRAGPLSGKKFGNPGEKLVKKKWN</t>
  </si>
  <si>
    <t>21148;21149;21150;21151;21152;21153;21154;21155;21156;21157;21158;21159;21160;21161;21162;21163;21164</t>
  </si>
  <si>
    <t>30487;30488;30489;30490;30491;30492;30493;30494;30495;30496;30497;30498;30499;30500;30501;30502;30503;30504;30505;30506;30507;30508;30509;30510;30511;30512;30513</t>
  </si>
  <si>
    <t>5031;5032</t>
  </si>
  <si>
    <t>4760;4761</t>
  </si>
  <si>
    <t>IVQK(76.63)HPHTGDTK(-76.63)EEK(-86.76)</t>
  </si>
  <si>
    <t>IVQK(1)HPHTGDTKEEK</t>
  </si>
  <si>
    <t>GHPPAVKAGGMRIVQKHPHTGDTKEEKDKDD</t>
  </si>
  <si>
    <t>&gt;gi|4758120|ref|NP_004385.1| death-associated protein 1 [Homo sapiens]</t>
  </si>
  <si>
    <t>gi|4758120|ref|NP_004385.1|</t>
  </si>
  <si>
    <t>DAP</t>
  </si>
  <si>
    <t>1496;1497;1498;1499;1500</t>
  </si>
  <si>
    <t>2084;2085;2086;2087;2088;2089;2090;2091;2092</t>
  </si>
  <si>
    <t>AGHPPAVK(77.6)AGGMR</t>
  </si>
  <si>
    <t>AGHPPAVK(1)AGGMR</t>
  </si>
  <si>
    <t>PEGKLETKAGHPPAVKAGGMRIVQKHPHTGD</t>
  </si>
  <si>
    <t>49989;49990</t>
  </si>
  <si>
    <t>73107;73108</t>
  </si>
  <si>
    <t>VANTSSFHTTPNTSLGMVQATPSK(38.04)VQPSPTVHTK(-38.04)</t>
  </si>
  <si>
    <t>VANTSSFHTTPNTSLGMVQATPSK(1)VQPSPTVHTK</t>
  </si>
  <si>
    <t>TTPNTSLGMVQATPSKVQPSPTVHTKEALGF</t>
  </si>
  <si>
    <t>&gt;gi|4757878|ref|NP_004327.1| mitotic checkpoint serine/threonine-protein kinase BUB1 [Homo sapiens]</t>
  </si>
  <si>
    <t>gi|4757878|ref|NP_004327.1|</t>
  </si>
  <si>
    <t>BUB1</t>
  </si>
  <si>
    <t>7662;7663;7664</t>
  </si>
  <si>
    <t>DGK(112.83)FSPIQEK(-112.83)</t>
  </si>
  <si>
    <t>DGK(1)FSPIQEK</t>
  </si>
  <si>
    <t>LDSCEENMVVPSRDGKFSPIQEKSPKQALSS</t>
  </si>
  <si>
    <t>3329;3330;3331;3332;3333;3334;3335;3336;3337;3338</t>
  </si>
  <si>
    <t>4580;4581;4582;4583;4584;4585;4586;4587</t>
  </si>
  <si>
    <t>AQAK(98.46)INAK(-98.46)</t>
  </si>
  <si>
    <t>AQAK(1)INAK</t>
  </si>
  <si>
    <t>___________MAQAKINAKANEGRFCRSSS</t>
  </si>
  <si>
    <t>&gt;gi|4757834|ref|NP_004273.1| BAG family molecular chaperone regulator 2 [Homo sapiens]</t>
  </si>
  <si>
    <t>gi|4757834|ref|NP_004273.1|</t>
  </si>
  <si>
    <t>BAG2</t>
  </si>
  <si>
    <t>37848;37849;37850</t>
  </si>
  <si>
    <t>LGFK(150.35)SPTSK(-150.35)</t>
  </si>
  <si>
    <t>LGFK(1)SPTSK</t>
  </si>
  <si>
    <t>KQGDSNKSRSDKLGFKSPTSKDDKRTEGNKS</t>
  </si>
  <si>
    <t>&gt;gi|47578107|ref|NP_056199.2| nipped-B-like protein isoform B [Homo sapiens];&gt;gi|47578105|ref|NP_597677.2| nipped-B-like protein isoform A [Homo sapiens]</t>
  </si>
  <si>
    <t>gi|47578107|ref|NP_056199.2|</t>
  </si>
  <si>
    <t>NIPBL</t>
  </si>
  <si>
    <t>911;911</t>
  </si>
  <si>
    <t>gi|47578107|ref|NP_056199.2|;gi|47578105|ref|NP_597677.2|</t>
  </si>
  <si>
    <t>8979;8982</t>
  </si>
  <si>
    <t>1553;1554</t>
  </si>
  <si>
    <t>DSGK(89.15)PSTEK(-2.5)K(2.5)PEVSK(-105.14)</t>
  </si>
  <si>
    <t>DSGK(1)PSTEK(0.36)K(0.64)PEVSK</t>
  </si>
  <si>
    <t>RHDNRRDSGKPSTEKKPEVSKHKQDTKSDSP</t>
  </si>
  <si>
    <t>6348;6349;6350;6351;6352;6353;6354;6355;6357;6358</t>
  </si>
  <si>
    <t>8967;8968;8969;8970;8971;8972;8973;8974;8975;8976;8977;8978;8980;8981</t>
  </si>
  <si>
    <t>DSGK(-108.35)PSTEK(23.98)K(-23.98)PEVSK(-177.39)</t>
  </si>
  <si>
    <t>DSGKPSTEK(0.996)K(0.004)PEVSK</t>
  </si>
  <si>
    <t>HRHDNRRDSGKPSTEKKPEVSKHKQDTKSDS</t>
  </si>
  <si>
    <t>775;775</t>
  </si>
  <si>
    <t>6355;6356;6357;6358</t>
  </si>
  <si>
    <t>8978;8979;8980;8981;8982</t>
  </si>
  <si>
    <t>X;X;X;X;X;X;X;X;X;X;X;X;X;X;X;Acetyl (K);X;X;X;X;Acetyl (K);Acetyl (K);X;X;X;X;X;X;X;X;X</t>
  </si>
  <si>
    <t>PETPKHRHDNRRDSGKPSTEKKPEVSKHKQD</t>
  </si>
  <si>
    <t>770;770</t>
  </si>
  <si>
    <t>9751;9752;9753;9754;9755;9756;9757;36586;36587;36588;36589;36590</t>
  </si>
  <si>
    <t>14032;14033;14034;14035;14036;14037;14038;14039;14040;14041;14042;14043;14044;14045;14046;14047;14048;14049;14050;53622;53623;53624;53625;53626;53627;53628</t>
  </si>
  <si>
    <t>2521;2522;9108</t>
  </si>
  <si>
    <t>2391;2392;8542</t>
  </si>
  <si>
    <t>FNDGSDEK(102.06)K(-102.06)</t>
  </si>
  <si>
    <t>FNDGSDEK(1)K</t>
  </si>
  <si>
    <t>DTIINQKRFNDGSDEKKKLYCIYVAIGQKRS</t>
  </si>
  <si>
    <t>&gt;gi|50345984|ref|NP_001001937.1| ATP synthase subunit alpha, mitochondrial isoform a precursor [Homo sapiens];&gt;gi|4757810|ref|NP_004037.1| ATP synthase subunit alpha, mitochondrial isoform a precursor [Homo sapiens];&gt;gi|50345982|ref|NP_001001935.1| ATP syn</t>
  </si>
  <si>
    <t>gi|50345984|ref|NP_001001937.1|</t>
  </si>
  <si>
    <t>ATP5A1</t>
  </si>
  <si>
    <t>239;239;189;189;217</t>
  </si>
  <si>
    <t>gi|50345984|ref|NP_001001937.1|;gi|4757810|ref|NP_004037.1|;gi|50345982|ref|NP_001001935.1|;gi|382546190|ref|NP_001244264.1|;gi|382546007|ref|NP_001244263.1|</t>
  </si>
  <si>
    <t>659;660;9015</t>
  </si>
  <si>
    <t>612;8450</t>
  </si>
  <si>
    <t>QVAGTMK(87.52)LELAQYR</t>
  </si>
  <si>
    <t>QVAGTMK(1)LELAQYR</t>
  </si>
  <si>
    <t>SAAQTRAMKQVAGTMKLELAQYREVAAFAQF</t>
  </si>
  <si>
    <t>434;434;384;384;412</t>
  </si>
  <si>
    <t>2921;2922</t>
  </si>
  <si>
    <t>4015;4016;4017;4018;4019;4020;4021;4022;4023</t>
  </si>
  <si>
    <t>659;660</t>
  </si>
  <si>
    <t>AMK(135.8)QVAGTMK(-135.8)</t>
  </si>
  <si>
    <t>AMK(1)QVAGTMK</t>
  </si>
  <si>
    <t>X;X;X;X;X;X;X;X;X;X;X;X;X;X;Oxidation (M);Acetyl (K);X;X;X;X;X;Oxidation (M);Acetyl (K);X;X;X;X;X;X;X;X</t>
  </si>
  <si>
    <t>LSVSRVGSAAQTRAMKQVAGTMKLELAQYRE</t>
  </si>
  <si>
    <t>427;427;377;377;405</t>
  </si>
  <si>
    <t>20495;20496;20497;20498;20499;20500</t>
  </si>
  <si>
    <t>29485;29486;29487;29488;29489;29490;29491;29492</t>
  </si>
  <si>
    <t>178;4890</t>
  </si>
  <si>
    <t>172;4629</t>
  </si>
  <si>
    <t>ISEQSDAK(146.11)LK(-146.11)</t>
  </si>
  <si>
    <t>ISEQSDAK(1)LK</t>
  </si>
  <si>
    <t>GTIRADGKISEQSDAKLKEIVTNFLAGFEA_</t>
  </si>
  <si>
    <t>539;539;489;489;517</t>
  </si>
  <si>
    <t>793;794</t>
  </si>
  <si>
    <t>1080;1081</t>
  </si>
  <si>
    <t>ADGK(133.15)ISEQSDAK(-133.15)</t>
  </si>
  <si>
    <t>ADGK(1)ISEQSDAK</t>
  </si>
  <si>
    <t>VSQHQALLGTIRADGKISEQSDAKLKEIVTN</t>
  </si>
  <si>
    <t>531;531;481;481;509</t>
  </si>
  <si>
    <t>LCAEK(78.17)EAATSELQSIQR</t>
  </si>
  <si>
    <t>LCAEK(1)EAATSELQSIQR</t>
  </si>
  <si>
    <t>LSSSSMSLSPKLCAEKEAATSELQSIQRLVS</t>
  </si>
  <si>
    <t>&gt;gi|47419905|ref|NP_005987.3| T-box transcription factor TBX3 isoform 1 [Homo sapiens];&gt;gi|47419907|ref|NP_057653.3| T-box transcription factor TBX3 isoform 2 [Homo sapiens]</t>
  </si>
  <si>
    <t>gi|47419905|ref|NP_005987.3|</t>
  </si>
  <si>
    <t>TBX3</t>
  </si>
  <si>
    <t>694;714</t>
  </si>
  <si>
    <t>gi|47419905|ref|NP_005987.3|;gi|47419907|ref|NP_057653.3|</t>
  </si>
  <si>
    <t>32400;32401</t>
  </si>
  <si>
    <t>47505;47506;47507;47508;47509;47510</t>
  </si>
  <si>
    <t>NGYQPHRPPGGGGGK(78.81)R</t>
  </si>
  <si>
    <t>NGYQPHRPPGGGGGK(1)R</t>
  </si>
  <si>
    <t>RNGYQPHRPPGGGGGKRRNSCNVGGGGGGFK</t>
  </si>
  <si>
    <t>&gt;gi|47271406|ref|NP_062552.2| 7SK snRNA methylphosphate capping enzyme isoform A [Homo sapiens]</t>
  </si>
  <si>
    <t>gi|47271406|ref|NP_062552.2|</t>
  </si>
  <si>
    <t>MEPCE</t>
  </si>
  <si>
    <t>53130;53131;53132;53133;53134;53135;53136;53137;53138;53139</t>
  </si>
  <si>
    <t>77452;77453;77454;77455;77456;77457;77458</t>
  </si>
  <si>
    <t>VTRPQELDLTHQGQPITEEEQAAK(92.43)LK(-92.43)</t>
  </si>
  <si>
    <t>VTRPQELDLTHQGQPITEEEQAAK(1)LK</t>
  </si>
  <si>
    <t>LTHQGQPITEEEQAAKLKAEKIRVALEKIKE</t>
  </si>
  <si>
    <t>&gt;gi|47132519|ref|NP_998754.1| ras-associated and pleckstrin homology domains-containing protein 1 isoform 1 [Homo sapiens]</t>
  </si>
  <si>
    <t>gi|47132519|ref|NP_998754.1|</t>
  </si>
  <si>
    <t>RAPH1</t>
  </si>
  <si>
    <t>61231;61232;61233;61234;61235;61236</t>
  </si>
  <si>
    <t>SSQQQTQPQK(92.19)QR</t>
  </si>
  <si>
    <t>SSQQQTQPQK(1)QR</t>
  </si>
  <si>
    <t>SYPTPRSSQQQTQPQKQRVFTGVVTKLHDTF</t>
  </si>
  <si>
    <t>&gt;gi|46852388|ref|NP_060707.2| cell division cycle and apoptosis regulator protein 1 [Homo sapiens]</t>
  </si>
  <si>
    <t>gi|46852388|ref|NP_060707.2|</t>
  </si>
  <si>
    <t>CCAR1</t>
  </si>
  <si>
    <t>464;465;466;467;468;469;470;471;472;473;474;475;476;477;478;479;480;481</t>
  </si>
  <si>
    <t>639;640;641;642;643;644;645;646;647</t>
  </si>
  <si>
    <t>AAQYQVNQAAAAQAAATAAAMTQSAVK(144.74)SLK(-144.74)</t>
  </si>
  <si>
    <t>AAQYQVNQAAAAQAAATAAAMTQSAVK(1)SLK</t>
  </si>
  <si>
    <t>AQAAATAAAMTQSAVKSLKRPLEATFDLGIP</t>
  </si>
  <si>
    <t>&gt;gi|46411166|ref|NP_997176.1| muscleblind-like protein 1 isoform c [Homo sapiens]</t>
  </si>
  <si>
    <t>gi|46411166|ref|NP_997176.1|</t>
  </si>
  <si>
    <t>MBNL1</t>
  </si>
  <si>
    <t>MERGK(82.29)K(82.29)K(82.29)R</t>
  </si>
  <si>
    <t>MERGK(1)K(1)K(1)R</t>
  </si>
  <si>
    <t>X;X;X;X;X;X;X;X;X;X;X;X;X;Acetyl (K);Acetyl (K);Acetyl (K);X;X;X;X;X;X;X;X;X;X;X;X;X;X;X</t>
  </si>
  <si>
    <t>_________MERGKKKRISNKLQQTFHHSKE</t>
  </si>
  <si>
    <t>&gt;gi|46409278|ref|NP_997200.1| zinc finger protein 474 [Homo sapiens]</t>
  </si>
  <si>
    <t>gi|46409278|ref|NP_997200.1|</t>
  </si>
  <si>
    <t>ZNF474</t>
  </si>
  <si>
    <t>X;X;X;X;X;X;X;X;X;X;X;X;X;X;Acetyl (K);Acetyl (K);Acetyl (K);X;X;X;X;X;X;X;X;X;X;X;X;X;X</t>
  </si>
  <si>
    <t>__________MERGKKKRISNKLQQTFHHSK</t>
  </si>
  <si>
    <t>X;X;X;X;X;X;X;X;X;X;X;X;X;X;X;Acetyl (K);Acetyl (K);Acetyl (K);X;X;X;X;X;X;X;X;X;X;X;X;X</t>
  </si>
  <si>
    <t>___________MERGKKKRISNKLQQTFHHS</t>
  </si>
  <si>
    <t>53190;53191;53192;53193;53194;53195;53196</t>
  </si>
  <si>
    <t>QVEYLDLDLDSGK(65.23)STPPR</t>
  </si>
  <si>
    <t>QVEYLDLDLDSGK(1)STPPR</t>
  </si>
  <si>
    <t>GDKQVEYLDLDLDSGKSTPPRKQKSSGSGSS</t>
  </si>
  <si>
    <t>&gt;gi|46370073|ref|NP_002030.2| GRB2-associated-binding protein 1 isoform b [Homo sapiens];&gt;gi|46370071|ref|NP_997006.1| GRB2-associated-binding protein 1 isoform a [Homo sapiens]</t>
  </si>
  <si>
    <t>gi|46370073|ref|NP_002030.2|</t>
  </si>
  <si>
    <t>GAB1</t>
  </si>
  <si>
    <t>636;666</t>
  </si>
  <si>
    <t>gi|46370073|ref|NP_002030.2|;gi|46370071|ref|NP_997006.1|</t>
  </si>
  <si>
    <t>51095;51096</t>
  </si>
  <si>
    <t>74685;74686;74687</t>
  </si>
  <si>
    <t>VHTGEK(58.08)PYGCSECEK(-58.08)</t>
  </si>
  <si>
    <t>VHTGEK(1)PYGCSECEK</t>
  </si>
  <si>
    <t>ESSSLTKHRRVHTGEKPYGCSECEKKFRQIS</t>
  </si>
  <si>
    <t>&gt;gi|46358076|ref|NP_079038.2| zinc finger protein 552 [Homo sapiens]</t>
  </si>
  <si>
    <t>gi|46358076|ref|NP_079038.2|</t>
  </si>
  <si>
    <t>ZNF552</t>
  </si>
  <si>
    <t>42232;42233;42234;42235;42236;42237;42238;42239;42240;42241;42242;42243;42244;42245;42246;42247;42248;42249;42250;42251;42252</t>
  </si>
  <si>
    <t>61877;61878;61879;61880;61881;61882;61883;61884;61885;61886;61887;61888;61889;61890;61891;61892;61893;61894;61895;61896;61897;61898;61899;61900;61901;61902;61903;61904;61905;61906;61907;61908;61909</t>
  </si>
  <si>
    <t>9573;10425</t>
  </si>
  <si>
    <t>8986;9794</t>
  </si>
  <si>
    <t>SVEAAAELSAK(85.98)DLK(-85.98)</t>
  </si>
  <si>
    <t>SVEAAAELSAK(1)DLK</t>
  </si>
  <si>
    <t>_MSEKSVEAAAELSAKDLKEKKEKVEEKASR</t>
  </si>
  <si>
    <t>&gt;gi|46276863|ref|NP_002815.3| parathymosin [Homo sapiens]</t>
  </si>
  <si>
    <t>gi|46276863|ref|NP_002815.3|</t>
  </si>
  <si>
    <t>PTMS</t>
  </si>
  <si>
    <t>38791;38792;38793;38794;38795;38796;38797;38798;38799;38800;38801;38802;38803;38804;38805;38806;38807;38808;38809;38810;38811;38812;38813;38814;38815;38816;38817;38818;38819</t>
  </si>
  <si>
    <t>56868;56869;56870;56871;56872;56873;56874;56875;56876;56877;56878;56879;56880;56881;56882;56883;56884;56885;56886;56887;56888;56889;56890;56891;56892;56893;56894;56895;56896;56897;56898;56899;56900;56901;56902</t>
  </si>
  <si>
    <t>SEK(42.31)SVEAAAELSAK(-42.31)</t>
  </si>
  <si>
    <t>SEK(1)SVEAAAELSAK</t>
  </si>
  <si>
    <t>____________MSEKSVEAAAELSAKDLKE</t>
  </si>
  <si>
    <t>13503;13504;13505</t>
  </si>
  <si>
    <t>19430;19431;19432;19433;19434;19435;19436</t>
  </si>
  <si>
    <t>GLLPGLLPAPADK(99.8)LTPK(-99.8)</t>
  </si>
  <si>
    <t>GLLPGLLPAPADK(1)LTPK</t>
  </si>
  <si>
    <t>SPRGLLPGLLPAPADKLTPKGPGQVPTATSA</t>
  </si>
  <si>
    <t>&gt;gi|45827771|ref|NP_055144.3| enhancer of mRNA-decapping protein 4 [Homo sapiens]</t>
  </si>
  <si>
    <t>gi|45827771|ref|NP_055144.3|</t>
  </si>
  <si>
    <t>EDC4</t>
  </si>
  <si>
    <t>3076;3077</t>
  </si>
  <si>
    <t>4248;4249;4250;4251;4252;4253;4254;4255;4256;4257;4258;4259;4260</t>
  </si>
  <si>
    <t>ANQEQYAEGK(165.58)MR</t>
  </si>
  <si>
    <t>ANQEQYAEGK(1)MR</t>
  </si>
  <si>
    <t>QRELQKANQEQYAEGKMRGAAPGKKTSGLQQ</t>
  </si>
  <si>
    <t>&gt;gi|5803102|ref|NP_006782.1| mortality factor 4-like protein 1 isoform 1 [Homo sapiens];&gt;gi|45643135|ref|NP_996670.1| mortality factor 4-like protein 1 isoform 2 [Homo sapiens]</t>
  </si>
  <si>
    <t>gi|5803102|ref|NP_006782.1|</t>
  </si>
  <si>
    <t>MORF4L1</t>
  </si>
  <si>
    <t>88;127</t>
  </si>
  <si>
    <t>gi|5803102|ref|NP_006782.1|;gi|45643135|ref|NP_996670.1|</t>
  </si>
  <si>
    <t>47538;47539;47540</t>
  </si>
  <si>
    <t>NIADLMTQAGVEELESENK(-14.37)IPATQK(14.37)S</t>
  </si>
  <si>
    <t>NIADLMTQAGVEELESENK(0.035)IPATQK(0.965)S</t>
  </si>
  <si>
    <t>GVEELESENKIPATQKS______________</t>
  </si>
  <si>
    <t>&gt;gi|4557647|ref|NP_001528.1| heat shock factor-binding protein 1 [Homo sapiens]</t>
  </si>
  <si>
    <t>gi|4557647|ref|NP_001528.1|</t>
  </si>
  <si>
    <t>HSBP1</t>
  </si>
  <si>
    <t>43953;43954;43955;43956;43957;43958;43959;43960;43961;43962;43963</t>
  </si>
  <si>
    <t>64324;64325;64326;64327;64328;64329;64330;64331;64332;64333;64334;64335</t>
  </si>
  <si>
    <t>TESTLK(131.82)TTQFSCTLGEK(-131.82)</t>
  </si>
  <si>
    <t>TESTLK(1)TTQFSCTLGEK</t>
  </si>
  <si>
    <t>TCDGKNLTIKTESTLKTTQFSCTLGEKFEET</t>
  </si>
  <si>
    <t>&gt;gi|4557581|ref|NP_001435.1| fatty acid-binding protein, epidermal [Homo sapiens]</t>
  </si>
  <si>
    <t>gi|4557581|ref|NP_001435.1|</t>
  </si>
  <si>
    <t>FABP5</t>
  </si>
  <si>
    <t>19355;19356;19357;19358</t>
  </si>
  <si>
    <t>27863;27864;27865</t>
  </si>
  <si>
    <t>IITGGAPELAVEGNGPVESNAVLTK(60.42)AVK(-60.42)</t>
  </si>
  <si>
    <t>IITGGAPELAVEGNGPVESNAVLTK(1)AVK</t>
  </si>
  <si>
    <t>AVEGNGPVESNAVLTKAVKRPNEDSDEDEEK</t>
  </si>
  <si>
    <t>&gt;gi|4557495|ref|NP_001317.1| cleavage stimulation factor subunit 3 isoform 1 [Homo sapiens]</t>
  </si>
  <si>
    <t>gi|4557495|ref|NP_001317.1|</t>
  </si>
  <si>
    <t>CSTF3</t>
  </si>
  <si>
    <t>EVVCTTQNTPTVK(121.24)K(-121.24)</t>
  </si>
  <si>
    <t>EVVCTTQNTPTVK(1)K</t>
  </si>
  <si>
    <t>TPKEVVCTTQNTPTVKKSRDTALKKLEFSSS</t>
  </si>
  <si>
    <t>&gt;gi|4557365|ref|NP_000048.1| Bloom syndrome protein [Homo sapiens]</t>
  </si>
  <si>
    <t>gi|4557365|ref|NP_000048.1|</t>
  </si>
  <si>
    <t>BLM</t>
  </si>
  <si>
    <t>35003;35004;35005;35006;35007;35008;35009;35010;35011;35012;35013;35014;35015;35016;35017</t>
  </si>
  <si>
    <t>51236;51237;51238;51239;51240;51241;51242;51243;51244;51245;51246;51247;51248;51249</t>
  </si>
  <si>
    <t>8660;8661</t>
  </si>
  <si>
    <t>QAVLGAGLPISTPCTTINK(83.99)VCASGMK(-83.99)</t>
  </si>
  <si>
    <t>QAVLGAGLPISTPCTTINK(1)VCASGMK</t>
  </si>
  <si>
    <t>X;X;X;X;X;X;X;X;X;X;X;X;X;X;X;Acetyl (K);X;X;X;X;X;Oxidation (M);X;X;X;X;X;X;X;X;X</t>
  </si>
  <si>
    <t>LGAGLPISTPCTTINKVCASGMKAIMMASQS</t>
  </si>
  <si>
    <t>&gt;gi|4557237|ref|NP_000010.1| acetyl-CoA acetyltransferase, mitochondrial precursor [Homo sapiens]</t>
  </si>
  <si>
    <t>gi|4557237|ref|NP_000010.1|</t>
  </si>
  <si>
    <t>ACAT1</t>
  </si>
  <si>
    <t>14600;14601;14602;14603;14604;14605</t>
  </si>
  <si>
    <t>21006;21007;21008;21009;21010;21011;21012;21013;21014;21015;21016;21017;21018;21019;21020</t>
  </si>
  <si>
    <t>GSTPYGGVK(59.61)LEDLIVK(-59.61)</t>
  </si>
  <si>
    <t>GSTPYGGVK(1)LEDLIVK</t>
  </si>
  <si>
    <t>VPYVMNRGSTPYGGVKLEDLIVKDGLTDVYN</t>
  </si>
  <si>
    <t>1337;1338;4546</t>
  </si>
  <si>
    <t>1270;4314</t>
  </si>
  <si>
    <t>IHMGSCAENTAK(126.09)K(-126.09)</t>
  </si>
  <si>
    <t>IHMGSCAENTAK(1)K</t>
  </si>
  <si>
    <t>VYNKIHMGSCAENTAKKLNIARNEQDAYAIN</t>
  </si>
  <si>
    <t>5474;5475;5476;5477;5478;5479;5480;5481;5482;5483</t>
  </si>
  <si>
    <t>7721;7722;7723;7724;7725;7726;7727;7728;7729;7730;7731</t>
  </si>
  <si>
    <t>1337;1338</t>
  </si>
  <si>
    <t>DGLTDVYNK(59.18)IHMGSCAENTAK(-59.18)</t>
  </si>
  <si>
    <t>DGLTDVYNK(1)IHMGSCAENTAK</t>
  </si>
  <si>
    <t>XXXXXXXPPPPPPPPPPPPPPPPPPPPPXXX</t>
  </si>
  <si>
    <t>X;X;X;X;X;X;X;X;X;X;X;X;X;X;X;Acetyl (K);X;X;Oxidation (M);X;X;X;X;X;X;X;X;Acetyl (K);X;X;X</t>
  </si>
  <si>
    <t>LEDLIVKDGLTDVYNKIHMGSCAENTAKKLN</t>
  </si>
  <si>
    <t>946;947;948;949;950;951;952</t>
  </si>
  <si>
    <t>1278;1279;1280;1281;1282</t>
  </si>
  <si>
    <t>ADVLTTGAGNPVGDK(96.71)LNVITVGPR</t>
  </si>
  <si>
    <t>ADVLTTGAGNPVGDK(1)LNVITVGPR</t>
  </si>
  <si>
    <t>KADVLTTGAGNPVGDKLNVITVGPRGPLLVQ</t>
  </si>
  <si>
    <t>&gt;gi|4557014|ref|NP_001743.1| catalase [Homo sapiens]</t>
  </si>
  <si>
    <t>gi|4557014|ref|NP_001743.1|</t>
  </si>
  <si>
    <t>CAT</t>
  </si>
  <si>
    <t>28779;28780;28781;28782;28783;28784;28785;28786;28787</t>
  </si>
  <si>
    <t>42026;42027;42028;42029;42030;42031;42032;42033;42034;42035;42036</t>
  </si>
  <si>
    <t>LTAMK(101.43)AAFQSQYK(-101.43)</t>
  </si>
  <si>
    <t>LTAMK(1)AAFQSQYK</t>
  </si>
  <si>
    <t>X;Acetyl (K);X;X;X;X;X;X;X;X;X;X;X;X;X;Acetyl (K);X;X;X;X;X;X;X;X;X;X;X;X;X;X;X</t>
  </si>
  <si>
    <t>YKPSTGAMGDRLTAMKAAFQSQYKSHFVAAS</t>
  </si>
  <si>
    <t>&gt;gi|45446747|ref|NP_987095.1| ATP-dependent RNA helicase DDX42 [Homo sapiens];&gt;gi|45446743|ref|NP_031398.2| ATP-dependent RNA helicase DDX42 [Homo sapiens]</t>
  </si>
  <si>
    <t>gi|45446747|ref|NP_987095.1|</t>
  </si>
  <si>
    <t>DDX42</t>
  </si>
  <si>
    <t>700;700</t>
  </si>
  <si>
    <t>gi|45446747|ref|NP_987095.1|;gi|45446743|ref|NP_031398.2|</t>
  </si>
  <si>
    <t>14002;14003;14004;14005;14006;14007</t>
  </si>
  <si>
    <t>20154;20155;20156;20157;20158;20159;20160;20161;20162;20163;20164;20165</t>
  </si>
  <si>
    <t>GNNNVMSNYEAYK(81.14)PSTGAMGDR</t>
  </si>
  <si>
    <t>GNNNVMSNYEAYK(1)PSTGAMGDR</t>
  </si>
  <si>
    <t>MDRGNNNVMSNYEAYKPSTGAMGDRLTAMKA</t>
  </si>
  <si>
    <t>686;686</t>
  </si>
  <si>
    <t>11720;11721;36669;36670</t>
  </si>
  <si>
    <t>16800;16801;16802;53742;53743;53744;53745;53746;53747</t>
  </si>
  <si>
    <t>2914;9129</t>
  </si>
  <si>
    <t>2766;8561</t>
  </si>
  <si>
    <t>RGFGFGGFAISAGK(59.88)K(-59.88)</t>
  </si>
  <si>
    <t>RGFGFGGFAISAGK(1)K</t>
  </si>
  <si>
    <t>TKRGFGFGGFAISAGKKEEPKLPQQSHSAFG</t>
  </si>
  <si>
    <t>25;25</t>
  </si>
  <si>
    <t>31339;31340;31344;31345;31346</t>
  </si>
  <si>
    <t>45926;45927;45931;45932;45933</t>
  </si>
  <si>
    <t>MSK(-5.91)K(5.91)GRNK(-11.4)GEK(-57.16)</t>
  </si>
  <si>
    <t>MSK(0.193)K(0.753)GRNK(0.055)GEK</t>
  </si>
  <si>
    <t>____________MSKKGRNKGEKPEALIVAL</t>
  </si>
  <si>
    <t>&gt;gi|45237195|ref|NP_055605.2| janus kinase and microtubule-interacting protein 2 [Homo sapiens]</t>
  </si>
  <si>
    <t>gi|45237195|ref|NP_055605.2|</t>
  </si>
  <si>
    <t>JAKMIP2</t>
  </si>
  <si>
    <t>53213;53214;53215;53216</t>
  </si>
  <si>
    <t>77573;77574;77575;77576;77577;77578;77579;77580</t>
  </si>
  <si>
    <t>VVALDK(112.13)NFHMK(-112.13)</t>
  </si>
  <si>
    <t>VVALDK(1)NFHMK</t>
  </si>
  <si>
    <t>PEPGRDETVRVVALDKNFHMKCYKCEDCGKP</t>
  </si>
  <si>
    <t>&gt;gi|58530845|ref|NP_001010972.1| zyxin [Homo sapiens];&gt;gi|4508047|ref|NP_003452.1| zyxin [Homo sapiens]</t>
  </si>
  <si>
    <t>gi|58530845|ref|NP_001010972.1|</t>
  </si>
  <si>
    <t>ZYX</t>
  </si>
  <si>
    <t>528;528</t>
  </si>
  <si>
    <t>gi|58530845|ref|NP_001010972.1|;gi|4508047|ref|NP_003452.1|</t>
  </si>
  <si>
    <t>14155;14156;14157</t>
  </si>
  <si>
    <t>20360;20361;20362;20363;20364;20365;20366;20367</t>
  </si>
  <si>
    <t>GPPASSPAPAPK(71.64)FSPVTPK(-71.64)</t>
  </si>
  <si>
    <t>GPPASSPAPAPK(1)FSPVTPK</t>
  </si>
  <si>
    <t>XXXXPPPPPPPPPPPPPPPPPPPXXXXXXXX</t>
  </si>
  <si>
    <t>X;X;X;X;X;X;X;X;X;X;X;X;X;X;X;Acetyl (K);X;X;X;X;X;X;Acetyl (K);X;X;X;X;X;X;Acetyl (K);X</t>
  </si>
  <si>
    <t>TQPRGPPASSPAPAPKFSPVTPKFTPVASKF</t>
  </si>
  <si>
    <t>265;265</t>
  </si>
  <si>
    <t>10421;10422;10423;10424;10425;10426;10427;10428;10429;10430;10431;10432;10433;10434</t>
  </si>
  <si>
    <t>14905;14906;14907;14908;14909;14910;14911;14912;14913;14914;14915;14916;14917;14918;14919;14920;14921;14922</t>
  </si>
  <si>
    <t>2618;2643</t>
  </si>
  <si>
    <t>2482;2507</t>
  </si>
  <si>
    <t>FTPVASK(96)FSPGAPGGSGSQPNQK(-96)</t>
  </si>
  <si>
    <t>FTPVASK(1)FSPGAPGGSGSQPNQK</t>
  </si>
  <si>
    <t>PKFSPVTPKFTPVASKFSPGAPGGSGSQPNQ</t>
  </si>
  <si>
    <t>279;279</t>
  </si>
  <si>
    <t>10336;10337</t>
  </si>
  <si>
    <t>14780;14781;14782;14783;14784;14785</t>
  </si>
  <si>
    <t>2618;3412</t>
  </si>
  <si>
    <t>2482;3237</t>
  </si>
  <si>
    <t>FSPVTPK(83.86)FTPVASK(-83.86)</t>
  </si>
  <si>
    <t>FSPVTPK(1)FTPVASK</t>
  </si>
  <si>
    <t>ASSPAPAPKFSPVTPKFTPVASKFSPGAPGG</t>
  </si>
  <si>
    <t>272;272</t>
  </si>
  <si>
    <t>10321;10322;10323;10324;10325</t>
  </si>
  <si>
    <t>14760;14761;14762;14763</t>
  </si>
  <si>
    <t>2612;2643</t>
  </si>
  <si>
    <t>2476;2507</t>
  </si>
  <si>
    <t>FSPGAPGGSGSQPNQK(49.15)LGHPEALSAGTGSPQPPSFTYAQQR</t>
  </si>
  <si>
    <t>FSPGAPGGSGSQPNQK(1)LGHPEALSAGTGSPQPPSFTYAQQR</t>
  </si>
  <si>
    <t>FSPGAPGGSGSQPNQKLGHPEALSAGTGSPQ</t>
  </si>
  <si>
    <t>295;295</t>
  </si>
  <si>
    <t>381;382;383;384;385;386;387;388;389;390;34699;34700;34701;34702;34703;34704;34705;34706;34707;34708;34709;34710;34711;34712;34713;34714;34715;34716;34717;34718;34719;34720;34721;34722;34723</t>
  </si>
  <si>
    <t>547;548;549;550;551;552;553;50751;50752;50753;50754;50755;50756;50757;50758;50759;50760;50761;50762;50763;50764;50765;50766;50767;50768;50769;50770;50771;50772;50773;50774;50775;50776;50777;50778;50779;50780;50781;50782</t>
  </si>
  <si>
    <t>95;8578</t>
  </si>
  <si>
    <t>92;8036</t>
  </si>
  <si>
    <t>PSPAISVSVSAPAFYAPQK(44.79)K(-44.79)</t>
  </si>
  <si>
    <t>PSPAISVSVSAPAFYAPQK(1)K</t>
  </si>
  <si>
    <t>AISVSVSAPAFYAPQKKFGPVVAPKPKVNPF</t>
  </si>
  <si>
    <t>24;24</t>
  </si>
  <si>
    <t>39713;39714</t>
  </si>
  <si>
    <t>58157;58158;58159;58160;58161;58162;58163</t>
  </si>
  <si>
    <t>SHILTHAK(111.86)AK(-111.86)</t>
  </si>
  <si>
    <t>SHILTHAK(1)AK</t>
  </si>
  <si>
    <t>FAQSTNLKSHILTHAKAKNNQ__________</t>
  </si>
  <si>
    <t>&gt;gi|4507955|ref|NP_003394.1| transcriptional repressor protein YY1 [Homo sapiens]</t>
  </si>
  <si>
    <t>gi|4507955|ref|NP_003394.1|</t>
  </si>
  <si>
    <t>YY1</t>
  </si>
  <si>
    <t>17338;17339;17340;17341;17342;17343;17344;17345;17346;17347;17348;17349;17350;17351</t>
  </si>
  <si>
    <t>24899;24900;24901;24902;24903;24904;24905;24906;24907;24908;24909;24910;24911;24912;24913</t>
  </si>
  <si>
    <t>HQLVHTGEK(77.55)PFQCTFEGCGK(-77.55)</t>
  </si>
  <si>
    <t>HQLVHTGEK(1)PFQCTFEGCGK</t>
  </si>
  <si>
    <t>XXXXXXXPPPPPPPPPPPPPPPPPPPPXXXX</t>
  </si>
  <si>
    <t>ESSKLKRHQLVHTGEKPFQCTFEGCGKRFSL</t>
  </si>
  <si>
    <t>&gt;gi|4507955|ref|NP_003394.1| transcriptional repressor protein YY1 [Homo sapiens];&gt;gi|156119609|ref|NP_996806.2| transcription factor YY2 [Homo sapiens]</t>
  </si>
  <si>
    <t>351;309</t>
  </si>
  <si>
    <t>gi|4507955|ref|NP_003394.1|;gi|156119609|ref|NP_996806.2|</t>
  </si>
  <si>
    <t>1290;1291;1292;1293;1294;1295;1296</t>
  </si>
  <si>
    <t>1765;1766;1767;1768;1769;1770;1771;1772;1773;1774;1775;1776</t>
  </si>
  <si>
    <t>303;304</t>
  </si>
  <si>
    <t>288;289</t>
  </si>
  <si>
    <t>AFVESSK(95.82)LK(-95.82)</t>
  </si>
  <si>
    <t>AFVESSK(1)LK</t>
  </si>
  <si>
    <t>VHVCAECGKAFVESSKLKRHQLVHTGEKPFQ</t>
  </si>
  <si>
    <t>&gt;gi|4507955|ref|NP_003394.1| transcriptional repressor protein YY1 [Homo sapiens];&gt;gi|89179323|ref|NP_777560.2| zinc finger protein 42 homolog [Homo sapiens]</t>
  </si>
  <si>
    <t>339;231</t>
  </si>
  <si>
    <t>gi|4507955|ref|NP_003394.1|;gi|89179323|ref|NP_777560.2|</t>
  </si>
  <si>
    <t>4833;4834</t>
  </si>
  <si>
    <t>6711;6712;6713;6714;6715</t>
  </si>
  <si>
    <t>CFPEK(7.05)NK(-7.05)PGEIAK(-71.18)</t>
  </si>
  <si>
    <t>CFPEK(0.835)NK(0.165)PGEIAK</t>
  </si>
  <si>
    <t>YRENIASLMDKCFPEKNKPGEIAKYMETVKL</t>
  </si>
  <si>
    <t>&gt;gi|4507903|ref|NP_003375.1| serine/threonine-protein kinase VRK1 [Homo sapiens]</t>
  </si>
  <si>
    <t>gi|4507903|ref|NP_003375.1|</t>
  </si>
  <si>
    <t>VRK1</t>
  </si>
  <si>
    <t>9090;9091;9092;9093;9094;9095;9096;9097;9098;9099;9100;9101</t>
  </si>
  <si>
    <t>13036;13037;13038;13039;13040;13041;13042;13043;13044;13045;13046;13047;13048;13049;13050;13051;13052;13053;13054</t>
  </si>
  <si>
    <t>FGIAAK(65.27)YQIDPDACFSAK(-65.27)</t>
  </si>
  <si>
    <t>FGIAAK(1)YQIDPDACFSAK</t>
  </si>
  <si>
    <t>XXXXXXXXXXPPPPPPPPPPPPPPPPPPXXX</t>
  </si>
  <si>
    <t>AWTAGNSNTRFGIAAKYQIDPDACFSAKVNN</t>
  </si>
  <si>
    <t>&gt;gi|4507879|ref|NP_003365.1| voltage-dependent anion-selective channel protein 1 [Homo sapiens]</t>
  </si>
  <si>
    <t>gi|4507879|ref|NP_003365.1|</t>
  </si>
  <si>
    <t>VDAC1</t>
  </si>
  <si>
    <t>7444;7445</t>
  </si>
  <si>
    <t>10517;10518;10519</t>
  </si>
  <si>
    <t>EILGTCK(72.09)MLGQMTDQVADLR</t>
  </si>
  <si>
    <t>EILGTCK(1)MLGQMTDQVADLR</t>
  </si>
  <si>
    <t>ELCAGKERREILGTCKMLGQMTDQVADLRAR</t>
  </si>
  <si>
    <t>&gt;gi|4507877|ref|NP_003364.1| vinculin isoform VCL [Homo sapiens];&gt;gi|7669550|ref|NP_054706.1| vinculin isoform meta-VCL [Homo sapiens]</t>
  </si>
  <si>
    <t>gi|4507877|ref|NP_003364.1|</t>
  </si>
  <si>
    <t>VCL</t>
  </si>
  <si>
    <t>326;326</t>
  </si>
  <si>
    <t>gi|4507877|ref|NP_003364.1|;gi|7669550|ref|NP_054706.1|</t>
  </si>
  <si>
    <t>604;605</t>
  </si>
  <si>
    <t>799;800;801;802</t>
  </si>
  <si>
    <t>AAVK(57.53)DSCGK(-57.53)</t>
  </si>
  <si>
    <t>AAVK(1)DSCGK</t>
  </si>
  <si>
    <t>___________MAAVKDSCGKGEMATGNGRR</t>
  </si>
  <si>
    <t>&gt;gi|4507873|ref|NP_003363.1| prefoldin subunit 3 [Homo sapiens]</t>
  </si>
  <si>
    <t>gi|4507873|ref|NP_003363.1|</t>
  </si>
  <si>
    <t>VBP1</t>
  </si>
  <si>
    <t>4097;4098;4099;4100;4101;4102;4103;4104;4105;21704;21705;21706;21707;21708;21709;21710;21711;21712;21713;21714;21715;21716;21717;21718;21719;21720;21721;21722;21723</t>
  </si>
  <si>
    <t>5686;5687;5688;5689;5690;5691;5692;5693;5694;5695;5696;5697;31386;31387;31388;31389;31390;31391;31392;31393;31394;31395;31396;31397;31398;31399;31400;31401;31402;31403;31404;31405;31406;31407;31408;31409;31410;31411;31412;31413;31414;31415</t>
  </si>
  <si>
    <t>944;945;5148;5149</t>
  </si>
  <si>
    <t>888;889;4873;4874</t>
  </si>
  <si>
    <t>K(-86.31)ATQVGEK(86.31)TPK(-100.04)</t>
  </si>
  <si>
    <t>KATQVGEK(1)TPK</t>
  </si>
  <si>
    <t>NAMLARRRKATQVGEKTPKDESANQEEPEAR</t>
  </si>
  <si>
    <t>&gt;gi|4507869|ref|NP_003361.1| vasodilator-stimulated phosphoprotein [Homo sapiens]</t>
  </si>
  <si>
    <t>gi|4507869|ref|NP_003361.1|</t>
  </si>
  <si>
    <t>VASP</t>
  </si>
  <si>
    <t>QYEGGIFK(59.08)IASWADLVNAHVVPGSGVVK(-59.08)</t>
  </si>
  <si>
    <t>QYEGGIFK(1)IASWADLVNAHVVPGSGVVK</t>
  </si>
  <si>
    <t>DIGNTVKKQYEGGIFKIASWADLVNAHVVPG</t>
  </si>
  <si>
    <t>&gt;gi|4507835|ref|NP_000364.1| uridine 5'-monophosphate synthase [Homo sapiens]</t>
  </si>
  <si>
    <t>gi|4507835|ref|NP_000364.1|</t>
  </si>
  <si>
    <t>UMPS</t>
  </si>
  <si>
    <t>4447;4448;4449;4450;4451;4452;4453;4454</t>
  </si>
  <si>
    <t>6180;6181;6182;6183;6184;6185;6186</t>
  </si>
  <si>
    <t>AVSTGVK(97.6)VPR</t>
  </si>
  <si>
    <t>AVSTGVK(1)VPR</t>
  </si>
  <si>
    <t>________MAVSTGVKVPRNFRLLEELEEGQ</t>
  </si>
  <si>
    <t>&gt;gi|4507797|ref|NP_003341.1| ubiquitin-conjugating enzyme E2 variant 2 [Homo sapiens]</t>
  </si>
  <si>
    <t>gi|4507797|ref|NP_003341.1|</t>
  </si>
  <si>
    <t>UBE2V2</t>
  </si>
  <si>
    <t>26590;26591;26592;26593</t>
  </si>
  <si>
    <t>ICLDILK(0)DK(0)WSPALQIR</t>
  </si>
  <si>
    <t>ICLDILK(0.5)DK(0.5)WSPALQIR</t>
  </si>
  <si>
    <t>NVDKLGRICLDILKDKWSPALQIRTVLLSIQ</t>
  </si>
  <si>
    <t>&gt;gi|4507793|ref|NP_003339.1| ubiquitin-conjugating enzyme E2 N [Homo sapiens]</t>
  </si>
  <si>
    <t>gi|4507793|ref|NP_003339.1|</t>
  </si>
  <si>
    <t>UBE2N</t>
  </si>
  <si>
    <t>HPNVDKLGRICLDILKDKWSPALQIRTVLLS</t>
  </si>
  <si>
    <t>30650;30651;30652;30653;30654</t>
  </si>
  <si>
    <t>44819;44820;44821;44822;44823</t>
  </si>
  <si>
    <t>MIK(73.23)LFSLK(-73.23)</t>
  </si>
  <si>
    <t>MIK(1)LFSLK</t>
  </si>
  <si>
    <t>_____________MIKLFSLKQQKKEEESAG</t>
  </si>
  <si>
    <t>&gt;gi|4507791|ref|NP_003960.1| NEDD8-conjugating enzyme Ubc12 [Homo sapiens]</t>
  </si>
  <si>
    <t>gi|4507791|ref|NP_003960.1|</t>
  </si>
  <si>
    <t>UBE2M</t>
  </si>
  <si>
    <t>25609;25610;25611;25612;25613</t>
  </si>
  <si>
    <t>37508;37509;37510;37511;37512;37513;37514</t>
  </si>
  <si>
    <t>6059;7434</t>
  </si>
  <si>
    <t>5727;6998</t>
  </si>
  <si>
    <t>LFSLK(166.68)QQK(-166.68)</t>
  </si>
  <si>
    <t>LFSLK(1)QQK</t>
  </si>
  <si>
    <t>________MIKLFSLKQQKKEEESAGGTKGS</t>
  </si>
  <si>
    <t>50246;50247;50248;50249;50250</t>
  </si>
  <si>
    <t>73500;73501;73502;73503</t>
  </si>
  <si>
    <t>12177;12706</t>
  </si>
  <si>
    <t>11445;11945</t>
  </si>
  <si>
    <t>VDLPDK(-46.16)YPFK(46.16)SPSIGFMNK(-120.9)</t>
  </si>
  <si>
    <t>VDLPDKYPFK(1)SPSIGFMNK</t>
  </si>
  <si>
    <t>XXXXXXPPPPPPPPPPPPPPPPPPPXXXXXX</t>
  </si>
  <si>
    <t>GVWKVRVDLPDKYPFKSPSIGFMNKIFHPNI</t>
  </si>
  <si>
    <t>&gt;gi|4507783|ref|NP_003335.1| ubiquitin-conjugating enzyme E2 H isoform 1 [Homo sapiens];&gt;gi|33356154|ref|NP_874356.1| ubiquitin-conjugating enzyme E2 H isoform 2 [Homo sapiens]</t>
  </si>
  <si>
    <t>gi|4507783|ref|NP_003335.1|</t>
  </si>
  <si>
    <t>UBE2H</t>
  </si>
  <si>
    <t>64;64</t>
  </si>
  <si>
    <t>gi|4507783|ref|NP_003335.1|;gi|33356154|ref|NP_874356.1|</t>
  </si>
  <si>
    <t>33445;33446;33447;33448;33449</t>
  </si>
  <si>
    <t>48928;48929;48930;48931;48932;48933;48934;48935</t>
  </si>
  <si>
    <t>NSK(97.45)LLSTSAK(-97.45)</t>
  </si>
  <si>
    <t>NSK(1)LLSTSAK</t>
  </si>
  <si>
    <t>TPKKKESKVSMSKNSKLLSTSAKRIQKELAD</t>
  </si>
  <si>
    <t>&gt;gi|4507779|ref|NP_003332.1| ubiquitin-conjugating enzyme E2 E1 isoform 1 [Homo sapiens];&gt;gi|33359691|ref|NP_872607.1| ubiquitin-conjugating enzyme E2 E1 isoform 2 [Homo sapiens]</t>
  </si>
  <si>
    <t>gi|4507779|ref|NP_003332.1|</t>
  </si>
  <si>
    <t>UBE2E1</t>
  </si>
  <si>
    <t>43;43</t>
  </si>
  <si>
    <t>gi|4507779|ref|NP_003332.1|;gi|33359691|ref|NP_872607.1|</t>
  </si>
  <si>
    <t>27409;27410</t>
  </si>
  <si>
    <t>40082;40083;40084;40085;40086;40087;40088</t>
  </si>
  <si>
    <t>6508;8270</t>
  </si>
  <si>
    <t>6157;7756</t>
  </si>
  <si>
    <t>LLSTSAK(112.41)R</t>
  </si>
  <si>
    <t>LLSTSAK(1)R</t>
  </si>
  <si>
    <t>KVSMSKNSKLLSTSAKRIQKELADITLDPPP</t>
  </si>
  <si>
    <t>50;50</t>
  </si>
  <si>
    <t>35600;35601;35602;35603;35604;35605;35606;35607</t>
  </si>
  <si>
    <t>52064;52065;52066;52067;52068;52069;52070;52071</t>
  </si>
  <si>
    <t>QLAQK(199.33)YNCDK(-199.33)</t>
  </si>
  <si>
    <t>QLAQK(1)YNCDK</t>
  </si>
  <si>
    <t>LRGGIIEPSLRQLAQKYNCDKMICRKCYARL</t>
  </si>
  <si>
    <t>&gt;gi|77539055|ref|NP_001029102.1| ubiquitin-60S ribosomal protein L40 precursor [Homo sapiens];&gt;gi|4507761|ref|NP_003324.1| ubiquitin-60S ribosomal protein L40 precursor [Homo sapiens]</t>
  </si>
  <si>
    <t>gi|77539055|ref|NP_001029102.1|</t>
  </si>
  <si>
    <t>UBA52</t>
  </si>
  <si>
    <t>88;88</t>
  </si>
  <si>
    <t>gi|77539055|ref|NP_001029102.1|;gi|4507761|ref|NP_003324.1|</t>
  </si>
  <si>
    <t>55036;55037</t>
  </si>
  <si>
    <t>80110;80111;80112;80113;80114</t>
  </si>
  <si>
    <t>YIK(-44.6)DYMK(44.6)SIK(-106.16)</t>
  </si>
  <si>
    <t>YIKDYMK(1)SIK</t>
  </si>
  <si>
    <t>SFTKEAYKKYIKDYMKSIKGKLEEQRPERVK</t>
  </si>
  <si>
    <t>&gt;gi|4507669|ref|NP_003286.1| translationally-controlled tumor protein [Homo sapiens]</t>
  </si>
  <si>
    <t>gi|4507669|ref|NP_003286.1|</t>
  </si>
  <si>
    <t>TPT1</t>
  </si>
  <si>
    <t>42626;42627</t>
  </si>
  <si>
    <t>62458;62459;62460;62461</t>
  </si>
  <si>
    <t>SWHDMQTTTAYK(85.27)K(-85.27)</t>
  </si>
  <si>
    <t>SWHDMQTTTAYK(1)K</t>
  </si>
  <si>
    <t>NFSKSWHDMQTTTAYKKTHETLSHAGQKATA</t>
  </si>
  <si>
    <t>&gt;gi|51173748|ref|NP_001003397.1| tumor protein D53 isoform 4 [Homo sapiens];&gt;gi|51173746|ref|NP_001003396.1| tumor protein D53 isoform 3 [Homo sapiens];&gt;gi|51173744|ref|NP_001003395.1| tumor protein D53 isoform 2 [Homo sapiens];&gt;gi|4507641|ref|NP_003278.1|</t>
  </si>
  <si>
    <t>gi|51173748|ref|NP_001003397.1|</t>
  </si>
  <si>
    <t>TPD52L1</t>
  </si>
  <si>
    <t>97;97;68;97</t>
  </si>
  <si>
    <t>gi|51173748|ref|NP_001003397.1|;gi|51173746|ref|NP_001003396.1|;gi|51173744|ref|NP_001003395.1|;gi|4507641|ref|NP_003278.1|</t>
  </si>
  <si>
    <t>32661;32662;32663;32664;32665;32666;32667;32668;32669;32670;32671;32672;32673</t>
  </si>
  <si>
    <t>47887;47888;47889;47890;47891;47892;47893;47894;47895;47896;47897;47898;47899;47900;47901</t>
  </si>
  <si>
    <t>NLFISCK(127.17)SSHDR</t>
  </si>
  <si>
    <t>NLFISCK(1)SSHDR</t>
  </si>
  <si>
    <t>QLQKLASERNLFISCKSSHDRCLEKSSSSSS</t>
  </si>
  <si>
    <t>&gt;gi|4507555|ref|NP_003267.1| thymopoietin isoform alpha [Homo sapiens]</t>
  </si>
  <si>
    <t>gi|4507555|ref|NP_003267.1|</t>
  </si>
  <si>
    <t>28475;28476;28477;28478;28479;28480;28481</t>
  </si>
  <si>
    <t>41621;41622;41623;41624;41625;41626;41627;41628</t>
  </si>
  <si>
    <t>LSEK(144.77)SVEER</t>
  </si>
  <si>
    <t>LSEK(1)SVEER</t>
  </si>
  <si>
    <t>TEFLSPPRKVPRLSEKSVEERDSGSFVAFQN</t>
  </si>
  <si>
    <t>5660;5661;5662;5663;5664;5665</t>
  </si>
  <si>
    <t>7978;7979;7980;7981</t>
  </si>
  <si>
    <t>DIVPFSELGTTPSGGGFFQGISFPEISTRPPLGSTELQAAK(33.8)K(-33.8)</t>
  </si>
  <si>
    <t>DIVPFSELGTTPSGGGFFQGISFPEISTRPPLGSTELQAAK(1)K</t>
  </si>
  <si>
    <t>ISTRPPLGSTELQAAKKVHTSKGDLPREPLV</t>
  </si>
  <si>
    <t>37190;37389</t>
  </si>
  <si>
    <t>54544;54545;54854;54855</t>
  </si>
  <si>
    <t>9278;9326</t>
  </si>
  <si>
    <t>8707;8752</t>
  </si>
  <si>
    <t>RRPLHDSAALDPLQAK(71.55)K(-71.55)</t>
  </si>
  <si>
    <t>RRPLHDSAALDPLQAK(1)K</t>
  </si>
  <si>
    <t>RRPLHDSAALDPLQAKKVRKVPPGLPSSVYA</t>
  </si>
  <si>
    <t>&gt;gi|46370084|ref|NP_996921.1| transcription factor 12 isoform b [Homo sapiens];&gt;gi|4507391|ref|NP_003196.1| transcription factor 12 isoform b [Homo sapiens];&gt;gi|46370082|ref|NP_996920.1| transcription factor 12 isoform a [Homo sapiens];&gt;gi|46370080|ref|NP_</t>
  </si>
  <si>
    <t>gi|46370084|ref|NP_996921.1|</t>
  </si>
  <si>
    <t>TCF12</t>
  </si>
  <si>
    <t>181;181;181;181</t>
  </si>
  <si>
    <t>gi|46370084|ref|NP_996921.1|;gi|4507391|ref|NP_003196.1|;gi|46370082|ref|NP_996920.1|;gi|46370080|ref|NP_996919.1|</t>
  </si>
  <si>
    <t>NILITTNMMSSQNTANESSNALK(115.36)R</t>
  </si>
  <si>
    <t>NILITTNMMSSQNTANESSNALK(1)R</t>
  </si>
  <si>
    <t>MMSSQNTANESSNALKRKREDDDDDDDDDDD</t>
  </si>
  <si>
    <t>&gt;gi|62865614|ref|NP_001015892.1| adenylate kinase isoenzyme 6 isoform a [Homo sapiens];&gt;gi|4507351|ref|NP_003178.1| adenylate kinase isoenzyme 6 isoform a [Homo sapiens]</t>
  </si>
  <si>
    <t>gi|62865614|ref|NP_001015892.1|</t>
  </si>
  <si>
    <t>TAF9</t>
  </si>
  <si>
    <t>245;245</t>
  </si>
  <si>
    <t>gi|62865614|ref|NP_001015892.1|;gi|4507351|ref|NP_003178.1|</t>
  </si>
  <si>
    <t>21356;21357;21358;21359</t>
  </si>
  <si>
    <t>GVAYK(120.62)SR</t>
  </si>
  <si>
    <t>GVAYK(1)SR</t>
  </si>
  <si>
    <t>PQGIVRELKSRGVAYKSRDTAIKT_______</t>
  </si>
  <si>
    <t>&gt;gi|4507311|ref|NP_003159.1| transcription elongation factor SPT4 [Homo sapiens]</t>
  </si>
  <si>
    <t>gi|4507311|ref|NP_003159.1|</t>
  </si>
  <si>
    <t>SUPT4H1</t>
  </si>
  <si>
    <t>45586;45587;45588;45589;45590</t>
  </si>
  <si>
    <t>MNTGEK(13.95)TTMRDLSQMLK(-15.14)K(-13.95)MPQYQK(-17.89)ELSK(-39.46)</t>
  </si>
  <si>
    <t>MNTGEK(0.828)TTMRDLSQMLK(0.053)K(0.091)MPQYQK(0.028)ELSK</t>
  </si>
  <si>
    <t>X;X;X;X;X;X;X;X;X;X;X;X;X;X;X;Acetyl (K);X;X;Oxidation (M);X;X;X;X;X;Oxidation (M);X;X;X;X;X;X</t>
  </si>
  <si>
    <t>SLKDFSSSKRMNTGEKTTMRDLSQMLKKMPQ</t>
  </si>
  <si>
    <t>&gt;gi|73760415|ref|NP_001027392.1| syntaxin-binding protein 1 isoform b [Homo sapiens];&gt;gi|4507297|ref|NP_003156.1| syntaxin-binding protein 1 isoform a [Homo sapiens]</t>
  </si>
  <si>
    <t>gi|73760415|ref|NP_001027392.1|</t>
  </si>
  <si>
    <t>STXBP1</t>
  </si>
  <si>
    <t>321;321</t>
  </si>
  <si>
    <t>gi|73760415|ref|NP_001027392.1|;gi|4507297|ref|NP_003156.1|</t>
  </si>
  <si>
    <t>52084;52085;52086;52087</t>
  </si>
  <si>
    <t>75997;75998;75999;76000;76001;76002;76003</t>
  </si>
  <si>
    <t>VMK(152.47)ALVNR</t>
  </si>
  <si>
    <t>VMK(1)ALVNR</t>
  </si>
  <si>
    <t>KNMSGSLYEMVSRVMKALVNRKITVPGNFQG</t>
  </si>
  <si>
    <t>&gt;gi|4507241|ref|NP_003137.1| FACT complex subunit SSRP1 [Homo sapiens]</t>
  </si>
  <si>
    <t>gi|4507241|ref|NP_003137.1|</t>
  </si>
  <si>
    <t>SSRP1</t>
  </si>
  <si>
    <t>49947;49948;49949</t>
  </si>
  <si>
    <t>73051;73052;73053;73054</t>
  </si>
  <si>
    <t>VALGHGLK(104.07)LLTK(-104.07)</t>
  </si>
  <si>
    <t>VALGHGLK(1)LLTK</t>
  </si>
  <si>
    <t>LTEGIWRRVALGHGLKLLTKNGHVYKYDGFR</t>
  </si>
  <si>
    <t>35817;35818;35819</t>
  </si>
  <si>
    <t>52366;52367;52368;52369;52370;52371;52372;52373</t>
  </si>
  <si>
    <t>QLSESFK(90.83)SK(-90.83)</t>
  </si>
  <si>
    <t>QLSESFK(1)SK</t>
  </si>
  <si>
    <t>GSSSKSSSRQLSESFKSKEFVSSDESSSGEN</t>
  </si>
  <si>
    <t>52875;52876;52877;52878;52879;52880;52881;52882;52883;52884;52885;52886;52887;52888;52889;52890;52891</t>
  </si>
  <si>
    <t>77100;77101;77102;77103;77104;77105;77106;77107;77108;77109;77110;77111;77112;77113;77114;77115</t>
  </si>
  <si>
    <t>12769;12770</t>
  </si>
  <si>
    <t>12006;12007</t>
  </si>
  <si>
    <t>VTDDLVCLVYK(74.03)TDQAQDVK(-74.03)</t>
  </si>
  <si>
    <t>VTDDLVCLVYK(1)TDQAQDVK</t>
  </si>
  <si>
    <t>NLCVKVTDDLVCLVYKTDQAQDVKKIEKFHS</t>
  </si>
  <si>
    <t>&gt;gi|4507217|ref|NP_003124.1| signal recognition particle 9 kDa protein isoform 2 [Homo sapiens]</t>
  </si>
  <si>
    <t>gi|4507217|ref|NP_003124.1|</t>
  </si>
  <si>
    <t>SRP9</t>
  </si>
  <si>
    <t>TPSASASASSAASASAALAAPGK(51.31)HLAEK(51.31)K(-51.31)</t>
  </si>
  <si>
    <t>TPSASASASSAASASAALAAPGK(1)HLAEK(1)K</t>
  </si>
  <si>
    <t>SASAALAAPGKHLAEKKVKRVYLFGGLGTSS</t>
  </si>
  <si>
    <t>&gt;gi|4507163|ref|NP_003098.1| transcription factor SOX-4 [Homo sapiens]</t>
  </si>
  <si>
    <t>gi|4507163|ref|NP_003098.1|</t>
  </si>
  <si>
    <t>SOX4</t>
  </si>
  <si>
    <t>ASSAASASAALAAPGKHLAEKKVKRVYLFGG</t>
  </si>
  <si>
    <t>39445;39446;39447;39448;39449;39450;39451;39452;39453</t>
  </si>
  <si>
    <t>57782;57783;57784;57785;57786;57787;57788;57789</t>
  </si>
  <si>
    <t>SGNANSSSSAAASSK(-21.37)PGEK(21.37)GDK(-142.27)</t>
  </si>
  <si>
    <t>SGNANSSSSAAASSK(0.007)PGEK(0.993)GDK</t>
  </si>
  <si>
    <t>ANSSSSAAASSKPGEKGDKVGGSGGGGHGGG</t>
  </si>
  <si>
    <t>41813;41814;41815;41816;41817;41818;41819;41820</t>
  </si>
  <si>
    <t>LSLK(120.87)LNGGR</t>
  </si>
  <si>
    <t>LSLK(1)LNGGR</t>
  </si>
  <si>
    <t>HPPELKKFMDKKLSLKLNGGRHVQGILRGFD</t>
  </si>
  <si>
    <t>&gt;gi|4507133|ref|NP_003087.1| small nuclear ribonucleoprotein G [Homo sapiens]</t>
  </si>
  <si>
    <t>gi|4507133|ref|NP_003087.1|</t>
  </si>
  <si>
    <t>SNRPG</t>
  </si>
  <si>
    <t>52528;52529</t>
  </si>
  <si>
    <t>76622;76623;76624;76625</t>
  </si>
  <si>
    <t>VQK(76.24)VMVQPINLIFR</t>
  </si>
  <si>
    <t>VQK(1)VMVQPINLIFR</t>
  </si>
  <si>
    <t>____MAYRGQGQKVQKVMVQPINLIFRYLQN</t>
  </si>
  <si>
    <t>&gt;gi|4507129|ref|NP_003085.1| small nuclear ribonucleoprotein E [Homo sapiens]</t>
  </si>
  <si>
    <t>gi|4507129|ref|NP_003085.1|</t>
  </si>
  <si>
    <t>SNRPE</t>
  </si>
  <si>
    <t>53971;53972;53973</t>
  </si>
  <si>
    <t>78627;78628;78629</t>
  </si>
  <si>
    <t>WMEEQAQSLIDK(50.24)TTAAFQQGK(-50.24)</t>
  </si>
  <si>
    <t>WMEEQAQSLIDK(1)TTAAFQQGK</t>
  </si>
  <si>
    <t>YYQKWMEEQAQSLIDKTTAAFQQGKIPPTPF</t>
  </si>
  <si>
    <t>&gt;gi|4507127|ref|NP_003084.1| U1 small nuclear ribonucleoprotein C [Homo sapiens]</t>
  </si>
  <si>
    <t>gi|4507127|ref|NP_003084.1|</t>
  </si>
  <si>
    <t>SNRPC</t>
  </si>
  <si>
    <t>52182;52183;52184;52185;52186</t>
  </si>
  <si>
    <t>76124;76125;76126;76127;76128;76129;76130;76131</t>
  </si>
  <si>
    <t>VNASASSLK(114.89)K(-114.89)</t>
  </si>
  <si>
    <t>VNASASSLK(1)K</t>
  </si>
  <si>
    <t>AEAFGFKVNASASSLKKKQIWTLEQPPDEAG</t>
  </si>
  <si>
    <t>&gt;gi|4507115|ref|NP_003079.1| fascin [Homo sapiens]</t>
  </si>
  <si>
    <t>gi|4507115|ref|NP_003079.1|</t>
  </si>
  <si>
    <t>FSCN1</t>
  </si>
  <si>
    <t>3759;3760</t>
  </si>
  <si>
    <t>5184;5185</t>
  </si>
  <si>
    <t>ASNGK(107.09)FVTSK(-107.09)</t>
  </si>
  <si>
    <t>ASNGK(1)FVTSK</t>
  </si>
  <si>
    <t>IEWRDRRITLRASNGKFVTSKKNGQLAASVE</t>
  </si>
  <si>
    <t>TDDTSSQSPAPSEK(-5.6)DK(5.6)PSSWLR</t>
  </si>
  <si>
    <t>TDDTSSQSPAPSEK(0.216)DK(0.784)PSSWLR</t>
  </si>
  <si>
    <t>TDDTSSQSPAPSEKDKPSSWLRTLAGSSNKS</t>
  </si>
  <si>
    <t>&gt;gi|4506967|ref|NP_003027.1| ski oncogene [Homo sapiens]</t>
  </si>
  <si>
    <t>gi|4506967|ref|NP_003027.1|</t>
  </si>
  <si>
    <t>SKI</t>
  </si>
  <si>
    <t>43660;43661</t>
  </si>
  <si>
    <t>63893;63895</t>
  </si>
  <si>
    <t>TDDTSSQSPAPSEK(8.84)DK(-8.84)PSSWLR</t>
  </si>
  <si>
    <t>TDDTSSQSPAPSEK(0.884)DK(0.116)PSSWLR</t>
  </si>
  <si>
    <t>XXPPPPPPPPPPPPPPPPPPPPPPXXXXXXX</t>
  </si>
  <si>
    <t>PKTDDTSSQSPAPSEKDKPSSWLRTLAGSSN</t>
  </si>
  <si>
    <t>27645;27646</t>
  </si>
  <si>
    <t>40444;40445;40446;40447;40448</t>
  </si>
  <si>
    <t>LNALAISVMNQWPGVK(63.46)LR</t>
  </si>
  <si>
    <t>LNALAISVMNQWPGVK(1)LR</t>
  </si>
  <si>
    <t>LNALAISVMNQWPGVKLRVTEGWDEDGHHSE</t>
  </si>
  <si>
    <t>&gt;gi|4506939|ref|NP_000184.1| sonic hedgehog protein preproprotein [Homo sapiens]</t>
  </si>
  <si>
    <t>gi|4506939|ref|NP_000184.1|</t>
  </si>
  <si>
    <t>SHH</t>
  </si>
  <si>
    <t>130;131</t>
  </si>
  <si>
    <t>AAAYSK(67.23)LGNYAGAVQDCER</t>
  </si>
  <si>
    <t>AAAYSK(1)LGNYAGAVQDCER</t>
  </si>
  <si>
    <t>XXXXXXXXXXPPPPPPPPPPPPPPPPPPPXX</t>
  </si>
  <si>
    <t>PANAVYFCNRAAAYSKLGNYAGAVQDCERAI</t>
  </si>
  <si>
    <t>&gt;gi|4506921|ref|NP_003012.1| small glutamine-rich tetratricopeptide repeat-containing protein alpha [Homo sapiens]</t>
  </si>
  <si>
    <t>gi|4506921|ref|NP_003012.1|</t>
  </si>
  <si>
    <t>SGTA</t>
  </si>
  <si>
    <t>52621;52622</t>
  </si>
  <si>
    <t>76755;76756;76757;76758;76759;76760;76761;76762</t>
  </si>
  <si>
    <t>VRVELSNGEK(124.21)R</t>
  </si>
  <si>
    <t>VRVELSNGEK(1)R</t>
  </si>
  <si>
    <t>TLCGCRVRVELSNGEKRSRNRGPPPSWGRRP</t>
  </si>
  <si>
    <t>&gt;gi|4506901|ref|NP_003008.1| serine/arginine-rich splicing factor 3 [Homo sapiens]</t>
  </si>
  <si>
    <t>gi|4506901|ref|NP_003008.1|</t>
  </si>
  <si>
    <t>SRSF3</t>
  </si>
  <si>
    <t>45225;45226;45227;45228;45229;45230;45231;45232;45233;45234;45235</t>
  </si>
  <si>
    <t>66173;66174;66175;66176;66177;66178;66179;66180;66181;66182;66183;66184;66185;66186;66187;66188</t>
  </si>
  <si>
    <t>THSIESSGK(137.01)LK(-137.01)</t>
  </si>
  <si>
    <t>THSIESSGK(1)LK</t>
  </si>
  <si>
    <t>PHIERLRTHSIESSGKLKISPEQHWDFTAED</t>
  </si>
  <si>
    <t>&gt;gi|4506889|ref|NP_003001.1| dual specificity mitogen-activated protein kinase kinase 4 [Homo sapiens]</t>
  </si>
  <si>
    <t>gi|4506889|ref|NP_003001.1|</t>
  </si>
  <si>
    <t>MAP2K4</t>
  </si>
  <si>
    <t>393;394;395</t>
  </si>
  <si>
    <t>AAPSPSGGGGSGGGSGSGTPGPVGSPAPGHPAVSSMQGK(39.48)R</t>
  </si>
  <si>
    <t>AAPSPSGGGGSGGGSGSGTPGPVGSPAPGHPAVSSMQGK(1)R</t>
  </si>
  <si>
    <t>GSPAPGHPAVSSMQGKRKALKLNFANPPFKS</t>
  </si>
  <si>
    <t>729;730;731;732;733;734;735;736;737</t>
  </si>
  <si>
    <t>978;979;980;981;982;983;984;985;986;987;988;989</t>
  </si>
  <si>
    <t>ACPLEK(133.87)ALDVMVSTFHK(-133.87)</t>
  </si>
  <si>
    <t>ACPLEK(1)ALDVMVSTFHK</t>
  </si>
  <si>
    <t>_________MACPLEKALDVMVSTFHKYSGK</t>
  </si>
  <si>
    <t>&gt;gi|9845516|ref|NP_062427.1| protein S100-A4 [Homo sapiens];&gt;gi|4506765|ref|NP_002952.1| protein S100-A4 [Homo sapiens]</t>
  </si>
  <si>
    <t>gi|9845516|ref|NP_062427.1|</t>
  </si>
  <si>
    <t>S100A4</t>
  </si>
  <si>
    <t>7;7</t>
  </si>
  <si>
    <t>gi|9845516|ref|NP_062427.1|;gi|4506765|ref|NP_002952.1|</t>
  </si>
  <si>
    <t>51822;51823;51824</t>
  </si>
  <si>
    <t>75686;75687;75688;75689</t>
  </si>
  <si>
    <t>VLMEK(53.73)EFPGFLENQK(-53.73)DPLAVDK(-101.48)</t>
  </si>
  <si>
    <t>VLMEK(1)EFPGFLENQKDPLAVDK</t>
  </si>
  <si>
    <t>DKGYLTKEDLRVLMEKEFPGFLENQKDPLAV</t>
  </si>
  <si>
    <t>&gt;gi|4506761|ref|NP_002957.1| protein S100-A10 [Homo sapiens]</t>
  </si>
  <si>
    <t>gi|4506761|ref|NP_002957.1|</t>
  </si>
  <si>
    <t>S100A10</t>
  </si>
  <si>
    <t>12340;12341;12342;12343;12344;12345;12346</t>
  </si>
  <si>
    <t>FAGDK(97.45)GYLTK(-97.45)</t>
  </si>
  <si>
    <t>FAGDK(1)GYLTK</t>
  </si>
  <si>
    <t>AMETMMFTFHKFAGDKGYLTKEDLRVLMEKE</t>
  </si>
  <si>
    <t>28033;28034;28035;28036;28037</t>
  </si>
  <si>
    <t>ILADQQDK(94.77)YMK(-94.77)</t>
  </si>
  <si>
    <t>ILADQQDK(1)YMK</t>
  </si>
  <si>
    <t>YDAKSSAKILADQQDKYMK____________</t>
  </si>
  <si>
    <t>&gt;gi|4506753|ref|NP_003698.1| ruvB-like 1 [Homo sapiens]</t>
  </si>
  <si>
    <t>gi|4506753|ref|NP_003698.1|</t>
  </si>
  <si>
    <t>RUVBL1</t>
  </si>
  <si>
    <t>19162;19163;19164;19165;19166</t>
  </si>
  <si>
    <t>27600;27601;27602;27603;27604;27605;27606;27607;27608;27609</t>
  </si>
  <si>
    <t>IIDINYYPVPEACLSNK(64.89)R</t>
  </si>
  <si>
    <t>IIDINYYPVPEACLSNK(1)R</t>
  </si>
  <si>
    <t>IDINYYPVPEACLSNKRHRPIGIGVQGLADA</t>
  </si>
  <si>
    <t>&gt;gi|4506749|ref|NP_001024.1| ribonucleoside-diphosphate reductase large subunit [Homo sapiens]</t>
  </si>
  <si>
    <t>gi|4506749|ref|NP_001024.1|</t>
  </si>
  <si>
    <t>RRM1</t>
  </si>
  <si>
    <t>K(7.73)GAK(-7.73)LTPEEEEILNK(-115.56)</t>
  </si>
  <si>
    <t>K(0.856)GAK(0.144)LTPEEEEILNK</t>
  </si>
  <si>
    <t>XXXXXXXXXXXXXXXPPPPPPPPPPPPPPPX</t>
  </si>
  <si>
    <t>RQWYESHYALPLGRKKGAKLTPEEEEILNKK</t>
  </si>
  <si>
    <t>&gt;gi|4506743|ref|NP_001003.1| 40S ribosomal protein S8 [Homo sapiens]</t>
  </si>
  <si>
    <t>gi|4506743|ref|NP_001003.1|</t>
  </si>
  <si>
    <t>RPS8</t>
  </si>
  <si>
    <t>10975;10976;10977;10978;10979;10980;10981;10982;10983;10984;10985;10986;10987;10988;10989;10990;10991;10992;10993;10994</t>
  </si>
  <si>
    <t>15698;15699;15700;15701;15702;15703;15704;15705;15706;15707;15708;15709;15710;15711;15712;15713;15714;15715;15716;15717;15718;15719;15720;15721</t>
  </si>
  <si>
    <t>2757;2758;5262</t>
  </si>
  <si>
    <t>2613;2614;4979</t>
  </si>
  <si>
    <t>GAK(168.55)LTPEEEEILNK(-168.55)K(-173.25)</t>
  </si>
  <si>
    <t>GAK(1)LTPEEEEILNKK</t>
  </si>
  <si>
    <t>XXXXXXXXXXXXXPPPPPPPPPPPPPPPXXX</t>
  </si>
  <si>
    <t>YESHYALPLGRKKGAKLTPEEEEILNKKRSK</t>
  </si>
  <si>
    <t>22;22</t>
  </si>
  <si>
    <t>3302;3303</t>
  </si>
  <si>
    <t>HWMLDK(76.76)LTGVFAPR</t>
  </si>
  <si>
    <t>HWMLDK(1)LTGVFAPR</t>
  </si>
  <si>
    <t>KHLKRVAAPKHWMLDKLTGVFAPRPSTGPHK</t>
  </si>
  <si>
    <t>&gt;gi|4506725|ref|NP_000998.1| 40S ribosomal protein S4, X isoform X isoform [Homo sapiens];&gt;gi|88703062|ref|NP_001034656.1| 40S ribosomal protein S4, Y isoform 2 [Homo sapiens];&gt;gi|4506727|ref|NP_000999.1| 40S ribosomal protein S4, Y isoform 1 [Homo sapiens</t>
  </si>
  <si>
    <t>gi|4506725|ref|NP_000998.1|</t>
  </si>
  <si>
    <t>gi|4506725|ref|NP_000998.1|;gi|4506727|ref|NP_000999.1|</t>
  </si>
  <si>
    <t>RPS4X</t>
  </si>
  <si>
    <t>22;22;22</t>
  </si>
  <si>
    <t>gi|4506725|ref|NP_000998.1|;gi|88703062|ref|NP_001034656.1|;gi|4506727|ref|NP_000999.1|</t>
  </si>
  <si>
    <t>25403;25404</t>
  </si>
  <si>
    <t>37211;37212;37213;37214;37215;37216;37217</t>
  </si>
  <si>
    <t>LFCVGFTK(123.86)K(-123.86)</t>
  </si>
  <si>
    <t>LFCVGFTK(1)K</t>
  </si>
  <si>
    <t>TTDGYLLRLFCVGFTKKRNNQIRKTSYAQHQ</t>
  </si>
  <si>
    <t>&gt;gi|4506723|ref|NP_000997.1| 40S ribosomal protein S3a isoform 1 [Homo sapiens]</t>
  </si>
  <si>
    <t>gi|4506723|ref|NP_000997.1|</t>
  </si>
  <si>
    <t>RPS3A</t>
  </si>
  <si>
    <t>52541;52542;52543;52544</t>
  </si>
  <si>
    <t>76642;76643;76644;76645;76646;76647</t>
  </si>
  <si>
    <t>VQPIK(119.29)LAR</t>
  </si>
  <si>
    <t>VQPIK(1)LAR</t>
  </si>
  <si>
    <t>______MDTSRVQPIKLARVTKVLGRTGSQG</t>
  </si>
  <si>
    <t>&gt;gi|4506715|ref|NP_001022.1| 40S ribosomal protein S28 [Homo sapiens]</t>
  </si>
  <si>
    <t>gi|4506715|ref|NP_001022.1|</t>
  </si>
  <si>
    <t>RPS28</t>
  </si>
  <si>
    <t>5679;5680;5681;5682;5683;5684;5685;5686;5687;5688;5689;5690;5691;5692;5693;5694;27751;27752;27753;27754;27755;27756;27757;27758;27759</t>
  </si>
  <si>
    <t>8019;8020;8021;8022;8023;8024;8025;8026;8027;8028;8029;8030;8031;8032;8033;8034;40575;40576;40577;40578;40579;40580;40581;40582;40583;40584;40585;40586;40587;40588</t>
  </si>
  <si>
    <t>1407;6611</t>
  </si>
  <si>
    <t>1337;6249</t>
  </si>
  <si>
    <t>LNNLVLFDK(98.68)ATYDK(-98.68)</t>
  </si>
  <si>
    <t>LNNLVLFDK(1)ATYDK</t>
  </si>
  <si>
    <t>KGKVRDKLNNLVLFDKATYDKLCKEVPNYKL</t>
  </si>
  <si>
    <t>&gt;gi|4506707|ref|NP_001019.1| 40S ribosomal protein S25 [Homo sapiens]</t>
  </si>
  <si>
    <t>gi|4506707|ref|NP_001019.1|</t>
  </si>
  <si>
    <t>RPS25</t>
  </si>
  <si>
    <t>319;320;321;322;323</t>
  </si>
  <si>
    <t>449;450;451;452;453;454;455;456;457;458</t>
  </si>
  <si>
    <t>AALQELLSK(78.29)GLIK(-78.29)</t>
  </si>
  <si>
    <t>AALQELLSK(1)GLIK</t>
  </si>
  <si>
    <t>IRGSLARAALQELLSKGLIKLVSKHRAQVIY</t>
  </si>
  <si>
    <t>49995;49996;49997;49998;49999;50000;50001;50002;50003;50004</t>
  </si>
  <si>
    <t>73123;73124;73125;73126;73127;73128;73129;73130;73131;73132;73133;73134;73135;73136;73137;73138</t>
  </si>
  <si>
    <t>VANVSLLALYK(115.24)GK(-115.24)</t>
  </si>
  <si>
    <t>VANVSLLALYK(1)GK</t>
  </si>
  <si>
    <t>FKVVKVANVSLLALYKGKKERPRS_______</t>
  </si>
  <si>
    <t>&gt;gi|4506701|ref|NP_001016.1| 40S ribosomal protein S23 [Homo sapiens]</t>
  </si>
  <si>
    <t>gi|4506701|ref|NP_001016.1|</t>
  </si>
  <si>
    <t>RPS23</t>
  </si>
  <si>
    <t>1737;1738;1739;1740;1741;1742;1743;1744;1745;1746;1747;1748</t>
  </si>
  <si>
    <t>2417;2418;2419;2420;2421;2422;2423;2424;2425;2426</t>
  </si>
  <si>
    <t>AHLGTALK(145.99)ANPFGGASHAK(-145.99)</t>
  </si>
  <si>
    <t>AHLGTALK(1)ANPFGGASHAK</t>
  </si>
  <si>
    <t>WHDKQYKKAHLGTALKANPFGGASHAKGIVL</t>
  </si>
  <si>
    <t>18319;18320;18321;18322</t>
  </si>
  <si>
    <t>26348;26349;26350;26351;26352;26353;26354</t>
  </si>
  <si>
    <t>IAGQVAAANK(140.17)K(-140.17)</t>
  </si>
  <si>
    <t>IAGQVAAANK(1)K</t>
  </si>
  <si>
    <t>QRDLDRIAGQVAAANKKH_____________</t>
  </si>
  <si>
    <t>&gt;gi|4506695|ref|NP_001013.1| 40S ribosomal protein S19 [Homo sapiens]</t>
  </si>
  <si>
    <t>gi|4506695|ref|NP_001013.1|</t>
  </si>
  <si>
    <t>RPS19</t>
  </si>
  <si>
    <t>43388;43389;43390;43391;43392;43393;43394;43395</t>
  </si>
  <si>
    <t>63500;63501;63502;63503;63504;63505;63506;63507</t>
  </si>
  <si>
    <t>TATAVAHCK(125.75)R</t>
  </si>
  <si>
    <t>TATAVAHCK(1)R</t>
  </si>
  <si>
    <t>QVFGRKKTATAVAHCKRGNGLIKVNGRPLEM</t>
  </si>
  <si>
    <t>&gt;gi|4506691|ref|NP_001011.1| 40S ribosomal protein S16 [Homo sapiens]</t>
  </si>
  <si>
    <t>gi|4506691|ref|NP_001011.1|</t>
  </si>
  <si>
    <t>RPS16</t>
  </si>
  <si>
    <t>34696;34697</t>
  </si>
  <si>
    <t>50741;50742;50743;50744;50745</t>
  </si>
  <si>
    <t>PSK(112.17)GPLQSVQVFGR</t>
  </si>
  <si>
    <t>PSK(1)GPLQSVQVFGR</t>
  </si>
  <si>
    <t>____________MPSKGPLQSVQVFGRKKTA</t>
  </si>
  <si>
    <t>62241;62242;62243;62244;62245;62246</t>
  </si>
  <si>
    <t>SVPTWLK(101.72)LTSDDVK(-101.72)</t>
  </si>
  <si>
    <t>SVPTWLK(1)LTSDDVK</t>
  </si>
  <si>
    <t>SQSALPYRRSVPTWLKLTSDDVKEQIYKLAK</t>
  </si>
  <si>
    <t>&gt;gi|4506685|ref|NP_001008.1| 40S ribosomal protein S13 [Homo sapiens]</t>
  </si>
  <si>
    <t>gi|4506685|ref|NP_001008.1|</t>
  </si>
  <si>
    <t>RPS13</t>
  </si>
  <si>
    <t>32449;32450;32451;32452</t>
  </si>
  <si>
    <t>47571;47572;47573;47574;47575;47576;47577</t>
  </si>
  <si>
    <t>NIGLGFK(87.18)TPK(-87.18)</t>
  </si>
  <si>
    <t>NIGLGFK(1)TPK</t>
  </si>
  <si>
    <t>KEKLPRYYKNIGLGFKTPKEAIEGTYIDKKC</t>
  </si>
  <si>
    <t>&gt;gi|4506681|ref|NP_001006.1| 40S ribosomal protein S11 [Homo sapiens]</t>
  </si>
  <si>
    <t>gi|4506681|ref|NP_001006.1|</t>
  </si>
  <si>
    <t>RPS11</t>
  </si>
  <si>
    <t>55967;55968;55969;55970;55971;55972;55973;55974;55975;55976;55977</t>
  </si>
  <si>
    <t>81432;81433;81434;81435;81436;81437;81438;81439;81440;81441;81442;81443</t>
  </si>
  <si>
    <t>YVASYLLAALGGNSSPSAK(103.71)DIK(-103.71)</t>
  </si>
  <si>
    <t>YVASYLLAALGGNSSPSAK(1)DIK</t>
  </si>
  <si>
    <t>SYLLAALGGNSSPSAKDIKKILDSVGIEADD</t>
  </si>
  <si>
    <t>&gt;gi|4506671|ref|NP_000995.1| 60S acidic ribosomal protein P2 [Homo sapiens]</t>
  </si>
  <si>
    <t>gi|4506671|ref|NP_000995.1|</t>
  </si>
  <si>
    <t>RPLP2</t>
  </si>
  <si>
    <t>32440;32441</t>
  </si>
  <si>
    <t>NIEDVIAQGIGK(64.69)LASVPAGGAVAVSAAPGSAAPAAGSAPAAAEEK(-64.69)</t>
  </si>
  <si>
    <t>NIEDVIAQGIGK(1)LASVPAGGAVAVSAAPGSAAPAAGSAPAAAEEK</t>
  </si>
  <si>
    <t>LNGKNIEDVIAQGIGKLASVPAGGAVAVSAA</t>
  </si>
  <si>
    <t>36231;36232;36233;36234;36235;36236;36237</t>
  </si>
  <si>
    <t>53006;53007;53008;53009;53010;53011;53012;53013;53014;53015;53016;53017;53018</t>
  </si>
  <si>
    <t>QTATQLLK(92.19)LAHK(-92.19)</t>
  </si>
  <si>
    <t>QTATQLLK(1)LAHK</t>
  </si>
  <si>
    <t>QFTQALDRQTATQLLKLAHKYRPETKQEKKQ</t>
  </si>
  <si>
    <t>&gt;gi|4506661|ref|NP_000963.1| 60S ribosomal protein L7a [Homo sapiens]</t>
  </si>
  <si>
    <t>gi|4506661|ref|NP_000963.1|</t>
  </si>
  <si>
    <t>RPL7A</t>
  </si>
  <si>
    <t>1673;1674;1675;1676;1677</t>
  </si>
  <si>
    <t>2327;2328;2329;2330;2331;2332</t>
  </si>
  <si>
    <t>AGVNTVTTLVENK(86.5)K(-86.5)</t>
  </si>
  <si>
    <t>AGVNTVTTLVENK(1)K</t>
  </si>
  <si>
    <t>VLRAGVNTVTTLVENKKAQLVVIAHDVDPIE</t>
  </si>
  <si>
    <t>9310;9311;9312;9313;9314;9315;9316;9317;9318;9319;9320</t>
  </si>
  <si>
    <t>13346;13347;13348;13349;13350;13351;13352;13353;13354;13355;13356;13357;13358;13359;13360;13361;13362;13363</t>
  </si>
  <si>
    <t>FIDTTSK(215.87)FGHGR</t>
  </si>
  <si>
    <t>FIDTTSK(1)FGHGR</t>
  </si>
  <si>
    <t>RALEKIDLKFIDTTSKFGHGRFQTMEEKKAF</t>
  </si>
  <si>
    <t>&gt;gi|4506649|ref|NP_000958.1| 60S ribosomal protein L3 isoform a [Homo sapiens];&gt;gi|76496472|ref|NP_001029025.1| 60S ribosomal protein L3 isoform b [Homo sapiens];&gt;gi|4826988|ref|NP_005052.1| 60S ribosomal protein L3-like [Homo sapiens]</t>
  </si>
  <si>
    <t>gi|4506649|ref|NP_000958.1|</t>
  </si>
  <si>
    <t>RPL3</t>
  </si>
  <si>
    <t>373;324;373</t>
  </si>
  <si>
    <t>gi|4506649|ref|NP_000958.1|;gi|76496472|ref|NP_001029025.1|;gi|4826988|ref|NP_005052.1|</t>
  </si>
  <si>
    <t>26892;26893;26894;26895;26896;26897;36158;36159;36160;36161;36162;36163;36164;36165;36166;36167;36168;36169;36170;36171;36172;36173</t>
  </si>
  <si>
    <t>39298;39299;39300;39301;39302;39303;39304;39305;52902;52903;52904;52905;52906;52907;52908;52909;52910;52911;52912;52913;52914;52915;52916;52917</t>
  </si>
  <si>
    <t>6359;8974</t>
  </si>
  <si>
    <t>6011;8411</t>
  </si>
  <si>
    <t>QSLPPGLAVK(109.99)ELK(-109.99)</t>
  </si>
  <si>
    <t>QSLPPGLAVK(1)ELK</t>
  </si>
  <si>
    <t>KAEKLKQSLPPGLAVKELK____________</t>
  </si>
  <si>
    <t>&gt;gi|78214522|ref|NP_001030335.1| 60S ribosomal protein L38 [Homo sapiens];&gt;gi|4506645|ref|NP_000990.1| 60S ribosomal protein L38 [Homo sapiens]</t>
  </si>
  <si>
    <t>gi|78214522|ref|NP_001030335.1|</t>
  </si>
  <si>
    <t>RPL38</t>
  </si>
  <si>
    <t>67;67</t>
  </si>
  <si>
    <t>gi|78214522|ref|NP_001030335.1|;gi|4506645|ref|NP_000990.1|</t>
  </si>
  <si>
    <t>25004;25005</t>
  </si>
  <si>
    <t>36567;36568;36569;36570;36571;36572</t>
  </si>
  <si>
    <t>LAYIAHPK(89.83)LGK(-89.83)</t>
  </si>
  <si>
    <t>LAYIAHPK(1)LGK</t>
  </si>
  <si>
    <t>GVSRKLDRLAYIAHPKLGKRARARIAKGLRL</t>
  </si>
  <si>
    <t>&gt;gi|4506629|ref|NP_000983.1| 60S ribosomal protein L29 [Homo sapiens]</t>
  </si>
  <si>
    <t>gi|4506629|ref|NP_000983.1|</t>
  </si>
  <si>
    <t>RPL29</t>
  </si>
  <si>
    <t>957;958;959;960;961;962;963</t>
  </si>
  <si>
    <t>1297;1298;1299;1300;1301;1302;1303;1304</t>
  </si>
  <si>
    <t>AEAIK(48.64)ALVK(-48.64)PK(-95.48)</t>
  </si>
  <si>
    <t>AEAIK(1)ALVKPK</t>
  </si>
  <si>
    <t>QANNAKAMSARAEAIKALVKPKEVKPKIPKG</t>
  </si>
  <si>
    <t>INFDK(70.56)YHPGYFGK(-70.56)</t>
  </si>
  <si>
    <t>INFDK(1)YHPGYFGK</t>
  </si>
  <si>
    <t>RGNAGGLHHHRINFDKYHPGYFGKVGMKHYH</t>
  </si>
  <si>
    <t>&gt;gi|4506625|ref|NP_000981.1| 60S ribosomal protein L27a [Homo sapiens]</t>
  </si>
  <si>
    <t>gi|4506625|ref|NP_000981.1|</t>
  </si>
  <si>
    <t>RPL27A</t>
  </si>
  <si>
    <t>32624;32625;32626</t>
  </si>
  <si>
    <t>47844;47845;47846;47847;47848;47849;47850;47851;47852</t>
  </si>
  <si>
    <t>NK(99.37)WFFQK(-99.37)</t>
  </si>
  <si>
    <t>NK(1)WFFQK</t>
  </si>
  <si>
    <t>EAKVKFEERYKTGKNKWFFQKLRF_______</t>
  </si>
  <si>
    <t>&gt;gi|4506623|ref|NP_000979.1| 60S ribosomal protein L27 [Homo sapiens]</t>
  </si>
  <si>
    <t>gi|4506623|ref|NP_000979.1|</t>
  </si>
  <si>
    <t>RPL27</t>
  </si>
  <si>
    <t>50367;50368</t>
  </si>
  <si>
    <t>73688;73689;73690;73691;73692</t>
  </si>
  <si>
    <t>VELCSFSGYK(78.08)IYPGHGR</t>
  </si>
  <si>
    <t>VELCSFSGYK(1)IYPGHGR</t>
  </si>
  <si>
    <t>____MKVELCSFSGYKIYPGHGRRYARTDGK</t>
  </si>
  <si>
    <t>&gt;gi|4506619|ref|NP_000977.1| 60S ribosomal protein L24 [Homo sapiens]</t>
  </si>
  <si>
    <t>gi|4506619|ref|NP_000977.1|</t>
  </si>
  <si>
    <t>RPL24</t>
  </si>
  <si>
    <t>24175;24176;24177;24178;43272;43273;43274</t>
  </si>
  <si>
    <t>35335;35336;35337;35338;35339;35340;35341;35342;35343;35344;35345;35346;63331;63332;63333;63334;63335;63336;63337;63338;63339;63340;63341;63342;63343</t>
  </si>
  <si>
    <t>5708;10651;10652</t>
  </si>
  <si>
    <t>5390;10006</t>
  </si>
  <si>
    <t>TAMAAAK(66)APTK(-66)</t>
  </si>
  <si>
    <t>TAMAAAK(1)APTK</t>
  </si>
  <si>
    <t>KKAKQASKKTAMAAAKAPTKAAPKQKIVKPV</t>
  </si>
  <si>
    <t>21088;21089;21090;21091;21092;21093;21094;21095;21096</t>
  </si>
  <si>
    <t>30406;30407;30408;30409;30410;30411;30412;30413;30414;30415;30416;30417;30418;30419;30420;30421</t>
  </si>
  <si>
    <t>IVK(-69.24)PVK(69.24)VSAPR</t>
  </si>
  <si>
    <t>IVKPVK(1)VSAPR</t>
  </si>
  <si>
    <t>APTKAAPKQKIVKPVKVSAPRVGGKR_____</t>
  </si>
  <si>
    <t>1996;1997;1998;1999;2000</t>
  </si>
  <si>
    <t>2787;2788;2789;2790;2791;2792;2793;2794;2795</t>
  </si>
  <si>
    <t>477;478</t>
  </si>
  <si>
    <t>AITGASLADIMAK(141.59)R</t>
  </si>
  <si>
    <t>AITGASLADIMAK(1)R</t>
  </si>
  <si>
    <t>FQRAITGASLADIMAKRNQKPEVRKAQREQA</t>
  </si>
  <si>
    <t>QVLK(77.15)FTLDCTHPVEDGIMDAANFEQFLQER</t>
  </si>
  <si>
    <t>QVLK(1)FTLDCTHPVEDGIMDAANFEQFLQER</t>
  </si>
  <si>
    <t>KKLVVKGGKKKKQVLKFTLDCTHPVEDGIMD</t>
  </si>
  <si>
    <t>&gt;gi|4506613|ref|NP_000974.1| 60S ribosomal protein L22 proprotein [Homo sapiens]</t>
  </si>
  <si>
    <t>gi|4506613|ref|NP_000974.1|</t>
  </si>
  <si>
    <t>RPL22</t>
  </si>
  <si>
    <t>21871;21872;21873</t>
  </si>
  <si>
    <t>31718;31719;31720;31721;31722;31723;31724;31725;31726</t>
  </si>
  <si>
    <t>5202;5203</t>
  </si>
  <si>
    <t>4921;4922</t>
  </si>
  <si>
    <t>K(-95.12)EEIIK(95.12)TLSK(-139.76)</t>
  </si>
  <si>
    <t>KEEIIK(1)TLSK</t>
  </si>
  <si>
    <t>KRREERLQAKKEEIIKTLSKEEETKK_____</t>
  </si>
  <si>
    <t>&gt;gi|4506609|ref|NP_000972.1| 60S ribosomal protein L19 [Homo sapiens]</t>
  </si>
  <si>
    <t>gi|4506609|ref|NP_000972.1|</t>
  </si>
  <si>
    <t>RPL19</t>
  </si>
  <si>
    <t>17043;17044;17045;17046;17047;17048;17049;17050</t>
  </si>
  <si>
    <t>24414;24415;24416;24417;24418;24419;24420;24421</t>
  </si>
  <si>
    <t>HMGIGK(128.82)R</t>
  </si>
  <si>
    <t>HMGIGK(1)R</t>
  </si>
  <si>
    <t>KNTLARRKGRHMGIGKRKGTANARMPEKVTW</t>
  </si>
  <si>
    <t>32852;32853;32854;32855;32856;32857;32858;32859</t>
  </si>
  <si>
    <t>48204;48205;48206;48207;48208;48209;48210;48211;48212</t>
  </si>
  <si>
    <t>NLYIISVK(85.52)GIK(-85.52)</t>
  </si>
  <si>
    <t>NLYIISVK(1)GIK</t>
  </si>
  <si>
    <t>CADNTGAKNLYIISVKGIKGRLNRLPAAGVG</t>
  </si>
  <si>
    <t>&gt;gi|4506605|ref|NP_000969.1| 60S ribosomal protein L23 [Homo sapiens]</t>
  </si>
  <si>
    <t>gi|4506605|ref|NP_000969.1|</t>
  </si>
  <si>
    <t>RPL23</t>
  </si>
  <si>
    <t>53363;53364;53365</t>
  </si>
  <si>
    <t>77762;77763;77764;77765;77766</t>
  </si>
  <si>
    <t>VVPIASLTPYQSK(51.97)WTICAR</t>
  </si>
  <si>
    <t>VVPIASLTPYQSK(1)WTICAR</t>
  </si>
  <si>
    <t>QSKVVPIASLTPYQSKWTICARVTNKSQIRT</t>
  </si>
  <si>
    <t>&gt;gi|4506583|ref|NP_002936.1| replication protein A 70 kDa DNA-binding subunit [Homo sapiens]</t>
  </si>
  <si>
    <t>gi|4506583|ref|NP_002936.1|</t>
  </si>
  <si>
    <t>RPA1</t>
  </si>
  <si>
    <t>4628;4629;4630;44136;44137</t>
  </si>
  <si>
    <t>6442;64571;64572;64573</t>
  </si>
  <si>
    <t>1086;1087;10858</t>
  </si>
  <si>
    <t>1026;1027;10203</t>
  </si>
  <si>
    <t>TFGK(105.5)AAGPSLSHTSGGTQSK(-105.5)</t>
  </si>
  <si>
    <t>TFGK(1)AAGPSLSHTSGGTQSK</t>
  </si>
  <si>
    <t>XXXXXXPPPPPPPPPPPPPPPPPPPPPPPPP</t>
  </si>
  <si>
    <t>GSTVSKAYGASKTFGKAAGPSLSHTSGGTQS</t>
  </si>
  <si>
    <t>4626;4627;4628;4629;4630</t>
  </si>
  <si>
    <t>6434;6435;6436;6437;6438;6439;6440;6441;6442</t>
  </si>
  <si>
    <t>1086;1087</t>
  </si>
  <si>
    <t>1026;1027</t>
  </si>
  <si>
    <t>AYGASK(104.66)TFGK(104.66)AAGPSLSHTSGGTQSK(-104.66)</t>
  </si>
  <si>
    <t>AYGASK(1)TFGK(1)AAGPSLSHTSGGTQSK</t>
  </si>
  <si>
    <t>SSGMGSTVSKAYGASKTFGKAAGPSLSHTSG</t>
  </si>
  <si>
    <t>37447;43868;43869;43870;43871;43872;43873;43874;43875;43876;43877;43878;43879;43880;43881;43882</t>
  </si>
  <si>
    <t>54944;54945;54946;54947;54948;54949;54950;64195;64196;64197;64198;64199;64200;64201;64202;64203;64204;64205;64206;64207;64208;64209</t>
  </si>
  <si>
    <t>9344;10792</t>
  </si>
  <si>
    <t>8770;10139</t>
  </si>
  <si>
    <t>TEEEEEDLPDAQTAAK(144.4)R</t>
  </si>
  <si>
    <t>TEEEEEDLPDAQTAAK(1)R</t>
  </si>
  <si>
    <t>TEEEEEDLPDAQTAAKRASRIYNT_______</t>
  </si>
  <si>
    <t>&gt;gi|4506505|ref|NP_002916.1| regulator of G-protein signaling 10 isoform b [Homo sapiens];&gt;gi|52694755|ref|NP_001005339.1| regulator of G-protein signaling 10 isoform a [Homo sapiens]</t>
  </si>
  <si>
    <t>gi|4506505|ref|NP_002916.1|</t>
  </si>
  <si>
    <t>RGS10</t>
  </si>
  <si>
    <t>159;173</t>
  </si>
  <si>
    <t>gi|4506505|ref|NP_002916.1|;gi|52694755|ref|NP_001005339.1|</t>
  </si>
  <si>
    <t>18547;18548;18549;18550;18551;18552;18553;18554;18555;18556;18557;18558;18559;18560</t>
  </si>
  <si>
    <t>26684;26685;26686;26687;26688;26689;26690;26691;26692;26693;26694;26695;26696;26697</t>
  </si>
  <si>
    <t>IECEIK(222.45)INHEGEVNR</t>
  </si>
  <si>
    <t>IECEIK(1)INHEGEVNR</t>
  </si>
  <si>
    <t>FGGFGSVTGKIECEIKINHEGEVNRARYMPQ</t>
  </si>
  <si>
    <t>&gt;gi|4506439|ref|NP_002884.1| histone-binding protein RBBP7 isoform 2 [Homo sapiens];&gt;gi|311078508|ref|NP_001185648.1| histone-binding protein RBBP7 isoform 1 [Homo sapiens]</t>
  </si>
  <si>
    <t>gi|4506439|ref|NP_002884.1|</t>
  </si>
  <si>
    <t>RBBP7</t>
  </si>
  <si>
    <t>119;163</t>
  </si>
  <si>
    <t>gi|4506439|ref|NP_002884.1|;gi|311078508|ref|NP_001185648.1|</t>
  </si>
  <si>
    <t>3711;3712</t>
  </si>
  <si>
    <t>5115;5116;5117</t>
  </si>
  <si>
    <t>ASK(84.75)EMFEDTVEER</t>
  </si>
  <si>
    <t>ASK(1)EMFEDTVEER</t>
  </si>
  <si>
    <t>____________MASKEMFEDTVEERVINEE</t>
  </si>
  <si>
    <t>&gt;gi|4506439|ref|NP_002884.1| histone-binding protein RBBP7 isoform 2 [Homo sapiens]</t>
  </si>
  <si>
    <t>47544;47545;47546;47547;47548</t>
  </si>
  <si>
    <t>69641;69642;69643;69644;69645</t>
  </si>
  <si>
    <t>TQVAGGQLSFK(68.17)GK(-68.17)</t>
  </si>
  <si>
    <t>TQVAGGQLSFK(1)GK</t>
  </si>
  <si>
    <t>ETLAKTQVAGGQLSFKGKSLKLNTAEDAKDV</t>
  </si>
  <si>
    <t>&gt;gi|4506411|ref|NP_002874.1| ran GTPase-activating protein 1 [Homo sapiens]</t>
  </si>
  <si>
    <t>gi|4506411|ref|NP_002874.1|</t>
  </si>
  <si>
    <t>RANGAP1</t>
  </si>
  <si>
    <t>27459;27460;27461;27462;27463;27464;27465;27466;27467;27468;27469;27470;27471</t>
  </si>
  <si>
    <t>40172;40173;40174;40175;40176;40177;40178;40179;40180;40181;40182;40183;40184;40185;40186;40187;40188;40189;40190;40191;40192;40193</t>
  </si>
  <si>
    <t>6527;6528</t>
  </si>
  <si>
    <t>6176;6177</t>
  </si>
  <si>
    <t>LLVHMGLLK(89.19)SEDK(-89.19)</t>
  </si>
  <si>
    <t>LLVHMGLLK(1)SEDK</t>
  </si>
  <si>
    <t>SNTFLTRLLVHMGLLKSEDKVKAIANLYGPL</t>
  </si>
  <si>
    <t>4965;4966;4967</t>
  </si>
  <si>
    <t>ASEDIAK(99.07)LAETLAK(-99.07)</t>
  </si>
  <si>
    <t>ASEDIAK(1)LAETLAK</t>
  </si>
  <si>
    <t>________MASEDIAKLAETLAKTQVAGGQL</t>
  </si>
  <si>
    <t>49815;49816;49817;49818;49819;49820;49821;49822;49823;49824;49825;49826;49827;49828;49829;49830;49831;49832;49833;49834</t>
  </si>
  <si>
    <t>72868;72869;72870;72871;72872;72873;72874;72875;72876;72877;72878;72879;72880;72881;72882;72883;72884;72885;72886;72887;72888;72889;72890</t>
  </si>
  <si>
    <t>7929;12084;12085</t>
  </si>
  <si>
    <t>7427;11357;11358</t>
  </si>
  <si>
    <t>VAEK(80.25)LEALSVK(-80.25)EETK(-106.84)EDAEEK(-123.29)Q</t>
  </si>
  <si>
    <t>VAEK(1)LEALSVKEETKEDAEEKQ</t>
  </si>
  <si>
    <t>KAGSGKNDHAEKVAEKLEALSVKEETKEDAE</t>
  </si>
  <si>
    <t>&gt;gi|4506407|ref|NP_002873.1| ran-specific GTPase-activating protein [Homo sapiens]</t>
  </si>
  <si>
    <t>gi|4506407|ref|NP_002873.1|</t>
  </si>
  <si>
    <t>RANBP1</t>
  </si>
  <si>
    <t>32065;32066;32067</t>
  </si>
  <si>
    <t>46994;46995;46996;46997;46998;46999;47000;47001</t>
  </si>
  <si>
    <t>NDHAEK(128.68)VAEK(-128.68)</t>
  </si>
  <si>
    <t>NDHAEK(1)VAEK</t>
  </si>
  <si>
    <t>EREKKAGSGKNDHAEKVAEKLEALSVKEETK</t>
  </si>
  <si>
    <t>9588;9589;9590;9591</t>
  </si>
  <si>
    <t>13751;13752;13753;13754;13755;13756</t>
  </si>
  <si>
    <t>FLNAENAQK(128.85)FK(-128.85)</t>
  </si>
  <si>
    <t>FLNAENAQK(1)FK</t>
  </si>
  <si>
    <t>PELLAIRFLNAENAQKFKTKFEECRKEIEER</t>
  </si>
  <si>
    <t>25178;25179;25180;25181;25182</t>
  </si>
  <si>
    <t>36794;36795;36796;36797;36798;36799;36800</t>
  </si>
  <si>
    <t>LDFLRPYTVPNK(101.72)K(-101.72)</t>
  </si>
  <si>
    <t>LDFLRPYTVPNK(1)K</t>
  </si>
  <si>
    <t>SKNKLDFLRPYTVPNKKGTRLGRYRCEKGTT</t>
  </si>
  <si>
    <t>&gt;gi|4506203|ref|NP_002790.1| proteasome subunit beta type-7 proprotein [Homo sapiens]</t>
  </si>
  <si>
    <t>gi|4506203|ref|NP_002790.1|</t>
  </si>
  <si>
    <t>PSMB7</t>
  </si>
  <si>
    <t>6685;6686;6687;6688</t>
  </si>
  <si>
    <t>CEK(102.73)GTTAVLTEK(-102.73)</t>
  </si>
  <si>
    <t>CEK(1)GTTAVLTEK</t>
  </si>
  <si>
    <t>VPNKKGTRLGRYRCEKGTTAVLTEKITPLEI</t>
  </si>
  <si>
    <t>42204;42205</t>
  </si>
  <si>
    <t>61843;61844</t>
  </si>
  <si>
    <t>SVAK(110.38)LQDER</t>
  </si>
  <si>
    <t>SVAK(1)LQDER</t>
  </si>
  <si>
    <t>GRDIVVLGVEKKSVAKLQDERTVRKICALDD</t>
  </si>
  <si>
    <t>&gt;gi|4506189|ref|NP_002783.1| proteasome subunit alpha type-7 [Homo sapiens];&gt;gi|68303563|ref|NP_001020267.1| proteasome subunit alpha type-7-like isoform 2 [Homo sapiens];&gt;gi|68303561|ref|NP_653263.2| proteasome subunit alpha type-7-like isoform 1 [Homo sa</t>
  </si>
  <si>
    <t>gi|4506189|ref|NP_002783.1|</t>
  </si>
  <si>
    <t>PSMA7</t>
  </si>
  <si>
    <t>52;54;54</t>
  </si>
  <si>
    <t>gi|4506189|ref|NP_002783.1|;gi|68303563|ref|NP_001020267.1|;gi|68303561|ref|NP_653263.2|</t>
  </si>
  <si>
    <t>13843;13844;13845</t>
  </si>
  <si>
    <t>19933;19934;19935;19936;19937;19938;19939</t>
  </si>
  <si>
    <t>GMITK(123.69)QAK(-123.69)</t>
  </si>
  <si>
    <t>GMITK(1)QAK</t>
  </si>
  <si>
    <t>PNATRPVTPPRGMITKQAKK___________</t>
  </si>
  <si>
    <t>&gt;gi|4506007|ref|NP_002701.1| serine/threonine-protein phosphatase PP1-gamma catalytic subunit isoform 1 [Homo sapiens]</t>
  </si>
  <si>
    <t>gi|4506007|ref|NP_002701.1|</t>
  </si>
  <si>
    <t>PPP1CC</t>
  </si>
  <si>
    <t>19050;19051</t>
  </si>
  <si>
    <t>GK(81.19)YGQFSGLNPGGR</t>
  </si>
  <si>
    <t>GK(1)YGQFSGLNPGGR</t>
  </si>
  <si>
    <t>MCSFQILKPADKNKGKYGQFSGLNPGGRPIT</t>
  </si>
  <si>
    <t>&gt;gi|45827798|ref|NP_996756.1| serine/threonine-protein phosphatase PP1-alpha catalytic subunit isoform 2 [Homo sapiens];&gt;gi|4506003|ref|NP_002699.1| serine/threonine-protein phosphatase PP1-alpha catalytic subunit isoform 1 [Homo sapiens];&gt;gi|56790945|ref|</t>
  </si>
  <si>
    <t>gi|45827798|ref|NP_996756.1|</t>
  </si>
  <si>
    <t>PPP1CA</t>
  </si>
  <si>
    <t>261;305;316</t>
  </si>
  <si>
    <t>gi|45827798|ref|NP_996756.1|;gi|4506003|ref|NP_002699.1|;gi|56790945|ref|NP_001008709.1|</t>
  </si>
  <si>
    <t>55790;55791</t>
  </si>
  <si>
    <t>81230;81231;81232</t>
  </si>
  <si>
    <t>YSPTSPK(79.46)YSPTSPTYSPTTPK(-79.46)</t>
  </si>
  <si>
    <t>YSPTSPK(1)YSPTSPTYSPTTPK</t>
  </si>
  <si>
    <t>XXXXXXXXXPPPPPPPPPPPPPPPPPPPPPX</t>
  </si>
  <si>
    <t>PKYSPTSPKYSPTSPKYSPTSPTYSPTTPKY</t>
  </si>
  <si>
    <t>&gt;gi|4505939|ref|NP_000928.1| DNA-directed RNA polymerase II subunit RPB1 [Homo sapiens]</t>
  </si>
  <si>
    <t>gi|4505939|ref|NP_000928.1|</t>
  </si>
  <si>
    <t>POLR2A</t>
  </si>
  <si>
    <t>26614;26615;26616</t>
  </si>
  <si>
    <t>IDEFLATGK(102.4)LR</t>
  </si>
  <si>
    <t>IDEFLATGK(1)LR</t>
  </si>
  <si>
    <t>GTKIAEKIDEFLATGKLRKLEKIRQDDTSSS</t>
  </si>
  <si>
    <t>&gt;gi|4505931|ref|NP_002681.1| DNA polymerase beta [Homo sapiens]</t>
  </si>
  <si>
    <t>gi|4505931|ref|NP_002681.1|</t>
  </si>
  <si>
    <t>POLB</t>
  </si>
  <si>
    <t>QQVVLENAAK(98.9)K(-98.9)</t>
  </si>
  <si>
    <t>QQVVLENAAK(1)K</t>
  </si>
  <si>
    <t>QAISVRQQVVLENAAKKRERATSDPRTTEQK</t>
  </si>
  <si>
    <t>&gt;gi|4505917|ref|NP_002676.1| exosome component 10 isoform 2 [Homo sapiens];&gt;gi|50301240|ref|NP_001001998.1| exosome component 10 isoform 1 [Homo sapiens]</t>
  </si>
  <si>
    <t>gi|4505917|ref|NP_002676.1|</t>
  </si>
  <si>
    <t>EXOSC10</t>
  </si>
  <si>
    <t>753;778</t>
  </si>
  <si>
    <t>gi|4505917|ref|NP_002676.1|;gi|50301240|ref|NP_001001998.1|</t>
  </si>
  <si>
    <t>21780;21781;21782;21783;21784;21785</t>
  </si>
  <si>
    <t>31551;31552;31553;31554;31555;31556;31557;31558;31559;31560;31561;31562</t>
  </si>
  <si>
    <t>5168;5169</t>
  </si>
  <si>
    <t>K(126.28)CIAAK(126.28)K(-126.28)</t>
  </si>
  <si>
    <t>K(1)CIAAK(1)K</t>
  </si>
  <si>
    <t>DPNKQTPSGKKCIAAKKIKQSVGNKSMSFPT</t>
  </si>
  <si>
    <t>831;856</t>
  </si>
  <si>
    <t>21781;21782;21783;21784;21785</t>
  </si>
  <si>
    <t>31558;31559;31560;31561;31562</t>
  </si>
  <si>
    <t>XXXXXXXXXXXXXXXPPPPPPPXXXXXXXXX</t>
  </si>
  <si>
    <t>VSSQFDPNKQTPSGKKCIAAKKIKQSVGNKS</t>
  </si>
  <si>
    <t>826;851</t>
  </si>
  <si>
    <t>10577;10578;10579</t>
  </si>
  <si>
    <t>15144;15145;15146;15147;15148;15149</t>
  </si>
  <si>
    <t>FVVEK(129.85)AEQQK(-129.85)</t>
  </si>
  <si>
    <t>FVVEK(1)AEQQK</t>
  </si>
  <si>
    <t>QVAQQEAERARFVVEKAEQQKKAAIISAEGD</t>
  </si>
  <si>
    <t>&gt;gi|4505773|ref|NP_002625.1| prohibitin [Homo sapiens]</t>
  </si>
  <si>
    <t>gi|4505773|ref|NP_002625.1|</t>
  </si>
  <si>
    <t>PHB</t>
  </si>
  <si>
    <t>50146;50147;50148;50149;50150</t>
  </si>
  <si>
    <t>73372;73373;73374;73375;73376;73377;73378;73379</t>
  </si>
  <si>
    <t>VDFNVPMK(70.8)NNQITNNQR</t>
  </si>
  <si>
    <t>VDFNVPMK(1)NNQITNNQR</t>
  </si>
  <si>
    <t>KGKRVVMRVDFNVPMKNNQITNNQRIKAAVP</t>
  </si>
  <si>
    <t>&gt;gi|4505763|ref|NP_000282.1| phosphoglycerate kinase 1 [Homo sapiens]</t>
  </si>
  <si>
    <t>gi|4505763|ref|NP_000282.1|</t>
  </si>
  <si>
    <t>PGK1</t>
  </si>
  <si>
    <t>42534;42535;42536;42537;42538;42539;42540;42541;42542;42543;42544;42545;42546;42547;42548;42549;42550;42551;42552;42553;42554</t>
  </si>
  <si>
    <t>62345;62346;62347;62348;62349;62350;62351;62352;62353;62354;62355;62356;62357;62358;62359;62360;62361</t>
  </si>
  <si>
    <t>10492;10493</t>
  </si>
  <si>
    <t>SVVLMSHLGRPDGVPMPDK(94.04)YSLEPVAVELK(-94.04)</t>
  </si>
  <si>
    <t>SVVLMSHLGRPDGVPMPDK(1)YSLEPVAVELK</t>
  </si>
  <si>
    <t>X;Oxidation (M);X;X;X;X;X;X;X;X;X;X;Oxidation (M);X;X;Acetyl (K);X;X;X;X;X;X;X;X;X;X;X;X;X;X;X</t>
  </si>
  <si>
    <t>LMSHLGRPDGVPMPDKYSLEPVAVELKSLLG</t>
  </si>
  <si>
    <t>1071;1072;51423;51424;51425;51426;51427</t>
  </si>
  <si>
    <t>1445;1446;1447;1448;1449;1450;1451;1452;75145;75146;75147;75148;75149;75150;75151</t>
  </si>
  <si>
    <t>244;12425</t>
  </si>
  <si>
    <t>233;11676</t>
  </si>
  <si>
    <t>AEPAK(111.27)IEAFR</t>
  </si>
  <si>
    <t>AEPAK(1)IEAFR</t>
  </si>
  <si>
    <t>KGKDASGNKVKAEPAKIEAFRASLSKLGDVY</t>
  </si>
  <si>
    <t>18091;18092;18093;18094;18095</t>
  </si>
  <si>
    <t>25984;25985;25986;25987;25988;25989;25990;25991</t>
  </si>
  <si>
    <t>HYGGLTGLNK(101.05)AETAAK(-101.05)</t>
  </si>
  <si>
    <t>HYGGLTGLNK(1)AETAAK</t>
  </si>
  <si>
    <t>WRLNERHYGGLTGLNKAETAAKHGEAQVKIW</t>
  </si>
  <si>
    <t>&gt;gi|4505753|ref|NP_002620.1| phosphoglycerate mutase 1 [Homo sapiens];&gt;gi|50593010|ref|NP_000281.2| phosphoglycerate mutase 2 [Homo sapiens];&gt;gi|71274132|ref|NP_001025062.1| phosphoglycerate mutase 4 [Homo sapiens]</t>
  </si>
  <si>
    <t>gi|4505753|ref|NP_002620.1|</t>
  </si>
  <si>
    <t>PGAM1</t>
  </si>
  <si>
    <t>100;100;100</t>
  </si>
  <si>
    <t>gi|4505753|ref|NP_002620.1|;gi|50593010|ref|NP_000281.2|;gi|71274132|ref|NP_001025062.1|</t>
  </si>
  <si>
    <t>16006;16007;16008;16009;16010;16011;16012;16013;16014;16015</t>
  </si>
  <si>
    <t>22961;22962;22963;22964;22965;22966;22967;22968;22969;22970;22971;22972</t>
  </si>
  <si>
    <t>HGEAQVK(150.15)IWR</t>
  </si>
  <si>
    <t>HGEAQVK(1)IWR</t>
  </si>
  <si>
    <t>X;X;Acetyl (K);X;X;X;X;X;X;X;X;X;X;X;X;Acetyl (K);X;X;X;X;X;X;X;X;X;X;X;X;Oxidation (M);X;X</t>
  </si>
  <si>
    <t>LNKAETAAKHGEAQVKIWRRSYDVPPPPMEP</t>
  </si>
  <si>
    <t>&gt;gi|4505753|ref|NP_002620.1| phosphoglycerate mutase 1 [Homo sapiens];&gt;gi|71274132|ref|NP_001025062.1| phosphoglycerate mutase 4 [Homo sapiens]</t>
  </si>
  <si>
    <t>113;113</t>
  </si>
  <si>
    <t>gi|4505753|ref|NP_002620.1|;gi|71274132|ref|NP_001025062.1|</t>
  </si>
  <si>
    <t>2842;2843;2844;2845;2846;2847;2848;2849;21624;21625;21626;21627;21628;21629;21630;21631;21632</t>
  </si>
  <si>
    <t>3926;3927;3928;3929;3930;3931;3932;3933;3934;3935;31266;31267;31268;31269;31270;31271;31272;31273;31274;31275;31276;31277;31278</t>
  </si>
  <si>
    <t>651;652;5133</t>
  </si>
  <si>
    <t>608;4858</t>
  </si>
  <si>
    <t>K(-88.11)AMEAVAAQGK(88.11)AK(-121.42)</t>
  </si>
  <si>
    <t>KAMEAVAAQGK(1)AK</t>
  </si>
  <si>
    <t>EETVRKAMEAVAAQGKAKK____________</t>
  </si>
  <si>
    <t>&gt;gi|4505753|ref|NP_002620.1| phosphoglycerate mutase 1 [Homo sapiens];&gt;gi|50593010|ref|NP_000281.2| phosphoglycerate mutase 2 [Homo sapiens]</t>
  </si>
  <si>
    <t>251;251</t>
  </si>
  <si>
    <t>gi|4505753|ref|NP_002620.1|;gi|50593010|ref|NP_000281.2|</t>
  </si>
  <si>
    <t>9147;9148;9149;9150;9151;9152</t>
  </si>
  <si>
    <t>13122;13123;13124</t>
  </si>
  <si>
    <t>FGLSVGHHLGK(68.09)SIPTDNQIK(-68.09)</t>
  </si>
  <si>
    <t>FGLSVGHHLGK(1)SIPTDNQIK</t>
  </si>
  <si>
    <t>EKNKKFGLSVGHHLGKSIPTDNQIKARK___</t>
  </si>
  <si>
    <t>&gt;gi|70995422|ref|NP_001020605.1| NAD(P)H dehydrogenase [quinone] 1 isoform c [Homo sapiens];&gt;gi|70995396|ref|NP_001020604.1| NAD(P)H dehydrogenase [quinone] 1 isoform b [Homo sapiens];&gt;gi|4505415|ref|NP_000894.1| NAD(P)H dehydrogenase [quinone] 1 isoform a</t>
  </si>
  <si>
    <t>gi|70995422|ref|NP_001020605.1|</t>
  </si>
  <si>
    <t>NQO1</t>
  </si>
  <si>
    <t>224;228;262</t>
  </si>
  <si>
    <t>gi|70995422|ref|NP_001020605.1|;gi|70995396|ref|NP_001020604.1|;gi|4505415|ref|NP_000894.1|</t>
  </si>
  <si>
    <t>5654;21823</t>
  </si>
  <si>
    <t>7967;31622;31623</t>
  </si>
  <si>
    <t>1392;5182</t>
  </si>
  <si>
    <t>1322;4902</t>
  </si>
  <si>
    <t>DITGK(9.73)LK(-9.73)DPANFQYPAESVLAYK(-49.5)</t>
  </si>
  <si>
    <t>DITGK(0.904)LK(0.096)DPANFQYPAESVLAYK</t>
  </si>
  <si>
    <t>AMNFNPIISRKDITGKLKDPANFQYPAESVL</t>
  </si>
  <si>
    <t>59;59;59</t>
  </si>
  <si>
    <t>25074;25075;25076;25077;25078;25079;25080</t>
  </si>
  <si>
    <t>HSDENDGGQPHK(113.25)R</t>
  </si>
  <si>
    <t>HSDENDGGQPHK(1)R</t>
  </si>
  <si>
    <t>SRRRHSDENDGGQPHKRRKTSDANETEDHLE</t>
  </si>
  <si>
    <t>&gt;gi|4505343|ref|NP_002477.1| nuclear cap-binding protein subunit 1 [Homo sapiens]</t>
  </si>
  <si>
    <t>gi|4505343|ref|NP_002477.1|</t>
  </si>
  <si>
    <t>NCBP1</t>
  </si>
  <si>
    <t>42844;42845;42846</t>
  </si>
  <si>
    <t>62766;62767;62768;62769;62770;62771;62772;62773</t>
  </si>
  <si>
    <t>SYSK(84.75)LLCGLLAER</t>
  </si>
  <si>
    <t>SYSK(1)LLCGLLAER</t>
  </si>
  <si>
    <t>XXXXXXXXXXXXPPPPPPPPPPPPPXXXXXX</t>
  </si>
  <si>
    <t>HSIGKIGGAQNRSYSKLLCGLLAERLRISPD</t>
  </si>
  <si>
    <t>&gt;gi|4505185|ref|NP_002406.1| macrophage migration inhibitory factor [Homo sapiens]</t>
  </si>
  <si>
    <t>gi|4505185|ref|NP_002406.1|</t>
  </si>
  <si>
    <t>MIF</t>
  </si>
  <si>
    <t>47488;47489</t>
  </si>
  <si>
    <t>69575;69576;69577;69578;69579</t>
  </si>
  <si>
    <t>11602;11603</t>
  </si>
  <si>
    <t>TQQYDDLIDEFMK(54.17)AITDR</t>
  </si>
  <si>
    <t>TQQYDDLIDEFMK(1)AITDR</t>
  </si>
  <si>
    <t>RDRTQQYDDLIDEFMKAITDRYGRNTLIQFE</t>
  </si>
  <si>
    <t>&gt;gi|4505145|ref|NP_002387.1| NAD-dependent malic enzyme, mitochondrial isoform 1 precursor [Homo sapiens];&gt;gi|270265879|ref|NP_001161807.1| NAD-dependent malic enzyme, mitochondrial isoform 2 precursor [Homo sapiens]</t>
  </si>
  <si>
    <t>gi|4505145|ref|NP_002387.1|</t>
  </si>
  <si>
    <t>ME2</t>
  </si>
  <si>
    <t>240;240</t>
  </si>
  <si>
    <t>gi|4505145|ref|NP_002387.1|;gi|270265879|ref|NP_001161807.1|</t>
  </si>
  <si>
    <t>40042;40043;40044;40045;40046;40047;40048;40049;40050;40051;40052;40053;40054;40055;40056;40057;40058</t>
  </si>
  <si>
    <t>58649;58650;58651;58652;58653;58654;58655;58656;58657;58658;58659;58660;58661;58662;58663;58664;58665;58666;58667;58668</t>
  </si>
  <si>
    <t>SIVDNWPENHVK(115.42)AVVVTDGER</t>
  </si>
  <si>
    <t>SIVDNWPENHVK(1)AVVVTDGER</t>
  </si>
  <si>
    <t>GHVRSIVDNWPENHVKAVVVTDGERILGLGD</t>
  </si>
  <si>
    <t>156;156</t>
  </si>
  <si>
    <t>16222;16223</t>
  </si>
  <si>
    <t>23250;23251;23252;23253;23254</t>
  </si>
  <si>
    <t>HGSK(96.21)YLATASTMDHAR</t>
  </si>
  <si>
    <t>HGSK(1)YLATASTMDHAR</t>
  </si>
  <si>
    <t>__MASQKRPSQRHGSKYLATASTMDHARHGF</t>
  </si>
  <si>
    <t>&gt;gi|68509932|ref|NP_001020263.1| myelin basic protein isoform 4 [Homo sapiens];&gt;gi|68509928|ref|NP_001020261.1| myelin basic protein isoform 3 [Homo sapiens];&gt;gi|4505123|ref|NP_002376.1| myelin basic protein isoform 2 [Homo sapiens];&gt;gi|68509938|ref|NP_001</t>
  </si>
  <si>
    <t>gi|68509932|ref|NP_001020263.1|</t>
  </si>
  <si>
    <t>MBP</t>
  </si>
  <si>
    <t>14;14;14;147;14;147</t>
  </si>
  <si>
    <t>gi|68509932|ref|NP_001020263.1|;gi|68509928|ref|NP_001020261.1|;gi|4505123|ref|NP_002376.1|;gi|68509938|ref|NP_001020271.1|;gi|68509930|ref|NP_001020252.1|;gi|68509940|ref|NP_001020272.1|</t>
  </si>
  <si>
    <t>52139;52140;52141</t>
  </si>
  <si>
    <t>76072;76073;76074</t>
  </si>
  <si>
    <t>VMTHVSNGCQLLLGVK(100.69)GHAF</t>
  </si>
  <si>
    <t>VMTHVSNGCQLLLGVK(1)GHAF</t>
  </si>
  <si>
    <t>VMTHVSNGCQLLLGVKGHAF___________</t>
  </si>
  <si>
    <t>&gt;gi|4504809|ref|NP_002220.1| transcription factor jun-B [Homo sapiens]</t>
  </si>
  <si>
    <t>gi|4504809|ref|NP_002220.1|</t>
  </si>
  <si>
    <t>JUNB</t>
  </si>
  <si>
    <t>24568;24569;24570;24571;24572;24573;24574;24575</t>
  </si>
  <si>
    <t>35953;35954;35955;35956;35957;35958;35959;35960;35961;35962;35963</t>
  </si>
  <si>
    <t>LAATK(113.89)CR</t>
  </si>
  <si>
    <t>LAATK(1)CR</t>
  </si>
  <si>
    <t>IKVERKRLRNRLAATKCRKRKLERIARLEDK</t>
  </si>
  <si>
    <t>11112;11113;11114;11115;11116;11117</t>
  </si>
  <si>
    <t>15940;15941;15942;15943;15944;15945;15946;15947</t>
  </si>
  <si>
    <t>GASTFK(80.74)EEPQTVPEAR</t>
  </si>
  <si>
    <t>GASTFK(1)EEPQTVPEAR</t>
  </si>
  <si>
    <t>GHPAQLGLGRGASTFKEEPQTVPEARSRDAT</t>
  </si>
  <si>
    <t>53324;53325;53326</t>
  </si>
  <si>
    <t>77720;77721;77722</t>
  </si>
  <si>
    <t>VVLDDK(85.55)DYFLFR</t>
  </si>
  <si>
    <t>VVLDDK(1)DYFLFR</t>
  </si>
  <si>
    <t>VLLPEYGGTKVVLDDKDYFLFRDGDILGKYV</t>
  </si>
  <si>
    <t>&gt;gi|4504523|ref|NP_002148.1| 10 kDa heat shock protein, mitochondrial [Homo sapiens]</t>
  </si>
  <si>
    <t>gi|4504523|ref|NP_002148.1|</t>
  </si>
  <si>
    <t>HSPE1</t>
  </si>
  <si>
    <t>12077;12078;12079;12080;12081;12082;12083;12826;12827;12828;12829;12830;12831;12832;12833</t>
  </si>
  <si>
    <t>17340;17341;17342;17343;17344;17345;17346;17347;17348;17349;17350;17351;17352;17353;18348;18349;18350;18351;18352;18353;18354;18355;18356;18357;18358;18359;18360;18361;18362</t>
  </si>
  <si>
    <t>2997;3165</t>
  </si>
  <si>
    <t>2845;3007</t>
  </si>
  <si>
    <t>GK(-117.99)GGEIQPVSVK(117.99)VGDK(-130.4)</t>
  </si>
  <si>
    <t>GKGGEIQPVSVK(1)VGDK</t>
  </si>
  <si>
    <t>SGSKGKGGEIQPVSVKVGDKVLLPEYGGTKV</t>
  </si>
  <si>
    <t>ICDFENASK(-1.1)PQSIQESTGSIIEVLSK(1.1)IDSEGGVSANHTSR</t>
  </si>
  <si>
    <t>ICDFENASK(0.437)PQSIQESTGSIIEVLSK(0.563)IDSEGGVSANHTSR</t>
  </si>
  <si>
    <t>QSIQESTGSIIEVLSKIDSEGGVSANHTSRA</t>
  </si>
  <si>
    <t>&gt;gi|4504505|ref|NP_000405.1| peroxisomal multifunctional enzyme type 2 isoform 2 [Homo sapiens];&gt;gi|313151210|ref|NP_001186221.1| peroxisomal multifunctional enzyme type 2 isoform 3 [Homo sapiens];&gt;gi|313482810|ref|NP_001186220.1| peroxisomal multifunction</t>
  </si>
  <si>
    <t>gi|4504505|ref|NP_000405.1|</t>
  </si>
  <si>
    <t>HSD17B4</t>
  </si>
  <si>
    <t>301;283;326</t>
  </si>
  <si>
    <t>gi|4504505|ref|NP_000405.1|;gi|313151210|ref|NP_001186221.1|;gi|313482810|ref|NP_001186220.1|</t>
  </si>
  <si>
    <t>11066;11067</t>
  </si>
  <si>
    <t>15854;15855;15856;15857</t>
  </si>
  <si>
    <t>GALVVVNDLGGDFK(80.51)GVGK(-80.51)</t>
  </si>
  <si>
    <t>GALVVVNDLGGDFK(1)GVGK</t>
  </si>
  <si>
    <t>XXPPPPPPPPPPPPPPPPPPXXXXXXXXXXX</t>
  </si>
  <si>
    <t>ERGALVVVNDLGGDFKGVGKGSLAADKVVEE</t>
  </si>
  <si>
    <t>&gt;gi|4504505|ref|NP_000405.1| peroxisomal multifunctional enzyme type 2 isoform 2 [Homo sapiens]</t>
  </si>
  <si>
    <t>21499;21500</t>
  </si>
  <si>
    <t>31024;31025;31026;31027;31028;31029;31030;31031;31032;31033;31034;31035;31036;31037;31038;31039</t>
  </si>
  <si>
    <t>K(-119.18)AEATGEK(119.18)RPR</t>
  </si>
  <si>
    <t>KAEATGEK(1)RPR</t>
  </si>
  <si>
    <t>SPSKAAQKKAEATGEKRPRGRPRKWDNLLPR</t>
  </si>
  <si>
    <t>&gt;gi|62912482|ref|NP_003475.1| high mobility group protein HMGI-C isoform b [Homo sapiens];&gt;gi|4504431|ref|NP_003474.1| high mobility group protein HMGI-C isoform a [Homo sapiens]</t>
  </si>
  <si>
    <t>gi|62912482|ref|NP_003475.1|</t>
  </si>
  <si>
    <t>HMGA2</t>
  </si>
  <si>
    <t>74;74</t>
  </si>
  <si>
    <t>gi|62912482|ref|NP_003475.1|;gi|4504431|ref|NP_003474.1|</t>
  </si>
  <si>
    <t>11422;11423;11424;11425;11426;11427;11428;11429;11430;11431;11432;11433;11434;11435;11436;11437;11438;11439</t>
  </si>
  <si>
    <t>16396;16397;16398;16399;16400;16401;16402;16403;16404;16405;16406;16407;16408;16409;16410;16411;16412;16413;16414</t>
  </si>
  <si>
    <t>GEGAGQPSTSAQGQPAAPAPQK(130.49)R</t>
  </si>
  <si>
    <t>GEGAGQPSTSAQGQPAAPAPQK(1)R</t>
  </si>
  <si>
    <t>PSTSAQGQPAAPAPQKRGRGRPRKQQQEPTG</t>
  </si>
  <si>
    <t>26;26</t>
  </si>
  <si>
    <t>9674;9675</t>
  </si>
  <si>
    <t>13894;13895;13896;13897;13898;13899</t>
  </si>
  <si>
    <t>332;2491</t>
  </si>
  <si>
    <t>315;2364</t>
  </si>
  <si>
    <t>FLVEYK(80.17)SAVEK(-80.17)</t>
  </si>
  <si>
    <t>FLVEYK(1)SAVEK</t>
  </si>
  <si>
    <t>_MAGFGAMEKFLVEYKSAVEKKLAEYKCNTN</t>
  </si>
  <si>
    <t>&gt;gi|4504341|ref|NP_003633.1| histone acetyltransferase type B catalytic subunit [Homo sapiens]</t>
  </si>
  <si>
    <t>gi|4504341|ref|NP_003633.1|</t>
  </si>
  <si>
    <t>HAT1</t>
  </si>
  <si>
    <t>1420;1421;1422</t>
  </si>
  <si>
    <t>1968;1969;1970;1971</t>
  </si>
  <si>
    <t>AGFGAMEK(88.56)FLVEYK(-88.56)</t>
  </si>
  <si>
    <t>AGFGAMEK(1)FLVEYK</t>
  </si>
  <si>
    <t>_______MAGFGAMEKFLVEYKSAVEKKLAE</t>
  </si>
  <si>
    <t>47054;47055;47056</t>
  </si>
  <si>
    <t>68953;68954;68955;68956;68957;68958</t>
  </si>
  <si>
    <t>TPFLLSGTSYK(104.38)DLMPHDLAR</t>
  </si>
  <si>
    <t>TPFLLSGTSYK(1)DLMPHDLAR</t>
  </si>
  <si>
    <t>VDGVRTPFLLSGTSYKDLMPHDLARAALTGL</t>
  </si>
  <si>
    <t>&gt;gi|4504327|ref|NP_000174.1| trifunctional enzyme subunit beta, mitochondrial precursor [Homo sapiens]</t>
  </si>
  <si>
    <t>gi|4504327|ref|NP_000174.1|</t>
  </si>
  <si>
    <t>HADHB</t>
  </si>
  <si>
    <t>23459;23460;23461;23462</t>
  </si>
  <si>
    <t>34089;34090;34091;34092</t>
  </si>
  <si>
    <t>K(-118.55)LMLDLNK(118.55)AK(-128.03)</t>
  </si>
  <si>
    <t>KLMLDLNK(1)AK</t>
  </si>
  <si>
    <t>IRHSRKMRKLMLDLNKAKSMGQRLSLISKFR</t>
  </si>
  <si>
    <t>24085;24086;24087;24088;24089;38043;38044;38045;38046;38047;38048;38049;38050;38051</t>
  </si>
  <si>
    <t>35161;35162;35163;35164;35165;35166;35167;35168;35169;55782;55783;55784;55785;55786;55787;55788;55789</t>
  </si>
  <si>
    <t>5668;9468</t>
  </si>
  <si>
    <t>5353;8886</t>
  </si>
  <si>
    <t>K(-91.76)SAPSTGGVK(30.05)K(-30.05)PHR</t>
  </si>
  <si>
    <t>KSAPSTGGVK(0.999)K(0.001)PHR</t>
  </si>
  <si>
    <t>ATKAARKSAPSTGGVKKPHRYRPGTVALREI</t>
  </si>
  <si>
    <t>&gt;gi|4885385|ref|NP_005315.1| histone H3.3 [Homo sapiens];&gt;gi|4504279|ref|NP_002098.1| histone H3.3 [Homo sapiens]</t>
  </si>
  <si>
    <t>gi|4885385|ref|NP_005315.1|</t>
  </si>
  <si>
    <t>H3F3B</t>
  </si>
  <si>
    <t>37;37</t>
  </si>
  <si>
    <t>gi|4885385|ref|NP_005315.1|;gi|4504279|ref|NP_002098.1|</t>
  </si>
  <si>
    <t>34412;34413;34414;34415;34416;34417;34418;34419;34420;34421;34422;34423;34424;34425;34426;34427;38052;38053;38054;38055;38056;38057;38058;38059;38060;38061;38062;38063;38064;38065;38066;38067;38068;38069;38070;38071</t>
  </si>
  <si>
    <t>50257;50258;50259;50260;50261;50262;50263;50264;50265;50266;50267;50268;50269;50270;50271;50272;50273;50274;50275;50276;50277;50278;50279;55790;55791;55792;55793;55794;55795;55796;55797;55798;55799;55800;55801;55802;55803;55804;55805;55806;55807;55808;55809;55810;55811;55812;55813;55814;55815;55816;55817;55818;55819;55820;55821</t>
  </si>
  <si>
    <t>8467;8468;8469;8470;8471;9469;9470;9471</t>
  </si>
  <si>
    <t>7930;7931;7932;7933;7934;8887;8888;8889</t>
  </si>
  <si>
    <t>SAPVPK(132.14)K(132.14)GSK(132.14)K(132.14)AINK(132.14)AQK(-132.14)</t>
  </si>
  <si>
    <t>SAPVPK(1)K(1)GSK(1)K(1)AINK(1)AQK</t>
  </si>
  <si>
    <t>XXXXXPPPPPPPPPPPPPPPPPPPPPPPXXX</t>
  </si>
  <si>
    <t>X;X;X;X;X;X;X;X;X;Acetyl (K);X;X;X;X;X;Acetyl (K);Acetyl (K);X;X;Acetyl (K);Acetyl (K);X;X;X;Acetyl (K);X;X;Acetyl (K);X;X;X</t>
  </si>
  <si>
    <t>____MPEPVKSAPVPKKGSKKAINKAQKKDG</t>
  </si>
  <si>
    <t>&gt;gi|4504263|ref|NP_003512.1| histone H2B type 1-M [Homo sapiens]</t>
  </si>
  <si>
    <t>gi|4504263|ref|NP_003512.1|</t>
  </si>
  <si>
    <t>HIST1H2BM</t>
  </si>
  <si>
    <t>34406;34407;34408;34409;34410;34411;34412;34413;34414;34415;34416;34417;34418;34419;34420;34421;34422;34423;34424;34425;34426;34427</t>
  </si>
  <si>
    <t>50251;50252;50253;50254;50255;50256;50257;50258;50259;50260;50261;50262;50263;50264;50265;50266;50267;50268;50269;50270;50271;50272;50273;50274;50275;50276;50277;50278;50279</t>
  </si>
  <si>
    <t>8467;8468;8469;8470;8471</t>
  </si>
  <si>
    <t>7930;7931;7932;7933;7934</t>
  </si>
  <si>
    <t>PEPVK(103.28)SAPVPK(103.28)K(103.28)GSK(103.28)K(103.28)AINK(-103.28)</t>
  </si>
  <si>
    <t>PEPVK(1)SAPVPK(1)K(1)GSK(1)K(1)AINK</t>
  </si>
  <si>
    <t>X;X;X;X;X;X;X;X;X;X;X;X;X;X;X;Acetyl (K);X;X;X;X;X;Acetyl (K);Acetyl (K);X;X;Acetyl (K);Acetyl (K);X;X;X;Acetyl (K)</t>
  </si>
  <si>
    <t>__________MPEPVKSAPVPKKGSKKAINK</t>
  </si>
  <si>
    <t>1;2;3;4;5</t>
  </si>
  <si>
    <t>22202;22203;22204;22205;22206;22207;22208;22209;22214;22216;22218;22219;22222;22224;22225;22226;22227;22228;22229;22230;22231;22232;22233;22234;22235;22236;22237;22238;22239;22240;22241;22242;22243;22244;22245;22246;22247;22248;22249;22250;22251;22252;22253;22254;22255;22256;22257;22258;22259;22260;22261;34415;34416;34417;34418;34419;34420;34421;34422;34423;34424;34425;34426;34427;38052;38053;38054;38055;38056;38057;38058;38059;38060;38061;38062;38063;38064;38065;38066;38067;38068;38069;38070;38071</t>
  </si>
  <si>
    <t>32273;32274;32275;32276;32277;32278;32279;32280;32290;32292;32294;32295;32298;32300;32302;32303;32304;32305;32306;32307;32308;32309;32310;32311;32312;32313;32314;32315;32316;32317;32318;32319;32320;32321;32322;32323;32324;32325;32326;32327;32328;32329;32330;32331;32332;32333;32334;32335;32336;32337;32338;32339;32340;32341;50261;50262;50263;50264;50265;50266;50267;50268;50269;50270;50271;50272;50273;50274;50275;50276;50277;50278;50279;55790;55791;55792;55793;55794;55795;55796;55797;55798;55799;55800;55801;55802;55803;55804;55805;55806;55807;55808;55809;55810;55811;55812;55813;55814;55815;55816;55817;55818;55819;55820;55821</t>
  </si>
  <si>
    <t>5313;5314;5315;5316;5317;5318;8468;8469;8470;8471;9469;9470;9471</t>
  </si>
  <si>
    <t>5024;5025;5026;7931;7932;7933;7934;8887;8888;8889</t>
  </si>
  <si>
    <t>XXXXPPPPPPPPPPPPPPPPPPPPPPPPXXX</t>
  </si>
  <si>
    <t>X;X;X;X;X;X;X;X;Acetyl (K);X;X;X;X;X;Acetyl (K);Acetyl (K);X;X;Acetyl (K);Acetyl (K);X;X;X;Acetyl (K);X;X;Acetyl (K);X;X;X;X</t>
  </si>
  <si>
    <t>___MPEPVKSAPVPKKGSKKAINKAQKKDGK</t>
  </si>
  <si>
    <t>14520;14521;14522;14523;14524;14525;14526;14527;14528;21572;21573;21574;21575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34419;34420;34421;34422;34423;34424;34425;34426;34427;38053;38054;38055;38056;38057;38058;38059;38060;38061;38062;38063;38064;38065;38066;38067;38068;38069;38070;38071</t>
  </si>
  <si>
    <t>20886;20887;20888;20889;20890;20891;20892;20893;20894;20895;20896;20897;20898;20899;20900;31173;31174;31175;31176;31177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50271;50272;50273;50274;50275;50276;50277;50278;50279;55791;55792;55793;55794;55795;55796;55797;55798;55799;55800;55801;55802;55803;55804;55805;55806;55807;55808;55809;55810;55811;55812;55813;55814;55815;55816;55817;55818;55819;55820;55821</t>
  </si>
  <si>
    <t>3507;3508;5121;5122;5313;5314;5315;5316;5317;5318;8470;8471;9469;9470;9471</t>
  </si>
  <si>
    <t>3328;3329;4847;5024;5025;5026;7933;7934;8887;8888;8889</t>
  </si>
  <si>
    <t>X;X;X;X;Acetyl (K);X;X;X;X;X;Acetyl (K);Acetyl (K);X;X;Acetyl (K);Acetyl (K);X;X;X;Acetyl (K);X;X;Acetyl (K);X;X;X;X;X;X;X;X</t>
  </si>
  <si>
    <t>PEPVKSAPVPKKGSKKAINKAQKKDGKKRKR</t>
  </si>
  <si>
    <t>14520;14521;14522;14523;14524;14525;14526;14527;14528;22202;22203;22204;22205;22206;22207;22208;22209;22210;22211;22212;22213;22215;22217;22218;22220;22221;22223;22225;22226;22227;22228;22229;22230;22231;22232;22233;22234;22235;22236;22237;22238;22239;22240;22241;22242;22243;22244;22245;22246;22247;22248;22249;22250;22251;22252;22253;22254;22255;22256;22257;22258;22259;22260;34417;34418;34419;34420;34421;34422;34423;34424;34425;34426;34427;38052;38053;38054;38055;38056;38057;38058;38059;38060;38061;38062;38063;38064;38065;38066;38067;38068;38069;38070;38071</t>
  </si>
  <si>
    <t>20886;20887;20888;20889;20890;20891;20892;20893;20894;20895;20896;20897;20898;20899;20900;32273;32274;32275;32276;32277;32278;32279;32280;32281;32282;32283;32284;32285;32286;32287;32288;32289;32291;32293;32294;32296;32297;32299;32301;32302;32303;32304;32305;32306;32307;32308;32309;32310;32311;32312;32313;32314;32315;32316;32317;32318;32319;32320;32321;32322;32323;32324;32325;32326;32327;32328;32329;32330;32331;32332;32333;32334;32335;50264;50265;50266;50267;50268;50269;50270;50271;50272;50273;50274;50275;50276;50277;50278;50279;55790;55791;55792;55793;55794;55795;55796;55797;55798;55799;55800;55801;55802;55803;55804;55805;55806;55807;55808;55809;55810;55811;55812;55813;55814;55815;55816;55817;55818;55819;55820;55821</t>
  </si>
  <si>
    <t>3507;3508;5313;5314;5315;5316;5317;5318;8469;8470;8471;9469;9470;9471</t>
  </si>
  <si>
    <t>3328;3329;5024;5025;5026;7932;7933;7934;8887;8888;8889</t>
  </si>
  <si>
    <t>X;X;X;X;X;Acetyl (K);X;X;X;X;X;Acetyl (K);Acetyl (K);X;X;Acetyl (K);Acetyl (K);X;X;X;Acetyl (K);X;X;Acetyl (K);X;X;X;X;X;X;X</t>
  </si>
  <si>
    <t>MPEPVKSAPVPKKGSKKAINKAQKKDGKKRK</t>
  </si>
  <si>
    <t>22242;22243;22244;22245;22246;22247;22248;22249;22250;22251;22252;22253;22254;22255;22256;22257;22258;22259;22260;22261</t>
  </si>
  <si>
    <t>32320;32321;32322;32323;32324;32325;32326;32327;32328;32329;32330;32331;32332;32333;32334;32335;32336;32337;32338;32339;32340;32341</t>
  </si>
  <si>
    <t>465;3508;5121;5122;5315;5316;5317;5318;9471</t>
  </si>
  <si>
    <t>437;3329;4847;5025;5026;8889</t>
  </si>
  <si>
    <t>K(125.47)GSK(125.47)K(125.47)AINK(125.47)AQK(125.47)K(-125.47)</t>
  </si>
  <si>
    <t>K(1)GSK(1)K(1)AINK(1)AQK(1)K</t>
  </si>
  <si>
    <t>X;X;X;Acetyl (K);Acetyl (K);X;X;Acetyl (K);Acetyl (K);X;X;X;Acetyl (K);X;X;Acetyl (K);X;X;X;X;X;X;X;X;X;X;X;X;X;X;X</t>
  </si>
  <si>
    <t>PVPKKGSKKAINKAQKKDGKKRKRSRKESYS</t>
  </si>
  <si>
    <t>1964;1965;1966;1967;1968;1969;1970;14522;14523;14524;14525;14526;14527;14528;21567;21568;21569;21570;21571;21572;21573;21574;21575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38062;38063;38064;38065;38066;38067;38068;38069;38070;38071</t>
  </si>
  <si>
    <t>2735;2736;2737;2738;2739;2740;2741;2742;2743;2744;20893;20894;20895;20896;20897;20898;20899;20900;31165;31166;31167;31168;31169;31170;31171;31172;31173;31174;31175;31176;31177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55807;55808;55809;55810;55811;55812;55813;55814;55815;55816;55817;55818;55819;55820;55821</t>
  </si>
  <si>
    <t>465;3507;3508;5121;5122;5313;5314;5315;5316;5317;5318;8471;9470;9471</t>
  </si>
  <si>
    <t>437;3328;3329;4847;5024;5025;5026;7934;8888;8889</t>
  </si>
  <si>
    <t>Acetyl (K);X;X;X;X;X;Acetyl (K);Acetyl (K);X;X;Acetyl (K);Acetyl (K);X;X;X;Acetyl (K);X;X;Acetyl (K);X;X;X;X;X;X;X;X;X;X;X;X</t>
  </si>
  <si>
    <t>KSAPVPKKGSKKAINKAQKKDGKKRKRSRKE</t>
  </si>
  <si>
    <t>34329;34330;34331;34332;34333;34334;34335;34336;34337;34338;34339;34340;34341;34342;34343;34344;34345;34346;34347;34348;34349;34350;34351;34352;34353;34354;34355;34356;34357;34358;34359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</si>
  <si>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</si>
  <si>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8452;8453;8454;8455;8456;8457;8458;8459;9453;9454;9457;9458;9459;9460</t>
  </si>
  <si>
    <t>7920;7921;7922;7923;7924;8875;8878;8879</t>
  </si>
  <si>
    <t>SAPAPK(90.76)K(90.76)GSK(90.76)K(90.76)AVTK(90.76)AQK(-90.76)</t>
  </si>
  <si>
    <t>SAPAPK(1)K(1)GSK(1)K(1)AVTK(1)AQK</t>
  </si>
  <si>
    <t>____MPEPSKSAPAPKKGSKKAVTKAQKKDG</t>
  </si>
  <si>
    <t>&gt;gi|4504261|ref|NP_003511.1| histone H2B type 1-N [Homo sapiens]</t>
  </si>
  <si>
    <t>gi|4504261|ref|NP_003511.1|</t>
  </si>
  <si>
    <t>HIST1H2BN</t>
  </si>
  <si>
    <t>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</t>
  </si>
  <si>
    <t>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</t>
  </si>
  <si>
    <t>8452;8453;8454;8455;8456;8457;8458;8459</t>
  </si>
  <si>
    <t>7920;7921;7922;7923;7924</t>
  </si>
  <si>
    <t>PEPSK(46.97)SAPAPK(46.97)K(46.97)GSK(46.97)K(46.97)AVTK(-46.97)</t>
  </si>
  <si>
    <t>PEPSK(1)SAPAPK(1)K(1)GSK(1)K(1)AVTK</t>
  </si>
  <si>
    <t>__________MPEPSKSAPAPKKGSKKAVTK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</si>
  <si>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34330;34331;34332;34333;34334;34335;34336;34337;34338;34339;34340;34341;34342;34343;34344;34345;34346;34347;34348;34349;34350;34351;34352;34353;34354;34355;34356;34357;34358;34359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</si>
  <si>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50125;50126;50127;50128;50129;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</si>
  <si>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5324;5325;5326;5327;5328;5329;8454;8455;8456;8457;8458;8459;9453;9454;9457;9458;9459;9460</t>
  </si>
  <si>
    <t>5030;5031;5032;7921;7922;7923;7924;8875;8878;8879</t>
  </si>
  <si>
    <t>___MPEPSKSAPAPKKGSKKAVTKAQKKDGK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</si>
  <si>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34350;34351;34352;34353;34354;34355;34356;34357;34358;34359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</si>
  <si>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50162;50163;50164;50165;50166;50167;50168;50169;50170;50171;50172;50173;50174;50175;50176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</si>
  <si>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3510;5152;5153;5154;5155;5324;5325;5326;5327;5328;5329;8456;8457;8458;8459;9453;9454;9457;9458;9459;9460</t>
  </si>
  <si>
    <t>3331;4877;4878;5030;5031;5032;7923;7924;8875;8878;8879</t>
  </si>
  <si>
    <t>PEPSKSAPAPKKGSKKAVTKAQKKDGKKRKR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</si>
  <si>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34336;34337;34338;34339;34340;34341;34342;34343;34344;34345;34346;34347;34348;34349;34350;34351;34352;34353;34354;34355;34356;34357;34358;34359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</si>
  <si>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50141;50142;50143;50144;50145;50146;50147;50148;50149;50150;50151;50152;50153;50154;50155;50156;50157;50158;50159;50160;50161;50162;50163;50164;50165;50166;50167;50168;50169;50170;50171;50172;50173;50174;50175;50176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</si>
  <si>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3510;5324;5325;5326;5327;5328;5329;8455;8456;8457;8458;8459;9453;9454;9457;9458;9459;9460</t>
  </si>
  <si>
    <t>3331;5030;5031;5032;7922;7923;7924;8875;8878;8879</t>
  </si>
  <si>
    <t>MPEPSKSAPAPKKGSKKAVTKAQKKDGKKRK</t>
  </si>
  <si>
    <t>4469;4470;4471;4472;14530;14531;14532;14533;14534;14535;14536;21736;21737;21738;21739;21740;21741;21742;21743;21744;21745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</si>
  <si>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6208;6209;6210;6211;6212;6213;6214;6215;6216;20908;20909;20910;20911;20912;20913;20914;20915;31436;31437;31438;31439;31440;31441;31442;31443;31444;31445;31446;31447;31448;31449;31450;31451;31452;31453;31454;31455;31456;31457;31458;31459;31460;31461;31462;31463;31464;31465;31466;31467;31468;31469;31470;31471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33104;33105;33106;33107;33108;33109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</si>
  <si>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1037;3510;5152;5153;5154;5155;5324;5325;5326;5327;5328;5329;8458;8459;9457;9458;9459;9460</t>
  </si>
  <si>
    <t>978;3331;4877;4878;5030;5031;5032;7924;8878;8879</t>
  </si>
  <si>
    <t>KSAPAPKKGSKKAVTKAQKKDGKKRKRSRKE</t>
  </si>
  <si>
    <t>34226;34227;34228;34229;34230;34231;34232;34233;34234;34235;34236;34237;34238;34239;34240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</si>
  <si>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49977;49978;49979;49980;49981;49982;49983;49984;49985;49986;49987;49988;49989;49990;49991;49992;49993;49994;49995;49996;49997;49998;49999;50000;50001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</si>
  <si>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8439;8440;8441;8442;8443;9453;9454;9457;9458;9459;9460</t>
  </si>
  <si>
    <t>7910;7911;7912;7913;7914;8875;8878;8879</t>
  </si>
  <si>
    <t>____MPELAKSAPAPKKGSKKAVTKAQKKDG</t>
  </si>
  <si>
    <t>&gt;gi|4504259|ref|NP_003510.1| histone H2B type 1-L [Homo sapiens]</t>
  </si>
  <si>
    <t>gi|4504259|ref|NP_003510.1|</t>
  </si>
  <si>
    <t>HIST1H2BL</t>
  </si>
  <si>
    <t>34216;34217;34218;34219;34220;34221;34222;34223;34224;34225;34226;34227;34228;34229;34230;34231;34232;34233;34234;34235;34236;34237;34238;34239;34240</t>
  </si>
  <si>
    <t>49969;49970;49971;49972;49973;49974;49975;49976;49977;49978;49979;49980;49981;49982;49983;49984;49985;49986;49987;49988;49989;49990;49991;49992;49993;49994;49995;49996;49997;49998;49999;50000;50001</t>
  </si>
  <si>
    <t>8439;8440;8441;8442;8443</t>
  </si>
  <si>
    <t>7910;7911;7912;7913;7914</t>
  </si>
  <si>
    <t>PELAK(53.38)SAPAPK(53.38)K(53.38)GSK(53.38)K(53.38)AVTK(-53.38)</t>
  </si>
  <si>
    <t>PELAK(1)SAPAPK(1)K(1)GSK(1)K(1)AVTK</t>
  </si>
  <si>
    <t>__________MPELAKSAPAPKKGSKKAVTK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</si>
  <si>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34227;34228;34229;34230;34231;34232;34233;34234;34235;34236;34237;34238;34239;34240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</si>
  <si>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49979;49980;49981;49982;49983;49984;49985;49986;49987;49988;49989;49990;49991;49992;49993;49994;49995;49996;49997;49998;49999;50000;50001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</si>
  <si>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5324;5325;5326;5327;5328;5329;8440;8441;8442;8443;9453;9454;9457;9458;9459;9460</t>
  </si>
  <si>
    <t>5030;5031;5032;7911;7912;7913;7914;8875;8878;8879</t>
  </si>
  <si>
    <t>___MPELAKSAPAPKKGSKKAVTKAQKKDGK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</si>
  <si>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34238;34239;34240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</si>
  <si>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49999;50000;50001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</si>
  <si>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3510;5152;5153;5154;5155;5324;5325;5326;5327;5328;5329;8442;8443;9453;9454;9457;9458;9459;9460</t>
  </si>
  <si>
    <t>3331;4877;4878;5030;5031;5032;7913;7914;8875;8878;8879</t>
  </si>
  <si>
    <t>PELAKSAPAPKKGSKKAVTKAQKKDGKKRKR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</si>
  <si>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34232;34233;34234;34235;34236;34237;34238;34239;34240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</si>
  <si>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49990;49991;49992;49993;49994;49995;49996;49997;49998;49999;50000;50001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</si>
  <si>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3510;5324;5325;5326;5327;5328;5329;8441;8442;8443;9453;9454;9457;9458;9459;9460</t>
  </si>
  <si>
    <t>3331;5030;5031;5032;7912;7913;7914;8875;8878;8879</t>
  </si>
  <si>
    <t>MPELAKSAPAPKKGSKKAVTKAQKKDGKKRK</t>
  </si>
  <si>
    <t>1037;3510;5152;5153;5154;5155;5324;5325;5326;5327;5328;5329;8443;9457;9458;9459;9460</t>
  </si>
  <si>
    <t>978;3331;4877;4878;5030;5031;5032;7914;8878;8879</t>
  </si>
  <si>
    <t>4034;4035;4036;4037;4038;4039;4040;4041;4042;4043;4044;4045;4046;4047;4048;4049;4050;4051;4052;4053;4054;4055</t>
  </si>
  <si>
    <t>5573;5574;5575;5576;5577;5578;5579;5580;5581;5582;5583;5584;5585;5586;5587;5588;5589;5590;5591;5592;5593;5594;5595;5596;5597</t>
  </si>
  <si>
    <t>116;116</t>
  </si>
  <si>
    <t>3177;4019</t>
  </si>
  <si>
    <t>ATIAGGGVIPHIHK(189.77)SLIGK(-189.77)</t>
  </si>
  <si>
    <t>ATIAGGGVIPHIHK(1)SLIGK</t>
  </si>
  <si>
    <t>XXPPPPPPPPPPPPPPPPPPPXXXXXXXXXX</t>
  </si>
  <si>
    <t>IKATIAGGGVIPHIHKSLIGKKGQQKTA___;IKATIAGGGVIPHIHKSLIGKKGQQKTV___</t>
  </si>
  <si>
    <t>&gt;gi|4504255|ref|NP_002097.1| histone H2A.Z [Homo sapiens];&gt;gi|41406067|ref|NP_958844.1| histone H2A.V isoform 3 [Homo sapiens];&gt;gi|6912616|ref|NP_036544.1| histone H2A.V isoform 1 [Homo sapiens];&gt;gi|41406071|ref|NP_958925.1| histone H2A.V isoform 5 [Homo s</t>
  </si>
  <si>
    <t>gi|4504255|ref|NP_002097.1|</t>
  </si>
  <si>
    <t>gi|4504255|ref|NP_002097.1|;gi|6912616|ref|NP_036544.1|</t>
  </si>
  <si>
    <t>H2AFZ</t>
  </si>
  <si>
    <t>116;90;116;78</t>
  </si>
  <si>
    <t>gi|4504255|ref|NP_002097.1|;gi|41406067|ref|NP_958844.1|;gi|6912616|ref|NP_036544.1|;gi|41406071|ref|NP_958925.1|</t>
  </si>
  <si>
    <t>1464;1465;1466;1467;1468;1469;1470;1471;1472;1473;1474;1475;1476;1477;1478;1527;1528;1529;1530;1531;1532;1533</t>
  </si>
  <si>
    <t>2038;2039;2040;2041;2042;2043;2044;2045;2046;2047;2048;2049;2050;2051;2052;2053;2139;2140;2141;2142;2143;2144;2145;2146;2147;2148;2149;2150;2151;2152;2153;2154;2155</t>
  </si>
  <si>
    <t>337;338;340;341;353;356</t>
  </si>
  <si>
    <t>320;322;334;336</t>
  </si>
  <si>
    <t>AGK(116.9)DSGK(116.9)AK(116.9)TK(-116.9)</t>
  </si>
  <si>
    <t>AGK(1)DSGK(1)AK(1)TK</t>
  </si>
  <si>
    <t>__MAGGKAGKDSGKAKTKAVSRSQRAGLQFP</t>
  </si>
  <si>
    <t>&gt;gi|4504255|ref|NP_002097.1| histone H2A.Z [Homo sapiens]</t>
  </si>
  <si>
    <t>1436;1437;1438;1439;1440;1441;1442;1443;1444;1445;1446;1447;1448;1449;1464;1465;1466;1467;1468;1469;1470;1471;1472;1473;1474;1475;1476;1477;1478;1519;1527;1528;1529;1530;1531;1532;1533</t>
  </si>
  <si>
    <t>1990;1991;1992;1993;1994;1995;1996;1997;1998;1999;2000;2001;2002;2003;2004;2005;2006;2007;2008;2009;2010;2011;2012;2013;2014;2015;2016;2017;2018;2019;2020;2021;2022;2038;2039;2040;2041;2042;2043;2044;2045;2046;2047;2048;2049;2050;2051;2052;2053;2118;2119;2120;2121;2122;2123;2124;2125;2139;2140;2141;2142;2143;2144;2145;2146;2147;2148;2149;2150;2151;2152;2153;2154;2155</t>
  </si>
  <si>
    <t>336;337;338;340;341;353;356</t>
  </si>
  <si>
    <t>319;320;322;334;336</t>
  </si>
  <si>
    <t>____MAGGKAGKDSGKAKTKAVSRSQRAGLQ</t>
  </si>
  <si>
    <t>1435;1436;1437;1438;1439;1440;1441;1442;1443;1444;1445;1446;1447;1448;1449;1464;1465;1466;1467;1468;1469;1470;1471;1472;1473;1474;1475;1476;1477;1478;1519;1527;1528;1529;1530;1531;1532;1533</t>
  </si>
  <si>
    <t>1989;1990;1991;1992;1993;1994;1995;1996;1997;1998;1999;2000;2001;2002;2003;2004;2005;2006;2007;2008;2009;2010;2011;2012;2013;2014;2015;2016;2017;2018;2019;2020;2021;2022;2038;2039;2040;2041;2042;2043;2044;2045;2046;2047;2048;2049;2050;2051;2052;2053;2118;2119;2120;2121;2122;2123;2124;2125;2139;2140;2141;2142;2143;2144;2145;2146;2147;2148;2149;2150;2151;2152;2153;2154;2155</t>
  </si>
  <si>
    <t>________MAGGKAGKDSGKAKTKAVSRSQR</t>
  </si>
  <si>
    <t>1435;1436;1437;1438;1439;1440;1441;1442;1443;1444;1445;1446;1447;1448;1449;1464;1465;1466;1467;1468;1469;1470;1471;1472;1473;1474;1475;1476;1477;1478</t>
  </si>
  <si>
    <t>1989;1990;1991;1992;1993;1994;1995;1996;1997;1998;1999;2000;2001;2002;2003;2004;2005;2006;2007;2008;2009;2010;2011;2012;2013;2014;2015;2016;2017;2018;2019;2020;2021;2022;2038;2039;2040;2041;2042;2043;2044;2045;2046;2047;2048;2049;2050;2051;2052;2053</t>
  </si>
  <si>
    <t>336;337;338;340;341</t>
  </si>
  <si>
    <t>319;320;322</t>
  </si>
  <si>
    <t>AGGK(71.69)AGK(71.69)DSGK(71.69)AK(71.69)TK(-71.69)</t>
  </si>
  <si>
    <t>AGGK(1)AGK(1)DSGK(1)AK(1)TK</t>
  </si>
  <si>
    <t>___________MAGGKAGKDSGKAKTKAVSR</t>
  </si>
  <si>
    <t>2713;2714</t>
  </si>
  <si>
    <t>3740;3741;3742;3743</t>
  </si>
  <si>
    <t>ALSTPVVEK(132.32)R</t>
  </si>
  <si>
    <t>ALSTPVVEK(1)R</t>
  </si>
  <si>
    <t>RELFKKRALSTPVVEKRSASSESSSSSSKKK</t>
  </si>
  <si>
    <t>&gt;gi|4504195|ref|NP_002086.1| transcription initiation factor IIE subunit beta [Homo sapiens]</t>
  </si>
  <si>
    <t>gi|4504195|ref|NP_002086.1|</t>
  </si>
  <si>
    <t>GTF2E2</t>
  </si>
  <si>
    <t>19902;19903;19904;19905;19906;19907;19908;19909;19910;19911;19912;19913;19914;19915;19916;19917;19918;19919;19920;19921;19922;19923;19924;19925;19926;19927;19928;19929;19930;19931;19932;19933;19934;19935;19936;19937;19938;19939;19940;19941;19942</t>
  </si>
  <si>
    <t>28634;28635;28636;28637;28638;28639;28640;28641;28642;28643;28644;28645;28646;28647;28648;28649;28650;28651;28652;28653;28654;28655;28656;28657;28658;28659;28660;28661;28662;28663;28664;28665;28666;28667;28668;28669;28670;28671;28672;28673;28674;28675;28676;28677;28678;28679;28680;28681;28682;28683;28684;28685;28686;28687;28688;28689;28690</t>
  </si>
  <si>
    <t>4745;4746;4747</t>
  </si>
  <si>
    <t>IMATPEQVGK(80.69)MK(-80.69)</t>
  </si>
  <si>
    <t>IMATPEQVGK(1)MK</t>
  </si>
  <si>
    <t>X;X;X;X;X;X;X;Oxidation (M);X;X;X;X;X;X;X;Acetyl (K);Oxidation (M);X;X;X;X;X;Acetyl (K);X;X;X;X;X;X;X;X</t>
  </si>
  <si>
    <t>MPFTEKIMATPEQVGKMKAIVEKLRFTYRSD</t>
  </si>
  <si>
    <t>&gt;gi|4503841|ref|NP_001460.1| X-ray repair cross-complementing protein 6 [Homo sapiens]</t>
  </si>
  <si>
    <t>gi|4503841|ref|NP_001460.1|</t>
  </si>
  <si>
    <t>XRCC6</t>
  </si>
  <si>
    <t>3366;3367;3368;3369</t>
  </si>
  <si>
    <t>ALK(-88.6)PPPIK(88.6)LYR</t>
  </si>
  <si>
    <t>ALKPPPIK(1)LYR</t>
  </si>
  <si>
    <t>GIYNLVQKALKPPPIKLYRETNEPVKTKTRT</t>
  </si>
  <si>
    <t>2016;2017;2018</t>
  </si>
  <si>
    <t>2811;2812;2813;2814;2815;2816;2817</t>
  </si>
  <si>
    <t>AIVEK(102.71)LR</t>
  </si>
  <si>
    <t>AIVEK(1)LR</t>
  </si>
  <si>
    <t>Oxidation (M);X;X;X;X;X;X;X;Acetyl (K);Oxidation (M);X;X;X;X;X;Acetyl (K);X;X;X;X;X;X;X;X;X;X;X;X;X;X;X</t>
  </si>
  <si>
    <t>MATPEQVGKMKAIVEKLRFTYRSDSFENPVL</t>
  </si>
  <si>
    <t>50884;50885;50886;50887;50888;50889</t>
  </si>
  <si>
    <t>74392;74393;74394;74395;74396;74397;74398;74399</t>
  </si>
  <si>
    <t>VGVGK(125.81)VIR</t>
  </si>
  <si>
    <t>VGVGK(1)VIR</t>
  </si>
  <si>
    <t>KKKNAKPLSFKVGVGKVIRGWDEALLTMSKG</t>
  </si>
  <si>
    <t>&gt;gi|4503727|ref|NP_002004.1| peptidyl-prolyl cis-trans isomerase FKBP3 [Homo sapiens]</t>
  </si>
  <si>
    <t>gi|4503727|ref|NP_002004.1|</t>
  </si>
  <si>
    <t>FKBP3</t>
  </si>
  <si>
    <t>10542;10543;10544;10545;10546;10547;10548;10549;10550;10551;10552;10553;10554;10555;10556;36600;36601</t>
  </si>
  <si>
    <t>15094;15095;15096;15097;15098;15099;15100;15101;15102;15103;15104;15105;15106;15107;15108;15109;53640;53641;53642;53643;53644;53645</t>
  </si>
  <si>
    <t>2682;9113</t>
  </si>
  <si>
    <t>2542;8546</t>
  </si>
  <si>
    <t>RFVNVVPTFGK(109.15)K(-109.15)</t>
  </si>
  <si>
    <t>RFVNVVPTFGK(1)K</t>
  </si>
  <si>
    <t>MQYNRRFVNVVPTFGKKKGPNANS_______</t>
  </si>
  <si>
    <t>&gt;gi|4503659|ref|NP_001988.1| ubiquitin-like protein fubi and ribosomal protein S30 precursor [Homo sapiens]</t>
  </si>
  <si>
    <t>gi|4503659|ref|NP_001988.1|</t>
  </si>
  <si>
    <t>FAU</t>
  </si>
  <si>
    <t>51980;51981;51982;51983;51984;51985;51986</t>
  </si>
  <si>
    <t>75895;75896;75897;75898;75899;75900;75901;75902</t>
  </si>
  <si>
    <t>VLVAVK(141.98)R</t>
  </si>
  <si>
    <t>VLVAVK(1)R</t>
  </si>
  <si>
    <t>_____MAELRVLVAVKRVIDYAVKIRVKPDR</t>
  </si>
  <si>
    <t>&gt;gi|4503609|ref|NP_001976.1| electron transfer flavoprotein subunit beta isoform 1 [Homo sapiens]</t>
  </si>
  <si>
    <t>gi|4503609|ref|NP_001976.1|</t>
  </si>
  <si>
    <t>ETFB</t>
  </si>
  <si>
    <t>18945;18946;18947;18948</t>
  </si>
  <si>
    <t>27267;27268;27269;27270;27271;27272;27273</t>
  </si>
  <si>
    <t>IGTPTRPCPLPPGK(67.1)R</t>
  </si>
  <si>
    <t>IGTPTRPCPLPPGK(1)R</t>
  </si>
  <si>
    <t>PKIGTPTRPCPLPPGKRSINKLDSPDPFKLN</t>
  </si>
  <si>
    <t>&gt;gi|4503593|ref|NP_001972.1| epidermal growth factor receptor substrate 15 isoform A [Homo sapiens];&gt;gi|229577185|ref|NP_001153441.1| epidermal growth factor receptor substrate 15 isoform B [Homo sapiens]</t>
  </si>
  <si>
    <t>gi|4503593|ref|NP_001972.1|</t>
  </si>
  <si>
    <t>EPS15</t>
  </si>
  <si>
    <t>788;474</t>
  </si>
  <si>
    <t>gi|4503593|ref|NP_001972.1|;gi|229577185|ref|NP_001153441.1|</t>
  </si>
  <si>
    <t>39907;39908;39909;39910;39911;39912;39913;39914</t>
  </si>
  <si>
    <t>58449;58450;58451;58452;58453;58454;58455;58456</t>
  </si>
  <si>
    <t>SILK(140.35)IHAR</t>
  </si>
  <si>
    <t>SILK(1)IHAR</t>
  </si>
  <si>
    <t>___________MSILKIHAREIFDSRGNPTV</t>
  </si>
  <si>
    <t>&gt;gi|4503571|ref|NP_001419.1| alpha-enolase isoform 1 [Homo sapiens]</t>
  </si>
  <si>
    <t>gi|4503571|ref|NP_001419.1|</t>
  </si>
  <si>
    <t>ENO1</t>
  </si>
  <si>
    <t>24739;24740;24741;24742;24743;24744;24745</t>
  </si>
  <si>
    <t>36165;36166;36167;36168;36169;36170;36171;36172</t>
  </si>
  <si>
    <t>LAK(116.37)YNQLLR</t>
  </si>
  <si>
    <t>LAK(1)YNQLLR</t>
  </si>
  <si>
    <t>GQIKTGAPCRSERLAKYNQLLRIEEELGSKA</t>
  </si>
  <si>
    <t>&gt;gi|4503571|ref|NP_001419.1| alpha-enolase isoform 1 [Homo sapiens];&gt;gi|319996655|ref|NP_001188412.1| c-myc promoter-binding protein-1 isoform MBP-1 [Homo sapiens]</t>
  </si>
  <si>
    <t>406;313</t>
  </si>
  <si>
    <t>gi|4503571|ref|NP_001419.1|;gi|319996655|ref|NP_001188412.1|</t>
  </si>
  <si>
    <t>34106;34107;34108</t>
  </si>
  <si>
    <t>K(-72.73)LNVTEQEK(72.73)IDK(-136.33)</t>
  </si>
  <si>
    <t>KLNVTEQEK(1)IDK</t>
  </si>
  <si>
    <t>APALVSKKLNVTEQEKIDKLMIEMDGTENKS</t>
  </si>
  <si>
    <t>18770;18771;18772;18773;18774;18775;18776;18777;18778</t>
  </si>
  <si>
    <t>27016;27017;27018;27019;27020;27021;27022;27023;27024</t>
  </si>
  <si>
    <t>IGAEVYHNLK(110.25)NVIK(-110.25)</t>
  </si>
  <si>
    <t>IGAEVYHNLK(1)NVIK</t>
  </si>
  <si>
    <t>FREAMRIGAEVYHNLKNVIKEKYGKDATNVG</t>
  </si>
  <si>
    <t>193;100</t>
  </si>
  <si>
    <t>18577;18578;18579</t>
  </si>
  <si>
    <t>26713;26714;26715</t>
  </si>
  <si>
    <t>IEEELGSK(111.27)AK(-111.27)</t>
  </si>
  <si>
    <t>IEEELGSK(1)AK</t>
  </si>
  <si>
    <t>AKYNQLLRIEEELGSKAKFAGRNFRNPLAK_</t>
  </si>
  <si>
    <t>420;327</t>
  </si>
  <si>
    <t>7285;7286</t>
  </si>
  <si>
    <t>10265;10266;10267;10268;10269</t>
  </si>
  <si>
    <t>EGLELLK(110.8)TAIGK(-110.8)</t>
  </si>
  <si>
    <t>EGLELLK(1)TAIGK</t>
  </si>
  <si>
    <t>FAPNILENKEGLELLKTAIGKAGYTDKVVIG</t>
  </si>
  <si>
    <t>228;135</t>
  </si>
  <si>
    <t>38166;38167;38168;38169;38170;38171;38172;38173</t>
  </si>
  <si>
    <t>55991;55992;55993;55994;55995;55996;55997;55998;55999;56000;56001;56002</t>
  </si>
  <si>
    <t>1015;9508</t>
  </si>
  <si>
    <t>956;8926</t>
  </si>
  <si>
    <t>SCNCLLLK(50.78)VNQIGSVTESLQACK(-50.78)</t>
  </si>
  <si>
    <t>SCNCLLLK(1)VNQIGSVTESLQACK</t>
  </si>
  <si>
    <t>IAKAVNEKSCNCLLLKVNQIGSVTESLQACK</t>
  </si>
  <si>
    <t>343;250</t>
  </si>
  <si>
    <t>4378;4379;4380;4381;4382;4383</t>
  </si>
  <si>
    <t>6088;6089;6090;6091;6092;6093;6094;6095</t>
  </si>
  <si>
    <t>AVNEK(114.7)SCNCLLLK(-114.7)</t>
  </si>
  <si>
    <t>AVNEK(1)SCNCLLLK</t>
  </si>
  <si>
    <t>LTVTNPKRIAKAVNEKSCNCLLLKVNQIGSV</t>
  </si>
  <si>
    <t>335;242</t>
  </si>
  <si>
    <t>4219;4220;4221;4222;4223;4224;4225;4226;4227;4228;4229;4230</t>
  </si>
  <si>
    <t>5873;5874;5875;5876;5877;5878;5879;5880;5881;5882;5883;5884;5885;5886;5887;5888</t>
  </si>
  <si>
    <t>AVEHINK(113.33)TIAPALVSK(-113.33)</t>
  </si>
  <si>
    <t>AVEHINK(1)TIAPALVSK</t>
  </si>
  <si>
    <t>RYMGKGVSKAVEHINKTIAPALVSKKLNVTE</t>
  </si>
  <si>
    <t>1368;1369;1370;1371;1372</t>
  </si>
  <si>
    <t>1889;1890;1891;1892;1893;1894;1895;1896</t>
  </si>
  <si>
    <t>AGAVEK(109.72)GVPLYR</t>
  </si>
  <si>
    <t>AGAVEK(1)GVPLYR</t>
  </si>
  <si>
    <t>ILGVSLAVCKAGAVEKGVPLYRHIADLAGNS</t>
  </si>
  <si>
    <t>126;33</t>
  </si>
  <si>
    <t>7627;7628</t>
  </si>
  <si>
    <t>DFTVSAMHGDMDQK(65.47)ER</t>
  </si>
  <si>
    <t>DFTVSAMHGDMDQK(1)ER</t>
  </si>
  <si>
    <t>ARDFTVSAMHGDMDQKERDVIMREFRSGSSR</t>
  </si>
  <si>
    <t>&gt;gi|4503529|ref|NP_001407.1| eukaryotic initiation factor 4A-I isoform 1 [Homo sapiens];&gt;gi|325197164|ref|NP_001191439.1| eukaryotic initiation factor 4A-I isoform 2 [Homo sapiens]</t>
  </si>
  <si>
    <t>gi|4503529|ref|NP_001407.1|</t>
  </si>
  <si>
    <t>EIF4A1</t>
  </si>
  <si>
    <t>309;309</t>
  </si>
  <si>
    <t>gi|4503529|ref|NP_001407.1|;gi|325197164|ref|NP_001191439.1|</t>
  </si>
  <si>
    <t>1117;1118;1119;1120;1121;1122;1123;1124;1125;1126</t>
  </si>
  <si>
    <t>1522;1523;1524;1525;1526;1527;1528;1529</t>
  </si>
  <si>
    <t>AEVQK(111.93)LQMEAPHIIVGTPGR</t>
  </si>
  <si>
    <t>AEVQK(1)LQMEAPHIIVGTPGR</t>
  </si>
  <si>
    <t>CHACIGGTNVRAEVQKLQMEAPHIIVGTPGR</t>
  </si>
  <si>
    <t>146;146</t>
  </si>
  <si>
    <t>2067;2068;2069</t>
  </si>
  <si>
    <t>2891;2892;2893;2894</t>
  </si>
  <si>
    <t>AK(70.45)FMTPVIQDNPSGWGPCAVPEQFR</t>
  </si>
  <si>
    <t>AK(1)FMTPVIQDNPSGWGPCAVPEQFR</t>
  </si>
  <si>
    <t>_____________MAKFMTPVIQDNPSGWGP</t>
  </si>
  <si>
    <t>&gt;gi|4503523|ref|NP_003744.1| eukaryotic translation initiation factor 3 subunit D [Homo sapiens]</t>
  </si>
  <si>
    <t>gi|4503523|ref|NP_003744.1|</t>
  </si>
  <si>
    <t>EIF3D</t>
  </si>
  <si>
    <t>18868;18869;18870;18871</t>
  </si>
  <si>
    <t>27166;27167;27168;27169;27170;27171;27172</t>
  </si>
  <si>
    <t>IGK(140.98)FEAR</t>
  </si>
  <si>
    <t>IGK(1)FEAR</t>
  </si>
  <si>
    <t>GQEAMDVTTTSTRIGKFEARFFHLAFEEEFG</t>
  </si>
  <si>
    <t>&gt;gi|4503513|ref|NP_003748.1| eukaryotic translation initiation factor 3 subunit I [Homo sapiens]</t>
  </si>
  <si>
    <t>gi|4503513|ref|NP_003748.1|</t>
  </si>
  <si>
    <t>EIF3I</t>
  </si>
  <si>
    <t>VFSGLVSTGLK(95.26)VR</t>
  </si>
  <si>
    <t>VFSGLVSTGLK(1)VR</t>
  </si>
  <si>
    <t>YAFGRVFSGLVSTGLKVRIMGPNYTPGKKED</t>
  </si>
  <si>
    <t>&gt;gi|4503483|ref|NP_001952.1| elongation factor 2 [Homo sapiens]</t>
  </si>
  <si>
    <t>gi|4503483|ref|NP_001952.1|</t>
  </si>
  <si>
    <t>EEF2</t>
  </si>
  <si>
    <t>42112;42113;42114;42115;42116;42117;42118;42119;42120</t>
  </si>
  <si>
    <t>61699;61700;61701;61702;61703;61704;61705;61706;61707;61708;61709;61710</t>
  </si>
  <si>
    <t>STLTDSLVCK(165.66)AGIIASAR</t>
  </si>
  <si>
    <t>STLTDSLVCK(1)AGIIASAR</t>
  </si>
  <si>
    <t>XXXXXXPPPPPPPPPPPPPPPPPPXXXXXXX</t>
  </si>
  <si>
    <t>HVDHGKSTLTDSLVCKAGIIASARAGETRFT</t>
  </si>
  <si>
    <t>LDSEDK(4.91)DK(-4.91)EGK(-26.72)PLLK(-95.98)</t>
  </si>
  <si>
    <t>LDSEDK(0.755)DK(0.244)EGK(0.002)PLLK</t>
  </si>
  <si>
    <t>AKLIEKLDIKLDSEDKDKEGKPLLKAVMRRW</t>
  </si>
  <si>
    <t>6981;6982;6983;6984;6985</t>
  </si>
  <si>
    <t>9779;9780;9781;9782;9783</t>
  </si>
  <si>
    <t>EDLYLK(99.01)PIQR</t>
  </si>
  <si>
    <t>EDLYLK(1)PIQR</t>
  </si>
  <si>
    <t>MGPNYTPGKKEDLYLKPIQRTILMMGRYVEP</t>
  </si>
  <si>
    <t>19630;19631;19632;19633;19634;19635;19636;19637;19638;19639</t>
  </si>
  <si>
    <t>28251;28252;28253;28254;28255;28256;28257;28258;28259;28260;28261;28262;28263;28264;28265</t>
  </si>
  <si>
    <t>ILGLLDAYLK(160.86)TR</t>
  </si>
  <si>
    <t>ILGLLDAYLK(1)TR</t>
  </si>
  <si>
    <t>KEEVRRILGLLDAYLKTRTFLVGERVTLADI</t>
  </si>
  <si>
    <t>&gt;gi|4503481|ref|NP_001395.1| elongation factor 1-gamma [Homo sapiens]</t>
  </si>
  <si>
    <t>gi|4503481|ref|NP_001395.1|</t>
  </si>
  <si>
    <t>EEF1G</t>
  </si>
  <si>
    <t>1234;1235;1236;1237;1238</t>
  </si>
  <si>
    <t>1692;1693;1694;1695;1696;1697;1698;1699</t>
  </si>
  <si>
    <t>AFNQGK(95.5)IFK(-95.5)</t>
  </si>
  <si>
    <t>AFNQGK(1)IFK</t>
  </si>
  <si>
    <t>WEGAFQHVGKAFNQGKIFK____________</t>
  </si>
  <si>
    <t>36270;36271;36272;36273;36274;36275;36276;36277;36278;36279</t>
  </si>
  <si>
    <t>53082;53083;53084;53085;53086;53087;53088;53089;53090;53091;53092;53093;53094</t>
  </si>
  <si>
    <t>QTVAVGVIK(36.49)AVDK(-36.49)K(-92.95)</t>
  </si>
  <si>
    <t>QTVAVGVIK(1)AVDKK</t>
  </si>
  <si>
    <t>FAVRDMRQTVAVGVIKAVDKKAAGAGKVTKS</t>
  </si>
  <si>
    <t>&gt;gi|4503471|ref|NP_001393.1| elongation factor 1-alpha 1 [Homo sapiens]</t>
  </si>
  <si>
    <t>gi|4503471|ref|NP_001393.1|</t>
  </si>
  <si>
    <t>EEF1A1</t>
  </si>
  <si>
    <t>27977;27978;27979;27980;27981;27982;27983;27984;27985;27986;27987;27988;27989</t>
  </si>
  <si>
    <t>40864;40865;40866;40867;40868;40869;40870;40871;40872;40873;40874;40875;40876;40877;40878;40879</t>
  </si>
  <si>
    <t>255;255</t>
  </si>
  <si>
    <t>3137;3138</t>
  </si>
  <si>
    <t>LPLQDVYK(146.15)IGGIGTVPVGR</t>
  </si>
  <si>
    <t>LPLQDVYK(1)IGGIGTVPVGR</t>
  </si>
  <si>
    <t>RPTDKPLRLPLQDVYKIGGIGTVPVGRVETG</t>
  </si>
  <si>
    <t>&gt;gi|4503471|ref|NP_001393.1| elongation factor 1-alpha 1 [Homo sapiens];&gt;gi|4503475|ref|NP_001949.1| elongation factor 1-alpha 2 [Homo sapiens]</t>
  </si>
  <si>
    <t>gi|4503471|ref|NP_001393.1|;gi|4503475|ref|NP_001949.1|</t>
  </si>
  <si>
    <t>23337;23338;23339;23340;23341;23342;23343;23344</t>
  </si>
  <si>
    <t>33884;33885;33886;33887;33888;33889;33890;33891;33892;33893;33894;33895;33896;33897;33898;33899;33900</t>
  </si>
  <si>
    <t>K(-91.01)LEDGPK(91.01)FLK(-134.3)</t>
  </si>
  <si>
    <t>KLEDGPK(1)FLK</t>
  </si>
  <si>
    <t>EKIDRRSGKKLEDGPKFLKSGDAAIVDMVPG</t>
  </si>
  <si>
    <t>18226;18227;18228</t>
  </si>
  <si>
    <t>GITIDISLWK(91.79)FETSK(-91.79)</t>
  </si>
  <si>
    <t>GITIDISLWK(1)FETSK</t>
  </si>
  <si>
    <t>KAERERGITIDISLWKFETSKYYVTIIDAPG</t>
  </si>
  <si>
    <t>8891;8892;8893;8894;8895;8896;8897;45477;45478</t>
  </si>
  <si>
    <t>12775;12776;12777;12778;12779;12780;12781;66560;66561;66562;66563;66564;66565</t>
  </si>
  <si>
    <t>2292;11121;11122</t>
  </si>
  <si>
    <t>2173;10449;10450</t>
  </si>
  <si>
    <t>44;44</t>
  </si>
  <si>
    <t>FEK(94.47)EAAEMGK(-94.47)</t>
  </si>
  <si>
    <t>FEK(1)EAAEMGK</t>
  </si>
  <si>
    <t>YKCGGIDKRTIEKFEKEAAEMGKGSFKYAWV</t>
  </si>
  <si>
    <t>7383;7384;7385;7386</t>
  </si>
  <si>
    <t>10413;10414;10415;10416;10417</t>
  </si>
  <si>
    <t>EHALLAYTLGVK(100.97)QLIVGVNK(-100.97)</t>
  </si>
  <si>
    <t>EHALLAYTLGVK(1)QLIVGVNK</t>
  </si>
  <si>
    <t>XXXXPPPPPPPPPPPPPPPPPPPPXXXXXXX</t>
  </si>
  <si>
    <t>GQTREHALLAYTLGVKQLIVGVNKMDSTEPA;GQTREHALLAYTLGVKQLIVGVNKMDSTEPP</t>
  </si>
  <si>
    <t>DGNASGTTLLEALDCILPPTRPTDK(77.69)PLR</t>
  </si>
  <si>
    <t>DGNASGTTLLEALDCILPPTRPTDK(1)PLR</t>
  </si>
  <si>
    <t>LEALDCILPPTRPTDKPLRLPLQDVYKIGGI</t>
  </si>
  <si>
    <t>23087;23088;23089;23090</t>
  </si>
  <si>
    <t>33585;33586;33587;33588;33589;33590;33591;33592</t>
  </si>
  <si>
    <t>K(-115.52)K(-115.52)GPTAAQAK(115.52)SK(-120.9)</t>
  </si>
  <si>
    <t>KKGPTAAQAK(1)SK</t>
  </si>
  <si>
    <t>TVTVLRKKGPTAAQAKSKQAILAAQRRGEDV</t>
  </si>
  <si>
    <t>&gt;gi|4503453|ref|NP_003783.1| endothelial differentiation-related factor 1 isoform alpha [Homo sapiens];&gt;gi|24497601|ref|NP_694880.1| endothelial differentiation-related factor 1 isoform beta [Homo sapiens]</t>
  </si>
  <si>
    <t>gi|4503453|ref|NP_003783.1|</t>
  </si>
  <si>
    <t>EDF1</t>
  </si>
  <si>
    <t>23;23</t>
  </si>
  <si>
    <t>gi|4503453|ref|NP_003783.1|;gi|24497601|ref|NP_694880.1|</t>
  </si>
  <si>
    <t>34041;34042;34043;34044;34045;34046;34047</t>
  </si>
  <si>
    <t>49759;49760;49761;49762;49763;49764;49765</t>
  </si>
  <si>
    <t>PCSEETPAISPSK(148.57)R</t>
  </si>
  <si>
    <t>PCSEETPAISPSK(1)R</t>
  </si>
  <si>
    <t>__MPCSEETPAISPSKRARPAEVGGMQLRFA</t>
  </si>
  <si>
    <t>&gt;gi|4503423|ref|NP_001939.1| deoxyuridine 5'-triphosphate nucleotidohydrolase, mitochondrial isoform 2 [Homo sapiens]</t>
  </si>
  <si>
    <t>gi|4503423|ref|NP_001939.1|</t>
  </si>
  <si>
    <t>DUT</t>
  </si>
  <si>
    <t>59238;59239;59240;59241</t>
  </si>
  <si>
    <t>SLIVEGK(121.05)R</t>
  </si>
  <si>
    <t>SLIVEGK(1)R</t>
  </si>
  <si>
    <t>EEEEEEKEKSLIVEGKREKKKVERLTMQVSS</t>
  </si>
  <si>
    <t>&gt;gi|4503249|ref|NP_003463.1| protein DEK isoform 1 [Homo sapiens]</t>
  </si>
  <si>
    <t>gi|4503249|ref|NP_003463.1|</t>
  </si>
  <si>
    <t>DEK</t>
  </si>
  <si>
    <t>8683;8684;8685;8686</t>
  </si>
  <si>
    <t>12450;12451;12452;12453;12454;12455</t>
  </si>
  <si>
    <t>FAQK(113.38)YGGAEK(-113.38)</t>
  </si>
  <si>
    <t>FAQK(1)YGGAEK</t>
  </si>
  <si>
    <t>PHRPTTNPNTSKFAQKYGGAEKCSRCGDSVY</t>
  </si>
  <si>
    <t>&gt;gi|4503101|ref|NP_001312.1| cysteine and glycine-rich protein 2 [Homo sapiens]</t>
  </si>
  <si>
    <t>gi|4503101|ref|NP_001312.1|</t>
  </si>
  <si>
    <t>CSRP2</t>
  </si>
  <si>
    <t>72102;72103;72104</t>
  </si>
  <si>
    <t>TVYFAEK(87.86)VSSLGK(-87.86)</t>
  </si>
  <si>
    <t>TVYFAEK(1)VSSLGK</t>
  </si>
  <si>
    <t>ASKCPKCDKTVYFAEKVSSLGKDWHKFCLKC</t>
  </si>
  <si>
    <t>&gt;gi|4503049|ref|NP_001303.1| cysteine-rich protein 2 [Homo sapiens]</t>
  </si>
  <si>
    <t>gi|4503049|ref|NP_001303.1|</t>
  </si>
  <si>
    <t>CRIP2</t>
  </si>
  <si>
    <t>53152;53153;53154;53155;53156;53157;53158;53159</t>
  </si>
  <si>
    <t>77477;77478;77479;77480;77481;77482;77483;77484;77485;77486;77487;77488</t>
  </si>
  <si>
    <t>VTSLGK(101.53)DWHRPCLK(-101.53)</t>
  </si>
  <si>
    <t>VTSLGK(1)DWHRPCLK</t>
  </si>
  <si>
    <t>CNKEVYFAERVTSLGKDWHRPCLKCEKCGKT</t>
  </si>
  <si>
    <t>&gt;gi|4503047|ref|NP_001302.1| cysteine-rich protein 1 [Homo sapiens]</t>
  </si>
  <si>
    <t>gi|4503047|ref|NP_001302.1|</t>
  </si>
  <si>
    <t>CRIP1</t>
  </si>
  <si>
    <t>16898;16899;16900;16901;16902;16903;16904</t>
  </si>
  <si>
    <t>24223;24224;24225;24226;24227;24228;24229</t>
  </si>
  <si>
    <t>HLSASQK(138.99)ALK(-138.99)</t>
  </si>
  <si>
    <t>HLSASQK(1)ALK</t>
  </si>
  <si>
    <t>PLPEVAHVKHLSASQKALKEKEKASWSSLSM</t>
  </si>
  <si>
    <t>&gt;gi|4502981|ref|NP_001852.1| cytochrome c oxidase subunit 4 isoform 1, mitochondrial precursor [Homo sapiens]</t>
  </si>
  <si>
    <t>gi|4502981|ref|NP_001852.1|</t>
  </si>
  <si>
    <t>COX4I1</t>
  </si>
  <si>
    <t>7534;7535</t>
  </si>
  <si>
    <t>10676;10677;10678</t>
  </si>
  <si>
    <t>EK(83.69)ASWSSLSMDEK(-83.69)</t>
  </si>
  <si>
    <t>EK(1)ASWSSLSMDEK</t>
  </si>
  <si>
    <t>VKHLSASQKALKEKEKASWSSLSMDEKVELY</t>
  </si>
  <si>
    <t>18412;18413;18414;18415;18416;18417;18418;18419;18420;18421;18422;18423;18424</t>
  </si>
  <si>
    <t>26492;26493;26494;26495;26496;26497;26498;26499;26500;26501;26502;26503;26504;26505</t>
  </si>
  <si>
    <t>IASK(83.69)YDHQAEEDLR</t>
  </si>
  <si>
    <t>IASK(1)YDHQAEEDLR</t>
  </si>
  <si>
    <t>PSYGLSAEVKNKIASKYDHQAEEDLRNWIEE</t>
  </si>
  <si>
    <t>&gt;gi|4502923|ref|NP_001830.1| calponin-3 [Homo sapiens]</t>
  </si>
  <si>
    <t>gi|4502923|ref|NP_001830.1|</t>
  </si>
  <si>
    <t>CNN3</t>
  </si>
  <si>
    <t>4403;4404;4405;4406;4407;4408;4409;4410;4411</t>
  </si>
  <si>
    <t>6124;6125;6126;6127;6128;6129;6130;6131;6132;6133;6134;6135</t>
  </si>
  <si>
    <t>AVSAVK(111.34)NMNLPEIPR</t>
  </si>
  <si>
    <t>AVSAVK(1)NMNLPEIPR</t>
  </si>
  <si>
    <t>EAGLAGAPARAVSAVKNMNLPEIPRNINIGD</t>
  </si>
  <si>
    <t>&gt;gi|4502861|ref|NP_001275.1| AP-3 complex subunit sigma-1 [Homo sapiens]</t>
  </si>
  <si>
    <t>gi|4502861|ref|NP_001275.1|</t>
  </si>
  <si>
    <t>AP3S1</t>
  </si>
  <si>
    <t>36526;36527</t>
  </si>
  <si>
    <t>53505;53506</t>
  </si>
  <si>
    <t>REFLTEEEPDDK(-25.07)GDK(25.07)K(-105.17)</t>
  </si>
  <si>
    <t>REFLTEEEPDDK(0.003)GDK(0.997)K</t>
  </si>
  <si>
    <t>KREFLTEEEPDDKGDKKNQQQQQGNNHTNGT</t>
  </si>
  <si>
    <t>&gt;gi|4502745|ref|NP_001251.1| cyclin-dependent kinase 8 [Homo sapiens]</t>
  </si>
  <si>
    <t>gi|4502745|ref|NP_001251.1|</t>
  </si>
  <si>
    <t>CDK8</t>
  </si>
  <si>
    <t>33320;33321</t>
  </si>
  <si>
    <t>48771;48772;48773;48774;48775;48776</t>
  </si>
  <si>
    <t>NQQQQQGNNHTNGTGHPGNQDSSHTQGPPLK(42.91)K(-42.91)</t>
  </si>
  <si>
    <t>NQQQQQGNNHTNGTGHPGNQDSSHTQGPPLK(1)K</t>
  </si>
  <si>
    <t>HPGNQDSSHTQGPPLKKVRVVPPTTTSGGLI</t>
  </si>
  <si>
    <t>8085;8086;8087</t>
  </si>
  <si>
    <t>11568;11569;11570;11571;11572;11573;11574;11575</t>
  </si>
  <si>
    <t>EQSNPALAIK(91.96)R</t>
  </si>
  <si>
    <t>EQSNPALAIK(1)R</t>
  </si>
  <si>
    <t>PVETLKEQSNPALAIKRKRTEALEQGGLPKK</t>
  </si>
  <si>
    <t>&gt;gi|4502743|ref|NP_001790.1| cyclin-dependent kinase 7 [Homo sapiens]</t>
  </si>
  <si>
    <t>gi|4502743|ref|NP_001790.1|</t>
  </si>
  <si>
    <t>CDK7</t>
  </si>
  <si>
    <t>18783;18784;18785</t>
  </si>
  <si>
    <t>27036;27037;27038;27039;27040;27041</t>
  </si>
  <si>
    <t>IGEGTYGVVYK(86.8)GR</t>
  </si>
  <si>
    <t>IGEGTYGVVYK(1)GR</t>
  </si>
  <si>
    <t>X;X;X;X;X;X;X;X;X;X;X;X;X;X;X;Acetyl (K);X;X;X;X;X;X;X;X;X;X;X;Oxidation (M);Acetyl (K);X;X</t>
  </si>
  <si>
    <t>TKIEKIGEGTYGVVYKGRHKTTGQVVAMKKI</t>
  </si>
  <si>
    <t>&gt;gi|4502709|ref|NP_001777.1| cyclin-dependent kinase 1 isoform 1 [Homo sapiens];&gt;gi|16306492|ref|NP_203698.1| cyclin-dependent kinase 1 isoform 2 [Homo sapiens];&gt;gi|281427280|ref|NP_001163878.1| cyclin-dependent kinase 1 isoform 4 [Homo sapiens];&gt;gi|281427</t>
  </si>
  <si>
    <t>gi|4502709|ref|NP_001777.1|</t>
  </si>
  <si>
    <t>CDK1</t>
  </si>
  <si>
    <t>20;20;20;20</t>
  </si>
  <si>
    <t>gi|4502709|ref|NP_001777.1|;gi|16306492|ref|NP_203698.1|;gi|281427280|ref|NP_001163878.1|;gi|281427278|ref|NP_001163877.1|</t>
  </si>
  <si>
    <t>16613;16614;16615;16616;16617;48229;48230;48231;48232;48233;48234;48235;48236;48237;48238;48239;48240;48241;48242;48243;48244;48245;48246;48247</t>
  </si>
  <si>
    <t>23823;23824;23825;23826;23827;23828;23829;23830;23831;23832;23833;70652;70653;70654;70655;70656;70657;70658;70659;70660;70661;70662;70663;70664;70665;70666;70667;70668;70669;70670;70671;70672;70673;70674;70675;70676</t>
  </si>
  <si>
    <t>3973;11774;11775</t>
  </si>
  <si>
    <t>3771;11072</t>
  </si>
  <si>
    <t>TTGQVVAMK(118.23)K(-118.23)</t>
  </si>
  <si>
    <t>TTGQVVAMK(1)K</t>
  </si>
  <si>
    <t>X;X;Acetyl (K);X;X;X;X;X;X;X;X;X;X;X;Oxidation (M);Acetyl (K);X;X;X;X;X;X;X;X;X;X;X;X;X;X;X</t>
  </si>
  <si>
    <t>VYKGRHKTTGQVVAMKKIRLESEEEGVPSTA</t>
  </si>
  <si>
    <t>33;33;33;33</t>
  </si>
  <si>
    <t>42522;42523;42524;42525;42526;42527;42528;42529;42530;42531;42532</t>
  </si>
  <si>
    <t>62330;62331;62332;62333;62334;62335;62336;62337;62338;62339;62340</t>
  </si>
  <si>
    <t>10489;10490</t>
  </si>
  <si>
    <t>9858;9859</t>
  </si>
  <si>
    <t>SVTLLIK(132.32)GPNK(-132.32)</t>
  </si>
  <si>
    <t>SVTLLIK(1)GPNK</t>
  </si>
  <si>
    <t>FIEKCNNPRSVTLLIKGPNKHTLTQIKDAVR</t>
  </si>
  <si>
    <t>&gt;gi|4502643|ref|NP_001753.1| T-complex protein 1 subunit zeta isoform a [Homo sapiens];&gt;gi|58331171|ref|NP_001009186.1| T-complex protein 1 subunit zeta isoform b [Homo sapiens]</t>
  </si>
  <si>
    <t>gi|4502643|ref|NP_001753.1|</t>
  </si>
  <si>
    <t>CCT6A</t>
  </si>
  <si>
    <t>377;332</t>
  </si>
  <si>
    <t>gi|4502643|ref|NP_001753.1|;gi|58331171|ref|NP_001009186.1|</t>
  </si>
  <si>
    <t>606;607;608;609;29903</t>
  </si>
  <si>
    <t>803;804;805;806;807;808;809;43627;43628;43629;43630;43631;43632;43633</t>
  </si>
  <si>
    <t>134;7134</t>
  </si>
  <si>
    <t>130;6739</t>
  </si>
  <si>
    <t>MAAVK(32.01)TLNPK(32.01)AEVAR</t>
  </si>
  <si>
    <t>MAAVK(1)TLNPK(1)AEVAR</t>
  </si>
  <si>
    <t>X;X;X;X;X;X;X;X;X;X;X;Oxidation (M);X;X;X;Acetyl (K);X;X;X;X;Acetyl (K);X;X;X;X;X;X;X;X;X;X</t>
  </si>
  <si>
    <t>___________MAAVKTLNPKAEVARAQAAL</t>
  </si>
  <si>
    <t>5;5</t>
  </si>
  <si>
    <t>50397;50398</t>
  </si>
  <si>
    <t>73737;73738</t>
  </si>
  <si>
    <t>VFDK(130.87)DGNGYISAAELR</t>
  </si>
  <si>
    <t>VFDK(1)DGNGYISAAELR</t>
  </si>
  <si>
    <t>TDSEEEIREAFRVFDKDGNGYISAAELRHVM</t>
  </si>
  <si>
    <t>&gt;gi|5901912|ref|NP_008819.1| calmodulin [Homo sapiens];&gt;gi|58218968|ref|NP_005175.2| calmodulin [Homo sapiens];&gt;gi|4502549|ref|NP_001734.1| calmodulin [Homo sapiens]</t>
  </si>
  <si>
    <t>gi|5901912|ref|NP_008819.1|</t>
  </si>
  <si>
    <t>CALM1</t>
  </si>
  <si>
    <t>95;95;95</t>
  </si>
  <si>
    <t>gi|5901912|ref|NP_008819.1|;gi|58218968|ref|NP_005175.2|;gi|4502549|ref|NP_001734.1|</t>
  </si>
  <si>
    <t>1278;1279;1280;1281;1282;1283;1284;1285;1286</t>
  </si>
  <si>
    <t>1748;1749;1750;1751;1752;1753;1754;1755;1756;1757;1758;1759</t>
  </si>
  <si>
    <t>AFVDFLSDEIK(60.9)EER</t>
  </si>
  <si>
    <t>AFVDFLSDEIK(1)EER</t>
  </si>
  <si>
    <t>TDGDKAFVDFLSDEIKEERKIQKHKTLPKMS</t>
  </si>
  <si>
    <t>&gt;gi|4502491|ref|NP_001203.1| complement component 1 Q subcomponent-binding protein, mitochondrial precursor [Homo sapiens]</t>
  </si>
  <si>
    <t>gi|4502491|ref|NP_001203.1|</t>
  </si>
  <si>
    <t>C1QBP</t>
  </si>
  <si>
    <t>50043;50044;50045;50046</t>
  </si>
  <si>
    <t>73203;73204;73205;73206;73207;73208;73209;73210</t>
  </si>
  <si>
    <t>VAQILK(96.14)EPK(-96.14)</t>
  </si>
  <si>
    <t>VAQILK(1)EPK</t>
  </si>
  <si>
    <t>LEQVEKELLRVAQILKEPKVAASVLNPYVKR</t>
  </si>
  <si>
    <t>&gt;gi|4502303|ref|NP_001688.1| ATP synthase subunit O, mitochondrial precursor [Homo sapiens]</t>
  </si>
  <si>
    <t>gi|4502303|ref|NP_001688.1|</t>
  </si>
  <si>
    <t>ATP5O</t>
  </si>
  <si>
    <t>39049;39050;39051;39052;39053</t>
  </si>
  <si>
    <t>57208;57209;57210;57211;57212;57213</t>
  </si>
  <si>
    <t>9629;11905</t>
  </si>
  <si>
    <t>9040;11197</t>
  </si>
  <si>
    <t>SFLSQGQVLK(95.07)LEAK(-95.07)</t>
  </si>
  <si>
    <t>SFLSQGQVLK(1)LEAK</t>
  </si>
  <si>
    <t>LKTVLKSFLSQGQVLKLEAKTDPSILGGMIV</t>
  </si>
  <si>
    <t>35945;35946;35947;35948</t>
  </si>
  <si>
    <t>52568;52569;52570;52571;52572;52573</t>
  </si>
  <si>
    <t>8909;8910</t>
  </si>
  <si>
    <t>8347;8348</t>
  </si>
  <si>
    <t>QNK(96.17)LEQVEK(-96.17)</t>
  </si>
  <si>
    <t>QNK(1)LEQVEK</t>
  </si>
  <si>
    <t>GRYATALYSAASKQNKLEQVEKELLRVAQIL</t>
  </si>
  <si>
    <t>25346;25347;25348;35949;35950;35951;35952;35953;35954;35955</t>
  </si>
  <si>
    <t>37120;37121;37122;37123;37124;37125;37126;52574;52575;52576;52577;52578;52579;52580</t>
  </si>
  <si>
    <t>5991;8909;8910</t>
  </si>
  <si>
    <t>5663;8347;8348</t>
  </si>
  <si>
    <t>QNK(-153.31)LEQVEK(153.31)ELLR</t>
  </si>
  <si>
    <t>QNKLEQVEK(1)ELLR</t>
  </si>
  <si>
    <t>LYSAASKQNKLEQVEKELLRVAQILKEPKVA</t>
  </si>
  <si>
    <t>18818;18819;18820</t>
  </si>
  <si>
    <t>27083;27084;27085;27086;27087;27088;27089</t>
  </si>
  <si>
    <t>IGEK(95.42)YVDMSVK(-95.42)</t>
  </si>
  <si>
    <t>IGEK(1)YVDMSVK</t>
  </si>
  <si>
    <t>TDPSILGGMIVRIGEKYVDMSVKTKIQKLGR</t>
  </si>
  <si>
    <t>48908;48909;48910;48911;48912;48913;48914;48915;48916;48917;48918;48919</t>
  </si>
  <si>
    <t>71594;71595;71596;71597;71598;71599;71600;71601;71602;71603;71604;71605;71606;71607;71608;71609</t>
  </si>
  <si>
    <t>2883;11905</t>
  </si>
  <si>
    <t>2736;11197</t>
  </si>
  <si>
    <t>TVLK(135.04)SFLSQGQVLK(-135.04)</t>
  </si>
  <si>
    <t>TVLK(1)SFLSQGQVLK</t>
  </si>
  <si>
    <t>SPLEEATLSELKTVLKSFLSQGQVLKLEAKT</t>
  </si>
  <si>
    <t>3045;3046;3047;3048;3049;3050;3051;3052;3053</t>
  </si>
  <si>
    <t>4205;4206;4207;4208;4209;4210;4211;4212;4213;4214</t>
  </si>
  <si>
    <t>ANLEK(64.26)AQAELVGTADEATR</t>
  </si>
  <si>
    <t>ANLEK(1)AQAELVGTADEATR</t>
  </si>
  <si>
    <t>XXXXXXXXXXXPPPPPPPPPPPPPPPPPPPX</t>
  </si>
  <si>
    <t>TLDMLDLGAAKANLEKAQAELVGTADEATRA</t>
  </si>
  <si>
    <t>&gt;gi|50345991|ref|NP_001001975.1| ATP synthase subunit delta, mitochondrial precursor [Homo sapiens];&gt;gi|4502297|ref|NP_001678.1| ATP synthase subunit delta, mitochondrial precursor [Homo sapiens]</t>
  </si>
  <si>
    <t>gi|50345991|ref|NP_001001975.1|</t>
  </si>
  <si>
    <t>ATP5D</t>
  </si>
  <si>
    <t>136;136</t>
  </si>
  <si>
    <t>gi|50345991|ref|NP_001001975.1|;gi|4502297|ref|NP_001678.1|</t>
  </si>
  <si>
    <t>55038;55039;55040;55041;55042;55043;55044;55045</t>
  </si>
  <si>
    <t>80115;80116;80117;80118;80119;80120;80121;80122</t>
  </si>
  <si>
    <t>YIK(149.65)LQNVYR</t>
  </si>
  <si>
    <t>YIK(1)LQNVYR</t>
  </si>
  <si>
    <t>RGTIPDMIADSGKYIKLQNVYREKAKKDAAA</t>
  </si>
  <si>
    <t>&gt;gi|4502169|ref|NP_003896.1| NEDD8-activating enzyme E1 regulatory subunit isoform a [Homo sapiens];&gt;gi|66363688|ref|NP_001018170.1| NEDD8-activating enzyme E1 regulatory subunit isoform c [Homo sapiens];&gt;gi|66363686|ref|NP_001018169.1| NEDD8-activating en</t>
  </si>
  <si>
    <t>gi|4502169|ref|NP_003896.1|</t>
  </si>
  <si>
    <t>NAE1</t>
  </si>
  <si>
    <t>341;252;335</t>
  </si>
  <si>
    <t>gi|4502169|ref|NP_003896.1|;gi|66363688|ref|NP_001018170.1|;gi|66363686|ref|NP_001018169.1|</t>
  </si>
  <si>
    <t>3429;3430;3431;3432;3433;3434;3435;3436;3437;3438</t>
  </si>
  <si>
    <t>4715;4716;4717;4718;4719;4720;4721;4722</t>
  </si>
  <si>
    <t>AQLGK(115.49)LLK(-115.49)</t>
  </si>
  <si>
    <t>AQLGK(1)LLK</t>
  </si>
  <si>
    <t>__________MAQLGKLLKEQKYDRQLRLWG</t>
  </si>
  <si>
    <t>&gt;gi|4502169|ref|NP_003896.1| NEDD8-activating enzyme E1 regulatory subunit isoform a [Homo sapiens]</t>
  </si>
  <si>
    <t>38765;38766;38767;38768;38769;38770;38771;38772;38773</t>
  </si>
  <si>
    <t>56821;56822;56823;56824;56825;56826;56827;56828;56829;56830;56831;56832;56833;56834;56835;56836;56837;56838;56839;56840</t>
  </si>
  <si>
    <t>9566;9567</t>
  </si>
  <si>
    <t>SEIDMNDIK(99.83)AFYQK(-99.83)</t>
  </si>
  <si>
    <t>SEIDMNDIK(1)AFYQK</t>
  </si>
  <si>
    <t>X;X;X;X;X;X;X;X;X;X;X;Oxidation (M);X;X;X;Acetyl (K);X;X;X;X;X;Oxidation (M);X;X;X;X;X;X;X;X;X</t>
  </si>
  <si>
    <t>IRIMVSRSEIDMNDIKAFYQKMYGISLCQAI</t>
  </si>
  <si>
    <t>&gt;gi|4502101|ref|NP_000691.1| annexin A1 [Homo sapiens]</t>
  </si>
  <si>
    <t>gi|4502101|ref|NP_000691.1|</t>
  </si>
  <si>
    <t>ANXA1</t>
  </si>
  <si>
    <t>26343;26344;26345</t>
  </si>
  <si>
    <t>38488;38489;38490;38491;38492;38493</t>
  </si>
  <si>
    <t>LHQAMK(80.24)GVGTR</t>
  </si>
  <si>
    <t>LHQAMK(1)GVGTR</t>
  </si>
  <si>
    <t>TSKPAFFAEKLHQAMKGVGTRHKALIRIMVS</t>
  </si>
  <si>
    <t>76375;76376;76377</t>
  </si>
  <si>
    <t>VPEANILGQIGHGYK(95.22)YAIGSLNEGR</t>
  </si>
  <si>
    <t>VPEANILGQIGHGYK(1)YAIGSLNEGR</t>
  </si>
  <si>
    <t>XPPPPPPPPPPPPPPPPPPPPPPPPPXXXXX</t>
  </si>
  <si>
    <t>KVPEANILGQIGHGYKYAIGSLNEGRIGIAA</t>
  </si>
  <si>
    <t>&gt;gi|4501859|ref|NP_001600.1| short/branched chain specific acyl-CoA dehydrogenase, mitochondrial precursor [Homo sapiens]</t>
  </si>
  <si>
    <t>gi|4501859|ref|NP_001600.1|</t>
  </si>
  <si>
    <t>ACADSB</t>
  </si>
  <si>
    <t>35104;35105;35106</t>
  </si>
  <si>
    <t>51407;51408;51409</t>
  </si>
  <si>
    <t>8697;8698</t>
  </si>
  <si>
    <t>8151;8152</t>
  </si>
  <si>
    <t>QESEPDK(104.17)LTVGK(-104.17)</t>
  </si>
  <si>
    <t>QESEPDK(1)LTVGK</t>
  </si>
  <si>
    <t>LRFFPPLQKQESEPDKLTVGKRKRNEDDEVP</t>
  </si>
  <si>
    <t>&gt;gi|44890068|ref|NP_005086.2| zinc finger MYM-type protein 4 [Homo sapiens]</t>
  </si>
  <si>
    <t>gi|44890068|ref|NP_005086.2|</t>
  </si>
  <si>
    <t>ZMYM4</t>
  </si>
  <si>
    <t>55024;55025;55026</t>
  </si>
  <si>
    <t>80091;80092;80093;80094;80095</t>
  </si>
  <si>
    <t>YIFTANK(112.96)K(112.96)CK(112.96)QGTEK(-112.96)</t>
  </si>
  <si>
    <t>YIFTANK(1)K(1)CK(1)QGTEK</t>
  </si>
  <si>
    <t>X;X;X;X;X;X;X;X;X;X;X;X;Acetyl (K);Acetyl (K);X;Acetyl (K);X;X;X;X;X;X;X;X;X;X;X;X;X;X;X</t>
  </si>
  <si>
    <t>EDGDIKYIFTANKKCKQGTEKDSLKKNKSED</t>
  </si>
  <si>
    <t>&gt;gi|44771211|ref|NP_056150.1| mediator of RNA polymerase II transcription subunit 13-like [Homo sapiens]</t>
  </si>
  <si>
    <t>gi|44771211|ref|NP_056150.1|</t>
  </si>
  <si>
    <t>MED13L</t>
  </si>
  <si>
    <t>13239;13240</t>
  </si>
  <si>
    <t>12452;12453</t>
  </si>
  <si>
    <t>X;X;X;X;X;X;X;X;X;X;X;X;X;X;Acetyl (K);Acetyl (K);X;Acetyl (K);X;X;X;X;X;X;X;X;X;X;X;X;X</t>
  </si>
  <si>
    <t>TFEDGDIKYIFTANKKCKQGTEKDSLKKNKS</t>
  </si>
  <si>
    <t>55021;55022;55023;55024;55025;55026</t>
  </si>
  <si>
    <t>80079;80080;80081;80082;80083;80084;80085;80086;80087;80088;80089;80090;80091;80092;80093;80094;80095</t>
  </si>
  <si>
    <t>X;X;X;X;X;X;X;X;X;X;X;X;X;X;X;Acetyl (K);Acetyl (K);X;Acetyl (K);X;X;X;X;X;X;X;X;X;X;X;X</t>
  </si>
  <si>
    <t>YTFEDGDIKYIFTANKKCKQGTEKDSLKKNK</t>
  </si>
  <si>
    <t>6588;6589;31916;31917;31918;31919;31920</t>
  </si>
  <si>
    <t>9306;46798;46799;46800;46801;46802;46803;46804;46805</t>
  </si>
  <si>
    <t>1614;7898</t>
  </si>
  <si>
    <t>1528;7398</t>
  </si>
  <si>
    <t>NAMSIFSSATK(110.97)TDVR</t>
  </si>
  <si>
    <t>NAMSIFSSATK(1)TDVR</t>
  </si>
  <si>
    <t>VPDGKNAMSIFSSATKTDVRQDNAAGRAGSS</t>
  </si>
  <si>
    <t>6588;6589</t>
  </si>
  <si>
    <t>DVTTPGHSTPVPDGK(96.79)NAMSIFSSATK(96.79)TDVR</t>
  </si>
  <si>
    <t>DVTTPGHSTPVPDGK(1)NAMSIFSSATK(1)TDVR</t>
  </si>
  <si>
    <t>XPPPPPPPPPPPPPPPPPPPPPPPPPPPPPP</t>
  </si>
  <si>
    <t>KDVTTPGHSTPVPDGKNAMSIFSSATKTDVR</t>
  </si>
  <si>
    <t>4771;4772</t>
  </si>
  <si>
    <t>CAVGPNRPPTVSQPGFSAGPSSSSSLPPPASSK(65.38)HK(-65.38)</t>
  </si>
  <si>
    <t>CAVGPNRPPTVSQPGFSAGPSSSSSLPPPASSK(1)HK</t>
  </si>
  <si>
    <t>AGPSSSSSLPPPASSKHKTAERQEKGDKLQK</t>
  </si>
  <si>
    <t>LGSGYFSSNGK(105.28)LEEVK(-105.28)</t>
  </si>
  <si>
    <t>LGSGYFSSNGK(1)LEEVK</t>
  </si>
  <si>
    <t>PSIRRLGSGYFSSNGKLEEVKTPKNPVKRKD</t>
  </si>
  <si>
    <t>&gt;gi|44681484|ref|NP_689775.2| cell division cycle-associated protein 2 [Homo sapiens]</t>
  </si>
  <si>
    <t>gi|44681484|ref|NP_689775.2|</t>
  </si>
  <si>
    <t>CDCA2</t>
  </si>
  <si>
    <t>52640;52641</t>
  </si>
  <si>
    <t>76780;76781;76782;76783;76784;76785</t>
  </si>
  <si>
    <t>VSDGDWICPDK(105.66)K(-105.66)</t>
  </si>
  <si>
    <t>VSDGDWICPDK(1)K</t>
  </si>
  <si>
    <t>TKNFRVSDGDWICPDKKCGNVNFARRTSCNR</t>
  </si>
  <si>
    <t>&gt;gi|42741682|ref|NP_005446.2| zinc finger Ran-binding domain-containing protein 2 isoform 2 [Homo sapiens];&gt;gi|42741684|ref|NP_976225.1| zinc finger Ran-binding domain-containing protein 2 isoform 1 [Homo sapiens]</t>
  </si>
  <si>
    <t>gi|42741682|ref|NP_005446.2|</t>
  </si>
  <si>
    <t>ZRANB2</t>
  </si>
  <si>
    <t>18;18</t>
  </si>
  <si>
    <t>gi|42741682|ref|NP_005446.2|;gi|42741684|ref|NP_976225.1|</t>
  </si>
  <si>
    <t>48101;48102;48103</t>
  </si>
  <si>
    <t>70530;70531;70532;70533;70534;70535</t>
  </si>
  <si>
    <t>TTEAK(99.44)MMK(-99.44)</t>
  </si>
  <si>
    <t>TTEAK(1)MMK</t>
  </si>
  <si>
    <t>RTSCNRCGREKTTEAKMMKAGGTEIGKTLAE</t>
  </si>
  <si>
    <t>37394;37395;37396;37397;37398;37399;37400</t>
  </si>
  <si>
    <t>54871;54872;54873;54874;54875;54876;54877</t>
  </si>
  <si>
    <t>RSECNMCNTPK(78.9)YAK(-78.9)</t>
  </si>
  <si>
    <t>RSECNMCNTPK(1)YAK</t>
  </si>
  <si>
    <t>VNWARRSECNMCNTPKYAKLEERTGYGGGFN</t>
  </si>
  <si>
    <t>92;92</t>
  </si>
  <si>
    <t>1484;1485;1486;1487;1488;1489</t>
  </si>
  <si>
    <t>2065;2066;2067;2068;2069;2070;2071</t>
  </si>
  <si>
    <t>AGGTEIGK(105.03)TLAEK(-105.03)</t>
  </si>
  <si>
    <t>AGGTEIGK(1)TLAEK</t>
  </si>
  <si>
    <t>TTEAKMMKAGGTEIGKTLAEKSRGLFSANDW</t>
  </si>
  <si>
    <t>54;54</t>
  </si>
  <si>
    <t>52408;52409;52410;52411;52412;52413;52414;52415</t>
  </si>
  <si>
    <t>76434;76435;76436;76437;76438;76439;76440;76441;76442;76443;76444;76445;76446</t>
  </si>
  <si>
    <t>10703;12652</t>
  </si>
  <si>
    <t>10053;11892</t>
  </si>
  <si>
    <t>VPPFTFHVK(85.81)K(-85.81)</t>
  </si>
  <si>
    <t>VPPFTFHVK(1)K</t>
  </si>
  <si>
    <t>SKTAVYKVPPFTFHVKKIREGQVEVLKATEM</t>
  </si>
  <si>
    <t>&gt;gi|42734430|ref|NP_036364.2| polymerase I and transcript release factor [Homo sapiens]</t>
  </si>
  <si>
    <t>gi|42734430|ref|NP_036364.2|</t>
  </si>
  <si>
    <t>PTRF</t>
  </si>
  <si>
    <t>LITSDK(65.51)VENFHEEHEK(-65.51)</t>
  </si>
  <si>
    <t>LITSDK(1)VENFHEEHEK</t>
  </si>
  <si>
    <t>DDASISSCNKLITSDKVENFHEEHEKNSHHI</t>
  </si>
  <si>
    <t>&gt;gi|42734325|ref|NP_055860.1| wings apart-like protein homolog [Homo sapiens]</t>
  </si>
  <si>
    <t>gi|42734325|ref|NP_055860.1|</t>
  </si>
  <si>
    <t>WAPAL</t>
  </si>
  <si>
    <t>3138;3139</t>
  </si>
  <si>
    <t>4344;4345;4346</t>
  </si>
  <si>
    <t>APAPPSK(114.4)VIK(-114.4)</t>
  </si>
  <si>
    <t>APAPPSK(1)VIK</t>
  </si>
  <si>
    <t>NQKDDGVFKAPAPPSKVIKTVTIPTQPYQDI</t>
  </si>
  <si>
    <t>45086;45087;45088;45089;45090;45091;45092</t>
  </si>
  <si>
    <t>65973;65974;65975;65976;65977;65978;65979;65980</t>
  </si>
  <si>
    <t>THIAQK(81.63)PYVCNNCGK(-81.63)</t>
  </si>
  <si>
    <t>THIAQK(1)PYVCNNCGK</t>
  </si>
  <si>
    <t>YASSLQKHEKTHIAQKPYVCNNCGKGFRCSS</t>
  </si>
  <si>
    <t>&gt;gi|42733608|ref|NP_003422.2| zinc finger protein 124 isoform 1 [Homo sapiens]</t>
  </si>
  <si>
    <t>gi|42733608|ref|NP_003422.2|</t>
  </si>
  <si>
    <t>ZNF124</t>
  </si>
  <si>
    <t>44634;44635;44636;44637;44638</t>
  </si>
  <si>
    <t>65304;65305;65306;65307;65308;65309;65310;65311</t>
  </si>
  <si>
    <t>TGDK(96.07)ECPFFIK(-96.07)</t>
  </si>
  <si>
    <t>TGDK(1)ECPFFIK</t>
  </si>
  <si>
    <t>MQCWRCKRYGHRTGDKECPFFIKGNQKLEQF</t>
  </si>
  <si>
    <t>&gt;gi|42718020|ref|NP_976033.1| retinitis pigmentosa 9 protein [Homo sapiens]</t>
  </si>
  <si>
    <t>gi|42718020|ref|NP_976033.1|</t>
  </si>
  <si>
    <t>RP9</t>
  </si>
  <si>
    <t>32688;32689</t>
  </si>
  <si>
    <t>47921;47922;47923;47924;47925</t>
  </si>
  <si>
    <t>NLGTPTSSTPRPSITPTK(92.1)K(-92.1)</t>
  </si>
  <si>
    <t>NLGTPTSSTPRPSITPTK(1)K</t>
  </si>
  <si>
    <t>GTPTSSTPRPSITPTKKIELDRTIMPDGTIV</t>
  </si>
  <si>
    <t>&gt;gi|42716277|ref|NP_055622.3| C2 domain-containing protein 2-like [Homo sapiens]</t>
  </si>
  <si>
    <t>gi|42716277|ref|NP_055622.3|</t>
  </si>
  <si>
    <t>C2CD2L</t>
  </si>
  <si>
    <t>8284;8285;33800;33801;33802;33803;33804;33805;33806;33807;33808;33809;33810;33811;33812</t>
  </si>
  <si>
    <t>11865;11866;11867;11868;11869;11870;49422;49423;49424;49425;49426;49427;49428;49429;49430;49431;49432;49433;49434;49435;49436;49437</t>
  </si>
  <si>
    <t>2130;8339;8340;8341</t>
  </si>
  <si>
    <t>2022;7823;7824</t>
  </si>
  <si>
    <t>NVQQTVSAK(73.14)GPPEK(73.14)R</t>
  </si>
  <si>
    <t>NVQQTVSAK(1)GPPEK(1)R</t>
  </si>
  <si>
    <t>X;Acetyl (K);X;X;X;X;X;X;X;X;Acetyl (K);X;X;X;X;Acetyl (K);X;X;X;X;X;X;X;X;X;X;X;X;X;X;X</t>
  </si>
  <si>
    <t>TKNVQQTVSAKGPPEKRMRLQ__________</t>
  </si>
  <si>
    <t>&gt;gi|42544155|ref|NP_005457.2| mediator of RNA polymerase II transcription subunit 6 [Homo sapiens]</t>
  </si>
  <si>
    <t>gi|42544155|ref|NP_005457.2|</t>
  </si>
  <si>
    <t>MED6</t>
  </si>
  <si>
    <t>8284;8285;33776;33777;33778;33779;33780;33781;33782;33783;33784;33785;33786;33787;33788;33789;33790;33791;33792;33793;33794;33795;33796;33797;33798;33799;33800;33801;33802;33803;33804;33805;33806;33807;33808;33809;33810;33811;33812</t>
  </si>
  <si>
    <t>11865;11866;11867;11868;11869;11870;49395;49396;49397;49398;49399;49400;49401;49402;49403;49404;49405;49406;49407;49408;49409;49410;49411;49412;49413;49414;49415;49416;49417;49418;49419;49420;49421;49422;49423;49424;49425;49426;49427;49428;49429;49430;49431;49432;49433;49434;49435;49436;49437</t>
  </si>
  <si>
    <t>X;X;X;X;X;X;Acetyl (K);X;X;X;X;X;X;X;X;Acetyl (K);X;X;X;X;Acetyl (K);X;X;X;X;X;X;X;X;X;X</t>
  </si>
  <si>
    <t>EEKETTKNVQQTVSAKGPPEKRMRLQ_____</t>
  </si>
  <si>
    <t>35403;35404;35405;35406;35407;35408;35409;35410</t>
  </si>
  <si>
    <t>51790;51791;51792;51793;51794;51795;51796;51797;51798;51799;51800;51801</t>
  </si>
  <si>
    <t>8768;8769</t>
  </si>
  <si>
    <t>QIEQEK(130.56)LASMK(-130.56)</t>
  </si>
  <si>
    <t>QIEQEK(1)LASMK</t>
  </si>
  <si>
    <t>X;X;X;X;X;X;X;X;X;X;X;X;X;X;X;Acetyl (K);X;X;X;Oxidation (M);X;X;X;X;X;X;X;X;X;X;X</t>
  </si>
  <si>
    <t>ELKKEEIKQRQIEQEKLASMKKQDEDKDKRD</t>
  </si>
  <si>
    <t>&gt;gi|42542379|ref|NP_005830.2| serine/arginine repetitive matrix protein 1 [Homo sapiens]</t>
  </si>
  <si>
    <t>gi|42542379|ref|NP_005830.2|</t>
  </si>
  <si>
    <t>SRRM1</t>
  </si>
  <si>
    <t>K(-76.12)PPAPPSPVQSQSPSTNWSPAVPVK(76.12)K(-77.44)</t>
  </si>
  <si>
    <t>KPPAPPSPVQSQSPSTNWSPAVPVK(1)K</t>
  </si>
  <si>
    <t>QSQSPSTNWSPAVPVKKAKSPTPSPSPPRNS</t>
  </si>
  <si>
    <t>4423;4424;4425;4426;4427;4428</t>
  </si>
  <si>
    <t>6153;6154;6155;6156;6157;6158</t>
  </si>
  <si>
    <t>AVSMDNSNK(119.21)YTK(-119.21)</t>
  </si>
  <si>
    <t>AVSMDNSNK(1)YTK</t>
  </si>
  <si>
    <t>GKAPRRRAVSMDNSNKYTKSRGRAAKKKAAL</t>
  </si>
  <si>
    <t>&gt;gi|4503739|ref|NP_001446.1| forkhead box protein O3 [Homo sapiens];&gt;gi|42519916|ref|NP_963853.1| forkhead box protein O3 [Homo sapiens]</t>
  </si>
  <si>
    <t>gi|4503739|ref|NP_001446.1|</t>
  </si>
  <si>
    <t>FOXO3</t>
  </si>
  <si>
    <t>259;259</t>
  </si>
  <si>
    <t>gi|4503739|ref|NP_001446.1|;gi|42519916|ref|NP_963853.1|</t>
  </si>
  <si>
    <t>LHYMNIMAQVPLEK(0)K(0)INMSYSAEELLVTCFFDGVSCDAR</t>
  </si>
  <si>
    <t>LHYMNIMAQVPLEK(0.5)K(0.5)INMSYSAEELLVTCFFDGVSCDAR</t>
  </si>
  <si>
    <t>KLHYMNIMAQVPLEKKINMSYSAEELLVTCF</t>
  </si>
  <si>
    <t>&gt;gi|42476333|ref|NP_001030.2| amiloride-sensitive sodium channel subunit gamma [Homo sapiens]</t>
  </si>
  <si>
    <t>gi|42476333|ref|NP_001030.2|</t>
  </si>
  <si>
    <t>SCNN1G</t>
  </si>
  <si>
    <t>YKLHYMNIMAQVPLEKKINMSYSAEELLVTC</t>
  </si>
  <si>
    <t>351;352;353;354;355;356;357;358;359;360;361;362</t>
  </si>
  <si>
    <t>511;512;513;514;515;516;517;518;519;520;521;522;523;524;525</t>
  </si>
  <si>
    <t>AAPAQQTTQPGGGK(60.9)R</t>
  </si>
  <si>
    <t>AAPAQQTTQPGGGK(1)R</t>
  </si>
  <si>
    <t>_MAAPAQQTTQPGGGKRKGKAQYVLAKRARR</t>
  </si>
  <si>
    <t>&gt;gi|42476024|ref|NP_060206.2| THUMP domain-containing protein 1 [Homo sapiens]</t>
  </si>
  <si>
    <t>gi|42476024|ref|NP_060206.2|</t>
  </si>
  <si>
    <t>THUMPD1</t>
  </si>
  <si>
    <t>3115;3116</t>
  </si>
  <si>
    <t>4303;4304;4305;4306</t>
  </si>
  <si>
    <t>ANYESPGK(113.61)IFLR</t>
  </si>
  <si>
    <t>ANYESPGK(1)IFLR</t>
  </si>
  <si>
    <t>NKDGLKNKANYESPGKIFLRMKEKVLRDKQE</t>
  </si>
  <si>
    <t>&gt;gi|42415492|ref|NP_060823.3| mis18-binding protein 1 [Homo sapiens]</t>
  </si>
  <si>
    <t>gi|42415492|ref|NP_060823.3|</t>
  </si>
  <si>
    <t>MIS18BP1</t>
  </si>
  <si>
    <t>53126;53127</t>
  </si>
  <si>
    <t>77447;77448</t>
  </si>
  <si>
    <t>VTQQGLK(79.38)MVVPGLDGAQIPR</t>
  </si>
  <si>
    <t>VTQQGLK(1)MVVPGLDGAQIPR</t>
  </si>
  <si>
    <t>GLVQALQTKVTQQGLKMVVPGLDGAQIPRDP</t>
  </si>
  <si>
    <t>&gt;gi|41872631|ref|NP_004095.4| fatty acid synthase [Homo sapiens]</t>
  </si>
  <si>
    <t>gi|41872631|ref|NP_004095.4|</t>
  </si>
  <si>
    <t>FASN</t>
  </si>
  <si>
    <t>50554;50555;50556;50557;50558;50559;50560;50561;50562;50563</t>
  </si>
  <si>
    <t>73979;73980;73981;73982;73983;73984;73985;73986;73987;73988;73989;73990;73991;73992;73993;73994</t>
  </si>
  <si>
    <t>VFTTVGSAEK(117.25)R</t>
  </si>
  <si>
    <t>VFTTVGSAEK(1)R</t>
  </si>
  <si>
    <t>LSLGCRVFTTVGSAEKRAYLQARFPQLDSTS</t>
  </si>
  <si>
    <t>49747;49748;49749;49750;49751;49752</t>
  </si>
  <si>
    <t>72766;72767;72768;72769;72770</t>
  </si>
  <si>
    <t>VAAAVDLIIK(136.39)SHQGLDR</t>
  </si>
  <si>
    <t>VAAAVDLIIK(1)SHQGLDR</t>
  </si>
  <si>
    <t>KGLEERVAAAVDLIIKSHQGLDRQELSFAAR</t>
  </si>
  <si>
    <t>45035;45036;45037;45038;45039;45040;45041</t>
  </si>
  <si>
    <t>65885;65886;65887;65888;65889;65890;65891</t>
  </si>
  <si>
    <t>TGYQAK(138.08)QVR</t>
  </si>
  <si>
    <t>TGYQAK(1)QVR</t>
  </si>
  <si>
    <t>LVLTSRSGIRTGYQAKQVRRWRRQGVQVQVS</t>
  </si>
  <si>
    <t>40804;40805;40806;40807;40808;40809;40810;40811;40812;40813;40814;40815;40816;40817;40818;40819;40820;40821;40822</t>
  </si>
  <si>
    <t>59680;59681;59682;59683;59684;59685;59686;59687;59688;59689;59690;59691;59692;59693;59694;59695</t>
  </si>
  <si>
    <t>SLYQSAGVAPESFEYIEAHGTGTK(68.88)VGDPQELNGITR</t>
  </si>
  <si>
    <t>SLYQSAGVAPESFEYIEAHGTGTK(1)VGDPQELNGITR</t>
  </si>
  <si>
    <t>PPPPPPPPPPPPPPPPPPPPPPPPPPPPXXX</t>
  </si>
  <si>
    <t>APESFEYIEAHGTGTKVGDPQELNGITRALC</t>
  </si>
  <si>
    <t>29824;29825;29826;29827;29828;29829;29830;29831;29832;29833;29834;29835;29836;29837;29838</t>
  </si>
  <si>
    <t>43504;43505;43506;43507;43508;43509;43510;43511;43512;43513;43514;43515;43516;43517;43518;43519</t>
  </si>
  <si>
    <t>LYTLQDK(111.77)AQVADVVVSR</t>
  </si>
  <si>
    <t>LYTLQDK(1)AQVADVVVSR</t>
  </si>
  <si>
    <t>IDPATHRQKLYTLQDKAQVADVVVSRWLRVT</t>
  </si>
  <si>
    <t>LGMLSPEGTCK(60.32)AFDTAGNGYCR</t>
  </si>
  <si>
    <t>LGMLSPEGTCK(1)AFDTAGNGYCR</t>
  </si>
  <si>
    <t>XXXXXPPPPPPPPPPPPPPPPPPPPPPXXXX</t>
  </si>
  <si>
    <t>VQFLRLGMLSPEGTCKAFDTAGNGYCRSEGV</t>
  </si>
  <si>
    <t>14888;14889;14890;14891;14892</t>
  </si>
  <si>
    <t>21387;21388;21389;21390;21391;21392</t>
  </si>
  <si>
    <t>GVDLVLNSLAEEK(67.31)LQASVR</t>
  </si>
  <si>
    <t>GVDLVLNSLAEEK(1)LQASVR</t>
  </si>
  <si>
    <t>GGKGVDLVLNSLAEEKLQASVRCLATHGRFL</t>
  </si>
  <si>
    <t>13455;13456;13457;13458;13459;13460;13461;13462;13463;36695;36696;36697;36698;36699;36700;36701;36702;36703;36704;36705</t>
  </si>
  <si>
    <t>19353;19354;19355;19356;19357;19358;19359;19360;19361;19362;19363;19364;19365;19366;19367;19368;19369;19370;19371;53786;53787;53788;53789;53790;53791;53792;53793;53794;53795;53796;53797;53798;53799;53800</t>
  </si>
  <si>
    <t>3264;3265;9140</t>
  </si>
  <si>
    <t>3096;8572</t>
  </si>
  <si>
    <t>RGLK(-150.1)PSCTIIPLMK(150.1)K(-160.87)</t>
  </si>
  <si>
    <t>RGLKPSCTIIPLMK(1)K</t>
  </si>
  <si>
    <t>LKRGLKPSCTIIPLMKKDHRDNLEFFLAGIG</t>
  </si>
  <si>
    <t>9505;9506;9507;9508;9509;9510;9511</t>
  </si>
  <si>
    <t>13613;13614;13615;13616;13617;13618;13619</t>
  </si>
  <si>
    <t>2437;2438</t>
  </si>
  <si>
    <t>FLEIGK(76.33)FDLSQNHPLGMAIFLK(-76.33)</t>
  </si>
  <si>
    <t>FLEIGK(1)FDLSQNHPLGMAIFLK</t>
  </si>
  <si>
    <t>X;X;X;X;X;X;X;X;X;X;X;X;X;X;X;Acetyl (K);X;X;X;X;X;X;X;X;X;X;Oxidation (M);X;X;X;X</t>
  </si>
  <si>
    <t>SVRCLATHGRFLEIGKFDLSQNHPLGMAIFL</t>
  </si>
  <si>
    <t>7318;7319;7320;21895</t>
  </si>
  <si>
    <t>10331;10332;10333;10334;10335;10336;10337;10338;31753</t>
  </si>
  <si>
    <t>1810;5210</t>
  </si>
  <si>
    <t>1717;4928</t>
  </si>
  <si>
    <t>EGVFAK(96.34)EVR</t>
  </si>
  <si>
    <t>EGVFAK(1)EVR</t>
  </si>
  <si>
    <t>VFEFVEQLRKEGVFAKEVRTGGMAFHSYFME</t>
  </si>
  <si>
    <t>5629;5630;5631;5632;5633;5634;5635;5636;5637;5638;5639;5640;5641;5642</t>
  </si>
  <si>
    <t>7936;7937;7938;7939;7940;7941;7942;7943;7944;7945;7946;7947;7948;7949;7950</t>
  </si>
  <si>
    <t>DIMLATGK(73.6)LSPDAIPGK(-73.6)</t>
  </si>
  <si>
    <t>DIMLATGK(1)LSPDAIPGK</t>
  </si>
  <si>
    <t>YYASLNFRDIMLATGKLSPDAIPGKWTSQDS</t>
  </si>
  <si>
    <t>5442;5443;5444;5445;5446;5447;5448;5449;5450;5451;5452</t>
  </si>
  <si>
    <t>7688;7689;7690;7691;7692;7693;7694;7695;7696;7697;7698;7699;7700</t>
  </si>
  <si>
    <t>DGLLENQTPEFFQDVCK(61.87)PK(-61.87)</t>
  </si>
  <si>
    <t>DGLLENQTPEFFQDVCK(1)PK</t>
  </si>
  <si>
    <t>GLLENQTPEFFQDVCKPKYSGTLNLDRVTRE</t>
  </si>
  <si>
    <t>671;672;673;674;675;676;677;678;679;680;681;682</t>
  </si>
  <si>
    <t>906;907;908;909;910;911;912;913;914;915;916;917;918;919;920;921;922</t>
  </si>
  <si>
    <t>ACLDTAVENMPSLK(147.75)MK(-147.75)</t>
  </si>
  <si>
    <t>ACLDTAVENMPSLK(1)MK</t>
  </si>
  <si>
    <t>LKACLDTAVENMPSLKMKVVEVLAGHGHLYS</t>
  </si>
  <si>
    <t>47868;47869;47870;47871;47872;47873</t>
  </si>
  <si>
    <t>70144;70145;70146;70147;70148;70149;70150;70151;70152;70153</t>
  </si>
  <si>
    <t>TSMK(91.62)IQQNQSIR</t>
  </si>
  <si>
    <t>TSMK(1)IQQNQSIR</t>
  </si>
  <si>
    <t>PAPDPFARSSPRTSMKIQQNQSIRRPSRQLA</t>
  </si>
  <si>
    <t>&gt;gi|41872583|ref|NP_004841.2| rho-associated protein kinase 2 [Homo sapiens]</t>
  </si>
  <si>
    <t>gi|41872583|ref|NP_004841.2|</t>
  </si>
  <si>
    <t>ROCK2</t>
  </si>
  <si>
    <t>14759;14760;14761;14762;14763;14764</t>
  </si>
  <si>
    <t>21215;21216;21217;21218;21219;21220;21221</t>
  </si>
  <si>
    <t>GTK(95.18)FGLFTPGSR</t>
  </si>
  <si>
    <t>GTK(1)FGLFTPGSR</t>
  </si>
  <si>
    <t>RGRYVEFNLLYDRGTKFGLFTPGSRIESILM</t>
  </si>
  <si>
    <t>&gt;gi|41393599|ref|NP_000088.3| coproporphyrinogen-III oxidase, mitochondrial precursor [Homo sapiens]</t>
  </si>
  <si>
    <t>gi|41393599|ref|NP_000088.3|</t>
  </si>
  <si>
    <t>CPOX</t>
  </si>
  <si>
    <t>6736;6737</t>
  </si>
  <si>
    <t>9472;9473;9474;9475;9476;9477</t>
  </si>
  <si>
    <t>EACDQHGPDLYPK(68.26)FK(-68.26)</t>
  </si>
  <si>
    <t>EACDQHGPDLYPK(1)FK</t>
  </si>
  <si>
    <t>TLKEACDQHGPDLYPKFKKWCDDYFFIAHRG</t>
  </si>
  <si>
    <t>4528;4529;4530;4531;4532;4533</t>
  </si>
  <si>
    <t>6302;6303;6304;6305;6306;6307;6308;6309</t>
  </si>
  <si>
    <t>AVVPSYIPLVK(98.16)K(-98.16)</t>
  </si>
  <si>
    <t>AVVPSYIPLVK(1)K</t>
  </si>
  <si>
    <t>QSCARAVVPSYIPLVKKHCDDSFTPQEKLWQ</t>
  </si>
  <si>
    <t>25363;25364;25365;25366;25367</t>
  </si>
  <si>
    <t>37152;37153;37154;37155;37156</t>
  </si>
  <si>
    <t>LESSNGK(174.24)MASR</t>
  </si>
  <si>
    <t>LESSNGK(1)MASR</t>
  </si>
  <si>
    <t>SERGPPDWRLESSNGKMASRRSEEKEAGEI_</t>
  </si>
  <si>
    <t>&gt;gi|41393554|ref|NP_958815.1| putative RNA-binding protein Luc7-like 1 isoform b [Homo sapiens]</t>
  </si>
  <si>
    <t>gi|41393554|ref|NP_958815.1|</t>
  </si>
  <si>
    <t>LUC7L</t>
  </si>
  <si>
    <t>14854;14855;14856;14857;14858;14859;14860;14861</t>
  </si>
  <si>
    <t>21337;21338;21339;21340;21341;21342;21343;21344</t>
  </si>
  <si>
    <t>GVAASSAQK(106.58)TPSR</t>
  </si>
  <si>
    <t>GVAASSAQK(1)TPSR</t>
  </si>
  <si>
    <t>RVSVKEKGVAASSAQKTPSRLENYYMVCKAD</t>
  </si>
  <si>
    <t>&gt;gi|41327779|ref|NP_065987.1| ATP-dependent RNA helicase DDX55 [Homo sapiens]</t>
  </si>
  <si>
    <t>gi|41327779|ref|NP_065987.1|</t>
  </si>
  <si>
    <t>DDX55</t>
  </si>
  <si>
    <t>53409;53410;53411;53412;53413;53414</t>
  </si>
  <si>
    <t>77814;77815;77816;77817;77818;77819;77820;77821;77822;77823;77824</t>
  </si>
  <si>
    <t>VVTVVTTK(107.79)K(-107.79)</t>
  </si>
  <si>
    <t>VVTVVTTK(1)K</t>
  </si>
  <si>
    <t>KSGPTVTKVVTVVTTKKAVVDSDKKKGELME</t>
  </si>
  <si>
    <t>&gt;gi|41327773|ref|NP_055644.2| probable ATP-dependent RNA helicase DDX46 [Homo sapiens]</t>
  </si>
  <si>
    <t>gi|41327773|ref|NP_055644.2|</t>
  </si>
  <si>
    <t>DDX46</t>
  </si>
  <si>
    <t>28218;28219;28220;28221;28222</t>
  </si>
  <si>
    <t>41241;41242;41243;41244;41245;41246;41247</t>
  </si>
  <si>
    <t>LQNSYQPTNK(77.18)GR</t>
  </si>
  <si>
    <t>LQNSYQPTNK(1)GR</t>
  </si>
  <si>
    <t>KEELIRLQNSYQPTNKGRYKVL_________</t>
  </si>
  <si>
    <t>45348;45349;45350;45351;45352;45353;45354;45355;45356;45357;45358;45359;45360;45361</t>
  </si>
  <si>
    <t>66379;66380;66381;66382;66383;66384;66385;66386;66387;66388;66389;66390;66391;66392;66393;66394</t>
  </si>
  <si>
    <t>3045;11099</t>
  </si>
  <si>
    <t>2891;10430</t>
  </si>
  <si>
    <t>TIAEQLAEK(95.43)INAK(-95.43)</t>
  </si>
  <si>
    <t>TIAEQLAEK(1)INAK</t>
  </si>
  <si>
    <t>APTVSAKTIAEQLAEKINAKLNYVPLEKQEE</t>
  </si>
  <si>
    <t>12301;12302;12303;12304;12305</t>
  </si>
  <si>
    <t>17642;17643;17644;17645;17646;17647;17648;17649</t>
  </si>
  <si>
    <t>GGTILAPTVSAK(88)TIAEQLAEK(-88)</t>
  </si>
  <si>
    <t>GGTILAPTVSAK(1)TIAEQLAEK</t>
  </si>
  <si>
    <t>AILRGGTILAPTVSAKTIAEQLAEKINAKLN</t>
  </si>
  <si>
    <t>17090;17091;17092;17093;17094;17095;17096;17097</t>
  </si>
  <si>
    <t>GFK(96.25)FDETEQALANER</t>
  </si>
  <si>
    <t>GFK(1)FDETEQALANER</t>
  </si>
  <si>
    <t>GKIIKKSSGFSGKGFKFDETEQALANERKKL</t>
  </si>
  <si>
    <t>6152;6153;6154;6155;6156;51436;51437;51438;51439;51440;51441;51442;51443;51444;51445;51446;51447;51448;51449;51450</t>
  </si>
  <si>
    <t>8656;8657;8658;8659;8660;8661;8662;8663;75171;75172;75173;75174;75175;75176;75177;75178;75179;75180;75181</t>
  </si>
  <si>
    <t>1485;1486;12430;12431</t>
  </si>
  <si>
    <t>1410;11681</t>
  </si>
  <si>
    <t>VK(-94.35)DMAAPGTSSVPAPTAGNAEK(94.35)LEIAK(-105.63)</t>
  </si>
  <si>
    <t>VKDMAAPGTSSVPAPTAGNAEK(1)LEIAK</t>
  </si>
  <si>
    <t>PGTSSVPAPTAGNAEKLEIAKRLALRINAQK</t>
  </si>
  <si>
    <t>63918;63919;63920;63921;63922</t>
  </si>
  <si>
    <t>TDFQQGCAK(89.91)TLYHSVHEK(-89.91)</t>
  </si>
  <si>
    <t>TDFQQGCAK(1)TLYHSVHEK</t>
  </si>
  <si>
    <t>XXXXXXXPPPPPPPPPPPPPPPPPPXXXXXX</t>
  </si>
  <si>
    <t>LIRGCGRTDFQQGCAKTLYHSVHEKIFTLPG</t>
  </si>
  <si>
    <t>&gt;gi|41327741|ref|NP_055112.2| protein ETHE1, mitochondrial [Homo sapiens]</t>
  </si>
  <si>
    <t>gi|41327741|ref|NP_055112.2|</t>
  </si>
  <si>
    <t>ETHE1</t>
  </si>
  <si>
    <t>35801;35802;35803</t>
  </si>
  <si>
    <t>52351;52352;52353;52354;52355;52356</t>
  </si>
  <si>
    <t>2013;2182</t>
  </si>
  <si>
    <t>3018;3019</t>
  </si>
  <si>
    <t>QLQLAQEAAQK(92.78)R</t>
  </si>
  <si>
    <t>QLQLAQEAAQK(1)R</t>
  </si>
  <si>
    <t>QESARQLQLAQEAAQKRLQAEEKAHAFAVQQ</t>
  </si>
  <si>
    <t>&gt;gi|41322910|ref|NP_958783.1| plectin isoform 1d [Homo sapiens];&gt;gi|41322908|ref|NP_958781.1| plectin isoform 1e [Homo sapiens];&gt;gi|41322912|ref|NP_958780.1| plectin isoform 1f [Homo sapiens];&gt;gi|41322923|ref|NP_958786.1| plectin isoform 1a [Homo sapiens];</t>
  </si>
  <si>
    <t>gi|41322916|ref|NP_958782.1|</t>
  </si>
  <si>
    <t>gi|41322910|ref|NP_958783.1|;gi|41322916|ref|NP_958782.1|</t>
  </si>
  <si>
    <t>PLEC</t>
  </si>
  <si>
    <t>2013;2023;2031;2045;2045;2049;2072;2182</t>
  </si>
  <si>
    <t>gi|41322910|ref|NP_958783.1|;gi|41322908|ref|NP_958781.1|;gi|41322912|ref|NP_958780.1|;gi|41322923|ref|NP_958786.1|;gi|41322919|ref|NP_958784.1|;gi|41322914|ref|NP_958785.1|;gi|47607492|ref|NP_000436.2|;gi|41322916|ref|NP_958782.1|</t>
  </si>
  <si>
    <t>3895;4064</t>
  </si>
  <si>
    <t>NLQK(65.83)FLEGTSCIAGVFVDATK(-65.83)</t>
  </si>
  <si>
    <t>NLQK(1)FLEGTSCIAGVFVDATK</t>
  </si>
  <si>
    <t>REGLTSIEEVTKNLQKFLEGTSCIAGVFVDA</t>
  </si>
  <si>
    <t>3895;3905;3913;3927;3927;3931;3954;4064</t>
  </si>
  <si>
    <t>28073;28074;28075;28076;28077;28078;28079;28080;28081;28082;28083;28084;28085;36943</t>
  </si>
  <si>
    <t>41000;41001;41002;41003;41004;41005;41006;41007;41008;41009;41010;41011;41012;41013;41014;41015;41016;41017;41018;54162;54163;54164;54165;54166;54167</t>
  </si>
  <si>
    <t>6686;9211</t>
  </si>
  <si>
    <t>6320;8641</t>
  </si>
  <si>
    <t>2020;2189</t>
  </si>
  <si>
    <t>RLQAEEK(114.27)AHAFAVQQK(-114.27)</t>
  </si>
  <si>
    <t>RLQAEEK(1)AHAFAVQQK</t>
  </si>
  <si>
    <t>QLAQEAAQKRLQAEEKAHAFAVQQKEQELQQ</t>
  </si>
  <si>
    <t>2020;2030;2038;2052;2052;2056;2079;2189</t>
  </si>
  <si>
    <t>289;290;291;292;293;294;295</t>
  </si>
  <si>
    <t>412;413;414;415;416</t>
  </si>
  <si>
    <t>2592;2761</t>
  </si>
  <si>
    <t>AALAHSEEVTASQVAATK(110.57)TLPNGR</t>
  </si>
  <si>
    <t>AALAHSEEVTASQVAATK(1)TLPNGR</t>
  </si>
  <si>
    <t>LAHSEEVTASQVAATKTLPNGRDALDGPAAE</t>
  </si>
  <si>
    <t>2592;2602;2610;2624;2624;2628;2651;2761</t>
  </si>
  <si>
    <t>11496;11497</t>
  </si>
  <si>
    <t>10806;10807</t>
  </si>
  <si>
    <t>TPGPPGLTTTPAPPDK(86.19)LGGK(86.19)QR</t>
  </si>
  <si>
    <t>TPGPPGLTTTPAPPDK(1)LGGK(1)QR</t>
  </si>
  <si>
    <t>PGLTTTPAPPDKLGGKQRAAFKSGKRVGKPS</t>
  </si>
  <si>
    <t>&gt;gi|40807477|ref|NP_109590.3| retinoic acid-induced protein 1 [Homo sapiens]</t>
  </si>
  <si>
    <t>gi|40807477|ref|NP_109590.3|</t>
  </si>
  <si>
    <t>RAI1</t>
  </si>
  <si>
    <t>47077;47078;47079</t>
  </si>
  <si>
    <t>68989;68990;68991;68992</t>
  </si>
  <si>
    <t>TPGPPGLTTTPAPPDKLGGKQRAAFKSGKRV</t>
  </si>
  <si>
    <t>6707;6708</t>
  </si>
  <si>
    <t>DYYNPQPYPSYEGGAGTPSGTAAAVAADK(78.91)YHR</t>
  </si>
  <si>
    <t>DYYNPQPYPSYEGGAGTPSGTAAAVAADK(1)YHR</t>
  </si>
  <si>
    <t>GAGTPSGTAAAVAADKYHRGSKALPTQQGLQ</t>
  </si>
  <si>
    <t>47961;47962;47963;47964</t>
  </si>
  <si>
    <t>70297;70298;70299;70300;70301</t>
  </si>
  <si>
    <t>TSSLAPVVGTTTTTPSPSAIK(69.27)AAAK(-69.27)</t>
  </si>
  <si>
    <t>TSSLAPVVGTTTTTPSPSAIK(1)AAAK</t>
  </si>
  <si>
    <t>PVVGTTTTTPSPSAIKAAAKSAALQVTKQIT</t>
  </si>
  <si>
    <t>&gt;gi|40807447|ref|NP_005964.3| proline-rich protein PRCC [Homo sapiens]</t>
  </si>
  <si>
    <t>gi|40807447|ref|NP_005964.3|</t>
  </si>
  <si>
    <t>PRCC</t>
  </si>
  <si>
    <t>36;37;38;39;40</t>
  </si>
  <si>
    <t>56;57;58;59;60;61</t>
  </si>
  <si>
    <t>8;11720</t>
  </si>
  <si>
    <t>8;11020</t>
  </si>
  <si>
    <t>AAAK(89.43)SAALQVTK(-89.43)</t>
  </si>
  <si>
    <t>AAAK(1)SAALQVTK</t>
  </si>
  <si>
    <t>TTTTTPSPSAIKAAAKSAALQVTKQITQEED</t>
  </si>
  <si>
    <t>32004;32005;32006;32007;32008</t>
  </si>
  <si>
    <t>46922;46923;46924;46925;46926;46927;46928</t>
  </si>
  <si>
    <t>NCLK(101.72)NLSSHWLMK(-101.72)</t>
  </si>
  <si>
    <t>NCLK(1)NLSSHWLMK</t>
  </si>
  <si>
    <t>EDSNPQKTSATKNCLKNLSSHWLMKSEPESR</t>
  </si>
  <si>
    <t>&gt;gi|83267859|ref|NP_001032381.1| thymocyte nuclear protein 1 isoform 2 [Homo sapiens];&gt;gi|40806219|ref|NP_954994.1| thymocyte nuclear protein 1 isoform 2 [Homo sapiens];&gt;gi|83267861|ref|NP_001032382.1| thymocyte nuclear protein 1 isoform 1 [Homo sapiens];&gt;</t>
  </si>
  <si>
    <t>gi|83267859|ref|NP_001032381.1|</t>
  </si>
  <si>
    <t>THYN1</t>
  </si>
  <si>
    <t>51;51;51;51;51</t>
  </si>
  <si>
    <t>gi|83267859|ref|NP_001032381.1|;gi|40806219|ref|NP_954994.1|;gi|83267861|ref|NP_001032382.1|;gi|7661804|ref|NP_054893.1|;gi|40806221|ref|NP_954995.1|</t>
  </si>
  <si>
    <t>24697;24698;24699;24700;24701;24702;24703;24704;24705</t>
  </si>
  <si>
    <t>36106;36107;36108;36109;36110;36111;36112;36113;36114</t>
  </si>
  <si>
    <t>LAGTSGSDK(169.17)GLSGK(-169.17)</t>
  </si>
  <si>
    <t>LAGTSGSDK(1)GLSGK</t>
  </si>
  <si>
    <t>MSRPRKRLAGTSGSDKGLSGKRTKTENSGEA</t>
  </si>
  <si>
    <t>16;16;16;16;16</t>
  </si>
  <si>
    <t>54028;54029</t>
  </si>
  <si>
    <t>WQPTASEPVK(-32.01)DADPHFHHFLLSQTEK(-18.86)PAVCYQAITK(18.86)K(-34.98)</t>
  </si>
  <si>
    <t>WQPTASEPVK(0.001)DADPHFHHFLLSQTEK(0.013)PAVCYQAITK(0.987)K</t>
  </si>
  <si>
    <t>LSQTEKPAVCYQAITKKLKICEEETGSTSIQ</t>
  </si>
  <si>
    <t>&gt;gi|40556376|ref|NP_115958.2| putative oxidoreductase GLYR1 [Homo sapiens]</t>
  </si>
  <si>
    <t>gi|40556376|ref|NP_115958.2|</t>
  </si>
  <si>
    <t>GLYR1</t>
  </si>
  <si>
    <t>5140;5141;5142;5143;5144;5145;28044</t>
  </si>
  <si>
    <t>7159;7160;7161;7162;7163;7164;7165;7166;7167;7168;7169;7170;7171;7172;7173;7174;40971;40972</t>
  </si>
  <si>
    <t>1231;6680</t>
  </si>
  <si>
    <t>1165;6314</t>
  </si>
  <si>
    <t>LPSSTK(92.94)SGWPR</t>
  </si>
  <si>
    <t>LPSSTK(1)SGWPR</t>
  </si>
  <si>
    <t>TSTSASRCSKLPSSTKSGWPRQNEKKPSEVF</t>
  </si>
  <si>
    <t>&gt;gi|40556370|ref|NP_056103.4| protein Jade-2 [Homo sapiens]</t>
  </si>
  <si>
    <t>gi|40556370|ref|NP_056103.4|</t>
  </si>
  <si>
    <t>PHF15</t>
  </si>
  <si>
    <t>5140;5141;5142;5143;5144;5145</t>
  </si>
  <si>
    <t>7159;7160;7161;7162;7163;7164;7165;7166;7167;7168;7169;7170;7171;7172;7173;7174</t>
  </si>
  <si>
    <t>CSK(99.24)LPSSTK(99.24)SGWPR</t>
  </si>
  <si>
    <t>CSK(1)LPSSTK(1)SGWPR</t>
  </si>
  <si>
    <t>TTDSHATSTSASRCSKLPSSTKSGWPRQNEK</t>
  </si>
  <si>
    <t>26985;26986;26987;26988</t>
  </si>
  <si>
    <t>39485;39486</t>
  </si>
  <si>
    <t>LLEDGEDFNLGDALDSSNSMQTIQK(99.54)TTTR</t>
  </si>
  <si>
    <t>LLEDGEDFNLGDALDSSNSMQTIQK(1)TTTR</t>
  </si>
  <si>
    <t>LGDALDSSNSMQTIQKTTTRRIVDGKVVSET</t>
  </si>
  <si>
    <t>&gt;gi|4557888|ref|NP_000215.1| keratin, type I cytoskeletal 18 [Homo sapiens];&gt;gi|40354195|ref|NP_954657.1| keratin, type I cytoskeletal 18 [Homo sapiens]</t>
  </si>
  <si>
    <t>gi|4557888|ref|NP_000215.1|</t>
  </si>
  <si>
    <t>KRT18</t>
  </si>
  <si>
    <t>407;407</t>
  </si>
  <si>
    <t>gi|4557888|ref|NP_000215.1|;gi|40354195|ref|NP_954657.1|</t>
  </si>
  <si>
    <t>53384;53385;53386;53387;53388</t>
  </si>
  <si>
    <t>77786;77787;77788;77789;77790;77791</t>
  </si>
  <si>
    <t>5004;12864</t>
  </si>
  <si>
    <t>4734;12098</t>
  </si>
  <si>
    <t>VVSETNDTK(148.18)VLR</t>
  </si>
  <si>
    <t>VVSETNDTK(1)VLR</t>
  </si>
  <si>
    <t>RRIVDGKVVSETNDTKVLRH___________</t>
  </si>
  <si>
    <t>426;426</t>
  </si>
  <si>
    <t>30309;30310;30311;30312</t>
  </si>
  <si>
    <t>IVDGK(138.01)VVSETNDTK(-138.01)</t>
  </si>
  <si>
    <t>IVDGK(1)VVSETNDTK</t>
  </si>
  <si>
    <t>X;X;X;X;X;Acetyl (K);X;X;X;X;X;X;X;X;X;Acetyl (K);X;X;X;X;X;X;X;X;Acetyl (K);X;X;X;X;X;X</t>
  </si>
  <si>
    <t>MQTIQKTTTRRIVDGKVVSETNDTKVLRH__</t>
  </si>
  <si>
    <t>417;417</t>
  </si>
  <si>
    <t>55180;55181;55182;55183;55184;55185;55186;55187;55188;55189;55190;55191;55192;55193;55194;55195;55196;55197;55198;55199</t>
  </si>
  <si>
    <t>80383;80384;80385;80386;80387;80388;80389;80390;80391;80392;80393;80394;80395;80396;80397;80398;80399;80400;80401;80402;80403;80404</t>
  </si>
  <si>
    <t>13296;13297;13298</t>
  </si>
  <si>
    <t>12506;12507;12508</t>
  </si>
  <si>
    <t>YLTNQK(81.57)NSNSK(81.57)NDRR</t>
  </si>
  <si>
    <t>YLTNQK(1)NSNSK(1)NDRR</t>
  </si>
  <si>
    <t>RGWDRYLTNQKNSNSKNDRRNRKFKEAERLF</t>
  </si>
  <si>
    <t>&gt;gi|40255020|ref|NP_073593.2| chromatin modification-related protein MEAF6 [Homo sapiens]</t>
  </si>
  <si>
    <t>gi|40255020|ref|NP_073593.2|</t>
  </si>
  <si>
    <t>MEAF6</t>
  </si>
  <si>
    <t>55174;55175;55176;55177;55178;55179;55180;55181;55182;55183;55184;55185;55186;55187;55188;55189;55190;55191;55192;55193;55194;55195;55196;55197;55198;55199</t>
  </si>
  <si>
    <t>80378;80379;80380;80381;80382;80383;80384;80385;80386;80387;80388;80389;80390;80391;80392;80393;80394;80395;80396;80397;80398;80399;80400;80401;80402;80403;80404</t>
  </si>
  <si>
    <t>YGNIIRGWDRYLTNQKNSNSKNDRRNRKFKE</t>
  </si>
  <si>
    <t>36531;36532;36533;36534;36535</t>
  </si>
  <si>
    <t>53522;53523;53524</t>
  </si>
  <si>
    <t>REPGSGTESDTSPDFHNQENEPSQEDPEDLDGSVQGVK(38.16)PQK(-38.16)</t>
  </si>
  <si>
    <t>REPGSGTESDTSPDFHNQENEPSQEDPEDLDGSVQGVK(1)PQK</t>
  </si>
  <si>
    <t>SQEDPEDLDGSVQGVKPQKAASSTSSGSHHS</t>
  </si>
  <si>
    <t>5424;5425</t>
  </si>
  <si>
    <t>7638;7639;7640</t>
  </si>
  <si>
    <t>DGANIVIAAK(78.08)TAQPHPK(-78.08)</t>
  </si>
  <si>
    <t>DGANIVIAAK(1)TAQPHPK</t>
  </si>
  <si>
    <t>ALKAAKDGANIVIAAKTAQPHPKLLGTIYTA</t>
  </si>
  <si>
    <t>&gt;gi|40254986|ref|NP_115679.2| hydroxysteroid dehydrogenase-like protein 2 isoform 1 [Homo sapiens];&gt;gi|308044580|ref|NP_001182751.1| hydroxysteroid dehydrogenase-like protein 2 isoform 2 [Homo sapiens]</t>
  </si>
  <si>
    <t>gi|40254986|ref|NP_115679.2|</t>
  </si>
  <si>
    <t>HSDL2</t>
  </si>
  <si>
    <t>42;42</t>
  </si>
  <si>
    <t>gi|40254986|ref|NP_115679.2|;gi|308044580|ref|NP_001182751.1|</t>
  </si>
  <si>
    <t>7795;7796;7797</t>
  </si>
  <si>
    <t>11076;11077;11078;11079;11080;11081;11082</t>
  </si>
  <si>
    <t>ELLMNQK(101.33)R</t>
  </si>
  <si>
    <t>ELLMNQK(1)R</t>
  </si>
  <si>
    <t>SRNHQDLHRELLMNQKRGLAPQNKPELQKVM</t>
  </si>
  <si>
    <t>&gt;gi|40254982|ref|NP_113641.2| protein FAM107B [Homo sapiens]</t>
  </si>
  <si>
    <t>gi|40254982|ref|NP_113641.2|</t>
  </si>
  <si>
    <t>FAM107B</t>
  </si>
  <si>
    <t>49849;49850;49851</t>
  </si>
  <si>
    <t>72910;72911;72912;72913</t>
  </si>
  <si>
    <t>VAGDCLDEK(164.81)QCK(-164.81)</t>
  </si>
  <si>
    <t>VAGDCLDEK(1)QCK</t>
  </si>
  <si>
    <t>LDPVLAKVAGDCLDEKQCKQCANKVLQHMKA</t>
  </si>
  <si>
    <t>&gt;gi|40254924|ref|NP_060979.2| leucine-rich repeat-containing protein 59 [Homo sapiens]</t>
  </si>
  <si>
    <t>gi|40254924|ref|NP_060979.2|</t>
  </si>
  <si>
    <t>LRRC59</t>
  </si>
  <si>
    <t>36338;36339;36340;36341;36342;36343;36344;36345</t>
  </si>
  <si>
    <t>53210;53211;53212;53213;53214;53215;53216</t>
  </si>
  <si>
    <t>QVLDLEDLVFTQGSHFMANK(98.88)R</t>
  </si>
  <si>
    <t>QVLDLEDLVFTQGSHFMANK(1)R</t>
  </si>
  <si>
    <t>LEDLVFTQGSHFMANKRCQLPDGSFRRQRKG</t>
  </si>
  <si>
    <t>&gt;gi|40217847|ref|NP_054733.2| U5 small nuclear ribonucleoprotein 200 kDa helicase [Homo sapiens]</t>
  </si>
  <si>
    <t>gi|40217847|ref|NP_054733.2|</t>
  </si>
  <si>
    <t>SNRNP200</t>
  </si>
  <si>
    <t>5333;5334</t>
  </si>
  <si>
    <t>7521;7522;7523;7524;7525;7526</t>
  </si>
  <si>
    <t>DEPTGEVLSLVGK(50.94)LEGTR</t>
  </si>
  <si>
    <t>DEPTGEVLSLVGK(1)LEGTR</t>
  </si>
  <si>
    <t>TRRDEPTGEVLSLVGKLEGTRMGDKAQRTKP</t>
  </si>
  <si>
    <t>37752;37753;37754;37755;37756;37757;37758</t>
  </si>
  <si>
    <t>LGAVPATSGPTTFK(66.74)QQR</t>
  </si>
  <si>
    <t>LGAVPATSGPTTFK(1)QQR</t>
  </si>
  <si>
    <t>SRLGAVPATSGPTTFKQQRSTRIVGAKNSRT</t>
  </si>
  <si>
    <t>&gt;gi|40217790|ref|NP_115810.2| zinc finger protein 512 [Homo sapiens]</t>
  </si>
  <si>
    <t>gi|40217790|ref|NP_115810.2|</t>
  </si>
  <si>
    <t>ZNF512</t>
  </si>
  <si>
    <t>27980;27981;27982</t>
  </si>
  <si>
    <t>IK(-83.56)PAATSHVEGSGGVSAK(83.56)GK(85.45)R</t>
  </si>
  <si>
    <t>IKPAATSHVEGSGGVSAK(1)GK(1)R</t>
  </si>
  <si>
    <t>ATSHVEGSGGVSAKGKRKPRQEEDEDYREFP</t>
  </si>
  <si>
    <t>PAATSHVEGSGGVSAKGKRKPRQEEDEDYRE</t>
  </si>
  <si>
    <t>5078;5079;5080;5081;5082;5083</t>
  </si>
  <si>
    <t>7051;7052;7053;7054;7055;7056;7057;7058</t>
  </si>
  <si>
    <t>CPGESLINPGFK(87.82)SK(-87.82)</t>
  </si>
  <si>
    <t>CPGESLINPGFK(1)SK</t>
  </si>
  <si>
    <t>VRRRCPGESLINPGFKSKKPAGGVDFDET__</t>
  </si>
  <si>
    <t>&gt;gi|39930541|ref|NP_899064.1| uncharacterized protein C9orf142 [Homo sapiens]</t>
  </si>
  <si>
    <t>gi|39930541|ref|NP_899064.1|</t>
  </si>
  <si>
    <t>C9orf142</t>
  </si>
  <si>
    <t>18274;18275;18276;18277;18278;18279;18280;18281;18282;18283;18284;18285;36765;36766;36767;36768;36769;36770;36771;36772;36774;36775;36776;36777;36778;36779;36780;36781;36782;36783</t>
  </si>
  <si>
    <t>26289;26290;26291;26292;26293;26294;26295;26296;26297;26298;26299;26300;26301;26302;26303;26304;26305;26306;26307;26308;26309;26310;26311;53891;53892;53893;53894;53895;53897;53898;53899;53900;53901;53902;53903</t>
  </si>
  <si>
    <t>4329;4330;4331;9160</t>
  </si>
  <si>
    <t>4106;4107;4108;8591</t>
  </si>
  <si>
    <t>RIAEK(90.54)GSTIETEQK(-90.54)EDK(-105.66)GEDSEPVTSK(-122.22)</t>
  </si>
  <si>
    <t>RIAEK(1)GSTIETEQKEDKGEDSEPVTSK</t>
  </si>
  <si>
    <t>EEMSALLARRRRIAEKGSTIETEQKEDKGED</t>
  </si>
  <si>
    <t>&gt;gi|39930375|ref|NP_060682.2| protein enabled homolog isoform b [Homo sapiens];&gt;gi|56549694|ref|NP_001008493.1| protein enabled homolog isoform a [Homo sapiens]</t>
  </si>
  <si>
    <t>gi|39930375|ref|NP_060682.2|</t>
  </si>
  <si>
    <t>ENAH</t>
  </si>
  <si>
    <t>461;461</t>
  </si>
  <si>
    <t>gi|39930375|ref|NP_060682.2|;gi|56549694|ref|NP_001008493.1|</t>
  </si>
  <si>
    <t>24766;24767;24768;24769;24770;24771;24772</t>
  </si>
  <si>
    <t>36210;36211;36212;36213;36214;36215;36216;36217</t>
  </si>
  <si>
    <t>LALK(166.3)TLSK(-166.3)</t>
  </si>
  <si>
    <t>LALK(1)TLSK</t>
  </si>
  <si>
    <t>GRGSAQRDGKGRLALKTLSKKVRKELSRVDQ</t>
  </si>
  <si>
    <t>&gt;gi|39780588|ref|NP_060598.3| pre-rRNA-processing protein TSR1 homolog [Homo sapiens]</t>
  </si>
  <si>
    <t>gi|39780588|ref|NP_060598.3|</t>
  </si>
  <si>
    <t>TSR1</t>
  </si>
  <si>
    <t>50732;50733</t>
  </si>
  <si>
    <t>74167;74168</t>
  </si>
  <si>
    <t>VGDFGDAINWPTPGEIAHK(23.02)SVQPQSHK(-23.02)PQPTR</t>
  </si>
  <si>
    <t>VGDFGDAINWPTPGEIAHK(0.995)SVQPQSHK(0.005)PQPTR</t>
  </si>
  <si>
    <t>FGDAINWPTPGEIAHKSVQPQSHKPQPTRKL</t>
  </si>
  <si>
    <t>&gt;gi|39725634|ref|NP_056130.2| la-related protein 1 isoform 1 [Homo sapiens]</t>
  </si>
  <si>
    <t>gi|39725634|ref|NP_056130.2|</t>
  </si>
  <si>
    <t>LARP1</t>
  </si>
  <si>
    <t>35319;35320</t>
  </si>
  <si>
    <t>51720;51721;51722;51723;51724;51725</t>
  </si>
  <si>
    <t>QHLPAHEK(74.7)MVQR</t>
  </si>
  <si>
    <t>QHLPAHEK(1)MVQR</t>
  </si>
  <si>
    <t>TDTSTPPRQHLPAHEKMVQRRSSFSSQSINS</t>
  </si>
  <si>
    <t>&gt;gi|4758010|ref|NP_004889.1| circadian locomoter output cycles protein kaput [Homo sapiens];&gt;gi|392841204|ref|NP_001254772.1| circadian locomoter output cycles protein kaput [Homo sapiens]</t>
  </si>
  <si>
    <t>gi|4758010|ref|NP_004889.1|</t>
  </si>
  <si>
    <t>CLOCK</t>
  </si>
  <si>
    <t>472;472</t>
  </si>
  <si>
    <t>gi|4758010|ref|NP_004889.1|;gi|392841204|ref|NP_001254772.1|</t>
  </si>
  <si>
    <t>28020;28021;28022;28023;28024</t>
  </si>
  <si>
    <t>40932;40933;40934;40935;40936;40937;40938;40939;40940;40941</t>
  </si>
  <si>
    <t>6673;6674</t>
  </si>
  <si>
    <t>LPPSGSK(82.76)PVAASTCSGK(82.76)K(-82.76)</t>
  </si>
  <si>
    <t>LPPSGSK(1)PVAASTCSGK(1)K</t>
  </si>
  <si>
    <t>PPSGSKPVAASTCSGKKTPRTGRHGANKENL</t>
  </si>
  <si>
    <t xml:space="preserve">&gt;gi|389886545|ref|NP_001254509.1| protein regulator of cytokinesis 1 isoform 4 [Homo sapiens];&gt;gi|40807443|ref|NP_955445.1| protein regulator of cytokinesis 1 isoform 2 [Homo sapiens];&gt;gi|4506039|ref|NP_003972.1| protein regulator of cytokinesis 1 isoform </t>
  </si>
  <si>
    <t>gi|389886545|ref|NP_001254509.1|</t>
  </si>
  <si>
    <t>PRC1</t>
  </si>
  <si>
    <t>493;534;534</t>
  </si>
  <si>
    <t>gi|389886545|ref|NP_001254509.1|;gi|40807443|ref|NP_955445.1|;gi|4506039|ref|NP_003972.1|</t>
  </si>
  <si>
    <t>40940;40941</t>
  </si>
  <si>
    <t>TVYHSPVSRLPPSGSKPVAASTCSGKKTPRT</t>
  </si>
  <si>
    <t>483;524;524</t>
  </si>
  <si>
    <t>49220;49221;49222;49223;49224;49225;49226</t>
  </si>
  <si>
    <t>72008;72009;72010;72011;72012;72013;72014;72015;72016;72017;72018;72019;72020</t>
  </si>
  <si>
    <t>TVTVTRPTGVSFK(71.98)K(-71.98)</t>
  </si>
  <si>
    <t>TVTVTRPTGVSFK(1)K</t>
  </si>
  <si>
    <t>VAKTVTVTRPTGVSFKKDVPPSINTTNIDTL</t>
  </si>
  <si>
    <t>&gt;gi|388454220|ref|NP_001252541.1| CCR4-NOT transcription complex subunit 1 isoform c [Homo sapiens];&gt;gi|42716275|ref|NP_057368.3| CCR4-NOT transcription complex subunit 1 isoform a [Homo sapiens];&gt;gi|46275837|ref|NP_996882.1| CCR4-NOT transcription complex</t>
  </si>
  <si>
    <t>gi|388454220|ref|NP_001252541.1|</t>
  </si>
  <si>
    <t>CNOT1</t>
  </si>
  <si>
    <t>1058;1063;1063</t>
  </si>
  <si>
    <t>gi|388454220|ref|NP_001252541.1|;gi|42716275|ref|NP_057368.3|;gi|46275837|ref|NP_996882.1|</t>
  </si>
  <si>
    <t>28677;28678;28679;28680;28681;28682</t>
  </si>
  <si>
    <t>41894;41895;41896;41897;41898;41899;41900</t>
  </si>
  <si>
    <t>LSSDQNDK(127.32)AASAAR</t>
  </si>
  <si>
    <t>LSSDQNDK(1)AASAAR</t>
  </si>
  <si>
    <t>QAKLDSAKLSSDQNDKAASAAREELKEARMR</t>
  </si>
  <si>
    <t>&gt;gi|388240801|ref|NP_116126.3| lamin-B2 [Homo sapiens]</t>
  </si>
  <si>
    <t>gi|388240801|ref|NP_116126.3|</t>
  </si>
  <si>
    <t>LMNB2</t>
  </si>
  <si>
    <t>20482;20483</t>
  </si>
  <si>
    <t>29474;29475;29476</t>
  </si>
  <si>
    <t>ISEK(102.05)EEVTTR</t>
  </si>
  <si>
    <t>ISEK(1)EEVTTR</t>
  </si>
  <si>
    <t>ALELENDRLLLKISEKEEVTTREVSGIKALY</t>
  </si>
  <si>
    <t>4574;4575</t>
  </si>
  <si>
    <t>APVPLFTMK(15.1)GPK(-15.1)PTSSLPGTSACK(-88.09)</t>
  </si>
  <si>
    <t>APVPLFTMK(0.97)GPK(0.03)PTSSLPGTSACK</t>
  </si>
  <si>
    <t>XXXXXXXPPPPPPPPPPPPPPPPPPPPPPPP</t>
  </si>
  <si>
    <t>DQPFIPRAPVPLFTMKGPKPTSSLPGTSACK</t>
  </si>
  <si>
    <t>&gt;gi|387942371|ref|NP_001251503.1| kinesin-like protein KIF18B isoform 2 [Homo sapiens];&gt;gi|387942373|ref|NP_001252506.1| kinesin-like protein KIF18B isoform 1 [Homo sapiens]</t>
  </si>
  <si>
    <t>gi|387942371|ref|NP_001251503.1|</t>
  </si>
  <si>
    <t>KIF18B</t>
  </si>
  <si>
    <t>780;768</t>
  </si>
  <si>
    <t>gi|387942371|ref|NP_001251503.1|;gi|387942373|ref|NP_001252506.1|</t>
  </si>
  <si>
    <t>19156;19157;19158;19159;19160</t>
  </si>
  <si>
    <t>27592;27593;27594;27595;27596;27597;27598</t>
  </si>
  <si>
    <t>IIAMTCTHAALK(131.17)R</t>
  </si>
  <si>
    <t>IIAMTCTHAALK(1)R</t>
  </si>
  <si>
    <t>KEAKIIAMTCTHAALKRHDLVKLGFKYDNIL</t>
  </si>
  <si>
    <t>&gt;gi|38788372|ref|NP_055506.1| intron-binding protein aquarius [Homo sapiens]</t>
  </si>
  <si>
    <t>gi|38788372|ref|NP_055506.1|</t>
  </si>
  <si>
    <t>AQR</t>
  </si>
  <si>
    <t>1832;1833</t>
  </si>
  <si>
    <t>2554;2555;2556;2557;2558;2559;2560;2561</t>
  </si>
  <si>
    <t>AIENLIGK(-49.58)PTEK(49.58)SQTPK(-138.81)</t>
  </si>
  <si>
    <t>AIENLIGKPTEK(1)SQTPK</t>
  </si>
  <si>
    <t>SPGKAIENLIGKPTEKSQTPKDNSTASASLA</t>
  </si>
  <si>
    <t>&gt;gi|38788333|ref|NP_057662.3| remodeling and spacing factor 1 [Homo sapiens]</t>
  </si>
  <si>
    <t>gi|38788333|ref|NP_057662.3|</t>
  </si>
  <si>
    <t>RSF1</t>
  </si>
  <si>
    <t>63214;63215;63216;63217</t>
  </si>
  <si>
    <t>TAK(100.74)AAR</t>
  </si>
  <si>
    <t>TAK(1)AAR</t>
  </si>
  <si>
    <t>DICEAWAEKRGYKTAKAARNDVYRAANSLLR</t>
  </si>
  <si>
    <t>&gt;gi|38788319|ref|NP_005266.2| guanine nucleotide-binding protein-like 1 [Homo sapiens]</t>
  </si>
  <si>
    <t>gi|38788319|ref|NP_005266.2|</t>
  </si>
  <si>
    <t>GNL1</t>
  </si>
  <si>
    <t>308;309;310;311;312</t>
  </si>
  <si>
    <t>AAGK(78.34)FASLPR</t>
  </si>
  <si>
    <t>AAGK(1)FASLPR</t>
  </si>
  <si>
    <t>___________MAAGKFASLPRNMPVNHQFP</t>
  </si>
  <si>
    <t>&gt;gi|4502371|ref|NP_003558.1| breast cancer anti-estrogen resistance protein 3 isoform 1 [Homo sapiens];&gt;gi|387157909|ref|NP_001248338.1| breast cancer anti-estrogen resistance protein 3 isoform 1 [Homo sapiens];&gt;gi|387157906|ref|NP_001248337.1| breast canc</t>
  </si>
  <si>
    <t>gi|4502371|ref|NP_003558.1|</t>
  </si>
  <si>
    <t>BCAR3</t>
  </si>
  <si>
    <t>5;5;5</t>
  </si>
  <si>
    <t>gi|4502371|ref|NP_003558.1|;gi|387157909|ref|NP_001248338.1|;gi|387157906|ref|NP_001248337.1|</t>
  </si>
  <si>
    <t>24110;24111;24112;24113;24114;24115</t>
  </si>
  <si>
    <t>35200;35201;35202;35203;35204</t>
  </si>
  <si>
    <t>K(-93.27)SDNHSPAVVTTTVSSK(93.27)K(-96.8)</t>
  </si>
  <si>
    <t>KSDNHSPAVVTTTVSSK(1)K</t>
  </si>
  <si>
    <t>SDNHSPAVVTTTVSSKKQPSVLVTFPKEERK</t>
  </si>
  <si>
    <t>&gt;gi|38683816|ref|NP_942592.1| ankyrin repeat domain-containing protein 17 isoform b [Homo sapiens];&gt;gi|38683807|ref|NP_115593.3| ankyrin repeat domain-containing protein 17 isoform a [Homo sapiens]</t>
  </si>
  <si>
    <t>gi|38683816|ref|NP_942592.1|</t>
  </si>
  <si>
    <t>ANKRD17</t>
  </si>
  <si>
    <t>1399;1650</t>
  </si>
  <si>
    <t>gi|38683816|ref|NP_942592.1|;gi|38683807|ref|NP_115593.3|</t>
  </si>
  <si>
    <t>5657;5658;5659</t>
  </si>
  <si>
    <t>7970;7971;7972;7973;7974;7975;7976;7977</t>
  </si>
  <si>
    <t>DIVAAIQHNYK(83.37)MSAFK(-83.37)</t>
  </si>
  <si>
    <t>DIVAAIQHNYK(1)MSAFK</t>
  </si>
  <si>
    <t>FDFWKDIVAAIQHNYKMSAFKENCGIYFPEI</t>
  </si>
  <si>
    <t>&gt;gi|38570156|ref|NP_689942.2| 5'-nucleotidase domain-containing protein 1 [Homo sapiens]</t>
  </si>
  <si>
    <t>gi|38570156|ref|NP_689942.2|</t>
  </si>
  <si>
    <t>NT5DC1</t>
  </si>
  <si>
    <t>50868;50869;50870;50871;50872;50873;50874</t>
  </si>
  <si>
    <t>74372;74373;74374;74375;74376;74377;74378;74379</t>
  </si>
  <si>
    <t>VGTASVLQPVK(113.24)K(-113.24)</t>
  </si>
  <si>
    <t>VGTASVLQPVK(1)K</t>
  </si>
  <si>
    <t>EGERRVGTASVLQPVKKRKVDMPITVSYAIS</t>
  </si>
  <si>
    <t>&gt;gi|38570099|ref|NP_942581.1| glutamine-rich protein 1 [Homo sapiens];&gt;gi|38570097|ref|NP_060200.2| glutamine-rich protein 1 [Homo sapiens]</t>
  </si>
  <si>
    <t>gi|38570099|ref|NP_942581.1|</t>
  </si>
  <si>
    <t>QRICH1</t>
  </si>
  <si>
    <t>gi|38570099|ref|NP_942581.1|;gi|38570097|ref|NP_060200.2|</t>
  </si>
  <si>
    <t>29022;29023;29024;29025;29026</t>
  </si>
  <si>
    <t>42400;42401;42402;42403;42404;42405;42406;42407;42408;42409</t>
  </si>
  <si>
    <t>6924;6925</t>
  </si>
  <si>
    <t>6544;6545</t>
  </si>
  <si>
    <t>LTSGK(115)LENLRK(-115)</t>
  </si>
  <si>
    <t>LTSGK(1)LENLRK</t>
  </si>
  <si>
    <t>IEDKKVQRESKLTSGKLENLRKEKINFLRNK</t>
  </si>
  <si>
    <t>&gt;gi|38569505|ref|NP_008941.2| probable ATP-dependent RNA helicase DDX52 [Homo sapiens]</t>
  </si>
  <si>
    <t>gi|38569505|ref|NP_008941.2|</t>
  </si>
  <si>
    <t>DDX52</t>
  </si>
  <si>
    <t>3314;3315;3316;3317;3318;3319;3320;3321</t>
  </si>
  <si>
    <t>4562;4563;4564;4565;4566;4567;4568;4569;4570</t>
  </si>
  <si>
    <t>APTK(92.24)PPVGPK(-92.24)</t>
  </si>
  <si>
    <t>APTK(1)PPVGPK</t>
  </si>
  <si>
    <t>QPPPPPPPMPFRAPTKPPVGPKTSPLKDNPS</t>
  </si>
  <si>
    <t>&gt;gi|38569495|ref|NP_149074.3| ELL-associated factor 1 [Homo sapiens]</t>
  </si>
  <si>
    <t>gi|38569495|ref|NP_149074.3|</t>
  </si>
  <si>
    <t>EAF1</t>
  </si>
  <si>
    <t>1006;1007;47585;47586</t>
  </si>
  <si>
    <t>1372;1373;1374;1375;69702;69703;69704;69705;69706;69707</t>
  </si>
  <si>
    <t>233;11622</t>
  </si>
  <si>
    <t>222;10924</t>
  </si>
  <si>
    <t>TRAEGSSK(70.56)IQAR</t>
  </si>
  <si>
    <t>TRAEGSSK(1)IQAR</t>
  </si>
  <si>
    <t>SSSIQVKKTRAEGSSKIQARMEQQPTRPPQT</t>
  </si>
  <si>
    <t>35999;36000;36001;36002;36003;36004;36005;36006;36007;36008;36009;36010;36011</t>
  </si>
  <si>
    <t>52644;52645;52646;52647;52648;52649;52650;52651;52652</t>
  </si>
  <si>
    <t>QPIPVASHAVGQPVSTGGQTLVAK(73.13)K(-73.13)</t>
  </si>
  <si>
    <t>QPIPVASHAVGQPVSTGGQTLVAK(1)K</t>
  </si>
  <si>
    <t>AVGQPVSTGGQTLVAKKAVVIKQEVPVGQAE</t>
  </si>
  <si>
    <t>&gt;gi|38569480|ref|NP_054767.3| MKL/myocardin-like protein 2 [Homo sapiens]</t>
  </si>
  <si>
    <t>gi|38569480|ref|NP_054767.3|</t>
  </si>
  <si>
    <t>MKL2</t>
  </si>
  <si>
    <t>35328;35329</t>
  </si>
  <si>
    <t>51734;51735;51736;51737</t>
  </si>
  <si>
    <t>QHYNYQTILPAPFK(55.03)PLNDK(-55.03)</t>
  </si>
  <si>
    <t>QHYNYQTILPAPFK(1)PLNDK</t>
  </si>
  <si>
    <t>QKQHYNYQTILPAPFKPLNDKNSNSGNSALN</t>
  </si>
  <si>
    <t>37413;41154</t>
  </si>
  <si>
    <t>54895;60243</t>
  </si>
  <si>
    <t>9338;10139</t>
  </si>
  <si>
    <t>8764;9517</t>
  </si>
  <si>
    <t>SPSAPAATSSASSSTSSYK(86.26)R</t>
  </si>
  <si>
    <t>SPSAPAATSSASSSTSSYK(1)R</t>
  </si>
  <si>
    <t>APAATSSASSSTSSYKRAPASSAPQPKPLKR</t>
  </si>
  <si>
    <t>&gt;gi|38569471|ref|NP_006360.3| leucine-rich repeat-containing protein 41 [Homo sapiens]</t>
  </si>
  <si>
    <t>gi|38569471|ref|NP_006360.3|</t>
  </si>
  <si>
    <t>LRRC41</t>
  </si>
  <si>
    <t>7446;7447;7448;7449;7450;7451</t>
  </si>
  <si>
    <t>10520;10521;10522;10523;10524;10525;10526;10527;10528;10529;10530;10531</t>
  </si>
  <si>
    <t>EILIPVFK(73.83)NMADAMR</t>
  </si>
  <si>
    <t>EILIPVFK(1)NMADAMR</t>
  </si>
  <si>
    <t>QKFYWGHKEILIPVFKNMADAMRKHPEVDVL</t>
  </si>
  <si>
    <t>&gt;gi|38569423|ref|NP_942127.1| ATP-citrate synthase isoform 2 [Homo sapiens];&gt;gi|38569421|ref|NP_001087.2| ATP-citrate synthase isoform 1 [Homo sapiens]</t>
  </si>
  <si>
    <t>gi|38569423|ref|NP_942127.1|</t>
  </si>
  <si>
    <t>ACLY</t>
  </si>
  <si>
    <t>544;554</t>
  </si>
  <si>
    <t>gi|38569423|ref|NP_942127.1|;gi|38569421|ref|NP_001087.2|</t>
  </si>
  <si>
    <t>1065;1066;1067;1068</t>
  </si>
  <si>
    <t>ADEVAPAK(116.52)K(-116.52)</t>
  </si>
  <si>
    <t>ADEVAPAK(1)K</t>
  </si>
  <si>
    <t>TASFSESRADEVAPAKKAKPAMPQGKSTTLF</t>
  </si>
  <si>
    <t>468;468</t>
  </si>
  <si>
    <t>9758;9759;9760</t>
  </si>
  <si>
    <t>14051;14052;14053;14054</t>
  </si>
  <si>
    <t>FNEFMTSK(107.34)PK(-107.34)</t>
  </si>
  <si>
    <t>FNEFMTSK(1)PK</t>
  </si>
  <si>
    <t>QKEPLSHRFNEFMTSKPKIHCFRSLKRGLSL</t>
  </si>
  <si>
    <t>&gt;gi|38524622|ref|NP_055848.1| formin-binding protein 1 [Homo sapiens]</t>
  </si>
  <si>
    <t>gi|38524622|ref|NP_055848.1|</t>
  </si>
  <si>
    <t>FNBP1</t>
  </si>
  <si>
    <t>41112;41113;41114;41115;41116</t>
  </si>
  <si>
    <t>60168;60169;60170;60171;60172;60173;60174;60175;60176;60177</t>
  </si>
  <si>
    <t>10121;10122</t>
  </si>
  <si>
    <t>9500;9501</t>
  </si>
  <si>
    <t>709;705</t>
  </si>
  <si>
    <t>2892;4089</t>
  </si>
  <si>
    <t>SPK(144.55)LQSSK(144.55)K(-144.55)</t>
  </si>
  <si>
    <t>SPK(1)LQSSK(1)K</t>
  </si>
  <si>
    <t>VTGKLKQRSPKLQSSKKVAFLRQNAPPKGTD</t>
  </si>
  <si>
    <t>&gt;gi|385198059|ref|NP_001245237.1| putative ribosomal RNA methyltransferase NOP2 isoform 2 [Homo sapiens];&gt;gi|385198061|ref|NP_001245238.1| putative ribosomal RNA methyltransferase NOP2 isoform 3 [Homo sapiens];&gt;gi|76150625|ref|NP_001028886.1| putative ribo</t>
  </si>
  <si>
    <t>gi|385198059|ref|NP_001245237.1|</t>
  </si>
  <si>
    <t>gi|385198059|ref|NP_001245237.1|;gi|76150625|ref|NP_001028886.1|</t>
  </si>
  <si>
    <t>709;742;705;705</t>
  </si>
  <si>
    <t>gi|385198059|ref|NP_001245237.1|;gi|385198061|ref|NP_001245238.1|;gi|76150625|ref|NP_001028886.1|;gi|76150623|ref|NP_006161.2|</t>
  </si>
  <si>
    <t>41108;41109;41110;41111;41112;41113;41114;41115;41116</t>
  </si>
  <si>
    <t>60160;60161;60162;60163;60164;60165;60166;60167;60168;60169;60170;60171;60172;60173;60174;60175;60176;60177</t>
  </si>
  <si>
    <t>704;700</t>
  </si>
  <si>
    <t>IREPKVTGKLKQRSPKLQSSKKVAFLRQNAP</t>
  </si>
  <si>
    <t>704;737;700;700</t>
  </si>
  <si>
    <t>41027;41028;41029;41030;41031;41032;41033;41034;41035;41036;41037;41038;41039;41040;46885;46886;46887;46888;46889</t>
  </si>
  <si>
    <t>60040;60041;60042;60043;60044;60045;60046;60047;60048;60049;60050;60051;60052;60053;60054;60055;60056;60057;60058;68685;68686;68687;68688;68689;68690;68691;68692;68693;68694;68695</t>
  </si>
  <si>
    <t>10104;11445</t>
  </si>
  <si>
    <t>9486;10756</t>
  </si>
  <si>
    <t>76;76</t>
  </si>
  <si>
    <t>SPEAK(-72.44)PLPGK(72.44)LPK(-120.55)</t>
  </si>
  <si>
    <t>SPEAKPLPGK(1)LPK</t>
  </si>
  <si>
    <t>X;X;X;X;X;X;X;X;X;X;X;X;X;X;X;Acetyl (K);X;X;X;X;X;X;X;X;X;X;Acetyl (K);X;X;X;Acetyl (K)</t>
  </si>
  <si>
    <t>APKTNKSPEAKPLPGKLPKGAVQTAGKKGPQ;APKTNKSPEAKPLPGKLPKGISAGAVQTAGK</t>
  </si>
  <si>
    <t>76;76;76;76;76</t>
  </si>
  <si>
    <t>gi|385198059|ref|NP_001245237.1|;gi|385198061|ref|NP_001245238.1|;gi|76150625|ref|NP_001028886.1|;gi|76150623|ref|NP_006161.2|;gi|385198063|ref|NP_001245239.1|</t>
  </si>
  <si>
    <t>14900;14901;14902;14903;14904</t>
  </si>
  <si>
    <t>21405;21406;21407;21408;21409;21410;21411;21412;21413</t>
  </si>
  <si>
    <t>757;753</t>
  </si>
  <si>
    <t>GVEK(101.45)QQLPEQPFEK(-101.45)</t>
  </si>
  <si>
    <t>GVEK(1)QQLPEQPFEK</t>
  </si>
  <si>
    <t>PKDHHQPLGRAKGVEKQQLPEQPFEKAAFQK</t>
  </si>
  <si>
    <t>757;790;753;753</t>
  </si>
  <si>
    <t>12709;12710;12711;12712;12713;12714;12715;12716</t>
  </si>
  <si>
    <t>18173;18174;18175;18176;18177;18178;18179;18180</t>
  </si>
  <si>
    <t>GISAGAVQTAGK(128.21)K(-128.21)</t>
  </si>
  <si>
    <t>GISAGAVQTAGK(1)K</t>
  </si>
  <si>
    <t>KLPKGISAGAVQTAGKKGPQSLFNAPRGKKR</t>
  </si>
  <si>
    <t>&gt;gi|385198059|ref|NP_001245237.1| putative ribosomal RNA methyltransferase NOP2 isoform 2 [Homo sapiens];&gt;gi|385198061|ref|NP_001245238.1| putative ribosomal RNA methyltransferase NOP2 isoform 3 [Homo sapiens]</t>
  </si>
  <si>
    <t>91;91</t>
  </si>
  <si>
    <t>gi|385198059|ref|NP_001245237.1|;gi|385198061|ref|NP_001245238.1|</t>
  </si>
  <si>
    <t>47983;47984</t>
  </si>
  <si>
    <t>70332;70333;70334;70335;70336;70337;70338;70339</t>
  </si>
  <si>
    <t>TSSVHRPPAMTVK(106.55)K(-106.55)</t>
  </si>
  <si>
    <t>TSSVHRPPAMTVK(1)K</t>
  </si>
  <si>
    <t>NMKTSSVHRPPAMTVKKEPREERKGPKKGTA</t>
  </si>
  <si>
    <t>&gt;gi|38492356|ref|NP_006582.1| DNA polymerase delta subunit 3 [Homo sapiens]</t>
  </si>
  <si>
    <t>gi|38492356|ref|NP_006582.1|</t>
  </si>
  <si>
    <t>POLD3</t>
  </si>
  <si>
    <t>12684;12685;12686;12687</t>
  </si>
  <si>
    <t>18130;18131;18132;18133;18134;18135;18136;18137;18138;18139;18140;18141</t>
  </si>
  <si>
    <t>GIMGMFASK(76.73)AAAK(-76.73)</t>
  </si>
  <si>
    <t>GIMGMFASK(1)AAAK</t>
  </si>
  <si>
    <t>QVSQQPKGIMGMFASKAAAKTQETNKETKTE</t>
  </si>
  <si>
    <t>41;42;43</t>
  </si>
  <si>
    <t>62;63;64;65;66;67;68;69</t>
  </si>
  <si>
    <t>9;3126</t>
  </si>
  <si>
    <t>9;2970</t>
  </si>
  <si>
    <t>AAAK(80.89)TQETNK(-80.89)ETK(-108.56)</t>
  </si>
  <si>
    <t>AAAK(1)TQETNKETK</t>
  </si>
  <si>
    <t>QPKGIMGMFASKAAAKTQETNKETKTEAKEV</t>
  </si>
  <si>
    <t>566;567;568;569;570;571</t>
  </si>
  <si>
    <t>756;757;758;759;760;761;762;763</t>
  </si>
  <si>
    <t>AATTGSGVK(56.96)VPR</t>
  </si>
  <si>
    <t>AATTGSGVK(1)VPR</t>
  </si>
  <si>
    <t>______MAATTGSGVKVPRNFRLLEELEEGQ</t>
  </si>
  <si>
    <t>&gt;gi|383872507|ref|NP_001244325.1| ubiquitin-conjugating enzyme E2 variant 1 isoform f [Homo sapiens];&gt;gi|73765546|ref|NP_001027459.1| ubiquitin-conjugating enzyme E2 variant 1 isoform d [Homo sapiens]</t>
  </si>
  <si>
    <t>gi|383872507|ref|NP_001244325.1|</t>
  </si>
  <si>
    <t>UBE2V1</t>
  </si>
  <si>
    <t>10;10</t>
  </si>
  <si>
    <t>gi|383872507|ref|NP_001244325.1|;gi|73765546|ref|NP_001027459.1|</t>
  </si>
  <si>
    <t>24090;38076;38077;38078;38079;38080</t>
  </si>
  <si>
    <t>35170;35171;55827;55828;55829;55830;55831;55832;55833;55834</t>
  </si>
  <si>
    <t>5669;9475</t>
  </si>
  <si>
    <t>5354;8893</t>
  </si>
  <si>
    <t>SASDSGCDPASK(61.41)K(-61.41)</t>
  </si>
  <si>
    <t>SASDSGCDPASK(1)K</t>
  </si>
  <si>
    <t>RRRKSASDSGCDPASKKLKGDRGEVDSNGSD</t>
  </si>
  <si>
    <t>&gt;gi|38372909|ref|NP_057688.2| lysine-specific demethylase 3B [Homo sapiens]</t>
  </si>
  <si>
    <t>gi|38372909|ref|NP_057688.2|</t>
  </si>
  <si>
    <t>KDM3B</t>
  </si>
  <si>
    <t>20475;20476;20477;20478</t>
  </si>
  <si>
    <t>29463;29464;29465;29466;29467;29468</t>
  </si>
  <si>
    <t>ISDTGLAAGTVPEK(58.98)QK(-58.98)</t>
  </si>
  <si>
    <t>ISDTGLAAGTVPEK(1)QK</t>
  </si>
  <si>
    <t>VRISDTGLAAGTVPEKQKGSRSQASGENSRN</t>
  </si>
  <si>
    <t>12691;12692;12693</t>
  </si>
  <si>
    <t>18145;18146;18147;18148;18149</t>
  </si>
  <si>
    <t>GIPEHLMGK(89.36)LGPNGER</t>
  </si>
  <si>
    <t>GIPEHLMGK(1)LGPNGER</t>
  </si>
  <si>
    <t>QAKTGLKGIPEHLMGKLGPNGERSAELLLGK</t>
  </si>
  <si>
    <t>80038;80039;80040</t>
  </si>
  <si>
    <t>YHYELLNYIDLPVLAIHGK(104.84)QK(-104.84)</t>
  </si>
  <si>
    <t>YHYELLNYIDLPVLAIHGK(1)QK</t>
  </si>
  <si>
    <t>ELLNYIDLPVLAIHGKQKQNKRTTTFFQFCN</t>
  </si>
  <si>
    <t>&gt;gi|38327634|ref|NP_006764.3| ATP-dependent RNA helicase DDX18 [Homo sapiens]</t>
  </si>
  <si>
    <t>gi|38327634|ref|NP_006764.3|</t>
  </si>
  <si>
    <t>DDX18</t>
  </si>
  <si>
    <t>39728;39729;39730;39731;39732;39733;39734;39735;39736;39737;39738</t>
  </si>
  <si>
    <t>58183;58184;58185;58186;58187;58188;58189;58190;58191;58192;58193;58194;58195;58196;58197;58198</t>
  </si>
  <si>
    <t>9769;9770</t>
  </si>
  <si>
    <t>SHLPMK(72.88)LLR</t>
  </si>
  <si>
    <t>SHLPMK(1)LLR</t>
  </si>
  <si>
    <t>_________MSHLPMKLLRKKIEKRNLKLRQ</t>
  </si>
  <si>
    <t>11995;11996;11997</t>
  </si>
  <si>
    <t>17207;17208;17209;17210;17211;17212;17213</t>
  </si>
  <si>
    <t>GFSIPECQK(89.3)LLPK(-89.3)</t>
  </si>
  <si>
    <t>GFSIPECQK(1)LLPK</t>
  </si>
  <si>
    <t>DEGIRFRGFSIPECQKLLPKAKGGEEPLPEG</t>
  </si>
  <si>
    <t>&gt;gi|38327625|ref|NP_004068.2| citrate synthase, mitochondrial precursor [Homo sapiens]</t>
  </si>
  <si>
    <t>gi|38327625|ref|NP_004068.2|</t>
  </si>
  <si>
    <t>CS</t>
  </si>
  <si>
    <t>29507;29508;29509;29510;29511</t>
  </si>
  <si>
    <t>43035;43036;43037;43038;43039;43040;43041;43042;43043;43044;43045;43046</t>
  </si>
  <si>
    <t>7031;7032</t>
  </si>
  <si>
    <t>6643;6644</t>
  </si>
  <si>
    <t>LVSSHK(-73.22)PVQNQK(73.22)QK(-90.79)</t>
  </si>
  <si>
    <t>LVSSHKPVQNQK(1)QK</t>
  </si>
  <si>
    <t>QAQKLVSSHKPVQNQKQKQLQATSVPHPVSR</t>
  </si>
  <si>
    <t>&gt;gi|38327572|ref|NP_940839.1| aurora kinase A [Homo sapiens];&gt;gi|38327570|ref|NP_940838.1| aurora kinase A [Homo sapiens];&gt;gi|38327568|ref|NP_940837.1| aurora kinase A [Homo sapiens];&gt;gi|38327566|ref|NP_940836.1| aurora kinase A [Homo sapiens];&gt;gi|38327564</t>
  </si>
  <si>
    <t>gi|38327572|ref|NP_940839.1|</t>
  </si>
  <si>
    <t>AURKA</t>
  </si>
  <si>
    <t>75;75;75;75;75;75</t>
  </si>
  <si>
    <t>gi|38327572|ref|NP_940839.1|;gi|38327570|ref|NP_940838.1|;gi|38327568|ref|NP_940837.1|;gi|38327566|ref|NP_940836.1|;gi|38327564|ref|NP_940835.1|;gi|38327562|ref|NP_003591.2|</t>
  </si>
  <si>
    <t>LVSSHK(98.41)PVQNQK(-98.41)</t>
  </si>
  <si>
    <t>LVSSHK(1)PVQNQK</t>
  </si>
  <si>
    <t>SQRIPLQAQKLVSSHKPVQNQKQKQLQATSV</t>
  </si>
  <si>
    <t>69;69;69;69;69;69</t>
  </si>
  <si>
    <t>20108;20109;20110;20111;20112;20113;20114;20115;20116</t>
  </si>
  <si>
    <t>28951;28952;28953;28954;28955;28956;28957;28958</t>
  </si>
  <si>
    <t>INSGGK(90.91)LPNFGFVVFDDSEPVQK(-90.91)</t>
  </si>
  <si>
    <t>INSGGK(1)LPNFGFVVFDDSEPVQK</t>
  </si>
  <si>
    <t>QSYGNVVELRINSGGKLPNFGFVVFDDSEPV</t>
  </si>
  <si>
    <t>&gt;gi|5031703|ref|NP_005745.1| ras GTPase-activating protein-binding protein 1 [Homo sapiens];&gt;gi|38327552|ref|NP_938405.1| ras GTPase-activating protein-binding protein 1 [Homo sapiens]</t>
  </si>
  <si>
    <t>gi|5031703|ref|NP_005745.1|</t>
  </si>
  <si>
    <t>G3BP1</t>
  </si>
  <si>
    <t>376;376</t>
  </si>
  <si>
    <t>gi|5031703|ref|NP_005745.1|;gi|38327552|ref|NP_938405.1|</t>
  </si>
  <si>
    <t>53038;53039;53040</t>
  </si>
  <si>
    <t>77313;77314;77315;77316;77317;77318;77319;77320</t>
  </si>
  <si>
    <t>VTPQSDGSSSK(79.64)VK(-79.64)</t>
  </si>
  <si>
    <t>VTPQSDGSSSK(1)VK</t>
  </si>
  <si>
    <t>FSVQKVTPQSDGSSSKVKVKVRVNVHGIFSV</t>
  </si>
  <si>
    <t>&gt;gi|38327039|ref|NP_002145.3| heat shock 70 kDa protein 4 [Homo sapiens]</t>
  </si>
  <si>
    <t>gi|38327039|ref|NP_002145.3|</t>
  </si>
  <si>
    <t>HSPA4</t>
  </si>
  <si>
    <t>39854;39855;39856;39857;39858;39859;39860;39861</t>
  </si>
  <si>
    <t>58373;58374;58375;58376;58377;58378;58379;58380;58381;58382;58383;58384;58385;58386</t>
  </si>
  <si>
    <t>SIGAAAK(173.19)SQVISNAK(-173.19)</t>
  </si>
  <si>
    <t>SIGAAAK(1)SQVISNAK</t>
  </si>
  <si>
    <t>CISFGPKNRSIGAAAKSQVISNAKNTVQGFK</t>
  </si>
  <si>
    <t>1080;1081;1082;1083</t>
  </si>
  <si>
    <t>1467;1468;1469;1470;1471;1472</t>
  </si>
  <si>
    <t>AESEEMETSQAGSK(31.67)DK(-31.67)K(-128.74)</t>
  </si>
  <si>
    <t>AESEEMETSQAGSK(0.999)DK(0.001)K</t>
  </si>
  <si>
    <t>NKAESEEMETSQAGSKDKKMDQPPQAKKAKV</t>
  </si>
  <si>
    <t>19808;19809;19810;19811;19812;19813</t>
  </si>
  <si>
    <t>28516;28517;28518;28519;28520;28521;28522</t>
  </si>
  <si>
    <t>ILQVSFK(152.04)TNK(-152.04)</t>
  </si>
  <si>
    <t>ILQVSFK(1)TNK</t>
  </si>
  <si>
    <t>LNGYRLGDKILQVSFKTNKSHK_________</t>
  </si>
  <si>
    <t>&gt;gi|38201714|ref|NP_001410.2| ELAV-like protein 1 [Homo sapiens]</t>
  </si>
  <si>
    <t>gi|38201714|ref|NP_001410.2|</t>
  </si>
  <si>
    <t>ELAVL1</t>
  </si>
  <si>
    <t>5710;5711;5712;5713;5714;5715;5716</t>
  </si>
  <si>
    <t>8069;8070;8071;8072;8073;8074;8075;8076</t>
  </si>
  <si>
    <t>DK(50.92)VAGHSLGYGFVNYVTAK(-50.92)</t>
  </si>
  <si>
    <t>DK(1)VAGHSLGYGFVNYVTAK</t>
  </si>
  <si>
    <t>FSSIGEVESAKLIRDKVAGHSLGYGFVNYVT</t>
  </si>
  <si>
    <t>11394;11395;11396;11397;11398;11399</t>
  </si>
  <si>
    <t>16357;16358;16359;16360;16361;16362;16363</t>
  </si>
  <si>
    <t>2853;2854</t>
  </si>
  <si>
    <t>2706;2707</t>
  </si>
  <si>
    <t>GEAAAQADK(-11.22)PNSK(11.22)R</t>
  </si>
  <si>
    <t>GEAAAQADK(0.07)PNSK(0.93)R</t>
  </si>
  <si>
    <t>RPKGEAAAQADKPNSKRSRRQRNNENRENAS</t>
  </si>
  <si>
    <t>&gt;gi|38201665|ref|NP_937861.1| inhibitor of growth protein 1 isoform B [Homo sapiens];&gt;gi|38201663|ref|NP_937860.1| inhibitor of growth protein 1 isoform C [Homo sapiens];&gt;gi|392050746|ref|NP_001254657.1| inhibitor of growth protein 1 isoform E [Homo sapien</t>
  </si>
  <si>
    <t>gi|38201665|ref|NP_937861.1|</t>
  </si>
  <si>
    <t>ING1</t>
  </si>
  <si>
    <t>79;104;131;148;291</t>
  </si>
  <si>
    <t>gi|38201665|ref|NP_937861.1|;gi|38201663|ref|NP_937860.1|;gi|392050746|ref|NP_001254657.1|;gi|38201667|ref|NP_937862.1|;gi|38201661|ref|NP_005528.3|</t>
  </si>
  <si>
    <t>11392;11393</t>
  </si>
  <si>
    <t>16353;16354;16355;16356</t>
  </si>
  <si>
    <t>GEAAAQADK(92.65)PNSK(-92.65)</t>
  </si>
  <si>
    <t>GEAAAQADK(1)PNSK</t>
  </si>
  <si>
    <t>AGADRPKGEAAAQADKPNSKRSRRQRNNENR</t>
  </si>
  <si>
    <t>75;100;127;144;287</t>
  </si>
  <si>
    <t>24469;24470;24471;55379;55380;55381;55382;55383;55384;55385;55386;55387;55388;55389</t>
  </si>
  <si>
    <t>35795;35796;35797;35798;35799;35800;35801;80677;80678;80679;80680;80681;80682;80683;80684;80685;80686;80687;80688;80689;80690;80691;80692;80693;80694</t>
  </si>
  <si>
    <t>5790;13342</t>
  </si>
  <si>
    <t>5471;12548</t>
  </si>
  <si>
    <t>YNPTSHHTTTDHIPEK(76.34)K(-76.34)</t>
  </si>
  <si>
    <t>YNPTSHHTTTDHIPEK(1)K</t>
  </si>
  <si>
    <t>YNPTSHHTTTDHIPEKKFKSEALLSTLTSDA</t>
  </si>
  <si>
    <t>&gt;gi|38201655|ref|NP_061944.2| inhibitor of growth protein 3 isoform 1 [Homo sapiens]</t>
  </si>
  <si>
    <t>gi|38201655|ref|NP_061944.2|</t>
  </si>
  <si>
    <t>ING3</t>
  </si>
  <si>
    <t>52572;52573;52574;52575;52576</t>
  </si>
  <si>
    <t>76682;76683;76684;76685;76686;76687;76688;76689;76690</t>
  </si>
  <si>
    <t>VQTHLENPTK(103.13)YHIQQAQR</t>
  </si>
  <si>
    <t>VQTHLENPTK(1)YHIQQAQR</t>
  </si>
  <si>
    <t>PMEVLKVQTHLENPTKYHIQQAQRQQVKQYL</t>
  </si>
  <si>
    <t>&gt;gi|38156699|ref|NP_937802.1| microphthalmia-associated transcription factor isoform 1 [Homo sapiens];&gt;gi|296841085|ref|NP_001171896.1| microphthalmia-associated transcription factor isoform 7 [Homo sapiens];&gt;gi|38156703|ref|NP_937820.1| microphthalmia-ass</t>
  </si>
  <si>
    <t>gi|38156699|ref|NP_937802.1|</t>
  </si>
  <si>
    <t>MITF</t>
  </si>
  <si>
    <t>128;76;112;127</t>
  </si>
  <si>
    <t>gi|38156699|ref|NP_937802.1|;gi|296841085|ref|NP_001171896.1|;gi|38156703|ref|NP_937820.1|;gi|38156701|ref|NP_006713.1|</t>
  </si>
  <si>
    <t>61282;61283;61284;61285</t>
  </si>
  <si>
    <t>SSSSAEHPGASK(74.36)PPISSSSMTSR</t>
  </si>
  <si>
    <t>SSSSAEHPGASK(1)PPISSSSMTSR</t>
  </si>
  <si>
    <t>XXXXPPPPPPPPPPPPPPPPPPPPPPPXXXX</t>
  </si>
  <si>
    <t>QPLKSSSSAEHPGASKPPISSSSMTSRILLR</t>
  </si>
  <si>
    <t>&gt;gi|38156699|ref|NP_937802.1| microphthalmia-associated transcription factor isoform 1 [Homo sapiens]</t>
  </si>
  <si>
    <t>33451;33452;33453;33454;33455;33456;33457;33458;33459;33460</t>
  </si>
  <si>
    <t>48937;48938;48939;48940;48941;48942;48943;48944;48945;48946;48947;48948;48949;48950;48951;48952</t>
  </si>
  <si>
    <t>NSK(105.13)QAEREEK(-105.13)</t>
  </si>
  <si>
    <t>NSK(1)QAEREEK</t>
  </si>
  <si>
    <t>LCDCDEFRKIKPKNSKQAEREEKRVLGLVLL</t>
  </si>
  <si>
    <t>&gt;gi|4507125|ref|NP_003082.1| small nuclear ribonucleoprotein-associated proteins B and B' isoform B [Homo sapiens];&gt;gi|38150007|ref|NP_937859.1| small nuclear ribonucleoprotein-associated proteins B and B' isoform B' [Homo sapiens]</t>
  </si>
  <si>
    <t>gi|4507125|ref|NP_003082.1|</t>
  </si>
  <si>
    <t>SNRPB</t>
  </si>
  <si>
    <t>57;57</t>
  </si>
  <si>
    <t>gi|4507125|ref|NP_003082.1|;gi|38150007|ref|NP_937859.1|</t>
  </si>
  <si>
    <t>18690;18691;18692;18693;18694;18695;18696</t>
  </si>
  <si>
    <t>26902;26903;26904;26905;26906;26907;26908</t>
  </si>
  <si>
    <t>IFIGTFK(83.18)AFDK(-83.18)</t>
  </si>
  <si>
    <t>IFIGTFK(1)AFDK</t>
  </si>
  <si>
    <t>Oxidation (M);X;X;X;X;X;X;X;X;X;X;X;X;X;X;Acetyl (K);X;X;X;X;X;X;X;X;X;X;X;X;X;X;X</t>
  </si>
  <si>
    <t>MRCILQDGRIFIGTFKAFDKHMNLILCDCDE</t>
  </si>
  <si>
    <t>&gt;gi|4507125|ref|NP_003082.1| small nuclear ribonucleoprotein-associated proteins B and B' isoform B [Homo sapiens];&gt;gi|38150007|ref|NP_937859.1| small nuclear ribonucleoprotein-associated proteins B and B' isoform B' [Homo sapiens];&gt;gi|4507135|ref|NP_00308</t>
  </si>
  <si>
    <t>32;32;32;32;32;32;32</t>
  </si>
  <si>
    <t>gi|4507125|ref|NP_003082.1|;gi|38150007|ref|NP_937859.1|;gi|4507135|ref|NP_003088.1|;gi|13027650|ref|NP_073719.1|;gi|13027648|ref|NP_073718.1|;gi|13027646|ref|NP_073717.1|;gi|13027644|ref|NP_073716.1|</t>
  </si>
  <si>
    <t>10364;10365</t>
  </si>
  <si>
    <t>9735;9736</t>
  </si>
  <si>
    <t>STGEAFVQFASQEIAEK(0)ALK(0)K(-72.59)</t>
  </si>
  <si>
    <t>STGEAFVQFASQEIAEK(0.5)ALK(0.5)K</t>
  </si>
  <si>
    <t>AFVQFASQEIAEKALKKHKERIGHRYIEIFK</t>
  </si>
  <si>
    <t>&gt;gi|5031753|ref|NP_005511.1| heterogeneous nuclear ribonucleoprotein H [Homo sapiens];&gt;gi|381342476|ref|NP_001244222.1| heterogeneous nuclear ribonucleoprotein H [Homo sapiens];&gt;gi|9624998|ref|NP_062543.1| heterogeneous nuclear ribonucleoprotein H2 [Homo s</t>
  </si>
  <si>
    <t>gi|5031753|ref|NP_005511.1|</t>
  </si>
  <si>
    <t>HNRNPH1</t>
  </si>
  <si>
    <t>170;170;170;170</t>
  </si>
  <si>
    <t>gi|5031753|ref|NP_005511.1|;gi|381342476|ref|NP_001244222.1|;gi|9624998|ref|NP_062543.1|;gi|74099697|ref|NP_001027565.1|</t>
  </si>
  <si>
    <t>42001;42002;42003;42004;42005</t>
  </si>
  <si>
    <t>61529;61530;61531;61532;61533;61534;61535;61536;61537;61538</t>
  </si>
  <si>
    <t>STGEAFVQFASQEIAEK(76.78)ALK(-76.78)</t>
  </si>
  <si>
    <t>STGEAFVQFASQEIAEK(1)ALK</t>
  </si>
  <si>
    <t>TGEAFVQFASQEIAEKALKKHKERIGHRYIE</t>
  </si>
  <si>
    <t>167;167;167;167</t>
  </si>
  <si>
    <t>1641;1642;1643;1644;1645;1646;1647;1648</t>
  </si>
  <si>
    <t>AFISSSK(120.31)FR</t>
  </si>
  <si>
    <t>AFISSSK(1)FR</t>
  </si>
  <si>
    <t>PYQCKQCGKAFISSSKFRMHERTHTGEKPYR</t>
  </si>
  <si>
    <t>&gt;gi|38045952|ref|NP_066358.2| zinc finger protein 14 [Homo sapiens]</t>
  </si>
  <si>
    <t>gi|38045952|ref|NP_066358.2|</t>
  </si>
  <si>
    <t>ZNF14</t>
  </si>
  <si>
    <t>18619;18620</t>
  </si>
  <si>
    <t>26766;26767</t>
  </si>
  <si>
    <t>IEGTPLETIQK(97.69)K(-97.69)</t>
  </si>
  <si>
    <t>IEGTPLETIQK(1)K</t>
  </si>
  <si>
    <t>YRQWKIEGTPLETIQKKLAAKGLRDPWGRNE</t>
  </si>
  <si>
    <t>&gt;gi|4505361|ref|NP_002482.1| NADH dehydrogenase [ubiquinone] 1 beta subcomplex subunit 3 [Homo sapiens];&gt;gi|380036038|ref|NP_001244031.1| NADH dehydrogenase [ubiquinone] 1 beta subcomplex subunit 3 [Homo sapiens]</t>
  </si>
  <si>
    <t>gi|4505361|ref|NP_002482.1|</t>
  </si>
  <si>
    <t>NDUFB3</t>
  </si>
  <si>
    <t>34;34</t>
  </si>
  <si>
    <t>gi|4505361|ref|NP_002482.1|;gi|380036038|ref|NP_001244031.1|</t>
  </si>
  <si>
    <t>53776;53777;53778;53779;53780;53781;53782;53783;53784;53785;53786;53787;53788;53789;53790;53791;53792</t>
  </si>
  <si>
    <t>78341;78342;78343;78344;78345;78346;78347;78348;78349;78350;78351;78352;78353;78354;78355;78356;78357;78358;78359</t>
  </si>
  <si>
    <t>65;107</t>
  </si>
  <si>
    <t>2841;4152</t>
  </si>
  <si>
    <t>WGDAGAEYVVESTGVFTTMEK(99.87)AGAHLQGGAK(-99.87)</t>
  </si>
  <si>
    <t>WGDAGAEYVVESTGVFTTMEK(1)AGAHLQGGAK</t>
  </si>
  <si>
    <t>X;X;X;X;X;X;X;X;X;X;X;X;X;Oxidation (M);X;Acetyl (K);X;X;X;X;X;X;X;X;X;Acetyl (K);X;X;X;X;X</t>
  </si>
  <si>
    <t>AEYVVESTGVFTTMEKAGAHLQGGAKRVIIS</t>
  </si>
  <si>
    <t>&gt;gi|378404908|ref|NP_001243728.1| glyceraldehyde-3-phosphate dehydrogenase isoform 2 [Homo sapiens];&gt;gi|7669492|ref|NP_002037.2| glyceraldehyde-3-phosphate dehydrogenase isoform 1 [Homo sapiens]</t>
  </si>
  <si>
    <t>gi|7669492|ref|NP_002037.2|</t>
  </si>
  <si>
    <t>gi|378404908|ref|NP_001243728.1|;gi|7669492|ref|NP_002037.2|</t>
  </si>
  <si>
    <t>GAPDH</t>
  </si>
  <si>
    <t>54519;54520;54521;54522;54523</t>
  </si>
  <si>
    <t>79386;79387;79388;79389;79390;79391;79392;79393</t>
  </si>
  <si>
    <t>12392;12393;13129</t>
  </si>
  <si>
    <t>11644;12350</t>
  </si>
  <si>
    <t>103;145</t>
  </si>
  <si>
    <t>YDNSLK(62.71)IISNASCTTNCLAPLAK(-62.71)</t>
  </si>
  <si>
    <t>YDNSLK(1)IISNASCTTNCLAPLAK</t>
  </si>
  <si>
    <t>Oxidation (M);X;X;Oxidation (M);X;X;X;X;X;X;X;X;X;X;X;Acetyl (K);X;X;X;X;X;X;X;X;X;X;X;X;X;X;X</t>
  </si>
  <si>
    <t>MFVMGVNHEKYDNSLKIISNASCTTNCLAPL</t>
  </si>
  <si>
    <t>51272;51273;51274;51275;51276;51277;51278;51279;51280;51281;51282;51283</t>
  </si>
  <si>
    <t>74929;74930;74931;74932;74933;74934;74935;74936;74937;74938;74939;74940</t>
  </si>
  <si>
    <t>12392;12393</t>
  </si>
  <si>
    <t>97;139</t>
  </si>
  <si>
    <t>VIISAPSADAPMFVMGVNHEK(48.58)YDNSLK(-48.58)</t>
  </si>
  <si>
    <t>VIISAPSADAPMFVMGVNHEK(1)YDNSLK</t>
  </si>
  <si>
    <t>X;X;X;X;X;X;Oxidation (M);X;X;Oxidation (M);X;X;X;X;X;Acetyl (K);X;X;X;X;X;Acetyl (K);X;X;X;X;X;X;X;X;X</t>
  </si>
  <si>
    <t>PSADAPMFVMGVNHEKYDNSLKIISNASCTT</t>
  </si>
  <si>
    <t>51228;51229;51230;51231;51232;51233;51234;51235;51236;51237;51238;51239</t>
  </si>
  <si>
    <t>74876;74877;74878;74879;74880;74881;74882;74883;74884</t>
  </si>
  <si>
    <t>144;186</t>
  </si>
  <si>
    <t>VIHDNFGIVEGLMTTVHAITATQK(161.31)TVDGPSGK(-161.31)</t>
  </si>
  <si>
    <t>VIHDNFGIVEGLMTTVHAITATQK(1)TVDGPSGK</t>
  </si>
  <si>
    <t>X;X;X;X;Oxidation (M);X;X;X;X;X;X;X;X;X;X;Acetyl (K);X;X;X;X;X;X;X;Acetyl (K);X;X;X;X;X;X;X</t>
  </si>
  <si>
    <t>VEGLMTTVHAITATQKTVDGPSGKLWRDGRG</t>
  </si>
  <si>
    <t>48676;48677;48678;48679;48680;48681;48682;48683;48684;48685;48686;48687;48688;48689</t>
  </si>
  <si>
    <t>71268;71269;71270;71271;71272;71273;71274;71275;71276;71277;71278;71279;71280;71281;71282;71283</t>
  </si>
  <si>
    <t>11853;12385</t>
  </si>
  <si>
    <t>11147;11639</t>
  </si>
  <si>
    <t>152;194</t>
  </si>
  <si>
    <t>TVDGPSGK(172.8)LWR</t>
  </si>
  <si>
    <t>TVDGPSGK(1)LWR</t>
  </si>
  <si>
    <t>HAITATQKTVDGPSGKLWRDGRGALQNIIPA</t>
  </si>
  <si>
    <t>29204;29205;29206;29207;29208;29209;29210;29211;29212;29213;29214;29215</t>
  </si>
  <si>
    <t>42666;42667;42668;42669;42670;42671;42672;42673</t>
  </si>
  <si>
    <t>42;84</t>
  </si>
  <si>
    <t>LVINGNPITIFQERDPSK(129.42)IK(-129.42)</t>
  </si>
  <si>
    <t>LVINGNPITIFQERDPSK(1)IK</t>
  </si>
  <si>
    <t>INGNPITIFQERDPSKIKWGDAGAEYVVEST</t>
  </si>
  <si>
    <t>11030;11031;11032;11033;11034;11035;11036;11037;11038;11039;11040;11041;11042</t>
  </si>
  <si>
    <t>15793;15794;15795;15796;15797;15798;15799;15800;15801;15802;15803;15804;15805;15806;15807;15808;15809;15810;15811</t>
  </si>
  <si>
    <t>173;215</t>
  </si>
  <si>
    <t>GALQNIIPASTGAAK(64)AVGK(-64)</t>
  </si>
  <si>
    <t>GALQNIIPASTGAAK(1)AVGK</t>
  </si>
  <si>
    <t>RGALQNIIPASTGAAKAVGKVIPELNGKLTG</t>
  </si>
  <si>
    <t>51315;51316;51317;51318;51319;51320;51321;51322;51323;51324;51325;51326</t>
  </si>
  <si>
    <t>74995;74996;74997;74998;74999;75000;75001;75002;75003;75004;75005;75006</t>
  </si>
  <si>
    <t>994;12402</t>
  </si>
  <si>
    <t>936;11653</t>
  </si>
  <si>
    <t>185;227</t>
  </si>
  <si>
    <t>VIPELNGK(107.35)LTGMAFR</t>
  </si>
  <si>
    <t>VIPELNGK(1)LTGMAFR</t>
  </si>
  <si>
    <t>GAAKAVGKVIPELNGKLTGMAFRVPTANVSV</t>
  </si>
  <si>
    <t>1358;1359;1360;1361;1362;1363;1364;1365</t>
  </si>
  <si>
    <t>1877;1878;1879;1880;1881;1882;1883;1884</t>
  </si>
  <si>
    <t>320;12967</t>
  </si>
  <si>
    <t>303;12197</t>
  </si>
  <si>
    <t>75;117</t>
  </si>
  <si>
    <t>AGAHLQGGAK(125.68)R</t>
  </si>
  <si>
    <t>AGAHLQGGAK(1)R</t>
  </si>
  <si>
    <t>X;X;X;Oxidation (M);X;X;X;X;X;X;X;X;X;X;X;Acetyl (K);X;X;X;X;X;X;X;X;X;X;X;X;Oxidation (M);X;X</t>
  </si>
  <si>
    <t>FTTMEKAGAHLQGGAKRVIISAPSADAPMFV</t>
  </si>
  <si>
    <t>54067;54068;54069;54070;54071;54072;54073;54074;54075;54076;54077</t>
  </si>
  <si>
    <t>78784;78785;78786;78787;78788;78789;78790;78791;78792;78793;78794;78795;78796;78797</t>
  </si>
  <si>
    <t>WSNIYEDNGDDAPQNAK(126.07)K(-126.07)</t>
  </si>
  <si>
    <t>WSNIYEDNGDDAPQNAK(1)K</t>
  </si>
  <si>
    <t>SNIYEDNGDDAPQNAKKARLLPEGEETLESD</t>
  </si>
  <si>
    <t>&gt;gi|37620206|ref|NP_932343.1| UPF0690 protein C1orf52 [Homo sapiens]</t>
  </si>
  <si>
    <t>gi|37620206|ref|NP_932343.1|</t>
  </si>
  <si>
    <t>C1orf52</t>
  </si>
  <si>
    <t>41003;41004</t>
  </si>
  <si>
    <t>SNYVPPPETYTTEK(0)K(0)PPPPELDMAIK(-50.54)</t>
  </si>
  <si>
    <t>SNYVPPPETYTTEK(0.5)K(0.5)PPPPELDMAIK</t>
  </si>
  <si>
    <t>KSNYVPPPETYTTEKKPPPPELDMAIKWSNI</t>
  </si>
  <si>
    <t>XXPPPPPPPPPPPPPPPPPPPPPPPPPPXXX</t>
  </si>
  <si>
    <t>WKSNYVPPPETYTTEKKPPPPELDMAIKWSN</t>
  </si>
  <si>
    <t>54854;54855;54856;54857</t>
  </si>
  <si>
    <t>79838;79839;79840;79841;79842</t>
  </si>
  <si>
    <t>YGVAWEK(100.93)YCQR</t>
  </si>
  <si>
    <t>YGVAWEK(1)YCQR</t>
  </si>
  <si>
    <t>RDEYHCKKKYGVAWEKYCQRVPYRIFPYIY_</t>
  </si>
  <si>
    <t>&gt;gi|37595752|ref|NP_919424.1| lamin-B receptor [Homo sapiens];&gt;gi|37595750|ref|NP_002287.2| lamin-B receptor [Homo sapiens]</t>
  </si>
  <si>
    <t>gi|37595752|ref|NP_919424.1|</t>
  </si>
  <si>
    <t>LBR</t>
  </si>
  <si>
    <t>601;601</t>
  </si>
  <si>
    <t>gi|37595752|ref|NP_919424.1|;gi|37595750|ref|NP_002287.2|</t>
  </si>
  <si>
    <t>51299;51300</t>
  </si>
  <si>
    <t>74956;74957;74958;74959;74960;74961;74962;74963</t>
  </si>
  <si>
    <t>VINK(90.61)MSPTSLK(-90.61)</t>
  </si>
  <si>
    <t>VINK(1)MSPTSLK</t>
  </si>
  <si>
    <t>QDGSSFALEQLKVINKMSPTSLKITLRQLME</t>
  </si>
  <si>
    <t>&gt;gi|37594471|ref|NP_055177.2| 3-hydroxyisobutyryl-CoA hydrolase, mitochondrial isoform 1 precursor [Homo sapiens];&gt;gi|37594469|ref|NP_932164.1| 3-hydroxyisobutyryl-CoA hydrolase, mitochondrial isoform 2 precursor [Homo sapiens]</t>
  </si>
  <si>
    <t>gi|37594471|ref|NP_055177.2|</t>
  </si>
  <si>
    <t>HIBCH</t>
  </si>
  <si>
    <t>301;301</t>
  </si>
  <si>
    <t>gi|37594471|ref|NP_055177.2|;gi|37594469|ref|NP_932164.1|</t>
  </si>
  <si>
    <t>4357;4358;4359;4360;4361</t>
  </si>
  <si>
    <t>6059;6060;6061;6062;6063;6064;6065;6066</t>
  </si>
  <si>
    <t>AVLIDK(91.31)DQSPK(-91.31)</t>
  </si>
  <si>
    <t>AVLIDK(1)DQSPK</t>
  </si>
  <si>
    <t>RGHDFHEGVRAVLIDKDQSPKWKPADLKEVT</t>
  </si>
  <si>
    <t>&gt;gi|37594471|ref|NP_055177.2| 3-hydroxyisobutyryl-CoA hydrolase, mitochondrial isoform 1 precursor [Homo sapiens]</t>
  </si>
  <si>
    <t>48561;48562;48563;48564</t>
  </si>
  <si>
    <t>71131;71132;71133;71134;71135</t>
  </si>
  <si>
    <t>TTYMDPTGK(89.43)TR</t>
  </si>
  <si>
    <t>TTYMDPTGK(1)TR</t>
  </si>
  <si>
    <t>KWVKLEKTTYMDPTGKTRTWESVKRTTRKEQ</t>
  </si>
  <si>
    <t>&gt;gi|37594464|ref|NP_054861.2| ADP-sugar pyrophosphatase [Homo sapiens]</t>
  </si>
  <si>
    <t>gi|37594464|ref|NP_054861.2|</t>
  </si>
  <si>
    <t>NUDT5</t>
  </si>
  <si>
    <t>5227;5228;5229</t>
  </si>
  <si>
    <t>7348;7349;7350;7351;7352</t>
  </si>
  <si>
    <t>DALSDLALHFLNK(127.71)MK(-127.71)</t>
  </si>
  <si>
    <t>DALSDLALHFLNK(1)MK</t>
  </si>
  <si>
    <t>ILRDALSDLALHFLNKMKIMVIKDIEREDIE</t>
  </si>
  <si>
    <t>&gt;gi|375477430|ref|NP_001243650.1| T-complex protein 1 subunit delta isoform b [Homo sapiens];&gt;gi|38455427|ref|NP_006421.2| T-complex protein 1 subunit delta isoform a [Homo sapiens]</t>
  </si>
  <si>
    <t>gi|375477430|ref|NP_001243650.1|</t>
  </si>
  <si>
    <t>CCT4</t>
  </si>
  <si>
    <t>289;319</t>
  </si>
  <si>
    <t>gi|375477430|ref|NP_001243650.1|;gi|38455427|ref|NP_006421.2|</t>
  </si>
  <si>
    <t>4658;4659;4660;4661;4662</t>
  </si>
  <si>
    <t>6477;6478;6479;6480;6481;6482;6483;6484</t>
  </si>
  <si>
    <t>AYILNLVK(93.1)QIK(-93.1)</t>
  </si>
  <si>
    <t>AYILNLVK(1)QIK</t>
  </si>
  <si>
    <t>DRVLREERAYILNLVKQIKKTGCNVLLIQKS</t>
  </si>
  <si>
    <t>258;288</t>
  </si>
  <si>
    <t>14462;14463;14464</t>
  </si>
  <si>
    <t>20797;20798;20799;20800;20801;20802;20803</t>
  </si>
  <si>
    <t>GSFQIVSATHK(77.18)K(-77.18)</t>
  </si>
  <si>
    <t>GSFQIVSATHK(1)K</t>
  </si>
  <si>
    <t>KQDKKGSFQIVSATHKKIPTIERSHKNTELS</t>
  </si>
  <si>
    <t>&gt;gi|37537689|ref|NP_005640.2| zinc finger protein 354A [Homo sapiens]</t>
  </si>
  <si>
    <t>gi|37537689|ref|NP_005640.2|</t>
  </si>
  <si>
    <t>ZNF354A</t>
  </si>
  <si>
    <t>39209;39210;39211;39212</t>
  </si>
  <si>
    <t>57420;57421;57422;57423;57424;57425;57426</t>
  </si>
  <si>
    <t>SGDSEVYQLGDVSQK(110.44)TTWHR</t>
  </si>
  <si>
    <t>SGDSEVYQLGDVSQK(1)TTWHR</t>
  </si>
  <si>
    <t>RSGDSEVYQLGDVSQKTTWHRISVFRPGLRD</t>
  </si>
  <si>
    <t>&gt;gi|4507231|ref|NP_003134.1| single-stranded DNA-binding protein, mitochondrial precursor [Homo sapiens];&gt;gi|374671789|ref|NP_001243442.1| single-stranded DNA-binding protein, mitochondrial precursor [Homo sapiens];&gt;gi|374671787|ref|NP_001243441.1| single-</t>
  </si>
  <si>
    <t>gi|4507231|ref|NP_003134.1|</t>
  </si>
  <si>
    <t>SSBP1</t>
  </si>
  <si>
    <t>81;81;81;81;81</t>
  </si>
  <si>
    <t>gi|4507231|ref|NP_003134.1|;gi|374671789|ref|NP_001243442.1|;gi|374671787|ref|NP_001243441.1|;gi|374671785|ref|NP_001243440.1|;gi|374671775|ref|NP_001243439.1|</t>
  </si>
  <si>
    <t>77489;77490;77491;77492</t>
  </si>
  <si>
    <t>2171;12808</t>
  </si>
  <si>
    <t>2062;12044</t>
  </si>
  <si>
    <t>VTSTNNMAYNK(86.21)APR</t>
  </si>
  <si>
    <t>VTSTNNMAYNK(1)APR</t>
  </si>
  <si>
    <t>PAVSKVTSTNNMAYNKAPRPFGSVSSPKVTS</t>
  </si>
  <si>
    <t>&gt;gi|374092020|ref|NP_006448.4| PDZ and LIM domain protein 5 isoform a [Homo sapiens]</t>
  </si>
  <si>
    <t>gi|374092020|ref|NP_006448.4|</t>
  </si>
  <si>
    <t>PDLIM5</t>
  </si>
  <si>
    <t>8396;8397;8398;8399;8400;8401;8402;8403;8404;8405</t>
  </si>
  <si>
    <t>12024;12025;12026;12027;12028;12029;12030;12031</t>
  </si>
  <si>
    <t>EVVK(-71.07)PVPITSPAVSK(71.07)VTSTNNMAYNK(-96.13)</t>
  </si>
  <si>
    <t>EVVKPVPITSPAVSK(1)VTSTNNMAYNK</t>
  </si>
  <si>
    <t>XPPPPPPPPPPPPPPPPPPPPPPPPPPXXXX</t>
  </si>
  <si>
    <t>KEVVKPVPITSPAVSKVTSTNNMAYNKAPRP</t>
  </si>
  <si>
    <t>3585;3586;3587</t>
  </si>
  <si>
    <t>4934;4935;4936;4937;4938;4939</t>
  </si>
  <si>
    <t>ASAAPK(-72.22)PEPVPVQK(72.22)GEPK(-86.22)</t>
  </si>
  <si>
    <t>ASAAPKPEPVPVQK(1)GEPK</t>
  </si>
  <si>
    <t>QRASAAPKPEPVPVQKGEPKEVVKPVPITSP</t>
  </si>
  <si>
    <t>37499;51146;51147;51148;51149</t>
  </si>
  <si>
    <t>55032;55033;55034;74750;74751;74752;74753;74754;74755</t>
  </si>
  <si>
    <t>9367;12371</t>
  </si>
  <si>
    <t>8793;11627</t>
  </si>
  <si>
    <t>VIERPPLTQQQAAQK(91.79)R</t>
  </si>
  <si>
    <t>VIERPPLTQQQAAQK(1)R</t>
  </si>
  <si>
    <t>RVIERPPLTQQQAAQKRTCDSITPSKSSPVP</t>
  </si>
  <si>
    <t>&gt;gi|373938427|ref|NP_001243323.1| nucleolar protein 8 isoform b [Homo sapiens];&gt;gi|46048234|ref|NP_060418.4| nucleolar protein 8 isoform a [Homo sapiens]</t>
  </si>
  <si>
    <t>gi|373938427|ref|NP_001243323.1|</t>
  </si>
  <si>
    <t>NOL8</t>
  </si>
  <si>
    <t>188;256</t>
  </si>
  <si>
    <t>gi|373938427|ref|NP_001243323.1|;gi|46048234|ref|NP_060418.4|</t>
  </si>
  <si>
    <t>2280;2281;2282;2283;2284</t>
  </si>
  <si>
    <t>AGQK(157.91)LMDLQSHFGTDDR</t>
  </si>
  <si>
    <t>AGQK(1)LMDLQSHFGTDDR</t>
  </si>
  <si>
    <t>NRFKIKPQFEGRAGQKLMDLQSHFGTDDRFR</t>
  </si>
  <si>
    <t>797;865</t>
  </si>
  <si>
    <t>41523;41524;41525;41526</t>
  </si>
  <si>
    <t>60803;60804;60805;60806;60807</t>
  </si>
  <si>
    <t>SSCLPAQQVETEGVAPHK(64.3)R</t>
  </si>
  <si>
    <t>SSCLPAQQVETEGVAPHK(1)R</t>
  </si>
  <si>
    <t>CLPAQQVETEGVAPHKRKIT___________</t>
  </si>
  <si>
    <t>&gt;gi|66346704|ref|NP_001018099.1| NMDA receptor-regulated protein 2 isoform b [Homo sapiens];&gt;gi|37202123|ref|NP_078887.2| NMDA receptor-regulated protein 2 isoform a [Homo sapiens]</t>
  </si>
  <si>
    <t>gi|66346704|ref|NP_001018099.1|</t>
  </si>
  <si>
    <t>NARG2</t>
  </si>
  <si>
    <t>841;978</t>
  </si>
  <si>
    <t>gi|66346704|ref|NP_001018099.1|;gi|37202123|ref|NP_078887.2|</t>
  </si>
  <si>
    <t>47989;47990</t>
  </si>
  <si>
    <t>70346;70347;70348;70349;70350</t>
  </si>
  <si>
    <t>TSTGAPAAIK(96.76)K(-96.76)</t>
  </si>
  <si>
    <t>TSTGAPAAIK(1)K</t>
  </si>
  <si>
    <t>ESAFHKTSTGAPAAIKKLYQVKGKKNIRATE</t>
  </si>
  <si>
    <t>&gt;gi|371502127|ref|NP_001243069.1| macrophage-capping protein isoform 2 [Homo sapiens];&gt;gi|63252913|ref|NP_001738.2| macrophage-capping protein isoform 1 [Homo sapiens];&gt;gi|371502125|ref|NP_001243068.1| macrophage-capping protein isoform 1 [Homo sapiens]</t>
  </si>
  <si>
    <t>gi|371502127|ref|NP_001243069.1|</t>
  </si>
  <si>
    <t>CAPG</t>
  </si>
  <si>
    <t>137;137;137</t>
  </si>
  <si>
    <t>gi|371502127|ref|NP_001243069.1|;gi|63252913|ref|NP_001738.2|;gi|371502125|ref|NP_001243068.1|</t>
  </si>
  <si>
    <t>11608;12708</t>
  </si>
  <si>
    <t>10911;11947</t>
  </si>
  <si>
    <t>TQTAEK(25.52)IK(-25.52)PENSSSASTGGK(-100.27)</t>
  </si>
  <si>
    <t>TQTAEK(0.997)IK(0.003)PENSSSASTGGK</t>
  </si>
  <si>
    <t>SVPKVSAISKTQTAEKIKPENSSSASTGGKL</t>
  </si>
  <si>
    <t>&gt;gi|361050350|ref|NP_001241661.1| cytospin-A isoform 2 [Homo sapiens];&gt;gi|361050348|ref|NP_056145.3| cytospin-A isoform 1 [Homo sapiens];&gt;gi|361050346|ref|NP_001138940.2| cytospin-A isoform 1 [Homo sapiens]</t>
  </si>
  <si>
    <t>gi|361050350|ref|NP_001241661.1|</t>
  </si>
  <si>
    <t>SPECC1L</t>
  </si>
  <si>
    <t>25;25;25</t>
  </si>
  <si>
    <t>gi|361050350|ref|NP_001241661.1|;gi|361050348|ref|NP_056145.3|;gi|361050346|ref|NP_001138940.2|</t>
  </si>
  <si>
    <t>5506;5507</t>
  </si>
  <si>
    <t>7758;7759;7760;7761;7762</t>
  </si>
  <si>
    <t>DGPSSAPATPTK(62.17)APYSPTTSK(-62.17)</t>
  </si>
  <si>
    <t>DGPSSAPATPTK(1)APYSPTTSK</t>
  </si>
  <si>
    <t>STIRDGPSSAPATPTKAPYSPTTSKEKKIRI</t>
  </si>
  <si>
    <t>&gt;gi|36029914|ref|NP_079330.2| deubiquitinating protein VCIP135 [Homo sapiens]</t>
  </si>
  <si>
    <t>gi|36029914|ref|NP_079330.2|</t>
  </si>
  <si>
    <t>VCPIP1</t>
  </si>
  <si>
    <t>18901;18902;18903;18904;18905;18906;18907</t>
  </si>
  <si>
    <t>27209;27210;27211;27212;27213;27214;27215;27216</t>
  </si>
  <si>
    <t>IGLPHSIK(141.71)LSR</t>
  </si>
  <si>
    <t>IGLPHSIK(1)LSR</t>
  </si>
  <si>
    <t>FNSAIRGKIGLPHSIKLSRRRSRSKSPFRKD</t>
  </si>
  <si>
    <t>&gt;gi|4757926|ref|NP_004893.1| RNA-binding protein 39 isoform b [Homo sapiens];&gt;gi|35493811|ref|NP_909122.1| RNA-binding protein 39 isoform a [Homo sapiens]</t>
  </si>
  <si>
    <t>gi|4757926|ref|NP_004893.1|</t>
  </si>
  <si>
    <t>RBM39</t>
  </si>
  <si>
    <t>119;119</t>
  </si>
  <si>
    <t>gi|4757926|ref|NP_004893.1|;gi|35493811|ref|NP_909122.1|</t>
  </si>
  <si>
    <t>37452;46192;46193;46194;46195;46196;46197</t>
  </si>
  <si>
    <t>54957;67710;67711;67712;67713;67714;67715;67716;67717</t>
  </si>
  <si>
    <t>9347;11298;11299</t>
  </si>
  <si>
    <t>8773;10620</t>
  </si>
  <si>
    <t>TLK(66.02)MIQPSASGSLVGR</t>
  </si>
  <si>
    <t>TLK(1)MIQPSASGSLVGR</t>
  </si>
  <si>
    <t>IKENIKNSSVPRRTLKMIQPSASGSLVGREN</t>
  </si>
  <si>
    <t>&gt;gi|7705682|ref|NP_056979.1| geminin [Homo sapiens];&gt;gi|354681985|ref|NP_001238920.1| geminin [Homo sapiens];&gt;gi|354681983|ref|NP_001238919.1| geminin [Homo sapiens];&gt;gi|354681980|ref|NP_001238918.1| geminin [Homo sapiens]</t>
  </si>
  <si>
    <t>gi|7705682|ref|NP_056979.1|</t>
  </si>
  <si>
    <t>GMNN</t>
  </si>
  <si>
    <t>27;27;27;27</t>
  </si>
  <si>
    <t>gi|7705682|ref|NP_056979.1|;gi|354681985|ref|NP_001238920.1|;gi|354681983|ref|NP_001238919.1|;gi|354681980|ref|NP_001238918.1|</t>
  </si>
  <si>
    <t>TPTAVVAPVEK(70.17)TISSEK(-70.17)</t>
  </si>
  <si>
    <t>TPTAVVAPVEK(1)TISSEK</t>
  </si>
  <si>
    <t>XXXXXPPPPPPPPPPPPPPPPPXXXXXXXXX</t>
  </si>
  <si>
    <t>STALKTPTAVVAPVEKTISSEKASSTPSSET</t>
  </si>
  <si>
    <t>&gt;gi|38044112|ref|NP_937883.1| CAP-Gly domain-containing linker protein 1 isoform b [Homo sapiens];&gt;gi|4506751|ref|NP_002947.1| CAP-Gly domain-containing linker protein 1 isoform a [Homo sapiens];&gt;gi|351542242|ref|NP_001234926.1| CAP-Gly domain-containing l</t>
  </si>
  <si>
    <t>gi|38044112|ref|NP_937883.1|</t>
  </si>
  <si>
    <t>CLIP1</t>
  </si>
  <si>
    <t>35;35;35</t>
  </si>
  <si>
    <t>gi|38044112|ref|NP_937883.1|;gi|4506751|ref|NP_002947.1|;gi|351542242|ref|NP_001234926.1|</t>
  </si>
  <si>
    <t>1988;1989</t>
  </si>
  <si>
    <t>2769;2770;2771;2772</t>
  </si>
  <si>
    <t>AIQAQK(133.12)LR</t>
  </si>
  <si>
    <t>AIQAQK(1)LR</t>
  </si>
  <si>
    <t>APVKRPRKTKAIQAQKLRNSAKGKVPKSALD</t>
  </si>
  <si>
    <t>&gt;gi|34996527|ref|NP_919307.1| active regulator of SIRT1 [Homo sapiens]</t>
  </si>
  <si>
    <t>gi|34996527|ref|NP_919307.1|</t>
  </si>
  <si>
    <t>RPS19BP1</t>
  </si>
  <si>
    <t>25159;25160;25161;47428;47429</t>
  </si>
  <si>
    <t>36767;36768;36769;36770;36771;36772;36773;69498;69499</t>
  </si>
  <si>
    <t>5928;11589</t>
  </si>
  <si>
    <t>5600;10893</t>
  </si>
  <si>
    <t>LDADLLVPASVK(71.98)VLR</t>
  </si>
  <si>
    <t>LDADLLVPASVK(1)VLR</t>
  </si>
  <si>
    <t>XPPPPPPPPPPPPPPPPPPXXXXXXXXXXXX</t>
  </si>
  <si>
    <t>KTQKLDADLLVPASVKVLRRSNRKKIDDPID</t>
  </si>
  <si>
    <t>&gt;gi|34996489|ref|NP_060404.3| PH-interacting protein [Homo sapiens]</t>
  </si>
  <si>
    <t>gi|34996489|ref|NP_060404.3|</t>
  </si>
  <si>
    <t>PHIP</t>
  </si>
  <si>
    <t>4702;4703;4704;4705;4706;4707</t>
  </si>
  <si>
    <t>6534;6535;6536;6537;6538;6539;6540;6541</t>
  </si>
  <si>
    <t>AYTPSK(139.31)R</t>
  </si>
  <si>
    <t>AYTPSK(1)R</t>
  </si>
  <si>
    <t>DVRLIFSNSKAYTPSKRSRIYSMSLRLSAFF</t>
  </si>
  <si>
    <t>2993;2994;2995;2996;2997;2998;2999</t>
  </si>
  <si>
    <t>4122;4123;4124;4125;4126;4127;4128;4129;4130</t>
  </si>
  <si>
    <t>ANASAIPGK(80.86)TILENSVK(-80.86)</t>
  </si>
  <si>
    <t>ANASAIPGK(1)TILENSVK</t>
  </si>
  <si>
    <t>AKTFITKANASAIPGKTILENSVKHSKALNT</t>
  </si>
  <si>
    <t>39350;39351;39352;39353;39354;39355;39356;39357</t>
  </si>
  <si>
    <t>57620;57621;57622;57623;57624;57625;57626;57627;57628</t>
  </si>
  <si>
    <t>SGIGNK(110.61)R</t>
  </si>
  <si>
    <t>SGIGNK(1)R</t>
  </si>
  <si>
    <t>X;X;X;X;X;X;X;X;X;X;X;X;X;X;X;Acetyl (K);X;X;X;X;X;X;X;X;X;Oxidation (M);X;X;X;Acetyl (K);X</t>
  </si>
  <si>
    <t>_________MSGIGNKRAAGEPGTSMPPEKK</t>
  </si>
  <si>
    <t>&gt;gi|34878777|ref|NP_062538.5| E3 ubiquitin-protein ligase BRE1A [Homo sapiens]</t>
  </si>
  <si>
    <t>gi|34878777|ref|NP_062538.5|</t>
  </si>
  <si>
    <t>RNF20</t>
  </si>
  <si>
    <t>MAGAMSTTAK(78.17)TMQAVNK(-78.17)</t>
  </si>
  <si>
    <t>MAGAMSTTAK(1)TMQAVNK</t>
  </si>
  <si>
    <t>MNSQMKMAGAMSTTAKTMQAVNKKMDPQKTL</t>
  </si>
  <si>
    <t>&gt;gi|347582619|ref|NP_001231573.1| charged multivesicular body protein 2b isoform 2 [Homo sapiens];&gt;gi|40254866|ref|NP_054762.2| charged multivesicular body protein 2b isoform 1 [Homo sapiens]</t>
  </si>
  <si>
    <t>gi|347582619|ref|NP_001231573.1|</t>
  </si>
  <si>
    <t>CHMP2B</t>
  </si>
  <si>
    <t>66;107</t>
  </si>
  <si>
    <t>gi|347582619|ref|NP_001231573.1|;gi|40254866|ref|NP_054762.2|</t>
  </si>
  <si>
    <t>54961;54962</t>
  </si>
  <si>
    <t>79986;79987;79988;79989;79990;79991</t>
  </si>
  <si>
    <t>YHTINGHNCEVK(98.37)K(-98.37)</t>
  </si>
  <si>
    <t>YHTINGHNCEVK(1)K</t>
  </si>
  <si>
    <t>VVQKYHTINGHNCEVKKALSKQEMQSAGSQR</t>
  </si>
  <si>
    <t>&gt;gi|34740329|ref|NP_919223.1| heterogeneous nuclear ribonucleoprotein A3 [Homo sapiens]</t>
  </si>
  <si>
    <t>gi|34740329|ref|NP_919223.1|</t>
  </si>
  <si>
    <t>HNRNPA3</t>
  </si>
  <si>
    <t>53820;53821;53822;53823;53824;53825</t>
  </si>
  <si>
    <t>78398;78399;78400;78401;78402;78403;78404</t>
  </si>
  <si>
    <t>WGTLTDCVVMRDPQTK(93.11)R</t>
  </si>
  <si>
    <t>WGTLTDCVVMRDPQTK(1)R</t>
  </si>
  <si>
    <t>WGTLTDCVVMRDPQTKRSRGFGFVTYSCVEE</t>
  </si>
  <si>
    <t>30309;30310;30311;30312;30313;30314;30315;30316;30317;30318;30319</t>
  </si>
  <si>
    <t>44245;44246;44247;44248;44249;44250;44251;44252;44253;44254;44255;44256;44257;44258;44259;44260;44261;44262;44263;44264;44265;44266;44267;44268;44269;44270;44271;44272;44273;44274;44275;44276;44277</t>
  </si>
  <si>
    <t>7310;7311;7312</t>
  </si>
  <si>
    <t>6897;6898</t>
  </si>
  <si>
    <t>MEVK(46.32)PPPGRPQPDSGRR</t>
  </si>
  <si>
    <t>MEVK(1)PPPGRPQPDSGRR</t>
  </si>
  <si>
    <t>____________MEVKPPPGRPQPDSGRRRR</t>
  </si>
  <si>
    <t>7009;7010;7011;7012;7013;7014;7015;7016;7017;7018;7019;7020</t>
  </si>
  <si>
    <t>9832;9833;9834;9835;9836;9837;9838;9839;9840;9841;9842;9843;9844;9845;9846;9847</t>
  </si>
  <si>
    <t>EDSVK(-107.33)PGAHLTVK(107.33)K(-186.29)</t>
  </si>
  <si>
    <t>EDSVKPGAHLTVK(1)K</t>
  </si>
  <si>
    <t>VSREDSVKPGAHLTVKKIFVGGIKEDTEEYN</t>
  </si>
  <si>
    <t>19388;19389</t>
  </si>
  <si>
    <t>IK(-75.6)DQQPDSDMDPNSSGEGVNSVSSSIK(75.6)R</t>
  </si>
  <si>
    <t>IKDQQPDSDMDPNSSGEGVNSVSSSIK(1)R</t>
  </si>
  <si>
    <t>PNSSGEGVNSVSSSIKRGLSVDSAQEVKRFR</t>
  </si>
  <si>
    <t>&gt;gi|4507691|ref|NP_003487.1| transformation/transcription domain-associated protein isoform 2 [Homo sapiens];&gt;gi|347360922|ref|NP_001231509.1| transformation/transcription domain-associated protein isoform 1 [Homo sapiens]</t>
  </si>
  <si>
    <t>gi|4507691|ref|NP_003487.1|</t>
  </si>
  <si>
    <t>TRRAP</t>
  </si>
  <si>
    <t>2029;2047</t>
  </si>
  <si>
    <t>gi|4507691|ref|NP_003487.1|;gi|347360922|ref|NP_001231509.1|</t>
  </si>
  <si>
    <t>LGSLSTK(138.25)LHSR</t>
  </si>
  <si>
    <t>LGSLSTK(1)LHSR</t>
  </si>
  <si>
    <t>VQKPSYYVRLGSLSTKLHSRAYQQALSRVKE</t>
  </si>
  <si>
    <t>&gt;gi|34577059|ref|NP_001113.2| perilipin-2 [Homo sapiens]</t>
  </si>
  <si>
    <t>gi|34577059|ref|NP_001113.2|</t>
  </si>
  <si>
    <t>PLIN2</t>
  </si>
  <si>
    <t>42628;42629;42630;42631;42632</t>
  </si>
  <si>
    <t>62462;62463;62464;62465;62466;62467;62468;62469</t>
  </si>
  <si>
    <t>SWHDVQVSSAYK(101.61)K(-101.61)</t>
  </si>
  <si>
    <t>SWHDVQVSSAYK(1)K</t>
  </si>
  <si>
    <t>NLSRSWHDVQVSSAYKKTQETLSQAGQKTSA</t>
  </si>
  <si>
    <t>&gt;gi|345197264|ref|NP_001230821.1| tumor protein D54 isoform h [Homo sapiens];&gt;gi|40805862|ref|NP_955391.1| tumor protein D54 isoform f [Homo sapiens];&gt;gi|40805870|ref|NP_955395.1| tumor protein D54 isoform d [Homo sapiens];&gt;gi|40805866|ref|NP_955393.1| tum</t>
  </si>
  <si>
    <t>gi|345197264|ref|NP_001230821.1|</t>
  </si>
  <si>
    <t>TPD52L2</t>
  </si>
  <si>
    <t>84;107;107;107</t>
  </si>
  <si>
    <t>gi|345197264|ref|NP_001230821.1|;gi|40805862|ref|NP_955391.1|;gi|40805870|ref|NP_955395.1|;gi|40805866|ref|NP_955393.1|</t>
  </si>
  <si>
    <t>69861;69862;69863;69864;69865;69866</t>
  </si>
  <si>
    <t>TSEK(96.07)LGEWNEK(-96.07)</t>
  </si>
  <si>
    <t>TSEK(1)LGEWNEK</t>
  </si>
  <si>
    <t>WHDVQVSSAYVKTSEKLGEWNEKVTQSDLYK</t>
  </si>
  <si>
    <t>&gt;gi|345197262|ref|NP_001230820.1| tumor protein D54 isoform g [Homo sapiens];&gt;gi|40805860|ref|NP_003279.2| tumor protein D54 isoform e [Homo sapiens];&gt;gi|40805868|ref|NP_955394.1| tumor protein D54 isoform c [Homo sapiens];&gt;gi|40805864|ref|NP_955392.1| tum</t>
  </si>
  <si>
    <t>gi|345197262|ref|NP_001230820.1|</t>
  </si>
  <si>
    <t>87;112;112;112;112</t>
  </si>
  <si>
    <t>gi|345197262|ref|NP_001230820.1|;gi|40805860|ref|NP_003279.2|;gi|40805868|ref|NP_955394.1|;gi|40805864|ref|NP_955392.1|;gi|345198270|ref|NP_001230824.1|</t>
  </si>
  <si>
    <t>33407;33408;33409;33410;33411;33412</t>
  </si>
  <si>
    <t>48882;48883;48884;48885;48886;48887;48888</t>
  </si>
  <si>
    <t>140;122</t>
  </si>
  <si>
    <t>2760;2761</t>
  </si>
  <si>
    <t>NSATFK(125.36)SFEDR</t>
  </si>
  <si>
    <t>NSATFK(1)SFEDR</t>
  </si>
  <si>
    <t>AISRKLGDMRNSATFKSFEDRVGTIKSKVVG</t>
  </si>
  <si>
    <t>gi|345197262|ref|NP_001230820.1|;gi|345197264|ref|NP_001230821.1|</t>
  </si>
  <si>
    <t>140;165;179;188;122;145;159;168</t>
  </si>
  <si>
    <t>gi|345197262|ref|NP_001230820.1|;gi|40805860|ref|NP_003279.2|;gi|40805868|ref|NP_955394.1|;gi|40805864|ref|NP_955392.1|;gi|345197264|ref|NP_001230821.1|;gi|40805862|ref|NP_955391.1|;gi|40805870|ref|NP_955395.1|;gi|40805866|ref|NP_955393.1|</t>
  </si>
  <si>
    <t>STQPLTFTTATFAATK(70.5)FGSTK(-70.5)</t>
  </si>
  <si>
    <t>STQPLTFTTATFAATK(1)FGSTK</t>
  </si>
  <si>
    <t>STQPLTFTTATFAATKFGSTKMKNSGRSNKV</t>
  </si>
  <si>
    <t>&gt;gi|345197243|ref|NP_001230814.1| protein Tob1 isoform 2 [Homo sapiens];&gt;gi|5032187|ref|NP_005740.1| protein Tob1 isoform 1 [Homo sapiens];&gt;gi|345197216|ref|NP_001230806.1| protein Tob1 isoform 1 [Homo sapiens]</t>
  </si>
  <si>
    <t>gi|345197243|ref|NP_001230814.1|</t>
  </si>
  <si>
    <t>TOB1</t>
  </si>
  <si>
    <t>47;186;186</t>
  </si>
  <si>
    <t>gi|345197243|ref|NP_001230814.1|;gi|5032187|ref|NP_005740.1|;gi|345197216|ref|NP_001230806.1|</t>
  </si>
  <si>
    <t>30093;30094</t>
  </si>
  <si>
    <t>43955;43956</t>
  </si>
  <si>
    <t>MDLVK(61.41)SHLMYAVR</t>
  </si>
  <si>
    <t>MDLVK(1)SHLMYAVR</t>
  </si>
  <si>
    <t>___________MDLVKSHLMYAVREEVEVLK</t>
  </si>
  <si>
    <t>&gt;gi|345090984|ref|NP_001230727.1| TSC22 domain family protein 1 isoform 3 [Homo sapiens];&gt;gi|345090981|ref|NP_001230726.1| TSC22 domain family protein 1 isoform 3 [Homo sapiens]</t>
  </si>
  <si>
    <t>gi|345090984|ref|NP_001230727.1|</t>
  </si>
  <si>
    <t>TSC22D1</t>
  </si>
  <si>
    <t>gi|345090984|ref|NP_001230727.1|;gi|345090981|ref|NP_001230726.1|</t>
  </si>
  <si>
    <t>19733;19734;19735;19736;19737;19738;19739;19740</t>
  </si>
  <si>
    <t>28410;28411;28412;28413;28414;28415;28416;28417</t>
  </si>
  <si>
    <t>ILMSK(86.74)PVLSGGTGR</t>
  </si>
  <si>
    <t>ILMSK(1)PVLSGGTGR</t>
  </si>
  <si>
    <t>KLNFDMTASPKILMSKPVLSGGTGRRISLSD</t>
  </si>
  <si>
    <t>&gt;gi|34335264|ref|NP_898869.1| protein kinase C-binding protein 1 isoform c [Homo sapiens];&gt;gi|34335266|ref|NP_036540.3| protein kinase C-binding protein 1 isoform b [Homo sapiens];&gt;gi|34335262|ref|NP_898868.1| protein kinase C-binding protein 1 isoform a [</t>
  </si>
  <si>
    <t>gi|34335264|ref|NP_898869.1|</t>
  </si>
  <si>
    <t>ZMYND8</t>
  </si>
  <si>
    <t>408;433;433</t>
  </si>
  <si>
    <t>gi|34335264|ref|NP_898869.1|;gi|34335266|ref|NP_036540.3|;gi|34335262|ref|NP_898868.1|</t>
  </si>
  <si>
    <t>APSK(60.31)QPPAGNVAQGPEPR</t>
  </si>
  <si>
    <t>APSK(1)QPPAGNVAQGPEPR</t>
  </si>
  <si>
    <t>PSTQDVPSRQSRAPSKQPPAGNVAQGPEPRD</t>
  </si>
  <si>
    <t>&gt;gi|34304379|ref|NP_899068.1| inversin isoform b [Homo sapiens];&gt;gi|34304381|ref|NP_055240.2| inversin isoform a [Homo sapiens]</t>
  </si>
  <si>
    <t>gi|34304379|ref|NP_899068.1|</t>
  </si>
  <si>
    <t>INVS</t>
  </si>
  <si>
    <t>642;642</t>
  </si>
  <si>
    <t>gi|34304379|ref|NP_899068.1|;gi|34304381|ref|NP_055240.2|</t>
  </si>
  <si>
    <t>44711;44712;44713;44714;44715</t>
  </si>
  <si>
    <t>65450;65451;65452;65453;65454;65455</t>
  </si>
  <si>
    <t>TGK(145.61)CHVQTIQLCR</t>
  </si>
  <si>
    <t>TGK(1)CHVQTIQLCR</t>
  </si>
  <si>
    <t>ALSMCFLFSTFPRTGKCHVQTIQLCRRLTVE</t>
  </si>
  <si>
    <t>&gt;gi|342672053|ref|NP_001230154.1| pescadillo homolog isoform 2 [Homo sapiens];&gt;gi|7657455|ref|NP_055118.1| pescadillo homolog isoform 1 [Homo sapiens]</t>
  </si>
  <si>
    <t>gi|342672053|ref|NP_001230154.1|</t>
  </si>
  <si>
    <t>PES1</t>
  </si>
  <si>
    <t>152;152</t>
  </si>
  <si>
    <t>gi|342672053|ref|NP_001230154.1|;gi|7657455|ref|NP_055118.1|</t>
  </si>
  <si>
    <t>4418;4419;4420;4421;4422</t>
  </si>
  <si>
    <t>6147;6148;6149;6150;6151;6152</t>
  </si>
  <si>
    <t>AVSMDNGAK(87.67)FLR</t>
  </si>
  <si>
    <t>AVSMDNGAK(1)FLR</t>
  </si>
  <si>
    <t>GKTPRRRAVSMDNGAKFLRIKGKASKKKQLQ</t>
  </si>
  <si>
    <t>&gt;gi|341915100|ref|XP_002342143.3| PREDICTED: hypothetical protein LOC100132074 [Homo sapiens]</t>
  </si>
  <si>
    <t>gi|341915100|ref|XP_002342143.3|</t>
  </si>
  <si>
    <t>FOXO6</t>
  </si>
  <si>
    <t>7348;7349;7350;7351;7352;7353;7354;7355;7356;7357;7358</t>
  </si>
  <si>
    <t>10377;10378;10379;10380;10381;10382;10383</t>
  </si>
  <si>
    <t>EGVVVEVATK(84.62)PAAYK(-84.62)</t>
  </si>
  <si>
    <t>EGVVVEVATK(1)PAAYK</t>
  </si>
  <si>
    <t>GVAAYREGVVVEVATKPAAYKVRLSPGPSSQ</t>
  </si>
  <si>
    <t>&gt;gi|341915867|ref|XP_003403527.1| PREDICTED: protein capicua homolog [Homo sapiens];&gt;gi|341914167|ref|XP_003403756.1| PREDICTED: protein capicua homolog [Homo sapiens]</t>
  </si>
  <si>
    <t>gi|341915867|ref|XP_003403527.1|</t>
  </si>
  <si>
    <t>LOC100652741</t>
  </si>
  <si>
    <t>430;430</t>
  </si>
  <si>
    <t>gi|341915867|ref|XP_003403527.1|;gi|341914167|ref|XP_003403756.1|</t>
  </si>
  <si>
    <t>TITGNSAAGK(15.9)LK(-15.9)PWGQSK(-79.51)</t>
  </si>
  <si>
    <t>TITGNSAAGK(0.975)LK(0.025)PWGQSK</t>
  </si>
  <si>
    <t>GTHKLKTITGNSAAGKLKPWGQSKENNYLNQ</t>
  </si>
  <si>
    <t>&gt;gi|341865566|ref|NP_001230073.1| nucleolar and spindle-associated protein 1 isoform 6 [Homo sapiens]</t>
  </si>
  <si>
    <t>gi|341865566|ref|NP_001230073.1|</t>
  </si>
  <si>
    <t>NUSAP1</t>
  </si>
  <si>
    <t>48330;48331;48332;48333;48334;48335;48336</t>
  </si>
  <si>
    <t>70778;70779;70780;70781;70782;70783;70784;70785;70786;70787</t>
  </si>
  <si>
    <t>TTLTAAITK(56.8)ILAEGGGAK(-56.8)</t>
  </si>
  <si>
    <t>TTLTAAITK(1)ILAEGGGAK</t>
  </si>
  <si>
    <t>GHVDHGKTTLTAAITKILAEGGGAKFKKYEE</t>
  </si>
  <si>
    <t>&gt;gi|34147630|ref|NP_003312.3| elongation factor Tu, mitochondrial precursor [Homo sapiens]</t>
  </si>
  <si>
    <t>gi|34147630|ref|NP_003312.3|</t>
  </si>
  <si>
    <t>TUFM</t>
  </si>
  <si>
    <t>42464;42465;42466;42467</t>
  </si>
  <si>
    <t>62252;62253;62254;62255;62256</t>
  </si>
  <si>
    <t>SVQK(56.42)LLDAVDTYIPVPAR</t>
  </si>
  <si>
    <t>SVQK(1)LLDAVDTYIPVPAR</t>
  </si>
  <si>
    <t>ALEGRDPELGLKSVQKLLDAVDTYIPVPARD</t>
  </si>
  <si>
    <t>52698;52699;52700;52701;52702;52703;52704;52705</t>
  </si>
  <si>
    <t>QPMILEK(97.6)GQR</t>
  </si>
  <si>
    <t>QPMILEK(1)GQR</t>
  </si>
  <si>
    <t>DLKFNLILRQPMILEKGQRFTLRDGNRTIGT</t>
  </si>
  <si>
    <t>19460;19461;19462;19463;19464</t>
  </si>
  <si>
    <t>28038;28039;28040;28041;28042;28043</t>
  </si>
  <si>
    <t>4659;11790</t>
  </si>
  <si>
    <t>4419;11087</t>
  </si>
  <si>
    <t>ILAEGGGAK(120.06)FK(-120.06)</t>
  </si>
  <si>
    <t>ILAEGGGAK(1)FK</t>
  </si>
  <si>
    <t>LTAAITKILAEGGGAKFKKYEEIDNAPEERA</t>
  </si>
  <si>
    <t>5744;5745;5746;5747;5748</t>
  </si>
  <si>
    <t>8125;8126;8127;8128;8129;8130;8131;8132;8133</t>
  </si>
  <si>
    <t>DLEK(84.16)PFLLPVEAVYSVPGR</t>
  </si>
  <si>
    <t>DLEK(1)PFLLPVEAVYSVPGR</t>
  </si>
  <si>
    <t>DAVDTYIPVPARDLEKPFLLPVEAVYSVPGR</t>
  </si>
  <si>
    <t>52635;52636</t>
  </si>
  <si>
    <t>76774;76775;76776</t>
  </si>
  <si>
    <t>12709;12710</t>
  </si>
  <si>
    <t>11948;11949</t>
  </si>
  <si>
    <t>VSAVPTNMAAK(70.99)K(70.99)TSTPK(-70.99)</t>
  </si>
  <si>
    <t>VSAVPTNMAAK(1)K(1)TSTPK</t>
  </si>
  <si>
    <t>X;X;X;Acetyl (K);X;X;X;X;X;X;X;X;X;X;Acetyl (K);Acetyl (K);X;X;X;X;X;X;X;X;X;X;X;X;Acetyl (K);X;X</t>
  </si>
  <si>
    <t>SNTKVSAVPTNMAAKKTSTPKINFVGGNKLQ</t>
  </si>
  <si>
    <t>&gt;gi|34101286|ref|NP_057191.2| zinc finger RNA-binding protein [Homo sapiens]</t>
  </si>
  <si>
    <t>gi|34101286|ref|NP_057191.2|</t>
  </si>
  <si>
    <t>ZFR</t>
  </si>
  <si>
    <t>34823;34824</t>
  </si>
  <si>
    <t>QAAAAAAAAAATAAWTGTTFTK(77.58)K(-77.58)</t>
  </si>
  <si>
    <t>QAAAAAAAAAATAAWTGTTFTK(1)K</t>
  </si>
  <si>
    <t>AAAAATAAWTGTTFTKKAPFQNKQLKPKQPP</t>
  </si>
  <si>
    <t>20071;20072;20073;20074;20075;20076;20077;20078;20079;20080;20081;20082;20083;20084;20085</t>
  </si>
  <si>
    <t>28888;28889;28890;28891;28892;28893;28894;28895;28896;28897;28898;28899;28900;28901;28902</t>
  </si>
  <si>
    <t>INFVGGNK(52.42)LQSTGNK(-52.42)</t>
  </si>
  <si>
    <t>INFVGGNK(1)LQSTGNK</t>
  </si>
  <si>
    <t>X;Acetyl (K);Acetyl (K);X;X;X;X;X;X;X;X;X;X;X;X;Acetyl (K);X;X;X;X;X;X;X;X;X;X;X;X;X;X;X</t>
  </si>
  <si>
    <t>AKKTSTPKINFVGGNKLQSTGNKAEDIKGTE</t>
  </si>
  <si>
    <t>52624;52625;52626;52627;52628;52629;52630;52631;52632;52633;52634;52635;52636</t>
  </si>
  <si>
    <t>76764;76765;76766;76767;76768;76769;76770;76771;76772;76773;76774;76775;76776</t>
  </si>
  <si>
    <t>3308;12709;12710</t>
  </si>
  <si>
    <t>3139;11948;11949</t>
  </si>
  <si>
    <t>X;X;X;X;X;X;X;X;X;X;X;X;X;X;X;Acetyl (K);Acetyl (K);X;X;X;X;X;X;X;X;X;X;X;X;Acetyl (K);X</t>
  </si>
  <si>
    <t>TSNTKVSAVPTNMAAKKTSTPKINFVGGNKL</t>
  </si>
  <si>
    <t>47040;47041</t>
  </si>
  <si>
    <t>NDTK(-58.93)EDVFVHQTAIK(58.93)K(-69.07)</t>
  </si>
  <si>
    <t>NDTKEDVFVHQTAIK(1)K</t>
  </si>
  <si>
    <t>RNDTKEDVFVHQTAIKKNNPRKYLRSVGDGE</t>
  </si>
  <si>
    <t>&gt;gi|34098946|ref|NP_004550.2| nuclease-sensitive element-binding protein 1 [Homo sapiens];&gt;gi|224586884|ref|NP_001138898.1| DNA-binding protein A isoform b [Homo sapiens];&gt;gi|224586882|ref|NP_003642.3| DNA-binding protein A isoform a [Homo sapiens]</t>
  </si>
  <si>
    <t>gi|34098946|ref|NP_004550.2|</t>
  </si>
  <si>
    <t>YBX1</t>
  </si>
  <si>
    <t>92;124;124</t>
  </si>
  <si>
    <t>gi|34098946|ref|NP_004550.2|;gi|224586884|ref|NP_001138898.1|;gi|224586882|ref|NP_003642.3|</t>
  </si>
  <si>
    <t>38853;38854</t>
  </si>
  <si>
    <t>56949;56950;56951;56952;56953;56954;56955</t>
  </si>
  <si>
    <t>SENK(101.69)APR</t>
  </si>
  <si>
    <t>SENK(1)APR</t>
  </si>
  <si>
    <t>HTPPCKMVLLTRSENKAPRATGRNSGKKRAA</t>
  </si>
  <si>
    <t>&gt;gi|34013528|ref|NP_065764.1| zinc finger protein 512B [Homo sapiens]</t>
  </si>
  <si>
    <t>gi|34013528|ref|NP_065764.1|</t>
  </si>
  <si>
    <t>ZNF512B</t>
  </si>
  <si>
    <t>40641;40642;40643;40644;40645;40646;40647;40648;40649;40650;40651</t>
  </si>
  <si>
    <t>59478;59479;59480;59481;59482;59483;59484;59485;59486;59487;59488;59489;59490;59491</t>
  </si>
  <si>
    <t>SLQPAVAEK(91.79)QGHQWK(-91.79)</t>
  </si>
  <si>
    <t>SLQPAVAEK(1)QGHQWK</t>
  </si>
  <si>
    <t>PGSPQAKSLQPAVAEKQGHQWKDSDPVMAGI</t>
  </si>
  <si>
    <t>&gt;gi|33946327|ref|NP_005076.3| nuclear pore complex protein Nup214 [Homo sapiens]</t>
  </si>
  <si>
    <t>gi|33946327|ref|NP_005076.3|</t>
  </si>
  <si>
    <t>NUP214</t>
  </si>
  <si>
    <t>39037;39038;39039;39040;39041;39042</t>
  </si>
  <si>
    <t>57187;57188;57189;57190;57191;57192;57193;57194</t>
  </si>
  <si>
    <t>SFLK(69.34)LYTTMPVAK(-69.34)</t>
  </si>
  <si>
    <t>SFLK(1)LYTTMPVAK</t>
  </si>
  <si>
    <t>EVQQQAQLSTIRSFLKLYTTMPVAKLAGFLD</t>
  </si>
  <si>
    <t>&gt;gi|339275831|ref|NP_001229852.1| eukaryotic translation initiation factor 3 subunit L isoform 2 [Homo sapiens];&gt;gi|7705433|ref|NP_057175.1| eukaryotic translation initiation factor 3 subunit L isoform 1 [Homo sapiens]</t>
  </si>
  <si>
    <t>gi|339275831|ref|NP_001229852.1|</t>
  </si>
  <si>
    <t>EIF3L</t>
  </si>
  <si>
    <t>417;465</t>
  </si>
  <si>
    <t>gi|339275831|ref|NP_001229852.1|;gi|7705433|ref|NP_057175.1|</t>
  </si>
  <si>
    <t>6512;6513</t>
  </si>
  <si>
    <t>9177;9178;9179;9180;9181;9182;9183</t>
  </si>
  <si>
    <t>DVDGVTDINLGK(79.65)LVR</t>
  </si>
  <si>
    <t>DVDGVTDINLGK(1)LVR</t>
  </si>
  <si>
    <t>KPEKDVDGVTDINLGKLVRGDAHECFVSPVA</t>
  </si>
  <si>
    <t>&gt;gi|337756507|ref|NP_001229697.1| monofunctional C1-tetrahydrofolate synthase, mitochondrial isoform 3 [Homo sapiens];&gt;gi|36796743|ref|NP_056255.2| monofunctional C1-tetrahydrofolate synthase, mitochondrial isoform 2 precursor [Homo sapiens];&gt;gi|337756501|</t>
  </si>
  <si>
    <t>gi|337756507|ref|NP_001229697.1|</t>
  </si>
  <si>
    <t>MTHFD1L</t>
  </si>
  <si>
    <t>123;189;189;189</t>
  </si>
  <si>
    <t>gi|337756507|ref|NP_001229697.1|;gi|36796743|ref|NP_056255.2|;gi|337756501|ref|NP_001229696.1|;gi|337756511|ref|NP_001229698.1|</t>
  </si>
  <si>
    <t>47261;47262;47263;47264;47265;47266</t>
  </si>
  <si>
    <t>69231;69232;69233;69234;69235;69236</t>
  </si>
  <si>
    <t>TPTK(133.42)MTTSQK(-133.42)</t>
  </si>
  <si>
    <t>TPTK(1)MTTSQK</t>
  </si>
  <si>
    <t>TPFYALPSSLERTPTKMTTSQKVTFCSHGNS</t>
  </si>
  <si>
    <t>&gt;gi|33620755|ref|NP_060493.3| YEATS domain-containing protein 2 [Homo sapiens]</t>
  </si>
  <si>
    <t>gi|33620755|ref|NP_060493.3|</t>
  </si>
  <si>
    <t>YEATS2</t>
  </si>
  <si>
    <t>12123;12124</t>
  </si>
  <si>
    <t>17410;17411</t>
  </si>
  <si>
    <t>GGHMIAVSPQK(68.57)QVITPGEGIAQSAK(-68.57)</t>
  </si>
  <si>
    <t>GGHMIAVSPQK(1)QVITPGEGIAQSAK</t>
  </si>
  <si>
    <t>XXXXXPPPPPPPPPPPPPPPPPPPPPPPPPX</t>
  </si>
  <si>
    <t>YVTVKGGHMIAVSPQKQVITPGEGIAQSAKV</t>
  </si>
  <si>
    <t>54354;54355;54356</t>
  </si>
  <si>
    <t>79177;79178;79179;79180</t>
  </si>
  <si>
    <t>YAIPTIDAEAYAIGK(62.06)K(-62.06)</t>
  </si>
  <si>
    <t>YAIPTIDAEAYAIGK(1)K</t>
  </si>
  <si>
    <t>KYAIPTIDAEAYAIGKKEKPPFLPEEPSSSS</t>
  </si>
  <si>
    <t>&gt;gi|33620716|ref|NP_061173.1| E3 ubiquitin-protein ligase RBBP6 isoform 2 [Homo sapiens];&gt;gi|33620769|ref|NP_008841.2| E3 ubiquitin-protein ligase RBBP6 isoform 1 [Homo sapiens]</t>
  </si>
  <si>
    <t>gi|33620716|ref|NP_061173.1|</t>
  </si>
  <si>
    <t>RBBP6</t>
  </si>
  <si>
    <t>232;232</t>
  </si>
  <si>
    <t>gi|33620716|ref|NP_061173.1|;gi|33620769|ref|NP_008841.2|</t>
  </si>
  <si>
    <t>43278;43279;43280;43281;43282;43283</t>
  </si>
  <si>
    <t>63347;63348;63349;63350;63351;63352;63353;63354</t>
  </si>
  <si>
    <t>TANLAEANASEEDK(111.22)IK(-111.22)</t>
  </si>
  <si>
    <t>TANLAEANASEEDK(1)IK</t>
  </si>
  <si>
    <t>TKTANLAEANASEEDKIKAMMSQSGHEYDPI</t>
  </si>
  <si>
    <t>130;130</t>
  </si>
  <si>
    <t>27114;27115;27116;27117;27118;27119;27120;27121;27122;27123;27124;27125</t>
  </si>
  <si>
    <t>39664;39665;39666;39667;39668;39669;39670;39671;39672;39673;39674;39675;39676;39677;39678</t>
  </si>
  <si>
    <t>LLGQFSEK(122.1)ELAAEK(-122.1)</t>
  </si>
  <si>
    <t>LLGQFSEK(1)ELAAEK</t>
  </si>
  <si>
    <t>DQNIFVQKLLGQFSEKELAAEKKRILHCLGL</t>
  </si>
  <si>
    <t>&gt;gi|359465572|ref|NP_001240752.1| biliverdin reductase A precursor [Homo sapiens];&gt;gi|33589854|ref|NP_000703.2| biliverdin reductase A precursor [Homo sapiens]</t>
  </si>
  <si>
    <t>gi|359465572|ref|NP_001240752.1|</t>
  </si>
  <si>
    <t>BLVRA</t>
  </si>
  <si>
    <t>269;269</t>
  </si>
  <si>
    <t>gi|359465572|ref|NP_001240752.1|;gi|33589854|ref|NP_000703.2|</t>
  </si>
  <si>
    <t>34553;34554;34555;34556</t>
  </si>
  <si>
    <t>50495;50496;50497;50498</t>
  </si>
  <si>
    <t>PK(-77.53)PYDPPGEK(77.53)MVAAK(-82.66)</t>
  </si>
  <si>
    <t>PKPYDPPGEK(1)MVAAK</t>
  </si>
  <si>
    <t>LCGSARPKPYDPPGEKMVAAKVKGEKLDKKL</t>
  </si>
  <si>
    <t>&gt;gi|33469976|ref|NP_001666.2| cyclic AMP-dependent transcription factor ATF-4 [Homo sapiens];&gt;gi|33469974|ref|NP_877962.1| cyclic AMP-dependent transcription factor ATF-4 [Homo sapiens]</t>
  </si>
  <si>
    <t>gi|33469976|ref|NP_001666.2|</t>
  </si>
  <si>
    <t>ATF4</t>
  </si>
  <si>
    <t>267;267</t>
  </si>
  <si>
    <t>gi|33469976|ref|NP_001666.2|;gi|33469974|ref|NP_877962.1|</t>
  </si>
  <si>
    <t>3521;3522;3523;3524;3525</t>
  </si>
  <si>
    <t>4836;4837;4838;4839</t>
  </si>
  <si>
    <t>AQTSTDAPTSAPSAPPSTPTPSAGK(69.25)R</t>
  </si>
  <si>
    <t>AQTSTDAPTSAPSAPPSTPTPSAGK(1)R</t>
  </si>
  <si>
    <t>SAPSAPPSTPTPSAGKRSLLISRRTGLGLAS</t>
  </si>
  <si>
    <t>&gt;gi|33469964|ref|NP_757386.2| SURP and G-patch domain-containing protein 1 [Homo sapiens]</t>
  </si>
  <si>
    <t>gi|33469964|ref|NP_757386.2|</t>
  </si>
  <si>
    <t>SUGP1</t>
  </si>
  <si>
    <t>2185;2186;2187;2188;2189;2190;2191;2192;2193;2194;2195;2196</t>
  </si>
  <si>
    <t>3062;3063;3064;3065;3066;3067;3068;3069;3070;3071;3072;3073;3074;3075</t>
  </si>
  <si>
    <t>ALADDDFLTVTGK(82.88)TVR</t>
  </si>
  <si>
    <t>ALADDDFLTVTGK(1)TVR</t>
  </si>
  <si>
    <t>ALRALADDDFLTVTGKTVRLL__________</t>
  </si>
  <si>
    <t>&gt;gi|33469919|ref|NP_005905.2| DNA replication licensing factor MCM4 [Homo sapiens];&gt;gi|33469917|ref|NP_877423.1| DNA replication licensing factor MCM4 [Homo sapiens]</t>
  </si>
  <si>
    <t>gi|33469919|ref|NP_005905.2|</t>
  </si>
  <si>
    <t>MCM4</t>
  </si>
  <si>
    <t>858;858</t>
  </si>
  <si>
    <t>gi|33469919|ref|NP_005905.2|;gi|33469917|ref|NP_877423.1|</t>
  </si>
  <si>
    <t>55681;55682;55683;55684</t>
  </si>
  <si>
    <t>81100;81101;81102;81103;81104;81105;81106;81107</t>
  </si>
  <si>
    <t>YSGLTASSK(123.51)K(-123.51)</t>
  </si>
  <si>
    <t>YSGLTASSK(1)K</t>
  </si>
  <si>
    <t>KHPSDEKYSGLTASSKKKKPNEDEVNQDSVK</t>
  </si>
  <si>
    <t>&gt;gi|33468965|ref|NP_065747.1| uncharacterized protein KIAA1143 [Homo sapiens]</t>
  </si>
  <si>
    <t>gi|33468965|ref|NP_065747.1|</t>
  </si>
  <si>
    <t>KIAA1143</t>
  </si>
  <si>
    <t>2425;2426;2427;2428</t>
  </si>
  <si>
    <t>3370;3371;3372;3373;3374;3375;3376</t>
  </si>
  <si>
    <t>ALK(128.86)QISSNK(-128.86)</t>
  </si>
  <si>
    <t>ALK(1)QISSNK</t>
  </si>
  <si>
    <t>____________MALKQISSNKCFGGLQKVF</t>
  </si>
  <si>
    <t>&gt;gi|33413400|ref|NP_001975.1| S-formylglutathione hydrolase [Homo sapiens]</t>
  </si>
  <si>
    <t>gi|33413400|ref|NP_001975.1|</t>
  </si>
  <si>
    <t>ESD</t>
  </si>
  <si>
    <t>48064;48065;48066;48067;48068;48069</t>
  </si>
  <si>
    <t>70467;70468;70469;70470;70471;70472</t>
  </si>
  <si>
    <t>TTAK(83.05)LSTSAK(-83.05)</t>
  </si>
  <si>
    <t>TTAK(1)LSTSAK</t>
  </si>
  <si>
    <t>TQQKKNTKLSSKTTAKLSTSAKRIQKELAEI</t>
  </si>
  <si>
    <t>&gt;gi|5454146|ref|NP_006348.1| ubiquitin-conjugating enzyme E2 E3 [Homo sapiens];&gt;gi|33359694|ref|NP_872619.1| ubiquitin-conjugating enzyme E2 E3 [Homo sapiens]</t>
  </si>
  <si>
    <t>gi|5454146|ref|NP_006348.1|</t>
  </si>
  <si>
    <t>UBE2E3</t>
  </si>
  <si>
    <t>58;58</t>
  </si>
  <si>
    <t>gi|5454146|ref|NP_006348.1|;gi|33359694|ref|NP_872619.1|</t>
  </si>
  <si>
    <t>5765;5766;5767</t>
  </si>
  <si>
    <t>8172;8173;8174</t>
  </si>
  <si>
    <t>DLIQDQNMDEK(110.38)GK(-110.38)</t>
  </si>
  <si>
    <t>DLIQDQNMDEK(1)GK</t>
  </si>
  <si>
    <t>ERTRRDLIQDQNMDEKGKQRNRRIFGLLMGT</t>
  </si>
  <si>
    <t>&gt;gi|33356174|ref|NP_002678.2| pinin [Homo sapiens]</t>
  </si>
  <si>
    <t>gi|33356174|ref|NP_002678.2|</t>
  </si>
  <si>
    <t>PNN</t>
  </si>
  <si>
    <t>33881;33882;33883;33884;33885;33886;33887;33888</t>
  </si>
  <si>
    <t>49541;49542;49543;49544</t>
  </si>
  <si>
    <t>NYCDPQGHPSTGLK(45.13)TTTPGPSLSQGVSVDEK(-45.13)</t>
  </si>
  <si>
    <t>NYCDPQGHPSTGLK(1)TTTPGPSLSQGVSVDEK</t>
  </si>
  <si>
    <t>TKNYCDPQGHPSTGLKTTTPGPSLSQGVSVD</t>
  </si>
  <si>
    <t>&gt;gi|33356172|ref|NP_002476.2| nibrin [Homo sapiens]</t>
  </si>
  <si>
    <t>gi|33356172|ref|NP_002476.2|</t>
  </si>
  <si>
    <t>NBN</t>
  </si>
  <si>
    <t>44186;44187;44188;44189;44190;44191</t>
  </si>
  <si>
    <t>MEQK(-54.16)FRMLSQDAPTVK(54.16)ESCK(-68.24)</t>
  </si>
  <si>
    <t>MEQKFRMLSQDAPTVK(1)ESCK</t>
  </si>
  <si>
    <t>MEQKFRMLSQDAPTVKESCKTSSNNNSMVSN</t>
  </si>
  <si>
    <t>194;195;196;197;198;199;200;201;202;203;204;205;36447;36448;36449;36450;36451;36452</t>
  </si>
  <si>
    <t>279;280;281;282;283;284;285;286;287;288;289;290;291;292;293;294;53377;53378;53379;53380;53381;53382;53383</t>
  </si>
  <si>
    <t>46;9055</t>
  </si>
  <si>
    <t>44;8490</t>
  </si>
  <si>
    <t>RAAGDGGSGPPEK(67.65)K(-67.65)</t>
  </si>
  <si>
    <t>RAAGDGGSGPPEK(1)K</t>
  </si>
  <si>
    <t>GNKRAAGDGGSGPPEKKLSREEKTTTTLIEP</t>
  </si>
  <si>
    <t>&gt;gi|333440442|ref|NP_001193963.1| E3 ubiquitin-protein ligase BRE1B isoform 3 [Homo sapiens];&gt;gi|333440440|ref|NP_001193962.1| E3 ubiquitin-protein ligase BRE1B isoform 2 [Homo sapiens];&gt;gi|7662230|ref|NP_055586.1| E3 ubiquitin-protein ligase BRE1B isoform</t>
  </si>
  <si>
    <t>gi|333440442|ref|NP_001193963.1|</t>
  </si>
  <si>
    <t>RNF40</t>
  </si>
  <si>
    <t>20;20;20</t>
  </si>
  <si>
    <t>gi|333440442|ref|NP_001193963.1|;gi|333440440|ref|NP_001193962.1|;gi|7662230|ref|NP_055586.1|</t>
  </si>
  <si>
    <t>25614;25615</t>
  </si>
  <si>
    <t>37515;37516;37517;37518;37519</t>
  </si>
  <si>
    <t>LFSQGQDVSNK(116.98)VK(-116.98)</t>
  </si>
  <si>
    <t>LFSQGQDVSNK(1)VK</t>
  </si>
  <si>
    <t>KERQRLFSQGQDVSNKVKASRKLTELENELN</t>
  </si>
  <si>
    <t>&gt;gi|333108224|ref|NP_001193937.1| afadin isoform 1 [Homo sapiens]</t>
  </si>
  <si>
    <t>gi|333108224|ref|NP_001193937.1|</t>
  </si>
  <si>
    <t>MLLT4</t>
  </si>
  <si>
    <t>10582;10583;10584;10585;10586;10587</t>
  </si>
  <si>
    <t>15156;15157;15158;15159;15160;15161;15162;15163</t>
  </si>
  <si>
    <t>FVWGPQDK(91.55)LR</t>
  </si>
  <si>
    <t>FVWGPQDK(1)LR</t>
  </si>
  <si>
    <t>EHFRPRCKFVWGPQDKLRRFKPSSLPHPLEG</t>
  </si>
  <si>
    <t>&gt;gi|33286446|ref|NP_031372.2| opioid growth factor receptor [Homo sapiens]</t>
  </si>
  <si>
    <t>gi|33286446|ref|NP_031372.2|</t>
  </si>
  <si>
    <t>OGFR</t>
  </si>
  <si>
    <t>52194;52195</t>
  </si>
  <si>
    <t>76144;76145;76146</t>
  </si>
  <si>
    <t>498;498</t>
  </si>
  <si>
    <t>2670;2671</t>
  </si>
  <si>
    <t>VNFAMNVGK(123.51)AR</t>
  </si>
  <si>
    <t>VNFAMNVGK(1)AR</t>
  </si>
  <si>
    <t>AEDVDLRVNFAMNVGKARGFFKKGDVVIVLT</t>
  </si>
  <si>
    <t>&gt;gi|33286418|ref|NP_002645.3| pyruvate kinase isozymes M1/M2 isoform a [Homo sapiens];&gt;gi|332164779|ref|NP_001193727.1| pyruvate kinase isozymes M1/M2 isoform e [Homo sapiens];&gt;gi|332164777|ref|NP_001193726.1| pyruvate kinase isozymes M1/M2 isoform d [Homo</t>
  </si>
  <si>
    <t>gi|33286418|ref|NP_002645.3|</t>
  </si>
  <si>
    <t>gi|33286418|ref|NP_002645.3|;gi|33286422|ref|NP_872271.1|</t>
  </si>
  <si>
    <t>PKM</t>
  </si>
  <si>
    <t>498;483;424;498;498;503;572</t>
  </si>
  <si>
    <t>gi|33286418|ref|NP_002645.3|;gi|332164779|ref|NP_001193727.1|;gi|332164777|ref|NP_001193726.1|;gi|33286422|ref|NP_872271.1|;gi|33286420|ref|NP_872270.1|;gi|332164781|ref|NP_001193728.1|;gi|332164775|ref|NP_001193725.1|</t>
  </si>
  <si>
    <t>50476;50477;50478</t>
  </si>
  <si>
    <t>73865;73866;73867;73868;73869</t>
  </si>
  <si>
    <t>12241;12242</t>
  </si>
  <si>
    <t>311;311</t>
  </si>
  <si>
    <t>VFLAQK(98.04)MMIGR</t>
  </si>
  <si>
    <t>VFLAQK(1)MMIGR</t>
  </si>
  <si>
    <t>X;X;X;X;X;X;X;X;X;X;X;X;X;X;X;Acetyl (K);Oxidation (M);Oxidation (M);X;X;X;X;X;X;X;X;X;X;X;X;X</t>
  </si>
  <si>
    <t>DLGIEIPAEKVFLAQKMMIGRCNRAGKPVIC</t>
  </si>
  <si>
    <t>311;296;237;311;311;316;385;323;354</t>
  </si>
  <si>
    <t>gi|33286418|ref|NP_002645.3|;gi|332164779|ref|NP_001193727.1|;gi|332164777|ref|NP_001193726.1|;gi|33286422|ref|NP_872271.1|;gi|33286420|ref|NP_872270.1|;gi|332164781|ref|NP_001193728.1|;gi|332164775|ref|NP_001193725.1|;gi|32967597|ref|NP_870986.1|;gi|10835121|ref|NP_000289.1|</t>
  </si>
  <si>
    <t>40206;40207;40208;40209;40210;40211;40212</t>
  </si>
  <si>
    <t>58900;58901;58902;58903;58904</t>
  </si>
  <si>
    <t>3;3</t>
  </si>
  <si>
    <t>SK(141.12)PHSEAGTAFIQTQQLHAAMADTFLEHMCR</t>
  </si>
  <si>
    <t>SK(1)PHSEAGTAFIQTQQLHAAMADTFLEHMCR</t>
  </si>
  <si>
    <t>_____________MSKPHSEAGTAFIQTQQL</t>
  </si>
  <si>
    <t>&gt;gi|33286418|ref|NP_002645.3| pyruvate kinase isozymes M1/M2 isoform a [Homo sapiens];&gt;gi|332164777|ref|NP_001193726.1| pyruvate kinase isozymes M1/M2 isoform d [Homo sapiens];&gt;gi|33286422|ref|NP_872271.1| pyruvate kinase isozymes M1/M2 isoform b [Homo sap</t>
  </si>
  <si>
    <t>3;3;3;3;8;77</t>
  </si>
  <si>
    <t>gi|33286418|ref|NP_002645.3|;gi|332164777|ref|NP_001193726.1|;gi|33286422|ref|NP_872271.1|;gi|33286420|ref|NP_872270.1|;gi|332164781|ref|NP_001193728.1|;gi|332164775|ref|NP_001193725.1|</t>
  </si>
  <si>
    <t>47048;47049</t>
  </si>
  <si>
    <t>NDVNWSQPGEK(95.43)K(-95.43)</t>
  </si>
  <si>
    <t>NDVNWSQPGEK(1)K</t>
  </si>
  <si>
    <t>NGTTKNDVNWSQPGEKKLTGGSNWQPKVAPT</t>
  </si>
  <si>
    <t>&gt;gi|332635087|ref|NP_001193876.1| phosphatidylinositol-binding clathrin assembly protein isoform 4 [Homo sapiens];&gt;gi|56788368|ref|NP_001008660.1| phosphatidylinositol-binding clathrin assembly protein isoform 2 [Homo sapiens];&gt;gi|332688231|ref|NP_00119387</t>
  </si>
  <si>
    <t>gi|332635087|ref|NP_001193876.1|</t>
  </si>
  <si>
    <t>PICALM</t>
  </si>
  <si>
    <t>469;520;563;570</t>
  </si>
  <si>
    <t>gi|332635087|ref|NP_001193876.1|;gi|56788368|ref|NP_001008660.1|;gi|332688231|ref|NP_001193875.1|;gi|56788366|ref|NP_009097.2|</t>
  </si>
  <si>
    <t>19698;19699;19700;19701;19702;19703</t>
  </si>
  <si>
    <t>28352;28353;28354;28355;28356;28357;28358;28359</t>
  </si>
  <si>
    <t>ILK(188.63)CAGNEDIITLR</t>
  </si>
  <si>
    <t>ILK(1)CAGNEDIITLR</t>
  </si>
  <si>
    <t>NLAMGVNLTSMSKILKCAGNEDIITLRAEDN</t>
  </si>
  <si>
    <t>&gt;gi|4505641|ref|NP_002583.1| proliferating cell nuclear antigen [Homo sapiens];&gt;gi|33239451|ref|NP_872590.1| proliferating cell nuclear antigen [Homo sapiens]</t>
  </si>
  <si>
    <t>gi|4505641|ref|NP_002583.1|</t>
  </si>
  <si>
    <t>PCNA</t>
  </si>
  <si>
    <t>80;80</t>
  </si>
  <si>
    <t>gi|4505641|ref|NP_002583.1|;gi|33239451|ref|NP_872590.1|</t>
  </si>
  <si>
    <t>30269;30270;30271;30272;30273;30274;30275;30276;30277;30278;30279</t>
  </si>
  <si>
    <t>44203;44204;44205;44206;44207;44208;44209;44210;44211;44212;44213;44214;44215;44216;44217;44218;44219;44220</t>
  </si>
  <si>
    <t>7303;7304</t>
  </si>
  <si>
    <t>METSALK(49.34)QQEQPAATK(-49.34)</t>
  </si>
  <si>
    <t>METSALK(1)QQEQPAATK</t>
  </si>
  <si>
    <t>X;X;X;X;X;X;X;X;X;Oxidation (M);X;X;X;X;X;Acetyl (K);X;X;X;X;X;X;X;X;X;X;X;X;X;X;X</t>
  </si>
  <si>
    <t>_________METSALKQQEQPAATKIRNLPW</t>
  </si>
  <si>
    <t>&gt;gi|332164786|ref|NP_001193730.1| replication factor C subunit 5 isoform 4 [Homo sapiens];&gt;gi|6677723|ref|NP_031396.1| replication factor C subunit 5 isoform 1 [Homo sapiens]</t>
  </si>
  <si>
    <t>gi|332164786|ref|NP_001193730.1|</t>
  </si>
  <si>
    <t>RFC5</t>
  </si>
  <si>
    <t>gi|332164786|ref|NP_001193730.1|;gi|6677723|ref|NP_031396.1|</t>
  </si>
  <si>
    <t>964;965;966;967;968;969;970;971;972;973;974;975;976</t>
  </si>
  <si>
    <t>1305;1306;1307;1308;1309;1310;1311;1312;1313;1314;1315;1316;1317;1318;1319</t>
  </si>
  <si>
    <t>AEAIVYK(88.02)HGSGR</t>
  </si>
  <si>
    <t>AEAIVYK(1)HGSGR</t>
  </si>
  <si>
    <t>SEGKRKTAKAEAIVYKHGSGRIKVNGIDYQL</t>
  </si>
  <si>
    <t>&gt;gi|33188463|ref|NP_872578.1| 28S ribosomal protein S9, mitochondrial [Homo sapiens]</t>
  </si>
  <si>
    <t>gi|33188463|ref|NP_872578.1|</t>
  </si>
  <si>
    <t>MRPS9</t>
  </si>
  <si>
    <t>1265;1266;1267;1268;1269</t>
  </si>
  <si>
    <t>ADTGHAFLAK(71.88)PPAR</t>
  </si>
  <si>
    <t>ADTGHAFLAK(1)PPAR</t>
  </si>
  <si>
    <t>RPERPRADTGHAFLAKPPARSGLEPASSPSK</t>
  </si>
  <si>
    <t>&gt;gi|331284176|ref|NP_001070729.2| nuclear receptor corepressor 2 isoform 2 [Homo sapiens];&gt;gi|331284180|ref|NP_001193583.1| nuclear receptor corepressor 2 isoform 3 [Homo sapiens];&gt;gi|331284178|ref|NP_006303.4| nuclear receptor corepressor 2 isoform 1 [Hom</t>
  </si>
  <si>
    <t>gi|331284176|ref|NP_001070729.2|</t>
  </si>
  <si>
    <t>NCOR2</t>
  </si>
  <si>
    <t>1949;1949;1959</t>
  </si>
  <si>
    <t>gi|331284176|ref|NP_001070729.2|;gi|331284180|ref|NP_001193583.1|;gi|331284178|ref|NP_006303.4|</t>
  </si>
  <si>
    <t>50048;50049;50050;50051</t>
  </si>
  <si>
    <t>73215;73216</t>
  </si>
  <si>
    <t>VAQPETPVTLQFQGSK(87.47)FTLSHSQLR</t>
  </si>
  <si>
    <t>VAQPETPVTLQFQGSK(1)FTLSHSQLR</t>
  </si>
  <si>
    <t>VAQPETPVTLQFQGSKFTLSHSQLRQLTAGQ</t>
  </si>
  <si>
    <t>&gt;gi|331284125|ref|NP_056224.3| E1A-binding protein p400 [Homo sapiens]</t>
  </si>
  <si>
    <t>gi|331284125|ref|NP_056224.3|</t>
  </si>
  <si>
    <t>EP400</t>
  </si>
  <si>
    <t>43477;43478;43479;43480;43481;43482;43483;43484;43485;43486;43487;43488;43489;43490;43491;43492;43493</t>
  </si>
  <si>
    <t>63624;63625;63626;63627;63628;63629;63630;63631;63632;63633;63634;63635;63636;63637;63638;63639;63640;63641;63642;63643;63644;63645;63646;63647;63648</t>
  </si>
  <si>
    <t>10699;10700</t>
  </si>
  <si>
    <t>TAVPPGLSSLPLTSVGNTGMK(62.82)K(-62.82)</t>
  </si>
  <si>
    <t>TAVPPGLSSLPLTSVGNTGMK(1)K</t>
  </si>
  <si>
    <t>GLSSLPLTSVGNTGMKKVPKKLEEIPPASPE</t>
  </si>
  <si>
    <t>41754;41755</t>
  </si>
  <si>
    <t>61159;61160;61161;61162</t>
  </si>
  <si>
    <t>SSPVNRPSSATNK(96.59)ALSPVTSR</t>
  </si>
  <si>
    <t>SSPVNRPSSATNK(1)ALSPVTSR</t>
  </si>
  <si>
    <t>PARSSPVNRPSSATNKALSPVTSRTPGVVAS</t>
  </si>
  <si>
    <t>SLVPQVSQATGVQLPGK(89.98)TITPAHFQLLR</t>
  </si>
  <si>
    <t>SLVPQVSQATGVQLPGK(1)TITPAHFQLLR</t>
  </si>
  <si>
    <t>LVPQVSQATGVQLPGKTITPAHFQLLRQQQQ</t>
  </si>
  <si>
    <t>17360;17361;17362;17363;17364;17365;17366;17367;17368;17369;17370;17371</t>
  </si>
  <si>
    <t>24922;24923;24924;24925;24926;24927;24928;24929;24930;24931;24932;24933;24934;24935;24936;24937;24938;24939;24940</t>
  </si>
  <si>
    <t>HQPASASSTAASPAHPAK(134.83)LR</t>
  </si>
  <si>
    <t>HQPASASSTAASPAHPAK(1)LR</t>
  </si>
  <si>
    <t>PASASSTAASPAHPAKLRAQTTAQASTPGQP</t>
  </si>
  <si>
    <t>4297;4298;4299</t>
  </si>
  <si>
    <t>5975;5976;5977;5978;5979</t>
  </si>
  <si>
    <t>AVGK(59.23)LTPEHLIK(-59.23)</t>
  </si>
  <si>
    <t>AVGK(1)LTPEHLIK</t>
  </si>
  <si>
    <t>IQGQAQSPAQIKAVGKLTPEHLIKMQKQKLQ</t>
  </si>
  <si>
    <t>34824;34825</t>
  </si>
  <si>
    <t>K(-75.56)PPNLEGIVFPGESGLAPGSYK(75.56)K(-78.76)</t>
  </si>
  <si>
    <t>KPPNLEGIVFPGESGLAPGSYK(1)K</t>
  </si>
  <si>
    <t>GIVFPGESGLAPGSYKKAPGFEREDQVGAEY</t>
  </si>
  <si>
    <t>&gt;gi|331028525|ref|NP_001073888.2| RING finger protein unkempt homolog [Homo sapiens]</t>
  </si>
  <si>
    <t>gi|331028525|ref|NP_001073888.2|</t>
  </si>
  <si>
    <t>UNK</t>
  </si>
  <si>
    <t>49971;49972;49973;49974;49975;49976</t>
  </si>
  <si>
    <t>73083;73084;73085;73086;73087</t>
  </si>
  <si>
    <t>VAMVPQK(73.21)FTATMSTPDK(-73.21)K(-152.68)</t>
  </si>
  <si>
    <t>VAMVPQK(1)FTATMSTPDKK</t>
  </si>
  <si>
    <t>TRSPKRNQRVAMVPQKFTATMSTPDKKASQK</t>
  </si>
  <si>
    <t>&gt;gi|32996737|ref|NP_775106.2| protein lin-9 homolog [Homo sapiens]</t>
  </si>
  <si>
    <t>gi|32996737|ref|NP_775106.2|</t>
  </si>
  <si>
    <t>LIN9</t>
  </si>
  <si>
    <t>42434;42435;42436;42437</t>
  </si>
  <si>
    <t>62187;62188;62189;62190;62191</t>
  </si>
  <si>
    <t>SVNIASK(84.38)LSLQESESK(-84.38)</t>
  </si>
  <si>
    <t>SVNIASK(1)LSLQESESK</t>
  </si>
  <si>
    <t>ATKSSEQSRSVNIASKLSLQESESKRRCRKR</t>
  </si>
  <si>
    <t>&gt;gi|32967605|ref|NP_872589.1| bromodomain adjacent to zinc finger domain protein 1A isoform b [Homo sapiens];&gt;gi|32967603|ref|NP_038476.2| bromodomain adjacent to zinc finger domain protein 1A isoform a [Homo sapiens]</t>
  </si>
  <si>
    <t>gi|32967605|ref|NP_872589.1|</t>
  </si>
  <si>
    <t>BAZ1A</t>
  </si>
  <si>
    <t>1364;1396</t>
  </si>
  <si>
    <t>gi|32967605|ref|NP_872589.1|;gi|32967603|ref|NP_038476.2|</t>
  </si>
  <si>
    <t>27230;35071</t>
  </si>
  <si>
    <t>39813;39814;51330;51331;51332</t>
  </si>
  <si>
    <t>6448;8685</t>
  </si>
  <si>
    <t>6098;8139</t>
  </si>
  <si>
    <t>QEEMK(107.17)SLAFEK(-107.17)</t>
  </si>
  <si>
    <t>QEEMK(1)SLAFEK</t>
  </si>
  <si>
    <t>KATKERDKLLKQEEMKSLAFEKAKLKREKAD</t>
  </si>
  <si>
    <t>318;318</t>
  </si>
  <si>
    <t>26016;26017;26018;26019;26020;26021;26022;26023;26024</t>
  </si>
  <si>
    <t>38048;38049;38050;38051;38052;38053;38054;38055</t>
  </si>
  <si>
    <t>LGLHVTPSNVDQVSTPPAAK(131.9)K(-131.9)</t>
  </si>
  <si>
    <t>LGLHVTPSNVDQVSTPPAAK(1)K</t>
  </si>
  <si>
    <t>VTPSNVDQVSTPPAAKKSRI___________</t>
  </si>
  <si>
    <t>1520;1552</t>
  </si>
  <si>
    <t>18903;18904;18905;18906;18907;18908</t>
  </si>
  <si>
    <t>GK(185.08)LSSSFSSR</t>
  </si>
  <si>
    <t>GK(1)LSSSFSSR</t>
  </si>
  <si>
    <t>KRGRPQVRLPVKTRGKLSSSFSSRGQQQEPG</t>
  </si>
  <si>
    <t>1245;1277</t>
  </si>
  <si>
    <t>LTNHGK(24.8)TGNGGAQSQHQNVNQGPTCNVGSK(24.8)GVGAGNHGAK(24.8)ANQISPSNSSLK(-24.8)</t>
  </si>
  <si>
    <t>LTNHGK(1)TGNGGAQSQHQNVNQGPTCNVGSK(1)GVGAGNHGAK(1)ANQISPSNSSLK</t>
  </si>
  <si>
    <t>CNVGSKGVGAGNHGAKANQISPSNSSLKNPQ</t>
  </si>
  <si>
    <t>&gt;gi|32698936|ref|NP_872363.1| B-cell CLL/lymphoma 9-like protein [Homo sapiens]</t>
  </si>
  <si>
    <t>gi|32698936|ref|NP_872363.1|</t>
  </si>
  <si>
    <t>BCL9L</t>
  </si>
  <si>
    <t>QHQNVNQGPTCNVGSKGVGAGNHGAKANQIS</t>
  </si>
  <si>
    <t>PAKPMHPENKLTNHGKTGNGGAQSQHQNVNQ</t>
  </si>
  <si>
    <t>19497;19498;19499</t>
  </si>
  <si>
    <t>28080;28081;28082;28083;28084;28085;28086;28087</t>
  </si>
  <si>
    <t>ILANK(121.99)TR</t>
  </si>
  <si>
    <t>ILANK(1)TR</t>
  </si>
  <si>
    <t>_________MRILANKTRLPHPRRREAPGSP</t>
  </si>
  <si>
    <t>12362;12363;12364;12365;12366</t>
  </si>
  <si>
    <t>17739;17740;17741;17742;17743;17744;17745;17746;17747;17748;17749</t>
  </si>
  <si>
    <t>GHCPPAPAK(73.8)PMHPENK(-73.8)</t>
  </si>
  <si>
    <t>GHCPPAPAK(1)PMHPENK</t>
  </si>
  <si>
    <t>SPPLSPRGHCPPAPAKPMHPENKLTNHGKTG</t>
  </si>
  <si>
    <t>33253;33254;33255;33256;33257</t>
  </si>
  <si>
    <t>48691;48692;48693;48694;48695;48696</t>
  </si>
  <si>
    <t>698;8219;8220</t>
  </si>
  <si>
    <t>646;7706;7707</t>
  </si>
  <si>
    <t>NPQAGVPPFSSLK(74.79)GK(74.79)VK(74.79)R</t>
  </si>
  <si>
    <t>NPQAGVPPFSSLK(1)GK(1)VK(1)R</t>
  </si>
  <si>
    <t>X;X;X;X;X;X;X;X;X;X;X;Acetyl (K);X;Acetyl (K);X;Acetyl (K);X;X;X;X;X;X;X;X;X;X;X;X;X;X;X</t>
  </si>
  <si>
    <t>PQAGVPPFSSLKGKVKRDRSVSVDSGEQREA</t>
  </si>
  <si>
    <t>3078;3079;33242;33243;33244;33245;33246;33247;33248;33249;33250;33251;33252;33253;33254;33255;33256;33257</t>
  </si>
  <si>
    <t>4261;4262;4263;48673;48674;48675;48676;48677;48678;48679;48680;48681;48682;48683;48684;48685;48686;48687;48688;48689;48690;48691;48692;48693;48694;48695;48696</t>
  </si>
  <si>
    <t>698;8218;8219;8220</t>
  </si>
  <si>
    <t>646;7705;7706;7707</t>
  </si>
  <si>
    <t>X;X;X;X;X;X;X;X;X;X;X;X;X;Acetyl (K);X;Acetyl (K);X;Acetyl (K);X;X;X;X;X;X;X;X;X;X;X;X;X</t>
  </si>
  <si>
    <t>KNPQAGVPPFSSLKGKVKRDRSVSVDSGEQR</t>
  </si>
  <si>
    <t>3078;3079;33239;33240;33241;33242;33243;33244;33245;33246;33247;33248;33249;33250;33251;33252;33253;33254;33255;33256;33257</t>
  </si>
  <si>
    <t>4261;4262;4263;48668;48669;48670;48671;48672;48673;48674;48675;48676;48677;48678;48679;48680;48681;48682;48683;48684;48685;48686;48687;48688;48689;48690;48691;48692;48693;48694;48695;48696</t>
  </si>
  <si>
    <t>X;X;X;X;X;X;X;X;X;X;X;X;X;X;X;Acetyl (K);X;Acetyl (K);X;Acetyl (K);X;X;X;X;X;X;X;X;X;X;X</t>
  </si>
  <si>
    <t>SLKNPQAGVPPFSSLKGKVKRDRSVSVDSGE</t>
  </si>
  <si>
    <t>66225;66226;66227;66228</t>
  </si>
  <si>
    <t>THTGEK(74.65)PYECNACGK(-74.65)</t>
  </si>
  <si>
    <t>THTGEK(1)PYECNACGK</t>
  </si>
  <si>
    <t>VKSNLTEHQRTHTGEKPYECNACGKSFCHRS</t>
  </si>
  <si>
    <t>&gt;gi|390190225|ref|NP_001254526.1| zinc finger protein 248 isoform 1 [Homo sapiens];&gt;gi|32698748|ref|NP_066383.1| zinc finger protein 248 isoform 1 [Homo sapiens];&gt;gi|24308299|ref|NP_085137.1| zinc finger protein 436 [Homo sapiens];&gt;gi|116089280|ref|NP_0010</t>
  </si>
  <si>
    <t>gi|390190225|ref|NP_001254526.1|</t>
  </si>
  <si>
    <t>ZNF248</t>
  </si>
  <si>
    <t>462;462;360;360</t>
  </si>
  <si>
    <t>gi|390190225|ref|NP_001254526.1|;gi|32698748|ref|NP_066383.1|;gi|24308299|ref|NP_085137.1|;gi|116089280|ref|NP_001070663.1|</t>
  </si>
  <si>
    <t>24151;24152;24153;24154;24155;24156;24157;24158;41531;41532</t>
  </si>
  <si>
    <t>35287;35288;35289;35290;35291;35292;35293;35294;35295;35296;35297;35298;35299;60816;60817</t>
  </si>
  <si>
    <t>5699;10247</t>
  </si>
  <si>
    <t>5382;9620</t>
  </si>
  <si>
    <t>K(-120.82)SSDSK(-75.57)PGVSSK(75.57)K(-127.3)</t>
  </si>
  <si>
    <t>KSSDSKPGVSSK(1)K</t>
  </si>
  <si>
    <t>DMLRKSSDSKPGVSSKKFDDRPKGKHASAVA</t>
  </si>
  <si>
    <t>&gt;gi|32698730|ref|NP_065823.1| nuclear fragile X mental retardation-interacting protein 2 [Homo sapiens]</t>
  </si>
  <si>
    <t>gi|32698730|ref|NP_065823.1|</t>
  </si>
  <si>
    <t>NUFIP2</t>
  </si>
  <si>
    <t>7467;7468;7469;7470;7471;7472</t>
  </si>
  <si>
    <t>10571;10572;10573;10574;10575;10576;10577;10578;10579</t>
  </si>
  <si>
    <t>EISLK(79.68)NLSSDEATNPISR</t>
  </si>
  <si>
    <t>EISLK(1)NLSSDEATNPISR</t>
  </si>
  <si>
    <t>XXXXXXXXXXXPPPPPPPPPPPPPPPPPPXX</t>
  </si>
  <si>
    <t>YGELNGNAGEREISLKNLSSDEATNPISRVL</t>
  </si>
  <si>
    <t>5595;5596;5597;5598;5599;5600;5601;5602;5603</t>
  </si>
  <si>
    <t>7886;7887;7888;7889;7890;7891;7892;7893</t>
  </si>
  <si>
    <t>DIDILNSAGK(117.48)MDK(-117.48)</t>
  </si>
  <si>
    <t>DIDILNSAGK(1)MDK</t>
  </si>
  <si>
    <t>TRILMKDIDILNSAGKMDKMRLLNILMQLRK</t>
  </si>
  <si>
    <t>&gt;gi|325651836|ref|NP_003592.3| SWI/SNF-related matrix-associated actin-dependent regulator of chromatin subfamily A member 5 [Homo sapiens]</t>
  </si>
  <si>
    <t>gi|325651836|ref|NP_003592.3|</t>
  </si>
  <si>
    <t>SMARCA5</t>
  </si>
  <si>
    <t>45544;45545;45546;45547</t>
  </si>
  <si>
    <t>66662;66663;66664;66665</t>
  </si>
  <si>
    <t>TIIGQQGDQSCANK(97.24)LLR</t>
  </si>
  <si>
    <t>TIIGQQGDQSCANK(1)LLR</t>
  </si>
  <si>
    <t>LKTIIGQQGDQSCANKLLRWLRNWQKSSSED</t>
  </si>
  <si>
    <t>&gt;gi|32528306|ref|NP_002904.3| replication factor C subunit 1 isoform 1 [Homo sapiens];&gt;gi|325296984|ref|NP_001191676.1| replication factor C subunit 1 isoform 2 [Homo sapiens]</t>
  </si>
  <si>
    <t>gi|32528306|ref|NP_002904.3|</t>
  </si>
  <si>
    <t>RFC1</t>
  </si>
  <si>
    <t>610;610</t>
  </si>
  <si>
    <t>gi|32528306|ref|NP_002904.3|;gi|325296984|ref|NP_001191676.1|</t>
  </si>
  <si>
    <t>9113;9114;9115</t>
  </si>
  <si>
    <t>13067;13068;13069;13070;13071</t>
  </si>
  <si>
    <t>FGK(104.06)FSGK(-104.06)</t>
  </si>
  <si>
    <t>FGK(1)FSGK</t>
  </si>
  <si>
    <t>WQKSSSEDKKHAKFGKFSGKDDGSSFKAALL</t>
  </si>
  <si>
    <t>633;634</t>
  </si>
  <si>
    <t>26515;26516;26517;26518;26519;26520;26521;26522;26523</t>
  </si>
  <si>
    <t>38735;38736;38737;38738;38739;38740;38741;38742;38743;38744;38745;38746;38747;38748;38749;38750</t>
  </si>
  <si>
    <t>6267;6268</t>
  </si>
  <si>
    <t>LIIEETK(-80.33)PCVPVSMK(80.33)K(-120.54)</t>
  </si>
  <si>
    <t>LIIEETKPCVPVSMK(1)K</t>
  </si>
  <si>
    <t>KLIIEETKPCVPVSMKKMSRTSPADGKPRLS</t>
  </si>
  <si>
    <t>&gt;gi|32967599|ref|NP_001140.2| ankyrin-3 isoform 2 [Homo sapiens];&gt;gi|325053666|ref|NP_001191332.1| ankyrin-3 isoform 3 [Homo sapiens];&gt;gi|325053668|ref|NP_001191333.1| ankyrin-3 isoform 4 [Homo sapiens];&gt;gi|32967601|ref|NP_066267.2| ankyrin-3 isoform 1 [Ho</t>
  </si>
  <si>
    <t>gi|32967599|ref|NP_001140.2|</t>
  </si>
  <si>
    <t>ANK3</t>
  </si>
  <si>
    <t>951;1811;1818;4327</t>
  </si>
  <si>
    <t>gi|32967599|ref|NP_001140.2|;gi|325053666|ref|NP_001191332.1|;gi|325053668|ref|NP_001191333.1|;gi|32967601|ref|NP_066267.2|</t>
  </si>
  <si>
    <t>41611;41612;41613;41614;41615;41616;41617;41618;41619;41620</t>
  </si>
  <si>
    <t>60935;60936;60937;60938;60939;60940;60941;60942;60943;60944;60945;60946;60947;60948;60949;60950;60951</t>
  </si>
  <si>
    <t>SSGNAATSGNAATK(115.99)IPTPIVGVK(-115.99)</t>
  </si>
  <si>
    <t>SSGNAATSGNAATK(1)IPTPIVGVK</t>
  </si>
  <si>
    <t>PRSSGNAATSGNAATKIPTPIVGVKRTSSPH</t>
  </si>
  <si>
    <t>&gt;gi|32490557|ref|NP_116021.2| poly(A) polymerase alpha isoform 1 [Homo sapiens]</t>
  </si>
  <si>
    <t>gi|32490557|ref|NP_116021.2|</t>
  </si>
  <si>
    <t>PAPOLA</t>
  </si>
  <si>
    <t>20240;20241;20242;20243;20244</t>
  </si>
  <si>
    <t>29139;29140;29141;29142;29143;29144;29145;29146</t>
  </si>
  <si>
    <t>4829;10267</t>
  </si>
  <si>
    <t>4573;9639</t>
  </si>
  <si>
    <t>IPTPIVGVK(134.23)R</t>
  </si>
  <si>
    <t>IPTPIVGVK(1)R</t>
  </si>
  <si>
    <t>SGNAATKIPTPIVGVKRTSSPHKEESPKKTK</t>
  </si>
  <si>
    <t>19288;19289;19290;19291;19292;19293;19294;19295;19296;19297;19298;19299;19300;19301</t>
  </si>
  <si>
    <t>27777;27778;27779;27780;27781;27782;27783;27784;27785;27786;27787;27788;27789;27790;27791</t>
  </si>
  <si>
    <t>IISIFSGTEK(181.98)GSK(-181.98)</t>
  </si>
  <si>
    <t>IISIFSGTEK(1)GSK</t>
  </si>
  <si>
    <t>KKPRHKIISIFSGTEKGSKKKEKERPEISPP</t>
  </si>
  <si>
    <t>&gt;gi|32483399|ref|NP_002568.2| serine/threonine-protein kinase PAK 2 [Homo sapiens]</t>
  </si>
  <si>
    <t>gi|32483399|ref|NP_002568.2|</t>
  </si>
  <si>
    <t>PAK2</t>
  </si>
  <si>
    <t>35571;35572;35573;35574</t>
  </si>
  <si>
    <t>52032;52033;52034</t>
  </si>
  <si>
    <t>QK(-75.59)PQEVPQENGMEDPSISFSK(75.59)PK(-77.58)</t>
  </si>
  <si>
    <t>QKPQEVPQENGMEDPSISFSK(1)PK</t>
  </si>
  <si>
    <t>VPQENGMEDPSISFSKPKKKKSFSKEELMSS</t>
  </si>
  <si>
    <t>&gt;gi|32483374|ref|NP_006383.2| nucleolar protein 56 [Homo sapiens]</t>
  </si>
  <si>
    <t>gi|32483374|ref|NP_006383.2|</t>
  </si>
  <si>
    <t>NOP56</t>
  </si>
  <si>
    <t>46418;46419;46420;46421;46422;46423</t>
  </si>
  <si>
    <t>68055;68056;68057;68058;68059;68060;68061;68062</t>
  </si>
  <si>
    <t>TLSAIK(117.93)R</t>
  </si>
  <si>
    <t>TLSAIK(1)R</t>
  </si>
  <si>
    <t>AVDEGSISPRTLSAIKRALDDDEDVKVCAGD</t>
  </si>
  <si>
    <t>&gt;gi|51988900|ref|NP_000114.2| DNA repair protein complementing XP-G cells [Homo sapiens];&gt;gi|324715041|ref|NP_001191354.1| BIVM-ERCC5 protein [Homo sapiens]</t>
  </si>
  <si>
    <t>gi|51988900|ref|NP_000114.2|</t>
  </si>
  <si>
    <t>ERCC5</t>
  </si>
  <si>
    <t>392;846</t>
  </si>
  <si>
    <t>gi|51988900|ref|NP_000114.2|;gi|324715041|ref|NP_001191354.1|</t>
  </si>
  <si>
    <t>QSQANAPVYQQNVLHTGK(68.53)R</t>
  </si>
  <si>
    <t>QSQANAPVYQQNVLHTGK(1)R</t>
  </si>
  <si>
    <t>QANAPVYQQNVLHTGKRWFIICPVAEHPAPE</t>
  </si>
  <si>
    <t>&gt;gi|32455273|ref|NP_006639.3| serine/threonine-protein kinase WNK2 [Homo sapiens]</t>
  </si>
  <si>
    <t>gi|32455273|ref|NP_006639.3|</t>
  </si>
  <si>
    <t>WNK2</t>
  </si>
  <si>
    <t>3848;3849;3850;3851;3852;3853;3854;3855;3856;3857;3858</t>
  </si>
  <si>
    <t>5320;5321;5322;5323;5324;5325;5326;5327</t>
  </si>
  <si>
    <t>ASSVGNVADSTEPTK(80.49)R</t>
  </si>
  <si>
    <t>ASSVGNVADSTEPTK(1)R</t>
  </si>
  <si>
    <t>MASSVGNVADSTEPTKRMLSFQGLAELAHRE</t>
  </si>
  <si>
    <t>&gt;gi|32307148|ref|NP_858058.1| UDP-N-acetylglucosamine--peptide N-acetylglucosaminyltransferase 110 kDa subunit isoform 1 [Homo sapiens]</t>
  </si>
  <si>
    <t>gi|32307148|ref|NP_858058.1|</t>
  </si>
  <si>
    <t>OGT</t>
  </si>
  <si>
    <t>41209;41210;41211;41212</t>
  </si>
  <si>
    <t>60323;60324;60325;60326;60327;60328</t>
  </si>
  <si>
    <t>SPVSSSK(81.13)GK(81.13)GK(81.13)VDK(-81.13)</t>
  </si>
  <si>
    <t>SPVSSSK(1)GK(1)GK(1)VDK</t>
  </si>
  <si>
    <t>SGNRRSPVSSSKGKGKVDKIGQILLTKACKK</t>
  </si>
  <si>
    <t>&gt;gi|32307128|ref|NP_054790.2| nuclear receptor coactivator 6 isoform 1 [Homo sapiens]</t>
  </si>
  <si>
    <t>gi|32307128|ref|NP_054790.2|</t>
  </si>
  <si>
    <t>NCOA6</t>
  </si>
  <si>
    <t>GSSGNRRSPVSSSKGKGKVDKIGQILLTKAC</t>
  </si>
  <si>
    <t>SPGSSGNRRSPVSSSKGKGKVDKIGQILLTK</t>
  </si>
  <si>
    <t>25265;25266;25267;25268;25269;25270</t>
  </si>
  <si>
    <t>36965;36966;36967;36968;36969;36970</t>
  </si>
  <si>
    <t>LDSVVVNSGK(103.41)QSNSGATK(103.41)R</t>
  </si>
  <si>
    <t>LDSVVVNSGK(1)QSNSGATK(1)R</t>
  </si>
  <si>
    <t>SVVVNSGKQSNSGATKRASPSNSRRSSPGSS</t>
  </si>
  <si>
    <t>TPQTHKLDSVVVNSGKQSNSGATKRASPSNS</t>
  </si>
  <si>
    <t>51587;51588;51589;51590;51591;51592;51593</t>
  </si>
  <si>
    <t>75372;75373;75374;75375;75376;75377;75378;75379;75380;75381;75382</t>
  </si>
  <si>
    <t>VLDSGAPIK(53.19)IPVGPETLGR</t>
  </si>
  <si>
    <t>VLDSGAPIK(1)IPVGPETLGR</t>
  </si>
  <si>
    <t>GLVRGQKVLDSGAPIKIPVGPETLGRIMNVI</t>
  </si>
  <si>
    <t>&gt;gi|32189394|ref|NP_001677.2| ATP synthase subunit beta, mitochondrial precursor [Homo sapiens]</t>
  </si>
  <si>
    <t>gi|32189394|ref|NP_001677.2|</t>
  </si>
  <si>
    <t>ATP5B</t>
  </si>
  <si>
    <t>10287;10288;10289;10290</t>
  </si>
  <si>
    <t>EGNDLYHEMIESGVINLK(115.5)DATSK(-115.5)</t>
  </si>
  <si>
    <t>EGNDLYHEMIESGVINLK(1)DATSK</t>
  </si>
  <si>
    <t>NDLYHEMIESGVINLKDATSKVALVYGQMNE</t>
  </si>
  <si>
    <t>837;838;839;840;841;842</t>
  </si>
  <si>
    <t>1141;1142;1143;1144;1145;1146;1147;1148</t>
  </si>
  <si>
    <t>ADK(125.97)LAEEHSS</t>
  </si>
  <si>
    <t>ADK(1)LAEEHSS</t>
  </si>
  <si>
    <t>FYMVGPIEEAVAKADKLAEEHSS________</t>
  </si>
  <si>
    <t>10239;10240</t>
  </si>
  <si>
    <t>14632;14633;14634;14635</t>
  </si>
  <si>
    <t>FSEK(170.47)IALQK(-170.47)</t>
  </si>
  <si>
    <t>FSEK(1)IALQK</t>
  </si>
  <si>
    <t>GSATASASNPRKFSEKIALQKQRQAEETAAF</t>
  </si>
  <si>
    <t>&gt;gi|32171215|ref|NP_859066.1| CREB-regulated transcription coactivator 2 [Homo sapiens]</t>
  </si>
  <si>
    <t>gi|32171215|ref|NP_859066.1|</t>
  </si>
  <si>
    <t>CRTC2</t>
  </si>
  <si>
    <t>40177;40178;40179;40180</t>
  </si>
  <si>
    <t>58844;58845;58846;58847;58848;58849;58850;58851;58852;58853;58854;58855</t>
  </si>
  <si>
    <t>SK(171.38)LEVGR</t>
  </si>
  <si>
    <t>SK(1)LEVGR</t>
  </si>
  <si>
    <t>DTNFGTNCICRVPKSKLEVGRIIECTHCGCR</t>
  </si>
  <si>
    <t>&gt;gi|32171175|ref|NP_003901.2| protein BUD31 homolog [Homo sapiens]</t>
  </si>
  <si>
    <t>gi|32171175|ref|NP_003901.2|</t>
  </si>
  <si>
    <t>BUD31</t>
  </si>
  <si>
    <t>9816;9817;9818</t>
  </si>
  <si>
    <t>14128;14129;14130;14131;14132;14133;14134;14135</t>
  </si>
  <si>
    <t>FNVPVSLESK(110.38)K(-110.38)</t>
  </si>
  <si>
    <t>FNVPVSLESK(1)K</t>
  </si>
  <si>
    <t>QKRAERFNVPVSLESKKAARAARFGISSVPT</t>
  </si>
  <si>
    <t>&gt;gi|32129199|ref|NP_149073.1| SAP domain-containing ribonucleoprotein [Homo sapiens]</t>
  </si>
  <si>
    <t>gi|32129199|ref|NP_149073.1|</t>
  </si>
  <si>
    <t>SARNP</t>
  </si>
  <si>
    <t>3959;3960;3961;3962;3963;3964;3965</t>
  </si>
  <si>
    <t>5464;5465;5466;5467;5468;5469;5470;5471</t>
  </si>
  <si>
    <t>ATETVELHK(117.14)LK(-117.14)</t>
  </si>
  <si>
    <t>ATETVELHK(1)LK</t>
  </si>
  <si>
    <t>______MATETVELHKLKLAELKQECLARGL</t>
  </si>
  <si>
    <t>21348;21349;21350;21351;21352;21353;21354;21355;21356</t>
  </si>
  <si>
    <t>30768;30769;30770;30771;30772;30773;30774;30775;30776;30777;30778;30779</t>
  </si>
  <si>
    <t>IYDSNTGK(107.03)LIR</t>
  </si>
  <si>
    <t>IYDSNTGK(1)LIR</t>
  </si>
  <si>
    <t>AQPGPEVRIYDSNTGKLIRTGARGPPAPSSS</t>
  </si>
  <si>
    <t>&gt;gi|321267522|ref|NP_001189433.1| RNA polymerase II subunit A C-terminal domain phosphatase isoform 3 [Homo sapiens];&gt;gi|67188550|ref|NP_430255.2| RNA polymerase II subunit A C-terminal domain phosphatase isoform 2 [Homo sapiens];&gt;gi|67188445|ref|NP_004706</t>
  </si>
  <si>
    <t>gi|321267522|ref|NP_001189433.1|</t>
  </si>
  <si>
    <t>CTDP1</t>
  </si>
  <si>
    <t>661;780;780</t>
  </si>
  <si>
    <t>gi|321267522|ref|NP_001189433.1|;gi|67188550|ref|NP_430255.2|;gi|67188445|ref|NP_004706.3|</t>
  </si>
  <si>
    <t>41621;41622;41623</t>
  </si>
  <si>
    <t>60952;60953;60954;60955;60956;60957;60958</t>
  </si>
  <si>
    <t>SSGNAK(177.39)IGHPAPNFK(-177.39)</t>
  </si>
  <si>
    <t>SSGNAK(1)IGHPAPNFK</t>
  </si>
  <si>
    <t>_________MSSGNAKIGHPAPNFKATAVMP</t>
  </si>
  <si>
    <t>&gt;gi|4505591|ref|NP_002565.1| peroxiredoxin-1 [Homo sapiens];&gt;gi|32455266|ref|NP_859048.1| peroxiredoxin-1 [Homo sapiens];&gt;gi|32455264|ref|NP_859047.1| peroxiredoxin-1 [Homo sapiens];&gt;gi|320461711|ref|NP_001189360.1| peroxiredoxin-1 [Homo sapiens]</t>
  </si>
  <si>
    <t>gi|4505591|ref|NP_002565.1|</t>
  </si>
  <si>
    <t>PRDX1</t>
  </si>
  <si>
    <t>7;7;7;7</t>
  </si>
  <si>
    <t>gi|4505591|ref|NP_002565.1|;gi|32455266|ref|NP_859048.1|;gi|32455264|ref|NP_859047.1|;gi|320461711|ref|NP_001189360.1|</t>
  </si>
  <si>
    <t>29405;29406;29407;29408;29409;29410;29411;29412;29413;29414;29415;29416;29417;29418;29419</t>
  </si>
  <si>
    <t>42902;42903;42904;42905;42906;42907;42908;42909;42910;42911;42912;42913;42914</t>
  </si>
  <si>
    <t>LVQAFQFTDK(57.15)HGEVCPAGWK(-57.15)PGSDTIK(-67.85)PDVQK(-79.78)</t>
  </si>
  <si>
    <t>LVQAFQFTDK(1)HGEVCPAGWKPGSDTIKPDVQK</t>
  </si>
  <si>
    <t>VDETLRLVQAFQFTDKHGEVCPAGWKPGSDT</t>
  </si>
  <si>
    <t>168;168;168;168</t>
  </si>
  <si>
    <t>16038;16039;16040;16041;16042;16043;16044;16045</t>
  </si>
  <si>
    <t>23006;23007;23008;23009;23010;23011;23012;23013;23014</t>
  </si>
  <si>
    <t>3851;7013</t>
  </si>
  <si>
    <t>3656;6626</t>
  </si>
  <si>
    <t>HGEVCPAGWK(-63.21)PGSDTIK(-28.79)PDVQK(28.79)SK(-98.38)</t>
  </si>
  <si>
    <t>HGEVCPAGWKPGSDTIK(0.001)PDVQK(0.999)SK</t>
  </si>
  <si>
    <t>AGWKPGSDTIKPDVQKSKEYFSKQK______</t>
  </si>
  <si>
    <t>190;190;190;190</t>
  </si>
  <si>
    <t>3946;3947;3948</t>
  </si>
  <si>
    <t>5446;5447;5448;5449;5450</t>
  </si>
  <si>
    <t>898;4493</t>
  </si>
  <si>
    <t>842;4265</t>
  </si>
  <si>
    <t>ATAVMPDGQFK(77.9)DISLSDYK(-77.9)</t>
  </si>
  <si>
    <t>ATAVMPDGQFK(1)DISLSDYK</t>
  </si>
  <si>
    <t>APNFKATAVMPDGQFKDISLSDYKGKYVVFF</t>
  </si>
  <si>
    <t>38616;38617;38618;38619;38620;38621</t>
  </si>
  <si>
    <t>56584;56585;56586;56587;56588;56589;56590</t>
  </si>
  <si>
    <t>SDGSAPSTSTASSK(83.96)LK(-83.96)</t>
  </si>
  <si>
    <t>SDGSAPSTSTASSK(1)LK</t>
  </si>
  <si>
    <t>DRSDGSAPSTSTASSKLKSPSQKQDGGTAPV</t>
  </si>
  <si>
    <t>&gt;gi|319996623|ref|NP_001188474.1| putative RNA-binding protein 15 isoform 2 [Homo sapiens];&gt;gi|47933339|ref|NP_073605.4| putative RNA-binding protein 15 isoform 1 [Homo sapiens]</t>
  </si>
  <si>
    <t>gi|319996623|ref|NP_001188474.1|</t>
  </si>
  <si>
    <t>RBM15</t>
  </si>
  <si>
    <t>762;762</t>
  </si>
  <si>
    <t>gi|319996623|ref|NP_001188474.1|;gi|47933339|ref|NP_073605.4|</t>
  </si>
  <si>
    <t>39297;39298;39299;39300;39301</t>
  </si>
  <si>
    <t>57556;57557;57558;57559;57560;57561</t>
  </si>
  <si>
    <t>SGGDK(95.62)MFSLK(-95.62)</t>
  </si>
  <si>
    <t>SGGDK(1)MFSLK</t>
  </si>
  <si>
    <t>LASHSGSSGSKSGGDKMFSLKKWNAVAMWSW</t>
  </si>
  <si>
    <t>&gt;gi|34304333|ref|NP_899060.1| RING-box protein 2 isoform 3 [Homo sapiens];&gt;gi|319004144|ref|NP_001188299.1| RING-box protein 2 isoform 4 [Homo sapiens];&gt;gi|7657522|ref|NP_055060.1| RING-box protein 2 isoform 1 [Homo sapiens]</t>
  </si>
  <si>
    <t>gi|34304333|ref|NP_899060.1|</t>
  </si>
  <si>
    <t>RNF7</t>
  </si>
  <si>
    <t>28;28;28</t>
  </si>
  <si>
    <t>gi|34304333|ref|NP_899060.1|;gi|319004144|ref|NP_001188299.1|;gi|7657522|ref|NP_055060.1|</t>
  </si>
  <si>
    <t>42240;42241;42242;42243;42244</t>
  </si>
  <si>
    <t>LTMLNTVSK(144.7)IR</t>
  </si>
  <si>
    <t>LTMLNTVSK(1)IR</t>
  </si>
  <si>
    <t>NPASRAKLTMLNTVSKIRGQNLCEKDLKEIQ</t>
  </si>
  <si>
    <t>&gt;gi|317108193|ref|NP_001186873.1| endophilin-A2 isoform 3 [Homo sapiens];&gt;gi|4506929|ref|NP_003016.1| endophilin-A2 isoform 1 [Homo sapiens]</t>
  </si>
  <si>
    <t>gi|317108193|ref|NP_001186873.1|</t>
  </si>
  <si>
    <t>SH3GL1</t>
  </si>
  <si>
    <t>gi|317108193|ref|NP_001186873.1|;gi|4506929|ref|NP_003016.1|</t>
  </si>
  <si>
    <t>50;50;52</t>
  </si>
  <si>
    <t>2583;3072;3563</t>
  </si>
  <si>
    <t>HQGVMVGMGQK(80.31)DSYVGDEAQSK(-80.31)</t>
  </si>
  <si>
    <t>HQGVMVGMGQK(1)DSYVGDEAQSK</t>
  </si>
  <si>
    <t>X;X;X;X;X;X;X;X;X;Oxidation (M);X;X;Oxidation (M);X;X;Acetyl (K);X;X;X;X;X;X;X;X;X;X;Acetyl (K);X;X;X;X</t>
  </si>
  <si>
    <t>VGRPRHQGVMVGMGQKDSYVGDEAQSKRGIL</t>
  </si>
  <si>
    <t>&gt;gi|4501887|ref|NP_001605.1| actin, cytoplasmic 2 [Homo sapiens];&gt;gi|316659409|ref|NP_001186883.1| actin, cytoplasmic 2 [Homo sapiens];&gt;gi|4501885|ref|NP_001092.1| actin, cytoplasmic 1 [Homo sapiens];&gt;gi|4885049|ref|NP_005150.1| actin, alpha cardiac muscle</t>
  </si>
  <si>
    <t>gi|4501887|ref|NP_001605.1|</t>
  </si>
  <si>
    <t>gi|4501887|ref|NP_001605.1|;gi|4501885|ref|NP_001092.1|;gi|4885049|ref|NP_005150.1|</t>
  </si>
  <si>
    <t>ACTG1</t>
  </si>
  <si>
    <t>50;50;50;52;51;52;52;52</t>
  </si>
  <si>
    <t>gi|4501887|ref|NP_001605.1|;gi|316659409|ref|NP_001186883.1|;gi|4501885|ref|NP_001092.1|;gi|4885049|ref|NP_005150.1|;gi|4501889|ref|NP_001606.1|;gi|4501883|ref|NP_001604.1|;gi|213688375|ref|NP_001135417.1|;gi|4501881|ref|NP_001091.1|</t>
  </si>
  <si>
    <t>53784;53785</t>
  </si>
  <si>
    <t>3125;9139</t>
  </si>
  <si>
    <t>2969;8571</t>
  </si>
  <si>
    <t>84;84</t>
  </si>
  <si>
    <t>2583;3072</t>
  </si>
  <si>
    <t>RGILTLK(57.02)YPIEHGIVTNWDDMEK(57.02)IWHHTFYNELR</t>
  </si>
  <si>
    <t>RGILTLK(1)YPIEHGIVTNWDDMEK(1)IWHHTFYNELR</t>
  </si>
  <si>
    <t>YPIEHGIVTNWDDMEKIWHHTFYNELRVAPE</t>
  </si>
  <si>
    <t>&gt;gi|4501887|ref|NP_001605.1| actin, cytoplasmic 2 [Homo sapiens];&gt;gi|316659409|ref|NP_001186883.1| actin, cytoplasmic 2 [Homo sapiens];&gt;gi|4501885|ref|NP_001092.1| actin, cytoplasmic 1 [Homo sapiens]</t>
  </si>
  <si>
    <t>gi|4501887|ref|NP_001605.1|;gi|4501885|ref|NP_001092.1|</t>
  </si>
  <si>
    <t>84;84;84</t>
  </si>
  <si>
    <t>gi|4501887|ref|NP_001605.1|;gi|316659409|ref|NP_001186883.1|;gi|4501885|ref|NP_001092.1|</t>
  </si>
  <si>
    <t>12683;36694</t>
  </si>
  <si>
    <t>18129;53784;53785</t>
  </si>
  <si>
    <t>68;68</t>
  </si>
  <si>
    <t>X;X;X;X;X;X;X;X;Acetyl (K);X;X;X;X;X;X;Acetyl (K);X;X;X;X;X;X;X;X;X;X;X;X;X;Oxidation (M);X</t>
  </si>
  <si>
    <t>YVGDEAQSKRGILTLKYPIEHGIVTNWDDME</t>
  </si>
  <si>
    <t>68;68;68</t>
  </si>
  <si>
    <t>25152;25153;25154;25155</t>
  </si>
  <si>
    <t>36757;36758;36759;36760;36761;36762;36763;36764</t>
  </si>
  <si>
    <t>1892;5926</t>
  </si>
  <si>
    <t>1794;5598</t>
  </si>
  <si>
    <t>238;238</t>
  </si>
  <si>
    <t>LCYVALDFEQEMATAASSSSLEK(41.89)SYELPDGQVITIGNER</t>
  </si>
  <si>
    <t>LCYVALDFEQEMATAASSSSLEK(1)SYELPDGQVITIGNER</t>
  </si>
  <si>
    <t>X;X;X;X;Oxidation (M);X;X;X;X;X;X;X;X;X;X;Acetyl (K);X;X;X;X;X;X;X;X;X;X;X;X;X;X;X</t>
  </si>
  <si>
    <t>FEQEMATAASSSSLEKSYELPDGQVITIGNE</t>
  </si>
  <si>
    <t>&gt;gi|4501887|ref|NP_001605.1| actin, cytoplasmic 2 [Homo sapiens];&gt;gi|316659409|ref|NP_001186883.1| actin, cytoplasmic 2 [Homo sapiens];&gt;gi|4501885|ref|NP_001092.1| actin, cytoplasmic 1 [Homo sapiens];&gt;gi|134133226|ref|NP_001077007.1| POTE ankyrin domain fa</t>
  </si>
  <si>
    <t>238;238;238;938</t>
  </si>
  <si>
    <t>gi|4501887|ref|NP_001605.1|;gi|316659409|ref|NP_001186883.1|;gi|4501885|ref|NP_001092.1|;gi|134133226|ref|NP_001077007.1|</t>
  </si>
  <si>
    <t>7579;7580</t>
  </si>
  <si>
    <t>10779;10780</t>
  </si>
  <si>
    <t>215;215</t>
  </si>
  <si>
    <t>EK(106.99)LCYVALDFEQEMATAASSSSLEK(-106.99)</t>
  </si>
  <si>
    <t>EK(1)LCYVALDFEQEMATAASSSSLEK</t>
  </si>
  <si>
    <t>X;X;X;X;X;X;X;X;X;X;X;X;X;X;X;Acetyl (K);X;X;X;X;X;X;X;X;X;X;X;Oxidation (M);X;X;X</t>
  </si>
  <si>
    <t>FTTTAEREIVRDIKEKLCYVALDFEQEMATA</t>
  </si>
  <si>
    <t>215;215;215;915</t>
  </si>
  <si>
    <t>7487;7488;7489;7490;7491;7492;7493;7494;7495;7496;7497;7498;7499</t>
  </si>
  <si>
    <t>10603;10604;10605;10606;10607;10608;10609;10610;10611;10612;10613;10614;10615;10616;10617;10618</t>
  </si>
  <si>
    <t>1858;1859</t>
  </si>
  <si>
    <t>326;326;328</t>
  </si>
  <si>
    <t>EITALAPSTMK(78.96)IK(-78.96)</t>
  </si>
  <si>
    <t>EITALAPSTMK(1)IK</t>
  </si>
  <si>
    <t>DRMQKEITALAPSTMKIKIIAPPERKYSVWI</t>
  </si>
  <si>
    <t>326;326;326;328;327;328;328;328;284</t>
  </si>
  <si>
    <t>gi|4501887|ref|NP_001605.1|;gi|316659409|ref|NP_001186883.1|;gi|4501885|ref|NP_001092.1|;gi|4885049|ref|NP_005150.1|;gi|4501889|ref|NP_001606.1|;gi|4501883|ref|NP_001604.1|;gi|213688375|ref|NP_001135417.1|;gi|4501881|ref|NP_001091.1|;gi|315570273|ref|NP_001186822.1|</t>
  </si>
  <si>
    <t>6408;6409;6410;6411;6412;6413;6414;6415;6416;6417;6418</t>
  </si>
  <si>
    <t>9048;9049;9050;9051;9052;9053;9054;9055;9056;9057;9058;9059;9060;9061</t>
  </si>
  <si>
    <t>1569;4133</t>
  </si>
  <si>
    <t>1485;3919</t>
  </si>
  <si>
    <t>61;61;63</t>
  </si>
  <si>
    <t>DSYVGDEAQSK(120.55)R</t>
  </si>
  <si>
    <t>DSYVGDEAQSK(1)R</t>
  </si>
  <si>
    <t>X;Oxidation (M);X;X;X;X;X;X;X;X;X;X;X;X;X;Acetyl (K);X;X;X;X;X;X;Acetyl (K);X;X;X;X;X;X;X;X</t>
  </si>
  <si>
    <t>GMGQKDSYVGDEAQSKRGILTLKYPIEHGII;GMGQKDSYVGDEAQSKRGILTLKYPIEHGIV</t>
  </si>
  <si>
    <t>61;61;61;63;62;63;63;63</t>
  </si>
  <si>
    <t>8100;8101;8102;35053;35054;35055;35056;35057;35058;35059;35060</t>
  </si>
  <si>
    <t>11591;11592;11593;11594;51303;51304;51305;51306;51307;51308;51309;51310;51311;51312</t>
  </si>
  <si>
    <t>2072;8677;8678</t>
  </si>
  <si>
    <t>1964;8132</t>
  </si>
  <si>
    <t>QDNPK(89.8)LDSMR</t>
  </si>
  <si>
    <t>QDNPK(1)LDSMR</t>
  </si>
  <si>
    <t>LKLRFEQQRERQDNPKLDSMRSILRNHRYRR</t>
  </si>
  <si>
    <t>&gt;gi|31657117|ref|NP_115949.3| serine/threonine-protein phosphatase 4 regulatory subunit 3A [Homo sapiens]</t>
  </si>
  <si>
    <t>gi|31657117|ref|NP_115949.3|</t>
  </si>
  <si>
    <t>SMEK1</t>
  </si>
  <si>
    <t>61765;61766;61767;61768</t>
  </si>
  <si>
    <t>STTPGGTGIK(93.42)PFLER</t>
  </si>
  <si>
    <t>STTPGGTGIK(1)PFLER</t>
  </si>
  <si>
    <t>SQSKDKSTTPGGTGIKPFLERFGERCQEHSK</t>
  </si>
  <si>
    <t>&gt;gi|31657094|ref|NP_061155.2| actin-binding protein anillin [Homo sapiens]</t>
  </si>
  <si>
    <t>gi|31657094|ref|NP_061155.2|</t>
  </si>
  <si>
    <t>ANLN</t>
  </si>
  <si>
    <t>59802;59803;59804;59805;59806;59807;59808</t>
  </si>
  <si>
    <t>SMTHAK(126.28)R</t>
  </si>
  <si>
    <t>SMTHAK(1)R</t>
  </si>
  <si>
    <t>MAERPTAAPRSMTHAKRARQPLSEASNQQPL</t>
  </si>
  <si>
    <t>56571;56572;56573</t>
  </si>
  <si>
    <t>SDESPK(-38.71)PGK(38.71)FQR</t>
  </si>
  <si>
    <t>SDESPKPGK(1)FQR</t>
  </si>
  <si>
    <t>ELKDTSRSDESPKPGKFQRTRVPRAESGDSL</t>
  </si>
  <si>
    <t>51429;51430</t>
  </si>
  <si>
    <t>QETHCQSTPLK(96.87)K(-96.87)</t>
  </si>
  <si>
    <t>QETHCQSTPLK(1)K</t>
  </si>
  <si>
    <t>QLETKQETHCQSTPLKKHQGVSKTQSLPVTE</t>
  </si>
  <si>
    <t>25287;25288;25289;25290</t>
  </si>
  <si>
    <t>37001;37002;37003;37004;37005;37006</t>
  </si>
  <si>
    <t>LEATAASSVK(88.09)TR</t>
  </si>
  <si>
    <t>LEATAASSVK(1)TR</t>
  </si>
  <si>
    <t>RGLNSRLEATAASSVKTRMQKLAEQRRRWDN</t>
  </si>
  <si>
    <t>47500;47501;47502;47503</t>
  </si>
  <si>
    <t>69597;69598;69599;69600;69601;69602;69603</t>
  </si>
  <si>
    <t>4134;11606</t>
  </si>
  <si>
    <t>3920;10909</t>
  </si>
  <si>
    <t>TQSLPVTEK(55.69)VTENQIPAK(-55.69)</t>
  </si>
  <si>
    <t>TQSLPVTEK(1)VTENQIPAK</t>
  </si>
  <si>
    <t>KHQGVSKTQSLPVTEKVTENQIPAKNSSTEP</t>
  </si>
  <si>
    <t>17321;17322;17323;17324</t>
  </si>
  <si>
    <t>24865;24866;24867;24868;24869</t>
  </si>
  <si>
    <t>HQGVSK(111.81)TQSLPVTEK(-111.81)</t>
  </si>
  <si>
    <t>HQGVSK(1)TQSLPVTEK</t>
  </si>
  <si>
    <t>X;X;X;X;X;X;X;X;Acetyl (K);X;X;X;X;X;X;Acetyl (K);X;X;X;X;X;X;X;X;Acetyl (K);X;X;X;X;X;X</t>
  </si>
  <si>
    <t>THCQSTPLKKHQGVSKTQSLPVTEKVTENQI</t>
  </si>
  <si>
    <t>8841;8842;8843;8844;8845;13933;13934;13935;13936;13937;13938;13939;13940;13941;13942;13943;13944;13945;13946</t>
  </si>
  <si>
    <t>12685;12686;12687;12688;12689;12690;20068;20069;20070;20071;20072;20073;20074;20075;20076;20077;20078;20079;20080;20081</t>
  </si>
  <si>
    <t>2272;3363;3480</t>
  </si>
  <si>
    <t>2155;3189;3301</t>
  </si>
  <si>
    <t>GNIWSAEK(83.24)GGNSK(-83.24)</t>
  </si>
  <si>
    <t>GNIWSAEK(1)GGNSK</t>
  </si>
  <si>
    <t>CLRGRFDKGNIWSAEKGGNSKSKQLETKQET</t>
  </si>
  <si>
    <t>14417;14418;14419</t>
  </si>
  <si>
    <t>20731;20732;20733;20734;20735;20736</t>
  </si>
  <si>
    <t>2272;3480</t>
  </si>
  <si>
    <t>2155;3301</t>
  </si>
  <si>
    <t>GRFDK(67.33)GNIWSAEK(-67.33)</t>
  </si>
  <si>
    <t>GRFDK(1)GNIWSAEK</t>
  </si>
  <si>
    <t>QERQKELACLRGRFDKGNIWSAEKGGNSKSK</t>
  </si>
  <si>
    <t>24303;49337;49338;49339;49340;49341;49342;49343;49344;49345;49346;49347</t>
  </si>
  <si>
    <t>35537;35538;35539;35540;72164;72165;72166;72167;72168;72169;72170;72171;72172;72173;72174;72175;72176;72177;72178;72179;72180</t>
  </si>
  <si>
    <t>5736;11977</t>
  </si>
  <si>
    <t>5417;11260</t>
  </si>
  <si>
    <t>TWFDK(175.65)PNFNR</t>
  </si>
  <si>
    <t>TWFDK(1)PNFNR</t>
  </si>
  <si>
    <t>GSGEPGVPTKKTWFDKPNFNRTNSPGFQKKV</t>
  </si>
  <si>
    <t>&gt;gi|31652264|ref|NP_071401.3| RNA-binding protein 26 [Homo sapiens]</t>
  </si>
  <si>
    <t>gi|31652264|ref|NP_071401.3|</t>
  </si>
  <si>
    <t>RBM26</t>
  </si>
  <si>
    <t>416;417;418;419;420;421;422;423;424;425;426;427;428;429;430;431;432;433;434;435;436;437;438;439;440;441;442;443;444;445;446;447;448;449;450;451;452;453</t>
  </si>
  <si>
    <t>583;584;585;586;587;588;589;590;591;592;593;594;595;596;597;598;599;600;601;602;603;604;605;606;607;608;609;610;611;612;613;614;615;616;617;618;619;620;621;622;623;624</t>
  </si>
  <si>
    <t>102;103</t>
  </si>
  <si>
    <t>99;100</t>
  </si>
  <si>
    <t>AAQK(212.88)TLLVSTSAVDNNEAQK(-212.88)K(-218.05)</t>
  </si>
  <si>
    <t>AAQK(1)TLLVSTSAVDNNEAQKK</t>
  </si>
  <si>
    <t>LTKTVYNPAALKAAQKTLLVSTSAVDNNEAQ</t>
  </si>
  <si>
    <t>LNPTLSQSVILPGGLVSMETK(69.07)LK(-69.07)</t>
  </si>
  <si>
    <t>LNPTLSQSVILPGGLVSMETK(1)LK</t>
  </si>
  <si>
    <t>SQSVILPGGLVSMETKLKSQSGQIKEEDFEQ</t>
  </si>
  <si>
    <t>&gt;gi|31652242|ref|NP_852469.1| transcription factor 20 isoform 2 [Homo sapiens];&gt;gi|31652244|ref|NP_005641.1| transcription factor 20 isoform 1 [Homo sapiens]</t>
  </si>
  <si>
    <t>gi|31652242|ref|NP_852469.1|</t>
  </si>
  <si>
    <t>TCF20</t>
  </si>
  <si>
    <t>920;920</t>
  </si>
  <si>
    <t>gi|31652242|ref|NP_852469.1|;gi|31652244|ref|NP_005641.1|</t>
  </si>
  <si>
    <t>11921;11922</t>
  </si>
  <si>
    <t>17063;17064;17065;17066;17067;17068;17069</t>
  </si>
  <si>
    <t>GFGLEGVPEK(111.86)R</t>
  </si>
  <si>
    <t>GFGLEGVPEK(1)R</t>
  </si>
  <si>
    <t>HAAGFKGFGLEGVPEKRLTDPGLSSLSALST</t>
  </si>
  <si>
    <t>446;446</t>
  </si>
  <si>
    <t>42910;42911;42912;42913;42914;42915;42916;42917</t>
  </si>
  <si>
    <t>62853;62854;62855;62856;62857;62858;62859;62860</t>
  </si>
  <si>
    <t>SYVSEK(97.96)DVTSAK(-97.96)</t>
  </si>
  <si>
    <t>SYVSEK(1)DVTSAK</t>
  </si>
  <si>
    <t>KEEAYNSLMKSYVSEKDVTSAKALYEHLTAK</t>
  </si>
  <si>
    <t>&gt;gi|31621305|ref|NP_573566.2| leucine-rich PPR motif-containing protein, mitochondrial precursor [Homo sapiens]</t>
  </si>
  <si>
    <t>gi|31621305|ref|NP_573566.2|</t>
  </si>
  <si>
    <t>LRPPRC</t>
  </si>
  <si>
    <t>36412;36413;36414;36415;36416;36417</t>
  </si>
  <si>
    <t>53314;53315;53316;53317;53318;53319;53320;53321</t>
  </si>
  <si>
    <t>QYFHQLEK(85.97)MNVK(-85.97)</t>
  </si>
  <si>
    <t>QYFHQLEK(1)MNVK</t>
  </si>
  <si>
    <t>QAKEEHLRQYFHQLEKMNVKIPENIYRGIRN</t>
  </si>
  <si>
    <t>29111;29112;29113;29114</t>
  </si>
  <si>
    <t>42530;42531;42532;42533;42534;42535;42536</t>
  </si>
  <si>
    <t>LVEK(110.98)GETDLIQK(-110.98)</t>
  </si>
  <si>
    <t>LVEK(1)GETDLIQK</t>
  </si>
  <si>
    <t>KVLPRIHDVLCKLVEKGETDLIQKAMDFVSQ</t>
  </si>
  <si>
    <t>FSPTDFLAK(64.33)MEEANIQPNR</t>
  </si>
  <si>
    <t>FSPTDFLAK(1)MEEANIQPNR</t>
  </si>
  <si>
    <t>YLQNEYKFSPTDFLAKMEEANIQPNRVTYQR</t>
  </si>
  <si>
    <t>2794;2795;2796;2797;2798;2799;2800;2801;2802;2803;2804;2805</t>
  </si>
  <si>
    <t>3861;3862;3863;3864;3865;3866;3867;3868;3869;3870;3871;3872;3873;3874;3875;3876</t>
  </si>
  <si>
    <t>ALYEHLTAK(163.51)NTK(-163.51)</t>
  </si>
  <si>
    <t>ALYEHLTAK(1)NTK</t>
  </si>
  <si>
    <t>KDVTSAKALYEHLTAKNTKLDDLFLKRYASL</t>
  </si>
  <si>
    <t>70302;70303</t>
  </si>
  <si>
    <t>TSSQYVASAIAK(98.34)R</t>
  </si>
  <si>
    <t>TSSQYVASAIAK(1)R</t>
  </si>
  <si>
    <t>PQRRTSSQYVASAIAKRIGAPKVHADVVRPH</t>
  </si>
  <si>
    <t>&gt;gi|31581524|ref|NP_056013.2| protein cordon-bleu [Homo sapiens]</t>
  </si>
  <si>
    <t>gi|31581524|ref|NP_056013.2|</t>
  </si>
  <si>
    <t>COBL</t>
  </si>
  <si>
    <t>76514;76515;76516;76517;76518;76519;76520</t>
  </si>
  <si>
    <t>VPVYCTK(110.93)TGVK(-110.93)</t>
  </si>
  <si>
    <t>VPVYCTK(1)TGVK</t>
  </si>
  <si>
    <t>TRYLEEVMKVPVYCTKTGVKHLHHKAQEFDI</t>
  </si>
  <si>
    <t>&gt;gi|7661568|ref|NP_056414.1| phosphoacetylglucosamine mutase isoform 2 [Homo sapiens];&gt;gi|315707010|ref|NP_001186848.1| phosphoacetylglucosamine mutase isoform 4 [Homo sapiens];&gt;gi|315707006|ref|NP_001186846.1| phosphoacetylglucosamine mutase isoform 1 [Ho</t>
  </si>
  <si>
    <t>gi|7661568|ref|NP_056414.1|</t>
  </si>
  <si>
    <t>PGM3</t>
  </si>
  <si>
    <t>350;350;378;269</t>
  </si>
  <si>
    <t>gi|7661568|ref|NP_056414.1|;gi|315707010|ref|NP_001186848.1|;gi|315707006|ref|NP_001186846.1|;gi|315707008|ref|NP_001186847.1|</t>
  </si>
  <si>
    <t>10796;10797</t>
  </si>
  <si>
    <t>15459;15460;15461</t>
  </si>
  <si>
    <t>GAGSSGYK(94.36)VGR</t>
  </si>
  <si>
    <t>GAGSSGYK(1)VGR</t>
  </si>
  <si>
    <t>NSCPSSPRGAGSSGYKVGRVMPSDLNLMADN</t>
  </si>
  <si>
    <t>&gt;gi|31563338|ref|NP_004505.2| forkhead box protein K2 [Homo sapiens]</t>
  </si>
  <si>
    <t>gi|31563338|ref|NP_004505.2|</t>
  </si>
  <si>
    <t>FOXK2</t>
  </si>
  <si>
    <t>5313;5314;5315;21793;21794;21795;21796;21797;23002;23003;23004;23005;23006;23007;23008;23009;23010;23011;23012;23013;23014;23015;23016;23017</t>
  </si>
  <si>
    <t>7485;7486;7487;7488;7489;7490;31575;31576;31577;31578;31579;31580;31581;31582;33492;33493;33494;33495;33496;33497;33498;33499;33500;33501;33502;33503;33504;33505;33506;33507;33508;33509</t>
  </si>
  <si>
    <t>1293;5176;5393</t>
  </si>
  <si>
    <t>1226;4896;5093</t>
  </si>
  <si>
    <t>K(-95.47)DDSFLGK(95.47)LGGTLAR</t>
  </si>
  <si>
    <t>KDDSFLGK(1)LGGTLAR</t>
  </si>
  <si>
    <t>PKSPPSRKKDDSFLGKLGGTLARRKKAKEVS</t>
  </si>
  <si>
    <t>&gt;gi|315583337|ref|NP_060692.2| alpha-parvin [Homo sapiens]</t>
  </si>
  <si>
    <t>gi|315583337|ref|NP_060692.2|</t>
  </si>
  <si>
    <t>PARVA</t>
  </si>
  <si>
    <t>21633;21634;21635;21636;21637;21638;21639;21640</t>
  </si>
  <si>
    <t>31279;31280;31281;31282;31283;31284;31285;31286;31287;31288;31289;31290;31291;31292</t>
  </si>
  <si>
    <t>K(-87.99)ANEK(42.6)K(-42.6)EEPK(-150.15)</t>
  </si>
  <si>
    <t>KANEK(1)KEEPK</t>
  </si>
  <si>
    <t>RDSEIMQQKQKKANEKKEEPK__________</t>
  </si>
  <si>
    <t>&gt;gi|315506975|ref|NP_001186807.1| small EDRK-rich factor 2 isoform d [Homo sapiens];&gt;gi|66275524|ref|NP_001018118.1| small EDRK-rich factor 2 isoform c [Homo sapiens];&gt;gi|315468527|ref|NP_001186806.1| small EDRK-rich factor 2 isoform c [Homo sapiens]</t>
  </si>
  <si>
    <t>gi|315506975|ref|NP_001186807.1|</t>
  </si>
  <si>
    <t>SERF2</t>
  </si>
  <si>
    <t>40;54;54</t>
  </si>
  <si>
    <t>gi|315506975|ref|NP_001186807.1|;gi|66275524|ref|NP_001018118.1|;gi|315468527|ref|NP_001186806.1|</t>
  </si>
  <si>
    <t>38655;38656</t>
  </si>
  <si>
    <t>56635;56636;56637;56638;56639;56640;56641;56642;56643</t>
  </si>
  <si>
    <t>SDLHIK(-94.47)DDPDGIPSK(94.47)R</t>
  </si>
  <si>
    <t>SDLHIKDDPDGIPSK(1)R</t>
  </si>
  <si>
    <t>KSDLHIKDDPDGIPSKRFKTMSPSQMIMPNV</t>
  </si>
  <si>
    <t>&gt;gi|31543543|ref|NP_065071.1| zinc finger MIZ domain-containing protein 1 [Homo sapiens]</t>
  </si>
  <si>
    <t>gi|31543543|ref|NP_065071.1|</t>
  </si>
  <si>
    <t>ZMIZ1</t>
  </si>
  <si>
    <t>14516;14517;14518;14519</t>
  </si>
  <si>
    <t>20878;20879;20880;20881;20882;20883;20884;20885</t>
  </si>
  <si>
    <t>GSK(100.02)FITSSASDFSDPVYK(-100.02)</t>
  </si>
  <si>
    <t>GSK(1)FITSSASDFSDPVYK</t>
  </si>
  <si>
    <t>ETQQCKFDGQETKGSKFITSSASDFSDPVYK</t>
  </si>
  <si>
    <t>&gt;gi|31543184|ref|NP_699163.2| 3'-5' exoribonuclease 1 [Homo sapiens]</t>
  </si>
  <si>
    <t>gi|31543184|ref|NP_699163.2|</t>
  </si>
  <si>
    <t>ERI1</t>
  </si>
  <si>
    <t>50804;50805;50806;50807;50808;50809;50810;50811;50812;50813;50814;50815;50816;50817;50818;50819;50820;50821;50822;50823;50824;50825;50826;50827;50828;50829</t>
  </si>
  <si>
    <t>74291;74292;74293;74294;74295;74296;74297;74298;74299;74300;74301;74302;74303;74304;74305;74306;74307;74308;74309;74310;74311;74312;74313;74314;74315;74316;74317;74318;74319;74320</t>
  </si>
  <si>
    <t>12305;12306</t>
  </si>
  <si>
    <t>11564;11565</t>
  </si>
  <si>
    <t>VGLQVVAVK(102.03)APGFGDNRK(-102.03)</t>
  </si>
  <si>
    <t>VGLQVVAVK(1)APGFGDNRK</t>
  </si>
  <si>
    <t>LVLNRLKVGLQVVAVKAPGFGDNRKNQLKDM</t>
  </si>
  <si>
    <t>&gt;gi|41399285|ref|NP_955472.1| 60 kDa heat shock protein, mitochondrial [Homo sapiens];&gt;gi|31542947|ref|NP_002147.2| 60 kDa heat shock protein, mitochondrial [Homo sapiens]</t>
  </si>
  <si>
    <t>gi|41399285|ref|NP_955472.1|</t>
  </si>
  <si>
    <t>HSPD1</t>
  </si>
  <si>
    <t>gi|41399285|ref|NP_955472.1|;gi|31542947|ref|NP_002147.2|</t>
  </si>
  <si>
    <t>50753;50754;50755;50756;50757</t>
  </si>
  <si>
    <t>74204;74205;74206;74207;74208;74209;74210;74211</t>
  </si>
  <si>
    <t>VGGTSDVEVNEK(11.94)K(-11.94)DR</t>
  </si>
  <si>
    <t>VGGTSDVEVNEK(0.94)K(0.06)DR</t>
  </si>
  <si>
    <t>AVLKVGGTSDVEVNEKKDRVTDALNATRAAV</t>
  </si>
  <si>
    <t>46186;46187;46188;46189;46190;46191</t>
  </si>
  <si>
    <t>67704;67705;67706;67707;67708;67709</t>
  </si>
  <si>
    <t>TLK(94.55)IPAMTIAK(-94.55)</t>
  </si>
  <si>
    <t>TLK(1)IPAMTIAK</t>
  </si>
  <si>
    <t>NEDQKIGIEIIKRTLKIPAMTIAKNAGVEGS</t>
  </si>
  <si>
    <t>473;473</t>
  </si>
  <si>
    <t>24736;24737;24738</t>
  </si>
  <si>
    <t>36159;36160;36161;36162;36163;36164</t>
  </si>
  <si>
    <t>LAK(95.42)LSDGVAVLK(-95.42)</t>
  </si>
  <si>
    <t>LAK(1)LSDGVAVLK</t>
  </si>
  <si>
    <t>X;X;X;X;X;X;Acetyl (K);X;Acetyl (K);X;X;X;X;X;X;Acetyl (K);X;X;X;X;X;X;X;X;X;X;X;X;X;X;X</t>
  </si>
  <si>
    <t>TTSEYEKEKLNERLAKLSDGVAVLKVGGTSD</t>
  </si>
  <si>
    <t>396;396</t>
  </si>
  <si>
    <t>22864;22865;22866;22867;22868;22869;22870;22871</t>
  </si>
  <si>
    <t>33266;33267;33268;33269;33270;33271;33272;33273;33274;33275;33276;33277;33278;33279;33280;33281</t>
  </si>
  <si>
    <t>K(-127.03)GVITVK(127.03)DGK(-171.67)</t>
  </si>
  <si>
    <t>KGVITVK(1)DGK</t>
  </si>
  <si>
    <t>X;X;X;X;X;X;X;X;X;X;X;X;X;X;X;Acetyl (K);X;X;X;X;X;X;X;X;X;X;X;X;X;X;Oxidation (M)</t>
  </si>
  <si>
    <t>SDAMKKVGRKGVITVKDGKTLNDELEIIEGM</t>
  </si>
  <si>
    <t>202;202</t>
  </si>
  <si>
    <t>IQEIIEQLDVTTSEYEK(2.95)EK(-2.95)LNER</t>
  </si>
  <si>
    <t>IQEIIEQLDVTTSEYEK(0.663)EK(0.337)LNER</t>
  </si>
  <si>
    <t>X;X;X;X;X;X;X;X;X;X;X;X;X;X;X;Acetyl (K);X;Acetyl (K);X;X;X;X;X;X;Acetyl (K);X;X;X;X;X;X</t>
  </si>
  <si>
    <t>QEIIEQLDVTTSEYEKEKLNERLAKLSDGVA</t>
  </si>
  <si>
    <t>387;387</t>
  </si>
  <si>
    <t>15394;15395;15396;15397;15398;15399;15400;15401</t>
  </si>
  <si>
    <t>22094;22095;22096;22097;22098;22099;22100;22101</t>
  </si>
  <si>
    <t>GYISPYFINTSK(103.79)GQK(-103.79)</t>
  </si>
  <si>
    <t>GYISPYFINTSK(1)GQK</t>
  </si>
  <si>
    <t>KFDRGYISPYFINTSKGQKCEFQDAYVLLSE</t>
  </si>
  <si>
    <t>233;233</t>
  </si>
  <si>
    <t>15021;15022;15023;15024;15025;15026</t>
  </si>
  <si>
    <t>21582;21583;21584;21585;21586;21587;21588;21589;21590;21591</t>
  </si>
  <si>
    <t>3619;3620</t>
  </si>
  <si>
    <t>GVMLAVDAVIAELK(74.3)K(-74.3)</t>
  </si>
  <si>
    <t>GVMLAVDAVIAELK(1)K</t>
  </si>
  <si>
    <t>RRGVMLAVDAVIAELKKQSKPVTTPEEIAQV</t>
  </si>
  <si>
    <t>7619;7620;7621;20291;20292;20293;20294;20295;20296;20297;20298;20299;20300;20301;20302;20303;20304;20305;20307;20308;20309;20310;20311</t>
  </si>
  <si>
    <t>10816;10817;10818;10819;10820;10821;10822;29201;29202;29203;29204;29205;29206;29207;29208;29209;29211;29212;29213;29214</t>
  </si>
  <si>
    <t>1897;4839</t>
  </si>
  <si>
    <t>1799;4583</t>
  </si>
  <si>
    <t>EK(97.07)LNER</t>
  </si>
  <si>
    <t>EK(1)LNER</t>
  </si>
  <si>
    <t>IIEQLDVTTSEYEKEKLNERLAKLSDGVAVL</t>
  </si>
  <si>
    <t>389;389</t>
  </si>
  <si>
    <t>11336;12824;12825</t>
  </si>
  <si>
    <t>16263;18340;18341;18342;18343;18344;18345;18346;18347</t>
  </si>
  <si>
    <t>1286;2835;3164</t>
  </si>
  <si>
    <t>1219;2688;3006</t>
  </si>
  <si>
    <t>GDK(109.44)AQIEK(-109.44)</t>
  </si>
  <si>
    <t>GDK(1)AQIEK</t>
  </si>
  <si>
    <t>IVTKDDAMLLKGKGDKAQIEKRIQEIIEQLD</t>
  </si>
  <si>
    <t>364;364</t>
  </si>
  <si>
    <t>5287;5288;5289;5290;5291;50737;50738;50739;50740;50741;50742;50743</t>
  </si>
  <si>
    <t>7440;7441;7442;7443;7444;7445;7446;7447;7448;7449;7450;7451;7452;7453;74174;74175;74176;74177;74178;74179;74180;74181;74182;74183;74184;74185;74186;74187</t>
  </si>
  <si>
    <t>1285;1286;12286</t>
  </si>
  <si>
    <t>1218;1219;11546</t>
  </si>
  <si>
    <t>VGEVIVTK(-108.06)DDAMLLK(108.06)GK(-194.05)</t>
  </si>
  <si>
    <t>VGEVIVTKDDAMLLK(1)GK</t>
  </si>
  <si>
    <t>X;X;X;X;X;X;X;X;X;X;X;X;X;X;X;Acetyl (K);X;Acetyl (K);X;X;Acetyl (K);X;X;X;X;X;X;X;X;X;X</t>
  </si>
  <si>
    <t>KVGEVIVTKDDAMLLKGKGDKAQIEKRIQEI</t>
  </si>
  <si>
    <t>359;359</t>
  </si>
  <si>
    <t>4913;4914;4915</t>
  </si>
  <si>
    <t>6821;6822;6823;6824</t>
  </si>
  <si>
    <t>1169;1170</t>
  </si>
  <si>
    <t>1105;1106</t>
  </si>
  <si>
    <t>CIPALDSLTPANEDQK(60.94)IGIEIIK(-60.94)</t>
  </si>
  <si>
    <t>CIPALDSLTPANEDQK(1)IGIEIIK</t>
  </si>
  <si>
    <t>CIPALDSLTPANEDQKIGIEIIKRTLKIPAM</t>
  </si>
  <si>
    <t>462;462</t>
  </si>
  <si>
    <t>4799;4800;4801;4802</t>
  </si>
  <si>
    <t>6666;6667;6668;6669;6670;6671;6672;6673</t>
  </si>
  <si>
    <t>CEFQDAYVLLSEK(153.41)K(-153.41)</t>
  </si>
  <si>
    <t>CEFQDAYVLLSEK(1)K</t>
  </si>
  <si>
    <t>GQKCEFQDAYVLLSEKKISSIQSIVPALEIA</t>
  </si>
  <si>
    <t>249;249</t>
  </si>
  <si>
    <t>32225;32226</t>
  </si>
  <si>
    <t>47264;47265;47266;47267</t>
  </si>
  <si>
    <t>NFQAEK(76.75)LLEEEEK(-76.75)R</t>
  </si>
  <si>
    <t>NFQAEK(1)LLEEEEKR</t>
  </si>
  <si>
    <t>DYTMEHGATRNFQAEKLLEEEEKRVQKERED</t>
  </si>
  <si>
    <t>&gt;gi|31542652|ref|NP_060544.2| coiled-coil domain-containing protein 94 [Homo sapiens]</t>
  </si>
  <si>
    <t>gi|31542652|ref|NP_060544.2|</t>
  </si>
  <si>
    <t>CCDC94</t>
  </si>
  <si>
    <t>47910;47911</t>
  </si>
  <si>
    <t>70221;70222;70223</t>
  </si>
  <si>
    <t>TSQK(79.46)TMDDLNLSTSEALR</t>
  </si>
  <si>
    <t>TSQK(1)TMDDLNLSTSEALR</t>
  </si>
  <si>
    <t>VLASGPDRKNSKTSQKTMDDLNLSTSEALRI</t>
  </si>
  <si>
    <t>&gt;gi|41872500|ref|NP_963848.1| diacylglycerol kinase alpha [Homo sapiens];&gt;gi|41872494|ref|NP_958853.1| diacylglycerol kinase alpha [Homo sapiens];&gt;gi|41393587|ref|NP_958852.1| diacylglycerol kinase alpha [Homo sapiens];&gt;gi|31542504|ref|NP_001336.2| diacylg</t>
  </si>
  <si>
    <t>gi|41872500|ref|NP_963848.1|</t>
  </si>
  <si>
    <t>DGKA</t>
  </si>
  <si>
    <t>353;353;353;353</t>
  </si>
  <si>
    <t>gi|41872500|ref|NP_963848.1|;gi|41872494|ref|NP_958853.1|;gi|41393587|ref|NP_958852.1|;gi|31542504|ref|NP_001336.2|</t>
  </si>
  <si>
    <t>3617;3618;3619;3620</t>
  </si>
  <si>
    <t>4982;4983;4984;4985;4986;4987;4988</t>
  </si>
  <si>
    <t>ASESGK(60.3)LWGGR</t>
  </si>
  <si>
    <t>ASESGK(1)LWGGR</t>
  </si>
  <si>
    <t>_________MASESGKLWGGRFVGAVDPIME</t>
  </si>
  <si>
    <t>&gt;gi|68303547|ref|NP_001020115.1| argininosuccinate lyase isoform 2 [Homo sapiens];&gt;gi|68303542|ref|NP_001020114.1| argininosuccinate lyase isoform 1 [Homo sapiens];&gt;gi|31541964|ref|NP_000039.2| argininosuccinate lyase isoform 1 [Homo sapiens];&gt;gi|68303549|</t>
  </si>
  <si>
    <t>gi|68303547|ref|NP_001020115.1|</t>
  </si>
  <si>
    <t>ASL</t>
  </si>
  <si>
    <t>gi|68303547|ref|NP_001020115.1|;gi|68303542|ref|NP_001020114.1|;gi|31541964|ref|NP_000039.2|;gi|68303549|ref|NP_001020117.1|</t>
  </si>
  <si>
    <t>51603;51604;51605;51606;51607;51608;51609;51610;51611;51612;51613;51614;51615;51616;51617</t>
  </si>
  <si>
    <t>75396;75397;75398;75399;75400;75401;75402;75403;75404;75405;75406;75407;75408;75409;75410</t>
  </si>
  <si>
    <t>VLEQLTGQTPVFSK(107.63)AR</t>
  </si>
  <si>
    <t>VLEQLTGQTPVFSK(1)AR</t>
  </si>
  <si>
    <t>AKVLEQLTGQTPVFSKARYTVRSFGIRRNEK</t>
  </si>
  <si>
    <t>&gt;gi|315221152|ref|NP_001186731.1| 60S ribosomal protein L11 isoform 2 [Homo sapiens];&gt;gi|15431290|ref|NP_000966.2| 60S ribosomal protein L11 isoform 1 [Homo sapiens]</t>
  </si>
  <si>
    <t>gi|315221152|ref|NP_001186731.1|</t>
  </si>
  <si>
    <t>RPL11</t>
  </si>
  <si>
    <t>51;52</t>
  </si>
  <si>
    <t>gi|315221152|ref|NP_001186731.1|;gi|15431290|ref|NP_000966.2|</t>
  </si>
  <si>
    <t>37061;37062;37063;37064</t>
  </si>
  <si>
    <t>54370;54371;54372;54373;54374;54375;54376;54377</t>
  </si>
  <si>
    <t>RNEK(86.5)IAVHCTVR</t>
  </si>
  <si>
    <t>RNEK(1)IAVHCTVR</t>
  </si>
  <si>
    <t>KARYTVRSFGIRRNEKIAVHCTVRGAKAEEI</t>
  </si>
  <si>
    <t>66;67</t>
  </si>
  <si>
    <t>216;217;218</t>
  </si>
  <si>
    <t>305;306;307</t>
  </si>
  <si>
    <t>AAGFK(86.94)TVEPLEYYR</t>
  </si>
  <si>
    <t>AAGFK(1)TVEPLEYYR</t>
  </si>
  <si>
    <t>__________MAAGFKTVEPLEYYRRFLKEN</t>
  </si>
  <si>
    <t>&gt;gi|31415882|ref|NP_852480.1| exosome complex component RRP43 [Homo sapiens]</t>
  </si>
  <si>
    <t>gi|31415882|ref|NP_852480.1|</t>
  </si>
  <si>
    <t>EXOSC8</t>
  </si>
  <si>
    <t>8024;8025;8026;8027;8028;8029;8030;8031;8032;8033;8034</t>
  </si>
  <si>
    <t>11491;11492;11493;11494;11495;11496;11497;11498;11499;11500;11501;11502;11503</t>
  </si>
  <si>
    <t>EQIVPK(-99.9)PEEEVAQK(99.9)K(-159.12)</t>
  </si>
  <si>
    <t>EQIVPKPEEEVAQK(1)K</t>
  </si>
  <si>
    <t>EKEQIVPKPEEEVAQKKKISQKKLKKQKLMA</t>
  </si>
  <si>
    <t>&gt;gi|313569778|ref|NP_001186274.1| 60S ribosomal protein L17 isoform b [Homo sapiens];&gt;gi|78000186|ref|NP_001030178.1| 60S ribosomal protein L17 isoform a [Homo sapiens];&gt;gi|4506617|ref|NP_000976.1| 60S ribosomal protein L17 isoform a [Homo sapiens];&gt;gi|313</t>
  </si>
  <si>
    <t>gi|313569778|ref|NP_001186274.1|</t>
  </si>
  <si>
    <t>RPL17</t>
  </si>
  <si>
    <t>129;167;167;167;167;167;167;167;129;167</t>
  </si>
  <si>
    <t>gi|313569778|ref|NP_001186274.1|;gi|78000186|ref|NP_001030178.1|;gi|4506617|ref|NP_000976.1|;gi|313569776|ref|NP_001186273.1|;gi|313569774|ref|NP_001186272.1|;gi|313569772|ref|NP_001186271.1|;gi|313569770|ref|NP_001186270.1|;gi|313569768|ref|NP_001186269.1|;gi|313569824|ref|NP_001186285.1|;gi|313569822|ref|NP_001186284.1|</t>
  </si>
  <si>
    <t>50055;50056</t>
  </si>
  <si>
    <t>12137;12138</t>
  </si>
  <si>
    <t>11408;11409</t>
  </si>
  <si>
    <t>VASGSTATAAAGPSCALK(66.43)AGK(66.43)TASGAGEVVR</t>
  </si>
  <si>
    <t>VASGSTATAAAGPSCALK(1)AGK(1)TASGAGEVVR</t>
  </si>
  <si>
    <t>TATAAAGPSCALKAGKTASGAGEVVRCLSEQ</t>
  </si>
  <si>
    <t>&gt;gi|31317297|ref|NP_851998.1| DNA-binding protein inhibitor ID-1 isoform b [Homo sapiens];&gt;gi|31317299|ref|NP_002156.2| DNA-binding protein inhibitor ID-1 isoform a [Homo sapiens]</t>
  </si>
  <si>
    <t>gi|31317297|ref|NP_851998.1|</t>
  </si>
  <si>
    <t>ID1</t>
  </si>
  <si>
    <t>gi|31317297|ref|NP_851998.1|;gi|31317299|ref|NP_002156.2|</t>
  </si>
  <si>
    <t>50052;50053;50054;50055;50056</t>
  </si>
  <si>
    <t>73217;73218;73219;73220;73221;73222</t>
  </si>
  <si>
    <t>SGSTATAAAGPSCALKAGKTASGAGEVVRCL</t>
  </si>
  <si>
    <t>20479;20480;20481</t>
  </si>
  <si>
    <t>29469;29470;29471;29472;29473</t>
  </si>
  <si>
    <t>ISEESGETAK(91.96)R</t>
  </si>
  <si>
    <t>ISEESGETAK(1)R</t>
  </si>
  <si>
    <t>GVKRKKISEESGETAKRRSARVRNTKCKKEE</t>
  </si>
  <si>
    <t>&gt;gi|319738622|ref|NP_001188358.1| calcineurin-binding protein cabin-1 isoform b [Homo sapiens];&gt;gi|6912458|ref|NP_036427.1| calcineurin-binding protein cabin-1 isoform a [Homo sapiens];&gt;gi|313151181|ref|NP_001186210.1| calcineurin-binding protein cabin-1 i</t>
  </si>
  <si>
    <t>gi|319738622|ref|NP_001188358.1|</t>
  </si>
  <si>
    <t>CABIN1</t>
  </si>
  <si>
    <t>341;391;391</t>
  </si>
  <si>
    <t>gi|319738622|ref|NP_001188358.1|;gi|6912458|ref|NP_036427.1|;gi|313151181|ref|NP_001186210.1|</t>
  </si>
  <si>
    <t>EVLQK(89.51)ALEENNNFSK(-89.51)</t>
  </si>
  <si>
    <t>EVLQK(1)ALEENNNFSK</t>
  </si>
  <si>
    <t>KQLAEKREHEREVLQKALEENNNFSKMAEEK</t>
  </si>
  <si>
    <t>&gt;gi|34850061|ref|NP_008960.2| stathmin-2 isoform 2 [Homo sapiens];&gt;gi|312922390|ref|NP_001186143.1| stathmin-2 isoform 1 [Homo sapiens]</t>
  </si>
  <si>
    <t>gi|34850061|ref|NP_008960.2|</t>
  </si>
  <si>
    <t>STMN2</t>
  </si>
  <si>
    <t>gi|34850061|ref|NP_008960.2|;gi|312922390|ref|NP_001186143.1|</t>
  </si>
  <si>
    <t>33427;33428;33429;33430;33431;33432</t>
  </si>
  <si>
    <t>48901;48902;48903;48904;48905;48906;48907;48908</t>
  </si>
  <si>
    <t>NSGLSK(178.55)EQK(-178.55)</t>
  </si>
  <si>
    <t>NSGLSK(1)EQK</t>
  </si>
  <si>
    <t>EKVAELRKKRNSGLSKEQKEKYMEHRQTYGN</t>
  </si>
  <si>
    <t xml:space="preserve">&gt;gi|312434011|ref|NP_001186084.1| histone acetyltransferase KAT7 isoform 2 [Homo sapiens];&gt;gi|5901962|ref|NP_008998.1| histone acetyltransferase KAT7 isoform 1 [Homo sapiens];&gt;gi|312434017|ref|NP_001186087.1| histone acetyltransferase KAT7 isoform 5 [Homo </t>
  </si>
  <si>
    <t>gi|312434011|ref|NP_001186084.1|</t>
  </si>
  <si>
    <t>KAT7</t>
  </si>
  <si>
    <t>247;277;108;138;167</t>
  </si>
  <si>
    <t>gi|312434011|ref|NP_001186084.1|;gi|5901962|ref|NP_008998.1|;gi|312434017|ref|NP_001186087.1|;gi|312434013|ref|NP_001186085.1|;gi|312434015|ref|NP_001186086.1|</t>
  </si>
  <si>
    <t>52073;52074;52075;52076;52077;52078;52079;52080</t>
  </si>
  <si>
    <t>75985;75986;75987;75988;75989;75990;75991;75992</t>
  </si>
  <si>
    <t>VMCAPEK(120.87)R</t>
  </si>
  <si>
    <t>VMCAPEK(1)R</t>
  </si>
  <si>
    <t>PEKHGPREKVMCAPEKRIIQPELELGNETGC</t>
  </si>
  <si>
    <t>&gt;gi|312284070|ref|NP_060166.2| DNA replication licensing factor MCM9 isoform 1 [Homo sapiens]</t>
  </si>
  <si>
    <t>gi|312284070|ref|NP_060166.2|</t>
  </si>
  <si>
    <t>MCM9</t>
  </si>
  <si>
    <t>37158;37159;37160;37161;37162</t>
  </si>
  <si>
    <t>54515;54516;54517;54518;54519;54520</t>
  </si>
  <si>
    <t>RPGK(81.7)LTSTPGNQISSQPQGETK(-81.7)</t>
  </si>
  <si>
    <t>RPGK(1)LTSTPGNQISSQPQGETK</t>
  </si>
  <si>
    <t>RRTRRDAALPVKRPGKLTSTPGNQISSQPQG</t>
  </si>
  <si>
    <t>52960;52961;52962;52963;52964;52965;52966;52967</t>
  </si>
  <si>
    <t>77202;77203;77204;77205;77206;77207;77208;77209;77210;77211;77212;77213;77214;77215</t>
  </si>
  <si>
    <t>VTILCDK(75.48)FSGHPK(-75.48)</t>
  </si>
  <si>
    <t>VTILCDK(1)FSGHPK</t>
  </si>
  <si>
    <t>FSRCGEVHRVTILCDKFSGHPKGYAYIEFAT</t>
  </si>
  <si>
    <t>&gt;gi|312283705|ref|NP_001073956.2| embryonic polyadenylate-binding protein 2 [Homo sapiens];&gt;gi|4758876|ref|NP_004634.1| polyadenylate-binding protein 2 [Homo sapiens];&gt;gi|315434255|ref|NP_001186793.1| BCL2L2-PABPN1 protein [Homo sapiens]</t>
  </si>
  <si>
    <t>gi|312283705|ref|NP_001073956.2|</t>
  </si>
  <si>
    <t>PABPN1L</t>
  </si>
  <si>
    <t>182;207;234</t>
  </si>
  <si>
    <t>gi|312283705|ref|NP_001073956.2|;gi|4758876|ref|NP_004634.1|;gi|315434255|ref|NP_001186793.1|</t>
  </si>
  <si>
    <t>45319;45320</t>
  </si>
  <si>
    <t>66320;66321;66322;66323</t>
  </si>
  <si>
    <t>TIAATPIQTLPQSQSTPK(76.76)R</t>
  </si>
  <si>
    <t>TIAATPIQTLPQSQSTPK(1)R</t>
  </si>
  <si>
    <t>AATPIQTLPQSQSTPKRIDTPSLEEPSDLEE</t>
  </si>
  <si>
    <t>&gt;gi|311771673|ref|NP_001185715.1| POU domain, class 2, transcription factor 1 isoform 3 [Homo sapiens];&gt;gi|311771667|ref|NP_001185712.1| POU domain, class 2, transcription factor 1 isoform 2 [Homo sapiens];&gt;gi|311771665|ref|NP_002688.3| POU domain, class 2</t>
  </si>
  <si>
    <t>gi|311771673|ref|NP_001185715.1|</t>
  </si>
  <si>
    <t>POU2F1</t>
  </si>
  <si>
    <t>232;284;295</t>
  </si>
  <si>
    <t>gi|311771673|ref|NP_001185715.1|;gi|311771667|ref|NP_001185712.1|;gi|311771665|ref|NP_002688.3|</t>
  </si>
  <si>
    <t>49874;49875;49876;49877;49878;49879;49880</t>
  </si>
  <si>
    <t>72958;72959;72960;72961;72962;72963;72964;72965;72966;72967</t>
  </si>
  <si>
    <t>12094;12095</t>
  </si>
  <si>
    <t>VAGMLQRPDQLDK(84.94)VEQYR</t>
  </si>
  <si>
    <t>VAGMLQRPDQLDK(1)VEQYR</t>
  </si>
  <si>
    <t>VQRVAGMLQRPDQLDKVEQYRRREARKKASV</t>
  </si>
  <si>
    <t>&gt;gi|31083351|ref|NP_009208.2| exocyst complex component 3 [Homo sapiens]</t>
  </si>
  <si>
    <t>gi|31083351|ref|NP_009208.2|</t>
  </si>
  <si>
    <t>EXOC3</t>
  </si>
  <si>
    <t>55673;55674;55675;55676;55677;55678</t>
  </si>
  <si>
    <t>81086;81087;81088;81089;81090;81091;81092;81093</t>
  </si>
  <si>
    <t>YSGGPQIVK(107.21)K(-107.21)</t>
  </si>
  <si>
    <t>YSGGPQIVK(1)K</t>
  </si>
  <si>
    <t>TQLSKIKYSGGPQIVKKELFIQKLRQCCVLF</t>
  </si>
  <si>
    <t>&gt;gi|31083280|ref|NP_851307.1| serine/threonine-protein phosphatase 2A 56 kDa regulatory subunit delta isoform isoform 2 [Homo sapiens];&gt;gi|5453954|ref|NP_006236.1| serine/threonine-protein phosphatase 2A 56 kDa regulatory subunit delta isoform isoform 1 [H</t>
  </si>
  <si>
    <t>gi|31083280|ref|NP_851307.1|</t>
  </si>
  <si>
    <t>PPP2R5D</t>
  </si>
  <si>
    <t>gi|31083280|ref|NP_851307.1|;gi|5453954|ref|NP_006236.1|</t>
  </si>
  <si>
    <t>HLSTPSSVSPEPQDSAK(72.93)LR</t>
  </si>
  <si>
    <t>HLSTPSSVSPEPQDSAK(1)LR</t>
  </si>
  <si>
    <t>LSTPSSVSPEPQDSAKLRQSGLANEGTDAGY</t>
  </si>
  <si>
    <t>&gt;gi|310832410|ref|NP_001185594.1| rho guanine nucleotide exchange factor 12 isoform 2 [Homo sapiens];&gt;gi|7662088|ref|NP_056128.1| rho guanine nucleotide exchange factor 12 isoform 1 [Homo sapiens]</t>
  </si>
  <si>
    <t>gi|310832410|ref|NP_001185594.1|</t>
  </si>
  <si>
    <t>ARHGEF12</t>
  </si>
  <si>
    <t>626;645</t>
  </si>
  <si>
    <t>gi|310832410|ref|NP_001185594.1|;gi|7662088|ref|NP_056128.1|</t>
  </si>
  <si>
    <t>29645;29646</t>
  </si>
  <si>
    <t>43251;43252;43253;43254</t>
  </si>
  <si>
    <t>LWLPSK(65.23)SLPHLPGTPR</t>
  </si>
  <si>
    <t>LWLPSK(1)SLPHLPGTPR</t>
  </si>
  <si>
    <t>PKARQPARSRLWLPSKSLPHLPGTPRPTSSL</t>
  </si>
  <si>
    <t>&gt;gi|310750370|ref|NP_001185548.1| ensconsin isoform 8 [Homo sapiens];&gt;gi|310750368|ref|NP_001185547.1| ensconsin isoform 8 [Homo sapiens];&gt;gi|310750366|ref|NP_001185546.1| ensconsin isoform 7 [Homo sapiens];&gt;gi|310750364|ref|NP_001185545.1| ensconsin isofo</t>
  </si>
  <si>
    <t>gi|310750370|ref|NP_001185548.1|</t>
  </si>
  <si>
    <t>MAP7</t>
  </si>
  <si>
    <t>188;188;240;297;319;319;334;356;356;364</t>
  </si>
  <si>
    <t>gi|310750370|ref|NP_001185548.1|;gi|310750368|ref|NP_001185547.1|;gi|310750366|ref|NP_001185546.1|;gi|310750364|ref|NP_001185545.1|;gi|310750362|ref|NP_001185544.1|;gi|310750354|ref|NP_001185540.1|;gi|4505101|ref|NP_003971.1|;gi|310750360|ref|NP_001185543.1|;gi|310750348|ref|NP_001185537.1|;gi|310750350|ref|NP_001185538.1|</t>
  </si>
  <si>
    <t>19195;36797</t>
  </si>
  <si>
    <t>27656;53923;53924;53925;53926</t>
  </si>
  <si>
    <t>4589;9166</t>
  </si>
  <si>
    <t>4356;8597</t>
  </si>
  <si>
    <t>RIIHGTASYK(100.09)K(-100.09)</t>
  </si>
  <si>
    <t>RIIHGTASYK(1)K</t>
  </si>
  <si>
    <t>EGSSRRRIIHGTASYKKERERENVLFLTSGT</t>
  </si>
  <si>
    <t>149;149;201;258;280;280;295;317;317;325</t>
  </si>
  <si>
    <t>6496;6497;6498;6499;6500;6501</t>
  </si>
  <si>
    <t>9156;9157;9158;9159;9160;9161</t>
  </si>
  <si>
    <t>DVAK(-82.88)PVIELYK(82.88)SR</t>
  </si>
  <si>
    <t>DVAKPVIELYK(1)SR</t>
  </si>
  <si>
    <t>LRQYKDVAKPVIELYKSRGVLHQFSGTETNK</t>
  </si>
  <si>
    <t>&gt;gi|8051579|ref|NP_037542.1| adenylate kinase isoenzyme 4, mitochondrial [Homo sapiens];&gt;gi|53832003|ref|NP_001005353.1| adenylate kinase isoenzyme 4, mitochondrial [Homo sapiens];&gt;gi|53832001|ref|NP_982289.1| adenylate kinase isoenzyme 4, mitochondrial [H</t>
  </si>
  <si>
    <t>gi|8051579|ref|NP_037542.1|</t>
  </si>
  <si>
    <t>AK4</t>
  </si>
  <si>
    <t>186;186;186;186</t>
  </si>
  <si>
    <t>gi|8051579|ref|NP_037542.1|;gi|53832003|ref|NP_001005353.1|;gi|53832001|ref|NP_982289.1|;gi|310110345|ref|XP_003119578.1|</t>
  </si>
  <si>
    <t>49205;49206;49207</t>
  </si>
  <si>
    <t>71987;71988;71989;71990;71991;71992;71993;71994</t>
  </si>
  <si>
    <t>TVTPASSAK(96.67)TSPAK(-96.67)</t>
  </si>
  <si>
    <t>TVTPASSAK(1)TSPAK</t>
  </si>
  <si>
    <t>EVSVTPKTVTPASSAKTSPAKQQAPPVRNLH</t>
  </si>
  <si>
    <t>&gt;gi|347543829|ref|NP_001231533.1| dihydropyrimidinase-related protein 2 isoform 3 [Homo sapiens];&gt;gi|4503377|ref|NP_001377.1| dihydropyrimidinase-related protein 2 isoform 2 [Homo sapiens];&gt;gi|308818195|ref|NP_001184222.1| dihydropyrimidinase-related prote</t>
  </si>
  <si>
    <t>gi|347543829|ref|NP_001231533.1|</t>
  </si>
  <si>
    <t>DPYSL2</t>
  </si>
  <si>
    <t>484;520;625</t>
  </si>
  <si>
    <t>gi|347543829|ref|NP_001231533.1|;gi|4503377|ref|NP_001377.1|;gi|308818195|ref|NP_001184222.1|</t>
  </si>
  <si>
    <t>53282;53283</t>
  </si>
  <si>
    <t>77665;77666</t>
  </si>
  <si>
    <t>VVGEDVATSSSAK(101.72)K(-101.72)</t>
  </si>
  <si>
    <t>VVGEDVATSSSAK(1)K</t>
  </si>
  <si>
    <t>KEKVVGEDVATSSSAKKATGRKKSSSHDSGT</t>
  </si>
  <si>
    <t>&gt;gi|56550039|ref|NP_005924.2| histone-lysine N-methyltransferase MLL isoform 2 precursor [Homo sapiens];&gt;gi|308199413|ref|NP_001184033.1| histone-lysine N-methyltransferase MLL isoform 1 precursor [Homo sapiens]</t>
  </si>
  <si>
    <t>gi|56550039|ref|NP_005924.2|</t>
  </si>
  <si>
    <t>MLL</t>
  </si>
  <si>
    <t>928;928</t>
  </si>
  <si>
    <t>gi|56550039|ref|NP_005924.2|;gi|308199413|ref|NP_001184033.1|</t>
  </si>
  <si>
    <t>VTLTPLK(103.88)MENESQSK(-103.88)</t>
  </si>
  <si>
    <t>VTLTPLK(1)MENESQSK</t>
  </si>
  <si>
    <t>QAPRKRTVKVTLTPLKMENESQSKNALKESS</t>
  </si>
  <si>
    <t>2528;2531</t>
  </si>
  <si>
    <t>51098;51099;51100;51101</t>
  </si>
  <si>
    <t>74695;74696;74697;74698;74699;74700;74701</t>
  </si>
  <si>
    <t>VHTSTPSDK(119.37)NLLDTYNTELLK(-119.37)</t>
  </si>
  <si>
    <t>VHTSTPSDK(1)NLLDTYNTELLK</t>
  </si>
  <si>
    <t>SLESSRRVHTSTPSDKNLLDTYNTELLKSDS</t>
  </si>
  <si>
    <t>2818;2821</t>
  </si>
  <si>
    <t>50024;50026;50027;50028</t>
  </si>
  <si>
    <t>73177;73179;73180;73181;73182;73183</t>
  </si>
  <si>
    <t>VAPRPSIPVK(-20.2)QK(20.2)PK(-103.83)</t>
  </si>
  <si>
    <t>VAPRPSIPVK(0.009)QK(0.991)PK</t>
  </si>
  <si>
    <t>KQKKVAPRPSIPVKQKPKEKEKPPPVNKQEN</t>
  </si>
  <si>
    <t>1358;1358</t>
  </si>
  <si>
    <t>43761;43762;43763;43764;43765</t>
  </si>
  <si>
    <t>64048;64049;64050;64051;64052;64053;64054</t>
  </si>
  <si>
    <t>TDLSTTVATPSSGLK(75.91)K(-75.91)</t>
  </si>
  <si>
    <t>TDLSTTVATPSSGLK(1)K</t>
  </si>
  <si>
    <t>RTDLSTTVATPSSGLKKRPISRLQTRKNKKL</t>
  </si>
  <si>
    <t>3219;3222</t>
  </si>
  <si>
    <t>42758;42759;42760</t>
  </si>
  <si>
    <t>62654;62655;62656;62657</t>
  </si>
  <si>
    <t>SYGEEDIPFYSSSTGK(105.9)K(-105.9)</t>
  </si>
  <si>
    <t>SYGEEDIPFYSSSTGK(1)K</t>
  </si>
  <si>
    <t>SYGEEDIPFYSSSTGKKRGKRSAEGQVDGAD</t>
  </si>
  <si>
    <t>2654;2657</t>
  </si>
  <si>
    <t>61259;61260;61261;61262;61263;61264;61265;61266</t>
  </si>
  <si>
    <t>SSSLK(-18.57)GEK(18.57)TK(-143.24)</t>
  </si>
  <si>
    <t>SSSLK(0.014)GEK(0.986)TK</t>
  </si>
  <si>
    <t>SASDLVSKSSSLKGEKTKVLSSKSSEGSAHN</t>
  </si>
  <si>
    <t>2307;2310</t>
  </si>
  <si>
    <t>SSEGSAHNVAYPGIPK(47.21)LAPQVHNTTSR</t>
  </si>
  <si>
    <t>SSEGSAHNVAYPGIPK(1)LAPQVHNTTSR</t>
  </si>
  <si>
    <t>SSEGSAHNVAYPGIPKLAPQVHNTTSRELNV</t>
  </si>
  <si>
    <t>2330;2333</t>
  </si>
  <si>
    <t>17599;17600</t>
  </si>
  <si>
    <t>25277;25278</t>
  </si>
  <si>
    <t>HSTSSIGSMLAQADK(-23.97)LPMTDK(23.97)R</t>
  </si>
  <si>
    <t>HSTSSIGSMLAQADK(0.004)LPMTDK(0.996)R</t>
  </si>
  <si>
    <t>IGSMLAQADKLPMTDKRVASLLKKAKAQLCK</t>
  </si>
  <si>
    <t>1021;1021</t>
  </si>
  <si>
    <t>9918;9919;9920;9921;9922</t>
  </si>
  <si>
    <t>14272;14273;14274;14275;14276;14277;14278;14279;14280;14281;14282;14283;14284;14285;14286;14287;14288;14289</t>
  </si>
  <si>
    <t>2564;2565;2566</t>
  </si>
  <si>
    <t>2434;2435</t>
  </si>
  <si>
    <t>FQLPLDK(65.29)GNGK(65.29)K(-65.29)</t>
  </si>
  <si>
    <t>FQLPLDK(1)GNGK(1)K</t>
  </si>
  <si>
    <t>TKPKPKTKRFQLPLDKGNGKKHKVSHLRTSS</t>
  </si>
  <si>
    <t>3549;3552</t>
  </si>
  <si>
    <t>ELNVSK(64.59)IGSFAEPSSVSFSSK(-64.59)</t>
  </si>
  <si>
    <t>ELNVSK(1)IGSFAEPSSVSFSSK</t>
  </si>
  <si>
    <t>APQVHNTTSRELNVSKIGSFAEPSSVSFSSK</t>
  </si>
  <si>
    <t>2347;2350</t>
  </si>
  <si>
    <t>49716;49717</t>
  </si>
  <si>
    <t>72724;72725</t>
  </si>
  <si>
    <t>TYTSTSNNSISGSLK(76.34)R</t>
  </si>
  <si>
    <t>TYTSTSNNSISGSLK(1)R</t>
  </si>
  <si>
    <t>KTYTSTSNNSISGSLKRLEDTTARFTNANFQ</t>
  </si>
  <si>
    <t>&gt;gi|4757726|ref|NP_004632.1| protein AF-10 isoform a [Homo sapiens];&gt;gi|307548832|ref|NP_001182555.1| protein AF-10 isoform c [Homo sapiens]</t>
  </si>
  <si>
    <t>gi|4757726|ref|NP_004632.1|</t>
  </si>
  <si>
    <t>MLLT10</t>
  </si>
  <si>
    <t>280;280</t>
  </si>
  <si>
    <t>gi|4757726|ref|NP_004632.1|;gi|307548832|ref|NP_001182555.1|</t>
  </si>
  <si>
    <t>38994;38995;38996;38997;38998</t>
  </si>
  <si>
    <t>57134;57135;57136;57137;57138;57139;57140;57141</t>
  </si>
  <si>
    <t>SFENSPGDLGNSSLPTAGYK(73.83)R</t>
  </si>
  <si>
    <t>SFENSPGDLGNSSLPTAGYK(1)R</t>
  </si>
  <si>
    <t>SPGDLGNSSLPTAGYKRAQTSGIEEETVKEK</t>
  </si>
  <si>
    <t>451;451</t>
  </si>
  <si>
    <t>43284;43285;43286;43287;43288;43289</t>
  </si>
  <si>
    <t>63355;63356;63357;63358;63359</t>
  </si>
  <si>
    <t>TANPSK(120.82)TIDLGAAAHYTGDK(-120.82)</t>
  </si>
  <si>
    <t>TANPSK(1)TIDLGAAAHYTGDK</t>
  </si>
  <si>
    <t>TETTTTRHKRTANPSKTIDLGAAAHYTGDKA</t>
  </si>
  <si>
    <t>&gt;gi|7661968|ref|NP_055481.1| clathrin interactor 1 isoform 2 [Homo sapiens];&gt;gi|307078125|ref|NP_001182485.1| clathrin interactor 1 isoform 3 [Homo sapiens];&gt;gi|307078123|ref|NP_001182484.1| clathrin interactor 1 isoform 1 [Homo sapiens]</t>
  </si>
  <si>
    <t>gi|7661968|ref|NP_055481.1|</t>
  </si>
  <si>
    <t>CLINT1</t>
  </si>
  <si>
    <t>283;265;283</t>
  </si>
  <si>
    <t>gi|7661968|ref|NP_055481.1|;gi|307078125|ref|NP_001182485.1|;gi|307078123|ref|NP_001182484.1|</t>
  </si>
  <si>
    <t>18941;18942;18943;18944</t>
  </si>
  <si>
    <t>27263;27264;27265;27266</t>
  </si>
  <si>
    <t>IGSTIDDTISK(126.32)FR</t>
  </si>
  <si>
    <t>IGSTIDDTISK(1)FR</t>
  </si>
  <si>
    <t>ELSDKIGSTIDDTISKFRRKDREDSPERCSD</t>
  </si>
  <si>
    <t>218;200;218</t>
  </si>
  <si>
    <t>29981;29982</t>
  </si>
  <si>
    <t>43772;43773</t>
  </si>
  <si>
    <t>MARMAVLWRK(-52)MRDNFQSK(52)EFR</t>
  </si>
  <si>
    <t>MARMAVLWRKMRDNFQSK(1)EFR</t>
  </si>
  <si>
    <t>RMAVLWRKMRDNFQSKEFREYVSSTHFWGPA</t>
  </si>
  <si>
    <t>&gt;gi|306922396|ref|NP_001182451.1| brain protein 44-like protein 2 [Homo sapiens]</t>
  </si>
  <si>
    <t>gi|306922396|ref|NP_001182451.1|</t>
  </si>
  <si>
    <t>MPC1L</t>
  </si>
  <si>
    <t>49695;49696;49697</t>
  </si>
  <si>
    <t>72688;72689;72690;72691;72692;72693;72694;72695</t>
  </si>
  <si>
    <t>TYSTSFTPMYHAVTK(98.28)R</t>
  </si>
  <si>
    <t>TYSTSFTPMYHAVTK(1)R</t>
  </si>
  <si>
    <t>KTYSTSFTPMYHAVTKRKTKCVMKMVCANKE</t>
  </si>
  <si>
    <t>&gt;gi|305410793|ref|NP_001182033.1| glutathione reductase, mitochondrial isoform 4 precursor [Homo sapiens];&gt;gi|305410791|ref|NP_001182032.1| glutathione reductase, mitochondrial isoform 3 precursor [Homo sapiens];&gt;gi|305410789|ref|NP_001182031.1| glutathion</t>
  </si>
  <si>
    <t>gi|305410793|ref|NP_001182033.1|</t>
  </si>
  <si>
    <t>GSR</t>
  </si>
  <si>
    <t>374;403;427;456</t>
  </si>
  <si>
    <t>gi|305410793|ref|NP_001182033.1|;gi|305410791|ref|NP_001182032.1|;gi|305410789|ref|NP_001182031.1|;gi|50301238|ref|NP_000628.2|</t>
  </si>
  <si>
    <t>631;632;633;634;635;636;637;638</t>
  </si>
  <si>
    <t>843;844;845;846;847;848;849;850</t>
  </si>
  <si>
    <t>AAVVESHK(124.2)LGGTCVNVGCVPK(-124.2)</t>
  </si>
  <si>
    <t>AAVVESHK(1)LGGTCVNVGCVPK</t>
  </si>
  <si>
    <t>RAAELGARAAVVESHKLGGTCVNVGCVPKKV</t>
  </si>
  <si>
    <t>97;97;97;97</t>
  </si>
  <si>
    <t>SPSDVSASESPQHDVVDLGSTAPLK(141.59)TMSSDVTK(-141.59)</t>
  </si>
  <si>
    <t>SPSDVSASESPQHDVVDLGSTAPLK(1)TMSSDVTK</t>
  </si>
  <si>
    <t>SPQHDVVDLGSTAPLKTMSSDVTKAAVESPV</t>
  </si>
  <si>
    <t>&gt;gi|30425460|ref|NP_848613.1| transmembrane protein 102 [Homo sapiens]</t>
  </si>
  <si>
    <t>gi|30425460|ref|NP_848613.1|</t>
  </si>
  <si>
    <t>TMEM102</t>
  </si>
  <si>
    <t>28739;28740</t>
  </si>
  <si>
    <t>41977;41978;41979;41980;41981</t>
  </si>
  <si>
    <t>6850;6851</t>
  </si>
  <si>
    <t>6476;6477</t>
  </si>
  <si>
    <t>LSWGK(90.85)GSSGGSGAK(-90.85)</t>
  </si>
  <si>
    <t>LSWGK(1)GSSGGSGAK</t>
  </si>
  <si>
    <t>SNNQLFAPGGRLSWGKGSSGGSGAKPSDAAS</t>
  </si>
  <si>
    <t>&gt;gi|302699239|ref|NP_004944.3| eukaryotic translation initiation factor 4 gamma 1 isoform 4 [Homo sapiens];&gt;gi|38201625|ref|NP_937885.1| eukaryotic translation initiation factor 4 gamma 1 isoform 3 [Homo sapiens];&gt;gi|38201627|ref|NP_937887.1| eukaryotic tr</t>
  </si>
  <si>
    <t>gi|302699239|ref|NP_004944.3|</t>
  </si>
  <si>
    <t>EIF4G1</t>
  </si>
  <si>
    <t>900;931;1008;1095;1096;1102;1102</t>
  </si>
  <si>
    <t>gi|302699239|ref|NP_004944.3|;gi|38201625|ref|NP_937885.1|;gi|38201627|ref|NP_937887.1|;gi|38201623|ref|NP_937884.1|;gi|302699237|ref|NP_886553.3|;gi|302699247|ref|NP_001181876.1|;gi|302699245|ref|NP_001181875.1|</t>
  </si>
  <si>
    <t>33702;33703;33704</t>
  </si>
  <si>
    <t>49287;49288;49289;49290;49291;49292;49293</t>
  </si>
  <si>
    <t>NVK(75.02)NMYPPPSFPTNK(-75.02)</t>
  </si>
  <si>
    <t>NVK(1)NMYPPPSFPTNK</t>
  </si>
  <si>
    <t>SRHGQTRDRVHDRNVKNMYPPPSFPTNKAAT</t>
  </si>
  <si>
    <t>&gt;gi|302699211|ref|NP_665739.3| pogo transposable element with ZNF domain isoform 3 [Homo sapiens];&gt;gi|302699215|ref|NP_001181867.1| pogo transposable element with ZNF domain isoform 5 [Homo sapiens];&gt;gi|46397394|ref|NP_997054.1| pogo transposable element w</t>
  </si>
  <si>
    <t>gi|302699211|ref|NP_665739.3|</t>
  </si>
  <si>
    <t>POGZ</t>
  </si>
  <si>
    <t>776;809;818;862;871</t>
  </si>
  <si>
    <t>gi|302699211|ref|NP_665739.3|;gi|302699215|ref|NP_001181867.1|;gi|46397394|ref|NP_997054.1|;gi|302699213|ref|NP_001181866.1|;gi|46397390|ref|NP_055915.2|</t>
  </si>
  <si>
    <t>15678;15679;15680</t>
  </si>
  <si>
    <t>22512;22513;22514;22515;22516</t>
  </si>
  <si>
    <t>HEEAPGHRPTTNPNASK(61.96)FAQK(-61.96)</t>
  </si>
  <si>
    <t>HEEAPGHRPTTNPNASK(1)FAQK</t>
  </si>
  <si>
    <t>EEAPGHRPTTNPNASKFAQKIGGSERCPRCS</t>
  </si>
  <si>
    <t>&gt;gi|4758086|ref|NP_004069.1| cysteine and glycine-rich protein 1 isoform 1 [Homo sapiens];&gt;gi|302191615|ref|NP_001180501.1| cysteine and glycine-rich protein 1 isoform 1 [Homo sapiens];&gt;gi|302191613|ref|NP_001180500.1| cysteine and glycine-rich protein 1 i</t>
  </si>
  <si>
    <t>gi|4758086|ref|NP_004069.1|</t>
  </si>
  <si>
    <t>CSRP1</t>
  </si>
  <si>
    <t>108;108;108;108</t>
  </si>
  <si>
    <t>gi|4758086|ref|NP_004069.1|;gi|302191615|ref|NP_001180501.1|;gi|302191613|ref|NP_001180500.1|;gi|302191611|ref|NP_001180499.1|</t>
  </si>
  <si>
    <t>15376;15377</t>
  </si>
  <si>
    <t>22065;22066;22067;22068;22069</t>
  </si>
  <si>
    <t>GYGYGQGAGTLSTDK(67.21)GESLGIK(-67.21)</t>
  </si>
  <si>
    <t>GYGYGQGAGTLSTDK(1)GESLGIK</t>
  </si>
  <si>
    <t>KGYGYGQGAGTLSTDKGESLGIKHEEAPGHR</t>
  </si>
  <si>
    <t>84;84;84;84</t>
  </si>
  <si>
    <t>8674;8675;8676;8677;8678</t>
  </si>
  <si>
    <t>12438;12439;12440;12441;12442;12443;12444</t>
  </si>
  <si>
    <t>2233;3780</t>
  </si>
  <si>
    <t>2118;3587</t>
  </si>
  <si>
    <t>FAQK(102.95)IGGSER</t>
  </si>
  <si>
    <t>FAQK(1)IGGSER</t>
  </si>
  <si>
    <t>GHRPTTNPNASKFAQKIGGSERCPRCSQAVY</t>
  </si>
  <si>
    <t>112;112;112;112</t>
  </si>
  <si>
    <t>5146;5147;5148;5149;5150</t>
  </si>
  <si>
    <t>7175;7176;7177;7178;7179;7180;7181;7182;7183</t>
  </si>
  <si>
    <t>CSQAVYAAEK(116.96)VIGAGK(-116.96)</t>
  </si>
  <si>
    <t>CSQAVYAAEK(1)VIGAGK</t>
  </si>
  <si>
    <t>SERCPRCSQAVYAAEKVIGAGKSWHKACFRC</t>
  </si>
  <si>
    <t>131;131;131</t>
  </si>
  <si>
    <t>gi|4758086|ref|NP_004069.1|;gi|302191615|ref|NP_001180501.1|;gi|302191613|ref|NP_001180500.1|</t>
  </si>
  <si>
    <t>46081;46082;46083;46084;46085;46086;46087</t>
  </si>
  <si>
    <t>67534;67535;67536;67537;67538;67539;67540;67541;67542;67543</t>
  </si>
  <si>
    <t>TLGK(97.6)LWR</t>
  </si>
  <si>
    <t>TLGK(1)LWR</t>
  </si>
  <si>
    <t>QYPHLHNAELSKTLGKLWRLLSESEKRPFVE</t>
  </si>
  <si>
    <t>&gt;gi|30179903|ref|NP_055402.2| transcription factor SOX-8 [Homo sapiens];&gt;gi|5902104|ref|NP_008872.1| transcription factor SOX-10 [Homo sapiens];&gt;gi|4557853|ref|NP_000337.1| transcription factor SOX-9 [Homo sapiens]</t>
  </si>
  <si>
    <t>gi|30179903|ref|NP_055402.2|</t>
  </si>
  <si>
    <t>SOX8</t>
  </si>
  <si>
    <t>138;140;141</t>
  </si>
  <si>
    <t>gi|30179903|ref|NP_055402.2|;gi|5902104|ref|NP_008872.1|;gi|4557853|ref|NP_000337.1|</t>
  </si>
  <si>
    <t>49932;49933;49934;49935;49936;49937;49938;49939</t>
  </si>
  <si>
    <t>73031;73032;73033;73034;73035;73036;73037;73038</t>
  </si>
  <si>
    <t>VAK(106.26)QMAAEEAMK(-106.26)</t>
  </si>
  <si>
    <t>VAK(1)QMAAEEAMK</t>
  </si>
  <si>
    <t>AQTFPSVSAPSKKVAKQMAAEEAMKALHGEA</t>
  </si>
  <si>
    <t>&gt;gi|70167113|ref|NP_001020278.1| double-stranded RNA-specific adenosine deaminase isoform d [Homo sapiens];&gt;gi|301601658|ref|NP_001180424.1| double-stranded RNA-specific adenosine deaminase isoform d [Homo sapiens];&gt;gi|70166852|ref|NP_001102.2| double-stra</t>
  </si>
  <si>
    <t>gi|70167113|ref|NP_001020278.1|</t>
  </si>
  <si>
    <t>ADAR</t>
  </si>
  <si>
    <t>374;374;669;669;669</t>
  </si>
  <si>
    <t>gi|70167113|ref|NP_001020278.1|;gi|301601658|ref|NP_001180424.1|;gi|70166852|ref|NP_001102.2|;gi|70167032|ref|NP_056656.2|;gi|70166944|ref|NP_056655.2|</t>
  </si>
  <si>
    <t>10177;10178;10179;10180;10181;10182;10183;10184;10185;10186;10187;10188;10189;10190;10191;10192;10193</t>
  </si>
  <si>
    <t>14564;14565;14566;14567;14568;14569;14570;14571;14572;14573;14574;14575;14576;14577;14578;14579;14580;14581;14582</t>
  </si>
  <si>
    <t>FQYCVAVGAQTFPSVSAPSK(72.99)K(-72.99)</t>
  </si>
  <si>
    <t>FQYCVAVGAQTFPSVSAPSK(1)K</t>
  </si>
  <si>
    <t>VAVGAQTFPSVSAPSKKVAKQMAAEEAMKAL</t>
  </si>
  <si>
    <t>370;370;665;665;665</t>
  </si>
  <si>
    <t>41853;41854;41855;41856;41857;41858</t>
  </si>
  <si>
    <t>61298;61299;61300;61301;61302;61303;61304;61305</t>
  </si>
  <si>
    <t>SSTHSDHDNSTSLNGGK(66.44)R</t>
  </si>
  <si>
    <t>SSTHSDHDNSTSLNGGK(1)R</t>
  </si>
  <si>
    <t>STHSDHDNSTSLNGGKRALTSSALHGGEMGG</t>
  </si>
  <si>
    <t>&gt;gi|301500643|ref|NP_001180394.1| KAT8 regulatory NSL complex subunit 1 isoform 2 [Homo sapiens];&gt;gi|32698714|ref|NP_056258.1| KAT8 regulatory NSL complex subunit 1 isoform 1 [Homo sapiens];&gt;gi|301500645|ref|NP_001180395.1| KAT8 regulatory NSL complex subu</t>
  </si>
  <si>
    <t>gi|301500643|ref|NP_001180394.1|</t>
  </si>
  <si>
    <t>KANSL1</t>
  </si>
  <si>
    <t>180;180;180</t>
  </si>
  <si>
    <t>gi|301500643|ref|NP_001180394.1|;gi|32698714|ref|NP_056258.1|;gi|301500645|ref|NP_001180395.1|</t>
  </si>
  <si>
    <t>51301;51302</t>
  </si>
  <si>
    <t>74964;74965;74966;74967</t>
  </si>
  <si>
    <t>VINTGIK(129.82)VWCR</t>
  </si>
  <si>
    <t>VINTGIK(1)VWCR</t>
  </si>
  <si>
    <t>LLNNSEKMKVINTGIKVWCRNNSGEEFDCAF</t>
  </si>
  <si>
    <t>&gt;gi|301336155|ref|NP_001180384.1| tRNA (cytosine(34)-C(5))-methyltransferase isoform 2 [Homo sapiens];&gt;gi|39995082|ref|NP_060225.4| tRNA (cytosine(34)-C(5))-methyltransferase isoform 1 [Homo sapiens]</t>
  </si>
  <si>
    <t>gi|301336155|ref|NP_001180384.1|</t>
  </si>
  <si>
    <t>NSUN2</t>
  </si>
  <si>
    <t>551;586</t>
  </si>
  <si>
    <t>gi|301336155|ref|NP_001180384.1|;gi|39995082|ref|NP_060225.4|</t>
  </si>
  <si>
    <t>28269;28270</t>
  </si>
  <si>
    <t>LQQQQRPEDAEDGAEGGGK(99.01)R</t>
  </si>
  <si>
    <t>LQQQQRPEDAEDGAEGGGK(1)R</t>
  </si>
  <si>
    <t>QQRPEDAEDGAEGGGKRGEAGWEGGYPEIVK</t>
  </si>
  <si>
    <t>28;28</t>
  </si>
  <si>
    <t>7785;7786;7787;7788;7789;7790;7791;7792</t>
  </si>
  <si>
    <t>DGVCGPPPSK(106.16)K(-106.16)</t>
  </si>
  <si>
    <t>DGVCGPPPSK(1)K</t>
  </si>
  <si>
    <t>NNGSKKDGVCGPPPSKKMKLFGFKEDPFVFI</t>
  </si>
  <si>
    <t>473;508</t>
  </si>
  <si>
    <t>73253;73254;73255</t>
  </si>
  <si>
    <t>VATVPQSEK(14.28)K(-14.28)PSK(-119.21)</t>
  </si>
  <si>
    <t>VATVPQSEK(0.964)K(0.036)PSK</t>
  </si>
  <si>
    <t>DVPAYPKVATVPQSEKKPSKYPLCSADAAVS</t>
  </si>
  <si>
    <t>&gt;gi|301129170|ref|NP_001180298.1| death-inducer obliterator 1 isoform c [Homo sapiens];&gt;gi|301129165|ref|NP_149072.2| death-inducer obliterator 1 isoform c [Homo sapiens]</t>
  </si>
  <si>
    <t>gi|301129170|ref|NP_001180298.1|</t>
  </si>
  <si>
    <t>DIDO1</t>
  </si>
  <si>
    <t>1239;1239</t>
  </si>
  <si>
    <t>gi|301129170|ref|NP_001180298.1|;gi|301129165|ref|NP_149072.2|</t>
  </si>
  <si>
    <t>34863;34864;34865;34866;34867;34868;34869;34870;34871;34872;34873;34874;34875;34876;34877;34878</t>
  </si>
  <si>
    <t>51053;51054;51055;51056;51057;51058;51059;51060;51061;51062;51063;51064;51065;51066;51067;51068;51069</t>
  </si>
  <si>
    <t>QAGPAPAAATAASK(111.81)K(-111.81)</t>
  </si>
  <si>
    <t>QAGPAPAAATAASK(1)K</t>
  </si>
  <si>
    <t>ARQAGPAPAAATAASKKFPGSAALVGAVRKP</t>
  </si>
  <si>
    <t>&gt;gi|301129170|ref|NP_001180298.1| death-inducer obliterator 1 isoform c [Homo sapiens];&gt;gi|301129165|ref|NP_149072.2| death-inducer obliterator 1 isoform c [Homo sapiens];&gt;gi|71044477|ref|NP_542987.2| death-inducer obliterator 1 isoform b [Homo sapiens];&gt;g</t>
  </si>
  <si>
    <t>626;626;626;626</t>
  </si>
  <si>
    <t>gi|301129170|ref|NP_001180298.1|;gi|301129165|ref|NP_149072.2|;gi|71044477|ref|NP_542987.2|;gi|301129172|ref|NP_001180299.1|</t>
  </si>
  <si>
    <t>24159;24160;41551</t>
  </si>
  <si>
    <t>35300;60847;60848;60849;60850</t>
  </si>
  <si>
    <t>5700;10253</t>
  </si>
  <si>
    <t>5383;9626</t>
  </si>
  <si>
    <t>K(-68.48)SSFANVAAATPAIK(-1.69)K(1.69)PPSGFK(-81.7)</t>
  </si>
  <si>
    <t>KSSFANVAAATPAIK(0.404)K(0.596)PPSGFK</t>
  </si>
  <si>
    <t>KSSFANVAAATPAIKKPPSGFKGTIPKRPWL</t>
  </si>
  <si>
    <t>585;585;585;585</t>
  </si>
  <si>
    <t>24161;24162;24163;24164</t>
  </si>
  <si>
    <t>35301;35302;35303;35304;35305;35306</t>
  </si>
  <si>
    <t>K(-58.51)SSFANVAAATPAIK(9.96)K(-9.96)PPSGFK(-74.31)</t>
  </si>
  <si>
    <t>KSSFANVAAATPAIK(0.908)K(0.092)PPSGFK</t>
  </si>
  <si>
    <t>KKSSFANVAAATPAIKKPPSGFKGTIPKRPW</t>
  </si>
  <si>
    <t>584;584;584;584</t>
  </si>
  <si>
    <t>9034;9035</t>
  </si>
  <si>
    <t>12976;12977</t>
  </si>
  <si>
    <t>FGAQK(63.98)GPIPSLFSGQHGPPPYGDSR</t>
  </si>
  <si>
    <t>FGAQK(1)GPIPSLFSGQHGPPPYGDSR</t>
  </si>
  <si>
    <t>NDGPRGPPPARFGAQKGPIPSLFSGQHGPPP</t>
  </si>
  <si>
    <t>1804;1804</t>
  </si>
  <si>
    <t>7238;7239;7240</t>
  </si>
  <si>
    <t>10167;10168;10169;10170;10171;10172;10173</t>
  </si>
  <si>
    <t>EFSGGSYSAK(125.72)R</t>
  </si>
  <si>
    <t>EFSGGSYSAK(1)R</t>
  </si>
  <si>
    <t>GSALKREFSGGSYSAKRQPMPSPSEGSLSSG</t>
  </si>
  <si>
    <t>&gt;gi|30089960|ref|NP_055641.3| serine/threonine-protein kinase MRCK alpha isoform A [Homo sapiens];&gt;gi|30089962|ref|NP_003598.2| serine/threonine-protein kinase MRCK alpha isoform B [Homo sapiens]</t>
  </si>
  <si>
    <t>gi|30089960|ref|NP_055641.3|</t>
  </si>
  <si>
    <t>CDC42BPA</t>
  </si>
  <si>
    <t>1564;1645</t>
  </si>
  <si>
    <t>gi|30089960|ref|NP_055641.3|;gi|30089962|ref|NP_003598.2|</t>
  </si>
  <si>
    <t>10729;10730;10731;10732</t>
  </si>
  <si>
    <t>EK(-68.61)ETHSYLSK(-21.52)EEIK(21.52)EK(-75.45)</t>
  </si>
  <si>
    <t>EKETHSYLSK(0.007)EEIK(0.993)EK</t>
  </si>
  <si>
    <t>EKEKETHSYLSKEEIKEKVHKYNLAVTDKLK</t>
  </si>
  <si>
    <t>&gt;gi|30039698|ref|NP_835463.1| ras association domain-containing protein 3 [Homo sapiens]</t>
  </si>
  <si>
    <t>gi|30039698|ref|NP_835463.1|</t>
  </si>
  <si>
    <t>RASSF3</t>
  </si>
  <si>
    <t>7244;7245</t>
  </si>
  <si>
    <t>10188;10189;10190;10191;10192;10193</t>
  </si>
  <si>
    <t>EFTK(-85.99)LEEVLTNK(85.99)K(-88.1)</t>
  </si>
  <si>
    <t>EFTKLEEVLTNK(1)K</t>
  </si>
  <si>
    <t>EFRKEFTKLEEVLTNKKTTFFGGNSISMIDY</t>
  </si>
  <si>
    <t>&gt;gi|300360534|ref|NP_001177932.1| glutathione S-transferase omega-1 isoform 3 [Homo sapiens];&gt;gi|4758484|ref|NP_004823.1| glutathione S-transferase omega-1 isoform 1 [Homo sapiens]</t>
  </si>
  <si>
    <t>gi|300360534|ref|NP_001177932.1|</t>
  </si>
  <si>
    <t>GSTO1</t>
  </si>
  <si>
    <t>132;160</t>
  </si>
  <si>
    <t>gi|300360534|ref|NP_001177932.1|;gi|4758484|ref|NP_004823.1|</t>
  </si>
  <si>
    <t>6958;6959;45802;45803</t>
  </si>
  <si>
    <t>9748;9749;9750;67053;67054;67055;67056;67057;67058</t>
  </si>
  <si>
    <t>1702;11202</t>
  </si>
  <si>
    <t>1611;10529</t>
  </si>
  <si>
    <t>ECSVEK(101.32)GTGDSLR</t>
  </si>
  <si>
    <t>ECSVEK(1)GTGDSLR</t>
  </si>
  <si>
    <t>PIETGSPKTKECSVEKGTGDSLRESKVNGDD</t>
  </si>
  <si>
    <t>&gt;gi|300244569|ref|NP_001177916.1| serine/arginine-rich splicing factor 11 isoform 2 [Homo sapiens];&gt;gi|4759100|ref|NP_004759.1| serine/arginine-rich splicing factor 11 isoform 1 [Homo sapiens]</t>
  </si>
  <si>
    <t>gi|300244569|ref|NP_001177916.1|</t>
  </si>
  <si>
    <t>SRSF11</t>
  </si>
  <si>
    <t>458;459</t>
  </si>
  <si>
    <t>gi|300244569|ref|NP_001177916.1|;gi|4759100|ref|NP_004759.1|</t>
  </si>
  <si>
    <t>37715;37716</t>
  </si>
  <si>
    <t>55352;55353;55354;55355</t>
  </si>
  <si>
    <t>SAESPSWTPAEHVAK(74.78)R</t>
  </si>
  <si>
    <t>SAESPSWTPAEHVAK(1)R</t>
  </si>
  <si>
    <t>KSAESPSWTPAEHVAKRIESRHSASKSRQTP</t>
  </si>
  <si>
    <t>&gt;gi|299890795|ref|NP_001177748.1| origin recognition complex subunit 1 isoform 2 [Homo sapiens];&gt;gi|31795544|ref|NP_004144.2| origin recognition complex subunit 1 isoform 1 [Homo sapiens];&gt;gi|299890793|ref|NP_001177747.1| origin recognition complex subunit</t>
  </si>
  <si>
    <t>gi|299890795|ref|NP_001177748.1|</t>
  </si>
  <si>
    <t>ORC1</t>
  </si>
  <si>
    <t>210;210;210</t>
  </si>
  <si>
    <t>gi|299890795|ref|NP_001177748.1|;gi|31795544|ref|NP_004144.2|;gi|299890793|ref|NP_001177747.1|</t>
  </si>
  <si>
    <t>18232;18233;18234;18235;18236;18237</t>
  </si>
  <si>
    <t>26235;26236;26237;26238;26239;26240;26241;26242</t>
  </si>
  <si>
    <t>IAASK(112.83)TIDIR</t>
  </si>
  <si>
    <t>IAASK(1)TIDIR</t>
  </si>
  <si>
    <t>SPEHRIILRTRIAASKTIDIREERTLTPISG</t>
  </si>
  <si>
    <t>326;326;326</t>
  </si>
  <si>
    <t>44662;44663;44664;44665;44666;44667</t>
  </si>
  <si>
    <t>65361;65362;65363;65364;65365;65366;65367;65368</t>
  </si>
  <si>
    <t>TGFQAVTGK(132.32)R</t>
  </si>
  <si>
    <t>TGFQAVTGK(1)R</t>
  </si>
  <si>
    <t>CSVASIKTGFQAVTGKRAQLRAKAN______</t>
  </si>
  <si>
    <t>&gt;gi|29826335|ref|NP_003899.2| eukaryotic translation initiation factor 2 subunit 2 [Homo sapiens]</t>
  </si>
  <si>
    <t>gi|29826335|ref|NP_003899.2|</t>
  </si>
  <si>
    <t>EIF2S2</t>
  </si>
  <si>
    <t>FPDEDEILEK(-5.09)DEALEDEDNK(5.09)K(-5.09)DDGISFSNQTGPAWAGSER</t>
  </si>
  <si>
    <t>FPDEDEILEK(0.191)DEALEDEDNK(0.618)K(0.191)DDGISFSNQTGPAWAGSER</t>
  </si>
  <si>
    <t>DEILEKDEALEDEDNKKDDGISFSNQTGPAW</t>
  </si>
  <si>
    <t>25190;25191;53257;53258;53259;53260;53261;53262;53263;53264;53265;53266;53267;53268;53269;53270;53271;53272;53273;53274;53275</t>
  </si>
  <si>
    <t>36827;36828;36829;36830;36831;77625;77626;77627;77628;77629;77630;77631;77632;77633;77634;77635;77636;77637;77638;77639;77640;77641;77642;77643;77644;77645;77646;77647;77648</t>
  </si>
  <si>
    <t>5939;12830;12831</t>
  </si>
  <si>
    <t>5611;12066</t>
  </si>
  <si>
    <t>VVDSMDALDK(90.85)VVQER</t>
  </si>
  <si>
    <t>VVDSMDALDK(1)VVQER</t>
  </si>
  <si>
    <t>PERLDKVVDSMDALDKVVQEREDALRLLQTG</t>
  </si>
  <si>
    <t>&gt;gi|29826287|ref|NP_065142.2| 39S ribosomal protein L47, mitochondrial isoform a [Homo sapiens];&gt;gi|29826285|ref|NP_817125.1| 39S ribosomal protein L47, mitochondrial isoform b [Homo sapiens]</t>
  </si>
  <si>
    <t>gi|29826287|ref|NP_065142.2|</t>
  </si>
  <si>
    <t>MRPL47</t>
  </si>
  <si>
    <t>144;34</t>
  </si>
  <si>
    <t>gi|29826287|ref|NP_065142.2|;gi|29826285|ref|NP_817125.1|</t>
  </si>
  <si>
    <t>79821;79822;79823;79824;79825</t>
  </si>
  <si>
    <t>YGQNCHK(98)GPPHSK(-98)</t>
  </si>
  <si>
    <t>YGQNCHK(1)GPPHSK</t>
  </si>
  <si>
    <t>MTIEELLTRYGQNCHKGPPHSKSGGGTGEEP</t>
  </si>
  <si>
    <t>&gt;gi|29826282|ref|NP_817092.1| protein phosphatase 1G [Homo sapiens]</t>
  </si>
  <si>
    <t>gi|29826282|ref|NP_817092.1|</t>
  </si>
  <si>
    <t>PPM1G</t>
  </si>
  <si>
    <t>33561;33562;33563;33564;33565;33566</t>
  </si>
  <si>
    <t>49078;49079;49080;49081;49082;49083;49084;49085</t>
  </si>
  <si>
    <t>NTAELQPESGK(82.7)R</t>
  </si>
  <si>
    <t>NTAELQPESGK(1)R</t>
  </si>
  <si>
    <t>CFKPRNTAELQPESGKRKLEEVLSTEGAEEN</t>
  </si>
  <si>
    <t>23356;23357;23358;23359;23360;23361;23362</t>
  </si>
  <si>
    <t>33917;33918;33919;33920</t>
  </si>
  <si>
    <t>K(-128.45)LEEVLSTEGAEENGNSDK(128.45)K(-132.67)</t>
  </si>
  <si>
    <t>KLEEVLSTEGAEENGNSDK(1)K</t>
  </si>
  <si>
    <t>EVLSTEGAEENGNSDKKKKAKRD________</t>
  </si>
  <si>
    <t>14695;14696;14697;14698;14699;14700;14701;14702;14703;14704;14705;14706;14707;14708;14709;14710</t>
  </si>
  <si>
    <t>21136;21137;21138;21139;21140;21141;21142;21143;21144;21145;21146;21147;21148;21149</t>
  </si>
  <si>
    <t>GTEAGQVGEPGIPTGEAGPSCSSASDK(77.47)LPR</t>
  </si>
  <si>
    <t>GTEAGQVGEPGIPTGEAGPSCSSASDK(1)LPR</t>
  </si>
  <si>
    <t>IPTGEAGPSCSSASDKLPRVAKSKFFEDSED</t>
  </si>
  <si>
    <t>41528;41529</t>
  </si>
  <si>
    <t>SSDK(109.28)FCSPISSELAQNHEFYK(-109.28)</t>
  </si>
  <si>
    <t>SSDK(1)FCSPISSELAQNHEFYK</t>
  </si>
  <si>
    <t>ASLHGGGPARRRSSDKFCSPISSELAQNHEF</t>
  </si>
  <si>
    <t>&gt;gi|29789367|ref|NP_612466.1| forkhead box protein P4 isoform 2 [Homo sapiens];&gt;gi|60498992|ref|NP_001012427.1| forkhead box protein P4 isoform 3 [Homo sapiens];&gt;gi|60498989|ref|NP_001012426.1| forkhead box protein P4 isoform 1 [Homo sapiens]</t>
  </si>
  <si>
    <t>gi|29789367|ref|NP_612466.1|</t>
  </si>
  <si>
    <t>FOXP4</t>
  </si>
  <si>
    <t>432;443;445</t>
  </si>
  <si>
    <t>gi|29789367|ref|NP_612466.1|;gi|60498992|ref|NP_001012427.1|;gi|60498989|ref|NP_001012426.1|</t>
  </si>
  <si>
    <t>54401;54402</t>
  </si>
  <si>
    <t>79234;79235;79236;79237;79238;79239;79240</t>
  </si>
  <si>
    <t>YAQVK(-45.67)PDGTYVK(45.67)PLSNK(-94.57)</t>
  </si>
  <si>
    <t>YAQVKPDGTYVK(1)PLSNK</t>
  </si>
  <si>
    <t>MLMKYAQVKPDGTYVKPLSNKLTYGTMVFVR</t>
  </si>
  <si>
    <t xml:space="preserve">&gt;gi|297206874|ref|NP_001171968.1| peroxisomal acyl-coenzyme A oxidase 1 isoform c [Homo sapiens];&gt;gi|30089972|ref|NP_004026.2| peroxisomal acyl-coenzyme A oxidase 1 isoform a [Homo sapiens];&gt;gi|30089974|ref|NP_009223.2| peroxisomal acyl-coenzyme A oxidase </t>
  </si>
  <si>
    <t>gi|297206874|ref|NP_001171968.1|</t>
  </si>
  <si>
    <t>ACOX1</t>
  </si>
  <si>
    <t>229;267;267</t>
  </si>
  <si>
    <t>gi|297206874|ref|NP_001171968.1|;gi|30089972|ref|NP_004026.2|;gi|30089974|ref|NP_009223.2|</t>
  </si>
  <si>
    <t>9585;9586</t>
  </si>
  <si>
    <t>13739;13740;13741;13742;13743;13744</t>
  </si>
  <si>
    <t>FLMK(114.87)SYDQVHSGK(-114.87)</t>
  </si>
  <si>
    <t>FLMK(1)SYDQVHSGK</t>
  </si>
  <si>
    <t>GENTVMMLQTARFLMKSYDQVHSGKLVCGMV</t>
  </si>
  <si>
    <t>399;437;437</t>
  </si>
  <si>
    <t>34472;34473;34474;34475;34476;34477</t>
  </si>
  <si>
    <t>K(61.41)NEMAELDIMGLALK(-61.41)</t>
  </si>
  <si>
    <t>K(1)NEMAELDIMGLALK</t>
  </si>
  <si>
    <t>X;X;X;X;X;X;X;X;X;X;X;X;X;X;X;Acetyl (K);X;X;X;X;X;X;X;X;Oxidation (M);X;X;X;X;X;X</t>
  </si>
  <si>
    <t>VHKFCSLLIITEDSKKNEMAELDIMGLALKL</t>
  </si>
  <si>
    <t>&gt;gi|297206791|ref|NP_775922.2| fibrous sheath-interacting protein 2 [Homo sapiens]</t>
  </si>
  <si>
    <t>gi|297206791|ref|NP_775922.2|</t>
  </si>
  <si>
    <t>FSIP2</t>
  </si>
  <si>
    <t>DK(-96.24)EETVFQVSYPSAFSK(96.24)LVASR</t>
  </si>
  <si>
    <t>DKEETVFQVSYPSAFSK(1)LVASR</t>
  </si>
  <si>
    <t>KEETVFQVSYPSAFSKLVASRQVSPLLASQS</t>
  </si>
  <si>
    <t>&gt;gi|297206754|ref|NP_001171928.1| meiosis arrest female protein 1 isoform 3 [Homo sapiens];&gt;gi|85797660|ref|NP_055462.2| meiosis arrest female protein 1 isoform 1 [Homo sapiens];&gt;gi|297206752|ref|NP_001171927.1| meiosis arrest female protein 1 isoform 2 [H</t>
  </si>
  <si>
    <t>gi|297206754|ref|NP_001171928.1|</t>
  </si>
  <si>
    <t>KIAA0430</t>
  </si>
  <si>
    <t>735;738;737</t>
  </si>
  <si>
    <t>gi|297206754|ref|NP_001171928.1|;gi|85797660|ref|NP_055462.2|;gi|297206752|ref|NP_001171927.1|</t>
  </si>
  <si>
    <t>41065;41066;41067;41068;41069;41070;41071;41072</t>
  </si>
  <si>
    <t>60095;60096;60097;60098;60099;60100;60101;60102;60103;60104;60105;60106;60107;60108</t>
  </si>
  <si>
    <t>10110;10111;10112</t>
  </si>
  <si>
    <t>SPFLPSMK(108.35)MQK(-108.35)</t>
  </si>
  <si>
    <t>SPFLPSMK(1)MQK</t>
  </si>
  <si>
    <t>X;X;X;X;X;X;X;X;X;X;X;X;X;X;Oxidation (M);Acetyl (K);Oxidation (M);X;Acetyl (K);X;X;X;X;X;X;X;X;X;X;X;X</t>
  </si>
  <si>
    <t>ENRMSPSKSPFLPSMKMQKVMPTVPTSQVTG</t>
  </si>
  <si>
    <t>&gt;gi|297139703|ref|NP_059989.2| AT-rich interactive domain-containing protein 1B isoform 1 [Homo sapiens];&gt;gi|297207099|ref|NP_065783.3| AT-rich interactive domain-containing protein 1B isoform 2 [Homo sapiens]</t>
  </si>
  <si>
    <t>gi|297139703|ref|NP_059989.2|</t>
  </si>
  <si>
    <t>ARID1B</t>
  </si>
  <si>
    <t>1566;1579</t>
  </si>
  <si>
    <t>gi|297139703|ref|NP_059989.2|;gi|297207099|ref|NP_065783.3|</t>
  </si>
  <si>
    <t>31203;31204;31205;31206;31207</t>
  </si>
  <si>
    <t>45721;45722;45723</t>
  </si>
  <si>
    <t>7679;10110;10111;10112</t>
  </si>
  <si>
    <t>7211;9491</t>
  </si>
  <si>
    <t>MQK(59.92)VMPTVPTSQVTGPPPQPPPIR</t>
  </si>
  <si>
    <t>MQK(1)VMPTVPTSQVTGPPPQPPPIR</t>
  </si>
  <si>
    <t>MSPSKSPFLPSMKMQKVMPTVPTSQVTGPPP</t>
  </si>
  <si>
    <t>1569;1582</t>
  </si>
  <si>
    <t>AHNAGAAAAAGTHSAK(111.44)SGGSEAALK(-111.44)</t>
  </si>
  <si>
    <t>AHNAGAAAAAGTHSAK(1)SGGSEAALK</t>
  </si>
  <si>
    <t>AHNAGAAAAAGTHSAKSGGSEAALKEGGSAA</t>
  </si>
  <si>
    <t>17;17</t>
  </si>
  <si>
    <t>11414;11415;11416;11417;11418</t>
  </si>
  <si>
    <t>16381;16382;16383;16384;16385;16386;16387</t>
  </si>
  <si>
    <t>GEETIGK(85.68)K(-85.68)</t>
  </si>
  <si>
    <t>GEETIGK(1)K</t>
  </si>
  <si>
    <t>________MGEETIGKKLPATTATPDSSKTE</t>
  </si>
  <si>
    <t>&gt;gi|296785054|ref|NP_001171889.1| SH3 domain-containing kinase-binding protein 1 isoform c [Homo sapiens]</t>
  </si>
  <si>
    <t>gi|296785054|ref|NP_001171889.1|</t>
  </si>
  <si>
    <t>SH3KBP1</t>
  </si>
  <si>
    <t>37321;37322;37323</t>
  </si>
  <si>
    <t>54757;54758;54759;54760;54761;54762;54763</t>
  </si>
  <si>
    <t>RPSVGSQSNQAGQGK(84.05)R</t>
  </si>
  <si>
    <t>RPSVGSQSNQAGQGK(1)R</t>
  </si>
  <si>
    <t>RRPSVGSQSNQAGQGKRPKKGLATAKQRLGR</t>
  </si>
  <si>
    <t>&gt;gi|296531351|ref|NP_001171826.1| histone lysine demethylase PHF8 isoform 3 [Homo sapiens];&gt;gi|32698700|ref|NP_055922.1| histone lysine demethylase PHF8 isoform 2 [Homo sapiens];&gt;gi|296531349|ref|NP_001171825.1| histone lysine demethylase PHF8 isoform 1 [H</t>
  </si>
  <si>
    <t>gi|296531351|ref|NP_001171826.1|</t>
  </si>
  <si>
    <t>PHF8</t>
  </si>
  <si>
    <t>896;997;1033</t>
  </si>
  <si>
    <t>gi|296531351|ref|NP_001171826.1|;gi|32698700|ref|NP_055922.1|;gi|296531349|ref|NP_001171825.1|</t>
  </si>
  <si>
    <t>80203;80204;80205;80206;80207;80208;80209;80210</t>
  </si>
  <si>
    <t>12781;13263</t>
  </si>
  <si>
    <t>12018;12476</t>
  </si>
  <si>
    <t>YK(93.23)WCEYGLTFTEK(-93.23)</t>
  </si>
  <si>
    <t>YK(1)WCEYGLTFTEK</t>
  </si>
  <si>
    <t>NTDTGKVTGTLETKYKWCEYGLTFTEKWNTD</t>
  </si>
  <si>
    <t>&gt;gi|42476281|ref|NP_003366.2| voltage-dependent anion-selective channel protein 2 isoform 2 [Homo sapiens];&gt;gi|296317339|ref|NP_001171752.1| voltage-dependent anion-selective channel protein 2 isoform 2 [Homo sapiens];&gt;gi|296317337|ref|NP_001171712.1| volt</t>
  </si>
  <si>
    <t>gi|42476281|ref|NP_003366.2|</t>
  </si>
  <si>
    <t>VDAC2</t>
  </si>
  <si>
    <t>74;74;89</t>
  </si>
  <si>
    <t>gi|42476281|ref|NP_003366.2|;gi|296317339|ref|NP_001171752.1|;gi|296317337|ref|NP_001171712.1|</t>
  </si>
  <si>
    <t>52932;52933;52934</t>
  </si>
  <si>
    <t>77175;77176;77177</t>
  </si>
  <si>
    <t>VTGTLETK(112.85)YK(-112.85)</t>
  </si>
  <si>
    <t>VTGTLETK(1)YK</t>
  </si>
  <si>
    <t>SSNTDTGKVTGTLETKYKWCEYGLTFTEKWN</t>
  </si>
  <si>
    <t>72;72;87</t>
  </si>
  <si>
    <t>50125;50126;50127</t>
  </si>
  <si>
    <t>73332;73333;73334;73335</t>
  </si>
  <si>
    <t>VCEK(142.64)VQR</t>
  </si>
  <si>
    <t>VCEK(1)VQR</t>
  </si>
  <si>
    <t>KNGKGLRHFSMKVCEKVQRKGTTSYNEVADE</t>
  </si>
  <si>
    <t>&gt;gi|296278221|ref|NP_001171612.1| transcription factor Dp-2 isoform 4 [Homo sapiens];&gt;gi|296278223|ref|NP_001171613.1| transcription factor Dp-2 isoform 5 [Homo sapiens];&gt;gi|5454112|ref|NP_006277.1| transcription factor Dp-2 isoform 1 [Homo sapiens];&gt;gi|29</t>
  </si>
  <si>
    <t>gi|296278221|ref|NP_001171612.1|</t>
  </si>
  <si>
    <t>TFDP2</t>
  </si>
  <si>
    <t>45;6;81;81;126;114;142</t>
  </si>
  <si>
    <t>gi|296278221|ref|NP_001171612.1|;gi|296278223|ref|NP_001171613.1|;gi|5454112|ref|NP_006277.1|;gi|296278212|ref|NP_001171609.1|;gi|6005900|ref|NP_009042.1|;gi|296278219|ref|NP_001171611.1|;gi|296278217|ref|NP_001171610.1|</t>
  </si>
  <si>
    <t>31849;31850;31851</t>
  </si>
  <si>
    <t>K(138.83)FAENPK(-138.83)</t>
  </si>
  <si>
    <t>K(1)FAENPK</t>
  </si>
  <si>
    <t>SKKGIEESLRKVAKKKFAENPKAGDEFVEKT</t>
  </si>
  <si>
    <t>&gt;gi|296179429|ref|NP_005318.3| hydroxyacyl-coenzyme A dehydrogenase, mitochondrial isoform 2 precursor [Homo sapiens];&gt;gi|296179427|ref|NP_001171634.2| hydroxyacyl-coenzyme A dehydrogenase, mitochondrial isoform 1 precursor [Homo sapiens]</t>
  </si>
  <si>
    <t>gi|296179429|ref|NP_005318.3|</t>
  </si>
  <si>
    <t>HADH</t>
  </si>
  <si>
    <t>81;81</t>
  </si>
  <si>
    <t>gi|296179429|ref|NP_005318.3|;gi|296179427|ref|NP_001171634.2|</t>
  </si>
  <si>
    <t>47748;47749;47750;47751;47752;47753;47754;47755;47756;47757;47758</t>
  </si>
  <si>
    <t>69998;69999;70000;70001;70002;70003;70004;70005;70006;70007;70008;70009;70010;70011;70012</t>
  </si>
  <si>
    <t>11671;11672</t>
  </si>
  <si>
    <t>TSGSEMANK(88.13)R</t>
  </si>
  <si>
    <t>TSGSEMANK(1)R</t>
  </si>
  <si>
    <t>LENEIPKTSGSEMANKRMKVKHDDHYELIVD</t>
  </si>
  <si>
    <t>&gt;gi|5803229|ref|NP_006768.1| transcriptional regulator Kaiso [Homo sapiens];&gt;gi|296179376|ref|NP_001171671.1| transcriptional regulator Kaiso [Homo sapiens]</t>
  </si>
  <si>
    <t>gi|5803229|ref|NP_006768.1|</t>
  </si>
  <si>
    <t>ZBTB33</t>
  </si>
  <si>
    <t>474;474</t>
  </si>
  <si>
    <t>gi|5803229|ref|NP_006768.1|;gi|296179376|ref|NP_001171671.1|</t>
  </si>
  <si>
    <t>10271;10272;10273;10274;10275;10276;10277</t>
  </si>
  <si>
    <t>14679;14680;14681;14682;14683;14684;14685;14686</t>
  </si>
  <si>
    <t>FSLQDPPNK(-8.75)K(8.75)PK(-85.81)</t>
  </si>
  <si>
    <t>FSLQDPPNK(0.118)K(0.882)PK</t>
  </si>
  <si>
    <t>SGEIPKFSLQDPPNKKPKV____________</t>
  </si>
  <si>
    <t>&gt;gi|296040438|ref|NP_001171630.1| UDP-glucose 6-dehydrogenase isoform 3 [Homo sapiens];&gt;gi|296040443|ref|NP_001171629.1| UDP-glucose 6-dehydrogenase isoform 2 [Homo sapiens];&gt;gi|4507813|ref|NP_003350.1| UDP-glucose 6-dehydrogenase isoform 1 [Homo sapiens]</t>
  </si>
  <si>
    <t>gi|296040438|ref|NP_001171630.1|</t>
  </si>
  <si>
    <t>UGDH</t>
  </si>
  <si>
    <t>394;424;491</t>
  </si>
  <si>
    <t>gi|296040438|ref|NP_001171630.1|;gi|296040443|ref|NP_001171629.1|;gi|4507813|ref|NP_003350.1|</t>
  </si>
  <si>
    <t>14765;14766;14767</t>
  </si>
  <si>
    <t>21222;21223;21224;21225</t>
  </si>
  <si>
    <t>GTK(66.15)YLCASSVGGETLDK(-66.15)</t>
  </si>
  <si>
    <t>GTK(1)YLCASSVGGETLDK</t>
  </si>
  <si>
    <t>LRDIPSLVVAGQKGTKYLCASSVGGETLDKA</t>
  </si>
  <si>
    <t>&gt;gi|296011010|ref|NP_060252.4| protein FAM208B [Homo sapiens]</t>
  </si>
  <si>
    <t>gi|296011010|ref|NP_060252.4|</t>
  </si>
  <si>
    <t>FAM208B</t>
  </si>
  <si>
    <t>11501;11502;11503;11504;11505;11506;11507;23971;23972;23973;23974;35804;35805;35806;35807;35808;35809;35810;35811;35812;35813;35814</t>
  </si>
  <si>
    <t>16526;16527;16528;16529;16530;16531;16532;34996;34997;34998;34999;35000;35001;35002;35003;35004;35005;35006;35007;52357;52358;52359;52360;52361;52362;52363</t>
  </si>
  <si>
    <t>2880;5633;8871</t>
  </si>
  <si>
    <t>2733;5321;8315</t>
  </si>
  <si>
    <t>GETASK(81.9)LQSEISR</t>
  </si>
  <si>
    <t>GETASK(1)LQSEISR</t>
  </si>
  <si>
    <t>RNRKQLQPVKGETASKLQSEISRGCQEDGIS</t>
  </si>
  <si>
    <t>9291;9292;9293;9294;9295;9296;9297</t>
  </si>
  <si>
    <t>DVPVPTNAK(114.4)R</t>
  </si>
  <si>
    <t>DVPVPTNAK(1)R</t>
  </si>
  <si>
    <t>QEAPISKDVPVPTNAKRARKQEKSPVKTVPR</t>
  </si>
  <si>
    <t>3222;3223</t>
  </si>
  <si>
    <t>4465;4466;4467;4468;4469;4470;4471;4472</t>
  </si>
  <si>
    <t>APPAHK(93.44)SILER</t>
  </si>
  <si>
    <t>APPAHK(1)SILER</t>
  </si>
  <si>
    <t>_________MAPPAHKSILERSENVLMSPWK</t>
  </si>
  <si>
    <t>33625;33626</t>
  </si>
  <si>
    <t>49200;49201;49202</t>
  </si>
  <si>
    <t>NTPYK(26.45)TLEPVK(-26.45)PPTVPNDYMTSPAR</t>
  </si>
  <si>
    <t>NTPYK(0.998)TLEPVK(0.002)PPTVPNDYMTSPAR</t>
  </si>
  <si>
    <t>PPMSGRGTLGRNTPYKTLEPVKPPTVPNDYM</t>
  </si>
  <si>
    <t>&gt;gi|296011003|ref|NP_001171596.1| abl interactor 1 isoform l [Homo sapiens];&gt;gi|296011001|ref|NP_001171595.1| abl interactor 1 isoform k [Homo sapiens];&gt;gi|296010999|ref|NP_001171594.1| abl interactor 1 isoform j [Homo sapiens];&gt;gi|296010997|ref|NP_0011715</t>
  </si>
  <si>
    <t>gi|296011003|ref|NP_001171596.1|</t>
  </si>
  <si>
    <t>ABI1</t>
  </si>
  <si>
    <t>135;194;199;199;194;199;199;194;199;199;216;199</t>
  </si>
  <si>
    <t>gi|296011003|ref|NP_001171596.1|;gi|296011001|ref|NP_001171595.1|;gi|296010999|ref|NP_001171594.1|;gi|296010997|ref|NP_001171593.1|;gi|296010995|ref|NP_001171592.1|;gi|296010993|ref|NP_001171591.1|;gi|61743946|ref|NP_001012769.1|;gi|61743948|ref|NP_001012770.1|;gi|296010990|ref|NP_001171590.1|;gi|61743944|ref|NP_001012768.1|;gi|296010983|ref|NP_001171587.1|;gi|61743942|ref|NP_005461.2|</t>
  </si>
  <si>
    <t>31458;31459;31460;31461</t>
  </si>
  <si>
    <t>46097;46098;46099;46100;46101;46102;46103;46104</t>
  </si>
  <si>
    <t>MTATAEVETPK(-17.08)MEK(-17.08)SASK(17.08)EEK(-49.71)</t>
  </si>
  <si>
    <t>MTATAEVETPK(0.019)MEK(0.019)SASK(0.962)EEK</t>
  </si>
  <si>
    <t>ATAEVETPKMEKSASKEEKQQPKQDSTEQGN</t>
  </si>
  <si>
    <t>&gt;gi|296010956|ref|NP_001010888.3| probable ribonuclease ZC3H12B [Homo sapiens]</t>
  </si>
  <si>
    <t>gi|296010956|ref|NP_001010888.3|</t>
  </si>
  <si>
    <t>ZC3H12B</t>
  </si>
  <si>
    <t>5520;5521;5522</t>
  </si>
  <si>
    <t>ATGANATPLGK(88.09)LGPPGLPPLPGPK(-88.09)</t>
  </si>
  <si>
    <t>ATGANATPLGK(1)LGPPGLPPLPGPK</t>
  </si>
  <si>
    <t>XXXXXPPPPPPPPPPPPPPPPPPPPPPPPXX</t>
  </si>
  <si>
    <t>____MATGANATPLGKLGPPGLPPLPGPKGG</t>
  </si>
  <si>
    <t>&gt;gi|295842330|ref|NP_001171501.1| splicing factor 1 isoform 6 [Homo sapiens]</t>
  </si>
  <si>
    <t>gi|295842330|ref|NP_001171501.1|</t>
  </si>
  <si>
    <t>SF1</t>
  </si>
  <si>
    <t>3998;3999</t>
  </si>
  <si>
    <t>5515;5516;5517;5518;5519</t>
  </si>
  <si>
    <t>ATGANATPLDFPSK(87.14)K(-87.14)</t>
  </si>
  <si>
    <t>ATGANATPLDFPSK(1)K</t>
  </si>
  <si>
    <t>_MATGANATPLDFPSKKRKRSRWNQDTMEQK</t>
  </si>
  <si>
    <t>&gt;gi|295842307|ref|NP_973726.2| splicing factor 1 isoform 4 [Homo sapiens];&gt;gi|42544125|ref|NP_973724.1| splicing factor 1 isoform 2 [Homo sapiens];&gt;gi|42544123|ref|NP_973727.1| splicing factor 1 isoform 3 [Homo sapiens];&gt;gi|42544130|ref|NP_004621.2| splici</t>
  </si>
  <si>
    <t>gi|295842307|ref|NP_973726.2|</t>
  </si>
  <si>
    <t>15;15;15;15</t>
  </si>
  <si>
    <t>gi|295842307|ref|NP_973726.2|;gi|42544125|ref|NP_973724.1|;gi|42544123|ref|NP_973727.1|;gi|42544130|ref|NP_004621.2|</t>
  </si>
  <si>
    <t>14234;14235;14236;14237;14238;14239;14240;14241;14242</t>
  </si>
  <si>
    <t>20463;20464;20465;20466;20467;20468;20469;20470</t>
  </si>
  <si>
    <t>GQESAGIVTSDGSSVPTFK(103.28)SHK(-103.28)</t>
  </si>
  <si>
    <t>GQESAGIVTSDGSSVPTFK(1)SHK</t>
  </si>
  <si>
    <t>SAGIVTSDGSSVPTFKSHKGMGLVNHVFTED</t>
  </si>
  <si>
    <t>&gt;gi|29570798|ref|NP_002694.3| amidophosphoribosyltransferase proprotein [Homo sapiens]</t>
  </si>
  <si>
    <t>gi|29570798|ref|NP_002694.3|</t>
  </si>
  <si>
    <t>PPAT</t>
  </si>
  <si>
    <t>57142;57143</t>
  </si>
  <si>
    <t>SFEQAASASFPEK(0)K(0)PR</t>
  </si>
  <si>
    <t>SFEQAASASFPEK(0.5)K(0.5)PR</t>
  </si>
  <si>
    <t>RKSFEQAASASFPEKKPRLEDRQSFRNTIES</t>
  </si>
  <si>
    <t>&gt;gi|29570782|ref|NP_056153.2| putative Polycomb group protein ASXL1 isoform 1 [Homo sapiens]</t>
  </si>
  <si>
    <t>gi|29570782|ref|NP_056153.2|</t>
  </si>
  <si>
    <t>ASXL1</t>
  </si>
  <si>
    <t>KRKSFEQAASASFPEKKPRLEDRQSFRNTIE</t>
  </si>
  <si>
    <t>RQQEVETELK(79.43)MWDPHNDPNAQGDAFK(-79.43)</t>
  </si>
  <si>
    <t>RQQEVETELK(1)MWDPHNDPNAQGDAFK</t>
  </si>
  <si>
    <t>REKIERRQQEVETELKMWDPHNDPNAQGDAF</t>
  </si>
  <si>
    <t>&gt;gi|29568103|ref|NP_003080.2| U1 small nuclear ribonucleoprotein 70 kDa [Homo sapiens]</t>
  </si>
  <si>
    <t>gi|29568103|ref|NP_003080.2|</t>
  </si>
  <si>
    <t>SNRNP70</t>
  </si>
  <si>
    <t>45057;45058</t>
  </si>
  <si>
    <t>MK(33.83)VLK(38.09)FACRVQK(0)K(0)DPK(-56.46)</t>
  </si>
  <si>
    <t>MK(1)VLK(1)FACRVQK(0.5)K(0.5)DPK</t>
  </si>
  <si>
    <t>TSKMKVLKFACRVQKKDPKDWAVQYREAVEM</t>
  </si>
  <si>
    <t>&gt;gi|29540551|ref|NP_057241.2| trophinin isoform 2 [Homo sapiens];&gt;gi|29540541|ref|NP_808224.1| trophinin isoform 2 [Homo sapiens];&gt;gi|89276766|ref|NP_001034794.1| trophinin isoform 5 [Homo sapiens]</t>
  </si>
  <si>
    <t>gi|29540551|ref|NP_057241.2|</t>
  </si>
  <si>
    <t>TRO</t>
  </si>
  <si>
    <t>630;630;630</t>
  </si>
  <si>
    <t>gi|29540551|ref|NP_057241.2|;gi|29540541|ref|NP_808224.1|;gi|89276766|ref|NP_001034794.1|</t>
  </si>
  <si>
    <t>X;X;X;X;Oxidation (M);Acetyl (K);X;X;Acetyl (K);X;X;X;X;X;X;Acetyl (K);X;X;X;X;X;X;X;X;X;X;X;X;X;X;X</t>
  </si>
  <si>
    <t>ETSKMKVLKFACRVQKKDPKDWAVQYREAVE</t>
  </si>
  <si>
    <t>629;629;629</t>
  </si>
  <si>
    <t>X;X;X;X;X;X;X;X;X;X;X;Oxidation (M);Acetyl (K);X;X;Acetyl (K);X;X;X;X;X;X;Acetyl (K);X;X;X;X;X;X;X;X</t>
  </si>
  <si>
    <t>WGLRSYHETSKMKVLKFACRVQKKDPKDWAV</t>
  </si>
  <si>
    <t>622;622;622</t>
  </si>
  <si>
    <t>X;X;X;X;X;X;X;X;X;X;X;X;X;X;Oxidation (M);Acetyl (K);X;X;Acetyl (K);X;X;X;X;X;X;Acetyl (K);X;X;X;X;X</t>
  </si>
  <si>
    <t>EFFWGLRSYHETSKMKVLKFACRVQKKDPKD</t>
  </si>
  <si>
    <t>619;619;619</t>
  </si>
  <si>
    <t>11246;40147;40148;40149;40150;40151</t>
  </si>
  <si>
    <t>16118;16119;16120;16121;16122;16123;58789;58790;58791;58792</t>
  </si>
  <si>
    <t>2811;9864</t>
  </si>
  <si>
    <t>2664;9256</t>
  </si>
  <si>
    <t>GCDCCGEK(86.21)SQPQEK(-86.21)</t>
  </si>
  <si>
    <t>GCDCCGEK(1)SQPQEK</t>
  </si>
  <si>
    <t>SRRVRRSKGCDCCGEKSQPQEKSLIGLKNTE</t>
  </si>
  <si>
    <t>&gt;gi|295054220|ref|NP_001171136.1| telomere-associated protein RIF1 isoform 2 [Homo sapiens];&gt;gi|295054215|ref|NP_001171135.1| telomere-associated protein RIF1 isoform 2 [Homo sapiens];&gt;gi|295054210|ref|NP_001171134.1| telomere-associated protein RIF1 isofo</t>
  </si>
  <si>
    <t>gi|295054220|ref|NP_001171136.1|</t>
  </si>
  <si>
    <t>RIF1</t>
  </si>
  <si>
    <t>1738;1738;1738;1738</t>
  </si>
  <si>
    <t>gi|295054220|ref|NP_001171136.1|;gi|295054215|ref|NP_001171135.1|;gi|295054210|ref|NP_001171134.1|;gi|56676335|ref|NP_060621.3|</t>
  </si>
  <si>
    <t>53295;53296;53297;53298;53299;53300</t>
  </si>
  <si>
    <t>77687;77688;77689;77690;77691;77692;77693</t>
  </si>
  <si>
    <t>VVIFQQEQENK(112.34)IQSHSR</t>
  </si>
  <si>
    <t>VVIFQQEQENK(1)IQSHSR</t>
  </si>
  <si>
    <t>DKGGRVVIFQQEQENKIQSHSRGEYNVYSTF</t>
  </si>
  <si>
    <t>&gt;gi|4506019|ref|NP_002708.1| serine/threonine-protein phosphatase 2A 55 kDa regulatory subunit B alpha isoform isoform 1 [Homo sapiens];&gt;gi|294832006|ref|NP_001171062.1| serine/threonine-protein phosphatase 2A 55 kDa regulatory subunit B alpha isoform isof</t>
  </si>
  <si>
    <t>gi|4506019|ref|NP_002708.1|</t>
  </si>
  <si>
    <t>PPP2R2A</t>
  </si>
  <si>
    <t>62;72</t>
  </si>
  <si>
    <t>gi|4506019|ref|NP_002708.1|;gi|294832006|ref|NP_001171062.1|</t>
  </si>
  <si>
    <t>14159;14160;14161</t>
  </si>
  <si>
    <t>20373;20374;20375;20376</t>
  </si>
  <si>
    <t>GPPTGSPAESIK(92.86)R</t>
  </si>
  <si>
    <t>GPPTGSPAESIK(1)R</t>
  </si>
  <si>
    <t>QSGRGPPTGSPAESIKRMSVMVNSSDSTLSL</t>
  </si>
  <si>
    <t>&gt;gi|293651611|ref|NP_001121621.2| ataxin-7 isoform c [Homo sapiens];&gt;gi|4506797|ref|NP_000324.1| ataxin-7 isoform a [Homo sapiens];&gt;gi|293651613|ref|NP_001170858.1| ataxin-7 isoform b [Homo sapiens]</t>
  </si>
  <si>
    <t>gi|293651611|ref|NP_001121621.2|</t>
  </si>
  <si>
    <t>ATXN7</t>
  </si>
  <si>
    <t>644;789;789</t>
  </si>
  <si>
    <t>gi|293651611|ref|NP_001121621.2|;gi|4506797|ref|NP_000324.1|;gi|293651613|ref|NP_001170858.1|</t>
  </si>
  <si>
    <t>ESSGNSTNCQNASSSTSGGSGK(54)K(-54)</t>
  </si>
  <si>
    <t>ESSGNSTNCQNASSSTSGGSGK(1)K</t>
  </si>
  <si>
    <t>TNCQNASSSTSGGSGKKRKNSSPLLVHSSSS</t>
  </si>
  <si>
    <t>560;705;705</t>
  </si>
  <si>
    <t>42028;42029;42030;42031;42032;42033;42034;42035;42036;42037</t>
  </si>
  <si>
    <t>61570;61571;61572;61573;61574;61575;61576;61577;61578;61579;61580</t>
  </si>
  <si>
    <t>STHQCWK(96.46)ALLMK(-96.46)</t>
  </si>
  <si>
    <t>STHQCWK(1)ALLMK</t>
  </si>
  <si>
    <t>KAFALEVIKSTHQCWKALLMKKCNGGAINCT</t>
  </si>
  <si>
    <t xml:space="preserve">&gt;gi|77812680|ref|NP_789842.2| inorganic pyrophosphatase 2, mitochondrial isoform 3 precursor [Homo sapiens];&gt;gi|77812678|ref|NP_008834.3| inorganic pyrophosphatase 2, mitochondrial isoform 2 precursor [Homo sapiens];&gt;gi|29171702|ref|NP_789845.1| inorganic </t>
  </si>
  <si>
    <t>gi|77812680|ref|NP_789842.2|</t>
  </si>
  <si>
    <t>PPA2</t>
  </si>
  <si>
    <t>174;247;276;110</t>
  </si>
  <si>
    <t>gi|77812680|ref|NP_789842.2|;gi|77812678|ref|NP_008834.3|;gi|29171702|ref|NP_789845.1|;gi|77812682|ref|NP_789843.2|</t>
  </si>
  <si>
    <t>33819;33820;33821;33822;33823;33824;33825</t>
  </si>
  <si>
    <t>49447;49448;49449;49450;49451;49452;49453;49454</t>
  </si>
  <si>
    <t>NVTGHYISPFHDIPLK(114.75)VNSK(-114.75)</t>
  </si>
  <si>
    <t>NVTGHYISPFHDIPLK(1)VNSK</t>
  </si>
  <si>
    <t>NVTGHYISPFHDIPLKVNSKEILSCGEVIHV</t>
  </si>
  <si>
    <t>69;69;69</t>
  </si>
  <si>
    <t>gi|77812680|ref|NP_789842.2|;gi|77812678|ref|NP_008834.3|;gi|29171702|ref|NP_789845.1|</t>
  </si>
  <si>
    <t>20989;20990;20991;20992</t>
  </si>
  <si>
    <t>30261;30262;30263</t>
  </si>
  <si>
    <t>IVADK(78.69)DYSVTANSK(-78.69)</t>
  </si>
  <si>
    <t>IVADK(1)DYSVTANSK</t>
  </si>
  <si>
    <t>QHGSLFLQTPKIVADKDYSVTANSKIVVVTA</t>
  </si>
  <si>
    <t>&gt;gi|4557032|ref|NP_002291.1| L-lactate dehydrogenase B chain [Homo sapiens];&gt;gi|291575128|ref|NP_001167568.1| L-lactate dehydrogenase B chain [Homo sapiens]</t>
  </si>
  <si>
    <t>gi|4557032|ref|NP_002291.1|</t>
  </si>
  <si>
    <t>LDHB</t>
  </si>
  <si>
    <t>gi|4557032|ref|NP_002291.1|;gi|291575128|ref|NP_001167568.1|</t>
  </si>
  <si>
    <t>7591;7592;7593;7594;7595;7596;7597;7598;7599;7600;7601;7602;7603;7604;7605;7606;7607;7608;7609;7610;7611;7612;7613;7614;7615;7616;7617;7618</t>
  </si>
  <si>
    <t>10800;10801;10802;10803;10804;10805;10806;10807;10808;10809;10810;10811;10812;10813;10814;10815</t>
  </si>
  <si>
    <t>EK(110.34)LIAPVAEEEATVPNNK(-110.34)</t>
  </si>
  <si>
    <t>EK(1)LIAPVAEEEATVPNNK</t>
  </si>
  <si>
    <t>_________MATLKEKLIAPVAEEEATVPNN</t>
  </si>
  <si>
    <t>23481;23482;23483;23484;23485;23486;23487;23488;23489;23490;23491</t>
  </si>
  <si>
    <t>34116;34117;34118;34119;34120;34121;34122;34123</t>
  </si>
  <si>
    <t>K(-138.35)LPCDTPGQGLTCSGEK(138.35)R</t>
  </si>
  <si>
    <t>KLPCDTPGQGLTCSGEK(1)R</t>
  </si>
  <si>
    <t>LPCDTPGQGLTCSGEKRRREQESKYIEELAE</t>
  </si>
  <si>
    <t>&gt;gi|291490685|ref|NP_001167559.1| nuclear receptor coactivator 3 isoform d [Homo sapiens];&gt;gi|32307124|ref|NP_006525.2| nuclear receptor coactivator 3 isoform b [Homo sapiens];&gt;gi|291490683|ref|NP_001167558.1| nuclear receptor coactivator 3 isoform c [Homo</t>
  </si>
  <si>
    <t>gi|291490685|ref|NP_001167559.1|</t>
  </si>
  <si>
    <t>NCOA3</t>
  </si>
  <si>
    <t>35;35;35;35</t>
  </si>
  <si>
    <t>gi|291490685|ref|NP_001167559.1|;gi|32307124|ref|NP_006525.2|;gi|291490683|ref|NP_001167558.1|;gi|32307126|ref|NP_858045.1|</t>
  </si>
  <si>
    <t>19658;19659;19660;19661;19662;19663;19664;19665;19666;19667;19668;19669;19670;19671;19672</t>
  </si>
  <si>
    <t>28289;28290;28291;28292;28293;28294;28295;28296;28297;28298;28299;28300;28301;28302;28303</t>
  </si>
  <si>
    <t>ILHK(100.02)LLQNGNSPAEVAK(-100.02)</t>
  </si>
  <si>
    <t>ILHK(1)LLQNGNSPAEVAK</t>
  </si>
  <si>
    <t>NMHGSLLQEKHRILHKLLQNGNSPAEVAKIT</t>
  </si>
  <si>
    <t>697;687;687;687</t>
  </si>
  <si>
    <t>11472;11473</t>
  </si>
  <si>
    <t>EQGK(112.96)TISNDDDVQK(-112.96)</t>
  </si>
  <si>
    <t>EQGK(1)TISNDDDVQK</t>
  </si>
  <si>
    <t>LKETVRQIRQIKEQGKTISNDDDVQKADVSS</t>
  </si>
  <si>
    <t>87;87;87;87</t>
  </si>
  <si>
    <t>5580;5581;5582;5583</t>
  </si>
  <si>
    <t>7855;7856;7857;7858;7859;7860</t>
  </si>
  <si>
    <t>DHLSDK(115.23)ESK(-115.23)</t>
  </si>
  <si>
    <t>DHLSDK(1)ESK</t>
  </si>
  <si>
    <t>ESSMCQSNSRDHLSDKESKESSVEGAENQRG</t>
  </si>
  <si>
    <t>606;596;596;596</t>
  </si>
  <si>
    <t>33601;33602;33603;33604;33605;33606</t>
  </si>
  <si>
    <t>49153;49154;49155;49156;49157;49158;49159;49160;49161;49162;49163;49164;49165;49166;49167;49168;49169;49170</t>
  </si>
  <si>
    <t>NTHGCK(84.19)VGPGR</t>
  </si>
  <si>
    <t>NTHGCK(1)VGPGR</t>
  </si>
  <si>
    <t>EHALSTAVVRNTHGCKVGPGRVLPTPTEKDV</t>
  </si>
  <si>
    <t>&gt;gi|291463291|ref|NP_001167556.1| DNA polymerase lambda isoform b [Homo sapiens];&gt;gi|7019491|ref|NP_037406.1| DNA polymerase lambda isoform a [Homo sapiens];&gt;gi|291463287|ref|NP_001167555.1| DNA polymerase lambda isoform a [Homo sapiens]</t>
  </si>
  <si>
    <t>gi|291463291|ref|NP_001167556.1|</t>
  </si>
  <si>
    <t>POLL</t>
  </si>
  <si>
    <t>452;544;544</t>
  </si>
  <si>
    <t>gi|291463291|ref|NP_001167556.1|;gi|7019491|ref|NP_037406.1|;gi|291463287|ref|NP_001167555.1|</t>
  </si>
  <si>
    <t>914;915;916;917;918;919;920;921</t>
  </si>
  <si>
    <t>1239;1240;1241;1242;1243;1244;1245;1246</t>
  </si>
  <si>
    <t>ADQLYK(105.52)QK(-105.52)</t>
  </si>
  <si>
    <t>ADQLYK(1)QK</t>
  </si>
  <si>
    <t>MQTVRRMELKADQLYKQKIIRGFCHLCDGQE</t>
  </si>
  <si>
    <t>&gt;gi|291084757|ref|NP_001166927.1| pyruvate dehydrogenase E1 component subunit alpha, somatic form, mitochondrial isoform 4 precursor [Homo sapiens];&gt;gi|4885543|ref|NP_005381.1| pyruvate dehydrogenase E1 component subunit alpha, testis-specific form, mitoch</t>
  </si>
  <si>
    <t>gi|291084757|ref|NP_001166927.1|</t>
  </si>
  <si>
    <t>PDHA1</t>
  </si>
  <si>
    <t>83;81;83;83;121</t>
  </si>
  <si>
    <t>gi|291084757|ref|NP_001166927.1|;gi|4885543|ref|NP_005381.1|;gi|4505685|ref|NP_000275.1|;gi|291084744|ref|NP_001166926.1|;gi|291084742|ref|NP_001166925.1|</t>
  </si>
  <si>
    <t>23922;34879;34880;34881;34882;34883;34884;34885</t>
  </si>
  <si>
    <t>34902;34903;34904;34905;34906;34907;34908;34909;51070;51071;51072;51073;51074;51075;51076;51077;51078</t>
  </si>
  <si>
    <t>5620;8629</t>
  </si>
  <si>
    <t>5310;8085</t>
  </si>
  <si>
    <t>QAGSK(115.71)FHAR</t>
  </si>
  <si>
    <t>QAGSK(1)FHAR</t>
  </si>
  <si>
    <t>STCDGQNPPKKQAGSKFHARPRFEPVHFVAS</t>
  </si>
  <si>
    <t>&gt;gi|291084505|ref|NP_001166958.1| NF-kappa-B-repressing factor isoform 1 [Homo sapiens];&gt;gi|63003897|ref|NP_060014.2| NF-kappa-B-repressing factor isoform 2 [Homo sapiens];&gt;gi|291084508|ref|NP_001166959.1| NF-kappa-B-repressing factor isoform 2 [Homo sapie</t>
  </si>
  <si>
    <t>gi|291084505|ref|NP_001166958.1|</t>
  </si>
  <si>
    <t>NKRF</t>
  </si>
  <si>
    <t>65;50;50</t>
  </si>
  <si>
    <t>gi|291084505|ref|NP_001166958.1|;gi|63003897|ref|NP_060014.2|;gi|291084508|ref|NP_001166959.1|</t>
  </si>
  <si>
    <t>25714;25715;25716;25717;25718;25719</t>
  </si>
  <si>
    <t>37678;37679;37680;37681;37682;37683;37684</t>
  </si>
  <si>
    <t>LFYTTSK(93.35)LGTGNR</t>
  </si>
  <si>
    <t>LFYTTSK(1)LGTGNR</t>
  </si>
  <si>
    <t>VQASEAEMRLFYTTSKLGTGNRMYHTKEKAD</t>
  </si>
  <si>
    <t>&gt;gi|29029601|ref|NP_116045.2| probable ATP-dependent RNA helicase DHX37 [Homo sapiens]</t>
  </si>
  <si>
    <t>gi|29029601|ref|NP_116045.2|</t>
  </si>
  <si>
    <t>DHX37</t>
  </si>
  <si>
    <t>40042;40043</t>
  </si>
  <si>
    <t>LLQTDDEEEAGLLELLK(146.72)SQICDNAALYAQK(-146.72)</t>
  </si>
  <si>
    <t>LLQTDDEEEAGLLELLK(1)SQICDNAALYAQK</t>
  </si>
  <si>
    <t>LQTDDEEEAGLLELLKSQICDNAALYAQKYD</t>
  </si>
  <si>
    <t>&gt;gi|29029559|ref|NP_001307.2| exportin-2 isoform 1 [Homo sapiens]</t>
  </si>
  <si>
    <t>gi|29029559|ref|NP_001307.2|</t>
  </si>
  <si>
    <t>CSE1L</t>
  </si>
  <si>
    <t>52578;52579;52580;52581;52582;52583;52584;52585;52586;52587;52588;52589</t>
  </si>
  <si>
    <t>76692;76693;76694;76695;76696;76697;76698;76699;76700;76701;76702;76703;76704;76705</t>
  </si>
  <si>
    <t>VQVVDEEGDQQHQEGK(107.62)R</t>
  </si>
  <si>
    <t>VQVVDEEGDQQHQEGK(1)R</t>
  </si>
  <si>
    <t>VQVVDEEGDQQHQEGKRLRRVACTCPNCKEG</t>
  </si>
  <si>
    <t>&gt;gi|289577125|ref|NP_001017371.3| transcription factor Sp3 isoform 2 [Homo sapiens];&gt;gi|289577131|ref|NP_001166183.1| transcription factor Sp3 isoform 3 [Homo sapiens];&gt;gi|38373693|ref|NP_003102.1| transcription factor Sp3 isoform 1 [Homo sapiens]</t>
  </si>
  <si>
    <t>gi|289577125|ref|NP_001017371.3|</t>
  </si>
  <si>
    <t>SP3</t>
  </si>
  <si>
    <t>525;590;593</t>
  </si>
  <si>
    <t>gi|289577125|ref|NP_001017371.3|;gi|289577131|ref|NP_001166183.1|;gi|38373693|ref|NP_003102.1|</t>
  </si>
  <si>
    <t>68758;68759;68760</t>
  </si>
  <si>
    <t>11457;11458</t>
  </si>
  <si>
    <t>10767;10768</t>
  </si>
  <si>
    <t>TNPPLIQEK(92.78)PAK(-92.78)</t>
  </si>
  <si>
    <t>TNPPLIQEK(1)PAK</t>
  </si>
  <si>
    <t>TPQLGLKTNPPLIQEKPAKTSKKPPPSKEEL</t>
  </si>
  <si>
    <t>&gt;gi|289577116|ref|NP_001166176.1| eukaryotic translation initiation factor 4 gamma 2 isoform 1 [Homo sapiens];&gt;gi|289577080|ref|NP_001409.3| eukaryotic translation initiation factor 4 gamma 2 isoform 1 [Homo sapiens];&gt;gi|289577114|ref|NP_001036024.3| eukar</t>
  </si>
  <si>
    <t>gi|289577116|ref|NP_001166176.1|</t>
  </si>
  <si>
    <t>EIF4G2</t>
  </si>
  <si>
    <t>529;529;491</t>
  </si>
  <si>
    <t>gi|289577116|ref|NP_001166176.1|;gi|289577080|ref|NP_001409.3|;gi|289577114|ref|NP_001036024.3|</t>
  </si>
  <si>
    <t>47080;47081;47082</t>
  </si>
  <si>
    <t>68993;68994;68995;68996</t>
  </si>
  <si>
    <t>10621;11498</t>
  </si>
  <si>
    <t>9979;10808</t>
  </si>
  <si>
    <t>TPGQNAQK(119.25)WIPAR</t>
  </si>
  <si>
    <t>TPGQNAQK(1)WIPAR</t>
  </si>
  <si>
    <t>GNSEFLGKTPGQNAQKWIPARSTRRDDNSAA</t>
  </si>
  <si>
    <t>49;49;49</t>
  </si>
  <si>
    <t>43154;43155;43156</t>
  </si>
  <si>
    <t>63155;63156;63157;63158;63159;63160;63161;63162;63163</t>
  </si>
  <si>
    <t>TAGNSEFLGK(65.29)TPGQNAQK(-65.29)</t>
  </si>
  <si>
    <t>TAGNSEFLGK(1)TPGQNAQK</t>
  </si>
  <si>
    <t>PQHYPKTAGNSEFLGKTPGQNAQKWIPARST</t>
  </si>
  <si>
    <t>41;41;41</t>
  </si>
  <si>
    <t>40950;40951;40952;40953;40954;40955;40956;40957;40958;40959</t>
  </si>
  <si>
    <t>59911;59912;59913;59914;59915;59916;59917;59918;59919</t>
  </si>
  <si>
    <t>10082;10083</t>
  </si>
  <si>
    <t>SNQLFNGHGGHIMPPTQSQFGEMGGK(43.73)FMK(-43.73)</t>
  </si>
  <si>
    <t>SNQLFNGHGGHIMPPTQSQFGEMGGK(1)FMK</t>
  </si>
  <si>
    <t>X;X;Oxidation (M);X;X;X;X;X;X;X;X;X;X;X;X;Acetyl (K);X;X;X;X;X;X;X;X;X;X;X;X;X;X;X</t>
  </si>
  <si>
    <t>HIMPPTQSQFGEMGGKFMKSQGLSQLYHNQS</t>
  </si>
  <si>
    <t>428;428;428</t>
  </si>
  <si>
    <t>67801;67802;67803</t>
  </si>
  <si>
    <t>TLLSK(103.26)SNLQK(-103.26)</t>
  </si>
  <si>
    <t>TLLSK(1)SNLQK</t>
  </si>
  <si>
    <t>VKDKKKKSKIKTLLSKSNLQKTPLSQSMSVL</t>
  </si>
  <si>
    <t>&gt;gi|289547526|ref|NP_079427.4| rab11 family-interacting protein 1 isoform 1 [Homo sapiens];&gt;gi|289547524|ref|NP_001002814.2| rab11 family-interacting protein 1 isoform 3 [Homo sapiens]</t>
  </si>
  <si>
    <t>gi|289547526|ref|NP_079427.4|</t>
  </si>
  <si>
    <t>RAB11FIP1</t>
  </si>
  <si>
    <t>223;223</t>
  </si>
  <si>
    <t>gi|289547526|ref|NP_079427.4|;gi|289547524|ref|NP_001002814.2|</t>
  </si>
  <si>
    <t>37415;37416;37417</t>
  </si>
  <si>
    <t>54900;54901;54902</t>
  </si>
  <si>
    <t>RSSLLSLMTGK(88.08)K(-88.08)</t>
  </si>
  <si>
    <t>RSSLLSLMTGK(1)K</t>
  </si>
  <si>
    <t>KPESRRSSLLSLMTGKKDVAKGSEGENPLTV</t>
  </si>
  <si>
    <t>443;443</t>
  </si>
  <si>
    <t>24879;24880;24881;24882;24883;24884;24885;24886;24887;24888;24889;24890;24891;24892;24893;24894;24895;24896;24897;24898;24899;24900;24901;36864;36865</t>
  </si>
  <si>
    <t>36373;36374;36375;36376;36377;36378;36379;36380;36381;36382;36383;36384;36385;36386;36387;36388;36389;36390;36391;36392;36393;36394;36395;36396;36397;36398;36399;36400;36401;36402;54058;54059;54060;54061;54062;54063</t>
  </si>
  <si>
    <t>5873;5874;9195</t>
  </si>
  <si>
    <t>5548;8626</t>
  </si>
  <si>
    <t>RLAQQMENRPSVQAALK(99.04)LK(-99.04)</t>
  </si>
  <si>
    <t>RLAQQMENRPSVQAALK(1)LK</t>
  </si>
  <si>
    <t>LAQQMENRPSVQAALKLKQVGV_________</t>
  </si>
  <si>
    <t>&gt;gi|347658913|ref|NP_001231593.1| chromatin target of PRMT1 protein isoform 3 [Homo sapiens];&gt;gi|28875797|ref|NP_056422.2| chromatin target of PRMT1 protein isoform 1 [Homo sapiens];&gt;gi|331028739|ref|NP_001193541.1| chromatin target of PRMT1 protein isofor</t>
  </si>
  <si>
    <t>gi|347658913|ref|NP_001231593.1|</t>
  </si>
  <si>
    <t>CHTOP</t>
  </si>
  <si>
    <t>70;70;70</t>
  </si>
  <si>
    <t>gi|347658913|ref|NP_001231593.1|;gi|28875797|ref|NP_056422.2|;gi|331028739|ref|NP_001193541.1|</t>
  </si>
  <si>
    <t>VGAPALRPLVIK(82.92)QEPR</t>
  </si>
  <si>
    <t>VGAPALRPLVIK(1)QEPR</t>
  </si>
  <si>
    <t>LYERVGAPALRPLVIKQEPREEDEAKQLALA</t>
  </si>
  <si>
    <t>&gt;gi|28872794|ref|NP_004355.2| CCAAT/enhancer-binding protein alpha [Homo sapiens]</t>
  </si>
  <si>
    <t>gi|28872794|ref|NP_004355.2|</t>
  </si>
  <si>
    <t>CEBPA</t>
  </si>
  <si>
    <t>53251;53252;53253;53254;53255;53256</t>
  </si>
  <si>
    <t>77617;77618;77619;77620;77621;77622;77623;77624</t>
  </si>
  <si>
    <t>VVDSLYNK(135.55)AK(-135.55)</t>
  </si>
  <si>
    <t>VVDSLYNK(1)AK</t>
  </si>
  <si>
    <t>ETIQNMSKVVDSLYNKAKKLT__________</t>
  </si>
  <si>
    <t>&gt;gi|28872725|ref|NP_002806.2| 26S proteasome non-ATPase regulatory subunit 11 [Homo sapiens]</t>
  </si>
  <si>
    <t>gi|28872725|ref|NP_002806.2|</t>
  </si>
  <si>
    <t>PSMD11</t>
  </si>
  <si>
    <t>2265;2266;2267;2268;2269;2270;2271;2272;2273;2274;2275;2276;2277;2278;2279;2280;2281;2282;2283;2284</t>
  </si>
  <si>
    <t>3133;3134;3135;3136;3137;3138;3139;3140;3141;3142;3143;3144;3145;3146;3147;3148;3149;3150;3151;3152</t>
  </si>
  <si>
    <t>ALATPPK(137.09)LHTCEK(-137.09)</t>
  </si>
  <si>
    <t>ALATPPK(1)LHTCEK</t>
  </si>
  <si>
    <t>PQSSLPASRALATPPKLHTCEKCSTSIANQA</t>
  </si>
  <si>
    <t>&gt;gi|28866957|ref|NP_789847.1| PDZ and LIM domain protein 2 isoform 1 [Homo sapiens];&gt;gi|311771772|ref|NP_067643.3| PDZ and LIM domain protein 2 isoform 2 [Homo sapiens]</t>
  </si>
  <si>
    <t>gi|28866957|ref|NP_789847.1|</t>
  </si>
  <si>
    <t>PDLIM2</t>
  </si>
  <si>
    <t>282;532</t>
  </si>
  <si>
    <t>gi|28866957|ref|NP_789847.1|;gi|311771772|ref|NP_067643.3|</t>
  </si>
  <si>
    <t>42307;42308</t>
  </si>
  <si>
    <t>61980;61981;61982;61983;61984</t>
  </si>
  <si>
    <t>SVFGK(64.1)LFGAGGGK(-64.1)</t>
  </si>
  <si>
    <t>SVFGK(1)LFGAGGGK</t>
  </si>
  <si>
    <t>__________MSVFGKLFGAGGGKAGKGGPT</t>
  </si>
  <si>
    <t>&gt;gi|28827795|ref|NP_789782.1| charged multivesicular body protein 4b [Homo sapiens]</t>
  </si>
  <si>
    <t>gi|28827795|ref|NP_789782.1|</t>
  </si>
  <si>
    <t>CHMP4B</t>
  </si>
  <si>
    <t>52822;52823;52824;52825;52826;52827</t>
  </si>
  <si>
    <t>77025;77026;77027;77028;77029;77030</t>
  </si>
  <si>
    <t>VSTSGSSVDSSK(78.51)K(-78.51)</t>
  </si>
  <si>
    <t>VSTSGSSVDSSK(1)K</t>
  </si>
  <si>
    <t>DKSKVSTSGSSVDSSKKTSESKNVGSTGVAK</t>
  </si>
  <si>
    <t>&gt;gi|28559039|ref|NP_004765.2| mediator of RNA polymerase II transcription subunit 1 [Homo sapiens]</t>
  </si>
  <si>
    <t>gi|28559039|ref|NP_004765.2|</t>
  </si>
  <si>
    <t>MED1</t>
  </si>
  <si>
    <t>51451;51452;51453</t>
  </si>
  <si>
    <t>75182;75183;75184;75185;75186;75187</t>
  </si>
  <si>
    <t>VK(-96.47)EGNGTSNSTLSGPGLDSK(-7.18)PGK(7.18)R</t>
  </si>
  <si>
    <t>VKEGNGTSNSTLSGPGLDSK(0.161)PGK(0.839)R</t>
  </si>
  <si>
    <t>SNSTLSGPGLDSKPGKRSRTPSNDGKSKDKP</t>
  </si>
  <si>
    <t>61248;61249</t>
  </si>
  <si>
    <t>SSSGLGSSGSLSQK(36.25)TPPSSNSCTASSSSFSSSGSSMSSSQNQHGSSK(-36.25)</t>
  </si>
  <si>
    <t>SSSGLGSSGSLSQK(1)TPPSSNSCTASSSSFSSSGSSMSSSQNQHGSSK</t>
  </si>
  <si>
    <t>MKSSSGLGSSGSLSQKTPPSSNSCTASSSSF</t>
  </si>
  <si>
    <t>39685;39686;39687;39688;39689;39690;39691;39692;39693;39694;39695;39696;39697;39698;39699;39700</t>
  </si>
  <si>
    <t>58112;58113;58114;58115;58116;58117;58118;58119;58120;58121;58122;58123;58124;58125;58126;58127;58128;58129;58130;58131;58132;58133;58134;58135;58136;58137</t>
  </si>
  <si>
    <t>9760;9761</t>
  </si>
  <si>
    <t>SHHSHSSSSSSSASTSGK(66.7)MK(-66.7)</t>
  </si>
  <si>
    <t>SHHSHSSSSSSSASTSGK(1)MK</t>
  </si>
  <si>
    <t>X;X;X;X;X;X;X;X;X;X;X;X;X;X;X;Acetyl (K);Oxidation (M);X;X;X;X;X;X;X;X;X;X;X;Acetyl (K);X;X</t>
  </si>
  <si>
    <t>HSHSSSSSSSASTSGKMKSSKSEGSSSSKLS</t>
  </si>
  <si>
    <t>38754;38755;38756;38757;38758</t>
  </si>
  <si>
    <t>56807;56808;56809;56810;56811;56812;56813;56814</t>
  </si>
  <si>
    <t>SEGSSSSK(48.29)LSSSMYSSQGSSGSSQSK(-48.29)</t>
  </si>
  <si>
    <t>SEGSSSSK(1)LSSSMYSSQGSSGSSQSK</t>
  </si>
  <si>
    <t>X;X;Acetyl (K);Oxidation (M);X;X;X;X;X;X;X;X;X;X;X;Acetyl (K);X;X;X;X;X;X;X;X;X;X;X;X;X;X;X</t>
  </si>
  <si>
    <t>SGKMKSSKSEGSSSSKLSSSMYSSQGSSGSS</t>
  </si>
  <si>
    <t>33686;33687;33688</t>
  </si>
  <si>
    <t>49267;49268;49269;49270</t>
  </si>
  <si>
    <t>NVGSTGVAK(106.42)IIISK(-106.42)</t>
  </si>
  <si>
    <t>NVGSTGVAK(1)IIISK</t>
  </si>
  <si>
    <t>Acetyl (K);X;X;X;X;X;X;X;X;X;X;X;X;X;X;Acetyl (K);X;X;X;X;X;X;X;X;X;X;X;X;X;Acetyl (K);X</t>
  </si>
  <si>
    <t>KKTSESKNVGSTGVAKIIISKHDGGSPSIKA</t>
  </si>
  <si>
    <t>30722;30723</t>
  </si>
  <si>
    <t>44941;44942</t>
  </si>
  <si>
    <t>MK(76.07)AQGETEESEK(-76.07)</t>
  </si>
  <si>
    <t>MK(1)AQGETEESEK</t>
  </si>
  <si>
    <t>______________MKAQGETEESEKLSKMS</t>
  </si>
  <si>
    <t>28012;28013</t>
  </si>
  <si>
    <t>40911;40912;40913;40914;40915</t>
  </si>
  <si>
    <t>LPPEK(113.41)PK(-113.41)</t>
  </si>
  <si>
    <t>LPPEK(1)PK</t>
  </si>
  <si>
    <t>SNKTKKKKSSRLPPEKPKHQTEDDFQRELFS</t>
  </si>
  <si>
    <t>23903;23904;23905;32609;32610;32611;32612;32613;32614</t>
  </si>
  <si>
    <t>34858;34859;34860;34861;47813;47814;47815;47816;47817;47818;47819;47820;47821</t>
  </si>
  <si>
    <t>5612;8093</t>
  </si>
  <si>
    <t>5302;7586</t>
  </si>
  <si>
    <t>NK(-121.54)K(-112.74)PSLTAVIDK(112.74)LK(-138.28)</t>
  </si>
  <si>
    <t>NKKPSLTAVIDK(1)LK</t>
  </si>
  <si>
    <t>SPSRNKKPSLTAVIDKLKHGVVTSGPGGEDP</t>
  </si>
  <si>
    <t>16257;16258;16259;17147;17148;17149;17150;17151;17152;17153;17154;17155</t>
  </si>
  <si>
    <t>23303;24594;24595;24596;24597;24598;24599;24600;24601;24602;24603;24604;24605;24606;24607;24608</t>
  </si>
  <si>
    <t>3891;4092;4093</t>
  </si>
  <si>
    <t>3693;3882</t>
  </si>
  <si>
    <t>HNMSGGEFQGK(173.19)R</t>
  </si>
  <si>
    <t>HNMSGGEFQGK(1)R</t>
  </si>
  <si>
    <t>X;X;X;X;Acetyl (K);X;X;Oxidation (M);X;X;X;X;X;X;X;Acetyl (K);X;X;X;X;X;X;X;X;X;X;X;X;X;X;X</t>
  </si>
  <si>
    <t>PMSSKHNMSGGEFQGKREKSDKDKSKVSTSG</t>
  </si>
  <si>
    <t>16257;16258;16259</t>
  </si>
  <si>
    <t>HGVVTSGPGGEDPLDGQMGVSTNSSSHPMSSK(37.19)HNMSGGEFQGK(37.19)R</t>
  </si>
  <si>
    <t>HGVVTSGPGGEDPLDGQMGVSTNSSSHPMSSK(1)HNMSGGEFQGK(1)R</t>
  </si>
  <si>
    <t>X;X;X;X;X;X;X;X;X;X;X;X;X;X;X;Acetyl (K);X;X;Oxidation (M);X;X;X;X;X;X;X;Acetyl (K);X;X;X;X</t>
  </si>
  <si>
    <t>QMGVSTNSSSHPMSSKHNMSGGEFQGKREKS</t>
  </si>
  <si>
    <t>14804;14805;14806;14807;14808;14809;14810;14811;14812;14813;14814;14815;14816;14817;14818;14819</t>
  </si>
  <si>
    <t>21288;21289;21290;21291;21292;21293;21294;21295;21296;21297;21298</t>
  </si>
  <si>
    <t>3572;3573</t>
  </si>
  <si>
    <t>GTVMVGK(49.21)PSSHSQYTSSGSVSSSGSK(-49.21)</t>
  </si>
  <si>
    <t>GTVMVGK(1)PSSHSQYTSSGSVSSSGSK</t>
  </si>
  <si>
    <t>PKITIQIPKGTVMVGKPSSHSQYTSSGSVSS</t>
  </si>
  <si>
    <t>37889;37890;37891</t>
  </si>
  <si>
    <t>55566;55567;55568;55569;55570;55571;55572;55573</t>
  </si>
  <si>
    <t>SANQMGVSAK(127.52)R</t>
  </si>
  <si>
    <t>SANQMGVSAK(1)R</t>
  </si>
  <si>
    <t>QQSLKRSANQMGVSAKRRPKAQPTTLVLPPQ</t>
  </si>
  <si>
    <t>&gt;gi|28558979|ref|NP_004260.2| mediator of RNA polymerase II transcription subunit 27 isoform 1 [Homo sapiens];&gt;gi|359751479|ref|NP_001240810.1| mediator of RNA polymerase II transcription subunit 27 isoform 2 [Homo sapiens]</t>
  </si>
  <si>
    <t>gi|28558979|ref|NP_004260.2|</t>
  </si>
  <si>
    <t>MED27</t>
  </si>
  <si>
    <t>145;145</t>
  </si>
  <si>
    <t>gi|28558979|ref|NP_004260.2|;gi|359751479|ref|NP_001240810.1|</t>
  </si>
  <si>
    <t>20625;20626;20627;20628;20629;20630;20631;20632;20633;20634</t>
  </si>
  <si>
    <t>29719;29720;29721;29722;29723;29724;29725;29726;29727;29728;29729;29730</t>
  </si>
  <si>
    <t>ISSIGK(111.72)FISGTPR</t>
  </si>
  <si>
    <t>ISSIGK(1)FISGTPR</t>
  </si>
  <si>
    <t>INCVCGPDNRISSIGKFISGTPRRKLPQNPK</t>
  </si>
  <si>
    <t>&gt;gi|284813529|ref|NP_001165375.1| protein VPRBP isoform 2 [Homo sapiens];&gt;gi|7662316|ref|NP_055518.1| protein VPRBP isoform 1 [Homo sapiens]</t>
  </si>
  <si>
    <t>gi|284813529|ref|NP_001165375.1|</t>
  </si>
  <si>
    <t>VPRBP</t>
  </si>
  <si>
    <t>700;701</t>
  </si>
  <si>
    <t>gi|284813529|ref|NP_001165375.1|;gi|7662316|ref|NP_055518.1|</t>
  </si>
  <si>
    <t>8795;8796;8797;8798;8799;8800;8801;8802;8803</t>
  </si>
  <si>
    <t>12617;12618;12619;12620;12621;12622;12623;12624</t>
  </si>
  <si>
    <t>FCNTTCLGAYK(80.32)K(-80.32)</t>
  </si>
  <si>
    <t>FCNTTCLGAYK(1)K</t>
  </si>
  <si>
    <t>GQQKRFCNTTCLGAYKKKNTRVYPCVWCKTL</t>
  </si>
  <si>
    <t>&gt;gi|283837894|ref|NP_001164633.1| zinc finger MYM-type protein 3 isoform 2 [Homo sapiens];&gt;gi|4827067|ref|NP_005087.1| zinc finger MYM-type protein 3 isoform 1 [Homo sapiens];&gt;gi|42475941|ref|NP_963893.1| zinc finger MYM-type protein 3 isoform 1 [Homo sapi</t>
  </si>
  <si>
    <t>gi|283837894|ref|NP_001164633.1|</t>
  </si>
  <si>
    <t>ZMYM3</t>
  </si>
  <si>
    <t>489;489;489;489</t>
  </si>
  <si>
    <t>gi|283837894|ref|NP_001164633.1|;gi|4827067|ref|NP_005087.1|;gi|42475941|ref|NP_963893.1|;gi|283837896|ref|NP_001164634.1|</t>
  </si>
  <si>
    <t>47959;47960</t>
  </si>
  <si>
    <t>TSSK(67.77)TIATGLGTQSQPSDGAPQAK(-67.77)PVPAQK(-68.02)</t>
  </si>
  <si>
    <t>TSSK(1)TIATGLGTQSQPSDGAPQAKPVPAQK</t>
  </si>
  <si>
    <t>KPSFQSSAKMTKTSSKTIATGLGTQSQPSDG</t>
  </si>
  <si>
    <t>&gt;gi|28372563|ref|NP_777602.1| GAS2-like protein 3 [Homo sapiens]</t>
  </si>
  <si>
    <t>gi|28372563|ref|NP_777602.1|</t>
  </si>
  <si>
    <t>GAS2L3</t>
  </si>
  <si>
    <t>SK(-78.22)LPNSPAASSHPK(78.22)LK(-79.47)</t>
  </si>
  <si>
    <t>SKLPNSPAASSHPK(1)LK</t>
  </si>
  <si>
    <t>VRSKLPNSPAASSHPKLKSSKGITKKPQAPS</t>
  </si>
  <si>
    <t>SGK(105.4)TPASIR</t>
  </si>
  <si>
    <t>SGK(1)TPASIR</t>
  </si>
  <si>
    <t>VAKSQHSTKGPPRSGKTPASIRKPPSSVKDA</t>
  </si>
  <si>
    <t>31800;31801;31802;31803;31804;31805;31806;31807</t>
  </si>
  <si>
    <t>46610;46611;46612;46613;46614;46615;46616;46617</t>
  </si>
  <si>
    <t>MYFDK(45.58)YVLK(-45.58)PATEGK(-101.3)</t>
  </si>
  <si>
    <t>MYFDK(1)YVLKPATEGK</t>
  </si>
  <si>
    <t>PGQEERERLVRMYFDKYVLKPATEGKQRLKL</t>
  </si>
  <si>
    <t>&gt;gi|283436224|ref|NP_001164007.1| ATPase family AAA domain-containing protein 3A isoform 3 [Homo sapiens];&gt;gi|283436222|ref|NP_001164006.1| ATPase family AAA domain-containing protein 3A isoform 2 [Homo sapiens];&gt;gi|283436220|ref|NP_060658.3| ATPase family</t>
  </si>
  <si>
    <t>gi|283436224|ref|NP_001164007.1|</t>
  </si>
  <si>
    <t>ATAD3A</t>
  </si>
  <si>
    <t>412;491;539</t>
  </si>
  <si>
    <t>gi|283436224|ref|NP_001164007.1|;gi|283436222|ref|NP_001164006.1|;gi|283436220|ref|NP_060658.3|</t>
  </si>
  <si>
    <t>29894;29895;29896;29897;29898;29899;29900;29901;29902</t>
  </si>
  <si>
    <t>43613;43614;43615;43616;43617;43618;43619;43620;43621;43622;43623;43624;43625;43626</t>
  </si>
  <si>
    <t>7132;7133</t>
  </si>
  <si>
    <t>MAATQK(130.75)LVK(-130.75)</t>
  </si>
  <si>
    <t>MAATQK(1)LVK</t>
  </si>
  <si>
    <t>CEKLEIPKPRMAATQKLVKDIIDSKTGETAS</t>
  </si>
  <si>
    <t>&gt;gi|282847410|ref|NP_001164268.1| AN1-type zinc finger protein 1 isoform c [Homo sapiens];&gt;gi|282847406|ref|NP_078975.2| AN1-type zinc finger protein 1 isoform a [Homo sapiens];&gt;gi|282847408|ref|NP_001164267.1| AN1-type zinc finger protein 1 isoform b [Hom</t>
  </si>
  <si>
    <t>gi|282847410|ref|NP_001164268.1|</t>
  </si>
  <si>
    <t>ZFAND1</t>
  </si>
  <si>
    <t>113;113;113</t>
  </si>
  <si>
    <t>gi|282847410|ref|NP_001164268.1|;gi|282847406|ref|NP_078975.2|;gi|282847408|ref|NP_001164267.1|</t>
  </si>
  <si>
    <t>34119;34120;34121;34122;34123;34124;34125;34126;34127;34128;34129;34130;34131;34132;34133;34134;34135;34136;34137;34138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</si>
  <si>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49869;49870;49871;49872;49873;49874;49875;49876;49877;49878;49879;49880;49881;49882;49883;49884;49885;49886;49887;49888;49889;49890;49891;49892;49893;49894;49895;49896;49897;49898;49899;49900;49901;49902;49903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</si>
  <si>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8422;8423;8424;8425;8426;9453;9454;9457;9458;9459;9460</t>
  </si>
  <si>
    <t>7897;7898;7899;7900;7901;8875;8878;8879</t>
  </si>
  <si>
    <t>____MPDPSKSAPAPKKGSKKAVTKAQKKDG</t>
  </si>
  <si>
    <t>&gt;gi|28173554|ref|NP_778225.1| histone H2B type 3-B [Homo sapiens]</t>
  </si>
  <si>
    <t>gi|28173554|ref|NP_778225.1|</t>
  </si>
  <si>
    <t>HIST3H2BB</t>
  </si>
  <si>
    <t>34110;34111;34112;34113;34114;34115;34116;34117;34118;34119;34120;34121;34122;34123;34124;34125;34126;34127;34128;34129;34130;34131;34132;34133;34134;34135;34136;34137;34138</t>
  </si>
  <si>
    <t>49861;49862;49863;49864;49865;49866;49867;49868;49869;49870;49871;49872;49873;49874;49875;49876;49877;49878;49879;49880;49881;49882;49883;49884;49885;49886;49887;49888;49889;49890;49891;49892;49893;49894;49895;49896;49897;49898;49899;49900;49901;49902;49903</t>
  </si>
  <si>
    <t>8422;8423;8424;8425;8426</t>
  </si>
  <si>
    <t>7897;7898;7899;7900;7901</t>
  </si>
  <si>
    <t>PDPSK(75.76)SAPAPK(75.76)K(75.76)GSK(75.76)K(75.76)AVTK(-75.76)</t>
  </si>
  <si>
    <t>PDPSK(1)SAPAPK(1)K(1)GSK(1)K(1)AVTK</t>
  </si>
  <si>
    <t>__________MPDPSKSAPAPKKGSKKAVTK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</si>
  <si>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34122;34123;34124;34125;34126;34127;34128;34129;34130;34131;34132;34133;34134;34135;34136;34137;34138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</si>
  <si>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49876;49877;49878;49879;49880;49881;49882;49883;49884;49885;49886;49887;49888;49889;49890;49891;49892;49893;49894;49895;49896;49897;49898;49899;49900;49901;49902;49903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</si>
  <si>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5324;5325;5326;5327;5328;5329;8423;8424;8425;8426;9453;9454;9457;9458;9459;9460</t>
  </si>
  <si>
    <t>5030;5031;5032;7898;7899;7900;7901;8875;8878;8879</t>
  </si>
  <si>
    <t>___MPDPSKSAPAPKKGSKKAVTKAQKKDGK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</si>
  <si>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34136;34137;34138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</si>
  <si>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49898;49899;49900;49901;49902;49903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</si>
  <si>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3510;5152;5153;5154;5155;5324;5325;5326;5327;5328;5329;8425;8426;9453;9454;9457;9458;9459;9460</t>
  </si>
  <si>
    <t>3331;4877;4878;5030;5031;5032;7900;7901;8875;8878;8879</t>
  </si>
  <si>
    <t>PDPSKSAPAPKKGSKKAVTKAQKKDGKKRKR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</si>
  <si>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34126;34127;34128;34129;34130;34131;34132;34133;34134;34135;34136;34137;34138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</si>
  <si>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49888;49889;49890;49891;49892;49893;49894;49895;49896;49897;49898;49899;49900;49901;49902;49903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</si>
  <si>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3510;5324;5325;5326;5327;5328;5329;8424;8425;8426;9453;9454;9457;9458;9459;9460</t>
  </si>
  <si>
    <t>3331;5030;5031;5032;7899;7900;7901;8875;8878;8879</t>
  </si>
  <si>
    <t>MPDPSKSAPAPKKGSKKAVTKAQKKDGKKRK</t>
  </si>
  <si>
    <t>1037;3510;5152;5153;5154;5155;5324;5325;5326;5327;5328;5329;8426;9457;9458;9459;9460</t>
  </si>
  <si>
    <t>978;3331;4877;4878;5030;5031;5032;7901;8878;8879</t>
  </si>
  <si>
    <t>KSAPAPKKGSKKAVTKAQKKDGKKRKRGRKE</t>
  </si>
  <si>
    <t>7250;7251;7252;7253;7254;7255</t>
  </si>
  <si>
    <t>10208;10209;10210;10211;10212;10213;10214;10215</t>
  </si>
  <si>
    <t>EGAPIEPDPPVSHWK(92.39)PEAVYYEDGAR</t>
  </si>
  <si>
    <t>EGAPIEPDPPVSHWK(1)PEAVYYEDGAR</t>
  </si>
  <si>
    <t>REGAPIEPDPPVSHWKPEAVYYEDGARIEAA</t>
  </si>
  <si>
    <t>&gt;gi|281604138|ref|NP_001164015.1| serine/threonine-protein phosphatase PGAM5, mitochondrial isoform 2 [Homo sapiens]</t>
  </si>
  <si>
    <t>gi|281604138|ref|NP_001164015.1|</t>
  </si>
  <si>
    <t>PGAM5</t>
  </si>
  <si>
    <t>41451;41452</t>
  </si>
  <si>
    <t>60671;60672;60673;60674;60675;60676</t>
  </si>
  <si>
    <t>10216;10217</t>
  </si>
  <si>
    <t>9591;9592</t>
  </si>
  <si>
    <t>SQSTK(109.95)LSVVHEK(-109.95)</t>
  </si>
  <si>
    <t>SQSTK(1)LSVVHEK</t>
  </si>
  <si>
    <t>TKAVKTEPEKKSQSTKLSVVHEKKSQEGKPK</t>
  </si>
  <si>
    <t>&gt;gi|27765085|ref|NP_775083.1| calpastatin isoform b [Homo sapiens];&gt;gi|298919189|ref|NP_001177371.1| calpastatin isoform m [Homo sapiens]</t>
  </si>
  <si>
    <t>gi|27765085|ref|NP_775083.1|</t>
  </si>
  <si>
    <t>CAST</t>
  </si>
  <si>
    <t>21;43</t>
  </si>
  <si>
    <t>gi|27765085|ref|NP_775083.1|;gi|298919189|ref|NP_001177371.1|</t>
  </si>
  <si>
    <t>31116;31117</t>
  </si>
  <si>
    <t>45564;45565;45566;45567;45568;45569</t>
  </si>
  <si>
    <t>MNPTETK(-47.21)AVK(-47.67)TEPEK(47.21)K(-55.75)</t>
  </si>
  <si>
    <t>MNPTETKAVKTEPEK(1)K</t>
  </si>
  <si>
    <t>X;Oxidation (M);X;X;X;X;X;X;X;X;X;X;X;X;X;Acetyl (K);X;X;X;X;X;Acetyl (K);X;X;X;X;X;X;Acetyl (K);Acetyl (K);X</t>
  </si>
  <si>
    <t>_MNPTETKAVKTEPEKKSQSTKLSVVHEKKS</t>
  </si>
  <si>
    <t>&gt;gi|27765085|ref|NP_775083.1| calpastatin isoform b [Homo sapiens]</t>
  </si>
  <si>
    <t>33416;33417;33418;33419;33420;33421;33422;33423;33424;33425</t>
  </si>
  <si>
    <t>48892;48893;48894;48895;48896;48897;48898;48899</t>
  </si>
  <si>
    <t>NSDADFQNNEK(87.39)FVQFK(-87.39)</t>
  </si>
  <si>
    <t>NSDADFQNNEK(1)FVQFK</t>
  </si>
  <si>
    <t>ALQSKNSDADFQNNEKFVQFKQQLKELKKQC</t>
  </si>
  <si>
    <t>&gt;gi|27734761|ref|NP_775956.1| E3 SUMO-protein ligase NSE2 [Homo sapiens]</t>
  </si>
  <si>
    <t>gi|27734761|ref|NP_775956.1|</t>
  </si>
  <si>
    <t>NSMCE2</t>
  </si>
  <si>
    <t>40961;40962;40963</t>
  </si>
  <si>
    <t>59925;59926;59927</t>
  </si>
  <si>
    <t>SNSHAAIDWGK(60.13)MAEQWLQEK(-60.13)</t>
  </si>
  <si>
    <t>SNSHAAIDWGK(1)MAEQWLQEK</t>
  </si>
  <si>
    <t>QQQPKSNSHAAIDWGKMAEQWLQEKEAERRK</t>
  </si>
  <si>
    <t>&gt;gi|27597090|ref|NP_003161.2| transcription elongation factor SPT6 [Homo sapiens]</t>
  </si>
  <si>
    <t>gi|27597090|ref|NP_003161.2|</t>
  </si>
  <si>
    <t>SUPT6H</t>
  </si>
  <si>
    <t>74388;74389;74390;74391</t>
  </si>
  <si>
    <t>VGVACK(122.98)R</t>
  </si>
  <si>
    <t>VGVACK(1)R</t>
  </si>
  <si>
    <t>ASDGLAHSGKVGVACKRNAKKAESGKSASTE</t>
  </si>
  <si>
    <t>&gt;gi|31083144|ref|NP_851393.1| axin-1 isoform b [Homo sapiens];&gt;gi|27501450|ref|NP_003493.1| axin-1 isoform a [Homo sapiens]</t>
  </si>
  <si>
    <t>gi|31083144|ref|NP_851393.1|</t>
  </si>
  <si>
    <t>AXIN1</t>
  </si>
  <si>
    <t>603;603</t>
  </si>
  <si>
    <t>gi|31083144|ref|NP_851393.1|;gi|27501450|ref|NP_003493.1|</t>
  </si>
  <si>
    <t>4696;4697;4698;4699;4700;4701</t>
  </si>
  <si>
    <t>AQK(123.95)LQEELASGK(-123.95)</t>
  </si>
  <si>
    <t>AQK(1)LQEELASGK</t>
  </si>
  <si>
    <t>EYAKVDLAKRTLKAQKLQEELASGKLVEQAN</t>
  </si>
  <si>
    <t>&gt;gi|27477111|ref|NP_006416.3| pre-mRNA-splicing factor SLU7 [Homo sapiens]</t>
  </si>
  <si>
    <t>gi|27477111|ref|NP_006416.3|</t>
  </si>
  <si>
    <t>SLU7</t>
  </si>
  <si>
    <t>40997;40998</t>
  </si>
  <si>
    <t>LPVGGFADLMGSNGPQK(79.7)FCIEK(-79.7)</t>
  </si>
  <si>
    <t>LPVGGFADLMGSNGPQK(1)FCIEK</t>
  </si>
  <si>
    <t>PVGGFADLMGSNGPQKFCIEKVGKENWLPRS</t>
  </si>
  <si>
    <t>&gt;gi|380420338|ref|NP_001244067.1| E3 ubiquitin-protein ligase Itchy homolog isoform 3 [Homo sapiens];&gt;gi|27477109|ref|NP_113671.3| E3 ubiquitin-protein ligase Itchy homolog isoform 2 [Homo sapiens];&gt;gi|380420335|ref|NP_001244066.1| E3 ubiquitin-protein lig</t>
  </si>
  <si>
    <t>gi|380420338|ref|NP_001244067.1|</t>
  </si>
  <si>
    <t>ITCH</t>
  </si>
  <si>
    <t>702;812;853</t>
  </si>
  <si>
    <t>gi|380420338|ref|NP_001244067.1|;gi|27477109|ref|NP_113671.3|;gi|380420335|ref|NP_001244066.1|</t>
  </si>
  <si>
    <t>49674;49675;49676</t>
  </si>
  <si>
    <t>72666;72667;72668</t>
  </si>
  <si>
    <t>TYSAK(140.49)LDNAR</t>
  </si>
  <si>
    <t>TYSAK(1)LDNAR</t>
  </si>
  <si>
    <t>QVEQYKKELEKTYSAKLDNARQSAERNSNLV</t>
  </si>
  <si>
    <t>&gt;gi|27436946|ref|NP_733821.1| lamin isoform A [Homo sapiens];&gt;gi|27436948|ref|NP_733822.1| lamin isoform A delta10 [Homo sapiens];&gt;gi|383792150|ref|NP_001244303.1| lamin isoform D [Homo sapiens];&gt;gi|5031875|ref|NP_005563.1| lamin isoform C [Homo sapiens]</t>
  </si>
  <si>
    <t>gi|27436946|ref|NP_733821.1|</t>
  </si>
  <si>
    <t>LMNA</t>
  </si>
  <si>
    <t>270;270;158;270</t>
  </si>
  <si>
    <t>gi|27436946|ref|NP_733821.1|;gi|27436948|ref|NP_733822.1|;gi|383792150|ref|NP_001244303.1|;gi|5031875|ref|NP_005563.1|</t>
  </si>
  <si>
    <t>48857;48858;48859;48860;48861;48862;48863;48864;48865;48866;48867;48868;48869</t>
  </si>
  <si>
    <t>71521;71522;71523;71524;71525;71526;71527;71528;71529;71530;71531</t>
  </si>
  <si>
    <t>TVLCGTCGQPADK(36.24)ASASGSGAQVGGPISSGSSASSVTVTR</t>
  </si>
  <si>
    <t>TVLCGTCGQPADK(1)ASASGSGAQVGGPISSGSSASSVTVTR</t>
  </si>
  <si>
    <t>RSRTVLCGTCGQPADKASASGSGAQVGGPIS</t>
  </si>
  <si>
    <t>&gt;gi|27436946|ref|NP_733821.1| lamin isoform A [Homo sapiens];&gt;gi|27436948|ref|NP_733822.1| lamin isoform A delta10 [Homo sapiens];&gt;gi|383792150|ref|NP_001244303.1| lamin isoform D [Homo sapiens]</t>
  </si>
  <si>
    <t>597;567;485</t>
  </si>
  <si>
    <t>gi|27436946|ref|NP_733821.1|;gi|27436948|ref|NP_733822.1|;gi|383792150|ref|NP_001244303.1|</t>
  </si>
  <si>
    <t>3825;3826;3827;3828</t>
  </si>
  <si>
    <t>5286;5287;5288;5289;5290;5291;5292</t>
  </si>
  <si>
    <t>869;870</t>
  </si>
  <si>
    <t>815;816</t>
  </si>
  <si>
    <t>ASSHSSQTQGGGSVTK(106.44)K(106.44)R</t>
  </si>
  <si>
    <t>ASSHSSQTQGGGSVTK(1)K(1)R</t>
  </si>
  <si>
    <t>SSHSSQTQGGGSVTKKRKLESTESRSSFSQH</t>
  </si>
  <si>
    <t>418;418;306;418</t>
  </si>
  <si>
    <t>3815;3816;3817;3818;3819;3820;3821;3822;3823;3824;3825;3826;3827;3828</t>
  </si>
  <si>
    <t>5273;5274;5275;5276;5277;5278;5279;5280;5281;5282;5283;5284;5285;5286;5287;5288;5289;5290;5291;5292</t>
  </si>
  <si>
    <t>ASSHSSQTQGGGSVTKKRKLESTESRSSFSQ</t>
  </si>
  <si>
    <t>417;417;305;417</t>
  </si>
  <si>
    <t>73197;73198;73199;73200;73201;73202</t>
  </si>
  <si>
    <t>VAQGATEK(88.08)SPEDK(-88.08)</t>
  </si>
  <si>
    <t>VAQGATEK(1)SPEDK</t>
  </si>
  <si>
    <t>AGDGVDTKVAQGATEKSPEDKVQIAANEETQ</t>
  </si>
  <si>
    <t>&gt;gi|27262628|ref|NP_002473.2| nuclear autoantigenic sperm protein isoform 2 [Homo sapiens];&gt;gi|304434531|ref|NP_001182122.1| nuclear autoantigenic sperm protein isoform 4 [Homo sapiens]</t>
  </si>
  <si>
    <t>gi|27262628|ref|NP_002473.2|</t>
  </si>
  <si>
    <t>NASP</t>
  </si>
  <si>
    <t>450;386</t>
  </si>
  <si>
    <t>gi|27262628|ref|NP_002473.2|;gi|304434531|ref|NP_001182122.1|</t>
  </si>
  <si>
    <t>1046;1047;1048;1049;1050;1051;1052;1053;1054</t>
  </si>
  <si>
    <t>1420;1421;1422;1423;1424;1425;1426;1427</t>
  </si>
  <si>
    <t>AENSAALGK(-84.57)PTAGTTDAGEAAK(84.57)ILAEK(-128.25)</t>
  </si>
  <si>
    <t>AENSAALGKPTAGTTDAGEAAK(1)ILAEK</t>
  </si>
  <si>
    <t>LGKPTAGTTDAGEAAKILAEKRRQARLQKEQ</t>
  </si>
  <si>
    <t xml:space="preserve">&gt;gi|270483747|ref|NP_001161939.1| MAP7 domain-containing protein 2 isoform 4 [Homo sapiens];&gt;gi|270483745|ref|NP_001161938.1| MAP7 domain-containing protein 2 isoform 3 [Homo sapiens];&gt;gi|270483740|ref|NP_689993.2| MAP7 domain-containing protein 2 isoform </t>
  </si>
  <si>
    <t>gi|270483747|ref|NP_001161939.1|</t>
  </si>
  <si>
    <t>MAP7D2</t>
  </si>
  <si>
    <t>350;357;402;443</t>
  </si>
  <si>
    <t>gi|270483747|ref|NP_001161939.1|;gi|270483745|ref|NP_001161938.1|;gi|270483740|ref|NP_689993.2|;gi|270483742|ref|NP_001161937.1|</t>
  </si>
  <si>
    <t>37472;37473;37474;37475;37476;37477</t>
  </si>
  <si>
    <t>54983;54984;54985;54986;54987;54988;54989;54990</t>
  </si>
  <si>
    <t>RVECSEQK(73.28)APPAGEDPR</t>
  </si>
  <si>
    <t>RVECSEQK(1)APPAGEDPR</t>
  </si>
  <si>
    <t>LVVSSSGRRVECSEQKAPPAGEDPRQFDKAV</t>
  </si>
  <si>
    <t>&gt;gi|270265876|ref|NP_001008275.2| tripartite motif-containing protein 72 [Homo sapiens]</t>
  </si>
  <si>
    <t>gi|270265876|ref|NP_001008275.2|</t>
  </si>
  <si>
    <t>TRIM72</t>
  </si>
  <si>
    <t>11191;11192;11193;11194;11195;11196;11197;11198</t>
  </si>
  <si>
    <t>16047;16048;16049;16050;16051;16052;16053;16054</t>
  </si>
  <si>
    <t>GAVGEQLGK(88.6)MR</t>
  </si>
  <si>
    <t>GAVGEQLGK(1)MR</t>
  </si>
  <si>
    <t>ETVRQFRGAVGEQLGKMRVFLAALEGSLDRE</t>
  </si>
  <si>
    <t>28965;28966;28967;28968;28969;28970;28971;28972;28973</t>
  </si>
  <si>
    <t>42327;42328;42329;42330;42331;42332;42333;42334;42335;42336;42337;42338;42339;42340</t>
  </si>
  <si>
    <t>LTQGAVITLGK(90.69)AQK(-90.69)</t>
  </si>
  <si>
    <t>LTQGAVITLGK(1)AQK</t>
  </si>
  <si>
    <t>TASCRLTQGAVITLGKAQKFRFNHPAEAAVL</t>
  </si>
  <si>
    <t>&gt;gi|270265793|ref|NP_065810.2| stAR-related lipid transfer protein 9 [Homo sapiens]</t>
  </si>
  <si>
    <t>gi|270265793|ref|NP_065810.2|</t>
  </si>
  <si>
    <t>STARD9</t>
  </si>
  <si>
    <t>ALMPPVK(90.42)QVAGLPNNSTK(-90.42)</t>
  </si>
  <si>
    <t>ALMPPVK(1)QVAGLPNNSTK</t>
  </si>
  <si>
    <t>QYVKEVTRKALMPPVKQVAGLPNNSTKIMQS</t>
  </si>
  <si>
    <t>&gt;gi|26986534|ref|NP_060757.4| rho GTPase-activating protein 12 [Homo sapiens]</t>
  </si>
  <si>
    <t>gi|26986534|ref|NP_060757.4|</t>
  </si>
  <si>
    <t>ARHGAP12</t>
  </si>
  <si>
    <t>57364;57365;57366;57367;57368;57369</t>
  </si>
  <si>
    <t>SGAAAEK(106.26)ADSR</t>
  </si>
  <si>
    <t>SGAAAEK(1)ADSR</t>
  </si>
  <si>
    <t>______MSRSGAAAEKADSRQRPQMKVNEYK</t>
  </si>
  <si>
    <t>&gt;gi|269847398|ref|NP_079184.2| WD repeat-containing protein 76 isoform 1 [Homo sapiens]</t>
  </si>
  <si>
    <t>gi|269847398|ref|NP_079184.2|</t>
  </si>
  <si>
    <t>WDR76</t>
  </si>
  <si>
    <t>49009;49010;49011;49012;49013;49014</t>
  </si>
  <si>
    <t>NSNNEVACK(140.78)K(-140.78)</t>
  </si>
  <si>
    <t>NSNNEVACK(1)K</t>
  </si>
  <si>
    <t>PKSLSEKNSNNEVACKKTKIKKTCRRIIPPK</t>
  </si>
  <si>
    <t>&gt;gi|269847398|ref|NP_079184.2| WD repeat-containing protein 76 isoform 1 [Homo sapiens];&gt;gi|269847404|ref|NP_001161413.1| WD repeat-containing protein 76 isoform 2 [Homo sapiens]</t>
  </si>
  <si>
    <t>82;18</t>
  </si>
  <si>
    <t>gi|269847398|ref|NP_079184.2|;gi|269847404|ref|NP_001161413.1|</t>
  </si>
  <si>
    <t>37702;37703;37704;37705;37706;37707;37708;37709;37710;37711;37712;37713</t>
  </si>
  <si>
    <t>55334;55335;55336;55337;55338;55339;55340;55341;55342;55343;55344;55345;55346;55347</t>
  </si>
  <si>
    <t>SAEPAEALVLACK(87.86)R</t>
  </si>
  <si>
    <t>SAEPAEALVLACK(1)R</t>
  </si>
  <si>
    <t>RKRSAEPAEALVLACKRLRSDAVESAAQKTS</t>
  </si>
  <si>
    <t>&gt;gi|269315880|ref|NP_115554.2| probable RNA polymerase II nuclear localization protein SLC7A6OS [Homo sapiens]</t>
  </si>
  <si>
    <t>gi|269315880|ref|NP_115554.2|</t>
  </si>
  <si>
    <t>SLC7A6OS</t>
  </si>
  <si>
    <t>30146;30147;30148;30149;30150;30151;30152;30153</t>
  </si>
  <si>
    <t>44021;44022;44023;44024;44025;44026;44027;44028;44029</t>
  </si>
  <si>
    <t>7258;7259</t>
  </si>
  <si>
    <t>MEEEQDLPEQPVK(45.61)K(-45.61)</t>
  </si>
  <si>
    <t>MEEEQDLPEQPVK(1)K</t>
  </si>
  <si>
    <t>X;X;X;Oxidation (M);X;X;X;X;X;X;X;X;X;X;X;Acetyl (K);X;X;X;X;X;X;X;X;X;X;X;X;X;X;X</t>
  </si>
  <si>
    <t>___MEEEQDLPEQPVKKAKMQESGEQTISQV</t>
  </si>
  <si>
    <t>&gt;gi|26667243|ref|NP_001981.2| eyes absent homolog 3 [Homo sapiens]</t>
  </si>
  <si>
    <t>gi|26667243|ref|NP_001981.2|</t>
  </si>
  <si>
    <t>EYA3</t>
  </si>
  <si>
    <t>32239;32240;32241;32242;32243;32244;32245;32246;32247;32248;32249;32250;32251;32252;32253;32254;32255;32256;32257;32258;32259;32260;32261</t>
  </si>
  <si>
    <t>47288;47289;47290;47291;47292;47293;47294;47295;47296;47297;47298;47299;47300;47301;47302;47303;47304;47305;47306;47307;47308;47309;47310;47311;47312</t>
  </si>
  <si>
    <t>7992;7993</t>
  </si>
  <si>
    <t>7489;7490</t>
  </si>
  <si>
    <t>NFSAAK(93.84)SLLNK(-93.84)</t>
  </si>
  <si>
    <t>NFSAAK(1)SLLNK</t>
  </si>
  <si>
    <t>AILTTMLVSRNFSAAKSLLNKKSDGGVKEPQ</t>
  </si>
  <si>
    <t>&gt;gi|26667191|ref|NP_001213.2| calcium/calmodulin-dependent protein kinase type II subunit gamma isoform 4 [Homo sapiens];&gt;gi|26667211|ref|NP_751913.1| calcium/calmodulin-dependent protein kinase type II subunit gamma isoform 6 [Homo sapiens];&gt;gi|26667199|r</t>
  </si>
  <si>
    <t>gi|26667191|ref|NP_001213.2|</t>
  </si>
  <si>
    <t>CAMK2G</t>
  </si>
  <si>
    <t>318;318;318;318;318;318;318</t>
  </si>
  <si>
    <t>gi|26667191|ref|NP_001213.2|;gi|26667211|ref|NP_751913.1|;gi|26667199|ref|NP_751910.1|;gi|26667203|ref|NP_751911.1|;gi|26051216|ref|NP_742080.1|;gi|26051212|ref|NP_742078.1|;gi|26051208|ref|NP_742076.1|</t>
  </si>
  <si>
    <t>32095;32096;32097</t>
  </si>
  <si>
    <t>47036;47037;47038</t>
  </si>
  <si>
    <t>NDSDPTYGQQGHPNTWK(78.5)R</t>
  </si>
  <si>
    <t>NDSDPTYGQQGHPNTWK(1)R</t>
  </si>
  <si>
    <t>DSDPTYGQQGHPNTWKREPGYTPPGAGNQNP</t>
  </si>
  <si>
    <t>&gt;gi|5031887|ref|NP_005569.1| lipoma-preferred partner isoform a [Homo sapiens];&gt;gi|264681524|ref|NP_001161143.1| lipoma-preferred partner isoform a [Homo sapiens]</t>
  </si>
  <si>
    <t>gi|5031887|ref|NP_005569.1|</t>
  </si>
  <si>
    <t>LPP</t>
  </si>
  <si>
    <t>327;327</t>
  </si>
  <si>
    <t>gi|5031887|ref|NP_005569.1|;gi|264681524|ref|NP_001161143.1|</t>
  </si>
  <si>
    <t>31664;31665;31666</t>
  </si>
  <si>
    <t>46385;46386;46387;46388;46389;46390;46391;46392;46393;46394</t>
  </si>
  <si>
    <t>MVIPNQPPLTATK(88.22)K(-88.22)</t>
  </si>
  <si>
    <t>MVIPNQPPLTATK(1)K</t>
  </si>
  <si>
    <t>HKRMVIPNQPPLTATKKSTLKPQPAPQAGPI</t>
  </si>
  <si>
    <t>&gt;gi|5031887|ref|NP_005569.1| lipoma-preferred partner isoform a [Homo sapiens];&gt;gi|264681524|ref|NP_001161143.1| lipoma-preferred partner isoform a [Homo sapiens];&gt;gi|264681526|ref|NP_001161144.1| lipoma-preferred partner isoform b [Homo sapiens]</t>
  </si>
  <si>
    <t>176;176;176</t>
  </si>
  <si>
    <t>gi|5031887|ref|NP_005569.1|;gi|264681524|ref|NP_001161143.1|;gi|264681526|ref|NP_001161144.1|</t>
  </si>
  <si>
    <t>41717;41718;41719</t>
  </si>
  <si>
    <t>61084;61085;61086;61087</t>
  </si>
  <si>
    <t>SSLPAPSK(58.41)ALSGPEPAK(-58.41)DNVEDR</t>
  </si>
  <si>
    <t>SSLPAPSK(1)ALSGPEPAKDNVEDR</t>
  </si>
  <si>
    <t>SSEKKKHKSSLPAPSKALSGPEPAKDNVEDR</t>
  </si>
  <si>
    <t>&gt;gi|5174573|ref|NP_005926.1| AF4/FMR2 family member 1 isoform 2 [Homo sapiens];&gt;gi|262359911|ref|NP_001160165.1| AF4/FMR2 family member 1 isoform 1 [Homo sapiens]</t>
  </si>
  <si>
    <t>gi|5174573|ref|NP_005926.1|</t>
  </si>
  <si>
    <t>AFF1</t>
  </si>
  <si>
    <t>681;688</t>
  </si>
  <si>
    <t>gi|5174573|ref|NP_005926.1|;gi|262359911|ref|NP_001160165.1|</t>
  </si>
  <si>
    <t>41533;41534;41535;41536</t>
  </si>
  <si>
    <t>60818;60819;60820;60821;60822;60823</t>
  </si>
  <si>
    <t>SSDSSSK(114.89)LAK(-114.89)</t>
  </si>
  <si>
    <t>SSDSSSK(1)LAK</t>
  </si>
  <si>
    <t>X;Acetyl (K);Acetyl (K);X;X;X;X;Acetyl (K);X;X;X;X;X;X;X;Acetyl (K);X;X;X;X;X;X;X;X;X;X;X;X;X;X;X</t>
  </si>
  <si>
    <t>GKKHSSEKRSSDSSSKLAKKRKGEAERDCDN</t>
  </si>
  <si>
    <t>809;816</t>
  </si>
  <si>
    <t>36285;36286;36287;36288;36289;36290;36291</t>
  </si>
  <si>
    <t>53110;53111;53112;53113;53114;53115;53116;53117;53118</t>
  </si>
  <si>
    <t>QTVGTK(88.13)QPK(-88.13)</t>
  </si>
  <si>
    <t>QTVGTK(1)QPK</t>
  </si>
  <si>
    <t>SPAQQEPPQRQTVGTKQPKKPVKASARAGSR</t>
  </si>
  <si>
    <t>603;610</t>
  </si>
  <si>
    <t>3225;3226;3227;3228;3229;3230;3231;3232;3233;3234;3235</t>
  </si>
  <si>
    <t>4477;4478;4479;4480;4481;4482;4483;4484;4485;4486;4487</t>
  </si>
  <si>
    <t>APPEAPHPGK(143.5)R</t>
  </si>
  <si>
    <t>APPEAPHPGK(1)R</t>
  </si>
  <si>
    <t>SSKAPRAPPEAPHPGKRSCQKSPAQQEPPQR</t>
  </si>
  <si>
    <t>582;589</t>
  </si>
  <si>
    <t>6829;6830;6831;6832;6833</t>
  </si>
  <si>
    <t>CIRPSVLGPLK(90.79)R</t>
  </si>
  <si>
    <t>CIRPSVLGPLK(1)R</t>
  </si>
  <si>
    <t>QSPVKCIRPSVLGPLKRKGEMETESQPKRLF</t>
  </si>
  <si>
    <t>&gt;gi|282847485|ref|NP_001164228.1| protein FAM122B isoform 5 [Homo sapiens];&gt;gi|262205380|ref|NP_001160072.1| protein FAM122B isoform 3 [Homo sapiens];&gt;gi|262205374|ref|NP_001160071.1| protein FAM122B isoform 2 [Homo sapiens];&gt;gi|40255094|ref|NP_660327.2| p</t>
  </si>
  <si>
    <t>gi|282847485|ref|NP_001164228.1|</t>
  </si>
  <si>
    <t>FAM122B</t>
  </si>
  <si>
    <t>132;184;165;166;184</t>
  </si>
  <si>
    <t>gi|282847485|ref|NP_001164228.1|;gi|262205380|ref|NP_001160072.1|;gi|262205374|ref|NP_001160071.1|;gi|40255094|ref|NP_660327.2|;gi|282847483|ref|NP_001164227.1|</t>
  </si>
  <si>
    <t>DIPLSPPAQK(-2.62)NDPK(0)K(0)APVARSSVGWDATEDLRISR</t>
  </si>
  <si>
    <t>DIPLSPPAQK(0.215)NDPK(0.393)K(0.393)APVARSSVGWDATEDLRISR</t>
  </si>
  <si>
    <t>KDIPLSPPAQKNDPKKAPVARSSVGWDATED</t>
  </si>
  <si>
    <t xml:space="preserve">&gt;gi|261399911|ref|NP_001159749.1| rho GTPase-activating protein 25 isoform d [Homo sapiens];&gt;gi|7661882|ref|NP_055697.1| rho GTPase-activating protein 25 isoform b [Homo sapiens];&gt;gi|261399909|ref|NP_001159748.1| rho GTPase-activating protein 25 isoform c </t>
  </si>
  <si>
    <t>gi|261399911|ref|NP_001159749.1|</t>
  </si>
  <si>
    <t>ARHGAP25</t>
  </si>
  <si>
    <t>333;365;366;373</t>
  </si>
  <si>
    <t>gi|261399911|ref|NP_001159749.1|;gi|7661882|ref|NP_055697.1|;gi|261399909|ref|NP_001159748.1|;gi|261399907|ref|NP_001007232.2|</t>
  </si>
  <si>
    <t>SKDIPLSPPAQKNDPKKAPVARSSVGWDATE</t>
  </si>
  <si>
    <t>332;364;365;372</t>
  </si>
  <si>
    <t>55420;55421;55422</t>
  </si>
  <si>
    <t>80741;80742;80743;80744</t>
  </si>
  <si>
    <t>13350;13351</t>
  </si>
  <si>
    <t>12556;12557</t>
  </si>
  <si>
    <t>YNSNLATPIAIK(91.93)AVPPSK(-91.93)</t>
  </si>
  <si>
    <t>YNSNLATPIAIK(1)AVPPSK</t>
  </si>
  <si>
    <t>LLSKYNSNLATPIAIKAVPPSKRFLKHGQNI</t>
  </si>
  <si>
    <t>&gt;gi|260763910|ref|NP_659498.4| spindle and kinetochore-associated protein 3 isoform 1 [Homo sapiens]</t>
  </si>
  <si>
    <t>gi|260763910|ref|NP_659498.4|</t>
  </si>
  <si>
    <t>SKA3</t>
  </si>
  <si>
    <t>2163;2164;2165;2166;2167</t>
  </si>
  <si>
    <t>3028;3029;3030;3031;3032;3033;3034;3035</t>
  </si>
  <si>
    <t>AK(80.1)WDAWNALGSLPK(-80.1)</t>
  </si>
  <si>
    <t>AK(1)WDAWNALGSLPK</t>
  </si>
  <si>
    <t>CNMPKPGVFDLINKAKWDAWNALGSLPKEAA</t>
  </si>
  <si>
    <t>&gt;gi|45643119|ref|NP_006108.2| enoyl-CoA delta isomerase 2, mitochondrial isoform 1 [Homo sapiens];&gt;gi|260275230|ref|NP_001159482.1| enoyl-CoA delta isomerase 2, mitochondrial isoform 1 [Homo sapiens];&gt;gi|260274832|ref|NP_996667.2| enoyl-CoA delta isomerase</t>
  </si>
  <si>
    <t>gi|45643119|ref|NP_006108.2|</t>
  </si>
  <si>
    <t>ECI2</t>
  </si>
  <si>
    <t>62;62;92</t>
  </si>
  <si>
    <t>gi|45643119|ref|NP_006108.2|;gi|260275230|ref|NP_001159482.1|;gi|260274832|ref|NP_996667.2|</t>
  </si>
  <si>
    <t>9347;9348;9349;9350;9351;9352;9353;9354;9355;9356;9357;9358;9359</t>
  </si>
  <si>
    <t>13401;13402;13403;13404;13405;13406;13407;13408;13409;13410;13411;13412;13413;13414;13415;13416</t>
  </si>
  <si>
    <t>FIIPNVVK(92.94)YSPNCK(-92.94)</t>
  </si>
  <si>
    <t>FIIPNVVK(1)YSPNCK</t>
  </si>
  <si>
    <t>QRNVNIFKFIIPNVVKYSPNCKLLIVSNPVD</t>
  </si>
  <si>
    <t>&gt;gi|5031857|ref|NP_005557.1| L-lactate dehydrogenase A chain isoform 1 [Homo sapiens];&gt;gi|260099723|ref|NP_001158886.1| L-lactate dehydrogenase A chain isoform 3 [Homo sapiens];&gt;gi|260099727|ref|NP_001158888.1| L-lactate dehydrogenase A chain isoform 5 [Ho</t>
  </si>
  <si>
    <t>gi|5031857|ref|NP_005557.1|</t>
  </si>
  <si>
    <t>LDHA</t>
  </si>
  <si>
    <t>126;155;126;126</t>
  </si>
  <si>
    <t>gi|5031857|ref|NP_005557.1|;gi|260099723|ref|NP_001158886.1|;gi|260099727|ref|NP_001158888.1|;gi|260099725|ref|NP_001158887.1|</t>
  </si>
  <si>
    <t>51525;51526;51527;51528;51529;51530;51531;51532</t>
  </si>
  <si>
    <t>75285;75286;75287;75288;75289;75290;75291;75292</t>
  </si>
  <si>
    <t>VLASK(136.75)TAR</t>
  </si>
  <si>
    <t>VLASK(1)TAR</t>
  </si>
  <si>
    <t>ENTPPALSGTRVLASKTARRIFQEPTEPKTK</t>
  </si>
  <si>
    <t>&gt;gi|260064013|ref|NP_001159403.1| ribonucleoside-diphosphate reductase subunit M2 isoform 1 [Homo sapiens];&gt;gi|4557845|ref|NP_001025.1| ribonucleoside-diphosphate reductase subunit M2 isoform 2 [Homo sapiens]</t>
  </si>
  <si>
    <t>gi|260064013|ref|NP_001159403.1|</t>
  </si>
  <si>
    <t>RRM2</t>
  </si>
  <si>
    <t>106;46</t>
  </si>
  <si>
    <t>gi|260064013|ref|NP_001159403.1|;gi|4557845|ref|NP_001025.1|</t>
  </si>
  <si>
    <t>53743;53747</t>
  </si>
  <si>
    <t>78307;78310</t>
  </si>
  <si>
    <t>WGASTATTQK(0)K(0)PSISITTESLK(-101.17)</t>
  </si>
  <si>
    <t>WGASTATTQK(0.5)K(0.5)PSISITTESLK</t>
  </si>
  <si>
    <t>GRKRRWGASTATTQKKPSISITTESLKSLIP</t>
  </si>
  <si>
    <t>&gt;gi|259906020|ref|NP_001158287.1| apoptotic chromatin condensation inducer in the nucleus isoform 3 [Homo sapiens];&gt;gi|259906018|ref|NP_001158286.1| apoptotic chromatin condensation inducer in the nucleus isoform 2 [Homo sapiens];&gt;gi|7662238|ref|NP_055792.</t>
  </si>
  <si>
    <t>gi|259906020|ref|NP_001158287.1|</t>
  </si>
  <si>
    <t>ACIN1</t>
  </si>
  <si>
    <t>821;860;861;103;134</t>
  </si>
  <si>
    <t>gi|259906020|ref|NP_001158287.1|;gi|259906018|ref|NP_001158286.1|;gi|7662238|ref|NP_055792.1|;gi|259906024|ref|NP_001158289.1|;gi|259906022|ref|NP_001158288.1|</t>
  </si>
  <si>
    <t>53739;53740;53741;53742;53743;53744;53745;53746;53747</t>
  </si>
  <si>
    <t>78304;78305;78306;78307;78308;78309;78310;78311</t>
  </si>
  <si>
    <t>WGASTATTQK(13.6)K(-13.6)PSISITTESLK(-109.22)</t>
  </si>
  <si>
    <t>WGASTATTQK(0.958)K(0.042)PSISITTESLK</t>
  </si>
  <si>
    <t>XXXXXXPPPPPPPPPPPPPPPPPPPPPPXXX</t>
  </si>
  <si>
    <t>PGRKRRWGASTATTQKKPSISITTESLKSLI</t>
  </si>
  <si>
    <t>820;859;860;102;133</t>
  </si>
  <si>
    <t>36968;36969;36970;36971;36972;36973</t>
  </si>
  <si>
    <t>54207;54208;54209;54210;54211;54212;54213;54214</t>
  </si>
  <si>
    <t>RLSQPESAEK(111.78)HVTQR</t>
  </si>
  <si>
    <t>RLSQPESAEK(1)HVTQR</t>
  </si>
  <si>
    <t>SSVQARRLSQPESAEKHVTQRLQPERGSPKK</t>
  </si>
  <si>
    <t>677;717;717</t>
  </si>
  <si>
    <t>gi|259906020|ref|NP_001158287.1|;gi|259906018|ref|NP_001158286.1|;gi|7662238|ref|NP_055792.1|</t>
  </si>
  <si>
    <t>36102;36103;36104;36105;36106;36107;36108;36109</t>
  </si>
  <si>
    <t>52815;52816;52817;52818;52819;52820;52821;52822;52823;52824;52825;52826;52827;52828;52829</t>
  </si>
  <si>
    <t>8956;8957</t>
  </si>
  <si>
    <t>QQQEK(128.38)EMK(-128.38)</t>
  </si>
  <si>
    <t>QQQEK(1)EMK</t>
  </si>
  <si>
    <t>QEEARKSHLARQQQEKEMKTTSPLEEEEREI</t>
  </si>
  <si>
    <t>319;359;359</t>
  </si>
  <si>
    <t>275;276;277;278;279;280;281;282;283;284;285;286</t>
  </si>
  <si>
    <t>397;398;399;400;401;402;403;404;405;406;407;408;409</t>
  </si>
  <si>
    <t>AAK(163.62)LSEGSQPAEEEEDQETPSR</t>
  </si>
  <si>
    <t>AAK(1)LSEGSQPAEEEEDQETPSR</t>
  </si>
  <si>
    <t>KGERRSSRVRQARAAKLSEGSQPAEEEEDQE</t>
  </si>
  <si>
    <t>198;238;238</t>
  </si>
  <si>
    <t>GGAEEPGAEELLGPPAPGDK(62.44)GSGR</t>
  </si>
  <si>
    <t>GGAEEPGAEELLGPPAPGDK(1)GSGR</t>
  </si>
  <si>
    <t>EPGAEELLGPPAPGDKGSGRRLRDLRDSDPE</t>
  </si>
  <si>
    <t>&gt;gi|259155340|ref|NP_001158727.1| motor neuron and pancreas homeobox protein 1 isoform 2 [Homo sapiens];&gt;gi|89257348|ref|NP_005506.3| motor neuron and pancreas homeobox protein 1 isoform 1 [Homo sapiens]</t>
  </si>
  <si>
    <t>gi|259155340|ref|NP_001158727.1|</t>
  </si>
  <si>
    <t>MNX1</t>
  </si>
  <si>
    <t>130;342</t>
  </si>
  <si>
    <t>gi|259155340|ref|NP_001158727.1|;gi|89257348|ref|NP_005506.3|</t>
  </si>
  <si>
    <t>55078;55079;55080;55081;55082;55083;55084;55085;55086;55087</t>
  </si>
  <si>
    <t>80189;80190;80191;80192;80193;80194;80195;80196;80197;80198;80199;80200;80201;80202</t>
  </si>
  <si>
    <t>YK(-84.96)PLNTTPNATK(84.96)EIK(-87.14)</t>
  </si>
  <si>
    <t>YKPLNTTPNATK(1)EIK</t>
  </si>
  <si>
    <t>AEKKYKPLNTTPNATKEIKVKIIPPQPMEGL</t>
  </si>
  <si>
    <t>&gt;gi|25777671|ref|NP_002705.2| serine/threonine-protein phosphatase 1 regulatory subunit 10 [Homo sapiens]</t>
  </si>
  <si>
    <t>gi|25777671|ref|NP_002705.2|</t>
  </si>
  <si>
    <t>PPP1R10</t>
  </si>
  <si>
    <t>48079;48080;48081</t>
  </si>
  <si>
    <t>70482;70483;70484;70485;70486;70487;70488;70489</t>
  </si>
  <si>
    <t>TTAPSHAK(83.5)FR</t>
  </si>
  <si>
    <t>TTAPSHAK(1)FR</t>
  </si>
  <si>
    <t>REKPKSLRTTAPSHAKFRSTGLELETPSLVP</t>
  </si>
  <si>
    <t>42016;42017;42018;42019;42020;42021;42022;42023</t>
  </si>
  <si>
    <t>61558;61559;61560;61561;61562;61563</t>
  </si>
  <si>
    <t>STGLELETPSLVPVK(132.65)K(-132.65)</t>
  </si>
  <si>
    <t>STGLELETPSLVPVK(1)K</t>
  </si>
  <si>
    <t>RSTGLELETPSLVPVKKNASTVVVSDKYNLK</t>
  </si>
  <si>
    <t>41447;41448;41449;41450</t>
  </si>
  <si>
    <t>60659;60660;60661;60662;60663;60664;60665;60666;60667;60668;60669;60670</t>
  </si>
  <si>
    <t>10214;10215</t>
  </si>
  <si>
    <t>9589;9590</t>
  </si>
  <si>
    <t>SQSSTQPAEK(103.46)DK(-103.46)</t>
  </si>
  <si>
    <t>SQSSTQPAEK(1)DK</t>
  </si>
  <si>
    <t>WMAVIRSQSSTQPAEKDKKKRKDEGKSRTTL</t>
  </si>
  <si>
    <t>36175;36176;36177;36178;36179;36180;36181;36182;36183;36184;36185;36186</t>
  </si>
  <si>
    <t>52926;52927;52928;52929;52930;52931;52932;52933;52934;52935</t>
  </si>
  <si>
    <t>QSNVAAPGDATPPAEK(71.4)K(-71.4)</t>
  </si>
  <si>
    <t>QSNVAAPGDATPPAEK(1)K</t>
  </si>
  <si>
    <t>QSNVAAPGDATPPAEKKYKPLNTTPNATKEI</t>
  </si>
  <si>
    <t>31956;31957;31958;31959;31960;31961;31962;31964;31965;31966;31967;31968;31969;31970;55367;55368;55369;55370;55371</t>
  </si>
  <si>
    <t>46848;46849;46850;46851;46852;46853;46854;46856;46857;46858;46859;46860;46861;46862;46863;46865;80652;80653;80654;80655;80656;80657;80658;80659</t>
  </si>
  <si>
    <t>7907;13337</t>
  </si>
  <si>
    <t>7405;12543</t>
  </si>
  <si>
    <t>YNLK(-74.33)PIPLK(74.33)R</t>
  </si>
  <si>
    <t>YNLKPIPLK(1)R</t>
  </si>
  <si>
    <t>TVVVSDKYNLKPIPLKRQSNVAAPGDATPPA</t>
  </si>
  <si>
    <t>46855;46864;46866</t>
  </si>
  <si>
    <t>NASTVVVSDK(13.06)YNLK(-13.06)PIPLK(-27.06)R</t>
  </si>
  <si>
    <t>NASTVVVSDK(0.951)YNLK(0.047)PIPLK(0.002)R</t>
  </si>
  <si>
    <t>XXXXXXPPPPPPPPPPPPPPPPPPPPXXXXX</t>
  </si>
  <si>
    <t>X;X;X;X;Acetyl (K);X;X;X;X;X;X;X;X;X;X;Acetyl (K);X;X;X;X;X;X;X;X;Acetyl (K);X;X;X;X;X;X</t>
  </si>
  <si>
    <t>LVPVKKNASTVVVSDKYNLKPIPLKRQSNVA</t>
  </si>
  <si>
    <t>52812;52813;52814;52815</t>
  </si>
  <si>
    <t>77011;77012;77013;77014;77015;77016</t>
  </si>
  <si>
    <t>VSTAVLSITAK(101.3)AK(-101.3)</t>
  </si>
  <si>
    <t>VSTAVLSITAK(1)AK</t>
  </si>
  <si>
    <t>NKDLKVSTAVLSITAKAKKKEKEKEKKEEEK</t>
  </si>
  <si>
    <t>&gt;gi|300388183|ref|NP_001177966.1| 26S proteasome non-ATPase regulatory subunit 1 isoform 2 [Homo sapiens];&gt;gi|25777600|ref|NP_002798.2| 26S proteasome non-ATPase regulatory subunit 1 isoform 1 [Homo sapiens]</t>
  </si>
  <si>
    <t>gi|300388183|ref|NP_001177966.1|</t>
  </si>
  <si>
    <t>PSMD1</t>
  </si>
  <si>
    <t>807;838</t>
  </si>
  <si>
    <t>gi|300388183|ref|NP_001177966.1|;gi|25777600|ref|NP_002798.2|</t>
  </si>
  <si>
    <t>47932;47933;47934;47935;47936;47937;47938;47939;47940;47941;47942;47943</t>
  </si>
  <si>
    <t>70258;70259;70260;70261;70262;70263;70264;70265;70266;70267;70268;70269;70270</t>
  </si>
  <si>
    <t>TSSAFVGK(68.84)TPEASPEPK(-68.84)</t>
  </si>
  <si>
    <t>TSSAFVGK(1)TPEASPEPK</t>
  </si>
  <si>
    <t>DSMETEEKTSSAFVGKTPEASPEPKDQTLKM</t>
  </si>
  <si>
    <t>310;310</t>
  </si>
  <si>
    <t>75524;75525;75526</t>
  </si>
  <si>
    <t>VLGTTEEISGK(129.74)K(-129.74)</t>
  </si>
  <si>
    <t>VLGTTEEISGK(1)K</t>
  </si>
  <si>
    <t>SLPQKVLGTTEEISGKKHTEDTISVASSLHS</t>
  </si>
  <si>
    <t>&gt;gi|256600202|ref|NP_001157861.1| rap guanine nucleotide exchange factor 6 isoform 5 [Homo sapiens];&gt;gi|256600200|ref|NP_001157860.1| rap guanine nucleotide exchange factor 6 isoform 4 [Homo sapiens];&gt;gi|256600198|ref|NP_001157859.1| rap guanine nucleotide</t>
  </si>
  <si>
    <t>gi|256600202|ref|NP_001157861.1|</t>
  </si>
  <si>
    <t>RAPGEF6</t>
  </si>
  <si>
    <t>1221;1229;1234;1221;1229</t>
  </si>
  <si>
    <t>gi|256600202|ref|NP_001157861.1|;gi|256600200|ref|NP_001157860.1|;gi|256600198|ref|NP_001157859.1|;gi|256600194|ref|NP_057424.3|;gi|256600196|ref|NP_001157858.1|</t>
  </si>
  <si>
    <t>39577;39578;39579;39580;39581;39582;39583;39584;39585;39586</t>
  </si>
  <si>
    <t>57973;57974;57975;57976;57977;57978</t>
  </si>
  <si>
    <t>SGVAEAPVGSK(53.81)APSIDGK(-53.81)EELDLAEK(-112.61)</t>
  </si>
  <si>
    <t>SGVAEAPVGSK(1)APSIDGKEELDLAEK</t>
  </si>
  <si>
    <t>EECFRSGVAEAPVGSKAPSIDGKEELDLAEK</t>
  </si>
  <si>
    <t>&gt;gi|256223315|ref|NP_001157798.1| bromodomain-containing protein 8 isoform 4 [Homo sapiens];&gt;gi|34452705|ref|NP_006687.3| bromodomain-containing protein 8 isoform 1 [Homo sapiens];&gt;gi|34452707|ref|NP_631938.1| bromodomain-containing protein 8 isoform 2 [Ho</t>
  </si>
  <si>
    <t>gi|256223315|ref|NP_001157798.1|</t>
  </si>
  <si>
    <t>BRD8</t>
  </si>
  <si>
    <t>387;457;384</t>
  </si>
  <si>
    <t>gi|256223315|ref|NP_001157798.1|;gi|34452705|ref|NP_006687.3|;gi|34452707|ref|NP_631938.1|</t>
  </si>
  <si>
    <t>11470;11471;11472;11473;11474;11475;11476;11477;11478;36624;36625;36626;36627;36628;36629;36630;36631;36632;36633;36634;36635;36636</t>
  </si>
  <si>
    <t>16469;16470;16471;16472;16473;16474;16475;16476;16477;16478;16479;16480;16481;53674;53675;53676;53677;53678;53679;53680;53681;53682;53683;53684;53685;53686;53687;53688;53689;53690;53691;53692</t>
  </si>
  <si>
    <t>2871;2872;9120</t>
  </si>
  <si>
    <t>2724;2725;8553</t>
  </si>
  <si>
    <t>RGEK(172.5)GEVVETVEDVIVR</t>
  </si>
  <si>
    <t>RGEK(1)GEVVETVEDVIVR</t>
  </si>
  <si>
    <t>ELLETTETPKRKRGEKGEVVETVEDVIVRKL</t>
  </si>
  <si>
    <t>85;85;85</t>
  </si>
  <si>
    <t>5697;5698;5699;5700;5701</t>
  </si>
  <si>
    <t>8038;8039;8040;8041;8042;8043;8044;8045;8046;8047</t>
  </si>
  <si>
    <t>1410;1411</t>
  </si>
  <si>
    <t>DK(-80.99)PVPLPAPEMTVK(80.99)QER</t>
  </si>
  <si>
    <t>DKPVPLPAPEMTVK(1)QER</t>
  </si>
  <si>
    <t>ERDKPVPLPAPEMTVKQERLDFEETENKGIH</t>
  </si>
  <si>
    <t>484;554;481</t>
  </si>
  <si>
    <t>4017;4018;4019;4020;4021;16584;16585;16586</t>
  </si>
  <si>
    <t>5555;5556;5557;23792;23793;23794;23795</t>
  </si>
  <si>
    <t>923;3967</t>
  </si>
  <si>
    <t>867;3765</t>
  </si>
  <si>
    <t>HK(96.49)LLSTGPTEPWSIR</t>
  </si>
  <si>
    <t>HK(1)LLSTGPTEPWSIR</t>
  </si>
  <si>
    <t>_______MATGTGKHKLLSTGPTEPWSIREK</t>
  </si>
  <si>
    <t>9;9;9</t>
  </si>
  <si>
    <t>4017;4018;4019;4020;4021</t>
  </si>
  <si>
    <t>5555;5556;5557</t>
  </si>
  <si>
    <t>ATGTGK(54.63)HK(54.63)LLSTGPTEPWSIR</t>
  </si>
  <si>
    <t>ATGTGK(1)HK(1)LLSTGPTEPWSIR</t>
  </si>
  <si>
    <t>_________MATGTGKHKLLSTGPTEPWSIR</t>
  </si>
  <si>
    <t>7;7;7</t>
  </si>
  <si>
    <t>52101;52102;52103;52104;52105;52106;52107;52108;52109</t>
  </si>
  <si>
    <t>76022;76023;76024;76025;76026;76027;76028;76029;76030;76031;76032;76033;76034;76035;76036;76037;76038;76039;76040</t>
  </si>
  <si>
    <t>12590;12591</t>
  </si>
  <si>
    <t>VMPCLAPIAAK(141.1)VGSVGHK(-141.1)</t>
  </si>
  <si>
    <t>VMPCLAPIAAK(1)VGSVGHK</t>
  </si>
  <si>
    <t>X;X;X;X;X;X;Oxidation (M);X;X;X;X;X;X;X;X;Acetyl (K);X;X;X;X;X;X;Acetyl (K);X;X;X;X;X;X;X;X</t>
  </si>
  <si>
    <t>GQSLKVMPCLAPIAAKVGSVGHKMNLTGNDQ</t>
  </si>
  <si>
    <t>&gt;gi|256017159|ref|NP_001074010.2| MAX gene-associated protein isoform 2 [Homo sapiens];&gt;gi|256017163|ref|NP_001157745.1| MAX gene-associated protein isoform 1 [Homo sapiens]</t>
  </si>
  <si>
    <t>gi|256017159|ref|NP_001074010.2|</t>
  </si>
  <si>
    <t>MGA</t>
  </si>
  <si>
    <t>2811;3020</t>
  </si>
  <si>
    <t>gi|256017159|ref|NP_001074010.2|;gi|256017163|ref|NP_001157745.1|</t>
  </si>
  <si>
    <t>50862;50863;50864</t>
  </si>
  <si>
    <t>74363;74364;74365</t>
  </si>
  <si>
    <t>12314;12590;12591</t>
  </si>
  <si>
    <t>11573;11837</t>
  </si>
  <si>
    <t>VGSVGHK(66.26)MNLTGNDQEGR</t>
  </si>
  <si>
    <t>VGSVGHK(1)MNLTGNDQEGR</t>
  </si>
  <si>
    <t>PCLAPIAAKVGSVGHKMNLTGNDQEGRESKV</t>
  </si>
  <si>
    <t>2818;3027</t>
  </si>
  <si>
    <t>18332;18333;18334;18335;18336;18337;18338</t>
  </si>
  <si>
    <t>GK(128.88)FHSASASR</t>
  </si>
  <si>
    <t>GK(1)FHSASASR</t>
  </si>
  <si>
    <t>TGKTNDFTKIKGWRGKFHSASASRNEGGNSE</t>
  </si>
  <si>
    <t>798;798</t>
  </si>
  <si>
    <t>37716;37717</t>
  </si>
  <si>
    <t>LGAASLK(104.82)FGAR</t>
  </si>
  <si>
    <t>LGAASLK(1)FGAR</t>
  </si>
  <si>
    <t>EQRRWEEARLGAASLKFGARDAASQEPKYQL</t>
  </si>
  <si>
    <t>&gt;gi|255982614|ref|NP_003578.2| putative pre-mRNA-splicing factor ATP-dependent RNA helicase DHX16 isoform 1 [Homo sapiens];&gt;gi|256000749|ref|NP_001157711.1| putative pre-mRNA-splicing factor ATP-dependent RNA helicase DHX16 isoform 2 [Homo sapiens]</t>
  </si>
  <si>
    <t>gi|255982614|ref|NP_003578.2|</t>
  </si>
  <si>
    <t>DHX16</t>
  </si>
  <si>
    <t>340;280</t>
  </si>
  <si>
    <t>gi|255982614|ref|NP_003578.2|;gi|256000749|ref|NP_001157711.1|</t>
  </si>
  <si>
    <t>4596;4597</t>
  </si>
  <si>
    <t>6392;6393;6394;6395;6396;6397;6398</t>
  </si>
  <si>
    <t>AYEEAQK(162.25)R</t>
  </si>
  <si>
    <t>AYEEAQK(1)R</t>
  </si>
  <si>
    <t>NVLERSDKKAYEEAQKRLKMAEEDRKAMVPE</t>
  </si>
  <si>
    <t>210;150</t>
  </si>
  <si>
    <t>48651;48652;48653;48654;48655;48656;48657;48658;48659;48660;48661;48662;48663;48664;48665;48666;48667;48668;48669</t>
  </si>
  <si>
    <t>71237;71238;71239;71240;71241;71242;71243;71244;71245;71246;71247;71248;71249;71250;71251;71252;71253;71254;71255;71256</t>
  </si>
  <si>
    <t>TVCDAAEK(150.04)GVR</t>
  </si>
  <si>
    <t>TVCDAAEK(1)GVR</t>
  </si>
  <si>
    <t>KESYPHIKTVCDAAEKGVRTLTAAAVSGAQP</t>
  </si>
  <si>
    <t>&gt;gi|255958289|ref|NP_001157661.1| perilipin-3 isoform 2 [Homo sapiens];&gt;gi|255958282|ref|NP_005808.3| perilipin-3 isoform 1 [Homo sapiens];&gt;gi|255958306|ref|NP_001157666.1| perilipin-3 isoform 3 [Homo sapiens]</t>
  </si>
  <si>
    <t>gi|255958289|ref|NP_001157661.1|</t>
  </si>
  <si>
    <t>PLIN3</t>
  </si>
  <si>
    <t>65;65;65</t>
  </si>
  <si>
    <t>gi|255958289|ref|NP_001157661.1|;gi|255958282|ref|NP_005808.3|;gi|255958306|ref|NP_001157666.1|</t>
  </si>
  <si>
    <t>46561;46562;46563;46564;46565;46566;46567;46568;46569;46570</t>
  </si>
  <si>
    <t>68237;68238;68239;68240;68241;68242;68243;68244;68245</t>
  </si>
  <si>
    <t>TLTAAAVSGAQPILSK(75.51)LEPQIASASEYAHR</t>
  </si>
  <si>
    <t>TLTAAAVSGAQPILSK(1)LEPQIASASEYAHR</t>
  </si>
  <si>
    <t>TLTAAAVSGAQPILSKLEPQIASASEYAHRG</t>
  </si>
  <si>
    <t>35308;35309;35310</t>
  </si>
  <si>
    <t>51706;51707;51708</t>
  </si>
  <si>
    <t>QHAYEHSLGK(117.2)LR</t>
  </si>
  <si>
    <t>QHAYEHSLGK(1)LR</t>
  </si>
  <si>
    <t>LSERLRQHAYEHSLGKLRATKQRAQEALLQL</t>
  </si>
  <si>
    <t>257;257;245</t>
  </si>
  <si>
    <t>13305;13306</t>
  </si>
  <si>
    <t>19124;19125;19126;19127</t>
  </si>
  <si>
    <t>GLDK(-120.56)LEENLPILQQPTEK(120.56)VLADTK(-130.81)</t>
  </si>
  <si>
    <t>GLDKLEENLPILQQPTEK(1)VLADTK</t>
  </si>
  <si>
    <t>DKLEENLPILQQPTEKVLADTKELVSSKVSG</t>
  </si>
  <si>
    <t>&gt;gi|255958289|ref|NP_001157661.1| perilipin-3 isoform 2 [Homo sapiens];&gt;gi|255958282|ref|NP_005808.3| perilipin-3 isoform 1 [Homo sapiens]</t>
  </si>
  <si>
    <t>gi|255958289|ref|NP_001157661.1|;gi|255958282|ref|NP_005808.3|</t>
  </si>
  <si>
    <t>11203;11204;11205;11206;11207;11208;11209;11210</t>
  </si>
  <si>
    <t>16059;16060;16061;16062;16063;16064;16065;16066</t>
  </si>
  <si>
    <t>GAVQSGVDK(92.94)TK(-92.94)</t>
  </si>
  <si>
    <t>GAVQSGVDK(1)TK</t>
  </si>
  <si>
    <t>EAVDATRGAVQSGVDKTKSVVTGGVQSVMGS</t>
  </si>
  <si>
    <t>164;164;152</t>
  </si>
  <si>
    <t>41552;41553;41554;41555;41556;41557;41558;41559;41560;41561;41562;41563</t>
  </si>
  <si>
    <t>60851;60852;60853;60854;60855;60856;60857;60858;60859;60860;60861;60862;60863;60864</t>
  </si>
  <si>
    <t>SSFFIEPQK(76.16)PVFPETR</t>
  </si>
  <si>
    <t>SSFFIEPQK(1)PVFPETR</t>
  </si>
  <si>
    <t>GSPDLWKSSFFIEPQKPVFPETRKPGPSGPS</t>
  </si>
  <si>
    <t>&gt;gi|41281612|ref|NP_115812.1| chromosome alignment-maintaining phosphoprotein 1 [Homo sapiens];&gt;gi|255918141|ref|NP_001157617.1| chromosome alignment-maintaining phosphoprotein 1 [Homo sapiens];&gt;gi|255918139|ref|NP_001157616.1| chromosome alignment-maintai</t>
  </si>
  <si>
    <t>gi|41281612|ref|NP_115812.1|</t>
  </si>
  <si>
    <t>CHAMP1</t>
  </si>
  <si>
    <t>490;490;490</t>
  </si>
  <si>
    <t>gi|41281612|ref|NP_115812.1|;gi|255918141|ref|NP_001157617.1|;gi|255918139|ref|NP_001157616.1|</t>
  </si>
  <si>
    <t>60204;60205;60206</t>
  </si>
  <si>
    <t>SPPLPEHQK(75.14)IPCNSAEPK(-75.14)</t>
  </si>
  <si>
    <t>SPPLPEHQK(1)IPCNSAEPK</t>
  </si>
  <si>
    <t>KETDPVKSPPLPEHQKIPCNSAEPKSIPALS</t>
  </si>
  <si>
    <t>116;116;116</t>
  </si>
  <si>
    <t>40947;40948;40949</t>
  </si>
  <si>
    <t>59906;59907;59908;59909;59910</t>
  </si>
  <si>
    <t>SNPSASSGPWK(-11.62)PAK(-13.9)PAPSVSPGPWK(11.62)PIPSVSPGPWK(-18.74)PTPSVSSASWK(-24.74)</t>
  </si>
  <si>
    <t>SNPSASSGPWK(0.061)PAK(0.036)PAPSVSPGPWK(0.89)PIPSVSPGPWK(0.012)PTPSVSSASWK</t>
  </si>
  <si>
    <t>WKPAKPAPSVSPGPWKPIPSVSPGPWKPTPS</t>
  </si>
  <si>
    <t>349;349;349</t>
  </si>
  <si>
    <t>23438;23439;23440;23441;23442;23443;23444;23445;23446;23447;23448;26989;26990</t>
  </si>
  <si>
    <t>34026;34027;34028;34029;34030;34031;34032;34033;34034;34035;34036;34037;34038;34039;39487;39488;39489;39490;39491;39492;39493</t>
  </si>
  <si>
    <t>5469;6393</t>
  </si>
  <si>
    <t>5166;6044</t>
  </si>
  <si>
    <t>LLEDTLFPSSK(83.2)K(-83.2)</t>
  </si>
  <si>
    <t>LLEDTLFPSSK(1)K</t>
  </si>
  <si>
    <t>ASPKKLLEDTLFPSSKKLKKDNQESSDAELS</t>
  </si>
  <si>
    <t>617;617;617</t>
  </si>
  <si>
    <t>22046;22047;22048;22049;22050</t>
  </si>
  <si>
    <t>32016;32017;32018;32019;32020;32021;32022;32023</t>
  </si>
  <si>
    <t>K(-57.21)GAGVPACTPCK(57.21)QPR</t>
  </si>
  <si>
    <t>KGAGVPACTPCK(1)QPR</t>
  </si>
  <si>
    <t>VCKRKGAGVPACTPCKQPRCGGGGCGGGGGG</t>
  </si>
  <si>
    <t>&gt;gi|255683361|ref|NP_001156787.2| F-box/LRR-repeat protein 17 [Homo sapiens]</t>
  </si>
  <si>
    <t>gi|255683361|ref|NP_001156787.2|</t>
  </si>
  <si>
    <t>FBXL17</t>
  </si>
  <si>
    <t>12788;12789</t>
  </si>
  <si>
    <t>18278;18279;18280;18281</t>
  </si>
  <si>
    <t>GIVGVENVAELK(80.96)K(-80.96)</t>
  </si>
  <si>
    <t>GIVGVENVAELK(1)K</t>
  </si>
  <si>
    <t>ISIRGIVGVENVAELKKSFNRHLHFTLVKDR</t>
  </si>
  <si>
    <t>&gt;gi|255653002|ref|NP_001157412.1| glycogen phosphorylase, liver form isoform 2 [Homo sapiens];&gt;gi|71037379|ref|NP_002854.3| glycogen phosphorylase, liver form isoform 1 [Homo sapiens]</t>
  </si>
  <si>
    <t>gi|255653002|ref|NP_001157412.1|</t>
  </si>
  <si>
    <t>PYGL</t>
  </si>
  <si>
    <t>29;29</t>
  </si>
  <si>
    <t>gi|255653002|ref|NP_001157412.1|;gi|71037379|ref|NP_002854.3|</t>
  </si>
  <si>
    <t>41805;41806;41807;41808;41809;41810;41811;41812;41813;41814;41815;41816;41817;41818;41819;41820;41821;41822</t>
  </si>
  <si>
    <t>61216;61217;61218;61219;61220;61221;61222;61223;61224;61225;61226;61227;61228;61229;61230</t>
  </si>
  <si>
    <t>SSQQPSTPQQAPPGQPQQGTFVAHK(62.7)EIK(-62.7)</t>
  </si>
  <si>
    <t>SSQQPSTPQQAPPGQPQQGTFVAHK(1)EIK</t>
  </si>
  <si>
    <t>QAPPGQPQQGTFVAHKEIKLTLLNKAADKGS</t>
  </si>
  <si>
    <t>&gt;gi|255652953|ref|NP_653205.3| zinc finger CCCH domain-containing protein 18 [Homo sapiens]</t>
  </si>
  <si>
    <t>gi|255652953|ref|NP_653205.3|</t>
  </si>
  <si>
    <t>ZC3H18</t>
  </si>
  <si>
    <t>7361;7362</t>
  </si>
  <si>
    <t>10389;10390;10391</t>
  </si>
  <si>
    <t>EGWQK(118.74)GPR</t>
  </si>
  <si>
    <t>EGWQK(1)GPR</t>
  </si>
  <si>
    <t>RGMQPERTRPKEGWQKGPRSDNSKSNKIFVG</t>
  </si>
  <si>
    <t>&gt;gi|25470890|ref|NP_733829.1| DAZ-associated protein 1 isoform a [Homo sapiens];&gt;gi|25470886|ref|NP_061832.2| DAZ-associated protein 1 isoform b [Homo sapiens]</t>
  </si>
  <si>
    <t>gi|25470890|ref|NP_733829.1|</t>
  </si>
  <si>
    <t>DAZAP1</t>
  </si>
  <si>
    <t>103;103</t>
  </si>
  <si>
    <t>gi|25470890|ref|NP_733829.1|;gi|25470886|ref|NP_061832.2|</t>
  </si>
  <si>
    <t>12275;12276;12277;12278;12279;12280;12281;12282;12283;12284;12285;12286</t>
  </si>
  <si>
    <t>17594;17595;17596;17597;17598;17599;17600;17601;17602;17603;17604;17605;17606;17607;17608</t>
  </si>
  <si>
    <t>GGQNSTAASTK(66.83)YDVFR</t>
  </si>
  <si>
    <t>GGQNSTAASTK(1)YDVFR</t>
  </si>
  <si>
    <t>GSTVKGGQNSTAASTKYDVFRQLSLEGSGLG</t>
  </si>
  <si>
    <t>&gt;gi|254587994|ref|NP_001157019.1| synergin gamma isoform 7 [Homo sapiens];&gt;gi|254587992|ref|NP_001157018.1| synergin gamma isoform 6 [Homo sapiens];&gt;gi|254587984|ref|NP_542117.3| synergin gamma isoform 2 [Homo sapiens];&gt;gi|254587990|ref|NP_001157017.1| syn</t>
  </si>
  <si>
    <t>gi|254587994|ref|NP_001157019.1|</t>
  </si>
  <si>
    <t>SYNRG</t>
  </si>
  <si>
    <t>583;666;666;665;666;666;744</t>
  </si>
  <si>
    <t>gi|254587994|ref|NP_001157019.1|;gi|254587992|ref|NP_001157018.1|;gi|254587984|ref|NP_542117.3|;gi|254587990|ref|NP_001157017.1|;gi|254587988|ref|NP_001157016.1|;gi|254587986|ref|NP_942583.1|;gi|38569409|ref|NP_009178.3|</t>
  </si>
  <si>
    <t>2608;2609;2610</t>
  </si>
  <si>
    <t>3625;3626;3627;3628;3629</t>
  </si>
  <si>
    <t>ALPSMDK(92.25)YAVFK(-92.25)</t>
  </si>
  <si>
    <t>ALPSMDK(1)YAVFK</t>
  </si>
  <si>
    <t>LLMPLPGTKALPSMDKYAVFKGIAADKSSEN</t>
  </si>
  <si>
    <t>352;435;435;434;435;435;513</t>
  </si>
  <si>
    <t>27352;27353;27354</t>
  </si>
  <si>
    <t>39980;39981;39982;39983;39984;39985;39986;39987;39988;39989</t>
  </si>
  <si>
    <t>LLPGHNNCNPLTK(55.75)ESIR</t>
  </si>
  <si>
    <t>LLPGHNNCNPLTK(1)ESIR</t>
  </si>
  <si>
    <t>YFRLLPGHNNCNPLTKESIRQKEMESKRLRL</t>
  </si>
  <si>
    <t>&gt;gi|254553448|ref|NP_851938.2| DDB1- and CUL4-associated factor 4 isoform 3 [Homo sapiens];&gt;gi|254553452|ref|NP_001156981.1| DDB1- and CUL4-associated factor 4 isoform 5 [Homo sapiens];&gt;gi|254553450|ref|NP_001156980.1| DDB1- and CUL4-associated factor 4 is</t>
  </si>
  <si>
    <t>gi|254553448|ref|NP_851938.2|</t>
  </si>
  <si>
    <t>DCAF4</t>
  </si>
  <si>
    <t>93;71;93;93</t>
  </si>
  <si>
    <t>gi|254553448|ref|NP_851938.2|;gi|254553452|ref|NP_001156981.1|;gi|254553450|ref|NP_001156980.1|;gi|31317288|ref|NP_056419.2|</t>
  </si>
  <si>
    <t>592;593;594;595;596;597;598;599;600;601;602;603</t>
  </si>
  <si>
    <t>787;788;789;790;791;792;793;794;795;796;797;798</t>
  </si>
  <si>
    <t>AAVEWFDGK(-83.52)DFQGSK(83.52)LK(-173.03)</t>
  </si>
  <si>
    <t>AAVEWFDGKDFQGSK(1)LK</t>
  </si>
  <si>
    <t>KAAVEWFDGKDFQGSKLKVSLARKKPPMNSM</t>
  </si>
  <si>
    <t>&gt;gi|253970504|ref|NP_001156758.1| RNA-binding protein EWS isoform 4 [Homo sapiens];&gt;gi|253970502|ref|NP_001156757.1| RNA-binding protein EWS isoform 3 [Homo sapiens];&gt;gi|4885225|ref|NP_005234.1| RNA-binding protein EWS isoform 2 [Homo sapiens];&gt;gi|25397050</t>
  </si>
  <si>
    <t>gi|253970504|ref|NP_001156758.1|</t>
  </si>
  <si>
    <t>EWSR1</t>
  </si>
  <si>
    <t>383;438;439;444</t>
  </si>
  <si>
    <t>gi|253970504|ref|NP_001156758.1|;gi|253970502|ref|NP_001156757.1|;gi|4885225|ref|NP_005234.1|;gi|253970500|ref|NP_053733.2|</t>
  </si>
  <si>
    <t>27323;27324</t>
  </si>
  <si>
    <t>39938;39939;39940;39941;39942</t>
  </si>
  <si>
    <t>LLMK(96.82)FGDEPVTK(-96.82)</t>
  </si>
  <si>
    <t>LLMK(1)FGDEPVTK</t>
  </si>
  <si>
    <t>VTKFYTAPTAIRLLMKFGDEPVTKHSRASLQ</t>
  </si>
  <si>
    <t>&gt;gi|334724455|ref|NP_001229322.1| acetyl-coenzyme A synthetase, cytoplasmic isoform 3 [Homo sapiens];&gt;gi|8923896|ref|NP_061147.1| acetyl-coenzyme A synthetase, cytoplasmic isoform 1 [Homo sapiens];&gt;gi|253970489|ref|NP_001070020.2| acetyl-coenzyme A synthet</t>
  </si>
  <si>
    <t>gi|334724455|ref|NP_001229322.1|</t>
  </si>
  <si>
    <t>ACSS2</t>
  </si>
  <si>
    <t>323;418;431</t>
  </si>
  <si>
    <t>gi|334724455|ref|NP_001229322.1|;gi|8923896|ref|NP_061147.1|;gi|253970489|ref|NP_001070020.2|</t>
  </si>
  <si>
    <t>AELGMGDSTSQSPPIK(86.02)R</t>
  </si>
  <si>
    <t>AELGMGDSTSQSPPIK(1)R</t>
  </si>
  <si>
    <t>AELGMGDSTSQSPPIKRSCPDVQISWNQGID</t>
  </si>
  <si>
    <t>176;271;271</t>
  </si>
  <si>
    <t>67147;67148;67149;67150</t>
  </si>
  <si>
    <t>TK(-128.68)IPAEK(128.68)ESHR</t>
  </si>
  <si>
    <t>TKIPAEK(1)ESHR</t>
  </si>
  <si>
    <t>KEIPASPSRTKIPAEKESHRDVLPDKPAPGA</t>
  </si>
  <si>
    <t>&gt;gi|253970412|ref|NP_057510.4| G2 and S phase-expressed protein 1 [Homo sapiens]</t>
  </si>
  <si>
    <t>gi|253970412|ref|NP_057510.4|</t>
  </si>
  <si>
    <t>GTSE1</t>
  </si>
  <si>
    <t>24167;24168;24169;41829</t>
  </si>
  <si>
    <t>35315;35316;35317;35318;35319;61250</t>
  </si>
  <si>
    <t>5703;10317</t>
  </si>
  <si>
    <t>5386;9688</t>
  </si>
  <si>
    <t>SSSGPVWSGASSACTSPAVGK(46.6)AK(-46.6)</t>
  </si>
  <si>
    <t>SSSGPVWSGASSACTSPAVGK(1)AK</t>
  </si>
  <si>
    <t>VWSGASSACTSPAVGKAKSSEFASIPANSSR</t>
  </si>
  <si>
    <t>10262;10263</t>
  </si>
  <si>
    <t>FSIGDSPDSSTPK(79.84)LSR</t>
  </si>
  <si>
    <t>FSIGDSPDSSTPK(1)LSR</t>
  </si>
  <si>
    <t>IPKFSIGDSPDSSTPKLSRAQRPQSCTSVGR</t>
  </si>
  <si>
    <t>DVLPDK(-109.03)PAPGAVNVPAAGSHLGQGK(109.03)R</t>
  </si>
  <si>
    <t>DVLPDKPAPGAVNVPAAGSHLGQGK(1)R</t>
  </si>
  <si>
    <t>GAVNVPAAGSHLGQGKRAIPVPNKLGLKKTL</t>
  </si>
  <si>
    <t>954;21485;21486;21487;21488;21489;21490;21491;21492;21493;21494;21495;21496;21497;21498</t>
  </si>
  <si>
    <t>1284;1285;1286;1287;1288;1289;1290;31009;31010;31011;31012;31013;31014;31015;31016;31017;31018;31019;31020;31021;31022;31023</t>
  </si>
  <si>
    <t>212;5102</t>
  </si>
  <si>
    <t>203;4830</t>
  </si>
  <si>
    <t>K(-111.61)AEAAVVAVAEK(111.61)R</t>
  </si>
  <si>
    <t>KAEAAVVAVAEK(1)R</t>
  </si>
  <si>
    <t>GRKRKAEAAVVAVAEKREKLANGGEGMEEAT</t>
  </si>
  <si>
    <t>&gt;gi|25014109|ref|NP_734467.1| selenoprotein H [Homo sapiens]</t>
  </si>
  <si>
    <t>gi|25014109|ref|NP_734467.1|</t>
  </si>
  <si>
    <t>C11orf31</t>
  </si>
  <si>
    <t>TPLAGPNIDYPVLYGK(73.67)YLNGLGR</t>
  </si>
  <si>
    <t>TPLAGPNIDYPVLYGK(1)YLNGLGR</t>
  </si>
  <si>
    <t>TPLAGPNIDYPVLYGKYLNGLGRLPAKTLKP</t>
  </si>
  <si>
    <t>&gt;gi|24850133|ref|NP_056981.2| E3 SUMO-protein ligase PIAS4 [Homo sapiens]</t>
  </si>
  <si>
    <t>gi|24850133|ref|NP_056981.2|</t>
  </si>
  <si>
    <t>PIAS4</t>
  </si>
  <si>
    <t>MGVK(246.63)LTPHNK(-246.63)</t>
  </si>
  <si>
    <t>MGVK(1)LTPHNK</t>
  </si>
  <si>
    <t>DMDLATVSALRKMGVKLTPHNKETVQHSDVL</t>
  </si>
  <si>
    <t>&gt;gi|24797095|ref|NP_722546.1| pyrroline-5-carboxylate reductase 1, mitochondrial isoform 2 [Homo sapiens];&gt;gi|24797097|ref|NP_008838.2| pyrroline-5-carboxylate reductase 1, mitochondrial isoform 1 [Homo sapiens]</t>
  </si>
  <si>
    <t>gi|24797095|ref|NP_722546.1|</t>
  </si>
  <si>
    <t>PYCR1</t>
  </si>
  <si>
    <t>51;51</t>
  </si>
  <si>
    <t>gi|24797095|ref|NP_722546.1|;gi|24797097|ref|NP_008838.2|</t>
  </si>
  <si>
    <t>25742;25743;25744;25745;25746;25747;25748;25749;25750;25751;25752;25753;25754;25755;25756</t>
  </si>
  <si>
    <t>37722;37723;37724;37725;37726;37727;37728;37729;37730;37731;37732;37733;37734;37735</t>
  </si>
  <si>
    <t>6097;6098</t>
  </si>
  <si>
    <t>LGAQALLGAAK(83.4)MLLHSEQHPGQLK(-83.4)</t>
  </si>
  <si>
    <t>LGAQALLGAAK(1)MLLHSEQHPGQLK</t>
  </si>
  <si>
    <t>RLAVRLGAQALLGAAKMLLHSEQHPGQLKDN</t>
  </si>
  <si>
    <t>27766;27767;27768;27769</t>
  </si>
  <si>
    <t>40607;40608;40609;40610</t>
  </si>
  <si>
    <t>LNQTALQAVTPITSFGK(67.23)K(-67.23)</t>
  </si>
  <si>
    <t>LNQTALQAVTPITSFGK(1)K</t>
  </si>
  <si>
    <t>NQTALQAVTPITSFGKKQESSCPSQNLKNSE</t>
  </si>
  <si>
    <t>&gt;gi|353731086|ref|NP_001238834.1| DCC-interacting protein 13-beta isoform 3 [Homo sapiens];&gt;gi|24586663|ref|NP_060641.2| DCC-interacting protein 13-beta isoform 1 [Homo sapiens];&gt;gi|353731084|ref|NP_001238833.1| DCC-interacting protein 13-beta isoform 2 [H</t>
  </si>
  <si>
    <t>gi|353731086|ref|NP_001238834.1|</t>
  </si>
  <si>
    <t>APPL2</t>
  </si>
  <si>
    <t>363;406;412</t>
  </si>
  <si>
    <t>gi|353731086|ref|NP_001238834.1|;gi|24586663|ref|NP_060641.2|;gi|353731084|ref|NP_001238833.1|</t>
  </si>
  <si>
    <t>127;128;129;130;131;132;133;134;135;136;137;138;139;140;141</t>
  </si>
  <si>
    <t>174;175;176;177;178;179;180;181;182;183;184;185;186;187;188</t>
  </si>
  <si>
    <t>28;29</t>
  </si>
  <si>
    <t>AAEK(83.33)QVPGGGGGGGSGGGGGSGGGGSGGGR</t>
  </si>
  <si>
    <t>AAEK(1)QVPGGGGGGGSGGGGGSGGGGSGGGR</t>
  </si>
  <si>
    <t>___________MAAEKQVPGGGGGGGSGGGG</t>
  </si>
  <si>
    <t>&gt;gi|386781688|ref|NP_001247431.1| signal recognition particle 68 kDa protein isoform 2 [Homo sapiens];&gt;gi|24497620|ref|NP_055045.2| signal recognition particle 68 kDa protein isoform 1 [Homo sapiens]</t>
  </si>
  <si>
    <t>gi|386781688|ref|NP_001247431.1|</t>
  </si>
  <si>
    <t>SRP68</t>
  </si>
  <si>
    <t>gi|386781688|ref|NP_001247431.1|;gi|24497620|ref|NP_055045.2|</t>
  </si>
  <si>
    <t>37762;37763;37764;37765;37766;37767;37768;37769</t>
  </si>
  <si>
    <t>55399;55400;55401;55402;55403;55404;55405;55406</t>
  </si>
  <si>
    <t>SAGAAQK(50.38)K(-50.38)PAATTAK(-195.87)</t>
  </si>
  <si>
    <t>SAGAAQK(1)KPAATTAK</t>
  </si>
  <si>
    <t>EHIGRRRLRSAGAAQKKPAATTAKAGDGSSV</t>
  </si>
  <si>
    <t>&gt;gi|24497618|ref|NP_054828.2| ATPase family AAA domain-containing protein 2 [Homo sapiens]</t>
  </si>
  <si>
    <t>gi|24497618|ref|NP_054828.2|</t>
  </si>
  <si>
    <t>ATAD2</t>
  </si>
  <si>
    <t>49839;49840;49841;49842;49843;49844;49845</t>
  </si>
  <si>
    <t>72897;72898;72899;72900;72901;72902</t>
  </si>
  <si>
    <t>VAFGSLAANGPTTLVDK(44.63)VSNPK(-44.63)</t>
  </si>
  <si>
    <t>VAFGSLAANGPTTLVDK(1)VSNPK</t>
  </si>
  <si>
    <t>AFGSLAANGPTTLVDKVSNPKTNGDSQQPSS</t>
  </si>
  <si>
    <t>&gt;gi|24497451|ref|NP_009103.2| nuclear pore complex protein Nup50 isoform b [Homo sapiens];&gt;gi|24497447|ref|NP_705931.1| nuclear pore complex protein Nup50 isoform a [Homo sapiens]</t>
  </si>
  <si>
    <t>gi|24497451|ref|NP_009103.2|</t>
  </si>
  <si>
    <t>NUP50</t>
  </si>
  <si>
    <t>127;99</t>
  </si>
  <si>
    <t>gi|24497451|ref|NP_009103.2|;gi|24497447|ref|NP_705931.1|</t>
  </si>
  <si>
    <t>49775;49776;49777;49778</t>
  </si>
  <si>
    <t>72804;72805</t>
  </si>
  <si>
    <t>VAAETQSPSLFGSTK(58.32)LQQESTFLFHGNK(-58.32)</t>
  </si>
  <si>
    <t>VAAETQSPSLFGSTK(1)LQQESTFLFHGNK</t>
  </si>
  <si>
    <t>XPPPPPPPPPPPPPPPPPPPPPPPPPPPPXX</t>
  </si>
  <si>
    <t>KVAAETQSPSLFGSTKLQQESTFLFHGNKTE</t>
  </si>
  <si>
    <t>229;201</t>
  </si>
  <si>
    <t>TNGDSQQPSSSGLASSK(67.53)ACVGNAYHK(-67.53)</t>
  </si>
  <si>
    <t>TNGDSQQPSSSGLASSK(1)ACVGNAYHK</t>
  </si>
  <si>
    <t>NGDSQQPSSSGLASSKACVGNAYHKQLAALN</t>
  </si>
  <si>
    <t>149;121</t>
  </si>
  <si>
    <t>33682;33683;33684;33685</t>
  </si>
  <si>
    <t>49261;49262;49263;49264;49265;49266</t>
  </si>
  <si>
    <t>NVGFESDTGGAFK(68.33)GFK(-68.33)</t>
  </si>
  <si>
    <t>NVGFESDTGGAFK(1)GFK</t>
  </si>
  <si>
    <t>KRRNVGFESDTGGAFKGFKGLVVPSGGGRFS</t>
  </si>
  <si>
    <t>59;31</t>
  </si>
  <si>
    <t>31842;31843;31844;31845;31846;31847;31848;31849</t>
  </si>
  <si>
    <t>46677;46678;46679;46680;46681;46682;46683;46684</t>
  </si>
  <si>
    <t>NAEK(138.22)ELTDR</t>
  </si>
  <si>
    <t>NAEK(1)ELTDR</t>
  </si>
  <si>
    <t>________MAKRNAEKELTDRNWDQEDEAEE</t>
  </si>
  <si>
    <t>&gt;gi|24497451|ref|NP_009103.2| nuclear pore complex protein Nup50 isoform b [Homo sapiens]</t>
  </si>
  <si>
    <t>30281;30282;30283;30284;30285;30286;30287</t>
  </si>
  <si>
    <t>44222;44223;44224;44225;44226;44227;44228</t>
  </si>
  <si>
    <t>MEVASEK(128.12)K(-128.12)</t>
  </si>
  <si>
    <t>MEVASEK(1)K</t>
  </si>
  <si>
    <t>Acetyl (K);X;X;X;X;X;X;Acetyl (K);X;X;X;X;X;X;X;Acetyl (K);X;X;X;X;X;X;X;X;X;X;X;X;X;X;X</t>
  </si>
  <si>
    <t>KTEDTPDKKMEVASEKKTDPSSLGATSASFN</t>
  </si>
  <si>
    <t>257;229</t>
  </si>
  <si>
    <t>28243;28244;28245;28246;28247;28250;28251;28252;28253;28254</t>
  </si>
  <si>
    <t>41265;41266;41267;41269;41270;41271;41272;41273;41274;41275;41276;41277;41278</t>
  </si>
  <si>
    <t>LQQESTFLFHGNK(-24.76)TEDTPDK(24.76)K(-84.11)</t>
  </si>
  <si>
    <t>LQQESTFLFHGNK(0.003)TEDTPDK(0.997)K</t>
  </si>
  <si>
    <t>STFLFHGNKTEDTPDKKMEVASEKKTDPSSL</t>
  </si>
  <si>
    <t>249;221</t>
  </si>
  <si>
    <t>28248;28249</t>
  </si>
  <si>
    <t>6738;12072</t>
  </si>
  <si>
    <t>6370;11346</t>
  </si>
  <si>
    <t>LQQESTFLFHGNK(5.54)TEDTPDK(-5.54)K(-87.32)</t>
  </si>
  <si>
    <t>LQQESTFLFHGNK(0.782)TEDTPDK(0.218)K</t>
  </si>
  <si>
    <t>STKLQQESTFLFHGNKTEDTPDKKMEVASEK</t>
  </si>
  <si>
    <t>242;214</t>
  </si>
  <si>
    <t>24204;24205;24206;24207;24208;24209;24210;24211;24212;24213;43777</t>
  </si>
  <si>
    <t>35386;35387;35388;35389;35390;35391;35392;35393;35394;35395;35396;35397;35398;64082</t>
  </si>
  <si>
    <t>5713;10771</t>
  </si>
  <si>
    <t>5395;10119</t>
  </si>
  <si>
    <t>TDPSSLGATSASFNFGK(78.92)K(-78.92)</t>
  </si>
  <si>
    <t>TDPSSLGATSASFNFGK(1)K</t>
  </si>
  <si>
    <t>DPSSLGATSASFNFGKKVDSSVLGSLSSVPL</t>
  </si>
  <si>
    <t>275;247</t>
  </si>
  <si>
    <t>20196;20197;20198;20199;20200;20201</t>
  </si>
  <si>
    <t>29086;29087;29088;29089;29090;29091;29092</t>
  </si>
  <si>
    <t>IPPLFPQK(88.24)PLSLFQTSHTLHLSHLNR</t>
  </si>
  <si>
    <t>IPPLFPQK(1)PLSLFQTSHTLHLSHLNR</t>
  </si>
  <si>
    <t>QLIFQPHRIPPLFPQKPLSLFQTSHTLHLSH</t>
  </si>
  <si>
    <t>&gt;gi|24432106|ref|NP_066997.3| DBIRD complex subunit KIAA1967 [Homo sapiens]</t>
  </si>
  <si>
    <t>gi|24432106|ref|NP_066997.3|</t>
  </si>
  <si>
    <t>KIAA1967</t>
  </si>
  <si>
    <t>1425;1426;1427;1428;1429;1430;1431;1432;1433;1434</t>
  </si>
  <si>
    <t>1974;1975;1976;1977;1978;1979;1980;1981;1982;1983;1984;1985;1986;1987;1988</t>
  </si>
  <si>
    <t>AGGEPWGAK(14.24)K(-14.24)PR</t>
  </si>
  <si>
    <t>AGGEPWGAK(0.964)K(0.036)PR</t>
  </si>
  <si>
    <t>SKKRKQRAGGEPWGAKKPRHDLPPYRVHLTP</t>
  </si>
  <si>
    <t>48715;48716;48717;48718</t>
  </si>
  <si>
    <t>71325;71326;71327;71328;71329;71330;71331;71332;71333</t>
  </si>
  <si>
    <t>TVEDDLLLQK(167.73)PFQK(-167.73)</t>
  </si>
  <si>
    <t>TVEDDLLLQK(1)PFQK</t>
  </si>
  <si>
    <t>SKRKKRTVEDDLLLQKPFQKEKHGKVAHKQV</t>
  </si>
  <si>
    <t>&gt;gi|24432067|ref|NP_660289.2| protein FRA10AC1 [Homo sapiens]</t>
  </si>
  <si>
    <t>gi|24432067|ref|NP_660289.2|</t>
  </si>
  <si>
    <t>FRA10AC1</t>
  </si>
  <si>
    <t>7979;21913</t>
  </si>
  <si>
    <t>11388;11389;31797</t>
  </si>
  <si>
    <t>2029;5220</t>
  </si>
  <si>
    <t>1923;4938</t>
  </si>
  <si>
    <t>EPGGGGGGGGGGGGGGGGVSSEK(78.21)SGFR</t>
  </si>
  <si>
    <t>EPGGGGGGGGGGGGGGGGVSSEK(1)SGFR</t>
  </si>
  <si>
    <t>GGGGGGGGGGGVSSEKSGFRVPSATCQPFTP</t>
  </si>
  <si>
    <t>&gt;gi|24432032|ref|NP_116161.2| zinc finger protein 503 [Homo sapiens]</t>
  </si>
  <si>
    <t>gi|24432032|ref|NP_116161.2|</t>
  </si>
  <si>
    <t>ZNF503</t>
  </si>
  <si>
    <t>48316;48317;48318;48320;48321</t>
  </si>
  <si>
    <t>70762;70764</t>
  </si>
  <si>
    <t>TTLSASGTGFGDK(-3.93)FK(3.93)PVIGTWDCDTCLVQNK(-70.93)PEAIK(-88.41)</t>
  </si>
  <si>
    <t>TTLSASGTGFGDK(0.288)FK(0.712)PVIGTWDCDTCLVQNKPEAIK</t>
  </si>
  <si>
    <t>KTTLSASGTGFGDKFKPVIGTWDCDTCLVQN</t>
  </si>
  <si>
    <t>&gt;gi|24430146|ref|NP_005115.2| nuclear pore complex protein Nup153 [Homo sapiens]</t>
  </si>
  <si>
    <t>gi|24430146|ref|NP_005115.2|</t>
  </si>
  <si>
    <t>NUP153</t>
  </si>
  <si>
    <t>48319;48322;48323;48324;48325;48326;48327;48328</t>
  </si>
  <si>
    <t>70763;70765;70766;70767;70768;70769</t>
  </si>
  <si>
    <t>TTLSASGTGFGDK(9.08)FK(-9.08)PVIGTWDCDTCLVQNK(-90.73)PEAIK(-138.96)</t>
  </si>
  <si>
    <t>TTLSASGTGFGDK(0.89)FK(0.11)PVIGTWDCDTCLVQNKPEAIK</t>
  </si>
  <si>
    <t>SGKTTLSASGTGFGDKFKPVIGTWDCDTCLV</t>
  </si>
  <si>
    <t>43064;43065;43066;43067;43068;43069;43070;43071;43072</t>
  </si>
  <si>
    <t>63060;63061;63062;63063;63064;63065;63066;63067;63068</t>
  </si>
  <si>
    <t>TAELSGSSSTLEPIISSSAHHVTTVNSTNCK(108.73)K(-108.73)</t>
  </si>
  <si>
    <t>TAELSGSSSTLEPIISSSAHHVTTVNSTNCK(1)K</t>
  </si>
  <si>
    <t>SSSAHHVTTVNSTNCKKTPPEDCEGPFRPAE</t>
  </si>
  <si>
    <t>39751;39752</t>
  </si>
  <si>
    <t>58211;58212;58213;58214;58215;58216;58217;58218</t>
  </si>
  <si>
    <t>SHSLSQHTATSSK(73.41)K(-73.41)</t>
  </si>
  <si>
    <t>SHSLSQHTATSSK(1)K</t>
  </si>
  <si>
    <t>AERSHSLSQHTATSSKKPAFNLSAFGTLSPS</t>
  </si>
  <si>
    <t>36083;36084</t>
  </si>
  <si>
    <t>52777;52778;52779;52780;52781;52782;52783;52784</t>
  </si>
  <si>
    <t>QQEPVTSTSLVFGK(107.69)K(-107.69)</t>
  </si>
  <si>
    <t>QQEPVTSTSLVFGK(1)K</t>
  </si>
  <si>
    <t>EKQQEPVTSTSLVFGKKADNEEPKCQPVFSF</t>
  </si>
  <si>
    <t>8136;8137;8138;8139</t>
  </si>
  <si>
    <t>11642;11643;11644;11645;11646</t>
  </si>
  <si>
    <t>ESGFSYPNFSLPAANGLSSGVGGGGGK(70.72)MR</t>
  </si>
  <si>
    <t>ESGFSYPNFSLPAANGLSSGVGGGGGK(1)MR</t>
  </si>
  <si>
    <t>PAANGLSSGVGGGGGKMRRERTRFVASKPLE</t>
  </si>
  <si>
    <t>33295;33296</t>
  </si>
  <si>
    <t>48734;48735</t>
  </si>
  <si>
    <t>NQGCQLPGSSHSFQGPNLVTGK(59.91)GLR</t>
  </si>
  <si>
    <t>NQGCQLPGSSHSFQGPNLVTGK(1)GLR</t>
  </si>
  <si>
    <t>PGSSHSFQGPNLVTGKGLRDQEAEQEAQTIH</t>
  </si>
  <si>
    <t>&gt;gi|24430139|ref|NP_056355.2| RNA polymerase II-associated protein 1 [Homo sapiens]</t>
  </si>
  <si>
    <t>gi|24430139|ref|NP_056355.2|</t>
  </si>
  <si>
    <t>RPAP1</t>
  </si>
  <si>
    <t>7194;7195;7196;7197;7198;7199</t>
  </si>
  <si>
    <t>CTASVNYK(-37.69)EPTLASK(37.69)LR</t>
  </si>
  <si>
    <t>CTASVNYKEPTLASK(1)LR</t>
  </si>
  <si>
    <t>RCTASVNYKEPTLASKLRRGDPFTDLCFLNS</t>
  </si>
  <si>
    <t>&gt;gi|60302879|ref|NP_001012413.1| shugoshin-like 1 isoform C1 [Homo sapiens];&gt;gi|312922343|ref|NP_001186184.1| shugoshin-like 1 isoform C1 [Homo sapiens];&gt;gi|60302877|ref|NP_001012411.1| shugoshin-like 1 isoform B1 [Homo sapiens];&gt;gi|312922337|ref|NP_001186</t>
  </si>
  <si>
    <t>gi|60302879|ref|NP_001012413.1|</t>
  </si>
  <si>
    <t>SGOL1</t>
  </si>
  <si>
    <t>223;223;240;240;223;223;240;240;492;492;492;492</t>
  </si>
  <si>
    <t>gi|60302879|ref|NP_001012413.1|;gi|312922343|ref|NP_001186184.1|;gi|60302877|ref|NP_001012411.1|;gi|312922337|ref|NP_001186182.1|;gi|312922341|ref|NP_001186185.1|;gi|24308448|ref|NP_612493.1|;gi|60302873|ref|NP_001012412.1|;gi|312922339|ref|NP_001186183.1|;gi|60302875|ref|NP_001012409.1|;gi|312922333|ref|NP_001186180.1|;gi|60302870|ref|NP_001012410.1|;gi|312922335|ref|NP_001186181.1|</t>
  </si>
  <si>
    <t>3896;3897;3898;3899</t>
  </si>
  <si>
    <t>5375;5376;5377;5378;5379</t>
  </si>
  <si>
    <t>ASYDTSAPNAK(87.22)R</t>
  </si>
  <si>
    <t>ASYDTSAPNAK(1)R</t>
  </si>
  <si>
    <t>RETCRASYDTSAPNAKRKYLDEGETDEDKME</t>
  </si>
  <si>
    <t>&gt;gi|24308265|ref|NP_066012.1| methyltransferase-like protein 14 [Homo sapiens]</t>
  </si>
  <si>
    <t>gi|24308265|ref|NP_066012.1|</t>
  </si>
  <si>
    <t>METTL14</t>
  </si>
  <si>
    <t>55761;55762;55763;55764;55765;55766</t>
  </si>
  <si>
    <t>81187;81188;81189;81190;81191;81192;81193;81194;81195;81196;81197;81198</t>
  </si>
  <si>
    <t>YSMYNSVSQK(83.86)LMAK(-83.86)</t>
  </si>
  <si>
    <t>YSMYNSVSQK(1)LMAK</t>
  </si>
  <si>
    <t>EGTSSRYSMYNSVSQKLMAKMGFREGEGLGK</t>
  </si>
  <si>
    <t>&gt;gi|24307983|ref|NP_055865.1| cap-specific mRNA (nucleoside-2'-O-)-methyltransferase 1 [Homo sapiens]</t>
  </si>
  <si>
    <t>gi|24307983|ref|NP_055865.1|</t>
  </si>
  <si>
    <t>FTSJD2</t>
  </si>
  <si>
    <t>37435;37436;37437;37438;37439;37440;37441;37442;37443;37444;37445;37446;43773;43774;43775;43776</t>
  </si>
  <si>
    <t>54928;54929;54930;54931;54932;54933;54934;54935;54936;54937;54938;54939;54940;54941;54942;54943;64077;64078;64079;64080;64081</t>
  </si>
  <si>
    <t>9343;10770</t>
  </si>
  <si>
    <t>8769;10118</t>
  </si>
  <si>
    <t>TDPECTAPIK(80.83)K(-80.83)</t>
  </si>
  <si>
    <t>TDPECTAPIK(1)K</t>
  </si>
  <si>
    <t>__MKRRTDPECTAPIKKQKKRVAELALSLSS</t>
  </si>
  <si>
    <t>WSSTSSSK(91.4)IMSQSQVSK(-91.4)</t>
  </si>
  <si>
    <t>WSSTSSSK(1)IMSQSQVSK</t>
  </si>
  <si>
    <t>TTSKTDQRWSSTSSSKIMSQSQVSKGVDFES</t>
  </si>
  <si>
    <t>&gt;gi|24234690|ref|NP_005581.2| double-strand break repair protein MRE11A isoform 2 [Homo sapiens];&gt;gi|5031923|ref|NP_005582.1| double-strand break repair protein MRE11A isoform 1 [Homo sapiens]</t>
  </si>
  <si>
    <t>gi|24234690|ref|NP_005581.2|</t>
  </si>
  <si>
    <t>MRE11A</t>
  </si>
  <si>
    <t>645;673</t>
  </si>
  <si>
    <t>gi|24234690|ref|NP_005581.2|;gi|5031923|ref|NP_005582.1|</t>
  </si>
  <si>
    <t>VEAVNMAEGIIHDTETK(3.78)MEEFK(-3.78)DQLPADECNK(-56.01)</t>
  </si>
  <si>
    <t>VEAVNMAEGIIHDTETK(0.705)MEEFK(0.295)DQLPADECNK</t>
  </si>
  <si>
    <t>X;X;X;X;X;X;X;X;X;X;X;X;X;X;X;Acetyl (K);X;X;X;X;Acetyl (K);X;X;X;X;X;X;X;X;X;Acetyl (K)</t>
  </si>
  <si>
    <t>EAVNMAEGIIHDTETKMEEFKDQLPADECNK</t>
  </si>
  <si>
    <t>&gt;gi|24234688|ref|NP_004125.3| stress-70 protein, mitochondrial precursor [Homo sapiens]</t>
  </si>
  <si>
    <t>gi|24234688|ref|NP_004125.3|</t>
  </si>
  <si>
    <t>HSPA9</t>
  </si>
  <si>
    <t>9387;9388</t>
  </si>
  <si>
    <t>8811;8812</t>
  </si>
  <si>
    <t>RYDDPEVQK(-20.33)DIK(20.33)NVPFK(-125.86)</t>
  </si>
  <si>
    <t>RYDDPEVQK(0.009)DIK(0.991)NVPFK</t>
  </si>
  <si>
    <t>LIGRRYDDPEVQKDIKNVPFKIVRASNGDAW</t>
  </si>
  <si>
    <t>37603;37604;37605;37606;37607;37608;37609;37610;37611</t>
  </si>
  <si>
    <t>55171;55172;55173;55174;55175;55176;55177;55178;55179;55180;55181;55182;55183;55184;55185;55186;55187;55188;55189;55190</t>
  </si>
  <si>
    <t>RYDDPEVQK(89.75)DIK(-89.75)</t>
  </si>
  <si>
    <t>RYDDPEVQK(1)DIK</t>
  </si>
  <si>
    <t>TKRLIGRRYDDPEVQKDIKNVPFKIVRASNG</t>
  </si>
  <si>
    <t>34842;34843;34844;34845;34846</t>
  </si>
  <si>
    <t>51008;51009;51010;51011;51012;51013;51014;51015</t>
  </si>
  <si>
    <t>QAASSLQQASLK(138.28)LFEMAYK(-138.28)</t>
  </si>
  <si>
    <t>QAASSLQQASLK(1)LFEMAYK</t>
  </si>
  <si>
    <t>ENIRQAASSLQQASLKLFEMAYKKMASEREG</t>
  </si>
  <si>
    <t>31850;31851;31852;31853;31854;31855;31856</t>
  </si>
  <si>
    <t>46685;46686;46687;46688;46689;46690;46691;46692;46693;46694;46695;46696;46697;46698;46699;46700;46701;46702;46703;46704;46705</t>
  </si>
  <si>
    <t>7880;7881</t>
  </si>
  <si>
    <t>7381;7382</t>
  </si>
  <si>
    <t>NAEK(87.79)YAEEDRR</t>
  </si>
  <si>
    <t>NAEK(1)YAEEDRR</t>
  </si>
  <si>
    <t>GLSKDDIENMVKNAEKYAEEDRRKKERVEAV</t>
  </si>
  <si>
    <t>30160;30161;30163;30166;30167</t>
  </si>
  <si>
    <t>44043;44044;44046;44049;44050;44051;44052;44053;44054;44055</t>
  </si>
  <si>
    <t>MEEFK(-46.49)DQLPADECNK(-13.89)LK(13.89)EEISK(-93.58)</t>
  </si>
  <si>
    <t>MEEFKDQLPADECNK(0.039)LK(0.961)EEISK</t>
  </si>
  <si>
    <t>EEFKDQLPADECNKLKEEISKMRELLARKDS</t>
  </si>
  <si>
    <t>30162;30163;30164;30165</t>
  </si>
  <si>
    <t>44045;44046;44047;44048</t>
  </si>
  <si>
    <t>7260;7261;12190</t>
  </si>
  <si>
    <t>6853;6854;11458</t>
  </si>
  <si>
    <t>MEEFK(-66.15)DQLPADECNK(4.49)LK(-4.49)EEISK(-93.06)</t>
  </si>
  <si>
    <t>MEEFKDQLPADECNK(0.738)LK(0.262)EEISK</t>
  </si>
  <si>
    <t>KMEEFKDQLPADECNKLKEEISKMRELLARK</t>
  </si>
  <si>
    <t>30154;30155;30156;30157;30158;30159</t>
  </si>
  <si>
    <t>44030;44031;44032;44033;44034;44035;44036;44037;44038;44039;44040;44041;44042</t>
  </si>
  <si>
    <t>MEEFK(81.99)DQLPADECNK(-81.99)</t>
  </si>
  <si>
    <t>MEEFK(1)DQLPADECNK</t>
  </si>
  <si>
    <t>AEGIIHDTETKMEEFKDQLPADECNKLKEEI</t>
  </si>
  <si>
    <t>16522;16523;16524;16525;16526</t>
  </si>
  <si>
    <t>23715;23716;23717;23718;23719;23720</t>
  </si>
  <si>
    <t>HIVK(101.43)EFK(-101.43)</t>
  </si>
  <si>
    <t>HIVK(1)EFK</t>
  </si>
  <si>
    <t>LGGEDFDQALLRHIVKEFKRETGVDLTKDNM</t>
  </si>
  <si>
    <t>7316;7317</t>
  </si>
  <si>
    <t>10325;10326;10327;10328;10329;10330</t>
  </si>
  <si>
    <t>EGSGSSGTGEQK(-34.58)EDQK(-19.09)EEK(19.09)Q</t>
  </si>
  <si>
    <t>EGSGSSGTGEQKEDQK(0.012)EEK(0.987)Q</t>
  </si>
  <si>
    <t>GSSGTGEQKEDQKEEKQ______________</t>
  </si>
  <si>
    <t>8375;8376;8377;8378;8379;8380;8381;8382;8383;8384</t>
  </si>
  <si>
    <t>11988;11989;11990;11991;11992;11993;11994;11995;11996;11997;11998;11999;12000;12001;12002;12003;12004;12005;12006</t>
  </si>
  <si>
    <t>2165;2166</t>
  </si>
  <si>
    <t>EVSTAPAGTDMPAAK(99.34)K(-99.34)</t>
  </si>
  <si>
    <t>EVSTAPAGTDMPAAK(1)K</t>
  </si>
  <si>
    <t>REVSTAPAGTDMPAAKKQKLSSDENSNPDLS</t>
  </si>
  <si>
    <t>&gt;gi|24041023|ref|NP_694536.1| polycomb protein EED isoform b [Homo sapiens];&gt;gi|24041020|ref|NP_003788.2| polycomb protein EED isoform a [Homo sapiens]</t>
  </si>
  <si>
    <t>gi|24041023|ref|NP_694536.1|</t>
  </si>
  <si>
    <t>EED</t>
  </si>
  <si>
    <t>19;19</t>
  </si>
  <si>
    <t>gi|24041023|ref|NP_694536.1|;gi|24041020|ref|NP_003788.2|</t>
  </si>
  <si>
    <t>8239;8240</t>
  </si>
  <si>
    <t>11799;11800;11801;11802</t>
  </si>
  <si>
    <t>ETEVGDPAGNELAEPEAK(52.87)R</t>
  </si>
  <si>
    <t>ETEVGDPAGNELAEPEAK(1)R</t>
  </si>
  <si>
    <t>EVGDPAGNELAEPEAKRIRLEDGQTADGQTE</t>
  </si>
  <si>
    <t>&gt;gi|239788462|ref|NP_064560.2| tRNA-dihydrouridine(47) synthase [NAD(P)(+)]-like isoform 1 [Homo sapiens]</t>
  </si>
  <si>
    <t>gi|239788462|ref|NP_064560.2|</t>
  </si>
  <si>
    <t>DUS3L</t>
  </si>
  <si>
    <t>18592;18593;18594</t>
  </si>
  <si>
    <t>26738;26739;26740;26741;26742</t>
  </si>
  <si>
    <t>IEETNRPMK(137.46)K(-137.46)</t>
  </si>
  <si>
    <t>IEETNRPMK(1)K</t>
  </si>
  <si>
    <t>KELRELRIEETNRPMKKVTDYSSSSEESESS</t>
  </si>
  <si>
    <t>&gt;gi|239735592|ref|NP_001155038.1| TRAF2 and NCK-interacting protein kinase isoform 8 [Homo sapiens];&gt;gi|239735590|ref|NP_001155037.1| TRAF2 and NCK-interacting protein kinase isoform 7 [Homo sapiens];&gt;gi|239735588|ref|NP_001155036.1| TRAF2 and NCK-interact</t>
  </si>
  <si>
    <t>gi|239735592|ref|NP_001155038.1|</t>
  </si>
  <si>
    <t>TNIK</t>
  </si>
  <si>
    <t>732;740;761;769;787;795;816;824</t>
  </si>
  <si>
    <t>gi|239735592|ref|NP_001155038.1|;gi|239735590|ref|NP_001155037.1|;gi|239735588|ref|NP_001155036.1|;gi|239735586|ref|NP_001155035.1|;gi|239735584|ref|NP_001155034.1|;gi|239735582|ref|NP_001155033.1|;gi|239735580|ref|NP_001155032.1|;gi|55741807|ref|NP_055843.1|</t>
  </si>
  <si>
    <t>40372;40373</t>
  </si>
  <si>
    <t>59087;59088;59089;59090;59091;59092;59093</t>
  </si>
  <si>
    <t>SLFIGEK(107.97)AVLLK(-107.97)</t>
  </si>
  <si>
    <t>SLFIGEK(1)AVLLK</t>
  </si>
  <si>
    <t>SKTAEGHPKSLFIGEKAVLLKTKKKGQKKSG</t>
  </si>
  <si>
    <t>&gt;gi|238859597|ref|NP_055829.2| RNA-binding protein 34 isoform 1 [Homo sapiens]</t>
  </si>
  <si>
    <t>gi|238859597|ref|NP_055829.2|</t>
  </si>
  <si>
    <t>RBM34</t>
  </si>
  <si>
    <t>35779;35780;35781;35782;35783;35784;35785</t>
  </si>
  <si>
    <t>52319;52320;52321;52322;52323;52324;52325;52326</t>
  </si>
  <si>
    <t>QLPDK(83.41)WQHDLFDSGFGGGAGVETGGK(-83.41)</t>
  </si>
  <si>
    <t>QLPDK(1)WQHDLFDSGFGGGAGVETGGK</t>
  </si>
  <si>
    <t>RNRPAPYSRPKQLPDKWQHDLFDSGFGGGAG</t>
  </si>
  <si>
    <t>&gt;gi|238776833|ref|NP_005773.3| THO complex subunit 4 [Homo sapiens]</t>
  </si>
  <si>
    <t>gi|238776833|ref|NP_005773.3|</t>
  </si>
  <si>
    <t>ALYREF</t>
  </si>
  <si>
    <t>33461;33462;33463;33464;33465;33466;33467;33468;33469;33470</t>
  </si>
  <si>
    <t>48953;48954;48955;48956;48957;48958;48959;48960</t>
  </si>
  <si>
    <t>NSK(101.05)QQLSAEELDAQLDAYNAR</t>
  </si>
  <si>
    <t>NSK(1)QQLSAEELDAQLDAYNAR</t>
  </si>
  <si>
    <t>RGGARGRGRGAGRNSKQQLSAEELDAQLDAY</t>
  </si>
  <si>
    <t>34072;34073;34074;34075;34076;34077;34078;34079;34080;34081;34082;34083;34084;34085;34086;34087;34088;34089;34090;34091;34092;34093;34094;34095;34096;34097;34098;34099;34100;34101;34102;34103;34104;34105;34106;34107;34108;34109;37899;37900;37901;37902;37903;37919;37920;37921;37922;37923;37924;37925;37926;37927;37998;37999;38000;38001;38002;38003;38004;38005;38006;38007;38008;38009;38010;38011;38012;38013;38014;38015;38016</t>
  </si>
  <si>
    <t>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55587;55588;55589;55590;55591;55592;55593;55594;55624;55625;55626;55627;55628;55629;55630;55631;55632;55633;55634;55635;55636;55637;55712;55713;55714;55715;55716;55717;55718;55719;55720;55721;55722;55723;55724;55725;55726;55727;55728;55729;55730;55731;55732;55733;55734;55735;55736;55737;55738;55739;55740;55741;55742;55743;55744;55745;55746</t>
  </si>
  <si>
    <t>8411;8412;8413;8414;8415;8416;8417;8418;8419;8420;8421;9453;9454;9457;9458;9461</t>
  </si>
  <si>
    <t>7892;7893;7894;7895;7896;8875;8878;8880</t>
  </si>
  <si>
    <t>SAPAPK(72.09)K(72.09)GSK(72.09)K(72.09)AVTK(72.09)VQK(-72.09)</t>
  </si>
  <si>
    <t>SAPAPK(1)K(1)GSK(1)K(1)AVTK(1)VQK</t>
  </si>
  <si>
    <t>____MPDPAKSAPAPKKGSKKAVTKVQKKDG</t>
  </si>
  <si>
    <t>&gt;gi|66912162|ref|NP_001019770.1| histone H2B type 2-F isoform a [Homo sapiens];&gt;gi|238624110|ref|NP_001154806.1| histone H2B type 2-F isoform b [Homo sapiens]</t>
  </si>
  <si>
    <t>gi|66912162|ref|NP_001019770.1|</t>
  </si>
  <si>
    <t>HIST2H2BF</t>
  </si>
  <si>
    <t>12;12</t>
  </si>
  <si>
    <t>gi|66912162|ref|NP_001019770.1|;gi|238624110|ref|NP_001154806.1|</t>
  </si>
  <si>
    <t>22292;22293;22294;22295;22296;22297;22298;22299;22300;22301;22302;22303;22304;22305;22306;22307;22308;22309;22310;22311;22312;22313;22314;22315;22316;22317;22318;22319;22320;22321;22765;22767;22768;22769;22771;22773;22776;22778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22833;34074;34075;34076;34077;34078;34079;34080;34081;34082;34083;34084;34085;34086;34087;34088;34089;34090;34091;34092;34093;34094;34095;34097;34098;34099;34100;34101;34102;34103;34104;34105;34106;34107;34108;34109;37899;37900;37901;37902;37903;37904;37922;37923;37924;37925;37926;37927;37998;37999;38000;38001;38002;38003;38004;38005;38006;38007;38008;38009;38010;38011;38012;38013;38014;38015;38016</t>
  </si>
  <si>
    <t>32403;32404;32405;32406;32407;32408;32409;32410;32411;32412;32413;32414;32415;32416;32417;32418;32419;32420;32421;32422;32423;32424;32425;32426;32427;32428;32429;33111;33113;33114;33115;33117;33119;33122;33124;33126;33128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33202;33205;49810;49811;49812;49813;49814;49815;49816;49817;49818;49819;49820;49821;49822;49823;49824;49825;49826;49827;49828;49829;49830;49831;49832;49833;49834;49835;49836;49837;49838;49839;49840;49841;49843;49844;49845;49846;49847;49848;49849;49850;49851;49852;49853;49854;49855;49856;49857;49858;49859;49860;55587;55588;55589;55590;55591;55592;55593;55594;55595;55596;55597;55598;55599;55600;55601;55602;55630;55631;55632;55633;55634;55635;55636;55637;55712;55713;55714;55715;55716;55717;55718;55719;55720;55721;55722;55723;55724;55725;55726;55727;55728;55729;55730;55731;55732;55733;55734;55735;55736;55737;55738;55739;55740;55741;55742;55743;55744;55745;55746</t>
  </si>
  <si>
    <t>5324;5325;5330;5331;5332;5333;8413;8414;8415;8416;8417;8418;8419;8420;8421;9453;9454;9457;9458;9461</t>
  </si>
  <si>
    <t>5030;5033;5034;7893;7894;7895;7896;8875;8878;8880</t>
  </si>
  <si>
    <t>___MPDPAKSAPAPKKGSKKAVTKVQKKDGK</t>
  </si>
  <si>
    <t>13;13</t>
  </si>
  <si>
    <t>14537;14538;14539;21746;21747;21751;21752;22292;22293;22294;22295;22296;22297;22298;22299;22300;22301;22302;22303;22304;22305;22306;22307;22308;22309;22310;22311;22312;22313;22314;22315;22316;22317;22318;22319;22320;22321;22322;22323;22324;22325;22326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22832;22833;22834;34097;34098;34099;34100;34101;34102;34103;34104;34105;34106;34107;34108;34109;37919;37920;37921;37922;37923;37924;37925;37926;37927;37998;37999;38000;38001;38002;38003;38004;38005;38006;38007;38008;38009;38010;38011;38012;38013;38014;38015;38016</t>
  </si>
  <si>
    <t>20916;20917;20918;20919;20920;20921;31472;31473;31474;31475;31476;31477;31478;31479;31480;31481;31482;31483;31484;31485;31486;31487;31496;31497;31498;31499;31500;31501;31502;31503;31504;32403;32404;32405;32406;32407;32408;32409;32410;32411;32412;32413;32414;32415;32416;32417;32418;32419;32420;32421;32422;32423;32424;32425;32426;32427;32428;32429;32430;32431;32432;32433;32434;32435;32436;32437;33110;33111;33112;33113;33114;33115;33116;33117;33118;33119;33120;33121;33122;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33201;33202;33203;33204;33205;49843;49844;49845;49846;49847;49848;49849;49850;49851;49852;49853;49854;49855;49856;49857;49858;49859;49860;55624;55625;55626;55627;55628;55629;55630;55631;55632;55633;55634;55635;55636;55637;55712;55713;55714;55715;55716;55717;55718;55719;55720;55721;55722;55723;55724;55725;55726;55727;55728;55729;55730;55731;55732;55733;55734;55735;55736;55737;55738;55739;55740;55741;55742;55743;55744;55745;55746</t>
  </si>
  <si>
    <t>3511;5156;5157;5158;5324;5325;5330;5331;5332;5333;8417;8418;8419;8420;8421;9453;9454;9457;9458;9461</t>
  </si>
  <si>
    <t>3332;4879;4880;5030;5033;5034;7895;7896;8875;8878;8880</t>
  </si>
  <si>
    <t>PDPAKSAPAPKKGSKKAVTKVQKKDGKKRKR</t>
  </si>
  <si>
    <t>14537;14538;14539;22292;22293;22294;22295;22296;22297;22298;22299;22300;22301;22302;22303;22304;22305;22306;22307;22308;22309;22310;22311;22312;22313;22314;22315;22316;22317;22318;22319;22320;22321;22322;22323;22324;22325;22326;22764;22766;22770;22771;22772;22774;22775;22777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34082;34083;34084;34085;34086;34087;34088;34089;34090;34091;34092;34093;34094;34095;34096;34097;34098;34099;34100;34101;34102;34103;34104;34105;34106;34107;34108;34109;37899;37900;37901;37902;37903;37904;37919;37920;37921;37922;37923;37924;37925;37926;37927;37998;37999;38000;38001;38002;38003;38004;38005;38006;38007;38008;38009;38010;38011;38012;38013;38014;38015;38016</t>
  </si>
  <si>
    <t>20916;20917;20918;20919;20920;20921;32403;32404;32405;32406;32407;32408;32409;32410;32411;32412;32413;32414;32415;32416;32417;32418;32419;32420;32421;32422;32423;32424;32425;32426;32427;32428;32429;32430;32431;32432;32433;32434;32435;32436;32437;33110;33112;33116;33117;33118;33120;33121;33123;33125;33127;33129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33201;33202;33203;33204;33205;49821;49822;49823;49824;49825;49826;49827;49828;49829;49830;49831;49832;49833;49834;49835;49836;49837;49838;49839;49840;49841;49842;49843;49844;49845;49846;49847;49848;49849;49850;49851;49852;49853;49854;49855;49856;49857;49858;49859;49860;55587;55588;55589;55590;55591;55592;55593;55594;55595;55596;55597;55598;55599;55600;55601;55602;55624;55625;55626;55627;55628;55629;55630;55631;55632;55633;55634;55635;55636;55637;55712;55713;55714;55715;55716;55717;55718;55719;55720;55721;55722;55723;55724;55725;55726;55727;55728;55729;55730;55731;55732;55733;55734;55735;55736;55737;55738;55739;55740;55741;55742;55743;55744;55745;55746</t>
  </si>
  <si>
    <t>3511;5324;5325;5330;5331;5332;5333;8414;8415;8416;8417;8418;8419;8420;8421;9453;9454;9457;9458;9461</t>
  </si>
  <si>
    <t>3332;5030;5033;5034;7894;7895;7896;8875;8878;8880</t>
  </si>
  <si>
    <t>MPDPAKSAPAPKKGSKKAVTKVQKKDGKKRK</t>
  </si>
  <si>
    <t>16;16</t>
  </si>
  <si>
    <t>21748;21749;21750;21751;21752;22811;22812;22813;22814;22815;22816;22817;22818;22819;22820;22821;22822;22823;22824;22825;22826;22827;22828;22829;22831;22832;22833;22834</t>
  </si>
  <si>
    <t>31488;31489;31490;31491;31492;31493;31494;31495;31496;31497;31498;31499;31500;31501;31502;31503;31504;33171;33172;33173;33174;33175;33176;33177;33178;33179;33180;33181;33182;33183;33184;33185;33186;33187;33188;33189;33190;33191;33192;33193;33194;33195;33196;33197;33198;33200;33201;33202;33203;33204</t>
  </si>
  <si>
    <t>1038;3511;5156;5157;5158;5330;5331;5332;5333;9461</t>
  </si>
  <si>
    <t>979;3332;4879;4880;5033;5034;8880</t>
  </si>
  <si>
    <t>K(-3.72)GSK(3.72)K(23.65)AVTK(74.21)VQK(105.02)K(-108.66)</t>
  </si>
  <si>
    <t>K(0.3)GSK(0.703)K(0.997)AVTK(1)VQK(1)K</t>
  </si>
  <si>
    <t>PAPKKGSKKAVTKVQKKDGKKRKRSRKESYS</t>
  </si>
  <si>
    <t>4473;4474;4475;4476;4477;4478;4479;4480;14537;14538;14539;21746;21747;21748;21749;21750;21751;21752;22764;22765;22766;22767;22768;22769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37998;37999;38000;38001;38002;38003;38004;38005;38006;38007;38008;38009;38010;38011;38012;38013;38014;38015;38016</t>
  </si>
  <si>
    <t>6217;6218;6219;6220;6221;6222;6223;6224;6225;6226;6227;6228;6229;6230;6231;6232;20916;20917;20918;20919;20920;20921;31472;31473;31474;31475;31476;31477;31478;31479;31480;31481;31482;31483;31484;31485;31486;31487;31488;31489;31490;31491;31492;31493;31494;31495;31496;31497;31498;31499;31500;31501;31502;31503;31504;33110;33111;33112;33113;33114;33115;33116;33117;33118;33119;33120;33121;33122;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33178;33179;33180;33181;33182;33183;33184;33185;33186;33187;33188;33189;33190;33191;33192;33193;33194;33195;33196;33197;33198;33199;33200;33201;33202;33203;33204;33205;55712;55713;55714;55715;55716;55717;55718;55719;55720;55721;55722;55723;55724;55725;55726;55727;55728;55729;55730;55731;55732;55733;55734;55735;55736;55737;55738;55739;55740;55741;55742;55743;55744;55745;55746</t>
  </si>
  <si>
    <t>1038;3511;5156;5157;5158;5324;5325;5330;5331;5332;5333;8420;8421;9457;9458;9461</t>
  </si>
  <si>
    <t>979;3332;4879;4880;5030;5033;5034;7896;8878;8880</t>
  </si>
  <si>
    <t>KSAPAPKKGSKKAVTKVQKKDGKKRKRSRKE</t>
  </si>
  <si>
    <t>21;21</t>
  </si>
  <si>
    <t>NLQLMEGK(45.25)EPATGAK(21.14)K(10.49)SNK(-10.49)PNEQTSK(18.15)R</t>
  </si>
  <si>
    <t>NLQLMEGK(1)EPATGAK(0.993)K(0.92)SNK(0.101)PNEQTSK(0.986)R</t>
  </si>
  <si>
    <t>X;X;X;X;X;X;X;X;Acetyl (K);X;X;X;X;X;X;Acetyl (K);Acetyl (K);X;X;X;X;X;X;X;X;X;Acetyl (K);X;X;X;X</t>
  </si>
  <si>
    <t>RNLQLMEGKEPATGAKKSNKPNEQTSKRHDS</t>
  </si>
  <si>
    <t>&gt;gi|237681121|ref|NP_009228.2| breast cancer type 1 susceptibility protein isoform 3 [Homo sapiens];&gt;gi|6552299|ref|NP_009225.1| breast cancer type 1 susceptibility protein isoform 1 [Homo sapiens];&gt;gi|237681119|ref|NP_009231.2| breast cancer type 1 suscep</t>
  </si>
  <si>
    <t>gi|237681121|ref|NP_009228.2|</t>
  </si>
  <si>
    <t>BRCA1</t>
  </si>
  <si>
    <t>632;679;679</t>
  </si>
  <si>
    <t>gi|237681121|ref|NP_009228.2|;gi|6552299|ref|NP_009225.1|;gi|237681119|ref|NP_009231.2|</t>
  </si>
  <si>
    <t>X;X;X;X;X;X;X;X;X;X;X;X;X;X;X;Acetyl (K);X;X;X;X;X;X;Acetyl (K);Acetyl (K);X;X;X;X;X;X;X</t>
  </si>
  <si>
    <t>QMPVRHSRNLQLMEGKEPATGAKKSNKPNEQ</t>
  </si>
  <si>
    <t>625;672;672</t>
  </si>
  <si>
    <t>24144;24145;24146;32806</t>
  </si>
  <si>
    <t>35277;35278;35279;35280;48110</t>
  </si>
  <si>
    <t>5694;8141</t>
  </si>
  <si>
    <t>5377;7633</t>
  </si>
  <si>
    <t>K(62.32)SNK(-62.32)PNEQTSK(105.22)R</t>
  </si>
  <si>
    <t>K(1)SNKPNEQTSK(1)R</t>
  </si>
  <si>
    <t>X;X;X;X;Acetyl (K);Acetyl (K);X;X;X;X;X;X;X;X;X;Acetyl (K);X;X;X;X;X;X;X;X;X;X;X;X;X;X;X</t>
  </si>
  <si>
    <t>ATGAKKSNKPNEQTSKRHDSDTFPELKLTNA</t>
  </si>
  <si>
    <t>643;690;690</t>
  </si>
  <si>
    <t>X;X;X;X;X;X;X;Acetyl (K);X;X;X;X;X;X;Acetyl (K);Acetyl (K);X;X;X;X;X;X;X;X;X;Acetyl (K);X;X;X;X;X</t>
  </si>
  <si>
    <t>NLQLMEGKEPATGAKKSNKPNEQTSKRHDSD</t>
  </si>
  <si>
    <t>633;680;680</t>
  </si>
  <si>
    <t>IPPLFPIK(88.16)SFVK(-88.16)</t>
  </si>
  <si>
    <t>IPPLFPIK(1)SFVK</t>
  </si>
  <si>
    <t>GLLQNPYRIPPLFPIKSFVKTKCKKNLLEEN</t>
  </si>
  <si>
    <t>940;987;987</t>
  </si>
  <si>
    <t>14123;33388;33389;33390;33391;33392;33393;33394</t>
  </si>
  <si>
    <t>20316;20317;20318;48852;48853;48854;48855;48856;48857;48858</t>
  </si>
  <si>
    <t>3400;8253</t>
  </si>
  <si>
    <t>3225;7739</t>
  </si>
  <si>
    <t>NRGPK(129.89)LNAMLR</t>
  </si>
  <si>
    <t>NRGPK(1)LNAMLR</t>
  </si>
  <si>
    <t>SDENIQAELGRNRGPKLNAMLRLGVLQPEVY</t>
  </si>
  <si>
    <t>1032;1079;1079</t>
  </si>
  <si>
    <t>QAALLGNEDTAVEEPVPEVVPVQVETAK(56.44)K(-56.44)</t>
  </si>
  <si>
    <t>QAALLGNEDTAVEEPVPEVVPVQVETAK(1)K</t>
  </si>
  <si>
    <t>EEPVPEVVPVQVETAKKSKKPSREVISCMFE</t>
  </si>
  <si>
    <t>&gt;gi|242247075|ref|NP_001009877.2| bromodomain-containing protein 9 isoform 2 [Homo sapiens];&gt;gi|237649104|ref|NP_076413.3| bromodomain-containing protein 9 isoform 1 [Homo sapiens]</t>
  </si>
  <si>
    <t>gi|242247075|ref|NP_001009877.2|</t>
  </si>
  <si>
    <t>BRD9</t>
  </si>
  <si>
    <t>214;267</t>
  </si>
  <si>
    <t>gi|242247075|ref|NP_001009877.2|;gi|237649104|ref|NP_076413.3|</t>
  </si>
  <si>
    <t>17174;17175;17176;17177</t>
  </si>
  <si>
    <t>GFSDK(122.69)LDFLEGDQK(-122.69)PLAQR</t>
  </si>
  <si>
    <t>GFSDK(1)LDFLEGDQKPLAQR</t>
  </si>
  <si>
    <t>HMMNAIKKYQKGFSDKLDFLEGDQKPLAQRK</t>
  </si>
  <si>
    <t>&gt;gi|237649015|ref|NP_006815.2| probable rRNA-processing protein EBP2 isoform 2 [Homo sapiens];&gt;gi|237649012|ref|NP_001153408.1| probable rRNA-processing protein EBP2 isoform 1 [Homo sapiens]</t>
  </si>
  <si>
    <t>gi|237649015|ref|NP_006815.2|</t>
  </si>
  <si>
    <t>EBNA1BP2</t>
  </si>
  <si>
    <t>209;264</t>
  </si>
  <si>
    <t>gi|237649015|ref|NP_006815.2|;gi|237649012|ref|NP_001153408.1|</t>
  </si>
  <si>
    <t>32794;32795;32796;32797;32798;32799;32800;32801;32802;32803</t>
  </si>
  <si>
    <t>48093;48094;48095;48096;48097;48098;48099;48100;48101;48102;48103;48104;48105;48106;48107</t>
  </si>
  <si>
    <t>NLQAPSK(66.64)LTNSSSTGTVGK(-66.64)</t>
  </si>
  <si>
    <t>NLQAPSK(1)LTNSSSTGTVGK</t>
  </si>
  <si>
    <t>RTSGLPPTKNLQAPSKLTNSSSTGTVGKNSL</t>
  </si>
  <si>
    <t>&gt;gi|236459851|ref|NP_775840.3| ubinuclein-2 [Homo sapiens]</t>
  </si>
  <si>
    <t>gi|236459851|ref|NP_775840.3|</t>
  </si>
  <si>
    <t>UBN2</t>
  </si>
  <si>
    <t>27498;27499</t>
  </si>
  <si>
    <t>IHTGQK(39.62)PYK(-39.62)CSECGK(-83.87)</t>
  </si>
  <si>
    <t>IHTGQK(1)PYKCSECGK</t>
  </si>
  <si>
    <t>LKSNLITHQKIHTGQKPYKCSECGKAFFQRS</t>
  </si>
  <si>
    <t>&gt;gi|23510457|ref|NP_009061.1| zinc finger protein 41 [Homo sapiens];&gt;gi|23510455|ref|NP_700359.1| zinc finger protein 41 [Homo sapiens]</t>
  </si>
  <si>
    <t>gi|23510457|ref|NP_009061.1|</t>
  </si>
  <si>
    <t>ZNF41</t>
  </si>
  <si>
    <t>353;353</t>
  </si>
  <si>
    <t>gi|23510457|ref|NP_009061.1|;gi|23510455|ref|NP_700359.1|</t>
  </si>
  <si>
    <t>35895;35896;35897;35898;35899;35900;35901</t>
  </si>
  <si>
    <t>52481;52482;52483;52484;52485;52486;52487</t>
  </si>
  <si>
    <t>QLYVLGHEAMK(84.17)R</t>
  </si>
  <si>
    <t>QLYVLGHEAMK(1)R</t>
  </si>
  <si>
    <t>GLYSRQLYVLGHEAMKRLQTSSVLVSGLRGL</t>
  </si>
  <si>
    <t>&gt;gi|23510340|ref|NP_695012.1| ubiquitin-like modifier-activating enzyme 1 [Homo sapiens];&gt;gi|23510338|ref|NP_003325.2| ubiquitin-like modifier-activating enzyme 1 [Homo sapiens]</t>
  </si>
  <si>
    <t>gi|23510340|ref|NP_695012.1|</t>
  </si>
  <si>
    <t>UBA1</t>
  </si>
  <si>
    <t>gi|23510340|ref|NP_695012.1|;gi|23510338|ref|NP_003325.2|</t>
  </si>
  <si>
    <t>41201;41202;41203;41204;41205;41206;41207;41208</t>
  </si>
  <si>
    <t>60315;60316;60317;60318;60319;60320;60321;60322</t>
  </si>
  <si>
    <t>SPVK(166.68)TIR</t>
  </si>
  <si>
    <t>SPVK(1)TIR</t>
  </si>
  <si>
    <t>YQLQLQAASNFKSPVKTIR____________</t>
  </si>
  <si>
    <t>&gt;gi|23503295|ref|NP_001311.3| casein kinase II subunit beta [Homo sapiens]</t>
  </si>
  <si>
    <t>gi|23503295|ref|NP_001311.3|</t>
  </si>
  <si>
    <t>CSNK2B</t>
  </si>
  <si>
    <t>31216;31217;31218;31219;31220;31221;31222;31223;31224;31225;31226;31227;31228</t>
  </si>
  <si>
    <t>45734;45735;45736;45737;45738;45739;45740;45741;45742;45743;45744;45745;45746;45747;45748;45749;45750</t>
  </si>
  <si>
    <t>7683;7684;7685</t>
  </si>
  <si>
    <t>7215;7216</t>
  </si>
  <si>
    <t>MQPASAK(45.28)WYDRR</t>
  </si>
  <si>
    <t>MQPASAK(1)WYDRR</t>
  </si>
  <si>
    <t>_________MQPASAKWYDRRDYVFIEFCVE</t>
  </si>
  <si>
    <t>&gt;gi|23308579|ref|NP_006592.3| prostaglandin E synthase 3 [Homo sapiens]</t>
  </si>
  <si>
    <t>gi|23308579|ref|NP_006592.3|</t>
  </si>
  <si>
    <t>PTGES3</t>
  </si>
  <si>
    <t>6561;6562;6563;6564;6565;6566;6567</t>
  </si>
  <si>
    <t>9265;9266;9267;9268;9269;9270;9271;9272</t>
  </si>
  <si>
    <t>DVNVNFEK(91.7)SK(-91.7)</t>
  </si>
  <si>
    <t>DVNVNFEK(1)SK</t>
  </si>
  <si>
    <t>EFCVEDSKDVNVNFEKSKLTFSCLGGSDNFK</t>
  </si>
  <si>
    <t>QADVNLVNAK(80.91)LLVK(-80.91)</t>
  </si>
  <si>
    <t>QADVNLVNAK(1)LLVK</t>
  </si>
  <si>
    <t>LKEASKQADVNLVNAKLLVKEAGLNVTTSHS</t>
  </si>
  <si>
    <t>&gt;gi|23308577|ref|NP_006614.2| D-3-phosphoglycerate dehydrogenase [Homo sapiens]</t>
  </si>
  <si>
    <t>gi|23308577|ref|NP_006614.2|</t>
  </si>
  <si>
    <t>PHGDH</t>
  </si>
  <si>
    <t>66956;66957;66958;66959;66960;66961;66962</t>
  </si>
  <si>
    <t>TITGK(112.85)TFSSR</t>
  </si>
  <si>
    <t>TITGK(1)TFSSR</t>
  </si>
  <si>
    <t>ARPDAEKKEMKTITGKTFSSR__________</t>
  </si>
  <si>
    <t>&gt;gi|5031599|ref|NP_005722.1| actin-related protein 2/3 complex subunit 2 [Homo sapiens];&gt;gi|23238211|ref|NP_690601.1| actin-related protein 2/3 complex subunit 2 [Homo sapiens]</t>
  </si>
  <si>
    <t>gi|5031599|ref|NP_005722.1|</t>
  </si>
  <si>
    <t>ARPC2</t>
  </si>
  <si>
    <t>gi|5031599|ref|NP_005722.1|;gi|23238211|ref|NP_690601.1|</t>
  </si>
  <si>
    <t>33729;33730;33731;33732;33733;33734;33735;33736;33737;33738;33739;33740;33741;33742;33743;33744;33745;33746;33747;33748;33749;37081</t>
  </si>
  <si>
    <t>49327;49328;49329;49330;49331;49332;49333;49334;49335;49336;49337;49338;49339;49340;49341;49342;49343;49344;49345;49346;49347;49348;49349;49350;49351;49352;49353;49354;49355;49356;49357;54407;54408;54409;54410;54411;54412;54413</t>
  </si>
  <si>
    <t>8332;8333;9255</t>
  </si>
  <si>
    <t>7817;8685</t>
  </si>
  <si>
    <t>RNVMILTNPVAAK(65.22)K(-65.22)</t>
  </si>
  <si>
    <t>RNVMILTNPVAAK(1)K</t>
  </si>
  <si>
    <t>MYKRNVMILTNPVAAKKNVSINTVTYEWAPP</t>
  </si>
  <si>
    <t>&gt;gi|23238188|ref|NP_690042.1| testin isoform 2 [Homo sapiens];&gt;gi|7661666|ref|NP_056456.1| testin isoform 1 [Homo sapiens]</t>
  </si>
  <si>
    <t>gi|23238188|ref|NP_690042.1|</t>
  </si>
  <si>
    <t>TES</t>
  </si>
  <si>
    <t>92;101</t>
  </si>
  <si>
    <t>gi|23238188|ref|NP_690042.1|;gi|7661666|ref|NP_056456.1|</t>
  </si>
  <si>
    <t>46837;46838;46839;46840;46841;46842;46843;46844;46845;46846;46847</t>
  </si>
  <si>
    <t>68627;68628;68629;68630;68631;68632;68633;68634;68635;68636;68637</t>
  </si>
  <si>
    <t>TNFNSIAK(77.51)ILAQQTGR</t>
  </si>
  <si>
    <t>TNFNSIAK(1)ILAQQTGR</t>
  </si>
  <si>
    <t>LHGLFGSKTNFNSIAKILAQQTGRRVLTVDA</t>
  </si>
  <si>
    <t xml:space="preserve">&gt;gi|23200012|ref|NP_683711.1| abhydrolase domain-containing protein 11 isoform 2 [Homo sapiens];&gt;gi|23200008|ref|NP_683710.1| abhydrolase domain-containing protein 11 isoform 1 [Homo sapiens];&gt;gi|223941839|ref|NP_001138836.1| abhydrolase domain-containing </t>
  </si>
  <si>
    <t>gi|23200012|ref|NP_683711.1|</t>
  </si>
  <si>
    <t>ABHD11</t>
  </si>
  <si>
    <t>80;87;87</t>
  </si>
  <si>
    <t>gi|23200012|ref|NP_683711.1|;gi|23200008|ref|NP_683710.1|;gi|223941839|ref|NP_001138836.1|</t>
  </si>
  <si>
    <t>48372;48373;48374;48375</t>
  </si>
  <si>
    <t>70841;70842;70843;70844;70845;70846;70847;70848;70849;70850;70851;70852;70853;70854;70855</t>
  </si>
  <si>
    <t>TTNYSTVPQK(69.02)QTLPVAPR</t>
  </si>
  <si>
    <t>TTNYSTVPQK(1)QTLPVAPR</t>
  </si>
  <si>
    <t>QESVTKTTNYSTVPQKQTLPVAPRTRTSQEE</t>
  </si>
  <si>
    <t>&gt;gi|50233814|ref|NP_997544.1| zinc finger CCCH domain-containing protein 14 isoform 3 [Homo sapiens];&gt;gi|50233812|ref|NP_997543.1| zinc finger CCCH domain-containing protein 14 isoform 2 [Homo sapiens];&gt;gi|231570186|ref|NP_001153576.1| zinc finger CCCH dom</t>
  </si>
  <si>
    <t>gi|50233814|ref|NP_997544.1|</t>
  </si>
  <si>
    <t>ZC3H14</t>
  </si>
  <si>
    <t>344;378;378;378;378</t>
  </si>
  <si>
    <t>gi|50233814|ref|NP_997544.1|;gi|50233812|ref|NP_997543.1|;gi|231570186|ref|NP_001153576.1|;gi|231570121|ref|NP_001153575.1|;gi|40804742|ref|NP_079100.2|</t>
  </si>
  <si>
    <t>32695;32696;32697;32698;32699;32700</t>
  </si>
  <si>
    <t>47932;47933;47934;47935;47936;47937;47938</t>
  </si>
  <si>
    <t>NLILK(112.34)AISEAQESVTK(-112.34)</t>
  </si>
  <si>
    <t>NLILK(1)AISEAQESVTK</t>
  </si>
  <si>
    <t>PSLPPSKQANKNLILKAISEAQESVTKTTNY</t>
  </si>
  <si>
    <t>323;357;357;357;357</t>
  </si>
  <si>
    <t>23519;23520;23521;23522;23523;23524;23525;23526;23527</t>
  </si>
  <si>
    <t>34161;34162;34163;34164;34165;34166;34167;34168;34169;34170;34171;34172</t>
  </si>
  <si>
    <t>K(-75.26)LPVVSSVVK(75.26)VK(-78.7)</t>
  </si>
  <si>
    <t>KLPVVSSVVK(1)VK</t>
  </si>
  <si>
    <t>ENFRKRKLPVVSSVVKVKKFNHDGEEEEEDD</t>
  </si>
  <si>
    <t>270;304;304;304;304</t>
  </si>
  <si>
    <t>22284;22285;22286;22287;22288;22289;22290</t>
  </si>
  <si>
    <t>HALK(100.69)WIRPQTSE</t>
  </si>
  <si>
    <t>HALK(1)WIRPQTSE</t>
  </si>
  <si>
    <t>TFYHPTINVPPRHALKWIRPQTSE_______</t>
  </si>
  <si>
    <t>563;571;722;727;728;298</t>
  </si>
  <si>
    <t>gi|50233814|ref|NP_997544.1|;gi|50233812|ref|NP_997543.1|;gi|231570186|ref|NP_001153576.1|;gi|231570121|ref|NP_001153575.1|;gi|40804742|ref|NP_079100.2|;gi|50541967|ref|NP_997545.2|</t>
  </si>
  <si>
    <t>25791;25792</t>
  </si>
  <si>
    <t>37797;37798;37799;37800;37801</t>
  </si>
  <si>
    <t>LGEDIVITAHVLK(93.72)QGK(-93.72)</t>
  </si>
  <si>
    <t>LGEDIVITAHVLK(1)QGK</t>
  </si>
  <si>
    <t>PAKLGEDIVITAHVLKQGKTLAFTSVDLTNK</t>
  </si>
  <si>
    <t>&gt;gi|231567183|ref|NP_001153566.1| acyl-coenzyme A thioesterase 13 isoform 2 [Homo sapiens];&gt;gi|8923812|ref|NP_060943.1| acyl-coenzyme A thioesterase 13 isoform 1 [Homo sapiens]</t>
  </si>
  <si>
    <t>gi|231567183|ref|NP_001153566.1|</t>
  </si>
  <si>
    <t>ACOT13</t>
  </si>
  <si>
    <t>85;108</t>
  </si>
  <si>
    <t>gi|231567183|ref|NP_001153566.1|;gi|8923812|ref|NP_060943.1|</t>
  </si>
  <si>
    <t>4009;4010;4011</t>
  </si>
  <si>
    <t>5541;5542;5543;5544</t>
  </si>
  <si>
    <t>ATGK(119.27)LIAQGR</t>
  </si>
  <si>
    <t>ATGK(1)LIAQGR</t>
  </si>
  <si>
    <t>TLAFTSVDLTNKATGKLIAQGRHTKHLGN__</t>
  </si>
  <si>
    <t>104;127</t>
  </si>
  <si>
    <t>20886;20887;20888;20889;20890;20891;20892;20893;20894;20895;20896</t>
  </si>
  <si>
    <t>30077;30078;30079;30080;30081;30082;30083;30084;30085;30086;30087;30088;30089;30090;30091;30092;30093;30094;30095;30096</t>
  </si>
  <si>
    <t>4981;4982</t>
  </si>
  <si>
    <t>ITQDLMAK(70.94)VR</t>
  </si>
  <si>
    <t>ITQDLMAK(1)VR</t>
  </si>
  <si>
    <t>IVSSVQSKITQDLMAKVRAMLAASKNLQTSA</t>
  </si>
  <si>
    <t>&gt;gi|23111062|ref|NP_004583.2| splicing factor, suppressor of white-apricot homolog isoform 2 [Homo sapiens];&gt;gi|387157914|ref|NP_001248340.1| splicing factor, suppressor of white-apricot homolog isoform 1 [Homo sapiens]</t>
  </si>
  <si>
    <t>gi|23111062|ref|NP_004583.2|</t>
  </si>
  <si>
    <t>SFSWAP</t>
  </si>
  <si>
    <t>935;987</t>
  </si>
  <si>
    <t>gi|23111062|ref|NP_004583.2|;gi|387157914|ref|NP_001248340.1|</t>
  </si>
  <si>
    <t>7006;7007;7008;50781;50782</t>
  </si>
  <si>
    <t>9825;9826;9827;9828;9829;9830;9831;74259;74260;74261;74262;74263</t>
  </si>
  <si>
    <t>1719;12300</t>
  </si>
  <si>
    <t>1628;11559</t>
  </si>
  <si>
    <t>VGK(-85.44)EDSSSAEFLEK(85.44)R</t>
  </si>
  <si>
    <t>VGKEDSSSAEFLEK(1)R</t>
  </si>
  <si>
    <t>VKVGKEDSSSAEFLEKRRAALERYLQRIVNH</t>
  </si>
  <si>
    <t>&gt;gi|23111032|ref|NP_683758.1| sorting nexin-1 isoform b [Homo sapiens];&gt;gi|23111034|ref|NP_003090.2| sorting nexin-1 isoform a [Homo sapiens];&gt;gi|339409190|ref|NP_001229862.1| sorting nexin-1 isoform d [Homo sapiens]</t>
  </si>
  <si>
    <t>gi|23111032|ref|NP_683758.1|</t>
  </si>
  <si>
    <t>SNX1</t>
  </si>
  <si>
    <t>172;237;237</t>
  </si>
  <si>
    <t>gi|23111032|ref|NP_683758.1|;gi|23111034|ref|NP_003090.2|;gi|339409190|ref|NP_001229862.1|</t>
  </si>
  <si>
    <t>29263;29264;29265;29266;29267;29268;29269;29270;29271;29272;29273;29274;29275</t>
  </si>
  <si>
    <t>42738;42739;42740;42741;42742;42743;42744;42745;42746;42747;42748;42749;42750;42751;42752;42753</t>
  </si>
  <si>
    <t>LVLSK(120.68)LYEEGSNK(-120.68)R</t>
  </si>
  <si>
    <t>LVLSK(1)LYEEGSNKR</t>
  </si>
  <si>
    <t>CKDGVVFGVEKLVLSKLYEEGSNKRLFNVDR</t>
  </si>
  <si>
    <t>&gt;gi|23110939|ref|NP_687033.1| proteasome subunit alpha type-3 isoform 2 [Homo sapiens];&gt;gi|4506183|ref|NP_002779.1| proteasome subunit alpha type-3 isoform 1 [Homo sapiens]</t>
  </si>
  <si>
    <t>gi|23110939|ref|NP_687033.1|</t>
  </si>
  <si>
    <t>PSMA3</t>
  </si>
  <si>
    <t>gi|23110939|ref|NP_687033.1|;gi|4506183|ref|NP_002779.1|</t>
  </si>
  <si>
    <t>29500;29501;29502;29503;29504;29505</t>
  </si>
  <si>
    <t>43028;43029;43030;43031;43032;43033</t>
  </si>
  <si>
    <t>LVSLIGSK(124.78)TQIPTQR</t>
  </si>
  <si>
    <t>LVSLIGSK(1)TQIPTQR</t>
  </si>
  <si>
    <t>DRPLPVSRLVSLIGSKTQIPTQRYGRRPYGV</t>
  </si>
  <si>
    <t>&gt;gi|4506179|ref|NP_002777.1| proteasome subunit alpha type-1 isoform 2 [Homo sapiens];&gt;gi|23110935|ref|NP_683877.1| proteasome subunit alpha type-1 isoform 1 [Homo sapiens]</t>
  </si>
  <si>
    <t>gi|4506179|ref|NP_002777.1|</t>
  </si>
  <si>
    <t>PSMA1</t>
  </si>
  <si>
    <t>115;121</t>
  </si>
  <si>
    <t>gi|4506179|ref|NP_002777.1|;gi|23110935|ref|NP_683877.1|</t>
  </si>
  <si>
    <t>24542;24543;24544;24545;24546;24547;24548;24549;24550;24551;24552;24553;24554</t>
  </si>
  <si>
    <t>35905;35906;35907;35908;35909;35910;35911;35912;35913;35914;35915;35916;35917;35918</t>
  </si>
  <si>
    <t>5808;5809</t>
  </si>
  <si>
    <t>5488;5489</t>
  </si>
  <si>
    <t>LAALK(103.16)RPDDVPLSLSPSK(-103.16)R</t>
  </si>
  <si>
    <t>LAALK(1)RPDDVPLSLSPSKR</t>
  </si>
  <si>
    <t>EAGAAHKPRARLAALKRPDDVPLSLSPSKRA</t>
  </si>
  <si>
    <t>&gt;gi|23097240|ref|NP_690852.1| leucine-rich repeat and WD repeat-containing protein 1 [Homo sapiens]</t>
  </si>
  <si>
    <t>gi|23097240|ref|NP_690852.1|</t>
  </si>
  <si>
    <t>LRWD1</t>
  </si>
  <si>
    <t>70754;70755;70756</t>
  </si>
  <si>
    <t>TTK(89.43)LNVSLASK(-89.43)</t>
  </si>
  <si>
    <t>TTK(1)LNVSLASK</t>
  </si>
  <si>
    <t>GIKRHLKDKRISKTTKLNVSLASKIKTKILN</t>
  </si>
  <si>
    <t>&gt;gi|229892308|ref|NP_001153505.1| shugoshin-like 2 isoform 2 [Homo sapiens];&gt;gi|229892197|ref|NP_001153518.1| shugoshin-like 2 isoform 3 [Homo sapiens];&gt;gi|229892306|ref|NP_689737.4| shugoshin-like 2 isoform 1 [Homo sapiens]</t>
  </si>
  <si>
    <t>gi|229892308|ref|NP_001153505.1|</t>
  </si>
  <si>
    <t>30;30;30</t>
  </si>
  <si>
    <t>gi|229892308|ref|NP_001153505.1|;gi|229892197|ref|NP_001153518.1|;gi|229892306|ref|NP_689737.4|</t>
  </si>
  <si>
    <t>20870;20871;20872</t>
  </si>
  <si>
    <t>30052;30053;30054</t>
  </si>
  <si>
    <t>ITNEQEETYSLSQSSGK(99.11)FHQESK(-99.11)</t>
  </si>
  <si>
    <t>ITNEQEETYSLSQSSGK(1)FHQESK</t>
  </si>
  <si>
    <t>TNEQEETYSLSQSSGKFHQESKFDKGQNSLT</t>
  </si>
  <si>
    <t>512;512;512</t>
  </si>
  <si>
    <t>37750;37751;37752;37753;37754;37755;37756;37757;37758;37759;37760;37761</t>
  </si>
  <si>
    <t>55383;55384;55385;55386;55387;55388;55389;55390;55391;55392;55393;55394;55395;55396;55397;55398</t>
  </si>
  <si>
    <t>100;103</t>
  </si>
  <si>
    <t>1967;3614</t>
  </si>
  <si>
    <t>SAFLCGVMK(96.82)TYR</t>
  </si>
  <si>
    <t>SAFLCGVMK(1)TYR</t>
  </si>
  <si>
    <t>LSHVQNKSAFLCGVMKTYRQREKQGSKVQES;LSHVQNKSAFLCGVMKTYRQREKQGTKVADS</t>
  </si>
  <si>
    <t>&gt;gi|228008295|ref|NP_001153147.1| heterogeneous nuclear ribonucleoprotein Q isoform 4 [Homo sapiens];&gt;gi|228008291|ref|NP_006363.4| heterogeneous nuclear ribonucleoprotein Q isoform 1 [Homo sapiens];&gt;gi|228008398|ref|NP_001153146.1| heterogeneous nuclear r</t>
  </si>
  <si>
    <t>gi|5031755|ref|NP_005817.1|</t>
  </si>
  <si>
    <t>gi|228008295|ref|NP_001153147.1|;gi|5031755|ref|NP_005817.1|</t>
  </si>
  <si>
    <t>SYNCRIP</t>
  </si>
  <si>
    <t>100;100;100;100;100;103;103</t>
  </si>
  <si>
    <t>gi|228008295|ref|NP_001153147.1|;gi|228008291|ref|NP_006363.4|;gi|228008398|ref|NP_001153146.1|;gi|228008293|ref|NP_001153148.1|;gi|228008400|ref|NP_001153149.1|;gi|5031755|ref|NP_005817.1|;gi|156151394|ref|NP_001095868.1|</t>
  </si>
  <si>
    <t>21482;21483</t>
  </si>
  <si>
    <t>30996;30997;30998;30999;31000;31001;31002;31003;31004;31005;31006;31007</t>
  </si>
  <si>
    <t>541;584</t>
  </si>
  <si>
    <t>K(-84)ADGYNQPDSK(84)R</t>
  </si>
  <si>
    <t>KADGYNQPDSK(1)R</t>
  </si>
  <si>
    <t>VGGKRKADGYNQPDSKRRQTNNQNWGSQPIA;VGGKRKADGYNQPDSKRRQTNNQQNWGSQPI</t>
  </si>
  <si>
    <t>&gt;gi|228008295|ref|NP_001153147.1| heterogeneous nuclear ribonucleoprotein Q isoform 4 [Homo sapiens];&gt;gi|228008291|ref|NP_006363.4| heterogeneous nuclear ribonucleoprotein Q isoform 1 [Homo sapiens];&gt;gi|5031755|ref|NP_005817.1| heterogeneous nuclear ribonu</t>
  </si>
  <si>
    <t>541;576;584;483;587;486</t>
  </si>
  <si>
    <t>gi|228008295|ref|NP_001153147.1|;gi|228008291|ref|NP_006363.4|;gi|5031755|ref|NP_005817.1|;gi|156151392|ref|NP_001095867.1|;gi|156151394|ref|NP_001095868.1|;gi|156151396|ref|NP_001095869.1|</t>
  </si>
  <si>
    <t>42982;42983;42984;42985;42986;42987</t>
  </si>
  <si>
    <t>62943;62944;62945;62946;62947;62948;62949</t>
  </si>
  <si>
    <t>TAAK(78.9)LSTSAK(-78.9)</t>
  </si>
  <si>
    <t>TAAK(1)LSTSAK</t>
  </si>
  <si>
    <t>QPKKKEGKISSKTAAKLSTSAKRIQKELAEI</t>
  </si>
  <si>
    <t>&gt;gi|22749327|ref|NP_689866.1| ubiquitin-conjugating enzyme E2 E2 [Homo sapiens]</t>
  </si>
  <si>
    <t>gi|22749327|ref|NP_689866.1|</t>
  </si>
  <si>
    <t>UBE2E2</t>
  </si>
  <si>
    <t>12323;12324</t>
  </si>
  <si>
    <t>17675;17676;17677;17678;17679;17680;17681</t>
  </si>
  <si>
    <t>GGVSAVAGGVTAVGSAVVNK(-8.36)VPLTGK(8.36)K(-82.48)</t>
  </si>
  <si>
    <t>GGVSAVAGGVTAVGSAVVNK(0.127)VPLTGK(0.873)K</t>
  </si>
  <si>
    <t>TAVGSAVVNKVPLTGKKKDKSD_________</t>
  </si>
  <si>
    <t>&gt;gi|22748615|ref|NP_689474.1| UPF0444 transmembrane protein C12orf23 [Homo sapiens]</t>
  </si>
  <si>
    <t>gi|22748615|ref|NP_689474.1|</t>
  </si>
  <si>
    <t>C12orf23</t>
  </si>
  <si>
    <t>LTGSQLSITQVASIK(89.88)QLR</t>
  </si>
  <si>
    <t>LTGSQLSITQVASIK(1)QLR</t>
  </si>
  <si>
    <t>RLTGSQLSITQVASIKQLRETQSTPQSAPQV</t>
  </si>
  <si>
    <t>&gt;gi|4758808|ref|NP_004832.1| ras GTPase-activating protein nGAP isoform 1 [Homo sapiens];&gt;gi|226958575|ref|NP_733793.2| ras GTPase-activating protein nGAP isoform 2 [Homo sapiens]</t>
  </si>
  <si>
    <t>gi|4758808|ref|NP_004832.1|</t>
  </si>
  <si>
    <t>RASAL2</t>
  </si>
  <si>
    <t>747;888</t>
  </si>
  <si>
    <t>gi|4758808|ref|NP_004832.1|;gi|226958575|ref|NP_733793.2|</t>
  </si>
  <si>
    <t>IHTGEK(99.94)PYICEECGK(-99.94)</t>
  </si>
  <si>
    <t>IHTGEK(1)PYICEECGK</t>
  </si>
  <si>
    <t>WFSALSKHKRIHTGEKPYICEECGKAFTRSS</t>
  </si>
  <si>
    <t>&gt;gi|283135246|ref|NP_001164376.1| zinc finger protein 736 [Homo sapiens];&gt;gi|226958478|ref|NP_001152994.1| putative zinc finger protein 727 [Homo sapiens];&gt;gi|38708324|ref|NP_112495.2| zinc finger protein 93 [Homo sapiens]</t>
  </si>
  <si>
    <t>gi|283135246|ref|NP_001164376.1|</t>
  </si>
  <si>
    <t>ZNF736</t>
  </si>
  <si>
    <t>339;338;199</t>
  </si>
  <si>
    <t>gi|283135246|ref|NP_001164376.1|;gi|226958478|ref|NP_001152994.1|;gi|38708324|ref|NP_112495.2|</t>
  </si>
  <si>
    <t>MK(-69.03)PLMGVIYVPLTDK(69.03)EK(-73.28)</t>
  </si>
  <si>
    <t>MKPLMGVIYVPLTDK(1)EK</t>
  </si>
  <si>
    <t>X;X;X;X;X;Oxidation (M);X;X;X;X;X;X;X;X;X;Acetyl (K);X;X;X;X;X;X;X;X;X;X;X;X;X;X;X</t>
  </si>
  <si>
    <t>KMKPLMGVIYVPLTDKEKQWSRWK_______</t>
  </si>
  <si>
    <t>&gt;gi|354983497|ref|NP_001238980.1| protein-L-isoaspartate(D-aspartate) O-methyltransferase isoform 4 [Homo sapiens];&gt;gi|354983495|ref|NP_001238979.1| protein-L-isoaspartate(D-aspartate) O-methyltransferase isoform 3 [Homo sapiens];&gt;gi|354983499|ref|NP_00123</t>
  </si>
  <si>
    <t>gi|354983497|ref|NP_001238980.1|</t>
  </si>
  <si>
    <t>PCMT1</t>
  </si>
  <si>
    <t>242;242;242;277;277;277</t>
  </si>
  <si>
    <t>gi|354983497|ref|NP_001238980.1|;gi|354983495|ref|NP_001238979.1|;gi|354983499|ref|NP_001238981.1|;gi|354983501|ref|NP_001238982.1|;gi|226530908|ref|NP_005380.2|;gi|354983493|ref|NP_001238978.1|</t>
  </si>
  <si>
    <t>43436;43437;43438;43439;43440</t>
  </si>
  <si>
    <t>63562;63563;63564;63565;63566</t>
  </si>
  <si>
    <t>TATPQQAQEVHEK(87.45)LR</t>
  </si>
  <si>
    <t>TATPQQAQEVHEK(1)LR</t>
  </si>
  <si>
    <t>TGKTATPQQAQEVHEKLRGWLKSNVSDAVAQ</t>
  </si>
  <si>
    <t>&gt;gi|4507645|ref|NP_000356.1| triosephosphate isomerase isoform 1 [Homo sapiens];&gt;gi|226529917|ref|NP_001152759.1| triosephosphate isomerase isoform 2 [Homo sapiens];&gt;gi|384475517|ref|NP_001244955.1| triosephosphate isomerase isoform 3 [Homo sapiens]</t>
  </si>
  <si>
    <t>gi|4507645|ref|NP_000356.1|</t>
  </si>
  <si>
    <t>TPI1</t>
  </si>
  <si>
    <t>188;225;106</t>
  </si>
  <si>
    <t>gi|4507645|ref|NP_000356.1|;gi|226529917|ref|NP_001152759.1|;gi|384475517|ref|NP_001244955.1|</t>
  </si>
  <si>
    <t>9017;9018</t>
  </si>
  <si>
    <t>12940;12941;12942;12943;12944</t>
  </si>
  <si>
    <t>2324;5236</t>
  </si>
  <si>
    <t>2205;4953</t>
  </si>
  <si>
    <t>FFVGGNWK(100.69)MNGR</t>
  </si>
  <si>
    <t>FFVGGNWK(1)MNGR</t>
  </si>
  <si>
    <t>__MAPSRKFFVGGNWKMNGRKQSLGELIGTL</t>
  </si>
  <si>
    <t>&gt;gi|4507645|ref|NP_000356.1| triosephosphate isomerase isoform 1 [Homo sapiens];&gt;gi|226529917|ref|NP_001152759.1| triosephosphate isomerase isoform 2 [Homo sapiens]</t>
  </si>
  <si>
    <t>14;51</t>
  </si>
  <si>
    <t>gi|4507645|ref|NP_000356.1|;gi|226529917|ref|NP_001152759.1|</t>
  </si>
  <si>
    <t>39310;39311;39312;39313</t>
  </si>
  <si>
    <t>57569;57570;57571;57572</t>
  </si>
  <si>
    <t>SGGGSGGSGGQVSLK(92.44)K(-92.44)</t>
  </si>
  <si>
    <t>SGGGSGGSGGQVSLK(1)K</t>
  </si>
  <si>
    <t>RSGGGSGGSGGQVSLKKSKADSCSQAAGTKG</t>
  </si>
  <si>
    <t>&gt;gi|226509740|ref|NP_067051.2| splicing factor, arginine/serine-rich 19 [Homo sapiens]</t>
  </si>
  <si>
    <t>gi|226509740|ref|NP_067051.2|</t>
  </si>
  <si>
    <t>SCAF1</t>
  </si>
  <si>
    <t>38749;38750;38751;38752;47618</t>
  </si>
  <si>
    <t>56794;56795;56796;56797;56798;56799;56800;56801;69764;69765;69766;69767</t>
  </si>
  <si>
    <t>9561;11632</t>
  </si>
  <si>
    <t>8976;10934</t>
  </si>
  <si>
    <t>TRSEGGGTGESSQGGTSK(84.58)R</t>
  </si>
  <si>
    <t>TRSEGGGTGESSQGGTSK(1)R</t>
  </si>
  <si>
    <t>SEGGGTGESSQGGTSKRLKVDGQKNCCEEGK</t>
  </si>
  <si>
    <t>&gt;gi|226371750|ref|NP_073741.2| speckle targeted PIP5K1A-regulated poly(A) polymerase [Homo sapiens]</t>
  </si>
  <si>
    <t>gi|226371750|ref|NP_073741.2|</t>
  </si>
  <si>
    <t>TUT1</t>
  </si>
  <si>
    <t>3841;3842;3843;3844;3845;3846;3847</t>
  </si>
  <si>
    <t>5316;5317;5318;5319</t>
  </si>
  <si>
    <t>ASSSVPPATVSAATAGPGPGFGFASK(61.03)TK(-61.03)</t>
  </si>
  <si>
    <t>ASSSVPPATVSAATAGPGPGFGFASK(1)TK</t>
  </si>
  <si>
    <t>SAATAGPGPGFGFASKTKKKHFVQQKVKVFR</t>
  </si>
  <si>
    <t>&gt;gi|226371743|ref|NP_001139732.1| phosphatidylinositol 5-phosphate 4-kinase type-2 gamma isoform c [Homo sapiens];&gt;gi|226371741|ref|NP_001139731.1| phosphatidylinositol 5-phosphate 4-kinase type-2 gamma isoform b [Homo sapiens];&gt;gi|226371739|ref|NP_0011397</t>
  </si>
  <si>
    <t>gi|226371743|ref|NP_001139732.1|</t>
  </si>
  <si>
    <t>PIP4K2C</t>
  </si>
  <si>
    <t>gi|226371743|ref|NP_001139732.1|;gi|226371741|ref|NP_001139731.1|;gi|226371739|ref|NP_001139730.1|;gi|226371737|ref|NP_079055.3|</t>
  </si>
  <si>
    <t>25368;25369;25370</t>
  </si>
  <si>
    <t>37157;37158;37159;37160</t>
  </si>
  <si>
    <t>LESTVGSPEK(65.3)PLSDLGK(-65.3)</t>
  </si>
  <si>
    <t>LESTVGSPEK(1)PLSDLGK</t>
  </si>
  <si>
    <t>SYELSKLESTVGSPEKPLSDLGKLSYRSYWS</t>
  </si>
  <si>
    <t>&gt;gi|226371636|ref|NP_115564.2| histone acetyltransferase KAT8 isoform 1 [Homo sapiens];&gt;gi|226371638|ref|NP_892003.2| histone acetyltransferase KAT8 isoform 2 [Homo sapiens]</t>
  </si>
  <si>
    <t>gi|226371636|ref|NP_115564.2|</t>
  </si>
  <si>
    <t>KAT8</t>
  </si>
  <si>
    <t>351;351</t>
  </si>
  <si>
    <t>gi|226371636|ref|NP_115564.2|;gi|226371638|ref|NP_892003.2|</t>
  </si>
  <si>
    <t>35108;35109</t>
  </si>
  <si>
    <t>51418;51419;51420;51421;51422;51423;51424</t>
  </si>
  <si>
    <t>278;312</t>
  </si>
  <si>
    <t>1935;1941</t>
  </si>
  <si>
    <t>QESSQSDVGSLHSSK(88.78)HQDSK(-88.78)</t>
  </si>
  <si>
    <t>QESSQSDVGSLHSSK(1)HQDSK</t>
  </si>
  <si>
    <t>KQESSQSDVGSLHSSKHQDSKKEEEKKKPHI</t>
  </si>
  <si>
    <t>&gt;gi|309384261|ref|NP_001185459.1| transcription factor 7-like 2 isoform 12 [Homo sapiens];&gt;gi|226371627|ref|NP_001139758.1| transcription factor 7-like 2 isoform 6 [Homo sapiens];&gt;gi|309384263|ref|NP_001185460.1| transcription factor 7-like 2 isoform 13 [H</t>
  </si>
  <si>
    <t>gi|309384261|ref|NP_001185459.1|</t>
  </si>
  <si>
    <t>gi|309384261|ref|NP_001185459.1|;gi|309384252|ref|NP_001185455.1|</t>
  </si>
  <si>
    <t>TCF7L2</t>
  </si>
  <si>
    <t>278;312;335;359;312;335;308;308;312;312;317;312;312</t>
  </si>
  <si>
    <t>gi|309384261|ref|NP_001185459.1|;gi|226371627|ref|NP_001139758.1|;gi|309384263|ref|NP_001185460.1|;gi|226371620|ref|NP_001139755.1|;gi|309384252|ref|NP_001185455.1|;gi|226371764|ref|NP_001139746.1|;gi|309384254|ref|NP_001185456.1|;gi|226371623|ref|NP_001139756.1|;gi|309384259|ref|NP_001185458.1|;gi|309384257|ref|NP_001185457.1|;gi|309384250|ref|NP_001185454.1|;gi|226371625|ref|NP_001139757.1|;gi|170014696|ref|NP_110383.2|</t>
  </si>
  <si>
    <t>DK(-112.15)QPGETNGEK(112.15)K(-124.21)</t>
  </si>
  <si>
    <t>DKQPGETNGEK(1)K</t>
  </si>
  <si>
    <t>KKRKRDKQPGETNGEKKSAFATYKVKAAASA</t>
  </si>
  <si>
    <t>385;419;442;466</t>
  </si>
  <si>
    <t>gi|309384261|ref|NP_001185459.1|;gi|226371627|ref|NP_001139758.1|;gi|309384263|ref|NP_001185460.1|;gi|226371620|ref|NP_001139755.1|</t>
  </si>
  <si>
    <t>1214;1215;1216;1217;1218;1219;1220;1221;6436;6437;6438;6439;6440;6441;6442;6443;6444;6445;6446;6447;6448;6449;6450;6451;6452;6453;6454;6455;6456</t>
  </si>
  <si>
    <t>1663;1664;1665;1666;1667;1668;1669;1670;1671;9079;9080;9081;9082;9083;9084;9085;9086;9087;9088;9089;9090;9091;9092;9093;9094</t>
  </si>
  <si>
    <t>282;283;1573</t>
  </si>
  <si>
    <t>269;270;1489</t>
  </si>
  <si>
    <t>DTGK(140.96)TPVEPEVAIHR</t>
  </si>
  <si>
    <t>DTGK(1)TPVEPEVAIHR</t>
  </si>
  <si>
    <t>________MAFKDTGKTPVEPEVAIHRIRIT</t>
  </si>
  <si>
    <t>&gt;gi|4506697|ref|NP_001014.1| 40S ribosomal protein S20 isoform 2 [Homo sapiens];&gt;gi|226246671|ref|NP_001139699.1| 40S ribosomal protein S20 isoform 1 [Homo sapiens]</t>
  </si>
  <si>
    <t>gi|4506697|ref|NP_001014.1|</t>
  </si>
  <si>
    <t>RPS20</t>
  </si>
  <si>
    <t>gi|4506697|ref|NP_001014.1|;gi|226246671|ref|NP_001139699.1|</t>
  </si>
  <si>
    <t>1208;1209;1210;1211;1212;1213;1214;1215;1216;1217;1218;1219;1220;1221</t>
  </si>
  <si>
    <t>1656;1657;1658;1659;1660;1661;1662;1663;1664;1665;1666;1667;1668;1669;1670;1671</t>
  </si>
  <si>
    <t>282;283</t>
  </si>
  <si>
    <t>269;270</t>
  </si>
  <si>
    <t>AFK(111.58)DTGK(111.58)TPVEPEVAIHR</t>
  </si>
  <si>
    <t>AFK(1)DTGK(1)TPVEPEVAIHR</t>
  </si>
  <si>
    <t>____________MAFKDTGKTPVEPEVAIHR</t>
  </si>
  <si>
    <t>40333;40334;40335</t>
  </si>
  <si>
    <t>59028;59029;59030;59031;59032;59033</t>
  </si>
  <si>
    <t>SLEEEK(57.79)AAVTEAVR</t>
  </si>
  <si>
    <t>SLEEEK(1)AAVTEAVR</t>
  </si>
  <si>
    <t>ELRQLQEQIRSLEEEKAAVTEAVRALLANQD</t>
  </si>
  <si>
    <t>&gt;gi|8923421|ref|NP_060297.1| serine--tRNA ligase, mitochondrial isoform b precursor [Homo sapiens];&gt;gi|225579074|ref|NP_001139373.1| serine--tRNA ligase, mitochondrial isoform a precursor [Homo sapiens]</t>
  </si>
  <si>
    <t>gi|8923421|ref|NP_060297.1|</t>
  </si>
  <si>
    <t>SARS2</t>
  </si>
  <si>
    <t>110;110</t>
  </si>
  <si>
    <t>gi|8923421|ref|NP_060297.1|;gi|225579074|ref|NP_001139373.1|</t>
  </si>
  <si>
    <t>28124;28125;28126;28127;28128;28129</t>
  </si>
  <si>
    <t>41068;41069;41070;41071;41072;41073;41074</t>
  </si>
  <si>
    <t>LQCGENGPAHPLPSK(70.12)TK(-70.12)</t>
  </si>
  <si>
    <t>LQCGENGPAHPLPSK(1)TK</t>
  </si>
  <si>
    <t>RLQCGENGPAHPLPSKTKTTERLLSHSSVAV</t>
  </si>
  <si>
    <t>&gt;gi|225543461|ref|NP_203752.2| protein TANC1 isoform 1 [Homo sapiens]</t>
  </si>
  <si>
    <t>gi|225543461|ref|NP_203752.2|</t>
  </si>
  <si>
    <t>TANC1</t>
  </si>
  <si>
    <t>35295;35296</t>
  </si>
  <si>
    <t>51683;51684;51685;51686;51687</t>
  </si>
  <si>
    <t>8745;8746</t>
  </si>
  <si>
    <t>8195;8196</t>
  </si>
  <si>
    <t>QGVGK(89.47)YINPAATK(89.47)R</t>
  </si>
  <si>
    <t>QGVGK(1)YINPAATK(1)R</t>
  </si>
  <si>
    <t>TFRQGVGKYINPAATKRAAEEEPSTSATVPM</t>
  </si>
  <si>
    <t>&gt;gi|7657473|ref|NP_055152.1| peptidyl-prolyl cis-trans isomerase-like 2 isoform a [Homo sapiens];&gt;gi|22547212|ref|NP_680480.1| peptidyl-prolyl cis-trans isomerase-like 2 isoform a [Homo sapiens]</t>
  </si>
  <si>
    <t>gi|7657473|ref|NP_055152.1|</t>
  </si>
  <si>
    <t>PPIL2</t>
  </si>
  <si>
    <t>490;490</t>
  </si>
  <si>
    <t>gi|7657473|ref|NP_055152.1|;gi|22547212|ref|NP_680480.1|</t>
  </si>
  <si>
    <t>35292;35293;35294;35295;35296</t>
  </si>
  <si>
    <t>51676;51677;51678;51679;51680;51681;51682;51683;51684;51685;51686;51687</t>
  </si>
  <si>
    <t>QAGSQGPQTFRQGVGKYINPAATKRAAEEEP</t>
  </si>
  <si>
    <t>482;482</t>
  </si>
  <si>
    <t>20368;20369</t>
  </si>
  <si>
    <t>29302;29303;29304;29305;29306;29307;29308</t>
  </si>
  <si>
    <t>IQPFHFIK(84.51)DPK(-84.51)</t>
  </si>
  <si>
    <t>IQPFHFIK(1)DPK</t>
  </si>
  <si>
    <t>FPQIEGIKIQPFHFIKDPKNLTLERHQLTEV</t>
  </si>
  <si>
    <t>&gt;gi|22547149|ref|NP_671717.1| F-box only protein 22 isoform a [Homo sapiens];&gt;gi|13443000|ref|NP_036302.1| F-box only protein 22 isoform b [Homo sapiens]</t>
  </si>
  <si>
    <t>gi|22547149|ref|NP_671717.1|</t>
  </si>
  <si>
    <t>FBXO22</t>
  </si>
  <si>
    <t>194;194</t>
  </si>
  <si>
    <t>gi|22547149|ref|NP_671717.1|;gi|13443000|ref|NP_036302.1|</t>
  </si>
  <si>
    <t>27729;27730;27731;27732;27733;27734</t>
  </si>
  <si>
    <t>40547;40548;40549;40550;40551;40552;40553;40554</t>
  </si>
  <si>
    <t>LNLYELK(117.14)EGR</t>
  </si>
  <si>
    <t>LNLYELK(1)EGR</t>
  </si>
  <si>
    <t>X;X;X;X;X;X;X;X;X;X;X;X;X;X;X;Acetyl (K);X;X;X;X;X;X;X;X;X;X;Oxidation (M);X;Oxidation (M);X;X</t>
  </si>
  <si>
    <t>TVAQRLKFRLNLYELKEGRQIKPYTLMSMVA</t>
  </si>
  <si>
    <t>&gt;gi|22538465|ref|NP_002786.2| proteasome subunit beta type-3 [Homo sapiens]</t>
  </si>
  <si>
    <t>gi|22538465|ref|NP_002786.2|</t>
  </si>
  <si>
    <t>PSMB3</t>
  </si>
  <si>
    <t>55808;55809;55810;55811;55812;55813;55814;55815;55816</t>
  </si>
  <si>
    <t>81249;81250;81251;81252;81253</t>
  </si>
  <si>
    <t>YSQTSHK(134.87)LVQLLTTTAEQQLR</t>
  </si>
  <si>
    <t>YSQTSHK(1)LVQLLTTTAEQQLR</t>
  </si>
  <si>
    <t>DRLSDGDSKYSQTSHKLVQLLTTTAEQQLRH</t>
  </si>
  <si>
    <t>&gt;gi|22538457|ref|NP_671756.1| nuclear receptor coactivator 1 isoform 2 [Homo sapiens];&gt;gi|22538459|ref|NP_671766.1| nuclear receptor coactivator 1 isoform 3 [Homo sapiens];&gt;gi|22538455|ref|NP_003734.3| nuclear receptor coactivator 1 isoform 1 [Homo sapiens</t>
  </si>
  <si>
    <t>gi|22538457|ref|NP_671756.1|</t>
  </si>
  <si>
    <t>NCOA1</t>
  </si>
  <si>
    <t>632;632;632</t>
  </si>
  <si>
    <t>gi|22538457|ref|NP_671756.1|;gi|22538459|ref|NP_671766.1|;gi|22538455|ref|NP_003734.3|</t>
  </si>
  <si>
    <t>16346;16347;16348;16349;16350;16351;16352;16353;16354;16355;16356;16357;16358;16359;16360</t>
  </si>
  <si>
    <t>23439;23440;23441;23442;23443;23444;23445;23446;23447;23448;23449;23450;23451;23452;23453;23454</t>
  </si>
  <si>
    <t>HHSGGEK(98.34)PFQAQK(-98.34)</t>
  </si>
  <si>
    <t>HHSGGEK(1)PFQAQK</t>
  </si>
  <si>
    <t>GFVADRGVKHHSGGEKPFQAQKQEPHPGTSR</t>
  </si>
  <si>
    <t>&gt;gi|225007652|ref|NP_001139333.1| ribonucleases P/MRP protein subunit POP1 [Homo sapiens];&gt;gi|225007650|ref|NP_001139332.1| ribonucleases P/MRP protein subunit POP1 [Homo sapiens];&gt;gi|225007648|ref|NP_055844.2| ribonucleases P/MRP protein subunit POP1 [Hom</t>
  </si>
  <si>
    <t>gi|225007652|ref|NP_001139333.1|</t>
  </si>
  <si>
    <t>POP1</t>
  </si>
  <si>
    <t>40;40;40</t>
  </si>
  <si>
    <t>gi|225007652|ref|NP_001139333.1|;gi|225007650|ref|NP_001139332.1|;gi|225007648|ref|NP_055844.2|</t>
  </si>
  <si>
    <t>51623;51624;51625;51626;51627;51628;51629</t>
  </si>
  <si>
    <t>75419;75420;75421;75422;75423;75424;75425;75426;75427;75428;75429</t>
  </si>
  <si>
    <t>VLFGPHMLK(-30.49)PTGK(30.49)MK(-77.19)</t>
  </si>
  <si>
    <t>VLFGPHMLK(0.001)PTGK(0.999)MK</t>
  </si>
  <si>
    <t>SERVLFGPHMLKPTGKMKALIENVSDS____</t>
  </si>
  <si>
    <t>&gt;gi|224994162|ref|NP_001139310.1| mitochondrial fission regulator 1 isoform 2 [Homo sapiens];&gt;gi|224994160|ref|NP_055452.3| mitochondrial fission regulator 1 isoform 1 [Homo sapiens]</t>
  </si>
  <si>
    <t>gi|224994162|ref|NP_001139310.1|</t>
  </si>
  <si>
    <t>MTFR1</t>
  </si>
  <si>
    <t>289;322</t>
  </si>
  <si>
    <t>gi|224994162|ref|NP_001139310.1|;gi|224994160|ref|NP_055452.3|</t>
  </si>
  <si>
    <t>6829;6830;6831;6832;6833;26792;26793;26794</t>
  </si>
  <si>
    <t>9589;9590;9591;9592;9593;39117;39118;39119</t>
  </si>
  <si>
    <t>1674;6326</t>
  </si>
  <si>
    <t>1586;5979</t>
  </si>
  <si>
    <t>LK(-102.8)EALNSLSQLSYSTSSSK(102.8)R</t>
  </si>
  <si>
    <t>LKEALNSLSQLSYSTSSSK(1)R</t>
  </si>
  <si>
    <t>ALNSLSQLSYSTSSSKRQSQQLEALQQQVKQ</t>
  </si>
  <si>
    <t>&gt;gi|224809474|ref|NP_001138994.1| ankycorbin isoform b [Homo sapiens];&gt;gi|224809476|ref|NP_001138995.1| ankycorbin isoform c [Homo sapiens];&gt;gi|224809472|ref|NP_001138993.1| ankycorbin isoform a [Homo sapiens];&gt;gi|224809470|ref|NP_001138992.1| ankycorbin i</t>
  </si>
  <si>
    <t>gi|224809474|ref|NP_001138994.1|</t>
  </si>
  <si>
    <t>RAI14</t>
  </si>
  <si>
    <t>883;904;912;912;912;915</t>
  </si>
  <si>
    <t>gi|224809474|ref|NP_001138994.1|;gi|224809476|ref|NP_001138995.1|;gi|224809472|ref|NP_001138993.1|;gi|224809470|ref|NP_001138992.1|;gi|224809468|ref|NP_056392.2|;gi|224809478|ref|NP_001138997.1|</t>
  </si>
  <si>
    <t>47658;47659;47660</t>
  </si>
  <si>
    <t>69850;69851;69852</t>
  </si>
  <si>
    <t>TSEGVTNEK(82.5)GTDSQAMEEEK(-82.5)PEGHV</t>
  </si>
  <si>
    <t>TSEGVTNEK(1)GTDSQAMEEEKPEGHV</t>
  </si>
  <si>
    <t>NKAMGKKTSEGVTNEKGTDSQAMEEEKPEGH</t>
  </si>
  <si>
    <t>&gt;gi|4758384|ref|NP_004108.1| peptidyl-prolyl cis-trans isomerase FKBP5 isoform 1 [Homo sapiens];&gt;gi|224809329|ref|NP_001139248.1| peptidyl-prolyl cis-trans isomerase FKBP5 isoform 1 [Homo sapiens];&gt;gi|224809327|ref|NP_001139247.1| peptidyl-prolyl cis-trans</t>
  </si>
  <si>
    <t>gi|4758384|ref|NP_004108.1|</t>
  </si>
  <si>
    <t>FKBP5</t>
  </si>
  <si>
    <t>441;441;441</t>
  </si>
  <si>
    <t>gi|4758384|ref|NP_004108.1|;gi|224809329|ref|NP_001139248.1|;gi|224809327|ref|NP_001139247.1|</t>
  </si>
  <si>
    <t>11284;11285;11286</t>
  </si>
  <si>
    <t>16192;16193;16194;16195;16196;16197</t>
  </si>
  <si>
    <t>GCSHPGGSADGPAK(60.2)K(-60.2)</t>
  </si>
  <si>
    <t>GCSHPGGSADGPAK(1)K</t>
  </si>
  <si>
    <t>KRGCSHPGGSADGPAKKKVAKVTVKSENLKV</t>
  </si>
  <si>
    <t>&gt;gi|224809302|ref|NP_001139241.1| DNA repair protein complementing XP-C cells isoform 2 [Homo sapiens];&gt;gi|224809295|ref|NP_004619.3| DNA repair protein complementing XP-C cells isoform 1 [Homo sapiens]</t>
  </si>
  <si>
    <t>gi|224809302|ref|NP_001139241.1|</t>
  </si>
  <si>
    <t>XPC</t>
  </si>
  <si>
    <t>gi|224809302|ref|NP_001139241.1|;gi|224809295|ref|NP_004619.3|</t>
  </si>
  <si>
    <t>50408;50409;50410</t>
  </si>
  <si>
    <t>73757;73758;73759;73760;73761;73762</t>
  </si>
  <si>
    <t>VFFTCNACGESVK(107.35)K(-107.35)</t>
  </si>
  <si>
    <t>VFFTCNACGESVK(1)K</t>
  </si>
  <si>
    <t>__MVFFTCNACGESVKKIQVEKHVSVCRNCE</t>
  </si>
  <si>
    <t>&gt;gi|8923398|ref|NP_060286.1| cell growth-regulating nucleolar protein [Homo sapiens];&gt;gi|224591430|ref|NP_001139197.1| cell growth-regulating nucleolar protein [Homo sapiens]</t>
  </si>
  <si>
    <t>gi|8923398|ref|NP_060286.1|</t>
  </si>
  <si>
    <t>LYAR</t>
  </si>
  <si>
    <t>14;14</t>
  </si>
  <si>
    <t>gi|8923398|ref|NP_060286.1|;gi|224591430|ref|NP_001139197.1|</t>
  </si>
  <si>
    <t>11459;11460</t>
  </si>
  <si>
    <t>EQDQRPLHPVANPHAEISTK(48.58)VPASK(-48.58)</t>
  </si>
  <si>
    <t>EQDQRPLHPVANPHAEISTK(1)VPASK</t>
  </si>
  <si>
    <t>RPLHPVANPHAEISTKVPASKVKDAVEQQGE</t>
  </si>
  <si>
    <t>168;168</t>
  </si>
  <si>
    <t>47661;47662;47663</t>
  </si>
  <si>
    <t>69853;69854;69855;69856;69857;69858;69859;69860</t>
  </si>
  <si>
    <t>TSEISAK(48.4)EELVLHPAK(-48.4)</t>
  </si>
  <si>
    <t>TSEISAK(1)EELVLHPAK</t>
  </si>
  <si>
    <t>KESSSFDFRTSEISAKEELVLHPAKSSTSFD</t>
  </si>
  <si>
    <t>&gt;gi|301171662|ref|NP_036543.4| tyrosine-protein phosphatase non-receptor type 22 isoform 2 [Homo sapiens];&gt;gi|301171669|ref|NP_001180360.1| tyrosine-protein phosphatase non-receptor type 22 isoform 3 [Homo sapiens];&gt;gi|224586929|ref|NP_057051.3| tyrosine-p</t>
  </si>
  <si>
    <t>gi|301171662|ref|NP_036543.4|</t>
  </si>
  <si>
    <t>PTPN22</t>
  </si>
  <si>
    <t>309;364;364</t>
  </si>
  <si>
    <t>gi|301171662|ref|NP_036543.4|;gi|301171669|ref|NP_001180360.1|;gi|224586929|ref|NP_057051.3|</t>
  </si>
  <si>
    <t>28851;28852</t>
  </si>
  <si>
    <t>42137;42138</t>
  </si>
  <si>
    <t>LTHK(79.21)MEANK(-79.21)ENR</t>
  </si>
  <si>
    <t>LTHK(1)MEANKENR</t>
  </si>
  <si>
    <t>X;X;X;X;X;X;X;X;X;X;X;X;X;X;X;Acetyl (K);X;X;X;X;X;X;X;X;X;X;X;Oxidation (M);X;X;Acetyl (K)</t>
  </si>
  <si>
    <t>ENNNFSKMAEEKLTHKMEANKENREAQMAAK</t>
  </si>
  <si>
    <t>&gt;gi|5031851|ref|NP_005554.1| stathmin isoform a [Homo sapiens];&gt;gi|44890052|ref|NP_981946.1| stathmin isoform a [Homo sapiens];&gt;gi|44890050|ref|NP_981944.1| stathmin isoform a [Homo sapiens];&gt;gi|224451142|ref|NP_001138926.1| stathmin isoform b [Homo sapien</t>
  </si>
  <si>
    <t>gi|5031851|ref|NP_005554.1|</t>
  </si>
  <si>
    <t>STMN1</t>
  </si>
  <si>
    <t>104;104;104;104</t>
  </si>
  <si>
    <t>gi|5031851|ref|NP_005554.1|;gi|44890052|ref|NP_981946.1|;gi|44890050|ref|NP_981944.1|;gi|224451142|ref|NP_001138926.1|</t>
  </si>
  <si>
    <t>10418;10419</t>
  </si>
  <si>
    <t>EHEK(109.44)EVLQK(-109.44)</t>
  </si>
  <si>
    <t>EHEK(1)EVLQK</t>
  </si>
  <si>
    <t>EAEVLKQLAEKREHEKEVLQKAIEENNNFSK</t>
  </si>
  <si>
    <t>80;80;80;80</t>
  </si>
  <si>
    <t>6884;6885;6886;6887;6888;6889;6890;6891;6892;6893;6894</t>
  </si>
  <si>
    <t>9665;9666;9667;9668;9669;9670;9671;9672;9673;9674;9675;9676;9677</t>
  </si>
  <si>
    <t>1684;1685</t>
  </si>
  <si>
    <t>EAQMAAK(92.61)LER</t>
  </si>
  <si>
    <t>EAQMAAK(1)LER</t>
  </si>
  <si>
    <t>Acetyl (K);X;X;X;X;X;X;X;X;X;X;X;Oxidation (M);X;X;Acetyl (K);X;X;X;X;X;X;X;X;X;X;X;X;X;X;X</t>
  </si>
  <si>
    <t>KMEANKENREAQMAAKLERLREKDKHIEEVR</t>
  </si>
  <si>
    <t>119;119;119;119</t>
  </si>
  <si>
    <t>20714;20715;20716;20717;20718</t>
  </si>
  <si>
    <t>29799;29800;29801;29802;29803;29804;29805;29806</t>
  </si>
  <si>
    <t>ISSK(101.6)SLK(-101.6)</t>
  </si>
  <si>
    <t>ISSK(1)SLK</t>
  </si>
  <si>
    <t>QASSGTCFPRKRISSKSLKVGMIPAPKRVCL</t>
  </si>
  <si>
    <t>&gt;gi|224282119|ref|NP_001017392.2| SURP and G-patch domain-containing protein 2 [Homo sapiens];&gt;gi|224282117|ref|NP_055699.2| SURP and G-patch domain-containing protein 2 [Homo sapiens]</t>
  </si>
  <si>
    <t>gi|224282119|ref|NP_001017392.2|</t>
  </si>
  <si>
    <t>SUGP2</t>
  </si>
  <si>
    <t>956;956</t>
  </si>
  <si>
    <t>gi|224282119|ref|NP_001017392.2|;gi|224282117|ref|NP_055699.2|</t>
  </si>
  <si>
    <t>17661;17662;17663;17664;17665;17666</t>
  </si>
  <si>
    <t>GGVGK(128.81)LVTLR</t>
  </si>
  <si>
    <t>GGVGK(1)LVTLR</t>
  </si>
  <si>
    <t>KGETQGLLTAKGGVGKLVTLRNVSTKKIPTV</t>
  </si>
  <si>
    <t>243;243</t>
  </si>
  <si>
    <t>RMEELHNQEVQK(138.31)R</t>
  </si>
  <si>
    <t>RMEELHNQEVQK(1)R</t>
  </si>
  <si>
    <t>EELRRMEELHNQEVQKRKQLELRQEEERRRR</t>
  </si>
  <si>
    <t xml:space="preserve">&gt;gi|34932414|ref|NP_031389.3| non-POU domain-containing octamer-binding protein isoform 1 [Homo sapiens];&gt;gi|224028246|ref|NP_001138881.1| non-POU domain-containing octamer-binding protein isoform 1 [Homo sapiens];&gt;gi|224028244|ref|NP_001138880.1| non-POU </t>
  </si>
  <si>
    <t>gi|34932414|ref|NP_031389.3|</t>
  </si>
  <si>
    <t>NONO</t>
  </si>
  <si>
    <t>336;336;336;247</t>
  </si>
  <si>
    <t>gi|34932414|ref|NP_031389.3|;gi|224028246|ref|NP_001138881.1|;gi|224028244|ref|NP_001138880.1|;gi|224028248|ref|NP_001138882.1|</t>
  </si>
  <si>
    <t>36081;37369;37370;37371;37372;37373;37374;37375;37376</t>
  </si>
  <si>
    <t>52772;52773;52774;52775;54810;54811;54812;54813;54814;54815;54816;54817</t>
  </si>
  <si>
    <t>8944;9316</t>
  </si>
  <si>
    <t>8382;8742</t>
  </si>
  <si>
    <t>RQQEGFK(147.1)GTFPDAR</t>
  </si>
  <si>
    <t>RQQEGFK(1)GTFPDAR</t>
  </si>
  <si>
    <t>RRQQEEMMRRQQEGFKGTFPDAREQEIRMGQ</t>
  </si>
  <si>
    <t>371;371;371;282</t>
  </si>
  <si>
    <t>44331;44332;44333;44334;44335;44336;44337;44338;44339</t>
  </si>
  <si>
    <t>64882;64883;64884;64885;64886;64887;64888;64889;64890;64891;64892</t>
  </si>
  <si>
    <t>7688;7689;10892</t>
  </si>
  <si>
    <t>7219;10236</t>
  </si>
  <si>
    <t>TFNLEK(110.38)QNHTPR</t>
  </si>
  <si>
    <t>TFNLEK(1)QNHTPR</t>
  </si>
  <si>
    <t>_____MQSNKTFNLEKQNHTPRKHHQHHHQQ</t>
  </si>
  <si>
    <t>11;11;11</t>
  </si>
  <si>
    <t>gi|34932414|ref|NP_031389.3|;gi|224028246|ref|NP_001138881.1|;gi|224028244|ref|NP_001138880.1|</t>
  </si>
  <si>
    <t>31232;31233;31234;31235;31236;31237;31238;31239</t>
  </si>
  <si>
    <t>45753;45754;45755;45756;45757;45758;45759;45760;45761;45762;45763;45764;45765;45766</t>
  </si>
  <si>
    <t>7688;7689</t>
  </si>
  <si>
    <t>MQSNK(98.37)TFNLEK(-98.37)</t>
  </si>
  <si>
    <t>MQSNK(1)TFNLEK</t>
  </si>
  <si>
    <t>X;X;X;X;X;X;X;X;X;X;X;Oxidation (M);X;X;X;Acetyl (K);X;X;X;X;X;Acetyl (K);X;X;X;X;X;X;X;X;X</t>
  </si>
  <si>
    <t>___________MQSNKTFNLEKQNHTPRKHH</t>
  </si>
  <si>
    <t>34734;34735;34736;34737;34738;34739;34740</t>
  </si>
  <si>
    <t>K(-53.97)PGEK(53.97)TFTQR</t>
  </si>
  <si>
    <t>KPGEK(1)TFTQR</t>
  </si>
  <si>
    <t>EGLTIDLKNFRKPGEKTFTQRSRLFVGNLPP</t>
  </si>
  <si>
    <t>12780;12781;12782;12783;12784</t>
  </si>
  <si>
    <t>18256;18257;18258;18259;18260;18261;18262;18263;18264;18265;18266;18267;18268;18269;18270;18271</t>
  </si>
  <si>
    <t>GIVEFSGK(93.84)PAAR</t>
  </si>
  <si>
    <t>GIVEFSGK(1)PAAR</t>
  </si>
  <si>
    <t>DRGRPSGKGIVEFSGKPAARKALDRCSEGSF</t>
  </si>
  <si>
    <t>198;198;198;109</t>
  </si>
  <si>
    <t>363;364;365;366;367;368;369</t>
  </si>
  <si>
    <t>526;527;528;529;530;531;532;533;534</t>
  </si>
  <si>
    <t>AAPGAEFAPNK(78.9)R</t>
  </si>
  <si>
    <t>AAPGAEFAPNK(1)R</t>
  </si>
  <si>
    <t>PAFNRAAPGAEFAPNKRRRY___________</t>
  </si>
  <si>
    <t>467;467;467;378</t>
  </si>
  <si>
    <t>41757;41758;41759;41760;41761;41762;41763;41764;41765;41766</t>
  </si>
  <si>
    <t>61167;61168;61169;61170;61171;61172;61173;61174;61175</t>
  </si>
  <si>
    <t>SSQLVAHPPGTVITSVIK(53.36)TQETK(-53.36)</t>
  </si>
  <si>
    <t>SSQLVAHPPGTVITSVIK(1)TQETK</t>
  </si>
  <si>
    <t>QLVAHPPGTVITSVIKTQETKTLTQEVEKKE</t>
  </si>
  <si>
    <t>&gt;gi|223941929|ref|NP_001138825.1| ETS-related transcription factor Elf-1 isoform b [Homo sapiens];&gt;gi|27363484|ref|NP_758961.1| ETS-related transcription factor Elf-1 isoform a [Homo sapiens]</t>
  </si>
  <si>
    <t>gi|223941929|ref|NP_001138825.1|</t>
  </si>
  <si>
    <t>ELF1</t>
  </si>
  <si>
    <t>534;558</t>
  </si>
  <si>
    <t>gi|223941929|ref|NP_001138825.1|;gi|27363484|ref|NP_758961.1|</t>
  </si>
  <si>
    <t>16625;16626;16627;16628;16629;16630;16631;16632;16633</t>
  </si>
  <si>
    <t>23851;23852;23853;23854;23855;23856;23857;23858;23859;23860;23861;23862;23863;23864</t>
  </si>
  <si>
    <t>HLAEK(113.24)NSSAQHH</t>
  </si>
  <si>
    <t>HLAEK(1)NSSAQHH</t>
  </si>
  <si>
    <t>HRGQSEDNFLRHLAEKNSSAQHH________</t>
  </si>
  <si>
    <t>&gt;gi|7662384|ref|NP_055712.1| zinc finger protein 652 [Homo sapiens];&gt;gi|223941846|ref|NP_001138837.1| zinc finger protein 652 [Homo sapiens]</t>
  </si>
  <si>
    <t>gi|7662384|ref|NP_055712.1|</t>
  </si>
  <si>
    <t>ZNF652</t>
  </si>
  <si>
    <t>599;599</t>
  </si>
  <si>
    <t>gi|7662384|ref|NP_055712.1|;gi|223941846|ref|NP_001138837.1|</t>
  </si>
  <si>
    <t>27060;27061;27062;27063;27064;27065;27066;27067;27068;27069;27070</t>
  </si>
  <si>
    <t>39598;39599;39600;39601;39602;39603;39604;39605;39606;39607;39608;39609;39610;39611</t>
  </si>
  <si>
    <t>LLFSNTAAQK(105.2)LR</t>
  </si>
  <si>
    <t>LLFSNTAAQK(1)LR</t>
  </si>
  <si>
    <t>SPPKSKLLFSNTAAQKLRGMDEVYNLFYVNN</t>
  </si>
  <si>
    <t>&gt;gi|23397666|ref|NP_056292.1| paired amphipathic helix protein Sin3a [Homo sapiens];&gt;gi|223941785|ref|NP_001138830.1| paired amphipathic helix protein Sin3a [Homo sapiens];&gt;gi|223941782|ref|NP_001138829.1| paired amphipathic helix protein Sin3a [Homo sapie</t>
  </si>
  <si>
    <t>gi|23397666|ref|NP_056292.1|</t>
  </si>
  <si>
    <t>SIN3A</t>
  </si>
  <si>
    <t>875;875;875</t>
  </si>
  <si>
    <t>gi|23397666|ref|NP_056292.1|;gi|223941785|ref|NP_001138830.1|;gi|223941782|ref|NP_001138829.1|</t>
  </si>
  <si>
    <t>14128;14129;14130;14131;14132</t>
  </si>
  <si>
    <t>20328;20329;20330;20331;20332;20333;20334</t>
  </si>
  <si>
    <t>GPLDK(120.49)WR</t>
  </si>
  <si>
    <t>GPLDK(1)WR</t>
  </si>
  <si>
    <t>DGCGVKYIPNRGPLDKWRALHS_________</t>
  </si>
  <si>
    <t>&gt;gi|223890243|ref|NP_006004.2| 60S ribosomal protein L10 isoform a [Homo sapiens];&gt;gi|375151597|ref|NP_001243509.1| 60S ribosomal protein L10 isoform c [Homo sapiens];&gt;gi|18152783|ref|NP_542784.1| 60S ribosomal protein L10-like [Homo sapiens]</t>
  </si>
  <si>
    <t>gi|223890243|ref|NP_006004.2|</t>
  </si>
  <si>
    <t>RPL10</t>
  </si>
  <si>
    <t>208;172;208</t>
  </si>
  <si>
    <t>gi|223890243|ref|NP_006004.2|;gi|375151597|ref|NP_001243509.1|;gi|18152783|ref|NP_542784.1|</t>
  </si>
  <si>
    <t>19436;19437;19438;19439;19440;19441;19442</t>
  </si>
  <si>
    <t>28008;28009;28010;28011;28012;28013;28014;28015</t>
  </si>
  <si>
    <t>IK(-101.41)VEPASEK(101.41)DPESLR</t>
  </si>
  <si>
    <t>IKVEPASEK(1)DPESLR</t>
  </si>
  <si>
    <t>MASIPPRIKVEPASEKDPESLRQSAREKEEH</t>
  </si>
  <si>
    <t>&gt;gi|223718207|ref|NP_001138784.1| ETS translocation variant 3 isoform 1 [Homo sapiens]</t>
  </si>
  <si>
    <t>gi|223718207|ref|NP_001138784.1|</t>
  </si>
  <si>
    <t>ETV3</t>
  </si>
  <si>
    <t>37882;37883;37884;37885;37886;37887;37888</t>
  </si>
  <si>
    <t>55559;55560;55561;55562;55563;55564;55565</t>
  </si>
  <si>
    <t>SANPPHTIQASEEQSSTPAPVK(59.61)K(-59.61)</t>
  </si>
  <si>
    <t>SANPPHTIQASEEQSSTPAPVK(1)K</t>
  </si>
  <si>
    <t>TIQASEEQSSTPAPVKKSGKLRQQIDVKAEL</t>
  </si>
  <si>
    <t>&gt;gi|223555963|ref|NP_001138630.1| HBS1-like protein isoform 2 [Homo sapiens];&gt;gi|5729864|ref|NP_006611.1| HBS1-like protein isoform 1 [Homo sapiens]</t>
  </si>
  <si>
    <t>gi|223555963|ref|NP_001138630.1|</t>
  </si>
  <si>
    <t>HBS1L</t>
  </si>
  <si>
    <t>194;236</t>
  </si>
  <si>
    <t>gi|223555963|ref|NP_001138630.1|;gi|5729864|ref|NP_006611.1|</t>
  </si>
  <si>
    <t>52785;52786;52787;52788;52789;52790;52791</t>
  </si>
  <si>
    <t>QQIDVK(68.75)AELEK(68.75)RQGGK(-68.75)</t>
  </si>
  <si>
    <t>QQIDVK(1)AELEK(1)RQGGK</t>
  </si>
  <si>
    <t>SGKLRQQIDVKAELEKRQGGKQLLNLVVIGH</t>
  </si>
  <si>
    <t>211;253</t>
  </si>
  <si>
    <t>X;X;X;Acetyl (K);X;X;X;X;X;X;X;X;X;X;X;Acetyl (K);X;X;X;X;Acetyl (K);X;X;X;X;X;X;X;X;X;X</t>
  </si>
  <si>
    <t>APVKKSGKLRQQIDVKAELEKRQGGKQLLNL</t>
  </si>
  <si>
    <t>206;248</t>
  </si>
  <si>
    <t>4896;4897;4898;4899;4900;4901;4902;4903</t>
  </si>
  <si>
    <t>6800;6801;6802;6803;6804;6805;6806;6807;6808;6809;6810;6811</t>
  </si>
  <si>
    <t>CIHSFQNLGIQCVK(67.65)K(-67.65)</t>
  </si>
  <si>
    <t>CIHSFQNLGIQCVK(1)K</t>
  </si>
  <si>
    <t>DRCIHSFQNLGIQCVKKRDLEQAISQRIQTN</t>
  </si>
  <si>
    <t>&gt;gi|345842445|ref|NP_001230914.1| transcription factor p65 isoform 4 [Homo sapiens];&gt;gi|345842443|ref|NP_001230913.1| transcription factor p65 isoform 3 [Homo sapiens];&gt;gi|223468681|ref|NP_001138610.1| transcription factor p65 isoform 2 [Homo sapiens];&gt;gi|</t>
  </si>
  <si>
    <t>gi|345842445|ref|NP_001230914.1|</t>
  </si>
  <si>
    <t>RELA</t>
  </si>
  <si>
    <t>gi|345842445|ref|NP_001230914.1|;gi|345842443|ref|NP_001230913.1|;gi|223468681|ref|NP_001138610.1|;gi|223468676|ref|NP_068810.3|</t>
  </si>
  <si>
    <t>28034;28035;28036;39398;39399;39400;39401;39402;39403;39404;39405;39406</t>
  </si>
  <si>
    <t>40954;40955;40956;40957;40958;40959;40960;40961;57702;57703;57704;57705;57706;57707;57708;57709;57710;57711</t>
  </si>
  <si>
    <t>6677;9697</t>
  </si>
  <si>
    <t>6312;9106</t>
  </si>
  <si>
    <t>SGK(-92.72)LPSGVSAK(92.72)LK(-104.09)</t>
  </si>
  <si>
    <t>SGKLPSGVSAK(1)LK</t>
  </si>
  <si>
    <t>__MGRSGKLPSGVSAKLKRWKKGHSSDSNPA</t>
  </si>
  <si>
    <t>&gt;gi|223278379|ref|NP_055994.2| RRP12-like protein isoform 1 [Homo sapiens];&gt;gi|223278381|ref|NP_001138586.1| RRP12-like protein isoform 2 [Homo sapiens]</t>
  </si>
  <si>
    <t>gi|223278379|ref|NP_055994.2|</t>
  </si>
  <si>
    <t>RRP12</t>
  </si>
  <si>
    <t>gi|223278379|ref|NP_055994.2|;gi|223278381|ref|NP_001138586.1|</t>
  </si>
  <si>
    <t>35081;35082;35083;35084</t>
  </si>
  <si>
    <t>51379;51380;51381;51382;51383;51384</t>
  </si>
  <si>
    <t>QEMDK(20.79)TTK(-1.25)K(1.25)MK(11.75)K(-68.03)</t>
  </si>
  <si>
    <t>QEMDK(0.995)TTK(0.452)K(0.589)MK(0.963)K</t>
  </si>
  <si>
    <t>X;X;X;X;X;X;X;X;X;X;X;X;X;Oxidation (M);X;Acetyl (K);X;X;X;Acetyl (K);Oxidation (M);Acetyl (K);Acetyl (K);X;X;Acetyl (K);X;X;X;X;X</t>
  </si>
  <si>
    <t>TKSNEVFATFKQEMDKTTKKMKKLEKDTATW</t>
  </si>
  <si>
    <t>&gt;gi|222537714|ref|NP_694967.3| beta-taxilin [Homo sapiens]</t>
  </si>
  <si>
    <t>gi|222537714|ref|NP_694967.3|</t>
  </si>
  <si>
    <t>TXLNB</t>
  </si>
  <si>
    <t>23656;35081;35082;35083;35084</t>
  </si>
  <si>
    <t>34391;51379;51380;51381;51382;51383;51384</t>
  </si>
  <si>
    <t>5530;8693</t>
  </si>
  <si>
    <t>5223;8147</t>
  </si>
  <si>
    <t>K(18.02)MK(18.02)K(18.02)LEK(18.02)DTATWK(-18.02)</t>
  </si>
  <si>
    <t>K(1)MK(1)K(1)LEK(1)DTATWK</t>
  </si>
  <si>
    <t>X;X;X;X;X;X;X;Oxidation (M);X;Acetyl (K);X;X;X;Acetyl (K);Oxidation (M);Acetyl (K);Acetyl (K);X;X;Acetyl (K);X;X;X;X;X;X;X;X;X;X;X</t>
  </si>
  <si>
    <t>FATFKQEMDKTTKKMKKLEKDTATWKARFEN</t>
  </si>
  <si>
    <t>X;X;X;X;X;X;X;X;X;Oxidation (M);X;Acetyl (K);X;X;X;Acetyl (K);Oxidation (M);Acetyl (K);Acetyl (K);X;X;Acetyl (K);X;X;X;X;X;X;X;X;X</t>
  </si>
  <si>
    <t>EVFATFKQEMDKTTKKMKKLEKDTATWKARF</t>
  </si>
  <si>
    <t>39739;39740;39741;39742;39743;39744;39745;39746</t>
  </si>
  <si>
    <t>58199;58200;58201;58202;58203;58204;58205;58206</t>
  </si>
  <si>
    <t>SHQGEK(139.9)NASSSQASTSTK(-139.9)</t>
  </si>
  <si>
    <t>SHQGEK(1)NASSSQASTSTK</t>
  </si>
  <si>
    <t>SSTKSKKGAKSHQGEKNASSSQASTSTKSPS</t>
  </si>
  <si>
    <t>&gt;gi|222418639|ref|NP_002355.2| melanoma-associated antigen B2 [Homo sapiens]</t>
  </si>
  <si>
    <t>gi|222418639|ref|NP_002355.2|</t>
  </si>
  <si>
    <t>MAGEB2</t>
  </si>
  <si>
    <t>4571;4572</t>
  </si>
  <si>
    <t>APTTAAAAAAGVSSTK(81.64)SK(-81.64)</t>
  </si>
  <si>
    <t>APTTAAAAAAGVSSTK(1)SK</t>
  </si>
  <si>
    <t>APTTAAAAAAGVSSTKSKKGAKSHQGEKNAS</t>
  </si>
  <si>
    <t>SQVAELNDDDK(4.8)DDEIVFK(-4.8)QPISCVK(-16.72)EEIQETQTPTHSR</t>
  </si>
  <si>
    <t>SQVAELNDDDK(0.739)DDEIVFK(0.245)QPISCVK(0.016)EEIQETQTPTHSR</t>
  </si>
  <si>
    <t>LERRKSQVAELNDDDKDDEIVFKQPISCVKE</t>
  </si>
  <si>
    <t>&gt;gi|222352111|ref|NP_115766.3| MKI67 FHA domain-interacting nucleolar phosphoprotein [Homo sapiens]</t>
  </si>
  <si>
    <t>gi|222352111|ref|NP_115766.3|</t>
  </si>
  <si>
    <t>MKI67IP</t>
  </si>
  <si>
    <t>34748;34749</t>
  </si>
  <si>
    <t>50816;50817</t>
  </si>
  <si>
    <t>PTTSRPALDVK(73.5)GGTSPAK(-73.5)</t>
  </si>
  <si>
    <t>PTTSRPALDVK(1)GGTSPAK</t>
  </si>
  <si>
    <t>____MPTTSRPALDVKGGTSPAKEDANQEMS</t>
  </si>
  <si>
    <t>&gt;gi|222136692|ref|NP_001138359.1| cbp/p300-interacting transactivator 1 isoform 1 [Homo sapiens];&gt;gi|222136690|ref|NP_001138358.1| cbp/p300-interacting transactivator 1 isoform 1 [Homo sapiens];&gt;gi|222136686|ref|NP_004134.2| cbp/p300-interacting transactiv</t>
  </si>
  <si>
    <t>gi|222136692|ref|NP_001138359.1|</t>
  </si>
  <si>
    <t>CITED1</t>
  </si>
  <si>
    <t>12;12;12;38</t>
  </si>
  <si>
    <t>gi|222136692|ref|NP_001138359.1|;gi|222136690|ref|NP_001138358.1|;gi|222136686|ref|NP_004134.2|;gi|222136688|ref|NP_001138357.1|</t>
  </si>
  <si>
    <t>9754;9755</t>
  </si>
  <si>
    <t>EDANQEMSSVAYSNLAVK(135.49)DRK(-135.49)</t>
  </si>
  <si>
    <t>EDANQEMSSVAYSNLAVK(1)DRK</t>
  </si>
  <si>
    <t>ANQEMSSVAYSNLAVKDRKAVAILHYPGVAS</t>
  </si>
  <si>
    <t>37;37;37;63</t>
  </si>
  <si>
    <t>10309;10310</t>
  </si>
  <si>
    <t>9680;9681</t>
  </si>
  <si>
    <t>SSQPLASK(-17.99)QEK(-5.54)DGTEK(5.54)R</t>
  </si>
  <si>
    <t>SSQPLASK(0.012)QEK(0.216)DGTEK(0.772)R</t>
  </si>
  <si>
    <t>SSQPLASKQEKDGTEKRGRGRPRKQPPVSPG</t>
  </si>
  <si>
    <t>&gt;gi|22208971|ref|NP_665908.1| high mobility group protein HMG-I/HMG-Y isoform a [Homo sapiens];&gt;gi|22208967|ref|NP_665906.1| high mobility group protein HMG-I/HMG-Y isoform a [Homo sapiens];&gt;gi|4504433|ref|NP_002122.1| high mobility group protein HMG-I/HMG</t>
  </si>
  <si>
    <t>gi|22208971|ref|NP_665908.1|</t>
  </si>
  <si>
    <t>HMGA1</t>
  </si>
  <si>
    <t>23;23;23;23;23;23</t>
  </si>
  <si>
    <t>gi|22208971|ref|NP_665908.1|;gi|22208967|ref|NP_665906.1|;gi|4504433|ref|NP_002122.1|;gi|22208979|ref|NP_665912.1|;gi|22208975|ref|NP_665910.1|;gi|22208973|ref|NP_665909.1|</t>
  </si>
  <si>
    <t>41791;41792;41793;41794;41795;41796;41797;41798;41799;41801;41802;41803;41804</t>
  </si>
  <si>
    <t>61192;61193;61194;61195;61196;61197;61198;61199;61200;61201;61202;61203;61204;61205;61207;61208;61209;61210;61211;61212;61213;61214;61215</t>
  </si>
  <si>
    <t>9589;10308;10309;10310</t>
  </si>
  <si>
    <t>9002;9679;9680;9681</t>
  </si>
  <si>
    <t>SSQPLASK(-50.83)QEK(50.83)DGTEK(-174.59)</t>
  </si>
  <si>
    <t>SSQPLASKQEK(1)DGTEK</t>
  </si>
  <si>
    <t>ESSSKSSQPLASKQEKDGTEKRGRGRPRKQP</t>
  </si>
  <si>
    <t>18;18;18;18;18;18</t>
  </si>
  <si>
    <t>38871;38872;38873;38874;38875;38876;38877;38878;38879;38880;38881;38882;38883;38884;41767;41768;41769;41770;41771;41772;41773;41774;41775;41776;41777;41778;41779;41780;41781;41782;41783;41784;41785;41786;41787;41788;41789;41790</t>
  </si>
  <si>
    <t>56996;56997;56998;56999;57000;57001;57002;57003;57004;57005;57006;57007;57008;57009;57010;61176;61177;61178;61179;61180;61181;61182;61183;61184;61185;61186;61187;61188;61189;61190;61191</t>
  </si>
  <si>
    <t>9588;9589;10308;10309;10310</t>
  </si>
  <si>
    <t>9001;9002;9679;9680;9681</t>
  </si>
  <si>
    <t>SSQPLASK(142.19)QEK(-142.19)</t>
  </si>
  <si>
    <t>SSQPLASK(1)QEK</t>
  </si>
  <si>
    <t>_MSESSSKSSQPLASKQEKDGTEKRGRGRPR</t>
  </si>
  <si>
    <t>15;15;15;15;15;15;15;15</t>
  </si>
  <si>
    <t>gi|22208971|ref|NP_665908.1|;gi|22208967|ref|NP_665906.1|;gi|4504433|ref|NP_002122.1|;gi|22208979|ref|NP_665912.1|;gi|22208975|ref|NP_665910.1|;gi|22208973|ref|NP_665909.1|;gi|310118945|ref|XP_001718966.3|;gi|310114168|ref|XP_001719440.3|</t>
  </si>
  <si>
    <t>38864;38865;38866;38867;38868;38869;38870;38871;38872;38873;38874;38875;38876;38877;38878;38879;38880;38881;38882;38883;38884</t>
  </si>
  <si>
    <t>56989;56990;56991;56992;56993;56994;56995;56996;56997;56998;56999;57000;57001;57002;57003;57004;57005;57006;57007;57008;57009;57010</t>
  </si>
  <si>
    <t>9588;9589</t>
  </si>
  <si>
    <t>9001;9002</t>
  </si>
  <si>
    <t>SESSSK(89.91)SSQPLASK(89.91)QEK(-89.91)</t>
  </si>
  <si>
    <t>SESSSK(1)SSQPLASK(1)QEK</t>
  </si>
  <si>
    <t>X;X;X;X;X;X;X;X;X;X;X;X;X;X;X;Acetyl (K);X;X;X;X;X;X;X;Acetyl (K);X;X;Acetyl (K);X;X;X;X</t>
  </si>
  <si>
    <t>_________MSESSSKSSQPLASKQEKDGTE</t>
  </si>
  <si>
    <t>7;7;7;7;7;7;7;7</t>
  </si>
  <si>
    <t>23979;23980;23981;23982;23983;23984</t>
  </si>
  <si>
    <t>35017;35018;35019;35020;35021</t>
  </si>
  <si>
    <t>K(-88.38)QPPVSPGTALVGSQK(88.38)EPSEVPTPK(-121.35)</t>
  </si>
  <si>
    <t>KQPPVSPGTALVGSQK(1)EPSEVPTPK</t>
  </si>
  <si>
    <t>KQPPVSPGTALVGSQKEPSEVPTPKRPRGRP</t>
  </si>
  <si>
    <t>&gt;gi|22208971|ref|NP_665908.1| high mobility group protein HMG-I/HMG-Y isoform a [Homo sapiens];&gt;gi|22208967|ref|NP_665906.1| high mobility group protein HMG-I/HMG-Y isoform a [Homo sapiens]</t>
  </si>
  <si>
    <t>gi|22208971|ref|NP_665908.1|;gi|22208967|ref|NP_665906.1|</t>
  </si>
  <si>
    <t>81052;81053;81054</t>
  </si>
  <si>
    <t>YSDK(106.82)ELQYIDAISNK(-106.82)</t>
  </si>
  <si>
    <t>YSDK(1)ELQYIDAISNK</t>
  </si>
  <si>
    <t>RKKSQGSKNPQKYSDKELQYIDAISNKQGEL</t>
  </si>
  <si>
    <t>&gt;gi|5453565|ref|NP_006331.1| brain-specific angiogenesis inhibitor 1-associated protein 2 isoform 3 [Homo sapiens];&gt;gi|9257197|ref|NP_059344.1| brain-specific angiogenesis inhibitor 1-associated protein 2 isoform 1 [Homo sapiens];&gt;gi|222080100|ref|NP_00113</t>
  </si>
  <si>
    <t>gi|5453565|ref|NP_006331.1|</t>
  </si>
  <si>
    <t>BAIAP2</t>
  </si>
  <si>
    <t>160;160;160;160</t>
  </si>
  <si>
    <t>gi|5453565|ref|NP_006331.1|;gi|9257197|ref|NP_059344.1|;gi|222080100|ref|NP_001138360.1|;gi|9257199|ref|NP_059345.1|</t>
  </si>
  <si>
    <t>19549;19550;19551</t>
  </si>
  <si>
    <t>28153;28154;28155</t>
  </si>
  <si>
    <t>ILELEGISPEYFQSVSFSGK(68.42)R</t>
  </si>
  <si>
    <t>ILELEGISPEYFQSVSFSGK(1)R</t>
  </si>
  <si>
    <t>EGISPEYFQSVSFSGKRRKVQPPQNYSLAEL</t>
  </si>
  <si>
    <t>&gt;gi|222080055|ref|NP_001138363.1| MAP3K12-binding inhibitory protein 1 isoform 2 [Homo sapiens];&gt;gi|222080053|ref|NP_057670.2| MAP3K12-binding inhibitory protein 1 isoform 1 [Homo sapiens]</t>
  </si>
  <si>
    <t>gi|222080055|ref|NP_001138363.1|</t>
  </si>
  <si>
    <t>MBIP</t>
  </si>
  <si>
    <t>gi|222080055|ref|NP_001138363.1|;gi|222080053|ref|NP_057670.2|</t>
  </si>
  <si>
    <t>40658;40659;40660;40661;40662;40663;40664;40665;40666</t>
  </si>
  <si>
    <t>59507;59508;59509;59510;59511;59512;59513;59514</t>
  </si>
  <si>
    <t>SLSLK(136.5)LIQQLR</t>
  </si>
  <si>
    <t>SLSLK(1)LIQQLR</t>
  </si>
  <si>
    <t>STINGYEGTGRSLSLKLIQQLRQQSAQSQVS</t>
  </si>
  <si>
    <t>&gt;gi|221316741|ref|NP_001137502.1| N-acetyltransferase 10 isoform b [Homo sapiens];&gt;gi|221316723|ref|NP_078938.2| N-acetyltransferase 10 isoform a [Homo sapiens]</t>
  </si>
  <si>
    <t>gi|221316741|ref|NP_001137502.1|</t>
  </si>
  <si>
    <t>NAT10</t>
  </si>
  <si>
    <t>354;426</t>
  </si>
  <si>
    <t>gi|221316741|ref|NP_001137502.1|;gi|221316723|ref|NP_078938.2|</t>
  </si>
  <si>
    <t>9877;9878;9879;9880;9881;9883;9884;9886;9887;9888;9889;9890;34755</t>
  </si>
  <si>
    <t>14222;14223;14224;14225;14227;14228;14230;14231;14232;14233;14234;50834</t>
  </si>
  <si>
    <t>2556;8590</t>
  </si>
  <si>
    <t>2426;8046</t>
  </si>
  <si>
    <t>PVEAIK(79.68)RPSPDEPMTNLELK(-79.68)</t>
  </si>
  <si>
    <t>PVEAIK(1)RPSPDEPMTNLELK</t>
  </si>
  <si>
    <t>FQEHIIQAPKPVEAIKRPSPDEPMTNLELKI</t>
  </si>
  <si>
    <t>&gt;gi|221316566|ref|NP_036256.2| cysteine and histidine-rich domain-containing protein 1 isoform a [Homo sapiens];&gt;gi|221316570|ref|NP_001137545.1| cysteine and histidine-rich domain-containing protein 1 isoform b [Homo sapiens]</t>
  </si>
  <si>
    <t>gi|221316566|ref|NP_036256.2|</t>
  </si>
  <si>
    <t>CHORDC1</t>
  </si>
  <si>
    <t>107;88</t>
  </si>
  <si>
    <t>gi|221316566|ref|NP_036256.2|;gi|221316570|ref|NP_001137545.1|</t>
  </si>
  <si>
    <t>456;457;458;459;460;461</t>
  </si>
  <si>
    <t>631;632;633;634;635</t>
  </si>
  <si>
    <t>AAQNISK(64.45)TIATSQNR</t>
  </si>
  <si>
    <t>AAQNISK(1)TIATSQNR</t>
  </si>
  <si>
    <t>GYIKLRKIRAAQNISKTIATSQNRIYLTADN</t>
  </si>
  <si>
    <t>&gt;gi|390608669|ref|NP_001254629.1| prohibitin-2 isoform 3 [Homo sapiens];&gt;gi|221307584|ref|NP_001138303.1| prohibitin-2 isoform 1 [Homo sapiens]</t>
  </si>
  <si>
    <t>gi|390608669|ref|NP_001254629.1|</t>
  </si>
  <si>
    <t>PHB2</t>
  </si>
  <si>
    <t>224;262</t>
  </si>
  <si>
    <t>gi|390608669|ref|NP_001254629.1|;gi|221307584|ref|NP_001138303.1|</t>
  </si>
  <si>
    <t>41672;41673</t>
  </si>
  <si>
    <t>61018;61019</t>
  </si>
  <si>
    <t>SSGTASSVAFTPLQGLEIVNPQAAEK(80.98)K(-80.98)</t>
  </si>
  <si>
    <t>SSGTASSVAFTPLQGLEIVNPQAAEK(1)K</t>
  </si>
  <si>
    <t>TPLQGLEIVNPQAAEKKVAEANQKYFSSMAE</t>
  </si>
  <si>
    <t>&gt;gi|221136939|ref|NP_056444.3| U4/U6 small nuclear ribonucleoprotein Prp31 [Homo sapiens]</t>
  </si>
  <si>
    <t>gi|221136939|ref|NP_056444.3|</t>
  </si>
  <si>
    <t>PRPF31</t>
  </si>
  <si>
    <t>QTQVNEATK(126.71)AR</t>
  </si>
  <si>
    <t>QTQVNEATK(1)AR</t>
  </si>
  <si>
    <t>SGSGRVRQTQVNEATKARISKTLQRTLQKQS</t>
  </si>
  <si>
    <t>23794;23795;23796;23797</t>
  </si>
  <si>
    <t>34683;34684;34685;34686;34687;34688</t>
  </si>
  <si>
    <t>K(-85.03)PAPAGEPVNSSK(85.03)WK(-90.85)</t>
  </si>
  <si>
    <t>KPAPAGEPVNSSK(1)WK</t>
  </si>
  <si>
    <t>AGRKPAPAGEPVNSSKWKSTFSPISDIGLAK</t>
  </si>
  <si>
    <t>&gt;gi|22094135|ref|NP_115871.1| histone-lysine N-methyltransferase, H3 lysine-79 specific [Homo sapiens]</t>
  </si>
  <si>
    <t>gi|22094135|ref|NP_115871.1|</t>
  </si>
  <si>
    <t>DOT1L</t>
  </si>
  <si>
    <t>8007;8008;8009;16577;16578;16579</t>
  </si>
  <si>
    <t>11455;11456;11457;11458;23782;23783;23784</t>
  </si>
  <si>
    <t>2043;3964</t>
  </si>
  <si>
    <t>1936;3762</t>
  </si>
  <si>
    <t>HK(-106.55)EQCNPETRPVEK(106.55)K(-124.42)</t>
  </si>
  <si>
    <t>HKEQCNPETRPVEK(1)K</t>
  </si>
  <si>
    <t>RKHKEQCNPETRPVEKKIRSALPTKTVKPVE</t>
  </si>
  <si>
    <t>&gt;gi|22094079|ref|NP_004764.1| zinc finger HIT domain-containing protein 3 [Homo sapiens]</t>
  </si>
  <si>
    <t>gi|22094079|ref|NP_004764.1|</t>
  </si>
  <si>
    <t>ZNHIT3</t>
  </si>
  <si>
    <t>48142;48143;48144;48145;48146;48147;48148;48149;48150;48151;48152;48153;48154;48155;48156</t>
  </si>
  <si>
    <t>70585;70586;70587;70588;70589;70590;70591;70592;70593;70594;70595;70596;70597;70598;70599;70600</t>
  </si>
  <si>
    <t>TTGFYSGFSEVAEK(156.96)R</t>
  </si>
  <si>
    <t>TTGFYSGFSEVAEK(1)R</t>
  </si>
  <si>
    <t>LRTTGFYSGFSEVAEKRIKLLNNSDERLQNS</t>
  </si>
  <si>
    <t>&gt;gi|22035679|ref|NP_112739.2| AT-rich interactive domain-containing protein 4B isoform 2 [Homo sapiens];&gt;gi|332164768|ref|NP_001193723.1| AT-rich interactive domain-containing protein 4B isoform 1 [Homo sapiens];&gt;gi|22035677|ref|NP_057458.4| AT-rich intera</t>
  </si>
  <si>
    <t>gi|22035679|ref|NP_112739.2|</t>
  </si>
  <si>
    <t>ARID4B</t>
  </si>
  <si>
    <t>818;904;904</t>
  </si>
  <si>
    <t>gi|22035679|ref|NP_112739.2|;gi|332164768|ref|NP_001193723.1|;gi|22035677|ref|NP_057458.4|</t>
  </si>
  <si>
    <t>39169;39170;39171;39172;39173;39174</t>
  </si>
  <si>
    <t>57374;57375;57376;57377;57378;57379</t>
  </si>
  <si>
    <t>SGADPVTSVGK(142.12)R</t>
  </si>
  <si>
    <t>SGADPVTSVGK(1)R</t>
  </si>
  <si>
    <t>TPASRSGADPVTSVGKRLRPLVSTQPAKKVA</t>
  </si>
  <si>
    <t xml:space="preserve">&gt;gi|338753412|ref|NP_001229718.1| transcription factor IIIB 90 kDa subunit isoform 7 [Homo sapiens];&gt;gi|22035558|ref|NP_663718.1| transcription factor IIIB 90 kDa subunit isoform 3 [Homo sapiens];&gt;gi|338753408|ref|NP_001229716.1| transcription factor IIIB </t>
  </si>
  <si>
    <t>gi|338753412|ref|NP_001229718.1|</t>
  </si>
  <si>
    <t>BRF1</t>
  </si>
  <si>
    <t>352;386;475;497;563;590</t>
  </si>
  <si>
    <t>gi|338753412|ref|NP_001229718.1|;gi|22035558|ref|NP_663718.1|;gi|338753408|ref|NP_001229716.1|;gi|338753402|ref|NP_001229715.1|;gi|338753410|ref|NP_001229717.1|;gi|22035556|ref|NP_001510.2|</t>
  </si>
  <si>
    <t>28338;28339;28340;28341;28342;28343;28344</t>
  </si>
  <si>
    <t>41407;41408;41409;41410;41411;41412;41413;41414</t>
  </si>
  <si>
    <t>LRPLVSTQPAK(75.74)K(-75.74)</t>
  </si>
  <si>
    <t>LRPLVSTQPAK(1)K</t>
  </si>
  <si>
    <t>SVGKRLRPLVSTQPAKKVATGEALLPSSPTL</t>
  </si>
  <si>
    <t>364;398;487;509;575;602</t>
  </si>
  <si>
    <t>55875;55876;55877;55878;55879;55880;55881;55882;55883;55884</t>
  </si>
  <si>
    <t>81330;81331;81332;81333;81334;81335;81336;81337;81338;81339</t>
  </si>
  <si>
    <t>YTALDK(45.42)WTNQLNSLNQAVVSK(-45.42)</t>
  </si>
  <si>
    <t>YTALDK(1)WTNQLNSLNQAVVSK</t>
  </si>
  <si>
    <t>LDHQKRGGARYTALDKWTNQLNSLNQAVVSK</t>
  </si>
  <si>
    <t>&gt;gi|4759264|ref|NP_004227.1| COP9 signalosome complex subunit 2 isoform 1 [Homo sapiens];&gt;gi|219842262|ref|NP_001137359.1| COP9 signalosome complex subunit 2 isoform 2 [Homo sapiens]</t>
  </si>
  <si>
    <t>gi|4759264|ref|NP_004227.1|</t>
  </si>
  <si>
    <t>COPS2</t>
  </si>
  <si>
    <t>426;433</t>
  </si>
  <si>
    <t>gi|4759264|ref|NP_004227.1|;gi|219842262|ref|NP_001137359.1|</t>
  </si>
  <si>
    <t>34467;34468</t>
  </si>
  <si>
    <t>50335;50336;50337;50338;50339;50340;50341</t>
  </si>
  <si>
    <t>PGASYK(111.04)R</t>
  </si>
  <si>
    <t>PGASYK(1)R</t>
  </si>
  <si>
    <t>HQSQHRKSVRPGASYKRQNEGNPERDKERPV</t>
  </si>
  <si>
    <t>&gt;gi|41872339|ref|NP_958846.1| periphilin-1 isoform 5 [Homo sapiens];&gt;gi|41872349|ref|NP_958848.1| periphilin-1 isoform 4 [Homo sapiens];&gt;gi|41872344|ref|NP_958847.1| periphilin-1 isoform 3 [Homo sapiens];&gt;gi|41872368|ref|NP_958923.1| periphilin-1 isoform 2</t>
  </si>
  <si>
    <t>gi|41872339|ref|NP_958846.1|</t>
  </si>
  <si>
    <t>PPHLN1</t>
  </si>
  <si>
    <t>132;132;180;187;125;180</t>
  </si>
  <si>
    <t>gi|41872339|ref|NP_958846.1|;gi|41872349|ref|NP_958848.1|;gi|41872344|ref|NP_958847.1|;gi|41872368|ref|NP_958923.1|;gi|219842244|ref|NP_001137259.1|;gi|48255929|ref|NP_057572.5|</t>
  </si>
  <si>
    <t>7667;7668</t>
  </si>
  <si>
    <t>10910;10911</t>
  </si>
  <si>
    <t>ELAEAASK(87.86)WAAEK(-87.86)</t>
  </si>
  <si>
    <t>ELAEAASK(1)WAAEK</t>
  </si>
  <si>
    <t>KPSRLTEKELAEAASKWAAEKLEKSDESNLP</t>
  </si>
  <si>
    <t>187;187;235;242;180;235;161;216</t>
  </si>
  <si>
    <t>gi|41872339|ref|NP_958846.1|;gi|41872349|ref|NP_958848.1|;gi|41872344|ref|NP_958847.1|;gi|41872368|ref|NP_958923.1|;gi|219842244|ref|NP_001137259.1|;gi|48255929|ref|NP_057572.5|;gi|219842250|ref|NP_001137261.1|;gi|219842247|ref|NP_001137260.1|</t>
  </si>
  <si>
    <t>9843;9844</t>
  </si>
  <si>
    <t>14179;14180;14181;14182;14183</t>
  </si>
  <si>
    <t>FPTTATK(97.78)ISPK(-97.78)</t>
  </si>
  <si>
    <t>FPTTATK(1)ISPK</t>
  </si>
  <si>
    <t>ATPTSPIKKFPTTATKISPKEEERKDESPAT</t>
  </si>
  <si>
    <t>&gt;gi|219842214|ref|NP_001137358.1| protein phosphatase 1 regulatory subunit 12A isoform b [Homo sapiens];&gt;gi|350529370|ref|NP_001231921.1| protein phosphatase 1 regulatory subunit 12A isoform d [Homo sapiens];&gt;gi|350529366|ref|NP_001231919.1| protein phosph</t>
  </si>
  <si>
    <t>gi|219842214|ref|NP_001137358.1|</t>
  </si>
  <si>
    <t>PPP1R12A</t>
  </si>
  <si>
    <t>333;420;420;420;420</t>
  </si>
  <si>
    <t>gi|219842214|ref|NP_001137358.1|;gi|350529370|ref|NP_001231921.1|;gi|350529366|ref|NP_001231919.1|;gi|4505317|ref|NP_002471.1|;gi|219842212|ref|NP_001137357.1|</t>
  </si>
  <si>
    <t>53220;53221</t>
  </si>
  <si>
    <t>QVPVSTTVVSTSQAGK(70.45)LPTR</t>
  </si>
  <si>
    <t>QVPVSTTVVSTSQAGK(1)LPTR</t>
  </si>
  <si>
    <t>QVPVSTTVVSTSQAGKLPTRITVPLSVISQP</t>
  </si>
  <si>
    <t>&gt;gi|219802034|ref|NP_001137307.1| nuclear factor related to kappa-B-binding protein isoform 1 [Homo sapiens];&gt;gi|23346420|ref|NP_006156.2| nuclear factor related to kappa-B-binding protein isoform 2 [Homo sapiens]</t>
  </si>
  <si>
    <t>gi|219802034|ref|NP_001137307.1|</t>
  </si>
  <si>
    <t>NFRKB</t>
  </si>
  <si>
    <t>1179;1204</t>
  </si>
  <si>
    <t>gi|219802034|ref|NP_001137307.1|;gi|23346420|ref|NP_006156.2|</t>
  </si>
  <si>
    <t>20901;20902;20903;20904;20905;20906</t>
  </si>
  <si>
    <t>30110;30111;30112;30113;30114;30115</t>
  </si>
  <si>
    <t>ITVPLSVISQPMK(87.52)GK(-87.52)</t>
  </si>
  <si>
    <t>ITVPLSVISQPMK(1)GK</t>
  </si>
  <si>
    <t>PTRITVPLSVISQPMKGKSVVTAPIIKGNLG</t>
  </si>
  <si>
    <t>1196;1221</t>
  </si>
  <si>
    <t>19059;19060;19061</t>
  </si>
  <si>
    <t>27441;27442;27443;27444;27445;27446;27447;27448;27449;27450;27451;27452;27453;27454</t>
  </si>
  <si>
    <t>IHQAQAAAAK(94.77)AR</t>
  </si>
  <si>
    <t>IHQAQAAAAK(1)AR</t>
  </si>
  <si>
    <t>EEEFERIHQAQAAAAKARKALQQKPKPPSKV</t>
  </si>
  <si>
    <t>671;696</t>
  </si>
  <si>
    <t>58457;58458;58459;58460</t>
  </si>
  <si>
    <t>SILMK(127.07)QLQQQQHSDK(-127.07)</t>
  </si>
  <si>
    <t>SILMK(1)QLQQQQHSDK</t>
  </si>
  <si>
    <t>FQNKRCKDKKKSILMKQLQQQQHSDKTSLQG</t>
  </si>
  <si>
    <t>&gt;gi|21956641|ref|NP_665804.1| insulin gene enhancer protein ISL-2 [Homo sapiens]</t>
  </si>
  <si>
    <t>gi|21956641|ref|NP_665804.1|</t>
  </si>
  <si>
    <t>ISL2</t>
  </si>
  <si>
    <t>51084;51085;51086;51087;51088;51089;51090;51091</t>
  </si>
  <si>
    <t>74655;74656;74657;74658;74659;74660;74661;74662;74663;74664;74665;74666;74667;74668;74669</t>
  </si>
  <si>
    <t>VHLVGIDIFTGK(98.41)K(-98.41)</t>
  </si>
  <si>
    <t>VHLVGIDIFTGK(1)K</t>
  </si>
  <si>
    <t>GHAKVHLVGIDIFTGKKYEDICPSTHNMDVP</t>
  </si>
  <si>
    <t>&gt;gi|4503545|ref|NP_001961.1| eukaryotic translation initiation factor 5A-1 isoform B [Homo sapiens];&gt;gi|219555712|ref|NP_001137234.1| eukaryotic translation initiation factor 5A-1 isoform B [Homo sapiens];&gt;gi|219555710|ref|NP_001137233.1| eukaryotic transl</t>
  </si>
  <si>
    <t>gi|4503545|ref|NP_001961.1|</t>
  </si>
  <si>
    <t>EIF5A</t>
  </si>
  <si>
    <t>67;67;67;97;67;67</t>
  </si>
  <si>
    <t>gi|4503545|ref|NP_001961.1|;gi|219555712|ref|NP_001137234.1|;gi|219555710|ref|NP_001137233.1|;gi|219555707|ref|NP_001137232.1|;gi|9966867|ref|NP_065123.1|;gi|153791632|ref|NP_001093162.1|</t>
  </si>
  <si>
    <t>23685;23686;32313;32314;32315;32316;32317;32318;32319;32320;32321</t>
  </si>
  <si>
    <t>34498;34499;34500;34501;34502;34503;47391;47392;47393;47394;47395;47396;47397;47398;47399;47400;47401;47402;47403;47404;47405</t>
  </si>
  <si>
    <t>5547;8007</t>
  </si>
  <si>
    <t>5240;7504</t>
  </si>
  <si>
    <t>NGFVVLK(140.78)GRPCK(-140.78)</t>
  </si>
  <si>
    <t>NGFVVLK(1)GRPCK</t>
  </si>
  <si>
    <t>X;X;X;X;X;X;X;X;X;X;X;X;X;X;X;Acetyl (K);X;X;X;X;Acetyl (K);X;X;X;Oxidation (M);X;X;X;Acetyl (K);X;X</t>
  </si>
  <si>
    <t>PMQCSALRKNGFVVLKGRPCKIVEMSTSKTG</t>
  </si>
  <si>
    <t>34;34;34;64;34</t>
  </si>
  <si>
    <t>gi|4503545|ref|NP_001961.1|;gi|219555712|ref|NP_001137234.1|;gi|219555710|ref|NP_001137233.1|;gi|219555707|ref|NP_001137232.1|;gi|9966867|ref|NP_065123.1|</t>
  </si>
  <si>
    <t>21023;21024;21025;21026;21027;21028;21029;21030;21031;21032;21033;21034</t>
  </si>
  <si>
    <t>30313;30314;30315;30316;30317;30318;30319;30320;30321;30322;30323;30324;30325;30326;30327;30328</t>
  </si>
  <si>
    <t>3482;5005;5006</t>
  </si>
  <si>
    <t>3303;4735</t>
  </si>
  <si>
    <t>IVEMSTSK(100.93)TGK(-100.93)</t>
  </si>
  <si>
    <t>IVEMSTSK(1)TGK</t>
  </si>
  <si>
    <t>X;X;Acetyl (K);X;X;X;X;X;X;X;X;Oxidation (M);X;X;X;Acetyl (K);X;X;X;X;X;X;X;X;X;X;X;X;X;X;X</t>
  </si>
  <si>
    <t>VLKGRPCKIVEMSTSKTGKHGHAKVHLVGID</t>
  </si>
  <si>
    <t>47;47;47;77;47</t>
  </si>
  <si>
    <t>14423;14424;14425</t>
  </si>
  <si>
    <t>20744;20745;20746;20747;20748;20749;20750;20751;20752</t>
  </si>
  <si>
    <t>3482;5547;8007</t>
  </si>
  <si>
    <t>3303;5240;7504</t>
  </si>
  <si>
    <t>GRPCK(80.75)IVEMSTSK(-80.75)</t>
  </si>
  <si>
    <t>GRPCK(1)IVEMSTSK</t>
  </si>
  <si>
    <t>X;X;X;X;X;X;X;X;X;X;X;X;X;X;X;Acetyl (K);X;X;X;Oxidation (M);X;X;X;Acetyl (K);X;X;X;X;X;X;X</t>
  </si>
  <si>
    <t>ALRKNGFVVLKGRPCKIVEMSTSKTGKHGHA</t>
  </si>
  <si>
    <t>39;39;39;69;39</t>
  </si>
  <si>
    <t>STLIDTLFNTNFEDYESSHFCPNVK(55.59)LK(-55.59)</t>
  </si>
  <si>
    <t>STLIDTLFNTNFEDYESSHFCPNVK(1)LK</t>
  </si>
  <si>
    <t>TNFEDYESSHFCPNVKLKAQTYELQESNVQL</t>
  </si>
  <si>
    <t>&gt;gi|21945064|ref|NP_653311.1| septin-10 isoform 1 [Homo sapiens];&gt;gi|30795193|ref|NP_848699.1| septin-10 isoform 2 [Homo sapiens]</t>
  </si>
  <si>
    <t>gi|21945064|ref|NP_653311.1|</t>
  </si>
  <si>
    <t>SEPT10</t>
  </si>
  <si>
    <t>104;81</t>
  </si>
  <si>
    <t>gi|21945064|ref|NP_653311.1|;gi|30795193|ref|NP_848699.1|</t>
  </si>
  <si>
    <t>50351;50352;50353;50354;50355;50356;50357;50358</t>
  </si>
  <si>
    <t>73671;73672;73673;73674;73675;73676;73677;73678;73679</t>
  </si>
  <si>
    <t>VEIGQK(119.57)R</t>
  </si>
  <si>
    <t>VEIGQK(1)R</t>
  </si>
  <si>
    <t>VTLSWKPVQKVEIGQKRASEDTTSGSPPKKS</t>
  </si>
  <si>
    <t>&gt;gi|344217752|ref|NP_001230676.1| apoptosis inhibitor 5 isoform d [Homo sapiens];&gt;gi|219283155|ref|NP_001136403.1| apoptosis inhibitor 5 isoform c [Homo sapiens];&gt;gi|5729730|ref|NP_006586.1| apoptosis inhibitor 5 isoform b [Homo sapiens];&gt;gi|219283152|ref|</t>
  </si>
  <si>
    <t>gi|344217752|ref|NP_001230676.1|</t>
  </si>
  <si>
    <t>API5</t>
  </si>
  <si>
    <t>281;400;454;454</t>
  </si>
  <si>
    <t>gi|344217752|ref|NP_001230676.1|;gi|219283155|ref|NP_001136403.1|;gi|5729730|ref|NP_006586.1|;gi|219283152|ref|NP_001136402.1|</t>
  </si>
  <si>
    <t>35553;35554</t>
  </si>
  <si>
    <t>K(-69)VASGVLSPPPAAPPPSSSSVPEAGGPPIK(69)K(-69.02)</t>
  </si>
  <si>
    <t>KVASGVLSPPPAAPPPSSSSVPEAGGPPIK(1)K</t>
  </si>
  <si>
    <t>PPSSSSVPEAGGPPIKKQKADVTLSALNDSD</t>
  </si>
  <si>
    <t>&gt;gi|52856421|ref|NP_777553.1| chromatin complexes subunit BAP18 isoform 2 [Homo sapiens];&gt;gi|218563737|ref|NP_001136270.1| chromatin complexes subunit BAP18 isoform 1 [Homo sapiens];&gt;gi|218563739|ref|NP_001136271.1| chromatin complexes subunit BAP18 isofor</t>
  </si>
  <si>
    <t>gi|52856421|ref|NP_777553.1|</t>
  </si>
  <si>
    <t>C17orf49</t>
  </si>
  <si>
    <t>132;132;98</t>
  </si>
  <si>
    <t>gi|52856421|ref|NP_777553.1|;gi|218563737|ref|NP_001136270.1|;gi|218563739|ref|NP_001136271.1|</t>
  </si>
  <si>
    <t>27092;27093;27094;27095;27096</t>
  </si>
  <si>
    <t>IGENVQLSEK(138.24)R</t>
  </si>
  <si>
    <t>IGENVQLSEK(1)R</t>
  </si>
  <si>
    <t>SSSNDKIGENVQLSEKRLKQEPEEKVVSNKT</t>
  </si>
  <si>
    <t>&gt;gi|218505835|ref|NP_001136254.1| membrane-associated guanylate kinase, WW and PDZ domain-containing protein 3 isoform 1 [Homo sapiens]</t>
  </si>
  <si>
    <t>gi|218505835|ref|NP_001136254.1|</t>
  </si>
  <si>
    <t>MAGI3</t>
  </si>
  <si>
    <t>52321;52322</t>
  </si>
  <si>
    <t>76327;76328;76329;76330;76331</t>
  </si>
  <si>
    <t>VNVPVIGGHAGK(104.67)TIIPLISQCTPK(-104.67)</t>
  </si>
  <si>
    <t>VNVPVIGGHAGK(1)TIIPLISQCTPK</t>
  </si>
  <si>
    <t>DPARVNVPVIGGHAGKTIIPLISQCTPKVDF</t>
  </si>
  <si>
    <t>&gt;gi|21735621|ref|NP_005909.2| malate dehydrogenase, mitochondrial precursor [Homo sapiens]</t>
  </si>
  <si>
    <t>gi|21735621|ref|NP_005909.2|</t>
  </si>
  <si>
    <t>MDH2</t>
  </si>
  <si>
    <t>41307;41308;41309;41310;41311</t>
  </si>
  <si>
    <t>60449;60450;60451;60452;60453;60454;60455;60456</t>
  </si>
  <si>
    <t>SQETECTYFSTPLLLGK(78.78)K(-78.78)</t>
  </si>
  <si>
    <t>SQETECTYFSTPLLLGK(1)K</t>
  </si>
  <si>
    <t>X;X;X;X;X;X;X;X;X;X;X;X;X;X;X;Acetyl (K);X;X;X;X;Acetyl (K);X;X;X;X;X;Acetyl (K);X;X;X;X</t>
  </si>
  <si>
    <t>QETECTYFSTPLLLGKKGIEKNLGIGKVSSF</t>
  </si>
  <si>
    <t>52804;52805;52806;52807;52808;52809</t>
  </si>
  <si>
    <t>76994;76995;76996;76997;76998;76999;77000;77001;77002;77003;77004</t>
  </si>
  <si>
    <t>8112;12748</t>
  </si>
  <si>
    <t>7604;11985</t>
  </si>
  <si>
    <t>VSSFEEK(72.21)MISDAIPELK(-72.21)</t>
  </si>
  <si>
    <t>VSSFEEK(1)MISDAIPELK</t>
  </si>
  <si>
    <t>X;X;Acetyl (K);X;X;X;X;X;X;X;X;X;X;X;X;Acetyl (K);X;X;X;X;X;X;X;X;X;Acetyl (K);X;X;X;X;X</t>
  </si>
  <si>
    <t>IEKNLGIGKVSSFEEKMISDAIPELKASIKK</t>
  </si>
  <si>
    <t>28903;28904;28905;28906</t>
  </si>
  <si>
    <t>42236;42237;42238;42239</t>
  </si>
  <si>
    <t>LTLYDIAHTPGVAADLSHIETK(95.93)AAVK(-95.93)</t>
  </si>
  <si>
    <t>LTLYDIAHTPGVAADLSHIETK(1)AAVK</t>
  </si>
  <si>
    <t>AHTPGVAADLSHIETKAAVKGYLGPEQLPDC</t>
  </si>
  <si>
    <t>32684;32685;32686;32687</t>
  </si>
  <si>
    <t>47917;47918;47919;47920</t>
  </si>
  <si>
    <t>5287;8112</t>
  </si>
  <si>
    <t>5000;7604</t>
  </si>
  <si>
    <t>NLGIGK(98.58)VSSFEEK(-98.58)</t>
  </si>
  <si>
    <t>NLGIGK(1)VSSFEEK</t>
  </si>
  <si>
    <t>X;X;X;X;Acetyl (K);X;X;X;X;X;X;X;X;X;X;Acetyl (K);X;X;X;X;X;X;Acetyl (K);X;X;X;X;X;X;X;X</t>
  </si>
  <si>
    <t>LLLGKKGIEKNLGIGKVSSFEEKMISDAIPE</t>
  </si>
  <si>
    <t>22107;22108;22109;22110</t>
  </si>
  <si>
    <t>32111;32112;32113;32114;32115;32116;32117;32118</t>
  </si>
  <si>
    <t>K(-69.13)GEDFVK(69.13)TLK(-142.97)</t>
  </si>
  <si>
    <t>KGEDFVK(1)TLK</t>
  </si>
  <si>
    <t>IPELKASIKKGEDFVKTLK____________</t>
  </si>
  <si>
    <t>20275;20276;20277;20278;20279;20280;20281;20282</t>
  </si>
  <si>
    <t>29186;29187;29188;29189;29190;29191;29192;29193</t>
  </si>
  <si>
    <t>IQEAGTEVVK(174.21)AK(-174.21)</t>
  </si>
  <si>
    <t>IQEAGTEVVK(1)AK</t>
  </si>
  <si>
    <t>TALTGRIQEAGTEVVKAKAGAGSATLSMAYA</t>
  </si>
  <si>
    <t>4278;4279;4280</t>
  </si>
  <si>
    <t>ANTFVAELK(78.69)GLDPAR</t>
  </si>
  <si>
    <t>ANTFVAELK(1)GLDPAR</t>
  </si>
  <si>
    <t>TTLDIVRANTFVAELKGLDPARVNVPVIGGH</t>
  </si>
  <si>
    <t>41084;41085</t>
  </si>
  <si>
    <t>LQEAMK(149.57)LR</t>
  </si>
  <si>
    <t>LQEAMK(1)LR</t>
  </si>
  <si>
    <t>GEKLQVLKAKLQEAMKLRRFEERQKRQALFK</t>
  </si>
  <si>
    <t>&gt;gi|299522984|ref|NP_001177410.1| claspin isoform 2 [Homo sapiens];&gt;gi|21735569|ref|NP_071394.2| claspin isoform 1 [Homo sapiens]</t>
  </si>
  <si>
    <t>gi|299522984|ref|NP_001177410.1|</t>
  </si>
  <si>
    <t>CLSPN</t>
  </si>
  <si>
    <t>542;606</t>
  </si>
  <si>
    <t>gi|299522984|ref|NP_001177410.1|;gi|21735569|ref|NP_071394.2|</t>
  </si>
  <si>
    <t>23994;23996;23998;24000;24002;24004;36314;36316;36318;36320</t>
  </si>
  <si>
    <t>35043;35045;35047;35049;35051;35053;35056;35058;53169;53171;53173;53175;53177;53181</t>
  </si>
  <si>
    <t>5420;5644;9016;9017</t>
  </si>
  <si>
    <t>5119;5331;8451;8452</t>
  </si>
  <si>
    <t>K(-113.85)QVAPEK(-41)PVK(41)K(-120.03)</t>
  </si>
  <si>
    <t>KQVAPEKPVK(1)K</t>
  </si>
  <si>
    <t>KKLKRKKQVAPEKPVKKQKTGETSRALSSSK</t>
  </si>
  <si>
    <t>&gt;gi|217330646|ref|NP_006704.3| activated RNA polymerase II transcriptional coactivator p15 [Homo sapiens]</t>
  </si>
  <si>
    <t>gi|217330646|ref|NP_006704.3|</t>
  </si>
  <si>
    <t>SUB1</t>
  </si>
  <si>
    <t>23129;23130;23131;23995;23997;23999;24001;24003;36311;36312;36313;36315;36317;36319;36321</t>
  </si>
  <si>
    <t>33667;33668;33669;33670;33671;33672;33673;33674;33675;33676;33677;35044;35046;35048;35050;35052;35054;35055;35057;35059;53162;53163;53164;53165;53166;53167;53168;53170;53172;53174;53176;53178;53179;53180</t>
  </si>
  <si>
    <t>QVAPEK(131.12)PVK(-131.12)</t>
  </si>
  <si>
    <t>QVAPEK(1)PVK</t>
  </si>
  <si>
    <t>EVDKKLKRKKQVAPEKPVKKQKTGETSRALS</t>
  </si>
  <si>
    <t>5305;5306;5307;5308;5309;5310</t>
  </si>
  <si>
    <t>7469;7470;7471;7472;7473;7474;7475;7476</t>
  </si>
  <si>
    <t>DDNMFQIGK(151.98)MR</t>
  </si>
  <si>
    <t>DDNMFQIGK(1)MR</t>
  </si>
  <si>
    <t>KQSSSSRDDNMFQIGKMRYVSVRDFKGKVLI</t>
  </si>
  <si>
    <t>2701;2702;2703;2704;2705;2706;2707;2708;2709;2710;2711</t>
  </si>
  <si>
    <t>3721;3722;3723;3724;3725;3726;3727;3728;3729;3730;3731;3732;3733;3734</t>
  </si>
  <si>
    <t>ALSSSK(148.78)QSSSSR</t>
  </si>
  <si>
    <t>ALSSSK(1)QSSSSR</t>
  </si>
  <si>
    <t>Acetyl (K);X;X;X;X;X;X;X;X;X;X;X;X;X;X;Acetyl (K);X;X;X;X;X;X;X;X;X;X;X;X;X;X;Acetyl (K)</t>
  </si>
  <si>
    <t>KKQKTGETSRALSSSKQSSSSRDDNMFQIGK</t>
  </si>
  <si>
    <t>3417;3418;3419;3420;3421</t>
  </si>
  <si>
    <t>4690;4691;4692;4693;4694</t>
  </si>
  <si>
    <t>AQILDK(82.66)ATEYIQYMR</t>
  </si>
  <si>
    <t>AQILDK(1)ATEYIQYMR</t>
  </si>
  <si>
    <t>PSLQGEKASRAQILDKATEYIQYMRRKNHTH</t>
  </si>
  <si>
    <t>&gt;gi|21704265|ref|NP_660088.1| protein max isoform c [Homo sapiens];&gt;gi|21704269|ref|NP_660092.1| protein max isoform e [Homo sapiens];&gt;gi|21704263|ref|NP_660087.1| protein max isoform b [Homo sapiens];&gt;gi|21704261|ref|NP_002373.3| protein max isoform a [Ho</t>
  </si>
  <si>
    <t>gi|21704265|ref|NP_660088.1|</t>
  </si>
  <si>
    <t>MAX</t>
  </si>
  <si>
    <t>66;66;57;66</t>
  </si>
  <si>
    <t>gi|21704265|ref|NP_660088.1|;gi|21704269|ref|NP_660092.1|;gi|21704263|ref|NP_660087.1|;gi|21704261|ref|NP_002373.3|</t>
  </si>
  <si>
    <t>16463;16464</t>
  </si>
  <si>
    <t>23601;23602;23603;23604;23605;23606;23607</t>
  </si>
  <si>
    <t>HILAHSGYK(76.76)PYGEK(-76.76)</t>
  </si>
  <si>
    <t>HILAHSGYK(1)PYGEK</t>
  </si>
  <si>
    <t>RHSLLNRHILAHSGYKPYGEKQYKCEQCGKF</t>
  </si>
  <si>
    <t>&gt;gi|217035140|ref|NP_001136044.1| zinc finger protein 669 isoform 2 [Homo sapiens];&gt;gi|217035138|ref|NP_079080.2| zinc finger protein 669 isoform 1 [Homo sapiens]</t>
  </si>
  <si>
    <t>gi|217035140|ref|NP_001136044.1|</t>
  </si>
  <si>
    <t>ZNF669</t>
  </si>
  <si>
    <t>129;215</t>
  </si>
  <si>
    <t>gi|217035140|ref|NP_001136044.1|;gi|217035138|ref|NP_079080.2|</t>
  </si>
  <si>
    <t>39968;39969;39970;39971;39972;39973;39974;39975;39976;39977;39978</t>
  </si>
  <si>
    <t>58533;58534;58535;58536;58537;58538;58539;58540;58541;58542;58543;58544;58545;58546;58547</t>
  </si>
  <si>
    <t>SIPAGAEPGEK(95.82)GSAR</t>
  </si>
  <si>
    <t>SIPAGAEPGEK(1)GSAR</t>
  </si>
  <si>
    <t>LKAARSIPAGAEPGEKGSARKAGPAKEQEPM</t>
  </si>
  <si>
    <t>&gt;gi|21700763|ref|NP_653171.1| hematological and neurological expressed 1-like protein [Homo sapiens]</t>
  </si>
  <si>
    <t>gi|21700763|ref|NP_653171.1|</t>
  </si>
  <si>
    <t>HN1L</t>
  </si>
  <si>
    <t>1873;1874;1875;1876</t>
  </si>
  <si>
    <t>2609;2610;2611;2612;2613;2614;2615;2616;2617</t>
  </si>
  <si>
    <t>AIIK(-115.23)PVIVDK(-31.4)DVK(31.4)K(-135.81)</t>
  </si>
  <si>
    <t>AIIKPVIVDK(0.001)DVK(0.999)K</t>
  </si>
  <si>
    <t>RSRAIIKPVIVDKDVKKIMGGSGTETTLEKQ</t>
  </si>
  <si>
    <t>&gt;gi|216548091|ref|NP_001136018.1| leucine zipper protein 1 [Homo sapiens];&gt;gi|216548085|ref|NP_361013.3| leucine zipper protein 1 [Homo sapiens]</t>
  </si>
  <si>
    <t>gi|216548091|ref|NP_001136018.1|</t>
  </si>
  <si>
    <t>LUZP1</t>
  </si>
  <si>
    <t>766;766</t>
  </si>
  <si>
    <t>gi|216548091|ref|NP_001136018.1|;gi|216548085|ref|NP_361013.3|</t>
  </si>
  <si>
    <t>42584;42585;42586;42587;42588;42589;42590</t>
  </si>
  <si>
    <t>62397;62398;62399;62400;62401;62402;62403;62404</t>
  </si>
  <si>
    <t>SVVTVAVK(115.91)GNK(-115.91)</t>
  </si>
  <si>
    <t>SVVTVAVK(1)GNK</t>
  </si>
  <si>
    <t>GKSASSVKSVVTVAVKGNKASIKTAKSGGKK</t>
  </si>
  <si>
    <t>&gt;gi|357933604|ref|NP_001239542.1| zinc finger protein 638 isoform 2 [Homo sapiens];&gt;gi|62526045|ref|NP_001014972.1| zinc finger protein 638 isoform 1 [Homo sapiens];&gt;gi|357933602|ref|NP_001239541.1| zinc finger protein 638 isoform 1 [Homo sapiens];&gt;gi|2162</t>
  </si>
  <si>
    <t>gi|357933604|ref|NP_001239542.1|</t>
  </si>
  <si>
    <t>ZNF638</t>
  </si>
  <si>
    <t>825;825;825;825</t>
  </si>
  <si>
    <t>gi|357933604|ref|NP_001239542.1|;gi|62526045|ref|NP_001014972.1|;gi|357933602|ref|NP_001239541.1|;gi|21626468|ref|NP_055312.2|</t>
  </si>
  <si>
    <t>39416;39418;39419;39420;39421;39422;39423;39424</t>
  </si>
  <si>
    <t>57732;57734;57735;57736;57737;57738;57739;57740</t>
  </si>
  <si>
    <t>SGLAESSSK(14.13)FK(-14.13)PTQSSLTR</t>
  </si>
  <si>
    <t>SGLAESSSK(0.963)FK(0.037)PTQSSLTR</t>
  </si>
  <si>
    <t>LKPTSARSGLAESSSKFKPTQSSLTRGGSGR</t>
  </si>
  <si>
    <t>1455;1455;1455;1455</t>
  </si>
  <si>
    <t>18878;18879;18880;18881</t>
  </si>
  <si>
    <t>27181;27182;27183;27184;27185</t>
  </si>
  <si>
    <t>IGK(90.83)TLPSEK(-90.83)</t>
  </si>
  <si>
    <t>IGK(1)TLPSEK</t>
  </si>
  <si>
    <t>RHLTAKTPTKRVRIGKTLPSEKAVVTEPAKG</t>
  </si>
  <si>
    <t>1860;1860;1860;1860</t>
  </si>
  <si>
    <t>16663;16664;16665;16666;16667;16668;16669;16670;16671</t>
  </si>
  <si>
    <t>23896;23897;23898;23899;23900;23901;23902;23903;23904;23905;23906;23907</t>
  </si>
  <si>
    <t>HLEAADK(93.23)GHSPAQK(-93.23)PK(-146.27)</t>
  </si>
  <si>
    <t>HLEAADK(1)GHSPAQKPK</t>
  </si>
  <si>
    <t>HGTEFNKQKHLEAADKGHSPAQKPKTSSGTK</t>
  </si>
  <si>
    <t>602;602;602;602</t>
  </si>
  <si>
    <t>7581;7582;7583;7584;7585</t>
  </si>
  <si>
    <t>10781;10782;10783;10784;10785;10786;10787;10788;10789;10790;10791;10792</t>
  </si>
  <si>
    <t>EK(67.38)LDFHEAQQK(-67.38)</t>
  </si>
  <si>
    <t>EK(1)LDFHEAQQK</t>
  </si>
  <si>
    <t>VQVTQHRTDPRLTKEKLDFHEAQQKKGKPHG</t>
  </si>
  <si>
    <t>86;86;86;86</t>
  </si>
  <si>
    <t>43699;43700;43701</t>
  </si>
  <si>
    <t>63947;63948;63949;63950;63951;63952</t>
  </si>
  <si>
    <t>TDGSQK(69.26)TESSTEGK(-69.26)EQEEK(-118.96)</t>
  </si>
  <si>
    <t>TDGSQK(1)TESSTEGKEQEEK</t>
  </si>
  <si>
    <t>KESPSDKKSKTDGSQKTESSTEGKEQEEKSG</t>
  </si>
  <si>
    <t>&gt;gi|62750354|ref|NP_954659.1| matrin-3 isoform a [Homo sapiens];&gt;gi|303227926|ref|NP_001181884.1| matrin-3 isoform a [Homo sapiens];&gt;gi|303227924|ref|NP_001181883.1| matrin-3 isoform a [Homo sapiens];&gt;gi|21626466|ref|NP_061322.2| matrin-3 isoform a [Homo s</t>
  </si>
  <si>
    <t>gi|62750354|ref|NP_954659.1|</t>
  </si>
  <si>
    <t>MATR3</t>
  </si>
  <si>
    <t>617;617;617;617;329</t>
  </si>
  <si>
    <t>gi|62750354|ref|NP_954659.1|;gi|303227926|ref|NP_001181884.1|;gi|303227924|ref|NP_001181883.1|;gi|21626466|ref|NP_061322.2|;gi|303227928|ref|NP_001181885.1|</t>
  </si>
  <si>
    <t>8301;8302</t>
  </si>
  <si>
    <t>7787;7788</t>
  </si>
  <si>
    <t>NTHCSSLPHYQK(-8.28)LK(8.28)K(-104.95)</t>
  </si>
  <si>
    <t>NTHCSSLPHYQK(0.129)LK(0.871)K</t>
  </si>
  <si>
    <t>AKNTHCSSLPHYQKLKKFLNKLAEERRQKKE</t>
  </si>
  <si>
    <t>831;831;831;831;543</t>
  </si>
  <si>
    <t>33582;33583;33584;33585;33586;33587;33588;33589;33590;33591;33592;33593;33594;33595;33596;33597;33598;33599</t>
  </si>
  <si>
    <t>49120;49121;49122;49123;49124;49125;49126;49127;49128;49129;49130;49131;49132;49133;49134;49135;49136;49137;49138;49139;49140;49141;49142;49143;49144;49145;49146;49147;49148;49149;49150;49151</t>
  </si>
  <si>
    <t>NTHCSSLPHYQK(134.4)LK(-134.4)</t>
  </si>
  <si>
    <t>NTHCSSLPHYQK(1)LK</t>
  </si>
  <si>
    <t>EVAKNTHCSSLPHYQKLKKFLNKLAEERRQK</t>
  </si>
  <si>
    <t>829;829;829;829;541</t>
  </si>
  <si>
    <t>24668;24669;24670;24671;24672</t>
  </si>
  <si>
    <t>36056;36057;36058;36059;36060;36061</t>
  </si>
  <si>
    <t>LAEPYGK(100.25)IK(-100.25)</t>
  </si>
  <si>
    <t>LAEPYGK(1)IK</t>
  </si>
  <si>
    <t>GYSDSAVLKLAEPYGKIKNYILMRMKSQAFI</t>
  </si>
  <si>
    <t>522;522;522;522;234</t>
  </si>
  <si>
    <t>5510;5511;21818;21819;21820</t>
  </si>
  <si>
    <t>7766;7767;7768;7769;31607;31608;31609;31610;31611;31612;31613;31614</t>
  </si>
  <si>
    <t>1349;5179</t>
  </si>
  <si>
    <t>1279;4899</t>
  </si>
  <si>
    <t>K(-86.22)DGSASAAAK(86.22)K(89.59)K(-92.91)</t>
  </si>
  <si>
    <t>KDGSASAAAK(1)K(1)K</t>
  </si>
  <si>
    <t>DKAVKKDGSASAAAKKKLKKVDKIEELDQEN</t>
  </si>
  <si>
    <t>712;712;712;712;424</t>
  </si>
  <si>
    <t>SDKAVKKDGSASAAAKKKLKKVDKIEELDQE</t>
  </si>
  <si>
    <t>711;711;711;711;423</t>
  </si>
  <si>
    <t>29461;29462</t>
  </si>
  <si>
    <t>ISCMSK(65.3)PPAPNPTPPR</t>
  </si>
  <si>
    <t>ISCMSK(1)PPAPNPTPPR</t>
  </si>
  <si>
    <t>GKSKRKKDLRISCMSKPPAPNPTPPRNLDSR</t>
  </si>
  <si>
    <t>&gt;gi|21618349|ref|NP_659731.1| dual specificity mitogen-activated protein kinase kinase 3 isoform B [Homo sapiens]</t>
  </si>
  <si>
    <t>gi|21618349|ref|NP_659731.1|</t>
  </si>
  <si>
    <t>MAP2K3</t>
  </si>
  <si>
    <t>CNSPAK(139.46)YDCYLQR</t>
  </si>
  <si>
    <t>CNSPAK(1)YDCYLQR</t>
  </si>
  <si>
    <t>KNESLKACIRCNSPAKYDCYLQRATCKREGC</t>
  </si>
  <si>
    <t>&gt;gi|215982802|ref|NP_001135994.1| F-box only protein 5 isoform b [Homo sapiens];&gt;gi|6912366|ref|NP_036309.1| F-box only protein 5 isoform a [Homo sapiens]</t>
  </si>
  <si>
    <t>gi|215982802|ref|NP_001135994.1|</t>
  </si>
  <si>
    <t>FBXO5</t>
  </si>
  <si>
    <t>340;386</t>
  </si>
  <si>
    <t>gi|215982802|ref|NP_001135994.1|;gi|6912366|ref|NP_036309.1|</t>
  </si>
  <si>
    <t>35061;35062</t>
  </si>
  <si>
    <t>51313;51314</t>
  </si>
  <si>
    <t>QDPGTDRTEDSGLAAGPPEAAGENFAPCSVAPGK(35.91)SL</t>
  </si>
  <si>
    <t>QDPGTDRTEDSGLAAGPPEAAGENFAPCSVAPGK(1)SL</t>
  </si>
  <si>
    <t>EAAGENFAPCSVAPGKSL_____________</t>
  </si>
  <si>
    <t>&gt;gi|34147540|ref|NP_612448.1| FLYWCH family member 2 [Homo sapiens];&gt;gi|215820628|ref|NP_001135972.1| FLYWCH family member 2 [Homo sapiens];&gt;gi|215820626|ref|NP_001135971.1| FLYWCH family member 2 [Homo sapiens]</t>
  </si>
  <si>
    <t>gi|34147540|ref|NP_612448.1|</t>
  </si>
  <si>
    <t>FLYWCH2</t>
  </si>
  <si>
    <t>138;138;138</t>
  </si>
  <si>
    <t>gi|34147540|ref|NP_612448.1|;gi|215820628|ref|NP_001135972.1|;gi|215820626|ref|NP_001135971.1|</t>
  </si>
  <si>
    <t>4151;4152;4153;4154</t>
  </si>
  <si>
    <t>5769;5770;5771;5772</t>
  </si>
  <si>
    <t>ATYIGPSTVFGSSGK(70.34)LANVEQWR</t>
  </si>
  <si>
    <t>ATYIGPSTVFGSSGK(1)LANVEQWR</t>
  </si>
  <si>
    <t>RATYIGPSTVFGSSGKLANVEQWRCVSILRN</t>
  </si>
  <si>
    <t>&gt;gi|21536485|ref|NP_003316.3| protein HIRA [Homo sapiens]</t>
  </si>
  <si>
    <t>gi|21536485|ref|NP_003316.3|</t>
  </si>
  <si>
    <t>HIRA</t>
  </si>
  <si>
    <t>56753;56754</t>
  </si>
  <si>
    <t>SEDSIAGSGVEHSTPDTEPGK(-12.11)EESWVSIK(12.11)K(-42.47)</t>
  </si>
  <si>
    <t>SEDSIAGSGVEHSTPDTEPGK(0.058)EESWVSIK(0.942)K</t>
  </si>
  <si>
    <t>TPDTEPGKEESWVSIKKFIPGRRKKRPDGKQ</t>
  </si>
  <si>
    <t>&gt;gi|21493024|ref|NP_653080.1| A-kinase anchor protein 12 isoform 2 [Homo sapiens];&gt;gi|21493022|ref|NP_005091.2| A-kinase anchor protein 12 isoform 1 [Homo sapiens]</t>
  </si>
  <si>
    <t>gi|21493024|ref|NP_653080.1|</t>
  </si>
  <si>
    <t>AKAP12</t>
  </si>
  <si>
    <t>710;808</t>
  </si>
  <si>
    <t>gi|21493024|ref|NP_653080.1|;gi|21493022|ref|NP_005091.2|</t>
  </si>
  <si>
    <t>23400;25646;25647;25648;25649;25650;25651;25652</t>
  </si>
  <si>
    <t>33972;33973;33974;33975;33976;33977;33978;33979;37573;37574;37575;37576;37577;37578;37579;37580</t>
  </si>
  <si>
    <t>5456;6068</t>
  </si>
  <si>
    <t>5153;5736</t>
  </si>
  <si>
    <t>LFTSTGLK(112.11)K(-112.11)</t>
  </si>
  <si>
    <t>LFTSTGLK(1)K</t>
  </si>
  <si>
    <t>VQGSPLKKLFTSTGLKKLSGKKQKGKRGGGD</t>
  </si>
  <si>
    <t>428;526</t>
  </si>
  <si>
    <t>7331;7332;7333;7334;7335;7336;7337;7338;7339;7340;7341;7342</t>
  </si>
  <si>
    <t>10353;10354;10355;10356;10357;10358;10359;10360;10361;10362;10363;10364;10365;10366;10367;10368</t>
  </si>
  <si>
    <t>EGVTPWASFK(96.33)K(-96.33)</t>
  </si>
  <si>
    <t>EGVTPWASFK(1)K</t>
  </si>
  <si>
    <t>DGEKKREGVTPWASFKKMVTPKKRVRRPSES</t>
  </si>
  <si>
    <t>516;614</t>
  </si>
  <si>
    <t>42199;42200;42201;42202</t>
  </si>
  <si>
    <t>61836;61837;61838;61839</t>
  </si>
  <si>
    <t>SVAGK(118.15)LSVFANGVVTSIQDR</t>
  </si>
  <si>
    <t>SVAGK(1)LSVFANGVVTSIQDR</t>
  </si>
  <si>
    <t>PDMAQFKQGVRSVAGKLSVFANGVVTSIQDR</t>
  </si>
  <si>
    <t>&gt;gi|214829714|ref|NP_001135765.1| ADP-ribosylation factor GTPase-activating protein 3 isoform 2 [Homo sapiens];&gt;gi|214829673|ref|NP_055385.3| ADP-ribosylation factor GTPase-activating protein 3 isoform 1 [Homo sapiens]</t>
  </si>
  <si>
    <t>gi|214829714|ref|NP_001135765.1|</t>
  </si>
  <si>
    <t>ARFGAP3</t>
  </si>
  <si>
    <t>454;498</t>
  </si>
  <si>
    <t>gi|214829714|ref|NP_001135765.1|;gi|214829673|ref|NP_055385.3|</t>
  </si>
  <si>
    <t>K(-14.76)GSLGAQK(14.76)LANTCFNEIEK(-66.45)</t>
  </si>
  <si>
    <t>K(0.032)GSLGAQK(0.968)LANTCFNEIEK</t>
  </si>
  <si>
    <t>AKKGLGAKKGSLGAQKLANTCFNEIEKQAQA</t>
  </si>
  <si>
    <t>192;236</t>
  </si>
  <si>
    <t>12314;12315;12316;12317;12318;12319;12320;12321;12322</t>
  </si>
  <si>
    <t>17667;17668;17669;17670;17671;17672;17673;17674</t>
  </si>
  <si>
    <t>GGVIQSVSSWK(105.96)HGSGTQYVSTR</t>
  </si>
  <si>
    <t>GGVIQSVSSWK(1)HGSGTQYVSTR</t>
  </si>
  <si>
    <t>CVHPRGGVIQSVSSWKHGSGTQYVSTRQTQS</t>
  </si>
  <si>
    <t>&gt;gi|56549656|ref|NP_001008240.1| uncharacterized protein C18orf25 isoform b [Homo sapiens];&gt;gi|21450814|ref|NP_659492.1| uncharacterized protein C18orf25 isoform a [Homo sapiens]</t>
  </si>
  <si>
    <t>gi|56549656|ref|NP_001008240.1|</t>
  </si>
  <si>
    <t>C18orf25</t>
  </si>
  <si>
    <t>297;358</t>
  </si>
  <si>
    <t>gi|56549656|ref|NP_001008240.1|;gi|21450814|ref|NP_659492.1|</t>
  </si>
  <si>
    <t>29618;29619;29620;29621;29622;29623;29624</t>
  </si>
  <si>
    <t>ISLK(147.69)TLR</t>
  </si>
  <si>
    <t>ISLK(1)TLR</t>
  </si>
  <si>
    <t>_________MKKISLKTLRKSFNLNKSKEET</t>
  </si>
  <si>
    <t>&gt;gi|21450785|ref|NP_004223.2| suppressor of cytokine signaling 6 [Homo sapiens]</t>
  </si>
  <si>
    <t>gi|21450785|ref|NP_004223.2|</t>
  </si>
  <si>
    <t>SOCS6</t>
  </si>
  <si>
    <t>14163;14164</t>
  </si>
  <si>
    <t>20381;20382;20383</t>
  </si>
  <si>
    <t>GPPVTPSSEK(89.17)R</t>
  </si>
  <si>
    <t>GPPVTPSSEK(1)R</t>
  </si>
  <si>
    <t>TGGSSRGPPVTPSSEKRSKIPRSQGCSRETS</t>
  </si>
  <si>
    <t>&gt;gi|214010175|ref|NP_001135746.1| CLIP-associating protein 1 isoform 3 [Homo sapiens];&gt;gi|333440471|ref|NP_001193980.1| CLIP-associating protein 1 isoform 4 [Homo sapiens];&gt;gi|214010173|ref|NP_001135745.1| CLIP-associating protein 1 isoform 2 [Homo sapiens</t>
  </si>
  <si>
    <t>gi|214010175|ref|NP_001135746.1|</t>
  </si>
  <si>
    <t>CLASP1</t>
  </si>
  <si>
    <t>716;723;724;716</t>
  </si>
  <si>
    <t>gi|214010175|ref|NP_001135746.1|;gi|333440471|ref|NP_001193980.1|;gi|214010173|ref|NP_001135745.1|;gi|31563537|ref|NP_056097.1|</t>
  </si>
  <si>
    <t>3752;3753</t>
  </si>
  <si>
    <t>5172;5173;5174;5175;5176;5177</t>
  </si>
  <si>
    <t>ASMGVLSGK(93.56)R</t>
  </si>
  <si>
    <t>ASMGVLSGK(1)R</t>
  </si>
  <si>
    <t>KITESPRASMGVLSGKRKLITSEEERSPAKR</t>
  </si>
  <si>
    <t>&gt;gi|5032189|ref|NP_005648.1| tumor suppressor p53-binding protein 1 isoform 3 [Homo sapiens];&gt;gi|213972634|ref|NP_001135451.1| tumor suppressor p53-binding protein 1 isoform 2 [Homo sapiens];&gt;gi|213972636|ref|NP_001135452.1| tumor suppressor p53-binding pr</t>
  </si>
  <si>
    <t>gi|5032189|ref|NP_005648.1|</t>
  </si>
  <si>
    <t>TP53BP1</t>
  </si>
  <si>
    <t>1667;1672;1672</t>
  </si>
  <si>
    <t>gi|5032189|ref|NP_005648.1|;gi|213972634|ref|NP_001135451.1|;gi|213972636|ref|NP_001135452.1|</t>
  </si>
  <si>
    <t>18799;18800;18801;18802;18803;18804;18805;18806;18807;18808;18809;18810;18811;18812;18813;18814</t>
  </si>
  <si>
    <t>27059;27060;27061;27062;27063;27064;27065;27066;27067;27068;27069;27070;27071;27072;27073;27074</t>
  </si>
  <si>
    <t>4479;4480</t>
  </si>
  <si>
    <t>4251;4252</t>
  </si>
  <si>
    <t>IGEK(133.77)TNSVEESK(-133.77)EGNER</t>
  </si>
  <si>
    <t>IGEK(1)TNSVEESKEGNER</t>
  </si>
  <si>
    <t>EEEKLPLTKKPRIGEKTNSVEESKEGNEREL</t>
  </si>
  <si>
    <t>&gt;gi|21389427|ref|NP_653219.1| GA-binding protein subunit beta-2 [Homo sapiens]</t>
  </si>
  <si>
    <t>gi|21389427|ref|NP_653219.1|</t>
  </si>
  <si>
    <t>GABPB2</t>
  </si>
  <si>
    <t>18936;18937;18938;18939;18940</t>
  </si>
  <si>
    <t>27259;27260;27261;27262</t>
  </si>
  <si>
    <t>4515;4516</t>
  </si>
  <si>
    <t>4286;4287</t>
  </si>
  <si>
    <t>IGSNNSTTPTVPLK(-57.42)PPPPLTLGK(57.42)TGLSR</t>
  </si>
  <si>
    <t>IGSNNSTTPTVPLKPPPPLTLGK(1)TGLSR</t>
  </si>
  <si>
    <t>TPTVPLKPPPPLTLGKTGLSRSVSCDNVSKV</t>
  </si>
  <si>
    <t>&gt;gi|215599585|ref|NP_001135943.1| integrator complex subunit 12 [Homo sapiens];&gt;gi|21361851|ref|NP_065128.2| integrator complex subunit 12 [Homo sapiens]</t>
  </si>
  <si>
    <t>gi|215599585|ref|NP_001135943.1|</t>
  </si>
  <si>
    <t>INTS12</t>
  </si>
  <si>
    <t>370;370</t>
  </si>
  <si>
    <t>gi|215599585|ref|NP_001135943.1|;gi|21361851|ref|NP_065128.2|</t>
  </si>
  <si>
    <t>27255;27256;27257;27258</t>
  </si>
  <si>
    <t>IGSNNSTTPTVPLK(53.96)PPPPLTLGK(-53.96)</t>
  </si>
  <si>
    <t>IGSNNSTTPTVPLK(1)PPPPLTLGK</t>
  </si>
  <si>
    <t>SKIGSNNSTTPTVPLKPPPPLTLGKTGLSRS</t>
  </si>
  <si>
    <t>361;361</t>
  </si>
  <si>
    <t>14182;14183;14184;14185;14186;14187;14188;14189;14190;14191;14192;14193</t>
  </si>
  <si>
    <t>20412;20413;20414;20415;20416;20417;20418;20419;20420</t>
  </si>
  <si>
    <t>GPTSQESQLNAMK(125.97)R</t>
  </si>
  <si>
    <t>GPTSQESQLNAMK(1)R</t>
  </si>
  <si>
    <t>SLKGPTSQESQLNAMKRLQMVKKKAAQKKLK</t>
  </si>
  <si>
    <t>6776;6777;6778;6779;6780</t>
  </si>
  <si>
    <t>9528;9529;9530;9531;9532;9533;9534;9535</t>
  </si>
  <si>
    <t>EAEK(140.49)RPADK(-140.49)</t>
  </si>
  <si>
    <t>EAEK(1)RPADK</t>
  </si>
  <si>
    <t>NGKVLTTEKVKKEAEKRPADKMKSDITEGVD</t>
  </si>
  <si>
    <t>98;98</t>
  </si>
  <si>
    <t>38699;38700;38701;38702;38703;38704;38705</t>
  </si>
  <si>
    <t>56718;56719;56720;56721;56722;56723;56724;56725</t>
  </si>
  <si>
    <t>SDTWSSIQAHK(85.55)K(-85.55)</t>
  </si>
  <si>
    <t>SDTWSSIQAHK(1)K</t>
  </si>
  <si>
    <t>____MSDTWSSIQAHKKQLDSLRERLQRRRK</t>
  </si>
  <si>
    <t>&gt;gi|21361827|ref|NP_062826.2| N6-adenosine-methyltransferase 70 kDa subunit [Homo sapiens]</t>
  </si>
  <si>
    <t>gi|21361827|ref|NP_062826.2|</t>
  </si>
  <si>
    <t>METTL3</t>
  </si>
  <si>
    <t>8619;8620;8621</t>
  </si>
  <si>
    <t>12356;12357</t>
  </si>
  <si>
    <t>FAHTNVESLVNEYDDNGEGIILFRPSHLTNK(42.48)FEDK(-42.48)</t>
  </si>
  <si>
    <t>FAHTNVESLVNEYDDNGEGIILFRPSHLTNK(1)FEDK</t>
  </si>
  <si>
    <t>NGEGIILFRPSHLTNKFEDKTVAYTEQKMTS</t>
  </si>
  <si>
    <t>&gt;gi|21361657|ref|NP_005304.3| protein disulfide-isomerase A3 precursor [Homo sapiens]</t>
  </si>
  <si>
    <t>gi|21361657|ref|NP_005304.3|</t>
  </si>
  <si>
    <t>PDIA3</t>
  </si>
  <si>
    <t>21202;21203</t>
  </si>
  <si>
    <t>30550;30551</t>
  </si>
  <si>
    <t>IVTVK(48.72)TQAYQDQK(-48.72)PGTSGLR</t>
  </si>
  <si>
    <t>IVTVK(1)TQAYQDQKPGTSGLR</t>
  </si>
  <si>
    <t>________MVKIVTVKTQAYQDQKPGTSGLR</t>
  </si>
  <si>
    <t>&gt;gi|21361621|ref|NP_002624.2| phosphoglucomutase-1 isoform 1 [Homo sapiens]</t>
  </si>
  <si>
    <t>gi|21361621|ref|NP_002624.2|</t>
  </si>
  <si>
    <t>PGM1</t>
  </si>
  <si>
    <t>34976;34977;34978;34979;34980;34981</t>
  </si>
  <si>
    <t>51191;51192;51193;51194;51195</t>
  </si>
  <si>
    <t>QASIQHIQNAIDTEK(130.17)SQQALVQK(-130.17)</t>
  </si>
  <si>
    <t>QASIQHIQNAIDTEK(1)SQQALVQK</t>
  </si>
  <si>
    <t>KQASIQHIQNAIDTEKSQQALVQKRHYLFDV</t>
  </si>
  <si>
    <t>&gt;gi|21361565|ref|NP_001679.2| ATP synthase subunit b, mitochondrial precursor [Homo sapiens]</t>
  </si>
  <si>
    <t>gi|21361565|ref|NP_001679.2|</t>
  </si>
  <si>
    <t>ATP5F1</t>
  </si>
  <si>
    <t>17924;17925</t>
  </si>
  <si>
    <t>25713;25714;25715</t>
  </si>
  <si>
    <t>HVVQSISTQQEK(85.99)ETIAK(-85.99)</t>
  </si>
  <si>
    <t>HVVQSISTQQEK(1)ETIAK</t>
  </si>
  <si>
    <t>WVEKHVVQSISTQQEKETIAKCIADLKLLAK</t>
  </si>
  <si>
    <t>41833;41834;41835;41836;41837</t>
  </si>
  <si>
    <t>LSMQQK(78.53)QLDWRPER</t>
  </si>
  <si>
    <t>LSMQQK(1)QLDWRPER</t>
  </si>
  <si>
    <t>KKKCKDYKKKLSMQQKQLDWRPERRAGPSRM</t>
  </si>
  <si>
    <t>&gt;gi|253970456|ref|NP_001156752.1| HIV Tat-specific factor 1 [Homo sapiens];&gt;gi|21361437|ref|NP_055315.2| HIV Tat-specific factor 1 [Homo sapiens]</t>
  </si>
  <si>
    <t>gi|253970456|ref|NP_001156752.1|</t>
  </si>
  <si>
    <t>HTATSF1</t>
  </si>
  <si>
    <t>gi|253970456|ref|NP_001156752.1|;gi|21361437|ref|NP_055315.2|</t>
  </si>
  <si>
    <t>15861;15862;15863;15864;15865;15866;15867</t>
  </si>
  <si>
    <t>22768;22769;22770;22771</t>
  </si>
  <si>
    <t>HFSEHPSTSK(68.66)MNAQETATGMAFEEPIDEK(-68.66)</t>
  </si>
  <si>
    <t>HFSEHPSTSK(1)MNAQETATGMAFEEPIDEK</t>
  </si>
  <si>
    <t>GPSRARHFSEHPSTSKMNAQETATGMAFEEP</t>
  </si>
  <si>
    <t>410;410</t>
  </si>
  <si>
    <t>IGPILDNSTLQSEVK(3.55)PILEK(-3.55)LTQDQDVDVK(-43.45)</t>
  </si>
  <si>
    <t>IGPILDNSTLQSEVK(0.694)PILEK(0.306)LTQDQDVDVK</t>
  </si>
  <si>
    <t>KIGPILDNSTLQSEVKPILEKLTQDQDVDVK</t>
  </si>
  <si>
    <t>&gt;gi|21361399|ref|NP_055040.2| serine/threonine-protein phosphatase 2A 65 kDa regulatory subunit A alpha isoform [Homo sapiens]</t>
  </si>
  <si>
    <t>gi|21361399|ref|NP_055040.2|</t>
  </si>
  <si>
    <t>PPP2R1A</t>
  </si>
  <si>
    <t>25034;25035;25036;25037;25038;25039</t>
  </si>
  <si>
    <t>36616;36617;36618;36619;36620;36621;36622;36623;36624;36625;36626;36627</t>
  </si>
  <si>
    <t>LCLTLHNNEGSYLAHTQGK(97.78)K(-97.78)</t>
  </si>
  <si>
    <t>LCLTLHNNEGSYLAHTQGK(1)K</t>
  </si>
  <si>
    <t>TLHNNEGSYLAHTQGKKHQTNLARRAAKEAK</t>
  </si>
  <si>
    <t>&gt;gi|21361376|ref|NP_009096.2| splicing factor 3A subunit 2 [Homo sapiens]</t>
  </si>
  <si>
    <t>gi|21361376|ref|NP_009096.2|</t>
  </si>
  <si>
    <t>SF3A2</t>
  </si>
  <si>
    <t>52737;52738;52739;52740;52741</t>
  </si>
  <si>
    <t>76890;76891;76892;76893;76894;76895;76896;76897;76898;76899</t>
  </si>
  <si>
    <t>VSGHVITDIVEGK(130.72)K(-130.72)</t>
  </si>
  <si>
    <t>VSGHVITDIVEGK(1)K</t>
  </si>
  <si>
    <t>HPKVSGHVITDIVEGKKVGTFFSEVKPAGPT</t>
  </si>
  <si>
    <t>&gt;gi|62912457|ref|NP_001017423.1| delta-1-pyrroline-5-carboxylate synthase isoform 2 [Homo sapiens];&gt;gi|21361368|ref|NP_002851.2| delta-1-pyrroline-5-carboxylate synthase isoform 1 [Homo sapiens]</t>
  </si>
  <si>
    <t>gi|62912457|ref|NP_001017423.1|</t>
  </si>
  <si>
    <t>ALDH18A1</t>
  </si>
  <si>
    <t>345;347</t>
  </si>
  <si>
    <t>gi|62912457|ref|NP_001017423.1|;gi|21361368|ref|NP_002851.2|</t>
  </si>
  <si>
    <t>47981;47982</t>
  </si>
  <si>
    <t>70330;70331</t>
  </si>
  <si>
    <t>11724;11725</t>
  </si>
  <si>
    <t>11024;11025</t>
  </si>
  <si>
    <t>TSSSSSFSDK(5.16)K(-1.99)PAK(1.99)DK(-110.35)</t>
  </si>
  <si>
    <t>TSSSSSFSDK(0.843)K(0.484)PAK(0.674)DK</t>
  </si>
  <si>
    <t>PRTSSSSSFSDKKPAKDKSSTRGEKVKAESE</t>
  </si>
  <si>
    <t>&gt;gi|21361272|ref|NP_005925.2| protein ENL [Homo sapiens]</t>
  </si>
  <si>
    <t>gi|21361272|ref|NP_005925.2|</t>
  </si>
  <si>
    <t>MLLT1</t>
  </si>
  <si>
    <t>47970;47971;47973;47974;47975;47977;47978;47979;47980;47982</t>
  </si>
  <si>
    <t>70314;70315;70317;70318;70319;70321;70322;70323;70324;70325;70327;70331</t>
  </si>
  <si>
    <t>TSSSSSFSDK(-13.66)K(13.66)PAK(-139.19)</t>
  </si>
  <si>
    <t>TSSSSSFSDK(0.041)K(0.959)PAK</t>
  </si>
  <si>
    <t>GTSPRTSSSSSFSDKKPAKDKSSTRGEKVKA</t>
  </si>
  <si>
    <t>47970;47972;47976;47981;47982</t>
  </si>
  <si>
    <t>70314;70316;70320;70326;70328;70329;70330;70331</t>
  </si>
  <si>
    <t>X;X;X;X;X;X;X;X;X;X;X;X;X;X;X;Acetyl (K);Acetyl (K);X;X;Acetyl (K);X;X;X;X;X;X;X;X;X;X;X</t>
  </si>
  <si>
    <t>PGTSPRTSSSSSFSDKKPAKDKSSTRGEKVK</t>
  </si>
  <si>
    <t>29963;29964;29965;29966</t>
  </si>
  <si>
    <t>43744;43745;43746;43747</t>
  </si>
  <si>
    <t>MALK(108.46)ETK(-108.46)</t>
  </si>
  <si>
    <t>MALK(1)ETK</t>
  </si>
  <si>
    <t>X;X;X;X;Acetyl (K);X;X;X;Acetyl (K);X;X;X;X;X;X;Acetyl (K);X;X;X;X;X;X;X;X;X;X;X;X;X;X;X</t>
  </si>
  <si>
    <t>APPPKAAFKEPKMALKETKLESTSPKGGPPP</t>
  </si>
  <si>
    <t>3834;37096;37097;37098</t>
  </si>
  <si>
    <t>5301;5302;5303;5304;5305;5306;54432;54433;54434;54435;54436;54437;54438;54439</t>
  </si>
  <si>
    <t>871;872;9258</t>
  </si>
  <si>
    <t>817;818;8688</t>
  </si>
  <si>
    <t>RPATADSPK(-50.99)PSAK(50.99)K(-137.73)</t>
  </si>
  <si>
    <t>RPATADSPKPSAK(1)K</t>
  </si>
  <si>
    <t>SSKRPATADSPKPSAKKQKKSSSKGSRSAPG</t>
  </si>
  <si>
    <t>3829;3830;3831;3832;3833;3834</t>
  </si>
  <si>
    <t>5293;5294;5295;5296;5297;5298;5299;5300;5301;5302;5303;5304;5305;5306</t>
  </si>
  <si>
    <t>871;872</t>
  </si>
  <si>
    <t>817;818</t>
  </si>
  <si>
    <t>ASSK(65.71)RPATADSPK(-17.75)PSAK(17.75)K(-111.09)</t>
  </si>
  <si>
    <t>ASSK(1)RPATADSPK(0.017)PSAK(0.983)K</t>
  </si>
  <si>
    <t>GGPPPPPPPPPRASSKRPATADSPKPSAKKQ</t>
  </si>
  <si>
    <t>7965;7966;7967;7968;7969;7970;21907;21908;21909;21910;21911;21912</t>
  </si>
  <si>
    <t>11356;11357;11358;11359;11360;11361;11362;11363;11364;31786;31787;31788;31789;31790;31791;31792;31793;31794;31795;31796</t>
  </si>
  <si>
    <t>2021;2022;5219</t>
  </si>
  <si>
    <t>1915;1916;4937</t>
  </si>
  <si>
    <t>K(-78.53)ENPVVVGEK(78.53)IQK(-103.76)</t>
  </si>
  <si>
    <t>KENPVVVGEK(1)IQK</t>
  </si>
  <si>
    <t>AAEKIRKENPVVVGEKIQKI___________</t>
  </si>
  <si>
    <t>&gt;gi|339276078|ref|NP_001229847.1| AN1-type zinc finger protein 6 isoform c [Homo sapiens];&gt;gi|339276081|ref|NP_001229848.1| AN1-type zinc finger protein 6 isoform d [Homo sapiens];&gt;gi|339276075|ref|NP_001229846.1| AN1-type zinc finger protein 6 isoform b [</t>
  </si>
  <si>
    <t>gi|339276078|ref|NP_001229847.1|</t>
  </si>
  <si>
    <t>ZFAND6</t>
  </si>
  <si>
    <t>166;177;192;204;204;204;204;204;204;204</t>
  </si>
  <si>
    <t>gi|339276078|ref|NP_001229847.1|;gi|339276081|ref|NP_001229848.1|;gi|339276075|ref|NP_001229846.1|;gi|339276072|ref|NP_001229845.1|;gi|339276069|ref|NP_001229844.1|;gi|339276067|ref|NP_001229843.1|;gi|339276065|ref|NP_001229842.1|;gi|339276063|ref|NP_001229841.1|;gi|339276060|ref|NP_001229840.1|;gi|21359918|ref|NP_061879.2|</t>
  </si>
  <si>
    <t>37663;37664;37665;37666;37667;37668</t>
  </si>
  <si>
    <t>55270;55271;55272;55273;55274;55275;55276;55277</t>
  </si>
  <si>
    <t>SAAVTAGK(119.03)LAR</t>
  </si>
  <si>
    <t>SAAVTAGK(1)LAR</t>
  </si>
  <si>
    <t>_______MSAAVTAGKLARAPADPGKAGVPG</t>
  </si>
  <si>
    <t>&gt;gi|21359873|ref|NP_005021.2| serine/threonine-protein kinase PLK1 [Homo sapiens]</t>
  </si>
  <si>
    <t>gi|21359873|ref|NP_005021.2|</t>
  </si>
  <si>
    <t>PLK1</t>
  </si>
  <si>
    <t>51392;51393</t>
  </si>
  <si>
    <t>75095;75096;75097;75098;75099</t>
  </si>
  <si>
    <t>VISSIEQK(114.71)TER</t>
  </si>
  <si>
    <t>VISSIEQK(1)TER</t>
  </si>
  <si>
    <t>GARRSSWRVISSIEQKTERNEKKQQMGKEYR</t>
  </si>
  <si>
    <t>&gt;gi|4507949|ref|NP_003395.1| 14-3-3 protein beta/alpha [Homo sapiens];&gt;gi|21328448|ref|NP_647539.1| 14-3-3 protein beta/alpha [Homo sapiens]</t>
  </si>
  <si>
    <t>gi|4507949|ref|NP_003395.1|</t>
  </si>
  <si>
    <t>YWHAB</t>
  </si>
  <si>
    <t>70;70</t>
  </si>
  <si>
    <t>gi|4507949|ref|NP_003395.1|;gi|21328448|ref|NP_647539.1|</t>
  </si>
  <si>
    <t>42992;42993;42994;42995;42996</t>
  </si>
  <si>
    <t>62957;62958;62959;62960;62961;62962;62963;62964</t>
  </si>
  <si>
    <t>TAAPSVRPEK(85.35)R</t>
  </si>
  <si>
    <t>TAAPSVRPEK(1)R</t>
  </si>
  <si>
    <t>SRGAGRTAAPSVRPEKRRSEPELEPEPEPEP</t>
  </si>
  <si>
    <t>&gt;gi|21327667|ref|NP_056016.1| ribosome biogenesis protein BOP1 [Homo sapiens]</t>
  </si>
  <si>
    <t>gi|21327667|ref|NP_056016.1|</t>
  </si>
  <si>
    <t>BOP1</t>
  </si>
  <si>
    <t>47903;47904;47905;47906;47907</t>
  </si>
  <si>
    <t>70203;70204;70205;70206</t>
  </si>
  <si>
    <t>TSPSK(90.26)SPFLHSGMK(90.26)MQK(-90.26)</t>
  </si>
  <si>
    <t>TSPSK(1)SPFLHSGMK(1)MQK</t>
  </si>
  <si>
    <t>X;X;X;X;X;X;X;X;X;X;X;X;X;X;X;Acetyl (K);X;X;X;X;X;X;X;X;Acetyl (K);Oxidation (M);X;X;X;X;X</t>
  </si>
  <si>
    <t>PAPLPRPMENRTSPSKSPFLHSGMKMQKAGP</t>
  </si>
  <si>
    <t>&gt;gi|21264575|ref|NP_624361.1| AT-rich interactive domain-containing protein 1A isoform b [Homo sapiens];&gt;gi|21264565|ref|NP_006006.3| AT-rich interactive domain-containing protein 1A isoform a [Homo sapiens]</t>
  </si>
  <si>
    <t>gi|21264575|ref|NP_624361.1|</t>
  </si>
  <si>
    <t>ARID1A</t>
  </si>
  <si>
    <t>1386;1603</t>
  </si>
  <si>
    <t>gi|21264575|ref|NP_624361.1|;gi|21264565|ref|NP_006006.3|</t>
  </si>
  <si>
    <t>TPQPSSPMDQMGK(71.98)MR</t>
  </si>
  <si>
    <t>TPQPSSPMDQMGK(1)MR</t>
  </si>
  <si>
    <t>LARTPQPSSPMDQMGKMRPQPYGGTNPYSQQ</t>
  </si>
  <si>
    <t>41049;41050;41051;41052;41053;41054;41055;41056;41057;41058;41059;41060;41061;41062;41063;41064;47903;47904;47905;47906;47907</t>
  </si>
  <si>
    <t>60071;60072;60073;60074;60075;60076;60077;60078;60079;60080;60081;60082;60083;60084;60085;60086;60087;60088;60089;60090;60091;60092;60093;60094;70203;70204;70205;70206</t>
  </si>
  <si>
    <t>10108;10109;11705</t>
  </si>
  <si>
    <t>9490;11006</t>
  </si>
  <si>
    <t>X;X;X;X;X;X;Acetyl (K);X;X;X;X;X;X;X;X;Acetyl (K);Oxidation (M);X;X;X;X;X;X;X;X;X;X;X;X;X;X</t>
  </si>
  <si>
    <t>NRTSPSKSPFLHSGMKMQKAGPPVPASHIAP</t>
  </si>
  <si>
    <t>1395;1612</t>
  </si>
  <si>
    <t>28916;28917;28918;28919;28920;28921;28922;28923</t>
  </si>
  <si>
    <t>42259;42260;42261;42262;42263;42264;42265;42266;42267;42268;42269;42270</t>
  </si>
  <si>
    <t>6905;6906</t>
  </si>
  <si>
    <t>LTPATK(120.63)MNNK(-120.63)</t>
  </si>
  <si>
    <t>LTPATK(1)MNNK</t>
  </si>
  <si>
    <t>PEMMGLGDVKLTPATKMNNKADGTPKTESKS</t>
  </si>
  <si>
    <t>980;980</t>
  </si>
  <si>
    <t>22923;22924;22925;22926;22927;22928;22929;22930;22931;22932;22933;22934;22935</t>
  </si>
  <si>
    <t>33360;33361;33362;33363;33364;33365;33366;33367;33368;33369;33370</t>
  </si>
  <si>
    <t>K(-107.76)HVTTAEGTPGTTDQEGPPPDGPPEK(107.76)R</t>
  </si>
  <si>
    <t>KHVTTAEGTPGTTDQEGPPPDGPPEK(1)R</t>
  </si>
  <si>
    <t>GTTDQEGPPPDGPPEKRITATMDDMLSTRSS</t>
  </si>
  <si>
    <t>1688;1905</t>
  </si>
  <si>
    <t>12307;12308;12309;12310;12311;12312</t>
  </si>
  <si>
    <t>17658;17659;17660</t>
  </si>
  <si>
    <t>GGTPGSGAAAAAGSK(43.41)PPPSSSASASSSSSSFAQQR</t>
  </si>
  <si>
    <t>GGTPGSGAAAAAGSK(1)PPPSSSASASSSSSSFAQQR</t>
  </si>
  <si>
    <t>RGGTPGSGAAAAAGSKPPPSSSASASSSSSS</t>
  </si>
  <si>
    <t>250;250</t>
  </si>
  <si>
    <t>462;463</t>
  </si>
  <si>
    <t>636;637;638</t>
  </si>
  <si>
    <t>AAQVAPAAASSLGNPPPPPPSELK(44.63)K(-44.63)</t>
  </si>
  <si>
    <t>AAQVAPAAASSLGNPPPPPPSELK(1)K</t>
  </si>
  <si>
    <t>ASSLGNPPPPPPSELKKAEQQQREEAGGEAA</t>
  </si>
  <si>
    <t>27963;27964;27965;27966;27967;27968;27969;27970;27971</t>
  </si>
  <si>
    <t>40844;40845;40846;40847;40848;40849;40850;40851;40852;40853</t>
  </si>
  <si>
    <t>LPISASHSSK(109.72)TR</t>
  </si>
  <si>
    <t>LPISASHSSK(1)TR</t>
  </si>
  <si>
    <t>EICSPRLPISASHSSKTRSLVGGLLQSKFTS</t>
  </si>
  <si>
    <t>&gt;gi|56549645|ref|NP_624358.2| nuclear pore complex protein Nup98-Nup96 isoform 4 [Homo sapiens];&gt;gi|21264365|ref|NP_057404.2| nuclear pore complex protein Nup98-Nup96 isoform 1 [Homo sapiens]</t>
  </si>
  <si>
    <t>gi|56549645|ref|NP_624358.2|</t>
  </si>
  <si>
    <t>NUP98</t>
  </si>
  <si>
    <t>1023;1023</t>
  </si>
  <si>
    <t>gi|56549645|ref|NP_624358.2|;gi|21264365|ref|NP_057404.2|</t>
  </si>
  <si>
    <t>26858;26859;26860;26861;26862;26863;26864;26865;26866;26867;26868;26869;26870;26871</t>
  </si>
  <si>
    <t>39232;39233;39234;39235;39236;39237;39238;39239;39240;39241;39242;39243;39244;39245;39246;39247;39248;39249;39250;39251;39252</t>
  </si>
  <si>
    <t>LK(-91.6)PTNPAAQK(91.6)ALTTPTHYK(-147.64)</t>
  </si>
  <si>
    <t>LKPTNPAAQK(1)ALTTPTHYK</t>
  </si>
  <si>
    <t>KKKEERLKPTNPAAQKALTTPTHYKLTPRPA</t>
  </si>
  <si>
    <t>&gt;gi|56549645|ref|NP_624358.2| nuclear pore complex protein Nup98-Nup96 isoform 4 [Homo sapiens];&gt;gi|21264365|ref|NP_057404.2| nuclear pore complex protein Nup98-Nup96 isoform 1 [Homo sapiens];&gt;gi|21264369|ref|NP_624357.1| nuclear pore complex protein Nup98</t>
  </si>
  <si>
    <t>525;525;525;542</t>
  </si>
  <si>
    <t>gi|56549645|ref|NP_624358.2|;gi|21264365|ref|NP_057404.2|;gi|21264369|ref|NP_624357.1|;gi|56549643|ref|NP_005378.4|</t>
  </si>
  <si>
    <t>23588;23589</t>
  </si>
  <si>
    <t>34265;34266;34267;34268</t>
  </si>
  <si>
    <t>K(-11.4)LVLK(11.4)NLNNSNLFSPVNR</t>
  </si>
  <si>
    <t>K(0.068)LVLK(0.932)NLNNSNLFSPVNR</t>
  </si>
  <si>
    <t>NGAFMPKKSIKKLVLKNLNNSNLFSPVNRDS</t>
  </si>
  <si>
    <t>586;586;586;603</t>
  </si>
  <si>
    <t>AGVSTNISTK(60.54)HQCITAMK(-60.54)</t>
  </si>
  <si>
    <t>AGVSTNISTK(1)HQCITAMK</t>
  </si>
  <si>
    <t>TDTMVKAGVSTNISTKHQCITAMKEYESKSL</t>
  </si>
  <si>
    <t>185;185;185;185</t>
  </si>
  <si>
    <t>40214;40215;40216;40217;40218;40219;40220;40221;40222;40223;40224;40225;40226;40227;40228;40229;40230;40231;40232;40233;40234;40235;40236;40237;40238;40239;40240;40241;40242</t>
  </si>
  <si>
    <t>58911;58912;58913;58914;58915;58916;58917;58918;58919;58920;58921;58922;58923</t>
  </si>
  <si>
    <t>9892;9893</t>
  </si>
  <si>
    <t>SK(48.98)RPSYAPPPTPAPATQMPSTPGFVGYNPYSHLAYNNYR</t>
  </si>
  <si>
    <t>SK(1)RPSYAPPPTPAPATQMPSTPGFVGYNPYSHLAYNNYR</t>
  </si>
  <si>
    <t>_____________MSKRPSYAPPPTPAPATQ</t>
  </si>
  <si>
    <t>&gt;gi|21264355|ref|NP_003070.3| SWI/SNF-related matrix-associated actin-dependent regulator of chromatin subfamily E member 1 [Homo sapiens]</t>
  </si>
  <si>
    <t>gi|21264355|ref|NP_003070.3|</t>
  </si>
  <si>
    <t>SMARCE1</t>
  </si>
  <si>
    <t>43910;43911</t>
  </si>
  <si>
    <t>64263;64264;64265;64266;64267</t>
  </si>
  <si>
    <t>TELHGK(83.53)MISVEK(-83.53)</t>
  </si>
  <si>
    <t>TELHGK(1)MISVEK</t>
  </si>
  <si>
    <t>ATKCINHLHKTELHGKMISVEKAKNEPVGKK</t>
  </si>
  <si>
    <t>&gt;gi|321267473|ref|NP_001188269.1| scaffold attachment factor B1 isoform 4 [Homo sapiens];&gt;gi|21264343|ref|NP_002958.2| scaffold attachment factor B1 isoform 3 [Homo sapiens];&gt;gi|321267471|ref|NP_001188268.1| scaffold attachment factor B1 isoform 2 [Homo sa</t>
  </si>
  <si>
    <t>gi|321267473|ref|NP_001188269.1|</t>
  </si>
  <si>
    <t>SAFB</t>
  </si>
  <si>
    <t>406;475;475;475</t>
  </si>
  <si>
    <t>gi|321267473|ref|NP_001188269.1|;gi|21264343|ref|NP_002958.2|;gi|321267471|ref|NP_001188268.1|;gi|321267469|ref|NP_001188267.1|</t>
  </si>
  <si>
    <t>42571;42572</t>
  </si>
  <si>
    <t>62379;62380;62381;62382;62383;62384;62385;62386</t>
  </si>
  <si>
    <t>SVVSFDK(11.84)VK(-11.84)EPR</t>
  </si>
  <si>
    <t>SVVSFDK(0.939)VK(0.061)EPR</t>
  </si>
  <si>
    <t>RKSASREKRSVVSFDKVKEPRKSRDSESHSR</t>
  </si>
  <si>
    <t>538;607;607;607</t>
  </si>
  <si>
    <t>15036;15037;15038;15039;15040;15041;15042;15043</t>
  </si>
  <si>
    <t>21611;21612;21613;21614;21615;21616;21617;21618</t>
  </si>
  <si>
    <t>GVPVISVK(131.79)TSGSK(-131.79)</t>
  </si>
  <si>
    <t>GVPVISVK(1)TSGSK</t>
  </si>
  <si>
    <t>TVVMDKSKGVPVISVKTSGSKERASKSQDRK</t>
  </si>
  <si>
    <t>509;578;578;578</t>
  </si>
  <si>
    <t>922;923;924;925;926;927;928;929;930;931;932;933;934;935</t>
  </si>
  <si>
    <t>1247;1248;1249;1250;1251;1252;1253;1254;1255;1256;1257;1258;1259;1260;1261;1262;1263</t>
  </si>
  <si>
    <t>205;206</t>
  </si>
  <si>
    <t>196;197</t>
  </si>
  <si>
    <t>ADSLLAVVK(110.56)REPAEQPGDGER</t>
  </si>
  <si>
    <t>ADSLLAVVK(1)REPAEQPGDGER</t>
  </si>
  <si>
    <t>AHAQSSKADSLLAVVKREPAEQPGDGERTDC</t>
  </si>
  <si>
    <t>225;294;294;294;293</t>
  </si>
  <si>
    <t>gi|321267473|ref|NP_001188269.1|;gi|21264343|ref|NP_002958.2|;gi|321267471|ref|NP_001188268.1|;gi|321267469|ref|NP_001188267.1|;gi|7661936|ref|NP_055464.1|</t>
  </si>
  <si>
    <t>32231;32232;32233;32234;32235;32236;32237;32238</t>
  </si>
  <si>
    <t>47280;47281;47282;47283;47284;47285;47286;47287</t>
  </si>
  <si>
    <t>NFSAAK(115.57)SLLK(-115.57)</t>
  </si>
  <si>
    <t>NFSAAK(1)SLLK</t>
  </si>
  <si>
    <t>AILTTMLATRNFSAAKSLLKKPDGVKESTES</t>
  </si>
  <si>
    <t>&gt;gi|26667189|ref|NP_742126.1| calcium/calmodulin-dependent protein kinase type II subunit delta isoform 2 [Homo sapiens];&gt;gi|26667186|ref|NP_742125.1| calcium/calmodulin-dependent protein kinase type II subunit delta isoform 1 [Homo sapiens];&gt;gi|26667183|r</t>
  </si>
  <si>
    <t>gi|26667189|ref|NP_742126.1|</t>
  </si>
  <si>
    <t>CAMK2D</t>
  </si>
  <si>
    <t>318;318;318;318;318;318</t>
  </si>
  <si>
    <t>gi|26667189|ref|NP_742126.1|;gi|26667186|ref|NP_742125.1|;gi|26667183|ref|NP_742113.1|;gi|212549756|ref|NP_742127.1|;gi|212549753|ref|NP_742112.1|;gi|26667180|ref|NP_001212.2|</t>
  </si>
  <si>
    <t>81389;81390;81391;81392;81393;81394;81395</t>
  </si>
  <si>
    <t>YTMALQQK(150.36)K(-150.36)</t>
  </si>
  <si>
    <t>YTMALQQK(1)K</t>
  </si>
  <si>
    <t>EYRNAVSKYTMALQQKKALSKTSKVRPSTGN</t>
  </si>
  <si>
    <t>&gt;gi|212549738|ref|NP_001131136.1| anaphase-promoting complex subunit 7 isoform b [Homo sapiens];&gt;gi|212549736|ref|NP_057322.2| anaphase-promoting complex subunit 7 isoform a [Homo sapiens]</t>
  </si>
  <si>
    <t>gi|212549738|ref|NP_001131136.1|</t>
  </si>
  <si>
    <t>ANAPC7</t>
  </si>
  <si>
    <t>107;107</t>
  </si>
  <si>
    <t>gi|212549738|ref|NP_001131136.1|;gi|212549736|ref|NP_057322.2|</t>
  </si>
  <si>
    <t>33189;33190;33191;33192</t>
  </si>
  <si>
    <t>48606;48607;48608;48609</t>
  </si>
  <si>
    <t>NPAELAEK(98.94)SQAR</t>
  </si>
  <si>
    <t>NPAELAEK(1)SQAR</t>
  </si>
  <si>
    <t>GEGRGSARNPAELAEKSQARGFYPQSHQEPV</t>
  </si>
  <si>
    <t>&gt;gi|212549561|ref|NP_001131147.1| ataxin-1-like [Homo sapiens]</t>
  </si>
  <si>
    <t>gi|212549561|ref|NP_001131147.1|</t>
  </si>
  <si>
    <t>ATXN1L</t>
  </si>
  <si>
    <t>47029;47030;47031;47032;47033;47034</t>
  </si>
  <si>
    <t>68916;68917;68918;68919;68920;68921;68922</t>
  </si>
  <si>
    <t>TPEK(98)QLLETLK(-98)</t>
  </si>
  <si>
    <t>TPEK(1)QLLETLK</t>
  </si>
  <si>
    <t>VNCTEKSEWELKTPEKQLLETLKCESIPACT</t>
  </si>
  <si>
    <t>&gt;gi|6912288|ref|NP_036247.1| CASP8-associated protein 2 [Homo sapiens];&gt;gi|212549782|ref|NP_001131139.1| CASP8-associated protein 2 [Homo sapiens];&gt;gi|212549532|ref|NP_001131140.1| CASP8-associated protein 2 [Homo sapiens]</t>
  </si>
  <si>
    <t>gi|6912288|ref|NP_036247.1|</t>
  </si>
  <si>
    <t>CASP8AP2</t>
  </si>
  <si>
    <t>1343;1343;1343</t>
  </si>
  <si>
    <t>gi|6912288|ref|NP_036247.1|;gi|212549782|ref|NP_001131139.1|;gi|212549532|ref|NP_001131140.1|</t>
  </si>
  <si>
    <t>47188;47189</t>
  </si>
  <si>
    <t>69137;69138;69139</t>
  </si>
  <si>
    <t>TPQQTSASQQMLNFPDK(84.11)GK(-84.11)</t>
  </si>
  <si>
    <t>TPQQTSASQQMLNFPDK(1)GK</t>
  </si>
  <si>
    <t>PQQTSASQQMLNFPDKGKEKPTDMQNFGLRT</t>
  </si>
  <si>
    <t>&gt;gi|21237805|ref|NP_003066.2| SWI/SNF complex subunit SMARCC2 isoform a [Homo sapiens]</t>
  </si>
  <si>
    <t>gi|21237805|ref|NP_003066.2|</t>
  </si>
  <si>
    <t>SMARCC2</t>
  </si>
  <si>
    <t>32122;32123</t>
  </si>
  <si>
    <t>47084;47085</t>
  </si>
  <si>
    <t>NEIVANVGK(102.06)R</t>
  </si>
  <si>
    <t>NEIVANVGK(1)R</t>
  </si>
  <si>
    <t>ASEVEVKNEIVANVGKREILHNTEKEQHTED</t>
  </si>
  <si>
    <t>&gt;gi|212276104|ref|NP_001131025.1| leucine-rich repeat flightless-interacting protein 1 isoform 5 [Homo sapiens];&gt;gi|212276070|ref|NP_004726.2| leucine-rich repeat flightless-interacting protein 1 isoform 4 [Homo sapiens];&gt;gi|212276096|ref|NP_001131024.1| l</t>
  </si>
  <si>
    <t>gi|212276104|ref|NP_001131025.1|</t>
  </si>
  <si>
    <t>LRRFIP1</t>
  </si>
  <si>
    <t>258;290;314</t>
  </si>
  <si>
    <t>gi|212276104|ref|NP_001131025.1|;gi|212276070|ref|NP_004726.2|;gi|212276096|ref|NP_001131024.1|</t>
  </si>
  <si>
    <t>30796;30797;30798;30799;30800;30801</t>
  </si>
  <si>
    <t>45121;45122;45123;45124;45125;45126;45127;45128</t>
  </si>
  <si>
    <t>7503;7504</t>
  </si>
  <si>
    <t>MLGGLGK(82.84)LAAEGLAHR</t>
  </si>
  <si>
    <t>MLGGLGK(1)LAAEGLAHR</t>
  </si>
  <si>
    <t>_________MLGGLGKLAAEGLAHRTEKATE</t>
  </si>
  <si>
    <t>&gt;gi|225903428|ref|NP_001139629.1| protein FAM25A [Homo sapiens];&gt;gi|212276152|ref|NP_001131028.1| protein FAM25B [Homo sapiens];&gt;gi|212276049|ref|NP_001131021.1| protein FAM25G [Homo sapiens];&gt;gi|212276011|ref|NP_001131020.1| protein FAM25C [Homo sapiens]</t>
  </si>
  <si>
    <t>gi|225903428|ref|NP_001139629.1|</t>
  </si>
  <si>
    <t>FAM25A</t>
  </si>
  <si>
    <t>gi|225903428|ref|NP_001139629.1|;gi|212276152|ref|NP_001131028.1|;gi|212276049|ref|NP_001131021.1|;gi|212276011|ref|NP_001131020.1|</t>
  </si>
  <si>
    <t>5624;5625;21821</t>
  </si>
  <si>
    <t>7921;31615;31616;31617</t>
  </si>
  <si>
    <t>1382;5180</t>
  </si>
  <si>
    <t>1312;4900</t>
  </si>
  <si>
    <t>DIK(73.72)GSYVSIHSSGFR</t>
  </si>
  <si>
    <t>DIK(1)GSYVSIHSSGFR</t>
  </si>
  <si>
    <t>QAPQESTPAPPKKDIKGSYVSIHSSGFRDFL</t>
  </si>
  <si>
    <t>&gt;gi|21040371|ref|NP_005795.2| ATP-dependent RNA helicase DDX39A [Homo sapiens]</t>
  </si>
  <si>
    <t>gi|21040371|ref|NP_005795.2|</t>
  </si>
  <si>
    <t>DDX39A</t>
  </si>
  <si>
    <t>42413;42414;42415;42416</t>
  </si>
  <si>
    <t>62134;62135;62136;62137;62138;62139;62140</t>
  </si>
  <si>
    <t>SVLK(80.36)SVESTSPEPSK(-80.36)</t>
  </si>
  <si>
    <t>SVLK(1)SVESTSPEPSK</t>
  </si>
  <si>
    <t>PVVTMSVEYQMKSVLKSVESTSPEPSKIMLV</t>
  </si>
  <si>
    <t>&gt;gi|21040314|ref|NP_115571.1| protein SON isoform B [Homo sapiens];&gt;gi|21040326|ref|NP_620305.1| protein SON isoform F [Homo sapiens]</t>
  </si>
  <si>
    <t>gi|21040314|ref|NP_115571.1|</t>
  </si>
  <si>
    <t>SON</t>
  </si>
  <si>
    <t>277;277</t>
  </si>
  <si>
    <t>gi|21040314|ref|NP_115571.1|;gi|21040326|ref|NP_620305.1|</t>
  </si>
  <si>
    <t>42278;42279;42280;42281;42282;42283;42284;42285;42286;42287</t>
  </si>
  <si>
    <t>61934;61935;61936;61937;61938;61939;61940;61941;61942;61943;61944;61945;61946;61947;61948;61949;61950;61951</t>
  </si>
  <si>
    <t>10431;10459</t>
  </si>
  <si>
    <t>9800;9828</t>
  </si>
  <si>
    <t>SVESTSPEPSK(53.28)IMLVEPPVAK(-53.28)</t>
  </si>
  <si>
    <t>SVESTSPEPSK(1)IMLVEPPVAK</t>
  </si>
  <si>
    <t>KSVLKSVESTSPEPSKIMLVEPPVAKVLEPS</t>
  </si>
  <si>
    <t>57299;57300;57301;57302;57303;57304;57305;57306</t>
  </si>
  <si>
    <t>SFVVSK(120.15)FR</t>
  </si>
  <si>
    <t>SFVVSK(1)FR</t>
  </si>
  <si>
    <t>MATNIEQIFRSFVVSKFREIQQELSSGRNEG</t>
  </si>
  <si>
    <t>28802;28803;28804;28805;28806;28807;28808;28809;28810;28811;36976;36977;36978;36979;36980;36981;36982;36983;36984;36985;36986;36987;36988;36989;36990;36991</t>
  </si>
  <si>
    <t>42069;42070;42071;42072;42073;42074;42075;42076;42077;42078;42079;42080;42081;42082;42083;42084;54226;54227;54228;54229;54230;54231;54232;54233;54234;54235;54236;54237;54238;54239;54240;54241;54242;54243;54244;54245</t>
  </si>
  <si>
    <t>6867;9220</t>
  </si>
  <si>
    <t>6491;8650</t>
  </si>
  <si>
    <t>RLTDLDK(106.82)AQLLEIAK(-106.82)</t>
  </si>
  <si>
    <t>RLTDLDK(1)AQLLEIAK</t>
  </si>
  <si>
    <t>SSERGRSPKRLTDLDKAQLLEIAKANAAAMC</t>
  </si>
  <si>
    <t>2055;2055</t>
  </si>
  <si>
    <t>28512;28513</t>
  </si>
  <si>
    <t>41659;41660;41661;41662;41663</t>
  </si>
  <si>
    <t>LSEPK(-66.05)PIFFNLNIAAAK(66.05)PTPPK(-87.65)</t>
  </si>
  <si>
    <t>LSEPKPIFFNLNIAAAK(1)PTPPK</t>
  </si>
  <si>
    <t>SEPKPIFFNLNIAAAKPTPPKSQVTLTKEFP</t>
  </si>
  <si>
    <t>2161;2161</t>
  </si>
  <si>
    <t>ESSGGEK(91.71)EVPPPPK(-91.71)</t>
  </si>
  <si>
    <t>ESSGGEK(1)EVPPPPK</t>
  </si>
  <si>
    <t>TLAALLSPKESSGGEKEVPPPPKETLPDSGF</t>
  </si>
  <si>
    <t>1706;1706</t>
  </si>
  <si>
    <t>52497;52498;52499;52500;52501;52502;52503;52504;52505;52506;52507;52508;52509</t>
  </si>
  <si>
    <t>76566;76567;76568;76569;76570;76571;76572;76573;76574;76575;76576;76577;76578;76579;76580;76581</t>
  </si>
  <si>
    <t>VQGAWAAPVK(57.77)SQAIAQPATTAK(-57.77)</t>
  </si>
  <si>
    <t>VQGAWAAPVK(1)SQAIAQPATTAK</t>
  </si>
  <si>
    <t>KRRRARVQGAWAAPVKSQAIAQPATTAKSHL</t>
  </si>
  <si>
    <t>&gt;gi|21040275|ref|NP_631917.1| alpha-ketoglutarate-dependent dioxygenase alkB homolog 3 [Homo sapiens]</t>
  </si>
  <si>
    <t>gi|21040275|ref|NP_631917.1|</t>
  </si>
  <si>
    <t>ALKBH3</t>
  </si>
  <si>
    <t>26387;26388;26389;26390;26391;26392;26393</t>
  </si>
  <si>
    <t>38546;38547;38548;38549;38550;38551;38552;38553</t>
  </si>
  <si>
    <t>353;312</t>
  </si>
  <si>
    <t>1615;2668</t>
  </si>
  <si>
    <t>LHTGEK(98.05)PYK(-98.05)</t>
  </si>
  <si>
    <t>LHTGEK(1)PYK</t>
  </si>
  <si>
    <t>QQSNLASHHRLHTGEKPYKCEECDKVFSRKS;QTSYLVYHRRLHTGEKPYKCEECDKAFSFKS</t>
  </si>
  <si>
    <t>&gt;gi|210031219|ref|NP_612383.1| zinc finger protein 845 [Homo sapiens];&gt;gi|197382841|ref|NP_660355.2| zinc finger protein 485 [Homo sapiens];&gt;gi|289547638|ref|NP_060730.2| zinc finger protein 701 isoform 2 [Homo sapiens];&gt;gi|57165430|ref|NP_954583.1| zinc f</t>
  </si>
  <si>
    <t>gi|332801011|ref|NP_001131146.2|</t>
  </si>
  <si>
    <t>gi|210031219|ref|NP_612383.1|;gi|332801011|ref|NP_001131146.2|</t>
  </si>
  <si>
    <t>ZNF845</t>
  </si>
  <si>
    <t>353;408;436;328;414;271;331;381;297;502;253;425;297;311;311;311;633;296;543;464;442;475;425;1104;312;577</t>
  </si>
  <si>
    <t>gi|210031219|ref|NP_612383.1|;gi|197382841|ref|NP_660355.2|;gi|289547638|ref|NP_060730.2|;gi|57165430|ref|NP_954583.1|;gi|27544931|ref|NP_666019.1|;gi|61676195|ref|NP_997216.2|;gi|310123945|ref|XP_496322.5|;gi|57165432|ref|NP_001008801.1|;gi|93277110|ref|NP_001035275.1|;gi|289547640|ref|NP_001166126.1|;gi|55925466|ref|NP_001007249.1|;gi|153791870|ref|NP_001093164.1|;gi|108796666|ref|NP_001004301.2|;gi|72384365|ref|NP_001026835.1|;gi|320461556|ref|NP_001189386.1|;gi|320461554|ref|NP_001189385.1|;gi|305682571|ref|NP_008900.3|;gi|209954795|ref|NP_001008401.3|;gi|104294877|ref|NP_055333.2|;gi|341914187|ref|XP_001725953.3|;gi|289547560|ref|NP_689496.4|;gi|289547562|ref|NP_001166109.1|;gi|157167158|ref|NP_001034975.2|;gi|118600985|ref|NP_003421.2|;gi|332801011|ref|NP_001131146.2|;gi|47716687|ref|NP_061121.2|</t>
  </si>
  <si>
    <t>52208;52209;52210</t>
  </si>
  <si>
    <t>76167;76168;76169;76170</t>
  </si>
  <si>
    <t>VNLSLNDSHYGQQDK(65.92)GTSLR</t>
  </si>
  <si>
    <t>VNLSLNDSHYGQQDK(1)GTSLR</t>
  </si>
  <si>
    <t>RVNLSLNDSHYGQQDKGTSLRETQEMTEGSR</t>
  </si>
  <si>
    <t>&gt;gi|209969819|ref|NP_775837.2| protein PRR14L [Homo sapiens]</t>
  </si>
  <si>
    <t>gi|209969819|ref|NP_775837.2|</t>
  </si>
  <si>
    <t>PRR14L</t>
  </si>
  <si>
    <t>MVAGLLNSGISNK(57.54)TIHTSSSIK(-57.54)</t>
  </si>
  <si>
    <t>MVAGLLNSGISNK(1)TIHTSSSIK</t>
  </si>
  <si>
    <t>RNKMVAGLLNSGISNKTIHTSSSIKLSEEGL</t>
  </si>
  <si>
    <t>LSILASK(97.69)LAPAMK(-97.69)</t>
  </si>
  <si>
    <t>LSILASK(1)LAPAMK</t>
  </si>
  <si>
    <t>TKESALLNKLSILASKLAPAMKTQKLRYRRC</t>
  </si>
  <si>
    <t>16837;16838;16839</t>
  </si>
  <si>
    <t>24142;24143;24144;24145</t>
  </si>
  <si>
    <t>HLPLTVK(91.7)TDIK(-91.7)</t>
  </si>
  <si>
    <t>HLPLTVK(1)TDIK</t>
  </si>
  <si>
    <t>HPHENSSDRHLPLTVKTDIKVKGEETEEHQR</t>
  </si>
  <si>
    <t>41312;41313;41314</t>
  </si>
  <si>
    <t>60457;60458;60459</t>
  </si>
  <si>
    <t>SQEVVETMCPVPAAATSNVHMVK(66.71)K(-66.71)</t>
  </si>
  <si>
    <t>SQEVVETMCPVPAAATSNVHMVK(1)K</t>
  </si>
  <si>
    <t>MCPVPAAATSNVHMVKKISITERSCDGAAGL</t>
  </si>
  <si>
    <t>&gt;gi|209969812|ref|NP_001129663.1| KN motif and ankyrin repeat domain-containing protein 2 isoform 2 [Homo sapiens];&gt;gi|258613875|ref|NP_056308.3| KN motif and ankyrin repeat domain-containing protein 2 isoform 1 [Homo sapiens]</t>
  </si>
  <si>
    <t>gi|209969812|ref|NP_001129663.1|</t>
  </si>
  <si>
    <t>KANK2</t>
  </si>
  <si>
    <t>403;403</t>
  </si>
  <si>
    <t>gi|209969812|ref|NP_001129663.1|;gi|258613875|ref|NP_056308.3|</t>
  </si>
  <si>
    <t>13985;13986;13987;13988;13989;13990;13991;13992;13993;13994;13995;13996;13997;13998</t>
  </si>
  <si>
    <t>20138;20139;20140;20141;20142;20143;20144;20145</t>
  </si>
  <si>
    <t>GNLYSFGCPEYGQLGHNSDGK(120.32)FIAR</t>
  </si>
  <si>
    <t>GNLYSFGCPEYGQLGHNSDGK(1)FIAR</t>
  </si>
  <si>
    <t>FGCPEYGQLGHNSDGKFIARAQRIEYDCELV</t>
  </si>
  <si>
    <t>&gt;gi|29789090|ref|NP_061185.1| protein RCC2 [Homo sapiens];&gt;gi|209969703|ref|NP_001129676.1| protein RCC2 [Homo sapiens]</t>
  </si>
  <si>
    <t>gi|29789090|ref|NP_061185.1|</t>
  </si>
  <si>
    <t>RCC2</t>
  </si>
  <si>
    <t>293;293</t>
  </si>
  <si>
    <t>gi|29789090|ref|NP_061185.1|;gi|209969703|ref|NP_001129676.1|</t>
  </si>
  <si>
    <t>2070;2071;2072;2073;2074;2075</t>
  </si>
  <si>
    <t>2895;2896;2897;2898;2899</t>
  </si>
  <si>
    <t>AK(75.53)FSAACGPPVTPECEHCGQR</t>
  </si>
  <si>
    <t>AK(1)FSAACGPPVTPECEHCGQR</t>
  </si>
  <si>
    <t>RVFTGQAKVKASARAKFSAACGPPVTPECEH</t>
  </si>
  <si>
    <t>&gt;gi|216548445|ref|NP_001136026.1| tRNA (guanine(26)-N(2))-dimethyltransferase isoform 2 [Homo sapiens];&gt;gi|8923219|ref|NP_060192.1| tRNA (guanine(26)-N(2))-dimethyltransferase isoform 1 [Homo sapiens];&gt;gi|209862871|ref|NP_001129507.1| tRNA (guanine(26)-N(2</t>
  </si>
  <si>
    <t>gi|216548445|ref|NP_001136026.1|</t>
  </si>
  <si>
    <t>TRMT1</t>
  </si>
  <si>
    <t>342;371;371</t>
  </si>
  <si>
    <t>gi|216548445|ref|NP_001136026.1|;gi|8923219|ref|NP_060192.1|;gi|209862871|ref|NP_001129507.1|</t>
  </si>
  <si>
    <t>42448;42449;42450;42451;42452;42453;42454;42455</t>
  </si>
  <si>
    <t>62209;62210;62211;62212;62213;62214;62215;62216;62217;62218;62219;62220;62221;62222;62223;62224</t>
  </si>
  <si>
    <t>SVPHLQK(105.13)VFDR</t>
  </si>
  <si>
    <t>SVPHLQK(1)VFDR</t>
  </si>
  <si>
    <t>X;X;X;X;X;X;X;X;X;X;X;X;X;X;X;Acetyl (K);X;X;X;X;X;X;X;X;X;X;X;X;Oxidation (M);X;X</t>
  </si>
  <si>
    <t>KWISIMTERSVPHLQKVFDRYKSYSPYDMLE</t>
  </si>
  <si>
    <t xml:space="preserve">&gt;gi|50845386|ref|NP_001002857.1| annexin A2 isoform 2 [Homo sapiens];&gt;gi|4757756|ref|NP_004030.1| annexin A2 isoform 2 [Homo sapiens];&gt;gi|209862831|ref|NP_001129487.1| annexin A2 isoform 2 [Homo sapiens];&gt;gi|50845388|ref|NP_001002858.1| annexin A2 isoform </t>
  </si>
  <si>
    <t>gi|50845386|ref|NP_001002857.1|</t>
  </si>
  <si>
    <t>ANXA2</t>
  </si>
  <si>
    <t>227;227;227;245</t>
  </si>
  <si>
    <t>gi|50845386|ref|NP_001002857.1|;gi|4757756|ref|NP_004030.1|;gi|209862831|ref|NP_001129487.1|;gi|50845388|ref|NP_001002858.1|</t>
  </si>
  <si>
    <t>42185;42186</t>
  </si>
  <si>
    <t>61799;61800</t>
  </si>
  <si>
    <t>STVHEILCK(125.16)LSLEGDHSTPPSAYGSVK(-125.16)</t>
  </si>
  <si>
    <t>STVHEILCK(1)LSLEGDHSTPPSAYGSVK</t>
  </si>
  <si>
    <t>______MSTVHEILCKLSLEGDHSTPPSAYG</t>
  </si>
  <si>
    <t>10;10;10;28</t>
  </si>
  <si>
    <t>4698;4699;4700;4701</t>
  </si>
  <si>
    <t>6529;6530;6531;6532;6533</t>
  </si>
  <si>
    <t>AYTNFDAERDALNIETAIK(77.63)TK(-77.63)</t>
  </si>
  <si>
    <t>AYTNFDAERDALNIETAIK(1)TK</t>
  </si>
  <si>
    <t>NFDAERDALNIETAIKTKGVDEVTIVNILTN</t>
  </si>
  <si>
    <t>47;47;47;65</t>
  </si>
  <si>
    <t>45820;45821;45822;45823;45824;45825;45826;45827</t>
  </si>
  <si>
    <t>67098;67099;67100;67101;67102;67103;67104;67105</t>
  </si>
  <si>
    <t>TK(-95.41)ENVVQSVTSVAEK(95.41)TK(-100.27)</t>
  </si>
  <si>
    <t>TKENVVQSVTSVAEK(1)TK</t>
  </si>
  <si>
    <t>KTKENVVQSVTSVAEKTKEQANAVSEAVVSS</t>
  </si>
  <si>
    <t>&gt;gi|209693439|ref|NP_003078.2| gamma-synuclein [Homo sapiens]</t>
  </si>
  <si>
    <t>gi|209693439|ref|NP_003078.2|</t>
  </si>
  <si>
    <t>SNCG</t>
  </si>
  <si>
    <t>35298;35299;35300</t>
  </si>
  <si>
    <t>51691;51692;51693;51694</t>
  </si>
  <si>
    <t>QGVTEAAEK(116.03)TK(-116.03)</t>
  </si>
  <si>
    <t>QGVTEAAEK(1)TK</t>
  </si>
  <si>
    <t>X;X;X;X;Acetyl (K);X;X;X;X;X;X;X;X;X;X;Acetyl (K);X;X;X;X;X;X;X;X;X;X;Acetyl (K);X;X;X;X</t>
  </si>
  <si>
    <t>GAVEKTKQGVTEAAEKTKEGVMYVGAKTKEN</t>
  </si>
  <si>
    <t>&gt;gi|209693439|ref|NP_003078.2| gamma-synuclein [Homo sapiens];&gt;gi|48255903|ref|NP_001001502.1| beta-synuclein [Homo sapiens];&gt;gi|4507111|ref|NP_003076.1| beta-synuclein [Homo sapiens]</t>
  </si>
  <si>
    <t>32;32;32</t>
  </si>
  <si>
    <t>gi|209693439|ref|NP_003078.2|;gi|48255903|ref|NP_001001502.1|;gi|4507111|ref|NP_003076.1|</t>
  </si>
  <si>
    <t>7343;7344;7345;7346;7347</t>
  </si>
  <si>
    <t>10369;10370;10371;10372;10373;10374;10375;10376</t>
  </si>
  <si>
    <t>EGVVGAVEK(76.07)TK(-76.07)</t>
  </si>
  <si>
    <t>EGVVGAVEK(1)TK</t>
  </si>
  <si>
    <t>KGFSIAKEGVVGAVEKTKQGVTEAAEKTKEG</t>
  </si>
  <si>
    <t>7328;7329;7330</t>
  </si>
  <si>
    <t>10346;10347;10348;10349;10350;10351;10352</t>
  </si>
  <si>
    <t>EGVMYVGAK(77.6)TK(-77.6)</t>
  </si>
  <si>
    <t>EGVMYVGAK(1)TK</t>
  </si>
  <si>
    <t>X;X;X;X;Acetyl (K);X;X;X;X;X;X;X;X;X;X;Acetyl (K);X;X;X;X;X;X;X;X;X;X;X;X;X;X;Acetyl (K)</t>
  </si>
  <si>
    <t>EAAEKTKEGVMYVGAKTKENVVQSVTSVAEK</t>
  </si>
  <si>
    <t>31130;31131;31132;31133;31134;31135;31136;31137</t>
  </si>
  <si>
    <t>45599;45600;45601;45602;45603;45604;45605</t>
  </si>
  <si>
    <t>MPAK(64.35)APPGDEEGFDYNEEERYDCK(-64.35)</t>
  </si>
  <si>
    <t>MPAK(1)APPGDEEGFDYNEEERYDCK</t>
  </si>
  <si>
    <t>KPAPRTQRTINRMPAKAPPGDEEGFDYNEEE</t>
  </si>
  <si>
    <t>&gt;gi|209180481|ref|NP_079090.2| E3 ubiquitin-protein ligase Hakai [Homo sapiens]</t>
  </si>
  <si>
    <t>gi|209180481|ref|NP_079090.2|</t>
  </si>
  <si>
    <t>CBLL1</t>
  </si>
  <si>
    <t>20179;20180;36806;36807;36808;36809;36810</t>
  </si>
  <si>
    <t>29058;29059;29060;29061;29062;29063;29064;29065;53935;53936;53937;53938;53939;53940;53941;53942</t>
  </si>
  <si>
    <t>4816;9168</t>
  </si>
  <si>
    <t>4561;8599</t>
  </si>
  <si>
    <t>RIPIK(151.22)LISK(-151.22)</t>
  </si>
  <si>
    <t>RIPIK(1)LISK</t>
  </si>
  <si>
    <t>SGSLGGLDVRRRIPIKLISKQANKAKPAPRT</t>
  </si>
  <si>
    <t>19104;19105;19106;19107</t>
  </si>
  <si>
    <t>27516;27517;27518;27519;27520</t>
  </si>
  <si>
    <t>IHVDFSQSVAK(89.19)VK(-89.19)</t>
  </si>
  <si>
    <t>IHVDFSQSVAK(1)VK</t>
  </si>
  <si>
    <t>IDDRRIHVDFSQSVAKVKWKGKGGKYTKSDF</t>
  </si>
  <si>
    <t>&gt;gi|20911035|ref|NP_624311.1| peptidyl-prolyl cis-trans isomerase-like 4 [Homo sapiens]</t>
  </si>
  <si>
    <t>gi|20911035|ref|NP_624311.1|</t>
  </si>
  <si>
    <t>PPIL4</t>
  </si>
  <si>
    <t>53389;53390</t>
  </si>
  <si>
    <t>77792;77793;77794</t>
  </si>
  <si>
    <t>VVSSIEQK(94.09)TEGAEK(-94.09)</t>
  </si>
  <si>
    <t>VVSSIEQK(1)TEGAEK</t>
  </si>
  <si>
    <t>GARRSSWRVVSSIEQKTEGAEKKQQMAREYR</t>
  </si>
  <si>
    <t>&gt;gi|4507953|ref|NP_003397.1| 14-3-3 protein zeta/delta [Homo sapiens];&gt;gi|21735625|ref|NP_663723.1| 14-3-3 protein zeta/delta [Homo sapiens];&gt;gi|208973244|ref|NP_001129174.1| 14-3-3 protein zeta/delta [Homo sapiens];&gt;gi|208973242|ref|NP_001129173.1| 14-3-3</t>
  </si>
  <si>
    <t>gi|4507953|ref|NP_003397.1|</t>
  </si>
  <si>
    <t>YWHAZ</t>
  </si>
  <si>
    <t>68;68;68;68;68;68</t>
  </si>
  <si>
    <t>gi|4507953|ref|NP_003397.1|;gi|21735625|ref|NP_663723.1|;gi|208973244|ref|NP_001129174.1|;gi|208973242|ref|NP_001129173.1|;gi|208973240|ref|NP_001129172.1|;gi|208973238|ref|NP_001129171.1|</t>
  </si>
  <si>
    <t>32722;32723;32724;32725;32726;32727;32728;32729;32730;32731;32732;32733;32734</t>
  </si>
  <si>
    <t>47985;47986;47987;47988;47989;47990;47991;47992;47993;47994;47995;47996;47997;47998;47999;48000</t>
  </si>
  <si>
    <t>49;51;50;50</t>
  </si>
  <si>
    <t>1589;1658;1724;3371</t>
  </si>
  <si>
    <t>NLLSVAYK(139.48)NVVGAR</t>
  </si>
  <si>
    <t>NLLSVAYK(1)NVVGAR</t>
  </si>
  <si>
    <t>AELSNEERNLLSVAYKNVVGARRSSWRVVSS;EPLSNEDRNLLSVAYKNVVGARRSSWRVISS;EPLSNEERNLLSVAYKNVVGARRSSWRVISS;HELSNEERNLLSVAYKNVVGARRSSWRVISS</t>
  </si>
  <si>
    <t>gi|4507953|ref|NP_003397.1|;gi|4507949|ref|NP_003395.1|;gi|21464101|ref|NP_036611.2|;gi|4507951|ref|NP_003396.1|</t>
  </si>
  <si>
    <t>49;49;49;49;49;49;51;51;50;50</t>
  </si>
  <si>
    <t>gi|4507953|ref|NP_003397.1|;gi|21735625|ref|NP_663723.1|;gi|208973244|ref|NP_001129174.1|;gi|208973242|ref|NP_001129173.1|;gi|208973240|ref|NP_001129172.1|;gi|208973238|ref|NP_001129171.1|;gi|4507949|ref|NP_003395.1|;gi|21328448|ref|NP_647539.1|;gi|21464101|ref|NP_036611.2|;gi|4507951|ref|NP_003396.1|</t>
  </si>
  <si>
    <t>30089;30090</t>
  </si>
  <si>
    <t>43951;43952</t>
  </si>
  <si>
    <t>7229;7230</t>
  </si>
  <si>
    <t>MDK(148.78)NELVQK(148.78)AK(-148.78)</t>
  </si>
  <si>
    <t>MDK(1)NELVQK(1)AK</t>
  </si>
  <si>
    <t>X;X;X;X;X;X;X;Oxidation (M);X;Acetyl (K);X;X;X;X;X;Acetyl (K);X;X;X;X;X;X;X;X;X;X;X;X;X;X;X</t>
  </si>
  <si>
    <t>_______MDKNELVQKAKLAEQAERYDDMAA</t>
  </si>
  <si>
    <t>9;9;9;9;9;9</t>
  </si>
  <si>
    <t>_____________MDKNELVQKAKLAEQAER</t>
  </si>
  <si>
    <t>3;3;3;3;3;3</t>
  </si>
  <si>
    <t>5033;5034;5035;5036;5037;5038;5039;5040;5041;5042;5043</t>
  </si>
  <si>
    <t>7008;7009;7010;7011;7012;7013;7014;7015</t>
  </si>
  <si>
    <t>CNTPTYCDLGK(116.79)AAK(-116.79)</t>
  </si>
  <si>
    <t>CNTPTYCDLGK(1)AAK</t>
  </si>
  <si>
    <t>____MCNTPTYCDLGKAAKDVFNKGYGFGMV</t>
  </si>
  <si>
    <t>&gt;gi|25188179|ref|NP_005653.3| voltage-dependent anion-selective channel protein 3 isoform 1 [Homo sapiens];&gt;gi|208879465|ref|NP_001129166.1| voltage-dependent anion-selective channel protein 3 isoform 2 [Homo sapiens]</t>
  </si>
  <si>
    <t>gi|25188179|ref|NP_005653.3|</t>
  </si>
  <si>
    <t>VDAC3</t>
  </si>
  <si>
    <t>gi|25188179|ref|NP_005653.3|;gi|208879465|ref|NP_001129166.1|</t>
  </si>
  <si>
    <t>PAPSK(103.46)LWTPIK(-103.46)</t>
  </si>
  <si>
    <t>PAPSK(1)LWTPIK</t>
  </si>
  <si>
    <t>VDLSRWQPVWRPAPSKLWTPIKHRGSGGGGG</t>
  </si>
  <si>
    <t>&gt;gi|7706139|ref|NP_057689.1| protein FAM53C [Homo sapiens];&gt;gi|208431810|ref|NP_001129119.1| protein FAM53C [Homo sapiens]</t>
  </si>
  <si>
    <t>gi|7706139|ref|NP_057689.1|</t>
  </si>
  <si>
    <t>FAM53C</t>
  </si>
  <si>
    <t>140;140</t>
  </si>
  <si>
    <t>gi|7706139|ref|NP_057689.1|;gi|208431810|ref|NP_001129119.1|</t>
  </si>
  <si>
    <t>5867;5868;5869;5870;5871;5872;5873;5874;5875;5876;5877;5878</t>
  </si>
  <si>
    <t>8331;8332;8333;8334;8335;8336;8337;8338;8339;8340;8341;8342;8343;8344</t>
  </si>
  <si>
    <t>DLSSSEPVHAK(102.4)K(-102.4)</t>
  </si>
  <si>
    <t>DLSSSEPVHAK(1)K</t>
  </si>
  <si>
    <t>SFLTRDLSSSEPVHAKKRKHERIIDKYEKIP</t>
  </si>
  <si>
    <t>&gt;gi|20806097|ref|NP_071896.8| nucleolar complex protein 3 homolog [Homo sapiens]</t>
  </si>
  <si>
    <t>gi|20806097|ref|NP_071896.8|</t>
  </si>
  <si>
    <t>NOC3L</t>
  </si>
  <si>
    <t>47632;47633</t>
  </si>
  <si>
    <t>69798;69799;69800;69801</t>
  </si>
  <si>
    <t>TSATALGDK(94.69)GLK(-94.69)</t>
  </si>
  <si>
    <t>TSATALGDK(1)GLK</t>
  </si>
  <si>
    <t>KKKKIVKTSATALGDKGLKKNDSKSTGKNLD</t>
  </si>
  <si>
    <t>&gt;gi|208022641|ref|NP_003189.2| transcription elongation factor B polypeptide 3 [Homo sapiens]</t>
  </si>
  <si>
    <t>gi|208022641|ref|NP_003189.2|</t>
  </si>
  <si>
    <t>TCEB3</t>
  </si>
  <si>
    <t>32539;32540</t>
  </si>
  <si>
    <t>47703;47704</t>
  </si>
  <si>
    <t>NIQFAHANK(86.19)PK(-86.19)</t>
  </si>
  <si>
    <t>NIQFAHANK(1)PK</t>
  </si>
  <si>
    <t>RLRVLTKNIQFAHANKPKGRQAKMAFVNSVA</t>
  </si>
  <si>
    <t>18364;18365;18366;18367;18368;18369</t>
  </si>
  <si>
    <t>26435;26436;26437;26438;26439;26440;26441</t>
  </si>
  <si>
    <t>4350;4351</t>
  </si>
  <si>
    <t>IAPMMAK(97.81)TIK(-97.81)</t>
  </si>
  <si>
    <t>IAPMMAK(1)TIK</t>
  </si>
  <si>
    <t>DPRKPTVKKIAPMMAKTIKAFKNRFSRR___</t>
  </si>
  <si>
    <t>4776;4777</t>
  </si>
  <si>
    <t>6626;6627;6628</t>
  </si>
  <si>
    <t>CCLTYCFNK(122.66)PEDK(-122.66)</t>
  </si>
  <si>
    <t>CCLTYCFNK(1)PEDK</t>
  </si>
  <si>
    <t>DRHYCGKCCLTYCFNKPEDK___________</t>
  </si>
  <si>
    <t>&gt;gi|4506713|ref|NP_002945.1| ubiquitin-40S ribosomal protein S27a precursor [Homo sapiens];&gt;gi|294459921|ref|NP_001170884.1| ubiquitin-40S ribosomal protein S27a precursor [Homo sapiens];&gt;gi|208022622|ref|NP_001129064.1| ubiquitin-40S ribosomal protein S27</t>
  </si>
  <si>
    <t>gi|4506713|ref|NP_002945.1|</t>
  </si>
  <si>
    <t>RPS27A</t>
  </si>
  <si>
    <t>gi|4506713|ref|NP_002945.1|;gi|294459921|ref|NP_001170884.1|;gi|208022622|ref|NP_001129064.1|</t>
  </si>
  <si>
    <t>44776;44777;44778;48606;48607;48608;48609;48610;48611;48612;48613;48614;48615;48616;48617;48618</t>
  </si>
  <si>
    <t>65555;65556;65557;71188;71189;71190;71191;71192;71193;71194;71195;71196;71197;71198;71199;71200;71201;71202;71203</t>
  </si>
  <si>
    <t>10994;10995;11842</t>
  </si>
  <si>
    <t>10333;10334;11137</t>
  </si>
  <si>
    <t>155;155;155</t>
  </si>
  <si>
    <t>1572;1573;1574</t>
  </si>
  <si>
    <t>TVANLLSGK(94.78)SPR</t>
  </si>
  <si>
    <t>TVANLLSGK(1)SPR</t>
  </si>
  <si>
    <t>PHPATGKTVANLLSGKSPRKSAEPSANTTLV</t>
  </si>
  <si>
    <t>&gt;gi|207113160|ref|NP_001128715.1| treacle protein isoform d [Homo sapiens];&gt;gi|57164975|ref|NP_000347.2| treacle protein isoform b [Homo sapiens];&gt;gi|304376301|ref|NP_001182070.1| treacle protein isoform g [Homo sapiens];&gt;gi|57164979|ref|NP_001008657.1| tr</t>
  </si>
  <si>
    <t>gi|207113160|ref|NP_001128715.1|</t>
  </si>
  <si>
    <t>gi|207113160|ref|NP_001128715.1|;gi|207113162|ref|NP_001128716.1|;gi|207113164|ref|NP_001128717.1|</t>
  </si>
  <si>
    <t>TCOF1</t>
  </si>
  <si>
    <t>155;155;155;155;155;155</t>
  </si>
  <si>
    <t>gi|207113160|ref|NP_001128715.1|;gi|57164975|ref|NP_000347.2|;gi|304376301|ref|NP_001182070.1|;gi|57164979|ref|NP_001008657.1|;gi|207113162|ref|NP_001128716.1|;gi|207113164|ref|NP_001128717.1|</t>
  </si>
  <si>
    <t>44771;44772;44773;44774;44775;44776;44777;44778</t>
  </si>
  <si>
    <t>65548;65549;65550;65551;65552;65553;65554;65555;65556;65557</t>
  </si>
  <si>
    <t>10994;10995</t>
  </si>
  <si>
    <t>10333;10334</t>
  </si>
  <si>
    <t>146;146;146</t>
  </si>
  <si>
    <t>TGNSMPHPATGK(90.76)TVANLLSGK(90.76)SPR</t>
  </si>
  <si>
    <t>TGNSMPHPATGK(1)TVANLLSGK(1)SPR</t>
  </si>
  <si>
    <t>KAGKTGNSMPHPATGKTVANLLSGKSPRKSA</t>
  </si>
  <si>
    <t>146;146;146;146;146;146</t>
  </si>
  <si>
    <t>34741;34742;34743;34744;34745;34746;40381;40382;40383;40384;40385;40386;40387</t>
  </si>
  <si>
    <t>50807;50808;50809;50810;50811;50812;50813;50814;59109;59110;59111;59112;59113;59114;59115;59116</t>
  </si>
  <si>
    <t>8585;9932</t>
  </si>
  <si>
    <t>8041;9321</t>
  </si>
  <si>
    <t>586;586;509</t>
  </si>
  <si>
    <t>PTSSPAK(87.72)GPPQK(-87.72)</t>
  </si>
  <si>
    <t>PTSSPAK(1)GPPQK</t>
  </si>
  <si>
    <t>SLGNILQAKPTSSPAKGPPQKAGPVAVQVKA</t>
  </si>
  <si>
    <t>586;509;586;586;586;509</t>
  </si>
  <si>
    <t>49702;49703;49704;49705;49706;49707;49708;49709</t>
  </si>
  <si>
    <t>637;637;560</t>
  </si>
  <si>
    <t>PALK(151.83)IPQTK(-151.83)</t>
  </si>
  <si>
    <t>PALK(1)IPQTK</t>
  </si>
  <si>
    <t>EAPAAMTAAQAKPALKIPQTKACPKKTNTTA</t>
  </si>
  <si>
    <t>637;560;637;637;637;560</t>
  </si>
  <si>
    <t>24244;24245;24246;24247;24248;24249;24250;24251;46959</t>
  </si>
  <si>
    <t>35454;35455;35456;35457;35458;35459;35460;35461;68813</t>
  </si>
  <si>
    <t>5723;11466</t>
  </si>
  <si>
    <t>5405;10776</t>
  </si>
  <si>
    <t>655;655;578</t>
  </si>
  <si>
    <t>TNTTASAK(80.96)VAPVR</t>
  </si>
  <si>
    <t>TNTTASAK(1)VAPVR</t>
  </si>
  <si>
    <t>QTKACPKKTNTTASAKVAPVRVGTQAPRKAG</t>
  </si>
  <si>
    <t>655;578;655;655;655;578</t>
  </si>
  <si>
    <t>23747;23748;23749;23750;23751;23752;23753;23754;23755;33193;33194;33195</t>
  </si>
  <si>
    <t>34607;34608;34609;34610;34611;34612;34613;34614;34615;34616;34617;34618;34619;48610;48611;48612;48613</t>
  </si>
  <si>
    <t>5563;8205</t>
  </si>
  <si>
    <t>5254;7692</t>
  </si>
  <si>
    <t>1078;1001</t>
  </si>
  <si>
    <t>1572;1574</t>
  </si>
  <si>
    <t>NPASLPLTQAALK(61.52)VLAQK(-61.52)</t>
  </si>
  <si>
    <t>NPASLPLTQAALK(1)VLAQK</t>
  </si>
  <si>
    <t>SKKNPASLPLTQAALKVLAQKASEAQPPVAR</t>
  </si>
  <si>
    <t>&gt;gi|207113160|ref|NP_001128715.1| treacle protein isoform d [Homo sapiens];&gt;gi|57164975|ref|NP_000347.2| treacle protein isoform b [Homo sapiens];&gt;gi|207113164|ref|NP_001128717.1| treacle protein isoform f [Homo sapiens]</t>
  </si>
  <si>
    <t>gi|207113160|ref|NP_001128715.1|;gi|207113164|ref|NP_001128717.1|</t>
  </si>
  <si>
    <t>1078;1001;1001</t>
  </si>
  <si>
    <t>gi|207113160|ref|NP_001128715.1|;gi|57164975|ref|NP_000347.2|;gi|207113164|ref|NP_001128717.1|</t>
  </si>
  <si>
    <t>44815;44816;44817;44818;44819;44820;44821;44822;44823</t>
  </si>
  <si>
    <t>65595;65596;65597;65598;65599;65600;65601;65602;65603;65604;65605;65606;65607;65608;65609</t>
  </si>
  <si>
    <t>5258;10998;10999</t>
  </si>
  <si>
    <t>4975;10337;10338</t>
  </si>
  <si>
    <t>400;400;323</t>
  </si>
  <si>
    <t>TGPAVAK(81.71)AQAGK(-81.71)</t>
  </si>
  <si>
    <t>TGPAVAK(1)AQAGK</t>
  </si>
  <si>
    <t>GAAPAPPGKTGPAVAKAQAGKREEDSQSSSE</t>
  </si>
  <si>
    <t>400;323;400;400;400;323</t>
  </si>
  <si>
    <t>22028;22029;22030;22031;22032;22033;22034;22035;22036;22037;22038</t>
  </si>
  <si>
    <t>31990;31991;31992;31993;31994;31995;31996;31997;31998;31999;32000;32001;32002;32003;32004</t>
  </si>
  <si>
    <t>393;393;316</t>
  </si>
  <si>
    <t>K(-91.02)GAAPAPPGK(91.02)TGPAVAK(-114.06)</t>
  </si>
  <si>
    <t>KGAAPAPPGK(1)TGPAVAK</t>
  </si>
  <si>
    <t>AKESPRKGAAPAPPGKTGPAVAKAQAGKREE</t>
  </si>
  <si>
    <t>393;316;393;393;393;316</t>
  </si>
  <si>
    <t>21517;21518;21519;21520;21521;21522;21523;36837</t>
  </si>
  <si>
    <t>31059;31060;31061;31062;31063;31064;31065;31066;31067;31068;31069;31070;31071;53981</t>
  </si>
  <si>
    <t>5106;9177</t>
  </si>
  <si>
    <t>4833;8608</t>
  </si>
  <si>
    <t>74;74;74</t>
  </si>
  <si>
    <t>K(-145.65)AEEDAALQAK(145.65)K(-179.83)</t>
  </si>
  <si>
    <t>KAEEDAALQAK(1)K</t>
  </si>
  <si>
    <t>LGRKRKAEEDAALQAKKTRVSDPISTSESSE</t>
  </si>
  <si>
    <t>74;74;74;74;74;74</t>
  </si>
  <si>
    <t>14751;14752;14753;14754;14755;14756;14757;14758</t>
  </si>
  <si>
    <t>21204;21205;21206;21207;21208;21209;21210;21211;21212;21213;21214</t>
  </si>
  <si>
    <t>811;811;734</t>
  </si>
  <si>
    <t>GTISAPGK(59.5)VVTAAAQAK(-59.5)</t>
  </si>
  <si>
    <t>GTISAPGK(1)VVTAAAQAK</t>
  </si>
  <si>
    <t>AARAPSAKGTISAPGKVVTAAAQAKQRSPSK</t>
  </si>
  <si>
    <t>811;734;811;811;811;734</t>
  </si>
  <si>
    <t>11118;11119;11120;11121;11122</t>
  </si>
  <si>
    <t>15948;15949;15950;15951;15952;15953;15954;15955</t>
  </si>
  <si>
    <t>322;322;245</t>
  </si>
  <si>
    <t>GATPAPPGK(123.63)AGAVASQTK(-123.63)</t>
  </si>
  <si>
    <t>GATPAPPGK(1)AGAVASQTK</t>
  </si>
  <si>
    <t>AKGTPGKGATPAPPGKAGAVASQTKAGKPEE</t>
  </si>
  <si>
    <t>322;245;322;322;322;245</t>
  </si>
  <si>
    <t>10788;10789;10790;10791;10792;10793;10794;10795</t>
  </si>
  <si>
    <t>15448;15449;15450;15451;15452;15453;15454;15455;15456;15457;15458</t>
  </si>
  <si>
    <t>528;528;451</t>
  </si>
  <si>
    <t>GAGPVPPGK(80.36)VGPATPSAQVGK(-80.36)</t>
  </si>
  <si>
    <t>GAGPVPPGK(1)VGPATPSAQVGK</t>
  </si>
  <si>
    <t>GMGPLGKGAGPVPPGKVGPATPSAQVGKWEE</t>
  </si>
  <si>
    <t>528;451;528;528;528;451</t>
  </si>
  <si>
    <t>10769;22039;22040;22041;22042;22043;22044</t>
  </si>
  <si>
    <t>15411;32005;32006;32007;32008;32009;32010;32011;32012;32013</t>
  </si>
  <si>
    <t>2731;5259</t>
  </si>
  <si>
    <t>2590;4976</t>
  </si>
  <si>
    <t>918;918;841</t>
  </si>
  <si>
    <t>GAAPTPPGK(70.62)TGPSAAQAGK(-70.62)</t>
  </si>
  <si>
    <t>GAAPTPPGK(1)TGPSAAQAGK</t>
  </si>
  <si>
    <t>AKESPRKGAAPTPPGKTGPSAAQAGKQDDSG</t>
  </si>
  <si>
    <t>918;841;918;918;918;841</t>
  </si>
  <si>
    <t>3609;3610;3611;3612;3613;3614;3615;3616</t>
  </si>
  <si>
    <t>4974;4975;4976;4977;4978;4979;4980;4981</t>
  </si>
  <si>
    <t>296;296;219</t>
  </si>
  <si>
    <t>ASEK(96.67)ILQVR</t>
  </si>
  <si>
    <t>ASEK(1)ILQVR</t>
  </si>
  <si>
    <t>EEAPAGTRSQVKASEKILQVRAASAPAKGTP;SSSSDETDVEVKASEKILQVRAASAPAKGTP</t>
  </si>
  <si>
    <t>296;219;296;296;296;219</t>
  </si>
  <si>
    <t>543;544;14541;14542;14543;14544;14545;14546;14547;14548;14549;14550;14551;14552</t>
  </si>
  <si>
    <t>729;730;20927;20928;20929;20930;20931;20932;20933;20934;20935;20936;20937;20938;20939;20940;20941;20942</t>
  </si>
  <si>
    <t>123;3513</t>
  </si>
  <si>
    <t>119;3334</t>
  </si>
  <si>
    <t>746;746;669</t>
  </si>
  <si>
    <t>GSLGQGTAPVLPGK(120.33)TGPTVTQVK(-120.33)</t>
  </si>
  <si>
    <t>GSLGQGTAPVLPGK(1)TGPTVTQVK</t>
  </si>
  <si>
    <t>VKGSLGQGTAPVLPGKTGPTVTQVKAEKQED</t>
  </si>
  <si>
    <t>746;669;746;746;746;669</t>
  </si>
  <si>
    <t>543;544</t>
  </si>
  <si>
    <t>729;730</t>
  </si>
  <si>
    <t>732;732;655</t>
  </si>
  <si>
    <t>AASVPVK(60.83)GSLGQGTAPVLPGK(60.83)TGPTVTQVK(-60.83)</t>
  </si>
  <si>
    <t>AASVPVK(1)GSLGQGTAPVLPGK(1)TGPTVTQVK</t>
  </si>
  <si>
    <t>SVGKGLQVKAASVPVKGSLGQGTAPVLPGKT</t>
  </si>
  <si>
    <t>732;655;732;732;732;655</t>
  </si>
  <si>
    <t>511;512</t>
  </si>
  <si>
    <t>678;679</t>
  </si>
  <si>
    <t>308;308;231</t>
  </si>
  <si>
    <t>AASAPAK(89.43)GTPGK(-89.43)</t>
  </si>
  <si>
    <t>AASAPAK(1)GTPGK</t>
  </si>
  <si>
    <t>X;X;X;Acetyl (K);X;X;X;X;X;X;X;X;X;X;X;Acetyl (K);X;X;X;X;X;X;X;X;X;X;X;X;X;Acetyl (K);X</t>
  </si>
  <si>
    <t>ASEKILQVRAASAPAKGTPGKGATPAPPGKA</t>
  </si>
  <si>
    <t>308;231;308;308;308;231</t>
  </si>
  <si>
    <t>343;344;345;346;347;348;21464;21465;21466;21467;21468;21469;21470;21471;21472</t>
  </si>
  <si>
    <t>496;497;498;499;500;501;502;503;504;505;30966;30967;30968;30969;30970;30971;30972;30973;30974;30975</t>
  </si>
  <si>
    <t>90;5096</t>
  </si>
  <si>
    <t>87;4824</t>
  </si>
  <si>
    <t>244;244</t>
  </si>
  <si>
    <t>1572;1573</t>
  </si>
  <si>
    <t>K(-75.67)AAPAPGK(75.67)VGDVTPQVK(-125.86)</t>
  </si>
  <si>
    <t>KAAPAPGK(1)VGDVTPQVK</t>
  </si>
  <si>
    <t>STKESPARKAAPAPGKVGDVTPQVKGGALPP</t>
  </si>
  <si>
    <t>&gt;gi|207113160|ref|NP_001128715.1| treacle protein isoform d [Homo sapiens];&gt;gi|304376301|ref|NP_001182070.1| treacle protein isoform g [Homo sapiens];&gt;gi|57164979|ref|NP_001008657.1| treacle protein isoform c [Homo sapiens];&gt;gi|207113162|ref|NP_001128716.1</t>
  </si>
  <si>
    <t>gi|207113160|ref|NP_001128715.1|;gi|207113162|ref|NP_001128716.1|</t>
  </si>
  <si>
    <t>244;244;244;244</t>
  </si>
  <si>
    <t>gi|207113160|ref|NP_001128715.1|;gi|304376301|ref|NP_001182070.1|;gi|57164979|ref|NP_001008657.1|;gi|207113162|ref|NP_001128716.1|</t>
  </si>
  <si>
    <t>31304;31305;31306</t>
  </si>
  <si>
    <t>45859;45860;45861;45862;45863</t>
  </si>
  <si>
    <t>MSDK(17.22)SDLK(-17.22)AELERK(-36.2)K(-56.29)</t>
  </si>
  <si>
    <t>MSDK(0.981)SDLK(0.019)AELERKK</t>
  </si>
  <si>
    <t>____________MSDKSDLKAELERKKQRLA</t>
  </si>
  <si>
    <t>&gt;gi|207113124|ref|NP_001129029.1| cytoplasmic dynein 1 intermediate chain 1 isoform c [Homo sapiens];&gt;gi|207113122|ref|NP_001129028.1| cytoplasmic dynein 1 intermediate chain 1 isoform b [Homo sapiens];&gt;gi|4758178|ref|NP_004402.1| cytoplasmic dynein 1 inte</t>
  </si>
  <si>
    <t>gi|207113124|ref|NP_001129029.1|</t>
  </si>
  <si>
    <t>DYNC1I1</t>
  </si>
  <si>
    <t>4;4;4</t>
  </si>
  <si>
    <t>gi|207113124|ref|NP_001129029.1|;gi|207113122|ref|NP_001129028.1|;gi|4758178|ref|NP_004402.1|</t>
  </si>
  <si>
    <t>23932;36855;36856;36857;36858</t>
  </si>
  <si>
    <t>34925;34926;34927;34928;34929;34930;34931;34932;54037;54038;54039;54040;54041;54042</t>
  </si>
  <si>
    <t>5625;9190</t>
  </si>
  <si>
    <t>5314;8621</t>
  </si>
  <si>
    <t>RK(-86.15)QEEK(86.15)HLK(-131.52)</t>
  </si>
  <si>
    <t>RKQEEK(1)HLK</t>
  </si>
  <si>
    <t>____MAASAKRKQEEKHLKMLRDMTGLPHNR</t>
  </si>
  <si>
    <t xml:space="preserve">&gt;gi|206597509|ref|NP_001128661.1| arf-GAP domain and FG repeat-containing protein 1 isoform 4 [Homo sapiens];&gt;gi|206597507|ref|NP_001128660.1| arf-GAP domain and FG repeat-containing protein 1 isoform 3 [Homo sapiens];&gt;gi|38570132|ref|NP_004495.2| arf-GAP </t>
  </si>
  <si>
    <t>gi|206597509|ref|NP_001128661.1|</t>
  </si>
  <si>
    <t>AGFG1</t>
  </si>
  <si>
    <t>gi|206597509|ref|NP_001128661.1|;gi|206597507|ref|NP_001128660.1|;gi|38570132|ref|NP_004495.2|;gi|206597505|ref|NP_001128659.1|</t>
  </si>
  <si>
    <t>1579;1580</t>
  </si>
  <si>
    <t>AGLQTADK(45.09)YAALANLDNIFSAGQGGDQGSGFGTTGK(-45.09)</t>
  </si>
  <si>
    <t>AGLQTADK(1)YAALANLDNIFSAGQGGDQGSGFGTTGK</t>
  </si>
  <si>
    <t>VSKVSTNKAGLQTADKYAALANLDNIFSAGQ</t>
  </si>
  <si>
    <t>286;326;326;350</t>
  </si>
  <si>
    <t>7271;7272;7273;7274</t>
  </si>
  <si>
    <t>10242;10243;10244;10245;10246;10247</t>
  </si>
  <si>
    <t>EGGLPEGPVLEALLCAETGEK(99.92)K(-99.92)</t>
  </si>
  <si>
    <t>EGGLPEGPVLEALLCAETGEK(1)K</t>
  </si>
  <si>
    <t>EGPVLEALLCAETGEKKIELKEEETIMDCQK</t>
  </si>
  <si>
    <t>&gt;gi|205830434|ref|NP_001128628.1| zinc finger protein neuro-d4 isoform c [Homo sapiens];&gt;gi|205830432|ref|NP_004638.2| zinc finger protein neuro-d4 isoform b [Homo sapiens];&gt;gi|205830430|ref|NP_001128627.1| zinc finger protein neuro-d4 isoform a [Homo sapi</t>
  </si>
  <si>
    <t>gi|205830434|ref|NP_001128628.1|</t>
  </si>
  <si>
    <t>DPF1</t>
  </si>
  <si>
    <t>73;155;155</t>
  </si>
  <si>
    <t>gi|205830434|ref|NP_001128628.1|;gi|205830432|ref|NP_004638.2|;gi|205830430|ref|NP_001128627.1|</t>
  </si>
  <si>
    <t>397;398;399;400;401;402;403;404;405;406;407</t>
  </si>
  <si>
    <t>563;564;565;566;567;568;569</t>
  </si>
  <si>
    <t>AAPVGPVK(78.46)FWRPGTEGPGVSISEER</t>
  </si>
  <si>
    <t>AAPVGPVK(1)FWRPGTEGPGVSISEER</t>
  </si>
  <si>
    <t>_______MAAPVGPVKFWRPGTEGPGVSISE</t>
  </si>
  <si>
    <t>&gt;gi|299829255|ref|NP_001177738.1| probable ATP-dependent RNA helicase DHX35 isoform 2 [Homo sapiens];&gt;gi|20544129|ref|NP_068750.2| probable ATP-dependent RNA helicase DHX35 isoform 1 [Homo sapiens]</t>
  </si>
  <si>
    <t>gi|299829255|ref|NP_001177738.1|</t>
  </si>
  <si>
    <t>DHX35</t>
  </si>
  <si>
    <t>9;9</t>
  </si>
  <si>
    <t>gi|299829255|ref|NP_001177738.1|;gi|20544129|ref|NP_068750.2|</t>
  </si>
  <si>
    <t>38782;38783;38784</t>
  </si>
  <si>
    <t>56854;56855;56856;56857;56858;56859;56860;56861</t>
  </si>
  <si>
    <t>SEK(-77.72)PLYYSFVDK(77.72)PVAYK(-87.41)</t>
  </si>
  <si>
    <t>SEKPLYYSFVDK(1)PVAYK</t>
  </si>
  <si>
    <t>YLWKSEKPLYYSFVDKPVAYKKREMVVNLQK</t>
  </si>
  <si>
    <t>&gt;gi|205360987|ref|NP_005671.2| TATA box-binding protein-associated factor RNA polymerase I subunit B [Homo sapiens]</t>
  </si>
  <si>
    <t>gi|205360987|ref|NP_005671.2|</t>
  </si>
  <si>
    <t>TAF1B</t>
  </si>
  <si>
    <t>22000;22001;22002</t>
  </si>
  <si>
    <t>31938;31939;31940;31941</t>
  </si>
  <si>
    <t>K(60.98)FTNK(-60.98)EWETIR</t>
  </si>
  <si>
    <t>K(1)FTNKEWETIR</t>
  </si>
  <si>
    <t>PGRGSIPEFFHIMKRKFTNKEWETIRSFKDE</t>
  </si>
  <si>
    <t>&gt;gi|20357568|ref|NP_056238.2| L-aminoadipate-semialdehyde dehydrogenase-phosphopantetheinyl transferase [Homo sapiens]</t>
  </si>
  <si>
    <t>gi|20357568|ref|NP_056238.2|</t>
  </si>
  <si>
    <t>AASDHPPT</t>
  </si>
  <si>
    <t>44653;44654;44655;44656;44657</t>
  </si>
  <si>
    <t>65340;65341;65342;65343;65344;65345;65346;65347</t>
  </si>
  <si>
    <t>TGFGGK(113.37)FGVQSER</t>
  </si>
  <si>
    <t>TGFGGK(1)FGVQSER</t>
  </si>
  <si>
    <t>QLHESQKDYKTGFGGKFGVQSERQDSAAVGF</t>
  </si>
  <si>
    <t>&gt;gi|20357552|ref|NP_005222.2| src substrate cortactin isoform a [Homo sapiens]</t>
  </si>
  <si>
    <t>gi|20357552|ref|NP_005222.2|</t>
  </si>
  <si>
    <t>CTTN</t>
  </si>
  <si>
    <t>55860;55861;55862;55863;55864</t>
  </si>
  <si>
    <t>SAVGHEYQSK(136.6)LSK(-136.6)</t>
  </si>
  <si>
    <t>SAVGHEYQSK(1)LSK</t>
  </si>
  <si>
    <t>QDRMDKSAVGHEYQSKLSKHCSQVDSVRGFG</t>
  </si>
  <si>
    <t>&gt;gi|20357552|ref|NP_005222.2| src substrate cortactin isoform a [Homo sapiens];&gt;gi|20357556|ref|NP_612632.1| src substrate cortactin isoform b [Homo sapiens];&gt;gi|296080746|ref|NP_001171669.1| src substrate cortactin isoform c [Homo sapiens]</t>
  </si>
  <si>
    <t>107;107;107</t>
  </si>
  <si>
    <t>gi|20357552|ref|NP_005222.2|;gi|20357556|ref|NP_612632.1|;gi|296080746|ref|NP_001171669.1|</t>
  </si>
  <si>
    <t>11914;11916;11917;11918;11919</t>
  </si>
  <si>
    <t>17045;17047;17048;17049;17050;17051;17052;17053;17054;17055;17056;17057;17058;17059;17060</t>
  </si>
  <si>
    <t>GFGGK(40.45)YGIDK(-40.45)DK(-53.99)VDK(-73.76)</t>
  </si>
  <si>
    <t>GFGGK(1)YGIDKDKVDK</t>
  </si>
  <si>
    <t>EKHESQRDYSKGFGGKYGIDKDKVDKSAVGF</t>
  </si>
  <si>
    <t>198;198;198</t>
  </si>
  <si>
    <t>11907;11908;11909;11910;11911;11912;11913</t>
  </si>
  <si>
    <t>17033;17034;17035;17036;17037;17038;17039;17040;17041;17042;17043;17044</t>
  </si>
  <si>
    <t>GFGGK(92.78)FGVQTDR</t>
  </si>
  <si>
    <t>GFGGK(1)FGVQTDR</t>
  </si>
  <si>
    <t>EKHESQKDYVKGFGGKFGVQTDRQDKCALGW</t>
  </si>
  <si>
    <t>235;235;235</t>
  </si>
  <si>
    <t>11905;11906</t>
  </si>
  <si>
    <t>17028;17029;17030;17031;17032</t>
  </si>
  <si>
    <t>GFGGK(138.24)FGVQMDR</t>
  </si>
  <si>
    <t>GFGGK(1)FGVQMDR</t>
  </si>
  <si>
    <t>SKHCSQVDSVRGFGGKFGVQMDRVDQSAVGF</t>
  </si>
  <si>
    <t>124;124;124</t>
  </si>
  <si>
    <t>6688;6689;6690;6691;6692</t>
  </si>
  <si>
    <t>9427;9428;9429;9430</t>
  </si>
  <si>
    <t>1636;1637</t>
  </si>
  <si>
    <t>1549;1550</t>
  </si>
  <si>
    <t>DYSSGFGGK(100.69)YGVQADRVDK(-100.69)</t>
  </si>
  <si>
    <t>DYSSGFGGK(1)YGVQADRVDK</t>
  </si>
  <si>
    <t>EKHASQKDYSSGFGGKYGVQADRVDKSAVGF</t>
  </si>
  <si>
    <t>161;161;161</t>
  </si>
  <si>
    <t>3670;3671;3672;3673;3674;3675;3676;3677;3678;3679;3680;3681;3682</t>
  </si>
  <si>
    <t>5072;5073;5074;5075;5076;5077;5078;5079;5080;5081;5082;5083;5084;5085</t>
  </si>
  <si>
    <t>ASHGYGGK(66.44)FGVEQDR</t>
  </si>
  <si>
    <t>ASHGYGGK(1)FGVEQDR</t>
  </si>
  <si>
    <t>KELETGPKASHGYGGKFGVEQDRMDKSAVGH</t>
  </si>
  <si>
    <t>1667;1668;1669;1670;1671</t>
  </si>
  <si>
    <t>2322;2323;2324;2325</t>
  </si>
  <si>
    <t>AGVNSDSPNNCSGK(162.7)K(-162.7)</t>
  </si>
  <si>
    <t>AGVNSDSPNNCSGK(1)K</t>
  </si>
  <si>
    <t>VKAGVNSDSPNNCSGKKVEPSALACRSQNLK</t>
  </si>
  <si>
    <t>&gt;gi|226442779|ref|NP_001140160.1| lysine-specific demethylase 3A [Homo sapiens];&gt;gi|20357522|ref|NP_060903.2| lysine-specific demethylase 3A [Homo sapiens]</t>
  </si>
  <si>
    <t>gi|226442779|ref|NP_001140160.1|</t>
  </si>
  <si>
    <t>KDM3A</t>
  </si>
  <si>
    <t>470;470</t>
  </si>
  <si>
    <t>gi|226442779|ref|NP_001140160.1|;gi|20357522|ref|NP_060903.2|</t>
  </si>
  <si>
    <t>32416;32417;32418;32419;32420;32421;32422;32423</t>
  </si>
  <si>
    <t>47529;47530;47531;47532;47533;47534;47535;47536</t>
  </si>
  <si>
    <t>NHTGEK(94.9)PYECK(-94.9)DCGK(-101.45)</t>
  </si>
  <si>
    <t>NHTGEK(1)PYECKDCGK</t>
  </si>
  <si>
    <t>RNFNLILHQRNHTGEKPYECKDCGKAFNQPS</t>
  </si>
  <si>
    <t>&gt;gi|20336724|ref|NP_115809.1| zinc finger protein 333 [Homo sapiens]</t>
  </si>
  <si>
    <t>gi|20336724|ref|NP_115809.1|</t>
  </si>
  <si>
    <t>ZNF333</t>
  </si>
  <si>
    <t>7181;7182;7183;7184;7185</t>
  </si>
  <si>
    <t>10080;10081</t>
  </si>
  <si>
    <t>EEPVPELLEAEAPEAYPVFEPVPPVPEAAQGDTEDSEGAPPLK(31.13)R</t>
  </si>
  <si>
    <t>EEPVPELLEAEAPEAYPVFEPVPPVPEAAQGDTEDSEGAPPLK(1)R</t>
  </si>
  <si>
    <t>AAQGDTEDSEGAPPLKRICPNAPDP______</t>
  </si>
  <si>
    <t>&gt;gi|20336477|ref|NP_004756.2| B-cell CLL/lymphoma 7 protein family member C [Homo sapiens]</t>
  </si>
  <si>
    <t>gi|20336477|ref|NP_004756.2|</t>
  </si>
  <si>
    <t>BCL7C</t>
  </si>
  <si>
    <t>63729;63730</t>
  </si>
  <si>
    <t>TCK(60.94)K(60.94)VQDGLSDIAEK(60.94)FLK(60.94)K(-60.94)</t>
  </si>
  <si>
    <t>TCK(1)K(1)VQDGLSDIAEK(1)FLK(1)K</t>
  </si>
  <si>
    <t>X;X;X;X;X;X;X;X;X;X;X;X;X;X;X;Acetyl (K);Acetyl (K);X;X;X;X;X;X;X;X;X;X;Acetyl (K);X;X;Acetyl (K)</t>
  </si>
  <si>
    <t>AETKEKSKHLKTKTCKKVQDGLSDIAEKFLK</t>
  </si>
  <si>
    <t>&gt;gi|20336205|ref|NP_612114.1| transcriptional regulator ATRX isoform 2 [Homo sapiens];&gt;gi|20336209|ref|NP_000480.2| transcriptional regulator ATRX isoform 1 [Homo sapiens]</t>
  </si>
  <si>
    <t>gi|20336205|ref|NP_612114.1|</t>
  </si>
  <si>
    <t>ATRX</t>
  </si>
  <si>
    <t>917;955</t>
  </si>
  <si>
    <t>gi|20336205|ref|NP_612114.1|;gi|20336209|ref|NP_000480.2|</t>
  </si>
  <si>
    <t>SK(-86.04)NPGPSQGK(86.04)SM</t>
  </si>
  <si>
    <t>SKNPGPSQGK(1)SM</t>
  </si>
  <si>
    <t>APPPMRSKNPGPSQGKSM_____________</t>
  </si>
  <si>
    <t>2452;2490</t>
  </si>
  <si>
    <t>43551;52488;52489</t>
  </si>
  <si>
    <t>63729;63730;76545;76546;76547;76548;76549</t>
  </si>
  <si>
    <t>5765;10718;12669;12670</t>
  </si>
  <si>
    <t>5446;10068;11909;11910</t>
  </si>
  <si>
    <t>Acetyl (K);Acetyl (K);X;X;X;X;X;X;X;X;X;X;Acetyl (K);X;X;Acetyl (K);X;X;X;X;X;X;X;X;X;X;X;X;X;X;X</t>
  </si>
  <si>
    <t>KKVQDGLSDIAEKFLKKDQSDETSEDDKKQS</t>
  </si>
  <si>
    <t>1;4</t>
  </si>
  <si>
    <t>932;970</t>
  </si>
  <si>
    <t>24375;24376;24377;24378;24379;24380;24381;24382;24383;24384;24385;24386;24387;24388;24389;24390;24391;24392;43551;52480;52481;52482;52483;52484;52485;52486;52487</t>
  </si>
  <si>
    <t>35653;35654;35655;35656;35657;35658;35659;35660;35661;35662;35663;35664;35665;35666;35667;35668;63729;63730;76535;76536;76537;76538;76539;76540;76541;76542;76543;76544</t>
  </si>
  <si>
    <t>VQDGLSDIAEK(89.62)FLK(-89.62)</t>
  </si>
  <si>
    <t>VQDGLSDIAEK(1)FLK</t>
  </si>
  <si>
    <t>X;X;X;Acetyl (K);Acetyl (K);X;X;X;X;X;X;X;X;X;X;Acetyl (K);X;X;Acetyl (K);X;X;X;X;X;X;X;X;X;X;X;X</t>
  </si>
  <si>
    <t>KTCKKVQDGLSDIAEKFLKKDQSDETSEDDK</t>
  </si>
  <si>
    <t>929;967</t>
  </si>
  <si>
    <t>5765;10718</t>
  </si>
  <si>
    <t>5446;10068</t>
  </si>
  <si>
    <t>X;X;X;X;X;X;X;X;X;X;X;X;X;X;Acetyl (K);Acetyl (K);X;X;X;X;X;X;X;X;X;X;Acetyl (K);X;X;Acetyl (K);X</t>
  </si>
  <si>
    <t>ETKEKSKHLKTKTCKKVQDGLSDIAEKFLKK</t>
  </si>
  <si>
    <t>918;956</t>
  </si>
  <si>
    <t>32504;32505</t>
  </si>
  <si>
    <t>47646;47647;47648</t>
  </si>
  <si>
    <t>NILEK(110.37)HSLDASQGTATGPR</t>
  </si>
  <si>
    <t>NILEK(1)HSLDASQGTATGPR</t>
  </si>
  <si>
    <t>TLRFRLSPAARNILEKHSLDASQGTATGPRG</t>
  </si>
  <si>
    <t>&gt;gi|203098816|ref|NP_001128496.1| pyruvate dehydrogenase protein X component, mitochondrial isoform 2 [Homo sapiens];&gt;gi|203098753|ref|NP_003468.2| pyruvate dehydrogenase protein X component, mitochondrial isoform 1 [Homo sapiens]</t>
  </si>
  <si>
    <t>gi|203098816|ref|NP_001128496.1|</t>
  </si>
  <si>
    <t>PDHX</t>
  </si>
  <si>
    <t>179;194</t>
  </si>
  <si>
    <t>gi|203098816|ref|NP_001128496.1|;gi|203098753|ref|NP_003468.2|</t>
  </si>
  <si>
    <t>IAAQGFTVAAILLGLAVTAMK(55.21)SRP</t>
  </si>
  <si>
    <t>IAAQGFTVAAILLGLAVTAMK(1)SRP</t>
  </si>
  <si>
    <t>FTVAAILLGLAVTAMKSRP____________</t>
  </si>
  <si>
    <t>&gt;gi|20270389|ref|NP_620175.1| HIG1 domain family member 2A [Homo sapiens]</t>
  </si>
  <si>
    <t>gi|20270389|ref|NP_620175.1|</t>
  </si>
  <si>
    <t>HIGD2A</t>
  </si>
  <si>
    <t>K(12.37)AAFK(-12.37)ELQSTFK(-93.65)</t>
  </si>
  <si>
    <t>K(0.945)AAFK(0.055)ELQSTFK</t>
  </si>
  <si>
    <t>EQEERKKQAEEMKQRKAAFKELQSTFK____</t>
  </si>
  <si>
    <t>&gt;gi|20149675|ref|NP_077305.2| EF-hand domain-containing protein D2 [Homo sapiens]</t>
  </si>
  <si>
    <t>gi|20149675|ref|NP_077305.2|</t>
  </si>
  <si>
    <t>EFHD2</t>
  </si>
  <si>
    <t>3949;3950;3951;3952;3953;3954;3955;3956</t>
  </si>
  <si>
    <t>5451;5452;5453;5454;5455;5456;5457;5458</t>
  </si>
  <si>
    <t>ATDELATK(134.49)LSR</t>
  </si>
  <si>
    <t>ATDELATK(1)LSR</t>
  </si>
  <si>
    <t>_______MATDELATKLSRRLQMEGEGGGET</t>
  </si>
  <si>
    <t>176;177;178;179;180;181;182;21455;21456;21457;21458;21460;21461;21462</t>
  </si>
  <si>
    <t>256;257;258;259;260;261;262;263;30951;30952;30953;30954;30956;30957;30958</t>
  </si>
  <si>
    <t>42;5094</t>
  </si>
  <si>
    <t>40;4822</t>
  </si>
  <si>
    <t>AAFK(124.12)ELQSTFK(-124.12)</t>
  </si>
  <si>
    <t>AAFK(1)ELQSTFK</t>
  </si>
  <si>
    <t>RKKQAEEMKQRKAAFKELQSTFK________</t>
  </si>
  <si>
    <t>25725;25726;25727;25728;25729;25730;25731;25732;25733;25734;25735;25736;25737</t>
  </si>
  <si>
    <t>37700;37701;37702;37703;37704;37705;37706;37707;37708;37709;37710;37711;37712;37713;37714;37715</t>
  </si>
  <si>
    <t>LGAAPEEESAYVAGEK(66.98)R</t>
  </si>
  <si>
    <t>LGAAPEEESAYVAGEK(1)R</t>
  </si>
  <si>
    <t>LGAAPEEESAYVAGEKRQHSSQDVHVVLKLW</t>
  </si>
  <si>
    <t>&gt;gi|20149635|ref|NP_057227.2| NSFL1 cofactor p47 isoform a [Homo sapiens];&gt;gi|332078466|ref|NP_001193665.1| NSFL1 cofactor p47 isoform d [Homo sapiens]</t>
  </si>
  <si>
    <t>gi|20149635|ref|NP_057227.2|</t>
  </si>
  <si>
    <t>NSFL1C</t>
  </si>
  <si>
    <t>172;174</t>
  </si>
  <si>
    <t>gi|20149635|ref|NP_057227.2|;gi|332078466|ref|NP_001193665.1|</t>
  </si>
  <si>
    <t>32702;32703;32704;32705;32706;32707;32708;32709;32710;32711;32712;32713;32714;32715;32716;32717</t>
  </si>
  <si>
    <t>47943;47944;47945;47946;47947;47948;47949;47950;47951;47952;47953;47954;47955;47956;47957;47958;47959;47960;47961;47962;47963;47964;47965;47966;47967;47968;47969</t>
  </si>
  <si>
    <t>2707;8119</t>
  </si>
  <si>
    <t>2566;7611</t>
  </si>
  <si>
    <t>NLK(55.29)LGIHEDSTNRR</t>
  </si>
  <si>
    <t>NLK(1)LGIHEDSTNRR</t>
  </si>
  <si>
    <t>KENYKKFYEAFSKNLKLGIHEDSTNRRRLSE</t>
  </si>
  <si>
    <t>&gt;gi|20149594|ref|NP_031381.2| heat shock protein HSP 90-beta [Homo sapiens]</t>
  </si>
  <si>
    <t>gi|20149594|ref|NP_031381.2|</t>
  </si>
  <si>
    <t>HSP90AB1</t>
  </si>
  <si>
    <t>10703;10704;10705;10706;10707;10708;10709</t>
  </si>
  <si>
    <t>15297;15298;15299;15300;15301;15302;15303;15304</t>
  </si>
  <si>
    <t>FYEAFSK(93.44)NLK(-93.44)</t>
  </si>
  <si>
    <t>FYEAFSK(1)NLK</t>
  </si>
  <si>
    <t>AEDKENYKKFYEAFSKNLKLGIHEDSTNRRR</t>
  </si>
  <si>
    <t>18794;18795;18796;18797;18798</t>
  </si>
  <si>
    <t>27050;27051;27052;27053;27054;27055;27056;27057;27058</t>
  </si>
  <si>
    <t>IGEK(94.31)SLFTK(-94.31)</t>
  </si>
  <si>
    <t>IGEK(1)SLFTK</t>
  </si>
  <si>
    <t>TGDKILDTALSKIGEKSLFTKELEHALEKNE</t>
  </si>
  <si>
    <t>&gt;gi|384551656|ref|NP_001245138.1| porphobilinogen deaminase isoform 4 [Homo sapiens];&gt;gi|384551654|ref|NP_001245137.1| porphobilinogen deaminase isoform 3 [Homo sapiens];&gt;gi|66933009|ref|NP_001019553.1| porphobilinogen deaminase isoform 2 [Homo sapiens];&gt;g</t>
  </si>
  <si>
    <t>gi|384551656|ref|NP_001245138.1|</t>
  </si>
  <si>
    <t>HMBS</t>
  </si>
  <si>
    <t>57;74;57;74</t>
  </si>
  <si>
    <t>gi|384551656|ref|NP_001245138.1|;gi|384551654|ref|NP_001245137.1|;gi|66933009|ref|NP_001019553.1|;gi|20149500|ref|NP_000181.2|</t>
  </si>
  <si>
    <t>31838;31839;31840;31841</t>
  </si>
  <si>
    <t>46670;46671;46672;46673;46674;46675;46676</t>
  </si>
  <si>
    <t>NAEK(97.96)AMTALAR</t>
  </si>
  <si>
    <t>NAEK(1)AMTALAR</t>
  </si>
  <si>
    <t>_________MARNAEKAMTALARFRQAQLEE</t>
  </si>
  <si>
    <t>&gt;gi|20149304|ref|NP_065752.1| pre-mRNA-splicing factor ISY1 homolog isoform 2 [Homo sapiens];&gt;gi|313760526|ref|NP_001186398.1| pre-mRNA-splicing factor ISY1 homolog isoform 1 [Homo sapiens];&gt;gi|325910836|ref|NP_001191819.1| ISY1-RAB43 protein [Homo sapiens</t>
  </si>
  <si>
    <t>gi|20149304|ref|NP_065752.1|</t>
  </si>
  <si>
    <t>ISY1</t>
  </si>
  <si>
    <t>gi|20149304|ref|NP_065752.1|;gi|313760526|ref|NP_001186398.1|;gi|325910836|ref|NP_001191819.1|</t>
  </si>
  <si>
    <t>4813;4814</t>
  </si>
  <si>
    <t>CEK(110.6)YMLTHQELASDGEIETK(-110.6)</t>
  </si>
  <si>
    <t>CEK(1)YMLTHQELASDGEIETK</t>
  </si>
  <si>
    <t>ITVSVANEKALAKCEKYMLTHQELASDGEIE</t>
  </si>
  <si>
    <t>&gt;gi|6754472|ref|NP_004847.2| kinesin-like protein KIF23 isoform 2 [Homo sapiens];&gt;gi|20143967|ref|NP_612565.1| kinesin-like protein KIF23 isoform 1 [Homo sapiens]</t>
  </si>
  <si>
    <t>gi|6754472|ref|NP_004847.2|</t>
  </si>
  <si>
    <t>KIF23</t>
  </si>
  <si>
    <t>753;857</t>
  </si>
  <si>
    <t>gi|6754472|ref|NP_004847.2|;gi|20143967|ref|NP_612565.1|</t>
  </si>
  <si>
    <t>21798;21799;21800;21801;21802;21803;21804;21805;21806;21807;21808;21809;21810;21811</t>
  </si>
  <si>
    <t>31583;31584;31585;31586;31587;31588;31589;31590;31591;31592;31593;31594;31595;31596;31597;31598</t>
  </si>
  <si>
    <t>K(-112.59)DESFLGK(112.59)LGGTLAR</t>
  </si>
  <si>
    <t>KDESFLGK(1)LGGTLAR</t>
  </si>
  <si>
    <t>TPRPRRMKKDESFLGKLGGTLARKRRAREVS</t>
  </si>
  <si>
    <t>&gt;gi|20127528|ref|NP_037459.2| beta-parvin isoform b [Homo sapiens]</t>
  </si>
  <si>
    <t>gi|20127528|ref|NP_037459.2|</t>
  </si>
  <si>
    <t>PARVB</t>
  </si>
  <si>
    <t>32387;32388;32389;32390;32391;32392;32393;32394;32395;32396</t>
  </si>
  <si>
    <t>47484;47485;47486;47487;47488;47489;47490;47491;47492;47493;47494;47495</t>
  </si>
  <si>
    <t>8024;8025</t>
  </si>
  <si>
    <t>7520;7521</t>
  </si>
  <si>
    <t>NGTGGLFQGK(94.72)TPLRK(-94.72)</t>
  </si>
  <si>
    <t>NGTGGLFQGK(1)TPLRK</t>
  </si>
  <si>
    <t>NKLLGKNGTGGLFQGKTPLRKANLQQAIVTP</t>
  </si>
  <si>
    <t>&gt;gi|20127519|ref|NP_036244.2| targeting protein for Xklp2 [Homo sapiens]</t>
  </si>
  <si>
    <t>gi|20127519|ref|NP_036244.2|</t>
  </si>
  <si>
    <t>TPX2</t>
  </si>
  <si>
    <t>36173;36174;36175;36176</t>
  </si>
  <si>
    <t>LALAGIGQPVK(110.39)K(-110.39)</t>
  </si>
  <si>
    <t>LALAGIGQPVK(1)K</t>
  </si>
  <si>
    <t>EEFKKLALAGIGQPVKKSVSQVTKSVDFHFR</t>
  </si>
  <si>
    <t>21641;21642;21643;21644;21645;21646</t>
  </si>
  <si>
    <t>31293;31294;31295;31296;31297</t>
  </si>
  <si>
    <t>K(-79.68)ANLQQAIVTPLK(79.68)PVDNTYYK(-86.75)</t>
  </si>
  <si>
    <t>KANLQQAIVTPLK(1)PVDNTYYK</t>
  </si>
  <si>
    <t>PLRKANLQQAIVTPLKPVDNTYYKEAEKENL</t>
  </si>
  <si>
    <t>19526;19527;19528;19529;19530;19531</t>
  </si>
  <si>
    <t>28118;28119;28120;28121;28122;28123;28124;28125;28126;28127;28128;28129;28130</t>
  </si>
  <si>
    <t>ILEDVVGVPEK(88.16)K(-88.16)</t>
  </si>
  <si>
    <t>ILEDVVGVPEK(1)K</t>
  </si>
  <si>
    <t>PCPTKILEDVVGVPEKKVLPITVPKSPAFAL</t>
  </si>
  <si>
    <t>18505;18506;18507</t>
  </si>
  <si>
    <t>26600;26601;26602;26603</t>
  </si>
  <si>
    <t>ICRDPQTPVLQTK(73.8)HR</t>
  </si>
  <si>
    <t>ICRDPQTPVLQTK(1)HR</t>
  </si>
  <si>
    <t>VTKICRDPQTPVLQTKHRARAVTCKSTAELE</t>
  </si>
  <si>
    <t>11301;11302;11303;11304;11305;11306;11307;11308;11309;11310</t>
  </si>
  <si>
    <t>16216;16217;16218;16219;16220;16221;16222;16223;16224;16225;16226;16227;16228</t>
  </si>
  <si>
    <t>GCTIVK(-87.08)PFNLSQGK(87.08)K(-138.73)</t>
  </si>
  <si>
    <t>GCTIVKPFNLSQGK(1)K</t>
  </si>
  <si>
    <t>TKGCTIVKPFNLSQGKKRTFDETVSTYVPLA</t>
  </si>
  <si>
    <t>4765;4766;4767;4768;4769;4770;36495;36496;36497;36498;36499</t>
  </si>
  <si>
    <t>6608;6609;6610;6611;6612;6613;6614;6615;6616;6617;6618;53451;53452;53453;53454;53455;53456</t>
  </si>
  <si>
    <t>1123;9073</t>
  </si>
  <si>
    <t>1061;8507</t>
  </si>
  <si>
    <t>RCATPVIIDEILPSK(98.88)K(-98.88)</t>
  </si>
  <si>
    <t>RCATPVIIDEILPSK(1)K</t>
  </si>
  <si>
    <t>KRCATPVIIDEILPSKKMKVSNNKKKPEEEG</t>
  </si>
  <si>
    <t>AVTCK(141.85)STAELEAEELEK(-141.85)</t>
  </si>
  <si>
    <t>AVTCK(1)STAELEAEELEK</t>
  </si>
  <si>
    <t>TPVLQTKHRARAVTCKSTAELEAEELEKLQQ</t>
  </si>
  <si>
    <t>3470;3471;3472</t>
  </si>
  <si>
    <t>4775;4776;4777</t>
  </si>
  <si>
    <t>AQPVPHYGVPFK(79.57)PQIPEAR</t>
  </si>
  <si>
    <t>AQPVPHYGVPFK(1)PQIPEAR</t>
  </si>
  <si>
    <t>VVIKAQPVPHYGVPFKPQIPEARTVEICPFS</t>
  </si>
  <si>
    <t>2592;2593;2594;2595;2596;2597;2598;2599;2600;2601;2602;2603;2604;2605;2606</t>
  </si>
  <si>
    <t>3607;3608;3609;3610;3611;3612;3613;3614;3615;3616;3617;3618;3619</t>
  </si>
  <si>
    <t>ALPLPHFDTINLPEK(69.07)K(-69.07)</t>
  </si>
  <si>
    <t>ALPLPHFDTINLPEK(1)K</t>
  </si>
  <si>
    <t>KALPLPHFDTINLPEKKVKNVTQIEPFCLET</t>
  </si>
  <si>
    <t>8371;8372;8373</t>
  </si>
  <si>
    <t>11983;11984;11985</t>
  </si>
  <si>
    <t>EVSDGIIAPGYEEEALTILSK(78.98)K(-78.98)</t>
  </si>
  <si>
    <t>EVSDGIIAPGYEEEALTILSK(1)K</t>
  </si>
  <si>
    <t>IIAPGYEEEALTILSKKKNGNYCVLQMDQSY</t>
  </si>
  <si>
    <t>&gt;gi|20127454|ref|NP_004035.2| bifunctional purine biosynthesis protein PURH [Homo sapiens]</t>
  </si>
  <si>
    <t>gi|20127454|ref|NP_004035.2|</t>
  </si>
  <si>
    <t>ATIC</t>
  </si>
  <si>
    <t>51180;51181</t>
  </si>
  <si>
    <t>74812;74813;74814;74815</t>
  </si>
  <si>
    <t>12380;12381</t>
  </si>
  <si>
    <t>VIGMHYFSPVDK(65.21)MQLLEIITTEK(-65.21)</t>
  </si>
  <si>
    <t>VIGMHYFSPVDK(1)MQLLEIITTEK</t>
  </si>
  <si>
    <t>RPEKVIGMHYFSPVDKMQLLEIITTEKTSKD</t>
  </si>
  <si>
    <t>&gt;gi|20127408|ref|NP_000173.2| trifunctional enzyme subunit alpha, mitochondrial precursor [Homo sapiens]</t>
  </si>
  <si>
    <t>gi|20127408|ref|NP_000173.2|</t>
  </si>
  <si>
    <t>HADHA</t>
  </si>
  <si>
    <t>28960;28961;28962</t>
  </si>
  <si>
    <t>INSPNSK(117.48)VNTLSK(-117.48)</t>
  </si>
  <si>
    <t>INSPNSK(1)VNTLSK</t>
  </si>
  <si>
    <t>VKGDVAVVRINSPNSKVNTLSKELHSEFSEV</t>
  </si>
  <si>
    <t>14350;14351;14352;14353;14354;14355;14356;14357</t>
  </si>
  <si>
    <t>20629;20630;20631;20632;20633;20634;20635;20636</t>
  </si>
  <si>
    <t>GQQQVFK(154.36)GLNDK(-154.36)</t>
  </si>
  <si>
    <t>GQQQVFK(1)GLNDK</t>
  </si>
  <si>
    <t>DATLTALDRGQQQVFKGLNDKVKKKALTSFE</t>
  </si>
  <si>
    <t>13517;13518;13519</t>
  </si>
  <si>
    <t>19451;19452;19453;19454;19455</t>
  </si>
  <si>
    <t>3278;3464</t>
  </si>
  <si>
    <t>3109;3286</t>
  </si>
  <si>
    <t>GLNDK(102.71)VK(-102.71)</t>
  </si>
  <si>
    <t>GLNDK(1)VK</t>
  </si>
  <si>
    <t>ALDRGQQQVFKGLNDKVKKKALTSFERDSIF</t>
  </si>
  <si>
    <t>2523;2524;2525;2526;2527;2528;2529;2530;2531;2532</t>
  </si>
  <si>
    <t>3504;3505;3506;3507;3508;3509;3510;3511;3512;3513;3514;3515;3516;3517;3518</t>
  </si>
  <si>
    <t>ALMGLYHGQVLCK(110.31)K(-110.31)</t>
  </si>
  <si>
    <t>ALMGLYHGQVLCK(1)K</t>
  </si>
  <si>
    <t>ESKALMGLYHGQVLCKKNKFGAPQKDVKHLA</t>
  </si>
  <si>
    <t>30502;30503;30504;30505;30506;30507;30508;30509;30510;30511;30512</t>
  </si>
  <si>
    <t>44576;44577;44578;44579;44580;44581;44582;44583;44584;44585;44586;44587</t>
  </si>
  <si>
    <t>MGLEVIPVTSTTNK(66.45)ITVQQGR</t>
  </si>
  <si>
    <t>MGLEVIPVTSTTNK(1)ITVQQGR</t>
  </si>
  <si>
    <t>IRMGLEVIPVTSTTNKITVQQGRTGNSEKET</t>
  </si>
  <si>
    <t>&gt;gi|201023341|ref|NP_001128410.1| pre-mRNA 3'-end-processing factor FIP1 isoform 3 [Homo sapiens]</t>
  </si>
  <si>
    <t>gi|201023341|ref|NP_001128410.1|</t>
  </si>
  <si>
    <t>FIP1L1</t>
  </si>
  <si>
    <t>3089;3090;3091;3092;3093;21647</t>
  </si>
  <si>
    <t>4272;4273;4274;4275;4276;4277;31298;31299;31300;31301;31302;31303;31304;31305</t>
  </si>
  <si>
    <t>701;5136</t>
  </si>
  <si>
    <t>649;4861</t>
  </si>
  <si>
    <t>K(-123.06)ANSSVGK(123.06)WQDR</t>
  </si>
  <si>
    <t>KANSSVGK(1)WQDR</t>
  </si>
  <si>
    <t>SQTSTASRKANSSVGKWQDRYGRAESPDLRR</t>
  </si>
  <si>
    <t>&gt;gi|201023339|ref|NP_001128409.1| pre-mRNA 3'-end-processing factor FIP1 isoform 2 [Homo sapiens];&gt;gi|40254978|ref|NP_112179.2| pre-mRNA 3'-end-processing factor FIP1 isoform 1 [Homo sapiens]</t>
  </si>
  <si>
    <t>gi|201023339|ref|NP_001128409.1|</t>
  </si>
  <si>
    <t>279;294</t>
  </si>
  <si>
    <t>gi|201023339|ref|NP_001128409.1|;gi|40254978|ref|NP_112179.2|</t>
  </si>
  <si>
    <t>50029;50030;50031</t>
  </si>
  <si>
    <t>73184;73185;73186;73187</t>
  </si>
  <si>
    <t>VAPSK(92.87)LEALQK(-92.87)</t>
  </si>
  <si>
    <t>VAPSK(1)LEALQK</t>
  </si>
  <si>
    <t>ALRLLIHLHPRVAPSKLEALQKALEPTGQSG</t>
  </si>
  <si>
    <t>&gt;gi|20070260|ref|NP_056271.2| negative elongation factor B [Homo sapiens]</t>
  </si>
  <si>
    <t>gi|20070260|ref|NP_056271.2|</t>
  </si>
  <si>
    <t>COBRA1</t>
  </si>
  <si>
    <t>70419;70420;70421;70422;70423</t>
  </si>
  <si>
    <t>TSVSEK(65.02)SLAPGMALGSGR</t>
  </si>
  <si>
    <t>TSVSEK(1)SLAPGMALGSGR</t>
  </si>
  <si>
    <t>SSEKKSVLEKTSVSEKSLAPGMALGSGRRLV</t>
  </si>
  <si>
    <t>&gt;gi|20070205|ref|NP_005549.2| ladinin-1 [Homo sapiens]</t>
  </si>
  <si>
    <t>gi|20070205|ref|NP_005549.2|</t>
  </si>
  <si>
    <t>LAD1</t>
  </si>
  <si>
    <t>47830;47831</t>
  </si>
  <si>
    <t>70098;70099;70100;70101;70102;70103</t>
  </si>
  <si>
    <t>11688;12455</t>
  </si>
  <si>
    <t>10989;11704</t>
  </si>
  <si>
    <t>TSLSEK(101.39)IAVSEK(-101.39)</t>
  </si>
  <si>
    <t>TSLSEK(1)IAVSEK</t>
  </si>
  <si>
    <t>X;X;X;Acetyl (K);X;X;X;X;X;X;X;X;X;X;X;Acetyl (K);X;X;X;X;X;Acetyl (K);X;X;X;X;X;X;X;X;X</t>
  </si>
  <si>
    <t>ISEKVLASEKTSLSEKIAVSEKRNSSEKKSV</t>
  </si>
  <si>
    <t>33501;33502;33503</t>
  </si>
  <si>
    <t>48996;48997;48998;48999;49000;49001;49002</t>
  </si>
  <si>
    <t>8280;8281</t>
  </si>
  <si>
    <t>7766;7767</t>
  </si>
  <si>
    <t>NSLSPVQATQK(-45.06)PLVSK(45.06)K(-146.1)</t>
  </si>
  <si>
    <t>NSLSPVQATQKPLVSK(1)K</t>
  </si>
  <si>
    <t>NSLSPVQATQKPLVSKKELEIPPRRRLSREQ</t>
  </si>
  <si>
    <t>33497;33498;33499;33500</t>
  </si>
  <si>
    <t>48991;48992;48993;48994;48995</t>
  </si>
  <si>
    <t>NSLSPVQATQK(52.42)PLVSK(-52.42)</t>
  </si>
  <si>
    <t>NSLSPVQATQK(1)PLVSK</t>
  </si>
  <si>
    <t>AEEGRNSLSPVQATQKPLVSKKELEIPPRRR</t>
  </si>
  <si>
    <t>29460;29461;29462;29463;29464;29465;29466;29467;36998;36999;37000;37001;37002;37003;37004;37005;37006;37007</t>
  </si>
  <si>
    <t>42982;42983;42984;42985;42986;42987;42988;42989;54262;54263;54264;54265;54266;54267;54268;54269;54270;54271;54272;54273;54274;54275;54276;54277</t>
  </si>
  <si>
    <t>7025;9226</t>
  </si>
  <si>
    <t>6637;8656</t>
  </si>
  <si>
    <t>RLVSEK(145.61)ASIFEK(-145.61)</t>
  </si>
  <si>
    <t>RLVSEK(1)ASIFEK</t>
  </si>
  <si>
    <t>APGMALGSGRRLVSEKASIFEKALASEKSPT</t>
  </si>
  <si>
    <t>40776;47793;47794;47795;47796</t>
  </si>
  <si>
    <t>59644;59645;70051;70052;70053;70054;70055;70056;70057;70058</t>
  </si>
  <si>
    <t>5711;10023;10024;10662;11682</t>
  </si>
  <si>
    <t>5393;9408;9409;10015;10983</t>
  </si>
  <si>
    <t>TSISEK(108.72)VLASEK(-108.72)</t>
  </si>
  <si>
    <t>TSISEK(1)VLASEK</t>
  </si>
  <si>
    <t>XXXXPPPPPPPPPPPPPPPPPPXXXXXXXXX</t>
  </si>
  <si>
    <t>X;X;X;Acetyl (K);X;X;X;X;X;X;X;X;X;X;X;Acetyl (K);X;X;X;X;X;Acetyl (K);X;X;X;X;X;Acetyl (K);X;X;X</t>
  </si>
  <si>
    <t>APEKSLVSDKTSISEKVLASEKTSLSEKIAV</t>
  </si>
  <si>
    <t>59640;59641;59642;59643</t>
  </si>
  <si>
    <t>5710;5711;10023;10024;10661;10662</t>
  </si>
  <si>
    <t>5392;5393;9408;9409;10014;10015</t>
  </si>
  <si>
    <t>SLVSDK(105.65)TSISEK(-105.65)</t>
  </si>
  <si>
    <t>SLVSDK(1)TSISEK</t>
  </si>
  <si>
    <t>X;X;X;X;X;X;X;X;X;X;X;X;X;X;X;Acetyl (K);X;X;X;X;X;Acetyl (K);X;X;X;X;X;Acetyl (K);X;X;X</t>
  </si>
  <si>
    <t>SMPKKTAPEKSLVSDKTSISEKVLASEKTSL</t>
  </si>
  <si>
    <t>24180;24181;24182;24183;24184;24185;24186;24187;24188;24189;24190;24191;24192;24193;24194;24195;24196;24198;24199;24200;43306;43307;43308;43309;43310;43311</t>
  </si>
  <si>
    <t>35354;35355;35356;35357;35358;35359;35360;35361;35362;35363;35364;35365;35366;35367;35368;35369;35370;35371;35372;35373;35374;35375;35377;35378;35379;35382;63388;63389;63390;63391;63392;63393;63394;63395;63396;63397;63398;63399;63400;63401;63402</t>
  </si>
  <si>
    <t>5710;5711;10661;10662</t>
  </si>
  <si>
    <t>5392;5393;10014;10015</t>
  </si>
  <si>
    <t>TAPEK(99.54)SLVSDK(-99.54)</t>
  </si>
  <si>
    <t>TAPEK(1)SLVSDK</t>
  </si>
  <si>
    <t>PVLEKSSMPKKTAPEKSLVSDKTSISEKVLA</t>
  </si>
  <si>
    <t>35376;35380;35381;35383</t>
  </si>
  <si>
    <t>5710;5711</t>
  </si>
  <si>
    <t>5392;5393</t>
  </si>
  <si>
    <t>K(9.45)TAPEK(-9.45)SLVSDK(-103.58)TSISEK(-118.21)</t>
  </si>
  <si>
    <t>K(0.898)TAPEK(0.102)SLVSDKTSISEK</t>
  </si>
  <si>
    <t>X;X;X;Acetyl (K);X;X;X;X;X;X;X;X;X;X;X;Acetyl (K);X;X;X;X;Acetyl (K);X;X;X;X;X;Acetyl (K);X;X;X;X</t>
  </si>
  <si>
    <t>VPEKSPVLEKSSMPKKTAPEKSLVSDKTSIS</t>
  </si>
  <si>
    <t>4368;11688</t>
  </si>
  <si>
    <t>4142;10989</t>
  </si>
  <si>
    <t>IAVSEK(124.59)R</t>
  </si>
  <si>
    <t>IAVSEK(1)R</t>
  </si>
  <si>
    <t>ASEKTSLSEKIAVSEKRNSSEKKSVLEKTSV</t>
  </si>
  <si>
    <t>13526;13527</t>
  </si>
  <si>
    <t>19471;19472</t>
  </si>
  <si>
    <t>GLPCTELFVAPVGVASK(66.61)R</t>
  </si>
  <si>
    <t>GLPCTELFVAPVGVASK(1)R</t>
  </si>
  <si>
    <t>LPCTELFVAPVGVASKRHLFEKELAGQSRAE</t>
  </si>
  <si>
    <t>2263;2264</t>
  </si>
  <si>
    <t>3127;3128;3129;3130;3131;3132</t>
  </si>
  <si>
    <t>ALASEK(60.03)SPTADAK(-60.03)PAPK(-84.51)</t>
  </si>
  <si>
    <t>ALASEK(1)SPTADAKPAPK</t>
  </si>
  <si>
    <t>VSEKASIFEKALASEKSPTADAKPAPKRATA</t>
  </si>
  <si>
    <t>24729;24730;24731;24732;24733;24734;24735</t>
  </si>
  <si>
    <t>36151;36152;36153;36154;36155;36156;36157;36158</t>
  </si>
  <si>
    <t>LAK(97.43)LQAQVR</t>
  </si>
  <si>
    <t>LAK(1)LQAQVR</t>
  </si>
  <si>
    <t>___MKETIMNQEKLAKLQAQVRIGGKGTARR</t>
  </si>
  <si>
    <t>&gt;gi|20070130|ref|NP_001198.2| transcription factor BTF3 isoform B [Homo sapiens];&gt;gi|83641885|ref|NP_001032726.1| transcription factor BTF3 isoform A [Homo sapiens];&gt;gi|344313170|ref|NP_001230696.1| transcription factor BTF3 homolog 4 isoform 3 [Homo sapie</t>
  </si>
  <si>
    <t>gi|20070130|ref|NP_001198.2|</t>
  </si>
  <si>
    <t>BTF3</t>
  </si>
  <si>
    <t>13;57;8;8</t>
  </si>
  <si>
    <t>gi|20070130|ref|NP_001198.2|;gi|83641885|ref|NP_001032726.1|;gi|344313170|ref|NP_001230696.1|;gi|56847620|ref|NP_689478.1|</t>
  </si>
  <si>
    <t>26991;26992</t>
  </si>
  <si>
    <t>LLEEEDSK(112.13)LK(-112.13)</t>
  </si>
  <si>
    <t>LLEEEDSK(1)LK</t>
  </si>
  <si>
    <t>ERKKETQRLLEEEDSKLKGGKAPRVATSSKV</t>
  </si>
  <si>
    <t>&gt;gi|209969700|ref|NP_001129675.1| coiled-coil domain-containing protein 124 [Homo sapiens];&gt;gi|19923969|ref|NP_612451.1| coiled-coil domain-containing protein 124 [Homo sapiens]</t>
  </si>
  <si>
    <t>gi|209969700|ref|NP_001129675.1|</t>
  </si>
  <si>
    <t>CCDC124</t>
  </si>
  <si>
    <t>gi|209969700|ref|NP_001129675.1|;gi|19923969|ref|NP_612451.1|</t>
  </si>
  <si>
    <t>9902;9903;9904;9905;9906;9907;9908;21994;21995</t>
  </si>
  <si>
    <t>14248;14249;14250;14251;14252;14253;14254;31929;31930</t>
  </si>
  <si>
    <t>2559;5246</t>
  </si>
  <si>
    <t>2429;4963</t>
  </si>
  <si>
    <t>FQGENTK(101.39)SAAAR</t>
  </si>
  <si>
    <t>FQGENTK(1)SAAAR</t>
  </si>
  <si>
    <t>_____MPKKFQGENTKSAAARARRAEAKAAA</t>
  </si>
  <si>
    <t>11;11</t>
  </si>
  <si>
    <t>42727;42728;42729</t>
  </si>
  <si>
    <t>62607;62608;62609</t>
  </si>
  <si>
    <t>SYEAQDPEIASLSGK(93.77)LK(-93.77)</t>
  </si>
  <si>
    <t>SYEAQDPEIASLSGK(1)LK</t>
  </si>
  <si>
    <t>KSYEAQDPEIASLSGKLKALFLPPMTLPPHG</t>
  </si>
  <si>
    <t>&gt;gi|19923951|ref|NP_612434.1| protein C10 [Homo sapiens]</t>
  </si>
  <si>
    <t>gi|19923951|ref|NP_612434.1|</t>
  </si>
  <si>
    <t>C12orf57</t>
  </si>
  <si>
    <t>56037;56038;56039;56040</t>
  </si>
  <si>
    <t>81524;81525;81526;81527;81528;81529</t>
  </si>
  <si>
    <t>YVVACK(109.29)EPK(-109.29)</t>
  </si>
  <si>
    <t>YVVACK(1)EPK</t>
  </si>
  <si>
    <t>YSPPLNVAQRYVVACKEPKKK__________</t>
  </si>
  <si>
    <t>&gt;gi|19923935|ref|NP_612423.1| SAGA-associated factor 29 homolog [Homo sapiens]</t>
  </si>
  <si>
    <t>gi|19923935|ref|NP_612423.1|</t>
  </si>
  <si>
    <t>CCDC101</t>
  </si>
  <si>
    <t>5338;5339;5340;5341;5342;5343;5344;5345;5346;5347;5348;5349;5350;5351;5352;5353</t>
  </si>
  <si>
    <t>7533;7534;7535;7536;7537;7538;7539;7540;7541;7542;7543;7544;7545;7546;7547</t>
  </si>
  <si>
    <t>DFGNYLFNFASAATK(172.32)K(-172.32)</t>
  </si>
  <si>
    <t>DFGNYLFNFASAATK(1)K</t>
  </si>
  <si>
    <t>KDFGNYLFNFASAATKKITESVAETAQTIKK</t>
  </si>
  <si>
    <t>&gt;gi|19923855|ref|NP_116185.2| synapse-associated protein 1 [Homo sapiens]</t>
  </si>
  <si>
    <t>gi|19923855|ref|NP_116185.2|</t>
  </si>
  <si>
    <t>SYAP1</t>
  </si>
  <si>
    <t>47035;47036;47037</t>
  </si>
  <si>
    <t>68923;68924;68925;68926;68927;68928;68929;68930</t>
  </si>
  <si>
    <t>TPEK(140.78)TLAAQK(-140.78)</t>
  </si>
  <si>
    <t>TPEK(1)TLAAQK</t>
  </si>
  <si>
    <t>EDEGSSVEMEQKTPEKTLAAQKREKLQKLKE</t>
  </si>
  <si>
    <t>&gt;gi|19923844|ref|NP_079001.2| coiled-coil domain-containing protein 82 [Homo sapiens]</t>
  </si>
  <si>
    <t>gi|19923844|ref|NP_079001.2|</t>
  </si>
  <si>
    <t>CCDC82</t>
  </si>
  <si>
    <t>59103;59104;59105;59106;59107;59108</t>
  </si>
  <si>
    <t>SLGK(93.42)APASLPTEEK(-93.42)</t>
  </si>
  <si>
    <t>SLGK(1)APASLPTEEK</t>
  </si>
  <si>
    <t>PALAAKSGQSFRSLGKAPASLPTEEKKLVTT</t>
  </si>
  <si>
    <t>&gt;gi|27477095|ref|NP_758859.1| histone-lysine N-methyltransferase, H3 lysine-36 and H4 lysine-20 specific isoform a [Homo sapiens];&gt;gi|19923586|ref|NP_071900.2| histone-lysine N-methyltransferase, H3 lysine-36 and H4 lysine-20 specific isoform b [Homo sapie</t>
  </si>
  <si>
    <t>gi|27477095|ref|NP_758859.1|</t>
  </si>
  <si>
    <t>NSD1</t>
  </si>
  <si>
    <t>2336;2605</t>
  </si>
  <si>
    <t>gi|27477095|ref|NP_758859.1|;gi|19923586|ref|NP_071900.2|</t>
  </si>
  <si>
    <t>28017;28018;28019</t>
  </si>
  <si>
    <t>40924;40925;40926;40927;40928;40929;40930;40931</t>
  </si>
  <si>
    <t>LPPPEK(118.66)VLSAVVQTLVAK(-118.66)</t>
  </si>
  <si>
    <t>LPPPEK(1)VLSAVVQTLVAK</t>
  </si>
  <si>
    <t>DKPHASLSQRLPPPEKVLSAVVQTLVAKEKA</t>
  </si>
  <si>
    <t>2154;2423</t>
  </si>
  <si>
    <t>EK(130.66)ALRPVDQNTQSK(-130.66)</t>
  </si>
  <si>
    <t>EK(1)ALRPVDQNTQSK</t>
  </si>
  <si>
    <t>EKVLSAVVQTLVAKEKALRPVDQNTQSKNRA</t>
  </si>
  <si>
    <t>2168;2437</t>
  </si>
  <si>
    <t>4231;4232</t>
  </si>
  <si>
    <t>5889;5890;5891;5892;5893</t>
  </si>
  <si>
    <t>AVEK(68.84)GCVSDPLQTSGK(-68.84)</t>
  </si>
  <si>
    <t>AVEK(1)GCVSDPLQTSGK</t>
  </si>
  <si>
    <t>WPASKGLGHMPRAVEKGCVSDPLQTSGKAAA</t>
  </si>
  <si>
    <t>2237;2506</t>
  </si>
  <si>
    <t>NVVTTLLNAGGEK(84.16)TIQTVPTGAK(-84.16)</t>
  </si>
  <si>
    <t>NVVTTLLNAGGEK(1)TIQTVPTGAK</t>
  </si>
  <si>
    <t>XXXPPPPPPPPPPPPPPPPPPPPPPPXXXXX</t>
  </si>
  <si>
    <t>PGKNVVTTLLNAGGEKTIQTVPTGAKPAILT</t>
  </si>
  <si>
    <t>&gt;gi|19923559|ref|NP_064578.2| protein EMSY [Homo sapiens]</t>
  </si>
  <si>
    <t>gi|19923559|ref|NP_064578.2|</t>
  </si>
  <si>
    <t>C11orf30</t>
  </si>
  <si>
    <t>37314;37315;37316;37317;37318;37319;37320</t>
  </si>
  <si>
    <t>54744;54745;54746;54747;54748;54749;54750;54751;54752;54753;54754;54755;54756</t>
  </si>
  <si>
    <t>RPSPAEK(64.35)SHNSWENSDDSR</t>
  </si>
  <si>
    <t>RPSPAEK(1)SHNSWENSDDSR</t>
  </si>
  <si>
    <t>NATPTKSIKRPSPAEKSHNSWENSDDSRNKL</t>
  </si>
  <si>
    <t>&gt;gi|19923497|ref|NP_061936.2| echinoderm microtubule-associated protein-like 4 isoform a [Homo sapiens];&gt;gi|223029510|ref|NP_001138548.1| echinoderm microtubule-associated protein-like 4 isoform b [Homo sapiens]</t>
  </si>
  <si>
    <t>gi|19923497|ref|NP_061936.2|</t>
  </si>
  <si>
    <t>EML4</t>
  </si>
  <si>
    <t>180;122</t>
  </si>
  <si>
    <t>gi|19923497|ref|NP_061936.2|;gi|223029510|ref|NP_001138548.1|</t>
  </si>
  <si>
    <t>31973;31974;31975;31976;31977</t>
  </si>
  <si>
    <t>46870;46871;46872;46873;46874;46875</t>
  </si>
  <si>
    <t>NATPTK(101.38)SIK(-101.38)</t>
  </si>
  <si>
    <t>NATPTK(1)SIK</t>
  </si>
  <si>
    <t>QIHRQTPESKNATPTKSIKRPSPAEKSHNSW</t>
  </si>
  <si>
    <t>&gt;gi|19923497|ref|NP_061936.2| echinoderm microtubule-associated protein-like 4 isoform a [Homo sapiens]</t>
  </si>
  <si>
    <t>43192;43193;43194;43195;43196;43197;43198</t>
  </si>
  <si>
    <t>63218;63219;63220;63221;63222;63223;63224</t>
  </si>
  <si>
    <t>TAK(134.77)LQDFK(-134.77)</t>
  </si>
  <si>
    <t>TAK(1)LQDFK</t>
  </si>
  <si>
    <t>DEGVNIGLEVKSKTAKLQDFKSFLLKDSETS</t>
  </si>
  <si>
    <t>&gt;gi|261862352|ref|NP_001159831.1| serine hydroxymethyltransferase, mitochondrial isoform 3 [Homo sapiens];&gt;gi|261862350|ref|NP_001159830.1| serine hydroxymethyltransferase, mitochondrial isoform 3 [Homo sapiens];&gt;gi|261862348|ref|NP_001159829.1| serine hyd</t>
  </si>
  <si>
    <t>gi|261862352|ref|NP_001159831.1|</t>
  </si>
  <si>
    <t>SHMT2</t>
  </si>
  <si>
    <t>443;443;443;464;454</t>
  </si>
  <si>
    <t>gi|261862352|ref|NP_001159831.1|;gi|261862350|ref|NP_001159830.1|;gi|261862348|ref|NP_001159829.1|;gi|19923315|ref|NP_005403.2|;gi|261862346|ref|NP_001159828.1|</t>
  </si>
  <si>
    <t>28130;28131;28132;28133;28134;28135;28136</t>
  </si>
  <si>
    <t>41075;41076;41077;41078;41079;41080;41081;41082</t>
  </si>
  <si>
    <t>6699;10633</t>
  </si>
  <si>
    <t>6331;9991</t>
  </si>
  <si>
    <t>LQDFK(124.67)SFLLK(-124.67)</t>
  </si>
  <si>
    <t>LQDFK(1)SFLLK</t>
  </si>
  <si>
    <t>IGLEVKSKTAKLQDFKSFLLKDSETSQRLAN</t>
  </si>
  <si>
    <t>448;448;448;469;459</t>
  </si>
  <si>
    <t>19951;19952;19953;19954;19955;19956;19957;19958;19959;19960;19961;19962</t>
  </si>
  <si>
    <t>28705;28706;28707;28708;28709;28710;28711;28712;28713;28714;28715;28716;28717;28718;28719;28720</t>
  </si>
  <si>
    <t>4751;4752</t>
  </si>
  <si>
    <t>IMGLDLPDGGHLTHGYMSDVK(64.5)R</t>
  </si>
  <si>
    <t>IMGLDLPDGGHLTHGYMSDVK(1)R</t>
  </si>
  <si>
    <t>LPDGGHLTHGYMSDVKRISATSIFFESMPYK</t>
  </si>
  <si>
    <t>160;160;160;181;181</t>
  </si>
  <si>
    <t>23078;23079;23080;23081;23082;23083</t>
  </si>
  <si>
    <t>33569;33570;33571;33572;33573;33574;33575;33576</t>
  </si>
  <si>
    <t>762;88</t>
  </si>
  <si>
    <t>1450;3187</t>
  </si>
  <si>
    <t>K(-11.42)K(11.42)FK(-33.63)DPNAPK(-145.99)</t>
  </si>
  <si>
    <t>K(0.067)K(0.932)FKDPNAPK</t>
  </si>
  <si>
    <t>REMKTYIPPKGEKKKKFKDPNAPKRPPLAFF;REMKTYIPPKGETKKKFKDPNAPKRPPSAFF</t>
  </si>
  <si>
    <t>&gt;gi|19923236|ref|NP_003104.2| nuclear autoantigen Sp-100 isoform 2 [Homo sapiens];&gt;gi|4504425|ref|NP_002119.1| high mobility group protein B1 [Homo sapiens]</t>
  </si>
  <si>
    <t>gi|4504425|ref|NP_002119.1|</t>
  </si>
  <si>
    <t>gi|19923236|ref|NP_003104.2|;gi|4504425|ref|NP_002119.1|</t>
  </si>
  <si>
    <t>SP100</t>
  </si>
  <si>
    <t>16016;16017;16018;16019;16020</t>
  </si>
  <si>
    <t>22973;22974;22975;22976;22977;22978;22979;22980;22981;22982;22983;22984;22985;22986;22987;22988;22989;22990;22991</t>
  </si>
  <si>
    <t>3848;3849;9871</t>
  </si>
  <si>
    <t>3654;9263</t>
  </si>
  <si>
    <t>HGEK(77.06)APMTSR</t>
  </si>
  <si>
    <t>HGEK(1)APMTSR</t>
  </si>
  <si>
    <t>X;X;X;X;X;X;X;X;X;X;X;X;X;X;X;Acetyl (K);X;X;Oxidation (M);X;X;X;X;X;X;X;X;X;X;X;X</t>
  </si>
  <si>
    <t>PAEASSGALRSKHGEKAPMTSRSTSTWRIPS</t>
  </si>
  <si>
    <t>&gt;gi|19923236|ref|NP_003104.2| nuclear autoantigen Sp-100 isoform 2 [Homo sapiens];&gt;gi|331999998|ref|NP_001193633.1| nuclear autoantigen Sp-100 isoform 6 [Homo sapiens];&gt;gi|331999994|ref|NP_001193631.1| nuclear autoantigen Sp-100 isoform 4 [Homo sapiens];&gt;g</t>
  </si>
  <si>
    <t>gi|19923236|ref|NP_003104.2|</t>
  </si>
  <si>
    <t>430;395;430;430;430</t>
  </si>
  <si>
    <t>gi|19923236|ref|NP_003104.2|;gi|331999998|ref|NP_001193633.1|;gi|331999994|ref|NP_001193631.1|;gi|331999992|ref|NP_001193630.1|;gi|122939208|ref|NP_001073860.1|</t>
  </si>
  <si>
    <t>7558;7559;12819;12820;12821</t>
  </si>
  <si>
    <t>10742;10743;10744;10745;18325;18326;18327;18328;18329;18330;18331</t>
  </si>
  <si>
    <t>1884;3161</t>
  </si>
  <si>
    <t>1787;3003</t>
  </si>
  <si>
    <t>733;59</t>
  </si>
  <si>
    <t>GK(115.7)FEDMAK(-115.7)</t>
  </si>
  <si>
    <t>GK(1)FEDMAK</t>
  </si>
  <si>
    <t>KCSERWKTMSAKEKGKFEDMAKADKARYERE;KCSETWKTIFAKEKGKFEDMAKADKAHYERE</t>
  </si>
  <si>
    <t>52096;52097;52098;52099;52100</t>
  </si>
  <si>
    <t>76015;76016;76017;76018;76019;76020;76021</t>
  </si>
  <si>
    <t>VMNLISK(83.2)LSAK(-83.2)</t>
  </si>
  <si>
    <t>VMNLISK(1)LSAK</t>
  </si>
  <si>
    <t>MSKYQSNPKVMNLISKLSAKFGGQA______</t>
  </si>
  <si>
    <t>&gt;gi|19923193|ref|NP_003923.2| hsc70-interacting protein [Homo sapiens]</t>
  </si>
  <si>
    <t>gi|19923193|ref|NP_003923.2|</t>
  </si>
  <si>
    <t>ST13</t>
  </si>
  <si>
    <t>45992;45993</t>
  </si>
  <si>
    <t>67398;67399;67400;67401;67402;67403;67404;67405;67406</t>
  </si>
  <si>
    <t>TLATWATK(142.08)ELR</t>
  </si>
  <si>
    <t>TLATWATK(1)ELR</t>
  </si>
  <si>
    <t>RSKTNKAKTLATWATKELRKLKNQA______</t>
  </si>
  <si>
    <t>&gt;gi|19923142|ref|NP_002256.2| importin subunit beta-1 [Homo sapiens]</t>
  </si>
  <si>
    <t>gi|19923142|ref|NP_002256.2|</t>
  </si>
  <si>
    <t>KPNB1</t>
  </si>
  <si>
    <t>18607;18608;18609;18610;18611;18612</t>
  </si>
  <si>
    <t>26757;26758;26759;26760;26761;26762</t>
  </si>
  <si>
    <t>IEGEGSVLQAK(103.76)LK(-103.76)</t>
  </si>
  <si>
    <t>IEGEGSVLQAK(1)LK</t>
  </si>
  <si>
    <t>AEAARIEGEGSVLQAKLKAQALAIETEAELQ</t>
  </si>
  <si>
    <t>&gt;gi|19913412|ref|NP_005106.2| major vault protein [Homo sapiens];&gt;gi|19913410|ref|NP_059447.2| major vault protein [Homo sapiens]</t>
  </si>
  <si>
    <t>gi|19913412|ref|NP_005106.2|</t>
  </si>
  <si>
    <t>MVP</t>
  </si>
  <si>
    <t>745;745</t>
  </si>
  <si>
    <t>gi|19913412|ref|NP_005106.2|;gi|19913410|ref|NP_059447.2|</t>
  </si>
  <si>
    <t>24260;24261;24262;24263;24264;24265;47277;47278</t>
  </si>
  <si>
    <t>35470;35471;35472;35473;35474;35475;35476;35477;35478;35479;69254;69255;69256;69257;69258</t>
  </si>
  <si>
    <t>5725;11548</t>
  </si>
  <si>
    <t>5407;10854</t>
  </si>
  <si>
    <t>TPTSSGK(-49.82)PSAK(49.82)K(-120.55)</t>
  </si>
  <si>
    <t>TPTSSGKPSAK(1)K</t>
  </si>
  <si>
    <t>TRVRKTPTSSGKPSAKKVKKRNPWSDDESKS</t>
  </si>
  <si>
    <t>&gt;gi|19913408|ref|NP_001059.2| DNA topoisomerase 2-beta [Homo sapiens]</t>
  </si>
  <si>
    <t>gi|19913408|ref|NP_001059.2|</t>
  </si>
  <si>
    <t>TOP2B</t>
  </si>
  <si>
    <t>42988;42989;42990;42991</t>
  </si>
  <si>
    <t>62950;62951;62952;62953;62954;62955;62956</t>
  </si>
  <si>
    <t>TAAK(129.01)SQSSTSTTGAK(-129.01)</t>
  </si>
  <si>
    <t>TAAK(1)SQSSTSTTGAK</t>
  </si>
  <si>
    <t>NPVPKKNVTVKKTAAKSQSSTSTTGAKKRAA</t>
  </si>
  <si>
    <t>&gt;gi|19913406|ref|NP_001058.2| DNA topoisomerase 2-alpha [Homo sapiens]</t>
  </si>
  <si>
    <t>gi|19913406|ref|NP_001058.2|</t>
  </si>
  <si>
    <t>TOP2A</t>
  </si>
  <si>
    <t>36517;36518;36519</t>
  </si>
  <si>
    <t>53485;53486;53487;53488;53489</t>
  </si>
  <si>
    <t>RDPALNSGVSQK(-45.05)PDPAK(45.05)TK(-105.99)</t>
  </si>
  <si>
    <t>RDPALNSGVSQKPDPAK(1)TK</t>
  </si>
  <si>
    <t>DPALNSGVSQKPDPAKTKNRRKRKPSTSDDS</t>
  </si>
  <si>
    <t>ELK(-3.59)PQK(3.59)SVVSDLEADDVK(-100.69)</t>
  </si>
  <si>
    <t>ELK(0.304)PQK(0.696)SVVSDLEADDVK</t>
  </si>
  <si>
    <t>TKTSPKLSNKELKPQKSVVSDLEADDVKGSV</t>
  </si>
  <si>
    <t>44450;44451;44452;44453</t>
  </si>
  <si>
    <t>65076;65077;65078;65079;65080;65081;65082;65083</t>
  </si>
  <si>
    <t>TFSSSSSSK(97.73)K(-97.73)</t>
  </si>
  <si>
    <t>TFSSSSSSK(1)K</t>
  </si>
  <si>
    <t>STMMQTKTFSSSSSSKKMGSIFDREDQASPR</t>
  </si>
  <si>
    <t>&gt;gi|19913396|ref|NP_599031.1| smoothelin isoform b [Homo sapiens];&gt;gi|19913394|ref|NP_008863.3| smoothelin isoform c [Homo sapiens];&gt;gi|333360856|ref|NP_599032.2| smoothelin isoform a [Homo sapiens];&gt;gi|333360860|ref|NP_001193947.1| smoothelin isoform e [H</t>
  </si>
  <si>
    <t>gi|19913396|ref|NP_599031.1|</t>
  </si>
  <si>
    <t>SMTN</t>
  </si>
  <si>
    <t>716;716;716;772;801</t>
  </si>
  <si>
    <t>gi|19913396|ref|NP_599031.1|;gi|19913394|ref|NP_008863.3|;gi|333360856|ref|NP_599032.2|;gi|333360860|ref|NP_001193947.1|;gi|333360858|ref|NP_001193946.1|</t>
  </si>
  <si>
    <t>40610;40611;40612;40613;40614;40615</t>
  </si>
  <si>
    <t>59435;59436;59437;59438;59439;59440;59441;59442</t>
  </si>
  <si>
    <t>SLPSTSSTSSTK(86.94)R</t>
  </si>
  <si>
    <t>SLPSTSSTSSTK(1)R</t>
  </si>
  <si>
    <t>AMRRSLPSTSSTSSTKRLKSVEDEMDSPGEE</t>
  </si>
  <si>
    <t>&gt;gi|30840980|ref|NP_005586.1| nuclear factor 1 A-type isoform 2 [Homo sapiens];&gt;gi|224465182|ref|NP_001138983.1| nuclear factor 1 A-type isoform 3 [Homo sapiens];&gt;gi|197927284|ref|NP_001128145.1| nuclear factor 1 A-type isoform 1 [Homo sapiens];&gt;gi|2244651</t>
  </si>
  <si>
    <t>gi|30840980|ref|NP_005586.1|</t>
  </si>
  <si>
    <t>NFIA</t>
  </si>
  <si>
    <t>276;268;276;321</t>
  </si>
  <si>
    <t>gi|30840980|ref|NP_005586.1|;gi|224465182|ref|NP_001138983.1|;gi|197927284|ref|NP_001128145.1|;gi|224465184|ref|NP_001138984.1|</t>
  </si>
  <si>
    <t>39305;39306;39307;39308;39309</t>
  </si>
  <si>
    <t>57566;57567;57568</t>
  </si>
  <si>
    <t>SGGGSCGGGGSYSASSSSSAAAAAGAAVLPVK(8.74)K(-8.74)PK(-57.6)</t>
  </si>
  <si>
    <t>SGGGSCGGGGSYSASSSSSAAAAAGAAVLPVK(0.882)K(0.118)PK</t>
  </si>
  <si>
    <t>SSSAAAAAGAAVLPVKKPKMEHVQADHELFL</t>
  </si>
  <si>
    <t>&gt;gi|197333809|ref|NP_056170.2| polycomb protein SUZ12 [Homo sapiens]</t>
  </si>
  <si>
    <t>gi|197333809|ref|NP_056170.2|</t>
  </si>
  <si>
    <t>SUZ12</t>
  </si>
  <si>
    <t>3283;3284</t>
  </si>
  <si>
    <t>APQK(88.45)HGGGGGGGSGPSAGSGGGGFGGSAAVAAATASGGK(-88.45)</t>
  </si>
  <si>
    <t>APQK(1)HGGGGGGGSGPSAGSGGGGFGGSAAVAAATASGGK</t>
  </si>
  <si>
    <t>___________MAPQKHGGGGGGGSGPSAGS</t>
  </si>
  <si>
    <t>33163;33164;33165;33166;33167;33168;33169;33170;33171;33172;33173;33174;33175;33176</t>
  </si>
  <si>
    <t>48571;48572;48573;48574;48575;48576;48577;48578;48579;48580;48581;48582;48583;48584;48585</t>
  </si>
  <si>
    <t>NNSFTAPSTVGK(73.22)R</t>
  </si>
  <si>
    <t>NNSFTAPSTVGK(1)R</t>
  </si>
  <si>
    <t>HYYRNNSFTAPSTVGKRNLSPSQEEAGLEDG</t>
  </si>
  <si>
    <t>&gt;gi|197333695|ref|NP_001127949.1| poly(A)-specific ribonuclease PARN isoform 2 [Homo sapiens];&gt;gi|4505611|ref|NP_002573.1| poly(A)-specific ribonuclease PARN isoform 1 [Homo sapiens];&gt;gi|339715201|ref|NP_001229921.1| poly(A)-specific ribonuclease PARN isof</t>
  </si>
  <si>
    <t>gi|197333695|ref|NP_001127949.1|</t>
  </si>
  <si>
    <t>PARN</t>
  </si>
  <si>
    <t>505;566;520</t>
  </si>
  <si>
    <t>gi|197333695|ref|NP_001127949.1|;gi|4505611|ref|NP_002573.1|;gi|339715201|ref|NP_001229921.1|</t>
  </si>
  <si>
    <t>3011;3012;3013;3014;3015;3016</t>
  </si>
  <si>
    <t>4146;4147;4148;4149;4150;4151</t>
  </si>
  <si>
    <t>ANGDYSGSYLTLSQPVPAK(67.42)R</t>
  </si>
  <si>
    <t>ANGDYSGSYLTLSQPVPAK(1)R</t>
  </si>
  <si>
    <t>DYSGSYLTLSQPVPAKRSPSPLGTSVRSSPS</t>
  </si>
  <si>
    <t>&gt;gi|21955172|ref|NP_665696.1| pleckstrin homology-like domain family B member 2 isoform c [Homo sapiens];&gt;gi|197313728|ref|NP_001127909.1| pleckstrin homology-like domain family B member 2 isoform b [Homo sapiens];&gt;gi|197313732|ref|NP_001127911.1| pleckstr</t>
  </si>
  <si>
    <t>gi|21955172|ref|NP_665696.1|</t>
  </si>
  <si>
    <t>PHLDB2</t>
  </si>
  <si>
    <t>69;96;69;69</t>
  </si>
  <si>
    <t>gi|21955172|ref|NP_665696.1|;gi|197313728|ref|NP_001127909.1|;gi|197313732|ref|NP_001127911.1|;gi|197313730|ref|NP_001127910.1|</t>
  </si>
  <si>
    <t>AASAAGAAGSAGGSSGAAGAAGGGAGAGTRPGDGGTASAGAAGPGAATK(3.64)AVTK(-3.64)DEDEWK(-6.6)ELEQK(-10.25)</t>
  </si>
  <si>
    <t>AASAAGAAGSAGGSSGAAGAAGGGAGAGTRPGDGGTASAGAAGPGAATK(0.606)AVTK(0.262)DEDEWK(0.132)ELEQK</t>
  </si>
  <si>
    <t>GGTASAGAAGPGAATKAVTKDEDEWKELEQK</t>
  </si>
  <si>
    <t>&gt;gi|197313672|ref|NP_001127894.1| protein CDV3 homolog isoform a [Homo sapiens];&gt;gi|8923710|ref|NP_060018.1| protein CDV3 homolog isoform b [Homo sapiens]</t>
  </si>
  <si>
    <t>gi|197313672|ref|NP_001127894.1|</t>
  </si>
  <si>
    <t>CDV3</t>
  </si>
  <si>
    <t>gi|197313672|ref|NP_001127894.1|;gi|8923710|ref|NP_060018.1|</t>
  </si>
  <si>
    <t>32221;32222;32223</t>
  </si>
  <si>
    <t>47254;47255;47256;47257;47258;47259;47260</t>
  </si>
  <si>
    <t>NFNIHSSISHESPAVK(66.61)LMK(-66.61)</t>
  </si>
  <si>
    <t>NFNIHSSISHESPAVK(1)LMK</t>
  </si>
  <si>
    <t>NFNIHSSISHESPAVKLMKQSKTVDVLSRKL</t>
  </si>
  <si>
    <t>&gt;gi|4502715|ref|NP_003494.1| cell division cycle 7-related protein kinase [Homo sapiens];&gt;gi|197313667|ref|NP_001127892.1| cell division cycle 7-related protein kinase [Homo sapiens];&gt;gi|197313665|ref|NP_001127891.1| cell division cycle 7-related protein k</t>
  </si>
  <si>
    <t>gi|4502715|ref|NP_003494.1|</t>
  </si>
  <si>
    <t>CDC7</t>
  </si>
  <si>
    <t>306;306;306</t>
  </si>
  <si>
    <t>gi|4502715|ref|NP_003494.1|;gi|197313667|ref|NP_001127892.1|;gi|197313665|ref|NP_001127891.1|</t>
  </si>
  <si>
    <t>42139;42140;42141;42142</t>
  </si>
  <si>
    <t>61737;61738;61739;61740</t>
  </si>
  <si>
    <t>STQTVAK(43.23)TTTAAAVASTGPSSR</t>
  </si>
  <si>
    <t>STQTVAK(1)TTTAAAVASTGPSSR</t>
  </si>
  <si>
    <t>APASRSGSKSTQTVAKTTTAAAVASTGPSSR</t>
  </si>
  <si>
    <t>&gt;gi|197276600|ref|NP_001127836.1| microtubule-associated protein 4 isoform 4 [Homo sapiens];&gt;gi|47519639|ref|NP_002366.2| microtubule-associated protein 4 isoform 1 [Homo sapiens]</t>
  </si>
  <si>
    <t>gi|197276600|ref|NP_001127836.1|</t>
  </si>
  <si>
    <t>MAP4</t>
  </si>
  <si>
    <t>809;809</t>
  </si>
  <si>
    <t>gi|197276600|ref|NP_001127836.1|;gi|47519639|ref|NP_002366.2|</t>
  </si>
  <si>
    <t>MDLAPSK(47.01)DMGPPK(-47.01)ENK(-87.99)</t>
  </si>
  <si>
    <t>MDLAPSK(1)DMGPPKENK</t>
  </si>
  <si>
    <t>ETERASPIKMDLAPSKDMGPPKENKKETERA</t>
  </si>
  <si>
    <t>368;368</t>
  </si>
  <si>
    <t>23910;23911;23912;43889;43890;43891</t>
  </si>
  <si>
    <t>34870;34871;34872;34873;64219;64220;64221;64222;64223;64224;64225;64226</t>
  </si>
  <si>
    <t>5613;5614;10795</t>
  </si>
  <si>
    <t>5303;5304;10142</t>
  </si>
  <si>
    <t>TEGK(-79.02)PAEVK(79.02)K(-116.74)</t>
  </si>
  <si>
    <t>TEGKPAEVK(1)K</t>
  </si>
  <si>
    <t>KKPTAIKTEGKPAEVKKMTAKSVPADLSRPK</t>
  </si>
  <si>
    <t>847;847</t>
  </si>
  <si>
    <t>23906;23907;23908;23909</t>
  </si>
  <si>
    <t>34862;34863;34864;34865;34866;34867;34868;34869</t>
  </si>
  <si>
    <t>5613;5614</t>
  </si>
  <si>
    <t>5303;5304</t>
  </si>
  <si>
    <t>K(-88.53)PTAIK(88.53)TEGK(-90.42)PAEVK(-190.82)</t>
  </si>
  <si>
    <t>KPTAIK(1)TEGKPAEVK</t>
  </si>
  <si>
    <t>X;X;X;X;X;X;X;X;X;X;X;X;X;X;X;Acetyl (K);X;X;X;X;X;X;X;X;Acetyl (K);X;X;X;X;Acetyl (K);X</t>
  </si>
  <si>
    <t>SRSPSTLLPKKPTAIKTEGKPAEVKKMTAKS</t>
  </si>
  <si>
    <t>838;838</t>
  </si>
  <si>
    <t>63164;63165;63166</t>
  </si>
  <si>
    <t>5584;10622</t>
  </si>
  <si>
    <t>5275;9980</t>
  </si>
  <si>
    <t>TAGPIASAQK(179.55)QPAGK(-179.55)</t>
  </si>
  <si>
    <t>TAGPIASAQK(1)QPAGK</t>
  </si>
  <si>
    <t>SNAVTKTAGPIASAQKQPAGKVQIVSKKVSY</t>
  </si>
  <si>
    <t>986;986</t>
  </si>
  <si>
    <t>23818;23819</t>
  </si>
  <si>
    <t>34722;34723</t>
  </si>
  <si>
    <t>K(-31.43)PESNAVTK(31.43)TAGPIASAQK(-84.25)</t>
  </si>
  <si>
    <t>K(0.001)PESNAVTK(0.999)TAGPIASAQK</t>
  </si>
  <si>
    <t>EAAATTRKPESNAVTKTAGPIASAQKQPAGK</t>
  </si>
  <si>
    <t>976;976</t>
  </si>
  <si>
    <t>17867;17868;17869;17870;17871;17872</t>
  </si>
  <si>
    <t>25635;25636;25637;25638;25639;25640;25641;25642;25643;25644;25645;25646</t>
  </si>
  <si>
    <t>HVPGGGNVQIQNK(120.53)K(-120.53)</t>
  </si>
  <si>
    <t>HVPGGGNVQIQNK(1)K</t>
  </si>
  <si>
    <t>NIKHVPGGGNVQIQNKKVDISKVSSKCGSKA</t>
  </si>
  <si>
    <t>1028;1028</t>
  </si>
  <si>
    <t>3969;4430</t>
  </si>
  <si>
    <t>3767;4203</t>
  </si>
  <si>
    <t>IESQK(136.57)LNFK(-136.57)</t>
  </si>
  <si>
    <t>IESQK(1)LNFK</t>
  </si>
  <si>
    <t>IKHKPGGGDVKIESQKLNFKEKAQAKVGSLD</t>
  </si>
  <si>
    <t>1060;1060</t>
  </si>
  <si>
    <t>16593;16594;16595;16596;16597;16598</t>
  </si>
  <si>
    <t>23801;23802;23803;23804;23805;23806;23807;23808</t>
  </si>
  <si>
    <t>HK(-64.99)PGGGDVK(64.99)IESQK(-113.52)</t>
  </si>
  <si>
    <t>HKPGGGDVK(1)IESQK</t>
  </si>
  <si>
    <t>GSKANIKHKPGGGDVKIESQKLNFKEKAQAK</t>
  </si>
  <si>
    <t>1055;1055</t>
  </si>
  <si>
    <t>12734;12735;12736;12737;12738;12739;12740;12741;12742;12743</t>
  </si>
  <si>
    <t>18197;18198;18199;18200;18201;18202;18203</t>
  </si>
  <si>
    <t>GISEDSHLESLQDVGQSAAPTFMISPETVTGTGK(47.16)K(-47.16)</t>
  </si>
  <si>
    <t>GISEDSHLESLQDVGQSAAPTFMISPETVTGTGK(1)K</t>
  </si>
  <si>
    <t>APTFMISPETVTGTGKKCSLPAEEDSVLEKL</t>
  </si>
  <si>
    <t>633;633</t>
  </si>
  <si>
    <t>15540;15541;15542</t>
  </si>
  <si>
    <t>22307;22308</t>
  </si>
  <si>
    <t>HAPSPEPAVQGTGVAGVPEESGDAAAIPAK(94.84)K(-94.84)</t>
  </si>
  <si>
    <t>HAPSPEPAVQGTGVAGVPEESGDAAAIPAK(1)K</t>
  </si>
  <si>
    <t>AGVPEESGDAAAIPAKKAPAGQEEPGTPPSS</t>
  </si>
  <si>
    <t>&gt;gi|19718751|ref|NP_550433.1| uracil-DNA glycosylase isoform UNG2 [Homo sapiens]</t>
  </si>
  <si>
    <t>gi|19718751|ref|NP_550433.1|</t>
  </si>
  <si>
    <t>UNG</t>
  </si>
  <si>
    <t>48307;48308;48309;48310;48311;48312</t>
  </si>
  <si>
    <t>70743;70744;70745;70746;70747;70748;70749;70750;70751;70752;70753</t>
  </si>
  <si>
    <t>TTK(111.65)LGQR</t>
  </si>
  <si>
    <t>TTK(1)LGQR</t>
  </si>
  <si>
    <t>PIHEPPSLPPEPKTTKLGQRRESSRPVKPPK</t>
  </si>
  <si>
    <t>&gt;gi|19718731|ref|NP_490597.1| bromodomain-containing protein 4 isoform long [Homo sapiens];&gt;gi|7657218|ref|NP_055114.1| bromodomain-containing protein 4 isoform short [Homo sapiens]</t>
  </si>
  <si>
    <t>gi|19718731|ref|NP_490597.1|</t>
  </si>
  <si>
    <t>BRD4</t>
  </si>
  <si>
    <t>317;317</t>
  </si>
  <si>
    <t>gi|19718731|ref|NP_490597.1|;gi|7657218|ref|NP_055114.1|</t>
  </si>
  <si>
    <t>23886;36851;36852;36853;36854</t>
  </si>
  <si>
    <t>34830;34831;34832;34833;34834;34835;54033;54034;54035;54036</t>
  </si>
  <si>
    <t>5607;9189</t>
  </si>
  <si>
    <t>5297;8620</t>
  </si>
  <si>
    <t>RK(-37.45)PQAEK(37.45)VDVIAGSSK(-100.39)</t>
  </si>
  <si>
    <t>RKPQAEK(1)VDVIAGSSK</t>
  </si>
  <si>
    <t>YVTSCLRKKRKPQAEKVDVIAGSSKMKGFSS</t>
  </si>
  <si>
    <t>685;685</t>
  </si>
  <si>
    <t>21835;21836;21837;21838</t>
  </si>
  <si>
    <t>31664;31665;31666;31667;31668;31669</t>
  </si>
  <si>
    <t>5193;5194</t>
  </si>
  <si>
    <t>K(102.84)DVPDSQQHPAPEK(102.84)SSK(-102.84)</t>
  </si>
  <si>
    <t>K(1)DVPDSQQHPAPEK(1)SSK</t>
  </si>
  <si>
    <t>LGQRRESSRPVKPPKKDVPDSQQHPAPEKSS</t>
  </si>
  <si>
    <t>333;333</t>
  </si>
  <si>
    <t>32891;32892;32893;32894;32895</t>
  </si>
  <si>
    <t>48246;48247;48248;48249;48250;48251</t>
  </si>
  <si>
    <t>5185;8169</t>
  </si>
  <si>
    <t>4905;7659</t>
  </si>
  <si>
    <t>NMGSWASLVQK(85.86)HPTTPSSTAK(-85.86)</t>
  </si>
  <si>
    <t>NMGSWASLVQK(1)HPTTPSSTAK</t>
  </si>
  <si>
    <t>DLKIKNMGSWASLVQKHPTTPSSTAKSSSDS</t>
  </si>
  <si>
    <t>&gt;gi|19718731|ref|NP_490597.1| bromodomain-containing protein 4 isoform long [Homo sapiens]</t>
  </si>
  <si>
    <t>20048;20049</t>
  </si>
  <si>
    <t>28855;28856;28857;28858</t>
  </si>
  <si>
    <t>INELPTEETEIMIVQAK(93.38)GR</t>
  </si>
  <si>
    <t>INELPTEETEIMIVQAK(1)GR</t>
  </si>
  <si>
    <t>NELPTEETEIMIVQAKGRGRGRKETGTAKPG</t>
  </si>
  <si>
    <t>6568;6569;6570;6571;6572;6573;6574;6575;6576;6577;6578;6579;6580;21835;21836;21837;21838;21839;21840;21841</t>
  </si>
  <si>
    <t>9273;9274;9275;9276;9277;9278;9279;9280;9281;9282;9283;9284;9285;31664;31665;31666;31667;31668;31669;31670;31671;31672;31673;31674;31675;31676</t>
  </si>
  <si>
    <t>1608;5193;5194</t>
  </si>
  <si>
    <t>1522;4913</t>
  </si>
  <si>
    <t>K(-91.5)DVPDSQQHPAPEK(91.5)SSK(-99.04)</t>
  </si>
  <si>
    <t>KDVPDSQQHPAPEK(1)SSK</t>
  </si>
  <si>
    <t>PKKDVPDSQQHPAPEKSSKVSEQLKCCSGIL</t>
  </si>
  <si>
    <t>346;346</t>
  </si>
  <si>
    <t>545;546</t>
  </si>
  <si>
    <t>731;732;733;734</t>
  </si>
  <si>
    <t>AASVVQPQPLVVVK(155.2)EEK(-155.2)</t>
  </si>
  <si>
    <t>AASVVQPQPLVVVK(1)EEK</t>
  </si>
  <si>
    <t>LRAASVVQPQPLVVVKEEKIHSPIIRSEPFS</t>
  </si>
  <si>
    <t>YTPAYAHLVTPAEEGAGGAGLGPSK(102.21)R</t>
  </si>
  <si>
    <t>YTPAYAHLVTPAEEGAGGAGLGPSK(1)R</t>
  </si>
  <si>
    <t>TPAEEGAGGAGLGPSKRILGSLLSDSLFLEV</t>
  </si>
  <si>
    <t>&gt;gi|196259772|ref|NP_001124496.1| peroxisomal biogenesis factor 5 isoform c [Homo sapiens];&gt;gi|21361204|ref|NP_000310.2| peroxisomal biogenesis factor 5 isoform b [Homo sapiens];&gt;gi|196259776|ref|NP_001124498.1| peroxisomal biogenesis factor 5 isoform d [H</t>
  </si>
  <si>
    <t>gi|196259772|ref|NP_001124496.1|</t>
  </si>
  <si>
    <t>PEX5</t>
  </si>
  <si>
    <t>419;448;456;456;471</t>
  </si>
  <si>
    <t>gi|196259772|ref|NP_001124496.1|;gi|21361204|ref|NP_000310.2|;gi|196259776|ref|NP_001124498.1|;gi|196259774|ref|NP_001124497.1|;gi|196259770|ref|NP_001124495.1|</t>
  </si>
  <si>
    <t>LAGHFTQDK(103.43)ALR</t>
  </si>
  <si>
    <t>LAGHFTQDK(1)ALR</t>
  </si>
  <si>
    <t>GANPLMKLAGHFTQDKALRQEGLRPGPWPPG</t>
  </si>
  <si>
    <t>28;28;28;28;28</t>
  </si>
  <si>
    <t>37455;37456;37457;37458;37459;46995;46996;46997;46998;46999;47000;47001;47002;47003;47004;47005;47006</t>
  </si>
  <si>
    <t>54961;54962;54963;54964;54965;54966;68879;68880;68881;68882;68883;68884;68885;68886;68887;68888;68889;68890;68891</t>
  </si>
  <si>
    <t>9349;11478</t>
  </si>
  <si>
    <t>8775;10788</t>
  </si>
  <si>
    <t>TPAPEPEPCEASELPAK(92.63)R</t>
  </si>
  <si>
    <t>TPAPEPEPCEASELPAK(1)R</t>
  </si>
  <si>
    <t>PAPEPEPCEASELPAKRLRSSEEPTEKEPPG</t>
  </si>
  <si>
    <t>&gt;gi|384081602|ref|NP_001244905.1| cip1-interacting zinc finger protein isoform 6 [Homo sapiens];&gt;gi|196115158|ref|NP_001124490.1| cip1-interacting zinc finger protein isoform 4 [Homo sapiens];&gt;gi|196115153|ref|NP_001124489.1| cip1-interacting zinc finger p</t>
  </si>
  <si>
    <t>gi|384081602|ref|NP_001244905.1|</t>
  </si>
  <si>
    <t>CIZ1</t>
  </si>
  <si>
    <t>159;236;255;260;260;260;290</t>
  </si>
  <si>
    <t>gi|384081602|ref|NP_001244905.1|;gi|196115158|ref|NP_001124490.1|;gi|196115153|ref|NP_001124489.1|;gi|196115141|ref|NP_001124487.1|;gi|42544179|ref|NP_036259.2|;gi|196115147|ref|NP_001124488.1|;gi|384081600|ref|NP_001244904.1|</t>
  </si>
  <si>
    <t>34847;34848;34849;34850;34851;34852</t>
  </si>
  <si>
    <t>51016;51017;51018;51019;51020;51021;51022;51023;51024;51025;51026;51027;51028;51029</t>
  </si>
  <si>
    <t>QAAVQQQIPTK(94.2)LAASTK(-94.2)</t>
  </si>
  <si>
    <t>QAAVQQQIPTK(1)LAASTK</t>
  </si>
  <si>
    <t>NQFQRQAAVQQQIPTKLAASTKGGKDKGGKS</t>
  </si>
  <si>
    <t>&gt;gi|41327769|ref|NP_056133.2| rho guanine nucleotide exchange factor 18 isoform a [Homo sapiens];&gt;gi|195972857|ref|NP_001124427.1| rho guanine nucleotide exchange factor 18 isoform b [Homo sapiens]</t>
  </si>
  <si>
    <t>gi|41327769|ref|NP_056133.2|</t>
  </si>
  <si>
    <t>ARHGEF18</t>
  </si>
  <si>
    <t>892;1050</t>
  </si>
  <si>
    <t>gi|41327769|ref|NP_056133.2|;gi|195972857|ref|NP_001124427.1|</t>
  </si>
  <si>
    <t>11710;11711;11712;11713;11714;11715;11716;11717</t>
  </si>
  <si>
    <t>ESPSVK(120.49)R</t>
  </si>
  <si>
    <t>ESPSVK(1)R</t>
  </si>
  <si>
    <t>LGRPPNTEDRESPSVKRMRMDAWVT______</t>
  </si>
  <si>
    <t>&gt;gi|195972805|ref|NP_001124400.1| myocyte-specific enhancer factor 2A isoform 4 [Homo sapiens];&gt;gi|195972803|ref|NP_001124399.1| myocyte-specific enhancer factor 2A isoform 3 [Homo sapiens];&gt;gi|284807140|ref|NP_001165365.1| myocyte-specific enhancer factor</t>
  </si>
  <si>
    <t>gi|195972805|ref|NP_001124400.1|</t>
  </si>
  <si>
    <t>MEF2A</t>
  </si>
  <si>
    <t>420;428;488;488;490;383;407;453;463;463;473</t>
  </si>
  <si>
    <t>gi|195972805|ref|NP_001124400.1|;gi|195972803|ref|NP_001124399.1|;gi|284807140|ref|NP_001165365.1|;gi|195972801|ref|NP_001124398.1|;gi|195972799|ref|NP_005578.2|;gi|301069384|ref|NP_001180278.1|;gi|301069382|ref|NP_001180277.1|;gi|196114945|ref|NP_001124477.1|;gi|301069386|ref|NP_001180279.1|;gi|19923215|ref|NP_002388.2|;gi|301069380|ref|NP_001180276.1|</t>
  </si>
  <si>
    <t>3769;3770;3771;3772;3773;3774;3775;3776;3777;3778;3779;3780;3781;3782;3783</t>
  </si>
  <si>
    <t>5200;5201;5202;5203;5204;5205;5206;5207;5208;5209;5210;5211;5212;5213;5214;5215</t>
  </si>
  <si>
    <t>ASPNLIGATGANSLGK(86.99)VMPTK(-86.99)</t>
  </si>
  <si>
    <t>ASPNLIGATGANSLGK(1)VMPTK</t>
  </si>
  <si>
    <t>ASPNLIGATGANSLGKVMPTKSPPPPGGGNL</t>
  </si>
  <si>
    <t>179;179;247;247;249</t>
  </si>
  <si>
    <t>gi|195972805|ref|NP_001124400.1|;gi|195972803|ref|NP_001124399.1|;gi|284807140|ref|NP_001165365.1|;gi|195972801|ref|NP_001124398.1|;gi|195972799|ref|NP_005578.2|</t>
  </si>
  <si>
    <t>36266;36267;36268;36269</t>
  </si>
  <si>
    <t>53073;53074;53075;53076;53077;53078;53079;53080;53081</t>
  </si>
  <si>
    <t>QTTITSHFAK(90.76)GPAK(-90.76)</t>
  </si>
  <si>
    <t>QTTITSHFAK(1)GPAK</t>
  </si>
  <si>
    <t>TRKSTRQTTITSHFAKGPAKRKPQEESERAK</t>
  </si>
  <si>
    <t>&gt;gi|4503351|ref|NP_001370.1| DNA (cytosine-5)-methyltransferase 1 isoform b [Homo sapiens];&gt;gi|195927037|ref|NP_001124295.1| DNA (cytosine-5)-methyltransferase 1 isoform a [Homo sapiens]</t>
  </si>
  <si>
    <t>gi|4503351|ref|NP_001370.1|</t>
  </si>
  <si>
    <t>DNMT1</t>
  </si>
  <si>
    <t>173;189</t>
  </si>
  <si>
    <t>gi|4503351|ref|NP_001370.1|;gi|195927037|ref|NP_001124295.1|</t>
  </si>
  <si>
    <t>24284;24285;24286;24287;24288;48408;48409;48410;48411;48412;48413;48414;48415;48416;48417;48418</t>
  </si>
  <si>
    <t>35500;35501;35502;35503;35504;35505;35506;35507;35508;35509;35510;35511;35512;35513;35514;35515;35516;70895;70896;70897;70898;70899;70900;70901;70902;70903;70904;70905;70906;70907;70908;70909;70910</t>
  </si>
  <si>
    <t>5730;11801</t>
  </si>
  <si>
    <t>5412;11096</t>
  </si>
  <si>
    <t>TTPK(-91.85)EPTEK(91.85)K(-150.09)</t>
  </si>
  <si>
    <t>TTPKEPTEK(1)K</t>
  </si>
  <si>
    <t>KEEKRRKTTPKEPTEKKMARAKTVMNSKTHP</t>
  </si>
  <si>
    <t>335;351</t>
  </si>
  <si>
    <t>24933;24934;24935;24936;24937;24938</t>
  </si>
  <si>
    <t>36465;36466;36467;36468;36469;36470</t>
  </si>
  <si>
    <t>LATK(136.38)LSSSLGR</t>
  </si>
  <si>
    <t>LATK(1)LSSSLGR</t>
  </si>
  <si>
    <t>EEEGALTGGPKRLATKLSSSLGRSSGRRVRA</t>
  </si>
  <si>
    <t>&gt;gi|62739181|ref|NP_001015056.1| rhotekin isoform c [Homo sapiens];&gt;gi|19526471|ref|NP_149035.1| rhotekin isoform b [Homo sapiens];&gt;gi|62739179|ref|NP_001015055.1| rhotekin isoform a [Homo sapiens]</t>
  </si>
  <si>
    <t>gi|62739181|ref|NP_001015056.1|</t>
  </si>
  <si>
    <t>RTKN</t>
  </si>
  <si>
    <t>166;203;216</t>
  </si>
  <si>
    <t>gi|62739181|ref|NP_001015056.1|;gi|19526471|ref|NP_149035.1|;gi|62739179|ref|NP_001015055.1|</t>
  </si>
  <si>
    <t>14941;14942</t>
  </si>
  <si>
    <t>21473;21474</t>
  </si>
  <si>
    <t>GVK(68.24)LLDISELDMVGAGR</t>
  </si>
  <si>
    <t>GVK(1)LLDISELDMVGAGR</t>
  </si>
  <si>
    <t>PIPPSRTLLRKERGVKLLDISELDMVGAGRE</t>
  </si>
  <si>
    <t>&gt;gi|194733742|ref|NP_005654.3| negative elongation factor A [Homo sapiens]</t>
  </si>
  <si>
    <t>gi|194733742|ref|NP_005654.3|</t>
  </si>
  <si>
    <t>WHSC2</t>
  </si>
  <si>
    <t>55332;55333;55334</t>
  </si>
  <si>
    <t>80602;80603;80604</t>
  </si>
  <si>
    <t>YNAPTSHVTPSVK(82.53)K(-82.53)</t>
  </si>
  <si>
    <t>YNAPTSHVTPSVK(1)K</t>
  </si>
  <si>
    <t>NLKYNAPTSHVTPSVKKRSSTLSQLPGDKSK</t>
  </si>
  <si>
    <t>&gt;gi|354681995|ref|NP_001238900.1| C-Jun-amino-terminal kinase-interacting protein 4 isoform 4 [Homo sapiens];&gt;gi|27436920|ref|NP_003962.3| C-Jun-amino-terminal kinase-interacting protein 4 isoform 3 [Homo sapiens];&gt;gi|194578923|ref|NP_001124000.1| C-Jun-am</t>
  </si>
  <si>
    <t>gi|354681995|ref|NP_001238900.1|</t>
  </si>
  <si>
    <t>SPAG9</t>
  </si>
  <si>
    <t>433;576;590;580</t>
  </si>
  <si>
    <t>gi|354681995|ref|NP_001238900.1|;gi|27436920|ref|NP_003962.3|;gi|194578923|ref|NP_001124000.1|;gi|194578921|ref|NP_001123999.1|</t>
  </si>
  <si>
    <t>5015;5016;5017;5018;5019</t>
  </si>
  <si>
    <t>ASGGQDGAASSAGAAK(71.14)R</t>
  </si>
  <si>
    <t>ASGGQDGAASSAGAAK(1)R</t>
  </si>
  <si>
    <t>ASGGQDGAASSAGAAKRARKEELTGVRFKAQ</t>
  </si>
  <si>
    <t>&gt;gi|194394141|ref|NP_055640.2| nucleolar pre-ribosomal-associated protein 1 [Homo sapiens]</t>
  </si>
  <si>
    <t>gi|194394141|ref|NP_055640.2|</t>
  </si>
  <si>
    <t>URB1</t>
  </si>
  <si>
    <t>42336;42337</t>
  </si>
  <si>
    <t>62026;62027</t>
  </si>
  <si>
    <t>SVHISTPEK(53.36)EPCAPLTIPSIR</t>
  </si>
  <si>
    <t>SVHISTPEK(1)EPCAPLTIPSIR</t>
  </si>
  <si>
    <t>ENSSELKSVHISTPEKEPCAPLTIPSIRNIM</t>
  </si>
  <si>
    <t>&gt;gi|28557788|ref|NP_006742.2| sperm-specific antigen 2 isoform 2 [Homo sapiens];&gt;gi|194363771|ref|NP_001123917.1| sperm-specific antigen 2 isoform 1 [Homo sapiens]</t>
  </si>
  <si>
    <t>gi|28557788|ref|NP_006742.2|</t>
  </si>
  <si>
    <t>SSFA2</t>
  </si>
  <si>
    <t>445;445</t>
  </si>
  <si>
    <t>gi|28557788|ref|NP_006742.2|;gi|194363771|ref|NP_001123917.1|</t>
  </si>
  <si>
    <t>36944;36945;36946</t>
  </si>
  <si>
    <t>54168;54169;54170;54171</t>
  </si>
  <si>
    <t>RLQFHQK(146.69)GR</t>
  </si>
  <si>
    <t>RLQFHQK(1)GR</t>
  </si>
  <si>
    <t>CNNILAKERRLQFHQKGRSMNSTGSGKSSGT</t>
  </si>
  <si>
    <t>150;150</t>
  </si>
  <si>
    <t>11500;43907</t>
  </si>
  <si>
    <t>16520;16521;16522;16523;16524;16525;64254;64255;64256</t>
  </si>
  <si>
    <t>2879;10802</t>
  </si>
  <si>
    <t>2732;10149</t>
  </si>
  <si>
    <t>GESSSPSPSAEK(79.89)GK(-79.89)</t>
  </si>
  <si>
    <t>GESSSPSPSAEK(1)GK</t>
  </si>
  <si>
    <t>KTEKGESSSPSPSAEKGKILNVSVIEESGNK</t>
  </si>
  <si>
    <t>323;323</t>
  </si>
  <si>
    <t>391;392</t>
  </si>
  <si>
    <t>554;555;556;557;558;559</t>
  </si>
  <si>
    <t>AAPSDGFK(62.47)PR</t>
  </si>
  <si>
    <t>AAPSDGFK(1)PR</t>
  </si>
  <si>
    <t>_______MAAPSDGFKPRERSGGEQAQDWDA</t>
  </si>
  <si>
    <t>&gt;gi|194328699|ref|NP_006322.4| ribosomal RNA small subunit methyltransferase NEP1 [Homo sapiens]</t>
  </si>
  <si>
    <t>gi|194328699|ref|NP_006322.4|</t>
  </si>
  <si>
    <t>EMG1</t>
  </si>
  <si>
    <t>34488;34489</t>
  </si>
  <si>
    <t>50376;50377;50378;50379;50380;50381;50382;50383;50384;50385</t>
  </si>
  <si>
    <t>PGTVTDETFLEK(47.71)LNQVCATHQHFESRMSK(-47.71)</t>
  </si>
  <si>
    <t>PGTVTDETFLEK(1)LNQVCATHQHFESRMSK</t>
  </si>
  <si>
    <t>ECLRPGTVTDETFLEKLNQVCATHQHFESRM</t>
  </si>
  <si>
    <t>&gt;gi|44889481|ref|NP_036355.2| unconventional myosin-Ib isoform 2 [Homo sapiens];&gt;gi|240120050|ref|NP_001155291.1| unconventional myosin-Ib isoform 1 [Homo sapiens];&gt;gi|194328685|ref|NP_001123630.1| unconventional myosin-Ib isoform 1 [Homo sapiens]</t>
  </si>
  <si>
    <t>gi|44889481|ref|NP_036355.2|</t>
  </si>
  <si>
    <t>MYO1B</t>
  </si>
  <si>
    <t>478;478;478</t>
  </si>
  <si>
    <t>gi|44889481|ref|NP_036355.2|;gi|240120050|ref|NP_001155291.1|;gi|194328685|ref|NP_001123630.1|</t>
  </si>
  <si>
    <t>20597;20598;20599;20600;20601;20602;20603;20604;20605;20606;20607;20608;20609;20610;20611;20612;20613;20614;20615;20616;20617;20618;20619;20620;20621;20622;20623;20624</t>
  </si>
  <si>
    <t>29691;29692;29693;29694;29695;29696;29697;29698;29699;29700;29701;29702;29703;29704;29705;29706;29707;29708;29709;29710;29711;29712;29713;29714;29715;29716;29717;29718</t>
  </si>
  <si>
    <t>4928;4929;4930</t>
  </si>
  <si>
    <t>ISQSAPVK(71.1)QPPPLAPQSPQGGVMGGSNSNQQQQMR</t>
  </si>
  <si>
    <t>ISQSAPVK(1)QPPPLAPQSPQGGVMGGSNSNQQQQMR</t>
  </si>
  <si>
    <t>PRFAMNQRISQSAPVKQPPPLAPQSPQGGVM</t>
  </si>
  <si>
    <t>&gt;gi|303523627|ref|NP_001181974.1| yorkie homolog isoform 4 [Homo sapiens];&gt;gi|303523511|ref|NP_006097.2| yorkie homolog isoform 2 [Homo sapiens];&gt;gi|303523610|ref|NP_001181973.1| yorkie homolog isoform 3 [Homo sapiens];&gt;gi|194306653|ref|NP_001123617.1| yor</t>
  </si>
  <si>
    <t>gi|303523627|ref|NP_001181974.1|</t>
  </si>
  <si>
    <t>YAP1</t>
  </si>
  <si>
    <t>102;242;280;280</t>
  </si>
  <si>
    <t>gi|303523627|ref|NP_001181974.1|;gi|303523511|ref|NP_006097.2|;gi|303523610|ref|NP_001181973.1|;gi|194306653|ref|NP_001123617.1|</t>
  </si>
  <si>
    <t>40934;40935</t>
  </si>
  <si>
    <t>SNISCGNEK(-62.03)EPSMCGSAPSVFPSCK(62.03)R</t>
  </si>
  <si>
    <t>SNISCGNEKEPSMCGSAPSVFPSCK(1)R</t>
  </si>
  <si>
    <t>X;X;X;X;X;X;X;X;X;X;X;X;X;X;X;Acetyl (K);X;X;X;X;X;X;X;X;Oxidation (M);Oxidation (M);X;X;X;X;X</t>
  </si>
  <si>
    <t>EPSMCGSAPSVFPSCKRLTLETMKMMLDKKQ</t>
  </si>
  <si>
    <t>&gt;gi|344030209|ref|NP_001230652.1| histone-lysine N-methyltransferase SETMAR isoform 2 [Homo sapiens];&gt;gi|194306650|ref|NP_006506.3| histone-lysine N-methyltransferase SETMAR isoform 1 [Homo sapiens]</t>
  </si>
  <si>
    <t>gi|344030209|ref|NP_001230652.1|</t>
  </si>
  <si>
    <t>SETMAR</t>
  </si>
  <si>
    <t>196;335</t>
  </si>
  <si>
    <t>gi|344030209|ref|NP_001230652.1|;gi|194306650|ref|NP_006506.3|</t>
  </si>
  <si>
    <t>23691;32402;32403;32404;32405;32406;32407;32408;32409;32410;32411</t>
  </si>
  <si>
    <t>34511;47511;47512;47513;47514;47515;47516;47517;47518</t>
  </si>
  <si>
    <t>5551;8029</t>
  </si>
  <si>
    <t>5244;7525</t>
  </si>
  <si>
    <t>NHPDVASK(79.51)LATCPFNAR</t>
  </si>
  <si>
    <t>NHPDVASK(1)LATCPFNAR</t>
  </si>
  <si>
    <t>YHLIKCRKNHPDVASKLATCPFNARHQVPRA</t>
  </si>
  <si>
    <t>&gt;gi|194306537|ref|NP_653195.2| gametocyte-specific factor 1 [Homo sapiens]</t>
  </si>
  <si>
    <t>gi|194306537|ref|NP_653195.2|</t>
  </si>
  <si>
    <t>GTSF1</t>
  </si>
  <si>
    <t>TSAPSPTALK(65.89)LATVAASMDR</t>
  </si>
  <si>
    <t>TSAPSPTALK(1)LATVAASMDR</t>
  </si>
  <si>
    <t>VHINTRTSAPSPTALKLATVAASMDRVPKVT</t>
  </si>
  <si>
    <t>&gt;gi|194272186|ref|NP_056445.3| enhancer of polycomb homolog 2 [Homo sapiens]</t>
  </si>
  <si>
    <t>gi|194272186|ref|NP_056445.3|</t>
  </si>
  <si>
    <t>EPC2</t>
  </si>
  <si>
    <t>40711;40712;40713</t>
  </si>
  <si>
    <t>LNVLEK(85.52)SSPGHR</t>
  </si>
  <si>
    <t>LNVLEK(1)SSPGHR</t>
  </si>
  <si>
    <t>QQAISKLEARLNVLEKSSPGHRATAPQTQHV</t>
  </si>
  <si>
    <t>&gt;gi|25453472|ref|NP_001951.2| elongation factor 1-delta isoform 2 [Homo sapiens];&gt;gi|194239731|ref|NP_001123529.1| elongation factor 1-delta isoform 2 [Homo sapiens];&gt;gi|194239727|ref|NP_001123527.1| elongation factor 1-delta isoform 2 [Homo sapiens];&gt;gi|3</t>
  </si>
  <si>
    <t>gi|25453472|ref|NP_001951.2|</t>
  </si>
  <si>
    <t>EEF1D</t>
  </si>
  <si>
    <t>117;117;117;483;483;93;98</t>
  </si>
  <si>
    <t>gi|25453472|ref|NP_001951.2|;gi|194239731|ref|NP_001123529.1|;gi|194239727|ref|NP_001123527.1|;gi|304555583|ref|NP_001123525.2|;gi|304555581|ref|NP_115754.3|;gi|194239729|ref|NP_001123528.1|;gi|304555588|ref|NP_001182132.1|</t>
  </si>
  <si>
    <t>ATNFLAHEK(65.48)IWFDK(-65.48)</t>
  </si>
  <si>
    <t>ATNFLAHEK(1)IWFDK</t>
  </si>
  <si>
    <t>______MATNFLAHEKIWFDKFKYDDAERRF</t>
  </si>
  <si>
    <t>10;10;10;376;376;10;10</t>
  </si>
  <si>
    <t>3566;3567;3568;7939;7940;7941;7942;7943</t>
  </si>
  <si>
    <t>4898;4899;4900;11327;11328;11329;11330</t>
  </si>
  <si>
    <t>810;2017</t>
  </si>
  <si>
    <t>756;1911</t>
  </si>
  <si>
    <t>ENIQK(101.86)SLAGSSGPGASSGTSGDHGELVVR</t>
  </si>
  <si>
    <t>ENIQK(1)SLAGSSGPGASSGTSGDHGELVVR</t>
  </si>
  <si>
    <t>SVILRDIARARENIQKSLAGSSGPGASSGTS</t>
  </si>
  <si>
    <t>59;59;59;425;425</t>
  </si>
  <si>
    <t>gi|25453472|ref|NP_001951.2|;gi|194239731|ref|NP_001123529.1|;gi|194239727|ref|NP_001123527.1|;gi|304555583|ref|NP_001123525.2|;gi|304555581|ref|NP_115754.3|</t>
  </si>
  <si>
    <t>26838;26839;26840;26841;26842</t>
  </si>
  <si>
    <t>39205;39206;39207;39208;39209;39210;39211</t>
  </si>
  <si>
    <t>LK(-69.13)PPTLIHGQAPSAGLPSQK(69.13)PK(-75.77)</t>
  </si>
  <si>
    <t>LKPPTLIHGQAPSAGLPSQK(1)PK</t>
  </si>
  <si>
    <t>TLIHGQAPSAGLPSQKPKEQQRSVLRPAVLQ</t>
  </si>
  <si>
    <t>&gt;gi|194097489|ref|NP_015559.2| ran-binding protein 3 isoform RANBP3-b [Homo sapiens];&gt;gi|194097487|ref|NP_003615.2| ran-binding protein 3 isoform RANBP3-a [Homo sapiens];&gt;gi|6466466|ref|NP_015561.1| ran-binding protein 3 isoform RANBP3-d [Homo sapiens]</t>
  </si>
  <si>
    <t>gi|194097489|ref|NP_015559.2|</t>
  </si>
  <si>
    <t>RANBP3</t>
  </si>
  <si>
    <t>95;163;163</t>
  </si>
  <si>
    <t>gi|194097489|ref|NP_015559.2|;gi|194097487|ref|NP_003615.2|;gi|6466466|ref|NP_015561.1|</t>
  </si>
  <si>
    <t>49155;49156;49157;49158;49159;49160;49161;49162</t>
  </si>
  <si>
    <t>71918;71919;71920;71921;71922;71923;71924;71925;71926;71927;71928;71929;71930;71931</t>
  </si>
  <si>
    <t>TVTELVTK(99.14)K(-99.14)</t>
  </si>
  <si>
    <t>TVTELVTK(1)K</t>
  </si>
  <si>
    <t>KEVEVQAKTVTELVTKKKPKAEGYAEGDLTL</t>
  </si>
  <si>
    <t>&gt;gi|194097365|ref|NP_060117.3| putative rRNA methyltransferase 3 [Homo sapiens]</t>
  </si>
  <si>
    <t>gi|194097365|ref|NP_060117.3|</t>
  </si>
  <si>
    <t>FTSJ3</t>
  </si>
  <si>
    <t>19510;19511;19512;19513;19514;19515;19516</t>
  </si>
  <si>
    <t>28097;28098;28099;28100;28101</t>
  </si>
  <si>
    <t>ILDPEGLALGAVIASSK(77.14)K(-77.14)</t>
  </si>
  <si>
    <t>ILDPEGLALGAVIASSK(1)K</t>
  </si>
  <si>
    <t>LDPEGLALGAVIASSKKAKRDLIDNSFNRYT</t>
  </si>
  <si>
    <t>5472;5473;5474</t>
  </si>
  <si>
    <t>ATEVSK(163.12)TPEAR</t>
  </si>
  <si>
    <t>ATEVSK(1)TPEAR</t>
  </si>
  <si>
    <t>KVSKASGVSKATEVSKTPEAREAPATQASST</t>
  </si>
  <si>
    <t>&gt;gi|41350320|ref|NP_957516.1| melanoma-associated antigen D2 [Homo sapiens];&gt;gi|29171705|ref|NP_803182.1| melanoma-associated antigen D2 [Homo sapiens];&gt;gi|19387846|ref|NP_055414.2| melanoma-associated antigen D2 [Homo sapiens]</t>
  </si>
  <si>
    <t>gi|41350320|ref|NP_957516.1|</t>
  </si>
  <si>
    <t>MAGED2</t>
  </si>
  <si>
    <t>71;71;71</t>
  </si>
  <si>
    <t>gi|41350320|ref|NP_957516.1|;gi|29171705|ref|NP_803182.1|;gi|19387846|ref|NP_055414.2|</t>
  </si>
  <si>
    <t>50236;50237;50238;50239;50240;50241;50242</t>
  </si>
  <si>
    <t>73480;73481;73482;73483;73484;73485</t>
  </si>
  <si>
    <t>9866;12173</t>
  </si>
  <si>
    <t>9258;11441</t>
  </si>
  <si>
    <t>VDK(88.11)GVVPLAGTNGETTTQGLDGLSER</t>
  </si>
  <si>
    <t>VDK(1)GVVPLAGTNGETTTQGLDGLSER</t>
  </si>
  <si>
    <t>QVIKSKGGVVGIKVDKGVVPLAGTNGETTTQ</t>
  </si>
  <si>
    <t>&gt;gi|4557305|ref|NP_000025.1| fructose-bisphosphate aldolase A isoform 1 [Homo sapiens];&gt;gi|34577112|ref|NP_908932.1| fructose-bisphosphate aldolase A isoform 1 [Homo sapiens];&gt;gi|34577110|ref|NP_908930.1| fructose-bisphosphate aldolase A isoform 1 [Homo sa</t>
  </si>
  <si>
    <t>gi|4557305|ref|NP_000025.1|</t>
  </si>
  <si>
    <t>ALDOA</t>
  </si>
  <si>
    <t>111;111;111;111;165</t>
  </si>
  <si>
    <t>gi|4557305|ref|NP_000025.1|;gi|34577112|ref|NP_908932.1|;gi|34577110|ref|NP_908930.1|;gi|193794814|ref|NP_001121089.1|;gi|342187211|ref|NP_001230106.1|</t>
  </si>
  <si>
    <t>40156;40157;40158;40159</t>
  </si>
  <si>
    <t>58798;58799;58800;58801;58802;58803;58804;58805</t>
  </si>
  <si>
    <t>SK(-67.3)GGVVGIK(67.3)VDK(-103.3)</t>
  </si>
  <si>
    <t>SKGGVVGIK(1)VDK</t>
  </si>
  <si>
    <t>PFPQVIKSKGGVVGIKVDKGVVPLAGTNGET</t>
  </si>
  <si>
    <t>108;108;108;108;162</t>
  </si>
  <si>
    <t>34818;34819;34820</t>
  </si>
  <si>
    <t>50963;50964;50965;50966;50967;50968</t>
  </si>
  <si>
    <t>PYQYPALTPEQK(84.17)K(-84.17)</t>
  </si>
  <si>
    <t>PYQYPALTPEQK(1)K</t>
  </si>
  <si>
    <t>___MPYQYPALTPEQKKELSDIAHRIVAPGK</t>
  </si>
  <si>
    <t>13;13;13;13;67</t>
  </si>
  <si>
    <t>12633;12634;12635;12636;12637;12638;12639;12640;12641;12642;12643;12644;12645;12646;12647;12648;12649;12650;12651</t>
  </si>
  <si>
    <t>18073;18074;18075;18076;18077;18078;18079;18080;18081;18082;18083;18084;18085;18086;18087;18088;18089</t>
  </si>
  <si>
    <t>GILAADESTGSIAK(127.3)R</t>
  </si>
  <si>
    <t>GILAADESTGSIAK(1)R</t>
  </si>
  <si>
    <t>GKGILAADESTGSIAKRLQSIGTENTEENRR</t>
  </si>
  <si>
    <t>42;42;42;42;96</t>
  </si>
  <si>
    <t>5419;5420;5421;5422;21812;21813;21814;21815;21816;21817</t>
  </si>
  <si>
    <t>7629;7630;7631;7632;7633;7634;7635;7636;31599;31600;31601;31602;31603;31604;31605;31606</t>
  </si>
  <si>
    <t>1321;5178</t>
  </si>
  <si>
    <t>1254;4898</t>
  </si>
  <si>
    <t>147;147</t>
  </si>
  <si>
    <t>1346;3564</t>
  </si>
  <si>
    <t>K(-92.71)DGADFAK(92.71)WR</t>
  </si>
  <si>
    <t>KDGADFAK(1)WR</t>
  </si>
  <si>
    <t>SERCAQYKKDGADFAKWRCVLKIGEHTPSAL;SERCAQYKKDGADFAKWRCVLKISERTPSAL</t>
  </si>
  <si>
    <t>gi|4557305|ref|NP_000025.1|;gi|4885063|ref|NP_005156.1|</t>
  </si>
  <si>
    <t>147;147;147;147;201;147</t>
  </si>
  <si>
    <t>gi|4557305|ref|NP_000025.1|;gi|34577112|ref|NP_908932.1|;gi|34577110|ref|NP_908930.1|;gi|193794814|ref|NP_001121089.1|;gi|342187211|ref|NP_001230106.1|;gi|4885063|ref|NP_005156.1|</t>
  </si>
  <si>
    <t>612;614;615;616</t>
  </si>
  <si>
    <t>573;574</t>
  </si>
  <si>
    <t>ALSDHHIYLEGTLLK(-20.69)PNMVTPGHACTQK(20.69)FSHEEIAMATVTALR</t>
  </si>
  <si>
    <t>ALSDHHIYLEGTLLK(0.008)PNMVTPGHACTQK(0.992)FSHEEIAMATVTALR</t>
  </si>
  <si>
    <t>X;X;X;X;X;X;X;X;X;X;X;X;X;X;X;Acetyl (K);X;X;X;X;X;X;X;Oxidation (M);X;X;X;X;X;X;X</t>
  </si>
  <si>
    <t>LLKPNMVTPGHACTQKFSHEEIAMATVTALR</t>
  </si>
  <si>
    <t>243;243;243;243;297</t>
  </si>
  <si>
    <t>2651;2652;2653;2654;2655;2656;2657;2658;2659;2660;2661;2662;2663;2664;2665;2666;2667;2668;2669;2670;2671;2672;2673;2674;2675;2676;2687;2688;2689;2690;2691;2692;2693</t>
  </si>
  <si>
    <t>3673;3674;3675;3676;3677;3678;3679;3680;3681;3682;3683;3684;3685;3686;3687;3688;3689;3690;3704;3705;3706;3707;3708;3709;3710;3711;3712</t>
  </si>
  <si>
    <t>ALSDHHIYLEGTLLK(107.03)PNMVTPGHACTQK(-107.03)</t>
  </si>
  <si>
    <t>ALSDHHIYLEGTLLK(1)PNMVTPGHACTQK</t>
  </si>
  <si>
    <t>KALSDHHIYLEGTLLKPNMVTPGHACTQKFS</t>
  </si>
  <si>
    <t>230;230;230;230;284</t>
  </si>
  <si>
    <t>2615;2616;2617;2618;2619;2620;2621</t>
  </si>
  <si>
    <t>3637;3638;3639;3640;3641;3642;3643;3644</t>
  </si>
  <si>
    <t>ALQASALK(106.32)AWGGK(-106.32)</t>
  </si>
  <si>
    <t>ALQASALK(1)AWGGK</t>
  </si>
  <si>
    <t>ALTFSYGRALQASALKAWGGKKENLKAAQEE</t>
  </si>
  <si>
    <t>312;312;312;312;366</t>
  </si>
  <si>
    <t>23675;23676</t>
  </si>
  <si>
    <t>34462;34463;34464</t>
  </si>
  <si>
    <t>K(73.41)MWALATGLGSEAIR</t>
  </si>
  <si>
    <t>K(1)MWALATGLGSEAIR</t>
  </si>
  <si>
    <t>LHWTRHPDLPPAHFRKMWALATGLGSEAIRQ</t>
  </si>
  <si>
    <t>&gt;gi|193211603|ref|NP_001123203.1| puratrophin-1 isoform 2 [Homo sapiens];&gt;gi|55742734|ref|NP_056247.1| puratrophin-1 isoform 1 [Homo sapiens];&gt;gi|193211598|ref|NP_001123201.1| puratrophin-1 isoform 1 [Homo sapiens];&gt;gi|193211596|ref|NP_001123200.1| puratro</t>
  </si>
  <si>
    <t>gi|193211603|ref|NP_001123203.1|</t>
  </si>
  <si>
    <t>PLEKHG4</t>
  </si>
  <si>
    <t>527;608;608;608;608</t>
  </si>
  <si>
    <t>gi|193211603|ref|NP_001123203.1|;gi|55742734|ref|NP_056247.1|;gi|193211598|ref|NP_001123201.1|;gi|193211596|ref|NP_001123200.1|;gi|193211594|ref|NP_001123199.1|</t>
  </si>
  <si>
    <t>36215;36216;36217;36218;36219</t>
  </si>
  <si>
    <t>52976;52977;52978;52979;52980;52981;52982</t>
  </si>
  <si>
    <t>QSVLK(130.69)SIQEVQK(-130.69)</t>
  </si>
  <si>
    <t>QSVLK(1)SIQEVQK</t>
  </si>
  <si>
    <t>IPKDLRPVDNRQSVLKSIQEVQKRFPDGIPL</t>
  </si>
  <si>
    <t>&gt;gi|193211480|ref|NP_056175.3| superkiller viralicidic activity 2-like 2 [Homo sapiens]</t>
  </si>
  <si>
    <t>gi|193211480|ref|NP_056175.3|</t>
  </si>
  <si>
    <t>SKIV2L2</t>
  </si>
  <si>
    <t>LQSESTNNGK(-3.3)NK(3.3)R</t>
  </si>
  <si>
    <t>LQSESTNNGK(0.319)NK(0.681)R</t>
  </si>
  <si>
    <t>X;X;X;Acetyl (K);X;X;X;X;X;X;X;X;X;X;X;Acetyl (K);X;X;X;X;X;X;X;X;X;X;X;X;X;X;Acetyl (K)</t>
  </si>
  <si>
    <t>FDGKLQSESTNNGKNKRDVDFEGTDEPIFGK</t>
  </si>
  <si>
    <t>14158;53858;53859;53860;53861</t>
  </si>
  <si>
    <t>20368;20369;20370;20371;20372;78449;78450;78451;78452;78453;78454;78455;78456</t>
  </si>
  <si>
    <t>3413;12990</t>
  </si>
  <si>
    <t>3238;12219</t>
  </si>
  <si>
    <t>WK(-90.78)GPPGSADK(90.78)AGK(-96.87)</t>
  </si>
  <si>
    <t>WKGPPGSADK(1)AGK</t>
  </si>
  <si>
    <t>EKDKGKWKGPPGSADKAGKRFDGKLQSESTN</t>
  </si>
  <si>
    <t>28276;28277;28278;28280</t>
  </si>
  <si>
    <t>41311;41312;41314;41315;41316;41317;41318</t>
  </si>
  <si>
    <t>2270;6746;9095</t>
  </si>
  <si>
    <t>2153;6378;8529</t>
  </si>
  <si>
    <t>LQSESTNNGK(8.14)NK(-8.14)R</t>
  </si>
  <si>
    <t>LQSESTNNGK(0.867)NK(0.133)R</t>
  </si>
  <si>
    <t>KRFDGKLQSESTNNGKNKRDVDFEGTDEPIF</t>
  </si>
  <si>
    <t>8839;36551;36552;36553;36554;36555;36556;36557</t>
  </si>
  <si>
    <t>12682;53552;53553;53554;53555;53556;53557;53558;53559</t>
  </si>
  <si>
    <t>2270;9095</t>
  </si>
  <si>
    <t>2153;8529</t>
  </si>
  <si>
    <t>RFDGK(110.04)LQSESTNNGK(-110.04)</t>
  </si>
  <si>
    <t>RFDGK(1)LQSESTNNGK</t>
  </si>
  <si>
    <t>X;X;X;X;X;X;X;Acetyl (K);X;X;X;X;X;X;X;Acetyl (K);X;X;X;X;X;X;X;X;X;Acetyl (K);X;Acetyl (K);X;X;X</t>
  </si>
  <si>
    <t>GPPGSADKAGKRFDGKLQSESTNNGKNKRDV</t>
  </si>
  <si>
    <t>6507;6508;6509;6510;6511</t>
  </si>
  <si>
    <t>9170;9171;9172;9173;9174;9175;9176</t>
  </si>
  <si>
    <t>1587;1588</t>
  </si>
  <si>
    <t>1502;1503</t>
  </si>
  <si>
    <t>DVDFEGTDEPIFGK(70.47)K(-70.47)</t>
  </si>
  <si>
    <t>DVDFEGTDEPIFGK(1)K</t>
  </si>
  <si>
    <t>KRDVDFEGTDEPIFGKKPRIEESITEDLSLA</t>
  </si>
  <si>
    <t>80730;80731;80732</t>
  </si>
  <si>
    <t>YNQMK(98.05)GMGMR</t>
  </si>
  <si>
    <t>YNQMK(1)GMGMR</t>
  </si>
  <si>
    <t>MHEKGMSDDPRYNQMKGMGMRSGGHAGMGPP</t>
  </si>
  <si>
    <t>&gt;gi|192807320|ref|NP_001122320.1| transcription activator BRG1 isoform F [Homo sapiens];&gt;gi|192807318|ref|NP_001122319.1| transcription activator BRG1 isoform E [Homo sapiens];&gt;gi|192807316|ref|NP_001122318.1| transcription activator BRG1 isoform D [Homo s</t>
  </si>
  <si>
    <t>gi|192807320|ref|NP_001122320.1|</t>
  </si>
  <si>
    <t>SMARCA4</t>
  </si>
  <si>
    <t>94;94;94;94;94;94;94</t>
  </si>
  <si>
    <t>gi|192807320|ref|NP_001122320.1|;gi|192807318|ref|NP_001122319.1|;gi|192807316|ref|NP_001122318.1|;gi|192807314|ref|NP_001122317.1|;gi|21071056|ref|NP_003063.2|;gi|192807312|ref|NP_001122316.1|;gi|192807323|ref|NP_001122321.1|</t>
  </si>
  <si>
    <t>51328;51329;51330;51331;51332;51333</t>
  </si>
  <si>
    <t>75014;75015;75016;75017;75018;75019</t>
  </si>
  <si>
    <t>1237;1207</t>
  </si>
  <si>
    <t>1331;3533</t>
  </si>
  <si>
    <t>VIQAGMFDQK(111.64)SSSHER</t>
  </si>
  <si>
    <t>VIQAGMFDQK(1)SSSHER</t>
  </si>
  <si>
    <t>LNVDQKVIQAGMFDQKSSSHERRAFLQAILE</t>
  </si>
  <si>
    <t>gi|192807320|ref|NP_001122320.1|;gi|48255898|ref|NP_620614.2|</t>
  </si>
  <si>
    <t>1237;1237;1237;1237;1237;1237;1237;1207;1207</t>
  </si>
  <si>
    <t>gi|192807320|ref|NP_001122320.1|;gi|192807318|ref|NP_001122319.1|;gi|192807316|ref|NP_001122318.1|;gi|192807314|ref|NP_001122317.1|;gi|21071056|ref|NP_003063.2|;gi|192807312|ref|NP_001122316.1|;gi|192807323|ref|NP_001122321.1|;gi|48255898|ref|NP_620614.2|;gi|48255900|ref|NP_003061.3|</t>
  </si>
  <si>
    <t>20815;20816;20817;20818;20819;20820;20821;20822</t>
  </si>
  <si>
    <t>29960;29961;29962;29963;29964;29965;29966;29967</t>
  </si>
  <si>
    <t>ITEK(129.47)LEK(-129.47)</t>
  </si>
  <si>
    <t>ITEK(1)LEK</t>
  </si>
  <si>
    <t>KRSKRQSLREARITEKLEKQQKIEQERKRRQ</t>
  </si>
  <si>
    <t>455;455;455;455;455;455;455</t>
  </si>
  <si>
    <t>20753;20754</t>
  </si>
  <si>
    <t>GRPPAEK(70.34)LSPNPPNLTK(-70.34)</t>
  </si>
  <si>
    <t>GRPPAEK(1)LSPNPPNLTK</t>
  </si>
  <si>
    <t>DESKKQKKRGRPPAEKLSPNPPNLTKKMKKI</t>
  </si>
  <si>
    <t>1417;1417;1420;1420;1450;1450;1482</t>
  </si>
  <si>
    <t>EVDYSDSLTEK(75.32)QWLK(-75.32)</t>
  </si>
  <si>
    <t>EVDYSDSLTEK(1)QWLK</t>
  </si>
  <si>
    <t>SRHRKEVDYSDSLTEKQWLKAIEEGTLEEIE</t>
  </si>
  <si>
    <t>1353;1353;1353;1353;1386;1386;1386</t>
  </si>
  <si>
    <t>39988;39989</t>
  </si>
  <si>
    <t>58558;58559;58560;58561;58562;58563;58564;58565</t>
  </si>
  <si>
    <t>SIPLSIK(92.24)NLK(-92.24)</t>
  </si>
  <si>
    <t>SIPLSIK(1)NLK</t>
  </si>
  <si>
    <t>SGSGTSRKKSIPLSIKNLKRKHKRKKNKITR</t>
  </si>
  <si>
    <t>&gt;gi|192449449|ref|NP_071349.3| ubiquitin-conjugating enzyme E2 O [Homo sapiens]</t>
  </si>
  <si>
    <t>gi|192449449|ref|NP_071349.3|</t>
  </si>
  <si>
    <t>UBE2O</t>
  </si>
  <si>
    <t>31538;31539;31540</t>
  </si>
  <si>
    <t>46212;46213;46214</t>
  </si>
  <si>
    <t>MTPSK(79.89)IHMQEMELK(-79.89)</t>
  </si>
  <si>
    <t>MTPSK(1)IHMQEMELK</t>
  </si>
  <si>
    <t>DTAIVHPVPIRMTPSKIHMQEMELKRTGSDH</t>
  </si>
  <si>
    <t>&gt;gi|190886437|ref|NP_001122089.1| ralBP1-associated Eps domain-containing protein 1 isoform b [Homo sapiens];&gt;gi|190886435|ref|NP_114128.3| ralBP1-associated Eps domain-containing protein 1 isoform a [Homo sapiens]</t>
  </si>
  <si>
    <t>gi|190886437|ref|NP_001122089.1|</t>
  </si>
  <si>
    <t>REPS1</t>
  </si>
  <si>
    <t>435;462</t>
  </si>
  <si>
    <t>gi|190886437|ref|NP_001122089.1|;gi|190886435|ref|NP_114128.3|</t>
  </si>
  <si>
    <t>53194;53195;53196</t>
  </si>
  <si>
    <t>77550;77551;77552;77553</t>
  </si>
  <si>
    <t>VTVTK(92.24)LGQFR</t>
  </si>
  <si>
    <t>VTVTK(1)LGQFR</t>
  </si>
  <si>
    <t>DKDEAEAPSQKVTVTKLGQFRVKEEDESANS</t>
  </si>
  <si>
    <t>&gt;gi|190684675|ref|NP_006288.2| DNA repair protein XRCC1 [Homo sapiens]</t>
  </si>
  <si>
    <t>gi|190684675|ref|NP_006288.2|</t>
  </si>
  <si>
    <t>XRCC1</t>
  </si>
  <si>
    <t>24253;24254;24257;24258;24259</t>
  </si>
  <si>
    <t>35463;35464;35467;35468</t>
  </si>
  <si>
    <t>K(-10.18)TPSK(10.18)PPAQLSPSVPK(-93.43)</t>
  </si>
  <si>
    <t>K(0.088)TPSK(0.912)PPAQLSPSVPK</t>
  </si>
  <si>
    <t>KRKLDLNQEEKKTPSKPPAQLSPSVPKRPKL</t>
  </si>
  <si>
    <t>24252;24255;24256;24257</t>
  </si>
  <si>
    <t>35462;35465;35466;35467;35469</t>
  </si>
  <si>
    <t>K(15.68)TPSK(-15.68)PPAQLSPSVPK(-110.32)</t>
  </si>
  <si>
    <t>K(0.974)TPSK(0.026)PPAQLSPSVPK</t>
  </si>
  <si>
    <t>SPKGKRKLDLNQEEKKTPSKPPAQLSPSVPK</t>
  </si>
  <si>
    <t>3387;3388;3389</t>
  </si>
  <si>
    <t>4646;4647;4648;4649;4650</t>
  </si>
  <si>
    <t>AQGAVTGK(110.84)PR</t>
  </si>
  <si>
    <t>AQGAVTGK(1)PR</t>
  </si>
  <si>
    <t>ATAPVPARAQGAVTGKPRGEGTEPRRPRAGP</t>
  </si>
  <si>
    <t>42160;42161;42162;42163</t>
  </si>
  <si>
    <t>61760;61761;61762;61763;61764</t>
  </si>
  <si>
    <t>STSVTNDK(112.5)LTSK(-112.5)</t>
  </si>
  <si>
    <t>STSVTNDK(1)LTSK</t>
  </si>
  <si>
    <t>PALIQEGRSTSVTNDKLTSKMNAEEDSEEMP</t>
  </si>
  <si>
    <t>&gt;gi|190343008|ref|NP_004501.3| sp110 nuclear body protein isoform b [Homo sapiens];&gt;gi|297139787|ref|NP_001171944.1| sp110 nuclear body protein isoform d [Homo sapiens];&gt;gi|190343010|ref|NP_004500.3| sp110 nuclear body protein isoform a [Homo sapiens];&gt;gi|</t>
  </si>
  <si>
    <t>gi|190343008|ref|NP_004501.3|</t>
  </si>
  <si>
    <t>SP110</t>
  </si>
  <si>
    <t>199;205;199;199</t>
  </si>
  <si>
    <t>gi|190343008|ref|NP_004501.3|;gi|297139787|ref|NP_001171944.1|;gi|190343010|ref|NP_004500.3|;gi|190343006|ref|NP_536349.2|</t>
  </si>
  <si>
    <t>43335;43336;43337;43338</t>
  </si>
  <si>
    <t>63438;63439;63440;63441;63442;63443</t>
  </si>
  <si>
    <t>TAQK(92.78)IMAPPGGR</t>
  </si>
  <si>
    <t>TAQK(1)IMAPPGGR</t>
  </si>
  <si>
    <t>SGSQADDHIARRTAQKIMAPPGGRSNITSLS</t>
  </si>
  <si>
    <t>&gt;gi|190194363|ref|NP_006417.2| dihydropyrimidinase-related protein 4 [Homo sapiens]</t>
  </si>
  <si>
    <t>gi|190194363|ref|NP_006417.2|</t>
  </si>
  <si>
    <t>DPYSL4</t>
  </si>
  <si>
    <t>19973;19974</t>
  </si>
  <si>
    <t>28738;28739;28740;28741</t>
  </si>
  <si>
    <t>IMLDSSNLQHQK(91.62)IR</t>
  </si>
  <si>
    <t>IMLDSSNLQHQK(1)IR</t>
  </si>
  <si>
    <t>VKVKIMLDSSNLQHQKIRMSLVEPQIPGISI</t>
  </si>
  <si>
    <t>&gt;gi|190014623|ref|NP_055768.3| exosome complex exonuclease RRP44 isoform a [Homo sapiens];&gt;gi|190014625|ref|NP_001121698.1| exosome complex exonuclease RRP44 isoform b [Homo sapiens]</t>
  </si>
  <si>
    <t>gi|190014623|ref|NP_055768.3|</t>
  </si>
  <si>
    <t>DIS3</t>
  </si>
  <si>
    <t>922;892</t>
  </si>
  <si>
    <t>gi|190014623|ref|NP_055768.3|;gi|190014625|ref|NP_001121698.1|</t>
  </si>
  <si>
    <t>1490;1491;1492;1493;1494</t>
  </si>
  <si>
    <t>2072;2073;2074;2075;2076;2077;2078;2079</t>
  </si>
  <si>
    <t>AGGVMK(87.64)IVR</t>
  </si>
  <si>
    <t>AGGVMK(1)IVR</t>
  </si>
  <si>
    <t>KSKTFLKKTRAGGVMKIVREHYLRDDIGCGA</t>
  </si>
  <si>
    <t>14248;14249;14250;14251;14252;14253</t>
  </si>
  <si>
    <t>20479;20480;20481;20482;20483;20484;20485;20486;20487;20488;20489;20490</t>
  </si>
  <si>
    <t>3436;3437</t>
  </si>
  <si>
    <t>3260;3261</t>
  </si>
  <si>
    <t>GQHEK(84.35)EAADRK(-84.35)</t>
  </si>
  <si>
    <t>GQHEK(1)EAADRK</t>
  </si>
  <si>
    <t>FQTAHRRNMLKGQHEKEAADRKRKQEEQMET</t>
  </si>
  <si>
    <t>&gt;gi|19923653|ref|NP_150091.2| PC4 and SFRS1-interacting protein isoform 2 [Homo sapiens];&gt;gi|190014588|ref|NP_001121689.1| PC4 and SFRS1-interacting protein isoform 2 [Homo sapiens];&gt;gi|190014586|ref|NP_066967.3| PC4 and SFRS1-interacting protein isoform 1</t>
  </si>
  <si>
    <t>gi|19923653|ref|NP_150091.2|</t>
  </si>
  <si>
    <t>PSIP1</t>
  </si>
  <si>
    <t>309;309;309</t>
  </si>
  <si>
    <t>gi|19923653|ref|NP_150091.2|;gi|190014588|ref|NP_001121689.1|;gi|190014586|ref|NP_066967.3|</t>
  </si>
  <si>
    <t>35426;35427</t>
  </si>
  <si>
    <t>51816;51817</t>
  </si>
  <si>
    <t>1911;8770;8771</t>
  </si>
  <si>
    <t>1813;8218;8219</t>
  </si>
  <si>
    <t>QIESSDYDSSSSK(62.56)GK(62.56)K(62.56)K(-62.56)</t>
  </si>
  <si>
    <t>QIESSDYDSSSSK(1)GK(1)K(1)K</t>
  </si>
  <si>
    <t>X;X;X;X;X;X;X;X;X;X;X;X;Acetyl (K);X;Acetyl (K);Acetyl (K);X;X;X;X;X;X;X;X;X;X;X;X;X;X;X</t>
  </si>
  <si>
    <t>QIESSDYDSSSSKGKKKGRTQKEKKAARARS</t>
  </si>
  <si>
    <t>&gt;gi|189083832|ref|NP_001121058.1| inhibitor of growth protein 4 isoform 6 [Homo sapiens];&gt;gi|189083830|ref|NP_001121057.1| inhibitor of growth protein 4 isoform 5 [Homo sapiens];&gt;gi|189083821|ref|NP_001121054.1| inhibitor of growth protein 4 isoform 9 [Hom</t>
  </si>
  <si>
    <t>gi|189083832|ref|NP_001121058.1|</t>
  </si>
  <si>
    <t>ING4</t>
  </si>
  <si>
    <t>130;106;130;130</t>
  </si>
  <si>
    <t>gi|189083832|ref|NP_001121058.1|;gi|189083830|ref|NP_001121057.1|;gi|189083821|ref|NP_001121054.1|;gi|38201670|ref|NP_057246.2|</t>
  </si>
  <si>
    <t>7642;7643;7644;7645;35411;35412;35413;35414;35415;35416;35417;35418;35419;35420;35421;35422;35423;35424;35425;35426;35427</t>
  </si>
  <si>
    <t>10859;10860;10861;51802;51803;51804;51805;51806;51807;51808;51809;51810;51811;51812;51813;51814;51815;51816;51817</t>
  </si>
  <si>
    <t>X;X;X;X;X;X;X;X;X;X;X;X;X;Acetyl (K);X;Acetyl (K);Acetyl (K);X;X;X;X;X;X;X;X;X;X;X;X;X;X</t>
  </si>
  <si>
    <t>KQIESSDYDSSSSKGKKKGRTQKEKKAARAR</t>
  </si>
  <si>
    <t>129;105;129;129</t>
  </si>
  <si>
    <t>X;X;X;X;X;X;X;X;X;X;X;X;X;X;X;Acetyl (K);X;Acetyl (K);Acetyl (K);X;X;X;X;X;X;X;X;X;X;X;X</t>
  </si>
  <si>
    <t>KEKQIESSDYDSSSSKGKKKGRTQKEKKAAR</t>
  </si>
  <si>
    <t>127;103;127;127</t>
  </si>
  <si>
    <t>14086;14087;14088;14089</t>
  </si>
  <si>
    <t>FNK(-52.89)IPFYLQPHASSGAK(52.89)TLK(-53.96)</t>
  </si>
  <si>
    <t>FNKIPFYLQPHASSGAK(1)TLK</t>
  </si>
  <si>
    <t>NKIPFYLQPHASSGAKTLKKDRLSASDMLQV</t>
  </si>
  <si>
    <t>&gt;gi|18874090|ref|NP_065890.1| WD repeat-containing protein 48 [Homo sapiens]</t>
  </si>
  <si>
    <t>gi|18874090|ref|NP_065890.1|</t>
  </si>
  <si>
    <t>WDR48</t>
  </si>
  <si>
    <t>31211;31212;31213;31214;31215</t>
  </si>
  <si>
    <t>45731;45732;45733</t>
  </si>
  <si>
    <t>MQNNSSPSISPNTSFTSDGSPSPLGGIK(47.29)R</t>
  </si>
  <si>
    <t>MQNNSSPSISPNTSFTSDGSPSPLGGIK(1)R</t>
  </si>
  <si>
    <t>TSFTSDGSPSPLGGIKRKAEDSDSEPEPEDN</t>
  </si>
  <si>
    <t>&gt;gi|18860916|ref|NP_036387.2| 5'-3' exoribonuclease 2 [Homo sapiens]</t>
  </si>
  <si>
    <t>gi|18860916|ref|NP_036387.2|</t>
  </si>
  <si>
    <t>XRN2</t>
  </si>
  <si>
    <t>21758;21759;21760;21761</t>
  </si>
  <si>
    <t>31511;31512;31513;31514;31515;31516;31517;31518</t>
  </si>
  <si>
    <t>K(-122.49)AVVSTSDK(122.49)K(-142.1)</t>
  </si>
  <si>
    <t>KAVVSTSDK(1)K</t>
  </si>
  <si>
    <t>TWFRKQRKAVVSTSDKKMPNGILEEQEQQRV</t>
  </si>
  <si>
    <t>&gt;gi|18860859|ref|NP_569119.1| receptor-type tyrosine-protein phosphatase epsilon isoform 2 [Homo sapiens];&gt;gi|5729993|ref|NP_006495.1| receptor-type tyrosine-protein phosphatase epsilon isoform 1 precursor [Homo sapiens]</t>
  </si>
  <si>
    <t>gi|18860859|ref|NP_569119.1|</t>
  </si>
  <si>
    <t>PTPRE</t>
  </si>
  <si>
    <t>26;84</t>
  </si>
  <si>
    <t>gi|18860859|ref|NP_569119.1|;gi|5729993|ref|NP_006495.1|</t>
  </si>
  <si>
    <t>39383;39384</t>
  </si>
  <si>
    <t>57665;57666;57667;57668;57669;57670;57671;57672;57673;57674;57675;57676;57677</t>
  </si>
  <si>
    <t>9692;9693</t>
  </si>
  <si>
    <t>9101;9102</t>
  </si>
  <si>
    <t>SGK(129.77)K(129.77)GQASLYGK(129.77)R</t>
  </si>
  <si>
    <t>SGK(1)K(1)GQASLYGK(1)R</t>
  </si>
  <si>
    <t>X;X;X;X;X;X;X;X;X;X;X;X;X;X;Acetyl (K);Acetyl (K);X;X;X;X;X;X;X;Acetyl (K);X;X;X;X;X;X;X</t>
  </si>
  <si>
    <t>PPPPTPTESRKKSGKKGQASLYGKRRSQKEE</t>
  </si>
  <si>
    <t>&gt;gi|188536047|ref|NP_003065.3| SWI/SNF complex subunit SMARCC1 [Homo sapiens]</t>
  </si>
  <si>
    <t>gi|188536047|ref|NP_003065.3|</t>
  </si>
  <si>
    <t>SMARCC1</t>
  </si>
  <si>
    <t>X;X;X;X;X;X;X;X;X;X;X;X;X;X;X;Acetyl (K);Acetyl (K);X;X;X;X;X;X;X;Acetyl (K);X;X;X;X;X;X</t>
  </si>
  <si>
    <t>SPPPPTPTESRKKSGKKGQASLYGKRRSQKE</t>
  </si>
  <si>
    <t>14204;14205;39384</t>
  </si>
  <si>
    <t>20429;20430;20431;57673;57674;57675;57676;57677</t>
  </si>
  <si>
    <t>3426;9692;9693</t>
  </si>
  <si>
    <t>3250;9101;9102</t>
  </si>
  <si>
    <t>X;X;X;X;X;X;Acetyl (K);Acetyl (K);X;X;X;X;X;X;X;Acetyl (K);X;X;X;X;X;X;X;X;X;X;X;X;X;X;X</t>
  </si>
  <si>
    <t>SRKKSGKKGQASLYGKRRSQKEEDEQEDLTK</t>
  </si>
  <si>
    <t>3285;3286;3287;3288;3289;3290;3291;3292;3293;3294;3295;3296;3297;3298;3299</t>
  </si>
  <si>
    <t>4531;4532;4533;4534;4535;4536;4537;4538;4539;4540;4541;4542;4543;4544</t>
  </si>
  <si>
    <t>APSGLK(53.6)AVVGEK(-53.6)</t>
  </si>
  <si>
    <t>APSGLK(1)AVVGEK</t>
  </si>
  <si>
    <t>_________MAPSGLKAVVGEKILSGVIRSV</t>
  </si>
  <si>
    <t>&gt;gi|188528901|ref|NP_001120868.1| syntaxin-binding protein 2 isoform b [Homo sapiens];&gt;gi|188528689|ref|NP_008880.2| syntaxin-binding protein 2 isoform a [Homo sapiens]</t>
  </si>
  <si>
    <t>gi|188528901|ref|NP_001120868.1|</t>
  </si>
  <si>
    <t>STXBP2</t>
  </si>
  <si>
    <t>gi|188528901|ref|NP_001120868.1|;gi|188528689|ref|NP_008880.2|</t>
  </si>
  <si>
    <t>50934;50935;50936;50937;50938;50939;50940;50941;50942;50943</t>
  </si>
  <si>
    <t>74454;74455;74456;74457;74458;74459;74460;74461</t>
  </si>
  <si>
    <t>VGVK(128.82)YTQQIIQGIQQLVK(-128.82)</t>
  </si>
  <si>
    <t>VGVK(1)YTQQIIQGIQQLVK</t>
  </si>
  <si>
    <t>NILQQDFCHAIKVGVKYTQQIIQGIQQLVKE</t>
  </si>
  <si>
    <t>&gt;gi|188528628|ref|NP_149100.2| polyribonucleotide nucleotidyltransferase 1, mitochondrial precursor [Homo sapiens]</t>
  </si>
  <si>
    <t>gi|188528628|ref|NP_149100.2|</t>
  </si>
  <si>
    <t>PNPT1</t>
  </si>
  <si>
    <t>37568;37569;37570;37571;37572</t>
  </si>
  <si>
    <t>LFTPSPEIVK(105.03)YTHK(-105.03)</t>
  </si>
  <si>
    <t>LFTPSPEIVK(1)YTHK</t>
  </si>
  <si>
    <t>KRTPQKLFTPSPEIVKYTHKLAMERLYAVFT</t>
  </si>
  <si>
    <t>41455;41456;41457;41458;41459;41460</t>
  </si>
  <si>
    <t>60684;60685;60686;60687;60688;60689</t>
  </si>
  <si>
    <t>SQTSSIPQK(70.27)PQTNK(-70.27)</t>
  </si>
  <si>
    <t>SQTSSIPQK(1)PQTNK</t>
  </si>
  <si>
    <t>QTGSGQRSQTSSIPQKPQTNKSAYNSYSWGA</t>
  </si>
  <si>
    <t>&gt;gi|188497758|ref|NP_055662.3| ubiquitin-associated protein 2-like isoform a [Homo sapiens]</t>
  </si>
  <si>
    <t>gi|188497758|ref|NP_055662.3|</t>
  </si>
  <si>
    <t>UBAP2L</t>
  </si>
  <si>
    <t>33413;33414;33415</t>
  </si>
  <si>
    <t>48889;48890;48891</t>
  </si>
  <si>
    <t>NSCLIK(120.62)R</t>
  </si>
  <si>
    <t>NSCLIK(1)R</t>
  </si>
  <si>
    <t>LGAMGDMESRNSCLIKRVTSVLHKHLDGYKP</t>
  </si>
  <si>
    <t>&gt;gi|188497683|ref|NP_078898.3| FAST kinase domain-containing protein 1 [Homo sapiens]</t>
  </si>
  <si>
    <t>gi|188497683|ref|NP_078898.3|</t>
  </si>
  <si>
    <t>FASTKD1</t>
  </si>
  <si>
    <t>40378;40379</t>
  </si>
  <si>
    <t>59098;59099;59100;59101;59102</t>
  </si>
  <si>
    <t>SLGFLPQPVPLSVK(81.33)K(-81.33)</t>
  </si>
  <si>
    <t>SLGFLPQPVPLSVK(1)K</t>
  </si>
  <si>
    <t>KRSLGFLPQPVPLSVKKLRCNQDYTGWNKPR</t>
  </si>
  <si>
    <t>&gt;gi|188497648|ref|NP_065986.2| ubiquitin carboxyl-terminal hydrolase 37 [Homo sapiens]</t>
  </si>
  <si>
    <t>gi|188497648|ref|NP_065986.2|</t>
  </si>
  <si>
    <t>USP37</t>
  </si>
  <si>
    <t>3334;3335;3336;3337;3338</t>
  </si>
  <si>
    <t>ALK(72.62)GREK(72.62)PAAPTAQK(-72.62)</t>
  </si>
  <si>
    <t>ALK(1)GREK(1)PAAPTAQK</t>
  </si>
  <si>
    <t>FAGVYSALRALKGREKPAAPTAQKSLSSLQL</t>
  </si>
  <si>
    <t>&gt;gi|188219559|ref|NP_116222.3| protein phosphatase 1 regulatory subunit 15B [Homo sapiens]</t>
  </si>
  <si>
    <t>gi|188219559|ref|NP_116222.3|</t>
  </si>
  <si>
    <t>PPP1R15B</t>
  </si>
  <si>
    <t>RWLDFAGVYSALRALKGREKPAAPTAQKSLS</t>
  </si>
  <si>
    <t>59505;59506</t>
  </si>
  <si>
    <t>SLSEEVK(28.62)IGAHGK(-28.62)PVIFLHPK(-54.96)</t>
  </si>
  <si>
    <t>SLSEEVK(0.999)IGAHGK(0.001)PVIFLHPK</t>
  </si>
  <si>
    <t>MDLKKKKIRSLSEEVKIGAHGKPVIFLHPKD</t>
  </si>
  <si>
    <t>&gt;gi|188035928|ref|NP_115990.3| methylmalonyl-CoA epimerase, mitochondrial precursor [Homo sapiens]</t>
  </si>
  <si>
    <t>gi|188035928|ref|NP_115990.3|</t>
  </si>
  <si>
    <t>MCEE</t>
  </si>
  <si>
    <t>43168;43169;43170;43171;43172;43173;43174;43175;43176</t>
  </si>
  <si>
    <t>63179;63180;63181;63182;63183;63184;63185;63186;63187;63188;63189;63190;63191</t>
  </si>
  <si>
    <t>TAHETDK(-46.47)SEGGK(46.47)R</t>
  </si>
  <si>
    <t>TAHETDKSEGGK(1)R</t>
  </si>
  <si>
    <t>QSQKTAHETDKSEGGKRKADSDSEDKGEESK</t>
  </si>
  <si>
    <t>&gt;gi|5803076|ref|NP_006798.1| chromobox protein homolog 1 [Homo sapiens];&gt;gi|187960037|ref|NP_001120700.1| chromobox protein homolog 1 [Homo sapiens]</t>
  </si>
  <si>
    <t>gi|5803076|ref|NP_006798.1|</t>
  </si>
  <si>
    <t>CBX1</t>
  </si>
  <si>
    <t>gi|5803076|ref|NP_006798.1|;gi|187960037|ref|NP_001120700.1|</t>
  </si>
  <si>
    <t>11529;11530</t>
  </si>
  <si>
    <t>EQQALNESSAK(150.92)NGAASK(-150.92)</t>
  </si>
  <si>
    <t>EQQALNESSAK(1)NGAASK</t>
  </si>
  <si>
    <t>EDHYREQQALNESSAKNGAASKRAFKQSPPA</t>
  </si>
  <si>
    <t>&gt;gi|323668276|ref|NP_001191118.1| tumor protein p73 isoform e [Homo sapiens];&gt;gi|323668274|ref|NP_001191115.1| tumor protein p73 isoform j [Homo sapiens];&gt;gi|187829052|ref|NP_001119714.1| tumor protein p73 isoform d [Homo sapiens];&gt;gi|187829017|ref|NP_0011</t>
  </si>
  <si>
    <t>gi|323668276|ref|NP_001191118.1|</t>
  </si>
  <si>
    <t>TP73</t>
  </si>
  <si>
    <t>272;321;272;272;321;272;321;272;321;321;250;272;321</t>
  </si>
  <si>
    <t>gi|323668276|ref|NP_001191118.1|;gi|323668274|ref|NP_001191115.1|;gi|187829052|ref|NP_001119714.1|;gi|187829017|ref|NP_001119713.1|;gi|323668319|ref|NP_001191114.1|;gi|323668328|ref|NP_001191120.1|;gi|323668315|ref|NP_001191113.1|;gi|323668326|ref|NP_001191119.1|;gi|323668321|ref|NP_001191117.1|;gi|323668317|ref|NP_001191116.1|;gi|323668330|ref|NP_001191121.1|;gi|187828902|ref|NP_001119712.1|;gi|4885645|ref|NP_005418.1|</t>
  </si>
  <si>
    <t>SLMSMIRK(-51.96)RSHPSGSGAK(51.96)K(-60.95)</t>
  </si>
  <si>
    <t>SLMSMIRKRSHPSGSGAK(1)K</t>
  </si>
  <si>
    <t>Oxidation (M);X;Oxidation (M);X;X;X;X;X;X;X;X;X;X;X;X;Acetyl (K);X;X;X;X;X;X;X;X;X;X;X;X;X;X;X</t>
  </si>
  <si>
    <t>MSMIRKRSHPSGSGAKKEKATQPETTEEVTD</t>
  </si>
  <si>
    <t>&gt;gi|50511340|ref|NP_060800.2| shootin-1 isoform b [Homo sapiens];&gt;gi|385198097|ref|NP_001245229.1| shootin-1 isoform e [Homo sapiens];&gt;gi|385198095|ref|NP_001245228.1| shootin-1 isoform d [Homo sapiens];&gt;gi|385198093|ref|NP_001245227.1| shootin-1 isoform c</t>
  </si>
  <si>
    <t>gi|50511340|ref|NP_060800.2|</t>
  </si>
  <si>
    <t>KIAA1598</t>
  </si>
  <si>
    <t>389;329;389;329;389</t>
  </si>
  <si>
    <t>gi|50511340|ref|NP_060800.2|;gi|385198097|ref|NP_001245229.1|;gi|385198095|ref|NP_001245228.1|;gi|385198093|ref|NP_001245227.1|;gi|187761324|ref|NP_001120683.1|</t>
  </si>
  <si>
    <t>K(-38.77)AAAEK(38.77)LSSLENSSNK(-94.33)NEK(-122.44)</t>
  </si>
  <si>
    <t>KAAAEK(1)LSSLENSSNKNEK</t>
  </si>
  <si>
    <t>TCRQRKLEAKKAAAEKLSSLENSSNKNEKEK</t>
  </si>
  <si>
    <t>&gt;gi|187761317|ref|NP_001120680.1| methylcytosine dioxygenase TET2 isoform a [Homo sapiens]</t>
  </si>
  <si>
    <t>gi|187761317|ref|NP_001120680.1|</t>
  </si>
  <si>
    <t>TET2</t>
  </si>
  <si>
    <t>1764;1765;1766;1767;1768;1769;1770;1771;1772;1773</t>
  </si>
  <si>
    <t>2445;2446;2447;2448;2449;2450;2451;2452;2453;2454;2455;2456</t>
  </si>
  <si>
    <t>AHPEVNGDTK(119.54)WHSFK(-119.54)</t>
  </si>
  <si>
    <t>AHPEVNGDTK(1)WHSFK</t>
  </si>
  <si>
    <t>SPLPERAHPEVNGDTKWHSFKSYYGIPCMKG</t>
  </si>
  <si>
    <t>&gt;gi|187761317|ref|NP_001120680.1| methylcytosine dioxygenase TET2 isoform a [Homo sapiens];&gt;gi|116063558|ref|NP_060098.3| methylcytosine dioxygenase TET2 isoform b [Homo sapiens]</t>
  </si>
  <si>
    <t>gi|187761317|ref|NP_001120680.1|;gi|116063558|ref|NP_060098.3|</t>
  </si>
  <si>
    <t>3792;3793;3794</t>
  </si>
  <si>
    <t>5225;5226;5227;5228</t>
  </si>
  <si>
    <t>ASPSTAGETPSGVK(78.19)R</t>
  </si>
  <si>
    <t>ASPSTAGETPSGVK(1)R</t>
  </si>
  <si>
    <t>PKASPSTAGETPSGVKRLPEYPQVDDLLLRR</t>
  </si>
  <si>
    <t>&gt;gi|78000156|ref|NP_056451.3| translation initiation factor eIF-2B subunit delta isoform 3 [Homo sapiens];&gt;gi|78000158|ref|NP_001029288.1| translation initiation factor eIF-2B subunit delta isoform 2 [Homo sapiens];&gt;gi|187607323|ref|NP_751945.2| translatio</t>
  </si>
  <si>
    <t>gi|78000156|ref|NP_056451.3|</t>
  </si>
  <si>
    <t>EIF2B4</t>
  </si>
  <si>
    <t>141;142;162</t>
  </si>
  <si>
    <t>gi|78000156|ref|NP_056451.3|;gi|78000158|ref|NP_001029288.1|;gi|187607323|ref|NP_751945.2|</t>
  </si>
  <si>
    <t>2306;2307</t>
  </si>
  <si>
    <t>AGTK(89.46)LSLMPWFHGK(-89.46)</t>
  </si>
  <si>
    <t>AGTK(1)LSLMPWFHGK</t>
  </si>
  <si>
    <t>PANYVQKREGVKAGTKLSLMPWFHGKITREQ</t>
  </si>
  <si>
    <t>&gt;gi|4758078|ref|NP_004374.1| tyrosine-protein kinase CSK [Homo sapiens];&gt;gi|187475373|ref|NP_001120662.1| tyrosine-protein kinase CSK [Homo sapiens]</t>
  </si>
  <si>
    <t>gi|4758078|ref|NP_004374.1|</t>
  </si>
  <si>
    <t>CSK</t>
  </si>
  <si>
    <t>gi|4758078|ref|NP_004374.1|;gi|187475373|ref|NP_001120662.1|</t>
  </si>
  <si>
    <t>3665;3666;3667;3668;3669</t>
  </si>
  <si>
    <t>5065;5066;5067;5068;5069;5070;5071</t>
  </si>
  <si>
    <t>ASGYQSSQK(125.74)K(-125.74)</t>
  </si>
  <si>
    <t>ASGYQSSQK(1)K</t>
  </si>
  <si>
    <t>ENNPTVKASGYQSSQKKSCVEEPEPEPEAAE</t>
  </si>
  <si>
    <t xml:space="preserve">&gt;gi|186928821|ref|NP_001119523.1| hepatoma-derived growth factor isoform c [Homo sapiens];&gt;gi|4758516|ref|NP_004485.1| hepatoma-derived growth factor isoform a [Homo sapiens];&gt;gi|186928819|ref|NP_001119522.1| hepatoma-derived growth factor isoform b [Homo </t>
  </si>
  <si>
    <t>gi|186928821|ref|NP_001119523.1|</t>
  </si>
  <si>
    <t>HDGF</t>
  </si>
  <si>
    <t>98;105;121</t>
  </si>
  <si>
    <t>gi|186928821|ref|NP_001119523.1|;gi|4758516|ref|NP_004485.1|;gi|186928819|ref|NP_001119522.1|</t>
  </si>
  <si>
    <t>35222;35223;35224;35225</t>
  </si>
  <si>
    <t>51590;51591;51592;51593;51594</t>
  </si>
  <si>
    <t>QFVDGPPGPVK(108.56)K(-108.56)</t>
  </si>
  <si>
    <t>QFVDGPPGPVK(1)K</t>
  </si>
  <si>
    <t>RSTSRQFVDGPPGPVKKTRSIGSAVDQGNES</t>
  </si>
  <si>
    <t>&gt;gi|21361397|ref|NP_037409.2| rac GTPase-activating protein 1 [Homo sapiens];&gt;gi|186910302|ref|NP_001119576.1| rac GTPase-activating protein 1 [Homo sapiens];&gt;gi|186910300|ref|NP_001119575.1| rac GTPase-activating protein 1 [Homo sapiens]</t>
  </si>
  <si>
    <t>gi|21361397|ref|NP_037409.2|</t>
  </si>
  <si>
    <t>RACGAP1</t>
  </si>
  <si>
    <t>199;199;199</t>
  </si>
  <si>
    <t>gi|21361397|ref|NP_037409.2|;gi|186910302|ref|NP_001119576.1|;gi|186910300|ref|NP_001119575.1|</t>
  </si>
  <si>
    <t>25656;25657;25658</t>
  </si>
  <si>
    <t>37589;37590;37591;37592;37593;37594;37595</t>
  </si>
  <si>
    <t>1926;6072</t>
  </si>
  <si>
    <t>1828;5740</t>
  </si>
  <si>
    <t>LFVDK(104.37)IR</t>
  </si>
  <si>
    <t>LFVDK(1)IR</t>
  </si>
  <si>
    <t>AFNKELDPIQKLFVDKIREYKSKRQTSGGPV</t>
  </si>
  <si>
    <t>&gt;gi|51479143|ref|NP_001003703.1| ATP synthase-coupling factor 6, mitochondrial isoform a precursor [Homo sapiens];&gt;gi|51479139|ref|NP_001003697.1| ATP synthase-coupling factor 6, mitochondrial isoform a precursor [Homo sapiens];&gt;gi|51479137|ref|NP_00100369</t>
  </si>
  <si>
    <t>gi|51479143|ref|NP_001003703.1|</t>
  </si>
  <si>
    <t>ATP5J</t>
  </si>
  <si>
    <t>46;46;46;46;54</t>
  </si>
  <si>
    <t>gi|51479143|ref|NP_001003703.1|;gi|51479139|ref|NP_001003697.1|;gi|51479137|ref|NP_001003696.1|;gi|18644883|ref|NP_001676.2|;gi|51479141|ref|NP_001003701.1|</t>
  </si>
  <si>
    <t>8872;8873</t>
  </si>
  <si>
    <t>12751;12752;12753;12754</t>
  </si>
  <si>
    <t>FEADLK(-17.3)DK(17.3)MEGSDFESSGGR</t>
  </si>
  <si>
    <t>FEADLK(0.018)DK(0.982)MEGSDFESSGGR</t>
  </si>
  <si>
    <t>RLDADLARFEADLKDKMEGSDFESSGGRGLK</t>
  </si>
  <si>
    <t>&gt;gi|18644730|ref|NP_115705.2| inhibitor of growth protein 5 [Homo sapiens]</t>
  </si>
  <si>
    <t>gi|18644730|ref|NP_115705.2|</t>
  </si>
  <si>
    <t>ING5</t>
  </si>
  <si>
    <t>47223;47224</t>
  </si>
  <si>
    <t>69176;69177;69178;69179;69180;69181;69182;69183</t>
  </si>
  <si>
    <t>7266;11533</t>
  </si>
  <si>
    <t>6859;10841</t>
  </si>
  <si>
    <t>TPSK(117.53)LSEK(-117.53)</t>
  </si>
  <si>
    <t>TPSK(1)LSEK</t>
  </si>
  <si>
    <t>____MEGISNFKTPSKLSEKKKSVLCSTPTI</t>
  </si>
  <si>
    <t>&gt;gi|18490991|ref|NP_060962.2| lymphokine-activated killer T-cell-originated protein kinase [Homo sapiens]</t>
  </si>
  <si>
    <t>gi|18490991|ref|NP_060962.2|</t>
  </si>
  <si>
    <t>PBK</t>
  </si>
  <si>
    <t>30193;30194</t>
  </si>
  <si>
    <t>44079;44080;44081</t>
  </si>
  <si>
    <t>MEGISNFK(94.78)TPSK(-94.78)</t>
  </si>
  <si>
    <t>MEGISNFK(1)TPSK</t>
  </si>
  <si>
    <t>________MEGISNFKTPSKLSEKKKSVLCS</t>
  </si>
  <si>
    <t>13571;13572;13573;13574;13575;13576;13577;13578;13579;13580;13581;13582</t>
  </si>
  <si>
    <t>19535;19536;19537;19538;19539;19540;19541;19542;19543;19544;19545;19546;19547;19548;19549;19550</t>
  </si>
  <si>
    <t>GLSHSPWAVK(151.79)K(-151.79)</t>
  </si>
  <si>
    <t>GLSHSPWAVK(1)K</t>
  </si>
  <si>
    <t>MKRSPRGLSHSPWAVKKINPICNDHYRSVYQ</t>
  </si>
  <si>
    <t>31896;31897</t>
  </si>
  <si>
    <t>46767;46768;46769;46770;46771;46772;46773</t>
  </si>
  <si>
    <t>NAK(77.67)TMTTSHLK(-77.67)</t>
  </si>
  <si>
    <t>NAK(1)TMTTSHLK</t>
  </si>
  <si>
    <t>SLLKKACQVTQSRNAKTMTTSHLKQCIELEQ</t>
  </si>
  <si>
    <t>&gt;gi|18426973|ref|NP_006433.2| dr1-associated corepressor [Homo sapiens]</t>
  </si>
  <si>
    <t>gi|18426973|ref|NP_006433.2|</t>
  </si>
  <si>
    <t>DRAP1</t>
  </si>
  <si>
    <t>5891;5892;5893;5894;5895;5896;5897;5898;5899;5900;5901;5902;5903;5904;5905;5906;5907;5908;5909;5910</t>
  </si>
  <si>
    <t>8368;8369;8370;8371;8372;8373;8374;8375;8376;8377;8378;8379;8380;8381;8382</t>
  </si>
  <si>
    <t>1473;1474</t>
  </si>
  <si>
    <t>DLVASVPDMQGDGEDNHMDGDK(131.35)GAR</t>
  </si>
  <si>
    <t>DLVASVPDMQGDGEDNHMDGDK(1)GAR</t>
  </si>
  <si>
    <t>X;X;Oxidation (M);X;X;X;X;X;X;X;X;Oxidation (M);X;X;X;Acetyl (K);X;X;X;X;X;X;X;X;X;X;X;X;X;X;X</t>
  </si>
  <si>
    <t>PDMQGDGEDNHMDGDKGARRGRKPGSGGRKN</t>
  </si>
  <si>
    <t>15320;15321;15322;15323</t>
  </si>
  <si>
    <t>21985;21986;21987;21988;21989</t>
  </si>
  <si>
    <t>GYAYVEFENPDEAEK(91.59)ALK(-91.59)</t>
  </si>
  <si>
    <t>GYAYVEFENPDEAEK(1)ALK</t>
  </si>
  <si>
    <t>KGYAYVEFENPDEAEKALKHMDGGQIDGQEI</t>
  </si>
  <si>
    <t>&gt;gi|6857826|ref|NP_006702.1| RNA-binding protein with serine-rich domain 1 [Homo sapiens];&gt;gi|18379334|ref|NP_542161.1| RNA-binding protein with serine-rich domain 1 [Homo sapiens]</t>
  </si>
  <si>
    <t>gi|6857826|ref|NP_006702.1|</t>
  </si>
  <si>
    <t>RNPS1</t>
  </si>
  <si>
    <t>218;218</t>
  </si>
  <si>
    <t>gi|6857826|ref|NP_006702.1|;gi|18379334|ref|NP_542161.1|</t>
  </si>
  <si>
    <t>55820;55821</t>
  </si>
  <si>
    <t>81258;81259;81260;81261;81262;81263;81264</t>
  </si>
  <si>
    <t>YSSK(91.96)SHPSSGDHR</t>
  </si>
  <si>
    <t>YSSK(1)SHPSSGDHR</t>
  </si>
  <si>
    <t>RRGDSQPYQALKYSSKSHPSSGDHRHEKMRD</t>
  </si>
  <si>
    <t>&gt;gi|18379328|ref|NP_057712.2| WW domain-containing adapter protein with coiled-coil isoform 1 [Homo sapiens];&gt;gi|18379332|ref|NP_567823.1| WW domain-containing adapter protein with coiled-coil isoform 3 [Homo sapiens]</t>
  </si>
  <si>
    <t>gi|18379328|ref|NP_057712.2|</t>
  </si>
  <si>
    <t>WAC</t>
  </si>
  <si>
    <t>33;33</t>
  </si>
  <si>
    <t>gi|18379328|ref|NP_057712.2|;gi|18379332|ref|NP_567823.1|</t>
  </si>
  <si>
    <t>52816;52817;52818;52819;52820;52821</t>
  </si>
  <si>
    <t>77017;77018;77019;77020;77021;77022;77023;77024</t>
  </si>
  <si>
    <t>VSTPVVK(57.69)QGPVSQSATQQPVTADK(-57.69)</t>
  </si>
  <si>
    <t>VSTPVVK(1)QGPVSQSATQQPVTADK</t>
  </si>
  <si>
    <t>TPPVSSQPKVSTPVVKQGPVSQSATQQPVTA</t>
  </si>
  <si>
    <t>486;383</t>
  </si>
  <si>
    <t>8740;12751</t>
  </si>
  <si>
    <t>8191;11988</t>
  </si>
  <si>
    <t>QGPVSQSATQQPVTADK(92.42)QQGHEPVSPR</t>
  </si>
  <si>
    <t>QGPVSQSATQQPVTADK(1)QQGHEPVSPR</t>
  </si>
  <si>
    <t>GPVSQSATQQPVTADKQQGHEPVSPRSLQRS</t>
  </si>
  <si>
    <t>503;400</t>
  </si>
  <si>
    <t>28049;28050;28051;28052;28053;28054;28055</t>
  </si>
  <si>
    <t>40979;40980;40981;40982;40983;40984;40985;40986</t>
  </si>
  <si>
    <t>LPTPTSSVPAQK(77.07)TER</t>
  </si>
  <si>
    <t>LPTPTSSVPAQK(1)TER</t>
  </si>
  <si>
    <t>TLSKLPTPTSSVPAQKTERKESTSGDKPVSH</t>
  </si>
  <si>
    <t>&gt;gi|18379328|ref|NP_057712.2| WW domain-containing adapter protein with coiled-coil isoform 1 [Homo sapiens]</t>
  </si>
  <si>
    <t>20733;20734</t>
  </si>
  <si>
    <t>29834;29835;29836</t>
  </si>
  <si>
    <t>ISTPQTNTVPIK(52.06)PLISTPPVSSQPK(-52.06)</t>
  </si>
  <si>
    <t>ISTPQTNTVPIK(1)PLISTPPVSSQPK</t>
  </si>
  <si>
    <t>VSPRISTPQTNTVPIKPLISTPPVSSQPKVS</t>
  </si>
  <si>
    <t>466;363</t>
  </si>
  <si>
    <t>11168;11169;11170;11171;11172;11173;11174;11175;22072;22073;22074</t>
  </si>
  <si>
    <t>16017;16018;16019;16020;16021;16022;16023;16024;16025;16026;32057;32058;32059;32060;32061</t>
  </si>
  <si>
    <t>2794;5268</t>
  </si>
  <si>
    <t>2647;4982</t>
  </si>
  <si>
    <t>K(-120.49)GAVAEDGDELRTEPEAK(120.49)K(-132.15)</t>
  </si>
  <si>
    <t>KGAVAEDGDELRTEPEAK(1)K</t>
  </si>
  <si>
    <t>AVAEDGDELRTEPEAKKSKTAAKKNDKEAAG</t>
  </si>
  <si>
    <t xml:space="preserve">&gt;gi|346644849|ref|NP_001231178.1| DNA-(apurinic or apyrimidinic site) lyase [Homo sapiens];&gt;gi|18375505|ref|NP_542380.1| DNA-(apurinic or apyrimidinic site) lyase [Homo sapiens];&gt;gi|18375503|ref|NP_542379.1| DNA-(apurinic or apyrimidinic site) lyase [Homo </t>
  </si>
  <si>
    <t>gi|346644849|ref|NP_001231178.1|</t>
  </si>
  <si>
    <t>APEX1</t>
  </si>
  <si>
    <t>24;24;24;24</t>
  </si>
  <si>
    <t>gi|346644849|ref|NP_001231178.1|;gi|18375505|ref|NP_542380.1|;gi|18375503|ref|NP_542379.1|;gi|18375501|ref|NP_001632.2|</t>
  </si>
  <si>
    <t>41694;41695;41696;41697;41698;41699;41700;41701</t>
  </si>
  <si>
    <t>61055;61056;61057;61058;61059</t>
  </si>
  <si>
    <t>SSK(55.57)LSDTTEYQPILSSYSHR</t>
  </si>
  <si>
    <t>SSK(1)LSDTTEYQPILSSYSHR</t>
  </si>
  <si>
    <t>MNLEKKPAKSILKSSKLSDTTEYQPILSSYS</t>
  </si>
  <si>
    <t>&gt;gi|183396804|ref|NP_056018.2| regulation of nuclear pre-mRNA domain-containing protein 2 [Homo sapiens]</t>
  </si>
  <si>
    <t>gi|183396804|ref|NP_056018.2|</t>
  </si>
  <si>
    <t>39213;39214;39215</t>
  </si>
  <si>
    <t>57427;57428;57429;57430;57431;57432</t>
  </si>
  <si>
    <t>SGDWK(144.7)GYTGK(-144.7)</t>
  </si>
  <si>
    <t>SGDWK(1)GYTGK</t>
  </si>
  <si>
    <t>DKMKSFCQRVRSGDWKGYTGKTITDVINIGI</t>
  </si>
  <si>
    <t>&gt;gi|18201905|ref|NP_000166.2| glucose-6-phosphate isomerase isoform 2 [Homo sapiens]</t>
  </si>
  <si>
    <t>gi|18201905|ref|NP_000166.2|</t>
  </si>
  <si>
    <t>GPI</t>
  </si>
  <si>
    <t>15928;15929</t>
  </si>
  <si>
    <t>22858;22859;22860;22861;22862;22863</t>
  </si>
  <si>
    <t>HFVALSTNTTK(109.16)VK(-109.16)</t>
  </si>
  <si>
    <t>HFVALSTNTTK(1)VK</t>
  </si>
  <si>
    <t>SAVAKHFVALSTNTTKVKEFGIDPQNMFEFW</t>
  </si>
  <si>
    <t>&gt;gi|18201905|ref|NP_000166.2| glucose-6-phosphate isomerase isoform 2 [Homo sapiens];&gt;gi|296080693|ref|NP_001171651.1| glucose-6-phosphate isomerase isoform 1 [Homo sapiens]</t>
  </si>
  <si>
    <t>252;263</t>
  </si>
  <si>
    <t>gi|18201905|ref|NP_000166.2|;gi|296080693|ref|NP_001171651.1|</t>
  </si>
  <si>
    <t>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</si>
  <si>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</si>
  <si>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8444;8445;8446;8447;8448;8449;8450;8451;9453;9454;9457;9458;9459;9460</t>
  </si>
  <si>
    <t>7915;7916;7917;7918;7919;8875;8878;8879</t>
  </si>
  <si>
    <t>1202;1547;1628;3182</t>
  </si>
  <si>
    <t>____MPEPAKSAPAPKKGSKKAVTKAQKKDG</t>
  </si>
  <si>
    <t>&gt;gi|18105048|ref|NP_542160.1| histone H2B type 1-K [Homo sapiens];&gt;gi|20336754|ref|NP_066402.2| histone H2B type 1-J [Homo sapiens];&gt;gi|4504271|ref|NP_003516.1| histone H2B type 1-C/E/F/G/I [Homo sapiens];&gt;gi|4504265|ref|NP_003513.1| histone H2B type 1-C/E</t>
  </si>
  <si>
    <t>gi|4504271|ref|NP_003516.1|</t>
  </si>
  <si>
    <t>gi|18105048|ref|NP_542160.1|;gi|20336754|ref|NP_066402.2|;gi|4504271|ref|NP_003516.1|;gi|4504277|ref|NP_003519.1|</t>
  </si>
  <si>
    <t>HIST1H2BK</t>
  </si>
  <si>
    <t>12;12;12;12;12;12;12;12</t>
  </si>
  <si>
    <t>gi|18105048|ref|NP_542160.1|;gi|20336754|ref|NP_066402.2|;gi|4504271|ref|NP_003516.1|;gi|4504265|ref|NP_003513.1|;gi|4504257|ref|NP_003509.1|;gi|21396484|ref|NP_003514.2|;gi|21166389|ref|NP_003517.2|;gi|4504277|ref|NP_003519.1|</t>
  </si>
  <si>
    <t>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</t>
  </si>
  <si>
    <t>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50090;50091;50092;50093;50094;50095;50096;50097;50098;50099;50100</t>
  </si>
  <si>
    <t>8444;8445;8446;8447;8448;8449;8450;8451</t>
  </si>
  <si>
    <t>7915;7916;7917;7918;7919</t>
  </si>
  <si>
    <t>6;6;6;6</t>
  </si>
  <si>
    <t>PEPAK(140.67)SAPAPK(140.67)K(140.67)GSK(140.67)K(140.67)AVTK(-140.67)</t>
  </si>
  <si>
    <t>PEPAK(1)SAPAPK(1)K(1)GSK(1)K(1)AVTK</t>
  </si>
  <si>
    <t>__________MPEPAKSAPAPKKGSKKAVTK</t>
  </si>
  <si>
    <t>6;6;6;6;6;6;6;6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</si>
  <si>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34263;34264;34265;34266;34267;34268;34269;34270;34271;34272;34273;34274;34275;34276;34277;34278;34279;34280;34281;34282;34283;34284;34285;34286;34287;34290;34291;34292;34293;34294;34295;34296;34297;34298;34299;34300;34301;34302;34303;34304;34305;34306;34307;34308;34309;34310;34311;34312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</si>
  <si>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50041;50045;50046;50047;50048;50049;50050;50051;50052;50053;50054;50055;50056;50057;50058;50059;50060;50061;50062;50063;50064;50065;50066;50067;50068;50069;50070;50071;50077;50078;50079;50080;50081;50082;50083;50084;50085;50086;50087;50088;50089;50090;50091;50092;50093;50094;50095;50096;50097;50098;50099;50100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</si>
  <si>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5324;5325;5326;5327;5328;5329;8445;8446;8447;8448;8449;8450;8451;9453;9454;9457;9458;9459;9460</t>
  </si>
  <si>
    <t>5030;5031;5032;7916;7917;7918;7919;8875;8878;8879</t>
  </si>
  <si>
    <t>13;13;13;13</t>
  </si>
  <si>
    <t>___MPEPAKSAPAPKKGSKKAVTKAQKKDGK</t>
  </si>
  <si>
    <t>13;13;13;13;13;13;13;13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</si>
  <si>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34290;34291;34292;34293;34294;34295;34296;34297;34298;34299;34300;34301;34302;34303;34304;34305;34306;34307;34308;34309;34310;34311;34312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</si>
  <si>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50077;50078;50079;50080;50081;50082;50083;50084;50085;50086;50087;50088;50089;50090;50091;50092;50093;50094;50095;50096;50097;50098;50099;50100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</si>
  <si>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3510;5152;5153;5154;5155;5324;5325;5326;5327;5328;5329;8448;8449;8450;8451;9453;9454;9457;9458;9459;9460</t>
  </si>
  <si>
    <t>3331;4877;4878;5030;5031;5032;7918;7919;8875;8878;8879</t>
  </si>
  <si>
    <t>17;17;17;17</t>
  </si>
  <si>
    <t>PEPAKSAPAPKKGSKKAVTKAQKKDGKKRKR</t>
  </si>
  <si>
    <t>17;17;17;17;17;17;17;17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</si>
  <si>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34266;34267;34268;34269;34270;34271;34272;34273;34274;34275;34276;34277;34278;34279;34280;34281;34282;34283;34284;34285;34286;34288;34289;34290;34291;34292;34293;34294;34295;34296;34297;34298;34299;34300;34301;34302;34303;34304;34305;34306;34307;34308;34309;34310;34311;34312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</si>
  <si>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50050;50051;50052;50053;50054;50055;50056;50057;50058;50059;50060;50061;50062;50063;50064;50065;50066;50067;50068;50069;50070;50072;50073;50074;50075;50076;50077;50078;50079;50080;50081;50082;50083;50084;50085;50086;50087;50088;50089;50090;50091;50092;50093;50094;50095;50096;50097;50098;50099;50100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</si>
  <si>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3510;5324;5325;5326;5327;5328;5329;8446;8447;8448;8449;8450;8451;9453;9454;9457;9458;9459;9460</t>
  </si>
  <si>
    <t>3331;5030;5031;5032;7917;7918;7919;8875;8878;8879</t>
  </si>
  <si>
    <t>16;16;16;16</t>
  </si>
  <si>
    <t>MPEPAKSAPAPKKGSKKAVTKAQKKDGKKRK</t>
  </si>
  <si>
    <t>16;16;16;16;16;16;16;16</t>
  </si>
  <si>
    <t>1037;3510;5152;5153;5154;5155;5324;5325;5326;5327;5328;5329;8450;8451;9457;9458;9459;9460</t>
  </si>
  <si>
    <t>978;3331;4877;4878;5030;5031;5032;7919;8878;8879</t>
  </si>
  <si>
    <t>21;21;21;21</t>
  </si>
  <si>
    <t>21;21;21;21;21;21;21;21</t>
  </si>
  <si>
    <t>4124;4125;4126;4127;21724;21725;21726;21727;21728;21729;21730;21731;21732;21733;21734</t>
  </si>
  <si>
    <t>5719;5720;5721;5722;5723;31416;31417;31418;31419;31420;31421;31422;31423;31424;31425;31426;31427;31428;31429;31430;31431</t>
  </si>
  <si>
    <t>952;5150</t>
  </si>
  <si>
    <t>896;4875</t>
  </si>
  <si>
    <t>K(-99.44)ATTAQK(99.44)VQQMK(-187.78)</t>
  </si>
  <si>
    <t>KATTAQK(1)VQQMK</t>
  </si>
  <si>
    <t>LRKRIREDRKATTAQKVQQMKQRLNENERKR</t>
  </si>
  <si>
    <t>&gt;gi|18104980|ref|NP_536347.1| tyrosine-protein phosphatase non-receptor type 2 isoform 2 [Homo sapiens];&gt;gi|333108231|ref|NP_002819.2| tyrosine-protein phosphatase non-receptor type 2 isoform 1 [Homo sapiens];&gt;gi|333108235|ref|NP_001193942.1| tyrosine-prot</t>
  </si>
  <si>
    <t>gi|18104980|ref|NP_536347.1|</t>
  </si>
  <si>
    <t>PTPN2</t>
  </si>
  <si>
    <t>364;364;387</t>
  </si>
  <si>
    <t>gi|18104980|ref|NP_536347.1|;gi|333108231|ref|NP_002819.2|;gi|333108235|ref|NP_001193942.1|</t>
  </si>
  <si>
    <t>53580;53581;53582;53583;53584;53585;53586;53587</t>
  </si>
  <si>
    <t>78079;78080;78081;78082;78083;78084;78085;78086</t>
  </si>
  <si>
    <t>VYNVTQHAVGIVVNK(112.16)QVK(-112.16)</t>
  </si>
  <si>
    <t>VYNVTQHAVGIVVNK(1)QVK</t>
  </si>
  <si>
    <t>RVYNVTQHAVGIVVNKQVKGKILAKRINVRI</t>
  </si>
  <si>
    <t>&gt;gi|18104948|ref|NP_000973.2| 60S ribosomal protein L21 [Homo sapiens]</t>
  </si>
  <si>
    <t>gi|18104948|ref|NP_000973.2|</t>
  </si>
  <si>
    <t>RPL21</t>
  </si>
  <si>
    <t>14457;14458;14459;14460;14461;43749</t>
  </si>
  <si>
    <t>20785;20786;20787;20788;20789;20790;20791;20792;20793;20794;20795;20796;64013;64014;64015;64016;64017;64018;64019;64020</t>
  </si>
  <si>
    <t>3492;10761</t>
  </si>
  <si>
    <t>3313;10110</t>
  </si>
  <si>
    <t>TDLDNSIGIK(77.6)K(-77.6)</t>
  </si>
  <si>
    <t>TDLDNSIGIK(1)K</t>
  </si>
  <si>
    <t>KGSENKTDLDNSIGIKKMKTSCKFKIDSNIS</t>
  </si>
  <si>
    <t>&gt;gi|18093112|ref|NP_057733.2| ESF1 homolog [Homo sapiens]</t>
  </si>
  <si>
    <t>gi|18093112|ref|NP_057733.2|</t>
  </si>
  <si>
    <t>ESF1</t>
  </si>
  <si>
    <t>45381;45382;45383;45384;45385;45386;45387;45388;45389;45390;45391;45392;45393</t>
  </si>
  <si>
    <t>7566;7567</t>
  </si>
  <si>
    <t>MLTLASK(77.66)LK(-77.66)</t>
  </si>
  <si>
    <t>MLTLASK(1)LK</t>
  </si>
  <si>
    <t>_________MLTLASKLKRDDGLKGSRTAAT</t>
  </si>
  <si>
    <t>&gt;gi|18087857|ref|NP_542409.1| NEDD8-conjugating enzyme UBE2F isoform 1 [Homo sapiens]</t>
  </si>
  <si>
    <t>gi|18087857|ref|NP_542409.1|</t>
  </si>
  <si>
    <t>UBE2F</t>
  </si>
  <si>
    <t>42253;42254</t>
  </si>
  <si>
    <t>61910;61911;61912</t>
  </si>
  <si>
    <t>SVEESYITSEHCYQK(105.14)PR</t>
  </si>
  <si>
    <t>SVEESYITSEHCYQK(1)PR</t>
  </si>
  <si>
    <t>RSVEESYITSEHCYQKPRAYYPAVEQKLVVE</t>
  </si>
  <si>
    <t>&gt;gi|18034775|ref|NP_057520.2| PHD finger protein 20 [Homo sapiens]</t>
  </si>
  <si>
    <t>gi|18034775|ref|NP_057520.2|</t>
  </si>
  <si>
    <t>PHF20</t>
  </si>
  <si>
    <t>51568;51569;51570;51571;51572;51573;51574;51575;51576;51577</t>
  </si>
  <si>
    <t>75344;75345;75346;75347;75348;75349;75350;75351;75352</t>
  </si>
  <si>
    <t>VLDFEHFLPMLQTVAK(53.52)NK(-53.52)</t>
  </si>
  <si>
    <t>VLDFEHFLPMLQTVAK(1)NK</t>
  </si>
  <si>
    <t>VLDFEHFLPMLQTVAKNKDQGTYEDYVEGLR</t>
  </si>
  <si>
    <t>&gt;gi|88999583|ref|NP_524147.2| myosin light polypeptide 6 isoform 2 [Homo sapiens];&gt;gi|17986258|ref|NP_066299.2| myosin light polypeptide 6 isoform 1 [Homo sapiens]</t>
  </si>
  <si>
    <t>gi|88999583|ref|NP_524147.2|</t>
  </si>
  <si>
    <t>MYL6</t>
  </si>
  <si>
    <t>79;79</t>
  </si>
  <si>
    <t>gi|88999583|ref|NP_524147.2|;gi|17986258|ref|NP_066299.2|</t>
  </si>
  <si>
    <t>44630;44631;44632;44633</t>
  </si>
  <si>
    <t>65299;65300;65301;65302;65303</t>
  </si>
  <si>
    <t>TGDGK(82.88)ILYSQCGDVMR</t>
  </si>
  <si>
    <t>TGDGK(1)ILYSQCGDVMR</t>
  </si>
  <si>
    <t>EFKEAFQLFDRTGDGKILYSQCGDVMRALGQ</t>
  </si>
  <si>
    <t>20170;20171;20172;20173;20174;20175;20176;20177;20178</t>
  </si>
  <si>
    <t>29045;29046;29047;29048;29049;29050;29051;29052;29053;29054;29055;29056;29057</t>
  </si>
  <si>
    <t>4814;4815</t>
  </si>
  <si>
    <t>4559;4560</t>
  </si>
  <si>
    <t>IPIANTEK(94.02)YMADK(-94.02)</t>
  </si>
  <si>
    <t>IPIANTEK(1)YMADK</t>
  </si>
  <si>
    <t>VTSPIKMKIPIANTEKYMADKKEKSGSLKLR</t>
  </si>
  <si>
    <t>&gt;gi|4502629|ref|NP_001232.1| cyclin-T2 isoform a [Homo sapiens];&gt;gi|17978469|ref|NP_490595.1| cyclin-T2 isoform b [Homo sapiens]</t>
  </si>
  <si>
    <t>gi|4502629|ref|NP_001232.1|</t>
  </si>
  <si>
    <t>CCNT2</t>
  </si>
  <si>
    <t>gi|4502629|ref|NP_001232.1|;gi|17978469|ref|NP_490595.1|</t>
  </si>
  <si>
    <t>53955;53956;53957;53958;53959;53960</t>
  </si>
  <si>
    <t>78604;78605;78606;78607;78608;78609;78610;78611;78612</t>
  </si>
  <si>
    <t>WLSSQPSFK(58.71)LEPTQGHR</t>
  </si>
  <si>
    <t>WLSSQPSFK(1)LEPTQGHR</t>
  </si>
  <si>
    <t>EMLPGKRWLSSQPSFKLEPTQGHRTSENLAL</t>
  </si>
  <si>
    <t>&gt;gi|17978466|ref|NP_001231.2| cyclin-T1 [Homo sapiens]</t>
  </si>
  <si>
    <t>gi|17978466|ref|NP_001231.2|</t>
  </si>
  <si>
    <t>CCNT1</t>
  </si>
  <si>
    <t>52763;52764;52765;52766;52767</t>
  </si>
  <si>
    <t>76936;76937;76938;76939;76940;76941</t>
  </si>
  <si>
    <t>VSLK(129.68)EYR</t>
  </si>
  <si>
    <t>VSLK(1)EYR</t>
  </si>
  <si>
    <t>X;Acetyl (K);X;X;X;X;X;X;X;X;X;X;X;X;X;Acetyl (K);X;X;X;X;X;X;X;X;X;X;X;X;X;Acetyl (K);X</t>
  </si>
  <si>
    <t>QKQNSKSVPSAKVSLKEYRAKHAEELAAQKR</t>
  </si>
  <si>
    <t>47665;47666;47667;47668;47669;47670;47671;47672;47673;47674;47675;47676</t>
  </si>
  <si>
    <t>69867;69868;69869;69870;69871;69872;69873</t>
  </si>
  <si>
    <t>TSENLALTGVDHSLPQDGSNAFISQK(96.47)QNSK(-96.47)</t>
  </si>
  <si>
    <t>TSENLALTGVDHSLPQDGSNAFISQK(1)QNSK</t>
  </si>
  <si>
    <t>DHSLPQDGSNAFISQKQNSKSVPSAKVSLKE</t>
  </si>
  <si>
    <t>69782;69783;69784;69785;69786;69787;69788</t>
  </si>
  <si>
    <t>TRVPHSK(153.54)LDK(-153.54)</t>
  </si>
  <si>
    <t>TRVPHSK(1)LDK</t>
  </si>
  <si>
    <t>LSFSQPSCKTRVPHSKLDKGPTGANGHNTTQ</t>
  </si>
  <si>
    <t>SGNTDK(55.02)PRPPPLPSEPPPPLPPLPK(-55.02)</t>
  </si>
  <si>
    <t>SGNTDK(1)PRPPPLPSEPPPPLPPLPK</t>
  </si>
  <si>
    <t>NPRSGGISSRSGNTDKPRPPPLPSEPPPPLP</t>
  </si>
  <si>
    <t>4830;4831;7696</t>
  </si>
  <si>
    <t>4574;4575;7226</t>
  </si>
  <si>
    <t>IPVAGGDK(27.98)AASSK(-18.37)PEEIK(18.37)MR</t>
  </si>
  <si>
    <t>IPVAGGDK(0.998)AASSK(0.016)PEEIK(0.986)MR</t>
  </si>
  <si>
    <t>X;X;X;X;X;Acetyl (K);X;X;X;X;X;X;X;X;X;Acetyl (K);X;X;X;X;X;X;X;X;X;X;Acetyl (K);X;X;X;X</t>
  </si>
  <si>
    <t>VAGGDKAASSKPEEIKMRIKVHAAADKHNSV</t>
  </si>
  <si>
    <t>20245;20246;20247;20248;20249;20250;20251;20252;20253;20254;20255;20256;31251;31252;31253</t>
  </si>
  <si>
    <t>29147;29148;29149;29150;29151;29152;29153;29154;29155;29156;29157;29158;29159;29160;45785;45786;45787;45788;45789</t>
  </si>
  <si>
    <t>IPVAGGDK(56.41)AASSK(-56.41)PEEIK(-97.13)</t>
  </si>
  <si>
    <t>IPVAGGDK(1)AASSKPEEIK</t>
  </si>
  <si>
    <t>DKTALKMRIPVAGGDKAASSKPEEIKMRIKV</t>
  </si>
  <si>
    <t>19443;19444;50963;50964;50965;50966;50967;50968;50969;50970;50971;50972;50973;50974;50975;50976;50977;50978;50979;50980</t>
  </si>
  <si>
    <t>28016;28017;74489;74490;74491;74492;74493;74494;74495;74496;74497;74498;74499;74500;74501;74502;74503;74504;74505;74506;74507;74508;74509;74510;74511;74512;74513;74514</t>
  </si>
  <si>
    <t>4652;12334</t>
  </si>
  <si>
    <t>4412;11592</t>
  </si>
  <si>
    <t>VHAAADK(53.86)HNSVEDSVTK(-53.86)</t>
  </si>
  <si>
    <t>VHAAADK(1)HNSVEDSVTK</t>
  </si>
  <si>
    <t>PEEIKMRIKVHAAADKHNSVEDSVTKSREHK</t>
  </si>
  <si>
    <t>14170;14171;24054;24055;24056;24057</t>
  </si>
  <si>
    <t>20389;20390;20391;20392;20393;20394;35110;35111;35112;35113;35114</t>
  </si>
  <si>
    <t>3419;5653</t>
  </si>
  <si>
    <t>3244;5340</t>
  </si>
  <si>
    <t>K(-99.04)RGPSEETGGAVFDHPAK(99.04)IAK(-100.46)</t>
  </si>
  <si>
    <t>KRGPSEETGGAVFDHPAK(1)IAK</t>
  </si>
  <si>
    <t>GPSEETGGAVFDHPAKIAKSTKSSSLNFSFP</t>
  </si>
  <si>
    <t>2077;2078;15474;15475;15476;15477;15478;15479;15480</t>
  </si>
  <si>
    <t>2903;2904;2905;2906;2907;2908;22215;22216;22217;22218;22219;22220;22221</t>
  </si>
  <si>
    <t>497;3730</t>
  </si>
  <si>
    <t>468;3539</t>
  </si>
  <si>
    <t>HAEELAAQK(130.98)R</t>
  </si>
  <si>
    <t>HAEELAAQK(1)R</t>
  </si>
  <si>
    <t>LKEYRAKHAEELAAQKRQLENMEANVKSQYA</t>
  </si>
  <si>
    <t>103;104</t>
  </si>
  <si>
    <t>146;147</t>
  </si>
  <si>
    <t>AADK(66.83)LIQNLDANHDGR</t>
  </si>
  <si>
    <t>AADK(1)LIQNLDANHDGR</t>
  </si>
  <si>
    <t>LNHMLSDTGNRKAADKLIQNLDANHDGRISF</t>
  </si>
  <si>
    <t>&gt;gi|17933772|ref|NP_525127.1| protein S100-A16 [Homo sapiens]</t>
  </si>
  <si>
    <t>gi|17933772|ref|NP_525127.1|</t>
  </si>
  <si>
    <t>S100A16</t>
  </si>
  <si>
    <t>54539;54540;54541;54542</t>
  </si>
  <si>
    <t>79412;79413;79414;79415;79416;79417;79418</t>
  </si>
  <si>
    <t>YEAQGDK(114.4)AK(-114.4)</t>
  </si>
  <si>
    <t>YEAQGDK(1)AK</t>
  </si>
  <si>
    <t>VQYFLHVVKYEAQGDKAKQSIRAKCTEYLDR</t>
  </si>
  <si>
    <t>&gt;gi|17865802|ref|NP_004860.2| vacuolar protein sorting-associated protein 4B [Homo sapiens]</t>
  </si>
  <si>
    <t>gi|17865802|ref|NP_004860.2|</t>
  </si>
  <si>
    <t>VPS4B</t>
  </si>
  <si>
    <t>6904;6905</t>
  </si>
  <si>
    <t>9691;9692;9693;9694</t>
  </si>
  <si>
    <t>163;156</t>
  </si>
  <si>
    <t>1176;4035</t>
  </si>
  <si>
    <t>EAVILPIK(-73.04)FPHLFTGK(73.04)R</t>
  </si>
  <si>
    <t>EAVILPIKFPHLFTGK(1)R</t>
  </si>
  <si>
    <t>EAVILPIKFPHLFTGKRTPWRGILLFGPPGT</t>
  </si>
  <si>
    <t>&gt;gi|17865802|ref|NP_004860.2| vacuolar protein sorting-associated protein 4B [Homo sapiens];&gt;gi|7019569|ref|NP_037377.1| vacuolar protein sorting-associated protein 4A [Homo sapiens]</t>
  </si>
  <si>
    <t>gi|17865802|ref|NP_004860.2|;gi|7019569|ref|NP_037377.1|</t>
  </si>
  <si>
    <t>52521;52522</t>
  </si>
  <si>
    <t>76606;76607;76608</t>
  </si>
  <si>
    <t>VQIINK(105.39)K(-105.39)</t>
  </si>
  <si>
    <t>VQIINK(1)K</t>
  </si>
  <si>
    <t>NLKHQPGGGKVQIINKKLDLSNVQSKCGSKD</t>
  </si>
  <si>
    <t>&gt;gi|8400711|ref|NP_058518.1| microtubule-associated protein tau isoform 3 [Homo sapiens];&gt;gi|178557736|ref|NP_001116539.1| microtubule-associated protein tau isoform 5 [Homo sapiens];&gt;gi|6754638|ref|NP_005901.2| microtubule-associated protein tau isoform 2</t>
  </si>
  <si>
    <t>gi|8400711|ref|NP_058518.1|</t>
  </si>
  <si>
    <t>MAPT</t>
  </si>
  <si>
    <t>222;251;280;597;615</t>
  </si>
  <si>
    <t>gi|8400711|ref|NP_058518.1|;gi|178557736|ref|NP_001116539.1|;gi|6754638|ref|NP_005901.2|;gi|294862261|ref|NP_058519.3|;gi|294862258|ref|NP_001116538.2|</t>
  </si>
  <si>
    <t>18929;18930;18931;18932;18933;18934</t>
  </si>
  <si>
    <t>27248;27249;27250;27251;27252;27253;27254</t>
  </si>
  <si>
    <t>311;280</t>
  </si>
  <si>
    <t>1174;2613</t>
  </si>
  <si>
    <t>IGSLDNITHVPGGGNK(96.43)K(-96.43)</t>
  </si>
  <si>
    <t>IGSLDNITHVPGGGNK(1)K</t>
  </si>
  <si>
    <t>IGSLDNITHVPGGGNKKIETHKLTFRENAKA</t>
  </si>
  <si>
    <t>gi|8400711|ref|NP_058518.1|;gi|8400715|ref|NP_058525.1|</t>
  </si>
  <si>
    <t>311;340;369;686;704;280;309;338</t>
  </si>
  <si>
    <t>gi|8400711|ref|NP_058518.1|;gi|178557736|ref|NP_001116539.1|;gi|6754638|ref|NP_005901.2|;gi|294862261|ref|NP_058519.3|;gi|294862258|ref|NP_001116538.2|;gi|8400715|ref|NP_058525.1|;gi|322303720|ref|NP_001190180.1|;gi|322303747|ref|NP_001190181.1|</t>
  </si>
  <si>
    <t>40063;40066;40067;40068</t>
  </si>
  <si>
    <t>58675;58677;58678;58679;58680;58681</t>
  </si>
  <si>
    <t>SIYGEK(7.99)FDDENLIRK(-7.99)HTGSGILSMANAGPNTNGSQFFICTAK(-42.71)</t>
  </si>
  <si>
    <t>SIYGEK(0.863)FDDENLIRK(0.137)HTGSGILSMANAGPNTNGSQFFICTAK</t>
  </si>
  <si>
    <t>FTHPNGTGDKSIYGEKFDDENLIRKHTGSGI</t>
  </si>
  <si>
    <t>&gt;gi|178057341|ref|NP_001116540.1| peptidyl-prolyl cis-trans isomerase A-like 4G [Homo sapiens]</t>
  </si>
  <si>
    <t>gi|178057341|ref|NP_001116540.1|</t>
  </si>
  <si>
    <t>PPIAL4G</t>
  </si>
  <si>
    <t>49629;49630</t>
  </si>
  <si>
    <t>72596;72597;72598;72599;72600;72601</t>
  </si>
  <si>
    <t>389;341</t>
  </si>
  <si>
    <t>1168;2726</t>
  </si>
  <si>
    <t>TYK(131.42)QPHLQTK(-131.42)</t>
  </si>
  <si>
    <t>TYK(1)QPHLQTK</t>
  </si>
  <si>
    <t>LNQHVNRINFYKKTYKQPHLQTKEEQRKKRE</t>
  </si>
  <si>
    <t>&gt;gi|341865562|ref|NP_001230072.1| nucleolar and spindle-associated protein 1 isoform 5 [Homo sapiens];&gt;gi|341865560|ref|NP_001230071.1| nucleolar and spindle-associated protein 1 isoform 4 [Homo sapiens];&gt;gi|17505234|ref|NP_060924.4| nucleolar and spindle-</t>
  </si>
  <si>
    <t>gi|341865562|ref|NP_001230072.1|;gi|341865566|ref|NP_001230073.1|</t>
  </si>
  <si>
    <t>389;402;403;404;341</t>
  </si>
  <si>
    <t>gi|341865562|ref|NP_001230072.1|;gi|341865560|ref|NP_001230071.1|;gi|17505234|ref|NP_060924.4|;gi|193804865|ref|NP_057443.2|;gi|341865566|ref|NP_001230073.1|</t>
  </si>
  <si>
    <t>42438;42439;42440;42441</t>
  </si>
  <si>
    <t>LTTEATQTPVSNK(-1.39)K(1.39)PVFDLK(-60.76)</t>
  </si>
  <si>
    <t>LTTEATQTPVSNK(0.421)K(0.579)PVFDLK</t>
  </si>
  <si>
    <t>XXPPPPPPPPPPPPPPPPPPPPXXXXXXXXX</t>
  </si>
  <si>
    <t>FKLTTEATQTPVSNKKPVFDLKASLSRPLNY</t>
  </si>
  <si>
    <t>gi|341865562|ref|NP_001230072.1|</t>
  </si>
  <si>
    <t>340;353;354;355</t>
  </si>
  <si>
    <t>gi|341865562|ref|NP_001230072.1|;gi|341865560|ref|NP_001230071.1|;gi|17505234|ref|NP_060924.4|;gi|193804865|ref|NP_057443.2|</t>
  </si>
  <si>
    <t>14609;14610;14611;14612</t>
  </si>
  <si>
    <t>274;265</t>
  </si>
  <si>
    <t>FSAATK(39.78)DNEHK(-39.78)R</t>
  </si>
  <si>
    <t>FSAATK(1)DNEHKR</t>
  </si>
  <si>
    <t>AISAAKTGVRFSAATKDNEHKRSLTKTPARK</t>
  </si>
  <si>
    <t>274;287;288;289;265</t>
  </si>
  <si>
    <t>55976;55977;55978;55979</t>
  </si>
  <si>
    <t>SCMLTGTPESVQSAK(81.66)R</t>
  </si>
  <si>
    <t>SCMLTGTPESVQSAK(1)R</t>
  </si>
  <si>
    <t>RSCMLTGTPESVQSAKRLLDQIVEKGRPAPG</t>
  </si>
  <si>
    <t>&gt;gi|17402900|ref|NP_003893.2| far upstream element-binding protein 1 [Homo sapiens]</t>
  </si>
  <si>
    <t>gi|17402900|ref|NP_003893.2|</t>
  </si>
  <si>
    <t>FUBP1</t>
  </si>
  <si>
    <t>35373;35374;35375;35376;35377;35378;35379;35380;35381;35382;35383</t>
  </si>
  <si>
    <t>51767;51768;51769;51770;51771;51772</t>
  </si>
  <si>
    <t>QIAAK(119.41)IGGDAGTSLNSNDYGYGGQK(-119.41)</t>
  </si>
  <si>
    <t>QIAAK(1)IGGDAGTSLNSNDYGYGGQK</t>
  </si>
  <si>
    <t>DAFKDALQRARQIAAKIGGDAGTSLNSNDYG</t>
  </si>
  <si>
    <t>18845;18846</t>
  </si>
  <si>
    <t>27129;27130</t>
  </si>
  <si>
    <t>4488;8762</t>
  </si>
  <si>
    <t>4260;8211</t>
  </si>
  <si>
    <t>IGGDAGTSLNSNDYGYGGQK(63.3)RPLEDGDQPDAK(-63.3)</t>
  </si>
  <si>
    <t>IGGDAGTSLNSNDYGYGGQK(1)RPLEDGDQPDAK</t>
  </si>
  <si>
    <t>AGTSLNSNDYGYGGQKRPLEDGDQPDAKKVA</t>
  </si>
  <si>
    <t>1664;1665;1666</t>
  </si>
  <si>
    <t>2319;2320;2321</t>
  </si>
  <si>
    <t>AGVK(91)MVMIQDGPQNTGADK(-91)PLR</t>
  </si>
  <si>
    <t>AGVK(1)MVMIQDGPQNTGADKPLR</t>
  </si>
  <si>
    <t>KGGETIKQLQERAGVKMVMIQDGPQNTGADK</t>
  </si>
  <si>
    <t>17085;17086;17087;17088;17089;17090;17091;17092</t>
  </si>
  <si>
    <t>24482;24483;24484;24485;24486;24487;24488;24489;24490;24491;24492;24493;24494;24495;24496;24497;24498;24499;24500;24501;24502;24503</t>
  </si>
  <si>
    <t>4075;4076</t>
  </si>
  <si>
    <t>HMVMQK(88.82)LLR</t>
  </si>
  <si>
    <t>HMVMQK(1)LLR</t>
  </si>
  <si>
    <t>X;X;X;X;X;X;X;X;X;X;X;Oxidation (M);X;Oxidation (M);X;Acetyl (K);X;X;X;X;X;X;X;X;X;X;X;X;X;X;X</t>
  </si>
  <si>
    <t>HMSISGSSARHMVMQKLLRKQESTVMVLRNM</t>
  </si>
  <si>
    <t>&gt;gi|209862867|ref|NP_001129505.1| poly(U)-binding-splicing factor PUF60 isoform c [Homo sapiens];&gt;gi|17298690|ref|NP_055096.2| poly(U)-binding-splicing factor PUF60 isoform b [Homo sapiens];&gt;gi|17978512|ref|NP_510965.1| poly(U)-binding-splicing factor PUF6</t>
  </si>
  <si>
    <t>gi|209862867|ref|NP_001129505.1|</t>
  </si>
  <si>
    <t>PUF60</t>
  </si>
  <si>
    <t>411;437;454</t>
  </si>
  <si>
    <t>gi|209862867|ref|NP_001129505.1|;gi|17298690|ref|NP_055096.2|;gi|17978512|ref|NP_510965.1|</t>
  </si>
  <si>
    <t>32157;32158;32159;32160</t>
  </si>
  <si>
    <t>47158;47159;47160;47161;47162</t>
  </si>
  <si>
    <t>NFELVDSSPCK(84.36)K(-84.36)</t>
  </si>
  <si>
    <t>NFELVDSSPCK(1)K</t>
  </si>
  <si>
    <t>RSLKRNFELVDSSPCKKIIQNKKTCVEYKHN</t>
  </si>
  <si>
    <t>&gt;gi|288806590|ref|NP_001165775.1| serine/threonine-protein kinase greatwall isoform 3 [Homo sapiens];&gt;gi|172073175|ref|NP_116233.2| serine/threonine-protein kinase greatwall isoform 2 [Homo sapiens];&gt;gi|288806587|ref|NP_001165774.1| serine/threonine-protei</t>
  </si>
  <si>
    <t>gi|288806590|ref|NP_001165775.1|</t>
  </si>
  <si>
    <t>MASTL</t>
  </si>
  <si>
    <t>456;456;456</t>
  </si>
  <si>
    <t>gi|288806590|ref|NP_001165775.1|;gi|172073175|ref|NP_116233.2|;gi|288806587|ref|NP_001165774.1|</t>
  </si>
  <si>
    <t>41073;41074</t>
  </si>
  <si>
    <t>60109;60110</t>
  </si>
  <si>
    <t>SPFLQK(74.81)QLTQPETHFGR</t>
  </si>
  <si>
    <t>SPFLQK(1)QLTQPETHFGR</t>
  </si>
  <si>
    <t>ISSPQPGKLRSPFLQKQLTQPETHFGREPAA</t>
  </si>
  <si>
    <t>&gt;gi|62198235|ref|NP_001014436.1| drebrin-like protein isoform b [Homo sapiens];&gt;gi|21361670|ref|NP_054782.2| drebrin-like protein isoform a [Homo sapiens];&gt;gi|171906575|ref|NP_001116428.1| drebrin-like protein isoform c [Homo sapiens]</t>
  </si>
  <si>
    <t>gi|62198235|ref|NP_001014436.1|</t>
  </si>
  <si>
    <t>DBNL</t>
  </si>
  <si>
    <t>288;289;297</t>
  </si>
  <si>
    <t>gi|62198235|ref|NP_001014436.1|;gi|21361670|ref|NP_054782.2|;gi|171906575|ref|NP_001116428.1|</t>
  </si>
  <si>
    <t>2941;2942;2943;2944;2945;2946;2947;2948;2949;2950;2951;2952;2953;2954;2955;2956;2957</t>
  </si>
  <si>
    <t>4055;4056;4057;4058;4059;4060;4061;4062;4063;4064;4065;4066;4067;4068;4069;4070;4071;4072;4073;4074;4075;4076;4077</t>
  </si>
  <si>
    <t>666;667</t>
  </si>
  <si>
    <t>AMSTTSISSPQPGK(72.32)LR</t>
  </si>
  <si>
    <t>AMSTTSISSPQPGK(1)LR</t>
  </si>
  <si>
    <t>X;X;X;Oxidation (M);X;X;X;X;X;X;X;X;X;X;X;Acetyl (K);X;X;X;X;X;X;X;Acetyl (K);X;X;X;X;X;X;X</t>
  </si>
  <si>
    <t>ERAMSTTSISSPQPGKLRSPFLQKQLTQPET</t>
  </si>
  <si>
    <t>280;281;289</t>
  </si>
  <si>
    <t>35257;35258;35259;35260;35261;35262</t>
  </si>
  <si>
    <t>51632;51633;51634;51635;51636;51637;51638;51639</t>
  </si>
  <si>
    <t>QGFPMK(71.53)QGVLTHGR</t>
  </si>
  <si>
    <t>QGFPMK(1)QGVLTHGR</t>
  </si>
  <si>
    <t>VVRISGGNDKQGFPMKQGVLTHGRVRLLLSK</t>
  </si>
  <si>
    <t>&gt;gi|17158044|ref|NP_001001.2| 40S ribosomal protein S6 [Homo sapiens]</t>
  </si>
  <si>
    <t>gi|17158044|ref|NP_001001.2|</t>
  </si>
  <si>
    <t>RPS6</t>
  </si>
  <si>
    <t>32606;32607</t>
  </si>
  <si>
    <t>47806;47807;47808;47809;47810;47811</t>
  </si>
  <si>
    <t>NK(-50.72)EEAAEYAK(50.72)LLAK(-115.09)</t>
  </si>
  <si>
    <t>NKEEAAEYAK(1)LLAK</t>
  </si>
  <si>
    <t>KQRTKKNKEEAAEYAKLLAKRMKEAKEKRQE</t>
  </si>
  <si>
    <t>LNISFPATGCQK(75.77)LIEVDDER</t>
  </si>
  <si>
    <t>LNISFPATGCQK(1)LIEVDDER</t>
  </si>
  <si>
    <t>__MKLNISFPATGCQKLIEVDDERKLRTFYE</t>
  </si>
  <si>
    <t>27296;27297;27298;27299;27300;27301;27302;27303;27304</t>
  </si>
  <si>
    <t>39902;39903;39904;39905;39906;39907;39908;39909;39910;39911;39912;39913;39914;39915;39916;39917;39918</t>
  </si>
  <si>
    <t>LLLSK(67.38)GHSCYRPR</t>
  </si>
  <si>
    <t>LLLSK(1)GHSCYRPR</t>
  </si>
  <si>
    <t>KQGVLTHGRVRLLLSKGHSCYRPRRTGERKR</t>
  </si>
  <si>
    <t>22111;22112</t>
  </si>
  <si>
    <t>32119;32120;32121;32122;32123</t>
  </si>
  <si>
    <t>K(8.57)GEK(-8.57)DIPGLTDTTVPR</t>
  </si>
  <si>
    <t>K(0.878)GEK(0.122)DIPGLTDTTVPR</t>
  </si>
  <si>
    <t>IVDANLSVLNLVIVKKGEKDIPGLTDTTVPR</t>
  </si>
  <si>
    <t>50372;50373</t>
  </si>
  <si>
    <t>73696;73697;73698;73699;73700</t>
  </si>
  <si>
    <t>VENTLNIHEDLDK(96.49)VK(-96.49)</t>
  </si>
  <si>
    <t>VENTLNIHEDLDK(1)VK</t>
  </si>
  <si>
    <t>ESRVENTLNIHEDLDKVKLIEYYLTKNKEGP</t>
  </si>
  <si>
    <t>&gt;gi|313850978|ref|NP_001186550.1| nuclear receptor coactivator 7 isoform 3 [Homo sapiens];&gt;gi|170932526|ref|NP_001116314.1| nuclear receptor coactivator 7 isoform 2 [Homo sapiens];&gt;gi|313850976|ref|NP_001186549.1| nuclear receptor coactivator 7 isoform 1 [</t>
  </si>
  <si>
    <t>gi|313850978|ref|NP_001186550.1|</t>
  </si>
  <si>
    <t>NCOA7</t>
  </si>
  <si>
    <t>404;508;519;519;519</t>
  </si>
  <si>
    <t>gi|313850978|ref|NP_001186550.1|;gi|170932526|ref|NP_001116314.1|;gi|313850976|ref|NP_001186549.1|;gi|313850973|ref|NP_001186548.1|;gi|170932524|ref|NP_861447.3|</t>
  </si>
  <si>
    <t>26095;26096;26097;26098;26099;26100;26101;26102;26103;26104</t>
  </si>
  <si>
    <t>38175;38176;38177;38178;38179;38180;38181;38182;38183;38184;38185;38186</t>
  </si>
  <si>
    <t>LGVATVAK(79.61)GVCGACK(-79.61)</t>
  </si>
  <si>
    <t>LGVATVAK(1)GVCGACK</t>
  </si>
  <si>
    <t>SLQSDLNKLGVATVAKGVCGACKKPIAGQVV</t>
  </si>
  <si>
    <t>&gt;gi|170932518|ref|NP_079433.3| paxillin isoform 4 [Homo sapiens];&gt;gi|170932516|ref|NP_002850.2| paxillin isoform 1 [Homo sapiens];&gt;gi|170932514|ref|NP_001074324.1| paxillin isoform 2 [Homo sapiens];&gt;gi|344217711|ref|NP_001230685.1| paxillin isoform 3 [Homo</t>
  </si>
  <si>
    <t>gi|170932518|ref|NP_079433.3|</t>
  </si>
  <si>
    <t>PXN</t>
  </si>
  <si>
    <t>188;321;355;369</t>
  </si>
  <si>
    <t>gi|170932518|ref|NP_079433.3|;gi|170932516|ref|NP_002850.2|;gi|170932514|ref|NP_001074324.1|;gi|344217711|ref|NP_001230685.1|</t>
  </si>
  <si>
    <t>14206;14207;14208</t>
  </si>
  <si>
    <t>20432;20433;20434;20435</t>
  </si>
  <si>
    <t>GQASQTQCNSSSDGK(60.13)LAAIPLQK(-60.13)</t>
  </si>
  <si>
    <t>GQASQTQCNSSSDGK(1)LAAIPLQK</t>
  </si>
  <si>
    <t>KGQASQTQCNSSSDGKLAAIPLQKKSDITYF</t>
  </si>
  <si>
    <t>&gt;gi|170784817|ref|NP_079191.2| grainyhead-like protein 2 homolog [Homo sapiens]</t>
  </si>
  <si>
    <t>gi|170784817|ref|NP_079191.2|</t>
  </si>
  <si>
    <t>GRHL2</t>
  </si>
  <si>
    <t>37896;37897;37898</t>
  </si>
  <si>
    <t>55580;55581;55582;55583;55584;55585;55586</t>
  </si>
  <si>
    <t>SAPAAK(80.92)VSK(-80.92)</t>
  </si>
  <si>
    <t>SAPAAK(1)VSK</t>
  </si>
  <si>
    <t>_________MSAPAAKVSKKELNSNHDGADE</t>
  </si>
  <si>
    <t>&gt;gi|170763498|ref|NP_003002.2| protein SET isoform 2 [Homo sapiens]</t>
  </si>
  <si>
    <t>gi|170763498|ref|NP_003002.2|</t>
  </si>
  <si>
    <t>SET</t>
  </si>
  <si>
    <t>28346;28347;28348;28349;28350;28351</t>
  </si>
  <si>
    <t>41416;41417;41418;41419;41420;41421;41422;41423</t>
  </si>
  <si>
    <t>70;158</t>
  </si>
  <si>
    <t>1141;2485</t>
  </si>
  <si>
    <t>LRQPFFQK(129.42)R</t>
  </si>
  <si>
    <t>LRQPFFQK(1)R</t>
  </si>
  <si>
    <t>KVEQKYNKLRQPFFQKRSELIAKIPNFWVTT;KVEQKYNKLRQPFFQKRSELISKILNLGVTT</t>
  </si>
  <si>
    <t xml:space="preserve">&gt;gi|170763498|ref|NP_003002.2| protein SET isoform 2 [Homo sapiens];&gt;gi|351721324|ref|NP_001234930.1| protein SET isoform 4 [Homo sapiens];&gt;gi|351721296|ref|NP_001234929.1| protein SET isoform 3 [Homo sapiens];&gt;gi|170763500|ref|NP_001116293.1| protein SET </t>
  </si>
  <si>
    <t>gi|170763498|ref|NP_003002.2|;gi|310114661|ref|XP_001717770.2|</t>
  </si>
  <si>
    <t>70;59;61;83;158;185</t>
  </si>
  <si>
    <t>gi|170763498|ref|NP_003002.2|;gi|351721324|ref|NP_001234930.1|;gi|351721296|ref|NP_001234929.1|;gi|170763500|ref|NP_001116293.1|;gi|310114661|ref|XP_001717770.2|;gi|310119431|ref|XP_001717766.2|</t>
  </si>
  <si>
    <t>7825;7826;7827</t>
  </si>
  <si>
    <t>11113;11114;11115</t>
  </si>
  <si>
    <t>1965;1966</t>
  </si>
  <si>
    <t>1864;1865</t>
  </si>
  <si>
    <t>ELNSNHDGADETSEK(37.78)EQQEAIEHIDEVQNEIDRLNEQASEEILK(-37.78)</t>
  </si>
  <si>
    <t>ELNSNHDGADETSEK(1)EQQEAIEHIDEVQNEIDRLNEQASEEILK</t>
  </si>
  <si>
    <t>KELNSNHDGADETSEKEQQEAIEHIDEVQNE</t>
  </si>
  <si>
    <t>25040;25041</t>
  </si>
  <si>
    <t>36628;36629</t>
  </si>
  <si>
    <t>LCNNQEENDAVSSAK(6.45)K(-6.45)PK(-105.02)</t>
  </si>
  <si>
    <t>LCNNQEENDAVSSAK(0.815)K(0.185)PK</t>
  </si>
  <si>
    <t>KLCNNQEENDAVSSAKKPKLALEDSENTAST</t>
  </si>
  <si>
    <t>&gt;gi|170763486|ref|NP_060826.2| UPF0489 protein C5orf22 [Homo sapiens]</t>
  </si>
  <si>
    <t>gi|170763486|ref|NP_060826.2|</t>
  </si>
  <si>
    <t>C5orf22</t>
  </si>
  <si>
    <t>20377;20378;20379;20380</t>
  </si>
  <si>
    <t>GPPTSEPPPVPANK(-5.11)PK(5.11)FLK(-79.84)</t>
  </si>
  <si>
    <t>GPPTSEPPPVPANK(0.236)PK(0.764)FLK</t>
  </si>
  <si>
    <t>GPPTSEPPPVPANKPKFLKIAEEDPPREAAM</t>
  </si>
  <si>
    <t>&gt;gi|170014705|ref|NP_001116153.1| SH3 domain-binding protein 2 isoform a [Homo sapiens];&gt;gi|170014703|ref|NP_003014.3| SH3 domain-binding protein 2 isoform a [Homo sapiens];&gt;gi|224994219|ref|NP_001139327.1| SH3 domain-binding protein 2 isoform c [Homo sapi</t>
  </si>
  <si>
    <t>gi|170014705|ref|NP_001116153.1|</t>
  </si>
  <si>
    <t>SH3BP2</t>
  </si>
  <si>
    <t>358;358;386;415</t>
  </si>
  <si>
    <t>gi|170014705|ref|NP_001116153.1|;gi|170014703|ref|NP_003014.3|;gi|224994219|ref|NP_001139327.1|;gi|224994221|ref|NP_001139328.1|</t>
  </si>
  <si>
    <t>38025;38026;38027;38028;38029;38030</t>
  </si>
  <si>
    <t>55755;55756;55757;55758;55759</t>
  </si>
  <si>
    <t>SAPEK(94.02)SSGDVPAPCPSPSAAPGVGSVEQTPR</t>
  </si>
  <si>
    <t>SAPEK(1)SSGDVPAPCPSPSAAPGVGSVEQTPR</t>
  </si>
  <si>
    <t>LISDFFAKRKRSAPEKSSGDVPAPCPSPSAA</t>
  </si>
  <si>
    <t>&gt;gi|169790903|ref|NP_001116103.1| cyclin-dependent kinase inhibitor 1C isoform b [Homo sapiens];&gt;gi|169790899|ref|NP_001116102.1| cyclin-dependent kinase inhibitor 1C isoform b [Homo sapiens];&gt;gi|4557441|ref|NP_000067.1| cyclin-dependent kinase inhibitor 1</t>
  </si>
  <si>
    <t>gi|169790903|ref|NP_001116103.1|</t>
  </si>
  <si>
    <t>CDKN1C</t>
  </si>
  <si>
    <t>275;275;286</t>
  </si>
  <si>
    <t>gi|169790903|ref|NP_001116103.1|;gi|169790899|ref|NP_001116102.1|;gi|4557441|ref|NP_000067.1|</t>
  </si>
  <si>
    <t>49637;49638;49639;49640</t>
  </si>
  <si>
    <t>PAAGTAAASANGAAIK(88.31)K(-88.31)</t>
  </si>
  <si>
    <t>PAAGTAAASANGAAIK(1)K</t>
  </si>
  <si>
    <t>PAAGTAAASANGAAIKKLSGPLISDFFAKRK</t>
  </si>
  <si>
    <t>254;254;265</t>
  </si>
  <si>
    <t>12288;12289;12290;12291;12292</t>
  </si>
  <si>
    <t>FAASALPSPTVGPSLSVVQLEAK(62.53)QK(-62.53)</t>
  </si>
  <si>
    <t>FAASALPSPTVGPSLSVVQLEAK(1)QK</t>
  </si>
  <si>
    <t>SPTVGPSLSVVQLEAKQKARKKEERQSLLGT</t>
  </si>
  <si>
    <t>&gt;gi|169658378|ref|NP_001073964.2| trinucleotide repeat-containing gene 18 protein [Homo sapiens]</t>
  </si>
  <si>
    <t>gi|169658378|ref|NP_001073964.2|</t>
  </si>
  <si>
    <t>TNRC18</t>
  </si>
  <si>
    <t>67160;67161;67162</t>
  </si>
  <si>
    <t>TK(111.53)LSSQISDLLTRPTPALNSGGGK(-111.53)</t>
  </si>
  <si>
    <t>TK(1)LSSQISDLLTRPTPALNSGGGK</t>
  </si>
  <si>
    <t>DAAEVRVQQQTAAKTKLSSQISDLLTRPTPA</t>
  </si>
  <si>
    <t>&gt;gi|169234723|ref|NP_001108480.1| protein lin-54 homolog isoform b [Homo sapiens];&gt;gi|169234721|ref|NP_001108479.1| protein lin-54 homolog isoform b [Homo sapiens];&gt;gi|169234719|ref|NP_919258.2| protein lin-54 homolog isoform a [Homo sapiens]</t>
  </si>
  <si>
    <t>gi|169234723|ref|NP_001108480.1|</t>
  </si>
  <si>
    <t>LIN54</t>
  </si>
  <si>
    <t>440;440;661</t>
  </si>
  <si>
    <t>gi|169234723|ref|NP_001108480.1|;gi|169234721|ref|NP_001108479.1|;gi|169234719|ref|NP_919258.2|</t>
  </si>
  <si>
    <t>45551;45552;45553;45554;45555;45556;45557;45558;45559</t>
  </si>
  <si>
    <t>66671;66672;66673;66674;66675</t>
  </si>
  <si>
    <t>TIIPLATAPNVQQIQVPGSK(94.26)FHYVR</t>
  </si>
  <si>
    <t>TIIPLATAPNVQQIQVPGSK(1)FHYVR</t>
  </si>
  <si>
    <t>LATAPNVQQIQVPGSKFHYVRLVTATSASSS</t>
  </si>
  <si>
    <t>136;136;357</t>
  </si>
  <si>
    <t>38652;38653;38654;38655</t>
  </si>
  <si>
    <t>LIFAK(118.03)PINSK(-118.03)</t>
  </si>
  <si>
    <t>LIFAK(1)PINSK</t>
  </si>
  <si>
    <t>RTPTSGPVITKLIFAKPINSKAVTGQTTQVS</t>
  </si>
  <si>
    <t>28;28;249</t>
  </si>
  <si>
    <t>46598;46599;46600;46601;46602;46603;46604;46605</t>
  </si>
  <si>
    <t>68271;68272;68273;68274;68275;68276;68277;68278;68279</t>
  </si>
  <si>
    <t>TLTHYK(172.17)SAVK(-172.17)</t>
  </si>
  <si>
    <t>TLTHYK(1)SAVK</t>
  </si>
  <si>
    <t>WINATDPSARTLTHYKSAVKA__________</t>
  </si>
  <si>
    <t>&gt;gi|296010848|ref|NP_001171546.1| asparagine synthetase [glutamine-hydrolyzing] isoform b [Homo sapiens];&gt;gi|168229252|ref|NP_899199.2| asparagine synthetase [glutamine-hydrolyzing] isoform a [Homo sapiens];&gt;gi|168229250|ref|NP_001664.3| asparagine synthet</t>
  </si>
  <si>
    <t>gi|296010848|ref|NP_001171546.1|</t>
  </si>
  <si>
    <t>ASNS</t>
  </si>
  <si>
    <t>535;556;556;556;473;473</t>
  </si>
  <si>
    <t>gi|296010848|ref|NP_001171546.1|;gi|168229252|ref|NP_899199.2|;gi|168229250|ref|NP_001664.3|;gi|168229248|ref|NP_597680.2|;gi|296010852|ref|NP_001171548.1|;gi|296010850|ref|NP_001171547.1|</t>
  </si>
  <si>
    <t>47218;47219;47220;47221;47222</t>
  </si>
  <si>
    <t>69168;69169;69170;69171;69172;69173;69174;69175</t>
  </si>
  <si>
    <t>TPSK(155.47)LCSGSK(-155.47)</t>
  </si>
  <si>
    <t>TPSK(1)LCSGSK</t>
  </si>
  <si>
    <t>HPKMIYSSSNLKTPSKLCSGSKSHDVQEVLK</t>
  </si>
  <si>
    <t>&gt;gi|168229174|ref|NP_061862.1| RNA-binding protein 27 [Homo sapiens]</t>
  </si>
  <si>
    <t>gi|168229174|ref|NP_061862.1|</t>
  </si>
  <si>
    <t>RBM27</t>
  </si>
  <si>
    <t>34812;34813;34814;34815;34816</t>
  </si>
  <si>
    <t>50952;50953;50954;50955;50956;50957</t>
  </si>
  <si>
    <t>PYGSDK(107.53)PWPSLLDK(-107.53)ER</t>
  </si>
  <si>
    <t>PYGSDK(1)PWPSLLDKER</t>
  </si>
  <si>
    <t>SSVYYGSYSRPYGSDKPWPSLLDKEREESLR</t>
  </si>
  <si>
    <t>&gt;gi|168229156|ref|NP_078804.2| NF-kappa-B-activating protein [Homo sapiens]</t>
  </si>
  <si>
    <t>gi|168229156|ref|NP_078804.2|</t>
  </si>
  <si>
    <t>NKAP</t>
  </si>
  <si>
    <t>21524;21525;21526;21527;21528;21529;21530;21531;21532;21533;21534;21535;21536;21537;21538;21539;21540</t>
  </si>
  <si>
    <t>31072;31073;31074;31075;31076;31077;31078;31079;31080;31081;31082;31083;31084;31085;31086;31087;31088;31089;31090;31091;31092;31093;31094</t>
  </si>
  <si>
    <t>5107;5108</t>
  </si>
  <si>
    <t>4834;4835</t>
  </si>
  <si>
    <t>K(-79.26)AEEK(79.26)LESYRK(-163.45)</t>
  </si>
  <si>
    <t>KAEEK(1)LESYRK</t>
  </si>
  <si>
    <t>SGIGHEASLKRKAEEKLESYRKKIHMKNQAE</t>
  </si>
  <si>
    <t>&gt;gi|167900474|ref|NP_777591.2| coiled-coil domain-containing protein 75 [Homo sapiens]</t>
  </si>
  <si>
    <t>gi|167900474|ref|NP_777591.2|</t>
  </si>
  <si>
    <t>CCDC75</t>
  </si>
  <si>
    <t>23414;26608;26609;26610;26611</t>
  </si>
  <si>
    <t>33994;33995;33996;33997;33998;38869;38870;38871;38872;38873;38874;38875;38876</t>
  </si>
  <si>
    <t>5462;6292</t>
  </si>
  <si>
    <t>5159;5946</t>
  </si>
  <si>
    <t>LINQEK(143)K(-143)</t>
  </si>
  <si>
    <t>LINQEK(1)K</t>
  </si>
  <si>
    <t>ENKLDIQEKKLINQEKKMFRIRNRSYIDRDS</t>
  </si>
  <si>
    <t>&gt;gi|167830436|ref|NP_001107869.1| probable ATP-dependent RNA helicase DHX36 isoform 2 [Homo sapiens];&gt;gi|167830433|ref|NP_065916.2| probable ATP-dependent RNA helicase DHX36 isoform 1 [Homo sapiens]</t>
  </si>
  <si>
    <t>gi|167830436|ref|NP_001107869.1|</t>
  </si>
  <si>
    <t>DHX36</t>
  </si>
  <si>
    <t>gi|167830436|ref|NP_001107869.1|;gi|167830433|ref|NP_065916.2|</t>
  </si>
  <si>
    <t>37327;37328;37329;37330</t>
  </si>
  <si>
    <t>54768;54769;54770;54771;54772</t>
  </si>
  <si>
    <t>RPTSNGVVSSPNSTSRPTLPVK(43.07)SLAQR</t>
  </si>
  <si>
    <t>RPTSNGVVSSPNSTSRPTLPVK(1)SLAQR</t>
  </si>
  <si>
    <t>VVSSPNSTSRPTLPVKSLAQREAEYAEARKR</t>
  </si>
  <si>
    <t>&gt;gi|24308107|ref|NP_056424.1| UPF0485 protein C1orf144 isoform 2 [Homo sapiens];&gt;gi|167736389|ref|NP_001108072.1| UPF0485 protein C1orf144 isoform 1 [Homo sapiens]</t>
  </si>
  <si>
    <t>gi|24308107|ref|NP_056424.1|</t>
  </si>
  <si>
    <t>SZRD1</t>
  </si>
  <si>
    <t>67;86</t>
  </si>
  <si>
    <t>gi|24308107|ref|NP_056424.1|;gi|167736389|ref|NP_001108072.1|</t>
  </si>
  <si>
    <t>52436;52437;52438;52439;52440;52441;52442;52443;52444;52445;52446;52447</t>
  </si>
  <si>
    <t>76478;76479;76480;76481;76482;76483;76484;76485;76486;76487;76488</t>
  </si>
  <si>
    <t>VPSLTTVPQTQGQTTAQK(64.38)VSK(-64.38)</t>
  </si>
  <si>
    <t>VPSLTTVPQTQGQTTAQK(1)VSK</t>
  </si>
  <si>
    <t>SLTTVPQTQGQTTAQKVSKKTGPRCSTAIAT</t>
  </si>
  <si>
    <t>&gt;gi|167555110|ref|NP_002254.2| kinesin-like protein KIFC1 [Homo sapiens]</t>
  </si>
  <si>
    <t>gi|167555110|ref|NP_002254.2|</t>
  </si>
  <si>
    <t>KIFC1</t>
  </si>
  <si>
    <t>VLATVTK(-59.86)PVGGDK(59.86)NGGTR</t>
  </si>
  <si>
    <t>VLATVTKPVGGDK(1)NGGTR</t>
  </si>
  <si>
    <t>KEKVLATVTKPVGGDKNGGTRVVKLRKMPRY</t>
  </si>
  <si>
    <t>&gt;gi|67189747|ref|NP_001019833.1| 60S ribosomal protein L6 [Homo sapiens];&gt;gi|16753227|ref|NP_000961.2| 60S ribosomal protein L6 [Homo sapiens]</t>
  </si>
  <si>
    <t>gi|67189747|ref|NP_001019833.1|</t>
  </si>
  <si>
    <t>RPL6</t>
  </si>
  <si>
    <t>100;100</t>
  </si>
  <si>
    <t>gi|67189747|ref|NP_001019833.1|;gi|16753227|ref|NP_000961.2|</t>
  </si>
  <si>
    <t>1398;1399;1400;1401;1402;1403;1404;1405;1406;1407;1408;1409;1410;1411;29938</t>
  </si>
  <si>
    <t>1939;1940;1941;1942;1943;1944;1945;1946;1947;1948;1949;1950;1951;1952;1953;1954;43698;43699;43700</t>
  </si>
  <si>
    <t>329;7156</t>
  </si>
  <si>
    <t>312;6760</t>
  </si>
  <si>
    <t>MAGEK(32.48)VEK(32.48)PDTK(-32.48)</t>
  </si>
  <si>
    <t>MAGEK(1)VEK(1)PDTK</t>
  </si>
  <si>
    <t>___________MAGEKVEKPDTKEKKPEAKK</t>
  </si>
  <si>
    <t>40017;40018;40019;40020</t>
  </si>
  <si>
    <t>58610;58611;58612;58613;58614;58615;58616;58617</t>
  </si>
  <si>
    <t>SISIK(67.84)LQPRPPNTAGSQK(-67.84)PK(-90.38)</t>
  </si>
  <si>
    <t>SISIK(1)LQPRPPNTAGSQKPK</t>
  </si>
  <si>
    <t>NHVVLPVKPKRSISIKLQPRPPNTAGSQKPK</t>
  </si>
  <si>
    <t>&gt;gi|167466272|ref|NP_689728.3| cytoskeleton-associated protein 2-like [Homo sapiens]</t>
  </si>
  <si>
    <t>gi|167466272|ref|NP_689728.3|</t>
  </si>
  <si>
    <t>CKAP2L</t>
  </si>
  <si>
    <t>NDVTNHVVLPVK(74.48)PK(-74.48)</t>
  </si>
  <si>
    <t>NDVTNHVVLPVK(1)PK</t>
  </si>
  <si>
    <t>IRPKNDVTNHVVLPVKPKRSISIKLQPRPPN</t>
  </si>
  <si>
    <t>MVQEAEK(29.74)YK(-29.74)AEDEVQR</t>
  </si>
  <si>
    <t>MVQEAEK(0.999)YK(0.001)AEDEVQR</t>
  </si>
  <si>
    <t>RLSKEEIERMVQEAEKYKAEDEVQRERVSAK</t>
  </si>
  <si>
    <t>&gt;gi|194248072|ref|NP_005336.3| heat shock 70 kDa protein 1A/1B [Homo sapiens];&gt;gi|167466173|ref|NP_005337.2| heat shock 70 kDa protein 1A/1B [Homo sapiens]</t>
  </si>
  <si>
    <t>gi|194248072|ref|NP_005336.3|</t>
  </si>
  <si>
    <t>HSPA1A</t>
  </si>
  <si>
    <t>524;524</t>
  </si>
  <si>
    <t>gi|194248072|ref|NP_005336.3|;gi|167466173|ref|NP_005337.2|</t>
  </si>
  <si>
    <t>20847;20848;20849;20850;20851;20852</t>
  </si>
  <si>
    <t>30007;30008;30009;30010;30011;30012;30013;30014;30015;30016;30017</t>
  </si>
  <si>
    <t>687;688;4971</t>
  </si>
  <si>
    <t>635;636;4705</t>
  </si>
  <si>
    <t>507;509</t>
  </si>
  <si>
    <t>1094;2750</t>
  </si>
  <si>
    <t>ITITNDK(104.05)GR</t>
  </si>
  <si>
    <t>ITITNDK(1)GR</t>
  </si>
  <si>
    <t>DKSTGKANKITITNDKGRLSKEEIERMVQEA;DRSTGKANKITITNDKGRLSKEEVERMVHEA</t>
  </si>
  <si>
    <t>&gt;gi|194248072|ref|NP_005336.3| heat shock 70 kDa protein 1A/1B [Homo sapiens];&gt;gi|167466173|ref|NP_005337.2| heat shock 70 kDa protein 1A/1B [Homo sapiens];&gt;gi|34419635|ref|NP_002146.2| heat shock 70 kDa protein 6 [Homo sapiens]</t>
  </si>
  <si>
    <t>gi|194248072|ref|NP_005336.3|;gi|34419635|ref|NP_002146.2|</t>
  </si>
  <si>
    <t>507;507;509</t>
  </si>
  <si>
    <t>gi|194248072|ref|NP_005336.3|;gi|167466173|ref|NP_005337.2|;gi|34419635|ref|NP_002146.2|</t>
  </si>
  <si>
    <t>3031;3032;3033;3034;3035;3036;3037;3038</t>
  </si>
  <si>
    <t>4185;4186;4187;4188;4189;4190;4191;4192;4193;4194;4195;4196</t>
  </si>
  <si>
    <t>687;688</t>
  </si>
  <si>
    <t>635;636</t>
  </si>
  <si>
    <t>500;502</t>
  </si>
  <si>
    <t>ANK(160.54)ITITNDK(-160.54)GR</t>
  </si>
  <si>
    <t>ANK(1)ITITNDKGR</t>
  </si>
  <si>
    <t>ILNVTATDKSTGKANKITITNDKGRLSKEEI;ILSVTATDRSTGKANKITITNDKGRLSKEEV</t>
  </si>
  <si>
    <t>500;500;502</t>
  </si>
  <si>
    <t>52865;52866;52867;52868;52869;52870;52871;52872;52873</t>
  </si>
  <si>
    <t>77088;77089;77090;77091;77092;77093;77094;77095</t>
  </si>
  <si>
    <t>VTAYK(117.14)AVQEK(-117.14)</t>
  </si>
  <si>
    <t>VTAYK(1)AVQEK</t>
  </si>
  <si>
    <t>HRGFVPEKNFRVTAYKAVQEKSSSPPPRKTS</t>
  </si>
  <si>
    <t>&gt;gi|167234419|ref|NP_005110.2| thyroid hormone receptor-associated protein 3 [Homo sapiens]</t>
  </si>
  <si>
    <t>gi|167234419|ref|NP_005110.2|</t>
  </si>
  <si>
    <t>THRAP3</t>
  </si>
  <si>
    <t>39408;39409;39410;39411;39412</t>
  </si>
  <si>
    <t>57713;57714;57715;57716;57717;57718</t>
  </si>
  <si>
    <t>SGK(97.13)WEGLVYAPPGK(-97.13)</t>
  </si>
  <si>
    <t>SGK(1)WEGLVYAPPGK</t>
  </si>
  <si>
    <t>KVIGANKNQEEEKSGKWEGLVYAPPGKEKQR</t>
  </si>
  <si>
    <t>28303;28304;28305</t>
  </si>
  <si>
    <t>41359;41360;41361;41362;41363;41364;41365;41366</t>
  </si>
  <si>
    <t>LRDDFEK(128.91)K(-128.91)</t>
  </si>
  <si>
    <t>LRDDFEK(1)K</t>
  </si>
  <si>
    <t>GSQSPKRYKLRDDFEKKMADFHKEEMDDQDK</t>
  </si>
  <si>
    <t>19402;19403;19404;19405;19406</t>
  </si>
  <si>
    <t>27931;27932;27933;27934;27935;27936;27937;27938;27939</t>
  </si>
  <si>
    <t>IK(-71.31)EK(71.31)GSFSDTGLGDGK(-156.67)</t>
  </si>
  <si>
    <t>IKEK(1)GSFSDTGLGDGK</t>
  </si>
  <si>
    <t>KEQKQTNTDKEKIKEKGSFSDTGLGDGKMKS</t>
  </si>
  <si>
    <t>12036;12037;12038;12039;12040;12041;12042;12043</t>
  </si>
  <si>
    <t>17268;17269;17270;17271;17272;17273;17274;17275</t>
  </si>
  <si>
    <t>GFVPEK(114.89)NFR</t>
  </si>
  <si>
    <t>GFVPEK(1)NFR</t>
  </si>
  <si>
    <t>RGKRSEGGHRGFVPEKNFRVTAYKAVQEKSS</t>
  </si>
  <si>
    <t>8104;41011;41012;41013</t>
  </si>
  <si>
    <t>11597;60015;60016;60017;60018;60019;60020;60021;60022;60023</t>
  </si>
  <si>
    <t>2074;10100</t>
  </si>
  <si>
    <t>1966;9482</t>
  </si>
  <si>
    <t>SPALK(118.08)SPLQSVVVR</t>
  </si>
  <si>
    <t>SPALK(1)SPLQSVVVR</t>
  </si>
  <si>
    <t>SAVSELSPRERSPALKSPLQSVVVRRRSPRP</t>
  </si>
  <si>
    <t>42493;42494;42495;42496;42497;42498;42499;42500;42501;42502;42503;42504</t>
  </si>
  <si>
    <t>62294;62295;62296;62297;62298;62299;62300;62301;62302;62303;62304;62305;62306;62307;62308;62309</t>
  </si>
  <si>
    <t>SVSSNVASVSPIPAGSK(99.09)K(-99.09)</t>
  </si>
  <si>
    <t>SVSSNVASVSPIPAGSK(1)K</t>
  </si>
  <si>
    <t>VSSNVASVSPIPAGSKKIDPNMKAGATSEGV</t>
  </si>
  <si>
    <t>&gt;gi|166795297|ref|NP_057225.2| cytoplasmic dynein 1 light intermediate chain 1 [Homo sapiens]</t>
  </si>
  <si>
    <t>gi|166795297|ref|NP_057225.2|</t>
  </si>
  <si>
    <t>DYNC1LI1</t>
  </si>
  <si>
    <t>K(73.35)LK(30.29)NK(-30.29)R</t>
  </si>
  <si>
    <t>K(1)LK(0.999)NK(0.001)R</t>
  </si>
  <si>
    <t>EESPSKAGMNKRRKLKNKRRRSLPRPHDFFD</t>
  </si>
  <si>
    <t>&gt;gi|388490192|ref|NP_001253972.1| zinc finger protein AEBP2 isoform c [Homo sapiens];&gt;gi|166795262|ref|NP_694939.2| zinc finger protein AEBP2 isoform a [Homo sapiens];&gt;gi|166795264|ref|NP_001107648.1| zinc finger protein AEBP2 isoform b [Homo sapiens]</t>
  </si>
  <si>
    <t>gi|388490192|ref|NP_001253972.1|</t>
  </si>
  <si>
    <t>AEBP2</t>
  </si>
  <si>
    <t>168;384;384</t>
  </si>
  <si>
    <t>gi|388490192|ref|NP_001253972.1|;gi|166795262|ref|NP_694939.2|;gi|166795264|ref|NP_001107648.1|</t>
  </si>
  <si>
    <t>XXXXXXXXXXXXXXXPPPPPPXXXXXXXXXX</t>
  </si>
  <si>
    <t>AKEESPSKAGMNKRRKLKNKRRRSLPRPHDF</t>
  </si>
  <si>
    <t>166;382;382</t>
  </si>
  <si>
    <t>38103;38104;38105;38106;38107;38108</t>
  </si>
  <si>
    <t>55873;55874;55875;55876;55877;55878;55879;55880</t>
  </si>
  <si>
    <t>SAVQQVAQK(103.14)LVQR</t>
  </si>
  <si>
    <t>SAVQQVAQK(1)LVQR</t>
  </si>
  <si>
    <t>KRKAVPKSAVQQVAQKLVQRGKKMKQPKRDA</t>
  </si>
  <si>
    <t>&gt;gi|166235167|ref|NP_055230.2| zinc finger and BTB domain-containing protein 11 [Homo sapiens]</t>
  </si>
  <si>
    <t>gi|166235167|ref|NP_055230.2|</t>
  </si>
  <si>
    <t>ZBTB11</t>
  </si>
  <si>
    <t>55500;55501</t>
  </si>
  <si>
    <t>80857;80858</t>
  </si>
  <si>
    <t>YQAAVSK(77.9)QSSSTNYTNELK(-77.9)</t>
  </si>
  <si>
    <t>YQAAVSK(1)QSSSTNYTNELK</t>
  </si>
  <si>
    <t>TSIKDRMAKYQAAVSKQSSSTNYTNELKASG</t>
  </si>
  <si>
    <t>&gt;gi|7705373|ref|NP_057441.1| LIM domain and actin-binding protein 1 isoform 2 [Homo sapiens];&gt;gi|165905589|ref|NP_001107018.1| LIM domain and actin-binding protein 1 isoform 1 [Homo sapiens];&gt;gi|165905591|ref|NP_001107019.1| LIM domain and actin-binding pr</t>
  </si>
  <si>
    <t>gi|7705373|ref|NP_057441.1|</t>
  </si>
  <si>
    <t>LIMA1</t>
  </si>
  <si>
    <t>280;280;120</t>
  </si>
  <si>
    <t>gi|7705373|ref|NP_057441.1|;gi|165905589|ref|NP_001107018.1|;gi|165905591|ref|NP_001107019.1|</t>
  </si>
  <si>
    <t>41509;41510;41511;41512</t>
  </si>
  <si>
    <t>60771;60772;60773</t>
  </si>
  <si>
    <t>SRPFTVAASFQSTSVK(135.38)SPK(-135.38)</t>
  </si>
  <si>
    <t>SRPFTVAASFQSTSVK(1)SPK</t>
  </si>
  <si>
    <t>SRPFTVAASFQSTSVKSPKTVSPPIRKGWSM</t>
  </si>
  <si>
    <t>603;604;444;301</t>
  </si>
  <si>
    <t>gi|7705373|ref|NP_057441.1|;gi|165905589|ref|NP_001107018.1|;gi|165905591|ref|NP_001107019.1|;gi|344313201|ref|NP_001230704.1|</t>
  </si>
  <si>
    <t>23687;23688;32356;32357</t>
  </si>
  <si>
    <t>34504;34505;34506;34507;34508;47448;47449</t>
  </si>
  <si>
    <t>5548;8017</t>
  </si>
  <si>
    <t>5241;7514</t>
  </si>
  <si>
    <t>NGNVGK(102.87)TTWQNK(-102.87)</t>
  </si>
  <si>
    <t>NGNVGK(1)TTWQNK</t>
  </si>
  <si>
    <t>QVENAKASKKNGNVGKTTWQNKESKGETGKR</t>
  </si>
  <si>
    <t>650;651;491;348</t>
  </si>
  <si>
    <t>5426;5427</t>
  </si>
  <si>
    <t>7641;7642;7643;7644;7645;7646;7647;7648;7649;7650</t>
  </si>
  <si>
    <t>DGEDLK(-68.21)DHSTESK(68.21)K(-124.42)</t>
  </si>
  <si>
    <t>DGEDLKDHSTESK(1)K</t>
  </si>
  <si>
    <t>HIKDGEDLKDHSTESKKMENCLGESRHEVEK</t>
  </si>
  <si>
    <t>&gt;gi|7705373|ref|NP_057441.1| LIM domain and actin-binding protein 1 isoform 2 [Homo sapiens];&gt;gi|165905589|ref|NP_001107018.1| LIM domain and actin-binding protein 1 isoform 1 [Homo sapiens]</t>
  </si>
  <si>
    <t>159;159</t>
  </si>
  <si>
    <t>gi|7705373|ref|NP_057441.1|;gi|165905589|ref|NP_001107018.1|</t>
  </si>
  <si>
    <t>34594;34595;34596;34597</t>
  </si>
  <si>
    <t>50549;50550;50551;50552;50553;50554</t>
  </si>
  <si>
    <t>PLISVYSEK(99.34)GESSGK(-99.34)</t>
  </si>
  <si>
    <t>PLISVYSEK(1)GESSGK</t>
  </si>
  <si>
    <t>__MACARPLISVYSEKGESSGKNVTLPAVFK</t>
  </si>
  <si>
    <t>&gt;gi|16579885|ref|NP_000959.2| 60S ribosomal protein L4 [Homo sapiens]</t>
  </si>
  <si>
    <t>gi|16579885|ref|NP_000959.2|</t>
  </si>
  <si>
    <t>RPL4</t>
  </si>
  <si>
    <t>30322;30323;30324</t>
  </si>
  <si>
    <t>44285;44286;44287;44288;44289;44290;44291;44292</t>
  </si>
  <si>
    <t>MFAPTK(111.61)TWR</t>
  </si>
  <si>
    <t>MFAPTK(1)TWR</t>
  </si>
  <si>
    <t>AFGNMCRGGRMFAPTKTWRRWHRRVNTTQKR</t>
  </si>
  <si>
    <t>23780;23781;23782;23783;23784;23785;23786</t>
  </si>
  <si>
    <t>34662;34663;34664;34665;34666;34667;34668;34669</t>
  </si>
  <si>
    <t>5576;5579</t>
  </si>
  <si>
    <t>5267;5270</t>
  </si>
  <si>
    <t>K(-54.46)PAEK(30.28)K(-30.28)PTTEEK(-126.34)</t>
  </si>
  <si>
    <t>KPAEK(0.999)K(0.001)PTTEEK</t>
  </si>
  <si>
    <t>AAATKKPAPEKKPAEKKPTTEEKKPAA____</t>
  </si>
  <si>
    <t>23798;23799;23800;23801;23802</t>
  </si>
  <si>
    <t>34689;34690;34691;34692;34693;34694;34695</t>
  </si>
  <si>
    <t>18;5091;5579</t>
  </si>
  <si>
    <t>17;4819;5270</t>
  </si>
  <si>
    <t>K(-83.75)PAPEK(24.9)K(-24.9)PAEK(-128.36)</t>
  </si>
  <si>
    <t>KPAPEK(0.997)K(0.003)PAEK</t>
  </si>
  <si>
    <t>X;X;X;X;X;X;X;X;X;X;X;X;X;X;X;Acetyl (K);X;X;X;X;Acetyl (K);X;X;X;X;X;X;Acetyl (K);X;X;X</t>
  </si>
  <si>
    <t>LVGKKAAATKKPAPEKKPAEKKPTTEEKKPA</t>
  </si>
  <si>
    <t>91;21449;21450;21451</t>
  </si>
  <si>
    <t>122;123;124;125;126;127;128;129;30931;30932;30933;30934;30935;30936;30937</t>
  </si>
  <si>
    <t>18;5091</t>
  </si>
  <si>
    <t>17;4819</t>
  </si>
  <si>
    <t>K(-65.3)AAATK(31.48)K(-31.48)PAPEK(-131.32)</t>
  </si>
  <si>
    <t>KAAATK(0.999)K(0.001)PAPEK</t>
  </si>
  <si>
    <t>X;X;X;X;X;X;X;X;X;X;X;X;X;X;X;Acetyl (K);X;X;X;X;X;Acetyl (K);X;X;X;X;Acetyl (K);X;X;X;X</t>
  </si>
  <si>
    <t>KKQKKPLVGKKAAATKKPAPEKKPAEKKPTT</t>
  </si>
  <si>
    <t>APGQLGEK(91.59)QLPSSTSDDR</t>
  </si>
  <si>
    <t>APGQLGEK(1)QLPSSTSDDR</t>
  </si>
  <si>
    <t>QPSLPLCRAPGQLGEKQLPSSTSDDRVKDEF</t>
  </si>
  <si>
    <t>&gt;gi|40805102|ref|NP_689500.2| zinc finger protein 276 isoform b [Homo sapiens];&gt;gi|165377167|ref|NP_001106997.1| zinc finger protein 276 isoform a [Homo sapiens]</t>
  </si>
  <si>
    <t>gi|40805102|ref|NP_689500.2|</t>
  </si>
  <si>
    <t>ZNF276</t>
  </si>
  <si>
    <t>266;341</t>
  </si>
  <si>
    <t>gi|40805102|ref|NP_689500.2|;gi|165377167|ref|NP_001106997.1|</t>
  </si>
  <si>
    <t>977;978;979</t>
  </si>
  <si>
    <t>1320;1321;1322</t>
  </si>
  <si>
    <t>AEAPLK(72.36)CPLADTHMNSSEK(-72.36)</t>
  </si>
  <si>
    <t>AEAPLK(1)CPLADTHMNSSEK</t>
  </si>
  <si>
    <t>AQRFYGKRSRAEAPLKCPLADTHMNSSEKLQ</t>
  </si>
  <si>
    <t>&gt;gi|374088154|ref|NP_001243338.1| leucine-rich repeat-containing protein 42 [Homo sapiens];&gt;gi|16506299|ref|NP_443172.1| leucine-rich repeat-containing protein 42 [Homo sapiens]</t>
  </si>
  <si>
    <t>gi|374088154|ref|NP_001243338.1|</t>
  </si>
  <si>
    <t>LRRC42</t>
  </si>
  <si>
    <t>349;349</t>
  </si>
  <si>
    <t>gi|374088154|ref|NP_001243338.1|;gi|16506299|ref|NP_443172.1|</t>
  </si>
  <si>
    <t>54300;54301;54302</t>
  </si>
  <si>
    <t>RMEPPASK(61.61)VPEVPTAPATDAAPK(-61.61)</t>
  </si>
  <si>
    <t>RMEPPASK(1)VPEVPTAPATDAAPK</t>
  </si>
  <si>
    <t>KPQESAHRRMEPPASKVPEVPTAPATDAAPK</t>
  </si>
  <si>
    <t>&gt;gi|164698494|ref|NP_001106963.1| septin-9 isoform a [Homo sapiens];&gt;gi|116256489|ref|NP_006631.2| septin-9 isoform c [Homo sapiens];&gt;gi|164698498|ref|NP_001106965.1| septin-9 isoform b [Homo sapiens]</t>
  </si>
  <si>
    <t>gi|164698494|ref|NP_001106963.1|</t>
  </si>
  <si>
    <t>SEPT9</t>
  </si>
  <si>
    <t>171;153;164</t>
  </si>
  <si>
    <t>gi|164698494|ref|NP_001106963.1|;gi|116256489|ref|NP_006631.2|;gi|164698498|ref|NP_001106965.1|</t>
  </si>
  <si>
    <t>36474;36475</t>
  </si>
  <si>
    <t>53410;53411;53412;53413;53414;53415;53416;53417</t>
  </si>
  <si>
    <t>RAEVLGHK(121.45)TPEPAPR</t>
  </si>
  <si>
    <t>RAEVLGHK(1)TPEPAPR</t>
  </si>
  <si>
    <t>GPSRFGLKRAEVLGHKTPEPAPRRTEITIVK</t>
  </si>
  <si>
    <t>141;123;134</t>
  </si>
  <si>
    <t>25781;25782;25783;25784;25785;25786;25787;25788;36884;36885;36886</t>
  </si>
  <si>
    <t>37781;37782;37783;37784;37785;37786;37787;37788;37789;37790;54088;54089;54090;54091;54092;54093</t>
  </si>
  <si>
    <t>6108;9201</t>
  </si>
  <si>
    <t>5773;8631</t>
  </si>
  <si>
    <t>RLGDSSGPALK(92.04)R</t>
  </si>
  <si>
    <t>RLGDSSGPALK(1)R</t>
  </si>
  <si>
    <t>SGRLRRLGDSSGPALKRSFEVEEVETPNSTP</t>
  </si>
  <si>
    <t>&gt;gi|164698494|ref|NP_001106963.1| septin-9 isoform a [Homo sapiens]</t>
  </si>
  <si>
    <t>4133;4134;4135;4136;4137;4138</t>
  </si>
  <si>
    <t>5738;5739;5740;5741;5742;5743;5744;5745;5746</t>
  </si>
  <si>
    <t>ATVASSTQK(133.23)FQDLGVK(-133.23)</t>
  </si>
  <si>
    <t>ATVASSTQK(1)FQDLGVK</t>
  </si>
  <si>
    <t>VQTPLLRATVASSTQKFQDLGVKNSEPSARH</t>
  </si>
  <si>
    <t>62;44;55</t>
  </si>
  <si>
    <t>MK(48.9)LDVNFQRK(-48.9)K(-75.65)</t>
  </si>
  <si>
    <t>MK(1)LDVNFQRKK</t>
  </si>
  <si>
    <t>______________MKLDVNFQRKKGDDSDE</t>
  </si>
  <si>
    <t>&gt;gi|343478277|ref|NP_001230403.1| stAR-related lipid transfer protein 13 isoform 6 [Homo sapiens];&gt;gi|16445031|ref|NP_443083.1| stAR-related lipid transfer protein 13 isoform 3 [Homo sapiens];&gt;gi|343478259|ref|NP_001230395.1| stAR-related lipid transfer pr</t>
  </si>
  <si>
    <t>gi|343478277|ref|NP_001230403.1|</t>
  </si>
  <si>
    <t>STARD13</t>
  </si>
  <si>
    <t>2;2;112;85;112;120</t>
  </si>
  <si>
    <t>gi|343478277|ref|NP_001230403.1|;gi|16445031|ref|NP_443083.1|;gi|343478259|ref|NP_001230395.1|;gi|343478281|ref|NP_001230405.1|;gi|41281907|ref|NP_821075.1|;gi|41281898|ref|NP_821074.1|</t>
  </si>
  <si>
    <t>30905;30906;30907;30908;30909;30910;30911;30912;30913;30914;30915;30916;30917;30918;30919;30920;30921;30922;30923;30924;30925;30926;30927;30928;30929;30930;30931;30932;30933;30934;30935;30936</t>
  </si>
  <si>
    <t>45277;45278;45279;45280;45281;45282;45283;45284;45285;45286;45287;45288;45289;45290;45291;45292;45293;45294;45295;45296;45297;45298;45299;45300;45301</t>
  </si>
  <si>
    <t>7545;7546;7547</t>
  </si>
  <si>
    <t>MLQNVTPHNK(89.14)LPGEGNAGLLGLGPEAAAPGK(89.14)R</t>
  </si>
  <si>
    <t>MLQNVTPHNK(1)LPGEGNAGLLGLGPEAAAPGK(1)R</t>
  </si>
  <si>
    <t>NAGLLGLGPEAAAPGKRIRKPSLLYEGFESP</t>
  </si>
  <si>
    <t xml:space="preserve">&gt;gi|4826806|ref|NP_005095.1| bromodomain-containing protein 2 isoform 1 [Homo sapiens];&gt;gi|164419758|ref|NP_001106653.1| bromodomain-containing protein 2 isoform 1 [Homo sapiens];&gt;gi|313747417|ref|NP_001186384.1| bromodomain-containing protein 2 isoform 2 </t>
  </si>
  <si>
    <t>gi|4826806|ref|NP_005095.1|</t>
  </si>
  <si>
    <t>BRD2</t>
  </si>
  <si>
    <t>31;31;31</t>
  </si>
  <si>
    <t>gi|4826806|ref|NP_005095.1|;gi|164419758|ref|NP_001106653.1|;gi|313747417|ref|NP_001186384.1|</t>
  </si>
  <si>
    <t>30924;30925;30926;30927;30928;30929;30930;30931;30932;30933;30934;30935;30936</t>
  </si>
  <si>
    <t>45292;45293;45294;45295;45296;45297;45298;45299;45300;45301</t>
  </si>
  <si>
    <t>______MLQNVTPHNKLPGEGNAGLLGLGPE</t>
  </si>
  <si>
    <t>10;10;10</t>
  </si>
  <si>
    <t>K(95.76)DLPDSQQQHQSSK(95.76)K(-95.76)</t>
  </si>
  <si>
    <t>K(1)DLPDSQQQHQSSK(1)K</t>
  </si>
  <si>
    <t>PPMRRESGRPIKPPRKDLPDSQQQHQSSKKG</t>
  </si>
  <si>
    <t xml:space="preserve">&gt;gi|4826806|ref|NP_005095.1| bromodomain-containing protein 2 isoform 1 [Homo sapiens];&gt;gi|164419758|ref|NP_001106653.1| bromodomain-containing protein 2 isoform 1 [Homo sapiens];&gt;gi|313747419|ref|NP_001186385.1| bromodomain-containing protein 2 isoform 3 </t>
  </si>
  <si>
    <t>329;329;282;329</t>
  </si>
  <si>
    <t>gi|4826806|ref|NP_005095.1|;gi|164419758|ref|NP_001106653.1|;gi|313747419|ref|NP_001186385.1|;gi|313747417|ref|NP_001186384.1|</t>
  </si>
  <si>
    <t>21687;21688;21689</t>
  </si>
  <si>
    <t>31359;31360;31361</t>
  </si>
  <si>
    <t>K(-77.57)ASGSGGGSAALGPSGFGPSGGSGTK(77.57)LPK(-83.03)</t>
  </si>
  <si>
    <t>KASGSGGGSAALGPSGFGPSGGSGTK(1)LPK</t>
  </si>
  <si>
    <t>ALGPSGFGPSGGSGTKLPKKATKTAPPALPT</t>
  </si>
  <si>
    <t>614;614;567</t>
  </si>
  <si>
    <t>gi|4826806|ref|NP_005095.1|;gi|164419758|ref|NP_001106653.1|;gi|313747419|ref|NP_001186385.1|</t>
  </si>
  <si>
    <t>5841;5842;5843;5844;5845;5846;21827</t>
  </si>
  <si>
    <t>8284;8285;8286;8287;8288;8289;8290;8291;8292;8293;8294;8295;8296;31637</t>
  </si>
  <si>
    <t>1456;5186</t>
  </si>
  <si>
    <t>1383;4906</t>
  </si>
  <si>
    <t>X;X;Acetyl (K);X;X;X;X;X;X;X;X;X;X;X;X;Acetyl (K);X;X;Acetyl (K);X;X;X;X;X;X;X;X;X;X;X;X</t>
  </si>
  <si>
    <t>PRKDLPDSQQQHQSSKKGKLSEQLKHCNGIL</t>
  </si>
  <si>
    <t>342;342;295;342</t>
  </si>
  <si>
    <t>38774;38775;38776;38777;38778;38779;38780</t>
  </si>
  <si>
    <t>56841;56842;56843;56844;56845;56846;56847;56848;56849;56850;56851</t>
  </si>
  <si>
    <t>9568;9569</t>
  </si>
  <si>
    <t>SEK(96.46)EMDPEYEEK(-96.46)</t>
  </si>
  <si>
    <t>SEK(1)EMDPEYEEK</t>
  </si>
  <si>
    <t>SSFQLKLAAKAPKSEKEMDPEYEEKMKADRA</t>
  </si>
  <si>
    <t>&gt;gi|164419749|ref|NP_620604.2| probable global transcription activator SNF2L1 isoform b [Homo sapiens];&gt;gi|21071044|ref|NP_003060.2| probable global transcription activator SNF2L1 isoform a [Homo sapiens]</t>
  </si>
  <si>
    <t>gi|164419749|ref|NP_620604.2|</t>
  </si>
  <si>
    <t>SMARCA1</t>
  </si>
  <si>
    <t>77;77</t>
  </si>
  <si>
    <t>gi|164419749|ref|NP_620604.2|;gi|21071044|ref|NP_003060.2|</t>
  </si>
  <si>
    <t>38724;38725;38726;38727;38728;38729;38730;38731;38732</t>
  </si>
  <si>
    <t>56755;56756;56757;56758;56759;56760;56761;56762;56763;56764;56765;56766</t>
  </si>
  <si>
    <t>SEDVTPMEVTAEK(87.45)R</t>
  </si>
  <si>
    <t>SEDVTPMEVTAEK(1)R</t>
  </si>
  <si>
    <t>MIKSEDVTPMEVTAEKRSSTIFKTTKSVGST</t>
  </si>
  <si>
    <t>&gt;gi|27886526|ref|NP_775322.1| nuclear factor of activated T-cells 5 isoform a [Homo sapiens];&gt;gi|27886524|ref|NP_775321.1| nuclear factor of activated T-cells 5 isoform a [Homo sapiens];&gt;gi|27886520|ref|NP_619728.2| nuclear factor of activated T-cells 5 is</t>
  </si>
  <si>
    <t>gi|27886526|ref|NP_775322.1|</t>
  </si>
  <si>
    <t>NFAT5</t>
  </si>
  <si>
    <t>540;540;540;616;633;634</t>
  </si>
  <si>
    <t>gi|27886526|ref|NP_775322.1|;gi|27886524|ref|NP_775321.1|;gi|27886520|ref|NP_619728.2|;gi|5729945|ref|NP_006590.1|;gi|164419746|ref|NP_001106649.1|;gi|164419744|ref|NP_619727.2|</t>
  </si>
  <si>
    <t>15106;15107;15108;15109;15110</t>
  </si>
  <si>
    <t>21701;21702;21703;21704;21705;21706</t>
  </si>
  <si>
    <t>3637;3638;3639</t>
  </si>
  <si>
    <t>3450;3451</t>
  </si>
  <si>
    <t>GVSEK(144.74)QLTSNTVQQHPSTPK(144.74)R</t>
  </si>
  <si>
    <t>GVSEK(1)QLTSNTVQQHPSTPK(1)R</t>
  </si>
  <si>
    <t>KQLTSNTVQQHPSTPKRHTVLYISPPPEDLL</t>
  </si>
  <si>
    <t>61;61;61;137;155;155</t>
  </si>
  <si>
    <t>15083;15084;15085;15086;15087;15088;15089;15090;15091;15092;15093;15094;15095;15096;15097;15098;15099;15100;15101;15102;15103;15104;15105;15106;15107;15108;15109;15110;15111</t>
  </si>
  <si>
    <t>21677;21678;21679;21680;21681;21682;21683;21684;21685;21686;21687;21688;21689;21690;21691;21692;21693;21694;21695;21696;21697;21698;21699;21700;21701;21702;21703;21704;21705;21706;21707;21708</t>
  </si>
  <si>
    <t>SCSSAVGVSNRGVSEKQLTSNTVQQHPSTPK</t>
  </si>
  <si>
    <t>46;46;46;122;140;140</t>
  </si>
  <si>
    <t>7481;7482</t>
  </si>
  <si>
    <t>10589;10590;10591;10592;10593;10594;10595</t>
  </si>
  <si>
    <t>EISSPARPCSFEEAMK(98.57)AMK(-98.57)</t>
  </si>
  <si>
    <t>EISSPARPCSFEEAMK(1)AMK</t>
  </si>
  <si>
    <t>EISSPARPCSFEEAMKAMKTTGCNLDKVNII</t>
  </si>
  <si>
    <t>497;497;497;573;590;591</t>
  </si>
  <si>
    <t>18341;18342;22939;22940;22941;22942</t>
  </si>
  <si>
    <t>26398;26399;26400;26401;26402;26403;33376;33377;33378;33379;33380;33381;33382;33383</t>
  </si>
  <si>
    <t>4344;5367</t>
  </si>
  <si>
    <t>4120;5067</t>
  </si>
  <si>
    <t>K(-62.7)IAK(62.7)LLK(-75.86)PQK(-167.12)</t>
  </si>
  <si>
    <t>KIAK(1)LLKPQK</t>
  </si>
  <si>
    <t>YMLALGIDFATRKIAKLLKPQKVIEQNGDSF</t>
  </si>
  <si>
    <t>&gt;gi|16418455|ref|NP_443192.1| retinoid-binding protein 7 [Homo sapiens]</t>
  </si>
  <si>
    <t>gi|16418455|ref|NP_443192.1|</t>
  </si>
  <si>
    <t>RBP7</t>
  </si>
  <si>
    <t>28841;28842;28843;28844;28845;28846;28847;28848;28849;28850</t>
  </si>
  <si>
    <t>42126;42127;42128;42129;42130;42131;42132;42133;42134;42135;42136</t>
  </si>
  <si>
    <t>LTHELPGIK(128.35)R</t>
  </si>
  <si>
    <t>LTHELPGIK(1)R</t>
  </si>
  <si>
    <t>GEKVIPRLTHELPGIKRGRQAEEECAHRGSP</t>
  </si>
  <si>
    <t>&gt;gi|16418441|ref|NP_443183.1| deoxynucleotidyltransferase terminal-interacting protein 1 [Homo sapiens]</t>
  </si>
  <si>
    <t>gi|16418441|ref|NP_443183.1|</t>
  </si>
  <si>
    <t>DNTTIP1</t>
  </si>
  <si>
    <t>51505;51506;51507;51508;51509;51510;51511</t>
  </si>
  <si>
    <t>75259;75260;75261;75262;75263;75264;75265;75266</t>
  </si>
  <si>
    <t>VK(-94.79)TEQQESDSVQCMPVAK(94.79)R</t>
  </si>
  <si>
    <t>VKTEQQESDSVQCMPVAK(1)R</t>
  </si>
  <si>
    <t>TEQQESDSVQCMPVAKRLWDSGQKEAGGGGN</t>
  </si>
  <si>
    <t>&gt;gi|16418383|ref|NP_443108.1| nucleus accumbens-associated protein 1 [Homo sapiens]</t>
  </si>
  <si>
    <t>gi|16418383|ref|NP_443108.1|</t>
  </si>
  <si>
    <t>NACC1</t>
  </si>
  <si>
    <t>32517;32518;32519;32520;32521;32522;32523;32524;32525</t>
  </si>
  <si>
    <t>47665;47666;47667;47668;47669;47670;47671;47672;47673;47674;47675;47676;47677;47678</t>
  </si>
  <si>
    <t>NILFVITK(95.26)PDVYK(-95.26)</t>
  </si>
  <si>
    <t>NILFVITK(1)PDVYK</t>
  </si>
  <si>
    <t>RVTIRKSKNILFVITKPDVYKSPASDTYIVF</t>
  </si>
  <si>
    <t>&gt;gi|163965364|ref|NP_001106673.1| nascent polypeptide-associated complex subunit alpha isoform b [Homo sapiens];&gt;gi|333033787|ref|NP_001106674.2| nascent polypeptide-associated complex subunit alpha isoform a [Homo sapiens]</t>
  </si>
  <si>
    <t>gi|163965364|ref|NP_001106673.1|</t>
  </si>
  <si>
    <t>NACA</t>
  </si>
  <si>
    <t>108;818</t>
  </si>
  <si>
    <t>gi|163965364|ref|NP_001106673.1|;gi|333033787|ref|NP_001106674.2|</t>
  </si>
  <si>
    <t>18561;18562;18563;18564;18565;18566;18567;18568;18569;18570;18571;18572;18573;18574;18575;18576</t>
  </si>
  <si>
    <t>26698;26699;26700;26701;26702;26703;26704;26705;26706;26707;26708;26709;26710;26711;26712</t>
  </si>
  <si>
    <t>IEDLSQQAQLAAAEK(202.79)FK(-202.79)</t>
  </si>
  <si>
    <t>IEDLSQQAQLAAAEK(1)FK</t>
  </si>
  <si>
    <t>KIEDLSQQAQLAAAEKFKVQGEAVSNIQENT</t>
  </si>
  <si>
    <t>142;852</t>
  </si>
  <si>
    <t>TTDDTTTDNYIAQGK(116)R</t>
  </si>
  <si>
    <t>TTDDTTTDNYIAQGK(1)R</t>
  </si>
  <si>
    <t>KTTDDTTTDNYIAQGKRKSNEMITNLGKKQK</t>
  </si>
  <si>
    <t>&gt;gi|320461686|ref|NP_001189352.1| TRMT1-like protein isoform 2 [Homo sapiens];&gt;gi|163792194|ref|NP_112196.3| TRMT1-like protein isoform 1 [Homo sapiens]</t>
  </si>
  <si>
    <t>gi|320461686|ref|NP_001189352.1|</t>
  </si>
  <si>
    <t>TRMT1L</t>
  </si>
  <si>
    <t>453;609</t>
  </si>
  <si>
    <t>gi|320461686|ref|NP_001189352.1|;gi|163792194|ref|NP_112196.3|</t>
  </si>
  <si>
    <t>34072;34073;34074;34075;34076;34077;34078;34079;34080;34081;34082;34083;34084;34085;34086;34087;34088;34089;34090;34091;34092;34093;34094;34095;34096;34097;34098;34099;34100;34101;34102;34103;34104;34105;34106;34107;34108;34109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</si>
  <si>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</si>
  <si>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8411;8412;8413;8414;8415;8416;8417;8418;8419;8420;8421;9453;9454;9457;9458;9459;9460</t>
  </si>
  <si>
    <t>7892;7893;7894;7895;7896;8875;8878;8879</t>
  </si>
  <si>
    <t>1023;3181</t>
  </si>
  <si>
    <t>____MPDPAKSAPAPKKGSKKAVTKAQKKDG</t>
  </si>
  <si>
    <t>&gt;gi|16306566|ref|NP_003518.2| histone H2B type 1-O [Homo sapiens];&gt;gi|4504269|ref|NP_003515.1| histone H2B type 1-H [Homo sapiens]</t>
  </si>
  <si>
    <t>gi|4504269|ref|NP_003515.1|</t>
  </si>
  <si>
    <t>gi|16306566|ref|NP_003518.2|;gi|4504269|ref|NP_003515.1|</t>
  </si>
  <si>
    <t>HIST1H2BO</t>
  </si>
  <si>
    <t>34052;34053;34054;34055;34056;34057;34058;34059;34060;34061;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</t>
  </si>
  <si>
    <t>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</t>
  </si>
  <si>
    <t>8411;8412;8413;8414;8415;8416;8417;8418;8419;8420;8421</t>
  </si>
  <si>
    <t>7892;7893;7894;7895;7896</t>
  </si>
  <si>
    <t>6;6;6</t>
  </si>
  <si>
    <t>1023;2017;3181</t>
  </si>
  <si>
    <t>PDPAK(63.54)SAPAPK(63.54)K(63.54)GSK(63.54)K(63.54)AVTK(-63.54)</t>
  </si>
  <si>
    <t>PDPAK(1)SAPAPK(1)K(1)GSK(1)K(1)AVTK</t>
  </si>
  <si>
    <t>__________MPDPAKSAPAPKKGSKKAVTK</t>
  </si>
  <si>
    <t>&gt;gi|16306566|ref|NP_003518.2| histone H2B type 1-O [Homo sapiens];&gt;gi|66912162|ref|NP_001019770.1| histone H2B type 2-F isoform a [Homo sapiens];&gt;gi|238624110|ref|NP_001154806.1| histone H2B type 2-F isoform b [Homo sapiens];&gt;gi|4504269|ref|NP_003515.1| hi</t>
  </si>
  <si>
    <t>gi|16306566|ref|NP_003518.2|;gi|66912162|ref|NP_001019770.1|;gi|4504269|ref|NP_003515.1|</t>
  </si>
  <si>
    <t>gi|16306566|ref|NP_003518.2|;gi|66912162|ref|NP_001019770.1|;gi|238624110|ref|NP_001154806.1|;gi|4504269|ref|NP_003515.1|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</si>
  <si>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34074;34075;34076;34077;34078;34079;34080;34081;34082;34083;34084;34085;34086;34087;34088;34089;34090;34091;34092;34093;34094;34095;34097;34098;34099;34100;34101;34102;34103;34104;34105;34106;34107;34108;34109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</si>
  <si>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49810;49811;49812;49813;49814;49815;49816;49817;49818;49819;49820;49821;49822;49823;49824;49825;49826;49827;49828;49829;49830;49831;49832;49833;49834;49835;49836;49837;49838;49839;49840;49841;49843;49844;49845;49846;49847;49848;49849;49850;49851;49852;49853;49854;49855;49856;49857;49858;49859;49860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</si>
  <si>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5324;5325;5326;5327;5328;5329;8413;8414;8415;8416;8417;8418;8419;8420;8421;9453;9454;9457;9458;9459;9460</t>
  </si>
  <si>
    <t>5030;5031;5032;7893;7894;7895;7896;8875;8878;8879</t>
  </si>
  <si>
    <t>___MPDPAKSAPAPKKGSKKAVTKAQKKDGK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</si>
  <si>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34097;34098;34099;34100;34101;34102;34103;34104;34105;34106;34107;34108;34109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</si>
  <si>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49843;49844;49845;49846;49847;49848;49849;49850;49851;49852;49853;49854;49855;49856;49857;49858;49859;49860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</si>
  <si>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3510;5152;5153;5154;5155;5324;5325;5326;5327;5328;5329;8417;8418;8419;8420;8421;9453;9454;9457;9458;9459;9460</t>
  </si>
  <si>
    <t>3331;4877;4878;5030;5031;5032;7895;7896;8875;8878;8879</t>
  </si>
  <si>
    <t>PDPAKSAPAPKKGSKKAVTKAQKKDGKKRKR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</si>
  <si>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34082;34083;34084;34085;34086;34087;34088;34089;34090;34091;34092;34093;34094;34095;34096;34097;34098;34099;34100;34101;34102;34103;34104;34105;34106;34107;34108;34109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</si>
  <si>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49821;49822;49823;49824;49825;49826;49827;49828;49829;49830;49831;49832;49833;49834;49835;49836;49837;49838;49839;49840;49841;49842;49843;49844;49845;49846;49847;49848;49849;49850;49851;49852;49853;49854;49855;49856;49857;49858;49859;49860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</si>
  <si>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3510;5324;5325;5326;5327;5328;5329;8414;8415;8416;8417;8418;8419;8420;8421;9453;9454;9457;9458;9459;9460</t>
  </si>
  <si>
    <t>3331;5030;5031;5032;7894;7895;7896;8875;8878;8879</t>
  </si>
  <si>
    <t>MPDPAKSAPAPKKGSKKAVTKAQKKDGKKRK</t>
  </si>
  <si>
    <t>1037;3510;5152;5153;5154;5155;5324;5325;5326;5327;5328;5329;8420;8421;9457;9458;9459;9460</t>
  </si>
  <si>
    <t>978;3331;4877;4878;5030;5031;5032;7896;8878;8879</t>
  </si>
  <si>
    <t>10766;10767;10768</t>
  </si>
  <si>
    <t>15407;15408;15409;15410</t>
  </si>
  <si>
    <t>GAAPNVVYTYTGK(71.53)R</t>
  </si>
  <si>
    <t>GAAPNVVYTYTGK(1)R</t>
  </si>
  <si>
    <t>VGKGAAPNVVYTYTGKRIALYIGNLTWWTTD</t>
  </si>
  <si>
    <t>&gt;gi|162329583|ref|NP_008938.2| cleavage and polyadenylation specificity factor subunit 6 [Homo sapiens]</t>
  </si>
  <si>
    <t>gi|162329583|ref|NP_008938.2|</t>
  </si>
  <si>
    <t>CPSF6</t>
  </si>
  <si>
    <t>14544;14545</t>
  </si>
  <si>
    <t>FQTK(-28.47)DPEEQGDIVVALYPYDGIHPDDLSFK(28.47)K(-39.05)</t>
  </si>
  <si>
    <t>FQTK(0.001)DPEEQGDIVVALYPYDGIHPDDLSFK(0.999)K</t>
  </si>
  <si>
    <t>ALYPYDGIHPDDLSFKKGEKMKVLEEHGEWW</t>
  </si>
  <si>
    <t>&gt;gi|162287326|ref|NP_001104567.1| tyrosine-protein kinase Lyn isoform B [Homo sapiens];&gt;gi|4505055|ref|NP_002341.1| tyrosine-protein kinase Lyn isoform A [Homo sapiens]</t>
  </si>
  <si>
    <t>gi|162287326|ref|NP_001104567.1|</t>
  </si>
  <si>
    <t>LYN</t>
  </si>
  <si>
    <t>64;85</t>
  </si>
  <si>
    <t>gi|162287326|ref|NP_001104567.1|;gi|4505055|ref|NP_002341.1|</t>
  </si>
  <si>
    <t>29937;29938;29939;29940;29941</t>
  </si>
  <si>
    <t>ITEAEK(117.53)NER</t>
  </si>
  <si>
    <t>ITEAEK(1)NER</t>
  </si>
  <si>
    <t>IRDDRNEEKRITEAEKNERVQRQLLTLSSEL</t>
  </si>
  <si>
    <t>&gt;gi|21614499|ref|NP_003370.2| ezrin [Homo sapiens];&gt;gi|161702986|ref|NP_001104547.1| ezrin [Homo sapiens]</t>
  </si>
  <si>
    <t>gi|21614499|ref|NP_003370.2|</t>
  </si>
  <si>
    <t>EZR</t>
  </si>
  <si>
    <t>523;523</t>
  </si>
  <si>
    <t>gi|21614499|ref|NP_003370.2|;gi|161702986|ref|NP_001104547.1|</t>
  </si>
  <si>
    <t>17149;17150;17151;17152;17153;17154;17155;17156</t>
  </si>
  <si>
    <t>GFPTWLK(12.14)LDK(-12.14)K(-98.16)</t>
  </si>
  <si>
    <t>GFPTWLK(0.942)LDK(0.058)K</t>
  </si>
  <si>
    <t>FGLHYVDNKGFPTWLKLDKKVSAQEVRKENP</t>
  </si>
  <si>
    <t>60;60</t>
  </si>
  <si>
    <t>55456;55457;55458;55459;55460;55461</t>
  </si>
  <si>
    <t>80785;80786;80787;80788;80789;80790;80791;80792</t>
  </si>
  <si>
    <t>YPMAVGLNK(110.54)GHK(-110.54)</t>
  </si>
  <si>
    <t>YPMAVGLNK(1)GHK</t>
  </si>
  <si>
    <t>___MALRYPMAVGLNKGHKVTKNVSKPRHSR</t>
  </si>
  <si>
    <t>&gt;gi|16117796|ref|NP_378669.1| 60S ribosomal protein L36 [Homo sapiens];&gt;gi|16117794|ref|NP_056229.2| 60S ribosomal protein L36 [Homo sapiens]</t>
  </si>
  <si>
    <t>gi|16117796|ref|NP_378669.1|</t>
  </si>
  <si>
    <t>RPL36</t>
  </si>
  <si>
    <t>gi|16117796|ref|NP_378669.1|;gi|16117794|ref|NP_056229.2|</t>
  </si>
  <si>
    <t>51777;51778;51779;51780</t>
  </si>
  <si>
    <t>75615;75616;75617;75618;75619;75620;75621</t>
  </si>
  <si>
    <t>VLK(107.55)AQAQSQK(-107.55)</t>
  </si>
  <si>
    <t>VLK(1)AQAQSQK</t>
  </si>
  <si>
    <t>RAFLIEEQKIVVKVLKAQAQSQKAK______</t>
  </si>
  <si>
    <t>&gt;gi|16117789|ref|NP_296374.1| 60S ribosomal protein L34 [Homo sapiens];&gt;gi|16117787|ref|NP_000986.2| 60S ribosomal protein L34 [Homo sapiens]</t>
  </si>
  <si>
    <t>gi|16117789|ref|NP_296374.1|</t>
  </si>
  <si>
    <t>RPL34</t>
  </si>
  <si>
    <t>108;108</t>
  </si>
  <si>
    <t>gi|16117789|ref|NP_296374.1|;gi|16117787|ref|NP_000986.2|</t>
  </si>
  <si>
    <t>28763;28764;28765;36975</t>
  </si>
  <si>
    <t>42004;42005;42006;42007;42008;42009;42010;42011;54221;54222;54223;54224;54225</t>
  </si>
  <si>
    <t>6856;9219</t>
  </si>
  <si>
    <t>6481;8649</t>
  </si>
  <si>
    <t>RLSYNTASNK(125.84)TR</t>
  </si>
  <si>
    <t>RLSYNTASNK(1)TR</t>
  </si>
  <si>
    <t>RLTYRRRLSYNTASNKTRLSRTPGNRIVYLY</t>
  </si>
  <si>
    <t>6443;6444;6445;6446;6447;6448;6449;6450</t>
  </si>
  <si>
    <t>AYGGSMCAK(119.39)CVR</t>
  </si>
  <si>
    <t>AYGGSMCAK(1)CVR</t>
  </si>
  <si>
    <t>TKKHVSRAYGGSMCAKCVRDRIKRAFLIEEQ</t>
  </si>
  <si>
    <t>43371;43372;43373;43374;43375;43376;43377;43378;43379</t>
  </si>
  <si>
    <t>63484;63485;63486;63487;63488;63489;63490;63491</t>
  </si>
  <si>
    <t>TASTLLK(94.57)PAPSGLPSER</t>
  </si>
  <si>
    <t>TASTLLK(1)PAPSGLPSER</t>
  </si>
  <si>
    <t>SKGQANESKTASTLLKPAPSGLPSERKRDAA</t>
  </si>
  <si>
    <t>&gt;gi|160948599|ref|NP_001073922.2| integrator complex subunit 1 [Homo sapiens]</t>
  </si>
  <si>
    <t>gi|160948599|ref|NP_001073922.2|</t>
  </si>
  <si>
    <t>INTS1</t>
  </si>
  <si>
    <t>24651;24652;24653;24654;24655;24656</t>
  </si>
  <si>
    <t>36042;36043;36044;36045;36046;36047;36048</t>
  </si>
  <si>
    <t>LAEAAVAEK(135.8)R</t>
  </si>
  <si>
    <t>LAEAAVAEK(1)R</t>
  </si>
  <si>
    <t>PLSALGRLAEAAVAEKRAISPSIKEPSVVPI</t>
  </si>
  <si>
    <t>47460;47461;47462;47463;47464;47465;47466</t>
  </si>
  <si>
    <t>69539;69540;69541;69542;69543;69544;69545;69546;69547;69548;69549;69550</t>
  </si>
  <si>
    <t>TQPAVATAATAAEK(111.11)YK(-111.11)</t>
  </si>
  <si>
    <t>TQPAVATAATAAEK(1)YK</t>
  </si>
  <si>
    <t>AKTQPAVATAATAAEKYKHRGEGERKDIVSS</t>
  </si>
  <si>
    <t>&gt;gi|4826830|ref|NP_004983.1| methyl-CpG-binding protein 2 isoform 1 [Homo sapiens];&gt;gi|160707950|ref|NP_001104262.1| methyl-CpG-binding protein 2 isoform 2 [Homo sapiens]</t>
  </si>
  <si>
    <t>gi|4826830|ref|NP_004983.1|</t>
  </si>
  <si>
    <t>MECP2</t>
  </si>
  <si>
    <t>449;461</t>
  </si>
  <si>
    <t>gi|4826830|ref|NP_004983.1|;gi|160707950|ref|NP_001104262.1|</t>
  </si>
  <si>
    <t>8393;8394;8395</t>
  </si>
  <si>
    <t>12020;12021;12022;12023</t>
  </si>
  <si>
    <t>EVVK(-77.92)PLLVSTLGEK(77.92)SGK(-79.33)</t>
  </si>
  <si>
    <t>EVVKPLLVSTLGEK(1)SGK</t>
  </si>
  <si>
    <t>VKEVVKPLLVSTLGEKSGKGLKTCKSPGRKS</t>
  </si>
  <si>
    <t>331;343</t>
  </si>
  <si>
    <t>36012;36013;36014;36015;36016;36017;36018;36019;36020;36021;36022;36023;36024;36025;36026;36027;36028;36029;36030;36031;36032;36033;36034;36035;36036;36037;36038</t>
  </si>
  <si>
    <t>52653;52654;52655;52656;52657;52658;52659;52660;52661;52662;52663;52664;52665;52666;52667;52668;52669;52670;52671;52672;52673;52674;52675;52676;52677;52678;52679;52680;52681;52682;52683;52684;52685;52686;52687;52688;52689;52690</t>
  </si>
  <si>
    <t>QPLVAK(57.25)LAAYAQYQATLQNQAK(-57.25)</t>
  </si>
  <si>
    <t>QPLVAK(1)LAAYAQYQATLQNQAK</t>
  </si>
  <si>
    <t>PTKKAKVLQKQPLVAKLAAYAQYQATLQNQA</t>
  </si>
  <si>
    <t>&gt;gi|158508476|ref|NP_060113.2| MBT domain-containing protein 1 [Homo sapiens]</t>
  </si>
  <si>
    <t>gi|158508476|ref|NP_060113.2|</t>
  </si>
  <si>
    <t>MBTD1</t>
  </si>
  <si>
    <t>28224;28225;28226;28227;28228;28229;28230;28231;28232</t>
  </si>
  <si>
    <t>41250;41251;41252;41253;41254;41255;41256;41257</t>
  </si>
  <si>
    <t>LQNYGELGPGTTGASSSGAGLHWGGPTQSSAYGK(41.94)LYR</t>
  </si>
  <si>
    <t>LQNYGELGPGTTGASSSGAGLHWGGPTQSSAYGK(1)LYR</t>
  </si>
  <si>
    <t>AGLHWGGPTQSSAYGKLYRGPTRVPPRGGRG</t>
  </si>
  <si>
    <t>&gt;gi|157817073|ref|NP_055898.1| cyclin-dependent kinase 12 isoform 2 [Homo sapiens];&gt;gi|157817023|ref|NP_057591.2| cyclin-dependent kinase 12 isoform 1 [Homo sapiens]</t>
  </si>
  <si>
    <t>gi|157817073|ref|NP_055898.1|</t>
  </si>
  <si>
    <t>CDK12</t>
  </si>
  <si>
    <t>1461;1470</t>
  </si>
  <si>
    <t>gi|157817073|ref|NP_055898.1|;gi|157817023|ref|NP_057591.2|</t>
  </si>
  <si>
    <t>TPVK(74.81)LESIDGNEEESMK(-74.81)</t>
  </si>
  <si>
    <t>TPVK(1)LESIDGNEEESMK</t>
  </si>
  <si>
    <t>AKPKKKKKPTLRTPVKLESIDGNEEESMKEN</t>
  </si>
  <si>
    <t>&gt;gi|356461016|ref|NP_001239085.1| gem-associated protein 5 isoform 2 [Homo sapiens];&gt;gi|157739942|ref|NP_056280.2| gem-associated protein 5 isoform 1 [Homo sapiens]</t>
  </si>
  <si>
    <t>gi|356461016|ref|NP_001239085.1|</t>
  </si>
  <si>
    <t>GEMIN5</t>
  </si>
  <si>
    <t>753;754</t>
  </si>
  <si>
    <t>gi|356461016|ref|NP_001239085.1|;gi|157739942|ref|NP_056280.2|</t>
  </si>
  <si>
    <t>50464;50465</t>
  </si>
  <si>
    <t>VFIWNNMGSQGIQETGK(95.41)TR</t>
  </si>
  <si>
    <t>VFIWNNMGSQGIQETGK(1)TR</t>
  </si>
  <si>
    <t>FIWNNMGSQGIQETGKTRRKNQTTKRFIYNI</t>
  </si>
  <si>
    <t>&gt;gi|157694497|ref|NP_076418.3| zinc finger and BTB domain-containing protein 10 isoform b [Homo sapiens];&gt;gi|157694499|ref|NP_001099009.1| zinc finger and BTB domain-containing protein 10 isoform a [Homo sapiens]</t>
  </si>
  <si>
    <t>gi|157694497|ref|NP_076418.3|</t>
  </si>
  <si>
    <t>ZBTB10</t>
  </si>
  <si>
    <t>573;573</t>
  </si>
  <si>
    <t>gi|157694497|ref|NP_076418.3|;gi|157694499|ref|NP_001099009.1|</t>
  </si>
  <si>
    <t>41166;41167;41168;41169;41170</t>
  </si>
  <si>
    <t>60264;60265;60266;60267;60268;60269;60270;60271</t>
  </si>
  <si>
    <t>SPSLLQSGAK(87.71)K(-87.71)</t>
  </si>
  <si>
    <t>SPSLLQSGAK(1)K</t>
  </si>
  <si>
    <t>LSLVIRSPSLLQSGAKKKAQVRKAGKP____</t>
  </si>
  <si>
    <t>&gt;gi|157694492|ref|NP_055335.2| myb-binding protein 1A isoform 2 [Homo sapiens];&gt;gi|157694494|ref|NP_001099008.1| myb-binding protein 1A isoform 1 [Homo sapiens]</t>
  </si>
  <si>
    <t>gi|157694492|ref|NP_055335.2|</t>
  </si>
  <si>
    <t>MYBBP1A</t>
  </si>
  <si>
    <t>1317;1317</t>
  </si>
  <si>
    <t>gi|157694492|ref|NP_055335.2|;gi|157694494|ref|NP_001099008.1|</t>
  </si>
  <si>
    <t>22872;22873;22874</t>
  </si>
  <si>
    <t>33282;33283;33284;33285;33286;33287;33288;33289</t>
  </si>
  <si>
    <t>K(-21.39)GVLGK(21.39)SPLSALAR</t>
  </si>
  <si>
    <t>K(0.007)GVLGK(0.993)SPLSALAR</t>
  </si>
  <si>
    <t>QKQHQKALPKKGVLGKSPLSALARKKARLSL</t>
  </si>
  <si>
    <t>1289;1289</t>
  </si>
  <si>
    <t>38820;38821;38822;38823;38824;38825;38826;38827;38828;38829;38830;38831;38832</t>
  </si>
  <si>
    <t>56903;56904;56905;56906;56907;56908;56909;56910;56911;56912;56913;56914</t>
  </si>
  <si>
    <t>SEK(86.21)VCQTADTQGHEHQTTR</t>
  </si>
  <si>
    <t>SEK(1)VCQTADTQGHEHQTTR</t>
  </si>
  <si>
    <t>FRSQKVANERLLRSEKVCQTADTQGHEHQTT</t>
  </si>
  <si>
    <t>&gt;gi|157671949|ref|NP_036553.2| zinc finger protein Rlf [Homo sapiens]</t>
  </si>
  <si>
    <t>gi|157671949|ref|NP_036553.2|</t>
  </si>
  <si>
    <t>RLF</t>
  </si>
  <si>
    <t>39488;39489</t>
  </si>
  <si>
    <t>57841;57842;57843;57844;57845;57846</t>
  </si>
  <si>
    <t>SGPK(-73.78)PFSAPK(-55.48)PQTSPSPK(55.48)R</t>
  </si>
  <si>
    <t>SGPKPFSAPKPQTSPSPK(1)R</t>
  </si>
  <si>
    <t>PKPFSAPKPQTSPSPKRATKKEPAVLELEGK</t>
  </si>
  <si>
    <t>&gt;gi|5453595|ref|NP_006358.1| adenylyl cyclase-associated protein 1 [Homo sapiens];&gt;gi|157649073|ref|NP_001099000.1| adenylyl cyclase-associated protein 1 [Homo sapiens]</t>
  </si>
  <si>
    <t>gi|5453595|ref|NP_006358.1|</t>
  </si>
  <si>
    <t>CAP1</t>
  </si>
  <si>
    <t>312;312</t>
  </si>
  <si>
    <t>gi|5453595|ref|NP_006358.1|;gi|157649073|ref|NP_001099000.1|</t>
  </si>
  <si>
    <t>1718;1719;1720;1721</t>
  </si>
  <si>
    <t>2385;2386;2387;2388;2389</t>
  </si>
  <si>
    <t>AHGELPEQHK(108.7)R</t>
  </si>
  <si>
    <t>AHGELPEQHK(1)R</t>
  </si>
  <si>
    <t>FTPDGRAHGELPEQHKRKTLLSTDHAFPYIK</t>
  </si>
  <si>
    <t>&gt;gi|157426887|ref|NP_065863.2| dedicator of cytokinesis protein 6 [Homo sapiens]</t>
  </si>
  <si>
    <t>gi|157426887|ref|NP_065863.2|</t>
  </si>
  <si>
    <t>DOCK6</t>
  </si>
  <si>
    <t>22385;22386;22387;22388;22389;22390;22391</t>
  </si>
  <si>
    <t>HAYVSFK(103.44)PCMTR</t>
  </si>
  <si>
    <t>HAYVSFK(1)PCMTR</t>
  </si>
  <si>
    <t>ITGRRYGRRHAYVSFKPCMTRHERSLGRAGD</t>
  </si>
  <si>
    <t>&gt;gi|157412255|ref|NP_055634.3| E3 ubiquitin-protein ligase Praja-2 [Homo sapiens]</t>
  </si>
  <si>
    <t>gi|157412255|ref|NP_055634.3|</t>
  </si>
  <si>
    <t>PJA2</t>
  </si>
  <si>
    <t>1501;1502;1503;1504</t>
  </si>
  <si>
    <t>2093;2094;2095;2096;2097;2098;2099</t>
  </si>
  <si>
    <t>AGIAAK(86.67)LAK(-86.67)</t>
  </si>
  <si>
    <t>AGIAAK(1)LAK</t>
  </si>
  <si>
    <t>_________MAGIAAKLAKDREAAEGLGSHE</t>
  </si>
  <si>
    <t>&gt;gi|157389005|ref|NP_001739.2| calpain-2 catalytic subunit isoform 1 [Homo sapiens]</t>
  </si>
  <si>
    <t>gi|157389005|ref|NP_001739.2|</t>
  </si>
  <si>
    <t>CAPN2</t>
  </si>
  <si>
    <t>148;149;150;151;152</t>
  </si>
  <si>
    <t>206;207;208;209;210;211</t>
  </si>
  <si>
    <t>AAEPVTFHVPWK(90.7)R</t>
  </si>
  <si>
    <t>AAEPVTFHVPWK(1)R</t>
  </si>
  <si>
    <t>AKRRAAEPVTFHVPWKRLLLCDFAEQPPPPP</t>
  </si>
  <si>
    <t>&gt;gi|157388941|ref|NP_060468.2| uncharacterized protein C9orf40 [Homo sapiens]</t>
  </si>
  <si>
    <t>gi|157388941|ref|NP_060468.2|</t>
  </si>
  <si>
    <t>C9orf40</t>
  </si>
  <si>
    <t>40136;40137;40138;40139;40140;40141;40142</t>
  </si>
  <si>
    <t>58765;58766;58767;58768;58769;58770;58771;58772</t>
  </si>
  <si>
    <t>SK(115.09)FCEADVSSDLRK(-115.09)</t>
  </si>
  <si>
    <t>SK(1)FCEADVSSDLRK</t>
  </si>
  <si>
    <t>GEGPQCEKTTDVKKSKFCEADVSSDLRKEVE</t>
  </si>
  <si>
    <t>&gt;gi|157388914|ref|NP_060337.2| UPF0609 protein C4orf27 [Homo sapiens]</t>
  </si>
  <si>
    <t>gi|157388914|ref|NP_060337.2|</t>
  </si>
  <si>
    <t>C4orf27</t>
  </si>
  <si>
    <t>37157;37384</t>
  </si>
  <si>
    <t>54514;54839;54840;54841;54842;54843;54844</t>
  </si>
  <si>
    <t>9269;9324</t>
  </si>
  <si>
    <t>8698;8750</t>
  </si>
  <si>
    <t>RPGGEGPQCEK(95.07)TTDVK(-95.07)</t>
  </si>
  <si>
    <t>RPGGEGPQCEK(1)TTDVK</t>
  </si>
  <si>
    <t>GGGKRRPGGEGPQCEKTTDVKKSKFCEADVS</t>
  </si>
  <si>
    <t>GSSSWQTSRPPAQGASWPPQAK(70.68)PPPK(-70.68)</t>
  </si>
  <si>
    <t>GSSSWQTSRPPAQGASWPPQAK(1)PPPK</t>
  </si>
  <si>
    <t>TSRPPAQGASWPPQAKPPPKACTQPRPNYAS</t>
  </si>
  <si>
    <t>&gt;gi|157384971|ref|NP_005246.2| cyclin-G-associated kinase [Homo sapiens]</t>
  </si>
  <si>
    <t>gi|157384971|ref|NP_005246.2|</t>
  </si>
  <si>
    <t>GAK</t>
  </si>
  <si>
    <t>4601;4602;4603;4604;4605;4606;4607</t>
  </si>
  <si>
    <t>6402;6403;6404;6405;6406;6407;6408;6409</t>
  </si>
  <si>
    <t>AYEYQEYGPK(116.51)PCK(-116.51)</t>
  </si>
  <si>
    <t>AYEYQEYGPK(1)PCK</t>
  </si>
  <si>
    <t>GDIGHKAYEYQEYGPKPCKCQQPKKAFRYRP</t>
  </si>
  <si>
    <t>&gt;gi|157364941|ref|NP_689570.2| zinc finger protein 440 [Homo sapiens]</t>
  </si>
  <si>
    <t>gi|157364941|ref|NP_689570.2|</t>
  </si>
  <si>
    <t>ZNF440</t>
  </si>
  <si>
    <t>3744;3745;3746;3747</t>
  </si>
  <si>
    <t>ALSTWK(89.43)QMGEQR</t>
  </si>
  <si>
    <t>ALSTWK(1)QMGEQR</t>
  </si>
  <si>
    <t>DAYDRTMRQRALSTWKQMGEQRELQEGTYVM</t>
  </si>
  <si>
    <t>&gt;gi|157168362|ref|NP_000261.2| purine nucleoside phosphorylase [Homo sapiens]</t>
  </si>
  <si>
    <t>gi|157168362|ref|NP_000261.2|</t>
  </si>
  <si>
    <t>PNP</t>
  </si>
  <si>
    <t>23887;23888;23889;23890;23891;23892;23893;23894</t>
  </si>
  <si>
    <t>34836;34837;34838;34839;34840;34841;34842;34843;34844;34845;34846;34847;34848</t>
  </si>
  <si>
    <t>K(-81.14)PRPSEGDEDCLPASK(81.14)K(-82.88)</t>
  </si>
  <si>
    <t>KPRPSEGDEDCLPASK(1)K</t>
  </si>
  <si>
    <t>KPRPSEGDEDCLPASKKAKCEG_________</t>
  </si>
  <si>
    <t>&gt;gi|5454024|ref|NP_006404.1| ribonuclease P protein subunit p30 isoform b [Homo sapiens];&gt;gi|157151755|ref|NP_001098016.1| ribonuclease P protein subunit p30 isoform a [Homo sapiens]</t>
  </si>
  <si>
    <t>gi|5454024|ref|NP_006404.1|</t>
  </si>
  <si>
    <t>RPP30</t>
  </si>
  <si>
    <t>262;262</t>
  </si>
  <si>
    <t>gi|5454024|ref|NP_006404.1|;gi|157151755|ref|NP_001098016.1|</t>
  </si>
  <si>
    <t>49950;49951;49952;49953;49954</t>
  </si>
  <si>
    <t>73055;73056;73057;73058;73059;73060;73061;73062</t>
  </si>
  <si>
    <t>VALK(83.18)GPQVDVK(-83.18)</t>
  </si>
  <si>
    <t>VALK(1)GPQVDVK</t>
  </si>
  <si>
    <t>PKVEMPSFKMPKVALKGPQVDVKGPKLDLKS</t>
  </si>
  <si>
    <t>&gt;gi|156766050|ref|NP_612429.2| protein AHNAK2 [Homo sapiens]</t>
  </si>
  <si>
    <t>gi|156766050|ref|NP_612429.2|</t>
  </si>
  <si>
    <t>AHNAK2</t>
  </si>
  <si>
    <t>LSTSGFEWSSK(104.94)K(-104.94)</t>
  </si>
  <si>
    <t>LSTSGFEWSSK(1)K</t>
  </si>
  <si>
    <t>FQGPKLSTSGFEWSSKKVSMSSSEIEGNVTF</t>
  </si>
  <si>
    <t>3236;3237;3238;3239;3240;3241;3242</t>
  </si>
  <si>
    <t>4488;4489;4490;4491;4492;4493;4494</t>
  </si>
  <si>
    <t>APPPESWNTVSGK(85.45)K(-85.45)</t>
  </si>
  <si>
    <t>APPPESWNTVSGK(1)K</t>
  </si>
  <si>
    <t>NLKAPPPESWNTVSGKKMKKPSTSGQNFHSD</t>
  </si>
  <si>
    <t>&gt;gi|156630992|ref|NP_001096123.1| OTU domain-containing protein 4 isoform 3 [Homo sapiens]</t>
  </si>
  <si>
    <t>gi|156630992|ref|NP_001096123.1|</t>
  </si>
  <si>
    <t>OTUD4</t>
  </si>
  <si>
    <t>29706;29707;29708;29709</t>
  </si>
  <si>
    <t>43340;43341;43342;43343;43344;43345;43346;43347</t>
  </si>
  <si>
    <t>LYEEK(76.01)TGNAWHSK(-76.01)</t>
  </si>
  <si>
    <t>LYEEK(1)TGNAWHSK</t>
  </si>
  <si>
    <t>SKEDAIEHFMKLYEEKTGNAWHSKNFTKYPK</t>
  </si>
  <si>
    <t>&gt;gi|156523968|ref|NP_001609.2| poly [ADP-ribose] polymerase 1 [Homo sapiens]</t>
  </si>
  <si>
    <t>gi|156523968|ref|NP_001609.2|</t>
  </si>
  <si>
    <t>PARP1</t>
  </si>
  <si>
    <t>28882;28883;28884;28885;28886;28887;28888;28889;28890</t>
  </si>
  <si>
    <t>42195;42196;42197;42198;42199;42200;42201;42202;42203;42204;42205</t>
  </si>
  <si>
    <t>LTLK(59.55)GGAAVDPDSGLEHSAHVLEK(-59.55)</t>
  </si>
  <si>
    <t>LTLK(1)GGAAVDPDSGLEHSAHVLEK</t>
  </si>
  <si>
    <t>X;X;X;X;X;Acetyl (K);X;X;Acetyl (K);X;X;X;X;X;X;Acetyl (K);X;X;X;X;X;X;X;X;X;X;X;X;X;X;X</t>
  </si>
  <si>
    <t>EEGINKSEKRMKLTLKGGAAVDPDSGLEHSA</t>
  </si>
  <si>
    <t>32070;32071;32072;32073</t>
  </si>
  <si>
    <t>K(-71.82)GDEVDGVDEVAK(5.96)K(-5.96)K(-87.67)</t>
  </si>
  <si>
    <t>KGDEVDGVDEVAK(0.798)K(0.202)K</t>
  </si>
  <si>
    <t>GKRKGDEVDGVDEVAKKKSKKEKDKDSKLEK</t>
  </si>
  <si>
    <t>22022;22023</t>
  </si>
  <si>
    <t>31968;31969;31970;31971;31972;31973</t>
  </si>
  <si>
    <t>K(-107.71)FYPLEIDYGQDEEAVK(107.71)K(-111.62)</t>
  </si>
  <si>
    <t>KFYPLEIDYGQDEEAVK(1)K</t>
  </si>
  <si>
    <t>FYPLEIDYGQDEEAVKKLTVNPGTKSKLPKP</t>
  </si>
  <si>
    <t>14210;14211;14212;14213;14214;14215;14216;14217</t>
  </si>
  <si>
    <t>20437;20438;20439;20440;20441;20442;20443;20444</t>
  </si>
  <si>
    <t>GQDGIGSK(77.18)AEK(-77.18)</t>
  </si>
  <si>
    <t>GQDGIGSK(1)AEK</t>
  </si>
  <si>
    <t>EAGGVTGKGQDGIGSKAEKTLGDFAAEYAKS</t>
  </si>
  <si>
    <t>7098;7099;7100;7101;7102;7103;7104;7105;14370;14371;14372;14373;14374;14375;14376;14377;14378;14379;14380;14381;14382;14383;14384;14385;14386;14387;14388;14389;40162;40163;40164;40165;40166</t>
  </si>
  <si>
    <t>9963;9964;9965;9966;9967;9968;9969;9970;9971;9972;9973;9974;9975;9976;9977;9978;20666;20667;20668;20669;20670;20671;20672;20673;20674;20675;20676;20677;20678;20679;20680;20681;20682;20683;20684;20685;20686;20687;20688;58813;58814;58815;58816;58817;58818;58819;58820</t>
  </si>
  <si>
    <t>1733;3469;3470;9868</t>
  </si>
  <si>
    <t>1641;3291;3292;9260</t>
  </si>
  <si>
    <t>GQVK(-90.05)EEGINK(-46.8)SEK(46.8)R</t>
  </si>
  <si>
    <t>GQVKEEGINKSEK(1)R</t>
  </si>
  <si>
    <t>KSKGQVKEEGINKSEKRMKLTLKGGAAVDPD</t>
  </si>
  <si>
    <t>20664;20665</t>
  </si>
  <si>
    <t>GQVK(-73.02)EEGINK(73.02)SEK(-101.45)</t>
  </si>
  <si>
    <t>GQVKEEGINK(1)SEK</t>
  </si>
  <si>
    <t>LSKKSKGQVKEEGINKSEKRMKLTLKGGAAV</t>
  </si>
  <si>
    <t>1020;1021;1022;1023;1024;1025;1026</t>
  </si>
  <si>
    <t>1391;1392;1393;1394;1395;1396;1397;1398;1399;1400</t>
  </si>
  <si>
    <t>236;3429</t>
  </si>
  <si>
    <t>225;3253</t>
  </si>
  <si>
    <t>AEK(113.52)TLGDFAAEYAK(-113.52)</t>
  </si>
  <si>
    <t>AEK(1)TLGDFAAEYAK</t>
  </si>
  <si>
    <t>GVTGKGQDGIGSKAEKTLGDFAAEYAKSNRS</t>
  </si>
  <si>
    <t>50865;50866;50867</t>
  </si>
  <si>
    <t>74366;74367;74368;74369;74370;74371</t>
  </si>
  <si>
    <t>VGSVLQEGCGK(135.14)ISK(-135.14)</t>
  </si>
  <si>
    <t>VGSVLQEGCGK(1)ISK</t>
  </si>
  <si>
    <t>AAVFRVGSVLQEGCGKISKLYGDLKHLKTFD</t>
  </si>
  <si>
    <t>&gt;gi|156416003|ref|NP_004159.2| succinate dehydrogenase [ubiquinone] flavoprotein subunit, mitochondrial [Homo sapiens]</t>
  </si>
  <si>
    <t>gi|156416003|ref|NP_004159.2|</t>
  </si>
  <si>
    <t>SDHA</t>
  </si>
  <si>
    <t>29733;29734;29735;29736</t>
  </si>
  <si>
    <t>43377;43378;43379;43380;43381;43382</t>
  </si>
  <si>
    <t>LYGDLK(109.29)HLK(-109.29)</t>
  </si>
  <si>
    <t>LYGDLK(1)HLK</t>
  </si>
  <si>
    <t>LQEGCGKISKLYGDLKHLKTFDRGMVWNTDL</t>
  </si>
  <si>
    <t>25669;25670;25671;25672</t>
  </si>
  <si>
    <t>37614;37615;37616;37617;37618;37619</t>
  </si>
  <si>
    <t>LFVIAQK(99.54)IQTR</t>
  </si>
  <si>
    <t>LFVIAQK(1)IQTR</t>
  </si>
  <si>
    <t>TQRIEREKKLFVIAQKIQTRKDLMDKTQKVK</t>
  </si>
  <si>
    <t>&gt;gi|156415994|ref|NP_057121.2| probable U3 small nucleolar RNA-associated protein 11 [Homo sapiens]</t>
  </si>
  <si>
    <t>gi|156415994|ref|NP_057121.2|</t>
  </si>
  <si>
    <t>UTP11L</t>
  </si>
  <si>
    <t>15126;15127</t>
  </si>
  <si>
    <t>21734;21735;21736;21737;21738;21739;21740</t>
  </si>
  <si>
    <t>GVTNQTGLK(84.31)R</t>
  </si>
  <si>
    <t>GVTNQTGLK(1)R</t>
  </si>
  <si>
    <t>LQKEKVKGVTNQTGLKRIAKERQKQYNCLTQ</t>
  </si>
  <si>
    <t>7953;7954;7955;7956;7957;7958;7959;7960;7961;7962;7963;7964</t>
  </si>
  <si>
    <t>11343;11344;11345;11346;11347;11348;11349;11350;11351;11352;11353;11354;11355</t>
  </si>
  <si>
    <t>ENPVVVAEK(79.74)IQR</t>
  </si>
  <si>
    <t>ENPVVVAEK(1)IQR</t>
  </si>
  <si>
    <t>AAAKIRKENPVVVAEKIQRI___________</t>
  </si>
  <si>
    <t>&gt;gi|5174755|ref|NP_005998.1| AN1-type zinc finger protein 5 [Homo sapiens];&gt;gi|156231049|ref|NP_001095891.1| AN1-type zinc finger protein 5 [Homo sapiens];&gt;gi|156231047|ref|NP_001095890.1| AN1-type zinc finger protein 5 [Homo sapiens]</t>
  </si>
  <si>
    <t>gi|5174755|ref|NP_005998.1|</t>
  </si>
  <si>
    <t>ZFAND5</t>
  </si>
  <si>
    <t>209;209;209</t>
  </si>
  <si>
    <t>gi|5174755|ref|NP_005998.1|;gi|156231049|ref|NP_001095891.1|;gi|156231047|ref|NP_001095890.1|</t>
  </si>
  <si>
    <t>37203;37204;37205;37206;37207;37208;37209;37210</t>
  </si>
  <si>
    <t>54570;54571;54572;54573;54574;54575;54576;54577</t>
  </si>
  <si>
    <t>RPLPTQQQPQPSQK(107.62)LGR</t>
  </si>
  <si>
    <t>RPLPTQQQPQPSQK(1)LGR</t>
  </si>
  <si>
    <t>PRRPLPTQQQPQPSQKLGRIREDEGAVASST</t>
  </si>
  <si>
    <t>&gt;gi|156142180|ref|NP_055408.2| cpG-binding protein isoform 2 [Homo sapiens];&gt;gi|156142182|ref|NP_001095124.1| cpG-binding protein isoform 1 [Homo sapiens]</t>
  </si>
  <si>
    <t>gi|156142180|ref|NP_055408.2|</t>
  </si>
  <si>
    <t>CXXC1</t>
  </si>
  <si>
    <t>gi|156142180|ref|NP_055408.2|;gi|156142182|ref|NP_001095124.1|</t>
  </si>
  <si>
    <t>16313;16314</t>
  </si>
  <si>
    <t>23393;23394;23395;23396;23397</t>
  </si>
  <si>
    <t>HHLGPTLK(75.48)PTLATR</t>
  </si>
  <si>
    <t>HHLGPTLK(1)PTLATR</t>
  </si>
  <si>
    <t>KRPSSARRHHLGPTLKPTLATRTAQPDHTQA</t>
  </si>
  <si>
    <t xml:space="preserve">&gt;gi|7710143|ref|NP_002375.1| methyl-CpG-binding domain protein 1 isoform 4 [Homo sapiens];&gt;gi|323462161|ref|NP_001191072.1| methyl-CpG-binding domain protein 1 isoform 12 [Homo sapiens];&gt;gi|323462163|ref|NP_001191080.1| methyl-CpG-binding domain protein 1 </t>
  </si>
  <si>
    <t>gi|7710143|ref|NP_002375.1|</t>
  </si>
  <si>
    <t>MBD1</t>
  </si>
  <si>
    <t>366;366;399;366;422;373;372;391;399;422;422;446;447;422</t>
  </si>
  <si>
    <t>gi|7710143|ref|NP_002375.1|;gi|323462161|ref|NP_001191072.1|;gi|323462163|ref|NP_001191080.1|;gi|156105673|ref|NP_056669.2|;gi|323462159|ref|NP_001191071.1|;gi|21464119|ref|NP_056723.2|;gi|323462157|ref|NP_001191070.1|;gi|323462155|ref|NP_001191069.1|;gi|21464115|ref|NP_056670.2|;gi|323462153|ref|NP_001191068.1|;gi|21464117|ref|NP_056671.2|;gi|323462151|ref|NP_001191067.1|;gi|323462149|ref|NP_001191066.1|;gi|323462147|ref|NP_001191065.1|</t>
  </si>
  <si>
    <t>37535;37536;37537;37538;52696;52697;52698;52699;52700;52701;52702;52703;52704;52705;52706;52707;52708;52709;52710;52711;52712;52713</t>
  </si>
  <si>
    <t>55088;55089;55090;55091;55092;55093;55094;76832;76833;76834;76835;76836;76837;76838;76839;76840;76841;76842;76843;76844;76845;76846;76847;76848</t>
  </si>
  <si>
    <t>9374;12720;12721</t>
  </si>
  <si>
    <t>8800;11959</t>
  </si>
  <si>
    <t>VSEMPAAK(128.36)R</t>
  </si>
  <si>
    <t>VSEMPAAK(1)R</t>
  </si>
  <si>
    <t>X;Acetyl (K);X;X;X;X;Acetyl (K);X;X;X;X;Oxidation (M);X;X;X;Acetyl (K);X;X;X;X;X;X;X;X;X;X;X;X;X;X;X</t>
  </si>
  <si>
    <t>SKLEQGKRVSEMPAAKRLRLDTGPQSLSGKS</t>
  </si>
  <si>
    <t>&gt;gi|156104891|ref|NP_002087.2| general transcription factor IIF subunit 1 [Homo sapiens]</t>
  </si>
  <si>
    <t>gi|156104891|ref|NP_002087.2|</t>
  </si>
  <si>
    <t>GTF2F1</t>
  </si>
  <si>
    <t>108;109;110</t>
  </si>
  <si>
    <t>13;14;15</t>
  </si>
  <si>
    <t>13;14</t>
  </si>
  <si>
    <t>AAASK(136.81)LEQGK(136.81)R</t>
  </si>
  <si>
    <t>AAASK(1)LEQGK(1)R</t>
  </si>
  <si>
    <t>X;X;X;X;X;X;X;X;X;X;Acetyl (K);X;X;X;X;Acetyl (K);X;X;X;X;Oxidation (M);X;X;X;Acetyl (K);X;X;X;X;X;X</t>
  </si>
  <si>
    <t>TSSTLRAAASKLEQGKRVSEMPAAKRLRLDT</t>
  </si>
  <si>
    <t>53;54;55;56;57;58;59;60;61;62;63;64;65;66;67;68;69;70;71;72;73;74;75</t>
  </si>
  <si>
    <t>82;83;84;85;86;87;88;89;90;91;92;93;94;95;96;97;98;99;100;101;102;103;104;105;106;107;108;109;110</t>
  </si>
  <si>
    <t>X;X;X;X;X;X;X;X;X;X;X;X;X;X;X;Acetyl (K);X;X;X;X;Acetyl (K);X;X;X;X;Oxidation (M);X;X;X;Acetyl (K);X</t>
  </si>
  <si>
    <t>AEGGSTSSTLRAAASKLEQGKRVSEMPAAKR</t>
  </si>
  <si>
    <t>9640;9641</t>
  </si>
  <si>
    <t>9051;9052</t>
  </si>
  <si>
    <t>SFSSAPPLILTCSADK(115.38)K(115.38)QIK(-115.38)</t>
  </si>
  <si>
    <t>SFSSAPPLILTCSADK(1)K(1)QIK</t>
  </si>
  <si>
    <t>FSSAPPLILTCSADKKQIKDKSHVKMGKVKI</t>
  </si>
  <si>
    <t>&gt;gi|156104889|ref|NP_004520.2| protein AF-9 [Homo sapiens]</t>
  </si>
  <si>
    <t>gi|156104889|ref|NP_004520.2|</t>
  </si>
  <si>
    <t>MLLT3</t>
  </si>
  <si>
    <t>39100;39101;39102;39103;39104</t>
  </si>
  <si>
    <t>57267;57268;57269;57270;57271;57272;57273</t>
  </si>
  <si>
    <t>SFSSAPPLILTCSADKKQIKDKSHVKMGKVK</t>
  </si>
  <si>
    <t>37717;37718;37719;37720;37721</t>
  </si>
  <si>
    <t>55356;55357;55358;55359;55360;55361;55362;55363</t>
  </si>
  <si>
    <t>SAFK(84.19)EPSRDHNK(-84.19)</t>
  </si>
  <si>
    <t>SAFK(1)EPSRDHNK</t>
  </si>
  <si>
    <t>KEKPSKDSREHKSAFKEPSRDHNKSSKESSK</t>
  </si>
  <si>
    <t>29925;29926;29927;29928;29929;29930;29931;29932;29933;29934</t>
  </si>
  <si>
    <t>43670;43671;43672;43673;43674;43675;43676;43677;43678;43679;43680;43681;43682;43683;43684;43685</t>
  </si>
  <si>
    <t>7151;7152</t>
  </si>
  <si>
    <t>6755;6756</t>
  </si>
  <si>
    <t>MAFK(101.28)EPK(-101.28)</t>
  </si>
  <si>
    <t>MAFK(1)EPK</t>
  </si>
  <si>
    <t>NKPLKEEKIVPKMAFKEPKPMSKEPKPDSNL</t>
  </si>
  <si>
    <t>3309;3310;3311;3312</t>
  </si>
  <si>
    <t>4555;4556;4557;4558;4559</t>
  </si>
  <si>
    <t>APSK(69.38)RPPISDSEELSAK(-69.38)</t>
  </si>
  <si>
    <t>APSK(1)RPPISDSEELSAK</t>
  </si>
  <si>
    <t>NLLTITSGQDKKAPSKRPPISDSEELSAKKR</t>
  </si>
  <si>
    <t>VADYIPQLAK(53.75)FSPDLWGVSVCTVDGQR</t>
  </si>
  <si>
    <t>VADYIPQLAK(1)FSPDLWGVSVCTVDGQR</t>
  </si>
  <si>
    <t>KQSGGKVADYIPQLAKFSPDLWGVSVCTVDG</t>
  </si>
  <si>
    <t>&gt;gi|373251164|ref|NP_001243239.1| glutaminase kidney isoform, mitochondrial isoform 2 [Homo sapiens];&gt;gi|156104878|ref|NP_055720.3| glutaminase kidney isoform, mitochondrial isoform 1 [Homo sapiens]</t>
  </si>
  <si>
    <t>gi|373251164|ref|NP_001243239.1|</t>
  </si>
  <si>
    <t>GLS</t>
  </si>
  <si>
    <t>gi|373251164|ref|NP_001243239.1|;gi|156104878|ref|NP_055720.3|</t>
  </si>
  <si>
    <t>206;207;208;209;210;211;212;213</t>
  </si>
  <si>
    <t>295;296;297;298;299;300;301;302</t>
  </si>
  <si>
    <t>AAGEK(86.76)AVAGADK(-86.76)</t>
  </si>
  <si>
    <t>AAGEK(1)AVAGADK</t>
  </si>
  <si>
    <t>LQPPPLGRRQRAAGEKAVAGADKSGGSAGGL</t>
  </si>
  <si>
    <t>&gt;gi|156104872|ref|NP_006485.2| ETS domain-containing transcription factor ERF [Homo sapiens]</t>
  </si>
  <si>
    <t>gi|156104872|ref|NP_006485.2|</t>
  </si>
  <si>
    <t>ERF</t>
  </si>
  <si>
    <t>13446;13447</t>
  </si>
  <si>
    <t>19344;19345</t>
  </si>
  <si>
    <t>GLIPHK(72.43)YITLPAGTEK(-72.43)</t>
  </si>
  <si>
    <t>GLIPHK(1)YITLPAGTEK</t>
  </si>
  <si>
    <t>WWRGEHNGMRGLIPHKYITLPAGTEKQVVGA</t>
  </si>
  <si>
    <t>&gt;gi|156071465|ref|NP_001657.3| rho GTPase-activating protein 4 isoform 2 [Homo sapiens];&gt;gi|258613907|ref|NP_001158213.1| rho GTPase-activating protein 4 isoform 1 [Homo sapiens]</t>
  </si>
  <si>
    <t>gi|156071465|ref|NP_001657.3|</t>
  </si>
  <si>
    <t>ARHGAP4</t>
  </si>
  <si>
    <t>798;838</t>
  </si>
  <si>
    <t>gi|156071465|ref|NP_001657.3|;gi|258613907|ref|NP_001158213.1|</t>
  </si>
  <si>
    <t>250;251;252</t>
  </si>
  <si>
    <t>355;356;357;358;359;360;361;362</t>
  </si>
  <si>
    <t>AAHGK(63.31)LR</t>
  </si>
  <si>
    <t>AAHGK(1)LR</t>
  </si>
  <si>
    <t>__________MAAHGKLRRERGLQAEYETQV</t>
  </si>
  <si>
    <t>35439;35440;35441</t>
  </si>
  <si>
    <t>51833;51834;51835;51836;51837;51838;51839;51840;51841;51842</t>
  </si>
  <si>
    <t>QIFLGGVDK(63.68)HTQFWR</t>
  </si>
  <si>
    <t>QIFLGGVDK(1)HTQFWR</t>
  </si>
  <si>
    <t>X;X;Acetyl (K);X;Acetyl (K);X;X;X;X;X;X;X;X;X;X;Acetyl (K);X;X;X;X;X;X;X;X;X;X;X;X;X;X;X</t>
  </si>
  <si>
    <t>AFKDKYKQIFLGGVDKHTQFWRYFAGNLASG</t>
  </si>
  <si>
    <t>&gt;gi|156071462|ref|NP_001627.2| ADP/ATP translocase 3 [Homo sapiens]</t>
  </si>
  <si>
    <t>gi|156071462|ref|NP_001627.2|</t>
  </si>
  <si>
    <t>SLC25A6</t>
  </si>
  <si>
    <t>5373;5374;5375;5376;5377;5378;5379</t>
  </si>
  <si>
    <t>7577;7578;7579;7580;7581;7582;7583;7584;7585;7586</t>
  </si>
  <si>
    <t>DFLAGGIAAAISK(61.34)TAVAPIER</t>
  </si>
  <si>
    <t>DFLAGGIAAAISK(1)TAVAPIER</t>
  </si>
  <si>
    <t>FAKDFLAGGIAAAISKTAVAPIERVKLLLQV</t>
  </si>
  <si>
    <t>54701;54703</t>
  </si>
  <si>
    <t>79634;79636</t>
  </si>
  <si>
    <t>13170;13171</t>
  </si>
  <si>
    <t>12388;12389</t>
  </si>
  <si>
    <t>94;94;94</t>
  </si>
  <si>
    <t>891;892;3785</t>
  </si>
  <si>
    <t>YFPTQALNFAFK(-4.87)DK(4.87)YK(-135.14)</t>
  </si>
  <si>
    <t>YFPTQALNFAFK(0.246)DK(0.754)YK</t>
  </si>
  <si>
    <t>IRYFPTQALNFAFKDKYKQIFLGGVDKHTQF;IRYFPTQALNFAFKDKYKQIFLGGVDKRTQF;IRYFPTQALNFAFKDKYKQLFLGGVDRHKQF</t>
  </si>
  <si>
    <t>&gt;gi|156071459|ref|NP_001143.2| ADP/ATP translocase 2 [Homo sapiens];&gt;gi|13775208|ref|NP_112581.1| ADP/ATP translocase 4 [Homo sapiens];&gt;gi|156071462|ref|NP_001627.2| ADP/ATP translocase 3 [Homo sapiens];&gt;gi|55749577|ref|NP_001142.2| ADP/ATP translocase 1 [</t>
  </si>
  <si>
    <t>gi|156071459|ref|NP_001143.2|;gi|156071462|ref|NP_001627.2|;gi|55749577|ref|NP_001142.2|</t>
  </si>
  <si>
    <t>SLC25A5</t>
  </si>
  <si>
    <t>94;106;94;94</t>
  </si>
  <si>
    <t>gi|156071459|ref|NP_001143.2|;gi|13775208|ref|NP_112581.1|;gi|156071462|ref|NP_001627.2|;gi|55749577|ref|NP_001142.2|</t>
  </si>
  <si>
    <t>54687;54688;54689;54690;54691;54692;54693;54694;54695;54696;54697;54698;54699;54700;54702;54704;54705;54706;54707;54708</t>
  </si>
  <si>
    <t>79618;79619;79620;79621;79622;79623;79624;79625;79626;79627;79628;79629;79630;79631;79632;79633;79635;79637;79638;79639;79640;79641</t>
  </si>
  <si>
    <t>92;92;92</t>
  </si>
  <si>
    <t>YFPTQALNFAFK(103.79)DK(-103.79)</t>
  </si>
  <si>
    <t>YFPTQALNFAFK(1)DK</t>
  </si>
  <si>
    <t>NVIRYFPTQALNFAFKDKYKQIFLGGVDKHT;NVIRYFPTQALNFAFKDKYKQIFLGGVDKRT;NVIRYFPTQALNFAFKDKYKQLFLGGVDRHK</t>
  </si>
  <si>
    <t>92;104;92;92</t>
  </si>
  <si>
    <t>75203;75204;75205;75206</t>
  </si>
  <si>
    <t>33;33;33</t>
  </si>
  <si>
    <t>VK(130.69)LLLQVQHASK(-130.69)</t>
  </si>
  <si>
    <t>VK(1)LLLQVQHASK</t>
  </si>
  <si>
    <t>AAAISKTAVAPIERVKLLLQVQHASKQIAAD;AAAISKTAVAPIERVKLLLQVQHASKQITAD;AAAVSKTAVAPIERVKLLLQVQHASKQISAE</t>
  </si>
  <si>
    <t>&gt;gi|156071459|ref|NP_001143.2| ADP/ATP translocase 2 [Homo sapiens];&gt;gi|156071462|ref|NP_001627.2| ADP/ATP translocase 3 [Homo sapiens];&gt;gi|55749577|ref|NP_001142.2| ADP/ATP translocase 1 [Homo sapiens]</t>
  </si>
  <si>
    <t>35442;35443;35444;35445;35446;35447;35448;35449</t>
  </si>
  <si>
    <t>51843;51844;51845;51846;51847;51848;51849;51850</t>
  </si>
  <si>
    <t>QIFLGGVDK(136.49)R</t>
  </si>
  <si>
    <t>QIFLGGVDK(1)R</t>
  </si>
  <si>
    <t>AFKDKYKQIFLGGVDKRTQFWLYFAGNLASG</t>
  </si>
  <si>
    <t>&gt;gi|156071459|ref|NP_001143.2| ADP/ATP translocase 2 [Homo sapiens]</t>
  </si>
  <si>
    <t>gi|156071459|ref|NP_001143.2|</t>
  </si>
  <si>
    <t>13355;13356;13357;13358;13359;13360;13361;13362</t>
  </si>
  <si>
    <t>19196;19197;19198;19199;19200;19201;19202;19203</t>
  </si>
  <si>
    <t>GLGDCLVK(115)IYK(-115)</t>
  </si>
  <si>
    <t>GLGDCLVK(1)IYK</t>
  </si>
  <si>
    <t>AGAEREFRGLGDCLVKIYKSDGIKGLYQGFN</t>
  </si>
  <si>
    <t>5380;5381;5382;5383;5384;5385;5386;5387;5388;5389;5390;5391;5392</t>
  </si>
  <si>
    <t>7587;7588;7589;7590;7591;7592;7593;7594;7595;7596;7597;7598;7599;7600;7601</t>
  </si>
  <si>
    <t>DFLAGGVAAAISK(74.36)TAVAPIER</t>
  </si>
  <si>
    <t>DFLAGGVAAAISK(1)TAVAPIER</t>
  </si>
  <si>
    <t>FAKDFLAGGVAAAISKTAVAPIERVKLLLQV</t>
  </si>
  <si>
    <t>1186;1187;1188;1189;1190;1191;1192</t>
  </si>
  <si>
    <t>1609;1610;1611;1612;1613;1614;1615;1616</t>
  </si>
  <si>
    <t>272;272;272</t>
  </si>
  <si>
    <t>AFFK(89.19)GAWSNVLR</t>
  </si>
  <si>
    <t>AFFK(1)GAWSNVLR</t>
  </si>
  <si>
    <t>CWRKIAKDEGAKAFFKGAWSNVLRGMGGAFV;CWRKIARDEGGKAFFKGAWSNVLRGMGGAFV;CWRKIFRDEGGKAFFKGAWSNVLRGMGGAFV</t>
  </si>
  <si>
    <t>64368;64369;64370;64371</t>
  </si>
  <si>
    <t>TEVSDK(115.83)SIATDLGK(-115.83)</t>
  </si>
  <si>
    <t>TEVSDK(1)SIATDLGK</t>
  </si>
  <si>
    <t>GHSVGCHAQKTEVSDKSIATDLGKKSEETTV</t>
  </si>
  <si>
    <t>&gt;gi|155969714|ref|NP_002510.2| protein NPAT [Homo sapiens]</t>
  </si>
  <si>
    <t>gi|155969714|ref|NP_002510.2|</t>
  </si>
  <si>
    <t>NPAT</t>
  </si>
  <si>
    <t>38785;38786;38787;38788;38789;38790</t>
  </si>
  <si>
    <t>56862;56863;56864;56865;56866;56867</t>
  </si>
  <si>
    <t>SEK(114.21)SIASLQEMTK(-114.21)</t>
  </si>
  <si>
    <t>SEK(1)SIASLQEMTK</t>
  </si>
  <si>
    <t>SKLSIGQQNGGLRSEKSIASLQEMTKKQGTS</t>
  </si>
  <si>
    <t>33715;33716;33717;33718;33719;33720;33721;33722;33723;33724;33725;33726;33727;33728</t>
  </si>
  <si>
    <t>49311;49312;49313;49314;49315;49316;49317;49318;49319;49320;49321;49322;49323;49324;49325;49326</t>
  </si>
  <si>
    <t>NVLSVGTAVK(126.1)DLK(-126.1)</t>
  </si>
  <si>
    <t>NVLSVGTAVK(1)DLK</t>
  </si>
  <si>
    <t>TSSNNKNVLSVGTAVKDLKQEQTKSASSLIT</t>
  </si>
  <si>
    <t>23572;23573</t>
  </si>
  <si>
    <t>34238;34239;34240</t>
  </si>
  <si>
    <t>K(-78.76)LTLPLFGAMK(78.76)GGSK(-91.93)</t>
  </si>
  <si>
    <t>KLTLPLFGAMK(1)GGSK</t>
  </si>
  <si>
    <t>ENKAKKLTLPLFGAMKGGSKFKLKTGTVGKL</t>
  </si>
  <si>
    <t>&gt;gi|155722990|ref|NP_060628.2| kanadaptin [Homo sapiens]</t>
  </si>
  <si>
    <t>gi|155722990|ref|NP_060628.2|</t>
  </si>
  <si>
    <t>SLC4A1AP</t>
  </si>
  <si>
    <t>51284;51285;51286;51287;51288;51289</t>
  </si>
  <si>
    <t>74941;74942;74943;74944;74945;74946</t>
  </si>
  <si>
    <t>VIK(-77.95)PGGPYVGK(77.95)R</t>
  </si>
  <si>
    <t>VIKPGGPYVGK(1)R</t>
  </si>
  <si>
    <t>NRSTKVIKPGGPYVGKRVQIRKAPQAVSDTV</t>
  </si>
  <si>
    <t>&gt;gi|155722987|ref|NP_036213.2| RNA polymerase II elongation factor ELL2 [Homo sapiens]</t>
  </si>
  <si>
    <t>gi|155722987|ref|NP_036213.2|</t>
  </si>
  <si>
    <t>ELL2</t>
  </si>
  <si>
    <t>55901;55902;55903;55904</t>
  </si>
  <si>
    <t>81357;81358;81359;81360</t>
  </si>
  <si>
    <t>YTLHYK(128.73)TDAPLNIR</t>
  </si>
  <si>
    <t>YTLHYK(1)TDAPLNIR</t>
  </si>
  <si>
    <t>YVAQAHDKPRYTLHYKTDAPLNIRSIFYVPD</t>
  </si>
  <si>
    <t>&gt;gi|155722983|ref|NP_057376.2| heat shock protein 75 kDa, mitochondrial precursor [Homo sapiens]</t>
  </si>
  <si>
    <t>gi|155722983|ref|NP_057376.2|</t>
  </si>
  <si>
    <t>TRAP1</t>
  </si>
  <si>
    <t>26526;26527;26528;26529;26530;26531;26532;26533;26534;26535;26536;26537</t>
  </si>
  <si>
    <t>38753;38754;38755;38756;38757;38758;38759;38760;38761;38762;38763;38764;38765;38766;38767;38768</t>
  </si>
  <si>
    <t>6271;6272</t>
  </si>
  <si>
    <t>5927;5928</t>
  </si>
  <si>
    <t>LIK(131)FFIDQSK(-131)K(-147.62)</t>
  </si>
  <si>
    <t>LIK(1)FFIDQSKK</t>
  </si>
  <si>
    <t>ALIRKLRDVLQQRLIKFFIDQSKKDAEKYAK</t>
  </si>
  <si>
    <t>28292;28293;28294</t>
  </si>
  <si>
    <t>41340;41341;41342;41343;41344;41345;41346</t>
  </si>
  <si>
    <t>LQWFEQQAK(117.52)K(-117.52)</t>
  </si>
  <si>
    <t>LQWFEQQAK(1)K</t>
  </si>
  <si>
    <t>PSEKPPRLQWFEQQAKKLAKQQEEDSEEEEE</t>
  </si>
  <si>
    <t>&gt;gi|15529978|ref|NP_219482.1| zinc finger protein 622 [Homo sapiens]</t>
  </si>
  <si>
    <t>gi|15529978|ref|NP_219482.1|</t>
  </si>
  <si>
    <t>ZNF622</t>
  </si>
  <si>
    <t>43670;43671;43672;43673</t>
  </si>
  <si>
    <t>63910;63911;63912;63913;63914;63915;63916;63917</t>
  </si>
  <si>
    <t>TDEK(-83.7)VDESGPPAPSK(83.7)PR</t>
  </si>
  <si>
    <t>TDEKVDESGPPAPSK(1)PR</t>
  </si>
  <si>
    <t>KTDEKVDESGPPAPSKPRRGRRPKSESQGNA</t>
  </si>
  <si>
    <t>&gt;gi|155030216|ref|NP_001093869.1| sister chromatid cohesion protein PDS5 homolog A isoform 1 [Homo sapiens]</t>
  </si>
  <si>
    <t>gi|155030216|ref|NP_001093869.1|</t>
  </si>
  <si>
    <t>PDS5A</t>
  </si>
  <si>
    <t>33986;33987;33988;33989;33990;33991;33992;33993;33994;33995;33996;33997;34542;34543;34544;34545;34546;34547;34548;34549;34550;34551;34552</t>
  </si>
  <si>
    <t>49680;49681;49682;49683;49684;49685;49686;49687;49688;49689;49690;49691;49692;49693;49694;50483;50484;50485;50486;50487;50488;50489;50490;50491;50492;50493;50494</t>
  </si>
  <si>
    <t>8388;8512</t>
  </si>
  <si>
    <t>7870;7974</t>
  </si>
  <si>
    <t>PK(-112.89)PAGVLGAVNK(112.89)PLSATGR</t>
  </si>
  <si>
    <t>PKPAGVLGAVNK(1)PLSATGR</t>
  </si>
  <si>
    <t>LTGKPKPAGVLGAVNKPLSATGRKPYVRSTG</t>
  </si>
  <si>
    <t>32346;32347</t>
  </si>
  <si>
    <t>47428;47429;47430;47431;47432</t>
  </si>
  <si>
    <t>NGK(113.88)LWSPDEEVSPEVLAK(-113.88)</t>
  </si>
  <si>
    <t>NGK(1)LWSPDEEVSPEVLAK</t>
  </si>
  <si>
    <t>KDLLMNDRSTGEKNGKLWSPDEEVSPEVLAK</t>
  </si>
  <si>
    <t>19337;19338;19339;19340;19341;19342</t>
  </si>
  <si>
    <t>27837;27838;27839;27840;27841;27842;27843;27844</t>
  </si>
  <si>
    <t>IISVTPVK(109.83)NIDPVK(-109.83)</t>
  </si>
  <si>
    <t>IISVTPVK(1)NIDPVK</t>
  </si>
  <si>
    <t>ENEENPVRIISVTPVKNIDPVKNKEINSDQA</t>
  </si>
  <si>
    <t>31169;46875;46876;46877;46878;46879</t>
  </si>
  <si>
    <t>45662;45663;45664;45665;68663;68664;68665;68666;68667;68668;68669;68670;68671;68672</t>
  </si>
  <si>
    <t>7662;11442</t>
  </si>
  <si>
    <t>7194;10753</t>
  </si>
  <si>
    <t>TNIK(75.59)SASMHPYQR</t>
  </si>
  <si>
    <t>TNIK(1)SASMHPYQR</t>
  </si>
  <si>
    <t>AGQPGKMPSGIKTNIKSASMHPYQR______</t>
  </si>
  <si>
    <t>&gt;gi|157837979|ref|NP_963836.2| mediator of RNA polymerase II transcription subunit 8 isoform 1 [Homo sapiens];&gt;gi|155030190|ref|NP_443109.2| mediator of RNA polymerase II transcription subunit 8 isoform 3 [Homo sapiens]</t>
  </si>
  <si>
    <t>gi|157837979|ref|NP_963836.2|</t>
  </si>
  <si>
    <t>MED8</t>
  </si>
  <si>
    <t>gi|157837979|ref|NP_963836.2|;gi|155030190|ref|NP_443109.2|</t>
  </si>
  <si>
    <t>45662;45663;45664;45665</t>
  </si>
  <si>
    <t>MPSGIK(142.55)TNIK(142.55)SASMHPYQR</t>
  </si>
  <si>
    <t>MPSGIK(1)TNIK(1)SASMHPYQR</t>
  </si>
  <si>
    <t>QMAQAGQPGKMPSGIKTNIKSASMHPYQR__</t>
  </si>
  <si>
    <t>GVSPTPSK(89.36)IPVR</t>
  </si>
  <si>
    <t>GVSPTPSK(1)IPVR</t>
  </si>
  <si>
    <t>ATKDPLLRGVSPTPSKIPVRSQKRTPFPTVT</t>
  </si>
  <si>
    <t>&gt;gi|154800455|ref|NP_001094090.1| tastin isoform 2 [Homo sapiens];&gt;gi|154800453|ref|NP_005471.3| tastin isoform 1 [Homo sapiens]</t>
  </si>
  <si>
    <t>gi|154800455|ref|NP_001094090.1|</t>
  </si>
  <si>
    <t>TROAP</t>
  </si>
  <si>
    <t>gi|154800455|ref|NP_001094090.1|;gi|154800453|ref|NP_005471.3|</t>
  </si>
  <si>
    <t>AANPK(64.26)MVSSLPSTADPSHQTMPANK(-64.26)</t>
  </si>
  <si>
    <t>AANPK(1)MVSSLPSTADPSHQTMPANK</t>
  </si>
  <si>
    <t>SSTHNKPSEGKAANPKMVSSLPSTADPSHQT</t>
  </si>
  <si>
    <t>&gt;gi|154426312|ref|NP_001093894.1| SPATS2-like protein isoform b [Homo sapiens];&gt;gi|154426310|ref|NP_056350.2| SPATS2-like protein isoform a [Homo sapiens];&gt;gi|154426288|ref|NP_001093893.1| SPATS2-like protein isoform a [Homo sapiens];&gt;gi|154426253|ref|NP_0</t>
  </si>
  <si>
    <t>gi|154426312|ref|NP_001093894.1|</t>
  </si>
  <si>
    <t>SPATS2L</t>
  </si>
  <si>
    <t>337;406;406;406</t>
  </si>
  <si>
    <t>gi|154426312|ref|NP_001093894.1|;gi|154426310|ref|NP_056350.2|;gi|154426288|ref|NP_001093893.1|;gi|154426253|ref|NP_001093892.1|</t>
  </si>
  <si>
    <t>42473;42474;42475;42476;42477;42478</t>
  </si>
  <si>
    <t>62271;62272;62273;62274;62275;62276;62277;62278</t>
  </si>
  <si>
    <t>SVSLTGAPESVQK(63.68)AK(-63.68)</t>
  </si>
  <si>
    <t>SVSLTGAPESVQK(1)AK</t>
  </si>
  <si>
    <t>PERSVSLTGAPESVQKAKMMLDDIVSRGRGG</t>
  </si>
  <si>
    <t>&gt;gi|154355000|ref|NP_003676.2| far upstream element-binding protein 2 [Homo sapiens]</t>
  </si>
  <si>
    <t>gi|154355000|ref|NP_003676.2|</t>
  </si>
  <si>
    <t>KHSRP</t>
  </si>
  <si>
    <t>35357;35358;35359;35360;35361;35362;35363;35364;35365;35366;35367;35368;35369;35370;35371;35372</t>
  </si>
  <si>
    <t>51754;51755;51756;51757;51758;51759;51760;51761;51762;51763;51764;51765;51766</t>
  </si>
  <si>
    <t>QIAAK(110.53)IGGDAATTVNNSTPDFGFGGQK(-110.53)</t>
  </si>
  <si>
    <t>QIAAK(1)IGGDAATTVNNSTPDFGFGGQK</t>
  </si>
  <si>
    <t>DAFADAVQRARQIAAKIGGDAATTVNNSTPD</t>
  </si>
  <si>
    <t>18831;18832;18833;18834;18835;18836;18837;18838;18839;18840;18841;18842;18843;18844</t>
  </si>
  <si>
    <t>27113;27114;27115;27116;27117;27118;27119;27120;27121;27122;27123;27124;27125;27126;27127;27128</t>
  </si>
  <si>
    <t>4487;8761</t>
  </si>
  <si>
    <t>4259;8210</t>
  </si>
  <si>
    <t>IGGDAATTVNNSTPDFGFGGQK(83.87)R</t>
  </si>
  <si>
    <t>IGGDAATTVNNSTPDFGFGGQK(1)R</t>
  </si>
  <si>
    <t>TTVNNSTPDFGFGGQKRQLEDGDQPESKKLA</t>
  </si>
  <si>
    <t>12085;12086;12087;12088;12089;12090;12091;12092;12093</t>
  </si>
  <si>
    <t>17356;17357;17358;17359;17360;17361;17362;17363;17364;17365</t>
  </si>
  <si>
    <t>GGEQINK(80.63)IQQDSGCK(-80.63)</t>
  </si>
  <si>
    <t>GGEQINK(1)IQQDSGCK</t>
  </si>
  <si>
    <t>GMVGLIIGRGGEQINKIQQDSGCKVQISPDS</t>
  </si>
  <si>
    <t>1652;1653;1654;1655;1656;1657;1658;1659;1660;1661;1662;1663</t>
  </si>
  <si>
    <t>2310;2311;2312;2313;2314;2315;2316;2317;2318</t>
  </si>
  <si>
    <t>390;391</t>
  </si>
  <si>
    <t>AGVK(100.04)MILIQDGSQNTNVDK(-100.04)PLR</t>
  </si>
  <si>
    <t>AGVK(1)MILIQDGSQNTNVDKPLR</t>
  </si>
  <si>
    <t>KGGETIKQLQERAGVKMILIQDGSQNTNVDK</t>
  </si>
  <si>
    <t>35575;35576;35577;35578;35579;36046;36047;36048;36049</t>
  </si>
  <si>
    <t>52035;52036;52037;52038;52039;52715;52716;52717;52718;52719;52720;52721;52722</t>
  </si>
  <si>
    <t>8815;8935</t>
  </si>
  <si>
    <t>8261;8373</t>
  </si>
  <si>
    <t>QPSFSAK(109.44)K(-109.44)</t>
  </si>
  <si>
    <t>QPSFSAK(1)K</t>
  </si>
  <si>
    <t>KTNGPRKQKQPSFSAKKMTEKTVKTKSSVPA</t>
  </si>
  <si>
    <t>&gt;gi|154354976|ref|NP_006598.2| securin-2 [Homo sapiens];&gt;gi|4758980|ref|NP_004210.1| securin [Homo sapiens]</t>
  </si>
  <si>
    <t>gi|154354976|ref|NP_006598.2|</t>
  </si>
  <si>
    <t>PTTG2</t>
  </si>
  <si>
    <t>gi|154354976|ref|NP_006598.2|;gi|4758980|ref|NP_004210.1|</t>
  </si>
  <si>
    <t>8679;8680;8681;8682</t>
  </si>
  <si>
    <t>12445;12446;12447;12448;12449</t>
  </si>
  <si>
    <t>FAQK(128.48)MLR</t>
  </si>
  <si>
    <t>FAQK(1)MLR</t>
  </si>
  <si>
    <t>FAELKIKRLRKKFAQKMLRKARRKLIYEKAK</t>
  </si>
  <si>
    <t>&gt;gi|15431301|ref|NP_000962.2| 60S ribosomal protein L7 [Homo sapiens]</t>
  </si>
  <si>
    <t>gi|15431301|ref|NP_000962.2|</t>
  </si>
  <si>
    <t>RPL7</t>
  </si>
  <si>
    <t>34534;34535;34536</t>
  </si>
  <si>
    <t>50459;50460;50461;50462;50463;50464;50465</t>
  </si>
  <si>
    <t>PK(189.56)FSVCVLGDQQHCDEAK(-189.56)</t>
  </si>
  <si>
    <t>PK(1)FSVCVLGDQQHCDEAK</t>
  </si>
  <si>
    <t>KRFSGTVRLKSTPRPKFSVCVLGDQQHCDEA</t>
  </si>
  <si>
    <t>&gt;gi|15431288|ref|NP_009035.3| 60S ribosomal protein L10a [Homo sapiens]</t>
  </si>
  <si>
    <t>gi|15431288|ref|NP_009035.3|</t>
  </si>
  <si>
    <t>RPL10A</t>
  </si>
  <si>
    <t>4203;4204;4205;4206;4207;4208;4209;4210;4211</t>
  </si>
  <si>
    <t>5845;5846;5847;5848;5849;5850;5851;5852;5853;5854;5855</t>
  </si>
  <si>
    <t>AVDIPHMDIEALK(71.53)K(-71.53)</t>
  </si>
  <si>
    <t>AVDIPHMDIEALK(1)K</t>
  </si>
  <si>
    <t>EAKAVDIPHMDIEALKKLNKNKKLVKKLAKK</t>
  </si>
  <si>
    <t>K(24.27)NSFK(12.7)K(-12.7)LLSMK(25.16)LSICFMK(-54.76)</t>
  </si>
  <si>
    <t>K(0.996)NSFK(0.949)K(0.057)LLSMK(0.997)LSICFMK</t>
  </si>
  <si>
    <t>X;X;X;X;X;Acetyl (K);X;X;X;Acetyl (K);X;X;X;X;Oxidation (M);Acetyl (K);X;X;X;X;X;Oxidation (M);X;X;X;X;X;X;X;X;X</t>
  </si>
  <si>
    <t>KDSTKKNSFKKLLSMKLSICFMKSDFQKFWS</t>
  </si>
  <si>
    <t>&gt;gi|154240686|ref|NP_060821.3| FYVE, RhoGEF and PH domain-containing protein 6 [Homo sapiens]</t>
  </si>
  <si>
    <t>gi|154240686|ref|NP_060821.3|</t>
  </si>
  <si>
    <t>FGD6</t>
  </si>
  <si>
    <t>X;X;X;X;X;X;X;X;X;X;X;Acetyl (K);X;X;X;Acetyl (K);X;X;X;X;Oxidation (M);Acetyl (K);X;X;X;X;X;Oxidation (M);X;X;X</t>
  </si>
  <si>
    <t>KCTKPCKDSTKKNSFKKLLSMKLSICFMKSD</t>
  </si>
  <si>
    <t>X;X;X;X;X;X;X;X;X;X;X;X;X;X;X;Acetyl (K);X;X;X;Acetyl (K);X;X;X;X;Oxidation (M);Acetyl (K);X;X;X;X;X</t>
  </si>
  <si>
    <t>MDVEKCTKPCKDSTKKNSFKKLLSMKLSICF</t>
  </si>
  <si>
    <t>PEETQTQDQPMEEEEVETFAFQAEIAQLMSLIINTFYSNK(27.04)EIFLR</t>
  </si>
  <si>
    <t>PEETQTQDQPMEEEEVETFAFQAEIAQLMSLIINTFYSNK(1)EIFLR</t>
  </si>
  <si>
    <t>IAQLMSLIINTFYSNKEIFLRELISNSSDAL</t>
  </si>
  <si>
    <t>&gt;gi|154146191|ref|NP_005339.3| heat shock protein HSP 90-alpha isoform 2 [Homo sapiens];&gt;gi|153792590|ref|NP_001017963.2| heat shock protein HSP 90-alpha isoform 1 [Homo sapiens]</t>
  </si>
  <si>
    <t>gi|154146191|ref|NP_005339.3|</t>
  </si>
  <si>
    <t>HSP90AA1</t>
  </si>
  <si>
    <t>41;163</t>
  </si>
  <si>
    <t>gi|154146191|ref|NP_005339.3|;gi|153792590|ref|NP_001017963.2|</t>
  </si>
  <si>
    <t>33198;33199;33200</t>
  </si>
  <si>
    <t>48618;48619;48620;48621;48622</t>
  </si>
  <si>
    <t>NPDDITNEEYGEFYK(32.17)SLTNDWEDHLAVK(-32.17)</t>
  </si>
  <si>
    <t>NPDDITNEEYGEFYK(1)SLTNDWEDHLAVK</t>
  </si>
  <si>
    <t>RNPDDITNEEYGEFYKSLTNDWEDHLAVKHF</t>
  </si>
  <si>
    <t>314;436</t>
  </si>
  <si>
    <t>48486;48487;48488</t>
  </si>
  <si>
    <t>362;354</t>
  </si>
  <si>
    <t>851;1511</t>
  </si>
  <si>
    <t>NNIK(134.81)LYVR</t>
  </si>
  <si>
    <t>NNIK(1)LYVR</t>
  </si>
  <si>
    <t>APFDLFENKKKKNNIKLYVRRVFIMDSCDEL;APFDLFENRKKKNNIKLYVRRVFIMDNCEEL</t>
  </si>
  <si>
    <t>&gt;gi|154146191|ref|NP_005339.3| heat shock protein HSP 90-alpha isoform 2 [Homo sapiens];&gt;gi|153792590|ref|NP_001017963.2| heat shock protein HSP 90-alpha isoform 1 [Homo sapiens];&gt;gi|20149594|ref|NP_031381.2| heat shock protein HSP 90-beta [Homo sapiens]</t>
  </si>
  <si>
    <t>gi|154146191|ref|NP_005339.3|;gi|20149594|ref|NP_031381.2|</t>
  </si>
  <si>
    <t>362;484;354</t>
  </si>
  <si>
    <t>gi|154146191|ref|NP_005339.3|;gi|153792590|ref|NP_001017963.2|;gi|20149594|ref|NP_031381.2|</t>
  </si>
  <si>
    <t>28733;28734;28735;28736;28737</t>
  </si>
  <si>
    <t>615;607</t>
  </si>
  <si>
    <t>IMK(122.74)AQALR</t>
  </si>
  <si>
    <t>IMK(1)AQALR</t>
  </si>
  <si>
    <t>VTSTYGWTANMERIMKAQALRDNSTMGYMAA;VTSTYGWTANMERIMKAQALRDNSTMGYMMA</t>
  </si>
  <si>
    <t>615;737;607</t>
  </si>
  <si>
    <t>7893;7894;7895;7896;7897;7898;7899;7900;7901;7902;7903;7904;7905;7906</t>
  </si>
  <si>
    <t>11247;11248;11249;11250;11251;11252;11253;11254;11255;11256;11257;11258;11259;11260;11261</t>
  </si>
  <si>
    <t>2001;2002</t>
  </si>
  <si>
    <t>407;399</t>
  </si>
  <si>
    <t>EMLQQSK(127.51)ILK(-127.51)</t>
  </si>
  <si>
    <t>EMLQQSK(1)ILK</t>
  </si>
  <si>
    <t>EDLPLNISREMLQQSKILKVIRKNIVKKCLE;EDLPLNISREMLQQSKILKVIRKNLVKKCLE</t>
  </si>
  <si>
    <t>407;529;399</t>
  </si>
  <si>
    <t>55012;55013;55014;55015</t>
  </si>
  <si>
    <t>80049;80050;80051;80052</t>
  </si>
  <si>
    <t>1918;4641;13234</t>
  </si>
  <si>
    <t>1820;4401;12447</t>
  </si>
  <si>
    <t>292;284</t>
  </si>
  <si>
    <t>YIDQEELNK(15.4)TK(-15.4)PIWTR</t>
  </si>
  <si>
    <t>YIDQEELNK(0.972)TK(0.028)PIWTR</t>
  </si>
  <si>
    <t>KKKIKEKYIDQEELNKTKPIWTRNPDDITNE;TKKIKEKYIDQEELNKTKPIWTRNPDDITQE</t>
  </si>
  <si>
    <t>292;414;284</t>
  </si>
  <si>
    <t>7664;7665;19407;19408;19409;19410;19411;19412;19413;19414;19415;19416;19417;19418;19419</t>
  </si>
  <si>
    <t>10896;10897;10898;10899;10900;10901;10902;10903;27940;27941;27942;27943;27944;27945;27946;27947;27948;27949;27950;27951;27952;27953;27954;27955</t>
  </si>
  <si>
    <t>1918;4641</t>
  </si>
  <si>
    <t>1820;4401</t>
  </si>
  <si>
    <t>283;275</t>
  </si>
  <si>
    <t>EK(163.9)YIDQEELNK(-163.9)</t>
  </si>
  <si>
    <t>EK(1)YIDQEELNK</t>
  </si>
  <si>
    <t>DSGKDKKKKTKKIKEKYIDQEELNKTKPIWT;EKKDGDKKKKKKIKEKYIDQEELNKTKPIWT</t>
  </si>
  <si>
    <t>283;405;275</t>
  </si>
  <si>
    <t>10272;10273;10274;10275;10276;10277</t>
  </si>
  <si>
    <t>558;550</t>
  </si>
  <si>
    <t>EGLELPEDEEEK(1.36)K(-1.36)K(-84.89)</t>
  </si>
  <si>
    <t>EGLELPEDEEEK(0.578)K(0.422)K</t>
  </si>
  <si>
    <t>SVTKEGLELPEDEEEKKKMEESKAKFENLCK;SVTKEGLELPEDEEEKKKQEEKKTKFENLCK</t>
  </si>
  <si>
    <t>558;680;550</t>
  </si>
  <si>
    <t>6222;6223</t>
  </si>
  <si>
    <t>8768;8769;8770;8771;8772;8773;8774</t>
  </si>
  <si>
    <t>DNSTMGYMAAK(65.9)K(-65.9)</t>
  </si>
  <si>
    <t>DNSTMGYMAAK(1)K</t>
  </si>
  <si>
    <t>AQALRDNSTMGYMAAKKHLEINPDHSIIETL</t>
  </si>
  <si>
    <t>631;753</t>
  </si>
  <si>
    <t>886;887;888</t>
  </si>
  <si>
    <t>1203;1204;1205;1206</t>
  </si>
  <si>
    <t>112;107</t>
  </si>
  <si>
    <t>ADLINNLGTIAK(91.14)SGTK(-91.14)</t>
  </si>
  <si>
    <t>ADLINNLGTIAK(1)SGTK</t>
  </si>
  <si>
    <t>GMTKADLINNLGTIAKSGTKAFMEALQAGAD</t>
  </si>
  <si>
    <t>112;234;107</t>
  </si>
  <si>
    <t>48745;48746;48747;48748</t>
  </si>
  <si>
    <t>NQK(80.17)HPESIQGSK(-80.17)</t>
  </si>
  <si>
    <t>NQK(1)HPESIQGSK</t>
  </si>
  <si>
    <t>RVVKKDHSVNSFKNQKHPESIQGSKEKGIWK</t>
  </si>
  <si>
    <t>&gt;gi|281182700|ref|NP_001162578.1| WASH complex subunit FAM21C isoform 3 [Homo sapiens];&gt;gi|154090959|ref|NP_060702.1| WASH complex subunit FAM21B [Homo sapiens];&gt;gi|281182690|ref|NP_056077.2| WASH complex subunit FAM21C isoform 1 [Homo sapiens];&gt;gi|5412434</t>
  </si>
  <si>
    <t>gi|281182700|ref|NP_001162578.1|</t>
  </si>
  <si>
    <t>FAM21C</t>
  </si>
  <si>
    <t>842;829;917;917</t>
  </si>
  <si>
    <t>gi|281182700|ref|NP_001162578.1|;gi|154090959|ref|NP_060702.1|;gi|281182690|ref|NP_056077.2|;gi|54124343|ref|NP_001005751.1|</t>
  </si>
  <si>
    <t>K(-16.48)K(-2.48)MVK(2.48)REK(22.73)QK(-72.2)</t>
  </si>
  <si>
    <t>K(0.014)K(0.358)MVK(0.631)REK(0.996)QK</t>
  </si>
  <si>
    <t>X;X;X;X;X;X;X;X;X;X;Oxidation (M);X;Acetyl (K);X;X;Acetyl (K);X;X;X;X;X;X;X;X;X;X;X;X;X;X;X</t>
  </si>
  <si>
    <t>RPKKGLIKKKMVKREKQKRNMEELKKEVVMD</t>
  </si>
  <si>
    <t>&gt;gi|153946397|ref|NP_653300.2| sodium/potassium-transporting ATPase subunit alpha-4 isoform 1 [Homo sapiens]</t>
  </si>
  <si>
    <t>gi|153946397|ref|NP_653300.2|</t>
  </si>
  <si>
    <t>ATP1A4</t>
  </si>
  <si>
    <t>X;X;X;X;X;X;X;X;X;X;X;X;X;Oxidation (M);X;Acetyl (K);X;X;Acetyl (K);X;X;X;X;X;X;X;X;X;X;X;X</t>
  </si>
  <si>
    <t>PRRRPKKGLIKKKMVKREKQKRNMEELKKEV</t>
  </si>
  <si>
    <t>5758;5759;5760;5761;5762;5763;5764</t>
  </si>
  <si>
    <t>8163;8164;8165;8166;8167;8168;8169;8170;8171</t>
  </si>
  <si>
    <t>DLIQAAQK(121.56)QMAHAVR</t>
  </si>
  <si>
    <t>DLIQAAQK(1)QMAHAVR</t>
  </si>
  <si>
    <t>FDEKTLARDLIQAAQKQMAHAVRGKAIRSSP</t>
  </si>
  <si>
    <t>&gt;gi|153792780|ref|NP_060733.4| putative Polycomb group protein ASXL2 [Homo sapiens]</t>
  </si>
  <si>
    <t>gi|153792780|ref|NP_060733.4|</t>
  </si>
  <si>
    <t>ASXL2</t>
  </si>
  <si>
    <t>4013;4014</t>
  </si>
  <si>
    <t>ATGPEAAGGGGAGGGGGGYRPIIQSPGYK(57.84)TGK(-57.84)</t>
  </si>
  <si>
    <t>ATGPEAAGGGGAGGGGGGYRPIIQSPGYK(1)TGK</t>
  </si>
  <si>
    <t>GGGGGYRPIIQSPGYKTGKGGYGAAAGGATR</t>
  </si>
  <si>
    <t>&gt;gi|153792074|ref|NP_065770.1| proline-rich protein 12 [Homo sapiens]</t>
  </si>
  <si>
    <t>gi|153792074|ref|NP_065770.1|</t>
  </si>
  <si>
    <t>PRR12</t>
  </si>
  <si>
    <t>33663;33664;33665;33666;33667;33668;33669;33670;33671;33672;33673</t>
  </si>
  <si>
    <t>49238;49239;49240;49241;49242;49243;49244;49245;49246</t>
  </si>
  <si>
    <t>NVFHIASQK(84.36)NFK(-84.36)</t>
  </si>
  <si>
    <t>NVFHIASQK(1)NFK</t>
  </si>
  <si>
    <t>LRGPKSRNVFHIASQKNFKAKNKAKPVTTNL</t>
  </si>
  <si>
    <t>&gt;gi|153792793|ref|NP_001093143.1| uncharacterized protein C8orf59 [Homo sapiens];&gt;gi|153792354|ref|NP_001093141.1| uncharacterized protein C8orf59 [Homo sapiens];&gt;gi|153792327|ref|NP_001093140.1| uncharacterized protein C8orf59 [Homo sapiens];&gt;gi|153791720</t>
  </si>
  <si>
    <t>gi|153792793|ref|NP_001093143.1|</t>
  </si>
  <si>
    <t>C8orf59</t>
  </si>
  <si>
    <t>gi|153792793|ref|NP_001093143.1|;gi|153792354|ref|NP_001093141.1|;gi|153792327|ref|NP_001093140.1|;gi|153791720|ref|NP_001093142.1|</t>
  </si>
  <si>
    <t>19069;19070;19071;19072;19073;19074;19075;19076;19077;19078;19079;19080;19081;19082;19083;19084;19085;19086</t>
  </si>
  <si>
    <t>27475;27476;27477;27478;27479;27480;27481;27482;27483;27484;27485;27486;27487;27488;27489;27490;27491;27492;27493;27494;27495;27496</t>
  </si>
  <si>
    <t>IHTGK(40.11)K(-40.11)PYQCSECGK(-191.01)</t>
  </si>
  <si>
    <t>IHTGK(1)KPYQCSECGK</t>
  </si>
  <si>
    <t>SQFSTLALHLRIHTGKKPYQCSECGKAFSQK</t>
  </si>
  <si>
    <t>&gt;gi|153792188|ref|NP_009076.2| zinc finger protein OZF [Homo sapiens];&gt;gi|153791687|ref|NP_001093108.1| zinc finger protein OZF [Homo sapiens];&gt;gi|153791570|ref|NP_001093109.1| zinc finger protein OZF [Homo sapiens]</t>
  </si>
  <si>
    <t>gi|153792188|ref|NP_009076.2|</t>
  </si>
  <si>
    <t>ZNF146</t>
  </si>
  <si>
    <t>265;265;265</t>
  </si>
  <si>
    <t>gi|153792188|ref|NP_009076.2|;gi|153791687|ref|NP_001093108.1|;gi|153791570|ref|NP_001093109.1|</t>
  </si>
  <si>
    <t>30236;30237;30238;30239;30240</t>
  </si>
  <si>
    <t>ITVVSEK(98.18)QFSK(-98.18)</t>
  </si>
  <si>
    <t>ITVVSEK(1)QFSK</t>
  </si>
  <si>
    <t>VHIERFKNKITVVSEKQFSKRYLKYLTKKYL</t>
  </si>
  <si>
    <t>&gt;gi|153791384|ref|NP_001093115.1| 60S ribosomal protein L22-like 1 [Homo sapiens]</t>
  </si>
  <si>
    <t>gi|153791384|ref|NP_001093115.1|</t>
  </si>
  <si>
    <t>RPL22L1</t>
  </si>
  <si>
    <t>5825;5826;5827;5828;5829;5830</t>
  </si>
  <si>
    <t>8260;8261;8262;8263;8264;8265;8266</t>
  </si>
  <si>
    <t>DLLVQYATGK(81.92)K(-81.92)</t>
  </si>
  <si>
    <t>DLLVQYATGK(1)K</t>
  </si>
  <si>
    <t>DGPTARDLLVQYATGKKSSKNKKKLEKAMKV</t>
  </si>
  <si>
    <t>&gt;gi|153791300|ref|NP_060585.2| protein SDA1 homolog [Homo sapiens]</t>
  </si>
  <si>
    <t>gi|153791300|ref|NP_060585.2|</t>
  </si>
  <si>
    <t>SDAD1</t>
  </si>
  <si>
    <t>27462;27463</t>
  </si>
  <si>
    <t>IHTGEK(98.68)PYACLECGK(-98.68)</t>
  </si>
  <si>
    <t>IHTGEK(1)PYACLECGK</t>
  </si>
  <si>
    <t>QSSHLVQHRRIHTGEKPYACLECGKRFSWSS</t>
  </si>
  <si>
    <t>&gt;gi|152963637|ref|NP_001002836.2| zinc finger protein 787 [Homo sapiens]</t>
  </si>
  <si>
    <t>gi|152963637|ref|NP_001002836.2|</t>
  </si>
  <si>
    <t>ZNF787</t>
  </si>
  <si>
    <t>32491;32492</t>
  </si>
  <si>
    <t>47621;47622;47623;47624;47625;47626</t>
  </si>
  <si>
    <t>NIK(123.21)SMWEK(-123.21)</t>
  </si>
  <si>
    <t>NIK(1)SMWEK</t>
  </si>
  <si>
    <t>AASDLPVPAEGVRNIKSMWEKGNVFSSPTAA</t>
  </si>
  <si>
    <t>&gt;gi|15149465|ref|NP_149131.1| caldesmon isoform 5 [Homo sapiens];&gt;gi|4826657|ref|NP_004333.1| caldesmon isoform 2 [Homo sapiens];&gt;gi|15149463|ref|NP_149130.1| caldesmon isoform 4 [Homo sapiens];&gt;gi|261490659|ref|NP_149347.2| caldesmon isoform 3 [Homo sapie</t>
  </si>
  <si>
    <t>gi|15149465|ref|NP_149131.1|</t>
  </si>
  <si>
    <t>CALD1</t>
  </si>
  <si>
    <t>452;458;478;483;713</t>
  </si>
  <si>
    <t>gi|15149465|ref|NP_149131.1|;gi|4826657|ref|NP_004333.1|;gi|15149463|ref|NP_149130.1|;gi|261490659|ref|NP_149347.2|;gi|44680105|ref|NP_149129.2|</t>
  </si>
  <si>
    <t>6772;6773;6774</t>
  </si>
  <si>
    <t>9519;9520;9521;9522;9523;9524;9525</t>
  </si>
  <si>
    <t>EAEGAPQVEAGK(94.78)R</t>
  </si>
  <si>
    <t>EAEGAPQVEAGK(1)R</t>
  </si>
  <si>
    <t>VDTKEAEGAPQVEAGKRLEELRRRRGETESE</t>
  </si>
  <si>
    <t>273;279;299;305;534</t>
  </si>
  <si>
    <t>46936;46937;46938;46939;46940;46941;46942</t>
  </si>
  <si>
    <t>68782;68783;68784;68785;68786;68787;68788;68789;68790;68791</t>
  </si>
  <si>
    <t>TNSGGGDGPHISSK(168.08)VR</t>
  </si>
  <si>
    <t>TNSGGGDGPHISSK(1)VR</t>
  </si>
  <si>
    <t>HRTNSGGGDGPHISSKVRVIKLSGGGGESDG</t>
  </si>
  <si>
    <t>&gt;gi|151301053|ref|NP_444271.2| RNA-binding protein 33 [Homo sapiens]</t>
  </si>
  <si>
    <t>gi|151301053|ref|NP_444271.2|</t>
  </si>
  <si>
    <t>RBM33</t>
  </si>
  <si>
    <t>61163;61164;61165;61166</t>
  </si>
  <si>
    <t>SSQGK(114.4)TEVK(-114.4)</t>
  </si>
  <si>
    <t>SSQGK(1)TEVK</t>
  </si>
  <si>
    <t>SPPSRAVAGSRSSQGKTEVKVKPASPVAQPK</t>
  </si>
  <si>
    <t>24653;24654;24655;24656;24657;24658;24659</t>
  </si>
  <si>
    <t>HNTTSQNVSK(109.16)R</t>
  </si>
  <si>
    <t>HNTTSQNVSK(1)R</t>
  </si>
  <si>
    <t>QRQGLRHNTTSQNVSKRPMQQMQPTAPRNSN</t>
  </si>
  <si>
    <t>56553;56554</t>
  </si>
  <si>
    <t>9516;9517</t>
  </si>
  <si>
    <t>8934;8935</t>
  </si>
  <si>
    <t>SDAAVDTSSEITTK(48.73)DLK(48.73)EK(-48.73)</t>
  </si>
  <si>
    <t>SDAAVDTSSEITTK(1)DLK(1)EK</t>
  </si>
  <si>
    <t>X;X;X;X;X;X;X;X;X;X;X;X;Acetyl (K);X;X;Acetyl (K);X;Acetyl (K);X;X;X;X;X;X;X;X;X;X;X;X;X</t>
  </si>
  <si>
    <t>DAAVDTSSEITTKDLKEKKEVVEEAENGRDA</t>
  </si>
  <si>
    <t>&gt;gi|151101404|ref|NP_002814.3| prothymosin alpha isoform 2 [Homo sapiens];&gt;gi|151101407|ref|NP_001092755.1| prothymosin alpha isoform 1 [Homo sapiens]</t>
  </si>
  <si>
    <t>gi|151101404|ref|NP_002814.3|</t>
  </si>
  <si>
    <t>PTMA</t>
  </si>
  <si>
    <t>gi|151101404|ref|NP_002814.3|;gi|151101407|ref|NP_001092755.1|</t>
  </si>
  <si>
    <t>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38336;38337;38338;38339;38340;38341;38342;38343;38344;38345;38346;38347;38348;38349;38350;38351;38352;38353;38354;38355;38356;38357;38358;38359;38360;38361;38362;38363;38364;38365;38366;38367;38368;38369;38370;38371;38372;38373;38374;38375;38376;38377;38378;38379;38380;38381;38382;38383;38384;38385;38386;38387;38388;38389;38390;38391;38392;38393;38394;38395;38396;38397;38398;38399;38400;38401;38402;38403;38404;38405;38406;38407;38408;38409;38410;38411;38412;38413;38414;38415;38416;38417;38418;38419;38420;38421;38422;38423;38424;38425;38426;38427;38428;38429;38430;38431;38432;38433;38434;38435;38436;38437;38438;38439;38440;38441;38442;38443;38444;38445;38446;38447;38448;38449;38450;38451;38452;38453;38454;38455;38456;38457;38458;38459;38460;38461;38462;38463;38464;38465;38466;38467;38468;38469;38470;38471;38472;38473;38474;38475;38476;38477;38478;38479;38480;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</t>
  </si>
  <si>
    <t>56045;56046;56047;56048;56049;56050;56051;56052;56053;56054;56055;56056;56057;56058;56059;56060;56061;56062;56063;56064;56065;56066;56067;56068;56069;56070;56071;56072;56073;56074;56075;56076;56077;56078;56079;56080;56081;56082;56083;56084;56085;56086;56087;56088;56089;56090;56091;56092;56093;56094;56095;56096;56097;56098;56099;56100;56101;56102;56103;56104;56105;56106;56107;56108;56109;56110;56111;56112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56168;56169;56170;56171;56172;56173;56174;56175;56176;56177;56178;56179;56180;56181;56182;56183;56184;56185;56186;56187;56188;56189;56190;56191;56192;56193;56194;56195;56196;56197;56198;56199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56284;56285;56286;56287;56288;56289;56290;56291;56292;56293;56294;56295;56296;56297;56298;56299;56300;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56497;56498;56499;56500;56501;56502;56503;56504;56505;56506;56507;56508;56509;56510;56511;56512;56513;56514;56515;56516;56517;56518;56519;56520;56521;56522;56523;56524;56525;56526;56527;56528;56529;56530;56531;56532;56533;56534;56535;56536;56537;56538;56539;56540;56541;56542;56543;56544;56545;56546;56547;56548;56549;56550;56551;56552;56553;56554</t>
  </si>
  <si>
    <t>X;X;X;X;X;X;X;X;X;X;X;X;X;X;X;Acetyl (K);X;X;Acetyl (K);X;Acetyl (K);X;X;X;X;X;X;X;X;X;X</t>
  </si>
  <si>
    <t>_MSDAAVDTSSEITTKDLKEKKEVVEEAENG</t>
  </si>
  <si>
    <t>7562;7563;7564;7565;7566;7567</t>
  </si>
  <si>
    <t>10749;10750;10751;10752;10753;10754;10755;10756</t>
  </si>
  <si>
    <t>1887;9517</t>
  </si>
  <si>
    <t>1790;8935</t>
  </si>
  <si>
    <t>EK(40.7)K(-40.7)EVVEEAENGR</t>
  </si>
  <si>
    <t>EK(1)KEVVEEAENGR</t>
  </si>
  <si>
    <t>AVDTSSEITTKDLKEKKEVVEEAENGRDAPA</t>
  </si>
  <si>
    <t>&gt;gi|151101404|ref|NP_002814.3| prothymosin alpha isoform 2 [Homo sapiens];&gt;gi|151101407|ref|NP_001092755.1| prothymosin alpha isoform 1 [Homo sapiens];&gt;gi|341915584|ref|XP_003118691.2| PREDICTED: prothymosin alpha-like [Homo sapiens];&gt;gi|341913784|ref|XP_0</t>
  </si>
  <si>
    <t>gi|151101404|ref|NP_002814.3|;gi|151101407|ref|NP_001092755.1|;gi|341915584|ref|XP_003118691.2|;gi|341913784|ref|XP_003119575.2|</t>
  </si>
  <si>
    <t>120;124</t>
  </si>
  <si>
    <t>166;170</t>
  </si>
  <si>
    <t>24;25;9054</t>
  </si>
  <si>
    <t>23;24;8489</t>
  </si>
  <si>
    <t>AAEDDEDDDVDTK(0)K(0)QK(-98.68)</t>
  </si>
  <si>
    <t>AAEDDEDDDVDTK(0.5)K(0.5)QK</t>
  </si>
  <si>
    <t>KRAAEDDEDDDVDTKKQKTDEDD________</t>
  </si>
  <si>
    <t>&gt;gi|151101404|ref|NP_002814.3| prothymosin alpha isoform 2 [Homo sapiens];&gt;gi|151101407|ref|NP_001092755.1| prothymosin alpha isoform 1 [Homo sapiens];&gt;gi|113420837|ref|XP_001126659.1| PREDICTED: prothymosin alpha-like [Homo sapiens]</t>
  </si>
  <si>
    <t>103;104;102</t>
  </si>
  <si>
    <t>gi|151101404|ref|NP_002814.3|;gi|151101407|ref|NP_001092755.1|;gi|113420837|ref|XP_001126659.1|</t>
  </si>
  <si>
    <t>108;109;110;111;112;113;114;115;116;117;118;119;120;121;122;123;124;36444;36445;36446</t>
  </si>
  <si>
    <t>151;152;153;154;155;156;157;158;159;160;161;162;163;164;165;166;167;168;169;170;171;53374;53375;53376</t>
  </si>
  <si>
    <t>RAAEDDEDDDVDTK(168.68)K(-168.68)</t>
  </si>
  <si>
    <t>RAAEDDEDDDVDTK(1)K</t>
  </si>
  <si>
    <t>GKRAAEDDEDDDVDTKKQKTDEDD_______</t>
  </si>
  <si>
    <t>102;103;101</t>
  </si>
  <si>
    <t>59500;59501;59502;59503;59504</t>
  </si>
  <si>
    <t>SLSDSESDDSK(94.67)SK(-94.67)</t>
  </si>
  <si>
    <t>SLSDSESDDSK(1)SK</t>
  </si>
  <si>
    <t>GTKRKSLSDSESDDSKSKKKRDAADKPRGFA</t>
  </si>
  <si>
    <t>&gt;gi|20544151|ref|NP_057671.2| chromobox protein homolog 3 [Homo sapiens];&gt;gi|15082258|ref|NP_009207.2| chromobox protein homolog 3 [Homo sapiens]</t>
  </si>
  <si>
    <t>gi|20544151|ref|NP_057671.2|</t>
  </si>
  <si>
    <t>CBX3</t>
  </si>
  <si>
    <t>gi|20544151|ref|NP_057671.2|;gi|15082258|ref|NP_009207.2|</t>
  </si>
  <si>
    <t>3762;3763;3764;3765;3766;3767</t>
  </si>
  <si>
    <t>5190;5191;5192;5193;5194;5195;5196;5197</t>
  </si>
  <si>
    <t>ASNK(73.89)TTLQK(-73.89)</t>
  </si>
  <si>
    <t>ASNK(1)TTLQK</t>
  </si>
  <si>
    <t>___________MASNKTTLQKMGKKQNGKSK</t>
  </si>
  <si>
    <t>28765;28766;28767;28768;28769;28770;28771</t>
  </si>
  <si>
    <t>IMPVQK(117.7)QTR</t>
  </si>
  <si>
    <t>IMPVQK(1)QTR</t>
  </si>
  <si>
    <t>GASLKDEVLKIMPVQKQTRAGQRTRFKAFVA</t>
  </si>
  <si>
    <t>&gt;gi|15055539|ref|NP_002943.2| 40S ribosomal protein S2 [Homo sapiens]</t>
  </si>
  <si>
    <t>gi|15055539|ref|NP_002943.2|</t>
  </si>
  <si>
    <t>RPS2</t>
  </si>
  <si>
    <t>ETVFTK(93.5)SPYQEFTDHLVK(-93.5)</t>
  </si>
  <si>
    <t>ETVFTK(1)SPYQEFTDHLVK</t>
  </si>
  <si>
    <t>YSYLTPDLWKETVFTKSPYQEFTDHLVKTHT</t>
  </si>
  <si>
    <t>51210;51211;51212;51213;51214;51215;51216;51217</t>
  </si>
  <si>
    <t>QATGEEK(62.47)AATAPGAGAK(-62.47)</t>
  </si>
  <si>
    <t>QATGEEK(1)AATAPGAGAK</t>
  </si>
  <si>
    <t>RMPLLAKGKQATGEEKAATAPGAGAKASGEG</t>
  </si>
  <si>
    <t>&gt;gi|150418009|ref|NP_996744.2| transforming acidic coiled-coil-containing protein 2 isoform a [Homo sapiens]</t>
  </si>
  <si>
    <t>gi|150418009|ref|NP_996744.2|</t>
  </si>
  <si>
    <t>TACC2</t>
  </si>
  <si>
    <t>26205;26206</t>
  </si>
  <si>
    <t>38296;38297</t>
  </si>
  <si>
    <t>LHDSSGSQVGTGFK(83.07)SNFSEK(-83.07)</t>
  </si>
  <si>
    <t>LHDSSGSQVGTGFK(1)SNFSEK</t>
  </si>
  <si>
    <t>MKLHDSSGSQVGTGFKSNFSEKASKFGNTEQ</t>
  </si>
  <si>
    <t>&gt;gi|150418007|ref|NP_006258.3| E3 SUMO-protein ligase RanBP2 [Homo sapiens]</t>
  </si>
  <si>
    <t>gi|150418007|ref|NP_006258.3|</t>
  </si>
  <si>
    <t>RANBP2</t>
  </si>
  <si>
    <t>11983;11984</t>
  </si>
  <si>
    <t>17189;17190;17191;17192</t>
  </si>
  <si>
    <t>1977;1002</t>
  </si>
  <si>
    <t>790;1816</t>
  </si>
  <si>
    <t>GFSGAGEK(58.71)LFSSQYGK(-58.71)</t>
  </si>
  <si>
    <t>GFSGAGEK(1)LFSSQYGK</t>
  </si>
  <si>
    <t>GKKDLNFKGFSGAGEKLFSSQYGKMANKANT;GKKDPNFKGFSGAGEKLFSSQYGKMANKANT</t>
  </si>
  <si>
    <t>&gt;gi|150418007|ref|NP_006258.3| E3 SUMO-protein ligase RanBP2 [Homo sapiens];&gt;gi|221307607|ref|NP_001137485.1| ranBP2-like and GRIP domain-containing protein 3 [Homo sapiens]</t>
  </si>
  <si>
    <t>gi|150418007|ref|NP_006258.3|;gi|221307607|ref|NP_001137485.1|</t>
  </si>
  <si>
    <t>5118;5119;5120;5121;5122;5123;5124</t>
  </si>
  <si>
    <t>ASK(122.55)FGNTEQGFK(-122.55)</t>
  </si>
  <si>
    <t>ASK(1)FGNTEQGFK</t>
  </si>
  <si>
    <t>QVGTGFKSNFSEKASKFGNTEQGFKFGHVDQ</t>
  </si>
  <si>
    <t>31006;31007;31008;31009;31010;31011</t>
  </si>
  <si>
    <t>45418;45419;45420;45421;45422;45423</t>
  </si>
  <si>
    <t>MLYVPVMPGHAK(87.67)R</t>
  </si>
  <si>
    <t>MLYVPVMPGHAK(1)R</t>
  </si>
  <si>
    <t>QGVKMLYVPVMPGHAKRLKLTMHKLVKPTTE</t>
  </si>
  <si>
    <t>&gt;gi|150417996|ref|NP_060697.4| ubiquitin-like modifier-activating enzyme 6 [Homo sapiens]</t>
  </si>
  <si>
    <t>gi|150417996|ref|NP_060697.4|</t>
  </si>
  <si>
    <t>UBA6</t>
  </si>
  <si>
    <t>26432;26433;26434</t>
  </si>
  <si>
    <t>IAMK(129.68)ETK(-129.68)</t>
  </si>
  <si>
    <t>IAMK(1)ETK</t>
  </si>
  <si>
    <t>LSSIYEEIEGKKIAMKETKELTIATKSTKQN</t>
  </si>
  <si>
    <t>&gt;gi|150417986|ref|NP_006411.2| brefeldin A-inhibited guanine nucleotide-exchange protein 2 [Homo sapiens]</t>
  </si>
  <si>
    <t>gi|150417986|ref|NP_006411.2|</t>
  </si>
  <si>
    <t>ARFGEF2</t>
  </si>
  <si>
    <t>55942;55943;55944;55945;55946;55947</t>
  </si>
  <si>
    <t>81409;81410;81411;81412;81413;81414;81415</t>
  </si>
  <si>
    <t>YTYLEK(100.02)AIK(-100.02)</t>
  </si>
  <si>
    <t>YTYLEK(1)AIK</t>
  </si>
  <si>
    <t>HFNKAPKRSRYTYLEKAIKIHN_________</t>
  </si>
  <si>
    <t>&gt;gi|150378533|ref|NP_003461.2| ubiquitin carboxyl-terminal hydrolase 7 [Homo sapiens]</t>
  </si>
  <si>
    <t>gi|150378533|ref|NP_003461.2|</t>
  </si>
  <si>
    <t>USP7</t>
  </si>
  <si>
    <t>3394;8919</t>
  </si>
  <si>
    <t>3219;8357</t>
  </si>
  <si>
    <t>GPFSK(134.66)VR</t>
  </si>
  <si>
    <t>GPFSK(1)VR</t>
  </si>
  <si>
    <t>NRLKKQNTVSKGPFSKVRTGPGRGRKRKITL</t>
  </si>
  <si>
    <t>&gt;gi|150378543|ref|NP_001092883.1| histone acetyltransferase KAT6A [Homo sapiens];&gt;gi|150378493|ref|NP_006757.2| histone acetyltransferase KAT6A [Homo sapiens];&gt;gi|150378463|ref|NP_001092882.1| histone acetyltransferase KAT6A [Homo sapiens]</t>
  </si>
  <si>
    <t>gi|150378543|ref|NP_001092883.1|</t>
  </si>
  <si>
    <t>KAT6A</t>
  </si>
  <si>
    <t>355;355;355</t>
  </si>
  <si>
    <t>gi|150378543|ref|NP_001092883.1|;gi|150378493|ref|NP_006757.2|;gi|150378463|ref|NP_001092882.1|</t>
  </si>
  <si>
    <t>13428;13429;13430;13431</t>
  </si>
  <si>
    <t>19313;19314;19315;19316;19317;19318;19319</t>
  </si>
  <si>
    <t>GLIDGLTK(78.44)FFTPSPDGR</t>
  </si>
  <si>
    <t>GLIDGLTK(1)FFTPSPDGR</t>
  </si>
  <si>
    <t>LKFNKKTKGLIDGLTKFFTPSPDGRKARGEV</t>
  </si>
  <si>
    <t>&gt;gi|150378543|ref|NP_001092883.1| histone acetyltransferase KAT6A [Homo sapiens];&gt;gi|150378493|ref|NP_006757.2| histone acetyltransferase KAT6A [Homo sapiens];&gt;gi|150378463|ref|NP_001092882.1| histone acetyltransferase KAT6A [Homo sapiens];&gt;gi|374349205|re</t>
  </si>
  <si>
    <t>415;415;415;440;440</t>
  </si>
  <si>
    <t>gi|150378543|ref|NP_001092883.1|;gi|150378493|ref|NP_006757.2|;gi|150378463|ref|NP_001092882.1|;gi|374349205|ref|NP_001243397.1|;gi|100816397|ref|NP_036462.2|</t>
  </si>
  <si>
    <t>15701;15702;15703;15704;15705;15706;15707</t>
  </si>
  <si>
    <t>22546;22547;22548;22549;22550;22551;22552;22553;22554</t>
  </si>
  <si>
    <t>HEMVVK(166.78)K(-166.78)</t>
  </si>
  <si>
    <t>HEMVVK(1)K</t>
  </si>
  <si>
    <t>LDKMAWKDVRHEMVVKKGLAPEVADRIGDYV</t>
  </si>
  <si>
    <t>&gt;gi|15029520|ref|NP_036340.1| probable histidine--tRNA ligase, mitochondrial precursor [Homo sapiens]</t>
  </si>
  <si>
    <t>gi|15029520|ref|NP_036340.1|</t>
  </si>
  <si>
    <t>HARS2</t>
  </si>
  <si>
    <t>49643;49644;49645;49646;49647;49648;49649;49650;49651;49652;49653</t>
  </si>
  <si>
    <t>72625;72626;72627;72628;72629;72630;72631;72632;72633;72634;72635;72636;72637;72638;72639;72640;72641;72642;72643</t>
  </si>
  <si>
    <t>TYNSSQSIGK(103.14)HMK(-103.14)</t>
  </si>
  <si>
    <t>TYNSSQSIGK(1)HMK</t>
  </si>
  <si>
    <t>VEGCTRTYNSSQSIGKHMKTAHPDQYAAFKM</t>
  </si>
  <si>
    <t>&gt;gi|150170718|ref|NP_055836.1| zinc finger protein 292 [Homo sapiens]</t>
  </si>
  <si>
    <t>gi|150170718|ref|NP_055836.1|</t>
  </si>
  <si>
    <t>ZNF292</t>
  </si>
  <si>
    <t>NAK(89.23)IVQIEENK(-89.23)PYSLK(-105.58)</t>
  </si>
  <si>
    <t>NAK(1)IVQIEENKPYSLK</t>
  </si>
  <si>
    <t>KTKRKKKNNLENKNAKIVQIEENKPYSLKRG</t>
  </si>
  <si>
    <t>1100;1101;1102;1103;1104;1105;1106</t>
  </si>
  <si>
    <t>1503;1504;1505;1506;1507;1508;1509</t>
  </si>
  <si>
    <t>AETQNTHSNVAVIPEK(94.71)QLVEK(-94.71)</t>
  </si>
  <si>
    <t>AETQNTHSNVAVIPEK(1)QLVEK</t>
  </si>
  <si>
    <t>AETQNTHSNVAVIPEKQLVEKKSPDKTESSL</t>
  </si>
  <si>
    <t>32768;32769</t>
  </si>
  <si>
    <t>48058;48059;48060</t>
  </si>
  <si>
    <t>NLPGPASAMIGFK(84.31)TITSAATAFVK(-84.31)</t>
  </si>
  <si>
    <t>NLPGPASAMIGFK(1)TITSAATAFVK</t>
  </si>
  <si>
    <t>XXXPPPPPPPPPPPPPPPPPPPPPPPPXXXX</t>
  </si>
  <si>
    <t>DCKNLPGPASAMIGFKTITSAATAFVKTGSS</t>
  </si>
  <si>
    <t>&gt;gi|149363685|ref|NP_056140.1| uncharacterized protein KIAA0947 [Homo sapiens]</t>
  </si>
  <si>
    <t>gi|149363685|ref|NP_056140.1|</t>
  </si>
  <si>
    <t>KIAA0947</t>
  </si>
  <si>
    <t>3607;3608</t>
  </si>
  <si>
    <t>4968;4969;4970;4971;4972;4973</t>
  </si>
  <si>
    <t>ASEIGEK(130.66)YR</t>
  </si>
  <si>
    <t>ASEIGEK(1)YR</t>
  </si>
  <si>
    <t>SKEMNKELKASEIGEKYRKQPCEEETLGTCE</t>
  </si>
  <si>
    <t>16150;16151;16152;16153;16154;16155;16156;16157;16158;16159;16160;16161;16162;16163</t>
  </si>
  <si>
    <t>23162;23163;23164;23165;23166;23167;23168;23169;23170;23171;23172;23173;23174;23175;23176</t>
  </si>
  <si>
    <t>HGLQSLGK(223.03)VAAAR</t>
  </si>
  <si>
    <t>HGLQSLGK(1)VAAAR</t>
  </si>
  <si>
    <t>IRSSVIPRHGLQSLGKVAAARRMPPPANLPS</t>
  </si>
  <si>
    <t>&gt;gi|149192855|ref|NP_037450.2| protein PRRC2B [Homo sapiens]</t>
  </si>
  <si>
    <t>gi|149192855|ref|NP_037450.2|</t>
  </si>
  <si>
    <t>PRRC2B</t>
  </si>
  <si>
    <t>AAHASADLPEASSK(78.99)K(-78.99)</t>
  </si>
  <si>
    <t>AAHASADLPEASSK(1)K</t>
  </si>
  <si>
    <t>ERAAHASADLPEASSKKAEKEAKLAAPRAGE</t>
  </si>
  <si>
    <t>24357;24358;51465;51466;51467;51468;51469;51470;51471;51472;51473;51474</t>
  </si>
  <si>
    <t>35617;35618;35619;35620;35621;35622;75216;75217;75218;75219;75220;75221;75222;75223;75224;75225</t>
  </si>
  <si>
    <t>5755;12443</t>
  </si>
  <si>
    <t>5436;11693</t>
  </si>
  <si>
    <t>VK(-113.2)PQPPLSDAYLSGMPAK(113.2)R</t>
  </si>
  <si>
    <t>VKPQPPLSDAYLSGMPAK(1)R</t>
  </si>
  <si>
    <t>PQPPLSDAYLSGMPAKRRKLRSDIQKRLQED</t>
  </si>
  <si>
    <t>&gt;gi|314122231|ref|NP_001186626.1| large proline-rich protein BAG6 isoform c [Homo sapiens];&gt;gi|314122233|ref|NP_001186627.1| large proline-rich protein BAG6 isoform d [Homo sapiens];&gt;gi|18375632|ref|NP_542434.1| large proline-rich protein BAG6 isoform b [H</t>
  </si>
  <si>
    <t>gi|314122231|ref|NP_001186626.1|</t>
  </si>
  <si>
    <t>BAG6</t>
  </si>
  <si>
    <t>869;1043;1043;1043;1043;1049</t>
  </si>
  <si>
    <t>gi|314122231|ref|NP_001186626.1|;gi|314122233|ref|NP_001186627.1|;gi|18375632|ref|NP_542434.1|;gi|18375630|ref|NP_542433.1|;gi|149158696|ref|NP_001092004.1|;gi|149158692|ref|NP_004630.3|</t>
  </si>
  <si>
    <t>40352;40353;40354;40355;40356;40357;40358;40359;40360;40361</t>
  </si>
  <si>
    <t>59063;59064;59065;59066;59067;59068;59069;59070</t>
  </si>
  <si>
    <t>SLEIQK(173.72)PAVAPR</t>
  </si>
  <si>
    <t>SLEIQK(1)PAVAPR</t>
  </si>
  <si>
    <t>X;X;X;X;X;X;X;Acetyl (K);X;X;X;X;X;X;X;Acetyl (K);X;X;X;X;X;X;X;X;X;X;X;X;X;Acetyl (K);X</t>
  </si>
  <si>
    <t>LNLFDTYKGKSLEIQKPAVAPRHGLQSLGKV</t>
  </si>
  <si>
    <t>&gt;gi|314122241|ref|NP_004629.3| protein PRRC2A [Homo sapiens];&gt;gi|149158690|ref|NP_542417.2| protein PRRC2A [Homo sapiens]</t>
  </si>
  <si>
    <t>gi|314122241|ref|NP_004629.3|</t>
  </si>
  <si>
    <t>PRRC2A</t>
  </si>
  <si>
    <t>35;35</t>
  </si>
  <si>
    <t>gi|314122241|ref|NP_004629.3|;gi|149158690|ref|NP_542417.2|</t>
  </si>
  <si>
    <t>24498;55822;55823;55824;55825;55826</t>
  </si>
  <si>
    <t>35830;35831;35832;81265;81266;81267;81268;81269;81270</t>
  </si>
  <si>
    <t>5796;13428</t>
  </si>
  <si>
    <t>5477;12631</t>
  </si>
  <si>
    <t>YSSLNLFDTYK(139.19)GK(-139.19)</t>
  </si>
  <si>
    <t>YSSLNLFDTYK(1)GK</t>
  </si>
  <si>
    <t>KDGKKYSSLNLFDTYKGKSLEIQKPAVAPRH</t>
  </si>
  <si>
    <t>27;27</t>
  </si>
  <si>
    <t>16164;16165</t>
  </si>
  <si>
    <t>23177;23178;23179;23180;23181;23182</t>
  </si>
  <si>
    <t>HGLQSLGK(115.37)VAIAR</t>
  </si>
  <si>
    <t>HGLQSLGK(1)VAIAR</t>
  </si>
  <si>
    <t>QKPAVAPRHGLQSLGKVAIARRMPPPANLPS</t>
  </si>
  <si>
    <t>1612;1613;1614</t>
  </si>
  <si>
    <t>2256;2257;2258;2259</t>
  </si>
  <si>
    <t>AGPIK(22.69)K(-22.69)PPPPTK(-137.4)</t>
  </si>
  <si>
    <t>AGPIK(0.995)K(0.005)PPPPTK</t>
  </si>
  <si>
    <t>PPEEPGAPPRRAGPIKKPPPPTKVEELPPKP</t>
  </si>
  <si>
    <t>NNSYSLAFLAGK(85.18)LNSK(-85.18)</t>
  </si>
  <si>
    <t>NNSYSLAFLAGK(1)LNSK</t>
  </si>
  <si>
    <t>FVSKNNSYSLAFLAGKLNSKVERSQSCSDTA</t>
  </si>
  <si>
    <t>&gt;gi|148839382|ref|NP_001092108.1| E3 ubiquitin-protein ligase RNF169 [Homo sapiens]</t>
  </si>
  <si>
    <t>gi|148839382|ref|NP_001092108.1|</t>
  </si>
  <si>
    <t>RNF169</t>
  </si>
  <si>
    <t>40930;40931</t>
  </si>
  <si>
    <t>59879;59880;59881</t>
  </si>
  <si>
    <t>SNGK(79.66)FGGLQNK(-79.66)</t>
  </si>
  <si>
    <t>SNGK(1)FGGLQNK</t>
  </si>
  <si>
    <t>PTLLTRDGDRIRSNGKFGGLQNKAPPMDKLR</t>
  </si>
  <si>
    <t>&gt;gi|148839305|ref|NP_056110.2| structural maintenance of chromosomes flexible hinge domain-containing protein 1 [Homo sapiens]</t>
  </si>
  <si>
    <t>gi|148839305|ref|NP_056110.2|</t>
  </si>
  <si>
    <t>SMCHD1</t>
  </si>
  <si>
    <t>32348;32349;32350;32351;32352;32353</t>
  </si>
  <si>
    <t>47433;47434;47435;47436;47437;47438</t>
  </si>
  <si>
    <t>NGK(63.45)LYFK(-63.45)PIGDPVFAR</t>
  </si>
  <si>
    <t>NGK(1)LYFKPIGDPVFAR</t>
  </si>
  <si>
    <t>TLPDWKRSLPHFRNGKLYFKPIGDPVFARDL</t>
  </si>
  <si>
    <t>43666;43667;43668;43669</t>
  </si>
  <si>
    <t>63898;63899;63900;63901;63902;63903;63904;63905;63906;63907;63908;63909</t>
  </si>
  <si>
    <t>TDEIVALK(112.11)R</t>
  </si>
  <si>
    <t>TDEIVALK(1)R</t>
  </si>
  <si>
    <t>VYRAKDKKTDEIVALKRLKMEKEKEGFPITS</t>
  </si>
  <si>
    <t>&gt;gi|16332362|ref|NP_277023.1| cyclin-dependent kinase 11B isoform 4 [Homo sapiens];&gt;gi|16332364|ref|NP_277024.1| cyclin-dependent kinase 11B isoform 5 [Homo sapiens];&gt;gi|148763345|ref|NP_277071.2| cyclin-dependent kinase 11A isoform 4 [Homo sapiens];&gt;gi|16</t>
  </si>
  <si>
    <t>gi|16332362|ref|NP_277023.1|</t>
  </si>
  <si>
    <t>CDK11B</t>
  </si>
  <si>
    <t>409;420;442;443;452;452;454;198</t>
  </si>
  <si>
    <t>gi|16332362|ref|NP_277023.1|;gi|16332364|ref|NP_277024.1|;gi|148763345|ref|NP_277071.2|;gi|16332372|ref|NP_277028.1|;gi|16332370|ref|NP_277027.1|;gi|148763347|ref|NP_076916.2|;gi|16332358|ref|NP_277021.1|;gi|16332360|ref|NP_277022.1|</t>
  </si>
  <si>
    <t>30529;30530;30531</t>
  </si>
  <si>
    <t>MGTGPFSSSGHTAEK(74.04)ASFGATGGPPAHLLTPSPLSGPGGSSLLEK(-74.04)</t>
  </si>
  <si>
    <t>MGTGPFSSSGHTAEK(1)ASFGATGGPPAHLLTPSPLSGPGGSSLLEK</t>
  </si>
  <si>
    <t>RMGTGPFSSSGHTAEKASFGATGGPPAHLLT</t>
  </si>
  <si>
    <t>&gt;gi|148762969|ref|NP_003473.3| histone-lysine N-methyltransferase MLL2 [Homo sapiens]</t>
  </si>
  <si>
    <t>gi|148762969|ref|NP_003473.3|</t>
  </si>
  <si>
    <t>MLL2</t>
  </si>
  <si>
    <t>29539;29540;29541</t>
  </si>
  <si>
    <t>43075;43076;43077;43078;43079;43080;43081</t>
  </si>
  <si>
    <t>LVTEQQSK(86.11)IQK(-86.11)</t>
  </si>
  <si>
    <t>LVTEQQSK(1)IQK</t>
  </si>
  <si>
    <t>EADAEKLKLVTEQQSKIQKQLDQVRKQQKEH</t>
  </si>
  <si>
    <t>6232;6233</t>
  </si>
  <si>
    <t>8795;8796;8797;8798;8799;8800</t>
  </si>
  <si>
    <t>DPLSGK(87.72)SMEEIK(-87.72)</t>
  </si>
  <si>
    <t>DPLSGK(1)SMEEIK</t>
  </si>
  <si>
    <t>NLPNVLMIGRDPLSGKSMEEIKKVLLLVLGC</t>
  </si>
  <si>
    <t>&gt;gi|148762940|ref|NP_001073883.2| protein Daple [Homo sapiens]</t>
  </si>
  <si>
    <t>gi|148762940|ref|NP_001073883.2|</t>
  </si>
  <si>
    <t>CCDC88C</t>
  </si>
  <si>
    <t>46029;46030</t>
  </si>
  <si>
    <t>67459;67460;67461;67462;67463;67464;67465;67466;67467</t>
  </si>
  <si>
    <t>TLFAYK(57.7)QENEMLSSR</t>
  </si>
  <si>
    <t>TLFAYK(1)QENEMLSSR</t>
  </si>
  <si>
    <t>KLKEHLLRRKTLFAYKQENEMLSSRDQRVVT</t>
  </si>
  <si>
    <t>&gt;gi|148664244|ref|NP_060674.3| cytoskeleton-associated protein 2 isoform 1 [Homo sapiens]</t>
  </si>
  <si>
    <t>gi|148664244|ref|NP_060674.3|</t>
  </si>
  <si>
    <t>CKAP2</t>
  </si>
  <si>
    <t>46031;46032</t>
  </si>
  <si>
    <t>TLFAYK(93.5)QENEMLSSSR</t>
  </si>
  <si>
    <t>TLFAYK(1)QENEMLSSSR</t>
  </si>
  <si>
    <t>KLKEHLLRRKTLFAYKQENEMLSSSRDQRVV</t>
  </si>
  <si>
    <t>&gt;gi|148664201|ref|NP_001091995.1| cytoskeleton-associated protein 2 isoform 2 [Homo sapiens]</t>
  </si>
  <si>
    <t>gi|148664201|ref|NP_001091995.1|</t>
  </si>
  <si>
    <t>241;240</t>
  </si>
  <si>
    <t>722;723</t>
  </si>
  <si>
    <t>SSNMTATTK(58.95)FVSTTSQNTQLVRPPIR</t>
  </si>
  <si>
    <t>SSNMTATTK(1)FVSTTSQNTQLVRPPIR</t>
  </si>
  <si>
    <t>VTVKSNRSSNMTATTKFVSTTSQNTQLVRPP</t>
  </si>
  <si>
    <t>&gt;gi|148664201|ref|NP_001091995.1| cytoskeleton-associated protein 2 isoform 2 [Homo sapiens];&gt;gi|148664244|ref|NP_060674.3| cytoskeleton-associated protein 2 isoform 1 [Homo sapiens]</t>
  </si>
  <si>
    <t>gi|148664201|ref|NP_001091995.1|;gi|148664244|ref|NP_060674.3|</t>
  </si>
  <si>
    <t>350;349</t>
  </si>
  <si>
    <t>HTAGK(143.31)AIVDSR</t>
  </si>
  <si>
    <t>HTAGK(1)AIVDSR</t>
  </si>
  <si>
    <t>MEKSEPVDQRRHTAGKAIVDSRSAQPKETSE</t>
  </si>
  <si>
    <t>14273;14274;14275;14276;14277;14278;14279;14280</t>
  </si>
  <si>
    <t>20521;20522;20523;20524;20525;20526;20527;20528;20529;20530;20531;20532;20533;20534</t>
  </si>
  <si>
    <t>187;186</t>
  </si>
  <si>
    <t>GQIVQSK(93.77)INSFR</t>
  </si>
  <si>
    <t>GQIVQSK(1)INSFR</t>
  </si>
  <si>
    <t>KKPVLGSYRGQIVQSKINSFRKPLQVKDESS</t>
  </si>
  <si>
    <t>5615;5616</t>
  </si>
  <si>
    <t>229;228</t>
  </si>
  <si>
    <t>ATK(-161.24)PQPVNTSSVTVK(161.24)SNR</t>
  </si>
  <si>
    <t>ATKPQPVNTSSVTVK(1)SNR</t>
  </si>
  <si>
    <t>KATKPQPVNTSSVTVKSNRSSNMTATTKFVS</t>
  </si>
  <si>
    <t>SSSSESADNCK(92.27)AMK(-92.27)</t>
  </si>
  <si>
    <t>SSSSESADNCK(1)AMK</t>
  </si>
  <si>
    <t>GPELKSSSSESADNCKAMKGKNPWPSDSSYP</t>
  </si>
  <si>
    <t>&gt;gi|148612882|ref|NP_113601.2| cat eye syndrome critical region protein 2 [Homo sapiens]</t>
  </si>
  <si>
    <t>gi|148612882|ref|NP_113601.2|</t>
  </si>
  <si>
    <t>CECR2</t>
  </si>
  <si>
    <t>48539;48540;48541;48542;48543;48544;48545;48546;48547</t>
  </si>
  <si>
    <t>71098;71099;71100;71101;71102;71103;71104;71105;71106;71107;71108;71109;71110</t>
  </si>
  <si>
    <t>TTVTSSK(174.77)ISQR</t>
  </si>
  <si>
    <t>TTVTSSK(1)ISQR</t>
  </si>
  <si>
    <t>QSLTICHNKTTVTSSKISQRDPSPESNKKGE</t>
  </si>
  <si>
    <t>&gt;gi|148612879|ref|NP_079223.3| polyhomeotic-like protein 3 [Homo sapiens]</t>
  </si>
  <si>
    <t>gi|148612879|ref|NP_079223.3|</t>
  </si>
  <si>
    <t>PHC3</t>
  </si>
  <si>
    <t>41358;41359;41360;41361;41362;41363;41364</t>
  </si>
  <si>
    <t>60511;60512;60513;60514;60515;60516;60517;60518;60519</t>
  </si>
  <si>
    <t>SQK(69.98)LGVLSSSQNGPPK(-69.98)</t>
  </si>
  <si>
    <t>SQK(1)LGVLSSSQNGPPK</t>
  </si>
  <si>
    <t>QSAATQVQNLTLRSQKLGVLSSSQNGPPKST</t>
  </si>
  <si>
    <t>3800;3801;3802;3803;3804;3805;3806;3807</t>
  </si>
  <si>
    <t>5239;5240;5241;5242;5243;5244;5245;5246;5247</t>
  </si>
  <si>
    <t>ASQVQSK(131.52)LK(-131.52)</t>
  </si>
  <si>
    <t>ASQVQSK(1)LK</t>
  </si>
  <si>
    <t>DRFRYNANRASQVQSKLKMLEKLPELKPVDK</t>
  </si>
  <si>
    <t>&gt;gi|148612853|ref|NP_060828.2| ATP-binding cassette sub-family F member 3 [Homo sapiens]</t>
  </si>
  <si>
    <t>gi|148612853|ref|NP_060828.2|</t>
  </si>
  <si>
    <t>ABCF3</t>
  </si>
  <si>
    <t>TVASIK(96.06)NDPPSR</t>
  </si>
  <si>
    <t>TVASIK(1)NDPPSR</t>
  </si>
  <si>
    <t>KVNKIVKNRRTVASIKNDPPSRDNRVVGSAR</t>
  </si>
  <si>
    <t>&gt;gi|345441817|ref|NP_001230881.1| kinesin-like protein KIF2A isoform 3 [Homo sapiens];&gt;gi|345441819|ref|NP_001230882.1| kinesin-like protein KIF2A isoform 4 [Homo sapiens];&gt;gi|148612877|ref|NP_004511.2| kinesin-like protein KIF2A isoform 1 [Homo sapiens];&gt;</t>
  </si>
  <si>
    <t>gi|345441817|ref|NP_001230881.1|</t>
  </si>
  <si>
    <t>KIF2A</t>
  </si>
  <si>
    <t>82;102;102;102</t>
  </si>
  <si>
    <t>gi|345441817|ref|NP_001230881.1|;gi|345441819|ref|NP_001230882.1|;gi|148612877|ref|NP_004511.2|;gi|148612849|ref|NP_001091981.1|</t>
  </si>
  <si>
    <t>33947;33948</t>
  </si>
  <si>
    <t>49641;49642;49643;49644;49645;49646;49647;49648</t>
  </si>
  <si>
    <t>PAASITSK(111.4)PATLTTTSATSK(-111.4)</t>
  </si>
  <si>
    <t>PAASITSK(1)PATLTTTSATSK</t>
  </si>
  <si>
    <t>TTNSTAAKPAASITSKPATLTTTSATSKLIH</t>
  </si>
  <si>
    <t>&gt;gi|73808090|ref|NP_001027464.1| zinc finger protein 207 isoform b [Homo sapiens];&gt;gi|4508017|ref|NP_003448.1| zinc finger protein 207 isoform a [Homo sapiens];&gt;gi|148612835|ref|NP_001091977.1| zinc finger protein 207 isoform c [Homo sapiens]</t>
  </si>
  <si>
    <t>gi|73808090|ref|NP_001027464.1|</t>
  </si>
  <si>
    <t>ZNF207</t>
  </si>
  <si>
    <t>335;350;366</t>
  </si>
  <si>
    <t>gi|73808090|ref|NP_001027464.1|;gi|4508017|ref|NP_003448.1|;gi|148612835|ref|NP_001091977.1|</t>
  </si>
  <si>
    <t>60635;60636;60637;60638</t>
  </si>
  <si>
    <t>SQQENPESQPQK(92.15)RPR</t>
  </si>
  <si>
    <t>SQQENPESQPQK(1)RPR</t>
  </si>
  <si>
    <t>KRPRSQQENPESQPQKRPRPSAKPSVVAEVK</t>
  </si>
  <si>
    <t>&gt;gi|148612816|ref|NP_004250.4| ATP-dependent DNA helicase Q5 isoform 1 [Homo sapiens]</t>
  </si>
  <si>
    <t>gi|148612816|ref|NP_004250.4|</t>
  </si>
  <si>
    <t>RECQL5</t>
  </si>
  <si>
    <t>5773;5774;5775;5776;5777;5778;5779</t>
  </si>
  <si>
    <t>ATYINLK(105.17)PAR</t>
  </si>
  <si>
    <t>ATYINLK(1)PAR</t>
  </si>
  <si>
    <t>RNPEAEEMKATYINLKPARKYRFH_______</t>
  </si>
  <si>
    <t>&gt;gi|148596996|ref|NP_076945.2| CUE domain-containing protein 2 [Homo sapiens]</t>
  </si>
  <si>
    <t>gi|148596996|ref|NP_076945.2|</t>
  </si>
  <si>
    <t>CUEDC2</t>
  </si>
  <si>
    <t>49855;49856;49857;49858;49859;49860;49861;49862;49863;49864;49865;49866;49867;49868</t>
  </si>
  <si>
    <t>72929;72930;72931;72932;72933;72934;72935;72936;72937;72938;72939;72940;72941;72942;72943;72944</t>
  </si>
  <si>
    <t>12090;12092</t>
  </si>
  <si>
    <t>11363;11364</t>
  </si>
  <si>
    <t>VAGGAAPSK(-70.31)PASAK(70.31)K(-175.01)</t>
  </si>
  <si>
    <t>VAGGAAPSKPASAK(1)K</t>
  </si>
  <si>
    <t>QKVAGGAAPSKPASAKKGKAESSNSSSSDDS</t>
  </si>
  <si>
    <t>&gt;gi|148596949|ref|NP_004732.2| nucleolar and coiled-body phosphoprotein 1 [Homo sapiens]</t>
  </si>
  <si>
    <t>gi|148596949|ref|NP_004732.2|</t>
  </si>
  <si>
    <t>NOLC1</t>
  </si>
  <si>
    <t>36053;36054;36055;36056;36057;36058;36059;36060</t>
  </si>
  <si>
    <t>52726;52727;52728;52729;52730;52731;52732;52733;52734;52735;52736;52737;52738;52739;52740;52741</t>
  </si>
  <si>
    <t>QPVGGGQK(111.31)LLTR</t>
  </si>
  <si>
    <t>QPVGGGQK(1)LLTR</t>
  </si>
  <si>
    <t>VKPAAAPKQPVGGGQKLLTRKADSSSSEEES</t>
  </si>
  <si>
    <t>41020;41021;41022;41023;41024;41025</t>
  </si>
  <si>
    <t>60032;60033;60034;60035;60036;60037</t>
  </si>
  <si>
    <t>8290;8291;10102</t>
  </si>
  <si>
    <t>7776;7777;9484</t>
  </si>
  <si>
    <t>SPAVK(79.66)PAAAPK(-79.66)</t>
  </si>
  <si>
    <t>SPAVK(1)PAAAPK</t>
  </si>
  <si>
    <t>NSSNKPAVTTKSPAVKPAAAPKQPVGGGQKL</t>
  </si>
  <si>
    <t>33537;33538;33539;33540;33541;33542;33543;33544;33545;33546;33547;33548</t>
  </si>
  <si>
    <t>49046;49047;49048;49049;49050;49051;49052;49053;49054;49055;49056;49057</t>
  </si>
  <si>
    <t>8290;8291</t>
  </si>
  <si>
    <t>7776;7777</t>
  </si>
  <si>
    <t>NSSNK(-56.65)PAVTTK(56.65)SPAVK(-84.92)PAAAPK(-137.39)</t>
  </si>
  <si>
    <t>NSSNKPAVTTK(1)SPAVKPAAAPK</t>
  </si>
  <si>
    <t>AGTTKNSSNKPAVTTKSPAVKPAAAPKQPVG</t>
  </si>
  <si>
    <t>24006;24007;24008;24009;24010;24011;24012;24013</t>
  </si>
  <si>
    <t>35067;35068;35069;35070;35071;35072;35073;35074;35075</t>
  </si>
  <si>
    <t>K(-85.7)QVVAK(85.7)APVK(-144.77)</t>
  </si>
  <si>
    <t>KQVVAK(1)APVK</t>
  </si>
  <si>
    <t>AATPKKTVPKKQVVAKAPVKAATTPTRKSSS</t>
  </si>
  <si>
    <t>23528;23529;23530;23531;23532;23533;23534;23535</t>
  </si>
  <si>
    <t>34173;34174;34175;34176;34177;34178;34179;34180</t>
  </si>
  <si>
    <t>K(-152.37)LQANGPVAK(152.37)K(-160.77)</t>
  </si>
  <si>
    <t>KLQANGPVAK(1)K</t>
  </si>
  <si>
    <t>AKVPERKLQANGPVAKKAKKKASSSDSEDSS</t>
  </si>
  <si>
    <t>20876;20877;20878;20879;20880;20881;20882;20883</t>
  </si>
  <si>
    <t>30062;30063;30064;30065;30066;30067;30068;30069</t>
  </si>
  <si>
    <t>ITPVTVK(115.33)AQTK(-115.33)</t>
  </si>
  <si>
    <t>ITPVTVK(1)AQTK</t>
  </si>
  <si>
    <t>EPPKNQKPKITPVTVKAQTKAPPKPARAAPK</t>
  </si>
  <si>
    <t>6215;6216;6217;6218;6219</t>
  </si>
  <si>
    <t>8756;8757;8758;8759;8760;8761</t>
  </si>
  <si>
    <t>DNQLSEVANK(72.21)FAK(-72.21)</t>
  </si>
  <si>
    <t>DNQLSEVANK(1)FAK</t>
  </si>
  <si>
    <t>VLGFLRDNQLSEVANKFAKATGATQQDANAS</t>
  </si>
  <si>
    <t>4534;4535;4536;4537</t>
  </si>
  <si>
    <t>6310;6311;6312;6313;6314;6315</t>
  </si>
  <si>
    <t>AVVSK(36.75)ATTK(-36.75)PPPAK(-75.91)</t>
  </si>
  <si>
    <t>AVVSK(1)ATTKPPPAK</t>
  </si>
  <si>
    <t>SSEEEKKPPTKAVVSKATTKPPPAKKAAESS</t>
  </si>
  <si>
    <t>4130;4131</t>
  </si>
  <si>
    <t>5726;5727;5728;5729;5730;5731;5732</t>
  </si>
  <si>
    <t>954;1056</t>
  </si>
  <si>
    <t>898;996</t>
  </si>
  <si>
    <t>ATTK(-50.97)PPPAK(50.97)K(-108.31)</t>
  </si>
  <si>
    <t>ATTKPPPAK(1)K</t>
  </si>
  <si>
    <t>TKAVVSKATTKPPPAKKAAESSSDSSDSDSS</t>
  </si>
  <si>
    <t>4153;4154;4155;4156;4157;4158;4159</t>
  </si>
  <si>
    <t>ANGTSALTAQNGK(89.47)AAK(-89.47)</t>
  </si>
  <si>
    <t>ANGTSALTAQNGK(1)AAK</t>
  </si>
  <si>
    <t>APKANGTSALTAQNGKAAKNSEEEEEEKKKA</t>
  </si>
  <si>
    <t>6709;6710;6711</t>
  </si>
  <si>
    <t>9448;9449;9450</t>
  </si>
  <si>
    <t>EAAAAAAAAVAAAAAAAAAAEPYPVSGAK(67.37)R</t>
  </si>
  <si>
    <t>EAAAAAAAAVAAAAAAAAAAEPYPVSGAK(1)R</t>
  </si>
  <si>
    <t>AAAAAAAEPYPVSGAKRKYQEDSDPERSDYE</t>
  </si>
  <si>
    <t>&gt;gi|148539642|ref|NP_060228.3| probable alpha-ketoglutarate-dependent dioxygenase ABH5 [Homo sapiens]</t>
  </si>
  <si>
    <t>gi|148539642|ref|NP_060228.3|</t>
  </si>
  <si>
    <t>ALKBH5</t>
  </si>
  <si>
    <t>2305;2306;2307;2308</t>
  </si>
  <si>
    <t>3183;3184;3185;3186;3187;3188</t>
  </si>
  <si>
    <t>ALELALK(109.48)R</t>
  </si>
  <si>
    <t>ALELALK(1)R</t>
  </si>
  <si>
    <t>VSGQLPKGKALELALKRPRPPVLSVCSSSET</t>
  </si>
  <si>
    <t>&gt;gi|148491106|ref|NP_001091873.1| zinc finger protein 295 isoform S [Homo sapiens];&gt;gi|50345873|ref|NP_065778.3| zinc finger protein 295 isoform L [Homo sapiens];&gt;gi|148491088|ref|NP_001091872.1| zinc finger protein 295 isoform L [Homo sapiens]</t>
  </si>
  <si>
    <t>gi|148491106|ref|NP_001091873.1|</t>
  </si>
  <si>
    <t>ZNF295</t>
  </si>
  <si>
    <t>273;273;273</t>
  </si>
  <si>
    <t>gi|148491106|ref|NP_001091873.1|;gi|50345873|ref|NP_065778.3|;gi|148491088|ref|NP_001091872.1|</t>
  </si>
  <si>
    <t>10431;10432;10433</t>
  </si>
  <si>
    <t>EHSYVLSAAK(97.73)K(-97.73)</t>
  </si>
  <si>
    <t>EHSYVLSAAK(1)K</t>
  </si>
  <si>
    <t>RRTAPREHSYVLSAAKKSTGPTQETQAPFIA</t>
  </si>
  <si>
    <t>&gt;gi|296010968|ref|NP_001171581.1| zinc finger protein 185 isoform 6 [Homo sapiens];&gt;gi|296010966|ref|NP_001171580.1| zinc finger protein 185 isoform 5 [Homo sapiens];&gt;gi|148298722|ref|NP_009081.2| zinc finger protein 185 isoform 4 [Homo sapiens];&gt;gi|296010</t>
  </si>
  <si>
    <t>gi|296010968|ref|NP_001171581.1|</t>
  </si>
  <si>
    <t>ZNF185</t>
  </si>
  <si>
    <t>201;201;201;201;201;201</t>
  </si>
  <si>
    <t>gi|296010968|ref|NP_001171581.1|;gi|296010966|ref|NP_001171580.1|;gi|148298722|ref|NP_009081.2|;gi|296010963|ref|NP_001171579.1|;gi|296010961|ref|NP_001171578.1|;gi|296010959|ref|NP_001171577.1|</t>
  </si>
  <si>
    <t>54766;54767</t>
  </si>
  <si>
    <t>RPTPNDDTLDEGVGLVHSNIATEHIPSPAK(76)K(-76)</t>
  </si>
  <si>
    <t>RPTPNDDTLDEGVGLVHSNIATEHIPSPAK(1)K</t>
  </si>
  <si>
    <t>LVHSNIATEHIPSPAKKVPRLPATAAEPEAA</t>
  </si>
  <si>
    <t>&gt;gi|148298764|ref|NP_002121.4| hydroxymethylglutaryl-CoA synthase, cytoplasmic [Homo sapiens];&gt;gi|148298677|ref|NP_001091742.1| hydroxymethylglutaryl-CoA synthase, cytoplasmic [Homo sapiens]</t>
  </si>
  <si>
    <t>gi|148298764|ref|NP_002121.4|</t>
  </si>
  <si>
    <t>HMGCS1</t>
  </si>
  <si>
    <t>gi|148298764|ref|NP_002121.4|;gi|148298677|ref|NP_001091742.1|</t>
  </si>
  <si>
    <t>5545;5546;5547;5548;5549;5550;5551;5552;5553;5554;5555;5556;5557;5558;5559;5560;5561;5562;5563;5564;5565;5566;5567;5568;5569;5570</t>
  </si>
  <si>
    <t>7816;7817;7818;7819;7820;7821;7822;7823;7824;7825;7826;7827;7828;7829;7830;7831;7832;7833;7834;7835;7836;7837;7838;7839;7840;7841</t>
  </si>
  <si>
    <t>DHCVAHK(60.16)LFNNLK(-60.16)</t>
  </si>
  <si>
    <t>DHCVAHK(1)LFNNLK</t>
  </si>
  <si>
    <t>ELFDFLHARDHCVAHKLFNNLK_________</t>
  </si>
  <si>
    <t>&gt;gi|83627705|ref|NP_005995.2| cytochrome b-c1 complex subunit 6, mitochondrial [Homo sapiens];&gt;gi|148229491|ref|NP_001083060.1| ubiquinol-cytochrome c reductase hinge protein-like [Homo sapiens]</t>
  </si>
  <si>
    <t>gi|83627705|ref|NP_005995.2|</t>
  </si>
  <si>
    <t>UQCRH</t>
  </si>
  <si>
    <t>gi|83627705|ref|NP_005995.2|;gi|148229491|ref|NP_001083060.1|</t>
  </si>
  <si>
    <t>76431;76432;76433</t>
  </si>
  <si>
    <t>VPPASK(101.39)APQQPGK(-101.39)</t>
  </si>
  <si>
    <t>VPPASK(1)APQQPGK</t>
  </si>
  <si>
    <t>QPRAADGVVKVPPASKAPQQPGKEAAKTPDA</t>
  </si>
  <si>
    <t>&gt;gi|14790190|ref|NP_055816.2| msx2-interacting protein [Homo sapiens]</t>
  </si>
  <si>
    <t>gi|14790190|ref|NP_055816.2|</t>
  </si>
  <si>
    <t>SPEN</t>
  </si>
  <si>
    <t>51970;51971</t>
  </si>
  <si>
    <t>75885;75886</t>
  </si>
  <si>
    <t>VLTQGINTPPVLVHNQLVLTPSIVTTNK(67.91)K(-67.91)</t>
  </si>
  <si>
    <t>VLTQGINTPPVLVHNQLVLTPSIVTTNK(1)K</t>
  </si>
  <si>
    <t>VHNQLVLTPSIVTTNKKLADPVTLKIETKVL</t>
  </si>
  <si>
    <t>30245;30246;30247;30248;30249;30250;30251;30252;30253</t>
  </si>
  <si>
    <t>44158;44159;44160;44161;44162;44163;44164;44165;44166</t>
  </si>
  <si>
    <t>7290;7291</t>
  </si>
  <si>
    <t>MENTENSVDSK(52.37)SIK(-52.37)</t>
  </si>
  <si>
    <t>MENTENSVDSK(1)SIK</t>
  </si>
  <si>
    <t>_____MENTENSVDSKSIKNLEPKIIHGSES</t>
  </si>
  <si>
    <t>&gt;gi|14790119|ref|NP_004337.2| caspase-3 preproprotein [Homo sapiens];&gt;gi|14790115|ref|NP_116786.1| caspase-3 preproprotein [Homo sapiens]</t>
  </si>
  <si>
    <t>gi|14790119|ref|NP_004337.2|</t>
  </si>
  <si>
    <t>CASP3</t>
  </si>
  <si>
    <t>gi|14790119|ref|NP_004337.2|;gi|14790115|ref|NP_116786.1|</t>
  </si>
  <si>
    <t>45579;45580;45581;45582</t>
  </si>
  <si>
    <t>3020;7630</t>
  </si>
  <si>
    <t>2867;7163</t>
  </si>
  <si>
    <t>MNSGPPGLGGK(126.66)R</t>
  </si>
  <si>
    <t>MNSGPPGLGGK(1)R</t>
  </si>
  <si>
    <t>GLGGKMNSGPPGLGGKRKGGQRPGGKRRK__</t>
  </si>
  <si>
    <t>&gt;gi|14719402|ref|NP_055984.1| ribosome biogenesis regulatory protein homolog [Homo sapiens]</t>
  </si>
  <si>
    <t>gi|14719402|ref|NP_055984.1|</t>
  </si>
  <si>
    <t>RRS1</t>
  </si>
  <si>
    <t>GGLGGK(90.45)MNSGPPGLGGK(-90.45)</t>
  </si>
  <si>
    <t>GGLGGK(1)MNSGPPGLGGK</t>
  </si>
  <si>
    <t>GPPSQGGKRKGGLGGKMNSGPPGLGGKRKGG</t>
  </si>
  <si>
    <t>64064;64065;64066;64067</t>
  </si>
  <si>
    <t>TDNSSLSSPLNPK(93.12)LWCHVHLK(-93.12)</t>
  </si>
  <si>
    <t>TDNSSLSSPLNPK(1)LWCHVHLK</t>
  </si>
  <si>
    <t>KSKTDNSSLSSPLNPKLWCHVHLKKSLSGSP</t>
  </si>
  <si>
    <t>&gt;gi|14670392|ref|NP_115784.1| tyrosine-protein kinase BAZ1B [Homo sapiens]</t>
  </si>
  <si>
    <t>gi|14670392|ref|NP_115784.1|</t>
  </si>
  <si>
    <t>BAZ1B</t>
  </si>
  <si>
    <t>26923;26924;26925</t>
  </si>
  <si>
    <t>39359;39360;39361;39362;39363;39364;39365;39366</t>
  </si>
  <si>
    <t>LLAIQAK(111.01)K(-111.01)</t>
  </si>
  <si>
    <t>LLAIQAK(1)K</t>
  </si>
  <si>
    <t>MISAVKSRRLLAIQAKKEREIQEREMKVKLE</t>
  </si>
  <si>
    <t>3244;3245;3246;3247;3248;3249;3250;3251;3252;3253;3254;3255;3256;3257;3258;3259;3260;3261;3262;3263;3264;3265</t>
  </si>
  <si>
    <t>4496;4497;4498;4499;4500;4501;4502;4503;4504;4505;4506;4507;4508;4509;4510;4511;4512;4513</t>
  </si>
  <si>
    <t>APPVDDAEVDELVLQTK(204.78)R</t>
  </si>
  <si>
    <t>APPVDDAEVDELVLQTK(1)R</t>
  </si>
  <si>
    <t>PPVDDAEVDELVLQTKRSSRRQSLELQKCEE</t>
  </si>
  <si>
    <t>47269;47270;47271;47272</t>
  </si>
  <si>
    <t>69245;69246;69247;69248</t>
  </si>
  <si>
    <t>TPTQTNGSNVPFK(77.42)PR</t>
  </si>
  <si>
    <t>TPTQTNGSNVPFK(1)PR</t>
  </si>
  <si>
    <t>AVRTPTQTNGSNVPFKPRGREFSFEAWNAKI</t>
  </si>
  <si>
    <t>&gt;gi|169881252|ref|NP_001509.3| general transcription factor II-I isoform 4 [Homo sapiens];&gt;gi|254692934|ref|NP_001157108.1| general transcription factor II-I isoform 5 [Homo sapiens];&gt;gi|14670354|ref|NP_127494.1| general transcription factor II-I isoform 3</t>
  </si>
  <si>
    <t>gi|169881252|ref|NP_001509.3|</t>
  </si>
  <si>
    <t>GTF2I</t>
  </si>
  <si>
    <t>674;693;694;695;715</t>
  </si>
  <si>
    <t>gi|169881252|ref|NP_001509.3|;gi|254692934|ref|NP_001157108.1|;gi|14670354|ref|NP_127494.1|;gi|14670352|ref|NP_127493.1|;gi|14670350|ref|NP_127492.1|</t>
  </si>
  <si>
    <t>39917;39918;39919;39920;39921</t>
  </si>
  <si>
    <t>58468;58469;58470;58471;58472;58473;58474;58475</t>
  </si>
  <si>
    <t>SILSPGGSCGPIK(136.33)VK(-136.33)</t>
  </si>
  <si>
    <t>SILSPGGSCGPIK(1)VK</t>
  </si>
  <si>
    <t>ADRSILSPGGSCGPIKVKTEPTEDSGISLEM</t>
  </si>
  <si>
    <t>219;219;219;219;219</t>
  </si>
  <si>
    <t>6972;6973;6974;6975;6976;6977</t>
  </si>
  <si>
    <t>9767;9768;9769;9770;9771;9772;9773;9774</t>
  </si>
  <si>
    <t>EDLQLDK(74.13)PASGVK(-74.13)</t>
  </si>
  <si>
    <t>EDLQLDK(1)PASGVK</t>
  </si>
  <si>
    <t>KHELLNSTREDLQLDKPASGVKEEWYARITK</t>
  </si>
  <si>
    <t>409;428;429;430;450</t>
  </si>
  <si>
    <t>46013;46014;46015;46016;46017;46018;46019;46020;46021;46022;46023;46024</t>
  </si>
  <si>
    <t>67438;67439;67440;67441;67442;67443;67444;67445</t>
  </si>
  <si>
    <t>TLEGK(39.39)LK(-39.39)DPEK(-81.97)GPVPTFQPFQR</t>
  </si>
  <si>
    <t>TLEGK(1)LKDPEKGPVPTFQPFQR</t>
  </si>
  <si>
    <t>ETKNSGFKRSRTLEGKLKDPEKGPVPTFQPF</t>
  </si>
  <si>
    <t>&gt;gi|14670268|ref|NP_002895.3| negative elongation factor E [Homo sapiens]</t>
  </si>
  <si>
    <t>gi|14670268|ref|NP_002895.3|</t>
  </si>
  <si>
    <t>RDBP</t>
  </si>
  <si>
    <t>6324;11258</t>
  </si>
  <si>
    <t>5977;10581</t>
  </si>
  <si>
    <t>LK(-4.63)DPEK(4.63)GPVPTFQPFQR</t>
  </si>
  <si>
    <t>LK(0.256)DPEK(0.744)GPVPTFQPFQR</t>
  </si>
  <si>
    <t>FKRSRTLEGKLKDPEKGPVPTFQPFQRSISA</t>
  </si>
  <si>
    <t>23991;23992;36208;36209;36210;36211</t>
  </si>
  <si>
    <t>35032;35033;35034;35035;52966;52967;52968;52969</t>
  </si>
  <si>
    <t>5642;8983</t>
  </si>
  <si>
    <t>5329;8420</t>
  </si>
  <si>
    <t>QSSSSTTSQGGVK(115.12)R</t>
  </si>
  <si>
    <t>QSSSSTTSQGGVK(1)R</t>
  </si>
  <si>
    <t>LKKQSSSSTTSQGGVKRSLSEQPVMDTATAT</t>
  </si>
  <si>
    <t>51914;51915;51916;51917;51918;51919;51920;51921;51922;51923;51924;51925</t>
  </si>
  <si>
    <t>75821;75822;75823;75824;75825;75826;75827;75828;75829</t>
  </si>
  <si>
    <t>VLSLDDYFITEVEK(-40.26)EEK(-28.91)DPDSGK(28.91)K(-155.16)</t>
  </si>
  <si>
    <t>VLSLDDYFITEVEKEEK(0.001)DPDSGK(0.999)K</t>
  </si>
  <si>
    <t>FITEVEKEEKDPDSGKKVKKKVMEYEYEAEM</t>
  </si>
  <si>
    <t>&gt;gi|146134388|ref|NP_062535.2| YLP motif-containing protein 1 [Homo sapiens]</t>
  </si>
  <si>
    <t>gi|146134388|ref|NP_062535.2|</t>
  </si>
  <si>
    <t>YLPM1</t>
  </si>
  <si>
    <t>20786;20787;20788;20789;20790;20791;20792;20793;20794;20795;20796;20797;20798;20799;20800</t>
  </si>
  <si>
    <t>29920;29921;29922;29923;29924;29925;29926;29927;29928;29929;29930;29931;29932;29933;29934</t>
  </si>
  <si>
    <t>ITDESGHLAEK(201.3)ALNR</t>
  </si>
  <si>
    <t>ITDESGHLAEK(1)ALNR</t>
  </si>
  <si>
    <t>TDWEKITDESGHLAEKALNRTKYI_______</t>
  </si>
  <si>
    <t>31350;31351;31352;31353</t>
  </si>
  <si>
    <t>45944;45945;45946;45947;45948;45949;45950;45951;45952;45953</t>
  </si>
  <si>
    <t>MSLAQK(120.49)K(-120.49)</t>
  </si>
  <si>
    <t>MSLAQK(1)K</t>
  </si>
  <si>
    <t>VKKKRWNRPKMSLAQKKDRVAQKKASFLRAQ</t>
  </si>
  <si>
    <t>&gt;gi|14591909|ref|NP_000960.2| 60S ribosomal protein L5 [Homo sapiens]</t>
  </si>
  <si>
    <t>gi|14591909|ref|NP_000960.2|</t>
  </si>
  <si>
    <t>RPL5</t>
  </si>
  <si>
    <t>1098;1099</t>
  </si>
  <si>
    <t>1493;1494;1496;1497;1499;1501</t>
  </si>
  <si>
    <t>252;253</t>
  </si>
  <si>
    <t>241;242</t>
  </si>
  <si>
    <t>AESSQTCHSEQGDK(-1.31)K(1.31)MEEK(-49.04)</t>
  </si>
  <si>
    <t>AESSQTCHSEQGDK(0.425)K(0.575)MEEK</t>
  </si>
  <si>
    <t>RAESSQTCHSEQGDKKMEEKNSGNFQKKAAN</t>
  </si>
  <si>
    <t>&gt;gi|14591904|ref|NP_002898.2| ATP-dependent DNA helicase Q1 [Homo sapiens];&gt;gi|14591902|ref|NP_116559.1| ATP-dependent DNA helicase Q1 [Homo sapiens]</t>
  </si>
  <si>
    <t>gi|14591904|ref|NP_002898.2|</t>
  </si>
  <si>
    <t>RECQL</t>
  </si>
  <si>
    <t>614;614</t>
  </si>
  <si>
    <t>gi|14591904|ref|NP_002898.2|;gi|14591902|ref|NP_116559.1|</t>
  </si>
  <si>
    <t>1085;1086;1087;1088;1089;1090;1091;1092;1093;1094;1095;1096;1097;1099</t>
  </si>
  <si>
    <t>1475;1476;1477;1478;1479;1480;1481;1482;1483;1484;1485;1486;1487;1488;1489;1490;1491;1492;1494;1495;1496;1497;1498;1499;1500;1501;1502</t>
  </si>
  <si>
    <t>AESSQTCHSEQGDK(106.55)K(-106.55)</t>
  </si>
  <si>
    <t>AESSQTCHSEQGDK(1)K</t>
  </si>
  <si>
    <t>FRAESSQTCHSEQGDKKMEEKNSGNFQKKAA</t>
  </si>
  <si>
    <t>613;613</t>
  </si>
  <si>
    <t>2764;2765;2766;2767;2768;2769;2770</t>
  </si>
  <si>
    <t>3822;3823;3824;3825;3826;3827;3828</t>
  </si>
  <si>
    <t>ALVDK(79.47)HK(-79.47)</t>
  </si>
  <si>
    <t>ALVDK(1)HK</t>
  </si>
  <si>
    <t>__________MALVDKHKVKRQRLDRICEGI</t>
  </si>
  <si>
    <t>&gt;gi|4557499|ref|NP_001320.1| C-terminal-binding protein 2 isoform 1 [Homo sapiens];&gt;gi|145580578|ref|NP_001077383.1| C-terminal-binding protein 2 isoform 1 [Homo sapiens]</t>
  </si>
  <si>
    <t>gi|4557499|ref|NP_001320.1|</t>
  </si>
  <si>
    <t>CTBP2</t>
  </si>
  <si>
    <t>gi|4557499|ref|NP_001320.1|;gi|145580578|ref|NP_001077383.1|</t>
  </si>
  <si>
    <t>1815;1816;1817</t>
  </si>
  <si>
    <t>2507;2508;2509;2510;2511;2512;2513;2514</t>
  </si>
  <si>
    <t>AHTEEPQAK(104.43)K(-104.43)</t>
  </si>
  <si>
    <t>AHTEEPQAK(1)K</t>
  </si>
  <si>
    <t>GEPQQKRAHTEEPQAKKVRAQ__________</t>
  </si>
  <si>
    <t>&gt;gi|260166619|ref|NP_001159434.1| zinc phosphodiesterase ELAC protein 2 isoform 3 [Homo sapiens];&gt;gi|260166622|ref|NP_776065.1| zinc phosphodiesterase ELAC protein 2 isoform 2 [Homo sapiens];&gt;gi|145553959|ref|NP_060597.4| zinc phosphodiesterase ELAC protei</t>
  </si>
  <si>
    <t>gi|260166619|ref|NP_001159434.1|</t>
  </si>
  <si>
    <t>ELAC2</t>
  </si>
  <si>
    <t>781;820;821</t>
  </si>
  <si>
    <t>gi|260166619|ref|NP_001159434.1|;gi|260166622|ref|NP_776065.1|;gi|145553959|ref|NP_060597.4|</t>
  </si>
  <si>
    <t>40181;40182;40183;40184;40185;40186</t>
  </si>
  <si>
    <t>58856;58857;58858;58859;58860;58861;58862;58863</t>
  </si>
  <si>
    <t>SK(128.12)LMAPPR</t>
  </si>
  <si>
    <t>SK(1)LMAPPR</t>
  </si>
  <si>
    <t>MLGPESVPPPKRSRSKLMAPPRIGTHNGTFH</t>
  </si>
  <si>
    <t>&gt;gi|145275185|ref|NP_067653.3| UPF0160 protein MYG1, mitochondrial precursor [Homo sapiens]</t>
  </si>
  <si>
    <t>gi|145275185|ref|NP_067653.3|</t>
  </si>
  <si>
    <t>C12orf10</t>
  </si>
  <si>
    <t>10169;10170;10171;10172;10173;10174</t>
  </si>
  <si>
    <t>14546;14547;14548;14549;14550;14551;14552;14553;14554;14555</t>
  </si>
  <si>
    <t>FQVDPSGEIVELAK(96.02)GACPWK(-96.02)</t>
  </si>
  <si>
    <t>FQVDPSGEIVELAK(1)GACPWK</t>
  </si>
  <si>
    <t>QRFQVDPSGEIVELAKGACPWKEHLYHLESG</t>
  </si>
  <si>
    <t>74241;74242;74243;74244;74245</t>
  </si>
  <si>
    <t>370;370;370;304;335;370</t>
  </si>
  <si>
    <t>636;1178;1188;2435;2941;3835</t>
  </si>
  <si>
    <t>VGINYQPPTVVPGGDLAK(79.29)VQR</t>
  </si>
  <si>
    <t>VGINYQPPTVVPGGDLAK(1)VQR</t>
  </si>
  <si>
    <t>INYQPPTVVPGGDLAKVQRAVCMLSNTTAIA;INYQPPTVVPGGDLAKVQRAVCMLSNTTAVA</t>
  </si>
  <si>
    <t xml:space="preserve">&gt;gi|14389309|ref|NP_116093.1| tubulin alpha-1C chain [Homo sapiens];&gt;gi|17921989|ref|NP_005991.1| tubulin alpha-4A chain [Homo sapiens];&gt;gi|393715091|ref|NP_001257328.1| tubulin alpha-1A chain isoform 1 [Homo sapiens];&gt;gi|17986283|ref|NP_006000.2| tubulin </t>
  </si>
  <si>
    <t>gi|393715091|ref|NP_001257328.1|</t>
  </si>
  <si>
    <t>gi|14389309|ref|NP_116093.1|;gi|17921989|ref|NP_005991.1|;gi|393715091|ref|NP_001257328.1|;gi|301171345|ref|NP_001180343.1|;gi|393715095|ref|NP_001257329.1|;gi|57013276|ref|NP_006073.2|</t>
  </si>
  <si>
    <t>TUBA1C</t>
  </si>
  <si>
    <t>370;370;370;370;370;370;370;304;370;335;370</t>
  </si>
  <si>
    <t>gi|14389309|ref|NP_116093.1|;gi|17921989|ref|NP_005991.1|;gi|393715091|ref|NP_001257328.1|;gi|17986283|ref|NP_006000.2|;gi|17921993|ref|NP_005992.1|;gi|156564363|ref|NP_525125.2|;gi|46409270|ref|NP_997195.1|;gi|301171345|ref|NP_001180343.1|;gi|9507215|ref|NP_061816.1|;gi|393715095|ref|NP_001257329.1|;gi|57013276|ref|NP_006073.2|</t>
  </si>
  <si>
    <t>16112;16113;16114;16115;16116;16117;16118;16119;16120;16121;16122;16123;16124;16125;16126;16127;16128;16129;16130;16131;16132</t>
  </si>
  <si>
    <t>23112;23113;23114;23115;23116;23117;23118;23119;23120;23121;23122;23123;23124;23125;23126;23127;23128;23129;23130;23131;23132;23133;23134;23135;23136;23137;23138;23139;23140;23141;23142</t>
  </si>
  <si>
    <t>3866;3867</t>
  </si>
  <si>
    <t>311;311;311;276;311</t>
  </si>
  <si>
    <t>636;1178;1188;2941;3835</t>
  </si>
  <si>
    <t>HGK(139.32)YMACCLLYR</t>
  </si>
  <si>
    <t>HGK(1)YMACCLLYR</t>
  </si>
  <si>
    <t>X;X;X;X;X;X;Oxidation (M);X;X;X;X;X;X;X;X;Acetyl (K);X;Oxidation (M);X;X;X;X;X;X;X;X;X;X;X;X;X</t>
  </si>
  <si>
    <t>FEPANQMVKCDPRHGKYMACCLLYRGDVVPK</t>
  </si>
  <si>
    <t>gi|14389309|ref|NP_116093.1|;gi|17921989|ref|NP_005991.1|;gi|393715091|ref|NP_001257328.1|;gi|393715095|ref|NP_001257329.1|;gi|57013276|ref|NP_006073.2|</t>
  </si>
  <si>
    <t>311;311;311;311;276;311</t>
  </si>
  <si>
    <t>gi|14389309|ref|NP_116093.1|;gi|17921989|ref|NP_005991.1|;gi|393715091|ref|NP_001257328.1|;gi|17986283|ref|NP_006000.2|;gi|393715095|ref|NP_001257329.1|;gi|57013276|ref|NP_006073.2|</t>
  </si>
  <si>
    <t>6555;6556;6557;6558;6559</t>
  </si>
  <si>
    <t>9256;9257;9258;9259;9260;9261;9262;9263</t>
  </si>
  <si>
    <t>336;336;301;336</t>
  </si>
  <si>
    <t>636;1188;2941;3835</t>
  </si>
  <si>
    <t>DVNAAIATIK(85.91)TK(-85.91)</t>
  </si>
  <si>
    <t>DVNAAIATIK(1)TK</t>
  </si>
  <si>
    <t>GDVVPKDVNAAIATIKTKRSIQFVDWCPTGF;GDVVPKDVNAAIATIKTKRTIQFVDWCPTGF</t>
  </si>
  <si>
    <t>&gt;gi|14389309|ref|NP_116093.1| tubulin alpha-1C chain [Homo sapiens];&gt;gi|393715091|ref|NP_001257328.1| tubulin alpha-1A chain isoform 1 [Homo sapiens];&gt;gi|17986283|ref|NP_006000.2| tubulin alpha-1A chain isoform 1 [Homo sapiens];&gt;gi|17921993|ref|NP_005992.1</t>
  </si>
  <si>
    <t>gi|14389309|ref|NP_116093.1|;gi|393715091|ref|NP_001257328.1|;gi|393715095|ref|NP_001257329.1|;gi|57013276|ref|NP_006073.2|</t>
  </si>
  <si>
    <t>336;336;336;336;336;336;301;336</t>
  </si>
  <si>
    <t>gi|14389309|ref|NP_116093.1|;gi|393715091|ref|NP_001257328.1|;gi|17986283|ref|NP_006000.2|;gi|17921993|ref|NP_005992.1|;gi|156564363|ref|NP_525125.2|;gi|46409270|ref|NP_997195.1|;gi|393715095|ref|NP_001257329.1|;gi|57013276|ref|NP_006073.2|</t>
  </si>
  <si>
    <t>22581;22582;22583;22584</t>
  </si>
  <si>
    <t>HFAAATK(104.07)SAK(-104.07)</t>
  </si>
  <si>
    <t>HFAAATK(1)SAK</t>
  </si>
  <si>
    <t>SVNIRVPNRHFAAATKSAKKTKKGAKEKTPD</t>
  </si>
  <si>
    <t>&gt;gi|143770802|ref|NP_064621.3| 39S ribosomal protein L1, mitochondrial precursor [Homo sapiens]</t>
  </si>
  <si>
    <t>gi|143770802|ref|NP_064621.3|</t>
  </si>
  <si>
    <t>MRPL1</t>
  </si>
  <si>
    <t>20092;20093;20094;20095;20096;20097;20098;20099</t>
  </si>
  <si>
    <t>28924;28925;28926;28927;28928;28929;28930;28931</t>
  </si>
  <si>
    <t>INMAGAK(147.52)R</t>
  </si>
  <si>
    <t>INMAGAK(1)R</t>
  </si>
  <si>
    <t>KINAENKAKINMAGAKRVPTAPAATSKPGLR</t>
  </si>
  <si>
    <t>&gt;gi|14327896|ref|NP_114172.1| G2/mitotic-specific cyclin-B1 [Homo sapiens]</t>
  </si>
  <si>
    <t>gi|14327896|ref|NP_114172.1|</t>
  </si>
  <si>
    <t>CCNB1</t>
  </si>
  <si>
    <t>43976;43977</t>
  </si>
  <si>
    <t>TETVQK(29.84)LCPGGQLPFLLYGTEVHTDTNK(-29.84)IEEFLEAVLCPPR</t>
  </si>
  <si>
    <t>TETVQK(0.999)LCPGGQLPFLLYGTEVHTDTNK(0.001)IEEFLEAVLCPPR</t>
  </si>
  <si>
    <t>NVTTVDTKRRTETVQKLCPGGQLPFLLYGTE</t>
  </si>
  <si>
    <t>&gt;gi|14251209|ref|NP_001279.2| chloride intracellular channel protein 1 [Homo sapiens]</t>
  </si>
  <si>
    <t>gi|14251209|ref|NP_001279.2|</t>
  </si>
  <si>
    <t>CLIC1</t>
  </si>
  <si>
    <t>33514;33515;33516;33517</t>
  </si>
  <si>
    <t>49015;49016;49017;49018;49019;49020</t>
  </si>
  <si>
    <t>NSNPALNDNLEK(124.68)GLLK(-124.68)</t>
  </si>
  <si>
    <t>NSNPALNDNLEK(1)GLLK</t>
  </si>
  <si>
    <t>AYIKNSNPALNDNLEKGLLKALKVLDNYLTS</t>
  </si>
  <si>
    <t>41183;41184;41185;41186;41187;41188;41189;41190;41191</t>
  </si>
  <si>
    <t>60295;60296;60297;60298;60299;60300;60301;60302</t>
  </si>
  <si>
    <t>SPTGPSNSFLANMGGTVAHK(151.89)IMQK(-151.89)</t>
  </si>
  <si>
    <t>SPTGPSNSFLANMGGTVAHK(1)IMQK</t>
  </si>
  <si>
    <t>PSNSFLANMGGTVAHKIMQKYGFREGQGLGK</t>
  </si>
  <si>
    <t>&gt;gi|224549005|ref|NP_001139019.1| splicing factor 45 [Homo sapiens];&gt;gi|14249678|ref|NP_116294.1| splicing factor 45 [Homo sapiens]</t>
  </si>
  <si>
    <t>gi|224549005|ref|NP_001139019.1|</t>
  </si>
  <si>
    <t>RBM17</t>
  </si>
  <si>
    <t>241;241</t>
  </si>
  <si>
    <t>gi|224549005|ref|NP_001139019.1|;gi|14249678|ref|NP_116294.1|</t>
  </si>
  <si>
    <t>32204;32205;32206;32207;32208;32209;32210</t>
  </si>
  <si>
    <t>47233;47234;47235;47236;47237;47238;47239;47240</t>
  </si>
  <si>
    <t>NFK(128.36)LLQSQLQVK(-128.36)</t>
  </si>
  <si>
    <t>NFK(1)LLQSQLQVK</t>
  </si>
  <si>
    <t>VETSDSKTEGWSKNFKLLQSQLQVKKAALTQ</t>
  </si>
  <si>
    <t>327;328;329;330;21463</t>
  </si>
  <si>
    <t>465;466;467;468;469;470;471;472;30959;30960;30961;30962;30963;30964;30965</t>
  </si>
  <si>
    <t>83;5095</t>
  </si>
  <si>
    <t>80;4823</t>
  </si>
  <si>
    <t>K(-101.97)AALTQAK(101.97)SQR</t>
  </si>
  <si>
    <t>KAALTQAK(1)SQR</t>
  </si>
  <si>
    <t>LQSQLQVKKAALTQAKSQRTKQSTVLAPVID</t>
  </si>
  <si>
    <t>2079;2080;2081;2082;2083;2084;2085;2086;2087;2088;2089;2090;2091;2092;2093</t>
  </si>
  <si>
    <t>2909;2910;2911;2912;2913;2914;2915;2916;2917;2918;2919;2920;2921;2922;2923</t>
  </si>
  <si>
    <t>AK(57.57)HHPDLIFCR</t>
  </si>
  <si>
    <t>AK(1)HHPDLIFCR</t>
  </si>
  <si>
    <t>_____________MAKHHPDLIFCRKQAGVA</t>
  </si>
  <si>
    <t>&gt;gi|14249398|ref|NP_116147.1| PHD finger-like domain-containing protein 5A [Homo sapiens]</t>
  </si>
  <si>
    <t>gi|14249398|ref|NP_116147.1|</t>
  </si>
  <si>
    <t>PHF5A</t>
  </si>
  <si>
    <t>50401;50402;50403</t>
  </si>
  <si>
    <t>PHAFK(77.64)PGDLVFAK(-77.64)</t>
  </si>
  <si>
    <t>PHAFK(1)PGDLVFAK</t>
  </si>
  <si>
    <t>__________MPHAFKPGDLVFAKMKGYPHW</t>
  </si>
  <si>
    <t>&gt;gi|14249158|ref|NP_116020.1| hepatoma-derived growth factor-related protein 2 isoform 2 [Homo sapiens];&gt;gi|48255931|ref|NP_001001520.1| hepatoma-derived growth factor-related protein 2 isoform 1 [Homo sapiens]</t>
  </si>
  <si>
    <t>gi|14249158|ref|NP_116020.1|</t>
  </si>
  <si>
    <t>HDGFRP2</t>
  </si>
  <si>
    <t>gi|14249158|ref|NP_116020.1|;gi|48255931|ref|NP_001001520.1|</t>
  </si>
  <si>
    <t>23787;23788;23789;23790;23791;23792;23793</t>
  </si>
  <si>
    <t>34670;34671;34672;34673;34674;34675;34676;34677;34678;34679;34680;34681;34682</t>
  </si>
  <si>
    <t>K(-84.85)PAEK(82.88)PLPK(-82.88)PR</t>
  </si>
  <si>
    <t>KPAEK(1)PLPKPR</t>
  </si>
  <si>
    <t>DVSVKKPPRGRKPAEKPLPKPRGRKPKPERP</t>
  </si>
  <si>
    <t>282;282</t>
  </si>
  <si>
    <t>26610;26611</t>
  </si>
  <si>
    <t>IDDIADGAVK(-22.2)PPPNK(22.2)YPIFFFGTHETAFLGPK(-73.75)</t>
  </si>
  <si>
    <t>IDDIADGAVK(0.006)PPPNK(0.994)YPIFFFGTHETAFLGPK</t>
  </si>
  <si>
    <t>RIDDIADGAVKPPPNKYPIFFFGTHETAFLG</t>
  </si>
  <si>
    <t>39;39</t>
  </si>
  <si>
    <t>21035;21036</t>
  </si>
  <si>
    <t>30329;30330;30331;30332;30333;30334;30335;30336</t>
  </si>
  <si>
    <t>IVENEK(168.85)INAEK(-168.85)</t>
  </si>
  <si>
    <t>IVENEK(1)INAEK</t>
  </si>
  <si>
    <t>EYGLTDNVERIVENEKINAEKSSKQKVDLQS</t>
  </si>
  <si>
    <t>&gt;gi|14211889|ref|NP_115963.1| protein dpy-30 homolog [Homo sapiens]</t>
  </si>
  <si>
    <t>gi|14211889|ref|NP_115963.1|</t>
  </si>
  <si>
    <t>DPY30</t>
  </si>
  <si>
    <t>30071;30072;30073;30074;30075;30076;30077;30078;30079;30080</t>
  </si>
  <si>
    <t>43920;43921;43922;43923;43924;43925;43926;43927;43928</t>
  </si>
  <si>
    <t>7221;7222</t>
  </si>
  <si>
    <t>MDGIVPDIAVGTK(82.65)R</t>
  </si>
  <si>
    <t>MDGIVPDIAVGTK(1)R</t>
  </si>
  <si>
    <t>___MDGIVPDIAVGTKRGSDELFSTCVTNGP</t>
  </si>
  <si>
    <t xml:space="preserve">&gt;gi|14165466|ref|NP_114368.1| polypyrimidine tract-binding protein 1 isoform c [Homo sapiens];&gt;gi|14165464|ref|NP_114367.1| polypyrimidine tract-binding protein 1 isoform b [Homo sapiens];&gt;gi|4506243|ref|NP_002810.1| polypyrimidine tract-binding protein 1 </t>
  </si>
  <si>
    <t>gi|14165466|ref|NP_114368.1|</t>
  </si>
  <si>
    <t>PTBP1</t>
  </si>
  <si>
    <t>13;13;13</t>
  </si>
  <si>
    <t>gi|14165466|ref|NP_114368.1|;gi|14165464|ref|NP_114367.1|;gi|4506243|ref|NP_002810.1|</t>
  </si>
  <si>
    <t>30041;30042;30043;30044;30045</t>
  </si>
  <si>
    <t>ITLSK(89.66)HQNVQLPR</t>
  </si>
  <si>
    <t>ITLSK(1)HQNVQLPR</t>
  </si>
  <si>
    <t>NGHKLHGKPIRITLSKHQNVQLPREGQEDQG</t>
  </si>
  <si>
    <t>410;429;436</t>
  </si>
  <si>
    <t>36426;36427;36428;36429;36430;36431;36432</t>
  </si>
  <si>
    <t>53339;53340;53341;53342;53343;53344;53345;53346;53347;53348;53349;53350;53351;53352</t>
  </si>
  <si>
    <t>QYSGK(115.46)FF</t>
  </si>
  <si>
    <t>QYSGK(1)FF</t>
  </si>
  <si>
    <t>NAQYLLQNSVKQYSGKFF_____________</t>
  </si>
  <si>
    <t>&gt;gi|14165435|ref|NP_112552.1| heterogeneous nuclear ribonucleoprotein K isoform b [Homo sapiens]</t>
  </si>
  <si>
    <t>gi|14165435|ref|NP_112552.1|</t>
  </si>
  <si>
    <t>HNRNPK</t>
  </si>
  <si>
    <t>37084;37085;37086;37087;37088;37089;37090;37091;37092;37093;37094;37095</t>
  </si>
  <si>
    <t>54417;54418;54419;54420;54421;54422;54423;54424;54425;54426;54427;54428;54429;54430;54431</t>
  </si>
  <si>
    <t>7300;7301;9257</t>
  </si>
  <si>
    <t>6889;6890;8687</t>
  </si>
  <si>
    <t>RPAEDMEEEQAFK(90.26)R</t>
  </si>
  <si>
    <t>RPAEDMEEEQAFK(1)R</t>
  </si>
  <si>
    <t>FGKRPAEDMEEEQAFKRSRNTDEMVELRILL</t>
  </si>
  <si>
    <t>&gt;gi|14165435|ref|NP_112552.1| heterogeneous nuclear ribonucleoprotein K isoform b [Homo sapiens];&gt;gi|14165439|ref|NP_002131.2| heterogeneous nuclear ribonucleoprotein K isoform a [Homo sapiens];&gt;gi|14165437|ref|NP_112553.1| heterogeneous nuclear ribonucleo</t>
  </si>
  <si>
    <t>34;34;34</t>
  </si>
  <si>
    <t>gi|14165435|ref|NP_112552.1|;gi|14165439|ref|NP_002131.2|;gi|14165437|ref|NP_112553.1|</t>
  </si>
  <si>
    <t>30264;30265;30266;30267</t>
  </si>
  <si>
    <t>44199;44200;44201</t>
  </si>
  <si>
    <t>7300;7301</t>
  </si>
  <si>
    <t>6889;6890</t>
  </si>
  <si>
    <t>METEQPEETFPNTETNGEFGK(66.29)RPAEDMEEEQAFK(-66.29)</t>
  </si>
  <si>
    <t>METEQPEETFPNTETNGEFGK(1)RPAEDMEEEQAFK</t>
  </si>
  <si>
    <t>PEETFPNTETNGEFGKRPAEDMEEEQAFKRS</t>
  </si>
  <si>
    <t>21;21;21</t>
  </si>
  <si>
    <t>27174;27175;27176;27177;27178;27179;27180;27181;27182;27183;27184;27185;27186;27187;27188;27189;27190;27191;27192;27193</t>
  </si>
  <si>
    <t>39750;39751;39752;39753;39754;39755;39756;39757;39758;39759;39760;39761;39762;39763;39764;39765;39766;39767;39768;39769</t>
  </si>
  <si>
    <t>LLIHQSLAGGIIGVK(70.12)GAK(-70.12)</t>
  </si>
  <si>
    <t>LLIHQSLAGGIIGVK(1)GAK</t>
  </si>
  <si>
    <t>RLLIHQSLAGGIIGVKGAKIKELRENTQTTI</t>
  </si>
  <si>
    <t>163;163;163</t>
  </si>
  <si>
    <t>15634;15635;15636;15637;15638;15639;15640;15641;15642;15643;15644;15645;15646;15647;15648</t>
  </si>
  <si>
    <t>22439;22440;22441;22442;22443;22444;22445;22446;22447;22448;22449;22450;22451;22452;22453;22454;22455;22456;22457;22458;22459;22460</t>
  </si>
  <si>
    <t>3768;3769</t>
  </si>
  <si>
    <t>3576;3577</t>
  </si>
  <si>
    <t>HCQEK(78.56)MQCEVK(-78.56)DEK(-97.28)DDMK(-125.45)</t>
  </si>
  <si>
    <t>HCQEK(1)MQCEVKDEKDDMK</t>
  </si>
  <si>
    <t>VQEIATVVVPKHCQEKMQCEVKDEKDDMKRE</t>
  </si>
  <si>
    <t>&gt;gi|310124143|ref|XP_003118866.1| PREDICTED: protein LLP homolog [Homo sapiens];&gt;gi|310114055|ref|XP_003119900.1| PREDICTED: protein LLP homolog [Homo sapiens];&gt;gi|14150124|ref|NP_115714.1| protein LLP homolog [Homo sapiens]</t>
  </si>
  <si>
    <t>gi|310124143|ref|XP_003118866.1|</t>
  </si>
  <si>
    <t>LOC100506562</t>
  </si>
  <si>
    <t>59;59;61</t>
  </si>
  <si>
    <t>gi|310124143|ref|XP_003118866.1|;gi|310114055|ref|XP_003119900.1|;gi|14150124|ref|NP_115714.1|</t>
  </si>
  <si>
    <t>20220;33395;33396;33397;33398;33399</t>
  </si>
  <si>
    <t>29115;48859;48860;48861;48862;48863;48864;48865</t>
  </si>
  <si>
    <t>4826;8254</t>
  </si>
  <si>
    <t>4570;7740</t>
  </si>
  <si>
    <t>NRIPQEK(72.43)CILQTDVK(-72.43)</t>
  </si>
  <si>
    <t>NRIPQEK(1)CILQTDVK</t>
  </si>
  <si>
    <t>GFSNEVSSKNRIPQEKCILQTDVKVEENPDA</t>
  </si>
  <si>
    <t>&gt;gi|387849036|ref|NP_001248396.1| nuclear speckle splicing regulatory protein 1 isoform 2 [Homo sapiens];&gt;gi|14149807|ref|NP_115517.1| nuclear speckle splicing regulatory protein 1 isoform 1 [Homo sapiens]</t>
  </si>
  <si>
    <t>gi|387849036|ref|NP_001248396.1|</t>
  </si>
  <si>
    <t>NSRP1</t>
  </si>
  <si>
    <t>177;231</t>
  </si>
  <si>
    <t>gi|387849036|ref|NP_001248396.1|;gi|14149807|ref|NP_115517.1|</t>
  </si>
  <si>
    <t>50257;50258</t>
  </si>
  <si>
    <t>73512;73513;73514;73515;73516;73517;73518;73519</t>
  </si>
  <si>
    <t>VDNAASEK(9.2)NK(-9.2)EELK(-79.64)</t>
  </si>
  <si>
    <t>VDNAASEK(0.893)NK(0.107)EELK</t>
  </si>
  <si>
    <t>EFSGRALRVDNAASEKNKEELKSLGTGAPVI</t>
  </si>
  <si>
    <t>&gt;gi|4557493|ref|NP_001316.1| cleavage stimulation factor subunit 2 [Homo sapiens];&gt;gi|14149675|ref|NP_056050.1| cleavage stimulation factor subunit 2 tau variant [Homo sapiens]</t>
  </si>
  <si>
    <t>gi|4557493|ref|NP_001316.1|</t>
  </si>
  <si>
    <t>CSTF2</t>
  </si>
  <si>
    <t>96;96</t>
  </si>
  <si>
    <t>gi|4557493|ref|NP_001316.1|;gi|14149675|ref|NP_056050.1|</t>
  </si>
  <si>
    <t>43690;43691;43692;43693;43694;43695;43696;43697;43698</t>
  </si>
  <si>
    <t>63939;63940;63941;63942;63943;63944;63945;63946</t>
  </si>
  <si>
    <t>TDGDDTETVPSEQSHASGK(185.96)LR</t>
  </si>
  <si>
    <t>TDGDDTETVPSEQSHASGK(1)LR</t>
  </si>
  <si>
    <t>DDTETVPSEQSHASGKLRKKKKKQKNKKSST</t>
  </si>
  <si>
    <t>&gt;gi|14149657|ref|NP_055787.1| transcription factor 25 [Homo sapiens]</t>
  </si>
  <si>
    <t>gi|14149657|ref|NP_055787.1|</t>
  </si>
  <si>
    <t>TCF25</t>
  </si>
  <si>
    <t>52692;52693;52694</t>
  </si>
  <si>
    <t>76821;76822;76823;76824;76825;76826;76827;76828;76829</t>
  </si>
  <si>
    <t>VSELK(-69.32)EELK(69.32)K(-115.23)</t>
  </si>
  <si>
    <t>VSELKEELK(1)K</t>
  </si>
  <si>
    <t>VNVKKLKVSELKEELKKRRLSDKGLKAELME</t>
  </si>
  <si>
    <t>&gt;gi|14141161|ref|NP_004492.2| heterogeneous nuclear ribonucleoprotein U isoform b [Homo sapiens];&gt;gi|74136883|ref|NP_114032.2| heterogeneous nuclear ribonucleoprotein U isoform a [Homo sapiens]</t>
  </si>
  <si>
    <t>gi|14141161|ref|NP_004492.2|</t>
  </si>
  <si>
    <t>HNRNPU</t>
  </si>
  <si>
    <t>gi|14141161|ref|NP_004492.2|;gi|74136883|ref|NP_114032.2|</t>
  </si>
  <si>
    <t>41841;41842;41843;41844;41845</t>
  </si>
  <si>
    <t>61275;61276;61277;61278;61279;61280;61281</t>
  </si>
  <si>
    <t>SSSPVNVK(81.53)K(-81.53)</t>
  </si>
  <si>
    <t>SSSPVNVK(1)K</t>
  </si>
  <si>
    <t>_______MSSSPVNVKKLKVSELKEELKKRR</t>
  </si>
  <si>
    <t>51658;51659;51660</t>
  </si>
  <si>
    <t>QGQQQAGGDGK(-15.91)TEQK(15.91)GGDK(-98.57)</t>
  </si>
  <si>
    <t>QGQQQAGGDGK(0.025)TEQK(0.975)GGDK</t>
  </si>
  <si>
    <t>RQGQQQAGGDGKTEQKGGDKKRGVKRPREDH</t>
  </si>
  <si>
    <t>&gt;gi|14141161|ref|NP_004492.2| heterogeneous nuclear ribonucleoprotein U isoform b [Homo sapiens]</t>
  </si>
  <si>
    <t>33335;33336;33337;33338;33339;33340;33341;33342;33343;33344;33345;33346;33347;33348;33349;33350;33351;33352;33353</t>
  </si>
  <si>
    <t>48788;48789;48790;48791;48792;48793;48794;48795;48796;48797;48798;48799;48800;48801;48802;48803</t>
  </si>
  <si>
    <t>NQSQGYNQWQQGQFWGQK(78.65)PWSQHYHQGYY</t>
  </si>
  <si>
    <t>NQSQGYNQWQQGQFWGQK(1)PWSQHYHQGYY</t>
  </si>
  <si>
    <t>SQGYNQWQQGQFWGQKPWSQHYHQGYY____</t>
  </si>
  <si>
    <t>795;814</t>
  </si>
  <si>
    <t>5847;5848;5849;5850;5851;5852;5853;5854;5855;5856</t>
  </si>
  <si>
    <t>8297;8298;8299;8300;8301;8302;8303;8304;8305;8306;8307;8308;8309;8310;8311</t>
  </si>
  <si>
    <t>DLPEHAVLK(128.08)MK(-128.08)</t>
  </si>
  <si>
    <t>DLPEHAVLK(1)MK</t>
  </si>
  <si>
    <t>KAEVEGKDLPEHAVLKMKGNFTLPEVAECFD</t>
  </si>
  <si>
    <t>616;635</t>
  </si>
  <si>
    <t>3266;3267;3268;3269;3270;3271;3272;3273;3274;3275;3276;3277;3278;3279;3280;3281;3282</t>
  </si>
  <si>
    <t>4514;4515;4516;4517;4518;4519;4520;4521;4522;4523;4524;4525;4526;4527;4528;4529</t>
  </si>
  <si>
    <t>APQCLGK(73.72)FIEIAAR</t>
  </si>
  <si>
    <t>APQCLGK(1)FIEIAAR</t>
  </si>
  <si>
    <t>GKLNTLLQRAPQCLGKFIEIAARKKRNFILD</t>
  </si>
  <si>
    <t>546;565</t>
  </si>
  <si>
    <t>36618;36619;36620;36621</t>
  </si>
  <si>
    <t>53665;53666;53667;53668;53669;53670;53671</t>
  </si>
  <si>
    <t>RGEIIAK(63.91)QGGGGGGGSVPGIER</t>
  </si>
  <si>
    <t>RGEIIAK(1)QGGGGGGGSVPGIER</t>
  </si>
  <si>
    <t>NEILSNALKRGEIIAKQGGGGGGGSVPGIER</t>
  </si>
  <si>
    <t>&gt;gi|157412270|ref|NP_112480.2| heterogeneous nuclear ribonucleoprotein M isoform b [Homo sapiens];&gt;gi|14141152|ref|NP_005959.2| heterogeneous nuclear ribonucleoprotein M isoform a [Homo sapiens]</t>
  </si>
  <si>
    <t>gi|157412270|ref|NP_112480.2|</t>
  </si>
  <si>
    <t>HNRNPM</t>
  </si>
  <si>
    <t>349;388</t>
  </si>
  <si>
    <t>gi|157412270|ref|NP_112480.2|;gi|14141152|ref|NP_005959.2|</t>
  </si>
  <si>
    <t>20043;20044;20045;20046</t>
  </si>
  <si>
    <t>28840;28841;28842;28843;28844;28845;28846</t>
  </si>
  <si>
    <t>INEILSNALK(125.97)R</t>
  </si>
  <si>
    <t>INEILSNALK(1)R</t>
  </si>
  <si>
    <t>GMNMGRINEILSNALKRGEIIAKQGGGGGGG</t>
  </si>
  <si>
    <t>342;381</t>
  </si>
  <si>
    <t>11441;11442;11443;11444;11445;11446;11447;11448;11449;11450;11451;11452</t>
  </si>
  <si>
    <t>16418;16419;16420;16421;16422;16423;16424;16425;16426;16427;16428;16429;16430;16431;16432;16433;16434;16435;16436;16437;16438;16439;16440;16441</t>
  </si>
  <si>
    <t>2864;2865</t>
  </si>
  <si>
    <t>2717;2718</t>
  </si>
  <si>
    <t>GEGERPAQNEK(110.15)RK(-110.15)</t>
  </si>
  <si>
    <t>GEGERPAQNEK(1)RK</t>
  </si>
  <si>
    <t>APGPKGEGERPAQNEKRKEKNIKRGGNRFEP</t>
  </si>
  <si>
    <t>11255;11256;11257;11258;11259;11260;40152;40153;40154;40155</t>
  </si>
  <si>
    <t>16140;16141;16142;16143;16144;16145;16146;16147;16148;16149;16150;16151;16152;16153;16154;58793;58794;58795;58796;58797</t>
  </si>
  <si>
    <t>2814;9865</t>
  </si>
  <si>
    <t>2667;9257</t>
  </si>
  <si>
    <t>GCGVVK(71.03)FESPEVAER</t>
  </si>
  <si>
    <t>GCGVVK(1)FESPEVAER</t>
  </si>
  <si>
    <t>DIKMENGKSKGCGVVKFESPEVAERACRMMN</t>
  </si>
  <si>
    <t>659;698</t>
  </si>
  <si>
    <t>8006;8007;8008;8009;8010;8011;8012;8013</t>
  </si>
  <si>
    <t>DK(69.48)FNECGHVLYADIK(-69.48)</t>
  </si>
  <si>
    <t>DK(1)FNECGHVLYADIK</t>
  </si>
  <si>
    <t>XXXXXXXXXXXXXXPPPPPPPPPPPPPPPXX</t>
  </si>
  <si>
    <t>VRNLPFDFTWKMLKDKFNECGHVLYADIKME</t>
  </si>
  <si>
    <t>633;672</t>
  </si>
  <si>
    <t>803;804;805;806;807</t>
  </si>
  <si>
    <t>1100;1101;1102;1103;1104;1105;1106;1107;1108</t>
  </si>
  <si>
    <t>ADILEDK(79.04)DGK(-79.04)</t>
  </si>
  <si>
    <t>ADILEDK(1)DGK</t>
  </si>
  <si>
    <t>FSMAGVVVRADILEDKDGKSRGIGTVTFEQS</t>
  </si>
  <si>
    <t>200;239</t>
  </si>
  <si>
    <t>18749;18750;18751;18752</t>
  </si>
  <si>
    <t>26985;26986;26987;26988;26989;26990</t>
  </si>
  <si>
    <t>IFVGGLSPDTPEEK(97.24)IR</t>
  </si>
  <si>
    <t>IFVGGLSPDTPEEK(1)IR</t>
  </si>
  <si>
    <t>KKIFVGGLSPDTPEEKIREYFGGFGEVESIE</t>
  </si>
  <si>
    <t>&gt;gi|51477708|ref|NP_001003810.1| heterogeneous nuclear ribonucleoprotein D0 isoform d [Homo sapiens];&gt;gi|14110414|ref|NP_002129.2| heterogeneous nuclear ribonucleoprotein D0 isoform c [Homo sapiens];&gt;gi|14110417|ref|NP_112737.1| heterogeneous nuclear ribon</t>
  </si>
  <si>
    <t>gi|51477708|ref|NP_001003810.1|</t>
  </si>
  <si>
    <t>HNRNPD</t>
  </si>
  <si>
    <t>178;197;178;197</t>
  </si>
  <si>
    <t>gi|51477708|ref|NP_001003810.1|;gi|14110414|ref|NP_002129.2|;gi|14110417|ref|NP_112737.1|;gi|14110420|ref|NP_112738.1|</t>
  </si>
  <si>
    <t>8533;8534</t>
  </si>
  <si>
    <t>12209;12210</t>
  </si>
  <si>
    <t>EYFGGFGEVESIELPMDNK(59.16)TNK(-59.16)</t>
  </si>
  <si>
    <t>EYFGGFGEVESIELPMDNK(1)TNK</t>
  </si>
  <si>
    <t>GGFGEVESIELPMDNKTNKRRGFCFITFKEE</t>
  </si>
  <si>
    <t>199;218;199;218</t>
  </si>
  <si>
    <t>37894;37895</t>
  </si>
  <si>
    <t>55578;55579</t>
  </si>
  <si>
    <t>SAPAAAGGDK(103.88)EAAAR</t>
  </si>
  <si>
    <t>SAPAAAGGDK(1)EAAAR</t>
  </si>
  <si>
    <t>RKLFERSAPAAAGGDKEAAARRLLRQERAGL</t>
  </si>
  <si>
    <t>&gt;gi|140972063|ref|NP_115984.3| neurabin-2 [Homo sapiens]</t>
  </si>
  <si>
    <t>gi|140972063|ref|NP_115984.3|</t>
  </si>
  <si>
    <t>PPP1R9B</t>
  </si>
  <si>
    <t>30212;30213;30214;30215;30216;30217;30218;30219;30220;30221;30222;30223;30224;30225;30226;30227;30228;30229</t>
  </si>
  <si>
    <t>44115;44116;44117;44118;44119;44120;44121;44122;44123;44124;44125;44126;44127;44128;44129;44130;44131;44132;44133;44134;44135;44136</t>
  </si>
  <si>
    <t>7277;7278;7279</t>
  </si>
  <si>
    <t>6869;6870</t>
  </si>
  <si>
    <t>MEK(133.98)TLETVPLER</t>
  </si>
  <si>
    <t>MEK(1)TLETVPLER</t>
  </si>
  <si>
    <t>_____________MEKTLETVPLERKKREKE</t>
  </si>
  <si>
    <t>&gt;gi|14043072|ref|NP_112533.1| heterogeneous nuclear ribonucleoproteins A2/B1 isoform B1 [Homo sapiens]</t>
  </si>
  <si>
    <t>gi|14043072|ref|NP_112533.1|</t>
  </si>
  <si>
    <t>HNRNPA2B1</t>
  </si>
  <si>
    <t>28799;28800</t>
  </si>
  <si>
    <t>42056;42057;42058;42059;42060;42061;42062;42063;42064;42065;42066;42067</t>
  </si>
  <si>
    <t>6864;6865</t>
  </si>
  <si>
    <t>LTDCVVMRDPASK(81.24)R</t>
  </si>
  <si>
    <t>LTDCVVMRDPASK(1)R</t>
  </si>
  <si>
    <t>X;X;X;X;X;X;X;X;X;Oxidation (M);X;X;X;X;X;Acetyl (K);X;X;X;X;X;X;X;X;X;X;X;X;Oxidation (M);X;X</t>
  </si>
  <si>
    <t>WGKLTDCVVMRDPASKRSRGFGFVTFSSMAE</t>
  </si>
  <si>
    <t>&gt;gi|14043072|ref|NP_112533.1| heterogeneous nuclear ribonucleoproteins A2/B1 isoform B1 [Homo sapiens];&gt;gi|4504447|ref|NP_002128.1| heterogeneous nuclear ribonucleoproteins A2/B1 isoform A2 [Homo sapiens]</t>
  </si>
  <si>
    <t>59;47</t>
  </si>
  <si>
    <t>gi|14043072|ref|NP_112533.1|;gi|4504447|ref|NP_002128.1|</t>
  </si>
  <si>
    <t>21132;21133;21134</t>
  </si>
  <si>
    <t>30456;30457;30458;30459</t>
  </si>
  <si>
    <t>2924;5025</t>
  </si>
  <si>
    <t>2774;4754</t>
  </si>
  <si>
    <t>IVLQK(82.35)YHTINGHNAEVR</t>
  </si>
  <si>
    <t>IVLQK(1)YHTINGHNAEVR</t>
  </si>
  <si>
    <t>VTFDDHDPVDKIVLQKYHTINGHNAEVRKAL</t>
  </si>
  <si>
    <t>173;161</t>
  </si>
  <si>
    <t>11789;11790;11791;11792;11793</t>
  </si>
  <si>
    <t>16886;16887;16888;16889;16890;16891;16892</t>
  </si>
  <si>
    <t>GFGFVTFDDHDPVDK(77.03)IVLQK(-77.03)</t>
  </si>
  <si>
    <t>GFGFVTFDDHDPVDK(1)IVLQK</t>
  </si>
  <si>
    <t>RGFGFVTFDDHDPVDKIVLQKYHTINGHNAE</t>
  </si>
  <si>
    <t>168;156</t>
  </si>
  <si>
    <t>7187;7188;7189;7190;7191;7192;7193;7194;7195</t>
  </si>
  <si>
    <t>10084;10085;10086;10087;10088;10089;10090;10091;10092;10093;10094;10095;10096;10097;10098</t>
  </si>
  <si>
    <t>EESGK(-81.99)PGAHVTVK(81.99)K(-124.47)</t>
  </si>
  <si>
    <t>EESGKPGAHVTVK(1)K</t>
  </si>
  <si>
    <t>VAREESGKPGAHVTVKKLFVGGIKEDTEEHH</t>
  </si>
  <si>
    <t>112;100</t>
  </si>
  <si>
    <t>41648;41649;41650;41651;41652;41653;41654;41655;41656;41657;41658;41659;41660;41661;41662;41663;41664</t>
  </si>
  <si>
    <t>60988;60989;60990;60991;60992;60993;60994;60995;60996;60997;60998;60999;61000;61001;61002;61003;61004;61005;61006;61007;61008</t>
  </si>
  <si>
    <t>SSGPYGGGGQYFAK(103.88)PR</t>
  </si>
  <si>
    <t>SSGPYGGGGQYFAK(1)PR</t>
  </si>
  <si>
    <t>GRSSGPYGGGGQYFAKPRNQGGYGGSSSSSS</t>
  </si>
  <si>
    <t>&gt;gi|4504445|ref|NP_002127.1| heterogeneous nuclear ribonucleoprotein A1 isoform a [Homo sapiens];&gt;gi|14043070|ref|NP_112420.1| heterogeneous nuclear ribonucleoprotein A1 isoform b [Homo sapiens]</t>
  </si>
  <si>
    <t>gi|4504445|ref|NP_002127.1|</t>
  </si>
  <si>
    <t>HNRNPA1</t>
  </si>
  <si>
    <t>298;350</t>
  </si>
  <si>
    <t>gi|4504445|ref|NP_002127.1|;gi|14043070|ref|NP_112420.1|</t>
  </si>
  <si>
    <t>39653;39654;39655;39656;39657;39658;39659;39660;39661;39662;39663;39664;39665;39666;39667;39668;39669;39670;39671;39672;39673;39674;39675;39676;39677;39678;39679;39680;39681;39682</t>
  </si>
  <si>
    <t>58079;58080;58081;58082;58083;58084;58085;58086;58087;58088;58089;58090;58091;58092;58093;58094;58095;58096;58097;58098;58099;58100;58101;58102;58103;58104;58105;58106;58107;58108;58109</t>
  </si>
  <si>
    <t>9756;9757</t>
  </si>
  <si>
    <t>SHFEQWGTLTDCVVMRDPNTK(75.32)R</t>
  </si>
  <si>
    <t>SHFEQWGTLTDCVVMRDPNTK(1)R</t>
  </si>
  <si>
    <t>WGTLTDCVVMRDPNTKRSRGFGFVTYATVEE</t>
  </si>
  <si>
    <t>&gt;gi|4504445|ref|NP_002127.1| heterogeneous nuclear ribonucleoprotein A1 isoform a [Homo sapiens];&gt;gi|14043070|ref|NP_112420.1| heterogeneous nuclear ribonucleoprotein A1 isoform b [Homo sapiens];&gt;gi|58761498|ref|NP_001011725.1| heterogeneous nuclear ribonu</t>
  </si>
  <si>
    <t>52;52;52;52</t>
  </si>
  <si>
    <t>gi|4504445|ref|NP_002127.1|;gi|14043070|ref|NP_112420.1|;gi|58761498|ref|NP_001011725.1|;gi|58761496|ref|NP_001011724.1|</t>
  </si>
  <si>
    <t>21084;21085</t>
  </si>
  <si>
    <t>30402;30403</t>
  </si>
  <si>
    <t>IVIQK(78.24)YHTVNGHNCEVR</t>
  </si>
  <si>
    <t>IVIQK(1)YHTVNGHNCEVR</t>
  </si>
  <si>
    <t>VTFDDHDSVDKIVIQKYHTVNGHNCEVRKAL</t>
  </si>
  <si>
    <t>166;166</t>
  </si>
  <si>
    <t>6991;6992;6993;6994;6995;6996;6997;6998;6999;7000;7001;7002;7003;7004;7005</t>
  </si>
  <si>
    <t>9802;9803;9804;9805;9806;9807;9808;9809;9810;9811;9812;9813;9814;9815;9816;9817;9818;9819;9820;9821;9822;9823;9824</t>
  </si>
  <si>
    <t>EDSQRPGAHLTVK(119.62)K(-119.62)</t>
  </si>
  <si>
    <t>EDSQRPGAHLTVK(1)K</t>
  </si>
  <si>
    <t>VSREDSQRPGAHLTVKKIFVGGIKEDTEEHH</t>
  </si>
  <si>
    <t>105;105;105;105</t>
  </si>
  <si>
    <t>2145;2146</t>
  </si>
  <si>
    <t>2037;2038</t>
  </si>
  <si>
    <t>EVDSK(-74.09)PVSQK(-66.81)PPPPSEK(66.81)VEVK(-90.76)</t>
  </si>
  <si>
    <t>EVDSKPVSQKPPPPSEK(1)VEVK</t>
  </si>
  <si>
    <t>VDSKPVSQKPPPPSEKVEVKVPPAPVPCPPP</t>
  </si>
  <si>
    <t>&gt;gi|14043024|ref|NP_004272.2| BAG family molecular chaperone regulator 3 [Homo sapiens]</t>
  </si>
  <si>
    <t>gi|14043024|ref|NP_004272.2|</t>
  </si>
  <si>
    <t>BAG3</t>
  </si>
  <si>
    <t>8331;8332;8333;8334;8335;8336</t>
  </si>
  <si>
    <t>11938;11939;11940;11941</t>
  </si>
  <si>
    <t>EVDSK(-70.9)PVSQK(70.9)PPPPSEK(-164.8)</t>
  </si>
  <si>
    <t>EVDSKPVSQK(1)PPPPSEK</t>
  </si>
  <si>
    <t>IQVIRKEVDSKPVSQKPPPPSEKVEVKVPPA</t>
  </si>
  <si>
    <t>54358;54359;54360;54361;54362</t>
  </si>
  <si>
    <t>79183;79184;79185;79186;79187;79188</t>
  </si>
  <si>
    <t>YAK(91.7)YLPHSAGR</t>
  </si>
  <si>
    <t>YAK(1)YLPHSAGR</t>
  </si>
  <si>
    <t>DISLQDYIAVKEKYAKYLPHSAGRYAAKRFR</t>
  </si>
  <si>
    <t>&gt;gi|13904870|ref|NP_001000.2| 40S ribosomal protein S5 [Homo sapiens]</t>
  </si>
  <si>
    <t>gi|13904870|ref|NP_001000.2|</t>
  </si>
  <si>
    <t>RPS5</t>
  </si>
  <si>
    <t>41365;41366;41367</t>
  </si>
  <si>
    <t>60520;60521;60522;60523;60524;60525;60526</t>
  </si>
  <si>
    <t>SQK(-83.88)PVMVK(83.88)R</t>
  </si>
  <si>
    <t>SQKPVMVK(1)R</t>
  </si>
  <si>
    <t>RRASAILRSQKPVMVKRKRTRPTKSS_____</t>
  </si>
  <si>
    <t>&gt;gi|13904866|ref|NP_000982.2| 60S ribosomal protein L28 isoform 2 [Homo sapiens]</t>
  </si>
  <si>
    <t>gi|13904866|ref|NP_000982.2|</t>
  </si>
  <si>
    <t>RPL28</t>
  </si>
  <si>
    <t>36303;36304;36305;36306;36307;36308;36309</t>
  </si>
  <si>
    <t>53147;53148;53149;53150;53151;53152;53153;53154;53155;53156;53157;53158;53159;53160</t>
  </si>
  <si>
    <t>QTYSTEPNNLK(59.16)AR</t>
  </si>
  <si>
    <t>QTYSTEPNNLK(1)AR</t>
  </si>
  <si>
    <t>IKRNKQTYSTEPNNLKARNSFRYNGLIHRKT</t>
  </si>
  <si>
    <t>&gt;gi|13904866|ref|NP_000982.2| 60S ribosomal protein L28 isoform 2 [Homo sapiens];&gt;gi|209915588|ref|NP_001129609.1| 60S ribosomal protein L28 isoform 5 [Homo sapiens];&gt;gi|209915586|ref|NP_001129608.1| 60S ribosomal protein L28 isoform 4 [Homo sapiens];&gt;gi|2</t>
  </si>
  <si>
    <t>33;33;33;33;33</t>
  </si>
  <si>
    <t>gi|13904866|ref|NP_000982.2|;gi|209915588|ref|NP_001129609.1|;gi|209915586|ref|NP_001129608.1|;gi|209915581|ref|NP_001129606.1|;gi|209915584|ref|NP_001129607.1|</t>
  </si>
  <si>
    <t>PILK(79.8)QLVSSSVHSK(-79.8)</t>
  </si>
  <si>
    <t>PILK(1)QLVSSSVHSK</t>
  </si>
  <si>
    <t>___________MPILKQLVSSSVHSKRRSRA</t>
  </si>
  <si>
    <t>&gt;gi|13786127|ref|NP_036253.2| cdc42 effector protein 4 [Homo sapiens]</t>
  </si>
  <si>
    <t>gi|13786127|ref|NP_036253.2|</t>
  </si>
  <si>
    <t>CDC42EP4</t>
  </si>
  <si>
    <t>18461;18462;18463;18464;18465;18466;18467</t>
  </si>
  <si>
    <t>26550;26551;26552;26553;26554;26555;26556;26557</t>
  </si>
  <si>
    <t>IAWK(179.37)TAAAR</t>
  </si>
  <si>
    <t>IAWK(1)TAAAR</t>
  </si>
  <si>
    <t>TSAEEEEPPPVKIAWKTAAARKSLPASITMH</t>
  </si>
  <si>
    <t>&gt;gi|13699811|ref|NP_075447.1| histone-lysine N-methyltransferase NSD3 isoform long [Homo sapiens];&gt;gi|13699813|ref|NP_060248.2| histone-lysine N-methyltransferase NSD3 isoform short [Homo sapiens]</t>
  </si>
  <si>
    <t>gi|13699811|ref|NP_075447.1|</t>
  </si>
  <si>
    <t>WHSC1L1</t>
  </si>
  <si>
    <t>471;471</t>
  </si>
  <si>
    <t>gi|13699811|ref|NP_075447.1|;gi|13699813|ref|NP_060248.2|</t>
  </si>
  <si>
    <t>29518;29519;29520;29521;29522;29523</t>
  </si>
  <si>
    <t>ISFQPAVAGIK(87.52)GDK(-87.52)</t>
  </si>
  <si>
    <t>ISFQPAVAGIK(1)GDK</t>
  </si>
  <si>
    <t>__MVKISFQPAVAGIKGDKADKASASAPAPA</t>
  </si>
  <si>
    <t>&gt;gi|60302912|ref|NP_001012532.1| integral membrane protein 2C isoform 3 [Homo sapiens];&gt;gi|60302914|ref|NP_001012534.1| integral membrane protein 2C isoform 2 [Homo sapiens];&gt;gi|13569885|ref|NP_112188.1| integral membrane protein 2C isoform 1 [Homo sapiens</t>
  </si>
  <si>
    <t>gi|60302912|ref|NP_001012532.1|</t>
  </si>
  <si>
    <t>ITM2C</t>
  </si>
  <si>
    <t>14;14;14</t>
  </si>
  <si>
    <t>gi|60302912|ref|NP_001012532.1|;gi|60302914|ref|NP_001012534.1|;gi|13569885|ref|NP_112188.1|</t>
  </si>
  <si>
    <t>48536;48537;48538</t>
  </si>
  <si>
    <t>71091;71092;71093;71094;71095;71096;71097</t>
  </si>
  <si>
    <t>TTVNK(124.38)FLSLANK(-124.38)</t>
  </si>
  <si>
    <t>TTVNK(1)FLSLANK</t>
  </si>
  <si>
    <t>HNSLYGPGTNRTTVNKFLSLANKRLPVKRAA</t>
  </si>
  <si>
    <t>&gt;gi|13569843|ref|NP_057251.2| nucleolar protein 7 [Homo sapiens]</t>
  </si>
  <si>
    <t>gi|13569843|ref|NP_057251.2|</t>
  </si>
  <si>
    <t>NOL7</t>
  </si>
  <si>
    <t>29040;29041;29042;29043</t>
  </si>
  <si>
    <t>42430;42431;42432;42433;42434;42435</t>
  </si>
  <si>
    <t>LTTASQTNIK(114.72)K(-114.72)</t>
  </si>
  <si>
    <t>LTTASQTNIK(1)K</t>
  </si>
  <si>
    <t>DTILEKLTTASQTNIKKSPGKVKEVNLQKKN</t>
  </si>
  <si>
    <t>9626;9627;9628;9629;9630</t>
  </si>
  <si>
    <t>13827;13828;13829;13830;13831;13832;13833;13834</t>
  </si>
  <si>
    <t>2481;11829</t>
  </si>
  <si>
    <t>2355;11124</t>
  </si>
  <si>
    <t>FLSLANK(117.4)R</t>
  </si>
  <si>
    <t>FLSLANK(1)R</t>
  </si>
  <si>
    <t>GTNRTTVNKFLSLANKRLPVKRAAVQFLNNA</t>
  </si>
  <si>
    <t>34985;34986;34987;34988;34989;34990</t>
  </si>
  <si>
    <t>51202;51203;51204;51205;51206;51207;51208</t>
  </si>
  <si>
    <t>QASSQK(89.56)PAWK(-89.56)</t>
  </si>
  <si>
    <t>QASSQK(1)PAWK</t>
  </si>
  <si>
    <t>FKHTDEEFLKQASSQKPAWKDGSTATCVLAV</t>
  </si>
  <si>
    <t>&gt;gi|13540531|ref|NP_110395.1| integrin-linked kinase-associated serine/threonine phosphatase 2C [Homo sapiens]</t>
  </si>
  <si>
    <t>gi|13540531|ref|NP_110395.1|</t>
  </si>
  <si>
    <t>ILKAP</t>
  </si>
  <si>
    <t>20804;20805</t>
  </si>
  <si>
    <t>29942;29943</t>
  </si>
  <si>
    <t>ITEAPASEK(30.74)EIVEVK(-30.74)EENIEDATEK(-71.14)</t>
  </si>
  <si>
    <t>ITEAPASEK(0.999)EIVEVK(0.001)EENIEDATEK</t>
  </si>
  <si>
    <t>AKNGEAKITEAPASEKEIVEVKEENIEDATE</t>
  </si>
  <si>
    <t>&gt;gi|13540523|ref|NP_110390.1| high mobility group nucleosome-binding domain-containing protein 5 [Homo sapiens]</t>
  </si>
  <si>
    <t>gi|13540523|ref|NP_110390.1|</t>
  </si>
  <si>
    <t>HMGN5</t>
  </si>
  <si>
    <t>35638;35639;35640;35641;35642</t>
  </si>
  <si>
    <t>K(-35.36)VMK(35.36)RNFK(68.28)VNK(-92.54)</t>
  </si>
  <si>
    <t>KVMK(1)RNFK(1)VNK</t>
  </si>
  <si>
    <t>X;X;X;X;X;X;X;X;X;X;Oxidation (M);Acetyl (K);X;X;X;Acetyl (K);X;X;X;X;X;X;X;X;X;X;X;X;X;X;X</t>
  </si>
  <si>
    <t>MTKVAEAKKVMKRNFKVNKKITFTDEGELVQ</t>
  </si>
  <si>
    <t>&gt;gi|13514831|ref|NP_004389.2| probable ATP-dependent RNA helicase DDX10 [Homo sapiens]</t>
  </si>
  <si>
    <t>gi|13514831|ref|NP_004389.2|</t>
  </si>
  <si>
    <t>DDX10</t>
  </si>
  <si>
    <t>X;X;X;X;X;X;X;X;X;X;X;X;X;X;Oxidation (M);Acetyl (K);X;X;X;Acetyl (K);X;X;X;X;X;X;X;X;X;X;X</t>
  </si>
  <si>
    <t>IKKKMTKVAEAKKVMKRNFKVNKKITFTDEG</t>
  </si>
  <si>
    <t>28572;28573;28574;28575;28576;28577</t>
  </si>
  <si>
    <t>41735;41736;41737;41738;41739;41740;41741;41742;41743;41744;41745;41746</t>
  </si>
  <si>
    <t>LSGLSFK(170.3)R</t>
  </si>
  <si>
    <t>LSGLSFK(1)R</t>
  </si>
  <si>
    <t>KFSFKKPFKLSGLSFKRNRKEGGGDSSASSP</t>
  </si>
  <si>
    <t>&gt;gi|13491174|ref|NP_075385.1| MARCKS-related protein [Homo sapiens]</t>
  </si>
  <si>
    <t>gi|13491174|ref|NP_075385.1|</t>
  </si>
  <si>
    <t>MARCKSL1</t>
  </si>
  <si>
    <t>55168;55169;55170;55171;55172;55173</t>
  </si>
  <si>
    <t>80370;80371;80372;80373;80374;80375;80376;80377</t>
  </si>
  <si>
    <t>YLTGEK(101.46)GVR</t>
  </si>
  <si>
    <t>YLTGEK(1)GVR</t>
  </si>
  <si>
    <t>ADERARAKVKYLTGEKGVRVELNKPSDSVGK</t>
  </si>
  <si>
    <t>&gt;gi|13489073|ref|NP_071334.1| egl nine homolog 1 [Homo sapiens]</t>
  </si>
  <si>
    <t>gi|13489073|ref|NP_071334.1|</t>
  </si>
  <si>
    <t>EGLN1</t>
  </si>
  <si>
    <t>26950;26951;26952;26953;26954;26955;26956;26957;26958;26959;26960;26961;26962;26963;26964;26965</t>
  </si>
  <si>
    <t>39422;39423;39424;39425;39426;39427;39428;39429;39430;39431;39432;39433;39434;39435;39436;39437</t>
  </si>
  <si>
    <t>LLDADDAAAVAAK(95.57)CPR</t>
  </si>
  <si>
    <t>LLDADDAAAVAAK(1)CPR</t>
  </si>
  <si>
    <t>AKRLLDADDAAAVAAKCPRLSECSSPPDYLS</t>
  </si>
  <si>
    <t>&gt;gi|13399328|ref|NP_079471.1| tribbles homolog 1 [Homo sapiens]</t>
  </si>
  <si>
    <t>gi|13399328|ref|NP_079471.1|</t>
  </si>
  <si>
    <t>TRIB1</t>
  </si>
  <si>
    <t>LAAAANCQVSK(70.15)VPSSSSVDSVPR</t>
  </si>
  <si>
    <t>LAAAANCQVSK(1)VPSSSSVDSVPR</t>
  </si>
  <si>
    <t>SSALKLAAAANCQVSKVPSSSSVDSVPRENH</t>
  </si>
  <si>
    <t>&gt;gi|13376810|ref|NP_079485.1| enhancer of polycomb homolog 1 [Homo sapiens]</t>
  </si>
  <si>
    <t>gi|13376810|ref|NP_079485.1|</t>
  </si>
  <si>
    <t>EPC1</t>
  </si>
  <si>
    <t>27782;27787;27788;27793;27797;27798;27799;27800;27803;27804;27806;27811;27812;27817;36905;36910;36911;36914;36923;36924;36928;36929;36933;36934</t>
  </si>
  <si>
    <t>40621;40625;40629;40632;40633;40634;40637;40639;40643;40653;40654;40655;54117;54120;54123;54130;54133;54136</t>
  </si>
  <si>
    <t>6618;6619;6620;9207;9208</t>
  </si>
  <si>
    <t>6256;6257;8637;8638</t>
  </si>
  <si>
    <t>LNQVIFPVSYNDK(88.54)FYK(88.54)DVLEVGELAK(-88.54)</t>
  </si>
  <si>
    <t>LNQVIFPVSYNDK(1)FYK(1)DVLEVGELAK</t>
  </si>
  <si>
    <t>LNQVIFPVSYNDKFYKDVLEVGELAKLAYFN</t>
  </si>
  <si>
    <t>&gt;gi|13376735|ref|NP_079422.1| N-alpha-acetyltransferase 50 [Homo sapiens]</t>
  </si>
  <si>
    <t>gi|13376735|ref|NP_079422.1|</t>
  </si>
  <si>
    <t>NAA50</t>
  </si>
  <si>
    <t>27773;27774;27775;27776;27777;27778;27779;27780;27781;27783;27784;27785;27786;27789;27790;27791;27792;27794;27795;27796;27801;27802;27805;27807;27808;27809;27810;27813;27814;27815;27816;27817;36899;36900;36901;36902;36903;36904;36906;36907;36908;36909;36912;36913;36915;36916;36917;36918;36919;36920;36921;36922;36925;36926;36927;36930;36931;36932;36935</t>
  </si>
  <si>
    <t>40613;40614;40615;40616;40617;40618;40619;40620;40622;40623;40624;40626;40627;40628;40630;40631;40635;40636;40638;40640;40641;40642;40644;40645;40646;40647;40648;40649;40650;40651;40652;40653;40654;40655;54107;54108;54109;54110;54111;54112;54113;54114;54115;54116;54118;54119;54121;54122;54124;54125;54126;54127;54128;54129;54131;54132;54134;54135;54137;54138;54139;54140;54141;54142;54143;54144;54145;54146</t>
  </si>
  <si>
    <t>RLNQVIFPVSYNDK(100.69)FYK(-100.69)</t>
  </si>
  <si>
    <t>RLNQVIFPVSYNDK(1)FYK</t>
  </si>
  <si>
    <t>XXPPPPPPPPPPPPPPPPPPPPPPPPPPPXX</t>
  </si>
  <si>
    <t>LKRLNQVIFPVSYNDKFYKDVLEVGELAKLA</t>
  </si>
  <si>
    <t>38031;38032;38033</t>
  </si>
  <si>
    <t>55760;55761;55762</t>
  </si>
  <si>
    <t>SAPGAASAAAALK(86.18)QLGDSPAEDK(-86.18)</t>
  </si>
  <si>
    <t>SAPGAASAAAALK(1)QLGDSPAEDK</t>
  </si>
  <si>
    <t>PGRSAPGAASAAAALKQLGDSPAEDKSSFKP</t>
  </si>
  <si>
    <t>&gt;gi|13376611|ref|NP_079345.1| zinc finger protein 703 [Homo sapiens]</t>
  </si>
  <si>
    <t>gi|13376611|ref|NP_079345.1|</t>
  </si>
  <si>
    <t>ZNF703</t>
  </si>
  <si>
    <t>41540;41541;41542;41543;41544;41545;41546</t>
  </si>
  <si>
    <t>60830;60831;60832;60833;60834;60835;60836;60837</t>
  </si>
  <si>
    <t>SSESGNSVK(162.38)R</t>
  </si>
  <si>
    <t>SSESGNSVK(1)R</t>
  </si>
  <si>
    <t>AGAVKHKSSESGNSVKRLKPDPEPDDKNQEP</t>
  </si>
  <si>
    <t>&gt;gi|13376429|ref|NP_079222.1| protein FAM192A [Homo sapiens]</t>
  </si>
  <si>
    <t>gi|13376429|ref|NP_079222.1|</t>
  </si>
  <si>
    <t>FAM192A</t>
  </si>
  <si>
    <t>39349;39350;39351;39352;39353;39354</t>
  </si>
  <si>
    <t>2619;6369</t>
  </si>
  <si>
    <t>2483;6021</t>
  </si>
  <si>
    <t>LLAGAVK(108.74)HK(-108.74)</t>
  </si>
  <si>
    <t>LLAGAVK(1)HK</t>
  </si>
  <si>
    <t>TKNKFSQAKLLAGAVKHKSSESGNSVKRLKP</t>
  </si>
  <si>
    <t>18210;18211</t>
  </si>
  <si>
    <t>26204;26205;26206;26207</t>
  </si>
  <si>
    <t>IAAEEQTAK(88.6)R</t>
  </si>
  <si>
    <t>IAAEEQTAK(1)R</t>
  </si>
  <si>
    <t>KRLEKNKIAAEEQTAKRRKKRQKLKEKKLLA</t>
  </si>
  <si>
    <t>&gt;gi|13375901|ref|NP_078929.1| PRKR-interacting protein 1 [Homo sapiens]</t>
  </si>
  <si>
    <t>gi|13375901|ref|NP_078929.1|</t>
  </si>
  <si>
    <t>PRKRIP1</t>
  </si>
  <si>
    <t>6096;6097</t>
  </si>
  <si>
    <t>AVPIPEK(68.41)MSEWAPRPPPEFVR</t>
  </si>
  <si>
    <t>AVPIPEK(1)MSEWAPRPPPEFVR</t>
  </si>
  <si>
    <t>ERLMKNPDKAVPIPEKMSEWAPRPPPEFVRD</t>
  </si>
  <si>
    <t>32831;32832;32833</t>
  </si>
  <si>
    <t>48164;48165;48166;48167;48168;48169;48170;48171;48172;48173;48174</t>
  </si>
  <si>
    <t>NLVHVAHDLIQK(54.86)LSPR</t>
  </si>
  <si>
    <t>NLVHVAHDLIQK(1)LSPR</t>
  </si>
  <si>
    <t>HEDKNLVHVAHDLIQKLSPRTSNVRSTFFKD</t>
  </si>
  <si>
    <t>&gt;gi|13375721|ref|NP_078832.1| protein FAM118B [Homo sapiens]</t>
  </si>
  <si>
    <t>gi|13375721|ref|NP_078832.1|</t>
  </si>
  <si>
    <t>FAM118B</t>
  </si>
  <si>
    <t>36280;36281;36282;36283;36284</t>
  </si>
  <si>
    <t>53095;53096;53097;53098;53099;53100;53101;53102;53103;53104;53105;53106;53107;53108;53109</t>
  </si>
  <si>
    <t>9006;9007</t>
  </si>
  <si>
    <t>QTVDK(80.87)VMGIPK(-80.87)</t>
  </si>
  <si>
    <t>QTVDK(1)VMGIPK</t>
  </si>
  <si>
    <t>TEPMGIQGRGRQTVDKVMGIPKETAERVGPE</t>
  </si>
  <si>
    <t>&gt;gi|132626688|ref|NP_055456.2| mediator of DNA damage checkpoint protein 1 [Homo sapiens]</t>
  </si>
  <si>
    <t>gi|132626688|ref|NP_055456.2|</t>
  </si>
  <si>
    <t>MDC1</t>
  </si>
  <si>
    <t>16645;16646;16647</t>
  </si>
  <si>
    <t>23880;23881;23882</t>
  </si>
  <si>
    <t>HLAPPPLLSPLLPSIK(102.5)PTVR</t>
  </si>
  <si>
    <t>HLAPPPLLSPLLPSIK(1)PTVR</t>
  </si>
  <si>
    <t>HLAPPPLLSPLLPSIKPTVRKTRQDGSQEAP</t>
  </si>
  <si>
    <t>31158;31159;31160;31161</t>
  </si>
  <si>
    <t>45640;45641;45642;45643;45644;45645;45646;45647</t>
  </si>
  <si>
    <t>3271;7656</t>
  </si>
  <si>
    <t>3102;7189</t>
  </si>
  <si>
    <t>MPPAEK(96.14)ASR</t>
  </si>
  <si>
    <t>MPPAEK(1)ASR</t>
  </si>
  <si>
    <t>RHQKGLLNCKMPPAEKASRIRAAEKVSRGDQ</t>
  </si>
  <si>
    <t>220;221;222;223;224;225;226;227;228;229;230;231;232</t>
  </si>
  <si>
    <t>313;314;315;316;317;318;319;320;321</t>
  </si>
  <si>
    <t>AAGNPGSLAAPIDHK(72.51)PCSAPLEPK(-72.51)</t>
  </si>
  <si>
    <t>AAGNPGSLAAPIDHK(1)PCSAPLEPK</t>
  </si>
  <si>
    <t>RAAGNPGSLAAPIDHKPCSAPLEPKSQASRN</t>
  </si>
  <si>
    <t>4015;4016</t>
  </si>
  <si>
    <t>5550;5551;5552;5553;5554</t>
  </si>
  <si>
    <t>ATGQK(127.46)LMR</t>
  </si>
  <si>
    <t>ATGQK(1)LMR</t>
  </si>
  <si>
    <t>__________MATGQKLMRAVRVFEFGGPEV</t>
  </si>
  <si>
    <t>&gt;gi|194239676|ref|NP_001123515.1| quinone oxidoreductase isoform b [Homo sapiens];&gt;gi|194239674|ref|NP_001123514.1| quinone oxidoreductase isoform a [Homo sapiens];&gt;gi|13236495|ref|NP_001880.2| quinone oxidoreductase isoform a [Homo sapiens]</t>
  </si>
  <si>
    <t>gi|194239676|ref|NP_001123515.1|</t>
  </si>
  <si>
    <t>CRYZ</t>
  </si>
  <si>
    <t>gi|194239676|ref|NP_001123515.1|;gi|194239674|ref|NP_001123514.1|;gi|13236495|ref|NP_001880.2|</t>
  </si>
  <si>
    <t>3438;3439</t>
  </si>
  <si>
    <t>3262;3263</t>
  </si>
  <si>
    <t>GQHEPSK(-78.87)PPPAGETVTGGFGAK(78.87)K(-90.88)</t>
  </si>
  <si>
    <t>GQHEPSKPPPAGETVTGGFGAK(1)K</t>
  </si>
  <si>
    <t>KPPPAGETVTGGFGAKKRKGSSSQAPASKKL</t>
  </si>
  <si>
    <t>&gt;gi|13129104|ref|NP_077003.1| coiled-coil domain-containing protein 86 [Homo sapiens]</t>
  </si>
  <si>
    <t>gi|13129104|ref|NP_077003.1|</t>
  </si>
  <si>
    <t>CCDC86</t>
  </si>
  <si>
    <t>14254;14255;14256</t>
  </si>
  <si>
    <t>20491;20492;20493;20494;20495;20496</t>
  </si>
  <si>
    <t>GQHEPSK(89.82)PPPAGETVTGGFGAK(-89.82)</t>
  </si>
  <si>
    <t>GQHEPSK(1)PPPAGETVTGGFGAK</t>
  </si>
  <si>
    <t>TPRAPGSPRGQHEPSKPPPAGETVTGGFGAK</t>
  </si>
  <si>
    <t>10339;10340</t>
  </si>
  <si>
    <t>14792;14793;14794;14795;14796;14797;14798</t>
  </si>
  <si>
    <t>FSQMLQDK(137.01)PLR</t>
  </si>
  <si>
    <t>FSQMLQDK(1)PLR</t>
  </si>
  <si>
    <t>WKDRSKKRFSQMLQDKPLRTSWQRKMKERQE</t>
  </si>
  <si>
    <t>55116;55117;55118;55119;55120;55121</t>
  </si>
  <si>
    <t>80277;80278;80279;80280;80281;80282;80283</t>
  </si>
  <si>
    <t>YLHQQWDK(129.85)K(-129.85)</t>
  </si>
  <si>
    <t>YLHQQWDK(1)K</t>
  </si>
  <si>
    <t>EKTNILLRYLHQQWDKKNAAKKRDQEQVELE</t>
  </si>
  <si>
    <t>&gt;gi|13129016|ref|NP_076955.1| DET1- and DDB1-associated protein 1 [Homo sapiens]</t>
  </si>
  <si>
    <t>gi|13129016|ref|NP_076955.1|</t>
  </si>
  <si>
    <t>DDA1</t>
  </si>
  <si>
    <t>39168;39169;39170;39171</t>
  </si>
  <si>
    <t>LK(88.8)LYASHSQFIK(-88.8)</t>
  </si>
  <si>
    <t>LK(1)LYASHSQFIK</t>
  </si>
  <si>
    <t>DDAGKVKWVDINDKLKLYASHSQFIKLVAEK</t>
  </si>
  <si>
    <t>&gt;gi|37594457|ref|NP_932155.1| ADP-ribose pyrophosphatase, mitochondrial isoform b [Homo sapiens];&gt;gi|351722365|ref|NP_001234940.1| ADP-ribose pyrophosphatase, mitochondrial isoform c precursor [Homo sapiens];&gt;gi|13129010|ref|NP_076952.1| ADP-ribose pyropho</t>
  </si>
  <si>
    <t>gi|37594457|ref|NP_932155.1|</t>
  </si>
  <si>
    <t>NUDT9</t>
  </si>
  <si>
    <t>269;287;319</t>
  </si>
  <si>
    <t>gi|37594457|ref|NP_932155.1|;gi|351722365|ref|NP_001234940.1|;gi|13129010|ref|NP_076952.1|</t>
  </si>
  <si>
    <t>35580;35581;35582;35583;35584;35585;35586;35587;35588;35589;43850;43851;43852;43853;43854;43855;43856;43857;43858;43859;43860;43861;43862;43863;43864;43865;43866</t>
  </si>
  <si>
    <t>52040;52041;52042;52043;52044;52045;52046;52047;52048;52049;52050;52051;64174;64175;64176;64177;64178;64179;64180;64181;64182;64183;64184;64185;64186;64187;64188;64189;64190;64191;64192;64193</t>
  </si>
  <si>
    <t>8816;10790</t>
  </si>
  <si>
    <t>8262;10137</t>
  </si>
  <si>
    <t>TEDEVLTSK(67.65)GDAWAK(-67.65)</t>
  </si>
  <si>
    <t>TEDEVLTSK(1)GDAWAK</t>
  </si>
  <si>
    <t>IVAKKQKTEDEVLTSKGDAWAKYMAEVKKYK</t>
  </si>
  <si>
    <t>&gt;gi|13128992|ref|NP_076943.1| uncharacterized protein C19orf43 [Homo sapiens]</t>
  </si>
  <si>
    <t>gi|13128992|ref|NP_076943.1|</t>
  </si>
  <si>
    <t>C19orf43</t>
  </si>
  <si>
    <t>24760;24761;24762;24763;24764;24765</t>
  </si>
  <si>
    <t>36199;36200;36201;36202;36203;36204;36205;36206;36207;36208;36209</t>
  </si>
  <si>
    <t>LALK(80.92)TGIVAK(-80.92)</t>
  </si>
  <si>
    <t>LALK(1)TGIVAK</t>
  </si>
  <si>
    <t>LSFVGKRRGGNKLALKTGIVAKKQKTEDEVL</t>
  </si>
  <si>
    <t>12265;22124;22125;22126</t>
  </si>
  <si>
    <t>17580;17581;17582;17583;17584;17585;17586;17587;32146;32147;32148;32149;32150;32151;32152</t>
  </si>
  <si>
    <t>3033;5283</t>
  </si>
  <si>
    <t>2879;4996</t>
  </si>
  <si>
    <t>K(-88.17)GGPGSTLSFVGK(88.17)R</t>
  </si>
  <si>
    <t>KGGPGSTLSFVGK(1)R</t>
  </si>
  <si>
    <t>PKRKGGPGSTLSFVGKRRGGNKLALKTGIVA</t>
  </si>
  <si>
    <t>58841;58842;58843</t>
  </si>
  <si>
    <t>SK(75.91)LESFADIFLTPNK(-75.91)</t>
  </si>
  <si>
    <t>SK(1)LESFADIFLTPNK</t>
  </si>
  <si>
    <t>LSPWGLAPLFRSVRSKLESFADIFLTPNKTP</t>
  </si>
  <si>
    <t>&gt;gi|13128980|ref|NP_076936.1| proline-rich protein 14 [Homo sapiens]</t>
  </si>
  <si>
    <t>gi|13128980|ref|NP_076936.1|</t>
  </si>
  <si>
    <t>PRR14</t>
  </si>
  <si>
    <t>20530;20531;20532;20533</t>
  </si>
  <si>
    <t>29557;29558;29559;29560;29561;29562;29563;29564</t>
  </si>
  <si>
    <t>ISICSSDK(128.6)R</t>
  </si>
  <si>
    <t>ISICSSDK(1)R</t>
  </si>
  <si>
    <t>DEDDPDKRISICSSDKRIACEEEFSDSEEEG</t>
  </si>
  <si>
    <t>&gt;gi|13128860|ref|NP_004955.2| histone deacetylase 1 [Homo sapiens]</t>
  </si>
  <si>
    <t>gi|13128860|ref|NP_004955.2|</t>
  </si>
  <si>
    <t>HDAC1</t>
  </si>
  <si>
    <t>13261;13262</t>
  </si>
  <si>
    <t>19071;19072;19073;19074</t>
  </si>
  <si>
    <t>GK(102.52)YYAVNYPLR</t>
  </si>
  <si>
    <t>GK(1)YYAVNYPLR</t>
  </si>
  <si>
    <t>FPGTGDLRDIGAGKGKYYAVNYPLRDGIDDE</t>
  </si>
  <si>
    <t>41860;41861;41862</t>
  </si>
  <si>
    <t>61314;61315</t>
  </si>
  <si>
    <t>SSTLGPSALK(68.95)TIGSSASVK(-68.95)</t>
  </si>
  <si>
    <t>SSTLGPSALK(1)TIGSSASVK</t>
  </si>
  <si>
    <t>GATSSKSSTLGPSALKTIGSSASVKRKESSQ</t>
  </si>
  <si>
    <t>&gt;gi|13124883|ref|NP_036443.1| DNA/RNA-binding protein KIN17 [Homo sapiens]</t>
  </si>
  <si>
    <t>gi|13124883|ref|NP_036443.1|</t>
  </si>
  <si>
    <t>KIN</t>
  </si>
  <si>
    <t>52794;52795;52796;52797</t>
  </si>
  <si>
    <t>76980;76981;76982;76983;76984;76985;76986;76987</t>
  </si>
  <si>
    <t>VSQLLAVTGK(98.41)K(-98.41)</t>
  </si>
  <si>
    <t>VSQLLAVTGK(1)K</t>
  </si>
  <si>
    <t>EEMEVRVSQLLAVTGKKTTRP__________</t>
  </si>
  <si>
    <t>&gt;gi|13124873|ref|NP_001746.1| core-binding factor subunit beta isoform 2 [Homo sapiens]</t>
  </si>
  <si>
    <t>gi|13124873|ref|NP_001746.1|</t>
  </si>
  <si>
    <t>CBFB</t>
  </si>
  <si>
    <t>41547;41548;41549;41550</t>
  </si>
  <si>
    <t>60838;60839;60840;60841;60842;60843;60844;60845;60846</t>
  </si>
  <si>
    <t>SSETLTFK(49.3)RPEGMHR</t>
  </si>
  <si>
    <t>SSETLTFK(1)RPEGMHR</t>
  </si>
  <si>
    <t>PDKKKSKKSSETLTFKRPEGMHREVYALLYS</t>
  </si>
  <si>
    <t>&gt;gi|78000213|ref|NP_001029196.1| DNA methyltransferase 1-associated protein 1 [Homo sapiens];&gt;gi|78000211|ref|NP_001029195.1| DNA methyltransferase 1-associated protein 1 [Homo sapiens];&gt;gi|13123776|ref|NP_061973.1| DNA methyltransferase 1-associated prote</t>
  </si>
  <si>
    <t>gi|78000213|ref|NP_001029196.1|</t>
  </si>
  <si>
    <t>DMAP1</t>
  </si>
  <si>
    <t>48;48;48</t>
  </si>
  <si>
    <t>gi|78000213|ref|NP_001029196.1|;gi|78000211|ref|NP_001029195.1|;gi|13123776|ref|NP_061973.1|</t>
  </si>
  <si>
    <t>8107;8108;8109;8110;8111;8112;8113;36538;36539;36540;36541</t>
  </si>
  <si>
    <t>11600;11601;11602;11603;11604;11605;11606;11607;53526;53527;53528;53529;53530;53531;53532</t>
  </si>
  <si>
    <t>2077;9090</t>
  </si>
  <si>
    <t>1969;8524</t>
  </si>
  <si>
    <t>RESASSSSSVK(83.24)K(-83.24)</t>
  </si>
  <si>
    <t>RESASSSSSVK(1)K</t>
  </si>
  <si>
    <t>NSRKRRESASSSSSVKKAKKP__________</t>
  </si>
  <si>
    <t>462;462;462</t>
  </si>
  <si>
    <t>1774;1775;1776;1777</t>
  </si>
  <si>
    <t>2457;2458;2459;2460;2461</t>
  </si>
  <si>
    <t>AHPLGDEGGTASK(80.37)K(-80.37)</t>
  </si>
  <si>
    <t>AHPLGDEGGTASK(1)K</t>
  </si>
  <si>
    <t>DSRAHPLGDEGGTASKKQKNKKKTRNRASVA</t>
  </si>
  <si>
    <t>&gt;gi|12751497|ref|NP_075568.1| UPF0488 protein C8orf33 [Homo sapiens]</t>
  </si>
  <si>
    <t>gi|12751497|ref|NP_075568.1|</t>
  </si>
  <si>
    <t>C8orf33</t>
  </si>
  <si>
    <t>48941;48942;48943;48944;48945;48946</t>
  </si>
  <si>
    <t>71638;71639;71640;71641;71642;71643;71644;71645;71646;71647</t>
  </si>
  <si>
    <t>TVNATGSSAAPGSSDK(66.91)PSDPR</t>
  </si>
  <si>
    <t>TVNATGSSAAPGSSDK(1)PSDPR</t>
  </si>
  <si>
    <t>TVNATGSSAAPGSSDKPSDPRVRKAPTDPRL</t>
  </si>
  <si>
    <t>&gt;gi|126723060|ref|NP_055983.1| zinc finger CCCH domain-containing protein 4 [Homo sapiens]</t>
  </si>
  <si>
    <t>gi|126723060|ref|NP_055983.1|</t>
  </si>
  <si>
    <t>ZC3H4</t>
  </si>
  <si>
    <t>24080;37844</t>
  </si>
  <si>
    <t>35152;35153;35154;35155;55515</t>
  </si>
  <si>
    <t>5664;9440</t>
  </si>
  <si>
    <t>5350;8862</t>
  </si>
  <si>
    <t>SALEQPETGK(77.22)AGADGGTPTDR</t>
  </si>
  <si>
    <t>SALEQPETGK(1)AGADGGTPTDR</t>
  </si>
  <si>
    <t>PPFVRKSALEQPETGKAGADGGTPTDRYNSY</t>
  </si>
  <si>
    <t>52200;52201;52202;52203;52204;52205;52206</t>
  </si>
  <si>
    <t>76155;76156;76157;76158;76159;76160;76161;76162;76163;76164</t>
  </si>
  <si>
    <t>VNK(-88.66)DDIQK(88.66)MNPPK(-143.31)</t>
  </si>
  <si>
    <t>VNKDDIQK(1)MNPPK</t>
  </si>
  <si>
    <t>VENGKKVKVNKDDIQKMNPPKFSKVEDMAEL</t>
  </si>
  <si>
    <t>&gt;gi|12667788|ref|NP_002464.1| myosin-9 [Homo sapiens]</t>
  </si>
  <si>
    <t>gi|12667788|ref|NP_002464.1|</t>
  </si>
  <si>
    <t>MYH9</t>
  </si>
  <si>
    <t>42329;42330;42331;42332;42333;42334;42335</t>
  </si>
  <si>
    <t>62017;62018;62019;62020;62021;62022;62023;62024;62025</t>
  </si>
  <si>
    <t>SVHELEK(13.75)SK(-13.75)R</t>
  </si>
  <si>
    <t>SVHELEK(0.96)SK(0.04)R</t>
  </si>
  <si>
    <t>MSSKDDVGKSVHELEKSKRALEQQVEEMKTQ</t>
  </si>
  <si>
    <t>36122;36123;36124;36125</t>
  </si>
  <si>
    <t>52852;52853;52854;52855;52856;52857;52858;52859</t>
  </si>
  <si>
    <t>QSACNLEK(210.08)K(-210.08)</t>
  </si>
  <si>
    <t>QSACNLEK(1)K</t>
  </si>
  <si>
    <t>LVDLDHQRQSACNLEKKQKKFDQLLAEEKTI</t>
  </si>
  <si>
    <t>28150;28151;28152;28153;28154;28155;28156</t>
  </si>
  <si>
    <t>41104;41105;41106;41107;41108;41109;41110;41111</t>
  </si>
  <si>
    <t>LQEMEGTVK(105.25)SK(-105.25)</t>
  </si>
  <si>
    <t>LQEMEGTVK(1)SK</t>
  </si>
  <si>
    <t>NKELKVKLQEMEGTVKSKYKASITALEAKIA</t>
  </si>
  <si>
    <t>32195;32196</t>
  </si>
  <si>
    <t>47220;47221;47222;47223;47224</t>
  </si>
  <si>
    <t>796;7979</t>
  </si>
  <si>
    <t>742;7476</t>
  </si>
  <si>
    <t>NFINNPLAQADWAAK(108.63)K(-108.63)</t>
  </si>
  <si>
    <t>NFINNPLAQADWAAK(1)K</t>
  </si>
  <si>
    <t>KNFINNPLAQADWAAKKLVWVPSDKSGFEPA</t>
  </si>
  <si>
    <t>3488;3489;3490;3491;3492;3493</t>
  </si>
  <si>
    <t>4790;4791;4792;4793;4794;4795;4796;4797;4798;4799;4800;4801;4802;4803;4804;4805</t>
  </si>
  <si>
    <t>795;796</t>
  </si>
  <si>
    <t>741;742</t>
  </si>
  <si>
    <t>AQQAADK(48.21)YLYVDK(48.21)NFINNPLAQADWAAK(-48.21)</t>
  </si>
  <si>
    <t>AQQAADK(1)YLYVDK(1)NFINNPLAQADWAAK</t>
  </si>
  <si>
    <t>________MAQQAADKYLYVDKNFINNPLAQ</t>
  </si>
  <si>
    <t>15200;15201;15202;15203;15204;15205;15206;15207</t>
  </si>
  <si>
    <t>21817;21818;21819;21820;21821;21822;21823</t>
  </si>
  <si>
    <t>GVVQLFNAVQK(86.29)HQK(-86.29)</t>
  </si>
  <si>
    <t>GVVQLFNAVQK(1)HQK</t>
  </si>
  <si>
    <t>RIATRGVVQLFNAVQKHQKNVDEKVKEAGSS</t>
  </si>
  <si>
    <t>&gt;gi|126362983|ref|NP_057136.2| RRP15-like protein [Homo sapiens]</t>
  </si>
  <si>
    <t>gi|126362983|ref|NP_057136.2|</t>
  </si>
  <si>
    <t>RRP15</t>
  </si>
  <si>
    <t>17242;17243</t>
  </si>
  <si>
    <t>24727;24728</t>
  </si>
  <si>
    <t>HPMPFAAK(93.48)NMFYDER</t>
  </si>
  <si>
    <t>HPMPFAAK(1)NMFYDER</t>
  </si>
  <si>
    <t>PLKTDIPRHPMPFAAKNMFYDERWKEKQEQG</t>
  </si>
  <si>
    <t>&gt;gi|332205965|ref|NP_001193775.1| abnormal spindle-like microcephaly-associated protein isoform 2 [Homo sapiens];&gt;gi|126116596|ref|NP_060606.3| abnormal spindle-like microcephaly-associated protein isoform 1 [Homo sapiens]</t>
  </si>
  <si>
    <t>gi|332205965|ref|NP_001193775.1|</t>
  </si>
  <si>
    <t>ASPM</t>
  </si>
  <si>
    <t>687;687</t>
  </si>
  <si>
    <t>gi|332205965|ref|NP_001193775.1|;gi|126116596|ref|NP_060606.3|</t>
  </si>
  <si>
    <t>MEADGVEVK(140.45)RPK(-140.45)</t>
  </si>
  <si>
    <t>MEADGVEVK(1)RPK</t>
  </si>
  <si>
    <t>IIEKRKKMEADGVEVKRPKY___________</t>
  </si>
  <si>
    <t>&gt;gi|125988409|ref|NP_006074.2| protein Red [Homo sapiens]</t>
  </si>
  <si>
    <t>gi|125988409|ref|NP_006074.2|</t>
  </si>
  <si>
    <t>IK</t>
  </si>
  <si>
    <t>4304;4305;4306;4307;4308;4309;4310;4311</t>
  </si>
  <si>
    <t>5986;5987;5988;5989;5990;5991;5992;5993;5994</t>
  </si>
  <si>
    <t>AVGPTAEADK(105.14)SAAEK(-105.14)</t>
  </si>
  <si>
    <t>AVGPTAEADK(1)SAAEK</t>
  </si>
  <si>
    <t>TTANYRAVGPTAEADKSAAEKRRQLIQESKF</t>
  </si>
  <si>
    <t>47300;47301;47302;47303</t>
  </si>
  <si>
    <t>69301;69302;69303;69304;69305;69306;69307;69308</t>
  </si>
  <si>
    <t>2998;11557</t>
  </si>
  <si>
    <t>2846;10863</t>
  </si>
  <si>
    <t>TPVSGSLK(70.27)SPVPR</t>
  </si>
  <si>
    <t>TPVSGSLK(1)SPVPR</t>
  </si>
  <si>
    <t>ENVKGGEKTPVSGSLKSPVPRSDIPEPEREQ</t>
  </si>
  <si>
    <t>&gt;gi|125656165|ref|NP_001075019.1| THO complex subunit 2 [Homo sapiens]</t>
  </si>
  <si>
    <t>gi|125656165|ref|NP_001075019.1|</t>
  </si>
  <si>
    <t>THOC2</t>
  </si>
  <si>
    <t>DALESAMK(22.89)NGLWGHALLLASK(-22.89)MDSRTHARVMTR</t>
  </si>
  <si>
    <t>DALESAMK(0.995)NGLWGHALLLASK(0.005)MDSRTHARVMTR</t>
  </si>
  <si>
    <t>X;X;X;X;X;X;X;X;X;X;X;X;X;X;Oxidation (M);Acetyl (K);X;X;X;X;X;X;X;X;X;X;X;X;X;Oxidation (M);X</t>
  </si>
  <si>
    <t>LLLYGRKKDALESAMKNGLWGHALLLASKMD</t>
  </si>
  <si>
    <t>&gt;gi|124378039|ref|NP_055681.1| protein transport protein Sec16A [Homo sapiens]</t>
  </si>
  <si>
    <t>gi|124378039|ref|NP_055681.1|</t>
  </si>
  <si>
    <t>SEC16A</t>
  </si>
  <si>
    <t>509;507</t>
  </si>
  <si>
    <t>428;3849</t>
  </si>
  <si>
    <t>DKSTGKENKITITNDKGRLSKEDIERMVQEA;DKSTGKVNKITITNDKGRLSKEEIERMVLDA</t>
  </si>
  <si>
    <t>&gt;gi|124256496|ref|NP_005518.3| heat shock 70 kDa protein 1-like [Homo sapiens];&gt;gi|5729877|ref|NP_006588.1| heat shock cognate 71 kDa protein isoform 1 [Homo sapiens];&gt;gi|13676857|ref|NP_068814.2| heat shock-related 70 kDa protein 2 [Homo sapiens]</t>
  </si>
  <si>
    <t>gi|124256496|ref|NP_005518.3|;gi|5729877|ref|NP_006588.1|</t>
  </si>
  <si>
    <t>HSPA1L</t>
  </si>
  <si>
    <t>509;507;510</t>
  </si>
  <si>
    <t>gi|124256496|ref|NP_005518.3|;gi|5729877|ref|NP_006588.1|;gi|13676857|ref|NP_068814.2|</t>
  </si>
  <si>
    <t>24860;24861</t>
  </si>
  <si>
    <t>36338;36339;36340;36341;36342;36343;36344</t>
  </si>
  <si>
    <t>LAQEK(128.12)ALK(-128.12)</t>
  </si>
  <si>
    <t>LAQEK(1)ALK</t>
  </si>
  <si>
    <t>PRPPQDLIGLRLAQEKALKRQLEEEQKLKPG</t>
  </si>
  <si>
    <t>&gt;gi|124028529|ref|NP_004810.2| symplekin [Homo sapiens]</t>
  </si>
  <si>
    <t>gi|124028529|ref|NP_004810.2|</t>
  </si>
  <si>
    <t>SYMPK</t>
  </si>
  <si>
    <t>41593;41594;41595;41596</t>
  </si>
  <si>
    <t>60912;60913;60914;60915;60916;60917;60918;60919</t>
  </si>
  <si>
    <t>SSGGSGGGPLSHFYSGSPTSYFTSGLQAGLK(79.95)QSHLSK(-79.95)</t>
  </si>
  <si>
    <t>SSGGSGGGPLSHFYSGSPTSYFTSGLQAGLK(1)QSHLSK</t>
  </si>
  <si>
    <t>GSPTSYFTSGLQAGLKQSHLSKAIGSSPLGS</t>
  </si>
  <si>
    <t>&gt;gi|123173757|ref|NP_597709.2| ribonucleoprotein PTB-binding 1 [Homo sapiens]</t>
  </si>
  <si>
    <t>gi|123173757|ref|NP_597709.2|</t>
  </si>
  <si>
    <t>RAVER1</t>
  </si>
  <si>
    <t>7;8;9;10;11</t>
  </si>
  <si>
    <t>19;20;21;22;23;24;25;26</t>
  </si>
  <si>
    <t>AAAAASAAGPGGLVAGK(77.36)EEK(-77.36)</t>
  </si>
  <si>
    <t>AAAAASAAGPGGLVAGK(1)EEK</t>
  </si>
  <si>
    <t>AAAASAAGPGGLVAGKEEKKKAGGGVLNRLK</t>
  </si>
  <si>
    <t>&gt;gi|122937500|ref|NP_001074002.1| protein unc-119 homolog B [Homo sapiens]</t>
  </si>
  <si>
    <t>gi|122937500|ref|NP_001074002.1|</t>
  </si>
  <si>
    <t>UNC119B</t>
  </si>
  <si>
    <t>1241;1242;1243;1244;1245;1246</t>
  </si>
  <si>
    <t>1703;1704;1705;1706;1707;1708;1709;1710;1711</t>
  </si>
  <si>
    <t>AFSCFK(136.96)YLSQHK(-136.96)</t>
  </si>
  <si>
    <t>AFSCFK(1)YLSQHK</t>
  </si>
  <si>
    <t>KPYECKECGKAFSCFKYLSQHKRTHTVEKPY</t>
  </si>
  <si>
    <t>&gt;gi|122937422|ref|NP_001073962.1| zinc finger protein 823 [Homo sapiens]</t>
  </si>
  <si>
    <t>gi|122937422|ref|NP_001073962.1|</t>
  </si>
  <si>
    <t>ZNF823</t>
  </si>
  <si>
    <t>23868;23869;23870;23871;23872</t>
  </si>
  <si>
    <t>34802;34803;34804;34805;34806;34807;34808;34809</t>
  </si>
  <si>
    <t>5599;5600</t>
  </si>
  <si>
    <t>K(-70.09)PLYGISHK(70.09)IMEK(-93.23)</t>
  </si>
  <si>
    <t>KPLYGISHK(1)IMEK</t>
  </si>
  <si>
    <t>ATTPSYKKPLYGISHKIMEKKNPPSGDLLNV</t>
  </si>
  <si>
    <t>&gt;gi|122937295|ref|NP_001073919.1| BEN domain-containing protein 3 [Homo sapiens]</t>
  </si>
  <si>
    <t>gi|122937295|ref|NP_001073919.1|</t>
  </si>
  <si>
    <t>BEND3</t>
  </si>
  <si>
    <t>4416;4417</t>
  </si>
  <si>
    <t>6144;6145;6146</t>
  </si>
  <si>
    <t>AVSK(110.55)LSAALSSLQR</t>
  </si>
  <si>
    <t>AVSK(1)LSAALSSLQR</t>
  </si>
  <si>
    <t>PVPHEGLGEYNRAVSKLSAALSSLQRDMQRL</t>
  </si>
  <si>
    <t>&gt;gi|130502140|ref|NP_065953.1| calmodulin-regulated spectrin-associated protein 3 isoform 2 [Homo sapiens];&gt;gi|122937255|ref|NP_001073898.1| calmodulin-regulated spectrin-associated protein 3 isoform 1 [Homo sapiens]</t>
  </si>
  <si>
    <t>gi|130502140|ref|NP_065953.1|</t>
  </si>
  <si>
    <t>CAMSAP3</t>
  </si>
  <si>
    <t>705;732</t>
  </si>
  <si>
    <t>gi|130502140|ref|NP_065953.1|;gi|122937255|ref|NP_001073898.1|</t>
  </si>
  <si>
    <t>42125;42126;42127;42128;42129;42130;42131</t>
  </si>
  <si>
    <t>61720;61721;61722;61723;61724;61725;61726</t>
  </si>
  <si>
    <t>STPVK(111.82)LMR</t>
  </si>
  <si>
    <t>STPVK(1)LMR</t>
  </si>
  <si>
    <t>DISDAAASPIKSTPVKLMRIQHNEGAMECQF</t>
  </si>
  <si>
    <t>&gt;gi|221139773|ref|NP_001138227.1| myb-related protein A isoform 2 [Homo sapiens];&gt;gi|122937231|ref|NP_001073885.1| myb-related protein A isoform 1 [Homo sapiens]</t>
  </si>
  <si>
    <t>gi|221139773|ref|NP_001138227.1|</t>
  </si>
  <si>
    <t>MYBL1</t>
  </si>
  <si>
    <t>394;394</t>
  </si>
  <si>
    <t>gi|221139773|ref|NP_001138227.1|;gi|122937231|ref|NP_001073885.1|</t>
  </si>
  <si>
    <t>50032;50033;50034;50035;50036;50037</t>
  </si>
  <si>
    <t>73188;73189;73190;73191</t>
  </si>
  <si>
    <t>VAPSK(89.27)WEAVDESELEAQAVTTSK(-89.27)</t>
  </si>
  <si>
    <t>VAPSK(1)WEAVDESELEAQAVTTSK</t>
  </si>
  <si>
    <t>EDSKKNEPIFKVAPSKWEAVDESELEAQAVT</t>
  </si>
  <si>
    <t>&gt;gi|122937227|ref|NP_001073884.1| U2 snRNP-associated SURP motif-containing protein [Homo sapiens]</t>
  </si>
  <si>
    <t>gi|122937227|ref|NP_001073884.1|</t>
  </si>
  <si>
    <t>U2SURP</t>
  </si>
  <si>
    <t>8154;8155;8156;8157;8158;8159;8160;8161;8162;8163;8164;8165;8166;8167;8168;8169;8170;8171;34599;34600;34601;34602;34603;34604</t>
  </si>
  <si>
    <t>11671;11672;11673;11674;11675;11676;11677;11678;11679;11680;11681;11682;11683;11684;11685;50560;50561;50562;50563;50564;50565;50566</t>
  </si>
  <si>
    <t>2090;8527</t>
  </si>
  <si>
    <t>1982;7988</t>
  </si>
  <si>
    <t>PLLENK(127.46)LK(-127.46)</t>
  </si>
  <si>
    <t>PLLENK(1)LK</t>
  </si>
  <si>
    <t>X;X;X;X;X;X;X;X;X;X;X;X;X;X;X;Acetyl (K);X;X;X;X;X;X;X;Acetyl (K);Oxidation (M);X;X;X;X;X;X</t>
  </si>
  <si>
    <t>CDSPHQNLSRPLLENKLKAFSIGKMSTAKRT</t>
  </si>
  <si>
    <t>1247;1248;1249;1250;1251;1252</t>
  </si>
  <si>
    <t>1712;1713;1714;1715;1716;1717;1718;1719;1720;1721;1722</t>
  </si>
  <si>
    <t>293;294</t>
  </si>
  <si>
    <t>AFSIGK(132.56)MSTAK(-132.56)</t>
  </si>
  <si>
    <t>AFSIGK(1)MSTAK</t>
  </si>
  <si>
    <t>X;X;X;X;X;X;X;Acetyl (K);X;X;X;X;X;X;X;Acetyl (K);Oxidation (M);X;X;X;X;X;X;X;X;X;X;X;X;X;X</t>
  </si>
  <si>
    <t>SRPLLENKLKAFSIGKMSTAKRTLSKKEQEE</t>
  </si>
  <si>
    <t>QVAVK(58.85)FASTVFPSDHIPSR</t>
  </si>
  <si>
    <t>QVAVK(1)FASTVFPSDHIPSR</t>
  </si>
  <si>
    <t>SYLIKPEVQVRQVAVKFASTVFPSDHIPSRY</t>
  </si>
  <si>
    <t>&gt;gi|122937211|ref|NP_001073867.1| proteasome-associated protein ECM29 homolog [Homo sapiens]</t>
  </si>
  <si>
    <t>gi|122937211|ref|NP_001073867.1|</t>
  </si>
  <si>
    <t>KIAA0368</t>
  </si>
  <si>
    <t>20542;20543;20544</t>
  </si>
  <si>
    <t>29584;29585;29586;29587;29588;29589;29590</t>
  </si>
  <si>
    <t>ISK(-77.52)SAGAMLK(77.52)PHAPK(-87.36)</t>
  </si>
  <si>
    <t>ISKSAGAMLK(1)PHAPK</t>
  </si>
  <si>
    <t>INTLVKISKSAGAMLKPHAPKLIPALLESLS</t>
  </si>
  <si>
    <t>1395;1396;1397</t>
  </si>
  <si>
    <t>1934;1935;1936;1937;1938</t>
  </si>
  <si>
    <t>AGEK(67.99)SLNGAVPLGSNAR</t>
  </si>
  <si>
    <t>AGEK(1)SLNGAVPLGSNAR</t>
  </si>
  <si>
    <t>HFQHVAAPYIAKAGEKSLNGAVPLGSNAREE</t>
  </si>
  <si>
    <t>&gt;gi|31563503|ref|NP_852107.1| activity-dependent neuroprotector homeobox protein [Homo sapiens];&gt;gi|12229217|ref|NP_056154.1| activity-dependent neuroprotector homeobox protein [Homo sapiens]</t>
  </si>
  <si>
    <t>gi|31563503|ref|NP_852107.1|</t>
  </si>
  <si>
    <t>ADNP</t>
  </si>
  <si>
    <t>203;203</t>
  </si>
  <si>
    <t>gi|31563503|ref|NP_852107.1|;gi|12229217|ref|NP_056154.1|</t>
  </si>
  <si>
    <t>9309;9310;9311</t>
  </si>
  <si>
    <t>DVVLSTSPK(114.53)LLATATANGHGLK(-114.53)</t>
  </si>
  <si>
    <t>DVVLSTSPK(1)LLATATANGHGLK</t>
  </si>
  <si>
    <t>XXXXXXXPPPPPPPPPPPPPPPPPPPPPPXX</t>
  </si>
  <si>
    <t>QGSWDSRDVVLSTSPKLLATATANGHGLKGN</t>
  </si>
  <si>
    <t>&gt;gi|122114651|ref|NP_079366.3| ubiquitin carboxyl-terminal hydrolase 36 [Homo sapiens]</t>
  </si>
  <si>
    <t>gi|122114651|ref|NP_079366.3|</t>
  </si>
  <si>
    <t>USP36</t>
  </si>
  <si>
    <t>926;927</t>
  </si>
  <si>
    <t>ACLNGCAK(98.16)LDR</t>
  </si>
  <si>
    <t>ACLNGCAK(1)LDR</t>
  </si>
  <si>
    <t>YTIDAMQKACLNGCAKLDRQTQATTLVHQIF</t>
  </si>
  <si>
    <t>41878;41879;41880</t>
  </si>
  <si>
    <t>61335;61336;61337;61338;61339;61340</t>
  </si>
  <si>
    <t>10332;10333</t>
  </si>
  <si>
    <t>9703;9704</t>
  </si>
  <si>
    <t>SSTTVSSFANSK(-27.63)PGSAK(27.63)K(-107.03)</t>
  </si>
  <si>
    <t>SSTTVSSFANSK(0.002)PGSAK(0.998)K</t>
  </si>
  <si>
    <t>STTVSSFANSKPGSAKKLVIKNFKDKPKLPE</t>
  </si>
  <si>
    <t>&gt;gi|121114302|ref|NP_001073341.1| cullin-4B isoform 2 [Homo sapiens];&gt;gi|121114298|ref|NP_003579.3| cullin-4B isoform 1 [Homo sapiens]</t>
  </si>
  <si>
    <t>gi|121114302|ref|NP_001073341.1|</t>
  </si>
  <si>
    <t>CUL4B</t>
  </si>
  <si>
    <t>177;195</t>
  </si>
  <si>
    <t>gi|121114302|ref|NP_001073341.1|;gi|121114298|ref|NP_003579.3|</t>
  </si>
  <si>
    <t>41872;41873;41874;41875;41876;41877</t>
  </si>
  <si>
    <t>61327;61328;61329;61330;61331;61332;61333;61334</t>
  </si>
  <si>
    <t>SSTTVSSFANSK(74.79)PGSAK(-74.79)</t>
  </si>
  <si>
    <t>SSTTVSSFANSK(1)PGSAK</t>
  </si>
  <si>
    <t>GLAKSSTTVSSFANSKPGSAKKLVIKNFKDK</t>
  </si>
  <si>
    <t>172;190</t>
  </si>
  <si>
    <t>38092;38093</t>
  </si>
  <si>
    <t>55846;55847</t>
  </si>
  <si>
    <t>9478;9479</t>
  </si>
  <si>
    <t>8896;8897</t>
  </si>
  <si>
    <t>SATDGNTSTTPPTSAK(0)K(0)R</t>
  </si>
  <si>
    <t>SATDGNTSTTPPTSAK(0.5)K(0.5)R</t>
  </si>
  <si>
    <t>ATDGNTSTTPPTSAKKRKLNSSSSSSSNSSN</t>
  </si>
  <si>
    <t>38;56</t>
  </si>
  <si>
    <t>38085;38086;38087;38088;38089;38090;38091;38092;38093;38094</t>
  </si>
  <si>
    <t>55838;55839;55840;55841;55842;55843;55844;55845;55846;55847;55848;55849</t>
  </si>
  <si>
    <t>SATDGNTSTTPPTSAK(178.52)K(-178.52)</t>
  </si>
  <si>
    <t>SATDGNTSTTPPTSAK(1)K</t>
  </si>
  <si>
    <t>SATDGNTSTTPPTSAKKRKLNSSSSSSSNSS</t>
  </si>
  <si>
    <t>37;55</t>
  </si>
  <si>
    <t>2182;2183;2184</t>
  </si>
  <si>
    <t>3056;3057;3058;3059;3060;3061</t>
  </si>
  <si>
    <t>ALAASK(153.34)QGSATK(-153.34)</t>
  </si>
  <si>
    <t>ALAASK(1)QGSATK</t>
  </si>
  <si>
    <t>PQWHHAHQLKALAASKQGSATKQQGPTPSWS</t>
  </si>
  <si>
    <t>&gt;gi|294489310|ref|NP_001170937.1| mastermind-like domain-containing protein 1 isoform 3 [Homo sapiens];&gt;gi|120952764|ref|NP_005482.2| mastermind-like domain-containing protein 1 isoform 2 [Homo sapiens];&gt;gi|294489308|ref|NP_001170936.1| mastermind-like dom</t>
  </si>
  <si>
    <t>gi|294489310|ref|NP_001170937.1|</t>
  </si>
  <si>
    <t>289;314;289</t>
  </si>
  <si>
    <t>gi|294489310|ref|NP_001170937.1|;gi|120952764|ref|NP_005482.2|;gi|294489308|ref|NP_001170936.1|</t>
  </si>
  <si>
    <t>2114;2115</t>
  </si>
  <si>
    <t>2951;2952;2953;2954</t>
  </si>
  <si>
    <t>AK(101.71)LDSFLSEAR</t>
  </si>
  <si>
    <t>AK(1)LDSFLSEAR</t>
  </si>
  <si>
    <t>VVIKLSPQACSFTKAKLDSFLSEARSLLNPQ</t>
  </si>
  <si>
    <t>&gt;gi|120587019|ref|NP_055160.2| zinc finger protein 318 [Homo sapiens]</t>
  </si>
  <si>
    <t>gi|120587019|ref|NP_055160.2|</t>
  </si>
  <si>
    <t>ZNF318</t>
  </si>
  <si>
    <t>35753;35754</t>
  </si>
  <si>
    <t>52286;52287</t>
  </si>
  <si>
    <t>QLLPCEMACNEK(73.3)LGK(-73.3)</t>
  </si>
  <si>
    <t>QLLPCEMACNEK(1)LGK</t>
  </si>
  <si>
    <t>SPTKQLLPCEMACNEKLGKSVVAKVKIPEGT</t>
  </si>
  <si>
    <t>&gt;gi|12056473|ref|NP_061819.2| sialic acid synthase [Homo sapiens]</t>
  </si>
  <si>
    <t>gi|12056473|ref|NP_061819.2|</t>
  </si>
  <si>
    <t>NANS</t>
  </si>
  <si>
    <t>2310;2311</t>
  </si>
  <si>
    <t>3192;3193;3194;3195;3196;3197</t>
  </si>
  <si>
    <t>ALERPYTSK(88.22)HSWGK(-88.22)</t>
  </si>
  <si>
    <t>ALERPYTSK(1)HSWGK</t>
  </si>
  <si>
    <t>EFKFNRKALERPYTSKHSWGKTYGEHKRHLE</t>
  </si>
  <si>
    <t>32837;32838;32839;32840;32841</t>
  </si>
  <si>
    <t>48179;48180;48181;48182;48183;48184;48185</t>
  </si>
  <si>
    <t>NLVPGESVYGEK(102.73)R</t>
  </si>
  <si>
    <t>NLVPGESVYGEK(1)R</t>
  </si>
  <si>
    <t>LVTKNLVPGESVYGEKRVSISEGDDKIEYRA</t>
  </si>
  <si>
    <t>&gt;gi|12056465|ref|NP_001427.2| rRNA 2'-O-methyltransferase fibrillarin [Homo sapiens]</t>
  </si>
  <si>
    <t>gi|12056465|ref|NP_001427.2|</t>
  </si>
  <si>
    <t>FBL</t>
  </si>
  <si>
    <t>18286;18287</t>
  </si>
  <si>
    <t>IAESNHIK(63.04)LSGSNPYTTVTPQIINSK(-63.04)</t>
  </si>
  <si>
    <t>IAESNHIK(1)LSGSNPYTTVTPQIINSK</t>
  </si>
  <si>
    <t>AIHKEAQRIAESNHIKLSGSNPYTTVTPQII</t>
  </si>
  <si>
    <t>&gt;gi|12025678|ref|NP_004915.2| alpha-actinin-4 [Homo sapiens]</t>
  </si>
  <si>
    <t>gi|12025678|ref|NP_004915.2|</t>
  </si>
  <si>
    <t>ACTN4</t>
  </si>
  <si>
    <t>48738;48739;48740;48741</t>
  </si>
  <si>
    <t>71359;71360;71361;71362;71363;71364;71365;71366</t>
  </si>
  <si>
    <t>TVEVK(-53.14)PGMK(53.14)SR</t>
  </si>
  <si>
    <t>TVEVKPGMK(1)SR</t>
  </si>
  <si>
    <t>VVASSDKTVEVKPGMKSRFVDSGEMSESFPY</t>
  </si>
  <si>
    <t>&gt;gi|119943104|ref|NP_004371.2| CREB-binding protein isoform a [Homo sapiens];&gt;gi|119943102|ref|NP_001073315.1| CREB-binding protein isoform b [Homo sapiens]</t>
  </si>
  <si>
    <t>gi|119943104|ref|NP_004371.2|</t>
  </si>
  <si>
    <t>CREBBP</t>
  </si>
  <si>
    <t>1376;1338</t>
  </si>
  <si>
    <t>gi|119943104|ref|NP_004371.2|;gi|119943102|ref|NP_001073315.1|</t>
  </si>
  <si>
    <t>39613;39614;39615;39616;39617;39618;39619;39620;39621;39622;39623</t>
  </si>
  <si>
    <t>58032;58033;58034;58035;58036;58037;58038;58039;58040;58041;58042;58043;58044;58045;58046;58047</t>
  </si>
  <si>
    <t>9747;9748</t>
  </si>
  <si>
    <t>SHAHK(114.89)MVK(-114.89)</t>
  </si>
  <si>
    <t>SHAHK(1)MVK</t>
  </si>
  <si>
    <t>X;X;X;X;X;X;X;X;X;X;X;X;X;X;X;Acetyl (K);Oxidation (M);X;Acetyl (K);X;X;X;X;X;X;X;X;X;X;X;X</t>
  </si>
  <si>
    <t>YDLCINCYNTKSHAHKMVKWGLGLDDEGSSQ</t>
  </si>
  <si>
    <t>1741;1703</t>
  </si>
  <si>
    <t>SEPMEVDEK(-2.24)K(2.24)PEVK(-88.08)</t>
  </si>
  <si>
    <t>SEPMEVDEK(0.374)K(0.626)PEVK</t>
  </si>
  <si>
    <t>DIAEQKSEPMEVDEKKPEVKVEVKEEEESSS</t>
  </si>
  <si>
    <t>1052;1014</t>
  </si>
  <si>
    <t>56968;56969;56970;56971;56972</t>
  </si>
  <si>
    <t>SEPMEVDEK(15.08)K(-15.08)PEVK(-132.06)</t>
  </si>
  <si>
    <t>SEPMEVDEK(0.97)K(0.03)PEVK</t>
  </si>
  <si>
    <t>TDIAEQKSEPMEVDEKKPEVKVEVKEEEESS</t>
  </si>
  <si>
    <t>1051;1013</t>
  </si>
  <si>
    <t>37549;37550;37551</t>
  </si>
  <si>
    <t>55113;55114;55115;55116;55117</t>
  </si>
  <si>
    <t>1806;1769</t>
  </si>
  <si>
    <t>368;3637</t>
  </si>
  <si>
    <t>RVVQHTK(81.77)GCK(-81.77)</t>
  </si>
  <si>
    <t>RVVQHTK(1)GCK</t>
  </si>
  <si>
    <t>X;X;X;X;X;X;Acetyl (K);Oxidation (M);X;X;X;X;X;X;X;Acetyl (K);X;X;X;X;X;X;X;X;X;X;X;X;X;X;X</t>
  </si>
  <si>
    <t>SLPSCQKMKRVVQHTKGCKRKTNGGCPICKQ;SLPSCQKMKRVVQHTKGCKRKTNGGCPVCKQ</t>
  </si>
  <si>
    <t>&gt;gi|119943104|ref|NP_004371.2| CREB-binding protein isoform a [Homo sapiens];&gt;gi|119943102|ref|NP_001073315.1| CREB-binding protein isoform b [Homo sapiens];&gt;gi|50345997|ref|NP_001420.2| histone acetyltransferase p300 [Homo sapiens]</t>
  </si>
  <si>
    <t>gi|119943104|ref|NP_004371.2|;gi|50345997|ref|NP_001420.2|</t>
  </si>
  <si>
    <t>1806;1768;1769</t>
  </si>
  <si>
    <t>gi|119943104|ref|NP_004371.2|;gi|119943102|ref|NP_001073315.1|;gi|50345997|ref|NP_001420.2|</t>
  </si>
  <si>
    <t>35463;35464;35465;35466;35467;35468;35469;35470;35471;35472;35473;35474;35475;35476;35477;35478;35479;35480</t>
  </si>
  <si>
    <t>51885;51886;51887;51888;51889;51890;51891;51892;51893;51894;51895;51896;51897;51898;51899</t>
  </si>
  <si>
    <t>420;404</t>
  </si>
  <si>
    <t>QIISHWK(95.48)NCTR</t>
  </si>
  <si>
    <t>QIISHWK(1)NCTR</t>
  </si>
  <si>
    <t>QVAHCASSRQIISHWKNCTRHDCPVCLPLKN</t>
  </si>
  <si>
    <t>&gt;gi|119943104|ref|NP_004371.2| CREB-binding protein isoform a [Homo sapiens];&gt;gi|50345997|ref|NP_001420.2| histone acetyltransferase p300 [Homo sapiens]</t>
  </si>
  <si>
    <t>31921;31922;31923;31924;31925;31926</t>
  </si>
  <si>
    <t>46806;46807;46808;46809;46810;46811;46812;46813</t>
  </si>
  <si>
    <t>7899;7900</t>
  </si>
  <si>
    <t>1797;1760</t>
  </si>
  <si>
    <t>NANCSLPSCQK(79.87)MK(-79.87)</t>
  </si>
  <si>
    <t>NANCSLPSCQK(1)MK</t>
  </si>
  <si>
    <t>X;X;X;X;X;X;X;X;X;X;X;X;X;X;X;Acetyl (K);Oxidation (M);X;X;X;X;X;X;X;Acetyl (K);X;X;X;X;X;X</t>
  </si>
  <si>
    <t>ACQCRNANCSLPSCQKMKRVVQHTKGCKRKT</t>
  </si>
  <si>
    <t>1797;1759;1760</t>
  </si>
  <si>
    <t>53799;53800;53801;53802;53803</t>
  </si>
  <si>
    <t>78366;78367;78368;78369;78370;78371</t>
  </si>
  <si>
    <t>7822;12970</t>
  </si>
  <si>
    <t>7335;12200</t>
  </si>
  <si>
    <t>WGLGLDDEGSSQGEPQSK(69.27)SPQESR</t>
  </si>
  <si>
    <t>WGLGLDDEGSSQGEPQSK(1)SPQESR</t>
  </si>
  <si>
    <t>LGLDDEGSSQGEPQSKSPQESRRLSIQRCIQ</t>
  </si>
  <si>
    <t>1762;1724</t>
  </si>
  <si>
    <t>31669;31670;31671;31672;31673</t>
  </si>
  <si>
    <t>46397;46398;46399;46400;46401;46402;46403;46404;46405;46406;46407;46408;46409</t>
  </si>
  <si>
    <t>7822;9747;9748</t>
  </si>
  <si>
    <t>7335;9150</t>
  </si>
  <si>
    <t>MVK(87.35)WGLGLDDEGSSQGEPQSK(-87.35)</t>
  </si>
  <si>
    <t>MVK(1)WGLGLDDEGSSQGEPQSK</t>
  </si>
  <si>
    <t>CINCYNTKSHAHKMVKWGLGLDDEGSSQGEP</t>
  </si>
  <si>
    <t>1744;1706</t>
  </si>
  <si>
    <t>29662;29663;29664;29665;29666;29667;29668;29669;29670;29671;29672;29673;29674</t>
  </si>
  <si>
    <t>43281;43282;43283;43284;43285;43286;43287;43288;43289;43290;43291;43292;43293;43294;43295</t>
  </si>
  <si>
    <t>7075;7076</t>
  </si>
  <si>
    <t>NVSNDLSQKLYATMEKHKEVFFVIHLHAGPV</t>
  </si>
  <si>
    <t>1627;1589</t>
  </si>
  <si>
    <t>29420;29421;29422;29423;29424;29425</t>
  </si>
  <si>
    <t>42915;42916;42917;42918;42919;42920;42921;42922;42923;42924;42925</t>
  </si>
  <si>
    <t>7014;7015</t>
  </si>
  <si>
    <t>6627;6628</t>
  </si>
  <si>
    <t>622;601</t>
  </si>
  <si>
    <t>LVQAIFPTPDPAALK(127.03)DRR</t>
  </si>
  <si>
    <t>LVQAIFPTPDPAALK(1)DRR</t>
  </si>
  <si>
    <t>KLVQAIFPTPDPAALKDRRMENLVAYAKKVE;KLVQAIFPTPDPAALKDRRMENLVAYARKVE</t>
  </si>
  <si>
    <t>622;584;601</t>
  </si>
  <si>
    <t>24432;24433;24434;24435;24436;24437;24438;24439;24440;24441;24442</t>
  </si>
  <si>
    <t>35750;35751;35752;35753;35754;35755;35756;35757</t>
  </si>
  <si>
    <t>K(-95)YEFSPQTLCCYGK(95)QLCTIPR</t>
  </si>
  <si>
    <t>KYEFSPQTLCCYGK(1)QLCTIPR</t>
  </si>
  <si>
    <t>GRKYEFSPQTLCCYGKQLCTIPRDAAYYSYQ</t>
  </si>
  <si>
    <t>1216;1178</t>
  </si>
  <si>
    <t>23416;23417;26661;26662;26663;26664;26665;26666;26667;26668;26669;26670;26671;26672;26673;26674;26675</t>
  </si>
  <si>
    <t>34001;34002;38943;38944;38945;38946;38947;38948;38949;38950;38951;38952;38953;38954;38955;38956;38957;38958</t>
  </si>
  <si>
    <t>5464;6302</t>
  </si>
  <si>
    <t>5161;5955</t>
  </si>
  <si>
    <t>366;350</t>
  </si>
  <si>
    <t>LIQQQLVLLLHAHK(97.22)CQR</t>
  </si>
  <si>
    <t>LIQQQLVLLLHAHK(1)CQR</t>
  </si>
  <si>
    <t>RKLIQQQLVLLLHAHKCQRREQANGEVRACS;RKLIQQQLVLLLHAHKCQRREQANGEVRQCN</t>
  </si>
  <si>
    <t>366;366;350</t>
  </si>
  <si>
    <t>23711;23712;23713;23714;23715;23716;23717;23718;23719;23720;23721;23722;23723;23724;23725;23726;23727;24240;24241;24242;24243;33111;33112;33113;33114;33115;33116;33117;33118;33119;33120;33121;33122;33123;33124;33125</t>
  </si>
  <si>
    <t>34566;34567;34568;34569;34570;34571;34572;34573;34574;34575;34576;34577;34578;34579;34580;35447;35448;35449;35450;35451;35452;35453;48494;48495;48496;48497;48498;48499;48500;48501;48502;48503;48504;48505;48506;48507;48508;48509</t>
  </si>
  <si>
    <t>5415;5416;5557;5558;5559;5722;8186;8187</t>
  </si>
  <si>
    <t>5115;5250;5251;5404;7673;7674</t>
  </si>
  <si>
    <t>NNK(116.78)K(116.78)TNK(116.78)NK(116.78)SSISR</t>
  </si>
  <si>
    <t>NNK(1)K(1)TNK(1)NK(1)SSISR</t>
  </si>
  <si>
    <t>X;Acetyl (K);X;X;Acetyl (K);Acetyl (K);Acetyl (K);X;X;Acetyl (K);Acetyl (K);X;X;Acetyl (K);X;Acetyl (K);X;X;X;X;X;X;X;Acetyl (K);Acetyl (K);X;X;X;X;X;X</t>
  </si>
  <si>
    <t>SKNAKKKNNKKTNKNKSSISRANKKKPSMPN</t>
  </si>
  <si>
    <t>1597;1559</t>
  </si>
  <si>
    <t>23106;23107;23108;23109;23110;23111;23112;23113;23114;23705;23706;23707;23708;23709;23710;23711;23712;23713;23714;23715;23716;23717;23718;23719;23720;23721;23722;23723;23724;23725;23726;23727;24240;24241;24242;24243;33109;33110;33111;33112;33113;33114;33115;33116;33117;33118;33119;33120;33121;33122;33123;33124;33125</t>
  </si>
  <si>
    <t>33639;33640;33641;33642;33643;33644;33645;33646;33647;33648;33649;34558;34559;34560;34561;34562;34563;34564;34565;34566;34567;34568;34569;34570;34571;34572;34573;34574;34575;34576;34577;34578;34579;34580;35447;35448;35449;35450;35451;35452;35453;48489;48490;48491;48492;48493;48494;48495;48496;48497;48498;48499;48500;48501;48502;48503;48504;48505;48506;48507;48508;48509</t>
  </si>
  <si>
    <t>5414;5415;5416;5557;5558;5559;5722;7893;8186;8187</t>
  </si>
  <si>
    <t>5114;5115;5250;5251;5404;7393;7673;7674</t>
  </si>
  <si>
    <t>X;X;X;Acetyl (K);X;X;Acetyl (K);Acetyl (K);Acetyl (K);X;X;Acetyl (K);Acetyl (K);X;X;Acetyl (K);X;Acetyl (K);X;X;X;X;X;X;X;Acetyl (K);Acetyl (K);X;X;X;X</t>
  </si>
  <si>
    <t>GDSKNAKKKNNKKTNKNKSSISRANKKKPSM</t>
  </si>
  <si>
    <t>1595;1557</t>
  </si>
  <si>
    <t>23102;23103;23104;23105;23106;23107;23108;23109;23110;23111;23112;23113;23114;23705;23706;23707;23708;23709;23710;23711;23712;23713;23714;23715;23716;23717;23718;23719;23720;23721;23722;23723;23724;23725;23726;23727;24240;24241;24242;24243;31895;33109;33110;33111;33112;33113;33114;33115;33116;33117;33118;33119;33120;33121;33122;33123;33124;33125</t>
  </si>
  <si>
    <t>33631;33632;33633;33634;33635;33636;33637;33638;33639;33640;33641;33642;33643;33644;33645;33646;33647;33648;33649;34558;34559;34560;34561;34562;34563;34564;34565;34566;34567;34568;34569;34570;34571;34572;34573;34574;34575;34576;34577;34578;34579;34580;35447;35448;35449;35450;35451;35452;35453;46766;48489;48490;48491;48492;48493;48494;48495;48496;48497;48498;48499;48500;48501;48502;48503;48504;48505;48506;48507;48508;48509</t>
  </si>
  <si>
    <t>5414;5415;5416;5557;5558;5559;5722;7892;7893;8186;8187</t>
  </si>
  <si>
    <t>5114;5115;5250;5251;5404;7392;7393;7673;7674</t>
  </si>
  <si>
    <t>X;X;X;X;X;X;Acetyl (K);X;X;Acetyl (K);Acetyl (K);Acetyl (K);X;X;Acetyl (K);Acetyl (K);X;X;Acetyl (K);X;Acetyl (K);X;X;X;X;X;X;X;Acetyl (K);Acetyl (K);X</t>
  </si>
  <si>
    <t>GSQGDSKNAKKKNNKKTNKNKSSISRANKKK</t>
  </si>
  <si>
    <t>1592;1554</t>
  </si>
  <si>
    <t>23102;23103;23104;23105;23106;23107;23108;23109;23110;23111;23112;23113;23114;23705;23706;23707;23708;23709;23710;23713;23715;23717;23718;23719;23720;23721;23722;23723;23724;23725;23726;23727;31891;31892;31893;31894;31895;33109;33110;33111;33112;33113;33114;33115;33116;33117;33118;33119;33120;33121;33122;33123;33124;33125</t>
  </si>
  <si>
    <t>33631;33632;33633;33634;33635;33636;33637;33638;33639;33640;33641;33642;33643;33644;33645;33646;33647;33648;33649;34558;34559;34560;34561;34562;34563;34564;34565;34568;34570;34572;34573;34574;34575;34576;34577;34578;34579;34580;46760;46761;46762;46763;46764;46765;46766;48489;48490;48491;48492;48493;48494;48495;48496;48497;48498;48499;48500;48501;48502;48503;48504;48505;48506;48507;48508;48509</t>
  </si>
  <si>
    <t>5414;5415;5416;5557;5558;5559;7892;7893;8186;8187</t>
  </si>
  <si>
    <t>5114;5115;5250;5251;7392;7393;7673;7674</t>
  </si>
  <si>
    <t>X;X;X;X;X;X;X;Acetyl (K);X;X;Acetyl (K);Acetyl (K);Acetyl (K);X;X;Acetyl (K);Acetyl (K);X;X;Acetyl (K);X;Acetyl (K);X;X;X;X;X;X;X;Acetyl (K);Acetyl (K)</t>
  </si>
  <si>
    <t>EGSQGDSKNAKKKNNKKTNKNKSSISRANKK</t>
  </si>
  <si>
    <t>1591;1553</t>
  </si>
  <si>
    <t>15649;15650;15651;15652</t>
  </si>
  <si>
    <t>22461;22462;22463;22464;22465;22466;22467;22468</t>
  </si>
  <si>
    <t>1837;1800</t>
  </si>
  <si>
    <t>HCQENK(70.17)CPVPFCLNIK(-70.17)</t>
  </si>
  <si>
    <t>HCQENK(1)CPVPFCLNIK</t>
  </si>
  <si>
    <t>LIALCCYHAKHCQENKCPVPFCLNIKHKLRQ;LIALCCYHAKHCQENKCPVPFCLNIKQKLRQ</t>
  </si>
  <si>
    <t>1837;1799;1800</t>
  </si>
  <si>
    <t>GGSGSSINPGIGNVSASSPVQQGLGGQAQGQPNSANMASLSAMGK(19.92)SPLSQGDSSAPSLPK(-19.92)</t>
  </si>
  <si>
    <t>GGSGSSINPGIGNVSASSPVQQGLGGQAQGQPNSANMASLSAMGK(1)SPLSQGDSSAPSLPK</t>
  </si>
  <si>
    <t>GQPNSANMASLSAMGKSPLSQGDSSAPSLPK</t>
  </si>
  <si>
    <t>120;120</t>
  </si>
  <si>
    <t>10588;10589;10590;10591;10592;10593;10594;10595;10596;10597;10598;10599;10600;10601;10602;10603;10604;10605;10606;10607;10608;10609;10610;10611;10612;10613;10614;10615</t>
  </si>
  <si>
    <t>15164;15165;15166;15167;15168;15169;15170;15171;15172;15173;15174;15175;15176;15177;15178;15179;15180;15181;15182;15183;15184;15185;15186;15187</t>
  </si>
  <si>
    <t>1711;1674</t>
  </si>
  <si>
    <t>FVYTCNECK(203.53)HHVETR</t>
  </si>
  <si>
    <t>FVYTCNECK(1)HHVETR</t>
  </si>
  <si>
    <t>HTQGQDRFVYTCNECKHHVETRWHCTVCEDY;HTQSQDRFVYTCNECKHHVETRWHCTVCEDY</t>
  </si>
  <si>
    <t>1711;1673;1674</t>
  </si>
  <si>
    <t>23102;23103;23104;23105;23106;23107;23108;23109;23110;23111;23112;23113;23114;23705;23706;23707;23708;23709;23710;23711;23712;23713;23714;23715;23716;23717;23718;23719;23720;23721;23722;23723;23724;23725;23726;23727;31891;31892;31893;31894;31895</t>
  </si>
  <si>
    <t>33631;33632;33633;33634;33635;33636;33637;33638;33639;33640;33641;33642;33643;33644;33645;33646;33647;33648;33649;34558;34559;34560;34561;34562;34563;34564;34565;34566;34567;34568;34569;34570;34571;34572;34573;34574;34575;34576;34577;34578;34579;34580;46760;46761;46762;46763;46764;46765;46766</t>
  </si>
  <si>
    <t>1758;5208;5397;5414;5415;5416;5557;5558;5559;7892;7893</t>
  </si>
  <si>
    <t>1666;4926;5097;5114;5115;5250;5251;7392;7393</t>
  </si>
  <si>
    <t>NAK(138.31)K(138.31)K(138.31)NNK(138.31)K(138.31)TNK(-138.31)</t>
  </si>
  <si>
    <t>NAK(1)K(1)K(1)NNK(1)K(1)TNK</t>
  </si>
  <si>
    <t>X;X;X;X;X;X;X;X;X;X;Acetyl (K);X;X;Acetyl (K);Acetyl (K);Acetyl (K);X;X;Acetyl (K);Acetyl (K);X;X;Acetyl (K);X;Acetyl (K);X;X;X;X;X;X</t>
  </si>
  <si>
    <t>ETTEGSQGDSKNAKKKNNKKTNKNKSSISRA</t>
  </si>
  <si>
    <t>1588;1550</t>
  </si>
  <si>
    <t>7200;7201;7202;21893;23058;23059;23060;23061;23062;23063;23064;23065;23066;23067;23068;23069;23070;23071;23072;23073;23074;23075;23076;23102;23103;23104;23105;23106;23107;23108;23109;23110;23111;23112;23113;23114;31891;31892;31893;31894;31895</t>
  </si>
  <si>
    <t>10104;10105;10106;10107;10108;10109;31750;31751;33553;33554;33555;33556;33557;33558;33559;33560;33561;33562;33563;33564;33565;33566;33567;33631;33632;33633;33634;33635;33636;33637;33638;33639;33640;33641;33642;33643;33644;33645;33646;33647;33648;33649;46760;46761;46762;46763;46764;46765;46766</t>
  </si>
  <si>
    <t>1757;1758;5208;5396;5397;5414;5415;5416;7892;7893</t>
  </si>
  <si>
    <t>1665;1666;4926;5096;5097;5114;5115;7392;7393</t>
  </si>
  <si>
    <t>X;X;X;X;X;X;X;X;X;X;X;Acetyl (K);X;X;Acetyl (K);Acetyl (K);Acetyl (K);X;X;Acetyl (K);Acetyl (K);X;X;Acetyl (K);X;Acetyl (K);X;X;X;X;X</t>
  </si>
  <si>
    <t>SETTEGSQGDSKNAKKKNNKKTNKNKSSISR</t>
  </si>
  <si>
    <t>1587;1549</t>
  </si>
  <si>
    <t>7197;7198;7199;7200;7201;7202;21893;23042;23043;23044;23045;23046;23047;23048;23049;23050;23051;23052;23053;23054;23055;23056;23057;23058;23059;23060;23061;23062;23063;23064;23065;23066;23067;23068;23069;23070;23071;23072;23073;23074;23075;23076;31891;31892;31893;31894;31895</t>
  </si>
  <si>
    <t>10100;10101;10102;10103;10104;10105;10106;10107;10108;10109;31750;31751;33537;33538;33539;33540;33541;33542;33543;33544;33545;33546;33547;33548;33549;33550;33551;33552;33553;33554;33555;33556;33557;33558;33559;33560;33561;33562;33563;33564;33565;33566;33567;46760;46761;46762;46763;46764;46765;46766</t>
  </si>
  <si>
    <t>1756;1757;1758;5208;5395;5396;5397;7892;7893</t>
  </si>
  <si>
    <t>1664;1665;1666;4926;5095;5096;5097;7392;7393</t>
  </si>
  <si>
    <t>X;X;X;X;X;X;X;X;X;X;X;X;Acetyl (K);X;X;Acetyl (K);Acetyl (K);Acetyl (K);X;X;Acetyl (K);Acetyl (K);X;X;Acetyl (K);X;Acetyl (K);X;X;X;X</t>
  </si>
  <si>
    <t>ASETTEGSQGDSKNAKKKNNKKTNKNKSSIS</t>
  </si>
  <si>
    <t>1586;1548</t>
  </si>
  <si>
    <t>7196;7197;7198;7199;7200;7201;7202;21893;23023;23024;23025;23026;23027;23028;23029;23030;23031;23032;23033;23034;23035;23036;23037;23038;23039;23040;23041;23042;23043;23044;23045;23046;23047;23048;23049;23050;23051;23052;23053;23054;23055;23056;23057;23058;23059;23060;23061;23062;23063;23064;23065;23066;23067;23068;23069;23070;23071;23072;23073;23074;23075;23076</t>
  </si>
  <si>
    <t>10099;10100;10101;10102;10103;10104;10105;10106;10107;10108;10109;31750;31751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</t>
  </si>
  <si>
    <t>1756;1757;1758;5208;5395;5396;5397</t>
  </si>
  <si>
    <t>1664;1665;1666;4926;5095;5096;5097</t>
  </si>
  <si>
    <t>K(-79.82)K(-79.82)EESTAASETTEGSQGDSK(79.82)NAK(79.82)K(83.1)K(-101.2)</t>
  </si>
  <si>
    <t>KKEESTAASETTEGSQGDSK(1)NAK(1)K(1)K</t>
  </si>
  <si>
    <t>X;X;X;X;X;X;X;X;X;X;X;X;X;X;X;Acetyl (K);X;X;Acetyl (K);Acetyl (K);Acetyl (K);X;X;Acetyl (K);Acetyl (K);X;X;Acetyl (K);X;Acetyl (K);X</t>
  </si>
  <si>
    <t>STAASETTEGSQGDSKNAKKKNNKKTNKNKS</t>
  </si>
  <si>
    <t>1583;1545</t>
  </si>
  <si>
    <t>3039;3040;3041;3042;3043;3044</t>
  </si>
  <si>
    <t>4197;4198;4199;4200;4201;4202;4203;4204</t>
  </si>
  <si>
    <t>ANK(13.56)K(7.24)K(-7.24)PSMPNVSNDLSQK(-112.44)</t>
  </si>
  <si>
    <t>ANK(0.964)K(0.847)K(0.189)PSMPNVSNDLSQK</t>
  </si>
  <si>
    <t>Acetyl (K);Acetyl (K);X;X;Acetyl (K);X;Acetyl (K);X;X;X;X;X;X;X;Acetyl (K);Acetyl (K);X;X;X;X;X;X;X;X;X;X;X;X;X;X;X</t>
  </si>
  <si>
    <t>KKTNKNKSSISRANKKKPSMPNVSNDLSQKL</t>
  </si>
  <si>
    <t>1606;1568</t>
  </si>
  <si>
    <t>ANK(19.28)K(6.29)K(-6.29)PSMPNVSNDLSQK(-85.2)</t>
  </si>
  <si>
    <t>ANK(0.991)K(0.811)K(0.198)PSMPNVSNDLSQK</t>
  </si>
  <si>
    <t>X;Acetyl (K);Acetyl (K);X;X;Acetyl (K);X;Acetyl (K);X;X;X;X;X;X;X;Acetyl (K);Acetyl (K);X;X;X;X;X;X;X;X;X;X;X;X;X;X</t>
  </si>
  <si>
    <t>NKKTNKNKSSISRANKKKPSMPNVSNDLSQK</t>
  </si>
  <si>
    <t>1605;1567</t>
  </si>
  <si>
    <t>1037;1038;1039;1040;1041;1042;1043;1044;1045</t>
  </si>
  <si>
    <t>1413;1414;1415;1416;1417;1418;1419</t>
  </si>
  <si>
    <t>AENLLDGPPNPK(119.39)R</t>
  </si>
  <si>
    <t>AENLLDGPPNPK(1)R</t>
  </si>
  <si>
    <t>___MAENLLDGPPNPKRAKLSSPGFSANDST</t>
  </si>
  <si>
    <t>40724;40725;40726</t>
  </si>
  <si>
    <t>59589;59590;59591</t>
  </si>
  <si>
    <t>SLVIPEK(66.39)FQHILR</t>
  </si>
  <si>
    <t>SLVIPEK(1)FQHILR</t>
  </si>
  <si>
    <t>________MSLVIPEKFQHILRVLNTNIDGR</t>
  </si>
  <si>
    <t>&gt;gi|11968182|ref|NP_072045.1| 40S ribosomal protein S18 [Homo sapiens]</t>
  </si>
  <si>
    <t>gi|11968182|ref|NP_072045.1|</t>
  </si>
  <si>
    <t>RPS18</t>
  </si>
  <si>
    <t>CPPK(110.92)GYVYLVFELEK(-110.92)</t>
  </si>
  <si>
    <t>CPPK(1)GYVYLVFELEK</t>
  </si>
  <si>
    <t>VEWPGKDGKHPRCPPKGYVYLVFELEKSVRS</t>
  </si>
  <si>
    <t>&gt;gi|119395722|ref|NP_001073003.1| cytoplasmic polyadenylation element-binding protein 1 isoform 3 [Homo sapiens];&gt;gi|119395720|ref|NP_001073002.1| cytoplasmic polyadenylation element-binding protein 1 isoform 3 [Homo sapiens];&gt;gi|119395725|ref|NP_085097.3|</t>
  </si>
  <si>
    <t>gi|119395722|ref|NP_001073003.1|</t>
  </si>
  <si>
    <t>CPEB1</t>
  </si>
  <si>
    <t>279;279;354</t>
  </si>
  <si>
    <t>gi|119395722|ref|NP_001073003.1|;gi|119395720|ref|NP_001073002.1|;gi|119395725|ref|NP_085097.3|</t>
  </si>
  <si>
    <t>81227;81228;81229</t>
  </si>
  <si>
    <t>YSPPAISPLVSEK(61.96)QVEVK(-61.96)</t>
  </si>
  <si>
    <t>YSPPAISPLVSEK(1)QVEVK</t>
  </si>
  <si>
    <t>ETKYSPPAISPLVSEKQVEVKEGLVPVSEDP</t>
  </si>
  <si>
    <t>&gt;gi|119220605|ref|NP_005144.2| ubiquitin carboxyl-terminal hydrolase 10 [Homo sapiens]</t>
  </si>
  <si>
    <t>gi|119220605|ref|NP_005144.2|</t>
  </si>
  <si>
    <t>USP10</t>
  </si>
  <si>
    <t>53446;53447</t>
  </si>
  <si>
    <t>77865;77866;77867</t>
  </si>
  <si>
    <t>VVVLMGSTSDLGHCEK(130.47)IK(-130.47)</t>
  </si>
  <si>
    <t>VVVLMGSTSDLGHCEK(1)IK</t>
  </si>
  <si>
    <t>VVVLMGSTSDLGHCEKIKKACGNFGIPCELR</t>
  </si>
  <si>
    <t>&gt;gi|5453539|ref|NP_006443.1| multifunctional protein ADE2 isoform 2 [Homo sapiens];&gt;gi|119220557|ref|NP_001072992.1| multifunctional protein ADE2 isoform 2 [Homo sapiens];&gt;gi|119220559|ref|NP_001072993.1| multifunctional protein ADE2 isoform 1 [Homo sapien</t>
  </si>
  <si>
    <t>gi|5453539|ref|NP_006443.1|</t>
  </si>
  <si>
    <t>PAICS</t>
  </si>
  <si>
    <t>283;283;290</t>
  </si>
  <si>
    <t>gi|5453539|ref|NP_006443.1|;gi|119220557|ref|NP_001072992.1|;gi|119220559|ref|NP_001072993.1|</t>
  </si>
  <si>
    <t>45834;45835;45836;45837</t>
  </si>
  <si>
    <t>67115;67116;67117;67118;67119</t>
  </si>
  <si>
    <t>TK(-81.22)EVYELLDSPGK(81.22)VLLQSK(-108.45)</t>
  </si>
  <si>
    <t>TKEVYELLDSPGK(1)VLLQSK</t>
  </si>
  <si>
    <t>EGKTKEVYELLDSPGKVLLQSKDQITAGNAA</t>
  </si>
  <si>
    <t>3925;3926;3927;3928;3929;3930;3931;3932</t>
  </si>
  <si>
    <t>5416;5417;5418;5419;5420;5421;5422;5423</t>
  </si>
  <si>
    <t>ATAEVLNIGK(241.4)K(-241.4)</t>
  </si>
  <si>
    <t>ATAEVLNIGK(1)K</t>
  </si>
  <si>
    <t>_____MATAEVLNIGKKLYEGKTKEVYELLD</t>
  </si>
  <si>
    <t>23126;23127</t>
  </si>
  <si>
    <t>33663;33664;33665</t>
  </si>
  <si>
    <t>K(70.12)K(70.12)QEEVMREK(70.12)QLAQEAK(70.12)K(-70.12)</t>
  </si>
  <si>
    <t>K(1)K(1)QEEVMREK(1)QLAQEAK(1)K</t>
  </si>
  <si>
    <t>Acetyl (K);X;X;X;X;Oxidation (M);X;X;Acetyl (K);X;X;X;X;X;X;Acetyl (K);X;X;X;X;X;X;X;X;X;X;X;X;X;X;X</t>
  </si>
  <si>
    <t>KQEEVMREKQLAQEAKKLDAKTPSQRNKWQQ</t>
  </si>
  <si>
    <t>&gt;gi|119120861|ref|NP_944489.2| formin-like protein 3 isoform 2 [Homo sapiens];&gt;gi|119120874|ref|NP_783863.4| formin-like protein 3 isoform 1 [Homo sapiens]</t>
  </si>
  <si>
    <t>gi|119120861|ref|NP_944489.2|</t>
  </si>
  <si>
    <t>FMNL3</t>
  </si>
  <si>
    <t>901;952</t>
  </si>
  <si>
    <t>gi|119120861|ref|NP_944489.2|;gi|119120874|ref|NP_783863.4|</t>
  </si>
  <si>
    <t>X;X;X;X;X;X;Acetyl (K);Acetyl (K);X;X;X;X;Oxidation (M);X;X;Acetyl (K);X;X;X;X;X;X;Acetyl (K);X;X;X;X;X;X;X;X</t>
  </si>
  <si>
    <t>QENEARKKQEEVMREKQLAQEAKKLDAKTPS</t>
  </si>
  <si>
    <t>894;945</t>
  </si>
  <si>
    <t>X;X;X;X;X;X;X;X;X;X;X;X;X;X;Acetyl (K);Acetyl (K);X;X;X;X;Oxidation (M);X;X;Acetyl (K);X;X;X;X;X;X;Acetyl (K)</t>
  </si>
  <si>
    <t>IRSYKEAEQENEARKKQEEVMREKQLAQEAK</t>
  </si>
  <si>
    <t>886;937</t>
  </si>
  <si>
    <t>X;X;X;X;X;X;X;X;X;X;X;X;X;X;X;Acetyl (K);Acetyl (K);X;X;X;X;Oxidation (M);X;X;Acetyl (K);X;X;X;X;X;X</t>
  </si>
  <si>
    <t>FIRSYKEAEQENEARKKQEEVMREKQLAQEA</t>
  </si>
  <si>
    <t>885;936</t>
  </si>
  <si>
    <t>QIAIK(132.6)SPAPGALGQSPLQPFPR</t>
  </si>
  <si>
    <t>QIAIK(1)SPAPGALGQSPLQPFPR</t>
  </si>
  <si>
    <t>CLYSSAYDPPRQIAIKSPAPGALGQSPLQPF</t>
  </si>
  <si>
    <t>&gt;gi|387598045|ref|NP_001248367.1| ETS translocation variant 4 isoform 2 [Homo sapiens];&gt;gi|387598043|ref|NP_001248366.1| ETS translocation variant 4 isoform 2 [Homo sapiens];&gt;gi|24307883|ref|NP_001977.1| ETS translocation variant 4 isoform 1 [Homo sapiens]</t>
  </si>
  <si>
    <t>gi|387598045|ref|NP_001248367.1|</t>
  </si>
  <si>
    <t>ETV4</t>
  </si>
  <si>
    <t>100;100;139;139</t>
  </si>
  <si>
    <t>gi|387598045|ref|NP_001248367.1|;gi|387598043|ref|NP_001248366.1|;gi|24307883|ref|NP_001977.1|;gi|118918421|ref|NP_001073143.1|</t>
  </si>
  <si>
    <t>28470;28471</t>
  </si>
  <si>
    <t>41604;41605;41606;41607;41608;41609</t>
  </si>
  <si>
    <t>LSDNILK(105.36)LEK(-105.36)</t>
  </si>
  <si>
    <t>LSDNILK(1)LEK</t>
  </si>
  <si>
    <t>LKIDIEKGKLSDNILKLEKQINKEKKLIRRG</t>
  </si>
  <si>
    <t>&gt;gi|118918403|ref|NP_055995.4| nesprin-2 isoform 1 [Homo sapiens];&gt;gi|118918407|ref|NP_878918.2| nesprin-2 isoform 5 [Homo sapiens]</t>
  </si>
  <si>
    <t>gi|118918403|ref|NP_055995.4|</t>
  </si>
  <si>
    <t>SYNE2</t>
  </si>
  <si>
    <t>955;955</t>
  </si>
  <si>
    <t>gi|118918403|ref|NP_055995.4|;gi|118918407|ref|NP_878918.2|</t>
  </si>
  <si>
    <t>38744;38745;38746;38747</t>
  </si>
  <si>
    <t>56785;56786;56787;56788;56789;56790</t>
  </si>
  <si>
    <t>SEGETIMSSSMGK(129.77)R</t>
  </si>
  <si>
    <t>SEGETIMSSSMGK(1)R</t>
  </si>
  <si>
    <t>KLKSEGETIMSSSMGKRTSEATKMHAPPINM</t>
  </si>
  <si>
    <t>&gt;gi|11863154|ref|NP_001646.2| coatomer subunit delta isoform 1 [Homo sapiens];&gt;gi|214010212|ref|NP_001135753.1| coatomer subunit delta isoform 2 [Homo sapiens]</t>
  </si>
  <si>
    <t>gi|11863154|ref|NP_001646.2|</t>
  </si>
  <si>
    <t>ARCN1</t>
  </si>
  <si>
    <t>256;168</t>
  </si>
  <si>
    <t>gi|11863154|ref|NP_001646.2|;gi|214010212|ref|NP_001135753.1|</t>
  </si>
  <si>
    <t>31366;31367;31368;31369;31370;31371;31372</t>
  </si>
  <si>
    <t>45972;45973;45974;45975;45976;45977;45978</t>
  </si>
  <si>
    <t>7754;7755</t>
  </si>
  <si>
    <t>MSSLGAGVTSAK(84.3)K(-84.3)</t>
  </si>
  <si>
    <t>MSSLGAGVTSAK(1)K</t>
  </si>
  <si>
    <t>GVTRMSSLGAGVTSAKKMREVRPSPSKTVKY</t>
  </si>
  <si>
    <t>&gt;gi|11863152|ref|NP_004964.2| protein Jumonji isofrom 1 [Homo sapiens];&gt;gi|388490158|ref|NP_001253969.1| protein Jumonji isoform 2 [Homo sapiens]</t>
  </si>
  <si>
    <t>gi|11863152|ref|NP_004964.2|</t>
  </si>
  <si>
    <t>JARID2</t>
  </si>
  <si>
    <t>323;151</t>
  </si>
  <si>
    <t>gi|11863152|ref|NP_004964.2|;gi|388490158|ref|NP_001253969.1|</t>
  </si>
  <si>
    <t>LQEALDAEMLEDEAGGGGAGPGGACK(87.89)AEPR</t>
  </si>
  <si>
    <t>LQEALDAEMLEDEAGGGGAGPGGACK(1)AEPR</t>
  </si>
  <si>
    <t>EDEAGGGGAGPGGACKAEPRPVAASGGGPGG</t>
  </si>
  <si>
    <t>&gt;gi|118601081|ref|NP_001073027.1| heterogeneous nuclear ribonucleoprotein U-like protein 2 [Homo sapiens]</t>
  </si>
  <si>
    <t>gi|118601081|ref|NP_001073027.1|</t>
  </si>
  <si>
    <t>HNRNPUL2</t>
  </si>
  <si>
    <t>42479;42480;42481;42482;42483;42484;42485;42486;42487;42488;42489;42490;42491;42492</t>
  </si>
  <si>
    <t>62279;62280;62281;62282;62283;62284;62285;62286;62287;62288;62289;62290;62291;62292;62293</t>
  </si>
  <si>
    <t>SVSQPVAQK(111.31)QECK(-111.31)</t>
  </si>
  <si>
    <t>SVSQPVAQK(1)QECK</t>
  </si>
  <si>
    <t>SECVSSKSVSQPVAQKQECKVSTTAPVTLAS</t>
  </si>
  <si>
    <t>&gt;gi|118600981|ref|NP_116165.1| probable JmjC domain-containing histone demethylation protein 2C isoform a [Homo sapiens];&gt;gi|68342036|ref|NP_004232.2| probable JmjC domain-containing histone demethylation protein 2C isoform b [Homo sapiens]</t>
  </si>
  <si>
    <t>gi|118600981|ref|NP_116165.1|</t>
  </si>
  <si>
    <t>JMJD1C</t>
  </si>
  <si>
    <t>1445;1226</t>
  </si>
  <si>
    <t>gi|118600981|ref|NP_116165.1|;gi|68342036|ref|NP_004232.2|</t>
  </si>
  <si>
    <t>41599;41600;41601;41602;41603</t>
  </si>
  <si>
    <t>60922;60923;60924;60925;60926</t>
  </si>
  <si>
    <t>SSGK(111.66)LQAAMASVIVRPSSSTK(-111.66)</t>
  </si>
  <si>
    <t>SSGK(1)LQAAMASVIVRPSSSTK</t>
  </si>
  <si>
    <t>LSKEKTEWHVEKSSGKLQAAMASVIVRPSSS</t>
  </si>
  <si>
    <t>1297;1078</t>
  </si>
  <si>
    <t>58867;58868;58869;58870;58871;58872</t>
  </si>
  <si>
    <t>SK(80.87)LNTSVDTHK(-80.87)</t>
  </si>
  <si>
    <t>SK(1)LNTSVDTHK</t>
  </si>
  <si>
    <t>DKLHKRSPPPETIKSKLNTSVDTHKIKSSPS</t>
  </si>
  <si>
    <t>626;407</t>
  </si>
  <si>
    <t>54360;54361;54362;54363;54364</t>
  </si>
  <si>
    <t>RNDPSQTQGSK(151.3)SK(-151.3)</t>
  </si>
  <si>
    <t>RNDPSQTQGSK(1)SK</t>
  </si>
  <si>
    <t>LIWAKRNDPSQTQGSKSKQIQWPALTFKPLV</t>
  </si>
  <si>
    <t>&gt;gi|118600981|ref|NP_116165.1| probable JmjC domain-containing histone demethylation protein 2C isoform a [Homo sapiens]</t>
  </si>
  <si>
    <t>17485;17486;17487;17488;17489;17490;17491;17492;17493;17494;17495;17496;17497;17498;17499;17500</t>
  </si>
  <si>
    <t>25121;25122;25123;25124;25125;25126;25127;25128;25129;25130;25131;25132;25133;25134;25135;25136</t>
  </si>
  <si>
    <t>HSIANAK(144.88)FLETAK(-144.88)</t>
  </si>
  <si>
    <t>HSIANAK(1)FLETAK</t>
  </si>
  <si>
    <t>MDPNVSDSKHSIANAKFLETAKKDSDQSWVS</t>
  </si>
  <si>
    <t>552;333</t>
  </si>
  <si>
    <t>17528;17529;17530;17531</t>
  </si>
  <si>
    <t>25186;25187;25188;25189;25190;25191</t>
  </si>
  <si>
    <t>HSLSGSSPGMK(66.02)DIPR</t>
  </si>
  <si>
    <t>HSLSGSSPGMK(1)DIPR</t>
  </si>
  <si>
    <t>GTPSRHSLSGSSPGMKDIPRTPSRGRSECDS</t>
  </si>
  <si>
    <t>&gt;gi|118572613|ref|NP_057417.3| serine/arginine repetitive matrix protein 2 [Homo sapiens]</t>
  </si>
  <si>
    <t>gi|118572613|ref|NP_057417.3|</t>
  </si>
  <si>
    <t>SRRM2</t>
  </si>
  <si>
    <t>8014;8015</t>
  </si>
  <si>
    <t>DK(66.26)FSPFPVQDRPESSLVFK(-66.26)</t>
  </si>
  <si>
    <t>DK(1)FSPFPVQDRPESSLVFK</t>
  </si>
  <si>
    <t>PPQEDATASPPRQKDKFSPFPVQDRPESSLV</t>
  </si>
  <si>
    <t>16238;16239</t>
  </si>
  <si>
    <t>23275;23276;23277;23278</t>
  </si>
  <si>
    <t>HGVSSGSSSSGGTPVQSSVSGSLVPGIQPPSVGQATSRPVPSSAGK(24.13)K(-24.13)</t>
  </si>
  <si>
    <t>HGVSSGSSSSGGTPVQSSVSGSLVPGIQPPSVGQATSRPVPSSAGK(1)K</t>
  </si>
  <si>
    <t>SVGQATSRPVPSSAGKKMPVSQKLTLVAPPG</t>
  </si>
  <si>
    <t>&gt;gi|118572603|ref|NP_001072982.1| ubinuclein-1 [Homo sapiens];&gt;gi|118572601|ref|NP_058632.2| ubinuclein-1 [Homo sapiens]</t>
  </si>
  <si>
    <t>gi|118572603|ref|NP_001072982.1|</t>
  </si>
  <si>
    <t>UBN1</t>
  </si>
  <si>
    <t>gi|118572603|ref|NP_001072982.1|;gi|118572601|ref|NP_058632.2|</t>
  </si>
  <si>
    <t>21917;21918;21919;21920;21921;21922</t>
  </si>
  <si>
    <t>31806;31807;31808;31809;31810;31811;31812;31813</t>
  </si>
  <si>
    <t>K(-104.66)EQTPEHGK(104.66)K(-128.03)</t>
  </si>
  <si>
    <t>KEQTPEHGK(1)K</t>
  </si>
  <si>
    <t>VKKPESKKEQTPEHGKKKRGRGKAQVKATNE</t>
  </si>
  <si>
    <t>&gt;gi|118498359|ref|NP_056474.2| ribosomal L1 domain-containing protein 1 [Homo sapiens]</t>
  </si>
  <si>
    <t>gi|118498359|ref|NP_056474.2|</t>
  </si>
  <si>
    <t>RSL1D1</t>
  </si>
  <si>
    <t>9013;9014;9015;9016</t>
  </si>
  <si>
    <t>12929;12930;12931;12932;12933;12934;12935;12936;12937;12938;12939</t>
  </si>
  <si>
    <t>2323;5580</t>
  </si>
  <si>
    <t>2204;5271</t>
  </si>
  <si>
    <t>FFTTPSK(77.29)SVR</t>
  </si>
  <si>
    <t>FFTTPSK(1)SVR</t>
  </si>
  <si>
    <t>QTPKKPEAKFFTTPSKSVRKASHTPKKWPKK</t>
  </si>
  <si>
    <t>DDVAPESGDTTVK(6.04)K(-6.04)PESK(-91.4)</t>
  </si>
  <si>
    <t>DDVAPESGDTTVK(0.801)K(0.199)PESK</t>
  </si>
  <si>
    <t>LSKDDVAPESGDTTVKKPESKKEQTPEHGKK</t>
  </si>
  <si>
    <t>161;162</t>
  </si>
  <si>
    <t>222;223;225</t>
  </si>
  <si>
    <t>AAESETPGK(-36.77)SPEK(0)K(0)PK(-88.78)</t>
  </si>
  <si>
    <t>AAESETPGKSPEK(0.5)K(0.5)PK</t>
  </si>
  <si>
    <t>PKAAESETPGKSPEKKPKIKEEAVKEKSPSL</t>
  </si>
  <si>
    <t>35;36</t>
  </si>
  <si>
    <t>33;34</t>
  </si>
  <si>
    <t>TPKAAESETPGKSPEKKPKIKEEAVKEKSPS</t>
  </si>
  <si>
    <t>154;155;156;157</t>
  </si>
  <si>
    <t>214;215;216;217;218</t>
  </si>
  <si>
    <t>AAESETPGK(97.63)SPEK(-97.63)</t>
  </si>
  <si>
    <t>AAESETPGK(1)SPEK</t>
  </si>
  <si>
    <t>PASETPKAAESETPGKSPEKKPKIKEEAVKE</t>
  </si>
  <si>
    <t>37613;37614;37615;37616;37617;37618;37619;37620;37621;37622</t>
  </si>
  <si>
    <t>55192;55193;55194;55195;55196;55197;55198;55199;55200;55201;55202;55203;55204</t>
  </si>
  <si>
    <t>RYETLVGTIGK(103.97)K(-103.97)</t>
  </si>
  <si>
    <t>RYETLVGTIGK(1)K</t>
  </si>
  <si>
    <t>EEMARRYETLVGTIGKKFARKRDHANYEEDE</t>
  </si>
  <si>
    <t>&gt;gi|118498352|ref|NP_005783.2| M-phase phosphoprotein 6 [Homo sapiens]</t>
  </si>
  <si>
    <t>gi|118498352|ref|NP_005783.2|</t>
  </si>
  <si>
    <t>MPHOSPH6</t>
  </si>
  <si>
    <t>5531;5532;5533;5534;5535;5536;5537</t>
  </si>
  <si>
    <t>7797;7798;7799;7800;7801;7802;7803;7804</t>
  </si>
  <si>
    <t>DHANYEEDENGDITPIK(140.8)AK(-140.8)</t>
  </si>
  <si>
    <t>DHANYEEDENGDITPIK(1)AK</t>
  </si>
  <si>
    <t>HANYEEDENGDITPIKAKKMFLKPQD_____</t>
  </si>
  <si>
    <t>776;6220</t>
  </si>
  <si>
    <t>723;5878</t>
  </si>
  <si>
    <t>LHPDGSPDVAGEK(61.1)GIQK(-61.1)</t>
  </si>
  <si>
    <t>LHPDGSPDVAGEK(1)GIQK</t>
  </si>
  <si>
    <t>AQKLHPDGSPDVAGEKGIQKIPSGRTVDKLE</t>
  </si>
  <si>
    <t>&gt;gi|118421085|ref|NP_689472.3| treslin [Homo sapiens]</t>
  </si>
  <si>
    <t>gi|118421085|ref|NP_689472.3|</t>
  </si>
  <si>
    <t>TICRR</t>
  </si>
  <si>
    <t>AQK(66.81)LHPDGSPDVAGEK(-66.81)</t>
  </si>
  <si>
    <t>AQK(1)LHPDGSPDVAGEK</t>
  </si>
  <si>
    <t>SLKMLNVARLNVKAQKLHPDGSPDVAGEKGI</t>
  </si>
  <si>
    <t>17061;17062</t>
  </si>
  <si>
    <t>GFGHIGIAVPDVYSACK(74.14)R</t>
  </si>
  <si>
    <t>GFGHIGIAVPDVYSACK(1)R</t>
  </si>
  <si>
    <t>FGHIGIAVPDVYSACKRFEELGVKFVKKPDD</t>
  </si>
  <si>
    <t>&gt;gi|118402586|ref|NP_006699.2| lactoylglutathione lyase [Homo sapiens]</t>
  </si>
  <si>
    <t>gi|118402586|ref|NP_006699.2|</t>
  </si>
  <si>
    <t>GLO1</t>
  </si>
  <si>
    <t>61257;61258</t>
  </si>
  <si>
    <t>SSSK(62.45)VQTTPSK(-62.45)PGGDR</t>
  </si>
  <si>
    <t>SSSK(1)VQTTPSKPGGDR</t>
  </si>
  <si>
    <t>SAGRTPGRTPGKSSSKVQTTPSKPGGDRYIP</t>
  </si>
  <si>
    <t>&gt;gi|118402582|ref|NP_001246.2| cell division cycle protein 20 homolog [Homo sapiens]</t>
  </si>
  <si>
    <t>gi|118402582|ref|NP_001246.2|</t>
  </si>
  <si>
    <t>CDC20</t>
  </si>
  <si>
    <t>1336;1337;1338;1339;1340;1341;1342</t>
  </si>
  <si>
    <t>1845;1846;1847;1848;1849;1850;1851;1852;1853;1854;1855;1856;1857;1858;1859</t>
  </si>
  <si>
    <t>AGAGPGGPPQK(70.8)PAPSSQR</t>
  </si>
  <si>
    <t>AGAGPGGPPQK(1)PAPSSQR</t>
  </si>
  <si>
    <t>RPDWKAGAGPGGPPQKPAPSSQRKPPARPSA</t>
  </si>
  <si>
    <t>&gt;gi|118344456|ref|NP_057085.2| U3 small nucleolar RNA-associated protein 18 homolog [Homo sapiens]</t>
  </si>
  <si>
    <t>gi|118344456|ref|NP_057085.2|</t>
  </si>
  <si>
    <t>UTP18</t>
  </si>
  <si>
    <t>49579;49580;49581;49582;49583;49584;49585</t>
  </si>
  <si>
    <t>72519;72520;72521;72522;72523;72524;72525</t>
  </si>
  <si>
    <t>TYGCVPVANK(106.4)R</t>
  </si>
  <si>
    <t>TYGCVPVANK(1)R</t>
  </si>
  <si>
    <t>MLQANKTYGCVPVANKRDTRSIEEAMNEIRA</t>
  </si>
  <si>
    <t>&gt;gi|118344454|ref|NP_004881.2| sperm-associated antigen 7 [Homo sapiens]</t>
  </si>
  <si>
    <t>gi|118344454|ref|NP_004881.2|</t>
  </si>
  <si>
    <t>SPAG7</t>
  </si>
  <si>
    <t>890;891;892;893;894;895</t>
  </si>
  <si>
    <t>1215;1216;1217;1218;1219;1220;1221</t>
  </si>
  <si>
    <t>ADLLGSILSSMEK(58.37)PPSLGDQETR</t>
  </si>
  <si>
    <t>ADLLGSILSSMEK(1)PPSLGDQETR</t>
  </si>
  <si>
    <t>__MADLLGSILSSMEKPPSLGDQETRRKARE</t>
  </si>
  <si>
    <t>36322;36323</t>
  </si>
  <si>
    <t>53182;53183;53184;53185;53186</t>
  </si>
  <si>
    <t>QVAQSEAEK(178.46)K(-178.46)</t>
  </si>
  <si>
    <t>QVAQSEAEK(1)K</t>
  </si>
  <si>
    <t>FGQQNPRQVAQSEAEKKLKKDDKKKELQELN</t>
  </si>
  <si>
    <t>&gt;gi|118150660|ref|NP_060941.2| zinc finger CCCH domain-containing protein 15 [Homo sapiens]</t>
  </si>
  <si>
    <t>gi|118150660|ref|NP_060941.2|</t>
  </si>
  <si>
    <t>ZC3H15</t>
  </si>
  <si>
    <t>7837;7838;7839;7840;7841;7842;7843</t>
  </si>
  <si>
    <t>11130;11131;11132;11133;11134;11135;11136</t>
  </si>
  <si>
    <t>ELQELNELFK(-42.21)PVVAAQK(42.21)ISK(-82.86)</t>
  </si>
  <si>
    <t>ELQELNELFKPVVAAQK(1)ISK</t>
  </si>
  <si>
    <t>LQELNELFKPVVAAQKISKGADPKSVVCAFF</t>
  </si>
  <si>
    <t>AVTHQVK(127.78)FGQQNPR</t>
  </si>
  <si>
    <t>AVTHQVK(1)FGQQNPR</t>
  </si>
  <si>
    <t>GAKQQKFIKAVTHQVKFGQQNPRQVAQSEAE</t>
  </si>
  <si>
    <t>36454;36455;36456;36457;36458;36459;36460</t>
  </si>
  <si>
    <t>53385;53386;53387;53388;53389;53390;53391;53392</t>
  </si>
  <si>
    <t>RADSVANK(90.85)LGSFGK(-90.85)</t>
  </si>
  <si>
    <t>RADSVANK(1)LGSFGK</t>
  </si>
  <si>
    <t>RDREKDKKRADSVANKLGSFGKTLGSKLKKN</t>
  </si>
  <si>
    <t>&gt;gi|118026942|ref|NP_064590.2| OTU domain-containing protein 7B [Homo sapiens]</t>
  </si>
  <si>
    <t>gi|118026942|ref|NP_064590.2|</t>
  </si>
  <si>
    <t>OTUD7B</t>
  </si>
  <si>
    <t>54198;54199;54200;54201;54202;54203;54204;54205;54206;54207;54208;54209;54210;54211;54212;54213;54214;54215;54216;54217;54218;54219;54220;54221;54222</t>
  </si>
  <si>
    <t>78960;78961;78962;78963;78964;78965;78966;78967;78968;78969;78970;78971;78972;78973;78974;78975;78976;78977;78978</t>
  </si>
  <si>
    <t>13060;13061;13062</t>
  </si>
  <si>
    <t>12286;12287;12288</t>
  </si>
  <si>
    <t>WTHDK(95.66)YQGDGIVEDEEETMENNEEK(-95.66)K(-96.74)DR</t>
  </si>
  <si>
    <t>WTHDK(1)YQGDGIVEDEEETMENNEEKKDR</t>
  </si>
  <si>
    <t>FNFKKSGSSPKWTHDKYQGDGIVEDEEETME</t>
  </si>
  <si>
    <t>&gt;gi|117938251|ref|NP_001070908.1| bcl-2-associated transcription factor 1 isoform 2 [Homo sapiens];&gt;gi|7661958|ref|NP_055554.1| bcl-2-associated transcription factor 1 isoform 1 [Homo sapiens];&gt;gi|117938254|ref|NP_001070909.1| bcl-2-associated transcriptio</t>
  </si>
  <si>
    <t>gi|117938251|ref|NP_001070908.1|</t>
  </si>
  <si>
    <t>BCLAF1</t>
  </si>
  <si>
    <t>840;891;718</t>
  </si>
  <si>
    <t>gi|117938251|ref|NP_001070908.1|;gi|7661958|ref|NP_055554.1|;gi|117938254|ref|NP_001070909.1|</t>
  </si>
  <si>
    <t>52768;52769;52770</t>
  </si>
  <si>
    <t>76942;76943;76944;76945;76946</t>
  </si>
  <si>
    <t>VSLK(102.77)GNR</t>
  </si>
  <si>
    <t>VSLK(1)GNR</t>
  </si>
  <si>
    <t>NTEEEGLKYKSKVSLKGNRESDGFREEKNYK</t>
  </si>
  <si>
    <t>&gt;gi|117938251|ref|NP_001070908.1| bcl-2-associated transcription factor 1 isoform 2 [Homo sapiens];&gt;gi|7661958|ref|NP_055554.1| bcl-2-associated transcription factor 1 isoform 1 [Homo sapiens]</t>
  </si>
  <si>
    <t>443;445</t>
  </si>
  <si>
    <t>gi|117938251|ref|NP_001070908.1|;gi|7661958|ref|NP_055554.1|</t>
  </si>
  <si>
    <t>50468;50469;50470;50471;50472</t>
  </si>
  <si>
    <t>73834;73835;73836;73837;73838;73839;73840;73841;73842;73843;73844;73845;73846;73847;73848;73849</t>
  </si>
  <si>
    <t>VFK(-131.85)EENQK(-55.17)GDK(55.17)K(-175.74)</t>
  </si>
  <si>
    <t>VFKEENQKGDK(1)K</t>
  </si>
  <si>
    <t>AGEERVFKEENQKGDKKLRCDSADLRHDIDR</t>
  </si>
  <si>
    <t>682;684;511</t>
  </si>
  <si>
    <t>62109;62110;62111</t>
  </si>
  <si>
    <t>SVLADQGK(112.67)SFATASHR</t>
  </si>
  <si>
    <t>SVLADQGK(1)SFATASHR</t>
  </si>
  <si>
    <t>EDYRQFRKSVLADQGKSFATASHRNTEEEGL</t>
  </si>
  <si>
    <t>419;421</t>
  </si>
  <si>
    <t>60888;60889;60890;60891</t>
  </si>
  <si>
    <t>SSFYPDGGDQETAK(71.6)TGK(-71.6)</t>
  </si>
  <si>
    <t>SSFYPDGGDQETAK(1)TGK</t>
  </si>
  <si>
    <t>GRSSFYPDGGDQETAKTGKFLKRFTDEESRV</t>
  </si>
  <si>
    <t>330;332;332</t>
  </si>
  <si>
    <t>33572;33573;33574</t>
  </si>
  <si>
    <t>49102;49103;49104;49105</t>
  </si>
  <si>
    <t>NTEEEGLK(117.52)YK(-117.52)</t>
  </si>
  <si>
    <t>NTEEEGLK(1)YK</t>
  </si>
  <si>
    <t>SFATASHRNTEEEGLKYKSKVSLKGNRESDG</t>
  </si>
  <si>
    <t>435;437</t>
  </si>
  <si>
    <t>26939;26940</t>
  </si>
  <si>
    <t>39384;39385;39386;39387;39388;39389;39390;39391;39392;39393;39394;39395;39396;39397</t>
  </si>
  <si>
    <t>LLASTLVHSVK(97.78)K(-97.78)</t>
  </si>
  <si>
    <t>LLASTLVHSVK(1)K</t>
  </si>
  <si>
    <t>LTKDRLLASTLVHSVKKEQEFRSIFDHIKLP</t>
  </si>
  <si>
    <t>578;580;407</t>
  </si>
  <si>
    <t>3785;3786;3787;3788;3789;3790;3791</t>
  </si>
  <si>
    <t>5217;5218;5219;5220;5221;5222;5223;5224</t>
  </si>
  <si>
    <t>ASPSLERPEK(184.51)GAGK(-184.51)</t>
  </si>
  <si>
    <t>ASPSLERPEK(1)GAGK</t>
  </si>
  <si>
    <t>_____MASPSLERPEKGAGKSEFRNQKPKPE</t>
  </si>
  <si>
    <t>&gt;gi|117676403|ref|NP_008974.5| KRR1 small subunit processome component homolog [Homo sapiens]</t>
  </si>
  <si>
    <t>gi|117676403|ref|NP_008974.5|</t>
  </si>
  <si>
    <t>KRR1</t>
  </si>
  <si>
    <t>SSVAAPEK(83.33)SSSNDSVDEETAESDTSPVLEK(-83.33)</t>
  </si>
  <si>
    <t>SSVAAPEK(1)SSSNDSVDEETAESDTSPVLEK</t>
  </si>
  <si>
    <t>PLLKKKLRSSVAAPEKSSSNDSVDEETAESD</t>
  </si>
  <si>
    <t>&gt;gi|117676384|ref|NP_004710.2| protein SCAF11 [Homo sapiens]</t>
  </si>
  <si>
    <t>gi|117676384|ref|NP_004710.2|</t>
  </si>
  <si>
    <t>SCAF11</t>
  </si>
  <si>
    <t>3754;3755;3756;3757;3758</t>
  </si>
  <si>
    <t>5178;5179;5180;5181;5182;5183</t>
  </si>
  <si>
    <t>ASNAAVK(83.87)LAESK(-83.87)</t>
  </si>
  <si>
    <t>ASNAAVK(1)LAESK</t>
  </si>
  <si>
    <t>NTSSSSHSKASNAAVKLAESKVSVAVEASAD</t>
  </si>
  <si>
    <t>54745;54746</t>
  </si>
  <si>
    <t>79699;79700;79701</t>
  </si>
  <si>
    <t>YGCEGPSHGGLPGASSEK(58.56)GR</t>
  </si>
  <si>
    <t>YGCEGPSHGGLPGASSEK(1)GR</t>
  </si>
  <si>
    <t>CEGPSHGGLPGASSEKGRKTYPTVKICNYEG</t>
  </si>
  <si>
    <t>&gt;gi|387157878|ref|NP_001248332.1| nuclear factor NF-kappa-B p100 subunit isoform b [Homo sapiens];&gt;gi|117320527|ref|NP_002493.3| nuclear factor NF-kappa-B p100 subunit isoform b [Homo sapiens];&gt;gi|117320531|ref|NP_001070962.1| nuclear factor NF-kappa-B p10</t>
  </si>
  <si>
    <t>gi|387157878|ref|NP_001248332.1|</t>
  </si>
  <si>
    <t>NFKB2</t>
  </si>
  <si>
    <t>72;72;72</t>
  </si>
  <si>
    <t>gi|387157878|ref|NP_001248332.1|;gi|117320527|ref|NP_002493.3|;gi|117320531|ref|NP_001070962.1|</t>
  </si>
  <si>
    <t>12441;12442</t>
  </si>
  <si>
    <t>17852;17853;17854;17855;17856;17857;17858;17859</t>
  </si>
  <si>
    <t>GHTPLDLTCSTK(109.6)VK(-109.6)</t>
  </si>
  <si>
    <t>GHTPLDLTCSTK(1)VK</t>
  </si>
  <si>
    <t>SSFRGHTPLDLTCSTKVKTLLLNAAQNTMEP</t>
  </si>
  <si>
    <t>741;741;741</t>
  </si>
  <si>
    <t>19784;19785;19786;19787</t>
  </si>
  <si>
    <t>GMATAK(125.31)QR</t>
  </si>
  <si>
    <t>GMATAK(1)QR</t>
  </si>
  <si>
    <t>TAAKGKRTKKGMATAKQRLGKILKIHRNGKL</t>
  </si>
  <si>
    <t>&gt;gi|117190342|ref|NP_005383.3| lysine-specific demethylase PHF2 [Homo sapiens];&gt;gi|90093355|ref|NP_085150.1| lysine-specific demethylase 7 [Homo sapiens]</t>
  </si>
  <si>
    <t>gi|117190342|ref|NP_005383.3|</t>
  </si>
  <si>
    <t>PHF2</t>
  </si>
  <si>
    <t>1079;922</t>
  </si>
  <si>
    <t>gi|117190342|ref|NP_005383.3|;gi|90093355|ref|NP_085150.1|</t>
  </si>
  <si>
    <t>11536;11537</t>
  </si>
  <si>
    <t>10844;10845</t>
  </si>
  <si>
    <t>TPSSECYHGQSLGK(37.97)PLVLQAALHGQSSIGNGK(37.97)SQPNSK(-37.97)</t>
  </si>
  <si>
    <t>TPSSECYHGQSLGK(1)PLVLQAALHGQSSIGNGK(1)SQPNSK</t>
  </si>
  <si>
    <t>VLQAALHGQSSIGNGKSQPNSKFAKSNGLEG</t>
  </si>
  <si>
    <t>&gt;gi|7662006|ref|NP_055550.1| protein Jade-3 [Homo sapiens];&gt;gi|117190334|ref|NP_001070913.1| protein Jade-3 [Homo sapiens]</t>
  </si>
  <si>
    <t>gi|7662006|ref|NP_055550.1|</t>
  </si>
  <si>
    <t>PHF16</t>
  </si>
  <si>
    <t>656;656</t>
  </si>
  <si>
    <t>gi|7662006|ref|NP_055550.1|;gi|117190334|ref|NP_001070913.1|</t>
  </si>
  <si>
    <t>47231;47232;47233;47234;47235;47236;47237;47238;47239</t>
  </si>
  <si>
    <t>69196;69197;69198;69199;69200;69201</t>
  </si>
  <si>
    <t>WRTPSSECYHGQSLGKPLVLQAALHGQSSIG</t>
  </si>
  <si>
    <t>638;638</t>
  </si>
  <si>
    <t>33568;33569;33570;33571</t>
  </si>
  <si>
    <t>49094;49095;49096;49097;49098;49099;49100;49101</t>
  </si>
  <si>
    <t>NTEDLQCYVK(80.39)PTK(-80.39)</t>
  </si>
  <si>
    <t>NTEDLQCYVK(1)PTK</t>
  </si>
  <si>
    <t>TNRWVKNTEDLQCYVKPTKNMSPKEQFWGRQ</t>
  </si>
  <si>
    <t>735;735</t>
  </si>
  <si>
    <t>58837;58838;58839</t>
  </si>
  <si>
    <t>4650;9873</t>
  </si>
  <si>
    <t>4410;9265</t>
  </si>
  <si>
    <t>SK(58.37)IPNEHK(7.49)K(-7.49)PAEVFR</t>
  </si>
  <si>
    <t>SK(1)IPNEHK(0.849)K(0.151)PAEVFR</t>
  </si>
  <si>
    <t>SGSMYRIKSKIPNEHKKPAEVFRKDLISAMK</t>
  </si>
  <si>
    <t>38;38</t>
  </si>
  <si>
    <t>19432;19433;19434;19435;40174</t>
  </si>
  <si>
    <t>27992;27993;27994;27995;27996;27997;27998;27999;28000;28001;28002;28003;28004;28005;28006;28007;58837;58838;58839</t>
  </si>
  <si>
    <t>IK(104.07)SK(104.07)IPNEHK(-104.07)</t>
  </si>
  <si>
    <t>IK(1)SK(1)IPNEHK</t>
  </si>
  <si>
    <t>X;X;X;X;X;X;X;X;X;X;X;X;X;Acetyl (K);X;Acetyl (K);X;X;X;X;X;Acetyl (K);X;X;X;X;X;X;X;X;X</t>
  </si>
  <si>
    <t>PSTSFTSGSMYRIKSKIPNEHKKPAEVFRKD</t>
  </si>
  <si>
    <t>32;32</t>
  </si>
  <si>
    <t>19432;19433;19434;19435</t>
  </si>
  <si>
    <t>27992;27993;27994;27995;27996;27997;27998;27999;28000;28001;28002;28003;28004;28005;28006;28007</t>
  </si>
  <si>
    <t>X;X;X;X;X;X;X;X;X;X;X;X;X;X;X;Acetyl (K);X;Acetyl (K);X;X;X;X;X;Acetyl (K);X;X;X;X;X;X;X</t>
  </si>
  <si>
    <t>ESPSTSFTSGSMYRIKSKIPNEHKKPAEVFR</t>
  </si>
  <si>
    <t>30;30</t>
  </si>
  <si>
    <t>39386;39387;39388;39389;39390;39391;39392;39393;39394;39395;39396;39397</t>
  </si>
  <si>
    <t>57679;57680;57681;57682;57683;57684;57685;57686;57687;57688;57689;57690;57691;57692;57693;57694;57695;57696;57697;57698;57699;57700;57701</t>
  </si>
  <si>
    <t>9695;9696</t>
  </si>
  <si>
    <t>9104;9105</t>
  </si>
  <si>
    <t>SGK(55.23)LK(-55.23)GDDLQAIK(-160.41)K(-179.65)</t>
  </si>
  <si>
    <t>SGK(1)LKGDDLQAIKK</t>
  </si>
  <si>
    <t>GFNSKSGQRGSSKSGKLKGDDLQAIKKELTQ</t>
  </si>
  <si>
    <t>&gt;gi|117190254|ref|NP_001070911.1| heterogeneous nuclear ribonucleoproteins C1/C2 isoform b [Homo sapiens];&gt;gi|117190174|ref|NP_004491.2| heterogeneous nuclear ribonucleoproteins C1/C2 isoform b [Homo sapiens];&gt;gi|117190192|ref|NP_001070910.1| heterogeneous</t>
  </si>
  <si>
    <t>gi|117190254|ref|NP_001070911.1|</t>
  </si>
  <si>
    <t>HNRNPC</t>
  </si>
  <si>
    <t>174;174;187;187;174;174;174</t>
  </si>
  <si>
    <t>gi|117190254|ref|NP_001070911.1|;gi|117190174|ref|NP_004491.2|;gi|117190192|ref|NP_001070910.1|;gi|117189975|ref|NP_112604.2|;gi|61966711|ref|NP_001013653.1|;gi|282396082|ref|NP_001130033.2|;gi|226052117|ref|NP_001139653.1|</t>
  </si>
  <si>
    <t>39135;39136;39137;39138;39139</t>
  </si>
  <si>
    <t>6331;9695;9696</t>
  </si>
  <si>
    <t>5984;9104;9105</t>
  </si>
  <si>
    <t>LK(-77.17)GDDLQAIK(77.17)K(-89.8)</t>
  </si>
  <si>
    <t>LKGDDLQAIK(1)K</t>
  </si>
  <si>
    <t>SSKSGKLKGDDLQAIKKELTQIKQKVDSLLE</t>
  </si>
  <si>
    <t>184;184;197;197;184;184;184</t>
  </si>
  <si>
    <t>5198;5199</t>
  </si>
  <si>
    <t>ASNVTNK(69.82)TDPR</t>
  </si>
  <si>
    <t>ASNVTNK(1)TDPR</t>
  </si>
  <si>
    <t>________MASNVTNKTDPRSMNSRVFIGNL</t>
  </si>
  <si>
    <t>gi|117190254|ref|NP_001070911.1|;gi|117190174|ref|NP_004491.2|;gi|117190192|ref|NP_001070910.1|;gi|117189975|ref|NP_112604.2|</t>
  </si>
  <si>
    <t>16361;16362;16363;16364</t>
  </si>
  <si>
    <t>23455;23456;23457;23458;23459;23460;23461</t>
  </si>
  <si>
    <t>HHSLALTSFK(98.9)R</t>
  </si>
  <si>
    <t>HHSLALTSFK(1)R</t>
  </si>
  <si>
    <t>PRPDSRHHSLALTSFKRQQEESFQEQSALAA</t>
  </si>
  <si>
    <t>&gt;gi|116875842|ref|NP_001070914.1| tRNA-splicing endonuclease subunit Sen34 [Homo sapiens];&gt;gi|116875840|ref|NP_076980.2| tRNA-splicing endonuclease subunit Sen34 [Homo sapiens]</t>
  </si>
  <si>
    <t>gi|116875842|ref|NP_001070914.1|</t>
  </si>
  <si>
    <t>TSEN34</t>
  </si>
  <si>
    <t>87;87</t>
  </si>
  <si>
    <t>gi|116875842|ref|NP_001070914.1|;gi|116875840|ref|NP_076980.2|</t>
  </si>
  <si>
    <t>14262;14263</t>
  </si>
  <si>
    <t>20508;20509;20510;20511</t>
  </si>
  <si>
    <t>GQILSSAADIAATVQHTMACHLVK(148.75)R</t>
  </si>
  <si>
    <t>GQILSSAADIAATVQHTMACHLVK(1)R</t>
  </si>
  <si>
    <t>DIAATVQHTMACHLVKRTHRAILFCKQRDLL</t>
  </si>
  <si>
    <t>&gt;gi|116812636|ref|NP_071748.2| probable tRNA threonylcarbamoyladenosine biosynthesis protein OSGEPL1 [Homo sapiens]</t>
  </si>
  <si>
    <t>gi|116812636|ref|NP_071748.2|</t>
  </si>
  <si>
    <t>OSGEPL1</t>
  </si>
  <si>
    <t>7399;7400;7401;7402;7403;7404;7405;7406</t>
  </si>
  <si>
    <t>10434;10435;10436;10437;10438;10439;10440;10441</t>
  </si>
  <si>
    <t>EHTTSSSVSK(12.09)K(-12.09)PR</t>
  </si>
  <si>
    <t>EHTTSSSVSK(0.942)K(0.058)PR</t>
  </si>
  <si>
    <t>RDRPTREHTTSSSVSKKPRLDQIPAANLDAD</t>
  </si>
  <si>
    <t>&gt;gi|116812573|ref|NP_057487.2| protein CWC15 homolog [Homo sapiens]</t>
  </si>
  <si>
    <t>gi|116812573|ref|NP_057487.2|</t>
  </si>
  <si>
    <t>CWC15</t>
  </si>
  <si>
    <t>6950;6951;6952</t>
  </si>
  <si>
    <t>ECPEGHVVTYTPMAPGNYLIAIK(79.83)YGGPQHIVGSPFK(-79.83)</t>
  </si>
  <si>
    <t>ECPEGHVVTYTPMAPGNYLIAIK(1)YGGPQHIVGSPFK</t>
  </si>
  <si>
    <t>VTYTPMAPGNYLIAIKYGGPQHIVGSPFKAK</t>
  </si>
  <si>
    <t>&gt;gi|188595687|ref|NP_001120959.1| filamin-C isoform b [Homo sapiens];&gt;gi|116805322|ref|NP_001449.3| filamin-C isoform a [Homo sapiens]</t>
  </si>
  <si>
    <t>gi|188595687|ref|NP_001120959.1|</t>
  </si>
  <si>
    <t>FLNC</t>
  </si>
  <si>
    <t>2543;2576</t>
  </si>
  <si>
    <t>gi|188595687|ref|NP_001120959.1|;gi|116805322|ref|NP_001449.3|</t>
  </si>
  <si>
    <t>76;77;78;79;80;81;82;83;84;85;86;87</t>
  </si>
  <si>
    <t>111;112;113;114;115;116;117;118;119</t>
  </si>
  <si>
    <t>AAASLAAVSGTAAASLGSAQPTDLGAHK(128.4)R</t>
  </si>
  <si>
    <t>AAASLAAVSGTAAASLGSAQPTDLGAHK(1)R</t>
  </si>
  <si>
    <t>AASLGSAQPTDLGAHKRPASVSSSAAVEHEQ</t>
  </si>
  <si>
    <t>&gt;gi|116734706|ref|NP_001070865.1| interferon regulatory factor 2-binding protein 2 isoform B [Homo sapiens];&gt;gi|116734704|ref|NP_892017.2| interferon regulatory factor 2-binding protein 2 isoform A [Homo sapiens]</t>
  </si>
  <si>
    <t>gi|116734706|ref|NP_001070865.1|</t>
  </si>
  <si>
    <t>IRF2BP2</t>
  </si>
  <si>
    <t>236;236</t>
  </si>
  <si>
    <t>gi|116734706|ref|NP_001070865.1|;gi|116734704|ref|NP_892017.2|</t>
  </si>
  <si>
    <t>EK(128.76)FLEQSMDIEDLK(-128.76)</t>
  </si>
  <si>
    <t>EK(1)FLEQSMDIEDLK</t>
  </si>
  <si>
    <t>FEYVPPKPKPSRVKEKFLEQSMDIEDLKYCS</t>
  </si>
  <si>
    <t>&gt;gi|116686122|ref|NP_036442.3| chromosome-associated kinesin KIF4A [Homo sapiens];&gt;gi|150010604|ref|NP_001092763.1| chromosome-associated kinesin KIF4B [Homo sapiens]</t>
  </si>
  <si>
    <t>gi|116686122|ref|NP_036442.3|</t>
  </si>
  <si>
    <t>KIF4A</t>
  </si>
  <si>
    <t>1033;1033</t>
  </si>
  <si>
    <t>gi|116686122|ref|NP_036442.3|;gi|150010604|ref|NP_001092763.1|</t>
  </si>
  <si>
    <t>1373;1374;1375;1376</t>
  </si>
  <si>
    <t>1897;1898;1899;1900;1901;1902;1903</t>
  </si>
  <si>
    <t>AGCHTK(114.71)QLASR</t>
  </si>
  <si>
    <t>AGCHTK(1)QLASR</t>
  </si>
  <si>
    <t>SLHPVTRSLKAGCHTKQLASRNCSEEKSPQT</t>
  </si>
  <si>
    <t>&gt;gi|116235456|ref|NP_001070707.1| RING finger protein 214 [Homo sapiens];&gt;gi|116235451|ref|NP_997226.2| RING finger protein 214 [Homo sapiens]</t>
  </si>
  <si>
    <t>gi|116235456|ref|NP_001070707.1|</t>
  </si>
  <si>
    <t>RNF214</t>
  </si>
  <si>
    <t>142;142</t>
  </si>
  <si>
    <t>gi|116235456|ref|NP_001070707.1|;gi|116235451|ref|NP_997226.2|</t>
  </si>
  <si>
    <t>IASK(91.97)LQRPPSVDSIIR</t>
  </si>
  <si>
    <t>IASK(1)LQRPPSVDSIIR</t>
  </si>
  <si>
    <t>QPSPIVPALQNKIASKLQRPPSVDSIIRSFI</t>
  </si>
  <si>
    <t>&gt;gi|116174778|ref|NP_079066.5| centrosome and spindle pole-associated protein 1 [Homo sapiens]</t>
  </si>
  <si>
    <t>gi|116174778|ref|NP_079066.5|</t>
  </si>
  <si>
    <t>CSPP1</t>
  </si>
  <si>
    <t>50876;50877;50878;50879;50880</t>
  </si>
  <si>
    <t>74381;74382;74383;74384;74385</t>
  </si>
  <si>
    <t>VGTECGNQK(131.82)VR</t>
  </si>
  <si>
    <t>VGTECGNQK(1)VR</t>
  </si>
  <si>
    <t>RSPFEVKVGTECGNQKVRAWGPGLEGGVVGK</t>
  </si>
  <si>
    <t>&gt;gi|116063573|ref|NP_001447.2| filamin-A isoform 1 [Homo sapiens];&gt;gi|160420317|ref|NP_001104026.1| filamin-A isoform 2 [Homo sapiens]</t>
  </si>
  <si>
    <t>gi|116063573|ref|NP_001447.2|</t>
  </si>
  <si>
    <t>FLNA</t>
  </si>
  <si>
    <t>578;578</t>
  </si>
  <si>
    <t>gi|116063573|ref|NP_001447.2|;gi|160420317|ref|NP_001104026.1|</t>
  </si>
  <si>
    <t>32267;32268;32269</t>
  </si>
  <si>
    <t>47320;47321;47322;47323;47324;47325</t>
  </si>
  <si>
    <t>NFTQSSNLIVHK(85.55)R</t>
  </si>
  <si>
    <t>NFTQSSNLIVHK(1)R</t>
  </si>
  <si>
    <t>ECGKNFTQSSNLIVHKRIHTGEKPYKCEECG</t>
  </si>
  <si>
    <t>&gt;gi|116014332|ref|NP_009083.2| zinc finger protein 195 isoform 3 [Homo sapiens];&gt;gi|378744163|ref|NP_001243754.1| zinc finger protein 195 isoform 6 [Homo sapiens];&gt;gi|338827713|ref|NP_001229772.1| zinc finger protein 195 isoform 6 [Homo sapiens];&gt;gi|338827</t>
  </si>
  <si>
    <t>gi|116014332|ref|NP_009083.2|</t>
  </si>
  <si>
    <t>ZNF195</t>
  </si>
  <si>
    <t>469;473;473;496;504;518;522;541</t>
  </si>
  <si>
    <t>gi|116014332|ref|NP_009083.2|;gi|378744163|ref|NP_001243754.1|;gi|338827713|ref|NP_001229772.1|;gi|338827711|ref|NP_001229771.1|;gi|378744161|ref|NP_001243753.1|;gi|194473995|ref|NP_001123991.1|;gi|338827709|ref|NP_001229770.1|;gi|194473688|ref|NP_001123992.1|</t>
  </si>
  <si>
    <t>45257;45258;45259;45260;45261;45262;45263</t>
  </si>
  <si>
    <t>66235;66236;66237;66238;66239;66240;66241;66242</t>
  </si>
  <si>
    <t>295;585</t>
  </si>
  <si>
    <t>251;2851</t>
  </si>
  <si>
    <t>THTGEK(120.27)PYR</t>
  </si>
  <si>
    <t>THTGEK(1)PYR</t>
  </si>
  <si>
    <t>SSSKFRMHERTHTGEKPYRCKQCGKAFRFSS;TGYGLKSHVRTHTGEKPYRCSEDNCTKSFKT</t>
  </si>
  <si>
    <t>&gt;gi|116014328|ref|NP_003433.3| zinc finger protein 143 [Homo sapiens];&gt;gi|38045952|ref|NP_066358.2| zinc finger protein 14 [Homo sapiens];&gt;gi|188528633|ref|NP_009066.2| zinc finger protein 79 [Homo sapiens];&gt;gi|223468695|ref|NP_689625.2| zinc finger protei</t>
  </si>
  <si>
    <t>gi|116014328|ref|NP_003433.3|</t>
  </si>
  <si>
    <t>gi|116014328|ref|NP_003433.3|;gi|38045952|ref|NP_066358.2|</t>
  </si>
  <si>
    <t>ZNF143</t>
  </si>
  <si>
    <t>295;585;275;410;228;181;337;142;447;240;490;313;204;483;407;706;703;703;703</t>
  </si>
  <si>
    <t>gi|116014328|ref|NP_003433.3|;gi|38045952|ref|NP_066358.2|;gi|188528633|ref|NP_009066.2|;gi|223468695|ref|NP_689625.2|;gi|37655157|ref|NP_001291.3|;gi|207450725|ref|NP_001129062.1|;gi|13376247|ref|NP_079112.1|;gi|325651970|ref|NP_001188388.1|;gi|32129212|ref|NP_060280.2|;gi|207450723|ref|NP_116068.2|;gi|156627557|ref|NP_001096121.1|;gi|71037407|ref|NP_078896.3|;gi|42476272|ref|NP_653232.3|;gi|7662314|ref|NP_055465.1|;gi|190570172|ref|NP_037388.2|;gi|31377839|ref|NP_079303.2|;gi|38788302|ref|NP_942596.1|;gi|38788288|ref|NP_150630.2|;gi|156547246|ref|NP_001096073.1|</t>
  </si>
  <si>
    <t>QISTLAMHK(128.35)R</t>
  </si>
  <si>
    <t>QISTLAMHK(1)R</t>
  </si>
  <si>
    <t>HCGKTYKQISTLAMHKRTAHNDTEPIEEEQE</t>
  </si>
  <si>
    <t>&gt;gi|116014328|ref|NP_003433.3| zinc finger protein 143 [Homo sapiens]</t>
  </si>
  <si>
    <t>53140;53141;53142;53143;53144;53145;53146;53147;53148;53149;53150</t>
  </si>
  <si>
    <t>77459;77460;77461;77462;77463;77464;77465;77466;77467;77468</t>
  </si>
  <si>
    <t>VTSAVVGPSHEVQEQSSGPFK(97.69)K(-97.69)</t>
  </si>
  <si>
    <t>VTSAVVGPSHEVQEQSSGPFK(1)K</t>
  </si>
  <si>
    <t>VGPSHEVQEQSSGPFKKQSATNLESEEDSEA</t>
  </si>
  <si>
    <t>&gt;gi|115647981|ref|NP_001070254.1| glutamine and serine-rich protein 1 [Homo sapiens]</t>
  </si>
  <si>
    <t>gi|115647981|ref|NP_001070254.1|</t>
  </si>
  <si>
    <t>QSER1</t>
  </si>
  <si>
    <t>13148;14368</t>
  </si>
  <si>
    <t>18842;20661;20662;20663</t>
  </si>
  <si>
    <t>3176;3468</t>
  </si>
  <si>
    <t>3014;3290</t>
  </si>
  <si>
    <t>GQVK(-80.28)EEDNSNQK(80.28)QLK(-94.45)</t>
  </si>
  <si>
    <t>GQVKEEDNSNQK(1)QLK</t>
  </si>
  <si>
    <t>AKGKGQVKEEDNSNQKQLKRPAQGKRQNPRG</t>
  </si>
  <si>
    <t>GK(32.24)GQVK(-32.24)EEDNSNQK(68.49)QLK(-102.36)</t>
  </si>
  <si>
    <t>GK(0.999)GQVK(0.001)EEDNSNQK(1)QLK</t>
  </si>
  <si>
    <t>QDLMHFNLQKKRAKGKGQVKEEDNSNQKQLK</t>
  </si>
  <si>
    <t>43964;43965</t>
  </si>
  <si>
    <t>64336;64337;64338</t>
  </si>
  <si>
    <t>TESTPITAVK(84.75)QPEK(-84.75)</t>
  </si>
  <si>
    <t>TESTPITAVK(1)QPEK</t>
  </si>
  <si>
    <t>PMAEQRTESTPITAVKQPEKVAATRQEIFQE</t>
  </si>
  <si>
    <t>&gt;gi|11559929|ref|NP_057212.1| coatomer subunit gamma-1 [Homo sapiens]</t>
  </si>
  <si>
    <t>gi|11559929|ref|NP_057212.1|</t>
  </si>
  <si>
    <t>COPG1</t>
  </si>
  <si>
    <t>23930;23931</t>
  </si>
  <si>
    <t>34919;34920;34921;34922;34923;34924</t>
  </si>
  <si>
    <t>K(-77.24)QDK(77.24)GGFGFR</t>
  </si>
  <si>
    <t>KQDK(1)GGFGFR</t>
  </si>
  <si>
    <t>DRSLRVDIAEGRKQDKGGFGFRKGGPDDRGF</t>
  </si>
  <si>
    <t>&gt;gi|14702180|ref|NP_114381.1| eukaryotic translation initiation factor 4H isoform 2 [Homo sapiens];&gt;gi|11559923|ref|NP_071496.1| eukaryotic translation initiation factor 4H isoform 1 [Homo sapiens]</t>
  </si>
  <si>
    <t>gi|14702180|ref|NP_114381.1|</t>
  </si>
  <si>
    <t>EIF4H</t>
  </si>
  <si>
    <t>123;123</t>
  </si>
  <si>
    <t>gi|14702180|ref|NP_114381.1|;gi|11559923|ref|NP_071496.1|</t>
  </si>
  <si>
    <t>42401;42402;42403;42404;42405;42406;42407;42408;42409;42410;42411;42412</t>
  </si>
  <si>
    <t>62121;62122;62123;62124;62125;62126;62127;62128;62129;62130;62131;62132;62133</t>
  </si>
  <si>
    <t>SVLISLK(98.41)QAPLVH</t>
  </si>
  <si>
    <t>SVLISLK(1)QAPLVH</t>
  </si>
  <si>
    <t>QAKDVSRMRSVLISLKQAPLVH_________</t>
  </si>
  <si>
    <t>&gt;gi|296179384|ref|NP_001171691.1| clathrin light chain A isoform f [Homo sapiens];&gt;gi|4502899|ref|NP_001824.1| clathrin light chain A isoform a [Homo sapiens];&gt;gi|296179382|ref|NP_001171689.1| clathrin light chain A isoform d [Homo sapiens];&gt;gi|115527060|r</t>
  </si>
  <si>
    <t>gi|296179384|ref|NP_001171691.1|</t>
  </si>
  <si>
    <t>CLTA</t>
  </si>
  <si>
    <t>160;212;224;230;242</t>
  </si>
  <si>
    <t>gi|296179384|ref|NP_001171691.1|;gi|4502899|ref|NP_001824.1|;gi|296179382|ref|NP_001171689.1|;gi|115527060|ref|NP_001070145.1|;gi|6005993|ref|NP_009027.1|</t>
  </si>
  <si>
    <t>54403;54404;54405;54406;54407;54408;54409;54410;54411</t>
  </si>
  <si>
    <t>79241;79242;79243;79244;79245;79246;79247;79248</t>
  </si>
  <si>
    <t>YATLSLFNTYK(99.67)GK(-99.67)</t>
  </si>
  <si>
    <t>YATLSLFNTYK(1)GK</t>
  </si>
  <si>
    <t>KDGKKYATLSLFNTYKGKSLETQKTTARHGL</t>
  </si>
  <si>
    <t>&gt;gi|115298682|ref|NP_055987.2| protein PRRC2C [Homo sapiens]</t>
  </si>
  <si>
    <t>gi|115298682|ref|NP_055987.2|</t>
  </si>
  <si>
    <t>PRRC2C</t>
  </si>
  <si>
    <t>35019;35020</t>
  </si>
  <si>
    <t>QAVPGRPGPFPSK(98.96)QQVADEDEIWK(-98.96)</t>
  </si>
  <si>
    <t>QAVPGRPGPFPSK(1)QQVADEDEIWK</t>
  </si>
  <si>
    <t>PDRQAVPGRPGPFPSKQQVADEDEIWKQRRR</t>
  </si>
  <si>
    <t>21453;21454</t>
  </si>
  <si>
    <t>30946;30947;30948;30949;30950</t>
  </si>
  <si>
    <t>K(-119.39)AACAEK(27.87)LK(-27.87)R</t>
  </si>
  <si>
    <t>KAACAEK(0.998)LK(0.002)R</t>
  </si>
  <si>
    <t>EERRMEEQRKAACAEKLKRLDEKLGILEKQP</t>
  </si>
  <si>
    <t>16166;16167;16168;16169;16170;16171;16172;16173</t>
  </si>
  <si>
    <t>23183;23184;23185;23186;23187;23188;23189;23190</t>
  </si>
  <si>
    <t>HGLQSLGK(109.99)VGISR</t>
  </si>
  <si>
    <t>HGLQSLGK(1)VGISR</t>
  </si>
  <si>
    <t>ETQKTTARHGLQSLGKVGISRRMPPPANLPS</t>
  </si>
  <si>
    <t>14797;14798;14799;14800</t>
  </si>
  <si>
    <t>21278;21279;21280;21281</t>
  </si>
  <si>
    <t>GTSSHLPPPPK(69.25)LLAQQHPPPDR</t>
  </si>
  <si>
    <t>GTSSHLPPPPK(1)LLAQQHPPPDR</t>
  </si>
  <si>
    <t>FNQERGTSSHLPPPPKLLAQQHPPPDRQAVP</t>
  </si>
  <si>
    <t>4117;4118;4119;4120;4121;4122;4123</t>
  </si>
  <si>
    <t>5712;5713;5714;5715;5716;5717;5718</t>
  </si>
  <si>
    <t>ATSTSPNSQSSK(50.4)MNSIVYQK(-50.4)</t>
  </si>
  <si>
    <t>ATSTSPNSQSSK(1)MNSIVYQK</t>
  </si>
  <si>
    <t>SPFRATSTSPNSQSSKMNSIVYQKQFQSAPA</t>
  </si>
  <si>
    <t>14081;14082;14083;22174;22175;22176;22177;22178;22179;22180;22181;22182;22183;22184;22185</t>
  </si>
  <si>
    <t>20260;20261;20262;20263;20264;20265;20266;20267;32232;32233;32234;32235;32236;32237;32238;32239;32240;32241;32242;32243;32244;32245;32246;32247</t>
  </si>
  <si>
    <t>3391;5308</t>
  </si>
  <si>
    <t>3216;5019</t>
  </si>
  <si>
    <t>K(-99.66)GPELPLVPVK(99.66)R</t>
  </si>
  <si>
    <t>KGPELPLVPVK(1)R</t>
  </si>
  <si>
    <t>EQQKRKGPELPLVPVKRQRHELLLGAGSGPG</t>
  </si>
  <si>
    <t>&gt;gi|115298668|ref|NP_004805.2| U5 small nuclear ribonucleoprotein 40 kDa protein [Homo sapiens]</t>
  </si>
  <si>
    <t>gi|115298668|ref|NP_004805.2|</t>
  </si>
  <si>
    <t>SNRNP40</t>
  </si>
  <si>
    <t>53391;53392</t>
  </si>
  <si>
    <t>77795;77796;77797</t>
  </si>
  <si>
    <t>12628;12866</t>
  </si>
  <si>
    <t>11869;12100</t>
  </si>
  <si>
    <t>VVSSPK(82.83)LAPK(-82.83)</t>
  </si>
  <si>
    <t>VVSSPK(1)LAPK</t>
  </si>
  <si>
    <t>KVNVKPSVVKVVSSPKLAPKRKAVEMHAAVI</t>
  </si>
  <si>
    <t>&gt;gi|114842410|ref|NP_055642.3| zinc finger CCCH domain-containing protein 11A [Homo sapiens]</t>
  </si>
  <si>
    <t>gi|114842410|ref|NP_055642.3|</t>
  </si>
  <si>
    <t>ZC3H11A</t>
  </si>
  <si>
    <t>52304;52305</t>
  </si>
  <si>
    <t>76306;76307;76308;76309;76310</t>
  </si>
  <si>
    <t>VNVK(-51.82)PSVVK(51.82)VVSSPK(-113.47)</t>
  </si>
  <si>
    <t>VNVKPSVVK(1)VVSSPK</t>
  </si>
  <si>
    <t>RGKAKPKVNVKPSVVKVVSSPKLAPKRKAVE</t>
  </si>
  <si>
    <t>11367;11368;11369;11370;11371;11372;11373</t>
  </si>
  <si>
    <t>16321;16322;16323;16324;16325;16326;16327;16328</t>
  </si>
  <si>
    <t>GDVASCNTQVAEK(122.44)PVLTAVPGITR</t>
  </si>
  <si>
    <t>GDVASCNTQVAEK(1)PVLTAVPGITR</t>
  </si>
  <si>
    <t>PLRGDVASCNTQVAEKPVLTAVPGITRHLTK</t>
  </si>
  <si>
    <t>4233;4234;4235;4236;4237;4238;4239;4240</t>
  </si>
  <si>
    <t>5894;5895;5896;5897;5898;5899;5900</t>
  </si>
  <si>
    <t>AVEMHAAVIAAVK(95.41)PLSSSSVLQEPPAK(-95.41)K(-123.44)</t>
  </si>
  <si>
    <t>AVEMHAAVIAAVK(1)PLSSSSVLQEPPAKK</t>
  </si>
  <si>
    <t>KRKAVEMHAAVIAAVKPLSSSSVLQEPPAKK</t>
  </si>
  <si>
    <t>1516;1517;1518</t>
  </si>
  <si>
    <t>2111;2112;2113;2114;2115;2116;2117</t>
  </si>
  <si>
    <t>AGITTIEAVK(102.4)R</t>
  </si>
  <si>
    <t>AGITTIEAVK(1)R</t>
  </si>
  <si>
    <t>_____MAGITTIEAVKRKIQVLQQQADDAEE</t>
  </si>
  <si>
    <t>&gt;gi|24119203|ref|NP_705935.1| tropomyosin alpha-3 chain isoform 2 [Homo sapiens];&gt;gi|114155144|ref|NP_001036816.1| tropomyosin alpha-3 chain isoform 4 [Homo sapiens];&gt;gi|114155148|ref|NP_001036818.1| tropomyosin alpha-3 chain isoform 5 [Homo sapiens];&gt;gi|1</t>
  </si>
  <si>
    <t>gi|24119203|ref|NP_705935.1|</t>
  </si>
  <si>
    <t>TPM3</t>
  </si>
  <si>
    <t>11;11;11;11</t>
  </si>
  <si>
    <t>gi|24119203|ref|NP_705935.1|;gi|114155144|ref|NP_001036816.1|;gi|114155148|ref|NP_001036818.1|;gi|114155146|ref|NP_001036817.1|</t>
  </si>
  <si>
    <t>35526;35527;35528;35529;35530;35531</t>
  </si>
  <si>
    <t>51957;51958;51959;51960;51961;51962;51963;51964;51965;51966</t>
  </si>
  <si>
    <t>QITLK(112.44)TTPASGER</t>
  </si>
  <si>
    <t>QITLK(1)TTPASGER</t>
  </si>
  <si>
    <t>EPSNKVPEQQRQITLKTTPASGERGIASTSD</t>
  </si>
  <si>
    <t>&gt;gi|114155142|ref|NP_003283.2| nucleoprotein TPR [Homo sapiens]</t>
  </si>
  <si>
    <t>gi|114155142|ref|NP_003283.2|</t>
  </si>
  <si>
    <t>TPR</t>
  </si>
  <si>
    <t>33306;33307;33308;33309;33310;33311</t>
  </si>
  <si>
    <t>48749;48750;48751;48752;48753;48754;48755;48756</t>
  </si>
  <si>
    <t>NQK(98.75)LTATTQK(-98.75)</t>
  </si>
  <si>
    <t>NQK(1)LTATTQK</t>
  </si>
  <si>
    <t>EGYRREITSLHERNQKLTATTQKQEQIINTM</t>
  </si>
  <si>
    <t>12535;12536;12537;12538;12539;52861</t>
  </si>
  <si>
    <t>17930;17931;17932;17933;77083</t>
  </si>
  <si>
    <t>3084;3085;3086;12764</t>
  </si>
  <si>
    <t>2930;2931;12001</t>
  </si>
  <si>
    <t>VTAAAMAGNK(100.43)STPR</t>
  </si>
  <si>
    <t>VTAAAMAGNK(1)STPR</t>
  </si>
  <si>
    <t>VSTPSKVTAAAMAGNKSTPRASIRPMVTPAT</t>
  </si>
  <si>
    <t>12492;12493;12494;12495;12496;12497;12498;12499;12500;12501;12502;12503;12504;12505;12506;12507;12508;12509;12510;12511;12512;12513;12514;12515;12516;12517;12518;12519;12520;12521;12522;12523;12524;12525;12526;12527;12528;12529;12530;12531;12532;12533;12534;12535;12538;12539</t>
  </si>
  <si>
    <t>17906;17907;17908;17909;17910;17911;17912;17913;17914;17915;17916;17917;17918;17919;17920;17921;17922;17923;17924;17925;17926;17927;17928;17929;17930;17932;17933</t>
  </si>
  <si>
    <t>3084;3085;3086</t>
  </si>
  <si>
    <t>2930;2931</t>
  </si>
  <si>
    <t>GIASTSDPPTANIK(-51.04)PTPVVSTPSK(51.04)VTAAAMAGNK(-115.77)</t>
  </si>
  <si>
    <t>GIASTSDPPTANIKPTPVVSTPSK(1)VTAAAMAGNK</t>
  </si>
  <si>
    <t>X;X;X;X;X;X;X;X;X;X;X;X;X;X;X;Acetyl (K);X;X;X;X;X;Oxidation (M);X;X;X;Acetyl (K);X;X;X;X;X</t>
  </si>
  <si>
    <t>PTANIKPTPVVSTPSKVTAAAMAGNKSTPRA</t>
  </si>
  <si>
    <t>12536;12537</t>
  </si>
  <si>
    <t>GIASTSDPPTANIK(5.07)PTPVVSTPSK(-5.07)VTAAAMAGNK(33.05)STPR</t>
  </si>
  <si>
    <t>GIASTSDPPTANIK(0.763)PTPVVSTPSK(0.238)VTAAAMAGNK(1)STPR</t>
  </si>
  <si>
    <t>ERGIASTSDPPTANIKPTPVVSTPSKVTAAA</t>
  </si>
  <si>
    <t>13411;13412</t>
  </si>
  <si>
    <t>19295;19296;19297</t>
  </si>
  <si>
    <t>GLHCPPPPGGPGAGK(64.31)R</t>
  </si>
  <si>
    <t>GLHCPPPPGGPGAGK(1)R</t>
  </si>
  <si>
    <t>RGLHCPPPPGGPGAGKRLCAICGDRSSGKHY</t>
  </si>
  <si>
    <t>&gt;gi|11415052|ref|NP_068811.1| retinoic acid receptor RXR-beta isoform 2 [Homo sapiens];&gt;gi|393715097|ref|NP_001257330.1| retinoic acid receptor RXR-beta isoform 1 [Homo sapiens]</t>
  </si>
  <si>
    <t>gi|11415052|ref|NP_068811.1|</t>
  </si>
  <si>
    <t>RXRB</t>
  </si>
  <si>
    <t>gi|11415052|ref|NP_068811.1|;gi|393715097|ref|NP_001257330.1|</t>
  </si>
  <si>
    <t>24293;49140;49141;49142;49143;49144;49145</t>
  </si>
  <si>
    <t>35525;35526;71898;71899;71900;71901;71902;71903</t>
  </si>
  <si>
    <t>5732;11941;11942</t>
  </si>
  <si>
    <t>5414;11227</t>
  </si>
  <si>
    <t>TVTAMDVVYALK(84.17)R</t>
  </si>
  <si>
    <t>TVTAMDVVYALK(1)R</t>
  </si>
  <si>
    <t>X;Acetyl (K);X;X;X;X;X;X;Oxidation (M);X;X;X;X;X;X;Acetyl (K);X;X;X;X;X;X;X;X;X;X;X;X;X;X;X</t>
  </si>
  <si>
    <t>AKRKTVTAMDVVYALKRQGRTLYGFGG____</t>
  </si>
  <si>
    <t>&gt;gi|77539758|ref|NP_001029249.1| histone H4 [Homo sapiens];&gt;gi|4504323|ref|NP_003539.1| histone H4 [Homo sapiens];&gt;gi|4504321|ref|NP_003486.1| histone H4 [Homo sapiens];&gt;gi|4504317|ref|NP_003537.1| histone H4 [Homo sapiens];&gt;gi|4504315|ref|NP_003536.1| his</t>
  </si>
  <si>
    <t>gi|77539758|ref|NP_001029249.1|</t>
  </si>
  <si>
    <t>HIST2H4B</t>
  </si>
  <si>
    <t>92;92;92;92;92;92;92;92;92;92;92;92;92;92</t>
  </si>
  <si>
    <t>gi|77539758|ref|NP_001029249.1|;gi|4504323|ref|NP_003539.1|;gi|4504321|ref|NP_003486.1|;gi|4504317|ref|NP_003537.1|;gi|4504315|ref|NP_003536.1|;gi|4504313|ref|NP_003535.1|;gi|4504311|ref|NP_003534.1|;gi|4504309|ref|NP_003533.1|;gi|4504307|ref|NP_003532.1|;gi|4504305|ref|NP_003531.1|;gi|4504303|ref|NP_003530.1|;gi|4504301|ref|NP_003529.1|;gi|28173560|ref|NP_778224.1|;gi|11415030|ref|NP_068803.1|</t>
  </si>
  <si>
    <t>12834;12835;12836;12837;12838;12839;12840;12841;12842;12848;12849;12850;12853;12854;12855;12856;12857;12858;12859;12860;12861;12862;12863;12864;12866;12868;12869;12870;12871;12872;12873;12875;12876;12879;12880;12881;12882;12885;12886;12887;12888;12889;12892;12893;12894;12896;12897;12898;12900;12901;12902;12904;12905;12906;12907;12910;12911;12912;12913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39500;39501;39502;39503;39504;39505;39506;39507;39508;39509;39510;39511;39512;39513;39514;39515;39516;39519;39520;39521;39522;39523;39524;39525;39526;39527;39528;39529;39530;39531;39532;39533;39534;39536;39537;39538;39539;39540;39541;39542</t>
  </si>
  <si>
    <t>18363;18364;18365;18366;18367;18368;18369;18370;18371;18372;18373;18374;18375;18393;18394;18397;18398;18399;18400;18401;18402;18403;18404;18405;18406;18407;18409;18411;18412;18413;18414;18415;18416;18418;18419;18421;18422;18423;18425;18426;18427;18428;18429;18431;18432;18434;18435;18437;18438;18440;18441;18442;18443;18445;18446;18447;18449;18451;18452;18453;18454;18456;18457;18458;18460;18461;18462;18463;18464;18467;18468;18469;18470;18471;18473;18474;18475;18476;18477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57862;57863;57864;57865;57866;57867;57868;57869;57870;57871;57872;57873;57874;57875;57876;57877;57878;57879;57880;57881;57882;57883;57884;57885;57888;57889;57890;57891;57892;57893;57894;57895;57896;57897;57898;57899;57900;57901;57902;57903;57904;57905;57906;57907;57908;57910;57911;57912;57913;57914;57915;57916;57917;57918;57919;57920;57921;57922;57923;57924</t>
  </si>
  <si>
    <t>3166;3167;3168;3169;3170;3171;3172;9723;9724;9725;9726;9727;9728</t>
  </si>
  <si>
    <t>3008;3009;3010;9130;9131</t>
  </si>
  <si>
    <t>SGRGK(107.15)GGK(107.15)GLGK(107.15)GGAK(107.15)R</t>
  </si>
  <si>
    <t>SGRGK(1)GGK(1)GLGK(1)GGAK(1)R</t>
  </si>
  <si>
    <t>X;X;X;X;X;X;X;X;X;X;X;X;X;X;X;Acetyl (K);X;X;Acetyl (K);X;X;X;Acetyl (K);X;X;X;Acetyl (K);X;X;X;X</t>
  </si>
  <si>
    <t>__________MSGRGKGGKGLGKGGAKRHRK</t>
  </si>
  <si>
    <t>6;6;6;6;6;6;6;6;6;6;6;6;6;6</t>
  </si>
  <si>
    <t>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12844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13139;13140;13141;13142;13143;13144;13364;13365;13366;13367;13368;13369;13370;13371;13372;13373;13374;13375;13376;13377;13378;13379;13380;39509;39510;39511;39512;39513;39514;39515;39516;39517;39518;39519;39520;39521;39522;39523;39524;39525;39526;39527;39528;39529;39530;39531;39532;39533;39534;39535;39536;39537;39538;39539;39540;39541;39542</t>
  </si>
  <si>
    <t>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18383;18384;18385;18386;18387;18388;18389;18390;18391;18392;18393;18394;18395;18396;18397;18398;18399;18400;18401;18402;18403;18404;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19205;19206;19207;19208;19209;19210;19211;19212;19213;19214;19215;19216;19217;19218;19219;19220;19221;19222;19223;19224;19225;19226;19227;19228;19229;19230;19231;19232;19233;19234;19235;19236;19237;19238;19239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</t>
  </si>
  <si>
    <t>3013;3014;3167;3168;3169;3170;3171;3172;3239;3240;9723;9724;9725;9726;9727;9728</t>
  </si>
  <si>
    <t>2861;3009;3010;3075;9130;9131</t>
  </si>
  <si>
    <t>SGRGK(5.58)GGK(-5.58)GLGK(58.28)GGAK(87.05)R</t>
  </si>
  <si>
    <t>SGRGK(0.783)GGK(0.217)GLGK(1)GGAK(1)R</t>
  </si>
  <si>
    <t>X;X;X;X;Acetyl (K);X;X;Acetyl (K);X;X;X;Acetyl (K);X;X;X;Acetyl (K);X;X;X;X;X;X;X;X;X;X;X;X;X;X;X</t>
  </si>
  <si>
    <t>SGRGKGGKGLGKGGAKRHRKVLRDNIQGITK</t>
  </si>
  <si>
    <t>1;2;3;4</t>
  </si>
  <si>
    <t>17;17;17;17;17;17;17;17;17;17;17;17;17;17</t>
  </si>
  <si>
    <t>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12835;12836;12837;12838;12839;12840;12841;12842;12843;12845;12846;12847;12848;12849;12850;12851;12852;12853;12854;12855;12856;12857;12858;12859;12860;12861;12862;12863;12864;12865;12866;12867;12868;12869;12870;12871;12872;12873;12874;12875;12876;12877;12878;12879;12880;12881;12882;12883;12884;12885;12886;12887;12888;12889;12890;12891;12892;12893;12894;12895;12896;12897;12898;12899;12900;12901;12902;12903;12904;12905;12906;12907;12908;12909;12910;12911;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13364;13365;13366;13367;13368;13369;13370;13371;13372;13373;13374;13375;13376;13377;13378;13379;39500;39501;39502;39503;39504;39505;39506;39507;39508;39519;39520;39521;39522;39523;39524;39525;39526;39527;39528;39529;39530;39531;39532;39533;39534;39535;39536;39537;39539;39541</t>
  </si>
  <si>
    <t>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18366;18367;18368;18369;18370;18371;18372;18373;18374;18375;18376;18377;18378;18379;18380;18381;18382;18391;18392;18393;18394;18395;18396;18397;18398;18399;18400;18401;18402;18403;18404;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19205;19206;19207;19208;19209;19210;19211;19212;19213;19214;19215;19216;19217;19218;19219;19220;19221;19222;19223;19224;19225;19226;19227;19228;19229;19230;19231;19232;19233;19234;19235;19236;19237;57862;57863;57864;57865;57866;57867;57868;57869;57870;57871;57872;57873;57874;57875;57876;57877;57889;57890;57891;57892;57893;57894;57895;57896;57897;57898;57899;57900;57901;57902;57903;57904;57905;57906;57907;57908;57909;57910;57911;57913;57915;57918;57919;57920;57922;57924</t>
  </si>
  <si>
    <t>3013;3014;3166;3167;3168;3169;3170;3171;3172;3239;3240;9723;9724;9725;9726;9727;9728</t>
  </si>
  <si>
    <t>2861;3008;3009;3010;3075;9130;9131</t>
  </si>
  <si>
    <t>X;X;X;X;X;X;X;X;Acetyl (K);X;X;Acetyl (K);X;X;X;Acetyl (K);X;X;X;Acetyl (K);X;X;X;X;X;X;X;X;X;X;X</t>
  </si>
  <si>
    <t>___MSGRGKGGKGLGKGGAKRHRKVLRDNIQ</t>
  </si>
  <si>
    <t>13;13;13;13;13;13;13;13;13;13;13;13;13;13</t>
  </si>
  <si>
    <t>12127;12128;12129;12130;12131;12132;12133;12134;12135;12136;12137;12138;12139;12140;12141;12142;12143;12144;12145;12146;12147;12148;12149;12150;12151;12152;12153;12154;12155;12156;12157;12158;12159;12160;12161;12162;12163;12164;12165;12166;12167;12168;12169;12170;12171;12172;12173;12174;12175;12176;12177;12178;12179;12180;12181;12834;12835;12836;12837;12838;12839;12840;12841;12842;12843;12844;12845;12846;12847;12851;12852;12855;12865;12867;12871;12874;12877;12878;12883;12884;12890;12891;12895;12899;12903;12908;12909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13041;13042;13043;13044;13045;13046;13047;13048;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39500;39501;39502;39503;39504;39505;39506;39507;39508;39517;39518;39519;39520;39521;39522;39523;39524;39525;39526;39527;39528;39529;39530;39531;39532;39533;39534;39535;39538;39539;39540;39542;39543;39544</t>
  </si>
  <si>
    <t>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;17473;17474;17475;17476;18363;18364;18365;18366;18367;18368;18369;18370;18371;18372;18373;18374;18375;18376;18377;18378;18379;18380;18381;18382;18383;18384;18385;18386;18387;18388;18389;18390;18391;18392;18395;18396;18399;18408;18410;18414;18417;18420;18424;18430;18433;18436;18439;18444;18448;18450;18455;18459;18465;18466;18472;18478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57862;57863;57864;57865;57866;57867;57868;57869;57870;57871;57872;57873;57874;57875;57876;57877;57886;57887;57889;57890;57891;57892;57893;57894;57895;57896;57897;57898;57899;57900;57901;57902;57903;57904;57905;57906;57907;57908;57909;57912;57913;57914;57916;57917;57921;57923;57925;57926;57927;57928;57929</t>
  </si>
  <si>
    <t>3013;3014;3166;3167;3168;3169;3170;3171;3172;9723;9724;9725;9726;9727;9728</t>
  </si>
  <si>
    <t>2861;3008;3009;3010;9130;9131</t>
  </si>
  <si>
    <t>X;X;X;X;X;X;X;X;X;X;X;X;Acetyl (K);X;X;Acetyl (K);X;X;X;Acetyl (K);X;X;X;Acetyl (K);X;X;X;X;X;X;X</t>
  </si>
  <si>
    <t>_______MSGRGKGGKGLGKGGAKRHRKVLR</t>
  </si>
  <si>
    <t>9;9;9;9;9;9;9;9;9;9;9;9;9;9</t>
  </si>
  <si>
    <t>5263;5264;5265;5266;5267;5268</t>
  </si>
  <si>
    <t>7406;7407;7408;7409;7410;7411;7412;7413;7414</t>
  </si>
  <si>
    <t>1279;1280</t>
  </si>
  <si>
    <t>1212;1213</t>
  </si>
  <si>
    <t>DAVTYTEHAK(125.72)RK(-125.72)</t>
  </si>
  <si>
    <t>DAVTYTEHAK(1)RK</t>
  </si>
  <si>
    <t>X;X;X;X;X;X;X;X;X;X;X;X;X;X;X;Acetyl (K);X;X;X;X;X;X;Oxidation (M);X;X;X;X;X;X;Acetyl (K);X</t>
  </si>
  <si>
    <t>LENVIRDAVTYTEHAKRKTVTAMDVVYALKR</t>
  </si>
  <si>
    <t>78;78;78;78;78;78;78;78;78;78;78;78;78;78</t>
  </si>
  <si>
    <t>VEEIAASK(111.86)CR</t>
  </si>
  <si>
    <t>VEEIAASK(1)CR</t>
  </si>
  <si>
    <t>AHSIQIMKVEEIAASKCRRPAVKQFHDSKIK</t>
  </si>
  <si>
    <t>&gt;gi|11415026|ref|NP_000971.1| 60S ribosomal protein L18a [Homo sapiens]</t>
  </si>
  <si>
    <t>gi|11415026|ref|NP_000971.1|</t>
  </si>
  <si>
    <t>RPL18A</t>
  </si>
  <si>
    <t>26852;26853;26854</t>
  </si>
  <si>
    <t>IFAPNHVVAK(83.18)SR</t>
  </si>
  <si>
    <t>IFAPNHVVAK(1)SR</t>
  </si>
  <si>
    <t>PLYRMRIFAPNHVVAKSRFWYFVSQLKKMKK</t>
  </si>
  <si>
    <t>3425;3426;3427</t>
  </si>
  <si>
    <t>4703;4704;4705;4706;4707;4708;4709;4710</t>
  </si>
  <si>
    <t>AQK(105.61)RPACTLK(105.61)PECVQQLLVCSQEAK(-105.61)</t>
  </si>
  <si>
    <t>AQK(1)RPACTLK(1)PECVQQLLVCSQEAK</t>
  </si>
  <si>
    <t>_____MAQKRPACTLKPECVQQLLVCSQEAK</t>
  </si>
  <si>
    <t>&gt;gi|11386157|ref|NP_001776.1| cytidine deaminase [Homo sapiens]</t>
  </si>
  <si>
    <t>gi|11386157|ref|NP_001776.1|</t>
  </si>
  <si>
    <t>CDA</t>
  </si>
  <si>
    <t>____________MAQKRPACTLKPECVQQLL</t>
  </si>
  <si>
    <t>52420;52421;52422;52423;52424;52425;52426;52427</t>
  </si>
  <si>
    <t>76451;76452;76453;76454;76455;76456;76457;76458;76459;76460;76461;76462;76463;76464;76465;76466;76467</t>
  </si>
  <si>
    <t>VPQPVPLIAQK(91.52)PVGEMK(-91.52)</t>
  </si>
  <si>
    <t>VPQPVPLIAQK(1)PVGEMK</t>
  </si>
  <si>
    <t>QSILKVPQPVPLIAQKPVGEMKNSCNVLHPQ</t>
  </si>
  <si>
    <t>&gt;gi|113722133|ref|NP_055861.3| probable helicase senataxin [Homo sapiens]</t>
  </si>
  <si>
    <t>gi|113722133|ref|NP_055861.3|</t>
  </si>
  <si>
    <t>SETX</t>
  </si>
  <si>
    <t>53863;53864</t>
  </si>
  <si>
    <t>78458;78459;78460;78461;78462;78463;78464</t>
  </si>
  <si>
    <t>WK(89.17)LTCYLCK(-89.17)</t>
  </si>
  <si>
    <t>WK(1)LTCYLCK</t>
  </si>
  <si>
    <t>IEPIDGVRNIPPARWKLTCYLCKQKGVGACI</t>
  </si>
  <si>
    <t>&gt;gi|11321642|ref|NP_055392.1| bromodomain-containing protein 1 [Homo sapiens]</t>
  </si>
  <si>
    <t>gi|11321642|ref|NP_055392.1|</t>
  </si>
  <si>
    <t>BRD1</t>
  </si>
  <si>
    <t>38834;38835;38836;38837;38838;38839;38840;38841;38842;38843;38844;38845;38846;38847</t>
  </si>
  <si>
    <t>56916;56917;56918;56919;56920;56921;56922;56923;56924;56925;56926;56927;56928;56929;56930;56931</t>
  </si>
  <si>
    <t>SELISCIENGNYAK(154.88)AAR</t>
  </si>
  <si>
    <t>SELISCIENGNYAK(1)AAR</t>
  </si>
  <si>
    <t>DRSELISCIENGNYAKAARIAAEVGQSSMWI</t>
  </si>
  <si>
    <t>54563;54564;54565;54566;54567;54568;54569</t>
  </si>
  <si>
    <t>RPLNIYGDVEMK(153.22)NGVCR</t>
  </si>
  <si>
    <t>RPLNIYGDVEMK(1)NGVCR</t>
  </si>
  <si>
    <t>GCTRRPLNIYGDVEMKNGVCRKESSVKTVRS</t>
  </si>
  <si>
    <t>28797;28798</t>
  </si>
  <si>
    <t>42049;42050;42051;42052;42053;42054;42055</t>
  </si>
  <si>
    <t>6863;12992</t>
  </si>
  <si>
    <t>6488;12221</t>
  </si>
  <si>
    <t>LTCYLCK(113.66)QK(-113.66)</t>
  </si>
  <si>
    <t>LTCYLCK(1)QK</t>
  </si>
  <si>
    <t>RNIPPARWKLTCYLCKQKGVGACIQCHKANC</t>
  </si>
  <si>
    <t>17247;17248;17249;17250;17251;17252;17253;17254;17255;17256;17257;17258;17259;17260;17261;17262;17263;17264;17265</t>
  </si>
  <si>
    <t>24734;24735;24736;24737;24738;24739;24740;24741;24742;24743;24744;24745;24746;24747;24748;24749;24750;24751;24752;24753;24754;24755;24756</t>
  </si>
  <si>
    <t>HPSSPCSVK(65.5)HSPTR</t>
  </si>
  <si>
    <t>HPSSPCSVK(1)HSPTR</t>
  </si>
  <si>
    <t>HRGSAARHPSSPCSVKHSPTRETLTYAQAQR</t>
  </si>
  <si>
    <t>7924;7925;7926;7927;7928;7929;7930;7931;7932;7933;7934</t>
  </si>
  <si>
    <t>11301;11302;11303;11304;11305;11306;11307;11308;11309;11310;11311;11312;11313;11314;11315;11316;11317;11318;11319;11320</t>
  </si>
  <si>
    <t>2011;2012;2013</t>
  </si>
  <si>
    <t>1906;1907</t>
  </si>
  <si>
    <t>ENDEEMK(87.08)AAK(87.08)EK(-87.08)</t>
  </si>
  <si>
    <t>ENDEEMK(1)AAK(1)EK</t>
  </si>
  <si>
    <t>RSSQQRENDEEMKAAKEKLKYWQRLRHDLER</t>
  </si>
  <si>
    <t>7919;7920;7921;7922;7923;7933;7934</t>
  </si>
  <si>
    <t>11294;11295;11296;11297;11298;11299;11300;11316;11317;11318;11319;11320</t>
  </si>
  <si>
    <t>QSQRSSQQRENDEEMKAAKEKLKYWQRLRHD</t>
  </si>
  <si>
    <t>3130;3131;3132;3133;3134;3135;3136;3137</t>
  </si>
  <si>
    <t>4332;4333;4334;4335;4336;4337;4338;4339;4340;4341;4342;4343</t>
  </si>
  <si>
    <t>APAPK(-103.39)PELIAAEK(103.39)K(-167.61)</t>
  </si>
  <si>
    <t>APAPKPELIAAEK(1)K</t>
  </si>
  <si>
    <t>PAKAPAPKPELIAAEKKYFSLKPEEKDEKST</t>
  </si>
  <si>
    <t>&gt;gi|11321634|ref|NP_036252.1| CD2-associated protein [Homo sapiens]</t>
  </si>
  <si>
    <t>gi|11321634|ref|NP_036252.1|</t>
  </si>
  <si>
    <t>CD2AP</t>
  </si>
  <si>
    <t>38953;38954;38955;38956;38957;38958</t>
  </si>
  <si>
    <t>57091;57092;57093;57094;57095;57096;57097</t>
  </si>
  <si>
    <t>SFAGNLNTYK(95.62)R</t>
  </si>
  <si>
    <t>SFAGNLNTYK(1)R</t>
  </si>
  <si>
    <t>VRLRGRSFAGNLNTYKRLAIKLPDDQIPKTN</t>
  </si>
  <si>
    <t>&gt;gi|334191701|ref|NP_001229268.1| 6-phosphofructokinase type C isoform 2 [Homo sapiens];&gt;gi|11321601|ref|NP_002618.1| 6-phosphofructokinase type C isoform 1 [Homo sapiens]</t>
  </si>
  <si>
    <t>gi|334191701|ref|NP_001229268.1|</t>
  </si>
  <si>
    <t>PFKP</t>
  </si>
  <si>
    <t>387;395</t>
  </si>
  <si>
    <t>gi|334191701|ref|NP_001229268.1|;gi|11321601|ref|NP_002618.1|</t>
  </si>
  <si>
    <t>54550;54551;54552;54553;54554;54555;54556;54557</t>
  </si>
  <si>
    <t>79429;79430;79431;79432;79433;79434;79435</t>
  </si>
  <si>
    <t>157;157</t>
  </si>
  <si>
    <t>200;3187</t>
  </si>
  <si>
    <t>YEK(160.75)DIAAYR</t>
  </si>
  <si>
    <t>YEK(1)DIAAYR</t>
  </si>
  <si>
    <t>QPYEKKAAKLKEKYEKDIAAYRAKGKPDAAK;QPYEQKAAKLKEKYEKDIAAYRAKGKSEAGK</t>
  </si>
  <si>
    <t>&gt;gi|194688135|ref|NP_001124161.1| high mobility group protein B2 [Homo sapiens];&gt;gi|194688133|ref|NP_001124160.1| high mobility group protein B2 [Homo sapiens];&gt;gi|11321591|ref|NP_002120.1| high mobility group protein B2 [Homo sapiens];&gt;gi|4504425|ref|NP_0</t>
  </si>
  <si>
    <t>gi|194688135|ref|NP_001124161.1|;gi|4504425|ref|NP_002119.1|</t>
  </si>
  <si>
    <t>HMGB2</t>
  </si>
  <si>
    <t>157;157;157;157</t>
  </si>
  <si>
    <t>gi|194688135|ref|NP_001124161.1|;gi|194688133|ref|NP_001124160.1|;gi|11321591|ref|NP_002120.1|;gi|4504425|ref|NP_002119.1|</t>
  </si>
  <si>
    <t>GPGRPTGSK(119.22)K(-119.22)</t>
  </si>
  <si>
    <t>GPGRPTGSK(1)K</t>
  </si>
  <si>
    <t>KSEAGKKGPGRPTGSKKKNEPEDEEEEEEEE</t>
  </si>
  <si>
    <t>&gt;gi|194688135|ref|NP_001124161.1| high mobility group protein B2 [Homo sapiens];&gt;gi|194688133|ref|NP_001124160.1| high mobility group protein B2 [Homo sapiens];&gt;gi|11321591|ref|NP_002120.1| high mobility group protein B2 [Homo sapiens]</t>
  </si>
  <si>
    <t>gi|194688135|ref|NP_001124161.1|</t>
  </si>
  <si>
    <t>182;182;182</t>
  </si>
  <si>
    <t>gi|194688135|ref|NP_001124161.1|;gi|194688133|ref|NP_001124160.1|;gi|11321591|ref|NP_002120.1|</t>
  </si>
  <si>
    <t>13174;13175;13176;13177;13178;13179;13180;13181;13182;13183;13184;13185;13186;13187;13188;13189;13190;13191;13192;13193;13194;13195;13196;13197;13198;13199;13200;13201;13202;13203;13204;13205;13206;13207</t>
  </si>
  <si>
    <t>18922;18923;18924;18925;18926;18927;18928;18929;18930;18931;18932;18933;18934;18935;18936;18937;18938;18939;18940;18941;18942;18943;18944;18945;18946;18947;18948;18949;18950;18951;18952;18953;18954;18955;18956;18957;18958;18959;18960;18961;18962;18963;18964</t>
  </si>
  <si>
    <t>GK(124.16)MSSYAFFVQTCR</t>
  </si>
  <si>
    <t>GK(1)MSSYAFFVQTCR</t>
  </si>
  <si>
    <t>____MGKGDPKKPRGKMSSYAFFVQTCREEH;____MGKGDPNKPRGKMSSYAFFVQTCREEH</t>
  </si>
  <si>
    <t>SHESNAPGSAGGQASEK(60.62)PR</t>
  </si>
  <si>
    <t>SHESNAPGSAGGQASEK(1)PR</t>
  </si>
  <si>
    <t>HESNAPGSAGGQASEKPREGTGKSRRALPFS</t>
  </si>
  <si>
    <t>&gt;gi|44890062|ref|NP_919254.2| uncharacterized protein C14orf43 [Homo sapiens];&gt;gi|112807226|ref|NP_001036783.1| uncharacterized protein C14orf43 [Homo sapiens]</t>
  </si>
  <si>
    <t>gi|44890062|ref|NP_919254.2|</t>
  </si>
  <si>
    <t>C14orf43</t>
  </si>
  <si>
    <t>1004;1004</t>
  </si>
  <si>
    <t>gi|44890062|ref|NP_919254.2|;gi|112807226|ref|NP_001036783.1|</t>
  </si>
  <si>
    <t>14574;14575;14576</t>
  </si>
  <si>
    <t>20966;20967;20968;20969</t>
  </si>
  <si>
    <t>GSPHPGVGVPTYYNHPEALK(62.74)R</t>
  </si>
  <si>
    <t>GSPHPGVGVPTYYNHPEALK(1)R</t>
  </si>
  <si>
    <t>PGVGVPTYYNHPEALKREKAGGPQLDRYVRP</t>
  </si>
  <si>
    <t>33950;33951;33952;33953;33954;33955;33956;33957;33958;33959;33960;33961;33962;33963;33964;33965;33966;33967;33968;33969;33970;33971;33972;33973;33974;33975;33976;33977;33978;33979;33980;33981;33982</t>
  </si>
  <si>
    <t>49651;49652;49653;49654;49655;49656;49657;49658;49659;49660;49661;49662;49663;49664;49665;49666;49667;49668;49669;49670;49671;49672;49673;49674</t>
  </si>
  <si>
    <t>8384;8385</t>
  </si>
  <si>
    <t>PAATMVTNVVRPVSSTPVPIASK(182.87)PFPTSGR</t>
  </si>
  <si>
    <t>PAATMVTNVVRPVSSTPVPIASK(1)PFPTSGR</t>
  </si>
  <si>
    <t>NVVRPVSSTPVPIASKPFPTSGRAEASPNDT</t>
  </si>
  <si>
    <t>&gt;gi|112421108|ref|NP_055940.3| protein capicua homolog [Homo sapiens]</t>
  </si>
  <si>
    <t>gi|112421108|ref|NP_055940.3|</t>
  </si>
  <si>
    <t>CIC</t>
  </si>
  <si>
    <t>51390;51391</t>
  </si>
  <si>
    <t>75089;75090;75091;75092;75093;75094</t>
  </si>
  <si>
    <t>VISK(77.32)ASAYTGMLSSR</t>
  </si>
  <si>
    <t>VISK(1)ASAYTGMLSSR</t>
  </si>
  <si>
    <t>EDLPLYQHQATRVISKASAYTGMLSSRYATD</t>
  </si>
  <si>
    <t>&gt;gi|112382257|ref|NP_795352.2| inaD-like protein [Homo sapiens]</t>
  </si>
  <si>
    <t>gi|112382257|ref|NP_795352.2|</t>
  </si>
  <si>
    <t>INADL</t>
  </si>
  <si>
    <t>GVNASAQK(49.63)FATDGEGYK(-49.63)PCDPQVIR</t>
  </si>
  <si>
    <t>GVNASAQK(1)FATDGEGYKPCDPQVIR</t>
  </si>
  <si>
    <t>GIQAERVRGVNASAQKFATDGEGYKPCDPQV</t>
  </si>
  <si>
    <t>&gt;gi|112382250|ref|NP_003119.2| spectrin beta chain, brain 1 isoform 1 [Homo sapiens];&gt;gi|112382252|ref|NP_842565.2| spectrin beta chain, brain 1 isoform 2 [Homo sapiens]</t>
  </si>
  <si>
    <t>gi|112382250|ref|NP_003119.2|</t>
  </si>
  <si>
    <t>SPTBN1</t>
  </si>
  <si>
    <t>593;580</t>
  </si>
  <si>
    <t>gi|112382250|ref|NP_003119.2|;gi|112382252|ref|NP_842565.2|</t>
  </si>
  <si>
    <t>3506;3507;3508;3509;3510;3511;3512;3513;3514;3515;3516;3517;3518;3519;3520</t>
  </si>
  <si>
    <t>4822;4823;4824;4825;4826;4827;4828;4829;4830;4831;4832;4833;4834;4835</t>
  </si>
  <si>
    <t>AQTLPTSVVTITSESSPGK(79.38)R</t>
  </si>
  <si>
    <t>AQTLPTSVVTITSESSPGK(1)R</t>
  </si>
  <si>
    <t>LPTSVVTITSESSPGKREKDKEKDKEKRFSL</t>
  </si>
  <si>
    <t>&gt;gi|112382250|ref|NP_003119.2| spectrin beta chain, brain 1 isoform 1 [Homo sapiens]</t>
  </si>
  <si>
    <t>29889;29890;29891;29892</t>
  </si>
  <si>
    <t>43597;43598;43599;43600;43601;43602;43603;43604;43605;43606;43607;43608;43609;43610;43611</t>
  </si>
  <si>
    <t>7129;7130</t>
  </si>
  <si>
    <t>6735;6736</t>
  </si>
  <si>
    <t>MAAPVK(96.76)PPATR</t>
  </si>
  <si>
    <t>MAAPVK(1)PPATR</t>
  </si>
  <si>
    <t>CAFRPVKSVKMAAPVKPPATRPKPTVFPKTN</t>
  </si>
  <si>
    <t>&gt;gi|282165721|ref|NP_001164108.1| SLIT-ROBO Rho GTPase-activating protein 2 isoform c [Homo sapiens];&gt;gi|112363100|ref|NP_056141.2| SLIT-ROBO Rho GTPase-activating protein 2 isoform a [Homo sapiens]</t>
  </si>
  <si>
    <t>gi|282165721|ref|NP_001164108.1|</t>
  </si>
  <si>
    <t>SRGAP2</t>
  </si>
  <si>
    <t>1034;1035</t>
  </si>
  <si>
    <t>gi|282165721|ref|NP_001164108.1|;gi|112363100|ref|NP_056141.2|</t>
  </si>
  <si>
    <t>766;767;768;769;770;771;772</t>
  </si>
  <si>
    <t>1028;1029;1030;1031;1032;1033;1034</t>
  </si>
  <si>
    <t>ADAGHAGVSANMMK(72.62)K(-72.62)</t>
  </si>
  <si>
    <t>ADAGHAGVSANMMK(1)K</t>
  </si>
  <si>
    <t>SRADAGHAGVSANMMKKRTSHKKHRSSVGPS</t>
  </si>
  <si>
    <t>&gt;gi|112293285|ref|NP_006708.2| spindlin-1 [Homo sapiens]</t>
  </si>
  <si>
    <t>gi|112293285|ref|NP_006708.2|</t>
  </si>
  <si>
    <t>SPIN1</t>
  </si>
  <si>
    <t>23345;23346;23347;23348;23349;23350;23351;23352;23353;23354;23355;25297;25298;25299</t>
  </si>
  <si>
    <t>33901;33902;33903;33904;33905;33906;33907;33908;33909;33910;33911;33912;33913;33914;33915;33916;37012;37013;37014;37015;37016;37017</t>
  </si>
  <si>
    <t>5446;5971</t>
  </si>
  <si>
    <t>5143;5643</t>
  </si>
  <si>
    <t>LEEEEDGK(102.95)LK(-102.95)</t>
  </si>
  <si>
    <t>LEEEEDGK(1)LK</t>
  </si>
  <si>
    <t>TKKEKKRKLEEEEDGKLKKPKNKDKDKKVPE</t>
  </si>
  <si>
    <t>&gt;gi|11225260|ref|NP_003277.1| DNA topoisomerase 1 [Homo sapiens]</t>
  </si>
  <si>
    <t>gi|11225260|ref|NP_003277.1|</t>
  </si>
  <si>
    <t>TOP1</t>
  </si>
  <si>
    <t>11715;11716;11717;11718;11719</t>
  </si>
  <si>
    <t>16789;16790;16791;16792;16793;16794;16795;16796;16797;16798;16799</t>
  </si>
  <si>
    <t>GFGDLK(114.78)SPAGLQVLNDYLADK(-114.78)</t>
  </si>
  <si>
    <t>GFGDLK(1)SPAGLQVLNDYLADK</t>
  </si>
  <si>
    <t>_________MGFGDLKSPAGLQVLNDYLADK</t>
  </si>
  <si>
    <t>&gt;gi|83376130|ref|NP_001032752.1| elongation factor 1-beta [Homo sapiens];&gt;gi|4503477|ref|NP_001950.1| elongation factor 1-beta [Homo sapiens];&gt;gi|11136628|ref|NP_066944.1| elongation factor 1-beta [Homo sapiens]</t>
  </si>
  <si>
    <t>gi|83376130|ref|NP_001032752.1|</t>
  </si>
  <si>
    <t>EEF1B2</t>
  </si>
  <si>
    <t>gi|83376130|ref|NP_001032752.1|;gi|4503477|ref|NP_001950.1|;gi|11136628|ref|NP_066944.1|</t>
  </si>
  <si>
    <t>24235;24236;24237</t>
  </si>
  <si>
    <t>35438;35439;35440</t>
  </si>
  <si>
    <t>K(-101.14)TGQAPGYSYTAANK(101.14)NK(-104.16)</t>
  </si>
  <si>
    <t>KTGQAPGYSYTAANK(1)NK</t>
  </si>
  <si>
    <t>RKTGQAPGYSYTAANKNKGIIWGEDTLMEYL</t>
  </si>
  <si>
    <t>&gt;gi|11128019|ref|NP_061820.1| cytochrome c [Homo sapiens]</t>
  </si>
  <si>
    <t>gi|11128019|ref|NP_061820.1|</t>
  </si>
  <si>
    <t>CYCS</t>
  </si>
  <si>
    <t>60781;60782</t>
  </si>
  <si>
    <t>SRPVDPSVPFDSK(72.27)LGVIPNVEGR</t>
  </si>
  <si>
    <t>SRPVDPSVPFDSK(1)LGVIPNVEGR</t>
  </si>
  <si>
    <t>GYKSRPVDPSVPFDSKLGVIPNVEGRVMDVP</t>
  </si>
  <si>
    <t>&gt;gi|384381468|ref|NP_001244944.1| NADPH:adrenodoxin oxidoreductase, mitochondrial isoform 6 precursor [Homo sapiens];&gt;gi|384381466|ref|NP_001244943.1| NADPH:adrenodoxin oxidoreductase, mitochondrial isoform 5 precursor [Homo sapiens];&gt;gi|111118981|ref|NP_0</t>
  </si>
  <si>
    <t>gi|384381468|ref|NP_001244944.1|</t>
  </si>
  <si>
    <t>FDXR</t>
  </si>
  <si>
    <t>336;368;376;382;407;419;324</t>
  </si>
  <si>
    <t>gi|384381468|ref|NP_001244944.1|;gi|384381466|ref|NP_001244943.1|;gi|111118981|ref|NP_077728.2|;gi|111118983|ref|NP_004101.2|;gi|384381464|ref|NP_001244942.1|;gi|384381462|ref|NP_001244941.1|;gi|384381471|ref|NP_001244945.1|</t>
  </si>
  <si>
    <t>2645;2646;2647;2648;2649;2650</t>
  </si>
  <si>
    <t>3668;3669;3670;3671;3672</t>
  </si>
  <si>
    <t>ALSAVSAQAAAAQK(128.06)NK(-128.06)</t>
  </si>
  <si>
    <t>ALSAVSAQAAAAQK(1)NK</t>
  </si>
  <si>
    <t>TKALSAVSAQAAAAQKNKLKEPGGGSFRDDD</t>
  </si>
  <si>
    <t>&gt;gi|110832843|ref|NP_003176.2| transcription initiation factor TFIID subunit 4 [Homo sapiens]</t>
  </si>
  <si>
    <t>gi|110832843|ref|NP_003176.2|</t>
  </si>
  <si>
    <t>TAF4</t>
  </si>
  <si>
    <t>33433;33434</t>
  </si>
  <si>
    <t>48909;48910;48911;48912;48913;48914</t>
  </si>
  <si>
    <t>NSGNSESSSSK(-17.79)PNQK(17.79)K(-86.54)</t>
  </si>
  <si>
    <t>NSGNSESSSSK(0.016)PNQK(0.984)K</t>
  </si>
  <si>
    <t>KNSGNSESSSSKPNQKKLIVLSDSEVIQLSD</t>
  </si>
  <si>
    <t>&gt;gi|110815844|ref|NP_115602.2| zinc finger CCHC domain-containing protein 7 [Homo sapiens]</t>
  </si>
  <si>
    <t>gi|110815844|ref|NP_115602.2|</t>
  </si>
  <si>
    <t>ZCCHC7</t>
  </si>
  <si>
    <t>5740;5741;5742</t>
  </si>
  <si>
    <t>8117;8118;8119</t>
  </si>
  <si>
    <t>DLEDGEVPQHAGK(88.08)K(-88.08)</t>
  </si>
  <si>
    <t>DLEDGEVPQHAGK(1)K</t>
  </si>
  <si>
    <t>PKKDLEDGEVPQHAGKKGKLSEHLRYCDSIL</t>
  </si>
  <si>
    <t>&gt;gi|11067749|ref|NP_031397.1| bromodomain-containing protein 3 [Homo sapiens]</t>
  </si>
  <si>
    <t>gi|11067749|ref|NP_031397.1|</t>
  </si>
  <si>
    <t>BRD3</t>
  </si>
  <si>
    <t>46356;46357;46358;46359;46360;46361;46362</t>
  </si>
  <si>
    <t>67966;67967;67968;67969;67970;67971;67972</t>
  </si>
  <si>
    <t>TLQCLFEK(126.91)QLHMELASR</t>
  </si>
  <si>
    <t>TLQCLFEK(1)QLHMELASR</t>
  </si>
  <si>
    <t>PKLHLPLKTLQCLFEKQLHMELASRVCVVSV</t>
  </si>
  <si>
    <t>&gt;gi|110618253|ref|NP_005026.3| DNA-directed RNA polymerase, mitochondrial precursor [Homo sapiens]</t>
  </si>
  <si>
    <t>gi|110618253|ref|NP_005026.3|</t>
  </si>
  <si>
    <t>41161;41162</t>
  </si>
  <si>
    <t>LQIEK(127.66)R</t>
  </si>
  <si>
    <t>LQIEK(1)R</t>
  </si>
  <si>
    <t>VVYGVTRYGGRLQIEKRLRELSDFPQEFVWE</t>
  </si>
  <si>
    <t>39798;39799</t>
  </si>
  <si>
    <t>58276;58277</t>
  </si>
  <si>
    <t>SHVEDGDIAGAPASSPEAPPAEQDPVQLK(32.15)TQLEWTEAILEDEQTQR</t>
  </si>
  <si>
    <t>SHVEDGDIAGAPASSPEAPPAEQDPVQLK(1)TQLEWTEAILEDEQTQR</t>
  </si>
  <si>
    <t>SSPEAPPAEQDPVQLKTQLEWTEAILEDEQT</t>
  </si>
  <si>
    <t>&gt;gi|110611220|ref|NP_004578.2| ribosome-binding protein 1 [Homo sapiens];&gt;gi|110611218|ref|NP_001036041.1| ribosome-binding protein 1 [Homo sapiens]</t>
  </si>
  <si>
    <t>gi|110611220|ref|NP_004578.2|</t>
  </si>
  <si>
    <t>RRBP1</t>
  </si>
  <si>
    <t>gi|110611220|ref|NP_004578.2|;gi|110611218|ref|NP_001036041.1|</t>
  </si>
  <si>
    <t>43967;43968</t>
  </si>
  <si>
    <t>64340;64341</t>
  </si>
  <si>
    <t>TETQEK(68.64)NPLPSK(-68.64)ETIEQEK(-85.56)</t>
  </si>
  <si>
    <t>TETQEK(1)NPLPSKETIEQEK</t>
  </si>
  <si>
    <t>EKFDKSKLKKTETQEKNPLPSKETIEQEKQA</t>
  </si>
  <si>
    <t>&gt;gi|11056061|ref|NP_066932.1| thymosin beta-4 [Homo sapiens]</t>
  </si>
  <si>
    <t>gi|11056061|ref|NP_066932.1|</t>
  </si>
  <si>
    <t>TMSB4X</t>
  </si>
  <si>
    <t>38627;38628;38629;38630;38631;38632;38633;38634;38635;38636;38637;38638;38639;38640;38641;38642;38643;38644;38645;38646;38647;38648;38649</t>
  </si>
  <si>
    <t>56606;56607;56608;56609;56610;56611;56612;56613;56614;56615;56616;56617;56618;56619;56620;56621;56622;56623;56624;56625</t>
  </si>
  <si>
    <t>9529;9530</t>
  </si>
  <si>
    <t>SDK(88.14)PDMAEIEK(-53.57)FDK(53.57)SK(-143.99)</t>
  </si>
  <si>
    <t>SDK(1)PDMAEIEKFDK(1)SK</t>
  </si>
  <si>
    <t>X;X;X;X;Acetyl (K);X;X;Oxidation (M);X;X;X;X;X;X;X;Acetyl (K);X;X;X;X;X;X;X;X;X;X;Acetyl (K);X;X;X;X</t>
  </si>
  <si>
    <t>_MSDKPDMAEIEKFDKSKLKKTETQEKNPLP</t>
  </si>
  <si>
    <t>38637;38638;38639;38640;38641;38642;38643;38644;38645;38646;38647;38648;38649</t>
  </si>
  <si>
    <t>56614;56615;56616;56617;56618;56619;56620;56621;56622;56623;56624;56625</t>
  </si>
  <si>
    <t>____________MSDKPDMAEIEKFDKSKLK</t>
  </si>
  <si>
    <t>54063;54064;54065;54066</t>
  </si>
  <si>
    <t>78778;78779;78780;78781;78782;78783</t>
  </si>
  <si>
    <t>13046;13047</t>
  </si>
  <si>
    <t>12273;12274</t>
  </si>
  <si>
    <t>WSNAK(96.07)MEIATK(-96.07)</t>
  </si>
  <si>
    <t>WSNAK(1)MEIATK</t>
  </si>
  <si>
    <t>DVFHMVVEVPRWSNAKMEIATKDPLNPIKQD</t>
  </si>
  <si>
    <t>&gt;gi|11056044|ref|NP_066952.1| inorganic pyrophosphatase [Homo sapiens]</t>
  </si>
  <si>
    <t>gi|11056044|ref|NP_066952.1|</t>
  </si>
  <si>
    <t>PPA1</t>
  </si>
  <si>
    <t>32842;32843;32844;32845;32846;32847;32848</t>
  </si>
  <si>
    <t>48186;48187;48188;48189;48190;48191;48192;48193</t>
  </si>
  <si>
    <t>NLVPK(-93.57)PVPPPSK(93.57)PNAWK(-122.12)</t>
  </si>
  <si>
    <t>NLVPKPVPPPSK(1)PNAWK</t>
  </si>
  <si>
    <t>SVYKNLVPKPVPPPSKPNAWKANRMEHKSGS</t>
  </si>
  <si>
    <t>&gt;gi|11056016|ref|NP_067652.1| vasculin-like protein 1 [Homo sapiens]</t>
  </si>
  <si>
    <t>gi|11056016|ref|NP_067652.1|</t>
  </si>
  <si>
    <t>GPBP1L1</t>
  </si>
  <si>
    <t>19067;19068</t>
  </si>
  <si>
    <t>27473;27474</t>
  </si>
  <si>
    <t>IHTGEK(66.22)PYRCGECGK(-66.22)</t>
  </si>
  <si>
    <t>IHTGEK(1)PYRCGECGK</t>
  </si>
  <si>
    <t>KNSSLTVHQRIHTGEKPYRCGECGKTFSRNT</t>
  </si>
  <si>
    <t>&gt;gi|11034821|ref|NP_067039.1| endothelial zinc finger protein induced by tumor necrosis factor alpha [Homo sapiens];&gt;gi|171906606|ref|NP_001012999.3| zinc finger protein with KRAB and SCAN domains 2 [Homo sapiens]</t>
  </si>
  <si>
    <t>gi|11034821|ref|NP_067039.1|</t>
  </si>
  <si>
    <t>ZNF71</t>
  </si>
  <si>
    <t>464;829</t>
  </si>
  <si>
    <t>gi|11034821|ref|NP_067039.1|;gi|171906606|ref|NP_001012999.3|</t>
  </si>
  <si>
    <t>19501;19502;19503;19504;19505</t>
  </si>
  <si>
    <t>28089;28090;28091;28092;28093;28094</t>
  </si>
  <si>
    <t>ILCK(83.08)LCSVHCK(-83.08)</t>
  </si>
  <si>
    <t>ILCK(1)LCSVHCK</t>
  </si>
  <si>
    <t>KDHGLQAPRADRILCKLCSVHCKTPAQLAGH</t>
  </si>
  <si>
    <t>&gt;gi|110347459|ref|NP_001036004.1| myc-associated zinc finger protein isoform 2 [Homo sapiens]</t>
  </si>
  <si>
    <t>gi|110347459|ref|NP_001036004.1|</t>
  </si>
  <si>
    <t>MAZ</t>
  </si>
  <si>
    <t>2518;2519</t>
  </si>
  <si>
    <t>AHTGEK(81.33)SCQCNECGK(-81.33)</t>
  </si>
  <si>
    <t>AHTGEK(1)SCQCNECGK</t>
  </si>
  <si>
    <t>HKSSLTVHHRAHTGEKSCQCNECGKIFYRKS</t>
  </si>
  <si>
    <t>&gt;gi|24307875|ref|NP_008886.1| zinc finger protein 33B [Homo sapiens];&gt;gi|28274682|ref|NP_008905.1| zinc finger protein 33A isoform b [Homo sapiens];&gt;gi|110347446|ref|NP_008885.1| zinc finger protein 33A isoform a [Homo sapiens]</t>
  </si>
  <si>
    <t>gi|24307875|ref|NP_008886.1|</t>
  </si>
  <si>
    <t>ZNF33B</t>
  </si>
  <si>
    <t>719;718;719</t>
  </si>
  <si>
    <t>gi|24307875|ref|NP_008886.1|;gi|28274682|ref|NP_008905.1|;gi|110347446|ref|NP_008885.1|</t>
  </si>
  <si>
    <t>34919;34920</t>
  </si>
  <si>
    <t>51132;51133</t>
  </si>
  <si>
    <t>QALSQAQK(140.45)SIDR</t>
  </si>
  <si>
    <t>QALSQAQK(1)SIDR</t>
  </si>
  <si>
    <t>SQLSSFAKQALSQAQKSIDRVLDIQEEEPSI</t>
  </si>
  <si>
    <t>&gt;gi|110347443|ref|NP_009045.2| TATA element modulatory factor [Homo sapiens]</t>
  </si>
  <si>
    <t>gi|110347443|ref|NP_009045.2|</t>
  </si>
  <si>
    <t>TMF1</t>
  </si>
  <si>
    <t>42042;42043</t>
  </si>
  <si>
    <t>61588;61589</t>
  </si>
  <si>
    <t>STK(130.22)GK(130.22)K(130.22)R</t>
  </si>
  <si>
    <t>STK(1)GK(1)K(1)R</t>
  </si>
  <si>
    <t>PPSTEERKKKSTKGKKRSQPATKTEDYGMGP</t>
  </si>
  <si>
    <t>&gt;gi|110347429|ref|NP_005111.2| mediator of RNA polymerase II transcription subunit 12 [Homo sapiens]</t>
  </si>
  <si>
    <t>gi|110347429|ref|NP_005111.2|</t>
  </si>
  <si>
    <t>MED12</t>
  </si>
  <si>
    <t>APPSTEERKKKSTKGKKRSQPATKTEDYGMG</t>
  </si>
  <si>
    <t>GAAPPSTEERKKKSTKGKKRSQPATKTEDYG</t>
  </si>
  <si>
    <t>4751;4752;4753</t>
  </si>
  <si>
    <t>6592;6593;6594</t>
  </si>
  <si>
    <t>AYYLEPLPLPPEDEEPPAPTLLEPEK(53.48)K(-53.48)</t>
  </si>
  <si>
    <t>AYYLEPLPLPPEDEEPPAPTLLEPEK(1)K</t>
  </si>
  <si>
    <t>PEDEEPPAPTLLEPEKKAPEPPKTDKPGAAP</t>
  </si>
  <si>
    <t>3164;3165;3166;3167;3168;3169;3170;3171;3172;21657</t>
  </si>
  <si>
    <t>4378;4379;4380;4381;4382;4383;4384;4385;4386;4387;31322;31323;31324</t>
  </si>
  <si>
    <t>720;5138</t>
  </si>
  <si>
    <t>668;4863</t>
  </si>
  <si>
    <t>APEPPK(-17.19)TDK(17.19)PGAAPPSTEER</t>
  </si>
  <si>
    <t>APEPPK(0.019)TDK(0.981)PGAAPPSTEER</t>
  </si>
  <si>
    <t>XXXXXXPPPPPPPPPPPPPPPPPPPPPXXXX</t>
  </si>
  <si>
    <t>LLEPEKKAPEPPKTDKPGAAPPSTEERKKKS</t>
  </si>
  <si>
    <t>172;173;174;175</t>
  </si>
  <si>
    <t>243;244;245;246;247;248;249;250;251;252;253;254;255</t>
  </si>
  <si>
    <t>40;41</t>
  </si>
  <si>
    <t>38;39</t>
  </si>
  <si>
    <t>AAFGILSYEHRPLK(45.72)RPR</t>
  </si>
  <si>
    <t>AAFGILSYEHRPLK(1)RPR</t>
  </si>
  <si>
    <t>_MAAFGILSYEHRPLKRPRLGPPDVYPQDPK</t>
  </si>
  <si>
    <t>2127;2128;2129;2130;2131;2132;2133;2134;2135;2136;2137;2138;2139;2140;2141;2142;2143;2144;2145;2146;2147;2148;2149;2150;2151;2152;2153;2154;2155;2156;2157;2158;2159;7106;7107;7108;21602;21603;21604;21605;21606;21607;21608;21609;21610;21611;21612;21613;21614;21615;34733;34734;34735;34736;34737;34738;34739;34740</t>
  </si>
  <si>
    <t>2976;2977;2978;2979;2980;2981;2982;2983;2984;2985;2986;2987;2988;2989;2990;2991;2992;2993;2994;2995;2996;2997;2998;2999;3000;3001;3002;3003;3004;3005;3006;3007;3008;3009;3010;3011;3012;3013;3014;3015;3016;3017;3018;3019;3020;3021;3022;3023;3024;9979;9980;9981;9982;9983;9984;31231;31232;31233;31234;31235;31236;31237;31238;31239;31240;31241;31242;31243;31244;31245;31246;50799;50800;50801;50802;50803;50804;50805;50806</t>
  </si>
  <si>
    <t>509;510;511;1734;5129;8583;8584</t>
  </si>
  <si>
    <t>480;1642;4854;8040</t>
  </si>
  <si>
    <t>PTGSGK(-94.89)EEGPAPCK(94.89)QMK(-120.21)</t>
  </si>
  <si>
    <t>PTGSGKEEGPAPCK(1)QMK</t>
  </si>
  <si>
    <t>X;Acetyl (K);X;X;X;X;X;Acetyl (K);X;X;X;X;X;X;X;Acetyl (K);X;Oxidation (M);X;X;X;X;X;X;X;X;X;X;X;X;X</t>
  </si>
  <si>
    <t>AKPTGSGKEEGPAPCKQMKLEAAGGPSALNF</t>
  </si>
  <si>
    <t>&gt;gi|387849375|ref|NP_001248758.1| MYC-induced nuclear antigen isoform b [Homo sapiens];&gt;gi|23346418|ref|NP_116167.3| MYC-induced nuclear antigen isoform b [Homo sapiens];&gt;gi|110227621|ref|NP_694822.2| MYC-induced nuclear antigen isoform a [Homo sapiens];&gt;g</t>
  </si>
  <si>
    <t>gi|387849375|ref|NP_001248758.1|</t>
  </si>
  <si>
    <t>MINA</t>
  </si>
  <si>
    <t>gi|387849375|ref|NP_001248758.1|;gi|23346418|ref|NP_116167.3|;gi|110227621|ref|NP_694822.2|;gi|110227619|ref|NP_001035998.1|</t>
  </si>
  <si>
    <t>509;510;511;5129;8583;8584</t>
  </si>
  <si>
    <t>480;4854;8040</t>
  </si>
  <si>
    <t>AK(-15.17)PTGSGK(15.17)EEGPAPCK(81.77)QMK(-96.8)</t>
  </si>
  <si>
    <t>AK(0.03)PTGSGK(0.97)EEGPAPCK(1)QMK</t>
  </si>
  <si>
    <t>____MPKKAKPTGSGKEEGPAPCKQMKLEAA</t>
  </si>
  <si>
    <t>2156;2157;2158</t>
  </si>
  <si>
    <t>3021;3022;3023</t>
  </si>
  <si>
    <t>509;510;511;5129</t>
  </si>
  <si>
    <t>480;4854</t>
  </si>
  <si>
    <t>AK(21.71)PTGSGK(-21.71)EEGPAPCK(86.84)QMK(-101.28)</t>
  </si>
  <si>
    <t>AK(0.993)PTGSGK(0.007)EEGPAPCK(1)QMK</t>
  </si>
  <si>
    <t>__________MPKKAKPTGSGKEEGPAPCKQ</t>
  </si>
  <si>
    <t>32;33;34;35</t>
  </si>
  <si>
    <t>49;50;51;52;53;54;55</t>
  </si>
  <si>
    <t>AAAK(79.35)AALIYTCTVCR</t>
  </si>
  <si>
    <t>AAAK(1)AALIYTCTVCR</t>
  </si>
  <si>
    <t>AGQKKKQGHDQKAAAKAALIYTCTVCRTQMP</t>
  </si>
  <si>
    <t>&gt;gi|7705817|ref|NP_057180.1| zinc finger protein 706 [Homo sapiens];&gt;gi|390979662|ref|NP_001254638.1| zinc finger protein 706 [Homo sapiens];&gt;gi|390979660|ref|NP_001254637.1| zinc finger protein 706 [Homo sapiens];&gt;gi|110227589|ref|NP_001035975.1| zinc fin</t>
  </si>
  <si>
    <t>gi|7705817|ref|NP_057180.1|</t>
  </si>
  <si>
    <t>ZNF706</t>
  </si>
  <si>
    <t>34;34;34;34</t>
  </si>
  <si>
    <t>gi|7705817|ref|NP_057180.1|;gi|390979662|ref|NP_001254638.1|;gi|390979660|ref|NP_001254637.1|;gi|110227589|ref|NP_001035975.1|</t>
  </si>
  <si>
    <t>273;274</t>
  </si>
  <si>
    <t>389;390;391;392;393;394;395;396</t>
  </si>
  <si>
    <t>AAK(76.93)GAHGSYLK(-76.93)</t>
  </si>
  <si>
    <t>AAK(1)GAHGSYLK</t>
  </si>
  <si>
    <t>____________MAAKGAHGSYLKVESELER</t>
  </si>
  <si>
    <t>&gt;gi|110225358|ref|NP_065191.2| tetratricopeptide repeat protein 7A [Homo sapiens]</t>
  </si>
  <si>
    <t>gi|110225358|ref|NP_065191.2|</t>
  </si>
  <si>
    <t>TTC7A</t>
  </si>
  <si>
    <t>HIK(111.04)FGQK(-111.04)</t>
  </si>
  <si>
    <t>HIK(1)FGQK</t>
  </si>
  <si>
    <t>DVEEEKFPTQLSRHIKFGQKSHVECARFSPD</t>
  </si>
  <si>
    <t>&gt;gi|109948304|ref|NP_060695.2| WD40 repeat-containing protein SMU1 [Homo sapiens]</t>
  </si>
  <si>
    <t>gi|109948304|ref|NP_060695.2|</t>
  </si>
  <si>
    <t>SMU1</t>
  </si>
  <si>
    <t>47475;47476;47477;47478;47479</t>
  </si>
  <si>
    <t>69559;69560;69561;69562;69563;69564;69565</t>
  </si>
  <si>
    <t>TQQASK(95.48)HIR</t>
  </si>
  <si>
    <t>TQQASK(1)HIR</t>
  </si>
  <si>
    <t>TKAEKIRLAKTQQASKHIRFSEYD_______</t>
  </si>
  <si>
    <t>&gt;gi|109809741|ref|NP_057732.2| la-related protein 7 isoform 1 [Homo sapiens];&gt;gi|109809739|ref|NP_056269.1| la-related protein 7 isoform 1 [Homo sapiens];&gt;gi|388490152|ref|NP_001253968.1| la-related protein 7 isoform 2 [Homo sapiens]</t>
  </si>
  <si>
    <t>gi|109809741|ref|NP_057732.2|</t>
  </si>
  <si>
    <t>LARP7</t>
  </si>
  <si>
    <t>574;574;581</t>
  </si>
  <si>
    <t>gi|109809741|ref|NP_057732.2|;gi|109809739|ref|NP_056269.1|;gi|388490152|ref|NP_001253968.1|</t>
  </si>
  <si>
    <t>38860;38861;38862</t>
  </si>
  <si>
    <t>56980;56981;56982;56983</t>
  </si>
  <si>
    <t>SESEMETDSGVPQNTGMK(59.98)NEK(-59.98)</t>
  </si>
  <si>
    <t>SESEMETDSGVPQNTGMK(1)NEK</t>
  </si>
  <si>
    <t>SEMETDSGVPQNTGMKNEKTANREECRTQEK</t>
  </si>
  <si>
    <t>428;428;435</t>
  </si>
  <si>
    <t>17334;17335;17336</t>
  </si>
  <si>
    <t>24883;24884;24885;24886;24887;24888;24889;24890</t>
  </si>
  <si>
    <t>HQK(-100.06)PAGAPATK(100.06)K(-114.24)</t>
  </si>
  <si>
    <t>HQKPAGAPATK(1)K</t>
  </si>
  <si>
    <t>IIPPRHQKPAGAPATKKKQQQKKKKGGKGGW</t>
  </si>
  <si>
    <t>&gt;gi|109638749|ref|NP_008878.3| signal recognition particle 72 kDa protein isoform 1 [Homo sapiens];&gt;gi|391353390|ref|NP_001254651.1| signal recognition particle 72 kDa protein isoform 2 [Homo sapiens]</t>
  </si>
  <si>
    <t>gi|109638749|ref|NP_008878.3|</t>
  </si>
  <si>
    <t>SRP72</t>
  </si>
  <si>
    <t>656;595</t>
  </si>
  <si>
    <t>gi|109638749|ref|NP_008878.3|;gi|391353390|ref|NP_001254651.1|</t>
  </si>
  <si>
    <t>49491;49492</t>
  </si>
  <si>
    <t>72407;72408</t>
  </si>
  <si>
    <t>TYAGGTASATK(112.56)VSASSGATSK(-112.56)</t>
  </si>
  <si>
    <t>TYAGGTASATK(1)VSASSGATSK</t>
  </si>
  <si>
    <t>SQSSRTYAGGTASATKVSASSGATSKSSSMN</t>
  </si>
  <si>
    <t>&gt;gi|109637759|ref|NP_001035905.1| calpastatin isoform f [Homo sapiens]</t>
  </si>
  <si>
    <t>gi|109637759|ref|NP_001035905.1|</t>
  </si>
  <si>
    <t>47680;47681;47682;47683;47684;47685;47686;47687;47688;47689;47690</t>
  </si>
  <si>
    <t>69880;69881;69882;69883;69884;69885;69886;69887;69888;69889;69890;69891;69892;69893;69894;69895</t>
  </si>
  <si>
    <t>11048;11654</t>
  </si>
  <si>
    <t>10381;10956</t>
  </si>
  <si>
    <t>TSESPSK(-63.27)PGEK(63.27)K(-160.72)</t>
  </si>
  <si>
    <t>TSESPSKPGEK(1)K</t>
  </si>
  <si>
    <t>HVSEKTSESPSKPGEKKGSDEKKAASLGSSQ</t>
  </si>
  <si>
    <t>41414;41415;41416;41417;41418;41419;41420;41421;41422;41423;41424;41425</t>
  </si>
  <si>
    <t>60597;60598;60599;60600;60601;60602;60603;60604;60605;60606;60607;60608;60609;60610;60611;60612;60613;60614;60615;60616;60617;60618</t>
  </si>
  <si>
    <t>10203;10204</t>
  </si>
  <si>
    <t>9578;9579</t>
  </si>
  <si>
    <t>SQPGQK(55.2)PAASPRPR</t>
  </si>
  <si>
    <t>SQPGQK(1)PAASPRPR</t>
  </si>
  <si>
    <t>_________MSQPGQKPAASPRPRRAAAARR</t>
  </si>
  <si>
    <t>40704;40705</t>
  </si>
  <si>
    <t>59556;59557</t>
  </si>
  <si>
    <t>188;124</t>
  </si>
  <si>
    <t>126;2261</t>
  </si>
  <si>
    <t>SLTPAVPVESK(-25.87)PDK(25.87)PSGK(-93.77)</t>
  </si>
  <si>
    <t>SLTPAVPVESK(0.003)PDK(0.997)PSGK</t>
  </si>
  <si>
    <t>KKSLTPAVPVESKPDKPSGKSGMDAALDDLI</t>
  </si>
  <si>
    <t>&gt;gi|109637759|ref|NP_001035905.1| calpastatin isoform f [Homo sapiens];&gt;gi|27765085|ref|NP_775083.1| calpastatin isoform b [Homo sapiens];&gt;gi|298919189|ref|NP_001177371.1| calpastatin isoform m [Homo sapiens]</t>
  </si>
  <si>
    <t>gi|109637759|ref|NP_001035905.1|;gi|27765085|ref|NP_775083.1|</t>
  </si>
  <si>
    <t>188;124;146</t>
  </si>
  <si>
    <t>gi|109637759|ref|NP_001035905.1|;gi|27765085|ref|NP_775083.1|;gi|298919189|ref|NP_001177371.1|</t>
  </si>
  <si>
    <t>55348;55349;55350;55351</t>
  </si>
  <si>
    <t>137;73</t>
  </si>
  <si>
    <t>SAEQQPSEK(107.74)STEPK(-107.74)</t>
  </si>
  <si>
    <t>SAEQQPSEK(1)STEPK</t>
  </si>
  <si>
    <t>NKKAVSRSAEQQPSEKSTEPKTKPQDMISAG</t>
  </si>
  <si>
    <t>137;73;95</t>
  </si>
  <si>
    <t>47986;47987;47988</t>
  </si>
  <si>
    <t>70341;70342;70343;70344;70345</t>
  </si>
  <si>
    <t>TSSYK(79.65)AMEAASSLK(-79.65)</t>
  </si>
  <si>
    <t>TSSYK(1)AMEAASSLK</t>
  </si>
  <si>
    <t>KRDTITDKTARTSSYKAMEAASSLKSQAATK</t>
  </si>
  <si>
    <t>&gt;gi|19913358|ref|NP_579890.1| probable histone-lysine N-methyltransferase NSD2 isoform 1 [Homo sapiens];&gt;gi|19913350|ref|NP_579878.1| probable histone-lysine N-methyltransferase NSD2 isoform 1 [Homo sapiens];&gt;gi|19913348|ref|NP_579877.1| probable histone-l</t>
  </si>
  <si>
    <t>gi|19913358|ref|NP_579890.1|</t>
  </si>
  <si>
    <t>WHSC1</t>
  </si>
  <si>
    <t>573;573;573;573;573;573</t>
  </si>
  <si>
    <t>gi|19913358|ref|NP_579890.1|;gi|19913350|ref|NP_579878.1|;gi|19913348|ref|NP_579877.1|;gi|109633019|ref|NP_001035889.1|;gi|6594683|ref|NP_015627.1|;gi|19913356|ref|NP_579889.1|</t>
  </si>
  <si>
    <t>41244;41245</t>
  </si>
  <si>
    <t>60372;60373;60374</t>
  </si>
  <si>
    <t>SQAATK(60.27)NLSDACK(-60.27)PLK(-91.36)</t>
  </si>
  <si>
    <t>SQAATK(1)NLSDACKPLK</t>
  </si>
  <si>
    <t>KAMEAASSLKSQAATKNLSDACKPLKKRNRA</t>
  </si>
  <si>
    <t>588;588;588;588;588;588</t>
  </si>
  <si>
    <t>4648;4649;4650</t>
  </si>
  <si>
    <t>6463;6464;6465;6466;6467;6468</t>
  </si>
  <si>
    <t>AYHLSCLGLGK(68.26)RPFGK(-68.26)</t>
  </si>
  <si>
    <t>AYHLSCLGLGK(1)RPFGK</t>
  </si>
  <si>
    <t>KFCTKAYHLSCLGLGKRPFGKWECPWHHCDV</t>
  </si>
  <si>
    <t>1272;1272;1272;1272</t>
  </si>
  <si>
    <t>gi|19913358|ref|NP_579890.1|;gi|19913350|ref|NP_579878.1|;gi|19913348|ref|NP_579877.1|;gi|109633019|ref|NP_001035889.1|</t>
  </si>
  <si>
    <t>32291;32292;32293;32294;32295;32296</t>
  </si>
  <si>
    <t>47357;47358;47359;47360;47361;47362;47363;47364</t>
  </si>
  <si>
    <t>NGDICETSGK(83.24)PK(-83.24)</t>
  </si>
  <si>
    <t>NGDICETSGK(1)PK</t>
  </si>
  <si>
    <t>FKHALKNGDICETSGKPKTTPKRKPAKKNKS</t>
  </si>
  <si>
    <t>&gt;gi|13259531|ref|NP_075015.1| survival motor neuron protein isoform c [Homo sapiens];&gt;gi|13259529|ref|NP_075014.1| survival motor neuron protein isoform b [Homo sapiens];&gt;gi|13259512|ref|NP_075012.1| survival motor neuron protein isoform b [Homo sapiens];&gt;</t>
  </si>
  <si>
    <t>gi|13259531|ref|NP_075015.1|</t>
  </si>
  <si>
    <t>SMN2</t>
  </si>
  <si>
    <t>65;65;65;65;65;65</t>
  </si>
  <si>
    <t>gi|13259531|ref|NP_075015.1|;gi|13259529|ref|NP_075014.1|;gi|13259512|ref|NP_075012.1|;gi|13259527|ref|NP_075013.1|;gi|4507091|ref|NP_000335.1|;gi|10937869|ref|NP_059107.1|</t>
  </si>
  <si>
    <t>26782;26783;26784;26785</t>
  </si>
  <si>
    <t>IEK(119.57)NPAR</t>
  </si>
  <si>
    <t>IEK(1)NPAR</t>
  </si>
  <si>
    <t>__MMLRGNLKQVRIEKNPARLRALESAVGES</t>
  </si>
  <si>
    <t>&gt;gi|109240550|ref|NP_001035879.1| paraspeckle component 1 [Homo sapiens]</t>
  </si>
  <si>
    <t>gi|109240550|ref|NP_001035879.1|</t>
  </si>
  <si>
    <t>PSPC1</t>
  </si>
  <si>
    <t>14586;14587;14588</t>
  </si>
  <si>
    <t>20985;20986;20987</t>
  </si>
  <si>
    <t>GSQGGNFEGPNK(91.31)R</t>
  </si>
  <si>
    <t>GSQGGNFEGPNK(1)R</t>
  </si>
  <si>
    <t>GFGRGSQGGNFEGPNKRRRY___________</t>
  </si>
  <si>
    <t>13974;13975;13976;13977;13978;13979;13980;13981;13982</t>
  </si>
  <si>
    <t>20122;20123;20124;20125;20126;20127;20128;20129;20130;20131;20132</t>
  </si>
  <si>
    <t>GNLK(114.19)QVR</t>
  </si>
  <si>
    <t>GNLK(1)QVR</t>
  </si>
  <si>
    <t>________MMLRGNLKQVRIEKNPARLRALE</t>
  </si>
  <si>
    <t>32748;32749;32750;32751;32752;32753;32754;32755;32756</t>
  </si>
  <si>
    <t>48026;48027;48028;48029;48030;48031;48032;48033;48034;48035;48036;48037;48038;48039;48040</t>
  </si>
  <si>
    <t>NLNTLLLNNNQIK(73.88)R</t>
  </si>
  <si>
    <t>NLNTLLLNNNQIK(1)R</t>
  </si>
  <si>
    <t>RLRNLNTLLLNNNQIKRIPSGAFEDLENLKY</t>
  </si>
  <si>
    <t>&gt;gi|109150416|ref|NP_036425.1| peroxidasin homolog precursor [Homo sapiens]</t>
  </si>
  <si>
    <t>gi|109150416|ref|NP_036425.1|</t>
  </si>
  <si>
    <t>PXDN</t>
  </si>
  <si>
    <t>33146;33147;33148;33149;33150;33151</t>
  </si>
  <si>
    <t>48542;48543;48544;48545;48546;48547;48548;48549;48550;48551;48552;48553</t>
  </si>
  <si>
    <t>8192;8193</t>
  </si>
  <si>
    <t>7679;7680</t>
  </si>
  <si>
    <t>NNQESDCVSK(99.5)K(-99.5)</t>
  </si>
  <si>
    <t>NNQESDCVSK(1)K</t>
  </si>
  <si>
    <t>TLGDVKNNQESDCVSKKKMVPDFYVDSIADL</t>
  </si>
  <si>
    <t>&gt;gi|108796653|ref|NP_001035830.1| phosphoglycolate phosphatase [Homo sapiens]</t>
  </si>
  <si>
    <t>gi|108796653|ref|NP_001035830.1|</t>
  </si>
  <si>
    <t>PGP</t>
  </si>
  <si>
    <t>30169;30170;30171;30172;30173;30174;30175;30176;30177;30178;30179;30180;30181;30182;30183;30184;30185;30186;30187</t>
  </si>
  <si>
    <t>44064;44065;44066;44067;44068;44069;44070;44071;44072</t>
  </si>
  <si>
    <t>MEESVNQMQPLNEK(73.23)QIANSQDGYVWQVTDMNR</t>
  </si>
  <si>
    <t>MEESVNQMQPLNEK(1)QIANSQDGYVWQVTDMNR</t>
  </si>
  <si>
    <t>__MEESVNQMQPLNEKQIANSQDGYVWQVTD</t>
  </si>
  <si>
    <t>&gt;gi|291084635|ref|NP_001166996.1| 60 kDa SS-A/Ro ribonucleoprotein isoform 4 [Homo sapiens];&gt;gi|108796056|ref|NP_001035828.1| 60 kDa SS-A/Ro ribonucleoprotein isoform 1 [Homo sapiens];&gt;gi|291084624|ref|NP_001035829.2| 60 kDa SS-A/Ro ribonucleoprotein isofo</t>
  </si>
  <si>
    <t>gi|291084635|ref|NP_001166996.1|</t>
  </si>
  <si>
    <t>TROVE2</t>
  </si>
  <si>
    <t>14;14;14;14;14</t>
  </si>
  <si>
    <t>gi|291084635|ref|NP_001166996.1|;gi|108796056|ref|NP_001035828.1|;gi|291084624|ref|NP_001035829.2|;gi|31377800|ref|NP_004591.2|;gi|291084629|ref|NP_001166995.1|</t>
  </si>
  <si>
    <t>43735;43736</t>
  </si>
  <si>
    <t>63992;63993;63994;63995;63996;63997</t>
  </si>
  <si>
    <t>TDK(38.53)QPLQK(-38.53)PSHCTIYVAK(-63.44)</t>
  </si>
  <si>
    <t>TDK(1)QPLQKPSHCTIYVAK</t>
  </si>
  <si>
    <t>RLKNYMMPAKGKKTDKQPLQKPSHCTIYVAK</t>
  </si>
  <si>
    <t>&gt;gi|108773810|ref|NP_064502.9| leucine--tRNA ligase, cytoplasmic [Homo sapiens]</t>
  </si>
  <si>
    <t>gi|108773810|ref|NP_064502.9|</t>
  </si>
  <si>
    <t>LARS</t>
  </si>
  <si>
    <t>49835;49836;49837;49838</t>
  </si>
  <si>
    <t>72891;72892;72893;72894;72895;72896</t>
  </si>
  <si>
    <t>VAETANEEEVK(207.47)K(-207.47)</t>
  </si>
  <si>
    <t>VAETANEEEVK(1)K</t>
  </si>
  <si>
    <t>SLVFKVAETANEEEVKKMCMYKYPGMKKKMG</t>
  </si>
  <si>
    <t>&gt;gi|108773784|ref|NP_001035809.1| ATP-binding cassette sub-family E member 1 [Homo sapiens];&gt;gi|108773782|ref|NP_002931.2| ATP-binding cassette sub-family E member 1 [Homo sapiens]</t>
  </si>
  <si>
    <t>gi|108773784|ref|NP_001035809.1|</t>
  </si>
  <si>
    <t>ABCE1</t>
  </si>
  <si>
    <t>343;343</t>
  </si>
  <si>
    <t>gi|108773784|ref|NP_001035809.1|;gi|108773782|ref|NP_002931.2|</t>
  </si>
  <si>
    <t>30498;30499</t>
  </si>
  <si>
    <t>44571;44572;44573</t>
  </si>
  <si>
    <t>MGK(94.09)LCIEVTPQSK(-94.09)</t>
  </si>
  <si>
    <t>MGK(1)LCIEVTPQSK</t>
  </si>
  <si>
    <t>CRQECKKSCPVVRMGKLCIEVTPQSKIAWIS</t>
  </si>
  <si>
    <t>36;36</t>
  </si>
  <si>
    <t>39194;39195</t>
  </si>
  <si>
    <t>LK(-60.41)PDEGGEVPVLNVSYK(-5.01)PQK(5.01)ISPK(-62.08)</t>
  </si>
  <si>
    <t>LKPDEGGEVPVLNVSYK(0.24)PQK(0.76)ISPK</t>
  </si>
  <si>
    <t>EGGEVPVLNVSYKPQKISPKSTGSVRQLLHE</t>
  </si>
  <si>
    <t>415;415</t>
  </si>
  <si>
    <t>9180;9181;9182</t>
  </si>
  <si>
    <t>13179;13180;13181</t>
  </si>
  <si>
    <t>FGTINIVHPK(99.07)LGSYTK(-99.07)</t>
  </si>
  <si>
    <t>FGTINIVHPK(1)LGSYTK</t>
  </si>
  <si>
    <t>AEEAKKFGTINIVHPKLGSYTKIPDPSTWNL</t>
  </si>
  <si>
    <t>&gt;gi|10863955|ref|NP_066977.1| phosphoserine aminotransferase isoform 2 [Homo sapiens];&gt;gi|17402893|ref|NP_478059.1| phosphoserine aminotransferase isoform 1 [Homo sapiens]</t>
  </si>
  <si>
    <t>gi|10863955|ref|NP_066977.1|</t>
  </si>
  <si>
    <t>PSAT1</t>
  </si>
  <si>
    <t>127;127</t>
  </si>
  <si>
    <t>gi|10863955|ref|NP_066977.1|;gi|17402893|ref|NP_478059.1|</t>
  </si>
  <si>
    <t>18238;18239;18240;18241;18242;18243;18244;18245</t>
  </si>
  <si>
    <t>26243;26244;26245;26246;26247;26248;26249;26250</t>
  </si>
  <si>
    <t>IAAYK(109.39)SILQER</t>
  </si>
  <si>
    <t>IAAYK(1)SILQER</t>
  </si>
  <si>
    <t>RLTIGSNLSIRIAAYKSILQERVKKTWTVVD</t>
  </si>
  <si>
    <t>&gt;gi|10863945|ref|NP_066964.1| X-ray repair cross-complementing protein 5 [Homo sapiens]</t>
  </si>
  <si>
    <t>gi|10863945|ref|NP_066964.1|</t>
  </si>
  <si>
    <t>XRCC5</t>
  </si>
  <si>
    <t>7028;7029;7030;7031;7032;7033;7034;7035;7036;7037</t>
  </si>
  <si>
    <t>9877;9878;9879;9880;9881;9882;9883;9884;9885;9886;9887;9888;9889</t>
  </si>
  <si>
    <t>EEASGSSVTAEEAK(131.86)K(-131.86)</t>
  </si>
  <si>
    <t>EEASGSSVTAEEAK(1)K</t>
  </si>
  <si>
    <t>TKEEASGSSVTAEEAKKFLAPKDKPSGDTAA</t>
  </si>
  <si>
    <t>6294;6295;6296;6297;6298;6299;6300;6301;6302;6303;6304;23018;23019;23020;23021;23022</t>
  </si>
  <si>
    <t>8876;8877;8878;8879;8880;8881;8882;8883;8884;8885;8886;8887;8888;8889;8890;8891;33510;33511;33512;33513;33514;33515</t>
  </si>
  <si>
    <t>1538;5394</t>
  </si>
  <si>
    <t>1458;5094</t>
  </si>
  <si>
    <t>K(-192.89)K(-190.61)DQVTAQEIFQDNHEDGPTAK(190.61)K(-196.75)</t>
  </si>
  <si>
    <t>KKDQVTAQEIFQDNHEDGPTAK(1)K</t>
  </si>
  <si>
    <t>AQEIFQDNHEDGPTAKKLKTEQGGAHFSVSS</t>
  </si>
  <si>
    <t>52720;52721;52722;52723;52724;52725</t>
  </si>
  <si>
    <t>76865;76866;76867;76868;76869;76870;76871;76872</t>
  </si>
  <si>
    <t>VSFELFADK(107.65)VPK(-107.65)</t>
  </si>
  <si>
    <t>VSFELFADK(1)VPK</t>
  </si>
  <si>
    <t>DGEPLGRVSFELFADKVPKTAENFRALSTGE</t>
  </si>
  <si>
    <t>&gt;gi|10863927|ref|NP_066953.1| peptidyl-prolyl cis-trans isomerase A [Homo sapiens]</t>
  </si>
  <si>
    <t>gi|10863927|ref|NP_066953.1|</t>
  </si>
  <si>
    <t>PPIA</t>
  </si>
  <si>
    <t>40069;40070;40071;40072;40073;40074;40075;40076;40077;40078;40079;40080;40081</t>
  </si>
  <si>
    <t>58682;58683;58684;58685;58686;58687;58688;58689;58690;58691</t>
  </si>
  <si>
    <t>SIYGEK(108.63)FEDENFILK(-108.63)</t>
  </si>
  <si>
    <t>SIYGEK(1)FEDENFILK</t>
  </si>
  <si>
    <t>FTRHNGTGGKSIYGEKFEDENFILKHTGPGI</t>
  </si>
  <si>
    <t>3735;3736;3737;3738;3739</t>
  </si>
  <si>
    <t>ALSTGEK(146.36)GFGYK(-146.36)</t>
  </si>
  <si>
    <t>ALSTGEK(1)GFGYK</t>
  </si>
  <si>
    <t>VPKTAENFRALSTGEKGFGYKGSCFHRIIPG</t>
  </si>
  <si>
    <t>&gt;gi|10863927|ref|NP_066953.1| peptidyl-prolyl cis-trans isomerase A [Homo sapiens];&gt;gi|113428306|ref|XP_372741.4| PREDICTED: peptidyl-prolyl cis-trans isomerase A-like [Homo sapiens];&gt;gi|341914191|ref|XP_001718975.2| PREDICTED: peptidyl-prolyl cis-trans is</t>
  </si>
  <si>
    <t>44;66;77</t>
  </si>
  <si>
    <t>gi|10863927|ref|NP_066953.1|;gi|113428306|ref|XP_372741.4|;gi|341914191|ref|XP_001718975.2|</t>
  </si>
  <si>
    <t>FFNTHQLK(99.84)CQLQR</t>
  </si>
  <si>
    <t>FFNTHQLK(1)CQLQR</t>
  </si>
  <si>
    <t>NRGSQALKFFNTHQLKCQLQRHPDCANVKQW</t>
  </si>
  <si>
    <t>&gt;gi|10863903|ref|NP_004229.1| probable E3 ubiquitin-protein ligase TRIP12 [Homo sapiens]</t>
  </si>
  <si>
    <t>gi|10863903|ref|NP_004229.1|</t>
  </si>
  <si>
    <t>TRIP12</t>
  </si>
  <si>
    <t>24217;24218;24219;43969;43970;43971;43972;43973;43974</t>
  </si>
  <si>
    <t>35411;35412;35413;35414;35415;64342;64343;64344;64345;64346;64347;64348;64349</t>
  </si>
  <si>
    <t>5716;10820</t>
  </si>
  <si>
    <t>5398;10166</t>
  </si>
  <si>
    <t>TETQEK(114.87)NTLPTK(-114.87)</t>
  </si>
  <si>
    <t>TETQEK(1)NTLPTK</t>
  </si>
  <si>
    <t>X;X;X;X;Acetyl (K);X;X;X;X;X;X;X;X;X;X;Acetyl (K);X;X;X;X;X;X;X;X;X;X;X;X;Acetyl (K);X;X</t>
  </si>
  <si>
    <t>ASFDKAKLKKTETQEKNTLPTKETIEQEKRS</t>
  </si>
  <si>
    <t>&gt;gi|10863895|ref|NP_066926.1| thymosin beta-10 [Homo sapiens];&gt;P21752 SWISS-PROT:P21752 (Bos taurus) Thymosin beta-9</t>
  </si>
  <si>
    <t>gi|10863895|ref|NP_066926.1|</t>
  </si>
  <si>
    <t>TMSB10</t>
  </si>
  <si>
    <t>gi|10863895|ref|NP_066926.1|;CON__P21752</t>
  </si>
  <si>
    <t>8264;8265;8266;8267</t>
  </si>
  <si>
    <t>11830;11831;11832;11833;11834;11835;11836</t>
  </si>
  <si>
    <t>ETIEQEK(117.81)R</t>
  </si>
  <si>
    <t>ETIEQEK(1)R</t>
  </si>
  <si>
    <t>QEKNTLPTKETIEQEKRSEIS__________</t>
  </si>
  <si>
    <t>&gt;gi|10863895|ref|NP_066926.1| thymosin beta-10 [Homo sapiens]</t>
  </si>
  <si>
    <t>853;854;855;856;857;858;859;860;861;862;863;864;865;866;867;868;869;870;871;872;873;874;875;876;877;878;879;880;881</t>
  </si>
  <si>
    <t>1162;1163;1164;1165;1166;1167;1168;1169;1170;1171;1172;1173;1174;1175;1176;1177;1178;1179;1180;1181;1182;1183;1184;1185;1186;1187;1188;1189;1190;1191;1192;1193</t>
  </si>
  <si>
    <t>190;191;192;193</t>
  </si>
  <si>
    <t>184;185</t>
  </si>
  <si>
    <t>ADK(108.77)PDMGEIASFDK(108.77)AK(-108.77)</t>
  </si>
  <si>
    <t>ADK(1)PDMGEIASFDK(1)AK</t>
  </si>
  <si>
    <t>_MADKPDMGEIASFDKAKLKKTETQEKNTLP</t>
  </si>
  <si>
    <t>843;844;845;846;847;848;849;850;851;852;868;869;870;871;872;873;874;875;876;877;878;879;880;881</t>
  </si>
  <si>
    <t>1149;1150;1151;1152;1153;1154;1155;1156;1157;1158;1159;1160;1161;1177;1178;1179;1180;1181;1182;1183;1184;1185;1186;1187;1188;1189;1190;1191;1192;1193</t>
  </si>
  <si>
    <t>____________MADKPDMGEIASFDKAKLK</t>
  </si>
  <si>
    <t>51428;51429</t>
  </si>
  <si>
    <t>75152;75153;75154;75155;75156;75157;75158;75159;75160</t>
  </si>
  <si>
    <t>VK(-42.77)APNK(42.77)SLPSAVYCIEDK(-89.86)</t>
  </si>
  <si>
    <t>VKAPNK(1)SLPSAVYCIEDK</t>
  </si>
  <si>
    <t>LETTVQKVARVKAPNKSLPSAVYCIEDKMAI</t>
  </si>
  <si>
    <t>&gt;gi|10863889|ref|NP_005137.1| U4/U6.U5 tri-snRNP-associated protein 1 [Homo sapiens]</t>
  </si>
  <si>
    <t>gi|10863889|ref|NP_005137.1|</t>
  </si>
  <si>
    <t>SART1</t>
  </si>
  <si>
    <t>4937;4938;4939;4940;4941</t>
  </si>
  <si>
    <t>6859;6860;6861;6862;6863;6864;6865;6866;6867;6868;6869;6870;6871;6872;6873;6874;6875;6876;6877</t>
  </si>
  <si>
    <t>1176;1177</t>
  </si>
  <si>
    <t>1112;1113</t>
  </si>
  <si>
    <t>CK(-61.31)ECK(61.31)CTSCK(-120.57)</t>
  </si>
  <si>
    <t>CKECK(1)CTSCK</t>
  </si>
  <si>
    <t>GGSCTCAGSCKCKECKCTSCKKSCCSCCPVG</t>
  </si>
  <si>
    <t>&gt;gi|83367075|ref|NP_783316.2| metallothionein-1E [Homo sapiens];&gt;gi|5174764|ref|NP_005944.1| metallothionein-2 [Homo sapiens];&gt;gi|310118560|ref|XP_003119006.1| PREDICTED: metallothionein-2-like [Homo sapiens];&gt;gi|310113716|ref|XP_003119836.1| PREDICTED: me</t>
  </si>
  <si>
    <t>gi|83367075|ref|NP_783316.2|</t>
  </si>
  <si>
    <t>MT1E</t>
  </si>
  <si>
    <t>25;25;25;25;25;25;25;25;25;25</t>
  </si>
  <si>
    <t>gi|83367075|ref|NP_783316.2|;gi|5174764|ref|NP_005944.1|;gi|310118560|ref|XP_003119006.1|;gi|310113716|ref|XP_003119836.1|;gi|28866966|ref|NP_789846.1|;gi|10835232|ref|NP_005943.1|;gi|10835230|ref|NP_005941.1|;gi|71274113|ref|NP_005937.2|;gi|28866947|ref|NP_005940.1|;gi|27414495|ref|NP_005938.1|</t>
  </si>
  <si>
    <t>19171;19172;19173;19174;19175;19176;19177;19178;19179;19180;19181</t>
  </si>
  <si>
    <t>27615;27616;27617;27618;27619;27620;27621;27622;27623;27624;27625;27626;27627</t>
  </si>
  <si>
    <t>IIEDQQESLNK(111.72)WK(-111.72)</t>
  </si>
  <si>
    <t>IIEDQQESLNK(1)WK</t>
  </si>
  <si>
    <t>EALKKIIEDQQESLNKWKSKGRRFKGKGKGN</t>
  </si>
  <si>
    <t>&gt;gi|10835067|ref|NP_003133.1| lupus La protein [Homo sapiens]</t>
  </si>
  <si>
    <t>gi|10835067|ref|NP_003133.1|</t>
  </si>
  <si>
    <t>SSB</t>
  </si>
  <si>
    <t>13239;13240;13241;52491;52492;52493</t>
  </si>
  <si>
    <t>19037;19038;19039;19040;19041;76551;76552;76553;76554;76555;76556;76557;76558;76559;76560;76561;76562;76563</t>
  </si>
  <si>
    <t>3204;12672</t>
  </si>
  <si>
    <t>3040;11912</t>
  </si>
  <si>
    <t>VQFQGK(115.46)K(-115.46)</t>
  </si>
  <si>
    <t>VQFQGK(1)K</t>
  </si>
  <si>
    <t>AAQPGSGKGKVQFQGKKTKFASDDEHDEHDE</t>
  </si>
  <si>
    <t>8688;8689;8690</t>
  </si>
  <si>
    <t>12458;12459</t>
  </si>
  <si>
    <t>FASDDEHDEHDENGATGPVK(90.44)R</t>
  </si>
  <si>
    <t>FASDDEHDEHDENGATGPVK(1)R</t>
  </si>
  <si>
    <t>DEHDEHDENGATGPVKRAREETDKEEPASKQ</t>
  </si>
  <si>
    <t>3548;3549;3550;3551;3552;3553;3554;3555;3556;3557;3558;3559;3560;3561;3562;3563;3564;3565</t>
  </si>
  <si>
    <t>4877;4878;4879;4880;4881;4882;4883;4884;4885;4886;4887;4888;4889;4890;4891;4892;4893;4894;4895;4896;4897</t>
  </si>
  <si>
    <t>AREETDK(-75.87)EEPASK(75.87)QQK(-77.75)</t>
  </si>
  <si>
    <t>AREETDKEEPASK(1)QQK</t>
  </si>
  <si>
    <t>VKRAREETDKEEPASKQQKTENGAGDQ____</t>
  </si>
  <si>
    <t>50301;50302;50303;50304;50305;50306;50307;50308;50309;50310;50311;50312;50313;50314;50315;50316;50317;50318;50319;50320</t>
  </si>
  <si>
    <t>73576;73577;73578;73579;73580;73581;73582;73583;73584;73585;73586;73587;73588;73589;73590;73591;73592;73593;73594;73595;73596;73597;73598;73599;73600;73601;73602;73603;73604;73605;73606;73607;73608;73609;73610;73611;73612;73613</t>
  </si>
  <si>
    <t>VEAK(110.39)FINYVK(-110.39)</t>
  </si>
  <si>
    <t>VEAK(1)FINYVK</t>
  </si>
  <si>
    <t>X;X;X;X;X;X;X;X;X;X;X;X;X;X;X;Acetyl (K);X;X;X;X;X;Acetyl (K);X;X;X;X;Oxidation (M);X;X;X;X</t>
  </si>
  <si>
    <t>QASIEKGGSLPKVEAKFINYVKNCFRMTDQE</t>
  </si>
  <si>
    <t>&gt;gi|10835063|ref|NP_002511.1| nucleophosmin isoform 1 [Homo sapiens];&gt;gi|40353734|ref|NP_954654.1| nucleophosmin isoform 2 [Homo sapiens]</t>
  </si>
  <si>
    <t>gi|10835063|ref|NP_002511.1|</t>
  </si>
  <si>
    <t>NPM1</t>
  </si>
  <si>
    <t>267;238</t>
  </si>
  <si>
    <t>gi|10835063|ref|NP_002511.1|;gi|40353734|ref|NP_954654.1|</t>
  </si>
  <si>
    <t>38034;38035;38036;38037;38038;38039;38040;38041;38042</t>
  </si>
  <si>
    <t>55763;55764;55765;55766;55767;55768;55769;55770;55771;55772;55773;55774;55775;55776;55777;55778;55779;55780;55781</t>
  </si>
  <si>
    <t>9465;9466;9467</t>
  </si>
  <si>
    <t>8884;8885</t>
  </si>
  <si>
    <t>SAPGGGSK(78.4)VPQK(78.4)K(-78.4)</t>
  </si>
  <si>
    <t>SAPGGGSK(1)VPQK(1)K</t>
  </si>
  <si>
    <t>X;X;X;X;X;X;Acetyl (K);X;X;X;X;X;X;X;X;Acetyl (K);X;X;X;Acetyl (K);X;X;X;X;X;X;X;X;X;X;X</t>
  </si>
  <si>
    <t>LLSISGKRSAPGGGSKVPQKKVKLAADEDDD</t>
  </si>
  <si>
    <t>&gt;gi|10835063|ref|NP_002511.1| nucleophosmin isoform 1 [Homo sapiens];&gt;gi|40353734|ref|NP_954654.1| nucleophosmin isoform 2 [Homo sapiens];&gt;gi|83641870|ref|NP_001032827.1| nucleophosmin isoform 3 [Homo sapiens]</t>
  </si>
  <si>
    <t>gi|10835063|ref|NP_002511.1|;gi|40353734|ref|NP_954654.1|;gi|83641870|ref|NP_001032827.1|</t>
  </si>
  <si>
    <t>27392;27393;27394;27395;27396;27397</t>
  </si>
  <si>
    <t>40047;40048;40049;40050;40051;40052;40053;40054;40055;40056;40057;40058;40059</t>
  </si>
  <si>
    <t>LLSISGK(157.33)R</t>
  </si>
  <si>
    <t>LLSISGK(1)R</t>
  </si>
  <si>
    <t>X;X;X;X;X;X;X;X;X;X;X;X;X;X;X;Acetyl (K);X;X;X;X;X;X;X;X;Acetyl (K);X;X;X;Acetyl (K);X;X</t>
  </si>
  <si>
    <t>EDEEEEDVKLLSISGKRSAPGGGSKVPQKKV</t>
  </si>
  <si>
    <t>141;141;141</t>
  </si>
  <si>
    <t>14243;14244;14245;14246;40160;40161</t>
  </si>
  <si>
    <t>20471;20472;20473;20474;20475;20476;20477;58806;58807;58808;58809;58810;58811;58812</t>
  </si>
  <si>
    <t>3434;9867</t>
  </si>
  <si>
    <t>3258;9259</t>
  </si>
  <si>
    <t>GQESFK(15.13)K(-15.13)QEK(-121.29)</t>
  </si>
  <si>
    <t>GQESFK(0.97)K(0.03)QEK</t>
  </si>
  <si>
    <t>SKPSSTPRSKGQESFKKQEKTPKTPKGPSSV</t>
  </si>
  <si>
    <t>229;200;229</t>
  </si>
  <si>
    <t>14175;14176;14177;14178;14179</t>
  </si>
  <si>
    <t>20401;20402;20403;20404;20405;20406</t>
  </si>
  <si>
    <t>GPSSVEDIK(103.21)AK(-103.21)</t>
  </si>
  <si>
    <t>GPSSVEDIK(1)AK</t>
  </si>
  <si>
    <t>KTPKTPKGPSSVEDIKAKMQASIEKGGSLPK</t>
  </si>
  <si>
    <t>248;219;248</t>
  </si>
  <si>
    <t>9402;9403;9404;9405;9406;9407;9408;9409</t>
  </si>
  <si>
    <t>13472;13473;13474;13475;13476;13477;13478;13479</t>
  </si>
  <si>
    <t>2406;12188</t>
  </si>
  <si>
    <t>2284;11456</t>
  </si>
  <si>
    <t>FINYVK(143.03)NCFR</t>
  </si>
  <si>
    <t>FINYVK(1)NCFR</t>
  </si>
  <si>
    <t>GGSLPKVEAKFINYVKNCFRMTDQEAIQDLW</t>
  </si>
  <si>
    <t>273;244</t>
  </si>
  <si>
    <t>2123;2124</t>
  </si>
  <si>
    <t>2967;2968;2969;2970;2971;2972;2973</t>
  </si>
  <si>
    <t>507;3422</t>
  </si>
  <si>
    <t>478;3246</t>
  </si>
  <si>
    <t>AK(148.56)MQASIEK(-148.56)</t>
  </si>
  <si>
    <t>AK(1)MQASIEK</t>
  </si>
  <si>
    <t>PKTPKGPSSVEDIKAKMQASIEKGGSLPKVE</t>
  </si>
  <si>
    <t>250;221;250</t>
  </si>
  <si>
    <t>43187;43188;43189;43190</t>
  </si>
  <si>
    <t>63209;63210;63211;63212;63213</t>
  </si>
  <si>
    <t>TAIHK(53.56)ALCDNVDTR</t>
  </si>
  <si>
    <t>TAIHK(1)ALCDNVDTR</t>
  </si>
  <si>
    <t>AELNKNFYDKKTAIHKALCDNVDTRTVMEEM</t>
  </si>
  <si>
    <t>&gt;gi|21269877|ref|NP_644802.1| cysteine--tRNA ligase, cytoplasmic isoform a [Homo sapiens];&gt;gi|10835051|ref|NP_001742.1| cysteine--tRNA ligase, cytoplasmic isoform b [Homo sapiens];&gt;gi|303304987|ref|NP_001181926.1| cysteine--tRNA ligase, cytoplasmic isoform</t>
  </si>
  <si>
    <t>gi|21269877|ref|NP_644802.1|</t>
  </si>
  <si>
    <t>CARS</t>
  </si>
  <si>
    <t>503;503;586;586</t>
  </si>
  <si>
    <t>gi|21269877|ref|NP_644802.1|;gi|10835051|ref|NP_001742.1|;gi|303304987|ref|NP_001181926.1|;gi|62240992|ref|NP_001014437.1|</t>
  </si>
  <si>
    <t>55503;55504;55505;55506</t>
  </si>
  <si>
    <t>80867;80868;80869;80870</t>
  </si>
  <si>
    <t>YQEAAPNVANNTGPHAASCFGAK(88.98)K(-88.98)</t>
  </si>
  <si>
    <t>YQEAAPNVANNTGPHAASCFGAK(1)K</t>
  </si>
  <si>
    <t>VANNTGPHAASCFGAKKGKGKKPIEDPANDT</t>
  </si>
  <si>
    <t>&gt;gi|332688220|ref|NP_001193819.1| catenin delta-1 isoform 3A [Homo sapiens];&gt;gi|146231994|ref|NP_001078936.1| catenin delta-1 isoform 3A [Homo sapiens];&gt;gi|146231975|ref|NP_001078938.1| catenin delta-1 isoform 3A [Homo sapiens];&gt;gi|146231948|ref|NP_0010789</t>
  </si>
  <si>
    <t>gi|332688220|ref|NP_001193819.1|</t>
  </si>
  <si>
    <t>CTNND1</t>
  </si>
  <si>
    <t>521;521;521;521;521;521;521;521;568;568;568;568;568;568;568;622;622;622;622;622;622;622</t>
  </si>
  <si>
    <t>gi|332688220|ref|NP_001193819.1|;gi|146231994|ref|NP_001078936.1|;gi|146231975|ref|NP_001078938.1|;gi|146231948|ref|NP_001078937.1|;gi|146231977|ref|NP_001078935.1|;gi|146231946|ref|NP_001078934.1|;gi|146231991|ref|NP_001078933.1|;gi|146231970|ref|NP_001078932.1|;gi|332688222|ref|NP_001193820.1|;gi|332688218|ref|NP_001193818.1|;gi|332688216|ref|NP_001193817.1|;gi|332634644|ref|NP_001193813.1|;gi|332688214|ref|NP_001193816.1|;gi|332688212|ref|NP_001193815.1|;gi|332688208|ref|NP_001193812.1|;gi|146231968|ref|NP_001078930.1|;gi|146231942|ref|NP_001078931.1|;gi|146231938|ref|NP_001078929.1|;gi|332688210|ref|NP_001193814.1|;gi|10835010|ref|NP_001322.1|;gi|146231962|ref|NP_001078928.1|;gi|146231940|ref|NP_001078927.1|</t>
  </si>
  <si>
    <t>34329;34330;34331;34332;34333;34334;34335;34336;34337;34338;34339;34340;34341;34342;34343;34344;34345;34346;34347;34348;34349;37899;37900;37901;37902;37903;37905;37906;37907;37908;37909;37910;37911;37912;37913;37914;37915;37916;37917;37918</t>
  </si>
  <si>
    <t>50119;50120;50121;50122;50123;50124;50125;50126;50127;50128;50129;50130;50131;50132;50133;50134;50135;50136;50137;50138;50139;50140;50141;50142;50143;50144;50145;50146;50147;50148;50149;50150;50151;50152;50153;50154;50155;50156;50157;50158;50159;50160;50161;55587;55588;55589;55590;55591;55592;55593;55594;55603;55604;55605;55606;55607;55608;55609;55610;55611;55612;55613;55614;55615;55616;55617;55618;55619;55620;55621;55622;55623</t>
  </si>
  <si>
    <t>8452;8453;8454;8455;8456;8457;9453;9454;9455;9456</t>
  </si>
  <si>
    <t>7920;7921;7922;7923;8875;8876;8877</t>
  </si>
  <si>
    <t>SAPAPK(57.41)K(57.41)GSK(57.41)K(57.41)AITK(57.41)AQK(-57.41)</t>
  </si>
  <si>
    <t>SAPAPK(1)K(1)GSK(1)K(1)AITK(1)AQK</t>
  </si>
  <si>
    <t>____MPEPSKSAPAPKKGSKKAITKAQKKDG</t>
  </si>
  <si>
    <t>&gt;gi|10800140|ref|NP_066406.1| histone H2B type 1-B [Homo sapiens]</t>
  </si>
  <si>
    <t>gi|10800140|ref|NP_066406.1|</t>
  </si>
  <si>
    <t>HIST1H2BB</t>
  </si>
  <si>
    <t>34313;34314;34315;34316;34317;34318;34319;34320;34321;34322;34323;34324;34325;34326;34327;34328;34329;34330;34331;34332;34333;34334;34335;34336;34337;34338;34339;34340;34341;34342;34343;34344;34345;34346;34347;34348;34349</t>
  </si>
  <si>
    <t>50101;50102;50103;50104;50105;50106;50107;50108;50109;50110;50111;50112;50113;50114;50115;50116;50117;50118;50119;50120;50121;50122;50123;50124;50125;50126;50127;50128;50129;50130;50131;50132;50133;50134;50135;50136;50137;50138;50139;50140;50141;50142;50143;50144;50145;50146;50147;50148;50149;50150;50151;50152;50153;50154;50155;50156;50157;50158;50159;50160;50161</t>
  </si>
  <si>
    <t>8452;8453;8454;8455;8456;8457</t>
  </si>
  <si>
    <t>7920;7921;7922;7923</t>
  </si>
  <si>
    <t>PEPSK(50.39)SAPAPK(50.39)K(50.39)GSK(50.39)K(-50.39)</t>
  </si>
  <si>
    <t>PEPSK(1)SAPAPK(1)K(1)GSK(1)K</t>
  </si>
  <si>
    <t>__________MPEPSKSAPAPKKGSKKAITK</t>
  </si>
  <si>
    <t>22262;22264;22268;22274;22275;22276;22277;22278;22279;22280;22281;22282;22283;22284;22285;22286;22287;22288;22289;22290;22291;34330;34331;34332;34333;34334;34335;34336;34337;34338;34339;34340;34341;34342;34343;34344;34345;34346;34347;34348;34349;37899;37900;37901;37902;37903;37904;37905;37906;37907;37908;37909;37910;37911;37912;37913;37914;37915;37916;37917;37918</t>
  </si>
  <si>
    <t>32342;32343;32345;32349;32355;32359;32363;32365;32368;32369;32370;32371;32372;32373;32374;32375;32376;32377;32378;32379;32380;32381;32382;32383;32384;32385;32386;32387;32388;32389;32390;32391;32392;32393;32394;32395;32396;32397;32398;32399;32400;32401;32402;50125;50126;50127;50128;50129;50130;50131;50132;50133;50134;50135;50136;50137;50138;50139;50140;50141;50142;50143;50144;50145;50146;50147;50148;50149;50150;50151;50152;50153;50154;50155;50156;50157;50158;50159;50160;50161;55587;55588;55589;55590;55591;55592;55593;55594;55595;55596;55597;55598;55599;55600;55601;55602;55603;55604;55605;55606;55607;55608;55609;55610;55611;55612;55613;55614;55615;55616;55617;55618;55619;55620;55621;55622;55623</t>
  </si>
  <si>
    <t>5319;5320;5321;5322;5323;8454;8455;8456;8457;9453;9454;9455;9456</t>
  </si>
  <si>
    <t>5027;5028;5029;7921;7922;7923;8875;8876;8877</t>
  </si>
  <si>
    <t>___MPEPSKSAPAPKKGSKKAITKAQKKDGK</t>
  </si>
  <si>
    <t>22287;22288;22289;22290;22291</t>
  </si>
  <si>
    <t>32390;32391;32392;32393;32394;32395;32396;32397;32398;32399;32400;32401;32402</t>
  </si>
  <si>
    <t>3509;5321;5322;5323;9456</t>
  </si>
  <si>
    <t>3330;5028;5029;8877</t>
  </si>
  <si>
    <t>K(52.37)GSK(52.37)K(52.37)AITK(52.37)AQK(52.37)K(-52.37)</t>
  </si>
  <si>
    <t>K(1)GSK(1)K(1)AITK(1)AQK(1)K</t>
  </si>
  <si>
    <t>PAPKKGSKKAITKAQKKDGKKRKRSRKESYS</t>
  </si>
  <si>
    <t>14529;22264;22265;22266;22267;22268;22269;22270;22271;22272;22273;22274;22275;22276;22277;22278;22279;22280;22281;22282;22283;22284;22285;22286;22287;22288;22289;22290;22291;37906;37907;37908;37909;37910;37911;37912;37913;37914;37915;37916;37917;37918</t>
  </si>
  <si>
    <t>20901;20902;20903;20904;20905;20906;20907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55604;55605;55606;55607;55608;55609;55610;55611;55612;55613;55614;55615;55616;55617;55618;55619;55620;55621;55622;55623</t>
  </si>
  <si>
    <t>3509;5319;5320;5321;5322;5323;9455;9456</t>
  </si>
  <si>
    <t>3330;5027;5028;5029;8876;8877</t>
  </si>
  <si>
    <t>KSAPAPKKGSKKAITKAQKKDGKKRKRSRKE</t>
  </si>
  <si>
    <t>14529;22262;22263;22264;22265;22266;22267;22268;22269;22270;22271;22272;22273;22274;22275;22276;22277;22278;22279;22280;22281;22282;22283;22284;22285;22286;22287;22288;22289;22290;22291;37905;37906;37907;37908;37909;37910;37911;37912;37913;37914;37915;37916;37917;37918</t>
  </si>
  <si>
    <t>20901;20902;20903;20904;20905;20906;20907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55603;55604;55605;55606;55607;55608;55609;55610;55611;55612;55613;55614;55615;55616;55617;55618;55619;55620;55621;55622;55623</t>
  </si>
  <si>
    <t>3509;5319;5320;5321;5322;5323;8456;8457;9453;9454;9455;9456</t>
  </si>
  <si>
    <t>3330;5027;5028;5029;7923;8875;8876;8877</t>
  </si>
  <si>
    <t>PEPSKSAPAPKKGSKKAITKAQKKDGKKRKR</t>
  </si>
  <si>
    <t>14529;22262;22263;22264;22265;22266;22267;22268;22269;22270;22271;22272;22273;22274;22275;22276;22277;22278;22279;22280;22281;22282;22283;22284;22285;22286;22287;22288;22289;22290;22291;34336;34337;34338;34339;34340;34341;34342;34343;34344;34345;34346;34347;34348;34349;37899;37900;37901;37902;37903;37904;37905;37906;37907;37908;37909;37910;37911;37912;37913;37914;37915;37916;37917;37918</t>
  </si>
  <si>
    <t>20901;20902;20903;20904;20905;20906;20907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50141;50142;50143;50144;50145;50146;50147;50148;50149;50150;50151;50152;50153;50154;50155;50156;50157;50158;50159;50160;50161;55587;55588;55589;55590;55591;55592;55593;55594;55595;55596;55597;55598;55599;55600;55601;55602;55603;55604;55605;55606;55607;55608;55609;55610;55611;55612;55613;55614;55615;55616;55617;55618;55619;55620;55621;55622;55623</t>
  </si>
  <si>
    <t>3509;5319;5320;5321;5322;5323;8455;8456;8457;9453;9454;9455;9456</t>
  </si>
  <si>
    <t>3330;5027;5028;5029;7922;7923;8875;8876;8877</t>
  </si>
  <si>
    <t>MPEPSKSAPAPKKGSKKAITKAQKKDGKKRK</t>
  </si>
  <si>
    <t>51781;51782;51783</t>
  </si>
  <si>
    <t>75622;75623;75624;75625;75626;75627</t>
  </si>
  <si>
    <t>47;47;47;47;47;47;47;48;47;47;47;47;47;47</t>
  </si>
  <si>
    <t>65;66;1023;1202;1547;1628;2017;2101;2270;3178;3179;3180;3181;3182</t>
  </si>
  <si>
    <t>VLK(60.66)QVHPDTGISSK(-60.66)</t>
  </si>
  <si>
    <t>VLK(1)QVHPDTGISSK</t>
  </si>
  <si>
    <t>RGRKESYSIYVYKVLKQVHPDTGISSKAMGI;RSRKESYSIYVYKVLKQVHPDTGISSKAMGI;RSRKESYSVYVYKVLKQVHPDTGISSKAMGI;RTRKESYSIYIYKVLKQVHPDTGISSKAMSI</t>
  </si>
  <si>
    <t>&gt;gi|20336752|ref|NP_619790.1| histone H2B type 1-D [Homo sapiens];&gt;gi|10800138|ref|NP_066407.1| histone H2B type 1-D [Homo sapiens];&gt;gi|10800140|ref|NP_066406.1| histone H2B type 1-B [Homo sapiens];&gt;gi|16306566|ref|NP_003518.2| histone H2B type 1-O [Homo s</t>
  </si>
  <si>
    <t>gi|20336752|ref|NP_619790.1|</t>
  </si>
  <si>
    <t>gi|20336752|ref|NP_619790.1|;gi|10800140|ref|NP_066406.1|;gi|16306566|ref|NP_003518.2|;gi|18105048|ref|NP_542160.1|;gi|20336754|ref|NP_066402.2|;gi|4504271|ref|NP_003516.1|;gi|66912162|ref|NP_001019770.1|;gi|24586679|ref|NP_733759.1|;gi|28173554|ref|NP_778225.1|;gi|4504259|ref|NP_003510.1|;gi|4504261|ref|NP_003511.1|;gi|4504263|ref|NP_003512.1|;gi|4504269|ref|NP_003515.1|;gi|4504277|ref|NP_003519.1|</t>
  </si>
  <si>
    <t>HIST1H2BD</t>
  </si>
  <si>
    <t>47;47;47;47;47;47;47;47;47;47;47;47;47;48;47;47;47;47;47;47</t>
  </si>
  <si>
    <t>gi|20336752|ref|NP_619790.1|;gi|10800138|ref|NP_066407.1|;gi|10800140|ref|NP_066406.1|;gi|16306566|ref|NP_003518.2|;gi|18105048|ref|NP_542160.1|;gi|20336754|ref|NP_066402.2|;gi|4504271|ref|NP_003516.1|;gi|4504265|ref|NP_003513.1|;gi|4504257|ref|NP_003509.1|;gi|21396484|ref|NP_003514.2|;gi|21166389|ref|NP_003517.2|;gi|66912162|ref|NP_001019770.1|;gi|238624110|ref|NP_001154806.1|;gi|24586679|ref|NP_733759.1|;gi|28173554|ref|NP_778225.1|;gi|4504259|ref|NP_003510.1|;gi|4504261|ref|NP_003511.1|;gi|4504263|ref|NP_003512.1|;gi|4504269|ref|NP_003515.1|;gi|4504277|ref|NP_003519.1|</t>
  </si>
  <si>
    <t>34367;34368;34369;34370;34371;34372;34373;34374;34375;34376;34377;34378;34380;34381;34382;34383;34384;34385;34386;34387;34388;34389;34390;34391;34392;34393;34394;34395;34396;34397;34398;34399;34400;34401;34402;34403;34404;34405;37899;37900;37901;37902;37903;37919;37920;37921;37922;37923;37924;37925;37926;37927;37928;37929;37930;37931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</si>
  <si>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50182;50183;50184;50185;50186;50187;50188;50189;50190;50191;50192;50193;50194;50195;50196;50197;50198;50199;50200;50201;50202;50203;50204;50205;50206;50207;50208;50209;50210;50211;50212;50213;50217;50218;50219;50220;50221;50222;50223;50224;50225;50226;50227;50228;50229;50230;50231;50232;50233;50234;50235;50236;50237;50238;50239;50240;50241;50242;50243;50244;50245;50246;50247;50248;50249;50250;55587;55588;55589;55590;55591;55592;55593;55594;55624;55625;55626;55627;55628;55629;55630;55631;55632;55633;55634;55635;55636;55637;55638;55639;55640;55641;55643;55644;55645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</si>
  <si>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8460;8461;8462;8464;8465;8466;9453;9454;9457;9458;9459;9460</t>
  </si>
  <si>
    <t>7925;7926;7927;7928;7929;8875;8878;8879</t>
  </si>
  <si>
    <t>____MPEPTKSAPAPKKGSKKAVTKAQKKDG</t>
  </si>
  <si>
    <t>&gt;gi|20336752|ref|NP_619790.1| histone H2B type 1-D [Homo sapiens];&gt;gi|10800138|ref|NP_066407.1| histone H2B type 1-D [Homo sapiens]</t>
  </si>
  <si>
    <t>gi|20336752|ref|NP_619790.1|;gi|10800138|ref|NP_066407.1|</t>
  </si>
  <si>
    <t>34360;34361;34362;34363;34364;34365;34366;34367;34368;34369;34370;34371;34372;34373;34374;34375;34376;34377;34378;34380;34381;34382;34383;34384;34385;34386;34387;34388;34389;34390;34391;34392;34393;34394;34395;34396;34397;34398;34399;34400;34401;34402;34403;34404;34405</t>
  </si>
  <si>
    <t>50177;50178;50179;50180;50181;50182;50183;50184;50185;50186;50187;50188;50189;50190;50191;50192;50193;50194;50195;50196;50197;50198;50199;50200;50201;50202;50203;50204;50205;50206;50207;50208;50209;50210;50211;50212;50213;50217;50218;50219;50220;50221;50222;50223;50224;50225;50226;50227;50228;50229;50230;50231;50232;50233;50234;50235;50236;50237;50238;50239;50240;50241;50242;50243;50244;50245;50246;50247;50248;50249;50250</t>
  </si>
  <si>
    <t>8460;8461;8462;8464;8465;8466</t>
  </si>
  <si>
    <t>7925;7926;7927;7928;7929</t>
  </si>
  <si>
    <t>PEPTK(85.01)SAPAPK(85.01)K(85.01)GSK(85.01)K(85.01)AVTK(-85.01)</t>
  </si>
  <si>
    <t>PEPTK(1)SAPAPK(1)K(1)GSK(1)K(1)AVTK</t>
  </si>
  <si>
    <t>__________MPEPTKSAPAPKKGSKKAVTK</t>
  </si>
  <si>
    <t>27264;27265;27266;27267;27268;27269;27270;27271;27272;27273;27274;27275;27276;27277;27278;27279;27280;27281;27282</t>
  </si>
  <si>
    <t>39870;39871;39872;39873;39874;39875;39876;39877;39878;39879;39880;39881;39882;39883;39884;39885</t>
  </si>
  <si>
    <t>109;109;109;109;109;109;109;110;109;109;109;109;109;109</t>
  </si>
  <si>
    <t>LLLPGELAK(116.51)HAVSEGTK(-116.51)</t>
  </si>
  <si>
    <t>LLLPGELAK(1)HAVSEGTK</t>
  </si>
  <si>
    <t>X;X;X;X;X;X;X;X;X;X;X;X;X;X;X;Acetyl (K);X;X;X;X;X;X;X;Acetyl (K);X;X;X;Acetyl (K);X;X;X</t>
  </si>
  <si>
    <t>EIQTAVRLLLPGELAKHAVSEGTKAVTKYTS;EVQTAVRLLLPGELAKHAVSEGTKAVTKYTS</t>
  </si>
  <si>
    <t>109;109;109;109;109;109;109;109;109;109;109;109;109;110;109;109;109;109;109;109</t>
  </si>
  <si>
    <t>24710;24711;24712;24713;24714;24715</t>
  </si>
  <si>
    <t>36122;36123;36124;36125;36126;36127;36128</t>
  </si>
  <si>
    <t>86;86;86;86;86;86;86;86;86;86;86;86;86</t>
  </si>
  <si>
    <t>65;66;1023;1202;1547;1628;2017;2270;3178;3179;3180;3181;3182</t>
  </si>
  <si>
    <t>LAHYNK(108.98)R</t>
  </si>
  <si>
    <t>LAHYNK(1)R</t>
  </si>
  <si>
    <t>FERIAGEASRLAHYNKRSTITSREIQTAVRL;FERIASEASRLAHYNKRSTITSREIQTAVRL;FERIASEASRLAHYNKRSTITSREVQTAVRL</t>
  </si>
  <si>
    <t>gi|20336752|ref|NP_619790.1|;gi|10800140|ref|NP_066406.1|;gi|16306566|ref|NP_003518.2|;gi|18105048|ref|NP_542160.1|;gi|20336754|ref|NP_066402.2|;gi|4504271|ref|NP_003516.1|;gi|66912162|ref|NP_001019770.1|;gi|28173554|ref|NP_778225.1|;gi|4504259|ref|NP_003510.1|;gi|4504261|ref|NP_003511.1|;gi|4504263|ref|NP_003512.1|;gi|4504269|ref|NP_003515.1|;gi|4504277|ref|NP_003519.1|</t>
  </si>
  <si>
    <t>86;86;86;86;86;86;86;86;86;86;86;86;86;86;86;86;86;86;86</t>
  </si>
  <si>
    <t>gi|20336752|ref|NP_619790.1|;gi|10800138|ref|NP_066407.1|;gi|10800140|ref|NP_066406.1|;gi|16306566|ref|NP_003518.2|;gi|18105048|ref|NP_542160.1|;gi|20336754|ref|NP_066402.2|;gi|4504271|ref|NP_003516.1|;gi|4504265|ref|NP_003513.1|;gi|4504257|ref|NP_003509.1|;gi|21396484|ref|NP_003514.2|;gi|21166389|ref|NP_003517.2|;gi|66912162|ref|NP_001019770.1|;gi|238624110|ref|NP_001154806.1|;gi|28173554|ref|NP_778225.1|;gi|4504259|ref|NP_003510.1|;gi|4504261|ref|NP_003511.1|;gi|4504263|ref|NP_003512.1|;gi|4504269|ref|NP_003515.1|;gi|4504277|ref|NP_003519.1|</t>
  </si>
  <si>
    <t>22292;22293;22294;22295;22296;22297;22298;22299;22300;22301;22302;22303;22304;22305;22306;22307;22308;22309;22310;22311;22312;22313;22314;22315;22316;22317;22318;22319;22320;22321;22327;22329;22330;22331;22333;22337;22341;22343;22344;22345;22347;22348;22350;22351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22736;22737;22738;22739;22740;22741;22743;22744;22745;22746;22747;22748;22749;22750;22751;22752;22753;22754;22755;22756;22757;22758;22759;22760;22761;22762;22763;34373;34374;34375;34376;34377;34378;34380;34381;34382;34383;34384;34385;34386;34387;34388;34389;34391;34392;34393;34394;34395;34396;34397;34398;34399;34400;34401;34402;34403;34404;34405;37899;37900;37901;37902;37903;37904;37922;37923;37924;37925;37926;37927;37928;37932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</si>
  <si>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32403;32404;32405;32406;32407;32408;32409;32410;32411;32412;32413;32414;32415;32416;32417;32418;32419;32420;32421;32422;32423;32424;32425;32426;32427;32428;32429;32438;32440;32441;32442;32444;32448;32452;32454;32455;32456;32458;32459;32461;32462;32468;32469;32470;32471;32472;32473;32475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;33060;33061;33063;33064;33065;33066;33067;33069;33070;33072;33073;33075;33077;33078;33080;33081;33082;33083;33084;33085;33086;33087;33088;33089;33090;33091;33092;33093;33094;33095;33096;33097;33098;33099;33100;33101;33102;33103;33104;33105;33106;33107;33108;33109;50194;50195;50196;50197;50198;50199;50200;50201;50202;50203;50204;50205;50206;50207;50208;50209;50210;50211;50212;50213;50217;50218;50219;50220;50221;50222;50223;50224;50225;50226;50227;50235;50236;50237;50238;50239;50240;50241;50242;50243;50244;50245;50246;50247;50248;50249;50250;55587;55588;55589;55590;55591;55592;55593;55594;55595;55596;55597;55598;55599;55600;55601;55602;55630;55631;55632;55633;55634;55635;55636;55637;55638;55642;55646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</si>
  <si>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5324;5325;5326;5327;5328;5329;8461;8462;8464;8465;8466;9453;9454;9457;9458;9459;9460</t>
  </si>
  <si>
    <t>5030;5031;5032;7926;7927;7928;7929;8875;8878;8879</t>
  </si>
  <si>
    <t>___MPEPTKSAPAPKKGSKKAVTKAQKKDGK</t>
  </si>
  <si>
    <t>15578;15579;15580;15581;15582;15583;15584;15585</t>
  </si>
  <si>
    <t>22352;22353;22354;22355;22356;22357;22358;22359;22360;22361;22362;22363;22364;22365</t>
  </si>
  <si>
    <t>3753;6463</t>
  </si>
  <si>
    <t>3562;6113</t>
  </si>
  <si>
    <t>117;117;117;117;117;117;117;118;117;117;117;117;117;117</t>
  </si>
  <si>
    <t>HAVSEGTK(74.54)AVTK(-74.54)</t>
  </si>
  <si>
    <t>HAVSEGTK(1)AVTK</t>
  </si>
  <si>
    <t>LLPGELAKHAVSEGTKAVTKYTSAK______;LLPGELAKHAVSEGTKAVTKYTSSK______</t>
  </si>
  <si>
    <t>117;117;117;117;117;117;117;117;117;117;117;117;117;118;117;117;117;117;117;117</t>
  </si>
  <si>
    <t>14530;14531;14532;14533;14534;14535;14536;21740;21741;21742;21743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22736;22742;22743;22747;22748;22749;22750;22751;22752;22753;22754;22755;22756;22757;22758;22759;22760;22761;22762;22763;34391;34392;34393;34394;34395;34396;34397;34398;34399;34400;34401;34402;34403;34404;34405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</si>
  <si>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31450;31451;31452;31453;31454;31455;31456;31457;31458;31459;31460;31461;31462;31463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33056;33062;33063;33068;33071;33074;33076;33077;33079;33081;33082;33083;33084;33085;33086;33087;33088;33089;33090;33091;33092;33093;33094;33095;33096;33097;33098;33099;33100;33101;33102;33103;33104;33105;33106;33107;33108;33109;50235;50236;50237;50238;50239;50240;50241;50242;50243;50244;50245;50246;50247;50248;50249;50250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</si>
  <si>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3510;5152;5153;5154;5155;5324;5325;5326;5327;5328;5329;8464;8465;8466;9453;9454;9457;9458;9459;9460</t>
  </si>
  <si>
    <t>3331;4877;4878;5030;5031;5032;7928;7929;8875;8878;8879</t>
  </si>
  <si>
    <t>PEPTKSAPAPKKGSKKAVTKAQKKDGKKRKR</t>
  </si>
  <si>
    <t>14530;14531;14532;14533;14534;14535;14536;22292;22293;22294;22295;22296;22297;22298;22299;22300;22301;22302;22303;22304;22305;22306;22307;22308;22309;22310;22311;22312;22313;22314;22315;22316;22317;22318;22319;22320;22321;22322;22323;22324;22325;22326;22328;22332;22334;22335;22336;22338;22339;22340;22341;22342;22346;22349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;22587;22588;22589;22590;22591;22592;22593;22594;22595;22596;22597;22598;22599;22600;22601;22602;22603;22604;22605;22606;22607;22608;22609;22610;22611;22612;22613;22614;22615;22616;22617;22618;22619;22620;22621;22622;22623;22624;22625;22626;22627;22628;22629;22630;22631;22632;22633;22634;22635;22636;22637;22638;22639;22640;22641;22642;22643;22644;22645;22646;22647;22648;22649;22650;22651;22652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22724;22725;22726;22727;22728;22729;22730;22731;22732;22733;22734;22735;22737;22738;22739;22740;22741;22742;22744;22745;22746;22747;22748;22749;22750;22751;22752;22753;22754;22755;22756;22757;22758;22759;22760;22761;22762;22763;34380;34381;34382;34383;34384;34385;34386;34387;34388;34389;34390;34391;34392;34393;34394;34395;34396;34397;34398;34399;34400;34401;34402;34403;34404;34405;37899;37900;37901;37902;37903;37904;37919;37920;37921;37922;37923;37924;37925;37926;37927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</t>
  </si>
  <si>
    <t>20908;20909;20910;20911;20912;20913;20914;20915;32403;32404;32405;32406;32407;32408;32409;32410;32411;32412;32413;32414;32415;32416;32417;32418;32419;32420;32421;32422;32423;32424;32425;32426;32427;32428;32429;32430;32431;32432;32433;32434;32435;32436;32437;32439;32443;32445;32446;32447;32449;32450;32451;32452;32453;32457;32460;32463;32464;32465;32466;32467;32474;32476;32477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32648;32649;32650;32651;32652;32653;32654;32655;32656;32657;32658;32659;32660;32661;32662;32663;32664;32665;32666;32667;32668;32669;32670;32671;32672;32673;32674;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;32766;32767;32768;32769;32770;32771;32772;32773;32774;32775;32776;32777;32778;32779;32780;32781;32782;32783;32784;32785;32786;32787;32788;32789;32790;32791;32792;32793;32794;32795;32796;32797;32798;32799;32800;32801;32802;32803;32804;32805;32806;32807;32808;32809;32810;32811;32812;32813;32814;32815;32816;32817;32818;32819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33057;33058;33059;33060;33061;33062;33064;33065;33066;33067;33068;33069;33070;33071;33072;33073;33074;33075;33076;33078;33079;33080;33082;33083;33084;33085;33086;33087;33088;33089;33090;33091;33092;33093;33094;33095;33096;33097;33098;33099;33100;33101;33102;33103;33104;33105;33106;33107;33108;33109;50217;50218;50219;50220;50221;50222;50223;50224;50225;50226;50227;50228;50229;50230;50231;50232;50233;50234;50235;50236;50237;50238;50239;50240;50241;50242;50243;50244;50245;50246;50247;50248;50249;50250;55587;55588;55589;55590;55591;55592;55593;55594;55595;55596;55597;55598;55599;55600;55601;55602;55624;55625;55626;55627;55628;55629;55630;55631;55632;55633;55634;55635;55636;55637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</t>
  </si>
  <si>
    <t>3510;5324;5325;5326;5327;5328;5329;8462;8464;8465;8466;9453;9454;9457;9458;9459;9460</t>
  </si>
  <si>
    <t>3331;5030;5031;5032;7927;7928;7929;8875;8878;8879</t>
  </si>
  <si>
    <t>MPEPTKSAPAPKKGSKKAVTKAQKKDGKKRK</t>
  </si>
  <si>
    <t>4482;4483;4484;4485;4486;4487;4488;4489</t>
  </si>
  <si>
    <t>6234;6235;6236;6237;6238;6239;6240;6241</t>
  </si>
  <si>
    <t>1040;3753</t>
  </si>
  <si>
    <t>981;3562</t>
  </si>
  <si>
    <t>121;121;121;121;121;122;121;121;121;121;121;121</t>
  </si>
  <si>
    <t>65;66;1023;1628;2017;2101;2270;3178;3179;3180;3181;3182</t>
  </si>
  <si>
    <t>AVTK(132.88)YTSSK(-132.88)</t>
  </si>
  <si>
    <t>AVTK(1)YTSSK</t>
  </si>
  <si>
    <t>ELAKHAVSEGTKAVTKYTSSK__________</t>
  </si>
  <si>
    <t>gi|20336752|ref|NP_619790.1|;gi|10800140|ref|NP_066406.1|;gi|16306566|ref|NP_003518.2|;gi|4504271|ref|NP_003516.1|;gi|66912162|ref|NP_001019770.1|;gi|24586679|ref|NP_733759.1|;gi|28173554|ref|NP_778225.1|;gi|4504259|ref|NP_003510.1|;gi|4504261|ref|NP_003511.1|;gi|4504263|ref|NP_003512.1|;gi|4504269|ref|NP_003515.1|;gi|4504277|ref|NP_003519.1|</t>
  </si>
  <si>
    <t>121;121;121;121;121;121;121;121;121;121;121;122;121;121;121;121;121;121</t>
  </si>
  <si>
    <t>gi|20336752|ref|NP_619790.1|;gi|10800138|ref|NP_066407.1|;gi|10800140|ref|NP_066406.1|;gi|16306566|ref|NP_003518.2|;gi|4504271|ref|NP_003516.1|;gi|4504265|ref|NP_003513.1|;gi|4504257|ref|NP_003509.1|;gi|21396484|ref|NP_003514.2|;gi|21166389|ref|NP_003517.2|;gi|66912162|ref|NP_001019770.1|;gi|238624110|ref|NP_001154806.1|;gi|24586679|ref|NP_733759.1|;gi|28173554|ref|NP_778225.1|;gi|4504259|ref|NP_003510.1|;gi|4504261|ref|NP_003511.1|;gi|4504263|ref|NP_003512.1|;gi|4504269|ref|NP_003515.1|;gi|4504277|ref|NP_003519.1|</t>
  </si>
  <si>
    <t>4469;4470;4471;4472;21742;21743;21744;21745;22735;22736;22737;22738;22739;22740;22741;22742;22743;22744;22745;22746;22747;22748;22749;22750;22751;22752;22753;22754;22755;22756;22757;22758;22759;22760;22761;22762;22763</t>
  </si>
  <si>
    <t>6208;6209;6210;6211;6212;6213;6214;6215;6216;31459;31460;31461;31462;31463;31464;31465;31466;31467;31468;31469;31470;31471;33055;33056;33057;33058;33059;33060;33061;33062;33063;33064;33065;33066;33067;33068;33069;33070;33071;33072;33073;33074;33075;33076;33077;33078;33079;33080;33081;33082;33083;33084;33085;33086;33087;33088;33089;33090;33091;33092;33093;33094;33095;33096;33097;33098;33099;33100;33101;33102;33103;33104;33105;33106;33107;33108;33109</t>
  </si>
  <si>
    <t>1037;3510;5152;5153;5154;5155;5326;5327;5328;5329;9459;9460</t>
  </si>
  <si>
    <t>978;3331;4877;4878;5031;5032;8879</t>
  </si>
  <si>
    <t>24;24;24;24;24;24;24;24;24;24</t>
  </si>
  <si>
    <t>65;1023;1202;1547;1628;2270;3178;3179;3181;3182</t>
  </si>
  <si>
    <t>K(184.51)GSK(184.51)K(184.51)AVTK(184.51)AQK(184.51)K(-184.51)</t>
  </si>
  <si>
    <t>K(1)GSK(1)K(1)AVTK(1)AQK(1)K</t>
  </si>
  <si>
    <t>PAPKKGSKKAVTKAQKKDGKKRKRGRKESYS;PAPKKGSKKAVTKAQKKDGKKRKRSRKESYS</t>
  </si>
  <si>
    <t>&gt;gi|20336752|ref|NP_619790.1| histone H2B type 1-D [Homo sapiens];&gt;gi|10800138|ref|NP_066407.1| histone H2B type 1-D [Homo sapiens];&gt;gi|16306566|ref|NP_003518.2| histone H2B type 1-O [Homo sapiens];&gt;gi|18105048|ref|NP_542160.1| histone H2B type 1-K [Homo s</t>
  </si>
  <si>
    <t>gi|20336752|ref|NP_619790.1|;gi|16306566|ref|NP_003518.2|;gi|18105048|ref|NP_542160.1|;gi|20336754|ref|NP_066402.2|;gi|4504271|ref|NP_003516.1|;gi|28173554|ref|NP_778225.1|;gi|4504259|ref|NP_003510.1|;gi|4504261|ref|NP_003511.1|;gi|4504269|ref|NP_003515.1|;gi|4504277|ref|NP_003519.1|</t>
  </si>
  <si>
    <t>24;24;24;24;24;24;24;24;24;24;24;24;24;24;24</t>
  </si>
  <si>
    <t>gi|20336752|ref|NP_619790.1|;gi|10800138|ref|NP_066407.1|;gi|16306566|ref|NP_003518.2|;gi|18105048|ref|NP_542160.1|;gi|20336754|ref|NP_066402.2|;gi|4504271|ref|NP_003516.1|;gi|4504265|ref|NP_003513.1|;gi|4504257|ref|NP_003509.1|;gi|21396484|ref|NP_003514.2|;gi|21166389|ref|NP_003517.2|;gi|28173554|ref|NP_778225.1|;gi|4504259|ref|NP_003510.1|;gi|4504261|ref|NP_003511.1|;gi|4504269|ref|NP_003515.1|;gi|4504277|ref|NP_003519.1|</t>
  </si>
  <si>
    <t>1037;3510;5152;5153;5154;5155;5324;5325;5326;5327;5328;5329;8466;9457;9458;9459;9460</t>
  </si>
  <si>
    <t>978;3331;4877;4878;5030;5031;5032;7929;8878;8879</t>
  </si>
  <si>
    <t>49441;49442;49443</t>
  </si>
  <si>
    <t>72336;72337;72338;72339;72340</t>
  </si>
  <si>
    <t>11997;11998</t>
  </si>
  <si>
    <t>11278;11279</t>
  </si>
  <si>
    <t>TWSPTACGGK(78.19)K(78.19)LLNK(-78.19)</t>
  </si>
  <si>
    <t>TWSPTACGGK(1)K(1)LLNK</t>
  </si>
  <si>
    <t>ACAGGRTWSPTACGGKKLLNKCAASAAEESG</t>
  </si>
  <si>
    <t>&gt;gi|106879210|ref|NP_003019.2| SH2 domain-containing adapter protein B [Homo sapiens]</t>
  </si>
  <si>
    <t>gi|106879210|ref|NP_003019.2|</t>
  </si>
  <si>
    <t>SHB</t>
  </si>
  <si>
    <t>32039;32040;32041;32042;32043</t>
  </si>
  <si>
    <t>46973;46974;46975;46976;46977;46978;46979;46980</t>
  </si>
  <si>
    <t>61;64</t>
  </si>
  <si>
    <t>NDEELNK(119.39)LLGK(-119.39)</t>
  </si>
  <si>
    <t>NDEELNK(1)LLGK</t>
  </si>
  <si>
    <t>PRHLQLAIRNDEELNKLLGKVTIAQGGVLPN</t>
  </si>
  <si>
    <t>&gt;gi|24638446|ref|NP_003508.1| histone H2A type 2-C [Homo sapiens];&gt;gi|4504251|ref|NP_003507.1| histone H2A type 2-A [Homo sapiens];&gt;gi|106775678|ref|NP_001035807.1| histone H2A type 2-A [Homo sapiens];&gt;gi|18105045|ref|NP_542163.1| histone H2A type 1-H [Hom</t>
  </si>
  <si>
    <t>gi|24638446|ref|NP_003508.1|</t>
  </si>
  <si>
    <t>gi|24638446|ref|NP_003508.1|;gi|18105045|ref|NP_542163.1|</t>
  </si>
  <si>
    <t>HIST2H2AC</t>
  </si>
  <si>
    <t>96;96;96;96;96;96;96;96;96;96;96;96</t>
  </si>
  <si>
    <t>gi|24638446|ref|NP_003508.1|;gi|4504251|ref|NP_003507.1|;gi|106775678|ref|NP_001035807.1|;gi|18105045|ref|NP_542163.1|;gi|10800144|ref|NP_066544.1|;gi|4504249|ref|NP_003505.1|;gi|4504243|ref|NP_003502.1|;gi|4504241|ref|NP_003501.1|;gi|4504239|ref|NP_003500.1|;gi|10800132|ref|NP_066408.1|;gi|10800130|ref|NP_066409.1|;gi|29553970|ref|NP_808760.1|</t>
  </si>
  <si>
    <t>39862;39863;39864;39865;39866;39867;39868</t>
  </si>
  <si>
    <t>58387;58388;58389;58390;58391;58392</t>
  </si>
  <si>
    <t>SIGASPNPFSVHTATAVPSGK(104.96)IASPVSR</t>
  </si>
  <si>
    <t>SIGASPNPFSVHTATAVPSGK(1)IASPVSR</t>
  </si>
  <si>
    <t>PNPFSVHTATAVPSGKIASPVSRKEPPLTPV</t>
  </si>
  <si>
    <t>&gt;gi|106507301|ref|NP_058633.2| DNA polymerase alpha catalytic subunit [Homo sapiens]</t>
  </si>
  <si>
    <t>gi|106507301|ref|NP_058633.2|</t>
  </si>
  <si>
    <t>POLA1</t>
  </si>
  <si>
    <t>K(-94.85)EPPLTPVPLK(94.85)R</t>
  </si>
  <si>
    <t>KEPPLTPVPLK(1)R</t>
  </si>
  <si>
    <t>SPVSRKEPPLTPVPLKRAEFAGDDVQVESTE</t>
  </si>
  <si>
    <t>34789;34790;34791;34792;34793;34794;34795;34796</t>
  </si>
  <si>
    <t>50915;50916;50917;50918;50919;50920;50921;50922;50923;50924;50925;50926;50927;50928</t>
  </si>
  <si>
    <t>8600;8601</t>
  </si>
  <si>
    <t>8056;8057</t>
  </si>
  <si>
    <t>PVTEK(88.08)DLAEDAPWK(-88.08)K(-116.86)</t>
  </si>
  <si>
    <t>PVTEK(1)DLAEDAPWKK</t>
  </si>
  <si>
    <t>__________MPVTEKDLAEDAPWKKIQQNT</t>
  </si>
  <si>
    <t xml:space="preserve">&gt;gi|256222415|ref|NP_001157791.1| filamin-B isoform 4 [Homo sapiens];&gt;gi|256222413|ref|NP_001157790.1| filamin-B isoform 3 [Homo sapiens];&gt;gi|105990514|ref|NP_001448.2| filamin-B isoform 2 [Homo sapiens];&gt;gi|256222411|ref|NP_001157789.1| filamin-B isoform </t>
  </si>
  <si>
    <t>gi|256222415|ref|NP_001157791.1|</t>
  </si>
  <si>
    <t>FLNB</t>
  </si>
  <si>
    <t>gi|256222415|ref|NP_001157791.1|;gi|256222413|ref|NP_001157790.1|;gi|105990514|ref|NP_001448.2|;gi|256222411|ref|NP_001157789.1|</t>
  </si>
  <si>
    <t>30081;30082;30083;30084</t>
  </si>
  <si>
    <t>43929;43930;43931;43932</t>
  </si>
  <si>
    <t>7223;7224</t>
  </si>
  <si>
    <t>MDGTYACSYTPVK(76.57)AIK(-76.57)</t>
  </si>
  <si>
    <t>MDGTYACSYTPVK(1)AIK</t>
  </si>
  <si>
    <t>KNRMDGTYACSYTPVKAIKHTIAVVWGGVNI</t>
  </si>
  <si>
    <t>712;712;712;712</t>
  </si>
  <si>
    <t>24170;24171;24172;42008;42009;42010;42011;42012;42013;42014;42015</t>
  </si>
  <si>
    <t>35320;35321;35322;35323;35324;35325;35326;35327;35328;35329;61543;61544;61545;61546;61547;61548;61549;61550;61551;61552;61553;61554;61555;61556;61557</t>
  </si>
  <si>
    <t>5704;5705;10367</t>
  </si>
  <si>
    <t>5387;9738</t>
  </si>
  <si>
    <t>15;15;15</t>
  </si>
  <si>
    <t>55;1208;3183</t>
  </si>
  <si>
    <t>STGGK(187.34)APR</t>
  </si>
  <si>
    <t>STGGK(1)APR</t>
  </si>
  <si>
    <t>X;X;X;X;X;X;X;X;X;X;Acetyl (K);X;X;X;X;Acetyl (K);X;X;X;Acetyl (K);X;X;X;X;Acetyl (K);X;X;X;Acetyl (K);X;X</t>
  </si>
  <si>
    <t>_MARTKQTARKSTGGKAPRKQLATKAARKSA</t>
  </si>
  <si>
    <t>&gt;gi|4504297|ref|NP_003528.1| histone H3.1 [Homo sapiens];&gt;gi|4504295|ref|NP_003527.1| histone H3.1 [Homo sapiens];&gt;gi|4504293|ref|NP_003526.1| histone H3.1 [Homo sapiens];&gt;gi|4504291|ref|NP_003525.1| histone H3.1 [Homo sapiens];&gt;gi|4504289|ref|NP_003524.1|</t>
  </si>
  <si>
    <t>gi|4504297|ref|NP_003528.1|</t>
  </si>
  <si>
    <t>gi|4504297|ref|NP_003528.1|;gi|53793688|ref|NP_001005464.1|;gi|4885385|ref|NP_005315.1|</t>
  </si>
  <si>
    <t>HIST1H3B</t>
  </si>
  <si>
    <t>15;15;15;15;15;15;15;15;15;15;15;15;15;15;15;15;15</t>
  </si>
  <si>
    <t>gi|4504297|ref|NP_003528.1|;gi|4504295|ref|NP_003527.1|;gi|4504293|ref|NP_003526.1|;gi|4504291|ref|NP_003525.1|;gi|4504289|ref|NP_003524.1|;gi|4504287|ref|NP_003523.1|;gi|4504285|ref|NP_003522.1|;gi|4504281|ref|NP_003520.1|;gi|21071021|ref|NP_003521.2|;gi|10440560|ref|NP_066298.1|;gi|4504299|ref|NP_003484.1|;gi|188528667|ref|NP_001013721.2|;gi|53793688|ref|NP_001005464.1|;gi|31742503|ref|NP_066403.2|;gi|183076548|ref|NP_001116847.1|;gi|4885385|ref|NP_005315.1|;gi|4504279|ref|NP_002098.1|</t>
  </si>
  <si>
    <t>24171;24172</t>
  </si>
  <si>
    <t>5704;5705</t>
  </si>
  <si>
    <t>K(157.75)STGGK(157.75)APR</t>
  </si>
  <si>
    <t>K(1)STGGK(1)APR</t>
  </si>
  <si>
    <t>XXXXXXXXXXXXXXXPPPPPPPPPXXXXXXX</t>
  </si>
  <si>
    <t>X;X;X;X;X;X;X;X;X;X;X;X;X;X;X;Acetyl (K);X;X;X;X;Acetyl (K);X;X;X;Acetyl (K);X;X;X;X;Acetyl (K);X</t>
  </si>
  <si>
    <t>______MARTKQTARKSTGGKAPRKQLATKA</t>
  </si>
  <si>
    <t>10;10;10;10;10;10;10;10;10;10;10;10;10;10;10;10;10</t>
  </si>
  <si>
    <t>24083;24084</t>
  </si>
  <si>
    <t>35159;35160</t>
  </si>
  <si>
    <t>5666;5667;9462</t>
  </si>
  <si>
    <t>5352;8881</t>
  </si>
  <si>
    <t>55;1208</t>
  </si>
  <si>
    <t>K(118.31)SAPATGGVK(-1.85)K(1.85)PHR</t>
  </si>
  <si>
    <t>K(1)SAPATGGVK(0.395)K(0.605)PHR</t>
  </si>
  <si>
    <t>X;Acetyl (K);X;X;X;Acetyl (K);X;X;X;X;X;X;X;X;X;Acetyl (K);X;X;X;X;X;X;X;X;X;X;X;X;X;X;X</t>
  </si>
  <si>
    <t>TKAARKSAPATGGVKKPHRYRPGTVALREIR</t>
  </si>
  <si>
    <t>gi|4504297|ref|NP_003528.1|;gi|53793688|ref|NP_001005464.1|</t>
  </si>
  <si>
    <t>38;38;38;38;38;38;38;38;38;38;38;38;38;38</t>
  </si>
  <si>
    <t>gi|4504297|ref|NP_003528.1|;gi|4504295|ref|NP_003527.1|;gi|4504293|ref|NP_003526.1|;gi|4504291|ref|NP_003525.1|;gi|4504289|ref|NP_003524.1|;gi|4504287|ref|NP_003523.1|;gi|4504285|ref|NP_003522.1|;gi|4504281|ref|NP_003520.1|;gi|21071021|ref|NP_003521.2|;gi|10440560|ref|NP_066298.1|;gi|4504299|ref|NP_003484.1|;gi|53793688|ref|NP_001005464.1|;gi|31742503|ref|NP_066403.2|;gi|183076548|ref|NP_001116847.1|</t>
  </si>
  <si>
    <t>24082;38017;38018;38019;38020;38021;38022;38023;38024</t>
  </si>
  <si>
    <t>35157;35158;55747;55748;55749;55750;55751;55752;55753;55754</t>
  </si>
  <si>
    <t>SAPATGGVK(14.55)K(-14.55)PHR</t>
  </si>
  <si>
    <t>SAPATGGVK(0.966)K(0.034)PHR</t>
  </si>
  <si>
    <t>ATKAARKSAPATGGVKKPHRYRPGTVALREI</t>
  </si>
  <si>
    <t>37;37;37;37;37;37;37;37;37;37;37;37;37;37</t>
  </si>
  <si>
    <t>5666;5667</t>
  </si>
  <si>
    <t>X;X;Acetyl (K);X;X;X;Acetyl (K);X;X;X;X;Acetyl (K);X;X;X;Acetyl (K);X;X;X;X;X;X;X;X;Acetyl (K);Acetyl (K);X;X;X;X;X</t>
  </si>
  <si>
    <t>GGKAPRKQLATKAARKSAPATGGVKKPHRYR</t>
  </si>
  <si>
    <t>28;28;28;28;28;28;28;28;28;28;28;28;28;28</t>
  </si>
  <si>
    <t>23944;23945;23946;23947;23948;23949;23950;23951;23952;23953;23954;23955;23956;23957;23958;23959;23960;23961;23962;23963;23964;23965;23966;23967;23968;23969;23970;35627;35628;35629;35630;35631;35632;35633;35634;35635;35636;35637;35638;35639</t>
  </si>
  <si>
    <t>34953;34954;34955;34956;34957;34958;34959;34960;34961;34962;34963;34964;34965;34966;34967;34968;34969;34970;34971;34972;34973;34974;34975;34976;34977;34978;34979;34980;34981;34982;34983;34984;34985;34986;34987;34988;34989;34990;34991;34992;34993;34994;34995;52089;52090;52091;52092;52093;52094;52095;52096;52097;52098;52099;52100;52101;52102;52103;52104;52105;52106;52107;52108;52109;52110;52111;52112;52113;52114;52115;52116;52117;52118;52119;52120;52121;52122;52123</t>
  </si>
  <si>
    <t>5631;5632;8824</t>
  </si>
  <si>
    <t>5320;8270</t>
  </si>
  <si>
    <t>24;24;24</t>
  </si>
  <si>
    <t>QLATK(129.42)AAR</t>
  </si>
  <si>
    <t>QLATK(1)AAR</t>
  </si>
  <si>
    <t>X;Acetyl (K);X;X;X;X;Acetyl (K);X;X;X;Acetyl (K);X;X;X;X;Acetyl (K);X;X;X;Acetyl (K);X;X;X;X;X;X;X;X;Acetyl (K);Acetyl (K);X</t>
  </si>
  <si>
    <t>RKSTGGKAPRKQLATKAARKSAPATGGVKKP;RKSTGGKAPRKQLATKAARKSAPSTGGVKKP</t>
  </si>
  <si>
    <t>24;24;24;24;24;24;24;24;24;24;24;24;24;24;24;24</t>
  </si>
  <si>
    <t>gi|4504297|ref|NP_003528.1|;gi|4504295|ref|NP_003527.1|;gi|4504293|ref|NP_003526.1|;gi|4504291|ref|NP_003525.1|;gi|4504289|ref|NP_003524.1|;gi|4504287|ref|NP_003523.1|;gi|4504285|ref|NP_003522.1|;gi|4504281|ref|NP_003520.1|;gi|21071021|ref|NP_003521.2|;gi|10440560|ref|NP_066298.1|;gi|188528667|ref|NP_001013721.2|;gi|53793688|ref|NP_001005464.1|;gi|31742503|ref|NP_066403.2|;gi|183076548|ref|NP_001116847.1|;gi|4885385|ref|NP_005315.1|;gi|4504279|ref|NP_002098.1|</t>
  </si>
  <si>
    <t>23960;23961;23962;23963;23964;23965;23966;23967;23968;23969;23970</t>
  </si>
  <si>
    <t>34980;34981;34982;34983;34984;34985;34986;34987;34988;34989;34990;34991;34992;34993;34994;34995</t>
  </si>
  <si>
    <t>5631;5632</t>
  </si>
  <si>
    <t>19;19;19</t>
  </si>
  <si>
    <t>K(46.46)QLATK(46.46)AAR</t>
  </si>
  <si>
    <t>K(1)QLATK(1)AAR</t>
  </si>
  <si>
    <t>X;X;X;X;X;X;Acetyl (K);X;X;X;X;Acetyl (K);X;X;X;Acetyl (K);X;X;X;X;Acetyl (K);X;X;X;Acetyl (K);X;X;X;X;X;X</t>
  </si>
  <si>
    <t>TKQTARKSTGGKAPRKQLATKAARKSAPATG;TKQTARKSTGGKAPRKQLATKAARKSAPSTG</t>
  </si>
  <si>
    <t>19;19;19;19;19;19;19;19;19;19;19;19;19;19;19;19</t>
  </si>
  <si>
    <t>7409;7410;7411</t>
  </si>
  <si>
    <t>10456;10457;10458;10459;10460</t>
  </si>
  <si>
    <t>80;80;80</t>
  </si>
  <si>
    <t>EIAQDFK(118.77)TDLR</t>
  </si>
  <si>
    <t>EIAQDFK(1)TDLR</t>
  </si>
  <si>
    <t>KLPFQRLVREIAQDFKTDLRFQSAAIGALQE;KLPFQRLVREIAQDFKTDLRFQSSAVMALQE</t>
  </si>
  <si>
    <t>80;80;80;80;80;80;80;80;80;80;80;80;80;80;80;80</t>
  </si>
  <si>
    <t>gi|4504297|ref|NP_003528.1|;gi|4504295|ref|NP_003527.1|;gi|4504293|ref|NP_003526.1|;gi|4504291|ref|NP_003525.1|;gi|4504289|ref|NP_003524.1|;gi|4504287|ref|NP_003523.1|;gi|4504285|ref|NP_003522.1|;gi|4504281|ref|NP_003520.1|;gi|21071021|ref|NP_003521.2|;gi|10440560|ref|NP_066298.1|;gi|4504299|ref|NP_003484.1|;gi|53793688|ref|NP_001005464.1|;gi|31742503|ref|NP_066403.2|;gi|183076548|ref|NP_001116847.1|;gi|4885385|ref|NP_005315.1|;gi|4504279|ref|NP_002098.1|</t>
  </si>
  <si>
    <t>52530;52531;52532;52533;52534</t>
  </si>
  <si>
    <t>76626;76627;76628;76629;76630</t>
  </si>
  <si>
    <t>VQK(183.89)VQVK(-183.89)</t>
  </si>
  <si>
    <t>VQK(1)VQVK</t>
  </si>
  <si>
    <t>X;X;X;X;X;X;Acetyl (K);X;X;X;X;X;X;X;X;Acetyl (K);X;X;X;X;X;X;X;X;X;X;Acetyl (K);X;X;X;X</t>
  </si>
  <si>
    <t>DTTASTKRHLRTRVQKVQVKEEPSAVKFTQT</t>
  </si>
  <si>
    <t>&gt;gi|103472005|ref|NP_002408.3| antigen KI-67 isoform 1 [Homo sapiens];&gt;gi|225543215|ref|NP_001139438.1| antigen KI-67 isoform 2 [Homo sapiens]</t>
  </si>
  <si>
    <t>gi|103472005|ref|NP_002408.3|</t>
  </si>
  <si>
    <t>MKI67</t>
  </si>
  <si>
    <t>2730;2370</t>
  </si>
  <si>
    <t>gi|103472005|ref|NP_002408.3|;gi|225543215|ref|NP_001139438.1|</t>
  </si>
  <si>
    <t>VEDAADSATK(-9.63)PENLSSK(9.63)TR</t>
  </si>
  <si>
    <t>VEDAADSATK(0.098)PENLSSK(0.902)TR</t>
  </si>
  <si>
    <t>EDAADSATKPENLSSKTRGSIPTDVEVLPTE</t>
  </si>
  <si>
    <t>&gt;gi|103472005|ref|NP_002408.3| antigen KI-67 isoform 1 [Homo sapiens]</t>
  </si>
  <si>
    <t>50251;50252;50253;50254;50255;50256</t>
  </si>
  <si>
    <t>73504;73505;73506;73507;73508;73509;73510;73511</t>
  </si>
  <si>
    <t>VDMK(-111.14)EEPLAVSK(111.14)LTR</t>
  </si>
  <si>
    <t>VDMKEEPLAVSK(1)LTR</t>
  </si>
  <si>
    <t>PLVKVDMKEEPLAVSKLTRTSGETTQTHTEP</t>
  </si>
  <si>
    <t>2500;2140</t>
  </si>
  <si>
    <t>49807;49808;49809;49810;49811</t>
  </si>
  <si>
    <t>72852;72853;72854;72855;72856;72857;72858;72859</t>
  </si>
  <si>
    <t>VAEESGGQK(104.24)SAK(-104.24)</t>
  </si>
  <si>
    <t>VAEESGGQK(1)SAK</t>
  </si>
  <si>
    <t>X;X;X;X;X;X;X;X;X;X;X;X;X;X;X;Acetyl (K);X;X;Acetyl (K);X;X;X;X;X;X;Acetyl (K);X;X;X;X;X</t>
  </si>
  <si>
    <t>NESSQPKVAEESGGQKSAKVLMQNQKGKGEA</t>
  </si>
  <si>
    <t>3177;2817</t>
  </si>
  <si>
    <t>49791;49792;49793</t>
  </si>
  <si>
    <t>72825;72826;72827;72828;72829</t>
  </si>
  <si>
    <t>12076;12077</t>
  </si>
  <si>
    <t>11350;11351</t>
  </si>
  <si>
    <t>VACK(73.33)SSQPDPDK(-38.71)NPASSK(38.71)R</t>
  </si>
  <si>
    <t>VACK(1)SSQPDPDKNPASSK(1)R</t>
  </si>
  <si>
    <t>X;Acetyl (K);X;X;X;X;X;X;X;X;X;X;X;X;X;Acetyl (K);X;X;X;Acetyl (K);X;X;X;X;Acetyl (K);X;X;X;X;X;X</t>
  </si>
  <si>
    <t>CKSSQPDPDKNPASSKRRLKTSLGKVGVKEE</t>
  </si>
  <si>
    <t>1630;1270</t>
  </si>
  <si>
    <t>49788;49789;49790;49791;49792;49793</t>
  </si>
  <si>
    <t>72821;72822;72823;72824;72825;72826;72827;72828;72829</t>
  </si>
  <si>
    <t>VACK(82.2)SSQPDPDK(-82.2)NPASSK(-109.04)</t>
  </si>
  <si>
    <t>VACK(1)SSQPDPDKNPASSK</t>
  </si>
  <si>
    <t>X;X;X;X;X;X;X;X;Acetyl (K);X;X;X;X;X;X;Acetyl (K);X;X;X;X;X;X;X;X;X;X;X;X;X;Acetyl (K);X</t>
  </si>
  <si>
    <t>TEESMTNDKTAKVACKSSQPDPDKNPASSKR</t>
  </si>
  <si>
    <t>1616;1256</t>
  </si>
  <si>
    <t>47731;47732;47733;47734;47735;47736;47737;47738</t>
  </si>
  <si>
    <t>69976;69977;69978;69979;69980;69981;69982;69983</t>
  </si>
  <si>
    <t>TSGETTQTHTEPTGDSK(69.98)SIK(-69.98)</t>
  </si>
  <si>
    <t>TSGETTQTHTEPTGDSK(1)SIK</t>
  </si>
  <si>
    <t>SGETTQTHTEPTGDSKSIKAFKESPKQILDP</t>
  </si>
  <si>
    <t>2520;2160</t>
  </si>
  <si>
    <t>47727;47728;47729</t>
  </si>
  <si>
    <t>69960;69961;69962;69963;69964;69965;69966;69967;69968</t>
  </si>
  <si>
    <t>TSGETTHTHREPAGDGK(73.6)SIR</t>
  </si>
  <si>
    <t>TSGETTHTHREPAGDGK(1)SIR</t>
  </si>
  <si>
    <t>SGETTHTHREPAGDGKSIRTFKESPKQILDP</t>
  </si>
  <si>
    <t>1063;703</t>
  </si>
  <si>
    <t>TPVQYSQQQNSPQK(73.8)HK(-73.8)</t>
  </si>
  <si>
    <t>TPVQYSQQQNSPQK(1)HK</t>
  </si>
  <si>
    <t>MKTPVQYSQQQNSPQKHKNKDLYTTGRRESV</t>
  </si>
  <si>
    <t>47201;47202;47203;47204;47205;47206;47207;47208;47209;47210;47211;47212</t>
  </si>
  <si>
    <t>69155;69156;69157;69158;69159;69160;69161</t>
  </si>
  <si>
    <t>11528;11529</t>
  </si>
  <si>
    <t>TPSAGK(23.7)AMHTPK(-20.36)PAVSGEK(20.36)NIYAFMGTPVQK(-104.39)</t>
  </si>
  <si>
    <t>TPSAGK(0.996)AMHTPK(0.013)PAVSGEK(0.991)NIYAFMGTPVQK</t>
  </si>
  <si>
    <t>X;X;X;X;X;X;X;X;X;X;X;X;X;X;X;Acetyl (K);X;Oxidation (M);X;X;X;Acetyl (K);X;X;X;X;X;X;Acetyl (K);X;X</t>
  </si>
  <si>
    <t>EEEFFALRKRTPSAGKAMHTPKPAVSGEKNI</t>
  </si>
  <si>
    <t>1536;1176</t>
  </si>
  <si>
    <t>47196;47197;47198;47199;47200</t>
  </si>
  <si>
    <t>69151;69152;69153;69154</t>
  </si>
  <si>
    <t>11526;11527</t>
  </si>
  <si>
    <t>10835;10836</t>
  </si>
  <si>
    <t>TPSAGK(45.24)AMDTPK(-17.67)PAVSDEK(17.67)NINTFVETPVQK(-76.76)</t>
  </si>
  <si>
    <t>TPSAGK(1)AMDTPK(0.017)PAVSDEK(0.983)NINTFVETPVQK</t>
  </si>
  <si>
    <t>X;X;Acetyl (K);X;X;X;X;X;X;X;X;X;X;X;X;Acetyl (K);X;X;X;X;X;X;X;X;X;X;X;Acetyl (K);X;X;X</t>
  </si>
  <si>
    <t>AGKAMDTPKPAVSDEKNINTFVETPVQKLDL</t>
  </si>
  <si>
    <t>2398;2038</t>
  </si>
  <si>
    <t>47199;47200</t>
  </si>
  <si>
    <t>TPSAGK(42.91)AMDTPK(0)PAVSDEK(0)NINTFVETPVQK(-84.51)</t>
  </si>
  <si>
    <t>TPSAGK(1)AMDTPK(0.5)PAVSDEK(0.5)NINTFVETPVQK</t>
  </si>
  <si>
    <t>LRKRTPSAGKAMDTPKPAVSDEKNINTFVET</t>
  </si>
  <si>
    <t>2391;2031</t>
  </si>
  <si>
    <t>47195;47196;47197;47198;47199;47200</t>
  </si>
  <si>
    <t>69149;69150;69151;69152;69153;69154</t>
  </si>
  <si>
    <t>X;X;X;X;X;X;X;X;X;X;X;X;X;X;X;Acetyl (K);X;X;X;X;X;Acetyl (K);X;X;X;X;X;X;Acetyl (K);X;X</t>
  </si>
  <si>
    <t>EEEFLALRKRTPSAGKAMDTPKPAVSDEKNI</t>
  </si>
  <si>
    <t>2385;2025</t>
  </si>
  <si>
    <t>41743;41744;41745;41746</t>
  </si>
  <si>
    <t>61142;61143;61144;61145</t>
  </si>
  <si>
    <t>SSPELEDTATSSK(125.97)R</t>
  </si>
  <si>
    <t>SSPELEDTATSSK(1)R</t>
  </si>
  <si>
    <t>PCKSSPELEDTATSSKRRPRTRAQKVEVKEE</t>
  </si>
  <si>
    <t>2839;2479</t>
  </si>
  <si>
    <t>41407;41409</t>
  </si>
  <si>
    <t>60583;60585;60586;60587;60588;60589</t>
  </si>
  <si>
    <t>10199;10200;10201</t>
  </si>
  <si>
    <t>9575;9576</t>
  </si>
  <si>
    <t>SQPDPVDTPTSSK(95.21)PQSK(95.21)R</t>
  </si>
  <si>
    <t>SQPDPVDTPTSSK(1)PQSK(1)R</t>
  </si>
  <si>
    <t>QPDPVDTPTSSKPQSKRSLRKVDVEEEFFAL</t>
  </si>
  <si>
    <t>1512;1152</t>
  </si>
  <si>
    <t>41406;41408;41409</t>
  </si>
  <si>
    <t>60582;60584;60588;60589</t>
  </si>
  <si>
    <t>ACRSQPDPVDTPTSSKPQSKRSLRKVDVEEE</t>
  </si>
  <si>
    <t>1508;1148</t>
  </si>
  <si>
    <t>41400;41401;41402;41403;41404;41405</t>
  </si>
  <si>
    <t>60576;60577;60578;60579;60580;60581</t>
  </si>
  <si>
    <t>SQPAASTLESK(84.41)SVQR</t>
  </si>
  <si>
    <t>SQPAASTLESK(1)SVQR</t>
  </si>
  <si>
    <t>SRKTKSQPAASTLESKSVQRVTRSVKRCAEN</t>
  </si>
  <si>
    <t>3217;2857</t>
  </si>
  <si>
    <t>41152;41153</t>
  </si>
  <si>
    <t>60239;60240;60241;60242</t>
  </si>
  <si>
    <t>SPQPDPVK(-37.05)TPTSSK(37.05)QR</t>
  </si>
  <si>
    <t>SPQPDPVKTPTSSK(1)QR</t>
  </si>
  <si>
    <t>X;Acetyl (K);X;X;X;X;X;X;X;X;X;X;X;X;X;Acetyl (K);X;X;X;X;X;X;X;X;Acetyl (K);X;X;X;X;X;X</t>
  </si>
  <si>
    <t>CKSPQPDPVKTPTSSKQRLKISLGKVGVKEE</t>
  </si>
  <si>
    <t>1996;1636</t>
  </si>
  <si>
    <t>60237;60238</t>
  </si>
  <si>
    <t>SPQPDPVGTPTIFK(-12.98)PQSK(12.98)R</t>
  </si>
  <si>
    <t>SPQPDPVGTPTIFK(0.048)PQSK(0.952)R</t>
  </si>
  <si>
    <t>QPDPVGTPTIFKPQSKRSLRKADVEEESLAL</t>
  </si>
  <si>
    <t>2240;1880</t>
  </si>
  <si>
    <t>40971;40972;40973</t>
  </si>
  <si>
    <t>59941;59942;59943;59944;59945;59946;59947</t>
  </si>
  <si>
    <t>SNTSLPPLPFK(101.71)R</t>
  </si>
  <si>
    <t>SNTSLPPLPFK(1)R</t>
  </si>
  <si>
    <t>KSQSKSNTSLPPLPFKRGGGKDGSVTGTKRL</t>
  </si>
  <si>
    <t>2997;2637</t>
  </si>
  <si>
    <t>39455;39456;39457;39458</t>
  </si>
  <si>
    <t>57792;57793;57794;57795;57796;57797</t>
  </si>
  <si>
    <t>SGNLPSK(117.53)R</t>
  </si>
  <si>
    <t>SGNLPSK(1)R</t>
  </si>
  <si>
    <t>EVPKRGGRKSGNLPSKRVSISRSQHDILQMI</t>
  </si>
  <si>
    <t>627;267</t>
  </si>
  <si>
    <t>37460;37461;37462;37463;47242;47243;47244;47245;47246;47247;47248;47249;47250;47251;47252;47253;47254</t>
  </si>
  <si>
    <t>54967;54968;54969;69207;69208;69209;69210;69211;69212;69213;69214;69215;69216;69217;69218;69219;69220;69221;69222;69223</t>
  </si>
  <si>
    <t>9350;11539;11540;11541</t>
  </si>
  <si>
    <t>8776;10847;10848</t>
  </si>
  <si>
    <t>TPSVGK(82.23)AMDTPK(-82.23)PAGGDEK(-128.44)</t>
  </si>
  <si>
    <t>TPSVGK(1)AMDTPKPAGGDEK</t>
  </si>
  <si>
    <t>EEESLALRKRTPSVGKAMDTPKPAGGDEKDM</t>
  </si>
  <si>
    <t>2264;1904</t>
  </si>
  <si>
    <t>37392;37393;38141;38142;38143</t>
  </si>
  <si>
    <t>54858;54859;54860;54861;54862;54863;54864;54865;54866;54867;54868;54869;54870;55952;55953;55954;55955;55956;55957;55958;55959</t>
  </si>
  <si>
    <t>9329;9501</t>
  </si>
  <si>
    <t>8755;8919</t>
  </si>
  <si>
    <t>SCK(119.25)TAPASSSK(-119.25)</t>
  </si>
  <si>
    <t>SCK(1)TAPASSSK</t>
  </si>
  <si>
    <t>PRKTPVASDQRRRSCKTAPASSSKSQTEVPK</t>
  </si>
  <si>
    <t>600;240</t>
  </si>
  <si>
    <t>35490;35491;35492;35493;35494</t>
  </si>
  <si>
    <t>51917;51918;51919;51920;51921</t>
  </si>
  <si>
    <t>QILDSAASLTGSK(138.01)R</t>
  </si>
  <si>
    <t>QILDSAASLTGSK(1)R</t>
  </si>
  <si>
    <t>SPKQILDSAASLTGSKRQLRTPKGKSEVPED</t>
  </si>
  <si>
    <t>1694;1334</t>
  </si>
  <si>
    <t>32537;32538</t>
  </si>
  <si>
    <t>47701;47702</t>
  </si>
  <si>
    <t>8069;11527</t>
  </si>
  <si>
    <t>7562;10836</t>
  </si>
  <si>
    <t>NINTFVETPVQK(84.95)LDLLGNLPGSK(-84.95)</t>
  </si>
  <si>
    <t>NINTFVETPVQK(1)LDLLGNLPGSK</t>
  </si>
  <si>
    <t>SDEKNINTFVETPVQKLDLLGNLPGSKRQPQ</t>
  </si>
  <si>
    <t>2410;2050</t>
  </si>
  <si>
    <t>29002;29003;29004</t>
  </si>
  <si>
    <t>42367;42368;42369</t>
  </si>
  <si>
    <t>LTQTSGQSTHTHK(-60.37)EPASGDEGIK(60.37)VLK(-91.73)</t>
  </si>
  <si>
    <t>LTQTSGQSTHTHKEPASGDEGIK(1)VLK</t>
  </si>
  <si>
    <t>STHTHKEPASGDEGIKVLKQRAKKKPNPVEE</t>
  </si>
  <si>
    <t>2644;2284</t>
  </si>
  <si>
    <t>28974;28975</t>
  </si>
  <si>
    <t>42341;42342;42343</t>
  </si>
  <si>
    <t>LTQTSGETTHTDK(-41.07)VPGGEDK(41.07)SINAFR</t>
  </si>
  <si>
    <t>LTQTSGETTHTDKVPGGEDK(1)SINAFR</t>
  </si>
  <si>
    <t>SGETTHTDKVPGGEDKSINAFRETAKQKLDP</t>
  </si>
  <si>
    <t>1429;1069</t>
  </si>
  <si>
    <t>26900;26901;26903;26904;26905;26906;47799;47800;47801;47802;47803;47804;47805;47806;47807;47808;47809;47810;47811;47812;47813;47814</t>
  </si>
  <si>
    <t>39310;39311;39313;39314;39315;39316;39318;39319;39320;39321;39322;70062;70063;70064;70065;70066;70067;70068;70069;70070;70071;70072;70073;70074;70075;70076;70077;70078</t>
  </si>
  <si>
    <t>6362;11684</t>
  </si>
  <si>
    <t>6014;10985</t>
  </si>
  <si>
    <t>TSLGK(67.81)VGVK(-67.81)EELLAVGK(-182.09)</t>
  </si>
  <si>
    <t>TSLGK(1)VGVKEELLAVGK</t>
  </si>
  <si>
    <t>X;X;X;X;X;X;Acetyl (K);X;X;X;X;X;X;X;X;Acetyl (K);X;X;X;X;X;X;X;X;X;X;X;Acetyl (K);X;X;X</t>
  </si>
  <si>
    <t>KNPASSKRRLKTSLGKVGVKEELLAVGKLTQ</t>
  </si>
  <si>
    <t>1639;1279</t>
  </si>
  <si>
    <t>26902;26907</t>
  </si>
  <si>
    <t>39312;39317</t>
  </si>
  <si>
    <t>LK(5.36)TSLGK(-5.36)VGVK(-32.5)EELLAVGK(-74.62)</t>
  </si>
  <si>
    <t>LK(0.774)TSLGK(0.225)VGVKEELLAVGK</t>
  </si>
  <si>
    <t>X;X;X;X;X;X;X;X;X;X;X;Acetyl (K);X;X;X;Acetyl (K);X;X;X;X;Acetyl (K);X;X;X;X;X;X;X;X;X;X</t>
  </si>
  <si>
    <t>QPDPDKNPASSKRRLKTSLGKVGVKEELLAV</t>
  </si>
  <si>
    <t>1634;1274</t>
  </si>
  <si>
    <t>25233;25234;25235;25236;25237;25238;25239;35566;35567</t>
  </si>
  <si>
    <t>36911;36912;36913;36914;36915;36916;36917;36918;36919;52025;52026;52027</t>
  </si>
  <si>
    <t>5950;8811;8812</t>
  </si>
  <si>
    <t>5622;8257;8258</t>
  </si>
  <si>
    <t>QK(-78.46)LDPAASVTGSK(78.46)R</t>
  </si>
  <si>
    <t>QKLDPAASVTGSK(1)R</t>
  </si>
  <si>
    <t>TAKQKLDPAASVTGSKRHPKTKEKAQPLEDL</t>
  </si>
  <si>
    <t>1452;1092</t>
  </si>
  <si>
    <t>25219;25220;25221;25222;25223</t>
  </si>
  <si>
    <t>36881;36882;36883;36884;36885;36886;36887;36888;36889</t>
  </si>
  <si>
    <t>LDLTENLTGSK(88.09)R</t>
  </si>
  <si>
    <t>LDLTENLTGSK(1)R</t>
  </si>
  <si>
    <t>TPVQKLDLTENLTGSKRRPQTPKEEAQALED</t>
  </si>
  <si>
    <t>1330;970</t>
  </si>
  <si>
    <t>36873;36874;36875;36876;36877;36878;36879;36880</t>
  </si>
  <si>
    <t>LDLPGNLPGSK(93.65)R</t>
  </si>
  <si>
    <t>LDLPGNLPGSK(1)R</t>
  </si>
  <si>
    <t>TPVQKLDLPGNLPGSKRWPQTPKEKAQALED</t>
  </si>
  <si>
    <t>2300;1940</t>
  </si>
  <si>
    <t>25209;25210;25211;25212;25213;25214;25215;25216;25217</t>
  </si>
  <si>
    <t>36862;36863;36864;36865;36866;36867;36868;36869;36870;36871;36872</t>
  </si>
  <si>
    <t>LDLLGNLPGSK(122.46)R</t>
  </si>
  <si>
    <t>LDLLGNLPGSK(1)R</t>
  </si>
  <si>
    <t>TPVEKLDLLGNLPGSKRRPQTPKEKAKALED</t>
  </si>
  <si>
    <t>1938;1578</t>
  </si>
  <si>
    <t>24133;24134;24135;24136;24137;24138;24139;40755;40756;40757;40758;40759;40760;40761;40762;40763;40764;40765;40766;40767;40768;40769;40770;40771;40772</t>
  </si>
  <si>
    <t>35255;35256;35257;35258;35259;35260;35261;35262;35263;35264;59616;59617;59618;59619;59620;59621;59622;59623;59624;59625;59626;59627;59628;59629;59630;59631;59632;59633;59634;59635;59636</t>
  </si>
  <si>
    <t>5689;5690;10019;10020</t>
  </si>
  <si>
    <t>5373;9405</t>
  </si>
  <si>
    <t>SLVMHTPPVLK(77.12)K(-77.12)</t>
  </si>
  <si>
    <t>SLVMHTPPVLK(1)K</t>
  </si>
  <si>
    <t>PTKRKSLVMHTPPVLKKIIKEQPQPSGKQES</t>
  </si>
  <si>
    <t>548;188</t>
  </si>
  <si>
    <t>23581;28961;28962;28963</t>
  </si>
  <si>
    <t>34252;34253;42317;42318;42319;42320;42321</t>
  </si>
  <si>
    <t>5505;6913;6914</t>
  </si>
  <si>
    <t>5200;6534;6535</t>
  </si>
  <si>
    <t>LTPSAGK(72.21)AMLTPK(-72.21)</t>
  </si>
  <si>
    <t>LTPSAGK(1)AMLTPK</t>
  </si>
  <si>
    <t>EEEFLALRKLTPSAGKAMLTPKPAGGDEKDI</t>
  </si>
  <si>
    <t>1172;812</t>
  </si>
  <si>
    <t>23574;23575;23576;23577;23578;23579;23580;28957;28958;28959;28960</t>
  </si>
  <si>
    <t>34241;34242;34243;34244;34245;34246;34247;34248;34249;34250;34251;42312;42313;42314;42315;42316</t>
  </si>
  <si>
    <t>5504;6912</t>
  </si>
  <si>
    <t>5199;6533</t>
  </si>
  <si>
    <t>LTPSAGK(94.4)AMHTPK(-94.4)</t>
  </si>
  <si>
    <t>LTPSAGK(1)AMHTPK</t>
  </si>
  <si>
    <t>EEEFLAFRKLTPSAGKAMHTPKAAVGEEKDI</t>
  </si>
  <si>
    <t>1902;1542</t>
  </si>
  <si>
    <t>20545;20546;20547;20548;20549;20550;20551;20552;20553;20554;20555;20556;20557;20558;20559;20560;20561</t>
  </si>
  <si>
    <t>29591;29592;29593;29594;29595;29596;29597;29598;29599;29600;29601;29602;29603;29604;29605;29606;29607;29608;29609</t>
  </si>
  <si>
    <t>4909;4910</t>
  </si>
  <si>
    <t>4648;4649</t>
  </si>
  <si>
    <t>ISLGK(68.87)VGVK(-68.87)EEVLPVGK(-221.81)</t>
  </si>
  <si>
    <t>ISLGK(1)VGVKEEVLPVGK</t>
  </si>
  <si>
    <t>KTPTSSKQRLKISLGKVGVKEEVLPVGKLTQ</t>
  </si>
  <si>
    <t>2005;1645</t>
  </si>
  <si>
    <t>41132;41133;41134;41135;41136;41137</t>
  </si>
  <si>
    <t>60207;60208;60209;60210;60211</t>
  </si>
  <si>
    <t>4808;4809;10131</t>
  </si>
  <si>
    <t>4553;4554;9509</t>
  </si>
  <si>
    <t>SPPPELTDTATSTK(91.81)R</t>
  </si>
  <si>
    <t>SPPPELTDTATSTK(1)R</t>
  </si>
  <si>
    <t>CKSPPPELTDTATSTKRCPKTRPRKEVKEEL</t>
  </si>
  <si>
    <t>2601;2241</t>
  </si>
  <si>
    <t>20153;20154;20155;20156;20157;20158;20159;20160;20161</t>
  </si>
  <si>
    <t>29018;29019;29020;29021;29022;29023;29024;29025;29026;29027;29028;29029;29030;29031</t>
  </si>
  <si>
    <t>4808;4809</t>
  </si>
  <si>
    <t>4553;4554</t>
  </si>
  <si>
    <t>IPCK(103.35)SPPPELTDTATSTK(-103.35)R</t>
  </si>
  <si>
    <t>IPCK(1)SPPPELTDTATSTKR</t>
  </si>
  <si>
    <t>TEESMTIDKNTKIPCKSPPPELTDTATSTKR</t>
  </si>
  <si>
    <t>2587;2227</t>
  </si>
  <si>
    <t>29016;29017</t>
  </si>
  <si>
    <t>IPCESPPLEVVDTTASTK(88.49)R</t>
  </si>
  <si>
    <t>IPCESPPLEVVDTTASTK(1)R</t>
  </si>
  <si>
    <t>CESPPLEVVDTTASTKRHLRTRVQKVQVKEE</t>
  </si>
  <si>
    <t>2721;2361</t>
  </si>
  <si>
    <t>4326;4327</t>
  </si>
  <si>
    <t>4103;4104</t>
  </si>
  <si>
    <t>IACK(71.43)SPQPDPVDTPASTK(71.43)QRPK(-71.43)</t>
  </si>
  <si>
    <t>IACK(1)SPQPDPVDTPASTK(1)QRPK</t>
  </si>
  <si>
    <t>CKSPQPDPVDTPASTKQRPKRNLRKADVEEE</t>
  </si>
  <si>
    <t>2357;1997</t>
  </si>
  <si>
    <t>18263;18264;18265;18266;18267;18268;18269;18270;18271;18272</t>
  </si>
  <si>
    <t>26272;26273;26274;26275;26276;26277;26278;26279;26280;26281;26282;26283;26284</t>
  </si>
  <si>
    <t>TDKPTTDEKTTKIACKSPQPDPVDTPASTKQ</t>
  </si>
  <si>
    <t>2343;1983</t>
  </si>
  <si>
    <t>26270;26271</t>
  </si>
  <si>
    <t>4324;4325</t>
  </si>
  <si>
    <t>4101;4102</t>
  </si>
  <si>
    <t>IACK(67.76)SPPPESVDTPTSTK(67.76)QWPK(-67.76)</t>
  </si>
  <si>
    <t>IACK(1)SPPPESVDTPTSTK(1)QWPK</t>
  </si>
  <si>
    <t>CKSPPPESVDTPTSTKQWPKRSLRKADVEEE</t>
  </si>
  <si>
    <t>1144;784</t>
  </si>
  <si>
    <t>18252;18253;18254;18255;18256;18257;18258;18259;18260;18261;18262</t>
  </si>
  <si>
    <t>26259;26260;26261;26262;26263;26264;26265;26266;26267;26268;26269;26270;26271</t>
  </si>
  <si>
    <t>SEESMTDEKTTKIACKSPPPESVDTPTSTKQ</t>
  </si>
  <si>
    <t>1130;770</t>
  </si>
  <si>
    <t>18246;18247;18248;18249;18250;18251</t>
  </si>
  <si>
    <t>26251;26252;26253;26254;26255;26256;26257;26258</t>
  </si>
  <si>
    <t>IACK(125.86)SPPPESMDTPTSTR</t>
  </si>
  <si>
    <t>IACK(1)SPPPESMDTPTSTR</t>
  </si>
  <si>
    <t>TEESTTDDKTTKIACKSPPPESMDTPTSTRR</t>
  </si>
  <si>
    <t>2104;1744</t>
  </si>
  <si>
    <t>12439;12440</t>
  </si>
  <si>
    <t>17849;17850;17851</t>
  </si>
  <si>
    <t>GHTEESMTNDK(85.29)TAK(-85.29)</t>
  </si>
  <si>
    <t>GHTEESMTNDK(1)TAK</t>
  </si>
  <si>
    <t>LFQTRGHTEESMTNDKTAKVACKSSQPDPDK</t>
  </si>
  <si>
    <t>1609;1249</t>
  </si>
  <si>
    <t>10443;10444;10445</t>
  </si>
  <si>
    <t>14931;14932</t>
  </si>
  <si>
    <t>FTQTSGETTDADK(-35.83)EPAGEDK(-13.18)GIK(13.18)ALK(-82.89)</t>
  </si>
  <si>
    <t>FTQTSGETTDADKEPAGEDK(0.046)GIK(0.954)ALK</t>
  </si>
  <si>
    <t>TTDADKEPAGEDKGIKALKESAKQTPAPAAS</t>
  </si>
  <si>
    <t>2764;2404</t>
  </si>
  <si>
    <t>8173;8174;8175;8176</t>
  </si>
  <si>
    <t>11695;11696;11697;11698</t>
  </si>
  <si>
    <t>ESMTNEK(92.61)TTK(-92.61)</t>
  </si>
  <si>
    <t>ESMTNEK(1)TTK</t>
  </si>
  <si>
    <t>LFQTPSHTKESMTNEKTTKVSYRASQPDLVD</t>
  </si>
  <si>
    <t>1731;1371</t>
  </si>
  <si>
    <t>ELFQTPDHTEESTTDDK(73.06)TTK(-73.06)</t>
  </si>
  <si>
    <t>ELFQTPDHTEESTTDDK(1)TTK</t>
  </si>
  <si>
    <t>LFQTPDHTEESTTDDKTTKIACKSPPPESMD</t>
  </si>
  <si>
    <t>2097;1737</t>
  </si>
  <si>
    <t>7530;7531;7532;7533;45810;45811;45812;45813;45814;45815;45816;45817;45818</t>
  </si>
  <si>
    <t>10671;10672;10673;10674;10675;67078;67079;67080;67081;67082;67083;67084;67085;67086;67087;67088;67089;67090</t>
  </si>
  <si>
    <t>1870;11205</t>
  </si>
  <si>
    <t>1774;10532</t>
  </si>
  <si>
    <t>EK(111.88)AQPLEDLAGLK(-111.88)</t>
  </si>
  <si>
    <t>EK(1)AQPLEDLAGLK</t>
  </si>
  <si>
    <t>X;X;X;X;X;X;X;Acetyl (K);X;X;X;X;X;X;X;Acetyl (K);X;X;X;X;X;X;X;X;X;X;Acetyl (K);X;X;X;X</t>
  </si>
  <si>
    <t>AASVTGSKRHPKTKEKAQPLEDLAGLKELFQ</t>
  </si>
  <si>
    <t>1460;1100</t>
  </si>
  <si>
    <t>7528;7529</t>
  </si>
  <si>
    <t>EK(71.3)AQPLEDLAGFTELSETSGHTQESLTAGK(-71.3)</t>
  </si>
  <si>
    <t>EK(1)AQPLEDLAGFTELSETSGHTQESLTAGK</t>
  </si>
  <si>
    <t>VEEEPSRRRPRAPKEKAQPLEDLAGFTELSE</t>
  </si>
  <si>
    <t>2672;2312</t>
  </si>
  <si>
    <t>10666;10667;10668;10669</t>
  </si>
  <si>
    <t>EK(88.28)AQALEDLAGFK(-88.28)</t>
  </si>
  <si>
    <t>EK(1)AQALEDLAGFK</t>
  </si>
  <si>
    <t>GTLPGSKRQLQTPKEKAQALEDLAGFKELFQ</t>
  </si>
  <si>
    <t>1217;857</t>
  </si>
  <si>
    <t>7214;28997;28998;28999;29000;29001;50933</t>
  </si>
  <si>
    <t>10133;42361;42362;42363;42364;42365;42366;74453</t>
  </si>
  <si>
    <t>1761;1762;4910;6920;12327;12328</t>
  </si>
  <si>
    <t>1669;1670;4649;6540;11585;11586</t>
  </si>
  <si>
    <t>LTQTSGK(131.06)TTQTHR</t>
  </si>
  <si>
    <t>LTQTSGK(1)TTQTHR</t>
  </si>
  <si>
    <t>KEEVLPVGKLTQTSGKTTQTHRETAGDGKSI</t>
  </si>
  <si>
    <t>2024;1664</t>
  </si>
  <si>
    <t>7211;7212;7213;7214;20560;20561;50921;50922;50923;50924;50925;50926;50927;50928;50929;50930;50931;50932;50933</t>
  </si>
  <si>
    <t>10129;10130;10131;10132;10133;29608;29609;74440;74441;74442;74443;74444;74445;74446;74447;74448;74449;74450;74451;74452;74453</t>
  </si>
  <si>
    <t>1761;1762;4909;4910;12327;12328</t>
  </si>
  <si>
    <t>1669;1670;4648;4649;11585;11586</t>
  </si>
  <si>
    <t>VGVK(-82.23)EEVLPVGK(82.23)LTQTSGK(-105.92)</t>
  </si>
  <si>
    <t>VGVKEEVLPVGK(1)LTQTSGK</t>
  </si>
  <si>
    <t>X;X;X;Acetyl (K);X;X;X;X;X;X;X;X;X;X;X;Acetyl (K);X;X;X;X;X;X;Acetyl (K);X;X;X;X;X;X;X;X</t>
  </si>
  <si>
    <t>SLGKVGVKEEVLPVGKLTQTSGKTTQTHRET</t>
  </si>
  <si>
    <t>2017;1657</t>
  </si>
  <si>
    <t>10442;10444;10445</t>
  </si>
  <si>
    <t>14930;14932</t>
  </si>
  <si>
    <t>1752;2645</t>
  </si>
  <si>
    <t>1660;2509</t>
  </si>
  <si>
    <t>FTQTSGETTDADK(-42.77)EPAGEDK(0.87)GIK(-0.87)ALK(-69.27)</t>
  </si>
  <si>
    <t>FTQTSGETTDADKEPAGEDK(0.55)GIK(0.45)ALK</t>
  </si>
  <si>
    <t>SGETTDADKEPAGEDKGIKALKESAKQTPAP</t>
  </si>
  <si>
    <t>2761;2401</t>
  </si>
  <si>
    <t>7177;7178;7179;7180</t>
  </si>
  <si>
    <t>10076;10077;10078;10079</t>
  </si>
  <si>
    <t>EEPSAVK(76.59)FTQTSGETTDADK(-76.59)EPAGEDK(-97.35)</t>
  </si>
  <si>
    <t>EEPSAVK(1)FTQTSGETTDADKEPAGEDK</t>
  </si>
  <si>
    <t>TRVQKVQVKEEPSAVKFTQTSGETTDADKEP</t>
  </si>
  <si>
    <t>2741;2381</t>
  </si>
  <si>
    <t>7128;7129;7130;7131;28976;28977;28978;28979;28980;28981;28982;28983;28984;28985;28986;28987;28988;28989;28990;28991;28992;28993;28994;28995;28996</t>
  </si>
  <si>
    <t>10016;10017;42344;42345;42346;42347;42348;42349;42350;42351;42352;42353;42354;42355;42356;42357;42358;42359;42360</t>
  </si>
  <si>
    <t>1744;6918;6919;12326</t>
  </si>
  <si>
    <t>1652;6539;11584</t>
  </si>
  <si>
    <t>LTQTSGETTHTHTEPTGDGK(76.82)SMK(-76.82)</t>
  </si>
  <si>
    <t>LTQTSGETTHTHTEPTGDGK(1)SMK</t>
  </si>
  <si>
    <t>SGETTHTHTEPTGDGKSMKAFMESPKQILDS</t>
  </si>
  <si>
    <t>1671;1311</t>
  </si>
  <si>
    <t>7128;7129;7130;7131;50919;50920</t>
  </si>
  <si>
    <t>10016;10017;74437;74438;74439</t>
  </si>
  <si>
    <t>1744;6362;11684;12326</t>
  </si>
  <si>
    <t>1652;6014;10985;11584</t>
  </si>
  <si>
    <t>EELLAVGK(72.82)LTQTSGETTHTHTEPTGDGK(72.82)SMK(-72.82)</t>
  </si>
  <si>
    <t>EELLAVGK(1)LTQTSGETTHTHTEPTGDGK(1)SMK</t>
  </si>
  <si>
    <t>SLGKVGVKEELLAVGKLTQTSGETTHTHTEP</t>
  </si>
  <si>
    <t>1651;1291</t>
  </si>
  <si>
    <t>7126;7127</t>
  </si>
  <si>
    <t>10012;10013;10014;10015</t>
  </si>
  <si>
    <t>EELLAVGK(46.2)LTQTSGETTHTDK(-46.2)EPVGEGK(-65.85)</t>
  </si>
  <si>
    <t>EELLAVGK(1)LTQTSGETTHTDKEPVGEGK</t>
  </si>
  <si>
    <t>RAQKVEVKEELLAVGKLTQTSGETTHTDKEP</t>
  </si>
  <si>
    <t>2860;2500</t>
  </si>
  <si>
    <t>5513;5514;5515;12117;12118;12119</t>
  </si>
  <si>
    <t>7771;7772;7773;7774;17396;17397;17398;17399</t>
  </si>
  <si>
    <t>1351;3006</t>
  </si>
  <si>
    <t>1281;2854</t>
  </si>
  <si>
    <t>GGGK(-95.57)DGSVTGTK(95.57)R</t>
  </si>
  <si>
    <t>GGGKDGSVTGTK(1)R</t>
  </si>
  <si>
    <t>PFKRGGGKDGSVTGTKRLRCMPAPEEIVEEL</t>
  </si>
  <si>
    <t>3010;2650</t>
  </si>
  <si>
    <t>5013;5014;5015;5016;5017;5018</t>
  </si>
  <si>
    <t>6978;6979;6980;6981;6982;6983;6984</t>
  </si>
  <si>
    <t>CMPAPEEIVEELPASK(73.25)K(-73.25)</t>
  </si>
  <si>
    <t>CMPAPEEIVEELPASK(1)K</t>
  </si>
  <si>
    <t>CMPAPEEIVEELPASKKQRVAPRARGKSSEP</t>
  </si>
  <si>
    <t>3029;2669</t>
  </si>
  <si>
    <t>4276;4277;4278</t>
  </si>
  <si>
    <t>5949;5950;5951;5952</t>
  </si>
  <si>
    <t>AVGASFPLYEPAK(64.52)MK(-64.52)</t>
  </si>
  <si>
    <t>AVGASFPLYEPAK(1)MK</t>
  </si>
  <si>
    <t>PSKAVGASFPLYEPAKMKTPVQYSQQQNSPQ</t>
  </si>
  <si>
    <t>7125;50912;50913;50914;50915;50916;50917;50918</t>
  </si>
  <si>
    <t>10007;10008;10009;10010;10011;74425;74426;74427;74428;74429;74430;74431;74432;74433;74434;74435;74436</t>
  </si>
  <si>
    <t>847;1742;12325</t>
  </si>
  <si>
    <t>793;1650;11583</t>
  </si>
  <si>
    <t>VGVK(-80.23)EELLAVGK(80.23)FTR</t>
  </si>
  <si>
    <t>VGVKEELLAVGK(1)FTR</t>
  </si>
  <si>
    <t>SLGKVGVKEELLAVGKFTRTSGETTHTHREP</t>
  </si>
  <si>
    <t>1043;683</t>
  </si>
  <si>
    <t>3714;3715;3716;3717;3718;3719;3720;3721;3722;3723;3724;3725;3726;3727</t>
  </si>
  <si>
    <t>5125;5126;5127;5128;5129;5130;5131;5132;5133;5134;5135;5136;5137;5138</t>
  </si>
  <si>
    <t>ASLGK(70.85)VGVK(-70.85)EELLAVGK(-204.81)</t>
  </si>
  <si>
    <t>ASLGK(1)VGVKEELLAVGK</t>
  </si>
  <si>
    <t>NTPTHTKQQLKASLGKVGVKEELLAVGKFTR</t>
  </si>
  <si>
    <t>1031;671</t>
  </si>
  <si>
    <t>7752;7753;7754;7755</t>
  </si>
  <si>
    <t>11019;11020;11021;11022;11023;11024;11025;11026</t>
  </si>
  <si>
    <t>789;1941;1942</t>
  </si>
  <si>
    <t>736;1842;1843</t>
  </si>
  <si>
    <t>ELFQTPVCTDK(-39.86)PTTHEK(39.86)TTK(-86.21)</t>
  </si>
  <si>
    <t>ELFQTPVCTDKPTTHEK(1)TTK</t>
  </si>
  <si>
    <t>LFQTPVCTDKPTTHEKTTKIACRSQPDPVDT</t>
  </si>
  <si>
    <t>1488;1128</t>
  </si>
  <si>
    <t>3456;3457;3458;3459;3460;3461;3462;3465;3466;3467;3468;7735;7736;7737;7738;7739;7740;7741;7742;7743;7744;7745;7746;7747;7748;7749;7750;7751</t>
  </si>
  <si>
    <t>4765;4766;4767;4768;4770;4771;4772;11003;11004;11005;11006;11007;11008;11009;11010;11011;11012;11013;11014;11015;11016;11017;11018</t>
  </si>
  <si>
    <t>ELFQTPVCTDK(95.2)PTTHEK(-95.2)</t>
  </si>
  <si>
    <t>ELFQTPVCTDK(1)PTTHEK</t>
  </si>
  <si>
    <t>LAGLKELFQTPVCTDKPTTHEKTTKIACRSQ</t>
  </si>
  <si>
    <t>1482;1122</t>
  </si>
  <si>
    <t>3463;3464</t>
  </si>
  <si>
    <t>789;1870;11205</t>
  </si>
  <si>
    <t>736;1774;10532</t>
  </si>
  <si>
    <t>AQPLEDLAGLK(46.37)ELFQTPVCTDK(-46.37)PTTHEK(-71.31)</t>
  </si>
  <si>
    <t>AQPLEDLAGLK(1)ELFQTPVCTDKPTTHEK</t>
  </si>
  <si>
    <t>KTKEKAQPLEDLAGLKELFQTPVCTDKPTTH</t>
  </si>
  <si>
    <t>1471;1111</t>
  </si>
  <si>
    <t>11001;11002</t>
  </si>
  <si>
    <t>788;1939;1940</t>
  </si>
  <si>
    <t>735;1840;1841</t>
  </si>
  <si>
    <t>ELFQTPICTDK(-21.2)PTTHEK(21.2)TTK(-56.82)</t>
  </si>
  <si>
    <t>ELFQTPICTDK(0.008)PTTHEK(0.992)TTK</t>
  </si>
  <si>
    <t>LFQTPICTDKPTTHEKTTKIACRSPQPDPVG</t>
  </si>
  <si>
    <t>2215;1855</t>
  </si>
  <si>
    <t>3452;3453;3454;3455;7720;7721;7722;7723;7724;7725;7726;7727;7728;7729;7730;7731;7732;7733</t>
  </si>
  <si>
    <t>4760;4761;4762;4763;4764;10983;10984;10985;10986;10987;10988;10989;10990;10991;10992;10993;10994;10995;10996;10997;10998;10999;11000</t>
  </si>
  <si>
    <t>ELFQTPICTDK(74.43)PTTHEK(-74.43)</t>
  </si>
  <si>
    <t>ELFQTPICTDK(1)PTTHEK</t>
  </si>
  <si>
    <t>LAGLKELFQTPICTDKPTTHEKTTKIACRSP</t>
  </si>
  <si>
    <t>2209;1849</t>
  </si>
  <si>
    <t>3340;3341;3342;3343;3344</t>
  </si>
  <si>
    <t>4589;4590</t>
  </si>
  <si>
    <t>AQALEDLAGFK(66.84)ELFQTPGTDK(-66.84)PTTDEK(-115.79)</t>
  </si>
  <si>
    <t>AQALEDLAGFK(1)ELFQTPGTDKPTTDEK</t>
  </si>
  <si>
    <t>TPKEKAQALEDLAGFKELFQTPGTDKPTTDE</t>
  </si>
  <si>
    <t>2320;1960</t>
  </si>
  <si>
    <t>758;1868</t>
  </si>
  <si>
    <t>706;1772</t>
  </si>
  <si>
    <t>AQALEDLAGFK(54.3)ELFQTPGHTEELVAAGK(-54.3)</t>
  </si>
  <si>
    <t>AQALEDLAGFK(1)ELFQTPGHTEELVAAGK</t>
  </si>
  <si>
    <t>TPKEKAQALEDLAGFKELFQTPGHTEELVAA</t>
  </si>
  <si>
    <t>1228;868</t>
  </si>
  <si>
    <t>2924;2925;2926;2927</t>
  </si>
  <si>
    <t>4025;4026;4027;4028;4029</t>
  </si>
  <si>
    <t>662;5505;6914</t>
  </si>
  <si>
    <t>614;5200;6535</t>
  </si>
  <si>
    <t>AMLTPK(-35.7)PAGGDEK(35.7)DIK(-86.78)</t>
  </si>
  <si>
    <t>AMLTPKPAGGDEK(1)DIK</t>
  </si>
  <si>
    <t>AGKAMLTPKPAGGDEKDIKAFMGTPVQKLDL</t>
  </si>
  <si>
    <t>1185;825</t>
  </si>
  <si>
    <t>2896;2897;2898;2899;2900;2901;2902;2903;2904;2905;2906;2909;2910;2911;2912;2913;2914;2915;2916;2917;2918;2919;2920;34038;34039;47201;47202;47203;47204;47205;47206;47207;47208;47209;47210;47211;47212</t>
  </si>
  <si>
    <t>3995;3996;3997;3998;3999;4000;4001;4002;4004;4005;4006;4007;4008;4009;4010;4011;4012;4013;4014;49752;49753;69155;69156;69157;69158;69159;69160;69161</t>
  </si>
  <si>
    <t>657;658;8403;8404;11528;11529</t>
  </si>
  <si>
    <t>611;7885;10837</t>
  </si>
  <si>
    <t>PAVSGEK(72.8)NIYAFMGTPVQK(-72.8)</t>
  </si>
  <si>
    <t>PAVSGEK(1)NIYAFMGTPVQK</t>
  </si>
  <si>
    <t>X;X;Acetyl (K);X;Oxidation (M);X;X;X;X;X;X;X;X;X;X;Acetyl (K);X;X;X;X;X;Oxidation (M);X;X;X;X;X;X;X;X;X</t>
  </si>
  <si>
    <t>AGKAMHTPKPAVSGEKNIYAFMGTPVQKLDL</t>
  </si>
  <si>
    <t>1549;1189</t>
  </si>
  <si>
    <t>2907;2908;47208;47209</t>
  </si>
  <si>
    <t>4003;69160</t>
  </si>
  <si>
    <t>657;658;11528;11529</t>
  </si>
  <si>
    <t>611;10837</t>
  </si>
  <si>
    <t>AMHTPK(1.63)PAVSGEK(-1.63)NIYAFMGTPVQK(-69.53)</t>
  </si>
  <si>
    <t>AMHTPK(0.593)PAVSGEK(0.407)NIYAFMGTPVQK</t>
  </si>
  <si>
    <t>X;X;X;X;X;X;X;X;X;X;X;X;X;X;X;Acetyl (K);X;X;X;X;X;X;Acetyl (K);X;X;X;X;X;Oxidation (M);X;X</t>
  </si>
  <si>
    <t>LRKRTPSAGKAMHTPKPAVSGEKNIYAFMGT</t>
  </si>
  <si>
    <t>1542;1182</t>
  </si>
  <si>
    <t>2841;47248;47249;47250;47251;47252</t>
  </si>
  <si>
    <t>3923;3924;3925;69216;69217;69218;69219;69220;69221</t>
  </si>
  <si>
    <t>650;9350;11539;11540;11541</t>
  </si>
  <si>
    <t>607;8776;10847;10848</t>
  </si>
  <si>
    <t>TPSVGK(72.92)AMDTPK(-48.39)PAGGDEK(48.39)DMK(-127.07)</t>
  </si>
  <si>
    <t>TPSVGK(1)AMDTPKPAGGDEK(1)DMK</t>
  </si>
  <si>
    <t>VGKAMDTPKPAGGDEKDMKAFMGTPVQKLDL</t>
  </si>
  <si>
    <t>2277;1917</t>
  </si>
  <si>
    <t>2515;2516;2517</t>
  </si>
  <si>
    <t>AHTEK(67.88)VHVPARPYR</t>
  </si>
  <si>
    <t>AHTEK(1)VHVPARPYR</t>
  </si>
  <si>
    <t>ANSPCTIIIGKAHTEKVHVPARPYRVLNNFI</t>
  </si>
  <si>
    <t>726;366</t>
  </si>
  <si>
    <t>1378;1379;1380;1381;1382;1383;1384;1385;1386</t>
  </si>
  <si>
    <t>1911;1912;1913;1914;1915;1916;1917;1918;1919;1920;1921;1922;1923;1924</t>
  </si>
  <si>
    <t>AGDK(152.04)TLTPR</t>
  </si>
  <si>
    <t>AGDK(1)TLTPR</t>
  </si>
  <si>
    <t>ESVNLGKSEGFKAGDKTLTPRKLSTRNRTPA</t>
  </si>
  <si>
    <t>25193;25194;25195;25196;25197</t>
  </si>
  <si>
    <t>36838;36839;36840;36841;36842;36843;36844;36845</t>
  </si>
  <si>
    <t>288;5941</t>
  </si>
  <si>
    <t>275;5613</t>
  </si>
  <si>
    <t>LDLAGTLPGSK(110.8)R</t>
  </si>
  <si>
    <t>LDLAGTLPGSK(1)R</t>
  </si>
  <si>
    <t>TPVQKLDLAGTLPGSKRQLQTPKEKAQALED</t>
  </si>
  <si>
    <t>1208;848</t>
  </si>
  <si>
    <t>1230;1231</t>
  </si>
  <si>
    <t>1684;1685;1686</t>
  </si>
  <si>
    <t>AFMGTPVQK(71.85)LDLAGTLPGSK(-71.85)</t>
  </si>
  <si>
    <t>AFMGTPVQK(1)LDLAGTLPGSK</t>
  </si>
  <si>
    <t>X;X;X;Acetyl (K);X;X;X;X;X;X;X;X;X;X;X;Acetyl (K);X;X;X;X;X;X;X;X;X;X;Acetyl (K);X;X;X;X</t>
  </si>
  <si>
    <t>GDEKDIKAFMGTPVQKLDLAGTLPGSKRQLQ</t>
  </si>
  <si>
    <t>1197;837</t>
  </si>
  <si>
    <t>1222;1223;1224</t>
  </si>
  <si>
    <t>1672;1673;1674;1675;1676</t>
  </si>
  <si>
    <t>AFK(111.04)QPAK(-111.04)</t>
  </si>
  <si>
    <t>AFK(1)QPAK</t>
  </si>
  <si>
    <t>TDKEPVGEGKGTKAFKQPAKRKLDAEDVIGS</t>
  </si>
  <si>
    <t>2886;2526</t>
  </si>
  <si>
    <t>986;987;988;989;990;21501;21502;21503;21504;21505;21506;21507;21508;21509;21510;21511;21512;21513;21514;21515;21516</t>
  </si>
  <si>
    <t>1335;1336;1337;1338;1339;31040;31041;31042;31043;31044;31045;31046;31047;31048;31049;31050;31051;31052;31053;31054;31055;31056;31057;31058</t>
  </si>
  <si>
    <t>220;5104;5105</t>
  </si>
  <si>
    <t>211;4832</t>
  </si>
  <si>
    <t>K(133.89)AEDNVCVK(133.89)K(-133.89)</t>
  </si>
  <si>
    <t>K(1)AEDNVCVK(1)K</t>
  </si>
  <si>
    <t>RCAENPKKAEDNVCVKKIRTRSHRDSEDI__</t>
  </si>
  <si>
    <t>3243;2883</t>
  </si>
  <si>
    <t>8071;8072;8073;8074;8075;8076;8077;8078;8079;8080;8081;8082;36840;36841</t>
  </si>
  <si>
    <t>11547;11548;11549;11550;11551;11552;11553;11554;11555;11556;11557;11558;11559;11560;11561;11562;53989;53990;53991;53992</t>
  </si>
  <si>
    <t>2064;9180</t>
  </si>
  <si>
    <t>1956;8611</t>
  </si>
  <si>
    <t>RK(-95.67)EQQSNIAVFQGK(95.67)K(-100.43)</t>
  </si>
  <si>
    <t>RKEQQSNIAVFQGK(1)K</t>
  </si>
  <si>
    <t>RRRKEQQSNIAVFQGKKITFDD_________</t>
  </si>
  <si>
    <t>&gt;gi|103471995|ref|NP_689759.2| serum response factor-binding protein 1 [Homo sapiens]</t>
  </si>
  <si>
    <t>gi|103471995|ref|NP_689759.2|</t>
  </si>
  <si>
    <t>SRFBP1</t>
  </si>
  <si>
    <t>41738;41739;41740</t>
  </si>
  <si>
    <t>61132;61133;61134;61135;61136;61137;61138;61139</t>
  </si>
  <si>
    <t>SSPAAK(-54.01)PGSTPSRPSSAK(54.01)R</t>
  </si>
  <si>
    <t>SSPAAKPGSTPSRPSSAK(1)R</t>
  </si>
  <si>
    <t>PAAKPGSTPSRPSSAKRASSSGSASKSDKDL</t>
  </si>
  <si>
    <t>&gt;gi|374081840|ref|NP_001243349.1| microtubule-associated protein RP/EB family member 2 isoform 4 [Homo sapiens];&gt;gi|219842325|ref|NP_001137298.1| microtubule-associated protein RP/EB family member 2 isoform 2 [Homo sapiens];&gt;gi|219842327|ref|NP_001137299.1</t>
  </si>
  <si>
    <t>gi|374081840|ref|NP_001243349.1|</t>
  </si>
  <si>
    <t>MAPRE2</t>
  </si>
  <si>
    <t>172;182;213;225</t>
  </si>
  <si>
    <t>gi|374081840|ref|NP_001243349.1|;gi|219842325|ref|NP_001137298.1|;gi|219842327|ref|NP_001137299.1|;gi|10346135|ref|NP_055083.1|</t>
  </si>
  <si>
    <t>7980;14589</t>
  </si>
  <si>
    <t>11390;11391;11392;11393;11394;20988</t>
  </si>
  <si>
    <t>2030;3524</t>
  </si>
  <si>
    <t>1924;3345</t>
  </si>
  <si>
    <t>GSQIGREPIGLSGDLEGVPPSK(80.48)K(-80.48)</t>
  </si>
  <si>
    <t>GSQIGREPIGLSGDLEGVPPSK(1)K</t>
  </si>
  <si>
    <t>X;X;X;X;X;X;X;X;X;X;X;X;X;X;X;Acetyl (K);Acetyl (K);Oxidation (M);X;X;X;X;X;X;X;X;X;X;X;X;X</t>
  </si>
  <si>
    <t>EPIGLSGDLEGVPPSKKMKLEASQQNSEEM_</t>
  </si>
  <si>
    <t>&gt;gi|10337613|ref|NP_066273.1| B-cell CLL/lymphoma 7 protein family member A isoform a [Homo sapiens]</t>
  </si>
  <si>
    <t>gi|10337613|ref|NP_066273.1|</t>
  </si>
  <si>
    <t>10350;10351</t>
  </si>
  <si>
    <t>14810;14811</t>
  </si>
  <si>
    <t>FSSVSDGFNSDSTSHHGGK(56.71)IPR</t>
  </si>
  <si>
    <t>FSSVSDGFNSDSTSHHGGK(1)IPR</t>
  </si>
  <si>
    <t>VSDGFNSDSTSHHGGKIPRKLANHVVDRVWQ</t>
  </si>
  <si>
    <t>&gt;gi|102468717|ref|NP_005112.2| mediator of RNA polymerase II transcription subunit 13 [Homo sapiens]</t>
  </si>
  <si>
    <t>gi|102468717|ref|NP_005112.2|</t>
  </si>
  <si>
    <t>MED13</t>
  </si>
  <si>
    <t>31205;31206;31207;31208;31209;31210;31211</t>
  </si>
  <si>
    <t>K(37.26)AK(37.26)EAAGASK(37.26)ALNVTVDVQSPACTSYQMTPQGHRAPPK(-37.26)</t>
  </si>
  <si>
    <t>K(1)AK(1)EAAGASK(1)ALNVTVDVQSPACTSYQMTPQGHRAPPK</t>
  </si>
  <si>
    <t>QEEQEKKAKEAAGASKALNVTVDVQSPACTS</t>
  </si>
  <si>
    <t>&gt;gi|102467242|ref|NP_064623.2| inner centromere protein isoform 2 [Homo sapiens];&gt;gi|102467235|ref|NP_001035784.1| inner centromere protein isoform 1 [Homo sapiens]</t>
  </si>
  <si>
    <t>gi|102467242|ref|NP_064623.2|</t>
  </si>
  <si>
    <t>INCENP</t>
  </si>
  <si>
    <t>784;788</t>
  </si>
  <si>
    <t>gi|102467242|ref|NP_064623.2|;gi|102467235|ref|NP_001035784.1|</t>
  </si>
  <si>
    <t>X;X;X;X;X;X;X;X;X;X;X;X;X;Acetyl (K);X;Acetyl (K);X;X;X;X;X;X;Acetyl (K);X;X;X;X;X;X;X;X</t>
  </si>
  <si>
    <t>RLAERQLQEEQEKKAKEAAGASKALNVTVDV</t>
  </si>
  <si>
    <t>777;781</t>
  </si>
  <si>
    <t>QQRLAERQLQEEQEKKAKEAAGASKALNVTV</t>
  </si>
  <si>
    <t>775;779</t>
  </si>
  <si>
    <t>17535;17536;17537;17538;17539;17540;17541</t>
  </si>
  <si>
    <t>25197;25198;25199;25200;25201;25202</t>
  </si>
  <si>
    <t>HSPIAPSSPSPQVLAQK(57.22)YSLVAK(-57.22)</t>
  </si>
  <si>
    <t>HSPIAPSSPSPQVLAQK(1)YSLVAK</t>
  </si>
  <si>
    <t>SPIAPSSPSPQVLAQKYSLVAKQESVVRRAS</t>
  </si>
  <si>
    <t>37362;37363;37364;37365</t>
  </si>
  <si>
    <t>54803;54804;54805;54806</t>
  </si>
  <si>
    <t>RQDSDLVQCGVTSPSSAEATGK(85.61)LAVDTFPAR</t>
  </si>
  <si>
    <t>RQDSDLVQCGVTSPSSAEATGK(1)LAVDTFPAR</t>
  </si>
  <si>
    <t>VQCGVTSPSSAEATGKLAVDTFPARVIKHRA</t>
  </si>
  <si>
    <t>&gt;gi|10190682|ref|NP_065700.1| chromobox protein homolog 8 [Homo sapiens]</t>
  </si>
  <si>
    <t>gi|10190682|ref|NP_065700.1|</t>
  </si>
  <si>
    <t>CBX8</t>
  </si>
  <si>
    <t>23306;23307;23308;23309;23310;23311;23312;23313;23314;23315;23316;23317;23318;23319;23320</t>
  </si>
  <si>
    <t>33838;33839;33840;33841;33842;33843;33844;33845;33846;33847;33848;33849;33850;33851;33852</t>
  </si>
  <si>
    <t>K(-101.08)LDDTPSGAGK(101.08)FPAGHSVIQLAR</t>
  </si>
  <si>
    <t>KLDDTPSGAGK(1)FPAGHSVIQLAR</t>
  </si>
  <si>
    <t>YLKGRKLDDTPSGAGKFPAGHSVIQLARRQD</t>
  </si>
  <si>
    <t>2168;2169;2170;2171;2172;2173;2174</t>
  </si>
  <si>
    <t>3036;3037;3038;3039;3040;3041;3042;3043;3044;3045</t>
  </si>
  <si>
    <t>AK(131.42)WDAWNELK(-131.42)</t>
  </si>
  <si>
    <t>AK(1)WDAWNELK</t>
  </si>
  <si>
    <t>INTERPGMLDFTGKAKWDAWNELKGTSKEDA</t>
  </si>
  <si>
    <t>&gt;gi|120433590|ref|NP_001073331.1| acyl-CoA-binding protein isoform 3 [Homo sapiens];&gt;gi|120433593|ref|NP_001073332.1| acyl-CoA-binding protein isoform 2 [Homo sapiens];&gt;gi|295842534|ref|NP_001171514.1| acyl-CoA-binding protein isoform 6 [Homo sapiens];&gt;gi|</t>
  </si>
  <si>
    <t>gi|120433590|ref|NP_001073331.1|</t>
  </si>
  <si>
    <t>DBI</t>
  </si>
  <si>
    <t>55;56;65;72;72;97;116</t>
  </si>
  <si>
    <t>gi|120433590|ref|NP_001073331.1|;gi|120433593|ref|NP_001073332.1|;gi|295842534|ref|NP_001171514.1|;gi|295849279|ref|NP_001171513.1|;gi|10140853|ref|NP_065438.1|;gi|295842514|ref|NP_001171512.1|;gi|295849266|ref|NP_001171488.1|</t>
  </si>
  <si>
    <t>QLYHLGVVEAYSGLTK(97.9)K(-97.9)</t>
  </si>
  <si>
    <t>QLYHLGVVEAYSGLTK(1)K</t>
  </si>
  <si>
    <t>QLYHLGVVEAYSGLTKKKEGETVEPYKVNLS</t>
  </si>
  <si>
    <t>&gt;gi|100913206|ref|NP_001348.2| ATP-dependent RNA helicase A [Homo sapiens]</t>
  </si>
  <si>
    <t>gi|100913206|ref|NP_001348.2|</t>
  </si>
  <si>
    <t>DHX9</t>
  </si>
  <si>
    <t>31899;31900;31901;31902;31903;31904;31905;31906;31907</t>
  </si>
  <si>
    <t>46781;46782;46783;46784;46785;46786;46787;46788</t>
  </si>
  <si>
    <t>NALIHK(131.37)SSVNCPFSSQDMK(-131.37)</t>
  </si>
  <si>
    <t>NALIHK(1)SSVNCPFSSQDMK</t>
  </si>
  <si>
    <t>KRKILTTEGRNALIHKSSVNCPFSSQDMKYP</t>
  </si>
  <si>
    <t>35330;35331;35332;35333;35334;35335;35336;35337;35338;35339;35340;35341;35342;35343;35344;35345;35346;35347;35348;35349;35350;35351;35352;35353;35354;35355;35356</t>
  </si>
  <si>
    <t>51738;51739;51740;51741;51742;51743;51744;51745;51746;51747;51748;51749;51750;51751;51752;51753</t>
  </si>
  <si>
    <t>QIAAK(70.57)IDSIPHLNNSTPLVDPSVYGYGVQK(-70.57)</t>
  </si>
  <si>
    <t>QIAAK(1)IDSIPHLNNSTPLVDPSVYGYGVQK</t>
  </si>
  <si>
    <t>EGFVDALHRVRQIAAKIDSIPHLNNSTPLVD</t>
  </si>
  <si>
    <t>&gt;gi|100816392|ref|NP_003925.1| far upstream element-binding protein 3 [Homo sapiens]</t>
  </si>
  <si>
    <t>gi|100816392|ref|NP_003925.1|</t>
  </si>
  <si>
    <t>FUBP3</t>
  </si>
  <si>
    <t>27739;27740;28255;28256;28257;28258;28259;28260;28261;28262;28263;28264</t>
  </si>
  <si>
    <t>40560;40561;40562;41279;41280;41281;41282;41283;41284;41285;41286;41287;41288;41289</t>
  </si>
  <si>
    <t>6608;6739</t>
  </si>
  <si>
    <t>6246;6371</t>
  </si>
  <si>
    <t>LQQLEDK(-97.51)LNNELLAK(97.51)FLEK(-159.26)</t>
  </si>
  <si>
    <t>LQQLEDKLNNELLAK(1)FLEK</t>
  </si>
  <si>
    <t>KLQQLEDKLNNELLAKFLEKKYASSANLHLP</t>
  </si>
  <si>
    <t>&gt;P34955 SWISS-PROT:P34955 (Bos taurus) Alpha-1-antiproteinase precursor</t>
  </si>
  <si>
    <t>CON__P34955</t>
  </si>
  <si>
    <t/>
  </si>
  <si>
    <t>40499;40500;40501;40502;40503;40504;40505</t>
  </si>
  <si>
    <t>59269;59270;59271;59272;59273;59274;59275;59276;59277;59278;59279;59280;59281;59282;59283</t>
  </si>
  <si>
    <t>SLLEGQEDHYNNLSASK(77.03)VL</t>
  </si>
  <si>
    <t>SLLEGQEDHYNNLSASK(1)VL</t>
  </si>
  <si>
    <t>LLEGQEDHYNNLSASKVL_____________</t>
  </si>
  <si>
    <t>&gt;gi|24234699|ref|NP_002267.2| keratin, type I cytoskeletal 19 [Homo sapiens];&gt;P08727 SWISS-PROT:P08727 Tax_Id=9606 Gene_Symbol=KRT19 Keratin, type I cytoskeletal 19</t>
  </si>
  <si>
    <t>gi|24234699|ref|NP_002267.2|</t>
  </si>
  <si>
    <t>KRT19</t>
  </si>
  <si>
    <t>398;398</t>
  </si>
  <si>
    <t>gi|24234699|ref|NP_002267.2|;CON__P08727</t>
  </si>
  <si>
    <t>42787;42788;42789;42790;42791;42792;42793;42794</t>
  </si>
  <si>
    <t>62678;62679;62680;62681;62682;62683;62684;62685;62686</t>
  </si>
  <si>
    <t>10550;12800</t>
  </si>
  <si>
    <t>9915;12036</t>
  </si>
  <si>
    <t>SYK(187.16)VSTSGPR</t>
  </si>
  <si>
    <t>SYK(1)VSTSGPR</t>
  </si>
  <si>
    <t>_____MSIRVTQKSYKVSTSGPRAFSSRSYT</t>
  </si>
  <si>
    <t>&gt;gi|4504919|ref|NP_002264.1| keratin, type II cytoskeletal 8 isoform 2 [Homo sapiens];&gt;gi|372466577|ref|NP_001243222.1| keratin, type II cytoskeletal 8 isoform 2 [Homo sapiens];&gt;P05787 SWISS-PROT:P05787 Tax_Id=9606 Gene_Symbol=KRT8 Keratin, type II cytoske</t>
  </si>
  <si>
    <t>gi|4504919|ref|NP_002264.1|</t>
  </si>
  <si>
    <t>KRT8</t>
  </si>
  <si>
    <t>11;11;11;39</t>
  </si>
  <si>
    <t>gi|4504919|ref|NP_002264.1|;gi|372466577|ref|NP_001243222.1|;CON__P05787;gi|372466572|ref|NP_001243211.1|</t>
  </si>
  <si>
    <t>54061;54062</t>
  </si>
  <si>
    <t>78775;78776;78777</t>
  </si>
  <si>
    <t>7500;7501;13045</t>
  </si>
  <si>
    <t>7061;12272</t>
  </si>
  <si>
    <t>WSLLQQQK(206.36)TAR</t>
  </si>
  <si>
    <t>WSLLQQQK(1)TAR</t>
  </si>
  <si>
    <t>QNKMLETKWSLLQQQKTARSNMDNMFESYIN</t>
  </si>
  <si>
    <t>130;130;130;158;90</t>
  </si>
  <si>
    <t>gi|4504919|ref|NP_002264.1|;gi|372466577|ref|NP_001243222.1|;CON__P05787;gi|372466572|ref|NP_001243211.1|;CON__H-INV:HIT000292931</t>
  </si>
  <si>
    <t>28094;28095;28096;28097;28098;28099;28100</t>
  </si>
  <si>
    <t>41026;41027;41028;41029;41030;41031</t>
  </si>
  <si>
    <t>LQAEIEGLK(112.84)GQR</t>
  </si>
  <si>
    <t>LQAEIEGLK(1)GQR</t>
  </si>
  <si>
    <t>MNRNISRLQAEIEGLKGQRASLEAAIADAEQ</t>
  </si>
  <si>
    <t>325;325;325;353;285</t>
  </si>
  <si>
    <t>30776;30777;30778;30779;30780;30781;30782;30783;30784;30785;30786;30787;30788;30789;30790;30791;30792;30793;30794</t>
  </si>
  <si>
    <t>45086;45087;45088;45089;45090;45091;45092;45093;45094;45095;45096;45097;45098;45099;45100;45101;45102;45103;45104;45105;45106;45107;45108;45109;45110;45111;45112;45113</t>
  </si>
  <si>
    <t>2441;7500;7501</t>
  </si>
  <si>
    <t>2315;7061</t>
  </si>
  <si>
    <t>MLETK(104.17)WSLLQQQK(-104.17)</t>
  </si>
  <si>
    <t>MLETK(1)WSLLQQQK</t>
  </si>
  <si>
    <t>X;Acetyl (K);X;X;X;X;X;X;X;X;X;Oxidation (M);X;X;X;Acetyl (K);X;X;X;X;X;X;X;Acetyl (K);X;X;X;X;X;X;X</t>
  </si>
  <si>
    <t>DKVRFLEQQNKMLETKWSLLQQQKTARSNMD</t>
  </si>
  <si>
    <t>122;122;122;150;82</t>
  </si>
  <si>
    <t>5433;5434;5435</t>
  </si>
  <si>
    <t>7665;7666;7667;7668;7669;7670;7671;7672</t>
  </si>
  <si>
    <t>DGK(72.32)LVSESSDVLPK(-72.32)</t>
  </si>
  <si>
    <t>DGK(1)LVSESSDVLPK</t>
  </si>
  <si>
    <t>SSRAVVVKKIETRDGKLVSESSDVLPK____</t>
  </si>
  <si>
    <t>472;472;472;500</t>
  </si>
  <si>
    <t>46311;46312;46313;46314;46315;46316;46317</t>
  </si>
  <si>
    <t>67889;67890;67891;67892;67893;67894;67895;67896;67897;67898</t>
  </si>
  <si>
    <t>11330;11331</t>
  </si>
  <si>
    <t>10649;10650</t>
  </si>
  <si>
    <t>159;101;101;149;95</t>
  </si>
  <si>
    <t>3;11;14;29;30</t>
  </si>
  <si>
    <t>TLNNK(94.78)FASFIDK(-94.78)</t>
  </si>
  <si>
    <t>TLNNK(1)FASFIDK</t>
  </si>
  <si>
    <t>X;X;X;X;X;X;Acetyl (K);X;X;X;X;X;X;X;X;Acetyl (K);X;X;X;X;X;X;Acetyl (K);X;X;X;X;X;X;X;X</t>
  </si>
  <si>
    <t>AVRTQEKEQIKTLNNKFASFIDKVRFLEQQN;QVRQEEREQIKTLNNKFASFIDKVRFLEQQN;RVRAEEREQIKTLNNKFASFIDKVRFLEQQN;RVRQEESEQIKTLNNKFASFIDKVRFLEQQN;RVRTQEREQIKTLNNKFASFIDKVRFLEQQN</t>
  </si>
  <si>
    <t>&gt;gi|153791158|ref|NP_004684.2| keratin, type II cytoskeletal 75 [Homo sapiens];&gt;O95678 SWISS-PROT:O95678 Tax_Id=9606 Gene_Symbol=KRT75 Keratin, type II cytoskeletal 75;&gt;gi|4504919|ref|NP_002264.1| keratin, type II cytoskeletal 8 isoform 2 [Homo sapiens];&gt;g</t>
  </si>
  <si>
    <t>gi|153791158|ref|NP_004684.2|;gi|4504919|ref|NP_002264.1|;gi|67782365|ref|NP_005547.3|;CON__Q8VED5;CON__Q9DCV7</t>
  </si>
  <si>
    <t>KRT75</t>
  </si>
  <si>
    <t>159;159;101;101;101;129;117;160;162;173;173;173;173;173;173;172;179;156;178;178;175;175;175;208;208;193;193;177;188;194;209;101;101;101;149;152;152;95</t>
  </si>
  <si>
    <t>gi|153791158|ref|NP_004684.2|;CON__O95678;gi|4504919|ref|NP_002264.1|;gi|372466577|ref|NP_001243222.1|;CON__P05787;gi|372466572|ref|NP_001243211.1|;CON__Q9H552;CON__Q8BGZ7;CON__P50446;gi|5031839|ref|NP_005545.1|;gi|155969697|ref|NP_775109.2|;gi|119703753|ref|NP_005546.2|;CON__P48668;CON__P04259;CON__P02538;CON__Q922U2;CON__Q5XQN5;CON__P07744;gi|119395754|ref|NP_000415.2|;CON__P13647;gi|15431316|ref|NP_149034.2|;CON__Q9NSB2;CON__Q6ISB0;gi|109148552|ref|NP_476429.2|;CON__P12035;gi|153791670|ref|NP_056932.2|;CON__Q01546;CON__Q6IFZ6;gi|47132620|ref|NP_000414.2|;CON__P35908;CON__Q3TTY5;gi|67782365|ref|NP_005547.3|;CON__Q3KNV1;CON__P08729;CON__Q8VED5;gi|32567786|ref|NP_787028.1|;CON__Q5XKE5;CON__Q9DCV7</t>
  </si>
  <si>
    <t>8699;8700;8701;8702;8703</t>
  </si>
  <si>
    <t>12467;12468;12469;12470;12471;12472;12473</t>
  </si>
  <si>
    <t>2239;11330;11331</t>
  </si>
  <si>
    <t>2124;10649;10650</t>
  </si>
  <si>
    <t>166;108;108;156;102</t>
  </si>
  <si>
    <t>FASFIDK(109.44)VR</t>
  </si>
  <si>
    <t>FASFIDK(1)VR</t>
  </si>
  <si>
    <t>X;X;X;X;X;X;X;X;X;X;X;X;X;X;X;Acetyl (K);X;X;X;X;X;X;X;X;Acetyl (K);Oxidation (M);X;X;X;Acetyl (K);X</t>
  </si>
  <si>
    <t>EQIKTLNNKFASFIDKVRFLEQQNKLLETKW;EQIKTLNNKFASFIDKVRFLEQQNKMLETKW;EQIKTLNNKFASFIDKVRFLEQQNKVLETKW</t>
  </si>
  <si>
    <t>166;166;108;108;108;136;124;167;169;180;180;180;180;180;180;179;186;163;185;185;182;182;182;215;215;200;200;184;195;201;216;142;142;142;142;151;147;147;148;157;157;148;149;149;181;181;128;128;128;108;108;108;156;159;159;102</t>
  </si>
  <si>
    <t>gi|153791158|ref|NP_004684.2|;CON__O95678;gi|4504919|ref|NP_002264.1|;gi|372466577|ref|NP_001243222.1|;CON__P05787;gi|372466572|ref|NP_001243211.1|;CON__Q9H552;CON__Q8BGZ7;CON__P50446;gi|5031839|ref|NP_005545.1|;gi|155969697|ref|NP_775109.2|;gi|119703753|ref|NP_005546.2|;CON__P48668;CON__P04259;CON__P02538;CON__Q922U2;CON__Q5XQN5;CON__P07744;gi|119395754|ref|NP_000415.2|;CON__P13647;gi|15431316|ref|NP_149034.2|;CON__Q9NSB2;CON__Q6ISB0;gi|109148552|ref|NP_476429.2|;CON__P12035;gi|153791670|ref|NP_056932.2|;CON__Q01546;CON__Q6IFZ6;gi|47132620|ref|NP_000414.2|;CON__P35908;CON__Q3TTY5;gi|226246665|ref|NP_001139698.1|;gi|28372503|ref|NP_542785.1|;gi|226246663|ref|NP_001139697.1|;CON__Q14CN4-1;CON__Q6IME9;gi|15618995|ref|NP_258259.1|;CON__Q3SY84;CON__Q9R0H5;gi|148612803|ref|NP_778223.2|;CON__Q7RTS7;CON__Q6NXH9;gi|28173564|ref|NP_778238.1|;CON__Q32MB2;gi|194018511|ref|NP_778253.2|;CON__Q7Z794;gi|89357932|ref|NP_775487.2|;CON__Q8N1N4-2;CON__Q7RTT2;gi|67782365|ref|NP_005547.3|;CON__Q3KNV1;CON__P08729;CON__Q8VED5;gi|32567786|ref|NP_787028.1|;CON__Q5XKE5;CON__Q9DCV7</t>
  </si>
  <si>
    <t>Best PEP scan number</t>
  </si>
  <si>
    <t>Best PEP raw file</t>
  </si>
  <si>
    <t>Best PEP MS/MS ID</t>
  </si>
  <si>
    <t>Best PEP evidence ID</t>
  </si>
  <si>
    <t>Best score scan number</t>
  </si>
  <si>
    <t>Best score raw file</t>
  </si>
  <si>
    <t>Best score MS/MS ID</t>
  </si>
  <si>
    <t>Best score evidence ID</t>
  </si>
  <si>
    <t>Best localization scan number</t>
  </si>
  <si>
    <t>Best localization raw file</t>
  </si>
  <si>
    <t>Best localization MS/MS ID</t>
  </si>
  <si>
    <t>Best localization evidence ID</t>
  </si>
  <si>
    <t>MS/MS IDs</t>
  </si>
  <si>
    <t>Evidence IDs</t>
  </si>
  <si>
    <t>Mod. peptide IDs</t>
  </si>
  <si>
    <t>Peptide IDs</t>
  </si>
  <si>
    <t>Position</t>
  </si>
  <si>
    <t>Positions</t>
  </si>
  <si>
    <t>Protein group IDs</t>
  </si>
  <si>
    <t>id</t>
  </si>
  <si>
    <t>Potential contaminant</t>
  </si>
  <si>
    <t>Reverse</t>
  </si>
  <si>
    <t>Intensity 08___3</t>
  </si>
  <si>
    <t>Intensity 08___2</t>
  </si>
  <si>
    <t>Intensity 08___1</t>
  </si>
  <si>
    <t>Intensity 07___3</t>
  </si>
  <si>
    <t>Intensity 07___2</t>
  </si>
  <si>
    <t>Intensity 07___1</t>
  </si>
  <si>
    <t>Intensity 06___3</t>
  </si>
  <si>
    <t>Intensity 06___2</t>
  </si>
  <si>
    <t>Intensity 06___1</t>
  </si>
  <si>
    <t>Intensity 05___3</t>
  </si>
  <si>
    <t>Intensity 05___2</t>
  </si>
  <si>
    <t>Intensity 05___1</t>
  </si>
  <si>
    <t>Intensity 04___3</t>
  </si>
  <si>
    <t>Intensity 04___2</t>
  </si>
  <si>
    <t>Intensity 04___1</t>
  </si>
  <si>
    <t>Intensity 03___3</t>
  </si>
  <si>
    <t>Intensity 03___2</t>
  </si>
  <si>
    <t>Intensity 03___1</t>
  </si>
  <si>
    <t>Intensity 02___3</t>
  </si>
  <si>
    <t>Intensity 02___2</t>
  </si>
  <si>
    <t>Intensity 02___1</t>
  </si>
  <si>
    <t>Intensity 01___3</t>
  </si>
  <si>
    <t>Intensity 01___2</t>
  </si>
  <si>
    <t>Intensity 01___1</t>
  </si>
  <si>
    <t>Ratio mod/base 08</t>
  </si>
  <si>
    <t>Ratio mod/base 07</t>
  </si>
  <si>
    <t>Ratio mod/base 06</t>
  </si>
  <si>
    <t>Ratio mod/base 05</t>
  </si>
  <si>
    <t>Ratio mod/base 04</t>
  </si>
  <si>
    <t>Ratio mod/base 03</t>
  </si>
  <si>
    <t>Ratio mod/base 02</t>
  </si>
  <si>
    <t>Ratio mod/base 01</t>
  </si>
  <si>
    <t>Intensity 08</t>
  </si>
  <si>
    <t>Intensity 07</t>
  </si>
  <si>
    <t>Intensity 06</t>
  </si>
  <si>
    <t>Intensity 05</t>
  </si>
  <si>
    <t>Intensity 04</t>
  </si>
  <si>
    <t>Intensity 03</t>
  </si>
  <si>
    <t>Intensity 02</t>
  </si>
  <si>
    <t>Intensity 01</t>
  </si>
  <si>
    <t>Ratio mod/base</t>
  </si>
  <si>
    <t>Intensity___3</t>
  </si>
  <si>
    <t>Intensity___2</t>
  </si>
  <si>
    <t>Intensity___1</t>
  </si>
  <si>
    <t>Intensity</t>
  </si>
  <si>
    <t>Identification type 08</t>
  </si>
  <si>
    <t>Identification type 07</t>
  </si>
  <si>
    <t>Identification type 06</t>
  </si>
  <si>
    <t>Identification type 05</t>
  </si>
  <si>
    <t>Identification type 04</t>
  </si>
  <si>
    <t>Identification type 03</t>
  </si>
  <si>
    <t>Identification type 02</t>
  </si>
  <si>
    <t>Identification type 01</t>
  </si>
  <si>
    <t>Mass error [ppm]</t>
  </si>
  <si>
    <t>Charge</t>
  </si>
  <si>
    <t>Position in peptide</t>
  </si>
  <si>
    <t>Acetyl (K) Score diffs</t>
  </si>
  <si>
    <t>Acetyl (K) Probabilities</t>
  </si>
  <si>
    <t>Peptide window coverage</t>
  </si>
  <si>
    <t>Modification window</t>
  </si>
  <si>
    <t>Sequence window</t>
  </si>
  <si>
    <t>Symbol|RefseqID</t>
  </si>
  <si>
    <t>Amino acid</t>
  </si>
  <si>
    <t>Number of Acetyl (K)</t>
  </si>
  <si>
    <t>Diagnostic peak</t>
  </si>
  <si>
    <t>Score 08</t>
  </si>
  <si>
    <t>PEP 08</t>
  </si>
  <si>
    <t>Score diff 08</t>
  </si>
  <si>
    <t>Localization prob 08</t>
  </si>
  <si>
    <t>Score 07</t>
  </si>
  <si>
    <t>PEP 07</t>
  </si>
  <si>
    <t>Score diff 07</t>
  </si>
  <si>
    <t>Localization prob 07</t>
  </si>
  <si>
    <t>Score 06</t>
  </si>
  <si>
    <t>PEP 06</t>
  </si>
  <si>
    <t>Score diff 06</t>
  </si>
  <si>
    <t>Localization prob 06</t>
  </si>
  <si>
    <t>Score 05</t>
  </si>
  <si>
    <t>PEP 05</t>
  </si>
  <si>
    <t>Score diff 05</t>
  </si>
  <si>
    <t>Localization prob 05</t>
  </si>
  <si>
    <t>Score 04</t>
  </si>
  <si>
    <t>PEP 04</t>
  </si>
  <si>
    <t>Score diff 04</t>
  </si>
  <si>
    <t>Localization prob 04</t>
  </si>
  <si>
    <t>Score 03</t>
  </si>
  <si>
    <t>PEP 03</t>
  </si>
  <si>
    <t>Score diff 03</t>
  </si>
  <si>
    <t>Localization prob 03</t>
  </si>
  <si>
    <t>Score 02</t>
  </si>
  <si>
    <t>PEP 02</t>
  </si>
  <si>
    <t>Score diff 02</t>
  </si>
  <si>
    <t>Localization prob 02</t>
  </si>
  <si>
    <t>Score 01</t>
  </si>
  <si>
    <t>PEP 01</t>
  </si>
  <si>
    <t>Score diff 01</t>
  </si>
  <si>
    <t>Localization prob 01</t>
  </si>
  <si>
    <t>Score for localization</t>
  </si>
  <si>
    <t>Delta score</t>
  </si>
  <si>
    <t>Score</t>
  </si>
  <si>
    <t>PEP</t>
  </si>
  <si>
    <t>Score diff</t>
  </si>
  <si>
    <t>Localization prob</t>
  </si>
  <si>
    <t>Fasta headers</t>
  </si>
  <si>
    <t>Protein</t>
  </si>
  <si>
    <t>Leading proteins</t>
  </si>
  <si>
    <t>RefseqID</t>
  </si>
  <si>
    <t>Symbol</t>
  </si>
  <si>
    <t>Positions within proteins</t>
  </si>
  <si>
    <t>Proteins</t>
  </si>
  <si>
    <t>RBM7|NP_057174|QMSYGGK(1)FGSSPLDQSGFSPSVQSHSHSFNQSSSSQWR</t>
  </si>
  <si>
    <t>RBM7|NP_057174</t>
  </si>
  <si>
    <t>SAP30BP|NP_037392|TTVISAVGTIVK(1)K</t>
  </si>
  <si>
    <t>SAP30BP|NP_037392</t>
  </si>
  <si>
    <t>PCNP|NP_065090|SAEEEAADLPTK(1)PTK</t>
  </si>
  <si>
    <t>PCNP|NP_065090</t>
  </si>
  <si>
    <t>PCNP|NP_065090|HGFSDNQK(1)LWER</t>
  </si>
  <si>
    <t>PCNP|NP_065090|FGFAIGSQTTK(1)K</t>
  </si>
  <si>
    <t>PCNP|NP_065090|KASAISIK(1)LGSSKPK</t>
  </si>
  <si>
    <t>PCNP|NP_065090|AGAAGGPEEEAEK(0.028)PVK(0.972)TK</t>
  </si>
  <si>
    <t>PCNP|NP_065090|AGAAGGPEEEAEK(1)PVK</t>
  </si>
  <si>
    <t>DDX24|NP_065147|TK(0.042)YPTQSGK(0.958)PPLLVSAPSK</t>
  </si>
  <si>
    <t>DDX24|NP_065147</t>
  </si>
  <si>
    <t>DDX24|NP_065147|QSSCGK(1)FQTK</t>
  </si>
  <si>
    <t>DDX24|NP_065147|GLEPSQSTAAK(1)VPK</t>
  </si>
  <si>
    <t>AHCY|NP_000678|LTK(1)LTEK</t>
  </si>
  <si>
    <t>AHCY|NP_000678</t>
  </si>
  <si>
    <t>AHCY|NP_000678|KLDEAVAEAHLGK(1)LNVK</t>
  </si>
  <si>
    <t>HCFC1|NP_005325|VMTSGTGAPAK(1)IITAVPK</t>
  </si>
  <si>
    <t>HCFC1|NP_005325</t>
  </si>
  <si>
    <t>HCFC1|NP_005325|VATHEK(1)EWK</t>
  </si>
  <si>
    <t>HCFC1|NP_005325|IATGHGQQGVTQVVLK(1)GAPGQPGTILR</t>
  </si>
  <si>
    <t>CHD9|NP_079410|KSDGSGTYTK(1)LQNTQVR</t>
  </si>
  <si>
    <t>CHD9|NP_079410</t>
  </si>
  <si>
    <t>MTHFD2|NP_006627|RPHLSVILVGENPASHSYVLNK(1)TR</t>
  </si>
  <si>
    <t>MTHFD2|NP_006627</t>
  </si>
  <si>
    <t>MTHFD2|NP_006627|LAQQIK(1)QEVR</t>
  </si>
  <si>
    <t>YARS2|NP_001035526|LAAEVTK(1)LVHGR</t>
  </si>
  <si>
    <t>YARS2|NP_001035526</t>
  </si>
  <si>
    <t>ADPRM|NP_064618|K(1)SLELVMDMFKRLK</t>
  </si>
  <si>
    <t>ADPRM|NP_064618</t>
  </si>
  <si>
    <t>ATXN7L2|NP_699171|GHQPPEK(1)TQK</t>
  </si>
  <si>
    <t>ATXN7L2|NP_699171</t>
  </si>
  <si>
    <t>PAXIP1|NP_031375|QNEVANVQPSSK(1)R</t>
  </si>
  <si>
    <t>PAXIP1|NP_031375</t>
  </si>
  <si>
    <t>PAXIP1|NP_031375|NLNWTPAEVPQLAAAK(1)R</t>
  </si>
  <si>
    <t>PBRM1|NP_060783|NNQGQLIAEPFYHLPSK(1)K</t>
  </si>
  <si>
    <t>PBRM1|NP_060783</t>
  </si>
  <si>
    <t>KLC3|NP_803136|LRGEAAAGAAGMK(1)R</t>
  </si>
  <si>
    <t>KLC3|NP_803136</t>
  </si>
  <si>
    <t>PRPF8|NP_006436|KWQQLQAK(1)R</t>
  </si>
  <si>
    <t>PRPF8|NP_006436</t>
  </si>
  <si>
    <t>DLD|NP_000099|VGK(1)FPFAANSR</t>
  </si>
  <si>
    <t>DLD|NP_000099</t>
  </si>
  <si>
    <t>DLD|NP_000099|STAVK(1)ALTGGIAHLFK</t>
  </si>
  <si>
    <t>DLD|NP_000099|SEEQLK(1)EEGIEYK</t>
  </si>
  <si>
    <t>DLD|NP_000099|LNTK(1)VTGATK</t>
  </si>
  <si>
    <t>DLD|NP_000099|ILQK(1)QGFK</t>
  </si>
  <si>
    <t>DLD|NP_000099|ALTGGIAHLFK(1)QNK</t>
  </si>
  <si>
    <t>DLD|NP_000099|AAQLGFK(1)TVCIEK</t>
  </si>
  <si>
    <t>BAZ2A|NP_038477|ADK(1)TLATQR</t>
  </si>
  <si>
    <t>BAZ2A|NP_038477</t>
  </si>
  <si>
    <t>CCNB3|NP_149020|SSIATMTSVGK(1)SR</t>
  </si>
  <si>
    <t>CCNB3|NP_149020</t>
  </si>
  <si>
    <t>CCNB3|NP_149020|EQCMTEGK(1)R</t>
  </si>
  <si>
    <t>NFXL1|NP_694540</t>
  </si>
  <si>
    <t>CIAPIN1|NP_064709|CASCPYLGMPAFKPGEK(1)VLLSDSNLHDA</t>
  </si>
  <si>
    <t>CIAPIN1|NP_064709</t>
  </si>
  <si>
    <t>THG1L|NP_060342|LPTEMEGK(1)K</t>
  </si>
  <si>
    <t>THG1L|NP_060342</t>
  </si>
  <si>
    <t>CISD1|NP_060934|IVHAFDMEDLGDK(1)AVYCR</t>
  </si>
  <si>
    <t>CISD1|NP_060934</t>
  </si>
  <si>
    <t>BIN3|NP_061158|SWIPFK(1)IGQPK</t>
  </si>
  <si>
    <t>BIN3|NP_061158</t>
  </si>
  <si>
    <t>CMAS|NP_061156|MDSVEK(1)GAATSVSNPR</t>
  </si>
  <si>
    <t>CMAS|NP_061156</t>
  </si>
  <si>
    <t>RNF114|NP_061153|SHVATCSK(1)YQNYIMEGVK</t>
  </si>
  <si>
    <t>RNF114|NP_061153</t>
  </si>
  <si>
    <t>FAM48A|NP_060039|HRPPPIK(1)LPSSSGNSSSGNYFTPQQTSSFLK</t>
  </si>
  <si>
    <t>FAM48A|NP_060039</t>
  </si>
  <si>
    <t>C1orf123|NP_060357|LMDSVALK(1)GGR</t>
  </si>
  <si>
    <t>C1orf123|NP_060357</t>
  </si>
  <si>
    <t>ABHD10|NP_060864|TSLSFLNRPDLPNLAYK(1)K</t>
  </si>
  <si>
    <t>ABHD10|NP_060864</t>
  </si>
  <si>
    <t>ABHD10|NP_060864|LLHGMK(1)DDIVPWHTSMQVADR</t>
  </si>
  <si>
    <t>ABHD10|NP_060864|ALAIEEFCK(1)SLGHACIR</t>
  </si>
  <si>
    <t>DDX19A|NP_060802</t>
  </si>
  <si>
    <t>C20orf20|NP_060740|VTDK(1)VLTANSNPSSPSAAK</t>
  </si>
  <si>
    <t>C20orf20|NP_060740</t>
  </si>
  <si>
    <t>C20orf20|NP_060740|VLTANSNPSSPSAAK(1)R</t>
  </si>
  <si>
    <t>RBM22|NP_060517|YYGINDPVADK(0.073)LLK(0.927)R</t>
  </si>
  <si>
    <t>RBM22|NP_060517</t>
  </si>
  <si>
    <t>RBM22|NP_060517|YYGINDPVADK(1)LLK</t>
  </si>
  <si>
    <t>ELAC1|NP_061166|LKDLGVPPGPAYGK(1)LK</t>
  </si>
  <si>
    <t>ELAC1|NP_061166</t>
  </si>
  <si>
    <t>MAP2|NP_114035|HSAGGGNVQIVTK(1)K</t>
  </si>
  <si>
    <t>MAP2|NP_114035</t>
  </si>
  <si>
    <t>BOD1L1|NP_683692|VEEAPVK(1)K</t>
  </si>
  <si>
    <t>BOD1L1|NP_683692</t>
  </si>
  <si>
    <t>BOD1L1|NP_683692|TGDETELHSSEK(1)GLK</t>
  </si>
  <si>
    <t>BOD1L1|NP_683692|TDTGIVTVEQSPSSSK(1)LK</t>
  </si>
  <si>
    <t>BOD1L1|NP_683692|RAEK(1)TSVATSTEGK</t>
  </si>
  <si>
    <t>HJURP|NP_060880|TLSVPDK(1)EVPGHGR</t>
  </si>
  <si>
    <t>HJURP|NP_060880</t>
  </si>
  <si>
    <t>HJURP|NP_060880|DHQFPAK(1)RPR</t>
  </si>
  <si>
    <t>KATNB1|NP_005877|IYERPSTTCSK(1)PQR</t>
  </si>
  <si>
    <t>KATNB1|NP_005877</t>
  </si>
  <si>
    <t>MAVS|NP_065797|VPANPASVSTVPSK(1)LPTSSKPPGAVPSNALTNPAPSK</t>
  </si>
  <si>
    <t>MAVS|NP_065797</t>
  </si>
  <si>
    <t>MAVS|NP_065797|LPTSSKPPGAVPSNALTNPAPSK(1)LPINSTR</t>
  </si>
  <si>
    <t>INTS10|NP_060612|EK(1)TMSSDDEDCSAK</t>
  </si>
  <si>
    <t>INTS10|NP_060612</t>
  </si>
  <si>
    <t>ZAK|NP_057737|RPQVPIK(1)YQQITPVNQSR</t>
  </si>
  <si>
    <t>ZAK|NP_057737</t>
  </si>
  <si>
    <t>GON4L|NP_115668|SSVLKPLLIQPSPSLQPSFNPGK(1)TPAR</t>
  </si>
  <si>
    <t>GON4L|NP_115668</t>
  </si>
  <si>
    <t>GON4L|NP_115668|GK(1)LHATGSK</t>
  </si>
  <si>
    <t>STAU1|NP_059348|HDAAAK(1)ALR</t>
  </si>
  <si>
    <t>STAU1|NP_059348</t>
  </si>
  <si>
    <t>ACOT9|NP_001028755|VLPSNAVWMENSK(1)LK</t>
  </si>
  <si>
    <t>ACOT9|NP_001028755</t>
  </si>
  <si>
    <t>ACOT9|NP_001028755|EK(1)YLTVQNTVR</t>
  </si>
  <si>
    <t>RALY|NP_057951|TNVPVK(1)LFAR</t>
  </si>
  <si>
    <t>RALY|NP_057951</t>
  </si>
  <si>
    <t>RALY|NP_057951|SLK(1)LQASNVTNK</t>
  </si>
  <si>
    <t>RPL14|NP_001030168|QAMPFK(1)CMQLTDFILK</t>
  </si>
  <si>
    <t>RPL14|NP_001030168</t>
  </si>
  <si>
    <t>RPL14|NP_001030168|GQK(1)APAQK(1)APAPK</t>
  </si>
  <si>
    <t>RPL14|NP_001030168|VPAQK(1)ATGQK</t>
  </si>
  <si>
    <t>RPL14|NP_001030168|KAPAQK(1)VPAQK</t>
  </si>
  <si>
    <t>RPL14|NP_001030168|ADINTK(1)WAATR</t>
  </si>
  <si>
    <t>UBFD1|NP_061989|IHSITGLPPAMQK(1)VMYK</t>
  </si>
  <si>
    <t>UBFD1|NP_061989</t>
  </si>
  <si>
    <t>EXOSC9|NP_005024|ITAFK(1)MEK</t>
  </si>
  <si>
    <t>EXOSC9|NP_005024</t>
  </si>
  <si>
    <t>TOB2|NP_057356|SAQPITFTTASFAATK(1)FGSTK</t>
  </si>
  <si>
    <t>TOB2|NP_057356</t>
  </si>
  <si>
    <t>PPME1|NP_057231|SALEK(1)SMHLGR</t>
  </si>
  <si>
    <t>PPME1|NP_057231</t>
  </si>
  <si>
    <t>PPME1|NP_057231|LPSRPPLPGSGGSQSGAK(1)MR</t>
  </si>
  <si>
    <t>WBP11|NP_057396|SGK(1)FMNPTDQAR</t>
  </si>
  <si>
    <t>WBP11|NP_057396</t>
  </si>
  <si>
    <t>SF3B14|NP_057131</t>
  </si>
  <si>
    <t>SF3B14|NP_057131|AMQAAK(1)R</t>
  </si>
  <si>
    <t>NOP58|NP_057018|TYDPSGDSTLPTCSK(1)K</t>
  </si>
  <si>
    <t>NOP58|NP_057018</t>
  </si>
  <si>
    <t>NOP58|NP_057018|KISGTGK(1)ALAK</t>
  </si>
  <si>
    <t>ATPIF1|NP_057395|HHEEEIVHHK(1)K</t>
  </si>
  <si>
    <t>ATPIF1|NP_057395</t>
  </si>
  <si>
    <t>LACTB2|NP_057111|SINNDTTYCIK(1)K</t>
  </si>
  <si>
    <t>LACTB2|NP_057111</t>
  </si>
  <si>
    <t>NOSIP|NP_057037|NCTAGAVYTYHEK(1)K</t>
  </si>
  <si>
    <t>NOSIP|NP_057037</t>
  </si>
  <si>
    <t>NOSIP|NP_057037|LQAEK(1)SRPVMQA</t>
  </si>
  <si>
    <t>NOSIP|NP_057037|GGTGFAGSGVK(1)LQAEK</t>
  </si>
  <si>
    <t>ISYNA1|NP_057452|VGPVAATYPMLNK(1)K</t>
  </si>
  <si>
    <t>ISYNA1|NP_057452</t>
  </si>
  <si>
    <t>TRIAP1|NP_057483|YQQCVQK(1)AIK</t>
  </si>
  <si>
    <t>TRIAP1|NP_057483</t>
  </si>
  <si>
    <t>TMA7|NP_057017|GPLATGGIK(1)K</t>
  </si>
  <si>
    <t>TMA7|NP_057017</t>
  </si>
  <si>
    <t>TMA7|NP_057017|EMDEEDK(1)AFK</t>
  </si>
  <si>
    <t>ZBTB7A|NP_056982|CPICEK(1)VIQGAGK</t>
  </si>
  <si>
    <t>ZBTB7A|NP_056982</t>
  </si>
  <si>
    <t>ASCC3|NP_006819|FQALQDNCK(1)K</t>
  </si>
  <si>
    <t>ASCC3|NP_006819</t>
  </si>
  <si>
    <t>REXO4|NP_065118|SQAPEKPLVISQMGSK(1)K</t>
  </si>
  <si>
    <t>REXO4|NP_065118</t>
  </si>
  <si>
    <t>INPP5F|NP_055752|AVSPFAK(1)IR</t>
  </si>
  <si>
    <t>INPP5F|NP_055752</t>
  </si>
  <si>
    <t>MORC2|NP_055756|TASRPAPLVQQLSPSLLPNSK(1)SPR</t>
  </si>
  <si>
    <t>MORC2|NP_055756</t>
  </si>
  <si>
    <t>TOX4|NP_055643|TVVVEAGK(1)K</t>
  </si>
  <si>
    <t>TOX4|NP_055643</t>
  </si>
  <si>
    <t>TOX4|NP_055643|QLPSQK(1)TVVVEAGK(1)K</t>
  </si>
  <si>
    <t>TOX4|NP_055643|INLQQQPPPLQIK(1)SVPLPTLK</t>
  </si>
  <si>
    <t>PHF3|NP_055968|TLQDQTLVQIFK(1)PLTHSLSDK</t>
  </si>
  <si>
    <t>PHF3|NP_055968</t>
  </si>
  <si>
    <t>PHF3|NP_055968|QCHKPQQQAPAMK(1)TNSHVK</t>
  </si>
  <si>
    <t>PHF3|NP_055968|LCSAEK(1)NSCVQQSDNLK</t>
  </si>
  <si>
    <t>PHF3|NP_055968|YEVIHSK(1)TK</t>
  </si>
  <si>
    <t>PHF3|NP_055968|KIVAAK(1)YEVIHSK</t>
  </si>
  <si>
    <t>PHF3|NP_055968|IQSCNSGVK(1)SVK</t>
  </si>
  <si>
    <t>PHF3|NP_055968|GVLNVHPAASASK(1)PSADQIR</t>
  </si>
  <si>
    <t>MAML1|NP_055572|QDFTNSK(1)LLMMPSVNK</t>
  </si>
  <si>
    <t>MAML1|NP_055572</t>
  </si>
  <si>
    <t>MAML1|NP_055572|NLDSATSPQNGDQQNGYGDLFPGHK(1)K</t>
  </si>
  <si>
    <t>MAML1|NP_055572|PATHLHDTVK(1)R</t>
  </si>
  <si>
    <t>MAML1|NP_055572|HSLGLDSLNK(1)K</t>
  </si>
  <si>
    <t>MAML1|NP_055572|GTLNPGLTK(1)PPVPR</t>
  </si>
  <si>
    <t>MAML1|NP_055572|ALAGVVLPSQGPGGASELSSAHQLQQIAAK(1)QK(1)R</t>
  </si>
  <si>
    <t>KIAA0101|NP_055551|DSEKENQIPEEAGSSGLGK(1)AK</t>
  </si>
  <si>
    <t>KIAA0101|NP_055551</t>
  </si>
  <si>
    <t>UBE2T|NP_054895|KASQLVGIEK(1)K</t>
  </si>
  <si>
    <t>UBE2T|NP_054895</t>
  </si>
  <si>
    <t>CRIPT|NP_054890|SSVHQPGSHYCQGCAYK(1)K</t>
  </si>
  <si>
    <t>CRIPT|NP_054890</t>
  </si>
  <si>
    <t>C19orf53|NP_054766|VVQQQK(1)LK</t>
  </si>
  <si>
    <t>C19orf53|NP_054766</t>
  </si>
  <si>
    <t>C19orf53|NP_054766|TAAAASEK(1)NR</t>
  </si>
  <si>
    <t>DCPS|NP_054745|TTVVYPATEK(1)HLQK</t>
  </si>
  <si>
    <t>DCPS|NP_054745</t>
  </si>
  <si>
    <t>DCPS|NP_054745|ADAAPQLGK(1)RK</t>
  </si>
  <si>
    <t>TMOD3|NP_055362|GEK(1)ILPVFDEPPNPTNVEESLKR</t>
  </si>
  <si>
    <t>TMOD3|NP_055362</t>
  </si>
  <si>
    <t>TMOD3|NP_055362|DREDYVPYTGEK(1)K</t>
  </si>
  <si>
    <t>HEBP2|NP_055135</t>
  </si>
  <si>
    <t>S100A6|NP_055439</t>
  </si>
  <si>
    <t>PDAP1|NP_055706|KAKDDATLSGK(1)R</t>
  </si>
  <si>
    <t>PDAP1|NP_055706</t>
  </si>
  <si>
    <t>LIMD1|NP_055055</t>
  </si>
  <si>
    <t>PDS5B|NP_055847</t>
  </si>
  <si>
    <t>C11orf58|NP_055082|TGEEDK(0.966)K(0.034)INEELESQYQQSMDSK</t>
  </si>
  <si>
    <t>C11orf58|NP_055082</t>
  </si>
  <si>
    <t>C11orf58|NP_055082|SNYK(1)MMFVK</t>
  </si>
  <si>
    <t>C11orf58|NP_055082|INEELESQYQQSMDSK(1)LSGR</t>
  </si>
  <si>
    <t>C11orf58|NP_055082|ESHPHGVK(1)R</t>
  </si>
  <si>
    <t>GNPAT|NP_055051|LGVVEK(1)K</t>
  </si>
  <si>
    <t>GNPAT|NP_055051</t>
  </si>
  <si>
    <t>C22orf28|NP_055121|GLGHQVATDALVAMEK(1)AMK</t>
  </si>
  <si>
    <t>C22orf28|NP_055121</t>
  </si>
  <si>
    <t>C22orf28|NP_055121|AIK(1)LRPIAVIK</t>
  </si>
  <si>
    <t>CORO1C|NP_055140|NILDSKPTANK(1)K</t>
  </si>
  <si>
    <t>CORO1C|NP_055140</t>
  </si>
  <si>
    <t>CACYBP|NP_055227|EKPSYDTETDPSEGLMNVLK(1)K</t>
  </si>
  <si>
    <t>CACYBP|NP_055227</t>
  </si>
  <si>
    <t>CACYBP|NP_055227|DALTAEK(1)SK</t>
  </si>
  <si>
    <t>AFF4|NP_055238|WTPVGPAPSTSQSQK(1)R</t>
  </si>
  <si>
    <t>AFF4|NP_055238</t>
  </si>
  <si>
    <t>AFF4|NP_055238|TSNGHQSK(1)SMLK</t>
  </si>
  <si>
    <t>AFF4|NP_055238|K(1)AEK(1)AAAEEPR</t>
  </si>
  <si>
    <t>AFF4|NP_055238|EK(1)DLLPSPAGPVPSKDPK</t>
  </si>
  <si>
    <t>AFF4|NP_055238|EAQK(1)QASEK(1)VSNK(1)GK(1)R</t>
  </si>
  <si>
    <t>NOP2|NP_001028886|GAVQTAGK(1)K</t>
  </si>
  <si>
    <t>NOP2|NP_001028886</t>
  </si>
  <si>
    <t>DNAH2|NP_065928|K(1)LLFSLCFFHSVLLERK</t>
  </si>
  <si>
    <t>DNAH2|NP_065928</t>
  </si>
  <si>
    <t>CASC5|NP_653091|LK(0.003)NDK(0.997)TIVFSENHK</t>
  </si>
  <si>
    <t>CASC5|NP_653091</t>
  </si>
  <si>
    <t>CASC5|NP_653091|ILNSEEWFAAACK(1)K</t>
  </si>
  <si>
    <t>CASC5|NP_653091|DNSCVQEIAEK(1)QALAVGNK</t>
  </si>
  <si>
    <t>TRIM33|NP_148980|VK(1)QEPGTEDEICSFSGGVK(1)QEK</t>
  </si>
  <si>
    <t>TRIM33|NP_148980</t>
  </si>
  <si>
    <t>TRIM33|NP_148980|TAEK(1)TSLSFK(1)SDQVK(1)VK</t>
  </si>
  <si>
    <t>TRIM33|NP_148980|TSLSFK(1)SDQVK</t>
  </si>
  <si>
    <t>TRIM33|NP_148980|QSGLSSLVNGK(1)SPIR</t>
  </si>
  <si>
    <t>TRIM33|NP_148980|K(0.12)GK(0.88)TAQGLSPVDQR</t>
  </si>
  <si>
    <t>TMPO|NP_001027454|TPVTLK(1)QR</t>
  </si>
  <si>
    <t>TMPO|NP_001027454</t>
  </si>
  <si>
    <t>TMPO|NP_001027454|AEVGEK(1)TEER</t>
  </si>
  <si>
    <t>LIG3|NP_002302</t>
  </si>
  <si>
    <t>GOT2|NP_002071|TQLVSNLK(1)K</t>
  </si>
  <si>
    <t>GOT2|NP_002071</t>
  </si>
  <si>
    <t>GOT2|NP_002071|FFK(1)FSR</t>
  </si>
  <si>
    <t>STOML2|NP_038470|QAQILASEAEK(1)AEQINQAAGEASAVLAK</t>
  </si>
  <si>
    <t>STOML2|NP_038470</t>
  </si>
  <si>
    <t>STOML2|NP_038470|LSLDK(1)VFR</t>
  </si>
  <si>
    <t>YTHDC1|NP_588611</t>
  </si>
  <si>
    <t>YTHDC1|NP_588611|QLVSKPLSSSVSNNK(1)R</t>
  </si>
  <si>
    <t>ATAT1|NP_001026892|SASEEQALSQDGSGEK(1)PMHTAPPQAPAPPAQSWTVGGDILNAR</t>
  </si>
  <si>
    <t>ATAT1|NP_001026892</t>
  </si>
  <si>
    <t>PLAA|NP_001026859|SAASK(1)TMNIYFPK</t>
  </si>
  <si>
    <t>PLAA|NP_001026859</t>
  </si>
  <si>
    <t>BCL9|NP_004317|SSTPSHGQTTATEPTPAQK(1)TPAK</t>
  </si>
  <si>
    <t>BCL9|NP_004317</t>
  </si>
  <si>
    <t>BCL9|NP_004317|MHSSNPK(1)VR</t>
  </si>
  <si>
    <t>BCL9|NP_004317|NGAGNGAK(1)GK(1)GK(1)R</t>
  </si>
  <si>
    <t>BCL9|NP_004317|ALPGPGGSMGLK(1)NGAGNGAK(1)GK(1)GK(1)R</t>
  </si>
  <si>
    <t>MYC|NP_002458|LVSEK(1)LASYQAAR</t>
  </si>
  <si>
    <t>MYC|NP_002458</t>
  </si>
  <si>
    <t>ZNF609|NP_055857|SKSPTISDK(1)TSQER</t>
  </si>
  <si>
    <t>ZNF609|NP_055857</t>
  </si>
  <si>
    <t>NUMA1|NP_006176|VSLEPHQGPGTPESK(1)K</t>
  </si>
  <si>
    <t>NUMA1|NP_006176</t>
  </si>
  <si>
    <t>NUMA1|NP_006176|KQSTTEAQK(1)K</t>
  </si>
  <si>
    <t>HMGB3|NP_005333|GK(1)MSAYAFFVQTCR</t>
  </si>
  <si>
    <t>HMGB3|NP_005333</t>
  </si>
  <si>
    <t>TTC33|NP_036514|IGEK(1)VSK</t>
  </si>
  <si>
    <t>TTC33|NP_036514</t>
  </si>
  <si>
    <t>ARHGAP30|NP_859071|MK(1)SRQK(1)GK(1)KK</t>
  </si>
  <si>
    <t>ARHGAP30|NP_859071</t>
  </si>
  <si>
    <t>ARFIP1|NP_055262|QIISEK(1)LGR</t>
  </si>
  <si>
    <t>ARFIP1|NP_055262</t>
  </si>
  <si>
    <t>PDCD11|NP_055791|YSHVSQHSPSK(1)K</t>
  </si>
  <si>
    <t>PDCD11|NP_055791</t>
  </si>
  <si>
    <t>PDCD11|NP_055791|QQPQKPQAQK(1)R</t>
  </si>
  <si>
    <t>VPS4A|NP_037377|YEAHSDK(1)AK</t>
  </si>
  <si>
    <t>VPS4A|NP_037377</t>
  </si>
  <si>
    <t>PUS1|NP_001002020|VWEDGEHPAK(1)K</t>
  </si>
  <si>
    <t>PUS1|NP_001002020</t>
  </si>
  <si>
    <t>ZNF281|NP_036614|TDDHHGTEEPKQDTNVK(1)K</t>
  </si>
  <si>
    <t>ZNF281|NP_036614</t>
  </si>
  <si>
    <t>ZNF281|NP_036614|LTSQK(1)EQK</t>
  </si>
  <si>
    <t>SNW1|NP_036377|VALEK(1)SVSQK</t>
  </si>
  <si>
    <t>SNW1|NP_036377</t>
  </si>
  <si>
    <t>SNW1|NP_036377|FVPDK(1)EFSGSDR</t>
  </si>
  <si>
    <t>SNW1|NP_036377|AADK(1)LAPAQYIR</t>
  </si>
  <si>
    <t>RPL13A|NP_036555|MVVPAALK(1)VVR</t>
  </si>
  <si>
    <t>RPL13A|NP_036555</t>
  </si>
  <si>
    <t>RPL13A|NP_036555|KIDK(1)YTEVLK</t>
  </si>
  <si>
    <t>H2AFV|NP_036544|AGK(1)DSGK(1)AK(1)AK</t>
  </si>
  <si>
    <t>H2AFV|NP_036544</t>
  </si>
  <si>
    <t>H2AFV|NP_036544|AGGK(1)AGK(1)DSGK(1)AK(1)AK</t>
  </si>
  <si>
    <t>AHSA1|NP_036243|TQARPVGVK(1)IPTCK</t>
  </si>
  <si>
    <t>AHSA1|NP_036243</t>
  </si>
  <si>
    <t>AHSA1|NP_036243|PAPSK(1)TQARPVGVK</t>
  </si>
  <si>
    <t>AHSA1|NP_036243|GGK(1)FHMVDGNVSGEFTDLVPEK</t>
  </si>
  <si>
    <t>AHSA1|NP_036243|AK(1)WGEGDPR</t>
  </si>
  <si>
    <t>CD3EAP|NP_036231|SALAPNLLTSGK(1)K</t>
  </si>
  <si>
    <t>CD3EAP|NP_036231</t>
  </si>
  <si>
    <t>EHHADH|NP_001957</t>
  </si>
  <si>
    <t>DHX15|NP_001349|IIAK(1)LQSK</t>
  </si>
  <si>
    <t>DHX15|NP_001349</t>
  </si>
  <si>
    <t>DHX15|NP_001349|LDLGEDYPSGK(1)K</t>
  </si>
  <si>
    <t>TRIM25|NP_005073|VNSK(1)FDTIYQILLK</t>
  </si>
  <si>
    <t>TRIM25|NP_005073</t>
  </si>
  <si>
    <t>BCL7A|NP_001019979|VDRQPSGDSGLAAETSAISQDLEGVPPSK(1)K</t>
  </si>
  <si>
    <t>BCL7A|NP_001019979</t>
  </si>
  <si>
    <t>IMPDH2|NP_000875|YFSEADK(1)IK</t>
  </si>
  <si>
    <t>IMPDH2|NP_000875</t>
  </si>
  <si>
    <t>IMPDH2|NP_000875|TSSAQVEGGVHSLHSYEK(1)R</t>
  </si>
  <si>
    <t>FBLIM1|NP_001019387|GRPWEAPAPMK(1)TPEAGLAGR</t>
  </si>
  <si>
    <t>FBLIM1|NP_001019387</t>
  </si>
  <si>
    <t>TARDBP|NP_031401|KMDETDASSAVK(1)VK</t>
  </si>
  <si>
    <t>TARDBP|NP_031401</t>
  </si>
  <si>
    <t>CDC37L1|NP_060383|SSVACK(1)WNLAEAQQK</t>
  </si>
  <si>
    <t>CDC37L1|NP_060383</t>
  </si>
  <si>
    <t>NME1-NME2|NP_001018146|SAEK(1)EISLWFKPEELVDYK</t>
  </si>
  <si>
    <t>NME1-NME2|NP_001018146</t>
  </si>
  <si>
    <t>RLTPR|NP_001013860|LGTLFAFK(0.991)K(0.009)PR</t>
  </si>
  <si>
    <t>RLTPR|NP_001013860</t>
  </si>
  <si>
    <t>PHAX|NP_115553|DLDKELDEYMHGGK(1)K</t>
  </si>
  <si>
    <t>PHAX|NP_115553</t>
  </si>
  <si>
    <t>PHAX|NP_115553|CFNPPPKPEPFQFGQSSQK(0.002)PPVAGGK(0.998)K</t>
  </si>
  <si>
    <t>PHAX|NP_115553|CFNPPPKPEPFQFGQSSQK(1)PPVAGGK</t>
  </si>
  <si>
    <t>ZC3HC1|NP_057562|SPEGTPQK(1)IR</t>
  </si>
  <si>
    <t>ZC3HC1|NP_057562</t>
  </si>
  <si>
    <t>SERBP1|NP_056455|SAAQAAAQTNSNAAGK(1)QLR</t>
  </si>
  <si>
    <t>SERBP1|NP_056455</t>
  </si>
  <si>
    <t>SERBP1|NP_056455|EETQPPVALK(1)K</t>
  </si>
  <si>
    <t>NKTR|NP_005376|EVAEK(1)SQINLIDKK</t>
  </si>
  <si>
    <t>NKTR|NP_005376</t>
  </si>
  <si>
    <t>SH3PXD2B|NP_001017995|NDMGLECGHK(1)VLAK</t>
  </si>
  <si>
    <t>SH3PXD2B|NP_001017995</t>
  </si>
  <si>
    <t>CCDC58|NP_001017928|NCIAQTSAVVK(1)NLR</t>
  </si>
  <si>
    <t>CCDC58|NP_001017928</t>
  </si>
  <si>
    <t>TSPYL1|NP_003300|GVQGGEK(1)ALEICGAQR</t>
  </si>
  <si>
    <t>TSPYL1|NP_003300</t>
  </si>
  <si>
    <t>PHC1|NP_004417|GGATTSSPVVAQVPAAFYMQSVHLPGK(0.152)PQTLAVK(0.848)R</t>
  </si>
  <si>
    <t>PHC1|NP_004417</t>
  </si>
  <si>
    <t>OCIAD2|NP_001014446|AEISK(1)IMR</t>
  </si>
  <si>
    <t>OCIAD2|NP_001014446</t>
  </si>
  <si>
    <t>SLTM|NP_001013865|TSSK(0.584)DDK(0.416)GSTSSTSGSSGSSTK</t>
  </si>
  <si>
    <t>SLTM|NP_001013865</t>
  </si>
  <si>
    <t>SLTM|NP_001013865|GSGSGFK(1)PFK</t>
  </si>
  <si>
    <t>SLTM|NP_001013865|FVGQSEGK(1)K</t>
  </si>
  <si>
    <t>SLTM|NP_001013865|AAATGAVAASAASGQAEGK(1)K</t>
  </si>
  <si>
    <t>ZNF107|NP_057304|AFNLSSTLTAHK(1)K</t>
  </si>
  <si>
    <t>ZNF107|NP_057304</t>
  </si>
  <si>
    <t>EPRS|NP_004437|LNLENKDYK(1)K</t>
  </si>
  <si>
    <t>EPRS|NP_004437</t>
  </si>
  <si>
    <t>EPRS|NP_004437|IWAFNK(1)K</t>
  </si>
  <si>
    <t>EPRS|NP_004437|AYVDDTPAEQMK(1)AER</t>
  </si>
  <si>
    <t>HMGCL|NP_000182|WVPQMGDHTEVLK(1)GIQK</t>
  </si>
  <si>
    <t>HMGCL|NP_000182</t>
  </si>
  <si>
    <t>HMGCL|NP_000182|DGLQNEK(1)NIVSTPVK</t>
  </si>
  <si>
    <t>FXR1|NP_001013457|DVIEEHGPSEK(1)AINGPTSASGDDISK</t>
  </si>
  <si>
    <t>FXR1|NP_001013457</t>
  </si>
  <si>
    <t>CBX2|NP_005180|HATATK(1)GVPATNPAPGK</t>
  </si>
  <si>
    <t>CBX2|NP_005180</t>
  </si>
  <si>
    <t>AHNAK|NP_001611|VHAPGLNLSGVGGK(1)MQVGGDGVK</t>
  </si>
  <si>
    <t>AHNAK|NP_001611</t>
  </si>
  <si>
    <t>AHNAK|NP_001611|VGIDTPDIDIHGPEGK(1)LK</t>
  </si>
  <si>
    <t>AHNAK|NP_001611|MPEMHFK(1)APK</t>
  </si>
  <si>
    <t>AHNAK|NP_001611|ISMPGFK(1)GEGPEVDVNLPK</t>
  </si>
  <si>
    <t>AHNAK|NP_001611|ISMPDFDLHLK(1)GPK</t>
  </si>
  <si>
    <t>AHNAK|NP_001611|ISIPDVGLHLK(1)GPK</t>
  </si>
  <si>
    <t>NOM1|NP_612409|ATAATAK(1)TRPSAAATAAAR</t>
  </si>
  <si>
    <t>NOM1|NP_612409</t>
  </si>
  <si>
    <t>DUSP12|NP_009171|EGSGPIAFAHK(1)R</t>
  </si>
  <si>
    <t>DUSP12|NP_009171</t>
  </si>
  <si>
    <t>U2AF2|NP_001012496|VVVTK(1)YCDPDSYHR</t>
  </si>
  <si>
    <t>U2AF2|NP_001012496</t>
  </si>
  <si>
    <t>RPL35|NP_009140|VTGGAASK(1)LSK</t>
  </si>
  <si>
    <t>RPL35|NP_009140</t>
  </si>
  <si>
    <t>PROSC|NP_009129|LVAVSK(0.5)TK(0.5)PADMVIEAYGHGQR</t>
  </si>
  <si>
    <t>PROSC|NP_009129</t>
  </si>
  <si>
    <t>PROSC|NP_009129|LVAVSK(0.964)TK(0.036)PADMVIEAYGHGQR</t>
  </si>
  <si>
    <t>SUPT16H|NP_009123|LKDLYIRPNIAQK(1)R</t>
  </si>
  <si>
    <t>SUPT16H|NP_009123</t>
  </si>
  <si>
    <t>BUB1B|NP_001202|TSEDQQTACGTIYSQTLSIK(1)K</t>
  </si>
  <si>
    <t>BUB1B|NP_001202</t>
  </si>
  <si>
    <t>NUDT21|NP_008937|GVTQFGNK(1)YIQQTKPLTLER</t>
  </si>
  <si>
    <t>NUDT21|NP_008937</t>
  </si>
  <si>
    <t>CDC37|NP_008996|DGFSK(1)SMVNTKPEK</t>
  </si>
  <si>
    <t>CDC37|NP_008996</t>
  </si>
  <si>
    <t>HAUS8|NP_001011699|TTQK(1)APAGDGSQTR</t>
  </si>
  <si>
    <t>HAUS8|NP_001011699</t>
  </si>
  <si>
    <t>CCT3|NP_001008800|MMGHRPVLVLSQNTK(1)R</t>
  </si>
  <si>
    <t>CCT3|NP_001008800</t>
  </si>
  <si>
    <t>DSP|NP_001008844|HESVSK(1)ISTISSVR</t>
  </si>
  <si>
    <t>DSP|NP_001008844</t>
  </si>
  <si>
    <t>SEPT5|NP_001009939|ESAPFAVIGSNTVVEAK(1)GQR</t>
  </si>
  <si>
    <t>SEPT5|NP_001009939</t>
  </si>
  <si>
    <t>SPRTN|NP_114407|GYVLGETSNLPSPGK(1)LITSHAINK</t>
  </si>
  <si>
    <t>SPRTN|NP_114407</t>
  </si>
  <si>
    <t>YWHAQ|NP_006817|NLLSVAYK(1)NVVGGR</t>
  </si>
  <si>
    <t>YWHAQ|NP_006817</t>
  </si>
  <si>
    <t>TCEA1|NP_006747</t>
  </si>
  <si>
    <t>TCEA1|NP_006747|LLDGPSTEK(1)DLDEK</t>
  </si>
  <si>
    <t>TALDO1|NP_006746|SSSPVK(1)R</t>
  </si>
  <si>
    <t>TALDO1|NP_006746</t>
  </si>
  <si>
    <t>TALDO1|NP_006746|AAQASDLEK(1)IHLDEK</t>
  </si>
  <si>
    <t>STIP1|NP_006810|LAYINPDLALEEK(0.41)NK(0.59)GNECFQK</t>
  </si>
  <si>
    <t>STIP1|NP_006810</t>
  </si>
  <si>
    <t>STIP1|NP_006810|LAYINPDLALEEK(0.915)NK(0.085)GNECFQK</t>
  </si>
  <si>
    <t>STIP1|NP_006810|NPVIAQK(1)IQK</t>
  </si>
  <si>
    <t>SEC61B|NP_006799|SPSK(1)AVAAR</t>
  </si>
  <si>
    <t>SEC61B|NP_006799</t>
  </si>
  <si>
    <t>METAP2|NP_006829|SALEDKERDEDDEDGDGDGDGATGK(1)K</t>
  </si>
  <si>
    <t>METAP2|NP_006829</t>
  </si>
  <si>
    <t>HNRNPA0|NP_006796|EDSARPGAHAK(1)VK</t>
  </si>
  <si>
    <t>HNRNPA0|NP_006796</t>
  </si>
  <si>
    <t>HNRNPA0|NP_006796|AEIIADK(1)QSGK</t>
  </si>
  <si>
    <t>HNRNPA0|NP_006796|AAVVK(1)FHPIQGHR</t>
  </si>
  <si>
    <t>C10orf116|NP_006820|TTQETIDK(1)TANQASDTFSGIGKK</t>
  </si>
  <si>
    <t>C10orf116|NP_006820</t>
  </si>
  <si>
    <t>C10orf116|NP_006820|TTQETIDKTANQASDTFSGIGK(1)K</t>
  </si>
  <si>
    <t>UCKL1|NP_060329|QAEK(1)SETACEDR</t>
  </si>
  <si>
    <t>UCKL1|NP_060329</t>
  </si>
  <si>
    <t>RRP1B|NP_055871|VMSNLVEHNGVLESEAGQPQALGSSGTCSSLK(1)K</t>
  </si>
  <si>
    <t>RRP1B|NP_055871</t>
  </si>
  <si>
    <t>RRP1B|NP_055871|TPTSSPASSPLVAK(0.261)K(0.739)PLTTTPR</t>
  </si>
  <si>
    <t>RRP1B|NP_055871|GREPEASGLK(1)ALK</t>
  </si>
  <si>
    <t>TCP1|NP_110379</t>
  </si>
  <si>
    <t>TCP1|NP_110379|SLHDALCVVK(1)R</t>
  </si>
  <si>
    <t>KHDRBS3|NP_006549|MGHALEEIK(1)K</t>
  </si>
  <si>
    <t>KHDRBS3|NP_006549</t>
  </si>
  <si>
    <t>KHDRBS1|NP_006550|VLIPVK(1)QYPK</t>
  </si>
  <si>
    <t>KHDRBS1|NP_006550</t>
  </si>
  <si>
    <t>POP4|NP_006618|MK(1)SVIYHALSQK</t>
  </si>
  <si>
    <t>POP4|NP_006618</t>
  </si>
  <si>
    <t>NUDC|NP_006591|LITQTFSHHNQLAQK(1)TR</t>
  </si>
  <si>
    <t>NUDC|NP_006591</t>
  </si>
  <si>
    <t>NUDC|NP_006591|FMDQHPEMDFSK(1)AK</t>
  </si>
  <si>
    <t>HSPA8|NP_006588|MVQEAEK(0.999)YK(0.001)AEDEK</t>
  </si>
  <si>
    <t>HSPA8|NP_006588</t>
  </si>
  <si>
    <t>HSPA8|NP_006588|MVNHFIAEFK(1)R</t>
  </si>
  <si>
    <t>HSPA8|NP_006588|IQK(1)LLQDFFNGK</t>
  </si>
  <si>
    <t>HSPA8|NP_006588|IINEPTAAAIAYGLDK(1)K</t>
  </si>
  <si>
    <t>HSPA8|NP_006588|ELEK(1)VCNPIITK</t>
  </si>
  <si>
    <t>NCOA2|NP_006531|TDPASNTK(1)LIAMK</t>
  </si>
  <si>
    <t>NCOA2|NP_006531</t>
  </si>
  <si>
    <t>NCOA2|NP_006531|QAIINDLMQLTAENSPVTPVGAQK(1)TALR</t>
  </si>
  <si>
    <t>NCOA2|NP_006531|LHDSK(1)GQTK(1)LLQLLTTK</t>
  </si>
  <si>
    <t>YEATS4|NP_006521|LFQSDTNAMLGK(1)K</t>
  </si>
  <si>
    <t>YEATS4|NP_006521</t>
  </si>
  <si>
    <t>ELL|NP_006523|AQPAVNGK(1)LGVPNGR</t>
  </si>
  <si>
    <t>ELL|NP_006523</t>
  </si>
  <si>
    <t>CTCF|NP_006556|MEGDAVEAIVEESETFIK(1)GK</t>
  </si>
  <si>
    <t>CTCF|NP_006556</t>
  </si>
  <si>
    <t>ARPP19|NP_006619|YPHLGQK(1)PGGSDFLR</t>
  </si>
  <si>
    <t>ARPP19|NP_006619</t>
  </si>
  <si>
    <t>ARPP19|NP_006619|GQK(1)YFDSGDYNMAK</t>
  </si>
  <si>
    <t>MLLT6|NP_005928|SPHVTGSGASAGTHK(1)R</t>
  </si>
  <si>
    <t>MLLT6|NP_005928</t>
  </si>
  <si>
    <t>MLLT6|NP_005928|GGTADK(1)GASANQEKG</t>
  </si>
  <si>
    <t>CKAP5|NP_055571|TLLHTLCK(1)LK</t>
  </si>
  <si>
    <t>CKAP5|NP_055571</t>
  </si>
  <si>
    <t>CKAP5|NP_055571|RPSAAPIK(1)QVEEKPQR</t>
  </si>
  <si>
    <t>CKAP5|NP_055571|KGPAEDMSSK(1)LNQAR</t>
  </si>
  <si>
    <t>CKAP5|NP_055571|ATSK(0.141)PMGGSAPAK(0.857)FQPASAPAEDCISSSTEPK(0.002)PDPK</t>
  </si>
  <si>
    <t>TFIP11|NP_036275|VYYSYSQISHK(1)HNVPDDGLPLQSQQLPQSGK</t>
  </si>
  <si>
    <t>TFIP11|NP_036275</t>
  </si>
  <si>
    <t>TFIP11|NP_036275|HNVPDDGLPLQSQQLPQSGK(1)EAK</t>
  </si>
  <si>
    <t>TFIP11|NP_036275|GIGQK(1)LLQK</t>
  </si>
  <si>
    <t>TFIP11|NP_036275|DYSAPVNFISAGLK(1)K</t>
  </si>
  <si>
    <t>RBMX|NP_002130|GPLPVK(1)R</t>
  </si>
  <si>
    <t>RBMX|NP_002130</t>
  </si>
  <si>
    <t>HP1BP3|NP_057371|TRPSSTVIK(0.996)K(0.004)PSGGSSK</t>
  </si>
  <si>
    <t>HP1BP3|NP_057371</t>
  </si>
  <si>
    <t>HP1BP3|NP_057371|KPSGGSSK(0.995)K(0.005)PATSAR</t>
  </si>
  <si>
    <t>HP1BP3|NP_057371|ALPLIVGAQLIHADK(1)LGEK</t>
  </si>
  <si>
    <t>WDHD1|NP_001008397|QKPLDFSTNQK(1)LSAFAFK</t>
  </si>
  <si>
    <t>WDHD1|NP_001008397</t>
  </si>
  <si>
    <t>ARID2|NP_689854|STNGTAECK(1)TVK</t>
  </si>
  <si>
    <t>ARID2|NP_689854</t>
  </si>
  <si>
    <t>MXRA7|NP_940932|YSPGK(1)LR</t>
  </si>
  <si>
    <t>MXRA7|NP_940932</t>
  </si>
  <si>
    <t>WDR33|NP_060853|RPDFAQQQAMQQLTFDGK(1)R</t>
  </si>
  <si>
    <t>WDR33|NP_060853</t>
  </si>
  <si>
    <t>WDR33|NP_060853|VPYAK(1)PIPAQFQQAWMQNK</t>
  </si>
  <si>
    <t>WDR33|NP_060853|K(0.628)VPYAK(0.372)PIPAQFQQAWMQNK</t>
  </si>
  <si>
    <t>NUCKS1|NP_073568|VVDYSQFQESDDADEDYGRDSGPPTK(1)K</t>
  </si>
  <si>
    <t>NUCKS1|NP_073568</t>
  </si>
  <si>
    <t>NUCKS1|NP_073568|QAASK(1)AASK(1)QR</t>
  </si>
  <si>
    <t>NUCKS1|NP_073568|VGRPTASK(1)ASK</t>
  </si>
  <si>
    <t>NUCKS1|NP_073568|GK(1)VGRPTASK(1)ASK</t>
  </si>
  <si>
    <t>NUCKS1|NP_073568|EK(1)TPSPKEEDEEPESPPEKK</t>
  </si>
  <si>
    <t>NUCKS1|NP_073568|LKATVTPSPVK(1)GK</t>
  </si>
  <si>
    <t>CENPV|NP_859067|SSAAAK(1)LR</t>
  </si>
  <si>
    <t>CENPV|NP_859067</t>
  </si>
  <si>
    <t>HNRNPAB|NP_004490|GSGGGGGGGGQGSTNYGK(1)SQR</t>
  </si>
  <si>
    <t>HNRNPAB|NP_004490</t>
  </si>
  <si>
    <t>NCL|NP_005372|TLLAK(1)NLPYK</t>
  </si>
  <si>
    <t>NCL|NP_005372</t>
  </si>
  <si>
    <t>NCL|NP_005372|SISLYYTGEK(1)GQNQDYR</t>
  </si>
  <si>
    <t>NCL|NP_005372|VAVATPAK(1)K</t>
  </si>
  <si>
    <t>NCL|NP_005372|TVTPAK(1)AVTTPGK(1)K</t>
  </si>
  <si>
    <t>NCL|NP_005372|K(1)GATPGK(1)ALVATPGK(1)K</t>
  </si>
  <si>
    <t>NCL|NP_005372|GAAIPAK(1)GAK(1)NGK(1)NAK</t>
  </si>
  <si>
    <t>NCL|NP_005372|VTLDWAK(1)PK</t>
  </si>
  <si>
    <t>NCL|NP_005372|EAMEDGEIDGNK(0.756)VTLDWAK(0.244)PK</t>
  </si>
  <si>
    <t>NCL|NP_005372|EALNSCNK(1)R</t>
  </si>
  <si>
    <t>NCL|NP_005372|K(1)GATPGK(1)ALVATPGKK</t>
  </si>
  <si>
    <t>NCL|NP_005372|KGAAIPAK(1)GAK</t>
  </si>
  <si>
    <t>NCL|NP_005372|K(0.997)GATPGK(0.003)ALVATPGK(1)K</t>
  </si>
  <si>
    <t>NCL|NP_005372|AGK(1)NQGDPK(1)K</t>
  </si>
  <si>
    <t>NCL|NP_005372|KAAVTPGK(1)K</t>
  </si>
  <si>
    <t>GTPBP4|NP_036473|HLLSGK(1)R</t>
  </si>
  <si>
    <t>GTPBP4|NP_036473</t>
  </si>
  <si>
    <t>BRIX1|NP_060791|SITAAK(1)YR</t>
  </si>
  <si>
    <t>BRIX1|NP_060791</t>
  </si>
  <si>
    <t>BRIX1|NP_060791|GGFAVQAK(0.978)K(0.022)PK</t>
  </si>
  <si>
    <t>USP3|NP_006528|LLENSTLNSK(1)LLK</t>
  </si>
  <si>
    <t>USP3|NP_006528</t>
  </si>
  <si>
    <t>CTNNA1|NP_001894|MKAPEK(0.962)K(0.038)PLVK</t>
  </si>
  <si>
    <t>CTNNA1|NP_001894</t>
  </si>
  <si>
    <t>CTNNA1|NP_001894|LNIMAAK(1)R</t>
  </si>
  <si>
    <t>CENPF|NP_057427|RSMEEMK(1)K(1)ENNLLK</t>
  </si>
  <si>
    <t>CENPF|NP_057427</t>
  </si>
  <si>
    <t>CENPF|NP_057427|MDNLK(1)YVNQLK</t>
  </si>
  <si>
    <t>CENPF|NP_057427|LAAQK(1)LALSPLSLGK</t>
  </si>
  <si>
    <t>CENPF|NP_057427|GSPLLGPVVPGPSPIPSVTEK(1)R</t>
  </si>
  <si>
    <t>CBX4|NP_003646|SGK(1)YYYQLNSK</t>
  </si>
  <si>
    <t>CBX4|NP_003646</t>
  </si>
  <si>
    <t>PAK1IP1|NP_060376|ESGLISTK(1)K</t>
  </si>
  <si>
    <t>PAK1IP1|NP_060376</t>
  </si>
  <si>
    <t>ATN1|NP_001007027|TASPPGPPPYGK(1)R</t>
  </si>
  <si>
    <t>ATN1|NP_001007027</t>
  </si>
  <si>
    <t>DENND1A|NP_065997|PAK(1)LQAAGAALGDVSER</t>
  </si>
  <si>
    <t>DENND1A|NP_065997</t>
  </si>
  <si>
    <t>DIP2B|NP_775873|NQTPAPSAAQTSAPSK(1)YHR</t>
  </si>
  <si>
    <t>DIP2B|NP_775873</t>
  </si>
  <si>
    <t>SF3B2|NP_006833|KIEEAMDGSETPQLFTVLPEK(1)R</t>
  </si>
  <si>
    <t>SF3B2|NP_006833</t>
  </si>
  <si>
    <t>SF3B2|NP_006833|IPQALEK(1)ILQLK</t>
  </si>
  <si>
    <t>SF3B2|NP_006833|IFEAFK(1)LTDDVKK</t>
  </si>
  <si>
    <t>SF3B2|NP_006833|EQQAQVEKEDFSDMVAEHAAK(1)QK</t>
  </si>
  <si>
    <t>LRIF1|NP_060842|GGQHSQAAPVK(1)WIFQDNLQPFTPSLVPVK</t>
  </si>
  <si>
    <t>LRIF1|NP_060842</t>
  </si>
  <si>
    <t>RBM25|NP_067062|VQGASGK(1)LQAFGFCEYKEPESTLR</t>
  </si>
  <si>
    <t>RBM25|NP_067062</t>
  </si>
  <si>
    <t>RBM25|NP_067062|LGASNSPGQPNSVK(1)R</t>
  </si>
  <si>
    <t>SETD1A|NP_055527|GSTPYSQDSAYSSSTTSTSFK(1)PR</t>
  </si>
  <si>
    <t>SETD1A|NP_055527</t>
  </si>
  <si>
    <t>KIAA0907|NP_055764|NGSGTLTGSHDYPAK(1)K</t>
  </si>
  <si>
    <t>KIAA0907|NP_055764</t>
  </si>
  <si>
    <t>KIAA0907|NP_055764|LKPTQNASEK(1)LQAPGK</t>
  </si>
  <si>
    <t>KIAA0907|NP_055764|INAMLMAK(1)GK</t>
  </si>
  <si>
    <t>EIF2A|NP_114414|TALK(1)NQR</t>
  </si>
  <si>
    <t>EIF2A|NP_114414</t>
  </si>
  <si>
    <t>KIAA0240|NP_056164|STSTFSNTPGTGTQQQFFCQAQK(1)K</t>
  </si>
  <si>
    <t>KIAA0240|NP_056164</t>
  </si>
  <si>
    <t>SUMO2|NP_001005849|HTPLSK(1)LMK</t>
  </si>
  <si>
    <t>SUMO2|NP_001005849</t>
  </si>
  <si>
    <t>DNTTIP2|NP_055412|YSEIMAEK(1)AANAAGK</t>
  </si>
  <si>
    <t>DNTTIP2|NP_055412</t>
  </si>
  <si>
    <t>DNTTIP2|NP_055412|IVPGNEK(1)QIVGTPVNSEDSDTR</t>
  </si>
  <si>
    <t>C3orf37|NP_001006109|MLQWLATK(1)SPK</t>
  </si>
  <si>
    <t>C3orf37|NP_001006109</t>
  </si>
  <si>
    <t>GCN1L1|NP_006827|GIKEEVQLTSK(1)QK</t>
  </si>
  <si>
    <t>GCN1L1|NP_006827</t>
  </si>
  <si>
    <t>VARS|NP_006286|IQQQQPPPGEK(0.098)K(0.098)PK(0.805)PEK</t>
  </si>
  <si>
    <t>VARS|NP_006286</t>
  </si>
  <si>
    <t>VARS|NP_006286|IQQQQPPPGEK(0.34)K(0.591)PK(0.069)PEK</t>
  </si>
  <si>
    <t>VARS|NP_006286|IQQQQPPPGEK(0.752)K(0.227)PK(0.02)PEK(0.001)R</t>
  </si>
  <si>
    <t>VARS|NP_006286|AASGYPVK(1)VPLEVQEADEAK</t>
  </si>
  <si>
    <t>TADA3|NP_006345|EKDQAWK(1)TLK</t>
  </si>
  <si>
    <t>TADA3|NP_006345</t>
  </si>
  <si>
    <t>RBM14|NP_006319|KGPGLAVQSGDK(1)TK</t>
  </si>
  <si>
    <t>RBM14|NP_006319</t>
  </si>
  <si>
    <t>RBM14|NP_006319|INVELSTK(1)GQK</t>
  </si>
  <si>
    <t>SFN|NP_006133|NLLSVAYK(1)NVVGGQR</t>
  </si>
  <si>
    <t>SFN|NP_006133</t>
  </si>
  <si>
    <t>SFN|NP_006133|GAVEK(1)GEELSCEER</t>
  </si>
  <si>
    <t>PKN2|NP_006247|VTTDK(0.015)K(0.985)SLAYVDNILKK</t>
  </si>
  <si>
    <t>PKN2|NP_006247</t>
  </si>
  <si>
    <t>PPP1R2|NP_006232|LHYNEGLNIK(1)LAR</t>
  </si>
  <si>
    <t>PPP1R2|NP_006232</t>
  </si>
  <si>
    <t>ORC2|NP_006181|GHSASDK(1)VQPK</t>
  </si>
  <si>
    <t>ORC2|NP_006181</t>
  </si>
  <si>
    <t>MTHFS|NP_006432|VLSQK(1)VIAHSEYQK</t>
  </si>
  <si>
    <t>MTHFS|NP_006432</t>
  </si>
  <si>
    <t>LASP1|NP_006139|TQDQISNIK(1)YHEEFEK</t>
  </si>
  <si>
    <t>LASP1|NP_006139</t>
  </si>
  <si>
    <t>LASP1|NP_006139|RPLEQQQPHHIPTSAPVYQQPQQQPVAQSYGGYK(1)EPAAPVSIQR</t>
  </si>
  <si>
    <t>GZMA|NP_006135|INK(1)YVTILHLPK</t>
  </si>
  <si>
    <t>GZMA|NP_006135</t>
  </si>
  <si>
    <t>DYNC1LI2|NP_006132|TGSPGSPGAGGVQSTAK(1)K</t>
  </si>
  <si>
    <t>DYNC1LI2|NP_006132</t>
  </si>
  <si>
    <t>ZNHIT1|NP_006340|QLEALENDNFQDDPHAGLPQLGK(1)R</t>
  </si>
  <si>
    <t>ZNHIT1|NP_006340</t>
  </si>
  <si>
    <t>CCT2|NP_006422|VAEIEHAEK(1)EK</t>
  </si>
  <si>
    <t>CCT2|NP_006422</t>
  </si>
  <si>
    <t>CCT2|NP_006422|ILIANTGMDTDK(1)IK</t>
  </si>
  <si>
    <t>CCT2|NP_006422|EALLSSAVDHGSDEVK(1)FR</t>
  </si>
  <si>
    <t>CAPZA2|NP_006127|ICFK(1)FDHLR</t>
  </si>
  <si>
    <t>CAPZA2|NP_006127</t>
  </si>
  <si>
    <t>CAPZA1|NP_006126|ISFK(1)FDHLR</t>
  </si>
  <si>
    <t>CAPZA1|NP_006126</t>
  </si>
  <si>
    <t>CAPZA1|NP_006126|ILSYK(1)IGK</t>
  </si>
  <si>
    <t>CAPZA1|NP_006126|TKIDWNK(1)ILSYK</t>
  </si>
  <si>
    <t>CFDP1|NP_006315|SSGMSSLLGK(1)IGAK</t>
  </si>
  <si>
    <t>CFDP1|NP_006315</t>
  </si>
  <si>
    <t>RAN|NP_006316|VTYK(1)NVPNWHR</t>
  </si>
  <si>
    <t>RAN|NP_006316</t>
  </si>
  <si>
    <t>DOCK7|NP_212132</t>
  </si>
  <si>
    <t>SF3B1|NP_036565|VVNGAAASQPPSK(1)R</t>
  </si>
  <si>
    <t>SF3B1|NP_036565</t>
  </si>
  <si>
    <t>SF3B1|NP_036565|TDRGGDSIGETPTPGASK(1)R</t>
  </si>
  <si>
    <t>PSMD4|NP_002801|NAMGSLASQATK(1)DGK</t>
  </si>
  <si>
    <t>PSMD4|NP_002801</t>
  </si>
  <si>
    <t>PSMD4|NP_002801|IIAFVGSPVEDNEK(0.066)DLVK(0.934)LAK</t>
  </si>
  <si>
    <t>MED28|NP_079481|KPADIPQGSLAYLEQASANIPAPLK(1)PT</t>
  </si>
  <si>
    <t>MED28|NP_079481</t>
  </si>
  <si>
    <t>HNRNPL|NP_001524|QPAIMPGQSYGLEDGSCSYK(1)DFSESR</t>
  </si>
  <si>
    <t>HNRNPL|NP_001524</t>
  </si>
  <si>
    <t>HNRNPL|NP_001524|LNVFK(1)NDQDTWDYTNPNLSGQGDPGSNPNKR</t>
  </si>
  <si>
    <t>TERF2IP|NP_061848|YLLGDAPVSPSSQK(1)LK</t>
  </si>
  <si>
    <t>TERF2IP|NP_061848</t>
  </si>
  <si>
    <t>TERF2IP|NP_061848|TPDLPEEEYVKEEIQENEEAVK(1)K</t>
  </si>
  <si>
    <t>TERF2IP|NP_061848|DDGSSMSFYVRPSPAK(1)R</t>
  </si>
  <si>
    <t>OR2B3|NP_001005226</t>
  </si>
  <si>
    <t>ZNF740|NP_001004304|AQASLLACEGLAGVSLVPTAASK(1)K</t>
  </si>
  <si>
    <t>ZNF740|NP_001004304</t>
  </si>
  <si>
    <t>TUBB4B|NP_006079|INVYYNEATGGK(1)YVPR</t>
  </si>
  <si>
    <t>TUBB4B|NP_006079</t>
  </si>
  <si>
    <t>SCML2|NP_006080|EK(1)PLPVICSTSAASLK</t>
  </si>
  <si>
    <t>SCML2|NP_006080</t>
  </si>
  <si>
    <t>NAB2|NP_005958|LHPEELGGPPLK(1)K</t>
  </si>
  <si>
    <t>NAB2|NP_005958</t>
  </si>
  <si>
    <t>NAB2|NP_005958|GSMSNGHGSPGEK(1)AGSAR</t>
  </si>
  <si>
    <t>MEF2D|NP_005911|VIPAK(1)SPPPPTHSTQLGAPSR</t>
  </si>
  <si>
    <t>MEF2D|NP_005911</t>
  </si>
  <si>
    <t>MEF2D|NP_005911|PAPEPEAEGSAVK(1)R</t>
  </si>
  <si>
    <t>H1FX|NP_006017|SVELEEALPVTTAEGMAK(1)K</t>
  </si>
  <si>
    <t>H1FX|NP_006017</t>
  </si>
  <si>
    <t>H1FX|NP_006017|RGAPAAATAPAPTAHK(1)AK</t>
  </si>
  <si>
    <t>GNB2L1|NP_006089|TIK(1)LWNTLGVCK</t>
  </si>
  <si>
    <t>GNB2L1|NP_006089</t>
  </si>
  <si>
    <t>GNB2L1|NP_006089|DK(0.5)TIK(0.5)LWNTLGVCK</t>
  </si>
  <si>
    <t>SPTY2D1|NP_919261|SRPSMANEK(1)HLALSSSK</t>
  </si>
  <si>
    <t>SPTY2D1|NP_919261</t>
  </si>
  <si>
    <t>SPTY2D1|NP_919261|SISGSK(0.993)K(0.007)PTNDSNPSR</t>
  </si>
  <si>
    <t>SPTY2D1|NP_919261|LPFPTGYK(1)R</t>
  </si>
  <si>
    <t>CHD4|NP_001264|LGGFGSK(1)R</t>
  </si>
  <si>
    <t>CHD4|NP_001264</t>
  </si>
  <si>
    <t>ATP5H|NP_001003785|IVEYEK(1)EMEK</t>
  </si>
  <si>
    <t>ATP5H|NP_001003785</t>
  </si>
  <si>
    <t>ATP5H|NP_001003785|ANVAK(1)AGLVDDFEKK</t>
  </si>
  <si>
    <t>BYSL|NP_004044|QQQEELEAEHGTGDK(1)PAAPR</t>
  </si>
  <si>
    <t>BYSL|NP_004044</t>
  </si>
  <si>
    <t>BRPF1|NP_004625|TSVLFSK(1)K</t>
  </si>
  <si>
    <t>BRPF1|NP_004625</t>
  </si>
  <si>
    <t>GPATCH8|NP_001002909|LPPSLGNKPVLPLIGK(1)LPATR</t>
  </si>
  <si>
    <t>GPATCH8|NP_001002909</t>
  </si>
  <si>
    <t>GPATCH8|NP_001002909|K(0.032)APVK(0.968)LESIASVFK</t>
  </si>
  <si>
    <t>MFAP1|NP_005917|ELEQEAK(1)R</t>
  </si>
  <si>
    <t>MFAP1|NP_005917</t>
  </si>
  <si>
    <t>DDX21|NP_004719|SDAGLESDTAMK(1)K</t>
  </si>
  <si>
    <t>DDX21|NP_004719</t>
  </si>
  <si>
    <t>DDX21|NP_004719|EK(1)EMNGETR</t>
  </si>
  <si>
    <t>SUV420H1|NP_060105|RNGGK(1)LSNDHQQNQSK</t>
  </si>
  <si>
    <t>SUV420H1|NP_060105</t>
  </si>
  <si>
    <t>SUV420H1|NP_060105|LNNGFNSGSGSSSTK(1)LK</t>
  </si>
  <si>
    <t>SFR1|NP_660290|FSFNSSYNVVK(1)R</t>
  </si>
  <si>
    <t>SFR1|NP_660290</t>
  </si>
  <si>
    <t>SNRPA1|NP_003081|TFNPGAGLPTDK(0.5)K(0.5)K</t>
  </si>
  <si>
    <t>SNRPA1|NP_003081</t>
  </si>
  <si>
    <t>SNRPA1|NP_003081|TFNPGAGLPTDK(1)K</t>
  </si>
  <si>
    <t>SNRPA1|NP_003081|GAQLAK(1)DIAR</t>
  </si>
  <si>
    <t>CHAF1A|NP_005474|TLAGSCGK(1)FAPFEIK</t>
  </si>
  <si>
    <t>CHAF1A|NP_005474</t>
  </si>
  <si>
    <t>ASNA1|NP_004308|GADK(1)VNTFSALLLEPYKPPSAQ</t>
  </si>
  <si>
    <t>ASNA1|NP_004308</t>
  </si>
  <si>
    <t>MTUS1|NP_001001925</t>
  </si>
  <si>
    <t>EP300|NP_001420|YHFCEK(1)CFNEIQGESVSLGDDPSQPQTTINK</t>
  </si>
  <si>
    <t>EP300|NP_001420</t>
  </si>
  <si>
    <t>EP300|NP_001420|TVLSNNLSPFAMDK(1)K</t>
  </si>
  <si>
    <t>EP300|NP_001420|TVEVKPGMK(1)AR</t>
  </si>
  <si>
    <t>EP300|NP_001420|TMK(1)NVLNHMTHCQSGK(1)SCQVAHCASSR</t>
  </si>
  <si>
    <t>EP300|NP_001420|MEVDQPEPADTQPEDISESK(0.212)VEDCK(0.788)MESTETEER</t>
  </si>
  <si>
    <t>EP300|NP_001420|MEVDQPEPADTQPEDISESK(1)VEDCK</t>
  </si>
  <si>
    <t>EP300|NP_001420|MEAK(1)MEVDQPEPADTQPEDISESKVEDCK</t>
  </si>
  <si>
    <t>EP300|NP_001420|KLEFSPQTLCCYGK(1)QLCTIPR</t>
  </si>
  <si>
    <t>EP300|NP_001420|HDCPVCLPLK(1)NAGDK(1)R</t>
  </si>
  <si>
    <t>EP300|NP_001420|GPQPLK(1)MGMMNNPNPYGSPYTQNPGQQIGASGLGLQIQTK</t>
  </si>
  <si>
    <t>EP300|NP_001420|LYATMEK(1)HK</t>
  </si>
  <si>
    <t>EP300|NP_001420|GNK(0.999)K(0.989)K(0.012)PGMPNVSNDLSQK</t>
  </si>
  <si>
    <t>EP300|NP_001420|KREENTSNESTDVTK(1)GDSK(1)NAK(1)K</t>
  </si>
  <si>
    <t>EP300|NP_001420|AEYYHLLAEK(1)IYK</t>
  </si>
  <si>
    <t>EP300|NP_001420|AENVVEPGPPSAK(1)RPK</t>
  </si>
  <si>
    <t>HN1|NP_057269|TTTTTFK(1)GVDPNSR</t>
  </si>
  <si>
    <t>HN1|NP_057269</t>
  </si>
  <si>
    <t>TRIM28|NP_005753|QGSGSSQPMEVQEGYGFGSGDDPYSSAEPHVSGVK(1)R</t>
  </si>
  <si>
    <t>TRIM28|NP_005753</t>
  </si>
  <si>
    <t>TRIM28|NP_005753|LTEDK(1)ADVQSIIGLQR</t>
  </si>
  <si>
    <t>TRIM28|NP_005753|ALK(1)MIVDPVEPHGEMK</t>
  </si>
  <si>
    <t>TRIM28|NP_005753|AASAAAASAAAASAASGSPGPGEGSAGGEK(1)R</t>
  </si>
  <si>
    <t>TERF2|NP_005643|GK(1)WNSSNGVEEK</t>
  </si>
  <si>
    <t>TERF2|NP_005643</t>
  </si>
  <si>
    <t>SMNDC1|NP_005862|VGVGTCGIADKPMTQYQDTSK(1)YNVR</t>
  </si>
  <si>
    <t>SMNDC1|NP_005862</t>
  </si>
  <si>
    <t>SMNDC1|NP_005862|VGVGTCGIADK(1)PMTQYQDTSK</t>
  </si>
  <si>
    <t>SMNDC1|NP_005862|SIFASPESVTGK(0.999)VGVGTCGIADK(0.001)PMTQYQDTSK</t>
  </si>
  <si>
    <t>SF3A1|NP_005868|VMQQQQQTTQQQLPQK(1)VQAQVIQETIVPK</t>
  </si>
  <si>
    <t>SF3A1|NP_005868</t>
  </si>
  <si>
    <t>SF3A1|NP_005868|TDIFGVEETAIGK(1)K</t>
  </si>
  <si>
    <t>SF3A1|NP_005868|IPASK(1)MQEHMR</t>
  </si>
  <si>
    <t>S100A11|NP_005611|AK(1)ISSPTETER</t>
  </si>
  <si>
    <t>S100A11|NP_005611</t>
  </si>
  <si>
    <t>RBM6|NP_005768|DYPPPPLK(1)SHAQER</t>
  </si>
  <si>
    <t>RBM6|NP_005768</t>
  </si>
  <si>
    <t>RBBP4|NP_005601|YMPQNPCIIATK(0.995)TPSSDVLVFDYTK(0.004)HPSK(0.001)PDPSGECNPDLR</t>
  </si>
  <si>
    <t>RBBP4|NP_005601</t>
  </si>
  <si>
    <t>RBBP4|NP_005601|ADK(1)EAAFDDAVEER</t>
  </si>
  <si>
    <t>KIF20A|NP_005724|ACCHSTGAGK(1)LR</t>
  </si>
  <si>
    <t>KIF20A|NP_005724</t>
  </si>
  <si>
    <t>PPIF|NP_005720|ALCTGEK(1)GFGYK</t>
  </si>
  <si>
    <t>PPIF|NP_005720</t>
  </si>
  <si>
    <t>IDH3A|NP_005521|NVTAIQGPGGK(1)WMIPSEAK</t>
  </si>
  <si>
    <t>IDH3A|NP_005521</t>
  </si>
  <si>
    <t>IDH3A|NP_005521|GPLK(1)TPIAAGHPSMNLLLR</t>
  </si>
  <si>
    <t>HMGN2|NP_005508|TDQAQK(1)AEGAGDAK</t>
  </si>
  <si>
    <t>HMGN2|NP_005508</t>
  </si>
  <si>
    <t>HMGN2|NP_005508|LSAK(1)PAPPKPEPK</t>
  </si>
  <si>
    <t>DNAJA2|NP_005871|SGAVQK(1)CSACR</t>
  </si>
  <si>
    <t>DNAJA2|NP_005871</t>
  </si>
  <si>
    <t>COX17|NP_005685|KPLKPCCACPETK(1)K</t>
  </si>
  <si>
    <t>COX17|NP_005685</t>
  </si>
  <si>
    <t>CFL1|NP_005498|HELQANCYEEVK(1)DR</t>
  </si>
  <si>
    <t>CFL1|NP_005498</t>
  </si>
  <si>
    <t>CFL1|NP_005498|AVLFCLSEDK(1)K</t>
  </si>
  <si>
    <t>INTS4|NP_291025|VVQPQEEIATK(1)K</t>
  </si>
  <si>
    <t>INTS4|NP_291025</t>
  </si>
  <si>
    <t>EIF4B|NP_001408|KPEENPASK(1)FSSASK</t>
  </si>
  <si>
    <t>EIF4B|NP_001408</t>
  </si>
  <si>
    <t>AKAP8L|NP_055186|SILNNK(1)LISK</t>
  </si>
  <si>
    <t>AKAP8L|NP_055186</t>
  </si>
  <si>
    <t>AKAP8L|NP_055186|FGFGFGNGMK(1)QMR</t>
  </si>
  <si>
    <t>EIF3G|NP_003746|EDLNCQEEEDPMNK(1)LK</t>
  </si>
  <si>
    <t>EIF3G|NP_003746</t>
  </si>
  <si>
    <t>UBA2|NP_005490|KLDEK(1)ENLSAK</t>
  </si>
  <si>
    <t>UBA2|NP_005490</t>
  </si>
  <si>
    <t>UBA2|NP_005490|LDEKENLSAK(1)R</t>
  </si>
  <si>
    <t>SAE1|NP_005491|VSQGVEDGPDTK(1)R</t>
  </si>
  <si>
    <t>SAE1|NP_005491</t>
  </si>
  <si>
    <t>SAE1|NP_005491|NSIK(1)FFTGDVFGYHGYTFANLGEHEFVEEK</t>
  </si>
  <si>
    <t>HINT1|NP_005331|PGGDTIFGK(1)IIR</t>
  </si>
  <si>
    <t>HINT1|NP_005331</t>
  </si>
  <si>
    <t>HINT1|NP_005331|ADEIAK(1)AQVARPGGDTIFGK</t>
  </si>
  <si>
    <t>SMC3|NP_005436|VIGAK(1)K(1)DQYFLDKK</t>
  </si>
  <si>
    <t>SMC3|NP_005436</t>
  </si>
  <si>
    <t>HIST1H1E|NP_005312|SETAPAAPAAPAPAEK(0.372)TPVK(0.628)K</t>
  </si>
  <si>
    <t>HIST1H1E|NP_005312</t>
  </si>
  <si>
    <t>HIST1H1E|NP_005312|SETAPAAPAAPAPAEK(1)TPVK</t>
  </si>
  <si>
    <t>HIST1H1E|NP_005312|AKKPAGAAK(0.98)K(0.02)PK</t>
  </si>
  <si>
    <t>HIST1H1C|NP_005310|SETAPAAPAAAPPAEK(1)APVK(1)K</t>
  </si>
  <si>
    <t>HIST1H1C|NP_005310</t>
  </si>
  <si>
    <t>HIST1H1C|NP_005310|LGLK(1)SLVSK</t>
  </si>
  <si>
    <t>GTLVQTKGTGASGSFKLNKKAASGEAKPKAK</t>
  </si>
  <si>
    <t>HIST1H1C|NP_005310|GTGASGSFK(1)LNK</t>
  </si>
  <si>
    <t>AKRKASGPPVSELITKAVAASKERSGVSLAA</t>
  </si>
  <si>
    <t>HIST1H1C|NP_005310|KASGPPVSELITK(1)AVAASK</t>
  </si>
  <si>
    <t>HIST1H1C|NP_005310|ALAAAGYDVEK(1)NNSR</t>
  </si>
  <si>
    <t>HIST1H1C|NP_005310|KPAAATVTK(1)K</t>
  </si>
  <si>
    <t>HIST1H1C|NP_005310|K(0.105)AK(0.864)K(0.032)PAAATVTK</t>
  </si>
  <si>
    <t>H1F0|NP_005309|TENSTSAPAAK(1)PK</t>
  </si>
  <si>
    <t>H1F0|NP_005309</t>
  </si>
  <si>
    <t>H1F0|NP_005309|LVTTGVLK(1)QTK</t>
  </si>
  <si>
    <t>H1F0|NP_005309|KAASK(1)APTKKPK</t>
  </si>
  <si>
    <t>GRK5|NP_005299|K(1)GK(1)SK(1)K(0.987)WK(0.013)EILK</t>
  </si>
  <si>
    <t>GRK5|NP_005299</t>
  </si>
  <si>
    <t>GNG5|NP_005265|SGSSSVAAMK(1)K</t>
  </si>
  <si>
    <t>GNG5|NP_005265</t>
  </si>
  <si>
    <t>GLUD1|NP_005262|ISGASEK(1)DIVHSGLAYTMER</t>
  </si>
  <si>
    <t>GLUD1|NP_005262</t>
  </si>
  <si>
    <t>GLUD1|NP_005262|GASIVEDK(1)LVEDLR</t>
  </si>
  <si>
    <t>FOSL2|NP_005244|SGGGSVGAVVVK(1)QEPLEEDSPSSSSAGLDK</t>
  </si>
  <si>
    <t>FOSL2|NP_005244</t>
  </si>
  <si>
    <t>FOSL2|NP_005244|QEPLEEDSPSSSSAGLDK(1)AQR</t>
  </si>
  <si>
    <t>FOSL2|NP_005244|LAAAK(1)CR</t>
  </si>
  <si>
    <t>FOS|NP_005243|AGVVK(1)TMTGGR</t>
  </si>
  <si>
    <t>FOS|NP_005243</t>
  </si>
  <si>
    <t>CHAF1B|NP_005432|VTLNTLQAWSK(1)TTPR</t>
  </si>
  <si>
    <t>CHAF1B|NP_005432</t>
  </si>
  <si>
    <t>CHAF1B|NP_005432|QAPAPTVIRDPPSITPAVK(1)SPLPGPSEEK</t>
  </si>
  <si>
    <t>ALDOC|NP_005156|VDK(1)GVVPLAGTDGETTTQGLDGLSER</t>
  </si>
  <si>
    <t>ALDOC|NP_005156</t>
  </si>
  <si>
    <t>HIP1R|NP_003950|KPPLAQK(1)PSVAPR</t>
  </si>
  <si>
    <t>HIP1R|NP_003950</t>
  </si>
  <si>
    <t>CCT8|NP_006576|VDQIIMAK(1)PAGGPKPPSGK</t>
  </si>
  <si>
    <t>CCT8|NP_006576</t>
  </si>
  <si>
    <t>CCT8|NP_006576|PAGGPKPPSGK(1)K</t>
  </si>
  <si>
    <t>CCT8|NP_006576|AVDDGVNTFK(1)VLTR</t>
  </si>
  <si>
    <t>CCT8|NP_006576|ANEVISK(1)LYAVHQEGNK</t>
  </si>
  <si>
    <t>TPD52|NP_005070|NSPTFK(1)SFEEK</t>
  </si>
  <si>
    <t>TPD52|NP_005070</t>
  </si>
  <si>
    <t>TPD52|NP_005070|GWQDVTATSAYK(1)K</t>
  </si>
  <si>
    <t>TPD52|NP_005070|ASAAFSSVGSVITK(1)K</t>
  </si>
  <si>
    <t>SFPQ|NP_005057|RPGEK(1)TYTQR</t>
  </si>
  <si>
    <t>SFPQ|NP_005057</t>
  </si>
  <si>
    <t>SFPQ|NP_005057|QGPGPGGPK(1)GGK</t>
  </si>
  <si>
    <t>SFPQ|NP_005057|GGK(0.96)MPGGPK(0.04)PGGGPGLSTPGGHPKPPHR</t>
  </si>
  <si>
    <t>SFPQ|NP_005057|GREEYEGPNK(0.001)K(0.999)PR</t>
  </si>
  <si>
    <t>SFPQ|NP_005057|GREEYEGPNK(0.998)K(0.002)PR</t>
  </si>
  <si>
    <t>PFN1|NP_005013|STGGAPTFNVTVTK(1)TDK</t>
  </si>
  <si>
    <t>PFN1|NP_005013</t>
  </si>
  <si>
    <t>DDX1|NP_004930|SQHSGNAQVTQTK(1)FLPNAPK</t>
  </si>
  <si>
    <t>DDX1|NP_004930</t>
  </si>
  <si>
    <t>HMGN1|NP_004956|TEESPASDEAGEK(1)EAK</t>
  </si>
  <si>
    <t>HMGN1|NP_004956</t>
  </si>
  <si>
    <t>SCYL2|NP_060458|SQQPLKPQVHTPVATVK(1)QTK</t>
  </si>
  <si>
    <t>SCYL2|NP_060458</t>
  </si>
  <si>
    <t>SCYL2|NP_060458|MESMLNK(1)LK</t>
  </si>
  <si>
    <t>VAPB|NP_004729|TETPIVSK(1)SLSSSLDDTEVKK</t>
  </si>
  <si>
    <t>VAPB|NP_004729</t>
  </si>
  <si>
    <t>RRP9|NP_004695|GK(1)PASGAGAGAGAGK(1)R</t>
  </si>
  <si>
    <t>RRP9|NP_004695</t>
  </si>
  <si>
    <t>TMSB4Y|NP_004193|SDK(1)PGMAEIEK(1)FDK</t>
  </si>
  <si>
    <t>TMSB4Y|NP_004193</t>
  </si>
  <si>
    <t>TBCA|NP_004598|EK(1)VMYEK</t>
  </si>
  <si>
    <t>TBCA|NP_004598</t>
  </si>
  <si>
    <t>SNAP29|NP_004773|ISQK(1)HINSIK</t>
  </si>
  <si>
    <t>SNAP29|NP_004773</t>
  </si>
  <si>
    <t>SLC9A3R1|NP_004243|GK(1)LGQYIR</t>
  </si>
  <si>
    <t>SLC9A3R1|NP_004243</t>
  </si>
  <si>
    <t>JUN|NP_002219|IAASK(1)CR</t>
  </si>
  <si>
    <t>JUN|NP_002219</t>
  </si>
  <si>
    <t>ILK|NP_001014795</t>
  </si>
  <si>
    <t>HSD17B10|NP_001032900|LVGQGASAVLLDLPNSGGEAQAK(1)K</t>
  </si>
  <si>
    <t>HSD17B10|NP_001032900</t>
  </si>
  <si>
    <t>GTF2F2|NP_004119|VVTTNYK(1)PVANHQYNIEYER</t>
  </si>
  <si>
    <t>GTF2F2|NP_004119</t>
  </si>
  <si>
    <t>GTF2F2|NP_004119|RLQIEESSK(1)PVR</t>
  </si>
  <si>
    <t>FEN1|NP_004102|TGAAGK(1)FK</t>
  </si>
  <si>
    <t>FEN1|NP_004102</t>
  </si>
  <si>
    <t>FEN1|NP_004102|RAEAEK(1)QLQQAQAAGAEQEVEK</t>
  </si>
  <si>
    <t>ERH|NP_004441|SHTILLVQPTK(1)RPEGR</t>
  </si>
  <si>
    <t>ERH|NP_004441</t>
  </si>
  <si>
    <t>DDX5|NP_004387|KFGNPGEK(1)LVK</t>
  </si>
  <si>
    <t>DDX5|NP_004387</t>
  </si>
  <si>
    <t>DDX5|NP_004387|AGPLSGK(1)K(1)FGNPGEK</t>
  </si>
  <si>
    <t>DAP|NP_004385|IVQK(1)HPHTGDTKEEK</t>
  </si>
  <si>
    <t>DAP|NP_004385</t>
  </si>
  <si>
    <t>DAP|NP_004385|AGHPPAVK(1)AGGMR</t>
  </si>
  <si>
    <t>BUB1|NP_004327|VANTSSFHTTPNTSLGMVQATPSK(1)VQPSPTVHTK</t>
  </si>
  <si>
    <t>BUB1|NP_004327</t>
  </si>
  <si>
    <t>BUB1|NP_004327|DGK(1)FSPIQEK</t>
  </si>
  <si>
    <t>BAG2|NP_004273|AQAK(1)INAK</t>
  </si>
  <si>
    <t>BAG2|NP_004273</t>
  </si>
  <si>
    <t>NIPBL|NP_056199|LGFK(1)SPTSK</t>
  </si>
  <si>
    <t>NIPBL|NP_056199</t>
  </si>
  <si>
    <t>NIPBL|NP_056199|DSGK(1)PSTEK(0.36)K(0.64)PEVSK</t>
  </si>
  <si>
    <t>NIPBL|NP_056199|DSGKPSTEK(0.996)K(0.004)PEVSK</t>
  </si>
  <si>
    <t>ATP5A1|NP_001001937|FNDGSDEK(1)K</t>
  </si>
  <si>
    <t>ATP5A1|NP_001001937</t>
  </si>
  <si>
    <t>ATP5A1|NP_001001937|QVAGTMK(1)LELAQYR</t>
  </si>
  <si>
    <t>ATP5A1|NP_001001937|AMK(1)QVAGTMK</t>
  </si>
  <si>
    <t>ATP5A1|NP_001001937|ISEQSDAK(1)LK</t>
  </si>
  <si>
    <t>ATP5A1|NP_001001937|ADGK(1)ISEQSDAK</t>
  </si>
  <si>
    <t>TBX3|NP_005987|LCAEK(1)EAATSELQSIQR</t>
  </si>
  <si>
    <t>TBX3|NP_005987</t>
  </si>
  <si>
    <t>MEPCE|NP_062552|NGYQPHRPPGGGGGK(1)R</t>
  </si>
  <si>
    <t>MEPCE|NP_062552</t>
  </si>
  <si>
    <t>RAPH1|NP_998754|VTRPQELDLTHQGQPITEEEQAAK(1)LK</t>
  </si>
  <si>
    <t>RAPH1|NP_998754</t>
  </si>
  <si>
    <t>CCAR1|NP_060707|SSQQQTQPQK(1)QR</t>
  </si>
  <si>
    <t>CCAR1|NP_060707</t>
  </si>
  <si>
    <t>MBNL1|NP_997176|AAQYQVNQAAAAQAAATAAAMTQSAVK(1)SLK</t>
  </si>
  <si>
    <t>MBNL1|NP_997176</t>
  </si>
  <si>
    <t>ZNF474|NP_997200|MERGK(1)K(1)K(1)R</t>
  </si>
  <si>
    <t>ZNF474|NP_997200</t>
  </si>
  <si>
    <t>GAB1|NP_002030|QVEYLDLDLDSGK(1)STPPR</t>
  </si>
  <si>
    <t>GAB1|NP_002030</t>
  </si>
  <si>
    <t>ZNF552|NP_079038|VHTGEK(1)PYGCSECEK</t>
  </si>
  <si>
    <t>ZNF552|NP_079038</t>
  </si>
  <si>
    <t>PTMS|NP_002815|SVEAAAELSAK(1)DLK</t>
  </si>
  <si>
    <t>PTMS|NP_002815</t>
  </si>
  <si>
    <t>PTMS|NP_002815|SEK(1)SVEAAAELSAK</t>
  </si>
  <si>
    <t>EDC4|NP_055144|GLLPGLLPAPADK(1)LTPK</t>
  </si>
  <si>
    <t>EDC4|NP_055144</t>
  </si>
  <si>
    <t>MORF4L1|NP_006782|ANQEQYAEGK(1)MR</t>
  </si>
  <si>
    <t>MORF4L1|NP_006782</t>
  </si>
  <si>
    <t>HSBP1|NP_001528|NIADLMTQAGVEELESENK(0.035)IPATQK(0.965)S</t>
  </si>
  <si>
    <t>HSBP1|NP_001528</t>
  </si>
  <si>
    <t>FABP5|NP_001435|TESTLK(1)TTQFSCTLGEK</t>
  </si>
  <si>
    <t>FABP5|NP_001435</t>
  </si>
  <si>
    <t>CSTF3|NP_001317|IITGGAPELAVEGNGPVESNAVLTK(1)AVK</t>
  </si>
  <si>
    <t>CSTF3|NP_001317</t>
  </si>
  <si>
    <t>BLM|NP_000048|EVVCTTQNTPTVK(1)K</t>
  </si>
  <si>
    <t>BLM|NP_000048</t>
  </si>
  <si>
    <t>ACAT1|NP_000010|QAVLGAGLPISTPCTTINK(1)VCASGMK</t>
  </si>
  <si>
    <t>ACAT1|NP_000010</t>
  </si>
  <si>
    <t>ACAT1|NP_000010|GSTPYGGVK(1)LEDLIVK</t>
  </si>
  <si>
    <t>ACAT1|NP_000010|IHMGSCAENTAK(1)K</t>
  </si>
  <si>
    <t>ACAT1|NP_000010|DGLTDVYNK(1)IHMGSCAENTAK</t>
  </si>
  <si>
    <t>CAT|NP_001743|ADVLTTGAGNPVGDK(1)LNVITVGPR</t>
  </si>
  <si>
    <t>CAT|NP_001743</t>
  </si>
  <si>
    <t>DDX42|NP_987095|LTAMK(1)AAFQSQYK</t>
  </si>
  <si>
    <t>DDX42|NP_987095</t>
  </si>
  <si>
    <t>DDX42|NP_987095|GNNNVMSNYEAYK(1)PSTGAMGDR</t>
  </si>
  <si>
    <t>DDX42|NP_987095|RGFGFGGFAISAGK(1)K</t>
  </si>
  <si>
    <t>JAKMIP2|NP_055605|MSK(0.193)K(0.753)GRNK(0.055)GEK</t>
  </si>
  <si>
    <t>JAKMIP2|NP_055605</t>
  </si>
  <si>
    <t>ZYX|NP_001010972</t>
  </si>
  <si>
    <t>ZYX|NP_001010972|GPPASSPAPAPK(1)FSPVTPK</t>
  </si>
  <si>
    <t>ZYX|NP_001010972|FTPVASK(1)FSPGAPGGSGSQPNQK</t>
  </si>
  <si>
    <t>ZYX|NP_001010972|FSPVTPK(1)FTPVASK</t>
  </si>
  <si>
    <t>ZYX|NP_001010972|FSPGAPGGSGSQPNQK(1)LGHPEALSAGTGSPQPPSFTYAQQR</t>
  </si>
  <si>
    <t>ZYX|NP_001010972|PSPAISVSVSAPAFYAPQK(1)K</t>
  </si>
  <si>
    <t>YY1|NP_003394|SHILTHAK(1)AK</t>
  </si>
  <si>
    <t>YY1|NP_003394</t>
  </si>
  <si>
    <t>YY1|NP_003394|HQLVHTGEK(1)PFQCTFEGCGK</t>
  </si>
  <si>
    <t>YY1|NP_003394|AFVESSK(1)LK</t>
  </si>
  <si>
    <t>VRK1|NP_003375|CFPEK(0.835)NK(0.165)PGEIAK</t>
  </si>
  <si>
    <t>VRK1|NP_003375</t>
  </si>
  <si>
    <t>VDAC1|NP_003365|FGIAAK(1)YQIDPDACFSAK</t>
  </si>
  <si>
    <t>VDAC1|NP_003365</t>
  </si>
  <si>
    <t>VCL|NP_003364|EILGTCK(1)MLGQMTDQVADLR</t>
  </si>
  <si>
    <t>VCL|NP_003364</t>
  </si>
  <si>
    <t>VBP1|NP_003363</t>
  </si>
  <si>
    <t>VASP|NP_003361|KATQVGEK(1)TPK</t>
  </si>
  <si>
    <t>VASP|NP_003361</t>
  </si>
  <si>
    <t>UMPS|NP_000364|QYEGGIFK(1)IASWADLVNAHVVPGSGVVK</t>
  </si>
  <si>
    <t>UMPS|NP_000364</t>
  </si>
  <si>
    <t>UBE2V2|NP_003341|AVSTGVK(1)VPR</t>
  </si>
  <si>
    <t>UBE2V2|NP_003341</t>
  </si>
  <si>
    <t>UBE2N|NP_003339|ICLDILK(0.5)DK(0.5)WSPALQIR</t>
  </si>
  <si>
    <t>UBE2N|NP_003339</t>
  </si>
  <si>
    <t>UBE2M|NP_003960|MIK(1)LFSLK</t>
  </si>
  <si>
    <t>UBE2M|NP_003960</t>
  </si>
  <si>
    <t>UBE2M|NP_003960|LFSLK(1)QQK</t>
  </si>
  <si>
    <t>UBE2H|NP_003335|VDLPDKYPFK(1)SPSIGFMNK</t>
  </si>
  <si>
    <t>UBE2H|NP_003335</t>
  </si>
  <si>
    <t>UBE2E1|NP_003332|NSK(1)LLSTSAK</t>
  </si>
  <si>
    <t>UBE2E1|NP_003332</t>
  </si>
  <si>
    <t>UBE2E1|NP_003332|LLSTSAK(1)R</t>
  </si>
  <si>
    <t>UBA52|NP_001029102|QLAQK(1)YNCDK</t>
  </si>
  <si>
    <t>UBA52|NP_001029102</t>
  </si>
  <si>
    <t>TPT1|NP_003286|YIKDYMK(1)SIK</t>
  </si>
  <si>
    <t>TPT1|NP_003286</t>
  </si>
  <si>
    <t>TPD52L1|NP_001003397|SWHDMQTTTAYK(1)K</t>
  </si>
  <si>
    <t>TPD52L1|NP_001003397</t>
  </si>
  <si>
    <t>TMPO|NP_003267|NLFISCK(1)SSHDR</t>
  </si>
  <si>
    <t>TMPO|NP_003267</t>
  </si>
  <si>
    <t>TMPO|NP_003267|LSEK(1)SVEER</t>
  </si>
  <si>
    <t>TMPO|NP_003267|DIVPFSELGTTPSGGGFFQGISFPEISTRPPLGSTELQAAK(1)K</t>
  </si>
  <si>
    <t>TCF12|NP_996921|RRPLHDSAALDPLQAK(1)K</t>
  </si>
  <si>
    <t>TCF12|NP_996921</t>
  </si>
  <si>
    <t>TAF9|NP_001015892|NILITTNMMSSQNTANESSNALK(1)R</t>
  </si>
  <si>
    <t>TAF9|NP_001015892</t>
  </si>
  <si>
    <t>SUPT4H1|NP_003159|GVAYK(1)SR</t>
  </si>
  <si>
    <t>SUPT4H1|NP_003159</t>
  </si>
  <si>
    <t>STXBP1|NP_001027392|MNTGEK(0.828)TTMRDLSQMLK(0.053)K(0.091)MPQYQK(0.028)ELSK</t>
  </si>
  <si>
    <t>STXBP1|NP_001027392</t>
  </si>
  <si>
    <t>SSRP1|NP_003137|VMK(1)ALVNR</t>
  </si>
  <si>
    <t>SSRP1|NP_003137</t>
  </si>
  <si>
    <t>SSRP1|NP_003137|VALGHGLK(1)LLTK</t>
  </si>
  <si>
    <t>SSRP1|NP_003137|QLSESFK(1)SK</t>
  </si>
  <si>
    <t>SRP9|NP_003124|VTDDLVCLVYK(1)TDQAQDVK</t>
  </si>
  <si>
    <t>SRP9|NP_003124</t>
  </si>
  <si>
    <t>SOX4|NP_003098|TPSASASASSAASASAALAAPGK(1)HLAEK(1)K</t>
  </si>
  <si>
    <t>SOX4|NP_003098</t>
  </si>
  <si>
    <t>SOX4|NP_003098|SGNANSSSSAAASSK(0.007)PGEK(0.993)GDK</t>
  </si>
  <si>
    <t>SNRPG|NP_003087</t>
  </si>
  <si>
    <t>SNRPE|NP_003085|VQK(1)VMVQPINLIFR</t>
  </si>
  <si>
    <t>SNRPE|NP_003085</t>
  </si>
  <si>
    <t>SNRPC|NP_003084|WMEEQAQSLIDK(1)TTAAFQQGK</t>
  </si>
  <si>
    <t>SNRPC|NP_003084</t>
  </si>
  <si>
    <t>FSCN1|NP_003079|VNASASSLK(1)K</t>
  </si>
  <si>
    <t>FSCN1|NP_003079</t>
  </si>
  <si>
    <t>FSCN1|NP_003079|ASNGK(1)FVTSK</t>
  </si>
  <si>
    <t>SKI|NP_003027|TDDTSSQSPAPSEK(0.216)DK(0.784)PSSWLR</t>
  </si>
  <si>
    <t>SKI|NP_003027</t>
  </si>
  <si>
    <t>SKI|NP_003027|TDDTSSQSPAPSEK(0.884)DK(0.116)PSSWLR</t>
  </si>
  <si>
    <t>SHH|NP_000184|LNALAISVMNQWPGVK(1)LR</t>
  </si>
  <si>
    <t>SHH|NP_000184</t>
  </si>
  <si>
    <t>SGTA|NP_003012|AAAYSK(1)LGNYAGAVQDCER</t>
  </si>
  <si>
    <t>SGTA|NP_003012</t>
  </si>
  <si>
    <t>SRSF3|NP_003008|VRVELSNGEK(1)R</t>
  </si>
  <si>
    <t>SRSF3|NP_003008</t>
  </si>
  <si>
    <t>MAP2K4|NP_003001|THSIESSGK(1)LK</t>
  </si>
  <si>
    <t>MAP2K4|NP_003001</t>
  </si>
  <si>
    <t>MAP2K4|NP_003001|AAPSPSGGGGSGGGSGSGTPGPVGSPAPGHPAVSSMQGK(1)R</t>
  </si>
  <si>
    <t>S100A4|NP_062427|ACPLEK(1)ALDVMVSTFHK</t>
  </si>
  <si>
    <t>S100A4|NP_062427</t>
  </si>
  <si>
    <t>S100A10|NP_002957|VLMEK(1)EFPGFLENQKDPLAVDK</t>
  </si>
  <si>
    <t>S100A10|NP_002957</t>
  </si>
  <si>
    <t>S100A10|NP_002957|FAGDK(1)GYLTK</t>
  </si>
  <si>
    <t>RUVBL1|NP_003698|ILADQQDK(1)YMK</t>
  </si>
  <si>
    <t>RUVBL1|NP_003698</t>
  </si>
  <si>
    <t>RRM1|NP_001024|IIDINYYPVPEACLSNK(1)R</t>
  </si>
  <si>
    <t>RRM1|NP_001024</t>
  </si>
  <si>
    <t>RPS8|NP_001003|K(0.856)GAK(0.144)LTPEEEEILNK</t>
  </si>
  <si>
    <t>RPS8|NP_001003</t>
  </si>
  <si>
    <t>RPS8|NP_001003|GAK(1)LTPEEEEILNKK</t>
  </si>
  <si>
    <t>RPS4X|NP_000998|HWMLDK(1)LTGVFAPR</t>
  </si>
  <si>
    <t>RPS4X|NP_000998</t>
  </si>
  <si>
    <t>RPS3A|NP_000997|LFCVGFTK(1)K</t>
  </si>
  <si>
    <t>RPS3A|NP_000997</t>
  </si>
  <si>
    <t>RPS28|NP_001022|VQPIK(1)LAR</t>
  </si>
  <si>
    <t>RPS28|NP_001022</t>
  </si>
  <si>
    <t>RPS25|NP_001019|LNNLVLFDK(1)ATYDK</t>
  </si>
  <si>
    <t>RPS25|NP_001019</t>
  </si>
  <si>
    <t>RPS25|NP_001019|AALQELLSK(1)GLIK</t>
  </si>
  <si>
    <t>RPS23|NP_001016|VANVSLLALYK(1)GK</t>
  </si>
  <si>
    <t>RPS23|NP_001016</t>
  </si>
  <si>
    <t>RPS23|NP_001016|AHLGTALK(1)ANPFGGASHAK</t>
  </si>
  <si>
    <t>RPS19|NP_001013|IAGQVAAANK(1)K</t>
  </si>
  <si>
    <t>RPS19|NP_001013</t>
  </si>
  <si>
    <t>RPS16|NP_001011|TATAVAHCK(1)R</t>
  </si>
  <si>
    <t>RPS16|NP_001011</t>
  </si>
  <si>
    <t>RPS16|NP_001011|PSK(1)GPLQSVQVFGR</t>
  </si>
  <si>
    <t>RPS13|NP_001008|SVPTWLK(1)LTSDDVK</t>
  </si>
  <si>
    <t>RPS13|NP_001008</t>
  </si>
  <si>
    <t>RPS11|NP_001006|NIGLGFK(1)TPK</t>
  </si>
  <si>
    <t>RPS11|NP_001006</t>
  </si>
  <si>
    <t>RPLP2|NP_000995|YVASYLLAALGGNSSPSAK(1)DIK</t>
  </si>
  <si>
    <t>RPLP2|NP_000995</t>
  </si>
  <si>
    <t>RPLP2|NP_000995|NIEDVIAQGIGK(1)LASVPAGGAVAVSAAPGSAAPAAGSAPAAAEEK</t>
  </si>
  <si>
    <t>RPL7A|NP_000963|QTATQLLK(1)LAHK</t>
  </si>
  <si>
    <t>RPL7A|NP_000963</t>
  </si>
  <si>
    <t>RPL7A|NP_000963|AGVNTVTTLVENK(1)K</t>
  </si>
  <si>
    <t>RPL3|NP_000958|FIDTTSK(1)FGHGR</t>
  </si>
  <si>
    <t>RPL3|NP_000958</t>
  </si>
  <si>
    <t>RPL38|NP_001030335|QSLPPGLAVK(1)ELK</t>
  </si>
  <si>
    <t>RPL38|NP_001030335</t>
  </si>
  <si>
    <t>RPL29|NP_000983|LAYIAHPK(1)LGK</t>
  </si>
  <si>
    <t>RPL29|NP_000983</t>
  </si>
  <si>
    <t>RPL29|NP_000983|AEAIK(1)ALVKPK</t>
  </si>
  <si>
    <t>RPL27A|NP_000981|INFDK(1)YHPGYFGK</t>
  </si>
  <si>
    <t>RPL27A|NP_000981</t>
  </si>
  <si>
    <t>RPL27|NP_000979|NK(1)WFFQK</t>
  </si>
  <si>
    <t>RPL27|NP_000979</t>
  </si>
  <si>
    <t>RPL24|NP_000977|VELCSFSGYK(1)IYPGHGR</t>
  </si>
  <si>
    <t>RPL24|NP_000977</t>
  </si>
  <si>
    <t>RPL24|NP_000977|TAMAAAK(1)APTK</t>
  </si>
  <si>
    <t>RPL24|NP_000977|IVKPVK(1)VSAPR</t>
  </si>
  <si>
    <t>RPL24|NP_000977|AITGASLADIMAK(1)R</t>
  </si>
  <si>
    <t>RPL22|NP_000974|QVLK(1)FTLDCTHPVEDGIMDAANFEQFLQER</t>
  </si>
  <si>
    <t>RPL22|NP_000974</t>
  </si>
  <si>
    <t>RPL19|NP_000972|KEEIIK(1)TLSK</t>
  </si>
  <si>
    <t>RPL19|NP_000972</t>
  </si>
  <si>
    <t>RPL19|NP_000972|HMGIGK(1)R</t>
  </si>
  <si>
    <t>RPL23|NP_000969|NLYIISVK(1)GIK</t>
  </si>
  <si>
    <t>RPL23|NP_000969</t>
  </si>
  <si>
    <t>RPA1|NP_002936|VVPIASLTPYQSK(1)WTICAR</t>
  </si>
  <si>
    <t>RPA1|NP_002936</t>
  </si>
  <si>
    <t>RPA1|NP_002936|TFGK(1)AAGPSLSHTSGGTQSK</t>
  </si>
  <si>
    <t>RPA1|NP_002936|AYGASK(1)TFGK(1)AAGPSLSHTSGGTQSK</t>
  </si>
  <si>
    <t>RGS10|NP_002916|TEEEEEDLPDAQTAAK(1)R</t>
  </si>
  <si>
    <t>RGS10|NP_002916</t>
  </si>
  <si>
    <t>RBBP7|NP_002884|IECEIK(1)INHEGEVNR</t>
  </si>
  <si>
    <t>RBBP7|NP_002884</t>
  </si>
  <si>
    <t>RBBP7|NP_002884|ASK(1)EMFEDTVEER</t>
  </si>
  <si>
    <t>RANGAP1|NP_002874|TQVAGGQLSFK(1)GK</t>
  </si>
  <si>
    <t>RANGAP1|NP_002874</t>
  </si>
  <si>
    <t>RANGAP1|NP_002874|LLVHMGLLK(1)SEDK</t>
  </si>
  <si>
    <t>RANGAP1|NP_002874|ASEDIAK(1)LAETLAK</t>
  </si>
  <si>
    <t>RANBP1|NP_002873|VAEK(1)LEALSVKEETKEDAEEKQ</t>
  </si>
  <si>
    <t>RANBP1|NP_002873</t>
  </si>
  <si>
    <t>RANBP1|NP_002873|NDHAEK(1)VAEK</t>
  </si>
  <si>
    <t>PSMB7|NP_002790|LDFLRPYTVPNK(1)K</t>
  </si>
  <si>
    <t>PSMB7|NP_002790</t>
  </si>
  <si>
    <t>PSMB7|NP_002790|CEK(1)GTTAVLTEK</t>
  </si>
  <si>
    <t>PSMA7|NP_002783|SVAK(1)LQDER</t>
  </si>
  <si>
    <t>PSMA7|NP_002783</t>
  </si>
  <si>
    <t>PPP1CC|NP_002701|GMITK(1)QAK</t>
  </si>
  <si>
    <t>PPP1CC|NP_002701</t>
  </si>
  <si>
    <t>PPP1CA|NP_996756|GK(1)YGQFSGLNPGGR</t>
  </si>
  <si>
    <t>PPP1CA|NP_996756</t>
  </si>
  <si>
    <t>POLR2A|NP_000928|YSPTSPK(1)YSPTSPTYSPTTPK</t>
  </si>
  <si>
    <t>POLR2A|NP_000928</t>
  </si>
  <si>
    <t>POLB|NP_002681|IDEFLATGK(1)LR</t>
  </si>
  <si>
    <t>POLB|NP_002681</t>
  </si>
  <si>
    <t>EXOSC10|NP_002676|QQVVLENAAK(1)K</t>
  </si>
  <si>
    <t>EXOSC10|NP_002676</t>
  </si>
  <si>
    <t>EXOSC10|NP_002676|K(1)CIAAK(1)K</t>
  </si>
  <si>
    <t>PHB|NP_002625|FVVEK(1)AEQQK</t>
  </si>
  <si>
    <t>PHB|NP_002625</t>
  </si>
  <si>
    <t>PGK1|NP_000282|VDFNVPMK(1)NNQITNNQR</t>
  </si>
  <si>
    <t>PGK1|NP_000282</t>
  </si>
  <si>
    <t>PGK1|NP_000282|SVVLMSHLGRPDGVPMPDK(1)YSLEPVAVELK</t>
  </si>
  <si>
    <t>PGK1|NP_000282|AEPAK(1)IEAFR</t>
  </si>
  <si>
    <t>PGAM1|NP_002620|HYGGLTGLNK(1)AETAAK</t>
  </si>
  <si>
    <t>PGAM1|NP_002620</t>
  </si>
  <si>
    <t>PGAM1|NP_002620|HGEAQVK(1)IWR</t>
  </si>
  <si>
    <t>PGAM1|NP_002620|KAMEAVAAQGK(1)AK</t>
  </si>
  <si>
    <t>NQO1|NP_001020605|FGLSVGHHLGK(1)SIPTDNQIK</t>
  </si>
  <si>
    <t>NQO1|NP_001020605</t>
  </si>
  <si>
    <t>NQO1|NP_001020605|DITGK(0.904)LK(0.096)DPANFQYPAESVLAYK</t>
  </si>
  <si>
    <t>NCBP1|NP_002477|HSDENDGGQPHK(1)R</t>
  </si>
  <si>
    <t>NCBP1|NP_002477</t>
  </si>
  <si>
    <t>MIF|NP_002406|SYSK(1)LLCGLLAER</t>
  </si>
  <si>
    <t>MIF|NP_002406</t>
  </si>
  <si>
    <t>ME2|NP_002387|TQQYDDLIDEFMK(1)AITDR</t>
  </si>
  <si>
    <t>ME2|NP_002387</t>
  </si>
  <si>
    <t>ME2|NP_002387|SIVDNWPENHVK(1)AVVVTDGER</t>
  </si>
  <si>
    <t>MBP|NP_001020263|HGSK(1)YLATASTMDHAR</t>
  </si>
  <si>
    <t>MBP|NP_001020263</t>
  </si>
  <si>
    <t>JUNB|NP_002220|VMTHVSNGCQLLLGVK(1)GHAF</t>
  </si>
  <si>
    <t>JUNB|NP_002220</t>
  </si>
  <si>
    <t>JUNB|NP_002220|LAATK(1)CR</t>
  </si>
  <si>
    <t>JUNB|NP_002220|GASTFK(1)EEPQTVPEAR</t>
  </si>
  <si>
    <t>HSPE1|NP_002148|VVLDDK(1)DYFLFR</t>
  </si>
  <si>
    <t>HSPE1|NP_002148</t>
  </si>
  <si>
    <t>HSPE1|NP_002148|GKGGEIQPVSVK(1)VGDK</t>
  </si>
  <si>
    <t>HSD17B4|NP_000405|ICDFENASK(0.437)PQSIQESTGSIIEVLSK(0.563)IDSEGGVSANHTSR</t>
  </si>
  <si>
    <t>HSD17B4|NP_000405</t>
  </si>
  <si>
    <t>HMGA2|NP_003475|KAEATGEK(1)RPR</t>
  </si>
  <si>
    <t>HMGA2|NP_003475</t>
  </si>
  <si>
    <t>HMGA2|NP_003475|GEGAGQPSTSAQGQPAAPAPQK(1)R</t>
  </si>
  <si>
    <t>HAT1|NP_003633|FLVEYK(1)SAVEK</t>
  </si>
  <si>
    <t>HAT1|NP_003633</t>
  </si>
  <si>
    <t>HAT1|NP_003633|AGFGAMEK(1)FLVEYK</t>
  </si>
  <si>
    <t>HADHB|NP_000174|TPFLLSGTSYK(1)DLMPHDLAR</t>
  </si>
  <si>
    <t>HADHB|NP_000174</t>
  </si>
  <si>
    <t>HADHB|NP_000174|KLMLDLNK(1)AK</t>
  </si>
  <si>
    <t>H3F3B|NP_005315|KSAPSTGGVK(0.999)K(0.001)PHR</t>
  </si>
  <si>
    <t>H3F3B|NP_005315</t>
  </si>
  <si>
    <t>HIST1H2BM|NP_003512</t>
  </si>
  <si>
    <t>HIST1H2BM|NP_003512|PEPVK(1)SAPVPK(1)K(1)GSK(1)K(1)AINK</t>
  </si>
  <si>
    <t>HIST1H2BM|NP_003512|K(1)GSK(1)K(1)AINK(1)AQK(1)K</t>
  </si>
  <si>
    <t>HIST1H2BN|NP_003511|SAPAPK(1)K(1)GSK(1)K(1)AVTK(1)AQK</t>
  </si>
  <si>
    <t>HIST1H2BN|NP_003511</t>
  </si>
  <si>
    <t>HIST1H2BN|NP_003511|PEPSK(1)SAPAPK(1)K(1)GSK(1)K(1)AVTK</t>
  </si>
  <si>
    <t>HIST1H2BL|NP_003510|SAPAPK(1)K(1)GSK(1)K(1)AVTK(1)AQK</t>
  </si>
  <si>
    <t>HIST1H2BL|NP_003510</t>
  </si>
  <si>
    <t>HIST1H2BL|NP_003510|PELAK(1)SAPAPK(1)K(1)GSK(1)K(1)AVTK</t>
  </si>
  <si>
    <t>IKATIAGGGVIPHIHKSLIGKKGQQKTA___</t>
  </si>
  <si>
    <t>H2AFZ|NP_002097|ATIAGGGVIPHIHK(1)SLIGK</t>
  </si>
  <si>
    <t>H2AFZ|NP_002097</t>
  </si>
  <si>
    <t>H2AFZ|NP_002097|AGK(1)DSGK(1)AK(1)TK</t>
  </si>
  <si>
    <t>H2AFZ|NP_002097|AGGK(1)AGK(1)DSGK(1)AK(1)TK</t>
  </si>
  <si>
    <t>GTF2E2|NP_002086|ALSTPVVEK(1)R</t>
  </si>
  <si>
    <t>GTF2E2|NP_002086</t>
  </si>
  <si>
    <t>XRCC6|NP_001460|IMATPEQVGK(1)MK</t>
  </si>
  <si>
    <t>XRCC6|NP_001460</t>
  </si>
  <si>
    <t>XRCC6|NP_001460|ALKPPPIK(1)LYR</t>
  </si>
  <si>
    <t>XRCC6|NP_001460|AIVEK(1)LR</t>
  </si>
  <si>
    <t>FKBP3|NP_002004|VGVGK(1)VIR</t>
  </si>
  <si>
    <t>FKBP3|NP_002004</t>
  </si>
  <si>
    <t>FAU|NP_001988|RFVNVVPTFGK(1)K</t>
  </si>
  <si>
    <t>FAU|NP_001988</t>
  </si>
  <si>
    <t>ETFB|NP_001976|VLVAVK(1)R</t>
  </si>
  <si>
    <t>ETFB|NP_001976</t>
  </si>
  <si>
    <t>EPS15|NP_001972</t>
  </si>
  <si>
    <t>ENO1|NP_001419|SILK(1)IHAR</t>
  </si>
  <si>
    <t>ENO1|NP_001419</t>
  </si>
  <si>
    <t>ENO1|NP_001419|LAK(1)YNQLLR</t>
  </si>
  <si>
    <t>ENO1|NP_001419|IGAEVYHNLK(1)NVIK</t>
  </si>
  <si>
    <t>ENO1|NP_001419|EGLELLK(1)TAIGK</t>
  </si>
  <si>
    <t>ENO1|NP_001419|SCNCLLLK(1)VNQIGSVTESLQACK</t>
  </si>
  <si>
    <t>ENO1|NP_001419|AVNEK(1)SCNCLLLK</t>
  </si>
  <si>
    <t>ENO1|NP_001419|AVEHINK(1)TIAPALVSK</t>
  </si>
  <si>
    <t>ENO1|NP_001419|AGAVEK(1)GVPLYR</t>
  </si>
  <si>
    <t>EIF4A1|NP_001407|DFTVSAMHGDMDQK(1)ER</t>
  </si>
  <si>
    <t>EIF4A1|NP_001407</t>
  </si>
  <si>
    <t>EIF4A1|NP_001407|AEVQK(1)LQMEAPHIIVGTPGR</t>
  </si>
  <si>
    <t>EIF3D|NP_003744|AK(1)FMTPVIQDNPSGWGPCAVPEQFR</t>
  </si>
  <si>
    <t>EIF3D|NP_003744</t>
  </si>
  <si>
    <t>EIF3I|NP_003748|IGK(1)FEAR</t>
  </si>
  <si>
    <t>EIF3I|NP_003748</t>
  </si>
  <si>
    <t>EEF2|NP_001952|VFSGLVSTGLK(1)VR</t>
  </si>
  <si>
    <t>EEF2|NP_001952</t>
  </si>
  <si>
    <t>EEF2|NP_001952|STLTDSLVCK(1)AGIIASAR</t>
  </si>
  <si>
    <t>EEF2|NP_001952|LDSEDK(0.755)DK(0.244)EGK(0.002)PLLK</t>
  </si>
  <si>
    <t>EEF2|NP_001952|EDLYLK(1)PIQR</t>
  </si>
  <si>
    <t>EEF1G|NP_001395|ILGLLDAYLK(1)TR</t>
  </si>
  <si>
    <t>EEF1G|NP_001395</t>
  </si>
  <si>
    <t>EEF1G|NP_001395|AFNQGK(1)IFK</t>
  </si>
  <si>
    <t>EEF1A1|NP_001393|QTVAVGVIK(1)AVDKK</t>
  </si>
  <si>
    <t>EEF1A1|NP_001393</t>
  </si>
  <si>
    <t>EEF1A1|NP_001393|LPLQDVYK(1)IGGIGTVPVGR</t>
  </si>
  <si>
    <t>EEF1A1|NP_001393|KLEDGPK(1)FLK</t>
  </si>
  <si>
    <t>EEF1A1|NP_001393|GITIDISLWK(1)FETSK</t>
  </si>
  <si>
    <t>EEF1A1|NP_001393|FEK(1)EAAEMGK</t>
  </si>
  <si>
    <t>GQTREHALLAYTLGVKQLIVGVNKMDSTEPA</t>
  </si>
  <si>
    <t>EEF1A1|NP_001393|EHALLAYTLGVK(1)QLIVGVNK</t>
  </si>
  <si>
    <t>EEF1A1|NP_001393|DGNASGTTLLEALDCILPPTRPTDK(1)PLR</t>
  </si>
  <si>
    <t>EDF1|NP_003783|KKGPTAAQAK(1)SK</t>
  </si>
  <si>
    <t>EDF1|NP_003783</t>
  </si>
  <si>
    <t>DUT|NP_001939|PCSEETPAISPSK(1)R</t>
  </si>
  <si>
    <t>DUT|NP_001939</t>
  </si>
  <si>
    <t>DEK|NP_003463|SLIVEGK(1)R</t>
  </si>
  <si>
    <t>DEK|NP_003463</t>
  </si>
  <si>
    <t>CSRP2|NP_001312|FAQK(1)YGGAEK</t>
  </si>
  <si>
    <t>CSRP2|NP_001312</t>
  </si>
  <si>
    <t>CRIP2|NP_001303|TVYFAEK(1)VSSLGK</t>
  </si>
  <si>
    <t>CRIP2|NP_001303</t>
  </si>
  <si>
    <t>CRIP1|NP_001302|VTSLGK(1)DWHRPCLK</t>
  </si>
  <si>
    <t>CRIP1|NP_001302</t>
  </si>
  <si>
    <t>COX4I1|NP_001852|HLSASQK(1)ALK</t>
  </si>
  <si>
    <t>COX4I1|NP_001852</t>
  </si>
  <si>
    <t>COX4I1|NP_001852|EK(1)ASWSSLSMDEK</t>
  </si>
  <si>
    <t>CNN3|NP_001830|IASK(1)YDHQAEEDLR</t>
  </si>
  <si>
    <t>CNN3|NP_001830</t>
  </si>
  <si>
    <t>AP3S1|NP_001275</t>
  </si>
  <si>
    <t>CDK8|NP_001251|REFLTEEEPDDK(0.003)GDK(0.997)K</t>
  </si>
  <si>
    <t>CDK8|NP_001251</t>
  </si>
  <si>
    <t>CDK8|NP_001251|NQQQQQGNNHTNGTGHPGNQDSSHTQGPPLK(1)K</t>
  </si>
  <si>
    <t>CDK7|NP_001790|EQSNPALAIK(1)R</t>
  </si>
  <si>
    <t>CDK7|NP_001790</t>
  </si>
  <si>
    <t>CDK1|NP_001777|IGEGTYGVVYK(1)GR</t>
  </si>
  <si>
    <t>CDK1|NP_001777</t>
  </si>
  <si>
    <t>CDK1|NP_001777|TTGQVVAMK(1)K</t>
  </si>
  <si>
    <t>CCT6A|NP_001753|SVTLLIK(1)GPNK</t>
  </si>
  <si>
    <t>CCT6A|NP_001753</t>
  </si>
  <si>
    <t>CCT6A|NP_001753|MAAVK(1)TLNPK(1)AEVAR</t>
  </si>
  <si>
    <t>CALM1|NP_008819|VFDK(1)DGNGYISAAELR</t>
  </si>
  <si>
    <t>CALM1|NP_008819</t>
  </si>
  <si>
    <t>C1QBP|NP_001203|AFVDFLSDEIK(1)EER</t>
  </si>
  <si>
    <t>C1QBP|NP_001203</t>
  </si>
  <si>
    <t>ATP5O|NP_001688|VAQILK(1)EPK</t>
  </si>
  <si>
    <t>ATP5O|NP_001688</t>
  </si>
  <si>
    <t>ATP5O|NP_001688|SFLSQGQVLK(1)LEAK</t>
  </si>
  <si>
    <t>ATP5O|NP_001688|QNK(1)LEQVEK</t>
  </si>
  <si>
    <t>ATP5O|NP_001688|QNKLEQVEK(1)ELLR</t>
  </si>
  <si>
    <t>ATP5O|NP_001688|IGEK(1)YVDMSVK</t>
  </si>
  <si>
    <t>ATP5O|NP_001688|TVLK(1)SFLSQGQVLK</t>
  </si>
  <si>
    <t>ATP5D|NP_001001975|ANLEK(1)AQAELVGTADEATR</t>
  </si>
  <si>
    <t>ATP5D|NP_001001975</t>
  </si>
  <si>
    <t>NAE1|NP_003896|YIK(1)LQNVYR</t>
  </si>
  <si>
    <t>NAE1|NP_003896</t>
  </si>
  <si>
    <t>NAE1|NP_003896|AQLGK(1)LLK</t>
  </si>
  <si>
    <t>ANXA1|NP_000691</t>
  </si>
  <si>
    <t>ANXA1|NP_000691|LHQAMK(1)GVGTR</t>
  </si>
  <si>
    <t>ACADSB|NP_001600|VPEANILGQIGHGYK(1)YAIGSLNEGR</t>
  </si>
  <si>
    <t>ACADSB|NP_001600</t>
  </si>
  <si>
    <t>ZMYM4|NP_005086|QESEPDK(1)LTVGK</t>
  </si>
  <si>
    <t>ZMYM4|NP_005086</t>
  </si>
  <si>
    <t>MED13L|NP_056150|YIFTANK(1)K(1)CK(1)QGTEK</t>
  </si>
  <si>
    <t>MED13L|NP_056150</t>
  </si>
  <si>
    <t>MED13L|NP_056150|NAMSIFSSATK(1)TDVR</t>
  </si>
  <si>
    <t>MED13L|NP_056150|DVTTPGHSTPVPDGK(1)NAMSIFSSATK(1)TDVR</t>
  </si>
  <si>
    <t>MED13L|NP_056150|CAVGPNRPPTVSQPGFSAGPSSSSSLPPPASSK(1)HK</t>
  </si>
  <si>
    <t>CDCA2|NP_689775|LGSGYFSSNGK(1)LEEVK</t>
  </si>
  <si>
    <t>CDCA2|NP_689775</t>
  </si>
  <si>
    <t>ZRANB2|NP_005446|VSDGDWICPDK(1)K</t>
  </si>
  <si>
    <t>ZRANB2|NP_005446</t>
  </si>
  <si>
    <t>ZRANB2|NP_005446|TTEAK(1)MMK</t>
  </si>
  <si>
    <t>ZRANB2|NP_005446|RSECNMCNTPK(1)YAK</t>
  </si>
  <si>
    <t>ZRANB2|NP_005446|AGGTEIGK(1)TLAEK</t>
  </si>
  <si>
    <t>PTRF|NP_036364|VPPFTFHVK(1)K</t>
  </si>
  <si>
    <t>PTRF|NP_036364</t>
  </si>
  <si>
    <t>WAPAL|NP_055860|LITSDK(1)VENFHEEHEK</t>
  </si>
  <si>
    <t>WAPAL|NP_055860</t>
  </si>
  <si>
    <t>ZNF124|NP_003422|THIAQK(1)PYVCNNCGK</t>
  </si>
  <si>
    <t>ZNF124|NP_003422</t>
  </si>
  <si>
    <t>RP9|NP_976033|TGDK(1)ECPFFIK</t>
  </si>
  <si>
    <t>RP9|NP_976033</t>
  </si>
  <si>
    <t>C2CD2L|NP_055622|NLGTPTSSTPRPSITPTK(1)K</t>
  </si>
  <si>
    <t>C2CD2L|NP_055622</t>
  </si>
  <si>
    <t>MED6|NP_005457|NVQQTVSAK(1)GPPEK(1)R</t>
  </si>
  <si>
    <t>MED6|NP_005457</t>
  </si>
  <si>
    <t>SRRM1|NP_005830|QIEQEK(1)LASMK</t>
  </si>
  <si>
    <t>SRRM1|NP_005830</t>
  </si>
  <si>
    <t>SRRM1|NP_005830|KPPAPPSPVQSQSPSTNWSPAVPVK(1)K</t>
  </si>
  <si>
    <t>FOXO3|NP_001446|AVSMDNSNK(1)YTK</t>
  </si>
  <si>
    <t>FOXO3|NP_001446</t>
  </si>
  <si>
    <t>SCNN1G|NP_001030|LHYMNIMAQVPLEK(0.5)K(0.5)INMSYSAEELLVTCFFDGVSCDAR</t>
  </si>
  <si>
    <t>SCNN1G|NP_001030</t>
  </si>
  <si>
    <t>THUMPD1|NP_060206|AAPAQQTTQPGGGK(1)R</t>
  </si>
  <si>
    <t>THUMPD1|NP_060206</t>
  </si>
  <si>
    <t>MIS18BP1|NP_060823|ANYESPGK(1)IFLR</t>
  </si>
  <si>
    <t>MIS18BP1|NP_060823</t>
  </si>
  <si>
    <t>FASN|NP_004095|VTQQGLK(1)MVVPGLDGAQIPR</t>
  </si>
  <si>
    <t>FASN|NP_004095</t>
  </si>
  <si>
    <t>FASN|NP_004095|VFTTVGSAEK(1)R</t>
  </si>
  <si>
    <t>FASN|NP_004095|VAAAVDLIIK(1)SHQGLDR</t>
  </si>
  <si>
    <t>FASN|NP_004095|TGYQAK(1)QVR</t>
  </si>
  <si>
    <t>FASN|NP_004095|SLYQSAGVAPESFEYIEAHGTGTK(1)VGDPQELNGITR</t>
  </si>
  <si>
    <t>FASN|NP_004095|LYTLQDK(1)AQVADVVVSR</t>
  </si>
  <si>
    <t>FASN|NP_004095|LGMLSPEGTCK(1)AFDTAGNGYCR</t>
  </si>
  <si>
    <t>FASN|NP_004095|GVDLVLNSLAEEK(1)LQASVR</t>
  </si>
  <si>
    <t>FASN|NP_004095|RGLKPSCTIIPLMK(1)K</t>
  </si>
  <si>
    <t>FASN|NP_004095|FLEIGK(1)FDLSQNHPLGMAIFLK</t>
  </si>
  <si>
    <t>FASN|NP_004095|EGVFAK(1)EVR</t>
  </si>
  <si>
    <t>FASN|NP_004095|DIMLATGK(1)LSPDAIPGK</t>
  </si>
  <si>
    <t>FASN|NP_004095|DGLLENQTPEFFQDVCK(1)PK</t>
  </si>
  <si>
    <t>FASN|NP_004095|ACLDTAVENMPSLK(1)MK</t>
  </si>
  <si>
    <t>ROCK2|NP_004841|TSMK(1)IQQNQSIR</t>
  </si>
  <si>
    <t>ROCK2|NP_004841</t>
  </si>
  <si>
    <t>CPOX|NP_000088|GTK(1)FGLFTPGSR</t>
  </si>
  <si>
    <t>CPOX|NP_000088</t>
  </si>
  <si>
    <t>CPOX|NP_000088|EACDQHGPDLYPK(1)FK</t>
  </si>
  <si>
    <t>CPOX|NP_000088|AVVPSYIPLVK(1)K</t>
  </si>
  <si>
    <t>LUC7L|NP_958815|LESSNGK(1)MASR</t>
  </si>
  <si>
    <t>LUC7L|NP_958815</t>
  </si>
  <si>
    <t>DDX55|NP_065987|GVAASSAQK(1)TPSR</t>
  </si>
  <si>
    <t>DDX55|NP_065987</t>
  </si>
  <si>
    <t>DDX46|NP_055644|VVTVVTTK(1)K</t>
  </si>
  <si>
    <t>DDX46|NP_055644</t>
  </si>
  <si>
    <t>DDX46|NP_055644|LQNSYQPTNK(1)GR</t>
  </si>
  <si>
    <t>DDX46|NP_055644|TIAEQLAEK(1)INAK</t>
  </si>
  <si>
    <t>DDX46|NP_055644|GGTILAPTVSAK(1)TIAEQLAEK</t>
  </si>
  <si>
    <t>DDX46|NP_055644|GFK(1)FDETEQALANER</t>
  </si>
  <si>
    <t>DDX46|NP_055644|VKDMAAPGTSSVPAPTAGNAEK(1)LEIAK</t>
  </si>
  <si>
    <t>ETHE1|NP_055112|TDFQQGCAK(1)TLYHSVHEK</t>
  </si>
  <si>
    <t>ETHE1|NP_055112</t>
  </si>
  <si>
    <t>PLEC|NP_958783</t>
  </si>
  <si>
    <t>PLEC|NP_958783|NLQK(1)FLEGTSCIAGVFVDATK</t>
  </si>
  <si>
    <t>PLEC|NP_958783|RLQAEEK(1)AHAFAVQQK</t>
  </si>
  <si>
    <t>PLEC|NP_958783|AALAHSEEVTASQVAATK(1)TLPNGR</t>
  </si>
  <si>
    <t>RAI1|NP_109590|TPGPPGLTTTPAPPDK(1)LGGK(1)QR</t>
  </si>
  <si>
    <t>RAI1|NP_109590</t>
  </si>
  <si>
    <t>RAI1|NP_109590|DYYNPQPYPSYEGGAGTPSGTAAAVAADK(1)YHR</t>
  </si>
  <si>
    <t>PRCC|NP_005964|TSSLAPVVGTTTTTPSPSAIK(1)AAAK</t>
  </si>
  <si>
    <t>PRCC|NP_005964</t>
  </si>
  <si>
    <t>PRCC|NP_005964|AAAK(1)SAALQVTK</t>
  </si>
  <si>
    <t>THYN1|NP_001032381</t>
  </si>
  <si>
    <t>THYN1|NP_001032381|LAGTSGSDK(1)GLSGK</t>
  </si>
  <si>
    <t>GLYR1|NP_115958|WQPTASEPVK(0.001)DADPHFHHFLLSQTEK(0.013)PAVCYQAITK(0.987)K</t>
  </si>
  <si>
    <t>GLYR1|NP_115958</t>
  </si>
  <si>
    <t>PHF15|NP_056103|LPSSTK(1)SGWPR</t>
  </si>
  <si>
    <t>PHF15|NP_056103</t>
  </si>
  <si>
    <t>PHF15|NP_056103|CSK(1)LPSSTK(1)SGWPR</t>
  </si>
  <si>
    <t>KRT18|NP_000215|LLEDGEDFNLGDALDSSNSMQTIQK(1)TTTR</t>
  </si>
  <si>
    <t>KRT18|NP_000215</t>
  </si>
  <si>
    <t>MEAF6|NP_073593</t>
  </si>
  <si>
    <t>MEAF6|NP_073593|REPGSGTESDTSPDFHNQENEPSQEDPEDLDGSVQGVK(1)PQK</t>
  </si>
  <si>
    <t>HSDL2|NP_115679|DGANIVIAAK(1)TAQPHPK</t>
  </si>
  <si>
    <t>HSDL2|NP_115679</t>
  </si>
  <si>
    <t>FAM107B|NP_113641|ELLMNQK(1)R</t>
  </si>
  <si>
    <t>FAM107B|NP_113641</t>
  </si>
  <si>
    <t>LRRC59|NP_060979|VAGDCLDEK(1)QCK</t>
  </si>
  <si>
    <t>LRRC59|NP_060979</t>
  </si>
  <si>
    <t>SNRNP200|NP_054733|QVLDLEDLVFTQGSHFMANK(1)R</t>
  </si>
  <si>
    <t>SNRNP200|NP_054733</t>
  </si>
  <si>
    <t>ZNF512|NP_115810|LGAVPATSGPTTFK(1)QQR</t>
  </si>
  <si>
    <t>ZNF512|NP_115810</t>
  </si>
  <si>
    <t>ZNF512|NP_115810|IKPAATSHVEGSGGVSAK(1)GK(1)R</t>
  </si>
  <si>
    <t>C9orf142|NP_899064|CPGESLINPGFK(1)SK</t>
  </si>
  <si>
    <t>C9orf142|NP_899064</t>
  </si>
  <si>
    <t>ENAH|NP_060682|RIAEK(1)GSTIETEQKEDKGEDSEPVTSK</t>
  </si>
  <si>
    <t>ENAH|NP_060682</t>
  </si>
  <si>
    <t>TSR1|NP_060598|LALK(1)TLSK</t>
  </si>
  <si>
    <t>TSR1|NP_060598</t>
  </si>
  <si>
    <t>LARP1|NP_056130|VGDFGDAINWPTPGEIAHK(0.995)SVQPQSHK(0.005)PQPTR</t>
  </si>
  <si>
    <t>LARP1|NP_056130</t>
  </si>
  <si>
    <t>CLOCK|NP_004889|QHLPAHEK(1)MVQR</t>
  </si>
  <si>
    <t>CLOCK|NP_004889</t>
  </si>
  <si>
    <t>PRC1|NP_001254509|LPPSGSK(1)PVAASTCSGK(1)K</t>
  </si>
  <si>
    <t>PRC1|NP_001254509</t>
  </si>
  <si>
    <t>CNOT1|NP_001252541|TVTVTRPTGVSFK(1)K</t>
  </si>
  <si>
    <t>CNOT1|NP_001252541</t>
  </si>
  <si>
    <t>LMNB2|NP_116126|LSSDQNDK(1)AASAAR</t>
  </si>
  <si>
    <t>LMNB2|NP_116126</t>
  </si>
  <si>
    <t>LMNB2|NP_116126|ISEK(1)EEVTTR</t>
  </si>
  <si>
    <t>KIF18B|NP_001251503|APVPLFTMK(0.97)GPK(0.03)PTSSLPGTSACK</t>
  </si>
  <si>
    <t>KIF18B|NP_001251503</t>
  </si>
  <si>
    <t>AQR|NP_055506|IIAMTCTHAALK(1)R</t>
  </si>
  <si>
    <t>AQR|NP_055506</t>
  </si>
  <si>
    <t>RSF1|NP_057662|AIENLIGKPTEK(1)SQTPK</t>
  </si>
  <si>
    <t>RSF1|NP_057662</t>
  </si>
  <si>
    <t>GNL1|NP_005266</t>
  </si>
  <si>
    <t>BCAR3|NP_003558|AAGK(1)FASLPR</t>
  </si>
  <si>
    <t>BCAR3|NP_003558</t>
  </si>
  <si>
    <t>ANKRD17|NP_942592|KSDNHSPAVVTTTVSSK(1)K</t>
  </si>
  <si>
    <t>ANKRD17|NP_942592</t>
  </si>
  <si>
    <t>NT5DC1|NP_689942|DIVAAIQHNYK(1)MSAFK</t>
  </si>
  <si>
    <t>NT5DC1|NP_689942</t>
  </si>
  <si>
    <t>QRICH1|NP_942581|VGTASVLQPVK(1)K</t>
  </si>
  <si>
    <t>QRICH1|NP_942581</t>
  </si>
  <si>
    <t>DDX52|NP_008941|LTSGK(1)LENLRK</t>
  </si>
  <si>
    <t>DDX52|NP_008941</t>
  </si>
  <si>
    <t>EAF1|NP_149074|APTK(1)PPVGPK</t>
  </si>
  <si>
    <t>EAF1|NP_149074</t>
  </si>
  <si>
    <t>EAF1|NP_149074|TRAEGSSK(1)IQAR</t>
  </si>
  <si>
    <t>MKL2|NP_054767|QPIPVASHAVGQPVSTGGQTLVAK(1)K</t>
  </si>
  <si>
    <t>MKL2|NP_054767</t>
  </si>
  <si>
    <t>LRRC41|NP_006360|SPSAPAATSSASSSTSSYK(1)R</t>
  </si>
  <si>
    <t>LRRC41|NP_006360</t>
  </si>
  <si>
    <t>ACLY|NP_942127</t>
  </si>
  <si>
    <t>ACLY|NP_942127|ADEVAPAK(1)K</t>
  </si>
  <si>
    <t>FNBP1|NP_055848|FNEFMTSK(1)PK</t>
  </si>
  <si>
    <t>FNBP1|NP_055848</t>
  </si>
  <si>
    <t>NOP2|NP_001245237|SPK(1)LQSSK(1)K</t>
  </si>
  <si>
    <t>NOP2|NP_001245237</t>
  </si>
  <si>
    <t>APKTNKSPEAKPLPGKLPKGAVQTAGKKGPQ</t>
  </si>
  <si>
    <t>NOP2|NP_001245237|SPEAKPLPGK(1)LPK</t>
  </si>
  <si>
    <t>NOP2|NP_001245237|GVEK(1)QQLPEQPFEK</t>
  </si>
  <si>
    <t>NOP2|NP_001245237|GISAGAVQTAGK(1)K</t>
  </si>
  <si>
    <t>POLD3|NP_006582|TSSVHRPPAMTVK(1)K</t>
  </si>
  <si>
    <t>POLD3|NP_006582</t>
  </si>
  <si>
    <t>POLD3|NP_006582|GIMGMFASK(1)AAAK</t>
  </si>
  <si>
    <t>POLD3|NP_006582|AAAK(1)TQETNKETK</t>
  </si>
  <si>
    <t>UBE2V1|NP_001244325|AATTGSGVK(1)VPR</t>
  </si>
  <si>
    <t>UBE2V1|NP_001244325</t>
  </si>
  <si>
    <t>KDM3B|NP_057688|SASDSGCDPASK(1)K</t>
  </si>
  <si>
    <t>KDM3B|NP_057688</t>
  </si>
  <si>
    <t>KDM3B|NP_057688|ISDTGLAAGTVPEK(1)QK</t>
  </si>
  <si>
    <t>KDM3B|NP_057688|GIPEHLMGK(1)LGPNGER</t>
  </si>
  <si>
    <t>DDX18|NP_006764|YHYELLNYIDLPVLAIHGK(1)QK</t>
  </si>
  <si>
    <t>DDX18|NP_006764</t>
  </si>
  <si>
    <t>DDX18|NP_006764|SHLPMK(1)LLR</t>
  </si>
  <si>
    <t>CS|NP_004068|GFSIPECQK(1)LLPK</t>
  </si>
  <si>
    <t>CS|NP_004068</t>
  </si>
  <si>
    <t>AURKA|NP_940839|LVSSHKPVQNQK(1)QK</t>
  </si>
  <si>
    <t>AURKA|NP_940839</t>
  </si>
  <si>
    <t>AURKA|NP_940839|LVSSHK(1)PVQNQK</t>
  </si>
  <si>
    <t>G3BP1|NP_005745|INSGGK(1)LPNFGFVVFDDSEPVQK</t>
  </si>
  <si>
    <t>G3BP1|NP_005745</t>
  </si>
  <si>
    <t>HSPA4|NP_002145|VTPQSDGSSSK(1)VK</t>
  </si>
  <si>
    <t>HSPA4|NP_002145</t>
  </si>
  <si>
    <t>HSPA4|NP_002145|SIGAAAK(1)SQVISNAK</t>
  </si>
  <si>
    <t>HSPA4|NP_002145|AESEEMETSQAGSK(0.999)DK(0.001)K</t>
  </si>
  <si>
    <t>ELAVL1|NP_001410|ILQVSFK(1)TNK</t>
  </si>
  <si>
    <t>ELAVL1|NP_001410</t>
  </si>
  <si>
    <t>ELAVL1|NP_001410|DK(1)VAGHSLGYGFVNYVTAK</t>
  </si>
  <si>
    <t>ING1|NP_937861|GEAAAQADK(0.07)PNSK(0.93)R</t>
  </si>
  <si>
    <t>ING1|NP_937861</t>
  </si>
  <si>
    <t>ING1|NP_937861|GEAAAQADK(1)PNSK</t>
  </si>
  <si>
    <t>ING3|NP_061944|YNPTSHHTTTDHIPEK(1)K</t>
  </si>
  <si>
    <t>ING3|NP_061944</t>
  </si>
  <si>
    <t>MITF|NP_937802|VQTHLENPTK(1)YHIQQAQR</t>
  </si>
  <si>
    <t>MITF|NP_937802</t>
  </si>
  <si>
    <t>MITF|NP_937802|SSSSAEHPGASK(1)PPISSSSMTSR</t>
  </si>
  <si>
    <t>SNRPB|NP_003082|NSK(1)QAEREEK</t>
  </si>
  <si>
    <t>SNRPB|NP_003082</t>
  </si>
  <si>
    <t>SNRPB|NP_003082|IFIGTFK(1)AFDK</t>
  </si>
  <si>
    <t>HNRNPH1|NP_005511|STGEAFVQFASQEIAEK(0.5)ALK(0.5)K</t>
  </si>
  <si>
    <t>HNRNPH1|NP_005511</t>
  </si>
  <si>
    <t>HNRNPH1|NP_005511|STGEAFVQFASQEIAEK(1)ALK</t>
  </si>
  <si>
    <t>ZNF14|NP_066358|AFISSSK(1)FR</t>
  </si>
  <si>
    <t>ZNF14|NP_066358</t>
  </si>
  <si>
    <t>NDUFB3|NP_002482|IEGTPLETIQK(1)K</t>
  </si>
  <si>
    <t>NDUFB3|NP_002482</t>
  </si>
  <si>
    <t>GAPDH|NP_001243728|WGDAGAEYVVESTGVFTTMEK(1)AGAHLQGGAK</t>
  </si>
  <si>
    <t>GAPDH|NP_001243728</t>
  </si>
  <si>
    <t>GAPDH|NP_001243728|YDNSLK(1)IISNASCTTNCLAPLAK</t>
  </si>
  <si>
    <t>GAPDH|NP_001243728|VIISAPSADAPMFVMGVNHEK(1)YDNSLK</t>
  </si>
  <si>
    <t>GAPDH|NP_001243728|VIHDNFGIVEGLMTTVHAITATQK(1)TVDGPSGK</t>
  </si>
  <si>
    <t>GAPDH|NP_001243728|TVDGPSGK(1)LWR</t>
  </si>
  <si>
    <t>GAPDH|NP_001243728|LVINGNPITIFQERDPSK(1)IK</t>
  </si>
  <si>
    <t>GAPDH|NP_001243728|AGAHLQGGAK(1)R</t>
  </si>
  <si>
    <t>C1orf52|NP_932343|WSNIYEDNGDDAPQNAK(1)K</t>
  </si>
  <si>
    <t>C1orf52|NP_932343</t>
  </si>
  <si>
    <t>C1orf52|NP_932343|SNYVPPPETYTTEK(0.5)K(0.5)PPPPELDMAIK</t>
  </si>
  <si>
    <t>LBR|NP_919424|YGVAWEK(1)YCQR</t>
  </si>
  <si>
    <t>LBR|NP_919424</t>
  </si>
  <si>
    <t>HIBCH|NP_055177|VINK(1)MSPTSLK</t>
  </si>
  <si>
    <t>HIBCH|NP_055177</t>
  </si>
  <si>
    <t>HIBCH|NP_055177|AVLIDK(1)DQSPK</t>
  </si>
  <si>
    <t>NUDT5|NP_054861|TTYMDPTGK(1)TR</t>
  </si>
  <si>
    <t>NUDT5|NP_054861</t>
  </si>
  <si>
    <t>CCT4|NP_001243650|DALSDLALHFLNK(1)MK</t>
  </si>
  <si>
    <t>CCT4|NP_001243650</t>
  </si>
  <si>
    <t>CCT4|NP_001243650|AYILNLVK(1)QIK</t>
  </si>
  <si>
    <t>ZNF354A|NP_005640|GSFQIVSATHK(1)K</t>
  </si>
  <si>
    <t>ZNF354A|NP_005640</t>
  </si>
  <si>
    <t>SSBP1|NP_003134|SGDSEVYQLGDVSQK(1)TTWHR</t>
  </si>
  <si>
    <t>SSBP1|NP_003134</t>
  </si>
  <si>
    <t>PDLIM5|NP_006448|VTSTNNMAYNK(1)APR</t>
  </si>
  <si>
    <t>PDLIM5|NP_006448</t>
  </si>
  <si>
    <t>PDLIM5|NP_006448|EVVKPVPITSPAVSK(1)VTSTNNMAYNK</t>
  </si>
  <si>
    <t>PDLIM5|NP_006448|ASAAPKPEPVPVQK(1)GEPK</t>
  </si>
  <si>
    <t>NOL8|NP_001243323|VIERPPLTQQQAAQK(1)R</t>
  </si>
  <si>
    <t>NOL8|NP_001243323</t>
  </si>
  <si>
    <t>NOL8|NP_001243323|AGQK(1)LMDLQSHFGTDDR</t>
  </si>
  <si>
    <t>NARG2|NP_001018099|SSCLPAQQVETEGVAPHK(1)R</t>
  </si>
  <si>
    <t>NARG2|NP_001018099</t>
  </si>
  <si>
    <t>CAPG|NP_001243069|TSTGAPAAIK(1)K</t>
  </si>
  <si>
    <t>CAPG|NP_001243069</t>
  </si>
  <si>
    <t>SPECC1L|NP_001241661|TQTAEK(0.997)IK(0.003)PENSSSASTGGK</t>
  </si>
  <si>
    <t>SPECC1L|NP_001241661</t>
  </si>
  <si>
    <t>VCPIP1|NP_079330|DGPSSAPATPTK(1)APYSPTTSK</t>
  </si>
  <si>
    <t>VCPIP1|NP_079330</t>
  </si>
  <si>
    <t>RBM39|NP_004893|IGLPHSIK(1)LSR</t>
  </si>
  <si>
    <t>RBM39|NP_004893</t>
  </si>
  <si>
    <t>GMNN|NP_056979|TLK(1)MIQPSASGSLVGR</t>
  </si>
  <si>
    <t>GMNN|NP_056979</t>
  </si>
  <si>
    <t>CLIP1|NP_937883|TPTAVVAPVEK(1)TISSEK</t>
  </si>
  <si>
    <t>CLIP1|NP_937883</t>
  </si>
  <si>
    <t>RPS19BP1|NP_919307|AIQAQK(1)LR</t>
  </si>
  <si>
    <t>RPS19BP1|NP_919307</t>
  </si>
  <si>
    <t>PHIP|NP_060404|LDADLLVPASVK(1)VLR</t>
  </si>
  <si>
    <t>PHIP|NP_060404</t>
  </si>
  <si>
    <t>PHIP|NP_060404|AYTPSK(1)R</t>
  </si>
  <si>
    <t>PHIP|NP_060404|ANASAIPGK(1)TILENSVK</t>
  </si>
  <si>
    <t>RNF20|NP_062538|SGIGNK(1)R</t>
  </si>
  <si>
    <t>RNF20|NP_062538</t>
  </si>
  <si>
    <t>CHMP2B|NP_001231573|MAGAMSTTAK(1)TMQAVNK</t>
  </si>
  <si>
    <t>CHMP2B|NP_001231573</t>
  </si>
  <si>
    <t>HNRNPA3|NP_919223|YHTINGHNCEVK(1)K</t>
  </si>
  <si>
    <t>HNRNPA3|NP_919223</t>
  </si>
  <si>
    <t>HNRNPA3|NP_919223|WGTLTDCVVMRDPQTK(1)R</t>
  </si>
  <si>
    <t>HNRNPA3|NP_919223|MEVK(1)PPPGRPQPDSGRR</t>
  </si>
  <si>
    <t>HNRNPA3|NP_919223|EDSVKPGAHLTVK(1)K</t>
  </si>
  <si>
    <t>TRRAP|NP_003487|IKDQQPDSDMDPNSSGEGVNSVSSSIK(1)R</t>
  </si>
  <si>
    <t>TRRAP|NP_003487</t>
  </si>
  <si>
    <t>PLIN2|NP_001113|LGSLSTK(1)LHSR</t>
  </si>
  <si>
    <t>PLIN2|NP_001113</t>
  </si>
  <si>
    <t>TPD52L2|NP_001230821|SWHDVQVSSAYK(1)K</t>
  </si>
  <si>
    <t>TPD52L2|NP_001230821</t>
  </si>
  <si>
    <t>TPD52L2|NP_001230820|TSEK(1)LGEWNEK</t>
  </si>
  <si>
    <t>TPD52L2|NP_001230820</t>
  </si>
  <si>
    <t>TPD52L2|NP_001230820|NSATFK(1)SFEDR</t>
  </si>
  <si>
    <t>TOB1|NP_001230814|STQPLTFTTATFAATK(1)FGSTK</t>
  </si>
  <si>
    <t>TOB1|NP_001230814</t>
  </si>
  <si>
    <t>TSC22D1|NP_001230727|MDLVK(1)SHLMYAVR</t>
  </si>
  <si>
    <t>TSC22D1|NP_001230727</t>
  </si>
  <si>
    <t>ZMYND8|NP_898869|ILMSK(1)PVLSGGTGR</t>
  </si>
  <si>
    <t>ZMYND8|NP_898869</t>
  </si>
  <si>
    <t>INVS|NP_899068|APSK(1)QPPAGNVAQGPEPR</t>
  </si>
  <si>
    <t>INVS|NP_899068</t>
  </si>
  <si>
    <t>PES1|NP_001230154|TGK(1)CHVQTIQLCR</t>
  </si>
  <si>
    <t>PES1|NP_001230154</t>
  </si>
  <si>
    <t>FOXO6|XP_002342143|AVSMDNGAK(1)FLR</t>
  </si>
  <si>
    <t>FOXO6|XP_002342143</t>
  </si>
  <si>
    <t>LOC100652741|XP_003403527|EGVVVEVATK(1)PAAYK</t>
  </si>
  <si>
    <t>LOC100652741|XP_003403527</t>
  </si>
  <si>
    <t>NUSAP1|NP_001230073|TITGNSAAGK(0.975)LK(0.025)PWGQSK</t>
  </si>
  <si>
    <t>NUSAP1|NP_001230073</t>
  </si>
  <si>
    <t>TUFM|NP_003312|TTLTAAITK(1)ILAEGGGAK</t>
  </si>
  <si>
    <t>TUFM|NP_003312</t>
  </si>
  <si>
    <t>TUFM|NP_003312|SVQK(1)LLDAVDTYIPVPAR</t>
  </si>
  <si>
    <t>TUFM|NP_003312|QPMILEK(1)GQR</t>
  </si>
  <si>
    <t>TUFM|NP_003312|ILAEGGGAK(1)FK</t>
  </si>
  <si>
    <t>TUFM|NP_003312|DLEK(1)PFLLPVEAVYSVPGR</t>
  </si>
  <si>
    <t>ZFR|NP_057191|VSAVPTNMAAK(1)K(1)TSTPK</t>
  </si>
  <si>
    <t>ZFR|NP_057191</t>
  </si>
  <si>
    <t>ZFR|NP_057191|QAAAAAAAAAATAAWTGTTFTK(1)K</t>
  </si>
  <si>
    <t>ZFR|NP_057191|INFVGGNK(1)LQSTGNK</t>
  </si>
  <si>
    <t>YBX1|NP_004550|NDTKEDVFVHQTAIK(1)K</t>
  </si>
  <si>
    <t>YBX1|NP_004550</t>
  </si>
  <si>
    <t>ZNF512B|NP_065764</t>
  </si>
  <si>
    <t>NUP214|NP_005076</t>
  </si>
  <si>
    <t>EIF3L|NP_001229852|SFLK(1)LYTTMPVAK</t>
  </si>
  <si>
    <t>EIF3L|NP_001229852</t>
  </si>
  <si>
    <t>MTHFD1L|NP_001229697|DVDGVTDINLGK(1)LVR</t>
  </si>
  <si>
    <t>MTHFD1L|NP_001229697</t>
  </si>
  <si>
    <t>YEATS2|NP_060493|TPTK(1)MTTSQK</t>
  </si>
  <si>
    <t>YEATS2|NP_060493</t>
  </si>
  <si>
    <t>YEATS2|NP_060493|GGHMIAVSPQK(1)QVITPGEGIAQSAK</t>
  </si>
  <si>
    <t>RBBP6|NP_061173|YAIPTIDAEAYAIGK(1)K</t>
  </si>
  <si>
    <t>RBBP6|NP_061173</t>
  </si>
  <si>
    <t>BLVRA|NP_001240752|LLGQFSEK(1)ELAAEK</t>
  </si>
  <si>
    <t>BLVRA|NP_001240752</t>
  </si>
  <si>
    <t>ATF4|NP_001666|PKPYDPPGEK(1)MVAAK</t>
  </si>
  <si>
    <t>ATF4|NP_001666</t>
  </si>
  <si>
    <t>SUGP1|NP_757386|AQTSTDAPTSAPSAPPSTPTPSAGK(1)R</t>
  </si>
  <si>
    <t>SUGP1|NP_757386</t>
  </si>
  <si>
    <t>MCM4|NP_005905|ALADDDFLTVTGK(1)TVR</t>
  </si>
  <si>
    <t>MCM4|NP_005905</t>
  </si>
  <si>
    <t>KIAA1143|NP_065747|YSGLTASSK(1)K</t>
  </si>
  <si>
    <t>KIAA1143|NP_065747</t>
  </si>
  <si>
    <t>ESD|NP_001975|ALK(1)QISSNK</t>
  </si>
  <si>
    <t>ESD|NP_001975</t>
  </si>
  <si>
    <t>UBE2E3|NP_006348|TTAK(1)LSTSAK</t>
  </si>
  <si>
    <t>UBE2E3|NP_006348</t>
  </si>
  <si>
    <t>PNN|NP_002678|DLIQDQNMDEK(1)GK</t>
  </si>
  <si>
    <t>PNN|NP_002678</t>
  </si>
  <si>
    <t>NBN|NP_002476|NYCDPQGHPSTGLK(1)TTTPGPSLSQGVSVDEK</t>
  </si>
  <si>
    <t>NBN|NP_002476</t>
  </si>
  <si>
    <t>NBN|NP_002476|MEQKFRMLSQDAPTVK(1)ESCK</t>
  </si>
  <si>
    <t>RNF40|NP_001193963|RAAGDGGSGPPEK(1)K</t>
  </si>
  <si>
    <t>RNF40|NP_001193963</t>
  </si>
  <si>
    <t>MLLT4|NP_001193937|LFSQGQDVSNK(1)VK</t>
  </si>
  <si>
    <t>MLLT4|NP_001193937</t>
  </si>
  <si>
    <t>OGFR|NP_031372|FVWGPQDK(1)LR</t>
  </si>
  <si>
    <t>OGFR|NP_031372</t>
  </si>
  <si>
    <t>PKM|NP_002645|VNFAMNVGK(1)AR</t>
  </si>
  <si>
    <t>PKM|NP_002645</t>
  </si>
  <si>
    <t>PKM|NP_002645|VFLAQK(1)MMIGR</t>
  </si>
  <si>
    <t>PKM|NP_002645|SK(1)PHSEAGTAFIQTQQLHAAMADTFLEHMCR</t>
  </si>
  <si>
    <t>PICALM|NP_001193876|NDVNWSQPGEK(1)K</t>
  </si>
  <si>
    <t>PICALM|NP_001193876</t>
  </si>
  <si>
    <t>PCNA|NP_002583|ILK(1)CAGNEDIITLR</t>
  </si>
  <si>
    <t>PCNA|NP_002583</t>
  </si>
  <si>
    <t>RFC5|NP_001193730|METSALK(1)QQEQPAATK</t>
  </si>
  <si>
    <t>RFC5|NP_001193730</t>
  </si>
  <si>
    <t>MRPS9|NP_872578|AEAIVYK(1)HGSGR</t>
  </si>
  <si>
    <t>MRPS9|NP_872578</t>
  </si>
  <si>
    <t>NCOR2|NP_001070729|ADTGHAFLAK(1)PPAR</t>
  </si>
  <si>
    <t>NCOR2|NP_001070729</t>
  </si>
  <si>
    <t>EP400|NP_056224|VAQPETPVTLQFQGSK(1)FTLSHSQLR</t>
  </si>
  <si>
    <t>EP400|NP_056224</t>
  </si>
  <si>
    <t>EP400|NP_056224|TAVPPGLSSLPLTSVGNTGMK(1)K</t>
  </si>
  <si>
    <t>EP400|NP_056224|SLVPQVSQATGVQLPGK(1)TITPAHFQLLR</t>
  </si>
  <si>
    <t>EP400|NP_056224|HQPASASSTAASPAHPAK(1)LR</t>
  </si>
  <si>
    <t>EP400|NP_056224|AVGK(1)LTPEHLIK</t>
  </si>
  <si>
    <t>UNK|NP_001073888|KPPNLEGIVFPGESGLAPGSYK(1)K</t>
  </si>
  <si>
    <t>UNK|NP_001073888</t>
  </si>
  <si>
    <t>LIN9|NP_775106|VAMVPQK(1)FTATMSTPDKK</t>
  </si>
  <si>
    <t>LIN9|NP_775106</t>
  </si>
  <si>
    <t>BAZ1A|NP_872589|SVNIASK(1)LSLQESESK</t>
  </si>
  <si>
    <t>BAZ1A|NP_872589</t>
  </si>
  <si>
    <t>BAZ1A|NP_872589|QEEMK(1)SLAFEK</t>
  </si>
  <si>
    <t>BAZ1A|NP_872589|LGLHVTPSNVDQVSTPPAAK(1)K</t>
  </si>
  <si>
    <t>BAZ1A|NP_872589|GK(1)LSSSFSSR</t>
  </si>
  <si>
    <t>BCL9L|NP_872363|LTNHGK(1)TGNGGAQSQHQNVNQGPTCNVGSK(1)GVGAGNHGAK(1)ANQISPSNSSLK</t>
  </si>
  <si>
    <t>BCL9L|NP_872363</t>
  </si>
  <si>
    <t>BCL9L|NP_872363|ILANK(1)TR</t>
  </si>
  <si>
    <t>BCL9L|NP_872363|GHCPPAPAK(1)PMHPENK</t>
  </si>
  <si>
    <t>BCL9L|NP_872363|NPQAGVPPFSSLK(1)GK(1)VK(1)R</t>
  </si>
  <si>
    <t>ZNF248|NP_001254526|THTGEK(1)PYECNACGK</t>
  </si>
  <si>
    <t>ZNF248|NP_001254526</t>
  </si>
  <si>
    <t>NUFIP2|NP_065823|KSSDSKPGVSSK(1)K</t>
  </si>
  <si>
    <t>NUFIP2|NP_065823</t>
  </si>
  <si>
    <t>NUFIP2|NP_065823|EISLK(1)NLSSDEATNPISR</t>
  </si>
  <si>
    <t>SMARCA5|NP_003592|DIDILNSAGK(1)MDK</t>
  </si>
  <si>
    <t>SMARCA5|NP_003592</t>
  </si>
  <si>
    <t>RFC1|NP_002904|TIIGQQGDQSCANK(1)LLR</t>
  </si>
  <si>
    <t>RFC1|NP_002904</t>
  </si>
  <si>
    <t>RFC1|NP_002904|FGK(1)FSGK</t>
  </si>
  <si>
    <t>ANK3|NP_001140|LIIEETKPCVPVSMK(1)K</t>
  </si>
  <si>
    <t>ANK3|NP_001140</t>
  </si>
  <si>
    <t>PAPOLA|NP_116021|SSGNAATSGNAATK(1)IPTPIVGVK</t>
  </si>
  <si>
    <t>PAPOLA|NP_116021</t>
  </si>
  <si>
    <t>PAPOLA|NP_116021|IPTPIVGVK(1)R</t>
  </si>
  <si>
    <t>PAK2|NP_002568|IISIFSGTEK(1)GSK</t>
  </si>
  <si>
    <t>PAK2|NP_002568</t>
  </si>
  <si>
    <t>NOP56|NP_006383|QKPQEVPQENGMEDPSISFSK(1)PK</t>
  </si>
  <si>
    <t>NOP56|NP_006383</t>
  </si>
  <si>
    <t>ERCC5|NP_000114|TLSAIK(1)R</t>
  </si>
  <si>
    <t>ERCC5|NP_000114</t>
  </si>
  <si>
    <t>WNK2|NP_006639|QSQANAPVYQQNVLHTGK(1)R</t>
  </si>
  <si>
    <t>WNK2|NP_006639</t>
  </si>
  <si>
    <t>OGT|NP_858058|ASSVGNVADSTEPTK(1)R</t>
  </si>
  <si>
    <t>OGT|NP_858058</t>
  </si>
  <si>
    <t>NCOA6|NP_054790|SPVSSSK(1)GK(1)GK(1)VDK</t>
  </si>
  <si>
    <t>NCOA6|NP_054790</t>
  </si>
  <si>
    <t>NCOA6|NP_054790|LDSVVVNSGK(1)QSNSGATK(1)R</t>
  </si>
  <si>
    <t>ATP5B|NP_001677|VLDSGAPIK(1)IPVGPETLGR</t>
  </si>
  <si>
    <t>ATP5B|NP_001677</t>
  </si>
  <si>
    <t>ATP5B|NP_001677|EGNDLYHEMIESGVINLK(1)DATSK</t>
  </si>
  <si>
    <t>ATP5B|NP_001677|ADK(1)LAEEHSS</t>
  </si>
  <si>
    <t>CRTC2|NP_859066|FSEK(1)IALQK</t>
  </si>
  <si>
    <t>CRTC2|NP_859066</t>
  </si>
  <si>
    <t>BUD31|NP_003901|SK(1)LEVGR</t>
  </si>
  <si>
    <t>BUD31|NP_003901</t>
  </si>
  <si>
    <t>SARNP|NP_149073|FNVPVSLESK(1)K</t>
  </si>
  <si>
    <t>SARNP|NP_149073</t>
  </si>
  <si>
    <t>SARNP|NP_149073|ATETVELHK(1)LK</t>
  </si>
  <si>
    <t>CTDP1|NP_001189433|IYDSNTGK(1)LIR</t>
  </si>
  <si>
    <t>CTDP1|NP_001189433</t>
  </si>
  <si>
    <t>PRDX1|NP_002565|SSGNAK(1)IGHPAPNFK</t>
  </si>
  <si>
    <t>PRDX1|NP_002565</t>
  </si>
  <si>
    <t>PRDX1|NP_002565|LVQAFQFTDK(1)HGEVCPAGWKPGSDTIKPDVQK</t>
  </si>
  <si>
    <t>PRDX1|NP_002565|HGEVCPAGWKPGSDTIK(0.001)PDVQK(0.999)SK</t>
  </si>
  <si>
    <t>PRDX1|NP_002565|ATAVMPDGQFK(1)DISLSDYK</t>
  </si>
  <si>
    <t>RBM15|NP_001188474|SDGSAPSTSTASSK(1)LK</t>
  </si>
  <si>
    <t>RBM15|NP_001188474</t>
  </si>
  <si>
    <t>RNF7|NP_899060</t>
  </si>
  <si>
    <t>SH3GL1|NP_001186873|LTMLNTVSK(1)IR</t>
  </si>
  <si>
    <t>SH3GL1|NP_001186873</t>
  </si>
  <si>
    <t>ACTG1|NP_001605|HQGVMVGMGQK(1)DSYVGDEAQSK</t>
  </si>
  <si>
    <t>ACTG1|NP_001605</t>
  </si>
  <si>
    <t>ACTG1|NP_001605|RGILTLK(1)YPIEHGIVTNWDDMEK(1)IWHHTFYNELR</t>
  </si>
  <si>
    <t>ACTG1|NP_001605|LCYVALDFEQEMATAASSSSLEK(1)SYELPDGQVITIGNER</t>
  </si>
  <si>
    <t>ACTG1|NP_001605|EK(1)LCYVALDFEQEMATAASSSSLEK</t>
  </si>
  <si>
    <t>ACTG1|NP_001605|EITALAPSTMK(1)IK</t>
  </si>
  <si>
    <t>GMGQKDSYVGDEAQSKRGILTLKYPIEHGII</t>
  </si>
  <si>
    <t>ACTG1|NP_001605|DSYVGDEAQSK(1)R</t>
  </si>
  <si>
    <t>SMEK1|NP_115949|QDNPK(1)LDSMR</t>
  </si>
  <si>
    <t>SMEK1|NP_115949</t>
  </si>
  <si>
    <t>ANLN|NP_061155|STTPGGTGIK(1)PFLER</t>
  </si>
  <si>
    <t>ANLN|NP_061155</t>
  </si>
  <si>
    <t>ANLN|NP_061155|SMTHAK(1)R</t>
  </si>
  <si>
    <t>ANLN|NP_061155|SDESPKPGK(1)FQR</t>
  </si>
  <si>
    <t>ANLN|NP_061155|QETHCQSTPLK(1)K</t>
  </si>
  <si>
    <t>ANLN|NP_061155|LEATAASSVK(1)TR</t>
  </si>
  <si>
    <t>ANLN|NP_061155|TQSLPVTEK(1)VTENQIPAK</t>
  </si>
  <si>
    <t>ANLN|NP_061155|HQGVSK(1)TQSLPVTEK</t>
  </si>
  <si>
    <t>ANLN|NP_061155|GNIWSAEK(1)GGNSK</t>
  </si>
  <si>
    <t>ANLN|NP_061155|GRFDK(1)GNIWSAEK</t>
  </si>
  <si>
    <t>RBM26|NP_071401|TWFDK(1)PNFNR</t>
  </si>
  <si>
    <t>RBM26|NP_071401</t>
  </si>
  <si>
    <t>RBM26|NP_071401|AAQK(1)TLLVSTSAVDNNEAQKK</t>
  </si>
  <si>
    <t>TCF20|NP_852469|LNPTLSQSVILPGGLVSMETK(1)LK</t>
  </si>
  <si>
    <t>TCF20|NP_852469</t>
  </si>
  <si>
    <t>TCF20|NP_852469|GFGLEGVPEK(1)R</t>
  </si>
  <si>
    <t>LRPPRC|NP_573566|SYVSEK(1)DVTSAK</t>
  </si>
  <si>
    <t>LRPPRC|NP_573566</t>
  </si>
  <si>
    <t>LRPPRC|NP_573566|QYFHQLEK(1)MNVK</t>
  </si>
  <si>
    <t>LRPPRC|NP_573566|LVEK(1)GETDLIQK</t>
  </si>
  <si>
    <t>LRPPRC|NP_573566|FSPTDFLAK(1)MEEANIQPNR</t>
  </si>
  <si>
    <t>LRPPRC|NP_573566|ALYEHLTAK(1)NTK</t>
  </si>
  <si>
    <t>COBL|NP_056013|TSSQYVASAIAK(1)R</t>
  </si>
  <si>
    <t>COBL|NP_056013</t>
  </si>
  <si>
    <t>PGM3|NP_056414|VPVYCTK(1)TGVK</t>
  </si>
  <si>
    <t>PGM3|NP_056414</t>
  </si>
  <si>
    <t>FOXK2|NP_004505|GAGSSGYK(1)VGR</t>
  </si>
  <si>
    <t>FOXK2|NP_004505</t>
  </si>
  <si>
    <t>PARVA|NP_060692|KDDSFLGK(1)LGGTLAR</t>
  </si>
  <si>
    <t>PARVA|NP_060692</t>
  </si>
  <si>
    <t>SERF2|NP_001186807|KANEK(1)KEEPK</t>
  </si>
  <si>
    <t>SERF2|NP_001186807</t>
  </si>
  <si>
    <t>ZMIZ1|NP_065071</t>
  </si>
  <si>
    <t>ERI1|NP_699163|GSK(1)FITSSASDFSDPVYK</t>
  </si>
  <si>
    <t>ERI1|NP_699163</t>
  </si>
  <si>
    <t>HSPD1|NP_955472|VGLQVVAVK(1)APGFGDNRK</t>
  </si>
  <si>
    <t>HSPD1|NP_955472</t>
  </si>
  <si>
    <t>HSPD1|NP_955472|VGGTSDVEVNEK(0.94)K(0.06)DR</t>
  </si>
  <si>
    <t>HSPD1|NP_955472|TLK(1)IPAMTIAK</t>
  </si>
  <si>
    <t>HSPD1|NP_955472|LAK(1)LSDGVAVLK</t>
  </si>
  <si>
    <t>HSPD1|NP_955472|KGVITVK(1)DGK</t>
  </si>
  <si>
    <t>HSPD1|NP_955472|IQEIIEQLDVTTSEYEK(0.663)EK(0.337)LNER</t>
  </si>
  <si>
    <t>HSPD1|NP_955472|GYISPYFINTSK(1)GQK</t>
  </si>
  <si>
    <t>HSPD1|NP_955472|GVMLAVDAVIAELK(1)K</t>
  </si>
  <si>
    <t>HSPD1|NP_955472|EK(1)LNER</t>
  </si>
  <si>
    <t>HSPD1|NP_955472|GDK(1)AQIEK</t>
  </si>
  <si>
    <t>HSPD1|NP_955472|VGEVIVTKDDAMLLK(1)GK</t>
  </si>
  <si>
    <t>HSPD1|NP_955472|CIPALDSLTPANEDQK(1)IGIEIIK</t>
  </si>
  <si>
    <t>HSPD1|NP_955472|CEFQDAYVLLSEK(1)K</t>
  </si>
  <si>
    <t>CCDC94|NP_060544|NFQAEK(1)LLEEEEKR</t>
  </si>
  <si>
    <t>CCDC94|NP_060544</t>
  </si>
  <si>
    <t>DGKA|NP_963848|TSQK(1)TMDDLNLSTSEALR</t>
  </si>
  <si>
    <t>DGKA|NP_963848</t>
  </si>
  <si>
    <t>ASL|NP_001020115|ASESGK(1)LWGGR</t>
  </si>
  <si>
    <t>ASL|NP_001020115</t>
  </si>
  <si>
    <t>RPL11|NP_001186731|VLEQLTGQTPVFSK(1)AR</t>
  </si>
  <si>
    <t>RPL11|NP_001186731</t>
  </si>
  <si>
    <t>RPL11|NP_001186731|RNEK(1)IAVHCTVR</t>
  </si>
  <si>
    <t>EXOSC8|NP_852480|AAGFK(1)TVEPLEYYR</t>
  </si>
  <si>
    <t>EXOSC8|NP_852480</t>
  </si>
  <si>
    <t>RPL17|NP_001186274|EQIVPKPEEEVAQK(1)K</t>
  </si>
  <si>
    <t>RPL17|NP_001186274</t>
  </si>
  <si>
    <t>ID1|NP_851998|VASGSTATAAAGPSCALK(1)AGK(1)TASGAGEVVR</t>
  </si>
  <si>
    <t>ID1|NP_851998</t>
  </si>
  <si>
    <t>CABIN1|NP_001188358|ISEESGETAK(1)R</t>
  </si>
  <si>
    <t>CABIN1|NP_001188358</t>
  </si>
  <si>
    <t>STMN2|NP_008960|EVLQK(1)ALEENNNFSK</t>
  </si>
  <si>
    <t>STMN2|NP_008960</t>
  </si>
  <si>
    <t>KAT7|NP_001186084|NSGLSK(1)EQK</t>
  </si>
  <si>
    <t>KAT7|NP_001186084</t>
  </si>
  <si>
    <t>MCM9|NP_060166|VMCAPEK(1)R</t>
  </si>
  <si>
    <t>MCM9|NP_060166</t>
  </si>
  <si>
    <t>MCM9|NP_060166|RPGK(1)LTSTPGNQISSQPQGETK</t>
  </si>
  <si>
    <t>PABPN1L|NP_001073956|VTILCDK(1)FSGHPK</t>
  </si>
  <si>
    <t>PABPN1L|NP_001073956</t>
  </si>
  <si>
    <t>POU2F1|NP_001185715|TIAATPIQTLPQSQSTPK(1)R</t>
  </si>
  <si>
    <t>POU2F1|NP_001185715</t>
  </si>
  <si>
    <t>EXOC3|NP_009208|VAGMLQRPDQLDK(1)VEQYR</t>
  </si>
  <si>
    <t>EXOC3|NP_009208</t>
  </si>
  <si>
    <t>PPP2R5D|NP_851307|YSGGPQIVK(1)K</t>
  </si>
  <si>
    <t>PPP2R5D|NP_851307</t>
  </si>
  <si>
    <t>ARHGEF12|NP_001185594|HLSTPSSVSPEPQDSAK(1)LR</t>
  </si>
  <si>
    <t>ARHGEF12|NP_001185594</t>
  </si>
  <si>
    <t>MAP7|NP_001185548|LWLPSK(1)SLPHLPGTPR</t>
  </si>
  <si>
    <t>MAP7|NP_001185548</t>
  </si>
  <si>
    <t>MAP7|NP_001185548|RIIHGTASYK(1)K</t>
  </si>
  <si>
    <t>AK4|NP_037542|DVAKPVIELYK(1)SR</t>
  </si>
  <si>
    <t>AK4|NP_037542</t>
  </si>
  <si>
    <t>DPYSL2|NP_001231533|TVTPASSAK(1)TSPAK</t>
  </si>
  <si>
    <t>DPYSL2|NP_001231533</t>
  </si>
  <si>
    <t>MLL|NP_005924|VVGEDVATSSSAK(1)K</t>
  </si>
  <si>
    <t>MLL|NP_005924</t>
  </si>
  <si>
    <t>MLL|NP_005924|VTLTPLK(1)MENESQSK</t>
  </si>
  <si>
    <t>MLL|NP_005924|VHTSTPSDK(1)NLLDTYNTELLK</t>
  </si>
  <si>
    <t>MLL|NP_005924|VAPRPSIPVK(0.009)QK(0.991)PK</t>
  </si>
  <si>
    <t>MLL|NP_005924|TDLSTTVATPSSGLK(1)K</t>
  </si>
  <si>
    <t>MLL|NP_005924|SYGEEDIPFYSSSTGK(1)K</t>
  </si>
  <si>
    <t>MLL|NP_005924|SSSLK(0.014)GEK(0.986)TK</t>
  </si>
  <si>
    <t>MLL|NP_005924|SSEGSAHNVAYPGIPK(1)LAPQVHNTTSR</t>
  </si>
  <si>
    <t>MLL|NP_005924|HSTSSIGSMLAQADK(0.004)LPMTDK(0.996)R</t>
  </si>
  <si>
    <t>MLL|NP_005924|FQLPLDK(1)GNGK(1)K</t>
  </si>
  <si>
    <t>MLL|NP_005924|ELNVSK(1)IGSFAEPSSVSFSSK</t>
  </si>
  <si>
    <t>MLLT10|NP_004632|TYTSTSNNSISGSLK(1)R</t>
  </si>
  <si>
    <t>MLLT10|NP_004632</t>
  </si>
  <si>
    <t>MLLT10|NP_004632|SFENSPGDLGNSSLPTAGYK(1)R</t>
  </si>
  <si>
    <t>CLINT1|NP_055481</t>
  </si>
  <si>
    <t>CLINT1|NP_055481|IGSTIDDTISK(1)FR</t>
  </si>
  <si>
    <t>MPC1L|NP_001182451|MARMAVLWRKMRDNFQSK(1)EFR</t>
  </si>
  <si>
    <t>MPC1L|NP_001182451</t>
  </si>
  <si>
    <t>GSR|NP_001182033|TYSTSFTPMYHAVTK(1)R</t>
  </si>
  <si>
    <t>GSR|NP_001182033</t>
  </si>
  <si>
    <t>GSR|NP_001182033|AAVVESHK(1)LGGTCVNVGCVPK</t>
  </si>
  <si>
    <t>TMEM102|NP_848613|SPSDVSASESPQHDVVDLGSTAPLK(1)TMSSDVTK</t>
  </si>
  <si>
    <t>TMEM102|NP_848613</t>
  </si>
  <si>
    <t>EIF4G1|NP_004944|LSWGK(1)GSSGGSGAK</t>
  </si>
  <si>
    <t>EIF4G1|NP_004944</t>
  </si>
  <si>
    <t>POGZ|NP_665739|NVK(1)NMYPPPSFPTNK</t>
  </si>
  <si>
    <t>POGZ|NP_665739</t>
  </si>
  <si>
    <t>CSRP1|NP_004069|HEEAPGHRPTTNPNASK(1)FAQK</t>
  </si>
  <si>
    <t>CSRP1|NP_004069</t>
  </si>
  <si>
    <t>CSRP1|NP_004069|GYGYGQGAGTLSTDK(1)GESLGIK</t>
  </si>
  <si>
    <t>CSRP1|NP_004069|FAQK(1)IGGSER</t>
  </si>
  <si>
    <t>CSRP1|NP_004069|CSQAVYAAEK(1)VIGAGK</t>
  </si>
  <si>
    <t>SOX8|NP_055402|TLGK(1)LWR</t>
  </si>
  <si>
    <t>SOX8|NP_055402</t>
  </si>
  <si>
    <t>ADAR|NP_001020278|VAK(1)QMAAEEAMK</t>
  </si>
  <si>
    <t>ADAR|NP_001020278</t>
  </si>
  <si>
    <t>ADAR|NP_001020278|FQYCVAVGAQTFPSVSAPSK(1)K</t>
  </si>
  <si>
    <t>KANSL1|NP_001180394|SSTHSDHDNSTSLNGGK(1)R</t>
  </si>
  <si>
    <t>KANSL1|NP_001180394</t>
  </si>
  <si>
    <t>NSUN2|NP_001180384</t>
  </si>
  <si>
    <t>NSUN2|NP_001180384|LQQQQRPEDAEDGAEGGGK(1)R</t>
  </si>
  <si>
    <t>NSUN2|NP_001180384|DGVCGPPPSK(1)K</t>
  </si>
  <si>
    <t>DIDO1|NP_001180298|VATVPQSEK(0.964)K(0.036)PSK</t>
  </si>
  <si>
    <t>DIDO1|NP_001180298</t>
  </si>
  <si>
    <t>DIDO1|NP_001180298|QAGPAPAAATAASK(1)K</t>
  </si>
  <si>
    <t>DIDO1|NP_001180298|KSSFANVAAATPAIK(0.404)K(0.596)PPSGFK</t>
  </si>
  <si>
    <t>DIDO1|NP_001180298|KSSFANVAAATPAIK(0.908)K(0.092)PPSGFK</t>
  </si>
  <si>
    <t>DIDO1|NP_001180298|FGAQK(1)GPIPSLFSGQHGPPPYGDSR</t>
  </si>
  <si>
    <t>CDC42BPA|NP_055641|EFSGGSYSAK(1)R</t>
  </si>
  <si>
    <t>CDC42BPA|NP_055641</t>
  </si>
  <si>
    <t>RASSF3|NP_835463|EKETHSYLSK(0.007)EEIK(0.993)EK</t>
  </si>
  <si>
    <t>RASSF3|NP_835463</t>
  </si>
  <si>
    <t>GSTO1|NP_001177932|EFTKLEEVLTNK(1)K</t>
  </si>
  <si>
    <t>GSTO1|NP_001177932</t>
  </si>
  <si>
    <t>SRSF11|NP_001177916|ECSVEK(1)GTGDSLR</t>
  </si>
  <si>
    <t>SRSF11|NP_001177916</t>
  </si>
  <si>
    <t>ORC1|NP_001177748|SAESPSWTPAEHVAK(1)R</t>
  </si>
  <si>
    <t>ORC1|NP_001177748</t>
  </si>
  <si>
    <t>ORC1|NP_001177748|IAASK(1)TIDIR</t>
  </si>
  <si>
    <t>EIF2S2|NP_003899|TGFQAVTGK(1)R</t>
  </si>
  <si>
    <t>EIF2S2|NP_003899</t>
  </si>
  <si>
    <t>EIF2S2|NP_003899|FPDEDEILEK(0.191)DEALEDEDNK(0.618)K(0.191)DDGISFSNQTGPAWAGSER</t>
  </si>
  <si>
    <t>MRPL47|NP_065142|VVDSMDALDK(1)VVQER</t>
  </si>
  <si>
    <t>MRPL47|NP_065142</t>
  </si>
  <si>
    <t>PPM1G|NP_817092|YGQNCHK(1)GPPHSK</t>
  </si>
  <si>
    <t>PPM1G|NP_817092</t>
  </si>
  <si>
    <t>PPM1G|NP_817092|NTAELQPESGK(1)R</t>
  </si>
  <si>
    <t>PPM1G|NP_817092|KLEEVLSTEGAEENGNSDK(1)K</t>
  </si>
  <si>
    <t>PPM1G|NP_817092|GTEAGQVGEPGIPTGEAGPSCSSASDK(1)LPR</t>
  </si>
  <si>
    <t>FOXP4|NP_612466|SSDK(1)FCSPISSELAQNHEFYK</t>
  </si>
  <si>
    <t>FOXP4|NP_612466</t>
  </si>
  <si>
    <t>ACOX1|NP_001171968|YAQVKPDGTYVK(1)PLSNK</t>
  </si>
  <si>
    <t>ACOX1|NP_001171968</t>
  </si>
  <si>
    <t>ACOX1|NP_001171968|FLMK(1)SYDQVHSGK</t>
  </si>
  <si>
    <t>FSIP2|NP_775922|K(1)NEMAELDIMGLALK</t>
  </si>
  <si>
    <t>FSIP2|NP_775922</t>
  </si>
  <si>
    <t>KIAA0430|NP_001171928|DKEETVFQVSYPSAFSK(1)LVASR</t>
  </si>
  <si>
    <t>KIAA0430|NP_001171928</t>
  </si>
  <si>
    <t>ARID1B|NP_059989|SPFLPSMK(1)MQK</t>
  </si>
  <si>
    <t>ARID1B|NP_059989</t>
  </si>
  <si>
    <t>ARID1B|NP_059989|MQK(1)VMPTVPTSQVTGPPPQPPPIR</t>
  </si>
  <si>
    <t>ARID1B|NP_059989|AHNAGAAAAAGTHSAK(1)SGGSEAALK</t>
  </si>
  <si>
    <t>SH3KBP1|NP_001171889|GEETIGK(1)K</t>
  </si>
  <si>
    <t>SH3KBP1|NP_001171889</t>
  </si>
  <si>
    <t>PHF8|NP_001171826|RPSVGSQSNQAGQGK(1)R</t>
  </si>
  <si>
    <t>PHF8|NP_001171826</t>
  </si>
  <si>
    <t>VDAC2|NP_003366|YK(1)WCEYGLTFTEK</t>
  </si>
  <si>
    <t>VDAC2|NP_003366</t>
  </si>
  <si>
    <t>VDAC2|NP_003366|VTGTLETK(1)YK</t>
  </si>
  <si>
    <t>TFDP2|NP_001171612|VCEK(1)VQR</t>
  </si>
  <si>
    <t>TFDP2|NP_001171612</t>
  </si>
  <si>
    <t>HADH|NP_005318|K(1)FAENPK</t>
  </si>
  <si>
    <t>HADH|NP_005318</t>
  </si>
  <si>
    <t>ZBTB33|NP_006768|TSGSEMANK(1)R</t>
  </si>
  <si>
    <t>ZBTB33|NP_006768</t>
  </si>
  <si>
    <t>UGDH|NP_001171630|FSLQDPPNK(0.118)K(0.882)PK</t>
  </si>
  <si>
    <t>UGDH|NP_001171630</t>
  </si>
  <si>
    <t>FAM208B|NP_060252|GTK(1)YLCASSVGGETLDK</t>
  </si>
  <si>
    <t>FAM208B|NP_060252</t>
  </si>
  <si>
    <t>FAM208B|NP_060252|GETASK(1)LQSEISR</t>
  </si>
  <si>
    <t>FAM208B|NP_060252|DVPVPTNAK(1)R</t>
  </si>
  <si>
    <t>FAM208B|NP_060252|APPAHK(1)SILER</t>
  </si>
  <si>
    <t>ABI1|NP_001171596|NTPYK(0.998)TLEPVK(0.002)PPTVPNDYMTSPAR</t>
  </si>
  <si>
    <t>ABI1|NP_001171596</t>
  </si>
  <si>
    <t>ZC3H12B|NP_001010888|MTATAEVETPK(0.019)MEK(0.019)SASK(0.962)EEK</t>
  </si>
  <si>
    <t>ZC3H12B|NP_001010888</t>
  </si>
  <si>
    <t>SF1|NP_001171501|ATGANATPLGK(1)LGPPGLPPLPGPK</t>
  </si>
  <si>
    <t>SF1|NP_001171501</t>
  </si>
  <si>
    <t>SF1|NP_973726|ATGANATPLDFPSK(1)K</t>
  </si>
  <si>
    <t>SF1|NP_973726</t>
  </si>
  <si>
    <t>PPAT|NP_002694|GQESAGIVTSDGSSVPTFK(1)SHK</t>
  </si>
  <si>
    <t>PPAT|NP_002694</t>
  </si>
  <si>
    <t>ASXL1|NP_056153|SFEQAASASFPEK(0.5)K(0.5)PR</t>
  </si>
  <si>
    <t>ASXL1|NP_056153</t>
  </si>
  <si>
    <t>SNRNP70|NP_003080|RQQEVETELK(1)MWDPHNDPNAQGDAFK</t>
  </si>
  <si>
    <t>SNRNP70|NP_003080</t>
  </si>
  <si>
    <t>TRO|NP_057241|MK(1)VLK(1)FACRVQK(0.5)K(0.5)DPK</t>
  </si>
  <si>
    <t>TRO|NP_057241</t>
  </si>
  <si>
    <t>RIF1|NP_001171136|GCDCCGEK(1)SQPQEK</t>
  </si>
  <si>
    <t>RIF1|NP_001171136</t>
  </si>
  <si>
    <t>PPP2R2A|NP_002708|VVIFQQEQENK(1)IQSHSR</t>
  </si>
  <si>
    <t>PPP2R2A|NP_002708</t>
  </si>
  <si>
    <t>ATXN7|NP_001121621|GPPTGSPAESIK(1)R</t>
  </si>
  <si>
    <t>ATXN7|NP_001121621</t>
  </si>
  <si>
    <t>ATXN7|NP_001121621|ESSGNSTNCQNASSSTSGGSGK(1)K</t>
  </si>
  <si>
    <t>PPA2|NP_789842|STHQCWK(1)ALLMK</t>
  </si>
  <si>
    <t>PPA2|NP_789842</t>
  </si>
  <si>
    <t>PPA2|NP_789842|NVTGHYISPFHDIPLK(1)VNSK</t>
  </si>
  <si>
    <t>LDHB|NP_002291|IVADK(1)DYSVTANSK</t>
  </si>
  <si>
    <t>LDHB|NP_002291</t>
  </si>
  <si>
    <t>LDHB|NP_002291|EK(1)LIAPVAEEEATVPNNK</t>
  </si>
  <si>
    <t>NCOA3|NP_001167559|KLPCDTPGQGLTCSGEK(1)R</t>
  </si>
  <si>
    <t>NCOA3|NP_001167559</t>
  </si>
  <si>
    <t>NCOA3|NP_001167559|ILHK(1)LLQNGNSPAEVAK</t>
  </si>
  <si>
    <t>NCOA3|NP_001167559|EQGK(1)TISNDDDVQK</t>
  </si>
  <si>
    <t>NCOA3|NP_001167559|DHLSDK(1)ESK</t>
  </si>
  <si>
    <t>POLL|NP_001167556|NTHGCK(1)VGPGR</t>
  </si>
  <si>
    <t>POLL|NP_001167556</t>
  </si>
  <si>
    <t>PDHA1|NP_001166927|ADQLYK(1)QK</t>
  </si>
  <si>
    <t>PDHA1|NP_001166927</t>
  </si>
  <si>
    <t>NKRF|NP_001166958|QAGSK(1)FHAR</t>
  </si>
  <si>
    <t>NKRF|NP_001166958</t>
  </si>
  <si>
    <t>DHX37|NP_116045|LFYTTSK(1)LGTGNR</t>
  </si>
  <si>
    <t>DHX37|NP_116045</t>
  </si>
  <si>
    <t>CSE1L|NP_001307|LLQTDDEEEAGLLELLK(1)SQICDNAALYAQK</t>
  </si>
  <si>
    <t>CSE1L|NP_001307</t>
  </si>
  <si>
    <t>SP3|NP_001017371|VQVVDEEGDQQHQEGK(1)R</t>
  </si>
  <si>
    <t>SP3|NP_001017371</t>
  </si>
  <si>
    <t>EIF4G2|NP_001166176</t>
  </si>
  <si>
    <t>EIF4G2|NP_001166176|TPGQNAQK(1)WIPAR</t>
  </si>
  <si>
    <t>EIF4G2|NP_001166176|TAGNSEFLGK(1)TPGQNAQK</t>
  </si>
  <si>
    <t>EIF4G2|NP_001166176|SNQLFNGHGGHIMPPTQSQFGEMGGK(1)FMK</t>
  </si>
  <si>
    <t>RAB11FIP1|NP_079427|TLLSK(1)SNLQK</t>
  </si>
  <si>
    <t>RAB11FIP1|NP_079427</t>
  </si>
  <si>
    <t>RAB11FIP1|NP_079427|RSSLLSLMTGK(1)K</t>
  </si>
  <si>
    <t>CHTOP|NP_001231593|RLAQQMENRPSVQAALK(1)LK</t>
  </si>
  <si>
    <t>CHTOP|NP_001231593</t>
  </si>
  <si>
    <t>CEBPA|NP_004355|VGAPALRPLVIK(1)QEPR</t>
  </si>
  <si>
    <t>CEBPA|NP_004355</t>
  </si>
  <si>
    <t>PSMD11|NP_002806|VVDSLYNK(1)AK</t>
  </si>
  <si>
    <t>PSMD11|NP_002806</t>
  </si>
  <si>
    <t>PDLIM2|NP_789847|ALATPPK(1)LHTCEK</t>
  </si>
  <si>
    <t>PDLIM2|NP_789847</t>
  </si>
  <si>
    <t>CHMP4B|NP_789782|SVFGK(1)LFGAGGGK</t>
  </si>
  <si>
    <t>CHMP4B|NP_789782</t>
  </si>
  <si>
    <t>MED1|NP_004765|VSTSGSSVDSSK(1)K</t>
  </si>
  <si>
    <t>MED1|NP_004765</t>
  </si>
  <si>
    <t>MED1|NP_004765|VKEGNGTSNSTLSGPGLDSK(0.161)PGK(0.839)R</t>
  </si>
  <si>
    <t>MED1|NP_004765|SSSGLGSSGSLSQK(1)TPPSSNSCTASSSSFSSSGSSMSSSQNQHGSSK</t>
  </si>
  <si>
    <t>MED1|NP_004765|SHHSHSSSSSSSASTSGK(1)MK</t>
  </si>
  <si>
    <t>MED1|NP_004765|SEGSSSSK(1)LSSSMYSSQGSSGSSQSK</t>
  </si>
  <si>
    <t>MED1|NP_004765|NVGSTGVAK(1)IIISK</t>
  </si>
  <si>
    <t>MED1|NP_004765|MK(1)AQGETEESEK</t>
  </si>
  <si>
    <t>MED1|NP_004765|LPPEK(1)PK</t>
  </si>
  <si>
    <t>MED1|NP_004765|NKKPSLTAVIDK(1)LK</t>
  </si>
  <si>
    <t>MED1|NP_004765|HNMSGGEFQGK(1)R</t>
  </si>
  <si>
    <t>MED1|NP_004765|HGVVTSGPGGEDPLDGQMGVSTNSSSHPMSSK(1)HNMSGGEFQGK(1)R</t>
  </si>
  <si>
    <t>MED1|NP_004765|GTVMVGK(1)PSSHSQYTSSGSVSSSGSK</t>
  </si>
  <si>
    <t>MED27|NP_004260|SANQMGVSAK(1)R</t>
  </si>
  <si>
    <t>MED27|NP_004260</t>
  </si>
  <si>
    <t>VPRBP|NP_001165375|ISSIGK(1)FISGTPR</t>
  </si>
  <si>
    <t>VPRBP|NP_001165375</t>
  </si>
  <si>
    <t>ZMYM3|NP_001164633|FCNTTCLGAYK(1)K</t>
  </si>
  <si>
    <t>ZMYM3|NP_001164633</t>
  </si>
  <si>
    <t>GAS2L3|NP_777602|TSSK(1)TIATGLGTQSQPSDGAPQAKPVPAQK</t>
  </si>
  <si>
    <t>GAS2L3|NP_777602</t>
  </si>
  <si>
    <t>GAS2L3|NP_777602|SKLPNSPAASSHPK(1)LK</t>
  </si>
  <si>
    <t>GAS2L3|NP_777602|SGK(1)TPASIR</t>
  </si>
  <si>
    <t>ATAD3A|NP_001164007|MYFDK(1)YVLKPATEGK</t>
  </si>
  <si>
    <t>ATAD3A|NP_001164007</t>
  </si>
  <si>
    <t>ZFAND1|NP_001164268|MAATQK(1)LVK</t>
  </si>
  <si>
    <t>ZFAND1|NP_001164268</t>
  </si>
  <si>
    <t>HIST3H2BB|NP_778225|SAPAPK(1)K(1)GSK(1)K(1)AVTK(1)AQK</t>
  </si>
  <si>
    <t>HIST3H2BB|NP_778225</t>
  </si>
  <si>
    <t>HIST3H2BB|NP_778225|PDPSK(1)SAPAPK(1)K(1)GSK(1)K(1)AVTK</t>
  </si>
  <si>
    <t>PGAM5|NP_001164015|EGAPIEPDPPVSHWK(1)PEAVYYEDGAR</t>
  </si>
  <si>
    <t>PGAM5|NP_001164015</t>
  </si>
  <si>
    <t>CAST|NP_775083|SQSTK(1)LSVVHEK</t>
  </si>
  <si>
    <t>CAST|NP_775083</t>
  </si>
  <si>
    <t>CAST|NP_775083|MNPTETKAVKTEPEK(1)K</t>
  </si>
  <si>
    <t>NSMCE2|NP_775956|NSDADFQNNEK(1)FVQFK</t>
  </si>
  <si>
    <t>NSMCE2|NP_775956</t>
  </si>
  <si>
    <t>SUPT6H|NP_003161|SNSHAAIDWGK(1)MAEQWLQEK</t>
  </si>
  <si>
    <t>SUPT6H|NP_003161</t>
  </si>
  <si>
    <t>AXIN1|NP_851393|VGVACK(1)R</t>
  </si>
  <si>
    <t>AXIN1|NP_851393</t>
  </si>
  <si>
    <t>SLU7|NP_006416|AQK(1)LQEELASGK</t>
  </si>
  <si>
    <t>SLU7|NP_006416</t>
  </si>
  <si>
    <t>ITCH|NP_001244067|LPVGGFADLMGSNGPQK(1)FCIEK</t>
  </si>
  <si>
    <t>ITCH|NP_001244067</t>
  </si>
  <si>
    <t>LMNA|NP_733821|TYSAK(1)LDNAR</t>
  </si>
  <si>
    <t>LMNA|NP_733821</t>
  </si>
  <si>
    <t>LMNA|NP_733821|ASSHSSQTQGGGSVTK(1)K(1)R</t>
  </si>
  <si>
    <t>NASP|NP_002473|VAQGATEK(1)SPEDK</t>
  </si>
  <si>
    <t>NASP|NP_002473</t>
  </si>
  <si>
    <t>MAP7D2|NP_001161939|AENSAALGKPTAGTTDAGEAAK(1)ILAEK</t>
  </si>
  <si>
    <t>MAP7D2|NP_001161939</t>
  </si>
  <si>
    <t>TRIM72|NP_001008275|RVECSEQK(1)APPAGEDPR</t>
  </si>
  <si>
    <t>TRIM72|NP_001008275</t>
  </si>
  <si>
    <t>TRIM72|NP_001008275|GAVGEQLGK(1)MR</t>
  </si>
  <si>
    <t>STARD9|NP_065810|LTQGAVITLGK(1)AQK</t>
  </si>
  <si>
    <t>STARD9|NP_065810</t>
  </si>
  <si>
    <t>ARHGAP12|NP_060757|ALMPPVK(1)QVAGLPNNSTK</t>
  </si>
  <si>
    <t>ARHGAP12|NP_060757</t>
  </si>
  <si>
    <t>WDR76|NP_079184|SGAAAEK(1)ADSR</t>
  </si>
  <si>
    <t>WDR76|NP_079184</t>
  </si>
  <si>
    <t>WDR76|NP_079184|NSNNEVACK(1)K</t>
  </si>
  <si>
    <t>SLC7A6OS|NP_115554|SAEPAEALVLACK(1)R</t>
  </si>
  <si>
    <t>SLC7A6OS|NP_115554</t>
  </si>
  <si>
    <t>EYA3|NP_001981</t>
  </si>
  <si>
    <t>CAMK2G|NP_001213|NFSAAK(1)SLLNK</t>
  </si>
  <si>
    <t>CAMK2G|NP_001213</t>
  </si>
  <si>
    <t>LPP|NP_005569|NDSDPTYGQQGHPNTWK(1)R</t>
  </si>
  <si>
    <t>LPP|NP_005569</t>
  </si>
  <si>
    <t>LPP|NP_005569|MVIPNQPPLTATK(1)K</t>
  </si>
  <si>
    <t>AFF1|NP_005926|SSLPAPSK(1)ALSGPEPAKDNVEDR</t>
  </si>
  <si>
    <t>AFF1|NP_005926</t>
  </si>
  <si>
    <t>AFF1|NP_005926|SSDSSSK(1)LAK</t>
  </si>
  <si>
    <t>AFF1|NP_005926|QTVGTK(1)QPK</t>
  </si>
  <si>
    <t>AFF1|NP_005926|APPEAPHPGK(1)R</t>
  </si>
  <si>
    <t>FAM122B|NP_001164228|CIRPSVLGPLK(1)R</t>
  </si>
  <si>
    <t>FAM122B|NP_001164228</t>
  </si>
  <si>
    <t>ARHGAP25|NP_001159749|DIPLSPPAQK(0.215)NDPK(0.393)K(0.393)APVARSSVGWDATEDLRISR</t>
  </si>
  <si>
    <t>ARHGAP25|NP_001159749</t>
  </si>
  <si>
    <t>SKA3|NP_659498|YNSNLATPIAIK(1)AVPPSK</t>
  </si>
  <si>
    <t>SKA3|NP_659498</t>
  </si>
  <si>
    <t>ECI2|NP_006108|AK(1)WDAWNALGSLPK</t>
  </si>
  <si>
    <t>ECI2|NP_006108</t>
  </si>
  <si>
    <t>LDHA|NP_005557|FIIPNVVK(1)YSPNCK</t>
  </si>
  <si>
    <t>LDHA|NP_005557</t>
  </si>
  <si>
    <t>RRM2|NP_001159403|VLASK(1)TAR</t>
  </si>
  <si>
    <t>RRM2|NP_001159403</t>
  </si>
  <si>
    <t>ACIN1|NP_001158287|WGASTATTQK(0.5)K(0.5)PSISITTESLK</t>
  </si>
  <si>
    <t>ACIN1|NP_001158287</t>
  </si>
  <si>
    <t>ACIN1|NP_001158287|WGASTATTQK(0.958)K(0.042)PSISITTESLK</t>
  </si>
  <si>
    <t>ACIN1|NP_001158287|RLSQPESAEK(1)HVTQR</t>
  </si>
  <si>
    <t>ACIN1|NP_001158287|QQQEK(1)EMK</t>
  </si>
  <si>
    <t>ACIN1|NP_001158287|AAK(1)LSEGSQPAEEEEDQETPSR</t>
  </si>
  <si>
    <t>MNX1|NP_001158727|GGAEEPGAEELLGPPAPGDK(1)GSGR</t>
  </si>
  <si>
    <t>MNX1|NP_001158727</t>
  </si>
  <si>
    <t>PPP1R10|NP_002705|YKPLNTTPNATK(1)EIK</t>
  </si>
  <si>
    <t>PPP1R10|NP_002705</t>
  </si>
  <si>
    <t>PPP1R10|NP_002705|TTAPSHAK(1)FR</t>
  </si>
  <si>
    <t>PPP1R10|NP_002705|STGLELETPSLVPVK(1)K</t>
  </si>
  <si>
    <t>PPP1R10|NP_002705|SQSSTQPAEK(1)DK</t>
  </si>
  <si>
    <t>PPP1R10|NP_002705|QSNVAAPGDATPPAEK(1)K</t>
  </si>
  <si>
    <t>PPP1R10|NP_002705|YNLKPIPLK(1)R</t>
  </si>
  <si>
    <t>PPP1R10|NP_002705|NASTVVVSDK(0.951)YNLK(0.047)PIPLK(0.002)R</t>
  </si>
  <si>
    <t>PSMD1|NP_001177966|VSTAVLSITAK(1)AK</t>
  </si>
  <si>
    <t>PSMD1|NP_001177966</t>
  </si>
  <si>
    <t>PSMD1|NP_001177966|TSSAFVGK(1)TPEASPEPK</t>
  </si>
  <si>
    <t>RAPGEF6|NP_001157861|VLGTTEEISGK(1)K</t>
  </si>
  <si>
    <t>RAPGEF6|NP_001157861</t>
  </si>
  <si>
    <t>BRD8|NP_001157798|SGVAEAPVGSK(1)APSIDGKEELDLAEK</t>
  </si>
  <si>
    <t>BRD8|NP_001157798</t>
  </si>
  <si>
    <t>BRD8|NP_001157798|RGEK(1)GEVVETVEDVIVR</t>
  </si>
  <si>
    <t>BRD8|NP_001157798|DKPVPLPAPEMTVK(1)QER</t>
  </si>
  <si>
    <t>BRD8|NP_001157798|HK(1)LLSTGPTEPWSIR</t>
  </si>
  <si>
    <t>BRD8|NP_001157798|ATGTGK(1)HK(1)LLSTGPTEPWSIR</t>
  </si>
  <si>
    <t>MGA|NP_001074010|VMPCLAPIAAK(1)VGSVGHK</t>
  </si>
  <si>
    <t>MGA|NP_001074010</t>
  </si>
  <si>
    <t>MGA|NP_001074010|VGSVGHK(1)MNLTGNDQEGR</t>
  </si>
  <si>
    <t>MGA|NP_001074010|GK(1)FHSASASR</t>
  </si>
  <si>
    <t>DHX16|NP_003578|LGAASLK(1)FGAR</t>
  </si>
  <si>
    <t>DHX16|NP_003578</t>
  </si>
  <si>
    <t>DHX16|NP_003578|AYEEAQK(1)R</t>
  </si>
  <si>
    <t>PLIN3|NP_001157661|TVCDAAEK(1)GVR</t>
  </si>
  <si>
    <t>PLIN3|NP_001157661</t>
  </si>
  <si>
    <t>PLIN3|NP_001157661|TLTAAAVSGAQPILSK(1)LEPQIASASEYAHR</t>
  </si>
  <si>
    <t>PLIN3|NP_001157661|QHAYEHSLGK(1)LR</t>
  </si>
  <si>
    <t>PLIN3|NP_001157661|GLDKLEENLPILQQPTEK(1)VLADTK</t>
  </si>
  <si>
    <t>PLIN3|NP_001157661|GAVQSGVDK(1)TK</t>
  </si>
  <si>
    <t>CHAMP1|NP_115812|SSFFIEPQK(1)PVFPETR</t>
  </si>
  <si>
    <t>CHAMP1|NP_115812</t>
  </si>
  <si>
    <t>CHAMP1|NP_115812|SPPLPEHQK(1)IPCNSAEPK</t>
  </si>
  <si>
    <t>CHAMP1|NP_115812|SNPSASSGPWK(0.061)PAK(0.036)PAPSVSPGPWK(0.89)PIPSVSPGPWK(0.012)PTPSVSSASWK</t>
  </si>
  <si>
    <t>CHAMP1|NP_115812|LLEDTLFPSSK(1)K</t>
  </si>
  <si>
    <t>FBXL17|NP_001156787|KGAGVPACTPCK(1)QPR</t>
  </si>
  <si>
    <t>FBXL17|NP_001156787</t>
  </si>
  <si>
    <t>PYGL|NP_001157412|GIVGVENVAELK(1)K</t>
  </si>
  <si>
    <t>PYGL|NP_001157412</t>
  </si>
  <si>
    <t>ZC3H18|NP_653205|SSQQPSTPQQAPPGQPQQGTFVAHK(1)EIK</t>
  </si>
  <si>
    <t>ZC3H18|NP_653205</t>
  </si>
  <si>
    <t>DAZAP1|NP_733829</t>
  </si>
  <si>
    <t>SYNRG|NP_001157019|GGQNSTAASTK(1)YDVFR</t>
  </si>
  <si>
    <t>SYNRG|NP_001157019</t>
  </si>
  <si>
    <t>SYNRG|NP_001157019|ALPSMDK(1)YAVFK</t>
  </si>
  <si>
    <t>DCAF4|NP_851938|LLPGHNNCNPLTK(1)ESIR</t>
  </si>
  <si>
    <t>DCAF4|NP_851938</t>
  </si>
  <si>
    <t>EWSR1|NP_001156758|AAVEWFDGKDFQGSK(1)LK</t>
  </si>
  <si>
    <t>EWSR1|NP_001156758</t>
  </si>
  <si>
    <t>ACSS2|NP_001229322|LLMK(1)FGDEPVTK</t>
  </si>
  <si>
    <t>ACSS2|NP_001229322</t>
  </si>
  <si>
    <t>ACSS2|NP_001229322|AELGMGDSTSQSPPIK(1)R</t>
  </si>
  <si>
    <t>GTSE1|NP_057510|TKIPAEK(1)ESHR</t>
  </si>
  <si>
    <t>GTSE1|NP_057510</t>
  </si>
  <si>
    <t>GTSE1|NP_057510|SSSGPVWSGASSACTSPAVGK(1)AK</t>
  </si>
  <si>
    <t>GTSE1|NP_057510|FSIGDSPDSSTPK(1)LSR</t>
  </si>
  <si>
    <t>GTSE1|NP_057510|DVLPDKPAPGAVNVPAAGSHLGQGK(1)R</t>
  </si>
  <si>
    <t>C11orf31|NP_734467|KAEAAVVAVAEK(1)R</t>
  </si>
  <si>
    <t>C11orf31|NP_734467</t>
  </si>
  <si>
    <t>PIAS4|NP_056981|TPLAGPNIDYPVLYGK(1)YLNGLGR</t>
  </si>
  <si>
    <t>PIAS4|NP_056981</t>
  </si>
  <si>
    <t>PYCR1|NP_722546|MGVK(1)LTPHNK</t>
  </si>
  <si>
    <t>PYCR1|NP_722546</t>
  </si>
  <si>
    <t>PYCR1|NP_722546|LGAQALLGAAK(1)MLLHSEQHPGQLK</t>
  </si>
  <si>
    <t>APPL2|NP_001238834|LNQTALQAVTPITSFGK(1)K</t>
  </si>
  <si>
    <t>APPL2|NP_001238834</t>
  </si>
  <si>
    <t>SRP68|NP_001247431</t>
  </si>
  <si>
    <t>ATAD2|NP_054828|SAGAAQK(1)KPAATTAK</t>
  </si>
  <si>
    <t>ATAD2|NP_054828</t>
  </si>
  <si>
    <t>NUP50|NP_009103|VAFGSLAANGPTTLVDK(1)VSNPK</t>
  </si>
  <si>
    <t>NUP50|NP_009103</t>
  </si>
  <si>
    <t>NUP50|NP_009103|VAAETQSPSLFGSTK(1)LQQESTFLFHGNK</t>
  </si>
  <si>
    <t>NUP50|NP_009103|TNGDSQQPSSSGLASSK(1)ACVGNAYHK</t>
  </si>
  <si>
    <t>NUP50|NP_009103|NVGFESDTGGAFK(1)GFK</t>
  </si>
  <si>
    <t>NUP50|NP_009103|NAEK(1)ELTDR</t>
  </si>
  <si>
    <t>NUP50|NP_009103|MEVASEK(1)K</t>
  </si>
  <si>
    <t>NUP50|NP_009103|LQQESTFLFHGNK(0.003)TEDTPDK(0.997)K</t>
  </si>
  <si>
    <t>NUP50|NP_009103|LQQESTFLFHGNK(0.782)TEDTPDK(0.218)K</t>
  </si>
  <si>
    <t>NUP50|NP_009103|TDPSSLGATSASFNFGK(1)K</t>
  </si>
  <si>
    <t>KIAA1967|NP_066997|IPPLFPQK(1)PLSLFQTSHTLHLSHLNR</t>
  </si>
  <si>
    <t>KIAA1967|NP_066997</t>
  </si>
  <si>
    <t>KIAA1967|NP_066997|AGGEPWGAK(0.964)K(0.036)PR</t>
  </si>
  <si>
    <t>FRA10AC1|NP_660289|TVEDDLLLQK(1)PFQK</t>
  </si>
  <si>
    <t>FRA10AC1|NP_660289</t>
  </si>
  <si>
    <t>ZNF503|NP_116161|EPGGGGGGGGGGGGGGGGVSSEK(1)SGFR</t>
  </si>
  <si>
    <t>ZNF503|NP_116161</t>
  </si>
  <si>
    <t>NUP153|NP_005115|TTLSASGTGFGDK(0.288)FK(0.712)PVIGTWDCDTCLVQNKPEAIK</t>
  </si>
  <si>
    <t>NUP153|NP_005115</t>
  </si>
  <si>
    <t>NUP153|NP_005115|TTLSASGTGFGDK(0.89)FK(0.11)PVIGTWDCDTCLVQNKPEAIK</t>
  </si>
  <si>
    <t>NUP153|NP_005115|TAELSGSSSTLEPIISSSAHHVTTVNSTNCK(1)K</t>
  </si>
  <si>
    <t>NUP153|NP_005115|SHSLSQHTATSSK(1)K</t>
  </si>
  <si>
    <t>NUP153|NP_005115|QQEPVTSTSLVFGK(1)K</t>
  </si>
  <si>
    <t>NUP153|NP_005115|ESGFSYPNFSLPAANGLSSGVGGGGGK(1)MR</t>
  </si>
  <si>
    <t>RPAP1|NP_056355|NQGCQLPGSSHSFQGPNLVTGK(1)GLR</t>
  </si>
  <si>
    <t>RPAP1|NP_056355</t>
  </si>
  <si>
    <t>SGOL1|NP_001012413|CTASVNYKEPTLASK(1)LR</t>
  </si>
  <si>
    <t>SGOL1|NP_001012413</t>
  </si>
  <si>
    <t>METTL14|NP_066012|ASYDTSAPNAK(1)R</t>
  </si>
  <si>
    <t>METTL14|NP_066012</t>
  </si>
  <si>
    <t>FTSJD2|NP_055865|YSMYNSVSQK(1)LMAK</t>
  </si>
  <si>
    <t>FTSJD2|NP_055865</t>
  </si>
  <si>
    <t>FTSJD2|NP_055865|TDPECTAPIK(1)K</t>
  </si>
  <si>
    <t>MRE11A|NP_005581|WSSTSSSK(1)IMSQSQVSK</t>
  </si>
  <si>
    <t>MRE11A|NP_005581</t>
  </si>
  <si>
    <t>HSPA9|NP_004125|VEAVNMAEGIIHDTETK(0.705)MEEFK(0.295)DQLPADECNK</t>
  </si>
  <si>
    <t>HSPA9|NP_004125</t>
  </si>
  <si>
    <t>HSPA9|NP_004125|RYDDPEVQK(0.009)DIK(0.991)NVPFK</t>
  </si>
  <si>
    <t>HSPA9|NP_004125|RYDDPEVQK(1)DIK</t>
  </si>
  <si>
    <t>HSPA9|NP_004125|QAASSLQQASLK(1)LFEMAYK</t>
  </si>
  <si>
    <t>HSPA9|NP_004125|NAEK(1)YAEEDRR</t>
  </si>
  <si>
    <t>HSPA9|NP_004125|MEEFKDQLPADECNK(0.039)LK(0.961)EEISK</t>
  </si>
  <si>
    <t>HSPA9|NP_004125|MEEFKDQLPADECNK(0.738)LK(0.262)EEISK</t>
  </si>
  <si>
    <t>HSPA9|NP_004125|MEEFK(1)DQLPADECNK</t>
  </si>
  <si>
    <t>HSPA9|NP_004125|HIVK(1)EFK</t>
  </si>
  <si>
    <t>HSPA9|NP_004125|EGSGSSGTGEQKEDQK(0.012)EEK(0.987)Q</t>
  </si>
  <si>
    <t>EED|NP_694536|EVSTAPAGTDMPAAK(1)K</t>
  </si>
  <si>
    <t>EED|NP_694536</t>
  </si>
  <si>
    <t>DUS3L|NP_064560</t>
  </si>
  <si>
    <t>TNIK|NP_001155038|IEETNRPMK(1)K</t>
  </si>
  <si>
    <t>TNIK|NP_001155038</t>
  </si>
  <si>
    <t>RBM34|NP_055829|SLFIGEK(1)AVLLK</t>
  </si>
  <si>
    <t>RBM34|NP_055829</t>
  </si>
  <si>
    <t>ALYREF|NP_005773|QLPDK(1)WQHDLFDSGFGGGAGVETGGK</t>
  </si>
  <si>
    <t>ALYREF|NP_005773</t>
  </si>
  <si>
    <t>ALYREF|NP_005773|NSK(1)QQLSAEELDAQLDAYNAR</t>
  </si>
  <si>
    <t>HIST2H2BF|NP_001019770|SAPAPK(1)K(1)GSK(1)K(1)AVTK(1)VQK</t>
  </si>
  <si>
    <t>HIST2H2BF|NP_001019770</t>
  </si>
  <si>
    <t>HIST2H2BF|NP_001019770|K(0.3)GSK(0.703)K(0.997)AVTK(1)VQK(1)K</t>
  </si>
  <si>
    <t>BRCA1|NP_009228|NLQLMEGK(1)EPATGAK(0.993)K(0.92)SNK(0.101)PNEQTSK(0.986)R</t>
  </si>
  <si>
    <t>BRCA1|NP_009228</t>
  </si>
  <si>
    <t>BRCA1|NP_009228|K(1)SNKPNEQTSK(1)R</t>
  </si>
  <si>
    <t>BRCA1|NP_009228|IPPLFPIK(1)SFVK</t>
  </si>
  <si>
    <t>BRCA1|NP_009228|NRGPK(1)LNAMLR</t>
  </si>
  <si>
    <t>BRD9|NP_001009877|QAALLGNEDTAVEEPVPEVVPVQVETAK(1)K</t>
  </si>
  <si>
    <t>BRD9|NP_001009877</t>
  </si>
  <si>
    <t>EBNA1BP2|NP_006815|GFSDK(1)LDFLEGDQKPLAQR</t>
  </si>
  <si>
    <t>EBNA1BP2|NP_006815</t>
  </si>
  <si>
    <t>UBN2|NP_775840|NLQAPSK(1)LTNSSSTGTVGK</t>
  </si>
  <si>
    <t>UBN2|NP_775840</t>
  </si>
  <si>
    <t>ZNF41|NP_009061|IHTGQK(1)PYKCSECGK</t>
  </si>
  <si>
    <t>ZNF41|NP_009061</t>
  </si>
  <si>
    <t>UBA1|NP_695012|QLYVLGHEAMK(1)R</t>
  </si>
  <si>
    <t>UBA1|NP_695012</t>
  </si>
  <si>
    <t>CSNK2B|NP_001311|SPVK(1)TIR</t>
  </si>
  <si>
    <t>CSNK2B|NP_001311</t>
  </si>
  <si>
    <t>PTGES3|NP_006592|MQPASAK(1)WYDRR</t>
  </si>
  <si>
    <t>PTGES3|NP_006592</t>
  </si>
  <si>
    <t>PTGES3|NP_006592|DVNVNFEK(1)SK</t>
  </si>
  <si>
    <t>PHGDH|NP_006614|QADVNLVNAK(1)LLVK</t>
  </si>
  <si>
    <t>PHGDH|NP_006614</t>
  </si>
  <si>
    <t>ARPC2|NP_005722|TITGK(1)TFSSR</t>
  </si>
  <si>
    <t>ARPC2|NP_005722</t>
  </si>
  <si>
    <t>TES|NP_690042|RNVMILTNPVAAK(1)K</t>
  </si>
  <si>
    <t>TES|NP_690042</t>
  </si>
  <si>
    <t>ABHD11|NP_683711|TNFNSIAK(1)ILAQQTGR</t>
  </si>
  <si>
    <t>ABHD11|NP_683711</t>
  </si>
  <si>
    <t>ZC3H14|NP_997544|TTNYSTVPQK(1)QTLPVAPR</t>
  </si>
  <si>
    <t>ZC3H14|NP_997544</t>
  </si>
  <si>
    <t>ZC3H14|NP_997544|NLILK(1)AISEAQESVTK</t>
  </si>
  <si>
    <t>ZC3H14|NP_997544|KLPVVSSVVK(1)VK</t>
  </si>
  <si>
    <t>ZC3H14|NP_997544|HALK(1)WIRPQTSE</t>
  </si>
  <si>
    <t>ACOT13|NP_001153566|LGEDIVITAHVLK(1)QGK</t>
  </si>
  <si>
    <t>ACOT13|NP_001153566</t>
  </si>
  <si>
    <t>ACOT13|NP_001153566|ATGK(1)LIAQGR</t>
  </si>
  <si>
    <t>SFSWAP|NP_004583|ITQDLMAK(1)VR</t>
  </si>
  <si>
    <t>SFSWAP|NP_004583</t>
  </si>
  <si>
    <t>SNX1|NP_683758|VGKEDSSSAEFLEK(1)R</t>
  </si>
  <si>
    <t>SNX1|NP_683758</t>
  </si>
  <si>
    <t>PSMA3|NP_687033|LVLSK(1)LYEEGSNKR</t>
  </si>
  <si>
    <t>PSMA3|NP_687033</t>
  </si>
  <si>
    <t>PSMA1|NP_002777|LVSLIGSK(1)TQIPTQR</t>
  </si>
  <si>
    <t>PSMA1|NP_002777</t>
  </si>
  <si>
    <t>LRWD1|NP_690852|LAALK(1)RPDDVPLSLSPSKR</t>
  </si>
  <si>
    <t>LRWD1|NP_690852</t>
  </si>
  <si>
    <t>SGOL2|NP_001153505|TTK(1)LNVSLASK</t>
  </si>
  <si>
    <t>SGOL2|NP_001153505</t>
  </si>
  <si>
    <t>SGOL2|NP_001153505|ITNEQEETYSLSQSSGK(1)FHQESK</t>
  </si>
  <si>
    <t>LSHVQNKSAFLCGVMKTYRQREKQGSKVQES</t>
  </si>
  <si>
    <t>SYNCRIP|NP_001153147|SAFLCGVMK(1)TYR</t>
  </si>
  <si>
    <t>SYNCRIP|NP_001153147</t>
  </si>
  <si>
    <t>VGGKRKADGYNQPDSKRRQTNNQNWGSQPIA</t>
  </si>
  <si>
    <t>SYNCRIP|NP_001153147|KADGYNQPDSK(1)R</t>
  </si>
  <si>
    <t>UBE2E2|NP_689866|TAAK(1)LSTSAK</t>
  </si>
  <si>
    <t>UBE2E2|NP_689866</t>
  </si>
  <si>
    <t>C12orf23|NP_689474|GGVSAVAGGVTAVGSAVVNK(0.127)VPLTGK(0.873)K</t>
  </si>
  <si>
    <t>C12orf23|NP_689474</t>
  </si>
  <si>
    <t>RASAL2|NP_004832|LTGSQLSITQVASIK(1)QLR</t>
  </si>
  <si>
    <t>RASAL2|NP_004832</t>
  </si>
  <si>
    <t>ZNF736|NP_001164376|IHTGEK(1)PYICEECGK</t>
  </si>
  <si>
    <t>ZNF736|NP_001164376</t>
  </si>
  <si>
    <t>PCMT1|NP_001238980|MKPLMGVIYVPLTDK(1)EK</t>
  </si>
  <si>
    <t>PCMT1|NP_001238980</t>
  </si>
  <si>
    <t>TPI1|NP_000356|TATPQQAQEVHEK(1)LR</t>
  </si>
  <si>
    <t>TPI1|NP_000356</t>
  </si>
  <si>
    <t>SCAF1|NP_067051|SGGGSGGSGGQVSLK(1)K</t>
  </si>
  <si>
    <t>SCAF1|NP_067051</t>
  </si>
  <si>
    <t>TUT1|NP_073741|TRSEGGGTGESSQGGTSK(1)R</t>
  </si>
  <si>
    <t>TUT1|NP_073741</t>
  </si>
  <si>
    <t>PIP4K2C|NP_001139732|ASSSVPPATVSAATAGPGPGFGFASK(1)TK</t>
  </si>
  <si>
    <t>PIP4K2C|NP_001139732</t>
  </si>
  <si>
    <t>KAT8|NP_115564|LESTVGSPEK(1)PLSDLGK</t>
  </si>
  <si>
    <t>KAT8|NP_115564</t>
  </si>
  <si>
    <t>TCF7L2|NP_001185459|QESSQSDVGSLHSSK(1)HQDSK</t>
  </si>
  <si>
    <t>TCF7L2|NP_001185459</t>
  </si>
  <si>
    <t>TCF7L2|NP_001185459|DKQPGETNGEK(1)K</t>
  </si>
  <si>
    <t>RPS20|NP_001014|DTGK(1)TPVEPEVAIHR</t>
  </si>
  <si>
    <t>RPS20|NP_001014</t>
  </si>
  <si>
    <t>RPS20|NP_001014|AFK(1)DTGK(1)TPVEPEVAIHR</t>
  </si>
  <si>
    <t>SARS2|NP_060297|SLEEEK(1)AAVTEAVR</t>
  </si>
  <si>
    <t>SARS2|NP_060297</t>
  </si>
  <si>
    <t>TANC1|NP_203752|LQCGENGPAHPLPSK(1)TK</t>
  </si>
  <si>
    <t>TANC1|NP_203752</t>
  </si>
  <si>
    <t>PPIL2|NP_055152|QGVGK(1)YINPAATK(1)R</t>
  </si>
  <si>
    <t>PPIL2|NP_055152</t>
  </si>
  <si>
    <t>FBXO22|NP_671717</t>
  </si>
  <si>
    <t>PSMB3|NP_002786|LNLYELK(1)EGR</t>
  </si>
  <si>
    <t>PSMB3|NP_002786</t>
  </si>
  <si>
    <t>NCOA1|NP_671756|YSQTSHK(1)LVQLLTTTAEQQLR</t>
  </si>
  <si>
    <t>NCOA1|NP_671756</t>
  </si>
  <si>
    <t>POP1|NP_001139333|HHSGGEK(1)PFQAQK</t>
  </si>
  <si>
    <t>POP1|NP_001139333</t>
  </si>
  <si>
    <t>MTFR1|NP_001139310|VLFGPHMLK(0.001)PTGK(0.999)MK</t>
  </si>
  <si>
    <t>MTFR1|NP_001139310</t>
  </si>
  <si>
    <t>RAI14|NP_001138994|LKEALNSLSQLSYSTSSSK(1)R</t>
  </si>
  <si>
    <t>RAI14|NP_001138994</t>
  </si>
  <si>
    <t>FKBP5|NP_004108|TSEGVTNEK(1)GTDSQAMEEEKPEGHV</t>
  </si>
  <si>
    <t>FKBP5|NP_004108</t>
  </si>
  <si>
    <t>XPC|NP_001139241|GCSHPGGSADGPAK(1)K</t>
  </si>
  <si>
    <t>XPC|NP_001139241</t>
  </si>
  <si>
    <t>LYAR|NP_060286|VFFTCNACGESVK(1)K</t>
  </si>
  <si>
    <t>LYAR|NP_060286</t>
  </si>
  <si>
    <t>LYAR|NP_060286|EQDQRPLHPVANPHAEISTK(1)VPASK</t>
  </si>
  <si>
    <t>PTPN22|NP_036543|TSEISAK(1)EELVLHPAK</t>
  </si>
  <si>
    <t>PTPN22|NP_036543</t>
  </si>
  <si>
    <t>STMN1|NP_005554|LTHK(1)MEANKENR</t>
  </si>
  <si>
    <t>STMN1|NP_005554</t>
  </si>
  <si>
    <t>STMN1|NP_005554|EHEK(1)EVLQK</t>
  </si>
  <si>
    <t>STMN1|NP_005554|EAQMAAK(1)LER</t>
  </si>
  <si>
    <t>SUGP2|NP_001017392|ISSK(1)SLK</t>
  </si>
  <si>
    <t>SUGP2|NP_001017392</t>
  </si>
  <si>
    <t>SUGP2|NP_001017392|GGVGK(1)LVTLR</t>
  </si>
  <si>
    <t>NONO|NP_031389|RMEELHNQEVQK(1)R</t>
  </si>
  <si>
    <t>NONO|NP_031389</t>
  </si>
  <si>
    <t>NONO|NP_031389|RQQEGFK(1)GTFPDAR</t>
  </si>
  <si>
    <t>NONO|NP_031389|TFNLEK(1)QNHTPR</t>
  </si>
  <si>
    <t>NONO|NP_031389|MQSNK(1)TFNLEK</t>
  </si>
  <si>
    <t>NONO|NP_031389|KPGEK(1)TFTQR</t>
  </si>
  <si>
    <t>NONO|NP_031389|GIVEFSGK(1)PAAR</t>
  </si>
  <si>
    <t>NONO|NP_031389|AAPGAEFAPNK(1)R</t>
  </si>
  <si>
    <t>ELF1|NP_001138825|SSQLVAHPPGTVITSVIK(1)TQETK</t>
  </si>
  <si>
    <t>ELF1|NP_001138825</t>
  </si>
  <si>
    <t>ZNF652|NP_055712|HLAEK(1)NSSAQHH</t>
  </si>
  <si>
    <t>ZNF652|NP_055712</t>
  </si>
  <si>
    <t>SIN3A|NP_056292|LLFSNTAAQK(1)LR</t>
  </si>
  <si>
    <t>SIN3A|NP_056292</t>
  </si>
  <si>
    <t>RPL10|NP_006004|GPLDK(1)WR</t>
  </si>
  <si>
    <t>RPL10|NP_006004</t>
  </si>
  <si>
    <t>ETV3|NP_001138784|IKVEPASEK(1)DPESLR</t>
  </si>
  <si>
    <t>ETV3|NP_001138784</t>
  </si>
  <si>
    <t>HBS1L|NP_001138630|SANPPHTIQASEEQSSTPAPVK(1)K</t>
  </si>
  <si>
    <t>HBS1L|NP_001138630</t>
  </si>
  <si>
    <t>HBS1L|NP_001138630|QQIDVK(1)AELEK(1)RQGGK</t>
  </si>
  <si>
    <t>RELA|NP_001230914|CIHSFQNLGIQCVK(1)K</t>
  </si>
  <si>
    <t>RELA|NP_001230914</t>
  </si>
  <si>
    <t>RRP12|NP_055994|SGKLPSGVSAK(1)LK</t>
  </si>
  <si>
    <t>RRP12|NP_055994</t>
  </si>
  <si>
    <t>TXLNB|NP_694967|QEMDK(0.995)TTK(0.452)K(0.589)MK(0.963)K</t>
  </si>
  <si>
    <t>TXLNB|NP_694967</t>
  </si>
  <si>
    <t>TXLNB|NP_694967|K(1)MK(1)K(1)LEK(1)DTATWK</t>
  </si>
  <si>
    <t>MAGEB2|NP_002355|SHQGEK(1)NASSSQASTSTK</t>
  </si>
  <si>
    <t>MAGEB2|NP_002355</t>
  </si>
  <si>
    <t>MAGEB2|NP_002355|APTTAAAAAAGVSSTK(1)SK</t>
  </si>
  <si>
    <t>MKI67IP|NP_115766|SQVAELNDDDK(0.739)DDEIVFK(0.245)QPISCVK(0.016)EEIQETQTPTHSR</t>
  </si>
  <si>
    <t>MKI67IP|NP_115766</t>
  </si>
  <si>
    <t>CITED1|NP_001138359|PTTSRPALDVK(1)GGTSPAK</t>
  </si>
  <si>
    <t>CITED1|NP_001138359</t>
  </si>
  <si>
    <t>CITED1|NP_001138359|EDANQEMSSVAYSNLAVK(1)DRK</t>
  </si>
  <si>
    <t>HMGA1|NP_665908|SSQPLASK(0.012)QEK(0.216)DGTEK(0.772)R</t>
  </si>
  <si>
    <t>HMGA1|NP_665908</t>
  </si>
  <si>
    <t>HMGA1|NP_665908|SSQPLASKQEK(1)DGTEK</t>
  </si>
  <si>
    <t>HMGA1|NP_665908|SSQPLASK(1)QEK</t>
  </si>
  <si>
    <t>HMGA1|NP_665908|SESSSK(1)SSQPLASK(1)QEK</t>
  </si>
  <si>
    <t>HMGA1|NP_665908|KQPPVSPGTALVGSQK(1)EPSEVPTPK</t>
  </si>
  <si>
    <t>BAIAP2|NP_006331|YSDK(1)ELQYIDAISNK</t>
  </si>
  <si>
    <t>BAIAP2|NP_006331</t>
  </si>
  <si>
    <t>MBIP|NP_001138363|ILELEGISPEYFQSVSFSGK(1)R</t>
  </si>
  <si>
    <t>MBIP|NP_001138363</t>
  </si>
  <si>
    <t>NAT10|NP_001137502|SLSLK(1)LIQQLR</t>
  </si>
  <si>
    <t>NAT10|NP_001137502</t>
  </si>
  <si>
    <t>CHORDC1|NP_036256|PVEAIK(1)RPSPDEPMTNLELK</t>
  </si>
  <si>
    <t>CHORDC1|NP_036256</t>
  </si>
  <si>
    <t>PHB2|NP_001254629|AAQNISK(1)TIATSQNR</t>
  </si>
  <si>
    <t>PHB2|NP_001254629</t>
  </si>
  <si>
    <t>PRPF31|NP_056444|SSGTASSVAFTPLQGLEIVNPQAAEK(1)K</t>
  </si>
  <si>
    <t>PRPF31|NP_056444</t>
  </si>
  <si>
    <t>PRPF31|NP_056444|QTQVNEATK(1)AR</t>
  </si>
  <si>
    <t>DOT1L|NP_115871|KPAPAGEPVNSSK(1)WK</t>
  </si>
  <si>
    <t>DOT1L|NP_115871</t>
  </si>
  <si>
    <t>ZNHIT3|NP_004764|HKEQCNPETRPVEK(1)K</t>
  </si>
  <si>
    <t>ZNHIT3|NP_004764</t>
  </si>
  <si>
    <t>ARID4B|NP_112739|TTGFYSGFSEVAEK(1)R</t>
  </si>
  <si>
    <t>ARID4B|NP_112739</t>
  </si>
  <si>
    <t>BRF1|NP_001229718|SGADPVTSVGK(1)R</t>
  </si>
  <si>
    <t>BRF1|NP_001229718</t>
  </si>
  <si>
    <t>BRF1|NP_001229718|LRPLVSTQPAK(1)K</t>
  </si>
  <si>
    <t>COPS2|NP_004227|YTALDK(1)WTNQLNSLNQAVVSK</t>
  </si>
  <si>
    <t>COPS2|NP_004227</t>
  </si>
  <si>
    <t>PPHLN1|NP_958846|PGASYK(1)R</t>
  </si>
  <si>
    <t>PPHLN1|NP_958846</t>
  </si>
  <si>
    <t>PPHLN1|NP_958846|ELAEAASK(1)WAAEK</t>
  </si>
  <si>
    <t>PPP1R12A|NP_001137358</t>
  </si>
  <si>
    <t>NFRKB|NP_001137307|QVPVSTTVVSTSQAGK(1)LPTR</t>
  </si>
  <si>
    <t>NFRKB|NP_001137307</t>
  </si>
  <si>
    <t>NFRKB|NP_001137307|ITVPLSVISQPMK(1)GK</t>
  </si>
  <si>
    <t>NFRKB|NP_001137307|IHQAQAAAAK(1)AR</t>
  </si>
  <si>
    <t>ISL2|NP_665804|SILMK(1)QLQQQQHSDK</t>
  </si>
  <si>
    <t>ISL2|NP_665804</t>
  </si>
  <si>
    <t>EIF5A|NP_001961|VHLVGIDIFTGK(1)K</t>
  </si>
  <si>
    <t>EIF5A|NP_001961</t>
  </si>
  <si>
    <t>EIF5A|NP_001961|NGFVVLK(1)GRPCK</t>
  </si>
  <si>
    <t>EIF5A|NP_001961|IVEMSTSK(1)TGK</t>
  </si>
  <si>
    <t>EIF5A|NP_001961|GRPCK(1)IVEMSTSK</t>
  </si>
  <si>
    <t>SEPT10|NP_653311|STLIDTLFNTNFEDYESSHFCPNVK(1)LK</t>
  </si>
  <si>
    <t>SEPT10|NP_653311</t>
  </si>
  <si>
    <t>API5|NP_001230676|VEIGQK(1)R</t>
  </si>
  <si>
    <t>API5|NP_001230676</t>
  </si>
  <si>
    <t>C17orf49|NP_777553|KVASGVLSPPPAAPPPSSSSVPEAGGPPIK(1)K</t>
  </si>
  <si>
    <t>C17orf49|NP_777553</t>
  </si>
  <si>
    <t>MAGI3|NP_001136254|IGENVQLSEK(1)R</t>
  </si>
  <si>
    <t>MAGI3|NP_001136254</t>
  </si>
  <si>
    <t>MDH2|NP_005909|VNVPVIGGHAGK(1)TIIPLISQCTPK</t>
  </si>
  <si>
    <t>MDH2|NP_005909</t>
  </si>
  <si>
    <t>MDH2|NP_005909|SQETECTYFSTPLLLGK(1)K</t>
  </si>
  <si>
    <t>MDH2|NP_005909|VSSFEEK(1)MISDAIPELK</t>
  </si>
  <si>
    <t>MDH2|NP_005909|LTLYDIAHTPGVAADLSHIETK(1)AAVK</t>
  </si>
  <si>
    <t>MDH2|NP_005909|KGEDFVK(1)TLK</t>
  </si>
  <si>
    <t>MDH2|NP_005909|IQEAGTEVVK(1)AK</t>
  </si>
  <si>
    <t>MDH2|NP_005909|ANTFVAELK(1)GLDPAR</t>
  </si>
  <si>
    <t>CLSPN|NP_001177410|LQEAMK(1)LR</t>
  </si>
  <si>
    <t>CLSPN|NP_001177410</t>
  </si>
  <si>
    <t>SUB1|NP_006704|KQVAPEKPVK(1)K</t>
  </si>
  <si>
    <t>SUB1|NP_006704</t>
  </si>
  <si>
    <t>SUB1|NP_006704|QVAPEK(1)PVK</t>
  </si>
  <si>
    <t>SUB1|NP_006704|DDNMFQIGK(1)MR</t>
  </si>
  <si>
    <t>SUB1|NP_006704|ALSSSK(1)QSSSSR</t>
  </si>
  <si>
    <t>MAX|NP_660088|AQILDK(1)ATEYIQYMR</t>
  </si>
  <si>
    <t>MAX|NP_660088</t>
  </si>
  <si>
    <t>ZNF669|NP_001136044|HILAHSGYK(1)PYGEK</t>
  </si>
  <si>
    <t>ZNF669|NP_001136044</t>
  </si>
  <si>
    <t>HN1L|NP_653171|SIPAGAEPGEK(1)GSAR</t>
  </si>
  <si>
    <t>HN1L|NP_653171</t>
  </si>
  <si>
    <t>LUZP1|NP_001136018|AIIKPVIVDK(0.001)DVK(0.999)K</t>
  </si>
  <si>
    <t>LUZP1|NP_001136018</t>
  </si>
  <si>
    <t>ZNF638|NP_001239542|SVVTVAVK(1)GNK</t>
  </si>
  <si>
    <t>ZNF638|NP_001239542</t>
  </si>
  <si>
    <t>ZNF638|NP_001239542|SGLAESSSK(0.963)FK(0.037)PTQSSLTR</t>
  </si>
  <si>
    <t>ZNF638|NP_001239542|IGK(1)TLPSEK</t>
  </si>
  <si>
    <t>ZNF638|NP_001239542|HLEAADK(1)GHSPAQKPK</t>
  </si>
  <si>
    <t>ZNF638|NP_001239542|EK(1)LDFHEAQQK</t>
  </si>
  <si>
    <t>MATR3|NP_954659|TDGSQK(1)TESSTEGKEQEEK</t>
  </si>
  <si>
    <t>MATR3|NP_954659</t>
  </si>
  <si>
    <t>MATR3|NP_954659|NTHCSSLPHYQK(0.129)LK(0.871)K</t>
  </si>
  <si>
    <t>MATR3|NP_954659|NTHCSSLPHYQK(1)LK</t>
  </si>
  <si>
    <t>MATR3|NP_954659|LAEPYGK(1)IK</t>
  </si>
  <si>
    <t>MATR3|NP_954659|KDGSASAAAK(1)K(1)K</t>
  </si>
  <si>
    <t>MAP2K3|NP_659731|ISCMSK(1)PPAPNPTPPR</t>
  </si>
  <si>
    <t>MAP2K3|NP_659731</t>
  </si>
  <si>
    <t>FBXO5|NP_001135994|CNSPAK(1)YDCYLQR</t>
  </si>
  <si>
    <t>FBXO5|NP_001135994</t>
  </si>
  <si>
    <t>FLYWCH2|NP_612448|QDPGTDRTEDSGLAAGPPEAAGENFAPCSVAPGK(1)SL</t>
  </si>
  <si>
    <t>FLYWCH2|NP_612448</t>
  </si>
  <si>
    <t>HIRA|NP_003316|ATYIGPSTVFGSSGK(1)LANVEQWR</t>
  </si>
  <si>
    <t>HIRA|NP_003316</t>
  </si>
  <si>
    <t>AKAP12|NP_653080|SEDSIAGSGVEHSTPDTEPGK(0.058)EESWVSIK(0.942)K</t>
  </si>
  <si>
    <t>AKAP12|NP_653080</t>
  </si>
  <si>
    <t>AKAP12|NP_653080|LFTSTGLK(1)K</t>
  </si>
  <si>
    <t>AKAP12|NP_653080|EGVTPWASFK(1)K</t>
  </si>
  <si>
    <t>ARFGAP3|NP_001135765|SVAGK(1)LSVFANGVVTSIQDR</t>
  </si>
  <si>
    <t>ARFGAP3|NP_001135765</t>
  </si>
  <si>
    <t>ARFGAP3|NP_001135765|K(0.032)GSLGAQK(0.968)LANTCFNEIEK</t>
  </si>
  <si>
    <t>C18orf25|NP_001008240|GGVIQSVSSWK(1)HGSGTQYVSTR</t>
  </si>
  <si>
    <t>C18orf25|NP_001008240</t>
  </si>
  <si>
    <t>SOCS6|NP_004223|ISLK(1)TLR</t>
  </si>
  <si>
    <t>SOCS6|NP_004223</t>
  </si>
  <si>
    <t>CLASP1|NP_001135746|GPPVTPSSEK(1)R</t>
  </si>
  <si>
    <t>CLASP1|NP_001135746</t>
  </si>
  <si>
    <t>TP53BP1|NP_005648|ASMGVLSGK(1)R</t>
  </si>
  <si>
    <t>TP53BP1|NP_005648</t>
  </si>
  <si>
    <t>GABPB2|NP_653219|IGEK(1)TNSVEESKEGNER</t>
  </si>
  <si>
    <t>GABPB2|NP_653219</t>
  </si>
  <si>
    <t>INTS12|NP_001135943|IGSNNSTTPTVPLKPPPPLTLGK(1)TGLSR</t>
  </si>
  <si>
    <t>INTS12|NP_001135943</t>
  </si>
  <si>
    <t>INTS12|NP_001135943|GPTSQESQLNAMK(1)R</t>
  </si>
  <si>
    <t>INTS12|NP_001135943|EAEK(1)RPADK</t>
  </si>
  <si>
    <t>METTL3|NP_062826|SDTWSSIQAHK(1)K</t>
  </si>
  <si>
    <t>METTL3|NP_062826</t>
  </si>
  <si>
    <t>PDIA3|NP_005304|FAHTNVESLVNEYDDNGEGIILFRPSHLTNK(1)FEDK</t>
  </si>
  <si>
    <t>PDIA3|NP_005304</t>
  </si>
  <si>
    <t>PGM1|NP_002624|IVTVK(1)TQAYQDQKPGTSGLR</t>
  </si>
  <si>
    <t>PGM1|NP_002624</t>
  </si>
  <si>
    <t>ATP5F1|NP_001679|QASIQHIQNAIDTEK(1)SQQALVQK</t>
  </si>
  <si>
    <t>ATP5F1|NP_001679</t>
  </si>
  <si>
    <t>ATP5F1|NP_001679|HVVQSISTQQEK(1)ETIAK</t>
  </si>
  <si>
    <t>HTATSF1|NP_001156752|LSMQQK(1)QLDWRPER</t>
  </si>
  <si>
    <t>HTATSF1|NP_001156752</t>
  </si>
  <si>
    <t>HTATSF1|NP_001156752|HFSEHPSTSK(1)MNAQETATGMAFEEPIDEK</t>
  </si>
  <si>
    <t>PPP2R1A|NP_055040|IGPILDNSTLQSEVK(0.694)PILEK(0.306)LTQDQDVDVK</t>
  </si>
  <si>
    <t>PPP2R1A|NP_055040</t>
  </si>
  <si>
    <t>SF3A2|NP_009096|LCLTLHNNEGSYLAHTQGK(1)K</t>
  </si>
  <si>
    <t>SF3A2|NP_009096</t>
  </si>
  <si>
    <t>ALDH18A1|NP_001017423|VSGHVITDIVEGK(1)K</t>
  </si>
  <si>
    <t>ALDH18A1|NP_001017423</t>
  </si>
  <si>
    <t>MLLT1|NP_005925|TSSSSSFSDK(0.843)K(0.484)PAK(0.674)DK</t>
  </si>
  <si>
    <t>MLLT1|NP_005925</t>
  </si>
  <si>
    <t>MLLT1|NP_005925|TSSSSSFSDK(0.041)K(0.959)PAK</t>
  </si>
  <si>
    <t>MLLT1|NP_005925|MALK(1)ETK</t>
  </si>
  <si>
    <t>MLLT1|NP_005925|RPATADSPKPSAK(1)K</t>
  </si>
  <si>
    <t>MLLT1|NP_005925|ASSK(1)RPATADSPK(0.017)PSAK(0.983)K</t>
  </si>
  <si>
    <t>ZFAND6|NP_001229847|KENPVVVGEK(1)IQK</t>
  </si>
  <si>
    <t>ZFAND6|NP_001229847</t>
  </si>
  <si>
    <t>PLK1|NP_005021|SAAVTAGK(1)LAR</t>
  </si>
  <si>
    <t>PLK1|NP_005021</t>
  </si>
  <si>
    <t>YWHAB|NP_003395|VISSIEQK(1)TER</t>
  </si>
  <si>
    <t>YWHAB|NP_003395</t>
  </si>
  <si>
    <t>BOP1|NP_056016|TAAPSVRPEK(1)R</t>
  </si>
  <si>
    <t>BOP1|NP_056016</t>
  </si>
  <si>
    <t>ARID1A|NP_624361|TSPSK(1)SPFLHSGMK(1)MQK</t>
  </si>
  <si>
    <t>ARID1A|NP_624361</t>
  </si>
  <si>
    <t>ARID1A|NP_624361|TPQPSSPMDQMGK(1)MR</t>
  </si>
  <si>
    <t>ARID1A|NP_624361|LTPATK(1)MNNK</t>
  </si>
  <si>
    <t>ARID1A|NP_624361|KHVTTAEGTPGTTDQEGPPPDGPPEK(1)R</t>
  </si>
  <si>
    <t>ARID1A|NP_624361|AAQVAPAAASSLGNPPPPPPSELK(1)K</t>
  </si>
  <si>
    <t>NUP98|NP_624358|LPISASHSSK(1)TR</t>
  </si>
  <si>
    <t>NUP98|NP_624358</t>
  </si>
  <si>
    <t>NUP98|NP_624358|LKPTNPAAQK(1)ALTTPTHYK</t>
  </si>
  <si>
    <t>NUP98|NP_624358|K(0.068)LVLK(0.932)NLNNSNLFSPVNR</t>
  </si>
  <si>
    <t>NUP98|NP_624358|AGVSTNISTK(1)HQCITAMK</t>
  </si>
  <si>
    <t>SMARCE1|NP_003070|SK(1)RPSYAPPPTPAPATQMPSTPGFVGYNPYSHLAYNNYR</t>
  </si>
  <si>
    <t>SMARCE1|NP_003070</t>
  </si>
  <si>
    <t>SAFB|NP_001188269|TELHGK(1)MISVEK</t>
  </si>
  <si>
    <t>SAFB|NP_001188269</t>
  </si>
  <si>
    <t>SAFB|NP_001188269|GVPVISVK(1)TSGSK</t>
  </si>
  <si>
    <t>SAFB|NP_001188269|ADSLLAVVK(1)REPAEQPGDGER</t>
  </si>
  <si>
    <t>CAMK2D|NP_742126|NFSAAK(1)SLLK</t>
  </si>
  <si>
    <t>CAMK2D|NP_742126</t>
  </si>
  <si>
    <t>ANAPC7|NP_001131136|YTMALQQK(1)K</t>
  </si>
  <si>
    <t>ANAPC7|NP_001131136</t>
  </si>
  <si>
    <t>ATXN1L|NP_001131147|NPAELAEK(1)SQAR</t>
  </si>
  <si>
    <t>ATXN1L|NP_001131147</t>
  </si>
  <si>
    <t>CASP8AP2|NP_036247|TPEK(1)QLLETLK</t>
  </si>
  <si>
    <t>CASP8AP2|NP_036247</t>
  </si>
  <si>
    <t>SMARCC2|NP_003066|TPQQTSASQQMLNFPDK(1)GK</t>
  </si>
  <si>
    <t>SMARCC2|NP_003066</t>
  </si>
  <si>
    <t>LRRFIP1|NP_001131025|NEIVANVGK(1)R</t>
  </si>
  <si>
    <t>LRRFIP1|NP_001131025</t>
  </si>
  <si>
    <t>FAM25A|NP_001139629|MLGGLGK(1)LAAEGLAHR</t>
  </si>
  <si>
    <t>FAM25A|NP_001139629</t>
  </si>
  <si>
    <t>DDX39A|NP_005795|DIK(1)GSYVSIHSSGFR</t>
  </si>
  <si>
    <t>DDX39A|NP_005795</t>
  </si>
  <si>
    <t>SON|NP_115571|SVLK(1)SVESTSPEPSK</t>
  </si>
  <si>
    <t>SON|NP_115571</t>
  </si>
  <si>
    <t>SON|NP_115571|SVESTSPEPSK(1)IMLVEPPVAK</t>
  </si>
  <si>
    <t>SON|NP_115571|SFVVSK(1)FR</t>
  </si>
  <si>
    <t>SON|NP_115571|RLTDLDK(1)AQLLEIAK</t>
  </si>
  <si>
    <t>SON|NP_115571|LSEPKPIFFNLNIAAAK(1)PTPPK</t>
  </si>
  <si>
    <t>SON|NP_115571|ESSGGEK(1)EVPPPPK</t>
  </si>
  <si>
    <t>ALKBH3|NP_631917|VQGAWAAPVK(1)SQAIAQPATTAK</t>
  </si>
  <si>
    <t>ALKBH3|NP_631917</t>
  </si>
  <si>
    <t>QQSNLASHHRLHTGEKPYKCEECDKVFSRKS</t>
  </si>
  <si>
    <t>ZNF845|NP_612383|LHTGEK(1)PYK</t>
  </si>
  <si>
    <t>ZNF845|NP_612383</t>
  </si>
  <si>
    <t>PRR14L|NP_775837|VNLSLNDSHYGQQDK(1)GTSLR</t>
  </si>
  <si>
    <t>PRR14L|NP_775837</t>
  </si>
  <si>
    <t>PRR14L|NP_775837|MVAGLLNSGISNK(1)TIHTSSSIK</t>
  </si>
  <si>
    <t>PRR14L|NP_775837|LSILASK(1)LAPAMK</t>
  </si>
  <si>
    <t>PRR14L|NP_775837|HLPLTVK(1)TDIK</t>
  </si>
  <si>
    <t>KANK2|NP_001129663|SQEVVETMCPVPAAATSNVHMVK(1)K</t>
  </si>
  <si>
    <t>KANK2|NP_001129663</t>
  </si>
  <si>
    <t>RCC2|NP_061185|GNLYSFGCPEYGQLGHNSDGK(1)FIAR</t>
  </si>
  <si>
    <t>RCC2|NP_061185</t>
  </si>
  <si>
    <t>TRMT1|NP_001136026|AK(1)FSAACGPPVTPECEHCGQR</t>
  </si>
  <si>
    <t>TRMT1|NP_001136026</t>
  </si>
  <si>
    <t>ANXA2|NP_001002857|SVPHLQK(1)VFDR</t>
  </si>
  <si>
    <t>ANXA2|NP_001002857</t>
  </si>
  <si>
    <t>ANXA2|NP_001002857|STVHEILCK(1)LSLEGDHSTPPSAYGSVK</t>
  </si>
  <si>
    <t>ANXA2|NP_001002857|AYTNFDAERDALNIETAIK(1)TK</t>
  </si>
  <si>
    <t>SNCG|NP_003078|TKENVVQSVTSVAEK(1)TK</t>
  </si>
  <si>
    <t>SNCG|NP_003078</t>
  </si>
  <si>
    <t>SNCG|NP_003078|QGVTEAAEK(1)TK</t>
  </si>
  <si>
    <t>SNCG|NP_003078|EGVVGAVEK(1)TK</t>
  </si>
  <si>
    <t>SNCG|NP_003078|EGVMYVGAK(1)TK</t>
  </si>
  <si>
    <t>CBLL1|NP_079090|MPAK(1)APPGDEEGFDYNEEERYDCK</t>
  </si>
  <si>
    <t>CBLL1|NP_079090</t>
  </si>
  <si>
    <t>CBLL1|NP_079090|RIPIK(1)LISK</t>
  </si>
  <si>
    <t>PPIL4|NP_624311|IHVDFSQSVAK(1)VK</t>
  </si>
  <si>
    <t>PPIL4|NP_624311</t>
  </si>
  <si>
    <t>YWHAZ|NP_003397|VVSSIEQK(1)TEGAEK</t>
  </si>
  <si>
    <t>YWHAZ|NP_003397</t>
  </si>
  <si>
    <t>AELSNEERNLLSVAYKNVVGARRSSWRVVSS</t>
  </si>
  <si>
    <t>YWHAZ|NP_003397|NLLSVAYK(1)NVVGAR</t>
  </si>
  <si>
    <t>YWHAZ|NP_003397|MDK(1)NELVQK(1)AK</t>
  </si>
  <si>
    <t>VDAC3|NP_005653|CNTPTYCDLGK(1)AAK</t>
  </si>
  <si>
    <t>VDAC3|NP_005653</t>
  </si>
  <si>
    <t>FAM53C|NP_057689|PAPSK(1)LWTPIK</t>
  </si>
  <si>
    <t>FAM53C|NP_057689</t>
  </si>
  <si>
    <t>NOC3L|NP_071896|DLSSSEPVHAK(1)K</t>
  </si>
  <si>
    <t>NOC3L|NP_071896</t>
  </si>
  <si>
    <t>TCEB3|NP_003189|TSATALGDK(1)GLK</t>
  </si>
  <si>
    <t>TCEB3|NP_003189</t>
  </si>
  <si>
    <t>TCEB3|NP_003189|NIQFAHANK(1)PK</t>
  </si>
  <si>
    <t>TCEB3|NP_003189|IAPMMAK(1)TIK</t>
  </si>
  <si>
    <t>RPS27A|NP_002945</t>
  </si>
  <si>
    <t>TCOF1|NP_001128715|TVANLLSGK(1)SPR</t>
  </si>
  <si>
    <t>TCOF1|NP_001128715</t>
  </si>
  <si>
    <t>TCOF1|NP_001128715|TGNSMPHPATGK(1)TVANLLSGK(1)SPR</t>
  </si>
  <si>
    <t>TCOF1|NP_001128715|PALK(1)IPQTK</t>
  </si>
  <si>
    <t>TCOF1|NP_001128715|TNTTASAK(1)VAPVR</t>
  </si>
  <si>
    <t>TCOF1|NP_001128715|NPASLPLTQAALK(1)VLAQK</t>
  </si>
  <si>
    <t>TCOF1|NP_001128715|TGPAVAK(1)AQAGK</t>
  </si>
  <si>
    <t>TCOF1|NP_001128715|KGAAPAPPGK(1)TGPAVAK</t>
  </si>
  <si>
    <t>TCOF1|NP_001128715|KAEEDAALQAK(1)K</t>
  </si>
  <si>
    <t>TCOF1|NP_001128715|GATPAPPGK(1)AGAVASQTK</t>
  </si>
  <si>
    <t>TCOF1|NP_001128715|GAGPVPPGK(1)VGPATPSAQVGK</t>
  </si>
  <si>
    <t>TCOF1|NP_001128715|GAAPTPPGK(1)TGPSAAQAGK</t>
  </si>
  <si>
    <t>EEAPAGTRSQVKASEKILQVRAASAPAKGTP</t>
  </si>
  <si>
    <t>TCOF1|NP_001128715|ASEK(1)ILQVR</t>
  </si>
  <si>
    <t>TCOF1|NP_001128715|GSLGQGTAPVLPGK(1)TGPTVTQVK</t>
  </si>
  <si>
    <t>TCOF1|NP_001128715|AASVPVK(1)GSLGQGTAPVLPGK(1)TGPTVTQVK</t>
  </si>
  <si>
    <t>TCOF1|NP_001128715|AASAPAK(1)GTPGK</t>
  </si>
  <si>
    <t>TCOF1|NP_001128715|KAAPAPGK(1)VGDVTPQVK</t>
  </si>
  <si>
    <t>DYNC1I1|NP_001129029|MSDK(0.981)SDLK(0.019)AELERKK</t>
  </si>
  <si>
    <t>DYNC1I1|NP_001129029</t>
  </si>
  <si>
    <t>AGFG1|NP_001128661|RKQEEK(1)HLK</t>
  </si>
  <si>
    <t>AGFG1|NP_001128661</t>
  </si>
  <si>
    <t>AGFG1|NP_001128661|AGLQTADK(1)YAALANLDNIFSAGQGGDQGSGFGTTGK</t>
  </si>
  <si>
    <t>DPF1|NP_001128628|EGGLPEGPVLEALLCAETGEK(1)K</t>
  </si>
  <si>
    <t>DPF1|NP_001128628</t>
  </si>
  <si>
    <t>DHX35|NP_001177738|AAPVGPVK(1)FWRPGTEGPGVSISEER</t>
  </si>
  <si>
    <t>DHX35|NP_001177738</t>
  </si>
  <si>
    <t>TAF1B|NP_005671|SEKPLYYSFVDK(1)PVAYK</t>
  </si>
  <si>
    <t>TAF1B|NP_005671</t>
  </si>
  <si>
    <t>AASDHPPT|NP_056238|K(1)FTNKEWETIR</t>
  </si>
  <si>
    <t>AASDHPPT|NP_056238</t>
  </si>
  <si>
    <t>CTTN|NP_005222|TGFGGK(1)FGVQSER</t>
  </si>
  <si>
    <t>CTTN|NP_005222</t>
  </si>
  <si>
    <t>CTTN|NP_005222|SAVGHEYQSK(1)LSK</t>
  </si>
  <si>
    <t>CTTN|NP_005222|GFGGK(1)YGIDKDKVDK</t>
  </si>
  <si>
    <t>CTTN|NP_005222|GFGGK(1)FGVQTDR</t>
  </si>
  <si>
    <t>CTTN|NP_005222|GFGGK(1)FGVQMDR</t>
  </si>
  <si>
    <t>CTTN|NP_005222|DYSSGFGGK(1)YGVQADRVDK</t>
  </si>
  <si>
    <t>CTTN|NP_005222|ASHGYGGK(1)FGVEQDR</t>
  </si>
  <si>
    <t>KDM3A|NP_001140160|AGVNSDSPNNCSGK(1)K</t>
  </si>
  <si>
    <t>KDM3A|NP_001140160</t>
  </si>
  <si>
    <t>ZNF333|NP_115809|NHTGEK(1)PYECKDCGK</t>
  </si>
  <si>
    <t>ZNF333|NP_115809</t>
  </si>
  <si>
    <t>BCL7C|NP_004756|EEPVPELLEAEAPEAYPVFEPVPPVPEAAQGDTEDSEGAPPLK(1)R</t>
  </si>
  <si>
    <t>BCL7C|NP_004756</t>
  </si>
  <si>
    <t>ATRX|NP_612114|TCK(1)K(1)VQDGLSDIAEK(1)FLK(1)K</t>
  </si>
  <si>
    <t>ATRX|NP_612114</t>
  </si>
  <si>
    <t>ATRX|NP_612114|SKNPGPSQGK(1)SM</t>
  </si>
  <si>
    <t>ATRX|NP_612114|VQDGLSDIAEK(1)FLK</t>
  </si>
  <si>
    <t>PDHX|NP_001128496|NILEK(1)HSLDASQGTATGPR</t>
  </si>
  <si>
    <t>PDHX|NP_001128496</t>
  </si>
  <si>
    <t>HIGD2A|NP_620175|IAAQGFTVAAILLGLAVTAMK(1)SRP</t>
  </si>
  <si>
    <t>HIGD2A|NP_620175</t>
  </si>
  <si>
    <t>EFHD2|NP_077305|K(0.945)AAFK(0.055)ELQSTFK</t>
  </si>
  <si>
    <t>EFHD2|NP_077305</t>
  </si>
  <si>
    <t>EFHD2|NP_077305|ATDELATK(1)LSR</t>
  </si>
  <si>
    <t>EFHD2|NP_077305|AAFK(1)ELQSTFK</t>
  </si>
  <si>
    <t>NSFL1C|NP_057227|LGAAPEEESAYVAGEK(1)R</t>
  </si>
  <si>
    <t>NSFL1C|NP_057227</t>
  </si>
  <si>
    <t>HSP90AB1|NP_031381|NLK(1)LGIHEDSTNRR</t>
  </si>
  <si>
    <t>HSP90AB1|NP_031381</t>
  </si>
  <si>
    <t>HSP90AB1|NP_031381|FYEAFSK(1)NLK</t>
  </si>
  <si>
    <t>HMBS|NP_001245138|IGEK(1)SLFTK</t>
  </si>
  <si>
    <t>HMBS|NP_001245138</t>
  </si>
  <si>
    <t>ISY1|NP_065752|NAEK(1)AMTALAR</t>
  </si>
  <si>
    <t>ISY1|NP_065752</t>
  </si>
  <si>
    <t>KIF23|NP_004847|CEK(1)YMLTHQELASDGEIETK</t>
  </si>
  <si>
    <t>KIF23|NP_004847</t>
  </si>
  <si>
    <t>PARVB|NP_037459|KDESFLGK(1)LGGTLAR</t>
  </si>
  <si>
    <t>PARVB|NP_037459</t>
  </si>
  <si>
    <t>TPX2|NP_036244|NGTGGLFQGK(1)TPLRK</t>
  </si>
  <si>
    <t>TPX2|NP_036244</t>
  </si>
  <si>
    <t>TPX2|NP_036244|LALAGIGQPVK(1)K</t>
  </si>
  <si>
    <t>TPX2|NP_036244|KANLQQAIVTPLK(1)PVDNTYYK</t>
  </si>
  <si>
    <t>TPX2|NP_036244|ILEDVVGVPEK(1)K</t>
  </si>
  <si>
    <t>TPX2|NP_036244|ICRDPQTPVLQTK(1)HR</t>
  </si>
  <si>
    <t>TPX2|NP_036244|GCTIVKPFNLSQGK(1)K</t>
  </si>
  <si>
    <t>TPX2|NP_036244|RCATPVIIDEILPSK(1)K</t>
  </si>
  <si>
    <t>TPX2|NP_036244|AVTCK(1)STAELEAEELEK</t>
  </si>
  <si>
    <t>TPX2|NP_036244|AQPVPHYGVPFK(1)PQIPEAR</t>
  </si>
  <si>
    <t>TPX2|NP_036244|ALPLPHFDTINLPEK(1)K</t>
  </si>
  <si>
    <t>ATIC|NP_004035|EVSDGIIAPGYEEEALTILSK(1)K</t>
  </si>
  <si>
    <t>ATIC|NP_004035</t>
  </si>
  <si>
    <t>HADHA|NP_000173|VIGMHYFSPVDK(1)MQLLEIITTEK</t>
  </si>
  <si>
    <t>HADHA|NP_000173</t>
  </si>
  <si>
    <t>HADHA|NP_000173|INSPNSK(1)VNTLSK</t>
  </si>
  <si>
    <t>HADHA|NP_000173|GQQQVFK(1)GLNDK</t>
  </si>
  <si>
    <t>HADHA|NP_000173|GLNDK(1)VK</t>
  </si>
  <si>
    <t>HADHA|NP_000173|ALMGLYHGQVLCK(1)K</t>
  </si>
  <si>
    <t>FIP1L1|NP_001128410|MGLEVIPVTSTTNK(1)ITVQQGR</t>
  </si>
  <si>
    <t>FIP1L1|NP_001128410</t>
  </si>
  <si>
    <t>FIP1L1|NP_001128409|KANSSVGK(1)WQDR</t>
  </si>
  <si>
    <t>FIP1L1|NP_001128409</t>
  </si>
  <si>
    <t>COBRA1|NP_056271|VAPSK(1)LEALQK</t>
  </si>
  <si>
    <t>COBRA1|NP_056271</t>
  </si>
  <si>
    <t>LAD1|NP_005549|TSVSEK(1)SLAPGMALGSGR</t>
  </si>
  <si>
    <t>LAD1|NP_005549</t>
  </si>
  <si>
    <t>LAD1|NP_005549|TSLSEK(1)IAVSEK</t>
  </si>
  <si>
    <t>LAD1|NP_005549|NSLSPVQATQKPLVSK(1)K</t>
  </si>
  <si>
    <t>LAD1|NP_005549|RLVSEK(1)ASIFEK</t>
  </si>
  <si>
    <t>LAD1|NP_005549|TSISEK(1)VLASEK</t>
  </si>
  <si>
    <t>LAD1|NP_005549|SLVSDK(1)TSISEK</t>
  </si>
  <si>
    <t>LAD1|NP_005549|TAPEK(1)SLVSDK</t>
  </si>
  <si>
    <t>LAD1|NP_005549|K(0.898)TAPEK(0.102)SLVSDKTSISEK</t>
  </si>
  <si>
    <t>LAD1|NP_005549|IAVSEK(1)R</t>
  </si>
  <si>
    <t>LAD1|NP_005549|GLPCTELFVAPVGVASK(1)R</t>
  </si>
  <si>
    <t>LAD1|NP_005549|ALASEK(1)SPTADAKPAPK</t>
  </si>
  <si>
    <t>BTF3|NP_001198|LAK(1)LQAQVR</t>
  </si>
  <si>
    <t>BTF3|NP_001198</t>
  </si>
  <si>
    <t>CCDC124|NP_001129675|LLEEEDSK(1)LK</t>
  </si>
  <si>
    <t>CCDC124|NP_001129675</t>
  </si>
  <si>
    <t>CCDC124|NP_001129675|FQGENTK(1)SAAAR</t>
  </si>
  <si>
    <t>C12orf57|NP_612434|SYEAQDPEIASLSGK(1)LK</t>
  </si>
  <si>
    <t>C12orf57|NP_612434</t>
  </si>
  <si>
    <t>CCDC101|NP_612423|YVVACK(1)EPK</t>
  </si>
  <si>
    <t>CCDC101|NP_612423</t>
  </si>
  <si>
    <t>SYAP1|NP_116185|DFGNYLFNFASAATK(1)K</t>
  </si>
  <si>
    <t>SYAP1|NP_116185</t>
  </si>
  <si>
    <t>CCDC82|NP_079001|TPEK(1)TLAAQK</t>
  </si>
  <si>
    <t>CCDC82|NP_079001</t>
  </si>
  <si>
    <t>NSD1|NP_758859|SLGK(1)APASLPTEEK</t>
  </si>
  <si>
    <t>NSD1|NP_758859</t>
  </si>
  <si>
    <t>NSD1|NP_758859|LPPPEK(1)VLSAVVQTLVAK</t>
  </si>
  <si>
    <t>NSD1|NP_758859|EK(1)ALRPVDQNTQSK</t>
  </si>
  <si>
    <t>NSD1|NP_758859|AVEK(1)GCVSDPLQTSGK</t>
  </si>
  <si>
    <t>C11orf30|NP_064578|NVVTTLLNAGGEK(1)TIQTVPTGAK</t>
  </si>
  <si>
    <t>C11orf30|NP_064578</t>
  </si>
  <si>
    <t>EML4|NP_061936|RPSPAEK(1)SHNSWENSDDSR</t>
  </si>
  <si>
    <t>EML4|NP_061936</t>
  </si>
  <si>
    <t>SHMT2|NP_001159831|TAK(1)LQDFK</t>
  </si>
  <si>
    <t>SHMT2|NP_001159831</t>
  </si>
  <si>
    <t>SHMT2|NP_001159831|LQDFK(1)SFLLK</t>
  </si>
  <si>
    <t>SHMT2|NP_001159831|IMGLDLPDGGHLTHGYMSDVK(1)R</t>
  </si>
  <si>
    <t>REMKTYIPPKGEKKKKFKDPNAPKRPPLAFF</t>
  </si>
  <si>
    <t>SP100|NP_003104|K(0.067)K(0.932)FKDPNAPK</t>
  </si>
  <si>
    <t>SP100|NP_003104</t>
  </si>
  <si>
    <t>SP100|NP_003104|HGEK(1)APMTSR</t>
  </si>
  <si>
    <t>KCSERWKTMSAKEKGKFEDMAKADKARYERE</t>
  </si>
  <si>
    <t>SP100|NP_003104|GK(1)FEDMAK</t>
  </si>
  <si>
    <t>ST13|NP_003923|VMNLISK(1)LSAK</t>
  </si>
  <si>
    <t>ST13|NP_003923</t>
  </si>
  <si>
    <t>KPNB1|NP_002256|TLATWATK(1)ELR</t>
  </si>
  <si>
    <t>KPNB1|NP_002256</t>
  </si>
  <si>
    <t>MVP|NP_005106|IEGEGSVLQAK(1)LK</t>
  </si>
  <si>
    <t>MVP|NP_005106</t>
  </si>
  <si>
    <t>TOP2B|NP_001059|TPTSSGKPSAK(1)K</t>
  </si>
  <si>
    <t>TOP2B|NP_001059</t>
  </si>
  <si>
    <t>TOP2A|NP_001058|TAAK(1)SQSSTSTTGAK</t>
  </si>
  <si>
    <t>TOP2A|NP_001058</t>
  </si>
  <si>
    <t>TOP2A|NP_001058|RDPALNSGVSQKPDPAK(1)TK</t>
  </si>
  <si>
    <t>TOP2A|NP_001058|ELK(0.304)PQK(0.696)SVVSDLEADDVK</t>
  </si>
  <si>
    <t>SMTN|NP_599031|TFSSSSSSK(1)K</t>
  </si>
  <si>
    <t>SMTN|NP_599031</t>
  </si>
  <si>
    <t>NFIA|NP_005586|SLPSTSSTSSTK(1)R</t>
  </si>
  <si>
    <t>NFIA|NP_005586</t>
  </si>
  <si>
    <t>SUZ12|NP_056170|SGGGSCGGGGSYSASSSSSAAAAAGAAVLPVK(0.882)K(0.118)PK</t>
  </si>
  <si>
    <t>SUZ12|NP_056170</t>
  </si>
  <si>
    <t>SUZ12|NP_056170|APQK(1)HGGGGGGGSGPSAGSGGGGFGGSAAVAAATASGGK</t>
  </si>
  <si>
    <t>PARN|NP_001127949|NNSFTAPSTVGK(1)R</t>
  </si>
  <si>
    <t>PARN|NP_001127949</t>
  </si>
  <si>
    <t>PHLDB2|NP_665696|ANGDYSGSYLTLSQPVPAK(1)R</t>
  </si>
  <si>
    <t>PHLDB2|NP_665696</t>
  </si>
  <si>
    <t>CDV3|NP_001127894|AASAAGAAGSAGGSSGAAGAAGGGAGAGTRPGDGGTASAGAAGPGAATK(0.606)AVTK(0.262)DEDEWK(0.132)ELEQK</t>
  </si>
  <si>
    <t>CDV3|NP_001127894</t>
  </si>
  <si>
    <t>CDC7|NP_003494|NFNIHSSISHESPAVK(1)LMK</t>
  </si>
  <si>
    <t>CDC7|NP_003494</t>
  </si>
  <si>
    <t>MAP4|NP_001127836|STQTVAK(1)TTTAAAVASTGPSSR</t>
  </si>
  <si>
    <t>MAP4|NP_001127836</t>
  </si>
  <si>
    <t>MAP4|NP_001127836|MDLAPSK(1)DMGPPKENK</t>
  </si>
  <si>
    <t>MAP4|NP_001127836|TEGKPAEVK(1)K</t>
  </si>
  <si>
    <t>MAP4|NP_001127836|KPTAIK(1)TEGKPAEVK</t>
  </si>
  <si>
    <t>MAP4|NP_001127836|TAGPIASAQK(1)QPAGK</t>
  </si>
  <si>
    <t>MAP4|NP_001127836|K(0.001)PESNAVTK(0.999)TAGPIASAQK</t>
  </si>
  <si>
    <t>MAP4|NP_001127836|HVPGGGNVQIQNK(1)K</t>
  </si>
  <si>
    <t>MAP4|NP_001127836|IESQK(1)LNFK</t>
  </si>
  <si>
    <t>MAP4|NP_001127836|HKPGGGDVK(1)IESQK</t>
  </si>
  <si>
    <t>UNG|NP_550433|HAPSPEPAVQGTGVAGVPEESGDAAAIPAK(1)K</t>
  </si>
  <si>
    <t>UNG|NP_550433</t>
  </si>
  <si>
    <t>BRD4|NP_490597|TTK(1)LGQR</t>
  </si>
  <si>
    <t>BRD4|NP_490597</t>
  </si>
  <si>
    <t>BRD4|NP_490597|RKPQAEK(1)VDVIAGSSK</t>
  </si>
  <si>
    <t>BRD4|NP_490597|K(1)DVPDSQQHPAPEK(1)SSK</t>
  </si>
  <si>
    <t>BRD4|NP_490597|NMGSWASLVQK(1)HPTTPSSTAK</t>
  </si>
  <si>
    <t>BRD4|NP_490597|INELPTEETEIMIVQAK(1)GR</t>
  </si>
  <si>
    <t>BRD4|NP_490597|KDVPDSQQHPAPEK(1)SSK</t>
  </si>
  <si>
    <t>BRD4|NP_490597|AASVVQPQPLVVVK(1)EEK</t>
  </si>
  <si>
    <t>PEX5|NP_001124496|YTPAYAHLVTPAEEGAGGAGLGPSK(1)R</t>
  </si>
  <si>
    <t>PEX5|NP_001124496</t>
  </si>
  <si>
    <t>PEX5|NP_001124496|LAGHFTQDK(1)ALR</t>
  </si>
  <si>
    <t>CIZ1|NP_001244905</t>
  </si>
  <si>
    <t>ARHGEF18|NP_056133|QAAVQQQIPTK(1)LAASTK</t>
  </si>
  <si>
    <t>ARHGEF18|NP_056133</t>
  </si>
  <si>
    <t>MEF2A|NP_001124400|ESPSVK(1)R</t>
  </si>
  <si>
    <t>MEF2A|NP_001124400</t>
  </si>
  <si>
    <t>DNMT1|NP_001370|QTTITSHFAK(1)GPAK</t>
  </si>
  <si>
    <t>DNMT1|NP_001370</t>
  </si>
  <si>
    <t>DNMT1|NP_001370|TTPKEPTEK(1)K</t>
  </si>
  <si>
    <t>RTKN|NP_001015056|LATK(1)LSSSLGR</t>
  </si>
  <si>
    <t>RTKN|NP_001015056</t>
  </si>
  <si>
    <t>WHSC2|NP_005654|GVK(1)LLDISELDMVGAGR</t>
  </si>
  <si>
    <t>WHSC2|NP_005654</t>
  </si>
  <si>
    <t>SPAG9|NP_001238900|YNAPTSHVTPSVK(1)K</t>
  </si>
  <si>
    <t>SPAG9|NP_001238900</t>
  </si>
  <si>
    <t>URB1|NP_055640|ASGGQDGAASSAGAAK(1)R</t>
  </si>
  <si>
    <t>URB1|NP_055640</t>
  </si>
  <si>
    <t>SSFA2|NP_006742|SVHISTPEK(1)EPCAPLTIPSIR</t>
  </si>
  <si>
    <t>SSFA2|NP_006742</t>
  </si>
  <si>
    <t>SSFA2|NP_006742|RLQFHQK(1)GR</t>
  </si>
  <si>
    <t>SSFA2|NP_006742|GESSSPSPSAEK(1)GK</t>
  </si>
  <si>
    <t>EMG1|NP_006322|AAPSDGFK(1)PR</t>
  </si>
  <si>
    <t>EMG1|NP_006322</t>
  </si>
  <si>
    <t>MYO1B|NP_036355|PGTVTDETFLEK(1)LNQVCATHQHFESRMSK</t>
  </si>
  <si>
    <t>MYO1B|NP_036355</t>
  </si>
  <si>
    <t>YAP1|NP_001181974|ISQSAPVK(1)QPPPLAPQSPQGGVMGGSNSNQQQQMR</t>
  </si>
  <si>
    <t>YAP1|NP_001181974</t>
  </si>
  <si>
    <t>SETMAR|NP_001230652|SNISCGNEKEPSMCGSAPSVFPSCK(1)R</t>
  </si>
  <si>
    <t>SETMAR|NP_001230652</t>
  </si>
  <si>
    <t>GTSF1|NP_653195|NHPDVASK(1)LATCPFNAR</t>
  </si>
  <si>
    <t>GTSF1|NP_653195</t>
  </si>
  <si>
    <t>EPC2|NP_056445|TSAPSPTALK(1)LATVAASMDR</t>
  </si>
  <si>
    <t>EPC2|NP_056445</t>
  </si>
  <si>
    <t>EEF1D|NP_001951|LNVLEK(1)SSPGHR</t>
  </si>
  <si>
    <t>EEF1D|NP_001951</t>
  </si>
  <si>
    <t>EEF1D|NP_001951|ATNFLAHEK(1)IWFDK</t>
  </si>
  <si>
    <t>EEF1D|NP_001951|ENIQK(1)SLAGSSGPGASSGTSGDHGELVVR</t>
  </si>
  <si>
    <t>RANBP3|NP_015559|LKPPTLIHGQAPSAGLPSQK(1)PK</t>
  </si>
  <si>
    <t>RANBP3|NP_015559</t>
  </si>
  <si>
    <t>FTSJ3|NP_060117|TVTELVTK(1)K</t>
  </si>
  <si>
    <t>FTSJ3|NP_060117</t>
  </si>
  <si>
    <t>FTSJ3|NP_060117|ILDPEGLALGAVIASSK(1)K</t>
  </si>
  <si>
    <t>MAGED2|NP_957516|ATEVSK(1)TPEAR</t>
  </si>
  <si>
    <t>MAGED2|NP_957516</t>
  </si>
  <si>
    <t>ALDOA|NP_000025|VDK(1)GVVPLAGTNGETTTQGLDGLSER</t>
  </si>
  <si>
    <t>ALDOA|NP_000025</t>
  </si>
  <si>
    <t>ALDOA|NP_000025|SKGGVVGIK(1)VDK</t>
  </si>
  <si>
    <t>ALDOA|NP_000025|PYQYPALTPEQK(1)K</t>
  </si>
  <si>
    <t>ALDOA|NP_000025|GILAADESTGSIAK(1)R</t>
  </si>
  <si>
    <t>SERCAQYKKDGADFAKWRCVLKIGEHTPSAL</t>
  </si>
  <si>
    <t>ALDOA|NP_000025|KDGADFAK(1)WR</t>
  </si>
  <si>
    <t>ALDOA|NP_000025|ALSDHHIYLEGTLLK(0.008)PNMVTPGHACTQK(0.992)FSHEEIAMATVTALR</t>
  </si>
  <si>
    <t>ALDOA|NP_000025|ALSDHHIYLEGTLLK(1)PNMVTPGHACTQK</t>
  </si>
  <si>
    <t>ALDOA|NP_000025|ALQASALK(1)AWGGK</t>
  </si>
  <si>
    <t>PLEKHG4|NP_001123203|K(1)MWALATGLGSEAIR</t>
  </si>
  <si>
    <t>PLEKHG4|NP_001123203</t>
  </si>
  <si>
    <t>SKIV2L2|NP_056175|QSVLK(1)SIQEVQK</t>
  </si>
  <si>
    <t>SKIV2L2|NP_056175</t>
  </si>
  <si>
    <t>SKIV2L2|NP_056175|LQSESTNNGK(0.319)NK(0.681)R</t>
  </si>
  <si>
    <t>SKIV2L2|NP_056175|WKGPPGSADK(1)AGK</t>
  </si>
  <si>
    <t>SKIV2L2|NP_056175|LQSESTNNGK(0.867)NK(0.133)R</t>
  </si>
  <si>
    <t>SKIV2L2|NP_056175|RFDGK(1)LQSESTNNGK</t>
  </si>
  <si>
    <t>SKIV2L2|NP_056175|DVDFEGTDEPIFGK(1)K</t>
  </si>
  <si>
    <t>SMARCA4|NP_001122320|YNQMK(1)GMGMR</t>
  </si>
  <si>
    <t>SMARCA4|NP_001122320</t>
  </si>
  <si>
    <t>SMARCA4|NP_001122320|VIQAGMFDQK(1)SSSHER</t>
  </si>
  <si>
    <t>SMARCA4|NP_001122320|ITEK(1)LEK</t>
  </si>
  <si>
    <t>SMARCA4|NP_001122320|GRPPAEK(1)LSPNPPNLTK</t>
  </si>
  <si>
    <t>SMARCA4|NP_001122320|EVDYSDSLTEK(1)QWLK</t>
  </si>
  <si>
    <t>UBE2O|NP_071349|SIPLSIK(1)NLK</t>
  </si>
  <si>
    <t>UBE2O|NP_071349</t>
  </si>
  <si>
    <t>REPS1|NP_001122089|MTPSK(1)IHMQEMELK</t>
  </si>
  <si>
    <t>REPS1|NP_001122089</t>
  </si>
  <si>
    <t>XRCC1|NP_006288|VTVTK(1)LGQFR</t>
  </si>
  <si>
    <t>XRCC1|NP_006288</t>
  </si>
  <si>
    <t>XRCC1|NP_006288|K(0.088)TPSK(0.912)PPAQLSPSVPK</t>
  </si>
  <si>
    <t>XRCC1|NP_006288|K(0.974)TPSK(0.026)PPAQLSPSVPK</t>
  </si>
  <si>
    <t>XRCC1|NP_006288|AQGAVTGK(1)PR</t>
  </si>
  <si>
    <t>SP110|NP_004501|STSVTNDK(1)LTSK</t>
  </si>
  <si>
    <t>SP110|NP_004501</t>
  </si>
  <si>
    <t>DPYSL4|NP_006417|TAQK(1)IMAPPGGR</t>
  </si>
  <si>
    <t>DPYSL4|NP_006417</t>
  </si>
  <si>
    <t>DIS3|NP_055768|IMLDSSNLQHQK(1)IR</t>
  </si>
  <si>
    <t>DIS3|NP_055768</t>
  </si>
  <si>
    <t>DIS3|NP_055768|AGGVMK(1)IVR</t>
  </si>
  <si>
    <t>PSIP1|NP_150091|GQHEK(1)EAADRK</t>
  </si>
  <si>
    <t>PSIP1|NP_150091</t>
  </si>
  <si>
    <t>ING4|NP_001121058|QIESSDYDSSSSK(1)GK(1)K(1)K</t>
  </si>
  <si>
    <t>ING4|NP_001121058</t>
  </si>
  <si>
    <t>WDR48|NP_065890|FNKIPFYLQPHASSGAK(1)TLK</t>
  </si>
  <si>
    <t>WDR48|NP_065890</t>
  </si>
  <si>
    <t>XRN2|NP_036387|MQNNSSPSISPNTSFTSDGSPSPLGGIK(1)R</t>
  </si>
  <si>
    <t>XRN2|NP_036387</t>
  </si>
  <si>
    <t>PTPRE|NP_569119|KAVVSTSDK(1)K</t>
  </si>
  <si>
    <t>PTPRE|NP_569119</t>
  </si>
  <si>
    <t>SMARCC1|NP_003065|SGK(1)K(1)GQASLYGK(1)R</t>
  </si>
  <si>
    <t>SMARCC1|NP_003065</t>
  </si>
  <si>
    <t>STXBP2|NP_001120868|APSGLK(1)AVVGEK</t>
  </si>
  <si>
    <t>STXBP2|NP_001120868</t>
  </si>
  <si>
    <t>PNPT1|NP_149100|VGVK(1)YTQQIIQGIQQLVK</t>
  </si>
  <si>
    <t>PNPT1|NP_149100</t>
  </si>
  <si>
    <t>PNPT1|NP_149100|LFTPSPEIVK(1)YTHK</t>
  </si>
  <si>
    <t>UBAP2L|NP_055662</t>
  </si>
  <si>
    <t>FASTKD1|NP_078898|NSCLIK(1)R</t>
  </si>
  <si>
    <t>FASTKD1|NP_078898</t>
  </si>
  <si>
    <t>USP37|NP_065986|SLGFLPQPVPLSVK(1)K</t>
  </si>
  <si>
    <t>USP37|NP_065986</t>
  </si>
  <si>
    <t>PPP1R15B|NP_116222|ALK(1)GREK(1)PAAPTAQK</t>
  </si>
  <si>
    <t>PPP1R15B|NP_116222</t>
  </si>
  <si>
    <t>MCEE|NP_115990|SLSEEVK(0.999)IGAHGK(0.001)PVIFLHPK</t>
  </si>
  <si>
    <t>MCEE|NP_115990</t>
  </si>
  <si>
    <t>CBX1|NP_006798|TAHETDKSEGGK(1)R</t>
  </si>
  <si>
    <t>CBX1|NP_006798</t>
  </si>
  <si>
    <t>TP73|NP_001191118|EQQALNESSAK(1)NGAASK</t>
  </si>
  <si>
    <t>TP73|NP_001191118</t>
  </si>
  <si>
    <t>KIAA1598|NP_060800|SLMSMIRKRSHPSGSGAK(1)K</t>
  </si>
  <si>
    <t>KIAA1598|NP_060800</t>
  </si>
  <si>
    <t>TET2|NP_001120680|KAAAEK(1)LSSLENSSNKNEK</t>
  </si>
  <si>
    <t>TET2|NP_001120680</t>
  </si>
  <si>
    <t>TET2|NP_001120680|AHPEVNGDTK(1)WHSFK</t>
  </si>
  <si>
    <t>EIF2B4|NP_056451|ASPSTAGETPSGVK(1)R</t>
  </si>
  <si>
    <t>EIF2B4|NP_056451</t>
  </si>
  <si>
    <t>CSK|NP_004374|AGTK(1)LSLMPWFHGK</t>
  </si>
  <si>
    <t>CSK|NP_004374</t>
  </si>
  <si>
    <t>HDGF|NP_001119523|ASGYQSSQK(1)K</t>
  </si>
  <si>
    <t>HDGF|NP_001119523</t>
  </si>
  <si>
    <t>RACGAP1|NP_037409|QFVDGPPGPVK(1)K</t>
  </si>
  <si>
    <t>RACGAP1|NP_037409</t>
  </si>
  <si>
    <t>ATP5J|NP_001003703|LFVDK(1)IR</t>
  </si>
  <si>
    <t>ATP5J|NP_001003703</t>
  </si>
  <si>
    <t>ING5|NP_115705|FEADLK(0.018)DK(0.982)MEGSDFESSGGR</t>
  </si>
  <si>
    <t>ING5|NP_115705</t>
  </si>
  <si>
    <t>PBK|NP_060962|TPSK(1)LSEK</t>
  </si>
  <si>
    <t>PBK|NP_060962</t>
  </si>
  <si>
    <t>PBK|NP_060962|MEGISNFK(1)TPSK</t>
  </si>
  <si>
    <t>PBK|NP_060962|GLSHSPWAVK(1)K</t>
  </si>
  <si>
    <t>DRAP1|NP_006433|NAK(1)TMTTSHLK</t>
  </si>
  <si>
    <t>DRAP1|NP_006433</t>
  </si>
  <si>
    <t>DRAP1|NP_006433|DLVASVPDMQGDGEDNHMDGDK(1)GAR</t>
  </si>
  <si>
    <t>RNPS1|NP_006702|GYAYVEFENPDEAEK(1)ALK</t>
  </si>
  <si>
    <t>RNPS1|NP_006702</t>
  </si>
  <si>
    <t>WAC|NP_057712|YSSK(1)SHPSSGDHR</t>
  </si>
  <si>
    <t>WAC|NP_057712</t>
  </si>
  <si>
    <t>WAC|NP_057712|VSTPVVK(1)QGPVSQSATQQPVTADK</t>
  </si>
  <si>
    <t>WAC|NP_057712|QGPVSQSATQQPVTADK(1)QQGHEPVSPR</t>
  </si>
  <si>
    <t>WAC|NP_057712|LPTPTSSVPAQK(1)TER</t>
  </si>
  <si>
    <t>APEX1|NP_001231178|KGAVAEDGDELRTEPEAK(1)K</t>
  </si>
  <si>
    <t>APEX1|NP_001231178</t>
  </si>
  <si>
    <t>RPRD2|NP_056018|SSK(1)LSDTTEYQPILSSYSHR</t>
  </si>
  <si>
    <t>RPRD2|NP_056018</t>
  </si>
  <si>
    <t>GPI|NP_000166|SGDWK(1)GYTGK</t>
  </si>
  <si>
    <t>GPI|NP_000166</t>
  </si>
  <si>
    <t>GPI|NP_000166|HFVALSTNTTK(1)VK</t>
  </si>
  <si>
    <t>HIST1H2BK|NP_542160|SAPAPK(1)K(1)GSK(1)K(1)AVTK(1)AQK</t>
  </si>
  <si>
    <t>HIST1H2BK|NP_542160</t>
  </si>
  <si>
    <t>HIST1H2BK|NP_542160|PEPAK(1)SAPAPK(1)K(1)GSK(1)K(1)AVTK</t>
  </si>
  <si>
    <t>PTPN2|NP_536347|KATTAQK(1)VQQMK</t>
  </si>
  <si>
    <t>PTPN2|NP_536347</t>
  </si>
  <si>
    <t>RPL21|NP_000973|VYNVTQHAVGIVVNK(1)QVK</t>
  </si>
  <si>
    <t>RPL21|NP_000973</t>
  </si>
  <si>
    <t>ESF1|NP_057733|TDLDNSIGIK(1)K</t>
  </si>
  <si>
    <t>ESF1|NP_057733</t>
  </si>
  <si>
    <t>UBE2F|NP_542409|MLTLASK(1)LK</t>
  </si>
  <si>
    <t>UBE2F|NP_542409</t>
  </si>
  <si>
    <t>PHF20|NP_057520|SVEESYITSEHCYQK(1)PR</t>
  </si>
  <si>
    <t>PHF20|NP_057520</t>
  </si>
  <si>
    <t>MYL6|NP_524147|VLDFEHFLPMLQTVAK(1)NK</t>
  </si>
  <si>
    <t>MYL6|NP_524147</t>
  </si>
  <si>
    <t>MYL6|NP_524147|TGDGK(1)ILYSQCGDVMR</t>
  </si>
  <si>
    <t>CCNT2|NP_001232|IPIANTEK(1)YMADK</t>
  </si>
  <si>
    <t>CCNT2|NP_001232</t>
  </si>
  <si>
    <t>CCNT1|NP_001231|WLSSQPSFK(1)LEPTQGHR</t>
  </si>
  <si>
    <t>CCNT1|NP_001231</t>
  </si>
  <si>
    <t>CCNT1|NP_001231|VSLK(1)EYR</t>
  </si>
  <si>
    <t>CCNT1|NP_001231|TSENLALTGVDHSLPQDGSNAFISQK(1)QNSK</t>
  </si>
  <si>
    <t>CCNT1|NP_001231|TRVPHSK(1)LDK</t>
  </si>
  <si>
    <t>CCNT1|NP_001231|SGNTDK(1)PRPPPLPSEPPPPLPPLPK</t>
  </si>
  <si>
    <t>CCNT1|NP_001231|IPVAGGDK(0.998)AASSK(0.016)PEEIK(0.986)MR</t>
  </si>
  <si>
    <t>CCNT1|NP_001231|IPVAGGDK(1)AASSKPEEIK</t>
  </si>
  <si>
    <t>CCNT1|NP_001231|VHAAADK(1)HNSVEDSVTK</t>
  </si>
  <si>
    <t>CCNT1|NP_001231|KRGPSEETGGAVFDHPAK(1)IAK</t>
  </si>
  <si>
    <t>CCNT1|NP_001231|HAEELAAQK(1)R</t>
  </si>
  <si>
    <t>S100A16|NP_525127|AADK(1)LIQNLDANHDGR</t>
  </si>
  <si>
    <t>S100A16|NP_525127</t>
  </si>
  <si>
    <t>VPS4B|NP_004860|YEAQGDK(1)AK</t>
  </si>
  <si>
    <t>VPS4B|NP_004860</t>
  </si>
  <si>
    <t>VPS4B|NP_004860|EAVILPIKFPHLFTGK(1)R</t>
  </si>
  <si>
    <t>MAPT|NP_058518|VQIINK(1)K</t>
  </si>
  <si>
    <t>MAPT|NP_058518</t>
  </si>
  <si>
    <t>PPIAL4G|NP_001116540</t>
  </si>
  <si>
    <t>NUSAP1|NP_001230072|TYK(1)QPHLQTK</t>
  </si>
  <si>
    <t>NUSAP1|NP_001230072</t>
  </si>
  <si>
    <t>NUSAP1|NP_001230072|LTTEATQTPVSNK(0.421)K(0.579)PVFDLK</t>
  </si>
  <si>
    <t>NUSAP1|NP_001230072|FSAATK(1)DNEHKR</t>
  </si>
  <si>
    <t>FUBP1|NP_003893|SCMLTGTPESVQSAK(1)R</t>
  </si>
  <si>
    <t>FUBP1|NP_003893</t>
  </si>
  <si>
    <t>FUBP1|NP_003893|QIAAK(1)IGGDAGTSLNSNDYGYGGQK</t>
  </si>
  <si>
    <t>FUBP1|NP_003893|IGGDAGTSLNSNDYGYGGQK(1)RPLEDGDQPDAK</t>
  </si>
  <si>
    <t>FUBP1|NP_003893|AGVK(1)MVMIQDGPQNTGADKPLR</t>
  </si>
  <si>
    <t>PUF60|NP_001129505|HMVMQK(1)LLR</t>
  </si>
  <si>
    <t>PUF60|NP_001129505</t>
  </si>
  <si>
    <t>MASTL|NP_001165775|NFELVDSSPCK(1)K</t>
  </si>
  <si>
    <t>MASTL|NP_001165775</t>
  </si>
  <si>
    <t>DBNL|NP_001014436|SPFLQK(1)QLTQPETHFGR</t>
  </si>
  <si>
    <t>DBNL|NP_001014436</t>
  </si>
  <si>
    <t>DBNL|NP_001014436|AMSTTSISSPQPGK(1)LR</t>
  </si>
  <si>
    <t>RPS6|NP_001001|QGFPMK(1)QGVLTHGR</t>
  </si>
  <si>
    <t>RPS6|NP_001001</t>
  </si>
  <si>
    <t>RPS6|NP_001001|NKEEAAEYAK(1)LLAK</t>
  </si>
  <si>
    <t>RPS6|NP_001001|LNISFPATGCQK(1)LIEVDDER</t>
  </si>
  <si>
    <t>RPS6|NP_001001|LLLSK(1)GHSCYRPR</t>
  </si>
  <si>
    <t>RPS6|NP_001001|K(0.878)GEK(0.122)DIPGLTDTTVPR</t>
  </si>
  <si>
    <t>NCOA7|NP_001186550|VENTLNIHEDLDK(1)VK</t>
  </si>
  <si>
    <t>NCOA7|NP_001186550</t>
  </si>
  <si>
    <t>PXN|NP_079433|LGVATVAK(1)GVCGACK</t>
  </si>
  <si>
    <t>PXN|NP_079433</t>
  </si>
  <si>
    <t>GRHL2|NP_079191|GQASQTQCNSSSDGK(1)LAAIPLQK</t>
  </si>
  <si>
    <t>GRHL2|NP_079191</t>
  </si>
  <si>
    <t>SET|NP_003002|SAPAAK(1)VSK</t>
  </si>
  <si>
    <t>SET|NP_003002</t>
  </si>
  <si>
    <t>KVEQKYNKLRQPFFQKRSELIAKIPNFWVTT</t>
  </si>
  <si>
    <t>SET|NP_003002|LRQPFFQK(1)R</t>
  </si>
  <si>
    <t>SET|NP_003002|ELNSNHDGADETSEK(1)EQQEAIEHIDEVQNEIDRLNEQASEEILK</t>
  </si>
  <si>
    <t>C5orf22|NP_060826|LCNNQEENDAVSSAK(0.815)K(0.185)PK</t>
  </si>
  <si>
    <t>C5orf22|NP_060826</t>
  </si>
  <si>
    <t>SH3BP2|NP_001116153|GPPTSEPPPVPANK(0.236)PK(0.764)FLK</t>
  </si>
  <si>
    <t>SH3BP2|NP_001116153</t>
  </si>
  <si>
    <t>CDKN1C|NP_001116103|SAPEK(1)SSGDVPAPCPSPSAAPGVGSVEQTPR</t>
  </si>
  <si>
    <t>CDKN1C|NP_001116103</t>
  </si>
  <si>
    <t>CDKN1C|NP_001116103|PAAGTAAASANGAAIK(1)K</t>
  </si>
  <si>
    <t>TNRC18|NP_001073964|FAASALPSPTVGPSLSVVQLEAK(1)QK</t>
  </si>
  <si>
    <t>TNRC18|NP_001073964</t>
  </si>
  <si>
    <t>LIN54|NP_001108480|TK(1)LSSQISDLLTRPTPALNSGGGK</t>
  </si>
  <si>
    <t>LIN54|NP_001108480</t>
  </si>
  <si>
    <t>LIN54|NP_001108480|TIIPLATAPNVQQIQVPGSK(1)FHYVR</t>
  </si>
  <si>
    <t>LIN54|NP_001108480|LIFAK(1)PINSK</t>
  </si>
  <si>
    <t>ASNS|NP_001171546|TLTHYK(1)SAVK</t>
  </si>
  <si>
    <t>ASNS|NP_001171546</t>
  </si>
  <si>
    <t>RBM27|NP_061862|TPSK(1)LCSGSK</t>
  </si>
  <si>
    <t>RBM27|NP_061862</t>
  </si>
  <si>
    <t>NKAP|NP_078804|PYGSDK(1)PWPSLLDKER</t>
  </si>
  <si>
    <t>NKAP|NP_078804</t>
  </si>
  <si>
    <t>CCDC75|NP_777591|KAEEK(1)LESYRK</t>
  </si>
  <si>
    <t>CCDC75|NP_777591</t>
  </si>
  <si>
    <t>DHX36|NP_001107869|LINQEK(1)K</t>
  </si>
  <si>
    <t>DHX36|NP_001107869</t>
  </si>
  <si>
    <t>SZRD1|NP_056424|RPTSNGVVSSPNSTSRPTLPVK(1)SLAQR</t>
  </si>
  <si>
    <t>SZRD1|NP_056424</t>
  </si>
  <si>
    <t>KIFC1|NP_002254|VPSLTTVPQTQGQTTAQK(1)VSK</t>
  </si>
  <si>
    <t>KIFC1|NP_002254</t>
  </si>
  <si>
    <t>RPL6|NP_001019833|VLATVTKPVGGDK(1)NGGTR</t>
  </si>
  <si>
    <t>RPL6|NP_001019833</t>
  </si>
  <si>
    <t>RPL6|NP_001019833|MAGEK(1)VEK(1)PDTK</t>
  </si>
  <si>
    <t>CKAP2L|NP_689728|SISIK(1)LQPRPPNTAGSQKPK</t>
  </si>
  <si>
    <t>CKAP2L|NP_689728</t>
  </si>
  <si>
    <t>CKAP2L|NP_689728|NDVTNHVVLPVK(1)PK</t>
  </si>
  <si>
    <t>HSPA1A|NP_005336|MVQEAEK(0.999)YK(0.001)AEDEVQR</t>
  </si>
  <si>
    <t>HSPA1A|NP_005336</t>
  </si>
  <si>
    <t>DKSTGKANKITITNDKGRLSKEEIERMVQEA</t>
  </si>
  <si>
    <t>HSPA1A|NP_005336|ITITNDK(1)GR</t>
  </si>
  <si>
    <t>ILNVTATDKSTGKANKITITNDKGRLSKEEI</t>
  </si>
  <si>
    <t>HSPA1A|NP_005336|ANK(1)ITITNDKGR</t>
  </si>
  <si>
    <t>THRAP3|NP_005110|VTAYK(1)AVQEK</t>
  </si>
  <si>
    <t>THRAP3|NP_005110</t>
  </si>
  <si>
    <t>THRAP3|NP_005110|SGK(1)WEGLVYAPPGK</t>
  </si>
  <si>
    <t>THRAP3|NP_005110|LRDDFEK(1)K</t>
  </si>
  <si>
    <t>THRAP3|NP_005110|IKEK(1)GSFSDTGLGDGK</t>
  </si>
  <si>
    <t>THRAP3|NP_005110|GFVPEK(1)NFR</t>
  </si>
  <si>
    <t>THRAP3|NP_005110|SPALK(1)SPLQSVVVR</t>
  </si>
  <si>
    <t>DYNC1LI1|NP_057225</t>
  </si>
  <si>
    <t>AEBP2|NP_001253972|K(1)LK(0.999)NK(0.001)R</t>
  </si>
  <si>
    <t>AEBP2|NP_001253972</t>
  </si>
  <si>
    <t>ZBTB11|NP_055230|SAVQQVAQK(1)LVQR</t>
  </si>
  <si>
    <t>ZBTB11|NP_055230</t>
  </si>
  <si>
    <t>LIMA1|NP_057441|YQAAVSK(1)QSSSTNYTNELK</t>
  </si>
  <si>
    <t>LIMA1|NP_057441</t>
  </si>
  <si>
    <t>LIMA1|NP_057441|SRPFTVAASFQSTSVK(1)SPK</t>
  </si>
  <si>
    <t>LIMA1|NP_057441|NGNVGK(1)TTWQNK</t>
  </si>
  <si>
    <t>LIMA1|NP_057441|DGEDLKDHSTESK(1)K</t>
  </si>
  <si>
    <t>RPL4|NP_000959|PLISVYSEK(1)GESSGK</t>
  </si>
  <si>
    <t>RPL4|NP_000959</t>
  </si>
  <si>
    <t>RPL4|NP_000959|MFAPTK(1)TWR</t>
  </si>
  <si>
    <t>RPL4|NP_000959|KPAEK(0.999)K(0.001)PTTEEK</t>
  </si>
  <si>
    <t>RPL4|NP_000959|KPAPEK(0.997)K(0.003)PAEK</t>
  </si>
  <si>
    <t>RPL4|NP_000959|KAAATK(0.999)K(0.001)PAPEK</t>
  </si>
  <si>
    <t>ZNF276|NP_689500|APGQLGEK(1)QLPSSTSDDR</t>
  </si>
  <si>
    <t>ZNF276|NP_689500</t>
  </si>
  <si>
    <t>LRRC42|NP_001243338|AEAPLK(1)CPLADTHMNSSEK</t>
  </si>
  <si>
    <t>LRRC42|NP_001243338</t>
  </si>
  <si>
    <t>SEPT9|NP_001106963</t>
  </si>
  <si>
    <t>SEPT9|NP_001106963|RAEVLGHK(1)TPEPAPR</t>
  </si>
  <si>
    <t>SEPT9|NP_001106963|RLGDSSGPALK(1)R</t>
  </si>
  <si>
    <t>SEPT9|NP_001106963|ATVASSTQK(1)FQDLGVK</t>
  </si>
  <si>
    <t>STARD13|NP_001230403|MK(1)LDVNFQRKK</t>
  </si>
  <si>
    <t>STARD13|NP_001230403</t>
  </si>
  <si>
    <t>BRD2|NP_005095|MLQNVTPHNK(1)LPGEGNAGLLGLGPEAAAPGK(1)R</t>
  </si>
  <si>
    <t>BRD2|NP_005095</t>
  </si>
  <si>
    <t>BRD2|NP_005095|K(1)DLPDSQQQHQSSK(1)K</t>
  </si>
  <si>
    <t>BRD2|NP_005095|KASGSGGGSAALGPSGFGPSGGSGTK(1)LPK</t>
  </si>
  <si>
    <t>SMARCA1|NP_620604|SEK(1)EMDPEYEEK</t>
  </si>
  <si>
    <t>SMARCA1|NP_620604</t>
  </si>
  <si>
    <t>NFAT5|NP_775322|SEDVTPMEVTAEK(1)R</t>
  </si>
  <si>
    <t>NFAT5|NP_775322</t>
  </si>
  <si>
    <t>NFAT5|NP_775322|GVSEK(1)QLTSNTVQQHPSTPK(1)R</t>
  </si>
  <si>
    <t>NFAT5|NP_775322|EISSPARPCSFEEAMK(1)AMK</t>
  </si>
  <si>
    <t>RBP7|NP_443192|KIAK(1)LLKPQK</t>
  </si>
  <si>
    <t>RBP7|NP_443192</t>
  </si>
  <si>
    <t>DNTTIP1|NP_443183|LTHELPGIK(1)R</t>
  </si>
  <si>
    <t>DNTTIP1|NP_443183</t>
  </si>
  <si>
    <t>NACC1|NP_443108|VKTEQQESDSVQCMPVAK(1)R</t>
  </si>
  <si>
    <t>NACC1|NP_443108</t>
  </si>
  <si>
    <t>NACA|NP_001106673|NILFVITK(1)PDVYK</t>
  </si>
  <si>
    <t>NACA|NP_001106673</t>
  </si>
  <si>
    <t>NACA|NP_001106673|IEDLSQQAQLAAAEK(1)FK</t>
  </si>
  <si>
    <t>TRMT1L|NP_001189352|TTDDTTTDNYIAQGK(1)R</t>
  </si>
  <si>
    <t>TRMT1L|NP_001189352</t>
  </si>
  <si>
    <t>HIST1H2BO|NP_003518|SAPAPK(1)K(1)GSK(1)K(1)AVTK(1)AQK</t>
  </si>
  <si>
    <t>HIST1H2BO|NP_003518</t>
  </si>
  <si>
    <t>HIST1H2BO|NP_003518|PDPAK(1)SAPAPK(1)K(1)GSK(1)K(1)AVTK</t>
  </si>
  <si>
    <t>CPSF6|NP_008938|GAAPNVVYTYTGK(1)R</t>
  </si>
  <si>
    <t>CPSF6|NP_008938</t>
  </si>
  <si>
    <t>LYN|NP_001104567|FQTK(0.001)DPEEQGDIVVALYPYDGIHPDDLSFK(0.999)K</t>
  </si>
  <si>
    <t>LYN|NP_001104567</t>
  </si>
  <si>
    <t>EZR|NP_003370|ITEAEK(1)NER</t>
  </si>
  <si>
    <t>EZR|NP_003370</t>
  </si>
  <si>
    <t>EZR|NP_003370|GFPTWLK(0.942)LDK(0.058)K</t>
  </si>
  <si>
    <t>RPL36|NP_378669|YPMAVGLNK(1)GHK</t>
  </si>
  <si>
    <t>RPL36|NP_378669</t>
  </si>
  <si>
    <t>RPL34|NP_296374|VLK(1)AQAQSQK</t>
  </si>
  <si>
    <t>RPL34|NP_296374</t>
  </si>
  <si>
    <t>RPL34|NP_296374|RLSYNTASNK(1)TR</t>
  </si>
  <si>
    <t>RPL34|NP_296374|AYGGSMCAK(1)CVR</t>
  </si>
  <si>
    <t>INTS1|NP_001073922|TASTLLK(1)PAPSGLPSER</t>
  </si>
  <si>
    <t>INTS1|NP_001073922</t>
  </si>
  <si>
    <t>INTS1|NP_001073922|LAEAAVAEK(1)R</t>
  </si>
  <si>
    <t>MECP2|NP_004983|TQPAVATAATAAEK(1)YK</t>
  </si>
  <si>
    <t>MECP2|NP_004983</t>
  </si>
  <si>
    <t>MECP2|NP_004983|EVVKPLLVSTLGEK(1)SGK</t>
  </si>
  <si>
    <t>MBTD1|NP_060113|QPLVAK(1)LAAYAQYQATLQNQAK</t>
  </si>
  <si>
    <t>MBTD1|NP_060113</t>
  </si>
  <si>
    <t>CDK12|NP_055898|LQNYGELGPGTTGASSSGAGLHWGGPTQSSAYGK(1)LYR</t>
  </si>
  <si>
    <t>CDK12|NP_055898</t>
  </si>
  <si>
    <t>GEMIN5|NP_001239085|TPVK(1)LESIDGNEEESMK</t>
  </si>
  <si>
    <t>GEMIN5|NP_001239085</t>
  </si>
  <si>
    <t>ZBTB10|NP_076418|VFIWNNMGSQGIQETGK(1)TR</t>
  </si>
  <si>
    <t>ZBTB10|NP_076418</t>
  </si>
  <si>
    <t>MYBBP1A|NP_055335|SPSLLQSGAK(1)K</t>
  </si>
  <si>
    <t>MYBBP1A|NP_055335</t>
  </si>
  <si>
    <t>MYBBP1A|NP_055335|K(0.007)GVLGK(0.993)SPLSALAR</t>
  </si>
  <si>
    <t>RLF|NP_036553|SEK(1)VCQTADTQGHEHQTTR</t>
  </si>
  <si>
    <t>RLF|NP_036553</t>
  </si>
  <si>
    <t>CAP1|NP_006358</t>
  </si>
  <si>
    <t>DOCK6|NP_065863|AHGELPEQHK(1)R</t>
  </si>
  <si>
    <t>DOCK6|NP_065863</t>
  </si>
  <si>
    <t>PJA2|NP_055634|HAYVSFK(1)PCMTR</t>
  </si>
  <si>
    <t>PJA2|NP_055634</t>
  </si>
  <si>
    <t>CAPN2|NP_001739</t>
  </si>
  <si>
    <t>C9orf40|NP_060468|AAEPVTFHVPWK(1)R</t>
  </si>
  <si>
    <t>C9orf40|NP_060468</t>
  </si>
  <si>
    <t>C4orf27|NP_060337|SK(1)FCEADVSSDLRK</t>
  </si>
  <si>
    <t>C4orf27|NP_060337</t>
  </si>
  <si>
    <t>C4orf27|NP_060337|RPGGEGPQCEK(1)TTDVK</t>
  </si>
  <si>
    <t>GAK|NP_005246|GSSSWQTSRPPAQGASWPPQAK(1)PPPK</t>
  </si>
  <si>
    <t>GAK|NP_005246</t>
  </si>
  <si>
    <t>ZNF440|NP_689570|AYEYQEYGPK(1)PCK</t>
  </si>
  <si>
    <t>ZNF440|NP_689570</t>
  </si>
  <si>
    <t>PNP|NP_000261|ALSTWK(1)QMGEQR</t>
  </si>
  <si>
    <t>PNP|NP_000261</t>
  </si>
  <si>
    <t>RPP30|NP_006404|KPRPSEGDEDCLPASK(1)K</t>
  </si>
  <si>
    <t>RPP30|NP_006404</t>
  </si>
  <si>
    <t>AHNAK2|NP_612429|VALK(1)GPQVDVK</t>
  </si>
  <si>
    <t>AHNAK2|NP_612429</t>
  </si>
  <si>
    <t>AHNAK2|NP_612429|LSTSGFEWSSK(1)K</t>
  </si>
  <si>
    <t>OTUD4|NP_001096123</t>
  </si>
  <si>
    <t>PARP1|NP_001609|LYEEK(1)TGNAWHSK</t>
  </si>
  <si>
    <t>PARP1|NP_001609</t>
  </si>
  <si>
    <t>PARP1|NP_001609|LTLK(1)GGAAVDPDSGLEHSAHVLEK</t>
  </si>
  <si>
    <t>PARP1|NP_001609|KGDEVDGVDEVAK(0.798)K(0.202)K</t>
  </si>
  <si>
    <t>PARP1|NP_001609|KFYPLEIDYGQDEEAVK(1)K</t>
  </si>
  <si>
    <t>PARP1|NP_001609|GQDGIGSK(1)AEK</t>
  </si>
  <si>
    <t>PARP1|NP_001609|GQVKEEGINKSEK(1)R</t>
  </si>
  <si>
    <t>PARP1|NP_001609|GQVKEEGINK(1)SEK</t>
  </si>
  <si>
    <t>PARP1|NP_001609|AEK(1)TLGDFAAEYAK</t>
  </si>
  <si>
    <t>SDHA|NP_004159|VGSVLQEGCGK(1)ISK</t>
  </si>
  <si>
    <t>SDHA|NP_004159</t>
  </si>
  <si>
    <t>SDHA|NP_004159|LYGDLK(1)HLK</t>
  </si>
  <si>
    <t>UTP11L|NP_057121|LFVIAQK(1)IQTR</t>
  </si>
  <si>
    <t>UTP11L|NP_057121</t>
  </si>
  <si>
    <t>UTP11L|NP_057121|GVTNQTGLK(1)R</t>
  </si>
  <si>
    <t>ZFAND5|NP_005998|ENPVVVAEK(1)IQR</t>
  </si>
  <si>
    <t>ZFAND5|NP_005998</t>
  </si>
  <si>
    <t>CXXC1|NP_055408|RPLPTQQQPQPSQK(1)LGR</t>
  </si>
  <si>
    <t>CXXC1|NP_055408</t>
  </si>
  <si>
    <t>MBD1|NP_002375|HHLGPTLK(1)PTLATR</t>
  </si>
  <si>
    <t>MBD1|NP_002375</t>
  </si>
  <si>
    <t>GTF2F1|NP_002087|VSEMPAAK(1)R</t>
  </si>
  <si>
    <t>GTF2F1|NP_002087</t>
  </si>
  <si>
    <t>GTF2F1|NP_002087|AAASK(1)LEQGK(1)R</t>
  </si>
  <si>
    <t>MLLT3|NP_004520|SFSSAPPLILTCSADK(1)K(1)QIK</t>
  </si>
  <si>
    <t>MLLT3|NP_004520</t>
  </si>
  <si>
    <t>MLLT3|NP_004520|SAFK(1)EPSRDHNK</t>
  </si>
  <si>
    <t>MLLT3|NP_004520|MAFK(1)EPK</t>
  </si>
  <si>
    <t>MLLT3|NP_004520|APSK(1)RPPISDSEELSAK</t>
  </si>
  <si>
    <t>GLS|NP_001243239|VADYIPQLAK(1)FSPDLWGVSVCTVDGQR</t>
  </si>
  <si>
    <t>GLS|NP_001243239</t>
  </si>
  <si>
    <t>ERF|NP_006485|AAGEK(1)AVAGADK</t>
  </si>
  <si>
    <t>ERF|NP_006485</t>
  </si>
  <si>
    <t>ARHGAP4|NP_001657|GLIPHK(1)YITLPAGTEK</t>
  </si>
  <si>
    <t>ARHGAP4|NP_001657</t>
  </si>
  <si>
    <t>ARHGAP4|NP_001657|AAHGK(1)LR</t>
  </si>
  <si>
    <t>SLC25A6|NP_001627|QIFLGGVDK(1)HTQFWR</t>
  </si>
  <si>
    <t>SLC25A6|NP_001627</t>
  </si>
  <si>
    <t>SLC25A6|NP_001627|DFLAGGIAAAISK(1)TAVAPIER</t>
  </si>
  <si>
    <t>IRYFPTQALNFAFKDKYKQIFLGGVDKHTQF</t>
  </si>
  <si>
    <t>SLC25A5|NP_001143|YFPTQALNFAFK(0.246)DK(0.754)YK</t>
  </si>
  <si>
    <t>SLC25A5|NP_001143</t>
  </si>
  <si>
    <t>NVIRYFPTQALNFAFKDKYKQIFLGGVDKHT</t>
  </si>
  <si>
    <t>SLC25A5|NP_001143|YFPTQALNFAFK(1)DK</t>
  </si>
  <si>
    <t>AAAISKTAVAPIERVKLLLQVQHASKQIAAD</t>
  </si>
  <si>
    <t>SLC25A5|NP_001143|VK(1)LLLQVQHASK</t>
  </si>
  <si>
    <t>SLC25A5|NP_001143|QIFLGGVDK(1)R</t>
  </si>
  <si>
    <t>SLC25A5|NP_001143|GLGDCLVK(1)IYK</t>
  </si>
  <si>
    <t>CWRKIAKDEGAKAFFKGAWSNVLRGMGGAFV</t>
  </si>
  <si>
    <t>SLC25A5|NP_001143|AFFK(1)GAWSNVLR</t>
  </si>
  <si>
    <t>NPAT|NP_002510|TEVSDK(1)SIATDLGK</t>
  </si>
  <si>
    <t>NPAT|NP_002510</t>
  </si>
  <si>
    <t>NPAT|NP_002510|SEK(1)SIASLQEMTK</t>
  </si>
  <si>
    <t>NPAT|NP_002510|NVLSVGTAVK(1)DLK</t>
  </si>
  <si>
    <t>SLC4A1AP|NP_060628|KLTLPLFGAMK(1)GGSK</t>
  </si>
  <si>
    <t>SLC4A1AP|NP_060628</t>
  </si>
  <si>
    <t>ELL2|NP_036213|VIKPGGPYVGK(1)R</t>
  </si>
  <si>
    <t>ELL2|NP_036213</t>
  </si>
  <si>
    <t>TRAP1|NP_057376|YTLHYK(1)TDAPLNIR</t>
  </si>
  <si>
    <t>TRAP1|NP_057376</t>
  </si>
  <si>
    <t>TRAP1|NP_057376|LIK(1)FFIDQSKK</t>
  </si>
  <si>
    <t>ZNF622|NP_219482|LQWFEQQAK(1)K</t>
  </si>
  <si>
    <t>ZNF622|NP_219482</t>
  </si>
  <si>
    <t>PDS5A|NP_001093869|TDEKVDESGPPAPSK(1)PR</t>
  </si>
  <si>
    <t>PDS5A|NP_001093869</t>
  </si>
  <si>
    <t>PDS5A|NP_001093869|PKPAGVLGAVNK(1)PLSATGR</t>
  </si>
  <si>
    <t>PDS5A|NP_001093869|NGK(1)LWSPDEEVSPEVLAK</t>
  </si>
  <si>
    <t>PDS5A|NP_001093869|IISVTPVK(1)NIDPVK</t>
  </si>
  <si>
    <t>MED8|NP_963836|TNIK(1)SASMHPYQR</t>
  </si>
  <si>
    <t>MED8|NP_963836</t>
  </si>
  <si>
    <t>MED8|NP_963836|MPSGIK(1)TNIK(1)SASMHPYQR</t>
  </si>
  <si>
    <t>TROAP|NP_001094090|GVSPTPSK(1)IPVR</t>
  </si>
  <si>
    <t>TROAP|NP_001094090</t>
  </si>
  <si>
    <t>SPATS2L|NP_001093894|AANPK(1)MVSSLPSTADPSHQTMPANK</t>
  </si>
  <si>
    <t>SPATS2L|NP_001093894</t>
  </si>
  <si>
    <t>KHSRP|NP_003676|SVSLTGAPESVQK(1)AK</t>
  </si>
  <si>
    <t>KHSRP|NP_003676</t>
  </si>
  <si>
    <t>KHSRP|NP_003676|IGGDAATTVNNSTPDFGFGGQK(1)R</t>
  </si>
  <si>
    <t>KHSRP|NP_003676|AGVK(1)MILIQDGSQNTNVDKPLR</t>
  </si>
  <si>
    <t>PTTG2|NP_006598|QPSFSAK(1)K</t>
  </si>
  <si>
    <t>PTTG2|NP_006598</t>
  </si>
  <si>
    <t>RPL7|NP_000962|FAQK(1)MLR</t>
  </si>
  <si>
    <t>RPL7|NP_000962</t>
  </si>
  <si>
    <t>RPL10A|NP_009035|PK(1)FSVCVLGDQQHCDEAK</t>
  </si>
  <si>
    <t>RPL10A|NP_009035</t>
  </si>
  <si>
    <t>RPL10A|NP_009035|AVDIPHMDIEALK(1)K</t>
  </si>
  <si>
    <t>FGD6|NP_060821|K(0.996)NSFK(0.949)K(0.057)LLSMK(0.997)LSICFMK</t>
  </si>
  <si>
    <t>FGD6|NP_060821</t>
  </si>
  <si>
    <t>HSP90AA1|NP_005339|PEETQTQDQPMEEEEVETFAFQAEIAQLMSLIINTFYSNK(1)EIFLR</t>
  </si>
  <si>
    <t>HSP90AA1|NP_005339</t>
  </si>
  <si>
    <t>HSP90AA1|NP_005339|NPDDITNEEYGEFYK(1)SLTNDWEDHLAVK</t>
  </si>
  <si>
    <t>APFDLFENKKKKNNIKLYVRRVFIMDSCDEL</t>
  </si>
  <si>
    <t>HSP90AA1|NP_005339|NNIK(1)LYVR</t>
  </si>
  <si>
    <t>VTSTYGWTANMERIMKAQALRDNSTMGYMAA</t>
  </si>
  <si>
    <t>HSP90AA1|NP_005339|IMK(1)AQALR</t>
  </si>
  <si>
    <t>EDLPLNISREMLQQSKILKVIRKNIVKKCLE</t>
  </si>
  <si>
    <t>HSP90AA1|NP_005339|EMLQQSK(1)ILK</t>
  </si>
  <si>
    <t>KKKIKEKYIDQEELNKTKPIWTRNPDDITNE</t>
  </si>
  <si>
    <t>HSP90AA1|NP_005339|YIDQEELNK(0.972)TK(0.028)PIWTR</t>
  </si>
  <si>
    <t>DSGKDKKKKTKKIKEKYIDQEELNKTKPIWT</t>
  </si>
  <si>
    <t>HSP90AA1|NP_005339|EK(1)YIDQEELNK</t>
  </si>
  <si>
    <t>SVTKEGLELPEDEEEKKKMEESKAKFENLCK</t>
  </si>
  <si>
    <t>HSP90AA1|NP_005339|EGLELPEDEEEK(0.578)K(0.422)K</t>
  </si>
  <si>
    <t>HSP90AA1|NP_005339|DNSTMGYMAAK(1)K</t>
  </si>
  <si>
    <t>HSP90AA1|NP_005339|ADLINNLGTIAK(1)SGTK</t>
  </si>
  <si>
    <t>FAM21C|NP_001162578|NQK(1)HPESIQGSK</t>
  </si>
  <si>
    <t>FAM21C|NP_001162578</t>
  </si>
  <si>
    <t>ATP1A4|NP_653300|K(0.014)K(0.358)MVK(0.631)REK(0.996)QK</t>
  </si>
  <si>
    <t>ATP1A4|NP_653300</t>
  </si>
  <si>
    <t>ASXL2|NP_060733|DLIQAAQK(1)QMAHAVR</t>
  </si>
  <si>
    <t>ASXL2|NP_060733</t>
  </si>
  <si>
    <t>PRR12|NP_065770|ATGPEAAGGGGAGGGGGGYRPIIQSPGYK(1)TGK</t>
  </si>
  <si>
    <t>PRR12|NP_065770</t>
  </si>
  <si>
    <t>C8orf59|NP_001093143|NVFHIASQK(1)NFK</t>
  </si>
  <si>
    <t>C8orf59|NP_001093143</t>
  </si>
  <si>
    <t>ZNF146|NP_009076|IHTGK(1)KPYQCSECGK</t>
  </si>
  <si>
    <t>ZNF146|NP_009076</t>
  </si>
  <si>
    <t>RPL22L1|NP_001093115</t>
  </si>
  <si>
    <t>SDAD1|NP_060585|DLLVQYATGK(1)K</t>
  </si>
  <si>
    <t>SDAD1|NP_060585</t>
  </si>
  <si>
    <t>ZNF787|NP_001002836|IHTGEK(1)PYACLECGK</t>
  </si>
  <si>
    <t>ZNF787|NP_001002836</t>
  </si>
  <si>
    <t>CALD1|NP_149131|NIK(1)SMWEK</t>
  </si>
  <si>
    <t>CALD1|NP_149131</t>
  </si>
  <si>
    <t>CALD1|NP_149131|EAEGAPQVEAGK(1)R</t>
  </si>
  <si>
    <t>RBM33|NP_444271|TNSGGGDGPHISSK(1)VR</t>
  </si>
  <si>
    <t>RBM33|NP_444271</t>
  </si>
  <si>
    <t>RBM33|NP_444271|SSQGK(1)TEVK</t>
  </si>
  <si>
    <t>RBM33|NP_444271|HNTTSQNVSK(1)R</t>
  </si>
  <si>
    <t>PTMA|NP_002814|SDAAVDTSSEITTK(1)DLK(1)EK</t>
  </si>
  <si>
    <t>PTMA|NP_002814</t>
  </si>
  <si>
    <t>PTMA|NP_002814|EK(1)KEVVEEAENGR</t>
  </si>
  <si>
    <t>PTMA|NP_002814|AAEDDEDDDVDTK(0.5)K(0.5)QK</t>
  </si>
  <si>
    <t>PTMA|NP_002814|RAAEDDEDDDVDTK(1)K</t>
  </si>
  <si>
    <t>CBX3|NP_057671|SLSDSESDDSK(1)SK</t>
  </si>
  <si>
    <t>CBX3|NP_057671</t>
  </si>
  <si>
    <t>CBX3|NP_057671|ASNK(1)TTLQK</t>
  </si>
  <si>
    <t>RPS2|NP_002943|IMPVQK(1)QTR</t>
  </si>
  <si>
    <t>RPS2|NP_002943</t>
  </si>
  <si>
    <t>RPS2|NP_002943|ETVFTK(1)SPYQEFTDHLVK</t>
  </si>
  <si>
    <t>TACC2|NP_996744|QATGEEK(1)AATAPGAGAK</t>
  </si>
  <si>
    <t>TACC2|NP_996744</t>
  </si>
  <si>
    <t>RANBP2|NP_006258|LHDSSGSQVGTGFK(1)SNFSEK</t>
  </si>
  <si>
    <t>RANBP2|NP_006258</t>
  </si>
  <si>
    <t>GKKDLNFKGFSGAGEKLFSSQYGKMANKANT</t>
  </si>
  <si>
    <t>RANBP2|NP_006258|GFSGAGEK(1)LFSSQYGK</t>
  </si>
  <si>
    <t>RANBP2|NP_006258|ASK(1)FGNTEQGFK</t>
  </si>
  <si>
    <t>UBA6|NP_060697|MLYVPVMPGHAK(1)R</t>
  </si>
  <si>
    <t>UBA6|NP_060697</t>
  </si>
  <si>
    <t>ARFGEF2|NP_006411|IAMK(1)ETK</t>
  </si>
  <si>
    <t>ARFGEF2|NP_006411</t>
  </si>
  <si>
    <t>USP7|NP_003461|YTYLEK(1)AIK</t>
  </si>
  <si>
    <t>USP7|NP_003461</t>
  </si>
  <si>
    <t>KAT6A|NP_001092883|GPFSK(1)VR</t>
  </si>
  <si>
    <t>KAT6A|NP_001092883</t>
  </si>
  <si>
    <t>KAT6A|NP_001092883|GLIDGLTK(1)FFTPSPDGR</t>
  </si>
  <si>
    <t>HARS2|NP_036340|HEMVVK(1)K</t>
  </si>
  <si>
    <t>HARS2|NP_036340</t>
  </si>
  <si>
    <t>ZNF292|NP_055836|TYNSSQSIGK(1)HMK</t>
  </si>
  <si>
    <t>ZNF292|NP_055836</t>
  </si>
  <si>
    <t>ZNF292|NP_055836|NAK(1)IVQIEENKPYSLK</t>
  </si>
  <si>
    <t>ZNF292|NP_055836|AETQNTHSNVAVIPEK(1)QLVEK</t>
  </si>
  <si>
    <t>KIAA0947|NP_056140|NLPGPASAMIGFK(1)TITSAATAFVK</t>
  </si>
  <si>
    <t>KIAA0947|NP_056140</t>
  </si>
  <si>
    <t>KIAA0947|NP_056140|ASEIGEK(1)YR</t>
  </si>
  <si>
    <t>PRRC2B|NP_037450|HGLQSLGK(1)VAAAR</t>
  </si>
  <si>
    <t>PRRC2B|NP_037450</t>
  </si>
  <si>
    <t>PRRC2B|NP_037450|AAHASADLPEASSK(1)K</t>
  </si>
  <si>
    <t>BAG6|NP_001186626|VKPQPPLSDAYLSGMPAK(1)R</t>
  </si>
  <si>
    <t>BAG6|NP_001186626</t>
  </si>
  <si>
    <t>PRRC2A|NP_004629|SLEIQK(1)PAVAPR</t>
  </si>
  <si>
    <t>PRRC2A|NP_004629</t>
  </si>
  <si>
    <t>PRRC2A|NP_004629|YSSLNLFDTYK(1)GK</t>
  </si>
  <si>
    <t>PRRC2A|NP_004629|AGPIK(0.995)K(0.005)PPPPTK</t>
  </si>
  <si>
    <t>RNF169|NP_001092108|NNSYSLAFLAGK(1)LNSK</t>
  </si>
  <si>
    <t>RNF169|NP_001092108</t>
  </si>
  <si>
    <t>SMCHD1|NP_056110|SNGK(1)FGGLQNK</t>
  </si>
  <si>
    <t>SMCHD1|NP_056110</t>
  </si>
  <si>
    <t>SMCHD1|NP_056110|NGK(1)LYFKPIGDPVFAR</t>
  </si>
  <si>
    <t>CDK11B|NP_277023|TDEIVALK(1)R</t>
  </si>
  <si>
    <t>CDK11B|NP_277023</t>
  </si>
  <si>
    <t>MLL2|NP_003473|MGTGPFSSSGHTAEK(1)ASFGATGGPPAHLLTPSPLSGPGGSSLLEK</t>
  </si>
  <si>
    <t>MLL2|NP_003473</t>
  </si>
  <si>
    <t>MLL2|NP_003473|LVTEQQSK(1)IQK</t>
  </si>
  <si>
    <t>CCDC88C|NP_001073883|DPLSGK(1)SMEEIK</t>
  </si>
  <si>
    <t>CCDC88C|NP_001073883</t>
  </si>
  <si>
    <t>CKAP2|NP_060674|TLFAYK(1)QENEMLSSR</t>
  </si>
  <si>
    <t>CKAP2|NP_060674</t>
  </si>
  <si>
    <t>CKAP2|NP_001091995|TLFAYK(1)QENEMLSSSR</t>
  </si>
  <si>
    <t>CKAP2|NP_001091995</t>
  </si>
  <si>
    <t>CKAP2|NP_001091995|SSNMTATTK(1)FVSTTSQNTQLVRPPIR</t>
  </si>
  <si>
    <t>CKAP2|NP_001091995|HTAGK(1)AIVDSR</t>
  </si>
  <si>
    <t>CKAP2|NP_001091995|GQIVQSK(1)INSFR</t>
  </si>
  <si>
    <t>CKAP2|NP_001091995|ATKPQPVNTSSVTVK(1)SNR</t>
  </si>
  <si>
    <t>CECR2|NP_113601|SSSSESADNCK(1)AMK</t>
  </si>
  <si>
    <t>CECR2|NP_113601</t>
  </si>
  <si>
    <t>PHC3|NP_079223|TTVTSSK(1)ISQR</t>
  </si>
  <si>
    <t>PHC3|NP_079223</t>
  </si>
  <si>
    <t>PHC3|NP_079223|SQK(1)LGVLSSSQNGPPK</t>
  </si>
  <si>
    <t>ABCF3|NP_060828|ASQVQSK(1)LK</t>
  </si>
  <si>
    <t>ABCF3|NP_060828</t>
  </si>
  <si>
    <t>KIF2A|NP_001230881|TVASIK(1)NDPPSR</t>
  </si>
  <si>
    <t>KIF2A|NP_001230881</t>
  </si>
  <si>
    <t>ZNF207|NP_001027464|PAASITSK(1)PATLTTTSATSK</t>
  </si>
  <si>
    <t>ZNF207|NP_001027464</t>
  </si>
  <si>
    <t>RECQL5|NP_004250|SQQENPESQPQK(1)RPR</t>
  </si>
  <si>
    <t>RECQL5|NP_004250</t>
  </si>
  <si>
    <t>CUEDC2|NP_076945|ATYINLK(1)PAR</t>
  </si>
  <si>
    <t>CUEDC2|NP_076945</t>
  </si>
  <si>
    <t>NOLC1|NP_004732|VAGGAAPSKPASAK(1)K</t>
  </si>
  <si>
    <t>NOLC1|NP_004732</t>
  </si>
  <si>
    <t>NOLC1|NP_004732|QPVGGGQK(1)LLTR</t>
  </si>
  <si>
    <t>NOLC1|NP_004732|NSSNKPAVTTK(1)SPAVKPAAAPK</t>
  </si>
  <si>
    <t>NOLC1|NP_004732|KQVVAK(1)APVK</t>
  </si>
  <si>
    <t>NOLC1|NP_004732|KLQANGPVAK(1)K</t>
  </si>
  <si>
    <t>NOLC1|NP_004732|ITPVTVK(1)AQTK</t>
  </si>
  <si>
    <t>NOLC1|NP_004732|AVVSK(1)ATTKPPPAK</t>
  </si>
  <si>
    <t>NOLC1|NP_004732|ATTKPPPAK(1)K</t>
  </si>
  <si>
    <t>NOLC1|NP_004732|ANGTSALTAQNGK(1)AAK</t>
  </si>
  <si>
    <t>ALKBH5|NP_060228|EAAAAAAAAVAAAAAAAAAAEPYPVSGAK(1)R</t>
  </si>
  <si>
    <t>ALKBH5|NP_060228</t>
  </si>
  <si>
    <t>ZNF295|NP_001091873|ALELALK(1)R</t>
  </si>
  <si>
    <t>ZNF295|NP_001091873</t>
  </si>
  <si>
    <t>ZNF185|NP_001171581|EHSYVLSAAK(1)K</t>
  </si>
  <si>
    <t>ZNF185|NP_001171581</t>
  </si>
  <si>
    <t>HMGCS1|NP_002121|RPTPNDDTLDEGVGLVHSNIATEHIPSPAK(1)K</t>
  </si>
  <si>
    <t>HMGCS1|NP_002121</t>
  </si>
  <si>
    <t>UQCRH|NP_005995|DHCVAHK(1)LFNNLK</t>
  </si>
  <si>
    <t>UQCRH|NP_005995</t>
  </si>
  <si>
    <t>SPEN|NP_055816|VPPASK(1)APQQPGK</t>
  </si>
  <si>
    <t>SPEN|NP_055816</t>
  </si>
  <si>
    <t>SPEN|NP_055816|VLTQGINTPPVLVHNQLVLTPSIVTTNK(1)K</t>
  </si>
  <si>
    <t>CASP3|NP_004337|MENTENSVDSK(1)SIK</t>
  </si>
  <si>
    <t>CASP3|NP_004337</t>
  </si>
  <si>
    <t>RRS1|NP_055984|MNSGPPGLGGK(1)R</t>
  </si>
  <si>
    <t>RRS1|NP_055984</t>
  </si>
  <si>
    <t>RRS1|NP_055984|GGLGGK(1)MNSGPPGLGGK</t>
  </si>
  <si>
    <t>BAZ1B|NP_115784|TDNSSLSSPLNPK(1)LWCHVHLK</t>
  </si>
  <si>
    <t>BAZ1B|NP_115784</t>
  </si>
  <si>
    <t>BAZ1B|NP_115784|LLAIQAK(1)K</t>
  </si>
  <si>
    <t>BAZ1B|NP_115784|APPVDDAEVDELVLQTK(1)R</t>
  </si>
  <si>
    <t>GTF2I|NP_001509|TPTQTNGSNVPFK(1)PR</t>
  </si>
  <si>
    <t>GTF2I|NP_001509</t>
  </si>
  <si>
    <t>GTF2I|NP_001509|SILSPGGSCGPIK(1)VK</t>
  </si>
  <si>
    <t>GTF2I|NP_001509|EDLQLDK(1)PASGVK</t>
  </si>
  <si>
    <t>RDBP|NP_002895|TLEGK(1)LKDPEKGPVPTFQPFQR</t>
  </si>
  <si>
    <t>RDBP|NP_002895</t>
  </si>
  <si>
    <t>RDBP|NP_002895|LK(0.256)DPEK(0.744)GPVPTFQPFQR</t>
  </si>
  <si>
    <t>RDBP|NP_002895|QSSSSTTSQGGVK(1)R</t>
  </si>
  <si>
    <t>YLPM1|NP_062535|VLSLDDYFITEVEKEEK(0.001)DPDSGK(0.999)K</t>
  </si>
  <si>
    <t>YLPM1|NP_062535</t>
  </si>
  <si>
    <t>YLPM1|NP_062535|ITDESGHLAEK(1)ALNR</t>
  </si>
  <si>
    <t>RPL5|NP_000960|MSLAQK(1)K</t>
  </si>
  <si>
    <t>RPL5|NP_000960</t>
  </si>
  <si>
    <t>RECQL|NP_002898|AESSQTCHSEQGDK(0.425)K(0.575)MEEK</t>
  </si>
  <si>
    <t>RECQL|NP_002898</t>
  </si>
  <si>
    <t>RECQL|NP_002898|AESSQTCHSEQGDK(1)K</t>
  </si>
  <si>
    <t>CTBP2|NP_001320</t>
  </si>
  <si>
    <t>ELAC2|NP_001159434|AHTEEPQAK(1)K</t>
  </si>
  <si>
    <t>ELAC2|NP_001159434</t>
  </si>
  <si>
    <t>C12orf10|NP_067653|SK(1)LMAPPR</t>
  </si>
  <si>
    <t>C12orf10|NP_067653</t>
  </si>
  <si>
    <t>C12orf10|NP_067653|FQVDPSGEIVELAK(1)GACPWK</t>
  </si>
  <si>
    <t>INYQPPTVVPGGDLAKVQRAVCMLSNTTAIA</t>
  </si>
  <si>
    <t>TUBA1C|NP_116093</t>
  </si>
  <si>
    <t>TUBA1C|NP_116093|HGK(1)YMACCLLYR</t>
  </si>
  <si>
    <t>GDVVPKDVNAAIATIKTKRSIQFVDWCPTGF</t>
  </si>
  <si>
    <t>TUBA1C|NP_116093|DVNAAIATIK(1)TK</t>
  </si>
  <si>
    <t>MRPL1|NP_064621|HFAAATK(1)SAK</t>
  </si>
  <si>
    <t>MRPL1|NP_064621</t>
  </si>
  <si>
    <t>CCNB1|NP_114172|INMAGAK(1)R</t>
  </si>
  <si>
    <t>CCNB1|NP_114172</t>
  </si>
  <si>
    <t>CLIC1|NP_001279|TETVQK(0.999)LCPGGQLPFLLYGTEVHTDTNK(0.001)IEEFLEAVLCPPR</t>
  </si>
  <si>
    <t>CLIC1|NP_001279</t>
  </si>
  <si>
    <t>CLIC1|NP_001279|NSNPALNDNLEK(1)GLLK</t>
  </si>
  <si>
    <t>RBM17|NP_001139019|SPTGPSNSFLANMGGTVAHK(1)IMQK</t>
  </si>
  <si>
    <t>RBM17|NP_001139019</t>
  </si>
  <si>
    <t>RBM17|NP_001139019|NFK(1)LLQSQLQVK</t>
  </si>
  <si>
    <t>RBM17|NP_001139019|KAALTQAK(1)SQR</t>
  </si>
  <si>
    <t>PHF5A|NP_116147</t>
  </si>
  <si>
    <t>HDGFRP2|NP_116020|PHAFK(1)PGDLVFAK</t>
  </si>
  <si>
    <t>HDGFRP2|NP_116020</t>
  </si>
  <si>
    <t>HDGFRP2|NP_116020|KPAEK(1)PLPKPR</t>
  </si>
  <si>
    <t>HDGFRP2|NP_116020|IDDIADGAVK(0.006)PPPNK(0.994)YPIFFFGTHETAFLGPK</t>
  </si>
  <si>
    <t>DPY30|NP_115963|IVENEK(1)INAEK</t>
  </si>
  <si>
    <t>DPY30|NP_115963</t>
  </si>
  <si>
    <t>PTBP1|NP_114368|MDGIVPDIAVGTK(1)R</t>
  </si>
  <si>
    <t>PTBP1|NP_114368</t>
  </si>
  <si>
    <t>HNRNPK|NP_112552|QYSGK(1)FF</t>
  </si>
  <si>
    <t>HNRNPK|NP_112552</t>
  </si>
  <si>
    <t>HNRNPK|NP_112552|RPAEDMEEEQAFK(1)R</t>
  </si>
  <si>
    <t>HNRNPK|NP_112552|METEQPEETFPNTETNGEFGK(1)RPAEDMEEEQAFK</t>
  </si>
  <si>
    <t>HNRNPK|NP_112552|LLIHQSLAGGIIGVK(1)GAK</t>
  </si>
  <si>
    <t>LOC100506562|XP_003118866|HCQEK(1)MQCEVKDEKDDMK</t>
  </si>
  <si>
    <t>LOC100506562|XP_003118866</t>
  </si>
  <si>
    <t>NSRP1|NP_001248396|NRIPQEK(1)CILQTDVK</t>
  </si>
  <si>
    <t>NSRP1|NP_001248396</t>
  </si>
  <si>
    <t>CSTF2|NP_001316|VDNAASEK(0.893)NK(0.107)EELK</t>
  </si>
  <si>
    <t>CSTF2|NP_001316</t>
  </si>
  <si>
    <t>TCF25|NP_055787|TDGDDTETVPSEQSHASGK(1)LR</t>
  </si>
  <si>
    <t>TCF25|NP_055787</t>
  </si>
  <si>
    <t>HNRNPU|NP_004492</t>
  </si>
  <si>
    <t>HNRNPU|NP_004492|SSSPVNVK(1)K</t>
  </si>
  <si>
    <t>HNRNPU|NP_004492|QGQQQAGGDGK(0.025)TEQK(0.975)GGDK</t>
  </si>
  <si>
    <t>HNRNPU|NP_004492|NQSQGYNQWQQGQFWGQK(1)PWSQHYHQGYY</t>
  </si>
  <si>
    <t>HNRNPU|NP_004492|DLPEHAVLK(1)MK</t>
  </si>
  <si>
    <t>HNRNPU|NP_004492|APQCLGK(1)FIEIAAR</t>
  </si>
  <si>
    <t>HNRNPM|NP_112480|RGEIIAK(1)QGGGGGGGSVPGIER</t>
  </si>
  <si>
    <t>HNRNPM|NP_112480</t>
  </si>
  <si>
    <t>HNRNPM|NP_112480|INEILSNALK(1)R</t>
  </si>
  <si>
    <t>HNRNPM|NP_112480|GEGERPAQNEK(1)RK</t>
  </si>
  <si>
    <t>HNRNPM|NP_112480|GCGVVK(1)FESPEVAER</t>
  </si>
  <si>
    <t>HNRNPM|NP_112480|DK(1)FNECGHVLYADIK</t>
  </si>
  <si>
    <t>HNRNPM|NP_112480|ADILEDK(1)DGK</t>
  </si>
  <si>
    <t>HNRNPD|NP_001003810|IFVGGLSPDTPEEK(1)IR</t>
  </si>
  <si>
    <t>HNRNPD|NP_001003810</t>
  </si>
  <si>
    <t>HNRNPD|NP_001003810|EYFGGFGEVESIELPMDNK(1)TNK</t>
  </si>
  <si>
    <t>PPP1R9B|NP_115984|SAPAAAGGDK(1)EAAAR</t>
  </si>
  <si>
    <t>PPP1R9B|NP_115984</t>
  </si>
  <si>
    <t>HNRNPA2B1|NP_112533|MEK(1)TLETVPLER</t>
  </si>
  <si>
    <t>HNRNPA2B1|NP_112533</t>
  </si>
  <si>
    <t>HNRNPA2B1|NP_112533|LTDCVVMRDPASK(1)R</t>
  </si>
  <si>
    <t>HNRNPA2B1|NP_112533|GFGFVTFDDHDPVDK(1)IVLQK</t>
  </si>
  <si>
    <t>HNRNPA2B1|NP_112533|EESGKPGAHVTVK(1)K</t>
  </si>
  <si>
    <t>HNRNPA1|NP_002127|SSGPYGGGGQYFAK(1)PR</t>
  </si>
  <si>
    <t>HNRNPA1|NP_002127</t>
  </si>
  <si>
    <t>HNRNPA1|NP_002127|SHFEQWGTLTDCVVMRDPNTK(1)R</t>
  </si>
  <si>
    <t>HNRNPA1|NP_002127|IVIQK(1)YHTVNGHNCEVR</t>
  </si>
  <si>
    <t>HNRNPA1|NP_002127|EDSQRPGAHLTVK(1)K</t>
  </si>
  <si>
    <t>BAG3|NP_004272|EVDSKPVSQKPPPPSEK(1)VEVK</t>
  </si>
  <si>
    <t>BAG3|NP_004272</t>
  </si>
  <si>
    <t>BAG3|NP_004272|EVDSKPVSQK(1)PPPPSEK</t>
  </si>
  <si>
    <t>RPS5|NP_001000|YAK(1)YLPHSAGR</t>
  </si>
  <si>
    <t>RPS5|NP_001000</t>
  </si>
  <si>
    <t>RPL28|NP_000982|SQKPVMVK(1)R</t>
  </si>
  <si>
    <t>RPL28|NP_000982</t>
  </si>
  <si>
    <t>RPL28|NP_000982|QTYSTEPNNLK(1)AR</t>
  </si>
  <si>
    <t>CDC42EP4|NP_036253|PILK(1)QLVSSSVHSK</t>
  </si>
  <si>
    <t>CDC42EP4|NP_036253</t>
  </si>
  <si>
    <t>WHSC1L1|NP_075447|IAWK(1)TAAAR</t>
  </si>
  <si>
    <t>WHSC1L1|NP_075447</t>
  </si>
  <si>
    <t>ITM2C|NP_001012532|ISFQPAVAGIK(1)GDK</t>
  </si>
  <si>
    <t>ITM2C|NP_001012532</t>
  </si>
  <si>
    <t>NOL7|NP_057251|TTVNK(1)FLSLANK</t>
  </si>
  <si>
    <t>NOL7|NP_057251</t>
  </si>
  <si>
    <t>NOL7|NP_057251|LTTASQTNIK(1)K</t>
  </si>
  <si>
    <t>NOL7|NP_057251|FLSLANK(1)R</t>
  </si>
  <si>
    <t>ILKAP|NP_110395</t>
  </si>
  <si>
    <t>HMGN5|NP_110390|ITEAPASEK(0.999)EIVEVK(0.001)EENIEDATEK</t>
  </si>
  <si>
    <t>HMGN5|NP_110390</t>
  </si>
  <si>
    <t>DDX10|NP_004389</t>
  </si>
  <si>
    <t>MARCKSL1|NP_075385|LSGLSFK(1)R</t>
  </si>
  <si>
    <t>MARCKSL1|NP_075385</t>
  </si>
  <si>
    <t>EGLN1|NP_071334|YLTGEK(1)GVR</t>
  </si>
  <si>
    <t>EGLN1|NP_071334</t>
  </si>
  <si>
    <t>TRIB1|NP_079471|LLDADDAAAVAAK(1)CPR</t>
  </si>
  <si>
    <t>TRIB1|NP_079471</t>
  </si>
  <si>
    <t>EPC1|NP_079485|LAAAANCQVSK(1)VPSSSSVDSVPR</t>
  </si>
  <si>
    <t>EPC1|NP_079485</t>
  </si>
  <si>
    <t>NAA50|NP_079422|LNQVIFPVSYNDK(1)FYK(1)DVLEVGELAK</t>
  </si>
  <si>
    <t>NAA50|NP_079422</t>
  </si>
  <si>
    <t>NAA50|NP_079422|RLNQVIFPVSYNDK(1)FYK</t>
  </si>
  <si>
    <t>ZNF703|NP_079345|SAPGAASAAAALK(1)QLGDSPAEDK</t>
  </si>
  <si>
    <t>ZNF703|NP_079345</t>
  </si>
  <si>
    <t>FAM192A|NP_079222|SSESGNSVK(1)R</t>
  </si>
  <si>
    <t>FAM192A|NP_079222</t>
  </si>
  <si>
    <t>FAM192A|NP_079222|LLAGAVK(1)HK</t>
  </si>
  <si>
    <t>PRKRIP1|NP_078929|IAAEEQTAK(1)R</t>
  </si>
  <si>
    <t>PRKRIP1|NP_078929</t>
  </si>
  <si>
    <t>PRKRIP1|NP_078929|AVPIPEK(1)MSEWAPRPPPEFVR</t>
  </si>
  <si>
    <t>FAM118B|NP_078832|NLVHVAHDLIQK(1)LSPR</t>
  </si>
  <si>
    <t>FAM118B|NP_078832</t>
  </si>
  <si>
    <t>MDC1|NP_055456|QTVDK(1)VMGIPK</t>
  </si>
  <si>
    <t>MDC1|NP_055456</t>
  </si>
  <si>
    <t>MDC1|NP_055456|HLAPPPLLSPLLPSIK(1)PTVR</t>
  </si>
  <si>
    <t>MDC1|NP_055456|MPPAEK(1)ASR</t>
  </si>
  <si>
    <t>MDC1|NP_055456|AAGNPGSLAAPIDHK(1)PCSAPLEPK</t>
  </si>
  <si>
    <t>CRYZ|NP_001123515|ATGQK(1)LMR</t>
  </si>
  <si>
    <t>CRYZ|NP_001123515</t>
  </si>
  <si>
    <t>CCDC86|NP_077003|GQHEPSKPPPAGETVTGGFGAK(1)K</t>
  </si>
  <si>
    <t>CCDC86|NP_077003</t>
  </si>
  <si>
    <t>CCDC86|NP_077003|GQHEPSK(1)PPPAGETVTGGFGAK</t>
  </si>
  <si>
    <t>CCDC86|NP_077003|FSQMLQDK(1)PLR</t>
  </si>
  <si>
    <t>DDA1|NP_076955|YLHQQWDK(1)K</t>
  </si>
  <si>
    <t>DDA1|NP_076955</t>
  </si>
  <si>
    <t>NUDT9|NP_932155</t>
  </si>
  <si>
    <t>C19orf43|NP_076943|TEDEVLTSK(1)GDAWAK</t>
  </si>
  <si>
    <t>C19orf43|NP_076943</t>
  </si>
  <si>
    <t>C19orf43|NP_076943|LALK(1)TGIVAK</t>
  </si>
  <si>
    <t>C19orf43|NP_076943|KGGPGSTLSFVGK(1)R</t>
  </si>
  <si>
    <t>PRR14|NP_076936|SK(1)LESFADIFLTPNK</t>
  </si>
  <si>
    <t>PRR14|NP_076936</t>
  </si>
  <si>
    <t>HDAC1|NP_004955|ISICSSDK(1)R</t>
  </si>
  <si>
    <t>HDAC1|NP_004955</t>
  </si>
  <si>
    <t>HDAC1|NP_004955|GK(1)YYAVNYPLR</t>
  </si>
  <si>
    <t>KIN|NP_036443|SSTLGPSALK(1)TIGSSASVK</t>
  </si>
  <si>
    <t>KIN|NP_036443</t>
  </si>
  <si>
    <t>CBFB|NP_001746|VSQLLAVTGK(1)K</t>
  </si>
  <si>
    <t>CBFB|NP_001746</t>
  </si>
  <si>
    <t>DMAP1|NP_001029196|SSETLTFK(1)RPEGMHR</t>
  </si>
  <si>
    <t>DMAP1|NP_001029196</t>
  </si>
  <si>
    <t>DMAP1|NP_001029196|RESASSSSSVK(1)K</t>
  </si>
  <si>
    <t>C8orf33|NP_075568|AHPLGDEGGTASK(1)K</t>
  </si>
  <si>
    <t>C8orf33|NP_075568</t>
  </si>
  <si>
    <t>ZC3H4|NP_055983|TVNATGSSAAPGSSDK(1)PSDPR</t>
  </si>
  <si>
    <t>ZC3H4|NP_055983</t>
  </si>
  <si>
    <t>ZC3H4|NP_055983|SALEQPETGK(1)AGADGGTPTDR</t>
  </si>
  <si>
    <t>MYH9|NP_002464|VNKDDIQK(1)MNPPK</t>
  </si>
  <si>
    <t>MYH9|NP_002464</t>
  </si>
  <si>
    <t>MYH9|NP_002464|SVHELEK(0.96)SK(0.04)R</t>
  </si>
  <si>
    <t>MYH9|NP_002464|QSACNLEK(1)K</t>
  </si>
  <si>
    <t>MYH9|NP_002464|LQEMEGTVK(1)SK</t>
  </si>
  <si>
    <t>MYH9|NP_002464|NFINNPLAQADWAAK(1)K</t>
  </si>
  <si>
    <t>RRP15|NP_057136|GVVQLFNAVQK(1)HQK</t>
  </si>
  <si>
    <t>RRP15|NP_057136</t>
  </si>
  <si>
    <t>ASPM|NP_001193775|HPMPFAAK(1)NMFYDER</t>
  </si>
  <si>
    <t>ASPM|NP_001193775</t>
  </si>
  <si>
    <t>IK|NP_006074|MEADGVEVK(1)RPK</t>
  </si>
  <si>
    <t>IK|NP_006074</t>
  </si>
  <si>
    <t>IK|NP_006074|AVGPTAEADK(1)SAAEK</t>
  </si>
  <si>
    <t>THOC2|NP_001075019|TPVSGSLK(1)SPVPR</t>
  </si>
  <si>
    <t>THOC2|NP_001075019</t>
  </si>
  <si>
    <t>SEC16A|NP_055681|DALESAMK(0.995)NGLWGHALLLASK(0.005)MDSRTHARVMTR</t>
  </si>
  <si>
    <t>SEC16A|NP_055681</t>
  </si>
  <si>
    <t>DKSTGKENKITITNDKGRLSKEDIERMVQEA</t>
  </si>
  <si>
    <t>HSPA1L|NP_005518|ITITNDK(1)GR</t>
  </si>
  <si>
    <t>HSPA1L|NP_005518</t>
  </si>
  <si>
    <t>SYMPK|NP_004810|LAQEK(1)ALK</t>
  </si>
  <si>
    <t>SYMPK|NP_004810</t>
  </si>
  <si>
    <t>RAVER1|NP_597709|SSGGSGGGPLSHFYSGSPTSYFTSGLQAGLK(1)QSHLSK</t>
  </si>
  <si>
    <t>RAVER1|NP_597709</t>
  </si>
  <si>
    <t>UNC119B|NP_001074002|AAAAASAAGPGGLVAGK(1)EEK</t>
  </si>
  <si>
    <t>UNC119B|NP_001074002</t>
  </si>
  <si>
    <t>ZNF823|NP_001073962|AFSCFK(1)YLSQHK</t>
  </si>
  <si>
    <t>ZNF823|NP_001073962</t>
  </si>
  <si>
    <t>BEND3|NP_001073919|KPLYGISHK(1)IMEK</t>
  </si>
  <si>
    <t>BEND3|NP_001073919</t>
  </si>
  <si>
    <t>CAMSAP3|NP_065953|AVSK(1)LSAALSSLQR</t>
  </si>
  <si>
    <t>CAMSAP3|NP_065953</t>
  </si>
  <si>
    <t>MYBL1|NP_001138227|STPVK(1)LMR</t>
  </si>
  <si>
    <t>MYBL1|NP_001138227</t>
  </si>
  <si>
    <t>U2SURP|NP_001073884|VAPSK(1)WEAVDESELEAQAVTTSK</t>
  </si>
  <si>
    <t>U2SURP|NP_001073884</t>
  </si>
  <si>
    <t>U2SURP|NP_001073884|PLLENK(1)LK</t>
  </si>
  <si>
    <t>U2SURP|NP_001073884|AFSIGK(1)MSTAK</t>
  </si>
  <si>
    <t>KIAA0368|NP_001073867|QVAVK(1)FASTVFPSDHIPSR</t>
  </si>
  <si>
    <t>KIAA0368|NP_001073867</t>
  </si>
  <si>
    <t>KIAA0368|NP_001073867|ISKSAGAMLK(1)PHAPK</t>
  </si>
  <si>
    <t>ADNP|NP_852107|AGEK(1)SLNGAVPLGSNAR</t>
  </si>
  <si>
    <t>ADNP|NP_852107</t>
  </si>
  <si>
    <t>USP36|NP_079366|DVVLSTSPK(1)LLATATANGHGLK</t>
  </si>
  <si>
    <t>USP36|NP_079366</t>
  </si>
  <si>
    <t>USP36|NP_079366|ACLNGCAK(1)LDR</t>
  </si>
  <si>
    <t>CUL4B|NP_001073341|SSTTVSSFANSK(0.002)PGSAK(0.998)K</t>
  </si>
  <si>
    <t>CUL4B|NP_001073341</t>
  </si>
  <si>
    <t>CUL4B|NP_001073341|SSTTVSSFANSK(1)PGSAK</t>
  </si>
  <si>
    <t>CUL4B|NP_001073341|SATDGNTSTTPPTSAK(0.5)K(0.5)R</t>
  </si>
  <si>
    <t>CUL4B|NP_001073341|SATDGNTSTTPPTSAK(1)K</t>
  </si>
  <si>
    <t>MAMLD1|NP_001170937|ALAASK(1)QGSATK</t>
  </si>
  <si>
    <t>MAMLD1|NP_001170937</t>
  </si>
  <si>
    <t>ZNF318|NP_055160|AK(1)LDSFLSEAR</t>
  </si>
  <si>
    <t>ZNF318|NP_055160</t>
  </si>
  <si>
    <t>NANS|NP_061819|QLLPCEMACNEK(1)LGK</t>
  </si>
  <si>
    <t>NANS|NP_061819</t>
  </si>
  <si>
    <t>NANS|NP_061819|ALERPYTSK(1)HSWGK</t>
  </si>
  <si>
    <t>FBL|NP_001427|NLVPGESVYGEK(1)R</t>
  </si>
  <si>
    <t>FBL|NP_001427</t>
  </si>
  <si>
    <t>ACTN4|NP_004915|IAESNHIK(1)LSGSNPYTTVTPQIINSK</t>
  </si>
  <si>
    <t>ACTN4|NP_004915</t>
  </si>
  <si>
    <t>CREBBP|NP_004371|TVEVKPGMK(1)SR</t>
  </si>
  <si>
    <t>CREBBP|NP_004371</t>
  </si>
  <si>
    <t>CREBBP|NP_004371|SHAHK(1)MVK</t>
  </si>
  <si>
    <t>CREBBP|NP_004371|SEPMEVDEK(0.374)K(0.626)PEVK</t>
  </si>
  <si>
    <t>CREBBP|NP_004371|SEPMEVDEK(0.97)K(0.03)PEVK</t>
  </si>
  <si>
    <t>SLPSCQKMKRVVQHTKGCKRKTNGGCPICKQ</t>
  </si>
  <si>
    <t>CREBBP|NP_004371|RVVQHTK(1)GCK</t>
  </si>
  <si>
    <t>CREBBP|NP_004371|QIISHWK(1)NCTR</t>
  </si>
  <si>
    <t>CREBBP|NP_004371|NANCSLPSCQK(1)MK</t>
  </si>
  <si>
    <t>CREBBP|NP_004371|MVK(1)WGLGLDDEGSSQGEPQSK</t>
  </si>
  <si>
    <t>CREBBP|NP_004371|LYATMEK(1)HK</t>
  </si>
  <si>
    <t>KLVQAIFPTPDPAALKDRRMENLVAYAKKVE</t>
  </si>
  <si>
    <t>CREBBP|NP_004371|LVQAIFPTPDPAALK(1)DRR</t>
  </si>
  <si>
    <t>CREBBP|NP_004371|KYEFSPQTLCCYGK(1)QLCTIPR</t>
  </si>
  <si>
    <t>RKLIQQQLVLLLHAHKCQRREQANGEVRACS</t>
  </si>
  <si>
    <t>CREBBP|NP_004371|LIQQQLVLLLHAHK(1)CQR</t>
  </si>
  <si>
    <t>CREBBP|NP_004371|NNK(1)K(1)TNK(1)NK(1)SSISR</t>
  </si>
  <si>
    <t>LIALCCYHAKHCQENKCPVPFCLNIKHKLRQ</t>
  </si>
  <si>
    <t>CREBBP|NP_004371|HCQENK(1)CPVPFCLNIK</t>
  </si>
  <si>
    <t>CREBBP|NP_004371|GGSGSSINPGIGNVSASSPVQQGLGGQAQGQPNSANMASLSAMGK(1)SPLSQGDSSAPSLPK</t>
  </si>
  <si>
    <t>HTQGQDRFVYTCNECKHHVETRWHCTVCEDY</t>
  </si>
  <si>
    <t>CREBBP|NP_004371|FVYTCNECK(1)HHVETR</t>
  </si>
  <si>
    <t>CREBBP|NP_004371|NAK(1)K(1)K(1)NNK(1)K(1)TNK</t>
  </si>
  <si>
    <t>CREBBP|NP_004371|KKEESTAASETTEGSQGDSK(1)NAK(1)K(1)K</t>
  </si>
  <si>
    <t>CREBBP|NP_004371|ANK(0.964)K(0.847)K(0.189)PSMPNVSNDLSQK</t>
  </si>
  <si>
    <t>CREBBP|NP_004371|ANK(0.991)K(0.811)K(0.198)PSMPNVSNDLSQK</t>
  </si>
  <si>
    <t>CREBBP|NP_004371|AENLLDGPPNPK(1)R</t>
  </si>
  <si>
    <t>RPS18|NP_072045|SLVIPEK(1)FQHILR</t>
  </si>
  <si>
    <t>RPS18|NP_072045</t>
  </si>
  <si>
    <t>CPEB1|NP_001073003|CPPK(1)GYVYLVFELEK</t>
  </si>
  <si>
    <t>CPEB1|NP_001073003</t>
  </si>
  <si>
    <t>USP10|NP_005144|YSPPAISPLVSEK(1)QVEVK</t>
  </si>
  <si>
    <t>USP10|NP_005144</t>
  </si>
  <si>
    <t>PAICS|NP_006443|VVVLMGSTSDLGHCEK(1)IK</t>
  </si>
  <si>
    <t>PAICS|NP_006443</t>
  </si>
  <si>
    <t>PAICS|NP_006443|ATAEVLNIGK(1)K</t>
  </si>
  <si>
    <t>FMNL3|NP_944489|K(1)K(1)QEEVMREK(1)QLAQEAK(1)K</t>
  </si>
  <si>
    <t>FMNL3|NP_944489</t>
  </si>
  <si>
    <t>ETV4|NP_001248367|QIAIK(1)SPAPGALGQSPLQPFPR</t>
  </si>
  <si>
    <t>ETV4|NP_001248367</t>
  </si>
  <si>
    <t>SYNE2|NP_055995|LSDNILK(1)LEK</t>
  </si>
  <si>
    <t>SYNE2|NP_055995</t>
  </si>
  <si>
    <t>ARCN1|NP_001646|SEGETIMSSSMGK(1)R</t>
  </si>
  <si>
    <t>ARCN1|NP_001646</t>
  </si>
  <si>
    <t>JARID2|NP_004964|MSSLGAGVTSAK(1)K</t>
  </si>
  <si>
    <t>JARID2|NP_004964</t>
  </si>
  <si>
    <t>HNRNPUL2|NP_001073027|LQEALDAEMLEDEAGGGGAGPGGACK(1)AEPR</t>
  </si>
  <si>
    <t>HNRNPUL2|NP_001073027</t>
  </si>
  <si>
    <t>JMJD1C|NP_116165|SVSQPVAQK(1)QECK</t>
  </si>
  <si>
    <t>JMJD1C|NP_116165</t>
  </si>
  <si>
    <t>JMJD1C|NP_116165|SSGK(1)LQAAMASVIVRPSSSTK</t>
  </si>
  <si>
    <t>JMJD1C|NP_116165|SK(1)LNTSVDTHK</t>
  </si>
  <si>
    <t>JMJD1C|NP_116165|RNDPSQTQGSK(1)SK</t>
  </si>
  <si>
    <t>JMJD1C|NP_116165|HSIANAK(1)FLETAK</t>
  </si>
  <si>
    <t>SRRM2|NP_057417|HSLSGSSPGMK(1)DIPR</t>
  </si>
  <si>
    <t>SRRM2|NP_057417</t>
  </si>
  <si>
    <t>SRRM2|NP_057417|DK(1)FSPFPVQDRPESSLVFK</t>
  </si>
  <si>
    <t>UBN1|NP_001072982|HGVSSGSSSSGGTPVQSSVSGSLVPGIQPPSVGQATSRPVPSSAGK(1)K</t>
  </si>
  <si>
    <t>UBN1|NP_001072982</t>
  </si>
  <si>
    <t>RSL1D1|NP_056474</t>
  </si>
  <si>
    <t>RSL1D1|NP_056474|FFTTPSK(1)SVR</t>
  </si>
  <si>
    <t>RSL1D1|NP_056474|DDVAPESGDTTVK(0.801)K(0.199)PESK</t>
  </si>
  <si>
    <t>RSL1D1|NP_056474|AAESETPGKSPEK(0.5)K(0.5)PK</t>
  </si>
  <si>
    <t>RSL1D1|NP_056474|AAESETPGK(1)SPEK</t>
  </si>
  <si>
    <t>MPHOSPH6|NP_005783|RYETLVGTIGK(1)K</t>
  </si>
  <si>
    <t>MPHOSPH6|NP_005783</t>
  </si>
  <si>
    <t>MPHOSPH6|NP_005783|DHANYEEDENGDITPIK(1)AK</t>
  </si>
  <si>
    <t>TICRR|NP_689472|LHPDGSPDVAGEK(1)GIQK</t>
  </si>
  <si>
    <t>TICRR|NP_689472</t>
  </si>
  <si>
    <t>TICRR|NP_689472|AQK(1)LHPDGSPDVAGEK</t>
  </si>
  <si>
    <t>GLO1|NP_006699|GFGHIGIAVPDVYSACK(1)R</t>
  </si>
  <si>
    <t>GLO1|NP_006699</t>
  </si>
  <si>
    <t>CDC20|NP_001246|SSSK(1)VQTTPSKPGGDR</t>
  </si>
  <si>
    <t>CDC20|NP_001246</t>
  </si>
  <si>
    <t>UTP18|NP_057085|AGAGPGGPPQK(1)PAPSSQR</t>
  </si>
  <si>
    <t>UTP18|NP_057085</t>
  </si>
  <si>
    <t>SPAG7|NP_004881|TYGCVPVANK(1)R</t>
  </si>
  <si>
    <t>SPAG7|NP_004881</t>
  </si>
  <si>
    <t>SPAG7|NP_004881|ADLLGSILSSMEK(1)PPSLGDQETR</t>
  </si>
  <si>
    <t>ZC3H15|NP_060941|QVAQSEAEK(1)K</t>
  </si>
  <si>
    <t>ZC3H15|NP_060941</t>
  </si>
  <si>
    <t>ZC3H15|NP_060941|AVTHQVK(1)FGQQNPR</t>
  </si>
  <si>
    <t>OTUD7B|NP_064590|RADSVANK(1)LGSFGK</t>
  </si>
  <si>
    <t>OTUD7B|NP_064590</t>
  </si>
  <si>
    <t>BCLAF1|NP_001070908</t>
  </si>
  <si>
    <t>BCLAF1|NP_001070908|VSLK(1)GNR</t>
  </si>
  <si>
    <t>BCLAF1|NP_001070908|VFKEENQKGDK(1)K</t>
  </si>
  <si>
    <t>BCLAF1|NP_001070908|SVLADQGK(1)SFATASHR</t>
  </si>
  <si>
    <t>BCLAF1|NP_001070908|SSFYPDGGDQETAK(1)TGK</t>
  </si>
  <si>
    <t>BCLAF1|NP_001070908|LLASTLVHSVK(1)K</t>
  </si>
  <si>
    <t>KRR1|NP_008974|ASPSLERPEK(1)GAGK</t>
  </si>
  <si>
    <t>KRR1|NP_008974</t>
  </si>
  <si>
    <t>SCAF11|NP_004710|SSVAAPEK(1)SSSNDSVDEETAESDTSPVLEK</t>
  </si>
  <si>
    <t>SCAF11|NP_004710</t>
  </si>
  <si>
    <t>SCAF11|NP_004710|ASNAAVK(1)LAESK</t>
  </si>
  <si>
    <t>NFKB2|NP_001248332|YGCEGPSHGGLPGASSEK(1)GR</t>
  </si>
  <si>
    <t>NFKB2|NP_001248332</t>
  </si>
  <si>
    <t>NFKB2|NP_001248332|GHTPLDLTCSTK(1)VK</t>
  </si>
  <si>
    <t>PHF2|NP_005383|GMATAK(1)QR</t>
  </si>
  <si>
    <t>PHF2|NP_005383</t>
  </si>
  <si>
    <t>PHF16|NP_055550</t>
  </si>
  <si>
    <t>PHF16|NP_055550|NTEDLQCYVK(1)PTK</t>
  </si>
  <si>
    <t>PHF16|NP_055550|SK(1)IPNEHK(0.849)K(0.151)PAEVFR</t>
  </si>
  <si>
    <t>PHF16|NP_055550|IK(1)SK(1)IPNEHK</t>
  </si>
  <si>
    <t>HNRNPC|NP_001070911|SGK(1)LKGDDLQAIKK</t>
  </si>
  <si>
    <t>HNRNPC|NP_001070911</t>
  </si>
  <si>
    <t>HNRNPC|NP_001070911|LKGDDLQAIK(1)K</t>
  </si>
  <si>
    <t>TSEN34|NP_001070914|HHSLALTSFK(1)R</t>
  </si>
  <si>
    <t>TSEN34|NP_001070914</t>
  </si>
  <si>
    <t>OSGEPL1|NP_071748|GQILSSAADIAATVQHTMACHLVK(1)R</t>
  </si>
  <si>
    <t>OSGEPL1|NP_071748</t>
  </si>
  <si>
    <t>CWC15|NP_057487|EHTTSSSVSK(0.942)K(0.058)PR</t>
  </si>
  <si>
    <t>CWC15|NP_057487</t>
  </si>
  <si>
    <t>FLNC|NP_001120959|ECPEGHVVTYTPMAPGNYLIAIK(1)YGGPQHIVGSPFK</t>
  </si>
  <si>
    <t>FLNC|NP_001120959</t>
  </si>
  <si>
    <t>IRF2BP2|NP_001070865|AAASLAAVSGTAAASLGSAQPTDLGAHK(1)R</t>
  </si>
  <si>
    <t>IRF2BP2|NP_001070865</t>
  </si>
  <si>
    <t>KIF4A|NP_036442|EK(1)FLEQSMDIEDLK</t>
  </si>
  <si>
    <t>KIF4A|NP_036442</t>
  </si>
  <si>
    <t>RNF214|NP_001070707|AGCHTK(1)QLASR</t>
  </si>
  <si>
    <t>RNF214|NP_001070707</t>
  </si>
  <si>
    <t>CSPP1|NP_079066|IASK(1)LQRPPSVDSIIR</t>
  </si>
  <si>
    <t>CSPP1|NP_079066</t>
  </si>
  <si>
    <t>FLNA|NP_001447|VGTECGNQK(1)VR</t>
  </si>
  <si>
    <t>FLNA|NP_001447</t>
  </si>
  <si>
    <t>ZNF195|NP_009083|NFTQSSNLIVHK(1)R</t>
  </si>
  <si>
    <t>ZNF195|NP_009083</t>
  </si>
  <si>
    <t>SSSKFRMHERTHTGEKPYRCKQCGKAFRFSS</t>
  </si>
  <si>
    <t>ZNF143|NP_003433|THTGEK(1)PYR</t>
  </si>
  <si>
    <t>ZNF143|NP_003433</t>
  </si>
  <si>
    <t>ZNF143|NP_003433|QISTLAMHK(1)R</t>
  </si>
  <si>
    <t>QSER1|NP_001070254|VTSAVVGPSHEVQEQSSGPFK(1)K</t>
  </si>
  <si>
    <t>QSER1|NP_001070254</t>
  </si>
  <si>
    <t>QSER1|NP_001070254|GQVKEEDNSNQK(1)QLK</t>
  </si>
  <si>
    <t>QSER1|NP_001070254|GK(0.999)GQVK(0.001)EEDNSNQK(1)QLK</t>
  </si>
  <si>
    <t>COPG1|NP_057212|TESTPITAVK(1)QPEK</t>
  </si>
  <si>
    <t>COPG1|NP_057212</t>
  </si>
  <si>
    <t>EIF4H|NP_114381|KQDK(1)GGFGFR</t>
  </si>
  <si>
    <t>EIF4H|NP_114381</t>
  </si>
  <si>
    <t>CLTA|NP_001171691|SVLISLK(1)QAPLVH</t>
  </si>
  <si>
    <t>CLTA|NP_001171691</t>
  </si>
  <si>
    <t>PRRC2C|NP_055987</t>
  </si>
  <si>
    <t>PRRC2C|NP_055987|QAVPGRPGPFPSK(1)QQVADEDEIWK</t>
  </si>
  <si>
    <t>PRRC2C|NP_055987|KAACAEK(0.998)LK(0.002)R</t>
  </si>
  <si>
    <t>PRRC2C|NP_055987|HGLQSLGK(1)VGISR</t>
  </si>
  <si>
    <t>PRRC2C|NP_055987|GTSSHLPPPPK(1)LLAQQHPPPDR</t>
  </si>
  <si>
    <t>PRRC2C|NP_055987|ATSTSPNSQSSK(1)MNSIVYQK</t>
  </si>
  <si>
    <t>SNRNP40|NP_004805|KGPELPLVPVK(1)R</t>
  </si>
  <si>
    <t>SNRNP40|NP_004805</t>
  </si>
  <si>
    <t>ZC3H11A|NP_055642|VVSSPK(1)LAPK</t>
  </si>
  <si>
    <t>ZC3H11A|NP_055642</t>
  </si>
  <si>
    <t>ZC3H11A|NP_055642|VNVKPSVVK(1)VVSSPK</t>
  </si>
  <si>
    <t>ZC3H11A|NP_055642|GDVASCNTQVAEK(1)PVLTAVPGITR</t>
  </si>
  <si>
    <t>ZC3H11A|NP_055642|AVEMHAAVIAAVK(1)PLSSSSVLQEPPAKK</t>
  </si>
  <si>
    <t>TPM3|NP_705935</t>
  </si>
  <si>
    <t>TPR|NP_003283|QITLK(1)TTPASGER</t>
  </si>
  <si>
    <t>TPR|NP_003283</t>
  </si>
  <si>
    <t>TPR|NP_003283|NQK(1)LTATTQK</t>
  </si>
  <si>
    <t>TPR|NP_003283|VTAAAMAGNK(1)STPR</t>
  </si>
  <si>
    <t>TPR|NP_003283|GIASTSDPPTANIKPTPVVSTPSK(1)VTAAAMAGNK</t>
  </si>
  <si>
    <t>TPR|NP_003283|GIASTSDPPTANIK(0.763)PTPVVSTPSK(0.238)VTAAAMAGNK(1)STPR</t>
  </si>
  <si>
    <t>RXRB|NP_068811|GLHCPPPPGGPGAGK(1)R</t>
  </si>
  <si>
    <t>RXRB|NP_068811</t>
  </si>
  <si>
    <t>HIST2H4B|NP_001029249|TVTAMDVVYALK(1)R</t>
  </si>
  <si>
    <t>HIST2H4B|NP_001029249</t>
  </si>
  <si>
    <t>HIST2H4B|NP_001029249|SGRGK(1)GGK(1)GLGK(1)GGAK(1)R</t>
  </si>
  <si>
    <t>HIST2H4B|NP_001029249|SGRGK(0.783)GGK(0.217)GLGK(1)GGAK(1)R</t>
  </si>
  <si>
    <t>HIST2H4B|NP_001029249|DAVTYTEHAK(1)RK</t>
  </si>
  <si>
    <t>RPL18A|NP_000971|VEEIAASK(1)CR</t>
  </si>
  <si>
    <t>RPL18A|NP_000971</t>
  </si>
  <si>
    <t>RPL18A|NP_000971|IFAPNHVVAK(1)SR</t>
  </si>
  <si>
    <t>CDA|NP_001776|AQK(1)RPACTLK(1)PECVQQLLVCSQEAK</t>
  </si>
  <si>
    <t>CDA|NP_001776</t>
  </si>
  <si>
    <t>SETX|NP_055861|VPQPVPLIAQK(1)PVGEMK</t>
  </si>
  <si>
    <t>SETX|NP_055861</t>
  </si>
  <si>
    <t>BRD1|NP_055392|WK(1)LTCYLCK</t>
  </si>
  <si>
    <t>BRD1|NP_055392</t>
  </si>
  <si>
    <t>BRD1|NP_055392|SELISCIENGNYAK(1)AAR</t>
  </si>
  <si>
    <t>BRD1|NP_055392|LTCYLCK(1)QK</t>
  </si>
  <si>
    <t>BRD1|NP_055392|HPSSPCSVK(1)HSPTR</t>
  </si>
  <si>
    <t>CD2AP|NP_036252|APAPKPELIAAEK(1)K</t>
  </si>
  <si>
    <t>CD2AP|NP_036252</t>
  </si>
  <si>
    <t>PFKP|NP_001229268|SFAGNLNTYK(1)R</t>
  </si>
  <si>
    <t>PFKP|NP_001229268</t>
  </si>
  <si>
    <t>QPYEKKAAKLKEKYEKDIAAYRAKGKPDAAK</t>
  </si>
  <si>
    <t>HMGB2|NP_001124161|YEK(1)DIAAYR</t>
  </si>
  <si>
    <t>HMGB2|NP_001124161</t>
  </si>
  <si>
    <t>HMGB2|NP_001124161|GPGRPTGSK(1)K</t>
  </si>
  <si>
    <t>____MGKGDPKKPRGKMSSYAFFVQTCREEH</t>
  </si>
  <si>
    <t>HMGB2|NP_001124161|GK(1)MSSYAFFVQTCR</t>
  </si>
  <si>
    <t>C14orf43|NP_919254|SHESNAPGSAGGQASEK(1)PR</t>
  </si>
  <si>
    <t>C14orf43|NP_919254</t>
  </si>
  <si>
    <t>C14orf43|NP_919254|GSPHPGVGVPTYYNHPEALK(1)R</t>
  </si>
  <si>
    <t>CIC|NP_055940|PAATMVTNVVRPVSSTPVPIASK(1)PFPTSGR</t>
  </si>
  <si>
    <t>CIC|NP_055940</t>
  </si>
  <si>
    <t>INADL|NP_795352|VISK(1)ASAYTGMLSSR</t>
  </si>
  <si>
    <t>INADL|NP_795352</t>
  </si>
  <si>
    <t>SPTBN1|NP_003119|GVNASAQK(1)FATDGEGYKPCDPQVIR</t>
  </si>
  <si>
    <t>SPTBN1|NP_003119</t>
  </si>
  <si>
    <t>SPTBN1|NP_003119|AQTLPTSVVTITSESSPGK(1)R</t>
  </si>
  <si>
    <t>SRGAP2|NP_001164108|MAAPVK(1)PPATR</t>
  </si>
  <si>
    <t>SRGAP2|NP_001164108</t>
  </si>
  <si>
    <t>SPIN1|NP_006708|ADAGHAGVSANMMK(1)K</t>
  </si>
  <si>
    <t>SPIN1|NP_006708</t>
  </si>
  <si>
    <t>TOP1|NP_003277|LEEEEDGK(1)LK</t>
  </si>
  <si>
    <t>TOP1|NP_003277</t>
  </si>
  <si>
    <t>EEF1B2|NP_001032752</t>
  </si>
  <si>
    <t>CYCS|NP_061820</t>
  </si>
  <si>
    <t>FDXR|NP_001244944|SRPVDPSVPFDSK(1)LGVIPNVEGR</t>
  </si>
  <si>
    <t>FDXR|NP_001244944</t>
  </si>
  <si>
    <t>TAF4|NP_003176</t>
  </si>
  <si>
    <t>ZCCHC7|NP_115602</t>
  </si>
  <si>
    <t>BRD3|NP_031397|DLEDGEVPQHAGK(1)K</t>
  </si>
  <si>
    <t>BRD3|NP_031397</t>
  </si>
  <si>
    <t>POLRMT|NP_005026|TLQCLFEK(1)QLHMELASR</t>
  </si>
  <si>
    <t>POLRMT|NP_005026</t>
  </si>
  <si>
    <t>POLRMT|NP_005026|LQIEK(1)R</t>
  </si>
  <si>
    <t>RRBP1|NP_004578|SHVEDGDIAGAPASSPEAPPAEQDPVQLK(1)TQLEWTEAILEDEQTQR</t>
  </si>
  <si>
    <t>RRBP1|NP_004578</t>
  </si>
  <si>
    <t>TMSB4X|NP_066932|TETQEK(1)NPLPSKETIEQEK</t>
  </si>
  <si>
    <t>TMSB4X|NP_066932</t>
  </si>
  <si>
    <t>TMSB4X|NP_066932|SDK(1)PDMAEIEKFDK(1)SK</t>
  </si>
  <si>
    <t>PPA1|NP_066952|WSNAK(1)MEIATK</t>
  </si>
  <si>
    <t>PPA1|NP_066952</t>
  </si>
  <si>
    <t>GPBP1L1|NP_067652|NLVPKPVPPPSK(1)PNAWK</t>
  </si>
  <si>
    <t>GPBP1L1|NP_067652</t>
  </si>
  <si>
    <t>ZNF71|NP_067039|IHTGEK(1)PYRCGECGK</t>
  </si>
  <si>
    <t>ZNF71|NP_067039</t>
  </si>
  <si>
    <t>MAZ|NP_001036004|ILCK(1)LCSVHCK</t>
  </si>
  <si>
    <t>MAZ|NP_001036004</t>
  </si>
  <si>
    <t>ZNF33B|NP_008886|AHTGEK(1)SCQCNECGK</t>
  </si>
  <si>
    <t>ZNF33B|NP_008886</t>
  </si>
  <si>
    <t>TMF1|NP_009045|QALSQAQK(1)SIDR</t>
  </si>
  <si>
    <t>TMF1|NP_009045</t>
  </si>
  <si>
    <t>MED12|NP_005111|STK(1)GK(1)K(1)R</t>
  </si>
  <si>
    <t>MED12|NP_005111</t>
  </si>
  <si>
    <t>MED12|NP_005111|AYYLEPLPLPPEDEEPPAPTLLEPEK(1)K</t>
  </si>
  <si>
    <t>MED12|NP_005111|AAFGILSYEHRPLK(1)RPR</t>
  </si>
  <si>
    <t>MINA|NP_001248758|PTGSGKEEGPAPCK(1)QMK</t>
  </si>
  <si>
    <t>MINA|NP_001248758</t>
  </si>
  <si>
    <t>MINA|NP_001248758|AK(0.03)PTGSGK(0.97)EEGPAPCK(1)QMK</t>
  </si>
  <si>
    <t>MINA|NP_001248758|AK(0.993)PTGSGK(0.007)EEGPAPCK(1)QMK</t>
  </si>
  <si>
    <t>ZNF706|NP_057180|AAAK(1)AALIYTCTVCR</t>
  </si>
  <si>
    <t>ZNF706|NP_057180</t>
  </si>
  <si>
    <t>TTC7A|NP_065191|AAK(1)GAHGSYLK</t>
  </si>
  <si>
    <t>TTC7A|NP_065191</t>
  </si>
  <si>
    <t>SMU1|NP_060695|HIK(1)FGQK</t>
  </si>
  <si>
    <t>SMU1|NP_060695</t>
  </si>
  <si>
    <t>LARP7|NP_057732|TQQASK(1)HIR</t>
  </si>
  <si>
    <t>LARP7|NP_057732</t>
  </si>
  <si>
    <t>LARP7|NP_057732|SESEMETDSGVPQNTGMK(1)NEK</t>
  </si>
  <si>
    <t>SRP72|NP_008878|HQKPAGAPATK(1)K</t>
  </si>
  <si>
    <t>SRP72|NP_008878</t>
  </si>
  <si>
    <t>CAST|NP_001035905|TYAGGTASATK(1)VSASSGATSK</t>
  </si>
  <si>
    <t>CAST|NP_001035905</t>
  </si>
  <si>
    <t>CAST|NP_001035905|TSESPSKPGEK(1)K</t>
  </si>
  <si>
    <t>CAST|NP_001035905|SQPGQK(1)PAASPRPR</t>
  </si>
  <si>
    <t>CAST|NP_001035905|SLTPAVPVESK(0.003)PDK(0.997)PSGK</t>
  </si>
  <si>
    <t>CAST|NP_001035905|SAEQQPSEK(1)STEPK</t>
  </si>
  <si>
    <t>WHSC1|NP_579890|TSSYK(1)AMEAASSLK</t>
  </si>
  <si>
    <t>WHSC1|NP_579890</t>
  </si>
  <si>
    <t>WHSC1|NP_579890|SQAATK(1)NLSDACKPLK</t>
  </si>
  <si>
    <t>WHSC1|NP_579890|AYHLSCLGLGK(1)RPFGK</t>
  </si>
  <si>
    <t>SMN2|NP_075015|NGDICETSGK(1)PK</t>
  </si>
  <si>
    <t>SMN2|NP_075015</t>
  </si>
  <si>
    <t>PSPC1|NP_001035879|IEK(1)NPAR</t>
  </si>
  <si>
    <t>PSPC1|NP_001035879</t>
  </si>
  <si>
    <t>PSPC1|NP_001035879|GSQGGNFEGPNK(1)R</t>
  </si>
  <si>
    <t>PSPC1|NP_001035879|GNLK(1)QVR</t>
  </si>
  <si>
    <t>PXDN|NP_036425</t>
  </si>
  <si>
    <t>PGP|NP_001035830|NNQESDCVSK(1)K</t>
  </si>
  <si>
    <t>PGP|NP_001035830</t>
  </si>
  <si>
    <t>TROVE2|NP_001166996</t>
  </si>
  <si>
    <t>LARS|NP_064502|TDK(1)QPLQKPSHCTIYVAK</t>
  </si>
  <si>
    <t>LARS|NP_064502</t>
  </si>
  <si>
    <t>ABCE1|NP_001035809|VAETANEEEVK(1)K</t>
  </si>
  <si>
    <t>ABCE1|NP_001035809</t>
  </si>
  <si>
    <t>ABCE1|NP_001035809|MGK(1)LCIEVTPQSK</t>
  </si>
  <si>
    <t>ABCE1|NP_001035809|LKPDEGGEVPVLNVSYK(0.24)PQK(0.76)ISPK</t>
  </si>
  <si>
    <t>PSAT1|NP_066977|FGTINIVHPK(1)LGSYTK</t>
  </si>
  <si>
    <t>PSAT1|NP_066977</t>
  </si>
  <si>
    <t>XRCC5|NP_066964|IAAYK(1)SILQER</t>
  </si>
  <si>
    <t>XRCC5|NP_066964</t>
  </si>
  <si>
    <t>XRCC5|NP_066964|EEASGSSVTAEEAK(1)K</t>
  </si>
  <si>
    <t>XRCC5|NP_066964|KKDQVTAQEIFQDNHEDGPTAK(1)K</t>
  </si>
  <si>
    <t>PPIA|NP_066953|VSFELFADK(1)VPK</t>
  </si>
  <si>
    <t>PPIA|NP_066953</t>
  </si>
  <si>
    <t>PPIA|NP_066953|SIYGEK(1)FEDENFILK</t>
  </si>
  <si>
    <t>TRIP12|NP_004229|FFNTHQLK(1)CQLQR</t>
  </si>
  <si>
    <t>TRIP12|NP_004229</t>
  </si>
  <si>
    <t>TMSB10|NP_066926|TETQEK(1)NTLPTK</t>
  </si>
  <si>
    <t>TMSB10|NP_066926</t>
  </si>
  <si>
    <t>TMSB10|NP_066926|ADK(1)PDMGEIASFDK(1)AK</t>
  </si>
  <si>
    <t>SART1|NP_005137|VKAPNK(1)SLPSAVYCIEDK</t>
  </si>
  <si>
    <t>SART1|NP_005137</t>
  </si>
  <si>
    <t>MT1E|NP_783316|CKECK(1)CTSCK</t>
  </si>
  <si>
    <t>MT1E|NP_783316</t>
  </si>
  <si>
    <t>SSB|NP_003133|IIEDQQESLNK(1)WK</t>
  </si>
  <si>
    <t>SSB|NP_003133</t>
  </si>
  <si>
    <t>SSB|NP_003133|VQFQGK(1)K</t>
  </si>
  <si>
    <t>SSB|NP_003133|FASDDEHDEHDENGATGPVK(1)R</t>
  </si>
  <si>
    <t>SSB|NP_003133|AREETDKEEPASK(1)QQK</t>
  </si>
  <si>
    <t>NPM1|NP_002511|VEAK(1)FINYVK</t>
  </si>
  <si>
    <t>NPM1|NP_002511</t>
  </si>
  <si>
    <t>NPM1|NP_002511|LLSISGK(1)R</t>
  </si>
  <si>
    <t>NPM1|NP_002511|GQESFK(0.97)K(0.03)QEK</t>
  </si>
  <si>
    <t>NPM1|NP_002511|GPSSVEDIK(1)AK</t>
  </si>
  <si>
    <t>NPM1|NP_002511|FINYVK(1)NCFR</t>
  </si>
  <si>
    <t>NPM1|NP_002511|AK(1)MQASIEK</t>
  </si>
  <si>
    <t>CARS|NP_644802|TAIHK(1)ALCDNVDTR</t>
  </si>
  <si>
    <t>CARS|NP_644802</t>
  </si>
  <si>
    <t>CTNND1|NP_001193819|YQEAAPNVANNTGPHAASCFGAK(1)K</t>
  </si>
  <si>
    <t>CTNND1|NP_001193819</t>
  </si>
  <si>
    <t>HIST1H2BB|NP_066406|SAPAPK(1)K(1)GSK(1)K(1)AITK(1)AQK</t>
  </si>
  <si>
    <t>HIST1H2BB|NP_066406</t>
  </si>
  <si>
    <t>HIST1H2BB|NP_066406|PEPSK(1)SAPAPK(1)K(1)GSK(1)K</t>
  </si>
  <si>
    <t>HIST1H2BB|NP_066406|K(1)GSK(1)K(1)AITK(1)AQK(1)K</t>
  </si>
  <si>
    <t>RGRKESYSIYVYKVLKQVHPDTGISSKAMGI</t>
  </si>
  <si>
    <t>HIST1H2BD|NP_619790</t>
  </si>
  <si>
    <t>HIST1H2BD|NP_619790|SAPAPK(1)K(1)GSK(1)K(1)AVTK(1)AQK</t>
  </si>
  <si>
    <t>HIST1H2BD|NP_619790|PEPTK(1)SAPAPK(1)K(1)GSK(1)K(1)AVTK</t>
  </si>
  <si>
    <t>EIQTAVRLLLPGELAKHAVSEGTKAVTKYTS</t>
  </si>
  <si>
    <t>HIST1H2BD|NP_619790|LLLPGELAK(1)HAVSEGTK</t>
  </si>
  <si>
    <t>FERIAGEASRLAHYNKRSTITSREIQTAVRL</t>
  </si>
  <si>
    <t>HIST1H2BD|NP_619790|LAHYNK(1)R</t>
  </si>
  <si>
    <t>LLPGELAKHAVSEGTKAVTKYTSAK______</t>
  </si>
  <si>
    <t>HIST1H2BD|NP_619790|AVTK(1)YTSSK</t>
  </si>
  <si>
    <t>PAPKKGSKKAVTKAQKKDGKKRKRGRKESYS</t>
  </si>
  <si>
    <t>HIST1H2BD|NP_619790|K(1)GSK(1)K(1)AVTK(1)AQK(1)K</t>
  </si>
  <si>
    <t>SHB|NP_003019|TWSPTACGGK(1)K(1)LLNK</t>
  </si>
  <si>
    <t>SHB|NP_003019</t>
  </si>
  <si>
    <t>HIST2H2AC|NP_003508|NDEELNK(1)LLGK</t>
  </si>
  <si>
    <t>HIST2H2AC|NP_003508</t>
  </si>
  <si>
    <t>POLA1|NP_058633|SIGASPNPFSVHTATAVPSGK(1)IASPVSR</t>
  </si>
  <si>
    <t>POLA1|NP_058633</t>
  </si>
  <si>
    <t>POLA1|NP_058633|KEPPLTPVPLK(1)R</t>
  </si>
  <si>
    <t>FLNB|NP_001157791|PVTEK(1)DLAEDAPWKK</t>
  </si>
  <si>
    <t>FLNB|NP_001157791</t>
  </si>
  <si>
    <t>FLNB|NP_001157791|MDGTYACSYTPVK(1)AIK</t>
  </si>
  <si>
    <t>HIST1H3B|NP_003528</t>
  </si>
  <si>
    <t>HIST1H3B|NP_003528|K(1)STGGK(1)APR</t>
  </si>
  <si>
    <t>HIST1H3B|NP_003528|K(1)SAPATGGVK(0.395)K(0.605)PHR</t>
  </si>
  <si>
    <t>HIST1H3B|NP_003528|SAPATGGVK(0.966)K(0.034)PHR</t>
  </si>
  <si>
    <t>RKSTGGKAPRKQLATKAARKSAPATGGVKKP</t>
  </si>
  <si>
    <t>HIST1H3B|NP_003528|QLATK(1)AAR</t>
  </si>
  <si>
    <t>TKQTARKSTGGKAPRKQLATKAARKSAPATG</t>
  </si>
  <si>
    <t>HIST1H3B|NP_003528|K(1)QLATK(1)AAR</t>
  </si>
  <si>
    <t>KLPFQRLVREIAQDFKTDLRFQSAAIGALQE</t>
  </si>
  <si>
    <t>HIST1H3B|NP_003528|EIAQDFK(1)TDLR</t>
  </si>
  <si>
    <t>MKI67|NP_002408|VQK(1)VQVK</t>
  </si>
  <si>
    <t>MKI67|NP_002408</t>
  </si>
  <si>
    <t>MKI67|NP_002408|VEDAADSATK(0.098)PENLSSK(0.902)TR</t>
  </si>
  <si>
    <t>MKI67|NP_002408|VDMKEEPLAVSK(1)LTR</t>
  </si>
  <si>
    <t>MKI67|NP_002408|VAEESGGQK(1)SAK</t>
  </si>
  <si>
    <t>MKI67|NP_002408|VACK(1)SSQPDPDKNPASSK(1)R</t>
  </si>
  <si>
    <t>MKI67|NP_002408|VACK(1)SSQPDPDKNPASSK</t>
  </si>
  <si>
    <t>MKI67|NP_002408|TSGETTQTHTEPTGDSK(1)SIK</t>
  </si>
  <si>
    <t>MKI67|NP_002408|TSGETTHTHREPAGDGK(1)SIR</t>
  </si>
  <si>
    <t>MKI67|NP_002408|TPVQYSQQQNSPQK(1)HK</t>
  </si>
  <si>
    <t>MKI67|NP_002408|TPSAGK(0.996)AMHTPK(0.013)PAVSGEK(0.991)NIYAFMGTPVQK</t>
  </si>
  <si>
    <t>MKI67|NP_002408|TPSAGK(1)AMDTPK(0.017)PAVSDEK(0.983)NINTFVETPVQK</t>
  </si>
  <si>
    <t>MKI67|NP_002408|TPSAGK(1)AMDTPK(0.5)PAVSDEK(0.5)NINTFVETPVQK</t>
  </si>
  <si>
    <t>MKI67|NP_002408|SSPELEDTATSSK(1)R</t>
  </si>
  <si>
    <t>MKI67|NP_002408|SQPDPVDTPTSSK(1)PQSK(1)R</t>
  </si>
  <si>
    <t>MKI67|NP_002408|SQPAASTLESK(1)SVQR</t>
  </si>
  <si>
    <t>MKI67|NP_002408|SPQPDPVKTPTSSK(1)QR</t>
  </si>
  <si>
    <t>MKI67|NP_002408|SPQPDPVGTPTIFK(0.048)PQSK(0.952)R</t>
  </si>
  <si>
    <t>MKI67|NP_002408|SNTSLPPLPFK(1)R</t>
  </si>
  <si>
    <t>MKI67|NP_002408|SGNLPSK(1)R</t>
  </si>
  <si>
    <t>MKI67|NP_002408|TPSVGK(1)AMDTPKPAGGDEK</t>
  </si>
  <si>
    <t>MKI67|NP_002408|SCK(1)TAPASSSK</t>
  </si>
  <si>
    <t>MKI67|NP_002408|QILDSAASLTGSK(1)R</t>
  </si>
  <si>
    <t>MKI67|NP_002408|NINTFVETPVQK(1)LDLLGNLPGSK</t>
  </si>
  <si>
    <t>MKI67|NP_002408|LTQTSGQSTHTHKEPASGDEGIK(1)VLK</t>
  </si>
  <si>
    <t>MKI67|NP_002408|LTQTSGETTHTDKVPGGEDK(1)SINAFR</t>
  </si>
  <si>
    <t>MKI67|NP_002408|TSLGK(1)VGVKEELLAVGK</t>
  </si>
  <si>
    <t>MKI67|NP_002408|LK(0.774)TSLGK(0.225)VGVKEELLAVGK</t>
  </si>
  <si>
    <t>MKI67|NP_002408|QKLDPAASVTGSK(1)R</t>
  </si>
  <si>
    <t>MKI67|NP_002408|LDLTENLTGSK(1)R</t>
  </si>
  <si>
    <t>MKI67|NP_002408|LDLPGNLPGSK(1)R</t>
  </si>
  <si>
    <t>MKI67|NP_002408|LDLLGNLPGSK(1)R</t>
  </si>
  <si>
    <t>MKI67|NP_002408|SLVMHTPPVLK(1)K</t>
  </si>
  <si>
    <t>MKI67|NP_002408|LTPSAGK(1)AMLTPK</t>
  </si>
  <si>
    <t>MKI67|NP_002408|LTPSAGK(1)AMHTPK</t>
  </si>
  <si>
    <t>MKI67|NP_002408|ISLGK(1)VGVKEEVLPVGK</t>
  </si>
  <si>
    <t>MKI67|NP_002408|SPPPELTDTATSTK(1)R</t>
  </si>
  <si>
    <t>MKI67|NP_002408|IPCK(1)SPPPELTDTATSTKR</t>
  </si>
  <si>
    <t>MKI67|NP_002408|IPCESPPLEVVDTTASTK(1)R</t>
  </si>
  <si>
    <t>MKI67|NP_002408|IACK(1)SPQPDPVDTPASTK(1)QRPK</t>
  </si>
  <si>
    <t>MKI67|NP_002408|IACK(1)SPPPESVDTPTSTK(1)QWPK</t>
  </si>
  <si>
    <t>MKI67|NP_002408|IACK(1)SPPPESMDTPTSTR</t>
  </si>
  <si>
    <t>MKI67|NP_002408|GHTEESMTNDK(1)TAK</t>
  </si>
  <si>
    <t>MKI67|NP_002408|FTQTSGETTDADKEPAGEDK(0.046)GIK(0.954)ALK</t>
  </si>
  <si>
    <t>MKI67|NP_002408|ESMTNEK(1)TTK</t>
  </si>
  <si>
    <t>MKI67|NP_002408|ELFQTPDHTEESTTDDK(1)TTK</t>
  </si>
  <si>
    <t>MKI67|NP_002408|EK(1)AQPLEDLAGLK</t>
  </si>
  <si>
    <t>MKI67|NP_002408|EK(1)AQPLEDLAGFTELSETSGHTQESLTAGK</t>
  </si>
  <si>
    <t>MKI67|NP_002408|EK(1)AQALEDLAGFK</t>
  </si>
  <si>
    <t>MKI67|NP_002408|LTQTSGK(1)TTQTHR</t>
  </si>
  <si>
    <t>MKI67|NP_002408|VGVKEEVLPVGK(1)LTQTSGK</t>
  </si>
  <si>
    <t>MKI67|NP_002408|FTQTSGETTDADKEPAGEDK(0.55)GIK(0.45)ALK</t>
  </si>
  <si>
    <t>MKI67|NP_002408|EEPSAVK(1)FTQTSGETTDADKEPAGEDK</t>
  </si>
  <si>
    <t>MKI67|NP_002408|LTQTSGETTHTHTEPTGDGK(1)SMK</t>
  </si>
  <si>
    <t>MKI67|NP_002408|EELLAVGK(1)LTQTSGETTHTHTEPTGDGK(1)SMK</t>
  </si>
  <si>
    <t>MKI67|NP_002408|EELLAVGK(1)LTQTSGETTHTDKEPVGEGK</t>
  </si>
  <si>
    <t>MKI67|NP_002408|GGGKDGSVTGTK(1)R</t>
  </si>
  <si>
    <t>MKI67|NP_002408|CMPAPEEIVEELPASK(1)K</t>
  </si>
  <si>
    <t>MKI67|NP_002408|AVGASFPLYEPAK(1)MK</t>
  </si>
  <si>
    <t>MKI67|NP_002408|VGVKEELLAVGK(1)FTR</t>
  </si>
  <si>
    <t>MKI67|NP_002408|ASLGK(1)VGVKEELLAVGK</t>
  </si>
  <si>
    <t>MKI67|NP_002408|ELFQTPVCTDKPTTHEK(1)TTK</t>
  </si>
  <si>
    <t>MKI67|NP_002408|ELFQTPVCTDK(1)PTTHEK</t>
  </si>
  <si>
    <t>MKI67|NP_002408|AQPLEDLAGLK(1)ELFQTPVCTDKPTTHEK</t>
  </si>
  <si>
    <t>MKI67|NP_002408|ELFQTPICTDK(0.008)PTTHEK(0.992)TTK</t>
  </si>
  <si>
    <t>MKI67|NP_002408|ELFQTPICTDK(1)PTTHEK</t>
  </si>
  <si>
    <t>MKI67|NP_002408|AQALEDLAGFK(1)ELFQTPGTDKPTTDEK</t>
  </si>
  <si>
    <t>MKI67|NP_002408|AQALEDLAGFK(1)ELFQTPGHTEELVAAGK</t>
  </si>
  <si>
    <t>MKI67|NP_002408|AMLTPKPAGGDEK(1)DIK</t>
  </si>
  <si>
    <t>MKI67|NP_002408|PAVSGEK(1)NIYAFMGTPVQK</t>
  </si>
  <si>
    <t>MKI67|NP_002408|AMHTPK(0.593)PAVSGEK(0.407)NIYAFMGTPVQK</t>
  </si>
  <si>
    <t>MKI67|NP_002408|TPSVGK(1)AMDTPKPAGGDEK(1)DMK</t>
  </si>
  <si>
    <t>MKI67|NP_002408|AHTEK(1)VHVPARPYR</t>
  </si>
  <si>
    <t>MKI67|NP_002408|AGDK(1)TLTPR</t>
  </si>
  <si>
    <t>MKI67|NP_002408|LDLAGTLPGSK(1)R</t>
  </si>
  <si>
    <t>MKI67|NP_002408|AFMGTPVQK(1)LDLAGTLPGSK</t>
  </si>
  <si>
    <t>MKI67|NP_002408|AFK(1)QPAK</t>
  </si>
  <si>
    <t>MKI67|NP_002408|K(1)AEDNVCVK(1)K</t>
  </si>
  <si>
    <t>SRFBP1|NP_689759|RKEQQSNIAVFQGK(1)K</t>
  </si>
  <si>
    <t>SRFBP1|NP_689759</t>
  </si>
  <si>
    <t>MAPRE2|NP_001243349|SSPAAKPGSTPSRPSSAK(1)R</t>
  </si>
  <si>
    <t>MAPRE2|NP_001243349</t>
  </si>
  <si>
    <t>BCL7A|NP_066273|GSQIGREPIGLSGDLEGVPPSK(1)K</t>
  </si>
  <si>
    <t>BCL7A|NP_066273</t>
  </si>
  <si>
    <t>MED13|NP_005112|FSSVSDGFNSDSTSHHGGK(1)IPR</t>
  </si>
  <si>
    <t>MED13|NP_005112</t>
  </si>
  <si>
    <t>INCENP|NP_064623|K(1)AK(1)EAAGASK(1)ALNVTVDVQSPACTSYQMTPQGHRAPPK</t>
  </si>
  <si>
    <t>INCENP|NP_064623</t>
  </si>
  <si>
    <t>INCENP|NP_064623|HSPIAPSSPSPQVLAQK(1)YSLVAK</t>
  </si>
  <si>
    <t>CBX8|NP_065700|RQDSDLVQCGVTSPSSAEATGK(1)LAVDTFPAR</t>
  </si>
  <si>
    <t>CBX8|NP_065700</t>
  </si>
  <si>
    <t>CBX8|NP_065700|KLDDTPSGAGK(1)FPAGHSVIQLAR</t>
  </si>
  <si>
    <t>DBI|NP_001073331|AK(1)WDAWNELK</t>
  </si>
  <si>
    <t>DBI|NP_001073331</t>
  </si>
  <si>
    <t>DHX9|NP_001348|QLYHLGVVEAYSGLTK(1)K</t>
  </si>
  <si>
    <t>DHX9|NP_001348</t>
  </si>
  <si>
    <t>DHX9|NP_001348|NALIHK(1)SSVNCPFSSQDMK</t>
  </si>
  <si>
    <t>FUBP3|NP_003925|QIAAK(1)IDSIPHLNNSTPLVDPSVYGYGVQK</t>
  </si>
  <si>
    <t>FUBP3|NP_003925</t>
  </si>
  <si>
    <t>|CON__P34955|LQQLEDKLNNELLAK(1)FLEK</t>
  </si>
  <si>
    <t>|CON__P34955</t>
  </si>
  <si>
    <t>KRT19|NP_002267|SLLEGQEDHYNNLSASK(1)VL</t>
  </si>
  <si>
    <t>KRT19|NP_002267</t>
  </si>
  <si>
    <t>KRT8|NP_002264|SYK(1)VSTSGPR</t>
  </si>
  <si>
    <t>KRT8|NP_002264</t>
  </si>
  <si>
    <t>KRT8|NP_002264|WSLLQQQK(1)TAR</t>
  </si>
  <si>
    <t>KRT8|NP_002264|LQAEIEGLK(1)GQR</t>
  </si>
  <si>
    <t>KRT8|NP_002264|MLETK(1)WSLLQQQK</t>
  </si>
  <si>
    <t>AVRTQEKEQIKTLNNKFASFIDKVRFLEQQN</t>
  </si>
  <si>
    <t>KRT75|NP_004684|TLNNK(1)FASFIDK</t>
  </si>
  <si>
    <t>KRT75|NP_004684</t>
  </si>
  <si>
    <t>EQIKTLNNKFASFIDKVRFLEQQNKLLETKW</t>
  </si>
  <si>
    <t>KRT75|NP_004684|FASFIDK(1)VR</t>
  </si>
  <si>
    <t>Normalized</t>
  </si>
  <si>
    <t>Avg. Intensity (unnormalized)</t>
  </si>
  <si>
    <t>UNnormalized</t>
  </si>
  <si>
    <t>CountZeros(1-4)</t>
  </si>
  <si>
    <t>Normalized Peptide Intensities for Sample #</t>
  </si>
  <si>
    <t>Norm Factor for Protein</t>
  </si>
  <si>
    <t>Samp 1-4</t>
  </si>
  <si>
    <t>Peptide Intensity for Sample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</si>
</sst>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0" xfId="0" applyFill="1"/>
    <xf numFmtId="0" fontId="1" fillId="0" borderId="0" xfId="0" applyFont="1"/>
    <xf numFmtId="11" fontId="0" fillId="0" borderId="0" xfId="0" applyNumberFormat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4" borderId="0" xfId="0" applyFont="1" applyFill="1" applyAlignment="1">
      <alignment horizontal="left"/>
    </xf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EC2875"/>
  <sheetViews>
    <sheetView workbookViewId="0">
      <pane ySplit="1" topLeftCell="A2" activePane="bottomLeft" state="frozen"/>
      <selection pane="bottomLeft" sqref="A1:A1048576"/>
    </sheetView>
  </sheetViews>
  <sheetFormatPr baseColWidth="10" defaultColWidth="8.83203125" defaultRowHeight="15" x14ac:dyDescent="0.2"/>
  <cols>
    <col min="4" max="4" width="13.6640625" bestFit="1" customWidth="1"/>
    <col min="50" max="50" width="36.5" style="1" customWidth="1"/>
    <col min="72" max="72" width="10" bestFit="1" customWidth="1"/>
  </cols>
  <sheetData>
    <row r="1" spans="1:133" x14ac:dyDescent="0.2">
      <c r="A1" s="4" t="s">
        <v>21623</v>
      </c>
      <c r="B1" t="s">
        <v>21622</v>
      </c>
      <c r="C1" t="s">
        <v>21621</v>
      </c>
      <c r="D1" t="s">
        <v>21620</v>
      </c>
      <c r="E1" t="s">
        <v>21619</v>
      </c>
      <c r="F1" t="s">
        <v>21618</v>
      </c>
      <c r="G1" t="s">
        <v>21617</v>
      </c>
      <c r="H1" t="s">
        <v>21616</v>
      </c>
      <c r="I1" t="s">
        <v>21615</v>
      </c>
      <c r="J1" t="s">
        <v>21614</v>
      </c>
      <c r="K1" t="s">
        <v>21613</v>
      </c>
      <c r="L1" t="s">
        <v>21612</v>
      </c>
      <c r="M1" t="s">
        <v>21611</v>
      </c>
      <c r="N1" t="s">
        <v>21610</v>
      </c>
      <c r="O1" t="s">
        <v>21609</v>
      </c>
      <c r="P1" t="s">
        <v>21608</v>
      </c>
      <c r="Q1" t="s">
        <v>21607</v>
      </c>
      <c r="R1" t="s">
        <v>21606</v>
      </c>
      <c r="S1" t="s">
        <v>21605</v>
      </c>
      <c r="T1" t="s">
        <v>21604</v>
      </c>
      <c r="U1" t="s">
        <v>21603</v>
      </c>
      <c r="V1" t="s">
        <v>21602</v>
      </c>
      <c r="W1" t="s">
        <v>21601</v>
      </c>
      <c r="X1" t="s">
        <v>21600</v>
      </c>
      <c r="Y1" t="s">
        <v>21599</v>
      </c>
      <c r="Z1" t="s">
        <v>21598</v>
      </c>
      <c r="AA1" t="s">
        <v>21597</v>
      </c>
      <c r="AB1" t="s">
        <v>21596</v>
      </c>
      <c r="AC1" t="s">
        <v>21595</v>
      </c>
      <c r="AD1" t="s">
        <v>21594</v>
      </c>
      <c r="AE1" t="s">
        <v>21593</v>
      </c>
      <c r="AF1" t="s">
        <v>21592</v>
      </c>
      <c r="AG1" t="s">
        <v>21591</v>
      </c>
      <c r="AH1" t="s">
        <v>21590</v>
      </c>
      <c r="AI1" t="s">
        <v>21589</v>
      </c>
      <c r="AJ1" t="s">
        <v>21588</v>
      </c>
      <c r="AK1" t="s">
        <v>21587</v>
      </c>
      <c r="AL1" t="s">
        <v>21586</v>
      </c>
      <c r="AM1" t="s">
        <v>21585</v>
      </c>
      <c r="AN1" t="s">
        <v>21584</v>
      </c>
      <c r="AO1" t="s">
        <v>21583</v>
      </c>
      <c r="AP1" t="s">
        <v>21582</v>
      </c>
      <c r="AQ1" t="s">
        <v>21581</v>
      </c>
      <c r="AR1" t="s">
        <v>21580</v>
      </c>
      <c r="AS1" t="s">
        <v>21579</v>
      </c>
      <c r="AT1" t="s">
        <v>21578</v>
      </c>
      <c r="AU1" t="s">
        <v>21577</v>
      </c>
      <c r="AV1" t="s">
        <v>21576</v>
      </c>
      <c r="AW1" t="s">
        <v>21575</v>
      </c>
      <c r="AX1" s="1" t="s">
        <v>0</v>
      </c>
      <c r="AY1" t="s">
        <v>21574</v>
      </c>
      <c r="AZ1" t="s">
        <v>21573</v>
      </c>
      <c r="BA1" t="s">
        <v>21572</v>
      </c>
      <c r="BB1" t="s">
        <v>21571</v>
      </c>
      <c r="BC1" t="s">
        <v>21570</v>
      </c>
      <c r="BD1" t="s">
        <v>21569</v>
      </c>
      <c r="BE1" t="s">
        <v>21568</v>
      </c>
      <c r="BF1" t="s">
        <v>21567</v>
      </c>
      <c r="BG1" t="s">
        <v>21566</v>
      </c>
      <c r="BH1" t="s">
        <v>21565</v>
      </c>
      <c r="BI1" t="s">
        <v>21564</v>
      </c>
      <c r="BJ1" t="s">
        <v>21563</v>
      </c>
      <c r="BK1" t="s">
        <v>21562</v>
      </c>
      <c r="BL1" t="s">
        <v>21561</v>
      </c>
      <c r="BM1" t="s">
        <v>21560</v>
      </c>
      <c r="BN1" t="s">
        <v>21559</v>
      </c>
      <c r="BO1" t="s">
        <v>21558</v>
      </c>
      <c r="BP1" t="s">
        <v>21557</v>
      </c>
      <c r="BQ1" t="s">
        <v>21556</v>
      </c>
      <c r="BR1" t="s">
        <v>21555</v>
      </c>
      <c r="BS1" t="s">
        <v>21554</v>
      </c>
      <c r="BT1" t="s">
        <v>21553</v>
      </c>
      <c r="BU1" t="s">
        <v>21552</v>
      </c>
      <c r="BV1" t="s">
        <v>21551</v>
      </c>
      <c r="BW1" t="s">
        <v>21550</v>
      </c>
      <c r="BX1" t="s">
        <v>21549</v>
      </c>
      <c r="BY1" t="s">
        <v>21548</v>
      </c>
      <c r="BZ1" t="s">
        <v>21547</v>
      </c>
      <c r="CA1" t="s">
        <v>21546</v>
      </c>
      <c r="CB1" t="s">
        <v>21545</v>
      </c>
      <c r="CC1" t="s">
        <v>21544</v>
      </c>
      <c r="CD1" t="s">
        <v>21543</v>
      </c>
      <c r="CE1" t="s">
        <v>21542</v>
      </c>
      <c r="CF1" t="s">
        <v>21541</v>
      </c>
      <c r="CG1" t="s">
        <v>21540</v>
      </c>
      <c r="CH1" t="s">
        <v>21539</v>
      </c>
      <c r="CI1" t="s">
        <v>21538</v>
      </c>
      <c r="CJ1" t="s">
        <v>21537</v>
      </c>
      <c r="CK1" t="s">
        <v>21536</v>
      </c>
      <c r="CL1" t="s">
        <v>21535</v>
      </c>
      <c r="CM1" t="s">
        <v>21534</v>
      </c>
      <c r="CN1" t="s">
        <v>21533</v>
      </c>
      <c r="CO1" t="s">
        <v>21532</v>
      </c>
      <c r="CP1" t="s">
        <v>21531</v>
      </c>
      <c r="CQ1" t="s">
        <v>21530</v>
      </c>
      <c r="CR1" t="s">
        <v>21529</v>
      </c>
      <c r="CS1" t="s">
        <v>21528</v>
      </c>
      <c r="CT1" t="s">
        <v>21527</v>
      </c>
      <c r="CU1" t="s">
        <v>21526</v>
      </c>
      <c r="CV1" t="s">
        <v>21525</v>
      </c>
      <c r="CW1" t="s">
        <v>21524</v>
      </c>
      <c r="CX1" t="s">
        <v>21523</v>
      </c>
      <c r="CY1" t="s">
        <v>21522</v>
      </c>
      <c r="CZ1" t="s">
        <v>21521</v>
      </c>
      <c r="DA1" t="s">
        <v>21520</v>
      </c>
      <c r="DB1" t="s">
        <v>21519</v>
      </c>
      <c r="DC1" t="s">
        <v>21518</v>
      </c>
      <c r="DD1" t="s">
        <v>21517</v>
      </c>
      <c r="DE1" t="s">
        <v>21516</v>
      </c>
      <c r="DF1" t="s">
        <v>21515</v>
      </c>
      <c r="DG1" t="s">
        <v>21514</v>
      </c>
      <c r="DH1" t="s">
        <v>21513</v>
      </c>
      <c r="DI1" t="s">
        <v>21512</v>
      </c>
      <c r="DJ1" t="s">
        <v>21511</v>
      </c>
      <c r="DK1" t="s">
        <v>21510</v>
      </c>
      <c r="DL1" t="s">
        <v>21509</v>
      </c>
      <c r="DM1" t="s">
        <v>21508</v>
      </c>
      <c r="DN1" t="s">
        <v>21507</v>
      </c>
      <c r="DO1" t="s">
        <v>21506</v>
      </c>
      <c r="DP1" t="s">
        <v>21505</v>
      </c>
      <c r="DQ1" t="s">
        <v>21504</v>
      </c>
      <c r="DR1" t="s">
        <v>21503</v>
      </c>
      <c r="DS1" t="s">
        <v>21502</v>
      </c>
      <c r="DT1" t="s">
        <v>21501</v>
      </c>
      <c r="DU1" t="s">
        <v>21500</v>
      </c>
      <c r="DV1" t="s">
        <v>21499</v>
      </c>
      <c r="DW1" t="s">
        <v>21498</v>
      </c>
      <c r="DX1" t="s">
        <v>21497</v>
      </c>
      <c r="DY1" t="s">
        <v>21496</v>
      </c>
      <c r="DZ1" t="s">
        <v>21495</v>
      </c>
      <c r="EA1" t="s">
        <v>21494</v>
      </c>
      <c r="EB1" t="s">
        <v>21493</v>
      </c>
      <c r="EC1" t="s">
        <v>21492</v>
      </c>
    </row>
    <row r="2" spans="1:133" x14ac:dyDescent="0.2">
      <c r="A2" t="s">
        <v>21491</v>
      </c>
      <c r="B2" t="s">
        <v>21490</v>
      </c>
      <c r="C2" t="s">
        <v>21478</v>
      </c>
      <c r="D2" t="str">
        <f t="shared" ref="D2:D65" si="0">MID(E2,IFERROR(FIND("ref|",E2)+4,1),IFERROR(FIND(".",E2,IFERROR(FIND("ref|",E2)+4,1)+1),32)-IFERROR(FIND("ref|",E2)+4,1))</f>
        <v>NP_004684</v>
      </c>
      <c r="E2" t="s">
        <v>21477</v>
      </c>
      <c r="F2" t="s">
        <v>21432</v>
      </c>
      <c r="G2" t="s">
        <v>21476</v>
      </c>
      <c r="H2">
        <v>1</v>
      </c>
      <c r="I2">
        <v>109.43899999999999</v>
      </c>
      <c r="J2">
        <v>4.6968699999999997E-3</v>
      </c>
      <c r="K2">
        <v>119.62</v>
      </c>
      <c r="L2">
        <v>53.048999999999999</v>
      </c>
      <c r="M2">
        <v>109.44</v>
      </c>
      <c r="N2">
        <v>1</v>
      </c>
      <c r="O2">
        <v>97.565299999999993</v>
      </c>
      <c r="P2">
        <v>2.58111E-2</v>
      </c>
      <c r="Q2">
        <v>97.564999999999998</v>
      </c>
      <c r="R2">
        <v>1</v>
      </c>
      <c r="S2">
        <v>107.205</v>
      </c>
      <c r="T2">
        <v>1.1574600000000001E-2</v>
      </c>
      <c r="U2">
        <v>107.21</v>
      </c>
      <c r="V2">
        <v>1</v>
      </c>
      <c r="W2">
        <v>119.617</v>
      </c>
      <c r="X2">
        <v>4.6968699999999997E-3</v>
      </c>
      <c r="Y2">
        <v>119.62</v>
      </c>
      <c r="Z2">
        <v>1</v>
      </c>
      <c r="AA2">
        <v>98.043999999999997</v>
      </c>
      <c r="AB2">
        <v>2.50856E-2</v>
      </c>
      <c r="AC2">
        <v>98.043999999999997</v>
      </c>
      <c r="AD2">
        <v>0</v>
      </c>
      <c r="AE2">
        <v>0</v>
      </c>
      <c r="AG2" t="s">
        <v>137</v>
      </c>
      <c r="AH2">
        <v>1</v>
      </c>
      <c r="AI2">
        <v>109.43899999999999</v>
      </c>
      <c r="AJ2">
        <v>9.8184699999999993E-3</v>
      </c>
      <c r="AK2">
        <v>109.44</v>
      </c>
      <c r="AL2">
        <v>0</v>
      </c>
      <c r="AM2">
        <v>0</v>
      </c>
      <c r="AO2" t="s">
        <v>137</v>
      </c>
      <c r="AT2" t="s">
        <v>136</v>
      </c>
      <c r="AU2">
        <v>1</v>
      </c>
      <c r="AV2" t="s">
        <v>144</v>
      </c>
      <c r="AW2" t="str">
        <f t="shared" ref="AW2:AW65" si="1">CONCATENATE(C2,"|",D2)</f>
        <v>KRT75|NP_004684</v>
      </c>
      <c r="AX2" s="1" t="str">
        <f t="shared" ref="AX2:AX65" si="2">CONCATENATE(C2,"|",D2,"|",BB2)</f>
        <v>KRT75|NP_004684|FASFIDK(1)VR</v>
      </c>
      <c r="AY2" t="s">
        <v>21489</v>
      </c>
      <c r="AZ2" t="s">
        <v>21488</v>
      </c>
      <c r="BA2" t="s">
        <v>1117</v>
      </c>
      <c r="BB2" t="s">
        <v>21487</v>
      </c>
      <c r="BC2" t="s">
        <v>21486</v>
      </c>
      <c r="BD2">
        <v>7</v>
      </c>
      <c r="BE2">
        <v>2</v>
      </c>
      <c r="BF2">
        <v>-0.28401999999999999</v>
      </c>
      <c r="BG2" t="s">
        <v>139</v>
      </c>
      <c r="BH2" t="s">
        <v>139</v>
      </c>
      <c r="BI2" t="s">
        <v>139</v>
      </c>
      <c r="BJ2" t="s">
        <v>139</v>
      </c>
      <c r="BK2" t="s">
        <v>138</v>
      </c>
      <c r="BL2" t="s">
        <v>139</v>
      </c>
      <c r="BM2" t="s">
        <v>138</v>
      </c>
      <c r="BN2" t="s">
        <v>138</v>
      </c>
      <c r="BO2">
        <v>197920000</v>
      </c>
      <c r="BP2">
        <v>197920000</v>
      </c>
      <c r="BQ2">
        <v>0</v>
      </c>
      <c r="BR2">
        <v>0</v>
      </c>
      <c r="BS2" t="s">
        <v>137</v>
      </c>
      <c r="BT2">
        <v>31147000</v>
      </c>
      <c r="BU2">
        <v>34548000</v>
      </c>
      <c r="BV2">
        <v>33911000</v>
      </c>
      <c r="BW2">
        <v>35029000</v>
      </c>
      <c r="BX2">
        <v>16708000</v>
      </c>
      <c r="BY2">
        <v>29007000</v>
      </c>
      <c r="BZ2">
        <v>17570000</v>
      </c>
      <c r="CA2" t="s">
        <v>297</v>
      </c>
      <c r="CB2" t="s">
        <v>137</v>
      </c>
      <c r="CC2" t="s">
        <v>137</v>
      </c>
      <c r="CD2" t="s">
        <v>137</v>
      </c>
      <c r="CE2" t="s">
        <v>137</v>
      </c>
      <c r="CF2" t="s">
        <v>137</v>
      </c>
      <c r="CG2" t="s">
        <v>137</v>
      </c>
      <c r="CH2" t="s">
        <v>137</v>
      </c>
      <c r="CI2" t="s">
        <v>137</v>
      </c>
      <c r="CJ2">
        <v>31147000</v>
      </c>
      <c r="CK2">
        <v>0</v>
      </c>
      <c r="CL2">
        <v>0</v>
      </c>
      <c r="CM2">
        <v>34548000</v>
      </c>
      <c r="CN2">
        <v>0</v>
      </c>
      <c r="CO2">
        <v>0</v>
      </c>
      <c r="CP2">
        <v>33911000</v>
      </c>
      <c r="CQ2">
        <v>0</v>
      </c>
      <c r="CR2">
        <v>0</v>
      </c>
      <c r="CS2">
        <v>35029000</v>
      </c>
      <c r="CT2">
        <v>0</v>
      </c>
      <c r="CU2">
        <v>0</v>
      </c>
      <c r="CV2">
        <v>16708000</v>
      </c>
      <c r="CW2">
        <v>0</v>
      </c>
      <c r="CX2">
        <v>0</v>
      </c>
      <c r="CY2">
        <v>29007000</v>
      </c>
      <c r="CZ2">
        <v>0</v>
      </c>
      <c r="DA2">
        <v>0</v>
      </c>
      <c r="DB2">
        <v>17570000</v>
      </c>
      <c r="DC2">
        <v>0</v>
      </c>
      <c r="DD2">
        <v>0</v>
      </c>
      <c r="DE2">
        <v>0</v>
      </c>
      <c r="DF2">
        <v>0</v>
      </c>
      <c r="DG2">
        <v>0</v>
      </c>
      <c r="DI2" t="s">
        <v>136</v>
      </c>
      <c r="DJ2">
        <v>0</v>
      </c>
      <c r="DK2" t="s">
        <v>21471</v>
      </c>
      <c r="DL2" t="s">
        <v>21485</v>
      </c>
      <c r="DM2">
        <v>108</v>
      </c>
      <c r="DN2" t="s">
        <v>21484</v>
      </c>
      <c r="DO2" t="s">
        <v>21483</v>
      </c>
      <c r="DP2" t="s">
        <v>21482</v>
      </c>
      <c r="DQ2" t="s">
        <v>21481</v>
      </c>
      <c r="DR2">
        <v>12471</v>
      </c>
      <c r="DS2">
        <v>8703</v>
      </c>
      <c r="DT2">
        <v>6</v>
      </c>
      <c r="DU2">
        <v>35681</v>
      </c>
      <c r="DV2">
        <v>12469</v>
      </c>
      <c r="DW2">
        <v>8701</v>
      </c>
      <c r="DX2">
        <v>3</v>
      </c>
      <c r="DY2">
        <v>33579</v>
      </c>
      <c r="DZ2">
        <v>12469</v>
      </c>
      <c r="EA2">
        <v>8701</v>
      </c>
      <c r="EB2">
        <v>3</v>
      </c>
      <c r="EC2">
        <v>33579</v>
      </c>
    </row>
    <row r="3" spans="1:133" x14ac:dyDescent="0.2">
      <c r="A3" t="s">
        <v>21480</v>
      </c>
      <c r="B3" t="s">
        <v>21479</v>
      </c>
      <c r="C3" t="s">
        <v>21478</v>
      </c>
      <c r="D3" t="str">
        <f t="shared" si="0"/>
        <v>NP_004684</v>
      </c>
      <c r="E3" t="s">
        <v>21477</v>
      </c>
      <c r="F3" t="s">
        <v>21432</v>
      </c>
      <c r="G3" t="s">
        <v>21476</v>
      </c>
      <c r="H3">
        <v>1</v>
      </c>
      <c r="I3">
        <v>94.781000000000006</v>
      </c>
      <c r="J3">
        <v>3.5213200000000001E-3</v>
      </c>
      <c r="K3">
        <v>109.6</v>
      </c>
      <c r="L3">
        <v>78.709999999999994</v>
      </c>
      <c r="M3">
        <v>94.781000000000006</v>
      </c>
      <c r="N3">
        <v>0</v>
      </c>
      <c r="O3">
        <v>0</v>
      </c>
      <c r="Q3" t="s">
        <v>137</v>
      </c>
      <c r="R3">
        <v>0.99996300000000005</v>
      </c>
      <c r="S3">
        <v>44.281100000000002</v>
      </c>
      <c r="T3">
        <v>3.8245500000000002E-2</v>
      </c>
      <c r="U3">
        <v>67.135999999999996</v>
      </c>
      <c r="V3">
        <v>0</v>
      </c>
      <c r="W3">
        <v>0</v>
      </c>
      <c r="Y3" t="s">
        <v>137</v>
      </c>
      <c r="Z3">
        <v>1</v>
      </c>
      <c r="AA3">
        <v>109.6</v>
      </c>
      <c r="AB3">
        <v>3.5213200000000001E-3</v>
      </c>
      <c r="AC3">
        <v>109.6</v>
      </c>
      <c r="AH3">
        <v>1</v>
      </c>
      <c r="AI3">
        <v>84.733699999999999</v>
      </c>
      <c r="AJ3">
        <v>2.0121199999999999E-2</v>
      </c>
      <c r="AK3">
        <v>84.733999999999995</v>
      </c>
      <c r="AL3">
        <v>1</v>
      </c>
      <c r="AM3">
        <v>100.727</v>
      </c>
      <c r="AN3">
        <v>6.2205899999999998E-3</v>
      </c>
      <c r="AO3">
        <v>100.73</v>
      </c>
      <c r="AP3">
        <v>1</v>
      </c>
      <c r="AQ3">
        <v>94.781000000000006</v>
      </c>
      <c r="AR3">
        <v>9.5297899999999998E-3</v>
      </c>
      <c r="AS3">
        <v>94.781000000000006</v>
      </c>
      <c r="AT3" t="s">
        <v>136</v>
      </c>
      <c r="AU3">
        <v>1</v>
      </c>
      <c r="AV3" t="s">
        <v>144</v>
      </c>
      <c r="AW3" t="str">
        <f t="shared" si="1"/>
        <v>KRT75|NP_004684</v>
      </c>
      <c r="AX3" s="1" t="str">
        <f t="shared" si="2"/>
        <v>KRT75|NP_004684|TLNNK(1)FASFIDK</v>
      </c>
      <c r="AY3" t="s">
        <v>21475</v>
      </c>
      <c r="AZ3" t="s">
        <v>21474</v>
      </c>
      <c r="BA3" t="s">
        <v>1494</v>
      </c>
      <c r="BB3" t="s">
        <v>21473</v>
      </c>
      <c r="BC3" t="s">
        <v>21472</v>
      </c>
      <c r="BD3">
        <v>5</v>
      </c>
      <c r="BE3">
        <v>2</v>
      </c>
      <c r="BF3">
        <v>-1.0820000000000001</v>
      </c>
      <c r="BG3" t="s">
        <v>138</v>
      </c>
      <c r="BH3" t="s">
        <v>139</v>
      </c>
      <c r="BI3" t="s">
        <v>138</v>
      </c>
      <c r="BJ3" t="s">
        <v>139</v>
      </c>
      <c r="BK3" t="s">
        <v>138</v>
      </c>
      <c r="BL3" t="s">
        <v>139</v>
      </c>
      <c r="BM3" t="s">
        <v>139</v>
      </c>
      <c r="BN3" t="s">
        <v>139</v>
      </c>
      <c r="BO3">
        <v>2728100000</v>
      </c>
      <c r="BP3">
        <v>2728100000</v>
      </c>
      <c r="BQ3">
        <v>0</v>
      </c>
      <c r="BR3">
        <v>0</v>
      </c>
      <c r="BS3" t="s">
        <v>137</v>
      </c>
      <c r="BT3">
        <v>290230000</v>
      </c>
      <c r="BU3">
        <v>417210000</v>
      </c>
      <c r="BV3">
        <v>494770000</v>
      </c>
      <c r="BW3">
        <v>402510000</v>
      </c>
      <c r="BX3" t="s">
        <v>297</v>
      </c>
      <c r="BY3">
        <v>197420000</v>
      </c>
      <c r="BZ3">
        <v>241670000</v>
      </c>
      <c r="CA3">
        <v>647720000</v>
      </c>
      <c r="CB3" t="s">
        <v>137</v>
      </c>
      <c r="CC3" t="s">
        <v>137</v>
      </c>
      <c r="CD3" t="s">
        <v>137</v>
      </c>
      <c r="CE3" t="s">
        <v>137</v>
      </c>
      <c r="CF3" t="s">
        <v>137</v>
      </c>
      <c r="CG3" t="s">
        <v>137</v>
      </c>
      <c r="CH3" t="s">
        <v>137</v>
      </c>
      <c r="CI3" t="s">
        <v>137</v>
      </c>
      <c r="CJ3">
        <v>290230000</v>
      </c>
      <c r="CK3">
        <v>0</v>
      </c>
      <c r="CL3">
        <v>0</v>
      </c>
      <c r="CM3">
        <v>417210000</v>
      </c>
      <c r="CN3">
        <v>0</v>
      </c>
      <c r="CO3">
        <v>0</v>
      </c>
      <c r="CP3">
        <v>494770000</v>
      </c>
      <c r="CQ3">
        <v>0</v>
      </c>
      <c r="CR3">
        <v>0</v>
      </c>
      <c r="CS3">
        <v>402510000</v>
      </c>
      <c r="CT3">
        <v>0</v>
      </c>
      <c r="CU3">
        <v>0</v>
      </c>
      <c r="CV3">
        <v>0</v>
      </c>
      <c r="CW3">
        <v>0</v>
      </c>
      <c r="CX3">
        <v>0</v>
      </c>
      <c r="CY3">
        <v>197420000</v>
      </c>
      <c r="CZ3">
        <v>0</v>
      </c>
      <c r="DA3">
        <v>0</v>
      </c>
      <c r="DB3">
        <v>241670000</v>
      </c>
      <c r="DC3">
        <v>0</v>
      </c>
      <c r="DD3">
        <v>0</v>
      </c>
      <c r="DE3">
        <v>647720000</v>
      </c>
      <c r="DF3">
        <v>0</v>
      </c>
      <c r="DG3">
        <v>0</v>
      </c>
      <c r="DI3" t="s">
        <v>136</v>
      </c>
      <c r="DJ3">
        <v>1</v>
      </c>
      <c r="DK3" t="s">
        <v>21471</v>
      </c>
      <c r="DL3" t="s">
        <v>21470</v>
      </c>
      <c r="DM3">
        <v>101</v>
      </c>
      <c r="DN3" t="s">
        <v>21469</v>
      </c>
      <c r="DO3" t="s">
        <v>21468</v>
      </c>
      <c r="DP3" t="s">
        <v>21467</v>
      </c>
      <c r="DQ3" t="s">
        <v>21466</v>
      </c>
      <c r="DR3">
        <v>67892</v>
      </c>
      <c r="DS3">
        <v>46315</v>
      </c>
      <c r="DT3">
        <v>8</v>
      </c>
      <c r="DU3">
        <v>40606</v>
      </c>
      <c r="DV3">
        <v>67889</v>
      </c>
      <c r="DW3">
        <v>46311</v>
      </c>
      <c r="DX3">
        <v>4</v>
      </c>
      <c r="DY3">
        <v>40392</v>
      </c>
      <c r="DZ3">
        <v>67889</v>
      </c>
      <c r="EA3">
        <v>46311</v>
      </c>
      <c r="EB3">
        <v>4</v>
      </c>
      <c r="EC3">
        <v>40392</v>
      </c>
    </row>
    <row r="4" spans="1:133" x14ac:dyDescent="0.2">
      <c r="A4" s="4" t="s">
        <v>21435</v>
      </c>
      <c r="B4" t="s">
        <v>21465</v>
      </c>
      <c r="C4" t="s">
        <v>21433</v>
      </c>
      <c r="D4" t="str">
        <f t="shared" si="0"/>
        <v>NP_002264</v>
      </c>
      <c r="E4" t="s">
        <v>21432</v>
      </c>
      <c r="F4" t="s">
        <v>21432</v>
      </c>
      <c r="G4" t="s">
        <v>21431</v>
      </c>
      <c r="H4">
        <v>1</v>
      </c>
      <c r="I4">
        <v>72.3155</v>
      </c>
      <c r="J4">
        <v>3.5669400000000002E-3</v>
      </c>
      <c r="K4">
        <v>95.236000000000004</v>
      </c>
      <c r="L4">
        <v>56.231000000000002</v>
      </c>
      <c r="M4">
        <v>72.314999999999998</v>
      </c>
      <c r="N4">
        <v>0</v>
      </c>
      <c r="O4">
        <v>0</v>
      </c>
      <c r="Q4" t="s">
        <v>137</v>
      </c>
      <c r="R4">
        <v>1</v>
      </c>
      <c r="S4">
        <v>85.280100000000004</v>
      </c>
      <c r="T4">
        <v>8.6428000000000008E-3</v>
      </c>
      <c r="U4">
        <v>85.28</v>
      </c>
      <c r="V4">
        <v>0</v>
      </c>
      <c r="W4">
        <v>0</v>
      </c>
      <c r="Y4" t="s">
        <v>137</v>
      </c>
      <c r="Z4">
        <v>0</v>
      </c>
      <c r="AA4">
        <v>0</v>
      </c>
      <c r="AC4" t="s">
        <v>137</v>
      </c>
      <c r="AD4">
        <v>1</v>
      </c>
      <c r="AE4">
        <v>95.236199999999997</v>
      </c>
      <c r="AF4">
        <v>3.5669400000000002E-3</v>
      </c>
      <c r="AG4">
        <v>95.236000000000004</v>
      </c>
      <c r="AH4">
        <v>1</v>
      </c>
      <c r="AI4">
        <v>72.3155</v>
      </c>
      <c r="AJ4">
        <v>2.71735E-2</v>
      </c>
      <c r="AK4">
        <v>72.314999999999998</v>
      </c>
      <c r="AL4">
        <v>0</v>
      </c>
      <c r="AM4">
        <v>0</v>
      </c>
      <c r="AO4" t="s">
        <v>137</v>
      </c>
      <c r="AP4">
        <v>0</v>
      </c>
      <c r="AQ4">
        <v>0</v>
      </c>
      <c r="AS4" t="s">
        <v>137</v>
      </c>
      <c r="AT4" t="s">
        <v>136</v>
      </c>
      <c r="AU4">
        <v>1</v>
      </c>
      <c r="AV4" t="s">
        <v>144</v>
      </c>
      <c r="AW4" t="str">
        <f t="shared" si="1"/>
        <v>KRT8|NP_002264</v>
      </c>
      <c r="AX4" s="1" t="str">
        <f t="shared" si="2"/>
        <v>KRT8|NP_002264|DGK(1)LVSESSDVLPK</v>
      </c>
      <c r="AY4" t="s">
        <v>21464</v>
      </c>
      <c r="AZ4" t="s">
        <v>143</v>
      </c>
      <c r="BA4" t="s">
        <v>1567</v>
      </c>
      <c r="BB4" t="s">
        <v>21463</v>
      </c>
      <c r="BC4" t="s">
        <v>21462</v>
      </c>
      <c r="BD4">
        <v>3</v>
      </c>
      <c r="BE4">
        <v>2</v>
      </c>
      <c r="BF4">
        <v>0.69357999999999997</v>
      </c>
      <c r="BG4" t="s">
        <v>138</v>
      </c>
      <c r="BH4" t="s">
        <v>139</v>
      </c>
      <c r="BI4" t="s">
        <v>138</v>
      </c>
      <c r="BJ4" t="s">
        <v>138</v>
      </c>
      <c r="BK4" t="s">
        <v>139</v>
      </c>
      <c r="BL4" t="s">
        <v>139</v>
      </c>
      <c r="BM4" t="s">
        <v>138</v>
      </c>
      <c r="BN4" t="s">
        <v>138</v>
      </c>
      <c r="BO4">
        <v>931090000</v>
      </c>
      <c r="BP4">
        <v>931090000</v>
      </c>
      <c r="BQ4">
        <v>0</v>
      </c>
      <c r="BR4">
        <v>0</v>
      </c>
      <c r="BS4" t="s">
        <v>137</v>
      </c>
      <c r="BT4">
        <v>89659000</v>
      </c>
      <c r="BU4">
        <v>74278000</v>
      </c>
      <c r="BV4">
        <v>146590000</v>
      </c>
      <c r="BW4">
        <v>251660000</v>
      </c>
      <c r="BX4">
        <v>143380000</v>
      </c>
      <c r="BY4">
        <v>94494000</v>
      </c>
      <c r="BZ4">
        <v>85359000</v>
      </c>
      <c r="CA4">
        <v>45665000</v>
      </c>
      <c r="CB4" t="s">
        <v>137</v>
      </c>
      <c r="CC4" t="s">
        <v>137</v>
      </c>
      <c r="CD4" t="s">
        <v>137</v>
      </c>
      <c r="CE4" t="s">
        <v>137</v>
      </c>
      <c r="CF4" t="s">
        <v>137</v>
      </c>
      <c r="CG4" t="s">
        <v>137</v>
      </c>
      <c r="CH4" t="s">
        <v>137</v>
      </c>
      <c r="CI4" t="s">
        <v>137</v>
      </c>
      <c r="CJ4">
        <v>89659000</v>
      </c>
      <c r="CK4">
        <v>0</v>
      </c>
      <c r="CL4">
        <v>0</v>
      </c>
      <c r="CM4">
        <v>74278000</v>
      </c>
      <c r="CN4">
        <v>0</v>
      </c>
      <c r="CO4">
        <v>0</v>
      </c>
      <c r="CP4">
        <v>146590000</v>
      </c>
      <c r="CQ4">
        <v>0</v>
      </c>
      <c r="CR4">
        <v>0</v>
      </c>
      <c r="CS4">
        <v>251660000</v>
      </c>
      <c r="CT4">
        <v>0</v>
      </c>
      <c r="CU4">
        <v>0</v>
      </c>
      <c r="CV4">
        <v>143380000</v>
      </c>
      <c r="CW4">
        <v>0</v>
      </c>
      <c r="CX4">
        <v>0</v>
      </c>
      <c r="CY4">
        <v>94494000</v>
      </c>
      <c r="CZ4">
        <v>0</v>
      </c>
      <c r="DA4">
        <v>0</v>
      </c>
      <c r="DB4">
        <v>85359000</v>
      </c>
      <c r="DC4">
        <v>0</v>
      </c>
      <c r="DD4">
        <v>0</v>
      </c>
      <c r="DE4">
        <v>45665000</v>
      </c>
      <c r="DF4">
        <v>0</v>
      </c>
      <c r="DG4">
        <v>0</v>
      </c>
      <c r="DI4" t="s">
        <v>136</v>
      </c>
      <c r="DJ4">
        <v>2</v>
      </c>
      <c r="DK4">
        <v>11</v>
      </c>
      <c r="DL4">
        <v>472</v>
      </c>
      <c r="DM4">
        <v>472</v>
      </c>
      <c r="DN4">
        <v>1263</v>
      </c>
      <c r="DO4">
        <v>1330</v>
      </c>
      <c r="DP4" t="s">
        <v>21461</v>
      </c>
      <c r="DQ4" t="s">
        <v>21460</v>
      </c>
      <c r="DR4">
        <v>7667</v>
      </c>
      <c r="DS4">
        <v>5435</v>
      </c>
      <c r="DT4">
        <v>6</v>
      </c>
      <c r="DU4">
        <v>28925</v>
      </c>
      <c r="DV4">
        <v>7666</v>
      </c>
      <c r="DW4">
        <v>5434</v>
      </c>
      <c r="DX4">
        <v>5</v>
      </c>
      <c r="DY4">
        <v>26039</v>
      </c>
      <c r="DZ4">
        <v>7666</v>
      </c>
      <c r="EA4">
        <v>5434</v>
      </c>
      <c r="EB4">
        <v>5</v>
      </c>
      <c r="EC4">
        <v>26039</v>
      </c>
    </row>
    <row r="5" spans="1:133" x14ac:dyDescent="0.2">
      <c r="A5" t="s">
        <v>21444</v>
      </c>
      <c r="B5" t="s">
        <v>21459</v>
      </c>
      <c r="C5" t="s">
        <v>21433</v>
      </c>
      <c r="D5" t="str">
        <f t="shared" si="0"/>
        <v>NP_002264</v>
      </c>
      <c r="E5" t="s">
        <v>21432</v>
      </c>
      <c r="F5" t="s">
        <v>21432</v>
      </c>
      <c r="G5" t="s">
        <v>21431</v>
      </c>
      <c r="H5">
        <v>1</v>
      </c>
      <c r="I5">
        <v>104.175</v>
      </c>
      <c r="J5" s="3">
        <v>1.11639E-44</v>
      </c>
      <c r="K5">
        <v>231.67</v>
      </c>
      <c r="L5">
        <v>153.12</v>
      </c>
      <c r="M5">
        <v>104.17</v>
      </c>
      <c r="N5">
        <v>1</v>
      </c>
      <c r="O5">
        <v>192.14699999999999</v>
      </c>
      <c r="P5" s="3">
        <v>8.1423500000000001E-13</v>
      </c>
      <c r="Q5">
        <v>192.15</v>
      </c>
      <c r="R5">
        <v>1</v>
      </c>
      <c r="S5">
        <v>190.36500000000001</v>
      </c>
      <c r="T5" s="3">
        <v>4.5032899999999997E-9</v>
      </c>
      <c r="U5">
        <v>190.37</v>
      </c>
      <c r="V5">
        <v>1</v>
      </c>
      <c r="W5">
        <v>213.988</v>
      </c>
      <c r="X5" s="3">
        <v>1.3890600000000001E-26</v>
      </c>
      <c r="Y5">
        <v>213.99</v>
      </c>
      <c r="Z5">
        <v>1</v>
      </c>
      <c r="AA5">
        <v>231.672</v>
      </c>
      <c r="AB5" s="3">
        <v>1.11639E-44</v>
      </c>
      <c r="AC5">
        <v>231.67</v>
      </c>
      <c r="AD5">
        <v>1</v>
      </c>
      <c r="AE5">
        <v>131.06</v>
      </c>
      <c r="AF5">
        <v>5.2067900000000002E-4</v>
      </c>
      <c r="AG5">
        <v>131.06</v>
      </c>
      <c r="AH5">
        <v>1</v>
      </c>
      <c r="AI5">
        <v>180.24199999999999</v>
      </c>
      <c r="AJ5" s="3">
        <v>3.03085E-6</v>
      </c>
      <c r="AK5">
        <v>180.24</v>
      </c>
      <c r="AL5">
        <v>1</v>
      </c>
      <c r="AM5">
        <v>196.49600000000001</v>
      </c>
      <c r="AN5" s="3">
        <v>4.0540000000000002E-13</v>
      </c>
      <c r="AO5">
        <v>196.5</v>
      </c>
      <c r="AP5">
        <v>1</v>
      </c>
      <c r="AQ5">
        <v>104.175</v>
      </c>
      <c r="AR5">
        <v>1.3829599999999999E-4</v>
      </c>
      <c r="AS5">
        <v>145.83000000000001</v>
      </c>
      <c r="AT5" t="s">
        <v>136</v>
      </c>
      <c r="AU5">
        <v>1</v>
      </c>
      <c r="AV5" t="s">
        <v>144</v>
      </c>
      <c r="AW5" t="str">
        <f t="shared" si="1"/>
        <v>KRT8|NP_002264</v>
      </c>
      <c r="AX5" s="1" t="str">
        <f t="shared" si="2"/>
        <v>KRT8|NP_002264|MLETK(1)WSLLQQQK</v>
      </c>
      <c r="AY5" t="s">
        <v>21458</v>
      </c>
      <c r="AZ5" t="s">
        <v>21457</v>
      </c>
      <c r="BA5" t="s">
        <v>1650</v>
      </c>
      <c r="BB5" t="s">
        <v>21456</v>
      </c>
      <c r="BC5" t="s">
        <v>21455</v>
      </c>
      <c r="BD5">
        <v>5</v>
      </c>
      <c r="BE5">
        <v>2</v>
      </c>
      <c r="BF5">
        <v>3.2079</v>
      </c>
      <c r="BG5" t="s">
        <v>139</v>
      </c>
      <c r="BH5" t="s">
        <v>139</v>
      </c>
      <c r="BI5" t="s">
        <v>139</v>
      </c>
      <c r="BJ5" t="s">
        <v>139</v>
      </c>
      <c r="BK5" t="s">
        <v>139</v>
      </c>
      <c r="BL5" t="s">
        <v>139</v>
      </c>
      <c r="BM5" t="s">
        <v>139</v>
      </c>
      <c r="BN5" t="s">
        <v>139</v>
      </c>
      <c r="BO5">
        <v>514220000</v>
      </c>
      <c r="BP5">
        <v>514220000</v>
      </c>
      <c r="BQ5">
        <v>0</v>
      </c>
      <c r="BR5">
        <v>0</v>
      </c>
      <c r="BS5" t="s">
        <v>137</v>
      </c>
      <c r="BT5">
        <v>27614000</v>
      </c>
      <c r="BU5">
        <v>38929000</v>
      </c>
      <c r="BV5">
        <v>40204000</v>
      </c>
      <c r="BW5">
        <v>54750000</v>
      </c>
      <c r="BX5">
        <v>18849000</v>
      </c>
      <c r="BY5">
        <v>24349000</v>
      </c>
      <c r="BZ5">
        <v>23615000</v>
      </c>
      <c r="CA5">
        <v>46278000</v>
      </c>
      <c r="CB5" t="s">
        <v>137</v>
      </c>
      <c r="CC5" t="s">
        <v>137</v>
      </c>
      <c r="CD5" t="s">
        <v>137</v>
      </c>
      <c r="CE5" t="s">
        <v>137</v>
      </c>
      <c r="CF5" t="s">
        <v>137</v>
      </c>
      <c r="CG5" t="s">
        <v>137</v>
      </c>
      <c r="CH5" t="s">
        <v>137</v>
      </c>
      <c r="CI5" t="s">
        <v>137</v>
      </c>
      <c r="CJ5">
        <v>27614000</v>
      </c>
      <c r="CK5">
        <v>0</v>
      </c>
      <c r="CL5">
        <v>0</v>
      </c>
      <c r="CM5">
        <v>38929000</v>
      </c>
      <c r="CN5">
        <v>0</v>
      </c>
      <c r="CO5">
        <v>0</v>
      </c>
      <c r="CP5">
        <v>40204000</v>
      </c>
      <c r="CQ5">
        <v>0</v>
      </c>
      <c r="CR5">
        <v>0</v>
      </c>
      <c r="CS5">
        <v>54750000</v>
      </c>
      <c r="CT5">
        <v>0</v>
      </c>
      <c r="CU5">
        <v>0</v>
      </c>
      <c r="CV5">
        <v>18849000</v>
      </c>
      <c r="CW5">
        <v>0</v>
      </c>
      <c r="CX5">
        <v>0</v>
      </c>
      <c r="CY5">
        <v>24349000</v>
      </c>
      <c r="CZ5">
        <v>0</v>
      </c>
      <c r="DA5">
        <v>0</v>
      </c>
      <c r="DB5">
        <v>23615000</v>
      </c>
      <c r="DC5">
        <v>0</v>
      </c>
      <c r="DD5">
        <v>0</v>
      </c>
      <c r="DE5">
        <v>46278000</v>
      </c>
      <c r="DF5">
        <v>0</v>
      </c>
      <c r="DG5">
        <v>0</v>
      </c>
      <c r="DI5" t="s">
        <v>136</v>
      </c>
      <c r="DJ5">
        <v>3</v>
      </c>
      <c r="DK5">
        <v>11</v>
      </c>
      <c r="DL5">
        <v>122</v>
      </c>
      <c r="DM5">
        <v>122</v>
      </c>
      <c r="DN5" t="s">
        <v>21454</v>
      </c>
      <c r="DO5" t="s">
        <v>21453</v>
      </c>
      <c r="DP5" t="s">
        <v>21452</v>
      </c>
      <c r="DQ5" t="s">
        <v>21451</v>
      </c>
      <c r="DR5">
        <v>45107</v>
      </c>
      <c r="DS5">
        <v>30794</v>
      </c>
      <c r="DT5">
        <v>8</v>
      </c>
      <c r="DU5">
        <v>39367</v>
      </c>
      <c r="DV5">
        <v>45100</v>
      </c>
      <c r="DW5">
        <v>30785</v>
      </c>
      <c r="DX5">
        <v>4</v>
      </c>
      <c r="DY5">
        <v>39114</v>
      </c>
      <c r="DZ5">
        <v>45100</v>
      </c>
      <c r="EA5">
        <v>30785</v>
      </c>
      <c r="EB5">
        <v>4</v>
      </c>
      <c r="EC5">
        <v>39114</v>
      </c>
    </row>
    <row r="6" spans="1:133" x14ac:dyDescent="0.2">
      <c r="A6" t="s">
        <v>21444</v>
      </c>
      <c r="B6" t="s">
        <v>21450</v>
      </c>
      <c r="C6" t="s">
        <v>21433</v>
      </c>
      <c r="D6" t="str">
        <f t="shared" si="0"/>
        <v>NP_002264</v>
      </c>
      <c r="E6" t="s">
        <v>21432</v>
      </c>
      <c r="F6" t="s">
        <v>21432</v>
      </c>
      <c r="G6" t="s">
        <v>21431</v>
      </c>
      <c r="H6">
        <v>1</v>
      </c>
      <c r="I6">
        <v>112.845</v>
      </c>
      <c r="J6">
        <v>1.7872400000000001E-3</v>
      </c>
      <c r="K6">
        <v>120.03</v>
      </c>
      <c r="L6">
        <v>70.551000000000002</v>
      </c>
      <c r="M6">
        <v>112.84</v>
      </c>
      <c r="R6">
        <v>1</v>
      </c>
      <c r="S6">
        <v>120.033</v>
      </c>
      <c r="T6">
        <v>1.7872400000000001E-3</v>
      </c>
      <c r="U6">
        <v>120.03</v>
      </c>
      <c r="V6">
        <v>1</v>
      </c>
      <c r="W6">
        <v>86.262299999999996</v>
      </c>
      <c r="X6">
        <v>1.77375E-2</v>
      </c>
      <c r="Y6">
        <v>86.262</v>
      </c>
      <c r="Z6">
        <v>1</v>
      </c>
      <c r="AA6">
        <v>82.704800000000006</v>
      </c>
      <c r="AB6">
        <v>3.9844900000000003E-2</v>
      </c>
      <c r="AC6">
        <v>82.704999999999998</v>
      </c>
      <c r="AL6">
        <v>1</v>
      </c>
      <c r="AM6">
        <v>116.238</v>
      </c>
      <c r="AN6">
        <v>2.2941300000000001E-3</v>
      </c>
      <c r="AO6">
        <v>116.24</v>
      </c>
      <c r="AP6">
        <v>1</v>
      </c>
      <c r="AQ6">
        <v>112.845</v>
      </c>
      <c r="AR6">
        <v>2.9179100000000001E-3</v>
      </c>
      <c r="AS6">
        <v>112.84</v>
      </c>
      <c r="AT6" t="s">
        <v>136</v>
      </c>
      <c r="AU6">
        <v>1</v>
      </c>
      <c r="AV6" t="s">
        <v>144</v>
      </c>
      <c r="AW6" t="str">
        <f t="shared" si="1"/>
        <v>KRT8|NP_002264</v>
      </c>
      <c r="AX6" s="1" t="str">
        <f t="shared" si="2"/>
        <v>KRT8|NP_002264|LQAEIEGLK(1)GQR</v>
      </c>
      <c r="AY6" t="s">
        <v>21449</v>
      </c>
      <c r="AZ6" t="s">
        <v>143</v>
      </c>
      <c r="BA6" t="s">
        <v>1191</v>
      </c>
      <c r="BB6" t="s">
        <v>21448</v>
      </c>
      <c r="BC6" t="s">
        <v>21447</v>
      </c>
      <c r="BD6">
        <v>9</v>
      </c>
      <c r="BE6">
        <v>2</v>
      </c>
      <c r="BF6">
        <v>0.34797</v>
      </c>
      <c r="BG6" t="s">
        <v>138</v>
      </c>
      <c r="BH6" t="s">
        <v>139</v>
      </c>
      <c r="BI6" t="s">
        <v>139</v>
      </c>
      <c r="BJ6" t="s">
        <v>139</v>
      </c>
      <c r="BK6" t="s">
        <v>138</v>
      </c>
      <c r="BL6" t="s">
        <v>138</v>
      </c>
      <c r="BM6" t="s">
        <v>139</v>
      </c>
      <c r="BN6" t="s">
        <v>139</v>
      </c>
      <c r="BO6">
        <v>39102000</v>
      </c>
      <c r="BP6">
        <v>39102000</v>
      </c>
      <c r="BQ6">
        <v>0</v>
      </c>
      <c r="BR6">
        <v>0</v>
      </c>
      <c r="BS6" t="s">
        <v>137</v>
      </c>
      <c r="BT6" t="s">
        <v>297</v>
      </c>
      <c r="BU6">
        <v>8314800</v>
      </c>
      <c r="BV6">
        <v>8666400</v>
      </c>
      <c r="BW6" t="s">
        <v>297</v>
      </c>
      <c r="BX6" t="s">
        <v>297</v>
      </c>
      <c r="BY6" t="s">
        <v>297</v>
      </c>
      <c r="BZ6">
        <v>8573700</v>
      </c>
      <c r="CA6">
        <v>13547000</v>
      </c>
      <c r="CB6" t="s">
        <v>137</v>
      </c>
      <c r="CC6" t="s">
        <v>137</v>
      </c>
      <c r="CD6" t="s">
        <v>137</v>
      </c>
      <c r="CE6" t="s">
        <v>137</v>
      </c>
      <c r="CF6" t="s">
        <v>137</v>
      </c>
      <c r="CG6" t="s">
        <v>137</v>
      </c>
      <c r="CH6" t="s">
        <v>137</v>
      </c>
      <c r="CI6" t="s">
        <v>137</v>
      </c>
      <c r="CJ6">
        <v>0</v>
      </c>
      <c r="CK6">
        <v>0</v>
      </c>
      <c r="CL6">
        <v>0</v>
      </c>
      <c r="CM6">
        <v>8314800</v>
      </c>
      <c r="CN6">
        <v>0</v>
      </c>
      <c r="CO6">
        <v>0</v>
      </c>
      <c r="CP6">
        <v>8666400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8573700</v>
      </c>
      <c r="DC6">
        <v>0</v>
      </c>
      <c r="DD6">
        <v>0</v>
      </c>
      <c r="DE6">
        <v>13547000</v>
      </c>
      <c r="DF6">
        <v>0</v>
      </c>
      <c r="DG6">
        <v>0</v>
      </c>
      <c r="DI6" t="s">
        <v>136</v>
      </c>
      <c r="DJ6">
        <v>4</v>
      </c>
      <c r="DK6">
        <v>11</v>
      </c>
      <c r="DL6">
        <v>325</v>
      </c>
      <c r="DM6">
        <v>325</v>
      </c>
      <c r="DN6">
        <v>6322</v>
      </c>
      <c r="DO6">
        <v>6688</v>
      </c>
      <c r="DP6" t="s">
        <v>21446</v>
      </c>
      <c r="DQ6" t="s">
        <v>21445</v>
      </c>
      <c r="DR6">
        <v>41031</v>
      </c>
      <c r="DS6">
        <v>28100</v>
      </c>
      <c r="DT6">
        <v>8</v>
      </c>
      <c r="DU6">
        <v>25308</v>
      </c>
      <c r="DV6">
        <v>41026</v>
      </c>
      <c r="DW6">
        <v>28094</v>
      </c>
      <c r="DX6">
        <v>2</v>
      </c>
      <c r="DY6">
        <v>24498</v>
      </c>
      <c r="DZ6">
        <v>41026</v>
      </c>
      <c r="EA6">
        <v>28094</v>
      </c>
      <c r="EB6">
        <v>2</v>
      </c>
      <c r="EC6">
        <v>24498</v>
      </c>
    </row>
    <row r="7" spans="1:133" x14ac:dyDescent="0.2">
      <c r="A7" t="s">
        <v>21444</v>
      </c>
      <c r="B7" t="s">
        <v>21443</v>
      </c>
      <c r="C7" t="s">
        <v>21433</v>
      </c>
      <c r="D7" t="str">
        <f t="shared" si="0"/>
        <v>NP_002264</v>
      </c>
      <c r="E7" t="s">
        <v>21432</v>
      </c>
      <c r="F7" t="s">
        <v>21432</v>
      </c>
      <c r="G7" t="s">
        <v>21431</v>
      </c>
      <c r="H7">
        <v>1</v>
      </c>
      <c r="I7">
        <v>206.363</v>
      </c>
      <c r="J7" s="3">
        <v>3.90254E-14</v>
      </c>
      <c r="K7">
        <v>206.36</v>
      </c>
      <c r="L7">
        <v>125.66</v>
      </c>
      <c r="M7">
        <v>206.36</v>
      </c>
      <c r="N7">
        <v>0</v>
      </c>
      <c r="O7">
        <v>0</v>
      </c>
      <c r="Q7" t="s">
        <v>137</v>
      </c>
      <c r="R7">
        <v>0</v>
      </c>
      <c r="S7">
        <v>0</v>
      </c>
      <c r="U7" t="s">
        <v>137</v>
      </c>
      <c r="V7">
        <v>0</v>
      </c>
      <c r="W7">
        <v>0</v>
      </c>
      <c r="Y7" t="s">
        <v>137</v>
      </c>
      <c r="Z7">
        <v>0</v>
      </c>
      <c r="AA7">
        <v>0</v>
      </c>
      <c r="AC7" t="s">
        <v>137</v>
      </c>
      <c r="AD7">
        <v>0</v>
      </c>
      <c r="AE7">
        <v>0</v>
      </c>
      <c r="AG7" t="s">
        <v>137</v>
      </c>
      <c r="AH7">
        <v>0</v>
      </c>
      <c r="AI7">
        <v>0</v>
      </c>
      <c r="AK7" t="s">
        <v>137</v>
      </c>
      <c r="AL7">
        <v>1</v>
      </c>
      <c r="AM7">
        <v>142.83000000000001</v>
      </c>
      <c r="AN7">
        <v>6.1090899999999997E-4</v>
      </c>
      <c r="AO7">
        <v>142.83000000000001</v>
      </c>
      <c r="AP7">
        <v>1</v>
      </c>
      <c r="AQ7">
        <v>206.363</v>
      </c>
      <c r="AR7" s="3">
        <v>3.90254E-14</v>
      </c>
      <c r="AS7">
        <v>206.36</v>
      </c>
      <c r="AT7" t="s">
        <v>136</v>
      </c>
      <c r="AU7">
        <v>1</v>
      </c>
      <c r="AV7" t="s">
        <v>144</v>
      </c>
      <c r="AW7" t="str">
        <f t="shared" si="1"/>
        <v>KRT8|NP_002264</v>
      </c>
      <c r="AX7" s="1" t="str">
        <f t="shared" si="2"/>
        <v>KRT8|NP_002264|WSLLQQQK(1)TAR</v>
      </c>
      <c r="AY7" t="s">
        <v>21442</v>
      </c>
      <c r="AZ7" t="s">
        <v>3801</v>
      </c>
      <c r="BA7" t="s">
        <v>222</v>
      </c>
      <c r="BB7" t="s">
        <v>21441</v>
      </c>
      <c r="BC7" t="s">
        <v>21440</v>
      </c>
      <c r="BD7">
        <v>8</v>
      </c>
      <c r="BE7">
        <v>2</v>
      </c>
      <c r="BF7">
        <v>-2.1248999999999998</v>
      </c>
      <c r="BG7" t="s">
        <v>138</v>
      </c>
      <c r="BH7" t="s">
        <v>138</v>
      </c>
      <c r="BI7" t="s">
        <v>138</v>
      </c>
      <c r="BJ7" t="s">
        <v>138</v>
      </c>
      <c r="BK7" t="s">
        <v>138</v>
      </c>
      <c r="BL7" t="s">
        <v>138</v>
      </c>
      <c r="BM7" t="s">
        <v>139</v>
      </c>
      <c r="BN7" t="s">
        <v>139</v>
      </c>
      <c r="BO7">
        <v>85657000</v>
      </c>
      <c r="BP7">
        <v>85657000</v>
      </c>
      <c r="BQ7">
        <v>0</v>
      </c>
      <c r="BR7">
        <v>0</v>
      </c>
      <c r="BS7" t="s">
        <v>137</v>
      </c>
      <c r="BT7" t="s">
        <v>297</v>
      </c>
      <c r="BU7" t="s">
        <v>297</v>
      </c>
      <c r="BV7" t="s">
        <v>297</v>
      </c>
      <c r="BW7">
        <v>8174400</v>
      </c>
      <c r="BX7" t="s">
        <v>297</v>
      </c>
      <c r="BY7" t="s">
        <v>297</v>
      </c>
      <c r="BZ7">
        <v>26899000</v>
      </c>
      <c r="CA7">
        <v>50584000</v>
      </c>
      <c r="CB7" t="s">
        <v>137</v>
      </c>
      <c r="CC7" t="s">
        <v>137</v>
      </c>
      <c r="CD7" t="s">
        <v>137</v>
      </c>
      <c r="CE7" t="s">
        <v>137</v>
      </c>
      <c r="CF7" t="s">
        <v>137</v>
      </c>
      <c r="CG7" t="s">
        <v>137</v>
      </c>
      <c r="CH7" t="s">
        <v>137</v>
      </c>
      <c r="CI7" t="s">
        <v>137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8174400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26899000</v>
      </c>
      <c r="DC7">
        <v>0</v>
      </c>
      <c r="DD7">
        <v>0</v>
      </c>
      <c r="DE7">
        <v>50584000</v>
      </c>
      <c r="DF7">
        <v>0</v>
      </c>
      <c r="DG7">
        <v>0</v>
      </c>
      <c r="DI7" t="s">
        <v>136</v>
      </c>
      <c r="DJ7">
        <v>5</v>
      </c>
      <c r="DK7">
        <v>11</v>
      </c>
      <c r="DL7">
        <v>130</v>
      </c>
      <c r="DM7">
        <v>130</v>
      </c>
      <c r="DN7" t="s">
        <v>21439</v>
      </c>
      <c r="DO7" t="s">
        <v>21438</v>
      </c>
      <c r="DP7" t="s">
        <v>21437</v>
      </c>
      <c r="DQ7" t="s">
        <v>21436</v>
      </c>
      <c r="DR7">
        <v>78776</v>
      </c>
      <c r="DS7">
        <v>54062</v>
      </c>
      <c r="DT7">
        <v>8</v>
      </c>
      <c r="DU7">
        <v>28988</v>
      </c>
      <c r="DV7">
        <v>78776</v>
      </c>
      <c r="DW7">
        <v>54062</v>
      </c>
      <c r="DX7">
        <v>8</v>
      </c>
      <c r="DY7">
        <v>28988</v>
      </c>
      <c r="DZ7">
        <v>78776</v>
      </c>
      <c r="EA7">
        <v>54062</v>
      </c>
      <c r="EB7">
        <v>8</v>
      </c>
      <c r="EC7">
        <v>28988</v>
      </c>
    </row>
    <row r="8" spans="1:133" x14ac:dyDescent="0.2">
      <c r="A8" t="s">
        <v>21435</v>
      </c>
      <c r="B8" t="s">
        <v>21434</v>
      </c>
      <c r="C8" t="s">
        <v>21433</v>
      </c>
      <c r="D8" t="str">
        <f t="shared" si="0"/>
        <v>NP_002264</v>
      </c>
      <c r="E8" t="s">
        <v>21432</v>
      </c>
      <c r="F8" t="s">
        <v>21432</v>
      </c>
      <c r="G8" t="s">
        <v>21431</v>
      </c>
      <c r="H8">
        <v>1</v>
      </c>
      <c r="I8">
        <v>187.155</v>
      </c>
      <c r="J8" s="3">
        <v>4.7665399999999997E-7</v>
      </c>
      <c r="K8">
        <v>199.33</v>
      </c>
      <c r="L8">
        <v>102.66</v>
      </c>
      <c r="M8">
        <v>187.16</v>
      </c>
      <c r="N8">
        <v>1</v>
      </c>
      <c r="O8">
        <v>181.874</v>
      </c>
      <c r="P8" s="3">
        <v>5.48726E-5</v>
      </c>
      <c r="Q8">
        <v>181.87</v>
      </c>
      <c r="R8">
        <v>1</v>
      </c>
      <c r="S8">
        <v>199.333</v>
      </c>
      <c r="T8" s="3">
        <v>4.7665399999999997E-7</v>
      </c>
      <c r="U8">
        <v>199.33</v>
      </c>
      <c r="V8">
        <v>1</v>
      </c>
      <c r="W8">
        <v>172.56</v>
      </c>
      <c r="X8">
        <v>3.9086299999999997E-4</v>
      </c>
      <c r="Y8">
        <v>172.56</v>
      </c>
      <c r="Z8">
        <v>1</v>
      </c>
      <c r="AA8">
        <v>181.874</v>
      </c>
      <c r="AB8" s="3">
        <v>5.48726E-5</v>
      </c>
      <c r="AC8">
        <v>181.87</v>
      </c>
      <c r="AD8">
        <v>1</v>
      </c>
      <c r="AE8">
        <v>152.53800000000001</v>
      </c>
      <c r="AF8">
        <v>1.4080000000000001E-4</v>
      </c>
      <c r="AG8">
        <v>152.54</v>
      </c>
      <c r="AH8">
        <v>1</v>
      </c>
      <c r="AI8">
        <v>152.69300000000001</v>
      </c>
      <c r="AJ8">
        <v>1.31626E-4</v>
      </c>
      <c r="AK8">
        <v>152.69</v>
      </c>
      <c r="AL8">
        <v>1</v>
      </c>
      <c r="AM8">
        <v>175.32499999999999</v>
      </c>
      <c r="AN8">
        <v>2.9095100000000001E-4</v>
      </c>
      <c r="AO8">
        <v>175.33</v>
      </c>
      <c r="AP8">
        <v>1</v>
      </c>
      <c r="AQ8">
        <v>187.155</v>
      </c>
      <c r="AR8" s="3">
        <v>2.4575100000000001E-5</v>
      </c>
      <c r="AS8">
        <v>187.16</v>
      </c>
      <c r="AT8" t="s">
        <v>136</v>
      </c>
      <c r="AU8">
        <v>1</v>
      </c>
      <c r="AV8" t="s">
        <v>144</v>
      </c>
      <c r="AW8" t="str">
        <f t="shared" si="1"/>
        <v>KRT8|NP_002264</v>
      </c>
      <c r="AX8" s="1" t="str">
        <f t="shared" si="2"/>
        <v>KRT8|NP_002264|SYK(1)VSTSGPR</v>
      </c>
      <c r="AY8" t="s">
        <v>21430</v>
      </c>
      <c r="AZ8" t="s">
        <v>143</v>
      </c>
      <c r="BA8" t="s">
        <v>2976</v>
      </c>
      <c r="BB8" t="s">
        <v>21429</v>
      </c>
      <c r="BC8" t="s">
        <v>21428</v>
      </c>
      <c r="BD8">
        <v>3</v>
      </c>
      <c r="BE8">
        <v>2</v>
      </c>
      <c r="BF8">
        <v>6.9563E-2</v>
      </c>
      <c r="BG8" t="s">
        <v>139</v>
      </c>
      <c r="BH8" t="s">
        <v>139</v>
      </c>
      <c r="BI8" t="s">
        <v>139</v>
      </c>
      <c r="BJ8" t="s">
        <v>139</v>
      </c>
      <c r="BK8" t="s">
        <v>139</v>
      </c>
      <c r="BL8" t="s">
        <v>139</v>
      </c>
      <c r="BM8" t="s">
        <v>139</v>
      </c>
      <c r="BN8" t="s">
        <v>139</v>
      </c>
      <c r="BO8">
        <v>3388100000</v>
      </c>
      <c r="BP8">
        <v>3388100000</v>
      </c>
      <c r="BQ8">
        <v>0</v>
      </c>
      <c r="BR8">
        <v>0</v>
      </c>
      <c r="BS8" t="s">
        <v>137</v>
      </c>
      <c r="BT8">
        <v>170280000</v>
      </c>
      <c r="BU8">
        <v>179890000</v>
      </c>
      <c r="BV8">
        <v>1021800000</v>
      </c>
      <c r="BW8">
        <v>1264500000</v>
      </c>
      <c r="BX8">
        <v>173520000</v>
      </c>
      <c r="BY8">
        <v>233850000</v>
      </c>
      <c r="BZ8">
        <v>214880000</v>
      </c>
      <c r="CA8">
        <v>122780000</v>
      </c>
      <c r="CB8" t="s">
        <v>137</v>
      </c>
      <c r="CC8" t="s">
        <v>137</v>
      </c>
      <c r="CD8" t="s">
        <v>137</v>
      </c>
      <c r="CE8" t="s">
        <v>137</v>
      </c>
      <c r="CF8" t="s">
        <v>137</v>
      </c>
      <c r="CG8" t="s">
        <v>137</v>
      </c>
      <c r="CH8" t="s">
        <v>137</v>
      </c>
      <c r="CI8" t="s">
        <v>137</v>
      </c>
      <c r="CJ8">
        <v>170280000</v>
      </c>
      <c r="CK8">
        <v>0</v>
      </c>
      <c r="CL8">
        <v>0</v>
      </c>
      <c r="CM8">
        <v>179890000</v>
      </c>
      <c r="CN8">
        <v>0</v>
      </c>
      <c r="CO8">
        <v>0</v>
      </c>
      <c r="CP8">
        <v>1021800000</v>
      </c>
      <c r="CQ8">
        <v>0</v>
      </c>
      <c r="CR8">
        <v>0</v>
      </c>
      <c r="CS8">
        <v>1264500000</v>
      </c>
      <c r="CT8">
        <v>0</v>
      </c>
      <c r="CU8">
        <v>0</v>
      </c>
      <c r="CV8">
        <v>173520000</v>
      </c>
      <c r="CW8">
        <v>0</v>
      </c>
      <c r="CX8">
        <v>0</v>
      </c>
      <c r="CY8">
        <v>233850000</v>
      </c>
      <c r="CZ8">
        <v>0</v>
      </c>
      <c r="DA8">
        <v>0</v>
      </c>
      <c r="DB8">
        <v>214880000</v>
      </c>
      <c r="DC8">
        <v>0</v>
      </c>
      <c r="DD8">
        <v>0</v>
      </c>
      <c r="DE8">
        <v>122780000</v>
      </c>
      <c r="DF8">
        <v>0</v>
      </c>
      <c r="DG8">
        <v>0</v>
      </c>
      <c r="DI8" t="s">
        <v>136</v>
      </c>
      <c r="DJ8">
        <v>6</v>
      </c>
      <c r="DK8">
        <v>11</v>
      </c>
      <c r="DL8">
        <v>11</v>
      </c>
      <c r="DM8">
        <v>11</v>
      </c>
      <c r="DN8" t="s">
        <v>21427</v>
      </c>
      <c r="DO8" t="s">
        <v>21426</v>
      </c>
      <c r="DP8" t="s">
        <v>21425</v>
      </c>
      <c r="DQ8" t="s">
        <v>21424</v>
      </c>
      <c r="DR8">
        <v>62685</v>
      </c>
      <c r="DS8">
        <v>42794</v>
      </c>
      <c r="DT8">
        <v>8</v>
      </c>
      <c r="DU8">
        <v>12484</v>
      </c>
      <c r="DV8">
        <v>62679</v>
      </c>
      <c r="DW8">
        <v>42788</v>
      </c>
      <c r="DX8">
        <v>2</v>
      </c>
      <c r="DY8">
        <v>11583</v>
      </c>
      <c r="DZ8">
        <v>62679</v>
      </c>
      <c r="EA8">
        <v>42788</v>
      </c>
      <c r="EB8">
        <v>2</v>
      </c>
      <c r="EC8">
        <v>11583</v>
      </c>
    </row>
    <row r="9" spans="1:133" x14ac:dyDescent="0.2">
      <c r="A9" t="s">
        <v>21423</v>
      </c>
      <c r="B9" t="s">
        <v>21422</v>
      </c>
      <c r="C9" t="s">
        <v>21421</v>
      </c>
      <c r="D9" t="str">
        <f t="shared" si="0"/>
        <v>NP_002267</v>
      </c>
      <c r="E9" t="s">
        <v>21420</v>
      </c>
      <c r="F9" t="s">
        <v>21420</v>
      </c>
      <c r="G9" t="s">
        <v>21419</v>
      </c>
      <c r="H9">
        <v>1</v>
      </c>
      <c r="I9">
        <v>77.0274</v>
      </c>
      <c r="J9" s="3">
        <v>5.3172700000000003E-6</v>
      </c>
      <c r="K9">
        <v>117.53</v>
      </c>
      <c r="L9">
        <v>90.197000000000003</v>
      </c>
      <c r="M9">
        <v>77.027000000000001</v>
      </c>
      <c r="N9">
        <v>1</v>
      </c>
      <c r="O9">
        <v>87.675700000000006</v>
      </c>
      <c r="P9">
        <v>6.9564500000000005E-4</v>
      </c>
      <c r="Q9">
        <v>87.676000000000002</v>
      </c>
      <c r="R9">
        <v>1</v>
      </c>
      <c r="S9">
        <v>93.341899999999995</v>
      </c>
      <c r="T9">
        <v>5.3231299999999997E-4</v>
      </c>
      <c r="U9">
        <v>93.341999999999999</v>
      </c>
      <c r="V9">
        <v>1</v>
      </c>
      <c r="W9">
        <v>117.529</v>
      </c>
      <c r="X9" s="3">
        <v>5.3172700000000003E-6</v>
      </c>
      <c r="Y9">
        <v>117.53</v>
      </c>
      <c r="Z9">
        <v>1</v>
      </c>
      <c r="AA9">
        <v>55.3217</v>
      </c>
      <c r="AB9">
        <v>1.9550999999999999E-2</v>
      </c>
      <c r="AC9">
        <v>55.322000000000003</v>
      </c>
      <c r="AD9">
        <v>1</v>
      </c>
      <c r="AE9">
        <v>89.468199999999996</v>
      </c>
      <c r="AF9">
        <v>1.39707E-3</v>
      </c>
      <c r="AG9">
        <v>89.468000000000004</v>
      </c>
      <c r="AH9">
        <v>0</v>
      </c>
      <c r="AI9">
        <v>0</v>
      </c>
      <c r="AK9" t="s">
        <v>137</v>
      </c>
      <c r="AL9">
        <v>1</v>
      </c>
      <c r="AM9">
        <v>77.0274</v>
      </c>
      <c r="AN9">
        <v>8.1847400000000002E-4</v>
      </c>
      <c r="AO9">
        <v>77.027000000000001</v>
      </c>
      <c r="AP9">
        <v>0</v>
      </c>
      <c r="AQ9">
        <v>0</v>
      </c>
      <c r="AS9" t="s">
        <v>137</v>
      </c>
      <c r="AT9" t="s">
        <v>136</v>
      </c>
      <c r="AU9">
        <v>1</v>
      </c>
      <c r="AV9" t="s">
        <v>144</v>
      </c>
      <c r="AW9" t="str">
        <f t="shared" si="1"/>
        <v>KRT19|NP_002267</v>
      </c>
      <c r="AX9" s="1" t="str">
        <f t="shared" si="2"/>
        <v>KRT19|NP_002267|SLLEGQEDHYNNLSASK(1)VL</v>
      </c>
      <c r="AY9" t="s">
        <v>21418</v>
      </c>
      <c r="AZ9" t="s">
        <v>143</v>
      </c>
      <c r="BA9" t="s">
        <v>349</v>
      </c>
      <c r="BB9" t="s">
        <v>21417</v>
      </c>
      <c r="BC9" t="s">
        <v>21416</v>
      </c>
      <c r="BD9">
        <v>17</v>
      </c>
      <c r="BE9">
        <v>3</v>
      </c>
      <c r="BF9">
        <v>0.90015000000000001</v>
      </c>
      <c r="BG9" t="s">
        <v>139</v>
      </c>
      <c r="BH9" t="s">
        <v>139</v>
      </c>
      <c r="BI9" t="s">
        <v>139</v>
      </c>
      <c r="BJ9" t="s">
        <v>139</v>
      </c>
      <c r="BK9" t="s">
        <v>139</v>
      </c>
      <c r="BL9" t="s">
        <v>138</v>
      </c>
      <c r="BM9" t="s">
        <v>139</v>
      </c>
      <c r="BN9" t="s">
        <v>138</v>
      </c>
      <c r="BO9">
        <v>353600000</v>
      </c>
      <c r="BP9">
        <v>353600000</v>
      </c>
      <c r="BQ9">
        <v>0</v>
      </c>
      <c r="BR9">
        <v>0</v>
      </c>
      <c r="BS9" t="s">
        <v>137</v>
      </c>
      <c r="BT9">
        <v>21178000</v>
      </c>
      <c r="BU9">
        <v>21332000</v>
      </c>
      <c r="BV9">
        <v>44323000</v>
      </c>
      <c r="BW9">
        <v>63646000</v>
      </c>
      <c r="BX9">
        <v>8094700</v>
      </c>
      <c r="BY9">
        <v>13801000</v>
      </c>
      <c r="BZ9">
        <v>18206000</v>
      </c>
      <c r="CA9">
        <v>15580000</v>
      </c>
      <c r="CB9" t="s">
        <v>137</v>
      </c>
      <c r="CC9" t="s">
        <v>137</v>
      </c>
      <c r="CD9" t="s">
        <v>137</v>
      </c>
      <c r="CE9" t="s">
        <v>137</v>
      </c>
      <c r="CF9" t="s">
        <v>137</v>
      </c>
      <c r="CG9" t="s">
        <v>137</v>
      </c>
      <c r="CH9" t="s">
        <v>137</v>
      </c>
      <c r="CI9" t="s">
        <v>137</v>
      </c>
      <c r="CJ9">
        <v>21178000</v>
      </c>
      <c r="CK9">
        <v>0</v>
      </c>
      <c r="CL9">
        <v>0</v>
      </c>
      <c r="CM9">
        <v>21332000</v>
      </c>
      <c r="CN9">
        <v>0</v>
      </c>
      <c r="CO9">
        <v>0</v>
      </c>
      <c r="CP9">
        <v>44323000</v>
      </c>
      <c r="CQ9">
        <v>0</v>
      </c>
      <c r="CR9">
        <v>0</v>
      </c>
      <c r="CS9">
        <v>63646000</v>
      </c>
      <c r="CT9">
        <v>0</v>
      </c>
      <c r="CU9">
        <v>0</v>
      </c>
      <c r="CV9">
        <v>8094700</v>
      </c>
      <c r="CW9">
        <v>0</v>
      </c>
      <c r="CX9">
        <v>0</v>
      </c>
      <c r="CY9">
        <v>13801000</v>
      </c>
      <c r="CZ9">
        <v>0</v>
      </c>
      <c r="DA9">
        <v>0</v>
      </c>
      <c r="DB9">
        <v>18206000</v>
      </c>
      <c r="DC9">
        <v>0</v>
      </c>
      <c r="DD9">
        <v>0</v>
      </c>
      <c r="DE9">
        <v>15580000</v>
      </c>
      <c r="DF9">
        <v>0</v>
      </c>
      <c r="DG9">
        <v>0</v>
      </c>
      <c r="DI9" t="s">
        <v>136</v>
      </c>
      <c r="DJ9">
        <v>7</v>
      </c>
      <c r="DK9">
        <v>13</v>
      </c>
      <c r="DL9">
        <v>398</v>
      </c>
      <c r="DM9">
        <v>398</v>
      </c>
      <c r="DN9">
        <v>9345</v>
      </c>
      <c r="DO9">
        <v>9956</v>
      </c>
      <c r="DP9" t="s">
        <v>21415</v>
      </c>
      <c r="DQ9" t="s">
        <v>21414</v>
      </c>
      <c r="DR9">
        <v>59275</v>
      </c>
      <c r="DS9">
        <v>40505</v>
      </c>
      <c r="DT9">
        <v>7</v>
      </c>
      <c r="DU9">
        <v>39025</v>
      </c>
      <c r="DV9">
        <v>59272</v>
      </c>
      <c r="DW9">
        <v>40502</v>
      </c>
      <c r="DX9">
        <v>3</v>
      </c>
      <c r="DY9">
        <v>36628</v>
      </c>
      <c r="DZ9">
        <v>59272</v>
      </c>
      <c r="EA9">
        <v>40502</v>
      </c>
      <c r="EB9">
        <v>3</v>
      </c>
      <c r="EC9">
        <v>36628</v>
      </c>
    </row>
    <row r="10" spans="1:133" x14ac:dyDescent="0.2">
      <c r="A10" t="s">
        <v>21412</v>
      </c>
      <c r="B10">
        <v>296</v>
      </c>
      <c r="C10" t="s">
        <v>21413</v>
      </c>
      <c r="D10" t="str">
        <f t="shared" si="0"/>
        <v>CON__P34955</v>
      </c>
      <c r="E10" t="s">
        <v>21412</v>
      </c>
      <c r="F10" t="s">
        <v>21412</v>
      </c>
      <c r="G10" t="s">
        <v>21411</v>
      </c>
      <c r="H10">
        <v>1</v>
      </c>
      <c r="I10">
        <v>97.507900000000006</v>
      </c>
      <c r="J10" s="3">
        <v>1.2603000000000001E-103</v>
      </c>
      <c r="K10">
        <v>249.41</v>
      </c>
      <c r="L10">
        <v>197.8</v>
      </c>
      <c r="M10">
        <v>159.26</v>
      </c>
      <c r="N10">
        <v>0.99999899999999997</v>
      </c>
      <c r="O10">
        <v>59.4636</v>
      </c>
      <c r="P10" s="3">
        <v>1.6236500000000001E-12</v>
      </c>
      <c r="Q10">
        <v>139.38</v>
      </c>
      <c r="R10">
        <v>1</v>
      </c>
      <c r="S10">
        <v>106.63500000000001</v>
      </c>
      <c r="T10" s="3">
        <v>2.5170499999999999E-13</v>
      </c>
      <c r="U10">
        <v>166.21</v>
      </c>
      <c r="V10">
        <v>1</v>
      </c>
      <c r="W10">
        <v>69.456000000000003</v>
      </c>
      <c r="X10">
        <v>1.33545E-3</v>
      </c>
      <c r="Y10">
        <v>85.054000000000002</v>
      </c>
      <c r="Z10">
        <v>1</v>
      </c>
      <c r="AA10">
        <v>70.628200000000007</v>
      </c>
      <c r="AB10">
        <v>2.54898E-2</v>
      </c>
      <c r="AC10">
        <v>70.628</v>
      </c>
      <c r="AD10">
        <v>1</v>
      </c>
      <c r="AE10">
        <v>63.436599999999999</v>
      </c>
      <c r="AF10">
        <v>1.29667E-3</v>
      </c>
      <c r="AG10">
        <v>89.352999999999994</v>
      </c>
      <c r="AH10">
        <v>0.99999899999999997</v>
      </c>
      <c r="AI10">
        <v>60.152500000000003</v>
      </c>
      <c r="AJ10">
        <v>6.8051699999999995E-4</v>
      </c>
      <c r="AK10">
        <v>100.01</v>
      </c>
      <c r="AL10">
        <v>1</v>
      </c>
      <c r="AM10">
        <v>76.830299999999994</v>
      </c>
      <c r="AN10" s="3">
        <v>1.5881899999999999E-12</v>
      </c>
      <c r="AO10">
        <v>140.27000000000001</v>
      </c>
      <c r="AP10">
        <v>1</v>
      </c>
      <c r="AQ10">
        <v>97.507900000000006</v>
      </c>
      <c r="AR10" s="3">
        <v>1.2603000000000001E-103</v>
      </c>
      <c r="AS10">
        <v>249.41</v>
      </c>
      <c r="AT10" t="s">
        <v>136</v>
      </c>
      <c r="AU10">
        <v>1</v>
      </c>
      <c r="AV10" t="s">
        <v>144</v>
      </c>
      <c r="AW10" t="str">
        <f t="shared" si="1"/>
        <v>|CON__P34955</v>
      </c>
      <c r="AX10" s="1" t="str">
        <f t="shared" si="2"/>
        <v>|CON__P34955|LQQLEDKLNNELLAK(1)FLEK</v>
      </c>
      <c r="AY10" t="s">
        <v>21410</v>
      </c>
      <c r="AZ10" t="s">
        <v>143</v>
      </c>
      <c r="BA10" t="s">
        <v>2757</v>
      </c>
      <c r="BB10" t="s">
        <v>21409</v>
      </c>
      <c r="BC10" t="s">
        <v>21408</v>
      </c>
      <c r="BD10">
        <v>15</v>
      </c>
      <c r="BE10">
        <v>2</v>
      </c>
      <c r="BF10">
        <v>-0.35027000000000003</v>
      </c>
      <c r="BG10" t="s">
        <v>139</v>
      </c>
      <c r="BH10" t="s">
        <v>139</v>
      </c>
      <c r="BI10" t="s">
        <v>139</v>
      </c>
      <c r="BJ10" t="s">
        <v>139</v>
      </c>
      <c r="BK10" t="s">
        <v>139</v>
      </c>
      <c r="BL10" t="s">
        <v>139</v>
      </c>
      <c r="BM10" t="s">
        <v>139</v>
      </c>
      <c r="BN10" t="s">
        <v>139</v>
      </c>
      <c r="BO10">
        <v>452700000</v>
      </c>
      <c r="BP10">
        <v>452700000</v>
      </c>
      <c r="BQ10">
        <v>0</v>
      </c>
      <c r="BR10">
        <v>0</v>
      </c>
      <c r="BS10" t="s">
        <v>137</v>
      </c>
      <c r="BT10">
        <v>49667000</v>
      </c>
      <c r="BU10">
        <v>76382000</v>
      </c>
      <c r="BV10">
        <v>48762000</v>
      </c>
      <c r="BW10">
        <v>19715000</v>
      </c>
      <c r="BX10">
        <v>9240200</v>
      </c>
      <c r="BY10">
        <v>25876000</v>
      </c>
      <c r="BZ10">
        <v>94241000</v>
      </c>
      <c r="CA10">
        <v>107910000</v>
      </c>
      <c r="CB10" t="s">
        <v>137</v>
      </c>
      <c r="CC10" t="s">
        <v>137</v>
      </c>
      <c r="CD10" t="s">
        <v>137</v>
      </c>
      <c r="CE10" t="s">
        <v>137</v>
      </c>
      <c r="CF10" t="s">
        <v>137</v>
      </c>
      <c r="CG10" t="s">
        <v>137</v>
      </c>
      <c r="CH10" t="s">
        <v>137</v>
      </c>
      <c r="CI10" t="s">
        <v>137</v>
      </c>
      <c r="CJ10">
        <v>49667000</v>
      </c>
      <c r="CK10">
        <v>0</v>
      </c>
      <c r="CL10">
        <v>0</v>
      </c>
      <c r="CM10">
        <v>76382000</v>
      </c>
      <c r="CN10">
        <v>0</v>
      </c>
      <c r="CO10">
        <v>0</v>
      </c>
      <c r="CP10">
        <v>48762000</v>
      </c>
      <c r="CQ10">
        <v>0</v>
      </c>
      <c r="CR10">
        <v>0</v>
      </c>
      <c r="CS10">
        <v>19715000</v>
      </c>
      <c r="CT10">
        <v>0</v>
      </c>
      <c r="CU10">
        <v>0</v>
      </c>
      <c r="CV10">
        <v>9240200</v>
      </c>
      <c r="CW10">
        <v>0</v>
      </c>
      <c r="CX10">
        <v>0</v>
      </c>
      <c r="CY10">
        <v>25876000</v>
      </c>
      <c r="CZ10">
        <v>0</v>
      </c>
      <c r="DA10">
        <v>0</v>
      </c>
      <c r="DB10">
        <v>94241000</v>
      </c>
      <c r="DC10">
        <v>0</v>
      </c>
      <c r="DD10">
        <v>0</v>
      </c>
      <c r="DE10">
        <v>107910000</v>
      </c>
      <c r="DF10">
        <v>0</v>
      </c>
      <c r="DG10">
        <v>0</v>
      </c>
      <c r="DI10" t="s">
        <v>136</v>
      </c>
      <c r="DJ10">
        <v>8</v>
      </c>
      <c r="DK10">
        <v>17</v>
      </c>
      <c r="DL10">
        <v>296</v>
      </c>
      <c r="DM10">
        <v>296</v>
      </c>
      <c r="DN10" t="s">
        <v>21407</v>
      </c>
      <c r="DO10" t="s">
        <v>21406</v>
      </c>
      <c r="DP10" t="s">
        <v>21405</v>
      </c>
      <c r="DQ10" t="s">
        <v>21404</v>
      </c>
      <c r="DR10">
        <v>41286</v>
      </c>
      <c r="DS10">
        <v>28264</v>
      </c>
      <c r="DT10">
        <v>8</v>
      </c>
      <c r="DU10">
        <v>50626</v>
      </c>
      <c r="DV10">
        <v>41285</v>
      </c>
      <c r="DW10">
        <v>28263</v>
      </c>
      <c r="DX10">
        <v>8</v>
      </c>
      <c r="DY10">
        <v>50579</v>
      </c>
      <c r="DZ10">
        <v>41285</v>
      </c>
      <c r="EA10">
        <v>28263</v>
      </c>
      <c r="EB10">
        <v>8</v>
      </c>
      <c r="EC10">
        <v>50579</v>
      </c>
    </row>
    <row r="11" spans="1:133" x14ac:dyDescent="0.2">
      <c r="A11" t="s">
        <v>21402</v>
      </c>
      <c r="B11">
        <v>32</v>
      </c>
      <c r="C11" t="s">
        <v>21403</v>
      </c>
      <c r="D11" t="str">
        <f t="shared" si="0"/>
        <v>NP_003925</v>
      </c>
      <c r="E11" t="s">
        <v>21402</v>
      </c>
      <c r="F11" t="s">
        <v>21402</v>
      </c>
      <c r="G11" t="s">
        <v>21401</v>
      </c>
      <c r="H11">
        <v>1</v>
      </c>
      <c r="I11">
        <v>70.572400000000002</v>
      </c>
      <c r="J11" s="3">
        <v>1.1163099999999999E-16</v>
      </c>
      <c r="K11">
        <v>114.01</v>
      </c>
      <c r="L11">
        <v>100.6</v>
      </c>
      <c r="M11">
        <v>70.572000000000003</v>
      </c>
      <c r="N11">
        <v>1</v>
      </c>
      <c r="O11">
        <v>68.834800000000001</v>
      </c>
      <c r="P11" s="3">
        <v>2.6374899999999999E-6</v>
      </c>
      <c r="Q11">
        <v>68.834999999999994</v>
      </c>
      <c r="R11">
        <v>1</v>
      </c>
      <c r="S11">
        <v>60.381700000000002</v>
      </c>
      <c r="T11" s="3">
        <v>2.3374E-7</v>
      </c>
      <c r="U11">
        <v>75.102999999999994</v>
      </c>
      <c r="V11">
        <v>1</v>
      </c>
      <c r="W11">
        <v>42.468299999999999</v>
      </c>
      <c r="X11" s="3">
        <v>8.3027499999999997E-5</v>
      </c>
      <c r="Y11">
        <v>60.418999999999997</v>
      </c>
      <c r="Z11">
        <v>1</v>
      </c>
      <c r="AA11">
        <v>63.8932</v>
      </c>
      <c r="AB11" s="3">
        <v>2.0148699999999999E-11</v>
      </c>
      <c r="AC11">
        <v>87.097999999999999</v>
      </c>
      <c r="AD11">
        <v>1</v>
      </c>
      <c r="AE11">
        <v>81.903899999999993</v>
      </c>
      <c r="AF11" s="3">
        <v>1.1163099999999999E-16</v>
      </c>
      <c r="AG11">
        <v>114.01</v>
      </c>
      <c r="AH11">
        <v>1</v>
      </c>
      <c r="AI11">
        <v>61.5259</v>
      </c>
      <c r="AJ11" s="3">
        <v>1.8634099999999999E-14</v>
      </c>
      <c r="AK11">
        <v>91.540999999999997</v>
      </c>
      <c r="AL11">
        <v>1</v>
      </c>
      <c r="AM11">
        <v>71.882300000000001</v>
      </c>
      <c r="AN11" s="3">
        <v>1.5592999999999999E-15</v>
      </c>
      <c r="AO11">
        <v>105.44</v>
      </c>
      <c r="AP11">
        <v>1</v>
      </c>
      <c r="AQ11">
        <v>70.572400000000002</v>
      </c>
      <c r="AR11" s="3">
        <v>5.4936899999999997E-7</v>
      </c>
      <c r="AS11">
        <v>70.572000000000003</v>
      </c>
      <c r="AT11" t="s">
        <v>136</v>
      </c>
      <c r="AU11">
        <v>1</v>
      </c>
      <c r="AV11" t="s">
        <v>144</v>
      </c>
      <c r="AW11" t="str">
        <f t="shared" si="1"/>
        <v>FUBP3|NP_003925</v>
      </c>
      <c r="AX11" s="1" t="str">
        <f t="shared" si="2"/>
        <v>FUBP3|NP_003925|QIAAK(1)IDSIPHLNNSTPLVDPSVYGYGVQK</v>
      </c>
      <c r="AY11" t="s">
        <v>21400</v>
      </c>
      <c r="AZ11" t="s">
        <v>143</v>
      </c>
      <c r="BA11" t="s">
        <v>3493</v>
      </c>
      <c r="BB11" t="s">
        <v>21399</v>
      </c>
      <c r="BC11" t="s">
        <v>21398</v>
      </c>
      <c r="BD11">
        <v>5</v>
      </c>
      <c r="BE11">
        <v>3</v>
      </c>
      <c r="BF11">
        <v>0.12257</v>
      </c>
      <c r="BG11" t="s">
        <v>139</v>
      </c>
      <c r="BH11" t="s">
        <v>139</v>
      </c>
      <c r="BI11" t="s">
        <v>139</v>
      </c>
      <c r="BJ11" t="s">
        <v>139</v>
      </c>
      <c r="BK11" t="s">
        <v>139</v>
      </c>
      <c r="BL11" t="s">
        <v>139</v>
      </c>
      <c r="BM11" t="s">
        <v>139</v>
      </c>
      <c r="BN11" t="s">
        <v>139</v>
      </c>
      <c r="BO11">
        <v>382980000</v>
      </c>
      <c r="BP11">
        <v>382980000</v>
      </c>
      <c r="BQ11">
        <v>0</v>
      </c>
      <c r="BR11">
        <v>0</v>
      </c>
      <c r="BS11" t="s">
        <v>137</v>
      </c>
      <c r="BT11">
        <v>22772000</v>
      </c>
      <c r="BU11">
        <v>20601000</v>
      </c>
      <c r="BV11">
        <v>26942000</v>
      </c>
      <c r="BW11">
        <v>44973000</v>
      </c>
      <c r="BX11">
        <v>32547000</v>
      </c>
      <c r="BY11">
        <v>32655000</v>
      </c>
      <c r="BZ11">
        <v>53422000</v>
      </c>
      <c r="CA11">
        <v>36489000</v>
      </c>
      <c r="CB11" t="s">
        <v>137</v>
      </c>
      <c r="CC11" t="s">
        <v>137</v>
      </c>
      <c r="CD11" t="s">
        <v>137</v>
      </c>
      <c r="CE11" t="s">
        <v>137</v>
      </c>
      <c r="CF11" t="s">
        <v>137</v>
      </c>
      <c r="CG11" t="s">
        <v>137</v>
      </c>
      <c r="CH11" t="s">
        <v>137</v>
      </c>
      <c r="CI11" t="s">
        <v>137</v>
      </c>
      <c r="CJ11">
        <v>22772000</v>
      </c>
      <c r="CK11">
        <v>0</v>
      </c>
      <c r="CL11">
        <v>0</v>
      </c>
      <c r="CM11">
        <v>20601000</v>
      </c>
      <c r="CN11">
        <v>0</v>
      </c>
      <c r="CO11">
        <v>0</v>
      </c>
      <c r="CP11">
        <v>26942000</v>
      </c>
      <c r="CQ11">
        <v>0</v>
      </c>
      <c r="CR11">
        <v>0</v>
      </c>
      <c r="CS11">
        <v>44973000</v>
      </c>
      <c r="CT11">
        <v>0</v>
      </c>
      <c r="CU11">
        <v>0</v>
      </c>
      <c r="CV11">
        <v>32547000</v>
      </c>
      <c r="CW11">
        <v>0</v>
      </c>
      <c r="CX11">
        <v>0</v>
      </c>
      <c r="CY11">
        <v>32655000</v>
      </c>
      <c r="CZ11">
        <v>0</v>
      </c>
      <c r="DA11">
        <v>0</v>
      </c>
      <c r="DB11">
        <v>53422000</v>
      </c>
      <c r="DC11">
        <v>0</v>
      </c>
      <c r="DD11">
        <v>0</v>
      </c>
      <c r="DE11">
        <v>36489000</v>
      </c>
      <c r="DF11">
        <v>0</v>
      </c>
      <c r="DG11">
        <v>0</v>
      </c>
      <c r="DJ11">
        <v>9</v>
      </c>
      <c r="DK11">
        <v>34</v>
      </c>
      <c r="DL11">
        <v>32</v>
      </c>
      <c r="DM11">
        <v>32</v>
      </c>
      <c r="DN11">
        <v>8209</v>
      </c>
      <c r="DO11">
        <v>8760</v>
      </c>
      <c r="DP11" t="s">
        <v>21397</v>
      </c>
      <c r="DQ11" t="s">
        <v>21396</v>
      </c>
      <c r="DR11">
        <v>51752</v>
      </c>
      <c r="DS11">
        <v>35355</v>
      </c>
      <c r="DT11">
        <v>8</v>
      </c>
      <c r="DU11">
        <v>44289</v>
      </c>
      <c r="DV11">
        <v>51746</v>
      </c>
      <c r="DW11">
        <v>35342</v>
      </c>
      <c r="DX11">
        <v>5</v>
      </c>
      <c r="DY11">
        <v>41524</v>
      </c>
      <c r="DZ11">
        <v>51746</v>
      </c>
      <c r="EA11">
        <v>35342</v>
      </c>
      <c r="EB11">
        <v>5</v>
      </c>
      <c r="EC11">
        <v>41524</v>
      </c>
    </row>
    <row r="12" spans="1:133" x14ac:dyDescent="0.2">
      <c r="A12" t="s">
        <v>21389</v>
      </c>
      <c r="B12">
        <v>1024</v>
      </c>
      <c r="C12" t="s">
        <v>21390</v>
      </c>
      <c r="D12" t="str">
        <f t="shared" si="0"/>
        <v>NP_001348</v>
      </c>
      <c r="E12" t="s">
        <v>21389</v>
      </c>
      <c r="F12" t="s">
        <v>21389</v>
      </c>
      <c r="G12" t="s">
        <v>21388</v>
      </c>
      <c r="H12">
        <v>1</v>
      </c>
      <c r="I12">
        <v>131.37200000000001</v>
      </c>
      <c r="J12" s="3">
        <v>1.8513399999999999E-9</v>
      </c>
      <c r="K12">
        <v>131.37</v>
      </c>
      <c r="L12">
        <v>100.07</v>
      </c>
      <c r="M12">
        <v>131.37</v>
      </c>
      <c r="N12">
        <v>1</v>
      </c>
      <c r="O12">
        <v>82.367000000000004</v>
      </c>
      <c r="P12">
        <v>6.4785600000000004E-4</v>
      </c>
      <c r="Q12">
        <v>82.367000000000004</v>
      </c>
      <c r="R12">
        <v>1</v>
      </c>
      <c r="S12">
        <v>90.441699999999997</v>
      </c>
      <c r="T12">
        <v>6.1973099999999999E-4</v>
      </c>
      <c r="U12">
        <v>90.441999999999993</v>
      </c>
      <c r="V12">
        <v>1</v>
      </c>
      <c r="W12">
        <v>66.263999999999996</v>
      </c>
      <c r="X12">
        <v>3.6421499999999998E-3</v>
      </c>
      <c r="Y12">
        <v>66.263999999999996</v>
      </c>
      <c r="Z12">
        <v>1</v>
      </c>
      <c r="AA12">
        <v>95.364999999999995</v>
      </c>
      <c r="AB12">
        <v>4.71333E-4</v>
      </c>
      <c r="AC12">
        <v>95.364999999999995</v>
      </c>
      <c r="AD12">
        <v>1</v>
      </c>
      <c r="AE12">
        <v>73.983699999999999</v>
      </c>
      <c r="AF12">
        <v>1.2575500000000001E-3</v>
      </c>
      <c r="AG12">
        <v>73.983999999999995</v>
      </c>
      <c r="AH12">
        <v>1</v>
      </c>
      <c r="AI12">
        <v>78.551599999999993</v>
      </c>
      <c r="AJ12">
        <v>6.1350900000000004E-4</v>
      </c>
      <c r="AK12">
        <v>78.552000000000007</v>
      </c>
      <c r="AL12">
        <v>1</v>
      </c>
      <c r="AM12">
        <v>57.045099999999998</v>
      </c>
      <c r="AN12">
        <v>1.47841E-2</v>
      </c>
      <c r="AO12">
        <v>57.045000000000002</v>
      </c>
      <c r="AP12">
        <v>1</v>
      </c>
      <c r="AQ12">
        <v>131.37200000000001</v>
      </c>
      <c r="AR12" s="3">
        <v>1.8513399999999999E-9</v>
      </c>
      <c r="AS12">
        <v>131.37</v>
      </c>
      <c r="AT12" t="s">
        <v>136</v>
      </c>
      <c r="AU12">
        <v>1</v>
      </c>
      <c r="AV12" t="s">
        <v>144</v>
      </c>
      <c r="AW12" t="str">
        <f t="shared" si="1"/>
        <v>DHX9|NP_001348</v>
      </c>
      <c r="AX12" s="1" t="str">
        <f t="shared" si="2"/>
        <v>DHX9|NP_001348|NALIHK(1)SSVNCPFSSQDMK</v>
      </c>
      <c r="AY12" t="s">
        <v>21395</v>
      </c>
      <c r="AZ12" t="s">
        <v>6566</v>
      </c>
      <c r="BA12" t="s">
        <v>5384</v>
      </c>
      <c r="BB12" t="s">
        <v>21394</v>
      </c>
      <c r="BC12" t="s">
        <v>21393</v>
      </c>
      <c r="BD12">
        <v>6</v>
      </c>
      <c r="BE12">
        <v>3</v>
      </c>
      <c r="BF12">
        <v>-2.4084000000000001E-2</v>
      </c>
      <c r="BG12" t="s">
        <v>139</v>
      </c>
      <c r="BH12" t="s">
        <v>139</v>
      </c>
      <c r="BI12" t="s">
        <v>139</v>
      </c>
      <c r="BJ12" t="s">
        <v>139</v>
      </c>
      <c r="BK12" t="s">
        <v>139</v>
      </c>
      <c r="BL12" t="s">
        <v>139</v>
      </c>
      <c r="BM12" t="s">
        <v>139</v>
      </c>
      <c r="BN12" t="s">
        <v>139</v>
      </c>
      <c r="BO12">
        <v>71862000</v>
      </c>
      <c r="BP12">
        <v>71862000</v>
      </c>
      <c r="BQ12">
        <v>0</v>
      </c>
      <c r="BR12">
        <v>0</v>
      </c>
      <c r="BS12" t="s">
        <v>137</v>
      </c>
      <c r="BT12">
        <v>5154300</v>
      </c>
      <c r="BU12">
        <v>11409000</v>
      </c>
      <c r="BV12">
        <v>12283000</v>
      </c>
      <c r="BW12">
        <v>7014800</v>
      </c>
      <c r="BX12">
        <v>4417400</v>
      </c>
      <c r="BY12">
        <v>7317400</v>
      </c>
      <c r="BZ12">
        <v>10823000</v>
      </c>
      <c r="CA12">
        <v>13442000</v>
      </c>
      <c r="CB12" t="s">
        <v>137</v>
      </c>
      <c r="CC12" t="s">
        <v>137</v>
      </c>
      <c r="CD12" t="s">
        <v>137</v>
      </c>
      <c r="CE12" t="s">
        <v>137</v>
      </c>
      <c r="CF12" t="s">
        <v>137</v>
      </c>
      <c r="CG12" t="s">
        <v>137</v>
      </c>
      <c r="CH12" t="s">
        <v>137</v>
      </c>
      <c r="CI12" t="s">
        <v>137</v>
      </c>
      <c r="CJ12">
        <v>5154300</v>
      </c>
      <c r="CK12">
        <v>0</v>
      </c>
      <c r="CL12">
        <v>0</v>
      </c>
      <c r="CM12">
        <v>11409000</v>
      </c>
      <c r="CN12">
        <v>0</v>
      </c>
      <c r="CO12">
        <v>0</v>
      </c>
      <c r="CP12">
        <v>12283000</v>
      </c>
      <c r="CQ12">
        <v>0</v>
      </c>
      <c r="CR12">
        <v>0</v>
      </c>
      <c r="CS12">
        <v>7014800</v>
      </c>
      <c r="CT12">
        <v>0</v>
      </c>
      <c r="CU12">
        <v>0</v>
      </c>
      <c r="CV12">
        <v>4417400</v>
      </c>
      <c r="CW12">
        <v>0</v>
      </c>
      <c r="CX12">
        <v>0</v>
      </c>
      <c r="CY12">
        <v>7317400</v>
      </c>
      <c r="CZ12">
        <v>0</v>
      </c>
      <c r="DA12">
        <v>0</v>
      </c>
      <c r="DB12">
        <v>10823000</v>
      </c>
      <c r="DC12">
        <v>0</v>
      </c>
      <c r="DD12">
        <v>0</v>
      </c>
      <c r="DE12">
        <v>13442000</v>
      </c>
      <c r="DF12">
        <v>0</v>
      </c>
      <c r="DG12">
        <v>0</v>
      </c>
      <c r="DJ12">
        <v>10</v>
      </c>
      <c r="DK12">
        <v>36</v>
      </c>
      <c r="DL12">
        <v>1024</v>
      </c>
      <c r="DM12">
        <v>1024</v>
      </c>
      <c r="DN12">
        <v>7396</v>
      </c>
      <c r="DO12">
        <v>7896</v>
      </c>
      <c r="DP12" t="s">
        <v>21392</v>
      </c>
      <c r="DQ12" t="s">
        <v>21391</v>
      </c>
      <c r="DR12">
        <v>46788</v>
      </c>
      <c r="DS12">
        <v>31907</v>
      </c>
      <c r="DT12">
        <v>8</v>
      </c>
      <c r="DU12">
        <v>26200</v>
      </c>
      <c r="DV12">
        <v>46788</v>
      </c>
      <c r="DW12">
        <v>31907</v>
      </c>
      <c r="DX12">
        <v>8</v>
      </c>
      <c r="DY12">
        <v>26200</v>
      </c>
      <c r="DZ12">
        <v>46788</v>
      </c>
      <c r="EA12">
        <v>31907</v>
      </c>
      <c r="EB12">
        <v>8</v>
      </c>
      <c r="EC12">
        <v>26200</v>
      </c>
    </row>
    <row r="13" spans="1:133" x14ac:dyDescent="0.2">
      <c r="A13" t="s">
        <v>21389</v>
      </c>
      <c r="B13">
        <v>264</v>
      </c>
      <c r="C13" t="s">
        <v>21390</v>
      </c>
      <c r="D13" t="str">
        <f t="shared" si="0"/>
        <v>NP_001348</v>
      </c>
      <c r="E13" t="s">
        <v>21389</v>
      </c>
      <c r="F13" t="s">
        <v>21389</v>
      </c>
      <c r="G13" t="s">
        <v>21388</v>
      </c>
      <c r="H13">
        <v>1</v>
      </c>
      <c r="I13">
        <v>97.904200000000003</v>
      </c>
      <c r="J13">
        <v>9.2284500000000005E-4</v>
      </c>
      <c r="K13">
        <v>97.903999999999996</v>
      </c>
      <c r="L13">
        <v>62.813000000000002</v>
      </c>
      <c r="M13">
        <v>97.903999999999996</v>
      </c>
      <c r="N13">
        <v>1</v>
      </c>
      <c r="O13">
        <v>97.904200000000003</v>
      </c>
      <c r="P13">
        <v>9.2284500000000005E-4</v>
      </c>
      <c r="Q13">
        <v>97.903999999999996</v>
      </c>
      <c r="AT13" t="s">
        <v>136</v>
      </c>
      <c r="AV13" t="s">
        <v>144</v>
      </c>
      <c r="AW13" t="str">
        <f t="shared" si="1"/>
        <v>DHX9|NP_001348</v>
      </c>
      <c r="AX13" s="1" t="str">
        <f t="shared" si="2"/>
        <v>DHX9|NP_001348|QLYHLGVVEAYSGLTK(1)K</v>
      </c>
      <c r="AY13" t="s">
        <v>21387</v>
      </c>
      <c r="AZ13" t="s">
        <v>143</v>
      </c>
      <c r="BA13" t="s">
        <v>483</v>
      </c>
      <c r="BB13" t="s">
        <v>21386</v>
      </c>
      <c r="BC13" t="s">
        <v>21385</v>
      </c>
      <c r="BD13">
        <v>16</v>
      </c>
      <c r="BE13">
        <v>3</v>
      </c>
      <c r="BF13">
        <v>1.2132000000000001</v>
      </c>
      <c r="BG13" t="s">
        <v>138</v>
      </c>
      <c r="BH13" t="s">
        <v>138</v>
      </c>
      <c r="BI13" t="s">
        <v>138</v>
      </c>
      <c r="BJ13" t="s">
        <v>138</v>
      </c>
      <c r="BK13" t="s">
        <v>138</v>
      </c>
      <c r="BL13" t="s">
        <v>138</v>
      </c>
      <c r="BM13" t="s">
        <v>138</v>
      </c>
      <c r="BN13" t="s">
        <v>138</v>
      </c>
      <c r="BO13">
        <v>4429900</v>
      </c>
      <c r="BP13">
        <v>4429900</v>
      </c>
      <c r="BQ13">
        <v>0</v>
      </c>
      <c r="BR13">
        <v>0</v>
      </c>
      <c r="BS13" t="s">
        <v>137</v>
      </c>
      <c r="BT13">
        <v>4429900</v>
      </c>
      <c r="BU13" t="s">
        <v>297</v>
      </c>
      <c r="BV13" t="s">
        <v>297</v>
      </c>
      <c r="BW13" t="s">
        <v>297</v>
      </c>
      <c r="BX13" t="s">
        <v>297</v>
      </c>
      <c r="BY13" t="s">
        <v>297</v>
      </c>
      <c r="BZ13" t="s">
        <v>297</v>
      </c>
      <c r="CA13" t="s">
        <v>297</v>
      </c>
      <c r="CB13" t="s">
        <v>137</v>
      </c>
      <c r="CC13" t="s">
        <v>137</v>
      </c>
      <c r="CD13" t="s">
        <v>137</v>
      </c>
      <c r="CE13" t="s">
        <v>137</v>
      </c>
      <c r="CF13" t="s">
        <v>137</v>
      </c>
      <c r="CG13" t="s">
        <v>137</v>
      </c>
      <c r="CH13" t="s">
        <v>137</v>
      </c>
      <c r="CI13" t="s">
        <v>137</v>
      </c>
      <c r="CJ13">
        <v>4429900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J13">
        <v>11</v>
      </c>
      <c r="DK13">
        <v>36</v>
      </c>
      <c r="DL13">
        <v>264</v>
      </c>
      <c r="DM13">
        <v>264</v>
      </c>
      <c r="DN13">
        <v>8332</v>
      </c>
      <c r="DO13">
        <v>8890</v>
      </c>
      <c r="DP13">
        <v>52479</v>
      </c>
      <c r="DQ13">
        <v>35893</v>
      </c>
      <c r="DR13">
        <v>52479</v>
      </c>
      <c r="DS13">
        <v>35893</v>
      </c>
      <c r="DT13">
        <v>1</v>
      </c>
      <c r="DU13">
        <v>35985</v>
      </c>
      <c r="DV13">
        <v>52479</v>
      </c>
      <c r="DW13">
        <v>35893</v>
      </c>
      <c r="DX13">
        <v>1</v>
      </c>
      <c r="DY13">
        <v>35985</v>
      </c>
      <c r="DZ13">
        <v>52479</v>
      </c>
      <c r="EA13">
        <v>35893</v>
      </c>
      <c r="EB13">
        <v>1</v>
      </c>
      <c r="EC13">
        <v>35985</v>
      </c>
    </row>
    <row r="14" spans="1:133" x14ac:dyDescent="0.2">
      <c r="A14" t="s">
        <v>21384</v>
      </c>
      <c r="B14" t="s">
        <v>21383</v>
      </c>
      <c r="C14" t="s">
        <v>21382</v>
      </c>
      <c r="D14" t="str">
        <f t="shared" si="0"/>
        <v>NP_001073331</v>
      </c>
      <c r="E14" t="s">
        <v>21381</v>
      </c>
      <c r="F14" t="s">
        <v>21381</v>
      </c>
      <c r="G14" t="s">
        <v>21380</v>
      </c>
      <c r="H14">
        <v>1</v>
      </c>
      <c r="I14">
        <v>131.41800000000001</v>
      </c>
      <c r="J14">
        <v>4.5319700000000002E-4</v>
      </c>
      <c r="K14">
        <v>147.28</v>
      </c>
      <c r="L14">
        <v>77.56</v>
      </c>
      <c r="M14">
        <v>131.41999999999999</v>
      </c>
      <c r="N14">
        <v>1</v>
      </c>
      <c r="O14">
        <v>92.866100000000003</v>
      </c>
      <c r="P14">
        <v>1.93014E-2</v>
      </c>
      <c r="Q14">
        <v>92.866</v>
      </c>
      <c r="R14">
        <v>1</v>
      </c>
      <c r="S14">
        <v>147.28</v>
      </c>
      <c r="T14">
        <v>4.5319700000000002E-4</v>
      </c>
      <c r="U14">
        <v>147.28</v>
      </c>
      <c r="V14">
        <v>1</v>
      </c>
      <c r="W14">
        <v>97.451700000000002</v>
      </c>
      <c r="X14">
        <v>1.2430999999999999E-2</v>
      </c>
      <c r="Y14">
        <v>97.451999999999998</v>
      </c>
      <c r="Z14">
        <v>1</v>
      </c>
      <c r="AA14">
        <v>131.41800000000001</v>
      </c>
      <c r="AB14">
        <v>1.5347099999999999E-3</v>
      </c>
      <c r="AC14">
        <v>131.41999999999999</v>
      </c>
      <c r="AD14">
        <v>1</v>
      </c>
      <c r="AE14">
        <v>98.156300000000002</v>
      </c>
      <c r="AF14">
        <v>1.19033E-2</v>
      </c>
      <c r="AG14">
        <v>98.156000000000006</v>
      </c>
      <c r="AH14">
        <v>1</v>
      </c>
      <c r="AI14">
        <v>89.3005</v>
      </c>
      <c r="AJ14">
        <v>2.4748699999999998E-2</v>
      </c>
      <c r="AK14">
        <v>89.301000000000002</v>
      </c>
      <c r="AL14">
        <v>1</v>
      </c>
      <c r="AM14">
        <v>131.41800000000001</v>
      </c>
      <c r="AN14">
        <v>1.5347099999999999E-3</v>
      </c>
      <c r="AO14">
        <v>131.41999999999999</v>
      </c>
      <c r="AP14">
        <v>0</v>
      </c>
      <c r="AQ14">
        <v>0</v>
      </c>
      <c r="AS14" t="s">
        <v>137</v>
      </c>
      <c r="AT14" t="s">
        <v>136</v>
      </c>
      <c r="AU14">
        <v>1</v>
      </c>
      <c r="AV14" t="s">
        <v>144</v>
      </c>
      <c r="AW14" t="str">
        <f t="shared" si="1"/>
        <v>DBI|NP_001073331</v>
      </c>
      <c r="AX14" s="1" t="str">
        <f t="shared" si="2"/>
        <v>DBI|NP_001073331|AK(1)WDAWNELK</v>
      </c>
      <c r="AY14" t="s">
        <v>21379</v>
      </c>
      <c r="AZ14" t="s">
        <v>143</v>
      </c>
      <c r="BA14" t="s">
        <v>1751</v>
      </c>
      <c r="BB14" t="s">
        <v>21378</v>
      </c>
      <c r="BC14" t="s">
        <v>21377</v>
      </c>
      <c r="BD14">
        <v>2</v>
      </c>
      <c r="BE14">
        <v>2</v>
      </c>
      <c r="BF14">
        <v>0.14222000000000001</v>
      </c>
      <c r="BG14" t="s">
        <v>139</v>
      </c>
      <c r="BH14" t="s">
        <v>139</v>
      </c>
      <c r="BI14" t="s">
        <v>139</v>
      </c>
      <c r="BJ14" t="s">
        <v>139</v>
      </c>
      <c r="BK14" t="s">
        <v>139</v>
      </c>
      <c r="BL14" t="s">
        <v>139</v>
      </c>
      <c r="BM14" t="s">
        <v>139</v>
      </c>
      <c r="BN14" t="s">
        <v>138</v>
      </c>
      <c r="BO14">
        <v>458040000</v>
      </c>
      <c r="BP14">
        <v>458040000</v>
      </c>
      <c r="BQ14">
        <v>0</v>
      </c>
      <c r="BR14">
        <v>0</v>
      </c>
      <c r="BS14" t="s">
        <v>137</v>
      </c>
      <c r="BT14">
        <v>56812000</v>
      </c>
      <c r="BU14">
        <v>45967000</v>
      </c>
      <c r="BV14">
        <v>77148000</v>
      </c>
      <c r="BW14">
        <v>90354000</v>
      </c>
      <c r="BX14">
        <v>22313000</v>
      </c>
      <c r="BY14">
        <v>51503000</v>
      </c>
      <c r="BZ14">
        <v>35734000</v>
      </c>
      <c r="CA14">
        <v>70160000</v>
      </c>
      <c r="CB14" t="s">
        <v>137</v>
      </c>
      <c r="CC14" t="s">
        <v>137</v>
      </c>
      <c r="CD14" t="s">
        <v>137</v>
      </c>
      <c r="CE14" t="s">
        <v>137</v>
      </c>
      <c r="CF14" t="s">
        <v>137</v>
      </c>
      <c r="CG14" t="s">
        <v>137</v>
      </c>
      <c r="CH14" t="s">
        <v>137</v>
      </c>
      <c r="CI14" t="s">
        <v>137</v>
      </c>
      <c r="CJ14">
        <v>56812000</v>
      </c>
      <c r="CK14">
        <v>0</v>
      </c>
      <c r="CL14">
        <v>0</v>
      </c>
      <c r="CM14">
        <v>45967000</v>
      </c>
      <c r="CN14">
        <v>0</v>
      </c>
      <c r="CO14">
        <v>0</v>
      </c>
      <c r="CP14">
        <v>77148000</v>
      </c>
      <c r="CQ14">
        <v>0</v>
      </c>
      <c r="CR14">
        <v>0</v>
      </c>
      <c r="CS14">
        <v>90354000</v>
      </c>
      <c r="CT14">
        <v>0</v>
      </c>
      <c r="CU14">
        <v>0</v>
      </c>
      <c r="CV14">
        <v>22313000</v>
      </c>
      <c r="CW14">
        <v>0</v>
      </c>
      <c r="CX14">
        <v>0</v>
      </c>
      <c r="CY14">
        <v>51503000</v>
      </c>
      <c r="CZ14">
        <v>0</v>
      </c>
      <c r="DA14">
        <v>0</v>
      </c>
      <c r="DB14">
        <v>35734000</v>
      </c>
      <c r="DC14">
        <v>0</v>
      </c>
      <c r="DD14">
        <v>0</v>
      </c>
      <c r="DE14">
        <v>70160000</v>
      </c>
      <c r="DF14">
        <v>0</v>
      </c>
      <c r="DG14">
        <v>0</v>
      </c>
      <c r="DJ14">
        <v>12</v>
      </c>
      <c r="DK14">
        <v>40</v>
      </c>
      <c r="DL14">
        <v>55</v>
      </c>
      <c r="DM14">
        <v>55</v>
      </c>
      <c r="DN14">
        <v>485</v>
      </c>
      <c r="DO14">
        <v>516</v>
      </c>
      <c r="DP14" t="s">
        <v>21376</v>
      </c>
      <c r="DQ14" t="s">
        <v>21375</v>
      </c>
      <c r="DR14">
        <v>3042</v>
      </c>
      <c r="DS14">
        <v>2174</v>
      </c>
      <c r="DT14">
        <v>7</v>
      </c>
      <c r="DU14">
        <v>39658</v>
      </c>
      <c r="DV14">
        <v>3037</v>
      </c>
      <c r="DW14">
        <v>2169</v>
      </c>
      <c r="DX14">
        <v>2</v>
      </c>
      <c r="DY14">
        <v>37528</v>
      </c>
      <c r="DZ14">
        <v>3037</v>
      </c>
      <c r="EA14">
        <v>2169</v>
      </c>
      <c r="EB14">
        <v>2</v>
      </c>
      <c r="EC14">
        <v>37528</v>
      </c>
    </row>
    <row r="15" spans="1:133" x14ac:dyDescent="0.2">
      <c r="A15" t="s">
        <v>21368</v>
      </c>
      <c r="B15">
        <v>240</v>
      </c>
      <c r="C15" t="s">
        <v>21369</v>
      </c>
      <c r="D15" t="str">
        <f t="shared" si="0"/>
        <v>NP_065700</v>
      </c>
      <c r="E15" t="s">
        <v>21368</v>
      </c>
      <c r="F15" t="s">
        <v>21368</v>
      </c>
      <c r="G15" t="s">
        <v>21367</v>
      </c>
      <c r="H15">
        <v>1</v>
      </c>
      <c r="I15">
        <v>101.084</v>
      </c>
      <c r="J15" s="3">
        <v>4.2373799999999998E-31</v>
      </c>
      <c r="K15">
        <v>174</v>
      </c>
      <c r="L15">
        <v>146.08000000000001</v>
      </c>
      <c r="M15">
        <v>174</v>
      </c>
      <c r="N15">
        <v>0.99999899999999997</v>
      </c>
      <c r="O15">
        <v>61.605699999999999</v>
      </c>
      <c r="P15" s="3">
        <v>2.0724E-9</v>
      </c>
      <c r="Q15">
        <v>122.34</v>
      </c>
      <c r="R15">
        <v>1</v>
      </c>
      <c r="S15">
        <v>101.084</v>
      </c>
      <c r="T15" s="3">
        <v>4.2373799999999998E-31</v>
      </c>
      <c r="U15">
        <v>174</v>
      </c>
      <c r="V15">
        <v>0.99999899999999997</v>
      </c>
      <c r="W15">
        <v>60.716099999999997</v>
      </c>
      <c r="X15" s="3">
        <v>3.0044800000000001E-5</v>
      </c>
      <c r="Y15">
        <v>83.602000000000004</v>
      </c>
      <c r="Z15">
        <v>1</v>
      </c>
      <c r="AA15">
        <v>73.436700000000002</v>
      </c>
      <c r="AB15" s="3">
        <v>2.9119300000000001E-24</v>
      </c>
      <c r="AC15">
        <v>144.94999999999999</v>
      </c>
      <c r="AD15">
        <v>0.99999899999999997</v>
      </c>
      <c r="AE15">
        <v>61.420999999999999</v>
      </c>
      <c r="AF15" s="3">
        <v>3.10626E-6</v>
      </c>
      <c r="AG15">
        <v>97.5</v>
      </c>
      <c r="AH15">
        <v>1</v>
      </c>
      <c r="AI15">
        <v>66.019099999999995</v>
      </c>
      <c r="AJ15" s="3">
        <v>1.14892E-18</v>
      </c>
      <c r="AK15">
        <v>141.08000000000001</v>
      </c>
      <c r="AL15">
        <v>1</v>
      </c>
      <c r="AM15">
        <v>74.416700000000006</v>
      </c>
      <c r="AN15" s="3">
        <v>1.3959499999999999E-12</v>
      </c>
      <c r="AO15">
        <v>128.38</v>
      </c>
      <c r="AP15">
        <v>0.99999899999999997</v>
      </c>
      <c r="AQ15">
        <v>62.819200000000002</v>
      </c>
      <c r="AR15" s="3">
        <v>1.79191E-6</v>
      </c>
      <c r="AS15">
        <v>107.07</v>
      </c>
      <c r="AU15">
        <v>1</v>
      </c>
      <c r="AV15" t="s">
        <v>144</v>
      </c>
      <c r="AW15" t="str">
        <f t="shared" si="1"/>
        <v>CBX8|NP_065700</v>
      </c>
      <c r="AX15" s="1" t="str">
        <f t="shared" si="2"/>
        <v>CBX8|NP_065700|KLDDTPSGAGK(1)FPAGHSVIQLAR</v>
      </c>
      <c r="AY15" t="s">
        <v>21374</v>
      </c>
      <c r="AZ15" t="s">
        <v>143</v>
      </c>
      <c r="BA15" t="s">
        <v>6076</v>
      </c>
      <c r="BB15" t="s">
        <v>21373</v>
      </c>
      <c r="BC15" t="s">
        <v>21372</v>
      </c>
      <c r="BD15">
        <v>11</v>
      </c>
      <c r="BE15">
        <v>3</v>
      </c>
      <c r="BF15">
        <v>-0.21940000000000001</v>
      </c>
      <c r="BG15" t="s">
        <v>139</v>
      </c>
      <c r="BH15" t="s">
        <v>139</v>
      </c>
      <c r="BI15" t="s">
        <v>139</v>
      </c>
      <c r="BJ15" t="s">
        <v>139</v>
      </c>
      <c r="BK15" t="s">
        <v>139</v>
      </c>
      <c r="BL15" t="s">
        <v>139</v>
      </c>
      <c r="BM15" t="s">
        <v>139</v>
      </c>
      <c r="BN15" t="s">
        <v>139</v>
      </c>
      <c r="BO15">
        <v>339810000</v>
      </c>
      <c r="BP15">
        <v>339810000</v>
      </c>
      <c r="BQ15">
        <v>0</v>
      </c>
      <c r="BR15">
        <v>0</v>
      </c>
      <c r="BS15" t="s">
        <v>137</v>
      </c>
      <c r="BT15">
        <v>15088000</v>
      </c>
      <c r="BU15">
        <v>21021000</v>
      </c>
      <c r="BV15">
        <v>8853000</v>
      </c>
      <c r="BW15">
        <v>44711000</v>
      </c>
      <c r="BX15">
        <v>5458300</v>
      </c>
      <c r="BY15">
        <v>17259000</v>
      </c>
      <c r="BZ15">
        <v>29151000</v>
      </c>
      <c r="CA15">
        <v>13060000</v>
      </c>
      <c r="CB15" t="s">
        <v>137</v>
      </c>
      <c r="CC15" t="s">
        <v>137</v>
      </c>
      <c r="CD15" t="s">
        <v>137</v>
      </c>
      <c r="CE15" t="s">
        <v>137</v>
      </c>
      <c r="CF15" t="s">
        <v>137</v>
      </c>
      <c r="CG15" t="s">
        <v>137</v>
      </c>
      <c r="CH15" t="s">
        <v>137</v>
      </c>
      <c r="CI15" t="s">
        <v>137</v>
      </c>
      <c r="CJ15">
        <v>15088000</v>
      </c>
      <c r="CK15">
        <v>0</v>
      </c>
      <c r="CL15">
        <v>0</v>
      </c>
      <c r="CM15">
        <v>21021000</v>
      </c>
      <c r="CN15">
        <v>0</v>
      </c>
      <c r="CO15">
        <v>0</v>
      </c>
      <c r="CP15">
        <v>8853000</v>
      </c>
      <c r="CQ15">
        <v>0</v>
      </c>
      <c r="CR15">
        <v>0</v>
      </c>
      <c r="CS15">
        <v>44711000</v>
      </c>
      <c r="CT15">
        <v>0</v>
      </c>
      <c r="CU15">
        <v>0</v>
      </c>
      <c r="CV15">
        <v>5458300</v>
      </c>
      <c r="CW15">
        <v>0</v>
      </c>
      <c r="CX15">
        <v>0</v>
      </c>
      <c r="CY15">
        <v>17259000</v>
      </c>
      <c r="CZ15">
        <v>0</v>
      </c>
      <c r="DA15">
        <v>0</v>
      </c>
      <c r="DB15">
        <v>29151000</v>
      </c>
      <c r="DC15">
        <v>0</v>
      </c>
      <c r="DD15">
        <v>0</v>
      </c>
      <c r="DE15">
        <v>13060000</v>
      </c>
      <c r="DF15">
        <v>0</v>
      </c>
      <c r="DG15">
        <v>0</v>
      </c>
      <c r="DJ15">
        <v>13</v>
      </c>
      <c r="DK15">
        <v>42</v>
      </c>
      <c r="DL15">
        <v>240</v>
      </c>
      <c r="DM15">
        <v>240</v>
      </c>
      <c r="DN15">
        <v>5136</v>
      </c>
      <c r="DO15">
        <v>5439</v>
      </c>
      <c r="DP15" t="s">
        <v>21371</v>
      </c>
      <c r="DQ15" t="s">
        <v>21370</v>
      </c>
      <c r="DR15">
        <v>33839</v>
      </c>
      <c r="DS15">
        <v>23307</v>
      </c>
      <c r="DT15">
        <v>2</v>
      </c>
      <c r="DU15">
        <v>28354</v>
      </c>
      <c r="DV15">
        <v>33839</v>
      </c>
      <c r="DW15">
        <v>23307</v>
      </c>
      <c r="DX15">
        <v>2</v>
      </c>
      <c r="DY15">
        <v>28354</v>
      </c>
      <c r="DZ15">
        <v>33839</v>
      </c>
      <c r="EA15">
        <v>23307</v>
      </c>
      <c r="EB15">
        <v>2</v>
      </c>
      <c r="EC15">
        <v>28354</v>
      </c>
    </row>
    <row r="16" spans="1:133" x14ac:dyDescent="0.2">
      <c r="A16" t="s">
        <v>21368</v>
      </c>
      <c r="B16">
        <v>274</v>
      </c>
      <c r="C16" t="s">
        <v>21369</v>
      </c>
      <c r="D16" t="str">
        <f t="shared" si="0"/>
        <v>NP_065700</v>
      </c>
      <c r="E16" t="s">
        <v>21368</v>
      </c>
      <c r="F16" t="s">
        <v>21368</v>
      </c>
      <c r="G16" t="s">
        <v>21367</v>
      </c>
      <c r="H16">
        <v>1</v>
      </c>
      <c r="I16">
        <v>85.614900000000006</v>
      </c>
      <c r="J16" s="3">
        <v>4.5330799999999999E-31</v>
      </c>
      <c r="K16">
        <v>125.61</v>
      </c>
      <c r="L16">
        <v>108.58</v>
      </c>
      <c r="M16">
        <v>85.614999999999995</v>
      </c>
      <c r="N16">
        <v>1</v>
      </c>
      <c r="O16">
        <v>68.543300000000002</v>
      </c>
      <c r="P16" s="3">
        <v>3.5767500000000001E-6</v>
      </c>
      <c r="Q16">
        <v>68.543000000000006</v>
      </c>
      <c r="Z16">
        <v>1</v>
      </c>
      <c r="AA16">
        <v>67.082800000000006</v>
      </c>
      <c r="AB16" s="3">
        <v>4.5330799999999999E-31</v>
      </c>
      <c r="AC16">
        <v>125.61</v>
      </c>
      <c r="AL16">
        <v>1</v>
      </c>
      <c r="AM16">
        <v>85.614900000000006</v>
      </c>
      <c r="AN16">
        <v>1.13632E-4</v>
      </c>
      <c r="AO16">
        <v>85.614999999999995</v>
      </c>
      <c r="AT16" t="s">
        <v>136</v>
      </c>
      <c r="AU16">
        <v>1</v>
      </c>
      <c r="AV16" t="s">
        <v>144</v>
      </c>
      <c r="AW16" t="str">
        <f t="shared" si="1"/>
        <v>CBX8|NP_065700</v>
      </c>
      <c r="AX16" s="1" t="str">
        <f t="shared" si="2"/>
        <v>CBX8|NP_065700|RQDSDLVQCGVTSPSSAEATGK(1)LAVDTFPAR</v>
      </c>
      <c r="AY16" t="s">
        <v>21366</v>
      </c>
      <c r="AZ16" t="s">
        <v>143</v>
      </c>
      <c r="BA16" t="s">
        <v>3810</v>
      </c>
      <c r="BB16" t="s">
        <v>21365</v>
      </c>
      <c r="BC16" t="s">
        <v>21364</v>
      </c>
      <c r="BD16">
        <v>22</v>
      </c>
      <c r="BE16">
        <v>3</v>
      </c>
      <c r="BF16">
        <v>0.35942000000000002</v>
      </c>
      <c r="BG16" t="s">
        <v>139</v>
      </c>
      <c r="BH16" t="s">
        <v>138</v>
      </c>
      <c r="BI16" t="s">
        <v>138</v>
      </c>
      <c r="BJ16" t="s">
        <v>139</v>
      </c>
      <c r="BK16" t="s">
        <v>138</v>
      </c>
      <c r="BL16" t="s">
        <v>138</v>
      </c>
      <c r="BM16" t="s">
        <v>139</v>
      </c>
      <c r="BN16" t="s">
        <v>138</v>
      </c>
      <c r="BO16">
        <v>23731000</v>
      </c>
      <c r="BP16">
        <v>23731000</v>
      </c>
      <c r="BQ16">
        <v>0</v>
      </c>
      <c r="BR16">
        <v>0</v>
      </c>
      <c r="BS16" t="s">
        <v>137</v>
      </c>
      <c r="BT16">
        <v>10229000</v>
      </c>
      <c r="BU16" t="s">
        <v>297</v>
      </c>
      <c r="BV16" t="s">
        <v>297</v>
      </c>
      <c r="BW16">
        <v>13502000</v>
      </c>
      <c r="BX16" t="s">
        <v>297</v>
      </c>
      <c r="BY16" t="s">
        <v>297</v>
      </c>
      <c r="BZ16" t="s">
        <v>297</v>
      </c>
      <c r="CA16" t="s">
        <v>297</v>
      </c>
      <c r="CB16" t="s">
        <v>137</v>
      </c>
      <c r="CC16" t="s">
        <v>137</v>
      </c>
      <c r="CD16" t="s">
        <v>137</v>
      </c>
      <c r="CE16" t="s">
        <v>137</v>
      </c>
      <c r="CF16" t="s">
        <v>137</v>
      </c>
      <c r="CG16" t="s">
        <v>137</v>
      </c>
      <c r="CH16" t="s">
        <v>137</v>
      </c>
      <c r="CI16" t="s">
        <v>137</v>
      </c>
      <c r="CJ16">
        <v>10229000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13502000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J16">
        <v>14</v>
      </c>
      <c r="DK16">
        <v>42</v>
      </c>
      <c r="DL16">
        <v>274</v>
      </c>
      <c r="DM16">
        <v>274</v>
      </c>
      <c r="DN16">
        <v>8738</v>
      </c>
      <c r="DO16">
        <v>9312</v>
      </c>
      <c r="DP16" t="s">
        <v>21363</v>
      </c>
      <c r="DQ16" t="s">
        <v>21362</v>
      </c>
      <c r="DR16">
        <v>54806</v>
      </c>
      <c r="DS16">
        <v>37365</v>
      </c>
      <c r="DT16">
        <v>7</v>
      </c>
      <c r="DU16">
        <v>37815</v>
      </c>
      <c r="DV16">
        <v>54804</v>
      </c>
      <c r="DW16">
        <v>37363</v>
      </c>
      <c r="DX16">
        <v>4</v>
      </c>
      <c r="DY16">
        <v>36051</v>
      </c>
      <c r="DZ16">
        <v>54804</v>
      </c>
      <c r="EA16">
        <v>37363</v>
      </c>
      <c r="EB16">
        <v>4</v>
      </c>
      <c r="EC16">
        <v>36051</v>
      </c>
    </row>
    <row r="17" spans="1:133" x14ac:dyDescent="0.2">
      <c r="A17" t="s">
        <v>21351</v>
      </c>
      <c r="B17" t="s">
        <v>5283</v>
      </c>
      <c r="C17" t="s">
        <v>21349</v>
      </c>
      <c r="D17" t="str">
        <f t="shared" si="0"/>
        <v>NP_064623</v>
      </c>
      <c r="E17" t="s">
        <v>21348</v>
      </c>
      <c r="F17" t="s">
        <v>21348</v>
      </c>
      <c r="G17" t="s">
        <v>21347</v>
      </c>
      <c r="H17">
        <v>1</v>
      </c>
      <c r="I17">
        <v>57.215699999999998</v>
      </c>
      <c r="J17" s="3">
        <v>3.3454399999999998E-19</v>
      </c>
      <c r="K17">
        <v>142.44999999999999</v>
      </c>
      <c r="L17">
        <v>99.924999999999997</v>
      </c>
      <c r="M17">
        <v>57.216000000000001</v>
      </c>
      <c r="N17">
        <v>1</v>
      </c>
      <c r="O17">
        <v>142.45400000000001</v>
      </c>
      <c r="P17" s="3">
        <v>3.3454399999999998E-19</v>
      </c>
      <c r="Q17">
        <v>142.44999999999999</v>
      </c>
      <c r="R17">
        <v>1</v>
      </c>
      <c r="S17">
        <v>120.249</v>
      </c>
      <c r="T17" s="3">
        <v>4.7176499999999997E-9</v>
      </c>
      <c r="U17">
        <v>120.25</v>
      </c>
      <c r="Z17">
        <v>1</v>
      </c>
      <c r="AA17">
        <v>63.4619</v>
      </c>
      <c r="AB17">
        <v>1.8994400000000001E-3</v>
      </c>
      <c r="AC17">
        <v>63.462000000000003</v>
      </c>
      <c r="AH17">
        <v>1</v>
      </c>
      <c r="AI17">
        <v>57.215699999999998</v>
      </c>
      <c r="AJ17">
        <v>5.6305900000000004E-3</v>
      </c>
      <c r="AK17">
        <v>57.216000000000001</v>
      </c>
      <c r="AL17">
        <v>0</v>
      </c>
      <c r="AM17">
        <v>0</v>
      </c>
      <c r="AO17" t="s">
        <v>137</v>
      </c>
      <c r="AP17">
        <v>0</v>
      </c>
      <c r="AQ17">
        <v>0</v>
      </c>
      <c r="AS17" t="s">
        <v>137</v>
      </c>
      <c r="AT17" t="s">
        <v>136</v>
      </c>
      <c r="AU17">
        <v>1</v>
      </c>
      <c r="AV17" t="s">
        <v>144</v>
      </c>
      <c r="AW17" t="str">
        <f t="shared" si="1"/>
        <v>INCENP|NP_064623</v>
      </c>
      <c r="AX17" s="1" t="str">
        <f t="shared" si="2"/>
        <v>INCENP|NP_064623|HSPIAPSSPSPQVLAQK(1)YSLVAK</v>
      </c>
      <c r="AY17" t="s">
        <v>21361</v>
      </c>
      <c r="AZ17" t="s">
        <v>143</v>
      </c>
      <c r="BA17" t="s">
        <v>3475</v>
      </c>
      <c r="BB17" t="s">
        <v>21360</v>
      </c>
      <c r="BC17" t="s">
        <v>21359</v>
      </c>
      <c r="BD17">
        <v>17</v>
      </c>
      <c r="BE17">
        <v>3</v>
      </c>
      <c r="BF17">
        <v>-0.17713000000000001</v>
      </c>
      <c r="BG17" t="s">
        <v>139</v>
      </c>
      <c r="BH17" t="s">
        <v>139</v>
      </c>
      <c r="BI17" t="s">
        <v>138</v>
      </c>
      <c r="BJ17" t="s">
        <v>139</v>
      </c>
      <c r="BK17" t="s">
        <v>138</v>
      </c>
      <c r="BL17" t="s">
        <v>139</v>
      </c>
      <c r="BM17" t="s">
        <v>138</v>
      </c>
      <c r="BN17" t="s">
        <v>138</v>
      </c>
      <c r="BO17">
        <v>111060000</v>
      </c>
      <c r="BP17">
        <v>111060000</v>
      </c>
      <c r="BQ17">
        <v>0</v>
      </c>
      <c r="BR17">
        <v>0</v>
      </c>
      <c r="BS17" t="s">
        <v>137</v>
      </c>
      <c r="BT17">
        <v>16738000</v>
      </c>
      <c r="BU17">
        <v>18023000</v>
      </c>
      <c r="BV17" t="s">
        <v>297</v>
      </c>
      <c r="BW17">
        <v>26575000</v>
      </c>
      <c r="BX17" t="s">
        <v>297</v>
      </c>
      <c r="BY17">
        <v>10255000</v>
      </c>
      <c r="BZ17">
        <v>22646000</v>
      </c>
      <c r="CA17">
        <v>16820000</v>
      </c>
      <c r="CB17" t="s">
        <v>137</v>
      </c>
      <c r="CC17" t="s">
        <v>137</v>
      </c>
      <c r="CD17" t="s">
        <v>137</v>
      </c>
      <c r="CE17" t="s">
        <v>137</v>
      </c>
      <c r="CF17" t="s">
        <v>137</v>
      </c>
      <c r="CG17" t="s">
        <v>137</v>
      </c>
      <c r="CH17" t="s">
        <v>137</v>
      </c>
      <c r="CI17" t="s">
        <v>137</v>
      </c>
      <c r="CJ17">
        <v>16738000</v>
      </c>
      <c r="CK17">
        <v>0</v>
      </c>
      <c r="CL17">
        <v>0</v>
      </c>
      <c r="CM17">
        <v>18023000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26575000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10255000</v>
      </c>
      <c r="CZ17">
        <v>0</v>
      </c>
      <c r="DA17">
        <v>0</v>
      </c>
      <c r="DB17">
        <v>22646000</v>
      </c>
      <c r="DC17">
        <v>0</v>
      </c>
      <c r="DD17">
        <v>0</v>
      </c>
      <c r="DE17">
        <v>16820000</v>
      </c>
      <c r="DF17">
        <v>0</v>
      </c>
      <c r="DG17">
        <v>0</v>
      </c>
      <c r="DJ17">
        <v>15</v>
      </c>
      <c r="DK17">
        <v>45</v>
      </c>
      <c r="DL17">
        <v>321</v>
      </c>
      <c r="DM17">
        <v>321</v>
      </c>
      <c r="DN17">
        <v>3966</v>
      </c>
      <c r="DO17">
        <v>4180</v>
      </c>
      <c r="DP17" t="s">
        <v>21358</v>
      </c>
      <c r="DQ17" t="s">
        <v>21357</v>
      </c>
      <c r="DR17">
        <v>25200</v>
      </c>
      <c r="DS17">
        <v>17541</v>
      </c>
      <c r="DT17">
        <v>6</v>
      </c>
      <c r="DU17">
        <v>39173</v>
      </c>
      <c r="DV17">
        <v>25197</v>
      </c>
      <c r="DW17">
        <v>17536</v>
      </c>
      <c r="DX17">
        <v>1</v>
      </c>
      <c r="DY17">
        <v>38466</v>
      </c>
      <c r="DZ17">
        <v>25197</v>
      </c>
      <c r="EA17">
        <v>17536</v>
      </c>
      <c r="EB17">
        <v>1</v>
      </c>
      <c r="EC17">
        <v>38466</v>
      </c>
    </row>
    <row r="18" spans="1:133" x14ac:dyDescent="0.2">
      <c r="A18" t="s">
        <v>21351</v>
      </c>
      <c r="B18" t="s">
        <v>21356</v>
      </c>
      <c r="C18" t="s">
        <v>21349</v>
      </c>
      <c r="D18" t="str">
        <f t="shared" si="0"/>
        <v>NP_064623</v>
      </c>
      <c r="E18" t="s">
        <v>21348</v>
      </c>
      <c r="F18" t="s">
        <v>21348</v>
      </c>
      <c r="G18" t="s">
        <v>21347</v>
      </c>
      <c r="H18">
        <v>1</v>
      </c>
      <c r="I18">
        <v>37.258699999999997</v>
      </c>
      <c r="J18">
        <v>3.09137E-3</v>
      </c>
      <c r="K18">
        <v>37.259</v>
      </c>
      <c r="L18">
        <v>21.009</v>
      </c>
      <c r="M18">
        <v>37.259</v>
      </c>
      <c r="N18">
        <v>0</v>
      </c>
      <c r="O18">
        <v>0</v>
      </c>
      <c r="Q18" t="s">
        <v>137</v>
      </c>
      <c r="R18">
        <v>0</v>
      </c>
      <c r="S18">
        <v>0</v>
      </c>
      <c r="U18" t="s">
        <v>137</v>
      </c>
      <c r="V18">
        <v>1</v>
      </c>
      <c r="W18">
        <v>37.258699999999997</v>
      </c>
      <c r="X18">
        <v>3.09137E-3</v>
      </c>
      <c r="Y18">
        <v>37.259</v>
      </c>
      <c r="AD18">
        <v>0</v>
      </c>
      <c r="AE18">
        <v>0</v>
      </c>
      <c r="AG18" t="s">
        <v>137</v>
      </c>
      <c r="AH18">
        <v>0</v>
      </c>
      <c r="AI18">
        <v>0</v>
      </c>
      <c r="AK18" t="s">
        <v>137</v>
      </c>
      <c r="AL18">
        <v>0</v>
      </c>
      <c r="AM18">
        <v>0</v>
      </c>
      <c r="AO18" t="s">
        <v>137</v>
      </c>
      <c r="AP18">
        <v>0</v>
      </c>
      <c r="AQ18">
        <v>0</v>
      </c>
      <c r="AS18" t="s">
        <v>137</v>
      </c>
      <c r="AT18" t="s">
        <v>136</v>
      </c>
      <c r="AU18">
        <v>3</v>
      </c>
      <c r="AV18" t="s">
        <v>144</v>
      </c>
      <c r="AW18" t="str">
        <f t="shared" si="1"/>
        <v>INCENP|NP_064623</v>
      </c>
      <c r="AX18" s="1" t="str">
        <f t="shared" si="2"/>
        <v>INCENP|NP_064623|K(1)AK(1)EAAGASK(1)ALNVTVDVQSPACTSYQMTPQGHRAPPK</v>
      </c>
      <c r="AY18" t="s">
        <v>21355</v>
      </c>
      <c r="AZ18" t="s">
        <v>9155</v>
      </c>
      <c r="BA18" t="s">
        <v>1485</v>
      </c>
      <c r="BB18" t="s">
        <v>21345</v>
      </c>
      <c r="BC18" t="s">
        <v>21344</v>
      </c>
      <c r="BD18">
        <v>1</v>
      </c>
      <c r="BE18">
        <v>4</v>
      </c>
      <c r="BF18">
        <v>0.42349999999999999</v>
      </c>
      <c r="BG18" t="s">
        <v>138</v>
      </c>
      <c r="BH18" t="s">
        <v>138</v>
      </c>
      <c r="BI18" t="s">
        <v>139</v>
      </c>
      <c r="BJ18" t="s">
        <v>138</v>
      </c>
      <c r="BK18" t="s">
        <v>138</v>
      </c>
      <c r="BL18" t="s">
        <v>138</v>
      </c>
      <c r="BM18" t="s">
        <v>138</v>
      </c>
      <c r="BN18" t="s">
        <v>138</v>
      </c>
      <c r="BO18">
        <v>736060000</v>
      </c>
      <c r="BP18">
        <v>0</v>
      </c>
      <c r="BQ18">
        <v>0</v>
      </c>
      <c r="BR18">
        <v>736060000</v>
      </c>
      <c r="BS18" t="s">
        <v>137</v>
      </c>
      <c r="BT18">
        <v>45425000</v>
      </c>
      <c r="BU18">
        <v>97853000</v>
      </c>
      <c r="BV18">
        <v>33669000</v>
      </c>
      <c r="BW18" t="s">
        <v>297</v>
      </c>
      <c r="BX18">
        <v>22291000</v>
      </c>
      <c r="BY18">
        <v>15656000</v>
      </c>
      <c r="BZ18">
        <v>256370000</v>
      </c>
      <c r="CA18">
        <v>264790000</v>
      </c>
      <c r="CB18" t="s">
        <v>137</v>
      </c>
      <c r="CC18" t="s">
        <v>137</v>
      </c>
      <c r="CD18" t="s">
        <v>137</v>
      </c>
      <c r="CE18" t="s">
        <v>137</v>
      </c>
      <c r="CF18" t="s">
        <v>137</v>
      </c>
      <c r="CG18" t="s">
        <v>137</v>
      </c>
      <c r="CH18" t="s">
        <v>137</v>
      </c>
      <c r="CI18" t="s">
        <v>137</v>
      </c>
      <c r="CJ18">
        <v>0</v>
      </c>
      <c r="CK18">
        <v>0</v>
      </c>
      <c r="CL18">
        <v>45425000</v>
      </c>
      <c r="CM18">
        <v>0</v>
      </c>
      <c r="CN18">
        <v>0</v>
      </c>
      <c r="CO18">
        <v>97853000</v>
      </c>
      <c r="CP18">
        <v>0</v>
      </c>
      <c r="CQ18">
        <v>0</v>
      </c>
      <c r="CR18">
        <v>33669000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22291000</v>
      </c>
      <c r="CY18">
        <v>0</v>
      </c>
      <c r="CZ18">
        <v>0</v>
      </c>
      <c r="DA18">
        <v>15656000</v>
      </c>
      <c r="DB18">
        <v>0</v>
      </c>
      <c r="DC18">
        <v>0</v>
      </c>
      <c r="DD18">
        <v>256370000</v>
      </c>
      <c r="DE18">
        <v>0</v>
      </c>
      <c r="DF18">
        <v>0</v>
      </c>
      <c r="DG18">
        <v>264790000</v>
      </c>
      <c r="DJ18">
        <v>16</v>
      </c>
      <c r="DK18">
        <v>45</v>
      </c>
      <c r="DL18">
        <v>775</v>
      </c>
      <c r="DM18">
        <v>775</v>
      </c>
      <c r="DN18">
        <v>4849</v>
      </c>
      <c r="DO18">
        <v>5124</v>
      </c>
      <c r="DP18" t="s">
        <v>21343</v>
      </c>
      <c r="DQ18">
        <v>21587</v>
      </c>
      <c r="DR18">
        <v>31205</v>
      </c>
      <c r="DS18">
        <v>21587</v>
      </c>
      <c r="DT18">
        <v>3</v>
      </c>
      <c r="DU18">
        <v>56482</v>
      </c>
      <c r="DV18">
        <v>31205</v>
      </c>
      <c r="DW18">
        <v>21587</v>
      </c>
      <c r="DX18">
        <v>3</v>
      </c>
      <c r="DY18">
        <v>56482</v>
      </c>
      <c r="DZ18">
        <v>31205</v>
      </c>
      <c r="EA18">
        <v>21587</v>
      </c>
      <c r="EB18">
        <v>3</v>
      </c>
      <c r="EC18">
        <v>56482</v>
      </c>
    </row>
    <row r="19" spans="1:133" x14ac:dyDescent="0.2">
      <c r="A19" t="s">
        <v>21351</v>
      </c>
      <c r="B19" t="s">
        <v>21354</v>
      </c>
      <c r="C19" t="s">
        <v>21349</v>
      </c>
      <c r="D19" t="str">
        <f t="shared" si="0"/>
        <v>NP_064623</v>
      </c>
      <c r="E19" t="s">
        <v>21348</v>
      </c>
      <c r="F19" t="s">
        <v>21348</v>
      </c>
      <c r="G19" t="s">
        <v>21347</v>
      </c>
      <c r="H19">
        <v>1</v>
      </c>
      <c r="I19">
        <v>37.258699999999997</v>
      </c>
      <c r="J19">
        <v>3.09137E-3</v>
      </c>
      <c r="K19">
        <v>37.259</v>
      </c>
      <c r="L19">
        <v>21.009</v>
      </c>
      <c r="M19">
        <v>37.259</v>
      </c>
      <c r="N19">
        <v>0</v>
      </c>
      <c r="O19">
        <v>0</v>
      </c>
      <c r="Q19" t="s">
        <v>137</v>
      </c>
      <c r="R19">
        <v>0</v>
      </c>
      <c r="S19">
        <v>0</v>
      </c>
      <c r="U19" t="s">
        <v>137</v>
      </c>
      <c r="V19">
        <v>1</v>
      </c>
      <c r="W19">
        <v>37.258699999999997</v>
      </c>
      <c r="X19">
        <v>3.09137E-3</v>
      </c>
      <c r="Y19">
        <v>37.259</v>
      </c>
      <c r="AD19">
        <v>0</v>
      </c>
      <c r="AE19">
        <v>0</v>
      </c>
      <c r="AG19" t="s">
        <v>137</v>
      </c>
      <c r="AH19">
        <v>0</v>
      </c>
      <c r="AI19">
        <v>0</v>
      </c>
      <c r="AK19" t="s">
        <v>137</v>
      </c>
      <c r="AL19">
        <v>0</v>
      </c>
      <c r="AM19">
        <v>0</v>
      </c>
      <c r="AO19" t="s">
        <v>137</v>
      </c>
      <c r="AP19">
        <v>0</v>
      </c>
      <c r="AQ19">
        <v>0</v>
      </c>
      <c r="AS19" t="s">
        <v>137</v>
      </c>
      <c r="AT19" t="s">
        <v>136</v>
      </c>
      <c r="AU19">
        <v>3</v>
      </c>
      <c r="AV19" t="s">
        <v>144</v>
      </c>
      <c r="AW19" t="str">
        <f t="shared" si="1"/>
        <v>INCENP|NP_064623</v>
      </c>
      <c r="AX19" s="1" t="str">
        <f t="shared" si="2"/>
        <v>INCENP|NP_064623|K(1)AK(1)EAAGASK(1)ALNVTVDVQSPACTSYQMTPQGHRAPPK</v>
      </c>
      <c r="AY19" t="s">
        <v>21353</v>
      </c>
      <c r="AZ19" t="s">
        <v>21352</v>
      </c>
      <c r="BA19" t="s">
        <v>1300</v>
      </c>
      <c r="BB19" t="s">
        <v>21345</v>
      </c>
      <c r="BC19" t="s">
        <v>21344</v>
      </c>
      <c r="BD19">
        <v>3</v>
      </c>
      <c r="BE19">
        <v>4</v>
      </c>
      <c r="BF19">
        <v>0.42349999999999999</v>
      </c>
      <c r="BG19" t="s">
        <v>138</v>
      </c>
      <c r="BH19" t="s">
        <v>138</v>
      </c>
      <c r="BI19" t="s">
        <v>139</v>
      </c>
      <c r="BJ19" t="s">
        <v>138</v>
      </c>
      <c r="BK19" t="s">
        <v>138</v>
      </c>
      <c r="BL19" t="s">
        <v>138</v>
      </c>
      <c r="BM19" t="s">
        <v>138</v>
      </c>
      <c r="BN19" t="s">
        <v>138</v>
      </c>
      <c r="BO19">
        <v>736060000</v>
      </c>
      <c r="BP19">
        <v>0</v>
      </c>
      <c r="BQ19">
        <v>0</v>
      </c>
      <c r="BR19">
        <v>736060000</v>
      </c>
      <c r="BS19" t="s">
        <v>137</v>
      </c>
      <c r="BT19">
        <v>45425000</v>
      </c>
      <c r="BU19">
        <v>97853000</v>
      </c>
      <c r="BV19">
        <v>33669000</v>
      </c>
      <c r="BW19" t="s">
        <v>297</v>
      </c>
      <c r="BX19">
        <v>22291000</v>
      </c>
      <c r="BY19">
        <v>15656000</v>
      </c>
      <c r="BZ19">
        <v>256370000</v>
      </c>
      <c r="CA19">
        <v>264790000</v>
      </c>
      <c r="CB19" t="s">
        <v>137</v>
      </c>
      <c r="CC19" t="s">
        <v>137</v>
      </c>
      <c r="CD19" t="s">
        <v>137</v>
      </c>
      <c r="CE19" t="s">
        <v>137</v>
      </c>
      <c r="CF19" t="s">
        <v>137</v>
      </c>
      <c r="CG19" t="s">
        <v>137</v>
      </c>
      <c r="CH19" t="s">
        <v>137</v>
      </c>
      <c r="CI19" t="s">
        <v>137</v>
      </c>
      <c r="CJ19">
        <v>0</v>
      </c>
      <c r="CK19">
        <v>0</v>
      </c>
      <c r="CL19">
        <v>45425000</v>
      </c>
      <c r="CM19">
        <v>0</v>
      </c>
      <c r="CN19">
        <v>0</v>
      </c>
      <c r="CO19">
        <v>97853000</v>
      </c>
      <c r="CP19">
        <v>0</v>
      </c>
      <c r="CQ19">
        <v>0</v>
      </c>
      <c r="CR19">
        <v>33669000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22291000</v>
      </c>
      <c r="CY19">
        <v>0</v>
      </c>
      <c r="CZ19">
        <v>0</v>
      </c>
      <c r="DA19">
        <v>15656000</v>
      </c>
      <c r="DB19">
        <v>0</v>
      </c>
      <c r="DC19">
        <v>0</v>
      </c>
      <c r="DD19">
        <v>256370000</v>
      </c>
      <c r="DE19">
        <v>0</v>
      </c>
      <c r="DF19">
        <v>0</v>
      </c>
      <c r="DG19">
        <v>264790000</v>
      </c>
      <c r="DJ19">
        <v>17</v>
      </c>
      <c r="DK19">
        <v>45</v>
      </c>
      <c r="DL19">
        <v>777</v>
      </c>
      <c r="DM19">
        <v>777</v>
      </c>
      <c r="DN19">
        <v>4849</v>
      </c>
      <c r="DO19">
        <v>5124</v>
      </c>
      <c r="DP19" t="s">
        <v>21343</v>
      </c>
      <c r="DQ19">
        <v>21587</v>
      </c>
      <c r="DR19">
        <v>31205</v>
      </c>
      <c r="DS19">
        <v>21587</v>
      </c>
      <c r="DT19">
        <v>3</v>
      </c>
      <c r="DU19">
        <v>56482</v>
      </c>
      <c r="DV19">
        <v>31205</v>
      </c>
      <c r="DW19">
        <v>21587</v>
      </c>
      <c r="DX19">
        <v>3</v>
      </c>
      <c r="DY19">
        <v>56482</v>
      </c>
      <c r="DZ19">
        <v>31205</v>
      </c>
      <c r="EA19">
        <v>21587</v>
      </c>
      <c r="EB19">
        <v>3</v>
      </c>
      <c r="EC19">
        <v>56482</v>
      </c>
    </row>
    <row r="20" spans="1:133" x14ac:dyDescent="0.2">
      <c r="A20" t="s">
        <v>21351</v>
      </c>
      <c r="B20" t="s">
        <v>21350</v>
      </c>
      <c r="C20" t="s">
        <v>21349</v>
      </c>
      <c r="D20" t="str">
        <f t="shared" si="0"/>
        <v>NP_064623</v>
      </c>
      <c r="E20" t="s">
        <v>21348</v>
      </c>
      <c r="F20" t="s">
        <v>21348</v>
      </c>
      <c r="G20" t="s">
        <v>21347</v>
      </c>
      <c r="H20">
        <v>1</v>
      </c>
      <c r="I20">
        <v>37.258699999999997</v>
      </c>
      <c r="J20">
        <v>3.09137E-3</v>
      </c>
      <c r="K20">
        <v>37.259</v>
      </c>
      <c r="L20">
        <v>21.009</v>
      </c>
      <c r="M20">
        <v>37.259</v>
      </c>
      <c r="N20">
        <v>0</v>
      </c>
      <c r="O20">
        <v>0</v>
      </c>
      <c r="Q20" t="s">
        <v>137</v>
      </c>
      <c r="R20">
        <v>0</v>
      </c>
      <c r="S20">
        <v>0</v>
      </c>
      <c r="U20" t="s">
        <v>137</v>
      </c>
      <c r="V20">
        <v>1</v>
      </c>
      <c r="W20">
        <v>37.258699999999997</v>
      </c>
      <c r="X20">
        <v>3.09137E-3</v>
      </c>
      <c r="Y20">
        <v>37.259</v>
      </c>
      <c r="AD20">
        <v>0</v>
      </c>
      <c r="AE20">
        <v>0</v>
      </c>
      <c r="AG20" t="s">
        <v>137</v>
      </c>
      <c r="AH20">
        <v>0</v>
      </c>
      <c r="AI20">
        <v>0</v>
      </c>
      <c r="AK20" t="s">
        <v>137</v>
      </c>
      <c r="AL20">
        <v>0</v>
      </c>
      <c r="AM20">
        <v>0</v>
      </c>
      <c r="AO20" t="s">
        <v>137</v>
      </c>
      <c r="AP20">
        <v>0</v>
      </c>
      <c r="AQ20">
        <v>0</v>
      </c>
      <c r="AS20" t="s">
        <v>137</v>
      </c>
      <c r="AT20" t="s">
        <v>136</v>
      </c>
      <c r="AU20">
        <v>3</v>
      </c>
      <c r="AV20" t="s">
        <v>144</v>
      </c>
      <c r="AW20" t="str">
        <f t="shared" si="1"/>
        <v>INCENP|NP_064623</v>
      </c>
      <c r="AX20" s="1" t="str">
        <f t="shared" si="2"/>
        <v>INCENP|NP_064623|K(1)AK(1)EAAGASK(1)ALNVTVDVQSPACTSYQMTPQGHRAPPK</v>
      </c>
      <c r="AY20" t="s">
        <v>21346</v>
      </c>
      <c r="AZ20" t="s">
        <v>9143</v>
      </c>
      <c r="BA20" t="s">
        <v>5695</v>
      </c>
      <c r="BB20" t="s">
        <v>21345</v>
      </c>
      <c r="BC20" t="s">
        <v>21344</v>
      </c>
      <c r="BD20">
        <v>10</v>
      </c>
      <c r="BE20">
        <v>4</v>
      </c>
      <c r="BF20">
        <v>0.42349999999999999</v>
      </c>
      <c r="BG20" t="s">
        <v>138</v>
      </c>
      <c r="BH20" t="s">
        <v>138</v>
      </c>
      <c r="BI20" t="s">
        <v>139</v>
      </c>
      <c r="BJ20" t="s">
        <v>138</v>
      </c>
      <c r="BK20" t="s">
        <v>138</v>
      </c>
      <c r="BL20" t="s">
        <v>138</v>
      </c>
      <c r="BM20" t="s">
        <v>138</v>
      </c>
      <c r="BN20" t="s">
        <v>138</v>
      </c>
      <c r="BO20">
        <v>736060000</v>
      </c>
      <c r="BP20">
        <v>0</v>
      </c>
      <c r="BQ20">
        <v>0</v>
      </c>
      <c r="BR20">
        <v>736060000</v>
      </c>
      <c r="BS20" t="s">
        <v>137</v>
      </c>
      <c r="BT20">
        <v>45425000</v>
      </c>
      <c r="BU20">
        <v>97853000</v>
      </c>
      <c r="BV20">
        <v>33669000</v>
      </c>
      <c r="BW20" t="s">
        <v>297</v>
      </c>
      <c r="BX20">
        <v>22291000</v>
      </c>
      <c r="BY20">
        <v>15656000</v>
      </c>
      <c r="BZ20">
        <v>256370000</v>
      </c>
      <c r="CA20">
        <v>264790000</v>
      </c>
      <c r="CB20" t="s">
        <v>137</v>
      </c>
      <c r="CC20" t="s">
        <v>137</v>
      </c>
      <c r="CD20" t="s">
        <v>137</v>
      </c>
      <c r="CE20" t="s">
        <v>137</v>
      </c>
      <c r="CF20" t="s">
        <v>137</v>
      </c>
      <c r="CG20" t="s">
        <v>137</v>
      </c>
      <c r="CH20" t="s">
        <v>137</v>
      </c>
      <c r="CI20" t="s">
        <v>137</v>
      </c>
      <c r="CJ20">
        <v>0</v>
      </c>
      <c r="CK20">
        <v>0</v>
      </c>
      <c r="CL20">
        <v>45425000</v>
      </c>
      <c r="CM20">
        <v>0</v>
      </c>
      <c r="CN20">
        <v>0</v>
      </c>
      <c r="CO20">
        <v>97853000</v>
      </c>
      <c r="CP20">
        <v>0</v>
      </c>
      <c r="CQ20">
        <v>0</v>
      </c>
      <c r="CR20">
        <v>33669000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22291000</v>
      </c>
      <c r="CY20">
        <v>0</v>
      </c>
      <c r="CZ20">
        <v>0</v>
      </c>
      <c r="DA20">
        <v>15656000</v>
      </c>
      <c r="DB20">
        <v>0</v>
      </c>
      <c r="DC20">
        <v>0</v>
      </c>
      <c r="DD20">
        <v>256370000</v>
      </c>
      <c r="DE20">
        <v>0</v>
      </c>
      <c r="DF20">
        <v>0</v>
      </c>
      <c r="DG20">
        <v>264790000</v>
      </c>
      <c r="DJ20">
        <v>18</v>
      </c>
      <c r="DK20">
        <v>45</v>
      </c>
      <c r="DL20">
        <v>784</v>
      </c>
      <c r="DM20">
        <v>784</v>
      </c>
      <c r="DN20">
        <v>4849</v>
      </c>
      <c r="DO20">
        <v>5124</v>
      </c>
      <c r="DP20" t="s">
        <v>21343</v>
      </c>
      <c r="DQ20">
        <v>21587</v>
      </c>
      <c r="DR20">
        <v>31205</v>
      </c>
      <c r="DS20">
        <v>21587</v>
      </c>
      <c r="DT20">
        <v>3</v>
      </c>
      <c r="DU20">
        <v>56482</v>
      </c>
      <c r="DV20">
        <v>31205</v>
      </c>
      <c r="DW20">
        <v>21587</v>
      </c>
      <c r="DX20">
        <v>3</v>
      </c>
      <c r="DY20">
        <v>56482</v>
      </c>
      <c r="DZ20">
        <v>31205</v>
      </c>
      <c r="EA20">
        <v>21587</v>
      </c>
      <c r="EB20">
        <v>3</v>
      </c>
      <c r="EC20">
        <v>56482</v>
      </c>
    </row>
    <row r="21" spans="1:133" x14ac:dyDescent="0.2">
      <c r="A21" t="s">
        <v>21341</v>
      </c>
      <c r="B21">
        <v>366</v>
      </c>
      <c r="C21" t="s">
        <v>21342</v>
      </c>
      <c r="D21" t="str">
        <f t="shared" si="0"/>
        <v>NP_005112</v>
      </c>
      <c r="E21" t="s">
        <v>21341</v>
      </c>
      <c r="F21" t="s">
        <v>21341</v>
      </c>
      <c r="G21" t="s">
        <v>21340</v>
      </c>
      <c r="H21">
        <v>1</v>
      </c>
      <c r="I21">
        <v>56.708300000000001</v>
      </c>
      <c r="J21">
        <v>7.5853700000000001E-3</v>
      </c>
      <c r="K21">
        <v>65.022000000000006</v>
      </c>
      <c r="L21">
        <v>44.851999999999997</v>
      </c>
      <c r="M21">
        <v>56.707999999999998</v>
      </c>
      <c r="V21">
        <v>1</v>
      </c>
      <c r="W21">
        <v>65.022300000000001</v>
      </c>
      <c r="X21">
        <v>7.5853700000000001E-3</v>
      </c>
      <c r="Y21">
        <v>65.022000000000006</v>
      </c>
      <c r="AH21">
        <v>1</v>
      </c>
      <c r="AI21">
        <v>56.708300000000001</v>
      </c>
      <c r="AJ21">
        <v>7.6809000000000001E-3</v>
      </c>
      <c r="AK21">
        <v>56.707999999999998</v>
      </c>
      <c r="AT21" t="s">
        <v>136</v>
      </c>
      <c r="AU21">
        <v>1</v>
      </c>
      <c r="AV21" t="s">
        <v>144</v>
      </c>
      <c r="AW21" t="str">
        <f t="shared" si="1"/>
        <v>MED13|NP_005112</v>
      </c>
      <c r="AX21" s="1" t="str">
        <f t="shared" si="2"/>
        <v>MED13|NP_005112|FSSVSDGFNSDSTSHHGGK(1)IPR</v>
      </c>
      <c r="AY21" t="s">
        <v>21339</v>
      </c>
      <c r="AZ21" t="s">
        <v>143</v>
      </c>
      <c r="BA21" t="s">
        <v>1128</v>
      </c>
      <c r="BB21" t="s">
        <v>21338</v>
      </c>
      <c r="BC21" t="s">
        <v>21337</v>
      </c>
      <c r="BD21">
        <v>19</v>
      </c>
      <c r="BE21">
        <v>3</v>
      </c>
      <c r="BF21">
        <v>-0.13247999999999999</v>
      </c>
      <c r="BG21" t="s">
        <v>138</v>
      </c>
      <c r="BH21" t="s">
        <v>138</v>
      </c>
      <c r="BI21" t="s">
        <v>138</v>
      </c>
      <c r="BJ21" t="s">
        <v>138</v>
      </c>
      <c r="BK21" t="s">
        <v>138</v>
      </c>
      <c r="BL21" t="s">
        <v>139</v>
      </c>
      <c r="BM21" t="s">
        <v>138</v>
      </c>
      <c r="BN21" t="s">
        <v>138</v>
      </c>
      <c r="BO21">
        <v>9991500</v>
      </c>
      <c r="BP21">
        <v>9991500</v>
      </c>
      <c r="BQ21">
        <v>0</v>
      </c>
      <c r="BR21">
        <v>0</v>
      </c>
      <c r="BS21" t="s">
        <v>137</v>
      </c>
      <c r="BT21" t="s">
        <v>297</v>
      </c>
      <c r="BU21" t="s">
        <v>297</v>
      </c>
      <c r="BV21">
        <v>7128600</v>
      </c>
      <c r="BW21" t="s">
        <v>297</v>
      </c>
      <c r="BX21" t="s">
        <v>297</v>
      </c>
      <c r="BY21" t="s">
        <v>297</v>
      </c>
      <c r="BZ21" t="s">
        <v>297</v>
      </c>
      <c r="CA21" t="s">
        <v>297</v>
      </c>
      <c r="CB21" t="s">
        <v>137</v>
      </c>
      <c r="CC21" t="s">
        <v>137</v>
      </c>
      <c r="CD21" t="s">
        <v>137</v>
      </c>
      <c r="CE21" t="s">
        <v>137</v>
      </c>
      <c r="CF21" t="s">
        <v>137</v>
      </c>
      <c r="CG21" t="s">
        <v>137</v>
      </c>
      <c r="CH21" t="s">
        <v>137</v>
      </c>
      <c r="CI21" t="s">
        <v>137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7128600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J21">
        <v>19</v>
      </c>
      <c r="DK21">
        <v>47</v>
      </c>
      <c r="DL21">
        <v>366</v>
      </c>
      <c r="DM21">
        <v>366</v>
      </c>
      <c r="DN21">
        <v>2487</v>
      </c>
      <c r="DO21">
        <v>2623</v>
      </c>
      <c r="DP21" t="s">
        <v>21336</v>
      </c>
      <c r="DQ21" t="s">
        <v>21335</v>
      </c>
      <c r="DR21">
        <v>14811</v>
      </c>
      <c r="DS21">
        <v>10351</v>
      </c>
      <c r="DT21">
        <v>6</v>
      </c>
      <c r="DU21">
        <v>20029</v>
      </c>
      <c r="DV21">
        <v>14810</v>
      </c>
      <c r="DW21">
        <v>10350</v>
      </c>
      <c r="DX21">
        <v>3</v>
      </c>
      <c r="DY21">
        <v>18687</v>
      </c>
      <c r="DZ21">
        <v>14810</v>
      </c>
      <c r="EA21">
        <v>10350</v>
      </c>
      <c r="EB21">
        <v>3</v>
      </c>
      <c r="EC21">
        <v>18687</v>
      </c>
    </row>
    <row r="22" spans="1:133" x14ac:dyDescent="0.2">
      <c r="A22" t="s">
        <v>21334</v>
      </c>
      <c r="B22">
        <v>217</v>
      </c>
      <c r="C22" t="s">
        <v>1949</v>
      </c>
      <c r="D22" t="str">
        <f t="shared" si="0"/>
        <v>NP_066273</v>
      </c>
      <c r="E22" t="s">
        <v>21334</v>
      </c>
      <c r="F22" t="s">
        <v>21334</v>
      </c>
      <c r="G22" t="s">
        <v>21333</v>
      </c>
      <c r="H22">
        <v>1</v>
      </c>
      <c r="I22">
        <v>80.477500000000006</v>
      </c>
      <c r="J22" s="3">
        <v>4.04652E-5</v>
      </c>
      <c r="K22">
        <v>80.477000000000004</v>
      </c>
      <c r="L22">
        <v>24.053000000000001</v>
      </c>
      <c r="M22">
        <v>80.477000000000004</v>
      </c>
      <c r="N22">
        <v>0</v>
      </c>
      <c r="O22">
        <v>0</v>
      </c>
      <c r="Q22" t="s">
        <v>137</v>
      </c>
      <c r="R22">
        <v>0</v>
      </c>
      <c r="S22">
        <v>0</v>
      </c>
      <c r="U22" t="s">
        <v>137</v>
      </c>
      <c r="V22">
        <v>0</v>
      </c>
      <c r="W22">
        <v>0</v>
      </c>
      <c r="Y22" t="s">
        <v>137</v>
      </c>
      <c r="Z22">
        <v>1</v>
      </c>
      <c r="AA22">
        <v>80.477500000000006</v>
      </c>
      <c r="AB22" s="3">
        <v>4.04652E-5</v>
      </c>
      <c r="AC22">
        <v>80.477000000000004</v>
      </c>
      <c r="AH22">
        <v>0</v>
      </c>
      <c r="AI22">
        <v>0</v>
      </c>
      <c r="AK22" t="s">
        <v>137</v>
      </c>
      <c r="AL22">
        <v>1</v>
      </c>
      <c r="AM22">
        <v>45.137599999999999</v>
      </c>
      <c r="AN22">
        <v>4.7379600000000001E-2</v>
      </c>
      <c r="AO22">
        <v>45.137999999999998</v>
      </c>
      <c r="AT22" t="s">
        <v>136</v>
      </c>
      <c r="AU22" t="s">
        <v>920</v>
      </c>
      <c r="AV22" t="s">
        <v>144</v>
      </c>
      <c r="AW22" t="str">
        <f t="shared" si="1"/>
        <v>BCL7A|NP_066273</v>
      </c>
      <c r="AX22" s="1" t="str">
        <f t="shared" si="2"/>
        <v>BCL7A|NP_066273|GSQIGREPIGLSGDLEGVPPSK(1)K</v>
      </c>
      <c r="AY22" t="s">
        <v>21332</v>
      </c>
      <c r="AZ22" t="s">
        <v>21331</v>
      </c>
      <c r="BA22" t="s">
        <v>1128</v>
      </c>
      <c r="BB22" t="s">
        <v>21330</v>
      </c>
      <c r="BC22" t="s">
        <v>21329</v>
      </c>
      <c r="BD22">
        <v>22</v>
      </c>
      <c r="BE22">
        <v>3</v>
      </c>
      <c r="BF22">
        <v>0.80794999999999995</v>
      </c>
      <c r="BG22" t="s">
        <v>138</v>
      </c>
      <c r="BH22" t="s">
        <v>138</v>
      </c>
      <c r="BI22" t="s">
        <v>138</v>
      </c>
      <c r="BJ22" t="s">
        <v>139</v>
      </c>
      <c r="BK22" t="s">
        <v>138</v>
      </c>
      <c r="BL22" t="s">
        <v>138</v>
      </c>
      <c r="BM22" t="s">
        <v>139</v>
      </c>
      <c r="BN22" t="s">
        <v>138</v>
      </c>
      <c r="BO22">
        <v>88812000</v>
      </c>
      <c r="BP22">
        <v>5458600</v>
      </c>
      <c r="BQ22">
        <v>83354000</v>
      </c>
      <c r="BR22">
        <v>0</v>
      </c>
      <c r="BS22" t="s">
        <v>137</v>
      </c>
      <c r="BT22">
        <v>8727100</v>
      </c>
      <c r="BU22">
        <v>24559000</v>
      </c>
      <c r="BV22">
        <v>10396000</v>
      </c>
      <c r="BW22">
        <v>5458600</v>
      </c>
      <c r="BX22" t="s">
        <v>297</v>
      </c>
      <c r="BY22">
        <v>10806000</v>
      </c>
      <c r="BZ22">
        <v>28865000</v>
      </c>
      <c r="CA22" t="s">
        <v>297</v>
      </c>
      <c r="CB22" t="s">
        <v>137</v>
      </c>
      <c r="CC22" t="s">
        <v>137</v>
      </c>
      <c r="CD22" t="s">
        <v>137</v>
      </c>
      <c r="CE22" t="s">
        <v>137</v>
      </c>
      <c r="CF22" t="s">
        <v>137</v>
      </c>
      <c r="CG22" t="s">
        <v>137</v>
      </c>
      <c r="CH22" t="s">
        <v>137</v>
      </c>
      <c r="CI22" t="s">
        <v>137</v>
      </c>
      <c r="CJ22">
        <v>0</v>
      </c>
      <c r="CK22">
        <v>8727100</v>
      </c>
      <c r="CL22">
        <v>0</v>
      </c>
      <c r="CM22">
        <v>0</v>
      </c>
      <c r="CN22">
        <v>24559000</v>
      </c>
      <c r="CO22">
        <v>0</v>
      </c>
      <c r="CP22">
        <v>0</v>
      </c>
      <c r="CQ22">
        <v>10396000</v>
      </c>
      <c r="CR22">
        <v>0</v>
      </c>
      <c r="CS22">
        <v>5458600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10806000</v>
      </c>
      <c r="DA22">
        <v>0</v>
      </c>
      <c r="DB22">
        <v>0</v>
      </c>
      <c r="DC22">
        <v>28865000</v>
      </c>
      <c r="DD22">
        <v>0</v>
      </c>
      <c r="DE22">
        <v>0</v>
      </c>
      <c r="DF22">
        <v>0</v>
      </c>
      <c r="DG22">
        <v>0</v>
      </c>
      <c r="DJ22">
        <v>20</v>
      </c>
      <c r="DK22">
        <v>50</v>
      </c>
      <c r="DL22">
        <v>217</v>
      </c>
      <c r="DM22">
        <v>217</v>
      </c>
      <c r="DN22" t="s">
        <v>21328</v>
      </c>
      <c r="DO22" t="s">
        <v>21327</v>
      </c>
      <c r="DP22" t="s">
        <v>21326</v>
      </c>
      <c r="DQ22" t="s">
        <v>21325</v>
      </c>
      <c r="DR22">
        <v>20988</v>
      </c>
      <c r="DS22">
        <v>14589</v>
      </c>
      <c r="DT22">
        <v>4</v>
      </c>
      <c r="DU22">
        <v>28933</v>
      </c>
      <c r="DV22">
        <v>20988</v>
      </c>
      <c r="DW22">
        <v>14589</v>
      </c>
      <c r="DX22">
        <v>4</v>
      </c>
      <c r="DY22">
        <v>28933</v>
      </c>
      <c r="DZ22">
        <v>20988</v>
      </c>
      <c r="EA22">
        <v>14589</v>
      </c>
      <c r="EB22">
        <v>4</v>
      </c>
      <c r="EC22">
        <v>28933</v>
      </c>
    </row>
    <row r="23" spans="1:133" x14ac:dyDescent="0.2">
      <c r="A23" t="s">
        <v>21324</v>
      </c>
      <c r="B23" t="s">
        <v>21323</v>
      </c>
      <c r="C23" t="s">
        <v>21322</v>
      </c>
      <c r="D23" t="str">
        <f t="shared" si="0"/>
        <v>NP_001243349</v>
      </c>
      <c r="E23" t="s">
        <v>21321</v>
      </c>
      <c r="F23" t="s">
        <v>21321</v>
      </c>
      <c r="G23" t="s">
        <v>21320</v>
      </c>
      <c r="H23">
        <v>0.999996</v>
      </c>
      <c r="I23">
        <v>54.014600000000002</v>
      </c>
      <c r="J23">
        <v>7.3756899999999999E-3</v>
      </c>
      <c r="K23">
        <v>89.506</v>
      </c>
      <c r="L23">
        <v>50.511000000000003</v>
      </c>
      <c r="M23">
        <v>89.506</v>
      </c>
      <c r="N23">
        <v>0</v>
      </c>
      <c r="O23">
        <v>0</v>
      </c>
      <c r="Q23" t="s">
        <v>137</v>
      </c>
      <c r="R23">
        <v>0.999996</v>
      </c>
      <c r="S23">
        <v>54.014600000000002</v>
      </c>
      <c r="T23">
        <v>7.3756899999999999E-3</v>
      </c>
      <c r="U23">
        <v>89.506</v>
      </c>
      <c r="V23">
        <v>0</v>
      </c>
      <c r="W23">
        <v>0</v>
      </c>
      <c r="Y23" t="s">
        <v>137</v>
      </c>
      <c r="Z23">
        <v>0</v>
      </c>
      <c r="AA23">
        <v>0</v>
      </c>
      <c r="AC23" t="s">
        <v>137</v>
      </c>
      <c r="AD23">
        <v>0</v>
      </c>
      <c r="AE23">
        <v>0</v>
      </c>
      <c r="AG23" t="s">
        <v>137</v>
      </c>
      <c r="AH23">
        <v>0</v>
      </c>
      <c r="AI23">
        <v>0</v>
      </c>
      <c r="AK23" t="s">
        <v>137</v>
      </c>
      <c r="AL23">
        <v>0.99763599999999997</v>
      </c>
      <c r="AM23">
        <v>26.252600000000001</v>
      </c>
      <c r="AN23">
        <v>1.5516800000000001E-2</v>
      </c>
      <c r="AO23">
        <v>73.251999999999995</v>
      </c>
      <c r="AP23">
        <v>0.99983999999999995</v>
      </c>
      <c r="AQ23">
        <v>37.967599999999997</v>
      </c>
      <c r="AR23">
        <v>1.1915800000000001E-2</v>
      </c>
      <c r="AS23">
        <v>75.444999999999993</v>
      </c>
      <c r="AT23" t="s">
        <v>136</v>
      </c>
      <c r="AU23">
        <v>1</v>
      </c>
      <c r="AV23" t="s">
        <v>144</v>
      </c>
      <c r="AW23" t="str">
        <f t="shared" si="1"/>
        <v>MAPRE2|NP_001243349</v>
      </c>
      <c r="AX23" s="1" t="str">
        <f t="shared" si="2"/>
        <v>MAPRE2|NP_001243349|SSPAAKPGSTPSRPSSAK(1)R</v>
      </c>
      <c r="AY23" t="s">
        <v>21319</v>
      </c>
      <c r="AZ23" t="s">
        <v>143</v>
      </c>
      <c r="BA23" t="s">
        <v>483</v>
      </c>
      <c r="BB23" t="s">
        <v>21318</v>
      </c>
      <c r="BC23" t="s">
        <v>21317</v>
      </c>
      <c r="BD23">
        <v>18</v>
      </c>
      <c r="BE23">
        <v>3</v>
      </c>
      <c r="BF23">
        <v>-0.72350999999999999</v>
      </c>
      <c r="BG23" t="s">
        <v>138</v>
      </c>
      <c r="BH23" t="s">
        <v>139</v>
      </c>
      <c r="BI23" t="s">
        <v>138</v>
      </c>
      <c r="BJ23" t="s">
        <v>138</v>
      </c>
      <c r="BK23" t="s">
        <v>138</v>
      </c>
      <c r="BL23" t="s">
        <v>138</v>
      </c>
      <c r="BM23" t="s">
        <v>139</v>
      </c>
      <c r="BN23" t="s">
        <v>139</v>
      </c>
      <c r="BO23">
        <v>97079000</v>
      </c>
      <c r="BP23">
        <v>97079000</v>
      </c>
      <c r="BQ23">
        <v>0</v>
      </c>
      <c r="BR23">
        <v>0</v>
      </c>
      <c r="BS23" t="s">
        <v>137</v>
      </c>
      <c r="BT23">
        <v>15043000</v>
      </c>
      <c r="BU23">
        <v>16167000</v>
      </c>
      <c r="BV23">
        <v>11183000</v>
      </c>
      <c r="BW23">
        <v>13672000</v>
      </c>
      <c r="BX23">
        <v>6628000</v>
      </c>
      <c r="BY23">
        <v>10971000</v>
      </c>
      <c r="BZ23">
        <v>12307000</v>
      </c>
      <c r="CA23">
        <v>11107000</v>
      </c>
      <c r="CB23" t="s">
        <v>137</v>
      </c>
      <c r="CC23" t="s">
        <v>137</v>
      </c>
      <c r="CD23" t="s">
        <v>137</v>
      </c>
      <c r="CE23" t="s">
        <v>137</v>
      </c>
      <c r="CF23" t="s">
        <v>137</v>
      </c>
      <c r="CG23" t="s">
        <v>137</v>
      </c>
      <c r="CH23" t="s">
        <v>137</v>
      </c>
      <c r="CI23" t="s">
        <v>137</v>
      </c>
      <c r="CJ23">
        <v>15043000</v>
      </c>
      <c r="CK23">
        <v>0</v>
      </c>
      <c r="CL23">
        <v>0</v>
      </c>
      <c r="CM23">
        <v>16167000</v>
      </c>
      <c r="CN23">
        <v>0</v>
      </c>
      <c r="CO23">
        <v>0</v>
      </c>
      <c r="CP23">
        <v>11183000</v>
      </c>
      <c r="CQ23">
        <v>0</v>
      </c>
      <c r="CR23">
        <v>0</v>
      </c>
      <c r="CS23">
        <v>13672000</v>
      </c>
      <c r="CT23">
        <v>0</v>
      </c>
      <c r="CU23">
        <v>0</v>
      </c>
      <c r="CV23">
        <v>6628000</v>
      </c>
      <c r="CW23">
        <v>0</v>
      </c>
      <c r="CX23">
        <v>0</v>
      </c>
      <c r="CY23">
        <v>10971000</v>
      </c>
      <c r="CZ23">
        <v>0</v>
      </c>
      <c r="DA23">
        <v>0</v>
      </c>
      <c r="DB23">
        <v>12307000</v>
      </c>
      <c r="DC23">
        <v>0</v>
      </c>
      <c r="DD23">
        <v>0</v>
      </c>
      <c r="DE23">
        <v>11107000</v>
      </c>
      <c r="DF23">
        <v>0</v>
      </c>
      <c r="DG23">
        <v>0</v>
      </c>
      <c r="DJ23">
        <v>21</v>
      </c>
      <c r="DK23">
        <v>51</v>
      </c>
      <c r="DL23">
        <v>172</v>
      </c>
      <c r="DM23">
        <v>172</v>
      </c>
      <c r="DN23">
        <v>9670</v>
      </c>
      <c r="DO23">
        <v>10299</v>
      </c>
      <c r="DP23" t="s">
        <v>21316</v>
      </c>
      <c r="DQ23" t="s">
        <v>21315</v>
      </c>
      <c r="DR23">
        <v>61132</v>
      </c>
      <c r="DS23">
        <v>41738</v>
      </c>
      <c r="DT23">
        <v>2</v>
      </c>
      <c r="DU23">
        <v>6566</v>
      </c>
      <c r="DV23">
        <v>61132</v>
      </c>
      <c r="DW23">
        <v>41738</v>
      </c>
      <c r="DX23">
        <v>2</v>
      </c>
      <c r="DY23">
        <v>6566</v>
      </c>
      <c r="DZ23">
        <v>61132</v>
      </c>
      <c r="EA23">
        <v>41738</v>
      </c>
      <c r="EB23">
        <v>2</v>
      </c>
      <c r="EC23">
        <v>6566</v>
      </c>
    </row>
    <row r="24" spans="1:133" x14ac:dyDescent="0.2">
      <c r="A24" t="s">
        <v>21313</v>
      </c>
      <c r="B24">
        <v>423</v>
      </c>
      <c r="C24" t="s">
        <v>21314</v>
      </c>
      <c r="D24" t="str">
        <f t="shared" si="0"/>
        <v>NP_689759</v>
      </c>
      <c r="E24" t="s">
        <v>21313</v>
      </c>
      <c r="F24" t="s">
        <v>21313</v>
      </c>
      <c r="G24" t="s">
        <v>21312</v>
      </c>
      <c r="H24">
        <v>1</v>
      </c>
      <c r="I24">
        <v>95.668000000000006</v>
      </c>
      <c r="J24">
        <v>1.6846499999999999E-4</v>
      </c>
      <c r="K24">
        <v>156.52000000000001</v>
      </c>
      <c r="L24">
        <v>108.24</v>
      </c>
      <c r="M24">
        <v>100.43</v>
      </c>
      <c r="N24">
        <v>1</v>
      </c>
      <c r="O24">
        <v>93.765699999999995</v>
      </c>
      <c r="P24">
        <v>3.3071099999999998E-3</v>
      </c>
      <c r="Q24">
        <v>101.89</v>
      </c>
      <c r="R24">
        <v>1</v>
      </c>
      <c r="S24">
        <v>74.537300000000002</v>
      </c>
      <c r="T24">
        <v>1.5247999999999999E-2</v>
      </c>
      <c r="U24">
        <v>74.537000000000006</v>
      </c>
      <c r="V24">
        <v>1</v>
      </c>
      <c r="W24">
        <v>89.440299999999993</v>
      </c>
      <c r="X24">
        <v>4.5156299999999996E-3</v>
      </c>
      <c r="Y24">
        <v>89.44</v>
      </c>
      <c r="Z24">
        <v>1</v>
      </c>
      <c r="AA24">
        <v>102.872</v>
      </c>
      <c r="AB24">
        <v>5.9232499999999999E-4</v>
      </c>
      <c r="AC24">
        <v>156.52000000000001</v>
      </c>
      <c r="AD24">
        <v>1</v>
      </c>
      <c r="AE24">
        <v>126.34399999999999</v>
      </c>
      <c r="AF24">
        <v>6.3808799999999998E-4</v>
      </c>
      <c r="AG24">
        <v>126.34</v>
      </c>
      <c r="AH24">
        <v>1</v>
      </c>
      <c r="AI24">
        <v>70.628200000000007</v>
      </c>
      <c r="AJ24">
        <v>1.6846499999999999E-4</v>
      </c>
      <c r="AK24">
        <v>145.31</v>
      </c>
      <c r="AL24">
        <v>1</v>
      </c>
      <c r="AM24">
        <v>95.668000000000006</v>
      </c>
      <c r="AN24">
        <v>4.7531400000000003E-3</v>
      </c>
      <c r="AO24">
        <v>100.43</v>
      </c>
      <c r="AP24">
        <v>1</v>
      </c>
      <c r="AQ24">
        <v>91.6203</v>
      </c>
      <c r="AR24">
        <v>1.1276400000000001E-2</v>
      </c>
      <c r="AS24">
        <v>91.62</v>
      </c>
      <c r="AT24" t="s">
        <v>136</v>
      </c>
      <c r="AU24">
        <v>1</v>
      </c>
      <c r="AV24" t="s">
        <v>144</v>
      </c>
      <c r="AW24" t="str">
        <f t="shared" si="1"/>
        <v>SRFBP1|NP_689759</v>
      </c>
      <c r="AX24" s="1" t="str">
        <f t="shared" si="2"/>
        <v>SRFBP1|NP_689759|RKEQQSNIAVFQGK(1)K</v>
      </c>
      <c r="AY24" t="s">
        <v>21311</v>
      </c>
      <c r="AZ24" t="s">
        <v>143</v>
      </c>
      <c r="BA24" t="s">
        <v>709</v>
      </c>
      <c r="BB24" t="s">
        <v>21310</v>
      </c>
      <c r="BC24" t="s">
        <v>21309</v>
      </c>
      <c r="BD24">
        <v>14</v>
      </c>
      <c r="BE24">
        <v>3</v>
      </c>
      <c r="BF24">
        <v>-6.0371000000000003E-4</v>
      </c>
      <c r="BG24" t="s">
        <v>139</v>
      </c>
      <c r="BH24" t="s">
        <v>139</v>
      </c>
      <c r="BI24" t="s">
        <v>139</v>
      </c>
      <c r="BJ24" t="s">
        <v>139</v>
      </c>
      <c r="BK24" t="s">
        <v>139</v>
      </c>
      <c r="BL24" t="s">
        <v>139</v>
      </c>
      <c r="BM24" t="s">
        <v>139</v>
      </c>
      <c r="BN24" t="s">
        <v>139</v>
      </c>
      <c r="BO24">
        <v>465290000</v>
      </c>
      <c r="BP24">
        <v>465290000</v>
      </c>
      <c r="BQ24">
        <v>0</v>
      </c>
      <c r="BR24">
        <v>0</v>
      </c>
      <c r="BS24" t="s">
        <v>137</v>
      </c>
      <c r="BT24">
        <v>29582000</v>
      </c>
      <c r="BU24">
        <v>41319000</v>
      </c>
      <c r="BV24">
        <v>15332000</v>
      </c>
      <c r="BW24">
        <v>69671000</v>
      </c>
      <c r="BX24">
        <v>12338000</v>
      </c>
      <c r="BY24">
        <v>31209000</v>
      </c>
      <c r="BZ24">
        <v>54755000</v>
      </c>
      <c r="CA24">
        <v>38067000</v>
      </c>
      <c r="CB24" t="s">
        <v>137</v>
      </c>
      <c r="CC24" t="s">
        <v>137</v>
      </c>
      <c r="CD24" t="s">
        <v>137</v>
      </c>
      <c r="CE24" t="s">
        <v>137</v>
      </c>
      <c r="CF24" t="s">
        <v>137</v>
      </c>
      <c r="CG24" t="s">
        <v>137</v>
      </c>
      <c r="CH24" t="s">
        <v>137</v>
      </c>
      <c r="CI24" t="s">
        <v>137</v>
      </c>
      <c r="CJ24">
        <v>29582000</v>
      </c>
      <c r="CK24">
        <v>0</v>
      </c>
      <c r="CL24">
        <v>0</v>
      </c>
      <c r="CM24">
        <v>41319000</v>
      </c>
      <c r="CN24">
        <v>0</v>
      </c>
      <c r="CO24">
        <v>0</v>
      </c>
      <c r="CP24">
        <v>15332000</v>
      </c>
      <c r="CQ24">
        <v>0</v>
      </c>
      <c r="CR24">
        <v>0</v>
      </c>
      <c r="CS24">
        <v>69671000</v>
      </c>
      <c r="CT24">
        <v>0</v>
      </c>
      <c r="CU24">
        <v>0</v>
      </c>
      <c r="CV24">
        <v>12338000</v>
      </c>
      <c r="CW24">
        <v>0</v>
      </c>
      <c r="CX24">
        <v>0</v>
      </c>
      <c r="CY24">
        <v>31209000</v>
      </c>
      <c r="CZ24">
        <v>0</v>
      </c>
      <c r="DA24">
        <v>0</v>
      </c>
      <c r="DB24">
        <v>54755000</v>
      </c>
      <c r="DC24">
        <v>0</v>
      </c>
      <c r="DD24">
        <v>0</v>
      </c>
      <c r="DE24">
        <v>38067000</v>
      </c>
      <c r="DF24">
        <v>0</v>
      </c>
      <c r="DG24">
        <v>0</v>
      </c>
      <c r="DJ24">
        <v>22</v>
      </c>
      <c r="DK24">
        <v>52</v>
      </c>
      <c r="DL24">
        <v>423</v>
      </c>
      <c r="DM24">
        <v>423</v>
      </c>
      <c r="DN24" t="s">
        <v>21308</v>
      </c>
      <c r="DO24" t="s">
        <v>21307</v>
      </c>
      <c r="DP24" t="s">
        <v>21306</v>
      </c>
      <c r="DQ24" t="s">
        <v>21305</v>
      </c>
      <c r="DR24">
        <v>53989</v>
      </c>
      <c r="DS24">
        <v>36840</v>
      </c>
      <c r="DT24">
        <v>7</v>
      </c>
      <c r="DU24">
        <v>15398</v>
      </c>
      <c r="DV24">
        <v>11552</v>
      </c>
      <c r="DW24">
        <v>8076</v>
      </c>
      <c r="DX24">
        <v>4</v>
      </c>
      <c r="DY24">
        <v>21675</v>
      </c>
      <c r="DZ24">
        <v>11555</v>
      </c>
      <c r="EA24">
        <v>8079</v>
      </c>
      <c r="EB24">
        <v>6</v>
      </c>
      <c r="EC24">
        <v>22895</v>
      </c>
    </row>
    <row r="25" spans="1:133" x14ac:dyDescent="0.2">
      <c r="A25" t="s">
        <v>20772</v>
      </c>
      <c r="B25" t="s">
        <v>21304</v>
      </c>
      <c r="C25" t="s">
        <v>20770</v>
      </c>
      <c r="D25" t="str">
        <f t="shared" si="0"/>
        <v>NP_002408</v>
      </c>
      <c r="E25" t="s">
        <v>20769</v>
      </c>
      <c r="F25" t="s">
        <v>20769</v>
      </c>
      <c r="G25" t="s">
        <v>20768</v>
      </c>
      <c r="H25">
        <v>1</v>
      </c>
      <c r="I25">
        <v>133.893</v>
      </c>
      <c r="J25" s="3">
        <v>1.1723900000000001E-29</v>
      </c>
      <c r="K25">
        <v>236.69</v>
      </c>
      <c r="L25">
        <v>151.16</v>
      </c>
      <c r="M25">
        <v>133.88999999999999</v>
      </c>
      <c r="N25">
        <v>1</v>
      </c>
      <c r="O25">
        <v>157.43100000000001</v>
      </c>
      <c r="P25">
        <v>1.9258999999999999E-3</v>
      </c>
      <c r="Q25">
        <v>171.67</v>
      </c>
      <c r="R25">
        <v>1</v>
      </c>
      <c r="S25">
        <v>158.09200000000001</v>
      </c>
      <c r="T25" s="3">
        <v>1.1723900000000001E-29</v>
      </c>
      <c r="U25">
        <v>236.69</v>
      </c>
      <c r="V25">
        <v>1</v>
      </c>
      <c r="W25">
        <v>77.663600000000002</v>
      </c>
      <c r="X25">
        <v>1.7024399999999999E-2</v>
      </c>
      <c r="Y25">
        <v>120.57</v>
      </c>
      <c r="Z25">
        <v>1</v>
      </c>
      <c r="AA25">
        <v>111.309</v>
      </c>
      <c r="AB25">
        <v>2.1295300000000001E-3</v>
      </c>
      <c r="AC25">
        <v>139.76</v>
      </c>
      <c r="AD25">
        <v>1</v>
      </c>
      <c r="AE25">
        <v>111.199</v>
      </c>
      <c r="AF25">
        <v>1.4755600000000001E-2</v>
      </c>
      <c r="AG25">
        <v>124.6</v>
      </c>
      <c r="AH25">
        <v>1</v>
      </c>
      <c r="AI25">
        <v>108.502</v>
      </c>
      <c r="AJ25">
        <v>1.9258999999999999E-3</v>
      </c>
      <c r="AK25">
        <v>123.51</v>
      </c>
      <c r="AL25">
        <v>1</v>
      </c>
      <c r="AM25">
        <v>133.893</v>
      </c>
      <c r="AN25">
        <v>2.6089899999999998E-4</v>
      </c>
      <c r="AO25">
        <v>171.67</v>
      </c>
      <c r="AP25">
        <v>1</v>
      </c>
      <c r="AQ25">
        <v>190.53899999999999</v>
      </c>
      <c r="AR25" s="3">
        <v>1.52169E-13</v>
      </c>
      <c r="AS25">
        <v>211.37</v>
      </c>
      <c r="AT25" t="s">
        <v>136</v>
      </c>
      <c r="AU25" t="s">
        <v>920</v>
      </c>
      <c r="AV25" t="s">
        <v>144</v>
      </c>
      <c r="AW25" t="str">
        <f t="shared" si="1"/>
        <v>MKI67|NP_002408</v>
      </c>
      <c r="AX25" s="1" t="str">
        <f t="shared" si="2"/>
        <v>MKI67|NP_002408|K(1)AEDNVCVK(1)K</v>
      </c>
      <c r="AY25" t="s">
        <v>21303</v>
      </c>
      <c r="AZ25" t="s">
        <v>341</v>
      </c>
      <c r="BA25" t="s">
        <v>188</v>
      </c>
      <c r="BB25" t="s">
        <v>21302</v>
      </c>
      <c r="BC25" t="s">
        <v>21301</v>
      </c>
      <c r="BD25">
        <v>9</v>
      </c>
      <c r="BE25">
        <v>2</v>
      </c>
      <c r="BF25">
        <v>-7.1415000000000006E-2</v>
      </c>
      <c r="BG25" t="s">
        <v>139</v>
      </c>
      <c r="BH25" t="s">
        <v>139</v>
      </c>
      <c r="BI25" t="s">
        <v>139</v>
      </c>
      <c r="BJ25" t="s">
        <v>139</v>
      </c>
      <c r="BK25" t="s">
        <v>139</v>
      </c>
      <c r="BL25" t="s">
        <v>139</v>
      </c>
      <c r="BM25" t="s">
        <v>139</v>
      </c>
      <c r="BN25" t="s">
        <v>139</v>
      </c>
      <c r="BO25">
        <v>3523300000</v>
      </c>
      <c r="BP25">
        <v>3520000000</v>
      </c>
      <c r="BQ25">
        <v>3390000</v>
      </c>
      <c r="BR25">
        <v>0</v>
      </c>
      <c r="BS25" t="s">
        <v>137</v>
      </c>
      <c r="BT25">
        <v>168630000</v>
      </c>
      <c r="BU25">
        <v>227960000</v>
      </c>
      <c r="BV25">
        <v>27138000</v>
      </c>
      <c r="BW25">
        <v>493910000</v>
      </c>
      <c r="BX25">
        <v>17756000</v>
      </c>
      <c r="BY25">
        <v>145290000</v>
      </c>
      <c r="BZ25">
        <v>214340000</v>
      </c>
      <c r="CA25">
        <v>94442000</v>
      </c>
      <c r="CB25" t="s">
        <v>137</v>
      </c>
      <c r="CC25" t="s">
        <v>137</v>
      </c>
      <c r="CD25" t="s">
        <v>137</v>
      </c>
      <c r="CE25" t="s">
        <v>137</v>
      </c>
      <c r="CF25" t="s">
        <v>137</v>
      </c>
      <c r="CG25" t="s">
        <v>137</v>
      </c>
      <c r="CH25" t="s">
        <v>137</v>
      </c>
      <c r="CI25" t="s">
        <v>137</v>
      </c>
      <c r="CJ25">
        <v>168630000</v>
      </c>
      <c r="CK25">
        <v>0</v>
      </c>
      <c r="CL25">
        <v>0</v>
      </c>
      <c r="CM25">
        <v>227960000</v>
      </c>
      <c r="CN25">
        <v>0</v>
      </c>
      <c r="CO25">
        <v>0</v>
      </c>
      <c r="CP25">
        <v>27138000</v>
      </c>
      <c r="CQ25">
        <v>0</v>
      </c>
      <c r="CR25">
        <v>0</v>
      </c>
      <c r="CS25">
        <v>493910000</v>
      </c>
      <c r="CT25">
        <v>0</v>
      </c>
      <c r="CU25">
        <v>0</v>
      </c>
      <c r="CV25">
        <v>17756000</v>
      </c>
      <c r="CW25">
        <v>0</v>
      </c>
      <c r="CX25">
        <v>0</v>
      </c>
      <c r="CY25">
        <v>145290000</v>
      </c>
      <c r="CZ25">
        <v>0</v>
      </c>
      <c r="DA25">
        <v>0</v>
      </c>
      <c r="DB25">
        <v>210950000</v>
      </c>
      <c r="DC25">
        <v>3390000</v>
      </c>
      <c r="DD25">
        <v>0</v>
      </c>
      <c r="DE25">
        <v>94442000</v>
      </c>
      <c r="DF25">
        <v>0</v>
      </c>
      <c r="DG25">
        <v>0</v>
      </c>
      <c r="DJ25">
        <v>23</v>
      </c>
      <c r="DK25">
        <v>54</v>
      </c>
      <c r="DL25">
        <v>3243</v>
      </c>
      <c r="DM25">
        <v>3243</v>
      </c>
      <c r="DN25" t="s">
        <v>21300</v>
      </c>
      <c r="DO25" t="s">
        <v>21299</v>
      </c>
      <c r="DP25" t="s">
        <v>21298</v>
      </c>
      <c r="DQ25" t="s">
        <v>21297</v>
      </c>
      <c r="DR25">
        <v>31058</v>
      </c>
      <c r="DS25">
        <v>21516</v>
      </c>
      <c r="DT25">
        <v>7</v>
      </c>
      <c r="DU25">
        <v>13055</v>
      </c>
      <c r="DV25">
        <v>31042</v>
      </c>
      <c r="DW25">
        <v>21503</v>
      </c>
      <c r="DX25">
        <v>2</v>
      </c>
      <c r="DY25">
        <v>6995</v>
      </c>
      <c r="DZ25">
        <v>31042</v>
      </c>
      <c r="EA25">
        <v>21503</v>
      </c>
      <c r="EB25">
        <v>2</v>
      </c>
      <c r="EC25">
        <v>6995</v>
      </c>
    </row>
    <row r="26" spans="1:133" x14ac:dyDescent="0.2">
      <c r="A26" t="s">
        <v>20772</v>
      </c>
      <c r="B26" t="s">
        <v>21296</v>
      </c>
      <c r="C26" t="s">
        <v>20770</v>
      </c>
      <c r="D26" t="str">
        <f t="shared" si="0"/>
        <v>NP_002408</v>
      </c>
      <c r="E26" t="s">
        <v>20769</v>
      </c>
      <c r="F26" t="s">
        <v>20769</v>
      </c>
      <c r="G26" t="s">
        <v>20768</v>
      </c>
      <c r="H26">
        <v>1</v>
      </c>
      <c r="I26">
        <v>111.035</v>
      </c>
      <c r="J26">
        <v>1.3061700000000001E-2</v>
      </c>
      <c r="K26">
        <v>115.46</v>
      </c>
      <c r="L26">
        <v>50.213000000000001</v>
      </c>
      <c r="M26">
        <v>111.04</v>
      </c>
      <c r="N26">
        <v>1</v>
      </c>
      <c r="O26">
        <v>107.31699999999999</v>
      </c>
      <c r="P26">
        <v>2.6881499999999999E-2</v>
      </c>
      <c r="Q26">
        <v>107.32</v>
      </c>
      <c r="R26">
        <v>1</v>
      </c>
      <c r="S26">
        <v>115.459</v>
      </c>
      <c r="T26">
        <v>1.3061700000000001E-2</v>
      </c>
      <c r="U26">
        <v>115.46</v>
      </c>
      <c r="V26">
        <v>0</v>
      </c>
      <c r="W26">
        <v>0</v>
      </c>
      <c r="Y26" t="s">
        <v>137</v>
      </c>
      <c r="Z26">
        <v>1</v>
      </c>
      <c r="AA26">
        <v>111.035</v>
      </c>
      <c r="AB26">
        <v>2.05702E-2</v>
      </c>
      <c r="AC26">
        <v>111.04</v>
      </c>
      <c r="AH26">
        <v>0</v>
      </c>
      <c r="AI26">
        <v>0</v>
      </c>
      <c r="AK26" t="s">
        <v>137</v>
      </c>
      <c r="AT26" t="s">
        <v>136</v>
      </c>
      <c r="AU26">
        <v>1</v>
      </c>
      <c r="AV26" t="s">
        <v>144</v>
      </c>
      <c r="AW26" t="str">
        <f t="shared" si="1"/>
        <v>MKI67|NP_002408</v>
      </c>
      <c r="AX26" s="1" t="str">
        <f t="shared" si="2"/>
        <v>MKI67|NP_002408|AFK(1)QPAK</v>
      </c>
      <c r="AY26" t="s">
        <v>21295</v>
      </c>
      <c r="AZ26" t="s">
        <v>143</v>
      </c>
      <c r="BA26" t="s">
        <v>382</v>
      </c>
      <c r="BB26" t="s">
        <v>21294</v>
      </c>
      <c r="BC26" t="s">
        <v>21293</v>
      </c>
      <c r="BD26">
        <v>3</v>
      </c>
      <c r="BE26">
        <v>2</v>
      </c>
      <c r="BF26">
        <v>0.41704999999999998</v>
      </c>
      <c r="BG26" t="s">
        <v>139</v>
      </c>
      <c r="BH26" t="s">
        <v>139</v>
      </c>
      <c r="BI26" t="s">
        <v>138</v>
      </c>
      <c r="BJ26" t="s">
        <v>139</v>
      </c>
      <c r="BK26" t="s">
        <v>138</v>
      </c>
      <c r="BL26" t="s">
        <v>138</v>
      </c>
      <c r="BM26" t="s">
        <v>138</v>
      </c>
      <c r="BN26" t="s">
        <v>138</v>
      </c>
      <c r="BO26">
        <v>414810000</v>
      </c>
      <c r="BP26">
        <v>414810000</v>
      </c>
      <c r="BQ26">
        <v>0</v>
      </c>
      <c r="BR26">
        <v>0</v>
      </c>
      <c r="BS26" t="s">
        <v>137</v>
      </c>
      <c r="BT26">
        <v>75843000</v>
      </c>
      <c r="BU26">
        <v>71006000</v>
      </c>
      <c r="BV26">
        <v>17761000</v>
      </c>
      <c r="BW26">
        <v>174670000</v>
      </c>
      <c r="BX26" t="s">
        <v>297</v>
      </c>
      <c r="BY26">
        <v>75532000</v>
      </c>
      <c r="BZ26" t="s">
        <v>297</v>
      </c>
      <c r="CA26" t="s">
        <v>297</v>
      </c>
      <c r="CB26" t="s">
        <v>137</v>
      </c>
      <c r="CC26" t="s">
        <v>137</v>
      </c>
      <c r="CD26" t="s">
        <v>137</v>
      </c>
      <c r="CE26" t="s">
        <v>137</v>
      </c>
      <c r="CF26" t="s">
        <v>137</v>
      </c>
      <c r="CG26" t="s">
        <v>137</v>
      </c>
      <c r="CH26" t="s">
        <v>137</v>
      </c>
      <c r="CI26" t="s">
        <v>137</v>
      </c>
      <c r="CJ26">
        <v>75843000</v>
      </c>
      <c r="CK26">
        <v>0</v>
      </c>
      <c r="CL26">
        <v>0</v>
      </c>
      <c r="CM26">
        <v>71006000</v>
      </c>
      <c r="CN26">
        <v>0</v>
      </c>
      <c r="CO26">
        <v>0</v>
      </c>
      <c r="CP26">
        <v>17761000</v>
      </c>
      <c r="CQ26">
        <v>0</v>
      </c>
      <c r="CR26">
        <v>0</v>
      </c>
      <c r="CS26">
        <v>174670000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75532000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J26">
        <v>24</v>
      </c>
      <c r="DK26">
        <v>54</v>
      </c>
      <c r="DL26">
        <v>2886</v>
      </c>
      <c r="DM26">
        <v>2886</v>
      </c>
      <c r="DN26">
        <v>271</v>
      </c>
      <c r="DO26">
        <v>284</v>
      </c>
      <c r="DP26" t="s">
        <v>21292</v>
      </c>
      <c r="DQ26" t="s">
        <v>21291</v>
      </c>
      <c r="DR26">
        <v>1674</v>
      </c>
      <c r="DS26">
        <v>1224</v>
      </c>
      <c r="DT26">
        <v>4</v>
      </c>
      <c r="DU26">
        <v>8421</v>
      </c>
      <c r="DV26">
        <v>1673</v>
      </c>
      <c r="DW26">
        <v>1223</v>
      </c>
      <c r="DX26">
        <v>2</v>
      </c>
      <c r="DY26">
        <v>8140</v>
      </c>
      <c r="DZ26">
        <v>1673</v>
      </c>
      <c r="EA26">
        <v>1223</v>
      </c>
      <c r="EB26">
        <v>2</v>
      </c>
      <c r="EC26">
        <v>8140</v>
      </c>
    </row>
    <row r="27" spans="1:133" x14ac:dyDescent="0.2">
      <c r="A27" t="s">
        <v>20772</v>
      </c>
      <c r="B27" t="s">
        <v>21290</v>
      </c>
      <c r="C27" t="s">
        <v>20770</v>
      </c>
      <c r="D27" t="str">
        <f t="shared" si="0"/>
        <v>NP_002408</v>
      </c>
      <c r="E27" t="s">
        <v>20769</v>
      </c>
      <c r="F27" t="s">
        <v>20769</v>
      </c>
      <c r="G27" t="s">
        <v>20768</v>
      </c>
      <c r="H27">
        <v>1</v>
      </c>
      <c r="I27">
        <v>71.852999999999994</v>
      </c>
      <c r="J27">
        <v>8.7671999999999999E-4</v>
      </c>
      <c r="K27">
        <v>74.504999999999995</v>
      </c>
      <c r="L27">
        <v>51.875</v>
      </c>
      <c r="M27">
        <v>71.852999999999994</v>
      </c>
      <c r="R27">
        <v>0</v>
      </c>
      <c r="S27">
        <v>0</v>
      </c>
      <c r="U27" t="s">
        <v>137</v>
      </c>
      <c r="Z27">
        <v>1</v>
      </c>
      <c r="AA27">
        <v>71.852999999999994</v>
      </c>
      <c r="AB27">
        <v>8.7671999999999999E-4</v>
      </c>
      <c r="AC27">
        <v>74.504999999999995</v>
      </c>
      <c r="AT27" t="s">
        <v>136</v>
      </c>
      <c r="AU27">
        <v>1</v>
      </c>
      <c r="AV27" t="s">
        <v>144</v>
      </c>
      <c r="AW27" t="str">
        <f t="shared" si="1"/>
        <v>MKI67|NP_002408</v>
      </c>
      <c r="AX27" s="1" t="str">
        <f t="shared" si="2"/>
        <v>MKI67|NP_002408|AFMGTPVQK(1)LDLAGTLPGSK</v>
      </c>
      <c r="AY27" t="s">
        <v>21289</v>
      </c>
      <c r="AZ27" t="s">
        <v>21288</v>
      </c>
      <c r="BA27" t="s">
        <v>5075</v>
      </c>
      <c r="BB27" t="s">
        <v>21287</v>
      </c>
      <c r="BC27" t="s">
        <v>21286</v>
      </c>
      <c r="BD27">
        <v>9</v>
      </c>
      <c r="BE27">
        <v>2</v>
      </c>
      <c r="BF27">
        <v>0.14335000000000001</v>
      </c>
      <c r="BG27" t="s">
        <v>138</v>
      </c>
      <c r="BH27" t="s">
        <v>138</v>
      </c>
      <c r="BI27" t="s">
        <v>138</v>
      </c>
      <c r="BJ27" t="s">
        <v>139</v>
      </c>
      <c r="BK27" t="s">
        <v>138</v>
      </c>
      <c r="BL27" t="s">
        <v>138</v>
      </c>
      <c r="BM27" t="s">
        <v>138</v>
      </c>
      <c r="BN27" t="s">
        <v>138</v>
      </c>
      <c r="BO27">
        <v>32930000</v>
      </c>
      <c r="BP27">
        <v>32930000</v>
      </c>
      <c r="BQ27">
        <v>0</v>
      </c>
      <c r="BR27">
        <v>0</v>
      </c>
      <c r="BS27" t="s">
        <v>137</v>
      </c>
      <c r="BT27" t="s">
        <v>297</v>
      </c>
      <c r="BU27">
        <v>10621000</v>
      </c>
      <c r="BV27" t="s">
        <v>297</v>
      </c>
      <c r="BW27">
        <v>13743000</v>
      </c>
      <c r="BX27" t="s">
        <v>297</v>
      </c>
      <c r="BY27" t="s">
        <v>297</v>
      </c>
      <c r="BZ27" t="s">
        <v>297</v>
      </c>
      <c r="CA27" t="s">
        <v>297</v>
      </c>
      <c r="CB27" t="s">
        <v>137</v>
      </c>
      <c r="CC27" t="s">
        <v>137</v>
      </c>
      <c r="CD27" t="s">
        <v>137</v>
      </c>
      <c r="CE27" t="s">
        <v>137</v>
      </c>
      <c r="CF27" t="s">
        <v>137</v>
      </c>
      <c r="CG27" t="s">
        <v>137</v>
      </c>
      <c r="CH27" t="s">
        <v>137</v>
      </c>
      <c r="CI27" t="s">
        <v>137</v>
      </c>
      <c r="CJ27">
        <v>0</v>
      </c>
      <c r="CK27">
        <v>0</v>
      </c>
      <c r="CL27">
        <v>0</v>
      </c>
      <c r="CM27">
        <v>10621000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13743000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J27">
        <v>25</v>
      </c>
      <c r="DK27">
        <v>54</v>
      </c>
      <c r="DL27">
        <v>1197</v>
      </c>
      <c r="DM27">
        <v>1197</v>
      </c>
      <c r="DN27">
        <v>275</v>
      </c>
      <c r="DO27">
        <v>288</v>
      </c>
      <c r="DP27" t="s">
        <v>21285</v>
      </c>
      <c r="DQ27" t="s">
        <v>21284</v>
      </c>
      <c r="DR27">
        <v>1685</v>
      </c>
      <c r="DS27">
        <v>1231</v>
      </c>
      <c r="DT27">
        <v>4</v>
      </c>
      <c r="DU27">
        <v>45519</v>
      </c>
      <c r="DV27">
        <v>1684</v>
      </c>
      <c r="DW27">
        <v>1230</v>
      </c>
      <c r="DX27">
        <v>4</v>
      </c>
      <c r="DY27">
        <v>45470</v>
      </c>
      <c r="DZ27">
        <v>1684</v>
      </c>
      <c r="EA27">
        <v>1230</v>
      </c>
      <c r="EB27">
        <v>4</v>
      </c>
      <c r="EC27">
        <v>45470</v>
      </c>
    </row>
    <row r="28" spans="1:133" x14ac:dyDescent="0.2">
      <c r="A28" t="s">
        <v>20772</v>
      </c>
      <c r="B28" t="s">
        <v>21283</v>
      </c>
      <c r="C28" t="s">
        <v>20770</v>
      </c>
      <c r="D28" t="str">
        <f t="shared" si="0"/>
        <v>NP_002408</v>
      </c>
      <c r="E28" t="s">
        <v>20769</v>
      </c>
      <c r="F28" t="s">
        <v>20769</v>
      </c>
      <c r="G28" t="s">
        <v>20768</v>
      </c>
      <c r="H28">
        <v>1</v>
      </c>
      <c r="I28">
        <v>110.801</v>
      </c>
      <c r="J28">
        <v>1.5848699999999999E-3</v>
      </c>
      <c r="K28">
        <v>130.56</v>
      </c>
      <c r="L28">
        <v>88.875</v>
      </c>
      <c r="M28">
        <v>110.8</v>
      </c>
      <c r="N28">
        <v>1</v>
      </c>
      <c r="O28">
        <v>115.574</v>
      </c>
      <c r="P28">
        <v>3.2277999999999999E-3</v>
      </c>
      <c r="Q28">
        <v>115.57</v>
      </c>
      <c r="R28">
        <v>0</v>
      </c>
      <c r="S28">
        <v>0</v>
      </c>
      <c r="U28" t="s">
        <v>137</v>
      </c>
      <c r="Z28">
        <v>1</v>
      </c>
      <c r="AA28">
        <v>64.224500000000006</v>
      </c>
      <c r="AB28">
        <v>1.5848699999999999E-3</v>
      </c>
      <c r="AC28">
        <v>130.56</v>
      </c>
      <c r="AH28">
        <v>1</v>
      </c>
      <c r="AI28">
        <v>130.565</v>
      </c>
      <c r="AJ28">
        <v>1.5848699999999999E-3</v>
      </c>
      <c r="AK28">
        <v>130.56</v>
      </c>
      <c r="AL28">
        <v>1</v>
      </c>
      <c r="AM28">
        <v>110.801</v>
      </c>
      <c r="AN28">
        <v>4.4163500000000003E-3</v>
      </c>
      <c r="AO28">
        <v>110.8</v>
      </c>
      <c r="AP28">
        <v>0</v>
      </c>
      <c r="AQ28">
        <v>0</v>
      </c>
      <c r="AS28" t="s">
        <v>137</v>
      </c>
      <c r="AT28" t="s">
        <v>136</v>
      </c>
      <c r="AU28">
        <v>1</v>
      </c>
      <c r="AV28" t="s">
        <v>144</v>
      </c>
      <c r="AW28" t="str">
        <f t="shared" si="1"/>
        <v>MKI67|NP_002408</v>
      </c>
      <c r="AX28" s="1" t="str">
        <f t="shared" si="2"/>
        <v>MKI67|NP_002408|LDLAGTLPGSK(1)R</v>
      </c>
      <c r="AY28" t="s">
        <v>21282</v>
      </c>
      <c r="AZ28" t="s">
        <v>1890</v>
      </c>
      <c r="BA28" t="s">
        <v>210</v>
      </c>
      <c r="BB28" t="s">
        <v>21281</v>
      </c>
      <c r="BC28" t="s">
        <v>21280</v>
      </c>
      <c r="BD28">
        <v>11</v>
      </c>
      <c r="BE28">
        <v>2</v>
      </c>
      <c r="BF28">
        <v>0.75632999999999995</v>
      </c>
      <c r="BG28" t="s">
        <v>139</v>
      </c>
      <c r="BH28" t="s">
        <v>138</v>
      </c>
      <c r="BI28" t="s">
        <v>138</v>
      </c>
      <c r="BJ28" t="s">
        <v>139</v>
      </c>
      <c r="BK28" t="s">
        <v>138</v>
      </c>
      <c r="BL28" t="s">
        <v>139</v>
      </c>
      <c r="BM28" t="s">
        <v>139</v>
      </c>
      <c r="BN28" t="s">
        <v>138</v>
      </c>
      <c r="BO28">
        <v>198940000</v>
      </c>
      <c r="BP28">
        <v>198940000</v>
      </c>
      <c r="BQ28">
        <v>0</v>
      </c>
      <c r="BR28">
        <v>0</v>
      </c>
      <c r="BS28" t="s">
        <v>137</v>
      </c>
      <c r="BT28">
        <v>15252000</v>
      </c>
      <c r="BU28">
        <v>17109000</v>
      </c>
      <c r="BV28" t="s">
        <v>297</v>
      </c>
      <c r="BW28">
        <v>66266000</v>
      </c>
      <c r="BX28" t="s">
        <v>297</v>
      </c>
      <c r="BY28">
        <v>32332000</v>
      </c>
      <c r="BZ28">
        <v>44590000</v>
      </c>
      <c r="CA28">
        <v>9395100</v>
      </c>
      <c r="CB28" t="s">
        <v>137</v>
      </c>
      <c r="CC28" t="s">
        <v>137</v>
      </c>
      <c r="CD28" t="s">
        <v>137</v>
      </c>
      <c r="CE28" t="s">
        <v>137</v>
      </c>
      <c r="CF28" t="s">
        <v>137</v>
      </c>
      <c r="CG28" t="s">
        <v>137</v>
      </c>
      <c r="CH28" t="s">
        <v>137</v>
      </c>
      <c r="CI28" t="s">
        <v>137</v>
      </c>
      <c r="CJ28">
        <v>15252000</v>
      </c>
      <c r="CK28">
        <v>0</v>
      </c>
      <c r="CL28">
        <v>0</v>
      </c>
      <c r="CM28">
        <v>17109000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66266000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32332000</v>
      </c>
      <c r="CZ28">
        <v>0</v>
      </c>
      <c r="DA28">
        <v>0</v>
      </c>
      <c r="DB28">
        <v>44590000</v>
      </c>
      <c r="DC28">
        <v>0</v>
      </c>
      <c r="DD28">
        <v>0</v>
      </c>
      <c r="DE28">
        <v>9395100</v>
      </c>
      <c r="DF28">
        <v>0</v>
      </c>
      <c r="DG28">
        <v>0</v>
      </c>
      <c r="DJ28">
        <v>26</v>
      </c>
      <c r="DK28">
        <v>54</v>
      </c>
      <c r="DL28">
        <v>1208</v>
      </c>
      <c r="DM28">
        <v>1208</v>
      </c>
      <c r="DN28" t="s">
        <v>21279</v>
      </c>
      <c r="DO28" t="s">
        <v>21278</v>
      </c>
      <c r="DP28" t="s">
        <v>21277</v>
      </c>
      <c r="DQ28" t="s">
        <v>21276</v>
      </c>
      <c r="DR28">
        <v>36842</v>
      </c>
      <c r="DS28">
        <v>25197</v>
      </c>
      <c r="DT28">
        <v>7</v>
      </c>
      <c r="DU28">
        <v>29884</v>
      </c>
      <c r="DV28">
        <v>36841</v>
      </c>
      <c r="DW28">
        <v>25196</v>
      </c>
      <c r="DX28">
        <v>6</v>
      </c>
      <c r="DY28">
        <v>29560</v>
      </c>
      <c r="DZ28">
        <v>36841</v>
      </c>
      <c r="EA28">
        <v>25196</v>
      </c>
      <c r="EB28">
        <v>6</v>
      </c>
      <c r="EC28">
        <v>29560</v>
      </c>
    </row>
    <row r="29" spans="1:133" x14ac:dyDescent="0.2">
      <c r="A29" t="s">
        <v>20769</v>
      </c>
      <c r="B29">
        <v>388</v>
      </c>
      <c r="C29" t="s">
        <v>20770</v>
      </c>
      <c r="D29" t="str">
        <f t="shared" si="0"/>
        <v>NP_002408</v>
      </c>
      <c r="E29" t="s">
        <v>20769</v>
      </c>
      <c r="F29" t="s">
        <v>20769</v>
      </c>
      <c r="G29" t="s">
        <v>20776</v>
      </c>
      <c r="H29">
        <v>1</v>
      </c>
      <c r="I29">
        <v>152.041</v>
      </c>
      <c r="J29" s="3">
        <v>1.83781E-7</v>
      </c>
      <c r="K29">
        <v>164.97</v>
      </c>
      <c r="L29">
        <v>79.301000000000002</v>
      </c>
      <c r="M29">
        <v>152.04</v>
      </c>
      <c r="N29">
        <v>1</v>
      </c>
      <c r="O29">
        <v>146.107</v>
      </c>
      <c r="P29">
        <v>1.2990899999999999E-3</v>
      </c>
      <c r="Q29">
        <v>146.11000000000001</v>
      </c>
      <c r="R29">
        <v>1</v>
      </c>
      <c r="S29">
        <v>159.82900000000001</v>
      </c>
      <c r="T29">
        <v>9.0693000000000002E-4</v>
      </c>
      <c r="U29">
        <v>159.83000000000001</v>
      </c>
      <c r="V29">
        <v>1</v>
      </c>
      <c r="W29">
        <v>125.96899999999999</v>
      </c>
      <c r="X29">
        <v>4.8098100000000003E-3</v>
      </c>
      <c r="Y29">
        <v>125.97</v>
      </c>
      <c r="Z29">
        <v>1</v>
      </c>
      <c r="AA29">
        <v>163.66200000000001</v>
      </c>
      <c r="AB29">
        <v>1.0447200000000001E-3</v>
      </c>
      <c r="AC29">
        <v>163.66</v>
      </c>
      <c r="AD29">
        <v>1</v>
      </c>
      <c r="AE29">
        <v>139.38200000000001</v>
      </c>
      <c r="AF29">
        <v>2.3352099999999999E-3</v>
      </c>
      <c r="AG29">
        <v>139.38</v>
      </c>
      <c r="AH29">
        <v>1</v>
      </c>
      <c r="AI29">
        <v>140.48500000000001</v>
      </c>
      <c r="AJ29">
        <v>2.13197E-3</v>
      </c>
      <c r="AK29">
        <v>140.49</v>
      </c>
      <c r="AL29">
        <v>1</v>
      </c>
      <c r="AM29">
        <v>164.971</v>
      </c>
      <c r="AN29">
        <v>1.20418E-3</v>
      </c>
      <c r="AO29">
        <v>164.97</v>
      </c>
      <c r="AP29">
        <v>1</v>
      </c>
      <c r="AQ29">
        <v>152.041</v>
      </c>
      <c r="AR29" s="3">
        <v>1.83781E-7</v>
      </c>
      <c r="AS29">
        <v>152.04</v>
      </c>
      <c r="AT29" t="s">
        <v>136</v>
      </c>
      <c r="AU29">
        <v>1</v>
      </c>
      <c r="AV29" t="s">
        <v>144</v>
      </c>
      <c r="AW29" t="str">
        <f t="shared" si="1"/>
        <v>MKI67|NP_002408</v>
      </c>
      <c r="AX29" s="1" t="str">
        <f t="shared" si="2"/>
        <v>MKI67|NP_002408|AGDK(1)TLTPR</v>
      </c>
      <c r="AY29" t="s">
        <v>21275</v>
      </c>
      <c r="AZ29" t="s">
        <v>143</v>
      </c>
      <c r="BA29" t="s">
        <v>182</v>
      </c>
      <c r="BB29" t="s">
        <v>21274</v>
      </c>
      <c r="BC29" t="s">
        <v>21273</v>
      </c>
      <c r="BD29">
        <v>4</v>
      </c>
      <c r="BE29">
        <v>2</v>
      </c>
      <c r="BF29">
        <v>0.48254999999999998</v>
      </c>
      <c r="BG29" t="s">
        <v>139</v>
      </c>
      <c r="BH29" t="s">
        <v>139</v>
      </c>
      <c r="BI29" t="s">
        <v>139</v>
      </c>
      <c r="BJ29" t="s">
        <v>139</v>
      </c>
      <c r="BK29" t="s">
        <v>139</v>
      </c>
      <c r="BL29" t="s">
        <v>139</v>
      </c>
      <c r="BM29" t="s">
        <v>139</v>
      </c>
      <c r="BN29" t="s">
        <v>139</v>
      </c>
      <c r="BO29">
        <v>1752400000</v>
      </c>
      <c r="BP29">
        <v>1752400000</v>
      </c>
      <c r="BQ29">
        <v>0</v>
      </c>
      <c r="BR29">
        <v>0</v>
      </c>
      <c r="BS29" t="s">
        <v>137</v>
      </c>
      <c r="BT29">
        <v>195780000</v>
      </c>
      <c r="BU29">
        <v>210350000</v>
      </c>
      <c r="BV29">
        <v>24186000</v>
      </c>
      <c r="BW29">
        <v>779140000</v>
      </c>
      <c r="BX29">
        <v>35408000</v>
      </c>
      <c r="BY29">
        <v>231570000</v>
      </c>
      <c r="BZ29">
        <v>236430000</v>
      </c>
      <c r="CA29">
        <v>4081300</v>
      </c>
      <c r="CB29" t="s">
        <v>137</v>
      </c>
      <c r="CC29" t="s">
        <v>137</v>
      </c>
      <c r="CD29" t="s">
        <v>137</v>
      </c>
      <c r="CE29" t="s">
        <v>137</v>
      </c>
      <c r="CF29" t="s">
        <v>137</v>
      </c>
      <c r="CG29" t="s">
        <v>137</v>
      </c>
      <c r="CH29" t="s">
        <v>137</v>
      </c>
      <c r="CI29" t="s">
        <v>137</v>
      </c>
      <c r="CJ29">
        <v>195780000</v>
      </c>
      <c r="CK29">
        <v>0</v>
      </c>
      <c r="CL29">
        <v>0</v>
      </c>
      <c r="CM29">
        <v>210350000</v>
      </c>
      <c r="CN29">
        <v>0</v>
      </c>
      <c r="CO29">
        <v>0</v>
      </c>
      <c r="CP29">
        <v>24186000</v>
      </c>
      <c r="CQ29">
        <v>0</v>
      </c>
      <c r="CR29">
        <v>0</v>
      </c>
      <c r="CS29">
        <v>779140000</v>
      </c>
      <c r="CT29">
        <v>0</v>
      </c>
      <c r="CU29">
        <v>0</v>
      </c>
      <c r="CV29">
        <v>35408000</v>
      </c>
      <c r="CW29">
        <v>0</v>
      </c>
      <c r="CX29">
        <v>0</v>
      </c>
      <c r="CY29">
        <v>231570000</v>
      </c>
      <c r="CZ29">
        <v>0</v>
      </c>
      <c r="DA29">
        <v>0</v>
      </c>
      <c r="DB29">
        <v>236430000</v>
      </c>
      <c r="DC29">
        <v>0</v>
      </c>
      <c r="DD29">
        <v>0</v>
      </c>
      <c r="DE29">
        <v>4081300</v>
      </c>
      <c r="DF29">
        <v>0</v>
      </c>
      <c r="DG29">
        <v>0</v>
      </c>
      <c r="DJ29">
        <v>27</v>
      </c>
      <c r="DK29">
        <v>54</v>
      </c>
      <c r="DL29">
        <v>388</v>
      </c>
      <c r="DM29">
        <v>388</v>
      </c>
      <c r="DN29">
        <v>309</v>
      </c>
      <c r="DO29">
        <v>326</v>
      </c>
      <c r="DP29" t="s">
        <v>21272</v>
      </c>
      <c r="DQ29" t="s">
        <v>21271</v>
      </c>
      <c r="DR29">
        <v>1919</v>
      </c>
      <c r="DS29">
        <v>1386</v>
      </c>
      <c r="DT29">
        <v>8</v>
      </c>
      <c r="DU29">
        <v>11603</v>
      </c>
      <c r="DV29">
        <v>1918</v>
      </c>
      <c r="DW29">
        <v>1385</v>
      </c>
      <c r="DX29">
        <v>7</v>
      </c>
      <c r="DY29">
        <v>12346</v>
      </c>
      <c r="DZ29">
        <v>1919</v>
      </c>
      <c r="EA29">
        <v>1386</v>
      </c>
      <c r="EB29">
        <v>8</v>
      </c>
      <c r="EC29">
        <v>11603</v>
      </c>
    </row>
    <row r="30" spans="1:133" x14ac:dyDescent="0.2">
      <c r="A30" t="s">
        <v>20772</v>
      </c>
      <c r="B30" t="s">
        <v>21270</v>
      </c>
      <c r="C30" t="s">
        <v>20770</v>
      </c>
      <c r="D30" t="str">
        <f t="shared" si="0"/>
        <v>NP_002408</v>
      </c>
      <c r="E30" t="s">
        <v>20769</v>
      </c>
      <c r="F30" t="s">
        <v>20769</v>
      </c>
      <c r="G30" t="s">
        <v>20768</v>
      </c>
      <c r="H30">
        <v>1</v>
      </c>
      <c r="I30">
        <v>67.879499999999993</v>
      </c>
      <c r="J30">
        <v>1.29876E-2</v>
      </c>
      <c r="K30">
        <v>67.879000000000005</v>
      </c>
      <c r="L30">
        <v>42.35</v>
      </c>
      <c r="M30">
        <v>67.879000000000005</v>
      </c>
      <c r="N30">
        <v>0</v>
      </c>
      <c r="O30">
        <v>0</v>
      </c>
      <c r="Q30" t="s">
        <v>137</v>
      </c>
      <c r="R30">
        <v>1</v>
      </c>
      <c r="S30">
        <v>67.879499999999993</v>
      </c>
      <c r="T30">
        <v>1.29876E-2</v>
      </c>
      <c r="U30">
        <v>67.879000000000005</v>
      </c>
      <c r="AL30">
        <v>0</v>
      </c>
      <c r="AM30">
        <v>0</v>
      </c>
      <c r="AO30" t="s">
        <v>137</v>
      </c>
      <c r="AT30" t="s">
        <v>136</v>
      </c>
      <c r="AU30">
        <v>1</v>
      </c>
      <c r="AV30" t="s">
        <v>144</v>
      </c>
      <c r="AW30" t="str">
        <f t="shared" si="1"/>
        <v>MKI67|NP_002408</v>
      </c>
      <c r="AX30" s="1" t="str">
        <f t="shared" si="2"/>
        <v>MKI67|NP_002408|AHTEK(1)VHVPARPYR</v>
      </c>
      <c r="AY30" t="s">
        <v>21269</v>
      </c>
      <c r="AZ30" t="s">
        <v>143</v>
      </c>
      <c r="BA30" t="s">
        <v>1494</v>
      </c>
      <c r="BB30" t="s">
        <v>21268</v>
      </c>
      <c r="BC30" t="s">
        <v>21267</v>
      </c>
      <c r="BD30">
        <v>5</v>
      </c>
      <c r="BE30">
        <v>4</v>
      </c>
      <c r="BF30">
        <v>-6.7799999999999999E-2</v>
      </c>
      <c r="BG30" t="s">
        <v>138</v>
      </c>
      <c r="BH30" t="s">
        <v>139</v>
      </c>
      <c r="BI30" t="s">
        <v>138</v>
      </c>
      <c r="BJ30" t="s">
        <v>138</v>
      </c>
      <c r="BK30" t="s">
        <v>138</v>
      </c>
      <c r="BL30" t="s">
        <v>138</v>
      </c>
      <c r="BM30" t="s">
        <v>138</v>
      </c>
      <c r="BN30" t="s">
        <v>138</v>
      </c>
      <c r="BO30">
        <v>26457000</v>
      </c>
      <c r="BP30">
        <v>26457000</v>
      </c>
      <c r="BQ30">
        <v>0</v>
      </c>
      <c r="BR30">
        <v>0</v>
      </c>
      <c r="BS30" t="s">
        <v>137</v>
      </c>
      <c r="BT30">
        <v>6258600</v>
      </c>
      <c r="BU30">
        <v>7532500</v>
      </c>
      <c r="BV30" t="s">
        <v>297</v>
      </c>
      <c r="BW30" t="s">
        <v>297</v>
      </c>
      <c r="BX30" t="s">
        <v>297</v>
      </c>
      <c r="BY30" t="s">
        <v>297</v>
      </c>
      <c r="BZ30">
        <v>12666000</v>
      </c>
      <c r="CA30" t="s">
        <v>297</v>
      </c>
      <c r="CB30" t="s">
        <v>137</v>
      </c>
      <c r="CC30" t="s">
        <v>137</v>
      </c>
      <c r="CD30" t="s">
        <v>137</v>
      </c>
      <c r="CE30" t="s">
        <v>137</v>
      </c>
      <c r="CF30" t="s">
        <v>137</v>
      </c>
      <c r="CG30" t="s">
        <v>137</v>
      </c>
      <c r="CH30" t="s">
        <v>137</v>
      </c>
      <c r="CI30" t="s">
        <v>137</v>
      </c>
      <c r="CJ30">
        <v>6258600</v>
      </c>
      <c r="CK30">
        <v>0</v>
      </c>
      <c r="CL30">
        <v>0</v>
      </c>
      <c r="CM30">
        <v>7532500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12666000</v>
      </c>
      <c r="DC30">
        <v>0</v>
      </c>
      <c r="DD30">
        <v>0</v>
      </c>
      <c r="DE30">
        <v>0</v>
      </c>
      <c r="DF30">
        <v>0</v>
      </c>
      <c r="DG30">
        <v>0</v>
      </c>
      <c r="DJ30">
        <v>28</v>
      </c>
      <c r="DK30">
        <v>54</v>
      </c>
      <c r="DL30">
        <v>726</v>
      </c>
      <c r="DM30">
        <v>726</v>
      </c>
      <c r="DN30">
        <v>399</v>
      </c>
      <c r="DO30">
        <v>425</v>
      </c>
      <c r="DP30" t="s">
        <v>21266</v>
      </c>
      <c r="DQ30">
        <v>1818</v>
      </c>
      <c r="DR30">
        <v>2515</v>
      </c>
      <c r="DS30">
        <v>1818</v>
      </c>
      <c r="DT30">
        <v>2</v>
      </c>
      <c r="DU30">
        <v>11378</v>
      </c>
      <c r="DV30">
        <v>2515</v>
      </c>
      <c r="DW30">
        <v>1818</v>
      </c>
      <c r="DX30">
        <v>2</v>
      </c>
      <c r="DY30">
        <v>11378</v>
      </c>
      <c r="DZ30">
        <v>2515</v>
      </c>
      <c r="EA30">
        <v>1818</v>
      </c>
      <c r="EB30">
        <v>2</v>
      </c>
      <c r="EC30">
        <v>11378</v>
      </c>
    </row>
    <row r="31" spans="1:133" x14ac:dyDescent="0.2">
      <c r="A31" t="s">
        <v>20772</v>
      </c>
      <c r="B31" t="s">
        <v>21265</v>
      </c>
      <c r="C31" t="s">
        <v>20770</v>
      </c>
      <c r="D31" t="str">
        <f t="shared" si="0"/>
        <v>NP_002408</v>
      </c>
      <c r="E31" t="s">
        <v>20769</v>
      </c>
      <c r="F31" t="s">
        <v>20769</v>
      </c>
      <c r="G31" t="s">
        <v>20768</v>
      </c>
      <c r="H31">
        <v>0.99998600000000004</v>
      </c>
      <c r="I31">
        <v>48.3932</v>
      </c>
      <c r="J31" s="3">
        <v>2.5607300000000001E-11</v>
      </c>
      <c r="K31">
        <v>127.07</v>
      </c>
      <c r="L31">
        <v>109.5</v>
      </c>
      <c r="M31">
        <v>127.07</v>
      </c>
      <c r="N31">
        <v>0.98026199999999997</v>
      </c>
      <c r="O31">
        <v>16.959099999999999</v>
      </c>
      <c r="P31">
        <v>1.2057099999999999E-2</v>
      </c>
      <c r="Q31">
        <v>72.167000000000002</v>
      </c>
      <c r="R31">
        <v>0.99597500000000005</v>
      </c>
      <c r="S31">
        <v>23.934799999999999</v>
      </c>
      <c r="T31" s="3">
        <v>5.92328E-5</v>
      </c>
      <c r="U31">
        <v>103.4</v>
      </c>
      <c r="Z31">
        <v>0.99966500000000003</v>
      </c>
      <c r="AA31">
        <v>34.751600000000003</v>
      </c>
      <c r="AB31" s="3">
        <v>3.4202699999999997E-5</v>
      </c>
      <c r="AC31">
        <v>106.47</v>
      </c>
      <c r="AD31">
        <v>0</v>
      </c>
      <c r="AE31">
        <v>0</v>
      </c>
      <c r="AG31" t="s">
        <v>137</v>
      </c>
      <c r="AH31">
        <v>0.96800699999999995</v>
      </c>
      <c r="AI31">
        <v>14.8079</v>
      </c>
      <c r="AJ31">
        <v>1.29324E-2</v>
      </c>
      <c r="AK31">
        <v>71.852999999999994</v>
      </c>
      <c r="AL31">
        <v>0.99998600000000004</v>
      </c>
      <c r="AM31">
        <v>48.3932</v>
      </c>
      <c r="AN31" s="3">
        <v>2.5607300000000001E-11</v>
      </c>
      <c r="AO31">
        <v>127.07</v>
      </c>
      <c r="AP31">
        <v>0</v>
      </c>
      <c r="AQ31">
        <v>0</v>
      </c>
      <c r="AS31" t="s">
        <v>137</v>
      </c>
      <c r="AT31" t="s">
        <v>136</v>
      </c>
      <c r="AU31" t="s">
        <v>920</v>
      </c>
      <c r="AV31" t="s">
        <v>144</v>
      </c>
      <c r="AW31" t="str">
        <f t="shared" si="1"/>
        <v>MKI67|NP_002408</v>
      </c>
      <c r="AX31" s="1" t="str">
        <f t="shared" si="2"/>
        <v>MKI67|NP_002408|TPSVGK(1)AMDTPKPAGGDEK(1)DMK</v>
      </c>
      <c r="AY31" t="s">
        <v>21264</v>
      </c>
      <c r="AZ31" t="s">
        <v>3801</v>
      </c>
      <c r="BA31" t="s">
        <v>1128</v>
      </c>
      <c r="BB31" t="s">
        <v>21263</v>
      </c>
      <c r="BC31" t="s">
        <v>21262</v>
      </c>
      <c r="BD31">
        <v>19</v>
      </c>
      <c r="BE31">
        <v>3</v>
      </c>
      <c r="BF31">
        <v>0.30972</v>
      </c>
      <c r="BG31" t="s">
        <v>139</v>
      </c>
      <c r="BH31" t="s">
        <v>139</v>
      </c>
      <c r="BI31" t="s">
        <v>138</v>
      </c>
      <c r="BJ31" t="s">
        <v>139</v>
      </c>
      <c r="BK31" t="s">
        <v>138</v>
      </c>
      <c r="BL31" t="s">
        <v>139</v>
      </c>
      <c r="BM31" t="s">
        <v>139</v>
      </c>
      <c r="BN31" t="s">
        <v>138</v>
      </c>
      <c r="BO31">
        <v>109650000</v>
      </c>
      <c r="BP31">
        <v>32362000</v>
      </c>
      <c r="BQ31">
        <v>77285000</v>
      </c>
      <c r="BR31">
        <v>0</v>
      </c>
      <c r="BS31" t="s">
        <v>137</v>
      </c>
      <c r="BT31">
        <v>8027100</v>
      </c>
      <c r="BU31">
        <v>32454000</v>
      </c>
      <c r="BV31" t="s">
        <v>297</v>
      </c>
      <c r="BW31">
        <v>32349000</v>
      </c>
      <c r="BX31" t="s">
        <v>297</v>
      </c>
      <c r="BY31">
        <v>4235700</v>
      </c>
      <c r="BZ31">
        <v>24429000</v>
      </c>
      <c r="CA31">
        <v>8152500</v>
      </c>
      <c r="CB31" t="s">
        <v>137</v>
      </c>
      <c r="CC31" t="s">
        <v>137</v>
      </c>
      <c r="CD31" t="s">
        <v>137</v>
      </c>
      <c r="CE31" t="s">
        <v>137</v>
      </c>
      <c r="CF31" t="s">
        <v>137</v>
      </c>
      <c r="CG31" t="s">
        <v>137</v>
      </c>
      <c r="CH31" t="s">
        <v>137</v>
      </c>
      <c r="CI31" t="s">
        <v>137</v>
      </c>
      <c r="CJ31">
        <v>0</v>
      </c>
      <c r="CK31">
        <v>8027100</v>
      </c>
      <c r="CL31">
        <v>0</v>
      </c>
      <c r="CM31">
        <v>9583400</v>
      </c>
      <c r="CN31">
        <v>22870000</v>
      </c>
      <c r="CO31">
        <v>0</v>
      </c>
      <c r="CP31">
        <v>0</v>
      </c>
      <c r="CQ31">
        <v>0</v>
      </c>
      <c r="CR31">
        <v>0</v>
      </c>
      <c r="CS31">
        <v>15348000</v>
      </c>
      <c r="CT31">
        <v>17001000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4235700</v>
      </c>
      <c r="DA31">
        <v>0</v>
      </c>
      <c r="DB31">
        <v>7429900</v>
      </c>
      <c r="DC31">
        <v>16999000</v>
      </c>
      <c r="DD31">
        <v>0</v>
      </c>
      <c r="DE31">
        <v>0</v>
      </c>
      <c r="DF31">
        <v>8152500</v>
      </c>
      <c r="DG31">
        <v>0</v>
      </c>
      <c r="DJ31">
        <v>29</v>
      </c>
      <c r="DK31">
        <v>54</v>
      </c>
      <c r="DL31">
        <v>2277</v>
      </c>
      <c r="DM31">
        <v>2277</v>
      </c>
      <c r="DN31" t="s">
        <v>21261</v>
      </c>
      <c r="DO31" t="s">
        <v>21260</v>
      </c>
      <c r="DP31" t="s">
        <v>21259</v>
      </c>
      <c r="DQ31" t="s">
        <v>21258</v>
      </c>
      <c r="DR31">
        <v>69220</v>
      </c>
      <c r="DS31">
        <v>47252</v>
      </c>
      <c r="DT31">
        <v>7</v>
      </c>
      <c r="DU31">
        <v>21829</v>
      </c>
      <c r="DV31">
        <v>69220</v>
      </c>
      <c r="DW31">
        <v>47252</v>
      </c>
      <c r="DX31">
        <v>7</v>
      </c>
      <c r="DY31">
        <v>21829</v>
      </c>
      <c r="DZ31">
        <v>69220</v>
      </c>
      <c r="EA31">
        <v>47252</v>
      </c>
      <c r="EB31">
        <v>7</v>
      </c>
      <c r="EC31">
        <v>21829</v>
      </c>
    </row>
    <row r="32" spans="1:133" x14ac:dyDescent="0.2">
      <c r="A32" t="s">
        <v>20772</v>
      </c>
      <c r="B32" t="s">
        <v>21257</v>
      </c>
      <c r="C32" t="s">
        <v>20770</v>
      </c>
      <c r="D32" t="str">
        <f t="shared" si="0"/>
        <v>NP_002408</v>
      </c>
      <c r="E32" t="s">
        <v>20769</v>
      </c>
      <c r="F32" t="s">
        <v>20769</v>
      </c>
      <c r="G32" t="s">
        <v>20768</v>
      </c>
      <c r="H32">
        <v>0.59273399999999998</v>
      </c>
      <c r="I32">
        <v>1.62984</v>
      </c>
      <c r="J32">
        <v>1.12731E-4</v>
      </c>
      <c r="K32">
        <v>69.525000000000006</v>
      </c>
      <c r="L32">
        <v>46.87</v>
      </c>
      <c r="M32">
        <v>69.525000000000006</v>
      </c>
      <c r="N32">
        <v>0</v>
      </c>
      <c r="O32">
        <v>0</v>
      </c>
      <c r="Q32" t="s">
        <v>137</v>
      </c>
      <c r="AH32">
        <v>0.59273399999999998</v>
      </c>
      <c r="AI32">
        <v>1.62984</v>
      </c>
      <c r="AJ32">
        <v>1.12731E-4</v>
      </c>
      <c r="AK32">
        <v>69.525000000000006</v>
      </c>
      <c r="AL32">
        <v>0</v>
      </c>
      <c r="AM32">
        <v>0</v>
      </c>
      <c r="AO32" t="s">
        <v>137</v>
      </c>
      <c r="AT32" t="s">
        <v>136</v>
      </c>
      <c r="AU32" t="s">
        <v>920</v>
      </c>
      <c r="AV32" t="s">
        <v>144</v>
      </c>
      <c r="AW32" t="str">
        <f t="shared" si="1"/>
        <v>MKI67|NP_002408</v>
      </c>
      <c r="AX32" s="1" t="str">
        <f t="shared" si="2"/>
        <v>MKI67|NP_002408|AMHTPK(0.593)PAVSGEK(0.407)NIYAFMGTPVQK</v>
      </c>
      <c r="AY32" t="s">
        <v>21256</v>
      </c>
      <c r="AZ32" t="s">
        <v>21255</v>
      </c>
      <c r="BA32" t="s">
        <v>669</v>
      </c>
      <c r="BB32" t="s">
        <v>21254</v>
      </c>
      <c r="BC32" t="s">
        <v>21253</v>
      </c>
      <c r="BD32">
        <v>6</v>
      </c>
      <c r="BE32">
        <v>4</v>
      </c>
      <c r="BF32">
        <v>-0.31713999999999998</v>
      </c>
      <c r="BG32" t="s">
        <v>138</v>
      </c>
      <c r="BH32" t="s">
        <v>138</v>
      </c>
      <c r="BI32" t="s">
        <v>138</v>
      </c>
      <c r="BJ32" t="s">
        <v>139</v>
      </c>
      <c r="BK32" t="s">
        <v>138</v>
      </c>
      <c r="BL32" t="s">
        <v>139</v>
      </c>
      <c r="BM32" t="s">
        <v>138</v>
      </c>
      <c r="BN32" t="s">
        <v>138</v>
      </c>
      <c r="BO32">
        <v>31893000</v>
      </c>
      <c r="BP32">
        <v>11662000</v>
      </c>
      <c r="BQ32">
        <v>20231000</v>
      </c>
      <c r="BR32">
        <v>0</v>
      </c>
      <c r="BS32" t="s">
        <v>137</v>
      </c>
      <c r="BT32" t="s">
        <v>297</v>
      </c>
      <c r="BU32" t="s">
        <v>297</v>
      </c>
      <c r="BV32" t="s">
        <v>297</v>
      </c>
      <c r="BW32">
        <v>20231000</v>
      </c>
      <c r="BX32" t="s">
        <v>297</v>
      </c>
      <c r="BY32">
        <v>11662000</v>
      </c>
      <c r="BZ32" t="s">
        <v>297</v>
      </c>
      <c r="CA32" t="s">
        <v>297</v>
      </c>
      <c r="CB32" t="s">
        <v>137</v>
      </c>
      <c r="CC32" t="s">
        <v>137</v>
      </c>
      <c r="CD32" t="s">
        <v>137</v>
      </c>
      <c r="CE32" t="s">
        <v>137</v>
      </c>
      <c r="CF32" t="s">
        <v>137</v>
      </c>
      <c r="CG32" t="s">
        <v>137</v>
      </c>
      <c r="CH32" t="s">
        <v>137</v>
      </c>
      <c r="CI32" t="s">
        <v>137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20231000</v>
      </c>
      <c r="CU32">
        <v>0</v>
      </c>
      <c r="CV32">
        <v>0</v>
      </c>
      <c r="CW32">
        <v>0</v>
      </c>
      <c r="CX32">
        <v>0</v>
      </c>
      <c r="CY32">
        <v>11662000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J32">
        <v>30</v>
      </c>
      <c r="DK32">
        <v>54</v>
      </c>
      <c r="DL32">
        <v>1542</v>
      </c>
      <c r="DM32">
        <v>1542</v>
      </c>
      <c r="DN32" t="s">
        <v>21252</v>
      </c>
      <c r="DO32" t="s">
        <v>21251</v>
      </c>
      <c r="DP32" t="s">
        <v>21250</v>
      </c>
      <c r="DQ32" t="s">
        <v>21249</v>
      </c>
      <c r="DR32">
        <v>4003</v>
      </c>
      <c r="DS32">
        <v>2908</v>
      </c>
      <c r="DT32">
        <v>6</v>
      </c>
      <c r="DU32">
        <v>26917</v>
      </c>
      <c r="DV32">
        <v>4003</v>
      </c>
      <c r="DW32">
        <v>2908</v>
      </c>
      <c r="DX32">
        <v>6</v>
      </c>
      <c r="DY32">
        <v>26917</v>
      </c>
      <c r="DZ32">
        <v>4003</v>
      </c>
      <c r="EA32">
        <v>2908</v>
      </c>
      <c r="EB32">
        <v>6</v>
      </c>
      <c r="EC32">
        <v>26917</v>
      </c>
    </row>
    <row r="33" spans="1:133" x14ac:dyDescent="0.2">
      <c r="A33" t="s">
        <v>20772</v>
      </c>
      <c r="B33" t="s">
        <v>21248</v>
      </c>
      <c r="C33" t="s">
        <v>20770</v>
      </c>
      <c r="D33" t="str">
        <f t="shared" si="0"/>
        <v>NP_002408</v>
      </c>
      <c r="E33" t="s">
        <v>20769</v>
      </c>
      <c r="F33" t="s">
        <v>20769</v>
      </c>
      <c r="G33" t="s">
        <v>20768</v>
      </c>
      <c r="H33">
        <v>1</v>
      </c>
      <c r="I33">
        <v>72.800700000000006</v>
      </c>
      <c r="J33" s="3">
        <v>1.08805E-21</v>
      </c>
      <c r="K33">
        <v>109.91</v>
      </c>
      <c r="L33">
        <v>80.183000000000007</v>
      </c>
      <c r="M33">
        <v>72.801000000000002</v>
      </c>
      <c r="N33">
        <v>0.99657499999999999</v>
      </c>
      <c r="O33">
        <v>24.638500000000001</v>
      </c>
      <c r="P33" s="3">
        <v>4.9534899999999999E-5</v>
      </c>
      <c r="Q33">
        <v>92.518000000000001</v>
      </c>
      <c r="R33">
        <v>0.99357399999999996</v>
      </c>
      <c r="S33">
        <v>21.894200000000001</v>
      </c>
      <c r="T33" s="3">
        <v>1.08805E-21</v>
      </c>
      <c r="U33">
        <v>109.91</v>
      </c>
      <c r="Z33">
        <v>1</v>
      </c>
      <c r="AA33">
        <v>67.927999999999997</v>
      </c>
      <c r="AB33" s="3">
        <v>8.1561499999999999E-8</v>
      </c>
      <c r="AC33">
        <v>84.156000000000006</v>
      </c>
      <c r="AH33">
        <v>1</v>
      </c>
      <c r="AI33">
        <v>72.800700000000006</v>
      </c>
      <c r="AJ33" s="3">
        <v>1.00752E-6</v>
      </c>
      <c r="AK33">
        <v>80.031000000000006</v>
      </c>
      <c r="AL33">
        <v>0.97018599999999999</v>
      </c>
      <c r="AM33">
        <v>15.0686</v>
      </c>
      <c r="AN33" s="3">
        <v>1.4905800000000001E-12</v>
      </c>
      <c r="AO33">
        <v>84.03</v>
      </c>
      <c r="AT33" t="s">
        <v>136</v>
      </c>
      <c r="AU33" t="s">
        <v>920</v>
      </c>
      <c r="AV33" t="s">
        <v>144</v>
      </c>
      <c r="AW33" t="str">
        <f t="shared" si="1"/>
        <v>MKI67|NP_002408</v>
      </c>
      <c r="AX33" s="1" t="str">
        <f t="shared" si="2"/>
        <v>MKI67|NP_002408|PAVSGEK(1)NIYAFMGTPVQK</v>
      </c>
      <c r="AY33" t="s">
        <v>21247</v>
      </c>
      <c r="AZ33" t="s">
        <v>21246</v>
      </c>
      <c r="BA33" t="s">
        <v>6921</v>
      </c>
      <c r="BB33" t="s">
        <v>21245</v>
      </c>
      <c r="BC33" t="s">
        <v>21244</v>
      </c>
      <c r="BD33">
        <v>7</v>
      </c>
      <c r="BE33">
        <v>2</v>
      </c>
      <c r="BF33">
        <v>0.51607000000000003</v>
      </c>
      <c r="BG33" t="s">
        <v>139</v>
      </c>
      <c r="BH33" t="s">
        <v>139</v>
      </c>
      <c r="BI33" t="s">
        <v>138</v>
      </c>
      <c r="BJ33" t="s">
        <v>139</v>
      </c>
      <c r="BK33" t="s">
        <v>138</v>
      </c>
      <c r="BL33" t="s">
        <v>139</v>
      </c>
      <c r="BM33" t="s">
        <v>139</v>
      </c>
      <c r="BN33" t="s">
        <v>138</v>
      </c>
      <c r="BO33">
        <v>987110000</v>
      </c>
      <c r="BP33">
        <v>657970000</v>
      </c>
      <c r="BQ33">
        <v>329130000</v>
      </c>
      <c r="BR33">
        <v>0</v>
      </c>
      <c r="BS33" t="s">
        <v>137</v>
      </c>
      <c r="BT33">
        <v>25028000</v>
      </c>
      <c r="BU33">
        <v>86051000</v>
      </c>
      <c r="BV33" t="s">
        <v>297</v>
      </c>
      <c r="BW33">
        <v>131670000</v>
      </c>
      <c r="BX33" t="s">
        <v>297</v>
      </c>
      <c r="BY33">
        <v>19735000</v>
      </c>
      <c r="BZ33">
        <v>130750000</v>
      </c>
      <c r="CA33" t="s">
        <v>297</v>
      </c>
      <c r="CB33" t="s">
        <v>137</v>
      </c>
      <c r="CC33" t="s">
        <v>137</v>
      </c>
      <c r="CD33" t="s">
        <v>137</v>
      </c>
      <c r="CE33" t="s">
        <v>137</v>
      </c>
      <c r="CF33" t="s">
        <v>137</v>
      </c>
      <c r="CG33" t="s">
        <v>137</v>
      </c>
      <c r="CH33" t="s">
        <v>137</v>
      </c>
      <c r="CI33" t="s">
        <v>137</v>
      </c>
      <c r="CJ33">
        <v>25028000</v>
      </c>
      <c r="CK33">
        <v>0</v>
      </c>
      <c r="CL33">
        <v>0</v>
      </c>
      <c r="CM33">
        <v>28994000</v>
      </c>
      <c r="CN33">
        <v>57057000</v>
      </c>
      <c r="CO33">
        <v>0</v>
      </c>
      <c r="CP33">
        <v>0</v>
      </c>
      <c r="CQ33">
        <v>0</v>
      </c>
      <c r="CR33">
        <v>0</v>
      </c>
      <c r="CS33">
        <v>37152000</v>
      </c>
      <c r="CT33">
        <v>94515000</v>
      </c>
      <c r="CU33">
        <v>0</v>
      </c>
      <c r="CV33">
        <v>0</v>
      </c>
      <c r="CW33">
        <v>0</v>
      </c>
      <c r="CX33">
        <v>0</v>
      </c>
      <c r="CY33">
        <v>19735000</v>
      </c>
      <c r="CZ33">
        <v>0</v>
      </c>
      <c r="DA33">
        <v>0</v>
      </c>
      <c r="DB33">
        <v>30522000</v>
      </c>
      <c r="DC33">
        <v>100230000</v>
      </c>
      <c r="DD33">
        <v>0</v>
      </c>
      <c r="DE33">
        <v>0</v>
      </c>
      <c r="DF33">
        <v>0</v>
      </c>
      <c r="DG33">
        <v>0</v>
      </c>
      <c r="DJ33">
        <v>31</v>
      </c>
      <c r="DK33">
        <v>54</v>
      </c>
      <c r="DL33">
        <v>1549</v>
      </c>
      <c r="DM33">
        <v>1549</v>
      </c>
      <c r="DN33" t="s">
        <v>21243</v>
      </c>
      <c r="DO33" t="s">
        <v>21242</v>
      </c>
      <c r="DP33" t="s">
        <v>21241</v>
      </c>
      <c r="DQ33" t="s">
        <v>21240</v>
      </c>
      <c r="DR33">
        <v>49753</v>
      </c>
      <c r="DS33">
        <v>34039</v>
      </c>
      <c r="DT33">
        <v>6</v>
      </c>
      <c r="DU33">
        <v>40749</v>
      </c>
      <c r="DV33">
        <v>4008</v>
      </c>
      <c r="DW33">
        <v>2913</v>
      </c>
      <c r="DX33">
        <v>2</v>
      </c>
      <c r="DY33">
        <v>31803</v>
      </c>
      <c r="DZ33">
        <v>69155</v>
      </c>
      <c r="EA33">
        <v>47202</v>
      </c>
      <c r="EB33">
        <v>2</v>
      </c>
      <c r="EC33">
        <v>33430</v>
      </c>
    </row>
    <row r="34" spans="1:133" x14ac:dyDescent="0.2">
      <c r="A34" t="s">
        <v>20772</v>
      </c>
      <c r="B34" t="s">
        <v>21239</v>
      </c>
      <c r="C34" t="s">
        <v>20770</v>
      </c>
      <c r="D34" t="str">
        <f t="shared" si="0"/>
        <v>NP_002408</v>
      </c>
      <c r="E34" t="s">
        <v>20769</v>
      </c>
      <c r="F34" t="s">
        <v>20769</v>
      </c>
      <c r="G34" t="s">
        <v>20768</v>
      </c>
      <c r="H34">
        <v>0.99973100000000004</v>
      </c>
      <c r="I34">
        <v>35.7044</v>
      </c>
      <c r="J34">
        <v>1.29754E-3</v>
      </c>
      <c r="K34">
        <v>86.777000000000001</v>
      </c>
      <c r="L34">
        <v>57.226999999999997</v>
      </c>
      <c r="M34">
        <v>86.777000000000001</v>
      </c>
      <c r="N34">
        <v>0</v>
      </c>
      <c r="O34">
        <v>0</v>
      </c>
      <c r="Q34" t="s">
        <v>137</v>
      </c>
      <c r="R34">
        <v>0.99973100000000004</v>
      </c>
      <c r="S34">
        <v>35.7044</v>
      </c>
      <c r="T34">
        <v>1.29754E-3</v>
      </c>
      <c r="U34">
        <v>86.777000000000001</v>
      </c>
      <c r="Z34">
        <v>0.99792899999999995</v>
      </c>
      <c r="AA34">
        <v>26.828600000000002</v>
      </c>
      <c r="AB34">
        <v>1.08673E-2</v>
      </c>
      <c r="AC34">
        <v>69.878</v>
      </c>
      <c r="AH34">
        <v>0</v>
      </c>
      <c r="AI34">
        <v>0</v>
      </c>
      <c r="AK34" t="s">
        <v>137</v>
      </c>
      <c r="AL34">
        <v>0.97089999999999999</v>
      </c>
      <c r="AM34">
        <v>15.232900000000001</v>
      </c>
      <c r="AN34">
        <v>3.47716E-2</v>
      </c>
      <c r="AO34">
        <v>59.673000000000002</v>
      </c>
      <c r="AT34" t="s">
        <v>136</v>
      </c>
      <c r="AU34">
        <v>1</v>
      </c>
      <c r="AV34" t="s">
        <v>144</v>
      </c>
      <c r="AW34" t="str">
        <f t="shared" si="1"/>
        <v>MKI67|NP_002408</v>
      </c>
      <c r="AX34" s="1" t="str">
        <f t="shared" si="2"/>
        <v>MKI67|NP_002408|AMLTPKPAGGDEK(1)DIK</v>
      </c>
      <c r="AY34" t="s">
        <v>21238</v>
      </c>
      <c r="AZ34" t="s">
        <v>20835</v>
      </c>
      <c r="BA34" t="s">
        <v>355</v>
      </c>
      <c r="BB34" t="s">
        <v>21237</v>
      </c>
      <c r="BC34" t="s">
        <v>21236</v>
      </c>
      <c r="BD34">
        <v>13</v>
      </c>
      <c r="BE34">
        <v>3</v>
      </c>
      <c r="BF34">
        <v>0.28104000000000001</v>
      </c>
      <c r="BG34" t="s">
        <v>138</v>
      </c>
      <c r="BH34" t="s">
        <v>139</v>
      </c>
      <c r="BI34" t="s">
        <v>138</v>
      </c>
      <c r="BJ34" t="s">
        <v>139</v>
      </c>
      <c r="BK34" t="s">
        <v>138</v>
      </c>
      <c r="BL34" t="s">
        <v>138</v>
      </c>
      <c r="BM34" t="s">
        <v>139</v>
      </c>
      <c r="BN34" t="s">
        <v>138</v>
      </c>
      <c r="BO34">
        <v>36404000</v>
      </c>
      <c r="BP34">
        <v>36404000</v>
      </c>
      <c r="BQ34">
        <v>0</v>
      </c>
      <c r="BR34">
        <v>0</v>
      </c>
      <c r="BS34" t="s">
        <v>137</v>
      </c>
      <c r="BT34">
        <v>4417600</v>
      </c>
      <c r="BU34">
        <v>6982400</v>
      </c>
      <c r="BV34" t="s">
        <v>297</v>
      </c>
      <c r="BW34">
        <v>13584000</v>
      </c>
      <c r="BX34" t="s">
        <v>297</v>
      </c>
      <c r="BY34">
        <v>2948100</v>
      </c>
      <c r="BZ34">
        <v>8471400</v>
      </c>
      <c r="CA34" t="s">
        <v>297</v>
      </c>
      <c r="CB34" t="s">
        <v>137</v>
      </c>
      <c r="CC34" t="s">
        <v>137</v>
      </c>
      <c r="CD34" t="s">
        <v>137</v>
      </c>
      <c r="CE34" t="s">
        <v>137</v>
      </c>
      <c r="CF34" t="s">
        <v>137</v>
      </c>
      <c r="CG34" t="s">
        <v>137</v>
      </c>
      <c r="CH34" t="s">
        <v>137</v>
      </c>
      <c r="CI34" t="s">
        <v>137</v>
      </c>
      <c r="CJ34">
        <v>4417600</v>
      </c>
      <c r="CK34">
        <v>0</v>
      </c>
      <c r="CL34">
        <v>0</v>
      </c>
      <c r="CM34">
        <v>6982400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13584000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2948100</v>
      </c>
      <c r="CZ34">
        <v>0</v>
      </c>
      <c r="DA34">
        <v>0</v>
      </c>
      <c r="DB34">
        <v>8471400</v>
      </c>
      <c r="DC34">
        <v>0</v>
      </c>
      <c r="DD34">
        <v>0</v>
      </c>
      <c r="DE34">
        <v>0</v>
      </c>
      <c r="DF34">
        <v>0</v>
      </c>
      <c r="DG34">
        <v>0</v>
      </c>
      <c r="DJ34">
        <v>32</v>
      </c>
      <c r="DK34">
        <v>54</v>
      </c>
      <c r="DL34">
        <v>1185</v>
      </c>
      <c r="DM34">
        <v>1185</v>
      </c>
      <c r="DN34" t="s">
        <v>21235</v>
      </c>
      <c r="DO34" t="s">
        <v>21234</v>
      </c>
      <c r="DP34" t="s">
        <v>21233</v>
      </c>
      <c r="DQ34" t="s">
        <v>21232</v>
      </c>
      <c r="DR34">
        <v>4025</v>
      </c>
      <c r="DS34">
        <v>2924</v>
      </c>
      <c r="DT34">
        <v>2</v>
      </c>
      <c r="DU34">
        <v>16823</v>
      </c>
      <c r="DV34">
        <v>4025</v>
      </c>
      <c r="DW34">
        <v>2924</v>
      </c>
      <c r="DX34">
        <v>2</v>
      </c>
      <c r="DY34">
        <v>16823</v>
      </c>
      <c r="DZ34">
        <v>4025</v>
      </c>
      <c r="EA34">
        <v>2924</v>
      </c>
      <c r="EB34">
        <v>2</v>
      </c>
      <c r="EC34">
        <v>16823</v>
      </c>
    </row>
    <row r="35" spans="1:133" x14ac:dyDescent="0.2">
      <c r="A35" t="s">
        <v>20772</v>
      </c>
      <c r="B35" t="s">
        <v>21231</v>
      </c>
      <c r="C35" t="s">
        <v>20770</v>
      </c>
      <c r="D35" t="str">
        <f t="shared" si="0"/>
        <v>NP_002408</v>
      </c>
      <c r="E35" t="s">
        <v>20769</v>
      </c>
      <c r="F35" t="s">
        <v>20769</v>
      </c>
      <c r="G35" t="s">
        <v>20768</v>
      </c>
      <c r="H35">
        <v>1</v>
      </c>
      <c r="I35">
        <v>54.299799999999998</v>
      </c>
      <c r="J35">
        <v>1.6449699999999999E-3</v>
      </c>
      <c r="K35">
        <v>54.3</v>
      </c>
      <c r="L35">
        <v>28.481000000000002</v>
      </c>
      <c r="M35">
        <v>54.3</v>
      </c>
      <c r="R35">
        <v>1</v>
      </c>
      <c r="S35">
        <v>54.299799999999998</v>
      </c>
      <c r="T35">
        <v>1.6449699999999999E-3</v>
      </c>
      <c r="U35">
        <v>54.3</v>
      </c>
      <c r="AH35">
        <v>0</v>
      </c>
      <c r="AI35">
        <v>0</v>
      </c>
      <c r="AK35" t="s">
        <v>137</v>
      </c>
      <c r="AL35">
        <v>0</v>
      </c>
      <c r="AM35">
        <v>0</v>
      </c>
      <c r="AO35" t="s">
        <v>137</v>
      </c>
      <c r="AT35" t="s">
        <v>136</v>
      </c>
      <c r="AU35">
        <v>1</v>
      </c>
      <c r="AV35" t="s">
        <v>144</v>
      </c>
      <c r="AW35" t="str">
        <f t="shared" si="1"/>
        <v>MKI67|NP_002408</v>
      </c>
      <c r="AX35" s="1" t="str">
        <f t="shared" si="2"/>
        <v>MKI67|NP_002408|AQALEDLAGFK(1)ELFQTPGHTEELVAAGK</v>
      </c>
      <c r="AY35" t="s">
        <v>21230</v>
      </c>
      <c r="AZ35" t="s">
        <v>143</v>
      </c>
      <c r="BA35" t="s">
        <v>1612</v>
      </c>
      <c r="BB35" t="s">
        <v>21229</v>
      </c>
      <c r="BC35" t="s">
        <v>21228</v>
      </c>
      <c r="BD35">
        <v>11</v>
      </c>
      <c r="BE35">
        <v>3</v>
      </c>
      <c r="BF35">
        <v>0.24707999999999999</v>
      </c>
      <c r="BG35" t="s">
        <v>138</v>
      </c>
      <c r="BH35" t="s">
        <v>139</v>
      </c>
      <c r="BI35" t="s">
        <v>138</v>
      </c>
      <c r="BJ35" t="s">
        <v>138</v>
      </c>
      <c r="BK35" t="s">
        <v>138</v>
      </c>
      <c r="BL35" t="s">
        <v>138</v>
      </c>
      <c r="BM35" t="s">
        <v>138</v>
      </c>
      <c r="BN35" t="s">
        <v>138</v>
      </c>
      <c r="BO35">
        <v>15773000</v>
      </c>
      <c r="BP35">
        <v>15773000</v>
      </c>
      <c r="BQ35">
        <v>0</v>
      </c>
      <c r="BR35">
        <v>0</v>
      </c>
      <c r="BS35" t="s">
        <v>137</v>
      </c>
      <c r="BT35" t="s">
        <v>297</v>
      </c>
      <c r="BU35">
        <v>15773000</v>
      </c>
      <c r="BV35" t="s">
        <v>297</v>
      </c>
      <c r="BW35" t="s">
        <v>297</v>
      </c>
      <c r="BX35" t="s">
        <v>297</v>
      </c>
      <c r="BY35" t="s">
        <v>297</v>
      </c>
      <c r="BZ35" t="s">
        <v>297</v>
      </c>
      <c r="CA35" t="s">
        <v>297</v>
      </c>
      <c r="CB35" t="s">
        <v>137</v>
      </c>
      <c r="CC35" t="s">
        <v>137</v>
      </c>
      <c r="CD35" t="s">
        <v>137</v>
      </c>
      <c r="CE35" t="s">
        <v>137</v>
      </c>
      <c r="CF35" t="s">
        <v>137</v>
      </c>
      <c r="CG35" t="s">
        <v>137</v>
      </c>
      <c r="CH35" t="s">
        <v>137</v>
      </c>
      <c r="CI35" t="s">
        <v>137</v>
      </c>
      <c r="CJ35">
        <v>0</v>
      </c>
      <c r="CK35">
        <v>0</v>
      </c>
      <c r="CL35">
        <v>0</v>
      </c>
      <c r="CM35">
        <v>15773000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J35">
        <v>33</v>
      </c>
      <c r="DK35">
        <v>54</v>
      </c>
      <c r="DL35">
        <v>1228</v>
      </c>
      <c r="DM35">
        <v>1228</v>
      </c>
      <c r="DN35" t="s">
        <v>21227</v>
      </c>
      <c r="DO35" t="s">
        <v>21226</v>
      </c>
      <c r="DP35">
        <v>4588</v>
      </c>
      <c r="DQ35">
        <v>3339</v>
      </c>
      <c r="DR35">
        <v>4588</v>
      </c>
      <c r="DS35">
        <v>3339</v>
      </c>
      <c r="DT35">
        <v>2</v>
      </c>
      <c r="DU35">
        <v>55055</v>
      </c>
      <c r="DV35">
        <v>4588</v>
      </c>
      <c r="DW35">
        <v>3339</v>
      </c>
      <c r="DX35">
        <v>2</v>
      </c>
      <c r="DY35">
        <v>55055</v>
      </c>
      <c r="DZ35">
        <v>4588</v>
      </c>
      <c r="EA35">
        <v>3339</v>
      </c>
      <c r="EB35">
        <v>2</v>
      </c>
      <c r="EC35">
        <v>55055</v>
      </c>
    </row>
    <row r="36" spans="1:133" x14ac:dyDescent="0.2">
      <c r="A36" t="s">
        <v>20772</v>
      </c>
      <c r="B36" t="s">
        <v>21225</v>
      </c>
      <c r="C36" t="s">
        <v>20770</v>
      </c>
      <c r="D36" t="str">
        <f t="shared" si="0"/>
        <v>NP_002408</v>
      </c>
      <c r="E36" t="s">
        <v>20769</v>
      </c>
      <c r="F36" t="s">
        <v>20769</v>
      </c>
      <c r="G36" t="s">
        <v>20768</v>
      </c>
      <c r="H36">
        <v>1</v>
      </c>
      <c r="I36">
        <v>66.835400000000007</v>
      </c>
      <c r="J36" s="3">
        <v>4.6825499999999997E-12</v>
      </c>
      <c r="K36">
        <v>115.79</v>
      </c>
      <c r="L36">
        <v>91.745000000000005</v>
      </c>
      <c r="M36">
        <v>115.79</v>
      </c>
      <c r="R36">
        <v>0.99977099999999997</v>
      </c>
      <c r="S36">
        <v>36.3947</v>
      </c>
      <c r="T36" s="3">
        <v>1.2401899999999999E-7</v>
      </c>
      <c r="U36">
        <v>81.974000000000004</v>
      </c>
      <c r="Z36">
        <v>1</v>
      </c>
      <c r="AA36">
        <v>66.835400000000007</v>
      </c>
      <c r="AB36" s="3">
        <v>4.6825499999999997E-12</v>
      </c>
      <c r="AC36">
        <v>115.79</v>
      </c>
      <c r="AU36">
        <v>1</v>
      </c>
      <c r="AV36" t="s">
        <v>144</v>
      </c>
      <c r="AW36" t="str">
        <f t="shared" si="1"/>
        <v>MKI67|NP_002408</v>
      </c>
      <c r="AX36" s="1" t="str">
        <f t="shared" si="2"/>
        <v>MKI67|NP_002408|AQALEDLAGFK(1)ELFQTPGTDKPTTDEK</v>
      </c>
      <c r="AY36" t="s">
        <v>21224</v>
      </c>
      <c r="AZ36" t="s">
        <v>143</v>
      </c>
      <c r="BA36" t="s">
        <v>1612</v>
      </c>
      <c r="BB36" t="s">
        <v>21223</v>
      </c>
      <c r="BC36" t="s">
        <v>21222</v>
      </c>
      <c r="BD36">
        <v>11</v>
      </c>
      <c r="BE36">
        <v>3</v>
      </c>
      <c r="BF36">
        <v>-1.1237999999999999</v>
      </c>
      <c r="BG36" t="s">
        <v>138</v>
      </c>
      <c r="BH36" t="s">
        <v>139</v>
      </c>
      <c r="BI36" t="s">
        <v>138</v>
      </c>
      <c r="BJ36" t="s">
        <v>139</v>
      </c>
      <c r="BK36" t="s">
        <v>138</v>
      </c>
      <c r="BL36" t="s">
        <v>138</v>
      </c>
      <c r="BM36" t="s">
        <v>138</v>
      </c>
      <c r="BN36" t="s">
        <v>138</v>
      </c>
      <c r="BO36">
        <v>28868000</v>
      </c>
      <c r="BP36">
        <v>28868000</v>
      </c>
      <c r="BQ36">
        <v>0</v>
      </c>
      <c r="BR36">
        <v>0</v>
      </c>
      <c r="BS36" t="s">
        <v>137</v>
      </c>
      <c r="BT36" t="s">
        <v>297</v>
      </c>
      <c r="BU36">
        <v>17033000</v>
      </c>
      <c r="BV36" t="s">
        <v>297</v>
      </c>
      <c r="BW36">
        <v>11835000</v>
      </c>
      <c r="BX36" t="s">
        <v>297</v>
      </c>
      <c r="BY36" t="s">
        <v>297</v>
      </c>
      <c r="BZ36" t="s">
        <v>297</v>
      </c>
      <c r="CA36" t="s">
        <v>297</v>
      </c>
      <c r="CB36" t="s">
        <v>137</v>
      </c>
      <c r="CC36" t="s">
        <v>137</v>
      </c>
      <c r="CD36" t="s">
        <v>137</v>
      </c>
      <c r="CE36" t="s">
        <v>137</v>
      </c>
      <c r="CF36" t="s">
        <v>137</v>
      </c>
      <c r="CG36" t="s">
        <v>137</v>
      </c>
      <c r="CH36" t="s">
        <v>137</v>
      </c>
      <c r="CI36" t="s">
        <v>137</v>
      </c>
      <c r="CJ36">
        <v>0</v>
      </c>
      <c r="CK36">
        <v>0</v>
      </c>
      <c r="CL36">
        <v>0</v>
      </c>
      <c r="CM36">
        <v>17033000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11835000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J36">
        <v>34</v>
      </c>
      <c r="DK36">
        <v>54</v>
      </c>
      <c r="DL36">
        <v>2320</v>
      </c>
      <c r="DM36">
        <v>2320</v>
      </c>
      <c r="DN36">
        <v>707</v>
      </c>
      <c r="DO36">
        <v>759</v>
      </c>
      <c r="DP36" t="s">
        <v>21221</v>
      </c>
      <c r="DQ36" t="s">
        <v>21220</v>
      </c>
      <c r="DR36">
        <v>4590</v>
      </c>
      <c r="DS36">
        <v>3343</v>
      </c>
      <c r="DT36">
        <v>4</v>
      </c>
      <c r="DU36">
        <v>51597</v>
      </c>
      <c r="DV36">
        <v>4590</v>
      </c>
      <c r="DW36">
        <v>3343</v>
      </c>
      <c r="DX36">
        <v>4</v>
      </c>
      <c r="DY36">
        <v>51597</v>
      </c>
      <c r="DZ36">
        <v>4590</v>
      </c>
      <c r="EA36">
        <v>3343</v>
      </c>
      <c r="EB36">
        <v>4</v>
      </c>
      <c r="EC36">
        <v>51597</v>
      </c>
    </row>
    <row r="37" spans="1:133" x14ac:dyDescent="0.2">
      <c r="A37" t="s">
        <v>20772</v>
      </c>
      <c r="B37" t="s">
        <v>21219</v>
      </c>
      <c r="C37" t="s">
        <v>20770</v>
      </c>
      <c r="D37" t="str">
        <f t="shared" si="0"/>
        <v>NP_002408</v>
      </c>
      <c r="E37" t="s">
        <v>20769</v>
      </c>
      <c r="F37" t="s">
        <v>20769</v>
      </c>
      <c r="G37" t="s">
        <v>20768</v>
      </c>
      <c r="H37">
        <v>1</v>
      </c>
      <c r="I37">
        <v>74.428399999999996</v>
      </c>
      <c r="J37" s="3">
        <v>3.1013000000000002E-16</v>
      </c>
      <c r="K37">
        <v>182.7</v>
      </c>
      <c r="L37">
        <v>157.46</v>
      </c>
      <c r="M37">
        <v>74.427999999999997</v>
      </c>
      <c r="N37">
        <v>1</v>
      </c>
      <c r="O37">
        <v>84.9405</v>
      </c>
      <c r="P37" s="3">
        <v>1.9952299999999999E-9</v>
      </c>
      <c r="Q37">
        <v>144.15</v>
      </c>
      <c r="R37">
        <v>1</v>
      </c>
      <c r="S37">
        <v>70.783100000000005</v>
      </c>
      <c r="T37">
        <v>6.9636899999999998E-3</v>
      </c>
      <c r="U37">
        <v>70.783000000000001</v>
      </c>
      <c r="V37">
        <v>1</v>
      </c>
      <c r="W37">
        <v>91.3172</v>
      </c>
      <c r="X37" s="3">
        <v>1.83354E-10</v>
      </c>
      <c r="Y37">
        <v>91.316999999999993</v>
      </c>
      <c r="Z37">
        <v>1</v>
      </c>
      <c r="AA37">
        <v>182.69499999999999</v>
      </c>
      <c r="AB37" s="3">
        <v>3.1013000000000002E-16</v>
      </c>
      <c r="AC37">
        <v>182.7</v>
      </c>
      <c r="AD37">
        <v>0</v>
      </c>
      <c r="AE37">
        <v>0</v>
      </c>
      <c r="AG37" t="s">
        <v>137</v>
      </c>
      <c r="AH37">
        <v>1</v>
      </c>
      <c r="AI37">
        <v>82.120800000000003</v>
      </c>
      <c r="AJ37">
        <v>2.9215900000000001E-4</v>
      </c>
      <c r="AK37">
        <v>105</v>
      </c>
      <c r="AL37">
        <v>1</v>
      </c>
      <c r="AM37">
        <v>86.366500000000002</v>
      </c>
      <c r="AN37" s="3">
        <v>2.2118200000000001E-8</v>
      </c>
      <c r="AO37">
        <v>153.22</v>
      </c>
      <c r="AP37">
        <v>1</v>
      </c>
      <c r="AQ37">
        <v>74.428399999999996</v>
      </c>
      <c r="AR37" s="3">
        <v>1.38981E-5</v>
      </c>
      <c r="AS37">
        <v>118.31</v>
      </c>
      <c r="AU37">
        <v>1</v>
      </c>
      <c r="AV37" t="s">
        <v>144</v>
      </c>
      <c r="AW37" t="str">
        <f t="shared" si="1"/>
        <v>MKI67|NP_002408</v>
      </c>
      <c r="AX37" s="1" t="str">
        <f t="shared" si="2"/>
        <v>MKI67|NP_002408|ELFQTPICTDK(1)PTTHEK</v>
      </c>
      <c r="AY37" t="s">
        <v>21218</v>
      </c>
      <c r="AZ37" t="s">
        <v>143</v>
      </c>
      <c r="BA37" t="s">
        <v>3475</v>
      </c>
      <c r="BB37" t="s">
        <v>21217</v>
      </c>
      <c r="BC37" t="s">
        <v>21216</v>
      </c>
      <c r="BD37">
        <v>11</v>
      </c>
      <c r="BE37">
        <v>2</v>
      </c>
      <c r="BF37">
        <v>0.16045000000000001</v>
      </c>
      <c r="BG37" t="s">
        <v>139</v>
      </c>
      <c r="BH37" t="s">
        <v>139</v>
      </c>
      <c r="BI37" t="s">
        <v>139</v>
      </c>
      <c r="BJ37" t="s">
        <v>139</v>
      </c>
      <c r="BK37" t="s">
        <v>138</v>
      </c>
      <c r="BL37" t="s">
        <v>139</v>
      </c>
      <c r="BM37" t="s">
        <v>139</v>
      </c>
      <c r="BN37" t="s">
        <v>139</v>
      </c>
      <c r="BO37">
        <v>1125700000</v>
      </c>
      <c r="BP37">
        <v>1125700000</v>
      </c>
      <c r="BQ37">
        <v>0</v>
      </c>
      <c r="BR37">
        <v>0</v>
      </c>
      <c r="BS37" t="s">
        <v>137</v>
      </c>
      <c r="BT37">
        <v>136980000</v>
      </c>
      <c r="BU37">
        <v>117870000</v>
      </c>
      <c r="BV37">
        <v>50694000</v>
      </c>
      <c r="BW37">
        <v>226230000</v>
      </c>
      <c r="BX37" t="s">
        <v>297</v>
      </c>
      <c r="BY37">
        <v>129570000</v>
      </c>
      <c r="BZ37">
        <v>108910000</v>
      </c>
      <c r="CA37">
        <v>137580000</v>
      </c>
      <c r="CB37" t="s">
        <v>137</v>
      </c>
      <c r="CC37" t="s">
        <v>137</v>
      </c>
      <c r="CD37" t="s">
        <v>137</v>
      </c>
      <c r="CE37" t="s">
        <v>137</v>
      </c>
      <c r="CF37" t="s">
        <v>137</v>
      </c>
      <c r="CG37" t="s">
        <v>137</v>
      </c>
      <c r="CH37" t="s">
        <v>137</v>
      </c>
      <c r="CI37" t="s">
        <v>137</v>
      </c>
      <c r="CJ37">
        <v>136980000</v>
      </c>
      <c r="CK37">
        <v>0</v>
      </c>
      <c r="CL37">
        <v>0</v>
      </c>
      <c r="CM37">
        <v>117870000</v>
      </c>
      <c r="CN37">
        <v>0</v>
      </c>
      <c r="CO37">
        <v>0</v>
      </c>
      <c r="CP37">
        <v>50694000</v>
      </c>
      <c r="CQ37">
        <v>0</v>
      </c>
      <c r="CR37">
        <v>0</v>
      </c>
      <c r="CS37">
        <v>226230000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129570000</v>
      </c>
      <c r="CZ37">
        <v>0</v>
      </c>
      <c r="DA37">
        <v>0</v>
      </c>
      <c r="DB37">
        <v>108910000</v>
      </c>
      <c r="DC37">
        <v>0</v>
      </c>
      <c r="DD37">
        <v>0</v>
      </c>
      <c r="DE37">
        <v>137580000</v>
      </c>
      <c r="DF37">
        <v>0</v>
      </c>
      <c r="DG37">
        <v>0</v>
      </c>
      <c r="DJ37">
        <v>35</v>
      </c>
      <c r="DK37">
        <v>54</v>
      </c>
      <c r="DL37">
        <v>2209</v>
      </c>
      <c r="DM37">
        <v>2209</v>
      </c>
      <c r="DN37" t="s">
        <v>21209</v>
      </c>
      <c r="DO37" t="s">
        <v>21208</v>
      </c>
      <c r="DP37" t="s">
        <v>21215</v>
      </c>
      <c r="DQ37" t="s">
        <v>21214</v>
      </c>
      <c r="DR37">
        <v>10993</v>
      </c>
      <c r="DS37">
        <v>7733</v>
      </c>
      <c r="DT37">
        <v>8</v>
      </c>
      <c r="DU37">
        <v>27460</v>
      </c>
      <c r="DV37">
        <v>10987</v>
      </c>
      <c r="DW37">
        <v>7727</v>
      </c>
      <c r="DX37">
        <v>4</v>
      </c>
      <c r="DY37">
        <v>27170</v>
      </c>
      <c r="DZ37">
        <v>10987</v>
      </c>
      <c r="EA37">
        <v>7727</v>
      </c>
      <c r="EB37">
        <v>4</v>
      </c>
      <c r="EC37">
        <v>27170</v>
      </c>
    </row>
    <row r="38" spans="1:133" x14ac:dyDescent="0.2">
      <c r="A38" t="s">
        <v>20772</v>
      </c>
      <c r="B38" t="s">
        <v>21213</v>
      </c>
      <c r="C38" t="s">
        <v>20770</v>
      </c>
      <c r="D38" t="str">
        <f t="shared" si="0"/>
        <v>NP_002408</v>
      </c>
      <c r="E38" t="s">
        <v>20769</v>
      </c>
      <c r="F38" t="s">
        <v>20769</v>
      </c>
      <c r="G38" t="s">
        <v>20768</v>
      </c>
      <c r="H38">
        <v>0.99246400000000001</v>
      </c>
      <c r="I38">
        <v>21.195699999999999</v>
      </c>
      <c r="J38">
        <v>9.0720100000000001E-3</v>
      </c>
      <c r="K38">
        <v>56.819000000000003</v>
      </c>
      <c r="L38">
        <v>40.835000000000001</v>
      </c>
      <c r="M38">
        <v>56.819000000000003</v>
      </c>
      <c r="R38">
        <v>0</v>
      </c>
      <c r="S38">
        <v>0</v>
      </c>
      <c r="U38" t="s">
        <v>137</v>
      </c>
      <c r="V38">
        <v>0</v>
      </c>
      <c r="W38">
        <v>0</v>
      </c>
      <c r="Y38" t="s">
        <v>137</v>
      </c>
      <c r="Z38">
        <v>0.99246400000000001</v>
      </c>
      <c r="AA38">
        <v>21.195699999999999</v>
      </c>
      <c r="AB38">
        <v>9.0720100000000001E-3</v>
      </c>
      <c r="AC38">
        <v>56.819000000000003</v>
      </c>
      <c r="AD38">
        <v>0</v>
      </c>
      <c r="AE38">
        <v>0</v>
      </c>
      <c r="AG38" t="s">
        <v>137</v>
      </c>
      <c r="AH38">
        <v>0</v>
      </c>
      <c r="AI38">
        <v>0</v>
      </c>
      <c r="AK38" t="s">
        <v>137</v>
      </c>
      <c r="AL38">
        <v>0</v>
      </c>
      <c r="AM38">
        <v>0</v>
      </c>
      <c r="AO38" t="s">
        <v>137</v>
      </c>
      <c r="AP38">
        <v>0</v>
      </c>
      <c r="AQ38">
        <v>0</v>
      </c>
      <c r="AS38" t="s">
        <v>137</v>
      </c>
      <c r="AT38" t="s">
        <v>136</v>
      </c>
      <c r="AU38">
        <v>1</v>
      </c>
      <c r="AV38" t="s">
        <v>144</v>
      </c>
      <c r="AW38" t="str">
        <f t="shared" si="1"/>
        <v>MKI67|NP_002408</v>
      </c>
      <c r="AX38" s="1" t="str">
        <f t="shared" si="2"/>
        <v>MKI67|NP_002408|ELFQTPICTDK(0.008)PTTHEK(0.992)TTK</v>
      </c>
      <c r="AY38" t="s">
        <v>21212</v>
      </c>
      <c r="AZ38" t="s">
        <v>143</v>
      </c>
      <c r="BA38" t="s">
        <v>1128</v>
      </c>
      <c r="BB38" t="s">
        <v>21211</v>
      </c>
      <c r="BC38" t="s">
        <v>21210</v>
      </c>
      <c r="BD38">
        <v>17</v>
      </c>
      <c r="BE38">
        <v>4</v>
      </c>
      <c r="BF38">
        <v>8.5418999999999995E-2</v>
      </c>
      <c r="BG38" t="s">
        <v>138</v>
      </c>
      <c r="BH38" t="s">
        <v>138</v>
      </c>
      <c r="BI38" t="s">
        <v>138</v>
      </c>
      <c r="BJ38" t="s">
        <v>139</v>
      </c>
      <c r="BK38" t="s">
        <v>138</v>
      </c>
      <c r="BL38" t="s">
        <v>138</v>
      </c>
      <c r="BM38" t="s">
        <v>138</v>
      </c>
      <c r="BN38" t="s">
        <v>138</v>
      </c>
      <c r="BO38">
        <v>19257000</v>
      </c>
      <c r="BP38">
        <v>19257000</v>
      </c>
      <c r="BQ38">
        <v>0</v>
      </c>
      <c r="BR38">
        <v>0</v>
      </c>
      <c r="BS38" t="s">
        <v>137</v>
      </c>
      <c r="BT38" t="s">
        <v>297</v>
      </c>
      <c r="BU38" t="s">
        <v>297</v>
      </c>
      <c r="BV38" t="s">
        <v>297</v>
      </c>
      <c r="BW38">
        <v>14394000</v>
      </c>
      <c r="BX38" t="s">
        <v>297</v>
      </c>
      <c r="BY38">
        <v>4862500</v>
      </c>
      <c r="BZ38" t="s">
        <v>297</v>
      </c>
      <c r="CA38" t="s">
        <v>297</v>
      </c>
      <c r="CB38" t="s">
        <v>137</v>
      </c>
      <c r="CC38" t="s">
        <v>137</v>
      </c>
      <c r="CD38" t="s">
        <v>137</v>
      </c>
      <c r="CE38" t="s">
        <v>137</v>
      </c>
      <c r="CF38" t="s">
        <v>137</v>
      </c>
      <c r="CG38" t="s">
        <v>137</v>
      </c>
      <c r="CH38" t="s">
        <v>137</v>
      </c>
      <c r="CI38" t="s">
        <v>137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14394000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4862500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J38">
        <v>36</v>
      </c>
      <c r="DK38">
        <v>54</v>
      </c>
      <c r="DL38">
        <v>2215</v>
      </c>
      <c r="DM38">
        <v>2215</v>
      </c>
      <c r="DN38" t="s">
        <v>21209</v>
      </c>
      <c r="DO38" t="s">
        <v>21208</v>
      </c>
      <c r="DP38" t="s">
        <v>21207</v>
      </c>
      <c r="DQ38">
        <v>7734</v>
      </c>
      <c r="DR38">
        <v>11001</v>
      </c>
      <c r="DS38">
        <v>7734</v>
      </c>
      <c r="DT38">
        <v>4</v>
      </c>
      <c r="DU38">
        <v>21311</v>
      </c>
      <c r="DV38">
        <v>11001</v>
      </c>
      <c r="DW38">
        <v>7734</v>
      </c>
      <c r="DX38">
        <v>4</v>
      </c>
      <c r="DY38">
        <v>21311</v>
      </c>
      <c r="DZ38">
        <v>11001</v>
      </c>
      <c r="EA38">
        <v>7734</v>
      </c>
      <c r="EB38">
        <v>4</v>
      </c>
      <c r="EC38">
        <v>21311</v>
      </c>
    </row>
    <row r="39" spans="1:133" x14ac:dyDescent="0.2">
      <c r="A39" t="s">
        <v>20772</v>
      </c>
      <c r="B39" t="s">
        <v>21206</v>
      </c>
      <c r="C39" t="s">
        <v>20770</v>
      </c>
      <c r="D39" t="str">
        <f t="shared" si="0"/>
        <v>NP_002408</v>
      </c>
      <c r="E39" t="s">
        <v>20769</v>
      </c>
      <c r="F39" t="s">
        <v>20769</v>
      </c>
      <c r="G39" t="s">
        <v>20768</v>
      </c>
      <c r="H39">
        <v>0.999977</v>
      </c>
      <c r="I39">
        <v>46.366399999999999</v>
      </c>
      <c r="J39" s="3">
        <v>1.1646799999999999E-6</v>
      </c>
      <c r="K39">
        <v>71.308000000000007</v>
      </c>
      <c r="L39">
        <v>50.252000000000002</v>
      </c>
      <c r="M39">
        <v>71.308000000000007</v>
      </c>
      <c r="Z39">
        <v>0.999977</v>
      </c>
      <c r="AA39">
        <v>46.366399999999999</v>
      </c>
      <c r="AB39" s="3">
        <v>1.1646799999999999E-6</v>
      </c>
      <c r="AC39">
        <v>71.308000000000007</v>
      </c>
      <c r="AD39">
        <v>0</v>
      </c>
      <c r="AE39">
        <v>0</v>
      </c>
      <c r="AG39" t="s">
        <v>137</v>
      </c>
      <c r="AH39">
        <v>0</v>
      </c>
      <c r="AI39">
        <v>0</v>
      </c>
      <c r="AK39" t="s">
        <v>137</v>
      </c>
      <c r="AP39">
        <v>0</v>
      </c>
      <c r="AQ39">
        <v>0</v>
      </c>
      <c r="AS39" t="s">
        <v>137</v>
      </c>
      <c r="AT39" t="s">
        <v>136</v>
      </c>
      <c r="AU39">
        <v>1</v>
      </c>
      <c r="AV39" t="s">
        <v>144</v>
      </c>
      <c r="AW39" t="str">
        <f t="shared" si="1"/>
        <v>MKI67|NP_002408</v>
      </c>
      <c r="AX39" s="1" t="str">
        <f t="shared" si="2"/>
        <v>MKI67|NP_002408|AQPLEDLAGLK(1)ELFQTPVCTDKPTTHEK</v>
      </c>
      <c r="AY39" t="s">
        <v>21205</v>
      </c>
      <c r="AZ39" t="s">
        <v>370</v>
      </c>
      <c r="BA39" t="s">
        <v>1612</v>
      </c>
      <c r="BB39" t="s">
        <v>21204</v>
      </c>
      <c r="BC39" t="s">
        <v>21203</v>
      </c>
      <c r="BD39">
        <v>11</v>
      </c>
      <c r="BE39">
        <v>4</v>
      </c>
      <c r="BF39">
        <v>0.13672000000000001</v>
      </c>
      <c r="BG39" t="s">
        <v>138</v>
      </c>
      <c r="BH39" t="s">
        <v>138</v>
      </c>
      <c r="BI39" t="s">
        <v>138</v>
      </c>
      <c r="BJ39" t="s">
        <v>139</v>
      </c>
      <c r="BK39" t="s">
        <v>138</v>
      </c>
      <c r="BL39" t="s">
        <v>138</v>
      </c>
      <c r="BM39" t="s">
        <v>138</v>
      </c>
      <c r="BN39" t="s">
        <v>138</v>
      </c>
      <c r="BO39">
        <v>10802000</v>
      </c>
      <c r="BP39">
        <v>10802000</v>
      </c>
      <c r="BQ39">
        <v>0</v>
      </c>
      <c r="BR39">
        <v>0</v>
      </c>
      <c r="BS39" t="s">
        <v>137</v>
      </c>
      <c r="BT39" t="s">
        <v>297</v>
      </c>
      <c r="BU39" t="s">
        <v>297</v>
      </c>
      <c r="BV39" t="s">
        <v>297</v>
      </c>
      <c r="BW39">
        <v>10802000</v>
      </c>
      <c r="BX39" t="s">
        <v>297</v>
      </c>
      <c r="BY39" t="s">
        <v>297</v>
      </c>
      <c r="BZ39" t="s">
        <v>297</v>
      </c>
      <c r="CA39" t="s">
        <v>297</v>
      </c>
      <c r="CB39" t="s">
        <v>137</v>
      </c>
      <c r="CC39" t="s">
        <v>137</v>
      </c>
      <c r="CD39" t="s">
        <v>137</v>
      </c>
      <c r="CE39" t="s">
        <v>137</v>
      </c>
      <c r="CF39" t="s">
        <v>137</v>
      </c>
      <c r="CG39" t="s">
        <v>137</v>
      </c>
      <c r="CH39" t="s">
        <v>137</v>
      </c>
      <c r="CI39" t="s">
        <v>137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10802000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J39">
        <v>37</v>
      </c>
      <c r="DK39">
        <v>54</v>
      </c>
      <c r="DL39">
        <v>1471</v>
      </c>
      <c r="DM39">
        <v>1471</v>
      </c>
      <c r="DN39" t="s">
        <v>21202</v>
      </c>
      <c r="DO39" t="s">
        <v>21201</v>
      </c>
      <c r="DP39">
        <v>4769</v>
      </c>
      <c r="DQ39" t="s">
        <v>21200</v>
      </c>
      <c r="DR39">
        <v>4769</v>
      </c>
      <c r="DS39">
        <v>3463</v>
      </c>
      <c r="DT39">
        <v>4</v>
      </c>
      <c r="DU39">
        <v>51776</v>
      </c>
      <c r="DV39">
        <v>4769</v>
      </c>
      <c r="DW39">
        <v>3463</v>
      </c>
      <c r="DX39">
        <v>4</v>
      </c>
      <c r="DY39">
        <v>51776</v>
      </c>
      <c r="DZ39">
        <v>4769</v>
      </c>
      <c r="EA39">
        <v>3463</v>
      </c>
      <c r="EB39">
        <v>4</v>
      </c>
      <c r="EC39">
        <v>51776</v>
      </c>
    </row>
    <row r="40" spans="1:133" x14ac:dyDescent="0.2">
      <c r="A40" t="s">
        <v>20772</v>
      </c>
      <c r="B40" t="s">
        <v>21199</v>
      </c>
      <c r="C40" t="s">
        <v>20770</v>
      </c>
      <c r="D40" t="str">
        <f t="shared" si="0"/>
        <v>NP_002408</v>
      </c>
      <c r="E40" t="s">
        <v>20769</v>
      </c>
      <c r="F40" t="s">
        <v>20769</v>
      </c>
      <c r="G40" t="s">
        <v>20768</v>
      </c>
      <c r="H40">
        <v>1</v>
      </c>
      <c r="I40">
        <v>95.197199999999995</v>
      </c>
      <c r="J40" s="3">
        <v>1.0171799999999999E-16</v>
      </c>
      <c r="K40">
        <v>162.76</v>
      </c>
      <c r="L40">
        <v>134.93</v>
      </c>
      <c r="M40">
        <v>95.197000000000003</v>
      </c>
      <c r="N40">
        <v>1</v>
      </c>
      <c r="O40">
        <v>78.078299999999999</v>
      </c>
      <c r="P40" s="3">
        <v>5.7690399999999998E-10</v>
      </c>
      <c r="Q40">
        <v>127.88</v>
      </c>
      <c r="R40">
        <v>1</v>
      </c>
      <c r="S40">
        <v>99.813500000000005</v>
      </c>
      <c r="T40" s="3">
        <v>1.8923200000000001E-8</v>
      </c>
      <c r="U40">
        <v>132.25</v>
      </c>
      <c r="V40">
        <v>1</v>
      </c>
      <c r="W40">
        <v>84.375200000000007</v>
      </c>
      <c r="X40" s="3">
        <v>2.8574599999999999E-6</v>
      </c>
      <c r="Y40">
        <v>123.02</v>
      </c>
      <c r="Z40">
        <v>1</v>
      </c>
      <c r="AA40">
        <v>63.459600000000002</v>
      </c>
      <c r="AB40" s="3">
        <v>1.0171799999999999E-16</v>
      </c>
      <c r="AC40">
        <v>139.49</v>
      </c>
      <c r="AD40">
        <v>1</v>
      </c>
      <c r="AE40">
        <v>127.297</v>
      </c>
      <c r="AF40" s="3">
        <v>3.48536E-8</v>
      </c>
      <c r="AG40">
        <v>127.3</v>
      </c>
      <c r="AH40">
        <v>1</v>
      </c>
      <c r="AI40">
        <v>120.627</v>
      </c>
      <c r="AJ40" s="3">
        <v>5.1539400000000001E-9</v>
      </c>
      <c r="AK40">
        <v>162.76</v>
      </c>
      <c r="AL40">
        <v>1</v>
      </c>
      <c r="AM40">
        <v>90.385400000000004</v>
      </c>
      <c r="AN40" s="3">
        <v>2.2877100000000001E-14</v>
      </c>
      <c r="AO40">
        <v>127.29</v>
      </c>
      <c r="AP40">
        <v>1</v>
      </c>
      <c r="AQ40">
        <v>95.197199999999995</v>
      </c>
      <c r="AR40" s="3">
        <v>3.17164E-10</v>
      </c>
      <c r="AS40">
        <v>127.83</v>
      </c>
      <c r="AU40">
        <v>1</v>
      </c>
      <c r="AV40" t="s">
        <v>144</v>
      </c>
      <c r="AW40" t="str">
        <f t="shared" si="1"/>
        <v>MKI67|NP_002408</v>
      </c>
      <c r="AX40" s="1" t="str">
        <f t="shared" si="2"/>
        <v>MKI67|NP_002408|ELFQTPVCTDK(1)PTTHEK</v>
      </c>
      <c r="AY40" t="s">
        <v>21198</v>
      </c>
      <c r="AZ40" t="s">
        <v>143</v>
      </c>
      <c r="BA40" t="s">
        <v>3475</v>
      </c>
      <c r="BB40" t="s">
        <v>21197</v>
      </c>
      <c r="BC40" t="s">
        <v>21196</v>
      </c>
      <c r="BD40">
        <v>11</v>
      </c>
      <c r="BE40">
        <v>2</v>
      </c>
      <c r="BF40">
        <v>0.10549</v>
      </c>
      <c r="BG40" t="s">
        <v>139</v>
      </c>
      <c r="BH40" t="s">
        <v>139</v>
      </c>
      <c r="BI40" t="s">
        <v>139</v>
      </c>
      <c r="BJ40" t="s">
        <v>139</v>
      </c>
      <c r="BK40" t="s">
        <v>139</v>
      </c>
      <c r="BL40" t="s">
        <v>139</v>
      </c>
      <c r="BM40" t="s">
        <v>139</v>
      </c>
      <c r="BN40" t="s">
        <v>139</v>
      </c>
      <c r="BO40">
        <v>1705700000</v>
      </c>
      <c r="BP40">
        <v>1705700000</v>
      </c>
      <c r="BQ40">
        <v>0</v>
      </c>
      <c r="BR40">
        <v>0</v>
      </c>
      <c r="BS40" t="s">
        <v>137</v>
      </c>
      <c r="BT40">
        <v>151740000</v>
      </c>
      <c r="BU40">
        <v>177350000</v>
      </c>
      <c r="BV40">
        <v>58037000</v>
      </c>
      <c r="BW40">
        <v>408060000</v>
      </c>
      <c r="BX40">
        <v>27952000</v>
      </c>
      <c r="BY40">
        <v>164690000</v>
      </c>
      <c r="BZ40">
        <v>160110000</v>
      </c>
      <c r="CA40">
        <v>142110000</v>
      </c>
      <c r="CB40" t="s">
        <v>137</v>
      </c>
      <c r="CC40" t="s">
        <v>137</v>
      </c>
      <c r="CD40" t="s">
        <v>137</v>
      </c>
      <c r="CE40" t="s">
        <v>137</v>
      </c>
      <c r="CF40" t="s">
        <v>137</v>
      </c>
      <c r="CG40" t="s">
        <v>137</v>
      </c>
      <c r="CH40" t="s">
        <v>137</v>
      </c>
      <c r="CI40" t="s">
        <v>137</v>
      </c>
      <c r="CJ40">
        <v>151740000</v>
      </c>
      <c r="CK40">
        <v>0</v>
      </c>
      <c r="CL40">
        <v>0</v>
      </c>
      <c r="CM40">
        <v>177350000</v>
      </c>
      <c r="CN40">
        <v>0</v>
      </c>
      <c r="CO40">
        <v>0</v>
      </c>
      <c r="CP40">
        <v>58037000</v>
      </c>
      <c r="CQ40">
        <v>0</v>
      </c>
      <c r="CR40">
        <v>0</v>
      </c>
      <c r="CS40">
        <v>408060000</v>
      </c>
      <c r="CT40">
        <v>0</v>
      </c>
      <c r="CU40">
        <v>0</v>
      </c>
      <c r="CV40">
        <v>27952000</v>
      </c>
      <c r="CW40">
        <v>0</v>
      </c>
      <c r="CX40">
        <v>0</v>
      </c>
      <c r="CY40">
        <v>164690000</v>
      </c>
      <c r="CZ40">
        <v>0</v>
      </c>
      <c r="DA40">
        <v>0</v>
      </c>
      <c r="DB40">
        <v>160110000</v>
      </c>
      <c r="DC40">
        <v>0</v>
      </c>
      <c r="DD40">
        <v>0</v>
      </c>
      <c r="DE40">
        <v>142110000</v>
      </c>
      <c r="DF40">
        <v>0</v>
      </c>
      <c r="DG40">
        <v>0</v>
      </c>
      <c r="DJ40">
        <v>38</v>
      </c>
      <c r="DK40">
        <v>54</v>
      </c>
      <c r="DL40">
        <v>1482</v>
      </c>
      <c r="DM40">
        <v>1482</v>
      </c>
      <c r="DN40" t="s">
        <v>21189</v>
      </c>
      <c r="DO40" t="s">
        <v>21188</v>
      </c>
      <c r="DP40" t="s">
        <v>21195</v>
      </c>
      <c r="DQ40" t="s">
        <v>21194</v>
      </c>
      <c r="DR40">
        <v>11017</v>
      </c>
      <c r="DS40">
        <v>7751</v>
      </c>
      <c r="DT40">
        <v>8</v>
      </c>
      <c r="DU40">
        <v>24868</v>
      </c>
      <c r="DV40">
        <v>11012</v>
      </c>
      <c r="DW40">
        <v>7746</v>
      </c>
      <c r="DX40">
        <v>6</v>
      </c>
      <c r="DY40">
        <v>25616</v>
      </c>
      <c r="DZ40">
        <v>4768</v>
      </c>
      <c r="EA40">
        <v>3461</v>
      </c>
      <c r="EB40">
        <v>4</v>
      </c>
      <c r="EC40">
        <v>47363</v>
      </c>
    </row>
    <row r="41" spans="1:133" x14ac:dyDescent="0.2">
      <c r="A41" t="s">
        <v>20772</v>
      </c>
      <c r="B41" t="s">
        <v>21193</v>
      </c>
      <c r="C41" t="s">
        <v>20770</v>
      </c>
      <c r="D41" t="str">
        <f t="shared" si="0"/>
        <v>NP_002408</v>
      </c>
      <c r="E41" t="s">
        <v>20769</v>
      </c>
      <c r="F41" t="s">
        <v>20769</v>
      </c>
      <c r="G41" t="s">
        <v>20768</v>
      </c>
      <c r="H41">
        <v>0.99989700000000004</v>
      </c>
      <c r="I41">
        <v>39.856699999999996</v>
      </c>
      <c r="J41" s="3">
        <v>3.0127599999999999E-6</v>
      </c>
      <c r="K41">
        <v>99.272999999999996</v>
      </c>
      <c r="L41">
        <v>79.828999999999994</v>
      </c>
      <c r="M41">
        <v>86.212999999999994</v>
      </c>
      <c r="N41">
        <v>0</v>
      </c>
      <c r="O41">
        <v>0</v>
      </c>
      <c r="Q41" t="s">
        <v>137</v>
      </c>
      <c r="R41">
        <v>0</v>
      </c>
      <c r="S41">
        <v>0</v>
      </c>
      <c r="U41" t="s">
        <v>137</v>
      </c>
      <c r="Z41">
        <v>0.99987800000000004</v>
      </c>
      <c r="AA41">
        <v>39.139000000000003</v>
      </c>
      <c r="AB41" s="3">
        <v>3.0127599999999999E-6</v>
      </c>
      <c r="AC41">
        <v>99.272999999999996</v>
      </c>
      <c r="AD41">
        <v>0</v>
      </c>
      <c r="AE41">
        <v>0</v>
      </c>
      <c r="AG41" t="s">
        <v>137</v>
      </c>
      <c r="AH41">
        <v>0.99989700000000004</v>
      </c>
      <c r="AI41">
        <v>39.856699999999996</v>
      </c>
      <c r="AJ41">
        <v>3.53877E-4</v>
      </c>
      <c r="AK41">
        <v>86.212999999999994</v>
      </c>
      <c r="AL41">
        <v>0</v>
      </c>
      <c r="AM41">
        <v>0</v>
      </c>
      <c r="AO41" t="s">
        <v>137</v>
      </c>
      <c r="AP41">
        <v>0</v>
      </c>
      <c r="AQ41">
        <v>0</v>
      </c>
      <c r="AS41" t="s">
        <v>137</v>
      </c>
      <c r="AT41" t="s">
        <v>136</v>
      </c>
      <c r="AU41">
        <v>1</v>
      </c>
      <c r="AV41" t="s">
        <v>144</v>
      </c>
      <c r="AW41" t="str">
        <f t="shared" si="1"/>
        <v>MKI67|NP_002408</v>
      </c>
      <c r="AX41" s="1" t="str">
        <f t="shared" si="2"/>
        <v>MKI67|NP_002408|ELFQTPVCTDKPTTHEK(1)TTK</v>
      </c>
      <c r="AY41" t="s">
        <v>21192</v>
      </c>
      <c r="AZ41" t="s">
        <v>143</v>
      </c>
      <c r="BA41" t="s">
        <v>1128</v>
      </c>
      <c r="BB41" t="s">
        <v>21191</v>
      </c>
      <c r="BC41" t="s">
        <v>21190</v>
      </c>
      <c r="BD41">
        <v>17</v>
      </c>
      <c r="BE41">
        <v>4</v>
      </c>
      <c r="BF41">
        <v>-0.24549000000000001</v>
      </c>
      <c r="BG41" t="s">
        <v>138</v>
      </c>
      <c r="BH41" t="s">
        <v>138</v>
      </c>
      <c r="BI41" t="s">
        <v>138</v>
      </c>
      <c r="BJ41" t="s">
        <v>139</v>
      </c>
      <c r="BK41" t="s">
        <v>138</v>
      </c>
      <c r="BL41" t="s">
        <v>139</v>
      </c>
      <c r="BM41" t="s">
        <v>138</v>
      </c>
      <c r="BN41" t="s">
        <v>138</v>
      </c>
      <c r="BO41">
        <v>77087000</v>
      </c>
      <c r="BP41">
        <v>77087000</v>
      </c>
      <c r="BQ41">
        <v>0</v>
      </c>
      <c r="BR41">
        <v>0</v>
      </c>
      <c r="BS41" t="s">
        <v>137</v>
      </c>
      <c r="BT41" t="s">
        <v>297</v>
      </c>
      <c r="BU41">
        <v>5194000</v>
      </c>
      <c r="BV41" t="s">
        <v>297</v>
      </c>
      <c r="BW41">
        <v>29687000</v>
      </c>
      <c r="BX41" t="s">
        <v>297</v>
      </c>
      <c r="BY41">
        <v>8425500</v>
      </c>
      <c r="BZ41">
        <v>10184000</v>
      </c>
      <c r="CA41">
        <v>3067400</v>
      </c>
      <c r="CB41" t="s">
        <v>137</v>
      </c>
      <c r="CC41" t="s">
        <v>137</v>
      </c>
      <c r="CD41" t="s">
        <v>137</v>
      </c>
      <c r="CE41" t="s">
        <v>137</v>
      </c>
      <c r="CF41" t="s">
        <v>137</v>
      </c>
      <c r="CG41" t="s">
        <v>137</v>
      </c>
      <c r="CH41" t="s">
        <v>137</v>
      </c>
      <c r="CI41" t="s">
        <v>137</v>
      </c>
      <c r="CJ41">
        <v>0</v>
      </c>
      <c r="CK41">
        <v>0</v>
      </c>
      <c r="CL41">
        <v>0</v>
      </c>
      <c r="CM41">
        <v>5194000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29687000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8425500</v>
      </c>
      <c r="CZ41">
        <v>0</v>
      </c>
      <c r="DA41">
        <v>0</v>
      </c>
      <c r="DB41">
        <v>10184000</v>
      </c>
      <c r="DC41">
        <v>0</v>
      </c>
      <c r="DD41">
        <v>0</v>
      </c>
      <c r="DE41">
        <v>3067400</v>
      </c>
      <c r="DF41">
        <v>0</v>
      </c>
      <c r="DG41">
        <v>0</v>
      </c>
      <c r="DJ41">
        <v>39</v>
      </c>
      <c r="DK41">
        <v>54</v>
      </c>
      <c r="DL41">
        <v>1488</v>
      </c>
      <c r="DM41">
        <v>1488</v>
      </c>
      <c r="DN41" t="s">
        <v>21189</v>
      </c>
      <c r="DO41" t="s">
        <v>21188</v>
      </c>
      <c r="DP41" t="s">
        <v>21187</v>
      </c>
      <c r="DQ41" t="s">
        <v>21186</v>
      </c>
      <c r="DR41">
        <v>11021</v>
      </c>
      <c r="DS41">
        <v>7755</v>
      </c>
      <c r="DT41">
        <v>6</v>
      </c>
      <c r="DU41">
        <v>20129</v>
      </c>
      <c r="DV41">
        <v>11020</v>
      </c>
      <c r="DW41">
        <v>7753</v>
      </c>
      <c r="DX41">
        <v>4</v>
      </c>
      <c r="DY41">
        <v>18951</v>
      </c>
      <c r="DZ41">
        <v>11020</v>
      </c>
      <c r="EA41">
        <v>7753</v>
      </c>
      <c r="EB41">
        <v>4</v>
      </c>
      <c r="EC41">
        <v>18951</v>
      </c>
    </row>
    <row r="42" spans="1:133" x14ac:dyDescent="0.2">
      <c r="A42" t="s">
        <v>20772</v>
      </c>
      <c r="B42" t="s">
        <v>21185</v>
      </c>
      <c r="C42" t="s">
        <v>20770</v>
      </c>
      <c r="D42" t="str">
        <f t="shared" si="0"/>
        <v>NP_002408</v>
      </c>
      <c r="E42" t="s">
        <v>20769</v>
      </c>
      <c r="F42" t="s">
        <v>20769</v>
      </c>
      <c r="G42" t="s">
        <v>20768</v>
      </c>
      <c r="H42">
        <v>1</v>
      </c>
      <c r="I42">
        <v>70.8476</v>
      </c>
      <c r="J42" s="3">
        <v>1.9072699999999999E-29</v>
      </c>
      <c r="K42">
        <v>204.81</v>
      </c>
      <c r="L42">
        <v>142.65</v>
      </c>
      <c r="M42">
        <v>204.81</v>
      </c>
      <c r="N42">
        <v>0.99999800000000005</v>
      </c>
      <c r="O42">
        <v>57.0261</v>
      </c>
      <c r="P42" s="3">
        <v>9.2542699999999994E-8</v>
      </c>
      <c r="Q42">
        <v>139.9</v>
      </c>
      <c r="R42">
        <v>0.99998799999999999</v>
      </c>
      <c r="S42">
        <v>49.348300000000002</v>
      </c>
      <c r="T42">
        <v>6.3515499999999999E-4</v>
      </c>
      <c r="U42">
        <v>104.16</v>
      </c>
      <c r="V42">
        <v>0</v>
      </c>
      <c r="W42">
        <v>0</v>
      </c>
      <c r="Y42" t="s">
        <v>137</v>
      </c>
      <c r="Z42">
        <v>1</v>
      </c>
      <c r="AA42">
        <v>70.8476</v>
      </c>
      <c r="AB42" s="3">
        <v>1.9072699999999999E-29</v>
      </c>
      <c r="AC42">
        <v>204.81</v>
      </c>
      <c r="AD42">
        <v>0.99975700000000001</v>
      </c>
      <c r="AE42">
        <v>36.149900000000002</v>
      </c>
      <c r="AF42">
        <v>1.93659E-3</v>
      </c>
      <c r="AG42">
        <v>78.244</v>
      </c>
      <c r="AH42">
        <v>0.99997000000000003</v>
      </c>
      <c r="AI42">
        <v>45.2819</v>
      </c>
      <c r="AJ42">
        <v>1.42361E-4</v>
      </c>
      <c r="AK42">
        <v>107.62</v>
      </c>
      <c r="AL42">
        <v>0.99999400000000005</v>
      </c>
      <c r="AM42">
        <v>52.1648</v>
      </c>
      <c r="AN42" s="3">
        <v>3.1228699999999998E-8</v>
      </c>
      <c r="AO42">
        <v>144.4</v>
      </c>
      <c r="AP42">
        <v>0.99990699999999999</v>
      </c>
      <c r="AQ42">
        <v>40.329300000000003</v>
      </c>
      <c r="AR42">
        <v>1.1055500000000001E-3</v>
      </c>
      <c r="AS42">
        <v>90.706000000000003</v>
      </c>
      <c r="AT42" t="s">
        <v>136</v>
      </c>
      <c r="AU42">
        <v>1</v>
      </c>
      <c r="AV42" t="s">
        <v>144</v>
      </c>
      <c r="AW42" t="str">
        <f t="shared" si="1"/>
        <v>MKI67|NP_002408</v>
      </c>
      <c r="AX42" s="1" t="str">
        <f t="shared" si="2"/>
        <v>MKI67|NP_002408|ASLGK(1)VGVKEELLAVGK</v>
      </c>
      <c r="AY42" t="s">
        <v>21184</v>
      </c>
      <c r="AZ42" t="s">
        <v>20944</v>
      </c>
      <c r="BA42" t="s">
        <v>992</v>
      </c>
      <c r="BB42" t="s">
        <v>21183</v>
      </c>
      <c r="BC42" t="s">
        <v>21182</v>
      </c>
      <c r="BD42">
        <v>5</v>
      </c>
      <c r="BE42">
        <v>2</v>
      </c>
      <c r="BF42">
        <v>-0.13159000000000001</v>
      </c>
      <c r="BG42" t="s">
        <v>139</v>
      </c>
      <c r="BH42" t="s">
        <v>139</v>
      </c>
      <c r="BI42" t="s">
        <v>138</v>
      </c>
      <c r="BJ42" t="s">
        <v>139</v>
      </c>
      <c r="BK42" t="s">
        <v>139</v>
      </c>
      <c r="BL42" t="s">
        <v>139</v>
      </c>
      <c r="BM42" t="s">
        <v>139</v>
      </c>
      <c r="BN42" t="s">
        <v>139</v>
      </c>
      <c r="BO42">
        <v>1145800000</v>
      </c>
      <c r="BP42">
        <v>1145800000</v>
      </c>
      <c r="BQ42">
        <v>0</v>
      </c>
      <c r="BR42">
        <v>0</v>
      </c>
      <c r="BS42" t="s">
        <v>137</v>
      </c>
      <c r="BT42">
        <v>90953000</v>
      </c>
      <c r="BU42">
        <v>125070000</v>
      </c>
      <c r="BV42">
        <v>12037000</v>
      </c>
      <c r="BW42">
        <v>285510000</v>
      </c>
      <c r="BX42">
        <v>16455000</v>
      </c>
      <c r="BY42">
        <v>153230000</v>
      </c>
      <c r="BZ42">
        <v>236080000</v>
      </c>
      <c r="CA42">
        <v>54704000</v>
      </c>
      <c r="CB42" t="s">
        <v>137</v>
      </c>
      <c r="CC42" t="s">
        <v>137</v>
      </c>
      <c r="CD42" t="s">
        <v>137</v>
      </c>
      <c r="CE42" t="s">
        <v>137</v>
      </c>
      <c r="CF42" t="s">
        <v>137</v>
      </c>
      <c r="CG42" t="s">
        <v>137</v>
      </c>
      <c r="CH42" t="s">
        <v>137</v>
      </c>
      <c r="CI42" t="s">
        <v>137</v>
      </c>
      <c r="CJ42">
        <v>90953000</v>
      </c>
      <c r="CK42">
        <v>0</v>
      </c>
      <c r="CL42">
        <v>0</v>
      </c>
      <c r="CM42">
        <v>125070000</v>
      </c>
      <c r="CN42">
        <v>0</v>
      </c>
      <c r="CO42">
        <v>0</v>
      </c>
      <c r="CP42">
        <v>12037000</v>
      </c>
      <c r="CQ42">
        <v>0</v>
      </c>
      <c r="CR42">
        <v>0</v>
      </c>
      <c r="CS42">
        <v>285510000</v>
      </c>
      <c r="CT42">
        <v>0</v>
      </c>
      <c r="CU42">
        <v>0</v>
      </c>
      <c r="CV42">
        <v>16455000</v>
      </c>
      <c r="CW42">
        <v>0</v>
      </c>
      <c r="CX42">
        <v>0</v>
      </c>
      <c r="CY42">
        <v>153230000</v>
      </c>
      <c r="CZ42">
        <v>0</v>
      </c>
      <c r="DA42">
        <v>0</v>
      </c>
      <c r="DB42">
        <v>236080000</v>
      </c>
      <c r="DC42">
        <v>0</v>
      </c>
      <c r="DD42">
        <v>0</v>
      </c>
      <c r="DE42">
        <v>54704000</v>
      </c>
      <c r="DF42">
        <v>0</v>
      </c>
      <c r="DG42">
        <v>0</v>
      </c>
      <c r="DJ42">
        <v>40</v>
      </c>
      <c r="DK42">
        <v>54</v>
      </c>
      <c r="DL42">
        <v>1031</v>
      </c>
      <c r="DM42">
        <v>1031</v>
      </c>
      <c r="DN42">
        <v>793</v>
      </c>
      <c r="DO42">
        <v>847</v>
      </c>
      <c r="DP42" t="s">
        <v>21181</v>
      </c>
      <c r="DQ42" t="s">
        <v>21180</v>
      </c>
      <c r="DR42">
        <v>5129</v>
      </c>
      <c r="DS42">
        <v>3719</v>
      </c>
      <c r="DT42">
        <v>4</v>
      </c>
      <c r="DU42">
        <v>32306</v>
      </c>
      <c r="DV42">
        <v>5129</v>
      </c>
      <c r="DW42">
        <v>3719</v>
      </c>
      <c r="DX42">
        <v>4</v>
      </c>
      <c r="DY42">
        <v>32306</v>
      </c>
      <c r="DZ42">
        <v>5129</v>
      </c>
      <c r="EA42">
        <v>3719</v>
      </c>
      <c r="EB42">
        <v>4</v>
      </c>
      <c r="EC42">
        <v>32306</v>
      </c>
    </row>
    <row r="43" spans="1:133" x14ac:dyDescent="0.2">
      <c r="A43" t="s">
        <v>20772</v>
      </c>
      <c r="B43" t="s">
        <v>21179</v>
      </c>
      <c r="C43" t="s">
        <v>20770</v>
      </c>
      <c r="D43" t="str">
        <f t="shared" si="0"/>
        <v>NP_002408</v>
      </c>
      <c r="E43" t="s">
        <v>20769</v>
      </c>
      <c r="F43" t="s">
        <v>20769</v>
      </c>
      <c r="G43" t="s">
        <v>20768</v>
      </c>
      <c r="H43">
        <v>1</v>
      </c>
      <c r="I43">
        <v>80.227400000000003</v>
      </c>
      <c r="J43">
        <v>4.43793E-4</v>
      </c>
      <c r="K43">
        <v>118.5</v>
      </c>
      <c r="L43">
        <v>86.846000000000004</v>
      </c>
      <c r="M43">
        <v>101.05</v>
      </c>
      <c r="N43">
        <v>1</v>
      </c>
      <c r="O43">
        <v>91.043999999999997</v>
      </c>
      <c r="P43">
        <v>4.43793E-4</v>
      </c>
      <c r="Q43">
        <v>118.5</v>
      </c>
      <c r="R43">
        <v>0.99999899999999997</v>
      </c>
      <c r="S43">
        <v>59.034599999999998</v>
      </c>
      <c r="T43">
        <v>1.3644E-2</v>
      </c>
      <c r="U43">
        <v>72.582999999999998</v>
      </c>
      <c r="V43">
        <v>0</v>
      </c>
      <c r="W43">
        <v>0</v>
      </c>
      <c r="Y43" t="s">
        <v>137</v>
      </c>
      <c r="Z43">
        <v>0.99996700000000005</v>
      </c>
      <c r="AA43">
        <v>44.763599999999997</v>
      </c>
      <c r="AB43">
        <v>4.2521299999999998E-2</v>
      </c>
      <c r="AC43">
        <v>61.127000000000002</v>
      </c>
      <c r="AD43">
        <v>0</v>
      </c>
      <c r="AE43">
        <v>0</v>
      </c>
      <c r="AG43" t="s">
        <v>137</v>
      </c>
      <c r="AH43">
        <v>1</v>
      </c>
      <c r="AI43">
        <v>77.674400000000006</v>
      </c>
      <c r="AJ43">
        <v>4.3736699999999996E-3</v>
      </c>
      <c r="AK43">
        <v>82.59</v>
      </c>
      <c r="AL43">
        <v>1</v>
      </c>
      <c r="AM43">
        <v>80.227400000000003</v>
      </c>
      <c r="AN43">
        <v>7.9512599999999995E-4</v>
      </c>
      <c r="AO43">
        <v>101.05</v>
      </c>
      <c r="AP43">
        <v>0</v>
      </c>
      <c r="AQ43">
        <v>0</v>
      </c>
      <c r="AS43" t="s">
        <v>137</v>
      </c>
      <c r="AT43" t="s">
        <v>136</v>
      </c>
      <c r="AU43">
        <v>1</v>
      </c>
      <c r="AV43" t="s">
        <v>144</v>
      </c>
      <c r="AW43" t="str">
        <f t="shared" si="1"/>
        <v>MKI67|NP_002408</v>
      </c>
      <c r="AX43" s="1" t="str">
        <f t="shared" si="2"/>
        <v>MKI67|NP_002408|VGVKEELLAVGK(1)FTR</v>
      </c>
      <c r="AY43" t="s">
        <v>21178</v>
      </c>
      <c r="AZ43" t="s">
        <v>143</v>
      </c>
      <c r="BA43" t="s">
        <v>318</v>
      </c>
      <c r="BB43" t="s">
        <v>21177</v>
      </c>
      <c r="BC43" t="s">
        <v>21176</v>
      </c>
      <c r="BD43">
        <v>12</v>
      </c>
      <c r="BE43">
        <v>3</v>
      </c>
      <c r="BF43">
        <v>0.23674999999999999</v>
      </c>
      <c r="BG43" t="s">
        <v>139</v>
      </c>
      <c r="BH43" t="s">
        <v>139</v>
      </c>
      <c r="BI43" t="s">
        <v>138</v>
      </c>
      <c r="BJ43" t="s">
        <v>139</v>
      </c>
      <c r="BK43" t="s">
        <v>138</v>
      </c>
      <c r="BL43" t="s">
        <v>139</v>
      </c>
      <c r="BM43" t="s">
        <v>139</v>
      </c>
      <c r="BN43" t="s">
        <v>138</v>
      </c>
      <c r="BO43">
        <v>409860000</v>
      </c>
      <c r="BP43">
        <v>409860000</v>
      </c>
      <c r="BQ43">
        <v>0</v>
      </c>
      <c r="BR43">
        <v>0</v>
      </c>
      <c r="BS43" t="s">
        <v>137</v>
      </c>
      <c r="BT43">
        <v>36686000</v>
      </c>
      <c r="BU43">
        <v>45456000</v>
      </c>
      <c r="BV43">
        <v>10607000</v>
      </c>
      <c r="BW43">
        <v>48320000</v>
      </c>
      <c r="BX43">
        <v>6946200</v>
      </c>
      <c r="BY43">
        <v>23706000</v>
      </c>
      <c r="BZ43">
        <v>49915000</v>
      </c>
      <c r="CA43" t="s">
        <v>297</v>
      </c>
      <c r="CB43" t="s">
        <v>137</v>
      </c>
      <c r="CC43" t="s">
        <v>137</v>
      </c>
      <c r="CD43" t="s">
        <v>137</v>
      </c>
      <c r="CE43" t="s">
        <v>137</v>
      </c>
      <c r="CF43" t="s">
        <v>137</v>
      </c>
      <c r="CG43" t="s">
        <v>137</v>
      </c>
      <c r="CH43" t="s">
        <v>137</v>
      </c>
      <c r="CI43" t="s">
        <v>137</v>
      </c>
      <c r="CJ43">
        <v>36686000</v>
      </c>
      <c r="CK43">
        <v>0</v>
      </c>
      <c r="CL43">
        <v>0</v>
      </c>
      <c r="CM43">
        <v>45456000</v>
      </c>
      <c r="CN43">
        <v>0</v>
      </c>
      <c r="CO43">
        <v>0</v>
      </c>
      <c r="CP43">
        <v>10607000</v>
      </c>
      <c r="CQ43">
        <v>0</v>
      </c>
      <c r="CR43">
        <v>0</v>
      </c>
      <c r="CS43">
        <v>48320000</v>
      </c>
      <c r="CT43">
        <v>0</v>
      </c>
      <c r="CU43">
        <v>0</v>
      </c>
      <c r="CV43">
        <v>6946200</v>
      </c>
      <c r="CW43">
        <v>0</v>
      </c>
      <c r="CX43">
        <v>0</v>
      </c>
      <c r="CY43">
        <v>23706000</v>
      </c>
      <c r="CZ43">
        <v>0</v>
      </c>
      <c r="DA43">
        <v>0</v>
      </c>
      <c r="DB43">
        <v>49915000</v>
      </c>
      <c r="DC43">
        <v>0</v>
      </c>
      <c r="DD43">
        <v>0</v>
      </c>
      <c r="DE43">
        <v>0</v>
      </c>
      <c r="DF43">
        <v>0</v>
      </c>
      <c r="DG43">
        <v>0</v>
      </c>
      <c r="DJ43">
        <v>41</v>
      </c>
      <c r="DK43">
        <v>54</v>
      </c>
      <c r="DL43">
        <v>1043</v>
      </c>
      <c r="DM43">
        <v>1043</v>
      </c>
      <c r="DN43" t="s">
        <v>21175</v>
      </c>
      <c r="DO43" t="s">
        <v>21174</v>
      </c>
      <c r="DP43" t="s">
        <v>21173</v>
      </c>
      <c r="DQ43" t="s">
        <v>21172</v>
      </c>
      <c r="DR43">
        <v>74430</v>
      </c>
      <c r="DS43">
        <v>50917</v>
      </c>
      <c r="DT43">
        <v>7</v>
      </c>
      <c r="DU43">
        <v>39324</v>
      </c>
      <c r="DV43">
        <v>74426</v>
      </c>
      <c r="DW43">
        <v>50913</v>
      </c>
      <c r="DX43">
        <v>1</v>
      </c>
      <c r="DY43">
        <v>38552</v>
      </c>
      <c r="DZ43">
        <v>74426</v>
      </c>
      <c r="EA43">
        <v>50913</v>
      </c>
      <c r="EB43">
        <v>1</v>
      </c>
      <c r="EC43">
        <v>38552</v>
      </c>
    </row>
    <row r="44" spans="1:133" x14ac:dyDescent="0.2">
      <c r="A44" t="s">
        <v>20769</v>
      </c>
      <c r="B44">
        <v>344</v>
      </c>
      <c r="C44" t="s">
        <v>20770</v>
      </c>
      <c r="D44" t="str">
        <f t="shared" si="0"/>
        <v>NP_002408</v>
      </c>
      <c r="E44" t="s">
        <v>20769</v>
      </c>
      <c r="F44" t="s">
        <v>20769</v>
      </c>
      <c r="G44" t="s">
        <v>20776</v>
      </c>
      <c r="H44">
        <v>1</v>
      </c>
      <c r="I44">
        <v>64.519900000000007</v>
      </c>
      <c r="J44" s="3">
        <v>1.9763E-7</v>
      </c>
      <c r="K44">
        <v>110.44</v>
      </c>
      <c r="L44">
        <v>74.674999999999997</v>
      </c>
      <c r="M44">
        <v>64.52</v>
      </c>
      <c r="N44">
        <v>1</v>
      </c>
      <c r="O44">
        <v>110.438</v>
      </c>
      <c r="P44" s="3">
        <v>1.9763E-7</v>
      </c>
      <c r="Q44">
        <v>110.44</v>
      </c>
      <c r="R44">
        <v>1</v>
      </c>
      <c r="S44">
        <v>64.565100000000001</v>
      </c>
      <c r="T44">
        <v>3.4559899999999998E-2</v>
      </c>
      <c r="U44">
        <v>64.564999999999998</v>
      </c>
      <c r="Z44">
        <v>1</v>
      </c>
      <c r="AA44">
        <v>64.519900000000007</v>
      </c>
      <c r="AB44">
        <v>3.4710999999999999E-2</v>
      </c>
      <c r="AC44">
        <v>64.52</v>
      </c>
      <c r="AH44">
        <v>0</v>
      </c>
      <c r="AI44">
        <v>0</v>
      </c>
      <c r="AK44" t="s">
        <v>137</v>
      </c>
      <c r="AT44" t="s">
        <v>136</v>
      </c>
      <c r="AU44">
        <v>1</v>
      </c>
      <c r="AV44" t="s">
        <v>144</v>
      </c>
      <c r="AW44" t="str">
        <f t="shared" si="1"/>
        <v>MKI67|NP_002408</v>
      </c>
      <c r="AX44" s="1" t="str">
        <f t="shared" si="2"/>
        <v>MKI67|NP_002408|AVGASFPLYEPAK(1)MK</v>
      </c>
      <c r="AY44" t="s">
        <v>21171</v>
      </c>
      <c r="AZ44" t="s">
        <v>143</v>
      </c>
      <c r="BA44" t="s">
        <v>849</v>
      </c>
      <c r="BB44" t="s">
        <v>21170</v>
      </c>
      <c r="BC44" t="s">
        <v>21169</v>
      </c>
      <c r="BD44">
        <v>13</v>
      </c>
      <c r="BE44">
        <v>2</v>
      </c>
      <c r="BF44">
        <v>0.33965000000000001</v>
      </c>
      <c r="BG44" t="s">
        <v>139</v>
      </c>
      <c r="BH44" t="s">
        <v>139</v>
      </c>
      <c r="BI44" t="s">
        <v>138</v>
      </c>
      <c r="BJ44" t="s">
        <v>139</v>
      </c>
      <c r="BK44" t="s">
        <v>138</v>
      </c>
      <c r="BL44" t="s">
        <v>138</v>
      </c>
      <c r="BM44" t="s">
        <v>138</v>
      </c>
      <c r="BN44" t="s">
        <v>138</v>
      </c>
      <c r="BO44">
        <v>32733000</v>
      </c>
      <c r="BP44">
        <v>32733000</v>
      </c>
      <c r="BQ44">
        <v>0</v>
      </c>
      <c r="BR44">
        <v>0</v>
      </c>
      <c r="BS44" t="s">
        <v>137</v>
      </c>
      <c r="BT44" t="s">
        <v>297</v>
      </c>
      <c r="BU44">
        <v>9620900</v>
      </c>
      <c r="BV44" t="s">
        <v>297</v>
      </c>
      <c r="BW44">
        <v>14573000</v>
      </c>
      <c r="BX44" t="s">
        <v>297</v>
      </c>
      <c r="BY44">
        <v>8539000</v>
      </c>
      <c r="BZ44" t="s">
        <v>297</v>
      </c>
      <c r="CA44" t="s">
        <v>297</v>
      </c>
      <c r="CB44" t="s">
        <v>137</v>
      </c>
      <c r="CC44" t="s">
        <v>137</v>
      </c>
      <c r="CD44" t="s">
        <v>137</v>
      </c>
      <c r="CE44" t="s">
        <v>137</v>
      </c>
      <c r="CF44" t="s">
        <v>137</v>
      </c>
      <c r="CG44" t="s">
        <v>137</v>
      </c>
      <c r="CH44" t="s">
        <v>137</v>
      </c>
      <c r="CI44" t="s">
        <v>137</v>
      </c>
      <c r="CJ44">
        <v>0</v>
      </c>
      <c r="CK44">
        <v>0</v>
      </c>
      <c r="CL44">
        <v>0</v>
      </c>
      <c r="CM44">
        <v>9620900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14573000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8539000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J44">
        <v>42</v>
      </c>
      <c r="DK44">
        <v>54</v>
      </c>
      <c r="DL44">
        <v>344</v>
      </c>
      <c r="DM44">
        <v>344</v>
      </c>
      <c r="DN44">
        <v>932</v>
      </c>
      <c r="DO44">
        <v>989</v>
      </c>
      <c r="DP44" t="s">
        <v>21168</v>
      </c>
      <c r="DQ44" t="s">
        <v>21167</v>
      </c>
      <c r="DR44">
        <v>5951</v>
      </c>
      <c r="DS44">
        <v>4278</v>
      </c>
      <c r="DT44">
        <v>4</v>
      </c>
      <c r="DU44">
        <v>36449</v>
      </c>
      <c r="DV44">
        <v>5949</v>
      </c>
      <c r="DW44">
        <v>4276</v>
      </c>
      <c r="DX44">
        <v>1</v>
      </c>
      <c r="DY44">
        <v>37546</v>
      </c>
      <c r="DZ44">
        <v>5949</v>
      </c>
      <c r="EA44">
        <v>4276</v>
      </c>
      <c r="EB44">
        <v>1</v>
      </c>
      <c r="EC44">
        <v>37546</v>
      </c>
    </row>
    <row r="45" spans="1:133" x14ac:dyDescent="0.2">
      <c r="A45" t="s">
        <v>20772</v>
      </c>
      <c r="B45" t="s">
        <v>21166</v>
      </c>
      <c r="C45" t="s">
        <v>20770</v>
      </c>
      <c r="D45" t="str">
        <f t="shared" si="0"/>
        <v>NP_002408</v>
      </c>
      <c r="E45" t="s">
        <v>20769</v>
      </c>
      <c r="F45" t="s">
        <v>20769</v>
      </c>
      <c r="G45" t="s">
        <v>20768</v>
      </c>
      <c r="H45">
        <v>1</v>
      </c>
      <c r="I45">
        <v>73.252300000000005</v>
      </c>
      <c r="J45" s="3">
        <v>1.42559E-15</v>
      </c>
      <c r="K45">
        <v>120.77</v>
      </c>
      <c r="L45">
        <v>86.281000000000006</v>
      </c>
      <c r="M45">
        <v>73.251999999999995</v>
      </c>
      <c r="R45">
        <v>1</v>
      </c>
      <c r="S45">
        <v>82.589600000000004</v>
      </c>
      <c r="T45">
        <v>2.5675400000000001E-3</v>
      </c>
      <c r="U45">
        <v>82.59</v>
      </c>
      <c r="Z45">
        <v>1</v>
      </c>
      <c r="AA45">
        <v>120.76600000000001</v>
      </c>
      <c r="AB45" s="3">
        <v>1.42559E-15</v>
      </c>
      <c r="AC45">
        <v>120.77</v>
      </c>
      <c r="AL45">
        <v>1</v>
      </c>
      <c r="AM45">
        <v>73.252300000000005</v>
      </c>
      <c r="AN45">
        <v>3.7273200000000001E-3</v>
      </c>
      <c r="AO45">
        <v>78.95</v>
      </c>
      <c r="AT45" t="s">
        <v>136</v>
      </c>
      <c r="AU45">
        <v>1</v>
      </c>
      <c r="AV45" t="s">
        <v>144</v>
      </c>
      <c r="AW45" t="str">
        <f t="shared" si="1"/>
        <v>MKI67|NP_002408</v>
      </c>
      <c r="AX45" s="1" t="str">
        <f t="shared" si="2"/>
        <v>MKI67|NP_002408|CMPAPEEIVEELPASK(1)K</v>
      </c>
      <c r="AY45" t="s">
        <v>21165</v>
      </c>
      <c r="AZ45" t="s">
        <v>143</v>
      </c>
      <c r="BA45" t="s">
        <v>483</v>
      </c>
      <c r="BB45" t="s">
        <v>21164</v>
      </c>
      <c r="BC45" t="s">
        <v>21163</v>
      </c>
      <c r="BD45">
        <v>16</v>
      </c>
      <c r="BE45">
        <v>3</v>
      </c>
      <c r="BF45">
        <v>0.65025999999999995</v>
      </c>
      <c r="BG45" t="s">
        <v>138</v>
      </c>
      <c r="BH45" t="s">
        <v>139</v>
      </c>
      <c r="BI45" t="s">
        <v>138</v>
      </c>
      <c r="BJ45" t="s">
        <v>139</v>
      </c>
      <c r="BK45" t="s">
        <v>138</v>
      </c>
      <c r="BL45" t="s">
        <v>138</v>
      </c>
      <c r="BM45" t="s">
        <v>139</v>
      </c>
      <c r="BN45" t="s">
        <v>138</v>
      </c>
      <c r="BO45">
        <v>18230000</v>
      </c>
      <c r="BP45">
        <v>18230000</v>
      </c>
      <c r="BQ45">
        <v>0</v>
      </c>
      <c r="BR45">
        <v>0</v>
      </c>
      <c r="BS45" t="s">
        <v>137</v>
      </c>
      <c r="BT45" t="s">
        <v>297</v>
      </c>
      <c r="BU45">
        <v>6775300</v>
      </c>
      <c r="BV45" t="s">
        <v>297</v>
      </c>
      <c r="BW45">
        <v>11455000</v>
      </c>
      <c r="BX45" t="s">
        <v>297</v>
      </c>
      <c r="BY45" t="s">
        <v>297</v>
      </c>
      <c r="BZ45" t="s">
        <v>297</v>
      </c>
      <c r="CA45" t="s">
        <v>297</v>
      </c>
      <c r="CB45" t="s">
        <v>137</v>
      </c>
      <c r="CC45" t="s">
        <v>137</v>
      </c>
      <c r="CD45" t="s">
        <v>137</v>
      </c>
      <c r="CE45" t="s">
        <v>137</v>
      </c>
      <c r="CF45" t="s">
        <v>137</v>
      </c>
      <c r="CG45" t="s">
        <v>137</v>
      </c>
      <c r="CH45" t="s">
        <v>137</v>
      </c>
      <c r="CI45" t="s">
        <v>137</v>
      </c>
      <c r="CJ45">
        <v>0</v>
      </c>
      <c r="CK45">
        <v>0</v>
      </c>
      <c r="CL45">
        <v>0</v>
      </c>
      <c r="CM45">
        <v>6775300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11455000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J45">
        <v>43</v>
      </c>
      <c r="DK45">
        <v>54</v>
      </c>
      <c r="DL45">
        <v>3029</v>
      </c>
      <c r="DM45">
        <v>3029</v>
      </c>
      <c r="DN45">
        <v>1135</v>
      </c>
      <c r="DO45">
        <v>1199</v>
      </c>
      <c r="DP45" t="s">
        <v>21162</v>
      </c>
      <c r="DQ45" t="s">
        <v>21161</v>
      </c>
      <c r="DR45">
        <v>6983</v>
      </c>
      <c r="DS45">
        <v>5018</v>
      </c>
      <c r="DT45">
        <v>7</v>
      </c>
      <c r="DU45">
        <v>42053</v>
      </c>
      <c r="DV45">
        <v>6981</v>
      </c>
      <c r="DW45">
        <v>5016</v>
      </c>
      <c r="DX45">
        <v>4</v>
      </c>
      <c r="DY45">
        <v>40145</v>
      </c>
      <c r="DZ45">
        <v>6981</v>
      </c>
      <c r="EA45">
        <v>5016</v>
      </c>
      <c r="EB45">
        <v>4</v>
      </c>
      <c r="EC45">
        <v>40145</v>
      </c>
    </row>
    <row r="46" spans="1:133" x14ac:dyDescent="0.2">
      <c r="A46" t="s">
        <v>20772</v>
      </c>
      <c r="B46" t="s">
        <v>21160</v>
      </c>
      <c r="C46" t="s">
        <v>20770</v>
      </c>
      <c r="D46" t="str">
        <f t="shared" si="0"/>
        <v>NP_002408</v>
      </c>
      <c r="E46" t="s">
        <v>20769</v>
      </c>
      <c r="F46" t="s">
        <v>20769</v>
      </c>
      <c r="G46" t="s">
        <v>20768</v>
      </c>
      <c r="H46">
        <v>1</v>
      </c>
      <c r="I46">
        <v>95.566299999999998</v>
      </c>
      <c r="J46">
        <v>4.4462099999999999E-3</v>
      </c>
      <c r="K46">
        <v>107.21</v>
      </c>
      <c r="L46">
        <v>32.161999999999999</v>
      </c>
      <c r="M46">
        <v>98</v>
      </c>
      <c r="R46">
        <v>1</v>
      </c>
      <c r="S46">
        <v>88.357500000000002</v>
      </c>
      <c r="T46">
        <v>9.0867799999999992E-3</v>
      </c>
      <c r="U46">
        <v>89.26</v>
      </c>
      <c r="Z46">
        <v>0</v>
      </c>
      <c r="AA46">
        <v>0</v>
      </c>
      <c r="AC46" t="s">
        <v>137</v>
      </c>
      <c r="AD46">
        <v>1</v>
      </c>
      <c r="AE46">
        <v>102.062</v>
      </c>
      <c r="AF46">
        <v>2.54378E-2</v>
      </c>
      <c r="AG46">
        <v>102.06</v>
      </c>
      <c r="AH46">
        <v>1</v>
      </c>
      <c r="AI46">
        <v>106.88</v>
      </c>
      <c r="AJ46">
        <v>1.5842200000000001E-2</v>
      </c>
      <c r="AK46">
        <v>106.88</v>
      </c>
      <c r="AL46">
        <v>1</v>
      </c>
      <c r="AM46">
        <v>95.566299999999998</v>
      </c>
      <c r="AN46">
        <v>4.4462099999999999E-3</v>
      </c>
      <c r="AO46">
        <v>107.21</v>
      </c>
      <c r="AP46">
        <v>0</v>
      </c>
      <c r="AQ46">
        <v>0</v>
      </c>
      <c r="AS46" t="s">
        <v>137</v>
      </c>
      <c r="AT46" t="s">
        <v>136</v>
      </c>
      <c r="AU46">
        <v>1</v>
      </c>
      <c r="AV46" t="s">
        <v>144</v>
      </c>
      <c r="AW46" t="str">
        <f t="shared" si="1"/>
        <v>MKI67|NP_002408</v>
      </c>
      <c r="AX46" s="1" t="str">
        <f t="shared" si="2"/>
        <v>MKI67|NP_002408|GGGKDGSVTGTK(1)R</v>
      </c>
      <c r="AY46" t="s">
        <v>21159</v>
      </c>
      <c r="AZ46" t="s">
        <v>3801</v>
      </c>
      <c r="BA46" t="s">
        <v>142</v>
      </c>
      <c r="BB46" t="s">
        <v>21158</v>
      </c>
      <c r="BC46" t="s">
        <v>21157</v>
      </c>
      <c r="BD46">
        <v>12</v>
      </c>
      <c r="BE46">
        <v>3</v>
      </c>
      <c r="BF46">
        <v>-0.31189</v>
      </c>
      <c r="BG46" t="s">
        <v>138</v>
      </c>
      <c r="BH46" t="s">
        <v>139</v>
      </c>
      <c r="BI46" t="s">
        <v>138</v>
      </c>
      <c r="BJ46" t="s">
        <v>138</v>
      </c>
      <c r="BK46" t="s">
        <v>139</v>
      </c>
      <c r="BL46" t="s">
        <v>139</v>
      </c>
      <c r="BM46" t="s">
        <v>139</v>
      </c>
      <c r="BN46" t="s">
        <v>138</v>
      </c>
      <c r="BO46">
        <v>47708000</v>
      </c>
      <c r="BP46">
        <v>47708000</v>
      </c>
      <c r="BQ46">
        <v>0</v>
      </c>
      <c r="BR46">
        <v>0</v>
      </c>
      <c r="BS46" t="s">
        <v>137</v>
      </c>
      <c r="BT46" t="s">
        <v>297</v>
      </c>
      <c r="BU46">
        <v>4555100</v>
      </c>
      <c r="BV46" t="s">
        <v>297</v>
      </c>
      <c r="BW46">
        <v>1036200</v>
      </c>
      <c r="BX46" t="s">
        <v>297</v>
      </c>
      <c r="BY46" t="s">
        <v>297</v>
      </c>
      <c r="BZ46">
        <v>5880600</v>
      </c>
      <c r="CA46">
        <v>2334600</v>
      </c>
      <c r="CB46" t="s">
        <v>137</v>
      </c>
      <c r="CC46" t="s">
        <v>137</v>
      </c>
      <c r="CD46" t="s">
        <v>137</v>
      </c>
      <c r="CE46" t="s">
        <v>137</v>
      </c>
      <c r="CF46" t="s">
        <v>137</v>
      </c>
      <c r="CG46" t="s">
        <v>137</v>
      </c>
      <c r="CH46" t="s">
        <v>137</v>
      </c>
      <c r="CI46" t="s">
        <v>137</v>
      </c>
      <c r="CJ46">
        <v>0</v>
      </c>
      <c r="CK46">
        <v>0</v>
      </c>
      <c r="CL46">
        <v>0</v>
      </c>
      <c r="CM46">
        <v>4555100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1036200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5880600</v>
      </c>
      <c r="DC46">
        <v>0</v>
      </c>
      <c r="DD46">
        <v>0</v>
      </c>
      <c r="DE46">
        <v>2334600</v>
      </c>
      <c r="DF46">
        <v>0</v>
      </c>
      <c r="DG46">
        <v>0</v>
      </c>
      <c r="DJ46">
        <v>44</v>
      </c>
      <c r="DK46">
        <v>54</v>
      </c>
      <c r="DL46">
        <v>3010</v>
      </c>
      <c r="DM46">
        <v>3010</v>
      </c>
      <c r="DN46" t="s">
        <v>21156</v>
      </c>
      <c r="DO46" t="s">
        <v>21155</v>
      </c>
      <c r="DP46" t="s">
        <v>21154</v>
      </c>
      <c r="DQ46" t="s">
        <v>21153</v>
      </c>
      <c r="DR46">
        <v>17397</v>
      </c>
      <c r="DS46">
        <v>12119</v>
      </c>
      <c r="DT46">
        <v>7</v>
      </c>
      <c r="DU46">
        <v>5124</v>
      </c>
      <c r="DV46">
        <v>7773</v>
      </c>
      <c r="DW46">
        <v>5515</v>
      </c>
      <c r="DX46">
        <v>7</v>
      </c>
      <c r="DY46">
        <v>6825</v>
      </c>
      <c r="DZ46">
        <v>17397</v>
      </c>
      <c r="EA46">
        <v>12119</v>
      </c>
      <c r="EB46">
        <v>7</v>
      </c>
      <c r="EC46">
        <v>5124</v>
      </c>
    </row>
    <row r="47" spans="1:133" x14ac:dyDescent="0.2">
      <c r="A47" t="s">
        <v>20772</v>
      </c>
      <c r="B47" t="s">
        <v>21152</v>
      </c>
      <c r="C47" t="s">
        <v>20770</v>
      </c>
      <c r="D47" t="str">
        <f t="shared" si="0"/>
        <v>NP_002408</v>
      </c>
      <c r="E47" t="s">
        <v>20769</v>
      </c>
      <c r="F47" t="s">
        <v>20769</v>
      </c>
      <c r="G47" t="s">
        <v>20768</v>
      </c>
      <c r="H47">
        <v>0.99997599999999998</v>
      </c>
      <c r="I47">
        <v>46.199300000000001</v>
      </c>
      <c r="J47">
        <v>1.64751E-3</v>
      </c>
      <c r="K47">
        <v>65.853999999999999</v>
      </c>
      <c r="L47">
        <v>43.252000000000002</v>
      </c>
      <c r="M47">
        <v>65.853999999999999</v>
      </c>
      <c r="N47">
        <v>0</v>
      </c>
      <c r="O47">
        <v>0</v>
      </c>
      <c r="Q47" t="s">
        <v>137</v>
      </c>
      <c r="R47">
        <v>0</v>
      </c>
      <c r="S47">
        <v>0</v>
      </c>
      <c r="U47" t="s">
        <v>137</v>
      </c>
      <c r="Z47">
        <v>0.999448</v>
      </c>
      <c r="AA47">
        <v>32.5792</v>
      </c>
      <c r="AB47">
        <v>1.64751E-3</v>
      </c>
      <c r="AC47">
        <v>51.966000000000001</v>
      </c>
      <c r="AL47">
        <v>0.99997599999999998</v>
      </c>
      <c r="AM47">
        <v>46.199300000000001</v>
      </c>
      <c r="AN47">
        <v>4.20057E-2</v>
      </c>
      <c r="AO47">
        <v>65.853999999999999</v>
      </c>
      <c r="AT47" t="s">
        <v>136</v>
      </c>
      <c r="AU47">
        <v>1</v>
      </c>
      <c r="AV47" t="s">
        <v>144</v>
      </c>
      <c r="AW47" t="str">
        <f t="shared" si="1"/>
        <v>MKI67|NP_002408</v>
      </c>
      <c r="AX47" s="1" t="str">
        <f t="shared" si="2"/>
        <v>MKI67|NP_002408|EELLAVGK(1)LTQTSGETTHTDKEPVGEGK</v>
      </c>
      <c r="AY47" t="s">
        <v>21151</v>
      </c>
      <c r="AZ47" t="s">
        <v>143</v>
      </c>
      <c r="BA47" t="s">
        <v>2466</v>
      </c>
      <c r="BB47" t="s">
        <v>21150</v>
      </c>
      <c r="BC47" t="s">
        <v>21149</v>
      </c>
      <c r="BD47">
        <v>8</v>
      </c>
      <c r="BE47">
        <v>3</v>
      </c>
      <c r="BF47">
        <v>-0.90763000000000005</v>
      </c>
      <c r="BG47" t="s">
        <v>138</v>
      </c>
      <c r="BH47" t="s">
        <v>138</v>
      </c>
      <c r="BI47" t="s">
        <v>138</v>
      </c>
      <c r="BJ47" t="s">
        <v>139</v>
      </c>
      <c r="BK47" t="s">
        <v>138</v>
      </c>
      <c r="BL47" t="s">
        <v>138</v>
      </c>
      <c r="BM47" t="s">
        <v>139</v>
      </c>
      <c r="BN47" t="s">
        <v>138</v>
      </c>
      <c r="BO47">
        <v>43473000</v>
      </c>
      <c r="BP47">
        <v>43473000</v>
      </c>
      <c r="BQ47">
        <v>0</v>
      </c>
      <c r="BR47">
        <v>0</v>
      </c>
      <c r="BS47" t="s">
        <v>137</v>
      </c>
      <c r="BT47">
        <v>9670300</v>
      </c>
      <c r="BU47">
        <v>18000000</v>
      </c>
      <c r="BV47" t="s">
        <v>297</v>
      </c>
      <c r="BW47">
        <v>15803000</v>
      </c>
      <c r="BX47" t="s">
        <v>297</v>
      </c>
      <c r="BY47" t="s">
        <v>297</v>
      </c>
      <c r="BZ47" t="s">
        <v>297</v>
      </c>
      <c r="CA47" t="s">
        <v>297</v>
      </c>
      <c r="CB47" t="s">
        <v>137</v>
      </c>
      <c r="CC47" t="s">
        <v>137</v>
      </c>
      <c r="CD47" t="s">
        <v>137</v>
      </c>
      <c r="CE47" t="s">
        <v>137</v>
      </c>
      <c r="CF47" t="s">
        <v>137</v>
      </c>
      <c r="CG47" t="s">
        <v>137</v>
      </c>
      <c r="CH47" t="s">
        <v>137</v>
      </c>
      <c r="CI47" t="s">
        <v>137</v>
      </c>
      <c r="CJ47">
        <v>9670300</v>
      </c>
      <c r="CK47">
        <v>0</v>
      </c>
      <c r="CL47">
        <v>0</v>
      </c>
      <c r="CM47">
        <v>18000000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15803000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J47">
        <v>45</v>
      </c>
      <c r="DK47">
        <v>54</v>
      </c>
      <c r="DL47">
        <v>2860</v>
      </c>
      <c r="DM47">
        <v>2860</v>
      </c>
      <c r="DN47">
        <v>1651</v>
      </c>
      <c r="DO47">
        <v>1743</v>
      </c>
      <c r="DP47" t="s">
        <v>21148</v>
      </c>
      <c r="DQ47" t="s">
        <v>21147</v>
      </c>
      <c r="DR47">
        <v>10013</v>
      </c>
      <c r="DS47">
        <v>7127</v>
      </c>
      <c r="DT47">
        <v>7</v>
      </c>
      <c r="DU47">
        <v>30808</v>
      </c>
      <c r="DV47">
        <v>10013</v>
      </c>
      <c r="DW47">
        <v>7127</v>
      </c>
      <c r="DX47">
        <v>7</v>
      </c>
      <c r="DY47">
        <v>30808</v>
      </c>
      <c r="DZ47">
        <v>10012</v>
      </c>
      <c r="EA47">
        <v>7126</v>
      </c>
      <c r="EB47">
        <v>4</v>
      </c>
      <c r="EC47">
        <v>29189</v>
      </c>
    </row>
    <row r="48" spans="1:133" x14ac:dyDescent="0.2">
      <c r="A48" t="s">
        <v>20772</v>
      </c>
      <c r="B48" t="s">
        <v>21146</v>
      </c>
      <c r="C48" t="s">
        <v>20770</v>
      </c>
      <c r="D48" t="str">
        <f t="shared" si="0"/>
        <v>NP_002408</v>
      </c>
      <c r="E48" t="s">
        <v>20769</v>
      </c>
      <c r="F48" t="s">
        <v>20769</v>
      </c>
      <c r="G48" t="s">
        <v>20768</v>
      </c>
      <c r="H48">
        <v>1</v>
      </c>
      <c r="I48">
        <v>72.822299999999998</v>
      </c>
      <c r="J48" s="3">
        <v>3.3186499999999997E-8</v>
      </c>
      <c r="K48">
        <v>72.822000000000003</v>
      </c>
      <c r="L48">
        <v>54.715000000000003</v>
      </c>
      <c r="M48">
        <v>72.822000000000003</v>
      </c>
      <c r="N48">
        <v>0</v>
      </c>
      <c r="O48">
        <v>0</v>
      </c>
      <c r="Q48" t="s">
        <v>137</v>
      </c>
      <c r="R48">
        <v>0</v>
      </c>
      <c r="S48">
        <v>0</v>
      </c>
      <c r="U48" t="s">
        <v>137</v>
      </c>
      <c r="Z48">
        <v>1</v>
      </c>
      <c r="AA48">
        <v>42.468299999999999</v>
      </c>
      <c r="AB48">
        <v>1.1486100000000001E-2</v>
      </c>
      <c r="AC48">
        <v>42.468000000000004</v>
      </c>
      <c r="AD48">
        <v>0</v>
      </c>
      <c r="AE48">
        <v>0</v>
      </c>
      <c r="AG48" t="s">
        <v>137</v>
      </c>
      <c r="AL48">
        <v>1</v>
      </c>
      <c r="AM48">
        <v>72.822299999999998</v>
      </c>
      <c r="AN48" s="3">
        <v>3.3186499999999997E-8</v>
      </c>
      <c r="AO48">
        <v>72.822000000000003</v>
      </c>
      <c r="AP48">
        <v>0</v>
      </c>
      <c r="AQ48">
        <v>0</v>
      </c>
      <c r="AS48" t="s">
        <v>137</v>
      </c>
      <c r="AT48" t="s">
        <v>136</v>
      </c>
      <c r="AU48" t="s">
        <v>920</v>
      </c>
      <c r="AV48" t="s">
        <v>144</v>
      </c>
      <c r="AW48" t="str">
        <f t="shared" si="1"/>
        <v>MKI67|NP_002408</v>
      </c>
      <c r="AX48" s="1" t="str">
        <f t="shared" si="2"/>
        <v>MKI67|NP_002408|EELLAVGK(1)LTQTSGETTHTHTEPTGDGK(1)SMK</v>
      </c>
      <c r="AY48" t="s">
        <v>21145</v>
      </c>
      <c r="AZ48" t="s">
        <v>143</v>
      </c>
      <c r="BA48" t="s">
        <v>4005</v>
      </c>
      <c r="BB48" t="s">
        <v>21144</v>
      </c>
      <c r="BC48" t="s">
        <v>21143</v>
      </c>
      <c r="BD48">
        <v>8</v>
      </c>
      <c r="BE48">
        <v>4</v>
      </c>
      <c r="BF48">
        <v>-0.60579000000000005</v>
      </c>
      <c r="BG48" t="s">
        <v>138</v>
      </c>
      <c r="BH48" t="s">
        <v>138</v>
      </c>
      <c r="BI48" t="s">
        <v>138</v>
      </c>
      <c r="BJ48" t="s">
        <v>139</v>
      </c>
      <c r="BK48" t="s">
        <v>138</v>
      </c>
      <c r="BL48" t="s">
        <v>138</v>
      </c>
      <c r="BM48" t="s">
        <v>139</v>
      </c>
      <c r="BN48" t="s">
        <v>138</v>
      </c>
      <c r="BO48">
        <v>79819000</v>
      </c>
      <c r="BP48">
        <v>51596000</v>
      </c>
      <c r="BQ48">
        <v>28223000</v>
      </c>
      <c r="BR48">
        <v>0</v>
      </c>
      <c r="BS48" t="s">
        <v>137</v>
      </c>
      <c r="BT48" t="s">
        <v>297</v>
      </c>
      <c r="BU48" t="s">
        <v>297</v>
      </c>
      <c r="BV48" t="s">
        <v>297</v>
      </c>
      <c r="BW48">
        <v>32114000</v>
      </c>
      <c r="BX48" t="s">
        <v>297</v>
      </c>
      <c r="BY48" t="s">
        <v>297</v>
      </c>
      <c r="BZ48">
        <v>29455000</v>
      </c>
      <c r="CA48" t="s">
        <v>297</v>
      </c>
      <c r="CB48" t="s">
        <v>137</v>
      </c>
      <c r="CC48" t="s">
        <v>137</v>
      </c>
      <c r="CD48" t="s">
        <v>137</v>
      </c>
      <c r="CE48" t="s">
        <v>137</v>
      </c>
      <c r="CF48" t="s">
        <v>137</v>
      </c>
      <c r="CG48" t="s">
        <v>137</v>
      </c>
      <c r="CH48" t="s">
        <v>137</v>
      </c>
      <c r="CI48" t="s">
        <v>137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19358000</v>
      </c>
      <c r="CT48">
        <v>12756000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13988000</v>
      </c>
      <c r="DC48">
        <v>15467000</v>
      </c>
      <c r="DD48">
        <v>0</v>
      </c>
      <c r="DE48">
        <v>0</v>
      </c>
      <c r="DF48">
        <v>0</v>
      </c>
      <c r="DG48">
        <v>0</v>
      </c>
      <c r="DJ48">
        <v>46</v>
      </c>
      <c r="DK48">
        <v>54</v>
      </c>
      <c r="DL48">
        <v>1651</v>
      </c>
      <c r="DM48">
        <v>1651</v>
      </c>
      <c r="DN48" t="s">
        <v>21142</v>
      </c>
      <c r="DO48" t="s">
        <v>21141</v>
      </c>
      <c r="DP48" t="s">
        <v>21140</v>
      </c>
      <c r="DQ48" t="s">
        <v>21139</v>
      </c>
      <c r="DR48">
        <v>10017</v>
      </c>
      <c r="DS48">
        <v>7130</v>
      </c>
      <c r="DT48">
        <v>7</v>
      </c>
      <c r="DU48">
        <v>31332</v>
      </c>
      <c r="DV48">
        <v>10017</v>
      </c>
      <c r="DW48">
        <v>7130</v>
      </c>
      <c r="DX48">
        <v>7</v>
      </c>
      <c r="DY48">
        <v>31332</v>
      </c>
      <c r="DZ48">
        <v>74438</v>
      </c>
      <c r="EA48">
        <v>50920</v>
      </c>
      <c r="EB48">
        <v>7</v>
      </c>
      <c r="EC48">
        <v>34565</v>
      </c>
    </row>
    <row r="49" spans="1:133" x14ac:dyDescent="0.2">
      <c r="A49" t="s">
        <v>20772</v>
      </c>
      <c r="B49" t="s">
        <v>21138</v>
      </c>
      <c r="C49" t="s">
        <v>20770</v>
      </c>
      <c r="D49" t="str">
        <f t="shared" si="0"/>
        <v>NP_002408</v>
      </c>
      <c r="E49" t="s">
        <v>20769</v>
      </c>
      <c r="F49" t="s">
        <v>20769</v>
      </c>
      <c r="G49" t="s">
        <v>20768</v>
      </c>
      <c r="H49">
        <v>1</v>
      </c>
      <c r="I49">
        <v>76.8172</v>
      </c>
      <c r="J49" s="3">
        <v>9.8180200000000007E-38</v>
      </c>
      <c r="K49">
        <v>187.59</v>
      </c>
      <c r="L49">
        <v>160.85</v>
      </c>
      <c r="M49">
        <v>76.816999999999993</v>
      </c>
      <c r="N49">
        <v>1</v>
      </c>
      <c r="O49">
        <v>106.42</v>
      </c>
      <c r="P49" s="3">
        <v>3.3781199999999998E-7</v>
      </c>
      <c r="Q49">
        <v>109.83</v>
      </c>
      <c r="R49">
        <v>1</v>
      </c>
      <c r="S49">
        <v>162.80799999999999</v>
      </c>
      <c r="T49" s="3">
        <v>2.61168E-26</v>
      </c>
      <c r="U49">
        <v>162.81</v>
      </c>
      <c r="Z49">
        <v>1</v>
      </c>
      <c r="AA49">
        <v>58.755099999999999</v>
      </c>
      <c r="AB49" s="3">
        <v>8.6806599999999996E-32</v>
      </c>
      <c r="AC49">
        <v>178.73</v>
      </c>
      <c r="AH49">
        <v>1</v>
      </c>
      <c r="AI49">
        <v>96.549800000000005</v>
      </c>
      <c r="AJ49" s="3">
        <v>1.6031700000000001E-18</v>
      </c>
      <c r="AK49">
        <v>135.31</v>
      </c>
      <c r="AL49">
        <v>1</v>
      </c>
      <c r="AM49">
        <v>76.8172</v>
      </c>
      <c r="AN49" s="3">
        <v>9.8180200000000007E-38</v>
      </c>
      <c r="AO49">
        <v>187.59</v>
      </c>
      <c r="AP49">
        <v>1</v>
      </c>
      <c r="AQ49">
        <v>138.82499999999999</v>
      </c>
      <c r="AR49" s="3">
        <v>9.7931900000000003E-19</v>
      </c>
      <c r="AS49">
        <v>138.82</v>
      </c>
      <c r="AT49" t="s">
        <v>136</v>
      </c>
      <c r="AU49" t="s">
        <v>920</v>
      </c>
      <c r="AV49" t="s">
        <v>144</v>
      </c>
      <c r="AW49" t="str">
        <f t="shared" si="1"/>
        <v>MKI67|NP_002408</v>
      </c>
      <c r="AX49" s="1" t="str">
        <f t="shared" si="2"/>
        <v>MKI67|NP_002408|LTQTSGETTHTHTEPTGDGK(1)SMK</v>
      </c>
      <c r="AY49" t="s">
        <v>21137</v>
      </c>
      <c r="AZ49" t="s">
        <v>975</v>
      </c>
      <c r="BA49" t="s">
        <v>1128</v>
      </c>
      <c r="BB49" t="s">
        <v>21136</v>
      </c>
      <c r="BC49" t="s">
        <v>21135</v>
      </c>
      <c r="BD49">
        <v>20</v>
      </c>
      <c r="BE49">
        <v>3</v>
      </c>
      <c r="BF49">
        <v>0.33759</v>
      </c>
      <c r="BG49" t="s">
        <v>139</v>
      </c>
      <c r="BH49" t="s">
        <v>139</v>
      </c>
      <c r="BI49" t="s">
        <v>138</v>
      </c>
      <c r="BJ49" t="s">
        <v>139</v>
      </c>
      <c r="BK49" t="s">
        <v>138</v>
      </c>
      <c r="BL49" t="s">
        <v>139</v>
      </c>
      <c r="BM49" t="s">
        <v>139</v>
      </c>
      <c r="BN49" t="s">
        <v>139</v>
      </c>
      <c r="BO49">
        <v>851460000</v>
      </c>
      <c r="BP49">
        <v>823240000</v>
      </c>
      <c r="BQ49">
        <v>28223000</v>
      </c>
      <c r="BR49">
        <v>0</v>
      </c>
      <c r="BS49" t="s">
        <v>137</v>
      </c>
      <c r="BT49">
        <v>42903000</v>
      </c>
      <c r="BU49">
        <v>60435000</v>
      </c>
      <c r="BV49" t="s">
        <v>297</v>
      </c>
      <c r="BW49">
        <v>137140000</v>
      </c>
      <c r="BX49" t="s">
        <v>297</v>
      </c>
      <c r="BY49">
        <v>87756000</v>
      </c>
      <c r="BZ49">
        <v>196790000</v>
      </c>
      <c r="CA49">
        <v>36637000</v>
      </c>
      <c r="CB49" t="s">
        <v>137</v>
      </c>
      <c r="CC49" t="s">
        <v>137</v>
      </c>
      <c r="CD49" t="s">
        <v>137</v>
      </c>
      <c r="CE49" t="s">
        <v>137</v>
      </c>
      <c r="CF49" t="s">
        <v>137</v>
      </c>
      <c r="CG49" t="s">
        <v>137</v>
      </c>
      <c r="CH49" t="s">
        <v>137</v>
      </c>
      <c r="CI49" t="s">
        <v>137</v>
      </c>
      <c r="CJ49">
        <v>42903000</v>
      </c>
      <c r="CK49">
        <v>0</v>
      </c>
      <c r="CL49">
        <v>0</v>
      </c>
      <c r="CM49">
        <v>60435000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124390000</v>
      </c>
      <c r="CT49">
        <v>12756000</v>
      </c>
      <c r="CU49">
        <v>0</v>
      </c>
      <c r="CV49">
        <v>0</v>
      </c>
      <c r="CW49">
        <v>0</v>
      </c>
      <c r="CX49">
        <v>0</v>
      </c>
      <c r="CY49">
        <v>87756000</v>
      </c>
      <c r="CZ49">
        <v>0</v>
      </c>
      <c r="DA49">
        <v>0</v>
      </c>
      <c r="DB49">
        <v>181330000</v>
      </c>
      <c r="DC49">
        <v>15467000</v>
      </c>
      <c r="DD49">
        <v>0</v>
      </c>
      <c r="DE49">
        <v>36637000</v>
      </c>
      <c r="DF49">
        <v>0</v>
      </c>
      <c r="DG49">
        <v>0</v>
      </c>
      <c r="DJ49">
        <v>47</v>
      </c>
      <c r="DK49">
        <v>54</v>
      </c>
      <c r="DL49">
        <v>1671</v>
      </c>
      <c r="DM49">
        <v>1671</v>
      </c>
      <c r="DN49" t="s">
        <v>21134</v>
      </c>
      <c r="DO49" t="s">
        <v>21133</v>
      </c>
      <c r="DP49" t="s">
        <v>21132</v>
      </c>
      <c r="DQ49" t="s">
        <v>21131</v>
      </c>
      <c r="DR49">
        <v>42358</v>
      </c>
      <c r="DS49">
        <v>28996</v>
      </c>
      <c r="DT49">
        <v>7</v>
      </c>
      <c r="DU49">
        <v>8518</v>
      </c>
      <c r="DV49">
        <v>42353</v>
      </c>
      <c r="DW49">
        <v>28990</v>
      </c>
      <c r="DX49">
        <v>7</v>
      </c>
      <c r="DY49">
        <v>10712</v>
      </c>
      <c r="DZ49">
        <v>42353</v>
      </c>
      <c r="EA49">
        <v>28990</v>
      </c>
      <c r="EB49">
        <v>7</v>
      </c>
      <c r="EC49">
        <v>10712</v>
      </c>
    </row>
    <row r="50" spans="1:133" x14ac:dyDescent="0.2">
      <c r="A50" t="s">
        <v>20772</v>
      </c>
      <c r="B50" t="s">
        <v>21130</v>
      </c>
      <c r="C50" t="s">
        <v>20770</v>
      </c>
      <c r="D50" t="str">
        <f t="shared" si="0"/>
        <v>NP_002408</v>
      </c>
      <c r="E50" t="s">
        <v>20769</v>
      </c>
      <c r="F50" t="s">
        <v>20769</v>
      </c>
      <c r="G50" t="s">
        <v>20768</v>
      </c>
      <c r="H50">
        <v>1</v>
      </c>
      <c r="I50">
        <v>76.585400000000007</v>
      </c>
      <c r="J50" s="3">
        <v>7.1192399999999999E-10</v>
      </c>
      <c r="K50">
        <v>99.6</v>
      </c>
      <c r="L50">
        <v>84.641000000000005</v>
      </c>
      <c r="M50">
        <v>97.352000000000004</v>
      </c>
      <c r="N50">
        <v>1</v>
      </c>
      <c r="O50">
        <v>75.399900000000002</v>
      </c>
      <c r="P50" s="3">
        <v>7.1192399999999999E-10</v>
      </c>
      <c r="Q50">
        <v>99.6</v>
      </c>
      <c r="R50">
        <v>0.99995400000000001</v>
      </c>
      <c r="S50">
        <v>43.327599999999997</v>
      </c>
      <c r="T50">
        <v>7.3856900000000003E-3</v>
      </c>
      <c r="U50">
        <v>51.231999999999999</v>
      </c>
      <c r="Z50">
        <v>1</v>
      </c>
      <c r="AA50">
        <v>65.160600000000002</v>
      </c>
      <c r="AB50" s="3">
        <v>7.3008699999999998E-10</v>
      </c>
      <c r="AC50">
        <v>99.378</v>
      </c>
      <c r="AL50">
        <v>1</v>
      </c>
      <c r="AM50">
        <v>76.585400000000007</v>
      </c>
      <c r="AN50" s="3">
        <v>8.9596099999999998E-10</v>
      </c>
      <c r="AO50">
        <v>97.352000000000004</v>
      </c>
      <c r="AT50" t="s">
        <v>136</v>
      </c>
      <c r="AU50">
        <v>1</v>
      </c>
      <c r="AV50" t="s">
        <v>144</v>
      </c>
      <c r="AW50" t="str">
        <f t="shared" si="1"/>
        <v>MKI67|NP_002408</v>
      </c>
      <c r="AX50" s="1" t="str">
        <f t="shared" si="2"/>
        <v>MKI67|NP_002408|EEPSAVK(1)FTQTSGETTDADKEPAGEDK</v>
      </c>
      <c r="AY50" t="s">
        <v>21129</v>
      </c>
      <c r="AZ50" t="s">
        <v>1472</v>
      </c>
      <c r="BA50" t="s">
        <v>300</v>
      </c>
      <c r="BB50" t="s">
        <v>21128</v>
      </c>
      <c r="BC50" t="s">
        <v>21127</v>
      </c>
      <c r="BD50">
        <v>7</v>
      </c>
      <c r="BE50">
        <v>3</v>
      </c>
      <c r="BF50">
        <v>1.4298999999999999E-2</v>
      </c>
      <c r="BG50" t="s">
        <v>139</v>
      </c>
      <c r="BH50" t="s">
        <v>139</v>
      </c>
      <c r="BI50" t="s">
        <v>138</v>
      </c>
      <c r="BJ50" t="s">
        <v>139</v>
      </c>
      <c r="BK50" t="s">
        <v>138</v>
      </c>
      <c r="BL50" t="s">
        <v>138</v>
      </c>
      <c r="BM50" t="s">
        <v>139</v>
      </c>
      <c r="BN50" t="s">
        <v>138</v>
      </c>
      <c r="BO50">
        <v>71057000</v>
      </c>
      <c r="BP50">
        <v>71057000</v>
      </c>
      <c r="BQ50">
        <v>0</v>
      </c>
      <c r="BR50">
        <v>0</v>
      </c>
      <c r="BS50" t="s">
        <v>137</v>
      </c>
      <c r="BT50">
        <v>15420000</v>
      </c>
      <c r="BU50">
        <v>15665000</v>
      </c>
      <c r="BV50" t="s">
        <v>297</v>
      </c>
      <c r="BW50">
        <v>29420000</v>
      </c>
      <c r="BX50" t="s">
        <v>297</v>
      </c>
      <c r="BY50" t="s">
        <v>297</v>
      </c>
      <c r="BZ50">
        <v>10551000</v>
      </c>
      <c r="CA50" t="s">
        <v>297</v>
      </c>
      <c r="CB50" t="s">
        <v>137</v>
      </c>
      <c r="CC50" t="s">
        <v>137</v>
      </c>
      <c r="CD50" t="s">
        <v>137</v>
      </c>
      <c r="CE50" t="s">
        <v>137</v>
      </c>
      <c r="CF50" t="s">
        <v>137</v>
      </c>
      <c r="CG50" t="s">
        <v>137</v>
      </c>
      <c r="CH50" t="s">
        <v>137</v>
      </c>
      <c r="CI50" t="s">
        <v>137</v>
      </c>
      <c r="CJ50">
        <v>15420000</v>
      </c>
      <c r="CK50">
        <v>0</v>
      </c>
      <c r="CL50">
        <v>0</v>
      </c>
      <c r="CM50">
        <v>15665000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29420000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10551000</v>
      </c>
      <c r="DC50">
        <v>0</v>
      </c>
      <c r="DD50">
        <v>0</v>
      </c>
      <c r="DE50">
        <v>0</v>
      </c>
      <c r="DF50">
        <v>0</v>
      </c>
      <c r="DG50">
        <v>0</v>
      </c>
      <c r="DJ50">
        <v>48</v>
      </c>
      <c r="DK50">
        <v>54</v>
      </c>
      <c r="DL50">
        <v>2741</v>
      </c>
      <c r="DM50">
        <v>2741</v>
      </c>
      <c r="DN50">
        <v>1660</v>
      </c>
      <c r="DO50">
        <v>1752</v>
      </c>
      <c r="DP50" t="s">
        <v>21126</v>
      </c>
      <c r="DQ50" t="s">
        <v>21125</v>
      </c>
      <c r="DR50">
        <v>10079</v>
      </c>
      <c r="DS50">
        <v>7180</v>
      </c>
      <c r="DT50">
        <v>7</v>
      </c>
      <c r="DU50">
        <v>22543</v>
      </c>
      <c r="DV50">
        <v>10076</v>
      </c>
      <c r="DW50">
        <v>7177</v>
      </c>
      <c r="DX50">
        <v>1</v>
      </c>
      <c r="DY50">
        <v>21586</v>
      </c>
      <c r="DZ50">
        <v>10076</v>
      </c>
      <c r="EA50">
        <v>7177</v>
      </c>
      <c r="EB50">
        <v>1</v>
      </c>
      <c r="EC50">
        <v>21586</v>
      </c>
    </row>
    <row r="51" spans="1:133" x14ac:dyDescent="0.2">
      <c r="A51" t="s">
        <v>20772</v>
      </c>
      <c r="B51" t="s">
        <v>21124</v>
      </c>
      <c r="C51" t="s">
        <v>20770</v>
      </c>
      <c r="D51" t="str">
        <f t="shared" si="0"/>
        <v>NP_002408</v>
      </c>
      <c r="E51" t="s">
        <v>20769</v>
      </c>
      <c r="F51" t="s">
        <v>20769</v>
      </c>
      <c r="G51" t="s">
        <v>20768</v>
      </c>
      <c r="H51">
        <v>0.54966300000000001</v>
      </c>
      <c r="I51">
        <v>0.865873</v>
      </c>
      <c r="J51" s="3">
        <v>1.5124799999999999E-9</v>
      </c>
      <c r="K51">
        <v>100.9</v>
      </c>
      <c r="L51">
        <v>81.209999999999994</v>
      </c>
      <c r="M51">
        <v>69.272000000000006</v>
      </c>
      <c r="Z51">
        <v>0.54966300000000001</v>
      </c>
      <c r="AA51">
        <v>0.865873</v>
      </c>
      <c r="AB51" s="3">
        <v>8.5582399999999996E-5</v>
      </c>
      <c r="AC51">
        <v>69.272000000000006</v>
      </c>
      <c r="AL51">
        <v>0.5</v>
      </c>
      <c r="AM51">
        <v>0</v>
      </c>
      <c r="AN51" s="3">
        <v>1.5124799999999999E-9</v>
      </c>
      <c r="AO51">
        <v>100.9</v>
      </c>
      <c r="AT51" t="s">
        <v>136</v>
      </c>
      <c r="AU51">
        <v>1</v>
      </c>
      <c r="AV51" t="s">
        <v>144</v>
      </c>
      <c r="AW51" t="str">
        <f t="shared" si="1"/>
        <v>MKI67|NP_002408</v>
      </c>
      <c r="AX51" s="1" t="str">
        <f t="shared" si="2"/>
        <v>MKI67|NP_002408|FTQTSGETTDADKEPAGEDK(0.55)GIK(0.45)ALK</v>
      </c>
      <c r="AY51" t="s">
        <v>21123</v>
      </c>
      <c r="AZ51" t="s">
        <v>143</v>
      </c>
      <c r="BA51" t="s">
        <v>3475</v>
      </c>
      <c r="BB51" t="s">
        <v>21122</v>
      </c>
      <c r="BC51" t="s">
        <v>21121</v>
      </c>
      <c r="BD51">
        <v>20</v>
      </c>
      <c r="BE51">
        <v>4</v>
      </c>
      <c r="BF51">
        <v>-0.1197</v>
      </c>
      <c r="BG51" t="s">
        <v>138</v>
      </c>
      <c r="BH51" t="s">
        <v>138</v>
      </c>
      <c r="BI51" t="s">
        <v>138</v>
      </c>
      <c r="BJ51" t="s">
        <v>139</v>
      </c>
      <c r="BK51" t="s">
        <v>138</v>
      </c>
      <c r="BL51" t="s">
        <v>138</v>
      </c>
      <c r="BM51" t="s">
        <v>139</v>
      </c>
      <c r="BN51" t="s">
        <v>138</v>
      </c>
      <c r="BO51">
        <v>71006000</v>
      </c>
      <c r="BP51">
        <v>71006000</v>
      </c>
      <c r="BQ51">
        <v>0</v>
      </c>
      <c r="BR51">
        <v>0</v>
      </c>
      <c r="BS51" t="s">
        <v>137</v>
      </c>
      <c r="BT51" t="s">
        <v>297</v>
      </c>
      <c r="BU51" t="s">
        <v>297</v>
      </c>
      <c r="BV51" t="s">
        <v>297</v>
      </c>
      <c r="BW51">
        <v>33188000</v>
      </c>
      <c r="BX51" t="s">
        <v>297</v>
      </c>
      <c r="BY51" t="s">
        <v>297</v>
      </c>
      <c r="BZ51">
        <v>37818000</v>
      </c>
      <c r="CA51" t="s">
        <v>297</v>
      </c>
      <c r="CB51" t="s">
        <v>137</v>
      </c>
      <c r="CC51" t="s">
        <v>137</v>
      </c>
      <c r="CD51" t="s">
        <v>137</v>
      </c>
      <c r="CE51" t="s">
        <v>137</v>
      </c>
      <c r="CF51" t="s">
        <v>137</v>
      </c>
      <c r="CG51" t="s">
        <v>137</v>
      </c>
      <c r="CH51" t="s">
        <v>137</v>
      </c>
      <c r="CI51" t="s">
        <v>137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33188000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37818000</v>
      </c>
      <c r="DC51">
        <v>0</v>
      </c>
      <c r="DD51">
        <v>0</v>
      </c>
      <c r="DE51">
        <v>0</v>
      </c>
      <c r="DF51">
        <v>0</v>
      </c>
      <c r="DG51">
        <v>0</v>
      </c>
      <c r="DJ51">
        <v>49</v>
      </c>
      <c r="DK51">
        <v>54</v>
      </c>
      <c r="DL51">
        <v>2761</v>
      </c>
      <c r="DM51">
        <v>2761</v>
      </c>
      <c r="DN51" t="s">
        <v>21120</v>
      </c>
      <c r="DO51" t="s">
        <v>21119</v>
      </c>
      <c r="DP51" t="s">
        <v>21118</v>
      </c>
      <c r="DQ51" t="s">
        <v>21117</v>
      </c>
      <c r="DR51">
        <v>14930</v>
      </c>
      <c r="DS51">
        <v>10442</v>
      </c>
      <c r="DT51">
        <v>4</v>
      </c>
      <c r="DU51">
        <v>17820</v>
      </c>
      <c r="DV51">
        <v>14932</v>
      </c>
      <c r="DW51">
        <v>10444</v>
      </c>
      <c r="DX51">
        <v>7</v>
      </c>
      <c r="DY51">
        <v>19517</v>
      </c>
      <c r="DZ51">
        <v>14932</v>
      </c>
      <c r="EA51">
        <v>10444</v>
      </c>
      <c r="EB51">
        <v>7</v>
      </c>
      <c r="EC51">
        <v>19517</v>
      </c>
    </row>
    <row r="52" spans="1:133" x14ac:dyDescent="0.2">
      <c r="A52" t="s">
        <v>20772</v>
      </c>
      <c r="B52" t="s">
        <v>21116</v>
      </c>
      <c r="C52" t="s">
        <v>20770</v>
      </c>
      <c r="D52" t="str">
        <f t="shared" si="0"/>
        <v>NP_002408</v>
      </c>
      <c r="E52" t="s">
        <v>20769</v>
      </c>
      <c r="F52" t="s">
        <v>20769</v>
      </c>
      <c r="G52" t="s">
        <v>20768</v>
      </c>
      <c r="H52">
        <v>1</v>
      </c>
      <c r="I52">
        <v>82.225200000000001</v>
      </c>
      <c r="J52" s="3">
        <v>2.8191E-30</v>
      </c>
      <c r="K52">
        <v>123.71</v>
      </c>
      <c r="L52">
        <v>100.06</v>
      </c>
      <c r="M52">
        <v>105.92</v>
      </c>
      <c r="N52">
        <v>1</v>
      </c>
      <c r="O52">
        <v>98.445700000000002</v>
      </c>
      <c r="P52" s="3">
        <v>9.5436300000000006E-22</v>
      </c>
      <c r="Q52">
        <v>120.33</v>
      </c>
      <c r="R52">
        <v>1</v>
      </c>
      <c r="S52">
        <v>92.879099999999994</v>
      </c>
      <c r="T52">
        <v>1.16564E-4</v>
      </c>
      <c r="U52">
        <v>113.05</v>
      </c>
      <c r="V52">
        <v>0.99994300000000003</v>
      </c>
      <c r="W52">
        <v>42.444499999999998</v>
      </c>
      <c r="X52">
        <v>1.10872E-2</v>
      </c>
      <c r="Y52">
        <v>63.043999999999997</v>
      </c>
      <c r="Z52">
        <v>1</v>
      </c>
      <c r="AA52">
        <v>91.162000000000006</v>
      </c>
      <c r="AB52" s="3">
        <v>2.8191E-30</v>
      </c>
      <c r="AC52">
        <v>123.71</v>
      </c>
      <c r="AD52">
        <v>0.99998100000000001</v>
      </c>
      <c r="AE52">
        <v>47.176000000000002</v>
      </c>
      <c r="AF52">
        <v>1.1598499999999999E-2</v>
      </c>
      <c r="AG52">
        <v>62.616999999999997</v>
      </c>
      <c r="AH52">
        <v>1</v>
      </c>
      <c r="AI52">
        <v>103.604</v>
      </c>
      <c r="AJ52">
        <v>7.09379E-4</v>
      </c>
      <c r="AK52">
        <v>103.6</v>
      </c>
      <c r="AL52">
        <v>1</v>
      </c>
      <c r="AM52">
        <v>94.450400000000002</v>
      </c>
      <c r="AN52">
        <v>6.0908999999999996E-4</v>
      </c>
      <c r="AO52">
        <v>101.38</v>
      </c>
      <c r="AP52">
        <v>1</v>
      </c>
      <c r="AQ52">
        <v>82.225200000000001</v>
      </c>
      <c r="AR52">
        <v>3.7369600000000002E-4</v>
      </c>
      <c r="AS52">
        <v>105.92</v>
      </c>
      <c r="AT52" t="s">
        <v>136</v>
      </c>
      <c r="AU52" t="s">
        <v>920</v>
      </c>
      <c r="AV52" t="s">
        <v>144</v>
      </c>
      <c r="AW52" t="str">
        <f t="shared" si="1"/>
        <v>MKI67|NP_002408</v>
      </c>
      <c r="AX52" s="1" t="str">
        <f t="shared" si="2"/>
        <v>MKI67|NP_002408|VGVKEEVLPVGK(1)LTQTSGK</v>
      </c>
      <c r="AY52" t="s">
        <v>21115</v>
      </c>
      <c r="AZ52" t="s">
        <v>21114</v>
      </c>
      <c r="BA52" t="s">
        <v>4013</v>
      </c>
      <c r="BB52" t="s">
        <v>21113</v>
      </c>
      <c r="BC52" t="s">
        <v>21112</v>
      </c>
      <c r="BD52">
        <v>12</v>
      </c>
      <c r="BE52">
        <v>3</v>
      </c>
      <c r="BF52">
        <v>6.9172999999999998E-2</v>
      </c>
      <c r="BG52" t="s">
        <v>139</v>
      </c>
      <c r="BH52" t="s">
        <v>139</v>
      </c>
      <c r="BI52" t="s">
        <v>139</v>
      </c>
      <c r="BJ52" t="s">
        <v>139</v>
      </c>
      <c r="BK52" t="s">
        <v>139</v>
      </c>
      <c r="BL52" t="s">
        <v>139</v>
      </c>
      <c r="BM52" t="s">
        <v>139</v>
      </c>
      <c r="BN52" t="s">
        <v>139</v>
      </c>
      <c r="BO52">
        <v>1119100000</v>
      </c>
      <c r="BP52">
        <v>1103000000</v>
      </c>
      <c r="BQ52">
        <v>16120000</v>
      </c>
      <c r="BR52">
        <v>0</v>
      </c>
      <c r="BS52" t="s">
        <v>137</v>
      </c>
      <c r="BT52">
        <v>144130000</v>
      </c>
      <c r="BU52">
        <v>95373000</v>
      </c>
      <c r="BV52">
        <v>22328000</v>
      </c>
      <c r="BW52">
        <v>291040000</v>
      </c>
      <c r="BX52">
        <v>20306000</v>
      </c>
      <c r="BY52">
        <v>142500000</v>
      </c>
      <c r="BZ52">
        <v>140830000</v>
      </c>
      <c r="CA52">
        <v>51487000</v>
      </c>
      <c r="CB52" t="s">
        <v>137</v>
      </c>
      <c r="CC52" t="s">
        <v>137</v>
      </c>
      <c r="CD52" t="s">
        <v>137</v>
      </c>
      <c r="CE52" t="s">
        <v>137</v>
      </c>
      <c r="CF52" t="s">
        <v>137</v>
      </c>
      <c r="CG52" t="s">
        <v>137</v>
      </c>
      <c r="CH52" t="s">
        <v>137</v>
      </c>
      <c r="CI52" t="s">
        <v>137</v>
      </c>
      <c r="CJ52">
        <v>144130000</v>
      </c>
      <c r="CK52">
        <v>0</v>
      </c>
      <c r="CL52">
        <v>0</v>
      </c>
      <c r="CM52">
        <v>95373000</v>
      </c>
      <c r="CN52">
        <v>0</v>
      </c>
      <c r="CO52">
        <v>0</v>
      </c>
      <c r="CP52">
        <v>22328000</v>
      </c>
      <c r="CQ52">
        <v>0</v>
      </c>
      <c r="CR52">
        <v>0</v>
      </c>
      <c r="CS52">
        <v>291040000</v>
      </c>
      <c r="CT52">
        <v>0</v>
      </c>
      <c r="CU52">
        <v>0</v>
      </c>
      <c r="CV52">
        <v>20306000</v>
      </c>
      <c r="CW52">
        <v>0</v>
      </c>
      <c r="CX52">
        <v>0</v>
      </c>
      <c r="CY52">
        <v>142500000</v>
      </c>
      <c r="CZ52">
        <v>0</v>
      </c>
      <c r="DA52">
        <v>0</v>
      </c>
      <c r="DB52">
        <v>140830000</v>
      </c>
      <c r="DC52">
        <v>0</v>
      </c>
      <c r="DD52">
        <v>0</v>
      </c>
      <c r="DE52">
        <v>51487000</v>
      </c>
      <c r="DF52">
        <v>0</v>
      </c>
      <c r="DG52">
        <v>0</v>
      </c>
      <c r="DJ52">
        <v>50</v>
      </c>
      <c r="DK52">
        <v>54</v>
      </c>
      <c r="DL52">
        <v>2017</v>
      </c>
      <c r="DM52">
        <v>2017</v>
      </c>
      <c r="DN52" t="s">
        <v>21111</v>
      </c>
      <c r="DO52" t="s">
        <v>21110</v>
      </c>
      <c r="DP52" t="s">
        <v>21109</v>
      </c>
      <c r="DQ52" t="s">
        <v>21108</v>
      </c>
      <c r="DR52">
        <v>74451</v>
      </c>
      <c r="DS52">
        <v>50932</v>
      </c>
      <c r="DT52">
        <v>8</v>
      </c>
      <c r="DU52">
        <v>29544</v>
      </c>
      <c r="DV52">
        <v>29609</v>
      </c>
      <c r="DW52">
        <v>20561</v>
      </c>
      <c r="DX52">
        <v>4</v>
      </c>
      <c r="DY52">
        <v>39159</v>
      </c>
      <c r="DZ52">
        <v>29609</v>
      </c>
      <c r="EA52">
        <v>20561</v>
      </c>
      <c r="EB52">
        <v>4</v>
      </c>
      <c r="EC52">
        <v>39159</v>
      </c>
    </row>
    <row r="53" spans="1:133" x14ac:dyDescent="0.2">
      <c r="A53" t="s">
        <v>20772</v>
      </c>
      <c r="B53" t="s">
        <v>21107</v>
      </c>
      <c r="C53" t="s">
        <v>20770</v>
      </c>
      <c r="D53" t="str">
        <f t="shared" si="0"/>
        <v>NP_002408</v>
      </c>
      <c r="E53" t="s">
        <v>20769</v>
      </c>
      <c r="F53" t="s">
        <v>20769</v>
      </c>
      <c r="G53" t="s">
        <v>20768</v>
      </c>
      <c r="H53">
        <v>1</v>
      </c>
      <c r="I53">
        <v>131.06</v>
      </c>
      <c r="J53">
        <v>2.41905E-4</v>
      </c>
      <c r="K53">
        <v>131.06</v>
      </c>
      <c r="L53">
        <v>97.471000000000004</v>
      </c>
      <c r="M53">
        <v>131.06</v>
      </c>
      <c r="N53">
        <v>1</v>
      </c>
      <c r="O53">
        <v>100.223</v>
      </c>
      <c r="P53">
        <v>1.9550700000000002E-3</v>
      </c>
      <c r="Q53">
        <v>100.22</v>
      </c>
      <c r="R53">
        <v>1</v>
      </c>
      <c r="S53">
        <v>93.649000000000001</v>
      </c>
      <c r="T53">
        <v>1.11411E-3</v>
      </c>
      <c r="U53">
        <v>93.649000000000001</v>
      </c>
      <c r="Z53">
        <v>1</v>
      </c>
      <c r="AA53">
        <v>115.342</v>
      </c>
      <c r="AB53">
        <v>4.0201499999999998E-4</v>
      </c>
      <c r="AC53">
        <v>115.34</v>
      </c>
      <c r="AH53">
        <v>1</v>
      </c>
      <c r="AI53">
        <v>113.98699999999999</v>
      </c>
      <c r="AJ53">
        <v>6.4173599999999996E-4</v>
      </c>
      <c r="AK53">
        <v>113.99</v>
      </c>
      <c r="AL53">
        <v>1</v>
      </c>
      <c r="AM53">
        <v>131.06</v>
      </c>
      <c r="AN53">
        <v>2.41905E-4</v>
      </c>
      <c r="AO53">
        <v>131.06</v>
      </c>
      <c r="AP53">
        <v>0</v>
      </c>
      <c r="AQ53">
        <v>0</v>
      </c>
      <c r="AS53" t="s">
        <v>137</v>
      </c>
      <c r="AT53" t="s">
        <v>136</v>
      </c>
      <c r="AU53" t="s">
        <v>920</v>
      </c>
      <c r="AV53" t="s">
        <v>144</v>
      </c>
      <c r="AW53" t="str">
        <f t="shared" si="1"/>
        <v>MKI67|NP_002408</v>
      </c>
      <c r="AX53" s="1" t="str">
        <f t="shared" si="2"/>
        <v>MKI67|NP_002408|LTQTSGK(1)TTQTHR</v>
      </c>
      <c r="AY53" t="s">
        <v>21106</v>
      </c>
      <c r="AZ53" t="s">
        <v>383</v>
      </c>
      <c r="BA53" t="s">
        <v>3475</v>
      </c>
      <c r="BB53" t="s">
        <v>21105</v>
      </c>
      <c r="BC53" t="s">
        <v>21104</v>
      </c>
      <c r="BD53">
        <v>7</v>
      </c>
      <c r="BE53">
        <v>3</v>
      </c>
      <c r="BF53">
        <v>-0.32726</v>
      </c>
      <c r="BG53" t="s">
        <v>139</v>
      </c>
      <c r="BH53" t="s">
        <v>139</v>
      </c>
      <c r="BI53" t="s">
        <v>138</v>
      </c>
      <c r="BJ53" t="s">
        <v>139</v>
      </c>
      <c r="BK53" t="s">
        <v>138</v>
      </c>
      <c r="BL53" t="s">
        <v>139</v>
      </c>
      <c r="BM53" t="s">
        <v>139</v>
      </c>
      <c r="BN53" t="s">
        <v>138</v>
      </c>
      <c r="BO53">
        <v>45748000</v>
      </c>
      <c r="BP53">
        <v>29628000</v>
      </c>
      <c r="BQ53">
        <v>16120000</v>
      </c>
      <c r="BR53">
        <v>0</v>
      </c>
      <c r="BS53" t="s">
        <v>137</v>
      </c>
      <c r="BT53">
        <v>2451500</v>
      </c>
      <c r="BU53" t="s">
        <v>297</v>
      </c>
      <c r="BV53" t="s">
        <v>297</v>
      </c>
      <c r="BW53">
        <v>18804000</v>
      </c>
      <c r="BX53" t="s">
        <v>297</v>
      </c>
      <c r="BY53">
        <v>8632600</v>
      </c>
      <c r="BZ53">
        <v>5670900</v>
      </c>
      <c r="CA53">
        <v>764040</v>
      </c>
      <c r="CB53" t="s">
        <v>137</v>
      </c>
      <c r="CC53" t="s">
        <v>137</v>
      </c>
      <c r="CD53" t="s">
        <v>137</v>
      </c>
      <c r="CE53" t="s">
        <v>137</v>
      </c>
      <c r="CF53" t="s">
        <v>137</v>
      </c>
      <c r="CG53" t="s">
        <v>137</v>
      </c>
      <c r="CH53" t="s">
        <v>137</v>
      </c>
      <c r="CI53" t="s">
        <v>137</v>
      </c>
      <c r="CJ53">
        <v>2451500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12109000</v>
      </c>
      <c r="CT53">
        <v>6694700</v>
      </c>
      <c r="CU53">
        <v>0</v>
      </c>
      <c r="CV53">
        <v>0</v>
      </c>
      <c r="CW53">
        <v>0</v>
      </c>
      <c r="CX53">
        <v>0</v>
      </c>
      <c r="CY53">
        <v>8632600</v>
      </c>
      <c r="CZ53">
        <v>0</v>
      </c>
      <c r="DA53">
        <v>0</v>
      </c>
      <c r="DB53">
        <v>5670900</v>
      </c>
      <c r="DC53">
        <v>0</v>
      </c>
      <c r="DD53">
        <v>0</v>
      </c>
      <c r="DE53">
        <v>764040</v>
      </c>
      <c r="DF53">
        <v>0</v>
      </c>
      <c r="DG53">
        <v>0</v>
      </c>
      <c r="DJ53">
        <v>51</v>
      </c>
      <c r="DK53">
        <v>54</v>
      </c>
      <c r="DL53">
        <v>2024</v>
      </c>
      <c r="DM53">
        <v>2024</v>
      </c>
      <c r="DN53" t="s">
        <v>21103</v>
      </c>
      <c r="DO53" t="s">
        <v>21102</v>
      </c>
      <c r="DP53" t="s">
        <v>21101</v>
      </c>
      <c r="DQ53" t="s">
        <v>21100</v>
      </c>
      <c r="DR53">
        <v>42365</v>
      </c>
      <c r="DS53">
        <v>29001</v>
      </c>
      <c r="DT53">
        <v>7</v>
      </c>
      <c r="DU53">
        <v>6727</v>
      </c>
      <c r="DV53">
        <v>42365</v>
      </c>
      <c r="DW53">
        <v>29001</v>
      </c>
      <c r="DX53">
        <v>7</v>
      </c>
      <c r="DY53">
        <v>6727</v>
      </c>
      <c r="DZ53">
        <v>42365</v>
      </c>
      <c r="EA53">
        <v>29001</v>
      </c>
      <c r="EB53">
        <v>7</v>
      </c>
      <c r="EC53">
        <v>6727</v>
      </c>
    </row>
    <row r="54" spans="1:133" x14ac:dyDescent="0.2">
      <c r="A54" t="s">
        <v>20772</v>
      </c>
      <c r="B54" t="s">
        <v>21099</v>
      </c>
      <c r="C54" t="s">
        <v>20770</v>
      </c>
      <c r="D54" t="str">
        <f t="shared" si="0"/>
        <v>NP_002408</v>
      </c>
      <c r="E54" t="s">
        <v>20769</v>
      </c>
      <c r="F54" t="s">
        <v>20769</v>
      </c>
      <c r="G54" t="s">
        <v>20768</v>
      </c>
      <c r="H54">
        <v>1</v>
      </c>
      <c r="I54">
        <v>88.281800000000004</v>
      </c>
      <c r="J54">
        <v>1.0431299999999999E-2</v>
      </c>
      <c r="K54">
        <v>88.281999999999996</v>
      </c>
      <c r="L54">
        <v>46.899000000000001</v>
      </c>
      <c r="M54">
        <v>88.281999999999996</v>
      </c>
      <c r="R54">
        <v>0</v>
      </c>
      <c r="S54">
        <v>0</v>
      </c>
      <c r="U54" t="s">
        <v>137</v>
      </c>
      <c r="Z54">
        <v>1</v>
      </c>
      <c r="AA54">
        <v>88.281800000000004</v>
      </c>
      <c r="AB54">
        <v>1.0431299999999999E-2</v>
      </c>
      <c r="AC54">
        <v>88.281999999999996</v>
      </c>
      <c r="AH54">
        <v>0</v>
      </c>
      <c r="AI54">
        <v>0</v>
      </c>
      <c r="AK54" t="s">
        <v>137</v>
      </c>
      <c r="AL54">
        <v>0</v>
      </c>
      <c r="AM54">
        <v>0</v>
      </c>
      <c r="AO54" t="s">
        <v>137</v>
      </c>
      <c r="AT54" t="s">
        <v>136</v>
      </c>
      <c r="AU54">
        <v>1</v>
      </c>
      <c r="AV54" t="s">
        <v>144</v>
      </c>
      <c r="AW54" t="str">
        <f t="shared" si="1"/>
        <v>MKI67|NP_002408</v>
      </c>
      <c r="AX54" s="1" t="str">
        <f t="shared" si="2"/>
        <v>MKI67|NP_002408|EK(1)AQALEDLAGFK</v>
      </c>
      <c r="AY54" t="s">
        <v>21098</v>
      </c>
      <c r="AZ54" t="s">
        <v>20766</v>
      </c>
      <c r="BA54" t="s">
        <v>2838</v>
      </c>
      <c r="BB54" t="s">
        <v>21097</v>
      </c>
      <c r="BC54" t="s">
        <v>21096</v>
      </c>
      <c r="BD54">
        <v>2</v>
      </c>
      <c r="BE54">
        <v>2</v>
      </c>
      <c r="BF54">
        <v>4.4850000000000001E-2</v>
      </c>
      <c r="BG54" t="s">
        <v>138</v>
      </c>
      <c r="BH54" t="s">
        <v>138</v>
      </c>
      <c r="BI54" t="s">
        <v>138</v>
      </c>
      <c r="BJ54" t="s">
        <v>139</v>
      </c>
      <c r="BK54" t="s">
        <v>138</v>
      </c>
      <c r="BL54" t="s">
        <v>138</v>
      </c>
      <c r="BM54" t="s">
        <v>138</v>
      </c>
      <c r="BN54" t="s">
        <v>138</v>
      </c>
      <c r="BO54">
        <v>42266000</v>
      </c>
      <c r="BP54">
        <v>42266000</v>
      </c>
      <c r="BQ54">
        <v>0</v>
      </c>
      <c r="BR54">
        <v>0</v>
      </c>
      <c r="BS54" t="s">
        <v>137</v>
      </c>
      <c r="BT54" t="s">
        <v>297</v>
      </c>
      <c r="BU54">
        <v>6512300</v>
      </c>
      <c r="BV54" t="s">
        <v>297</v>
      </c>
      <c r="BW54">
        <v>19473000</v>
      </c>
      <c r="BX54" t="s">
        <v>297</v>
      </c>
      <c r="BY54">
        <v>4847000</v>
      </c>
      <c r="BZ54">
        <v>11433000</v>
      </c>
      <c r="CA54" t="s">
        <v>297</v>
      </c>
      <c r="CB54" t="s">
        <v>137</v>
      </c>
      <c r="CC54" t="s">
        <v>137</v>
      </c>
      <c r="CD54" t="s">
        <v>137</v>
      </c>
      <c r="CE54" t="s">
        <v>137</v>
      </c>
      <c r="CF54" t="s">
        <v>137</v>
      </c>
      <c r="CG54" t="s">
        <v>137</v>
      </c>
      <c r="CH54" t="s">
        <v>137</v>
      </c>
      <c r="CI54" t="s">
        <v>137</v>
      </c>
      <c r="CJ54">
        <v>0</v>
      </c>
      <c r="CK54">
        <v>0</v>
      </c>
      <c r="CL54">
        <v>0</v>
      </c>
      <c r="CM54">
        <v>6512300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19473000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4847000</v>
      </c>
      <c r="CZ54">
        <v>0</v>
      </c>
      <c r="DA54">
        <v>0</v>
      </c>
      <c r="DB54">
        <v>11433000</v>
      </c>
      <c r="DC54">
        <v>0</v>
      </c>
      <c r="DD54">
        <v>0</v>
      </c>
      <c r="DE54">
        <v>0</v>
      </c>
      <c r="DF54">
        <v>0</v>
      </c>
      <c r="DG54">
        <v>0</v>
      </c>
      <c r="DJ54">
        <v>52</v>
      </c>
      <c r="DK54">
        <v>54</v>
      </c>
      <c r="DL54">
        <v>1217</v>
      </c>
      <c r="DM54">
        <v>1217</v>
      </c>
      <c r="DN54">
        <v>1772</v>
      </c>
      <c r="DO54">
        <v>1868</v>
      </c>
      <c r="DP54" t="s">
        <v>21095</v>
      </c>
      <c r="DQ54">
        <v>7527</v>
      </c>
      <c r="DR54">
        <v>10666</v>
      </c>
      <c r="DS54">
        <v>7527</v>
      </c>
      <c r="DT54">
        <v>4</v>
      </c>
      <c r="DU54">
        <v>38363</v>
      </c>
      <c r="DV54">
        <v>10666</v>
      </c>
      <c r="DW54">
        <v>7527</v>
      </c>
      <c r="DX54">
        <v>4</v>
      </c>
      <c r="DY54">
        <v>38363</v>
      </c>
      <c r="DZ54">
        <v>10666</v>
      </c>
      <c r="EA54">
        <v>7527</v>
      </c>
      <c r="EB54">
        <v>4</v>
      </c>
      <c r="EC54">
        <v>38363</v>
      </c>
    </row>
    <row r="55" spans="1:133" x14ac:dyDescent="0.2">
      <c r="A55" t="s">
        <v>20772</v>
      </c>
      <c r="B55" t="s">
        <v>21094</v>
      </c>
      <c r="C55" t="s">
        <v>20770</v>
      </c>
      <c r="D55" t="str">
        <f t="shared" si="0"/>
        <v>NP_002408</v>
      </c>
      <c r="E55" t="s">
        <v>20769</v>
      </c>
      <c r="F55" t="s">
        <v>20769</v>
      </c>
      <c r="G55" t="s">
        <v>20768</v>
      </c>
      <c r="H55">
        <v>1</v>
      </c>
      <c r="I55">
        <v>71.296999999999997</v>
      </c>
      <c r="J55" s="3">
        <v>4.9888600000000004E-7</v>
      </c>
      <c r="K55">
        <v>71.296999999999997</v>
      </c>
      <c r="L55">
        <v>48.634</v>
      </c>
      <c r="M55">
        <v>71.296999999999997</v>
      </c>
      <c r="Z55">
        <v>1</v>
      </c>
      <c r="AA55">
        <v>71.296999999999997</v>
      </c>
      <c r="AB55" s="3">
        <v>4.9888600000000004E-7</v>
      </c>
      <c r="AC55">
        <v>71.296999999999997</v>
      </c>
      <c r="AT55" t="s">
        <v>136</v>
      </c>
      <c r="AU55">
        <v>1</v>
      </c>
      <c r="AV55" t="s">
        <v>144</v>
      </c>
      <c r="AW55" t="str">
        <f t="shared" si="1"/>
        <v>MKI67|NP_002408</v>
      </c>
      <c r="AX55" s="1" t="str">
        <f t="shared" si="2"/>
        <v>MKI67|NP_002408|EK(1)AQPLEDLAGFTELSETSGHTQESLTAGK</v>
      </c>
      <c r="AY55" t="s">
        <v>21093</v>
      </c>
      <c r="AZ55" t="s">
        <v>143</v>
      </c>
      <c r="BA55" t="s">
        <v>1454</v>
      </c>
      <c r="BB55" t="s">
        <v>21092</v>
      </c>
      <c r="BC55" t="s">
        <v>21091</v>
      </c>
      <c r="BD55">
        <v>2</v>
      </c>
      <c r="BE55">
        <v>3</v>
      </c>
      <c r="BF55">
        <v>-6.9402999999999999E-3</v>
      </c>
      <c r="BG55" t="s">
        <v>138</v>
      </c>
      <c r="BH55" t="s">
        <v>138</v>
      </c>
      <c r="BI55" t="s">
        <v>138</v>
      </c>
      <c r="BJ55" t="s">
        <v>139</v>
      </c>
      <c r="BK55" t="s">
        <v>138</v>
      </c>
      <c r="BL55" t="s">
        <v>138</v>
      </c>
      <c r="BM55" t="s">
        <v>138</v>
      </c>
      <c r="BN55" t="s">
        <v>138</v>
      </c>
      <c r="BO55">
        <v>10223000</v>
      </c>
      <c r="BP55">
        <v>10223000</v>
      </c>
      <c r="BQ55">
        <v>0</v>
      </c>
      <c r="BR55">
        <v>0</v>
      </c>
      <c r="BS55" t="s">
        <v>137</v>
      </c>
      <c r="BT55" t="s">
        <v>297</v>
      </c>
      <c r="BU55" t="s">
        <v>297</v>
      </c>
      <c r="BV55" t="s">
        <v>297</v>
      </c>
      <c r="BW55">
        <v>10223000</v>
      </c>
      <c r="BX55" t="s">
        <v>297</v>
      </c>
      <c r="BY55" t="s">
        <v>297</v>
      </c>
      <c r="BZ55" t="s">
        <v>297</v>
      </c>
      <c r="CA55" t="s">
        <v>297</v>
      </c>
      <c r="CB55" t="s">
        <v>137</v>
      </c>
      <c r="CC55" t="s">
        <v>137</v>
      </c>
      <c r="CD55" t="s">
        <v>137</v>
      </c>
      <c r="CE55" t="s">
        <v>137</v>
      </c>
      <c r="CF55" t="s">
        <v>137</v>
      </c>
      <c r="CG55" t="s">
        <v>137</v>
      </c>
      <c r="CH55" t="s">
        <v>137</v>
      </c>
      <c r="CI55" t="s">
        <v>137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10223000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J55">
        <v>53</v>
      </c>
      <c r="DK55">
        <v>54</v>
      </c>
      <c r="DL55">
        <v>2672</v>
      </c>
      <c r="DM55">
        <v>2672</v>
      </c>
      <c r="DN55">
        <v>1773</v>
      </c>
      <c r="DO55">
        <v>1869</v>
      </c>
      <c r="DP55">
        <v>10670</v>
      </c>
      <c r="DQ55" t="s">
        <v>21090</v>
      </c>
      <c r="DR55">
        <v>10670</v>
      </c>
      <c r="DS55">
        <v>7528</v>
      </c>
      <c r="DT55">
        <v>4</v>
      </c>
      <c r="DU55">
        <v>44393</v>
      </c>
      <c r="DV55">
        <v>10670</v>
      </c>
      <c r="DW55">
        <v>7528</v>
      </c>
      <c r="DX55">
        <v>4</v>
      </c>
      <c r="DY55">
        <v>44393</v>
      </c>
      <c r="DZ55">
        <v>10670</v>
      </c>
      <c r="EA55">
        <v>7528</v>
      </c>
      <c r="EB55">
        <v>4</v>
      </c>
      <c r="EC55">
        <v>44393</v>
      </c>
    </row>
    <row r="56" spans="1:133" x14ac:dyDescent="0.2">
      <c r="A56" t="s">
        <v>20772</v>
      </c>
      <c r="B56" t="s">
        <v>21089</v>
      </c>
      <c r="C56" t="s">
        <v>20770</v>
      </c>
      <c r="D56" t="str">
        <f t="shared" si="0"/>
        <v>NP_002408</v>
      </c>
      <c r="E56" t="s">
        <v>20769</v>
      </c>
      <c r="F56" t="s">
        <v>20769</v>
      </c>
      <c r="G56" t="s">
        <v>20768</v>
      </c>
      <c r="H56">
        <v>1</v>
      </c>
      <c r="I56">
        <v>111.877</v>
      </c>
      <c r="J56" s="3">
        <v>1.1675399999999999E-16</v>
      </c>
      <c r="K56">
        <v>198.61</v>
      </c>
      <c r="L56">
        <v>151.82</v>
      </c>
      <c r="M56">
        <v>111.88</v>
      </c>
      <c r="N56">
        <v>1</v>
      </c>
      <c r="O56">
        <v>119.96299999999999</v>
      </c>
      <c r="P56">
        <v>5.1964399999999999E-4</v>
      </c>
      <c r="Q56">
        <v>119.96</v>
      </c>
      <c r="R56">
        <v>1</v>
      </c>
      <c r="S56">
        <v>120.895</v>
      </c>
      <c r="T56" s="3">
        <v>1.1675399999999999E-16</v>
      </c>
      <c r="U56">
        <v>198.61</v>
      </c>
      <c r="Z56">
        <v>1</v>
      </c>
      <c r="AA56">
        <v>145.49299999999999</v>
      </c>
      <c r="AB56" s="3">
        <v>3.2842000000000002E-5</v>
      </c>
      <c r="AC56">
        <v>145.49</v>
      </c>
      <c r="AD56">
        <v>0</v>
      </c>
      <c r="AE56">
        <v>0</v>
      </c>
      <c r="AG56" t="s">
        <v>137</v>
      </c>
      <c r="AH56">
        <v>1</v>
      </c>
      <c r="AI56">
        <v>111.877</v>
      </c>
      <c r="AJ56">
        <v>1.5294700000000001E-4</v>
      </c>
      <c r="AK56">
        <v>152.94</v>
      </c>
      <c r="AL56">
        <v>0.99473599999999995</v>
      </c>
      <c r="AM56">
        <v>22.764099999999999</v>
      </c>
      <c r="AN56" s="3">
        <v>1.69259E-5</v>
      </c>
      <c r="AO56">
        <v>125.67</v>
      </c>
      <c r="AP56">
        <v>0</v>
      </c>
      <c r="AQ56">
        <v>0</v>
      </c>
      <c r="AS56" t="s">
        <v>137</v>
      </c>
      <c r="AT56" t="s">
        <v>136</v>
      </c>
      <c r="AU56">
        <v>1</v>
      </c>
      <c r="AV56" t="s">
        <v>144</v>
      </c>
      <c r="AW56" t="str">
        <f t="shared" si="1"/>
        <v>MKI67|NP_002408</v>
      </c>
      <c r="AX56" s="1" t="str">
        <f t="shared" si="2"/>
        <v>MKI67|NP_002408|EK(1)AQPLEDLAGLK</v>
      </c>
      <c r="AY56" t="s">
        <v>21088</v>
      </c>
      <c r="AZ56" t="s">
        <v>21087</v>
      </c>
      <c r="BA56" t="s">
        <v>1869</v>
      </c>
      <c r="BB56" t="s">
        <v>21086</v>
      </c>
      <c r="BC56" t="s">
        <v>21085</v>
      </c>
      <c r="BD56">
        <v>2</v>
      </c>
      <c r="BE56">
        <v>2</v>
      </c>
      <c r="BF56">
        <v>0.56364999999999998</v>
      </c>
      <c r="BG56" t="s">
        <v>139</v>
      </c>
      <c r="BH56" t="s">
        <v>139</v>
      </c>
      <c r="BI56" t="s">
        <v>138</v>
      </c>
      <c r="BJ56" t="s">
        <v>139</v>
      </c>
      <c r="BK56" t="s">
        <v>138</v>
      </c>
      <c r="BL56" t="s">
        <v>139</v>
      </c>
      <c r="BM56" t="s">
        <v>139</v>
      </c>
      <c r="BN56" t="s">
        <v>138</v>
      </c>
      <c r="BO56">
        <v>671040000</v>
      </c>
      <c r="BP56">
        <v>671040000</v>
      </c>
      <c r="BQ56">
        <v>0</v>
      </c>
      <c r="BR56">
        <v>0</v>
      </c>
      <c r="BS56" t="s">
        <v>137</v>
      </c>
      <c r="BT56">
        <v>50280000</v>
      </c>
      <c r="BU56">
        <v>67057000</v>
      </c>
      <c r="BV56" t="s">
        <v>297</v>
      </c>
      <c r="BW56">
        <v>142380000</v>
      </c>
      <c r="BX56">
        <v>1010300</v>
      </c>
      <c r="BY56">
        <v>35992000</v>
      </c>
      <c r="BZ56">
        <v>80001000</v>
      </c>
      <c r="CA56">
        <v>31748000</v>
      </c>
      <c r="CB56" t="s">
        <v>137</v>
      </c>
      <c r="CC56" t="s">
        <v>137</v>
      </c>
      <c r="CD56" t="s">
        <v>137</v>
      </c>
      <c r="CE56" t="s">
        <v>137</v>
      </c>
      <c r="CF56" t="s">
        <v>137</v>
      </c>
      <c r="CG56" t="s">
        <v>137</v>
      </c>
      <c r="CH56" t="s">
        <v>137</v>
      </c>
      <c r="CI56" t="s">
        <v>137</v>
      </c>
      <c r="CJ56">
        <v>50280000</v>
      </c>
      <c r="CK56">
        <v>0</v>
      </c>
      <c r="CL56">
        <v>0</v>
      </c>
      <c r="CM56">
        <v>67057000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142380000</v>
      </c>
      <c r="CT56">
        <v>0</v>
      </c>
      <c r="CU56">
        <v>0</v>
      </c>
      <c r="CV56">
        <v>1010300</v>
      </c>
      <c r="CW56">
        <v>0</v>
      </c>
      <c r="CX56">
        <v>0</v>
      </c>
      <c r="CY56">
        <v>35992000</v>
      </c>
      <c r="CZ56">
        <v>0</v>
      </c>
      <c r="DA56">
        <v>0</v>
      </c>
      <c r="DB56">
        <v>80001000</v>
      </c>
      <c r="DC56">
        <v>0</v>
      </c>
      <c r="DD56">
        <v>0</v>
      </c>
      <c r="DE56">
        <v>31748000</v>
      </c>
      <c r="DF56">
        <v>0</v>
      </c>
      <c r="DG56">
        <v>0</v>
      </c>
      <c r="DJ56">
        <v>54</v>
      </c>
      <c r="DK56">
        <v>54</v>
      </c>
      <c r="DL56">
        <v>1460</v>
      </c>
      <c r="DM56">
        <v>1460</v>
      </c>
      <c r="DN56" t="s">
        <v>21084</v>
      </c>
      <c r="DO56" t="s">
        <v>21083</v>
      </c>
      <c r="DP56" t="s">
        <v>21082</v>
      </c>
      <c r="DQ56" t="s">
        <v>21081</v>
      </c>
      <c r="DR56">
        <v>10674</v>
      </c>
      <c r="DS56">
        <v>7533</v>
      </c>
      <c r="DT56">
        <v>6</v>
      </c>
      <c r="DU56">
        <v>37030</v>
      </c>
      <c r="DV56">
        <v>67081</v>
      </c>
      <c r="DW56">
        <v>45814</v>
      </c>
      <c r="DX56">
        <v>2</v>
      </c>
      <c r="DY56">
        <v>29575</v>
      </c>
      <c r="DZ56">
        <v>67081</v>
      </c>
      <c r="EA56">
        <v>45814</v>
      </c>
      <c r="EB56">
        <v>2</v>
      </c>
      <c r="EC56">
        <v>29575</v>
      </c>
    </row>
    <row r="57" spans="1:133" x14ac:dyDescent="0.2">
      <c r="A57" t="s">
        <v>20772</v>
      </c>
      <c r="B57" t="s">
        <v>21080</v>
      </c>
      <c r="C57" t="s">
        <v>20770</v>
      </c>
      <c r="D57" t="str">
        <f t="shared" si="0"/>
        <v>NP_002408</v>
      </c>
      <c r="E57" t="s">
        <v>20769</v>
      </c>
      <c r="F57" t="s">
        <v>20769</v>
      </c>
      <c r="G57" t="s">
        <v>20768</v>
      </c>
      <c r="H57">
        <v>1</v>
      </c>
      <c r="I57">
        <v>73.056799999999996</v>
      </c>
      <c r="J57">
        <v>1.04481E-3</v>
      </c>
      <c r="K57">
        <v>73.057000000000002</v>
      </c>
      <c r="L57">
        <v>53.802</v>
      </c>
      <c r="M57">
        <v>73.057000000000002</v>
      </c>
      <c r="Z57">
        <v>1</v>
      </c>
      <c r="AA57">
        <v>73.056799999999996</v>
      </c>
      <c r="AB57">
        <v>1.04481E-3</v>
      </c>
      <c r="AC57">
        <v>73.057000000000002</v>
      </c>
      <c r="AT57" t="s">
        <v>136</v>
      </c>
      <c r="AU57">
        <v>1</v>
      </c>
      <c r="AV57" t="s">
        <v>144</v>
      </c>
      <c r="AW57" t="str">
        <f t="shared" si="1"/>
        <v>MKI67|NP_002408</v>
      </c>
      <c r="AX57" s="1" t="str">
        <f t="shared" si="2"/>
        <v>MKI67|NP_002408|ELFQTPDHTEESTTDDK(1)TTK</v>
      </c>
      <c r="AY57" t="s">
        <v>21079</v>
      </c>
      <c r="AZ57" t="s">
        <v>395</v>
      </c>
      <c r="BA57" t="s">
        <v>1128</v>
      </c>
      <c r="BB57" t="s">
        <v>21078</v>
      </c>
      <c r="BC57" t="s">
        <v>21077</v>
      </c>
      <c r="BD57">
        <v>17</v>
      </c>
      <c r="BE57">
        <v>3</v>
      </c>
      <c r="BF57">
        <v>-0.15534999999999999</v>
      </c>
      <c r="BG57" t="s">
        <v>138</v>
      </c>
      <c r="BH57" t="s">
        <v>138</v>
      </c>
      <c r="BI57" t="s">
        <v>138</v>
      </c>
      <c r="BJ57" t="s">
        <v>139</v>
      </c>
      <c r="BK57" t="s">
        <v>138</v>
      </c>
      <c r="BL57" t="s">
        <v>138</v>
      </c>
      <c r="BM57" t="s">
        <v>138</v>
      </c>
      <c r="BN57" t="s">
        <v>138</v>
      </c>
      <c r="BO57">
        <v>3863500</v>
      </c>
      <c r="BP57">
        <v>3863500</v>
      </c>
      <c r="BQ57">
        <v>0</v>
      </c>
      <c r="BR57">
        <v>0</v>
      </c>
      <c r="BS57" t="s">
        <v>137</v>
      </c>
      <c r="BT57" t="s">
        <v>297</v>
      </c>
      <c r="BU57" t="s">
        <v>297</v>
      </c>
      <c r="BV57" t="s">
        <v>297</v>
      </c>
      <c r="BW57">
        <v>3863500</v>
      </c>
      <c r="BX57" t="s">
        <v>297</v>
      </c>
      <c r="BY57" t="s">
        <v>297</v>
      </c>
      <c r="BZ57" t="s">
        <v>297</v>
      </c>
      <c r="CA57" t="s">
        <v>297</v>
      </c>
      <c r="CB57" t="s">
        <v>137</v>
      </c>
      <c r="CC57" t="s">
        <v>137</v>
      </c>
      <c r="CD57" t="s">
        <v>137</v>
      </c>
      <c r="CE57" t="s">
        <v>137</v>
      </c>
      <c r="CF57" t="s">
        <v>137</v>
      </c>
      <c r="CG57" t="s">
        <v>137</v>
      </c>
      <c r="CH57" t="s">
        <v>137</v>
      </c>
      <c r="CI57" t="s">
        <v>137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3863500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J57">
        <v>55</v>
      </c>
      <c r="DK57">
        <v>54</v>
      </c>
      <c r="DL57">
        <v>2097</v>
      </c>
      <c r="DM57">
        <v>2097</v>
      </c>
      <c r="DN57">
        <v>1838</v>
      </c>
      <c r="DO57">
        <v>1937</v>
      </c>
      <c r="DP57">
        <v>10981</v>
      </c>
      <c r="DQ57">
        <v>7718</v>
      </c>
      <c r="DR57">
        <v>10981</v>
      </c>
      <c r="DS57">
        <v>7718</v>
      </c>
      <c r="DT57">
        <v>4</v>
      </c>
      <c r="DU57">
        <v>19696</v>
      </c>
      <c r="DV57">
        <v>10981</v>
      </c>
      <c r="DW57">
        <v>7718</v>
      </c>
      <c r="DX57">
        <v>4</v>
      </c>
      <c r="DY57">
        <v>19696</v>
      </c>
      <c r="DZ57">
        <v>10981</v>
      </c>
      <c r="EA57">
        <v>7718</v>
      </c>
      <c r="EB57">
        <v>4</v>
      </c>
      <c r="EC57">
        <v>19696</v>
      </c>
    </row>
    <row r="58" spans="1:133" x14ac:dyDescent="0.2">
      <c r="A58" t="s">
        <v>20772</v>
      </c>
      <c r="B58" t="s">
        <v>21076</v>
      </c>
      <c r="C58" t="s">
        <v>20770</v>
      </c>
      <c r="D58" t="str">
        <f t="shared" si="0"/>
        <v>NP_002408</v>
      </c>
      <c r="E58" t="s">
        <v>20769</v>
      </c>
      <c r="F58" t="s">
        <v>20769</v>
      </c>
      <c r="G58" t="s">
        <v>20768</v>
      </c>
      <c r="H58">
        <v>1</v>
      </c>
      <c r="I58">
        <v>92.611000000000004</v>
      </c>
      <c r="J58">
        <v>1.1867900000000001E-3</v>
      </c>
      <c r="K58">
        <v>136.49</v>
      </c>
      <c r="L58">
        <v>87.887</v>
      </c>
      <c r="M58">
        <v>92.611000000000004</v>
      </c>
      <c r="N58">
        <v>1</v>
      </c>
      <c r="O58">
        <v>111.855</v>
      </c>
      <c r="P58">
        <v>3.9430799999999998E-3</v>
      </c>
      <c r="Q58">
        <v>111.86</v>
      </c>
      <c r="R58">
        <v>1</v>
      </c>
      <c r="S58">
        <v>130.006</v>
      </c>
      <c r="T58">
        <v>1.6299400000000001E-3</v>
      </c>
      <c r="U58">
        <v>130.01</v>
      </c>
      <c r="Z58">
        <v>1</v>
      </c>
      <c r="AA58">
        <v>136.489</v>
      </c>
      <c r="AB58">
        <v>1.1867900000000001E-3</v>
      </c>
      <c r="AC58">
        <v>136.49</v>
      </c>
      <c r="AL58">
        <v>1</v>
      </c>
      <c r="AM58">
        <v>92.611000000000004</v>
      </c>
      <c r="AN58">
        <v>1.96911E-2</v>
      </c>
      <c r="AO58">
        <v>92.611000000000004</v>
      </c>
      <c r="AT58" t="s">
        <v>136</v>
      </c>
      <c r="AU58">
        <v>1</v>
      </c>
      <c r="AV58" t="s">
        <v>144</v>
      </c>
      <c r="AW58" t="str">
        <f t="shared" si="1"/>
        <v>MKI67|NP_002408</v>
      </c>
      <c r="AX58" s="1" t="str">
        <f t="shared" si="2"/>
        <v>MKI67|NP_002408|ESMTNEK(1)TTK</v>
      </c>
      <c r="AY58" t="s">
        <v>21075</v>
      </c>
      <c r="AZ58" t="s">
        <v>143</v>
      </c>
      <c r="BA58" t="s">
        <v>192</v>
      </c>
      <c r="BB58" t="s">
        <v>21074</v>
      </c>
      <c r="BC58" t="s">
        <v>21073</v>
      </c>
      <c r="BD58">
        <v>7</v>
      </c>
      <c r="BE58">
        <v>2</v>
      </c>
      <c r="BF58">
        <v>0.86512999999999995</v>
      </c>
      <c r="BG58" t="s">
        <v>139</v>
      </c>
      <c r="BH58" t="s">
        <v>139</v>
      </c>
      <c r="BI58" t="s">
        <v>138</v>
      </c>
      <c r="BJ58" t="s">
        <v>139</v>
      </c>
      <c r="BK58" t="s">
        <v>138</v>
      </c>
      <c r="BL58" t="s">
        <v>138</v>
      </c>
      <c r="BM58" t="s">
        <v>139</v>
      </c>
      <c r="BN58" t="s">
        <v>138</v>
      </c>
      <c r="BO58">
        <v>26619000</v>
      </c>
      <c r="BP58">
        <v>26619000</v>
      </c>
      <c r="BQ58">
        <v>0</v>
      </c>
      <c r="BR58">
        <v>0</v>
      </c>
      <c r="BS58" t="s">
        <v>137</v>
      </c>
      <c r="BT58">
        <v>3508600</v>
      </c>
      <c r="BU58">
        <v>4367000</v>
      </c>
      <c r="BV58" t="s">
        <v>297</v>
      </c>
      <c r="BW58">
        <v>13814000</v>
      </c>
      <c r="BX58" t="s">
        <v>297</v>
      </c>
      <c r="BY58" t="s">
        <v>297</v>
      </c>
      <c r="BZ58">
        <v>4928900</v>
      </c>
      <c r="CA58" t="s">
        <v>297</v>
      </c>
      <c r="CB58" t="s">
        <v>137</v>
      </c>
      <c r="CC58" t="s">
        <v>137</v>
      </c>
      <c r="CD58" t="s">
        <v>137</v>
      </c>
      <c r="CE58" t="s">
        <v>137</v>
      </c>
      <c r="CF58" t="s">
        <v>137</v>
      </c>
      <c r="CG58" t="s">
        <v>137</v>
      </c>
      <c r="CH58" t="s">
        <v>137</v>
      </c>
      <c r="CI58" t="s">
        <v>137</v>
      </c>
      <c r="CJ58">
        <v>3508600</v>
      </c>
      <c r="CK58">
        <v>0</v>
      </c>
      <c r="CL58">
        <v>0</v>
      </c>
      <c r="CM58">
        <v>4367000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13814000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4928900</v>
      </c>
      <c r="DC58">
        <v>0</v>
      </c>
      <c r="DD58">
        <v>0</v>
      </c>
      <c r="DE58">
        <v>0</v>
      </c>
      <c r="DF58">
        <v>0</v>
      </c>
      <c r="DG58">
        <v>0</v>
      </c>
      <c r="DJ58">
        <v>56</v>
      </c>
      <c r="DK58">
        <v>54</v>
      </c>
      <c r="DL58">
        <v>1731</v>
      </c>
      <c r="DM58">
        <v>1731</v>
      </c>
      <c r="DN58">
        <v>1984</v>
      </c>
      <c r="DO58">
        <v>2092</v>
      </c>
      <c r="DP58" t="s">
        <v>21072</v>
      </c>
      <c r="DQ58" t="s">
        <v>21071</v>
      </c>
      <c r="DR58">
        <v>11698</v>
      </c>
      <c r="DS58">
        <v>8176</v>
      </c>
      <c r="DT58">
        <v>7</v>
      </c>
      <c r="DU58">
        <v>8781</v>
      </c>
      <c r="DV58">
        <v>11697</v>
      </c>
      <c r="DW58">
        <v>8175</v>
      </c>
      <c r="DX58">
        <v>4</v>
      </c>
      <c r="DY58">
        <v>7741</v>
      </c>
      <c r="DZ58">
        <v>11697</v>
      </c>
      <c r="EA58">
        <v>8175</v>
      </c>
      <c r="EB58">
        <v>4</v>
      </c>
      <c r="EC58">
        <v>7741</v>
      </c>
    </row>
    <row r="59" spans="1:133" x14ac:dyDescent="0.2">
      <c r="A59" t="s">
        <v>20772</v>
      </c>
      <c r="B59" t="s">
        <v>21070</v>
      </c>
      <c r="C59" t="s">
        <v>20770</v>
      </c>
      <c r="D59" t="str">
        <f t="shared" si="0"/>
        <v>NP_002408</v>
      </c>
      <c r="E59" t="s">
        <v>20769</v>
      </c>
      <c r="F59" t="s">
        <v>20769</v>
      </c>
      <c r="G59" t="s">
        <v>20768</v>
      </c>
      <c r="H59">
        <v>0.95390200000000003</v>
      </c>
      <c r="I59">
        <v>13.181800000000001</v>
      </c>
      <c r="J59" s="3">
        <v>1.5124799999999999E-9</v>
      </c>
      <c r="K59">
        <v>100.9</v>
      </c>
      <c r="L59">
        <v>81.209999999999994</v>
      </c>
      <c r="M59">
        <v>82.885000000000005</v>
      </c>
      <c r="AL59">
        <v>0.95390200000000003</v>
      </c>
      <c r="AM59">
        <v>13.181800000000001</v>
      </c>
      <c r="AN59" s="3">
        <v>1.5124799999999999E-9</v>
      </c>
      <c r="AO59">
        <v>100.9</v>
      </c>
      <c r="AT59" t="s">
        <v>136</v>
      </c>
      <c r="AU59">
        <v>1</v>
      </c>
      <c r="AV59" t="s">
        <v>144</v>
      </c>
      <c r="AW59" t="str">
        <f t="shared" si="1"/>
        <v>MKI67|NP_002408</v>
      </c>
      <c r="AX59" s="1" t="str">
        <f t="shared" si="2"/>
        <v>MKI67|NP_002408|FTQTSGETTDADKEPAGEDK(0.046)GIK(0.954)ALK</v>
      </c>
      <c r="AY59" t="s">
        <v>21069</v>
      </c>
      <c r="AZ59" t="s">
        <v>143</v>
      </c>
      <c r="BA59" t="s">
        <v>1128</v>
      </c>
      <c r="BB59" t="s">
        <v>21068</v>
      </c>
      <c r="BC59" t="s">
        <v>21067</v>
      </c>
      <c r="BD59">
        <v>23</v>
      </c>
      <c r="BE59">
        <v>3</v>
      </c>
      <c r="BF59">
        <v>0.87394000000000005</v>
      </c>
      <c r="BG59" t="s">
        <v>138</v>
      </c>
      <c r="BH59" t="s">
        <v>138</v>
      </c>
      <c r="BI59" t="s">
        <v>138</v>
      </c>
      <c r="BJ59" t="s">
        <v>138</v>
      </c>
      <c r="BK59" t="s">
        <v>138</v>
      </c>
      <c r="BL59" t="s">
        <v>138</v>
      </c>
      <c r="BM59" t="s">
        <v>139</v>
      </c>
      <c r="BN59" t="s">
        <v>138</v>
      </c>
      <c r="BO59">
        <v>49801000</v>
      </c>
      <c r="BP59">
        <v>49801000</v>
      </c>
      <c r="BQ59">
        <v>0</v>
      </c>
      <c r="BR59">
        <v>0</v>
      </c>
      <c r="BS59" t="s">
        <v>137</v>
      </c>
      <c r="BT59" t="s">
        <v>297</v>
      </c>
      <c r="BU59" t="s">
        <v>297</v>
      </c>
      <c r="BV59" t="s">
        <v>297</v>
      </c>
      <c r="BW59" t="s">
        <v>297</v>
      </c>
      <c r="BX59" t="s">
        <v>297</v>
      </c>
      <c r="BY59" t="s">
        <v>297</v>
      </c>
      <c r="BZ59">
        <v>11983000</v>
      </c>
      <c r="CA59" t="s">
        <v>297</v>
      </c>
      <c r="CB59" t="s">
        <v>137</v>
      </c>
      <c r="CC59" t="s">
        <v>137</v>
      </c>
      <c r="CD59" t="s">
        <v>137</v>
      </c>
      <c r="CE59" t="s">
        <v>137</v>
      </c>
      <c r="CF59" t="s">
        <v>137</v>
      </c>
      <c r="CG59" t="s">
        <v>137</v>
      </c>
      <c r="CH59" t="s">
        <v>137</v>
      </c>
      <c r="CI59" t="s">
        <v>137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11983000</v>
      </c>
      <c r="DC59">
        <v>0</v>
      </c>
      <c r="DD59">
        <v>0</v>
      </c>
      <c r="DE59">
        <v>0</v>
      </c>
      <c r="DF59">
        <v>0</v>
      </c>
      <c r="DG59">
        <v>0</v>
      </c>
      <c r="DJ59">
        <v>57</v>
      </c>
      <c r="DK59">
        <v>54</v>
      </c>
      <c r="DL59">
        <v>2764</v>
      </c>
      <c r="DM59">
        <v>2764</v>
      </c>
      <c r="DN59">
        <v>2509</v>
      </c>
      <c r="DO59">
        <v>2645</v>
      </c>
      <c r="DP59" t="s">
        <v>21066</v>
      </c>
      <c r="DQ59" t="s">
        <v>21065</v>
      </c>
      <c r="DR59">
        <v>14931</v>
      </c>
      <c r="DS59">
        <v>10443</v>
      </c>
      <c r="DT59">
        <v>7</v>
      </c>
      <c r="DU59">
        <v>19515</v>
      </c>
      <c r="DV59">
        <v>14932</v>
      </c>
      <c r="DW59">
        <v>10444</v>
      </c>
      <c r="DX59">
        <v>7</v>
      </c>
      <c r="DY59">
        <v>19517</v>
      </c>
      <c r="DZ59">
        <v>14932</v>
      </c>
      <c r="EA59">
        <v>10444</v>
      </c>
      <c r="EB59">
        <v>7</v>
      </c>
      <c r="EC59">
        <v>19517</v>
      </c>
    </row>
    <row r="60" spans="1:133" x14ac:dyDescent="0.2">
      <c r="A60" t="s">
        <v>20772</v>
      </c>
      <c r="B60" t="s">
        <v>21064</v>
      </c>
      <c r="C60" t="s">
        <v>20770</v>
      </c>
      <c r="D60" t="str">
        <f t="shared" si="0"/>
        <v>NP_002408</v>
      </c>
      <c r="E60" t="s">
        <v>20769</v>
      </c>
      <c r="F60" t="s">
        <v>20769</v>
      </c>
      <c r="G60" t="s">
        <v>20768</v>
      </c>
      <c r="H60">
        <v>1</v>
      </c>
      <c r="I60">
        <v>85.286799999999999</v>
      </c>
      <c r="J60">
        <v>6.5725999999999996E-3</v>
      </c>
      <c r="K60">
        <v>87.447000000000003</v>
      </c>
      <c r="L60">
        <v>73.700999999999993</v>
      </c>
      <c r="M60">
        <v>85.287000000000006</v>
      </c>
      <c r="N60">
        <v>0</v>
      </c>
      <c r="O60">
        <v>0</v>
      </c>
      <c r="Q60" t="s">
        <v>137</v>
      </c>
      <c r="R60">
        <v>1</v>
      </c>
      <c r="S60">
        <v>87.447199999999995</v>
      </c>
      <c r="T60">
        <v>6.5725999999999996E-3</v>
      </c>
      <c r="U60">
        <v>87.447000000000003</v>
      </c>
      <c r="Z60">
        <v>1</v>
      </c>
      <c r="AA60">
        <v>85.286799999999999</v>
      </c>
      <c r="AB60">
        <v>8.6364400000000004E-3</v>
      </c>
      <c r="AC60">
        <v>85.287000000000006</v>
      </c>
      <c r="AT60" t="s">
        <v>136</v>
      </c>
      <c r="AU60">
        <v>1</v>
      </c>
      <c r="AV60" t="s">
        <v>144</v>
      </c>
      <c r="AW60" t="str">
        <f t="shared" si="1"/>
        <v>MKI67|NP_002408</v>
      </c>
      <c r="AX60" s="1" t="str">
        <f t="shared" si="2"/>
        <v>MKI67|NP_002408|GHTEESMTNDK(1)TAK</v>
      </c>
      <c r="AY60" t="s">
        <v>21063</v>
      </c>
      <c r="AZ60" t="s">
        <v>395</v>
      </c>
      <c r="BA60" t="s">
        <v>376</v>
      </c>
      <c r="BB60" t="s">
        <v>21062</v>
      </c>
      <c r="BC60" t="s">
        <v>21061</v>
      </c>
      <c r="BD60">
        <v>11</v>
      </c>
      <c r="BE60">
        <v>2</v>
      </c>
      <c r="BF60">
        <v>-9.5780000000000004E-2</v>
      </c>
      <c r="BG60" t="s">
        <v>138</v>
      </c>
      <c r="BH60" t="s">
        <v>139</v>
      </c>
      <c r="BI60" t="s">
        <v>138</v>
      </c>
      <c r="BJ60" t="s">
        <v>139</v>
      </c>
      <c r="BK60" t="s">
        <v>138</v>
      </c>
      <c r="BL60" t="s">
        <v>138</v>
      </c>
      <c r="BM60" t="s">
        <v>138</v>
      </c>
      <c r="BN60" t="s">
        <v>138</v>
      </c>
      <c r="BO60">
        <v>8714500</v>
      </c>
      <c r="BP60">
        <v>8714500</v>
      </c>
      <c r="BQ60">
        <v>0</v>
      </c>
      <c r="BR60">
        <v>0</v>
      </c>
      <c r="BS60" t="s">
        <v>137</v>
      </c>
      <c r="BT60">
        <v>2613800</v>
      </c>
      <c r="BU60">
        <v>1584500</v>
      </c>
      <c r="BV60" t="s">
        <v>297</v>
      </c>
      <c r="BW60">
        <v>4516300</v>
      </c>
      <c r="BX60" t="s">
        <v>297</v>
      </c>
      <c r="BY60" t="s">
        <v>297</v>
      </c>
      <c r="BZ60" t="s">
        <v>297</v>
      </c>
      <c r="CA60" t="s">
        <v>297</v>
      </c>
      <c r="CB60" t="s">
        <v>137</v>
      </c>
      <c r="CC60" t="s">
        <v>137</v>
      </c>
      <c r="CD60" t="s">
        <v>137</v>
      </c>
      <c r="CE60" t="s">
        <v>137</v>
      </c>
      <c r="CF60" t="s">
        <v>137</v>
      </c>
      <c r="CG60" t="s">
        <v>137</v>
      </c>
      <c r="CH60" t="s">
        <v>137</v>
      </c>
      <c r="CI60" t="s">
        <v>137</v>
      </c>
      <c r="CJ60">
        <v>2613800</v>
      </c>
      <c r="CK60">
        <v>0</v>
      </c>
      <c r="CL60">
        <v>0</v>
      </c>
      <c r="CM60">
        <v>1584500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4516300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J60">
        <v>58</v>
      </c>
      <c r="DK60">
        <v>54</v>
      </c>
      <c r="DL60">
        <v>1609</v>
      </c>
      <c r="DM60">
        <v>1609</v>
      </c>
      <c r="DN60">
        <v>2923</v>
      </c>
      <c r="DO60">
        <v>3077</v>
      </c>
      <c r="DP60" t="s">
        <v>21060</v>
      </c>
      <c r="DQ60" t="s">
        <v>21059</v>
      </c>
      <c r="DR60">
        <v>17850</v>
      </c>
      <c r="DS60">
        <v>12440</v>
      </c>
      <c r="DT60">
        <v>4</v>
      </c>
      <c r="DU60">
        <v>7546</v>
      </c>
      <c r="DV60">
        <v>17849</v>
      </c>
      <c r="DW60">
        <v>12439</v>
      </c>
      <c r="DX60">
        <v>2</v>
      </c>
      <c r="DY60">
        <v>7233</v>
      </c>
      <c r="DZ60">
        <v>17849</v>
      </c>
      <c r="EA60">
        <v>12439</v>
      </c>
      <c r="EB60">
        <v>2</v>
      </c>
      <c r="EC60">
        <v>7233</v>
      </c>
    </row>
    <row r="61" spans="1:133" x14ac:dyDescent="0.2">
      <c r="A61" t="s">
        <v>20772</v>
      </c>
      <c r="B61" t="s">
        <v>21058</v>
      </c>
      <c r="C61" t="s">
        <v>20770</v>
      </c>
      <c r="D61" t="str">
        <f t="shared" si="0"/>
        <v>NP_002408</v>
      </c>
      <c r="E61" t="s">
        <v>20769</v>
      </c>
      <c r="F61" t="s">
        <v>20769</v>
      </c>
      <c r="G61" t="s">
        <v>20768</v>
      </c>
      <c r="H61">
        <v>1</v>
      </c>
      <c r="I61">
        <v>125.86</v>
      </c>
      <c r="J61" s="3">
        <v>1.9431699999999999E-59</v>
      </c>
      <c r="K61">
        <v>224.36</v>
      </c>
      <c r="L61">
        <v>196.07</v>
      </c>
      <c r="M61">
        <v>125.86</v>
      </c>
      <c r="R61">
        <v>0</v>
      </c>
      <c r="S61">
        <v>0</v>
      </c>
      <c r="U61" t="s">
        <v>137</v>
      </c>
      <c r="Z61">
        <v>1</v>
      </c>
      <c r="AA61">
        <v>224.36199999999999</v>
      </c>
      <c r="AB61" s="3">
        <v>1.9431699999999999E-59</v>
      </c>
      <c r="AC61">
        <v>224.36</v>
      </c>
      <c r="AH61">
        <v>1</v>
      </c>
      <c r="AI61">
        <v>125.86</v>
      </c>
      <c r="AJ61" s="3">
        <v>5.3573699999999998E-13</v>
      </c>
      <c r="AK61">
        <v>146.86000000000001</v>
      </c>
      <c r="AL61">
        <v>0</v>
      </c>
      <c r="AM61">
        <v>0</v>
      </c>
      <c r="AO61" t="s">
        <v>137</v>
      </c>
      <c r="AT61" t="s">
        <v>136</v>
      </c>
      <c r="AU61">
        <v>1</v>
      </c>
      <c r="AV61" t="s">
        <v>144</v>
      </c>
      <c r="AW61" t="str">
        <f t="shared" si="1"/>
        <v>MKI67|NP_002408</v>
      </c>
      <c r="AX61" s="1" t="str">
        <f t="shared" si="2"/>
        <v>MKI67|NP_002408|IACK(1)SPPPESMDTPTSTR</v>
      </c>
      <c r="AY61" t="s">
        <v>21057</v>
      </c>
      <c r="AZ61" t="s">
        <v>383</v>
      </c>
      <c r="BA61" t="s">
        <v>3987</v>
      </c>
      <c r="BB61" t="s">
        <v>21056</v>
      </c>
      <c r="BC61" t="s">
        <v>21055</v>
      </c>
      <c r="BD61">
        <v>4</v>
      </c>
      <c r="BE61">
        <v>3</v>
      </c>
      <c r="BF61">
        <v>1.7903</v>
      </c>
      <c r="BG61" t="s">
        <v>138</v>
      </c>
      <c r="BH61" t="s">
        <v>138</v>
      </c>
      <c r="BI61" t="s">
        <v>138</v>
      </c>
      <c r="BJ61" t="s">
        <v>139</v>
      </c>
      <c r="BK61" t="s">
        <v>138</v>
      </c>
      <c r="BL61" t="s">
        <v>139</v>
      </c>
      <c r="BM61" t="s">
        <v>138</v>
      </c>
      <c r="BN61" t="s">
        <v>138</v>
      </c>
      <c r="BO61">
        <v>110410000</v>
      </c>
      <c r="BP61">
        <v>110410000</v>
      </c>
      <c r="BQ61">
        <v>0</v>
      </c>
      <c r="BR61">
        <v>0</v>
      </c>
      <c r="BS61" t="s">
        <v>137</v>
      </c>
      <c r="BT61" t="s">
        <v>297</v>
      </c>
      <c r="BU61">
        <v>7980100</v>
      </c>
      <c r="BV61" t="s">
        <v>297</v>
      </c>
      <c r="BW61">
        <v>17336000</v>
      </c>
      <c r="BX61" t="s">
        <v>297</v>
      </c>
      <c r="BY61">
        <v>16925000</v>
      </c>
      <c r="BZ61">
        <v>16215000</v>
      </c>
      <c r="CA61" t="s">
        <v>297</v>
      </c>
      <c r="CB61" t="s">
        <v>137</v>
      </c>
      <c r="CC61" t="s">
        <v>137</v>
      </c>
      <c r="CD61" t="s">
        <v>137</v>
      </c>
      <c r="CE61" t="s">
        <v>137</v>
      </c>
      <c r="CF61" t="s">
        <v>137</v>
      </c>
      <c r="CG61" t="s">
        <v>137</v>
      </c>
      <c r="CH61" t="s">
        <v>137</v>
      </c>
      <c r="CI61" t="s">
        <v>137</v>
      </c>
      <c r="CJ61">
        <v>0</v>
      </c>
      <c r="CK61">
        <v>0</v>
      </c>
      <c r="CL61">
        <v>0</v>
      </c>
      <c r="CM61">
        <v>7980100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17336000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16925000</v>
      </c>
      <c r="CZ61">
        <v>0</v>
      </c>
      <c r="DA61">
        <v>0</v>
      </c>
      <c r="DB61">
        <v>16215000</v>
      </c>
      <c r="DC61">
        <v>0</v>
      </c>
      <c r="DD61">
        <v>0</v>
      </c>
      <c r="DE61">
        <v>0</v>
      </c>
      <c r="DF61">
        <v>0</v>
      </c>
      <c r="DG61">
        <v>0</v>
      </c>
      <c r="DJ61">
        <v>59</v>
      </c>
      <c r="DK61">
        <v>54</v>
      </c>
      <c r="DL61">
        <v>2104</v>
      </c>
      <c r="DM61">
        <v>2104</v>
      </c>
      <c r="DN61">
        <v>4100</v>
      </c>
      <c r="DO61">
        <v>4323</v>
      </c>
      <c r="DP61" t="s">
        <v>21054</v>
      </c>
      <c r="DQ61" t="s">
        <v>21053</v>
      </c>
      <c r="DR61">
        <v>26255</v>
      </c>
      <c r="DS61">
        <v>18251</v>
      </c>
      <c r="DT61">
        <v>6</v>
      </c>
      <c r="DU61">
        <v>19250</v>
      </c>
      <c r="DV61">
        <v>26252</v>
      </c>
      <c r="DW61">
        <v>18248</v>
      </c>
      <c r="DX61">
        <v>4</v>
      </c>
      <c r="DY61">
        <v>18428</v>
      </c>
      <c r="DZ61">
        <v>26252</v>
      </c>
      <c r="EA61">
        <v>18248</v>
      </c>
      <c r="EB61">
        <v>4</v>
      </c>
      <c r="EC61">
        <v>18428</v>
      </c>
    </row>
    <row r="62" spans="1:133" x14ac:dyDescent="0.2">
      <c r="A62" t="s">
        <v>20772</v>
      </c>
      <c r="B62" t="s">
        <v>21052</v>
      </c>
      <c r="C62" t="s">
        <v>20770</v>
      </c>
      <c r="D62" t="str">
        <f t="shared" si="0"/>
        <v>NP_002408</v>
      </c>
      <c r="E62" t="s">
        <v>20769</v>
      </c>
      <c r="F62" t="s">
        <v>20769</v>
      </c>
      <c r="G62" t="s">
        <v>20768</v>
      </c>
      <c r="H62">
        <v>1</v>
      </c>
      <c r="I62">
        <v>67.760400000000004</v>
      </c>
      <c r="J62" s="3">
        <v>1.32739E-5</v>
      </c>
      <c r="K62">
        <v>121.03</v>
      </c>
      <c r="L62">
        <v>99.227000000000004</v>
      </c>
      <c r="M62">
        <v>67.760000000000005</v>
      </c>
      <c r="N62">
        <v>1</v>
      </c>
      <c r="O62">
        <v>121.03</v>
      </c>
      <c r="P62" s="3">
        <v>1.32739E-5</v>
      </c>
      <c r="Q62">
        <v>121.03</v>
      </c>
      <c r="R62">
        <v>1</v>
      </c>
      <c r="S62">
        <v>67.760400000000004</v>
      </c>
      <c r="T62">
        <v>4.0163600000000001E-3</v>
      </c>
      <c r="U62">
        <v>67.760000000000005</v>
      </c>
      <c r="Z62">
        <v>1</v>
      </c>
      <c r="AA62">
        <v>77.505899999999997</v>
      </c>
      <c r="AB62">
        <v>1.36925E-2</v>
      </c>
      <c r="AC62">
        <v>77.506</v>
      </c>
      <c r="AH62">
        <v>1</v>
      </c>
      <c r="AI62">
        <v>83.894199999999998</v>
      </c>
      <c r="AJ62" s="3">
        <v>2.0256300000000001E-5</v>
      </c>
      <c r="AK62">
        <v>118.66</v>
      </c>
      <c r="AL62">
        <v>1</v>
      </c>
      <c r="AM62">
        <v>89.668899999999994</v>
      </c>
      <c r="AN62" s="3">
        <v>7.4091599999999994E-5</v>
      </c>
      <c r="AO62">
        <v>94.972999999999999</v>
      </c>
      <c r="AP62">
        <v>1</v>
      </c>
      <c r="AQ62">
        <v>73.917599999999993</v>
      </c>
      <c r="AR62">
        <v>3.6499000000000002E-3</v>
      </c>
      <c r="AS62">
        <v>73.918000000000006</v>
      </c>
      <c r="AT62" t="s">
        <v>136</v>
      </c>
      <c r="AU62" t="s">
        <v>920</v>
      </c>
      <c r="AV62" t="s">
        <v>144</v>
      </c>
      <c r="AW62" t="str">
        <f t="shared" si="1"/>
        <v>MKI67|NP_002408</v>
      </c>
      <c r="AX62" s="1" t="str">
        <f t="shared" si="2"/>
        <v>MKI67|NP_002408|IACK(1)SPPPESVDTPTSTK(1)QWPK</v>
      </c>
      <c r="AY62" t="s">
        <v>21051</v>
      </c>
      <c r="AZ62" t="s">
        <v>797</v>
      </c>
      <c r="BA62" t="s">
        <v>690</v>
      </c>
      <c r="BB62" t="s">
        <v>21046</v>
      </c>
      <c r="BC62" t="s">
        <v>21045</v>
      </c>
      <c r="BD62">
        <v>4</v>
      </c>
      <c r="BE62">
        <v>3</v>
      </c>
      <c r="BF62">
        <v>-0.87414999999999998</v>
      </c>
      <c r="BG62" t="s">
        <v>139</v>
      </c>
      <c r="BH62" t="s">
        <v>139</v>
      </c>
      <c r="BI62" t="s">
        <v>138</v>
      </c>
      <c r="BJ62" t="s">
        <v>139</v>
      </c>
      <c r="BK62" t="s">
        <v>138</v>
      </c>
      <c r="BL62" t="s">
        <v>139</v>
      </c>
      <c r="BM62" t="s">
        <v>139</v>
      </c>
      <c r="BN62" t="s">
        <v>139</v>
      </c>
      <c r="BO62">
        <v>205890000</v>
      </c>
      <c r="BP62">
        <v>186670000</v>
      </c>
      <c r="BQ62">
        <v>19218000</v>
      </c>
      <c r="BR62">
        <v>0</v>
      </c>
      <c r="BS62" t="s">
        <v>137</v>
      </c>
      <c r="BT62">
        <v>21795000</v>
      </c>
      <c r="BU62">
        <v>41343000</v>
      </c>
      <c r="BV62" t="s">
        <v>297</v>
      </c>
      <c r="BW62">
        <v>65578000</v>
      </c>
      <c r="BX62" t="s">
        <v>297</v>
      </c>
      <c r="BY62">
        <v>17096000</v>
      </c>
      <c r="BZ62">
        <v>46704000</v>
      </c>
      <c r="CA62">
        <v>13374000</v>
      </c>
      <c r="CB62" t="s">
        <v>137</v>
      </c>
      <c r="CC62" t="s">
        <v>137</v>
      </c>
      <c r="CD62" t="s">
        <v>137</v>
      </c>
      <c r="CE62" t="s">
        <v>137</v>
      </c>
      <c r="CF62" t="s">
        <v>137</v>
      </c>
      <c r="CG62" t="s">
        <v>137</v>
      </c>
      <c r="CH62" t="s">
        <v>137</v>
      </c>
      <c r="CI62" t="s">
        <v>137</v>
      </c>
      <c r="CJ62">
        <v>21795000</v>
      </c>
      <c r="CK62">
        <v>0</v>
      </c>
      <c r="CL62">
        <v>0</v>
      </c>
      <c r="CM62">
        <v>30633000</v>
      </c>
      <c r="CN62">
        <v>10710000</v>
      </c>
      <c r="CO62">
        <v>0</v>
      </c>
      <c r="CP62">
        <v>0</v>
      </c>
      <c r="CQ62">
        <v>0</v>
      </c>
      <c r="CR62">
        <v>0</v>
      </c>
      <c r="CS62">
        <v>65578000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17096000</v>
      </c>
      <c r="CZ62">
        <v>0</v>
      </c>
      <c r="DA62">
        <v>0</v>
      </c>
      <c r="DB62">
        <v>38197000</v>
      </c>
      <c r="DC62">
        <v>8507600</v>
      </c>
      <c r="DD62">
        <v>0</v>
      </c>
      <c r="DE62">
        <v>13374000</v>
      </c>
      <c r="DF62">
        <v>0</v>
      </c>
      <c r="DG62">
        <v>0</v>
      </c>
      <c r="DJ62">
        <v>60</v>
      </c>
      <c r="DK62">
        <v>54</v>
      </c>
      <c r="DL62">
        <v>1130</v>
      </c>
      <c r="DM62">
        <v>1130</v>
      </c>
      <c r="DN62" t="s">
        <v>21044</v>
      </c>
      <c r="DO62" t="s">
        <v>21043</v>
      </c>
      <c r="DP62" t="s">
        <v>21050</v>
      </c>
      <c r="DQ62" t="s">
        <v>21049</v>
      </c>
      <c r="DR62">
        <v>26270</v>
      </c>
      <c r="DS62">
        <v>18262</v>
      </c>
      <c r="DT62">
        <v>2</v>
      </c>
      <c r="DU62">
        <v>27502</v>
      </c>
      <c r="DV62">
        <v>26259</v>
      </c>
      <c r="DW62">
        <v>18252</v>
      </c>
      <c r="DX62">
        <v>1</v>
      </c>
      <c r="DY62">
        <v>17714</v>
      </c>
      <c r="DZ62">
        <v>26259</v>
      </c>
      <c r="EA62">
        <v>18252</v>
      </c>
      <c r="EB62">
        <v>1</v>
      </c>
      <c r="EC62">
        <v>17714</v>
      </c>
    </row>
    <row r="63" spans="1:133" x14ac:dyDescent="0.2">
      <c r="A63" t="s">
        <v>20772</v>
      </c>
      <c r="B63" t="s">
        <v>21048</v>
      </c>
      <c r="C63" t="s">
        <v>20770</v>
      </c>
      <c r="D63" t="str">
        <f t="shared" si="0"/>
        <v>NP_002408</v>
      </c>
      <c r="E63" t="s">
        <v>20769</v>
      </c>
      <c r="F63" t="s">
        <v>20769</v>
      </c>
      <c r="G63" t="s">
        <v>20768</v>
      </c>
      <c r="H63">
        <v>1</v>
      </c>
      <c r="I63">
        <v>67.760400000000004</v>
      </c>
      <c r="J63">
        <v>4.0163600000000001E-3</v>
      </c>
      <c r="K63">
        <v>67.760000000000005</v>
      </c>
      <c r="L63">
        <v>46.912999999999997</v>
      </c>
      <c r="M63">
        <v>67.760000000000005</v>
      </c>
      <c r="R63">
        <v>1</v>
      </c>
      <c r="S63">
        <v>67.760400000000004</v>
      </c>
      <c r="T63">
        <v>4.0163600000000001E-3</v>
      </c>
      <c r="U63">
        <v>67.760000000000005</v>
      </c>
      <c r="Z63">
        <v>0</v>
      </c>
      <c r="AA63">
        <v>0</v>
      </c>
      <c r="AC63" t="s">
        <v>137</v>
      </c>
      <c r="AL63">
        <v>0</v>
      </c>
      <c r="AM63">
        <v>0</v>
      </c>
      <c r="AO63" t="s">
        <v>137</v>
      </c>
      <c r="AT63" t="s">
        <v>136</v>
      </c>
      <c r="AU63">
        <v>2</v>
      </c>
      <c r="AV63" t="s">
        <v>144</v>
      </c>
      <c r="AW63" t="str">
        <f t="shared" si="1"/>
        <v>MKI67|NP_002408</v>
      </c>
      <c r="AX63" s="1" t="str">
        <f t="shared" si="2"/>
        <v>MKI67|NP_002408|IACK(1)SPPPESVDTPTSTK(1)QWPK</v>
      </c>
      <c r="AY63" t="s">
        <v>21047</v>
      </c>
      <c r="AZ63" t="s">
        <v>4984</v>
      </c>
      <c r="BA63" t="s">
        <v>822</v>
      </c>
      <c r="BB63" t="s">
        <v>21046</v>
      </c>
      <c r="BC63" t="s">
        <v>21045</v>
      </c>
      <c r="BD63">
        <v>18</v>
      </c>
      <c r="BE63">
        <v>3</v>
      </c>
      <c r="BF63">
        <v>-0.87414999999999998</v>
      </c>
      <c r="BG63" t="s">
        <v>138</v>
      </c>
      <c r="BH63" t="s">
        <v>139</v>
      </c>
      <c r="BI63" t="s">
        <v>138</v>
      </c>
      <c r="BJ63" t="s">
        <v>138</v>
      </c>
      <c r="BK63" t="s">
        <v>138</v>
      </c>
      <c r="BL63" t="s">
        <v>138</v>
      </c>
      <c r="BM63" t="s">
        <v>138</v>
      </c>
      <c r="BN63" t="s">
        <v>138</v>
      </c>
      <c r="BO63">
        <v>19218000</v>
      </c>
      <c r="BP63">
        <v>0</v>
      </c>
      <c r="BQ63">
        <v>19218000</v>
      </c>
      <c r="BR63">
        <v>0</v>
      </c>
      <c r="BS63" t="s">
        <v>137</v>
      </c>
      <c r="BT63" t="s">
        <v>297</v>
      </c>
      <c r="BU63">
        <v>10710000</v>
      </c>
      <c r="BV63" t="s">
        <v>297</v>
      </c>
      <c r="BW63" t="s">
        <v>297</v>
      </c>
      <c r="BX63" t="s">
        <v>297</v>
      </c>
      <c r="BY63" t="s">
        <v>297</v>
      </c>
      <c r="BZ63">
        <v>8507600</v>
      </c>
      <c r="CA63" t="s">
        <v>297</v>
      </c>
      <c r="CB63" t="s">
        <v>137</v>
      </c>
      <c r="CC63" t="s">
        <v>137</v>
      </c>
      <c r="CD63" t="s">
        <v>137</v>
      </c>
      <c r="CE63" t="s">
        <v>137</v>
      </c>
      <c r="CF63" t="s">
        <v>137</v>
      </c>
      <c r="CG63" t="s">
        <v>137</v>
      </c>
      <c r="CH63" t="s">
        <v>137</v>
      </c>
      <c r="CI63" t="s">
        <v>137</v>
      </c>
      <c r="CJ63">
        <v>0</v>
      </c>
      <c r="CK63">
        <v>0</v>
      </c>
      <c r="CL63">
        <v>0</v>
      </c>
      <c r="CM63">
        <v>0</v>
      </c>
      <c r="CN63">
        <v>10710000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8507600</v>
      </c>
      <c r="DD63">
        <v>0</v>
      </c>
      <c r="DE63">
        <v>0</v>
      </c>
      <c r="DF63">
        <v>0</v>
      </c>
      <c r="DG63">
        <v>0</v>
      </c>
      <c r="DJ63">
        <v>61</v>
      </c>
      <c r="DK63">
        <v>54</v>
      </c>
      <c r="DL63">
        <v>1144</v>
      </c>
      <c r="DM63">
        <v>1144</v>
      </c>
      <c r="DN63" t="s">
        <v>21044</v>
      </c>
      <c r="DO63" t="s">
        <v>21043</v>
      </c>
      <c r="DP63" t="s">
        <v>21042</v>
      </c>
      <c r="DQ63">
        <v>18262</v>
      </c>
      <c r="DR63">
        <v>26270</v>
      </c>
      <c r="DS63">
        <v>18262</v>
      </c>
      <c r="DT63">
        <v>2</v>
      </c>
      <c r="DU63">
        <v>27502</v>
      </c>
      <c r="DV63">
        <v>26270</v>
      </c>
      <c r="DW63">
        <v>18262</v>
      </c>
      <c r="DX63">
        <v>2</v>
      </c>
      <c r="DY63">
        <v>27502</v>
      </c>
      <c r="DZ63">
        <v>26270</v>
      </c>
      <c r="EA63">
        <v>18262</v>
      </c>
      <c r="EB63">
        <v>2</v>
      </c>
      <c r="EC63">
        <v>27502</v>
      </c>
    </row>
    <row r="64" spans="1:133" x14ac:dyDescent="0.2">
      <c r="A64" t="s">
        <v>20772</v>
      </c>
      <c r="B64" t="s">
        <v>21041</v>
      </c>
      <c r="C64" t="s">
        <v>20770</v>
      </c>
      <c r="D64" t="str">
        <f t="shared" si="0"/>
        <v>NP_002408</v>
      </c>
      <c r="E64" t="s">
        <v>20769</v>
      </c>
      <c r="F64" t="s">
        <v>20769</v>
      </c>
      <c r="G64" t="s">
        <v>20768</v>
      </c>
      <c r="H64">
        <v>1</v>
      </c>
      <c r="I64">
        <v>71.434200000000004</v>
      </c>
      <c r="J64" s="3">
        <v>2.4821600000000001E-11</v>
      </c>
      <c r="K64">
        <v>151.41</v>
      </c>
      <c r="L64">
        <v>123.38</v>
      </c>
      <c r="M64">
        <v>71.433999999999997</v>
      </c>
      <c r="N64">
        <v>1</v>
      </c>
      <c r="O64">
        <v>92.473600000000005</v>
      </c>
      <c r="P64">
        <v>5.9905400000000001E-4</v>
      </c>
      <c r="Q64">
        <v>92.474000000000004</v>
      </c>
      <c r="R64">
        <v>1</v>
      </c>
      <c r="S64">
        <v>112.91500000000001</v>
      </c>
      <c r="T64">
        <v>1.6989500000000001E-4</v>
      </c>
      <c r="U64">
        <v>112.91</v>
      </c>
      <c r="Z64">
        <v>1</v>
      </c>
      <c r="AA64">
        <v>151.41200000000001</v>
      </c>
      <c r="AB64" s="3">
        <v>2.4821600000000001E-11</v>
      </c>
      <c r="AC64">
        <v>151.41</v>
      </c>
      <c r="AH64">
        <v>1</v>
      </c>
      <c r="AI64">
        <v>67.655199999999994</v>
      </c>
      <c r="AJ64">
        <v>5.3233999999999996E-4</v>
      </c>
      <c r="AK64">
        <v>94.61</v>
      </c>
      <c r="AL64">
        <v>1</v>
      </c>
      <c r="AM64">
        <v>71.434200000000004</v>
      </c>
      <c r="AN64">
        <v>6.9612000000000005E-4</v>
      </c>
      <c r="AO64">
        <v>102.89</v>
      </c>
      <c r="AP64">
        <v>0</v>
      </c>
      <c r="AQ64">
        <v>0</v>
      </c>
      <c r="AS64" t="s">
        <v>137</v>
      </c>
      <c r="AU64" t="s">
        <v>920</v>
      </c>
      <c r="AV64" t="s">
        <v>144</v>
      </c>
      <c r="AW64" t="str">
        <f t="shared" si="1"/>
        <v>MKI67|NP_002408</v>
      </c>
      <c r="AX64" s="1" t="str">
        <f t="shared" si="2"/>
        <v>MKI67|NP_002408|IACK(1)SPQPDPVDTPASTK(1)QRPK</v>
      </c>
      <c r="AY64" t="s">
        <v>21040</v>
      </c>
      <c r="AZ64" t="s">
        <v>797</v>
      </c>
      <c r="BA64" t="s">
        <v>690</v>
      </c>
      <c r="BB64" t="s">
        <v>21035</v>
      </c>
      <c r="BC64" t="s">
        <v>21034</v>
      </c>
      <c r="BD64">
        <v>4</v>
      </c>
      <c r="BE64">
        <v>3</v>
      </c>
      <c r="BF64">
        <v>6.2857999999999997E-2</v>
      </c>
      <c r="BG64" t="s">
        <v>139</v>
      </c>
      <c r="BH64" t="s">
        <v>139</v>
      </c>
      <c r="BI64" t="s">
        <v>138</v>
      </c>
      <c r="BJ64" t="s">
        <v>139</v>
      </c>
      <c r="BK64" t="s">
        <v>138</v>
      </c>
      <c r="BL64" t="s">
        <v>139</v>
      </c>
      <c r="BM64" t="s">
        <v>139</v>
      </c>
      <c r="BN64" t="s">
        <v>138</v>
      </c>
      <c r="BO64">
        <v>315700000</v>
      </c>
      <c r="BP64">
        <v>315700000</v>
      </c>
      <c r="BQ64">
        <v>0</v>
      </c>
      <c r="BR64">
        <v>0</v>
      </c>
      <c r="BS64" t="s">
        <v>137</v>
      </c>
      <c r="BT64">
        <v>23380000</v>
      </c>
      <c r="BU64">
        <v>27164000</v>
      </c>
      <c r="BV64" t="s">
        <v>297</v>
      </c>
      <c r="BW64">
        <v>73398000</v>
      </c>
      <c r="BX64" t="s">
        <v>297</v>
      </c>
      <c r="BY64">
        <v>22837000</v>
      </c>
      <c r="BZ64">
        <v>33564000</v>
      </c>
      <c r="CA64">
        <v>5958200</v>
      </c>
      <c r="CB64" t="s">
        <v>137</v>
      </c>
      <c r="CC64" t="s">
        <v>137</v>
      </c>
      <c r="CD64" t="s">
        <v>137</v>
      </c>
      <c r="CE64" t="s">
        <v>137</v>
      </c>
      <c r="CF64" t="s">
        <v>137</v>
      </c>
      <c r="CG64" t="s">
        <v>137</v>
      </c>
      <c r="CH64" t="s">
        <v>137</v>
      </c>
      <c r="CI64" t="s">
        <v>137</v>
      </c>
      <c r="CJ64">
        <v>23380000</v>
      </c>
      <c r="CK64">
        <v>0</v>
      </c>
      <c r="CL64">
        <v>0</v>
      </c>
      <c r="CM64">
        <v>27164000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73398000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22837000</v>
      </c>
      <c r="CZ64">
        <v>0</v>
      </c>
      <c r="DA64">
        <v>0</v>
      </c>
      <c r="DB64">
        <v>33564000</v>
      </c>
      <c r="DC64">
        <v>0</v>
      </c>
      <c r="DD64">
        <v>0</v>
      </c>
      <c r="DE64">
        <v>5958200</v>
      </c>
      <c r="DF64">
        <v>0</v>
      </c>
      <c r="DG64">
        <v>0</v>
      </c>
      <c r="DJ64">
        <v>62</v>
      </c>
      <c r="DK64">
        <v>54</v>
      </c>
      <c r="DL64">
        <v>2343</v>
      </c>
      <c r="DM64">
        <v>2343</v>
      </c>
      <c r="DN64" t="s">
        <v>21033</v>
      </c>
      <c r="DO64" t="s">
        <v>21032</v>
      </c>
      <c r="DP64" t="s">
        <v>21039</v>
      </c>
      <c r="DQ64" t="s">
        <v>21038</v>
      </c>
      <c r="DR64">
        <v>26284</v>
      </c>
      <c r="DS64">
        <v>18272</v>
      </c>
      <c r="DT64">
        <v>7</v>
      </c>
      <c r="DU64">
        <v>18468</v>
      </c>
      <c r="DV64">
        <v>26277</v>
      </c>
      <c r="DW64">
        <v>18268</v>
      </c>
      <c r="DX64">
        <v>4</v>
      </c>
      <c r="DY64">
        <v>17005</v>
      </c>
      <c r="DZ64">
        <v>26277</v>
      </c>
      <c r="EA64">
        <v>18268</v>
      </c>
      <c r="EB64">
        <v>4</v>
      </c>
      <c r="EC64">
        <v>17005</v>
      </c>
    </row>
    <row r="65" spans="1:133" x14ac:dyDescent="0.2">
      <c r="A65" t="s">
        <v>20772</v>
      </c>
      <c r="B65" t="s">
        <v>21037</v>
      </c>
      <c r="C65" t="s">
        <v>20770</v>
      </c>
      <c r="D65" t="str">
        <f t="shared" si="0"/>
        <v>NP_002408</v>
      </c>
      <c r="E65" t="s">
        <v>20769</v>
      </c>
      <c r="F65" t="s">
        <v>20769</v>
      </c>
      <c r="G65" t="s">
        <v>20768</v>
      </c>
      <c r="H65">
        <v>1</v>
      </c>
      <c r="I65">
        <v>71.434200000000004</v>
      </c>
      <c r="J65">
        <v>2.85578E-3</v>
      </c>
      <c r="K65">
        <v>71.433999999999997</v>
      </c>
      <c r="L65">
        <v>54.287999999999997</v>
      </c>
      <c r="M65">
        <v>71.433999999999997</v>
      </c>
      <c r="AL65">
        <v>1</v>
      </c>
      <c r="AM65">
        <v>71.434200000000004</v>
      </c>
      <c r="AN65">
        <v>2.85578E-3</v>
      </c>
      <c r="AO65">
        <v>71.433999999999997</v>
      </c>
      <c r="AP65">
        <v>0</v>
      </c>
      <c r="AQ65">
        <v>0</v>
      </c>
      <c r="AS65" t="s">
        <v>137</v>
      </c>
      <c r="AU65">
        <v>2</v>
      </c>
      <c r="AV65" t="s">
        <v>144</v>
      </c>
      <c r="AW65" t="str">
        <f t="shared" si="1"/>
        <v>MKI67|NP_002408</v>
      </c>
      <c r="AX65" s="1" t="str">
        <f t="shared" si="2"/>
        <v>MKI67|NP_002408|IACK(1)SPQPDPVDTPASTK(1)QRPK</v>
      </c>
      <c r="AY65" t="s">
        <v>21036</v>
      </c>
      <c r="AZ65" t="s">
        <v>4984</v>
      </c>
      <c r="BA65" t="s">
        <v>822</v>
      </c>
      <c r="BB65" t="s">
        <v>21035</v>
      </c>
      <c r="BC65" t="s">
        <v>21034</v>
      </c>
      <c r="BD65">
        <v>18</v>
      </c>
      <c r="BE65">
        <v>3</v>
      </c>
      <c r="BF65">
        <v>6.2857999999999997E-2</v>
      </c>
      <c r="BG65" t="s">
        <v>138</v>
      </c>
      <c r="BH65" t="s">
        <v>138</v>
      </c>
      <c r="BI65" t="s">
        <v>138</v>
      </c>
      <c r="BJ65" t="s">
        <v>138</v>
      </c>
      <c r="BK65" t="s">
        <v>138</v>
      </c>
      <c r="BL65" t="s">
        <v>138</v>
      </c>
      <c r="BM65" t="s">
        <v>139</v>
      </c>
      <c r="BN65" t="s">
        <v>138</v>
      </c>
      <c r="BO65">
        <v>0</v>
      </c>
      <c r="BP65">
        <v>0</v>
      </c>
      <c r="BQ65">
        <v>0</v>
      </c>
      <c r="BR65">
        <v>0</v>
      </c>
      <c r="BS65" t="s">
        <v>137</v>
      </c>
      <c r="BT65" t="s">
        <v>297</v>
      </c>
      <c r="BU65" t="s">
        <v>297</v>
      </c>
      <c r="BV65" t="s">
        <v>297</v>
      </c>
      <c r="BW65" t="s">
        <v>297</v>
      </c>
      <c r="BX65" t="s">
        <v>297</v>
      </c>
      <c r="BY65" t="s">
        <v>297</v>
      </c>
      <c r="BZ65" t="s">
        <v>297</v>
      </c>
      <c r="CA65" t="s">
        <v>297</v>
      </c>
      <c r="CB65" t="s">
        <v>137</v>
      </c>
      <c r="CC65" t="s">
        <v>137</v>
      </c>
      <c r="CD65" t="s">
        <v>137</v>
      </c>
      <c r="CE65" t="s">
        <v>137</v>
      </c>
      <c r="CF65" t="s">
        <v>137</v>
      </c>
      <c r="CG65" t="s">
        <v>137</v>
      </c>
      <c r="CH65" t="s">
        <v>137</v>
      </c>
      <c r="CI65" t="s">
        <v>137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J65">
        <v>63</v>
      </c>
      <c r="DK65">
        <v>54</v>
      </c>
      <c r="DL65">
        <v>2357</v>
      </c>
      <c r="DM65">
        <v>2357</v>
      </c>
      <c r="DN65" t="s">
        <v>21033</v>
      </c>
      <c r="DO65" t="s">
        <v>21032</v>
      </c>
      <c r="DP65">
        <v>26284</v>
      </c>
      <c r="DQ65">
        <v>18272</v>
      </c>
      <c r="DR65">
        <v>26284</v>
      </c>
      <c r="DS65">
        <v>18272</v>
      </c>
      <c r="DT65">
        <v>7</v>
      </c>
      <c r="DU65">
        <v>18468</v>
      </c>
      <c r="DV65">
        <v>26284</v>
      </c>
      <c r="DW65">
        <v>18272</v>
      </c>
      <c r="DX65">
        <v>7</v>
      </c>
      <c r="DY65">
        <v>18468</v>
      </c>
      <c r="DZ65">
        <v>26284</v>
      </c>
      <c r="EA65">
        <v>18272</v>
      </c>
      <c r="EB65">
        <v>7</v>
      </c>
      <c r="EC65">
        <v>18468</v>
      </c>
    </row>
    <row r="66" spans="1:133" x14ac:dyDescent="0.2">
      <c r="A66" t="s">
        <v>20772</v>
      </c>
      <c r="B66" t="s">
        <v>21031</v>
      </c>
      <c r="C66" t="s">
        <v>20770</v>
      </c>
      <c r="D66" t="str">
        <f t="shared" ref="D66:D129" si="3">MID(E66,IFERROR(FIND("ref|",E66)+4,1),IFERROR(FIND(".",E66,IFERROR(FIND("ref|",E66)+4,1)+1),32)-IFERROR(FIND("ref|",E66)+4,1))</f>
        <v>NP_002408</v>
      </c>
      <c r="E66" t="s">
        <v>20769</v>
      </c>
      <c r="F66" t="s">
        <v>20769</v>
      </c>
      <c r="G66" t="s">
        <v>20768</v>
      </c>
      <c r="H66">
        <v>1</v>
      </c>
      <c r="I66">
        <v>88.486000000000004</v>
      </c>
      <c r="J66">
        <v>6.7768899999999998E-4</v>
      </c>
      <c r="K66">
        <v>88.486000000000004</v>
      </c>
      <c r="L66">
        <v>65.66</v>
      </c>
      <c r="M66">
        <v>88.486000000000004</v>
      </c>
      <c r="N66">
        <v>0</v>
      </c>
      <c r="O66">
        <v>0</v>
      </c>
      <c r="Q66" t="s">
        <v>137</v>
      </c>
      <c r="Z66">
        <v>1</v>
      </c>
      <c r="AA66">
        <v>88.486000000000004</v>
      </c>
      <c r="AB66">
        <v>6.7768899999999998E-4</v>
      </c>
      <c r="AC66">
        <v>88.486000000000004</v>
      </c>
      <c r="AT66" t="s">
        <v>136</v>
      </c>
      <c r="AU66">
        <v>1</v>
      </c>
      <c r="AV66" t="s">
        <v>144</v>
      </c>
      <c r="AW66" t="str">
        <f t="shared" ref="AW66:AW129" si="4">CONCATENATE(C66,"|",D66)</f>
        <v>MKI67|NP_002408</v>
      </c>
      <c r="AX66" s="1" t="str">
        <f t="shared" ref="AX66:AX129" si="5">CONCATENATE(C66,"|",D66,"|",BB66)</f>
        <v>MKI67|NP_002408|IPCESPPLEVVDTTASTK(1)R</v>
      </c>
      <c r="AY66" t="s">
        <v>21030</v>
      </c>
      <c r="AZ66" t="s">
        <v>1890</v>
      </c>
      <c r="BA66" t="s">
        <v>483</v>
      </c>
      <c r="BB66" t="s">
        <v>21029</v>
      </c>
      <c r="BC66" t="s">
        <v>21028</v>
      </c>
      <c r="BD66">
        <v>18</v>
      </c>
      <c r="BE66">
        <v>3</v>
      </c>
      <c r="BF66">
        <v>0.25369000000000003</v>
      </c>
      <c r="BG66" t="s">
        <v>138</v>
      </c>
      <c r="BH66" t="s">
        <v>138</v>
      </c>
      <c r="BI66" t="s">
        <v>138</v>
      </c>
      <c r="BJ66" t="s">
        <v>139</v>
      </c>
      <c r="BK66" t="s">
        <v>138</v>
      </c>
      <c r="BL66" t="s">
        <v>138</v>
      </c>
      <c r="BM66" t="s">
        <v>138</v>
      </c>
      <c r="BN66" t="s">
        <v>138</v>
      </c>
      <c r="BO66">
        <v>17775000</v>
      </c>
      <c r="BP66">
        <v>17775000</v>
      </c>
      <c r="BQ66">
        <v>0</v>
      </c>
      <c r="BR66">
        <v>0</v>
      </c>
      <c r="BS66" t="s">
        <v>137</v>
      </c>
      <c r="BT66">
        <v>3702600</v>
      </c>
      <c r="BU66" t="s">
        <v>297</v>
      </c>
      <c r="BV66" t="s">
        <v>297</v>
      </c>
      <c r="BW66">
        <v>14073000</v>
      </c>
      <c r="BX66" t="s">
        <v>297</v>
      </c>
      <c r="BY66" t="s">
        <v>297</v>
      </c>
      <c r="BZ66" t="s">
        <v>297</v>
      </c>
      <c r="CA66" t="s">
        <v>297</v>
      </c>
      <c r="CB66" t="s">
        <v>137</v>
      </c>
      <c r="CC66" t="s">
        <v>137</v>
      </c>
      <c r="CD66" t="s">
        <v>137</v>
      </c>
      <c r="CE66" t="s">
        <v>137</v>
      </c>
      <c r="CF66" t="s">
        <v>137</v>
      </c>
      <c r="CG66" t="s">
        <v>137</v>
      </c>
      <c r="CH66" t="s">
        <v>137</v>
      </c>
      <c r="CI66" t="s">
        <v>137</v>
      </c>
      <c r="CJ66">
        <v>3702600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14073000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J66">
        <v>64</v>
      </c>
      <c r="DK66">
        <v>54</v>
      </c>
      <c r="DL66">
        <v>2721</v>
      </c>
      <c r="DM66">
        <v>2721</v>
      </c>
      <c r="DN66">
        <v>4552</v>
      </c>
      <c r="DO66">
        <v>4807</v>
      </c>
      <c r="DP66" t="s">
        <v>21027</v>
      </c>
      <c r="DQ66">
        <v>20152</v>
      </c>
      <c r="DR66">
        <v>29016</v>
      </c>
      <c r="DS66">
        <v>20152</v>
      </c>
      <c r="DT66">
        <v>4</v>
      </c>
      <c r="DU66">
        <v>32086</v>
      </c>
      <c r="DV66">
        <v>29016</v>
      </c>
      <c r="DW66">
        <v>20152</v>
      </c>
      <c r="DX66">
        <v>4</v>
      </c>
      <c r="DY66">
        <v>32086</v>
      </c>
      <c r="DZ66">
        <v>29016</v>
      </c>
      <c r="EA66">
        <v>20152</v>
      </c>
      <c r="EB66">
        <v>4</v>
      </c>
      <c r="EC66">
        <v>32086</v>
      </c>
    </row>
    <row r="67" spans="1:133" x14ac:dyDescent="0.2">
      <c r="A67" t="s">
        <v>20772</v>
      </c>
      <c r="B67" t="s">
        <v>21026</v>
      </c>
      <c r="C67" t="s">
        <v>20770</v>
      </c>
      <c r="D67" t="str">
        <f t="shared" si="3"/>
        <v>NP_002408</v>
      </c>
      <c r="E67" t="s">
        <v>20769</v>
      </c>
      <c r="F67" t="s">
        <v>20769</v>
      </c>
      <c r="G67" t="s">
        <v>20768</v>
      </c>
      <c r="H67">
        <v>1</v>
      </c>
      <c r="I67">
        <v>103.35</v>
      </c>
      <c r="J67">
        <v>4.8858699999999996E-4</v>
      </c>
      <c r="K67">
        <v>103.71</v>
      </c>
      <c r="L67">
        <v>71.697000000000003</v>
      </c>
      <c r="M67">
        <v>103.71</v>
      </c>
      <c r="N67">
        <v>1</v>
      </c>
      <c r="O67">
        <v>68.410499999999999</v>
      </c>
      <c r="P67">
        <v>6.9706300000000002E-3</v>
      </c>
      <c r="Q67">
        <v>68.41</v>
      </c>
      <c r="R67">
        <v>0</v>
      </c>
      <c r="S67">
        <v>0</v>
      </c>
      <c r="U67" t="s">
        <v>137</v>
      </c>
      <c r="V67">
        <v>0</v>
      </c>
      <c r="W67">
        <v>0</v>
      </c>
      <c r="Y67" t="s">
        <v>137</v>
      </c>
      <c r="Z67">
        <v>1</v>
      </c>
      <c r="AA67">
        <v>100.357</v>
      </c>
      <c r="AB67">
        <v>6.0082099999999997E-4</v>
      </c>
      <c r="AC67">
        <v>101.54</v>
      </c>
      <c r="AH67">
        <v>1</v>
      </c>
      <c r="AI67">
        <v>66.067899999999995</v>
      </c>
      <c r="AJ67">
        <v>3.4866699999999999E-3</v>
      </c>
      <c r="AK67">
        <v>68.087999999999994</v>
      </c>
      <c r="AL67">
        <v>1</v>
      </c>
      <c r="AM67">
        <v>103.35</v>
      </c>
      <c r="AN67">
        <v>4.8858699999999996E-4</v>
      </c>
      <c r="AO67">
        <v>103.71</v>
      </c>
      <c r="AP67">
        <v>0</v>
      </c>
      <c r="AQ67">
        <v>0</v>
      </c>
      <c r="AS67" t="s">
        <v>137</v>
      </c>
      <c r="AT67" t="s">
        <v>136</v>
      </c>
      <c r="AU67">
        <v>1</v>
      </c>
      <c r="AV67" t="s">
        <v>144</v>
      </c>
      <c r="AW67" t="str">
        <f t="shared" si="4"/>
        <v>MKI67|NP_002408</v>
      </c>
      <c r="AX67" s="1" t="str">
        <f t="shared" si="5"/>
        <v>MKI67|NP_002408|IPCK(1)SPPPELTDTATSTKR</v>
      </c>
      <c r="AY67" t="s">
        <v>21025</v>
      </c>
      <c r="AZ67" t="s">
        <v>797</v>
      </c>
      <c r="BA67" t="s">
        <v>690</v>
      </c>
      <c r="BB67" t="s">
        <v>21024</v>
      </c>
      <c r="BC67" t="s">
        <v>21023</v>
      </c>
      <c r="BD67">
        <v>4</v>
      </c>
      <c r="BE67">
        <v>3</v>
      </c>
      <c r="BF67">
        <v>0.45002999999999999</v>
      </c>
      <c r="BG67" t="s">
        <v>139</v>
      </c>
      <c r="BH67" t="s">
        <v>138</v>
      </c>
      <c r="BI67" t="s">
        <v>138</v>
      </c>
      <c r="BJ67" t="s">
        <v>139</v>
      </c>
      <c r="BK67" t="s">
        <v>138</v>
      </c>
      <c r="BL67" t="s">
        <v>139</v>
      </c>
      <c r="BM67" t="s">
        <v>139</v>
      </c>
      <c r="BN67" t="s">
        <v>138</v>
      </c>
      <c r="BO67">
        <v>138250000</v>
      </c>
      <c r="BP67">
        <v>138250000</v>
      </c>
      <c r="BQ67">
        <v>0</v>
      </c>
      <c r="BR67">
        <v>0</v>
      </c>
      <c r="BS67" t="s">
        <v>137</v>
      </c>
      <c r="BT67">
        <v>5879900</v>
      </c>
      <c r="BU67">
        <v>12882000</v>
      </c>
      <c r="BV67" t="s">
        <v>297</v>
      </c>
      <c r="BW67">
        <v>11522000</v>
      </c>
      <c r="BX67" t="s">
        <v>297</v>
      </c>
      <c r="BY67">
        <v>4773400</v>
      </c>
      <c r="BZ67">
        <v>12935000</v>
      </c>
      <c r="CA67">
        <v>2247200</v>
      </c>
      <c r="CB67" t="s">
        <v>137</v>
      </c>
      <c r="CC67" t="s">
        <v>137</v>
      </c>
      <c r="CD67" t="s">
        <v>137</v>
      </c>
      <c r="CE67" t="s">
        <v>137</v>
      </c>
      <c r="CF67" t="s">
        <v>137</v>
      </c>
      <c r="CG67" t="s">
        <v>137</v>
      </c>
      <c r="CH67" t="s">
        <v>137</v>
      </c>
      <c r="CI67" t="s">
        <v>137</v>
      </c>
      <c r="CJ67">
        <v>5879900</v>
      </c>
      <c r="CK67">
        <v>0</v>
      </c>
      <c r="CL67">
        <v>0</v>
      </c>
      <c r="CM67">
        <v>12882000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11522000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4773400</v>
      </c>
      <c r="CZ67">
        <v>0</v>
      </c>
      <c r="DA67">
        <v>0</v>
      </c>
      <c r="DB67">
        <v>12935000</v>
      </c>
      <c r="DC67">
        <v>0</v>
      </c>
      <c r="DD67">
        <v>0</v>
      </c>
      <c r="DE67">
        <v>2247200</v>
      </c>
      <c r="DF67">
        <v>0</v>
      </c>
      <c r="DG67">
        <v>0</v>
      </c>
      <c r="DJ67">
        <v>65</v>
      </c>
      <c r="DK67">
        <v>54</v>
      </c>
      <c r="DL67">
        <v>2587</v>
      </c>
      <c r="DM67">
        <v>2587</v>
      </c>
      <c r="DN67" t="s">
        <v>21022</v>
      </c>
      <c r="DO67" t="s">
        <v>21021</v>
      </c>
      <c r="DP67" t="s">
        <v>21020</v>
      </c>
      <c r="DQ67" t="s">
        <v>21019</v>
      </c>
      <c r="DR67">
        <v>29027</v>
      </c>
      <c r="DS67">
        <v>20160</v>
      </c>
      <c r="DT67">
        <v>7</v>
      </c>
      <c r="DU67">
        <v>22816</v>
      </c>
      <c r="DV67">
        <v>29027</v>
      </c>
      <c r="DW67">
        <v>20160</v>
      </c>
      <c r="DX67">
        <v>7</v>
      </c>
      <c r="DY67">
        <v>22816</v>
      </c>
      <c r="DZ67">
        <v>29027</v>
      </c>
      <c r="EA67">
        <v>20160</v>
      </c>
      <c r="EB67">
        <v>7</v>
      </c>
      <c r="EC67">
        <v>22816</v>
      </c>
    </row>
    <row r="68" spans="1:133" x14ac:dyDescent="0.2">
      <c r="A68" t="s">
        <v>20772</v>
      </c>
      <c r="B68" t="s">
        <v>21018</v>
      </c>
      <c r="C68" t="s">
        <v>20770</v>
      </c>
      <c r="D68" t="str">
        <f t="shared" si="3"/>
        <v>NP_002408</v>
      </c>
      <c r="E68" t="s">
        <v>20769</v>
      </c>
      <c r="F68" t="s">
        <v>20769</v>
      </c>
      <c r="G68" t="s">
        <v>20768</v>
      </c>
      <c r="H68">
        <v>1</v>
      </c>
      <c r="I68">
        <v>91.811999999999998</v>
      </c>
      <c r="J68">
        <v>2.5576499999999999E-3</v>
      </c>
      <c r="K68">
        <v>91.811999999999998</v>
      </c>
      <c r="L68">
        <v>44.932000000000002</v>
      </c>
      <c r="M68">
        <v>91.811999999999998</v>
      </c>
      <c r="N68">
        <v>1</v>
      </c>
      <c r="O68">
        <v>79.651499999999999</v>
      </c>
      <c r="P68">
        <v>8.3112700000000008E-3</v>
      </c>
      <c r="Q68">
        <v>79.652000000000001</v>
      </c>
      <c r="R68">
        <v>1</v>
      </c>
      <c r="S68">
        <v>89.623800000000003</v>
      </c>
      <c r="T68">
        <v>2.5576499999999999E-3</v>
      </c>
      <c r="U68">
        <v>89.623999999999995</v>
      </c>
      <c r="V68">
        <v>0</v>
      </c>
      <c r="W68">
        <v>0</v>
      </c>
      <c r="Y68" t="s">
        <v>137</v>
      </c>
      <c r="Z68">
        <v>1</v>
      </c>
      <c r="AA68">
        <v>78.505499999999998</v>
      </c>
      <c r="AB68">
        <v>9.0786400000000007E-3</v>
      </c>
      <c r="AC68">
        <v>78.504999999999995</v>
      </c>
      <c r="AH68">
        <v>0</v>
      </c>
      <c r="AI68">
        <v>0</v>
      </c>
      <c r="AK68" t="s">
        <v>137</v>
      </c>
      <c r="AL68">
        <v>1</v>
      </c>
      <c r="AM68">
        <v>87.824100000000001</v>
      </c>
      <c r="AN68">
        <v>2.83907E-3</v>
      </c>
      <c r="AO68">
        <v>87.823999999999998</v>
      </c>
      <c r="AP68">
        <v>1</v>
      </c>
      <c r="AQ68">
        <v>91.811999999999998</v>
      </c>
      <c r="AR68">
        <v>3.2688399999999999E-3</v>
      </c>
      <c r="AS68">
        <v>91.811999999999998</v>
      </c>
      <c r="AT68" t="s">
        <v>136</v>
      </c>
      <c r="AU68">
        <v>1</v>
      </c>
      <c r="AV68" t="s">
        <v>144</v>
      </c>
      <c r="AW68" t="str">
        <f t="shared" si="4"/>
        <v>MKI67|NP_002408</v>
      </c>
      <c r="AX68" s="1" t="str">
        <f t="shared" si="5"/>
        <v>MKI67|NP_002408|SPPPELTDTATSTK(1)R</v>
      </c>
      <c r="AY68" t="s">
        <v>21017</v>
      </c>
      <c r="AZ68" t="s">
        <v>143</v>
      </c>
      <c r="BA68" t="s">
        <v>709</v>
      </c>
      <c r="BB68" t="s">
        <v>21016</v>
      </c>
      <c r="BC68" t="s">
        <v>21015</v>
      </c>
      <c r="BD68">
        <v>14</v>
      </c>
      <c r="BE68">
        <v>2</v>
      </c>
      <c r="BF68">
        <v>0.40325</v>
      </c>
      <c r="BG68" t="s">
        <v>139</v>
      </c>
      <c r="BH68" t="s">
        <v>139</v>
      </c>
      <c r="BI68" t="s">
        <v>138</v>
      </c>
      <c r="BJ68" t="s">
        <v>139</v>
      </c>
      <c r="BK68" t="s">
        <v>138</v>
      </c>
      <c r="BL68" t="s">
        <v>138</v>
      </c>
      <c r="BM68" t="s">
        <v>139</v>
      </c>
      <c r="BN68" t="s">
        <v>139</v>
      </c>
      <c r="BO68">
        <v>47058000</v>
      </c>
      <c r="BP68">
        <v>47058000</v>
      </c>
      <c r="BQ68">
        <v>0</v>
      </c>
      <c r="BR68">
        <v>0</v>
      </c>
      <c r="BS68" t="s">
        <v>137</v>
      </c>
      <c r="BT68">
        <v>6551400</v>
      </c>
      <c r="BU68">
        <v>12687000</v>
      </c>
      <c r="BV68" t="s">
        <v>297</v>
      </c>
      <c r="BW68">
        <v>17308000</v>
      </c>
      <c r="BX68" t="s">
        <v>297</v>
      </c>
      <c r="BY68" t="s">
        <v>297</v>
      </c>
      <c r="BZ68">
        <v>10512000</v>
      </c>
      <c r="CA68" t="s">
        <v>297</v>
      </c>
      <c r="CB68" t="s">
        <v>137</v>
      </c>
      <c r="CC68" t="s">
        <v>137</v>
      </c>
      <c r="CD68" t="s">
        <v>137</v>
      </c>
      <c r="CE68" t="s">
        <v>137</v>
      </c>
      <c r="CF68" t="s">
        <v>137</v>
      </c>
      <c r="CG68" t="s">
        <v>137</v>
      </c>
      <c r="CH68" t="s">
        <v>137</v>
      </c>
      <c r="CI68" t="s">
        <v>137</v>
      </c>
      <c r="CJ68">
        <v>6551400</v>
      </c>
      <c r="CK68">
        <v>0</v>
      </c>
      <c r="CL68">
        <v>0</v>
      </c>
      <c r="CM68">
        <v>12687000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17308000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10512000</v>
      </c>
      <c r="DC68">
        <v>0</v>
      </c>
      <c r="DD68">
        <v>0</v>
      </c>
      <c r="DE68">
        <v>0</v>
      </c>
      <c r="DF68">
        <v>0</v>
      </c>
      <c r="DG68">
        <v>0</v>
      </c>
      <c r="DJ68">
        <v>66</v>
      </c>
      <c r="DK68">
        <v>54</v>
      </c>
      <c r="DL68">
        <v>2601</v>
      </c>
      <c r="DM68">
        <v>2601</v>
      </c>
      <c r="DN68" t="s">
        <v>21014</v>
      </c>
      <c r="DO68" t="s">
        <v>21013</v>
      </c>
      <c r="DP68" t="s">
        <v>21012</v>
      </c>
      <c r="DQ68" t="s">
        <v>21011</v>
      </c>
      <c r="DR68">
        <v>60211</v>
      </c>
      <c r="DS68">
        <v>41137</v>
      </c>
      <c r="DT68">
        <v>8</v>
      </c>
      <c r="DU68">
        <v>18116</v>
      </c>
      <c r="DV68">
        <v>60211</v>
      </c>
      <c r="DW68">
        <v>41137</v>
      </c>
      <c r="DX68">
        <v>8</v>
      </c>
      <c r="DY68">
        <v>18116</v>
      </c>
      <c r="DZ68">
        <v>60208</v>
      </c>
      <c r="EA68">
        <v>41134</v>
      </c>
      <c r="EB68">
        <v>2</v>
      </c>
      <c r="EC68">
        <v>17188</v>
      </c>
    </row>
    <row r="69" spans="1:133" x14ac:dyDescent="0.2">
      <c r="A69" t="s">
        <v>20772</v>
      </c>
      <c r="B69" t="s">
        <v>21010</v>
      </c>
      <c r="C69" t="s">
        <v>20770</v>
      </c>
      <c r="D69" t="str">
        <f t="shared" si="3"/>
        <v>NP_002408</v>
      </c>
      <c r="E69" t="s">
        <v>20769</v>
      </c>
      <c r="F69" t="s">
        <v>20769</v>
      </c>
      <c r="G69" t="s">
        <v>20768</v>
      </c>
      <c r="H69">
        <v>1</v>
      </c>
      <c r="I69">
        <v>68.873400000000004</v>
      </c>
      <c r="J69" s="3">
        <v>2.3245399999999998E-50</v>
      </c>
      <c r="K69">
        <v>221.81</v>
      </c>
      <c r="L69">
        <v>197.7</v>
      </c>
      <c r="M69">
        <v>221.81</v>
      </c>
      <c r="N69">
        <v>0.99966600000000005</v>
      </c>
      <c r="O69">
        <v>34.766500000000001</v>
      </c>
      <c r="P69" s="3">
        <v>9.5436300000000006E-22</v>
      </c>
      <c r="Q69">
        <v>120.33</v>
      </c>
      <c r="R69">
        <v>0.99992800000000004</v>
      </c>
      <c r="S69">
        <v>41.414700000000003</v>
      </c>
      <c r="T69" s="3">
        <v>7.3497800000000003E-8</v>
      </c>
      <c r="U69">
        <v>126.63</v>
      </c>
      <c r="V69">
        <v>0.99971399999999999</v>
      </c>
      <c r="W69">
        <v>35.434899999999999</v>
      </c>
      <c r="X69">
        <v>2.35796E-4</v>
      </c>
      <c r="Y69">
        <v>111.78</v>
      </c>
      <c r="Z69">
        <v>0.99963500000000005</v>
      </c>
      <c r="AA69">
        <v>34.376399999999997</v>
      </c>
      <c r="AB69" s="3">
        <v>2.8191E-30</v>
      </c>
      <c r="AC69">
        <v>123.71</v>
      </c>
      <c r="AD69">
        <v>0.99873999999999996</v>
      </c>
      <c r="AE69">
        <v>28.990500000000001</v>
      </c>
      <c r="AF69">
        <v>7.0198299999999999E-4</v>
      </c>
      <c r="AG69">
        <v>103.13</v>
      </c>
      <c r="AH69">
        <v>0.99959399999999998</v>
      </c>
      <c r="AI69">
        <v>33.909300000000002</v>
      </c>
      <c r="AJ69" s="3">
        <v>4.2063399999999999E-8</v>
      </c>
      <c r="AK69">
        <v>131.56</v>
      </c>
      <c r="AL69">
        <v>1</v>
      </c>
      <c r="AM69">
        <v>68.873400000000004</v>
      </c>
      <c r="AN69" s="3">
        <v>2.3245399999999998E-50</v>
      </c>
      <c r="AO69">
        <v>221.81</v>
      </c>
      <c r="AP69">
        <v>0.99977899999999997</v>
      </c>
      <c r="AQ69">
        <v>36.560200000000002</v>
      </c>
      <c r="AR69" s="3">
        <v>7.8185399999999999E-5</v>
      </c>
      <c r="AS69">
        <v>122.97</v>
      </c>
      <c r="AT69" t="s">
        <v>136</v>
      </c>
      <c r="AU69" t="s">
        <v>920</v>
      </c>
      <c r="AV69" t="s">
        <v>144</v>
      </c>
      <c r="AW69" t="str">
        <f t="shared" si="4"/>
        <v>MKI67|NP_002408</v>
      </c>
      <c r="AX69" s="1" t="str">
        <f t="shared" si="5"/>
        <v>MKI67|NP_002408|ISLGK(1)VGVKEEVLPVGK</v>
      </c>
      <c r="AY69" t="s">
        <v>21009</v>
      </c>
      <c r="AZ69" t="s">
        <v>20944</v>
      </c>
      <c r="BA69" t="s">
        <v>3493</v>
      </c>
      <c r="BB69" t="s">
        <v>21008</v>
      </c>
      <c r="BC69" t="s">
        <v>21007</v>
      </c>
      <c r="BD69">
        <v>5</v>
      </c>
      <c r="BE69">
        <v>2</v>
      </c>
      <c r="BF69">
        <v>0.16384000000000001</v>
      </c>
      <c r="BG69" t="s">
        <v>139</v>
      </c>
      <c r="BH69" t="s">
        <v>139</v>
      </c>
      <c r="BI69" t="s">
        <v>139</v>
      </c>
      <c r="BJ69" t="s">
        <v>139</v>
      </c>
      <c r="BK69" t="s">
        <v>139</v>
      </c>
      <c r="BL69" t="s">
        <v>139</v>
      </c>
      <c r="BM69" t="s">
        <v>139</v>
      </c>
      <c r="BN69" t="s">
        <v>139</v>
      </c>
      <c r="BO69">
        <v>7905300000</v>
      </c>
      <c r="BP69">
        <v>7905300000</v>
      </c>
      <c r="BQ69">
        <v>0</v>
      </c>
      <c r="BR69">
        <v>0</v>
      </c>
      <c r="BS69" t="s">
        <v>137</v>
      </c>
      <c r="BT69">
        <v>812120000</v>
      </c>
      <c r="BU69">
        <v>1109500000</v>
      </c>
      <c r="BV69">
        <v>69157000</v>
      </c>
      <c r="BW69">
        <v>1786200000</v>
      </c>
      <c r="BX69">
        <v>54212000</v>
      </c>
      <c r="BY69">
        <v>826160000</v>
      </c>
      <c r="BZ69">
        <v>1699600000</v>
      </c>
      <c r="CA69">
        <v>436740000</v>
      </c>
      <c r="CB69" t="s">
        <v>137</v>
      </c>
      <c r="CC69" t="s">
        <v>137</v>
      </c>
      <c r="CD69" t="s">
        <v>137</v>
      </c>
      <c r="CE69" t="s">
        <v>137</v>
      </c>
      <c r="CF69" t="s">
        <v>137</v>
      </c>
      <c r="CG69" t="s">
        <v>137</v>
      </c>
      <c r="CH69" t="s">
        <v>137</v>
      </c>
      <c r="CI69" t="s">
        <v>137</v>
      </c>
      <c r="CJ69">
        <v>812120000</v>
      </c>
      <c r="CK69">
        <v>0</v>
      </c>
      <c r="CL69">
        <v>0</v>
      </c>
      <c r="CM69">
        <v>1109500000</v>
      </c>
      <c r="CN69">
        <v>0</v>
      </c>
      <c r="CO69">
        <v>0</v>
      </c>
      <c r="CP69">
        <v>69157000</v>
      </c>
      <c r="CQ69">
        <v>0</v>
      </c>
      <c r="CR69">
        <v>0</v>
      </c>
      <c r="CS69">
        <v>1786200000</v>
      </c>
      <c r="CT69">
        <v>0</v>
      </c>
      <c r="CU69">
        <v>0</v>
      </c>
      <c r="CV69">
        <v>54212000</v>
      </c>
      <c r="CW69">
        <v>0</v>
      </c>
      <c r="CX69">
        <v>0</v>
      </c>
      <c r="CY69">
        <v>826160000</v>
      </c>
      <c r="CZ69">
        <v>0</v>
      </c>
      <c r="DA69">
        <v>0</v>
      </c>
      <c r="DB69">
        <v>1699600000</v>
      </c>
      <c r="DC69">
        <v>0</v>
      </c>
      <c r="DD69">
        <v>0</v>
      </c>
      <c r="DE69">
        <v>436740000</v>
      </c>
      <c r="DF69">
        <v>0</v>
      </c>
      <c r="DG69">
        <v>0</v>
      </c>
      <c r="DJ69">
        <v>67</v>
      </c>
      <c r="DK69">
        <v>54</v>
      </c>
      <c r="DL69">
        <v>2005</v>
      </c>
      <c r="DM69">
        <v>2005</v>
      </c>
      <c r="DN69" t="s">
        <v>21006</v>
      </c>
      <c r="DO69" t="s">
        <v>21005</v>
      </c>
      <c r="DP69" t="s">
        <v>21004</v>
      </c>
      <c r="DQ69" t="s">
        <v>21003</v>
      </c>
      <c r="DR69">
        <v>29602</v>
      </c>
      <c r="DS69">
        <v>20557</v>
      </c>
      <c r="DT69">
        <v>7</v>
      </c>
      <c r="DU69">
        <v>33691</v>
      </c>
      <c r="DV69">
        <v>29602</v>
      </c>
      <c r="DW69">
        <v>20557</v>
      </c>
      <c r="DX69">
        <v>7</v>
      </c>
      <c r="DY69">
        <v>33691</v>
      </c>
      <c r="DZ69">
        <v>29602</v>
      </c>
      <c r="EA69">
        <v>20557</v>
      </c>
      <c r="EB69">
        <v>7</v>
      </c>
      <c r="EC69">
        <v>33691</v>
      </c>
    </row>
    <row r="70" spans="1:133" x14ac:dyDescent="0.2">
      <c r="A70" t="s">
        <v>20772</v>
      </c>
      <c r="B70" t="s">
        <v>21002</v>
      </c>
      <c r="C70" t="s">
        <v>20770</v>
      </c>
      <c r="D70" t="str">
        <f t="shared" si="3"/>
        <v>NP_002408</v>
      </c>
      <c r="E70" t="s">
        <v>20769</v>
      </c>
      <c r="F70" t="s">
        <v>20769</v>
      </c>
      <c r="G70" t="s">
        <v>20768</v>
      </c>
      <c r="H70">
        <v>1</v>
      </c>
      <c r="I70">
        <v>94.402299999999997</v>
      </c>
      <c r="J70">
        <v>1.4299700000000001E-4</v>
      </c>
      <c r="K70">
        <v>136.01</v>
      </c>
      <c r="L70">
        <v>101.26</v>
      </c>
      <c r="M70">
        <v>94.402000000000001</v>
      </c>
      <c r="N70">
        <v>0</v>
      </c>
      <c r="O70">
        <v>0</v>
      </c>
      <c r="Q70" t="s">
        <v>137</v>
      </c>
      <c r="R70">
        <v>1</v>
      </c>
      <c r="S70">
        <v>106.337</v>
      </c>
      <c r="T70">
        <v>1.4299700000000001E-4</v>
      </c>
      <c r="U70">
        <v>122.33</v>
      </c>
      <c r="V70">
        <v>0</v>
      </c>
      <c r="W70">
        <v>0</v>
      </c>
      <c r="Y70" t="s">
        <v>137</v>
      </c>
      <c r="Z70">
        <v>1</v>
      </c>
      <c r="AA70">
        <v>136.01300000000001</v>
      </c>
      <c r="AB70">
        <v>1.50693E-4</v>
      </c>
      <c r="AC70">
        <v>136.01</v>
      </c>
      <c r="AD70">
        <v>0</v>
      </c>
      <c r="AE70">
        <v>0</v>
      </c>
      <c r="AG70" t="s">
        <v>137</v>
      </c>
      <c r="AH70">
        <v>1</v>
      </c>
      <c r="AI70">
        <v>126.83199999999999</v>
      </c>
      <c r="AJ70">
        <v>2.23501E-4</v>
      </c>
      <c r="AK70">
        <v>126.83</v>
      </c>
      <c r="AL70">
        <v>1</v>
      </c>
      <c r="AM70">
        <v>80.618099999999998</v>
      </c>
      <c r="AN70">
        <v>4.9272400000000003E-3</v>
      </c>
      <c r="AO70">
        <v>90.228999999999999</v>
      </c>
      <c r="AP70">
        <v>1</v>
      </c>
      <c r="AQ70">
        <v>94.402299999999997</v>
      </c>
      <c r="AR70">
        <v>3.1338199999999998E-3</v>
      </c>
      <c r="AS70">
        <v>95.194999999999993</v>
      </c>
      <c r="AT70" t="s">
        <v>136</v>
      </c>
      <c r="AU70">
        <v>1</v>
      </c>
      <c r="AV70" t="s">
        <v>144</v>
      </c>
      <c r="AW70" t="str">
        <f t="shared" si="4"/>
        <v>MKI67|NP_002408</v>
      </c>
      <c r="AX70" s="1" t="str">
        <f t="shared" si="5"/>
        <v>MKI67|NP_002408|LTPSAGK(1)AMHTPK</v>
      </c>
      <c r="AY70" t="s">
        <v>21001</v>
      </c>
      <c r="AZ70" t="s">
        <v>143</v>
      </c>
      <c r="BA70" t="s">
        <v>2373</v>
      </c>
      <c r="BB70" t="s">
        <v>21000</v>
      </c>
      <c r="BC70" t="s">
        <v>20999</v>
      </c>
      <c r="BD70">
        <v>7</v>
      </c>
      <c r="BE70">
        <v>3</v>
      </c>
      <c r="BF70">
        <v>0.63558000000000003</v>
      </c>
      <c r="BG70" t="s">
        <v>138</v>
      </c>
      <c r="BH70" t="s">
        <v>139</v>
      </c>
      <c r="BI70" t="s">
        <v>138</v>
      </c>
      <c r="BJ70" t="s">
        <v>139</v>
      </c>
      <c r="BK70" t="s">
        <v>138</v>
      </c>
      <c r="BL70" t="s">
        <v>139</v>
      </c>
      <c r="BM70" t="s">
        <v>139</v>
      </c>
      <c r="BN70" t="s">
        <v>139</v>
      </c>
      <c r="BO70">
        <v>211350000</v>
      </c>
      <c r="BP70">
        <v>211350000</v>
      </c>
      <c r="BQ70">
        <v>0</v>
      </c>
      <c r="BR70">
        <v>0</v>
      </c>
      <c r="BS70" t="s">
        <v>137</v>
      </c>
      <c r="BT70">
        <v>8670400</v>
      </c>
      <c r="BU70">
        <v>8614400</v>
      </c>
      <c r="BV70">
        <v>3280700</v>
      </c>
      <c r="BW70">
        <v>36956000</v>
      </c>
      <c r="BX70">
        <v>3486100</v>
      </c>
      <c r="BY70">
        <v>23710000</v>
      </c>
      <c r="BZ70">
        <v>21244000</v>
      </c>
      <c r="CA70">
        <v>6659100</v>
      </c>
      <c r="CB70" t="s">
        <v>137</v>
      </c>
      <c r="CC70" t="s">
        <v>137</v>
      </c>
      <c r="CD70" t="s">
        <v>137</v>
      </c>
      <c r="CE70" t="s">
        <v>137</v>
      </c>
      <c r="CF70" t="s">
        <v>137</v>
      </c>
      <c r="CG70" t="s">
        <v>137</v>
      </c>
      <c r="CH70" t="s">
        <v>137</v>
      </c>
      <c r="CI70" t="s">
        <v>137</v>
      </c>
      <c r="CJ70">
        <v>8670400</v>
      </c>
      <c r="CK70">
        <v>0</v>
      </c>
      <c r="CL70">
        <v>0</v>
      </c>
      <c r="CM70">
        <v>8614400</v>
      </c>
      <c r="CN70">
        <v>0</v>
      </c>
      <c r="CO70">
        <v>0</v>
      </c>
      <c r="CP70">
        <v>3280700</v>
      </c>
      <c r="CQ70">
        <v>0</v>
      </c>
      <c r="CR70">
        <v>0</v>
      </c>
      <c r="CS70">
        <v>36956000</v>
      </c>
      <c r="CT70">
        <v>0</v>
      </c>
      <c r="CU70">
        <v>0</v>
      </c>
      <c r="CV70">
        <v>3486100</v>
      </c>
      <c r="CW70">
        <v>0</v>
      </c>
      <c r="CX70">
        <v>0</v>
      </c>
      <c r="CY70">
        <v>23710000</v>
      </c>
      <c r="CZ70">
        <v>0</v>
      </c>
      <c r="DA70">
        <v>0</v>
      </c>
      <c r="DB70">
        <v>21244000</v>
      </c>
      <c r="DC70">
        <v>0</v>
      </c>
      <c r="DD70">
        <v>0</v>
      </c>
      <c r="DE70">
        <v>6659100</v>
      </c>
      <c r="DF70">
        <v>0</v>
      </c>
      <c r="DG70">
        <v>0</v>
      </c>
      <c r="DJ70">
        <v>68</v>
      </c>
      <c r="DK70">
        <v>54</v>
      </c>
      <c r="DL70">
        <v>1902</v>
      </c>
      <c r="DM70">
        <v>1902</v>
      </c>
      <c r="DN70" t="s">
        <v>20998</v>
      </c>
      <c r="DO70" t="s">
        <v>20997</v>
      </c>
      <c r="DP70" t="s">
        <v>20996</v>
      </c>
      <c r="DQ70" t="s">
        <v>20995</v>
      </c>
      <c r="DR70">
        <v>42314</v>
      </c>
      <c r="DS70">
        <v>28960</v>
      </c>
      <c r="DT70">
        <v>8</v>
      </c>
      <c r="DU70">
        <v>13667</v>
      </c>
      <c r="DV70">
        <v>42312</v>
      </c>
      <c r="DW70">
        <v>28957</v>
      </c>
      <c r="DX70">
        <v>4</v>
      </c>
      <c r="DY70">
        <v>13104</v>
      </c>
      <c r="DZ70">
        <v>34241</v>
      </c>
      <c r="EA70">
        <v>23575</v>
      </c>
      <c r="EB70">
        <v>2</v>
      </c>
      <c r="EC70">
        <v>10872</v>
      </c>
    </row>
    <row r="71" spans="1:133" x14ac:dyDescent="0.2">
      <c r="A71" t="s">
        <v>20772</v>
      </c>
      <c r="B71" t="s">
        <v>20994</v>
      </c>
      <c r="C71" t="s">
        <v>20770</v>
      </c>
      <c r="D71" t="str">
        <f t="shared" si="3"/>
        <v>NP_002408</v>
      </c>
      <c r="E71" t="s">
        <v>20769</v>
      </c>
      <c r="F71" t="s">
        <v>20769</v>
      </c>
      <c r="G71" t="s">
        <v>20768</v>
      </c>
      <c r="H71">
        <v>1</v>
      </c>
      <c r="I71">
        <v>72.209400000000002</v>
      </c>
      <c r="J71">
        <v>3.1443600000000002E-4</v>
      </c>
      <c r="K71">
        <v>110.34</v>
      </c>
      <c r="L71">
        <v>78.688999999999993</v>
      </c>
      <c r="M71">
        <v>72.209000000000003</v>
      </c>
      <c r="N71">
        <v>1</v>
      </c>
      <c r="O71">
        <v>94.023200000000003</v>
      </c>
      <c r="P71">
        <v>6.9735200000000004E-3</v>
      </c>
      <c r="Q71">
        <v>94.022999999999996</v>
      </c>
      <c r="Z71">
        <v>0.999996</v>
      </c>
      <c r="AA71">
        <v>54.7149</v>
      </c>
      <c r="AB71">
        <v>3.1443600000000002E-4</v>
      </c>
      <c r="AC71">
        <v>110.34</v>
      </c>
      <c r="AH71">
        <v>1</v>
      </c>
      <c r="AI71">
        <v>72.209400000000002</v>
      </c>
      <c r="AJ71">
        <v>4.29989E-2</v>
      </c>
      <c r="AK71">
        <v>72.209000000000003</v>
      </c>
      <c r="AL71">
        <v>0</v>
      </c>
      <c r="AM71">
        <v>0</v>
      </c>
      <c r="AO71" t="s">
        <v>137</v>
      </c>
      <c r="AT71" t="s">
        <v>136</v>
      </c>
      <c r="AU71">
        <v>1</v>
      </c>
      <c r="AV71" t="s">
        <v>144</v>
      </c>
      <c r="AW71" t="str">
        <f t="shared" si="4"/>
        <v>MKI67|NP_002408</v>
      </c>
      <c r="AX71" s="1" t="str">
        <f t="shared" si="5"/>
        <v>MKI67|NP_002408|LTPSAGK(1)AMLTPK</v>
      </c>
      <c r="AY71" t="s">
        <v>20993</v>
      </c>
      <c r="AZ71" t="s">
        <v>3803</v>
      </c>
      <c r="BA71" t="s">
        <v>4574</v>
      </c>
      <c r="BB71" t="s">
        <v>20992</v>
      </c>
      <c r="BC71" t="s">
        <v>20991</v>
      </c>
      <c r="BD71">
        <v>7</v>
      </c>
      <c r="BE71">
        <v>2</v>
      </c>
      <c r="BF71">
        <v>8.7951000000000001E-2</v>
      </c>
      <c r="BG71" t="s">
        <v>139</v>
      </c>
      <c r="BH71" t="s">
        <v>138</v>
      </c>
      <c r="BI71" t="s">
        <v>138</v>
      </c>
      <c r="BJ71" t="s">
        <v>139</v>
      </c>
      <c r="BK71" t="s">
        <v>138</v>
      </c>
      <c r="BL71" t="s">
        <v>138</v>
      </c>
      <c r="BM71" t="s">
        <v>138</v>
      </c>
      <c r="BN71" t="s">
        <v>138</v>
      </c>
      <c r="BO71">
        <v>78348000</v>
      </c>
      <c r="BP71">
        <v>78348000</v>
      </c>
      <c r="BQ71">
        <v>0</v>
      </c>
      <c r="BR71">
        <v>0</v>
      </c>
      <c r="BS71" t="s">
        <v>137</v>
      </c>
      <c r="BT71">
        <v>7084100</v>
      </c>
      <c r="BU71" t="s">
        <v>297</v>
      </c>
      <c r="BV71" t="s">
        <v>297</v>
      </c>
      <c r="BW71">
        <v>27372000</v>
      </c>
      <c r="BX71" t="s">
        <v>297</v>
      </c>
      <c r="BY71">
        <v>14211000</v>
      </c>
      <c r="BZ71">
        <v>10769000</v>
      </c>
      <c r="CA71" t="s">
        <v>297</v>
      </c>
      <c r="CB71" t="s">
        <v>137</v>
      </c>
      <c r="CC71" t="s">
        <v>137</v>
      </c>
      <c r="CD71" t="s">
        <v>137</v>
      </c>
      <c r="CE71" t="s">
        <v>137</v>
      </c>
      <c r="CF71" t="s">
        <v>137</v>
      </c>
      <c r="CG71" t="s">
        <v>137</v>
      </c>
      <c r="CH71" t="s">
        <v>137</v>
      </c>
      <c r="CI71" t="s">
        <v>137</v>
      </c>
      <c r="CJ71">
        <v>7084100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27372000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14211000</v>
      </c>
      <c r="CZ71">
        <v>0</v>
      </c>
      <c r="DA71">
        <v>0</v>
      </c>
      <c r="DB71">
        <v>10769000</v>
      </c>
      <c r="DC71">
        <v>0</v>
      </c>
      <c r="DD71">
        <v>0</v>
      </c>
      <c r="DE71">
        <v>0</v>
      </c>
      <c r="DF71">
        <v>0</v>
      </c>
      <c r="DG71">
        <v>0</v>
      </c>
      <c r="DJ71">
        <v>69</v>
      </c>
      <c r="DK71">
        <v>54</v>
      </c>
      <c r="DL71">
        <v>1172</v>
      </c>
      <c r="DM71">
        <v>1172</v>
      </c>
      <c r="DN71" t="s">
        <v>20990</v>
      </c>
      <c r="DO71" t="s">
        <v>20989</v>
      </c>
      <c r="DP71" t="s">
        <v>20988</v>
      </c>
      <c r="DQ71" t="s">
        <v>20987</v>
      </c>
      <c r="DR71">
        <v>42318</v>
      </c>
      <c r="DS71">
        <v>28962</v>
      </c>
      <c r="DT71">
        <v>6</v>
      </c>
      <c r="DU71">
        <v>26808</v>
      </c>
      <c r="DV71">
        <v>34252</v>
      </c>
      <c r="DW71">
        <v>23581</v>
      </c>
      <c r="DX71">
        <v>4</v>
      </c>
      <c r="DY71">
        <v>19712</v>
      </c>
      <c r="DZ71">
        <v>34252</v>
      </c>
      <c r="EA71">
        <v>23581</v>
      </c>
      <c r="EB71">
        <v>4</v>
      </c>
      <c r="EC71">
        <v>19712</v>
      </c>
    </row>
    <row r="72" spans="1:133" x14ac:dyDescent="0.2">
      <c r="A72" t="s">
        <v>20772</v>
      </c>
      <c r="B72" t="s">
        <v>20986</v>
      </c>
      <c r="C72" t="s">
        <v>20770</v>
      </c>
      <c r="D72" t="str">
        <f t="shared" si="3"/>
        <v>NP_002408</v>
      </c>
      <c r="E72" t="s">
        <v>20769</v>
      </c>
      <c r="F72" t="s">
        <v>20769</v>
      </c>
      <c r="G72" t="s">
        <v>20768</v>
      </c>
      <c r="H72">
        <v>1</v>
      </c>
      <c r="I72">
        <v>77.123699999999999</v>
      </c>
      <c r="J72">
        <v>3.71653E-4</v>
      </c>
      <c r="K72">
        <v>144.28</v>
      </c>
      <c r="L72">
        <v>96.31</v>
      </c>
      <c r="M72">
        <v>77.123999999999995</v>
      </c>
      <c r="N72">
        <v>1</v>
      </c>
      <c r="O72">
        <v>144.28200000000001</v>
      </c>
      <c r="P72">
        <v>3.71653E-4</v>
      </c>
      <c r="Q72">
        <v>144.28</v>
      </c>
      <c r="R72">
        <v>1</v>
      </c>
      <c r="S72">
        <v>89.6631</v>
      </c>
      <c r="T72">
        <v>4.8934499999999997E-4</v>
      </c>
      <c r="U72">
        <v>132.32</v>
      </c>
      <c r="Z72">
        <v>1</v>
      </c>
      <c r="AA72">
        <v>69.863600000000005</v>
      </c>
      <c r="AB72">
        <v>4.9187199999999997E-3</v>
      </c>
      <c r="AC72">
        <v>96.756</v>
      </c>
      <c r="AH72">
        <v>1</v>
      </c>
      <c r="AI72">
        <v>74.236900000000006</v>
      </c>
      <c r="AJ72">
        <v>1.6518399999999999E-2</v>
      </c>
      <c r="AK72">
        <v>93.347999999999999</v>
      </c>
      <c r="AL72">
        <v>1</v>
      </c>
      <c r="AM72">
        <v>81.919700000000006</v>
      </c>
      <c r="AN72">
        <v>1.13705E-2</v>
      </c>
      <c r="AO72">
        <v>81.92</v>
      </c>
      <c r="AP72">
        <v>1</v>
      </c>
      <c r="AQ72">
        <v>77.123699999999999</v>
      </c>
      <c r="AR72">
        <v>8.9493100000000003E-3</v>
      </c>
      <c r="AS72">
        <v>89.507000000000005</v>
      </c>
      <c r="AT72" t="s">
        <v>136</v>
      </c>
      <c r="AU72">
        <v>1</v>
      </c>
      <c r="AV72" t="s">
        <v>144</v>
      </c>
      <c r="AW72" t="str">
        <f t="shared" si="4"/>
        <v>MKI67|NP_002408</v>
      </c>
      <c r="AX72" s="1" t="str">
        <f t="shared" si="5"/>
        <v>MKI67|NP_002408|SLVMHTPPVLK(1)K</v>
      </c>
      <c r="AY72" t="s">
        <v>20985</v>
      </c>
      <c r="AZ72" t="s">
        <v>3214</v>
      </c>
      <c r="BA72" t="s">
        <v>142</v>
      </c>
      <c r="BB72" t="s">
        <v>20984</v>
      </c>
      <c r="BC72" t="s">
        <v>20983</v>
      </c>
      <c r="BD72">
        <v>11</v>
      </c>
      <c r="BE72">
        <v>3</v>
      </c>
      <c r="BF72">
        <v>0.33749000000000001</v>
      </c>
      <c r="BG72" t="s">
        <v>139</v>
      </c>
      <c r="BH72" t="s">
        <v>139</v>
      </c>
      <c r="BI72" t="s">
        <v>138</v>
      </c>
      <c r="BJ72" t="s">
        <v>139</v>
      </c>
      <c r="BK72" t="s">
        <v>138</v>
      </c>
      <c r="BL72" t="s">
        <v>139</v>
      </c>
      <c r="BM72" t="s">
        <v>139</v>
      </c>
      <c r="BN72" t="s">
        <v>139</v>
      </c>
      <c r="BO72">
        <v>3001400000</v>
      </c>
      <c r="BP72">
        <v>3001400000</v>
      </c>
      <c r="BQ72">
        <v>0</v>
      </c>
      <c r="BR72">
        <v>0</v>
      </c>
      <c r="BS72" t="s">
        <v>137</v>
      </c>
      <c r="BT72">
        <v>217870000</v>
      </c>
      <c r="BU72">
        <v>328420000</v>
      </c>
      <c r="BV72" t="s">
        <v>297</v>
      </c>
      <c r="BW72">
        <v>512890000</v>
      </c>
      <c r="BX72" t="s">
        <v>297</v>
      </c>
      <c r="BY72">
        <v>261450000</v>
      </c>
      <c r="BZ72">
        <v>335560000</v>
      </c>
      <c r="CA72">
        <v>221960000</v>
      </c>
      <c r="CB72" t="s">
        <v>137</v>
      </c>
      <c r="CC72" t="s">
        <v>137</v>
      </c>
      <c r="CD72" t="s">
        <v>137</v>
      </c>
      <c r="CE72" t="s">
        <v>137</v>
      </c>
      <c r="CF72" t="s">
        <v>137</v>
      </c>
      <c r="CG72" t="s">
        <v>137</v>
      </c>
      <c r="CH72" t="s">
        <v>137</v>
      </c>
      <c r="CI72" t="s">
        <v>137</v>
      </c>
      <c r="CJ72">
        <v>217870000</v>
      </c>
      <c r="CK72">
        <v>0</v>
      </c>
      <c r="CL72">
        <v>0</v>
      </c>
      <c r="CM72">
        <v>328420000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512890000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261450000</v>
      </c>
      <c r="CZ72">
        <v>0</v>
      </c>
      <c r="DA72">
        <v>0</v>
      </c>
      <c r="DB72">
        <v>335560000</v>
      </c>
      <c r="DC72">
        <v>0</v>
      </c>
      <c r="DD72">
        <v>0</v>
      </c>
      <c r="DE72">
        <v>221960000</v>
      </c>
      <c r="DF72">
        <v>0</v>
      </c>
      <c r="DG72">
        <v>0</v>
      </c>
      <c r="DJ72">
        <v>70</v>
      </c>
      <c r="DK72">
        <v>54</v>
      </c>
      <c r="DL72">
        <v>548</v>
      </c>
      <c r="DM72">
        <v>548</v>
      </c>
      <c r="DN72" t="s">
        <v>20982</v>
      </c>
      <c r="DO72" t="s">
        <v>20981</v>
      </c>
      <c r="DP72" t="s">
        <v>20980</v>
      </c>
      <c r="DQ72" t="s">
        <v>20979</v>
      </c>
      <c r="DR72">
        <v>59632</v>
      </c>
      <c r="DS72">
        <v>40772</v>
      </c>
      <c r="DT72">
        <v>8</v>
      </c>
      <c r="DU72">
        <v>24249</v>
      </c>
      <c r="DV72">
        <v>59626</v>
      </c>
      <c r="DW72">
        <v>40762</v>
      </c>
      <c r="DX72">
        <v>1</v>
      </c>
      <c r="DY72">
        <v>24941</v>
      </c>
      <c r="DZ72">
        <v>59626</v>
      </c>
      <c r="EA72">
        <v>40762</v>
      </c>
      <c r="EB72">
        <v>1</v>
      </c>
      <c r="EC72">
        <v>24941</v>
      </c>
    </row>
    <row r="73" spans="1:133" x14ac:dyDescent="0.2">
      <c r="A73" t="s">
        <v>20772</v>
      </c>
      <c r="B73" t="s">
        <v>20978</v>
      </c>
      <c r="C73" t="s">
        <v>20770</v>
      </c>
      <c r="D73" t="str">
        <f t="shared" si="3"/>
        <v>NP_002408</v>
      </c>
      <c r="E73" t="s">
        <v>20769</v>
      </c>
      <c r="F73" t="s">
        <v>20769</v>
      </c>
      <c r="G73" t="s">
        <v>20768</v>
      </c>
      <c r="H73">
        <v>1</v>
      </c>
      <c r="I73">
        <v>122.459</v>
      </c>
      <c r="J73">
        <v>5.13661E-4</v>
      </c>
      <c r="K73">
        <v>127.56</v>
      </c>
      <c r="L73">
        <v>68.36</v>
      </c>
      <c r="M73">
        <v>122.46</v>
      </c>
      <c r="N73">
        <v>1</v>
      </c>
      <c r="O73">
        <v>127.559</v>
      </c>
      <c r="P73">
        <v>5.13661E-4</v>
      </c>
      <c r="Q73">
        <v>127.56</v>
      </c>
      <c r="R73">
        <v>1</v>
      </c>
      <c r="S73">
        <v>88.162700000000001</v>
      </c>
      <c r="T73">
        <v>6.9549199999999999E-3</v>
      </c>
      <c r="U73">
        <v>88.162999999999997</v>
      </c>
      <c r="Z73">
        <v>1</v>
      </c>
      <c r="AA73">
        <v>83.203500000000005</v>
      </c>
      <c r="AB73">
        <v>2.5091800000000002E-3</v>
      </c>
      <c r="AC73">
        <v>119.39</v>
      </c>
      <c r="AD73">
        <v>0</v>
      </c>
      <c r="AE73">
        <v>0</v>
      </c>
      <c r="AG73" t="s">
        <v>137</v>
      </c>
      <c r="AH73">
        <v>1</v>
      </c>
      <c r="AI73">
        <v>73.876999999999995</v>
      </c>
      <c r="AJ73">
        <v>9.1955100000000005E-3</v>
      </c>
      <c r="AK73">
        <v>98.941999999999993</v>
      </c>
      <c r="AL73">
        <v>1</v>
      </c>
      <c r="AM73">
        <v>122.459</v>
      </c>
      <c r="AN73">
        <v>1.9595099999999998E-3</v>
      </c>
      <c r="AO73">
        <v>122.46</v>
      </c>
      <c r="AT73" t="s">
        <v>136</v>
      </c>
      <c r="AU73">
        <v>1</v>
      </c>
      <c r="AV73" t="s">
        <v>144</v>
      </c>
      <c r="AW73" t="str">
        <f t="shared" si="4"/>
        <v>MKI67|NP_002408</v>
      </c>
      <c r="AX73" s="1" t="str">
        <f t="shared" si="5"/>
        <v>MKI67|NP_002408|LDLLGNLPGSK(1)R</v>
      </c>
      <c r="AY73" t="s">
        <v>20977</v>
      </c>
      <c r="AZ73" t="s">
        <v>143</v>
      </c>
      <c r="BA73" t="s">
        <v>210</v>
      </c>
      <c r="BB73" t="s">
        <v>20976</v>
      </c>
      <c r="BC73" t="s">
        <v>20975</v>
      </c>
      <c r="BD73">
        <v>11</v>
      </c>
      <c r="BE73">
        <v>2</v>
      </c>
      <c r="BF73">
        <v>1.5875999999999999</v>
      </c>
      <c r="BG73" t="s">
        <v>139</v>
      </c>
      <c r="BH73" t="s">
        <v>139</v>
      </c>
      <c r="BI73" t="s">
        <v>138</v>
      </c>
      <c r="BJ73" t="s">
        <v>139</v>
      </c>
      <c r="BK73" t="s">
        <v>138</v>
      </c>
      <c r="BL73" t="s">
        <v>139</v>
      </c>
      <c r="BM73" t="s">
        <v>139</v>
      </c>
      <c r="BN73" t="s">
        <v>138</v>
      </c>
      <c r="BO73">
        <v>583040000</v>
      </c>
      <c r="BP73">
        <v>583040000</v>
      </c>
      <c r="BQ73">
        <v>0</v>
      </c>
      <c r="BR73">
        <v>0</v>
      </c>
      <c r="BS73" t="s">
        <v>137</v>
      </c>
      <c r="BT73">
        <v>77496000</v>
      </c>
      <c r="BU73">
        <v>70427000</v>
      </c>
      <c r="BV73" t="s">
        <v>297</v>
      </c>
      <c r="BW73">
        <v>152720000</v>
      </c>
      <c r="BX73">
        <v>15378000</v>
      </c>
      <c r="BY73">
        <v>74872000</v>
      </c>
      <c r="BZ73">
        <v>114840000</v>
      </c>
      <c r="CA73" t="s">
        <v>297</v>
      </c>
      <c r="CB73" t="s">
        <v>137</v>
      </c>
      <c r="CC73" t="s">
        <v>137</v>
      </c>
      <c r="CD73" t="s">
        <v>137</v>
      </c>
      <c r="CE73" t="s">
        <v>137</v>
      </c>
      <c r="CF73" t="s">
        <v>137</v>
      </c>
      <c r="CG73" t="s">
        <v>137</v>
      </c>
      <c r="CH73" t="s">
        <v>137</v>
      </c>
      <c r="CI73" t="s">
        <v>137</v>
      </c>
      <c r="CJ73">
        <v>77496000</v>
      </c>
      <c r="CK73">
        <v>0</v>
      </c>
      <c r="CL73">
        <v>0</v>
      </c>
      <c r="CM73">
        <v>70427000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152720000</v>
      </c>
      <c r="CT73">
        <v>0</v>
      </c>
      <c r="CU73">
        <v>0</v>
      </c>
      <c r="CV73">
        <v>15378000</v>
      </c>
      <c r="CW73">
        <v>0</v>
      </c>
      <c r="CX73">
        <v>0</v>
      </c>
      <c r="CY73">
        <v>74872000</v>
      </c>
      <c r="CZ73">
        <v>0</v>
      </c>
      <c r="DA73">
        <v>0</v>
      </c>
      <c r="DB73">
        <v>114840000</v>
      </c>
      <c r="DC73">
        <v>0</v>
      </c>
      <c r="DD73">
        <v>0</v>
      </c>
      <c r="DE73">
        <v>0</v>
      </c>
      <c r="DF73">
        <v>0</v>
      </c>
      <c r="DG73">
        <v>0</v>
      </c>
      <c r="DJ73">
        <v>71</v>
      </c>
      <c r="DK73">
        <v>54</v>
      </c>
      <c r="DL73">
        <v>1938</v>
      </c>
      <c r="DM73">
        <v>1938</v>
      </c>
      <c r="DN73">
        <v>5616</v>
      </c>
      <c r="DO73">
        <v>5944</v>
      </c>
      <c r="DP73" t="s">
        <v>20974</v>
      </c>
      <c r="DQ73" t="s">
        <v>20973</v>
      </c>
      <c r="DR73">
        <v>36870</v>
      </c>
      <c r="DS73">
        <v>25217</v>
      </c>
      <c r="DT73">
        <v>7</v>
      </c>
      <c r="DU73">
        <v>38742</v>
      </c>
      <c r="DV73">
        <v>36863</v>
      </c>
      <c r="DW73">
        <v>25210</v>
      </c>
      <c r="DX73">
        <v>1</v>
      </c>
      <c r="DY73">
        <v>38037</v>
      </c>
      <c r="DZ73">
        <v>36863</v>
      </c>
      <c r="EA73">
        <v>25210</v>
      </c>
      <c r="EB73">
        <v>1</v>
      </c>
      <c r="EC73">
        <v>38037</v>
      </c>
    </row>
    <row r="74" spans="1:133" x14ac:dyDescent="0.2">
      <c r="A74" t="s">
        <v>20772</v>
      </c>
      <c r="B74" t="s">
        <v>20972</v>
      </c>
      <c r="C74" t="s">
        <v>20770</v>
      </c>
      <c r="D74" t="str">
        <f t="shared" si="3"/>
        <v>NP_002408</v>
      </c>
      <c r="E74" t="s">
        <v>20769</v>
      </c>
      <c r="F74" t="s">
        <v>20769</v>
      </c>
      <c r="G74" t="s">
        <v>20768</v>
      </c>
      <c r="H74">
        <v>1</v>
      </c>
      <c r="I74">
        <v>93.649000000000001</v>
      </c>
      <c r="J74">
        <v>1.1836599999999999E-2</v>
      </c>
      <c r="K74">
        <v>93.649000000000001</v>
      </c>
      <c r="L74">
        <v>61.395000000000003</v>
      </c>
      <c r="M74">
        <v>93.649000000000001</v>
      </c>
      <c r="N74">
        <v>0</v>
      </c>
      <c r="O74">
        <v>0</v>
      </c>
      <c r="Q74" t="s">
        <v>137</v>
      </c>
      <c r="R74">
        <v>0</v>
      </c>
      <c r="S74">
        <v>0</v>
      </c>
      <c r="U74" t="s">
        <v>137</v>
      </c>
      <c r="V74">
        <v>0</v>
      </c>
      <c r="W74">
        <v>0</v>
      </c>
      <c r="Y74" t="s">
        <v>137</v>
      </c>
      <c r="Z74">
        <v>0</v>
      </c>
      <c r="AA74">
        <v>0</v>
      </c>
      <c r="AC74" t="s">
        <v>137</v>
      </c>
      <c r="AD74">
        <v>0</v>
      </c>
      <c r="AE74">
        <v>0</v>
      </c>
      <c r="AG74" t="s">
        <v>137</v>
      </c>
      <c r="AH74">
        <v>1</v>
      </c>
      <c r="AI74">
        <v>93.649000000000001</v>
      </c>
      <c r="AJ74">
        <v>1.1836599999999999E-2</v>
      </c>
      <c r="AK74">
        <v>93.649000000000001</v>
      </c>
      <c r="AL74">
        <v>0</v>
      </c>
      <c r="AM74">
        <v>0</v>
      </c>
      <c r="AO74" t="s">
        <v>137</v>
      </c>
      <c r="AP74">
        <v>0</v>
      </c>
      <c r="AQ74">
        <v>0</v>
      </c>
      <c r="AS74" t="s">
        <v>137</v>
      </c>
      <c r="AT74" t="s">
        <v>136</v>
      </c>
      <c r="AU74">
        <v>1</v>
      </c>
      <c r="AV74" t="s">
        <v>144</v>
      </c>
      <c r="AW74" t="str">
        <f t="shared" si="4"/>
        <v>MKI67|NP_002408</v>
      </c>
      <c r="AX74" s="1" t="str">
        <f t="shared" si="5"/>
        <v>MKI67|NP_002408|LDLPGNLPGSK(1)R</v>
      </c>
      <c r="AY74" t="s">
        <v>20971</v>
      </c>
      <c r="AZ74" t="s">
        <v>143</v>
      </c>
      <c r="BA74" t="s">
        <v>210</v>
      </c>
      <c r="BB74" t="s">
        <v>20970</v>
      </c>
      <c r="BC74" t="s">
        <v>20969</v>
      </c>
      <c r="BD74">
        <v>11</v>
      </c>
      <c r="BE74">
        <v>2</v>
      </c>
      <c r="BF74">
        <v>-0.14076</v>
      </c>
      <c r="BG74" t="s">
        <v>138</v>
      </c>
      <c r="BH74" t="s">
        <v>138</v>
      </c>
      <c r="BI74" t="s">
        <v>138</v>
      </c>
      <c r="BJ74" t="s">
        <v>138</v>
      </c>
      <c r="BK74" t="s">
        <v>138</v>
      </c>
      <c r="BL74" t="s">
        <v>139</v>
      </c>
      <c r="BM74" t="s">
        <v>138</v>
      </c>
      <c r="BN74" t="s">
        <v>138</v>
      </c>
      <c r="BO74">
        <v>751200000</v>
      </c>
      <c r="BP74">
        <v>751200000</v>
      </c>
      <c r="BQ74">
        <v>0</v>
      </c>
      <c r="BR74">
        <v>0</v>
      </c>
      <c r="BS74" t="s">
        <v>137</v>
      </c>
      <c r="BT74">
        <v>81099000</v>
      </c>
      <c r="BU74">
        <v>72327000</v>
      </c>
      <c r="BV74">
        <v>9371600</v>
      </c>
      <c r="BW74">
        <v>291340000</v>
      </c>
      <c r="BX74">
        <v>9656400</v>
      </c>
      <c r="BY74">
        <v>102220000</v>
      </c>
      <c r="BZ74">
        <v>151620000</v>
      </c>
      <c r="CA74">
        <v>33567000</v>
      </c>
      <c r="CB74" t="s">
        <v>137</v>
      </c>
      <c r="CC74" t="s">
        <v>137</v>
      </c>
      <c r="CD74" t="s">
        <v>137</v>
      </c>
      <c r="CE74" t="s">
        <v>137</v>
      </c>
      <c r="CF74" t="s">
        <v>137</v>
      </c>
      <c r="CG74" t="s">
        <v>137</v>
      </c>
      <c r="CH74" t="s">
        <v>137</v>
      </c>
      <c r="CI74" t="s">
        <v>137</v>
      </c>
      <c r="CJ74">
        <v>81099000</v>
      </c>
      <c r="CK74">
        <v>0</v>
      </c>
      <c r="CL74">
        <v>0</v>
      </c>
      <c r="CM74">
        <v>72327000</v>
      </c>
      <c r="CN74">
        <v>0</v>
      </c>
      <c r="CO74">
        <v>0</v>
      </c>
      <c r="CP74">
        <v>9371600</v>
      </c>
      <c r="CQ74">
        <v>0</v>
      </c>
      <c r="CR74">
        <v>0</v>
      </c>
      <c r="CS74">
        <v>291340000</v>
      </c>
      <c r="CT74">
        <v>0</v>
      </c>
      <c r="CU74">
        <v>0</v>
      </c>
      <c r="CV74">
        <v>9656400</v>
      </c>
      <c r="CW74">
        <v>0</v>
      </c>
      <c r="CX74">
        <v>0</v>
      </c>
      <c r="CY74">
        <v>102220000</v>
      </c>
      <c r="CZ74">
        <v>0</v>
      </c>
      <c r="DA74">
        <v>0</v>
      </c>
      <c r="DB74">
        <v>151620000</v>
      </c>
      <c r="DC74">
        <v>0</v>
      </c>
      <c r="DD74">
        <v>0</v>
      </c>
      <c r="DE74">
        <v>33567000</v>
      </c>
      <c r="DF74">
        <v>0</v>
      </c>
      <c r="DG74">
        <v>0</v>
      </c>
      <c r="DJ74">
        <v>72</v>
      </c>
      <c r="DK74">
        <v>54</v>
      </c>
      <c r="DL74">
        <v>2300</v>
      </c>
      <c r="DM74">
        <v>2300</v>
      </c>
      <c r="DN74">
        <v>5617</v>
      </c>
      <c r="DO74">
        <v>5945</v>
      </c>
      <c r="DP74" t="s">
        <v>20968</v>
      </c>
      <c r="DQ74">
        <v>25218</v>
      </c>
      <c r="DR74">
        <v>36873</v>
      </c>
      <c r="DS74">
        <v>25218</v>
      </c>
      <c r="DT74">
        <v>6</v>
      </c>
      <c r="DU74">
        <v>30052</v>
      </c>
      <c r="DV74">
        <v>36873</v>
      </c>
      <c r="DW74">
        <v>25218</v>
      </c>
      <c r="DX74">
        <v>6</v>
      </c>
      <c r="DY74">
        <v>30052</v>
      </c>
      <c r="DZ74">
        <v>36873</v>
      </c>
      <c r="EA74">
        <v>25218</v>
      </c>
      <c r="EB74">
        <v>6</v>
      </c>
      <c r="EC74">
        <v>30052</v>
      </c>
    </row>
    <row r="75" spans="1:133" x14ac:dyDescent="0.2">
      <c r="A75" t="s">
        <v>20772</v>
      </c>
      <c r="B75" t="s">
        <v>20967</v>
      </c>
      <c r="C75" t="s">
        <v>20770</v>
      </c>
      <c r="D75" t="str">
        <f t="shared" si="3"/>
        <v>NP_002408</v>
      </c>
      <c r="E75" t="s">
        <v>20769</v>
      </c>
      <c r="F75" t="s">
        <v>20769</v>
      </c>
      <c r="G75" t="s">
        <v>20768</v>
      </c>
      <c r="H75">
        <v>1</v>
      </c>
      <c r="I75">
        <v>88.092299999999994</v>
      </c>
      <c r="J75">
        <v>1.3835500000000001E-3</v>
      </c>
      <c r="K75">
        <v>166.62</v>
      </c>
      <c r="L75">
        <v>87.554000000000002</v>
      </c>
      <c r="M75">
        <v>88.091999999999999</v>
      </c>
      <c r="N75">
        <v>1</v>
      </c>
      <c r="O75">
        <v>65.495099999999994</v>
      </c>
      <c r="P75">
        <v>4.99934E-2</v>
      </c>
      <c r="Q75">
        <v>65.495000000000005</v>
      </c>
      <c r="R75">
        <v>1</v>
      </c>
      <c r="S75">
        <v>101.32</v>
      </c>
      <c r="T75">
        <v>8.0427299999999997E-3</v>
      </c>
      <c r="U75">
        <v>101.32</v>
      </c>
      <c r="Z75">
        <v>1</v>
      </c>
      <c r="AA75">
        <v>112.498</v>
      </c>
      <c r="AB75">
        <v>1.3835500000000001E-3</v>
      </c>
      <c r="AC75">
        <v>166.62</v>
      </c>
      <c r="AH75">
        <v>1</v>
      </c>
      <c r="AI75">
        <v>88.092299999999994</v>
      </c>
      <c r="AJ75">
        <v>1.0245600000000001E-2</v>
      </c>
      <c r="AK75">
        <v>88.091999999999999</v>
      </c>
      <c r="AL75">
        <v>0</v>
      </c>
      <c r="AM75">
        <v>0</v>
      </c>
      <c r="AO75" t="s">
        <v>137</v>
      </c>
      <c r="AP75">
        <v>0</v>
      </c>
      <c r="AQ75">
        <v>0</v>
      </c>
      <c r="AS75" t="s">
        <v>137</v>
      </c>
      <c r="AT75" t="s">
        <v>136</v>
      </c>
      <c r="AU75">
        <v>1</v>
      </c>
      <c r="AV75" t="s">
        <v>144</v>
      </c>
      <c r="AW75" t="str">
        <f t="shared" si="4"/>
        <v>MKI67|NP_002408</v>
      </c>
      <c r="AX75" s="1" t="str">
        <f t="shared" si="5"/>
        <v>MKI67|NP_002408|LDLTENLTGSK(1)R</v>
      </c>
      <c r="AY75" t="s">
        <v>20966</v>
      </c>
      <c r="AZ75" t="s">
        <v>143</v>
      </c>
      <c r="BA75" t="s">
        <v>210</v>
      </c>
      <c r="BB75" t="s">
        <v>20965</v>
      </c>
      <c r="BC75" t="s">
        <v>20964</v>
      </c>
      <c r="BD75">
        <v>11</v>
      </c>
      <c r="BE75">
        <v>2</v>
      </c>
      <c r="BF75">
        <v>0.21134</v>
      </c>
      <c r="BG75" t="s">
        <v>138</v>
      </c>
      <c r="BH75" t="s">
        <v>139</v>
      </c>
      <c r="BI75" t="s">
        <v>138</v>
      </c>
      <c r="BJ75" t="s">
        <v>139</v>
      </c>
      <c r="BK75" t="s">
        <v>138</v>
      </c>
      <c r="BL75" t="s">
        <v>138</v>
      </c>
      <c r="BM75" t="s">
        <v>138</v>
      </c>
      <c r="BN75" t="s">
        <v>138</v>
      </c>
      <c r="BO75">
        <v>207630000</v>
      </c>
      <c r="BP75">
        <v>207630000</v>
      </c>
      <c r="BQ75">
        <v>0</v>
      </c>
      <c r="BR75">
        <v>0</v>
      </c>
      <c r="BS75" t="s">
        <v>137</v>
      </c>
      <c r="BT75">
        <v>21170000</v>
      </c>
      <c r="BU75">
        <v>15860000</v>
      </c>
      <c r="BV75" t="s">
        <v>297</v>
      </c>
      <c r="BW75">
        <v>73823000</v>
      </c>
      <c r="BX75" t="s">
        <v>297</v>
      </c>
      <c r="BY75">
        <v>20450000</v>
      </c>
      <c r="BZ75">
        <v>38422000</v>
      </c>
      <c r="CA75">
        <v>14827000</v>
      </c>
      <c r="CB75" t="s">
        <v>137</v>
      </c>
      <c r="CC75" t="s">
        <v>137</v>
      </c>
      <c r="CD75" t="s">
        <v>137</v>
      </c>
      <c r="CE75" t="s">
        <v>137</v>
      </c>
      <c r="CF75" t="s">
        <v>137</v>
      </c>
      <c r="CG75" t="s">
        <v>137</v>
      </c>
      <c r="CH75" t="s">
        <v>137</v>
      </c>
      <c r="CI75" t="s">
        <v>137</v>
      </c>
      <c r="CJ75">
        <v>21170000</v>
      </c>
      <c r="CK75">
        <v>0</v>
      </c>
      <c r="CL75">
        <v>0</v>
      </c>
      <c r="CM75">
        <v>15860000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73823000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20450000</v>
      </c>
      <c r="CZ75">
        <v>0</v>
      </c>
      <c r="DA75">
        <v>0</v>
      </c>
      <c r="DB75">
        <v>38422000</v>
      </c>
      <c r="DC75">
        <v>0</v>
      </c>
      <c r="DD75">
        <v>0</v>
      </c>
      <c r="DE75">
        <v>14827000</v>
      </c>
      <c r="DF75">
        <v>0</v>
      </c>
      <c r="DG75">
        <v>0</v>
      </c>
      <c r="DJ75">
        <v>73</v>
      </c>
      <c r="DK75">
        <v>54</v>
      </c>
      <c r="DL75">
        <v>1330</v>
      </c>
      <c r="DM75">
        <v>1330</v>
      </c>
      <c r="DN75">
        <v>5618</v>
      </c>
      <c r="DO75">
        <v>5946</v>
      </c>
      <c r="DP75" t="s">
        <v>20963</v>
      </c>
      <c r="DQ75" t="s">
        <v>20962</v>
      </c>
      <c r="DR75">
        <v>36885</v>
      </c>
      <c r="DS75">
        <v>25223</v>
      </c>
      <c r="DT75">
        <v>6</v>
      </c>
      <c r="DU75">
        <v>28984</v>
      </c>
      <c r="DV75">
        <v>36883</v>
      </c>
      <c r="DW75">
        <v>25221</v>
      </c>
      <c r="DX75">
        <v>4</v>
      </c>
      <c r="DY75">
        <v>27621</v>
      </c>
      <c r="DZ75">
        <v>36884</v>
      </c>
      <c r="EA75">
        <v>25222</v>
      </c>
      <c r="EB75">
        <v>4</v>
      </c>
      <c r="EC75">
        <v>27757</v>
      </c>
    </row>
    <row r="76" spans="1:133" x14ac:dyDescent="0.2">
      <c r="A76" t="s">
        <v>20772</v>
      </c>
      <c r="B76" t="s">
        <v>20961</v>
      </c>
      <c r="C76" t="s">
        <v>20770</v>
      </c>
      <c r="D76" t="str">
        <f t="shared" si="3"/>
        <v>NP_002408</v>
      </c>
      <c r="E76" t="s">
        <v>20769</v>
      </c>
      <c r="F76" t="s">
        <v>20769</v>
      </c>
      <c r="G76" t="s">
        <v>20768</v>
      </c>
      <c r="H76">
        <v>1</v>
      </c>
      <c r="I76">
        <v>78.462900000000005</v>
      </c>
      <c r="J76" s="3">
        <v>4.6041399999999997E-8</v>
      </c>
      <c r="K76">
        <v>188.27</v>
      </c>
      <c r="L76">
        <v>144.37</v>
      </c>
      <c r="M76">
        <v>81.128</v>
      </c>
      <c r="N76">
        <v>1</v>
      </c>
      <c r="O76">
        <v>101.71899999999999</v>
      </c>
      <c r="P76" s="3">
        <v>3.2847099999999999E-5</v>
      </c>
      <c r="Q76">
        <v>101.72</v>
      </c>
      <c r="R76">
        <v>0</v>
      </c>
      <c r="S76">
        <v>0</v>
      </c>
      <c r="U76" t="s">
        <v>137</v>
      </c>
      <c r="Z76">
        <v>1</v>
      </c>
      <c r="AA76">
        <v>158.25399999999999</v>
      </c>
      <c r="AB76">
        <v>2.0529700000000001E-4</v>
      </c>
      <c r="AC76">
        <v>158.25</v>
      </c>
      <c r="AH76">
        <v>1</v>
      </c>
      <c r="AI76">
        <v>188.27</v>
      </c>
      <c r="AJ76" s="3">
        <v>4.6041399999999997E-8</v>
      </c>
      <c r="AK76">
        <v>188.27</v>
      </c>
      <c r="AL76">
        <v>1</v>
      </c>
      <c r="AM76">
        <v>100.636</v>
      </c>
      <c r="AN76">
        <v>2.29408E-3</v>
      </c>
      <c r="AO76">
        <v>120.59</v>
      </c>
      <c r="AP76">
        <v>1</v>
      </c>
      <c r="AQ76">
        <v>78.462900000000005</v>
      </c>
      <c r="AR76">
        <v>3.6929400000000001E-2</v>
      </c>
      <c r="AS76">
        <v>81.128</v>
      </c>
      <c r="AT76" t="s">
        <v>136</v>
      </c>
      <c r="AU76">
        <v>1</v>
      </c>
      <c r="AV76" t="s">
        <v>144</v>
      </c>
      <c r="AW76" t="str">
        <f t="shared" si="4"/>
        <v>MKI67|NP_002408</v>
      </c>
      <c r="AX76" s="1" t="str">
        <f t="shared" si="5"/>
        <v>MKI67|NP_002408|QKLDPAASVTGSK(1)R</v>
      </c>
      <c r="AY76" t="s">
        <v>20960</v>
      </c>
      <c r="AZ76" t="s">
        <v>332</v>
      </c>
      <c r="BA76" t="s">
        <v>497</v>
      </c>
      <c r="BB76" t="s">
        <v>20959</v>
      </c>
      <c r="BC76" t="s">
        <v>20958</v>
      </c>
      <c r="BD76">
        <v>13</v>
      </c>
      <c r="BE76">
        <v>3</v>
      </c>
      <c r="BF76">
        <v>-0.49897999999999998</v>
      </c>
      <c r="BG76" t="s">
        <v>138</v>
      </c>
      <c r="BH76" t="s">
        <v>138</v>
      </c>
      <c r="BI76" t="s">
        <v>138</v>
      </c>
      <c r="BJ76" t="s">
        <v>139</v>
      </c>
      <c r="BK76" t="s">
        <v>138</v>
      </c>
      <c r="BL76" t="s">
        <v>139</v>
      </c>
      <c r="BM76" t="s">
        <v>139</v>
      </c>
      <c r="BN76" t="s">
        <v>139</v>
      </c>
      <c r="BO76">
        <v>194430000</v>
      </c>
      <c r="BP76">
        <v>194430000</v>
      </c>
      <c r="BQ76">
        <v>0</v>
      </c>
      <c r="BR76">
        <v>0</v>
      </c>
      <c r="BS76" t="s">
        <v>137</v>
      </c>
      <c r="BT76">
        <v>20354000</v>
      </c>
      <c r="BU76">
        <v>16250000</v>
      </c>
      <c r="BV76" t="s">
        <v>297</v>
      </c>
      <c r="BW76">
        <v>53757000</v>
      </c>
      <c r="BX76" t="s">
        <v>297</v>
      </c>
      <c r="BY76">
        <v>23480000</v>
      </c>
      <c r="BZ76">
        <v>26327000</v>
      </c>
      <c r="CA76">
        <v>6851800</v>
      </c>
      <c r="CB76" t="s">
        <v>137</v>
      </c>
      <c r="CC76" t="s">
        <v>137</v>
      </c>
      <c r="CD76" t="s">
        <v>137</v>
      </c>
      <c r="CE76" t="s">
        <v>137</v>
      </c>
      <c r="CF76" t="s">
        <v>137</v>
      </c>
      <c r="CG76" t="s">
        <v>137</v>
      </c>
      <c r="CH76" t="s">
        <v>137</v>
      </c>
      <c r="CI76" t="s">
        <v>137</v>
      </c>
      <c r="CJ76">
        <v>20354000</v>
      </c>
      <c r="CK76">
        <v>0</v>
      </c>
      <c r="CL76">
        <v>0</v>
      </c>
      <c r="CM76">
        <v>16250000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53757000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23480000</v>
      </c>
      <c r="CZ76">
        <v>0</v>
      </c>
      <c r="DA76">
        <v>0</v>
      </c>
      <c r="DB76">
        <v>26327000</v>
      </c>
      <c r="DC76">
        <v>0</v>
      </c>
      <c r="DD76">
        <v>0</v>
      </c>
      <c r="DE76">
        <v>6851800</v>
      </c>
      <c r="DF76">
        <v>0</v>
      </c>
      <c r="DG76">
        <v>0</v>
      </c>
      <c r="DJ76">
        <v>74</v>
      </c>
      <c r="DK76">
        <v>54</v>
      </c>
      <c r="DL76">
        <v>1452</v>
      </c>
      <c r="DM76">
        <v>1452</v>
      </c>
      <c r="DN76" t="s">
        <v>20957</v>
      </c>
      <c r="DO76" t="s">
        <v>20956</v>
      </c>
      <c r="DP76" t="s">
        <v>20955</v>
      </c>
      <c r="DQ76" t="s">
        <v>20954</v>
      </c>
      <c r="DR76">
        <v>52026</v>
      </c>
      <c r="DS76">
        <v>35567</v>
      </c>
      <c r="DT76">
        <v>8</v>
      </c>
      <c r="DU76">
        <v>15171</v>
      </c>
      <c r="DV76">
        <v>36915</v>
      </c>
      <c r="DW76">
        <v>25238</v>
      </c>
      <c r="DX76">
        <v>6</v>
      </c>
      <c r="DY76">
        <v>18058</v>
      </c>
      <c r="DZ76">
        <v>36915</v>
      </c>
      <c r="EA76">
        <v>25238</v>
      </c>
      <c r="EB76">
        <v>6</v>
      </c>
      <c r="EC76">
        <v>18058</v>
      </c>
    </row>
    <row r="77" spans="1:133" x14ac:dyDescent="0.2">
      <c r="A77" t="s">
        <v>20772</v>
      </c>
      <c r="B77" t="s">
        <v>20953</v>
      </c>
      <c r="C77" t="s">
        <v>20770</v>
      </c>
      <c r="D77" t="str">
        <f t="shared" si="3"/>
        <v>NP_002408</v>
      </c>
      <c r="E77" t="s">
        <v>20769</v>
      </c>
      <c r="F77" t="s">
        <v>20769</v>
      </c>
      <c r="G77" t="s">
        <v>20768</v>
      </c>
      <c r="H77">
        <v>0.77431099999999997</v>
      </c>
      <c r="I77">
        <v>5.3624299999999998</v>
      </c>
      <c r="J77">
        <v>1.4415999999999999E-3</v>
      </c>
      <c r="K77">
        <v>75.563999999999993</v>
      </c>
      <c r="L77">
        <v>52.682000000000002</v>
      </c>
      <c r="M77">
        <v>74.617999999999995</v>
      </c>
      <c r="N77">
        <v>0</v>
      </c>
      <c r="O77">
        <v>0</v>
      </c>
      <c r="Q77" t="s">
        <v>137</v>
      </c>
      <c r="R77">
        <v>0</v>
      </c>
      <c r="S77">
        <v>0</v>
      </c>
      <c r="U77" t="s">
        <v>137</v>
      </c>
      <c r="Z77">
        <v>0.77431099999999997</v>
      </c>
      <c r="AA77">
        <v>5.3624299999999998</v>
      </c>
      <c r="AB77">
        <v>1.63273E-3</v>
      </c>
      <c r="AC77">
        <v>74.617999999999995</v>
      </c>
      <c r="AD77">
        <v>0</v>
      </c>
      <c r="AE77">
        <v>0</v>
      </c>
      <c r="AG77" t="s">
        <v>137</v>
      </c>
      <c r="AL77">
        <v>0</v>
      </c>
      <c r="AM77">
        <v>0</v>
      </c>
      <c r="AO77" t="s">
        <v>137</v>
      </c>
      <c r="AP77">
        <v>0.65313600000000005</v>
      </c>
      <c r="AQ77">
        <v>2.7708200000000001</v>
      </c>
      <c r="AR77">
        <v>1.4415999999999999E-3</v>
      </c>
      <c r="AS77">
        <v>75.563999999999993</v>
      </c>
      <c r="AT77" t="s">
        <v>136</v>
      </c>
      <c r="AU77">
        <v>1</v>
      </c>
      <c r="AV77" t="s">
        <v>144</v>
      </c>
      <c r="AW77" t="str">
        <f t="shared" si="4"/>
        <v>MKI67|NP_002408</v>
      </c>
      <c r="AX77" s="1" t="str">
        <f t="shared" si="5"/>
        <v>MKI67|NP_002408|LK(0.774)TSLGK(0.225)VGVKEELLAVGK</v>
      </c>
      <c r="AY77" t="s">
        <v>20952</v>
      </c>
      <c r="AZ77" t="s">
        <v>20951</v>
      </c>
      <c r="BA77" t="s">
        <v>1454</v>
      </c>
      <c r="BB77" t="s">
        <v>20950</v>
      </c>
      <c r="BC77" t="s">
        <v>20949</v>
      </c>
      <c r="BD77">
        <v>2</v>
      </c>
      <c r="BE77">
        <v>4</v>
      </c>
      <c r="BF77">
        <v>0.13949</v>
      </c>
      <c r="BG77" t="s">
        <v>138</v>
      </c>
      <c r="BH77" t="s">
        <v>138</v>
      </c>
      <c r="BI77" t="s">
        <v>138</v>
      </c>
      <c r="BJ77" t="s">
        <v>139</v>
      </c>
      <c r="BK77" t="s">
        <v>138</v>
      </c>
      <c r="BL77" t="s">
        <v>138</v>
      </c>
      <c r="BM77" t="s">
        <v>138</v>
      </c>
      <c r="BN77" t="s">
        <v>139</v>
      </c>
      <c r="BO77">
        <v>57083000</v>
      </c>
      <c r="BP77">
        <v>57083000</v>
      </c>
      <c r="BQ77">
        <v>0</v>
      </c>
      <c r="BR77">
        <v>0</v>
      </c>
      <c r="BS77" t="s">
        <v>137</v>
      </c>
      <c r="BT77" t="s">
        <v>297</v>
      </c>
      <c r="BU77" t="s">
        <v>297</v>
      </c>
      <c r="BV77" t="s">
        <v>297</v>
      </c>
      <c r="BW77">
        <v>33798000</v>
      </c>
      <c r="BX77" t="s">
        <v>297</v>
      </c>
      <c r="BY77" t="s">
        <v>297</v>
      </c>
      <c r="BZ77" t="s">
        <v>297</v>
      </c>
      <c r="CA77">
        <v>23285000</v>
      </c>
      <c r="CB77" t="s">
        <v>137</v>
      </c>
      <c r="CC77" t="s">
        <v>137</v>
      </c>
      <c r="CD77" t="s">
        <v>137</v>
      </c>
      <c r="CE77" t="s">
        <v>137</v>
      </c>
      <c r="CF77" t="s">
        <v>137</v>
      </c>
      <c r="CG77" t="s">
        <v>137</v>
      </c>
      <c r="CH77" t="s">
        <v>137</v>
      </c>
      <c r="CI77" t="s">
        <v>137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33798000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23285000</v>
      </c>
      <c r="DF77">
        <v>0</v>
      </c>
      <c r="DG77">
        <v>0</v>
      </c>
      <c r="DJ77">
        <v>75</v>
      </c>
      <c r="DK77">
        <v>54</v>
      </c>
      <c r="DL77">
        <v>1634</v>
      </c>
      <c r="DM77">
        <v>1634</v>
      </c>
      <c r="DN77">
        <v>6014</v>
      </c>
      <c r="DO77">
        <v>6362</v>
      </c>
      <c r="DP77" t="s">
        <v>20948</v>
      </c>
      <c r="DQ77" t="s">
        <v>20947</v>
      </c>
      <c r="DR77">
        <v>39312</v>
      </c>
      <c r="DS77">
        <v>26902</v>
      </c>
      <c r="DT77">
        <v>4</v>
      </c>
      <c r="DU77">
        <v>30552</v>
      </c>
      <c r="DV77">
        <v>39317</v>
      </c>
      <c r="DW77">
        <v>26907</v>
      </c>
      <c r="DX77">
        <v>8</v>
      </c>
      <c r="DY77">
        <v>30880</v>
      </c>
      <c r="DZ77">
        <v>39317</v>
      </c>
      <c r="EA77">
        <v>26907</v>
      </c>
      <c r="EB77">
        <v>8</v>
      </c>
      <c r="EC77">
        <v>30880</v>
      </c>
    </row>
    <row r="78" spans="1:133" x14ac:dyDescent="0.2">
      <c r="A78" t="s">
        <v>20772</v>
      </c>
      <c r="B78" t="s">
        <v>20946</v>
      </c>
      <c r="C78" t="s">
        <v>20770</v>
      </c>
      <c r="D78" t="str">
        <f t="shared" si="3"/>
        <v>NP_002408</v>
      </c>
      <c r="E78" t="s">
        <v>20769</v>
      </c>
      <c r="F78" t="s">
        <v>20769</v>
      </c>
      <c r="G78" t="s">
        <v>20768</v>
      </c>
      <c r="H78">
        <v>1</v>
      </c>
      <c r="I78">
        <v>67.811499999999995</v>
      </c>
      <c r="J78" s="3">
        <v>5.2609600000000002E-15</v>
      </c>
      <c r="K78">
        <v>182.09</v>
      </c>
      <c r="L78">
        <v>143.43</v>
      </c>
      <c r="M78">
        <v>182.09</v>
      </c>
      <c r="N78">
        <v>0.99997499999999995</v>
      </c>
      <c r="O78">
        <v>46.0396</v>
      </c>
      <c r="P78" s="3">
        <v>9.3442299999999998E-5</v>
      </c>
      <c r="Q78">
        <v>112.58</v>
      </c>
      <c r="R78">
        <v>1</v>
      </c>
      <c r="S78">
        <v>67.368200000000002</v>
      </c>
      <c r="T78" s="3">
        <v>8.6848800000000001E-8</v>
      </c>
      <c r="U78">
        <v>140.30000000000001</v>
      </c>
      <c r="V78">
        <v>0.99999800000000005</v>
      </c>
      <c r="W78">
        <v>57.571899999999999</v>
      </c>
      <c r="X78" s="3">
        <v>3.8966600000000001E-5</v>
      </c>
      <c r="Y78">
        <v>103.71</v>
      </c>
      <c r="Z78">
        <v>0.99989700000000004</v>
      </c>
      <c r="AA78">
        <v>39.877299999999998</v>
      </c>
      <c r="AB78" s="3">
        <v>2.0698099999999999E-7</v>
      </c>
      <c r="AC78">
        <v>134.08000000000001</v>
      </c>
      <c r="AD78">
        <v>0.99997000000000003</v>
      </c>
      <c r="AE78">
        <v>45.264800000000001</v>
      </c>
      <c r="AF78">
        <v>1.08848E-3</v>
      </c>
      <c r="AG78">
        <v>95.57</v>
      </c>
      <c r="AH78">
        <v>0.99975099999999995</v>
      </c>
      <c r="AI78">
        <v>36.0383</v>
      </c>
      <c r="AJ78">
        <v>6.5997799999999998E-4</v>
      </c>
      <c r="AK78">
        <v>95.364999999999995</v>
      </c>
      <c r="AL78">
        <v>1</v>
      </c>
      <c r="AM78">
        <v>67.811499999999995</v>
      </c>
      <c r="AN78" s="3">
        <v>5.2609600000000002E-15</v>
      </c>
      <c r="AO78">
        <v>182.09</v>
      </c>
      <c r="AP78">
        <v>0.99998799999999999</v>
      </c>
      <c r="AQ78">
        <v>49.365699999999997</v>
      </c>
      <c r="AR78" s="3">
        <v>5.32204E-9</v>
      </c>
      <c r="AS78">
        <v>171.87</v>
      </c>
      <c r="AT78" t="s">
        <v>136</v>
      </c>
      <c r="AU78">
        <v>1</v>
      </c>
      <c r="AV78" t="s">
        <v>144</v>
      </c>
      <c r="AW78" t="str">
        <f t="shared" si="4"/>
        <v>MKI67|NP_002408</v>
      </c>
      <c r="AX78" s="1" t="str">
        <f t="shared" si="5"/>
        <v>MKI67|NP_002408|TSLGK(1)VGVKEELLAVGK</v>
      </c>
      <c r="AY78" t="s">
        <v>20945</v>
      </c>
      <c r="AZ78" t="s">
        <v>20944</v>
      </c>
      <c r="BA78" t="s">
        <v>2225</v>
      </c>
      <c r="BB78" t="s">
        <v>20943</v>
      </c>
      <c r="BC78" t="s">
        <v>20942</v>
      </c>
      <c r="BD78">
        <v>5</v>
      </c>
      <c r="BE78">
        <v>2</v>
      </c>
      <c r="BF78">
        <v>0.25824999999999998</v>
      </c>
      <c r="BG78" t="s">
        <v>139</v>
      </c>
      <c r="BH78" t="s">
        <v>139</v>
      </c>
      <c r="BI78" t="s">
        <v>139</v>
      </c>
      <c r="BJ78" t="s">
        <v>139</v>
      </c>
      <c r="BK78" t="s">
        <v>139</v>
      </c>
      <c r="BL78" t="s">
        <v>139</v>
      </c>
      <c r="BM78" t="s">
        <v>139</v>
      </c>
      <c r="BN78" t="s">
        <v>139</v>
      </c>
      <c r="BO78">
        <v>2486300000</v>
      </c>
      <c r="BP78">
        <v>2486300000</v>
      </c>
      <c r="BQ78">
        <v>0</v>
      </c>
      <c r="BR78">
        <v>0</v>
      </c>
      <c r="BS78" t="s">
        <v>137</v>
      </c>
      <c r="BT78">
        <v>185940000</v>
      </c>
      <c r="BU78">
        <v>201280000</v>
      </c>
      <c r="BV78">
        <v>25310000</v>
      </c>
      <c r="BW78">
        <v>614560000</v>
      </c>
      <c r="BX78">
        <v>31908000</v>
      </c>
      <c r="BY78">
        <v>269020000</v>
      </c>
      <c r="BZ78">
        <v>338390000</v>
      </c>
      <c r="CA78">
        <v>113220000</v>
      </c>
      <c r="CB78" t="s">
        <v>137</v>
      </c>
      <c r="CC78" t="s">
        <v>137</v>
      </c>
      <c r="CD78" t="s">
        <v>137</v>
      </c>
      <c r="CE78" t="s">
        <v>137</v>
      </c>
      <c r="CF78" t="s">
        <v>137</v>
      </c>
      <c r="CG78" t="s">
        <v>137</v>
      </c>
      <c r="CH78" t="s">
        <v>137</v>
      </c>
      <c r="CI78" t="s">
        <v>137</v>
      </c>
      <c r="CJ78">
        <v>185940000</v>
      </c>
      <c r="CK78">
        <v>0</v>
      </c>
      <c r="CL78">
        <v>0</v>
      </c>
      <c r="CM78">
        <v>201280000</v>
      </c>
      <c r="CN78">
        <v>0</v>
      </c>
      <c r="CO78">
        <v>0</v>
      </c>
      <c r="CP78">
        <v>25310000</v>
      </c>
      <c r="CQ78">
        <v>0</v>
      </c>
      <c r="CR78">
        <v>0</v>
      </c>
      <c r="CS78">
        <v>614560000</v>
      </c>
      <c r="CT78">
        <v>0</v>
      </c>
      <c r="CU78">
        <v>0</v>
      </c>
      <c r="CV78">
        <v>31908000</v>
      </c>
      <c r="CW78">
        <v>0</v>
      </c>
      <c r="CX78">
        <v>0</v>
      </c>
      <c r="CY78">
        <v>269020000</v>
      </c>
      <c r="CZ78">
        <v>0</v>
      </c>
      <c r="DA78">
        <v>0</v>
      </c>
      <c r="DB78">
        <v>338390000</v>
      </c>
      <c r="DC78">
        <v>0</v>
      </c>
      <c r="DD78">
        <v>0</v>
      </c>
      <c r="DE78">
        <v>113220000</v>
      </c>
      <c r="DF78">
        <v>0</v>
      </c>
      <c r="DG78">
        <v>0</v>
      </c>
      <c r="DJ78">
        <v>76</v>
      </c>
      <c r="DK78">
        <v>54</v>
      </c>
      <c r="DL78">
        <v>1639</v>
      </c>
      <c r="DM78">
        <v>1639</v>
      </c>
      <c r="DN78" t="s">
        <v>20941</v>
      </c>
      <c r="DO78" t="s">
        <v>20940</v>
      </c>
      <c r="DP78" t="s">
        <v>20939</v>
      </c>
      <c r="DQ78" t="s">
        <v>20938</v>
      </c>
      <c r="DR78">
        <v>70073</v>
      </c>
      <c r="DS78">
        <v>47811</v>
      </c>
      <c r="DT78">
        <v>7</v>
      </c>
      <c r="DU78">
        <v>33964</v>
      </c>
      <c r="DV78">
        <v>70073</v>
      </c>
      <c r="DW78">
        <v>47811</v>
      </c>
      <c r="DX78">
        <v>7</v>
      </c>
      <c r="DY78">
        <v>33964</v>
      </c>
      <c r="DZ78">
        <v>70073</v>
      </c>
      <c r="EA78">
        <v>47811</v>
      </c>
      <c r="EB78">
        <v>7</v>
      </c>
      <c r="EC78">
        <v>33964</v>
      </c>
    </row>
    <row r="79" spans="1:133" x14ac:dyDescent="0.2">
      <c r="A79" t="s">
        <v>20772</v>
      </c>
      <c r="B79" t="s">
        <v>20937</v>
      </c>
      <c r="C79" t="s">
        <v>20770</v>
      </c>
      <c r="D79" t="str">
        <f t="shared" si="3"/>
        <v>NP_002408</v>
      </c>
      <c r="E79" t="s">
        <v>20769</v>
      </c>
      <c r="F79" t="s">
        <v>20769</v>
      </c>
      <c r="G79" t="s">
        <v>20768</v>
      </c>
      <c r="H79">
        <v>0.99992199999999998</v>
      </c>
      <c r="I79">
        <v>41.0687</v>
      </c>
      <c r="J79" s="3">
        <v>2.7042900000000002E-5</v>
      </c>
      <c r="K79">
        <v>72.899000000000001</v>
      </c>
      <c r="L79">
        <v>58.92</v>
      </c>
      <c r="M79">
        <v>72.899000000000001</v>
      </c>
      <c r="Z79">
        <v>0.99891099999999999</v>
      </c>
      <c r="AA79">
        <v>29.6233</v>
      </c>
      <c r="AB79">
        <v>4.1786599999999997E-4</v>
      </c>
      <c r="AC79">
        <v>63.271999999999998</v>
      </c>
      <c r="AH79">
        <v>0</v>
      </c>
      <c r="AI79">
        <v>0</v>
      </c>
      <c r="AK79" t="s">
        <v>137</v>
      </c>
      <c r="AL79">
        <v>0.99992199999999998</v>
      </c>
      <c r="AM79">
        <v>41.0687</v>
      </c>
      <c r="AN79" s="3">
        <v>2.7042900000000002E-5</v>
      </c>
      <c r="AO79">
        <v>72.899000000000001</v>
      </c>
      <c r="AT79" t="s">
        <v>136</v>
      </c>
      <c r="AU79">
        <v>1</v>
      </c>
      <c r="AV79" t="s">
        <v>144</v>
      </c>
      <c r="AW79" t="str">
        <f t="shared" si="4"/>
        <v>MKI67|NP_002408</v>
      </c>
      <c r="AX79" s="1" t="str">
        <f t="shared" si="5"/>
        <v>MKI67|NP_002408|LTQTSGETTHTDKVPGGEDK(1)SINAFR</v>
      </c>
      <c r="AY79" t="s">
        <v>20936</v>
      </c>
      <c r="AZ79" t="s">
        <v>3172</v>
      </c>
      <c r="BA79" t="s">
        <v>3475</v>
      </c>
      <c r="BB79" t="s">
        <v>20935</v>
      </c>
      <c r="BC79" t="s">
        <v>20934</v>
      </c>
      <c r="BD79">
        <v>20</v>
      </c>
      <c r="BE79">
        <v>4</v>
      </c>
      <c r="BF79">
        <v>0.66796999999999995</v>
      </c>
      <c r="BG79" t="s">
        <v>138</v>
      </c>
      <c r="BH79" t="s">
        <v>138</v>
      </c>
      <c r="BI79" t="s">
        <v>138</v>
      </c>
      <c r="BJ79" t="s">
        <v>139</v>
      </c>
      <c r="BK79" t="s">
        <v>138</v>
      </c>
      <c r="BL79" t="s">
        <v>138</v>
      </c>
      <c r="BM79" t="s">
        <v>139</v>
      </c>
      <c r="BN79" t="s">
        <v>138</v>
      </c>
      <c r="BO79">
        <v>40168000</v>
      </c>
      <c r="BP79">
        <v>40168000</v>
      </c>
      <c r="BQ79">
        <v>0</v>
      </c>
      <c r="BR79">
        <v>0</v>
      </c>
      <c r="BS79" t="s">
        <v>137</v>
      </c>
      <c r="BT79" t="s">
        <v>297</v>
      </c>
      <c r="BU79" t="s">
        <v>297</v>
      </c>
      <c r="BV79" t="s">
        <v>297</v>
      </c>
      <c r="BW79">
        <v>15562000</v>
      </c>
      <c r="BX79" t="s">
        <v>297</v>
      </c>
      <c r="BY79">
        <v>14472000</v>
      </c>
      <c r="BZ79">
        <v>10134000</v>
      </c>
      <c r="CA79" t="s">
        <v>297</v>
      </c>
      <c r="CB79" t="s">
        <v>137</v>
      </c>
      <c r="CC79" t="s">
        <v>137</v>
      </c>
      <c r="CD79" t="s">
        <v>137</v>
      </c>
      <c r="CE79" t="s">
        <v>137</v>
      </c>
      <c r="CF79" t="s">
        <v>137</v>
      </c>
      <c r="CG79" t="s">
        <v>137</v>
      </c>
      <c r="CH79" t="s">
        <v>137</v>
      </c>
      <c r="CI79" t="s">
        <v>137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15562000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14472000</v>
      </c>
      <c r="CZ79">
        <v>0</v>
      </c>
      <c r="DA79">
        <v>0</v>
      </c>
      <c r="DB79">
        <v>10134000</v>
      </c>
      <c r="DC79">
        <v>0</v>
      </c>
      <c r="DD79">
        <v>0</v>
      </c>
      <c r="DE79">
        <v>0</v>
      </c>
      <c r="DF79">
        <v>0</v>
      </c>
      <c r="DG79">
        <v>0</v>
      </c>
      <c r="DJ79">
        <v>77</v>
      </c>
      <c r="DK79">
        <v>54</v>
      </c>
      <c r="DL79">
        <v>1429</v>
      </c>
      <c r="DM79">
        <v>1429</v>
      </c>
      <c r="DN79">
        <v>6538</v>
      </c>
      <c r="DO79">
        <v>6917</v>
      </c>
      <c r="DP79" t="s">
        <v>20933</v>
      </c>
      <c r="DQ79" t="s">
        <v>20932</v>
      </c>
      <c r="DR79">
        <v>42342</v>
      </c>
      <c r="DS79">
        <v>28975</v>
      </c>
      <c r="DT79">
        <v>7</v>
      </c>
      <c r="DU79">
        <v>22503</v>
      </c>
      <c r="DV79">
        <v>42342</v>
      </c>
      <c r="DW79">
        <v>28975</v>
      </c>
      <c r="DX79">
        <v>7</v>
      </c>
      <c r="DY79">
        <v>22503</v>
      </c>
      <c r="DZ79">
        <v>42342</v>
      </c>
      <c r="EA79">
        <v>28975</v>
      </c>
      <c r="EB79">
        <v>7</v>
      </c>
      <c r="EC79">
        <v>22503</v>
      </c>
    </row>
    <row r="80" spans="1:133" x14ac:dyDescent="0.2">
      <c r="A80" t="s">
        <v>20772</v>
      </c>
      <c r="B80" t="s">
        <v>20931</v>
      </c>
      <c r="C80" t="s">
        <v>20770</v>
      </c>
      <c r="D80" t="str">
        <f t="shared" si="3"/>
        <v>NP_002408</v>
      </c>
      <c r="E80" t="s">
        <v>20769</v>
      </c>
      <c r="F80" t="s">
        <v>20769</v>
      </c>
      <c r="G80" t="s">
        <v>20768</v>
      </c>
      <c r="H80">
        <v>0.99999899999999997</v>
      </c>
      <c r="I80">
        <v>60.3735</v>
      </c>
      <c r="J80" s="3">
        <v>2.0082000000000002E-9</v>
      </c>
      <c r="K80">
        <v>91.733000000000004</v>
      </c>
      <c r="L80">
        <v>68.197000000000003</v>
      </c>
      <c r="M80">
        <v>91.733000000000004</v>
      </c>
      <c r="N80">
        <v>0.99999899999999997</v>
      </c>
      <c r="O80">
        <v>60.3735</v>
      </c>
      <c r="P80" s="3">
        <v>2.0082000000000002E-9</v>
      </c>
      <c r="Q80">
        <v>91.733000000000004</v>
      </c>
      <c r="Z80">
        <v>0.99997899999999995</v>
      </c>
      <c r="AA80">
        <v>46.855499999999999</v>
      </c>
      <c r="AB80">
        <v>3.3292199999999998E-4</v>
      </c>
      <c r="AC80">
        <v>64.588999999999999</v>
      </c>
      <c r="AL80">
        <v>0.99979799999999996</v>
      </c>
      <c r="AM80">
        <v>36.948999999999998</v>
      </c>
      <c r="AN80">
        <v>4.6317600000000004E-3</v>
      </c>
      <c r="AO80">
        <v>50.237000000000002</v>
      </c>
      <c r="AT80" t="s">
        <v>136</v>
      </c>
      <c r="AU80">
        <v>1</v>
      </c>
      <c r="AV80" t="s">
        <v>144</v>
      </c>
      <c r="AW80" t="str">
        <f t="shared" si="4"/>
        <v>MKI67|NP_002408</v>
      </c>
      <c r="AX80" s="1" t="str">
        <f t="shared" si="5"/>
        <v>MKI67|NP_002408|LTQTSGQSTHTHKEPASGDEGIK(1)VLK</v>
      </c>
      <c r="AY80" t="s">
        <v>20930</v>
      </c>
      <c r="AZ80" t="s">
        <v>143</v>
      </c>
      <c r="BA80" t="s">
        <v>1128</v>
      </c>
      <c r="BB80" t="s">
        <v>20929</v>
      </c>
      <c r="BC80" t="s">
        <v>20928</v>
      </c>
      <c r="BD80">
        <v>23</v>
      </c>
      <c r="BE80">
        <v>4</v>
      </c>
      <c r="BF80">
        <v>-0.76612000000000002</v>
      </c>
      <c r="BG80" t="s">
        <v>138</v>
      </c>
      <c r="BH80" t="s">
        <v>138</v>
      </c>
      <c r="BI80" t="s">
        <v>138</v>
      </c>
      <c r="BJ80" t="s">
        <v>139</v>
      </c>
      <c r="BK80" t="s">
        <v>138</v>
      </c>
      <c r="BL80" t="s">
        <v>138</v>
      </c>
      <c r="BM80" t="s">
        <v>139</v>
      </c>
      <c r="BN80" t="s">
        <v>138</v>
      </c>
      <c r="BO80">
        <v>30543000</v>
      </c>
      <c r="BP80">
        <v>30543000</v>
      </c>
      <c r="BQ80">
        <v>0</v>
      </c>
      <c r="BR80">
        <v>0</v>
      </c>
      <c r="BS80" t="s">
        <v>137</v>
      </c>
      <c r="BT80">
        <v>6461100</v>
      </c>
      <c r="BU80" t="s">
        <v>297</v>
      </c>
      <c r="BV80" t="s">
        <v>297</v>
      </c>
      <c r="BW80">
        <v>12048000</v>
      </c>
      <c r="BX80" t="s">
        <v>297</v>
      </c>
      <c r="BY80" t="s">
        <v>297</v>
      </c>
      <c r="BZ80">
        <v>12035000</v>
      </c>
      <c r="CA80" t="s">
        <v>297</v>
      </c>
      <c r="CB80" t="s">
        <v>137</v>
      </c>
      <c r="CC80" t="s">
        <v>137</v>
      </c>
      <c r="CD80" t="s">
        <v>137</v>
      </c>
      <c r="CE80" t="s">
        <v>137</v>
      </c>
      <c r="CF80" t="s">
        <v>137</v>
      </c>
      <c r="CG80" t="s">
        <v>137</v>
      </c>
      <c r="CH80" t="s">
        <v>137</v>
      </c>
      <c r="CI80" t="s">
        <v>137</v>
      </c>
      <c r="CJ80">
        <v>6461100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12048000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12035000</v>
      </c>
      <c r="DC80">
        <v>0</v>
      </c>
      <c r="DD80">
        <v>0</v>
      </c>
      <c r="DE80">
        <v>0</v>
      </c>
      <c r="DF80">
        <v>0</v>
      </c>
      <c r="DG80">
        <v>0</v>
      </c>
      <c r="DJ80">
        <v>78</v>
      </c>
      <c r="DK80">
        <v>54</v>
      </c>
      <c r="DL80">
        <v>2644</v>
      </c>
      <c r="DM80">
        <v>2644</v>
      </c>
      <c r="DN80">
        <v>6541</v>
      </c>
      <c r="DO80">
        <v>6921</v>
      </c>
      <c r="DP80" t="s">
        <v>20927</v>
      </c>
      <c r="DQ80" t="s">
        <v>20926</v>
      </c>
      <c r="DR80">
        <v>42367</v>
      </c>
      <c r="DS80">
        <v>29002</v>
      </c>
      <c r="DT80">
        <v>1</v>
      </c>
      <c r="DU80">
        <v>14287</v>
      </c>
      <c r="DV80">
        <v>42367</v>
      </c>
      <c r="DW80">
        <v>29002</v>
      </c>
      <c r="DX80">
        <v>1</v>
      </c>
      <c r="DY80">
        <v>14287</v>
      </c>
      <c r="DZ80">
        <v>42367</v>
      </c>
      <c r="EA80">
        <v>29002</v>
      </c>
      <c r="EB80">
        <v>1</v>
      </c>
      <c r="EC80">
        <v>14287</v>
      </c>
    </row>
    <row r="81" spans="1:133" x14ac:dyDescent="0.2">
      <c r="A81" t="s">
        <v>20772</v>
      </c>
      <c r="B81" t="s">
        <v>20925</v>
      </c>
      <c r="C81" t="s">
        <v>20770</v>
      </c>
      <c r="D81" t="str">
        <f t="shared" si="3"/>
        <v>NP_002408</v>
      </c>
      <c r="E81" t="s">
        <v>20769</v>
      </c>
      <c r="F81" t="s">
        <v>20769</v>
      </c>
      <c r="G81" t="s">
        <v>20768</v>
      </c>
      <c r="H81">
        <v>1</v>
      </c>
      <c r="I81">
        <v>84.947299999999998</v>
      </c>
      <c r="J81" s="3">
        <v>1.2862E-5</v>
      </c>
      <c r="K81">
        <v>84.947000000000003</v>
      </c>
      <c r="L81">
        <v>63.597999999999999</v>
      </c>
      <c r="M81">
        <v>84.947000000000003</v>
      </c>
      <c r="N81">
        <v>1</v>
      </c>
      <c r="O81">
        <v>47.554200000000002</v>
      </c>
      <c r="P81">
        <v>2.58152E-2</v>
      </c>
      <c r="Q81">
        <v>47.554000000000002</v>
      </c>
      <c r="Z81">
        <v>1</v>
      </c>
      <c r="AA81">
        <v>84.947299999999998</v>
      </c>
      <c r="AB81" s="3">
        <v>1.2862E-5</v>
      </c>
      <c r="AC81">
        <v>84.947000000000003</v>
      </c>
      <c r="AL81">
        <v>0</v>
      </c>
      <c r="AM81">
        <v>0</v>
      </c>
      <c r="AO81" t="s">
        <v>137</v>
      </c>
      <c r="AT81" t="s">
        <v>136</v>
      </c>
      <c r="AU81">
        <v>1</v>
      </c>
      <c r="AV81" t="s">
        <v>144</v>
      </c>
      <c r="AW81" t="str">
        <f t="shared" si="4"/>
        <v>MKI67|NP_002408</v>
      </c>
      <c r="AX81" s="1" t="str">
        <f t="shared" si="5"/>
        <v>MKI67|NP_002408|NINTFVETPVQK(1)LDLLGNLPGSK</v>
      </c>
      <c r="AY81" t="s">
        <v>20924</v>
      </c>
      <c r="AZ81" t="s">
        <v>143</v>
      </c>
      <c r="BA81" t="s">
        <v>7691</v>
      </c>
      <c r="BB81" t="s">
        <v>20923</v>
      </c>
      <c r="BC81" t="s">
        <v>20922</v>
      </c>
      <c r="BD81">
        <v>12</v>
      </c>
      <c r="BE81">
        <v>3</v>
      </c>
      <c r="BF81">
        <v>0.41491</v>
      </c>
      <c r="BG81" t="s">
        <v>139</v>
      </c>
      <c r="BH81" t="s">
        <v>138</v>
      </c>
      <c r="BI81" t="s">
        <v>138</v>
      </c>
      <c r="BJ81" t="s">
        <v>139</v>
      </c>
      <c r="BK81" t="s">
        <v>138</v>
      </c>
      <c r="BL81" t="s">
        <v>138</v>
      </c>
      <c r="BM81" t="s">
        <v>138</v>
      </c>
      <c r="BN81" t="s">
        <v>138</v>
      </c>
      <c r="BO81">
        <v>16547000</v>
      </c>
      <c r="BP81">
        <v>16547000</v>
      </c>
      <c r="BQ81">
        <v>0</v>
      </c>
      <c r="BR81">
        <v>0</v>
      </c>
      <c r="BS81" t="s">
        <v>137</v>
      </c>
      <c r="BT81">
        <v>5760700</v>
      </c>
      <c r="BU81" t="s">
        <v>297</v>
      </c>
      <c r="BV81" t="s">
        <v>297</v>
      </c>
      <c r="BW81">
        <v>10786000</v>
      </c>
      <c r="BX81" t="s">
        <v>297</v>
      </c>
      <c r="BY81" t="s">
        <v>297</v>
      </c>
      <c r="BZ81" t="s">
        <v>297</v>
      </c>
      <c r="CA81" t="s">
        <v>297</v>
      </c>
      <c r="CB81" t="s">
        <v>137</v>
      </c>
      <c r="CC81" t="s">
        <v>137</v>
      </c>
      <c r="CD81" t="s">
        <v>137</v>
      </c>
      <c r="CE81" t="s">
        <v>137</v>
      </c>
      <c r="CF81" t="s">
        <v>137</v>
      </c>
      <c r="CG81" t="s">
        <v>137</v>
      </c>
      <c r="CH81" t="s">
        <v>137</v>
      </c>
      <c r="CI81" t="s">
        <v>137</v>
      </c>
      <c r="CJ81">
        <v>5760700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10786000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J81">
        <v>79</v>
      </c>
      <c r="DK81">
        <v>54</v>
      </c>
      <c r="DL81">
        <v>2410</v>
      </c>
      <c r="DM81">
        <v>2410</v>
      </c>
      <c r="DN81" t="s">
        <v>20921</v>
      </c>
      <c r="DO81" t="s">
        <v>20920</v>
      </c>
      <c r="DP81" t="s">
        <v>20919</v>
      </c>
      <c r="DQ81" t="s">
        <v>20918</v>
      </c>
      <c r="DR81">
        <v>47702</v>
      </c>
      <c r="DS81">
        <v>32538</v>
      </c>
      <c r="DT81">
        <v>4</v>
      </c>
      <c r="DU81">
        <v>56121</v>
      </c>
      <c r="DV81">
        <v>47702</v>
      </c>
      <c r="DW81">
        <v>32538</v>
      </c>
      <c r="DX81">
        <v>4</v>
      </c>
      <c r="DY81">
        <v>56121</v>
      </c>
      <c r="DZ81">
        <v>47702</v>
      </c>
      <c r="EA81">
        <v>32538</v>
      </c>
      <c r="EB81">
        <v>4</v>
      </c>
      <c r="EC81">
        <v>56121</v>
      </c>
    </row>
    <row r="82" spans="1:133" x14ac:dyDescent="0.2">
      <c r="A82" t="s">
        <v>20772</v>
      </c>
      <c r="B82" t="s">
        <v>20917</v>
      </c>
      <c r="C82" t="s">
        <v>20770</v>
      </c>
      <c r="D82" t="str">
        <f t="shared" si="3"/>
        <v>NP_002408</v>
      </c>
      <c r="E82" t="s">
        <v>20769</v>
      </c>
      <c r="F82" t="s">
        <v>20769</v>
      </c>
      <c r="G82" t="s">
        <v>20768</v>
      </c>
      <c r="H82">
        <v>1</v>
      </c>
      <c r="I82">
        <v>138.012</v>
      </c>
      <c r="J82" s="3">
        <v>8.5342700000000005E-5</v>
      </c>
      <c r="K82">
        <v>138.01</v>
      </c>
      <c r="L82">
        <v>95.981999999999999</v>
      </c>
      <c r="M82">
        <v>138.01</v>
      </c>
      <c r="N82">
        <v>1</v>
      </c>
      <c r="O82">
        <v>73.757499999999993</v>
      </c>
      <c r="P82">
        <v>3.2610899999999998E-2</v>
      </c>
      <c r="Q82">
        <v>73.757999999999996</v>
      </c>
      <c r="R82">
        <v>1</v>
      </c>
      <c r="S82">
        <v>88.561400000000006</v>
      </c>
      <c r="T82">
        <v>7.9364899999999992E-3</v>
      </c>
      <c r="U82">
        <v>88.561000000000007</v>
      </c>
      <c r="Z82">
        <v>1</v>
      </c>
      <c r="AA82">
        <v>75.316400000000002</v>
      </c>
      <c r="AB82">
        <v>2.8526900000000001E-2</v>
      </c>
      <c r="AC82">
        <v>75.316000000000003</v>
      </c>
      <c r="AH82">
        <v>1</v>
      </c>
      <c r="AI82">
        <v>72.897900000000007</v>
      </c>
      <c r="AJ82">
        <v>3.4863100000000001E-2</v>
      </c>
      <c r="AK82">
        <v>72.897999999999996</v>
      </c>
      <c r="AL82">
        <v>1</v>
      </c>
      <c r="AM82">
        <v>138.012</v>
      </c>
      <c r="AN82" s="3">
        <v>8.5342700000000005E-5</v>
      </c>
      <c r="AO82">
        <v>138.01</v>
      </c>
      <c r="AT82" t="s">
        <v>136</v>
      </c>
      <c r="AU82">
        <v>1</v>
      </c>
      <c r="AV82" t="s">
        <v>144</v>
      </c>
      <c r="AW82" t="str">
        <f t="shared" si="4"/>
        <v>MKI67|NP_002408</v>
      </c>
      <c r="AX82" s="1" t="str">
        <f t="shared" si="5"/>
        <v>MKI67|NP_002408|QILDSAASLTGSK(1)R</v>
      </c>
      <c r="AY82" t="s">
        <v>20916</v>
      </c>
      <c r="AZ82" t="s">
        <v>143</v>
      </c>
      <c r="BA82" t="s">
        <v>497</v>
      </c>
      <c r="BB82" t="s">
        <v>20915</v>
      </c>
      <c r="BC82" t="s">
        <v>20914</v>
      </c>
      <c r="BD82">
        <v>13</v>
      </c>
      <c r="BE82">
        <v>2</v>
      </c>
      <c r="BF82">
        <v>-0.19991999999999999</v>
      </c>
      <c r="BG82" t="s">
        <v>139</v>
      </c>
      <c r="BH82" t="s">
        <v>139</v>
      </c>
      <c r="BI82" t="s">
        <v>138</v>
      </c>
      <c r="BJ82" t="s">
        <v>139</v>
      </c>
      <c r="BK82" t="s">
        <v>138</v>
      </c>
      <c r="BL82" t="s">
        <v>139</v>
      </c>
      <c r="BM82" t="s">
        <v>139</v>
      </c>
      <c r="BN82" t="s">
        <v>138</v>
      </c>
      <c r="BO82">
        <v>93278000</v>
      </c>
      <c r="BP82">
        <v>93278000</v>
      </c>
      <c r="BQ82">
        <v>0</v>
      </c>
      <c r="BR82">
        <v>0</v>
      </c>
      <c r="BS82" t="s">
        <v>137</v>
      </c>
      <c r="BT82">
        <v>9338100</v>
      </c>
      <c r="BU82">
        <v>17480000</v>
      </c>
      <c r="BV82" t="s">
        <v>297</v>
      </c>
      <c r="BW82">
        <v>34222000</v>
      </c>
      <c r="BX82" t="s">
        <v>297</v>
      </c>
      <c r="BY82">
        <v>16700000</v>
      </c>
      <c r="BZ82">
        <v>15537000</v>
      </c>
      <c r="CA82" t="s">
        <v>297</v>
      </c>
      <c r="CB82" t="s">
        <v>137</v>
      </c>
      <c r="CC82" t="s">
        <v>137</v>
      </c>
      <c r="CD82" t="s">
        <v>137</v>
      </c>
      <c r="CE82" t="s">
        <v>137</v>
      </c>
      <c r="CF82" t="s">
        <v>137</v>
      </c>
      <c r="CG82" t="s">
        <v>137</v>
      </c>
      <c r="CH82" t="s">
        <v>137</v>
      </c>
      <c r="CI82" t="s">
        <v>137</v>
      </c>
      <c r="CJ82">
        <v>9338100</v>
      </c>
      <c r="CK82">
        <v>0</v>
      </c>
      <c r="CL82">
        <v>0</v>
      </c>
      <c r="CM82">
        <v>17480000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34222000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16700000</v>
      </c>
      <c r="CZ82">
        <v>0</v>
      </c>
      <c r="DA82">
        <v>0</v>
      </c>
      <c r="DB82">
        <v>15537000</v>
      </c>
      <c r="DC82">
        <v>0</v>
      </c>
      <c r="DD82">
        <v>0</v>
      </c>
      <c r="DE82">
        <v>0</v>
      </c>
      <c r="DF82">
        <v>0</v>
      </c>
      <c r="DG82">
        <v>0</v>
      </c>
      <c r="DJ82">
        <v>80</v>
      </c>
      <c r="DK82">
        <v>54</v>
      </c>
      <c r="DL82">
        <v>1694</v>
      </c>
      <c r="DM82">
        <v>1694</v>
      </c>
      <c r="DN82">
        <v>8235</v>
      </c>
      <c r="DO82">
        <v>8788</v>
      </c>
      <c r="DP82" t="s">
        <v>20913</v>
      </c>
      <c r="DQ82" t="s">
        <v>20912</v>
      </c>
      <c r="DR82">
        <v>51921</v>
      </c>
      <c r="DS82">
        <v>35494</v>
      </c>
      <c r="DT82">
        <v>7</v>
      </c>
      <c r="DU82">
        <v>28106</v>
      </c>
      <c r="DV82">
        <v>51921</v>
      </c>
      <c r="DW82">
        <v>35494</v>
      </c>
      <c r="DX82">
        <v>7</v>
      </c>
      <c r="DY82">
        <v>28106</v>
      </c>
      <c r="DZ82">
        <v>51921</v>
      </c>
      <c r="EA82">
        <v>35494</v>
      </c>
      <c r="EB82">
        <v>7</v>
      </c>
      <c r="EC82">
        <v>28106</v>
      </c>
    </row>
    <row r="83" spans="1:133" x14ac:dyDescent="0.2">
      <c r="A83" t="s">
        <v>20772</v>
      </c>
      <c r="B83" t="s">
        <v>20911</v>
      </c>
      <c r="C83" t="s">
        <v>20770</v>
      </c>
      <c r="D83" t="str">
        <f t="shared" si="3"/>
        <v>NP_002408</v>
      </c>
      <c r="E83" t="s">
        <v>20769</v>
      </c>
      <c r="F83" t="s">
        <v>20769</v>
      </c>
      <c r="G83" t="s">
        <v>20768</v>
      </c>
      <c r="H83">
        <v>1</v>
      </c>
      <c r="I83">
        <v>119.253</v>
      </c>
      <c r="J83">
        <v>2.3709600000000001E-3</v>
      </c>
      <c r="K83">
        <v>119.25</v>
      </c>
      <c r="L83">
        <v>81.697000000000003</v>
      </c>
      <c r="M83">
        <v>119.25</v>
      </c>
      <c r="N83">
        <v>0</v>
      </c>
      <c r="O83">
        <v>0</v>
      </c>
      <c r="Q83" t="s">
        <v>137</v>
      </c>
      <c r="R83">
        <v>0</v>
      </c>
      <c r="S83">
        <v>0</v>
      </c>
      <c r="U83" t="s">
        <v>137</v>
      </c>
      <c r="V83">
        <v>0</v>
      </c>
      <c r="W83">
        <v>0</v>
      </c>
      <c r="Y83" t="s">
        <v>137</v>
      </c>
      <c r="Z83">
        <v>1</v>
      </c>
      <c r="AA83">
        <v>110.801</v>
      </c>
      <c r="AB83">
        <v>4.1452900000000003E-3</v>
      </c>
      <c r="AC83">
        <v>110.8</v>
      </c>
      <c r="AD83">
        <v>1</v>
      </c>
      <c r="AE83">
        <v>83.137200000000007</v>
      </c>
      <c r="AF83">
        <v>2.5097399999999999E-2</v>
      </c>
      <c r="AG83">
        <v>83.137</v>
      </c>
      <c r="AH83">
        <v>1</v>
      </c>
      <c r="AI83">
        <v>119.253</v>
      </c>
      <c r="AJ83">
        <v>2.3709600000000001E-3</v>
      </c>
      <c r="AK83">
        <v>119.25</v>
      </c>
      <c r="AL83">
        <v>0</v>
      </c>
      <c r="AM83">
        <v>0</v>
      </c>
      <c r="AO83" t="s">
        <v>137</v>
      </c>
      <c r="AP83">
        <v>0</v>
      </c>
      <c r="AQ83">
        <v>0</v>
      </c>
      <c r="AS83" t="s">
        <v>137</v>
      </c>
      <c r="AT83" t="s">
        <v>136</v>
      </c>
      <c r="AU83">
        <v>1</v>
      </c>
      <c r="AV83" t="s">
        <v>144</v>
      </c>
      <c r="AW83" t="str">
        <f t="shared" si="4"/>
        <v>MKI67|NP_002408</v>
      </c>
      <c r="AX83" s="1" t="str">
        <f t="shared" si="5"/>
        <v>MKI67|NP_002408|SCK(1)TAPASSSK</v>
      </c>
      <c r="AY83" t="s">
        <v>20910</v>
      </c>
      <c r="AZ83" t="s">
        <v>143</v>
      </c>
      <c r="BA83" t="s">
        <v>199</v>
      </c>
      <c r="BB83" t="s">
        <v>20909</v>
      </c>
      <c r="BC83" t="s">
        <v>20908</v>
      </c>
      <c r="BD83">
        <v>3</v>
      </c>
      <c r="BE83">
        <v>2</v>
      </c>
      <c r="BF83">
        <v>-2.8375999999999998E-2</v>
      </c>
      <c r="BG83" t="s">
        <v>138</v>
      </c>
      <c r="BH83" t="s">
        <v>138</v>
      </c>
      <c r="BI83" t="s">
        <v>138</v>
      </c>
      <c r="BJ83" t="s">
        <v>139</v>
      </c>
      <c r="BK83" t="s">
        <v>139</v>
      </c>
      <c r="BL83" t="s">
        <v>139</v>
      </c>
      <c r="BM83" t="s">
        <v>138</v>
      </c>
      <c r="BN83" t="s">
        <v>138</v>
      </c>
      <c r="BO83">
        <v>141990000</v>
      </c>
      <c r="BP83">
        <v>141990000</v>
      </c>
      <c r="BQ83">
        <v>0</v>
      </c>
      <c r="BR83">
        <v>0</v>
      </c>
      <c r="BS83" t="s">
        <v>137</v>
      </c>
      <c r="BT83">
        <v>11640000</v>
      </c>
      <c r="BU83">
        <v>5011300</v>
      </c>
      <c r="BV83">
        <v>960200</v>
      </c>
      <c r="BW83">
        <v>51159000</v>
      </c>
      <c r="BX83">
        <v>2766000</v>
      </c>
      <c r="BY83">
        <v>16147000</v>
      </c>
      <c r="BZ83">
        <v>9448400</v>
      </c>
      <c r="CA83">
        <v>3193500</v>
      </c>
      <c r="CB83" t="s">
        <v>137</v>
      </c>
      <c r="CC83" t="s">
        <v>137</v>
      </c>
      <c r="CD83" t="s">
        <v>137</v>
      </c>
      <c r="CE83" t="s">
        <v>137</v>
      </c>
      <c r="CF83" t="s">
        <v>137</v>
      </c>
      <c r="CG83" t="s">
        <v>137</v>
      </c>
      <c r="CH83" t="s">
        <v>137</v>
      </c>
      <c r="CI83" t="s">
        <v>137</v>
      </c>
      <c r="CJ83">
        <v>11640000</v>
      </c>
      <c r="CK83">
        <v>0</v>
      </c>
      <c r="CL83">
        <v>0</v>
      </c>
      <c r="CM83">
        <v>5011300</v>
      </c>
      <c r="CN83">
        <v>0</v>
      </c>
      <c r="CO83">
        <v>0</v>
      </c>
      <c r="CP83">
        <v>960200</v>
      </c>
      <c r="CQ83">
        <v>0</v>
      </c>
      <c r="CR83">
        <v>0</v>
      </c>
      <c r="CS83">
        <v>51159000</v>
      </c>
      <c r="CT83">
        <v>0</v>
      </c>
      <c r="CU83">
        <v>0</v>
      </c>
      <c r="CV83">
        <v>2766000</v>
      </c>
      <c r="CW83">
        <v>0</v>
      </c>
      <c r="CX83">
        <v>0</v>
      </c>
      <c r="CY83">
        <v>16147000</v>
      </c>
      <c r="CZ83">
        <v>0</v>
      </c>
      <c r="DA83">
        <v>0</v>
      </c>
      <c r="DB83">
        <v>9448400</v>
      </c>
      <c r="DC83">
        <v>0</v>
      </c>
      <c r="DD83">
        <v>0</v>
      </c>
      <c r="DE83">
        <v>3193500</v>
      </c>
      <c r="DF83">
        <v>0</v>
      </c>
      <c r="DG83">
        <v>0</v>
      </c>
      <c r="DJ83">
        <v>81</v>
      </c>
      <c r="DK83">
        <v>54</v>
      </c>
      <c r="DL83">
        <v>600</v>
      </c>
      <c r="DM83">
        <v>600</v>
      </c>
      <c r="DN83" t="s">
        <v>20907</v>
      </c>
      <c r="DO83" t="s">
        <v>20906</v>
      </c>
      <c r="DP83" t="s">
        <v>20905</v>
      </c>
      <c r="DQ83" t="s">
        <v>20904</v>
      </c>
      <c r="DR83">
        <v>55954</v>
      </c>
      <c r="DS83">
        <v>38143</v>
      </c>
      <c r="DT83">
        <v>6</v>
      </c>
      <c r="DU83">
        <v>5173</v>
      </c>
      <c r="DV83">
        <v>55954</v>
      </c>
      <c r="DW83">
        <v>38143</v>
      </c>
      <c r="DX83">
        <v>6</v>
      </c>
      <c r="DY83">
        <v>5173</v>
      </c>
      <c r="DZ83">
        <v>55954</v>
      </c>
      <c r="EA83">
        <v>38143</v>
      </c>
      <c r="EB83">
        <v>6</v>
      </c>
      <c r="EC83">
        <v>5173</v>
      </c>
    </row>
    <row r="84" spans="1:133" x14ac:dyDescent="0.2">
      <c r="A84" t="s">
        <v>20772</v>
      </c>
      <c r="B84" t="s">
        <v>20903</v>
      </c>
      <c r="C84" t="s">
        <v>20770</v>
      </c>
      <c r="D84" t="str">
        <f t="shared" si="3"/>
        <v>NP_002408</v>
      </c>
      <c r="E84" t="s">
        <v>20769</v>
      </c>
      <c r="F84" t="s">
        <v>20769</v>
      </c>
      <c r="G84" t="s">
        <v>20768</v>
      </c>
      <c r="H84">
        <v>1</v>
      </c>
      <c r="I84">
        <v>82.23</v>
      </c>
      <c r="J84" s="3">
        <v>2.4607899999999998E-13</v>
      </c>
      <c r="K84">
        <v>166.36</v>
      </c>
      <c r="L84">
        <v>144.82</v>
      </c>
      <c r="M84">
        <v>128.44</v>
      </c>
      <c r="N84">
        <v>1</v>
      </c>
      <c r="O84">
        <v>69.696200000000005</v>
      </c>
      <c r="P84" s="3">
        <v>7.8019099999999996E-6</v>
      </c>
      <c r="Q84">
        <v>119.62</v>
      </c>
      <c r="R84">
        <v>1</v>
      </c>
      <c r="S84">
        <v>63.886699999999998</v>
      </c>
      <c r="T84" s="3">
        <v>5.92328E-5</v>
      </c>
      <c r="U84">
        <v>103.4</v>
      </c>
      <c r="Z84">
        <v>1</v>
      </c>
      <c r="AA84">
        <v>79.590299999999999</v>
      </c>
      <c r="AB84" s="3">
        <v>7.9916199999999996E-6</v>
      </c>
      <c r="AC84">
        <v>121.21</v>
      </c>
      <c r="AD84">
        <v>0.99980899999999995</v>
      </c>
      <c r="AE84">
        <v>37.192599999999999</v>
      </c>
      <c r="AF84">
        <v>1.5046500000000001E-2</v>
      </c>
      <c r="AG84">
        <v>59.732999999999997</v>
      </c>
      <c r="AH84">
        <v>1</v>
      </c>
      <c r="AI84">
        <v>106.294</v>
      </c>
      <c r="AJ84" s="3">
        <v>2.4607899999999998E-13</v>
      </c>
      <c r="AK84">
        <v>166.36</v>
      </c>
      <c r="AL84">
        <v>1</v>
      </c>
      <c r="AM84">
        <v>82.23</v>
      </c>
      <c r="AN84" s="3">
        <v>2.5607300000000001E-11</v>
      </c>
      <c r="AO84">
        <v>128.44</v>
      </c>
      <c r="AP84">
        <v>0</v>
      </c>
      <c r="AQ84">
        <v>0</v>
      </c>
      <c r="AS84" t="s">
        <v>137</v>
      </c>
      <c r="AT84" t="s">
        <v>136</v>
      </c>
      <c r="AU84" t="s">
        <v>920</v>
      </c>
      <c r="AV84" t="s">
        <v>144</v>
      </c>
      <c r="AW84" t="str">
        <f t="shared" si="4"/>
        <v>MKI67|NP_002408</v>
      </c>
      <c r="AX84" s="1" t="str">
        <f t="shared" si="5"/>
        <v>MKI67|NP_002408|TPSVGK(1)AMDTPKPAGGDEK</v>
      </c>
      <c r="AY84" t="s">
        <v>20902</v>
      </c>
      <c r="AZ84" t="s">
        <v>3803</v>
      </c>
      <c r="BA84" t="s">
        <v>300</v>
      </c>
      <c r="BB84" t="s">
        <v>20901</v>
      </c>
      <c r="BC84" t="s">
        <v>20900</v>
      </c>
      <c r="BD84">
        <v>6</v>
      </c>
      <c r="BE84">
        <v>3</v>
      </c>
      <c r="BF84">
        <v>5.9813000000000002E-3</v>
      </c>
      <c r="BG84" t="s">
        <v>139</v>
      </c>
      <c r="BH84" t="s">
        <v>139</v>
      </c>
      <c r="BI84" t="s">
        <v>138</v>
      </c>
      <c r="BJ84" t="s">
        <v>139</v>
      </c>
      <c r="BK84" t="s">
        <v>139</v>
      </c>
      <c r="BL84" t="s">
        <v>139</v>
      </c>
      <c r="BM84" t="s">
        <v>139</v>
      </c>
      <c r="BN84" t="s">
        <v>138</v>
      </c>
      <c r="BO84">
        <v>336890000</v>
      </c>
      <c r="BP84">
        <v>259610000</v>
      </c>
      <c r="BQ84">
        <v>77285000</v>
      </c>
      <c r="BR84">
        <v>0</v>
      </c>
      <c r="BS84" t="s">
        <v>137</v>
      </c>
      <c r="BT84">
        <v>28613000</v>
      </c>
      <c r="BU84">
        <v>22870000</v>
      </c>
      <c r="BV84" t="s">
        <v>297</v>
      </c>
      <c r="BW84">
        <v>95162000</v>
      </c>
      <c r="BX84">
        <v>8150000</v>
      </c>
      <c r="BY84">
        <v>62308000</v>
      </c>
      <c r="BZ84">
        <v>43533000</v>
      </c>
      <c r="CA84">
        <v>8152500</v>
      </c>
      <c r="CB84" t="s">
        <v>137</v>
      </c>
      <c r="CC84" t="s">
        <v>137</v>
      </c>
      <c r="CD84" t="s">
        <v>137</v>
      </c>
      <c r="CE84" t="s">
        <v>137</v>
      </c>
      <c r="CF84" t="s">
        <v>137</v>
      </c>
      <c r="CG84" t="s">
        <v>137</v>
      </c>
      <c r="CH84" t="s">
        <v>137</v>
      </c>
      <c r="CI84" t="s">
        <v>137</v>
      </c>
      <c r="CJ84">
        <v>20586000</v>
      </c>
      <c r="CK84">
        <v>8027100</v>
      </c>
      <c r="CL84">
        <v>0</v>
      </c>
      <c r="CM84">
        <v>0</v>
      </c>
      <c r="CN84">
        <v>22870000</v>
      </c>
      <c r="CO84">
        <v>0</v>
      </c>
      <c r="CP84">
        <v>0</v>
      </c>
      <c r="CQ84">
        <v>0</v>
      </c>
      <c r="CR84">
        <v>0</v>
      </c>
      <c r="CS84">
        <v>78162000</v>
      </c>
      <c r="CT84">
        <v>17001000</v>
      </c>
      <c r="CU84">
        <v>0</v>
      </c>
      <c r="CV84">
        <v>8150000</v>
      </c>
      <c r="CW84">
        <v>0</v>
      </c>
      <c r="CX84">
        <v>0</v>
      </c>
      <c r="CY84">
        <v>58072000</v>
      </c>
      <c r="CZ84">
        <v>4235700</v>
      </c>
      <c r="DA84">
        <v>0</v>
      </c>
      <c r="DB84">
        <v>26534000</v>
      </c>
      <c r="DC84">
        <v>16999000</v>
      </c>
      <c r="DD84">
        <v>0</v>
      </c>
      <c r="DE84">
        <v>0</v>
      </c>
      <c r="DF84">
        <v>8152500</v>
      </c>
      <c r="DG84">
        <v>0</v>
      </c>
      <c r="DJ84">
        <v>82</v>
      </c>
      <c r="DK84">
        <v>54</v>
      </c>
      <c r="DL84">
        <v>2264</v>
      </c>
      <c r="DM84">
        <v>2264</v>
      </c>
      <c r="DN84" t="s">
        <v>20899</v>
      </c>
      <c r="DO84" t="s">
        <v>20898</v>
      </c>
      <c r="DP84" t="s">
        <v>20897</v>
      </c>
      <c r="DQ84" t="s">
        <v>20896</v>
      </c>
      <c r="DR84">
        <v>69212</v>
      </c>
      <c r="DS84">
        <v>47247</v>
      </c>
      <c r="DT84">
        <v>7</v>
      </c>
      <c r="DU84">
        <v>17415</v>
      </c>
      <c r="DV84">
        <v>69210</v>
      </c>
      <c r="DW84">
        <v>47245</v>
      </c>
      <c r="DX84">
        <v>6</v>
      </c>
      <c r="DY84">
        <v>16852</v>
      </c>
      <c r="DZ84">
        <v>69210</v>
      </c>
      <c r="EA84">
        <v>47245</v>
      </c>
      <c r="EB84">
        <v>6</v>
      </c>
      <c r="EC84">
        <v>16852</v>
      </c>
    </row>
    <row r="85" spans="1:133" x14ac:dyDescent="0.2">
      <c r="A85" t="s">
        <v>20772</v>
      </c>
      <c r="B85" t="s">
        <v>20895</v>
      </c>
      <c r="C85" t="s">
        <v>20770</v>
      </c>
      <c r="D85" t="str">
        <f t="shared" si="3"/>
        <v>NP_002408</v>
      </c>
      <c r="E85" t="s">
        <v>20769</v>
      </c>
      <c r="F85" t="s">
        <v>20769</v>
      </c>
      <c r="G85" t="s">
        <v>20768</v>
      </c>
      <c r="H85">
        <v>1</v>
      </c>
      <c r="I85">
        <v>117.526</v>
      </c>
      <c r="J85">
        <v>1.15957E-2</v>
      </c>
      <c r="K85">
        <v>117.53</v>
      </c>
      <c r="L85">
        <v>66.332999999999998</v>
      </c>
      <c r="M85">
        <v>117.53</v>
      </c>
      <c r="N85">
        <v>1</v>
      </c>
      <c r="O85">
        <v>112.295</v>
      </c>
      <c r="P85">
        <v>1.9602000000000001E-2</v>
      </c>
      <c r="Q85">
        <v>112.3</v>
      </c>
      <c r="R85">
        <v>1</v>
      </c>
      <c r="S85">
        <v>101.46</v>
      </c>
      <c r="T85">
        <v>4.5427200000000001E-2</v>
      </c>
      <c r="U85">
        <v>101.46</v>
      </c>
      <c r="Z85">
        <v>1</v>
      </c>
      <c r="AA85">
        <v>112.107</v>
      </c>
      <c r="AB85">
        <v>1.99878E-2</v>
      </c>
      <c r="AC85">
        <v>112.11</v>
      </c>
      <c r="AH85">
        <v>0</v>
      </c>
      <c r="AI85">
        <v>0</v>
      </c>
      <c r="AK85" t="s">
        <v>137</v>
      </c>
      <c r="AL85">
        <v>1</v>
      </c>
      <c r="AM85">
        <v>117.526</v>
      </c>
      <c r="AN85">
        <v>1.15957E-2</v>
      </c>
      <c r="AO85">
        <v>117.53</v>
      </c>
      <c r="AP85">
        <v>0</v>
      </c>
      <c r="AQ85">
        <v>0</v>
      </c>
      <c r="AS85" t="s">
        <v>137</v>
      </c>
      <c r="AT85" t="s">
        <v>136</v>
      </c>
      <c r="AU85">
        <v>1</v>
      </c>
      <c r="AV85" t="s">
        <v>144</v>
      </c>
      <c r="AW85" t="str">
        <f t="shared" si="4"/>
        <v>MKI67|NP_002408</v>
      </c>
      <c r="AX85" s="1" t="str">
        <f t="shared" si="5"/>
        <v>MKI67|NP_002408|SGNLPSK(1)R</v>
      </c>
      <c r="AY85" t="s">
        <v>20894</v>
      </c>
      <c r="AZ85" t="s">
        <v>143</v>
      </c>
      <c r="BA85" t="s">
        <v>241</v>
      </c>
      <c r="BB85" t="s">
        <v>20893</v>
      </c>
      <c r="BC85" t="s">
        <v>20892</v>
      </c>
      <c r="BD85">
        <v>7</v>
      </c>
      <c r="BE85">
        <v>2</v>
      </c>
      <c r="BF85">
        <v>1.4421999999999999</v>
      </c>
      <c r="BG85" t="s">
        <v>139</v>
      </c>
      <c r="BH85" t="s">
        <v>139</v>
      </c>
      <c r="BI85" t="s">
        <v>138</v>
      </c>
      <c r="BJ85" t="s">
        <v>139</v>
      </c>
      <c r="BK85" t="s">
        <v>138</v>
      </c>
      <c r="BL85" t="s">
        <v>138</v>
      </c>
      <c r="BM85" t="s">
        <v>139</v>
      </c>
      <c r="BN85" t="s">
        <v>138</v>
      </c>
      <c r="BO85">
        <v>109860000</v>
      </c>
      <c r="BP85">
        <v>109860000</v>
      </c>
      <c r="BQ85">
        <v>0</v>
      </c>
      <c r="BR85">
        <v>0</v>
      </c>
      <c r="BS85" t="s">
        <v>137</v>
      </c>
      <c r="BT85">
        <v>16725000</v>
      </c>
      <c r="BU85">
        <v>17301000</v>
      </c>
      <c r="BV85" t="s">
        <v>297</v>
      </c>
      <c r="BW85">
        <v>40688000</v>
      </c>
      <c r="BX85" t="s">
        <v>297</v>
      </c>
      <c r="BY85">
        <v>13527000</v>
      </c>
      <c r="BZ85">
        <v>17156000</v>
      </c>
      <c r="CA85">
        <v>4460500</v>
      </c>
      <c r="CB85" t="s">
        <v>137</v>
      </c>
      <c r="CC85" t="s">
        <v>137</v>
      </c>
      <c r="CD85" t="s">
        <v>137</v>
      </c>
      <c r="CE85" t="s">
        <v>137</v>
      </c>
      <c r="CF85" t="s">
        <v>137</v>
      </c>
      <c r="CG85" t="s">
        <v>137</v>
      </c>
      <c r="CH85" t="s">
        <v>137</v>
      </c>
      <c r="CI85" t="s">
        <v>137</v>
      </c>
      <c r="CJ85">
        <v>16725000</v>
      </c>
      <c r="CK85">
        <v>0</v>
      </c>
      <c r="CL85">
        <v>0</v>
      </c>
      <c r="CM85">
        <v>17301000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40688000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13527000</v>
      </c>
      <c r="CZ85">
        <v>0</v>
      </c>
      <c r="DA85">
        <v>0</v>
      </c>
      <c r="DB85">
        <v>17156000</v>
      </c>
      <c r="DC85">
        <v>0</v>
      </c>
      <c r="DD85">
        <v>0</v>
      </c>
      <c r="DE85">
        <v>4460500</v>
      </c>
      <c r="DF85">
        <v>0</v>
      </c>
      <c r="DG85">
        <v>0</v>
      </c>
      <c r="DJ85">
        <v>83</v>
      </c>
      <c r="DK85">
        <v>54</v>
      </c>
      <c r="DL85">
        <v>627</v>
      </c>
      <c r="DM85">
        <v>627</v>
      </c>
      <c r="DN85">
        <v>9120</v>
      </c>
      <c r="DO85">
        <v>9712</v>
      </c>
      <c r="DP85" t="s">
        <v>20891</v>
      </c>
      <c r="DQ85" t="s">
        <v>20890</v>
      </c>
      <c r="DR85">
        <v>57795</v>
      </c>
      <c r="DS85">
        <v>39458</v>
      </c>
      <c r="DT85">
        <v>7</v>
      </c>
      <c r="DU85">
        <v>10156</v>
      </c>
      <c r="DV85">
        <v>57795</v>
      </c>
      <c r="DW85">
        <v>39458</v>
      </c>
      <c r="DX85">
        <v>7</v>
      </c>
      <c r="DY85">
        <v>10156</v>
      </c>
      <c r="DZ85">
        <v>57795</v>
      </c>
      <c r="EA85">
        <v>39458</v>
      </c>
      <c r="EB85">
        <v>7</v>
      </c>
      <c r="EC85">
        <v>10156</v>
      </c>
    </row>
    <row r="86" spans="1:133" x14ac:dyDescent="0.2">
      <c r="A86" t="s">
        <v>20772</v>
      </c>
      <c r="B86" t="s">
        <v>20889</v>
      </c>
      <c r="C86" t="s">
        <v>20770</v>
      </c>
      <c r="D86" t="str">
        <f t="shared" si="3"/>
        <v>NP_002408</v>
      </c>
      <c r="E86" t="s">
        <v>20769</v>
      </c>
      <c r="F86" t="s">
        <v>20769</v>
      </c>
      <c r="G86" t="s">
        <v>20768</v>
      </c>
      <c r="H86">
        <v>1</v>
      </c>
      <c r="I86">
        <v>101.712</v>
      </c>
      <c r="J86">
        <v>7.8531499999999997E-3</v>
      </c>
      <c r="K86">
        <v>101.71</v>
      </c>
      <c r="L86">
        <v>74.563000000000002</v>
      </c>
      <c r="M86">
        <v>101.71</v>
      </c>
      <c r="N86">
        <v>0</v>
      </c>
      <c r="O86">
        <v>0</v>
      </c>
      <c r="Q86" t="s">
        <v>137</v>
      </c>
      <c r="R86">
        <v>0</v>
      </c>
      <c r="S86">
        <v>0</v>
      </c>
      <c r="U86" t="s">
        <v>137</v>
      </c>
      <c r="V86">
        <v>0</v>
      </c>
      <c r="W86">
        <v>0</v>
      </c>
      <c r="Y86" t="s">
        <v>137</v>
      </c>
      <c r="Z86">
        <v>1</v>
      </c>
      <c r="AA86">
        <v>77.184600000000003</v>
      </c>
      <c r="AB86">
        <v>4.54793E-2</v>
      </c>
      <c r="AC86">
        <v>77.185000000000002</v>
      </c>
      <c r="AH86">
        <v>1</v>
      </c>
      <c r="AI86">
        <v>86.772199999999998</v>
      </c>
      <c r="AJ86">
        <v>2.2688E-2</v>
      </c>
      <c r="AK86">
        <v>86.772000000000006</v>
      </c>
      <c r="AL86">
        <v>1</v>
      </c>
      <c r="AM86">
        <v>101.712</v>
      </c>
      <c r="AN86">
        <v>7.8531499999999997E-3</v>
      </c>
      <c r="AO86">
        <v>101.71</v>
      </c>
      <c r="AP86">
        <v>0</v>
      </c>
      <c r="AQ86">
        <v>0</v>
      </c>
      <c r="AS86" t="s">
        <v>137</v>
      </c>
      <c r="AT86" t="s">
        <v>136</v>
      </c>
      <c r="AU86">
        <v>1</v>
      </c>
      <c r="AV86" t="s">
        <v>144</v>
      </c>
      <c r="AW86" t="str">
        <f t="shared" si="4"/>
        <v>MKI67|NP_002408</v>
      </c>
      <c r="AX86" s="1" t="str">
        <f t="shared" si="5"/>
        <v>MKI67|NP_002408|SNTSLPPLPFK(1)R</v>
      </c>
      <c r="AY86" t="s">
        <v>20888</v>
      </c>
      <c r="AZ86" t="s">
        <v>3803</v>
      </c>
      <c r="BA86" t="s">
        <v>210</v>
      </c>
      <c r="BB86" t="s">
        <v>20887</v>
      </c>
      <c r="BC86" t="s">
        <v>20886</v>
      </c>
      <c r="BD86">
        <v>11</v>
      </c>
      <c r="BE86">
        <v>2</v>
      </c>
      <c r="BF86">
        <v>-0.29143999999999998</v>
      </c>
      <c r="BG86" t="s">
        <v>138</v>
      </c>
      <c r="BH86" t="s">
        <v>138</v>
      </c>
      <c r="BI86" t="s">
        <v>138</v>
      </c>
      <c r="BJ86" t="s">
        <v>139</v>
      </c>
      <c r="BK86" t="s">
        <v>138</v>
      </c>
      <c r="BL86" t="s">
        <v>139</v>
      </c>
      <c r="BM86" t="s">
        <v>139</v>
      </c>
      <c r="BN86" t="s">
        <v>138</v>
      </c>
      <c r="BO86">
        <v>139000000</v>
      </c>
      <c r="BP86">
        <v>139000000</v>
      </c>
      <c r="BQ86">
        <v>0</v>
      </c>
      <c r="BR86">
        <v>0</v>
      </c>
      <c r="BS86" t="s">
        <v>137</v>
      </c>
      <c r="BT86">
        <v>20025000</v>
      </c>
      <c r="BU86">
        <v>24747000</v>
      </c>
      <c r="BV86">
        <v>4489100</v>
      </c>
      <c r="BW86">
        <v>40985000</v>
      </c>
      <c r="BX86" t="s">
        <v>297</v>
      </c>
      <c r="BY86">
        <v>11415000</v>
      </c>
      <c r="BZ86">
        <v>25226000</v>
      </c>
      <c r="CA86">
        <v>12114000</v>
      </c>
      <c r="CB86" t="s">
        <v>137</v>
      </c>
      <c r="CC86" t="s">
        <v>137</v>
      </c>
      <c r="CD86" t="s">
        <v>137</v>
      </c>
      <c r="CE86" t="s">
        <v>137</v>
      </c>
      <c r="CF86" t="s">
        <v>137</v>
      </c>
      <c r="CG86" t="s">
        <v>137</v>
      </c>
      <c r="CH86" t="s">
        <v>137</v>
      </c>
      <c r="CI86" t="s">
        <v>137</v>
      </c>
      <c r="CJ86">
        <v>20025000</v>
      </c>
      <c r="CK86">
        <v>0</v>
      </c>
      <c r="CL86">
        <v>0</v>
      </c>
      <c r="CM86">
        <v>24747000</v>
      </c>
      <c r="CN86">
        <v>0</v>
      </c>
      <c r="CO86">
        <v>0</v>
      </c>
      <c r="CP86">
        <v>4489100</v>
      </c>
      <c r="CQ86">
        <v>0</v>
      </c>
      <c r="CR86">
        <v>0</v>
      </c>
      <c r="CS86">
        <v>40985000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11415000</v>
      </c>
      <c r="CZ86">
        <v>0</v>
      </c>
      <c r="DA86">
        <v>0</v>
      </c>
      <c r="DB86">
        <v>25226000</v>
      </c>
      <c r="DC86">
        <v>0</v>
      </c>
      <c r="DD86">
        <v>0</v>
      </c>
      <c r="DE86">
        <v>12114000</v>
      </c>
      <c r="DF86">
        <v>0</v>
      </c>
      <c r="DG86">
        <v>0</v>
      </c>
      <c r="DJ86">
        <v>84</v>
      </c>
      <c r="DK86">
        <v>54</v>
      </c>
      <c r="DL86">
        <v>2997</v>
      </c>
      <c r="DM86">
        <v>2997</v>
      </c>
      <c r="DN86">
        <v>9471</v>
      </c>
      <c r="DO86">
        <v>10088</v>
      </c>
      <c r="DP86" t="s">
        <v>20885</v>
      </c>
      <c r="DQ86" t="s">
        <v>20884</v>
      </c>
      <c r="DR86">
        <v>59943</v>
      </c>
      <c r="DS86">
        <v>40973</v>
      </c>
      <c r="DT86">
        <v>7</v>
      </c>
      <c r="DU86">
        <v>37723</v>
      </c>
      <c r="DV86">
        <v>59943</v>
      </c>
      <c r="DW86">
        <v>40973</v>
      </c>
      <c r="DX86">
        <v>7</v>
      </c>
      <c r="DY86">
        <v>37723</v>
      </c>
      <c r="DZ86">
        <v>59943</v>
      </c>
      <c r="EA86">
        <v>40973</v>
      </c>
      <c r="EB86">
        <v>7</v>
      </c>
      <c r="EC86">
        <v>37723</v>
      </c>
    </row>
    <row r="87" spans="1:133" x14ac:dyDescent="0.2">
      <c r="A87" t="s">
        <v>20772</v>
      </c>
      <c r="B87" t="s">
        <v>20883</v>
      </c>
      <c r="C87" t="s">
        <v>20770</v>
      </c>
      <c r="D87" t="str">
        <f t="shared" si="3"/>
        <v>NP_002408</v>
      </c>
      <c r="E87" t="s">
        <v>20769</v>
      </c>
      <c r="F87" t="s">
        <v>20769</v>
      </c>
      <c r="G87" t="s">
        <v>20768</v>
      </c>
      <c r="H87">
        <v>0.95211500000000004</v>
      </c>
      <c r="I87">
        <v>12.9849</v>
      </c>
      <c r="J87">
        <v>1.10979E-3</v>
      </c>
      <c r="K87">
        <v>92.474000000000004</v>
      </c>
      <c r="L87">
        <v>55.316000000000003</v>
      </c>
      <c r="M87">
        <v>92.474000000000004</v>
      </c>
      <c r="R87">
        <v>0</v>
      </c>
      <c r="S87">
        <v>0</v>
      </c>
      <c r="U87" t="s">
        <v>137</v>
      </c>
      <c r="Z87">
        <v>0.95211500000000004</v>
      </c>
      <c r="AA87">
        <v>12.9849</v>
      </c>
      <c r="AB87">
        <v>1.10979E-3</v>
      </c>
      <c r="AC87">
        <v>92.474000000000004</v>
      </c>
      <c r="AT87" t="s">
        <v>136</v>
      </c>
      <c r="AU87">
        <v>1</v>
      </c>
      <c r="AV87" t="s">
        <v>144</v>
      </c>
      <c r="AW87" t="str">
        <f t="shared" si="4"/>
        <v>MKI67|NP_002408</v>
      </c>
      <c r="AX87" s="1" t="str">
        <f t="shared" si="5"/>
        <v>MKI67|NP_002408|SPQPDPVGTPTIFK(0.048)PQSK(0.952)R</v>
      </c>
      <c r="AY87" t="s">
        <v>20882</v>
      </c>
      <c r="AZ87" t="s">
        <v>143</v>
      </c>
      <c r="BA87" t="s">
        <v>483</v>
      </c>
      <c r="BB87" t="s">
        <v>20881</v>
      </c>
      <c r="BC87" t="s">
        <v>20880</v>
      </c>
      <c r="BD87">
        <v>18</v>
      </c>
      <c r="BE87">
        <v>3</v>
      </c>
      <c r="BF87">
        <v>0.32086999999999999</v>
      </c>
      <c r="BG87" t="s">
        <v>138</v>
      </c>
      <c r="BH87" t="s">
        <v>138</v>
      </c>
      <c r="BI87" t="s">
        <v>138</v>
      </c>
      <c r="BJ87" t="s">
        <v>139</v>
      </c>
      <c r="BK87" t="s">
        <v>138</v>
      </c>
      <c r="BL87" t="s">
        <v>138</v>
      </c>
      <c r="BM87" t="s">
        <v>138</v>
      </c>
      <c r="BN87" t="s">
        <v>138</v>
      </c>
      <c r="BO87">
        <v>10793000</v>
      </c>
      <c r="BP87">
        <v>10793000</v>
      </c>
      <c r="BQ87">
        <v>0</v>
      </c>
      <c r="BR87">
        <v>0</v>
      </c>
      <c r="BS87" t="s">
        <v>137</v>
      </c>
      <c r="BT87" t="s">
        <v>297</v>
      </c>
      <c r="BU87">
        <v>5924000</v>
      </c>
      <c r="BV87" t="s">
        <v>297</v>
      </c>
      <c r="BW87">
        <v>4869100</v>
      </c>
      <c r="BX87" t="s">
        <v>297</v>
      </c>
      <c r="BY87" t="s">
        <v>297</v>
      </c>
      <c r="BZ87" t="s">
        <v>297</v>
      </c>
      <c r="CA87" t="s">
        <v>297</v>
      </c>
      <c r="CB87" t="s">
        <v>137</v>
      </c>
      <c r="CC87" t="s">
        <v>137</v>
      </c>
      <c r="CD87" t="s">
        <v>137</v>
      </c>
      <c r="CE87" t="s">
        <v>137</v>
      </c>
      <c r="CF87" t="s">
        <v>137</v>
      </c>
      <c r="CG87" t="s">
        <v>137</v>
      </c>
      <c r="CH87" t="s">
        <v>137</v>
      </c>
      <c r="CI87" t="s">
        <v>137</v>
      </c>
      <c r="CJ87">
        <v>0</v>
      </c>
      <c r="CK87">
        <v>0</v>
      </c>
      <c r="CL87">
        <v>0</v>
      </c>
      <c r="CM87">
        <v>5924000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4869100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J87">
        <v>85</v>
      </c>
      <c r="DK87">
        <v>54</v>
      </c>
      <c r="DL87">
        <v>2240</v>
      </c>
      <c r="DM87">
        <v>2240</v>
      </c>
      <c r="DN87">
        <v>9515</v>
      </c>
      <c r="DO87">
        <v>10137</v>
      </c>
      <c r="DP87" t="s">
        <v>20879</v>
      </c>
      <c r="DQ87">
        <v>41151</v>
      </c>
      <c r="DR87">
        <v>60237</v>
      </c>
      <c r="DS87">
        <v>41151</v>
      </c>
      <c r="DT87">
        <v>4</v>
      </c>
      <c r="DU87">
        <v>25688</v>
      </c>
      <c r="DV87">
        <v>60237</v>
      </c>
      <c r="DW87">
        <v>41151</v>
      </c>
      <c r="DX87">
        <v>4</v>
      </c>
      <c r="DY87">
        <v>25688</v>
      </c>
      <c r="DZ87">
        <v>60237</v>
      </c>
      <c r="EA87">
        <v>41151</v>
      </c>
      <c r="EB87">
        <v>4</v>
      </c>
      <c r="EC87">
        <v>25688</v>
      </c>
    </row>
    <row r="88" spans="1:133" x14ac:dyDescent="0.2">
      <c r="A88" t="s">
        <v>20772</v>
      </c>
      <c r="B88" t="s">
        <v>20878</v>
      </c>
      <c r="C88" t="s">
        <v>20770</v>
      </c>
      <c r="D88" t="str">
        <f t="shared" si="3"/>
        <v>NP_002408</v>
      </c>
      <c r="E88" t="s">
        <v>20769</v>
      </c>
      <c r="F88" t="s">
        <v>20769</v>
      </c>
      <c r="G88" t="s">
        <v>20768</v>
      </c>
      <c r="H88">
        <v>0.999803</v>
      </c>
      <c r="I88">
        <v>37.045699999999997</v>
      </c>
      <c r="J88">
        <v>1.60151E-3</v>
      </c>
      <c r="K88">
        <v>85.468999999999994</v>
      </c>
      <c r="L88">
        <v>63.142000000000003</v>
      </c>
      <c r="M88">
        <v>85.468999999999994</v>
      </c>
      <c r="N88">
        <v>0.99951000000000001</v>
      </c>
      <c r="O88">
        <v>33.095300000000002</v>
      </c>
      <c r="P88">
        <v>3.1177099999999999E-2</v>
      </c>
      <c r="Q88">
        <v>61.127000000000002</v>
      </c>
      <c r="Z88">
        <v>0</v>
      </c>
      <c r="AA88">
        <v>0</v>
      </c>
      <c r="AC88" t="s">
        <v>137</v>
      </c>
      <c r="AH88">
        <v>0</v>
      </c>
      <c r="AI88">
        <v>0</v>
      </c>
      <c r="AK88" t="s">
        <v>137</v>
      </c>
      <c r="AL88">
        <v>0.999803</v>
      </c>
      <c r="AM88">
        <v>37.045699999999997</v>
      </c>
      <c r="AN88">
        <v>1.60151E-3</v>
      </c>
      <c r="AO88">
        <v>85.468999999999994</v>
      </c>
      <c r="AT88" t="s">
        <v>136</v>
      </c>
      <c r="AU88">
        <v>1</v>
      </c>
      <c r="AV88" t="s">
        <v>144</v>
      </c>
      <c r="AW88" t="str">
        <f t="shared" si="4"/>
        <v>MKI67|NP_002408</v>
      </c>
      <c r="AX88" s="1" t="str">
        <f t="shared" si="5"/>
        <v>MKI67|NP_002408|SPQPDPVKTPTSSK(1)QR</v>
      </c>
      <c r="AY88" t="s">
        <v>20877</v>
      </c>
      <c r="AZ88" t="s">
        <v>20876</v>
      </c>
      <c r="BA88" t="s">
        <v>175</v>
      </c>
      <c r="BB88" t="s">
        <v>20875</v>
      </c>
      <c r="BC88" t="s">
        <v>20874</v>
      </c>
      <c r="BD88">
        <v>14</v>
      </c>
      <c r="BE88">
        <v>3</v>
      </c>
      <c r="BF88">
        <v>0.44725999999999999</v>
      </c>
      <c r="BG88" t="s">
        <v>139</v>
      </c>
      <c r="BH88" t="s">
        <v>138</v>
      </c>
      <c r="BI88" t="s">
        <v>138</v>
      </c>
      <c r="BJ88" t="s">
        <v>138</v>
      </c>
      <c r="BK88" t="s">
        <v>138</v>
      </c>
      <c r="BL88" t="s">
        <v>138</v>
      </c>
      <c r="BM88" t="s">
        <v>139</v>
      </c>
      <c r="BN88" t="s">
        <v>138</v>
      </c>
      <c r="BO88">
        <v>20343000</v>
      </c>
      <c r="BP88">
        <v>20343000</v>
      </c>
      <c r="BQ88">
        <v>0</v>
      </c>
      <c r="BR88">
        <v>0</v>
      </c>
      <c r="BS88" t="s">
        <v>137</v>
      </c>
      <c r="BT88">
        <v>3364800</v>
      </c>
      <c r="BU88" t="s">
        <v>297</v>
      </c>
      <c r="BV88" t="s">
        <v>297</v>
      </c>
      <c r="BW88">
        <v>7728100</v>
      </c>
      <c r="BX88" t="s">
        <v>297</v>
      </c>
      <c r="BY88">
        <v>3030700</v>
      </c>
      <c r="BZ88">
        <v>6219800</v>
      </c>
      <c r="CA88" t="s">
        <v>297</v>
      </c>
      <c r="CB88" t="s">
        <v>137</v>
      </c>
      <c r="CC88" t="s">
        <v>137</v>
      </c>
      <c r="CD88" t="s">
        <v>137</v>
      </c>
      <c r="CE88" t="s">
        <v>137</v>
      </c>
      <c r="CF88" t="s">
        <v>137</v>
      </c>
      <c r="CG88" t="s">
        <v>137</v>
      </c>
      <c r="CH88" t="s">
        <v>137</v>
      </c>
      <c r="CI88" t="s">
        <v>137</v>
      </c>
      <c r="CJ88">
        <v>3364800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7728100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3030700</v>
      </c>
      <c r="CZ88">
        <v>0</v>
      </c>
      <c r="DA88">
        <v>0</v>
      </c>
      <c r="DB88">
        <v>6219800</v>
      </c>
      <c r="DC88">
        <v>0</v>
      </c>
      <c r="DD88">
        <v>0</v>
      </c>
      <c r="DE88">
        <v>0</v>
      </c>
      <c r="DF88">
        <v>0</v>
      </c>
      <c r="DG88">
        <v>0</v>
      </c>
      <c r="DJ88">
        <v>86</v>
      </c>
      <c r="DK88">
        <v>54</v>
      </c>
      <c r="DL88">
        <v>1996</v>
      </c>
      <c r="DM88">
        <v>1996</v>
      </c>
      <c r="DN88">
        <v>9516</v>
      </c>
      <c r="DO88">
        <v>10138</v>
      </c>
      <c r="DP88" t="s">
        <v>20873</v>
      </c>
      <c r="DQ88" t="s">
        <v>20872</v>
      </c>
      <c r="DR88">
        <v>60240</v>
      </c>
      <c r="DS88">
        <v>41153</v>
      </c>
      <c r="DT88">
        <v>7</v>
      </c>
      <c r="DU88">
        <v>12360</v>
      </c>
      <c r="DV88">
        <v>60240</v>
      </c>
      <c r="DW88">
        <v>41153</v>
      </c>
      <c r="DX88">
        <v>7</v>
      </c>
      <c r="DY88">
        <v>12360</v>
      </c>
      <c r="DZ88">
        <v>60240</v>
      </c>
      <c r="EA88">
        <v>41153</v>
      </c>
      <c r="EB88">
        <v>7</v>
      </c>
      <c r="EC88">
        <v>12360</v>
      </c>
    </row>
    <row r="89" spans="1:133" x14ac:dyDescent="0.2">
      <c r="A89" t="s">
        <v>20772</v>
      </c>
      <c r="B89" t="s">
        <v>20871</v>
      </c>
      <c r="C89" t="s">
        <v>20770</v>
      </c>
      <c r="D89" t="str">
        <f t="shared" si="3"/>
        <v>NP_002408</v>
      </c>
      <c r="E89" t="s">
        <v>20769</v>
      </c>
      <c r="F89" t="s">
        <v>20769</v>
      </c>
      <c r="G89" t="s">
        <v>20768</v>
      </c>
      <c r="H89">
        <v>1</v>
      </c>
      <c r="I89">
        <v>84.409700000000001</v>
      </c>
      <c r="J89" s="3">
        <v>2.5189300000000001E-6</v>
      </c>
      <c r="K89">
        <v>168.93</v>
      </c>
      <c r="L89">
        <v>90.64</v>
      </c>
      <c r="M89">
        <v>84.41</v>
      </c>
      <c r="N89">
        <v>1</v>
      </c>
      <c r="O89">
        <v>79.471400000000003</v>
      </c>
      <c r="P89">
        <v>6.2965399999999998E-3</v>
      </c>
      <c r="Q89">
        <v>79.471000000000004</v>
      </c>
      <c r="Z89">
        <v>1</v>
      </c>
      <c r="AA89">
        <v>168.92699999999999</v>
      </c>
      <c r="AB89" s="3">
        <v>2.5189300000000001E-6</v>
      </c>
      <c r="AC89">
        <v>168.93</v>
      </c>
      <c r="AH89">
        <v>1</v>
      </c>
      <c r="AI89">
        <v>86.539100000000005</v>
      </c>
      <c r="AJ89">
        <v>2.7626E-3</v>
      </c>
      <c r="AK89">
        <v>86.539000000000001</v>
      </c>
      <c r="AL89">
        <v>1</v>
      </c>
      <c r="AM89">
        <v>84.409700000000001</v>
      </c>
      <c r="AN89">
        <v>3.8273399999999998E-3</v>
      </c>
      <c r="AO89">
        <v>84.41</v>
      </c>
      <c r="AT89" t="s">
        <v>136</v>
      </c>
      <c r="AU89">
        <v>1</v>
      </c>
      <c r="AV89" t="s">
        <v>144</v>
      </c>
      <c r="AW89" t="str">
        <f t="shared" si="4"/>
        <v>MKI67|NP_002408</v>
      </c>
      <c r="AX89" s="1" t="str">
        <f t="shared" si="5"/>
        <v>MKI67|NP_002408|SQPAASTLESK(1)SVQR</v>
      </c>
      <c r="AY89" t="s">
        <v>20870</v>
      </c>
      <c r="AZ89" t="s">
        <v>143</v>
      </c>
      <c r="BA89" t="s">
        <v>284</v>
      </c>
      <c r="BB89" t="s">
        <v>20869</v>
      </c>
      <c r="BC89" t="s">
        <v>20868</v>
      </c>
      <c r="BD89">
        <v>11</v>
      </c>
      <c r="BE89">
        <v>2</v>
      </c>
      <c r="BF89">
        <v>0.53427999999999998</v>
      </c>
      <c r="BG89" t="s">
        <v>139</v>
      </c>
      <c r="BH89" t="s">
        <v>138</v>
      </c>
      <c r="BI89" t="s">
        <v>138</v>
      </c>
      <c r="BJ89" t="s">
        <v>139</v>
      </c>
      <c r="BK89" t="s">
        <v>138</v>
      </c>
      <c r="BL89" t="s">
        <v>139</v>
      </c>
      <c r="BM89" t="s">
        <v>139</v>
      </c>
      <c r="BN89" t="s">
        <v>138</v>
      </c>
      <c r="BO89">
        <v>119780000</v>
      </c>
      <c r="BP89">
        <v>119780000</v>
      </c>
      <c r="BQ89">
        <v>0</v>
      </c>
      <c r="BR89">
        <v>0</v>
      </c>
      <c r="BS89" t="s">
        <v>137</v>
      </c>
      <c r="BT89">
        <v>15445000</v>
      </c>
      <c r="BU89" t="s">
        <v>297</v>
      </c>
      <c r="BV89" t="s">
        <v>297</v>
      </c>
      <c r="BW89">
        <v>29750000</v>
      </c>
      <c r="BX89" t="s">
        <v>297</v>
      </c>
      <c r="BY89">
        <v>10466000</v>
      </c>
      <c r="BZ89">
        <v>18707000</v>
      </c>
      <c r="CA89" t="s">
        <v>297</v>
      </c>
      <c r="CB89" t="s">
        <v>137</v>
      </c>
      <c r="CC89" t="s">
        <v>137</v>
      </c>
      <c r="CD89" t="s">
        <v>137</v>
      </c>
      <c r="CE89" t="s">
        <v>137</v>
      </c>
      <c r="CF89" t="s">
        <v>137</v>
      </c>
      <c r="CG89" t="s">
        <v>137</v>
      </c>
      <c r="CH89" t="s">
        <v>137</v>
      </c>
      <c r="CI89" t="s">
        <v>137</v>
      </c>
      <c r="CJ89">
        <v>15445000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29750000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10466000</v>
      </c>
      <c r="CZ89">
        <v>0</v>
      </c>
      <c r="DA89">
        <v>0</v>
      </c>
      <c r="DB89">
        <v>18707000</v>
      </c>
      <c r="DC89">
        <v>0</v>
      </c>
      <c r="DD89">
        <v>0</v>
      </c>
      <c r="DE89">
        <v>0</v>
      </c>
      <c r="DF89">
        <v>0</v>
      </c>
      <c r="DG89">
        <v>0</v>
      </c>
      <c r="DJ89">
        <v>87</v>
      </c>
      <c r="DK89">
        <v>54</v>
      </c>
      <c r="DL89">
        <v>3217</v>
      </c>
      <c r="DM89">
        <v>3217</v>
      </c>
      <c r="DN89">
        <v>9574</v>
      </c>
      <c r="DO89">
        <v>10198</v>
      </c>
      <c r="DP89" t="s">
        <v>20867</v>
      </c>
      <c r="DQ89" t="s">
        <v>20866</v>
      </c>
      <c r="DR89">
        <v>60580</v>
      </c>
      <c r="DS89">
        <v>41405</v>
      </c>
      <c r="DT89">
        <v>7</v>
      </c>
      <c r="DU89">
        <v>19361</v>
      </c>
      <c r="DV89">
        <v>60578</v>
      </c>
      <c r="DW89">
        <v>41402</v>
      </c>
      <c r="DX89">
        <v>4</v>
      </c>
      <c r="DY89">
        <v>17583</v>
      </c>
      <c r="DZ89">
        <v>60578</v>
      </c>
      <c r="EA89">
        <v>41402</v>
      </c>
      <c r="EB89">
        <v>4</v>
      </c>
      <c r="EC89">
        <v>17583</v>
      </c>
    </row>
    <row r="90" spans="1:133" x14ac:dyDescent="0.2">
      <c r="A90" t="s">
        <v>20772</v>
      </c>
      <c r="B90" t="s">
        <v>20865</v>
      </c>
      <c r="C90" t="s">
        <v>20770</v>
      </c>
      <c r="D90" t="str">
        <f t="shared" si="3"/>
        <v>NP_002408</v>
      </c>
      <c r="E90" t="s">
        <v>20769</v>
      </c>
      <c r="F90" t="s">
        <v>20769</v>
      </c>
      <c r="G90" t="s">
        <v>20768</v>
      </c>
      <c r="H90">
        <v>1</v>
      </c>
      <c r="I90">
        <v>95.205100000000002</v>
      </c>
      <c r="J90">
        <v>2.30986E-3</v>
      </c>
      <c r="K90">
        <v>95.204999999999998</v>
      </c>
      <c r="L90">
        <v>70.251000000000005</v>
      </c>
      <c r="M90">
        <v>95.204999999999998</v>
      </c>
      <c r="N90">
        <v>0</v>
      </c>
      <c r="O90">
        <v>0</v>
      </c>
      <c r="Q90" t="s">
        <v>137</v>
      </c>
      <c r="R90">
        <v>0</v>
      </c>
      <c r="S90">
        <v>0</v>
      </c>
      <c r="U90" t="s">
        <v>137</v>
      </c>
      <c r="Z90">
        <v>1</v>
      </c>
      <c r="AA90">
        <v>95.205100000000002</v>
      </c>
      <c r="AB90">
        <v>2.30986E-3</v>
      </c>
      <c r="AC90">
        <v>95.204999999999998</v>
      </c>
      <c r="AH90">
        <v>0</v>
      </c>
      <c r="AI90">
        <v>0</v>
      </c>
      <c r="AK90" t="s">
        <v>137</v>
      </c>
      <c r="AL90">
        <v>0.90261599999999997</v>
      </c>
      <c r="AM90">
        <v>9.6701599999999992</v>
      </c>
      <c r="AN90">
        <v>1.9208200000000002E-2</v>
      </c>
      <c r="AO90">
        <v>60.061999999999998</v>
      </c>
      <c r="AT90" t="s">
        <v>136</v>
      </c>
      <c r="AU90" t="s">
        <v>920</v>
      </c>
      <c r="AV90" t="s">
        <v>144</v>
      </c>
      <c r="AW90" t="str">
        <f t="shared" si="4"/>
        <v>MKI67|NP_002408</v>
      </c>
      <c r="AX90" s="1" t="str">
        <f t="shared" si="5"/>
        <v>MKI67|NP_002408|SQPDPVDTPTSSK(1)PQSK(1)R</v>
      </c>
      <c r="AY90" t="s">
        <v>20864</v>
      </c>
      <c r="AZ90" t="s">
        <v>2004</v>
      </c>
      <c r="BA90" t="s">
        <v>608</v>
      </c>
      <c r="BB90" t="s">
        <v>20859</v>
      </c>
      <c r="BC90" t="s">
        <v>20858</v>
      </c>
      <c r="BD90">
        <v>13</v>
      </c>
      <c r="BE90">
        <v>3</v>
      </c>
      <c r="BF90">
        <v>0.28616000000000003</v>
      </c>
      <c r="BG90" t="s">
        <v>138</v>
      </c>
      <c r="BH90" t="s">
        <v>138</v>
      </c>
      <c r="BI90" t="s">
        <v>138</v>
      </c>
      <c r="BJ90" t="s">
        <v>139</v>
      </c>
      <c r="BK90" t="s">
        <v>138</v>
      </c>
      <c r="BL90" t="s">
        <v>138</v>
      </c>
      <c r="BM90" t="s">
        <v>139</v>
      </c>
      <c r="BN90" t="s">
        <v>138</v>
      </c>
      <c r="BO90">
        <v>22805000</v>
      </c>
      <c r="BP90">
        <v>9697500</v>
      </c>
      <c r="BQ90">
        <v>13107000</v>
      </c>
      <c r="BR90">
        <v>0</v>
      </c>
      <c r="BS90" t="s">
        <v>137</v>
      </c>
      <c r="BT90" t="s">
        <v>297</v>
      </c>
      <c r="BU90" t="s">
        <v>297</v>
      </c>
      <c r="BV90" t="s">
        <v>297</v>
      </c>
      <c r="BW90">
        <v>12484000</v>
      </c>
      <c r="BX90" t="s">
        <v>297</v>
      </c>
      <c r="BY90" t="s">
        <v>297</v>
      </c>
      <c r="BZ90">
        <v>6617300</v>
      </c>
      <c r="CA90" t="s">
        <v>297</v>
      </c>
      <c r="CB90" t="s">
        <v>137</v>
      </c>
      <c r="CC90" t="s">
        <v>137</v>
      </c>
      <c r="CD90" t="s">
        <v>137</v>
      </c>
      <c r="CE90" t="s">
        <v>137</v>
      </c>
      <c r="CF90" t="s">
        <v>137</v>
      </c>
      <c r="CG90" t="s">
        <v>137</v>
      </c>
      <c r="CH90" t="s">
        <v>137</v>
      </c>
      <c r="CI90" t="s">
        <v>137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5994100</v>
      </c>
      <c r="CT90">
        <v>6489900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6617300</v>
      </c>
      <c r="DD90">
        <v>0</v>
      </c>
      <c r="DE90">
        <v>0</v>
      </c>
      <c r="DF90">
        <v>0</v>
      </c>
      <c r="DG90">
        <v>0</v>
      </c>
      <c r="DJ90">
        <v>88</v>
      </c>
      <c r="DK90">
        <v>54</v>
      </c>
      <c r="DL90">
        <v>1508</v>
      </c>
      <c r="DM90">
        <v>1508</v>
      </c>
      <c r="DN90" t="s">
        <v>20857</v>
      </c>
      <c r="DO90" t="s">
        <v>20856</v>
      </c>
      <c r="DP90" t="s">
        <v>20863</v>
      </c>
      <c r="DQ90" t="s">
        <v>20862</v>
      </c>
      <c r="DR90">
        <v>60588</v>
      </c>
      <c r="DS90">
        <v>41409</v>
      </c>
      <c r="DT90">
        <v>4</v>
      </c>
      <c r="DU90">
        <v>15868</v>
      </c>
      <c r="DV90">
        <v>60588</v>
      </c>
      <c r="DW90">
        <v>41409</v>
      </c>
      <c r="DX90">
        <v>4</v>
      </c>
      <c r="DY90">
        <v>15868</v>
      </c>
      <c r="DZ90">
        <v>60588</v>
      </c>
      <c r="EA90">
        <v>41409</v>
      </c>
      <c r="EB90">
        <v>4</v>
      </c>
      <c r="EC90">
        <v>15868</v>
      </c>
    </row>
    <row r="91" spans="1:133" x14ac:dyDescent="0.2">
      <c r="A91" t="s">
        <v>20772</v>
      </c>
      <c r="B91" t="s">
        <v>20861</v>
      </c>
      <c r="C91" t="s">
        <v>20770</v>
      </c>
      <c r="D91" t="str">
        <f t="shared" si="3"/>
        <v>NP_002408</v>
      </c>
      <c r="E91" t="s">
        <v>20769</v>
      </c>
      <c r="F91" t="s">
        <v>20769</v>
      </c>
      <c r="G91" t="s">
        <v>20768</v>
      </c>
      <c r="H91">
        <v>1</v>
      </c>
      <c r="I91">
        <v>95.205100000000002</v>
      </c>
      <c r="J91">
        <v>2.30986E-3</v>
      </c>
      <c r="K91">
        <v>95.204999999999998</v>
      </c>
      <c r="L91">
        <v>70.251000000000005</v>
      </c>
      <c r="M91">
        <v>95.204999999999998</v>
      </c>
      <c r="N91">
        <v>0</v>
      </c>
      <c r="O91">
        <v>0</v>
      </c>
      <c r="Q91" t="s">
        <v>137</v>
      </c>
      <c r="R91">
        <v>0</v>
      </c>
      <c r="S91">
        <v>0</v>
      </c>
      <c r="U91" t="s">
        <v>137</v>
      </c>
      <c r="Z91">
        <v>1</v>
      </c>
      <c r="AA91">
        <v>95.205100000000002</v>
      </c>
      <c r="AB91">
        <v>2.30986E-3</v>
      </c>
      <c r="AC91">
        <v>95.204999999999998</v>
      </c>
      <c r="AH91">
        <v>0</v>
      </c>
      <c r="AI91">
        <v>0</v>
      </c>
      <c r="AK91" t="s">
        <v>137</v>
      </c>
      <c r="AL91">
        <v>0</v>
      </c>
      <c r="AM91">
        <v>0</v>
      </c>
      <c r="AO91" t="s">
        <v>137</v>
      </c>
      <c r="AT91" t="s">
        <v>136</v>
      </c>
      <c r="AU91" t="s">
        <v>920</v>
      </c>
      <c r="AV91" t="s">
        <v>144</v>
      </c>
      <c r="AW91" t="str">
        <f t="shared" si="4"/>
        <v>MKI67|NP_002408</v>
      </c>
      <c r="AX91" s="1" t="str">
        <f t="shared" si="5"/>
        <v>MKI67|NP_002408|SQPDPVDTPTSSK(1)PQSK(1)R</v>
      </c>
      <c r="AY91" t="s">
        <v>20860</v>
      </c>
      <c r="AZ91" t="s">
        <v>2611</v>
      </c>
      <c r="BA91" t="s">
        <v>483</v>
      </c>
      <c r="BB91" t="s">
        <v>20859</v>
      </c>
      <c r="BC91" t="s">
        <v>20858</v>
      </c>
      <c r="BD91">
        <v>17</v>
      </c>
      <c r="BE91">
        <v>3</v>
      </c>
      <c r="BF91">
        <v>0.28616000000000003</v>
      </c>
      <c r="BG91" t="s">
        <v>138</v>
      </c>
      <c r="BH91" t="s">
        <v>138</v>
      </c>
      <c r="BI91" t="s">
        <v>138</v>
      </c>
      <c r="BJ91" t="s">
        <v>139</v>
      </c>
      <c r="BK91" t="s">
        <v>138</v>
      </c>
      <c r="BL91" t="s">
        <v>138</v>
      </c>
      <c r="BM91" t="s">
        <v>138</v>
      </c>
      <c r="BN91" t="s">
        <v>138</v>
      </c>
      <c r="BO91">
        <v>29674000</v>
      </c>
      <c r="BP91">
        <v>16567000</v>
      </c>
      <c r="BQ91">
        <v>13107000</v>
      </c>
      <c r="BR91">
        <v>0</v>
      </c>
      <c r="BS91" t="s">
        <v>137</v>
      </c>
      <c r="BT91">
        <v>2265800</v>
      </c>
      <c r="BU91">
        <v>2739600</v>
      </c>
      <c r="BV91" t="s">
        <v>297</v>
      </c>
      <c r="BW91">
        <v>15091000</v>
      </c>
      <c r="BX91" t="s">
        <v>297</v>
      </c>
      <c r="BY91">
        <v>2959900</v>
      </c>
      <c r="BZ91">
        <v>6617300</v>
      </c>
      <c r="CA91" t="s">
        <v>297</v>
      </c>
      <c r="CB91" t="s">
        <v>137</v>
      </c>
      <c r="CC91" t="s">
        <v>137</v>
      </c>
      <c r="CD91" t="s">
        <v>137</v>
      </c>
      <c r="CE91" t="s">
        <v>137</v>
      </c>
      <c r="CF91" t="s">
        <v>137</v>
      </c>
      <c r="CG91" t="s">
        <v>137</v>
      </c>
      <c r="CH91" t="s">
        <v>137</v>
      </c>
      <c r="CI91" t="s">
        <v>137</v>
      </c>
      <c r="CJ91">
        <v>2265800</v>
      </c>
      <c r="CK91">
        <v>0</v>
      </c>
      <c r="CL91">
        <v>0</v>
      </c>
      <c r="CM91">
        <v>2739600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8601400</v>
      </c>
      <c r="CT91">
        <v>6489900</v>
      </c>
      <c r="CU91">
        <v>0</v>
      </c>
      <c r="CV91">
        <v>0</v>
      </c>
      <c r="CW91">
        <v>0</v>
      </c>
      <c r="CX91">
        <v>0</v>
      </c>
      <c r="CY91">
        <v>2959900</v>
      </c>
      <c r="CZ91">
        <v>0</v>
      </c>
      <c r="DA91">
        <v>0</v>
      </c>
      <c r="DB91">
        <v>0</v>
      </c>
      <c r="DC91">
        <v>6617300</v>
      </c>
      <c r="DD91">
        <v>0</v>
      </c>
      <c r="DE91">
        <v>0</v>
      </c>
      <c r="DF91">
        <v>0</v>
      </c>
      <c r="DG91">
        <v>0</v>
      </c>
      <c r="DJ91">
        <v>89</v>
      </c>
      <c r="DK91">
        <v>54</v>
      </c>
      <c r="DL91">
        <v>1512</v>
      </c>
      <c r="DM91">
        <v>1512</v>
      </c>
      <c r="DN91" t="s">
        <v>20857</v>
      </c>
      <c r="DO91" t="s">
        <v>20856</v>
      </c>
      <c r="DP91" t="s">
        <v>20855</v>
      </c>
      <c r="DQ91" t="s">
        <v>20854</v>
      </c>
      <c r="DR91">
        <v>60588</v>
      </c>
      <c r="DS91">
        <v>41409</v>
      </c>
      <c r="DT91">
        <v>4</v>
      </c>
      <c r="DU91">
        <v>15868</v>
      </c>
      <c r="DV91">
        <v>60588</v>
      </c>
      <c r="DW91">
        <v>41409</v>
      </c>
      <c r="DX91">
        <v>4</v>
      </c>
      <c r="DY91">
        <v>15868</v>
      </c>
      <c r="DZ91">
        <v>60588</v>
      </c>
      <c r="EA91">
        <v>41409</v>
      </c>
      <c r="EB91">
        <v>4</v>
      </c>
      <c r="EC91">
        <v>15868</v>
      </c>
    </row>
    <row r="92" spans="1:133" x14ac:dyDescent="0.2">
      <c r="A92" t="s">
        <v>20772</v>
      </c>
      <c r="B92" t="s">
        <v>20853</v>
      </c>
      <c r="C92" t="s">
        <v>20770</v>
      </c>
      <c r="D92" t="str">
        <f t="shared" si="3"/>
        <v>NP_002408</v>
      </c>
      <c r="E92" t="s">
        <v>20769</v>
      </c>
      <c r="F92" t="s">
        <v>20769</v>
      </c>
      <c r="G92" t="s">
        <v>20768</v>
      </c>
      <c r="H92">
        <v>1</v>
      </c>
      <c r="I92">
        <v>125.97499999999999</v>
      </c>
      <c r="J92">
        <v>1.1951999999999999E-4</v>
      </c>
      <c r="K92">
        <v>127.36</v>
      </c>
      <c r="L92">
        <v>75.108999999999995</v>
      </c>
      <c r="M92">
        <v>125.97</v>
      </c>
      <c r="R92">
        <v>1</v>
      </c>
      <c r="S92">
        <v>79.885499999999993</v>
      </c>
      <c r="T92">
        <v>1.8475100000000001E-2</v>
      </c>
      <c r="U92">
        <v>79.885000000000005</v>
      </c>
      <c r="Z92">
        <v>1</v>
      </c>
      <c r="AA92">
        <v>125.97499999999999</v>
      </c>
      <c r="AB92">
        <v>1.1951999999999999E-4</v>
      </c>
      <c r="AC92">
        <v>125.97</v>
      </c>
      <c r="AH92">
        <v>1</v>
      </c>
      <c r="AI92">
        <v>127.355</v>
      </c>
      <c r="AJ92">
        <v>1.19805E-4</v>
      </c>
      <c r="AK92">
        <v>127.36</v>
      </c>
      <c r="AL92">
        <v>1</v>
      </c>
      <c r="AM92">
        <v>125.97499999999999</v>
      </c>
      <c r="AN92">
        <v>1.1951999999999999E-4</v>
      </c>
      <c r="AO92">
        <v>125.97</v>
      </c>
      <c r="AU92">
        <v>1</v>
      </c>
      <c r="AV92" t="s">
        <v>144</v>
      </c>
      <c r="AW92" t="str">
        <f t="shared" si="4"/>
        <v>MKI67|NP_002408</v>
      </c>
      <c r="AX92" s="1" t="str">
        <f t="shared" si="5"/>
        <v>MKI67|NP_002408|SSPELEDTATSSK(1)R</v>
      </c>
      <c r="AY92" t="s">
        <v>20852</v>
      </c>
      <c r="AZ92" t="s">
        <v>143</v>
      </c>
      <c r="BA92" t="s">
        <v>497</v>
      </c>
      <c r="BB92" t="s">
        <v>20851</v>
      </c>
      <c r="BC92" t="s">
        <v>20850</v>
      </c>
      <c r="BD92">
        <v>13</v>
      </c>
      <c r="BE92">
        <v>2</v>
      </c>
      <c r="BF92">
        <v>0.13481000000000001</v>
      </c>
      <c r="BG92" t="s">
        <v>138</v>
      </c>
      <c r="BH92" t="s">
        <v>139</v>
      </c>
      <c r="BI92" t="s">
        <v>138</v>
      </c>
      <c r="BJ92" t="s">
        <v>139</v>
      </c>
      <c r="BK92" t="s">
        <v>138</v>
      </c>
      <c r="BL92" t="s">
        <v>139</v>
      </c>
      <c r="BM92" t="s">
        <v>139</v>
      </c>
      <c r="BN92" t="s">
        <v>138</v>
      </c>
      <c r="BO92">
        <v>59138000</v>
      </c>
      <c r="BP92">
        <v>59138000</v>
      </c>
      <c r="BQ92">
        <v>0</v>
      </c>
      <c r="BR92">
        <v>0</v>
      </c>
      <c r="BS92" t="s">
        <v>137</v>
      </c>
      <c r="BT92" t="s">
        <v>297</v>
      </c>
      <c r="BU92">
        <v>11018000</v>
      </c>
      <c r="BV92" t="s">
        <v>297</v>
      </c>
      <c r="BW92">
        <v>21893000</v>
      </c>
      <c r="BX92" t="s">
        <v>297</v>
      </c>
      <c r="BY92">
        <v>14109000</v>
      </c>
      <c r="BZ92">
        <v>12118000</v>
      </c>
      <c r="CA92" t="s">
        <v>297</v>
      </c>
      <c r="CB92" t="s">
        <v>137</v>
      </c>
      <c r="CC92" t="s">
        <v>137</v>
      </c>
      <c r="CD92" t="s">
        <v>137</v>
      </c>
      <c r="CE92" t="s">
        <v>137</v>
      </c>
      <c r="CF92" t="s">
        <v>137</v>
      </c>
      <c r="CG92" t="s">
        <v>137</v>
      </c>
      <c r="CH92" t="s">
        <v>137</v>
      </c>
      <c r="CI92" t="s">
        <v>137</v>
      </c>
      <c r="CJ92">
        <v>0</v>
      </c>
      <c r="CK92">
        <v>0</v>
      </c>
      <c r="CL92">
        <v>0</v>
      </c>
      <c r="CM92">
        <v>11018000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21893000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14109000</v>
      </c>
      <c r="CZ92">
        <v>0</v>
      </c>
      <c r="DA92">
        <v>0</v>
      </c>
      <c r="DB92">
        <v>12118000</v>
      </c>
      <c r="DC92">
        <v>0</v>
      </c>
      <c r="DD92">
        <v>0</v>
      </c>
      <c r="DE92">
        <v>0</v>
      </c>
      <c r="DF92">
        <v>0</v>
      </c>
      <c r="DG92">
        <v>0</v>
      </c>
      <c r="DJ92">
        <v>90</v>
      </c>
      <c r="DK92">
        <v>54</v>
      </c>
      <c r="DL92">
        <v>2839</v>
      </c>
      <c r="DM92">
        <v>2839</v>
      </c>
      <c r="DN92">
        <v>9672</v>
      </c>
      <c r="DO92">
        <v>10301</v>
      </c>
      <c r="DP92" t="s">
        <v>20849</v>
      </c>
      <c r="DQ92" t="s">
        <v>20848</v>
      </c>
      <c r="DR92">
        <v>61145</v>
      </c>
      <c r="DS92">
        <v>41746</v>
      </c>
      <c r="DT92">
        <v>7</v>
      </c>
      <c r="DU92">
        <v>15363</v>
      </c>
      <c r="DV92">
        <v>61144</v>
      </c>
      <c r="DW92">
        <v>41745</v>
      </c>
      <c r="DX92">
        <v>6</v>
      </c>
      <c r="DY92">
        <v>14750</v>
      </c>
      <c r="DZ92">
        <v>61145</v>
      </c>
      <c r="EA92">
        <v>41746</v>
      </c>
      <c r="EB92">
        <v>7</v>
      </c>
      <c r="EC92">
        <v>15363</v>
      </c>
    </row>
    <row r="93" spans="1:133" x14ac:dyDescent="0.2">
      <c r="A93" t="s">
        <v>20772</v>
      </c>
      <c r="B93" t="s">
        <v>20847</v>
      </c>
      <c r="C93" t="s">
        <v>20770</v>
      </c>
      <c r="D93" t="str">
        <f t="shared" si="3"/>
        <v>NP_002408</v>
      </c>
      <c r="E93" t="s">
        <v>20769</v>
      </c>
      <c r="F93" t="s">
        <v>20769</v>
      </c>
      <c r="G93" t="s">
        <v>20768</v>
      </c>
      <c r="H93">
        <v>0.99997400000000003</v>
      </c>
      <c r="I93">
        <v>42.908499999999997</v>
      </c>
      <c r="J93" s="3">
        <v>2.0354100000000001E-11</v>
      </c>
      <c r="K93">
        <v>84.509</v>
      </c>
      <c r="L93">
        <v>62.942999999999998</v>
      </c>
      <c r="M93">
        <v>84.509</v>
      </c>
      <c r="R93">
        <v>0.99997100000000005</v>
      </c>
      <c r="S93">
        <v>45.239800000000002</v>
      </c>
      <c r="T93" s="3">
        <v>5.1775499999999999E-8</v>
      </c>
      <c r="U93">
        <v>76.762</v>
      </c>
      <c r="Z93">
        <v>0.99997400000000003</v>
      </c>
      <c r="AA93">
        <v>42.908499999999997</v>
      </c>
      <c r="AB93" s="3">
        <v>2.0354100000000001E-11</v>
      </c>
      <c r="AC93">
        <v>84.509</v>
      </c>
      <c r="AH93">
        <v>0</v>
      </c>
      <c r="AI93">
        <v>0</v>
      </c>
      <c r="AK93" t="s">
        <v>137</v>
      </c>
      <c r="AL93">
        <v>0.96227700000000005</v>
      </c>
      <c r="AM93">
        <v>14.067</v>
      </c>
      <c r="AN93">
        <v>4.4724199999999999E-2</v>
      </c>
      <c r="AO93">
        <v>54.253</v>
      </c>
      <c r="AT93" t="s">
        <v>136</v>
      </c>
      <c r="AU93" t="s">
        <v>920</v>
      </c>
      <c r="AV93" t="s">
        <v>144</v>
      </c>
      <c r="AW93" t="str">
        <f t="shared" si="4"/>
        <v>MKI67|NP_002408</v>
      </c>
      <c r="AX93" s="1" t="str">
        <f t="shared" si="5"/>
        <v>MKI67|NP_002408|TPSAGK(1)AMDTPK(0.5)PAVSDEK(0.5)NINTFVETPVQK</v>
      </c>
      <c r="AY93" t="s">
        <v>20846</v>
      </c>
      <c r="AZ93" t="s">
        <v>20845</v>
      </c>
      <c r="BA93" t="s">
        <v>669</v>
      </c>
      <c r="BB93" t="s">
        <v>20840</v>
      </c>
      <c r="BC93" t="s">
        <v>20839</v>
      </c>
      <c r="BD93">
        <v>6</v>
      </c>
      <c r="BE93">
        <v>3</v>
      </c>
      <c r="BF93">
        <v>0.10088999999999999</v>
      </c>
      <c r="BG93" t="s">
        <v>138</v>
      </c>
      <c r="BH93" t="s">
        <v>139</v>
      </c>
      <c r="BI93" t="s">
        <v>138</v>
      </c>
      <c r="BJ93" t="s">
        <v>139</v>
      </c>
      <c r="BK93" t="s">
        <v>138</v>
      </c>
      <c r="BL93" t="s">
        <v>138</v>
      </c>
      <c r="BM93" t="s">
        <v>139</v>
      </c>
      <c r="BN93" t="s">
        <v>138</v>
      </c>
      <c r="BO93">
        <v>58773000</v>
      </c>
      <c r="BP93">
        <v>9102500</v>
      </c>
      <c r="BQ93">
        <v>49670000</v>
      </c>
      <c r="BR93">
        <v>0</v>
      </c>
      <c r="BS93" t="s">
        <v>137</v>
      </c>
      <c r="BT93" t="s">
        <v>297</v>
      </c>
      <c r="BU93">
        <v>10588000</v>
      </c>
      <c r="BV93" t="s">
        <v>297</v>
      </c>
      <c r="BW93">
        <v>7766500</v>
      </c>
      <c r="BX93" t="s">
        <v>297</v>
      </c>
      <c r="BY93">
        <v>5655700</v>
      </c>
      <c r="BZ93">
        <v>3446800</v>
      </c>
      <c r="CA93" t="s">
        <v>297</v>
      </c>
      <c r="CB93" t="s">
        <v>137</v>
      </c>
      <c r="CC93" t="s">
        <v>137</v>
      </c>
      <c r="CD93" t="s">
        <v>137</v>
      </c>
      <c r="CE93" t="s">
        <v>137</v>
      </c>
      <c r="CF93" t="s">
        <v>137</v>
      </c>
      <c r="CG93" t="s">
        <v>137</v>
      </c>
      <c r="CH93" t="s">
        <v>137</v>
      </c>
      <c r="CI93" t="s">
        <v>137</v>
      </c>
      <c r="CJ93">
        <v>0</v>
      </c>
      <c r="CK93">
        <v>0</v>
      </c>
      <c r="CL93">
        <v>0</v>
      </c>
      <c r="CM93">
        <v>0</v>
      </c>
      <c r="CN93">
        <v>10588000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7766500</v>
      </c>
      <c r="CU93">
        <v>0</v>
      </c>
      <c r="CV93">
        <v>0</v>
      </c>
      <c r="CW93">
        <v>0</v>
      </c>
      <c r="CX93">
        <v>0</v>
      </c>
      <c r="CY93">
        <v>5655700</v>
      </c>
      <c r="CZ93">
        <v>0</v>
      </c>
      <c r="DA93">
        <v>0</v>
      </c>
      <c r="DB93">
        <v>3446800</v>
      </c>
      <c r="DC93">
        <v>0</v>
      </c>
      <c r="DD93">
        <v>0</v>
      </c>
      <c r="DE93">
        <v>0</v>
      </c>
      <c r="DF93">
        <v>0</v>
      </c>
      <c r="DG93">
        <v>0</v>
      </c>
      <c r="DJ93">
        <v>91</v>
      </c>
      <c r="DK93">
        <v>54</v>
      </c>
      <c r="DL93">
        <v>2385</v>
      </c>
      <c r="DM93">
        <v>2385</v>
      </c>
      <c r="DN93" t="s">
        <v>20832</v>
      </c>
      <c r="DO93" t="s">
        <v>20831</v>
      </c>
      <c r="DP93" t="s">
        <v>20844</v>
      </c>
      <c r="DQ93" t="s">
        <v>20843</v>
      </c>
      <c r="DR93">
        <v>69153</v>
      </c>
      <c r="DS93">
        <v>47199</v>
      </c>
      <c r="DT93">
        <v>4</v>
      </c>
      <c r="DU93">
        <v>32842</v>
      </c>
      <c r="DV93">
        <v>69153</v>
      </c>
      <c r="DW93">
        <v>47199</v>
      </c>
      <c r="DX93">
        <v>4</v>
      </c>
      <c r="DY93">
        <v>32842</v>
      </c>
      <c r="DZ93">
        <v>69153</v>
      </c>
      <c r="EA93">
        <v>47199</v>
      </c>
      <c r="EB93">
        <v>4</v>
      </c>
      <c r="EC93">
        <v>32842</v>
      </c>
    </row>
    <row r="94" spans="1:133" x14ac:dyDescent="0.2">
      <c r="A94" t="s">
        <v>20772</v>
      </c>
      <c r="B94" t="s">
        <v>20842</v>
      </c>
      <c r="C94" t="s">
        <v>20770</v>
      </c>
      <c r="D94" t="str">
        <f t="shared" si="3"/>
        <v>NP_002408</v>
      </c>
      <c r="E94" t="s">
        <v>20769</v>
      </c>
      <c r="F94" t="s">
        <v>20769</v>
      </c>
      <c r="G94" t="s">
        <v>20768</v>
      </c>
      <c r="H94">
        <v>0.50001300000000004</v>
      </c>
      <c r="I94">
        <v>0</v>
      </c>
      <c r="J94" s="3">
        <v>2.0354100000000001E-11</v>
      </c>
      <c r="K94">
        <v>84.509</v>
      </c>
      <c r="L94">
        <v>62.942999999999998</v>
      </c>
      <c r="M94">
        <v>84.509</v>
      </c>
      <c r="Z94">
        <v>0.50001300000000004</v>
      </c>
      <c r="AA94">
        <v>0</v>
      </c>
      <c r="AB94" s="3">
        <v>2.0354100000000001E-11</v>
      </c>
      <c r="AC94">
        <v>84.509</v>
      </c>
      <c r="AH94">
        <v>0</v>
      </c>
      <c r="AI94">
        <v>0</v>
      </c>
      <c r="AK94" t="s">
        <v>137</v>
      </c>
      <c r="AL94">
        <v>0</v>
      </c>
      <c r="AM94">
        <v>0</v>
      </c>
      <c r="AO94" t="s">
        <v>137</v>
      </c>
      <c r="AT94" t="s">
        <v>136</v>
      </c>
      <c r="AU94">
        <v>2</v>
      </c>
      <c r="AV94" t="s">
        <v>144</v>
      </c>
      <c r="AW94" t="str">
        <f t="shared" si="4"/>
        <v>MKI67|NP_002408</v>
      </c>
      <c r="AX94" s="1" t="str">
        <f t="shared" si="5"/>
        <v>MKI67|NP_002408|TPSAGK(1)AMDTPK(0.5)PAVSDEK(0.5)NINTFVETPVQK</v>
      </c>
      <c r="AY94" t="s">
        <v>20841</v>
      </c>
      <c r="AZ94" t="s">
        <v>2974</v>
      </c>
      <c r="BA94" t="s">
        <v>4005</v>
      </c>
      <c r="BB94" t="s">
        <v>20840</v>
      </c>
      <c r="BC94" t="s">
        <v>20839</v>
      </c>
      <c r="BD94">
        <v>12</v>
      </c>
      <c r="BE94">
        <v>3</v>
      </c>
      <c r="BF94">
        <v>0.10088999999999999</v>
      </c>
      <c r="BG94" t="s">
        <v>138</v>
      </c>
      <c r="BH94" t="s">
        <v>138</v>
      </c>
      <c r="BI94" t="s">
        <v>138</v>
      </c>
      <c r="BJ94" t="s">
        <v>139</v>
      </c>
      <c r="BK94" t="s">
        <v>138</v>
      </c>
      <c r="BL94" t="s">
        <v>138</v>
      </c>
      <c r="BM94" t="s">
        <v>138</v>
      </c>
      <c r="BN94" t="s">
        <v>138</v>
      </c>
      <c r="BO94">
        <v>7766500</v>
      </c>
      <c r="BP94">
        <v>0</v>
      </c>
      <c r="BQ94">
        <v>7766500</v>
      </c>
      <c r="BR94">
        <v>0</v>
      </c>
      <c r="BS94" t="s">
        <v>137</v>
      </c>
      <c r="BT94" t="s">
        <v>297</v>
      </c>
      <c r="BU94" t="s">
        <v>297</v>
      </c>
      <c r="BV94" t="s">
        <v>297</v>
      </c>
      <c r="BW94">
        <v>7766500</v>
      </c>
      <c r="BX94" t="s">
        <v>297</v>
      </c>
      <c r="BY94" t="s">
        <v>297</v>
      </c>
      <c r="BZ94" t="s">
        <v>297</v>
      </c>
      <c r="CA94" t="s">
        <v>297</v>
      </c>
      <c r="CB94" t="s">
        <v>137</v>
      </c>
      <c r="CC94" t="s">
        <v>137</v>
      </c>
      <c r="CD94" t="s">
        <v>137</v>
      </c>
      <c r="CE94" t="s">
        <v>137</v>
      </c>
      <c r="CF94" t="s">
        <v>137</v>
      </c>
      <c r="CG94" t="s">
        <v>137</v>
      </c>
      <c r="CH94" t="s">
        <v>137</v>
      </c>
      <c r="CI94" t="s">
        <v>137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7766500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J94">
        <v>92</v>
      </c>
      <c r="DK94">
        <v>54</v>
      </c>
      <c r="DL94">
        <v>2391</v>
      </c>
      <c r="DM94">
        <v>2391</v>
      </c>
      <c r="DN94" t="s">
        <v>20832</v>
      </c>
      <c r="DO94" t="s">
        <v>20831</v>
      </c>
      <c r="DP94">
        <v>69153</v>
      </c>
      <c r="DQ94" t="s">
        <v>20838</v>
      </c>
      <c r="DR94">
        <v>69153</v>
      </c>
      <c r="DS94">
        <v>47199</v>
      </c>
      <c r="DT94">
        <v>4</v>
      </c>
      <c r="DU94">
        <v>32842</v>
      </c>
      <c r="DV94">
        <v>69153</v>
      </c>
      <c r="DW94">
        <v>47199</v>
      </c>
      <c r="DX94">
        <v>4</v>
      </c>
      <c r="DY94">
        <v>32842</v>
      </c>
      <c r="DZ94">
        <v>69153</v>
      </c>
      <c r="EA94">
        <v>47199</v>
      </c>
      <c r="EB94">
        <v>4</v>
      </c>
      <c r="EC94">
        <v>32842</v>
      </c>
    </row>
    <row r="95" spans="1:133" x14ac:dyDescent="0.2">
      <c r="A95" t="s">
        <v>20772</v>
      </c>
      <c r="B95" t="s">
        <v>20837</v>
      </c>
      <c r="C95" t="s">
        <v>20770</v>
      </c>
      <c r="D95" t="str">
        <f t="shared" si="3"/>
        <v>NP_002408</v>
      </c>
      <c r="E95" t="s">
        <v>20769</v>
      </c>
      <c r="F95" t="s">
        <v>20769</v>
      </c>
      <c r="G95" t="s">
        <v>20768</v>
      </c>
      <c r="H95">
        <v>0.98318300000000003</v>
      </c>
      <c r="I95">
        <v>17.668800000000001</v>
      </c>
      <c r="J95" s="3">
        <v>2.0354100000000001E-11</v>
      </c>
      <c r="K95">
        <v>84.509</v>
      </c>
      <c r="L95">
        <v>62.942999999999998</v>
      </c>
      <c r="M95">
        <v>76.762</v>
      </c>
      <c r="R95">
        <v>0.98318300000000003</v>
      </c>
      <c r="S95">
        <v>17.668800000000001</v>
      </c>
      <c r="T95" s="3">
        <v>5.1775499999999999E-8</v>
      </c>
      <c r="U95">
        <v>76.762</v>
      </c>
      <c r="Z95">
        <v>0.89435900000000002</v>
      </c>
      <c r="AA95">
        <v>8.2880199999999995</v>
      </c>
      <c r="AB95" s="3">
        <v>2.0354100000000001E-11</v>
      </c>
      <c r="AC95">
        <v>84.509</v>
      </c>
      <c r="AH95">
        <v>0</v>
      </c>
      <c r="AI95">
        <v>0</v>
      </c>
      <c r="AK95" t="s">
        <v>137</v>
      </c>
      <c r="AL95">
        <v>0</v>
      </c>
      <c r="AM95">
        <v>0</v>
      </c>
      <c r="AO95" t="s">
        <v>137</v>
      </c>
      <c r="AU95">
        <v>2</v>
      </c>
      <c r="AV95" t="s">
        <v>144</v>
      </c>
      <c r="AW95" t="str">
        <f t="shared" si="4"/>
        <v>MKI67|NP_002408</v>
      </c>
      <c r="AX95" s="1" t="str">
        <f t="shared" si="5"/>
        <v>MKI67|NP_002408|TPSAGK(1)AMDTPK(0.017)PAVSDEK(0.983)NINTFVETPVQK</v>
      </c>
      <c r="AY95" t="s">
        <v>20836</v>
      </c>
      <c r="AZ95" t="s">
        <v>20835</v>
      </c>
      <c r="BA95" t="s">
        <v>6921</v>
      </c>
      <c r="BB95" t="s">
        <v>20834</v>
      </c>
      <c r="BC95" t="s">
        <v>20833</v>
      </c>
      <c r="BD95">
        <v>19</v>
      </c>
      <c r="BE95">
        <v>3</v>
      </c>
      <c r="BF95">
        <v>-0.17480999999999999</v>
      </c>
      <c r="BG95" t="s">
        <v>138</v>
      </c>
      <c r="BH95" t="s">
        <v>139</v>
      </c>
      <c r="BI95" t="s">
        <v>138</v>
      </c>
      <c r="BJ95" t="s">
        <v>139</v>
      </c>
      <c r="BK95" t="s">
        <v>138</v>
      </c>
      <c r="BL95" t="s">
        <v>138</v>
      </c>
      <c r="BM95" t="s">
        <v>138</v>
      </c>
      <c r="BN95" t="s">
        <v>138</v>
      </c>
      <c r="BO95">
        <v>49670000</v>
      </c>
      <c r="BP95">
        <v>0</v>
      </c>
      <c r="BQ95">
        <v>49670000</v>
      </c>
      <c r="BR95">
        <v>0</v>
      </c>
      <c r="BS95" t="s">
        <v>137</v>
      </c>
      <c r="BT95" t="s">
        <v>297</v>
      </c>
      <c r="BU95">
        <v>10588000</v>
      </c>
      <c r="BV95" t="s">
        <v>297</v>
      </c>
      <c r="BW95">
        <v>7766500</v>
      </c>
      <c r="BX95" t="s">
        <v>297</v>
      </c>
      <c r="BY95" t="s">
        <v>297</v>
      </c>
      <c r="BZ95" t="s">
        <v>297</v>
      </c>
      <c r="CA95" t="s">
        <v>297</v>
      </c>
      <c r="CB95" t="s">
        <v>137</v>
      </c>
      <c r="CC95" t="s">
        <v>137</v>
      </c>
      <c r="CD95" t="s">
        <v>137</v>
      </c>
      <c r="CE95" t="s">
        <v>137</v>
      </c>
      <c r="CF95" t="s">
        <v>137</v>
      </c>
      <c r="CG95" t="s">
        <v>137</v>
      </c>
      <c r="CH95" t="s">
        <v>137</v>
      </c>
      <c r="CI95" t="s">
        <v>137</v>
      </c>
      <c r="CJ95">
        <v>0</v>
      </c>
      <c r="CK95">
        <v>0</v>
      </c>
      <c r="CL95">
        <v>0</v>
      </c>
      <c r="CM95">
        <v>0</v>
      </c>
      <c r="CN95">
        <v>10588000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7766500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J95">
        <v>93</v>
      </c>
      <c r="DK95">
        <v>54</v>
      </c>
      <c r="DL95">
        <v>2398</v>
      </c>
      <c r="DM95">
        <v>2398</v>
      </c>
      <c r="DN95" t="s">
        <v>20832</v>
      </c>
      <c r="DO95" t="s">
        <v>20831</v>
      </c>
      <c r="DP95" t="s">
        <v>20830</v>
      </c>
      <c r="DQ95" t="s">
        <v>20829</v>
      </c>
      <c r="DR95">
        <v>69151</v>
      </c>
      <c r="DS95">
        <v>47196</v>
      </c>
      <c r="DT95">
        <v>2</v>
      </c>
      <c r="DU95">
        <v>32449</v>
      </c>
      <c r="DV95">
        <v>69153</v>
      </c>
      <c r="DW95">
        <v>47199</v>
      </c>
      <c r="DX95">
        <v>4</v>
      </c>
      <c r="DY95">
        <v>32842</v>
      </c>
      <c r="DZ95">
        <v>69153</v>
      </c>
      <c r="EA95">
        <v>47199</v>
      </c>
      <c r="EB95">
        <v>4</v>
      </c>
      <c r="EC95">
        <v>32842</v>
      </c>
    </row>
    <row r="96" spans="1:133" x14ac:dyDescent="0.2">
      <c r="A96" t="s">
        <v>20772</v>
      </c>
      <c r="B96" t="s">
        <v>20828</v>
      </c>
      <c r="C96" t="s">
        <v>20770</v>
      </c>
      <c r="D96" t="str">
        <f t="shared" si="3"/>
        <v>NP_002408</v>
      </c>
      <c r="E96" t="s">
        <v>20769</v>
      </c>
      <c r="F96" t="s">
        <v>20769</v>
      </c>
      <c r="G96" t="s">
        <v>20768</v>
      </c>
      <c r="H96">
        <v>0.99579399999999996</v>
      </c>
      <c r="I96">
        <v>23.702999999999999</v>
      </c>
      <c r="J96" s="3">
        <v>1.08805E-21</v>
      </c>
      <c r="K96">
        <v>104.39</v>
      </c>
      <c r="L96">
        <v>88.635000000000005</v>
      </c>
      <c r="M96">
        <v>104.39</v>
      </c>
      <c r="R96">
        <v>0.99579399999999996</v>
      </c>
      <c r="S96">
        <v>23.702999999999999</v>
      </c>
      <c r="T96" s="3">
        <v>1.08805E-21</v>
      </c>
      <c r="U96">
        <v>104.39</v>
      </c>
      <c r="Z96">
        <v>0.95618800000000004</v>
      </c>
      <c r="AA96">
        <v>13.3847</v>
      </c>
      <c r="AB96" s="3">
        <v>8.1561499999999999E-8</v>
      </c>
      <c r="AC96">
        <v>72.790999999999997</v>
      </c>
      <c r="AL96">
        <v>0.98760199999999998</v>
      </c>
      <c r="AM96">
        <v>18.879300000000001</v>
      </c>
      <c r="AN96" s="3">
        <v>1.4905800000000001E-12</v>
      </c>
      <c r="AO96">
        <v>84.03</v>
      </c>
      <c r="AT96" t="s">
        <v>136</v>
      </c>
      <c r="AU96">
        <v>2</v>
      </c>
      <c r="AV96" t="s">
        <v>144</v>
      </c>
      <c r="AW96" t="str">
        <f t="shared" si="4"/>
        <v>MKI67|NP_002408</v>
      </c>
      <c r="AX96" s="1" t="str">
        <f t="shared" si="5"/>
        <v>MKI67|NP_002408|TPSAGK(0.996)AMHTPK(0.013)PAVSGEK(0.991)NIYAFMGTPVQK</v>
      </c>
      <c r="AY96" t="s">
        <v>20827</v>
      </c>
      <c r="AZ96" t="s">
        <v>20826</v>
      </c>
      <c r="BA96" t="s">
        <v>669</v>
      </c>
      <c r="BB96" t="s">
        <v>20825</v>
      </c>
      <c r="BC96" t="s">
        <v>20824</v>
      </c>
      <c r="BD96">
        <v>6</v>
      </c>
      <c r="BE96">
        <v>4</v>
      </c>
      <c r="BF96">
        <v>-6.0350000000000001E-2</v>
      </c>
      <c r="BG96" t="s">
        <v>138</v>
      </c>
      <c r="BH96" t="s">
        <v>139</v>
      </c>
      <c r="BI96" t="s">
        <v>138</v>
      </c>
      <c r="BJ96" t="s">
        <v>139</v>
      </c>
      <c r="BK96" t="s">
        <v>138</v>
      </c>
      <c r="BL96" t="s">
        <v>138</v>
      </c>
      <c r="BM96" t="s">
        <v>139</v>
      </c>
      <c r="BN96" t="s">
        <v>138</v>
      </c>
      <c r="BO96">
        <v>329130000</v>
      </c>
      <c r="BP96">
        <v>0</v>
      </c>
      <c r="BQ96">
        <v>329130000</v>
      </c>
      <c r="BR96">
        <v>0</v>
      </c>
      <c r="BS96" t="s">
        <v>137</v>
      </c>
      <c r="BT96" t="s">
        <v>297</v>
      </c>
      <c r="BU96">
        <v>57057000</v>
      </c>
      <c r="BV96" t="s">
        <v>297</v>
      </c>
      <c r="BW96">
        <v>94515000</v>
      </c>
      <c r="BX96" t="s">
        <v>297</v>
      </c>
      <c r="BY96" t="s">
        <v>297</v>
      </c>
      <c r="BZ96">
        <v>100230000</v>
      </c>
      <c r="CA96" t="s">
        <v>297</v>
      </c>
      <c r="CB96" t="s">
        <v>137</v>
      </c>
      <c r="CC96" t="s">
        <v>137</v>
      </c>
      <c r="CD96" t="s">
        <v>137</v>
      </c>
      <c r="CE96" t="s">
        <v>137</v>
      </c>
      <c r="CF96" t="s">
        <v>137</v>
      </c>
      <c r="CG96" t="s">
        <v>137</v>
      </c>
      <c r="CH96" t="s">
        <v>137</v>
      </c>
      <c r="CI96" t="s">
        <v>137</v>
      </c>
      <c r="CJ96">
        <v>0</v>
      </c>
      <c r="CK96">
        <v>0</v>
      </c>
      <c r="CL96">
        <v>0</v>
      </c>
      <c r="CM96">
        <v>0</v>
      </c>
      <c r="CN96">
        <v>57057000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94515000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100230000</v>
      </c>
      <c r="DD96">
        <v>0</v>
      </c>
      <c r="DE96">
        <v>0</v>
      </c>
      <c r="DF96">
        <v>0</v>
      </c>
      <c r="DG96">
        <v>0</v>
      </c>
      <c r="DJ96">
        <v>94</v>
      </c>
      <c r="DK96">
        <v>54</v>
      </c>
      <c r="DL96">
        <v>1536</v>
      </c>
      <c r="DM96">
        <v>1536</v>
      </c>
      <c r="DN96">
        <v>10837</v>
      </c>
      <c r="DO96" t="s">
        <v>20823</v>
      </c>
      <c r="DP96" t="s">
        <v>20822</v>
      </c>
      <c r="DQ96" t="s">
        <v>20821</v>
      </c>
      <c r="DR96">
        <v>69155</v>
      </c>
      <c r="DS96">
        <v>47202</v>
      </c>
      <c r="DT96">
        <v>2</v>
      </c>
      <c r="DU96">
        <v>33430</v>
      </c>
      <c r="DV96">
        <v>69155</v>
      </c>
      <c r="DW96">
        <v>47202</v>
      </c>
      <c r="DX96">
        <v>2</v>
      </c>
      <c r="DY96">
        <v>33430</v>
      </c>
      <c r="DZ96">
        <v>69155</v>
      </c>
      <c r="EA96">
        <v>47202</v>
      </c>
      <c r="EB96">
        <v>2</v>
      </c>
      <c r="EC96">
        <v>33430</v>
      </c>
    </row>
    <row r="97" spans="1:133" x14ac:dyDescent="0.2">
      <c r="A97" t="s">
        <v>20769</v>
      </c>
      <c r="B97">
        <v>360</v>
      </c>
      <c r="C97" t="s">
        <v>20770</v>
      </c>
      <c r="D97" t="str">
        <f t="shared" si="3"/>
        <v>NP_002408</v>
      </c>
      <c r="E97" t="s">
        <v>20769</v>
      </c>
      <c r="F97" t="s">
        <v>20769</v>
      </c>
      <c r="G97" t="s">
        <v>20776</v>
      </c>
      <c r="H97">
        <v>1</v>
      </c>
      <c r="I97">
        <v>73.801900000000003</v>
      </c>
      <c r="J97">
        <v>4.8433399999999998E-3</v>
      </c>
      <c r="K97">
        <v>73.802000000000007</v>
      </c>
      <c r="L97">
        <v>19.707999999999998</v>
      </c>
      <c r="M97">
        <v>73.802000000000007</v>
      </c>
      <c r="AP97">
        <v>1</v>
      </c>
      <c r="AQ97">
        <v>73.801900000000003</v>
      </c>
      <c r="AR97">
        <v>4.8433399999999998E-3</v>
      </c>
      <c r="AS97">
        <v>73.802000000000007</v>
      </c>
      <c r="AT97" t="s">
        <v>136</v>
      </c>
      <c r="AU97">
        <v>1</v>
      </c>
      <c r="AV97" t="s">
        <v>144</v>
      </c>
      <c r="AW97" t="str">
        <f t="shared" si="4"/>
        <v>MKI67|NP_002408</v>
      </c>
      <c r="AX97" s="1" t="str">
        <f t="shared" si="5"/>
        <v>MKI67|NP_002408|TPVQYSQQQNSPQK(1)HK</v>
      </c>
      <c r="AY97" t="s">
        <v>20820</v>
      </c>
      <c r="AZ97" t="s">
        <v>143</v>
      </c>
      <c r="BA97" t="s">
        <v>175</v>
      </c>
      <c r="BB97" t="s">
        <v>20819</v>
      </c>
      <c r="BC97" t="s">
        <v>20818</v>
      </c>
      <c r="BD97">
        <v>14</v>
      </c>
      <c r="BE97">
        <v>3</v>
      </c>
      <c r="BF97">
        <v>1.0226999999999999</v>
      </c>
      <c r="BG97" t="s">
        <v>138</v>
      </c>
      <c r="BH97" t="s">
        <v>138</v>
      </c>
      <c r="BI97" t="s">
        <v>138</v>
      </c>
      <c r="BJ97" t="s">
        <v>138</v>
      </c>
      <c r="BK97" t="s">
        <v>138</v>
      </c>
      <c r="BL97" t="s">
        <v>138</v>
      </c>
      <c r="BM97" t="s">
        <v>138</v>
      </c>
      <c r="BN97" t="s">
        <v>139</v>
      </c>
      <c r="BO97">
        <v>0</v>
      </c>
      <c r="BP97">
        <v>0</v>
      </c>
      <c r="BQ97">
        <v>0</v>
      </c>
      <c r="BR97">
        <v>0</v>
      </c>
      <c r="BS97" t="s">
        <v>137</v>
      </c>
      <c r="BT97" t="s">
        <v>297</v>
      </c>
      <c r="BU97" t="s">
        <v>297</v>
      </c>
      <c r="BV97" t="s">
        <v>297</v>
      </c>
      <c r="BW97" t="s">
        <v>297</v>
      </c>
      <c r="BX97" t="s">
        <v>297</v>
      </c>
      <c r="BY97" t="s">
        <v>297</v>
      </c>
      <c r="BZ97" t="s">
        <v>297</v>
      </c>
      <c r="CA97" t="s">
        <v>297</v>
      </c>
      <c r="CB97" t="s">
        <v>137</v>
      </c>
      <c r="CC97" t="s">
        <v>137</v>
      </c>
      <c r="CD97" t="s">
        <v>137</v>
      </c>
      <c r="CE97" t="s">
        <v>137</v>
      </c>
      <c r="CF97" t="s">
        <v>137</v>
      </c>
      <c r="CG97" t="s">
        <v>137</v>
      </c>
      <c r="CH97" t="s">
        <v>137</v>
      </c>
      <c r="CI97" t="s">
        <v>137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J97">
        <v>95</v>
      </c>
      <c r="DK97">
        <v>54</v>
      </c>
      <c r="DL97">
        <v>360</v>
      </c>
      <c r="DM97">
        <v>360</v>
      </c>
      <c r="DN97">
        <v>10862</v>
      </c>
      <c r="DO97">
        <v>11556</v>
      </c>
      <c r="DP97">
        <v>69300</v>
      </c>
      <c r="DQ97">
        <v>47299</v>
      </c>
      <c r="DR97">
        <v>69300</v>
      </c>
      <c r="DS97">
        <v>47299</v>
      </c>
      <c r="DT97">
        <v>8</v>
      </c>
      <c r="DU97">
        <v>9973</v>
      </c>
      <c r="DV97">
        <v>69300</v>
      </c>
      <c r="DW97">
        <v>47299</v>
      </c>
      <c r="DX97">
        <v>8</v>
      </c>
      <c r="DY97">
        <v>9973</v>
      </c>
      <c r="DZ97">
        <v>69300</v>
      </c>
      <c r="EA97">
        <v>47299</v>
      </c>
      <c r="EB97">
        <v>8</v>
      </c>
      <c r="EC97">
        <v>9973</v>
      </c>
    </row>
    <row r="98" spans="1:133" x14ac:dyDescent="0.2">
      <c r="A98" t="s">
        <v>20772</v>
      </c>
      <c r="B98" t="s">
        <v>20817</v>
      </c>
      <c r="C98" t="s">
        <v>20770</v>
      </c>
      <c r="D98" t="str">
        <f t="shared" si="3"/>
        <v>NP_002408</v>
      </c>
      <c r="E98" t="s">
        <v>20769</v>
      </c>
      <c r="F98" t="s">
        <v>20769</v>
      </c>
      <c r="G98" t="s">
        <v>20768</v>
      </c>
      <c r="H98">
        <v>1</v>
      </c>
      <c r="I98">
        <v>73.596500000000006</v>
      </c>
      <c r="J98">
        <v>1.4086400000000001E-3</v>
      </c>
      <c r="K98">
        <v>73.596999999999994</v>
      </c>
      <c r="L98">
        <v>52.643000000000001</v>
      </c>
      <c r="M98">
        <v>73.596999999999994</v>
      </c>
      <c r="N98">
        <v>0</v>
      </c>
      <c r="O98">
        <v>0</v>
      </c>
      <c r="Q98" t="s">
        <v>137</v>
      </c>
      <c r="R98">
        <v>0</v>
      </c>
      <c r="S98">
        <v>0</v>
      </c>
      <c r="U98" t="s">
        <v>137</v>
      </c>
      <c r="Z98">
        <v>1</v>
      </c>
      <c r="AA98">
        <v>54.004399999999997</v>
      </c>
      <c r="AB98">
        <v>3.7456999999999997E-2</v>
      </c>
      <c r="AC98">
        <v>54.003999999999998</v>
      </c>
      <c r="AH98">
        <v>0</v>
      </c>
      <c r="AI98">
        <v>0</v>
      </c>
      <c r="AK98" t="s">
        <v>137</v>
      </c>
      <c r="AL98">
        <v>1</v>
      </c>
      <c r="AM98">
        <v>73.596500000000006</v>
      </c>
      <c r="AN98">
        <v>1.4086400000000001E-3</v>
      </c>
      <c r="AO98">
        <v>73.596999999999994</v>
      </c>
      <c r="AP98">
        <v>0</v>
      </c>
      <c r="AQ98">
        <v>0</v>
      </c>
      <c r="AS98" t="s">
        <v>137</v>
      </c>
      <c r="AT98" t="s">
        <v>136</v>
      </c>
      <c r="AU98">
        <v>1</v>
      </c>
      <c r="AV98" t="s">
        <v>144</v>
      </c>
      <c r="AW98" t="str">
        <f t="shared" si="4"/>
        <v>MKI67|NP_002408</v>
      </c>
      <c r="AX98" s="1" t="str">
        <f t="shared" si="5"/>
        <v>MKI67|NP_002408|TSGETTHTHREPAGDGK(1)SIR</v>
      </c>
      <c r="AY98" t="s">
        <v>20816</v>
      </c>
      <c r="AZ98" t="s">
        <v>143</v>
      </c>
      <c r="BA98" t="s">
        <v>1128</v>
      </c>
      <c r="BB98" t="s">
        <v>20815</v>
      </c>
      <c r="BC98" t="s">
        <v>20814</v>
      </c>
      <c r="BD98">
        <v>17</v>
      </c>
      <c r="BE98">
        <v>3</v>
      </c>
      <c r="BF98">
        <v>-0.16295999999999999</v>
      </c>
      <c r="BG98" t="s">
        <v>138</v>
      </c>
      <c r="BH98" t="s">
        <v>138</v>
      </c>
      <c r="BI98" t="s">
        <v>138</v>
      </c>
      <c r="BJ98" t="s">
        <v>139</v>
      </c>
      <c r="BK98" t="s">
        <v>138</v>
      </c>
      <c r="BL98" t="s">
        <v>138</v>
      </c>
      <c r="BM98" t="s">
        <v>139</v>
      </c>
      <c r="BN98" t="s">
        <v>138</v>
      </c>
      <c r="BO98">
        <v>145590000</v>
      </c>
      <c r="BP98">
        <v>145590000</v>
      </c>
      <c r="BQ98">
        <v>0</v>
      </c>
      <c r="BR98">
        <v>0</v>
      </c>
      <c r="BS98" t="s">
        <v>137</v>
      </c>
      <c r="BT98">
        <v>14031000</v>
      </c>
      <c r="BU98">
        <v>16327000</v>
      </c>
      <c r="BV98" t="s">
        <v>297</v>
      </c>
      <c r="BW98">
        <v>28798000</v>
      </c>
      <c r="BX98" t="s">
        <v>297</v>
      </c>
      <c r="BY98">
        <v>22226000</v>
      </c>
      <c r="BZ98">
        <v>32208000</v>
      </c>
      <c r="CA98">
        <v>11012000</v>
      </c>
      <c r="CB98" t="s">
        <v>137</v>
      </c>
      <c r="CC98" t="s">
        <v>137</v>
      </c>
      <c r="CD98" t="s">
        <v>137</v>
      </c>
      <c r="CE98" t="s">
        <v>137</v>
      </c>
      <c r="CF98" t="s">
        <v>137</v>
      </c>
      <c r="CG98" t="s">
        <v>137</v>
      </c>
      <c r="CH98" t="s">
        <v>137</v>
      </c>
      <c r="CI98" t="s">
        <v>137</v>
      </c>
      <c r="CJ98">
        <v>14031000</v>
      </c>
      <c r="CK98">
        <v>0</v>
      </c>
      <c r="CL98">
        <v>0</v>
      </c>
      <c r="CM98">
        <v>16327000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28798000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22226000</v>
      </c>
      <c r="CZ98">
        <v>0</v>
      </c>
      <c r="DA98">
        <v>0</v>
      </c>
      <c r="DB98">
        <v>32208000</v>
      </c>
      <c r="DC98">
        <v>0</v>
      </c>
      <c r="DD98">
        <v>0</v>
      </c>
      <c r="DE98">
        <v>11012000</v>
      </c>
      <c r="DF98">
        <v>0</v>
      </c>
      <c r="DG98">
        <v>0</v>
      </c>
      <c r="DJ98">
        <v>96</v>
      </c>
      <c r="DK98">
        <v>54</v>
      </c>
      <c r="DL98">
        <v>1063</v>
      </c>
      <c r="DM98">
        <v>1063</v>
      </c>
      <c r="DN98">
        <v>10967</v>
      </c>
      <c r="DO98">
        <v>11665</v>
      </c>
      <c r="DP98" t="s">
        <v>20813</v>
      </c>
      <c r="DQ98" t="s">
        <v>20812</v>
      </c>
      <c r="DR98">
        <v>69962</v>
      </c>
      <c r="DS98">
        <v>47729</v>
      </c>
      <c r="DT98">
        <v>7</v>
      </c>
      <c r="DU98">
        <v>7841</v>
      </c>
      <c r="DV98">
        <v>69962</v>
      </c>
      <c r="DW98">
        <v>47729</v>
      </c>
      <c r="DX98">
        <v>7</v>
      </c>
      <c r="DY98">
        <v>7841</v>
      </c>
      <c r="DZ98">
        <v>69961</v>
      </c>
      <c r="EA98">
        <v>47728</v>
      </c>
      <c r="EB98">
        <v>7</v>
      </c>
      <c r="EC98">
        <v>7756</v>
      </c>
    </row>
    <row r="99" spans="1:133" x14ac:dyDescent="0.2">
      <c r="A99" t="s">
        <v>20772</v>
      </c>
      <c r="B99" t="s">
        <v>20811</v>
      </c>
      <c r="C99" t="s">
        <v>20770</v>
      </c>
      <c r="D99" t="str">
        <f t="shared" si="3"/>
        <v>NP_002408</v>
      </c>
      <c r="E99" t="s">
        <v>20769</v>
      </c>
      <c r="F99" t="s">
        <v>20769</v>
      </c>
      <c r="G99" t="s">
        <v>20768</v>
      </c>
      <c r="H99">
        <v>1</v>
      </c>
      <c r="I99">
        <v>69.978999999999999</v>
      </c>
      <c r="J99" s="3">
        <v>2.2685599999999999E-15</v>
      </c>
      <c r="K99">
        <v>141.22</v>
      </c>
      <c r="L99">
        <v>122.28</v>
      </c>
      <c r="M99">
        <v>69.978999999999999</v>
      </c>
      <c r="N99">
        <v>1</v>
      </c>
      <c r="O99">
        <v>88.781400000000005</v>
      </c>
      <c r="P99">
        <v>4.7785299999999998E-4</v>
      </c>
      <c r="Q99">
        <v>88.781000000000006</v>
      </c>
      <c r="R99">
        <v>1</v>
      </c>
      <c r="S99">
        <v>109.77</v>
      </c>
      <c r="T99" s="3">
        <v>7.4257600000000005E-5</v>
      </c>
      <c r="U99">
        <v>109.77</v>
      </c>
      <c r="V99">
        <v>1</v>
      </c>
      <c r="W99">
        <v>62.616700000000002</v>
      </c>
      <c r="X99">
        <v>4.61635E-3</v>
      </c>
      <c r="Y99">
        <v>62.616999999999997</v>
      </c>
      <c r="Z99">
        <v>1</v>
      </c>
      <c r="AA99">
        <v>115.197</v>
      </c>
      <c r="AB99" s="3">
        <v>1.3227000000000001E-5</v>
      </c>
      <c r="AC99">
        <v>115.2</v>
      </c>
      <c r="AD99">
        <v>1</v>
      </c>
      <c r="AE99">
        <v>106.437</v>
      </c>
      <c r="AF99">
        <v>1.13297E-4</v>
      </c>
      <c r="AG99">
        <v>106.44</v>
      </c>
      <c r="AH99">
        <v>1</v>
      </c>
      <c r="AI99">
        <v>141.22</v>
      </c>
      <c r="AJ99" s="3">
        <v>2.2685599999999999E-15</v>
      </c>
      <c r="AK99">
        <v>141.22</v>
      </c>
      <c r="AL99">
        <v>1</v>
      </c>
      <c r="AM99">
        <v>131.666</v>
      </c>
      <c r="AN99" s="3">
        <v>4.3543799999999998E-10</v>
      </c>
      <c r="AO99">
        <v>131.66999999999999</v>
      </c>
      <c r="AP99">
        <v>1</v>
      </c>
      <c r="AQ99">
        <v>69.978999999999999</v>
      </c>
      <c r="AR99">
        <v>1.40201E-3</v>
      </c>
      <c r="AS99">
        <v>69.978999999999999</v>
      </c>
      <c r="AT99" t="s">
        <v>136</v>
      </c>
      <c r="AU99">
        <v>1</v>
      </c>
      <c r="AV99" t="s">
        <v>144</v>
      </c>
      <c r="AW99" t="str">
        <f t="shared" si="4"/>
        <v>MKI67|NP_002408</v>
      </c>
      <c r="AX99" s="1" t="str">
        <f t="shared" si="5"/>
        <v>MKI67|NP_002408|TSGETTQTHTEPTGDSK(1)SIK</v>
      </c>
      <c r="AY99" t="s">
        <v>20810</v>
      </c>
      <c r="AZ99" t="s">
        <v>143</v>
      </c>
      <c r="BA99" t="s">
        <v>1128</v>
      </c>
      <c r="BB99" t="s">
        <v>20809</v>
      </c>
      <c r="BC99" t="s">
        <v>20808</v>
      </c>
      <c r="BD99">
        <v>17</v>
      </c>
      <c r="BE99">
        <v>3</v>
      </c>
      <c r="BF99">
        <v>0.77119000000000004</v>
      </c>
      <c r="BG99" t="s">
        <v>139</v>
      </c>
      <c r="BH99" t="s">
        <v>139</v>
      </c>
      <c r="BI99" t="s">
        <v>139</v>
      </c>
      <c r="BJ99" t="s">
        <v>139</v>
      </c>
      <c r="BK99" t="s">
        <v>139</v>
      </c>
      <c r="BL99" t="s">
        <v>139</v>
      </c>
      <c r="BM99" t="s">
        <v>139</v>
      </c>
      <c r="BN99" t="s">
        <v>139</v>
      </c>
      <c r="BO99">
        <v>141490000</v>
      </c>
      <c r="BP99">
        <v>141490000</v>
      </c>
      <c r="BQ99">
        <v>0</v>
      </c>
      <c r="BR99">
        <v>0</v>
      </c>
      <c r="BS99" t="s">
        <v>137</v>
      </c>
      <c r="BT99">
        <v>15280000</v>
      </c>
      <c r="BU99">
        <v>20980000</v>
      </c>
      <c r="BV99">
        <v>2758500</v>
      </c>
      <c r="BW99">
        <v>42331000</v>
      </c>
      <c r="BX99">
        <v>3384300</v>
      </c>
      <c r="BY99">
        <v>20557000</v>
      </c>
      <c r="BZ99">
        <v>29068000</v>
      </c>
      <c r="CA99">
        <v>7129500</v>
      </c>
      <c r="CB99" t="s">
        <v>137</v>
      </c>
      <c r="CC99" t="s">
        <v>137</v>
      </c>
      <c r="CD99" t="s">
        <v>137</v>
      </c>
      <c r="CE99" t="s">
        <v>137</v>
      </c>
      <c r="CF99" t="s">
        <v>137</v>
      </c>
      <c r="CG99" t="s">
        <v>137</v>
      </c>
      <c r="CH99" t="s">
        <v>137</v>
      </c>
      <c r="CI99" t="s">
        <v>137</v>
      </c>
      <c r="CJ99">
        <v>15280000</v>
      </c>
      <c r="CK99">
        <v>0</v>
      </c>
      <c r="CL99">
        <v>0</v>
      </c>
      <c r="CM99">
        <v>20980000</v>
      </c>
      <c r="CN99">
        <v>0</v>
      </c>
      <c r="CO99">
        <v>0</v>
      </c>
      <c r="CP99">
        <v>2758500</v>
      </c>
      <c r="CQ99">
        <v>0</v>
      </c>
      <c r="CR99">
        <v>0</v>
      </c>
      <c r="CS99">
        <v>42331000</v>
      </c>
      <c r="CT99">
        <v>0</v>
      </c>
      <c r="CU99">
        <v>0</v>
      </c>
      <c r="CV99">
        <v>3384300</v>
      </c>
      <c r="CW99">
        <v>0</v>
      </c>
      <c r="CX99">
        <v>0</v>
      </c>
      <c r="CY99">
        <v>20557000</v>
      </c>
      <c r="CZ99">
        <v>0</v>
      </c>
      <c r="DA99">
        <v>0</v>
      </c>
      <c r="DB99">
        <v>29068000</v>
      </c>
      <c r="DC99">
        <v>0</v>
      </c>
      <c r="DD99">
        <v>0</v>
      </c>
      <c r="DE99">
        <v>7129500</v>
      </c>
      <c r="DF99">
        <v>0</v>
      </c>
      <c r="DG99">
        <v>0</v>
      </c>
      <c r="DJ99">
        <v>97</v>
      </c>
      <c r="DK99">
        <v>54</v>
      </c>
      <c r="DL99">
        <v>2520</v>
      </c>
      <c r="DM99">
        <v>2520</v>
      </c>
      <c r="DN99">
        <v>10969</v>
      </c>
      <c r="DO99">
        <v>11667</v>
      </c>
      <c r="DP99" t="s">
        <v>20807</v>
      </c>
      <c r="DQ99" t="s">
        <v>20806</v>
      </c>
      <c r="DR99">
        <v>69983</v>
      </c>
      <c r="DS99">
        <v>47738</v>
      </c>
      <c r="DT99">
        <v>8</v>
      </c>
      <c r="DU99">
        <v>10392</v>
      </c>
      <c r="DV99">
        <v>69981</v>
      </c>
      <c r="DW99">
        <v>47736</v>
      </c>
      <c r="DX99">
        <v>6</v>
      </c>
      <c r="DY99">
        <v>10380</v>
      </c>
      <c r="DZ99">
        <v>69981</v>
      </c>
      <c r="EA99">
        <v>47736</v>
      </c>
      <c r="EB99">
        <v>6</v>
      </c>
      <c r="EC99">
        <v>10380</v>
      </c>
    </row>
    <row r="100" spans="1:133" x14ac:dyDescent="0.2">
      <c r="A100" t="s">
        <v>20772</v>
      </c>
      <c r="B100" t="s">
        <v>20805</v>
      </c>
      <c r="C100" t="s">
        <v>20770</v>
      </c>
      <c r="D100" t="str">
        <f t="shared" si="3"/>
        <v>NP_002408</v>
      </c>
      <c r="E100" t="s">
        <v>20769</v>
      </c>
      <c r="F100" t="s">
        <v>20769</v>
      </c>
      <c r="G100" t="s">
        <v>20768</v>
      </c>
      <c r="H100">
        <v>1</v>
      </c>
      <c r="I100">
        <v>82.204099999999997</v>
      </c>
      <c r="J100" s="3">
        <v>2.04667E-11</v>
      </c>
      <c r="K100">
        <v>138.75</v>
      </c>
      <c r="L100">
        <v>100.49</v>
      </c>
      <c r="M100">
        <v>109.04</v>
      </c>
      <c r="N100">
        <v>0</v>
      </c>
      <c r="O100">
        <v>0</v>
      </c>
      <c r="Q100" t="s">
        <v>137</v>
      </c>
      <c r="R100">
        <v>1</v>
      </c>
      <c r="S100">
        <v>73.327500000000001</v>
      </c>
      <c r="T100" s="3">
        <v>2.04667E-11</v>
      </c>
      <c r="U100">
        <v>138.75</v>
      </c>
      <c r="Z100">
        <v>1</v>
      </c>
      <c r="AA100">
        <v>77.712000000000003</v>
      </c>
      <c r="AB100" s="3">
        <v>8.9484199999999993E-8</v>
      </c>
      <c r="AC100">
        <v>118.21</v>
      </c>
      <c r="AH100">
        <v>0</v>
      </c>
      <c r="AI100">
        <v>0</v>
      </c>
      <c r="AK100" t="s">
        <v>137</v>
      </c>
      <c r="AL100">
        <v>1</v>
      </c>
      <c r="AM100">
        <v>82.204099999999997</v>
      </c>
      <c r="AN100">
        <v>3.1626400000000002E-4</v>
      </c>
      <c r="AO100">
        <v>109.04</v>
      </c>
      <c r="AT100" t="s">
        <v>136</v>
      </c>
      <c r="AU100" t="s">
        <v>920</v>
      </c>
      <c r="AV100" t="s">
        <v>144</v>
      </c>
      <c r="AW100" t="str">
        <f t="shared" si="4"/>
        <v>MKI67|NP_002408</v>
      </c>
      <c r="AX100" s="1" t="str">
        <f t="shared" si="5"/>
        <v>MKI67|NP_002408|VACK(1)SSQPDPDKNPASSK</v>
      </c>
      <c r="AY100" t="s">
        <v>20804</v>
      </c>
      <c r="AZ100" t="s">
        <v>20803</v>
      </c>
      <c r="BA100" t="s">
        <v>690</v>
      </c>
      <c r="BB100" t="s">
        <v>20802</v>
      </c>
      <c r="BC100" t="s">
        <v>20801</v>
      </c>
      <c r="BD100">
        <v>4</v>
      </c>
      <c r="BE100">
        <v>3</v>
      </c>
      <c r="BF100">
        <v>-1.0467</v>
      </c>
      <c r="BG100" t="s">
        <v>138</v>
      </c>
      <c r="BH100" t="s">
        <v>139</v>
      </c>
      <c r="BI100" t="s">
        <v>138</v>
      </c>
      <c r="BJ100" t="s">
        <v>139</v>
      </c>
      <c r="BK100" t="s">
        <v>138</v>
      </c>
      <c r="BL100" t="s">
        <v>138</v>
      </c>
      <c r="BM100" t="s">
        <v>139</v>
      </c>
      <c r="BN100" t="s">
        <v>138</v>
      </c>
      <c r="BO100">
        <v>45386000</v>
      </c>
      <c r="BP100">
        <v>26186000</v>
      </c>
      <c r="BQ100">
        <v>19200000</v>
      </c>
      <c r="BR100">
        <v>0</v>
      </c>
      <c r="BS100" t="s">
        <v>137</v>
      </c>
      <c r="BT100">
        <v>2065700</v>
      </c>
      <c r="BU100">
        <v>16542000</v>
      </c>
      <c r="BV100" t="s">
        <v>297</v>
      </c>
      <c r="BW100">
        <v>14903000</v>
      </c>
      <c r="BX100" t="s">
        <v>297</v>
      </c>
      <c r="BY100">
        <v>986250</v>
      </c>
      <c r="BZ100">
        <v>10888000</v>
      </c>
      <c r="CA100" t="s">
        <v>297</v>
      </c>
      <c r="CB100" t="s">
        <v>137</v>
      </c>
      <c r="CC100" t="s">
        <v>137</v>
      </c>
      <c r="CD100" t="s">
        <v>137</v>
      </c>
      <c r="CE100" t="s">
        <v>137</v>
      </c>
      <c r="CF100" t="s">
        <v>137</v>
      </c>
      <c r="CG100" t="s">
        <v>137</v>
      </c>
      <c r="CH100" t="s">
        <v>137</v>
      </c>
      <c r="CI100" t="s">
        <v>137</v>
      </c>
      <c r="CJ100">
        <v>2065700</v>
      </c>
      <c r="CK100">
        <v>0</v>
      </c>
      <c r="CL100">
        <v>0</v>
      </c>
      <c r="CM100">
        <v>7654600</v>
      </c>
      <c r="CN100">
        <v>8887300</v>
      </c>
      <c r="CO100">
        <v>0</v>
      </c>
      <c r="CP100">
        <v>0</v>
      </c>
      <c r="CQ100">
        <v>0</v>
      </c>
      <c r="CR100">
        <v>0</v>
      </c>
      <c r="CS100">
        <v>10898000</v>
      </c>
      <c r="CT100">
        <v>4005700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986250</v>
      </c>
      <c r="DA100">
        <v>0</v>
      </c>
      <c r="DB100">
        <v>5568200</v>
      </c>
      <c r="DC100">
        <v>5320300</v>
      </c>
      <c r="DD100">
        <v>0</v>
      </c>
      <c r="DE100">
        <v>0</v>
      </c>
      <c r="DF100">
        <v>0</v>
      </c>
      <c r="DG100">
        <v>0</v>
      </c>
      <c r="DJ100">
        <v>98</v>
      </c>
      <c r="DK100">
        <v>54</v>
      </c>
      <c r="DL100">
        <v>1616</v>
      </c>
      <c r="DM100">
        <v>1616</v>
      </c>
      <c r="DN100" t="s">
        <v>20793</v>
      </c>
      <c r="DO100" t="s">
        <v>20792</v>
      </c>
      <c r="DP100" t="s">
        <v>20800</v>
      </c>
      <c r="DQ100" t="s">
        <v>20799</v>
      </c>
      <c r="DR100">
        <v>72822</v>
      </c>
      <c r="DS100">
        <v>49789</v>
      </c>
      <c r="DT100">
        <v>7</v>
      </c>
      <c r="DU100">
        <v>9685</v>
      </c>
      <c r="DV100">
        <v>72825</v>
      </c>
      <c r="DW100">
        <v>49791</v>
      </c>
      <c r="DX100">
        <v>2</v>
      </c>
      <c r="DY100">
        <v>10432</v>
      </c>
      <c r="DZ100">
        <v>72825</v>
      </c>
      <c r="EA100">
        <v>49791</v>
      </c>
      <c r="EB100">
        <v>2</v>
      </c>
      <c r="EC100">
        <v>10432</v>
      </c>
    </row>
    <row r="101" spans="1:133" x14ac:dyDescent="0.2">
      <c r="A101" t="s">
        <v>20772</v>
      </c>
      <c r="B101" t="s">
        <v>20798</v>
      </c>
      <c r="C101" t="s">
        <v>20770</v>
      </c>
      <c r="D101" t="str">
        <f t="shared" si="3"/>
        <v>NP_002408</v>
      </c>
      <c r="E101" t="s">
        <v>20769</v>
      </c>
      <c r="F101" t="s">
        <v>20769</v>
      </c>
      <c r="G101" t="s">
        <v>20768</v>
      </c>
      <c r="H101">
        <v>0.999865</v>
      </c>
      <c r="I101">
        <v>38.708399999999997</v>
      </c>
      <c r="J101" s="3">
        <v>2.04667E-11</v>
      </c>
      <c r="K101">
        <v>138.75</v>
      </c>
      <c r="L101">
        <v>100.49</v>
      </c>
      <c r="M101">
        <v>138.75</v>
      </c>
      <c r="N101">
        <v>0</v>
      </c>
      <c r="O101">
        <v>0</v>
      </c>
      <c r="Q101" t="s">
        <v>137</v>
      </c>
      <c r="R101">
        <v>0.999865</v>
      </c>
      <c r="S101">
        <v>38.708399999999997</v>
      </c>
      <c r="T101" s="3">
        <v>2.04667E-11</v>
      </c>
      <c r="U101">
        <v>138.75</v>
      </c>
      <c r="Z101">
        <v>0.99974700000000005</v>
      </c>
      <c r="AA101">
        <v>35.962699999999998</v>
      </c>
      <c r="AB101" s="3">
        <v>8.9484199999999993E-8</v>
      </c>
      <c r="AC101">
        <v>103.87</v>
      </c>
      <c r="AH101">
        <v>0</v>
      </c>
      <c r="AI101">
        <v>0</v>
      </c>
      <c r="AK101" t="s">
        <v>137</v>
      </c>
      <c r="AL101">
        <v>0.887799</v>
      </c>
      <c r="AM101">
        <v>8.9830699999999997</v>
      </c>
      <c r="AN101">
        <v>4.2707000000000002E-2</v>
      </c>
      <c r="AO101">
        <v>69.747</v>
      </c>
      <c r="AT101" t="s">
        <v>136</v>
      </c>
      <c r="AU101">
        <v>2</v>
      </c>
      <c r="AV101" t="s">
        <v>144</v>
      </c>
      <c r="AW101" t="str">
        <f t="shared" si="4"/>
        <v>MKI67|NP_002408</v>
      </c>
      <c r="AX101" s="1" t="str">
        <f t="shared" si="5"/>
        <v>MKI67|NP_002408|VACK(1)SSQPDPDKNPASSK(1)R</v>
      </c>
      <c r="AY101" t="s">
        <v>20797</v>
      </c>
      <c r="AZ101" t="s">
        <v>20796</v>
      </c>
      <c r="BA101" t="s">
        <v>483</v>
      </c>
      <c r="BB101" t="s">
        <v>20795</v>
      </c>
      <c r="BC101" t="s">
        <v>20794</v>
      </c>
      <c r="BD101">
        <v>18</v>
      </c>
      <c r="BE101">
        <v>3</v>
      </c>
      <c r="BF101">
        <v>-0.45777000000000001</v>
      </c>
      <c r="BG101" t="s">
        <v>138</v>
      </c>
      <c r="BH101" t="s">
        <v>139</v>
      </c>
      <c r="BI101" t="s">
        <v>138</v>
      </c>
      <c r="BJ101" t="s">
        <v>139</v>
      </c>
      <c r="BK101" t="s">
        <v>138</v>
      </c>
      <c r="BL101" t="s">
        <v>138</v>
      </c>
      <c r="BM101" t="s">
        <v>139</v>
      </c>
      <c r="BN101" t="s">
        <v>138</v>
      </c>
      <c r="BO101">
        <v>19200000</v>
      </c>
      <c r="BP101">
        <v>0</v>
      </c>
      <c r="BQ101">
        <v>19200000</v>
      </c>
      <c r="BR101">
        <v>0</v>
      </c>
      <c r="BS101" t="s">
        <v>137</v>
      </c>
      <c r="BT101" t="s">
        <v>297</v>
      </c>
      <c r="BU101">
        <v>8887300</v>
      </c>
      <c r="BV101" t="s">
        <v>297</v>
      </c>
      <c r="BW101">
        <v>4005700</v>
      </c>
      <c r="BX101" t="s">
        <v>297</v>
      </c>
      <c r="BY101">
        <v>986250</v>
      </c>
      <c r="BZ101">
        <v>5320300</v>
      </c>
      <c r="CA101" t="s">
        <v>297</v>
      </c>
      <c r="CB101" t="s">
        <v>137</v>
      </c>
      <c r="CC101" t="s">
        <v>137</v>
      </c>
      <c r="CD101" t="s">
        <v>137</v>
      </c>
      <c r="CE101" t="s">
        <v>137</v>
      </c>
      <c r="CF101" t="s">
        <v>137</v>
      </c>
      <c r="CG101" t="s">
        <v>137</v>
      </c>
      <c r="CH101" t="s">
        <v>137</v>
      </c>
      <c r="CI101" t="s">
        <v>137</v>
      </c>
      <c r="CJ101">
        <v>0</v>
      </c>
      <c r="CK101">
        <v>0</v>
      </c>
      <c r="CL101">
        <v>0</v>
      </c>
      <c r="CM101">
        <v>0</v>
      </c>
      <c r="CN101">
        <v>8887300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4005700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986250</v>
      </c>
      <c r="DA101">
        <v>0</v>
      </c>
      <c r="DB101">
        <v>0</v>
      </c>
      <c r="DC101">
        <v>5320300</v>
      </c>
      <c r="DD101">
        <v>0</v>
      </c>
      <c r="DE101">
        <v>0</v>
      </c>
      <c r="DF101">
        <v>0</v>
      </c>
      <c r="DG101">
        <v>0</v>
      </c>
      <c r="DJ101">
        <v>99</v>
      </c>
      <c r="DK101">
        <v>54</v>
      </c>
      <c r="DL101">
        <v>1630</v>
      </c>
      <c r="DM101">
        <v>1630</v>
      </c>
      <c r="DN101" t="s">
        <v>20793</v>
      </c>
      <c r="DO101" t="s">
        <v>20792</v>
      </c>
      <c r="DP101" t="s">
        <v>20791</v>
      </c>
      <c r="DQ101" t="s">
        <v>20790</v>
      </c>
      <c r="DR101">
        <v>72825</v>
      </c>
      <c r="DS101">
        <v>49791</v>
      </c>
      <c r="DT101">
        <v>2</v>
      </c>
      <c r="DU101">
        <v>10432</v>
      </c>
      <c r="DV101">
        <v>72825</v>
      </c>
      <c r="DW101">
        <v>49791</v>
      </c>
      <c r="DX101">
        <v>2</v>
      </c>
      <c r="DY101">
        <v>10432</v>
      </c>
      <c r="DZ101">
        <v>72825</v>
      </c>
      <c r="EA101">
        <v>49791</v>
      </c>
      <c r="EB101">
        <v>2</v>
      </c>
      <c r="EC101">
        <v>10432</v>
      </c>
    </row>
    <row r="102" spans="1:133" x14ac:dyDescent="0.2">
      <c r="A102" t="s">
        <v>20772</v>
      </c>
      <c r="B102" t="s">
        <v>20789</v>
      </c>
      <c r="C102" t="s">
        <v>20770</v>
      </c>
      <c r="D102" t="str">
        <f t="shared" si="3"/>
        <v>NP_002408</v>
      </c>
      <c r="E102" t="s">
        <v>20769</v>
      </c>
      <c r="F102" t="s">
        <v>20769</v>
      </c>
      <c r="G102" t="s">
        <v>20768</v>
      </c>
      <c r="H102">
        <v>1</v>
      </c>
      <c r="I102">
        <v>104.244</v>
      </c>
      <c r="J102">
        <v>2.65862E-3</v>
      </c>
      <c r="K102">
        <v>114.24</v>
      </c>
      <c r="L102">
        <v>60.173000000000002</v>
      </c>
      <c r="M102">
        <v>104.24</v>
      </c>
      <c r="N102">
        <v>1</v>
      </c>
      <c r="O102">
        <v>105.649</v>
      </c>
      <c r="P102">
        <v>4.4391400000000003E-3</v>
      </c>
      <c r="Q102">
        <v>105.65</v>
      </c>
      <c r="R102">
        <v>1</v>
      </c>
      <c r="S102">
        <v>89.430300000000003</v>
      </c>
      <c r="T102">
        <v>1.39455E-2</v>
      </c>
      <c r="U102">
        <v>89.43</v>
      </c>
      <c r="V102">
        <v>0</v>
      </c>
      <c r="W102">
        <v>0</v>
      </c>
      <c r="Y102" t="s">
        <v>137</v>
      </c>
      <c r="Z102">
        <v>1</v>
      </c>
      <c r="AA102">
        <v>114.239</v>
      </c>
      <c r="AB102">
        <v>2.65862E-3</v>
      </c>
      <c r="AC102">
        <v>114.24</v>
      </c>
      <c r="AD102">
        <v>0</v>
      </c>
      <c r="AE102">
        <v>0</v>
      </c>
      <c r="AG102" t="s">
        <v>137</v>
      </c>
      <c r="AH102">
        <v>1</v>
      </c>
      <c r="AI102">
        <v>89.440299999999993</v>
      </c>
      <c r="AJ102">
        <v>1.39373E-2</v>
      </c>
      <c r="AK102">
        <v>89.44</v>
      </c>
      <c r="AL102">
        <v>1</v>
      </c>
      <c r="AM102">
        <v>104.244</v>
      </c>
      <c r="AN102">
        <v>4.9476199999999998E-3</v>
      </c>
      <c r="AO102">
        <v>104.24</v>
      </c>
      <c r="AP102">
        <v>0</v>
      </c>
      <c r="AQ102">
        <v>0</v>
      </c>
      <c r="AS102" t="s">
        <v>137</v>
      </c>
      <c r="AT102" t="s">
        <v>136</v>
      </c>
      <c r="AU102">
        <v>1</v>
      </c>
      <c r="AV102" t="s">
        <v>144</v>
      </c>
      <c r="AW102" t="str">
        <f t="shared" si="4"/>
        <v>MKI67|NP_002408</v>
      </c>
      <c r="AX102" s="1" t="str">
        <f t="shared" si="5"/>
        <v>MKI67|NP_002408|VAEESGGQK(1)SAK</v>
      </c>
      <c r="AY102" t="s">
        <v>20788</v>
      </c>
      <c r="AZ102" t="s">
        <v>20787</v>
      </c>
      <c r="BA102" t="s">
        <v>1191</v>
      </c>
      <c r="BB102" t="s">
        <v>20786</v>
      </c>
      <c r="BC102" t="s">
        <v>20785</v>
      </c>
      <c r="BD102">
        <v>9</v>
      </c>
      <c r="BE102">
        <v>2</v>
      </c>
      <c r="BF102">
        <v>4.9055000000000001E-2</v>
      </c>
      <c r="BG102" t="s">
        <v>139</v>
      </c>
      <c r="BH102" t="s">
        <v>139</v>
      </c>
      <c r="BI102" t="s">
        <v>138</v>
      </c>
      <c r="BJ102" t="s">
        <v>139</v>
      </c>
      <c r="BK102" t="s">
        <v>138</v>
      </c>
      <c r="BL102" t="s">
        <v>139</v>
      </c>
      <c r="BM102" t="s">
        <v>139</v>
      </c>
      <c r="BN102" t="s">
        <v>138</v>
      </c>
      <c r="BO102">
        <v>17962000</v>
      </c>
      <c r="BP102">
        <v>17962000</v>
      </c>
      <c r="BQ102">
        <v>0</v>
      </c>
      <c r="BR102">
        <v>0</v>
      </c>
      <c r="BS102" t="s">
        <v>137</v>
      </c>
      <c r="BT102">
        <v>2179200</v>
      </c>
      <c r="BU102">
        <v>1749300</v>
      </c>
      <c r="BV102">
        <v>374140</v>
      </c>
      <c r="BW102">
        <v>5860700</v>
      </c>
      <c r="BX102">
        <v>921270</v>
      </c>
      <c r="BY102">
        <v>2633900</v>
      </c>
      <c r="BZ102">
        <v>3151100</v>
      </c>
      <c r="CA102">
        <v>1092400</v>
      </c>
      <c r="CB102" t="s">
        <v>137</v>
      </c>
      <c r="CC102" t="s">
        <v>137</v>
      </c>
      <c r="CD102" t="s">
        <v>137</v>
      </c>
      <c r="CE102" t="s">
        <v>137</v>
      </c>
      <c r="CF102" t="s">
        <v>137</v>
      </c>
      <c r="CG102" t="s">
        <v>137</v>
      </c>
      <c r="CH102" t="s">
        <v>137</v>
      </c>
      <c r="CI102" t="s">
        <v>137</v>
      </c>
      <c r="CJ102">
        <v>2179200</v>
      </c>
      <c r="CK102">
        <v>0</v>
      </c>
      <c r="CL102">
        <v>0</v>
      </c>
      <c r="CM102">
        <v>1749300</v>
      </c>
      <c r="CN102">
        <v>0</v>
      </c>
      <c r="CO102">
        <v>0</v>
      </c>
      <c r="CP102">
        <v>374140</v>
      </c>
      <c r="CQ102">
        <v>0</v>
      </c>
      <c r="CR102">
        <v>0</v>
      </c>
      <c r="CS102">
        <v>5860700</v>
      </c>
      <c r="CT102">
        <v>0</v>
      </c>
      <c r="CU102">
        <v>0</v>
      </c>
      <c r="CV102">
        <v>921270</v>
      </c>
      <c r="CW102">
        <v>0</v>
      </c>
      <c r="CX102">
        <v>0</v>
      </c>
      <c r="CY102">
        <v>2633900</v>
      </c>
      <c r="CZ102">
        <v>0</v>
      </c>
      <c r="DA102">
        <v>0</v>
      </c>
      <c r="DB102">
        <v>3151100</v>
      </c>
      <c r="DC102">
        <v>0</v>
      </c>
      <c r="DD102">
        <v>0</v>
      </c>
      <c r="DE102">
        <v>1092400</v>
      </c>
      <c r="DF102">
        <v>0</v>
      </c>
      <c r="DG102">
        <v>0</v>
      </c>
      <c r="DJ102">
        <v>100</v>
      </c>
      <c r="DK102">
        <v>54</v>
      </c>
      <c r="DL102">
        <v>3177</v>
      </c>
      <c r="DM102">
        <v>3177</v>
      </c>
      <c r="DN102">
        <v>11355</v>
      </c>
      <c r="DO102">
        <v>12082</v>
      </c>
      <c r="DP102" t="s">
        <v>20784</v>
      </c>
      <c r="DQ102" t="s">
        <v>20783</v>
      </c>
      <c r="DR102">
        <v>72856</v>
      </c>
      <c r="DS102">
        <v>49811</v>
      </c>
      <c r="DT102">
        <v>7</v>
      </c>
      <c r="DU102">
        <v>5496</v>
      </c>
      <c r="DV102">
        <v>72854</v>
      </c>
      <c r="DW102">
        <v>49809</v>
      </c>
      <c r="DX102">
        <v>4</v>
      </c>
      <c r="DY102">
        <v>4936</v>
      </c>
      <c r="DZ102">
        <v>72854</v>
      </c>
      <c r="EA102">
        <v>49809</v>
      </c>
      <c r="EB102">
        <v>4</v>
      </c>
      <c r="EC102">
        <v>4936</v>
      </c>
    </row>
    <row r="103" spans="1:133" x14ac:dyDescent="0.2">
      <c r="A103" t="s">
        <v>20772</v>
      </c>
      <c r="B103" t="s">
        <v>20782</v>
      </c>
      <c r="C103" t="s">
        <v>20770</v>
      </c>
      <c r="D103" t="str">
        <f t="shared" si="3"/>
        <v>NP_002408</v>
      </c>
      <c r="E103" t="s">
        <v>20769</v>
      </c>
      <c r="F103" t="s">
        <v>20769</v>
      </c>
      <c r="G103" t="s">
        <v>20768</v>
      </c>
      <c r="H103">
        <v>1</v>
      </c>
      <c r="I103">
        <v>111.14</v>
      </c>
      <c r="J103" s="3">
        <v>1.7725599999999999E-6</v>
      </c>
      <c r="K103">
        <v>144.41</v>
      </c>
      <c r="L103">
        <v>92.397000000000006</v>
      </c>
      <c r="M103">
        <v>144.41</v>
      </c>
      <c r="N103">
        <v>1</v>
      </c>
      <c r="O103">
        <v>97.055800000000005</v>
      </c>
      <c r="P103" s="3">
        <v>4.4114399999999999E-5</v>
      </c>
      <c r="Q103">
        <v>120.59</v>
      </c>
      <c r="R103">
        <v>1</v>
      </c>
      <c r="S103">
        <v>77.476699999999994</v>
      </c>
      <c r="T103">
        <v>2.2972299999999999E-3</v>
      </c>
      <c r="U103">
        <v>87.087999999999994</v>
      </c>
      <c r="Z103">
        <v>1</v>
      </c>
      <c r="AA103">
        <v>91.475499999999997</v>
      </c>
      <c r="AB103">
        <v>1.6123600000000001E-4</v>
      </c>
      <c r="AC103">
        <v>114.01</v>
      </c>
      <c r="AD103">
        <v>0</v>
      </c>
      <c r="AE103">
        <v>0</v>
      </c>
      <c r="AG103" t="s">
        <v>137</v>
      </c>
      <c r="AH103">
        <v>1</v>
      </c>
      <c r="AI103">
        <v>69.680099999999996</v>
      </c>
      <c r="AJ103">
        <v>5.9020700000000004E-4</v>
      </c>
      <c r="AK103">
        <v>104.78</v>
      </c>
      <c r="AL103">
        <v>1</v>
      </c>
      <c r="AM103">
        <v>111.14</v>
      </c>
      <c r="AN103" s="3">
        <v>1.7725599999999999E-6</v>
      </c>
      <c r="AO103">
        <v>144.41</v>
      </c>
      <c r="AT103" t="s">
        <v>136</v>
      </c>
      <c r="AU103">
        <v>1</v>
      </c>
      <c r="AV103" t="s">
        <v>144</v>
      </c>
      <c r="AW103" t="str">
        <f t="shared" si="4"/>
        <v>MKI67|NP_002408</v>
      </c>
      <c r="AX103" s="1" t="str">
        <f t="shared" si="5"/>
        <v>MKI67|NP_002408|VDMKEEPLAVSK(1)LTR</v>
      </c>
      <c r="AY103" t="s">
        <v>20781</v>
      </c>
      <c r="AZ103" t="s">
        <v>143</v>
      </c>
      <c r="BA103" t="s">
        <v>318</v>
      </c>
      <c r="BB103" t="s">
        <v>20780</v>
      </c>
      <c r="BC103" t="s">
        <v>20779</v>
      </c>
      <c r="BD103">
        <v>12</v>
      </c>
      <c r="BE103">
        <v>3</v>
      </c>
      <c r="BF103">
        <v>-0.33109</v>
      </c>
      <c r="BG103" t="s">
        <v>139</v>
      </c>
      <c r="BH103" t="s">
        <v>139</v>
      </c>
      <c r="BI103" t="s">
        <v>138</v>
      </c>
      <c r="BJ103" t="s">
        <v>139</v>
      </c>
      <c r="BK103" t="s">
        <v>138</v>
      </c>
      <c r="BL103" t="s">
        <v>139</v>
      </c>
      <c r="BM103" t="s">
        <v>139</v>
      </c>
      <c r="BN103" t="s">
        <v>138</v>
      </c>
      <c r="BO103">
        <v>179160000</v>
      </c>
      <c r="BP103">
        <v>179160000</v>
      </c>
      <c r="BQ103">
        <v>0</v>
      </c>
      <c r="BR103">
        <v>0</v>
      </c>
      <c r="BS103" t="s">
        <v>137</v>
      </c>
      <c r="BT103">
        <v>21583000</v>
      </c>
      <c r="BU103">
        <v>34467000</v>
      </c>
      <c r="BV103" t="s">
        <v>297</v>
      </c>
      <c r="BW103">
        <v>55988000</v>
      </c>
      <c r="BX103">
        <v>2999900</v>
      </c>
      <c r="BY103">
        <v>16458000</v>
      </c>
      <c r="BZ103">
        <v>28296000</v>
      </c>
      <c r="CA103" t="s">
        <v>297</v>
      </c>
      <c r="CB103" t="s">
        <v>137</v>
      </c>
      <c r="CC103" t="s">
        <v>137</v>
      </c>
      <c r="CD103" t="s">
        <v>137</v>
      </c>
      <c r="CE103" t="s">
        <v>137</v>
      </c>
      <c r="CF103" t="s">
        <v>137</v>
      </c>
      <c r="CG103" t="s">
        <v>137</v>
      </c>
      <c r="CH103" t="s">
        <v>137</v>
      </c>
      <c r="CI103" t="s">
        <v>137</v>
      </c>
      <c r="CJ103">
        <v>21583000</v>
      </c>
      <c r="CK103">
        <v>0</v>
      </c>
      <c r="CL103">
        <v>0</v>
      </c>
      <c r="CM103">
        <v>34467000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55988000</v>
      </c>
      <c r="CT103">
        <v>0</v>
      </c>
      <c r="CU103">
        <v>0</v>
      </c>
      <c r="CV103">
        <v>2999900</v>
      </c>
      <c r="CW103">
        <v>0</v>
      </c>
      <c r="CX103">
        <v>0</v>
      </c>
      <c r="CY103">
        <v>16458000</v>
      </c>
      <c r="CZ103">
        <v>0</v>
      </c>
      <c r="DA103">
        <v>0</v>
      </c>
      <c r="DB103">
        <v>28296000</v>
      </c>
      <c r="DC103">
        <v>0</v>
      </c>
      <c r="DD103">
        <v>0</v>
      </c>
      <c r="DE103">
        <v>0</v>
      </c>
      <c r="DF103">
        <v>0</v>
      </c>
      <c r="DG103">
        <v>0</v>
      </c>
      <c r="DJ103">
        <v>101</v>
      </c>
      <c r="DK103">
        <v>54</v>
      </c>
      <c r="DL103">
        <v>2500</v>
      </c>
      <c r="DM103">
        <v>2500</v>
      </c>
      <c r="DN103">
        <v>11446</v>
      </c>
      <c r="DO103">
        <v>12178</v>
      </c>
      <c r="DP103" t="s">
        <v>20778</v>
      </c>
      <c r="DQ103" t="s">
        <v>20777</v>
      </c>
      <c r="DR103">
        <v>73509</v>
      </c>
      <c r="DS103">
        <v>50256</v>
      </c>
      <c r="DT103">
        <v>7</v>
      </c>
      <c r="DU103">
        <v>32140</v>
      </c>
      <c r="DV103">
        <v>73509</v>
      </c>
      <c r="DW103">
        <v>50256</v>
      </c>
      <c r="DX103">
        <v>7</v>
      </c>
      <c r="DY103">
        <v>32140</v>
      </c>
      <c r="DZ103">
        <v>73509</v>
      </c>
      <c r="EA103">
        <v>50256</v>
      </c>
      <c r="EB103">
        <v>7</v>
      </c>
      <c r="EC103">
        <v>32140</v>
      </c>
    </row>
    <row r="104" spans="1:133" x14ac:dyDescent="0.2">
      <c r="A104" t="s">
        <v>20769</v>
      </c>
      <c r="B104">
        <v>421</v>
      </c>
      <c r="C104" t="s">
        <v>20770</v>
      </c>
      <c r="D104" t="str">
        <f t="shared" si="3"/>
        <v>NP_002408</v>
      </c>
      <c r="E104" t="s">
        <v>20769</v>
      </c>
      <c r="F104" t="s">
        <v>20769</v>
      </c>
      <c r="G104" t="s">
        <v>20776</v>
      </c>
      <c r="H104">
        <v>0.90183400000000002</v>
      </c>
      <c r="I104">
        <v>9.6316400000000009</v>
      </c>
      <c r="J104">
        <v>1.2898E-3</v>
      </c>
      <c r="K104">
        <v>89.468000000000004</v>
      </c>
      <c r="L104">
        <v>52.692999999999998</v>
      </c>
      <c r="M104">
        <v>89.468000000000004</v>
      </c>
      <c r="Z104">
        <v>0.90183400000000002</v>
      </c>
      <c r="AA104">
        <v>9.6316400000000009</v>
      </c>
      <c r="AB104">
        <v>1.2898E-3</v>
      </c>
      <c r="AC104">
        <v>89.468000000000004</v>
      </c>
      <c r="AT104" t="s">
        <v>136</v>
      </c>
      <c r="AU104">
        <v>1</v>
      </c>
      <c r="AV104" t="s">
        <v>144</v>
      </c>
      <c r="AW104" t="str">
        <f t="shared" si="4"/>
        <v>MKI67|NP_002408</v>
      </c>
      <c r="AX104" s="1" t="str">
        <f t="shared" si="5"/>
        <v>MKI67|NP_002408|VEDAADSATK(0.098)PENLSSK(0.902)TR</v>
      </c>
      <c r="AY104" t="s">
        <v>20775</v>
      </c>
      <c r="AZ104" t="s">
        <v>143</v>
      </c>
      <c r="BA104" t="s">
        <v>349</v>
      </c>
      <c r="BB104" t="s">
        <v>20774</v>
      </c>
      <c r="BC104" t="s">
        <v>20773</v>
      </c>
      <c r="BD104">
        <v>17</v>
      </c>
      <c r="BE104">
        <v>3</v>
      </c>
      <c r="BF104">
        <v>-0.19503000000000001</v>
      </c>
      <c r="BG104" t="s">
        <v>138</v>
      </c>
      <c r="BH104" t="s">
        <v>138</v>
      </c>
      <c r="BI104" t="s">
        <v>138</v>
      </c>
      <c r="BJ104" t="s">
        <v>139</v>
      </c>
      <c r="BK104" t="s">
        <v>138</v>
      </c>
      <c r="BL104" t="s">
        <v>138</v>
      </c>
      <c r="BM104" t="s">
        <v>138</v>
      </c>
      <c r="BN104" t="s">
        <v>138</v>
      </c>
      <c r="BO104">
        <v>12466000</v>
      </c>
      <c r="BP104">
        <v>12466000</v>
      </c>
      <c r="BQ104">
        <v>0</v>
      </c>
      <c r="BR104">
        <v>0</v>
      </c>
      <c r="BS104" t="s">
        <v>137</v>
      </c>
      <c r="BT104" t="s">
        <v>297</v>
      </c>
      <c r="BU104" t="s">
        <v>297</v>
      </c>
      <c r="BV104" t="s">
        <v>297</v>
      </c>
      <c r="BW104">
        <v>12466000</v>
      </c>
      <c r="BX104" t="s">
        <v>297</v>
      </c>
      <c r="BY104" t="s">
        <v>297</v>
      </c>
      <c r="BZ104" t="s">
        <v>297</v>
      </c>
      <c r="CA104" t="s">
        <v>297</v>
      </c>
      <c r="CB104" t="s">
        <v>137</v>
      </c>
      <c r="CC104" t="s">
        <v>137</v>
      </c>
      <c r="CD104" t="s">
        <v>137</v>
      </c>
      <c r="CE104" t="s">
        <v>137</v>
      </c>
      <c r="CF104" t="s">
        <v>137</v>
      </c>
      <c r="CG104" t="s">
        <v>137</v>
      </c>
      <c r="CH104" t="s">
        <v>137</v>
      </c>
      <c r="CI104" t="s">
        <v>137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12466000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J104">
        <v>102</v>
      </c>
      <c r="DK104">
        <v>54</v>
      </c>
      <c r="DL104">
        <v>421</v>
      </c>
      <c r="DM104">
        <v>421</v>
      </c>
      <c r="DN104">
        <v>11459</v>
      </c>
      <c r="DO104">
        <v>12191</v>
      </c>
      <c r="DP104">
        <v>73618</v>
      </c>
      <c r="DQ104">
        <v>50323</v>
      </c>
      <c r="DR104">
        <v>73618</v>
      </c>
      <c r="DS104">
        <v>50323</v>
      </c>
      <c r="DT104">
        <v>4</v>
      </c>
      <c r="DU104">
        <v>14831</v>
      </c>
      <c r="DV104">
        <v>73618</v>
      </c>
      <c r="DW104">
        <v>50323</v>
      </c>
      <c r="DX104">
        <v>4</v>
      </c>
      <c r="DY104">
        <v>14831</v>
      </c>
      <c r="DZ104">
        <v>73618</v>
      </c>
      <c r="EA104">
        <v>50323</v>
      </c>
      <c r="EB104">
        <v>4</v>
      </c>
      <c r="EC104">
        <v>14831</v>
      </c>
    </row>
    <row r="105" spans="1:133" x14ac:dyDescent="0.2">
      <c r="A105" t="s">
        <v>20772</v>
      </c>
      <c r="B105" t="s">
        <v>20771</v>
      </c>
      <c r="C105" t="s">
        <v>20770</v>
      </c>
      <c r="D105" t="str">
        <f t="shared" si="3"/>
        <v>NP_002408</v>
      </c>
      <c r="E105" t="s">
        <v>20769</v>
      </c>
      <c r="F105" t="s">
        <v>20769</v>
      </c>
      <c r="G105" t="s">
        <v>20768</v>
      </c>
      <c r="H105">
        <v>1</v>
      </c>
      <c r="I105">
        <v>183.89500000000001</v>
      </c>
      <c r="J105">
        <v>1.9001999999999999E-3</v>
      </c>
      <c r="K105">
        <v>183.89</v>
      </c>
      <c r="L105">
        <v>50.082000000000001</v>
      </c>
      <c r="M105">
        <v>183.89</v>
      </c>
      <c r="N105">
        <v>1</v>
      </c>
      <c r="O105">
        <v>148.327</v>
      </c>
      <c r="P105">
        <v>1.9001999999999999E-3</v>
      </c>
      <c r="Q105">
        <v>148.33000000000001</v>
      </c>
      <c r="R105">
        <v>1</v>
      </c>
      <c r="S105">
        <v>124.59399999999999</v>
      </c>
      <c r="T105">
        <v>7.6029100000000001E-3</v>
      </c>
      <c r="U105">
        <v>124.59</v>
      </c>
      <c r="Z105">
        <v>1</v>
      </c>
      <c r="AA105">
        <v>145.04499999999999</v>
      </c>
      <c r="AB105">
        <v>2.6718000000000002E-3</v>
      </c>
      <c r="AC105">
        <v>145.04</v>
      </c>
      <c r="AH105">
        <v>1</v>
      </c>
      <c r="AI105">
        <v>120.488</v>
      </c>
      <c r="AJ105">
        <v>9.7145300000000007E-3</v>
      </c>
      <c r="AK105">
        <v>120.49</v>
      </c>
      <c r="AL105">
        <v>1</v>
      </c>
      <c r="AM105">
        <v>183.89500000000001</v>
      </c>
      <c r="AN105">
        <v>5.04778E-3</v>
      </c>
      <c r="AO105">
        <v>183.89</v>
      </c>
      <c r="AT105" t="s">
        <v>136</v>
      </c>
      <c r="AU105">
        <v>1</v>
      </c>
      <c r="AV105" t="s">
        <v>144</v>
      </c>
      <c r="AW105" t="str">
        <f t="shared" si="4"/>
        <v>MKI67|NP_002408</v>
      </c>
      <c r="AX105" s="1" t="str">
        <f t="shared" si="5"/>
        <v>MKI67|NP_002408|VQK(1)VQVK</v>
      </c>
      <c r="AY105" t="s">
        <v>20767</v>
      </c>
      <c r="AZ105" t="s">
        <v>20766</v>
      </c>
      <c r="BA105" t="s">
        <v>382</v>
      </c>
      <c r="BB105" t="s">
        <v>20765</v>
      </c>
      <c r="BC105" t="s">
        <v>20764</v>
      </c>
      <c r="BD105">
        <v>3</v>
      </c>
      <c r="BE105">
        <v>2</v>
      </c>
      <c r="BF105">
        <v>0.63871</v>
      </c>
      <c r="BG105" t="s">
        <v>139</v>
      </c>
      <c r="BH105" t="s">
        <v>139</v>
      </c>
      <c r="BI105" t="s">
        <v>138</v>
      </c>
      <c r="BJ105" t="s">
        <v>139</v>
      </c>
      <c r="BK105" t="s">
        <v>138</v>
      </c>
      <c r="BL105" t="s">
        <v>139</v>
      </c>
      <c r="BM105" t="s">
        <v>139</v>
      </c>
      <c r="BN105" t="s">
        <v>138</v>
      </c>
      <c r="BO105">
        <v>133630000</v>
      </c>
      <c r="BP105">
        <v>133630000</v>
      </c>
      <c r="BQ105">
        <v>0</v>
      </c>
      <c r="BR105">
        <v>0</v>
      </c>
      <c r="BS105" t="s">
        <v>137</v>
      </c>
      <c r="BT105">
        <v>18587000</v>
      </c>
      <c r="BU105">
        <v>18162000</v>
      </c>
      <c r="BV105" t="s">
        <v>297</v>
      </c>
      <c r="BW105">
        <v>48689000</v>
      </c>
      <c r="BX105" t="s">
        <v>297</v>
      </c>
      <c r="BY105">
        <v>23507000</v>
      </c>
      <c r="BZ105">
        <v>24679000</v>
      </c>
      <c r="CA105" t="s">
        <v>297</v>
      </c>
      <c r="CB105" t="s">
        <v>137</v>
      </c>
      <c r="CC105" t="s">
        <v>137</v>
      </c>
      <c r="CD105" t="s">
        <v>137</v>
      </c>
      <c r="CE105" t="s">
        <v>137</v>
      </c>
      <c r="CF105" t="s">
        <v>137</v>
      </c>
      <c r="CG105" t="s">
        <v>137</v>
      </c>
      <c r="CH105" t="s">
        <v>137</v>
      </c>
      <c r="CI105" t="s">
        <v>137</v>
      </c>
      <c r="CJ105">
        <v>18587000</v>
      </c>
      <c r="CK105">
        <v>0</v>
      </c>
      <c r="CL105">
        <v>0</v>
      </c>
      <c r="CM105">
        <v>18162000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48689000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23507000</v>
      </c>
      <c r="CZ105">
        <v>0</v>
      </c>
      <c r="DA105">
        <v>0</v>
      </c>
      <c r="DB105">
        <v>24679000</v>
      </c>
      <c r="DC105">
        <v>0</v>
      </c>
      <c r="DD105">
        <v>0</v>
      </c>
      <c r="DE105">
        <v>0</v>
      </c>
      <c r="DF105">
        <v>0</v>
      </c>
      <c r="DG105">
        <v>0</v>
      </c>
      <c r="DJ105">
        <v>103</v>
      </c>
      <c r="DK105">
        <v>54</v>
      </c>
      <c r="DL105">
        <v>2730</v>
      </c>
      <c r="DM105">
        <v>2730</v>
      </c>
      <c r="DN105">
        <v>11925</v>
      </c>
      <c r="DO105">
        <v>12685</v>
      </c>
      <c r="DP105" t="s">
        <v>20763</v>
      </c>
      <c r="DQ105" t="s">
        <v>20762</v>
      </c>
      <c r="DR105">
        <v>76630</v>
      </c>
      <c r="DS105">
        <v>52534</v>
      </c>
      <c r="DT105">
        <v>7</v>
      </c>
      <c r="DU105">
        <v>10365</v>
      </c>
      <c r="DV105">
        <v>76630</v>
      </c>
      <c r="DW105">
        <v>52534</v>
      </c>
      <c r="DX105">
        <v>7</v>
      </c>
      <c r="DY105">
        <v>10365</v>
      </c>
      <c r="DZ105">
        <v>76626</v>
      </c>
      <c r="EA105">
        <v>52530</v>
      </c>
      <c r="EB105">
        <v>1</v>
      </c>
      <c r="EC105">
        <v>9818</v>
      </c>
    </row>
    <row r="106" spans="1:133" x14ac:dyDescent="0.2">
      <c r="A106" t="s">
        <v>20761</v>
      </c>
      <c r="B106" t="s">
        <v>20760</v>
      </c>
      <c r="C106" t="s">
        <v>20701</v>
      </c>
      <c r="D106" t="str">
        <f t="shared" si="3"/>
        <v>NP_003528</v>
      </c>
      <c r="E106" t="s">
        <v>20700</v>
      </c>
      <c r="F106" t="s">
        <v>20699</v>
      </c>
      <c r="G106" t="s">
        <v>20698</v>
      </c>
      <c r="H106">
        <v>1</v>
      </c>
      <c r="I106">
        <v>118.76600000000001</v>
      </c>
      <c r="J106">
        <v>2.4760699999999999E-3</v>
      </c>
      <c r="K106">
        <v>118.77</v>
      </c>
      <c r="L106">
        <v>73.001999999999995</v>
      </c>
      <c r="M106">
        <v>118.77</v>
      </c>
      <c r="N106">
        <v>0</v>
      </c>
      <c r="O106">
        <v>0</v>
      </c>
      <c r="Q106" t="s">
        <v>137</v>
      </c>
      <c r="R106">
        <v>1</v>
      </c>
      <c r="S106">
        <v>89.356399999999994</v>
      </c>
      <c r="T106">
        <v>1.4054499999999999E-2</v>
      </c>
      <c r="U106">
        <v>89.355999999999995</v>
      </c>
      <c r="AD106">
        <v>0</v>
      </c>
      <c r="AE106">
        <v>0</v>
      </c>
      <c r="AG106" t="s">
        <v>137</v>
      </c>
      <c r="AL106">
        <v>1</v>
      </c>
      <c r="AM106">
        <v>90.613600000000005</v>
      </c>
      <c r="AN106">
        <v>1.3239900000000001E-2</v>
      </c>
      <c r="AO106">
        <v>90.614000000000004</v>
      </c>
      <c r="AP106">
        <v>1</v>
      </c>
      <c r="AQ106">
        <v>118.76600000000001</v>
      </c>
      <c r="AR106">
        <v>2.4760699999999999E-3</v>
      </c>
      <c r="AS106">
        <v>118.77</v>
      </c>
      <c r="AT106" t="s">
        <v>136</v>
      </c>
      <c r="AU106">
        <v>1</v>
      </c>
      <c r="AV106" t="s">
        <v>144</v>
      </c>
      <c r="AW106" t="str">
        <f t="shared" si="4"/>
        <v>HIST1H3B|NP_003528</v>
      </c>
      <c r="AX106" s="1" t="str">
        <f t="shared" si="5"/>
        <v>HIST1H3B|NP_003528|EIAQDFK(1)TDLR</v>
      </c>
      <c r="AY106" t="s">
        <v>20759</v>
      </c>
      <c r="AZ106" t="s">
        <v>6949</v>
      </c>
      <c r="BA106" t="s">
        <v>157</v>
      </c>
      <c r="BB106" t="s">
        <v>20758</v>
      </c>
      <c r="BC106" t="s">
        <v>20757</v>
      </c>
      <c r="BD106">
        <v>7</v>
      </c>
      <c r="BE106">
        <v>2</v>
      </c>
      <c r="BF106">
        <v>-2.3824000000000001E-2</v>
      </c>
      <c r="BG106" t="s">
        <v>138</v>
      </c>
      <c r="BH106" t="s">
        <v>139</v>
      </c>
      <c r="BI106" t="s">
        <v>138</v>
      </c>
      <c r="BJ106" t="s">
        <v>138</v>
      </c>
      <c r="BK106" t="s">
        <v>138</v>
      </c>
      <c r="BL106" t="s">
        <v>138</v>
      </c>
      <c r="BM106" t="s">
        <v>139</v>
      </c>
      <c r="BN106" t="s">
        <v>139</v>
      </c>
      <c r="BO106">
        <v>162490000</v>
      </c>
      <c r="BP106">
        <v>162490000</v>
      </c>
      <c r="BQ106">
        <v>0</v>
      </c>
      <c r="BR106">
        <v>0</v>
      </c>
      <c r="BS106" t="s">
        <v>137</v>
      </c>
      <c r="BT106">
        <v>26998000</v>
      </c>
      <c r="BU106">
        <v>38146000</v>
      </c>
      <c r="BV106" t="s">
        <v>297</v>
      </c>
      <c r="BW106" t="s">
        <v>297</v>
      </c>
      <c r="BX106">
        <v>13137000</v>
      </c>
      <c r="BY106" t="s">
        <v>297</v>
      </c>
      <c r="BZ106">
        <v>29894000</v>
      </c>
      <c r="CA106">
        <v>54311000</v>
      </c>
      <c r="CB106" t="s">
        <v>137</v>
      </c>
      <c r="CC106" t="s">
        <v>137</v>
      </c>
      <c r="CD106" t="s">
        <v>137</v>
      </c>
      <c r="CE106" t="s">
        <v>137</v>
      </c>
      <c r="CF106" t="s">
        <v>137</v>
      </c>
      <c r="CG106" t="s">
        <v>137</v>
      </c>
      <c r="CH106" t="s">
        <v>137</v>
      </c>
      <c r="CI106" t="s">
        <v>137</v>
      </c>
      <c r="CJ106">
        <v>26998000</v>
      </c>
      <c r="CK106">
        <v>0</v>
      </c>
      <c r="CL106">
        <v>0</v>
      </c>
      <c r="CM106">
        <v>38146000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13137000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29894000</v>
      </c>
      <c r="DC106">
        <v>0</v>
      </c>
      <c r="DD106">
        <v>0</v>
      </c>
      <c r="DE106">
        <v>54311000</v>
      </c>
      <c r="DF106">
        <v>0</v>
      </c>
      <c r="DG106">
        <v>0</v>
      </c>
      <c r="DJ106">
        <v>104</v>
      </c>
      <c r="DK106" t="s">
        <v>20693</v>
      </c>
      <c r="DL106" t="s">
        <v>20756</v>
      </c>
      <c r="DM106">
        <v>80</v>
      </c>
      <c r="DN106">
        <v>1738</v>
      </c>
      <c r="DO106">
        <v>1831</v>
      </c>
      <c r="DP106" t="s">
        <v>20755</v>
      </c>
      <c r="DQ106" t="s">
        <v>20754</v>
      </c>
      <c r="DR106">
        <v>10458</v>
      </c>
      <c r="DS106">
        <v>7411</v>
      </c>
      <c r="DT106">
        <v>8</v>
      </c>
      <c r="DU106">
        <v>30801</v>
      </c>
      <c r="DV106">
        <v>10458</v>
      </c>
      <c r="DW106">
        <v>7411</v>
      </c>
      <c r="DX106">
        <v>8</v>
      </c>
      <c r="DY106">
        <v>30801</v>
      </c>
      <c r="DZ106">
        <v>10458</v>
      </c>
      <c r="EA106">
        <v>7411</v>
      </c>
      <c r="EB106">
        <v>8</v>
      </c>
      <c r="EC106">
        <v>30801</v>
      </c>
    </row>
    <row r="107" spans="1:133" x14ac:dyDescent="0.2">
      <c r="A107" t="s">
        <v>20744</v>
      </c>
      <c r="B107" t="s">
        <v>20753</v>
      </c>
      <c r="C107" t="s">
        <v>20701</v>
      </c>
      <c r="D107" t="str">
        <f t="shared" si="3"/>
        <v>NP_003528</v>
      </c>
      <c r="E107" t="s">
        <v>20700</v>
      </c>
      <c r="F107" t="s">
        <v>20699</v>
      </c>
      <c r="G107" t="s">
        <v>20698</v>
      </c>
      <c r="H107">
        <v>1</v>
      </c>
      <c r="I107">
        <v>46.456800000000001</v>
      </c>
      <c r="J107">
        <v>9.1358300000000004E-4</v>
      </c>
      <c r="K107">
        <v>156.16</v>
      </c>
      <c r="L107">
        <v>48.265000000000001</v>
      </c>
      <c r="M107">
        <v>46.457000000000001</v>
      </c>
      <c r="N107">
        <v>1</v>
      </c>
      <c r="O107">
        <v>101.381</v>
      </c>
      <c r="P107">
        <v>1.9470399999999999E-2</v>
      </c>
      <c r="Q107">
        <v>101.38</v>
      </c>
      <c r="R107">
        <v>0</v>
      </c>
      <c r="S107">
        <v>0</v>
      </c>
      <c r="U107" t="s">
        <v>137</v>
      </c>
      <c r="V107">
        <v>1</v>
      </c>
      <c r="W107">
        <v>146.10599999999999</v>
      </c>
      <c r="X107">
        <v>1.45372E-2</v>
      </c>
      <c r="Y107">
        <v>146.11000000000001</v>
      </c>
      <c r="Z107">
        <v>1</v>
      </c>
      <c r="AA107">
        <v>96.341899999999995</v>
      </c>
      <c r="AB107">
        <v>9.1358300000000004E-4</v>
      </c>
      <c r="AC107">
        <v>156.16</v>
      </c>
      <c r="AD107">
        <v>1</v>
      </c>
      <c r="AE107">
        <v>107.55500000000001</v>
      </c>
      <c r="AF107">
        <v>1.3479100000000001E-2</v>
      </c>
      <c r="AG107">
        <v>146.11000000000001</v>
      </c>
      <c r="AH107">
        <v>1</v>
      </c>
      <c r="AI107">
        <v>150.81</v>
      </c>
      <c r="AJ107">
        <v>1.2713500000000001E-2</v>
      </c>
      <c r="AK107">
        <v>150.81</v>
      </c>
      <c r="AL107">
        <v>1</v>
      </c>
      <c r="AM107">
        <v>146.107</v>
      </c>
      <c r="AN107">
        <v>1.3479100000000001E-2</v>
      </c>
      <c r="AO107">
        <v>146.11000000000001</v>
      </c>
      <c r="AP107">
        <v>1</v>
      </c>
      <c r="AQ107">
        <v>46.456800000000001</v>
      </c>
      <c r="AR107">
        <v>5.1417499999999998E-2</v>
      </c>
      <c r="AS107">
        <v>46.457000000000001</v>
      </c>
      <c r="AT107" t="s">
        <v>136</v>
      </c>
      <c r="AU107">
        <v>2</v>
      </c>
      <c r="AV107" t="s">
        <v>144</v>
      </c>
      <c r="AW107" t="str">
        <f t="shared" si="4"/>
        <v>HIST1H3B|NP_003528</v>
      </c>
      <c r="AX107" s="1" t="str">
        <f t="shared" si="5"/>
        <v>HIST1H3B|NP_003528|K(1)QLATK(1)AAR</v>
      </c>
      <c r="AY107" t="s">
        <v>20752</v>
      </c>
      <c r="AZ107" t="s">
        <v>20751</v>
      </c>
      <c r="BA107" t="s">
        <v>20708</v>
      </c>
      <c r="BB107" t="s">
        <v>20750</v>
      </c>
      <c r="BC107" t="s">
        <v>20749</v>
      </c>
      <c r="BD107">
        <v>1</v>
      </c>
      <c r="BE107">
        <v>1</v>
      </c>
      <c r="BF107">
        <v>9.3420000000000003E-2</v>
      </c>
      <c r="BG107" t="s">
        <v>139</v>
      </c>
      <c r="BH107" t="s">
        <v>138</v>
      </c>
      <c r="BI107" t="s">
        <v>139</v>
      </c>
      <c r="BJ107" t="s">
        <v>139</v>
      </c>
      <c r="BK107" t="s">
        <v>139</v>
      </c>
      <c r="BL107" t="s">
        <v>139</v>
      </c>
      <c r="BM107" t="s">
        <v>139</v>
      </c>
      <c r="BN107" t="s">
        <v>139</v>
      </c>
      <c r="BO107">
        <v>170580000000</v>
      </c>
      <c r="BP107">
        <v>0</v>
      </c>
      <c r="BQ107">
        <v>170580000000</v>
      </c>
      <c r="BR107">
        <v>0</v>
      </c>
      <c r="BS107" t="s">
        <v>137</v>
      </c>
      <c r="BT107">
        <v>22032000000</v>
      </c>
      <c r="BU107">
        <v>55427000000</v>
      </c>
      <c r="BV107">
        <v>18269000000</v>
      </c>
      <c r="BW107">
        <v>28008000000</v>
      </c>
      <c r="BX107">
        <v>19479000000</v>
      </c>
      <c r="BY107">
        <v>46856000</v>
      </c>
      <c r="BZ107">
        <v>24222000000</v>
      </c>
      <c r="CA107" t="s">
        <v>297</v>
      </c>
      <c r="CB107" t="s">
        <v>137</v>
      </c>
      <c r="CC107" t="s">
        <v>137</v>
      </c>
      <c r="CD107" t="s">
        <v>137</v>
      </c>
      <c r="CE107" t="s">
        <v>137</v>
      </c>
      <c r="CF107" t="s">
        <v>137</v>
      </c>
      <c r="CG107" t="s">
        <v>137</v>
      </c>
      <c r="CH107" t="s">
        <v>137</v>
      </c>
      <c r="CI107" t="s">
        <v>137</v>
      </c>
      <c r="CJ107">
        <v>0</v>
      </c>
      <c r="CK107">
        <v>22032000000</v>
      </c>
      <c r="CL107">
        <v>0</v>
      </c>
      <c r="CM107">
        <v>0</v>
      </c>
      <c r="CN107">
        <v>55427000000</v>
      </c>
      <c r="CO107">
        <v>0</v>
      </c>
      <c r="CP107">
        <v>0</v>
      </c>
      <c r="CQ107">
        <v>18269000000</v>
      </c>
      <c r="CR107">
        <v>0</v>
      </c>
      <c r="CS107">
        <v>0</v>
      </c>
      <c r="CT107">
        <v>28008000000</v>
      </c>
      <c r="CU107">
        <v>0</v>
      </c>
      <c r="CV107">
        <v>0</v>
      </c>
      <c r="CW107">
        <v>19479000000</v>
      </c>
      <c r="CX107">
        <v>0</v>
      </c>
      <c r="CY107">
        <v>0</v>
      </c>
      <c r="CZ107">
        <v>46856000</v>
      </c>
      <c r="DA107">
        <v>0</v>
      </c>
      <c r="DB107">
        <v>0</v>
      </c>
      <c r="DC107">
        <v>24222000000</v>
      </c>
      <c r="DD107">
        <v>0</v>
      </c>
      <c r="DE107">
        <v>0</v>
      </c>
      <c r="DF107">
        <v>0</v>
      </c>
      <c r="DG107">
        <v>0</v>
      </c>
      <c r="DJ107">
        <v>105</v>
      </c>
      <c r="DK107" t="s">
        <v>20693</v>
      </c>
      <c r="DL107" t="s">
        <v>20748</v>
      </c>
      <c r="DM107">
        <v>19</v>
      </c>
      <c r="DN107">
        <v>5320</v>
      </c>
      <c r="DO107" t="s">
        <v>20747</v>
      </c>
      <c r="DP107" t="s">
        <v>20746</v>
      </c>
      <c r="DQ107" t="s">
        <v>20745</v>
      </c>
      <c r="DR107">
        <v>34990</v>
      </c>
      <c r="DS107">
        <v>23970</v>
      </c>
      <c r="DT107">
        <v>8</v>
      </c>
      <c r="DU107">
        <v>12089</v>
      </c>
      <c r="DV107">
        <v>34982</v>
      </c>
      <c r="DW107">
        <v>23962</v>
      </c>
      <c r="DX107">
        <v>4</v>
      </c>
      <c r="DY107">
        <v>11401</v>
      </c>
      <c r="DZ107">
        <v>34983</v>
      </c>
      <c r="EA107">
        <v>23963</v>
      </c>
      <c r="EB107">
        <v>4</v>
      </c>
      <c r="EC107">
        <v>12816</v>
      </c>
    </row>
    <row r="108" spans="1:133" x14ac:dyDescent="0.2">
      <c r="A108" t="s">
        <v>20744</v>
      </c>
      <c r="B108" t="s">
        <v>20743</v>
      </c>
      <c r="C108" t="s">
        <v>20701</v>
      </c>
      <c r="D108" t="str">
        <f t="shared" si="3"/>
        <v>NP_003528</v>
      </c>
      <c r="E108" t="s">
        <v>20700</v>
      </c>
      <c r="F108" t="s">
        <v>20699</v>
      </c>
      <c r="G108" t="s">
        <v>20698</v>
      </c>
      <c r="H108">
        <v>1</v>
      </c>
      <c r="I108">
        <v>129.42099999999999</v>
      </c>
      <c r="J108">
        <v>9.1358300000000004E-4</v>
      </c>
      <c r="K108">
        <v>180.09</v>
      </c>
      <c r="L108">
        <v>74.049000000000007</v>
      </c>
      <c r="M108">
        <v>129.41999999999999</v>
      </c>
      <c r="N108">
        <v>1</v>
      </c>
      <c r="O108">
        <v>90.600899999999996</v>
      </c>
      <c r="P108">
        <v>8.5301200000000004E-3</v>
      </c>
      <c r="Q108">
        <v>133.75</v>
      </c>
      <c r="R108">
        <v>1</v>
      </c>
      <c r="S108">
        <v>150.36199999999999</v>
      </c>
      <c r="T108">
        <v>3.9706999999999998E-3</v>
      </c>
      <c r="U108">
        <v>150.36000000000001</v>
      </c>
      <c r="V108">
        <v>1</v>
      </c>
      <c r="W108">
        <v>128.12100000000001</v>
      </c>
      <c r="X108">
        <v>3.4209399999999999E-3</v>
      </c>
      <c r="Y108">
        <v>146.11000000000001</v>
      </c>
      <c r="Z108">
        <v>1</v>
      </c>
      <c r="AA108">
        <v>106.68300000000001</v>
      </c>
      <c r="AB108">
        <v>9.1358300000000004E-4</v>
      </c>
      <c r="AC108">
        <v>156.16</v>
      </c>
      <c r="AD108">
        <v>1</v>
      </c>
      <c r="AE108">
        <v>129.42099999999999</v>
      </c>
      <c r="AF108">
        <v>2.38332E-3</v>
      </c>
      <c r="AG108">
        <v>148.91</v>
      </c>
      <c r="AH108">
        <v>1</v>
      </c>
      <c r="AI108">
        <v>88.176900000000003</v>
      </c>
      <c r="AJ108">
        <v>4.0988400000000003E-3</v>
      </c>
      <c r="AK108">
        <v>150.81</v>
      </c>
      <c r="AL108">
        <v>1</v>
      </c>
      <c r="AM108">
        <v>126.24299999999999</v>
      </c>
      <c r="AN108">
        <v>4.0988400000000003E-3</v>
      </c>
      <c r="AO108">
        <v>180.09</v>
      </c>
      <c r="AP108">
        <v>1</v>
      </c>
      <c r="AQ108">
        <v>129.42099999999999</v>
      </c>
      <c r="AR108">
        <v>2.38332E-3</v>
      </c>
      <c r="AS108">
        <v>129.41999999999999</v>
      </c>
      <c r="AT108" t="s">
        <v>136</v>
      </c>
      <c r="AU108" t="s">
        <v>920</v>
      </c>
      <c r="AV108" t="s">
        <v>144</v>
      </c>
      <c r="AW108" t="str">
        <f t="shared" si="4"/>
        <v>HIST1H3B|NP_003528</v>
      </c>
      <c r="AX108" s="1" t="str">
        <f t="shared" si="5"/>
        <v>HIST1H3B|NP_003528|QLATK(1)AAR</v>
      </c>
      <c r="AY108" t="s">
        <v>20742</v>
      </c>
      <c r="AZ108" t="s">
        <v>20741</v>
      </c>
      <c r="BA108" t="s">
        <v>411</v>
      </c>
      <c r="BB108" t="s">
        <v>20740</v>
      </c>
      <c r="BC108" t="s">
        <v>20739</v>
      </c>
      <c r="BD108">
        <v>5</v>
      </c>
      <c r="BE108">
        <v>2</v>
      </c>
      <c r="BF108">
        <v>0.67079999999999995</v>
      </c>
      <c r="BG108" t="s">
        <v>139</v>
      </c>
      <c r="BH108" t="s">
        <v>139</v>
      </c>
      <c r="BI108" t="s">
        <v>139</v>
      </c>
      <c r="BJ108" t="s">
        <v>139</v>
      </c>
      <c r="BK108" t="s">
        <v>139</v>
      </c>
      <c r="BL108" t="s">
        <v>139</v>
      </c>
      <c r="BM108" t="s">
        <v>139</v>
      </c>
      <c r="BN108" t="s">
        <v>139</v>
      </c>
      <c r="BO108">
        <v>437800000000</v>
      </c>
      <c r="BP108">
        <v>267210000000</v>
      </c>
      <c r="BQ108">
        <v>170580000000</v>
      </c>
      <c r="BR108">
        <v>0</v>
      </c>
      <c r="BS108" t="s">
        <v>137</v>
      </c>
      <c r="BT108">
        <v>34105000000</v>
      </c>
      <c r="BU108">
        <v>80287000000</v>
      </c>
      <c r="BV108">
        <v>34286000000</v>
      </c>
      <c r="BW108">
        <v>43701000000</v>
      </c>
      <c r="BX108">
        <v>35574000000</v>
      </c>
      <c r="BY108">
        <v>14453000000</v>
      </c>
      <c r="BZ108">
        <v>38528000000</v>
      </c>
      <c r="CA108">
        <v>14238000000</v>
      </c>
      <c r="CB108" t="s">
        <v>137</v>
      </c>
      <c r="CC108" t="s">
        <v>137</v>
      </c>
      <c r="CD108" t="s">
        <v>137</v>
      </c>
      <c r="CE108" t="s">
        <v>137</v>
      </c>
      <c r="CF108" t="s">
        <v>137</v>
      </c>
      <c r="CG108" t="s">
        <v>137</v>
      </c>
      <c r="CH108" t="s">
        <v>137</v>
      </c>
      <c r="CI108" t="s">
        <v>137</v>
      </c>
      <c r="CJ108">
        <v>12073000000</v>
      </c>
      <c r="CK108">
        <v>22032000000</v>
      </c>
      <c r="CL108">
        <v>0</v>
      </c>
      <c r="CM108">
        <v>24859000000</v>
      </c>
      <c r="CN108">
        <v>55427000000</v>
      </c>
      <c r="CO108">
        <v>0</v>
      </c>
      <c r="CP108">
        <v>16017000000</v>
      </c>
      <c r="CQ108">
        <v>18269000000</v>
      </c>
      <c r="CR108">
        <v>0</v>
      </c>
      <c r="CS108">
        <v>15693000000</v>
      </c>
      <c r="CT108">
        <v>28008000000</v>
      </c>
      <c r="CU108">
        <v>0</v>
      </c>
      <c r="CV108">
        <v>16096000000</v>
      </c>
      <c r="CW108">
        <v>19479000000</v>
      </c>
      <c r="CX108">
        <v>0</v>
      </c>
      <c r="CY108">
        <v>14407000000</v>
      </c>
      <c r="CZ108">
        <v>46856000</v>
      </c>
      <c r="DA108">
        <v>0</v>
      </c>
      <c r="DB108">
        <v>14306000000</v>
      </c>
      <c r="DC108">
        <v>24222000000</v>
      </c>
      <c r="DD108">
        <v>0</v>
      </c>
      <c r="DE108">
        <v>14238000000</v>
      </c>
      <c r="DF108">
        <v>0</v>
      </c>
      <c r="DG108">
        <v>0</v>
      </c>
      <c r="DJ108">
        <v>106</v>
      </c>
      <c r="DK108" t="s">
        <v>20693</v>
      </c>
      <c r="DL108" t="s">
        <v>20738</v>
      </c>
      <c r="DM108">
        <v>24</v>
      </c>
      <c r="DN108" t="s">
        <v>20737</v>
      </c>
      <c r="DO108" t="s">
        <v>20736</v>
      </c>
      <c r="DP108" t="s">
        <v>20735</v>
      </c>
      <c r="DQ108" t="s">
        <v>20734</v>
      </c>
      <c r="DR108">
        <v>52100</v>
      </c>
      <c r="DS108">
        <v>35639</v>
      </c>
      <c r="DT108">
        <v>8</v>
      </c>
      <c r="DU108">
        <v>8396</v>
      </c>
      <c r="DV108">
        <v>34961</v>
      </c>
      <c r="DW108">
        <v>23957</v>
      </c>
      <c r="DX108">
        <v>7</v>
      </c>
      <c r="DY108">
        <v>6369</v>
      </c>
      <c r="DZ108">
        <v>34983</v>
      </c>
      <c r="EA108">
        <v>23963</v>
      </c>
      <c r="EB108">
        <v>4</v>
      </c>
      <c r="EC108">
        <v>12816</v>
      </c>
    </row>
    <row r="109" spans="1:133" x14ac:dyDescent="0.2">
      <c r="A109" t="s">
        <v>20723</v>
      </c>
      <c r="B109" t="s">
        <v>20733</v>
      </c>
      <c r="C109" t="s">
        <v>20701</v>
      </c>
      <c r="D109" t="str">
        <f t="shared" si="3"/>
        <v>NP_003528</v>
      </c>
      <c r="E109" t="s">
        <v>20721</v>
      </c>
      <c r="F109" t="s">
        <v>20699</v>
      </c>
      <c r="G109" t="s">
        <v>20698</v>
      </c>
      <c r="H109">
        <v>1</v>
      </c>
      <c r="I109">
        <v>118.306</v>
      </c>
      <c r="J109" s="3">
        <v>3.0060199999999999E-15</v>
      </c>
      <c r="K109">
        <v>123.95</v>
      </c>
      <c r="L109">
        <v>73.462999999999994</v>
      </c>
      <c r="M109">
        <v>123.95</v>
      </c>
      <c r="Z109">
        <v>1</v>
      </c>
      <c r="AA109">
        <v>83.382400000000004</v>
      </c>
      <c r="AB109">
        <v>1.75734E-3</v>
      </c>
      <c r="AC109">
        <v>87.863</v>
      </c>
      <c r="AL109">
        <v>1</v>
      </c>
      <c r="AM109">
        <v>118.306</v>
      </c>
      <c r="AN109" s="3">
        <v>3.0060199999999999E-15</v>
      </c>
      <c r="AO109">
        <v>123.95</v>
      </c>
      <c r="AT109" t="s">
        <v>136</v>
      </c>
      <c r="AU109">
        <v>2</v>
      </c>
      <c r="AV109" t="s">
        <v>144</v>
      </c>
      <c r="AW109" t="str">
        <f t="shared" si="4"/>
        <v>HIST1H3B|NP_003528</v>
      </c>
      <c r="AX109" s="1" t="str">
        <f t="shared" si="5"/>
        <v>HIST1H3B|NP_003528|K(1)SAPATGGVK(0.395)K(0.605)PHR</v>
      </c>
      <c r="AY109" t="s">
        <v>20732</v>
      </c>
      <c r="AZ109" t="s">
        <v>20731</v>
      </c>
      <c r="BA109" t="s">
        <v>457</v>
      </c>
      <c r="BB109" t="s">
        <v>20718</v>
      </c>
      <c r="BC109" t="s">
        <v>20717</v>
      </c>
      <c r="BD109">
        <v>1</v>
      </c>
      <c r="BE109">
        <v>3</v>
      </c>
      <c r="BF109">
        <v>0.66007000000000005</v>
      </c>
      <c r="BG109" t="s">
        <v>138</v>
      </c>
      <c r="BH109" t="s">
        <v>138</v>
      </c>
      <c r="BI109" t="s">
        <v>138</v>
      </c>
      <c r="BJ109" t="s">
        <v>139</v>
      </c>
      <c r="BK109" t="s">
        <v>138</v>
      </c>
      <c r="BL109" t="s">
        <v>138</v>
      </c>
      <c r="BM109" t="s">
        <v>139</v>
      </c>
      <c r="BN109" t="s">
        <v>138</v>
      </c>
      <c r="BO109">
        <v>0</v>
      </c>
      <c r="BP109">
        <v>0</v>
      </c>
      <c r="BQ109">
        <v>0</v>
      </c>
      <c r="BR109">
        <v>0</v>
      </c>
      <c r="BS109" t="s">
        <v>137</v>
      </c>
      <c r="BT109" t="s">
        <v>297</v>
      </c>
      <c r="BU109" t="s">
        <v>297</v>
      </c>
      <c r="BV109" t="s">
        <v>297</v>
      </c>
      <c r="BW109" t="s">
        <v>297</v>
      </c>
      <c r="BX109" t="s">
        <v>297</v>
      </c>
      <c r="BY109" t="s">
        <v>297</v>
      </c>
      <c r="BZ109" t="s">
        <v>297</v>
      </c>
      <c r="CA109" t="s">
        <v>297</v>
      </c>
      <c r="CB109" t="s">
        <v>137</v>
      </c>
      <c r="CC109" t="s">
        <v>137</v>
      </c>
      <c r="CD109" t="s">
        <v>137</v>
      </c>
      <c r="CE109" t="s">
        <v>137</v>
      </c>
      <c r="CF109" t="s">
        <v>137</v>
      </c>
      <c r="CG109" t="s">
        <v>137</v>
      </c>
      <c r="CH109" t="s">
        <v>137</v>
      </c>
      <c r="CI109" t="s">
        <v>137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J109">
        <v>107</v>
      </c>
      <c r="DK109" t="s">
        <v>20716</v>
      </c>
      <c r="DL109" t="s">
        <v>9637</v>
      </c>
      <c r="DM109">
        <v>28</v>
      </c>
      <c r="DN109">
        <v>5352</v>
      </c>
      <c r="DO109" t="s">
        <v>20730</v>
      </c>
      <c r="DP109" t="s">
        <v>20713</v>
      </c>
      <c r="DQ109" t="s">
        <v>20712</v>
      </c>
      <c r="DR109">
        <v>35160</v>
      </c>
      <c r="DS109">
        <v>24084</v>
      </c>
      <c r="DT109">
        <v>7</v>
      </c>
      <c r="DU109">
        <v>9261</v>
      </c>
      <c r="DV109">
        <v>35160</v>
      </c>
      <c r="DW109">
        <v>24084</v>
      </c>
      <c r="DX109">
        <v>7</v>
      </c>
      <c r="DY109">
        <v>9261</v>
      </c>
      <c r="DZ109">
        <v>35160</v>
      </c>
      <c r="EA109">
        <v>24084</v>
      </c>
      <c r="EB109">
        <v>7</v>
      </c>
      <c r="EC109">
        <v>9261</v>
      </c>
    </row>
    <row r="110" spans="1:133" x14ac:dyDescent="0.2">
      <c r="A110" t="s">
        <v>20723</v>
      </c>
      <c r="B110" t="s">
        <v>20729</v>
      </c>
      <c r="C110" t="s">
        <v>20701</v>
      </c>
      <c r="D110" t="str">
        <f t="shared" si="3"/>
        <v>NP_003528</v>
      </c>
      <c r="E110" t="s">
        <v>20721</v>
      </c>
      <c r="F110" t="s">
        <v>20699</v>
      </c>
      <c r="G110" t="s">
        <v>20698</v>
      </c>
      <c r="H110">
        <v>0.96614999999999995</v>
      </c>
      <c r="I110">
        <v>14.5548</v>
      </c>
      <c r="J110">
        <v>4.5493500000000001E-4</v>
      </c>
      <c r="K110">
        <v>128.08000000000001</v>
      </c>
      <c r="L110">
        <v>95.863</v>
      </c>
      <c r="M110">
        <v>105.25</v>
      </c>
      <c r="N110">
        <v>0.96614999999999995</v>
      </c>
      <c r="O110">
        <v>14.5548</v>
      </c>
      <c r="P110">
        <v>2.6153600000000002E-3</v>
      </c>
      <c r="Q110">
        <v>105.25</v>
      </c>
      <c r="R110">
        <v>0.81612499999999999</v>
      </c>
      <c r="S110">
        <v>6.4723300000000004</v>
      </c>
      <c r="T110">
        <v>2.2768E-2</v>
      </c>
      <c r="U110">
        <v>77.739999999999995</v>
      </c>
      <c r="V110">
        <v>0.76058099999999995</v>
      </c>
      <c r="W110">
        <v>5.0198600000000004</v>
      </c>
      <c r="X110">
        <v>9.1262300000000008E-3</v>
      </c>
      <c r="Y110">
        <v>89.188999999999993</v>
      </c>
      <c r="Z110">
        <v>0.85402500000000003</v>
      </c>
      <c r="AA110">
        <v>7.6719299999999997</v>
      </c>
      <c r="AB110">
        <v>1.1712700000000001E-3</v>
      </c>
      <c r="AC110">
        <v>114.76</v>
      </c>
      <c r="AD110">
        <v>0.83513599999999999</v>
      </c>
      <c r="AE110">
        <v>7.0463100000000001</v>
      </c>
      <c r="AF110">
        <v>1.06362E-2</v>
      </c>
      <c r="AG110">
        <v>87.215999999999994</v>
      </c>
      <c r="AH110">
        <v>0.86903200000000003</v>
      </c>
      <c r="AI110">
        <v>8.2187000000000001</v>
      </c>
      <c r="AJ110">
        <v>7.7568899999999998E-4</v>
      </c>
      <c r="AK110">
        <v>119.74</v>
      </c>
      <c r="AL110">
        <v>0.85339799999999999</v>
      </c>
      <c r="AM110">
        <v>7.6501200000000003</v>
      </c>
      <c r="AN110">
        <v>2.61138E-2</v>
      </c>
      <c r="AO110">
        <v>76.325999999999993</v>
      </c>
      <c r="AP110">
        <v>0.87211899999999998</v>
      </c>
      <c r="AQ110">
        <v>8.3376900000000003</v>
      </c>
      <c r="AR110">
        <v>4.5493500000000001E-4</v>
      </c>
      <c r="AS110">
        <v>128.08000000000001</v>
      </c>
      <c r="AT110" t="s">
        <v>136</v>
      </c>
      <c r="AU110">
        <v>1</v>
      </c>
      <c r="AV110" t="s">
        <v>144</v>
      </c>
      <c r="AW110" t="str">
        <f t="shared" si="4"/>
        <v>HIST1H3B|NP_003528</v>
      </c>
      <c r="AX110" s="1" t="str">
        <f t="shared" si="5"/>
        <v>HIST1H3B|NP_003528|SAPATGGVK(0.966)K(0.034)PHR</v>
      </c>
      <c r="AY110" t="s">
        <v>20728</v>
      </c>
      <c r="AZ110" t="s">
        <v>3801</v>
      </c>
      <c r="BA110" t="s">
        <v>1283</v>
      </c>
      <c r="BB110" t="s">
        <v>20727</v>
      </c>
      <c r="BC110" t="s">
        <v>20726</v>
      </c>
      <c r="BD110">
        <v>9</v>
      </c>
      <c r="BE110">
        <v>3</v>
      </c>
      <c r="BF110">
        <v>-0.17896000000000001</v>
      </c>
      <c r="BG110" t="s">
        <v>139</v>
      </c>
      <c r="BH110" t="s">
        <v>139</v>
      </c>
      <c r="BI110" t="s">
        <v>139</v>
      </c>
      <c r="BJ110" t="s">
        <v>139</v>
      </c>
      <c r="BK110" t="s">
        <v>139</v>
      </c>
      <c r="BL110" t="s">
        <v>139</v>
      </c>
      <c r="BM110" t="s">
        <v>139</v>
      </c>
      <c r="BN110" t="s">
        <v>139</v>
      </c>
      <c r="BO110">
        <v>37228000</v>
      </c>
      <c r="BP110">
        <v>37228000</v>
      </c>
      <c r="BQ110">
        <v>0</v>
      </c>
      <c r="BR110">
        <v>0</v>
      </c>
      <c r="BS110" t="s">
        <v>137</v>
      </c>
      <c r="BT110">
        <v>3449900</v>
      </c>
      <c r="BU110">
        <v>1910500</v>
      </c>
      <c r="BV110">
        <v>1686400</v>
      </c>
      <c r="BW110">
        <v>7923700</v>
      </c>
      <c r="BX110">
        <v>2140700</v>
      </c>
      <c r="BY110">
        <v>6797900</v>
      </c>
      <c r="BZ110">
        <v>5697000</v>
      </c>
      <c r="CA110">
        <v>3025900</v>
      </c>
      <c r="CB110" t="s">
        <v>137</v>
      </c>
      <c r="CC110" t="s">
        <v>137</v>
      </c>
      <c r="CD110" t="s">
        <v>137</v>
      </c>
      <c r="CE110" t="s">
        <v>137</v>
      </c>
      <c r="CF110" t="s">
        <v>137</v>
      </c>
      <c r="CG110" t="s">
        <v>137</v>
      </c>
      <c r="CH110" t="s">
        <v>137</v>
      </c>
      <c r="CI110" t="s">
        <v>137</v>
      </c>
      <c r="CJ110">
        <v>3449900</v>
      </c>
      <c r="CK110">
        <v>0</v>
      </c>
      <c r="CL110">
        <v>0</v>
      </c>
      <c r="CM110">
        <v>1910500</v>
      </c>
      <c r="CN110">
        <v>0</v>
      </c>
      <c r="CO110">
        <v>0</v>
      </c>
      <c r="CP110">
        <v>1686400</v>
      </c>
      <c r="CQ110">
        <v>0</v>
      </c>
      <c r="CR110">
        <v>0</v>
      </c>
      <c r="CS110">
        <v>7923700</v>
      </c>
      <c r="CT110">
        <v>0</v>
      </c>
      <c r="CU110">
        <v>0</v>
      </c>
      <c r="CV110">
        <v>2140700</v>
      </c>
      <c r="CW110">
        <v>0</v>
      </c>
      <c r="CX110">
        <v>0</v>
      </c>
      <c r="CY110">
        <v>6797900</v>
      </c>
      <c r="CZ110">
        <v>0</v>
      </c>
      <c r="DA110">
        <v>0</v>
      </c>
      <c r="DB110">
        <v>5697000</v>
      </c>
      <c r="DC110">
        <v>0</v>
      </c>
      <c r="DD110">
        <v>0</v>
      </c>
      <c r="DE110">
        <v>3025900</v>
      </c>
      <c r="DF110">
        <v>0</v>
      </c>
      <c r="DG110">
        <v>0</v>
      </c>
      <c r="DJ110">
        <v>108</v>
      </c>
      <c r="DK110" t="s">
        <v>20716</v>
      </c>
      <c r="DL110" t="s">
        <v>6068</v>
      </c>
      <c r="DM110">
        <v>37</v>
      </c>
      <c r="DN110" t="s">
        <v>20715</v>
      </c>
      <c r="DO110" t="s">
        <v>20714</v>
      </c>
      <c r="DP110" t="s">
        <v>20725</v>
      </c>
      <c r="DQ110" t="s">
        <v>20724</v>
      </c>
      <c r="DR110">
        <v>55747</v>
      </c>
      <c r="DS110">
        <v>38017</v>
      </c>
      <c r="DT110">
        <v>1</v>
      </c>
      <c r="DU110">
        <v>6331</v>
      </c>
      <c r="DV110">
        <v>55754</v>
      </c>
      <c r="DW110">
        <v>38024</v>
      </c>
      <c r="DX110">
        <v>8</v>
      </c>
      <c r="DY110">
        <v>6040</v>
      </c>
      <c r="DZ110">
        <v>55754</v>
      </c>
      <c r="EA110">
        <v>38024</v>
      </c>
      <c r="EB110">
        <v>8</v>
      </c>
      <c r="EC110">
        <v>6040</v>
      </c>
    </row>
    <row r="111" spans="1:133" x14ac:dyDescent="0.2">
      <c r="A111" t="s">
        <v>20723</v>
      </c>
      <c r="B111" t="s">
        <v>20722</v>
      </c>
      <c r="C111" t="s">
        <v>20701</v>
      </c>
      <c r="D111" t="str">
        <f t="shared" si="3"/>
        <v>NP_003528</v>
      </c>
      <c r="E111" t="s">
        <v>20721</v>
      </c>
      <c r="F111" t="s">
        <v>20699</v>
      </c>
      <c r="G111" t="s">
        <v>20698</v>
      </c>
      <c r="H111">
        <v>0.604931</v>
      </c>
      <c r="I111">
        <v>1.85032</v>
      </c>
      <c r="J111" s="3">
        <v>3.0060199999999999E-15</v>
      </c>
      <c r="K111">
        <v>123.95</v>
      </c>
      <c r="L111">
        <v>73.462999999999994</v>
      </c>
      <c r="M111">
        <v>123.95</v>
      </c>
      <c r="Z111">
        <v>0.57795099999999999</v>
      </c>
      <c r="AA111">
        <v>1.36528</v>
      </c>
      <c r="AB111">
        <v>1.75734E-3</v>
      </c>
      <c r="AC111">
        <v>87.863</v>
      </c>
      <c r="AL111">
        <v>0.604931</v>
      </c>
      <c r="AM111">
        <v>1.85032</v>
      </c>
      <c r="AN111" s="3">
        <v>3.0060199999999999E-15</v>
      </c>
      <c r="AO111">
        <v>123.95</v>
      </c>
      <c r="AT111" t="s">
        <v>136</v>
      </c>
      <c r="AU111">
        <v>2</v>
      </c>
      <c r="AV111" t="s">
        <v>144</v>
      </c>
      <c r="AW111" t="str">
        <f t="shared" si="4"/>
        <v>HIST1H3B|NP_003528</v>
      </c>
      <c r="AX111" s="1" t="str">
        <f t="shared" si="5"/>
        <v>HIST1H3B|NP_003528|K(1)SAPATGGVK(0.395)K(0.605)PHR</v>
      </c>
      <c r="AY111" t="s">
        <v>20720</v>
      </c>
      <c r="AZ111" t="s">
        <v>20719</v>
      </c>
      <c r="BA111" t="s">
        <v>376</v>
      </c>
      <c r="BB111" t="s">
        <v>20718</v>
      </c>
      <c r="BC111" t="s">
        <v>20717</v>
      </c>
      <c r="BD111">
        <v>11</v>
      </c>
      <c r="BE111">
        <v>3</v>
      </c>
      <c r="BF111">
        <v>0.66007000000000005</v>
      </c>
      <c r="BG111" t="s">
        <v>138</v>
      </c>
      <c r="BH111" t="s">
        <v>138</v>
      </c>
      <c r="BI111" t="s">
        <v>138</v>
      </c>
      <c r="BJ111" t="s">
        <v>139</v>
      </c>
      <c r="BK111" t="s">
        <v>138</v>
      </c>
      <c r="BL111" t="s">
        <v>138</v>
      </c>
      <c r="BM111" t="s">
        <v>139</v>
      </c>
      <c r="BN111" t="s">
        <v>138</v>
      </c>
      <c r="BO111">
        <v>0</v>
      </c>
      <c r="BP111">
        <v>0</v>
      </c>
      <c r="BQ111">
        <v>0</v>
      </c>
      <c r="BR111">
        <v>0</v>
      </c>
      <c r="BS111" t="s">
        <v>137</v>
      </c>
      <c r="BT111" t="s">
        <v>297</v>
      </c>
      <c r="BU111" t="s">
        <v>297</v>
      </c>
      <c r="BV111" t="s">
        <v>297</v>
      </c>
      <c r="BW111" t="s">
        <v>297</v>
      </c>
      <c r="BX111" t="s">
        <v>297</v>
      </c>
      <c r="BY111" t="s">
        <v>297</v>
      </c>
      <c r="BZ111" t="s">
        <v>297</v>
      </c>
      <c r="CA111" t="s">
        <v>297</v>
      </c>
      <c r="CB111" t="s">
        <v>137</v>
      </c>
      <c r="CC111" t="s">
        <v>137</v>
      </c>
      <c r="CD111" t="s">
        <v>137</v>
      </c>
      <c r="CE111" t="s">
        <v>137</v>
      </c>
      <c r="CF111" t="s">
        <v>137</v>
      </c>
      <c r="CG111" t="s">
        <v>137</v>
      </c>
      <c r="CH111" t="s">
        <v>137</v>
      </c>
      <c r="CI111" t="s">
        <v>137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J111">
        <v>109</v>
      </c>
      <c r="DK111" t="s">
        <v>20716</v>
      </c>
      <c r="DL111" t="s">
        <v>19356</v>
      </c>
      <c r="DM111">
        <v>38</v>
      </c>
      <c r="DN111" t="s">
        <v>20715</v>
      </c>
      <c r="DO111" t="s">
        <v>20714</v>
      </c>
      <c r="DP111" t="s">
        <v>20713</v>
      </c>
      <c r="DQ111" t="s">
        <v>20712</v>
      </c>
      <c r="DR111">
        <v>35160</v>
      </c>
      <c r="DS111">
        <v>24084</v>
      </c>
      <c r="DT111">
        <v>7</v>
      </c>
      <c r="DU111">
        <v>9261</v>
      </c>
      <c r="DV111">
        <v>35160</v>
      </c>
      <c r="DW111">
        <v>24084</v>
      </c>
      <c r="DX111">
        <v>7</v>
      </c>
      <c r="DY111">
        <v>9261</v>
      </c>
      <c r="DZ111">
        <v>35160</v>
      </c>
      <c r="EA111">
        <v>24084</v>
      </c>
      <c r="EB111">
        <v>7</v>
      </c>
      <c r="EC111">
        <v>9261</v>
      </c>
    </row>
    <row r="112" spans="1:133" x14ac:dyDescent="0.2">
      <c r="A112" t="s">
        <v>20703</v>
      </c>
      <c r="B112" t="s">
        <v>20711</v>
      </c>
      <c r="C112" t="s">
        <v>20701</v>
      </c>
      <c r="D112" t="str">
        <f t="shared" si="3"/>
        <v>NP_003528</v>
      </c>
      <c r="E112" t="s">
        <v>20700</v>
      </c>
      <c r="F112" t="s">
        <v>20699</v>
      </c>
      <c r="G112" t="s">
        <v>20698</v>
      </c>
      <c r="H112">
        <v>1</v>
      </c>
      <c r="I112">
        <v>157.745</v>
      </c>
      <c r="J112" s="3">
        <v>1.0863700000000001E-18</v>
      </c>
      <c r="K112">
        <v>157.75</v>
      </c>
      <c r="L112">
        <v>86.524000000000001</v>
      </c>
      <c r="M112">
        <v>157.75</v>
      </c>
      <c r="R112">
        <v>0</v>
      </c>
      <c r="S112">
        <v>0</v>
      </c>
      <c r="U112" t="s">
        <v>137</v>
      </c>
      <c r="V112">
        <v>1</v>
      </c>
      <c r="W112">
        <v>90.826999999999998</v>
      </c>
      <c r="X112">
        <v>3.8492400000000003E-2</v>
      </c>
      <c r="Y112">
        <v>90.826999999999998</v>
      </c>
      <c r="Z112">
        <v>1</v>
      </c>
      <c r="AA112">
        <v>157.745</v>
      </c>
      <c r="AB112" s="3">
        <v>1.0863700000000001E-18</v>
      </c>
      <c r="AC112">
        <v>157.75</v>
      </c>
      <c r="AD112">
        <v>0</v>
      </c>
      <c r="AE112">
        <v>0</v>
      </c>
      <c r="AG112" t="s">
        <v>137</v>
      </c>
      <c r="AH112">
        <v>0</v>
      </c>
      <c r="AI112">
        <v>0</v>
      </c>
      <c r="AK112" t="s">
        <v>137</v>
      </c>
      <c r="AL112">
        <v>0</v>
      </c>
      <c r="AM112">
        <v>0</v>
      </c>
      <c r="AO112" t="s">
        <v>137</v>
      </c>
      <c r="AP112">
        <v>0</v>
      </c>
      <c r="AQ112">
        <v>0</v>
      </c>
      <c r="AS112" t="s">
        <v>137</v>
      </c>
      <c r="AT112" t="s">
        <v>136</v>
      </c>
      <c r="AU112">
        <v>2</v>
      </c>
      <c r="AV112" t="s">
        <v>144</v>
      </c>
      <c r="AW112" t="str">
        <f t="shared" si="4"/>
        <v>HIST1H3B|NP_003528</v>
      </c>
      <c r="AX112" s="1" t="str">
        <f t="shared" si="5"/>
        <v>HIST1H3B|NP_003528|K(1)STGGK(1)APR</v>
      </c>
      <c r="AY112" t="s">
        <v>20710</v>
      </c>
      <c r="AZ112" t="s">
        <v>20709</v>
      </c>
      <c r="BA112" t="s">
        <v>20708</v>
      </c>
      <c r="BB112" t="s">
        <v>20707</v>
      </c>
      <c r="BC112" t="s">
        <v>20706</v>
      </c>
      <c r="BD112">
        <v>1</v>
      </c>
      <c r="BE112">
        <v>2</v>
      </c>
      <c r="BF112">
        <v>6.6463999999999995E-2</v>
      </c>
      <c r="BG112" t="s">
        <v>138</v>
      </c>
      <c r="BH112" t="s">
        <v>138</v>
      </c>
      <c r="BI112" t="s">
        <v>138</v>
      </c>
      <c r="BJ112" t="s">
        <v>139</v>
      </c>
      <c r="BK112" t="s">
        <v>138</v>
      </c>
      <c r="BL112" t="s">
        <v>138</v>
      </c>
      <c r="BM112" t="s">
        <v>138</v>
      </c>
      <c r="BN112" t="s">
        <v>138</v>
      </c>
      <c r="BO112">
        <v>40670000</v>
      </c>
      <c r="BP112">
        <v>0</v>
      </c>
      <c r="BQ112">
        <v>40670000</v>
      </c>
      <c r="BR112">
        <v>0</v>
      </c>
      <c r="BS112" t="s">
        <v>137</v>
      </c>
      <c r="BT112" t="s">
        <v>297</v>
      </c>
      <c r="BU112" t="s">
        <v>297</v>
      </c>
      <c r="BV112">
        <v>40670000</v>
      </c>
      <c r="BW112" t="s">
        <v>297</v>
      </c>
      <c r="BX112" t="s">
        <v>297</v>
      </c>
      <c r="BY112" t="s">
        <v>297</v>
      </c>
      <c r="BZ112" t="s">
        <v>297</v>
      </c>
      <c r="CA112" t="s">
        <v>297</v>
      </c>
      <c r="CB112" t="s">
        <v>137</v>
      </c>
      <c r="CC112" t="s">
        <v>137</v>
      </c>
      <c r="CD112" t="s">
        <v>137</v>
      </c>
      <c r="CE112" t="s">
        <v>137</v>
      </c>
      <c r="CF112" t="s">
        <v>137</v>
      </c>
      <c r="CG112" t="s">
        <v>137</v>
      </c>
      <c r="CH112" t="s">
        <v>137</v>
      </c>
      <c r="CI112" t="s">
        <v>137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40670000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J112">
        <v>110</v>
      </c>
      <c r="DK112" t="s">
        <v>20693</v>
      </c>
      <c r="DL112" t="s">
        <v>16078</v>
      </c>
      <c r="DM112">
        <v>10</v>
      </c>
      <c r="DN112">
        <v>5387</v>
      </c>
      <c r="DO112" t="s">
        <v>20705</v>
      </c>
      <c r="DP112" t="s">
        <v>7439</v>
      </c>
      <c r="DQ112" t="s">
        <v>20704</v>
      </c>
      <c r="DR112">
        <v>35329</v>
      </c>
      <c r="DS112">
        <v>24172</v>
      </c>
      <c r="DT112">
        <v>4</v>
      </c>
      <c r="DU112">
        <v>5288</v>
      </c>
      <c r="DV112">
        <v>35329</v>
      </c>
      <c r="DW112">
        <v>24172</v>
      </c>
      <c r="DX112">
        <v>4</v>
      </c>
      <c r="DY112">
        <v>5288</v>
      </c>
      <c r="DZ112">
        <v>35329</v>
      </c>
      <c r="EA112">
        <v>24172</v>
      </c>
      <c r="EB112">
        <v>4</v>
      </c>
      <c r="EC112">
        <v>5288</v>
      </c>
    </row>
    <row r="113" spans="1:133" x14ac:dyDescent="0.2">
      <c r="A113" s="4" t="s">
        <v>20703</v>
      </c>
      <c r="B113" t="s">
        <v>20702</v>
      </c>
      <c r="C113" t="s">
        <v>20701</v>
      </c>
      <c r="D113" t="str">
        <f t="shared" si="3"/>
        <v>NP_003528</v>
      </c>
      <c r="E113" t="s">
        <v>20700</v>
      </c>
      <c r="F113" t="s">
        <v>20699</v>
      </c>
      <c r="G113" t="s">
        <v>20698</v>
      </c>
      <c r="H113">
        <v>1</v>
      </c>
      <c r="I113">
        <v>187.33699999999999</v>
      </c>
      <c r="J113" s="3">
        <v>1.0863700000000001E-18</v>
      </c>
      <c r="K113">
        <v>187.34</v>
      </c>
      <c r="L113">
        <v>111.3</v>
      </c>
      <c r="M113">
        <v>187.34</v>
      </c>
      <c r="N113">
        <v>1</v>
      </c>
      <c r="O113">
        <v>159.197</v>
      </c>
      <c r="P113">
        <v>2.1220900000000001E-3</v>
      </c>
      <c r="Q113">
        <v>159.19999999999999</v>
      </c>
      <c r="R113">
        <v>1</v>
      </c>
      <c r="S113">
        <v>119.40600000000001</v>
      </c>
      <c r="T113">
        <v>8.4598199999999998E-3</v>
      </c>
      <c r="U113">
        <v>119.41</v>
      </c>
      <c r="V113">
        <v>1</v>
      </c>
      <c r="W113">
        <v>143.61000000000001</v>
      </c>
      <c r="X113">
        <v>2.5045699999999998E-3</v>
      </c>
      <c r="Y113">
        <v>143.61000000000001</v>
      </c>
      <c r="Z113">
        <v>1</v>
      </c>
      <c r="AA113">
        <v>159.197</v>
      </c>
      <c r="AB113" s="3">
        <v>1.0863700000000001E-18</v>
      </c>
      <c r="AC113">
        <v>159.19999999999999</v>
      </c>
      <c r="AD113">
        <v>1</v>
      </c>
      <c r="AE113">
        <v>119.40600000000001</v>
      </c>
      <c r="AF113">
        <v>8.4598199999999998E-3</v>
      </c>
      <c r="AG113">
        <v>119.41</v>
      </c>
      <c r="AH113">
        <v>1</v>
      </c>
      <c r="AI113">
        <v>159.197</v>
      </c>
      <c r="AJ113">
        <v>2.1220900000000001E-3</v>
      </c>
      <c r="AK113">
        <v>159.19999999999999</v>
      </c>
      <c r="AL113">
        <v>1</v>
      </c>
      <c r="AM113">
        <v>157.57900000000001</v>
      </c>
      <c r="AN113">
        <v>1.9370500000000001E-3</v>
      </c>
      <c r="AO113">
        <v>157.58000000000001</v>
      </c>
      <c r="AP113">
        <v>1</v>
      </c>
      <c r="AQ113">
        <v>187.33699999999999</v>
      </c>
      <c r="AR113">
        <v>6.9801000000000004E-3</v>
      </c>
      <c r="AS113">
        <v>187.34</v>
      </c>
      <c r="AT113" t="s">
        <v>136</v>
      </c>
      <c r="AU113" t="s">
        <v>920</v>
      </c>
      <c r="AV113" t="s">
        <v>144</v>
      </c>
      <c r="AW113" t="str">
        <f t="shared" si="4"/>
        <v>HIST1H3B|NP_003528</v>
      </c>
      <c r="AX113" s="1" t="str">
        <f t="shared" si="5"/>
        <v>HIST1H3B|NP_003528|STGGK(1)APR</v>
      </c>
      <c r="AY113" t="s">
        <v>20697</v>
      </c>
      <c r="AZ113" t="s">
        <v>20696</v>
      </c>
      <c r="BA113" t="s">
        <v>411</v>
      </c>
      <c r="BB113" t="s">
        <v>20695</v>
      </c>
      <c r="BC113" t="s">
        <v>20694</v>
      </c>
      <c r="BD113">
        <v>5</v>
      </c>
      <c r="BE113">
        <v>2</v>
      </c>
      <c r="BF113">
        <v>0.49026999999999998</v>
      </c>
      <c r="BG113" t="s">
        <v>139</v>
      </c>
      <c r="BH113" t="s">
        <v>139</v>
      </c>
      <c r="BI113" t="s">
        <v>139</v>
      </c>
      <c r="BJ113" t="s">
        <v>139</v>
      </c>
      <c r="BK113" t="s">
        <v>139</v>
      </c>
      <c r="BL113" t="s">
        <v>139</v>
      </c>
      <c r="BM113" t="s">
        <v>139</v>
      </c>
      <c r="BN113" t="s">
        <v>139</v>
      </c>
      <c r="BO113">
        <v>7248700000</v>
      </c>
      <c r="BP113">
        <v>7208000000</v>
      </c>
      <c r="BQ113">
        <v>40670000</v>
      </c>
      <c r="BR113">
        <v>0</v>
      </c>
      <c r="BS113" t="s">
        <v>137</v>
      </c>
      <c r="BT113">
        <v>420470000</v>
      </c>
      <c r="BU113">
        <v>136980000</v>
      </c>
      <c r="BV113">
        <v>978420000</v>
      </c>
      <c r="BW113">
        <v>847900000</v>
      </c>
      <c r="BX113">
        <v>1550200000</v>
      </c>
      <c r="BY113">
        <v>926060000</v>
      </c>
      <c r="BZ113">
        <v>381000000</v>
      </c>
      <c r="CA113">
        <v>50946000</v>
      </c>
      <c r="CB113" t="s">
        <v>137</v>
      </c>
      <c r="CC113" t="s">
        <v>137</v>
      </c>
      <c r="CD113" t="s">
        <v>137</v>
      </c>
      <c r="CE113" t="s">
        <v>137</v>
      </c>
      <c r="CF113" t="s">
        <v>137</v>
      </c>
      <c r="CG113" t="s">
        <v>137</v>
      </c>
      <c r="CH113" t="s">
        <v>137</v>
      </c>
      <c r="CI113" t="s">
        <v>137</v>
      </c>
      <c r="CJ113">
        <v>420470000</v>
      </c>
      <c r="CK113">
        <v>0</v>
      </c>
      <c r="CL113">
        <v>0</v>
      </c>
      <c r="CM113">
        <v>136980000</v>
      </c>
      <c r="CN113">
        <v>0</v>
      </c>
      <c r="CO113">
        <v>0</v>
      </c>
      <c r="CP113">
        <v>937750000</v>
      </c>
      <c r="CQ113">
        <v>40670000</v>
      </c>
      <c r="CR113">
        <v>0</v>
      </c>
      <c r="CS113">
        <v>847900000</v>
      </c>
      <c r="CT113">
        <v>0</v>
      </c>
      <c r="CU113">
        <v>0</v>
      </c>
      <c r="CV113">
        <v>1550200000</v>
      </c>
      <c r="CW113">
        <v>0</v>
      </c>
      <c r="CX113">
        <v>0</v>
      </c>
      <c r="CY113">
        <v>926060000</v>
      </c>
      <c r="CZ113">
        <v>0</v>
      </c>
      <c r="DA113">
        <v>0</v>
      </c>
      <c r="DB113">
        <v>381000000</v>
      </c>
      <c r="DC113">
        <v>0</v>
      </c>
      <c r="DD113">
        <v>0</v>
      </c>
      <c r="DE113">
        <v>50946000</v>
      </c>
      <c r="DF113">
        <v>0</v>
      </c>
      <c r="DG113">
        <v>0</v>
      </c>
      <c r="DJ113">
        <v>111</v>
      </c>
      <c r="DK113" t="s">
        <v>20693</v>
      </c>
      <c r="DL113" t="s">
        <v>20692</v>
      </c>
      <c r="DM113">
        <v>15</v>
      </c>
      <c r="DN113" t="s">
        <v>20691</v>
      </c>
      <c r="DO113" t="s">
        <v>20690</v>
      </c>
      <c r="DP113" t="s">
        <v>20689</v>
      </c>
      <c r="DQ113" t="s">
        <v>20688</v>
      </c>
      <c r="DR113">
        <v>61550</v>
      </c>
      <c r="DS113">
        <v>42015</v>
      </c>
      <c r="DT113">
        <v>8</v>
      </c>
      <c r="DU113">
        <v>3909</v>
      </c>
      <c r="DV113">
        <v>61550</v>
      </c>
      <c r="DW113">
        <v>42015</v>
      </c>
      <c r="DX113">
        <v>8</v>
      </c>
      <c r="DY113">
        <v>3909</v>
      </c>
      <c r="DZ113">
        <v>35329</v>
      </c>
      <c r="EA113">
        <v>24172</v>
      </c>
      <c r="EB113">
        <v>4</v>
      </c>
      <c r="EC113">
        <v>5288</v>
      </c>
    </row>
    <row r="114" spans="1:133" x14ac:dyDescent="0.2">
      <c r="A114" t="s">
        <v>20680</v>
      </c>
      <c r="B114" t="s">
        <v>20687</v>
      </c>
      <c r="C114" t="s">
        <v>20679</v>
      </c>
      <c r="D114" t="str">
        <f t="shared" si="3"/>
        <v>NP_001157791</v>
      </c>
      <c r="E114" t="s">
        <v>20678</v>
      </c>
      <c r="F114" t="s">
        <v>20678</v>
      </c>
      <c r="G114" t="s">
        <v>20677</v>
      </c>
      <c r="H114">
        <v>1</v>
      </c>
      <c r="I114">
        <v>76.574200000000005</v>
      </c>
      <c r="J114">
        <v>1.10173E-3</v>
      </c>
      <c r="K114">
        <v>88.950999999999993</v>
      </c>
      <c r="L114">
        <v>72.064999999999998</v>
      </c>
      <c r="M114">
        <v>76.573999999999998</v>
      </c>
      <c r="V114">
        <v>1</v>
      </c>
      <c r="W114">
        <v>88.951400000000007</v>
      </c>
      <c r="X114">
        <v>1.10173E-3</v>
      </c>
      <c r="Y114">
        <v>88.950999999999993</v>
      </c>
      <c r="Z114">
        <v>1</v>
      </c>
      <c r="AA114">
        <v>76.574200000000005</v>
      </c>
      <c r="AB114">
        <v>5.3131899999999998E-3</v>
      </c>
      <c r="AC114">
        <v>76.573999999999998</v>
      </c>
      <c r="AP114">
        <v>0</v>
      </c>
      <c r="AQ114">
        <v>0</v>
      </c>
      <c r="AS114" t="s">
        <v>137</v>
      </c>
      <c r="AT114" t="s">
        <v>136</v>
      </c>
      <c r="AU114">
        <v>1</v>
      </c>
      <c r="AV114" t="s">
        <v>144</v>
      </c>
      <c r="AW114" t="str">
        <f t="shared" si="4"/>
        <v>FLNB|NP_001157791</v>
      </c>
      <c r="AX114" s="1" t="str">
        <f t="shared" si="5"/>
        <v>FLNB|NP_001157791|MDGTYACSYTPVK(1)AIK</v>
      </c>
      <c r="AY114" t="s">
        <v>20686</v>
      </c>
      <c r="AZ114" t="s">
        <v>10602</v>
      </c>
      <c r="BA114" t="s">
        <v>355</v>
      </c>
      <c r="BB114" t="s">
        <v>20685</v>
      </c>
      <c r="BC114" t="s">
        <v>20684</v>
      </c>
      <c r="BD114">
        <v>13</v>
      </c>
      <c r="BE114">
        <v>2</v>
      </c>
      <c r="BF114">
        <v>0.68796000000000002</v>
      </c>
      <c r="BG114" t="s">
        <v>138</v>
      </c>
      <c r="BH114" t="s">
        <v>138</v>
      </c>
      <c r="BI114" t="s">
        <v>139</v>
      </c>
      <c r="BJ114" t="s">
        <v>139</v>
      </c>
      <c r="BK114" t="s">
        <v>138</v>
      </c>
      <c r="BL114" t="s">
        <v>138</v>
      </c>
      <c r="BM114" t="s">
        <v>138</v>
      </c>
      <c r="BN114" t="s">
        <v>138</v>
      </c>
      <c r="BO114">
        <v>62661000</v>
      </c>
      <c r="BP114">
        <v>62661000</v>
      </c>
      <c r="BQ114">
        <v>0</v>
      </c>
      <c r="BR114">
        <v>0</v>
      </c>
      <c r="BS114" t="s">
        <v>137</v>
      </c>
      <c r="BT114" t="s">
        <v>297</v>
      </c>
      <c r="BU114" t="s">
        <v>297</v>
      </c>
      <c r="BV114">
        <v>4866400</v>
      </c>
      <c r="BW114" t="s">
        <v>297</v>
      </c>
      <c r="BX114" t="s">
        <v>297</v>
      </c>
      <c r="BY114" t="s">
        <v>297</v>
      </c>
      <c r="BZ114" t="s">
        <v>297</v>
      </c>
      <c r="CA114">
        <v>18174000</v>
      </c>
      <c r="CB114" t="s">
        <v>137</v>
      </c>
      <c r="CC114" t="s">
        <v>137</v>
      </c>
      <c r="CD114" t="s">
        <v>137</v>
      </c>
      <c r="CE114" t="s">
        <v>137</v>
      </c>
      <c r="CF114" t="s">
        <v>137</v>
      </c>
      <c r="CG114" t="s">
        <v>137</v>
      </c>
      <c r="CH114" t="s">
        <v>137</v>
      </c>
      <c r="CI114" t="s">
        <v>137</v>
      </c>
      <c r="CJ114">
        <v>0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4866400</v>
      </c>
      <c r="CQ114">
        <v>0</v>
      </c>
      <c r="CR114">
        <v>0</v>
      </c>
      <c r="CS114">
        <v>0</v>
      </c>
      <c r="CT114">
        <v>0</v>
      </c>
      <c r="CU114">
        <v>0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18174000</v>
      </c>
      <c r="DF114">
        <v>0</v>
      </c>
      <c r="DG114">
        <v>0</v>
      </c>
      <c r="DJ114">
        <v>112</v>
      </c>
      <c r="DK114">
        <v>58</v>
      </c>
      <c r="DL114">
        <v>712</v>
      </c>
      <c r="DM114">
        <v>712</v>
      </c>
      <c r="DN114">
        <v>6823</v>
      </c>
      <c r="DO114" t="s">
        <v>20683</v>
      </c>
      <c r="DP114" t="s">
        <v>20682</v>
      </c>
      <c r="DQ114" t="s">
        <v>20681</v>
      </c>
      <c r="DR114">
        <v>43932</v>
      </c>
      <c r="DS114">
        <v>30084</v>
      </c>
      <c r="DT114">
        <v>4</v>
      </c>
      <c r="DU114">
        <v>28390</v>
      </c>
      <c r="DV114">
        <v>43931</v>
      </c>
      <c r="DW114">
        <v>30082</v>
      </c>
      <c r="DX114">
        <v>3</v>
      </c>
      <c r="DY114">
        <v>27850</v>
      </c>
      <c r="DZ114">
        <v>43931</v>
      </c>
      <c r="EA114">
        <v>30082</v>
      </c>
      <c r="EB114">
        <v>3</v>
      </c>
      <c r="EC114">
        <v>27850</v>
      </c>
    </row>
    <row r="115" spans="1:133" x14ac:dyDescent="0.2">
      <c r="A115" t="s">
        <v>20680</v>
      </c>
      <c r="B115" t="s">
        <v>15316</v>
      </c>
      <c r="C115" t="s">
        <v>20679</v>
      </c>
      <c r="D115" t="str">
        <f t="shared" si="3"/>
        <v>NP_001157791</v>
      </c>
      <c r="E115" t="s">
        <v>20678</v>
      </c>
      <c r="F115" t="s">
        <v>20678</v>
      </c>
      <c r="G115" t="s">
        <v>20677</v>
      </c>
      <c r="H115">
        <v>1</v>
      </c>
      <c r="I115">
        <v>88.083200000000005</v>
      </c>
      <c r="J115" s="3">
        <v>1.23938E-6</v>
      </c>
      <c r="K115">
        <v>138.28</v>
      </c>
      <c r="L115">
        <v>116.23</v>
      </c>
      <c r="M115">
        <v>116.86</v>
      </c>
      <c r="N115">
        <v>1</v>
      </c>
      <c r="O115">
        <v>92.380399999999995</v>
      </c>
      <c r="P115">
        <v>4.8507999999999997E-3</v>
      </c>
      <c r="Q115">
        <v>92.38</v>
      </c>
      <c r="R115">
        <v>1</v>
      </c>
      <c r="S115">
        <v>125.5</v>
      </c>
      <c r="T115" s="3">
        <v>8.9471399999999999E-5</v>
      </c>
      <c r="U115">
        <v>125.5</v>
      </c>
      <c r="V115">
        <v>1</v>
      </c>
      <c r="W115">
        <v>124.62</v>
      </c>
      <c r="X115" s="3">
        <v>1.23938E-6</v>
      </c>
      <c r="Y115">
        <v>124.62</v>
      </c>
      <c r="Z115">
        <v>1</v>
      </c>
      <c r="AA115">
        <v>88.083200000000005</v>
      </c>
      <c r="AB115" s="3">
        <v>6.13808E-5</v>
      </c>
      <c r="AC115">
        <v>138.28</v>
      </c>
      <c r="AD115">
        <v>0</v>
      </c>
      <c r="AE115">
        <v>0</v>
      </c>
      <c r="AG115" t="s">
        <v>137</v>
      </c>
      <c r="AH115">
        <v>0</v>
      </c>
      <c r="AI115">
        <v>0</v>
      </c>
      <c r="AK115" t="s">
        <v>137</v>
      </c>
      <c r="AL115">
        <v>0</v>
      </c>
      <c r="AM115">
        <v>0</v>
      </c>
      <c r="AO115" t="s">
        <v>137</v>
      </c>
      <c r="AP115">
        <v>0</v>
      </c>
      <c r="AQ115">
        <v>0</v>
      </c>
      <c r="AS115" t="s">
        <v>137</v>
      </c>
      <c r="AT115" t="s">
        <v>136</v>
      </c>
      <c r="AU115">
        <v>1</v>
      </c>
      <c r="AV115" t="s">
        <v>144</v>
      </c>
      <c r="AW115" t="str">
        <f t="shared" si="4"/>
        <v>FLNB|NP_001157791</v>
      </c>
      <c r="AX115" s="1" t="str">
        <f t="shared" si="5"/>
        <v>FLNB|NP_001157791|PVTEK(1)DLAEDAPWKK</v>
      </c>
      <c r="AY115" t="s">
        <v>20676</v>
      </c>
      <c r="AZ115" t="s">
        <v>143</v>
      </c>
      <c r="BA115" t="s">
        <v>3059</v>
      </c>
      <c r="BB115" t="s">
        <v>20675</v>
      </c>
      <c r="BC115" t="s">
        <v>20674</v>
      </c>
      <c r="BD115">
        <v>5</v>
      </c>
      <c r="BE115">
        <v>3</v>
      </c>
      <c r="BF115">
        <v>0.34811999999999999</v>
      </c>
      <c r="BG115" t="s">
        <v>139</v>
      </c>
      <c r="BH115" t="s">
        <v>139</v>
      </c>
      <c r="BI115" t="s">
        <v>139</v>
      </c>
      <c r="BJ115" t="s">
        <v>139</v>
      </c>
      <c r="BK115" t="s">
        <v>138</v>
      </c>
      <c r="BL115" t="s">
        <v>138</v>
      </c>
      <c r="BM115" t="s">
        <v>138</v>
      </c>
      <c r="BN115" t="s">
        <v>138</v>
      </c>
      <c r="BO115">
        <v>184210000</v>
      </c>
      <c r="BP115">
        <v>184210000</v>
      </c>
      <c r="BQ115">
        <v>0</v>
      </c>
      <c r="BR115">
        <v>0</v>
      </c>
      <c r="BS115" t="s">
        <v>137</v>
      </c>
      <c r="BT115">
        <v>11336000</v>
      </c>
      <c r="BU115">
        <v>18860000</v>
      </c>
      <c r="BV115">
        <v>34230000</v>
      </c>
      <c r="BW115">
        <v>35858000</v>
      </c>
      <c r="BX115">
        <v>4335600</v>
      </c>
      <c r="BY115">
        <v>5988200</v>
      </c>
      <c r="BZ115">
        <v>9662000</v>
      </c>
      <c r="CA115">
        <v>18548000</v>
      </c>
      <c r="CB115" t="s">
        <v>137</v>
      </c>
      <c r="CC115" t="s">
        <v>137</v>
      </c>
      <c r="CD115" t="s">
        <v>137</v>
      </c>
      <c r="CE115" t="s">
        <v>137</v>
      </c>
      <c r="CF115" t="s">
        <v>137</v>
      </c>
      <c r="CG115" t="s">
        <v>137</v>
      </c>
      <c r="CH115" t="s">
        <v>137</v>
      </c>
      <c r="CI115" t="s">
        <v>137</v>
      </c>
      <c r="CJ115">
        <v>11336000</v>
      </c>
      <c r="CK115">
        <v>0</v>
      </c>
      <c r="CL115">
        <v>0</v>
      </c>
      <c r="CM115">
        <v>18860000</v>
      </c>
      <c r="CN115">
        <v>0</v>
      </c>
      <c r="CO115">
        <v>0</v>
      </c>
      <c r="CP115">
        <v>34230000</v>
      </c>
      <c r="CQ115">
        <v>0</v>
      </c>
      <c r="CR115">
        <v>0</v>
      </c>
      <c r="CS115">
        <v>35858000</v>
      </c>
      <c r="CT115">
        <v>0</v>
      </c>
      <c r="CU115">
        <v>0</v>
      </c>
      <c r="CV115">
        <v>4335600</v>
      </c>
      <c r="CW115">
        <v>0</v>
      </c>
      <c r="CX115">
        <v>0</v>
      </c>
      <c r="CY115">
        <v>5988200</v>
      </c>
      <c r="CZ115">
        <v>0</v>
      </c>
      <c r="DA115">
        <v>0</v>
      </c>
      <c r="DB115">
        <v>9662000</v>
      </c>
      <c r="DC115">
        <v>0</v>
      </c>
      <c r="DD115">
        <v>0</v>
      </c>
      <c r="DE115">
        <v>18548000</v>
      </c>
      <c r="DF115">
        <v>0</v>
      </c>
      <c r="DG115">
        <v>0</v>
      </c>
      <c r="DJ115">
        <v>113</v>
      </c>
      <c r="DK115">
        <v>58</v>
      </c>
      <c r="DL115">
        <v>6</v>
      </c>
      <c r="DM115">
        <v>6</v>
      </c>
      <c r="DN115" t="s">
        <v>20673</v>
      </c>
      <c r="DO115" t="s">
        <v>20672</v>
      </c>
      <c r="DP115" t="s">
        <v>20671</v>
      </c>
      <c r="DQ115" t="s">
        <v>20670</v>
      </c>
      <c r="DR115">
        <v>50923</v>
      </c>
      <c r="DS115">
        <v>34796</v>
      </c>
      <c r="DT115">
        <v>4</v>
      </c>
      <c r="DU115">
        <v>27993</v>
      </c>
      <c r="DV115">
        <v>50918</v>
      </c>
      <c r="DW115">
        <v>34792</v>
      </c>
      <c r="DX115">
        <v>4</v>
      </c>
      <c r="DY115">
        <v>33674</v>
      </c>
      <c r="DZ115">
        <v>50922</v>
      </c>
      <c r="EA115">
        <v>34795</v>
      </c>
      <c r="EB115">
        <v>3</v>
      </c>
      <c r="EC115">
        <v>27563</v>
      </c>
    </row>
    <row r="116" spans="1:133" x14ac:dyDescent="0.2">
      <c r="A116" t="s">
        <v>20665</v>
      </c>
      <c r="B116">
        <v>224</v>
      </c>
      <c r="C116" t="s">
        <v>20666</v>
      </c>
      <c r="D116" t="str">
        <f t="shared" si="3"/>
        <v>NP_058633</v>
      </c>
      <c r="E116" t="s">
        <v>20665</v>
      </c>
      <c r="F116" t="s">
        <v>20665</v>
      </c>
      <c r="G116" t="s">
        <v>20664</v>
      </c>
      <c r="H116">
        <v>1</v>
      </c>
      <c r="I116">
        <v>94.852000000000004</v>
      </c>
      <c r="J116">
        <v>9.0618899999999995E-3</v>
      </c>
      <c r="K116">
        <v>98</v>
      </c>
      <c r="L116">
        <v>83.367999999999995</v>
      </c>
      <c r="M116">
        <v>98</v>
      </c>
      <c r="AP116">
        <v>1</v>
      </c>
      <c r="AQ116">
        <v>94.852000000000004</v>
      </c>
      <c r="AR116">
        <v>9.0618899999999995E-3</v>
      </c>
      <c r="AS116">
        <v>98</v>
      </c>
      <c r="AT116" t="s">
        <v>136</v>
      </c>
      <c r="AU116">
        <v>1</v>
      </c>
      <c r="AV116" t="s">
        <v>144</v>
      </c>
      <c r="AW116" t="str">
        <f t="shared" si="4"/>
        <v>POLA1|NP_058633</v>
      </c>
      <c r="AX116" s="1" t="str">
        <f t="shared" si="5"/>
        <v>POLA1|NP_058633|KEPPLTPVPLK(1)R</v>
      </c>
      <c r="AY116" t="s">
        <v>20669</v>
      </c>
      <c r="AZ116" t="s">
        <v>143</v>
      </c>
      <c r="BA116" t="s">
        <v>210</v>
      </c>
      <c r="BB116" t="s">
        <v>20668</v>
      </c>
      <c r="BC116" t="s">
        <v>20667</v>
      </c>
      <c r="BD116">
        <v>11</v>
      </c>
      <c r="BE116">
        <v>3</v>
      </c>
      <c r="BF116">
        <v>-1.4236E-2</v>
      </c>
      <c r="BG116" t="s">
        <v>138</v>
      </c>
      <c r="BH116" t="s">
        <v>138</v>
      </c>
      <c r="BI116" t="s">
        <v>138</v>
      </c>
      <c r="BJ116" t="s">
        <v>138</v>
      </c>
      <c r="BK116" t="s">
        <v>138</v>
      </c>
      <c r="BL116" t="s">
        <v>138</v>
      </c>
      <c r="BM116" t="s">
        <v>138</v>
      </c>
      <c r="BN116" t="s">
        <v>139</v>
      </c>
      <c r="BO116">
        <v>0</v>
      </c>
      <c r="BP116">
        <v>0</v>
      </c>
      <c r="BQ116">
        <v>0</v>
      </c>
      <c r="BR116">
        <v>0</v>
      </c>
      <c r="BS116" t="s">
        <v>137</v>
      </c>
      <c r="BT116" t="s">
        <v>297</v>
      </c>
      <c r="BU116" t="s">
        <v>297</v>
      </c>
      <c r="BV116" t="s">
        <v>297</v>
      </c>
      <c r="BW116" t="s">
        <v>297</v>
      </c>
      <c r="BX116" t="s">
        <v>297</v>
      </c>
      <c r="BY116" t="s">
        <v>297</v>
      </c>
      <c r="BZ116" t="s">
        <v>297</v>
      </c>
      <c r="CA116" t="s">
        <v>297</v>
      </c>
      <c r="CB116" t="s">
        <v>137</v>
      </c>
      <c r="CC116" t="s">
        <v>137</v>
      </c>
      <c r="CD116" t="s">
        <v>137</v>
      </c>
      <c r="CE116" t="s">
        <v>137</v>
      </c>
      <c r="CF116" t="s">
        <v>137</v>
      </c>
      <c r="CG116" t="s">
        <v>137</v>
      </c>
      <c r="CH116" t="s">
        <v>137</v>
      </c>
      <c r="CI116" t="s">
        <v>137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J116">
        <v>114</v>
      </c>
      <c r="DK116">
        <v>60</v>
      </c>
      <c r="DL116">
        <v>224</v>
      </c>
      <c r="DM116">
        <v>224</v>
      </c>
      <c r="DN116">
        <v>4939</v>
      </c>
      <c r="DO116">
        <v>5221</v>
      </c>
      <c r="DP116">
        <v>31798</v>
      </c>
      <c r="DQ116">
        <v>21914</v>
      </c>
      <c r="DR116">
        <v>31798</v>
      </c>
      <c r="DS116">
        <v>21914</v>
      </c>
      <c r="DT116">
        <v>8</v>
      </c>
      <c r="DU116">
        <v>22530</v>
      </c>
      <c r="DV116">
        <v>31798</v>
      </c>
      <c r="DW116">
        <v>21914</v>
      </c>
      <c r="DX116">
        <v>8</v>
      </c>
      <c r="DY116">
        <v>22530</v>
      </c>
      <c r="DZ116">
        <v>31798</v>
      </c>
      <c r="EA116">
        <v>21914</v>
      </c>
      <c r="EB116">
        <v>8</v>
      </c>
      <c r="EC116">
        <v>22530</v>
      </c>
    </row>
    <row r="117" spans="1:133" x14ac:dyDescent="0.2">
      <c r="A117" t="s">
        <v>20665</v>
      </c>
      <c r="B117">
        <v>206</v>
      </c>
      <c r="C117" t="s">
        <v>20666</v>
      </c>
      <c r="D117" t="str">
        <f t="shared" si="3"/>
        <v>NP_058633</v>
      </c>
      <c r="E117" t="s">
        <v>20665</v>
      </c>
      <c r="F117" t="s">
        <v>20665</v>
      </c>
      <c r="G117" t="s">
        <v>20664</v>
      </c>
      <c r="H117">
        <v>1</v>
      </c>
      <c r="I117">
        <v>104.959</v>
      </c>
      <c r="J117" s="3">
        <v>1.62034E-15</v>
      </c>
      <c r="K117">
        <v>107.65</v>
      </c>
      <c r="L117">
        <v>80.933000000000007</v>
      </c>
      <c r="M117">
        <v>104.96</v>
      </c>
      <c r="N117">
        <v>0</v>
      </c>
      <c r="O117">
        <v>0</v>
      </c>
      <c r="Q117" t="s">
        <v>137</v>
      </c>
      <c r="R117">
        <v>1</v>
      </c>
      <c r="S117">
        <v>98.626599999999996</v>
      </c>
      <c r="T117" s="3">
        <v>2.6314299999999999E-14</v>
      </c>
      <c r="U117">
        <v>98.626999999999995</v>
      </c>
      <c r="Z117">
        <v>1</v>
      </c>
      <c r="AA117">
        <v>107.652</v>
      </c>
      <c r="AB117" s="3">
        <v>1.62034E-15</v>
      </c>
      <c r="AC117">
        <v>107.65</v>
      </c>
      <c r="AD117">
        <v>1</v>
      </c>
      <c r="AE117">
        <v>82.942400000000006</v>
      </c>
      <c r="AF117" s="3">
        <v>4.5955099999999999E-10</v>
      </c>
      <c r="AG117">
        <v>82.941999999999993</v>
      </c>
      <c r="AH117">
        <v>1</v>
      </c>
      <c r="AI117">
        <v>104.959</v>
      </c>
      <c r="AJ117" s="3">
        <v>7.0657100000000002E-15</v>
      </c>
      <c r="AK117">
        <v>104.96</v>
      </c>
      <c r="AL117">
        <v>0</v>
      </c>
      <c r="AM117">
        <v>0</v>
      </c>
      <c r="AO117" t="s">
        <v>137</v>
      </c>
      <c r="AU117">
        <v>1</v>
      </c>
      <c r="AV117" t="s">
        <v>144</v>
      </c>
      <c r="AW117" t="str">
        <f t="shared" si="4"/>
        <v>POLA1|NP_058633</v>
      </c>
      <c r="AX117" s="1" t="str">
        <f t="shared" si="5"/>
        <v>POLA1|NP_058633|SIGASPNPFSVHTATAVPSGK(1)IASPVSR</v>
      </c>
      <c r="AY117" t="s">
        <v>20663</v>
      </c>
      <c r="AZ117" t="s">
        <v>143</v>
      </c>
      <c r="BA117" t="s">
        <v>796</v>
      </c>
      <c r="BB117" t="s">
        <v>20662</v>
      </c>
      <c r="BC117" t="s">
        <v>20661</v>
      </c>
      <c r="BD117">
        <v>21</v>
      </c>
      <c r="BE117">
        <v>3</v>
      </c>
      <c r="BF117">
        <v>0.16211</v>
      </c>
      <c r="BG117" t="s">
        <v>138</v>
      </c>
      <c r="BH117" t="s">
        <v>139</v>
      </c>
      <c r="BI117" t="s">
        <v>138</v>
      </c>
      <c r="BJ117" t="s">
        <v>139</v>
      </c>
      <c r="BK117" t="s">
        <v>139</v>
      </c>
      <c r="BL117" t="s">
        <v>139</v>
      </c>
      <c r="BM117" t="s">
        <v>138</v>
      </c>
      <c r="BN117" t="s">
        <v>138</v>
      </c>
      <c r="BO117">
        <v>130790000</v>
      </c>
      <c r="BP117">
        <v>130790000</v>
      </c>
      <c r="BQ117">
        <v>0</v>
      </c>
      <c r="BR117">
        <v>0</v>
      </c>
      <c r="BS117" t="s">
        <v>137</v>
      </c>
      <c r="BT117">
        <v>19594000</v>
      </c>
      <c r="BU117">
        <v>11874000</v>
      </c>
      <c r="BV117" t="s">
        <v>297</v>
      </c>
      <c r="BW117">
        <v>37136000</v>
      </c>
      <c r="BX117">
        <v>13856000</v>
      </c>
      <c r="BY117">
        <v>25894000</v>
      </c>
      <c r="BZ117">
        <v>22435000</v>
      </c>
      <c r="CA117" t="s">
        <v>297</v>
      </c>
      <c r="CB117" t="s">
        <v>137</v>
      </c>
      <c r="CC117" t="s">
        <v>137</v>
      </c>
      <c r="CD117" t="s">
        <v>137</v>
      </c>
      <c r="CE117" t="s">
        <v>137</v>
      </c>
      <c r="CF117" t="s">
        <v>137</v>
      </c>
      <c r="CG117" t="s">
        <v>137</v>
      </c>
      <c r="CH117" t="s">
        <v>137</v>
      </c>
      <c r="CI117" t="s">
        <v>137</v>
      </c>
      <c r="CJ117">
        <v>19594000</v>
      </c>
      <c r="CK117">
        <v>0</v>
      </c>
      <c r="CL117">
        <v>0</v>
      </c>
      <c r="CM117">
        <v>11874000</v>
      </c>
      <c r="CN117">
        <v>0</v>
      </c>
      <c r="CO117">
        <v>0</v>
      </c>
      <c r="CP117">
        <v>0</v>
      </c>
      <c r="CQ117">
        <v>0</v>
      </c>
      <c r="CR117">
        <v>0</v>
      </c>
      <c r="CS117">
        <v>37136000</v>
      </c>
      <c r="CT117">
        <v>0</v>
      </c>
      <c r="CU117">
        <v>0</v>
      </c>
      <c r="CV117">
        <v>13856000</v>
      </c>
      <c r="CW117">
        <v>0</v>
      </c>
      <c r="CX117">
        <v>0</v>
      </c>
      <c r="CY117">
        <v>25894000</v>
      </c>
      <c r="CZ117">
        <v>0</v>
      </c>
      <c r="DA117">
        <v>0</v>
      </c>
      <c r="DB117">
        <v>22435000</v>
      </c>
      <c r="DC117">
        <v>0</v>
      </c>
      <c r="DD117">
        <v>0</v>
      </c>
      <c r="DE117">
        <v>0</v>
      </c>
      <c r="DF117">
        <v>0</v>
      </c>
      <c r="DG117">
        <v>0</v>
      </c>
      <c r="DJ117">
        <v>115</v>
      </c>
      <c r="DK117">
        <v>60</v>
      </c>
      <c r="DL117">
        <v>206</v>
      </c>
      <c r="DM117">
        <v>206</v>
      </c>
      <c r="DN117">
        <v>9197</v>
      </c>
      <c r="DO117">
        <v>9801</v>
      </c>
      <c r="DP117" t="s">
        <v>20660</v>
      </c>
      <c r="DQ117" t="s">
        <v>20659</v>
      </c>
      <c r="DR117">
        <v>58390</v>
      </c>
      <c r="DS117">
        <v>39867</v>
      </c>
      <c r="DT117">
        <v>6</v>
      </c>
      <c r="DU117">
        <v>34773</v>
      </c>
      <c r="DV117">
        <v>58388</v>
      </c>
      <c r="DW117">
        <v>39864</v>
      </c>
      <c r="DX117">
        <v>4</v>
      </c>
      <c r="DY117">
        <v>33261</v>
      </c>
      <c r="DZ117">
        <v>58388</v>
      </c>
      <c r="EA117">
        <v>39864</v>
      </c>
      <c r="EB117">
        <v>4</v>
      </c>
      <c r="EC117">
        <v>33261</v>
      </c>
    </row>
    <row r="118" spans="1:133" x14ac:dyDescent="0.2">
      <c r="A118" t="s">
        <v>20658</v>
      </c>
      <c r="B118" t="s">
        <v>20657</v>
      </c>
      <c r="C118" t="s">
        <v>20656</v>
      </c>
      <c r="D118" t="str">
        <f t="shared" si="3"/>
        <v>NP_003508</v>
      </c>
      <c r="E118" t="s">
        <v>20655</v>
      </c>
      <c r="F118" t="s">
        <v>20654</v>
      </c>
      <c r="G118" t="s">
        <v>20653</v>
      </c>
      <c r="H118">
        <v>1</v>
      </c>
      <c r="I118">
        <v>119.386</v>
      </c>
      <c r="J118" s="3">
        <v>2.5507800000000001E-6</v>
      </c>
      <c r="K118">
        <v>182.92</v>
      </c>
      <c r="L118">
        <v>127.2</v>
      </c>
      <c r="M118">
        <v>119.39</v>
      </c>
      <c r="N118">
        <v>0</v>
      </c>
      <c r="O118">
        <v>0</v>
      </c>
      <c r="Q118" t="s">
        <v>137</v>
      </c>
      <c r="R118">
        <v>1</v>
      </c>
      <c r="S118">
        <v>140.45400000000001</v>
      </c>
      <c r="T118">
        <v>8.2523999999999998E-4</v>
      </c>
      <c r="U118">
        <v>140.44999999999999</v>
      </c>
      <c r="V118">
        <v>1</v>
      </c>
      <c r="W118">
        <v>87.640500000000003</v>
      </c>
      <c r="X118">
        <v>1.55009E-2</v>
      </c>
      <c r="Y118">
        <v>87.641000000000005</v>
      </c>
      <c r="Z118">
        <v>1</v>
      </c>
      <c r="AA118">
        <v>182.91800000000001</v>
      </c>
      <c r="AB118" s="3">
        <v>2.5507800000000001E-6</v>
      </c>
      <c r="AC118">
        <v>182.92</v>
      </c>
      <c r="AD118">
        <v>0</v>
      </c>
      <c r="AE118">
        <v>0</v>
      </c>
      <c r="AG118" t="s">
        <v>137</v>
      </c>
      <c r="AH118">
        <v>0</v>
      </c>
      <c r="AI118">
        <v>0</v>
      </c>
      <c r="AK118" t="s">
        <v>137</v>
      </c>
      <c r="AL118">
        <v>1</v>
      </c>
      <c r="AM118">
        <v>108.56399999999999</v>
      </c>
      <c r="AN118">
        <v>4.6072200000000004E-3</v>
      </c>
      <c r="AO118">
        <v>108.56</v>
      </c>
      <c r="AP118">
        <v>1</v>
      </c>
      <c r="AQ118">
        <v>119.386</v>
      </c>
      <c r="AR118">
        <v>2.3423099999999998E-3</v>
      </c>
      <c r="AS118">
        <v>119.39</v>
      </c>
      <c r="AT118" t="s">
        <v>136</v>
      </c>
      <c r="AU118">
        <v>1</v>
      </c>
      <c r="AV118" t="s">
        <v>144</v>
      </c>
      <c r="AW118" t="str">
        <f t="shared" si="4"/>
        <v>HIST2H2AC|NP_003508</v>
      </c>
      <c r="AX118" s="1" t="str">
        <f t="shared" si="5"/>
        <v>HIST2H2AC|NP_003508|NDEELNK(1)LLGK</v>
      </c>
      <c r="AY118" t="s">
        <v>20652</v>
      </c>
      <c r="AZ118" t="s">
        <v>143</v>
      </c>
      <c r="BA118" t="s">
        <v>157</v>
      </c>
      <c r="BB118" t="s">
        <v>20651</v>
      </c>
      <c r="BC118" t="s">
        <v>20650</v>
      </c>
      <c r="BD118">
        <v>7</v>
      </c>
      <c r="BE118">
        <v>2</v>
      </c>
      <c r="BF118">
        <v>1.8876E-4</v>
      </c>
      <c r="BG118" t="s">
        <v>138</v>
      </c>
      <c r="BH118" t="s">
        <v>139</v>
      </c>
      <c r="BI118" t="s">
        <v>139</v>
      </c>
      <c r="BJ118" t="s">
        <v>139</v>
      </c>
      <c r="BK118" t="s">
        <v>138</v>
      </c>
      <c r="BL118" t="s">
        <v>138</v>
      </c>
      <c r="BM118" t="s">
        <v>139</v>
      </c>
      <c r="BN118" t="s">
        <v>139</v>
      </c>
      <c r="BO118">
        <v>100960000</v>
      </c>
      <c r="BP118">
        <v>100960000</v>
      </c>
      <c r="BQ118">
        <v>0</v>
      </c>
      <c r="BR118">
        <v>0</v>
      </c>
      <c r="BS118" t="s">
        <v>137</v>
      </c>
      <c r="BT118">
        <v>10241000</v>
      </c>
      <c r="BU118">
        <v>9011700</v>
      </c>
      <c r="BV118">
        <v>13368000</v>
      </c>
      <c r="BW118">
        <v>18461000</v>
      </c>
      <c r="BX118">
        <v>10692000</v>
      </c>
      <c r="BY118">
        <v>12193000</v>
      </c>
      <c r="BZ118">
        <v>11038000</v>
      </c>
      <c r="CA118">
        <v>15954000</v>
      </c>
      <c r="CB118" t="s">
        <v>137</v>
      </c>
      <c r="CC118" t="s">
        <v>137</v>
      </c>
      <c r="CD118" t="s">
        <v>137</v>
      </c>
      <c r="CE118" t="s">
        <v>137</v>
      </c>
      <c r="CF118" t="s">
        <v>137</v>
      </c>
      <c r="CG118" t="s">
        <v>137</v>
      </c>
      <c r="CH118" t="s">
        <v>137</v>
      </c>
      <c r="CI118" t="s">
        <v>137</v>
      </c>
      <c r="CJ118">
        <v>10241000</v>
      </c>
      <c r="CK118">
        <v>0</v>
      </c>
      <c r="CL118">
        <v>0</v>
      </c>
      <c r="CM118">
        <v>9011700</v>
      </c>
      <c r="CN118">
        <v>0</v>
      </c>
      <c r="CO118">
        <v>0</v>
      </c>
      <c r="CP118">
        <v>13368000</v>
      </c>
      <c r="CQ118">
        <v>0</v>
      </c>
      <c r="CR118">
        <v>0</v>
      </c>
      <c r="CS118">
        <v>18461000</v>
      </c>
      <c r="CT118">
        <v>0</v>
      </c>
      <c r="CU118">
        <v>0</v>
      </c>
      <c r="CV118">
        <v>10692000</v>
      </c>
      <c r="CW118">
        <v>0</v>
      </c>
      <c r="CX118">
        <v>0</v>
      </c>
      <c r="CY118">
        <v>12193000</v>
      </c>
      <c r="CZ118">
        <v>0</v>
      </c>
      <c r="DA118">
        <v>0</v>
      </c>
      <c r="DB118">
        <v>11038000</v>
      </c>
      <c r="DC118">
        <v>0</v>
      </c>
      <c r="DD118">
        <v>0</v>
      </c>
      <c r="DE118">
        <v>15954000</v>
      </c>
      <c r="DF118">
        <v>0</v>
      </c>
      <c r="DG118">
        <v>0</v>
      </c>
      <c r="DJ118">
        <v>116</v>
      </c>
      <c r="DK118" t="s">
        <v>20649</v>
      </c>
      <c r="DL118" t="s">
        <v>17931</v>
      </c>
      <c r="DM118">
        <v>96</v>
      </c>
      <c r="DN118">
        <v>7425</v>
      </c>
      <c r="DO118">
        <v>7927</v>
      </c>
      <c r="DP118" t="s">
        <v>20648</v>
      </c>
      <c r="DQ118" t="s">
        <v>20647</v>
      </c>
      <c r="DR118">
        <v>46977</v>
      </c>
      <c r="DS118">
        <v>32043</v>
      </c>
      <c r="DT118">
        <v>8</v>
      </c>
      <c r="DU118">
        <v>32903</v>
      </c>
      <c r="DV118">
        <v>46975</v>
      </c>
      <c r="DW118">
        <v>32041</v>
      </c>
      <c r="DX118">
        <v>4</v>
      </c>
      <c r="DY118">
        <v>32582</v>
      </c>
      <c r="DZ118">
        <v>46975</v>
      </c>
      <c r="EA118">
        <v>32041</v>
      </c>
      <c r="EB118">
        <v>4</v>
      </c>
      <c r="EC118">
        <v>32582</v>
      </c>
    </row>
    <row r="119" spans="1:133" x14ac:dyDescent="0.2">
      <c r="A119" t="s">
        <v>20645</v>
      </c>
      <c r="B119">
        <v>218</v>
      </c>
      <c r="C119" t="s">
        <v>20646</v>
      </c>
      <c r="D119" t="str">
        <f t="shared" si="3"/>
        <v>NP_003019</v>
      </c>
      <c r="E119" t="s">
        <v>20645</v>
      </c>
      <c r="F119" t="s">
        <v>20645</v>
      </c>
      <c r="G119" t="s">
        <v>20644</v>
      </c>
      <c r="H119">
        <v>1</v>
      </c>
      <c r="I119">
        <v>78.190899999999999</v>
      </c>
      <c r="J119">
        <v>1.2857199999999999E-2</v>
      </c>
      <c r="K119">
        <v>96.228999999999999</v>
      </c>
      <c r="L119">
        <v>59.545000000000002</v>
      </c>
      <c r="M119">
        <v>78.191000000000003</v>
      </c>
      <c r="Z119">
        <v>1</v>
      </c>
      <c r="AA119">
        <v>78.190899999999999</v>
      </c>
      <c r="AB119">
        <v>2.09781E-2</v>
      </c>
      <c r="AC119">
        <v>78.191000000000003</v>
      </c>
      <c r="AD119">
        <v>0</v>
      </c>
      <c r="AE119">
        <v>0</v>
      </c>
      <c r="AG119" t="s">
        <v>137</v>
      </c>
      <c r="AH119">
        <v>1</v>
      </c>
      <c r="AI119">
        <v>92.866100000000003</v>
      </c>
      <c r="AJ119">
        <v>1.5775500000000001E-2</v>
      </c>
      <c r="AK119">
        <v>92.866</v>
      </c>
      <c r="AL119">
        <v>1</v>
      </c>
      <c r="AM119">
        <v>96.229399999999998</v>
      </c>
      <c r="AN119">
        <v>1.2857199999999999E-2</v>
      </c>
      <c r="AO119">
        <v>96.228999999999999</v>
      </c>
      <c r="AT119" t="s">
        <v>136</v>
      </c>
      <c r="AU119" t="s">
        <v>920</v>
      </c>
      <c r="AV119" t="s">
        <v>144</v>
      </c>
      <c r="AW119" t="str">
        <f t="shared" si="4"/>
        <v>SHB|NP_003019</v>
      </c>
      <c r="AX119" s="1" t="str">
        <f t="shared" si="5"/>
        <v>SHB|NP_003019|TWSPTACGGK(1)K(1)LLNK</v>
      </c>
      <c r="AY119" t="s">
        <v>20643</v>
      </c>
      <c r="AZ119" t="s">
        <v>4240</v>
      </c>
      <c r="BA119" t="s">
        <v>2690</v>
      </c>
      <c r="BB119" t="s">
        <v>20642</v>
      </c>
      <c r="BC119" t="s">
        <v>20641</v>
      </c>
      <c r="BD119">
        <v>10</v>
      </c>
      <c r="BE119">
        <v>2</v>
      </c>
      <c r="BF119">
        <v>0.83545000000000003</v>
      </c>
      <c r="BG119" t="s">
        <v>138</v>
      </c>
      <c r="BH119" t="s">
        <v>138</v>
      </c>
      <c r="BI119" t="s">
        <v>138</v>
      </c>
      <c r="BJ119" t="s">
        <v>139</v>
      </c>
      <c r="BK119" t="s">
        <v>138</v>
      </c>
      <c r="BL119" t="s">
        <v>139</v>
      </c>
      <c r="BM119" t="s">
        <v>139</v>
      </c>
      <c r="BN119" t="s">
        <v>138</v>
      </c>
      <c r="BO119">
        <v>46245000</v>
      </c>
      <c r="BP119">
        <v>46245000</v>
      </c>
      <c r="BQ119">
        <v>0</v>
      </c>
      <c r="BR119">
        <v>0</v>
      </c>
      <c r="BS119" t="s">
        <v>137</v>
      </c>
      <c r="BT119" t="s">
        <v>297</v>
      </c>
      <c r="BU119" t="s">
        <v>297</v>
      </c>
      <c r="BV119" t="s">
        <v>297</v>
      </c>
      <c r="BW119">
        <v>21010000</v>
      </c>
      <c r="BX119">
        <v>6604000</v>
      </c>
      <c r="BY119">
        <v>8629400</v>
      </c>
      <c r="BZ119">
        <v>10002000</v>
      </c>
      <c r="CA119" t="s">
        <v>297</v>
      </c>
      <c r="CB119" t="s">
        <v>137</v>
      </c>
      <c r="CC119" t="s">
        <v>137</v>
      </c>
      <c r="CD119" t="s">
        <v>137</v>
      </c>
      <c r="CE119" t="s">
        <v>137</v>
      </c>
      <c r="CF119" t="s">
        <v>137</v>
      </c>
      <c r="CG119" t="s">
        <v>137</v>
      </c>
      <c r="CH119" t="s">
        <v>137</v>
      </c>
      <c r="CI119" t="s">
        <v>137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21010000</v>
      </c>
      <c r="CT119">
        <v>0</v>
      </c>
      <c r="CU119">
        <v>0</v>
      </c>
      <c r="CV119">
        <v>6604000</v>
      </c>
      <c r="CW119">
        <v>0</v>
      </c>
      <c r="CX119">
        <v>0</v>
      </c>
      <c r="CY119">
        <v>8629400</v>
      </c>
      <c r="CZ119">
        <v>0</v>
      </c>
      <c r="DA119">
        <v>0</v>
      </c>
      <c r="DB119">
        <v>10002000</v>
      </c>
      <c r="DC119">
        <v>0</v>
      </c>
      <c r="DD119">
        <v>0</v>
      </c>
      <c r="DE119">
        <v>0</v>
      </c>
      <c r="DF119">
        <v>0</v>
      </c>
      <c r="DG119">
        <v>0</v>
      </c>
      <c r="DJ119">
        <v>117</v>
      </c>
      <c r="DK119">
        <v>62</v>
      </c>
      <c r="DL119">
        <v>218</v>
      </c>
      <c r="DM119">
        <v>218</v>
      </c>
      <c r="DN119" t="s">
        <v>20640</v>
      </c>
      <c r="DO119" t="s">
        <v>20639</v>
      </c>
      <c r="DP119" t="s">
        <v>20638</v>
      </c>
      <c r="DQ119" t="s">
        <v>20637</v>
      </c>
      <c r="DR119">
        <v>72340</v>
      </c>
      <c r="DS119">
        <v>49443</v>
      </c>
      <c r="DT119">
        <v>4</v>
      </c>
      <c r="DU119">
        <v>29663</v>
      </c>
      <c r="DV119">
        <v>72337</v>
      </c>
      <c r="DW119">
        <v>49442</v>
      </c>
      <c r="DX119">
        <v>7</v>
      </c>
      <c r="DY119">
        <v>16388</v>
      </c>
      <c r="DZ119">
        <v>72337</v>
      </c>
      <c r="EA119">
        <v>49442</v>
      </c>
      <c r="EB119">
        <v>7</v>
      </c>
      <c r="EC119">
        <v>16388</v>
      </c>
    </row>
    <row r="120" spans="1:133" x14ac:dyDescent="0.2">
      <c r="A120" t="s">
        <v>20560</v>
      </c>
      <c r="B120" t="s">
        <v>11465</v>
      </c>
      <c r="C120" t="s">
        <v>20551</v>
      </c>
      <c r="D120" t="str">
        <f t="shared" si="3"/>
        <v>NP_619790</v>
      </c>
      <c r="E120" t="s">
        <v>20549</v>
      </c>
      <c r="F120" t="s">
        <v>20549</v>
      </c>
      <c r="G120" t="s">
        <v>20559</v>
      </c>
      <c r="H120">
        <v>1</v>
      </c>
      <c r="I120">
        <v>90.755399999999995</v>
      </c>
      <c r="J120" s="3">
        <v>1.5761100000000002E-89</v>
      </c>
      <c r="K120">
        <v>259.27</v>
      </c>
      <c r="L120">
        <v>127.24</v>
      </c>
      <c r="M120">
        <v>90.754999999999995</v>
      </c>
      <c r="N120">
        <v>1</v>
      </c>
      <c r="O120">
        <v>39.3508</v>
      </c>
      <c r="P120" s="3">
        <v>2.6436699999999998E-89</v>
      </c>
      <c r="Q120">
        <v>258.60000000000002</v>
      </c>
      <c r="R120">
        <v>1</v>
      </c>
      <c r="S120">
        <v>36.431100000000001</v>
      </c>
      <c r="T120" s="3">
        <v>1.5761100000000002E-89</v>
      </c>
      <c r="U120">
        <v>259.27</v>
      </c>
      <c r="V120">
        <v>1</v>
      </c>
      <c r="W120">
        <v>91.414400000000001</v>
      </c>
      <c r="X120" s="3">
        <v>3.2136399999999999E-74</v>
      </c>
      <c r="Y120">
        <v>246.64</v>
      </c>
      <c r="Z120">
        <v>1</v>
      </c>
      <c r="AA120">
        <v>42.117899999999999</v>
      </c>
      <c r="AB120" s="3">
        <v>1.65946E-65</v>
      </c>
      <c r="AC120">
        <v>214.58</v>
      </c>
      <c r="AD120">
        <v>1</v>
      </c>
      <c r="AE120">
        <v>43.6965</v>
      </c>
      <c r="AF120" s="3">
        <v>2.53518E-89</v>
      </c>
      <c r="AG120">
        <v>258.02</v>
      </c>
      <c r="AH120">
        <v>1</v>
      </c>
      <c r="AI120">
        <v>40.995899999999999</v>
      </c>
      <c r="AJ120" s="3">
        <v>2.5107900000000002E-60</v>
      </c>
      <c r="AK120">
        <v>236.42</v>
      </c>
      <c r="AL120">
        <v>1</v>
      </c>
      <c r="AM120">
        <v>144.24700000000001</v>
      </c>
      <c r="AN120" s="3">
        <v>2.53518E-89</v>
      </c>
      <c r="AO120">
        <v>258.60000000000002</v>
      </c>
      <c r="AP120">
        <v>1</v>
      </c>
      <c r="AQ120">
        <v>90.755399999999995</v>
      </c>
      <c r="AR120" s="3">
        <v>1.5761100000000002E-89</v>
      </c>
      <c r="AS120">
        <v>259.27</v>
      </c>
      <c r="AT120" t="s">
        <v>136</v>
      </c>
      <c r="AU120" t="s">
        <v>6090</v>
      </c>
      <c r="AV120" t="s">
        <v>144</v>
      </c>
      <c r="AW120" t="str">
        <f t="shared" si="4"/>
        <v>HIST1H2BD|NP_619790</v>
      </c>
      <c r="AX120" s="1" t="str">
        <f t="shared" si="5"/>
        <v>HIST1H2BD|NP_619790|SAPAPK(1)K(1)GSK(1)K(1)AVTK(1)AQK</v>
      </c>
      <c r="AY120" t="s">
        <v>6160</v>
      </c>
      <c r="AZ120" t="s">
        <v>6122</v>
      </c>
      <c r="BA120" t="s">
        <v>2757</v>
      </c>
      <c r="BB120" t="s">
        <v>6129</v>
      </c>
      <c r="BC120" t="s">
        <v>6128</v>
      </c>
      <c r="BD120">
        <v>15</v>
      </c>
      <c r="BE120">
        <v>3</v>
      </c>
      <c r="BF120">
        <v>-0.96423999999999999</v>
      </c>
      <c r="BG120" t="s">
        <v>139</v>
      </c>
      <c r="BH120" t="s">
        <v>139</v>
      </c>
      <c r="BI120" t="s">
        <v>139</v>
      </c>
      <c r="BJ120" t="s">
        <v>139</v>
      </c>
      <c r="BK120" t="s">
        <v>139</v>
      </c>
      <c r="BL120" t="s">
        <v>139</v>
      </c>
      <c r="BM120" t="s">
        <v>139</v>
      </c>
      <c r="BN120" t="s">
        <v>139</v>
      </c>
      <c r="BO120">
        <v>931770000000</v>
      </c>
      <c r="BP120">
        <v>9126100000</v>
      </c>
      <c r="BQ120">
        <v>129030000000</v>
      </c>
      <c r="BR120">
        <v>793620000000</v>
      </c>
      <c r="BS120" t="s">
        <v>137</v>
      </c>
      <c r="BT120">
        <v>9625000000</v>
      </c>
      <c r="BU120">
        <v>11515000000</v>
      </c>
      <c r="BV120">
        <v>8698200000</v>
      </c>
      <c r="BW120">
        <v>9992900000</v>
      </c>
      <c r="BX120">
        <v>7238400000</v>
      </c>
      <c r="BY120">
        <v>8354800000</v>
      </c>
      <c r="BZ120">
        <v>7448000000</v>
      </c>
      <c r="CA120">
        <v>8521500000</v>
      </c>
      <c r="CB120" t="s">
        <v>137</v>
      </c>
      <c r="CC120" t="s">
        <v>137</v>
      </c>
      <c r="CD120" t="s">
        <v>137</v>
      </c>
      <c r="CE120" t="s">
        <v>137</v>
      </c>
      <c r="CF120" t="s">
        <v>137</v>
      </c>
      <c r="CG120" t="s">
        <v>137</v>
      </c>
      <c r="CH120" t="s">
        <v>137</v>
      </c>
      <c r="CI120" t="s">
        <v>137</v>
      </c>
      <c r="CJ120">
        <v>730290000</v>
      </c>
      <c r="CK120">
        <v>2882200000</v>
      </c>
      <c r="CL120">
        <v>6012500000</v>
      </c>
      <c r="CM120">
        <v>341670000</v>
      </c>
      <c r="CN120">
        <v>3383300000</v>
      </c>
      <c r="CO120">
        <v>7789900000</v>
      </c>
      <c r="CP120">
        <v>1591600000</v>
      </c>
      <c r="CQ120">
        <v>3449500000</v>
      </c>
      <c r="CR120">
        <v>3657200000</v>
      </c>
      <c r="CS120">
        <v>981430000</v>
      </c>
      <c r="CT120">
        <v>3567800000</v>
      </c>
      <c r="CU120">
        <v>5443700000</v>
      </c>
      <c r="CV120">
        <v>2758500000</v>
      </c>
      <c r="CW120">
        <v>2089600000</v>
      </c>
      <c r="CX120">
        <v>2390300000</v>
      </c>
      <c r="CY120">
        <v>1716200000</v>
      </c>
      <c r="CZ120">
        <v>2983700000</v>
      </c>
      <c r="DA120">
        <v>3654900000</v>
      </c>
      <c r="DB120">
        <v>872790000</v>
      </c>
      <c r="DC120">
        <v>2191400000</v>
      </c>
      <c r="DD120">
        <v>4383900000</v>
      </c>
      <c r="DE120">
        <v>131050000</v>
      </c>
      <c r="DF120">
        <v>3251300000</v>
      </c>
      <c r="DG120">
        <v>5139200000</v>
      </c>
      <c r="DJ120">
        <v>118</v>
      </c>
      <c r="DK120">
        <v>65</v>
      </c>
      <c r="DL120">
        <v>21</v>
      </c>
      <c r="DM120">
        <v>21</v>
      </c>
      <c r="DN120" t="s">
        <v>20636</v>
      </c>
      <c r="DO120" t="s">
        <v>20635</v>
      </c>
      <c r="DP120" t="s">
        <v>6157</v>
      </c>
      <c r="DQ120" t="s">
        <v>6156</v>
      </c>
      <c r="DR120">
        <v>55700</v>
      </c>
      <c r="DS120">
        <v>37997</v>
      </c>
      <c r="DT120">
        <v>8</v>
      </c>
      <c r="DU120">
        <v>66798</v>
      </c>
      <c r="DV120">
        <v>32463</v>
      </c>
      <c r="DW120">
        <v>22352</v>
      </c>
      <c r="DX120">
        <v>8</v>
      </c>
      <c r="DY120">
        <v>8540</v>
      </c>
      <c r="DZ120">
        <v>32463</v>
      </c>
      <c r="EA120">
        <v>22352</v>
      </c>
      <c r="EB120">
        <v>8</v>
      </c>
      <c r="EC120">
        <v>8540</v>
      </c>
    </row>
    <row r="121" spans="1:133" x14ac:dyDescent="0.2">
      <c r="A121" t="s">
        <v>20634</v>
      </c>
      <c r="B121" t="s">
        <v>20633</v>
      </c>
      <c r="C121" t="s">
        <v>20551</v>
      </c>
      <c r="D121" t="str">
        <f t="shared" si="3"/>
        <v>NP_619790</v>
      </c>
      <c r="E121" t="s">
        <v>20632</v>
      </c>
      <c r="F121" t="s">
        <v>20549</v>
      </c>
      <c r="G121" t="s">
        <v>20631</v>
      </c>
      <c r="H121">
        <v>1</v>
      </c>
      <c r="I121">
        <v>184.512</v>
      </c>
      <c r="J121" s="3">
        <v>4.3568600000000002E-20</v>
      </c>
      <c r="K121">
        <v>190.73</v>
      </c>
      <c r="L121">
        <v>14.816000000000001</v>
      </c>
      <c r="M121">
        <v>184.51</v>
      </c>
      <c r="N121">
        <v>1</v>
      </c>
      <c r="O121">
        <v>172.85400000000001</v>
      </c>
      <c r="P121" s="3">
        <v>1.7393899999999999E-13</v>
      </c>
      <c r="Q121">
        <v>190.73</v>
      </c>
      <c r="R121">
        <v>1</v>
      </c>
      <c r="S121">
        <v>103.657</v>
      </c>
      <c r="T121" s="3">
        <v>9.5042100000000005E-14</v>
      </c>
      <c r="U121">
        <v>176.43</v>
      </c>
      <c r="V121">
        <v>1</v>
      </c>
      <c r="W121">
        <v>161.49299999999999</v>
      </c>
      <c r="X121" s="3">
        <v>2.5933000000000001E-8</v>
      </c>
      <c r="Y121">
        <v>175.6</v>
      </c>
      <c r="Z121">
        <v>1</v>
      </c>
      <c r="AA121">
        <v>60.548900000000003</v>
      </c>
      <c r="AB121">
        <v>1.1350500000000001E-4</v>
      </c>
      <c r="AC121">
        <v>190.73</v>
      </c>
      <c r="AD121">
        <v>1</v>
      </c>
      <c r="AE121">
        <v>137.44300000000001</v>
      </c>
      <c r="AF121">
        <v>1.27744E-4</v>
      </c>
      <c r="AG121">
        <v>162.88</v>
      </c>
      <c r="AH121">
        <v>1</v>
      </c>
      <c r="AI121">
        <v>134.024</v>
      </c>
      <c r="AJ121" s="3">
        <v>4.6382299999999998E-5</v>
      </c>
      <c r="AK121">
        <v>145.94</v>
      </c>
      <c r="AL121">
        <v>1</v>
      </c>
      <c r="AM121">
        <v>161.49299999999999</v>
      </c>
      <c r="AN121" s="3">
        <v>1.59517E-6</v>
      </c>
      <c r="AO121">
        <v>161.49</v>
      </c>
      <c r="AP121">
        <v>1</v>
      </c>
      <c r="AQ121">
        <v>184.512</v>
      </c>
      <c r="AR121" s="3">
        <v>4.3568600000000002E-20</v>
      </c>
      <c r="AS121">
        <v>184.51</v>
      </c>
      <c r="AT121" t="s">
        <v>136</v>
      </c>
      <c r="AU121" t="s">
        <v>3918</v>
      </c>
      <c r="AV121" t="s">
        <v>144</v>
      </c>
      <c r="AW121" t="str">
        <f t="shared" si="4"/>
        <v>HIST1H2BD|NP_619790</v>
      </c>
      <c r="AX121" s="1" t="str">
        <f t="shared" si="5"/>
        <v>HIST1H2BD|NP_619790|K(1)GSK(1)K(1)AVTK(1)AQK(1)K</v>
      </c>
      <c r="AY121" t="s">
        <v>20630</v>
      </c>
      <c r="AZ121" t="s">
        <v>6116</v>
      </c>
      <c r="BA121" t="s">
        <v>142</v>
      </c>
      <c r="BB121" t="s">
        <v>20629</v>
      </c>
      <c r="BC121" t="s">
        <v>20628</v>
      </c>
      <c r="BD121">
        <v>12</v>
      </c>
      <c r="BE121">
        <v>3</v>
      </c>
      <c r="BF121">
        <v>-0.65724000000000005</v>
      </c>
      <c r="BG121" t="s">
        <v>139</v>
      </c>
      <c r="BH121" t="s">
        <v>139</v>
      </c>
      <c r="BI121" t="s">
        <v>139</v>
      </c>
      <c r="BJ121" t="s">
        <v>139</v>
      </c>
      <c r="BK121" t="s">
        <v>139</v>
      </c>
      <c r="BL121" t="s">
        <v>139</v>
      </c>
      <c r="BM121" t="s">
        <v>139</v>
      </c>
      <c r="BN121" t="s">
        <v>139</v>
      </c>
      <c r="BO121">
        <v>117670000000</v>
      </c>
      <c r="BP121">
        <v>0</v>
      </c>
      <c r="BQ121">
        <v>35360000000</v>
      </c>
      <c r="BR121">
        <v>82308000000</v>
      </c>
      <c r="BS121" t="s">
        <v>137</v>
      </c>
      <c r="BT121">
        <v>5234900000</v>
      </c>
      <c r="BU121">
        <v>6139600000</v>
      </c>
      <c r="BV121">
        <v>5207900000</v>
      </c>
      <c r="BW121">
        <v>5073100000</v>
      </c>
      <c r="BX121">
        <v>2888500000</v>
      </c>
      <c r="BY121">
        <v>4020000000</v>
      </c>
      <c r="BZ121">
        <v>4134400000</v>
      </c>
      <c r="CA121">
        <v>6541000000</v>
      </c>
      <c r="CB121" t="s">
        <v>137</v>
      </c>
      <c r="CC121" t="s">
        <v>137</v>
      </c>
      <c r="CD121" t="s">
        <v>137</v>
      </c>
      <c r="CE121" t="s">
        <v>137</v>
      </c>
      <c r="CF121" t="s">
        <v>137</v>
      </c>
      <c r="CG121" t="s">
        <v>137</v>
      </c>
      <c r="CH121" t="s">
        <v>137</v>
      </c>
      <c r="CI121" t="s">
        <v>137</v>
      </c>
      <c r="CJ121">
        <v>0</v>
      </c>
      <c r="CK121">
        <v>2882200000</v>
      </c>
      <c r="CL121">
        <v>2352700000</v>
      </c>
      <c r="CM121">
        <v>0</v>
      </c>
      <c r="CN121">
        <v>3383300000</v>
      </c>
      <c r="CO121">
        <v>2756300000</v>
      </c>
      <c r="CP121">
        <v>0</v>
      </c>
      <c r="CQ121">
        <v>3449500000</v>
      </c>
      <c r="CR121">
        <v>1758500000</v>
      </c>
      <c r="CS121">
        <v>0</v>
      </c>
      <c r="CT121">
        <v>3567800000</v>
      </c>
      <c r="CU121">
        <v>1505300000</v>
      </c>
      <c r="CV121">
        <v>0</v>
      </c>
      <c r="CW121">
        <v>2089600000</v>
      </c>
      <c r="CX121">
        <v>798910000</v>
      </c>
      <c r="CY121">
        <v>0</v>
      </c>
      <c r="CZ121">
        <v>2983700000</v>
      </c>
      <c r="DA121">
        <v>1036300000</v>
      </c>
      <c r="DB121">
        <v>0</v>
      </c>
      <c r="DC121">
        <v>2191400000</v>
      </c>
      <c r="DD121">
        <v>1943000000</v>
      </c>
      <c r="DE121">
        <v>0</v>
      </c>
      <c r="DF121">
        <v>3251300000</v>
      </c>
      <c r="DG121">
        <v>3289800000</v>
      </c>
      <c r="DJ121">
        <v>119</v>
      </c>
      <c r="DK121" t="s">
        <v>20627</v>
      </c>
      <c r="DL121" t="s">
        <v>20626</v>
      </c>
      <c r="DM121">
        <v>24</v>
      </c>
      <c r="DN121" t="s">
        <v>20625</v>
      </c>
      <c r="DO121" t="s">
        <v>20624</v>
      </c>
      <c r="DP121" t="s">
        <v>20623</v>
      </c>
      <c r="DQ121" t="s">
        <v>20622</v>
      </c>
      <c r="DR121">
        <v>33096</v>
      </c>
      <c r="DS121">
        <v>22763</v>
      </c>
      <c r="DT121">
        <v>8</v>
      </c>
      <c r="DU121">
        <v>15312</v>
      </c>
      <c r="DV121">
        <v>6210</v>
      </c>
      <c r="DW121">
        <v>4471</v>
      </c>
      <c r="DX121">
        <v>4</v>
      </c>
      <c r="DY121">
        <v>6478</v>
      </c>
      <c r="DZ121">
        <v>33096</v>
      </c>
      <c r="EA121">
        <v>22763</v>
      </c>
      <c r="EB121">
        <v>8</v>
      </c>
      <c r="EC121">
        <v>15312</v>
      </c>
    </row>
    <row r="122" spans="1:133" x14ac:dyDescent="0.2">
      <c r="A122" t="s">
        <v>20621</v>
      </c>
      <c r="B122" t="s">
        <v>20620</v>
      </c>
      <c r="C122" t="s">
        <v>20551</v>
      </c>
      <c r="D122" t="str">
        <f t="shared" si="3"/>
        <v>NP_619790</v>
      </c>
      <c r="E122" t="s">
        <v>20619</v>
      </c>
      <c r="F122" t="s">
        <v>20549</v>
      </c>
      <c r="G122" t="s">
        <v>20548</v>
      </c>
      <c r="H122">
        <v>1</v>
      </c>
      <c r="I122">
        <v>132.875</v>
      </c>
      <c r="J122">
        <v>8.21034E-4</v>
      </c>
      <c r="K122">
        <v>152.97</v>
      </c>
      <c r="L122">
        <v>107.61</v>
      </c>
      <c r="M122">
        <v>132.88</v>
      </c>
      <c r="N122">
        <v>1</v>
      </c>
      <c r="O122">
        <v>126.313</v>
      </c>
      <c r="P122">
        <v>4.7462600000000004E-3</v>
      </c>
      <c r="Q122">
        <v>126.31</v>
      </c>
      <c r="R122">
        <v>0</v>
      </c>
      <c r="S122">
        <v>0</v>
      </c>
      <c r="U122" t="s">
        <v>137</v>
      </c>
      <c r="V122">
        <v>1</v>
      </c>
      <c r="W122">
        <v>135.54900000000001</v>
      </c>
      <c r="X122">
        <v>3.04134E-3</v>
      </c>
      <c r="Y122">
        <v>135.55000000000001</v>
      </c>
      <c r="Z122">
        <v>1</v>
      </c>
      <c r="AA122">
        <v>138.08000000000001</v>
      </c>
      <c r="AB122">
        <v>2.57515E-3</v>
      </c>
      <c r="AC122">
        <v>138.08000000000001</v>
      </c>
      <c r="AD122">
        <v>1</v>
      </c>
      <c r="AE122">
        <v>152.97300000000001</v>
      </c>
      <c r="AF122">
        <v>8.21034E-4</v>
      </c>
      <c r="AG122">
        <v>152.97</v>
      </c>
      <c r="AH122">
        <v>1</v>
      </c>
      <c r="AI122">
        <v>139.43299999999999</v>
      </c>
      <c r="AJ122">
        <v>2.3257999999999998E-3</v>
      </c>
      <c r="AK122">
        <v>139.43</v>
      </c>
      <c r="AL122">
        <v>1</v>
      </c>
      <c r="AM122">
        <v>152.97300000000001</v>
      </c>
      <c r="AN122">
        <v>8.21034E-4</v>
      </c>
      <c r="AO122">
        <v>152.97</v>
      </c>
      <c r="AP122">
        <v>1</v>
      </c>
      <c r="AQ122">
        <v>132.875</v>
      </c>
      <c r="AR122">
        <v>3.5347199999999999E-3</v>
      </c>
      <c r="AS122">
        <v>132.88</v>
      </c>
      <c r="AT122" t="s">
        <v>136</v>
      </c>
      <c r="AU122">
        <v>1</v>
      </c>
      <c r="AV122" t="s">
        <v>144</v>
      </c>
      <c r="AW122" t="str">
        <f t="shared" si="4"/>
        <v>HIST1H2BD|NP_619790</v>
      </c>
      <c r="AX122" s="1" t="str">
        <f t="shared" si="5"/>
        <v>HIST1H2BD|NP_619790|AVTK(1)YTSSK</v>
      </c>
      <c r="AY122" t="s">
        <v>20618</v>
      </c>
      <c r="AZ122" t="s">
        <v>3166</v>
      </c>
      <c r="BA122" t="s">
        <v>182</v>
      </c>
      <c r="BB122" t="s">
        <v>20617</v>
      </c>
      <c r="BC122" t="s">
        <v>20616</v>
      </c>
      <c r="BD122">
        <v>4</v>
      </c>
      <c r="BE122">
        <v>2</v>
      </c>
      <c r="BF122">
        <v>-0.60596000000000005</v>
      </c>
      <c r="BG122" t="s">
        <v>139</v>
      </c>
      <c r="BH122" t="s">
        <v>138</v>
      </c>
      <c r="BI122" t="s">
        <v>139</v>
      </c>
      <c r="BJ122" t="s">
        <v>139</v>
      </c>
      <c r="BK122" t="s">
        <v>139</v>
      </c>
      <c r="BL122" t="s">
        <v>139</v>
      </c>
      <c r="BM122" t="s">
        <v>139</v>
      </c>
      <c r="BN122" t="s">
        <v>139</v>
      </c>
      <c r="BO122">
        <v>696280000</v>
      </c>
      <c r="BP122">
        <v>696280000</v>
      </c>
      <c r="BQ122">
        <v>0</v>
      </c>
      <c r="BR122">
        <v>0</v>
      </c>
      <c r="BS122">
        <v>78.799000000000007</v>
      </c>
      <c r="BT122">
        <v>75669000</v>
      </c>
      <c r="BU122">
        <v>79176000</v>
      </c>
      <c r="BV122">
        <v>113990000</v>
      </c>
      <c r="BW122">
        <v>116450000</v>
      </c>
      <c r="BX122">
        <v>49246000</v>
      </c>
      <c r="BY122">
        <v>90731000</v>
      </c>
      <c r="BZ122">
        <v>68930000</v>
      </c>
      <c r="CA122">
        <v>102090000</v>
      </c>
      <c r="CB122" t="s">
        <v>137</v>
      </c>
      <c r="CC122" t="s">
        <v>137</v>
      </c>
      <c r="CD122" t="s">
        <v>137</v>
      </c>
      <c r="CE122" t="s">
        <v>137</v>
      </c>
      <c r="CF122" t="s">
        <v>137</v>
      </c>
      <c r="CG122">
        <v>10.268000000000001</v>
      </c>
      <c r="CH122" t="s">
        <v>137</v>
      </c>
      <c r="CI122" t="s">
        <v>137</v>
      </c>
      <c r="CJ122">
        <v>75669000</v>
      </c>
      <c r="CK122">
        <v>0</v>
      </c>
      <c r="CL122">
        <v>0</v>
      </c>
      <c r="CM122">
        <v>79176000</v>
      </c>
      <c r="CN122">
        <v>0</v>
      </c>
      <c r="CO122">
        <v>0</v>
      </c>
      <c r="CP122">
        <v>113990000</v>
      </c>
      <c r="CQ122">
        <v>0</v>
      </c>
      <c r="CR122">
        <v>0</v>
      </c>
      <c r="CS122">
        <v>116450000</v>
      </c>
      <c r="CT122">
        <v>0</v>
      </c>
      <c r="CU122">
        <v>0</v>
      </c>
      <c r="CV122">
        <v>49246000</v>
      </c>
      <c r="CW122">
        <v>0</v>
      </c>
      <c r="CX122">
        <v>0</v>
      </c>
      <c r="CY122">
        <v>90731000</v>
      </c>
      <c r="CZ122">
        <v>0</v>
      </c>
      <c r="DA122">
        <v>0</v>
      </c>
      <c r="DB122">
        <v>68930000</v>
      </c>
      <c r="DC122">
        <v>0</v>
      </c>
      <c r="DD122">
        <v>0</v>
      </c>
      <c r="DE122">
        <v>102090000</v>
      </c>
      <c r="DF122">
        <v>0</v>
      </c>
      <c r="DG122">
        <v>0</v>
      </c>
      <c r="DJ122">
        <v>120</v>
      </c>
      <c r="DK122" t="s">
        <v>20615</v>
      </c>
      <c r="DL122" t="s">
        <v>20614</v>
      </c>
      <c r="DM122">
        <v>121</v>
      </c>
      <c r="DN122" t="s">
        <v>20613</v>
      </c>
      <c r="DO122" t="s">
        <v>20612</v>
      </c>
      <c r="DP122" t="s">
        <v>20611</v>
      </c>
      <c r="DQ122" t="s">
        <v>20610</v>
      </c>
      <c r="DR122">
        <v>6240</v>
      </c>
      <c r="DS122">
        <v>4489</v>
      </c>
      <c r="DT122">
        <v>8</v>
      </c>
      <c r="DU122">
        <v>8794</v>
      </c>
      <c r="DV122">
        <v>6239</v>
      </c>
      <c r="DW122">
        <v>4488</v>
      </c>
      <c r="DX122">
        <v>7</v>
      </c>
      <c r="DY122">
        <v>9589</v>
      </c>
      <c r="DZ122">
        <v>6239</v>
      </c>
      <c r="EA122">
        <v>4488</v>
      </c>
      <c r="EB122">
        <v>7</v>
      </c>
      <c r="EC122">
        <v>9589</v>
      </c>
    </row>
    <row r="123" spans="1:133" x14ac:dyDescent="0.2">
      <c r="A123" t="s">
        <v>20560</v>
      </c>
      <c r="B123" t="s">
        <v>11452</v>
      </c>
      <c r="C123" t="s">
        <v>20551</v>
      </c>
      <c r="D123" t="str">
        <f t="shared" si="3"/>
        <v>NP_619790</v>
      </c>
      <c r="E123" t="s">
        <v>20549</v>
      </c>
      <c r="F123" t="s">
        <v>20549</v>
      </c>
      <c r="G123" t="s">
        <v>20559</v>
      </c>
      <c r="H123">
        <v>1</v>
      </c>
      <c r="I123">
        <v>90.755399999999995</v>
      </c>
      <c r="J123" s="3">
        <v>1.5761100000000002E-89</v>
      </c>
      <c r="K123">
        <v>259.27</v>
      </c>
      <c r="L123">
        <v>127.24</v>
      </c>
      <c r="M123">
        <v>90.754999999999995</v>
      </c>
      <c r="N123">
        <v>1</v>
      </c>
      <c r="O123">
        <v>39.3508</v>
      </c>
      <c r="P123" s="3">
        <v>2.6436699999999998E-89</v>
      </c>
      <c r="Q123">
        <v>258.60000000000002</v>
      </c>
      <c r="R123">
        <v>1</v>
      </c>
      <c r="S123">
        <v>36.431100000000001</v>
      </c>
      <c r="T123" s="3">
        <v>1.5761100000000002E-89</v>
      </c>
      <c r="U123">
        <v>259.27</v>
      </c>
      <c r="V123">
        <v>1</v>
      </c>
      <c r="W123">
        <v>91.414400000000001</v>
      </c>
      <c r="X123" s="3">
        <v>3.2136399999999999E-74</v>
      </c>
      <c r="Y123">
        <v>246.64</v>
      </c>
      <c r="Z123">
        <v>1</v>
      </c>
      <c r="AA123">
        <v>42.117899999999999</v>
      </c>
      <c r="AB123" s="3">
        <v>1.65946E-65</v>
      </c>
      <c r="AC123">
        <v>214.58</v>
      </c>
      <c r="AD123">
        <v>1</v>
      </c>
      <c r="AE123">
        <v>43.6965</v>
      </c>
      <c r="AF123" s="3">
        <v>2.53518E-89</v>
      </c>
      <c r="AG123">
        <v>258.02</v>
      </c>
      <c r="AH123">
        <v>1</v>
      </c>
      <c r="AI123">
        <v>40.995899999999999</v>
      </c>
      <c r="AJ123" s="3">
        <v>2.5107900000000002E-60</v>
      </c>
      <c r="AK123">
        <v>236.42</v>
      </c>
      <c r="AL123">
        <v>1</v>
      </c>
      <c r="AM123">
        <v>144.24700000000001</v>
      </c>
      <c r="AN123" s="3">
        <v>2.53518E-89</v>
      </c>
      <c r="AO123">
        <v>258.60000000000002</v>
      </c>
      <c r="AP123">
        <v>1</v>
      </c>
      <c r="AQ123">
        <v>90.755399999999995</v>
      </c>
      <c r="AR123" s="3">
        <v>1.5761100000000002E-89</v>
      </c>
      <c r="AS123">
        <v>259.27</v>
      </c>
      <c r="AT123" t="s">
        <v>136</v>
      </c>
      <c r="AU123" t="s">
        <v>3918</v>
      </c>
      <c r="AV123" t="s">
        <v>144</v>
      </c>
      <c r="AW123" t="str">
        <f t="shared" si="4"/>
        <v>HIST1H2BD|NP_619790</v>
      </c>
      <c r="AX123" s="1" t="str">
        <f t="shared" si="5"/>
        <v>HIST1H2BD|NP_619790|SAPAPK(1)K(1)GSK(1)K(1)AVTK(1)AQK</v>
      </c>
      <c r="AY123" t="s">
        <v>20609</v>
      </c>
      <c r="AZ123" t="s">
        <v>6108</v>
      </c>
      <c r="BA123" t="s">
        <v>2366</v>
      </c>
      <c r="BB123" t="s">
        <v>6129</v>
      </c>
      <c r="BC123" t="s">
        <v>6128</v>
      </c>
      <c r="BD123">
        <v>10</v>
      </c>
      <c r="BE123">
        <v>3</v>
      </c>
      <c r="BF123">
        <v>-0.96423999999999999</v>
      </c>
      <c r="BG123" t="s">
        <v>139</v>
      </c>
      <c r="BH123" t="s">
        <v>139</v>
      </c>
      <c r="BI123" t="s">
        <v>139</v>
      </c>
      <c r="BJ123" t="s">
        <v>139</v>
      </c>
      <c r="BK123" t="s">
        <v>139</v>
      </c>
      <c r="BL123" t="s">
        <v>139</v>
      </c>
      <c r="BM123" t="s">
        <v>139</v>
      </c>
      <c r="BN123" t="s">
        <v>139</v>
      </c>
      <c r="BO123">
        <v>915610000000</v>
      </c>
      <c r="BP123">
        <v>0</v>
      </c>
      <c r="BQ123">
        <v>24293000000</v>
      </c>
      <c r="BR123">
        <v>891320000000</v>
      </c>
      <c r="BS123">
        <v>413910</v>
      </c>
      <c r="BT123">
        <v>8614300000</v>
      </c>
      <c r="BU123">
        <v>10115000000</v>
      </c>
      <c r="BV123">
        <v>6630300000</v>
      </c>
      <c r="BW123">
        <v>8306200000</v>
      </c>
      <c r="BX123">
        <v>5451300000</v>
      </c>
      <c r="BY123">
        <v>6795300000</v>
      </c>
      <c r="BZ123">
        <v>6815400000</v>
      </c>
      <c r="CA123">
        <v>10014000000</v>
      </c>
      <c r="CB123">
        <v>98410</v>
      </c>
      <c r="CC123" t="s">
        <v>137</v>
      </c>
      <c r="CD123" t="s">
        <v>137</v>
      </c>
      <c r="CE123" t="s">
        <v>137</v>
      </c>
      <c r="CF123" t="s">
        <v>137</v>
      </c>
      <c r="CG123">
        <v>8617.5</v>
      </c>
      <c r="CH123">
        <v>5101.2</v>
      </c>
      <c r="CI123" t="s">
        <v>137</v>
      </c>
      <c r="CJ123">
        <v>0</v>
      </c>
      <c r="CK123">
        <v>2601800000</v>
      </c>
      <c r="CL123">
        <v>6012500000</v>
      </c>
      <c r="CM123">
        <v>0</v>
      </c>
      <c r="CN123">
        <v>2325200000</v>
      </c>
      <c r="CO123">
        <v>7789900000</v>
      </c>
      <c r="CP123">
        <v>0</v>
      </c>
      <c r="CQ123">
        <v>2973100000</v>
      </c>
      <c r="CR123">
        <v>3657200000</v>
      </c>
      <c r="CS123">
        <v>0</v>
      </c>
      <c r="CT123">
        <v>2862600000</v>
      </c>
      <c r="CU123">
        <v>5443700000</v>
      </c>
      <c r="CV123">
        <v>0</v>
      </c>
      <c r="CW123">
        <v>3061000000</v>
      </c>
      <c r="CX123">
        <v>2390300000</v>
      </c>
      <c r="CY123">
        <v>0</v>
      </c>
      <c r="CZ123">
        <v>3140400000</v>
      </c>
      <c r="DA123">
        <v>3654900000</v>
      </c>
      <c r="DB123">
        <v>0</v>
      </c>
      <c r="DC123">
        <v>2431500000</v>
      </c>
      <c r="DD123">
        <v>4383900000</v>
      </c>
      <c r="DE123">
        <v>0</v>
      </c>
      <c r="DF123">
        <v>4874700000</v>
      </c>
      <c r="DG123">
        <v>5139200000</v>
      </c>
      <c r="DJ123">
        <v>121</v>
      </c>
      <c r="DK123">
        <v>65</v>
      </c>
      <c r="DL123">
        <v>16</v>
      </c>
      <c r="DM123">
        <v>16</v>
      </c>
      <c r="DN123" t="s">
        <v>20608</v>
      </c>
      <c r="DO123" t="s">
        <v>20607</v>
      </c>
      <c r="DP123" t="s">
        <v>20606</v>
      </c>
      <c r="DQ123" t="s">
        <v>20605</v>
      </c>
      <c r="DR123">
        <v>55700</v>
      </c>
      <c r="DS123">
        <v>37997</v>
      </c>
      <c r="DT123">
        <v>8</v>
      </c>
      <c r="DU123">
        <v>66798</v>
      </c>
      <c r="DV123">
        <v>32463</v>
      </c>
      <c r="DW123">
        <v>22352</v>
      </c>
      <c r="DX123">
        <v>8</v>
      </c>
      <c r="DY123">
        <v>8540</v>
      </c>
      <c r="DZ123">
        <v>32463</v>
      </c>
      <c r="EA123">
        <v>22352</v>
      </c>
      <c r="EB123">
        <v>8</v>
      </c>
      <c r="EC123">
        <v>8540</v>
      </c>
    </row>
    <row r="124" spans="1:133" x14ac:dyDescent="0.2">
      <c r="A124" t="s">
        <v>20560</v>
      </c>
      <c r="B124" t="s">
        <v>9844</v>
      </c>
      <c r="C124" t="s">
        <v>20551</v>
      </c>
      <c r="D124" t="str">
        <f t="shared" si="3"/>
        <v>NP_619790</v>
      </c>
      <c r="E124" t="s">
        <v>20549</v>
      </c>
      <c r="F124" t="s">
        <v>20549</v>
      </c>
      <c r="G124" t="s">
        <v>20559</v>
      </c>
      <c r="H124">
        <v>1</v>
      </c>
      <c r="I124">
        <v>90.755399999999995</v>
      </c>
      <c r="J124" s="3">
        <v>1.5761100000000002E-89</v>
      </c>
      <c r="K124">
        <v>259.27</v>
      </c>
      <c r="L124">
        <v>127.24</v>
      </c>
      <c r="M124">
        <v>90.754999999999995</v>
      </c>
      <c r="N124">
        <v>1</v>
      </c>
      <c r="O124">
        <v>39.3508</v>
      </c>
      <c r="P124" s="3">
        <v>2.6436699999999998E-89</v>
      </c>
      <c r="Q124">
        <v>258.60000000000002</v>
      </c>
      <c r="R124">
        <v>1</v>
      </c>
      <c r="S124">
        <v>36.431100000000001</v>
      </c>
      <c r="T124" s="3">
        <v>1.5761100000000002E-89</v>
      </c>
      <c r="U124">
        <v>259.27</v>
      </c>
      <c r="V124">
        <v>1</v>
      </c>
      <c r="W124">
        <v>91.414400000000001</v>
      </c>
      <c r="X124" s="3">
        <v>3.2136399999999999E-74</v>
      </c>
      <c r="Y124">
        <v>246.64</v>
      </c>
      <c r="Z124">
        <v>1</v>
      </c>
      <c r="AA124">
        <v>42.117899999999999</v>
      </c>
      <c r="AB124" s="3">
        <v>1.65946E-65</v>
      </c>
      <c r="AC124">
        <v>214.58</v>
      </c>
      <c r="AD124">
        <v>1</v>
      </c>
      <c r="AE124">
        <v>43.6965</v>
      </c>
      <c r="AF124" s="3">
        <v>2.53518E-89</v>
      </c>
      <c r="AG124">
        <v>258.02</v>
      </c>
      <c r="AH124">
        <v>1</v>
      </c>
      <c r="AI124">
        <v>40.995899999999999</v>
      </c>
      <c r="AJ124" s="3">
        <v>2.5107900000000002E-60</v>
      </c>
      <c r="AK124">
        <v>236.42</v>
      </c>
      <c r="AL124">
        <v>1</v>
      </c>
      <c r="AM124">
        <v>144.24700000000001</v>
      </c>
      <c r="AN124" s="3">
        <v>2.53518E-89</v>
      </c>
      <c r="AO124">
        <v>258.60000000000002</v>
      </c>
      <c r="AP124">
        <v>1</v>
      </c>
      <c r="AQ124">
        <v>90.755399999999995</v>
      </c>
      <c r="AR124" s="3">
        <v>1.5761100000000002E-89</v>
      </c>
      <c r="AS124">
        <v>259.27</v>
      </c>
      <c r="AT124" t="s">
        <v>136</v>
      </c>
      <c r="AU124" t="s">
        <v>3918</v>
      </c>
      <c r="AV124" t="s">
        <v>144</v>
      </c>
      <c r="AW124" t="str">
        <f t="shared" si="4"/>
        <v>HIST1H2BD|NP_619790</v>
      </c>
      <c r="AX124" s="1" t="str">
        <f t="shared" si="5"/>
        <v>HIST1H2BD|NP_619790|SAPAPK(1)K(1)GSK(1)K(1)AVTK(1)AQK</v>
      </c>
      <c r="AY124" t="s">
        <v>20604</v>
      </c>
      <c r="AZ124" t="s">
        <v>6102</v>
      </c>
      <c r="BA124" t="s">
        <v>3915</v>
      </c>
      <c r="BB124" t="s">
        <v>6129</v>
      </c>
      <c r="BC124" t="s">
        <v>6128</v>
      </c>
      <c r="BD124">
        <v>11</v>
      </c>
      <c r="BE124">
        <v>3</v>
      </c>
      <c r="BF124">
        <v>-0.96423999999999999</v>
      </c>
      <c r="BG124" t="s">
        <v>139</v>
      </c>
      <c r="BH124" t="s">
        <v>139</v>
      </c>
      <c r="BI124" t="s">
        <v>139</v>
      </c>
      <c r="BJ124" t="s">
        <v>139</v>
      </c>
      <c r="BK124" t="s">
        <v>139</v>
      </c>
      <c r="BL124" t="s">
        <v>139</v>
      </c>
      <c r="BM124" t="s">
        <v>139</v>
      </c>
      <c r="BN124" t="s">
        <v>139</v>
      </c>
      <c r="BO124">
        <v>1084900000000</v>
      </c>
      <c r="BP124">
        <v>0</v>
      </c>
      <c r="BQ124">
        <v>117940000000</v>
      </c>
      <c r="BR124">
        <v>966950000000</v>
      </c>
      <c r="BS124" t="s">
        <v>137</v>
      </c>
      <c r="BT124">
        <v>17913000000</v>
      </c>
      <c r="BU124">
        <v>21429000000</v>
      </c>
      <c r="BV124">
        <v>14953000000</v>
      </c>
      <c r="BW124">
        <v>18894000000</v>
      </c>
      <c r="BX124">
        <v>17987000000</v>
      </c>
      <c r="BY124">
        <v>3660200000</v>
      </c>
      <c r="BZ124">
        <v>17791000000</v>
      </c>
      <c r="CA124">
        <v>19509000000</v>
      </c>
      <c r="CB124" t="s">
        <v>137</v>
      </c>
      <c r="CC124" t="s">
        <v>137</v>
      </c>
      <c r="CD124" t="s">
        <v>137</v>
      </c>
      <c r="CE124" t="s">
        <v>137</v>
      </c>
      <c r="CF124" t="s">
        <v>137</v>
      </c>
      <c r="CG124" t="s">
        <v>137</v>
      </c>
      <c r="CH124" t="s">
        <v>137</v>
      </c>
      <c r="CI124" t="s">
        <v>137</v>
      </c>
      <c r="CJ124">
        <v>0</v>
      </c>
      <c r="CK124">
        <v>11900000000</v>
      </c>
      <c r="CL124">
        <v>6012500000</v>
      </c>
      <c r="CM124">
        <v>0</v>
      </c>
      <c r="CN124">
        <v>13639000000</v>
      </c>
      <c r="CO124">
        <v>7789900000</v>
      </c>
      <c r="CP124">
        <v>0</v>
      </c>
      <c r="CQ124">
        <v>11296000000</v>
      </c>
      <c r="CR124">
        <v>3657200000</v>
      </c>
      <c r="CS124">
        <v>0</v>
      </c>
      <c r="CT124">
        <v>13451000000</v>
      </c>
      <c r="CU124">
        <v>5443700000</v>
      </c>
      <c r="CV124">
        <v>0</v>
      </c>
      <c r="CW124">
        <v>15597000000</v>
      </c>
      <c r="CX124">
        <v>2390300000</v>
      </c>
      <c r="CY124">
        <v>0</v>
      </c>
      <c r="CZ124">
        <v>5264900</v>
      </c>
      <c r="DA124">
        <v>3654900000</v>
      </c>
      <c r="DB124">
        <v>0</v>
      </c>
      <c r="DC124">
        <v>13408000000</v>
      </c>
      <c r="DD124">
        <v>4383900000</v>
      </c>
      <c r="DE124">
        <v>0</v>
      </c>
      <c r="DF124">
        <v>14370000000</v>
      </c>
      <c r="DG124">
        <v>5139200000</v>
      </c>
      <c r="DJ124">
        <v>122</v>
      </c>
      <c r="DK124">
        <v>65</v>
      </c>
      <c r="DL124">
        <v>17</v>
      </c>
      <c r="DM124">
        <v>17</v>
      </c>
      <c r="DN124" t="s">
        <v>20603</v>
      </c>
      <c r="DO124" t="s">
        <v>20602</v>
      </c>
      <c r="DP124" t="s">
        <v>20601</v>
      </c>
      <c r="DQ124" t="s">
        <v>20600</v>
      </c>
      <c r="DR124">
        <v>55700</v>
      </c>
      <c r="DS124">
        <v>37997</v>
      </c>
      <c r="DT124">
        <v>8</v>
      </c>
      <c r="DU124">
        <v>66798</v>
      </c>
      <c r="DV124">
        <v>32463</v>
      </c>
      <c r="DW124">
        <v>22352</v>
      </c>
      <c r="DX124">
        <v>8</v>
      </c>
      <c r="DY124">
        <v>8540</v>
      </c>
      <c r="DZ124">
        <v>32463</v>
      </c>
      <c r="EA124">
        <v>22352</v>
      </c>
      <c r="EB124">
        <v>8</v>
      </c>
      <c r="EC124">
        <v>8540</v>
      </c>
    </row>
    <row r="125" spans="1:133" x14ac:dyDescent="0.2">
      <c r="A125" s="4" t="s">
        <v>20553</v>
      </c>
      <c r="B125" t="s">
        <v>20599</v>
      </c>
      <c r="C125" t="s">
        <v>20551</v>
      </c>
      <c r="D125" t="str">
        <f t="shared" si="3"/>
        <v>NP_619790</v>
      </c>
      <c r="E125" t="s">
        <v>20550</v>
      </c>
      <c r="F125" t="s">
        <v>20549</v>
      </c>
      <c r="G125" t="s">
        <v>20548</v>
      </c>
      <c r="H125">
        <v>1</v>
      </c>
      <c r="I125">
        <v>74.537300000000002</v>
      </c>
      <c r="J125" s="3">
        <v>3.3610600000000001E-8</v>
      </c>
      <c r="K125">
        <v>190.34</v>
      </c>
      <c r="L125">
        <v>102.63</v>
      </c>
      <c r="M125">
        <v>74.537000000000006</v>
      </c>
      <c r="N125">
        <v>1</v>
      </c>
      <c r="O125">
        <v>88.092299999999994</v>
      </c>
      <c r="P125">
        <v>1.5049699999999999E-2</v>
      </c>
      <c r="Q125">
        <v>88.091999999999999</v>
      </c>
      <c r="R125">
        <v>1</v>
      </c>
      <c r="S125">
        <v>74.236900000000006</v>
      </c>
      <c r="T125">
        <v>4.3359399999999999E-2</v>
      </c>
      <c r="U125">
        <v>74.236999999999995</v>
      </c>
      <c r="V125">
        <v>1</v>
      </c>
      <c r="W125">
        <v>190.339</v>
      </c>
      <c r="X125" s="3">
        <v>3.3610600000000001E-8</v>
      </c>
      <c r="Y125">
        <v>190.34</v>
      </c>
      <c r="Z125">
        <v>1</v>
      </c>
      <c r="AA125">
        <v>101.452</v>
      </c>
      <c r="AB125">
        <v>5.9581299999999998E-3</v>
      </c>
      <c r="AC125">
        <v>101.45</v>
      </c>
      <c r="AD125">
        <v>1</v>
      </c>
      <c r="AE125">
        <v>104.175</v>
      </c>
      <c r="AF125">
        <v>4.97285E-3</v>
      </c>
      <c r="AG125">
        <v>104.17</v>
      </c>
      <c r="AH125">
        <v>0</v>
      </c>
      <c r="AI125">
        <v>0</v>
      </c>
      <c r="AK125" t="s">
        <v>137</v>
      </c>
      <c r="AL125">
        <v>1</v>
      </c>
      <c r="AM125">
        <v>88.802700000000002</v>
      </c>
      <c r="AN125">
        <v>6.7196599999999997E-3</v>
      </c>
      <c r="AO125">
        <v>88.802999999999997</v>
      </c>
      <c r="AP125">
        <v>1</v>
      </c>
      <c r="AQ125">
        <v>74.537300000000002</v>
      </c>
      <c r="AR125">
        <v>4.2401700000000001E-2</v>
      </c>
      <c r="AS125">
        <v>74.537000000000006</v>
      </c>
      <c r="AT125" t="s">
        <v>136</v>
      </c>
      <c r="AU125">
        <v>1</v>
      </c>
      <c r="AV125" t="s">
        <v>144</v>
      </c>
      <c r="AW125" t="str">
        <f t="shared" si="4"/>
        <v>HIST1H2BD|NP_619790</v>
      </c>
      <c r="AX125" s="1" t="str">
        <f t="shared" si="5"/>
        <v>HIST1H2BD|NP_619790|HAVSEGTK(1)AVTK</v>
      </c>
      <c r="AY125" t="s">
        <v>20598</v>
      </c>
      <c r="AZ125" t="s">
        <v>2004</v>
      </c>
      <c r="BA125" t="s">
        <v>214</v>
      </c>
      <c r="BB125" t="s">
        <v>20597</v>
      </c>
      <c r="BC125" t="s">
        <v>20596</v>
      </c>
      <c r="BD125">
        <v>8</v>
      </c>
      <c r="BE125">
        <v>2</v>
      </c>
      <c r="BF125">
        <v>-0.54852000000000001</v>
      </c>
      <c r="BG125" t="s">
        <v>139</v>
      </c>
      <c r="BH125" t="s">
        <v>139</v>
      </c>
      <c r="BI125" t="s">
        <v>139</v>
      </c>
      <c r="BJ125" t="s">
        <v>139</v>
      </c>
      <c r="BK125" t="s">
        <v>139</v>
      </c>
      <c r="BL125" t="s">
        <v>138</v>
      </c>
      <c r="BM125" t="s">
        <v>139</v>
      </c>
      <c r="BN125" t="s">
        <v>139</v>
      </c>
      <c r="BO125">
        <v>50264000</v>
      </c>
      <c r="BP125">
        <v>50264000</v>
      </c>
      <c r="BQ125">
        <v>0</v>
      </c>
      <c r="BR125">
        <v>0</v>
      </c>
      <c r="BS125" t="s">
        <v>137</v>
      </c>
      <c r="BT125">
        <v>1885800</v>
      </c>
      <c r="BU125">
        <v>1354500</v>
      </c>
      <c r="BV125">
        <v>2883000</v>
      </c>
      <c r="BW125">
        <v>4187300</v>
      </c>
      <c r="BX125">
        <v>3937900</v>
      </c>
      <c r="BY125">
        <v>4268500</v>
      </c>
      <c r="BZ125">
        <v>2478300</v>
      </c>
      <c r="CA125">
        <v>2395400</v>
      </c>
      <c r="CB125" t="s">
        <v>137</v>
      </c>
      <c r="CC125" t="s">
        <v>137</v>
      </c>
      <c r="CD125" t="s">
        <v>137</v>
      </c>
      <c r="CE125" t="s">
        <v>137</v>
      </c>
      <c r="CF125" t="s">
        <v>137</v>
      </c>
      <c r="CG125" t="s">
        <v>137</v>
      </c>
      <c r="CH125" t="s">
        <v>137</v>
      </c>
      <c r="CI125" t="s">
        <v>137</v>
      </c>
      <c r="CJ125">
        <v>1885800</v>
      </c>
      <c r="CK125">
        <v>0</v>
      </c>
      <c r="CL125">
        <v>0</v>
      </c>
      <c r="CM125">
        <v>1354500</v>
      </c>
      <c r="CN125">
        <v>0</v>
      </c>
      <c r="CO125">
        <v>0</v>
      </c>
      <c r="CP125">
        <v>2883000</v>
      </c>
      <c r="CQ125">
        <v>0</v>
      </c>
      <c r="CR125">
        <v>0</v>
      </c>
      <c r="CS125">
        <v>4187300</v>
      </c>
      <c r="CT125">
        <v>0</v>
      </c>
      <c r="CU125">
        <v>0</v>
      </c>
      <c r="CV125">
        <v>3937900</v>
      </c>
      <c r="CW125">
        <v>0</v>
      </c>
      <c r="CX125">
        <v>0</v>
      </c>
      <c r="CY125">
        <v>4268500</v>
      </c>
      <c r="CZ125">
        <v>0</v>
      </c>
      <c r="DA125">
        <v>0</v>
      </c>
      <c r="DB125">
        <v>2478300</v>
      </c>
      <c r="DC125">
        <v>0</v>
      </c>
      <c r="DD125">
        <v>0</v>
      </c>
      <c r="DE125">
        <v>2395400</v>
      </c>
      <c r="DF125">
        <v>0</v>
      </c>
      <c r="DG125">
        <v>0</v>
      </c>
      <c r="DJ125">
        <v>123</v>
      </c>
      <c r="DK125" t="s">
        <v>20544</v>
      </c>
      <c r="DL125" t="s">
        <v>20595</v>
      </c>
      <c r="DM125">
        <v>117</v>
      </c>
      <c r="DN125" t="s">
        <v>20594</v>
      </c>
      <c r="DO125" t="s">
        <v>20593</v>
      </c>
      <c r="DP125" t="s">
        <v>20592</v>
      </c>
      <c r="DQ125" t="s">
        <v>20591</v>
      </c>
      <c r="DR125">
        <v>22359</v>
      </c>
      <c r="DS125">
        <v>15585</v>
      </c>
      <c r="DT125">
        <v>8</v>
      </c>
      <c r="DU125">
        <v>7276</v>
      </c>
      <c r="DV125">
        <v>22354</v>
      </c>
      <c r="DW125">
        <v>15580</v>
      </c>
      <c r="DX125">
        <v>3</v>
      </c>
      <c r="DY125">
        <v>6727</v>
      </c>
      <c r="DZ125">
        <v>22354</v>
      </c>
      <c r="EA125">
        <v>15580</v>
      </c>
      <c r="EB125">
        <v>3</v>
      </c>
      <c r="EC125">
        <v>6727</v>
      </c>
    </row>
    <row r="126" spans="1:133" x14ac:dyDescent="0.2">
      <c r="A126" t="s">
        <v>20560</v>
      </c>
      <c r="B126" t="s">
        <v>11441</v>
      </c>
      <c r="C126" t="s">
        <v>20551</v>
      </c>
      <c r="D126" t="str">
        <f t="shared" si="3"/>
        <v>NP_619790</v>
      </c>
      <c r="E126" t="s">
        <v>20549</v>
      </c>
      <c r="F126" t="s">
        <v>20549</v>
      </c>
      <c r="G126" t="s">
        <v>20559</v>
      </c>
      <c r="H126">
        <v>1</v>
      </c>
      <c r="I126">
        <v>90.755399999999995</v>
      </c>
      <c r="J126" s="3">
        <v>3.0893199999999998E-48</v>
      </c>
      <c r="K126">
        <v>228.03</v>
      </c>
      <c r="L126">
        <v>148.41999999999999</v>
      </c>
      <c r="M126">
        <v>90.754999999999995</v>
      </c>
      <c r="N126">
        <v>1</v>
      </c>
      <c r="O126">
        <v>39.3508</v>
      </c>
      <c r="P126" s="3">
        <v>8.6284300000000007E-28</v>
      </c>
      <c r="Q126">
        <v>204.17</v>
      </c>
      <c r="R126">
        <v>1</v>
      </c>
      <c r="S126">
        <v>36.431100000000001</v>
      </c>
      <c r="T126" s="3">
        <v>5.1423499999999997E-37</v>
      </c>
      <c r="U126">
        <v>214.58</v>
      </c>
      <c r="V126">
        <v>1</v>
      </c>
      <c r="W126">
        <v>91.414400000000001</v>
      </c>
      <c r="X126" s="3">
        <v>3.0893199999999998E-48</v>
      </c>
      <c r="Y126">
        <v>228.03</v>
      </c>
      <c r="Z126">
        <v>1</v>
      </c>
      <c r="AA126">
        <v>42.117899999999999</v>
      </c>
      <c r="AB126" s="3">
        <v>6.6660600000000001E-41</v>
      </c>
      <c r="AC126">
        <v>214.58</v>
      </c>
      <c r="AD126">
        <v>1</v>
      </c>
      <c r="AE126">
        <v>43.6965</v>
      </c>
      <c r="AF126" s="3">
        <v>3.7436200000000002E-21</v>
      </c>
      <c r="AG126">
        <v>205.27</v>
      </c>
      <c r="AH126">
        <v>1</v>
      </c>
      <c r="AI126">
        <v>40.995899999999999</v>
      </c>
      <c r="AJ126" s="3">
        <v>6.3160899999999996E-29</v>
      </c>
      <c r="AK126">
        <v>213.99</v>
      </c>
      <c r="AL126">
        <v>1</v>
      </c>
      <c r="AM126">
        <v>144.24700000000001</v>
      </c>
      <c r="AN126" s="3">
        <v>5.1423499999999997E-37</v>
      </c>
      <c r="AO126">
        <v>214.58</v>
      </c>
      <c r="AP126">
        <v>1</v>
      </c>
      <c r="AQ126">
        <v>90.755399999999995</v>
      </c>
      <c r="AR126" s="3">
        <v>5.1423499999999997E-37</v>
      </c>
      <c r="AS126">
        <v>214.58</v>
      </c>
      <c r="AT126" t="s">
        <v>136</v>
      </c>
      <c r="AU126" t="s">
        <v>3918</v>
      </c>
      <c r="AV126" t="s">
        <v>144</v>
      </c>
      <c r="AW126" t="str">
        <f t="shared" si="4"/>
        <v>HIST1H2BD|NP_619790</v>
      </c>
      <c r="AX126" s="1" t="str">
        <f t="shared" si="5"/>
        <v>HIST1H2BD|NP_619790|SAPAPK(1)K(1)GSK(1)K(1)AVTK(1)AQK</v>
      </c>
      <c r="AY126" t="s">
        <v>20590</v>
      </c>
      <c r="AZ126" t="s">
        <v>6096</v>
      </c>
      <c r="BA126" t="s">
        <v>6095</v>
      </c>
      <c r="BB126" t="s">
        <v>6129</v>
      </c>
      <c r="BC126" t="s">
        <v>6128</v>
      </c>
      <c r="BD126">
        <v>7</v>
      </c>
      <c r="BE126">
        <v>3</v>
      </c>
      <c r="BF126">
        <v>-0.96423999999999999</v>
      </c>
      <c r="BG126" t="s">
        <v>139</v>
      </c>
      <c r="BH126" t="s">
        <v>139</v>
      </c>
      <c r="BI126" t="s">
        <v>139</v>
      </c>
      <c r="BJ126" t="s">
        <v>139</v>
      </c>
      <c r="BK126" t="s">
        <v>139</v>
      </c>
      <c r="BL126" t="s">
        <v>139</v>
      </c>
      <c r="BM126" t="s">
        <v>139</v>
      </c>
      <c r="BN126" t="s">
        <v>139</v>
      </c>
      <c r="BO126">
        <v>905450000000</v>
      </c>
      <c r="BP126">
        <v>0</v>
      </c>
      <c r="BQ126">
        <v>22770000</v>
      </c>
      <c r="BR126">
        <v>905430000000</v>
      </c>
      <c r="BS126">
        <v>409310</v>
      </c>
      <c r="BT126">
        <v>22554000000</v>
      </c>
      <c r="BU126">
        <v>21076000000</v>
      </c>
      <c r="BV126">
        <v>16364000000</v>
      </c>
      <c r="BW126">
        <v>23847000000</v>
      </c>
      <c r="BX126">
        <v>17143000000</v>
      </c>
      <c r="BY126">
        <v>23868000000</v>
      </c>
      <c r="BZ126">
        <v>20712000000</v>
      </c>
      <c r="CA126">
        <v>20379000000</v>
      </c>
      <c r="CB126">
        <v>257660</v>
      </c>
      <c r="CC126" t="s">
        <v>137</v>
      </c>
      <c r="CD126" t="s">
        <v>137</v>
      </c>
      <c r="CE126" t="s">
        <v>137</v>
      </c>
      <c r="CF126" t="s">
        <v>137</v>
      </c>
      <c r="CG126">
        <v>30268</v>
      </c>
      <c r="CH126">
        <v>15502</v>
      </c>
      <c r="CI126" t="s">
        <v>137</v>
      </c>
      <c r="CJ126">
        <v>0</v>
      </c>
      <c r="CK126">
        <v>4092500</v>
      </c>
      <c r="CL126">
        <v>22550000000</v>
      </c>
      <c r="CM126">
        <v>0</v>
      </c>
      <c r="CN126">
        <v>5153800</v>
      </c>
      <c r="CO126">
        <v>21071000000</v>
      </c>
      <c r="CP126">
        <v>0</v>
      </c>
      <c r="CQ126">
        <v>2413900</v>
      </c>
      <c r="CR126">
        <v>16361000000</v>
      </c>
      <c r="CS126">
        <v>0</v>
      </c>
      <c r="CT126">
        <v>284970</v>
      </c>
      <c r="CU126">
        <v>23847000000</v>
      </c>
      <c r="CV126">
        <v>0</v>
      </c>
      <c r="CW126">
        <v>2362200</v>
      </c>
      <c r="CX126">
        <v>17141000000</v>
      </c>
      <c r="CY126">
        <v>0</v>
      </c>
      <c r="CZ126">
        <v>272610</v>
      </c>
      <c r="DA126">
        <v>23867000000</v>
      </c>
      <c r="DB126">
        <v>0</v>
      </c>
      <c r="DC126">
        <v>4706700</v>
      </c>
      <c r="DD126">
        <v>20707000000</v>
      </c>
      <c r="DE126">
        <v>0</v>
      </c>
      <c r="DF126">
        <v>3483600</v>
      </c>
      <c r="DG126">
        <v>20375000000</v>
      </c>
      <c r="DJ126">
        <v>124</v>
      </c>
      <c r="DK126">
        <v>65</v>
      </c>
      <c r="DL126">
        <v>13</v>
      </c>
      <c r="DM126">
        <v>13</v>
      </c>
      <c r="DN126" t="s">
        <v>20589</v>
      </c>
      <c r="DO126" t="s">
        <v>20588</v>
      </c>
      <c r="DP126" t="s">
        <v>20587</v>
      </c>
      <c r="DQ126" t="s">
        <v>20586</v>
      </c>
      <c r="DR126">
        <v>55700</v>
      </c>
      <c r="DS126">
        <v>37997</v>
      </c>
      <c r="DT126">
        <v>8</v>
      </c>
      <c r="DU126">
        <v>66798</v>
      </c>
      <c r="DV126">
        <v>32601</v>
      </c>
      <c r="DW126">
        <v>22483</v>
      </c>
      <c r="DX126">
        <v>3</v>
      </c>
      <c r="DY126">
        <v>12532</v>
      </c>
      <c r="DZ126">
        <v>32601</v>
      </c>
      <c r="EA126">
        <v>22483</v>
      </c>
      <c r="EB126">
        <v>3</v>
      </c>
      <c r="EC126">
        <v>12532</v>
      </c>
    </row>
    <row r="127" spans="1:133" x14ac:dyDescent="0.2">
      <c r="A127" t="s">
        <v>20585</v>
      </c>
      <c r="B127" t="s">
        <v>20584</v>
      </c>
      <c r="C127" t="s">
        <v>20551</v>
      </c>
      <c r="D127" t="str">
        <f t="shared" si="3"/>
        <v>NP_619790</v>
      </c>
      <c r="E127" t="s">
        <v>20583</v>
      </c>
      <c r="F127" t="s">
        <v>20549</v>
      </c>
      <c r="G127" t="s">
        <v>20548</v>
      </c>
      <c r="H127">
        <v>1</v>
      </c>
      <c r="I127">
        <v>108.983</v>
      </c>
      <c r="J127">
        <v>6.3094800000000001E-3</v>
      </c>
      <c r="K127">
        <v>137.83000000000001</v>
      </c>
      <c r="L127">
        <v>78.914000000000001</v>
      </c>
      <c r="M127">
        <v>108.98</v>
      </c>
      <c r="N127">
        <v>1</v>
      </c>
      <c r="O127">
        <v>118.011</v>
      </c>
      <c r="P127">
        <v>1.47154E-2</v>
      </c>
      <c r="Q127">
        <v>118.01</v>
      </c>
      <c r="R127">
        <v>0</v>
      </c>
      <c r="S127">
        <v>0</v>
      </c>
      <c r="U127" t="s">
        <v>137</v>
      </c>
      <c r="V127">
        <v>1</v>
      </c>
      <c r="W127">
        <v>123.989</v>
      </c>
      <c r="X127">
        <v>1.05983E-2</v>
      </c>
      <c r="Y127">
        <v>123.99</v>
      </c>
      <c r="Z127">
        <v>1</v>
      </c>
      <c r="AA127">
        <v>137.83099999999999</v>
      </c>
      <c r="AB127">
        <v>6.3094800000000001E-3</v>
      </c>
      <c r="AC127">
        <v>137.83000000000001</v>
      </c>
      <c r="AD127">
        <v>1</v>
      </c>
      <c r="AE127">
        <v>114.586</v>
      </c>
      <c r="AF127">
        <v>1.9476199999999999E-2</v>
      </c>
      <c r="AG127">
        <v>114.59</v>
      </c>
      <c r="AL127">
        <v>1</v>
      </c>
      <c r="AM127">
        <v>123.989</v>
      </c>
      <c r="AN127">
        <v>1.05983E-2</v>
      </c>
      <c r="AO127">
        <v>123.99</v>
      </c>
      <c r="AP127">
        <v>1</v>
      </c>
      <c r="AQ127">
        <v>108.983</v>
      </c>
      <c r="AR127">
        <v>3.2212400000000002E-2</v>
      </c>
      <c r="AS127">
        <v>108.98</v>
      </c>
      <c r="AT127" t="s">
        <v>136</v>
      </c>
      <c r="AU127">
        <v>1</v>
      </c>
      <c r="AV127" t="s">
        <v>144</v>
      </c>
      <c r="AW127" t="str">
        <f t="shared" si="4"/>
        <v>HIST1H2BD|NP_619790</v>
      </c>
      <c r="AX127" s="1" t="str">
        <f t="shared" si="5"/>
        <v>HIST1H2BD|NP_619790|LAHYNK(1)R</v>
      </c>
      <c r="AY127" t="s">
        <v>20582</v>
      </c>
      <c r="AZ127" t="s">
        <v>143</v>
      </c>
      <c r="BA127" t="s">
        <v>266</v>
      </c>
      <c r="BB127" t="s">
        <v>20581</v>
      </c>
      <c r="BC127" t="s">
        <v>20580</v>
      </c>
      <c r="BD127">
        <v>6</v>
      </c>
      <c r="BE127">
        <v>2</v>
      </c>
      <c r="BF127">
        <v>-0.37428</v>
      </c>
      <c r="BG127" t="s">
        <v>139</v>
      </c>
      <c r="BH127" t="s">
        <v>138</v>
      </c>
      <c r="BI127" t="s">
        <v>139</v>
      </c>
      <c r="BJ127" t="s">
        <v>139</v>
      </c>
      <c r="BK127" t="s">
        <v>139</v>
      </c>
      <c r="BL127" t="s">
        <v>138</v>
      </c>
      <c r="BM127" t="s">
        <v>139</v>
      </c>
      <c r="BN127" t="s">
        <v>139</v>
      </c>
      <c r="BO127">
        <v>155230000</v>
      </c>
      <c r="BP127">
        <v>155230000</v>
      </c>
      <c r="BQ127">
        <v>0</v>
      </c>
      <c r="BR127">
        <v>0</v>
      </c>
      <c r="BS127">
        <v>0.79015000000000002</v>
      </c>
      <c r="BT127">
        <v>22791000</v>
      </c>
      <c r="BU127">
        <v>23089000</v>
      </c>
      <c r="BV127">
        <v>19900000</v>
      </c>
      <c r="BW127">
        <v>17475000</v>
      </c>
      <c r="BX127">
        <v>12409000</v>
      </c>
      <c r="BY127" t="s">
        <v>297</v>
      </c>
      <c r="BZ127">
        <v>23881000</v>
      </c>
      <c r="CA127">
        <v>35688000</v>
      </c>
      <c r="CB127">
        <v>1.0132000000000001</v>
      </c>
      <c r="CC127">
        <v>1.8039000000000001</v>
      </c>
      <c r="CD127">
        <v>0.37709999999999999</v>
      </c>
      <c r="CE127">
        <v>0.59167999999999998</v>
      </c>
      <c r="CF127">
        <v>0.53795999999999999</v>
      </c>
      <c r="CG127">
        <v>0</v>
      </c>
      <c r="CH127">
        <v>1.0468999999999999</v>
      </c>
      <c r="CI127">
        <v>3.5346000000000002</v>
      </c>
      <c r="CJ127">
        <v>22791000</v>
      </c>
      <c r="CK127">
        <v>0</v>
      </c>
      <c r="CL127">
        <v>0</v>
      </c>
      <c r="CM127">
        <v>23089000</v>
      </c>
      <c r="CN127">
        <v>0</v>
      </c>
      <c r="CO127">
        <v>0</v>
      </c>
      <c r="CP127">
        <v>19900000</v>
      </c>
      <c r="CQ127">
        <v>0</v>
      </c>
      <c r="CR127">
        <v>0</v>
      </c>
      <c r="CS127">
        <v>17475000</v>
      </c>
      <c r="CT127">
        <v>0</v>
      </c>
      <c r="CU127">
        <v>0</v>
      </c>
      <c r="CV127">
        <v>12409000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23881000</v>
      </c>
      <c r="DC127">
        <v>0</v>
      </c>
      <c r="DD127">
        <v>0</v>
      </c>
      <c r="DE127">
        <v>35688000</v>
      </c>
      <c r="DF127">
        <v>0</v>
      </c>
      <c r="DG127">
        <v>0</v>
      </c>
      <c r="DJ127">
        <v>125</v>
      </c>
      <c r="DK127" t="s">
        <v>20579</v>
      </c>
      <c r="DL127" t="s">
        <v>20578</v>
      </c>
      <c r="DM127">
        <v>86</v>
      </c>
      <c r="DN127">
        <v>5515</v>
      </c>
      <c r="DO127">
        <v>5836</v>
      </c>
      <c r="DP127" t="s">
        <v>20577</v>
      </c>
      <c r="DQ127" t="s">
        <v>20576</v>
      </c>
      <c r="DR127">
        <v>36127</v>
      </c>
      <c r="DS127">
        <v>24715</v>
      </c>
      <c r="DT127">
        <v>8</v>
      </c>
      <c r="DU127">
        <v>6767</v>
      </c>
      <c r="DV127">
        <v>36124</v>
      </c>
      <c r="DW127">
        <v>24712</v>
      </c>
      <c r="DX127">
        <v>4</v>
      </c>
      <c r="DY127">
        <v>6614</v>
      </c>
      <c r="DZ127">
        <v>36124</v>
      </c>
      <c r="EA127">
        <v>24712</v>
      </c>
      <c r="EB127">
        <v>4</v>
      </c>
      <c r="EC127">
        <v>6614</v>
      </c>
    </row>
    <row r="128" spans="1:133" x14ac:dyDescent="0.2">
      <c r="A128" t="s">
        <v>20553</v>
      </c>
      <c r="B128" t="s">
        <v>20575</v>
      </c>
      <c r="C128" t="s">
        <v>20551</v>
      </c>
      <c r="D128" t="str">
        <f t="shared" si="3"/>
        <v>NP_619790</v>
      </c>
      <c r="E128" t="s">
        <v>20550</v>
      </c>
      <c r="F128" t="s">
        <v>20549</v>
      </c>
      <c r="G128" t="s">
        <v>20548</v>
      </c>
      <c r="H128">
        <v>1</v>
      </c>
      <c r="I128">
        <v>116.51300000000001</v>
      </c>
      <c r="J128" s="3">
        <v>5.3319400000000001E-9</v>
      </c>
      <c r="K128">
        <v>140.46</v>
      </c>
      <c r="L128">
        <v>109.39</v>
      </c>
      <c r="M128">
        <v>116.51</v>
      </c>
      <c r="N128">
        <v>1</v>
      </c>
      <c r="O128">
        <v>72.772300000000001</v>
      </c>
      <c r="P128" s="3">
        <v>2.09994E-8</v>
      </c>
      <c r="Q128">
        <v>131.61000000000001</v>
      </c>
      <c r="R128">
        <v>1</v>
      </c>
      <c r="S128">
        <v>57.935699999999997</v>
      </c>
      <c r="T128" s="3">
        <v>2.92041E-8</v>
      </c>
      <c r="U128">
        <v>129.05000000000001</v>
      </c>
      <c r="V128">
        <v>1</v>
      </c>
      <c r="W128">
        <v>79.392700000000005</v>
      </c>
      <c r="X128">
        <v>3.1643900000000001E-4</v>
      </c>
      <c r="Y128">
        <v>104.26</v>
      </c>
      <c r="Z128">
        <v>1</v>
      </c>
      <c r="AA128">
        <v>76.377799999999993</v>
      </c>
      <c r="AB128">
        <v>3.31497E-3</v>
      </c>
      <c r="AC128">
        <v>76.378</v>
      </c>
      <c r="AD128">
        <v>1</v>
      </c>
      <c r="AE128">
        <v>90.453400000000002</v>
      </c>
      <c r="AF128">
        <v>5.5679700000000004E-4</v>
      </c>
      <c r="AG128">
        <v>90.453000000000003</v>
      </c>
      <c r="AH128">
        <v>1</v>
      </c>
      <c r="AI128">
        <v>112.33799999999999</v>
      </c>
      <c r="AJ128">
        <v>2.2729799999999999E-4</v>
      </c>
      <c r="AK128">
        <v>112.34</v>
      </c>
      <c r="AL128">
        <v>1</v>
      </c>
      <c r="AM128">
        <v>125.86</v>
      </c>
      <c r="AN128" s="3">
        <v>5.3319400000000001E-9</v>
      </c>
      <c r="AO128">
        <v>140.46</v>
      </c>
      <c r="AP128">
        <v>1</v>
      </c>
      <c r="AQ128">
        <v>116.51300000000001</v>
      </c>
      <c r="AR128" s="3">
        <v>3.7344500000000001E-5</v>
      </c>
      <c r="AS128">
        <v>116.51</v>
      </c>
      <c r="AU128">
        <v>1</v>
      </c>
      <c r="AV128" t="s">
        <v>144</v>
      </c>
      <c r="AW128" t="str">
        <f t="shared" si="4"/>
        <v>HIST1H2BD|NP_619790</v>
      </c>
      <c r="AX128" s="1" t="str">
        <f t="shared" si="5"/>
        <v>HIST1H2BD|NP_619790|LLLPGELAK(1)HAVSEGTK</v>
      </c>
      <c r="AY128" t="s">
        <v>20574</v>
      </c>
      <c r="AZ128" t="s">
        <v>20573</v>
      </c>
      <c r="BA128" t="s">
        <v>675</v>
      </c>
      <c r="BB128" t="s">
        <v>20572</v>
      </c>
      <c r="BC128" t="s">
        <v>20571</v>
      </c>
      <c r="BD128">
        <v>9</v>
      </c>
      <c r="BE128">
        <v>2</v>
      </c>
      <c r="BF128">
        <v>-1.0609E-2</v>
      </c>
      <c r="BG128" t="s">
        <v>139</v>
      </c>
      <c r="BH128" t="s">
        <v>139</v>
      </c>
      <c r="BI128" t="s">
        <v>139</v>
      </c>
      <c r="BJ128" t="s">
        <v>139</v>
      </c>
      <c r="BK128" t="s">
        <v>139</v>
      </c>
      <c r="BL128" t="s">
        <v>139</v>
      </c>
      <c r="BM128" t="s">
        <v>139</v>
      </c>
      <c r="BN128" t="s">
        <v>139</v>
      </c>
      <c r="BO128">
        <v>1097300000</v>
      </c>
      <c r="BP128">
        <v>1097300000</v>
      </c>
      <c r="BQ128">
        <v>0</v>
      </c>
      <c r="BR128">
        <v>0</v>
      </c>
      <c r="BS128" t="s">
        <v>137</v>
      </c>
      <c r="BT128">
        <v>94166000</v>
      </c>
      <c r="BU128">
        <v>72304000</v>
      </c>
      <c r="BV128">
        <v>146190000</v>
      </c>
      <c r="BW128">
        <v>140030000</v>
      </c>
      <c r="BX128">
        <v>132170000</v>
      </c>
      <c r="BY128">
        <v>154380000</v>
      </c>
      <c r="BZ128">
        <v>121470000</v>
      </c>
      <c r="CA128">
        <v>92639000</v>
      </c>
      <c r="CB128" t="s">
        <v>137</v>
      </c>
      <c r="CC128" t="s">
        <v>137</v>
      </c>
      <c r="CD128" t="s">
        <v>137</v>
      </c>
      <c r="CE128" t="s">
        <v>137</v>
      </c>
      <c r="CF128" t="s">
        <v>137</v>
      </c>
      <c r="CG128" t="s">
        <v>137</v>
      </c>
      <c r="CH128" t="s">
        <v>137</v>
      </c>
      <c r="CI128" t="s">
        <v>137</v>
      </c>
      <c r="CJ128">
        <v>94166000</v>
      </c>
      <c r="CK128">
        <v>0</v>
      </c>
      <c r="CL128">
        <v>0</v>
      </c>
      <c r="CM128">
        <v>72304000</v>
      </c>
      <c r="CN128">
        <v>0</v>
      </c>
      <c r="CO128">
        <v>0</v>
      </c>
      <c r="CP128">
        <v>146190000</v>
      </c>
      <c r="CQ128">
        <v>0</v>
      </c>
      <c r="CR128">
        <v>0</v>
      </c>
      <c r="CS128">
        <v>140030000</v>
      </c>
      <c r="CT128">
        <v>0</v>
      </c>
      <c r="CU128">
        <v>0</v>
      </c>
      <c r="CV128">
        <v>132170000</v>
      </c>
      <c r="CW128">
        <v>0</v>
      </c>
      <c r="CX128">
        <v>0</v>
      </c>
      <c r="CY128">
        <v>154380000</v>
      </c>
      <c r="CZ128">
        <v>0</v>
      </c>
      <c r="DA128">
        <v>0</v>
      </c>
      <c r="DB128">
        <v>121470000</v>
      </c>
      <c r="DC128">
        <v>0</v>
      </c>
      <c r="DD128">
        <v>0</v>
      </c>
      <c r="DE128">
        <v>92639000</v>
      </c>
      <c r="DF128">
        <v>0</v>
      </c>
      <c r="DG128">
        <v>0</v>
      </c>
      <c r="DJ128">
        <v>126</v>
      </c>
      <c r="DK128" t="s">
        <v>20544</v>
      </c>
      <c r="DL128" t="s">
        <v>20570</v>
      </c>
      <c r="DM128">
        <v>109</v>
      </c>
      <c r="DN128">
        <v>6113</v>
      </c>
      <c r="DO128">
        <v>6463</v>
      </c>
      <c r="DP128" t="s">
        <v>20569</v>
      </c>
      <c r="DQ128" t="s">
        <v>20568</v>
      </c>
      <c r="DR128">
        <v>39884</v>
      </c>
      <c r="DS128">
        <v>27282</v>
      </c>
      <c r="DT128">
        <v>8</v>
      </c>
      <c r="DU128">
        <v>35812</v>
      </c>
      <c r="DV128">
        <v>39881</v>
      </c>
      <c r="DW128">
        <v>27277</v>
      </c>
      <c r="DX128">
        <v>7</v>
      </c>
      <c r="DY128">
        <v>37340</v>
      </c>
      <c r="DZ128">
        <v>39881</v>
      </c>
      <c r="EA128">
        <v>27277</v>
      </c>
      <c r="EB128">
        <v>7</v>
      </c>
      <c r="EC128">
        <v>37340</v>
      </c>
    </row>
    <row r="129" spans="1:133" x14ac:dyDescent="0.2">
      <c r="A129" t="s">
        <v>20560</v>
      </c>
      <c r="B129" t="s">
        <v>1750</v>
      </c>
      <c r="C129" t="s">
        <v>20551</v>
      </c>
      <c r="D129" t="str">
        <f t="shared" si="3"/>
        <v>NP_619790</v>
      </c>
      <c r="E129" t="s">
        <v>20549</v>
      </c>
      <c r="F129" t="s">
        <v>20549</v>
      </c>
      <c r="G129" t="s">
        <v>20559</v>
      </c>
      <c r="H129">
        <v>1</v>
      </c>
      <c r="I129">
        <v>85.013400000000004</v>
      </c>
      <c r="J129" s="3">
        <v>2.9976000000000002E-23</v>
      </c>
      <c r="K129">
        <v>164.46</v>
      </c>
      <c r="L129">
        <v>117.57</v>
      </c>
      <c r="M129">
        <v>85.013000000000005</v>
      </c>
      <c r="N129">
        <v>1</v>
      </c>
      <c r="O129">
        <v>132.66900000000001</v>
      </c>
      <c r="P129" s="3">
        <v>1.33766E-19</v>
      </c>
      <c r="Q129">
        <v>156.36000000000001</v>
      </c>
      <c r="R129">
        <v>1</v>
      </c>
      <c r="S129">
        <v>81.225899999999996</v>
      </c>
      <c r="T129" s="3">
        <v>3.26493E-10</v>
      </c>
      <c r="U129">
        <v>122.1</v>
      </c>
      <c r="V129">
        <v>1</v>
      </c>
      <c r="W129">
        <v>89.662700000000001</v>
      </c>
      <c r="X129" s="3">
        <v>8.1566199999999999E-7</v>
      </c>
      <c r="Y129">
        <v>118.5</v>
      </c>
      <c r="Z129">
        <v>1</v>
      </c>
      <c r="AA129">
        <v>69.271600000000007</v>
      </c>
      <c r="AB129" s="3">
        <v>3.3044300000000002E-7</v>
      </c>
      <c r="AC129">
        <v>158.08000000000001</v>
      </c>
      <c r="AD129">
        <v>1</v>
      </c>
      <c r="AE129">
        <v>60.347499999999997</v>
      </c>
      <c r="AF129">
        <v>1.00453E-4</v>
      </c>
      <c r="AG129">
        <v>108.98</v>
      </c>
      <c r="AH129">
        <v>1</v>
      </c>
      <c r="AI129">
        <v>92.518199999999993</v>
      </c>
      <c r="AJ129" s="3">
        <v>7.0208699999999998E-7</v>
      </c>
      <c r="AK129">
        <v>153.49</v>
      </c>
      <c r="AL129">
        <v>1</v>
      </c>
      <c r="AM129">
        <v>137.71600000000001</v>
      </c>
      <c r="AN129" s="3">
        <v>1.01547E-17</v>
      </c>
      <c r="AO129">
        <v>155.47</v>
      </c>
      <c r="AP129">
        <v>1</v>
      </c>
      <c r="AQ129">
        <v>85.013400000000004</v>
      </c>
      <c r="AR129" s="3">
        <v>2.9976000000000002E-23</v>
      </c>
      <c r="AS129">
        <v>164.46</v>
      </c>
      <c r="AT129" t="s">
        <v>136</v>
      </c>
      <c r="AU129" t="s">
        <v>6090</v>
      </c>
      <c r="AV129" t="s">
        <v>144</v>
      </c>
      <c r="AW129" t="str">
        <f t="shared" si="4"/>
        <v>HIST1H2BD|NP_619790</v>
      </c>
      <c r="AX129" s="1" t="str">
        <f t="shared" si="5"/>
        <v>HIST1H2BD|NP_619790|PEPTK(1)SAPAPK(1)K(1)GSK(1)K(1)AVTK</v>
      </c>
      <c r="AY129" t="s">
        <v>20567</v>
      </c>
      <c r="AZ129" t="s">
        <v>6088</v>
      </c>
      <c r="BA129" t="s">
        <v>3493</v>
      </c>
      <c r="BB129" t="s">
        <v>20566</v>
      </c>
      <c r="BC129" t="s">
        <v>20565</v>
      </c>
      <c r="BD129">
        <v>5</v>
      </c>
      <c r="BE129">
        <v>2</v>
      </c>
      <c r="BF129">
        <v>0.46013999999999999</v>
      </c>
      <c r="BG129" t="s">
        <v>139</v>
      </c>
      <c r="BH129" t="s">
        <v>139</v>
      </c>
      <c r="BI129" t="s">
        <v>139</v>
      </c>
      <c r="BJ129" t="s">
        <v>139</v>
      </c>
      <c r="BK129" t="s">
        <v>139</v>
      </c>
      <c r="BL129" t="s">
        <v>139</v>
      </c>
      <c r="BM129" t="s">
        <v>139</v>
      </c>
      <c r="BN129" t="s">
        <v>139</v>
      </c>
      <c r="BO129">
        <v>12228000000</v>
      </c>
      <c r="BP129">
        <v>5505000000</v>
      </c>
      <c r="BQ129">
        <v>434000000</v>
      </c>
      <c r="BR129">
        <v>6289000000</v>
      </c>
      <c r="BS129">
        <v>5527.7</v>
      </c>
      <c r="BT129">
        <v>396710000</v>
      </c>
      <c r="BU129">
        <v>569800000</v>
      </c>
      <c r="BV129">
        <v>82073000</v>
      </c>
      <c r="BW129">
        <v>1403000000</v>
      </c>
      <c r="BX129">
        <v>1485500000</v>
      </c>
      <c r="BY129">
        <v>1793500000</v>
      </c>
      <c r="BZ129">
        <v>812740000</v>
      </c>
      <c r="CA129">
        <v>721520000</v>
      </c>
      <c r="CB129">
        <v>4532</v>
      </c>
      <c r="CC129" t="s">
        <v>137</v>
      </c>
      <c r="CD129" t="s">
        <v>137</v>
      </c>
      <c r="CE129" t="s">
        <v>137</v>
      </c>
      <c r="CF129" t="s">
        <v>137</v>
      </c>
      <c r="CG129">
        <v>2274.4</v>
      </c>
      <c r="CH129">
        <v>608.32000000000005</v>
      </c>
      <c r="CI129" t="s">
        <v>137</v>
      </c>
      <c r="CJ129">
        <v>0</v>
      </c>
      <c r="CK129">
        <v>73737000</v>
      </c>
      <c r="CL129">
        <v>322970000</v>
      </c>
      <c r="CM129">
        <v>0</v>
      </c>
      <c r="CN129">
        <v>89054000</v>
      </c>
      <c r="CO129">
        <v>480750000</v>
      </c>
      <c r="CP129">
        <v>0</v>
      </c>
      <c r="CQ129">
        <v>0</v>
      </c>
      <c r="CR129">
        <v>82073000</v>
      </c>
      <c r="CS129">
        <v>1235500000</v>
      </c>
      <c r="CT129">
        <v>49472000</v>
      </c>
      <c r="CU129">
        <v>118050000</v>
      </c>
      <c r="CV129">
        <v>1444900000</v>
      </c>
      <c r="CW129">
        <v>964960</v>
      </c>
      <c r="CX129">
        <v>39596000</v>
      </c>
      <c r="CY129">
        <v>1681000000</v>
      </c>
      <c r="CZ129">
        <v>47687000</v>
      </c>
      <c r="DA129">
        <v>64742000</v>
      </c>
      <c r="DB129">
        <v>641820000</v>
      </c>
      <c r="DC129">
        <v>51127000</v>
      </c>
      <c r="DD129">
        <v>119800000</v>
      </c>
      <c r="DE129">
        <v>501690000</v>
      </c>
      <c r="DF129">
        <v>54767000</v>
      </c>
      <c r="DG129">
        <v>165060000</v>
      </c>
      <c r="DJ129">
        <v>127</v>
      </c>
      <c r="DK129">
        <v>65</v>
      </c>
      <c r="DL129">
        <v>6</v>
      </c>
      <c r="DM129">
        <v>6</v>
      </c>
      <c r="DN129" t="s">
        <v>20564</v>
      </c>
      <c r="DO129" t="s">
        <v>20563</v>
      </c>
      <c r="DP129" t="s">
        <v>20562</v>
      </c>
      <c r="DQ129" t="s">
        <v>20561</v>
      </c>
      <c r="DR129">
        <v>50248</v>
      </c>
      <c r="DS129">
        <v>34405</v>
      </c>
      <c r="DT129">
        <v>8</v>
      </c>
      <c r="DU129">
        <v>19825</v>
      </c>
      <c r="DV129">
        <v>50247</v>
      </c>
      <c r="DW129">
        <v>34404</v>
      </c>
      <c r="DX129">
        <v>8</v>
      </c>
      <c r="DY129">
        <v>19810</v>
      </c>
      <c r="DZ129">
        <v>50247</v>
      </c>
      <c r="EA129">
        <v>34404</v>
      </c>
      <c r="EB129">
        <v>8</v>
      </c>
      <c r="EC129">
        <v>19810</v>
      </c>
    </row>
    <row r="130" spans="1:133" x14ac:dyDescent="0.2">
      <c r="A130" t="s">
        <v>20560</v>
      </c>
      <c r="B130" t="s">
        <v>11434</v>
      </c>
      <c r="C130" t="s">
        <v>20551</v>
      </c>
      <c r="D130" t="str">
        <f t="shared" ref="D130:D193" si="6">MID(E130,IFERROR(FIND("ref|",E130)+4,1),IFERROR(FIND(".",E130,IFERROR(FIND("ref|",E130)+4,1)+1),32)-IFERROR(FIND("ref|",E130)+4,1))</f>
        <v>NP_619790</v>
      </c>
      <c r="E130" t="s">
        <v>20549</v>
      </c>
      <c r="F130" t="s">
        <v>20549</v>
      </c>
      <c r="G130" t="s">
        <v>20559</v>
      </c>
      <c r="H130">
        <v>1</v>
      </c>
      <c r="I130">
        <v>90.755399999999995</v>
      </c>
      <c r="J130" s="3">
        <v>2.9976000000000002E-23</v>
      </c>
      <c r="K130">
        <v>164.46</v>
      </c>
      <c r="L130">
        <v>117.57</v>
      </c>
      <c r="M130">
        <v>90.754999999999995</v>
      </c>
      <c r="N130">
        <v>1</v>
      </c>
      <c r="O130">
        <v>39.3508</v>
      </c>
      <c r="P130" s="3">
        <v>1.33766E-19</v>
      </c>
      <c r="Q130">
        <v>156.36000000000001</v>
      </c>
      <c r="R130">
        <v>1</v>
      </c>
      <c r="S130">
        <v>36.431100000000001</v>
      </c>
      <c r="T130" s="3">
        <v>1.4699900000000001E-12</v>
      </c>
      <c r="U130">
        <v>130.47</v>
      </c>
      <c r="V130">
        <v>1</v>
      </c>
      <c r="W130">
        <v>91.414400000000001</v>
      </c>
      <c r="X130" s="3">
        <v>4.8709000000000002E-12</v>
      </c>
      <c r="Y130">
        <v>139.38</v>
      </c>
      <c r="Z130">
        <v>1</v>
      </c>
      <c r="AA130">
        <v>42.117899999999999</v>
      </c>
      <c r="AB130" s="3">
        <v>2.9556500000000001E-8</v>
      </c>
      <c r="AC130">
        <v>142.35</v>
      </c>
      <c r="AD130">
        <v>1</v>
      </c>
      <c r="AE130">
        <v>43.6965</v>
      </c>
      <c r="AF130">
        <v>1.00453E-4</v>
      </c>
      <c r="AG130">
        <v>108.56</v>
      </c>
      <c r="AH130">
        <v>1</v>
      </c>
      <c r="AI130">
        <v>40.995899999999999</v>
      </c>
      <c r="AJ130" s="3">
        <v>1.6703899999999999E-12</v>
      </c>
      <c r="AK130">
        <v>153.49</v>
      </c>
      <c r="AL130">
        <v>1</v>
      </c>
      <c r="AM130">
        <v>144.24700000000001</v>
      </c>
      <c r="AN130" s="3">
        <v>1.01547E-17</v>
      </c>
      <c r="AO130">
        <v>144.25</v>
      </c>
      <c r="AP130">
        <v>1</v>
      </c>
      <c r="AQ130">
        <v>90.755399999999995</v>
      </c>
      <c r="AR130" s="3">
        <v>2.9976000000000002E-23</v>
      </c>
      <c r="AS130">
        <v>164.46</v>
      </c>
      <c r="AT130" t="s">
        <v>136</v>
      </c>
      <c r="AU130" t="s">
        <v>3918</v>
      </c>
      <c r="AV130" t="s">
        <v>144</v>
      </c>
      <c r="AW130" t="str">
        <f t="shared" ref="AW130:AW193" si="7">CONCATENATE(C130,"|",D130)</f>
        <v>HIST1H2BD|NP_619790</v>
      </c>
      <c r="AX130" s="1" t="str">
        <f t="shared" ref="AX130:AX193" si="8">CONCATENATE(C130,"|",D130,"|",BB130)</f>
        <v>HIST1H2BD|NP_619790|SAPAPK(1)K(1)GSK(1)K(1)AVTK(1)AQK</v>
      </c>
      <c r="AY130" t="s">
        <v>20558</v>
      </c>
      <c r="AZ130" t="s">
        <v>6077</v>
      </c>
      <c r="BA130" t="s">
        <v>6076</v>
      </c>
      <c r="BB130" t="s">
        <v>6129</v>
      </c>
      <c r="BC130" t="s">
        <v>6128</v>
      </c>
      <c r="BD130">
        <v>6</v>
      </c>
      <c r="BE130">
        <v>3</v>
      </c>
      <c r="BF130">
        <v>-0.96423999999999999</v>
      </c>
      <c r="BG130" t="s">
        <v>139</v>
      </c>
      <c r="BH130" t="s">
        <v>139</v>
      </c>
      <c r="BI130" t="s">
        <v>139</v>
      </c>
      <c r="BJ130" t="s">
        <v>139</v>
      </c>
      <c r="BK130" t="s">
        <v>139</v>
      </c>
      <c r="BL130" t="s">
        <v>139</v>
      </c>
      <c r="BM130" t="s">
        <v>139</v>
      </c>
      <c r="BN130" t="s">
        <v>139</v>
      </c>
      <c r="BO130">
        <v>209550000000</v>
      </c>
      <c r="BP130">
        <v>0</v>
      </c>
      <c r="BQ130">
        <v>434000000</v>
      </c>
      <c r="BR130">
        <v>209120000000</v>
      </c>
      <c r="BS130">
        <v>94730</v>
      </c>
      <c r="BT130">
        <v>396710000</v>
      </c>
      <c r="BU130">
        <v>569800000</v>
      </c>
      <c r="BV130">
        <v>82073000</v>
      </c>
      <c r="BW130">
        <v>167520000</v>
      </c>
      <c r="BX130">
        <v>40561000</v>
      </c>
      <c r="BY130">
        <v>112430000</v>
      </c>
      <c r="BZ130">
        <v>170920000</v>
      </c>
      <c r="CA130">
        <v>219830000</v>
      </c>
      <c r="CB130">
        <v>4532</v>
      </c>
      <c r="CC130" t="s">
        <v>137</v>
      </c>
      <c r="CD130" t="s">
        <v>137</v>
      </c>
      <c r="CE130" t="s">
        <v>137</v>
      </c>
      <c r="CF130" t="s">
        <v>137</v>
      </c>
      <c r="CG130">
        <v>142.58000000000001</v>
      </c>
      <c r="CH130">
        <v>127.93</v>
      </c>
      <c r="CI130" t="s">
        <v>137</v>
      </c>
      <c r="CJ130">
        <v>0</v>
      </c>
      <c r="CK130">
        <v>73737000</v>
      </c>
      <c r="CL130">
        <v>322970000</v>
      </c>
      <c r="CM130">
        <v>0</v>
      </c>
      <c r="CN130">
        <v>89054000</v>
      </c>
      <c r="CO130">
        <v>480750000</v>
      </c>
      <c r="CP130">
        <v>0</v>
      </c>
      <c r="CQ130">
        <v>0</v>
      </c>
      <c r="CR130">
        <v>82073000</v>
      </c>
      <c r="CS130">
        <v>0</v>
      </c>
      <c r="CT130">
        <v>49472000</v>
      </c>
      <c r="CU130">
        <v>118050000</v>
      </c>
      <c r="CV130">
        <v>0</v>
      </c>
      <c r="CW130">
        <v>964960</v>
      </c>
      <c r="CX130">
        <v>39596000</v>
      </c>
      <c r="CY130">
        <v>0</v>
      </c>
      <c r="CZ130">
        <v>47687000</v>
      </c>
      <c r="DA130">
        <v>64742000</v>
      </c>
      <c r="DB130">
        <v>0</v>
      </c>
      <c r="DC130">
        <v>51127000</v>
      </c>
      <c r="DD130">
        <v>119800000</v>
      </c>
      <c r="DE130">
        <v>0</v>
      </c>
      <c r="DF130">
        <v>54767000</v>
      </c>
      <c r="DG130">
        <v>165060000</v>
      </c>
      <c r="DJ130">
        <v>128</v>
      </c>
      <c r="DK130">
        <v>65</v>
      </c>
      <c r="DL130">
        <v>12</v>
      </c>
      <c r="DM130">
        <v>12</v>
      </c>
      <c r="DN130" t="s">
        <v>20557</v>
      </c>
      <c r="DO130" t="s">
        <v>20556</v>
      </c>
      <c r="DP130" t="s">
        <v>20555</v>
      </c>
      <c r="DQ130" t="s">
        <v>20554</v>
      </c>
      <c r="DR130">
        <v>55700</v>
      </c>
      <c r="DS130">
        <v>37997</v>
      </c>
      <c r="DT130">
        <v>8</v>
      </c>
      <c r="DU130">
        <v>66798</v>
      </c>
      <c r="DV130">
        <v>50247</v>
      </c>
      <c r="DW130">
        <v>34404</v>
      </c>
      <c r="DX130">
        <v>8</v>
      </c>
      <c r="DY130">
        <v>19810</v>
      </c>
      <c r="DZ130">
        <v>50247</v>
      </c>
      <c r="EA130">
        <v>34404</v>
      </c>
      <c r="EB130">
        <v>8</v>
      </c>
      <c r="EC130">
        <v>19810</v>
      </c>
    </row>
    <row r="131" spans="1:133" x14ac:dyDescent="0.2">
      <c r="A131" s="4" t="s">
        <v>20553</v>
      </c>
      <c r="B131" t="s">
        <v>20552</v>
      </c>
      <c r="C131" t="s">
        <v>20551</v>
      </c>
      <c r="D131" t="str">
        <f t="shared" si="6"/>
        <v>NP_619790</v>
      </c>
      <c r="E131" t="s">
        <v>20550</v>
      </c>
      <c r="F131" t="s">
        <v>20549</v>
      </c>
      <c r="G131" t="s">
        <v>20548</v>
      </c>
      <c r="H131">
        <v>1</v>
      </c>
      <c r="I131">
        <v>60.657400000000003</v>
      </c>
      <c r="J131">
        <v>9.8775899999999995E-4</v>
      </c>
      <c r="K131">
        <v>101.43</v>
      </c>
      <c r="L131">
        <v>67.33</v>
      </c>
      <c r="M131">
        <v>60.656999999999996</v>
      </c>
      <c r="N131">
        <v>0</v>
      </c>
      <c r="O131">
        <v>0</v>
      </c>
      <c r="Q131" t="s">
        <v>137</v>
      </c>
      <c r="V131">
        <v>1</v>
      </c>
      <c r="W131">
        <v>101.431</v>
      </c>
      <c r="X131">
        <v>9.8775899999999995E-4</v>
      </c>
      <c r="Y131">
        <v>101.43</v>
      </c>
      <c r="Z131">
        <v>0</v>
      </c>
      <c r="AA131">
        <v>0</v>
      </c>
      <c r="AC131" t="s">
        <v>137</v>
      </c>
      <c r="AD131">
        <v>0</v>
      </c>
      <c r="AE131">
        <v>0</v>
      </c>
      <c r="AG131" t="s">
        <v>137</v>
      </c>
      <c r="AH131">
        <v>1</v>
      </c>
      <c r="AI131">
        <v>96.707099999999997</v>
      </c>
      <c r="AJ131">
        <v>1.41562E-3</v>
      </c>
      <c r="AK131">
        <v>96.706999999999994</v>
      </c>
      <c r="AL131">
        <v>1</v>
      </c>
      <c r="AM131">
        <v>60.657400000000003</v>
      </c>
      <c r="AN131">
        <v>3.1639599999999997E-2</v>
      </c>
      <c r="AO131">
        <v>60.656999999999996</v>
      </c>
      <c r="AT131" t="s">
        <v>136</v>
      </c>
      <c r="AU131">
        <v>1</v>
      </c>
      <c r="AV131" t="s">
        <v>144</v>
      </c>
      <c r="AW131" t="str">
        <f t="shared" si="7"/>
        <v>HIST1H2BD|NP_619790</v>
      </c>
      <c r="AX131" s="1" t="str">
        <f t="shared" si="8"/>
        <v>HIST1H2BD|NP_619790|VLK(1)QVHPDTGISSK</v>
      </c>
      <c r="AY131" t="s">
        <v>20547</v>
      </c>
      <c r="AZ131" t="s">
        <v>13311</v>
      </c>
      <c r="BA131" t="s">
        <v>1567</v>
      </c>
      <c r="BB131" t="s">
        <v>20546</v>
      </c>
      <c r="BC131" t="s">
        <v>20545</v>
      </c>
      <c r="BD131">
        <v>3</v>
      </c>
      <c r="BE131">
        <v>3</v>
      </c>
      <c r="BF131">
        <v>-9.1025999999999996E-2</v>
      </c>
      <c r="BG131" t="s">
        <v>138</v>
      </c>
      <c r="BH131" t="s">
        <v>138</v>
      </c>
      <c r="BI131" t="s">
        <v>139</v>
      </c>
      <c r="BJ131" t="s">
        <v>138</v>
      </c>
      <c r="BK131" t="s">
        <v>138</v>
      </c>
      <c r="BL131" t="s">
        <v>139</v>
      </c>
      <c r="BM131" t="s">
        <v>139</v>
      </c>
      <c r="BN131" t="s">
        <v>138</v>
      </c>
      <c r="BO131">
        <v>37541000</v>
      </c>
      <c r="BP131">
        <v>37541000</v>
      </c>
      <c r="BQ131">
        <v>0</v>
      </c>
      <c r="BR131">
        <v>0</v>
      </c>
      <c r="BS131" t="s">
        <v>137</v>
      </c>
      <c r="BT131">
        <v>3584500</v>
      </c>
      <c r="BU131" t="s">
        <v>297</v>
      </c>
      <c r="BV131">
        <v>7462600</v>
      </c>
      <c r="BW131">
        <v>6318500</v>
      </c>
      <c r="BX131">
        <v>6545300</v>
      </c>
      <c r="BY131">
        <v>8513700</v>
      </c>
      <c r="BZ131">
        <v>5116600</v>
      </c>
      <c r="CA131" t="s">
        <v>297</v>
      </c>
      <c r="CB131" t="s">
        <v>137</v>
      </c>
      <c r="CC131" t="s">
        <v>137</v>
      </c>
      <c r="CD131" t="s">
        <v>137</v>
      </c>
      <c r="CE131" t="s">
        <v>137</v>
      </c>
      <c r="CF131" t="s">
        <v>137</v>
      </c>
      <c r="CG131" t="s">
        <v>137</v>
      </c>
      <c r="CH131" t="s">
        <v>137</v>
      </c>
      <c r="CI131" t="s">
        <v>137</v>
      </c>
      <c r="CJ131">
        <v>3584500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7462600</v>
      </c>
      <c r="CQ131">
        <v>0</v>
      </c>
      <c r="CR131">
        <v>0</v>
      </c>
      <c r="CS131">
        <v>6318500</v>
      </c>
      <c r="CT131">
        <v>0</v>
      </c>
      <c r="CU131">
        <v>0</v>
      </c>
      <c r="CV131">
        <v>6545300</v>
      </c>
      <c r="CW131">
        <v>0</v>
      </c>
      <c r="CX131">
        <v>0</v>
      </c>
      <c r="CY131">
        <v>8513700</v>
      </c>
      <c r="CZ131">
        <v>0</v>
      </c>
      <c r="DA131">
        <v>0</v>
      </c>
      <c r="DB131">
        <v>5116600</v>
      </c>
      <c r="DC131">
        <v>0</v>
      </c>
      <c r="DD131">
        <v>0</v>
      </c>
      <c r="DE131">
        <v>0</v>
      </c>
      <c r="DF131">
        <v>0</v>
      </c>
      <c r="DG131">
        <v>0</v>
      </c>
      <c r="DJ131">
        <v>129</v>
      </c>
      <c r="DK131" t="s">
        <v>20544</v>
      </c>
      <c r="DL131" t="s">
        <v>20543</v>
      </c>
      <c r="DM131">
        <v>47</v>
      </c>
      <c r="DN131">
        <v>11757</v>
      </c>
      <c r="DO131">
        <v>12510</v>
      </c>
      <c r="DP131" t="s">
        <v>20542</v>
      </c>
      <c r="DQ131" t="s">
        <v>20541</v>
      </c>
      <c r="DR131">
        <v>75624</v>
      </c>
      <c r="DS131">
        <v>51783</v>
      </c>
      <c r="DT131">
        <v>7</v>
      </c>
      <c r="DU131">
        <v>16432</v>
      </c>
      <c r="DV131">
        <v>75622</v>
      </c>
      <c r="DW131">
        <v>51781</v>
      </c>
      <c r="DX131">
        <v>3</v>
      </c>
      <c r="DY131">
        <v>14919</v>
      </c>
      <c r="DZ131">
        <v>75622</v>
      </c>
      <c r="EA131">
        <v>51781</v>
      </c>
      <c r="EB131">
        <v>3</v>
      </c>
      <c r="EC131">
        <v>14919</v>
      </c>
    </row>
    <row r="132" spans="1:133" x14ac:dyDescent="0.2">
      <c r="A132" t="s">
        <v>20505</v>
      </c>
      <c r="B132">
        <v>16</v>
      </c>
      <c r="C132" t="s">
        <v>20506</v>
      </c>
      <c r="D132" t="str">
        <f t="shared" si="6"/>
        <v>NP_066406</v>
      </c>
      <c r="E132" t="s">
        <v>20505</v>
      </c>
      <c r="F132" t="s">
        <v>20505</v>
      </c>
      <c r="G132" t="s">
        <v>20504</v>
      </c>
      <c r="H132">
        <v>1</v>
      </c>
      <c r="I132">
        <v>57.410200000000003</v>
      </c>
      <c r="J132" s="3">
        <v>1.38129E-21</v>
      </c>
      <c r="K132">
        <v>161.19</v>
      </c>
      <c r="L132">
        <v>57.176000000000002</v>
      </c>
      <c r="M132">
        <v>57.41</v>
      </c>
      <c r="N132">
        <v>1</v>
      </c>
      <c r="O132">
        <v>76.015100000000004</v>
      </c>
      <c r="P132" s="3">
        <v>3.8028899999999999E-9</v>
      </c>
      <c r="Q132">
        <v>149.32</v>
      </c>
      <c r="R132">
        <v>1</v>
      </c>
      <c r="S132">
        <v>58.093299999999999</v>
      </c>
      <c r="T132" s="3">
        <v>2.87686E-7</v>
      </c>
      <c r="U132">
        <v>122.44</v>
      </c>
      <c r="V132">
        <v>1</v>
      </c>
      <c r="W132">
        <v>59.182099999999998</v>
      </c>
      <c r="X132">
        <v>8.2125600000000003E-4</v>
      </c>
      <c r="Y132">
        <v>143.28</v>
      </c>
      <c r="Z132">
        <v>1</v>
      </c>
      <c r="AA132">
        <v>99.0107</v>
      </c>
      <c r="AB132" s="3">
        <v>1.29533E-7</v>
      </c>
      <c r="AC132">
        <v>147.58000000000001</v>
      </c>
      <c r="AD132">
        <v>1</v>
      </c>
      <c r="AE132">
        <v>108.56399999999999</v>
      </c>
      <c r="AF132">
        <v>1.09925E-4</v>
      </c>
      <c r="AG132">
        <v>145.13999999999999</v>
      </c>
      <c r="AH132">
        <v>1</v>
      </c>
      <c r="AI132">
        <v>53.957799999999999</v>
      </c>
      <c r="AJ132">
        <v>1.9453100000000001E-4</v>
      </c>
      <c r="AK132">
        <v>161.19</v>
      </c>
      <c r="AL132">
        <v>1</v>
      </c>
      <c r="AM132">
        <v>74.324600000000004</v>
      </c>
      <c r="AN132" s="3">
        <v>1.38129E-21</v>
      </c>
      <c r="AO132">
        <v>125.73</v>
      </c>
      <c r="AP132">
        <v>1</v>
      </c>
      <c r="AQ132">
        <v>57.410200000000003</v>
      </c>
      <c r="AR132" s="3">
        <v>3.5940299999999999E-10</v>
      </c>
      <c r="AS132">
        <v>135.1</v>
      </c>
      <c r="AT132" t="s">
        <v>136</v>
      </c>
      <c r="AU132" t="s">
        <v>3918</v>
      </c>
      <c r="AV132" t="s">
        <v>144</v>
      </c>
      <c r="AW132" t="str">
        <f t="shared" si="7"/>
        <v>HIST1H2BB|NP_066406</v>
      </c>
      <c r="AX132" s="1" t="str">
        <f t="shared" si="8"/>
        <v>HIST1H2BB|NP_066406|SAPAPK(1)K(1)GSK(1)K(1)AITK(1)AQK</v>
      </c>
      <c r="AY132" t="s">
        <v>20540</v>
      </c>
      <c r="AZ132" t="s">
        <v>6108</v>
      </c>
      <c r="BA132" t="s">
        <v>2366</v>
      </c>
      <c r="BB132" t="s">
        <v>20502</v>
      </c>
      <c r="BC132" t="s">
        <v>20501</v>
      </c>
      <c r="BD132">
        <v>10</v>
      </c>
      <c r="BE132">
        <v>2</v>
      </c>
      <c r="BF132">
        <v>0.21581</v>
      </c>
      <c r="BG132" t="s">
        <v>139</v>
      </c>
      <c r="BH132" t="s">
        <v>139</v>
      </c>
      <c r="BI132" t="s">
        <v>139</v>
      </c>
      <c r="BJ132" t="s">
        <v>139</v>
      </c>
      <c r="BK132" t="s">
        <v>139</v>
      </c>
      <c r="BL132" t="s">
        <v>139</v>
      </c>
      <c r="BM132" t="s">
        <v>139</v>
      </c>
      <c r="BN132" t="s">
        <v>139</v>
      </c>
      <c r="BO132">
        <v>27229000000</v>
      </c>
      <c r="BP132">
        <v>0</v>
      </c>
      <c r="BQ132">
        <v>29879000</v>
      </c>
      <c r="BR132">
        <v>27199000000</v>
      </c>
      <c r="BS132" t="s">
        <v>137</v>
      </c>
      <c r="BT132">
        <v>45553000</v>
      </c>
      <c r="BU132">
        <v>23689000</v>
      </c>
      <c r="BV132">
        <v>33109000</v>
      </c>
      <c r="BW132">
        <v>35835000</v>
      </c>
      <c r="BX132">
        <v>34340000</v>
      </c>
      <c r="BY132">
        <v>51831000</v>
      </c>
      <c r="BZ132">
        <v>22071000</v>
      </c>
      <c r="CA132">
        <v>31218000</v>
      </c>
      <c r="CB132" t="s">
        <v>137</v>
      </c>
      <c r="CC132" t="s">
        <v>137</v>
      </c>
      <c r="CD132" t="s">
        <v>137</v>
      </c>
      <c r="CE132" t="s">
        <v>137</v>
      </c>
      <c r="CF132" t="s">
        <v>137</v>
      </c>
      <c r="CG132" t="s">
        <v>137</v>
      </c>
      <c r="CH132" t="s">
        <v>137</v>
      </c>
      <c r="CI132" t="s">
        <v>137</v>
      </c>
      <c r="CJ132">
        <v>0</v>
      </c>
      <c r="CK132">
        <v>4092500</v>
      </c>
      <c r="CL132">
        <v>41461000</v>
      </c>
      <c r="CM132">
        <v>0</v>
      </c>
      <c r="CN132">
        <v>5153800</v>
      </c>
      <c r="CO132">
        <v>18535000</v>
      </c>
      <c r="CP132">
        <v>0</v>
      </c>
      <c r="CQ132">
        <v>2413900</v>
      </c>
      <c r="CR132">
        <v>30696000</v>
      </c>
      <c r="CS132">
        <v>0</v>
      </c>
      <c r="CT132">
        <v>284970</v>
      </c>
      <c r="CU132">
        <v>35550000</v>
      </c>
      <c r="CV132">
        <v>0</v>
      </c>
      <c r="CW132">
        <v>2362200</v>
      </c>
      <c r="CX132">
        <v>31978000</v>
      </c>
      <c r="CY132">
        <v>0</v>
      </c>
      <c r="CZ132">
        <v>272610</v>
      </c>
      <c r="DA132">
        <v>51559000</v>
      </c>
      <c r="DB132">
        <v>0</v>
      </c>
      <c r="DC132">
        <v>4706700</v>
      </c>
      <c r="DD132">
        <v>17364000</v>
      </c>
      <c r="DE132">
        <v>0</v>
      </c>
      <c r="DF132">
        <v>3483600</v>
      </c>
      <c r="DG132">
        <v>27734000</v>
      </c>
      <c r="DJ132">
        <v>130</v>
      </c>
      <c r="DK132">
        <v>66</v>
      </c>
      <c r="DL132">
        <v>16</v>
      </c>
      <c r="DM132">
        <v>16</v>
      </c>
      <c r="DN132" t="s">
        <v>20539</v>
      </c>
      <c r="DO132" t="s">
        <v>20538</v>
      </c>
      <c r="DP132" t="s">
        <v>20537</v>
      </c>
      <c r="DQ132" t="s">
        <v>20536</v>
      </c>
      <c r="DR132">
        <v>55615</v>
      </c>
      <c r="DS132">
        <v>37918</v>
      </c>
      <c r="DT132">
        <v>8</v>
      </c>
      <c r="DU132">
        <v>20212</v>
      </c>
      <c r="DV132">
        <v>32344</v>
      </c>
      <c r="DW132">
        <v>22263</v>
      </c>
      <c r="DX132">
        <v>6</v>
      </c>
      <c r="DY132">
        <v>6531</v>
      </c>
      <c r="DZ132">
        <v>50148</v>
      </c>
      <c r="EA132">
        <v>34345</v>
      </c>
      <c r="EB132">
        <v>7</v>
      </c>
      <c r="EC132">
        <v>15831</v>
      </c>
    </row>
    <row r="133" spans="1:133" x14ac:dyDescent="0.2">
      <c r="A133" t="s">
        <v>20505</v>
      </c>
      <c r="B133">
        <v>17</v>
      </c>
      <c r="C133" t="s">
        <v>20506</v>
      </c>
      <c r="D133" t="str">
        <f t="shared" si="6"/>
        <v>NP_066406</v>
      </c>
      <c r="E133" t="s">
        <v>20505</v>
      </c>
      <c r="F133" t="s">
        <v>20505</v>
      </c>
      <c r="G133" t="s">
        <v>20504</v>
      </c>
      <c r="H133">
        <v>1</v>
      </c>
      <c r="I133">
        <v>57.410200000000003</v>
      </c>
      <c r="J133" s="3">
        <v>3.5940299999999999E-10</v>
      </c>
      <c r="K133">
        <v>161.19</v>
      </c>
      <c r="L133">
        <v>57.176000000000002</v>
      </c>
      <c r="M133">
        <v>57.41</v>
      </c>
      <c r="N133">
        <v>1</v>
      </c>
      <c r="O133">
        <v>76.015100000000004</v>
      </c>
      <c r="P133" s="3">
        <v>3.8028899999999999E-9</v>
      </c>
      <c r="Q133">
        <v>149.32</v>
      </c>
      <c r="R133">
        <v>1</v>
      </c>
      <c r="S133">
        <v>58.093299999999999</v>
      </c>
      <c r="T133">
        <v>2.9159400000000001E-3</v>
      </c>
      <c r="U133">
        <v>88.075000000000003</v>
      </c>
      <c r="V133">
        <v>1</v>
      </c>
      <c r="W133">
        <v>59.182099999999998</v>
      </c>
      <c r="X133">
        <v>8.2125600000000003E-4</v>
      </c>
      <c r="Y133">
        <v>143.28</v>
      </c>
      <c r="Z133">
        <v>1</v>
      </c>
      <c r="AA133">
        <v>99.0107</v>
      </c>
      <c r="AB133" s="3">
        <v>6.2402000000000003E-5</v>
      </c>
      <c r="AC133">
        <v>147.58000000000001</v>
      </c>
      <c r="AD133">
        <v>1</v>
      </c>
      <c r="AE133">
        <v>92.380399999999995</v>
      </c>
      <c r="AF133">
        <v>1.09925E-4</v>
      </c>
      <c r="AG133">
        <v>98.591999999999999</v>
      </c>
      <c r="AH133">
        <v>1</v>
      </c>
      <c r="AI133">
        <v>53.957799999999999</v>
      </c>
      <c r="AJ133">
        <v>1.9453100000000001E-4</v>
      </c>
      <c r="AK133">
        <v>161.19</v>
      </c>
      <c r="AL133">
        <v>1</v>
      </c>
      <c r="AM133">
        <v>74.324600000000004</v>
      </c>
      <c r="AN133">
        <v>2.9126299999999999E-4</v>
      </c>
      <c r="AO133">
        <v>112.62</v>
      </c>
      <c r="AP133">
        <v>1</v>
      </c>
      <c r="AQ133">
        <v>57.410200000000003</v>
      </c>
      <c r="AR133" s="3">
        <v>3.5940299999999999E-10</v>
      </c>
      <c r="AS133">
        <v>124.16</v>
      </c>
      <c r="AT133" t="s">
        <v>136</v>
      </c>
      <c r="AU133" t="s">
        <v>3918</v>
      </c>
      <c r="AV133" t="s">
        <v>144</v>
      </c>
      <c r="AW133" t="str">
        <f t="shared" si="7"/>
        <v>HIST1H2BB|NP_066406</v>
      </c>
      <c r="AX133" s="1" t="str">
        <f t="shared" si="8"/>
        <v>HIST1H2BB|NP_066406|SAPAPK(1)K(1)GSK(1)K(1)AITK(1)AQK</v>
      </c>
      <c r="AY133" t="s">
        <v>20535</v>
      </c>
      <c r="AZ133" t="s">
        <v>6102</v>
      </c>
      <c r="BA133" t="s">
        <v>1509</v>
      </c>
      <c r="BB133" t="s">
        <v>20502</v>
      </c>
      <c r="BC133" t="s">
        <v>20501</v>
      </c>
      <c r="BD133">
        <v>11</v>
      </c>
      <c r="BE133">
        <v>2</v>
      </c>
      <c r="BF133">
        <v>0.21581</v>
      </c>
      <c r="BG133" t="s">
        <v>139</v>
      </c>
      <c r="BH133" t="s">
        <v>139</v>
      </c>
      <c r="BI133" t="s">
        <v>139</v>
      </c>
      <c r="BJ133" t="s">
        <v>139</v>
      </c>
      <c r="BK133" t="s">
        <v>139</v>
      </c>
      <c r="BL133" t="s">
        <v>139</v>
      </c>
      <c r="BM133" t="s">
        <v>139</v>
      </c>
      <c r="BN133" t="s">
        <v>139</v>
      </c>
      <c r="BO133">
        <v>2810400000</v>
      </c>
      <c r="BP133">
        <v>0</v>
      </c>
      <c r="BQ133">
        <v>7108400</v>
      </c>
      <c r="BR133">
        <v>2803300000</v>
      </c>
      <c r="BS133" t="s">
        <v>137</v>
      </c>
      <c r="BT133">
        <v>41461000</v>
      </c>
      <c r="BU133">
        <v>18535000</v>
      </c>
      <c r="BV133">
        <v>30696000</v>
      </c>
      <c r="BW133">
        <v>35550000</v>
      </c>
      <c r="BX133">
        <v>31978000</v>
      </c>
      <c r="BY133">
        <v>58667000</v>
      </c>
      <c r="BZ133">
        <v>17364000</v>
      </c>
      <c r="CA133">
        <v>27734000</v>
      </c>
      <c r="CB133" t="s">
        <v>137</v>
      </c>
      <c r="CC133" t="s">
        <v>137</v>
      </c>
      <c r="CD133" t="s">
        <v>137</v>
      </c>
      <c r="CE133" t="s">
        <v>137</v>
      </c>
      <c r="CF133" t="s">
        <v>137</v>
      </c>
      <c r="CG133" t="s">
        <v>137</v>
      </c>
      <c r="CH133" t="s">
        <v>137</v>
      </c>
      <c r="CI133" t="s">
        <v>137</v>
      </c>
      <c r="CJ133">
        <v>0</v>
      </c>
      <c r="CK133">
        <v>0</v>
      </c>
      <c r="CL133">
        <v>41461000</v>
      </c>
      <c r="CM133">
        <v>0</v>
      </c>
      <c r="CN133">
        <v>0</v>
      </c>
      <c r="CO133">
        <v>18535000</v>
      </c>
      <c r="CP133">
        <v>0</v>
      </c>
      <c r="CQ133">
        <v>0</v>
      </c>
      <c r="CR133">
        <v>30696000</v>
      </c>
      <c r="CS133">
        <v>0</v>
      </c>
      <c r="CT133">
        <v>0</v>
      </c>
      <c r="CU133">
        <v>35550000</v>
      </c>
      <c r="CV133">
        <v>0</v>
      </c>
      <c r="CW133">
        <v>0</v>
      </c>
      <c r="CX133">
        <v>31978000</v>
      </c>
      <c r="CY133">
        <v>0</v>
      </c>
      <c r="CZ133">
        <v>7108400</v>
      </c>
      <c r="DA133">
        <v>51559000</v>
      </c>
      <c r="DB133">
        <v>0</v>
      </c>
      <c r="DC133">
        <v>0</v>
      </c>
      <c r="DD133">
        <v>17364000</v>
      </c>
      <c r="DE133">
        <v>0</v>
      </c>
      <c r="DF133">
        <v>0</v>
      </c>
      <c r="DG133">
        <v>27734000</v>
      </c>
      <c r="DJ133">
        <v>131</v>
      </c>
      <c r="DK133">
        <v>66</v>
      </c>
      <c r="DL133">
        <v>17</v>
      </c>
      <c r="DM133">
        <v>17</v>
      </c>
      <c r="DN133" t="s">
        <v>20534</v>
      </c>
      <c r="DO133" t="s">
        <v>20533</v>
      </c>
      <c r="DP133" t="s">
        <v>20532</v>
      </c>
      <c r="DQ133" t="s">
        <v>20531</v>
      </c>
      <c r="DR133">
        <v>55615</v>
      </c>
      <c r="DS133">
        <v>37918</v>
      </c>
      <c r="DT133">
        <v>8</v>
      </c>
      <c r="DU133">
        <v>20212</v>
      </c>
      <c r="DV133">
        <v>32344</v>
      </c>
      <c r="DW133">
        <v>22263</v>
      </c>
      <c r="DX133">
        <v>6</v>
      </c>
      <c r="DY133">
        <v>6531</v>
      </c>
      <c r="DZ133">
        <v>32380</v>
      </c>
      <c r="EA133">
        <v>22286</v>
      </c>
      <c r="EB133">
        <v>8</v>
      </c>
      <c r="EC133">
        <v>15097</v>
      </c>
    </row>
    <row r="134" spans="1:133" x14ac:dyDescent="0.2">
      <c r="A134" t="s">
        <v>20505</v>
      </c>
      <c r="B134">
        <v>21</v>
      </c>
      <c r="C134" t="s">
        <v>20506</v>
      </c>
      <c r="D134" t="str">
        <f t="shared" si="6"/>
        <v>NP_066406</v>
      </c>
      <c r="E134" t="s">
        <v>20505</v>
      </c>
      <c r="F134" t="s">
        <v>20505</v>
      </c>
      <c r="G134" t="s">
        <v>20504</v>
      </c>
      <c r="H134">
        <v>1</v>
      </c>
      <c r="I134">
        <v>57.410200000000003</v>
      </c>
      <c r="J134" s="3">
        <v>3.5940299999999999E-10</v>
      </c>
      <c r="K134">
        <v>149.32</v>
      </c>
      <c r="L134">
        <v>69.665000000000006</v>
      </c>
      <c r="M134">
        <v>57.41</v>
      </c>
      <c r="N134">
        <v>1</v>
      </c>
      <c r="O134">
        <v>76.015100000000004</v>
      </c>
      <c r="P134" s="3">
        <v>3.8028899999999999E-9</v>
      </c>
      <c r="Q134">
        <v>149.32</v>
      </c>
      <c r="R134">
        <v>1</v>
      </c>
      <c r="S134">
        <v>58.093299999999999</v>
      </c>
      <c r="T134">
        <v>2.9159400000000001E-3</v>
      </c>
      <c r="U134">
        <v>88.075000000000003</v>
      </c>
      <c r="V134">
        <v>1</v>
      </c>
      <c r="W134">
        <v>59.182099999999998</v>
      </c>
      <c r="X134">
        <v>8.2125600000000003E-4</v>
      </c>
      <c r="Y134">
        <v>143.28</v>
      </c>
      <c r="Z134">
        <v>1</v>
      </c>
      <c r="AA134">
        <v>99.0107</v>
      </c>
      <c r="AB134" s="3">
        <v>6.2402000000000003E-5</v>
      </c>
      <c r="AC134">
        <v>144.88</v>
      </c>
      <c r="AD134">
        <v>1</v>
      </c>
      <c r="AE134">
        <v>92.380399999999995</v>
      </c>
      <c r="AF134">
        <v>1.09925E-4</v>
      </c>
      <c r="AG134">
        <v>98.591999999999999</v>
      </c>
      <c r="AH134">
        <v>1</v>
      </c>
      <c r="AI134">
        <v>53.957799999999999</v>
      </c>
      <c r="AJ134">
        <v>1.9453100000000001E-4</v>
      </c>
      <c r="AK134">
        <v>118.52</v>
      </c>
      <c r="AL134">
        <v>1</v>
      </c>
      <c r="AM134">
        <v>74.324600000000004</v>
      </c>
      <c r="AN134">
        <v>2.9126299999999999E-4</v>
      </c>
      <c r="AO134">
        <v>112.62</v>
      </c>
      <c r="AP134">
        <v>1</v>
      </c>
      <c r="AQ134">
        <v>57.410200000000003</v>
      </c>
      <c r="AR134" s="3">
        <v>3.5940299999999999E-10</v>
      </c>
      <c r="AS134">
        <v>124.16</v>
      </c>
      <c r="AT134" t="s">
        <v>136</v>
      </c>
      <c r="AU134" t="s">
        <v>3837</v>
      </c>
      <c r="AV134" t="s">
        <v>144</v>
      </c>
      <c r="AW134" t="str">
        <f t="shared" si="7"/>
        <v>HIST1H2BB|NP_066406</v>
      </c>
      <c r="AX134" s="1" t="str">
        <f t="shared" si="8"/>
        <v>HIST1H2BB|NP_066406|SAPAPK(1)K(1)GSK(1)K(1)AITK(1)AQK</v>
      </c>
      <c r="AY134" t="s">
        <v>20530</v>
      </c>
      <c r="AZ134" t="s">
        <v>6122</v>
      </c>
      <c r="BA134" t="s">
        <v>2757</v>
      </c>
      <c r="BB134" t="s">
        <v>20502</v>
      </c>
      <c r="BC134" t="s">
        <v>20501</v>
      </c>
      <c r="BD134">
        <v>15</v>
      </c>
      <c r="BE134">
        <v>2</v>
      </c>
      <c r="BF134">
        <v>0.21581</v>
      </c>
      <c r="BG134" t="s">
        <v>139</v>
      </c>
      <c r="BH134" t="s">
        <v>139</v>
      </c>
      <c r="BI134" t="s">
        <v>139</v>
      </c>
      <c r="BJ134" t="s">
        <v>139</v>
      </c>
      <c r="BK134" t="s">
        <v>139</v>
      </c>
      <c r="BL134" t="s">
        <v>139</v>
      </c>
      <c r="BM134" t="s">
        <v>139</v>
      </c>
      <c r="BN134" t="s">
        <v>139</v>
      </c>
      <c r="BO134">
        <v>2687000000</v>
      </c>
      <c r="BP134">
        <v>0</v>
      </c>
      <c r="BQ134">
        <v>0</v>
      </c>
      <c r="BR134">
        <v>2687000000</v>
      </c>
      <c r="BS134" t="s">
        <v>137</v>
      </c>
      <c r="BT134">
        <v>41461000</v>
      </c>
      <c r="BU134">
        <v>18535000</v>
      </c>
      <c r="BV134">
        <v>30696000</v>
      </c>
      <c r="BW134">
        <v>35550000</v>
      </c>
      <c r="BX134">
        <v>31978000</v>
      </c>
      <c r="BY134">
        <v>51559000</v>
      </c>
      <c r="BZ134">
        <v>17364000</v>
      </c>
      <c r="CA134">
        <v>27734000</v>
      </c>
      <c r="CB134" t="s">
        <v>137</v>
      </c>
      <c r="CC134" t="s">
        <v>137</v>
      </c>
      <c r="CD134" t="s">
        <v>137</v>
      </c>
      <c r="CE134" t="s">
        <v>137</v>
      </c>
      <c r="CF134" t="s">
        <v>137</v>
      </c>
      <c r="CG134" t="s">
        <v>137</v>
      </c>
      <c r="CH134" t="s">
        <v>137</v>
      </c>
      <c r="CI134" t="s">
        <v>137</v>
      </c>
      <c r="CJ134">
        <v>0</v>
      </c>
      <c r="CK134">
        <v>0</v>
      </c>
      <c r="CL134">
        <v>41461000</v>
      </c>
      <c r="CM134">
        <v>0</v>
      </c>
      <c r="CN134">
        <v>0</v>
      </c>
      <c r="CO134">
        <v>18535000</v>
      </c>
      <c r="CP134">
        <v>0</v>
      </c>
      <c r="CQ134">
        <v>0</v>
      </c>
      <c r="CR134">
        <v>30696000</v>
      </c>
      <c r="CS134">
        <v>0</v>
      </c>
      <c r="CT134">
        <v>0</v>
      </c>
      <c r="CU134">
        <v>35550000</v>
      </c>
      <c r="CV134">
        <v>0</v>
      </c>
      <c r="CW134">
        <v>0</v>
      </c>
      <c r="CX134">
        <v>31978000</v>
      </c>
      <c r="CY134">
        <v>0</v>
      </c>
      <c r="CZ134">
        <v>0</v>
      </c>
      <c r="DA134">
        <v>51559000</v>
      </c>
      <c r="DB134">
        <v>0</v>
      </c>
      <c r="DC134">
        <v>0</v>
      </c>
      <c r="DD134">
        <v>17364000</v>
      </c>
      <c r="DE134">
        <v>0</v>
      </c>
      <c r="DF134">
        <v>0</v>
      </c>
      <c r="DG134">
        <v>27734000</v>
      </c>
      <c r="DJ134">
        <v>132</v>
      </c>
      <c r="DK134">
        <v>66</v>
      </c>
      <c r="DL134">
        <v>21</v>
      </c>
      <c r="DM134">
        <v>21</v>
      </c>
      <c r="DN134" t="s">
        <v>20529</v>
      </c>
      <c r="DO134" t="s">
        <v>20528</v>
      </c>
      <c r="DP134" t="s">
        <v>20527</v>
      </c>
      <c r="DQ134" t="s">
        <v>20526</v>
      </c>
      <c r="DR134">
        <v>55615</v>
      </c>
      <c r="DS134">
        <v>37918</v>
      </c>
      <c r="DT134">
        <v>8</v>
      </c>
      <c r="DU134">
        <v>20212</v>
      </c>
      <c r="DV134">
        <v>32346</v>
      </c>
      <c r="DW134">
        <v>22265</v>
      </c>
      <c r="DX134">
        <v>1</v>
      </c>
      <c r="DY134">
        <v>9948</v>
      </c>
      <c r="DZ134">
        <v>32380</v>
      </c>
      <c r="EA134">
        <v>22286</v>
      </c>
      <c r="EB134">
        <v>8</v>
      </c>
      <c r="EC134">
        <v>15097</v>
      </c>
    </row>
    <row r="135" spans="1:133" x14ac:dyDescent="0.2">
      <c r="A135" t="s">
        <v>20505</v>
      </c>
      <c r="B135">
        <v>24</v>
      </c>
      <c r="C135" t="s">
        <v>20506</v>
      </c>
      <c r="D135" t="str">
        <f t="shared" si="6"/>
        <v>NP_066406</v>
      </c>
      <c r="E135" t="s">
        <v>20505</v>
      </c>
      <c r="F135" t="s">
        <v>20505</v>
      </c>
      <c r="G135" t="s">
        <v>20504</v>
      </c>
      <c r="H135">
        <v>1</v>
      </c>
      <c r="I135">
        <v>52.371499999999997</v>
      </c>
      <c r="J135">
        <v>1.09925E-4</v>
      </c>
      <c r="K135">
        <v>143.28</v>
      </c>
      <c r="L135">
        <v>52.207999999999998</v>
      </c>
      <c r="M135">
        <v>52.372</v>
      </c>
      <c r="N135">
        <v>1</v>
      </c>
      <c r="O135">
        <v>134.80699999999999</v>
      </c>
      <c r="P135">
        <v>4.07143E-4</v>
      </c>
      <c r="Q135">
        <v>134.81</v>
      </c>
      <c r="R135">
        <v>1</v>
      </c>
      <c r="S135">
        <v>68.751000000000005</v>
      </c>
      <c r="T135">
        <v>4.5097699999999998E-3</v>
      </c>
      <c r="U135">
        <v>68.751000000000005</v>
      </c>
      <c r="V135">
        <v>1</v>
      </c>
      <c r="W135">
        <v>143.28399999999999</v>
      </c>
      <c r="X135">
        <v>8.2125600000000003E-4</v>
      </c>
      <c r="Y135">
        <v>143.28</v>
      </c>
      <c r="Z135">
        <v>0</v>
      </c>
      <c r="AA135">
        <v>0</v>
      </c>
      <c r="AC135" t="s">
        <v>137</v>
      </c>
      <c r="AD135">
        <v>1</v>
      </c>
      <c r="AE135">
        <v>92.380399999999995</v>
      </c>
      <c r="AF135">
        <v>1.09925E-4</v>
      </c>
      <c r="AG135">
        <v>92.38</v>
      </c>
      <c r="AH135">
        <v>0</v>
      </c>
      <c r="AI135">
        <v>0</v>
      </c>
      <c r="AK135" t="s">
        <v>137</v>
      </c>
      <c r="AL135">
        <v>1</v>
      </c>
      <c r="AM135">
        <v>52.371499999999997</v>
      </c>
      <c r="AN135">
        <v>2.3523800000000001E-2</v>
      </c>
      <c r="AO135">
        <v>52.372</v>
      </c>
      <c r="AP135">
        <v>0</v>
      </c>
      <c r="AQ135">
        <v>0</v>
      </c>
      <c r="AS135" t="s">
        <v>137</v>
      </c>
      <c r="AT135" t="s">
        <v>136</v>
      </c>
      <c r="AU135">
        <v>5</v>
      </c>
      <c r="AV135" t="s">
        <v>144</v>
      </c>
      <c r="AW135" t="str">
        <f t="shared" si="7"/>
        <v>HIST1H2BB|NP_066406</v>
      </c>
      <c r="AX135" s="1" t="str">
        <f t="shared" si="8"/>
        <v>HIST1H2BB|NP_066406|K(1)GSK(1)K(1)AITK(1)AQK(1)K</v>
      </c>
      <c r="AY135" t="s">
        <v>20525</v>
      </c>
      <c r="AZ135" t="s">
        <v>6116</v>
      </c>
      <c r="BA135" t="s">
        <v>142</v>
      </c>
      <c r="BB135" t="s">
        <v>20524</v>
      </c>
      <c r="BC135" t="s">
        <v>20523</v>
      </c>
      <c r="BD135">
        <v>12</v>
      </c>
      <c r="BE135">
        <v>2</v>
      </c>
      <c r="BF135">
        <v>-0.62936999999999999</v>
      </c>
      <c r="BG135" t="s">
        <v>139</v>
      </c>
      <c r="BH135" t="s">
        <v>139</v>
      </c>
      <c r="BI135" t="s">
        <v>139</v>
      </c>
      <c r="BJ135" t="s">
        <v>138</v>
      </c>
      <c r="BK135" t="s">
        <v>139</v>
      </c>
      <c r="BL135" t="s">
        <v>138</v>
      </c>
      <c r="BM135" t="s">
        <v>139</v>
      </c>
      <c r="BN135" t="s">
        <v>138</v>
      </c>
      <c r="BO135">
        <v>89428000</v>
      </c>
      <c r="BP135">
        <v>0</v>
      </c>
      <c r="BQ135">
        <v>0</v>
      </c>
      <c r="BR135">
        <v>89428000</v>
      </c>
      <c r="BS135" t="s">
        <v>137</v>
      </c>
      <c r="BT135">
        <v>4030300</v>
      </c>
      <c r="BU135">
        <v>3114000</v>
      </c>
      <c r="BV135">
        <v>9359900</v>
      </c>
      <c r="BW135">
        <v>7005600</v>
      </c>
      <c r="BX135" t="s">
        <v>297</v>
      </c>
      <c r="BY135" t="s">
        <v>297</v>
      </c>
      <c r="BZ135">
        <v>4950600</v>
      </c>
      <c r="CA135">
        <v>8793000</v>
      </c>
      <c r="CB135" t="s">
        <v>137</v>
      </c>
      <c r="CC135" t="s">
        <v>137</v>
      </c>
      <c r="CD135" t="s">
        <v>137</v>
      </c>
      <c r="CE135" t="s">
        <v>137</v>
      </c>
      <c r="CF135" t="s">
        <v>137</v>
      </c>
      <c r="CG135" t="s">
        <v>137</v>
      </c>
      <c r="CH135" t="s">
        <v>137</v>
      </c>
      <c r="CI135" t="s">
        <v>137</v>
      </c>
      <c r="CJ135">
        <v>0</v>
      </c>
      <c r="CK135">
        <v>0</v>
      </c>
      <c r="CL135">
        <v>4030300</v>
      </c>
      <c r="CM135">
        <v>0</v>
      </c>
      <c r="CN135">
        <v>0</v>
      </c>
      <c r="CO135">
        <v>3114000</v>
      </c>
      <c r="CP135">
        <v>0</v>
      </c>
      <c r="CQ135">
        <v>0</v>
      </c>
      <c r="CR135">
        <v>9359900</v>
      </c>
      <c r="CS135">
        <v>0</v>
      </c>
      <c r="CT135">
        <v>0</v>
      </c>
      <c r="CU135">
        <v>7005600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0</v>
      </c>
      <c r="DC135">
        <v>0</v>
      </c>
      <c r="DD135">
        <v>4950600</v>
      </c>
      <c r="DE135">
        <v>0</v>
      </c>
      <c r="DF135">
        <v>0</v>
      </c>
      <c r="DG135">
        <v>8793000</v>
      </c>
      <c r="DJ135">
        <v>133</v>
      </c>
      <c r="DK135">
        <v>66</v>
      </c>
      <c r="DL135">
        <v>24</v>
      </c>
      <c r="DM135">
        <v>24</v>
      </c>
      <c r="DN135" t="s">
        <v>20522</v>
      </c>
      <c r="DO135" t="s">
        <v>20521</v>
      </c>
      <c r="DP135" t="s">
        <v>20520</v>
      </c>
      <c r="DQ135" t="s">
        <v>20519</v>
      </c>
      <c r="DR135">
        <v>32394</v>
      </c>
      <c r="DS135">
        <v>22291</v>
      </c>
      <c r="DT135">
        <v>7</v>
      </c>
      <c r="DU135">
        <v>17836</v>
      </c>
      <c r="DV135">
        <v>32392</v>
      </c>
      <c r="DW135">
        <v>22289</v>
      </c>
      <c r="DX135">
        <v>3</v>
      </c>
      <c r="DY135">
        <v>16117</v>
      </c>
      <c r="DZ135">
        <v>32393</v>
      </c>
      <c r="EA135">
        <v>22290</v>
      </c>
      <c r="EB135">
        <v>5</v>
      </c>
      <c r="EC135">
        <v>15517</v>
      </c>
    </row>
    <row r="136" spans="1:133" x14ac:dyDescent="0.2">
      <c r="A136" t="s">
        <v>20505</v>
      </c>
      <c r="B136">
        <v>13</v>
      </c>
      <c r="C136" t="s">
        <v>20506</v>
      </c>
      <c r="D136" t="str">
        <f t="shared" si="6"/>
        <v>NP_066406</v>
      </c>
      <c r="E136" t="s">
        <v>20505</v>
      </c>
      <c r="F136" t="s">
        <v>20505</v>
      </c>
      <c r="G136" t="s">
        <v>20504</v>
      </c>
      <c r="H136">
        <v>1</v>
      </c>
      <c r="I136">
        <v>57.410200000000003</v>
      </c>
      <c r="J136" s="3">
        <v>1.38129E-21</v>
      </c>
      <c r="K136">
        <v>147.58000000000001</v>
      </c>
      <c r="L136">
        <v>78.950999999999993</v>
      </c>
      <c r="M136">
        <v>57.41</v>
      </c>
      <c r="N136">
        <v>1</v>
      </c>
      <c r="O136">
        <v>76.015100000000004</v>
      </c>
      <c r="P136" s="3">
        <v>3.8028899999999999E-9</v>
      </c>
      <c r="Q136">
        <v>135.86000000000001</v>
      </c>
      <c r="R136">
        <v>1</v>
      </c>
      <c r="S136">
        <v>58.093299999999999</v>
      </c>
      <c r="T136" s="3">
        <v>2.87686E-7</v>
      </c>
      <c r="U136">
        <v>122.44</v>
      </c>
      <c r="V136">
        <v>1</v>
      </c>
      <c r="W136">
        <v>59.182099999999998</v>
      </c>
      <c r="X136">
        <v>8.2125600000000003E-4</v>
      </c>
      <c r="Y136">
        <v>143.28</v>
      </c>
      <c r="Z136">
        <v>1</v>
      </c>
      <c r="AA136">
        <v>99.0107</v>
      </c>
      <c r="AB136" s="3">
        <v>1.29533E-7</v>
      </c>
      <c r="AC136">
        <v>147.58000000000001</v>
      </c>
      <c r="AD136">
        <v>1</v>
      </c>
      <c r="AE136">
        <v>108.56399999999999</v>
      </c>
      <c r="AF136">
        <v>1.09925E-4</v>
      </c>
      <c r="AG136">
        <v>145.13999999999999</v>
      </c>
      <c r="AH136">
        <v>1</v>
      </c>
      <c r="AI136">
        <v>53.957799999999999</v>
      </c>
      <c r="AJ136">
        <v>1.9453100000000001E-4</v>
      </c>
      <c r="AK136">
        <v>132.5</v>
      </c>
      <c r="AL136">
        <v>1</v>
      </c>
      <c r="AM136">
        <v>74.324600000000004</v>
      </c>
      <c r="AN136" s="3">
        <v>1.38129E-21</v>
      </c>
      <c r="AO136">
        <v>125.73</v>
      </c>
      <c r="AP136">
        <v>1</v>
      </c>
      <c r="AQ136">
        <v>57.410200000000003</v>
      </c>
      <c r="AR136" s="3">
        <v>3.5940299999999999E-10</v>
      </c>
      <c r="AS136">
        <v>135.1</v>
      </c>
      <c r="AT136" t="s">
        <v>136</v>
      </c>
      <c r="AU136" t="s">
        <v>3918</v>
      </c>
      <c r="AV136" t="s">
        <v>144</v>
      </c>
      <c r="AW136" t="str">
        <f t="shared" si="7"/>
        <v>HIST1H2BB|NP_066406</v>
      </c>
      <c r="AX136" s="1" t="str">
        <f t="shared" si="8"/>
        <v>HIST1H2BB|NP_066406|SAPAPK(1)K(1)GSK(1)K(1)AITK(1)AQK</v>
      </c>
      <c r="AY136" t="s">
        <v>20518</v>
      </c>
      <c r="AZ136" t="s">
        <v>6096</v>
      </c>
      <c r="BA136" t="s">
        <v>6095</v>
      </c>
      <c r="BB136" t="s">
        <v>20502</v>
      </c>
      <c r="BC136" t="s">
        <v>20501</v>
      </c>
      <c r="BD136">
        <v>7</v>
      </c>
      <c r="BE136">
        <v>2</v>
      </c>
      <c r="BF136">
        <v>0.21581</v>
      </c>
      <c r="BG136" t="s">
        <v>139</v>
      </c>
      <c r="BH136" t="s">
        <v>139</v>
      </c>
      <c r="BI136" t="s">
        <v>139</v>
      </c>
      <c r="BJ136" t="s">
        <v>139</v>
      </c>
      <c r="BK136" t="s">
        <v>139</v>
      </c>
      <c r="BL136" t="s">
        <v>139</v>
      </c>
      <c r="BM136" t="s">
        <v>139</v>
      </c>
      <c r="BN136" t="s">
        <v>139</v>
      </c>
      <c r="BO136">
        <v>27283000000</v>
      </c>
      <c r="BP136">
        <v>0</v>
      </c>
      <c r="BQ136">
        <v>22770000</v>
      </c>
      <c r="BR136">
        <v>27260000000</v>
      </c>
      <c r="BS136" t="s">
        <v>137</v>
      </c>
      <c r="BT136">
        <v>237840000</v>
      </c>
      <c r="BU136">
        <v>201640000</v>
      </c>
      <c r="BV136">
        <v>31587000</v>
      </c>
      <c r="BW136">
        <v>827380000</v>
      </c>
      <c r="BX136">
        <v>99866000</v>
      </c>
      <c r="BY136">
        <v>139410000</v>
      </c>
      <c r="BZ136">
        <v>99329000</v>
      </c>
      <c r="CA136">
        <v>106240000</v>
      </c>
      <c r="CB136" t="s">
        <v>137</v>
      </c>
      <c r="CC136" t="s">
        <v>137</v>
      </c>
      <c r="CD136" t="s">
        <v>137</v>
      </c>
      <c r="CE136" t="s">
        <v>137</v>
      </c>
      <c r="CF136" t="s">
        <v>137</v>
      </c>
      <c r="CG136" t="s">
        <v>137</v>
      </c>
      <c r="CH136" t="s">
        <v>137</v>
      </c>
      <c r="CI136" t="s">
        <v>137</v>
      </c>
      <c r="CJ136">
        <v>0</v>
      </c>
      <c r="CK136">
        <v>4092500</v>
      </c>
      <c r="CL136">
        <v>233750000</v>
      </c>
      <c r="CM136">
        <v>0</v>
      </c>
      <c r="CN136">
        <v>5153800</v>
      </c>
      <c r="CO136">
        <v>196490000</v>
      </c>
      <c r="CP136">
        <v>0</v>
      </c>
      <c r="CQ136">
        <v>2413900</v>
      </c>
      <c r="CR136">
        <v>29173000</v>
      </c>
      <c r="CS136">
        <v>0</v>
      </c>
      <c r="CT136">
        <v>284970</v>
      </c>
      <c r="CU136">
        <v>827090000</v>
      </c>
      <c r="CV136">
        <v>0</v>
      </c>
      <c r="CW136">
        <v>2362200</v>
      </c>
      <c r="CX136">
        <v>97503000</v>
      </c>
      <c r="CY136">
        <v>0</v>
      </c>
      <c r="CZ136">
        <v>272610</v>
      </c>
      <c r="DA136">
        <v>139140000</v>
      </c>
      <c r="DB136">
        <v>0</v>
      </c>
      <c r="DC136">
        <v>4706700</v>
      </c>
      <c r="DD136">
        <v>94623000</v>
      </c>
      <c r="DE136">
        <v>0</v>
      </c>
      <c r="DF136">
        <v>3483600</v>
      </c>
      <c r="DG136">
        <v>102760000</v>
      </c>
      <c r="DJ136">
        <v>134</v>
      </c>
      <c r="DK136">
        <v>66</v>
      </c>
      <c r="DL136">
        <v>13</v>
      </c>
      <c r="DM136">
        <v>13</v>
      </c>
      <c r="DN136" t="s">
        <v>20517</v>
      </c>
      <c r="DO136" t="s">
        <v>20516</v>
      </c>
      <c r="DP136" t="s">
        <v>20515</v>
      </c>
      <c r="DQ136" t="s">
        <v>20514</v>
      </c>
      <c r="DR136">
        <v>55615</v>
      </c>
      <c r="DS136">
        <v>37918</v>
      </c>
      <c r="DT136">
        <v>8</v>
      </c>
      <c r="DU136">
        <v>20212</v>
      </c>
      <c r="DV136">
        <v>32342</v>
      </c>
      <c r="DW136">
        <v>22262</v>
      </c>
      <c r="DX136">
        <v>4</v>
      </c>
      <c r="DY136">
        <v>10704</v>
      </c>
      <c r="DZ136">
        <v>50148</v>
      </c>
      <c r="EA136">
        <v>34345</v>
      </c>
      <c r="EB136">
        <v>7</v>
      </c>
      <c r="EC136">
        <v>15831</v>
      </c>
    </row>
    <row r="137" spans="1:133" x14ac:dyDescent="0.2">
      <c r="A137" t="s">
        <v>20505</v>
      </c>
      <c r="B137">
        <v>6</v>
      </c>
      <c r="C137" t="s">
        <v>20506</v>
      </c>
      <c r="D137" t="str">
        <f t="shared" si="6"/>
        <v>NP_066406</v>
      </c>
      <c r="E137" t="s">
        <v>20505</v>
      </c>
      <c r="F137" t="s">
        <v>20505</v>
      </c>
      <c r="G137" t="s">
        <v>20504</v>
      </c>
      <c r="H137">
        <v>1</v>
      </c>
      <c r="I137">
        <v>50.392299999999999</v>
      </c>
      <c r="J137" s="3">
        <v>1.38129E-21</v>
      </c>
      <c r="K137">
        <v>149.49</v>
      </c>
      <c r="L137">
        <v>95.894999999999996</v>
      </c>
      <c r="M137">
        <v>50.392000000000003</v>
      </c>
      <c r="N137">
        <v>1</v>
      </c>
      <c r="O137">
        <v>48.906999999999996</v>
      </c>
      <c r="P137" s="3">
        <v>1.19476E-7</v>
      </c>
      <c r="Q137">
        <v>129.74</v>
      </c>
      <c r="R137">
        <v>1</v>
      </c>
      <c r="S137">
        <v>50.392299999999999</v>
      </c>
      <c r="T137" s="3">
        <v>2.87686E-7</v>
      </c>
      <c r="U137">
        <v>122.44</v>
      </c>
      <c r="V137">
        <v>1</v>
      </c>
      <c r="W137">
        <v>69.975499999999997</v>
      </c>
      <c r="X137">
        <v>3.3129699999999998E-4</v>
      </c>
      <c r="Y137">
        <v>149.49</v>
      </c>
      <c r="Z137">
        <v>1</v>
      </c>
      <c r="AA137">
        <v>107.628</v>
      </c>
      <c r="AB137" s="3">
        <v>1.29533E-7</v>
      </c>
      <c r="AC137">
        <v>131.25</v>
      </c>
      <c r="AD137">
        <v>1</v>
      </c>
      <c r="AE137">
        <v>117.86</v>
      </c>
      <c r="AF137">
        <v>2.67169E-3</v>
      </c>
      <c r="AG137">
        <v>117.86</v>
      </c>
      <c r="AH137">
        <v>1</v>
      </c>
      <c r="AI137">
        <v>43.501300000000001</v>
      </c>
      <c r="AJ137">
        <v>5.9598099999999998E-4</v>
      </c>
      <c r="AK137">
        <v>143</v>
      </c>
      <c r="AL137">
        <v>1</v>
      </c>
      <c r="AM137">
        <v>125.72799999999999</v>
      </c>
      <c r="AN137" s="3">
        <v>1.38129E-21</v>
      </c>
      <c r="AO137">
        <v>128.08000000000001</v>
      </c>
      <c r="AP137">
        <v>1</v>
      </c>
      <c r="AQ137">
        <v>94.3245</v>
      </c>
      <c r="AR137">
        <v>5.9598099999999998E-4</v>
      </c>
      <c r="AS137">
        <v>143</v>
      </c>
      <c r="AT137" t="s">
        <v>136</v>
      </c>
      <c r="AU137" t="s">
        <v>19693</v>
      </c>
      <c r="AV137" t="s">
        <v>144</v>
      </c>
      <c r="AW137" t="str">
        <f t="shared" si="7"/>
        <v>HIST1H2BB|NP_066406</v>
      </c>
      <c r="AX137" s="1" t="str">
        <f t="shared" si="8"/>
        <v>HIST1H2BB|NP_066406|PEPSK(1)SAPAPK(1)K(1)GSK(1)K</v>
      </c>
      <c r="AY137" t="s">
        <v>20513</v>
      </c>
      <c r="AZ137" t="s">
        <v>6088</v>
      </c>
      <c r="BA137" t="s">
        <v>525</v>
      </c>
      <c r="BB137" t="s">
        <v>20512</v>
      </c>
      <c r="BC137" t="s">
        <v>20511</v>
      </c>
      <c r="BD137">
        <v>5</v>
      </c>
      <c r="BE137">
        <v>2</v>
      </c>
      <c r="BF137">
        <v>9.3669000000000002E-2</v>
      </c>
      <c r="BG137" t="s">
        <v>139</v>
      </c>
      <c r="BH137" t="s">
        <v>139</v>
      </c>
      <c r="BI137" t="s">
        <v>139</v>
      </c>
      <c r="BJ137" t="s">
        <v>139</v>
      </c>
      <c r="BK137" t="s">
        <v>139</v>
      </c>
      <c r="BL137" t="s">
        <v>139</v>
      </c>
      <c r="BM137" t="s">
        <v>139</v>
      </c>
      <c r="BN137" t="s">
        <v>139</v>
      </c>
      <c r="BO137">
        <v>2938000000</v>
      </c>
      <c r="BP137">
        <v>1924500000</v>
      </c>
      <c r="BQ137">
        <v>79782000</v>
      </c>
      <c r="BR137">
        <v>933640000</v>
      </c>
      <c r="BS137" t="s">
        <v>137</v>
      </c>
      <c r="BT137">
        <v>328130000</v>
      </c>
      <c r="BU137">
        <v>433490000</v>
      </c>
      <c r="BV137">
        <v>154610000</v>
      </c>
      <c r="BW137">
        <v>414180000</v>
      </c>
      <c r="BX137">
        <v>152890000</v>
      </c>
      <c r="BY137">
        <v>228460000</v>
      </c>
      <c r="BZ137">
        <v>211870000</v>
      </c>
      <c r="CA137">
        <v>229240000</v>
      </c>
      <c r="CB137" t="s">
        <v>137</v>
      </c>
      <c r="CC137" t="s">
        <v>137</v>
      </c>
      <c r="CD137" t="s">
        <v>137</v>
      </c>
      <c r="CE137" t="s">
        <v>137</v>
      </c>
      <c r="CF137" t="s">
        <v>137</v>
      </c>
      <c r="CG137" t="s">
        <v>137</v>
      </c>
      <c r="CH137" t="s">
        <v>137</v>
      </c>
      <c r="CI137" t="s">
        <v>137</v>
      </c>
      <c r="CJ137">
        <v>266540000</v>
      </c>
      <c r="CK137">
        <v>17034000</v>
      </c>
      <c r="CL137">
        <v>44556000</v>
      </c>
      <c r="CM137">
        <v>310280000</v>
      </c>
      <c r="CN137">
        <v>24531000</v>
      </c>
      <c r="CO137">
        <v>98682000</v>
      </c>
      <c r="CP137">
        <v>148100000</v>
      </c>
      <c r="CQ137">
        <v>0</v>
      </c>
      <c r="CR137">
        <v>6510400</v>
      </c>
      <c r="CS137">
        <v>389540000</v>
      </c>
      <c r="CT137">
        <v>12289000</v>
      </c>
      <c r="CU137">
        <v>12344000</v>
      </c>
      <c r="CV137">
        <v>148970000</v>
      </c>
      <c r="CW137">
        <v>0</v>
      </c>
      <c r="CX137">
        <v>3922100</v>
      </c>
      <c r="CY137">
        <v>215720000</v>
      </c>
      <c r="CZ137">
        <v>6091300</v>
      </c>
      <c r="DA137">
        <v>6647100</v>
      </c>
      <c r="DB137">
        <v>183890000</v>
      </c>
      <c r="DC137">
        <v>9997500</v>
      </c>
      <c r="DD137">
        <v>17981000</v>
      </c>
      <c r="DE137">
        <v>198010000</v>
      </c>
      <c r="DF137">
        <v>9838500</v>
      </c>
      <c r="DG137">
        <v>21392000</v>
      </c>
      <c r="DJ137">
        <v>135</v>
      </c>
      <c r="DK137">
        <v>66</v>
      </c>
      <c r="DL137">
        <v>6</v>
      </c>
      <c r="DM137">
        <v>6</v>
      </c>
      <c r="DN137" t="s">
        <v>20510</v>
      </c>
      <c r="DO137" t="s">
        <v>20509</v>
      </c>
      <c r="DP137" t="s">
        <v>20508</v>
      </c>
      <c r="DQ137" t="s">
        <v>20507</v>
      </c>
      <c r="DR137">
        <v>50158</v>
      </c>
      <c r="DS137">
        <v>34349</v>
      </c>
      <c r="DT137">
        <v>2</v>
      </c>
      <c r="DU137">
        <v>19338</v>
      </c>
      <c r="DV137">
        <v>50103</v>
      </c>
      <c r="DW137">
        <v>34318</v>
      </c>
      <c r="DX137">
        <v>3</v>
      </c>
      <c r="DY137">
        <v>8941</v>
      </c>
      <c r="DZ137">
        <v>50148</v>
      </c>
      <c r="EA137">
        <v>34345</v>
      </c>
      <c r="EB137">
        <v>7</v>
      </c>
      <c r="EC137">
        <v>15831</v>
      </c>
    </row>
    <row r="138" spans="1:133" x14ac:dyDescent="0.2">
      <c r="A138" t="s">
        <v>20505</v>
      </c>
      <c r="B138">
        <v>12</v>
      </c>
      <c r="C138" t="s">
        <v>20506</v>
      </c>
      <c r="D138" t="str">
        <f t="shared" si="6"/>
        <v>NP_066406</v>
      </c>
      <c r="E138" t="s">
        <v>20505</v>
      </c>
      <c r="F138" t="s">
        <v>20505</v>
      </c>
      <c r="G138" t="s">
        <v>20504</v>
      </c>
      <c r="H138">
        <v>1</v>
      </c>
      <c r="I138">
        <v>57.410200000000003</v>
      </c>
      <c r="J138" s="3">
        <v>1.38129E-21</v>
      </c>
      <c r="K138">
        <v>135.1</v>
      </c>
      <c r="L138">
        <v>102.06</v>
      </c>
      <c r="M138">
        <v>57.41</v>
      </c>
      <c r="N138">
        <v>1</v>
      </c>
      <c r="O138">
        <v>76.015100000000004</v>
      </c>
      <c r="P138" s="3">
        <v>1.19476E-7</v>
      </c>
      <c r="Q138">
        <v>129.05000000000001</v>
      </c>
      <c r="R138">
        <v>1</v>
      </c>
      <c r="S138">
        <v>58.093299999999999</v>
      </c>
      <c r="T138" s="3">
        <v>2.87686E-7</v>
      </c>
      <c r="U138">
        <v>122.44</v>
      </c>
      <c r="V138">
        <v>1</v>
      </c>
      <c r="W138">
        <v>59.182099999999998</v>
      </c>
      <c r="X138">
        <v>1.8663200000000001E-3</v>
      </c>
      <c r="Y138">
        <v>107.17</v>
      </c>
      <c r="Z138">
        <v>1</v>
      </c>
      <c r="AA138">
        <v>99.0107</v>
      </c>
      <c r="AB138" s="3">
        <v>1.29533E-7</v>
      </c>
      <c r="AC138">
        <v>131.25</v>
      </c>
      <c r="AD138">
        <v>1</v>
      </c>
      <c r="AE138">
        <v>108.56399999999999</v>
      </c>
      <c r="AF138">
        <v>1.6046299999999999E-2</v>
      </c>
      <c r="AG138">
        <v>108.56</v>
      </c>
      <c r="AH138">
        <v>1</v>
      </c>
      <c r="AI138">
        <v>53.957799999999999</v>
      </c>
      <c r="AJ138">
        <v>1.9453100000000001E-4</v>
      </c>
      <c r="AK138">
        <v>132.5</v>
      </c>
      <c r="AL138">
        <v>1</v>
      </c>
      <c r="AM138">
        <v>74.324600000000004</v>
      </c>
      <c r="AN138" s="3">
        <v>1.38129E-21</v>
      </c>
      <c r="AO138">
        <v>125.73</v>
      </c>
      <c r="AP138">
        <v>1</v>
      </c>
      <c r="AQ138">
        <v>57.410200000000003</v>
      </c>
      <c r="AR138">
        <v>7.16024E-4</v>
      </c>
      <c r="AS138">
        <v>135.1</v>
      </c>
      <c r="AT138" t="s">
        <v>136</v>
      </c>
      <c r="AU138" t="s">
        <v>3918</v>
      </c>
      <c r="AV138" t="s">
        <v>144</v>
      </c>
      <c r="AW138" t="str">
        <f t="shared" si="7"/>
        <v>HIST1H2BB|NP_066406</v>
      </c>
      <c r="AX138" s="1" t="str">
        <f t="shared" si="8"/>
        <v>HIST1H2BB|NP_066406|SAPAPK(1)K(1)GSK(1)K(1)AITK(1)AQK</v>
      </c>
      <c r="AY138" t="s">
        <v>20503</v>
      </c>
      <c r="AZ138" t="s">
        <v>6077</v>
      </c>
      <c r="BA138" t="s">
        <v>6076</v>
      </c>
      <c r="BB138" t="s">
        <v>20502</v>
      </c>
      <c r="BC138" t="s">
        <v>20501</v>
      </c>
      <c r="BD138">
        <v>6</v>
      </c>
      <c r="BE138">
        <v>2</v>
      </c>
      <c r="BF138">
        <v>0.21581</v>
      </c>
      <c r="BG138" t="s">
        <v>139</v>
      </c>
      <c r="BH138" t="s">
        <v>139</v>
      </c>
      <c r="BI138" t="s">
        <v>139</v>
      </c>
      <c r="BJ138" t="s">
        <v>139</v>
      </c>
      <c r="BK138" t="s">
        <v>139</v>
      </c>
      <c r="BL138" t="s">
        <v>139</v>
      </c>
      <c r="BM138" t="s">
        <v>139</v>
      </c>
      <c r="BN138" t="s">
        <v>139</v>
      </c>
      <c r="BO138">
        <v>25359000000</v>
      </c>
      <c r="BP138">
        <v>0</v>
      </c>
      <c r="BQ138">
        <v>79782000</v>
      </c>
      <c r="BR138">
        <v>25279000000</v>
      </c>
      <c r="BS138" t="s">
        <v>137</v>
      </c>
      <c r="BT138">
        <v>61590000</v>
      </c>
      <c r="BU138">
        <v>123210000</v>
      </c>
      <c r="BV138">
        <v>6510400</v>
      </c>
      <c r="BW138">
        <v>24633000</v>
      </c>
      <c r="BX138">
        <v>3922100</v>
      </c>
      <c r="BY138">
        <v>12738000</v>
      </c>
      <c r="BZ138">
        <v>27979000</v>
      </c>
      <c r="CA138">
        <v>31230000</v>
      </c>
      <c r="CB138" t="s">
        <v>137</v>
      </c>
      <c r="CC138" t="s">
        <v>137</v>
      </c>
      <c r="CD138" t="s">
        <v>137</v>
      </c>
      <c r="CE138" t="s">
        <v>137</v>
      </c>
      <c r="CF138" t="s">
        <v>137</v>
      </c>
      <c r="CG138" t="s">
        <v>137</v>
      </c>
      <c r="CH138" t="s">
        <v>137</v>
      </c>
      <c r="CI138" t="s">
        <v>137</v>
      </c>
      <c r="CJ138">
        <v>0</v>
      </c>
      <c r="CK138">
        <v>17034000</v>
      </c>
      <c r="CL138">
        <v>44556000</v>
      </c>
      <c r="CM138">
        <v>0</v>
      </c>
      <c r="CN138">
        <v>24531000</v>
      </c>
      <c r="CO138">
        <v>98682000</v>
      </c>
      <c r="CP138">
        <v>0</v>
      </c>
      <c r="CQ138">
        <v>0</v>
      </c>
      <c r="CR138">
        <v>6510400</v>
      </c>
      <c r="CS138">
        <v>0</v>
      </c>
      <c r="CT138">
        <v>12289000</v>
      </c>
      <c r="CU138">
        <v>12344000</v>
      </c>
      <c r="CV138">
        <v>0</v>
      </c>
      <c r="CW138">
        <v>0</v>
      </c>
      <c r="CX138">
        <v>3922100</v>
      </c>
      <c r="CY138">
        <v>0</v>
      </c>
      <c r="CZ138">
        <v>6091300</v>
      </c>
      <c r="DA138">
        <v>6647100</v>
      </c>
      <c r="DB138">
        <v>0</v>
      </c>
      <c r="DC138">
        <v>9997500</v>
      </c>
      <c r="DD138">
        <v>17981000</v>
      </c>
      <c r="DE138">
        <v>0</v>
      </c>
      <c r="DF138">
        <v>9838500</v>
      </c>
      <c r="DG138">
        <v>21392000</v>
      </c>
      <c r="DJ138">
        <v>136</v>
      </c>
      <c r="DK138">
        <v>66</v>
      </c>
      <c r="DL138">
        <v>12</v>
      </c>
      <c r="DM138">
        <v>12</v>
      </c>
      <c r="DN138" t="s">
        <v>20500</v>
      </c>
      <c r="DO138" t="s">
        <v>20499</v>
      </c>
      <c r="DP138" t="s">
        <v>20498</v>
      </c>
      <c r="DQ138" t="s">
        <v>20497</v>
      </c>
      <c r="DR138">
        <v>55615</v>
      </c>
      <c r="DS138">
        <v>37918</v>
      </c>
      <c r="DT138">
        <v>8</v>
      </c>
      <c r="DU138">
        <v>20212</v>
      </c>
      <c r="DV138">
        <v>55591</v>
      </c>
      <c r="DW138">
        <v>37903</v>
      </c>
      <c r="DX138">
        <v>8</v>
      </c>
      <c r="DY138">
        <v>8921</v>
      </c>
      <c r="DZ138">
        <v>50148</v>
      </c>
      <c r="EA138">
        <v>34345</v>
      </c>
      <c r="EB138">
        <v>7</v>
      </c>
      <c r="EC138">
        <v>15831</v>
      </c>
    </row>
    <row r="139" spans="1:133" x14ac:dyDescent="0.2">
      <c r="A139" t="s">
        <v>20496</v>
      </c>
      <c r="B139" t="s">
        <v>20495</v>
      </c>
      <c r="C139" t="s">
        <v>20494</v>
      </c>
      <c r="D139" t="str">
        <f t="shared" si="6"/>
        <v>NP_001193819</v>
      </c>
      <c r="E139" t="s">
        <v>20493</v>
      </c>
      <c r="F139" t="s">
        <v>20493</v>
      </c>
      <c r="G139" t="s">
        <v>20492</v>
      </c>
      <c r="H139">
        <v>1</v>
      </c>
      <c r="I139">
        <v>88.975700000000003</v>
      </c>
      <c r="J139" s="3">
        <v>7.9969299999999998E-10</v>
      </c>
      <c r="K139">
        <v>122.18</v>
      </c>
      <c r="L139">
        <v>80.921000000000006</v>
      </c>
      <c r="M139">
        <v>88.975999999999999</v>
      </c>
      <c r="R139">
        <v>1</v>
      </c>
      <c r="S139">
        <v>69.525300000000001</v>
      </c>
      <c r="T139">
        <v>2.3470699999999999E-4</v>
      </c>
      <c r="U139">
        <v>69.525000000000006</v>
      </c>
      <c r="V139">
        <v>0</v>
      </c>
      <c r="W139">
        <v>0</v>
      </c>
      <c r="Y139" t="s">
        <v>137</v>
      </c>
      <c r="Z139">
        <v>1</v>
      </c>
      <c r="AA139">
        <v>122.178</v>
      </c>
      <c r="AB139" s="3">
        <v>7.9969299999999998E-10</v>
      </c>
      <c r="AC139">
        <v>122.18</v>
      </c>
      <c r="AH139">
        <v>1</v>
      </c>
      <c r="AI139">
        <v>88.975700000000003</v>
      </c>
      <c r="AJ139" s="3">
        <v>1.9917299999999999E-6</v>
      </c>
      <c r="AK139">
        <v>88.975999999999999</v>
      </c>
      <c r="AT139" t="s">
        <v>136</v>
      </c>
      <c r="AU139">
        <v>1</v>
      </c>
      <c r="AV139" t="s">
        <v>144</v>
      </c>
      <c r="AW139" t="str">
        <f t="shared" si="7"/>
        <v>CTNND1|NP_001193819</v>
      </c>
      <c r="AX139" s="1" t="str">
        <f t="shared" si="8"/>
        <v>CTNND1|NP_001193819|YQEAAPNVANNTGPHAASCFGAK(1)K</v>
      </c>
      <c r="AY139" t="s">
        <v>20491</v>
      </c>
      <c r="AZ139" t="s">
        <v>143</v>
      </c>
      <c r="BA139" t="s">
        <v>483</v>
      </c>
      <c r="BB139" t="s">
        <v>20490</v>
      </c>
      <c r="BC139" t="s">
        <v>20489</v>
      </c>
      <c r="BD139">
        <v>23</v>
      </c>
      <c r="BE139">
        <v>3</v>
      </c>
      <c r="BF139">
        <v>-9.9482000000000001E-2</v>
      </c>
      <c r="BG139" t="s">
        <v>138</v>
      </c>
      <c r="BH139" t="s">
        <v>139</v>
      </c>
      <c r="BI139" t="s">
        <v>138</v>
      </c>
      <c r="BJ139" t="s">
        <v>139</v>
      </c>
      <c r="BK139" t="s">
        <v>138</v>
      </c>
      <c r="BL139" t="s">
        <v>139</v>
      </c>
      <c r="BM139" t="s">
        <v>138</v>
      </c>
      <c r="BN139" t="s">
        <v>138</v>
      </c>
      <c r="BO139">
        <v>59434000</v>
      </c>
      <c r="BP139">
        <v>59434000</v>
      </c>
      <c r="BQ139">
        <v>0</v>
      </c>
      <c r="BR139">
        <v>0</v>
      </c>
      <c r="BS139" t="s">
        <v>137</v>
      </c>
      <c r="BT139" t="s">
        <v>297</v>
      </c>
      <c r="BU139">
        <v>8777200</v>
      </c>
      <c r="BV139">
        <v>20049000</v>
      </c>
      <c r="BW139">
        <v>20894000</v>
      </c>
      <c r="BX139" t="s">
        <v>297</v>
      </c>
      <c r="BY139">
        <v>9713900</v>
      </c>
      <c r="BZ139" t="s">
        <v>297</v>
      </c>
      <c r="CA139" t="s">
        <v>297</v>
      </c>
      <c r="CB139" t="s">
        <v>137</v>
      </c>
      <c r="CC139" t="s">
        <v>137</v>
      </c>
      <c r="CD139" t="s">
        <v>137</v>
      </c>
      <c r="CE139" t="s">
        <v>137</v>
      </c>
      <c r="CF139" t="s">
        <v>137</v>
      </c>
      <c r="CG139" t="s">
        <v>137</v>
      </c>
      <c r="CH139" t="s">
        <v>137</v>
      </c>
      <c r="CI139" t="s">
        <v>137</v>
      </c>
      <c r="CJ139">
        <v>0</v>
      </c>
      <c r="CK139">
        <v>0</v>
      </c>
      <c r="CL139">
        <v>0</v>
      </c>
      <c r="CM139">
        <v>8777200</v>
      </c>
      <c r="CN139">
        <v>0</v>
      </c>
      <c r="CO139">
        <v>0</v>
      </c>
      <c r="CP139">
        <v>20049000</v>
      </c>
      <c r="CQ139">
        <v>0</v>
      </c>
      <c r="CR139">
        <v>0</v>
      </c>
      <c r="CS139">
        <v>20894000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9713900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J139">
        <v>137</v>
      </c>
      <c r="DK139">
        <v>68</v>
      </c>
      <c r="DL139">
        <v>521</v>
      </c>
      <c r="DM139">
        <v>521</v>
      </c>
      <c r="DN139">
        <v>12572</v>
      </c>
      <c r="DO139">
        <v>13367</v>
      </c>
      <c r="DP139" t="s">
        <v>20488</v>
      </c>
      <c r="DQ139" t="s">
        <v>20487</v>
      </c>
      <c r="DR139">
        <v>80869</v>
      </c>
      <c r="DS139">
        <v>55505</v>
      </c>
      <c r="DT139">
        <v>6</v>
      </c>
      <c r="DU139">
        <v>20544</v>
      </c>
      <c r="DV139">
        <v>80868</v>
      </c>
      <c r="DW139">
        <v>55504</v>
      </c>
      <c r="DX139">
        <v>4</v>
      </c>
      <c r="DY139">
        <v>19440</v>
      </c>
      <c r="DZ139">
        <v>80868</v>
      </c>
      <c r="EA139">
        <v>55504</v>
      </c>
      <c r="EB139">
        <v>4</v>
      </c>
      <c r="EC139">
        <v>19440</v>
      </c>
    </row>
    <row r="140" spans="1:133" x14ac:dyDescent="0.2">
      <c r="A140" t="s">
        <v>20486</v>
      </c>
      <c r="B140" t="s">
        <v>20485</v>
      </c>
      <c r="C140" t="s">
        <v>20484</v>
      </c>
      <c r="D140" t="str">
        <f t="shared" si="6"/>
        <v>NP_644802</v>
      </c>
      <c r="E140" t="s">
        <v>20483</v>
      </c>
      <c r="F140" t="s">
        <v>20483</v>
      </c>
      <c r="G140" t="s">
        <v>20482</v>
      </c>
      <c r="H140">
        <v>1</v>
      </c>
      <c r="I140">
        <v>53.564500000000002</v>
      </c>
      <c r="J140">
        <v>2.8279899999999998E-3</v>
      </c>
      <c r="K140">
        <v>88.108000000000004</v>
      </c>
      <c r="L140">
        <v>67.325000000000003</v>
      </c>
      <c r="M140">
        <v>53.564999999999998</v>
      </c>
      <c r="V140">
        <v>1</v>
      </c>
      <c r="W140">
        <v>86.496700000000004</v>
      </c>
      <c r="X140">
        <v>2.8279899999999998E-3</v>
      </c>
      <c r="Y140">
        <v>88.108000000000004</v>
      </c>
      <c r="Z140">
        <v>1</v>
      </c>
      <c r="AA140">
        <v>53.564500000000002</v>
      </c>
      <c r="AB140">
        <v>4.3603100000000001E-3</v>
      </c>
      <c r="AC140">
        <v>80.102000000000004</v>
      </c>
      <c r="AT140" t="s">
        <v>136</v>
      </c>
      <c r="AU140">
        <v>1</v>
      </c>
      <c r="AV140" t="s">
        <v>144</v>
      </c>
      <c r="AW140" t="str">
        <f t="shared" si="7"/>
        <v>CARS|NP_644802</v>
      </c>
      <c r="AX140" s="1" t="str">
        <f t="shared" si="8"/>
        <v>CARS|NP_644802|TAIHK(1)ALCDNVDTR</v>
      </c>
      <c r="AY140" t="s">
        <v>20481</v>
      </c>
      <c r="AZ140" t="s">
        <v>143</v>
      </c>
      <c r="BA140" t="s">
        <v>1494</v>
      </c>
      <c r="BB140" t="s">
        <v>20480</v>
      </c>
      <c r="BC140" t="s">
        <v>20479</v>
      </c>
      <c r="BD140">
        <v>5</v>
      </c>
      <c r="BE140">
        <v>3</v>
      </c>
      <c r="BF140">
        <v>1.0238</v>
      </c>
      <c r="BG140" t="s">
        <v>138</v>
      </c>
      <c r="BH140" t="s">
        <v>138</v>
      </c>
      <c r="BI140" t="s">
        <v>139</v>
      </c>
      <c r="BJ140" t="s">
        <v>139</v>
      </c>
      <c r="BK140" t="s">
        <v>138</v>
      </c>
      <c r="BL140" t="s">
        <v>138</v>
      </c>
      <c r="BM140" t="s">
        <v>138</v>
      </c>
      <c r="BN140" t="s">
        <v>138</v>
      </c>
      <c r="BO140">
        <v>14069000</v>
      </c>
      <c r="BP140">
        <v>14069000</v>
      </c>
      <c r="BQ140">
        <v>0</v>
      </c>
      <c r="BR140">
        <v>0</v>
      </c>
      <c r="BS140" t="s">
        <v>137</v>
      </c>
      <c r="BT140" t="s">
        <v>297</v>
      </c>
      <c r="BU140" t="s">
        <v>297</v>
      </c>
      <c r="BV140">
        <v>8216600</v>
      </c>
      <c r="BW140">
        <v>5852200</v>
      </c>
      <c r="BX140" t="s">
        <v>297</v>
      </c>
      <c r="BY140" t="s">
        <v>297</v>
      </c>
      <c r="BZ140" t="s">
        <v>297</v>
      </c>
      <c r="CA140" t="s">
        <v>297</v>
      </c>
      <c r="CB140" t="s">
        <v>137</v>
      </c>
      <c r="CC140" t="s">
        <v>137</v>
      </c>
      <c r="CD140" t="s">
        <v>137</v>
      </c>
      <c r="CE140" t="s">
        <v>137</v>
      </c>
      <c r="CF140" t="s">
        <v>137</v>
      </c>
      <c r="CG140" t="s">
        <v>137</v>
      </c>
      <c r="CH140" t="s">
        <v>137</v>
      </c>
      <c r="CI140" t="s">
        <v>137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8216600</v>
      </c>
      <c r="CQ140">
        <v>0</v>
      </c>
      <c r="CR140">
        <v>0</v>
      </c>
      <c r="CS140">
        <v>5852200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J140">
        <v>138</v>
      </c>
      <c r="DK140">
        <v>70</v>
      </c>
      <c r="DL140">
        <v>503</v>
      </c>
      <c r="DM140">
        <v>503</v>
      </c>
      <c r="DN140">
        <v>9989</v>
      </c>
      <c r="DO140">
        <v>10631</v>
      </c>
      <c r="DP140" t="s">
        <v>20478</v>
      </c>
      <c r="DQ140" t="s">
        <v>20477</v>
      </c>
      <c r="DR140">
        <v>63212</v>
      </c>
      <c r="DS140">
        <v>43190</v>
      </c>
      <c r="DT140">
        <v>4</v>
      </c>
      <c r="DU140">
        <v>16721</v>
      </c>
      <c r="DV140">
        <v>63209</v>
      </c>
      <c r="DW140">
        <v>43187</v>
      </c>
      <c r="DX140">
        <v>3</v>
      </c>
      <c r="DY140">
        <v>16590</v>
      </c>
      <c r="DZ140">
        <v>63209</v>
      </c>
      <c r="EA140">
        <v>43187</v>
      </c>
      <c r="EB140">
        <v>3</v>
      </c>
      <c r="EC140">
        <v>16590</v>
      </c>
    </row>
    <row r="141" spans="1:133" x14ac:dyDescent="0.2">
      <c r="A141" t="s">
        <v>20439</v>
      </c>
      <c r="B141" t="s">
        <v>20476</v>
      </c>
      <c r="C141" t="s">
        <v>20427</v>
      </c>
      <c r="D141" t="str">
        <f t="shared" si="6"/>
        <v>NP_002511</v>
      </c>
      <c r="E141" t="s">
        <v>20426</v>
      </c>
      <c r="F141" t="s">
        <v>20426</v>
      </c>
      <c r="G141" t="s">
        <v>20438</v>
      </c>
      <c r="H141">
        <v>1</v>
      </c>
      <c r="I141">
        <v>148.55699999999999</v>
      </c>
      <c r="J141">
        <v>1.1285100000000001E-3</v>
      </c>
      <c r="K141">
        <v>148.56</v>
      </c>
      <c r="L141">
        <v>50.991999999999997</v>
      </c>
      <c r="M141">
        <v>148.56</v>
      </c>
      <c r="N141">
        <v>0</v>
      </c>
      <c r="O141">
        <v>0</v>
      </c>
      <c r="Q141" t="s">
        <v>137</v>
      </c>
      <c r="V141">
        <v>0</v>
      </c>
      <c r="W141">
        <v>0</v>
      </c>
      <c r="Y141" t="s">
        <v>137</v>
      </c>
      <c r="Z141">
        <v>0</v>
      </c>
      <c r="AA141">
        <v>0</v>
      </c>
      <c r="AC141" t="s">
        <v>137</v>
      </c>
      <c r="AD141">
        <v>1</v>
      </c>
      <c r="AE141">
        <v>99.5304</v>
      </c>
      <c r="AF141">
        <v>2.2832399999999999E-2</v>
      </c>
      <c r="AG141">
        <v>99.53</v>
      </c>
      <c r="AH141">
        <v>1</v>
      </c>
      <c r="AI141">
        <v>148.55699999999999</v>
      </c>
      <c r="AJ141">
        <v>1.1285100000000001E-3</v>
      </c>
      <c r="AK141">
        <v>148.56</v>
      </c>
      <c r="AL141">
        <v>0</v>
      </c>
      <c r="AM141">
        <v>0</v>
      </c>
      <c r="AO141" t="s">
        <v>137</v>
      </c>
      <c r="AP141">
        <v>0</v>
      </c>
      <c r="AQ141">
        <v>0</v>
      </c>
      <c r="AS141" t="s">
        <v>137</v>
      </c>
      <c r="AT141" t="s">
        <v>136</v>
      </c>
      <c r="AU141">
        <v>1</v>
      </c>
      <c r="AV141" t="s">
        <v>144</v>
      </c>
      <c r="AW141" t="str">
        <f t="shared" si="7"/>
        <v>NPM1|NP_002511</v>
      </c>
      <c r="AX141" s="1" t="str">
        <f t="shared" si="8"/>
        <v>NPM1|NP_002511|AK(1)MQASIEK</v>
      </c>
      <c r="AY141" t="s">
        <v>20475</v>
      </c>
      <c r="AZ141" t="s">
        <v>143</v>
      </c>
      <c r="BA141" t="s">
        <v>832</v>
      </c>
      <c r="BB141" t="s">
        <v>20474</v>
      </c>
      <c r="BC141" t="s">
        <v>20473</v>
      </c>
      <c r="BD141">
        <v>2</v>
      </c>
      <c r="BE141">
        <v>2</v>
      </c>
      <c r="BF141">
        <v>-0.41200999999999999</v>
      </c>
      <c r="BG141" t="s">
        <v>138</v>
      </c>
      <c r="BH141" t="s">
        <v>138</v>
      </c>
      <c r="BI141" t="s">
        <v>138</v>
      </c>
      <c r="BJ141" t="s">
        <v>138</v>
      </c>
      <c r="BK141" t="s">
        <v>139</v>
      </c>
      <c r="BL141" t="s">
        <v>139</v>
      </c>
      <c r="BM141" t="s">
        <v>138</v>
      </c>
      <c r="BN141" t="s">
        <v>138</v>
      </c>
      <c r="BO141">
        <v>140560000</v>
      </c>
      <c r="BP141">
        <v>140560000</v>
      </c>
      <c r="BQ141">
        <v>0</v>
      </c>
      <c r="BR141">
        <v>0</v>
      </c>
      <c r="BS141" t="s">
        <v>137</v>
      </c>
      <c r="BT141">
        <v>14138000</v>
      </c>
      <c r="BU141" t="s">
        <v>297</v>
      </c>
      <c r="BV141">
        <v>13143000</v>
      </c>
      <c r="BW141">
        <v>33899000</v>
      </c>
      <c r="BX141">
        <v>25233000</v>
      </c>
      <c r="BY141">
        <v>38662000</v>
      </c>
      <c r="BZ141">
        <v>9902200</v>
      </c>
      <c r="CA141">
        <v>5580800</v>
      </c>
      <c r="CB141" t="s">
        <v>137</v>
      </c>
      <c r="CC141" t="s">
        <v>137</v>
      </c>
      <c r="CD141" t="s">
        <v>137</v>
      </c>
      <c r="CE141" t="s">
        <v>137</v>
      </c>
      <c r="CF141" t="s">
        <v>137</v>
      </c>
      <c r="CG141" t="s">
        <v>137</v>
      </c>
      <c r="CH141" t="s">
        <v>137</v>
      </c>
      <c r="CI141" t="s">
        <v>137</v>
      </c>
      <c r="CJ141">
        <v>14138000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13143000</v>
      </c>
      <c r="CQ141">
        <v>0</v>
      </c>
      <c r="CR141">
        <v>0</v>
      </c>
      <c r="CS141">
        <v>33899000</v>
      </c>
      <c r="CT141">
        <v>0</v>
      </c>
      <c r="CU141">
        <v>0</v>
      </c>
      <c r="CV141">
        <v>25233000</v>
      </c>
      <c r="CW141">
        <v>0</v>
      </c>
      <c r="CX141">
        <v>0</v>
      </c>
      <c r="CY141">
        <v>38662000</v>
      </c>
      <c r="CZ141">
        <v>0</v>
      </c>
      <c r="DA141">
        <v>0</v>
      </c>
      <c r="DB141">
        <v>9902200</v>
      </c>
      <c r="DC141">
        <v>0</v>
      </c>
      <c r="DD141">
        <v>0</v>
      </c>
      <c r="DE141">
        <v>5580800</v>
      </c>
      <c r="DF141">
        <v>0</v>
      </c>
      <c r="DG141">
        <v>0</v>
      </c>
      <c r="DJ141">
        <v>139</v>
      </c>
      <c r="DK141">
        <v>72</v>
      </c>
      <c r="DL141">
        <v>250</v>
      </c>
      <c r="DM141">
        <v>250</v>
      </c>
      <c r="DN141" t="s">
        <v>20472</v>
      </c>
      <c r="DO141" t="s">
        <v>20471</v>
      </c>
      <c r="DP141" t="s">
        <v>20470</v>
      </c>
      <c r="DQ141" t="s">
        <v>20469</v>
      </c>
      <c r="DR141">
        <v>2968</v>
      </c>
      <c r="DS141">
        <v>2124</v>
      </c>
      <c r="DT141">
        <v>6</v>
      </c>
      <c r="DU141">
        <v>12616</v>
      </c>
      <c r="DV141">
        <v>2968</v>
      </c>
      <c r="DW141">
        <v>2124</v>
      </c>
      <c r="DX141">
        <v>6</v>
      </c>
      <c r="DY141">
        <v>12616</v>
      </c>
      <c r="DZ141">
        <v>2968</v>
      </c>
      <c r="EA141">
        <v>2124</v>
      </c>
      <c r="EB141">
        <v>6</v>
      </c>
      <c r="EC141">
        <v>12616</v>
      </c>
    </row>
    <row r="142" spans="1:133" x14ac:dyDescent="0.2">
      <c r="A142" t="s">
        <v>20429</v>
      </c>
      <c r="B142" t="s">
        <v>20468</v>
      </c>
      <c r="C142" t="s">
        <v>20427</v>
      </c>
      <c r="D142" t="str">
        <f t="shared" si="6"/>
        <v>NP_002511</v>
      </c>
      <c r="E142" t="s">
        <v>20426</v>
      </c>
      <c r="F142" t="s">
        <v>20426</v>
      </c>
      <c r="G142" t="s">
        <v>20425</v>
      </c>
      <c r="H142">
        <v>1</v>
      </c>
      <c r="I142">
        <v>143.03399999999999</v>
      </c>
      <c r="J142">
        <v>1.6615799999999999E-4</v>
      </c>
      <c r="K142">
        <v>152.11000000000001</v>
      </c>
      <c r="L142">
        <v>126.92</v>
      </c>
      <c r="M142">
        <v>143.03</v>
      </c>
      <c r="N142">
        <v>1</v>
      </c>
      <c r="O142">
        <v>99.814999999999998</v>
      </c>
      <c r="P142">
        <v>1.0661E-2</v>
      </c>
      <c r="Q142">
        <v>99.814999999999998</v>
      </c>
      <c r="R142">
        <v>1</v>
      </c>
      <c r="S142">
        <v>109.664</v>
      </c>
      <c r="T142">
        <v>4.6087999999999997E-3</v>
      </c>
      <c r="U142">
        <v>109.66</v>
      </c>
      <c r="V142">
        <v>1</v>
      </c>
      <c r="W142">
        <v>152.11199999999999</v>
      </c>
      <c r="X142">
        <v>1.6615799999999999E-4</v>
      </c>
      <c r="Y142">
        <v>152.11000000000001</v>
      </c>
      <c r="Z142">
        <v>1</v>
      </c>
      <c r="AA142">
        <v>130.65600000000001</v>
      </c>
      <c r="AB142">
        <v>1.58611E-3</v>
      </c>
      <c r="AC142">
        <v>130.66</v>
      </c>
      <c r="AD142">
        <v>1</v>
      </c>
      <c r="AE142">
        <v>108.43300000000001</v>
      </c>
      <c r="AF142">
        <v>4.98264E-3</v>
      </c>
      <c r="AG142">
        <v>108.43</v>
      </c>
      <c r="AH142">
        <v>1</v>
      </c>
      <c r="AI142">
        <v>80.688400000000001</v>
      </c>
      <c r="AJ142">
        <v>4.3597400000000001E-2</v>
      </c>
      <c r="AK142">
        <v>80.688000000000002</v>
      </c>
      <c r="AL142">
        <v>1</v>
      </c>
      <c r="AM142">
        <v>89.047399999999996</v>
      </c>
      <c r="AN142">
        <v>2.5135399999999999E-2</v>
      </c>
      <c r="AO142">
        <v>89.046999999999997</v>
      </c>
      <c r="AP142">
        <v>1</v>
      </c>
      <c r="AQ142">
        <v>143.03399999999999</v>
      </c>
      <c r="AR142">
        <v>7.2086000000000003E-4</v>
      </c>
      <c r="AS142">
        <v>143.03</v>
      </c>
      <c r="AT142" t="s">
        <v>136</v>
      </c>
      <c r="AU142">
        <v>1</v>
      </c>
      <c r="AV142" t="s">
        <v>144</v>
      </c>
      <c r="AW142" t="str">
        <f t="shared" si="7"/>
        <v>NPM1|NP_002511</v>
      </c>
      <c r="AX142" s="1" t="str">
        <f t="shared" si="8"/>
        <v>NPM1|NP_002511|FINYVK(1)NCFR</v>
      </c>
      <c r="AY142" t="s">
        <v>20467</v>
      </c>
      <c r="AZ142" t="s">
        <v>1052</v>
      </c>
      <c r="BA142" t="s">
        <v>369</v>
      </c>
      <c r="BB142" t="s">
        <v>20466</v>
      </c>
      <c r="BC142" t="s">
        <v>20465</v>
      </c>
      <c r="BD142">
        <v>6</v>
      </c>
      <c r="BE142">
        <v>2</v>
      </c>
      <c r="BF142">
        <v>0.45691999999999999</v>
      </c>
      <c r="BG142" t="s">
        <v>139</v>
      </c>
      <c r="BH142" t="s">
        <v>139</v>
      </c>
      <c r="BI142" t="s">
        <v>139</v>
      </c>
      <c r="BJ142" t="s">
        <v>139</v>
      </c>
      <c r="BK142" t="s">
        <v>139</v>
      </c>
      <c r="BL142" t="s">
        <v>139</v>
      </c>
      <c r="BM142" t="s">
        <v>139</v>
      </c>
      <c r="BN142" t="s">
        <v>139</v>
      </c>
      <c r="BO142">
        <v>413850000</v>
      </c>
      <c r="BP142">
        <v>413850000</v>
      </c>
      <c r="BQ142">
        <v>0</v>
      </c>
      <c r="BR142">
        <v>0</v>
      </c>
      <c r="BS142" t="s">
        <v>137</v>
      </c>
      <c r="BT142">
        <v>37446000</v>
      </c>
      <c r="BU142">
        <v>54132000</v>
      </c>
      <c r="BV142">
        <v>48936000</v>
      </c>
      <c r="BW142">
        <v>35235000</v>
      </c>
      <c r="BX142">
        <v>25719000</v>
      </c>
      <c r="BY142">
        <v>38581000</v>
      </c>
      <c r="BZ142">
        <v>81776000</v>
      </c>
      <c r="CA142">
        <v>92027000</v>
      </c>
      <c r="CB142" t="s">
        <v>137</v>
      </c>
      <c r="CC142" t="s">
        <v>137</v>
      </c>
      <c r="CD142" t="s">
        <v>137</v>
      </c>
      <c r="CE142" t="s">
        <v>137</v>
      </c>
      <c r="CF142" t="s">
        <v>137</v>
      </c>
      <c r="CG142" t="s">
        <v>137</v>
      </c>
      <c r="CH142" t="s">
        <v>137</v>
      </c>
      <c r="CI142" t="s">
        <v>137</v>
      </c>
      <c r="CJ142">
        <v>37446000</v>
      </c>
      <c r="CK142">
        <v>0</v>
      </c>
      <c r="CL142">
        <v>0</v>
      </c>
      <c r="CM142">
        <v>54132000</v>
      </c>
      <c r="CN142">
        <v>0</v>
      </c>
      <c r="CO142">
        <v>0</v>
      </c>
      <c r="CP142">
        <v>48936000</v>
      </c>
      <c r="CQ142">
        <v>0</v>
      </c>
      <c r="CR142">
        <v>0</v>
      </c>
      <c r="CS142">
        <v>35235000</v>
      </c>
      <c r="CT142">
        <v>0</v>
      </c>
      <c r="CU142">
        <v>0</v>
      </c>
      <c r="CV142">
        <v>25719000</v>
      </c>
      <c r="CW142">
        <v>0</v>
      </c>
      <c r="CX142">
        <v>0</v>
      </c>
      <c r="CY142">
        <v>38581000</v>
      </c>
      <c r="CZ142">
        <v>0</v>
      </c>
      <c r="DA142">
        <v>0</v>
      </c>
      <c r="DB142">
        <v>81776000</v>
      </c>
      <c r="DC142">
        <v>0</v>
      </c>
      <c r="DD142">
        <v>0</v>
      </c>
      <c r="DE142">
        <v>92027000</v>
      </c>
      <c r="DF142">
        <v>0</v>
      </c>
      <c r="DG142">
        <v>0</v>
      </c>
      <c r="DJ142">
        <v>140</v>
      </c>
      <c r="DK142">
        <v>72</v>
      </c>
      <c r="DL142">
        <v>273</v>
      </c>
      <c r="DM142">
        <v>273</v>
      </c>
      <c r="DN142" t="s">
        <v>20464</v>
      </c>
      <c r="DO142" t="s">
        <v>20463</v>
      </c>
      <c r="DP142" t="s">
        <v>20462</v>
      </c>
      <c r="DQ142" t="s">
        <v>20461</v>
      </c>
      <c r="DR142">
        <v>13479</v>
      </c>
      <c r="DS142">
        <v>9409</v>
      </c>
      <c r="DT142">
        <v>8</v>
      </c>
      <c r="DU142">
        <v>33808</v>
      </c>
      <c r="DV142">
        <v>13474</v>
      </c>
      <c r="DW142">
        <v>9404</v>
      </c>
      <c r="DX142">
        <v>3</v>
      </c>
      <c r="DY142">
        <v>32917</v>
      </c>
      <c r="DZ142">
        <v>13474</v>
      </c>
      <c r="EA142">
        <v>9404</v>
      </c>
      <c r="EB142">
        <v>3</v>
      </c>
      <c r="EC142">
        <v>32917</v>
      </c>
    </row>
    <row r="143" spans="1:133" x14ac:dyDescent="0.2">
      <c r="A143" t="s">
        <v>20439</v>
      </c>
      <c r="B143" t="s">
        <v>20460</v>
      </c>
      <c r="C143" t="s">
        <v>20427</v>
      </c>
      <c r="D143" t="str">
        <f t="shared" si="6"/>
        <v>NP_002511</v>
      </c>
      <c r="E143" t="s">
        <v>20426</v>
      </c>
      <c r="F143" t="s">
        <v>20426</v>
      </c>
      <c r="G143" t="s">
        <v>20438</v>
      </c>
      <c r="H143">
        <v>1</v>
      </c>
      <c r="I143">
        <v>103.21299999999999</v>
      </c>
      <c r="J143">
        <v>2.8278399999999999E-3</v>
      </c>
      <c r="K143">
        <v>117.14</v>
      </c>
      <c r="L143">
        <v>68.534000000000006</v>
      </c>
      <c r="M143">
        <v>103.21</v>
      </c>
      <c r="N143">
        <v>1</v>
      </c>
      <c r="O143">
        <v>113.67100000000001</v>
      </c>
      <c r="P143">
        <v>3.5528700000000001E-3</v>
      </c>
      <c r="Q143">
        <v>113.67</v>
      </c>
      <c r="R143">
        <v>1</v>
      </c>
      <c r="S143">
        <v>102.4</v>
      </c>
      <c r="T143">
        <v>6.78416E-3</v>
      </c>
      <c r="U143">
        <v>102.4</v>
      </c>
      <c r="AD143">
        <v>1</v>
      </c>
      <c r="AE143">
        <v>117.136</v>
      </c>
      <c r="AF143">
        <v>2.8278399999999999E-3</v>
      </c>
      <c r="AG143">
        <v>117.14</v>
      </c>
      <c r="AH143">
        <v>1</v>
      </c>
      <c r="AI143">
        <v>103.21299999999999</v>
      </c>
      <c r="AJ143">
        <v>6.4448999999999999E-3</v>
      </c>
      <c r="AK143">
        <v>103.21</v>
      </c>
      <c r="AL143">
        <v>0</v>
      </c>
      <c r="AM143">
        <v>0</v>
      </c>
      <c r="AO143" t="s">
        <v>137</v>
      </c>
      <c r="AP143">
        <v>1</v>
      </c>
      <c r="AQ143">
        <v>103.21299999999999</v>
      </c>
      <c r="AR143">
        <v>6.4448999999999999E-3</v>
      </c>
      <c r="AS143">
        <v>103.21</v>
      </c>
      <c r="AT143" t="s">
        <v>136</v>
      </c>
      <c r="AU143">
        <v>1</v>
      </c>
      <c r="AV143" t="s">
        <v>144</v>
      </c>
      <c r="AW143" t="str">
        <f t="shared" si="7"/>
        <v>NPM1|NP_002511</v>
      </c>
      <c r="AX143" s="1" t="str">
        <f t="shared" si="8"/>
        <v>NPM1|NP_002511|GPSSVEDIK(1)AK</v>
      </c>
      <c r="AY143" t="s">
        <v>20459</v>
      </c>
      <c r="AZ143" t="s">
        <v>1236</v>
      </c>
      <c r="BA143" t="s">
        <v>1294</v>
      </c>
      <c r="BB143" t="s">
        <v>20458</v>
      </c>
      <c r="BC143" t="s">
        <v>20457</v>
      </c>
      <c r="BD143">
        <v>9</v>
      </c>
      <c r="BE143">
        <v>2</v>
      </c>
      <c r="BF143">
        <v>0.20834</v>
      </c>
      <c r="BG143" t="s">
        <v>139</v>
      </c>
      <c r="BH143" t="s">
        <v>139</v>
      </c>
      <c r="BI143" t="s">
        <v>138</v>
      </c>
      <c r="BJ143" t="s">
        <v>138</v>
      </c>
      <c r="BK143" t="s">
        <v>139</v>
      </c>
      <c r="BL143" t="s">
        <v>139</v>
      </c>
      <c r="BM143" t="s">
        <v>138</v>
      </c>
      <c r="BN143" t="s">
        <v>139</v>
      </c>
      <c r="BO143">
        <v>52177000</v>
      </c>
      <c r="BP143">
        <v>52177000</v>
      </c>
      <c r="BQ143">
        <v>0</v>
      </c>
      <c r="BR143">
        <v>0</v>
      </c>
      <c r="BS143" t="s">
        <v>137</v>
      </c>
      <c r="BT143">
        <v>5591500</v>
      </c>
      <c r="BU143">
        <v>11384000</v>
      </c>
      <c r="BV143" t="s">
        <v>297</v>
      </c>
      <c r="BW143" t="s">
        <v>297</v>
      </c>
      <c r="BX143">
        <v>4467200</v>
      </c>
      <c r="BY143">
        <v>8680500</v>
      </c>
      <c r="BZ143">
        <v>7391200</v>
      </c>
      <c r="CA143">
        <v>14663000</v>
      </c>
      <c r="CB143" t="s">
        <v>137</v>
      </c>
      <c r="CC143" t="s">
        <v>137</v>
      </c>
      <c r="CD143" t="s">
        <v>137</v>
      </c>
      <c r="CE143" t="s">
        <v>137</v>
      </c>
      <c r="CF143" t="s">
        <v>137</v>
      </c>
      <c r="CG143" t="s">
        <v>137</v>
      </c>
      <c r="CH143" t="s">
        <v>137</v>
      </c>
      <c r="CI143" t="s">
        <v>137</v>
      </c>
      <c r="CJ143">
        <v>5591500</v>
      </c>
      <c r="CK143">
        <v>0</v>
      </c>
      <c r="CL143">
        <v>0</v>
      </c>
      <c r="CM143">
        <v>11384000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4467200</v>
      </c>
      <c r="CW143">
        <v>0</v>
      </c>
      <c r="CX143">
        <v>0</v>
      </c>
      <c r="CY143">
        <v>8680500</v>
      </c>
      <c r="CZ143">
        <v>0</v>
      </c>
      <c r="DA143">
        <v>0</v>
      </c>
      <c r="DB143">
        <v>7391200</v>
      </c>
      <c r="DC143">
        <v>0</v>
      </c>
      <c r="DD143">
        <v>0</v>
      </c>
      <c r="DE143">
        <v>14663000</v>
      </c>
      <c r="DF143">
        <v>0</v>
      </c>
      <c r="DG143">
        <v>0</v>
      </c>
      <c r="DJ143">
        <v>141</v>
      </c>
      <c r="DK143">
        <v>72</v>
      </c>
      <c r="DL143">
        <v>248</v>
      </c>
      <c r="DM143">
        <v>248</v>
      </c>
      <c r="DN143">
        <v>3246</v>
      </c>
      <c r="DO143">
        <v>3422</v>
      </c>
      <c r="DP143" t="s">
        <v>20456</v>
      </c>
      <c r="DQ143" t="s">
        <v>20455</v>
      </c>
      <c r="DR143">
        <v>20405</v>
      </c>
      <c r="DS143">
        <v>14179</v>
      </c>
      <c r="DT143">
        <v>8</v>
      </c>
      <c r="DU143">
        <v>15856</v>
      </c>
      <c r="DV143">
        <v>20403</v>
      </c>
      <c r="DW143">
        <v>14177</v>
      </c>
      <c r="DX143">
        <v>5</v>
      </c>
      <c r="DY143">
        <v>14573</v>
      </c>
      <c r="DZ143">
        <v>20403</v>
      </c>
      <c r="EA143">
        <v>14177</v>
      </c>
      <c r="EB143">
        <v>5</v>
      </c>
      <c r="EC143">
        <v>14573</v>
      </c>
    </row>
    <row r="144" spans="1:133" x14ac:dyDescent="0.2">
      <c r="A144" t="s">
        <v>20439</v>
      </c>
      <c r="B144" t="s">
        <v>20454</v>
      </c>
      <c r="C144" t="s">
        <v>20427</v>
      </c>
      <c r="D144" t="str">
        <f t="shared" si="6"/>
        <v>NP_002511</v>
      </c>
      <c r="E144" t="s">
        <v>20426</v>
      </c>
      <c r="F144" t="s">
        <v>20426</v>
      </c>
      <c r="G144" t="s">
        <v>20438</v>
      </c>
      <c r="H144">
        <v>0.97022399999999998</v>
      </c>
      <c r="I144">
        <v>15.130100000000001</v>
      </c>
      <c r="J144" s="3">
        <v>2.7511600000000002E-19</v>
      </c>
      <c r="K144">
        <v>214.61</v>
      </c>
      <c r="L144">
        <v>158.52000000000001</v>
      </c>
      <c r="M144">
        <v>121.29</v>
      </c>
      <c r="N144">
        <v>0.96641600000000005</v>
      </c>
      <c r="O144">
        <v>14.590299999999999</v>
      </c>
      <c r="P144">
        <v>1.7123100000000001E-3</v>
      </c>
      <c r="Q144">
        <v>176.95</v>
      </c>
      <c r="R144">
        <v>0.81892500000000001</v>
      </c>
      <c r="S144">
        <v>6.5538499999999997</v>
      </c>
      <c r="T144">
        <v>3.5114899999999999E-3</v>
      </c>
      <c r="U144">
        <v>170.89</v>
      </c>
      <c r="V144">
        <v>0.92202399999999995</v>
      </c>
      <c r="W144">
        <v>10.7278</v>
      </c>
      <c r="X144" s="3">
        <v>2.7511600000000002E-19</v>
      </c>
      <c r="Y144">
        <v>214.61</v>
      </c>
      <c r="Z144">
        <v>0.97022399999999998</v>
      </c>
      <c r="AA144">
        <v>15.130100000000001</v>
      </c>
      <c r="AB144">
        <v>1.66222E-2</v>
      </c>
      <c r="AC144">
        <v>121.29</v>
      </c>
      <c r="AD144">
        <v>0</v>
      </c>
      <c r="AE144">
        <v>0</v>
      </c>
      <c r="AG144" t="s">
        <v>137</v>
      </c>
      <c r="AH144">
        <v>0</v>
      </c>
      <c r="AI144">
        <v>0</v>
      </c>
      <c r="AK144" t="s">
        <v>137</v>
      </c>
      <c r="AL144">
        <v>0.81803999999999999</v>
      </c>
      <c r="AM144">
        <v>6.52799</v>
      </c>
      <c r="AN144" s="3">
        <v>4.4935899999999998E-6</v>
      </c>
      <c r="AO144">
        <v>186.16</v>
      </c>
      <c r="AP144">
        <v>0</v>
      </c>
      <c r="AQ144">
        <v>0</v>
      </c>
      <c r="AS144" t="s">
        <v>137</v>
      </c>
      <c r="AU144">
        <v>1</v>
      </c>
      <c r="AV144" t="s">
        <v>144</v>
      </c>
      <c r="AW144" t="str">
        <f t="shared" si="7"/>
        <v>NPM1|NP_002511</v>
      </c>
      <c r="AX144" s="1" t="str">
        <f t="shared" si="8"/>
        <v>NPM1|NP_002511|GQESFK(0.97)K(0.03)QEK</v>
      </c>
      <c r="AY144" t="s">
        <v>20453</v>
      </c>
      <c r="AZ144" t="s">
        <v>143</v>
      </c>
      <c r="BA144" t="s">
        <v>214</v>
      </c>
      <c r="BB144" t="s">
        <v>20452</v>
      </c>
      <c r="BC144" t="s">
        <v>20451</v>
      </c>
      <c r="BD144">
        <v>6</v>
      </c>
      <c r="BE144">
        <v>2</v>
      </c>
      <c r="BF144">
        <v>0.21823999999999999</v>
      </c>
      <c r="BG144" t="s">
        <v>139</v>
      </c>
      <c r="BH144" t="s">
        <v>139</v>
      </c>
      <c r="BI144" t="s">
        <v>139</v>
      </c>
      <c r="BJ144" t="s">
        <v>139</v>
      </c>
      <c r="BK144" t="s">
        <v>138</v>
      </c>
      <c r="BL144" t="s">
        <v>138</v>
      </c>
      <c r="BM144" t="s">
        <v>139</v>
      </c>
      <c r="BN144" t="s">
        <v>138</v>
      </c>
      <c r="BO144">
        <v>47729000</v>
      </c>
      <c r="BP144">
        <v>47729000</v>
      </c>
      <c r="BQ144">
        <v>0</v>
      </c>
      <c r="BR144">
        <v>0</v>
      </c>
      <c r="BS144" t="s">
        <v>137</v>
      </c>
      <c r="BT144">
        <v>3029200</v>
      </c>
      <c r="BU144">
        <v>4599600</v>
      </c>
      <c r="BV144">
        <v>2021700</v>
      </c>
      <c r="BW144">
        <v>4054400</v>
      </c>
      <c r="BX144" t="s">
        <v>297</v>
      </c>
      <c r="BY144">
        <v>3036500</v>
      </c>
      <c r="BZ144">
        <v>4162300</v>
      </c>
      <c r="CA144">
        <v>3168900</v>
      </c>
      <c r="CB144" t="s">
        <v>137</v>
      </c>
      <c r="CC144" t="s">
        <v>137</v>
      </c>
      <c r="CD144" t="s">
        <v>137</v>
      </c>
      <c r="CE144" t="s">
        <v>137</v>
      </c>
      <c r="CF144" t="s">
        <v>137</v>
      </c>
      <c r="CG144" t="s">
        <v>137</v>
      </c>
      <c r="CH144" t="s">
        <v>137</v>
      </c>
      <c r="CI144" t="s">
        <v>137</v>
      </c>
      <c r="CJ144">
        <v>3029200</v>
      </c>
      <c r="CK144">
        <v>0</v>
      </c>
      <c r="CL144">
        <v>0</v>
      </c>
      <c r="CM144">
        <v>4599600</v>
      </c>
      <c r="CN144">
        <v>0</v>
      </c>
      <c r="CO144">
        <v>0</v>
      </c>
      <c r="CP144">
        <v>2021700</v>
      </c>
      <c r="CQ144">
        <v>0</v>
      </c>
      <c r="CR144">
        <v>0</v>
      </c>
      <c r="CS144">
        <v>4054400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3036500</v>
      </c>
      <c r="CZ144">
        <v>0</v>
      </c>
      <c r="DA144">
        <v>0</v>
      </c>
      <c r="DB144">
        <v>4162300</v>
      </c>
      <c r="DC144">
        <v>0</v>
      </c>
      <c r="DD144">
        <v>0</v>
      </c>
      <c r="DE144">
        <v>3168900</v>
      </c>
      <c r="DF144">
        <v>0</v>
      </c>
      <c r="DG144">
        <v>0</v>
      </c>
      <c r="DJ144">
        <v>142</v>
      </c>
      <c r="DK144">
        <v>72</v>
      </c>
      <c r="DL144">
        <v>229</v>
      </c>
      <c r="DM144">
        <v>229</v>
      </c>
      <c r="DN144" t="s">
        <v>20450</v>
      </c>
      <c r="DO144" t="s">
        <v>20449</v>
      </c>
      <c r="DP144" t="s">
        <v>20448</v>
      </c>
      <c r="DQ144" t="s">
        <v>20447</v>
      </c>
      <c r="DR144">
        <v>20473</v>
      </c>
      <c r="DS144">
        <v>14245</v>
      </c>
      <c r="DT144">
        <v>4</v>
      </c>
      <c r="DU144">
        <v>6966</v>
      </c>
      <c r="DV144">
        <v>58806</v>
      </c>
      <c r="DW144">
        <v>40160</v>
      </c>
      <c r="DX144">
        <v>3</v>
      </c>
      <c r="DY144">
        <v>4957</v>
      </c>
      <c r="DZ144">
        <v>58806</v>
      </c>
      <c r="EA144">
        <v>40160</v>
      </c>
      <c r="EB144">
        <v>3</v>
      </c>
      <c r="EC144">
        <v>4957</v>
      </c>
    </row>
    <row r="145" spans="1:133" x14ac:dyDescent="0.2">
      <c r="A145" t="s">
        <v>20439</v>
      </c>
      <c r="B145" t="s">
        <v>20446</v>
      </c>
      <c r="C145" t="s">
        <v>20427</v>
      </c>
      <c r="D145" t="str">
        <f t="shared" si="6"/>
        <v>NP_002511</v>
      </c>
      <c r="E145" t="s">
        <v>20426</v>
      </c>
      <c r="F145" t="s">
        <v>20426</v>
      </c>
      <c r="G145" t="s">
        <v>20438</v>
      </c>
      <c r="H145">
        <v>1</v>
      </c>
      <c r="I145">
        <v>157.32900000000001</v>
      </c>
      <c r="J145">
        <v>2.1169100000000001E-3</v>
      </c>
      <c r="K145">
        <v>167.24</v>
      </c>
      <c r="L145">
        <v>28.417000000000002</v>
      </c>
      <c r="M145">
        <v>157.33000000000001</v>
      </c>
      <c r="N145">
        <v>0</v>
      </c>
      <c r="O145">
        <v>0</v>
      </c>
      <c r="Q145" t="s">
        <v>137</v>
      </c>
      <c r="R145">
        <v>0</v>
      </c>
      <c r="S145">
        <v>0</v>
      </c>
      <c r="U145" t="s">
        <v>137</v>
      </c>
      <c r="V145">
        <v>1</v>
      </c>
      <c r="W145">
        <v>154.99600000000001</v>
      </c>
      <c r="X145">
        <v>2.1984299999999999E-3</v>
      </c>
      <c r="Y145">
        <v>155</v>
      </c>
      <c r="Z145">
        <v>1</v>
      </c>
      <c r="AA145">
        <v>157.32900000000001</v>
      </c>
      <c r="AB145">
        <v>2.55572E-3</v>
      </c>
      <c r="AC145">
        <v>157.33000000000001</v>
      </c>
      <c r="AD145">
        <v>1</v>
      </c>
      <c r="AE145">
        <v>152.63</v>
      </c>
      <c r="AF145">
        <v>2.1169100000000001E-3</v>
      </c>
      <c r="AG145">
        <v>152.63</v>
      </c>
      <c r="AH145">
        <v>1</v>
      </c>
      <c r="AI145">
        <v>139.87799999999999</v>
      </c>
      <c r="AJ145">
        <v>5.5432700000000003E-3</v>
      </c>
      <c r="AK145">
        <v>139.88</v>
      </c>
      <c r="AL145">
        <v>1</v>
      </c>
      <c r="AM145">
        <v>167.24199999999999</v>
      </c>
      <c r="AN145">
        <v>5.6167099999999996E-3</v>
      </c>
      <c r="AO145">
        <v>167.24</v>
      </c>
      <c r="AP145">
        <v>1</v>
      </c>
      <c r="AQ145">
        <v>157.32900000000001</v>
      </c>
      <c r="AR145">
        <v>2.55572E-3</v>
      </c>
      <c r="AS145">
        <v>157.33000000000001</v>
      </c>
      <c r="AT145" t="s">
        <v>136</v>
      </c>
      <c r="AU145">
        <v>1</v>
      </c>
      <c r="AV145" t="s">
        <v>144</v>
      </c>
      <c r="AW145" t="str">
        <f t="shared" si="7"/>
        <v>NPM1|NP_002511</v>
      </c>
      <c r="AX145" s="1" t="str">
        <f t="shared" si="8"/>
        <v>NPM1|NP_002511|LLSISGK(1)R</v>
      </c>
      <c r="AY145" t="s">
        <v>20445</v>
      </c>
      <c r="AZ145" t="s">
        <v>20444</v>
      </c>
      <c r="BA145" t="s">
        <v>241</v>
      </c>
      <c r="BB145" t="s">
        <v>20443</v>
      </c>
      <c r="BC145" t="s">
        <v>20442</v>
      </c>
      <c r="BD145">
        <v>7</v>
      </c>
      <c r="BE145">
        <v>2</v>
      </c>
      <c r="BF145">
        <v>-7.9684999999999999E-3</v>
      </c>
      <c r="BG145" t="s">
        <v>138</v>
      </c>
      <c r="BH145" t="s">
        <v>138</v>
      </c>
      <c r="BI145" t="s">
        <v>139</v>
      </c>
      <c r="BJ145" t="s">
        <v>139</v>
      </c>
      <c r="BK145" t="s">
        <v>139</v>
      </c>
      <c r="BL145" t="s">
        <v>139</v>
      </c>
      <c r="BM145" t="s">
        <v>139</v>
      </c>
      <c r="BN145" t="s">
        <v>139</v>
      </c>
      <c r="BO145">
        <v>7637300000</v>
      </c>
      <c r="BP145">
        <v>7637300000</v>
      </c>
      <c r="BQ145">
        <v>0</v>
      </c>
      <c r="BR145">
        <v>0</v>
      </c>
      <c r="BS145" t="s">
        <v>137</v>
      </c>
      <c r="BT145">
        <v>948310000</v>
      </c>
      <c r="BU145">
        <v>776050000</v>
      </c>
      <c r="BV145">
        <v>816890000</v>
      </c>
      <c r="BW145">
        <v>1413400000</v>
      </c>
      <c r="BX145">
        <v>564530000</v>
      </c>
      <c r="BY145">
        <v>1075200000</v>
      </c>
      <c r="BZ145">
        <v>951350000</v>
      </c>
      <c r="CA145">
        <v>1062600000</v>
      </c>
      <c r="CB145" t="s">
        <v>137</v>
      </c>
      <c r="CC145" t="s">
        <v>137</v>
      </c>
      <c r="CD145" t="s">
        <v>137</v>
      </c>
      <c r="CE145" t="s">
        <v>137</v>
      </c>
      <c r="CF145" t="s">
        <v>137</v>
      </c>
      <c r="CG145" t="s">
        <v>137</v>
      </c>
      <c r="CH145" t="s">
        <v>137</v>
      </c>
      <c r="CI145" t="s">
        <v>137</v>
      </c>
      <c r="CJ145">
        <v>948310000</v>
      </c>
      <c r="CK145">
        <v>0</v>
      </c>
      <c r="CL145">
        <v>0</v>
      </c>
      <c r="CM145">
        <v>776050000</v>
      </c>
      <c r="CN145">
        <v>0</v>
      </c>
      <c r="CO145">
        <v>0</v>
      </c>
      <c r="CP145">
        <v>816890000</v>
      </c>
      <c r="CQ145">
        <v>0</v>
      </c>
      <c r="CR145">
        <v>0</v>
      </c>
      <c r="CS145">
        <v>1413400000</v>
      </c>
      <c r="CT145">
        <v>0</v>
      </c>
      <c r="CU145">
        <v>0</v>
      </c>
      <c r="CV145">
        <v>564530000</v>
      </c>
      <c r="CW145">
        <v>0</v>
      </c>
      <c r="CX145">
        <v>0</v>
      </c>
      <c r="CY145">
        <v>1075200000</v>
      </c>
      <c r="CZ145">
        <v>0</v>
      </c>
      <c r="DA145">
        <v>0</v>
      </c>
      <c r="DB145">
        <v>951350000</v>
      </c>
      <c r="DC145">
        <v>0</v>
      </c>
      <c r="DD145">
        <v>0</v>
      </c>
      <c r="DE145">
        <v>1062600000</v>
      </c>
      <c r="DF145">
        <v>0</v>
      </c>
      <c r="DG145">
        <v>0</v>
      </c>
      <c r="DJ145">
        <v>143</v>
      </c>
      <c r="DK145">
        <v>72</v>
      </c>
      <c r="DL145">
        <v>141</v>
      </c>
      <c r="DM145">
        <v>141</v>
      </c>
      <c r="DN145">
        <v>6152</v>
      </c>
      <c r="DO145">
        <v>6503</v>
      </c>
      <c r="DP145" t="s">
        <v>20441</v>
      </c>
      <c r="DQ145" t="s">
        <v>20440</v>
      </c>
      <c r="DR145">
        <v>40052</v>
      </c>
      <c r="DS145">
        <v>27397</v>
      </c>
      <c r="DT145">
        <v>8</v>
      </c>
      <c r="DU145">
        <v>19834</v>
      </c>
      <c r="DV145">
        <v>40051</v>
      </c>
      <c r="DW145">
        <v>27396</v>
      </c>
      <c r="DX145">
        <v>7</v>
      </c>
      <c r="DY145">
        <v>20923</v>
      </c>
      <c r="DZ145">
        <v>40049</v>
      </c>
      <c r="EA145">
        <v>27394</v>
      </c>
      <c r="EB145">
        <v>5</v>
      </c>
      <c r="EC145">
        <v>18342</v>
      </c>
    </row>
    <row r="146" spans="1:133" x14ac:dyDescent="0.2">
      <c r="A146" s="4" t="s">
        <v>20439</v>
      </c>
      <c r="B146" t="s">
        <v>2736</v>
      </c>
      <c r="C146" t="s">
        <v>20427</v>
      </c>
      <c r="D146" t="str">
        <f t="shared" si="6"/>
        <v>NP_002511</v>
      </c>
      <c r="E146" t="s">
        <v>20426</v>
      </c>
      <c r="F146" t="s">
        <v>20426</v>
      </c>
      <c r="G146" t="s">
        <v>20438</v>
      </c>
      <c r="H146">
        <v>1</v>
      </c>
      <c r="I146">
        <v>78.401300000000006</v>
      </c>
      <c r="J146">
        <v>5.2423299999999999E-3</v>
      </c>
      <c r="K146">
        <v>103.43</v>
      </c>
      <c r="L146">
        <v>52.625</v>
      </c>
      <c r="M146">
        <v>78.400999999999996</v>
      </c>
      <c r="N146">
        <v>0</v>
      </c>
      <c r="O146">
        <v>0</v>
      </c>
      <c r="Q146" t="s">
        <v>137</v>
      </c>
      <c r="R146">
        <v>0.99646100000000004</v>
      </c>
      <c r="S146">
        <v>24.495699999999999</v>
      </c>
      <c r="T146">
        <v>8.9862899999999992E-3</v>
      </c>
      <c r="U146">
        <v>89.44</v>
      </c>
      <c r="V146">
        <v>1</v>
      </c>
      <c r="W146">
        <v>85.973100000000002</v>
      </c>
      <c r="X146">
        <v>1.81885E-2</v>
      </c>
      <c r="Y146">
        <v>98</v>
      </c>
      <c r="Z146">
        <v>0.87790699999999999</v>
      </c>
      <c r="AA146">
        <v>8.5675899999999992</v>
      </c>
      <c r="AB146">
        <v>5.0935399999999999E-2</v>
      </c>
      <c r="AC146">
        <v>94.122</v>
      </c>
      <c r="AD146">
        <v>1</v>
      </c>
      <c r="AE146">
        <v>103.43</v>
      </c>
      <c r="AF146">
        <v>5.2423299999999999E-3</v>
      </c>
      <c r="AG146">
        <v>103.43</v>
      </c>
      <c r="AH146">
        <v>1</v>
      </c>
      <c r="AI146">
        <v>85.973100000000002</v>
      </c>
      <c r="AJ146">
        <v>1.2476299999999999E-2</v>
      </c>
      <c r="AK146">
        <v>85.972999999999999</v>
      </c>
      <c r="AL146">
        <v>1</v>
      </c>
      <c r="AM146">
        <v>73.881200000000007</v>
      </c>
      <c r="AN146">
        <v>4.4493499999999998E-2</v>
      </c>
      <c r="AO146">
        <v>73.881</v>
      </c>
      <c r="AP146">
        <v>1</v>
      </c>
      <c r="AQ146">
        <v>78.401300000000006</v>
      </c>
      <c r="AR146">
        <v>3.7357000000000001E-2</v>
      </c>
      <c r="AS146">
        <v>78.400999999999996</v>
      </c>
      <c r="AT146" t="s">
        <v>136</v>
      </c>
      <c r="AU146" t="s">
        <v>920</v>
      </c>
      <c r="AV146" t="s">
        <v>144</v>
      </c>
      <c r="AW146" t="str">
        <f t="shared" si="7"/>
        <v>NPM1|NP_002511</v>
      </c>
      <c r="AX146" s="1" t="str">
        <f t="shared" si="8"/>
        <v>NPM1|NP_002511|SAPGGGSK(1)VPQK(1)K</v>
      </c>
      <c r="AY146" t="s">
        <v>20437</v>
      </c>
      <c r="AZ146" t="s">
        <v>20436</v>
      </c>
      <c r="BA146" t="s">
        <v>917</v>
      </c>
      <c r="BB146" t="s">
        <v>20435</v>
      </c>
      <c r="BC146" t="s">
        <v>20434</v>
      </c>
      <c r="BD146">
        <v>8</v>
      </c>
      <c r="BE146">
        <v>2</v>
      </c>
      <c r="BF146">
        <v>0.24751000000000001</v>
      </c>
      <c r="BG146" t="s">
        <v>138</v>
      </c>
      <c r="BH146" t="s">
        <v>139</v>
      </c>
      <c r="BI146" t="s">
        <v>139</v>
      </c>
      <c r="BJ146" t="s">
        <v>139</v>
      </c>
      <c r="BK146" t="s">
        <v>139</v>
      </c>
      <c r="BL146" t="s">
        <v>139</v>
      </c>
      <c r="BM146" t="s">
        <v>139</v>
      </c>
      <c r="BN146" t="s">
        <v>139</v>
      </c>
      <c r="BO146">
        <v>654540000</v>
      </c>
      <c r="BP146">
        <v>654540000</v>
      </c>
      <c r="BQ146">
        <v>0</v>
      </c>
      <c r="BR146">
        <v>0</v>
      </c>
      <c r="BS146" t="s">
        <v>137</v>
      </c>
      <c r="BT146" t="s">
        <v>297</v>
      </c>
      <c r="BU146">
        <v>14132000</v>
      </c>
      <c r="BV146">
        <v>17185000</v>
      </c>
      <c r="BW146">
        <v>29512000</v>
      </c>
      <c r="BX146">
        <v>39513000</v>
      </c>
      <c r="BY146">
        <v>38923000</v>
      </c>
      <c r="BZ146">
        <v>21582000</v>
      </c>
      <c r="CA146">
        <v>23855000</v>
      </c>
      <c r="CB146" t="s">
        <v>137</v>
      </c>
      <c r="CC146" t="s">
        <v>137</v>
      </c>
      <c r="CD146" t="s">
        <v>137</v>
      </c>
      <c r="CE146" t="s">
        <v>137</v>
      </c>
      <c r="CF146" t="s">
        <v>137</v>
      </c>
      <c r="CG146" t="s">
        <v>137</v>
      </c>
      <c r="CH146" t="s">
        <v>137</v>
      </c>
      <c r="CI146" t="s">
        <v>137</v>
      </c>
      <c r="CJ146">
        <v>0</v>
      </c>
      <c r="CK146">
        <v>0</v>
      </c>
      <c r="CL146">
        <v>0</v>
      </c>
      <c r="CM146">
        <v>14132000</v>
      </c>
      <c r="CN146">
        <v>0</v>
      </c>
      <c r="CO146">
        <v>0</v>
      </c>
      <c r="CP146">
        <v>17185000</v>
      </c>
      <c r="CQ146">
        <v>0</v>
      </c>
      <c r="CR146">
        <v>0</v>
      </c>
      <c r="CS146">
        <v>29512000</v>
      </c>
      <c r="CT146">
        <v>0</v>
      </c>
      <c r="CU146">
        <v>0</v>
      </c>
      <c r="CV146">
        <v>39513000</v>
      </c>
      <c r="CW146">
        <v>0</v>
      </c>
      <c r="CX146">
        <v>0</v>
      </c>
      <c r="CY146">
        <v>38923000</v>
      </c>
      <c r="CZ146">
        <v>0</v>
      </c>
      <c r="DA146">
        <v>0</v>
      </c>
      <c r="DB146">
        <v>21582000</v>
      </c>
      <c r="DC146">
        <v>0</v>
      </c>
      <c r="DD146">
        <v>0</v>
      </c>
      <c r="DE146">
        <v>23855000</v>
      </c>
      <c r="DF146">
        <v>0</v>
      </c>
      <c r="DG146">
        <v>0</v>
      </c>
      <c r="DJ146">
        <v>144</v>
      </c>
      <c r="DK146">
        <v>72</v>
      </c>
      <c r="DL146">
        <v>150</v>
      </c>
      <c r="DM146">
        <v>150</v>
      </c>
      <c r="DN146" t="s">
        <v>20433</v>
      </c>
      <c r="DO146" t="s">
        <v>20432</v>
      </c>
      <c r="DP146" t="s">
        <v>20431</v>
      </c>
      <c r="DQ146" t="s">
        <v>20430</v>
      </c>
      <c r="DR146">
        <v>55781</v>
      </c>
      <c r="DS146">
        <v>38042</v>
      </c>
      <c r="DT146">
        <v>8</v>
      </c>
      <c r="DU146">
        <v>12035</v>
      </c>
      <c r="DV146">
        <v>55764</v>
      </c>
      <c r="DW146">
        <v>38035</v>
      </c>
      <c r="DX146">
        <v>5</v>
      </c>
      <c r="DY146">
        <v>7650</v>
      </c>
      <c r="DZ146">
        <v>55764</v>
      </c>
      <c r="EA146">
        <v>38035</v>
      </c>
      <c r="EB146">
        <v>5</v>
      </c>
      <c r="EC146">
        <v>7650</v>
      </c>
    </row>
    <row r="147" spans="1:133" x14ac:dyDescent="0.2">
      <c r="A147" t="s">
        <v>20429</v>
      </c>
      <c r="B147" t="s">
        <v>20428</v>
      </c>
      <c r="C147" t="s">
        <v>20427</v>
      </c>
      <c r="D147" t="str">
        <f t="shared" si="6"/>
        <v>NP_002511</v>
      </c>
      <c r="E147" t="s">
        <v>20426</v>
      </c>
      <c r="F147" t="s">
        <v>20426</v>
      </c>
      <c r="G147" t="s">
        <v>20425</v>
      </c>
      <c r="H147">
        <v>1</v>
      </c>
      <c r="I147">
        <v>110.387</v>
      </c>
      <c r="J147">
        <v>1.31626E-4</v>
      </c>
      <c r="K147">
        <v>163.84</v>
      </c>
      <c r="L147">
        <v>113.05</v>
      </c>
      <c r="M147">
        <v>110.39</v>
      </c>
      <c r="N147">
        <v>1</v>
      </c>
      <c r="O147">
        <v>106.4</v>
      </c>
      <c r="P147">
        <v>1.31626E-4</v>
      </c>
      <c r="Q147">
        <v>152.69</v>
      </c>
      <c r="R147">
        <v>1</v>
      </c>
      <c r="S147">
        <v>83.868600000000001</v>
      </c>
      <c r="T147">
        <v>2.2263600000000001E-3</v>
      </c>
      <c r="U147">
        <v>121.68</v>
      </c>
      <c r="V147">
        <v>1</v>
      </c>
      <c r="W147">
        <v>106.157</v>
      </c>
      <c r="X147">
        <v>2.58582E-3</v>
      </c>
      <c r="Y147">
        <v>106.62</v>
      </c>
      <c r="Z147">
        <v>1</v>
      </c>
      <c r="AA147">
        <v>108.90300000000001</v>
      </c>
      <c r="AB147">
        <v>8.5964899999999998E-4</v>
      </c>
      <c r="AC147">
        <v>141.08000000000001</v>
      </c>
      <c r="AD147">
        <v>1</v>
      </c>
      <c r="AE147">
        <v>82.2607</v>
      </c>
      <c r="AF147">
        <v>1.856E-2</v>
      </c>
      <c r="AG147">
        <v>82.260999999999996</v>
      </c>
      <c r="AH147">
        <v>1</v>
      </c>
      <c r="AI147">
        <v>142.827</v>
      </c>
      <c r="AJ147">
        <v>7.3560100000000001E-4</v>
      </c>
      <c r="AK147">
        <v>163.84</v>
      </c>
      <c r="AL147">
        <v>1</v>
      </c>
      <c r="AM147">
        <v>102.53100000000001</v>
      </c>
      <c r="AN147">
        <v>2.44926E-3</v>
      </c>
      <c r="AO147">
        <v>118.77</v>
      </c>
      <c r="AP147">
        <v>1</v>
      </c>
      <c r="AQ147">
        <v>110.387</v>
      </c>
      <c r="AR147">
        <v>4.5319700000000002E-4</v>
      </c>
      <c r="AS147">
        <v>147.28</v>
      </c>
      <c r="AT147" t="s">
        <v>136</v>
      </c>
      <c r="AU147">
        <v>1</v>
      </c>
      <c r="AV147" t="s">
        <v>144</v>
      </c>
      <c r="AW147" t="str">
        <f t="shared" si="7"/>
        <v>NPM1|NP_002511</v>
      </c>
      <c r="AX147" s="1" t="str">
        <f t="shared" si="8"/>
        <v>NPM1|NP_002511|VEAK(1)FINYVK</v>
      </c>
      <c r="AY147" t="s">
        <v>20424</v>
      </c>
      <c r="AZ147" t="s">
        <v>20423</v>
      </c>
      <c r="BA147" t="s">
        <v>194</v>
      </c>
      <c r="BB147" t="s">
        <v>20422</v>
      </c>
      <c r="BC147" t="s">
        <v>20421</v>
      </c>
      <c r="BD147">
        <v>4</v>
      </c>
      <c r="BE147">
        <v>3</v>
      </c>
      <c r="BF147">
        <v>-6.3349000000000003E-2</v>
      </c>
      <c r="BG147" t="s">
        <v>139</v>
      </c>
      <c r="BH147" t="s">
        <v>139</v>
      </c>
      <c r="BI147" t="s">
        <v>139</v>
      </c>
      <c r="BJ147" t="s">
        <v>139</v>
      </c>
      <c r="BK147" t="s">
        <v>139</v>
      </c>
      <c r="BL147" t="s">
        <v>139</v>
      </c>
      <c r="BM147" t="s">
        <v>139</v>
      </c>
      <c r="BN147" t="s">
        <v>139</v>
      </c>
      <c r="BO147">
        <v>107520000000</v>
      </c>
      <c r="BP147">
        <v>107520000000</v>
      </c>
      <c r="BQ147">
        <v>0</v>
      </c>
      <c r="BR147">
        <v>0</v>
      </c>
      <c r="BS147" t="s">
        <v>137</v>
      </c>
      <c r="BT147">
        <v>19141000000</v>
      </c>
      <c r="BU147">
        <v>10714000000</v>
      </c>
      <c r="BV147">
        <v>10702000000</v>
      </c>
      <c r="BW147">
        <v>11127000000</v>
      </c>
      <c r="BX147">
        <v>12849000000</v>
      </c>
      <c r="BY147">
        <v>20017000000</v>
      </c>
      <c r="BZ147">
        <v>9980500000</v>
      </c>
      <c r="CA147">
        <v>11914000000</v>
      </c>
      <c r="CB147" t="s">
        <v>137</v>
      </c>
      <c r="CC147" t="s">
        <v>137</v>
      </c>
      <c r="CD147" t="s">
        <v>137</v>
      </c>
      <c r="CE147" t="s">
        <v>137</v>
      </c>
      <c r="CF147" t="s">
        <v>137</v>
      </c>
      <c r="CG147" t="s">
        <v>137</v>
      </c>
      <c r="CH147" t="s">
        <v>137</v>
      </c>
      <c r="CI147" t="s">
        <v>137</v>
      </c>
      <c r="CJ147">
        <v>19141000000</v>
      </c>
      <c r="CK147">
        <v>0</v>
      </c>
      <c r="CL147">
        <v>0</v>
      </c>
      <c r="CM147">
        <v>10714000000</v>
      </c>
      <c r="CN147">
        <v>0</v>
      </c>
      <c r="CO147">
        <v>0</v>
      </c>
      <c r="CP147">
        <v>10702000000</v>
      </c>
      <c r="CQ147">
        <v>0</v>
      </c>
      <c r="CR147">
        <v>0</v>
      </c>
      <c r="CS147">
        <v>11127000000</v>
      </c>
      <c r="CT147">
        <v>0</v>
      </c>
      <c r="CU147">
        <v>0</v>
      </c>
      <c r="CV147">
        <v>12849000000</v>
      </c>
      <c r="CW147">
        <v>0</v>
      </c>
      <c r="CX147">
        <v>0</v>
      </c>
      <c r="CY147">
        <v>20017000000</v>
      </c>
      <c r="CZ147">
        <v>0</v>
      </c>
      <c r="DA147">
        <v>0</v>
      </c>
      <c r="DB147">
        <v>9980500000</v>
      </c>
      <c r="DC147">
        <v>0</v>
      </c>
      <c r="DD147">
        <v>0</v>
      </c>
      <c r="DE147">
        <v>11914000000</v>
      </c>
      <c r="DF147">
        <v>0</v>
      </c>
      <c r="DG147">
        <v>0</v>
      </c>
      <c r="DJ147">
        <v>145</v>
      </c>
      <c r="DK147">
        <v>72</v>
      </c>
      <c r="DL147">
        <v>267</v>
      </c>
      <c r="DM147">
        <v>267</v>
      </c>
      <c r="DN147">
        <v>11456</v>
      </c>
      <c r="DO147">
        <v>12188</v>
      </c>
      <c r="DP147" t="s">
        <v>20420</v>
      </c>
      <c r="DQ147" t="s">
        <v>20419</v>
      </c>
      <c r="DR147">
        <v>73594</v>
      </c>
      <c r="DS147">
        <v>50320</v>
      </c>
      <c r="DT147">
        <v>8</v>
      </c>
      <c r="DU147">
        <v>31303</v>
      </c>
      <c r="DV147">
        <v>73587</v>
      </c>
      <c r="DW147">
        <v>50313</v>
      </c>
      <c r="DX147">
        <v>6</v>
      </c>
      <c r="DY147">
        <v>32415</v>
      </c>
      <c r="DZ147">
        <v>73576</v>
      </c>
      <c r="EA147">
        <v>50301</v>
      </c>
      <c r="EB147">
        <v>1</v>
      </c>
      <c r="EC147">
        <v>31976</v>
      </c>
    </row>
    <row r="148" spans="1:133" x14ac:dyDescent="0.2">
      <c r="A148" t="s">
        <v>20400</v>
      </c>
      <c r="B148">
        <v>397</v>
      </c>
      <c r="C148" t="s">
        <v>20401</v>
      </c>
      <c r="D148" t="str">
        <f t="shared" si="6"/>
        <v>NP_003133</v>
      </c>
      <c r="E148" t="s">
        <v>20400</v>
      </c>
      <c r="F148" t="s">
        <v>20400</v>
      </c>
      <c r="G148" t="s">
        <v>20399</v>
      </c>
      <c r="H148">
        <v>1</v>
      </c>
      <c r="I148">
        <v>75.866200000000006</v>
      </c>
      <c r="J148" s="3">
        <v>2.0019599999999999E-21</v>
      </c>
      <c r="K148">
        <v>193.54</v>
      </c>
      <c r="L148">
        <v>155.38</v>
      </c>
      <c r="M148">
        <v>77.745999999999995</v>
      </c>
      <c r="N148">
        <v>1</v>
      </c>
      <c r="O148">
        <v>114.495</v>
      </c>
      <c r="P148" s="3">
        <v>5.9837199999999997E-5</v>
      </c>
      <c r="Q148">
        <v>121.95</v>
      </c>
      <c r="R148">
        <v>1</v>
      </c>
      <c r="S148">
        <v>88.360699999999994</v>
      </c>
      <c r="T148">
        <v>2.94268E-3</v>
      </c>
      <c r="U148">
        <v>103.88</v>
      </c>
      <c r="V148">
        <v>1</v>
      </c>
      <c r="W148">
        <v>113.581</v>
      </c>
      <c r="X148" s="3">
        <v>2.3156300000000001E-5</v>
      </c>
      <c r="Y148">
        <v>124.2</v>
      </c>
      <c r="Z148">
        <v>1</v>
      </c>
      <c r="AA148">
        <v>153.87700000000001</v>
      </c>
      <c r="AB148" s="3">
        <v>2.0019599999999999E-21</v>
      </c>
      <c r="AC148">
        <v>192.54</v>
      </c>
      <c r="AD148">
        <v>1</v>
      </c>
      <c r="AE148">
        <v>75.7761</v>
      </c>
      <c r="AF148" s="3">
        <v>1.4308E-20</v>
      </c>
      <c r="AG148">
        <v>193.54</v>
      </c>
      <c r="AH148">
        <v>1</v>
      </c>
      <c r="AI148">
        <v>75.866200000000006</v>
      </c>
      <c r="AJ148">
        <v>7.2809999999999997E-4</v>
      </c>
      <c r="AK148">
        <v>88.311000000000007</v>
      </c>
      <c r="AL148">
        <v>0.99999800000000005</v>
      </c>
      <c r="AM148">
        <v>56.138300000000001</v>
      </c>
      <c r="AN148">
        <v>4.8595699999999997E-3</v>
      </c>
      <c r="AO148">
        <v>74.337999999999994</v>
      </c>
      <c r="AP148">
        <v>0.99999700000000002</v>
      </c>
      <c r="AQ148">
        <v>54.8264</v>
      </c>
      <c r="AR148">
        <v>1.12779E-3</v>
      </c>
      <c r="AS148">
        <v>88.427000000000007</v>
      </c>
      <c r="AU148">
        <v>1</v>
      </c>
      <c r="AV148" t="s">
        <v>144</v>
      </c>
      <c r="AW148" t="str">
        <f t="shared" si="7"/>
        <v>SSB|NP_003133</v>
      </c>
      <c r="AX148" s="1" t="str">
        <f t="shared" si="8"/>
        <v>SSB|NP_003133|AREETDKEEPASK(1)QQK</v>
      </c>
      <c r="AY148" t="s">
        <v>20418</v>
      </c>
      <c r="AZ148" t="s">
        <v>4984</v>
      </c>
      <c r="BA148" t="s">
        <v>355</v>
      </c>
      <c r="BB148" t="s">
        <v>20417</v>
      </c>
      <c r="BC148" t="s">
        <v>20416</v>
      </c>
      <c r="BD148">
        <v>13</v>
      </c>
      <c r="BE148">
        <v>3</v>
      </c>
      <c r="BF148">
        <v>-0.47295999999999999</v>
      </c>
      <c r="BG148" t="s">
        <v>139</v>
      </c>
      <c r="BH148" t="s">
        <v>139</v>
      </c>
      <c r="BI148" t="s">
        <v>139</v>
      </c>
      <c r="BJ148" t="s">
        <v>139</v>
      </c>
      <c r="BK148" t="s">
        <v>139</v>
      </c>
      <c r="BL148" t="s">
        <v>139</v>
      </c>
      <c r="BM148" t="s">
        <v>139</v>
      </c>
      <c r="BN148" t="s">
        <v>139</v>
      </c>
      <c r="BO148">
        <v>371150000</v>
      </c>
      <c r="BP148">
        <v>371150000</v>
      </c>
      <c r="BQ148">
        <v>0</v>
      </c>
      <c r="BR148">
        <v>0</v>
      </c>
      <c r="BS148" t="s">
        <v>137</v>
      </c>
      <c r="BT148">
        <v>28946000</v>
      </c>
      <c r="BU148">
        <v>24534000</v>
      </c>
      <c r="BV148">
        <v>22862000</v>
      </c>
      <c r="BW148">
        <v>38152000</v>
      </c>
      <c r="BX148">
        <v>20958000</v>
      </c>
      <c r="BY148">
        <v>25754000</v>
      </c>
      <c r="BZ148">
        <v>19641000</v>
      </c>
      <c r="CA148">
        <v>22428000</v>
      </c>
      <c r="CB148" t="s">
        <v>137</v>
      </c>
      <c r="CC148" t="s">
        <v>137</v>
      </c>
      <c r="CD148" t="s">
        <v>137</v>
      </c>
      <c r="CE148" t="s">
        <v>137</v>
      </c>
      <c r="CF148" t="s">
        <v>137</v>
      </c>
      <c r="CG148" t="s">
        <v>137</v>
      </c>
      <c r="CH148" t="s">
        <v>137</v>
      </c>
      <c r="CI148" t="s">
        <v>137</v>
      </c>
      <c r="CJ148">
        <v>28946000</v>
      </c>
      <c r="CK148">
        <v>0</v>
      </c>
      <c r="CL148">
        <v>0</v>
      </c>
      <c r="CM148">
        <v>24534000</v>
      </c>
      <c r="CN148">
        <v>0</v>
      </c>
      <c r="CO148">
        <v>0</v>
      </c>
      <c r="CP148">
        <v>22862000</v>
      </c>
      <c r="CQ148">
        <v>0</v>
      </c>
      <c r="CR148">
        <v>0</v>
      </c>
      <c r="CS148">
        <v>38152000</v>
      </c>
      <c r="CT148">
        <v>0</v>
      </c>
      <c r="CU148">
        <v>0</v>
      </c>
      <c r="CV148">
        <v>20958000</v>
      </c>
      <c r="CW148">
        <v>0</v>
      </c>
      <c r="CX148">
        <v>0</v>
      </c>
      <c r="CY148">
        <v>25754000</v>
      </c>
      <c r="CZ148">
        <v>0</v>
      </c>
      <c r="DA148">
        <v>0</v>
      </c>
      <c r="DB148">
        <v>19641000</v>
      </c>
      <c r="DC148">
        <v>0</v>
      </c>
      <c r="DD148">
        <v>0</v>
      </c>
      <c r="DE148">
        <v>22428000</v>
      </c>
      <c r="DF148">
        <v>0</v>
      </c>
      <c r="DG148">
        <v>0</v>
      </c>
      <c r="DJ148">
        <v>146</v>
      </c>
      <c r="DK148">
        <v>73</v>
      </c>
      <c r="DL148">
        <v>397</v>
      </c>
      <c r="DM148">
        <v>397</v>
      </c>
      <c r="DN148">
        <v>755</v>
      </c>
      <c r="DO148">
        <v>809</v>
      </c>
      <c r="DP148" t="s">
        <v>20415</v>
      </c>
      <c r="DQ148" t="s">
        <v>20414</v>
      </c>
      <c r="DR148">
        <v>4888</v>
      </c>
      <c r="DS148">
        <v>3560</v>
      </c>
      <c r="DT148">
        <v>6</v>
      </c>
      <c r="DU148">
        <v>4744</v>
      </c>
      <c r="DV148">
        <v>4886</v>
      </c>
      <c r="DW148">
        <v>3558</v>
      </c>
      <c r="DX148">
        <v>5</v>
      </c>
      <c r="DY148">
        <v>4452</v>
      </c>
      <c r="DZ148">
        <v>4884</v>
      </c>
      <c r="EA148">
        <v>3556</v>
      </c>
      <c r="EB148">
        <v>4</v>
      </c>
      <c r="EC148">
        <v>4836</v>
      </c>
    </row>
    <row r="149" spans="1:133" x14ac:dyDescent="0.2">
      <c r="A149" t="s">
        <v>20400</v>
      </c>
      <c r="B149">
        <v>383</v>
      </c>
      <c r="C149" t="s">
        <v>20401</v>
      </c>
      <c r="D149" t="str">
        <f t="shared" si="6"/>
        <v>NP_003133</v>
      </c>
      <c r="E149" t="s">
        <v>20400</v>
      </c>
      <c r="F149" t="s">
        <v>20400</v>
      </c>
      <c r="G149" t="s">
        <v>20399</v>
      </c>
      <c r="H149">
        <v>1</v>
      </c>
      <c r="I149">
        <v>90.441699999999997</v>
      </c>
      <c r="J149">
        <v>1.8143200000000001E-4</v>
      </c>
      <c r="K149">
        <v>90.441999999999993</v>
      </c>
      <c r="L149">
        <v>84.632000000000005</v>
      </c>
      <c r="M149">
        <v>90.441999999999993</v>
      </c>
      <c r="Z149">
        <v>1</v>
      </c>
      <c r="AA149">
        <v>90.441699999999997</v>
      </c>
      <c r="AB149">
        <v>1.8143200000000001E-4</v>
      </c>
      <c r="AC149">
        <v>90.441999999999993</v>
      </c>
      <c r="AU149">
        <v>1</v>
      </c>
      <c r="AV149" t="s">
        <v>144</v>
      </c>
      <c r="AW149" t="str">
        <f t="shared" si="7"/>
        <v>SSB|NP_003133</v>
      </c>
      <c r="AX149" s="1" t="str">
        <f t="shared" si="8"/>
        <v>SSB|NP_003133|FASDDEHDEHDENGATGPVK(1)R</v>
      </c>
      <c r="AY149" t="s">
        <v>20413</v>
      </c>
      <c r="AZ149" t="s">
        <v>797</v>
      </c>
      <c r="BA149" t="s">
        <v>483</v>
      </c>
      <c r="BB149" t="s">
        <v>20412</v>
      </c>
      <c r="BC149" t="s">
        <v>20411</v>
      </c>
      <c r="BD149">
        <v>20</v>
      </c>
      <c r="BE149">
        <v>3</v>
      </c>
      <c r="BF149">
        <v>-0.28843000000000002</v>
      </c>
      <c r="BG149" t="s">
        <v>138</v>
      </c>
      <c r="BH149" t="s">
        <v>138</v>
      </c>
      <c r="BI149" t="s">
        <v>138</v>
      </c>
      <c r="BJ149" t="s">
        <v>139</v>
      </c>
      <c r="BK149" t="s">
        <v>138</v>
      </c>
      <c r="BL149" t="s">
        <v>138</v>
      </c>
      <c r="BM149" t="s">
        <v>138</v>
      </c>
      <c r="BN149" t="s">
        <v>138</v>
      </c>
      <c r="BO149">
        <v>12091000</v>
      </c>
      <c r="BP149">
        <v>12091000</v>
      </c>
      <c r="BQ149">
        <v>0</v>
      </c>
      <c r="BR149">
        <v>0</v>
      </c>
      <c r="BS149" t="s">
        <v>137</v>
      </c>
      <c r="BT149" t="s">
        <v>297</v>
      </c>
      <c r="BU149" t="s">
        <v>297</v>
      </c>
      <c r="BV149" t="s">
        <v>297</v>
      </c>
      <c r="BW149">
        <v>7514700</v>
      </c>
      <c r="BX149" t="s">
        <v>297</v>
      </c>
      <c r="BY149" t="s">
        <v>297</v>
      </c>
      <c r="BZ149" t="s">
        <v>297</v>
      </c>
      <c r="CA149" t="s">
        <v>297</v>
      </c>
      <c r="CB149" t="s">
        <v>137</v>
      </c>
      <c r="CC149" t="s">
        <v>137</v>
      </c>
      <c r="CD149" t="s">
        <v>137</v>
      </c>
      <c r="CE149" t="s">
        <v>137</v>
      </c>
      <c r="CF149" t="s">
        <v>137</v>
      </c>
      <c r="CG149" t="s">
        <v>137</v>
      </c>
      <c r="CH149" t="s">
        <v>137</v>
      </c>
      <c r="CI149" t="s">
        <v>137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7514700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J149">
        <v>147</v>
      </c>
      <c r="DK149">
        <v>73</v>
      </c>
      <c r="DL149">
        <v>383</v>
      </c>
      <c r="DM149">
        <v>383</v>
      </c>
      <c r="DN149">
        <v>2122</v>
      </c>
      <c r="DO149">
        <v>2237</v>
      </c>
      <c r="DP149" t="s">
        <v>20410</v>
      </c>
      <c r="DQ149" t="s">
        <v>20409</v>
      </c>
      <c r="DR149">
        <v>12459</v>
      </c>
      <c r="DS149">
        <v>8689</v>
      </c>
      <c r="DT149">
        <v>4</v>
      </c>
      <c r="DU149">
        <v>11157</v>
      </c>
      <c r="DV149">
        <v>12459</v>
      </c>
      <c r="DW149">
        <v>8689</v>
      </c>
      <c r="DX149">
        <v>4</v>
      </c>
      <c r="DY149">
        <v>11157</v>
      </c>
      <c r="DZ149">
        <v>12459</v>
      </c>
      <c r="EA149">
        <v>8689</v>
      </c>
      <c r="EB149">
        <v>4</v>
      </c>
      <c r="EC149">
        <v>11157</v>
      </c>
    </row>
    <row r="150" spans="1:133" x14ac:dyDescent="0.2">
      <c r="A150" t="s">
        <v>20400</v>
      </c>
      <c r="B150">
        <v>360</v>
      </c>
      <c r="C150" t="s">
        <v>20401</v>
      </c>
      <c r="D150" t="str">
        <f t="shared" si="6"/>
        <v>NP_003133</v>
      </c>
      <c r="E150" t="s">
        <v>20400</v>
      </c>
      <c r="F150" t="s">
        <v>20400</v>
      </c>
      <c r="G150" t="s">
        <v>20399</v>
      </c>
      <c r="H150">
        <v>1</v>
      </c>
      <c r="I150">
        <v>115.459</v>
      </c>
      <c r="J150">
        <v>1.1786100000000001E-2</v>
      </c>
      <c r="K150">
        <v>143.37</v>
      </c>
      <c r="L150">
        <v>85.144000000000005</v>
      </c>
      <c r="M150">
        <v>115.46</v>
      </c>
      <c r="N150">
        <v>1</v>
      </c>
      <c r="O150">
        <v>106.41500000000001</v>
      </c>
      <c r="P150">
        <v>3.8236699999999998E-2</v>
      </c>
      <c r="Q150">
        <v>106.42</v>
      </c>
      <c r="R150">
        <v>1</v>
      </c>
      <c r="S150">
        <v>82.144000000000005</v>
      </c>
      <c r="T150">
        <v>4.0729300000000003E-2</v>
      </c>
      <c r="U150">
        <v>114.89</v>
      </c>
      <c r="V150">
        <v>0</v>
      </c>
      <c r="W150">
        <v>0</v>
      </c>
      <c r="Y150" t="s">
        <v>137</v>
      </c>
      <c r="Z150">
        <v>1</v>
      </c>
      <c r="AA150">
        <v>110.633</v>
      </c>
      <c r="AB150">
        <v>2.8460699999999998E-2</v>
      </c>
      <c r="AC150">
        <v>110.63</v>
      </c>
      <c r="AD150">
        <v>0</v>
      </c>
      <c r="AE150">
        <v>0</v>
      </c>
      <c r="AG150" t="s">
        <v>137</v>
      </c>
      <c r="AH150">
        <v>1</v>
      </c>
      <c r="AI150">
        <v>120.794</v>
      </c>
      <c r="AJ150">
        <v>1.1786100000000001E-2</v>
      </c>
      <c r="AK150">
        <v>143.37</v>
      </c>
      <c r="AL150">
        <v>1</v>
      </c>
      <c r="AM150">
        <v>115.459</v>
      </c>
      <c r="AN150">
        <v>1.7491400000000001E-2</v>
      </c>
      <c r="AO150">
        <v>123.35</v>
      </c>
      <c r="AP150">
        <v>0</v>
      </c>
      <c r="AQ150">
        <v>0</v>
      </c>
      <c r="AS150" t="s">
        <v>137</v>
      </c>
      <c r="AT150" t="s">
        <v>136</v>
      </c>
      <c r="AU150">
        <v>1</v>
      </c>
      <c r="AV150" t="s">
        <v>144</v>
      </c>
      <c r="AW150" t="str">
        <f t="shared" si="7"/>
        <v>SSB|NP_003133</v>
      </c>
      <c r="AX150" s="1" t="str">
        <f t="shared" si="8"/>
        <v>SSB|NP_003133|VQFQGK(1)K</v>
      </c>
      <c r="AY150" t="s">
        <v>20408</v>
      </c>
      <c r="AZ150" t="s">
        <v>143</v>
      </c>
      <c r="BA150" t="s">
        <v>506</v>
      </c>
      <c r="BB150" t="s">
        <v>20407</v>
      </c>
      <c r="BC150" t="s">
        <v>20406</v>
      </c>
      <c r="BD150">
        <v>6</v>
      </c>
      <c r="BE150">
        <v>2</v>
      </c>
      <c r="BF150">
        <v>-7.0251999999999995E-2</v>
      </c>
      <c r="BG150" t="s">
        <v>139</v>
      </c>
      <c r="BH150" t="s">
        <v>139</v>
      </c>
      <c r="BI150" t="s">
        <v>138</v>
      </c>
      <c r="BJ150" t="s">
        <v>139</v>
      </c>
      <c r="BK150" t="s">
        <v>138</v>
      </c>
      <c r="BL150" t="s">
        <v>139</v>
      </c>
      <c r="BM150" t="s">
        <v>139</v>
      </c>
      <c r="BN150" t="s">
        <v>138</v>
      </c>
      <c r="BO150">
        <v>7178600000</v>
      </c>
      <c r="BP150">
        <v>7178600000</v>
      </c>
      <c r="BQ150">
        <v>0</v>
      </c>
      <c r="BR150">
        <v>0</v>
      </c>
      <c r="BS150" t="s">
        <v>137</v>
      </c>
      <c r="BT150">
        <v>787180000</v>
      </c>
      <c r="BU150">
        <v>784030000</v>
      </c>
      <c r="BV150">
        <v>824110000</v>
      </c>
      <c r="BW150">
        <v>1407300000</v>
      </c>
      <c r="BX150">
        <v>777800000</v>
      </c>
      <c r="BY150">
        <v>1324700000</v>
      </c>
      <c r="BZ150">
        <v>950500000</v>
      </c>
      <c r="CA150">
        <v>21972000</v>
      </c>
      <c r="CB150" t="s">
        <v>137</v>
      </c>
      <c r="CC150" t="s">
        <v>137</v>
      </c>
      <c r="CD150" t="s">
        <v>137</v>
      </c>
      <c r="CE150" t="s">
        <v>137</v>
      </c>
      <c r="CF150" t="s">
        <v>137</v>
      </c>
      <c r="CG150" t="s">
        <v>137</v>
      </c>
      <c r="CH150" t="s">
        <v>137</v>
      </c>
      <c r="CI150" t="s">
        <v>137</v>
      </c>
      <c r="CJ150">
        <v>787180000</v>
      </c>
      <c r="CK150">
        <v>0</v>
      </c>
      <c r="CL150">
        <v>0</v>
      </c>
      <c r="CM150">
        <v>784030000</v>
      </c>
      <c r="CN150">
        <v>0</v>
      </c>
      <c r="CO150">
        <v>0</v>
      </c>
      <c r="CP150">
        <v>824110000</v>
      </c>
      <c r="CQ150">
        <v>0</v>
      </c>
      <c r="CR150">
        <v>0</v>
      </c>
      <c r="CS150">
        <v>1407300000</v>
      </c>
      <c r="CT150">
        <v>0</v>
      </c>
      <c r="CU150">
        <v>0</v>
      </c>
      <c r="CV150">
        <v>777800000</v>
      </c>
      <c r="CW150">
        <v>0</v>
      </c>
      <c r="CX150">
        <v>0</v>
      </c>
      <c r="CY150">
        <v>1324700000</v>
      </c>
      <c r="CZ150">
        <v>0</v>
      </c>
      <c r="DA150">
        <v>0</v>
      </c>
      <c r="DB150">
        <v>950500000</v>
      </c>
      <c r="DC150">
        <v>0</v>
      </c>
      <c r="DD150">
        <v>0</v>
      </c>
      <c r="DE150">
        <v>21972000</v>
      </c>
      <c r="DF150">
        <v>0</v>
      </c>
      <c r="DG150">
        <v>0</v>
      </c>
      <c r="DJ150">
        <v>148</v>
      </c>
      <c r="DK150">
        <v>73</v>
      </c>
      <c r="DL150">
        <v>360</v>
      </c>
      <c r="DM150">
        <v>360</v>
      </c>
      <c r="DN150" t="s">
        <v>20405</v>
      </c>
      <c r="DO150" t="s">
        <v>20404</v>
      </c>
      <c r="DP150" t="s">
        <v>20403</v>
      </c>
      <c r="DQ150" t="s">
        <v>20402</v>
      </c>
      <c r="DR150">
        <v>76553</v>
      </c>
      <c r="DS150">
        <v>52493</v>
      </c>
      <c r="DT150">
        <v>7</v>
      </c>
      <c r="DU150">
        <v>11337</v>
      </c>
      <c r="DV150">
        <v>19038</v>
      </c>
      <c r="DW150">
        <v>13240</v>
      </c>
      <c r="DX150">
        <v>6</v>
      </c>
      <c r="DY150">
        <v>8571</v>
      </c>
      <c r="DZ150">
        <v>19038</v>
      </c>
      <c r="EA150">
        <v>13240</v>
      </c>
      <c r="EB150">
        <v>6</v>
      </c>
      <c r="EC150">
        <v>8571</v>
      </c>
    </row>
    <row r="151" spans="1:133" x14ac:dyDescent="0.2">
      <c r="A151" t="s">
        <v>20400</v>
      </c>
      <c r="B151">
        <v>328</v>
      </c>
      <c r="C151" t="s">
        <v>20401</v>
      </c>
      <c r="D151" t="str">
        <f t="shared" si="6"/>
        <v>NP_003133</v>
      </c>
      <c r="E151" t="s">
        <v>20400</v>
      </c>
      <c r="F151" t="s">
        <v>20400</v>
      </c>
      <c r="G151" t="s">
        <v>20399</v>
      </c>
      <c r="H151">
        <v>1</v>
      </c>
      <c r="I151">
        <v>111.717</v>
      </c>
      <c r="J151">
        <v>3.82994E-4</v>
      </c>
      <c r="K151">
        <v>155.08000000000001</v>
      </c>
      <c r="L151">
        <v>122.79</v>
      </c>
      <c r="M151">
        <v>111.72</v>
      </c>
      <c r="N151">
        <v>1</v>
      </c>
      <c r="O151">
        <v>128.541</v>
      </c>
      <c r="P151">
        <v>4.9708E-4</v>
      </c>
      <c r="Q151">
        <v>128.54</v>
      </c>
      <c r="R151">
        <v>1</v>
      </c>
      <c r="S151">
        <v>64.121200000000002</v>
      </c>
      <c r="T151">
        <v>2.1049799999999998E-3</v>
      </c>
      <c r="U151">
        <v>109</v>
      </c>
      <c r="V151">
        <v>1</v>
      </c>
      <c r="W151">
        <v>109.44199999999999</v>
      </c>
      <c r="X151">
        <v>2.04046E-3</v>
      </c>
      <c r="Y151">
        <v>109.44</v>
      </c>
      <c r="Z151">
        <v>1</v>
      </c>
      <c r="AA151">
        <v>155.084</v>
      </c>
      <c r="AB151">
        <v>3.82994E-4</v>
      </c>
      <c r="AC151">
        <v>155.08000000000001</v>
      </c>
      <c r="AH151">
        <v>1</v>
      </c>
      <c r="AI151">
        <v>62.338299999999997</v>
      </c>
      <c r="AJ151">
        <v>1.1995700000000001E-3</v>
      </c>
      <c r="AK151">
        <v>115.24</v>
      </c>
      <c r="AL151">
        <v>1</v>
      </c>
      <c r="AM151">
        <v>81.709000000000003</v>
      </c>
      <c r="AN151">
        <v>1.8630600000000001E-2</v>
      </c>
      <c r="AO151">
        <v>81.709000000000003</v>
      </c>
      <c r="AP151">
        <v>1</v>
      </c>
      <c r="AQ151">
        <v>111.717</v>
      </c>
      <c r="AR151">
        <v>1.7105E-3</v>
      </c>
      <c r="AS151">
        <v>111.72</v>
      </c>
      <c r="AT151" t="s">
        <v>136</v>
      </c>
      <c r="AU151">
        <v>1</v>
      </c>
      <c r="AV151" t="s">
        <v>144</v>
      </c>
      <c r="AW151" t="str">
        <f t="shared" si="7"/>
        <v>SSB|NP_003133</v>
      </c>
      <c r="AX151" s="1" t="str">
        <f t="shared" si="8"/>
        <v>SSB|NP_003133|IIEDQQESLNK(1)WK</v>
      </c>
      <c r="AY151" t="s">
        <v>20398</v>
      </c>
      <c r="AZ151" t="s">
        <v>143</v>
      </c>
      <c r="BA151" t="s">
        <v>569</v>
      </c>
      <c r="BB151" t="s">
        <v>20397</v>
      </c>
      <c r="BC151" t="s">
        <v>20396</v>
      </c>
      <c r="BD151">
        <v>11</v>
      </c>
      <c r="BE151">
        <v>2</v>
      </c>
      <c r="BF151">
        <v>-0.28205000000000002</v>
      </c>
      <c r="BG151" t="s">
        <v>139</v>
      </c>
      <c r="BH151" t="s">
        <v>139</v>
      </c>
      <c r="BI151" t="s">
        <v>139</v>
      </c>
      <c r="BJ151" t="s">
        <v>139</v>
      </c>
      <c r="BK151" t="s">
        <v>138</v>
      </c>
      <c r="BL151" t="s">
        <v>139</v>
      </c>
      <c r="BM151" t="s">
        <v>139</v>
      </c>
      <c r="BN151" t="s">
        <v>139</v>
      </c>
      <c r="BO151">
        <v>118640000</v>
      </c>
      <c r="BP151">
        <v>118640000</v>
      </c>
      <c r="BQ151">
        <v>0</v>
      </c>
      <c r="BR151">
        <v>0</v>
      </c>
      <c r="BS151" t="s">
        <v>137</v>
      </c>
      <c r="BT151">
        <v>9266800</v>
      </c>
      <c r="BU151">
        <v>16825000</v>
      </c>
      <c r="BV151">
        <v>7940500</v>
      </c>
      <c r="BW151">
        <v>15288000</v>
      </c>
      <c r="BX151" t="s">
        <v>297</v>
      </c>
      <c r="BY151">
        <v>7918300</v>
      </c>
      <c r="BZ151">
        <v>11338000</v>
      </c>
      <c r="CA151">
        <v>20013000</v>
      </c>
      <c r="CB151" t="s">
        <v>137</v>
      </c>
      <c r="CC151" t="s">
        <v>137</v>
      </c>
      <c r="CD151" t="s">
        <v>137</v>
      </c>
      <c r="CE151" t="s">
        <v>137</v>
      </c>
      <c r="CF151" t="s">
        <v>137</v>
      </c>
      <c r="CG151" t="s">
        <v>137</v>
      </c>
      <c r="CH151" t="s">
        <v>137</v>
      </c>
      <c r="CI151" t="s">
        <v>137</v>
      </c>
      <c r="CJ151">
        <v>9266800</v>
      </c>
      <c r="CK151">
        <v>0</v>
      </c>
      <c r="CL151">
        <v>0</v>
      </c>
      <c r="CM151">
        <v>16825000</v>
      </c>
      <c r="CN151">
        <v>0</v>
      </c>
      <c r="CO151">
        <v>0</v>
      </c>
      <c r="CP151">
        <v>7940500</v>
      </c>
      <c r="CQ151">
        <v>0</v>
      </c>
      <c r="CR151">
        <v>0</v>
      </c>
      <c r="CS151">
        <v>15288000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7918300</v>
      </c>
      <c r="CZ151">
        <v>0</v>
      </c>
      <c r="DA151">
        <v>0</v>
      </c>
      <c r="DB151">
        <v>11338000</v>
      </c>
      <c r="DC151">
        <v>0</v>
      </c>
      <c r="DD151">
        <v>0</v>
      </c>
      <c r="DE151">
        <v>20013000</v>
      </c>
      <c r="DF151">
        <v>0</v>
      </c>
      <c r="DG151">
        <v>0</v>
      </c>
      <c r="DJ151">
        <v>149</v>
      </c>
      <c r="DK151">
        <v>73</v>
      </c>
      <c r="DL151">
        <v>328</v>
      </c>
      <c r="DM151">
        <v>328</v>
      </c>
      <c r="DN151">
        <v>4347</v>
      </c>
      <c r="DO151">
        <v>4580</v>
      </c>
      <c r="DP151" t="s">
        <v>20395</v>
      </c>
      <c r="DQ151" t="s">
        <v>20394</v>
      </c>
      <c r="DR151">
        <v>27624</v>
      </c>
      <c r="DS151">
        <v>19180</v>
      </c>
      <c r="DT151">
        <v>8</v>
      </c>
      <c r="DU151">
        <v>27194</v>
      </c>
      <c r="DV151">
        <v>27620</v>
      </c>
      <c r="DW151">
        <v>19176</v>
      </c>
      <c r="DX151">
        <v>4</v>
      </c>
      <c r="DY151">
        <v>26761</v>
      </c>
      <c r="DZ151">
        <v>27620</v>
      </c>
      <c r="EA151">
        <v>19176</v>
      </c>
      <c r="EB151">
        <v>4</v>
      </c>
      <c r="EC151">
        <v>26761</v>
      </c>
    </row>
    <row r="152" spans="1:133" x14ac:dyDescent="0.2">
      <c r="A152" t="s">
        <v>20393</v>
      </c>
      <c r="B152" t="s">
        <v>20392</v>
      </c>
      <c r="C152" t="s">
        <v>20391</v>
      </c>
      <c r="D152" t="str">
        <f t="shared" si="6"/>
        <v>NP_783316</v>
      </c>
      <c r="E152" t="s">
        <v>20390</v>
      </c>
      <c r="F152" t="s">
        <v>20390</v>
      </c>
      <c r="G152" t="s">
        <v>20389</v>
      </c>
      <c r="H152">
        <v>0.99999899999999997</v>
      </c>
      <c r="I152">
        <v>61.308999999999997</v>
      </c>
      <c r="J152">
        <v>2.1335500000000001E-3</v>
      </c>
      <c r="K152">
        <v>124.39</v>
      </c>
      <c r="L152">
        <v>99.150999999999996</v>
      </c>
      <c r="M152">
        <v>120.57</v>
      </c>
      <c r="N152">
        <v>0.99998399999999998</v>
      </c>
      <c r="O152">
        <v>47.837499999999999</v>
      </c>
      <c r="P152">
        <v>3.17741E-2</v>
      </c>
      <c r="Q152">
        <v>110.64</v>
      </c>
      <c r="R152">
        <v>0.99999800000000005</v>
      </c>
      <c r="S152">
        <v>57.201599999999999</v>
      </c>
      <c r="T152">
        <v>5.10445E-3</v>
      </c>
      <c r="U152">
        <v>106.67</v>
      </c>
      <c r="V152">
        <v>0.99998699999999996</v>
      </c>
      <c r="W152">
        <v>48.819499999999998</v>
      </c>
      <c r="X152">
        <v>6.6839999999999998E-3</v>
      </c>
      <c r="Y152">
        <v>124.39</v>
      </c>
      <c r="Z152">
        <v>0</v>
      </c>
      <c r="AA152">
        <v>0</v>
      </c>
      <c r="AC152" t="s">
        <v>137</v>
      </c>
      <c r="AD152">
        <v>0</v>
      </c>
      <c r="AE152">
        <v>0</v>
      </c>
      <c r="AG152" t="s">
        <v>137</v>
      </c>
      <c r="AH152">
        <v>0</v>
      </c>
      <c r="AI152">
        <v>0</v>
      </c>
      <c r="AK152" t="s">
        <v>137</v>
      </c>
      <c r="AL152">
        <v>0.99999899999999997</v>
      </c>
      <c r="AM152">
        <v>61.308999999999997</v>
      </c>
      <c r="AN152">
        <v>2.1335500000000001E-3</v>
      </c>
      <c r="AO152">
        <v>120.57</v>
      </c>
      <c r="AP152">
        <v>0.99991099999999999</v>
      </c>
      <c r="AQ152">
        <v>40.520299999999999</v>
      </c>
      <c r="AR152">
        <v>3.8992599999999999E-3</v>
      </c>
      <c r="AS152">
        <v>110.93</v>
      </c>
      <c r="AT152" t="s">
        <v>136</v>
      </c>
      <c r="AU152">
        <v>1</v>
      </c>
      <c r="AV152" t="s">
        <v>144</v>
      </c>
      <c r="AW152" t="str">
        <f t="shared" si="7"/>
        <v>MT1E|NP_783316</v>
      </c>
      <c r="AX152" s="1" t="str">
        <f t="shared" si="8"/>
        <v>MT1E|NP_783316|CKECK(1)CTSCK</v>
      </c>
      <c r="AY152" t="s">
        <v>20388</v>
      </c>
      <c r="AZ152" t="s">
        <v>143</v>
      </c>
      <c r="BA152" t="s">
        <v>958</v>
      </c>
      <c r="BB152" t="s">
        <v>20387</v>
      </c>
      <c r="BC152" t="s">
        <v>20386</v>
      </c>
      <c r="BD152">
        <v>5</v>
      </c>
      <c r="BE152">
        <v>3</v>
      </c>
      <c r="BF152">
        <v>-0.13861999999999999</v>
      </c>
      <c r="BG152" t="s">
        <v>139</v>
      </c>
      <c r="BH152" t="s">
        <v>139</v>
      </c>
      <c r="BI152" t="s">
        <v>139</v>
      </c>
      <c r="BJ152" t="s">
        <v>138</v>
      </c>
      <c r="BK152" t="s">
        <v>138</v>
      </c>
      <c r="BL152" t="s">
        <v>138</v>
      </c>
      <c r="BM152" t="s">
        <v>139</v>
      </c>
      <c r="BN152" t="s">
        <v>139</v>
      </c>
      <c r="BO152">
        <v>25249000</v>
      </c>
      <c r="BP152">
        <v>25249000</v>
      </c>
      <c r="BQ152">
        <v>0</v>
      </c>
      <c r="BR152">
        <v>0</v>
      </c>
      <c r="BS152" t="s">
        <v>137</v>
      </c>
      <c r="BT152">
        <v>2147700</v>
      </c>
      <c r="BU152">
        <v>2349600</v>
      </c>
      <c r="BV152">
        <v>3413500</v>
      </c>
      <c r="BW152">
        <v>3693100</v>
      </c>
      <c r="BX152">
        <v>162010</v>
      </c>
      <c r="BY152">
        <v>1963000</v>
      </c>
      <c r="BZ152">
        <v>1987000</v>
      </c>
      <c r="CA152">
        <v>1745700</v>
      </c>
      <c r="CB152" t="s">
        <v>137</v>
      </c>
      <c r="CC152" t="s">
        <v>137</v>
      </c>
      <c r="CD152" t="s">
        <v>137</v>
      </c>
      <c r="CE152" t="s">
        <v>137</v>
      </c>
      <c r="CF152" t="s">
        <v>137</v>
      </c>
      <c r="CG152" t="s">
        <v>137</v>
      </c>
      <c r="CH152" t="s">
        <v>137</v>
      </c>
      <c r="CI152" t="s">
        <v>137</v>
      </c>
      <c r="CJ152">
        <v>2147700</v>
      </c>
      <c r="CK152">
        <v>0</v>
      </c>
      <c r="CL152">
        <v>0</v>
      </c>
      <c r="CM152">
        <v>2349600</v>
      </c>
      <c r="CN152">
        <v>0</v>
      </c>
      <c r="CO152">
        <v>0</v>
      </c>
      <c r="CP152">
        <v>3413500</v>
      </c>
      <c r="CQ152">
        <v>0</v>
      </c>
      <c r="CR152">
        <v>0</v>
      </c>
      <c r="CS152">
        <v>3693100</v>
      </c>
      <c r="CT152">
        <v>0</v>
      </c>
      <c r="CU152">
        <v>0</v>
      </c>
      <c r="CV152">
        <v>162010</v>
      </c>
      <c r="CW152">
        <v>0</v>
      </c>
      <c r="CX152">
        <v>0</v>
      </c>
      <c r="CY152">
        <v>1963000</v>
      </c>
      <c r="CZ152">
        <v>0</v>
      </c>
      <c r="DA152">
        <v>0</v>
      </c>
      <c r="DB152">
        <v>1987000</v>
      </c>
      <c r="DC152">
        <v>0</v>
      </c>
      <c r="DD152">
        <v>0</v>
      </c>
      <c r="DE152">
        <v>1745700</v>
      </c>
      <c r="DF152">
        <v>0</v>
      </c>
      <c r="DG152">
        <v>0</v>
      </c>
      <c r="DJ152">
        <v>150</v>
      </c>
      <c r="DK152">
        <v>77</v>
      </c>
      <c r="DL152">
        <v>25</v>
      </c>
      <c r="DM152">
        <v>25</v>
      </c>
      <c r="DN152" t="s">
        <v>20385</v>
      </c>
      <c r="DO152" t="s">
        <v>20384</v>
      </c>
      <c r="DP152" t="s">
        <v>20383</v>
      </c>
      <c r="DQ152" t="s">
        <v>20382</v>
      </c>
      <c r="DR152">
        <v>6861</v>
      </c>
      <c r="DS152">
        <v>4939</v>
      </c>
      <c r="DT152">
        <v>7</v>
      </c>
      <c r="DU152">
        <v>3924</v>
      </c>
      <c r="DV152">
        <v>6871</v>
      </c>
      <c r="DW152">
        <v>4941</v>
      </c>
      <c r="DX152">
        <v>3</v>
      </c>
      <c r="DY152">
        <v>2861</v>
      </c>
      <c r="DZ152">
        <v>6861</v>
      </c>
      <c r="EA152">
        <v>4939</v>
      </c>
      <c r="EB152">
        <v>7</v>
      </c>
      <c r="EC152">
        <v>3924</v>
      </c>
    </row>
    <row r="153" spans="1:133" x14ac:dyDescent="0.2">
      <c r="A153" t="s">
        <v>20380</v>
      </c>
      <c r="B153">
        <v>666</v>
      </c>
      <c r="C153" t="s">
        <v>20381</v>
      </c>
      <c r="D153" t="str">
        <f t="shared" si="6"/>
        <v>NP_005137</v>
      </c>
      <c r="E153" t="s">
        <v>20380</v>
      </c>
      <c r="F153" t="s">
        <v>20380</v>
      </c>
      <c r="G153" t="s">
        <v>20379</v>
      </c>
      <c r="H153">
        <v>0.99994700000000003</v>
      </c>
      <c r="I153">
        <v>42.770299999999999</v>
      </c>
      <c r="J153">
        <v>1.1442799999999999E-3</v>
      </c>
      <c r="K153">
        <v>91.546999999999997</v>
      </c>
      <c r="L153">
        <v>70.293999999999997</v>
      </c>
      <c r="M153">
        <v>89.858999999999995</v>
      </c>
      <c r="N153">
        <v>0</v>
      </c>
      <c r="O153">
        <v>0</v>
      </c>
      <c r="Q153" t="s">
        <v>137</v>
      </c>
      <c r="R153">
        <v>0</v>
      </c>
      <c r="S153">
        <v>0</v>
      </c>
      <c r="U153" t="s">
        <v>137</v>
      </c>
      <c r="V153">
        <v>0</v>
      </c>
      <c r="W153">
        <v>0</v>
      </c>
      <c r="Y153" t="s">
        <v>137</v>
      </c>
      <c r="Z153">
        <v>0.99994700000000003</v>
      </c>
      <c r="AA153">
        <v>42.770299999999999</v>
      </c>
      <c r="AB153">
        <v>1.1442799999999999E-3</v>
      </c>
      <c r="AC153">
        <v>91.546999999999997</v>
      </c>
      <c r="AD153">
        <v>0</v>
      </c>
      <c r="AE153">
        <v>0</v>
      </c>
      <c r="AG153" t="s">
        <v>137</v>
      </c>
      <c r="AH153">
        <v>0</v>
      </c>
      <c r="AI153">
        <v>0</v>
      </c>
      <c r="AK153" t="s">
        <v>137</v>
      </c>
      <c r="AL153">
        <v>0</v>
      </c>
      <c r="AM153">
        <v>0</v>
      </c>
      <c r="AO153" t="s">
        <v>137</v>
      </c>
      <c r="AP153">
        <v>0</v>
      </c>
      <c r="AQ153">
        <v>0</v>
      </c>
      <c r="AS153" t="s">
        <v>137</v>
      </c>
      <c r="AU153">
        <v>1</v>
      </c>
      <c r="AV153" t="s">
        <v>144</v>
      </c>
      <c r="AW153" t="str">
        <f t="shared" si="7"/>
        <v>SART1|NP_005137</v>
      </c>
      <c r="AX153" s="1" t="str">
        <f t="shared" si="8"/>
        <v>SART1|NP_005137|VKAPNK(1)SLPSAVYCIEDK</v>
      </c>
      <c r="AY153" t="s">
        <v>20378</v>
      </c>
      <c r="AZ153" t="s">
        <v>143</v>
      </c>
      <c r="BA153" t="s">
        <v>5102</v>
      </c>
      <c r="BB153" t="s">
        <v>20377</v>
      </c>
      <c r="BC153" t="s">
        <v>20376</v>
      </c>
      <c r="BD153">
        <v>6</v>
      </c>
      <c r="BE153">
        <v>2</v>
      </c>
      <c r="BF153">
        <v>-0.38352000000000003</v>
      </c>
      <c r="BG153" t="s">
        <v>138</v>
      </c>
      <c r="BH153" t="s">
        <v>138</v>
      </c>
      <c r="BI153" t="s">
        <v>138</v>
      </c>
      <c r="BJ153" t="s">
        <v>139</v>
      </c>
      <c r="BK153" t="s">
        <v>138</v>
      </c>
      <c r="BL153" t="s">
        <v>138</v>
      </c>
      <c r="BM153" t="s">
        <v>138</v>
      </c>
      <c r="BN153" t="s">
        <v>138</v>
      </c>
      <c r="BO153">
        <v>180470000</v>
      </c>
      <c r="BP153">
        <v>180470000</v>
      </c>
      <c r="BQ153">
        <v>0</v>
      </c>
      <c r="BR153">
        <v>0</v>
      </c>
      <c r="BS153" t="s">
        <v>137</v>
      </c>
      <c r="BT153">
        <v>16574000</v>
      </c>
      <c r="BU153">
        <v>11984000</v>
      </c>
      <c r="BV153">
        <v>16407000</v>
      </c>
      <c r="BW153">
        <v>41769000</v>
      </c>
      <c r="BX153">
        <v>11972000</v>
      </c>
      <c r="BY153">
        <v>25931000</v>
      </c>
      <c r="BZ153">
        <v>31428000</v>
      </c>
      <c r="CA153">
        <v>16866000</v>
      </c>
      <c r="CB153" t="s">
        <v>137</v>
      </c>
      <c r="CC153" t="s">
        <v>137</v>
      </c>
      <c r="CD153" t="s">
        <v>137</v>
      </c>
      <c r="CE153" t="s">
        <v>137</v>
      </c>
      <c r="CF153" t="s">
        <v>137</v>
      </c>
      <c r="CG153" t="s">
        <v>137</v>
      </c>
      <c r="CH153" t="s">
        <v>137</v>
      </c>
      <c r="CI153" t="s">
        <v>137</v>
      </c>
      <c r="CJ153">
        <v>16574000</v>
      </c>
      <c r="CK153">
        <v>0</v>
      </c>
      <c r="CL153">
        <v>0</v>
      </c>
      <c r="CM153">
        <v>11984000</v>
      </c>
      <c r="CN153">
        <v>0</v>
      </c>
      <c r="CO153">
        <v>0</v>
      </c>
      <c r="CP153">
        <v>16407000</v>
      </c>
      <c r="CQ153">
        <v>0</v>
      </c>
      <c r="CR153">
        <v>0</v>
      </c>
      <c r="CS153">
        <v>41769000</v>
      </c>
      <c r="CT153">
        <v>0</v>
      </c>
      <c r="CU153">
        <v>0</v>
      </c>
      <c r="CV153">
        <v>11972000</v>
      </c>
      <c r="CW153">
        <v>0</v>
      </c>
      <c r="CX153">
        <v>0</v>
      </c>
      <c r="CY153">
        <v>25931000</v>
      </c>
      <c r="CZ153">
        <v>0</v>
      </c>
      <c r="DA153">
        <v>0</v>
      </c>
      <c r="DB153">
        <v>31428000</v>
      </c>
      <c r="DC153">
        <v>0</v>
      </c>
      <c r="DD153">
        <v>0</v>
      </c>
      <c r="DE153">
        <v>16866000</v>
      </c>
      <c r="DF153">
        <v>0</v>
      </c>
      <c r="DG153">
        <v>0</v>
      </c>
      <c r="DJ153">
        <v>151</v>
      </c>
      <c r="DK153">
        <v>78</v>
      </c>
      <c r="DL153">
        <v>666</v>
      </c>
      <c r="DM153">
        <v>666</v>
      </c>
      <c r="DN153">
        <v>11677</v>
      </c>
      <c r="DO153">
        <v>12426</v>
      </c>
      <c r="DP153" t="s">
        <v>20375</v>
      </c>
      <c r="DQ153" t="s">
        <v>20374</v>
      </c>
      <c r="DR153">
        <v>75152</v>
      </c>
      <c r="DS153">
        <v>51428</v>
      </c>
      <c r="DT153">
        <v>4</v>
      </c>
      <c r="DU153">
        <v>29662</v>
      </c>
      <c r="DV153">
        <v>75153</v>
      </c>
      <c r="DW153">
        <v>51429</v>
      </c>
      <c r="DX153">
        <v>4</v>
      </c>
      <c r="DY153">
        <v>29688</v>
      </c>
      <c r="DZ153">
        <v>75153</v>
      </c>
      <c r="EA153">
        <v>51429</v>
      </c>
      <c r="EB153">
        <v>4</v>
      </c>
      <c r="EC153">
        <v>29688</v>
      </c>
    </row>
    <row r="154" spans="1:133" x14ac:dyDescent="0.2">
      <c r="A154" t="s">
        <v>20355</v>
      </c>
      <c r="B154">
        <v>4</v>
      </c>
      <c r="C154" t="s">
        <v>20356</v>
      </c>
      <c r="D154" t="str">
        <f t="shared" si="6"/>
        <v>NP_066926</v>
      </c>
      <c r="E154" t="s">
        <v>20355</v>
      </c>
      <c r="F154" t="s">
        <v>20355</v>
      </c>
      <c r="G154" t="s">
        <v>20363</v>
      </c>
      <c r="H154">
        <v>1</v>
      </c>
      <c r="I154">
        <v>108.76600000000001</v>
      </c>
      <c r="J154" s="3">
        <v>3.3373699999999999E-21</v>
      </c>
      <c r="K154">
        <v>192.72</v>
      </c>
      <c r="L154">
        <v>156.69</v>
      </c>
      <c r="M154">
        <v>108.77</v>
      </c>
      <c r="N154">
        <v>1</v>
      </c>
      <c r="O154">
        <v>77.324100000000001</v>
      </c>
      <c r="P154">
        <v>2.86834E-3</v>
      </c>
      <c r="Q154">
        <v>77.323999999999998</v>
      </c>
      <c r="R154">
        <v>1</v>
      </c>
      <c r="S154">
        <v>192.72</v>
      </c>
      <c r="T154" s="3">
        <v>3.3373699999999999E-21</v>
      </c>
      <c r="U154">
        <v>192.72</v>
      </c>
      <c r="V154">
        <v>1</v>
      </c>
      <c r="W154">
        <v>57.525100000000002</v>
      </c>
      <c r="X154">
        <v>1.5235E-2</v>
      </c>
      <c r="Y154">
        <v>57.524999999999999</v>
      </c>
      <c r="Z154">
        <v>1</v>
      </c>
      <c r="AA154">
        <v>75.564300000000003</v>
      </c>
      <c r="AB154" s="3">
        <v>4.2528399999999996E-6</v>
      </c>
      <c r="AC154">
        <v>124.08</v>
      </c>
      <c r="AD154">
        <v>1</v>
      </c>
      <c r="AE154">
        <v>106.306</v>
      </c>
      <c r="AF154" s="3">
        <v>4.1973700000000003E-6</v>
      </c>
      <c r="AG154">
        <v>154.26</v>
      </c>
      <c r="AH154">
        <v>1</v>
      </c>
      <c r="AI154">
        <v>121.43600000000001</v>
      </c>
      <c r="AJ154" s="3">
        <v>9.5280199999999996E-5</v>
      </c>
      <c r="AK154">
        <v>121.44</v>
      </c>
      <c r="AL154">
        <v>1</v>
      </c>
      <c r="AM154">
        <v>161.1</v>
      </c>
      <c r="AN154" s="3">
        <v>1.2945100000000001E-7</v>
      </c>
      <c r="AO154">
        <v>161.1</v>
      </c>
      <c r="AP154">
        <v>1</v>
      </c>
      <c r="AQ154">
        <v>108.76600000000001</v>
      </c>
      <c r="AR154" s="3">
        <v>4.6010000000000001E-9</v>
      </c>
      <c r="AS154">
        <v>123.58</v>
      </c>
      <c r="AT154" t="s">
        <v>136</v>
      </c>
      <c r="AU154" t="s">
        <v>920</v>
      </c>
      <c r="AV154" t="s">
        <v>144</v>
      </c>
      <c r="AW154" t="str">
        <f t="shared" si="7"/>
        <v>TMSB10|NP_066926</v>
      </c>
      <c r="AX154" s="1" t="str">
        <f t="shared" si="8"/>
        <v>TMSB10|NP_066926|ADK(1)PDMGEIASFDK(1)AK</v>
      </c>
      <c r="AY154" t="s">
        <v>20373</v>
      </c>
      <c r="AZ154" t="s">
        <v>10326</v>
      </c>
      <c r="BA154" t="s">
        <v>3969</v>
      </c>
      <c r="BB154" t="s">
        <v>20369</v>
      </c>
      <c r="BC154" t="s">
        <v>20368</v>
      </c>
      <c r="BD154">
        <v>3</v>
      </c>
      <c r="BE154">
        <v>2</v>
      </c>
      <c r="BF154">
        <v>1.0421</v>
      </c>
      <c r="BG154" t="s">
        <v>139</v>
      </c>
      <c r="BH154" t="s">
        <v>139</v>
      </c>
      <c r="BI154" t="s">
        <v>139</v>
      </c>
      <c r="BJ154" t="s">
        <v>139</v>
      </c>
      <c r="BK154" t="s">
        <v>139</v>
      </c>
      <c r="BL154" t="s">
        <v>139</v>
      </c>
      <c r="BM154" t="s">
        <v>139</v>
      </c>
      <c r="BN154" t="s">
        <v>139</v>
      </c>
      <c r="BO154">
        <v>7109200000</v>
      </c>
      <c r="BP154">
        <v>653530000</v>
      </c>
      <c r="BQ154">
        <v>6455700000</v>
      </c>
      <c r="BR154">
        <v>0</v>
      </c>
      <c r="BS154" t="s">
        <v>137</v>
      </c>
      <c r="BT154">
        <v>374820000</v>
      </c>
      <c r="BU154">
        <v>577230000</v>
      </c>
      <c r="BV154">
        <v>652760000</v>
      </c>
      <c r="BW154">
        <v>1006800000</v>
      </c>
      <c r="BX154">
        <v>204940000</v>
      </c>
      <c r="BY154">
        <v>248390000</v>
      </c>
      <c r="BZ154">
        <v>319430000</v>
      </c>
      <c r="CA154">
        <v>578040000</v>
      </c>
      <c r="CB154" t="s">
        <v>137</v>
      </c>
      <c r="CC154" t="s">
        <v>137</v>
      </c>
      <c r="CD154" t="s">
        <v>137</v>
      </c>
      <c r="CE154" t="s">
        <v>137</v>
      </c>
      <c r="CF154" t="s">
        <v>137</v>
      </c>
      <c r="CG154" t="s">
        <v>137</v>
      </c>
      <c r="CH154" t="s">
        <v>137</v>
      </c>
      <c r="CI154" t="s">
        <v>137</v>
      </c>
      <c r="CJ154">
        <v>57564000</v>
      </c>
      <c r="CK154">
        <v>317260000</v>
      </c>
      <c r="CL154">
        <v>0</v>
      </c>
      <c r="CM154">
        <v>68737000</v>
      </c>
      <c r="CN154">
        <v>508490000</v>
      </c>
      <c r="CO154">
        <v>0</v>
      </c>
      <c r="CP154">
        <v>91479000</v>
      </c>
      <c r="CQ154">
        <v>561280000</v>
      </c>
      <c r="CR154">
        <v>0</v>
      </c>
      <c r="CS154">
        <v>178270000</v>
      </c>
      <c r="CT154">
        <v>828480000</v>
      </c>
      <c r="CU154">
        <v>0</v>
      </c>
      <c r="CV154">
        <v>37342000</v>
      </c>
      <c r="CW154">
        <v>167600000</v>
      </c>
      <c r="CX154">
        <v>0</v>
      </c>
      <c r="CY154">
        <v>41847000</v>
      </c>
      <c r="CZ154">
        <v>206540000</v>
      </c>
      <c r="DA154">
        <v>0</v>
      </c>
      <c r="DB154">
        <v>34013000</v>
      </c>
      <c r="DC154">
        <v>285420000</v>
      </c>
      <c r="DD154">
        <v>0</v>
      </c>
      <c r="DE154">
        <v>85445000</v>
      </c>
      <c r="DF154">
        <v>492590000</v>
      </c>
      <c r="DG154">
        <v>0</v>
      </c>
      <c r="DJ154">
        <v>152</v>
      </c>
      <c r="DK154">
        <v>79</v>
      </c>
      <c r="DL154">
        <v>4</v>
      </c>
      <c r="DM154">
        <v>4</v>
      </c>
      <c r="DN154" t="s">
        <v>20367</v>
      </c>
      <c r="DO154" t="s">
        <v>20366</v>
      </c>
      <c r="DP154" t="s">
        <v>20372</v>
      </c>
      <c r="DQ154" t="s">
        <v>20371</v>
      </c>
      <c r="DR154">
        <v>1188</v>
      </c>
      <c r="DS154">
        <v>881</v>
      </c>
      <c r="DT154">
        <v>8</v>
      </c>
      <c r="DU154">
        <v>33125</v>
      </c>
      <c r="DV154">
        <v>1178</v>
      </c>
      <c r="DW154">
        <v>869</v>
      </c>
      <c r="DX154">
        <v>2</v>
      </c>
      <c r="DY154">
        <v>32076</v>
      </c>
      <c r="DZ154">
        <v>1178</v>
      </c>
      <c r="EA154">
        <v>869</v>
      </c>
      <c r="EB154">
        <v>2</v>
      </c>
      <c r="EC154">
        <v>32076</v>
      </c>
    </row>
    <row r="155" spans="1:133" x14ac:dyDescent="0.2">
      <c r="A155" t="s">
        <v>20355</v>
      </c>
      <c r="B155">
        <v>15</v>
      </c>
      <c r="C155" t="s">
        <v>20356</v>
      </c>
      <c r="D155" t="str">
        <f t="shared" si="6"/>
        <v>NP_066926</v>
      </c>
      <c r="E155" t="s">
        <v>20355</v>
      </c>
      <c r="F155" t="s">
        <v>20355</v>
      </c>
      <c r="G155" t="s">
        <v>20363</v>
      </c>
      <c r="H155">
        <v>1</v>
      </c>
      <c r="I155">
        <v>108.76600000000001</v>
      </c>
      <c r="J155" s="3">
        <v>3.3373699999999999E-21</v>
      </c>
      <c r="K155">
        <v>192.72</v>
      </c>
      <c r="L155">
        <v>156.69</v>
      </c>
      <c r="M155">
        <v>108.77</v>
      </c>
      <c r="N155">
        <v>1</v>
      </c>
      <c r="O155">
        <v>112.298</v>
      </c>
      <c r="P155" s="3">
        <v>6.98724E-7</v>
      </c>
      <c r="Q155">
        <v>124.68</v>
      </c>
      <c r="R155">
        <v>1</v>
      </c>
      <c r="S155">
        <v>192.72</v>
      </c>
      <c r="T155" s="3">
        <v>3.3373699999999999E-21</v>
      </c>
      <c r="U155">
        <v>192.72</v>
      </c>
      <c r="V155">
        <v>1</v>
      </c>
      <c r="W155">
        <v>75.886600000000001</v>
      </c>
      <c r="X155">
        <v>4.5400699999999998E-4</v>
      </c>
      <c r="Y155">
        <v>84.894999999999996</v>
      </c>
      <c r="Z155">
        <v>1</v>
      </c>
      <c r="AA155">
        <v>75.564300000000003</v>
      </c>
      <c r="AB155" s="3">
        <v>4.2528399999999996E-6</v>
      </c>
      <c r="AC155">
        <v>124.08</v>
      </c>
      <c r="AD155">
        <v>1</v>
      </c>
      <c r="AE155">
        <v>106.306</v>
      </c>
      <c r="AF155" s="3">
        <v>4.1973700000000003E-6</v>
      </c>
      <c r="AG155">
        <v>154.26</v>
      </c>
      <c r="AH155">
        <v>1</v>
      </c>
      <c r="AI155">
        <v>121.43600000000001</v>
      </c>
      <c r="AJ155" s="3">
        <v>8.6530299999999994E-5</v>
      </c>
      <c r="AK155">
        <v>121.44</v>
      </c>
      <c r="AL155">
        <v>1</v>
      </c>
      <c r="AM155">
        <v>161.1</v>
      </c>
      <c r="AN155" s="3">
        <v>1.2945100000000001E-7</v>
      </c>
      <c r="AO155">
        <v>161.1</v>
      </c>
      <c r="AP155">
        <v>1</v>
      </c>
      <c r="AQ155">
        <v>108.76600000000001</v>
      </c>
      <c r="AR155" s="3">
        <v>4.6010000000000001E-9</v>
      </c>
      <c r="AS155">
        <v>164.2</v>
      </c>
      <c r="AT155" t="s">
        <v>136</v>
      </c>
      <c r="AU155" t="s">
        <v>920</v>
      </c>
      <c r="AV155" t="s">
        <v>144</v>
      </c>
      <c r="AW155" t="str">
        <f t="shared" si="7"/>
        <v>TMSB10|NP_066926</v>
      </c>
      <c r="AX155" s="1" t="str">
        <f t="shared" si="8"/>
        <v>TMSB10|NP_066926|ADK(1)PDMGEIASFDK(1)AK</v>
      </c>
      <c r="AY155" t="s">
        <v>20370</v>
      </c>
      <c r="AZ155" t="s">
        <v>19983</v>
      </c>
      <c r="BA155" t="s">
        <v>175</v>
      </c>
      <c r="BB155" t="s">
        <v>20369</v>
      </c>
      <c r="BC155" t="s">
        <v>20368</v>
      </c>
      <c r="BD155">
        <v>14</v>
      </c>
      <c r="BE155">
        <v>2</v>
      </c>
      <c r="BF155">
        <v>1.0421</v>
      </c>
      <c r="BG155" t="s">
        <v>139</v>
      </c>
      <c r="BH155" t="s">
        <v>139</v>
      </c>
      <c r="BI155" t="s">
        <v>139</v>
      </c>
      <c r="BJ155" t="s">
        <v>139</v>
      </c>
      <c r="BK155" t="s">
        <v>139</v>
      </c>
      <c r="BL155" t="s">
        <v>139</v>
      </c>
      <c r="BM155" t="s">
        <v>139</v>
      </c>
      <c r="BN155" t="s">
        <v>139</v>
      </c>
      <c r="BO155">
        <v>7514000000</v>
      </c>
      <c r="BP155">
        <v>1058400000</v>
      </c>
      <c r="BQ155">
        <v>6455700000</v>
      </c>
      <c r="BR155">
        <v>0</v>
      </c>
      <c r="BS155" t="s">
        <v>137</v>
      </c>
      <c r="BT155">
        <v>423800000</v>
      </c>
      <c r="BU155">
        <v>591400000</v>
      </c>
      <c r="BV155">
        <v>655700000</v>
      </c>
      <c r="BW155">
        <v>940550000</v>
      </c>
      <c r="BX155">
        <v>197650000</v>
      </c>
      <c r="BY155">
        <v>248910000</v>
      </c>
      <c r="BZ155">
        <v>322050000</v>
      </c>
      <c r="CA155">
        <v>557500000</v>
      </c>
      <c r="CB155" t="s">
        <v>137</v>
      </c>
      <c r="CC155" t="s">
        <v>137</v>
      </c>
      <c r="CD155" t="s">
        <v>137</v>
      </c>
      <c r="CE155" t="s">
        <v>137</v>
      </c>
      <c r="CF155" t="s">
        <v>137</v>
      </c>
      <c r="CG155" t="s">
        <v>137</v>
      </c>
      <c r="CH155" t="s">
        <v>137</v>
      </c>
      <c r="CI155" t="s">
        <v>137</v>
      </c>
      <c r="CJ155">
        <v>106550000</v>
      </c>
      <c r="CK155">
        <v>317260000</v>
      </c>
      <c r="CL155">
        <v>0</v>
      </c>
      <c r="CM155">
        <v>82910000</v>
      </c>
      <c r="CN155">
        <v>508490000</v>
      </c>
      <c r="CO155">
        <v>0</v>
      </c>
      <c r="CP155">
        <v>94418000</v>
      </c>
      <c r="CQ155">
        <v>561280000</v>
      </c>
      <c r="CR155">
        <v>0</v>
      </c>
      <c r="CS155">
        <v>112070000</v>
      </c>
      <c r="CT155">
        <v>828480000</v>
      </c>
      <c r="CU155">
        <v>0</v>
      </c>
      <c r="CV155">
        <v>30056000</v>
      </c>
      <c r="CW155">
        <v>167600000</v>
      </c>
      <c r="CX155">
        <v>0</v>
      </c>
      <c r="CY155">
        <v>42372000</v>
      </c>
      <c r="CZ155">
        <v>206540000</v>
      </c>
      <c r="DA155">
        <v>0</v>
      </c>
      <c r="DB155">
        <v>36632000</v>
      </c>
      <c r="DC155">
        <v>285420000</v>
      </c>
      <c r="DD155">
        <v>0</v>
      </c>
      <c r="DE155">
        <v>64913000</v>
      </c>
      <c r="DF155">
        <v>492590000</v>
      </c>
      <c r="DG155">
        <v>0</v>
      </c>
      <c r="DJ155">
        <v>153</v>
      </c>
      <c r="DK155">
        <v>79</v>
      </c>
      <c r="DL155">
        <v>15</v>
      </c>
      <c r="DM155">
        <v>15</v>
      </c>
      <c r="DN155" t="s">
        <v>20367</v>
      </c>
      <c r="DO155" t="s">
        <v>20366</v>
      </c>
      <c r="DP155" t="s">
        <v>20365</v>
      </c>
      <c r="DQ155" t="s">
        <v>20364</v>
      </c>
      <c r="DR155">
        <v>1188</v>
      </c>
      <c r="DS155">
        <v>881</v>
      </c>
      <c r="DT155">
        <v>8</v>
      </c>
      <c r="DU155">
        <v>33125</v>
      </c>
      <c r="DV155">
        <v>1178</v>
      </c>
      <c r="DW155">
        <v>869</v>
      </c>
      <c r="DX155">
        <v>2</v>
      </c>
      <c r="DY155">
        <v>32076</v>
      </c>
      <c r="DZ155">
        <v>1178</v>
      </c>
      <c r="EA155">
        <v>869</v>
      </c>
      <c r="EB155">
        <v>2</v>
      </c>
      <c r="EC155">
        <v>32076</v>
      </c>
    </row>
    <row r="156" spans="1:133" x14ac:dyDescent="0.2">
      <c r="A156" s="4" t="s">
        <v>20355</v>
      </c>
      <c r="B156">
        <v>39</v>
      </c>
      <c r="C156" t="s">
        <v>20356</v>
      </c>
      <c r="D156" t="str">
        <f t="shared" si="6"/>
        <v>NP_066926</v>
      </c>
      <c r="E156" t="s">
        <v>20355</v>
      </c>
      <c r="F156" t="s">
        <v>20355</v>
      </c>
      <c r="G156" t="s">
        <v>20363</v>
      </c>
      <c r="H156">
        <v>1</v>
      </c>
      <c r="I156">
        <v>117.81100000000001</v>
      </c>
      <c r="J156">
        <v>2.2093999999999998E-3</v>
      </c>
      <c r="K156">
        <v>155.07</v>
      </c>
      <c r="L156">
        <v>59.566000000000003</v>
      </c>
      <c r="M156">
        <v>117.81</v>
      </c>
      <c r="N156">
        <v>1</v>
      </c>
      <c r="O156">
        <v>128.36099999999999</v>
      </c>
      <c r="P156">
        <v>9.8528899999999996E-3</v>
      </c>
      <c r="Q156">
        <v>128.36000000000001</v>
      </c>
      <c r="V156">
        <v>1</v>
      </c>
      <c r="W156">
        <v>155.06800000000001</v>
      </c>
      <c r="X156">
        <v>2.2093999999999998E-3</v>
      </c>
      <c r="Y156">
        <v>155.07</v>
      </c>
      <c r="Z156">
        <v>0</v>
      </c>
      <c r="AA156">
        <v>0</v>
      </c>
      <c r="AC156" t="s">
        <v>137</v>
      </c>
      <c r="AD156">
        <v>0</v>
      </c>
      <c r="AE156">
        <v>0</v>
      </c>
      <c r="AG156" t="s">
        <v>137</v>
      </c>
      <c r="AH156">
        <v>1</v>
      </c>
      <c r="AI156">
        <v>103.54600000000001</v>
      </c>
      <c r="AJ156">
        <v>3.3033199999999999E-2</v>
      </c>
      <c r="AK156">
        <v>103.55</v>
      </c>
      <c r="AP156">
        <v>1</v>
      </c>
      <c r="AQ156">
        <v>117.81100000000001</v>
      </c>
      <c r="AR156">
        <v>1.94077E-2</v>
      </c>
      <c r="AS156">
        <v>117.81</v>
      </c>
      <c r="AT156" t="s">
        <v>136</v>
      </c>
      <c r="AU156">
        <v>1</v>
      </c>
      <c r="AV156" t="s">
        <v>144</v>
      </c>
      <c r="AW156" t="str">
        <f t="shared" si="7"/>
        <v>TMSB10|NP_066926</v>
      </c>
      <c r="AX156" s="1" t="str">
        <f t="shared" si="8"/>
        <v>TMSB10|NP_066926|ETIEQEK(1)R</v>
      </c>
      <c r="AY156" t="s">
        <v>20362</v>
      </c>
      <c r="AZ156" t="s">
        <v>3801</v>
      </c>
      <c r="BA156" t="s">
        <v>241</v>
      </c>
      <c r="BB156" t="s">
        <v>20361</v>
      </c>
      <c r="BC156" t="s">
        <v>20360</v>
      </c>
      <c r="BD156">
        <v>7</v>
      </c>
      <c r="BE156">
        <v>2</v>
      </c>
      <c r="BF156">
        <v>-0.46132000000000001</v>
      </c>
      <c r="BG156" t="s">
        <v>139</v>
      </c>
      <c r="BH156" t="s">
        <v>138</v>
      </c>
      <c r="BI156" t="s">
        <v>139</v>
      </c>
      <c r="BJ156" t="s">
        <v>138</v>
      </c>
      <c r="BK156" t="s">
        <v>138</v>
      </c>
      <c r="BL156" t="s">
        <v>139</v>
      </c>
      <c r="BM156" t="s">
        <v>138</v>
      </c>
      <c r="BN156" t="s">
        <v>139</v>
      </c>
      <c r="BO156">
        <v>66521000</v>
      </c>
      <c r="BP156">
        <v>66521000</v>
      </c>
      <c r="BQ156">
        <v>0</v>
      </c>
      <c r="BR156">
        <v>0</v>
      </c>
      <c r="BS156" t="s">
        <v>137</v>
      </c>
      <c r="BT156">
        <v>12627000</v>
      </c>
      <c r="BU156" t="s">
        <v>297</v>
      </c>
      <c r="BV156">
        <v>17606000</v>
      </c>
      <c r="BW156">
        <v>29957000</v>
      </c>
      <c r="BX156">
        <v>5044900</v>
      </c>
      <c r="BY156">
        <v>1286500</v>
      </c>
      <c r="BZ156" t="s">
        <v>297</v>
      </c>
      <c r="CA156" t="s">
        <v>297</v>
      </c>
      <c r="CB156" t="s">
        <v>137</v>
      </c>
      <c r="CC156" t="s">
        <v>137</v>
      </c>
      <c r="CD156" t="s">
        <v>137</v>
      </c>
      <c r="CE156" t="s">
        <v>137</v>
      </c>
      <c r="CF156" t="s">
        <v>137</v>
      </c>
      <c r="CG156" t="s">
        <v>137</v>
      </c>
      <c r="CH156" t="s">
        <v>137</v>
      </c>
      <c r="CI156" t="s">
        <v>137</v>
      </c>
      <c r="CJ156">
        <v>12627000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17606000</v>
      </c>
      <c r="CQ156">
        <v>0</v>
      </c>
      <c r="CR156">
        <v>0</v>
      </c>
      <c r="CS156">
        <v>29957000</v>
      </c>
      <c r="CT156">
        <v>0</v>
      </c>
      <c r="CU156">
        <v>0</v>
      </c>
      <c r="CV156">
        <v>5044900</v>
      </c>
      <c r="CW156">
        <v>0</v>
      </c>
      <c r="CX156">
        <v>0</v>
      </c>
      <c r="CY156">
        <v>1286500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J156">
        <v>154</v>
      </c>
      <c r="DK156">
        <v>79</v>
      </c>
      <c r="DL156">
        <v>39</v>
      </c>
      <c r="DM156">
        <v>39</v>
      </c>
      <c r="DN156">
        <v>2014</v>
      </c>
      <c r="DO156">
        <v>2122</v>
      </c>
      <c r="DP156" t="s">
        <v>20359</v>
      </c>
      <c r="DQ156" t="s">
        <v>20358</v>
      </c>
      <c r="DR156">
        <v>11833</v>
      </c>
      <c r="DS156">
        <v>8267</v>
      </c>
      <c r="DT156">
        <v>8</v>
      </c>
      <c r="DU156">
        <v>9879</v>
      </c>
      <c r="DV156">
        <v>11831</v>
      </c>
      <c r="DW156">
        <v>8265</v>
      </c>
      <c r="DX156">
        <v>3</v>
      </c>
      <c r="DY156">
        <v>9280</v>
      </c>
      <c r="DZ156">
        <v>11831</v>
      </c>
      <c r="EA156">
        <v>8265</v>
      </c>
      <c r="EB156">
        <v>3</v>
      </c>
      <c r="EC156">
        <v>9280</v>
      </c>
    </row>
    <row r="157" spans="1:133" x14ac:dyDescent="0.2">
      <c r="A157" t="s">
        <v>20357</v>
      </c>
      <c r="B157" t="s">
        <v>6029</v>
      </c>
      <c r="C157" t="s">
        <v>20356</v>
      </c>
      <c r="D157" t="str">
        <f t="shared" si="6"/>
        <v>NP_066926</v>
      </c>
      <c r="E157" t="s">
        <v>20355</v>
      </c>
      <c r="F157" t="s">
        <v>20355</v>
      </c>
      <c r="G157" t="s">
        <v>20354</v>
      </c>
      <c r="H157">
        <v>1</v>
      </c>
      <c r="I157">
        <v>114.86799999999999</v>
      </c>
      <c r="J157" s="3">
        <v>2.5382500000000002E-44</v>
      </c>
      <c r="K157">
        <v>230.69</v>
      </c>
      <c r="L157">
        <v>151.61000000000001</v>
      </c>
      <c r="M157">
        <v>114.87</v>
      </c>
      <c r="N157">
        <v>1</v>
      </c>
      <c r="O157">
        <v>103.13500000000001</v>
      </c>
      <c r="P157">
        <v>5.34907E-3</v>
      </c>
      <c r="Q157">
        <v>103.14</v>
      </c>
      <c r="R157">
        <v>0</v>
      </c>
      <c r="S157">
        <v>0</v>
      </c>
      <c r="U157" t="s">
        <v>137</v>
      </c>
      <c r="V157">
        <v>1</v>
      </c>
      <c r="W157">
        <v>110.801</v>
      </c>
      <c r="X157">
        <v>1.02907E-3</v>
      </c>
      <c r="Y157">
        <v>115.83</v>
      </c>
      <c r="Z157">
        <v>1</v>
      </c>
      <c r="AA157">
        <v>214.61099999999999</v>
      </c>
      <c r="AB157" s="3">
        <v>2.5382500000000002E-44</v>
      </c>
      <c r="AC157">
        <v>230.69</v>
      </c>
      <c r="AD157">
        <v>0</v>
      </c>
      <c r="AE157">
        <v>0</v>
      </c>
      <c r="AG157" t="s">
        <v>137</v>
      </c>
      <c r="AH157">
        <v>1</v>
      </c>
      <c r="AI157">
        <v>99.941199999999995</v>
      </c>
      <c r="AJ157">
        <v>6.5051099999999997E-3</v>
      </c>
      <c r="AK157">
        <v>99.941000000000003</v>
      </c>
      <c r="AL157">
        <v>1</v>
      </c>
      <c r="AM157">
        <v>101.32</v>
      </c>
      <c r="AN157">
        <v>6.0059099999999997E-3</v>
      </c>
      <c r="AO157">
        <v>101.32</v>
      </c>
      <c r="AP157">
        <v>1</v>
      </c>
      <c r="AQ157">
        <v>114.86799999999999</v>
      </c>
      <c r="AR157">
        <v>2.5417299999999999E-3</v>
      </c>
      <c r="AS157">
        <v>114.87</v>
      </c>
      <c r="AT157" t="s">
        <v>136</v>
      </c>
      <c r="AU157">
        <v>1</v>
      </c>
      <c r="AV157" t="s">
        <v>144</v>
      </c>
      <c r="AW157" t="str">
        <f t="shared" si="7"/>
        <v>TMSB10|NP_066926</v>
      </c>
      <c r="AX157" s="1" t="str">
        <f t="shared" si="8"/>
        <v>TMSB10|NP_066926|TETQEK(1)NTLPTK</v>
      </c>
      <c r="AY157" t="s">
        <v>20353</v>
      </c>
      <c r="AZ157" t="s">
        <v>20352</v>
      </c>
      <c r="BA157" t="s">
        <v>555</v>
      </c>
      <c r="BB157" t="s">
        <v>20351</v>
      </c>
      <c r="BC157" t="s">
        <v>20350</v>
      </c>
      <c r="BD157">
        <v>6</v>
      </c>
      <c r="BE157">
        <v>2</v>
      </c>
      <c r="BF157">
        <v>0.11318</v>
      </c>
      <c r="BG157" t="s">
        <v>139</v>
      </c>
      <c r="BH157" t="s">
        <v>138</v>
      </c>
      <c r="BI157" t="s">
        <v>139</v>
      </c>
      <c r="BJ157" t="s">
        <v>139</v>
      </c>
      <c r="BK157" t="s">
        <v>138</v>
      </c>
      <c r="BL157" t="s">
        <v>139</v>
      </c>
      <c r="BM157" t="s">
        <v>139</v>
      </c>
      <c r="BN157" t="s">
        <v>139</v>
      </c>
      <c r="BO157">
        <v>343980000</v>
      </c>
      <c r="BP157">
        <v>343980000</v>
      </c>
      <c r="BQ157">
        <v>0</v>
      </c>
      <c r="BR157">
        <v>0</v>
      </c>
      <c r="BS157" t="s">
        <v>137</v>
      </c>
      <c r="BT157">
        <v>31928000</v>
      </c>
      <c r="BU157">
        <v>44021000</v>
      </c>
      <c r="BV157">
        <v>30728000</v>
      </c>
      <c r="BW157">
        <v>102920000</v>
      </c>
      <c r="BX157">
        <v>9085800</v>
      </c>
      <c r="BY157">
        <v>16171000</v>
      </c>
      <c r="BZ157">
        <v>18875000</v>
      </c>
      <c r="CA157">
        <v>28589000</v>
      </c>
      <c r="CB157" t="s">
        <v>137</v>
      </c>
      <c r="CC157" t="s">
        <v>137</v>
      </c>
      <c r="CD157" t="s">
        <v>137</v>
      </c>
      <c r="CE157" t="s">
        <v>137</v>
      </c>
      <c r="CF157" t="s">
        <v>137</v>
      </c>
      <c r="CG157" t="s">
        <v>137</v>
      </c>
      <c r="CH157" t="s">
        <v>137</v>
      </c>
      <c r="CI157" t="s">
        <v>137</v>
      </c>
      <c r="CJ157">
        <v>31928000</v>
      </c>
      <c r="CK157">
        <v>0</v>
      </c>
      <c r="CL157">
        <v>0</v>
      </c>
      <c r="CM157">
        <v>44021000</v>
      </c>
      <c r="CN157">
        <v>0</v>
      </c>
      <c r="CO157">
        <v>0</v>
      </c>
      <c r="CP157">
        <v>30728000</v>
      </c>
      <c r="CQ157">
        <v>0</v>
      </c>
      <c r="CR157">
        <v>0</v>
      </c>
      <c r="CS157">
        <v>102920000</v>
      </c>
      <c r="CT157">
        <v>0</v>
      </c>
      <c r="CU157">
        <v>0</v>
      </c>
      <c r="CV157">
        <v>9085800</v>
      </c>
      <c r="CW157">
        <v>0</v>
      </c>
      <c r="CX157">
        <v>0</v>
      </c>
      <c r="CY157">
        <v>16171000</v>
      </c>
      <c r="CZ157">
        <v>0</v>
      </c>
      <c r="DA157">
        <v>0</v>
      </c>
      <c r="DB157">
        <v>18875000</v>
      </c>
      <c r="DC157">
        <v>0</v>
      </c>
      <c r="DD157">
        <v>0</v>
      </c>
      <c r="DE157">
        <v>28589000</v>
      </c>
      <c r="DF157">
        <v>0</v>
      </c>
      <c r="DG157">
        <v>0</v>
      </c>
      <c r="DJ157">
        <v>155</v>
      </c>
      <c r="DK157">
        <v>79</v>
      </c>
      <c r="DL157">
        <v>26</v>
      </c>
      <c r="DM157">
        <v>26</v>
      </c>
      <c r="DN157" t="s">
        <v>20349</v>
      </c>
      <c r="DO157" t="s">
        <v>20348</v>
      </c>
      <c r="DP157" t="s">
        <v>20347</v>
      </c>
      <c r="DQ157" t="s">
        <v>20346</v>
      </c>
      <c r="DR157">
        <v>64347</v>
      </c>
      <c r="DS157">
        <v>43974</v>
      </c>
      <c r="DT157">
        <v>8</v>
      </c>
      <c r="DU157">
        <v>12375</v>
      </c>
      <c r="DV157">
        <v>35412</v>
      </c>
      <c r="DW157">
        <v>24218</v>
      </c>
      <c r="DX157">
        <v>4</v>
      </c>
      <c r="DY157">
        <v>9333</v>
      </c>
      <c r="DZ157">
        <v>35412</v>
      </c>
      <c r="EA157">
        <v>24218</v>
      </c>
      <c r="EB157">
        <v>4</v>
      </c>
      <c r="EC157">
        <v>9333</v>
      </c>
    </row>
    <row r="158" spans="1:133" x14ac:dyDescent="0.2">
      <c r="A158" t="s">
        <v>20344</v>
      </c>
      <c r="B158">
        <v>1267</v>
      </c>
      <c r="C158" t="s">
        <v>20345</v>
      </c>
      <c r="D158" t="str">
        <f t="shared" si="6"/>
        <v>NP_004229</v>
      </c>
      <c r="E158" t="s">
        <v>20344</v>
      </c>
      <c r="F158" t="s">
        <v>20344</v>
      </c>
      <c r="G158" t="s">
        <v>20343</v>
      </c>
      <c r="H158">
        <v>1</v>
      </c>
      <c r="I158">
        <v>99.844099999999997</v>
      </c>
      <c r="J158">
        <v>2.0084700000000001E-4</v>
      </c>
      <c r="K158">
        <v>99.843999999999994</v>
      </c>
      <c r="L158">
        <v>74.396000000000001</v>
      </c>
      <c r="M158">
        <v>99.843999999999994</v>
      </c>
      <c r="R158">
        <v>1</v>
      </c>
      <c r="S158">
        <v>99.844099999999997</v>
      </c>
      <c r="T158">
        <v>2.0084700000000001E-4</v>
      </c>
      <c r="U158">
        <v>99.843999999999994</v>
      </c>
      <c r="AT158" t="s">
        <v>136</v>
      </c>
      <c r="AU158">
        <v>1</v>
      </c>
      <c r="AV158" t="s">
        <v>144</v>
      </c>
      <c r="AW158" t="str">
        <f t="shared" si="7"/>
        <v>TRIP12|NP_004229</v>
      </c>
      <c r="AX158" s="1" t="str">
        <f t="shared" si="8"/>
        <v>TRIP12|NP_004229|FFNTHQLK(1)CQLQR</v>
      </c>
      <c r="AY158" t="s">
        <v>20342</v>
      </c>
      <c r="AZ158" t="s">
        <v>143</v>
      </c>
      <c r="BA158" t="s">
        <v>917</v>
      </c>
      <c r="BB158" t="s">
        <v>20341</v>
      </c>
      <c r="BC158" t="s">
        <v>20340</v>
      </c>
      <c r="BD158">
        <v>8</v>
      </c>
      <c r="BE158">
        <v>3</v>
      </c>
      <c r="BF158">
        <v>0.63078000000000001</v>
      </c>
      <c r="BG158" t="s">
        <v>138</v>
      </c>
      <c r="BH158" t="s">
        <v>139</v>
      </c>
      <c r="BI158" t="s">
        <v>138</v>
      </c>
      <c r="BJ158" t="s">
        <v>138</v>
      </c>
      <c r="BK158" t="s">
        <v>138</v>
      </c>
      <c r="BL158" t="s">
        <v>138</v>
      </c>
      <c r="BM158" t="s">
        <v>138</v>
      </c>
      <c r="BN158" t="s">
        <v>138</v>
      </c>
      <c r="BO158">
        <v>0</v>
      </c>
      <c r="BP158">
        <v>0</v>
      </c>
      <c r="BQ158">
        <v>0</v>
      </c>
      <c r="BR158">
        <v>0</v>
      </c>
      <c r="BS158" t="s">
        <v>137</v>
      </c>
      <c r="BT158" t="s">
        <v>297</v>
      </c>
      <c r="BU158" t="s">
        <v>297</v>
      </c>
      <c r="BV158" t="s">
        <v>297</v>
      </c>
      <c r="BW158" t="s">
        <v>297</v>
      </c>
      <c r="BX158" t="s">
        <v>297</v>
      </c>
      <c r="BY158" t="s">
        <v>297</v>
      </c>
      <c r="BZ158" t="s">
        <v>297</v>
      </c>
      <c r="CA158" t="s">
        <v>297</v>
      </c>
      <c r="CB158" t="s">
        <v>137</v>
      </c>
      <c r="CC158" t="s">
        <v>137</v>
      </c>
      <c r="CD158" t="s">
        <v>137</v>
      </c>
      <c r="CE158" t="s">
        <v>137</v>
      </c>
      <c r="CF158" t="s">
        <v>137</v>
      </c>
      <c r="CG158" t="s">
        <v>137</v>
      </c>
      <c r="CH158" t="s">
        <v>137</v>
      </c>
      <c r="CI158" t="s">
        <v>137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J158">
        <v>156</v>
      </c>
      <c r="DK158">
        <v>81</v>
      </c>
      <c r="DL158">
        <v>1267</v>
      </c>
      <c r="DM158">
        <v>1267</v>
      </c>
      <c r="DN158">
        <v>2200</v>
      </c>
      <c r="DO158">
        <v>2319</v>
      </c>
      <c r="DP158">
        <v>12914</v>
      </c>
      <c r="DQ158">
        <v>8998</v>
      </c>
      <c r="DR158">
        <v>12914</v>
      </c>
      <c r="DS158">
        <v>8998</v>
      </c>
      <c r="DT158">
        <v>2</v>
      </c>
      <c r="DU158">
        <v>29262</v>
      </c>
      <c r="DV158">
        <v>12914</v>
      </c>
      <c r="DW158">
        <v>8998</v>
      </c>
      <c r="DX158">
        <v>2</v>
      </c>
      <c r="DY158">
        <v>29262</v>
      </c>
      <c r="DZ158">
        <v>12914</v>
      </c>
      <c r="EA158">
        <v>8998</v>
      </c>
      <c r="EB158">
        <v>2</v>
      </c>
      <c r="EC158">
        <v>29262</v>
      </c>
    </row>
    <row r="159" spans="1:133" x14ac:dyDescent="0.2">
      <c r="A159" s="4" t="s">
        <v>20339</v>
      </c>
      <c r="B159" t="s">
        <v>20338</v>
      </c>
      <c r="C159" t="s">
        <v>20327</v>
      </c>
      <c r="D159" t="str">
        <f t="shared" si="6"/>
        <v>NP_066953</v>
      </c>
      <c r="E159" t="s">
        <v>20326</v>
      </c>
      <c r="F159" t="s">
        <v>20326</v>
      </c>
      <c r="G159" t="s">
        <v>20337</v>
      </c>
      <c r="H159">
        <v>1</v>
      </c>
      <c r="I159">
        <v>146.35599999999999</v>
      </c>
      <c r="J159">
        <v>3.42574E-4</v>
      </c>
      <c r="K159">
        <v>146.36000000000001</v>
      </c>
      <c r="L159">
        <v>108.36</v>
      </c>
      <c r="M159">
        <v>146.36000000000001</v>
      </c>
      <c r="V159">
        <v>0</v>
      </c>
      <c r="W159">
        <v>0</v>
      </c>
      <c r="Y159" t="s">
        <v>137</v>
      </c>
      <c r="Z159">
        <v>0</v>
      </c>
      <c r="AA159">
        <v>0</v>
      </c>
      <c r="AC159" t="s">
        <v>137</v>
      </c>
      <c r="AD159">
        <v>0</v>
      </c>
      <c r="AE159">
        <v>0</v>
      </c>
      <c r="AG159" t="s">
        <v>137</v>
      </c>
      <c r="AH159">
        <v>1</v>
      </c>
      <c r="AI159">
        <v>146.35599999999999</v>
      </c>
      <c r="AJ159">
        <v>3.42574E-4</v>
      </c>
      <c r="AK159">
        <v>146.36000000000001</v>
      </c>
      <c r="AP159">
        <v>0</v>
      </c>
      <c r="AQ159">
        <v>0</v>
      </c>
      <c r="AS159" t="s">
        <v>137</v>
      </c>
      <c r="AT159" t="s">
        <v>136</v>
      </c>
      <c r="AU159">
        <v>1</v>
      </c>
      <c r="AV159" t="s">
        <v>144</v>
      </c>
      <c r="AW159" t="str">
        <f t="shared" si="7"/>
        <v>PPIA|NP_066953</v>
      </c>
      <c r="AX159" s="1" t="str">
        <f t="shared" si="8"/>
        <v>PPIA|NP_066953|ALSTGEK(1)GFGYK</v>
      </c>
      <c r="AY159" t="s">
        <v>20336</v>
      </c>
      <c r="AZ159" t="s">
        <v>143</v>
      </c>
      <c r="BA159" t="s">
        <v>447</v>
      </c>
      <c r="BB159" t="s">
        <v>20335</v>
      </c>
      <c r="BC159" t="s">
        <v>20334</v>
      </c>
      <c r="BD159">
        <v>7</v>
      </c>
      <c r="BE159">
        <v>2</v>
      </c>
      <c r="BF159">
        <v>0.18679999999999999</v>
      </c>
      <c r="BG159" t="s">
        <v>138</v>
      </c>
      <c r="BH159" t="s">
        <v>138</v>
      </c>
      <c r="BI159" t="s">
        <v>138</v>
      </c>
      <c r="BJ159" t="s">
        <v>138</v>
      </c>
      <c r="BK159" t="s">
        <v>138</v>
      </c>
      <c r="BL159" t="s">
        <v>139</v>
      </c>
      <c r="BM159" t="s">
        <v>138</v>
      </c>
      <c r="BN159" t="s">
        <v>138</v>
      </c>
      <c r="BO159">
        <v>338770000</v>
      </c>
      <c r="BP159">
        <v>338770000</v>
      </c>
      <c r="BQ159">
        <v>0</v>
      </c>
      <c r="BR159">
        <v>0</v>
      </c>
      <c r="BS159" t="s">
        <v>137</v>
      </c>
      <c r="BT159" t="s">
        <v>297</v>
      </c>
      <c r="BU159" t="s">
        <v>297</v>
      </c>
      <c r="BV159">
        <v>75111000</v>
      </c>
      <c r="BW159">
        <v>68015000</v>
      </c>
      <c r="BX159">
        <v>27609000</v>
      </c>
      <c r="BY159">
        <v>49483000</v>
      </c>
      <c r="BZ159" t="s">
        <v>297</v>
      </c>
      <c r="CA159">
        <v>118560000</v>
      </c>
      <c r="CB159" t="s">
        <v>137</v>
      </c>
      <c r="CC159" t="s">
        <v>137</v>
      </c>
      <c r="CD159" t="s">
        <v>137</v>
      </c>
      <c r="CE159" t="s">
        <v>137</v>
      </c>
      <c r="CF159" t="s">
        <v>137</v>
      </c>
      <c r="CG159" t="s">
        <v>137</v>
      </c>
      <c r="CH159" t="s">
        <v>137</v>
      </c>
      <c r="CI159" t="s">
        <v>137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75111000</v>
      </c>
      <c r="CQ159">
        <v>0</v>
      </c>
      <c r="CR159">
        <v>0</v>
      </c>
      <c r="CS159">
        <v>68015000</v>
      </c>
      <c r="CT159">
        <v>0</v>
      </c>
      <c r="CU159">
        <v>0</v>
      </c>
      <c r="CV159">
        <v>27609000</v>
      </c>
      <c r="CW159">
        <v>0</v>
      </c>
      <c r="CX159">
        <v>0</v>
      </c>
      <c r="CY159">
        <v>49483000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118560000</v>
      </c>
      <c r="DF159">
        <v>0</v>
      </c>
      <c r="DG159">
        <v>0</v>
      </c>
      <c r="DJ159">
        <v>157</v>
      </c>
      <c r="DK159">
        <v>83</v>
      </c>
      <c r="DL159">
        <v>44</v>
      </c>
      <c r="DM159">
        <v>44</v>
      </c>
      <c r="DN159">
        <v>579</v>
      </c>
      <c r="DO159">
        <v>621</v>
      </c>
      <c r="DP159" t="s">
        <v>20333</v>
      </c>
      <c r="DQ159">
        <v>2712</v>
      </c>
      <c r="DR159">
        <v>3735</v>
      </c>
      <c r="DS159">
        <v>2712</v>
      </c>
      <c r="DT159">
        <v>6</v>
      </c>
      <c r="DU159">
        <v>22561</v>
      </c>
      <c r="DV159">
        <v>3735</v>
      </c>
      <c r="DW159">
        <v>2712</v>
      </c>
      <c r="DX159">
        <v>6</v>
      </c>
      <c r="DY159">
        <v>22561</v>
      </c>
      <c r="DZ159">
        <v>3735</v>
      </c>
      <c r="EA159">
        <v>2712</v>
      </c>
      <c r="EB159">
        <v>6</v>
      </c>
      <c r="EC159">
        <v>22561</v>
      </c>
    </row>
    <row r="160" spans="1:133" x14ac:dyDescent="0.2">
      <c r="A160" t="s">
        <v>20326</v>
      </c>
      <c r="B160">
        <v>82</v>
      </c>
      <c r="C160" t="s">
        <v>20327</v>
      </c>
      <c r="D160" t="str">
        <f t="shared" si="6"/>
        <v>NP_066953</v>
      </c>
      <c r="E160" t="s">
        <v>20326</v>
      </c>
      <c r="F160" t="s">
        <v>20326</v>
      </c>
      <c r="G160" t="s">
        <v>20325</v>
      </c>
      <c r="H160">
        <v>1</v>
      </c>
      <c r="I160">
        <v>108.634</v>
      </c>
      <c r="J160" s="3">
        <v>2.8718099999999999E-5</v>
      </c>
      <c r="K160">
        <v>118.24</v>
      </c>
      <c r="L160">
        <v>72.626000000000005</v>
      </c>
      <c r="M160">
        <v>108.63</v>
      </c>
      <c r="N160">
        <v>1</v>
      </c>
      <c r="O160">
        <v>103.657</v>
      </c>
      <c r="P160">
        <v>7.0623300000000001E-4</v>
      </c>
      <c r="Q160">
        <v>103.66</v>
      </c>
      <c r="R160">
        <v>1</v>
      </c>
      <c r="S160">
        <v>110.843</v>
      </c>
      <c r="T160">
        <v>3.2651300000000001E-4</v>
      </c>
      <c r="U160">
        <v>110.84</v>
      </c>
      <c r="V160">
        <v>1</v>
      </c>
      <c r="W160">
        <v>77.324100000000001</v>
      </c>
      <c r="X160">
        <v>8.3400499999999999E-3</v>
      </c>
      <c r="Y160">
        <v>77.323999999999998</v>
      </c>
      <c r="Z160">
        <v>1</v>
      </c>
      <c r="AA160">
        <v>89.910799999999995</v>
      </c>
      <c r="AB160" s="3">
        <v>2.8718099999999999E-5</v>
      </c>
      <c r="AC160">
        <v>118.24</v>
      </c>
      <c r="AD160">
        <v>1</v>
      </c>
      <c r="AE160">
        <v>113.539</v>
      </c>
      <c r="AF160" s="3">
        <v>9.1689900000000005E-5</v>
      </c>
      <c r="AG160">
        <v>113.54</v>
      </c>
      <c r="AP160">
        <v>1</v>
      </c>
      <c r="AQ160">
        <v>108.634</v>
      </c>
      <c r="AR160">
        <v>4.3234600000000001E-4</v>
      </c>
      <c r="AS160">
        <v>108.63</v>
      </c>
      <c r="AT160" t="s">
        <v>136</v>
      </c>
      <c r="AU160">
        <v>1</v>
      </c>
      <c r="AV160" t="s">
        <v>144</v>
      </c>
      <c r="AW160" t="str">
        <f t="shared" si="7"/>
        <v>PPIA|NP_066953</v>
      </c>
      <c r="AX160" s="1" t="str">
        <f t="shared" si="8"/>
        <v>PPIA|NP_066953|SIYGEK(1)FEDENFILK</v>
      </c>
      <c r="AY160" t="s">
        <v>20332</v>
      </c>
      <c r="AZ160" t="s">
        <v>143</v>
      </c>
      <c r="BA160" t="s">
        <v>1149</v>
      </c>
      <c r="BB160" t="s">
        <v>20331</v>
      </c>
      <c r="BC160" t="s">
        <v>20330</v>
      </c>
      <c r="BD160">
        <v>6</v>
      </c>
      <c r="BE160">
        <v>2</v>
      </c>
      <c r="BF160">
        <v>-1.3805000000000001</v>
      </c>
      <c r="BG160" t="s">
        <v>139</v>
      </c>
      <c r="BH160" t="s">
        <v>139</v>
      </c>
      <c r="BI160" t="s">
        <v>139</v>
      </c>
      <c r="BJ160" t="s">
        <v>139</v>
      </c>
      <c r="BK160" t="s">
        <v>139</v>
      </c>
      <c r="BL160" t="s">
        <v>138</v>
      </c>
      <c r="BM160" t="s">
        <v>138</v>
      </c>
      <c r="BN160" t="s">
        <v>139</v>
      </c>
      <c r="BO160">
        <v>197490000</v>
      </c>
      <c r="BP160">
        <v>197490000</v>
      </c>
      <c r="BQ160">
        <v>0</v>
      </c>
      <c r="BR160">
        <v>0</v>
      </c>
      <c r="BS160">
        <v>0.24962000000000001</v>
      </c>
      <c r="BT160">
        <v>26202000</v>
      </c>
      <c r="BU160">
        <v>26509000</v>
      </c>
      <c r="BV160">
        <v>20375000</v>
      </c>
      <c r="BW160">
        <v>26924000</v>
      </c>
      <c r="BX160">
        <v>1626600</v>
      </c>
      <c r="BY160" t="s">
        <v>297</v>
      </c>
      <c r="BZ160" t="s">
        <v>297</v>
      </c>
      <c r="CA160">
        <v>25280000</v>
      </c>
      <c r="CB160">
        <v>0.63199000000000005</v>
      </c>
      <c r="CC160">
        <v>0.22832</v>
      </c>
      <c r="CD160">
        <v>0.29063</v>
      </c>
      <c r="CE160">
        <v>0.83855000000000002</v>
      </c>
      <c r="CF160">
        <v>6.8957000000000004E-2</v>
      </c>
      <c r="CG160" t="s">
        <v>137</v>
      </c>
      <c r="CH160">
        <v>0</v>
      </c>
      <c r="CI160">
        <v>6.8592E-2</v>
      </c>
      <c r="CJ160">
        <v>26202000</v>
      </c>
      <c r="CK160">
        <v>0</v>
      </c>
      <c r="CL160">
        <v>0</v>
      </c>
      <c r="CM160">
        <v>26509000</v>
      </c>
      <c r="CN160">
        <v>0</v>
      </c>
      <c r="CO160">
        <v>0</v>
      </c>
      <c r="CP160">
        <v>20375000</v>
      </c>
      <c r="CQ160">
        <v>0</v>
      </c>
      <c r="CR160">
        <v>0</v>
      </c>
      <c r="CS160">
        <v>26924000</v>
      </c>
      <c r="CT160">
        <v>0</v>
      </c>
      <c r="CU160">
        <v>0</v>
      </c>
      <c r="CV160">
        <v>1626600</v>
      </c>
      <c r="CW160">
        <v>0</v>
      </c>
      <c r="CX160">
        <v>0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25280000</v>
      </c>
      <c r="DF160">
        <v>0</v>
      </c>
      <c r="DG160">
        <v>0</v>
      </c>
      <c r="DJ160">
        <v>158</v>
      </c>
      <c r="DK160">
        <v>83</v>
      </c>
      <c r="DL160">
        <v>82</v>
      </c>
      <c r="DM160">
        <v>82</v>
      </c>
      <c r="DN160">
        <v>9244</v>
      </c>
      <c r="DO160">
        <v>9850</v>
      </c>
      <c r="DP160" t="s">
        <v>20329</v>
      </c>
      <c r="DQ160" t="s">
        <v>20328</v>
      </c>
      <c r="DR160">
        <v>58689</v>
      </c>
      <c r="DS160">
        <v>40080</v>
      </c>
      <c r="DT160">
        <v>8</v>
      </c>
      <c r="DU160">
        <v>44049</v>
      </c>
      <c r="DV160">
        <v>58686</v>
      </c>
      <c r="DW160">
        <v>40075</v>
      </c>
      <c r="DX160">
        <v>4</v>
      </c>
      <c r="DY160">
        <v>43661</v>
      </c>
      <c r="DZ160">
        <v>58686</v>
      </c>
      <c r="EA160">
        <v>40075</v>
      </c>
      <c r="EB160">
        <v>4</v>
      </c>
      <c r="EC160">
        <v>43661</v>
      </c>
    </row>
    <row r="161" spans="1:133" x14ac:dyDescent="0.2">
      <c r="A161" t="s">
        <v>20326</v>
      </c>
      <c r="B161">
        <v>28</v>
      </c>
      <c r="C161" t="s">
        <v>20327</v>
      </c>
      <c r="D161" t="str">
        <f t="shared" si="6"/>
        <v>NP_066953</v>
      </c>
      <c r="E161" t="s">
        <v>20326</v>
      </c>
      <c r="F161" t="s">
        <v>20326</v>
      </c>
      <c r="G161" t="s">
        <v>20325</v>
      </c>
      <c r="H161">
        <v>1</v>
      </c>
      <c r="I161">
        <v>107.646</v>
      </c>
      <c r="J161">
        <v>1.1716700000000001E-3</v>
      </c>
      <c r="K161">
        <v>130.1</v>
      </c>
      <c r="L161">
        <v>105.75</v>
      </c>
      <c r="M161">
        <v>107.65</v>
      </c>
      <c r="N161">
        <v>0</v>
      </c>
      <c r="O161">
        <v>0</v>
      </c>
      <c r="Q161" t="s">
        <v>137</v>
      </c>
      <c r="R161">
        <v>1</v>
      </c>
      <c r="S161">
        <v>130.09899999999999</v>
      </c>
      <c r="T161">
        <v>1.1716700000000001E-3</v>
      </c>
      <c r="U161">
        <v>130.1</v>
      </c>
      <c r="V161">
        <v>1</v>
      </c>
      <c r="W161">
        <v>94.546499999999995</v>
      </c>
      <c r="X161">
        <v>9.7232900000000008E-3</v>
      </c>
      <c r="Y161">
        <v>94.546999999999997</v>
      </c>
      <c r="Z161">
        <v>1</v>
      </c>
      <c r="AA161">
        <v>90.860600000000005</v>
      </c>
      <c r="AB161">
        <v>1.2765200000000001E-2</v>
      </c>
      <c r="AC161">
        <v>90.861000000000004</v>
      </c>
      <c r="AD161">
        <v>0</v>
      </c>
      <c r="AE161">
        <v>0</v>
      </c>
      <c r="AG161" t="s">
        <v>137</v>
      </c>
      <c r="AH161">
        <v>1</v>
      </c>
      <c r="AI161">
        <v>85.672300000000007</v>
      </c>
      <c r="AJ161">
        <v>1.86575E-2</v>
      </c>
      <c r="AK161">
        <v>85.671999999999997</v>
      </c>
      <c r="AL161">
        <v>1</v>
      </c>
      <c r="AM161">
        <v>86.802999999999997</v>
      </c>
      <c r="AN161">
        <v>1.6894300000000001E-2</v>
      </c>
      <c r="AO161">
        <v>86.802999999999997</v>
      </c>
      <c r="AP161">
        <v>1</v>
      </c>
      <c r="AQ161">
        <v>107.646</v>
      </c>
      <c r="AR161">
        <v>3.8846499999999999E-3</v>
      </c>
      <c r="AS161">
        <v>107.65</v>
      </c>
      <c r="AT161" t="s">
        <v>136</v>
      </c>
      <c r="AU161">
        <v>1</v>
      </c>
      <c r="AV161" t="s">
        <v>144</v>
      </c>
      <c r="AW161" t="str">
        <f t="shared" si="7"/>
        <v>PPIA|NP_066953</v>
      </c>
      <c r="AX161" s="1" t="str">
        <f t="shared" si="8"/>
        <v>PPIA|NP_066953|VSFELFADK(1)VPK</v>
      </c>
      <c r="AY161" t="s">
        <v>20324</v>
      </c>
      <c r="AZ161" t="s">
        <v>143</v>
      </c>
      <c r="BA161" t="s">
        <v>1191</v>
      </c>
      <c r="BB161" t="s">
        <v>20323</v>
      </c>
      <c r="BC161" t="s">
        <v>20322</v>
      </c>
      <c r="BD161">
        <v>9</v>
      </c>
      <c r="BE161">
        <v>2</v>
      </c>
      <c r="BF161">
        <v>-0.45046999999999998</v>
      </c>
      <c r="BG161" t="s">
        <v>138</v>
      </c>
      <c r="BH161" t="s">
        <v>139</v>
      </c>
      <c r="BI161" t="s">
        <v>139</v>
      </c>
      <c r="BJ161" t="s">
        <v>139</v>
      </c>
      <c r="BK161" t="s">
        <v>138</v>
      </c>
      <c r="BL161" t="s">
        <v>139</v>
      </c>
      <c r="BM161" t="s">
        <v>139</v>
      </c>
      <c r="BN161" t="s">
        <v>139</v>
      </c>
      <c r="BO161">
        <v>220570000</v>
      </c>
      <c r="BP161">
        <v>220570000</v>
      </c>
      <c r="BQ161">
        <v>0</v>
      </c>
      <c r="BR161">
        <v>0</v>
      </c>
      <c r="BS161">
        <v>0.55715999999999999</v>
      </c>
      <c r="BT161">
        <v>23652000</v>
      </c>
      <c r="BU161">
        <v>39481000</v>
      </c>
      <c r="BV161">
        <v>22598000</v>
      </c>
      <c r="BW161">
        <v>30675000</v>
      </c>
      <c r="BX161">
        <v>16584000</v>
      </c>
      <c r="BY161">
        <v>15520000</v>
      </c>
      <c r="BZ161">
        <v>26130000</v>
      </c>
      <c r="CA161">
        <v>45927000</v>
      </c>
      <c r="CB161">
        <v>1.149</v>
      </c>
      <c r="CC161">
        <v>2.8331</v>
      </c>
      <c r="CD161">
        <v>0.62334999999999996</v>
      </c>
      <c r="CE161">
        <v>2.2738999999999998</v>
      </c>
      <c r="CF161">
        <v>2.5068999999999999</v>
      </c>
      <c r="CG161">
        <v>0.56916999999999995</v>
      </c>
      <c r="CH161">
        <v>0.36829000000000001</v>
      </c>
      <c r="CI161">
        <v>0.22209999999999999</v>
      </c>
      <c r="CJ161">
        <v>23652000</v>
      </c>
      <c r="CK161">
        <v>0</v>
      </c>
      <c r="CL161">
        <v>0</v>
      </c>
      <c r="CM161">
        <v>39481000</v>
      </c>
      <c r="CN161">
        <v>0</v>
      </c>
      <c r="CO161">
        <v>0</v>
      </c>
      <c r="CP161">
        <v>22598000</v>
      </c>
      <c r="CQ161">
        <v>0</v>
      </c>
      <c r="CR161">
        <v>0</v>
      </c>
      <c r="CS161">
        <v>30675000</v>
      </c>
      <c r="CT161">
        <v>0</v>
      </c>
      <c r="CU161">
        <v>0</v>
      </c>
      <c r="CV161">
        <v>16584000</v>
      </c>
      <c r="CW161">
        <v>0</v>
      </c>
      <c r="CX161">
        <v>0</v>
      </c>
      <c r="CY161">
        <v>15520000</v>
      </c>
      <c r="CZ161">
        <v>0</v>
      </c>
      <c r="DA161">
        <v>0</v>
      </c>
      <c r="DB161">
        <v>26130000</v>
      </c>
      <c r="DC161">
        <v>0</v>
      </c>
      <c r="DD161">
        <v>0</v>
      </c>
      <c r="DE161">
        <v>45927000</v>
      </c>
      <c r="DF161">
        <v>0</v>
      </c>
      <c r="DG161">
        <v>0</v>
      </c>
      <c r="DJ161">
        <v>159</v>
      </c>
      <c r="DK161">
        <v>83</v>
      </c>
      <c r="DL161">
        <v>28</v>
      </c>
      <c r="DM161">
        <v>28</v>
      </c>
      <c r="DN161">
        <v>11961</v>
      </c>
      <c r="DO161">
        <v>12724</v>
      </c>
      <c r="DP161" t="s">
        <v>20321</v>
      </c>
      <c r="DQ161" t="s">
        <v>20320</v>
      </c>
      <c r="DR161">
        <v>76870</v>
      </c>
      <c r="DS161">
        <v>52725</v>
      </c>
      <c r="DT161">
        <v>8</v>
      </c>
      <c r="DU161">
        <v>44619</v>
      </c>
      <c r="DV161">
        <v>76865</v>
      </c>
      <c r="DW161">
        <v>52720</v>
      </c>
      <c r="DX161">
        <v>2</v>
      </c>
      <c r="DY161">
        <v>43908</v>
      </c>
      <c r="DZ161">
        <v>76865</v>
      </c>
      <c r="EA161">
        <v>52720</v>
      </c>
      <c r="EB161">
        <v>2</v>
      </c>
      <c r="EC161">
        <v>43908</v>
      </c>
    </row>
    <row r="162" spans="1:133" x14ac:dyDescent="0.2">
      <c r="A162" t="s">
        <v>20306</v>
      </c>
      <c r="B162">
        <v>565</v>
      </c>
      <c r="C162" t="s">
        <v>20307</v>
      </c>
      <c r="D162" t="str">
        <f t="shared" si="6"/>
        <v>NP_066964</v>
      </c>
      <c r="E162" t="s">
        <v>20306</v>
      </c>
      <c r="F162" t="s">
        <v>20306</v>
      </c>
      <c r="G162" t="s">
        <v>20305</v>
      </c>
      <c r="H162">
        <v>1</v>
      </c>
      <c r="I162">
        <v>190.613</v>
      </c>
      <c r="J162" s="3">
        <v>1.4001000000000001E-44</v>
      </c>
      <c r="K162">
        <v>196.75</v>
      </c>
      <c r="L162">
        <v>155.76</v>
      </c>
      <c r="M162">
        <v>196.75</v>
      </c>
      <c r="N162">
        <v>1</v>
      </c>
      <c r="O162">
        <v>93.721299999999999</v>
      </c>
      <c r="P162" s="3">
        <v>1.072E-17</v>
      </c>
      <c r="Q162">
        <v>152</v>
      </c>
      <c r="R162">
        <v>1</v>
      </c>
      <c r="S162">
        <v>108.131</v>
      </c>
      <c r="T162" s="3">
        <v>3.7458499999999998E-8</v>
      </c>
      <c r="U162">
        <v>108.13</v>
      </c>
      <c r="Z162">
        <v>1</v>
      </c>
      <c r="AA162">
        <v>123.191</v>
      </c>
      <c r="AB162" s="3">
        <v>1.21392E-16</v>
      </c>
      <c r="AC162">
        <v>123.19</v>
      </c>
      <c r="AD162">
        <v>0</v>
      </c>
      <c r="AE162">
        <v>0</v>
      </c>
      <c r="AG162" t="s">
        <v>137</v>
      </c>
      <c r="AH162">
        <v>1</v>
      </c>
      <c r="AI162">
        <v>99.920100000000005</v>
      </c>
      <c r="AJ162" s="3">
        <v>3.6660999999999999E-10</v>
      </c>
      <c r="AK162">
        <v>128.01</v>
      </c>
      <c r="AL162">
        <v>1</v>
      </c>
      <c r="AM162">
        <v>190.613</v>
      </c>
      <c r="AN162" s="3">
        <v>1.4001000000000001E-44</v>
      </c>
      <c r="AO162">
        <v>196.75</v>
      </c>
      <c r="AP162">
        <v>1</v>
      </c>
      <c r="AQ162">
        <v>71.147599999999997</v>
      </c>
      <c r="AR162" s="3">
        <v>9.1053399999999993E-18</v>
      </c>
      <c r="AS162">
        <v>146.15</v>
      </c>
      <c r="AT162" t="s">
        <v>136</v>
      </c>
      <c r="AU162">
        <v>1</v>
      </c>
      <c r="AV162" t="s">
        <v>144</v>
      </c>
      <c r="AW162" t="str">
        <f t="shared" si="7"/>
        <v>XRCC5|NP_066964</v>
      </c>
      <c r="AX162" s="1" t="str">
        <f t="shared" si="8"/>
        <v>XRCC5|NP_066964|KKDQVTAQEIFQDNHEDGPTAK(1)K</v>
      </c>
      <c r="AY162" t="s">
        <v>20319</v>
      </c>
      <c r="AZ162" t="s">
        <v>143</v>
      </c>
      <c r="BA162" t="s">
        <v>483</v>
      </c>
      <c r="BB162" t="s">
        <v>20318</v>
      </c>
      <c r="BC162" t="s">
        <v>20317</v>
      </c>
      <c r="BD162">
        <v>22</v>
      </c>
      <c r="BE162">
        <v>3</v>
      </c>
      <c r="BF162">
        <v>1.1897</v>
      </c>
      <c r="BG162" t="s">
        <v>139</v>
      </c>
      <c r="BH162" t="s">
        <v>139</v>
      </c>
      <c r="BI162" t="s">
        <v>138</v>
      </c>
      <c r="BJ162" t="s">
        <v>139</v>
      </c>
      <c r="BK162" t="s">
        <v>138</v>
      </c>
      <c r="BL162" t="s">
        <v>139</v>
      </c>
      <c r="BM162" t="s">
        <v>139</v>
      </c>
      <c r="BN162" t="s">
        <v>139</v>
      </c>
      <c r="BO162">
        <v>940420000</v>
      </c>
      <c r="BP162">
        <v>940420000</v>
      </c>
      <c r="BQ162">
        <v>0</v>
      </c>
      <c r="BR162">
        <v>0</v>
      </c>
      <c r="BS162" t="s">
        <v>137</v>
      </c>
      <c r="BT162">
        <v>121870000</v>
      </c>
      <c r="BU162">
        <v>126130000</v>
      </c>
      <c r="BV162" t="s">
        <v>297</v>
      </c>
      <c r="BW162">
        <v>231670000</v>
      </c>
      <c r="BX162" t="s">
        <v>297</v>
      </c>
      <c r="BY162">
        <v>97140000</v>
      </c>
      <c r="BZ162">
        <v>96219000</v>
      </c>
      <c r="CA162">
        <v>91074000</v>
      </c>
      <c r="CB162" t="s">
        <v>137</v>
      </c>
      <c r="CC162" t="s">
        <v>137</v>
      </c>
      <c r="CD162" t="s">
        <v>137</v>
      </c>
      <c r="CE162" t="s">
        <v>137</v>
      </c>
      <c r="CF162" t="s">
        <v>137</v>
      </c>
      <c r="CG162" t="s">
        <v>137</v>
      </c>
      <c r="CH162" t="s">
        <v>137</v>
      </c>
      <c r="CI162" t="s">
        <v>137</v>
      </c>
      <c r="CJ162">
        <v>121870000</v>
      </c>
      <c r="CK162">
        <v>0</v>
      </c>
      <c r="CL162">
        <v>0</v>
      </c>
      <c r="CM162">
        <v>126130000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231670000</v>
      </c>
      <c r="CT162">
        <v>0</v>
      </c>
      <c r="CU162">
        <v>0</v>
      </c>
      <c r="CV162">
        <v>0</v>
      </c>
      <c r="CW162">
        <v>0</v>
      </c>
      <c r="CX162">
        <v>0</v>
      </c>
      <c r="CY162">
        <v>97140000</v>
      </c>
      <c r="CZ162">
        <v>0</v>
      </c>
      <c r="DA162">
        <v>0</v>
      </c>
      <c r="DB162">
        <v>96219000</v>
      </c>
      <c r="DC162">
        <v>0</v>
      </c>
      <c r="DD162">
        <v>0</v>
      </c>
      <c r="DE162">
        <v>91074000</v>
      </c>
      <c r="DF162">
        <v>0</v>
      </c>
      <c r="DG162">
        <v>0</v>
      </c>
      <c r="DJ162">
        <v>160</v>
      </c>
      <c r="DK162">
        <v>86</v>
      </c>
      <c r="DL162">
        <v>565</v>
      </c>
      <c r="DM162">
        <v>565</v>
      </c>
      <c r="DN162" t="s">
        <v>20316</v>
      </c>
      <c r="DO162" t="s">
        <v>20315</v>
      </c>
      <c r="DP162" t="s">
        <v>20314</v>
      </c>
      <c r="DQ162" t="s">
        <v>20313</v>
      </c>
      <c r="DR162">
        <v>33513</v>
      </c>
      <c r="DS162">
        <v>23022</v>
      </c>
      <c r="DT162">
        <v>7</v>
      </c>
      <c r="DU162">
        <v>20075</v>
      </c>
      <c r="DV162">
        <v>33513</v>
      </c>
      <c r="DW162">
        <v>23022</v>
      </c>
      <c r="DX162">
        <v>7</v>
      </c>
      <c r="DY162">
        <v>20075</v>
      </c>
      <c r="DZ162">
        <v>33513</v>
      </c>
      <c r="EA162">
        <v>23022</v>
      </c>
      <c r="EB162">
        <v>7</v>
      </c>
      <c r="EC162">
        <v>20075</v>
      </c>
    </row>
    <row r="163" spans="1:133" x14ac:dyDescent="0.2">
      <c r="A163" t="s">
        <v>20306</v>
      </c>
      <c r="B163">
        <v>702</v>
      </c>
      <c r="C163" t="s">
        <v>20307</v>
      </c>
      <c r="D163" t="str">
        <f t="shared" si="6"/>
        <v>NP_066964</v>
      </c>
      <c r="E163" t="s">
        <v>20306</v>
      </c>
      <c r="F163" t="s">
        <v>20306</v>
      </c>
      <c r="G163" t="s">
        <v>20305</v>
      </c>
      <c r="H163">
        <v>1</v>
      </c>
      <c r="I163">
        <v>131.86000000000001</v>
      </c>
      <c r="J163" s="3">
        <v>1.9311699999999999E-17</v>
      </c>
      <c r="K163">
        <v>198.81</v>
      </c>
      <c r="L163">
        <v>170.17</v>
      </c>
      <c r="M163">
        <v>131.86000000000001</v>
      </c>
      <c r="N163">
        <v>1</v>
      </c>
      <c r="O163">
        <v>93.424199999999999</v>
      </c>
      <c r="P163">
        <v>2.0100299999999999E-3</v>
      </c>
      <c r="Q163">
        <v>93.424000000000007</v>
      </c>
      <c r="R163">
        <v>1</v>
      </c>
      <c r="S163">
        <v>59.708799999999997</v>
      </c>
      <c r="T163" s="3">
        <v>7.1490799999999997E-5</v>
      </c>
      <c r="U163">
        <v>119.65</v>
      </c>
      <c r="V163">
        <v>1</v>
      </c>
      <c r="W163">
        <v>121.125</v>
      </c>
      <c r="X163" s="3">
        <v>5.9678200000000001E-5</v>
      </c>
      <c r="Y163">
        <v>121.13</v>
      </c>
      <c r="Z163">
        <v>1</v>
      </c>
      <c r="AA163">
        <v>198.81100000000001</v>
      </c>
      <c r="AB163" s="3">
        <v>1.9311699999999999E-17</v>
      </c>
      <c r="AC163">
        <v>198.81</v>
      </c>
      <c r="AD163">
        <v>1</v>
      </c>
      <c r="AE163">
        <v>82.8369</v>
      </c>
      <c r="AF163">
        <v>6.1784199999999996E-3</v>
      </c>
      <c r="AG163">
        <v>82.837000000000003</v>
      </c>
      <c r="AH163">
        <v>1</v>
      </c>
      <c r="AI163">
        <v>57.793599999999998</v>
      </c>
      <c r="AJ163" s="3">
        <v>1.57128E-5</v>
      </c>
      <c r="AK163">
        <v>138.72999999999999</v>
      </c>
      <c r="AL163">
        <v>1</v>
      </c>
      <c r="AM163">
        <v>90.725399999999993</v>
      </c>
      <c r="AN163">
        <v>2.3989200000000001E-3</v>
      </c>
      <c r="AO163">
        <v>90.724999999999994</v>
      </c>
      <c r="AP163">
        <v>1</v>
      </c>
      <c r="AQ163">
        <v>131.86000000000001</v>
      </c>
      <c r="AR163" s="3">
        <v>2.4683200000000001E-5</v>
      </c>
      <c r="AS163">
        <v>131.86000000000001</v>
      </c>
      <c r="AT163" t="s">
        <v>136</v>
      </c>
      <c r="AU163">
        <v>1</v>
      </c>
      <c r="AV163" t="s">
        <v>144</v>
      </c>
      <c r="AW163" t="str">
        <f t="shared" si="7"/>
        <v>XRCC5|NP_066964</v>
      </c>
      <c r="AX163" s="1" t="str">
        <f t="shared" si="8"/>
        <v>XRCC5|NP_066964|EEASGSSVTAEEAK(1)K</v>
      </c>
      <c r="AY163" t="s">
        <v>20312</v>
      </c>
      <c r="AZ163" t="s">
        <v>143</v>
      </c>
      <c r="BA163" t="s">
        <v>709</v>
      </c>
      <c r="BB163" t="s">
        <v>20311</v>
      </c>
      <c r="BC163" t="s">
        <v>20310</v>
      </c>
      <c r="BD163">
        <v>14</v>
      </c>
      <c r="BE163">
        <v>2</v>
      </c>
      <c r="BF163">
        <v>-1.8513000000000002E-2</v>
      </c>
      <c r="BG163" t="s">
        <v>139</v>
      </c>
      <c r="BH163" t="s">
        <v>139</v>
      </c>
      <c r="BI163" t="s">
        <v>139</v>
      </c>
      <c r="BJ163" t="s">
        <v>139</v>
      </c>
      <c r="BK163" t="s">
        <v>139</v>
      </c>
      <c r="BL163" t="s">
        <v>139</v>
      </c>
      <c r="BM163" t="s">
        <v>139</v>
      </c>
      <c r="BN163" t="s">
        <v>139</v>
      </c>
      <c r="BO163">
        <v>204740000</v>
      </c>
      <c r="BP163">
        <v>204740000</v>
      </c>
      <c r="BQ163">
        <v>0</v>
      </c>
      <c r="BR163">
        <v>0</v>
      </c>
      <c r="BS163" t="s">
        <v>137</v>
      </c>
      <c r="BT163">
        <v>20779000</v>
      </c>
      <c r="BU163">
        <v>18989000</v>
      </c>
      <c r="BV163">
        <v>25530000</v>
      </c>
      <c r="BW163">
        <v>37003000</v>
      </c>
      <c r="BX163">
        <v>11790000</v>
      </c>
      <c r="BY163">
        <v>17973000</v>
      </c>
      <c r="BZ163">
        <v>13988000</v>
      </c>
      <c r="CA163">
        <v>21929000</v>
      </c>
      <c r="CB163" t="s">
        <v>137</v>
      </c>
      <c r="CC163" t="s">
        <v>137</v>
      </c>
      <c r="CD163" t="s">
        <v>137</v>
      </c>
      <c r="CE163" t="s">
        <v>137</v>
      </c>
      <c r="CF163" t="s">
        <v>137</v>
      </c>
      <c r="CG163" t="s">
        <v>137</v>
      </c>
      <c r="CH163" t="s">
        <v>137</v>
      </c>
      <c r="CI163" t="s">
        <v>137</v>
      </c>
      <c r="CJ163">
        <v>20779000</v>
      </c>
      <c r="CK163">
        <v>0</v>
      </c>
      <c r="CL163">
        <v>0</v>
      </c>
      <c r="CM163">
        <v>18989000</v>
      </c>
      <c r="CN163">
        <v>0</v>
      </c>
      <c r="CO163">
        <v>0</v>
      </c>
      <c r="CP163">
        <v>25530000</v>
      </c>
      <c r="CQ163">
        <v>0</v>
      </c>
      <c r="CR163">
        <v>0</v>
      </c>
      <c r="CS163">
        <v>37003000</v>
      </c>
      <c r="CT163">
        <v>0</v>
      </c>
      <c r="CU163">
        <v>0</v>
      </c>
      <c r="CV163">
        <v>11790000</v>
      </c>
      <c r="CW163">
        <v>0</v>
      </c>
      <c r="CX163">
        <v>0</v>
      </c>
      <c r="CY163">
        <v>17973000</v>
      </c>
      <c r="CZ163">
        <v>0</v>
      </c>
      <c r="DA163">
        <v>0</v>
      </c>
      <c r="DB163">
        <v>13988000</v>
      </c>
      <c r="DC163">
        <v>0</v>
      </c>
      <c r="DD163">
        <v>0</v>
      </c>
      <c r="DE163">
        <v>21929000</v>
      </c>
      <c r="DF163">
        <v>0</v>
      </c>
      <c r="DG163">
        <v>0</v>
      </c>
      <c r="DJ163">
        <v>161</v>
      </c>
      <c r="DK163">
        <v>86</v>
      </c>
      <c r="DL163">
        <v>702</v>
      </c>
      <c r="DM163">
        <v>702</v>
      </c>
      <c r="DN163">
        <v>1636</v>
      </c>
      <c r="DO163">
        <v>1727</v>
      </c>
      <c r="DP163" t="s">
        <v>20309</v>
      </c>
      <c r="DQ163" t="s">
        <v>20308</v>
      </c>
      <c r="DR163">
        <v>9886</v>
      </c>
      <c r="DS163">
        <v>7037</v>
      </c>
      <c r="DT163">
        <v>8</v>
      </c>
      <c r="DU163">
        <v>11270</v>
      </c>
      <c r="DV163">
        <v>9881</v>
      </c>
      <c r="DW163">
        <v>7032</v>
      </c>
      <c r="DX163">
        <v>4</v>
      </c>
      <c r="DY163">
        <v>10728</v>
      </c>
      <c r="DZ163">
        <v>9881</v>
      </c>
      <c r="EA163">
        <v>7032</v>
      </c>
      <c r="EB163">
        <v>4</v>
      </c>
      <c r="EC163">
        <v>10728</v>
      </c>
    </row>
    <row r="164" spans="1:133" x14ac:dyDescent="0.2">
      <c r="A164" t="s">
        <v>20306</v>
      </c>
      <c r="B164">
        <v>265</v>
      </c>
      <c r="C164" t="s">
        <v>20307</v>
      </c>
      <c r="D164" t="str">
        <f t="shared" si="6"/>
        <v>NP_066964</v>
      </c>
      <c r="E164" t="s">
        <v>20306</v>
      </c>
      <c r="F164" t="s">
        <v>20306</v>
      </c>
      <c r="G164" t="s">
        <v>20305</v>
      </c>
      <c r="H164">
        <v>1</v>
      </c>
      <c r="I164">
        <v>109.389</v>
      </c>
      <c r="J164">
        <v>4.64881E-4</v>
      </c>
      <c r="K164">
        <v>158.06</v>
      </c>
      <c r="L164">
        <v>121.53</v>
      </c>
      <c r="M164">
        <v>109.39</v>
      </c>
      <c r="N164">
        <v>1</v>
      </c>
      <c r="O164">
        <v>137.006</v>
      </c>
      <c r="P164">
        <v>1.13623E-3</v>
      </c>
      <c r="Q164">
        <v>137.01</v>
      </c>
      <c r="R164">
        <v>1</v>
      </c>
      <c r="S164">
        <v>123.67100000000001</v>
      </c>
      <c r="T164">
        <v>1.4179100000000001E-3</v>
      </c>
      <c r="U164">
        <v>123.67</v>
      </c>
      <c r="V164">
        <v>1</v>
      </c>
      <c r="W164">
        <v>158.06</v>
      </c>
      <c r="X164">
        <v>1.00892E-3</v>
      </c>
      <c r="Y164">
        <v>158.06</v>
      </c>
      <c r="Z164">
        <v>1</v>
      </c>
      <c r="AA164">
        <v>142.99600000000001</v>
      </c>
      <c r="AB164">
        <v>5.9598099999999998E-4</v>
      </c>
      <c r="AC164">
        <v>143</v>
      </c>
      <c r="AD164">
        <v>1</v>
      </c>
      <c r="AE164">
        <v>134.49</v>
      </c>
      <c r="AF164">
        <v>1.3097499999999999E-3</v>
      </c>
      <c r="AG164">
        <v>134.49</v>
      </c>
      <c r="AH164">
        <v>1</v>
      </c>
      <c r="AI164">
        <v>126.658</v>
      </c>
      <c r="AJ164">
        <v>1.0571999999999999E-3</v>
      </c>
      <c r="AK164">
        <v>126.66</v>
      </c>
      <c r="AL164">
        <v>1</v>
      </c>
      <c r="AM164">
        <v>144.69800000000001</v>
      </c>
      <c r="AN164">
        <v>4.64881E-4</v>
      </c>
      <c r="AO164">
        <v>144.69999999999999</v>
      </c>
      <c r="AP164">
        <v>1</v>
      </c>
      <c r="AQ164">
        <v>109.389</v>
      </c>
      <c r="AR164">
        <v>4.4368799999999998E-3</v>
      </c>
      <c r="AS164">
        <v>109.39</v>
      </c>
      <c r="AT164" t="s">
        <v>136</v>
      </c>
      <c r="AU164">
        <v>1</v>
      </c>
      <c r="AV164" t="s">
        <v>144</v>
      </c>
      <c r="AW164" t="str">
        <f t="shared" si="7"/>
        <v>XRCC5|NP_066964</v>
      </c>
      <c r="AX164" s="1" t="str">
        <f t="shared" si="8"/>
        <v>XRCC5|NP_066964|IAAYK(1)SILQER</v>
      </c>
      <c r="AY164" t="s">
        <v>20304</v>
      </c>
      <c r="AZ164" t="s">
        <v>143</v>
      </c>
      <c r="BA164" t="s">
        <v>958</v>
      </c>
      <c r="BB164" t="s">
        <v>20303</v>
      </c>
      <c r="BC164" t="s">
        <v>20302</v>
      </c>
      <c r="BD164">
        <v>5</v>
      </c>
      <c r="BE164">
        <v>2</v>
      </c>
      <c r="BF164">
        <v>-0.39054</v>
      </c>
      <c r="BG164" t="s">
        <v>139</v>
      </c>
      <c r="BH164" t="s">
        <v>139</v>
      </c>
      <c r="BI164" t="s">
        <v>139</v>
      </c>
      <c r="BJ164" t="s">
        <v>139</v>
      </c>
      <c r="BK164" t="s">
        <v>139</v>
      </c>
      <c r="BL164" t="s">
        <v>139</v>
      </c>
      <c r="BM164" t="s">
        <v>139</v>
      </c>
      <c r="BN164" t="s">
        <v>139</v>
      </c>
      <c r="BO164">
        <v>298200000</v>
      </c>
      <c r="BP164">
        <v>298200000</v>
      </c>
      <c r="BQ164">
        <v>0</v>
      </c>
      <c r="BR164">
        <v>0</v>
      </c>
      <c r="BS164" t="s">
        <v>137</v>
      </c>
      <c r="BT164">
        <v>30846000</v>
      </c>
      <c r="BU164">
        <v>32168000</v>
      </c>
      <c r="BV164">
        <v>35962000</v>
      </c>
      <c r="BW164">
        <v>50291000</v>
      </c>
      <c r="BX164">
        <v>15076000</v>
      </c>
      <c r="BY164">
        <v>34204000</v>
      </c>
      <c r="BZ164">
        <v>35220000</v>
      </c>
      <c r="CA164">
        <v>64429000</v>
      </c>
      <c r="CB164" t="s">
        <v>137</v>
      </c>
      <c r="CC164" t="s">
        <v>137</v>
      </c>
      <c r="CD164" t="s">
        <v>137</v>
      </c>
      <c r="CE164" t="s">
        <v>137</v>
      </c>
      <c r="CF164" t="s">
        <v>137</v>
      </c>
      <c r="CG164" t="s">
        <v>137</v>
      </c>
      <c r="CH164" t="s">
        <v>137</v>
      </c>
      <c r="CI164" t="s">
        <v>137</v>
      </c>
      <c r="CJ164">
        <v>30846000</v>
      </c>
      <c r="CK164">
        <v>0</v>
      </c>
      <c r="CL164">
        <v>0</v>
      </c>
      <c r="CM164">
        <v>32168000</v>
      </c>
      <c r="CN164">
        <v>0</v>
      </c>
      <c r="CO164">
        <v>0</v>
      </c>
      <c r="CP164">
        <v>35962000</v>
      </c>
      <c r="CQ164">
        <v>0</v>
      </c>
      <c r="CR164">
        <v>0</v>
      </c>
      <c r="CS164">
        <v>50291000</v>
      </c>
      <c r="CT164">
        <v>0</v>
      </c>
      <c r="CU164">
        <v>0</v>
      </c>
      <c r="CV164">
        <v>15076000</v>
      </c>
      <c r="CW164">
        <v>0</v>
      </c>
      <c r="CX164">
        <v>0</v>
      </c>
      <c r="CY164">
        <v>34204000</v>
      </c>
      <c r="CZ164">
        <v>0</v>
      </c>
      <c r="DA164">
        <v>0</v>
      </c>
      <c r="DB164">
        <v>35220000</v>
      </c>
      <c r="DC164">
        <v>0</v>
      </c>
      <c r="DD164">
        <v>0</v>
      </c>
      <c r="DE164">
        <v>64429000</v>
      </c>
      <c r="DF164">
        <v>0</v>
      </c>
      <c r="DG164">
        <v>0</v>
      </c>
      <c r="DJ164">
        <v>162</v>
      </c>
      <c r="DK164">
        <v>86</v>
      </c>
      <c r="DL164">
        <v>265</v>
      </c>
      <c r="DM164">
        <v>265</v>
      </c>
      <c r="DN164">
        <v>4099</v>
      </c>
      <c r="DO164">
        <v>4322</v>
      </c>
      <c r="DP164" t="s">
        <v>20301</v>
      </c>
      <c r="DQ164" t="s">
        <v>20300</v>
      </c>
      <c r="DR164">
        <v>26250</v>
      </c>
      <c r="DS164">
        <v>18245</v>
      </c>
      <c r="DT164">
        <v>8</v>
      </c>
      <c r="DU164">
        <v>32006</v>
      </c>
      <c r="DV164">
        <v>26245</v>
      </c>
      <c r="DW164">
        <v>18240</v>
      </c>
      <c r="DX164">
        <v>3</v>
      </c>
      <c r="DY164">
        <v>31149</v>
      </c>
      <c r="DZ164">
        <v>26249</v>
      </c>
      <c r="EA164">
        <v>18244</v>
      </c>
      <c r="EB164">
        <v>7</v>
      </c>
      <c r="EC164">
        <v>33328</v>
      </c>
    </row>
    <row r="165" spans="1:133" x14ac:dyDescent="0.2">
      <c r="A165" t="s">
        <v>20299</v>
      </c>
      <c r="B165" t="s">
        <v>20298</v>
      </c>
      <c r="C165" t="s">
        <v>20297</v>
      </c>
      <c r="D165" t="str">
        <f t="shared" si="6"/>
        <v>NP_066977</v>
      </c>
      <c r="E165" t="s">
        <v>20296</v>
      </c>
      <c r="F165" t="s">
        <v>20296</v>
      </c>
      <c r="G165" t="s">
        <v>20295</v>
      </c>
      <c r="H165">
        <v>1</v>
      </c>
      <c r="I165">
        <v>99.069100000000006</v>
      </c>
      <c r="J165">
        <v>3.6613200000000002E-4</v>
      </c>
      <c r="K165">
        <v>99.069000000000003</v>
      </c>
      <c r="L165">
        <v>73.614999999999995</v>
      </c>
      <c r="M165">
        <v>99.069000000000003</v>
      </c>
      <c r="N165">
        <v>1</v>
      </c>
      <c r="O165">
        <v>77.371899999999997</v>
      </c>
      <c r="P165">
        <v>2.11107E-3</v>
      </c>
      <c r="Q165">
        <v>77.372</v>
      </c>
      <c r="R165">
        <v>1</v>
      </c>
      <c r="S165">
        <v>86.539100000000005</v>
      </c>
      <c r="T165">
        <v>6.8078599999999996E-4</v>
      </c>
      <c r="U165">
        <v>86.539000000000001</v>
      </c>
      <c r="V165">
        <v>1</v>
      </c>
      <c r="W165">
        <v>99.069100000000006</v>
      </c>
      <c r="X165">
        <v>3.6613200000000002E-4</v>
      </c>
      <c r="Y165">
        <v>99.069000000000003</v>
      </c>
      <c r="AT165" t="s">
        <v>136</v>
      </c>
      <c r="AU165">
        <v>1</v>
      </c>
      <c r="AV165" t="s">
        <v>144</v>
      </c>
      <c r="AW165" t="str">
        <f t="shared" si="7"/>
        <v>PSAT1|NP_066977</v>
      </c>
      <c r="AX165" s="1" t="str">
        <f t="shared" si="8"/>
        <v>PSAT1|NP_066977|FGTINIVHPK(1)LGSYTK</v>
      </c>
      <c r="AY165" t="s">
        <v>20294</v>
      </c>
      <c r="AZ165" t="s">
        <v>143</v>
      </c>
      <c r="BA165" t="s">
        <v>2916</v>
      </c>
      <c r="BB165" t="s">
        <v>20293</v>
      </c>
      <c r="BC165" t="s">
        <v>20292</v>
      </c>
      <c r="BD165">
        <v>10</v>
      </c>
      <c r="BE165">
        <v>3</v>
      </c>
      <c r="BF165">
        <v>-0.34055999999999997</v>
      </c>
      <c r="BG165" t="s">
        <v>139</v>
      </c>
      <c r="BH165" t="s">
        <v>139</v>
      </c>
      <c r="BI165" t="s">
        <v>139</v>
      </c>
      <c r="BJ165" t="s">
        <v>138</v>
      </c>
      <c r="BK165" t="s">
        <v>138</v>
      </c>
      <c r="BL165" t="s">
        <v>138</v>
      </c>
      <c r="BM165" t="s">
        <v>138</v>
      </c>
      <c r="BN165" t="s">
        <v>138</v>
      </c>
      <c r="BO165">
        <v>29186000</v>
      </c>
      <c r="BP165">
        <v>29186000</v>
      </c>
      <c r="BQ165">
        <v>0</v>
      </c>
      <c r="BR165">
        <v>0</v>
      </c>
      <c r="BS165" t="s">
        <v>137</v>
      </c>
      <c r="BT165">
        <v>6324700</v>
      </c>
      <c r="BU165">
        <v>9682200</v>
      </c>
      <c r="BV165">
        <v>13179000</v>
      </c>
      <c r="BW165" t="s">
        <v>297</v>
      </c>
      <c r="BX165" t="s">
        <v>297</v>
      </c>
      <c r="BY165" t="s">
        <v>297</v>
      </c>
      <c r="BZ165" t="s">
        <v>297</v>
      </c>
      <c r="CA165" t="s">
        <v>297</v>
      </c>
      <c r="CB165" t="s">
        <v>137</v>
      </c>
      <c r="CC165" t="s">
        <v>137</v>
      </c>
      <c r="CD165" t="s">
        <v>137</v>
      </c>
      <c r="CE165" t="s">
        <v>137</v>
      </c>
      <c r="CF165" t="s">
        <v>137</v>
      </c>
      <c r="CG165" t="s">
        <v>137</v>
      </c>
      <c r="CH165" t="s">
        <v>137</v>
      </c>
      <c r="CI165" t="s">
        <v>137</v>
      </c>
      <c r="CJ165">
        <v>6324700</v>
      </c>
      <c r="CK165">
        <v>0</v>
      </c>
      <c r="CL165">
        <v>0</v>
      </c>
      <c r="CM165">
        <v>9682200</v>
      </c>
      <c r="CN165">
        <v>0</v>
      </c>
      <c r="CO165">
        <v>0</v>
      </c>
      <c r="CP165">
        <v>13179000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J165">
        <v>163</v>
      </c>
      <c r="DK165">
        <v>87</v>
      </c>
      <c r="DL165">
        <v>127</v>
      </c>
      <c r="DM165">
        <v>127</v>
      </c>
      <c r="DN165">
        <v>2241</v>
      </c>
      <c r="DO165">
        <v>2361</v>
      </c>
      <c r="DP165" t="s">
        <v>20291</v>
      </c>
      <c r="DQ165" t="s">
        <v>20290</v>
      </c>
      <c r="DR165">
        <v>13181</v>
      </c>
      <c r="DS165">
        <v>9182</v>
      </c>
      <c r="DT165">
        <v>3</v>
      </c>
      <c r="DU165">
        <v>31578</v>
      </c>
      <c r="DV165">
        <v>13181</v>
      </c>
      <c r="DW165">
        <v>9182</v>
      </c>
      <c r="DX165">
        <v>3</v>
      </c>
      <c r="DY165">
        <v>31578</v>
      </c>
      <c r="DZ165">
        <v>13181</v>
      </c>
      <c r="EA165">
        <v>9182</v>
      </c>
      <c r="EB165">
        <v>3</v>
      </c>
      <c r="EC165">
        <v>31578</v>
      </c>
    </row>
    <row r="166" spans="1:133" x14ac:dyDescent="0.2">
      <c r="A166" t="s">
        <v>20278</v>
      </c>
      <c r="B166" t="s">
        <v>20289</v>
      </c>
      <c r="C166" t="s">
        <v>20276</v>
      </c>
      <c r="D166" t="str">
        <f t="shared" si="6"/>
        <v>NP_001035809</v>
      </c>
      <c r="E166" t="s">
        <v>20275</v>
      </c>
      <c r="F166" t="s">
        <v>20275</v>
      </c>
      <c r="G166" t="s">
        <v>20274</v>
      </c>
      <c r="H166">
        <v>0.76031099999999996</v>
      </c>
      <c r="I166">
        <v>5.0134499999999997</v>
      </c>
      <c r="J166">
        <v>2.1225800000000002E-3</v>
      </c>
      <c r="K166">
        <v>62.082000000000001</v>
      </c>
      <c r="L166">
        <v>48.185000000000002</v>
      </c>
      <c r="M166">
        <v>62.082000000000001</v>
      </c>
      <c r="Z166">
        <v>0</v>
      </c>
      <c r="AA166">
        <v>0</v>
      </c>
      <c r="AC166" t="s">
        <v>137</v>
      </c>
      <c r="AH166">
        <v>0.76031099999999996</v>
      </c>
      <c r="AI166">
        <v>5.0134499999999997</v>
      </c>
      <c r="AJ166">
        <v>2.1225800000000002E-3</v>
      </c>
      <c r="AK166">
        <v>62.082000000000001</v>
      </c>
      <c r="AT166" t="s">
        <v>136</v>
      </c>
      <c r="AU166">
        <v>1</v>
      </c>
      <c r="AV166" t="s">
        <v>144</v>
      </c>
      <c r="AW166" t="str">
        <f t="shared" si="7"/>
        <v>ABCE1|NP_001035809</v>
      </c>
      <c r="AX166" s="1" t="str">
        <f t="shared" si="8"/>
        <v>ABCE1|NP_001035809|LKPDEGGEVPVLNVSYK(0.24)PQK(0.76)ISPK</v>
      </c>
      <c r="AY166" t="s">
        <v>20288</v>
      </c>
      <c r="AZ166" t="s">
        <v>143</v>
      </c>
      <c r="BA166" t="s">
        <v>822</v>
      </c>
      <c r="BB166" t="s">
        <v>20287</v>
      </c>
      <c r="BC166" t="s">
        <v>20286</v>
      </c>
      <c r="BD166">
        <v>20</v>
      </c>
      <c r="BE166">
        <v>4</v>
      </c>
      <c r="BF166">
        <v>0.19677</v>
      </c>
      <c r="BG166" t="s">
        <v>138</v>
      </c>
      <c r="BH166" t="s">
        <v>138</v>
      </c>
      <c r="BI166" t="s">
        <v>138</v>
      </c>
      <c r="BJ166" t="s">
        <v>138</v>
      </c>
      <c r="BK166" t="s">
        <v>138</v>
      </c>
      <c r="BL166" t="s">
        <v>139</v>
      </c>
      <c r="BM166" t="s">
        <v>138</v>
      </c>
      <c r="BN166" t="s">
        <v>138</v>
      </c>
      <c r="BO166">
        <v>18214000</v>
      </c>
      <c r="BP166">
        <v>18214000</v>
      </c>
      <c r="BQ166">
        <v>0</v>
      </c>
      <c r="BR166">
        <v>0</v>
      </c>
      <c r="BS166" t="s">
        <v>137</v>
      </c>
      <c r="BT166" t="s">
        <v>297</v>
      </c>
      <c r="BU166" t="s">
        <v>297</v>
      </c>
      <c r="BV166" t="s">
        <v>297</v>
      </c>
      <c r="BW166">
        <v>8857400</v>
      </c>
      <c r="BX166" t="s">
        <v>297</v>
      </c>
      <c r="BY166">
        <v>9357000</v>
      </c>
      <c r="BZ166" t="s">
        <v>297</v>
      </c>
      <c r="CA166" t="s">
        <v>297</v>
      </c>
      <c r="CB166" t="s">
        <v>137</v>
      </c>
      <c r="CC166" t="s">
        <v>137</v>
      </c>
      <c r="CD166" t="s">
        <v>137</v>
      </c>
      <c r="CE166" t="s">
        <v>137</v>
      </c>
      <c r="CF166" t="s">
        <v>137</v>
      </c>
      <c r="CG166" t="s">
        <v>137</v>
      </c>
      <c r="CH166" t="s">
        <v>137</v>
      </c>
      <c r="CI166" t="s">
        <v>137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8857400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9357000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J166">
        <v>164</v>
      </c>
      <c r="DK166">
        <v>91</v>
      </c>
      <c r="DL166">
        <v>415</v>
      </c>
      <c r="DM166">
        <v>415</v>
      </c>
      <c r="DN166">
        <v>5996</v>
      </c>
      <c r="DO166">
        <v>6344</v>
      </c>
      <c r="DP166" t="s">
        <v>20285</v>
      </c>
      <c r="DQ166">
        <v>26834</v>
      </c>
      <c r="DR166">
        <v>39194</v>
      </c>
      <c r="DS166">
        <v>26834</v>
      </c>
      <c r="DT166">
        <v>6</v>
      </c>
      <c r="DU166">
        <v>31483</v>
      </c>
      <c r="DV166">
        <v>39194</v>
      </c>
      <c r="DW166">
        <v>26834</v>
      </c>
      <c r="DX166">
        <v>6</v>
      </c>
      <c r="DY166">
        <v>31483</v>
      </c>
      <c r="DZ166">
        <v>39194</v>
      </c>
      <c r="EA166">
        <v>26834</v>
      </c>
      <c r="EB166">
        <v>6</v>
      </c>
      <c r="EC166">
        <v>31483</v>
      </c>
    </row>
    <row r="167" spans="1:133" x14ac:dyDescent="0.2">
      <c r="A167" t="s">
        <v>20278</v>
      </c>
      <c r="B167" t="s">
        <v>20284</v>
      </c>
      <c r="C167" t="s">
        <v>20276</v>
      </c>
      <c r="D167" t="str">
        <f t="shared" si="6"/>
        <v>NP_001035809</v>
      </c>
      <c r="E167" t="s">
        <v>20275</v>
      </c>
      <c r="F167" t="s">
        <v>20275</v>
      </c>
      <c r="G167" t="s">
        <v>20274</v>
      </c>
      <c r="H167">
        <v>1</v>
      </c>
      <c r="I167">
        <v>94.0899</v>
      </c>
      <c r="J167">
        <v>6.9334000000000002E-3</v>
      </c>
      <c r="K167">
        <v>94.09</v>
      </c>
      <c r="L167">
        <v>46.097999999999999</v>
      </c>
      <c r="M167">
        <v>94.09</v>
      </c>
      <c r="V167">
        <v>0</v>
      </c>
      <c r="W167">
        <v>0</v>
      </c>
      <c r="Y167" t="s">
        <v>137</v>
      </c>
      <c r="Z167">
        <v>1</v>
      </c>
      <c r="AA167">
        <v>74.475200000000001</v>
      </c>
      <c r="AB167">
        <v>3.3026600000000003E-2</v>
      </c>
      <c r="AC167">
        <v>74.474999999999994</v>
      </c>
      <c r="AP167">
        <v>1</v>
      </c>
      <c r="AQ167">
        <v>94.0899</v>
      </c>
      <c r="AR167">
        <v>6.9334000000000002E-3</v>
      </c>
      <c r="AS167">
        <v>94.09</v>
      </c>
      <c r="AT167" t="s">
        <v>136</v>
      </c>
      <c r="AU167">
        <v>1</v>
      </c>
      <c r="AV167" t="s">
        <v>144</v>
      </c>
      <c r="AW167" t="str">
        <f t="shared" si="7"/>
        <v>ABCE1|NP_001035809</v>
      </c>
      <c r="AX167" s="1" t="str">
        <f t="shared" si="8"/>
        <v>ABCE1|NP_001035809|MGK(1)LCIEVTPQSK</v>
      </c>
      <c r="AY167" t="s">
        <v>20283</v>
      </c>
      <c r="AZ167" t="s">
        <v>143</v>
      </c>
      <c r="BA167" t="s">
        <v>892</v>
      </c>
      <c r="BB167" t="s">
        <v>20282</v>
      </c>
      <c r="BC167" t="s">
        <v>20281</v>
      </c>
      <c r="BD167">
        <v>3</v>
      </c>
      <c r="BE167">
        <v>2</v>
      </c>
      <c r="BF167">
        <v>1.4471000000000001</v>
      </c>
      <c r="BG167" t="s">
        <v>138</v>
      </c>
      <c r="BH167" t="s">
        <v>138</v>
      </c>
      <c r="BI167" t="s">
        <v>138</v>
      </c>
      <c r="BJ167" t="s">
        <v>139</v>
      </c>
      <c r="BK167" t="s">
        <v>138</v>
      </c>
      <c r="BL167" t="s">
        <v>138</v>
      </c>
      <c r="BM167" t="s">
        <v>138</v>
      </c>
      <c r="BN167" t="s">
        <v>139</v>
      </c>
      <c r="BO167">
        <v>109410000</v>
      </c>
      <c r="BP167">
        <v>109410000</v>
      </c>
      <c r="BQ167">
        <v>0</v>
      </c>
      <c r="BR167">
        <v>0</v>
      </c>
      <c r="BS167" t="s">
        <v>137</v>
      </c>
      <c r="BT167" t="s">
        <v>297</v>
      </c>
      <c r="BU167" t="s">
        <v>297</v>
      </c>
      <c r="BV167">
        <v>32663000</v>
      </c>
      <c r="BW167">
        <v>61272000</v>
      </c>
      <c r="BX167" t="s">
        <v>297</v>
      </c>
      <c r="BY167" t="s">
        <v>297</v>
      </c>
      <c r="BZ167" t="s">
        <v>297</v>
      </c>
      <c r="CA167">
        <v>15473000</v>
      </c>
      <c r="CB167" t="s">
        <v>137</v>
      </c>
      <c r="CC167" t="s">
        <v>137</v>
      </c>
      <c r="CD167" t="s">
        <v>137</v>
      </c>
      <c r="CE167" t="s">
        <v>137</v>
      </c>
      <c r="CF167" t="s">
        <v>137</v>
      </c>
      <c r="CG167" t="s">
        <v>137</v>
      </c>
      <c r="CH167" t="s">
        <v>137</v>
      </c>
      <c r="CI167" t="s">
        <v>137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32663000</v>
      </c>
      <c r="CQ167">
        <v>0</v>
      </c>
      <c r="CR167">
        <v>0</v>
      </c>
      <c r="CS167">
        <v>61272000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15473000</v>
      </c>
      <c r="DF167">
        <v>0</v>
      </c>
      <c r="DG167">
        <v>0</v>
      </c>
      <c r="DJ167">
        <v>165</v>
      </c>
      <c r="DK167">
        <v>91</v>
      </c>
      <c r="DL167">
        <v>36</v>
      </c>
      <c r="DM167">
        <v>36</v>
      </c>
      <c r="DN167">
        <v>6951</v>
      </c>
      <c r="DO167">
        <v>7378</v>
      </c>
      <c r="DP167" t="s">
        <v>20280</v>
      </c>
      <c r="DQ167" t="s">
        <v>20279</v>
      </c>
      <c r="DR167">
        <v>44572</v>
      </c>
      <c r="DS167">
        <v>30499</v>
      </c>
      <c r="DT167">
        <v>8</v>
      </c>
      <c r="DU167">
        <v>28920</v>
      </c>
      <c r="DV167">
        <v>44572</v>
      </c>
      <c r="DW167">
        <v>30499</v>
      </c>
      <c r="DX167">
        <v>8</v>
      </c>
      <c r="DY167">
        <v>28920</v>
      </c>
      <c r="DZ167">
        <v>44572</v>
      </c>
      <c r="EA167">
        <v>30499</v>
      </c>
      <c r="EB167">
        <v>8</v>
      </c>
      <c r="EC167">
        <v>28920</v>
      </c>
    </row>
    <row r="168" spans="1:133" x14ac:dyDescent="0.2">
      <c r="A168" t="s">
        <v>20278</v>
      </c>
      <c r="B168" t="s">
        <v>20277</v>
      </c>
      <c r="C168" t="s">
        <v>20276</v>
      </c>
      <c r="D168" t="str">
        <f t="shared" si="6"/>
        <v>NP_001035809</v>
      </c>
      <c r="E168" t="s">
        <v>20275</v>
      </c>
      <c r="F168" t="s">
        <v>20275</v>
      </c>
      <c r="G168" t="s">
        <v>20274</v>
      </c>
      <c r="H168">
        <v>1</v>
      </c>
      <c r="I168">
        <v>207.46700000000001</v>
      </c>
      <c r="J168" s="3">
        <v>2.5813199999999999E-15</v>
      </c>
      <c r="K168">
        <v>207.47</v>
      </c>
      <c r="L168">
        <v>127.22</v>
      </c>
      <c r="M168">
        <v>207.47</v>
      </c>
      <c r="N168">
        <v>1</v>
      </c>
      <c r="O168">
        <v>102.872</v>
      </c>
      <c r="P168">
        <v>7.2904500000000004E-3</v>
      </c>
      <c r="Q168">
        <v>102.87</v>
      </c>
      <c r="R168">
        <v>0</v>
      </c>
      <c r="S168">
        <v>0</v>
      </c>
      <c r="U168" t="s">
        <v>137</v>
      </c>
      <c r="V168">
        <v>0</v>
      </c>
      <c r="W168">
        <v>0</v>
      </c>
      <c r="Y168" t="s">
        <v>137</v>
      </c>
      <c r="Z168">
        <v>1</v>
      </c>
      <c r="AA168">
        <v>177.833</v>
      </c>
      <c r="AB168" s="3">
        <v>7.4000900000000005E-5</v>
      </c>
      <c r="AC168">
        <v>177.83</v>
      </c>
      <c r="AL168">
        <v>1</v>
      </c>
      <c r="AM168">
        <v>141.12799999999999</v>
      </c>
      <c r="AN168">
        <v>8.3059099999999999E-4</v>
      </c>
      <c r="AO168">
        <v>141.13</v>
      </c>
      <c r="AP168">
        <v>1</v>
      </c>
      <c r="AQ168">
        <v>207.46700000000001</v>
      </c>
      <c r="AR168" s="3">
        <v>2.5813199999999999E-15</v>
      </c>
      <c r="AS168">
        <v>207.47</v>
      </c>
      <c r="AT168" t="s">
        <v>136</v>
      </c>
      <c r="AU168">
        <v>1</v>
      </c>
      <c r="AV168" t="s">
        <v>144</v>
      </c>
      <c r="AW168" t="str">
        <f t="shared" si="7"/>
        <v>ABCE1|NP_001035809</v>
      </c>
      <c r="AX168" s="1" t="str">
        <f t="shared" si="8"/>
        <v>ABCE1|NP_001035809|VAETANEEEVK(1)K</v>
      </c>
      <c r="AY168" t="s">
        <v>20273</v>
      </c>
      <c r="AZ168" t="s">
        <v>143</v>
      </c>
      <c r="BA168" t="s">
        <v>210</v>
      </c>
      <c r="BB168" t="s">
        <v>20272</v>
      </c>
      <c r="BC168" t="s">
        <v>20271</v>
      </c>
      <c r="BD168">
        <v>11</v>
      </c>
      <c r="BE168">
        <v>2</v>
      </c>
      <c r="BF168">
        <v>7.9735E-2</v>
      </c>
      <c r="BG168" t="s">
        <v>139</v>
      </c>
      <c r="BH168" t="s">
        <v>138</v>
      </c>
      <c r="BI168" t="s">
        <v>138</v>
      </c>
      <c r="BJ168" t="s">
        <v>139</v>
      </c>
      <c r="BK168" t="s">
        <v>138</v>
      </c>
      <c r="BL168" t="s">
        <v>138</v>
      </c>
      <c r="BM168" t="s">
        <v>139</v>
      </c>
      <c r="BN168" t="s">
        <v>139</v>
      </c>
      <c r="BO168">
        <v>36464000</v>
      </c>
      <c r="BP168">
        <v>36464000</v>
      </c>
      <c r="BQ168">
        <v>0</v>
      </c>
      <c r="BR168">
        <v>0</v>
      </c>
      <c r="BS168" t="s">
        <v>137</v>
      </c>
      <c r="BT168">
        <v>2770800</v>
      </c>
      <c r="BU168">
        <v>7518200</v>
      </c>
      <c r="BV168">
        <v>5404700</v>
      </c>
      <c r="BW168">
        <v>9139000</v>
      </c>
      <c r="BX168" t="s">
        <v>297</v>
      </c>
      <c r="BY168" t="s">
        <v>297</v>
      </c>
      <c r="BZ168">
        <v>4504500</v>
      </c>
      <c r="CA168">
        <v>7126900</v>
      </c>
      <c r="CB168" t="s">
        <v>137</v>
      </c>
      <c r="CC168" t="s">
        <v>137</v>
      </c>
      <c r="CD168" t="s">
        <v>137</v>
      </c>
      <c r="CE168" t="s">
        <v>137</v>
      </c>
      <c r="CF168" t="s">
        <v>137</v>
      </c>
      <c r="CG168" t="s">
        <v>137</v>
      </c>
      <c r="CH168" t="s">
        <v>137</v>
      </c>
      <c r="CI168" t="s">
        <v>137</v>
      </c>
      <c r="CJ168">
        <v>2770800</v>
      </c>
      <c r="CK168">
        <v>0</v>
      </c>
      <c r="CL168">
        <v>0</v>
      </c>
      <c r="CM168">
        <v>7518200</v>
      </c>
      <c r="CN168">
        <v>0</v>
      </c>
      <c r="CO168">
        <v>0</v>
      </c>
      <c r="CP168">
        <v>5404700</v>
      </c>
      <c r="CQ168">
        <v>0</v>
      </c>
      <c r="CR168">
        <v>0</v>
      </c>
      <c r="CS168">
        <v>9139000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4504500</v>
      </c>
      <c r="DC168">
        <v>0</v>
      </c>
      <c r="DD168">
        <v>0</v>
      </c>
      <c r="DE168">
        <v>7126900</v>
      </c>
      <c r="DF168">
        <v>0</v>
      </c>
      <c r="DG168">
        <v>0</v>
      </c>
      <c r="DJ168">
        <v>166</v>
      </c>
      <c r="DK168">
        <v>91</v>
      </c>
      <c r="DL168">
        <v>343</v>
      </c>
      <c r="DM168">
        <v>343</v>
      </c>
      <c r="DN168">
        <v>11359</v>
      </c>
      <c r="DO168">
        <v>12086</v>
      </c>
      <c r="DP168" t="s">
        <v>20270</v>
      </c>
      <c r="DQ168" t="s">
        <v>20269</v>
      </c>
      <c r="DR168">
        <v>72894</v>
      </c>
      <c r="DS168">
        <v>49838</v>
      </c>
      <c r="DT168">
        <v>8</v>
      </c>
      <c r="DU168">
        <v>10947</v>
      </c>
      <c r="DV168">
        <v>72894</v>
      </c>
      <c r="DW168">
        <v>49838</v>
      </c>
      <c r="DX168">
        <v>8</v>
      </c>
      <c r="DY168">
        <v>10947</v>
      </c>
      <c r="DZ168">
        <v>72894</v>
      </c>
      <c r="EA168">
        <v>49838</v>
      </c>
      <c r="EB168">
        <v>8</v>
      </c>
      <c r="EC168">
        <v>10947</v>
      </c>
    </row>
    <row r="169" spans="1:133" x14ac:dyDescent="0.2">
      <c r="A169" t="s">
        <v>20267</v>
      </c>
      <c r="B169">
        <v>927</v>
      </c>
      <c r="C169" t="s">
        <v>20268</v>
      </c>
      <c r="D169" t="str">
        <f t="shared" si="6"/>
        <v>NP_064502</v>
      </c>
      <c r="E169" t="s">
        <v>20267</v>
      </c>
      <c r="F169" t="s">
        <v>20267</v>
      </c>
      <c r="G169" t="s">
        <v>20266</v>
      </c>
      <c r="H169">
        <v>0.99985999999999997</v>
      </c>
      <c r="I169">
        <v>38.533499999999997</v>
      </c>
      <c r="J169">
        <v>5.1465299999999999E-3</v>
      </c>
      <c r="K169">
        <v>63.442999999999998</v>
      </c>
      <c r="L169">
        <v>37.832000000000001</v>
      </c>
      <c r="M169">
        <v>63.442999999999998</v>
      </c>
      <c r="N169">
        <v>0</v>
      </c>
      <c r="O169">
        <v>0</v>
      </c>
      <c r="Q169" t="s">
        <v>137</v>
      </c>
      <c r="V169">
        <v>0.99802400000000002</v>
      </c>
      <c r="W169">
        <v>27.032800000000002</v>
      </c>
      <c r="X169">
        <v>2.1618700000000001E-2</v>
      </c>
      <c r="Y169">
        <v>53.395000000000003</v>
      </c>
      <c r="Z169">
        <v>0.99985999999999997</v>
      </c>
      <c r="AA169">
        <v>38.533499999999997</v>
      </c>
      <c r="AB169">
        <v>5.1465299999999999E-3</v>
      </c>
      <c r="AC169">
        <v>63.442999999999998</v>
      </c>
      <c r="AH169">
        <v>0</v>
      </c>
      <c r="AI169">
        <v>0</v>
      </c>
      <c r="AK169" t="s">
        <v>137</v>
      </c>
      <c r="AL169">
        <v>0</v>
      </c>
      <c r="AM169">
        <v>0</v>
      </c>
      <c r="AO169" t="s">
        <v>137</v>
      </c>
      <c r="AP169">
        <v>0</v>
      </c>
      <c r="AQ169">
        <v>0</v>
      </c>
      <c r="AS169" t="s">
        <v>137</v>
      </c>
      <c r="AT169" t="s">
        <v>136</v>
      </c>
      <c r="AU169">
        <v>1</v>
      </c>
      <c r="AV169" t="s">
        <v>144</v>
      </c>
      <c r="AW169" t="str">
        <f t="shared" si="7"/>
        <v>LARS|NP_064502</v>
      </c>
      <c r="AX169" s="1" t="str">
        <f t="shared" si="8"/>
        <v>LARS|NP_064502|TDK(1)QPLQKPSHCTIYVAK</v>
      </c>
      <c r="AY169" t="s">
        <v>20265</v>
      </c>
      <c r="AZ169" t="s">
        <v>143</v>
      </c>
      <c r="BA169" t="s">
        <v>1300</v>
      </c>
      <c r="BB169" t="s">
        <v>20264</v>
      </c>
      <c r="BC169" t="s">
        <v>20263</v>
      </c>
      <c r="BD169">
        <v>3</v>
      </c>
      <c r="BE169">
        <v>4</v>
      </c>
      <c r="BF169">
        <v>-0.66961000000000004</v>
      </c>
      <c r="BG169" t="s">
        <v>138</v>
      </c>
      <c r="BH169" t="s">
        <v>138</v>
      </c>
      <c r="BI169" t="s">
        <v>139</v>
      </c>
      <c r="BJ169" t="s">
        <v>139</v>
      </c>
      <c r="BK169" t="s">
        <v>138</v>
      </c>
      <c r="BL169" t="s">
        <v>138</v>
      </c>
      <c r="BM169" t="s">
        <v>138</v>
      </c>
      <c r="BN169" t="s">
        <v>138</v>
      </c>
      <c r="BO169">
        <v>52495000</v>
      </c>
      <c r="BP169">
        <v>52495000</v>
      </c>
      <c r="BQ169">
        <v>0</v>
      </c>
      <c r="BR169">
        <v>0</v>
      </c>
      <c r="BS169" t="s">
        <v>137</v>
      </c>
      <c r="BT169">
        <v>3374000</v>
      </c>
      <c r="BU169" t="s">
        <v>297</v>
      </c>
      <c r="BV169">
        <v>16500000</v>
      </c>
      <c r="BW169">
        <v>8530300</v>
      </c>
      <c r="BX169" t="s">
        <v>297</v>
      </c>
      <c r="BY169">
        <v>9745300</v>
      </c>
      <c r="BZ169">
        <v>6446800</v>
      </c>
      <c r="CA169">
        <v>7899000</v>
      </c>
      <c r="CB169" t="s">
        <v>137</v>
      </c>
      <c r="CC169" t="s">
        <v>137</v>
      </c>
      <c r="CD169" t="s">
        <v>137</v>
      </c>
      <c r="CE169" t="s">
        <v>137</v>
      </c>
      <c r="CF169" t="s">
        <v>137</v>
      </c>
      <c r="CG169" t="s">
        <v>137</v>
      </c>
      <c r="CH169" t="s">
        <v>137</v>
      </c>
      <c r="CI169" t="s">
        <v>137</v>
      </c>
      <c r="CJ169">
        <v>3374000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16500000</v>
      </c>
      <c r="CQ169">
        <v>0</v>
      </c>
      <c r="CR169">
        <v>0</v>
      </c>
      <c r="CS169">
        <v>8530300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9745300</v>
      </c>
      <c r="CZ169">
        <v>0</v>
      </c>
      <c r="DA169">
        <v>0</v>
      </c>
      <c r="DB169">
        <v>6446800</v>
      </c>
      <c r="DC169">
        <v>0</v>
      </c>
      <c r="DD169">
        <v>0</v>
      </c>
      <c r="DE169">
        <v>7899000</v>
      </c>
      <c r="DF169">
        <v>0</v>
      </c>
      <c r="DG169">
        <v>0</v>
      </c>
      <c r="DJ169">
        <v>167</v>
      </c>
      <c r="DK169">
        <v>96</v>
      </c>
      <c r="DL169">
        <v>927</v>
      </c>
      <c r="DM169">
        <v>927</v>
      </c>
      <c r="DN169">
        <v>10107</v>
      </c>
      <c r="DO169">
        <v>10758</v>
      </c>
      <c r="DP169" t="s">
        <v>20262</v>
      </c>
      <c r="DQ169" t="s">
        <v>20261</v>
      </c>
      <c r="DR169">
        <v>63993</v>
      </c>
      <c r="DS169">
        <v>43736</v>
      </c>
      <c r="DT169">
        <v>4</v>
      </c>
      <c r="DU169">
        <v>16063</v>
      </c>
      <c r="DV169">
        <v>63993</v>
      </c>
      <c r="DW169">
        <v>43736</v>
      </c>
      <c r="DX169">
        <v>4</v>
      </c>
      <c r="DY169">
        <v>16063</v>
      </c>
      <c r="DZ169">
        <v>63993</v>
      </c>
      <c r="EA169">
        <v>43736</v>
      </c>
      <c r="EB169">
        <v>4</v>
      </c>
      <c r="EC169">
        <v>16063</v>
      </c>
    </row>
    <row r="170" spans="1:133" x14ac:dyDescent="0.2">
      <c r="A170" s="4" t="s">
        <v>20260</v>
      </c>
      <c r="B170" t="s">
        <v>20259</v>
      </c>
      <c r="C170" t="s">
        <v>20258</v>
      </c>
      <c r="D170" t="str">
        <f t="shared" si="6"/>
        <v>NP_001166996</v>
      </c>
      <c r="E170" t="s">
        <v>20257</v>
      </c>
      <c r="F170" t="s">
        <v>20257</v>
      </c>
      <c r="G170" t="s">
        <v>20256</v>
      </c>
      <c r="H170">
        <v>1</v>
      </c>
      <c r="I170">
        <v>73.226699999999994</v>
      </c>
      <c r="J170" s="3">
        <v>1.47591E-8</v>
      </c>
      <c r="K170">
        <v>73.227000000000004</v>
      </c>
      <c r="L170">
        <v>63.207000000000001</v>
      </c>
      <c r="M170">
        <v>73.227000000000004</v>
      </c>
      <c r="N170">
        <v>1</v>
      </c>
      <c r="O170">
        <v>56.474299999999999</v>
      </c>
      <c r="P170" s="3">
        <v>5.6567699999999997E-5</v>
      </c>
      <c r="Q170">
        <v>56.473999999999997</v>
      </c>
      <c r="R170">
        <v>1</v>
      </c>
      <c r="S170">
        <v>48.226300000000002</v>
      </c>
      <c r="T170" s="3">
        <v>1.7791899999999999E-8</v>
      </c>
      <c r="U170">
        <v>72.152000000000001</v>
      </c>
      <c r="V170">
        <v>1</v>
      </c>
      <c r="W170">
        <v>56.976700000000001</v>
      </c>
      <c r="X170" s="3">
        <v>4.9016900000000002E-5</v>
      </c>
      <c r="Y170">
        <v>56.976999999999997</v>
      </c>
      <c r="Z170">
        <v>1</v>
      </c>
      <c r="AA170">
        <v>45.349400000000003</v>
      </c>
      <c r="AB170" s="3">
        <v>8.7514099999999996E-6</v>
      </c>
      <c r="AC170">
        <v>60.030999999999999</v>
      </c>
      <c r="AD170">
        <v>1</v>
      </c>
      <c r="AE170">
        <v>37.104799999999997</v>
      </c>
      <c r="AF170">
        <v>9.4906399999999998E-3</v>
      </c>
      <c r="AG170">
        <v>37.104999999999997</v>
      </c>
      <c r="AP170">
        <v>1</v>
      </c>
      <c r="AQ170">
        <v>73.226699999999994</v>
      </c>
      <c r="AR170" s="3">
        <v>1.47591E-8</v>
      </c>
      <c r="AS170">
        <v>73.227000000000004</v>
      </c>
      <c r="AU170">
        <v>1</v>
      </c>
      <c r="AV170" t="s">
        <v>144</v>
      </c>
      <c r="AW170" t="str">
        <f t="shared" si="7"/>
        <v>TROVE2|NP_001166996</v>
      </c>
      <c r="AX170" s="1" t="str">
        <f t="shared" si="8"/>
        <v>TROVE2|NP_001166996|MEESVNQMQPLNEK(1)QIANSQDGYVWQVTDMNR</v>
      </c>
      <c r="AY170" t="s">
        <v>20255</v>
      </c>
      <c r="AZ170" t="s">
        <v>143</v>
      </c>
      <c r="BA170" t="s">
        <v>783</v>
      </c>
      <c r="BB170" t="s">
        <v>20254</v>
      </c>
      <c r="BC170" t="s">
        <v>20253</v>
      </c>
      <c r="BD170">
        <v>14</v>
      </c>
      <c r="BE170">
        <v>3</v>
      </c>
      <c r="BF170">
        <v>0.36065999999999998</v>
      </c>
      <c r="BG170" t="s">
        <v>139</v>
      </c>
      <c r="BH170" t="s">
        <v>139</v>
      </c>
      <c r="BI170" t="s">
        <v>139</v>
      </c>
      <c r="BJ170" t="s">
        <v>139</v>
      </c>
      <c r="BK170" t="s">
        <v>139</v>
      </c>
      <c r="BL170" t="s">
        <v>138</v>
      </c>
      <c r="BM170" t="s">
        <v>138</v>
      </c>
      <c r="BN170" t="s">
        <v>139</v>
      </c>
      <c r="BO170">
        <v>181080000</v>
      </c>
      <c r="BP170">
        <v>181080000</v>
      </c>
      <c r="BQ170">
        <v>0</v>
      </c>
      <c r="BR170">
        <v>0</v>
      </c>
      <c r="BS170" t="s">
        <v>137</v>
      </c>
      <c r="BT170">
        <v>13379000</v>
      </c>
      <c r="BU170">
        <v>28878000</v>
      </c>
      <c r="BV170">
        <v>22490000</v>
      </c>
      <c r="BW170">
        <v>21812000</v>
      </c>
      <c r="BX170">
        <v>7027000</v>
      </c>
      <c r="BY170" t="s">
        <v>297</v>
      </c>
      <c r="BZ170" t="s">
        <v>297</v>
      </c>
      <c r="CA170">
        <v>31138000</v>
      </c>
      <c r="CB170" t="s">
        <v>137</v>
      </c>
      <c r="CC170" t="s">
        <v>137</v>
      </c>
      <c r="CD170" t="s">
        <v>137</v>
      </c>
      <c r="CE170" t="s">
        <v>137</v>
      </c>
      <c r="CF170" t="s">
        <v>137</v>
      </c>
      <c r="CG170" t="s">
        <v>137</v>
      </c>
      <c r="CH170" t="s">
        <v>137</v>
      </c>
      <c r="CI170" t="s">
        <v>137</v>
      </c>
      <c r="CJ170">
        <v>13379000</v>
      </c>
      <c r="CK170">
        <v>0</v>
      </c>
      <c r="CL170">
        <v>0</v>
      </c>
      <c r="CM170">
        <v>28878000</v>
      </c>
      <c r="CN170">
        <v>0</v>
      </c>
      <c r="CO170">
        <v>0</v>
      </c>
      <c r="CP170">
        <v>22490000</v>
      </c>
      <c r="CQ170">
        <v>0</v>
      </c>
      <c r="CR170">
        <v>0</v>
      </c>
      <c r="CS170">
        <v>21812000</v>
      </c>
      <c r="CT170">
        <v>0</v>
      </c>
      <c r="CU170">
        <v>0</v>
      </c>
      <c r="CV170">
        <v>7027000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31138000</v>
      </c>
      <c r="DF170">
        <v>0</v>
      </c>
      <c r="DG170">
        <v>0</v>
      </c>
      <c r="DJ170">
        <v>168</v>
      </c>
      <c r="DK170">
        <v>97</v>
      </c>
      <c r="DL170">
        <v>14</v>
      </c>
      <c r="DM170">
        <v>14</v>
      </c>
      <c r="DN170">
        <v>6856</v>
      </c>
      <c r="DO170">
        <v>7263</v>
      </c>
      <c r="DP170" t="s">
        <v>20252</v>
      </c>
      <c r="DQ170" t="s">
        <v>20251</v>
      </c>
      <c r="DR170">
        <v>44072</v>
      </c>
      <c r="DS170">
        <v>30185</v>
      </c>
      <c r="DT170">
        <v>8</v>
      </c>
      <c r="DU170">
        <v>52930</v>
      </c>
      <c r="DV170">
        <v>44072</v>
      </c>
      <c r="DW170">
        <v>30185</v>
      </c>
      <c r="DX170">
        <v>8</v>
      </c>
      <c r="DY170">
        <v>52930</v>
      </c>
      <c r="DZ170">
        <v>44072</v>
      </c>
      <c r="EA170">
        <v>30185</v>
      </c>
      <c r="EB170">
        <v>8</v>
      </c>
      <c r="EC170">
        <v>52930</v>
      </c>
    </row>
    <row r="171" spans="1:133" x14ac:dyDescent="0.2">
      <c r="A171" t="s">
        <v>20249</v>
      </c>
      <c r="B171">
        <v>300</v>
      </c>
      <c r="C171" t="s">
        <v>20250</v>
      </c>
      <c r="D171" t="str">
        <f t="shared" si="6"/>
        <v>NP_001035830</v>
      </c>
      <c r="E171" t="s">
        <v>20249</v>
      </c>
      <c r="F171" t="s">
        <v>20249</v>
      </c>
      <c r="G171" t="s">
        <v>20248</v>
      </c>
      <c r="H171">
        <v>1</v>
      </c>
      <c r="I171">
        <v>99.499899999999997</v>
      </c>
      <c r="J171">
        <v>3.6820400000000001E-3</v>
      </c>
      <c r="K171">
        <v>107.09</v>
      </c>
      <c r="L171">
        <v>82.811999999999998</v>
      </c>
      <c r="M171">
        <v>99.5</v>
      </c>
      <c r="N171">
        <v>1</v>
      </c>
      <c r="O171">
        <v>100.931</v>
      </c>
      <c r="P171">
        <v>1.3592099999999999E-2</v>
      </c>
      <c r="Q171">
        <v>100.93</v>
      </c>
      <c r="R171">
        <v>0.98238700000000001</v>
      </c>
      <c r="S171">
        <v>17.464600000000001</v>
      </c>
      <c r="T171">
        <v>1.2589599999999999E-2</v>
      </c>
      <c r="U171">
        <v>89.805000000000007</v>
      </c>
      <c r="V171">
        <v>1</v>
      </c>
      <c r="W171">
        <v>99.499899999999997</v>
      </c>
      <c r="X171">
        <v>1.07057E-2</v>
      </c>
      <c r="Y171">
        <v>99.5</v>
      </c>
      <c r="Z171">
        <v>0.998691</v>
      </c>
      <c r="AA171">
        <v>28.824300000000001</v>
      </c>
      <c r="AB171">
        <v>5.4663200000000002E-3</v>
      </c>
      <c r="AC171">
        <v>101.56</v>
      </c>
      <c r="AD171">
        <v>0</v>
      </c>
      <c r="AE171">
        <v>0</v>
      </c>
      <c r="AG171" t="s">
        <v>137</v>
      </c>
      <c r="AH171">
        <v>0</v>
      </c>
      <c r="AI171">
        <v>0</v>
      </c>
      <c r="AK171" t="s">
        <v>137</v>
      </c>
      <c r="AL171">
        <v>0.987757</v>
      </c>
      <c r="AM171">
        <v>19.067799999999998</v>
      </c>
      <c r="AN171">
        <v>3.6820400000000001E-3</v>
      </c>
      <c r="AO171">
        <v>107.09</v>
      </c>
      <c r="AP171">
        <v>0.99466500000000002</v>
      </c>
      <c r="AQ171">
        <v>22.705200000000001</v>
      </c>
      <c r="AR171">
        <v>3.56087E-2</v>
      </c>
      <c r="AS171">
        <v>75.739000000000004</v>
      </c>
      <c r="AT171" t="s">
        <v>136</v>
      </c>
      <c r="AU171">
        <v>1</v>
      </c>
      <c r="AV171" t="s">
        <v>144</v>
      </c>
      <c r="AW171" t="str">
        <f t="shared" si="7"/>
        <v>PGP|NP_001035830</v>
      </c>
      <c r="AX171" s="1" t="str">
        <f t="shared" si="8"/>
        <v>PGP|NP_001035830|NNQESDCVSK(1)K</v>
      </c>
      <c r="AY171" t="s">
        <v>20247</v>
      </c>
      <c r="AZ171" t="s">
        <v>143</v>
      </c>
      <c r="BA171" t="s">
        <v>4067</v>
      </c>
      <c r="BB171" t="s">
        <v>20246</v>
      </c>
      <c r="BC171" t="s">
        <v>20245</v>
      </c>
      <c r="BD171">
        <v>10</v>
      </c>
      <c r="BE171">
        <v>2</v>
      </c>
      <c r="BF171">
        <v>-0.48657</v>
      </c>
      <c r="BG171" t="s">
        <v>139</v>
      </c>
      <c r="BH171" t="s">
        <v>139</v>
      </c>
      <c r="BI171" t="s">
        <v>139</v>
      </c>
      <c r="BJ171" t="s">
        <v>139</v>
      </c>
      <c r="BK171" t="s">
        <v>138</v>
      </c>
      <c r="BL171" t="s">
        <v>138</v>
      </c>
      <c r="BM171" t="s">
        <v>139</v>
      </c>
      <c r="BN171" t="s">
        <v>139</v>
      </c>
      <c r="BO171">
        <v>63071000</v>
      </c>
      <c r="BP171">
        <v>63071000</v>
      </c>
      <c r="BQ171">
        <v>0</v>
      </c>
      <c r="BR171">
        <v>0</v>
      </c>
      <c r="BS171" t="s">
        <v>137</v>
      </c>
      <c r="BT171">
        <v>3786400</v>
      </c>
      <c r="BU171">
        <v>4826000</v>
      </c>
      <c r="BV171">
        <v>6773300</v>
      </c>
      <c r="BW171">
        <v>11245000</v>
      </c>
      <c r="BX171">
        <v>7142600</v>
      </c>
      <c r="BY171">
        <v>4625700</v>
      </c>
      <c r="BZ171">
        <v>3712400</v>
      </c>
      <c r="CA171">
        <v>6760100</v>
      </c>
      <c r="CB171" t="s">
        <v>137</v>
      </c>
      <c r="CC171" t="s">
        <v>137</v>
      </c>
      <c r="CD171" t="s">
        <v>137</v>
      </c>
      <c r="CE171" t="s">
        <v>137</v>
      </c>
      <c r="CF171" t="s">
        <v>137</v>
      </c>
      <c r="CG171" t="s">
        <v>137</v>
      </c>
      <c r="CH171" t="s">
        <v>137</v>
      </c>
      <c r="CI171" t="s">
        <v>137</v>
      </c>
      <c r="CJ171">
        <v>3786400</v>
      </c>
      <c r="CK171">
        <v>0</v>
      </c>
      <c r="CL171">
        <v>0</v>
      </c>
      <c r="CM171">
        <v>4826000</v>
      </c>
      <c r="CN171">
        <v>0</v>
      </c>
      <c r="CO171">
        <v>0</v>
      </c>
      <c r="CP171">
        <v>6773300</v>
      </c>
      <c r="CQ171">
        <v>0</v>
      </c>
      <c r="CR171">
        <v>0</v>
      </c>
      <c r="CS171">
        <v>11245000</v>
      </c>
      <c r="CT171">
        <v>0</v>
      </c>
      <c r="CU171">
        <v>0</v>
      </c>
      <c r="CV171">
        <v>7142600</v>
      </c>
      <c r="CW171">
        <v>0</v>
      </c>
      <c r="CX171">
        <v>0</v>
      </c>
      <c r="CY171">
        <v>4625700</v>
      </c>
      <c r="CZ171">
        <v>0</v>
      </c>
      <c r="DA171">
        <v>0</v>
      </c>
      <c r="DB171">
        <v>3712400</v>
      </c>
      <c r="DC171">
        <v>0</v>
      </c>
      <c r="DD171">
        <v>0</v>
      </c>
      <c r="DE171">
        <v>6760100</v>
      </c>
      <c r="DF171">
        <v>0</v>
      </c>
      <c r="DG171">
        <v>0</v>
      </c>
      <c r="DJ171">
        <v>169</v>
      </c>
      <c r="DK171">
        <v>98</v>
      </c>
      <c r="DL171">
        <v>300</v>
      </c>
      <c r="DM171">
        <v>300</v>
      </c>
      <c r="DN171" t="s">
        <v>20244</v>
      </c>
      <c r="DO171" t="s">
        <v>20243</v>
      </c>
      <c r="DP171" t="s">
        <v>20242</v>
      </c>
      <c r="DQ171" t="s">
        <v>20241</v>
      </c>
      <c r="DR171">
        <v>48543</v>
      </c>
      <c r="DS171">
        <v>33147</v>
      </c>
      <c r="DT171">
        <v>3</v>
      </c>
      <c r="DU171">
        <v>6473</v>
      </c>
      <c r="DV171">
        <v>48548</v>
      </c>
      <c r="DW171">
        <v>33150</v>
      </c>
      <c r="DX171">
        <v>7</v>
      </c>
      <c r="DY171">
        <v>5696</v>
      </c>
      <c r="DZ171">
        <v>48548</v>
      </c>
      <c r="EA171">
        <v>33150</v>
      </c>
      <c r="EB171">
        <v>7</v>
      </c>
      <c r="EC171">
        <v>5696</v>
      </c>
    </row>
    <row r="172" spans="1:133" x14ac:dyDescent="0.2">
      <c r="A172" s="4" t="s">
        <v>20239</v>
      </c>
      <c r="B172">
        <v>99</v>
      </c>
      <c r="C172" t="s">
        <v>20240</v>
      </c>
      <c r="D172" t="str">
        <f t="shared" si="6"/>
        <v>NP_036425</v>
      </c>
      <c r="E172" t="s">
        <v>20239</v>
      </c>
      <c r="F172" t="s">
        <v>20239</v>
      </c>
      <c r="G172" t="s">
        <v>20238</v>
      </c>
      <c r="H172">
        <v>1</v>
      </c>
      <c r="I172">
        <v>73.876999999999995</v>
      </c>
      <c r="J172">
        <v>3.3806600000000002E-3</v>
      </c>
      <c r="K172">
        <v>94.022999999999996</v>
      </c>
      <c r="L172">
        <v>43.801000000000002</v>
      </c>
      <c r="M172">
        <v>73.876999999999995</v>
      </c>
      <c r="N172">
        <v>1</v>
      </c>
      <c r="O172">
        <v>63.1599</v>
      </c>
      <c r="P172">
        <v>2.6813400000000001E-2</v>
      </c>
      <c r="Q172">
        <v>63.16</v>
      </c>
      <c r="R172">
        <v>1</v>
      </c>
      <c r="S172">
        <v>62.680100000000003</v>
      </c>
      <c r="T172">
        <v>2.7730000000000001E-2</v>
      </c>
      <c r="U172">
        <v>62.68</v>
      </c>
      <c r="V172">
        <v>1</v>
      </c>
      <c r="W172">
        <v>71.528700000000001</v>
      </c>
      <c r="X172">
        <v>2.88741E-2</v>
      </c>
      <c r="Y172">
        <v>71.528999999999996</v>
      </c>
      <c r="Z172">
        <v>1</v>
      </c>
      <c r="AA172">
        <v>78.401300000000006</v>
      </c>
      <c r="AB172">
        <v>7.0827599999999996E-3</v>
      </c>
      <c r="AC172">
        <v>78.400999999999996</v>
      </c>
      <c r="AD172">
        <v>1</v>
      </c>
      <c r="AE172">
        <v>94.023200000000003</v>
      </c>
      <c r="AF172">
        <v>3.3806600000000002E-3</v>
      </c>
      <c r="AG172">
        <v>94.022999999999996</v>
      </c>
      <c r="AH172">
        <v>1</v>
      </c>
      <c r="AI172">
        <v>78.528800000000004</v>
      </c>
      <c r="AJ172">
        <v>7.00163E-3</v>
      </c>
      <c r="AK172">
        <v>78.528999999999996</v>
      </c>
      <c r="AL172">
        <v>0</v>
      </c>
      <c r="AM172">
        <v>0</v>
      </c>
      <c r="AO172" t="s">
        <v>137</v>
      </c>
      <c r="AP172">
        <v>1</v>
      </c>
      <c r="AQ172">
        <v>73.876999999999995</v>
      </c>
      <c r="AR172">
        <v>1.38671E-2</v>
      </c>
      <c r="AS172">
        <v>73.876999999999995</v>
      </c>
      <c r="AT172" t="s">
        <v>136</v>
      </c>
      <c r="AU172">
        <v>1</v>
      </c>
      <c r="AV172" t="s">
        <v>144</v>
      </c>
      <c r="AW172" t="str">
        <f t="shared" si="7"/>
        <v>PXDN|NP_036425</v>
      </c>
      <c r="AX172" s="1" t="str">
        <f t="shared" si="8"/>
        <v>PXDN|NP_036425|NLNTLLLNNNQIK(1)R</v>
      </c>
      <c r="AY172" t="s">
        <v>20237</v>
      </c>
      <c r="AZ172" t="s">
        <v>143</v>
      </c>
      <c r="BA172" t="s">
        <v>497</v>
      </c>
      <c r="BB172" t="s">
        <v>20236</v>
      </c>
      <c r="BC172" t="s">
        <v>20235</v>
      </c>
      <c r="BD172">
        <v>13</v>
      </c>
      <c r="BE172">
        <v>3</v>
      </c>
      <c r="BF172">
        <v>1.4359999999999999</v>
      </c>
      <c r="BG172" t="s">
        <v>139</v>
      </c>
      <c r="BH172" t="s">
        <v>139</v>
      </c>
      <c r="BI172" t="s">
        <v>139</v>
      </c>
      <c r="BJ172" t="s">
        <v>139</v>
      </c>
      <c r="BK172" t="s">
        <v>139</v>
      </c>
      <c r="BL172" t="s">
        <v>139</v>
      </c>
      <c r="BM172" t="s">
        <v>138</v>
      </c>
      <c r="BN172" t="s">
        <v>139</v>
      </c>
      <c r="BO172">
        <v>1890600000</v>
      </c>
      <c r="BP172">
        <v>1890600000</v>
      </c>
      <c r="BQ172">
        <v>0</v>
      </c>
      <c r="BR172">
        <v>0</v>
      </c>
      <c r="BS172" t="s">
        <v>137</v>
      </c>
      <c r="BT172">
        <v>92317000</v>
      </c>
      <c r="BU172">
        <v>201360000</v>
      </c>
      <c r="BV172">
        <v>188770000</v>
      </c>
      <c r="BW172">
        <v>137230000</v>
      </c>
      <c r="BX172">
        <v>177650000</v>
      </c>
      <c r="BY172">
        <v>159880000</v>
      </c>
      <c r="BZ172">
        <v>66768000</v>
      </c>
      <c r="CA172">
        <v>61065000</v>
      </c>
      <c r="CB172" t="s">
        <v>137</v>
      </c>
      <c r="CC172" t="s">
        <v>137</v>
      </c>
      <c r="CD172" t="s">
        <v>137</v>
      </c>
      <c r="CE172" t="s">
        <v>137</v>
      </c>
      <c r="CF172" t="s">
        <v>137</v>
      </c>
      <c r="CG172" t="s">
        <v>137</v>
      </c>
      <c r="CH172" t="s">
        <v>137</v>
      </c>
      <c r="CI172" t="s">
        <v>137</v>
      </c>
      <c r="CJ172">
        <v>92317000</v>
      </c>
      <c r="CK172">
        <v>0</v>
      </c>
      <c r="CL172">
        <v>0</v>
      </c>
      <c r="CM172">
        <v>201360000</v>
      </c>
      <c r="CN172">
        <v>0</v>
      </c>
      <c r="CO172">
        <v>0</v>
      </c>
      <c r="CP172">
        <v>188770000</v>
      </c>
      <c r="CQ172">
        <v>0</v>
      </c>
      <c r="CR172">
        <v>0</v>
      </c>
      <c r="CS172">
        <v>137230000</v>
      </c>
      <c r="CT172">
        <v>0</v>
      </c>
      <c r="CU172">
        <v>0</v>
      </c>
      <c r="CV172">
        <v>177650000</v>
      </c>
      <c r="CW172">
        <v>0</v>
      </c>
      <c r="CX172">
        <v>0</v>
      </c>
      <c r="CY172">
        <v>159880000</v>
      </c>
      <c r="CZ172">
        <v>0</v>
      </c>
      <c r="DA172">
        <v>0</v>
      </c>
      <c r="DB172">
        <v>66768000</v>
      </c>
      <c r="DC172">
        <v>0</v>
      </c>
      <c r="DD172">
        <v>0</v>
      </c>
      <c r="DE172">
        <v>61065000</v>
      </c>
      <c r="DF172">
        <v>0</v>
      </c>
      <c r="DG172">
        <v>0</v>
      </c>
      <c r="DJ172">
        <v>170</v>
      </c>
      <c r="DK172">
        <v>113</v>
      </c>
      <c r="DL172">
        <v>99</v>
      </c>
      <c r="DM172">
        <v>99</v>
      </c>
      <c r="DN172">
        <v>7621</v>
      </c>
      <c r="DO172">
        <v>8129</v>
      </c>
      <c r="DP172" t="s">
        <v>20234</v>
      </c>
      <c r="DQ172" t="s">
        <v>20233</v>
      </c>
      <c r="DR172">
        <v>48034</v>
      </c>
      <c r="DS172">
        <v>32756</v>
      </c>
      <c r="DT172">
        <v>8</v>
      </c>
      <c r="DU172">
        <v>59956</v>
      </c>
      <c r="DV172">
        <v>48032</v>
      </c>
      <c r="DW172">
        <v>32754</v>
      </c>
      <c r="DX172">
        <v>5</v>
      </c>
      <c r="DY172">
        <v>55576</v>
      </c>
      <c r="DZ172">
        <v>48031</v>
      </c>
      <c r="EA172">
        <v>32753</v>
      </c>
      <c r="EB172">
        <v>5</v>
      </c>
      <c r="EC172">
        <v>55548</v>
      </c>
    </row>
    <row r="173" spans="1:133" x14ac:dyDescent="0.2">
      <c r="A173" t="s">
        <v>20221</v>
      </c>
      <c r="B173">
        <v>8</v>
      </c>
      <c r="C173" t="s">
        <v>20222</v>
      </c>
      <c r="D173" t="str">
        <f t="shared" si="6"/>
        <v>NP_001035879</v>
      </c>
      <c r="E173" t="s">
        <v>20221</v>
      </c>
      <c r="F173" t="s">
        <v>20221</v>
      </c>
      <c r="G173" t="s">
        <v>20220</v>
      </c>
      <c r="H173">
        <v>1</v>
      </c>
      <c r="I173">
        <v>114.18600000000001</v>
      </c>
      <c r="J173">
        <v>9.2637899999999996E-4</v>
      </c>
      <c r="K173">
        <v>157.99</v>
      </c>
      <c r="L173">
        <v>56.298000000000002</v>
      </c>
      <c r="M173">
        <v>114.19</v>
      </c>
      <c r="N173">
        <v>1</v>
      </c>
      <c r="O173">
        <v>119.557</v>
      </c>
      <c r="P173">
        <v>1.0193600000000001E-2</v>
      </c>
      <c r="Q173">
        <v>119.56</v>
      </c>
      <c r="R173">
        <v>1</v>
      </c>
      <c r="S173">
        <v>132.09399999999999</v>
      </c>
      <c r="T173">
        <v>6.0240900000000002E-3</v>
      </c>
      <c r="U173">
        <v>132.09</v>
      </c>
      <c r="V173">
        <v>1</v>
      </c>
      <c r="W173">
        <v>118.68600000000001</v>
      </c>
      <c r="X173">
        <v>1.06412E-2</v>
      </c>
      <c r="Y173">
        <v>118.69</v>
      </c>
      <c r="Z173">
        <v>1</v>
      </c>
      <c r="AA173">
        <v>157.989</v>
      </c>
      <c r="AB173">
        <v>9.2637899999999996E-4</v>
      </c>
      <c r="AC173">
        <v>157.99</v>
      </c>
      <c r="AD173">
        <v>1</v>
      </c>
      <c r="AE173">
        <v>110.337</v>
      </c>
      <c r="AF173">
        <v>2.1755500000000001E-2</v>
      </c>
      <c r="AG173">
        <v>110.34</v>
      </c>
      <c r="AH173">
        <v>1</v>
      </c>
      <c r="AI173">
        <v>119.557</v>
      </c>
      <c r="AJ173">
        <v>1.0193600000000001E-2</v>
      </c>
      <c r="AK173">
        <v>119.56</v>
      </c>
      <c r="AL173">
        <v>1</v>
      </c>
      <c r="AM173">
        <v>107.31699999999999</v>
      </c>
      <c r="AN173">
        <v>2.6881499999999999E-2</v>
      </c>
      <c r="AO173">
        <v>107.32</v>
      </c>
      <c r="AP173">
        <v>1</v>
      </c>
      <c r="AQ173">
        <v>114.18600000000001</v>
      </c>
      <c r="AR173">
        <v>1.5223199999999999E-2</v>
      </c>
      <c r="AS173">
        <v>114.19</v>
      </c>
      <c r="AT173" t="s">
        <v>136</v>
      </c>
      <c r="AU173">
        <v>1</v>
      </c>
      <c r="AV173" t="s">
        <v>144</v>
      </c>
      <c r="AW173" t="str">
        <f t="shared" si="7"/>
        <v>PSPC1|NP_001035879</v>
      </c>
      <c r="AX173" s="1" t="str">
        <f t="shared" si="8"/>
        <v>PSPC1|NP_001035879|GNLK(1)QVR</v>
      </c>
      <c r="AY173" t="s">
        <v>20232</v>
      </c>
      <c r="AZ173" t="s">
        <v>2977</v>
      </c>
      <c r="BA173" t="s">
        <v>278</v>
      </c>
      <c r="BB173" t="s">
        <v>20231</v>
      </c>
      <c r="BC173" t="s">
        <v>20230</v>
      </c>
      <c r="BD173">
        <v>4</v>
      </c>
      <c r="BE173">
        <v>2</v>
      </c>
      <c r="BF173">
        <v>0.56625999999999999</v>
      </c>
      <c r="BG173" t="s">
        <v>139</v>
      </c>
      <c r="BH173" t="s">
        <v>139</v>
      </c>
      <c r="BI173" t="s">
        <v>139</v>
      </c>
      <c r="BJ173" t="s">
        <v>139</v>
      </c>
      <c r="BK173" t="s">
        <v>139</v>
      </c>
      <c r="BL173" t="s">
        <v>139</v>
      </c>
      <c r="BM173" t="s">
        <v>139</v>
      </c>
      <c r="BN173" t="s">
        <v>139</v>
      </c>
      <c r="BO173">
        <v>551990000</v>
      </c>
      <c r="BP173">
        <v>551990000</v>
      </c>
      <c r="BQ173">
        <v>0</v>
      </c>
      <c r="BR173">
        <v>0</v>
      </c>
      <c r="BS173" t="s">
        <v>137</v>
      </c>
      <c r="BT173">
        <v>56286000</v>
      </c>
      <c r="BU173">
        <v>73461000</v>
      </c>
      <c r="BV173">
        <v>17576000</v>
      </c>
      <c r="BW173">
        <v>174020000</v>
      </c>
      <c r="BX173">
        <v>24942000</v>
      </c>
      <c r="BY173">
        <v>71849000</v>
      </c>
      <c r="BZ173">
        <v>91987000</v>
      </c>
      <c r="CA173">
        <v>35769000</v>
      </c>
      <c r="CB173" t="s">
        <v>137</v>
      </c>
      <c r="CC173" t="s">
        <v>137</v>
      </c>
      <c r="CD173" t="s">
        <v>137</v>
      </c>
      <c r="CE173" t="s">
        <v>137</v>
      </c>
      <c r="CF173" t="s">
        <v>137</v>
      </c>
      <c r="CG173" t="s">
        <v>137</v>
      </c>
      <c r="CH173" t="s">
        <v>137</v>
      </c>
      <c r="CI173" t="s">
        <v>137</v>
      </c>
      <c r="CJ173">
        <v>56286000</v>
      </c>
      <c r="CK173">
        <v>0</v>
      </c>
      <c r="CL173">
        <v>0</v>
      </c>
      <c r="CM173">
        <v>73461000</v>
      </c>
      <c r="CN173">
        <v>0</v>
      </c>
      <c r="CO173">
        <v>0</v>
      </c>
      <c r="CP173">
        <v>17576000</v>
      </c>
      <c r="CQ173">
        <v>0</v>
      </c>
      <c r="CR173">
        <v>0</v>
      </c>
      <c r="CS173">
        <v>174020000</v>
      </c>
      <c r="CT173">
        <v>0</v>
      </c>
      <c r="CU173">
        <v>0</v>
      </c>
      <c r="CV173">
        <v>24942000</v>
      </c>
      <c r="CW173">
        <v>0</v>
      </c>
      <c r="CX173">
        <v>0</v>
      </c>
      <c r="CY173">
        <v>71849000</v>
      </c>
      <c r="CZ173">
        <v>0</v>
      </c>
      <c r="DA173">
        <v>0</v>
      </c>
      <c r="DB173">
        <v>91987000</v>
      </c>
      <c r="DC173">
        <v>0</v>
      </c>
      <c r="DD173">
        <v>0</v>
      </c>
      <c r="DE173">
        <v>35769000</v>
      </c>
      <c r="DF173">
        <v>0</v>
      </c>
      <c r="DG173">
        <v>0</v>
      </c>
      <c r="DJ173">
        <v>171</v>
      </c>
      <c r="DK173">
        <v>115</v>
      </c>
      <c r="DL173">
        <v>8</v>
      </c>
      <c r="DM173">
        <v>8</v>
      </c>
      <c r="DN173">
        <v>3197</v>
      </c>
      <c r="DO173">
        <v>3371</v>
      </c>
      <c r="DP173" t="s">
        <v>20229</v>
      </c>
      <c r="DQ173" t="s">
        <v>20228</v>
      </c>
      <c r="DR173">
        <v>20129</v>
      </c>
      <c r="DS173">
        <v>13982</v>
      </c>
      <c r="DT173">
        <v>8</v>
      </c>
      <c r="DU173">
        <v>10080</v>
      </c>
      <c r="DV173">
        <v>20125</v>
      </c>
      <c r="DW173">
        <v>13977</v>
      </c>
      <c r="DX173">
        <v>4</v>
      </c>
      <c r="DY173">
        <v>9666</v>
      </c>
      <c r="DZ173">
        <v>20125</v>
      </c>
      <c r="EA173">
        <v>13977</v>
      </c>
      <c r="EB173">
        <v>4</v>
      </c>
      <c r="EC173">
        <v>9666</v>
      </c>
    </row>
    <row r="174" spans="1:133" x14ac:dyDescent="0.2">
      <c r="A174" t="s">
        <v>20221</v>
      </c>
      <c r="B174">
        <v>519</v>
      </c>
      <c r="C174" t="s">
        <v>20222</v>
      </c>
      <c r="D174" t="str">
        <f t="shared" si="6"/>
        <v>NP_001035879</v>
      </c>
      <c r="E174" t="s">
        <v>20221</v>
      </c>
      <c r="F174" t="s">
        <v>20221</v>
      </c>
      <c r="G174" t="s">
        <v>20220</v>
      </c>
      <c r="H174">
        <v>1</v>
      </c>
      <c r="I174">
        <v>91.306899999999999</v>
      </c>
      <c r="J174" s="3">
        <v>2.5205400000000001E-5</v>
      </c>
      <c r="K174">
        <v>115.37</v>
      </c>
      <c r="L174">
        <v>87.141000000000005</v>
      </c>
      <c r="M174">
        <v>91.307000000000002</v>
      </c>
      <c r="N174">
        <v>1</v>
      </c>
      <c r="O174">
        <v>79.885499999999993</v>
      </c>
      <c r="P174">
        <v>3.9213199999999997E-2</v>
      </c>
      <c r="Q174">
        <v>79.885000000000005</v>
      </c>
      <c r="R174">
        <v>1</v>
      </c>
      <c r="S174">
        <v>115.372</v>
      </c>
      <c r="T174" s="3">
        <v>2.5205400000000001E-5</v>
      </c>
      <c r="U174">
        <v>115.37</v>
      </c>
      <c r="Z174">
        <v>1</v>
      </c>
      <c r="AA174">
        <v>91.306899999999999</v>
      </c>
      <c r="AB174">
        <v>1.0451999999999999E-2</v>
      </c>
      <c r="AC174">
        <v>91.307000000000002</v>
      </c>
      <c r="AT174" t="s">
        <v>136</v>
      </c>
      <c r="AU174">
        <v>1</v>
      </c>
      <c r="AV174" t="s">
        <v>144</v>
      </c>
      <c r="AW174" t="str">
        <f t="shared" si="7"/>
        <v>PSPC1|NP_001035879</v>
      </c>
      <c r="AX174" s="1" t="str">
        <f t="shared" si="8"/>
        <v>PSPC1|NP_001035879|GSQGGNFEGPNK(1)R</v>
      </c>
      <c r="AY174" t="s">
        <v>20227</v>
      </c>
      <c r="AZ174" t="s">
        <v>143</v>
      </c>
      <c r="BA174" t="s">
        <v>142</v>
      </c>
      <c r="BB174" t="s">
        <v>20226</v>
      </c>
      <c r="BC174" t="s">
        <v>20225</v>
      </c>
      <c r="BD174">
        <v>12</v>
      </c>
      <c r="BE174">
        <v>2</v>
      </c>
      <c r="BF174">
        <v>0.22889999999999999</v>
      </c>
      <c r="BG174" t="s">
        <v>139</v>
      </c>
      <c r="BH174" t="s">
        <v>139</v>
      </c>
      <c r="BI174" t="s">
        <v>138</v>
      </c>
      <c r="BJ174" t="s">
        <v>139</v>
      </c>
      <c r="BK174" t="s">
        <v>138</v>
      </c>
      <c r="BL174" t="s">
        <v>138</v>
      </c>
      <c r="BM174" t="s">
        <v>138</v>
      </c>
      <c r="BN174" t="s">
        <v>138</v>
      </c>
      <c r="BO174">
        <v>0</v>
      </c>
      <c r="BP174">
        <v>0</v>
      </c>
      <c r="BQ174">
        <v>0</v>
      </c>
      <c r="BR174">
        <v>0</v>
      </c>
      <c r="BS174" t="s">
        <v>137</v>
      </c>
      <c r="BT174" t="s">
        <v>297</v>
      </c>
      <c r="BU174" t="s">
        <v>297</v>
      </c>
      <c r="BV174" t="s">
        <v>297</v>
      </c>
      <c r="BW174" t="s">
        <v>297</v>
      </c>
      <c r="BX174" t="s">
        <v>297</v>
      </c>
      <c r="BY174" t="s">
        <v>297</v>
      </c>
      <c r="BZ174" t="s">
        <v>297</v>
      </c>
      <c r="CA174" t="s">
        <v>297</v>
      </c>
      <c r="CB174" t="s">
        <v>137</v>
      </c>
      <c r="CC174" t="s">
        <v>137</v>
      </c>
      <c r="CD174" t="s">
        <v>137</v>
      </c>
      <c r="CE174" t="s">
        <v>137</v>
      </c>
      <c r="CF174" t="s">
        <v>137</v>
      </c>
      <c r="CG174" t="s">
        <v>137</v>
      </c>
      <c r="CH174" t="s">
        <v>137</v>
      </c>
      <c r="CI174" t="s">
        <v>137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0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J174">
        <v>172</v>
      </c>
      <c r="DK174">
        <v>115</v>
      </c>
      <c r="DL174">
        <v>519</v>
      </c>
      <c r="DM174">
        <v>519</v>
      </c>
      <c r="DN174">
        <v>3344</v>
      </c>
      <c r="DO174">
        <v>3523</v>
      </c>
      <c r="DP174" t="s">
        <v>20224</v>
      </c>
      <c r="DQ174" t="s">
        <v>20223</v>
      </c>
      <c r="DR174">
        <v>20987</v>
      </c>
      <c r="DS174">
        <v>14588</v>
      </c>
      <c r="DT174">
        <v>4</v>
      </c>
      <c r="DU174">
        <v>11511</v>
      </c>
      <c r="DV174">
        <v>20986</v>
      </c>
      <c r="DW174">
        <v>14587</v>
      </c>
      <c r="DX174">
        <v>2</v>
      </c>
      <c r="DY174">
        <v>11266</v>
      </c>
      <c r="DZ174">
        <v>20986</v>
      </c>
      <c r="EA174">
        <v>14587</v>
      </c>
      <c r="EB174">
        <v>2</v>
      </c>
      <c r="EC174">
        <v>11266</v>
      </c>
    </row>
    <row r="175" spans="1:133" x14ac:dyDescent="0.2">
      <c r="A175" t="s">
        <v>20221</v>
      </c>
      <c r="B175">
        <v>14</v>
      </c>
      <c r="C175" t="s">
        <v>20222</v>
      </c>
      <c r="D175" t="str">
        <f t="shared" si="6"/>
        <v>NP_001035879</v>
      </c>
      <c r="E175" t="s">
        <v>20221</v>
      </c>
      <c r="F175" t="s">
        <v>20221</v>
      </c>
      <c r="G175" t="s">
        <v>20220</v>
      </c>
      <c r="H175">
        <v>1</v>
      </c>
      <c r="I175">
        <v>119.566</v>
      </c>
      <c r="J175">
        <v>1.0188900000000001E-2</v>
      </c>
      <c r="K175">
        <v>119.57</v>
      </c>
      <c r="L175">
        <v>42.508000000000003</v>
      </c>
      <c r="M175">
        <v>119.57</v>
      </c>
      <c r="Z175">
        <v>1</v>
      </c>
      <c r="AA175">
        <v>119.566</v>
      </c>
      <c r="AB175">
        <v>1.0188900000000001E-2</v>
      </c>
      <c r="AC175">
        <v>119.57</v>
      </c>
      <c r="AD175">
        <v>0</v>
      </c>
      <c r="AE175">
        <v>0</v>
      </c>
      <c r="AG175" t="s">
        <v>137</v>
      </c>
      <c r="AH175">
        <v>0</v>
      </c>
      <c r="AI175">
        <v>0</v>
      </c>
      <c r="AK175" t="s">
        <v>137</v>
      </c>
      <c r="AP175">
        <v>0</v>
      </c>
      <c r="AQ175">
        <v>0</v>
      </c>
      <c r="AS175" t="s">
        <v>137</v>
      </c>
      <c r="AT175" t="s">
        <v>136</v>
      </c>
      <c r="AU175">
        <v>1</v>
      </c>
      <c r="AV175" t="s">
        <v>144</v>
      </c>
      <c r="AW175" t="str">
        <f t="shared" si="7"/>
        <v>PSPC1|NP_001035879</v>
      </c>
      <c r="AX175" s="1" t="str">
        <f t="shared" si="8"/>
        <v>PSPC1|NP_001035879|IEK(1)NPAR</v>
      </c>
      <c r="AY175" t="s">
        <v>20219</v>
      </c>
      <c r="AZ175" t="s">
        <v>2974</v>
      </c>
      <c r="BA175" t="s">
        <v>382</v>
      </c>
      <c r="BB175" t="s">
        <v>20218</v>
      </c>
      <c r="BC175" t="s">
        <v>20217</v>
      </c>
      <c r="BD175">
        <v>3</v>
      </c>
      <c r="BE175">
        <v>2</v>
      </c>
      <c r="BF175">
        <v>-0.1552</v>
      </c>
      <c r="BG175" t="s">
        <v>138</v>
      </c>
      <c r="BH175" t="s">
        <v>138</v>
      </c>
      <c r="BI175" t="s">
        <v>138</v>
      </c>
      <c r="BJ175" t="s">
        <v>139</v>
      </c>
      <c r="BK175" t="s">
        <v>138</v>
      </c>
      <c r="BL175" t="s">
        <v>138</v>
      </c>
      <c r="BM175" t="s">
        <v>138</v>
      </c>
      <c r="BN175" t="s">
        <v>138</v>
      </c>
      <c r="BO175">
        <v>31950000</v>
      </c>
      <c r="BP175">
        <v>31950000</v>
      </c>
      <c r="BQ175">
        <v>0</v>
      </c>
      <c r="BR175">
        <v>0</v>
      </c>
      <c r="BS175" t="s">
        <v>137</v>
      </c>
      <c r="BT175" t="s">
        <v>297</v>
      </c>
      <c r="BU175" t="s">
        <v>297</v>
      </c>
      <c r="BV175" t="s">
        <v>297</v>
      </c>
      <c r="BW175">
        <v>19311000</v>
      </c>
      <c r="BX175">
        <v>4187900</v>
      </c>
      <c r="BY175">
        <v>5269500</v>
      </c>
      <c r="BZ175" t="s">
        <v>297</v>
      </c>
      <c r="CA175">
        <v>3182200</v>
      </c>
      <c r="CB175" t="s">
        <v>137</v>
      </c>
      <c r="CC175" t="s">
        <v>137</v>
      </c>
      <c r="CD175" t="s">
        <v>137</v>
      </c>
      <c r="CE175" t="s">
        <v>137</v>
      </c>
      <c r="CF175" t="s">
        <v>137</v>
      </c>
      <c r="CG175" t="s">
        <v>137</v>
      </c>
      <c r="CH175" t="s">
        <v>137</v>
      </c>
      <c r="CI175" t="s">
        <v>137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19311000</v>
      </c>
      <c r="CT175">
        <v>0</v>
      </c>
      <c r="CU175">
        <v>0</v>
      </c>
      <c r="CV175">
        <v>4187900</v>
      </c>
      <c r="CW175">
        <v>0</v>
      </c>
      <c r="CX175">
        <v>0</v>
      </c>
      <c r="CY175">
        <v>5269500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3182200</v>
      </c>
      <c r="DF175">
        <v>0</v>
      </c>
      <c r="DG175">
        <v>0</v>
      </c>
      <c r="DJ175">
        <v>173</v>
      </c>
      <c r="DK175">
        <v>115</v>
      </c>
      <c r="DL175">
        <v>14</v>
      </c>
      <c r="DM175">
        <v>14</v>
      </c>
      <c r="DN175">
        <v>4195</v>
      </c>
      <c r="DO175">
        <v>4422</v>
      </c>
      <c r="DP175" t="s">
        <v>20216</v>
      </c>
      <c r="DQ175">
        <v>18628</v>
      </c>
      <c r="DR175">
        <v>26782</v>
      </c>
      <c r="DS175">
        <v>18628</v>
      </c>
      <c r="DT175">
        <v>4</v>
      </c>
      <c r="DU175">
        <v>7343</v>
      </c>
      <c r="DV175">
        <v>26782</v>
      </c>
      <c r="DW175">
        <v>18628</v>
      </c>
      <c r="DX175">
        <v>4</v>
      </c>
      <c r="DY175">
        <v>7343</v>
      </c>
      <c r="DZ175">
        <v>26782</v>
      </c>
      <c r="EA175">
        <v>18628</v>
      </c>
      <c r="EB175">
        <v>4</v>
      </c>
      <c r="EC175">
        <v>7343</v>
      </c>
    </row>
    <row r="176" spans="1:133" x14ac:dyDescent="0.2">
      <c r="A176" t="s">
        <v>20215</v>
      </c>
      <c r="B176" t="s">
        <v>20214</v>
      </c>
      <c r="C176" t="s">
        <v>20213</v>
      </c>
      <c r="D176" t="str">
        <f t="shared" si="6"/>
        <v>NP_075015</v>
      </c>
      <c r="E176" t="s">
        <v>20212</v>
      </c>
      <c r="F176" t="s">
        <v>20212</v>
      </c>
      <c r="G176" t="s">
        <v>20211</v>
      </c>
      <c r="H176">
        <v>1</v>
      </c>
      <c r="I176">
        <v>83.243300000000005</v>
      </c>
      <c r="J176">
        <v>1.67526E-3</v>
      </c>
      <c r="K176">
        <v>120.87</v>
      </c>
      <c r="L176">
        <v>105.77</v>
      </c>
      <c r="M176">
        <v>83.242999999999995</v>
      </c>
      <c r="N176">
        <v>1</v>
      </c>
      <c r="O176">
        <v>90.412099999999995</v>
      </c>
      <c r="P176">
        <v>1.3135300000000001E-2</v>
      </c>
      <c r="Q176">
        <v>90.412000000000006</v>
      </c>
      <c r="R176">
        <v>1</v>
      </c>
      <c r="S176">
        <v>73.359700000000004</v>
      </c>
      <c r="T176">
        <v>4.61559E-2</v>
      </c>
      <c r="U176">
        <v>73.36</v>
      </c>
      <c r="V176">
        <v>1</v>
      </c>
      <c r="W176">
        <v>117.932</v>
      </c>
      <c r="X176">
        <v>2.0678200000000002E-3</v>
      </c>
      <c r="Y176">
        <v>117.93</v>
      </c>
      <c r="Z176">
        <v>1</v>
      </c>
      <c r="AA176">
        <v>120.872</v>
      </c>
      <c r="AB176">
        <v>1.67526E-3</v>
      </c>
      <c r="AC176">
        <v>120.87</v>
      </c>
      <c r="AD176">
        <v>1</v>
      </c>
      <c r="AE176">
        <v>93.765699999999995</v>
      </c>
      <c r="AF176">
        <v>1.0367700000000001E-2</v>
      </c>
      <c r="AG176">
        <v>93.766000000000005</v>
      </c>
      <c r="AH176">
        <v>0</v>
      </c>
      <c r="AI176">
        <v>0</v>
      </c>
      <c r="AK176" t="s">
        <v>137</v>
      </c>
      <c r="AL176">
        <v>0</v>
      </c>
      <c r="AM176">
        <v>0</v>
      </c>
      <c r="AO176" t="s">
        <v>137</v>
      </c>
      <c r="AP176">
        <v>1</v>
      </c>
      <c r="AQ176">
        <v>83.243300000000005</v>
      </c>
      <c r="AR176">
        <v>5.15066E-2</v>
      </c>
      <c r="AS176">
        <v>83.242999999999995</v>
      </c>
      <c r="AT176" t="s">
        <v>136</v>
      </c>
      <c r="AU176">
        <v>1</v>
      </c>
      <c r="AV176" t="s">
        <v>144</v>
      </c>
      <c r="AW176" t="str">
        <f t="shared" si="7"/>
        <v>SMN2|NP_075015</v>
      </c>
      <c r="AX176" s="1" t="str">
        <f t="shared" si="8"/>
        <v>SMN2|NP_075015|NGDICETSGK(1)PK</v>
      </c>
      <c r="AY176" t="s">
        <v>20210</v>
      </c>
      <c r="AZ176" t="s">
        <v>143</v>
      </c>
      <c r="BA176" t="s">
        <v>4067</v>
      </c>
      <c r="BB176" t="s">
        <v>20209</v>
      </c>
      <c r="BC176" t="s">
        <v>20208</v>
      </c>
      <c r="BD176">
        <v>10</v>
      </c>
      <c r="BE176">
        <v>2</v>
      </c>
      <c r="BF176">
        <v>-7.2577000000000003E-2</v>
      </c>
      <c r="BG176" t="s">
        <v>139</v>
      </c>
      <c r="BH176" t="s">
        <v>139</v>
      </c>
      <c r="BI176" t="s">
        <v>139</v>
      </c>
      <c r="BJ176" t="s">
        <v>139</v>
      </c>
      <c r="BK176" t="s">
        <v>139</v>
      </c>
      <c r="BL176" t="s">
        <v>138</v>
      </c>
      <c r="BM176" t="s">
        <v>138</v>
      </c>
      <c r="BN176" t="s">
        <v>139</v>
      </c>
      <c r="BO176">
        <v>44100000</v>
      </c>
      <c r="BP176">
        <v>44100000</v>
      </c>
      <c r="BQ176">
        <v>0</v>
      </c>
      <c r="BR176">
        <v>0</v>
      </c>
      <c r="BS176" t="s">
        <v>137</v>
      </c>
      <c r="BT176">
        <v>5739400</v>
      </c>
      <c r="BU176">
        <v>3543800</v>
      </c>
      <c r="BV176">
        <v>7696800</v>
      </c>
      <c r="BW176">
        <v>11354000</v>
      </c>
      <c r="BX176">
        <v>4743700</v>
      </c>
      <c r="BY176">
        <v>6397400</v>
      </c>
      <c r="BZ176">
        <v>4624700</v>
      </c>
      <c r="CA176" t="s">
        <v>297</v>
      </c>
      <c r="CB176" t="s">
        <v>137</v>
      </c>
      <c r="CC176" t="s">
        <v>137</v>
      </c>
      <c r="CD176" t="s">
        <v>137</v>
      </c>
      <c r="CE176" t="s">
        <v>137</v>
      </c>
      <c r="CF176" t="s">
        <v>137</v>
      </c>
      <c r="CG176" t="s">
        <v>137</v>
      </c>
      <c r="CH176" t="s">
        <v>137</v>
      </c>
      <c r="CI176" t="s">
        <v>137</v>
      </c>
      <c r="CJ176">
        <v>5739400</v>
      </c>
      <c r="CK176">
        <v>0</v>
      </c>
      <c r="CL176">
        <v>0</v>
      </c>
      <c r="CM176">
        <v>3543800</v>
      </c>
      <c r="CN176">
        <v>0</v>
      </c>
      <c r="CO176">
        <v>0</v>
      </c>
      <c r="CP176">
        <v>7696800</v>
      </c>
      <c r="CQ176">
        <v>0</v>
      </c>
      <c r="CR176">
        <v>0</v>
      </c>
      <c r="CS176">
        <v>11354000</v>
      </c>
      <c r="CT176">
        <v>0</v>
      </c>
      <c r="CU176">
        <v>0</v>
      </c>
      <c r="CV176">
        <v>4743700</v>
      </c>
      <c r="CW176">
        <v>0</v>
      </c>
      <c r="CX176">
        <v>0</v>
      </c>
      <c r="CY176">
        <v>6397400</v>
      </c>
      <c r="CZ176">
        <v>0</v>
      </c>
      <c r="DA176">
        <v>0</v>
      </c>
      <c r="DB176">
        <v>4624700</v>
      </c>
      <c r="DC176">
        <v>0</v>
      </c>
      <c r="DD176">
        <v>0</v>
      </c>
      <c r="DE176">
        <v>0</v>
      </c>
      <c r="DF176">
        <v>0</v>
      </c>
      <c r="DG176">
        <v>0</v>
      </c>
      <c r="DJ176">
        <v>174</v>
      </c>
      <c r="DK176">
        <v>119</v>
      </c>
      <c r="DL176">
        <v>65</v>
      </c>
      <c r="DM176">
        <v>65</v>
      </c>
      <c r="DN176">
        <v>7499</v>
      </c>
      <c r="DO176">
        <v>8002</v>
      </c>
      <c r="DP176" t="s">
        <v>20207</v>
      </c>
      <c r="DQ176" t="s">
        <v>20206</v>
      </c>
      <c r="DR176">
        <v>47362</v>
      </c>
      <c r="DS176">
        <v>32296</v>
      </c>
      <c r="DT176">
        <v>8</v>
      </c>
      <c r="DU176">
        <v>11113</v>
      </c>
      <c r="DV176">
        <v>47360</v>
      </c>
      <c r="DW176">
        <v>32294</v>
      </c>
      <c r="DX176">
        <v>4</v>
      </c>
      <c r="DY176">
        <v>10592</v>
      </c>
      <c r="DZ176">
        <v>47360</v>
      </c>
      <c r="EA176">
        <v>32294</v>
      </c>
      <c r="EB176">
        <v>4</v>
      </c>
      <c r="EC176">
        <v>10592</v>
      </c>
    </row>
    <row r="177" spans="1:133" x14ac:dyDescent="0.2">
      <c r="A177" t="s">
        <v>20205</v>
      </c>
      <c r="B177" t="s">
        <v>20204</v>
      </c>
      <c r="C177" t="s">
        <v>20190</v>
      </c>
      <c r="D177" t="str">
        <f t="shared" si="6"/>
        <v>NP_579890</v>
      </c>
      <c r="E177" t="s">
        <v>20189</v>
      </c>
      <c r="F177" t="s">
        <v>20189</v>
      </c>
      <c r="G177" t="s">
        <v>20188</v>
      </c>
      <c r="H177">
        <v>1</v>
      </c>
      <c r="I177">
        <v>68.261600000000001</v>
      </c>
      <c r="J177">
        <v>3.4509699999999998E-3</v>
      </c>
      <c r="K177">
        <v>71.513000000000005</v>
      </c>
      <c r="L177">
        <v>27.003</v>
      </c>
      <c r="M177">
        <v>68.262</v>
      </c>
      <c r="N177">
        <v>0</v>
      </c>
      <c r="O177">
        <v>0</v>
      </c>
      <c r="Q177" t="s">
        <v>137</v>
      </c>
      <c r="R177">
        <v>0</v>
      </c>
      <c r="S177">
        <v>0</v>
      </c>
      <c r="U177" t="s">
        <v>137</v>
      </c>
      <c r="Z177">
        <v>1</v>
      </c>
      <c r="AA177">
        <v>69.314400000000006</v>
      </c>
      <c r="AB177">
        <v>4.1689300000000004E-3</v>
      </c>
      <c r="AC177">
        <v>69.313999999999993</v>
      </c>
      <c r="AH177">
        <v>0</v>
      </c>
      <c r="AI177">
        <v>0</v>
      </c>
      <c r="AK177" t="s">
        <v>137</v>
      </c>
      <c r="AL177">
        <v>1</v>
      </c>
      <c r="AM177">
        <v>71.513400000000004</v>
      </c>
      <c r="AN177">
        <v>3.4509699999999998E-3</v>
      </c>
      <c r="AO177">
        <v>71.513000000000005</v>
      </c>
      <c r="AP177">
        <v>1</v>
      </c>
      <c r="AQ177">
        <v>68.261600000000001</v>
      </c>
      <c r="AR177">
        <v>4.9653600000000003E-3</v>
      </c>
      <c r="AS177">
        <v>68.262</v>
      </c>
      <c r="AT177" t="s">
        <v>136</v>
      </c>
      <c r="AU177">
        <v>1</v>
      </c>
      <c r="AV177" t="s">
        <v>144</v>
      </c>
      <c r="AW177" t="str">
        <f t="shared" si="7"/>
        <v>WHSC1|NP_579890</v>
      </c>
      <c r="AX177" s="1" t="str">
        <f t="shared" si="8"/>
        <v>WHSC1|NP_579890|AYHLSCLGLGK(1)RPFGK</v>
      </c>
      <c r="AY177" t="s">
        <v>20203</v>
      </c>
      <c r="AZ177" t="s">
        <v>143</v>
      </c>
      <c r="BA177" t="s">
        <v>1058</v>
      </c>
      <c r="BB177" t="s">
        <v>20202</v>
      </c>
      <c r="BC177" t="s">
        <v>20201</v>
      </c>
      <c r="BD177">
        <v>11</v>
      </c>
      <c r="BE177">
        <v>4</v>
      </c>
      <c r="BF177">
        <v>0.10398</v>
      </c>
      <c r="BG177" t="s">
        <v>138</v>
      </c>
      <c r="BH177" t="s">
        <v>138</v>
      </c>
      <c r="BI177" t="s">
        <v>138</v>
      </c>
      <c r="BJ177" t="s">
        <v>139</v>
      </c>
      <c r="BK177" t="s">
        <v>138</v>
      </c>
      <c r="BL177" t="s">
        <v>138</v>
      </c>
      <c r="BM177" t="s">
        <v>139</v>
      </c>
      <c r="BN177" t="s">
        <v>139</v>
      </c>
      <c r="BO177">
        <v>67853000</v>
      </c>
      <c r="BP177">
        <v>67853000</v>
      </c>
      <c r="BQ177">
        <v>0</v>
      </c>
      <c r="BR177">
        <v>0</v>
      </c>
      <c r="BS177" t="s">
        <v>137</v>
      </c>
      <c r="BT177">
        <v>10369000</v>
      </c>
      <c r="BU177">
        <v>6271100</v>
      </c>
      <c r="BV177" t="s">
        <v>297</v>
      </c>
      <c r="BW177">
        <v>11244000</v>
      </c>
      <c r="BX177" t="s">
        <v>297</v>
      </c>
      <c r="BY177">
        <v>8745900</v>
      </c>
      <c r="BZ177">
        <v>8543400</v>
      </c>
      <c r="CA177">
        <v>22680000</v>
      </c>
      <c r="CB177" t="s">
        <v>137</v>
      </c>
      <c r="CC177" t="s">
        <v>137</v>
      </c>
      <c r="CD177" t="s">
        <v>137</v>
      </c>
      <c r="CE177" t="s">
        <v>137</v>
      </c>
      <c r="CF177" t="s">
        <v>137</v>
      </c>
      <c r="CG177" t="s">
        <v>137</v>
      </c>
      <c r="CH177" t="s">
        <v>137</v>
      </c>
      <c r="CI177" t="s">
        <v>137</v>
      </c>
      <c r="CJ177">
        <v>10369000</v>
      </c>
      <c r="CK177">
        <v>0</v>
      </c>
      <c r="CL177">
        <v>0</v>
      </c>
      <c r="CM177">
        <v>6271100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11244000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8745900</v>
      </c>
      <c r="CZ177">
        <v>0</v>
      </c>
      <c r="DA177">
        <v>0</v>
      </c>
      <c r="DB177">
        <v>8543400</v>
      </c>
      <c r="DC177">
        <v>0</v>
      </c>
      <c r="DD177">
        <v>0</v>
      </c>
      <c r="DE177">
        <v>22680000</v>
      </c>
      <c r="DF177">
        <v>0</v>
      </c>
      <c r="DG177">
        <v>0</v>
      </c>
      <c r="DJ177">
        <v>175</v>
      </c>
      <c r="DK177">
        <v>125</v>
      </c>
      <c r="DL177">
        <v>1272</v>
      </c>
      <c r="DM177">
        <v>1272</v>
      </c>
      <c r="DN177">
        <v>1031</v>
      </c>
      <c r="DO177">
        <v>1093</v>
      </c>
      <c r="DP177" t="s">
        <v>20200</v>
      </c>
      <c r="DQ177" t="s">
        <v>20199</v>
      </c>
      <c r="DR177">
        <v>6465</v>
      </c>
      <c r="DS177">
        <v>4650</v>
      </c>
      <c r="DT177">
        <v>8</v>
      </c>
      <c r="DU177">
        <v>29674</v>
      </c>
      <c r="DV177">
        <v>6464</v>
      </c>
      <c r="DW177">
        <v>4649</v>
      </c>
      <c r="DX177">
        <v>7</v>
      </c>
      <c r="DY177">
        <v>31105</v>
      </c>
      <c r="DZ177">
        <v>6464</v>
      </c>
      <c r="EA177">
        <v>4649</v>
      </c>
      <c r="EB177">
        <v>7</v>
      </c>
      <c r="EC177">
        <v>31105</v>
      </c>
    </row>
    <row r="178" spans="1:133" x14ac:dyDescent="0.2">
      <c r="A178" t="s">
        <v>20192</v>
      </c>
      <c r="B178" t="s">
        <v>20198</v>
      </c>
      <c r="C178" t="s">
        <v>20190</v>
      </c>
      <c r="D178" t="str">
        <f t="shared" si="6"/>
        <v>NP_579890</v>
      </c>
      <c r="E178" t="s">
        <v>20189</v>
      </c>
      <c r="F178" t="s">
        <v>20189</v>
      </c>
      <c r="G178" t="s">
        <v>20188</v>
      </c>
      <c r="H178">
        <v>0.99999899999999997</v>
      </c>
      <c r="I178">
        <v>60.266300000000001</v>
      </c>
      <c r="J178" s="3">
        <v>5.5692999999999997E-5</v>
      </c>
      <c r="K178">
        <v>98.421000000000006</v>
      </c>
      <c r="L178">
        <v>64.634</v>
      </c>
      <c r="M178">
        <v>91.355000000000004</v>
      </c>
      <c r="Z178">
        <v>0</v>
      </c>
      <c r="AA178">
        <v>0</v>
      </c>
      <c r="AC178" t="s">
        <v>137</v>
      </c>
      <c r="AH178">
        <v>0.999996</v>
      </c>
      <c r="AI178">
        <v>54.560600000000001</v>
      </c>
      <c r="AJ178" s="3">
        <v>5.5692999999999997E-5</v>
      </c>
      <c r="AK178">
        <v>98.421000000000006</v>
      </c>
      <c r="AL178">
        <v>0.99999899999999997</v>
      </c>
      <c r="AM178">
        <v>60.266300000000001</v>
      </c>
      <c r="AN178">
        <v>9.5655399999999998E-4</v>
      </c>
      <c r="AO178">
        <v>91.355000000000004</v>
      </c>
      <c r="AT178" t="s">
        <v>136</v>
      </c>
      <c r="AU178">
        <v>1</v>
      </c>
      <c r="AV178" t="s">
        <v>144</v>
      </c>
      <c r="AW178" t="str">
        <f t="shared" si="7"/>
        <v>WHSC1|NP_579890</v>
      </c>
      <c r="AX178" s="1" t="str">
        <f t="shared" si="8"/>
        <v>WHSC1|NP_579890|SQAATK(1)NLSDACKPLK</v>
      </c>
      <c r="AY178" t="s">
        <v>20197</v>
      </c>
      <c r="AZ178" t="s">
        <v>3262</v>
      </c>
      <c r="BA178" t="s">
        <v>623</v>
      </c>
      <c r="BB178" t="s">
        <v>20196</v>
      </c>
      <c r="BC178" t="s">
        <v>20195</v>
      </c>
      <c r="BD178">
        <v>6</v>
      </c>
      <c r="BE178">
        <v>3</v>
      </c>
      <c r="BF178">
        <v>0.65088000000000001</v>
      </c>
      <c r="BG178" t="s">
        <v>138</v>
      </c>
      <c r="BH178" t="s">
        <v>138</v>
      </c>
      <c r="BI178" t="s">
        <v>138</v>
      </c>
      <c r="BJ178" t="s">
        <v>138</v>
      </c>
      <c r="BK178" t="s">
        <v>138</v>
      </c>
      <c r="BL178" t="s">
        <v>139</v>
      </c>
      <c r="BM178" t="s">
        <v>139</v>
      </c>
      <c r="BN178" t="s">
        <v>138</v>
      </c>
      <c r="BO178">
        <v>11037000</v>
      </c>
      <c r="BP178">
        <v>11037000</v>
      </c>
      <c r="BQ178">
        <v>0</v>
      </c>
      <c r="BR178">
        <v>0</v>
      </c>
      <c r="BS178" t="s">
        <v>137</v>
      </c>
      <c r="BT178" t="s">
        <v>297</v>
      </c>
      <c r="BU178" t="s">
        <v>297</v>
      </c>
      <c r="BV178" t="s">
        <v>297</v>
      </c>
      <c r="BW178">
        <v>7029600</v>
      </c>
      <c r="BX178" t="s">
        <v>297</v>
      </c>
      <c r="BY178" t="s">
        <v>297</v>
      </c>
      <c r="BZ178">
        <v>4006900</v>
      </c>
      <c r="CA178" t="s">
        <v>297</v>
      </c>
      <c r="CB178" t="s">
        <v>137</v>
      </c>
      <c r="CC178" t="s">
        <v>137</v>
      </c>
      <c r="CD178" t="s">
        <v>137</v>
      </c>
      <c r="CE178" t="s">
        <v>137</v>
      </c>
      <c r="CF178" t="s">
        <v>137</v>
      </c>
      <c r="CG178" t="s">
        <v>137</v>
      </c>
      <c r="CH178" t="s">
        <v>137</v>
      </c>
      <c r="CI178" t="s">
        <v>137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7029600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4006900</v>
      </c>
      <c r="DC178">
        <v>0</v>
      </c>
      <c r="DD178">
        <v>0</v>
      </c>
      <c r="DE178">
        <v>0</v>
      </c>
      <c r="DF178">
        <v>0</v>
      </c>
      <c r="DG178">
        <v>0</v>
      </c>
      <c r="DJ178">
        <v>176</v>
      </c>
      <c r="DK178">
        <v>125</v>
      </c>
      <c r="DL178">
        <v>588</v>
      </c>
      <c r="DM178">
        <v>588</v>
      </c>
      <c r="DN178">
        <v>9539</v>
      </c>
      <c r="DO178">
        <v>10162</v>
      </c>
      <c r="DP178" t="s">
        <v>20194</v>
      </c>
      <c r="DQ178" t="s">
        <v>20193</v>
      </c>
      <c r="DR178">
        <v>60373</v>
      </c>
      <c r="DS178">
        <v>41245</v>
      </c>
      <c r="DT178">
        <v>7</v>
      </c>
      <c r="DU178">
        <v>17163</v>
      </c>
      <c r="DV178">
        <v>60372</v>
      </c>
      <c r="DW178">
        <v>41244</v>
      </c>
      <c r="DX178">
        <v>6</v>
      </c>
      <c r="DY178">
        <v>16593</v>
      </c>
      <c r="DZ178">
        <v>60372</v>
      </c>
      <c r="EA178">
        <v>41244</v>
      </c>
      <c r="EB178">
        <v>6</v>
      </c>
      <c r="EC178">
        <v>16593</v>
      </c>
    </row>
    <row r="179" spans="1:133" x14ac:dyDescent="0.2">
      <c r="A179" t="s">
        <v>20192</v>
      </c>
      <c r="B179" t="s">
        <v>20191</v>
      </c>
      <c r="C179" t="s">
        <v>20190</v>
      </c>
      <c r="D179" t="str">
        <f t="shared" si="6"/>
        <v>NP_579890</v>
      </c>
      <c r="E179" t="s">
        <v>20189</v>
      </c>
      <c r="F179" t="s">
        <v>20189</v>
      </c>
      <c r="G179" t="s">
        <v>20188</v>
      </c>
      <c r="H179">
        <v>1</v>
      </c>
      <c r="I179">
        <v>79.651499999999999</v>
      </c>
      <c r="J179">
        <v>1.40197E-2</v>
      </c>
      <c r="K179">
        <v>79.652000000000001</v>
      </c>
      <c r="L179">
        <v>58.591999999999999</v>
      </c>
      <c r="M179">
        <v>79.652000000000001</v>
      </c>
      <c r="N179">
        <v>1</v>
      </c>
      <c r="O179">
        <v>70.134100000000004</v>
      </c>
      <c r="P179">
        <v>3.1441200000000002E-2</v>
      </c>
      <c r="Q179">
        <v>70.134</v>
      </c>
      <c r="R179">
        <v>1</v>
      </c>
      <c r="S179">
        <v>66.246200000000002</v>
      </c>
      <c r="T179">
        <v>4.5089900000000002E-2</v>
      </c>
      <c r="U179">
        <v>66.245999999999995</v>
      </c>
      <c r="Z179">
        <v>1</v>
      </c>
      <c r="AA179">
        <v>79.651499999999999</v>
      </c>
      <c r="AB179">
        <v>1.40197E-2</v>
      </c>
      <c r="AC179">
        <v>79.652000000000001</v>
      </c>
      <c r="AH179">
        <v>0</v>
      </c>
      <c r="AI179">
        <v>0</v>
      </c>
      <c r="AK179" t="s">
        <v>137</v>
      </c>
      <c r="AL179">
        <v>0</v>
      </c>
      <c r="AM179">
        <v>0</v>
      </c>
      <c r="AO179" t="s">
        <v>137</v>
      </c>
      <c r="AT179" t="s">
        <v>136</v>
      </c>
      <c r="AU179">
        <v>1</v>
      </c>
      <c r="AV179" t="s">
        <v>144</v>
      </c>
      <c r="AW179" t="str">
        <f t="shared" si="7"/>
        <v>WHSC1|NP_579890</v>
      </c>
      <c r="AX179" s="1" t="str">
        <f t="shared" si="8"/>
        <v>WHSC1|NP_579890|TSSYK(1)AMEAASSLK</v>
      </c>
      <c r="AY179" t="s">
        <v>20187</v>
      </c>
      <c r="AZ179" t="s">
        <v>691</v>
      </c>
      <c r="BA179" t="s">
        <v>1494</v>
      </c>
      <c r="BB179" t="s">
        <v>20186</v>
      </c>
      <c r="BC179" t="s">
        <v>20185</v>
      </c>
      <c r="BD179">
        <v>5</v>
      </c>
      <c r="BE179">
        <v>2</v>
      </c>
      <c r="BF179">
        <v>-0.35949999999999999</v>
      </c>
      <c r="BG179" t="s">
        <v>139</v>
      </c>
      <c r="BH179" t="s">
        <v>139</v>
      </c>
      <c r="BI179" t="s">
        <v>138</v>
      </c>
      <c r="BJ179" t="s">
        <v>139</v>
      </c>
      <c r="BK179" t="s">
        <v>138</v>
      </c>
      <c r="BL179" t="s">
        <v>138</v>
      </c>
      <c r="BM179" t="s">
        <v>138</v>
      </c>
      <c r="BN179" t="s">
        <v>138</v>
      </c>
      <c r="BO179">
        <v>39552000</v>
      </c>
      <c r="BP179">
        <v>39552000</v>
      </c>
      <c r="BQ179">
        <v>0</v>
      </c>
      <c r="BR179">
        <v>0</v>
      </c>
      <c r="BS179" t="s">
        <v>137</v>
      </c>
      <c r="BT179">
        <v>4070300</v>
      </c>
      <c r="BU179">
        <v>5877400</v>
      </c>
      <c r="BV179" t="s">
        <v>297</v>
      </c>
      <c r="BW179">
        <v>14035000</v>
      </c>
      <c r="BX179" t="s">
        <v>297</v>
      </c>
      <c r="BY179">
        <v>6246900</v>
      </c>
      <c r="BZ179">
        <v>9322700</v>
      </c>
      <c r="CA179" t="s">
        <v>297</v>
      </c>
      <c r="CB179" t="s">
        <v>137</v>
      </c>
      <c r="CC179" t="s">
        <v>137</v>
      </c>
      <c r="CD179" t="s">
        <v>137</v>
      </c>
      <c r="CE179" t="s">
        <v>137</v>
      </c>
      <c r="CF179" t="s">
        <v>137</v>
      </c>
      <c r="CG179" t="s">
        <v>137</v>
      </c>
      <c r="CH179" t="s">
        <v>137</v>
      </c>
      <c r="CI179" t="s">
        <v>137</v>
      </c>
      <c r="CJ179">
        <v>4070300</v>
      </c>
      <c r="CK179">
        <v>0</v>
      </c>
      <c r="CL179">
        <v>0</v>
      </c>
      <c r="CM179">
        <v>5877400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14035000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6246900</v>
      </c>
      <c r="CZ179">
        <v>0</v>
      </c>
      <c r="DA179">
        <v>0</v>
      </c>
      <c r="DB179">
        <v>9322700</v>
      </c>
      <c r="DC179">
        <v>0</v>
      </c>
      <c r="DD179">
        <v>0</v>
      </c>
      <c r="DE179">
        <v>0</v>
      </c>
      <c r="DF179">
        <v>0</v>
      </c>
      <c r="DG179">
        <v>0</v>
      </c>
      <c r="DJ179">
        <v>177</v>
      </c>
      <c r="DK179">
        <v>125</v>
      </c>
      <c r="DL179">
        <v>573</v>
      </c>
      <c r="DM179">
        <v>573</v>
      </c>
      <c r="DN179">
        <v>11028</v>
      </c>
      <c r="DO179">
        <v>11728</v>
      </c>
      <c r="DP179" t="s">
        <v>20184</v>
      </c>
      <c r="DQ179" t="s">
        <v>20183</v>
      </c>
      <c r="DR179">
        <v>70343</v>
      </c>
      <c r="DS179">
        <v>47988</v>
      </c>
      <c r="DT179">
        <v>4</v>
      </c>
      <c r="DU179">
        <v>25256</v>
      </c>
      <c r="DV179">
        <v>70343</v>
      </c>
      <c r="DW179">
        <v>47988</v>
      </c>
      <c r="DX179">
        <v>4</v>
      </c>
      <c r="DY179">
        <v>25256</v>
      </c>
      <c r="DZ179">
        <v>70343</v>
      </c>
      <c r="EA179">
        <v>47988</v>
      </c>
      <c r="EB179">
        <v>4</v>
      </c>
      <c r="EC179">
        <v>25256</v>
      </c>
    </row>
    <row r="180" spans="1:133" x14ac:dyDescent="0.2">
      <c r="A180" t="s">
        <v>20176</v>
      </c>
      <c r="B180" t="s">
        <v>20182</v>
      </c>
      <c r="C180" t="s">
        <v>10448</v>
      </c>
      <c r="D180" t="str">
        <f t="shared" si="6"/>
        <v>NP_001035905</v>
      </c>
      <c r="E180" t="s">
        <v>20174</v>
      </c>
      <c r="F180" t="s">
        <v>20151</v>
      </c>
      <c r="G180" t="s">
        <v>20173</v>
      </c>
      <c r="H180">
        <v>1</v>
      </c>
      <c r="I180">
        <v>107.735</v>
      </c>
      <c r="J180">
        <v>1.1118899999999999E-3</v>
      </c>
      <c r="K180">
        <v>107.74</v>
      </c>
      <c r="L180">
        <v>75.441000000000003</v>
      </c>
      <c r="M180">
        <v>107.74</v>
      </c>
      <c r="N180">
        <v>0</v>
      </c>
      <c r="O180">
        <v>0</v>
      </c>
      <c r="Q180" t="s">
        <v>137</v>
      </c>
      <c r="R180">
        <v>1</v>
      </c>
      <c r="S180">
        <v>107.735</v>
      </c>
      <c r="T180">
        <v>1.1118899999999999E-3</v>
      </c>
      <c r="U180">
        <v>107.74</v>
      </c>
      <c r="V180">
        <v>0</v>
      </c>
      <c r="W180">
        <v>0</v>
      </c>
      <c r="Y180" t="s">
        <v>137</v>
      </c>
      <c r="Z180">
        <v>0</v>
      </c>
      <c r="AA180">
        <v>0</v>
      </c>
      <c r="AC180" t="s">
        <v>137</v>
      </c>
      <c r="AT180" t="s">
        <v>136</v>
      </c>
      <c r="AU180">
        <v>1</v>
      </c>
      <c r="AV180" t="s">
        <v>144</v>
      </c>
      <c r="AW180" t="str">
        <f t="shared" si="7"/>
        <v>CAST|NP_001035905</v>
      </c>
      <c r="AX180" s="1" t="str">
        <f t="shared" si="8"/>
        <v>CAST|NP_001035905|SAEQQPSEK(1)STEPK</v>
      </c>
      <c r="AY180" t="s">
        <v>20181</v>
      </c>
      <c r="AZ180" t="s">
        <v>143</v>
      </c>
      <c r="BA180" t="s">
        <v>1226</v>
      </c>
      <c r="BB180" t="s">
        <v>20180</v>
      </c>
      <c r="BC180" t="s">
        <v>20179</v>
      </c>
      <c r="BD180">
        <v>9</v>
      </c>
      <c r="BE180">
        <v>2</v>
      </c>
      <c r="BF180">
        <v>0.10144</v>
      </c>
      <c r="BG180" t="s">
        <v>138</v>
      </c>
      <c r="BH180" t="s">
        <v>139</v>
      </c>
      <c r="BI180" t="s">
        <v>138</v>
      </c>
      <c r="BJ180" t="s">
        <v>138</v>
      </c>
      <c r="BK180" t="s">
        <v>138</v>
      </c>
      <c r="BL180" t="s">
        <v>138</v>
      </c>
      <c r="BM180" t="s">
        <v>138</v>
      </c>
      <c r="BN180" t="s">
        <v>138</v>
      </c>
      <c r="BO180">
        <v>17479000</v>
      </c>
      <c r="BP180">
        <v>17479000</v>
      </c>
      <c r="BQ180">
        <v>0</v>
      </c>
      <c r="BR180">
        <v>0</v>
      </c>
      <c r="BS180" t="s">
        <v>137</v>
      </c>
      <c r="BT180">
        <v>2413400</v>
      </c>
      <c r="BU180">
        <v>3617800</v>
      </c>
      <c r="BV180">
        <v>1841100</v>
      </c>
      <c r="BW180">
        <v>9607000</v>
      </c>
      <c r="BX180" t="s">
        <v>297</v>
      </c>
      <c r="BY180" t="s">
        <v>297</v>
      </c>
      <c r="BZ180" t="s">
        <v>297</v>
      </c>
      <c r="CA180" t="s">
        <v>297</v>
      </c>
      <c r="CB180" t="s">
        <v>137</v>
      </c>
      <c r="CC180" t="s">
        <v>137</v>
      </c>
      <c r="CD180" t="s">
        <v>137</v>
      </c>
      <c r="CE180" t="s">
        <v>137</v>
      </c>
      <c r="CF180" t="s">
        <v>137</v>
      </c>
      <c r="CG180" t="s">
        <v>137</v>
      </c>
      <c r="CH180" t="s">
        <v>137</v>
      </c>
      <c r="CI180" t="s">
        <v>137</v>
      </c>
      <c r="CJ180">
        <v>2413400</v>
      </c>
      <c r="CK180">
        <v>0</v>
      </c>
      <c r="CL180">
        <v>0</v>
      </c>
      <c r="CM180">
        <v>3617800</v>
      </c>
      <c r="CN180">
        <v>0</v>
      </c>
      <c r="CO180">
        <v>0</v>
      </c>
      <c r="CP180">
        <v>1841100</v>
      </c>
      <c r="CQ180">
        <v>0</v>
      </c>
      <c r="CR180">
        <v>0</v>
      </c>
      <c r="CS180">
        <v>9607000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J180">
        <v>178</v>
      </c>
      <c r="DK180" t="s">
        <v>20169</v>
      </c>
      <c r="DL180" t="s">
        <v>20178</v>
      </c>
      <c r="DM180">
        <v>137</v>
      </c>
      <c r="DN180">
        <v>8839</v>
      </c>
      <c r="DO180">
        <v>9415</v>
      </c>
      <c r="DP180" t="s">
        <v>20177</v>
      </c>
      <c r="DQ180">
        <v>37714</v>
      </c>
      <c r="DR180">
        <v>55348</v>
      </c>
      <c r="DS180">
        <v>37714</v>
      </c>
      <c r="DT180">
        <v>2</v>
      </c>
      <c r="DU180">
        <v>7759</v>
      </c>
      <c r="DV180">
        <v>55348</v>
      </c>
      <c r="DW180">
        <v>37714</v>
      </c>
      <c r="DX180">
        <v>2</v>
      </c>
      <c r="DY180">
        <v>7759</v>
      </c>
      <c r="DZ180">
        <v>55348</v>
      </c>
      <c r="EA180">
        <v>37714</v>
      </c>
      <c r="EB180">
        <v>2</v>
      </c>
      <c r="EC180">
        <v>7759</v>
      </c>
    </row>
    <row r="181" spans="1:133" x14ac:dyDescent="0.2">
      <c r="A181" t="s">
        <v>20176</v>
      </c>
      <c r="B181" t="s">
        <v>20175</v>
      </c>
      <c r="C181" t="s">
        <v>10448</v>
      </c>
      <c r="D181" t="str">
        <f t="shared" si="6"/>
        <v>NP_001035905</v>
      </c>
      <c r="E181" t="s">
        <v>20174</v>
      </c>
      <c r="F181" t="s">
        <v>20151</v>
      </c>
      <c r="G181" t="s">
        <v>20173</v>
      </c>
      <c r="H181">
        <v>0.99741599999999997</v>
      </c>
      <c r="I181">
        <v>25.865200000000002</v>
      </c>
      <c r="J181">
        <v>9.8172400000000001E-4</v>
      </c>
      <c r="K181">
        <v>97.290999999999997</v>
      </c>
      <c r="L181">
        <v>76.037000000000006</v>
      </c>
      <c r="M181">
        <v>93.768000000000001</v>
      </c>
      <c r="V181">
        <v>0.99741599999999997</v>
      </c>
      <c r="W181">
        <v>25.865200000000002</v>
      </c>
      <c r="X181">
        <v>1.08161E-3</v>
      </c>
      <c r="Y181">
        <v>93.768000000000001</v>
      </c>
      <c r="Z181">
        <v>0.68052999999999997</v>
      </c>
      <c r="AA181">
        <v>3.28417</v>
      </c>
      <c r="AB181">
        <v>9.8172400000000001E-4</v>
      </c>
      <c r="AC181">
        <v>97.290999999999997</v>
      </c>
      <c r="AT181" t="s">
        <v>136</v>
      </c>
      <c r="AU181">
        <v>1</v>
      </c>
      <c r="AV181" t="s">
        <v>144</v>
      </c>
      <c r="AW181" t="str">
        <f t="shared" si="7"/>
        <v>CAST|NP_001035905</v>
      </c>
      <c r="AX181" s="1" t="str">
        <f t="shared" si="8"/>
        <v>CAST|NP_001035905|SLTPAVPVESK(0.003)PDK(0.997)PSGK</v>
      </c>
      <c r="AY181" t="s">
        <v>20172</v>
      </c>
      <c r="AZ181" t="s">
        <v>143</v>
      </c>
      <c r="BA181" t="s">
        <v>6011</v>
      </c>
      <c r="BB181" t="s">
        <v>20171</v>
      </c>
      <c r="BC181" t="s">
        <v>20170</v>
      </c>
      <c r="BD181">
        <v>14</v>
      </c>
      <c r="BE181">
        <v>3</v>
      </c>
      <c r="BF181">
        <v>0.34175</v>
      </c>
      <c r="BG181" t="s">
        <v>138</v>
      </c>
      <c r="BH181" t="s">
        <v>138</v>
      </c>
      <c r="BI181" t="s">
        <v>139</v>
      </c>
      <c r="BJ181" t="s">
        <v>139</v>
      </c>
      <c r="BK181" t="s">
        <v>138</v>
      </c>
      <c r="BL181" t="s">
        <v>138</v>
      </c>
      <c r="BM181" t="s">
        <v>138</v>
      </c>
      <c r="BN181" t="s">
        <v>138</v>
      </c>
      <c r="BO181">
        <v>11940000</v>
      </c>
      <c r="BP181">
        <v>11940000</v>
      </c>
      <c r="BQ181">
        <v>0</v>
      </c>
      <c r="BR181">
        <v>0</v>
      </c>
      <c r="BS181" t="s">
        <v>137</v>
      </c>
      <c r="BT181" t="s">
        <v>297</v>
      </c>
      <c r="BU181" t="s">
        <v>297</v>
      </c>
      <c r="BV181">
        <v>3850400</v>
      </c>
      <c r="BW181">
        <v>8089700</v>
      </c>
      <c r="BX181" t="s">
        <v>297</v>
      </c>
      <c r="BY181" t="s">
        <v>297</v>
      </c>
      <c r="BZ181" t="s">
        <v>297</v>
      </c>
      <c r="CA181" t="s">
        <v>297</v>
      </c>
      <c r="CB181" t="s">
        <v>137</v>
      </c>
      <c r="CC181" t="s">
        <v>137</v>
      </c>
      <c r="CD181" t="s">
        <v>137</v>
      </c>
      <c r="CE181" t="s">
        <v>137</v>
      </c>
      <c r="CF181" t="s">
        <v>137</v>
      </c>
      <c r="CG181" t="s">
        <v>137</v>
      </c>
      <c r="CH181" t="s">
        <v>137</v>
      </c>
      <c r="CI181" t="s">
        <v>137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3850400</v>
      </c>
      <c r="CQ181">
        <v>0</v>
      </c>
      <c r="CR181">
        <v>0</v>
      </c>
      <c r="CS181">
        <v>8089700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J181">
        <v>179</v>
      </c>
      <c r="DK181" t="s">
        <v>20169</v>
      </c>
      <c r="DL181" t="s">
        <v>20168</v>
      </c>
      <c r="DM181">
        <v>188</v>
      </c>
      <c r="DN181">
        <v>9393</v>
      </c>
      <c r="DO181">
        <v>10007</v>
      </c>
      <c r="DP181" t="s">
        <v>20167</v>
      </c>
      <c r="DQ181" t="s">
        <v>20166</v>
      </c>
      <c r="DR181">
        <v>59556</v>
      </c>
      <c r="DS181">
        <v>40704</v>
      </c>
      <c r="DT181">
        <v>3</v>
      </c>
      <c r="DU181">
        <v>18847</v>
      </c>
      <c r="DV181">
        <v>59557</v>
      </c>
      <c r="DW181">
        <v>40705</v>
      </c>
      <c r="DX181">
        <v>4</v>
      </c>
      <c r="DY181">
        <v>18996</v>
      </c>
      <c r="DZ181">
        <v>59557</v>
      </c>
      <c r="EA181">
        <v>40705</v>
      </c>
      <c r="EB181">
        <v>4</v>
      </c>
      <c r="EC181">
        <v>18996</v>
      </c>
    </row>
    <row r="182" spans="1:133" x14ac:dyDescent="0.2">
      <c r="A182" t="s">
        <v>20151</v>
      </c>
      <c r="B182">
        <v>7</v>
      </c>
      <c r="C182" t="s">
        <v>10448</v>
      </c>
      <c r="D182" t="str">
        <f t="shared" si="6"/>
        <v>NP_001035905</v>
      </c>
      <c r="E182" t="s">
        <v>20151</v>
      </c>
      <c r="F182" t="s">
        <v>20151</v>
      </c>
      <c r="G182" t="s">
        <v>20150</v>
      </c>
      <c r="H182">
        <v>1</v>
      </c>
      <c r="I182">
        <v>55.195999999999998</v>
      </c>
      <c r="J182">
        <v>1.0883E-4</v>
      </c>
      <c r="K182">
        <v>114.21</v>
      </c>
      <c r="L182">
        <v>75.628</v>
      </c>
      <c r="M182">
        <v>55.195999999999998</v>
      </c>
      <c r="N182">
        <v>1</v>
      </c>
      <c r="O182">
        <v>43.913600000000002</v>
      </c>
      <c r="P182">
        <v>5.3716899999999998E-2</v>
      </c>
      <c r="Q182">
        <v>43.914000000000001</v>
      </c>
      <c r="R182">
        <v>0</v>
      </c>
      <c r="S182">
        <v>0</v>
      </c>
      <c r="U182" t="s">
        <v>137</v>
      </c>
      <c r="V182">
        <v>1</v>
      </c>
      <c r="W182">
        <v>64.826700000000002</v>
      </c>
      <c r="X182">
        <v>1.44788E-2</v>
      </c>
      <c r="Y182">
        <v>64.826999999999998</v>
      </c>
      <c r="Z182">
        <v>1</v>
      </c>
      <c r="AA182">
        <v>61.409300000000002</v>
      </c>
      <c r="AB182">
        <v>1.5025999999999999E-2</v>
      </c>
      <c r="AC182">
        <v>61.408999999999999</v>
      </c>
      <c r="AD182">
        <v>1</v>
      </c>
      <c r="AE182">
        <v>54.870899999999999</v>
      </c>
      <c r="AF182">
        <v>6.4488600000000001E-4</v>
      </c>
      <c r="AG182">
        <v>107.53</v>
      </c>
      <c r="AH182">
        <v>1</v>
      </c>
      <c r="AI182">
        <v>52.4955</v>
      </c>
      <c r="AJ182">
        <v>3.0626799999999999E-2</v>
      </c>
      <c r="AK182">
        <v>52.494999999999997</v>
      </c>
      <c r="AL182">
        <v>1</v>
      </c>
      <c r="AM182">
        <v>114.208</v>
      </c>
      <c r="AN182">
        <v>1.0883E-4</v>
      </c>
      <c r="AO182">
        <v>114.21</v>
      </c>
      <c r="AP182">
        <v>1</v>
      </c>
      <c r="AQ182">
        <v>55.195999999999998</v>
      </c>
      <c r="AR182">
        <v>5.3648100000000002E-3</v>
      </c>
      <c r="AS182">
        <v>77.644000000000005</v>
      </c>
      <c r="AU182">
        <v>1</v>
      </c>
      <c r="AV182" t="s">
        <v>144</v>
      </c>
      <c r="AW182" t="str">
        <f t="shared" si="7"/>
        <v>CAST|NP_001035905</v>
      </c>
      <c r="AX182" s="1" t="str">
        <f t="shared" si="8"/>
        <v>CAST|NP_001035905|SQPGQK(1)PAASPRPR</v>
      </c>
      <c r="AY182" t="s">
        <v>20165</v>
      </c>
      <c r="AZ182" t="s">
        <v>143</v>
      </c>
      <c r="BA182" t="s">
        <v>2347</v>
      </c>
      <c r="BB182" t="s">
        <v>20164</v>
      </c>
      <c r="BC182" t="s">
        <v>20163</v>
      </c>
      <c r="BD182">
        <v>6</v>
      </c>
      <c r="BE182">
        <v>2</v>
      </c>
      <c r="BF182">
        <v>0.71479000000000004</v>
      </c>
      <c r="BG182" t="s">
        <v>139</v>
      </c>
      <c r="BH182" t="s">
        <v>138</v>
      </c>
      <c r="BI182" t="s">
        <v>139</v>
      </c>
      <c r="BJ182" t="s">
        <v>139</v>
      </c>
      <c r="BK182" t="s">
        <v>139</v>
      </c>
      <c r="BL182" t="s">
        <v>139</v>
      </c>
      <c r="BM182" t="s">
        <v>139</v>
      </c>
      <c r="BN182" t="s">
        <v>139</v>
      </c>
      <c r="BO182">
        <v>251890000</v>
      </c>
      <c r="BP182">
        <v>251890000</v>
      </c>
      <c r="BQ182">
        <v>0</v>
      </c>
      <c r="BR182">
        <v>0</v>
      </c>
      <c r="BS182" t="s">
        <v>137</v>
      </c>
      <c r="BT182">
        <v>5419600</v>
      </c>
      <c r="BU182">
        <v>5156200</v>
      </c>
      <c r="BV182">
        <v>8480400</v>
      </c>
      <c r="BW182">
        <v>11298000</v>
      </c>
      <c r="BX182">
        <v>11630000</v>
      </c>
      <c r="BY182">
        <v>9042400</v>
      </c>
      <c r="BZ182">
        <v>6819400</v>
      </c>
      <c r="CA182">
        <v>7323800</v>
      </c>
      <c r="CB182" t="s">
        <v>137</v>
      </c>
      <c r="CC182" t="s">
        <v>137</v>
      </c>
      <c r="CD182" t="s">
        <v>137</v>
      </c>
      <c r="CE182" t="s">
        <v>137</v>
      </c>
      <c r="CF182" t="s">
        <v>137</v>
      </c>
      <c r="CG182" t="s">
        <v>137</v>
      </c>
      <c r="CH182" t="s">
        <v>137</v>
      </c>
      <c r="CI182" t="s">
        <v>137</v>
      </c>
      <c r="CJ182">
        <v>5419600</v>
      </c>
      <c r="CK182">
        <v>0</v>
      </c>
      <c r="CL182">
        <v>0</v>
      </c>
      <c r="CM182">
        <v>5156200</v>
      </c>
      <c r="CN182">
        <v>0</v>
      </c>
      <c r="CO182">
        <v>0</v>
      </c>
      <c r="CP182">
        <v>8480400</v>
      </c>
      <c r="CQ182">
        <v>0</v>
      </c>
      <c r="CR182">
        <v>0</v>
      </c>
      <c r="CS182">
        <v>11298000</v>
      </c>
      <c r="CT182">
        <v>0</v>
      </c>
      <c r="CU182">
        <v>0</v>
      </c>
      <c r="CV182">
        <v>11630000</v>
      </c>
      <c r="CW182">
        <v>0</v>
      </c>
      <c r="CX182">
        <v>0</v>
      </c>
      <c r="CY182">
        <v>9042400</v>
      </c>
      <c r="CZ182">
        <v>0</v>
      </c>
      <c r="DA182">
        <v>0</v>
      </c>
      <c r="DB182">
        <v>6819400</v>
      </c>
      <c r="DC182">
        <v>0</v>
      </c>
      <c r="DD182">
        <v>0</v>
      </c>
      <c r="DE182">
        <v>7323800</v>
      </c>
      <c r="DF182">
        <v>0</v>
      </c>
      <c r="DG182">
        <v>0</v>
      </c>
      <c r="DJ182">
        <v>180</v>
      </c>
      <c r="DK182">
        <v>126</v>
      </c>
      <c r="DL182">
        <v>7</v>
      </c>
      <c r="DM182">
        <v>7</v>
      </c>
      <c r="DN182" t="s">
        <v>20162</v>
      </c>
      <c r="DO182" t="s">
        <v>20161</v>
      </c>
      <c r="DP182" t="s">
        <v>20160</v>
      </c>
      <c r="DQ182" t="s">
        <v>20159</v>
      </c>
      <c r="DR182">
        <v>60609</v>
      </c>
      <c r="DS182">
        <v>41425</v>
      </c>
      <c r="DT182">
        <v>8</v>
      </c>
      <c r="DU182">
        <v>11516</v>
      </c>
      <c r="DV182">
        <v>60608</v>
      </c>
      <c r="DW182">
        <v>41424</v>
      </c>
      <c r="DX182">
        <v>7</v>
      </c>
      <c r="DY182">
        <v>12313</v>
      </c>
      <c r="DZ182">
        <v>60608</v>
      </c>
      <c r="EA182">
        <v>41424</v>
      </c>
      <c r="EB182">
        <v>7</v>
      </c>
      <c r="EC182">
        <v>12313</v>
      </c>
    </row>
    <row r="183" spans="1:133" x14ac:dyDescent="0.2">
      <c r="A183" t="s">
        <v>20151</v>
      </c>
      <c r="B183">
        <v>41</v>
      </c>
      <c r="C183" t="s">
        <v>10448</v>
      </c>
      <c r="D183" t="str">
        <f t="shared" si="6"/>
        <v>NP_001035905</v>
      </c>
      <c r="E183" t="s">
        <v>20151</v>
      </c>
      <c r="F183" t="s">
        <v>20151</v>
      </c>
      <c r="G183" t="s">
        <v>20150</v>
      </c>
      <c r="H183">
        <v>1</v>
      </c>
      <c r="I183">
        <v>63.270400000000002</v>
      </c>
      <c r="J183" s="3">
        <v>2.03491E-9</v>
      </c>
      <c r="K183">
        <v>191.33</v>
      </c>
      <c r="L183">
        <v>116.1</v>
      </c>
      <c r="M183">
        <v>160.72</v>
      </c>
      <c r="N183">
        <v>0.99982700000000002</v>
      </c>
      <c r="O183">
        <v>37.626199999999997</v>
      </c>
      <c r="P183">
        <v>1.18206E-3</v>
      </c>
      <c r="Q183">
        <v>134.38</v>
      </c>
      <c r="R183">
        <v>0.99996200000000002</v>
      </c>
      <c r="S183">
        <v>44.173000000000002</v>
      </c>
      <c r="T183">
        <v>8.8674999999999995E-4</v>
      </c>
      <c r="U183">
        <v>167.84</v>
      </c>
      <c r="V183">
        <v>0.99999800000000005</v>
      </c>
      <c r="W183">
        <v>57.417400000000001</v>
      </c>
      <c r="X183" s="3">
        <v>2.03491E-9</v>
      </c>
      <c r="Y183">
        <v>191.33</v>
      </c>
      <c r="Z183">
        <v>0.99961999999999995</v>
      </c>
      <c r="AA183">
        <v>34.197899999999997</v>
      </c>
      <c r="AB183">
        <v>3.5599399999999999E-4</v>
      </c>
      <c r="AC183">
        <v>148.78</v>
      </c>
      <c r="AD183">
        <v>0.99998500000000001</v>
      </c>
      <c r="AE183">
        <v>48.381100000000004</v>
      </c>
      <c r="AF183">
        <v>2.7659199999999998E-4</v>
      </c>
      <c r="AG183">
        <v>145.13999999999999</v>
      </c>
      <c r="AH183">
        <v>1</v>
      </c>
      <c r="AI183">
        <v>63.270400000000002</v>
      </c>
      <c r="AJ183">
        <v>1.3670399999999999E-3</v>
      </c>
      <c r="AK183">
        <v>160.72</v>
      </c>
      <c r="AL183">
        <v>0.99994799999999995</v>
      </c>
      <c r="AM183">
        <v>42.876199999999997</v>
      </c>
      <c r="AN183">
        <v>1.58625E-3</v>
      </c>
      <c r="AO183">
        <v>120.55</v>
      </c>
      <c r="AP183">
        <v>0.99997499999999995</v>
      </c>
      <c r="AQ183">
        <v>45.993099999999998</v>
      </c>
      <c r="AR183">
        <v>4.7151499999999999E-4</v>
      </c>
      <c r="AS183">
        <v>151.13</v>
      </c>
      <c r="AT183" t="s">
        <v>136</v>
      </c>
      <c r="AU183">
        <v>1</v>
      </c>
      <c r="AV183" t="s">
        <v>144</v>
      </c>
      <c r="AW183" t="str">
        <f t="shared" si="7"/>
        <v>CAST|NP_001035905</v>
      </c>
      <c r="AX183" s="1" t="str">
        <f t="shared" si="8"/>
        <v>CAST|NP_001035905|TSESPSKPGEK(1)K</v>
      </c>
      <c r="AY183" t="s">
        <v>20158</v>
      </c>
      <c r="AZ183" t="s">
        <v>143</v>
      </c>
      <c r="BA183" t="s">
        <v>210</v>
      </c>
      <c r="BB183" t="s">
        <v>20157</v>
      </c>
      <c r="BC183" t="s">
        <v>20156</v>
      </c>
      <c r="BD183">
        <v>11</v>
      </c>
      <c r="BE183">
        <v>3</v>
      </c>
      <c r="BF183">
        <v>-0.81145</v>
      </c>
      <c r="BG183" t="s">
        <v>139</v>
      </c>
      <c r="BH183" t="s">
        <v>139</v>
      </c>
      <c r="BI183" t="s">
        <v>139</v>
      </c>
      <c r="BJ183" t="s">
        <v>139</v>
      </c>
      <c r="BK183" t="s">
        <v>139</v>
      </c>
      <c r="BL183" t="s">
        <v>139</v>
      </c>
      <c r="BM183" t="s">
        <v>139</v>
      </c>
      <c r="BN183" t="s">
        <v>139</v>
      </c>
      <c r="BO183">
        <v>155470000</v>
      </c>
      <c r="BP183">
        <v>155470000</v>
      </c>
      <c r="BQ183">
        <v>0</v>
      </c>
      <c r="BR183">
        <v>0</v>
      </c>
      <c r="BS183" t="s">
        <v>137</v>
      </c>
      <c r="BT183">
        <v>9971600</v>
      </c>
      <c r="BU183">
        <v>12570000</v>
      </c>
      <c r="BV183">
        <v>29525000</v>
      </c>
      <c r="BW183">
        <v>41875000</v>
      </c>
      <c r="BX183">
        <v>6102400</v>
      </c>
      <c r="BY183">
        <v>8082300</v>
      </c>
      <c r="BZ183">
        <v>8123100</v>
      </c>
      <c r="CA183">
        <v>12217000</v>
      </c>
      <c r="CB183" t="s">
        <v>137</v>
      </c>
      <c r="CC183" t="s">
        <v>137</v>
      </c>
      <c r="CD183" t="s">
        <v>137</v>
      </c>
      <c r="CE183" t="s">
        <v>137</v>
      </c>
      <c r="CF183" t="s">
        <v>137</v>
      </c>
      <c r="CG183" t="s">
        <v>137</v>
      </c>
      <c r="CH183" t="s">
        <v>137</v>
      </c>
      <c r="CI183" t="s">
        <v>137</v>
      </c>
      <c r="CJ183">
        <v>9971600</v>
      </c>
      <c r="CK183">
        <v>0</v>
      </c>
      <c r="CL183">
        <v>0</v>
      </c>
      <c r="CM183">
        <v>12570000</v>
      </c>
      <c r="CN183">
        <v>0</v>
      </c>
      <c r="CO183">
        <v>0</v>
      </c>
      <c r="CP183">
        <v>29525000</v>
      </c>
      <c r="CQ183">
        <v>0</v>
      </c>
      <c r="CR183">
        <v>0</v>
      </c>
      <c r="CS183">
        <v>41875000</v>
      </c>
      <c r="CT183">
        <v>0</v>
      </c>
      <c r="CU183">
        <v>0</v>
      </c>
      <c r="CV183">
        <v>6102400</v>
      </c>
      <c r="CW183">
        <v>0</v>
      </c>
      <c r="CX183">
        <v>0</v>
      </c>
      <c r="CY183">
        <v>8082300</v>
      </c>
      <c r="CZ183">
        <v>0</v>
      </c>
      <c r="DA183">
        <v>0</v>
      </c>
      <c r="DB183">
        <v>8123100</v>
      </c>
      <c r="DC183">
        <v>0</v>
      </c>
      <c r="DD183">
        <v>0</v>
      </c>
      <c r="DE183">
        <v>12217000</v>
      </c>
      <c r="DF183">
        <v>0</v>
      </c>
      <c r="DG183">
        <v>0</v>
      </c>
      <c r="DJ183">
        <v>181</v>
      </c>
      <c r="DK183">
        <v>126</v>
      </c>
      <c r="DL183">
        <v>41</v>
      </c>
      <c r="DM183">
        <v>41</v>
      </c>
      <c r="DN183" t="s">
        <v>20155</v>
      </c>
      <c r="DO183" t="s">
        <v>20154</v>
      </c>
      <c r="DP183" t="s">
        <v>20153</v>
      </c>
      <c r="DQ183" t="s">
        <v>20152</v>
      </c>
      <c r="DR183">
        <v>69887</v>
      </c>
      <c r="DS183">
        <v>47688</v>
      </c>
      <c r="DT183">
        <v>6</v>
      </c>
      <c r="DU183">
        <v>4446</v>
      </c>
      <c r="DV183">
        <v>69883</v>
      </c>
      <c r="DW183">
        <v>47683</v>
      </c>
      <c r="DX183">
        <v>3</v>
      </c>
      <c r="DY183">
        <v>4350</v>
      </c>
      <c r="DZ183">
        <v>69883</v>
      </c>
      <c r="EA183">
        <v>47683</v>
      </c>
      <c r="EB183">
        <v>3</v>
      </c>
      <c r="EC183">
        <v>4350</v>
      </c>
    </row>
    <row r="184" spans="1:133" x14ac:dyDescent="0.2">
      <c r="A184" t="s">
        <v>20151</v>
      </c>
      <c r="B184">
        <v>70</v>
      </c>
      <c r="C184" t="s">
        <v>10448</v>
      </c>
      <c r="D184" t="str">
        <f t="shared" si="6"/>
        <v>NP_001035905</v>
      </c>
      <c r="E184" t="s">
        <v>20151</v>
      </c>
      <c r="F184" t="s">
        <v>20151</v>
      </c>
      <c r="G184" t="s">
        <v>20150</v>
      </c>
      <c r="H184">
        <v>1</v>
      </c>
      <c r="I184">
        <v>112.556</v>
      </c>
      <c r="J184" s="3">
        <v>5.2538099999999998E-14</v>
      </c>
      <c r="K184">
        <v>112.56</v>
      </c>
      <c r="L184">
        <v>73.522999999999996</v>
      </c>
      <c r="M184">
        <v>112.56</v>
      </c>
      <c r="Z184">
        <v>1</v>
      </c>
      <c r="AA184">
        <v>112.556</v>
      </c>
      <c r="AB184" s="3">
        <v>5.2538099999999998E-14</v>
      </c>
      <c r="AC184">
        <v>112.56</v>
      </c>
      <c r="AT184" t="s">
        <v>136</v>
      </c>
      <c r="AU184">
        <v>1</v>
      </c>
      <c r="AV184" t="s">
        <v>144</v>
      </c>
      <c r="AW184" t="str">
        <f t="shared" si="7"/>
        <v>CAST|NP_001035905</v>
      </c>
      <c r="AX184" s="1" t="str">
        <f t="shared" si="8"/>
        <v>CAST|NP_001035905|TYAGGTASATK(1)VSASSGATSK</v>
      </c>
      <c r="AY184" t="s">
        <v>20149</v>
      </c>
      <c r="AZ184" t="s">
        <v>143</v>
      </c>
      <c r="BA184" t="s">
        <v>4001</v>
      </c>
      <c r="BB184" t="s">
        <v>20148</v>
      </c>
      <c r="BC184" t="s">
        <v>20147</v>
      </c>
      <c r="BD184">
        <v>11</v>
      </c>
      <c r="BE184">
        <v>3</v>
      </c>
      <c r="BF184">
        <v>0.19084000000000001</v>
      </c>
      <c r="BG184" t="s">
        <v>138</v>
      </c>
      <c r="BH184" t="s">
        <v>138</v>
      </c>
      <c r="BI184" t="s">
        <v>138</v>
      </c>
      <c r="BJ184" t="s">
        <v>139</v>
      </c>
      <c r="BK184" t="s">
        <v>138</v>
      </c>
      <c r="BL184" t="s">
        <v>138</v>
      </c>
      <c r="BM184" t="s">
        <v>138</v>
      </c>
      <c r="BN184" t="s">
        <v>138</v>
      </c>
      <c r="BO184">
        <v>12543000</v>
      </c>
      <c r="BP184">
        <v>12543000</v>
      </c>
      <c r="BQ184">
        <v>0</v>
      </c>
      <c r="BR184">
        <v>0</v>
      </c>
      <c r="BS184" t="s">
        <v>137</v>
      </c>
      <c r="BT184" t="s">
        <v>297</v>
      </c>
      <c r="BU184" t="s">
        <v>297</v>
      </c>
      <c r="BV184" t="s">
        <v>297</v>
      </c>
      <c r="BW184">
        <v>12543000</v>
      </c>
      <c r="BX184" t="s">
        <v>297</v>
      </c>
      <c r="BY184" t="s">
        <v>297</v>
      </c>
      <c r="BZ184" t="s">
        <v>297</v>
      </c>
      <c r="CA184" t="s">
        <v>297</v>
      </c>
      <c r="CB184" t="s">
        <v>137</v>
      </c>
      <c r="CC184" t="s">
        <v>137</v>
      </c>
      <c r="CD184" t="s">
        <v>137</v>
      </c>
      <c r="CE184" t="s">
        <v>137</v>
      </c>
      <c r="CF184" t="s">
        <v>137</v>
      </c>
      <c r="CG184" t="s">
        <v>137</v>
      </c>
      <c r="CH184" t="s">
        <v>137</v>
      </c>
      <c r="CI184" t="s">
        <v>137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12543000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J184">
        <v>182</v>
      </c>
      <c r="DK184">
        <v>126</v>
      </c>
      <c r="DL184">
        <v>70</v>
      </c>
      <c r="DM184">
        <v>70</v>
      </c>
      <c r="DN184">
        <v>11287</v>
      </c>
      <c r="DO184">
        <v>12007</v>
      </c>
      <c r="DP184" t="s">
        <v>20146</v>
      </c>
      <c r="DQ184" t="s">
        <v>20145</v>
      </c>
      <c r="DR184">
        <v>72408</v>
      </c>
      <c r="DS184">
        <v>49492</v>
      </c>
      <c r="DT184">
        <v>4</v>
      </c>
      <c r="DU184">
        <v>14363</v>
      </c>
      <c r="DV184">
        <v>72408</v>
      </c>
      <c r="DW184">
        <v>49492</v>
      </c>
      <c r="DX184">
        <v>4</v>
      </c>
      <c r="DY184">
        <v>14363</v>
      </c>
      <c r="DZ184">
        <v>72408</v>
      </c>
      <c r="EA184">
        <v>49492</v>
      </c>
      <c r="EB184">
        <v>4</v>
      </c>
      <c r="EC184">
        <v>14363</v>
      </c>
    </row>
    <row r="185" spans="1:133" x14ac:dyDescent="0.2">
      <c r="A185" t="s">
        <v>20144</v>
      </c>
      <c r="B185" t="s">
        <v>20143</v>
      </c>
      <c r="C185" t="s">
        <v>20142</v>
      </c>
      <c r="D185" t="str">
        <f t="shared" si="6"/>
        <v>NP_008878</v>
      </c>
      <c r="E185" t="s">
        <v>20141</v>
      </c>
      <c r="F185" t="s">
        <v>20141</v>
      </c>
      <c r="G185" t="s">
        <v>20140</v>
      </c>
      <c r="H185">
        <v>1</v>
      </c>
      <c r="I185">
        <v>100.059</v>
      </c>
      <c r="J185">
        <v>2.4544900000000001E-3</v>
      </c>
      <c r="K185">
        <v>114.24</v>
      </c>
      <c r="L185">
        <v>56.454000000000001</v>
      </c>
      <c r="M185">
        <v>114.24</v>
      </c>
      <c r="N185">
        <v>0</v>
      </c>
      <c r="O185">
        <v>0</v>
      </c>
      <c r="Q185" t="s">
        <v>137</v>
      </c>
      <c r="R185">
        <v>0</v>
      </c>
      <c r="S185">
        <v>0</v>
      </c>
      <c r="U185" t="s">
        <v>137</v>
      </c>
      <c r="V185">
        <v>0</v>
      </c>
      <c r="W185">
        <v>0</v>
      </c>
      <c r="Y185" t="s">
        <v>137</v>
      </c>
      <c r="Z185">
        <v>1</v>
      </c>
      <c r="AA185">
        <v>68.684299999999993</v>
      </c>
      <c r="AB185">
        <v>3.2697299999999999E-2</v>
      </c>
      <c r="AC185">
        <v>76.727999999999994</v>
      </c>
      <c r="AD185">
        <v>0</v>
      </c>
      <c r="AE185">
        <v>0</v>
      </c>
      <c r="AG185" t="s">
        <v>137</v>
      </c>
      <c r="AH185">
        <v>0.99999800000000005</v>
      </c>
      <c r="AI185">
        <v>56.158299999999997</v>
      </c>
      <c r="AJ185">
        <v>4.26121E-2</v>
      </c>
      <c r="AK185">
        <v>73.36</v>
      </c>
      <c r="AL185">
        <v>0</v>
      </c>
      <c r="AM185">
        <v>0</v>
      </c>
      <c r="AO185" t="s">
        <v>137</v>
      </c>
      <c r="AP185">
        <v>1</v>
      </c>
      <c r="AQ185">
        <v>100.059</v>
      </c>
      <c r="AR185">
        <v>2.4544900000000001E-3</v>
      </c>
      <c r="AS185">
        <v>114.24</v>
      </c>
      <c r="AT185" t="s">
        <v>136</v>
      </c>
      <c r="AU185">
        <v>1</v>
      </c>
      <c r="AV185" t="s">
        <v>144</v>
      </c>
      <c r="AW185" t="str">
        <f t="shared" si="7"/>
        <v>SRP72|NP_008878</v>
      </c>
      <c r="AX185" s="1" t="str">
        <f t="shared" si="8"/>
        <v>SRP72|NP_008878|HQKPAGAPATK(1)K</v>
      </c>
      <c r="AY185" t="s">
        <v>20139</v>
      </c>
      <c r="AZ185" t="s">
        <v>143</v>
      </c>
      <c r="BA185" t="s">
        <v>210</v>
      </c>
      <c r="BB185" t="s">
        <v>20138</v>
      </c>
      <c r="BC185" t="s">
        <v>20137</v>
      </c>
      <c r="BD185">
        <v>11</v>
      </c>
      <c r="BE185">
        <v>3</v>
      </c>
      <c r="BF185">
        <v>0.68845999999999996</v>
      </c>
      <c r="BG185" t="s">
        <v>138</v>
      </c>
      <c r="BH185" t="s">
        <v>138</v>
      </c>
      <c r="BI185" t="s">
        <v>138</v>
      </c>
      <c r="BJ185" t="s">
        <v>139</v>
      </c>
      <c r="BK185" t="s">
        <v>138</v>
      </c>
      <c r="BL185" t="s">
        <v>139</v>
      </c>
      <c r="BM185" t="s">
        <v>138</v>
      </c>
      <c r="BN185" t="s">
        <v>139</v>
      </c>
      <c r="BO185">
        <v>31753000</v>
      </c>
      <c r="BP185">
        <v>31753000</v>
      </c>
      <c r="BQ185">
        <v>0</v>
      </c>
      <c r="BR185">
        <v>0</v>
      </c>
      <c r="BS185" t="s">
        <v>137</v>
      </c>
      <c r="BT185">
        <v>1913700</v>
      </c>
      <c r="BU185">
        <v>1677000</v>
      </c>
      <c r="BV185">
        <v>6874000</v>
      </c>
      <c r="BW185">
        <v>11190000</v>
      </c>
      <c r="BX185">
        <v>1700000</v>
      </c>
      <c r="BY185">
        <v>3961900</v>
      </c>
      <c r="BZ185">
        <v>2590500</v>
      </c>
      <c r="CA185">
        <v>1845400</v>
      </c>
      <c r="CB185" t="s">
        <v>137</v>
      </c>
      <c r="CC185" t="s">
        <v>137</v>
      </c>
      <c r="CD185" t="s">
        <v>137</v>
      </c>
      <c r="CE185" t="s">
        <v>137</v>
      </c>
      <c r="CF185" t="s">
        <v>137</v>
      </c>
      <c r="CG185" t="s">
        <v>137</v>
      </c>
      <c r="CH185" t="s">
        <v>137</v>
      </c>
      <c r="CI185" t="s">
        <v>137</v>
      </c>
      <c r="CJ185">
        <v>1913700</v>
      </c>
      <c r="CK185">
        <v>0</v>
      </c>
      <c r="CL185">
        <v>0</v>
      </c>
      <c r="CM185">
        <v>1677000</v>
      </c>
      <c r="CN185">
        <v>0</v>
      </c>
      <c r="CO185">
        <v>0</v>
      </c>
      <c r="CP185">
        <v>6874000</v>
      </c>
      <c r="CQ185">
        <v>0</v>
      </c>
      <c r="CR185">
        <v>0</v>
      </c>
      <c r="CS185">
        <v>11190000</v>
      </c>
      <c r="CT185">
        <v>0</v>
      </c>
      <c r="CU185">
        <v>0</v>
      </c>
      <c r="CV185">
        <v>1700000</v>
      </c>
      <c r="CW185">
        <v>0</v>
      </c>
      <c r="CX185">
        <v>0</v>
      </c>
      <c r="CY185">
        <v>3961900</v>
      </c>
      <c r="CZ185">
        <v>0</v>
      </c>
      <c r="DA185">
        <v>0</v>
      </c>
      <c r="DB185">
        <v>2590500</v>
      </c>
      <c r="DC185">
        <v>0</v>
      </c>
      <c r="DD185">
        <v>0</v>
      </c>
      <c r="DE185">
        <v>1845400</v>
      </c>
      <c r="DF185">
        <v>0</v>
      </c>
      <c r="DG185">
        <v>0</v>
      </c>
      <c r="DJ185">
        <v>183</v>
      </c>
      <c r="DK185">
        <v>129</v>
      </c>
      <c r="DL185">
        <v>656</v>
      </c>
      <c r="DM185">
        <v>656</v>
      </c>
      <c r="DN185">
        <v>3923</v>
      </c>
      <c r="DO185">
        <v>4137</v>
      </c>
      <c r="DP185" t="s">
        <v>20136</v>
      </c>
      <c r="DQ185" t="s">
        <v>20135</v>
      </c>
      <c r="DR185">
        <v>24885</v>
      </c>
      <c r="DS185">
        <v>17336</v>
      </c>
      <c r="DT185">
        <v>8</v>
      </c>
      <c r="DU185">
        <v>3488</v>
      </c>
      <c r="DV185">
        <v>24885</v>
      </c>
      <c r="DW185">
        <v>17336</v>
      </c>
      <c r="DX185">
        <v>8</v>
      </c>
      <c r="DY185">
        <v>3488</v>
      </c>
      <c r="DZ185">
        <v>24885</v>
      </c>
      <c r="EA185">
        <v>17336</v>
      </c>
      <c r="EB185">
        <v>8</v>
      </c>
      <c r="EC185">
        <v>3488</v>
      </c>
    </row>
    <row r="186" spans="1:133" x14ac:dyDescent="0.2">
      <c r="A186" t="s">
        <v>20128</v>
      </c>
      <c r="B186" t="s">
        <v>20134</v>
      </c>
      <c r="C186" t="s">
        <v>20126</v>
      </c>
      <c r="D186" t="str">
        <f t="shared" si="6"/>
        <v>NP_057732</v>
      </c>
      <c r="E186" t="s">
        <v>20125</v>
      </c>
      <c r="F186" t="s">
        <v>20125</v>
      </c>
      <c r="G186" t="s">
        <v>20124</v>
      </c>
      <c r="H186">
        <v>1</v>
      </c>
      <c r="I186">
        <v>59.9754</v>
      </c>
      <c r="J186">
        <v>4.6948099999999998E-3</v>
      </c>
      <c r="K186">
        <v>62.167000000000002</v>
      </c>
      <c r="L186">
        <v>48.207999999999998</v>
      </c>
      <c r="M186">
        <v>59.975000000000001</v>
      </c>
      <c r="R186">
        <v>1</v>
      </c>
      <c r="S186">
        <v>62.166899999999998</v>
      </c>
      <c r="T186">
        <v>1.1043799999999999E-2</v>
      </c>
      <c r="U186">
        <v>62.167000000000002</v>
      </c>
      <c r="V186">
        <v>1</v>
      </c>
      <c r="W186">
        <v>48.968400000000003</v>
      </c>
      <c r="X186">
        <v>2.8094899999999999E-2</v>
      </c>
      <c r="Y186">
        <v>48.968000000000004</v>
      </c>
      <c r="Z186">
        <v>1</v>
      </c>
      <c r="AA186">
        <v>59.9754</v>
      </c>
      <c r="AB186">
        <v>4.6948099999999998E-3</v>
      </c>
      <c r="AC186">
        <v>59.975000000000001</v>
      </c>
      <c r="AL186">
        <v>0</v>
      </c>
      <c r="AM186">
        <v>0</v>
      </c>
      <c r="AO186" t="s">
        <v>137</v>
      </c>
      <c r="AT186" t="s">
        <v>136</v>
      </c>
      <c r="AU186">
        <v>1</v>
      </c>
      <c r="AV186" t="s">
        <v>144</v>
      </c>
      <c r="AW186" t="str">
        <f t="shared" si="7"/>
        <v>LARP7|NP_057732</v>
      </c>
      <c r="AX186" s="1" t="str">
        <f t="shared" si="8"/>
        <v>LARP7|NP_057732|SESEMETDSGVPQNTGMK(1)NEK</v>
      </c>
      <c r="AY186" t="s">
        <v>20133</v>
      </c>
      <c r="AZ186" t="s">
        <v>1449</v>
      </c>
      <c r="BA186" t="s">
        <v>1128</v>
      </c>
      <c r="BB186" t="s">
        <v>20132</v>
      </c>
      <c r="BC186" t="s">
        <v>20131</v>
      </c>
      <c r="BD186">
        <v>18</v>
      </c>
      <c r="BE186">
        <v>3</v>
      </c>
      <c r="BF186">
        <v>-0.28531000000000001</v>
      </c>
      <c r="BG186" t="s">
        <v>138</v>
      </c>
      <c r="BH186" t="s">
        <v>139</v>
      </c>
      <c r="BI186" t="s">
        <v>139</v>
      </c>
      <c r="BJ186" t="s">
        <v>139</v>
      </c>
      <c r="BK186" t="s">
        <v>138</v>
      </c>
      <c r="BL186" t="s">
        <v>138</v>
      </c>
      <c r="BM186" t="s">
        <v>138</v>
      </c>
      <c r="BN186" t="s">
        <v>138</v>
      </c>
      <c r="BO186">
        <v>27663000</v>
      </c>
      <c r="BP186">
        <v>27663000</v>
      </c>
      <c r="BQ186">
        <v>0</v>
      </c>
      <c r="BR186">
        <v>0</v>
      </c>
      <c r="BS186" t="s">
        <v>137</v>
      </c>
      <c r="BT186" t="s">
        <v>297</v>
      </c>
      <c r="BU186" t="s">
        <v>297</v>
      </c>
      <c r="BV186">
        <v>6321600</v>
      </c>
      <c r="BW186">
        <v>12437000</v>
      </c>
      <c r="BX186" t="s">
        <v>297</v>
      </c>
      <c r="BY186" t="s">
        <v>297</v>
      </c>
      <c r="BZ186">
        <v>8903900</v>
      </c>
      <c r="CA186" t="s">
        <v>297</v>
      </c>
      <c r="CB186" t="s">
        <v>137</v>
      </c>
      <c r="CC186" t="s">
        <v>137</v>
      </c>
      <c r="CD186" t="s">
        <v>137</v>
      </c>
      <c r="CE186" t="s">
        <v>137</v>
      </c>
      <c r="CF186" t="s">
        <v>137</v>
      </c>
      <c r="CG186" t="s">
        <v>137</v>
      </c>
      <c r="CH186" t="s">
        <v>137</v>
      </c>
      <c r="CI186" t="s">
        <v>137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6321600</v>
      </c>
      <c r="CQ186">
        <v>0</v>
      </c>
      <c r="CR186">
        <v>0</v>
      </c>
      <c r="CS186">
        <v>12437000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8903900</v>
      </c>
      <c r="DC186">
        <v>0</v>
      </c>
      <c r="DD186">
        <v>0</v>
      </c>
      <c r="DE186">
        <v>0</v>
      </c>
      <c r="DF186">
        <v>0</v>
      </c>
      <c r="DG186">
        <v>0</v>
      </c>
      <c r="DJ186">
        <v>184</v>
      </c>
      <c r="DK186">
        <v>133</v>
      </c>
      <c r="DL186">
        <v>428</v>
      </c>
      <c r="DM186">
        <v>428</v>
      </c>
      <c r="DN186">
        <v>8999</v>
      </c>
      <c r="DO186">
        <v>9586</v>
      </c>
      <c r="DP186" t="s">
        <v>20130</v>
      </c>
      <c r="DQ186" t="s">
        <v>20129</v>
      </c>
      <c r="DR186">
        <v>56982</v>
      </c>
      <c r="DS186">
        <v>38862</v>
      </c>
      <c r="DT186">
        <v>4</v>
      </c>
      <c r="DU186">
        <v>17860</v>
      </c>
      <c r="DV186">
        <v>56980</v>
      </c>
      <c r="DW186">
        <v>38860</v>
      </c>
      <c r="DX186">
        <v>2</v>
      </c>
      <c r="DY186">
        <v>17492</v>
      </c>
      <c r="DZ186">
        <v>56982</v>
      </c>
      <c r="EA186">
        <v>38862</v>
      </c>
      <c r="EB186">
        <v>4</v>
      </c>
      <c r="EC186">
        <v>17860</v>
      </c>
    </row>
    <row r="187" spans="1:133" x14ac:dyDescent="0.2">
      <c r="A187" t="s">
        <v>20128</v>
      </c>
      <c r="B187" t="s">
        <v>20127</v>
      </c>
      <c r="C187" t="s">
        <v>20126</v>
      </c>
      <c r="D187" t="str">
        <f t="shared" si="6"/>
        <v>NP_057732</v>
      </c>
      <c r="E187" t="s">
        <v>20125</v>
      </c>
      <c r="F187" t="s">
        <v>20125</v>
      </c>
      <c r="G187" t="s">
        <v>20124</v>
      </c>
      <c r="H187">
        <v>1</v>
      </c>
      <c r="I187">
        <v>95.483000000000004</v>
      </c>
      <c r="J187">
        <v>1.3074300000000001E-3</v>
      </c>
      <c r="K187">
        <v>145.99</v>
      </c>
      <c r="L187">
        <v>105.26</v>
      </c>
      <c r="M187">
        <v>95.483000000000004</v>
      </c>
      <c r="N187">
        <v>0</v>
      </c>
      <c r="O187">
        <v>0</v>
      </c>
      <c r="Q187" t="s">
        <v>137</v>
      </c>
      <c r="R187">
        <v>1</v>
      </c>
      <c r="S187">
        <v>101.381</v>
      </c>
      <c r="T187">
        <v>2.00275E-2</v>
      </c>
      <c r="U187">
        <v>101.38</v>
      </c>
      <c r="Z187">
        <v>1</v>
      </c>
      <c r="AA187">
        <v>145.98699999999999</v>
      </c>
      <c r="AB187">
        <v>1.3074300000000001E-3</v>
      </c>
      <c r="AC187">
        <v>145.99</v>
      </c>
      <c r="AD187">
        <v>0</v>
      </c>
      <c r="AE187">
        <v>0</v>
      </c>
      <c r="AG187" t="s">
        <v>137</v>
      </c>
      <c r="AH187">
        <v>1</v>
      </c>
      <c r="AI187">
        <v>115.574</v>
      </c>
      <c r="AJ187">
        <v>4.9947699999999999E-3</v>
      </c>
      <c r="AK187">
        <v>115.57</v>
      </c>
      <c r="AL187">
        <v>1</v>
      </c>
      <c r="AM187">
        <v>102.53100000000001</v>
      </c>
      <c r="AN187">
        <v>1.82842E-2</v>
      </c>
      <c r="AO187">
        <v>102.53</v>
      </c>
      <c r="AP187">
        <v>1</v>
      </c>
      <c r="AQ187">
        <v>95.483000000000004</v>
      </c>
      <c r="AR187">
        <v>3.0934E-2</v>
      </c>
      <c r="AS187">
        <v>95.483000000000004</v>
      </c>
      <c r="AT187" t="s">
        <v>136</v>
      </c>
      <c r="AU187">
        <v>1</v>
      </c>
      <c r="AV187" t="s">
        <v>144</v>
      </c>
      <c r="AW187" t="str">
        <f t="shared" si="7"/>
        <v>LARP7|NP_057732</v>
      </c>
      <c r="AX187" s="1" t="str">
        <f t="shared" si="8"/>
        <v>LARP7|NP_057732|TQQASK(1)HIR</v>
      </c>
      <c r="AY187" t="s">
        <v>20123</v>
      </c>
      <c r="AZ187" t="s">
        <v>143</v>
      </c>
      <c r="BA187" t="s">
        <v>411</v>
      </c>
      <c r="BB187" t="s">
        <v>20122</v>
      </c>
      <c r="BC187" t="s">
        <v>20121</v>
      </c>
      <c r="BD187">
        <v>6</v>
      </c>
      <c r="BE187">
        <v>2</v>
      </c>
      <c r="BF187">
        <v>-0.67281999999999997</v>
      </c>
      <c r="BG187" t="s">
        <v>138</v>
      </c>
      <c r="BH187" t="s">
        <v>139</v>
      </c>
      <c r="BI187" t="s">
        <v>138</v>
      </c>
      <c r="BJ187" t="s">
        <v>139</v>
      </c>
      <c r="BK187" t="s">
        <v>138</v>
      </c>
      <c r="BL187" t="s">
        <v>139</v>
      </c>
      <c r="BM187" t="s">
        <v>139</v>
      </c>
      <c r="BN187" t="s">
        <v>139</v>
      </c>
      <c r="BO187">
        <v>47191000</v>
      </c>
      <c r="BP187">
        <v>47191000</v>
      </c>
      <c r="BQ187">
        <v>0</v>
      </c>
      <c r="BR187">
        <v>0</v>
      </c>
      <c r="BS187" t="s">
        <v>137</v>
      </c>
      <c r="BT187">
        <v>5889400</v>
      </c>
      <c r="BU187">
        <v>4154300</v>
      </c>
      <c r="BV187" t="s">
        <v>297</v>
      </c>
      <c r="BW187">
        <v>15332000</v>
      </c>
      <c r="BX187">
        <v>3083900</v>
      </c>
      <c r="BY187">
        <v>7406900</v>
      </c>
      <c r="BZ187">
        <v>6996400</v>
      </c>
      <c r="CA187">
        <v>4327600</v>
      </c>
      <c r="CB187" t="s">
        <v>137</v>
      </c>
      <c r="CC187" t="s">
        <v>137</v>
      </c>
      <c r="CD187" t="s">
        <v>137</v>
      </c>
      <c r="CE187" t="s">
        <v>137</v>
      </c>
      <c r="CF187" t="s">
        <v>137</v>
      </c>
      <c r="CG187" t="s">
        <v>137</v>
      </c>
      <c r="CH187" t="s">
        <v>137</v>
      </c>
      <c r="CI187" t="s">
        <v>137</v>
      </c>
      <c r="CJ187">
        <v>5889400</v>
      </c>
      <c r="CK187">
        <v>0</v>
      </c>
      <c r="CL187">
        <v>0</v>
      </c>
      <c r="CM187">
        <v>4154300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15332000</v>
      </c>
      <c r="CT187">
        <v>0</v>
      </c>
      <c r="CU187">
        <v>0</v>
      </c>
      <c r="CV187">
        <v>3083900</v>
      </c>
      <c r="CW187">
        <v>0</v>
      </c>
      <c r="CX187">
        <v>0</v>
      </c>
      <c r="CY187">
        <v>7406900</v>
      </c>
      <c r="CZ187">
        <v>0</v>
      </c>
      <c r="DA187">
        <v>0</v>
      </c>
      <c r="DB187">
        <v>6996400</v>
      </c>
      <c r="DC187">
        <v>0</v>
      </c>
      <c r="DD187">
        <v>0</v>
      </c>
      <c r="DE187">
        <v>4327600</v>
      </c>
      <c r="DF187">
        <v>0</v>
      </c>
      <c r="DG187">
        <v>0</v>
      </c>
      <c r="DJ187">
        <v>185</v>
      </c>
      <c r="DK187">
        <v>133</v>
      </c>
      <c r="DL187">
        <v>574</v>
      </c>
      <c r="DM187">
        <v>574</v>
      </c>
      <c r="DN187">
        <v>10903</v>
      </c>
      <c r="DO187">
        <v>11599</v>
      </c>
      <c r="DP187" t="s">
        <v>20120</v>
      </c>
      <c r="DQ187" t="s">
        <v>20119</v>
      </c>
      <c r="DR187">
        <v>69563</v>
      </c>
      <c r="DS187">
        <v>47479</v>
      </c>
      <c r="DT187">
        <v>8</v>
      </c>
      <c r="DU187">
        <v>5533</v>
      </c>
      <c r="DV187">
        <v>69560</v>
      </c>
      <c r="DW187">
        <v>47476</v>
      </c>
      <c r="DX187">
        <v>4</v>
      </c>
      <c r="DY187">
        <v>5434</v>
      </c>
      <c r="DZ187">
        <v>69560</v>
      </c>
      <c r="EA187">
        <v>47476</v>
      </c>
      <c r="EB187">
        <v>4</v>
      </c>
      <c r="EC187">
        <v>5434</v>
      </c>
    </row>
    <row r="188" spans="1:133" x14ac:dyDescent="0.2">
      <c r="A188" t="s">
        <v>20117</v>
      </c>
      <c r="B188">
        <v>210</v>
      </c>
      <c r="C188" t="s">
        <v>20118</v>
      </c>
      <c r="D188" t="str">
        <f t="shared" si="6"/>
        <v>NP_060695</v>
      </c>
      <c r="E188" t="s">
        <v>20117</v>
      </c>
      <c r="F188" t="s">
        <v>20117</v>
      </c>
      <c r="G188" t="s">
        <v>20116</v>
      </c>
      <c r="H188">
        <v>1</v>
      </c>
      <c r="I188">
        <v>111.035</v>
      </c>
      <c r="J188">
        <v>1.23877E-2</v>
      </c>
      <c r="K188">
        <v>111.04</v>
      </c>
      <c r="L188">
        <v>50.237000000000002</v>
      </c>
      <c r="M188">
        <v>111.04</v>
      </c>
      <c r="AP188">
        <v>1</v>
      </c>
      <c r="AQ188">
        <v>111.035</v>
      </c>
      <c r="AR188">
        <v>1.23877E-2</v>
      </c>
      <c r="AS188">
        <v>111.04</v>
      </c>
      <c r="AT188" t="s">
        <v>136</v>
      </c>
      <c r="AU188">
        <v>1</v>
      </c>
      <c r="AV188" t="s">
        <v>144</v>
      </c>
      <c r="AW188" t="str">
        <f t="shared" si="7"/>
        <v>SMU1|NP_060695</v>
      </c>
      <c r="AX188" s="1" t="str">
        <f t="shared" si="8"/>
        <v>SMU1|NP_060695|HIK(1)FGQK</v>
      </c>
      <c r="AY188" t="s">
        <v>20115</v>
      </c>
      <c r="AZ188" t="s">
        <v>143</v>
      </c>
      <c r="BA188" t="s">
        <v>382</v>
      </c>
      <c r="BB188" t="s">
        <v>20114</v>
      </c>
      <c r="BC188" t="s">
        <v>20113</v>
      </c>
      <c r="BD188">
        <v>3</v>
      </c>
      <c r="BE188">
        <v>2</v>
      </c>
      <c r="BF188">
        <v>-0.93415000000000004</v>
      </c>
      <c r="BG188" t="s">
        <v>138</v>
      </c>
      <c r="BH188" t="s">
        <v>138</v>
      </c>
      <c r="BI188" t="s">
        <v>138</v>
      </c>
      <c r="BJ188" t="s">
        <v>138</v>
      </c>
      <c r="BK188" t="s">
        <v>138</v>
      </c>
      <c r="BL188" t="s">
        <v>138</v>
      </c>
      <c r="BM188" t="s">
        <v>138</v>
      </c>
      <c r="BN188" t="s">
        <v>139</v>
      </c>
      <c r="BO188">
        <v>0</v>
      </c>
      <c r="BP188">
        <v>0</v>
      </c>
      <c r="BQ188">
        <v>0</v>
      </c>
      <c r="BR188">
        <v>0</v>
      </c>
      <c r="BS188" t="s">
        <v>137</v>
      </c>
      <c r="BT188" t="s">
        <v>297</v>
      </c>
      <c r="BU188" t="s">
        <v>297</v>
      </c>
      <c r="BV188" t="s">
        <v>297</v>
      </c>
      <c r="BW188" t="s">
        <v>297</v>
      </c>
      <c r="BX188" t="s">
        <v>297</v>
      </c>
      <c r="BY188" t="s">
        <v>297</v>
      </c>
      <c r="BZ188" t="s">
        <v>297</v>
      </c>
      <c r="CA188" t="s">
        <v>297</v>
      </c>
      <c r="CB188" t="s">
        <v>137</v>
      </c>
      <c r="CC188" t="s">
        <v>137</v>
      </c>
      <c r="CD188" t="s">
        <v>137</v>
      </c>
      <c r="CE188" t="s">
        <v>137</v>
      </c>
      <c r="CF188" t="s">
        <v>137</v>
      </c>
      <c r="CG188" t="s">
        <v>137</v>
      </c>
      <c r="CH188" t="s">
        <v>137</v>
      </c>
      <c r="CI188" t="s">
        <v>137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J188">
        <v>186</v>
      </c>
      <c r="DK188">
        <v>136</v>
      </c>
      <c r="DL188">
        <v>210</v>
      </c>
      <c r="DM188">
        <v>210</v>
      </c>
      <c r="DN188">
        <v>3733</v>
      </c>
      <c r="DO188">
        <v>3933</v>
      </c>
      <c r="DP188">
        <v>23600</v>
      </c>
      <c r="DQ188">
        <v>16462</v>
      </c>
      <c r="DR188">
        <v>23600</v>
      </c>
      <c r="DS188">
        <v>16462</v>
      </c>
      <c r="DT188">
        <v>8</v>
      </c>
      <c r="DU188">
        <v>9391</v>
      </c>
      <c r="DV188">
        <v>23600</v>
      </c>
      <c r="DW188">
        <v>16462</v>
      </c>
      <c r="DX188">
        <v>8</v>
      </c>
      <c r="DY188">
        <v>9391</v>
      </c>
      <c r="DZ188">
        <v>23600</v>
      </c>
      <c r="EA188">
        <v>16462</v>
      </c>
      <c r="EB188">
        <v>8</v>
      </c>
      <c r="EC188">
        <v>9391</v>
      </c>
    </row>
    <row r="189" spans="1:133" x14ac:dyDescent="0.2">
      <c r="A189" t="s">
        <v>20111</v>
      </c>
      <c r="B189">
        <v>4</v>
      </c>
      <c r="C189" t="s">
        <v>20112</v>
      </c>
      <c r="D189" t="str">
        <f t="shared" si="6"/>
        <v>NP_065191</v>
      </c>
      <c r="E189" t="s">
        <v>20111</v>
      </c>
      <c r="F189" t="s">
        <v>20111</v>
      </c>
      <c r="G189" t="s">
        <v>20110</v>
      </c>
      <c r="H189">
        <v>1</v>
      </c>
      <c r="I189">
        <v>76.927199999999999</v>
      </c>
      <c r="J189">
        <v>6.7672399999999999E-3</v>
      </c>
      <c r="K189">
        <v>76.927000000000007</v>
      </c>
      <c r="L189">
        <v>24.68</v>
      </c>
      <c r="M189">
        <v>76.927000000000007</v>
      </c>
      <c r="N189">
        <v>0</v>
      </c>
      <c r="O189">
        <v>0</v>
      </c>
      <c r="Q189" t="s">
        <v>137</v>
      </c>
      <c r="R189">
        <v>0</v>
      </c>
      <c r="S189">
        <v>0</v>
      </c>
      <c r="U189" t="s">
        <v>137</v>
      </c>
      <c r="V189">
        <v>1</v>
      </c>
      <c r="W189">
        <v>60.6907</v>
      </c>
      <c r="X189">
        <v>2.1638899999999999E-2</v>
      </c>
      <c r="Y189">
        <v>60.691000000000003</v>
      </c>
      <c r="Z189">
        <v>0</v>
      </c>
      <c r="AA189">
        <v>0</v>
      </c>
      <c r="AC189" t="s">
        <v>137</v>
      </c>
      <c r="AD189">
        <v>0</v>
      </c>
      <c r="AE189">
        <v>0</v>
      </c>
      <c r="AG189" t="s">
        <v>137</v>
      </c>
      <c r="AH189">
        <v>1</v>
      </c>
      <c r="AI189">
        <v>76.927199999999999</v>
      </c>
      <c r="AJ189">
        <v>6.7672399999999999E-3</v>
      </c>
      <c r="AK189">
        <v>76.927000000000007</v>
      </c>
      <c r="AL189">
        <v>0</v>
      </c>
      <c r="AM189">
        <v>0</v>
      </c>
      <c r="AO189" t="s">
        <v>137</v>
      </c>
      <c r="AP189">
        <v>0</v>
      </c>
      <c r="AQ189">
        <v>0</v>
      </c>
      <c r="AS189" t="s">
        <v>137</v>
      </c>
      <c r="AT189" t="s">
        <v>136</v>
      </c>
      <c r="AU189">
        <v>1</v>
      </c>
      <c r="AV189" t="s">
        <v>144</v>
      </c>
      <c r="AW189" t="str">
        <f t="shared" si="7"/>
        <v>TTC7A|NP_065191</v>
      </c>
      <c r="AX189" s="1" t="str">
        <f t="shared" si="8"/>
        <v>TTC7A|NP_065191|AAK(1)GAHGSYLK</v>
      </c>
      <c r="AY189" t="s">
        <v>20109</v>
      </c>
      <c r="AZ189" t="s">
        <v>143</v>
      </c>
      <c r="BA189" t="s">
        <v>515</v>
      </c>
      <c r="BB189" t="s">
        <v>20108</v>
      </c>
      <c r="BC189" t="s">
        <v>20107</v>
      </c>
      <c r="BD189">
        <v>3</v>
      </c>
      <c r="BE189">
        <v>2</v>
      </c>
      <c r="BF189">
        <v>-1.1074999999999999</v>
      </c>
      <c r="BG189" t="s">
        <v>138</v>
      </c>
      <c r="BH189" t="s">
        <v>138</v>
      </c>
      <c r="BI189" t="s">
        <v>139</v>
      </c>
      <c r="BJ189" t="s">
        <v>138</v>
      </c>
      <c r="BK189" t="s">
        <v>138</v>
      </c>
      <c r="BL189" t="s">
        <v>139</v>
      </c>
      <c r="BM189" t="s">
        <v>138</v>
      </c>
      <c r="BN189" t="s">
        <v>138</v>
      </c>
      <c r="BO189">
        <v>76004000</v>
      </c>
      <c r="BP189">
        <v>76004000</v>
      </c>
      <c r="BQ189">
        <v>0</v>
      </c>
      <c r="BR189">
        <v>0</v>
      </c>
      <c r="BS189" t="s">
        <v>137</v>
      </c>
      <c r="BT189">
        <v>8385100</v>
      </c>
      <c r="BU189">
        <v>13424000</v>
      </c>
      <c r="BV189">
        <v>11062000</v>
      </c>
      <c r="BW189">
        <v>10835000</v>
      </c>
      <c r="BX189">
        <v>3354500</v>
      </c>
      <c r="BY189">
        <v>7664000</v>
      </c>
      <c r="BZ189">
        <v>8927900</v>
      </c>
      <c r="CA189">
        <v>12351000</v>
      </c>
      <c r="CB189" t="s">
        <v>137</v>
      </c>
      <c r="CC189" t="s">
        <v>137</v>
      </c>
      <c r="CD189" t="s">
        <v>137</v>
      </c>
      <c r="CE189" t="s">
        <v>137</v>
      </c>
      <c r="CF189" t="s">
        <v>137</v>
      </c>
      <c r="CG189" t="s">
        <v>137</v>
      </c>
      <c r="CH189" t="s">
        <v>137</v>
      </c>
      <c r="CI189" t="s">
        <v>137</v>
      </c>
      <c r="CJ189">
        <v>8385100</v>
      </c>
      <c r="CK189">
        <v>0</v>
      </c>
      <c r="CL189">
        <v>0</v>
      </c>
      <c r="CM189">
        <v>13424000</v>
      </c>
      <c r="CN189">
        <v>0</v>
      </c>
      <c r="CO189">
        <v>0</v>
      </c>
      <c r="CP189">
        <v>11062000</v>
      </c>
      <c r="CQ189">
        <v>0</v>
      </c>
      <c r="CR189">
        <v>0</v>
      </c>
      <c r="CS189">
        <v>10835000</v>
      </c>
      <c r="CT189">
        <v>0</v>
      </c>
      <c r="CU189">
        <v>0</v>
      </c>
      <c r="CV189">
        <v>3354500</v>
      </c>
      <c r="CW189">
        <v>0</v>
      </c>
      <c r="CX189">
        <v>0</v>
      </c>
      <c r="CY189">
        <v>7664000</v>
      </c>
      <c r="CZ189">
        <v>0</v>
      </c>
      <c r="DA189">
        <v>0</v>
      </c>
      <c r="DB189">
        <v>8927900</v>
      </c>
      <c r="DC189">
        <v>0</v>
      </c>
      <c r="DD189">
        <v>0</v>
      </c>
      <c r="DE189">
        <v>12351000</v>
      </c>
      <c r="DF189">
        <v>0</v>
      </c>
      <c r="DG189">
        <v>0</v>
      </c>
      <c r="DJ189">
        <v>187</v>
      </c>
      <c r="DK189">
        <v>139</v>
      </c>
      <c r="DL189">
        <v>4</v>
      </c>
      <c r="DM189">
        <v>4</v>
      </c>
      <c r="DN189">
        <v>67</v>
      </c>
      <c r="DO189">
        <v>70</v>
      </c>
      <c r="DP189" t="s">
        <v>20106</v>
      </c>
      <c r="DQ189" t="s">
        <v>20105</v>
      </c>
      <c r="DR189">
        <v>390</v>
      </c>
      <c r="DS189">
        <v>274</v>
      </c>
      <c r="DT189">
        <v>6</v>
      </c>
      <c r="DU189">
        <v>9148</v>
      </c>
      <c r="DV189">
        <v>390</v>
      </c>
      <c r="DW189">
        <v>274</v>
      </c>
      <c r="DX189">
        <v>6</v>
      </c>
      <c r="DY189">
        <v>9148</v>
      </c>
      <c r="DZ189">
        <v>390</v>
      </c>
      <c r="EA189">
        <v>274</v>
      </c>
      <c r="EB189">
        <v>6</v>
      </c>
      <c r="EC189">
        <v>9148</v>
      </c>
    </row>
    <row r="190" spans="1:133" x14ac:dyDescent="0.2">
      <c r="A190" t="s">
        <v>20104</v>
      </c>
      <c r="B190" t="s">
        <v>20103</v>
      </c>
      <c r="C190" t="s">
        <v>20102</v>
      </c>
      <c r="D190" t="str">
        <f t="shared" si="6"/>
        <v>NP_057180</v>
      </c>
      <c r="E190" t="s">
        <v>20101</v>
      </c>
      <c r="F190" t="s">
        <v>20101</v>
      </c>
      <c r="G190" t="s">
        <v>20100</v>
      </c>
      <c r="H190">
        <v>1</v>
      </c>
      <c r="I190">
        <v>79.346299999999999</v>
      </c>
      <c r="J190" s="3">
        <v>8.5754999999999995E-6</v>
      </c>
      <c r="K190">
        <v>133.47999999999999</v>
      </c>
      <c r="L190">
        <v>105.51</v>
      </c>
      <c r="M190">
        <v>79.346000000000004</v>
      </c>
      <c r="V190">
        <v>0</v>
      </c>
      <c r="W190">
        <v>0</v>
      </c>
      <c r="Y190" t="s">
        <v>137</v>
      </c>
      <c r="Z190">
        <v>1</v>
      </c>
      <c r="AA190">
        <v>102.637</v>
      </c>
      <c r="AB190">
        <v>6.4197400000000002E-4</v>
      </c>
      <c r="AC190">
        <v>102.64</v>
      </c>
      <c r="AD190">
        <v>0</v>
      </c>
      <c r="AE190">
        <v>0</v>
      </c>
      <c r="AG190" t="s">
        <v>137</v>
      </c>
      <c r="AH190">
        <v>1</v>
      </c>
      <c r="AI190">
        <v>79.346299999999999</v>
      </c>
      <c r="AJ190" s="3">
        <v>8.5754999999999995E-6</v>
      </c>
      <c r="AK190">
        <v>133.47999999999999</v>
      </c>
      <c r="AL190">
        <v>0</v>
      </c>
      <c r="AM190">
        <v>0</v>
      </c>
      <c r="AO190" t="s">
        <v>137</v>
      </c>
      <c r="AT190" t="s">
        <v>136</v>
      </c>
      <c r="AU190">
        <v>1</v>
      </c>
      <c r="AV190" t="s">
        <v>144</v>
      </c>
      <c r="AW190" t="str">
        <f t="shared" si="7"/>
        <v>ZNF706|NP_057180</v>
      </c>
      <c r="AX190" s="1" t="str">
        <f t="shared" si="8"/>
        <v>ZNF706|NP_057180|AAAK(1)AALIYTCTVCR</v>
      </c>
      <c r="AY190" t="s">
        <v>20099</v>
      </c>
      <c r="AZ190" t="s">
        <v>143</v>
      </c>
      <c r="BA190" t="s">
        <v>1869</v>
      </c>
      <c r="BB190" t="s">
        <v>20098</v>
      </c>
      <c r="BC190" t="s">
        <v>20097</v>
      </c>
      <c r="BD190">
        <v>4</v>
      </c>
      <c r="BE190">
        <v>2</v>
      </c>
      <c r="BF190">
        <v>-0.23021</v>
      </c>
      <c r="BG190" t="s">
        <v>138</v>
      </c>
      <c r="BH190" t="s">
        <v>138</v>
      </c>
      <c r="BI190" t="s">
        <v>138</v>
      </c>
      <c r="BJ190" t="s">
        <v>139</v>
      </c>
      <c r="BK190" t="s">
        <v>138</v>
      </c>
      <c r="BL190" t="s">
        <v>139</v>
      </c>
      <c r="BM190" t="s">
        <v>138</v>
      </c>
      <c r="BN190" t="s">
        <v>138</v>
      </c>
      <c r="BO190">
        <v>66734000</v>
      </c>
      <c r="BP190">
        <v>66734000</v>
      </c>
      <c r="BQ190">
        <v>0</v>
      </c>
      <c r="BR190">
        <v>0</v>
      </c>
      <c r="BS190" t="s">
        <v>137</v>
      </c>
      <c r="BT190" t="s">
        <v>297</v>
      </c>
      <c r="BU190" t="s">
        <v>297</v>
      </c>
      <c r="BV190" t="s">
        <v>297</v>
      </c>
      <c r="BW190">
        <v>9335100</v>
      </c>
      <c r="BX190">
        <v>8159800</v>
      </c>
      <c r="BY190">
        <v>7880100</v>
      </c>
      <c r="BZ190">
        <v>11235000</v>
      </c>
      <c r="CA190" t="s">
        <v>297</v>
      </c>
      <c r="CB190" t="s">
        <v>137</v>
      </c>
      <c r="CC190" t="s">
        <v>137</v>
      </c>
      <c r="CD190" t="s">
        <v>137</v>
      </c>
      <c r="CE190" t="s">
        <v>137</v>
      </c>
      <c r="CF190" t="s">
        <v>137</v>
      </c>
      <c r="CG190" t="s">
        <v>137</v>
      </c>
      <c r="CH190" t="s">
        <v>137</v>
      </c>
      <c r="CI190" t="s">
        <v>137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9335100</v>
      </c>
      <c r="CT190">
        <v>0</v>
      </c>
      <c r="CU190">
        <v>0</v>
      </c>
      <c r="CV190">
        <v>8159800</v>
      </c>
      <c r="CW190">
        <v>0</v>
      </c>
      <c r="CX190">
        <v>0</v>
      </c>
      <c r="CY190">
        <v>7880100</v>
      </c>
      <c r="CZ190">
        <v>0</v>
      </c>
      <c r="DA190">
        <v>0</v>
      </c>
      <c r="DB190">
        <v>11235000</v>
      </c>
      <c r="DC190">
        <v>0</v>
      </c>
      <c r="DD190">
        <v>0</v>
      </c>
      <c r="DE190">
        <v>0</v>
      </c>
      <c r="DF190">
        <v>0</v>
      </c>
      <c r="DG190">
        <v>0</v>
      </c>
      <c r="DJ190">
        <v>188</v>
      </c>
      <c r="DK190">
        <v>140</v>
      </c>
      <c r="DL190">
        <v>34</v>
      </c>
      <c r="DM190">
        <v>34</v>
      </c>
      <c r="DN190">
        <v>7</v>
      </c>
      <c r="DO190">
        <v>7</v>
      </c>
      <c r="DP190" t="s">
        <v>20096</v>
      </c>
      <c r="DQ190" t="s">
        <v>20095</v>
      </c>
      <c r="DR190">
        <v>52</v>
      </c>
      <c r="DS190">
        <v>35</v>
      </c>
      <c r="DT190">
        <v>6</v>
      </c>
      <c r="DU190">
        <v>32425</v>
      </c>
      <c r="DV190">
        <v>51</v>
      </c>
      <c r="DW190">
        <v>34</v>
      </c>
      <c r="DX190">
        <v>6</v>
      </c>
      <c r="DY190">
        <v>32418</v>
      </c>
      <c r="DZ190">
        <v>51</v>
      </c>
      <c r="EA190">
        <v>34</v>
      </c>
      <c r="EB190">
        <v>6</v>
      </c>
      <c r="EC190">
        <v>32418</v>
      </c>
    </row>
    <row r="191" spans="1:133" x14ac:dyDescent="0.2">
      <c r="A191" t="s">
        <v>20082</v>
      </c>
      <c r="B191" t="s">
        <v>15316</v>
      </c>
      <c r="C191" t="s">
        <v>20081</v>
      </c>
      <c r="D191" t="str">
        <f t="shared" si="6"/>
        <v>NP_001248758</v>
      </c>
      <c r="E191" t="s">
        <v>20080</v>
      </c>
      <c r="F191" t="s">
        <v>20080</v>
      </c>
      <c r="G191" t="s">
        <v>20079</v>
      </c>
      <c r="H191">
        <v>0.99330399999999996</v>
      </c>
      <c r="I191">
        <v>21.712499999999999</v>
      </c>
      <c r="J191" s="3">
        <v>3.6145E-7</v>
      </c>
      <c r="K191">
        <v>101.28</v>
      </c>
      <c r="L191">
        <v>70.162999999999997</v>
      </c>
      <c r="M191">
        <v>101.28</v>
      </c>
      <c r="N191">
        <v>0.99244699999999997</v>
      </c>
      <c r="O191">
        <v>21.1858</v>
      </c>
      <c r="P191">
        <v>1.11848E-3</v>
      </c>
      <c r="Q191">
        <v>81.807000000000002</v>
      </c>
      <c r="R191">
        <v>0.99330399999999996</v>
      </c>
      <c r="S191">
        <v>21.712499999999999</v>
      </c>
      <c r="T191" s="3">
        <v>3.6145E-7</v>
      </c>
      <c r="U191">
        <v>101.28</v>
      </c>
      <c r="V191">
        <v>0</v>
      </c>
      <c r="W191">
        <v>0</v>
      </c>
      <c r="Y191" t="s">
        <v>137</v>
      </c>
      <c r="Z191">
        <v>0.84146200000000004</v>
      </c>
      <c r="AA191">
        <v>7.2490100000000002</v>
      </c>
      <c r="AB191">
        <v>4.1177399999999999E-3</v>
      </c>
      <c r="AC191">
        <v>73.057000000000002</v>
      </c>
      <c r="AD191">
        <v>0</v>
      </c>
      <c r="AE191">
        <v>0</v>
      </c>
      <c r="AG191" t="s">
        <v>137</v>
      </c>
      <c r="AH191">
        <v>0</v>
      </c>
      <c r="AI191">
        <v>0</v>
      </c>
      <c r="AK191" t="s">
        <v>137</v>
      </c>
      <c r="AL191">
        <v>0</v>
      </c>
      <c r="AM191">
        <v>0</v>
      </c>
      <c r="AO191" t="s">
        <v>137</v>
      </c>
      <c r="AP191">
        <v>0</v>
      </c>
      <c r="AQ191">
        <v>0</v>
      </c>
      <c r="AS191" t="s">
        <v>137</v>
      </c>
      <c r="AT191" t="s">
        <v>136</v>
      </c>
      <c r="AU191">
        <v>2</v>
      </c>
      <c r="AV191" t="s">
        <v>144</v>
      </c>
      <c r="AW191" t="str">
        <f t="shared" si="7"/>
        <v>MINA|NP_001248758</v>
      </c>
      <c r="AX191" s="1" t="str">
        <f t="shared" si="8"/>
        <v>MINA|NP_001248758|AK(0.993)PTGSGK(0.007)EEGPAPCK(1)QMK</v>
      </c>
      <c r="AY191" t="s">
        <v>20094</v>
      </c>
      <c r="AZ191" t="s">
        <v>797</v>
      </c>
      <c r="BA191" t="s">
        <v>1454</v>
      </c>
      <c r="BB191" t="s">
        <v>20093</v>
      </c>
      <c r="BC191" t="s">
        <v>20092</v>
      </c>
      <c r="BD191">
        <v>2</v>
      </c>
      <c r="BE191">
        <v>3</v>
      </c>
      <c r="BF191">
        <v>1.4926999999999999</v>
      </c>
      <c r="BG191" t="s">
        <v>139</v>
      </c>
      <c r="BH191" t="s">
        <v>139</v>
      </c>
      <c r="BI191" t="s">
        <v>138</v>
      </c>
      <c r="BJ191" t="s">
        <v>139</v>
      </c>
      <c r="BK191" t="s">
        <v>138</v>
      </c>
      <c r="BL191" t="s">
        <v>138</v>
      </c>
      <c r="BM191" t="s">
        <v>138</v>
      </c>
      <c r="BN191" t="s">
        <v>138</v>
      </c>
      <c r="BO191">
        <v>0</v>
      </c>
      <c r="BP191">
        <v>0</v>
      </c>
      <c r="BQ191">
        <v>0</v>
      </c>
      <c r="BR191">
        <v>0</v>
      </c>
      <c r="BS191" t="s">
        <v>137</v>
      </c>
      <c r="BT191" t="s">
        <v>297</v>
      </c>
      <c r="BU191" t="s">
        <v>297</v>
      </c>
      <c r="BV191" t="s">
        <v>297</v>
      </c>
      <c r="BW191" t="s">
        <v>297</v>
      </c>
      <c r="BX191" t="s">
        <v>297</v>
      </c>
      <c r="BY191" t="s">
        <v>297</v>
      </c>
      <c r="BZ191" t="s">
        <v>297</v>
      </c>
      <c r="CA191" t="s">
        <v>297</v>
      </c>
      <c r="CB191" t="s">
        <v>137</v>
      </c>
      <c r="CC191" t="s">
        <v>137</v>
      </c>
      <c r="CD191" t="s">
        <v>137</v>
      </c>
      <c r="CE191" t="s">
        <v>137</v>
      </c>
      <c r="CF191" t="s">
        <v>137</v>
      </c>
      <c r="CG191" t="s">
        <v>137</v>
      </c>
      <c r="CH191" t="s">
        <v>137</v>
      </c>
      <c r="CI191" t="s">
        <v>137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J191">
        <v>189</v>
      </c>
      <c r="DK191">
        <v>143</v>
      </c>
      <c r="DL191">
        <v>6</v>
      </c>
      <c r="DM191">
        <v>6</v>
      </c>
      <c r="DN191" t="s">
        <v>20091</v>
      </c>
      <c r="DO191" t="s">
        <v>20090</v>
      </c>
      <c r="DP191" t="s">
        <v>20089</v>
      </c>
      <c r="DQ191" t="s">
        <v>20088</v>
      </c>
      <c r="DR191">
        <v>3022</v>
      </c>
      <c r="DS191">
        <v>2157</v>
      </c>
      <c r="DT191">
        <v>2</v>
      </c>
      <c r="DU191">
        <v>12076</v>
      </c>
      <c r="DV191">
        <v>3022</v>
      </c>
      <c r="DW191">
        <v>2157</v>
      </c>
      <c r="DX191">
        <v>2</v>
      </c>
      <c r="DY191">
        <v>12076</v>
      </c>
      <c r="DZ191">
        <v>3022</v>
      </c>
      <c r="EA191">
        <v>2157</v>
      </c>
      <c r="EB191">
        <v>2</v>
      </c>
      <c r="EC191">
        <v>12076</v>
      </c>
    </row>
    <row r="192" spans="1:133" x14ac:dyDescent="0.2">
      <c r="A192" t="s">
        <v>20082</v>
      </c>
      <c r="B192" t="s">
        <v>1857</v>
      </c>
      <c r="C192" t="s">
        <v>20081</v>
      </c>
      <c r="D192" t="str">
        <f t="shared" si="6"/>
        <v>NP_001248758</v>
      </c>
      <c r="E192" t="s">
        <v>20080</v>
      </c>
      <c r="F192" t="s">
        <v>20080</v>
      </c>
      <c r="G192" t="s">
        <v>20079</v>
      </c>
      <c r="H192">
        <v>0.97046200000000005</v>
      </c>
      <c r="I192">
        <v>15.166</v>
      </c>
      <c r="J192" s="3">
        <v>8.3386999999999999E-7</v>
      </c>
      <c r="K192">
        <v>96.805000000000007</v>
      </c>
      <c r="L192">
        <v>61.313000000000002</v>
      </c>
      <c r="M192">
        <v>96.805000000000007</v>
      </c>
      <c r="N192">
        <v>0</v>
      </c>
      <c r="O192">
        <v>0</v>
      </c>
      <c r="Q192" t="s">
        <v>137</v>
      </c>
      <c r="R192">
        <v>0</v>
      </c>
      <c r="S192">
        <v>0</v>
      </c>
      <c r="U192" t="s">
        <v>137</v>
      </c>
      <c r="V192">
        <v>0</v>
      </c>
      <c r="W192">
        <v>0</v>
      </c>
      <c r="Y192" t="s">
        <v>137</v>
      </c>
      <c r="Z192">
        <v>0</v>
      </c>
      <c r="AA192">
        <v>0</v>
      </c>
      <c r="AC192" t="s">
        <v>137</v>
      </c>
      <c r="AD192">
        <v>0</v>
      </c>
      <c r="AE192">
        <v>0</v>
      </c>
      <c r="AG192" t="s">
        <v>137</v>
      </c>
      <c r="AH192">
        <v>0</v>
      </c>
      <c r="AI192">
        <v>0</v>
      </c>
      <c r="AK192" t="s">
        <v>137</v>
      </c>
      <c r="AL192">
        <v>0</v>
      </c>
      <c r="AM192">
        <v>0</v>
      </c>
      <c r="AO192" t="s">
        <v>137</v>
      </c>
      <c r="AP192">
        <v>0.97046200000000005</v>
      </c>
      <c r="AQ192">
        <v>15.166</v>
      </c>
      <c r="AR192" s="3">
        <v>8.3386999999999999E-7</v>
      </c>
      <c r="AS192">
        <v>96.805000000000007</v>
      </c>
      <c r="AT192" t="s">
        <v>136</v>
      </c>
      <c r="AU192">
        <v>2</v>
      </c>
      <c r="AV192" t="s">
        <v>144</v>
      </c>
      <c r="AW192" t="str">
        <f t="shared" si="7"/>
        <v>MINA|NP_001248758</v>
      </c>
      <c r="AX192" s="1" t="str">
        <f t="shared" si="8"/>
        <v>MINA|NP_001248758|AK(0.03)PTGSGK(0.97)EEGPAPCK(1)QMK</v>
      </c>
      <c r="AY192" t="s">
        <v>20087</v>
      </c>
      <c r="AZ192" t="s">
        <v>332</v>
      </c>
      <c r="BA192" t="s">
        <v>3885</v>
      </c>
      <c r="BB192" t="s">
        <v>20086</v>
      </c>
      <c r="BC192" t="s">
        <v>20085</v>
      </c>
      <c r="BD192">
        <v>8</v>
      </c>
      <c r="BE192">
        <v>3</v>
      </c>
      <c r="BF192">
        <v>1.3487</v>
      </c>
      <c r="BG192" t="s">
        <v>138</v>
      </c>
      <c r="BH192" t="s">
        <v>138</v>
      </c>
      <c r="BI192" t="s">
        <v>138</v>
      </c>
      <c r="BJ192" t="s">
        <v>138</v>
      </c>
      <c r="BK192" t="s">
        <v>138</v>
      </c>
      <c r="BL192" t="s">
        <v>138</v>
      </c>
      <c r="BM192" t="s">
        <v>138</v>
      </c>
      <c r="BN192" t="s">
        <v>139</v>
      </c>
      <c r="BO192">
        <v>0</v>
      </c>
      <c r="BP192">
        <v>0</v>
      </c>
      <c r="BQ192">
        <v>0</v>
      </c>
      <c r="BR192">
        <v>0</v>
      </c>
      <c r="BS192" t="s">
        <v>137</v>
      </c>
      <c r="BT192" t="s">
        <v>297</v>
      </c>
      <c r="BU192" t="s">
        <v>297</v>
      </c>
      <c r="BV192" t="s">
        <v>297</v>
      </c>
      <c r="BW192" t="s">
        <v>297</v>
      </c>
      <c r="BX192" t="s">
        <v>297</v>
      </c>
      <c r="BY192" t="s">
        <v>297</v>
      </c>
      <c r="BZ192" t="s">
        <v>297</v>
      </c>
      <c r="CA192" t="s">
        <v>297</v>
      </c>
      <c r="CB192" t="s">
        <v>137</v>
      </c>
      <c r="CC192" t="s">
        <v>137</v>
      </c>
      <c r="CD192" t="s">
        <v>137</v>
      </c>
      <c r="CE192" t="s">
        <v>137</v>
      </c>
      <c r="CF192" t="s">
        <v>137</v>
      </c>
      <c r="CG192" t="s">
        <v>137</v>
      </c>
      <c r="CH192" t="s">
        <v>137</v>
      </c>
      <c r="CI192" t="s">
        <v>137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J192">
        <v>190</v>
      </c>
      <c r="DK192">
        <v>143</v>
      </c>
      <c r="DL192">
        <v>12</v>
      </c>
      <c r="DM192">
        <v>12</v>
      </c>
      <c r="DN192" t="s">
        <v>20084</v>
      </c>
      <c r="DO192" t="s">
        <v>20083</v>
      </c>
      <c r="DP192">
        <v>3024</v>
      </c>
      <c r="DQ192">
        <v>2159</v>
      </c>
      <c r="DR192">
        <v>3024</v>
      </c>
      <c r="DS192">
        <v>2159</v>
      </c>
      <c r="DT192">
        <v>8</v>
      </c>
      <c r="DU192">
        <v>12966</v>
      </c>
      <c r="DV192">
        <v>3024</v>
      </c>
      <c r="DW192">
        <v>2159</v>
      </c>
      <c r="DX192">
        <v>8</v>
      </c>
      <c r="DY192">
        <v>12966</v>
      </c>
      <c r="DZ192">
        <v>3024</v>
      </c>
      <c r="EA192">
        <v>2159</v>
      </c>
      <c r="EB192">
        <v>8</v>
      </c>
      <c r="EC192">
        <v>12966</v>
      </c>
    </row>
    <row r="193" spans="1:133" x14ac:dyDescent="0.2">
      <c r="A193" t="s">
        <v>20082</v>
      </c>
      <c r="B193" t="s">
        <v>6571</v>
      </c>
      <c r="C193" t="s">
        <v>20081</v>
      </c>
      <c r="D193" t="str">
        <f t="shared" si="6"/>
        <v>NP_001248758</v>
      </c>
      <c r="E193" t="s">
        <v>20080</v>
      </c>
      <c r="F193" t="s">
        <v>20080</v>
      </c>
      <c r="G193" t="s">
        <v>20079</v>
      </c>
      <c r="H193">
        <v>1</v>
      </c>
      <c r="I193">
        <v>94.888300000000001</v>
      </c>
      <c r="J193" s="3">
        <v>1.7582699999999999E-12</v>
      </c>
      <c r="K193">
        <v>166.47</v>
      </c>
      <c r="L193">
        <v>132.79</v>
      </c>
      <c r="M193">
        <v>120.21</v>
      </c>
      <c r="N193">
        <v>1</v>
      </c>
      <c r="O193">
        <v>95.124600000000001</v>
      </c>
      <c r="P193" s="3">
        <v>5.04121E-8</v>
      </c>
      <c r="Q193">
        <v>126.42</v>
      </c>
      <c r="R193">
        <v>1</v>
      </c>
      <c r="S193">
        <v>78.488200000000006</v>
      </c>
      <c r="T193" s="3">
        <v>1.3515099999999999E-7</v>
      </c>
      <c r="U193">
        <v>130.47</v>
      </c>
      <c r="V193">
        <v>1</v>
      </c>
      <c r="W193">
        <v>96.044300000000007</v>
      </c>
      <c r="X193" s="3">
        <v>7.3746700000000005E-12</v>
      </c>
      <c r="Y193">
        <v>166.21</v>
      </c>
      <c r="Z193">
        <v>1</v>
      </c>
      <c r="AA193">
        <v>94.888300000000001</v>
      </c>
      <c r="AB193" s="3">
        <v>3.2869000000000003E-11</v>
      </c>
      <c r="AC193">
        <v>161.94999999999999</v>
      </c>
      <c r="AD193">
        <v>1</v>
      </c>
      <c r="AE193">
        <v>79.817800000000005</v>
      </c>
      <c r="AF193">
        <v>1.46576E-3</v>
      </c>
      <c r="AG193">
        <v>108.97</v>
      </c>
      <c r="AH193">
        <v>1</v>
      </c>
      <c r="AI193">
        <v>84.980999999999995</v>
      </c>
      <c r="AJ193" s="3">
        <v>4.7710199999999999E-8</v>
      </c>
      <c r="AK193">
        <v>133.35</v>
      </c>
      <c r="AL193">
        <v>1</v>
      </c>
      <c r="AM193">
        <v>102.432</v>
      </c>
      <c r="AN193" s="3">
        <v>7.0735799999999998E-12</v>
      </c>
      <c r="AO193">
        <v>166.47</v>
      </c>
      <c r="AP193">
        <v>1</v>
      </c>
      <c r="AQ193">
        <v>97.128699999999995</v>
      </c>
      <c r="AR193" s="3">
        <v>1.7582699999999999E-12</v>
      </c>
      <c r="AS193">
        <v>164.82</v>
      </c>
      <c r="AT193" t="s">
        <v>136</v>
      </c>
      <c r="AU193" t="s">
        <v>920</v>
      </c>
      <c r="AV193" t="s">
        <v>144</v>
      </c>
      <c r="AW193" t="str">
        <f t="shared" si="7"/>
        <v>MINA|NP_001248758</v>
      </c>
      <c r="AX193" s="1" t="str">
        <f t="shared" si="8"/>
        <v>MINA|NP_001248758|PTGSGKEEGPAPCK(1)QMK</v>
      </c>
      <c r="AY193" t="s">
        <v>20078</v>
      </c>
      <c r="AZ193" t="s">
        <v>20077</v>
      </c>
      <c r="BA193" t="s">
        <v>1128</v>
      </c>
      <c r="BB193" t="s">
        <v>20076</v>
      </c>
      <c r="BC193" t="s">
        <v>20075</v>
      </c>
      <c r="BD193">
        <v>14</v>
      </c>
      <c r="BE193">
        <v>3</v>
      </c>
      <c r="BF193">
        <v>-0.74638000000000004</v>
      </c>
      <c r="BG193" t="s">
        <v>139</v>
      </c>
      <c r="BH193" t="s">
        <v>139</v>
      </c>
      <c r="BI193" t="s">
        <v>139</v>
      </c>
      <c r="BJ193" t="s">
        <v>139</v>
      </c>
      <c r="BK193" t="s">
        <v>139</v>
      </c>
      <c r="BL193" t="s">
        <v>139</v>
      </c>
      <c r="BM193" t="s">
        <v>139</v>
      </c>
      <c r="BN193" t="s">
        <v>139</v>
      </c>
      <c r="BO193">
        <v>6401100000</v>
      </c>
      <c r="BP193">
        <v>6401100000</v>
      </c>
      <c r="BQ193">
        <v>0</v>
      </c>
      <c r="BR193">
        <v>0</v>
      </c>
      <c r="BS193" t="s">
        <v>137</v>
      </c>
      <c r="BT193">
        <v>217640000</v>
      </c>
      <c r="BU193">
        <v>343190000</v>
      </c>
      <c r="BV193">
        <v>200490000</v>
      </c>
      <c r="BW193">
        <v>252080000</v>
      </c>
      <c r="BX193">
        <v>153760000</v>
      </c>
      <c r="BY193">
        <v>258010000</v>
      </c>
      <c r="BZ193">
        <v>277320000</v>
      </c>
      <c r="CA193">
        <v>194450000</v>
      </c>
      <c r="CB193" t="s">
        <v>137</v>
      </c>
      <c r="CC193" t="s">
        <v>137</v>
      </c>
      <c r="CD193" t="s">
        <v>137</v>
      </c>
      <c r="CE193" t="s">
        <v>137</v>
      </c>
      <c r="CF193" t="s">
        <v>137</v>
      </c>
      <c r="CG193" t="s">
        <v>137</v>
      </c>
      <c r="CH193" t="s">
        <v>137</v>
      </c>
      <c r="CI193" t="s">
        <v>137</v>
      </c>
      <c r="CJ193">
        <v>217640000</v>
      </c>
      <c r="CK193">
        <v>0</v>
      </c>
      <c r="CL193">
        <v>0</v>
      </c>
      <c r="CM193">
        <v>343190000</v>
      </c>
      <c r="CN193">
        <v>0</v>
      </c>
      <c r="CO193">
        <v>0</v>
      </c>
      <c r="CP193">
        <v>200490000</v>
      </c>
      <c r="CQ193">
        <v>0</v>
      </c>
      <c r="CR193">
        <v>0</v>
      </c>
      <c r="CS193">
        <v>252080000</v>
      </c>
      <c r="CT193">
        <v>0</v>
      </c>
      <c r="CU193">
        <v>0</v>
      </c>
      <c r="CV193">
        <v>153760000</v>
      </c>
      <c r="CW193">
        <v>0</v>
      </c>
      <c r="CX193">
        <v>0</v>
      </c>
      <c r="CY193">
        <v>258010000</v>
      </c>
      <c r="CZ193">
        <v>0</v>
      </c>
      <c r="DA193">
        <v>0</v>
      </c>
      <c r="DB193">
        <v>277320000</v>
      </c>
      <c r="DC193">
        <v>0</v>
      </c>
      <c r="DD193">
        <v>0</v>
      </c>
      <c r="DE193">
        <v>194450000</v>
      </c>
      <c r="DF193">
        <v>0</v>
      </c>
      <c r="DG193">
        <v>0</v>
      </c>
      <c r="DJ193">
        <v>191</v>
      </c>
      <c r="DK193">
        <v>143</v>
      </c>
      <c r="DL193">
        <v>20</v>
      </c>
      <c r="DM193">
        <v>20</v>
      </c>
      <c r="DN193" t="s">
        <v>20074</v>
      </c>
      <c r="DO193" t="s">
        <v>20073</v>
      </c>
      <c r="DP193" t="s">
        <v>20072</v>
      </c>
      <c r="DQ193" t="s">
        <v>20071</v>
      </c>
      <c r="DR193">
        <v>50801</v>
      </c>
      <c r="DS193">
        <v>34735</v>
      </c>
      <c r="DT193">
        <v>4</v>
      </c>
      <c r="DU193">
        <v>9862</v>
      </c>
      <c r="DV193">
        <v>3005</v>
      </c>
      <c r="DW193">
        <v>2151</v>
      </c>
      <c r="DX193">
        <v>7</v>
      </c>
      <c r="DY193">
        <v>9445</v>
      </c>
      <c r="DZ193">
        <v>3006</v>
      </c>
      <c r="EA193">
        <v>2153</v>
      </c>
      <c r="EB193">
        <v>8</v>
      </c>
      <c r="EC193">
        <v>8645</v>
      </c>
    </row>
    <row r="194" spans="1:133" x14ac:dyDescent="0.2">
      <c r="A194" t="s">
        <v>20047</v>
      </c>
      <c r="B194">
        <v>15</v>
      </c>
      <c r="C194" t="s">
        <v>20048</v>
      </c>
      <c r="D194" t="str">
        <f t="shared" ref="D194:D257" si="9">MID(E194,IFERROR(FIND("ref|",E194)+4,1),IFERROR(FIND(".",E194,IFERROR(FIND("ref|",E194)+4,1)+1),32)-IFERROR(FIND("ref|",E194)+4,1))</f>
        <v>NP_005111</v>
      </c>
      <c r="E194" t="s">
        <v>20047</v>
      </c>
      <c r="F194" t="s">
        <v>20047</v>
      </c>
      <c r="G194" t="s">
        <v>20046</v>
      </c>
      <c r="H194">
        <v>1</v>
      </c>
      <c r="I194">
        <v>45.721800000000002</v>
      </c>
      <c r="J194">
        <v>2.3361500000000001E-4</v>
      </c>
      <c r="K194">
        <v>98.105000000000004</v>
      </c>
      <c r="L194">
        <v>73.623999999999995</v>
      </c>
      <c r="M194">
        <v>45.722000000000001</v>
      </c>
      <c r="N194">
        <v>0</v>
      </c>
      <c r="O194">
        <v>0</v>
      </c>
      <c r="Q194" t="s">
        <v>137</v>
      </c>
      <c r="R194">
        <v>1</v>
      </c>
      <c r="S194">
        <v>27.254799999999999</v>
      </c>
      <c r="T194">
        <v>5.1124299999999998E-2</v>
      </c>
      <c r="U194">
        <v>33.146999999999998</v>
      </c>
      <c r="V194">
        <v>0</v>
      </c>
      <c r="W194">
        <v>0</v>
      </c>
      <c r="Y194" t="s">
        <v>137</v>
      </c>
      <c r="Z194">
        <v>1</v>
      </c>
      <c r="AA194">
        <v>98.104900000000001</v>
      </c>
      <c r="AB194">
        <v>2.3361500000000001E-4</v>
      </c>
      <c r="AC194">
        <v>98.105000000000004</v>
      </c>
      <c r="AH194">
        <v>0</v>
      </c>
      <c r="AI194">
        <v>0</v>
      </c>
      <c r="AK194" t="s">
        <v>137</v>
      </c>
      <c r="AL194">
        <v>0</v>
      </c>
      <c r="AM194">
        <v>0</v>
      </c>
      <c r="AO194" t="s">
        <v>137</v>
      </c>
      <c r="AP194">
        <v>1</v>
      </c>
      <c r="AQ194">
        <v>45.721800000000002</v>
      </c>
      <c r="AR194">
        <v>4.0805899999999999E-2</v>
      </c>
      <c r="AS194">
        <v>45.722000000000001</v>
      </c>
      <c r="AT194" t="s">
        <v>136</v>
      </c>
      <c r="AU194">
        <v>1</v>
      </c>
      <c r="AV194" t="s">
        <v>144</v>
      </c>
      <c r="AW194" t="str">
        <f t="shared" ref="AW194:AW257" si="10">CONCATENATE(C194,"|",D194)</f>
        <v>MED12|NP_005111</v>
      </c>
      <c r="AX194" s="1" t="str">
        <f t="shared" ref="AX194:AX257" si="11">CONCATENATE(C194,"|",D194,"|",BB194)</f>
        <v>MED12|NP_005111|AAFGILSYEHRPLK(1)RPR</v>
      </c>
      <c r="AY194" t="s">
        <v>20070</v>
      </c>
      <c r="AZ194" t="s">
        <v>143</v>
      </c>
      <c r="BA194" t="s">
        <v>3233</v>
      </c>
      <c r="BB194" t="s">
        <v>20069</v>
      </c>
      <c r="BC194" t="s">
        <v>20068</v>
      </c>
      <c r="BD194">
        <v>14</v>
      </c>
      <c r="BE194">
        <v>3</v>
      </c>
      <c r="BF194">
        <v>0.26867999999999997</v>
      </c>
      <c r="BG194" t="s">
        <v>138</v>
      </c>
      <c r="BH194" t="s">
        <v>139</v>
      </c>
      <c r="BI194" t="s">
        <v>138</v>
      </c>
      <c r="BJ194" t="s">
        <v>139</v>
      </c>
      <c r="BK194" t="s">
        <v>138</v>
      </c>
      <c r="BL194" t="s">
        <v>138</v>
      </c>
      <c r="BM194" t="s">
        <v>138</v>
      </c>
      <c r="BN194" t="s">
        <v>139</v>
      </c>
      <c r="BO194">
        <v>188600000</v>
      </c>
      <c r="BP194">
        <v>188600000</v>
      </c>
      <c r="BQ194">
        <v>0</v>
      </c>
      <c r="BR194">
        <v>0</v>
      </c>
      <c r="BS194" t="s">
        <v>137</v>
      </c>
      <c r="BT194">
        <v>16435000</v>
      </c>
      <c r="BU194">
        <v>16610000</v>
      </c>
      <c r="BV194">
        <v>8930300</v>
      </c>
      <c r="BW194" t="s">
        <v>297</v>
      </c>
      <c r="BX194" t="s">
        <v>297</v>
      </c>
      <c r="BY194" t="s">
        <v>297</v>
      </c>
      <c r="BZ194">
        <v>23138000</v>
      </c>
      <c r="CA194">
        <v>39929000</v>
      </c>
      <c r="CB194" t="s">
        <v>137</v>
      </c>
      <c r="CC194" t="s">
        <v>137</v>
      </c>
      <c r="CD194" t="s">
        <v>137</v>
      </c>
      <c r="CE194" t="s">
        <v>137</v>
      </c>
      <c r="CF194" t="s">
        <v>137</v>
      </c>
      <c r="CG194" t="s">
        <v>137</v>
      </c>
      <c r="CH194" t="s">
        <v>137</v>
      </c>
      <c r="CI194" t="s">
        <v>137</v>
      </c>
      <c r="CJ194">
        <v>16435000</v>
      </c>
      <c r="CK194">
        <v>0</v>
      </c>
      <c r="CL194">
        <v>0</v>
      </c>
      <c r="CM194">
        <v>16610000</v>
      </c>
      <c r="CN194">
        <v>0</v>
      </c>
      <c r="CO194">
        <v>0</v>
      </c>
      <c r="CP194">
        <v>8930300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23138000</v>
      </c>
      <c r="DC194">
        <v>0</v>
      </c>
      <c r="DD194">
        <v>0</v>
      </c>
      <c r="DE194">
        <v>39929000</v>
      </c>
      <c r="DF194">
        <v>0</v>
      </c>
      <c r="DG194">
        <v>0</v>
      </c>
      <c r="DJ194">
        <v>192</v>
      </c>
      <c r="DK194">
        <v>149</v>
      </c>
      <c r="DL194">
        <v>15</v>
      </c>
      <c r="DM194">
        <v>15</v>
      </c>
      <c r="DN194" t="s">
        <v>20067</v>
      </c>
      <c r="DO194" t="s">
        <v>20066</v>
      </c>
      <c r="DP194" t="s">
        <v>20065</v>
      </c>
      <c r="DQ194" t="s">
        <v>20064</v>
      </c>
      <c r="DR194">
        <v>248</v>
      </c>
      <c r="DS194">
        <v>175</v>
      </c>
      <c r="DT194">
        <v>8</v>
      </c>
      <c r="DU194">
        <v>33379</v>
      </c>
      <c r="DV194">
        <v>243</v>
      </c>
      <c r="DW194">
        <v>172</v>
      </c>
      <c r="DX194">
        <v>4</v>
      </c>
      <c r="DY194">
        <v>37529</v>
      </c>
      <c r="DZ194">
        <v>243</v>
      </c>
      <c r="EA194">
        <v>172</v>
      </c>
      <c r="EB194">
        <v>4</v>
      </c>
      <c r="EC194">
        <v>37529</v>
      </c>
    </row>
    <row r="195" spans="1:133" x14ac:dyDescent="0.2">
      <c r="A195" s="4" t="s">
        <v>20047</v>
      </c>
      <c r="B195">
        <v>1771</v>
      </c>
      <c r="C195" t="s">
        <v>20048</v>
      </c>
      <c r="D195" t="str">
        <f t="shared" si="9"/>
        <v>NP_005111</v>
      </c>
      <c r="E195" t="s">
        <v>20047</v>
      </c>
      <c r="F195" t="s">
        <v>20047</v>
      </c>
      <c r="G195" t="s">
        <v>20046</v>
      </c>
      <c r="H195">
        <v>0.98125200000000001</v>
      </c>
      <c r="I195">
        <v>17.188199999999998</v>
      </c>
      <c r="J195" s="3">
        <v>4.20867E-64</v>
      </c>
      <c r="K195">
        <v>154.56</v>
      </c>
      <c r="L195">
        <v>109.17</v>
      </c>
      <c r="M195">
        <v>107.91</v>
      </c>
      <c r="N195">
        <v>0.98125200000000001</v>
      </c>
      <c r="O195">
        <v>17.188199999999998</v>
      </c>
      <c r="P195" s="3">
        <v>1.7424300000000001E-12</v>
      </c>
      <c r="Q195">
        <v>107.91</v>
      </c>
      <c r="R195">
        <v>0.61963699999999999</v>
      </c>
      <c r="S195">
        <v>2.1193900000000001</v>
      </c>
      <c r="T195" s="3">
        <v>3.96017E-13</v>
      </c>
      <c r="U195">
        <v>114.56</v>
      </c>
      <c r="V195">
        <v>0.95262199999999997</v>
      </c>
      <c r="W195">
        <v>13.0335</v>
      </c>
      <c r="X195">
        <v>3.5782300000000001E-4</v>
      </c>
      <c r="Y195">
        <v>102.59</v>
      </c>
      <c r="Z195">
        <v>0.97696000000000005</v>
      </c>
      <c r="AA195">
        <v>16.273900000000001</v>
      </c>
      <c r="AB195" s="3">
        <v>4.20867E-64</v>
      </c>
      <c r="AC195">
        <v>154.56</v>
      </c>
      <c r="AD195">
        <v>0.93395499999999998</v>
      </c>
      <c r="AE195">
        <v>11.504799999999999</v>
      </c>
      <c r="AF195">
        <v>2.4758400000000002E-4</v>
      </c>
      <c r="AG195">
        <v>105.79</v>
      </c>
      <c r="AH195">
        <v>0.97744900000000001</v>
      </c>
      <c r="AI195">
        <v>16.369199999999999</v>
      </c>
      <c r="AJ195" s="3">
        <v>1.65928E-6</v>
      </c>
      <c r="AK195">
        <v>122.94</v>
      </c>
      <c r="AL195">
        <v>0.66487600000000002</v>
      </c>
      <c r="AM195">
        <v>2.9753500000000002</v>
      </c>
      <c r="AN195">
        <v>3.7585400000000001E-4</v>
      </c>
      <c r="AO195">
        <v>102.07</v>
      </c>
      <c r="AP195">
        <v>0.91464400000000001</v>
      </c>
      <c r="AQ195">
        <v>10.3002</v>
      </c>
      <c r="AR195">
        <v>7.7079999999999996E-3</v>
      </c>
      <c r="AS195">
        <v>77.468999999999994</v>
      </c>
      <c r="AT195" t="s">
        <v>136</v>
      </c>
      <c r="AU195">
        <v>1</v>
      </c>
      <c r="AV195" t="s">
        <v>144</v>
      </c>
      <c r="AW195" t="str">
        <f t="shared" si="10"/>
        <v>MED12|NP_005111</v>
      </c>
      <c r="AX195" s="1" t="str">
        <f t="shared" si="11"/>
        <v>MED12|NP_005111|APEPPK(0.019)TDK(0.981)PGAAPPSTEER</v>
      </c>
      <c r="AY195" t="s">
        <v>20063</v>
      </c>
      <c r="AZ195" t="s">
        <v>516</v>
      </c>
      <c r="BA195" t="s">
        <v>20062</v>
      </c>
      <c r="BB195" t="s">
        <v>20061</v>
      </c>
      <c r="BC195" t="s">
        <v>20060</v>
      </c>
      <c r="BD195">
        <v>9</v>
      </c>
      <c r="BE195">
        <v>3</v>
      </c>
      <c r="BF195">
        <v>0.95848</v>
      </c>
      <c r="BG195" t="s">
        <v>139</v>
      </c>
      <c r="BH195" t="s">
        <v>139</v>
      </c>
      <c r="BI195" t="s">
        <v>139</v>
      </c>
      <c r="BJ195" t="s">
        <v>139</v>
      </c>
      <c r="BK195" t="s">
        <v>139</v>
      </c>
      <c r="BL195" t="s">
        <v>139</v>
      </c>
      <c r="BM195" t="s">
        <v>139</v>
      </c>
      <c r="BN195" t="s">
        <v>139</v>
      </c>
      <c r="BO195">
        <v>140950000</v>
      </c>
      <c r="BP195">
        <v>140950000</v>
      </c>
      <c r="BQ195">
        <v>0</v>
      </c>
      <c r="BR195">
        <v>0</v>
      </c>
      <c r="BS195" t="s">
        <v>137</v>
      </c>
      <c r="BT195" t="s">
        <v>297</v>
      </c>
      <c r="BU195" t="s">
        <v>297</v>
      </c>
      <c r="BV195">
        <v>16504000</v>
      </c>
      <c r="BW195">
        <v>24208000</v>
      </c>
      <c r="BX195">
        <v>18402000</v>
      </c>
      <c r="BY195">
        <v>31196000</v>
      </c>
      <c r="BZ195">
        <v>16410000</v>
      </c>
      <c r="CA195" t="s">
        <v>297</v>
      </c>
      <c r="CB195" t="s">
        <v>137</v>
      </c>
      <c r="CC195" t="s">
        <v>137</v>
      </c>
      <c r="CD195" t="s">
        <v>137</v>
      </c>
      <c r="CE195" t="s">
        <v>137</v>
      </c>
      <c r="CF195" t="s">
        <v>137</v>
      </c>
      <c r="CG195" t="s">
        <v>137</v>
      </c>
      <c r="CH195" t="s">
        <v>137</v>
      </c>
      <c r="CI195" t="s">
        <v>137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16504000</v>
      </c>
      <c r="CQ195">
        <v>0</v>
      </c>
      <c r="CR195">
        <v>0</v>
      </c>
      <c r="CS195">
        <v>24208000</v>
      </c>
      <c r="CT195">
        <v>0</v>
      </c>
      <c r="CU195">
        <v>0</v>
      </c>
      <c r="CV195">
        <v>18402000</v>
      </c>
      <c r="CW195">
        <v>0</v>
      </c>
      <c r="CX195">
        <v>0</v>
      </c>
      <c r="CY195">
        <v>31196000</v>
      </c>
      <c r="CZ195">
        <v>0</v>
      </c>
      <c r="DA195">
        <v>0</v>
      </c>
      <c r="DB195">
        <v>16410000</v>
      </c>
      <c r="DC195">
        <v>0</v>
      </c>
      <c r="DD195">
        <v>0</v>
      </c>
      <c r="DE195">
        <v>0</v>
      </c>
      <c r="DF195">
        <v>0</v>
      </c>
      <c r="DG195">
        <v>0</v>
      </c>
      <c r="DJ195">
        <v>193</v>
      </c>
      <c r="DK195">
        <v>149</v>
      </c>
      <c r="DL195">
        <v>1771</v>
      </c>
      <c r="DM195">
        <v>1771</v>
      </c>
      <c r="DN195" t="s">
        <v>20059</v>
      </c>
      <c r="DO195" t="s">
        <v>20058</v>
      </c>
      <c r="DP195" t="s">
        <v>20057</v>
      </c>
      <c r="DQ195" t="s">
        <v>20056</v>
      </c>
      <c r="DR195">
        <v>4378</v>
      </c>
      <c r="DS195">
        <v>3164</v>
      </c>
      <c r="DT195">
        <v>1</v>
      </c>
      <c r="DU195">
        <v>14783</v>
      </c>
      <c r="DV195">
        <v>4382</v>
      </c>
      <c r="DW195">
        <v>3168</v>
      </c>
      <c r="DX195">
        <v>4</v>
      </c>
      <c r="DY195">
        <v>14169</v>
      </c>
      <c r="DZ195">
        <v>4382</v>
      </c>
      <c r="EA195">
        <v>3168</v>
      </c>
      <c r="EB195">
        <v>4</v>
      </c>
      <c r="EC195">
        <v>14169</v>
      </c>
    </row>
    <row r="196" spans="1:133" x14ac:dyDescent="0.2">
      <c r="A196" t="s">
        <v>20047</v>
      </c>
      <c r="B196">
        <v>1761</v>
      </c>
      <c r="C196" t="s">
        <v>20048</v>
      </c>
      <c r="D196" t="str">
        <f t="shared" si="9"/>
        <v>NP_005111</v>
      </c>
      <c r="E196" t="s">
        <v>20047</v>
      </c>
      <c r="F196" t="s">
        <v>20047</v>
      </c>
      <c r="G196" t="s">
        <v>20046</v>
      </c>
      <c r="H196">
        <v>1</v>
      </c>
      <c r="I196">
        <v>53.480800000000002</v>
      </c>
      <c r="J196" s="3">
        <v>8.0752599999999997E-9</v>
      </c>
      <c r="K196">
        <v>87.195999999999998</v>
      </c>
      <c r="L196">
        <v>87.195999999999998</v>
      </c>
      <c r="M196">
        <v>53.481000000000002</v>
      </c>
      <c r="N196">
        <v>1</v>
      </c>
      <c r="O196">
        <v>50.723199999999999</v>
      </c>
      <c r="P196">
        <v>3.9085099999999996E-3</v>
      </c>
      <c r="Q196">
        <v>50.722999999999999</v>
      </c>
      <c r="Z196">
        <v>1</v>
      </c>
      <c r="AA196">
        <v>87.196200000000005</v>
      </c>
      <c r="AB196" s="3">
        <v>8.0752599999999997E-9</v>
      </c>
      <c r="AC196">
        <v>87.195999999999998</v>
      </c>
      <c r="AL196">
        <v>1</v>
      </c>
      <c r="AM196">
        <v>53.480800000000002</v>
      </c>
      <c r="AN196">
        <v>3.0378100000000002E-2</v>
      </c>
      <c r="AO196">
        <v>53.481000000000002</v>
      </c>
      <c r="AT196" t="s">
        <v>136</v>
      </c>
      <c r="AU196">
        <v>1</v>
      </c>
      <c r="AV196" t="s">
        <v>144</v>
      </c>
      <c r="AW196" t="str">
        <f t="shared" si="10"/>
        <v>MED12|NP_005111</v>
      </c>
      <c r="AX196" s="1" t="str">
        <f t="shared" si="11"/>
        <v>MED12|NP_005111|AYYLEPLPLPPEDEEPPAPTLLEPEK(1)K</v>
      </c>
      <c r="AY196" t="s">
        <v>20055</v>
      </c>
      <c r="AZ196" t="s">
        <v>532</v>
      </c>
      <c r="BA196" t="s">
        <v>483</v>
      </c>
      <c r="BB196" t="s">
        <v>20054</v>
      </c>
      <c r="BC196" t="s">
        <v>20053</v>
      </c>
      <c r="BD196">
        <v>26</v>
      </c>
      <c r="BE196">
        <v>3</v>
      </c>
      <c r="BF196">
        <v>0.19885</v>
      </c>
      <c r="BG196" t="s">
        <v>139</v>
      </c>
      <c r="BH196" t="s">
        <v>138</v>
      </c>
      <c r="BI196" t="s">
        <v>138</v>
      </c>
      <c r="BJ196" t="s">
        <v>139</v>
      </c>
      <c r="BK196" t="s">
        <v>138</v>
      </c>
      <c r="BL196" t="s">
        <v>138</v>
      </c>
      <c r="BM196" t="s">
        <v>139</v>
      </c>
      <c r="BN196" t="s">
        <v>138</v>
      </c>
      <c r="BO196">
        <v>47769000</v>
      </c>
      <c r="BP196">
        <v>47769000</v>
      </c>
      <c r="BQ196">
        <v>0</v>
      </c>
      <c r="BR196">
        <v>0</v>
      </c>
      <c r="BS196" t="s">
        <v>137</v>
      </c>
      <c r="BT196">
        <v>13083000</v>
      </c>
      <c r="BU196" t="s">
        <v>297</v>
      </c>
      <c r="BV196" t="s">
        <v>297</v>
      </c>
      <c r="BW196">
        <v>34686000</v>
      </c>
      <c r="BX196" t="s">
        <v>297</v>
      </c>
      <c r="BY196" t="s">
        <v>297</v>
      </c>
      <c r="BZ196" t="s">
        <v>297</v>
      </c>
      <c r="CA196" t="s">
        <v>297</v>
      </c>
      <c r="CB196" t="s">
        <v>137</v>
      </c>
      <c r="CC196" t="s">
        <v>137</v>
      </c>
      <c r="CD196" t="s">
        <v>137</v>
      </c>
      <c r="CE196" t="s">
        <v>137</v>
      </c>
      <c r="CF196" t="s">
        <v>137</v>
      </c>
      <c r="CG196" t="s">
        <v>137</v>
      </c>
      <c r="CH196" t="s">
        <v>137</v>
      </c>
      <c r="CI196" t="s">
        <v>137</v>
      </c>
      <c r="CJ196">
        <v>13083000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34686000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J196">
        <v>194</v>
      </c>
      <c r="DK196">
        <v>149</v>
      </c>
      <c r="DL196">
        <v>1761</v>
      </c>
      <c r="DM196">
        <v>1761</v>
      </c>
      <c r="DN196">
        <v>1055</v>
      </c>
      <c r="DO196">
        <v>1117</v>
      </c>
      <c r="DP196" t="s">
        <v>20052</v>
      </c>
      <c r="DQ196" t="s">
        <v>20051</v>
      </c>
      <c r="DR196">
        <v>6594</v>
      </c>
      <c r="DS196">
        <v>4753</v>
      </c>
      <c r="DT196">
        <v>7</v>
      </c>
      <c r="DU196">
        <v>53046</v>
      </c>
      <c r="DV196">
        <v>6593</v>
      </c>
      <c r="DW196">
        <v>4752</v>
      </c>
      <c r="DX196">
        <v>4</v>
      </c>
      <c r="DY196">
        <v>51294</v>
      </c>
      <c r="DZ196">
        <v>6593</v>
      </c>
      <c r="EA196">
        <v>4752</v>
      </c>
      <c r="EB196">
        <v>4</v>
      </c>
      <c r="EC196">
        <v>51294</v>
      </c>
    </row>
    <row r="197" spans="1:133" x14ac:dyDescent="0.2">
      <c r="A197" t="s">
        <v>20047</v>
      </c>
      <c r="B197">
        <v>1788</v>
      </c>
      <c r="C197" t="s">
        <v>20048</v>
      </c>
      <c r="D197" t="str">
        <f t="shared" si="9"/>
        <v>NP_005111</v>
      </c>
      <c r="E197" t="s">
        <v>20047</v>
      </c>
      <c r="F197" t="s">
        <v>20047</v>
      </c>
      <c r="G197" t="s">
        <v>20046</v>
      </c>
      <c r="H197">
        <v>1</v>
      </c>
      <c r="I197">
        <v>130.221</v>
      </c>
      <c r="J197" s="3">
        <v>7.1865499999999998E-6</v>
      </c>
      <c r="K197">
        <v>130.22</v>
      </c>
      <c r="L197">
        <v>39.152000000000001</v>
      </c>
      <c r="M197">
        <v>130.22</v>
      </c>
      <c r="R197">
        <v>1</v>
      </c>
      <c r="S197">
        <v>130.221</v>
      </c>
      <c r="T197" s="3">
        <v>7.1865499999999998E-6</v>
      </c>
      <c r="U197">
        <v>130.22</v>
      </c>
      <c r="AT197" t="s">
        <v>136</v>
      </c>
      <c r="AU197">
        <v>3</v>
      </c>
      <c r="AV197" t="s">
        <v>144</v>
      </c>
      <c r="AW197" t="str">
        <f t="shared" si="10"/>
        <v>MED12|NP_005111</v>
      </c>
      <c r="AX197" s="1" t="str">
        <f t="shared" si="11"/>
        <v>MED12|NP_005111|STK(1)GK(1)K(1)R</v>
      </c>
      <c r="AY197" t="s">
        <v>20050</v>
      </c>
      <c r="AZ197" t="s">
        <v>14981</v>
      </c>
      <c r="BA197" t="s">
        <v>382</v>
      </c>
      <c r="BB197" t="s">
        <v>20044</v>
      </c>
      <c r="BC197" t="s">
        <v>20043</v>
      </c>
      <c r="BD197">
        <v>3</v>
      </c>
      <c r="BE197">
        <v>2</v>
      </c>
      <c r="BF197">
        <v>0.249</v>
      </c>
      <c r="BG197" t="s">
        <v>138</v>
      </c>
      <c r="BH197" t="s">
        <v>139</v>
      </c>
      <c r="BI197" t="s">
        <v>138</v>
      </c>
      <c r="BJ197" t="s">
        <v>138</v>
      </c>
      <c r="BK197" t="s">
        <v>138</v>
      </c>
      <c r="BL197" t="s">
        <v>138</v>
      </c>
      <c r="BM197" t="s">
        <v>138</v>
      </c>
      <c r="BN197" t="s">
        <v>138</v>
      </c>
      <c r="BO197">
        <v>0</v>
      </c>
      <c r="BP197">
        <v>0</v>
      </c>
      <c r="BQ197">
        <v>0</v>
      </c>
      <c r="BR197">
        <v>0</v>
      </c>
      <c r="BS197" t="s">
        <v>137</v>
      </c>
      <c r="BT197" t="s">
        <v>297</v>
      </c>
      <c r="BU197" t="s">
        <v>297</v>
      </c>
      <c r="BV197" t="s">
        <v>297</v>
      </c>
      <c r="BW197" t="s">
        <v>297</v>
      </c>
      <c r="BX197" t="s">
        <v>297</v>
      </c>
      <c r="BY197" t="s">
        <v>297</v>
      </c>
      <c r="BZ197" t="s">
        <v>297</v>
      </c>
      <c r="CA197" t="s">
        <v>297</v>
      </c>
      <c r="CB197" t="s">
        <v>137</v>
      </c>
      <c r="CC197" t="s">
        <v>137</v>
      </c>
      <c r="CD197" t="s">
        <v>137</v>
      </c>
      <c r="CE197" t="s">
        <v>137</v>
      </c>
      <c r="CF197" t="s">
        <v>137</v>
      </c>
      <c r="CG197" t="s">
        <v>137</v>
      </c>
      <c r="CH197" t="s">
        <v>137</v>
      </c>
      <c r="CI197" t="s">
        <v>137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J197">
        <v>195</v>
      </c>
      <c r="DK197">
        <v>149</v>
      </c>
      <c r="DL197">
        <v>1788</v>
      </c>
      <c r="DM197">
        <v>1788</v>
      </c>
      <c r="DN197">
        <v>9745</v>
      </c>
      <c r="DO197">
        <v>10374</v>
      </c>
      <c r="DP197" t="s">
        <v>20042</v>
      </c>
      <c r="DQ197" t="s">
        <v>20041</v>
      </c>
      <c r="DR197">
        <v>61589</v>
      </c>
      <c r="DS197">
        <v>42043</v>
      </c>
      <c r="DT197">
        <v>2</v>
      </c>
      <c r="DU197">
        <v>5560</v>
      </c>
      <c r="DV197">
        <v>61589</v>
      </c>
      <c r="DW197">
        <v>42043</v>
      </c>
      <c r="DX197">
        <v>2</v>
      </c>
      <c r="DY197">
        <v>5560</v>
      </c>
      <c r="DZ197">
        <v>61589</v>
      </c>
      <c r="EA197">
        <v>42043</v>
      </c>
      <c r="EB197">
        <v>2</v>
      </c>
      <c r="EC197">
        <v>5560</v>
      </c>
    </row>
    <row r="198" spans="1:133" x14ac:dyDescent="0.2">
      <c r="A198" t="s">
        <v>20047</v>
      </c>
      <c r="B198">
        <v>1790</v>
      </c>
      <c r="C198" t="s">
        <v>20048</v>
      </c>
      <c r="D198" t="str">
        <f t="shared" si="9"/>
        <v>NP_005111</v>
      </c>
      <c r="E198" t="s">
        <v>20047</v>
      </c>
      <c r="F198" t="s">
        <v>20047</v>
      </c>
      <c r="G198" t="s">
        <v>20046</v>
      </c>
      <c r="H198">
        <v>1</v>
      </c>
      <c r="I198">
        <v>130.221</v>
      </c>
      <c r="J198" s="3">
        <v>7.1865499999999998E-6</v>
      </c>
      <c r="K198">
        <v>130.22</v>
      </c>
      <c r="L198">
        <v>39.152000000000001</v>
      </c>
      <c r="M198">
        <v>130.22</v>
      </c>
      <c r="R198">
        <v>1</v>
      </c>
      <c r="S198">
        <v>130.221</v>
      </c>
      <c r="T198" s="3">
        <v>7.1865499999999998E-6</v>
      </c>
      <c r="U198">
        <v>130.22</v>
      </c>
      <c r="AT198" t="s">
        <v>136</v>
      </c>
      <c r="AU198">
        <v>3</v>
      </c>
      <c r="AV198" t="s">
        <v>144</v>
      </c>
      <c r="AW198" t="str">
        <f t="shared" si="10"/>
        <v>MED12|NP_005111</v>
      </c>
      <c r="AX198" s="1" t="str">
        <f t="shared" si="11"/>
        <v>MED12|NP_005111|STK(1)GK(1)K(1)R</v>
      </c>
      <c r="AY198" t="s">
        <v>20049</v>
      </c>
      <c r="AZ198" t="s">
        <v>14978</v>
      </c>
      <c r="BA198" t="s">
        <v>2781</v>
      </c>
      <c r="BB198" t="s">
        <v>20044</v>
      </c>
      <c r="BC198" t="s">
        <v>20043</v>
      </c>
      <c r="BD198">
        <v>5</v>
      </c>
      <c r="BE198">
        <v>2</v>
      </c>
      <c r="BF198">
        <v>0.249</v>
      </c>
      <c r="BG198" t="s">
        <v>138</v>
      </c>
      <c r="BH198" t="s">
        <v>139</v>
      </c>
      <c r="BI198" t="s">
        <v>138</v>
      </c>
      <c r="BJ198" t="s">
        <v>138</v>
      </c>
      <c r="BK198" t="s">
        <v>138</v>
      </c>
      <c r="BL198" t="s">
        <v>138</v>
      </c>
      <c r="BM198" t="s">
        <v>138</v>
      </c>
      <c r="BN198" t="s">
        <v>138</v>
      </c>
      <c r="BO198">
        <v>0</v>
      </c>
      <c r="BP198">
        <v>0</v>
      </c>
      <c r="BQ198">
        <v>0</v>
      </c>
      <c r="BR198">
        <v>0</v>
      </c>
      <c r="BS198" t="s">
        <v>137</v>
      </c>
      <c r="BT198" t="s">
        <v>297</v>
      </c>
      <c r="BU198" t="s">
        <v>297</v>
      </c>
      <c r="BV198" t="s">
        <v>297</v>
      </c>
      <c r="BW198" t="s">
        <v>297</v>
      </c>
      <c r="BX198" t="s">
        <v>297</v>
      </c>
      <c r="BY198" t="s">
        <v>297</v>
      </c>
      <c r="BZ198" t="s">
        <v>297</v>
      </c>
      <c r="CA198" t="s">
        <v>297</v>
      </c>
      <c r="CB198" t="s">
        <v>137</v>
      </c>
      <c r="CC198" t="s">
        <v>137</v>
      </c>
      <c r="CD198" t="s">
        <v>137</v>
      </c>
      <c r="CE198" t="s">
        <v>137</v>
      </c>
      <c r="CF198" t="s">
        <v>137</v>
      </c>
      <c r="CG198" t="s">
        <v>137</v>
      </c>
      <c r="CH198" t="s">
        <v>137</v>
      </c>
      <c r="CI198" t="s">
        <v>137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J198">
        <v>196</v>
      </c>
      <c r="DK198">
        <v>149</v>
      </c>
      <c r="DL198">
        <v>1790</v>
      </c>
      <c r="DM198">
        <v>1790</v>
      </c>
      <c r="DN198">
        <v>9745</v>
      </c>
      <c r="DO198">
        <v>10374</v>
      </c>
      <c r="DP198" t="s">
        <v>20042</v>
      </c>
      <c r="DQ198" t="s">
        <v>20041</v>
      </c>
      <c r="DR198">
        <v>61589</v>
      </c>
      <c r="DS198">
        <v>42043</v>
      </c>
      <c r="DT198">
        <v>2</v>
      </c>
      <c r="DU198">
        <v>5560</v>
      </c>
      <c r="DV198">
        <v>61589</v>
      </c>
      <c r="DW198">
        <v>42043</v>
      </c>
      <c r="DX198">
        <v>2</v>
      </c>
      <c r="DY198">
        <v>5560</v>
      </c>
      <c r="DZ198">
        <v>61589</v>
      </c>
      <c r="EA198">
        <v>42043</v>
      </c>
      <c r="EB198">
        <v>2</v>
      </c>
      <c r="EC198">
        <v>5560</v>
      </c>
    </row>
    <row r="199" spans="1:133" x14ac:dyDescent="0.2">
      <c r="A199" t="s">
        <v>20047</v>
      </c>
      <c r="B199">
        <v>1791</v>
      </c>
      <c r="C199" t="s">
        <v>20048</v>
      </c>
      <c r="D199" t="str">
        <f t="shared" si="9"/>
        <v>NP_005111</v>
      </c>
      <c r="E199" t="s">
        <v>20047</v>
      </c>
      <c r="F199" t="s">
        <v>20047</v>
      </c>
      <c r="G199" t="s">
        <v>20046</v>
      </c>
      <c r="H199">
        <v>1</v>
      </c>
      <c r="I199">
        <v>130.221</v>
      </c>
      <c r="J199" s="3">
        <v>7.1865499999999998E-6</v>
      </c>
      <c r="K199">
        <v>130.22</v>
      </c>
      <c r="L199">
        <v>39.152000000000001</v>
      </c>
      <c r="M199">
        <v>130.22</v>
      </c>
      <c r="R199">
        <v>1</v>
      </c>
      <c r="S199">
        <v>130.221</v>
      </c>
      <c r="T199" s="3">
        <v>7.1865499999999998E-6</v>
      </c>
      <c r="U199">
        <v>130.22</v>
      </c>
      <c r="AT199" t="s">
        <v>136</v>
      </c>
      <c r="AU199">
        <v>3</v>
      </c>
      <c r="AV199" t="s">
        <v>144</v>
      </c>
      <c r="AW199" t="str">
        <f t="shared" si="10"/>
        <v>MED12|NP_005111</v>
      </c>
      <c r="AX199" s="1" t="str">
        <f t="shared" si="11"/>
        <v>MED12|NP_005111|STK(1)GK(1)K(1)R</v>
      </c>
      <c r="AY199" t="s">
        <v>20045</v>
      </c>
      <c r="AZ199" t="s">
        <v>14969</v>
      </c>
      <c r="BA199" t="s">
        <v>266</v>
      </c>
      <c r="BB199" t="s">
        <v>20044</v>
      </c>
      <c r="BC199" t="s">
        <v>20043</v>
      </c>
      <c r="BD199">
        <v>6</v>
      </c>
      <c r="BE199">
        <v>2</v>
      </c>
      <c r="BF199">
        <v>0.249</v>
      </c>
      <c r="BG199" t="s">
        <v>138</v>
      </c>
      <c r="BH199" t="s">
        <v>139</v>
      </c>
      <c r="BI199" t="s">
        <v>138</v>
      </c>
      <c r="BJ199" t="s">
        <v>138</v>
      </c>
      <c r="BK199" t="s">
        <v>138</v>
      </c>
      <c r="BL199" t="s">
        <v>138</v>
      </c>
      <c r="BM199" t="s">
        <v>138</v>
      </c>
      <c r="BN199" t="s">
        <v>138</v>
      </c>
      <c r="BO199">
        <v>0</v>
      </c>
      <c r="BP199">
        <v>0</v>
      </c>
      <c r="BQ199">
        <v>0</v>
      </c>
      <c r="BR199">
        <v>0</v>
      </c>
      <c r="BS199" t="s">
        <v>137</v>
      </c>
      <c r="BT199" t="s">
        <v>297</v>
      </c>
      <c r="BU199" t="s">
        <v>297</v>
      </c>
      <c r="BV199" t="s">
        <v>297</v>
      </c>
      <c r="BW199" t="s">
        <v>297</v>
      </c>
      <c r="BX199" t="s">
        <v>297</v>
      </c>
      <c r="BY199" t="s">
        <v>297</v>
      </c>
      <c r="BZ199" t="s">
        <v>297</v>
      </c>
      <c r="CA199" t="s">
        <v>297</v>
      </c>
      <c r="CB199" t="s">
        <v>137</v>
      </c>
      <c r="CC199" t="s">
        <v>137</v>
      </c>
      <c r="CD199" t="s">
        <v>137</v>
      </c>
      <c r="CE199" t="s">
        <v>137</v>
      </c>
      <c r="CF199" t="s">
        <v>137</v>
      </c>
      <c r="CG199" t="s">
        <v>137</v>
      </c>
      <c r="CH199" t="s">
        <v>137</v>
      </c>
      <c r="CI199" t="s">
        <v>137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J199">
        <v>197</v>
      </c>
      <c r="DK199">
        <v>149</v>
      </c>
      <c r="DL199">
        <v>1791</v>
      </c>
      <c r="DM199">
        <v>1791</v>
      </c>
      <c r="DN199">
        <v>9745</v>
      </c>
      <c r="DO199">
        <v>10374</v>
      </c>
      <c r="DP199" t="s">
        <v>20042</v>
      </c>
      <c r="DQ199" t="s">
        <v>20041</v>
      </c>
      <c r="DR199">
        <v>61589</v>
      </c>
      <c r="DS199">
        <v>42043</v>
      </c>
      <c r="DT199">
        <v>2</v>
      </c>
      <c r="DU199">
        <v>5560</v>
      </c>
      <c r="DV199">
        <v>61589</v>
      </c>
      <c r="DW199">
        <v>42043</v>
      </c>
      <c r="DX199">
        <v>2</v>
      </c>
      <c r="DY199">
        <v>5560</v>
      </c>
      <c r="DZ199">
        <v>61589</v>
      </c>
      <c r="EA199">
        <v>42043</v>
      </c>
      <c r="EB199">
        <v>2</v>
      </c>
      <c r="EC199">
        <v>5560</v>
      </c>
    </row>
    <row r="200" spans="1:133" x14ac:dyDescent="0.2">
      <c r="A200" t="s">
        <v>20039</v>
      </c>
      <c r="B200">
        <v>22</v>
      </c>
      <c r="C200" t="s">
        <v>20040</v>
      </c>
      <c r="D200" t="str">
        <f t="shared" si="9"/>
        <v>NP_009045</v>
      </c>
      <c r="E200" t="s">
        <v>20039</v>
      </c>
      <c r="F200" t="s">
        <v>20039</v>
      </c>
      <c r="G200" t="s">
        <v>20038</v>
      </c>
      <c r="H200">
        <v>1</v>
      </c>
      <c r="I200">
        <v>140.45400000000001</v>
      </c>
      <c r="J200">
        <v>6.9349500000000003E-4</v>
      </c>
      <c r="K200">
        <v>140.44999999999999</v>
      </c>
      <c r="L200">
        <v>78.287999999999997</v>
      </c>
      <c r="M200">
        <v>140.44999999999999</v>
      </c>
      <c r="V200">
        <v>1</v>
      </c>
      <c r="W200">
        <v>89.440299999999993</v>
      </c>
      <c r="X200">
        <v>1.39373E-2</v>
      </c>
      <c r="Y200">
        <v>89.44</v>
      </c>
      <c r="Z200">
        <v>1</v>
      </c>
      <c r="AA200">
        <v>140.45400000000001</v>
      </c>
      <c r="AB200">
        <v>6.9349500000000003E-4</v>
      </c>
      <c r="AC200">
        <v>140.44999999999999</v>
      </c>
      <c r="AU200">
        <v>1</v>
      </c>
      <c r="AV200" t="s">
        <v>144</v>
      </c>
      <c r="AW200" t="str">
        <f t="shared" si="10"/>
        <v>TMF1|NP_009045</v>
      </c>
      <c r="AX200" s="1" t="str">
        <f t="shared" si="11"/>
        <v>TMF1|NP_009045|QALSQAQK(1)SIDR</v>
      </c>
      <c r="AY200" t="s">
        <v>20037</v>
      </c>
      <c r="AZ200" t="s">
        <v>143</v>
      </c>
      <c r="BA200" t="s">
        <v>214</v>
      </c>
      <c r="BB200" t="s">
        <v>20036</v>
      </c>
      <c r="BC200" t="s">
        <v>20035</v>
      </c>
      <c r="BD200">
        <v>8</v>
      </c>
      <c r="BE200">
        <v>2</v>
      </c>
      <c r="BF200">
        <v>0.28611999999999999</v>
      </c>
      <c r="BG200" t="s">
        <v>138</v>
      </c>
      <c r="BH200" t="s">
        <v>138</v>
      </c>
      <c r="BI200" t="s">
        <v>139</v>
      </c>
      <c r="BJ200" t="s">
        <v>139</v>
      </c>
      <c r="BK200" t="s">
        <v>138</v>
      </c>
      <c r="BL200" t="s">
        <v>138</v>
      </c>
      <c r="BM200" t="s">
        <v>138</v>
      </c>
      <c r="BN200" t="s">
        <v>138</v>
      </c>
      <c r="BO200">
        <v>13855000</v>
      </c>
      <c r="BP200">
        <v>13855000</v>
      </c>
      <c r="BQ200">
        <v>0</v>
      </c>
      <c r="BR200">
        <v>0</v>
      </c>
      <c r="BS200" t="s">
        <v>137</v>
      </c>
      <c r="BT200" t="s">
        <v>297</v>
      </c>
      <c r="BU200" t="s">
        <v>297</v>
      </c>
      <c r="BV200">
        <v>6191000</v>
      </c>
      <c r="BW200">
        <v>7663800</v>
      </c>
      <c r="BX200" t="s">
        <v>297</v>
      </c>
      <c r="BY200" t="s">
        <v>297</v>
      </c>
      <c r="BZ200" t="s">
        <v>297</v>
      </c>
      <c r="CA200" t="s">
        <v>297</v>
      </c>
      <c r="CB200" t="s">
        <v>137</v>
      </c>
      <c r="CC200" t="s">
        <v>137</v>
      </c>
      <c r="CD200" t="s">
        <v>137</v>
      </c>
      <c r="CE200" t="s">
        <v>137</v>
      </c>
      <c r="CF200" t="s">
        <v>137</v>
      </c>
      <c r="CG200" t="s">
        <v>137</v>
      </c>
      <c r="CH200" t="s">
        <v>137</v>
      </c>
      <c r="CI200" t="s">
        <v>137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6191000</v>
      </c>
      <c r="CQ200">
        <v>0</v>
      </c>
      <c r="CR200">
        <v>0</v>
      </c>
      <c r="CS200">
        <v>7663800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J200">
        <v>198</v>
      </c>
      <c r="DK200">
        <v>150</v>
      </c>
      <c r="DL200">
        <v>22</v>
      </c>
      <c r="DM200">
        <v>22</v>
      </c>
      <c r="DN200">
        <v>8094</v>
      </c>
      <c r="DO200">
        <v>8638</v>
      </c>
      <c r="DP200" t="s">
        <v>20034</v>
      </c>
      <c r="DQ200" t="s">
        <v>20033</v>
      </c>
      <c r="DR200">
        <v>51133</v>
      </c>
      <c r="DS200">
        <v>34920</v>
      </c>
      <c r="DT200">
        <v>4</v>
      </c>
      <c r="DU200">
        <v>14911</v>
      </c>
      <c r="DV200">
        <v>51133</v>
      </c>
      <c r="DW200">
        <v>34920</v>
      </c>
      <c r="DX200">
        <v>4</v>
      </c>
      <c r="DY200">
        <v>14911</v>
      </c>
      <c r="DZ200">
        <v>51133</v>
      </c>
      <c r="EA200">
        <v>34920</v>
      </c>
      <c r="EB200">
        <v>4</v>
      </c>
      <c r="EC200">
        <v>14911</v>
      </c>
    </row>
    <row r="201" spans="1:133" x14ac:dyDescent="0.2">
      <c r="A201" t="s">
        <v>20032</v>
      </c>
      <c r="B201" t="s">
        <v>20031</v>
      </c>
      <c r="C201" t="s">
        <v>20030</v>
      </c>
      <c r="D201" t="str">
        <f t="shared" si="9"/>
        <v>NP_008886</v>
      </c>
      <c r="E201" t="s">
        <v>20029</v>
      </c>
      <c r="F201" t="s">
        <v>20029</v>
      </c>
      <c r="G201" t="s">
        <v>20028</v>
      </c>
      <c r="H201">
        <v>1</v>
      </c>
      <c r="I201">
        <v>81.326899999999995</v>
      </c>
      <c r="J201">
        <v>2.4943000000000001E-3</v>
      </c>
      <c r="K201">
        <v>81.326999999999998</v>
      </c>
      <c r="L201">
        <v>75.786000000000001</v>
      </c>
      <c r="M201">
        <v>81.326999999999998</v>
      </c>
      <c r="R201">
        <v>0</v>
      </c>
      <c r="S201">
        <v>0</v>
      </c>
      <c r="U201" t="s">
        <v>137</v>
      </c>
      <c r="Z201">
        <v>1</v>
      </c>
      <c r="AA201">
        <v>81.326899999999995</v>
      </c>
      <c r="AB201">
        <v>2.4943000000000001E-3</v>
      </c>
      <c r="AC201">
        <v>81.326999999999998</v>
      </c>
      <c r="AT201" t="s">
        <v>136</v>
      </c>
      <c r="AU201">
        <v>1</v>
      </c>
      <c r="AV201" t="s">
        <v>144</v>
      </c>
      <c r="AW201" t="str">
        <f t="shared" si="10"/>
        <v>ZNF33B|NP_008886</v>
      </c>
      <c r="AX201" s="1" t="str">
        <f t="shared" si="11"/>
        <v>ZNF33B|NP_008886|AHTGEK(1)SCQCNECGK</v>
      </c>
      <c r="AY201" t="s">
        <v>20027</v>
      </c>
      <c r="AZ201" t="s">
        <v>143</v>
      </c>
      <c r="BA201" t="s">
        <v>1149</v>
      </c>
      <c r="BB201" t="s">
        <v>20026</v>
      </c>
      <c r="BC201" t="s">
        <v>20025</v>
      </c>
      <c r="BD201">
        <v>6</v>
      </c>
      <c r="BE201">
        <v>3</v>
      </c>
      <c r="BF201">
        <v>0.45429999999999998</v>
      </c>
      <c r="BG201" t="s">
        <v>138</v>
      </c>
      <c r="BH201" t="s">
        <v>138</v>
      </c>
      <c r="BI201" t="s">
        <v>138</v>
      </c>
      <c r="BJ201" t="s">
        <v>139</v>
      </c>
      <c r="BK201" t="s">
        <v>138</v>
      </c>
      <c r="BL201" t="s">
        <v>138</v>
      </c>
      <c r="BM201" t="s">
        <v>138</v>
      </c>
      <c r="BN201" t="s">
        <v>138</v>
      </c>
      <c r="BO201">
        <v>2211400</v>
      </c>
      <c r="BP201">
        <v>2211400</v>
      </c>
      <c r="BQ201">
        <v>0</v>
      </c>
      <c r="BR201">
        <v>0</v>
      </c>
      <c r="BS201" t="s">
        <v>137</v>
      </c>
      <c r="BT201" t="s">
        <v>297</v>
      </c>
      <c r="BU201">
        <v>634360</v>
      </c>
      <c r="BV201" t="s">
        <v>297</v>
      </c>
      <c r="BW201">
        <v>1577000</v>
      </c>
      <c r="BX201" t="s">
        <v>297</v>
      </c>
      <c r="BY201" t="s">
        <v>297</v>
      </c>
      <c r="BZ201" t="s">
        <v>297</v>
      </c>
      <c r="CA201" t="s">
        <v>297</v>
      </c>
      <c r="CB201" t="s">
        <v>137</v>
      </c>
      <c r="CC201" t="s">
        <v>137</v>
      </c>
      <c r="CD201" t="s">
        <v>137</v>
      </c>
      <c r="CE201" t="s">
        <v>137</v>
      </c>
      <c r="CF201" t="s">
        <v>137</v>
      </c>
      <c r="CG201" t="s">
        <v>137</v>
      </c>
      <c r="CH201" t="s">
        <v>137</v>
      </c>
      <c r="CI201" t="s">
        <v>137</v>
      </c>
      <c r="CJ201">
        <v>0</v>
      </c>
      <c r="CK201">
        <v>0</v>
      </c>
      <c r="CL201">
        <v>0</v>
      </c>
      <c r="CM201">
        <v>634360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1577000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J201">
        <v>199</v>
      </c>
      <c r="DK201">
        <v>151</v>
      </c>
      <c r="DL201">
        <v>719</v>
      </c>
      <c r="DM201">
        <v>719</v>
      </c>
      <c r="DN201">
        <v>400</v>
      </c>
      <c r="DO201">
        <v>426</v>
      </c>
      <c r="DP201" t="s">
        <v>20024</v>
      </c>
      <c r="DQ201">
        <v>1819</v>
      </c>
      <c r="DR201">
        <v>2518</v>
      </c>
      <c r="DS201">
        <v>1819</v>
      </c>
      <c r="DT201">
        <v>4</v>
      </c>
      <c r="DU201">
        <v>4547</v>
      </c>
      <c r="DV201">
        <v>2518</v>
      </c>
      <c r="DW201">
        <v>1819</v>
      </c>
      <c r="DX201">
        <v>4</v>
      </c>
      <c r="DY201">
        <v>4547</v>
      </c>
      <c r="DZ201">
        <v>2518</v>
      </c>
      <c r="EA201">
        <v>1819</v>
      </c>
      <c r="EB201">
        <v>4</v>
      </c>
      <c r="EC201">
        <v>4547</v>
      </c>
    </row>
    <row r="202" spans="1:133" x14ac:dyDescent="0.2">
      <c r="A202" t="s">
        <v>20022</v>
      </c>
      <c r="B202">
        <v>455</v>
      </c>
      <c r="C202" t="s">
        <v>20023</v>
      </c>
      <c r="D202" t="str">
        <f t="shared" si="9"/>
        <v>NP_001036004</v>
      </c>
      <c r="E202" t="s">
        <v>20022</v>
      </c>
      <c r="F202" t="s">
        <v>20022</v>
      </c>
      <c r="G202" t="s">
        <v>20021</v>
      </c>
      <c r="H202">
        <v>1</v>
      </c>
      <c r="I202">
        <v>83.081400000000002</v>
      </c>
      <c r="J202" s="3">
        <v>9.10978E-5</v>
      </c>
      <c r="K202">
        <v>127.83</v>
      </c>
      <c r="L202">
        <v>77.477000000000004</v>
      </c>
      <c r="M202">
        <v>83.081000000000003</v>
      </c>
      <c r="N202">
        <v>0</v>
      </c>
      <c r="O202">
        <v>0</v>
      </c>
      <c r="Q202" t="s">
        <v>137</v>
      </c>
      <c r="R202">
        <v>1</v>
      </c>
      <c r="S202">
        <v>119.33499999999999</v>
      </c>
      <c r="T202" s="3">
        <v>9.10978E-5</v>
      </c>
      <c r="U202">
        <v>119.34</v>
      </c>
      <c r="V202">
        <v>1</v>
      </c>
      <c r="W202">
        <v>91.701099999999997</v>
      </c>
      <c r="X202">
        <v>5.8238400000000003E-3</v>
      </c>
      <c r="Y202">
        <v>91.700999999999993</v>
      </c>
      <c r="Z202">
        <v>1</v>
      </c>
      <c r="AA202">
        <v>83.081400000000002</v>
      </c>
      <c r="AB202">
        <v>1.09501E-3</v>
      </c>
      <c r="AC202">
        <v>127.83</v>
      </c>
      <c r="AT202" t="s">
        <v>136</v>
      </c>
      <c r="AU202">
        <v>1</v>
      </c>
      <c r="AV202" t="s">
        <v>144</v>
      </c>
      <c r="AW202" t="str">
        <f t="shared" si="10"/>
        <v>MAZ|NP_001036004</v>
      </c>
      <c r="AX202" s="1" t="str">
        <f t="shared" si="11"/>
        <v>MAZ|NP_001036004|ILCK(1)LCSVHCK</v>
      </c>
      <c r="AY202" t="s">
        <v>20020</v>
      </c>
      <c r="AZ202" t="s">
        <v>143</v>
      </c>
      <c r="BA202" t="s">
        <v>1443</v>
      </c>
      <c r="BB202" t="s">
        <v>20019</v>
      </c>
      <c r="BC202" t="s">
        <v>20018</v>
      </c>
      <c r="BD202">
        <v>4</v>
      </c>
      <c r="BE202">
        <v>3</v>
      </c>
      <c r="BF202">
        <v>-1.0556000000000001</v>
      </c>
      <c r="BG202" t="s">
        <v>138</v>
      </c>
      <c r="BH202" t="s">
        <v>139</v>
      </c>
      <c r="BI202" t="s">
        <v>139</v>
      </c>
      <c r="BJ202" t="s">
        <v>139</v>
      </c>
      <c r="BK202" t="s">
        <v>138</v>
      </c>
      <c r="BL202" t="s">
        <v>138</v>
      </c>
      <c r="BM202" t="s">
        <v>138</v>
      </c>
      <c r="BN202" t="s">
        <v>138</v>
      </c>
      <c r="BO202">
        <v>74890000</v>
      </c>
      <c r="BP202">
        <v>74890000</v>
      </c>
      <c r="BQ202">
        <v>0</v>
      </c>
      <c r="BR202">
        <v>0</v>
      </c>
      <c r="BS202" t="s">
        <v>137</v>
      </c>
      <c r="BT202">
        <v>8649700</v>
      </c>
      <c r="BU202">
        <v>25426000</v>
      </c>
      <c r="BV202">
        <v>10811000</v>
      </c>
      <c r="BW202">
        <v>23699000</v>
      </c>
      <c r="BX202" t="s">
        <v>297</v>
      </c>
      <c r="BY202" t="s">
        <v>297</v>
      </c>
      <c r="BZ202" t="s">
        <v>297</v>
      </c>
      <c r="CA202" t="s">
        <v>297</v>
      </c>
      <c r="CB202" t="s">
        <v>137</v>
      </c>
      <c r="CC202" t="s">
        <v>137</v>
      </c>
      <c r="CD202" t="s">
        <v>137</v>
      </c>
      <c r="CE202" t="s">
        <v>137</v>
      </c>
      <c r="CF202" t="s">
        <v>137</v>
      </c>
      <c r="CG202" t="s">
        <v>137</v>
      </c>
      <c r="CH202" t="s">
        <v>137</v>
      </c>
      <c r="CI202" t="s">
        <v>137</v>
      </c>
      <c r="CJ202">
        <v>8649700</v>
      </c>
      <c r="CK202">
        <v>0</v>
      </c>
      <c r="CL202">
        <v>0</v>
      </c>
      <c r="CM202">
        <v>25426000</v>
      </c>
      <c r="CN202">
        <v>0</v>
      </c>
      <c r="CO202">
        <v>0</v>
      </c>
      <c r="CP202">
        <v>10811000</v>
      </c>
      <c r="CQ202">
        <v>0</v>
      </c>
      <c r="CR202">
        <v>0</v>
      </c>
      <c r="CS202">
        <v>23699000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J202">
        <v>200</v>
      </c>
      <c r="DK202">
        <v>152</v>
      </c>
      <c r="DL202">
        <v>455</v>
      </c>
      <c r="DM202">
        <v>455</v>
      </c>
      <c r="DN202">
        <v>4425</v>
      </c>
      <c r="DO202">
        <v>4665</v>
      </c>
      <c r="DP202" t="s">
        <v>20017</v>
      </c>
      <c r="DQ202" t="s">
        <v>20016</v>
      </c>
      <c r="DR202">
        <v>28093</v>
      </c>
      <c r="DS202">
        <v>19505</v>
      </c>
      <c r="DT202">
        <v>4</v>
      </c>
      <c r="DU202">
        <v>18028</v>
      </c>
      <c r="DV202">
        <v>28092</v>
      </c>
      <c r="DW202">
        <v>19504</v>
      </c>
      <c r="DX202">
        <v>4</v>
      </c>
      <c r="DY202">
        <v>18025</v>
      </c>
      <c r="DZ202">
        <v>28090</v>
      </c>
      <c r="EA202">
        <v>19502</v>
      </c>
      <c r="EB202">
        <v>2</v>
      </c>
      <c r="EC202">
        <v>17815</v>
      </c>
    </row>
    <row r="203" spans="1:133" x14ac:dyDescent="0.2">
      <c r="A203" t="s">
        <v>20015</v>
      </c>
      <c r="B203" t="s">
        <v>20014</v>
      </c>
      <c r="C203" t="s">
        <v>20013</v>
      </c>
      <c r="D203" t="str">
        <f t="shared" si="9"/>
        <v>NP_067039</v>
      </c>
      <c r="E203" t="s">
        <v>20012</v>
      </c>
      <c r="F203" t="s">
        <v>20012</v>
      </c>
      <c r="G203" t="s">
        <v>20011</v>
      </c>
      <c r="H203">
        <v>1</v>
      </c>
      <c r="I203">
        <v>66.215199999999996</v>
      </c>
      <c r="J203">
        <v>3.0137499999999999E-3</v>
      </c>
      <c r="K203">
        <v>85.536000000000001</v>
      </c>
      <c r="L203">
        <v>8.8072999999999997</v>
      </c>
      <c r="M203">
        <v>66.215000000000003</v>
      </c>
      <c r="V203">
        <v>1</v>
      </c>
      <c r="W203">
        <v>85.535499999999999</v>
      </c>
      <c r="X203">
        <v>3.0137499999999999E-3</v>
      </c>
      <c r="Y203">
        <v>85.536000000000001</v>
      </c>
      <c r="Z203">
        <v>1</v>
      </c>
      <c r="AA203">
        <v>66.215199999999996</v>
      </c>
      <c r="AB203">
        <v>2.6812300000000001E-2</v>
      </c>
      <c r="AC203">
        <v>66.215000000000003</v>
      </c>
      <c r="AU203">
        <v>1</v>
      </c>
      <c r="AV203" t="s">
        <v>144</v>
      </c>
      <c r="AW203" t="str">
        <f t="shared" si="10"/>
        <v>ZNF71|NP_067039</v>
      </c>
      <c r="AX203" s="1" t="str">
        <f t="shared" si="11"/>
        <v>ZNF71|NP_067039|IHTGEK(1)PYRCGECGK</v>
      </c>
      <c r="AY203" t="s">
        <v>20010</v>
      </c>
      <c r="AZ203" t="s">
        <v>143</v>
      </c>
      <c r="BA203" t="s">
        <v>1149</v>
      </c>
      <c r="BB203" t="s">
        <v>20009</v>
      </c>
      <c r="BC203" t="s">
        <v>20008</v>
      </c>
      <c r="BD203">
        <v>6</v>
      </c>
      <c r="BE203">
        <v>3</v>
      </c>
      <c r="BF203">
        <v>0.77788999999999997</v>
      </c>
      <c r="BG203" t="s">
        <v>138</v>
      </c>
      <c r="BH203" t="s">
        <v>138</v>
      </c>
      <c r="BI203" t="s">
        <v>139</v>
      </c>
      <c r="BJ203" t="s">
        <v>139</v>
      </c>
      <c r="BK203" t="s">
        <v>138</v>
      </c>
      <c r="BL203" t="s">
        <v>138</v>
      </c>
      <c r="BM203" t="s">
        <v>138</v>
      </c>
      <c r="BN203" t="s">
        <v>138</v>
      </c>
      <c r="BO203">
        <v>14020000</v>
      </c>
      <c r="BP203">
        <v>14020000</v>
      </c>
      <c r="BQ203">
        <v>0</v>
      </c>
      <c r="BR203">
        <v>0</v>
      </c>
      <c r="BS203" t="s">
        <v>137</v>
      </c>
      <c r="BT203" t="s">
        <v>297</v>
      </c>
      <c r="BU203" t="s">
        <v>297</v>
      </c>
      <c r="BV203">
        <v>7960600</v>
      </c>
      <c r="BW203">
        <v>6059700</v>
      </c>
      <c r="BX203" t="s">
        <v>297</v>
      </c>
      <c r="BY203" t="s">
        <v>297</v>
      </c>
      <c r="BZ203" t="s">
        <v>297</v>
      </c>
      <c r="CA203" t="s">
        <v>297</v>
      </c>
      <c r="CB203" t="s">
        <v>137</v>
      </c>
      <c r="CC203" t="s">
        <v>137</v>
      </c>
      <c r="CD203" t="s">
        <v>137</v>
      </c>
      <c r="CE203" t="s">
        <v>137</v>
      </c>
      <c r="CF203" t="s">
        <v>137</v>
      </c>
      <c r="CG203" t="s">
        <v>137</v>
      </c>
      <c r="CH203" t="s">
        <v>137</v>
      </c>
      <c r="CI203" t="s">
        <v>137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7960600</v>
      </c>
      <c r="CQ203">
        <v>0</v>
      </c>
      <c r="CR203">
        <v>0</v>
      </c>
      <c r="CS203">
        <v>6059700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J203">
        <v>201</v>
      </c>
      <c r="DK203">
        <v>155</v>
      </c>
      <c r="DL203">
        <v>464</v>
      </c>
      <c r="DM203">
        <v>464</v>
      </c>
      <c r="DN203">
        <v>4325</v>
      </c>
      <c r="DO203">
        <v>4557</v>
      </c>
      <c r="DP203" t="s">
        <v>20007</v>
      </c>
      <c r="DQ203" t="s">
        <v>20006</v>
      </c>
      <c r="DR203">
        <v>27474</v>
      </c>
      <c r="DS203">
        <v>19068</v>
      </c>
      <c r="DT203">
        <v>4</v>
      </c>
      <c r="DU203">
        <v>12971</v>
      </c>
      <c r="DV203">
        <v>27473</v>
      </c>
      <c r="DW203">
        <v>19067</v>
      </c>
      <c r="DX203">
        <v>3</v>
      </c>
      <c r="DY203">
        <v>12843</v>
      </c>
      <c r="DZ203">
        <v>27473</v>
      </c>
      <c r="EA203">
        <v>19067</v>
      </c>
      <c r="EB203">
        <v>3</v>
      </c>
      <c r="EC203">
        <v>12843</v>
      </c>
    </row>
    <row r="204" spans="1:133" x14ac:dyDescent="0.2">
      <c r="A204" t="s">
        <v>20004</v>
      </c>
      <c r="B204">
        <v>248</v>
      </c>
      <c r="C204" t="s">
        <v>20005</v>
      </c>
      <c r="D204" t="str">
        <f t="shared" si="9"/>
        <v>NP_067652</v>
      </c>
      <c r="E204" t="s">
        <v>20004</v>
      </c>
      <c r="F204" t="s">
        <v>20004</v>
      </c>
      <c r="G204" t="s">
        <v>20003</v>
      </c>
      <c r="H204">
        <v>1</v>
      </c>
      <c r="I204">
        <v>93.566800000000001</v>
      </c>
      <c r="J204" s="3">
        <v>3.3485300000000001E-8</v>
      </c>
      <c r="K204">
        <v>156.96</v>
      </c>
      <c r="L204">
        <v>156.96</v>
      </c>
      <c r="M204">
        <v>122.12</v>
      </c>
      <c r="N204">
        <v>0.99999199999999999</v>
      </c>
      <c r="O204">
        <v>51.250900000000001</v>
      </c>
      <c r="P204">
        <v>7.2106399999999999E-3</v>
      </c>
      <c r="Q204">
        <v>69.484999999999999</v>
      </c>
      <c r="R204">
        <v>1</v>
      </c>
      <c r="S204">
        <v>128.02099999999999</v>
      </c>
      <c r="T204" s="3">
        <v>3.3485300000000001E-8</v>
      </c>
      <c r="U204">
        <v>156.96</v>
      </c>
      <c r="V204">
        <v>1</v>
      </c>
      <c r="W204">
        <v>104.08799999999999</v>
      </c>
      <c r="X204" s="3">
        <v>5.8344399999999998E-8</v>
      </c>
      <c r="Y204">
        <v>129.01</v>
      </c>
      <c r="Z204">
        <v>1</v>
      </c>
      <c r="AA204">
        <v>68.313199999999995</v>
      </c>
      <c r="AB204">
        <v>1.50501E-3</v>
      </c>
      <c r="AC204">
        <v>82.59</v>
      </c>
      <c r="AD204">
        <v>1</v>
      </c>
      <c r="AE204">
        <v>69.208799999999997</v>
      </c>
      <c r="AF204">
        <v>8.6653100000000007E-3</v>
      </c>
      <c r="AG204">
        <v>85.28</v>
      </c>
      <c r="AH204">
        <v>0</v>
      </c>
      <c r="AI204">
        <v>0</v>
      </c>
      <c r="AK204" t="s">
        <v>137</v>
      </c>
      <c r="AL204">
        <v>1</v>
      </c>
      <c r="AM204">
        <v>93.566800000000001</v>
      </c>
      <c r="AN204" s="3">
        <v>1.30676E-5</v>
      </c>
      <c r="AO204">
        <v>122.12</v>
      </c>
      <c r="AP204">
        <v>0</v>
      </c>
      <c r="AQ204">
        <v>0</v>
      </c>
      <c r="AS204" t="s">
        <v>137</v>
      </c>
      <c r="AT204" t="s">
        <v>136</v>
      </c>
      <c r="AU204">
        <v>1</v>
      </c>
      <c r="AV204" t="s">
        <v>144</v>
      </c>
      <c r="AW204" t="str">
        <f t="shared" si="10"/>
        <v>GPBP1L1|NP_067652</v>
      </c>
      <c r="AX204" s="1" t="str">
        <f t="shared" si="11"/>
        <v>GPBP1L1|NP_067652|NLVPKPVPPPSK(1)PNAWK</v>
      </c>
      <c r="AY204" t="s">
        <v>20002</v>
      </c>
      <c r="AZ204" t="s">
        <v>143</v>
      </c>
      <c r="BA204" t="s">
        <v>3240</v>
      </c>
      <c r="BB204" t="s">
        <v>20001</v>
      </c>
      <c r="BC204" t="s">
        <v>20000</v>
      </c>
      <c r="BD204">
        <v>12</v>
      </c>
      <c r="BE204">
        <v>3</v>
      </c>
      <c r="BF204">
        <v>8.616E-2</v>
      </c>
      <c r="BG204" t="s">
        <v>139</v>
      </c>
      <c r="BH204" t="s">
        <v>139</v>
      </c>
      <c r="BI204" t="s">
        <v>139</v>
      </c>
      <c r="BJ204" t="s">
        <v>139</v>
      </c>
      <c r="BK204" t="s">
        <v>139</v>
      </c>
      <c r="BL204" t="s">
        <v>138</v>
      </c>
      <c r="BM204" t="s">
        <v>139</v>
      </c>
      <c r="BN204" t="s">
        <v>138</v>
      </c>
      <c r="BO204">
        <v>96585000</v>
      </c>
      <c r="BP204">
        <v>96585000</v>
      </c>
      <c r="BQ204">
        <v>0</v>
      </c>
      <c r="BR204">
        <v>0</v>
      </c>
      <c r="BS204" t="s">
        <v>137</v>
      </c>
      <c r="BT204">
        <v>9860100</v>
      </c>
      <c r="BU204">
        <v>15585000</v>
      </c>
      <c r="BV204">
        <v>22002000</v>
      </c>
      <c r="BW204">
        <v>19073000</v>
      </c>
      <c r="BX204" t="s">
        <v>297</v>
      </c>
      <c r="BY204">
        <v>7053400</v>
      </c>
      <c r="BZ204">
        <v>10819000</v>
      </c>
      <c r="CA204">
        <v>12192000</v>
      </c>
      <c r="CB204" t="s">
        <v>137</v>
      </c>
      <c r="CC204" t="s">
        <v>137</v>
      </c>
      <c r="CD204" t="s">
        <v>137</v>
      </c>
      <c r="CE204" t="s">
        <v>137</v>
      </c>
      <c r="CF204" t="s">
        <v>137</v>
      </c>
      <c r="CG204" t="s">
        <v>137</v>
      </c>
      <c r="CH204" t="s">
        <v>137</v>
      </c>
      <c r="CI204" t="s">
        <v>137</v>
      </c>
      <c r="CJ204">
        <v>9860100</v>
      </c>
      <c r="CK204">
        <v>0</v>
      </c>
      <c r="CL204">
        <v>0</v>
      </c>
      <c r="CM204">
        <v>15585000</v>
      </c>
      <c r="CN204">
        <v>0</v>
      </c>
      <c r="CO204">
        <v>0</v>
      </c>
      <c r="CP204">
        <v>22002000</v>
      </c>
      <c r="CQ204">
        <v>0</v>
      </c>
      <c r="CR204">
        <v>0</v>
      </c>
      <c r="CS204">
        <v>19073000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7053400</v>
      </c>
      <c r="CZ204">
        <v>0</v>
      </c>
      <c r="DA204">
        <v>0</v>
      </c>
      <c r="DB204">
        <v>10819000</v>
      </c>
      <c r="DC204">
        <v>0</v>
      </c>
      <c r="DD204">
        <v>0</v>
      </c>
      <c r="DE204">
        <v>12192000</v>
      </c>
      <c r="DF204">
        <v>0</v>
      </c>
      <c r="DG204">
        <v>0</v>
      </c>
      <c r="DJ204">
        <v>202</v>
      </c>
      <c r="DK204">
        <v>159</v>
      </c>
      <c r="DL204">
        <v>248</v>
      </c>
      <c r="DM204">
        <v>248</v>
      </c>
      <c r="DN204">
        <v>7648</v>
      </c>
      <c r="DO204">
        <v>8157</v>
      </c>
      <c r="DP204" t="s">
        <v>19999</v>
      </c>
      <c r="DQ204" t="s">
        <v>19998</v>
      </c>
      <c r="DR204">
        <v>48191</v>
      </c>
      <c r="DS204">
        <v>32848</v>
      </c>
      <c r="DT204">
        <v>7</v>
      </c>
      <c r="DU204">
        <v>28684</v>
      </c>
      <c r="DV204">
        <v>48187</v>
      </c>
      <c r="DW204">
        <v>32843</v>
      </c>
      <c r="DX204">
        <v>2</v>
      </c>
      <c r="DY204">
        <v>26737</v>
      </c>
      <c r="DZ204">
        <v>48187</v>
      </c>
      <c r="EA204">
        <v>32843</v>
      </c>
      <c r="EB204">
        <v>2</v>
      </c>
      <c r="EC204">
        <v>26737</v>
      </c>
    </row>
    <row r="205" spans="1:133" x14ac:dyDescent="0.2">
      <c r="A205" t="s">
        <v>19996</v>
      </c>
      <c r="B205">
        <v>57</v>
      </c>
      <c r="C205" t="s">
        <v>19997</v>
      </c>
      <c r="D205" t="str">
        <f t="shared" si="9"/>
        <v>NP_066952</v>
      </c>
      <c r="E205" t="s">
        <v>19996</v>
      </c>
      <c r="F205" t="s">
        <v>19996</v>
      </c>
      <c r="G205" t="s">
        <v>19995</v>
      </c>
      <c r="H205">
        <v>1</v>
      </c>
      <c r="I205">
        <v>96.067499999999995</v>
      </c>
      <c r="J205">
        <v>1.10244E-4</v>
      </c>
      <c r="K205">
        <v>132.86000000000001</v>
      </c>
      <c r="L205">
        <v>85.156000000000006</v>
      </c>
      <c r="M205">
        <v>96.066999999999993</v>
      </c>
      <c r="V205">
        <v>1</v>
      </c>
      <c r="W205">
        <v>132.86199999999999</v>
      </c>
      <c r="X205">
        <v>1.2572499999999999E-3</v>
      </c>
      <c r="Y205">
        <v>132.86000000000001</v>
      </c>
      <c r="Z205">
        <v>0</v>
      </c>
      <c r="AA205">
        <v>0</v>
      </c>
      <c r="AC205" t="s">
        <v>137</v>
      </c>
      <c r="AD205">
        <v>1</v>
      </c>
      <c r="AE205">
        <v>117.94799999999999</v>
      </c>
      <c r="AF205">
        <v>1.10244E-4</v>
      </c>
      <c r="AG205">
        <v>117.95</v>
      </c>
      <c r="AH205">
        <v>0</v>
      </c>
      <c r="AI205">
        <v>0</v>
      </c>
      <c r="AK205" t="s">
        <v>137</v>
      </c>
      <c r="AP205">
        <v>1</v>
      </c>
      <c r="AQ205">
        <v>96.067499999999995</v>
      </c>
      <c r="AR205">
        <v>2.6994500000000001E-2</v>
      </c>
      <c r="AS205">
        <v>96.066999999999993</v>
      </c>
      <c r="AT205" t="s">
        <v>136</v>
      </c>
      <c r="AU205">
        <v>1</v>
      </c>
      <c r="AV205" t="s">
        <v>144</v>
      </c>
      <c r="AW205" t="str">
        <f t="shared" si="10"/>
        <v>PPA1|NP_066952</v>
      </c>
      <c r="AX205" s="1" t="str">
        <f t="shared" si="11"/>
        <v>PPA1|NP_066952|WSNAK(1)MEIATK</v>
      </c>
      <c r="AY205" t="s">
        <v>19994</v>
      </c>
      <c r="AZ205" t="s">
        <v>143</v>
      </c>
      <c r="BA205" t="s">
        <v>3493</v>
      </c>
      <c r="BB205" t="s">
        <v>19993</v>
      </c>
      <c r="BC205" t="s">
        <v>19992</v>
      </c>
      <c r="BD205">
        <v>5</v>
      </c>
      <c r="BE205">
        <v>2</v>
      </c>
      <c r="BF205">
        <v>-0.83259000000000005</v>
      </c>
      <c r="BG205" t="s">
        <v>138</v>
      </c>
      <c r="BH205" t="s">
        <v>138</v>
      </c>
      <c r="BI205" t="s">
        <v>139</v>
      </c>
      <c r="BJ205" t="s">
        <v>138</v>
      </c>
      <c r="BK205" t="s">
        <v>139</v>
      </c>
      <c r="BL205" t="s">
        <v>138</v>
      </c>
      <c r="BM205" t="s">
        <v>138</v>
      </c>
      <c r="BN205" t="s">
        <v>139</v>
      </c>
      <c r="BO205">
        <v>39265000</v>
      </c>
      <c r="BP205">
        <v>39265000</v>
      </c>
      <c r="BQ205">
        <v>0</v>
      </c>
      <c r="BR205">
        <v>0</v>
      </c>
      <c r="BS205" t="s">
        <v>137</v>
      </c>
      <c r="BT205" t="s">
        <v>297</v>
      </c>
      <c r="BU205" t="s">
        <v>297</v>
      </c>
      <c r="BV205">
        <v>16168000</v>
      </c>
      <c r="BW205">
        <v>9113000</v>
      </c>
      <c r="BX205" t="s">
        <v>297</v>
      </c>
      <c r="BY205">
        <v>8024100</v>
      </c>
      <c r="BZ205" t="s">
        <v>297</v>
      </c>
      <c r="CA205" t="s">
        <v>297</v>
      </c>
      <c r="CB205" t="s">
        <v>137</v>
      </c>
      <c r="CC205" t="s">
        <v>137</v>
      </c>
      <c r="CD205" t="s">
        <v>137</v>
      </c>
      <c r="CE205" t="s">
        <v>137</v>
      </c>
      <c r="CF205" t="s">
        <v>137</v>
      </c>
      <c r="CG205" t="s">
        <v>137</v>
      </c>
      <c r="CH205" t="s">
        <v>137</v>
      </c>
      <c r="CI205" t="s">
        <v>137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16168000</v>
      </c>
      <c r="CQ205">
        <v>0</v>
      </c>
      <c r="CR205">
        <v>0</v>
      </c>
      <c r="CS205">
        <v>9113000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8024100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J205">
        <v>203</v>
      </c>
      <c r="DK205">
        <v>161</v>
      </c>
      <c r="DL205">
        <v>57</v>
      </c>
      <c r="DM205">
        <v>57</v>
      </c>
      <c r="DN205" t="s">
        <v>19991</v>
      </c>
      <c r="DO205" t="s">
        <v>19990</v>
      </c>
      <c r="DP205" t="s">
        <v>19989</v>
      </c>
      <c r="DQ205" t="s">
        <v>19988</v>
      </c>
      <c r="DR205">
        <v>78780</v>
      </c>
      <c r="DS205">
        <v>54065</v>
      </c>
      <c r="DT205">
        <v>8</v>
      </c>
      <c r="DU205">
        <v>25328</v>
      </c>
      <c r="DV205">
        <v>78778</v>
      </c>
      <c r="DW205">
        <v>54063</v>
      </c>
      <c r="DX205">
        <v>3</v>
      </c>
      <c r="DY205">
        <v>24421</v>
      </c>
      <c r="DZ205">
        <v>78779</v>
      </c>
      <c r="EA205">
        <v>54064</v>
      </c>
      <c r="EB205">
        <v>5</v>
      </c>
      <c r="EC205">
        <v>23388</v>
      </c>
    </row>
    <row r="206" spans="1:133" x14ac:dyDescent="0.2">
      <c r="A206" t="s">
        <v>19976</v>
      </c>
      <c r="B206">
        <v>4</v>
      </c>
      <c r="C206" t="s">
        <v>19977</v>
      </c>
      <c r="D206" t="str">
        <f t="shared" si="9"/>
        <v>NP_066932</v>
      </c>
      <c r="E206" t="s">
        <v>19976</v>
      </c>
      <c r="F206" t="s">
        <v>19976</v>
      </c>
      <c r="G206" t="s">
        <v>19975</v>
      </c>
      <c r="H206">
        <v>1</v>
      </c>
      <c r="I206">
        <v>88.139799999999994</v>
      </c>
      <c r="J206" s="3">
        <v>1.57214E-6</v>
      </c>
      <c r="K206">
        <v>151.31</v>
      </c>
      <c r="L206">
        <v>63.639000000000003</v>
      </c>
      <c r="M206">
        <v>143.99</v>
      </c>
      <c r="N206">
        <v>1</v>
      </c>
      <c r="O206">
        <v>86.033500000000004</v>
      </c>
      <c r="P206">
        <v>8.1231900000000006E-3</v>
      </c>
      <c r="Q206">
        <v>99.010999999999996</v>
      </c>
      <c r="R206">
        <v>1</v>
      </c>
      <c r="S206">
        <v>127.437</v>
      </c>
      <c r="T206" s="3">
        <v>4.2819100000000003E-6</v>
      </c>
      <c r="U206">
        <v>151.31</v>
      </c>
      <c r="V206">
        <v>1</v>
      </c>
      <c r="W206">
        <v>91.226600000000005</v>
      </c>
      <c r="X206">
        <v>3.5627500000000003E-4</v>
      </c>
      <c r="Y206">
        <v>113.86</v>
      </c>
      <c r="Z206">
        <v>1</v>
      </c>
      <c r="AA206">
        <v>103.357</v>
      </c>
      <c r="AB206" s="3">
        <v>1.57214E-6</v>
      </c>
      <c r="AC206">
        <v>134.4</v>
      </c>
      <c r="AD206">
        <v>1</v>
      </c>
      <c r="AE206">
        <v>96.141599999999997</v>
      </c>
      <c r="AF206" s="3">
        <v>3.58414E-6</v>
      </c>
      <c r="AG206">
        <v>122.5</v>
      </c>
      <c r="AH206">
        <v>1</v>
      </c>
      <c r="AI206">
        <v>85.387799999999999</v>
      </c>
      <c r="AJ206">
        <v>2.5274500000000002E-4</v>
      </c>
      <c r="AK206">
        <v>119.62</v>
      </c>
      <c r="AL206">
        <v>1</v>
      </c>
      <c r="AM206">
        <v>89.702100000000002</v>
      </c>
      <c r="AN206" s="3">
        <v>2.1220199999999999E-6</v>
      </c>
      <c r="AO206">
        <v>131.37</v>
      </c>
      <c r="AP206">
        <v>1</v>
      </c>
      <c r="AQ206">
        <v>88.139799999999994</v>
      </c>
      <c r="AR206" s="3">
        <v>3.2090499999999998E-6</v>
      </c>
      <c r="AS206">
        <v>143.99</v>
      </c>
      <c r="AT206" t="s">
        <v>136</v>
      </c>
      <c r="AU206">
        <v>2</v>
      </c>
      <c r="AV206" t="s">
        <v>144</v>
      </c>
      <c r="AW206" t="str">
        <f t="shared" si="10"/>
        <v>TMSB4X|NP_066932</v>
      </c>
      <c r="AX206" s="1" t="str">
        <f t="shared" si="11"/>
        <v>TMSB4X|NP_066932|SDK(1)PDMAEIEKFDK(1)SK</v>
      </c>
      <c r="AY206" t="s">
        <v>19987</v>
      </c>
      <c r="AZ206" t="s">
        <v>370</v>
      </c>
      <c r="BA206" t="s">
        <v>3969</v>
      </c>
      <c r="BB206" t="s">
        <v>19982</v>
      </c>
      <c r="BC206" t="s">
        <v>19981</v>
      </c>
      <c r="BD206">
        <v>3</v>
      </c>
      <c r="BE206">
        <v>2</v>
      </c>
      <c r="BF206">
        <v>0.88558000000000003</v>
      </c>
      <c r="BG206" t="s">
        <v>139</v>
      </c>
      <c r="BH206" t="s">
        <v>139</v>
      </c>
      <c r="BI206" t="s">
        <v>139</v>
      </c>
      <c r="BJ206" t="s">
        <v>139</v>
      </c>
      <c r="BK206" t="s">
        <v>139</v>
      </c>
      <c r="BL206" t="s">
        <v>139</v>
      </c>
      <c r="BM206" t="s">
        <v>139</v>
      </c>
      <c r="BN206" t="s">
        <v>139</v>
      </c>
      <c r="BO206">
        <v>1090100000</v>
      </c>
      <c r="BP206">
        <v>0</v>
      </c>
      <c r="BQ206">
        <v>1090100000</v>
      </c>
      <c r="BR206">
        <v>0</v>
      </c>
      <c r="BS206" t="s">
        <v>137</v>
      </c>
      <c r="BT206">
        <v>100730000</v>
      </c>
      <c r="BU206">
        <v>125420000</v>
      </c>
      <c r="BV206">
        <v>150440000</v>
      </c>
      <c r="BW206">
        <v>210460000</v>
      </c>
      <c r="BX206">
        <v>58397000</v>
      </c>
      <c r="BY206">
        <v>79840000</v>
      </c>
      <c r="BZ206">
        <v>108700000</v>
      </c>
      <c r="CA206">
        <v>190190000</v>
      </c>
      <c r="CB206" t="s">
        <v>137</v>
      </c>
      <c r="CC206" t="s">
        <v>137</v>
      </c>
      <c r="CD206" t="s">
        <v>137</v>
      </c>
      <c r="CE206" t="s">
        <v>137</v>
      </c>
      <c r="CF206" t="s">
        <v>137</v>
      </c>
      <c r="CG206" t="s">
        <v>137</v>
      </c>
      <c r="CH206" t="s">
        <v>137</v>
      </c>
      <c r="CI206" t="s">
        <v>137</v>
      </c>
      <c r="CJ206">
        <v>0</v>
      </c>
      <c r="CK206">
        <v>100730000</v>
      </c>
      <c r="CL206">
        <v>0</v>
      </c>
      <c r="CM206">
        <v>0</v>
      </c>
      <c r="CN206">
        <v>125420000</v>
      </c>
      <c r="CO206">
        <v>0</v>
      </c>
      <c r="CP206">
        <v>0</v>
      </c>
      <c r="CQ206">
        <v>150440000</v>
      </c>
      <c r="CR206">
        <v>0</v>
      </c>
      <c r="CS206">
        <v>0</v>
      </c>
      <c r="CT206">
        <v>210460000</v>
      </c>
      <c r="CU206">
        <v>0</v>
      </c>
      <c r="CV206">
        <v>0</v>
      </c>
      <c r="CW206">
        <v>58397000</v>
      </c>
      <c r="CX206">
        <v>0</v>
      </c>
      <c r="CY206">
        <v>0</v>
      </c>
      <c r="CZ206">
        <v>79840000</v>
      </c>
      <c r="DA206">
        <v>0</v>
      </c>
      <c r="DB206">
        <v>0</v>
      </c>
      <c r="DC206">
        <v>108700000</v>
      </c>
      <c r="DD206">
        <v>0</v>
      </c>
      <c r="DE206">
        <v>0</v>
      </c>
      <c r="DF206">
        <v>190190000</v>
      </c>
      <c r="DG206">
        <v>0</v>
      </c>
      <c r="DJ206">
        <v>204</v>
      </c>
      <c r="DK206">
        <v>162</v>
      </c>
      <c r="DL206">
        <v>4</v>
      </c>
      <c r="DM206">
        <v>4</v>
      </c>
      <c r="DN206">
        <v>8946</v>
      </c>
      <c r="DO206" t="s">
        <v>19980</v>
      </c>
      <c r="DP206" t="s">
        <v>19986</v>
      </c>
      <c r="DQ206" t="s">
        <v>19985</v>
      </c>
      <c r="DR206">
        <v>56625</v>
      </c>
      <c r="DS206">
        <v>38649</v>
      </c>
      <c r="DT206">
        <v>8</v>
      </c>
      <c r="DU206">
        <v>28500</v>
      </c>
      <c r="DV206">
        <v>56615</v>
      </c>
      <c r="DW206">
        <v>38638</v>
      </c>
      <c r="DX206">
        <v>2</v>
      </c>
      <c r="DY206">
        <v>27705</v>
      </c>
      <c r="DZ206">
        <v>56617</v>
      </c>
      <c r="EA206">
        <v>38640</v>
      </c>
      <c r="EB206">
        <v>4</v>
      </c>
      <c r="EC206">
        <v>28085</v>
      </c>
    </row>
    <row r="207" spans="1:133" x14ac:dyDescent="0.2">
      <c r="A207" t="s">
        <v>19976</v>
      </c>
      <c r="B207">
        <v>15</v>
      </c>
      <c r="C207" t="s">
        <v>19977</v>
      </c>
      <c r="D207" t="str">
        <f t="shared" si="9"/>
        <v>NP_066932</v>
      </c>
      <c r="E207" t="s">
        <v>19976</v>
      </c>
      <c r="F207" t="s">
        <v>19976</v>
      </c>
      <c r="G207" t="s">
        <v>19975</v>
      </c>
      <c r="H207">
        <v>0.999996</v>
      </c>
      <c r="I207">
        <v>53.569099999999999</v>
      </c>
      <c r="J207" s="3">
        <v>1.57214E-6</v>
      </c>
      <c r="K207">
        <v>151.31</v>
      </c>
      <c r="L207">
        <v>63.639000000000003</v>
      </c>
      <c r="M207">
        <v>143.99</v>
      </c>
      <c r="N207">
        <v>0.96635499999999996</v>
      </c>
      <c r="O207">
        <v>14.5822</v>
      </c>
      <c r="P207" s="3">
        <v>9.01288E-6</v>
      </c>
      <c r="Q207">
        <v>116.61</v>
      </c>
      <c r="R207">
        <v>0.98635799999999996</v>
      </c>
      <c r="S207">
        <v>18.5915</v>
      </c>
      <c r="T207" s="3">
        <v>4.2819100000000003E-6</v>
      </c>
      <c r="U207">
        <v>151.31</v>
      </c>
      <c r="V207">
        <v>0.99316099999999996</v>
      </c>
      <c r="W207">
        <v>21.6206</v>
      </c>
      <c r="X207">
        <v>3.5627500000000003E-4</v>
      </c>
      <c r="Y207">
        <v>113.86</v>
      </c>
      <c r="Z207">
        <v>0.99879399999999996</v>
      </c>
      <c r="AA207">
        <v>29.1797</v>
      </c>
      <c r="AB207" s="3">
        <v>1.57214E-6</v>
      </c>
      <c r="AC207">
        <v>134.4</v>
      </c>
      <c r="AD207">
        <v>0.98960400000000004</v>
      </c>
      <c r="AE207">
        <v>19.786000000000001</v>
      </c>
      <c r="AF207" s="3">
        <v>3.58414E-6</v>
      </c>
      <c r="AG207">
        <v>122.5</v>
      </c>
      <c r="AH207">
        <v>0.99976900000000002</v>
      </c>
      <c r="AI207">
        <v>36.368299999999998</v>
      </c>
      <c r="AJ207">
        <v>2.5274500000000002E-4</v>
      </c>
      <c r="AK207">
        <v>119.62</v>
      </c>
      <c r="AL207">
        <v>0.99471299999999996</v>
      </c>
      <c r="AM207">
        <v>22.744800000000001</v>
      </c>
      <c r="AN207" s="3">
        <v>2.1220199999999999E-6</v>
      </c>
      <c r="AO207">
        <v>131.37</v>
      </c>
      <c r="AP207">
        <v>0.999996</v>
      </c>
      <c r="AQ207">
        <v>53.569099999999999</v>
      </c>
      <c r="AR207" s="3">
        <v>3.2090499999999998E-6</v>
      </c>
      <c r="AS207">
        <v>143.99</v>
      </c>
      <c r="AT207" t="s">
        <v>136</v>
      </c>
      <c r="AU207" t="s">
        <v>920</v>
      </c>
      <c r="AV207" t="s">
        <v>144</v>
      </c>
      <c r="AW207" t="str">
        <f t="shared" si="10"/>
        <v>TMSB4X|NP_066932</v>
      </c>
      <c r="AX207" s="1" t="str">
        <f t="shared" si="11"/>
        <v>TMSB4X|NP_066932|SDK(1)PDMAEIEKFDK(1)SK</v>
      </c>
      <c r="AY207" t="s">
        <v>19984</v>
      </c>
      <c r="AZ207" t="s">
        <v>19983</v>
      </c>
      <c r="BA207" t="s">
        <v>175</v>
      </c>
      <c r="BB207" t="s">
        <v>19982</v>
      </c>
      <c r="BC207" t="s">
        <v>19981</v>
      </c>
      <c r="BD207">
        <v>14</v>
      </c>
      <c r="BE207">
        <v>2</v>
      </c>
      <c r="BF207">
        <v>0.88558000000000003</v>
      </c>
      <c r="BG207" t="s">
        <v>139</v>
      </c>
      <c r="BH207" t="s">
        <v>139</v>
      </c>
      <c r="BI207" t="s">
        <v>139</v>
      </c>
      <c r="BJ207" t="s">
        <v>139</v>
      </c>
      <c r="BK207" t="s">
        <v>139</v>
      </c>
      <c r="BL207" t="s">
        <v>139</v>
      </c>
      <c r="BM207" t="s">
        <v>139</v>
      </c>
      <c r="BN207" t="s">
        <v>139</v>
      </c>
      <c r="BO207">
        <v>1231700000</v>
      </c>
      <c r="BP207">
        <v>141610000</v>
      </c>
      <c r="BQ207">
        <v>1090100000</v>
      </c>
      <c r="BR207">
        <v>0</v>
      </c>
      <c r="BS207" t="s">
        <v>137</v>
      </c>
      <c r="BT207">
        <v>126070000</v>
      </c>
      <c r="BU207">
        <v>146090000</v>
      </c>
      <c r="BV207">
        <v>169870000</v>
      </c>
      <c r="BW207">
        <v>238450000</v>
      </c>
      <c r="BX207">
        <v>64904000</v>
      </c>
      <c r="BY207">
        <v>90440000</v>
      </c>
      <c r="BZ207">
        <v>119920000</v>
      </c>
      <c r="CA207">
        <v>210050000</v>
      </c>
      <c r="CB207" t="s">
        <v>137</v>
      </c>
      <c r="CC207" t="s">
        <v>137</v>
      </c>
      <c r="CD207" t="s">
        <v>137</v>
      </c>
      <c r="CE207" t="s">
        <v>137</v>
      </c>
      <c r="CF207" t="s">
        <v>137</v>
      </c>
      <c r="CG207" t="s">
        <v>137</v>
      </c>
      <c r="CH207" t="s">
        <v>137</v>
      </c>
      <c r="CI207" t="s">
        <v>137</v>
      </c>
      <c r="CJ207">
        <v>25343000</v>
      </c>
      <c r="CK207">
        <v>100730000</v>
      </c>
      <c r="CL207">
        <v>0</v>
      </c>
      <c r="CM207">
        <v>20675000</v>
      </c>
      <c r="CN207">
        <v>125420000</v>
      </c>
      <c r="CO207">
        <v>0</v>
      </c>
      <c r="CP207">
        <v>19426000</v>
      </c>
      <c r="CQ207">
        <v>150440000</v>
      </c>
      <c r="CR207">
        <v>0</v>
      </c>
      <c r="CS207">
        <v>27984000</v>
      </c>
      <c r="CT207">
        <v>210460000</v>
      </c>
      <c r="CU207">
        <v>0</v>
      </c>
      <c r="CV207">
        <v>6507600</v>
      </c>
      <c r="CW207">
        <v>58397000</v>
      </c>
      <c r="CX207">
        <v>0</v>
      </c>
      <c r="CY207">
        <v>10600000</v>
      </c>
      <c r="CZ207">
        <v>79840000</v>
      </c>
      <c r="DA207">
        <v>0</v>
      </c>
      <c r="DB207">
        <v>11227000</v>
      </c>
      <c r="DC207">
        <v>108700000</v>
      </c>
      <c r="DD207">
        <v>0</v>
      </c>
      <c r="DE207">
        <v>19851000</v>
      </c>
      <c r="DF207">
        <v>190190000</v>
      </c>
      <c r="DG207">
        <v>0</v>
      </c>
      <c r="DJ207">
        <v>205</v>
      </c>
      <c r="DK207">
        <v>162</v>
      </c>
      <c r="DL207">
        <v>15</v>
      </c>
      <c r="DM207">
        <v>15</v>
      </c>
      <c r="DN207">
        <v>8946</v>
      </c>
      <c r="DO207" t="s">
        <v>19980</v>
      </c>
      <c r="DP207" t="s">
        <v>19979</v>
      </c>
      <c r="DQ207" t="s">
        <v>19978</v>
      </c>
      <c r="DR207">
        <v>56625</v>
      </c>
      <c r="DS207">
        <v>38649</v>
      </c>
      <c r="DT207">
        <v>8</v>
      </c>
      <c r="DU207">
        <v>28500</v>
      </c>
      <c r="DV207">
        <v>56615</v>
      </c>
      <c r="DW207">
        <v>38638</v>
      </c>
      <c r="DX207">
        <v>2</v>
      </c>
      <c r="DY207">
        <v>27705</v>
      </c>
      <c r="DZ207">
        <v>56617</v>
      </c>
      <c r="EA207">
        <v>38640</v>
      </c>
      <c r="EB207">
        <v>4</v>
      </c>
      <c r="EC207">
        <v>28085</v>
      </c>
    </row>
    <row r="208" spans="1:133" x14ac:dyDescent="0.2">
      <c r="A208" t="s">
        <v>19976</v>
      </c>
      <c r="B208">
        <v>26</v>
      </c>
      <c r="C208" t="s">
        <v>19977</v>
      </c>
      <c r="D208" t="str">
        <f t="shared" si="9"/>
        <v>NP_066932</v>
      </c>
      <c r="E208" t="s">
        <v>19976</v>
      </c>
      <c r="F208" t="s">
        <v>19976</v>
      </c>
      <c r="G208" t="s">
        <v>19975</v>
      </c>
      <c r="H208">
        <v>1</v>
      </c>
      <c r="I208">
        <v>68.638800000000003</v>
      </c>
      <c r="J208">
        <v>6.0351800000000004E-4</v>
      </c>
      <c r="K208">
        <v>92.236000000000004</v>
      </c>
      <c r="L208">
        <v>47.658000000000001</v>
      </c>
      <c r="M208">
        <v>85.563000000000002</v>
      </c>
      <c r="V208">
        <v>1</v>
      </c>
      <c r="W208">
        <v>63.880499999999998</v>
      </c>
      <c r="X208">
        <v>6.0351800000000004E-4</v>
      </c>
      <c r="Y208">
        <v>92.236000000000004</v>
      </c>
      <c r="Z208">
        <v>1</v>
      </c>
      <c r="AA208">
        <v>68.638800000000003</v>
      </c>
      <c r="AB208">
        <v>2.5792800000000002E-3</v>
      </c>
      <c r="AC208">
        <v>85.563000000000002</v>
      </c>
      <c r="AT208" t="s">
        <v>136</v>
      </c>
      <c r="AU208">
        <v>1</v>
      </c>
      <c r="AV208" t="s">
        <v>144</v>
      </c>
      <c r="AW208" t="str">
        <f t="shared" si="10"/>
        <v>TMSB4X|NP_066932</v>
      </c>
      <c r="AX208" s="1" t="str">
        <f t="shared" si="11"/>
        <v>TMSB4X|NP_066932|TETQEK(1)NPLPSKETIEQEK</v>
      </c>
      <c r="AY208" t="s">
        <v>19974</v>
      </c>
      <c r="AZ208" t="s">
        <v>1472</v>
      </c>
      <c r="BA208" t="s">
        <v>5384</v>
      </c>
      <c r="BB208" t="s">
        <v>19973</v>
      </c>
      <c r="BC208" t="s">
        <v>19972</v>
      </c>
      <c r="BD208">
        <v>6</v>
      </c>
      <c r="BE208">
        <v>3</v>
      </c>
      <c r="BF208">
        <v>0.42960999999999999</v>
      </c>
      <c r="BG208" t="s">
        <v>138</v>
      </c>
      <c r="BH208" t="s">
        <v>138</v>
      </c>
      <c r="BI208" t="s">
        <v>139</v>
      </c>
      <c r="BJ208" t="s">
        <v>138</v>
      </c>
      <c r="BK208" t="s">
        <v>138</v>
      </c>
      <c r="BL208" t="s">
        <v>138</v>
      </c>
      <c r="BM208" t="s">
        <v>138</v>
      </c>
      <c r="BN208" t="s">
        <v>138</v>
      </c>
      <c r="BO208">
        <v>9102800</v>
      </c>
      <c r="BP208">
        <v>9102800</v>
      </c>
      <c r="BQ208">
        <v>0</v>
      </c>
      <c r="BR208">
        <v>0</v>
      </c>
      <c r="BS208" t="s">
        <v>137</v>
      </c>
      <c r="BT208" t="s">
        <v>297</v>
      </c>
      <c r="BU208" t="s">
        <v>297</v>
      </c>
      <c r="BV208" t="s">
        <v>297</v>
      </c>
      <c r="BW208">
        <v>9102800</v>
      </c>
      <c r="BX208" t="s">
        <v>297</v>
      </c>
      <c r="BY208" t="s">
        <v>297</v>
      </c>
      <c r="BZ208" t="s">
        <v>297</v>
      </c>
      <c r="CA208" t="s">
        <v>297</v>
      </c>
      <c r="CB208" t="s">
        <v>137</v>
      </c>
      <c r="CC208" t="s">
        <v>137</v>
      </c>
      <c r="CD208" t="s">
        <v>137</v>
      </c>
      <c r="CE208" t="s">
        <v>137</v>
      </c>
      <c r="CF208" t="s">
        <v>137</v>
      </c>
      <c r="CG208" t="s">
        <v>137</v>
      </c>
      <c r="CH208" t="s">
        <v>137</v>
      </c>
      <c r="CI208" t="s">
        <v>137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9102800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J208">
        <v>206</v>
      </c>
      <c r="DK208">
        <v>162</v>
      </c>
      <c r="DL208">
        <v>26</v>
      </c>
      <c r="DM208">
        <v>26</v>
      </c>
      <c r="DN208">
        <v>10165</v>
      </c>
      <c r="DO208">
        <v>10819</v>
      </c>
      <c r="DP208" t="s">
        <v>19971</v>
      </c>
      <c r="DQ208" t="s">
        <v>19970</v>
      </c>
      <c r="DR208">
        <v>64341</v>
      </c>
      <c r="DS208">
        <v>43968</v>
      </c>
      <c r="DT208">
        <v>4</v>
      </c>
      <c r="DU208">
        <v>18038</v>
      </c>
      <c r="DV208">
        <v>64340</v>
      </c>
      <c r="DW208">
        <v>43967</v>
      </c>
      <c r="DX208">
        <v>3</v>
      </c>
      <c r="DY208">
        <v>17918</v>
      </c>
      <c r="DZ208">
        <v>64340</v>
      </c>
      <c r="EA208">
        <v>43967</v>
      </c>
      <c r="EB208">
        <v>3</v>
      </c>
      <c r="EC208">
        <v>17918</v>
      </c>
    </row>
    <row r="209" spans="1:133" x14ac:dyDescent="0.2">
      <c r="A209" t="s">
        <v>19969</v>
      </c>
      <c r="B209" t="s">
        <v>8357</v>
      </c>
      <c r="C209" t="s">
        <v>19968</v>
      </c>
      <c r="D209" t="str">
        <f t="shared" si="9"/>
        <v>NP_004578</v>
      </c>
      <c r="E209" t="s">
        <v>19967</v>
      </c>
      <c r="F209" t="s">
        <v>19967</v>
      </c>
      <c r="G209" t="s">
        <v>19966</v>
      </c>
      <c r="H209">
        <v>1</v>
      </c>
      <c r="I209">
        <v>32.147599999999997</v>
      </c>
      <c r="J209">
        <v>3.2640700000000002E-4</v>
      </c>
      <c r="K209">
        <v>32.148000000000003</v>
      </c>
      <c r="L209">
        <v>19.591999999999999</v>
      </c>
      <c r="M209">
        <v>32.148000000000003</v>
      </c>
      <c r="N209">
        <v>1</v>
      </c>
      <c r="O209">
        <v>32.147599999999997</v>
      </c>
      <c r="P209">
        <v>3.2640700000000002E-4</v>
      </c>
      <c r="Q209">
        <v>32.148000000000003</v>
      </c>
      <c r="AD209">
        <v>0</v>
      </c>
      <c r="AE209">
        <v>0</v>
      </c>
      <c r="AG209" t="s">
        <v>137</v>
      </c>
      <c r="AU209">
        <v>1</v>
      </c>
      <c r="AV209" t="s">
        <v>144</v>
      </c>
      <c r="AW209" t="str">
        <f t="shared" si="10"/>
        <v>RRBP1|NP_004578</v>
      </c>
      <c r="AX209" s="1" t="str">
        <f t="shared" si="11"/>
        <v>RRBP1|NP_004578|SHVEDGDIAGAPASSPEAPPAEQDPVQLK(1)TQLEWTEAILEDEQTQR</v>
      </c>
      <c r="AY209" t="s">
        <v>19965</v>
      </c>
      <c r="AZ209" t="s">
        <v>143</v>
      </c>
      <c r="BA209" t="s">
        <v>1641</v>
      </c>
      <c r="BB209" t="s">
        <v>19964</v>
      </c>
      <c r="BC209" t="s">
        <v>19963</v>
      </c>
      <c r="BD209">
        <v>29</v>
      </c>
      <c r="BE209">
        <v>4</v>
      </c>
      <c r="BF209">
        <v>-1.3105</v>
      </c>
      <c r="BG209" t="s">
        <v>139</v>
      </c>
      <c r="BH209" t="s">
        <v>138</v>
      </c>
      <c r="BI209" t="s">
        <v>138</v>
      </c>
      <c r="BJ209" t="s">
        <v>138</v>
      </c>
      <c r="BK209" t="s">
        <v>138</v>
      </c>
      <c r="BL209" t="s">
        <v>138</v>
      </c>
      <c r="BM209" t="s">
        <v>138</v>
      </c>
      <c r="BN209" t="s">
        <v>138</v>
      </c>
      <c r="BO209">
        <v>30200000</v>
      </c>
      <c r="BP209">
        <v>30200000</v>
      </c>
      <c r="BQ209">
        <v>0</v>
      </c>
      <c r="BR209">
        <v>0</v>
      </c>
      <c r="BS209" t="s">
        <v>137</v>
      </c>
      <c r="BT209">
        <v>21337000</v>
      </c>
      <c r="BU209" t="s">
        <v>297</v>
      </c>
      <c r="BV209" t="s">
        <v>297</v>
      </c>
      <c r="BW209" t="s">
        <v>297</v>
      </c>
      <c r="BX209">
        <v>8862600</v>
      </c>
      <c r="BY209" t="s">
        <v>297</v>
      </c>
      <c r="BZ209" t="s">
        <v>297</v>
      </c>
      <c r="CA209" t="s">
        <v>297</v>
      </c>
      <c r="CB209" t="s">
        <v>137</v>
      </c>
      <c r="CC209" t="s">
        <v>137</v>
      </c>
      <c r="CD209" t="s">
        <v>137</v>
      </c>
      <c r="CE209" t="s">
        <v>137</v>
      </c>
      <c r="CF209" t="s">
        <v>137</v>
      </c>
      <c r="CG209" t="s">
        <v>137</v>
      </c>
      <c r="CH209" t="s">
        <v>137</v>
      </c>
      <c r="CI209" t="s">
        <v>137</v>
      </c>
      <c r="CJ209">
        <v>21337000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8862600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J209">
        <v>207</v>
      </c>
      <c r="DK209">
        <v>164</v>
      </c>
      <c r="DL209">
        <v>858</v>
      </c>
      <c r="DM209">
        <v>858</v>
      </c>
      <c r="DN209">
        <v>9180</v>
      </c>
      <c r="DO209">
        <v>9783</v>
      </c>
      <c r="DP209" t="s">
        <v>19962</v>
      </c>
      <c r="DQ209" t="s">
        <v>19961</v>
      </c>
      <c r="DR209">
        <v>58276</v>
      </c>
      <c r="DS209">
        <v>39798</v>
      </c>
      <c r="DT209">
        <v>1</v>
      </c>
      <c r="DU209">
        <v>54310</v>
      </c>
      <c r="DV209">
        <v>58276</v>
      </c>
      <c r="DW209">
        <v>39798</v>
      </c>
      <c r="DX209">
        <v>1</v>
      </c>
      <c r="DY209">
        <v>54310</v>
      </c>
      <c r="DZ209">
        <v>58276</v>
      </c>
      <c r="EA209">
        <v>39798</v>
      </c>
      <c r="EB209">
        <v>1</v>
      </c>
      <c r="EC209">
        <v>54310</v>
      </c>
    </row>
    <row r="210" spans="1:133" x14ac:dyDescent="0.2">
      <c r="A210" t="s">
        <v>19956</v>
      </c>
      <c r="B210">
        <v>1012</v>
      </c>
      <c r="C210" t="s">
        <v>287</v>
      </c>
      <c r="D210" t="str">
        <f t="shared" si="9"/>
        <v>NP_005026</v>
      </c>
      <c r="E210" t="s">
        <v>19956</v>
      </c>
      <c r="F210" t="s">
        <v>19956</v>
      </c>
      <c r="G210" t="s">
        <v>19955</v>
      </c>
      <c r="H210">
        <v>1</v>
      </c>
      <c r="I210">
        <v>127.658</v>
      </c>
      <c r="J210">
        <v>5.8771099999999996E-3</v>
      </c>
      <c r="K210">
        <v>127.66</v>
      </c>
      <c r="L210">
        <v>24.373999999999999</v>
      </c>
      <c r="M210">
        <v>127.66</v>
      </c>
      <c r="N210">
        <v>0</v>
      </c>
      <c r="O210">
        <v>0</v>
      </c>
      <c r="Q210" t="s">
        <v>137</v>
      </c>
      <c r="Z210">
        <v>1</v>
      </c>
      <c r="AA210">
        <v>127.658</v>
      </c>
      <c r="AB210">
        <v>5.8771099999999996E-3</v>
      </c>
      <c r="AC210">
        <v>127.66</v>
      </c>
      <c r="AT210" t="s">
        <v>136</v>
      </c>
      <c r="AU210">
        <v>1</v>
      </c>
      <c r="AV210" t="s">
        <v>144</v>
      </c>
      <c r="AW210" t="str">
        <f t="shared" si="10"/>
        <v>POLRMT|NP_005026</v>
      </c>
      <c r="AX210" s="1" t="str">
        <f t="shared" si="11"/>
        <v>POLRMT|NP_005026|LQIEK(1)R</v>
      </c>
      <c r="AY210" t="s">
        <v>19960</v>
      </c>
      <c r="AZ210" t="s">
        <v>143</v>
      </c>
      <c r="BA210" t="s">
        <v>255</v>
      </c>
      <c r="BB210" t="s">
        <v>19959</v>
      </c>
      <c r="BC210" t="s">
        <v>19958</v>
      </c>
      <c r="BD210">
        <v>5</v>
      </c>
      <c r="BE210">
        <v>2</v>
      </c>
      <c r="BF210">
        <v>0.34859000000000001</v>
      </c>
      <c r="BG210" t="s">
        <v>138</v>
      </c>
      <c r="BH210" t="s">
        <v>138</v>
      </c>
      <c r="BI210" t="s">
        <v>138</v>
      </c>
      <c r="BJ210" t="s">
        <v>139</v>
      </c>
      <c r="BK210" t="s">
        <v>138</v>
      </c>
      <c r="BL210" t="s">
        <v>138</v>
      </c>
      <c r="BM210" t="s">
        <v>138</v>
      </c>
      <c r="BN210" t="s">
        <v>138</v>
      </c>
      <c r="BO210">
        <v>5988000</v>
      </c>
      <c r="BP210">
        <v>5988000</v>
      </c>
      <c r="BQ210">
        <v>0</v>
      </c>
      <c r="BR210">
        <v>0</v>
      </c>
      <c r="BS210" t="s">
        <v>137</v>
      </c>
      <c r="BT210">
        <v>1570000</v>
      </c>
      <c r="BU210" t="s">
        <v>297</v>
      </c>
      <c r="BV210" t="s">
        <v>297</v>
      </c>
      <c r="BW210">
        <v>4418100</v>
      </c>
      <c r="BX210" t="s">
        <v>297</v>
      </c>
      <c r="BY210" t="s">
        <v>297</v>
      </c>
      <c r="BZ210" t="s">
        <v>297</v>
      </c>
      <c r="CA210" t="s">
        <v>297</v>
      </c>
      <c r="CB210" t="s">
        <v>137</v>
      </c>
      <c r="CC210" t="s">
        <v>137</v>
      </c>
      <c r="CD210" t="s">
        <v>137</v>
      </c>
      <c r="CE210" t="s">
        <v>137</v>
      </c>
      <c r="CF210" t="s">
        <v>137</v>
      </c>
      <c r="CG210" t="s">
        <v>137</v>
      </c>
      <c r="CH210" t="s">
        <v>137</v>
      </c>
      <c r="CI210" t="s">
        <v>137</v>
      </c>
      <c r="CJ210">
        <v>1570000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4418100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J210">
        <v>208</v>
      </c>
      <c r="DK210">
        <v>168</v>
      </c>
      <c r="DL210">
        <v>1012</v>
      </c>
      <c r="DM210">
        <v>1012</v>
      </c>
      <c r="DN210">
        <v>6348</v>
      </c>
      <c r="DO210">
        <v>6716</v>
      </c>
      <c r="DP210" t="s">
        <v>19957</v>
      </c>
      <c r="DQ210">
        <v>28182</v>
      </c>
      <c r="DR210">
        <v>41161</v>
      </c>
      <c r="DS210">
        <v>28182</v>
      </c>
      <c r="DT210">
        <v>4</v>
      </c>
      <c r="DU210">
        <v>12909</v>
      </c>
      <c r="DV210">
        <v>41161</v>
      </c>
      <c r="DW210">
        <v>28182</v>
      </c>
      <c r="DX210">
        <v>4</v>
      </c>
      <c r="DY210">
        <v>12909</v>
      </c>
      <c r="DZ210">
        <v>41161</v>
      </c>
      <c r="EA210">
        <v>28182</v>
      </c>
      <c r="EB210">
        <v>4</v>
      </c>
      <c r="EC210">
        <v>12909</v>
      </c>
    </row>
    <row r="211" spans="1:133" x14ac:dyDescent="0.2">
      <c r="A211" t="s">
        <v>19956</v>
      </c>
      <c r="B211">
        <v>402</v>
      </c>
      <c r="C211" t="s">
        <v>287</v>
      </c>
      <c r="D211" t="str">
        <f t="shared" si="9"/>
        <v>NP_005026</v>
      </c>
      <c r="E211" t="s">
        <v>19956</v>
      </c>
      <c r="F211" t="s">
        <v>19956</v>
      </c>
      <c r="G211" t="s">
        <v>19955</v>
      </c>
      <c r="H211">
        <v>1</v>
      </c>
      <c r="I211">
        <v>126.91500000000001</v>
      </c>
      <c r="J211" s="3">
        <v>3.6080100000000002E-8</v>
      </c>
      <c r="K211">
        <v>126.91</v>
      </c>
      <c r="L211">
        <v>88.369</v>
      </c>
      <c r="M211">
        <v>126.91</v>
      </c>
      <c r="N211">
        <v>1</v>
      </c>
      <c r="O211">
        <v>100.042</v>
      </c>
      <c r="P211">
        <v>4.54339E-4</v>
      </c>
      <c r="Q211">
        <v>100.04</v>
      </c>
      <c r="R211">
        <v>1</v>
      </c>
      <c r="S211">
        <v>126.91500000000001</v>
      </c>
      <c r="T211" s="3">
        <v>3.6080100000000002E-8</v>
      </c>
      <c r="U211">
        <v>126.91</v>
      </c>
      <c r="V211">
        <v>1</v>
      </c>
      <c r="W211">
        <v>87.411500000000004</v>
      </c>
      <c r="X211">
        <v>5.7825599999999997E-4</v>
      </c>
      <c r="Y211">
        <v>87.411000000000001</v>
      </c>
      <c r="Z211">
        <v>1</v>
      </c>
      <c r="AA211">
        <v>69.9345</v>
      </c>
      <c r="AB211">
        <v>3.49241E-3</v>
      </c>
      <c r="AC211">
        <v>69.935000000000002</v>
      </c>
      <c r="AH211">
        <v>1</v>
      </c>
      <c r="AI211">
        <v>102.08499999999999</v>
      </c>
      <c r="AJ211">
        <v>3.87501E-4</v>
      </c>
      <c r="AK211">
        <v>102.08</v>
      </c>
      <c r="AL211">
        <v>1</v>
      </c>
      <c r="AM211">
        <v>118.30800000000001</v>
      </c>
      <c r="AN211" s="3">
        <v>1.38981E-5</v>
      </c>
      <c r="AO211">
        <v>118.31</v>
      </c>
      <c r="AP211">
        <v>1</v>
      </c>
      <c r="AQ211">
        <v>126.91500000000001</v>
      </c>
      <c r="AR211" s="3">
        <v>3.6080100000000002E-8</v>
      </c>
      <c r="AS211">
        <v>126.91</v>
      </c>
      <c r="AT211" t="s">
        <v>136</v>
      </c>
      <c r="AU211">
        <v>1</v>
      </c>
      <c r="AV211" t="s">
        <v>144</v>
      </c>
      <c r="AW211" t="str">
        <f t="shared" si="10"/>
        <v>POLRMT|NP_005026</v>
      </c>
      <c r="AX211" s="1" t="str">
        <f t="shared" si="11"/>
        <v>POLRMT|NP_005026|TLQCLFEK(1)QLHMELASR</v>
      </c>
      <c r="AY211" t="s">
        <v>19954</v>
      </c>
      <c r="AZ211" t="s">
        <v>143</v>
      </c>
      <c r="BA211" t="s">
        <v>291</v>
      </c>
      <c r="BB211" t="s">
        <v>19953</v>
      </c>
      <c r="BC211" t="s">
        <v>19952</v>
      </c>
      <c r="BD211">
        <v>8</v>
      </c>
      <c r="BE211">
        <v>3</v>
      </c>
      <c r="BF211">
        <v>-0.31109999999999999</v>
      </c>
      <c r="BG211" t="s">
        <v>139</v>
      </c>
      <c r="BH211" t="s">
        <v>139</v>
      </c>
      <c r="BI211" t="s">
        <v>139</v>
      </c>
      <c r="BJ211" t="s">
        <v>139</v>
      </c>
      <c r="BK211" t="s">
        <v>138</v>
      </c>
      <c r="BL211" t="s">
        <v>139</v>
      </c>
      <c r="BM211" t="s">
        <v>139</v>
      </c>
      <c r="BN211" t="s">
        <v>139</v>
      </c>
      <c r="BO211">
        <v>173850000</v>
      </c>
      <c r="BP211">
        <v>173850000</v>
      </c>
      <c r="BQ211">
        <v>0</v>
      </c>
      <c r="BR211">
        <v>0</v>
      </c>
      <c r="BS211" t="s">
        <v>137</v>
      </c>
      <c r="BT211">
        <v>13347000</v>
      </c>
      <c r="BU211">
        <v>24417000</v>
      </c>
      <c r="BV211">
        <v>9500000</v>
      </c>
      <c r="BW211">
        <v>10670000</v>
      </c>
      <c r="BX211" t="s">
        <v>297</v>
      </c>
      <c r="BY211">
        <v>8082500</v>
      </c>
      <c r="BZ211">
        <v>31610000</v>
      </c>
      <c r="CA211">
        <v>76224000</v>
      </c>
      <c r="CB211" t="s">
        <v>137</v>
      </c>
      <c r="CC211" t="s">
        <v>137</v>
      </c>
      <c r="CD211" t="s">
        <v>137</v>
      </c>
      <c r="CE211" t="s">
        <v>137</v>
      </c>
      <c r="CF211" t="s">
        <v>137</v>
      </c>
      <c r="CG211" t="s">
        <v>137</v>
      </c>
      <c r="CH211" t="s">
        <v>137</v>
      </c>
      <c r="CI211" t="s">
        <v>137</v>
      </c>
      <c r="CJ211">
        <v>13347000</v>
      </c>
      <c r="CK211">
        <v>0</v>
      </c>
      <c r="CL211">
        <v>0</v>
      </c>
      <c r="CM211">
        <v>24417000</v>
      </c>
      <c r="CN211">
        <v>0</v>
      </c>
      <c r="CO211">
        <v>0</v>
      </c>
      <c r="CP211">
        <v>9500000</v>
      </c>
      <c r="CQ211">
        <v>0</v>
      </c>
      <c r="CR211">
        <v>0</v>
      </c>
      <c r="CS211">
        <v>10670000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8082500</v>
      </c>
      <c r="CZ211">
        <v>0</v>
      </c>
      <c r="DA211">
        <v>0</v>
      </c>
      <c r="DB211">
        <v>31610000</v>
      </c>
      <c r="DC211">
        <v>0</v>
      </c>
      <c r="DD211">
        <v>0</v>
      </c>
      <c r="DE211">
        <v>76224000</v>
      </c>
      <c r="DF211">
        <v>0</v>
      </c>
      <c r="DG211">
        <v>0</v>
      </c>
      <c r="DJ211">
        <v>209</v>
      </c>
      <c r="DK211">
        <v>168</v>
      </c>
      <c r="DL211">
        <v>402</v>
      </c>
      <c r="DM211">
        <v>402</v>
      </c>
      <c r="DN211">
        <v>10658</v>
      </c>
      <c r="DO211">
        <v>11340</v>
      </c>
      <c r="DP211" t="s">
        <v>19951</v>
      </c>
      <c r="DQ211" t="s">
        <v>19950</v>
      </c>
      <c r="DR211">
        <v>67972</v>
      </c>
      <c r="DS211">
        <v>46362</v>
      </c>
      <c r="DT211">
        <v>8</v>
      </c>
      <c r="DU211">
        <v>45883</v>
      </c>
      <c r="DV211">
        <v>67972</v>
      </c>
      <c r="DW211">
        <v>46362</v>
      </c>
      <c r="DX211">
        <v>8</v>
      </c>
      <c r="DY211">
        <v>45883</v>
      </c>
      <c r="DZ211">
        <v>67972</v>
      </c>
      <c r="EA211">
        <v>46362</v>
      </c>
      <c r="EB211">
        <v>8</v>
      </c>
      <c r="EC211">
        <v>45883</v>
      </c>
    </row>
    <row r="212" spans="1:133" x14ac:dyDescent="0.2">
      <c r="A212" t="s">
        <v>19948</v>
      </c>
      <c r="B212">
        <v>304</v>
      </c>
      <c r="C212" t="s">
        <v>19949</v>
      </c>
      <c r="D212" t="str">
        <f t="shared" si="9"/>
        <v>NP_031397</v>
      </c>
      <c r="E212" t="s">
        <v>19948</v>
      </c>
      <c r="F212" t="s">
        <v>19948</v>
      </c>
      <c r="G212" t="s">
        <v>19947</v>
      </c>
      <c r="H212">
        <v>1</v>
      </c>
      <c r="I212">
        <v>88.075000000000003</v>
      </c>
      <c r="J212">
        <v>2.4454500000000001E-3</v>
      </c>
      <c r="K212">
        <v>94.546999999999997</v>
      </c>
      <c r="L212">
        <v>64.210999999999999</v>
      </c>
      <c r="M212">
        <v>88.075000000000003</v>
      </c>
      <c r="N212">
        <v>1</v>
      </c>
      <c r="O212">
        <v>86.287700000000001</v>
      </c>
      <c r="P212">
        <v>3.4485200000000001E-3</v>
      </c>
      <c r="Q212">
        <v>86.287999999999997</v>
      </c>
      <c r="V212">
        <v>1</v>
      </c>
      <c r="W212">
        <v>94.546499999999995</v>
      </c>
      <c r="X212">
        <v>2.4454500000000001E-3</v>
      </c>
      <c r="Y212">
        <v>94.546999999999997</v>
      </c>
      <c r="Z212">
        <v>1</v>
      </c>
      <c r="AA212">
        <v>88.075000000000003</v>
      </c>
      <c r="AB212">
        <v>8.1667400000000005E-3</v>
      </c>
      <c r="AC212">
        <v>88.075000000000003</v>
      </c>
      <c r="AU212">
        <v>1</v>
      </c>
      <c r="AV212" t="s">
        <v>144</v>
      </c>
      <c r="AW212" t="str">
        <f t="shared" si="10"/>
        <v>BRD3|NP_031397</v>
      </c>
      <c r="AX212" s="1" t="str">
        <f t="shared" si="11"/>
        <v>BRD3|NP_031397|DLEDGEVPQHAGK(1)K</v>
      </c>
      <c r="AY212" t="s">
        <v>19946</v>
      </c>
      <c r="AZ212" t="s">
        <v>143</v>
      </c>
      <c r="BA212" t="s">
        <v>497</v>
      </c>
      <c r="BB212" t="s">
        <v>19945</v>
      </c>
      <c r="BC212" t="s">
        <v>19944</v>
      </c>
      <c r="BD212">
        <v>13</v>
      </c>
      <c r="BE212">
        <v>2</v>
      </c>
      <c r="BF212">
        <v>-0.11652999999999999</v>
      </c>
      <c r="BG212" t="s">
        <v>139</v>
      </c>
      <c r="BH212" t="s">
        <v>138</v>
      </c>
      <c r="BI212" t="s">
        <v>139</v>
      </c>
      <c r="BJ212" t="s">
        <v>139</v>
      </c>
      <c r="BK212" t="s">
        <v>138</v>
      </c>
      <c r="BL212" t="s">
        <v>138</v>
      </c>
      <c r="BM212" t="s">
        <v>138</v>
      </c>
      <c r="BN212" t="s">
        <v>138</v>
      </c>
      <c r="BO212">
        <v>3137400</v>
      </c>
      <c r="BP212">
        <v>3137400</v>
      </c>
      <c r="BQ212">
        <v>0</v>
      </c>
      <c r="BR212">
        <v>0</v>
      </c>
      <c r="BS212" t="s">
        <v>137</v>
      </c>
      <c r="BT212" t="s">
        <v>297</v>
      </c>
      <c r="BU212" t="s">
        <v>297</v>
      </c>
      <c r="BV212" t="s">
        <v>297</v>
      </c>
      <c r="BW212">
        <v>3137400</v>
      </c>
      <c r="BX212" t="s">
        <v>297</v>
      </c>
      <c r="BY212" t="s">
        <v>297</v>
      </c>
      <c r="BZ212" t="s">
        <v>297</v>
      </c>
      <c r="CA212" t="s">
        <v>297</v>
      </c>
      <c r="CB212" t="s">
        <v>137</v>
      </c>
      <c r="CC212" t="s">
        <v>137</v>
      </c>
      <c r="CD212" t="s">
        <v>137</v>
      </c>
      <c r="CE212" t="s">
        <v>137</v>
      </c>
      <c r="CF212" t="s">
        <v>137</v>
      </c>
      <c r="CG212" t="s">
        <v>137</v>
      </c>
      <c r="CH212" t="s">
        <v>137</v>
      </c>
      <c r="CI212" t="s">
        <v>137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3137400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J212">
        <v>210</v>
      </c>
      <c r="DK212">
        <v>170</v>
      </c>
      <c r="DL212">
        <v>304</v>
      </c>
      <c r="DM212">
        <v>304</v>
      </c>
      <c r="DN212">
        <v>1355</v>
      </c>
      <c r="DO212">
        <v>1427</v>
      </c>
      <c r="DP212" t="s">
        <v>19943</v>
      </c>
      <c r="DQ212" t="s">
        <v>19942</v>
      </c>
      <c r="DR212">
        <v>8119</v>
      </c>
      <c r="DS212">
        <v>5742</v>
      </c>
      <c r="DT212">
        <v>4</v>
      </c>
      <c r="DU212">
        <v>13587</v>
      </c>
      <c r="DV212">
        <v>8118</v>
      </c>
      <c r="DW212">
        <v>5741</v>
      </c>
      <c r="DX212">
        <v>3</v>
      </c>
      <c r="DY212">
        <v>13464</v>
      </c>
      <c r="DZ212">
        <v>8118</v>
      </c>
      <c r="EA212">
        <v>5741</v>
      </c>
      <c r="EB212">
        <v>3</v>
      </c>
      <c r="EC212">
        <v>13464</v>
      </c>
    </row>
    <row r="213" spans="1:133" x14ac:dyDescent="0.2">
      <c r="A213" s="4" t="s">
        <v>19940</v>
      </c>
      <c r="B213">
        <v>72</v>
      </c>
      <c r="C213" t="s">
        <v>19941</v>
      </c>
      <c r="D213" t="str">
        <f t="shared" si="9"/>
        <v>NP_115602</v>
      </c>
      <c r="E213" t="s">
        <v>19940</v>
      </c>
      <c r="F213" t="s">
        <v>19940</v>
      </c>
      <c r="G213" t="s">
        <v>19939</v>
      </c>
      <c r="H213">
        <v>0.98363100000000003</v>
      </c>
      <c r="I213">
        <v>17.7881</v>
      </c>
      <c r="J213">
        <v>1.35282E-3</v>
      </c>
      <c r="K213">
        <v>86.539000000000001</v>
      </c>
      <c r="L213">
        <v>49.247</v>
      </c>
      <c r="M213">
        <v>86.539000000000001</v>
      </c>
      <c r="N213">
        <v>0</v>
      </c>
      <c r="O213">
        <v>0</v>
      </c>
      <c r="Q213" t="s">
        <v>137</v>
      </c>
      <c r="R213">
        <v>0</v>
      </c>
      <c r="S213">
        <v>0</v>
      </c>
      <c r="U213" t="s">
        <v>137</v>
      </c>
      <c r="V213">
        <v>0</v>
      </c>
      <c r="W213">
        <v>0</v>
      </c>
      <c r="Y213" t="s">
        <v>137</v>
      </c>
      <c r="Z213">
        <v>0.98363100000000003</v>
      </c>
      <c r="AA213">
        <v>17.7881</v>
      </c>
      <c r="AB213">
        <v>1.35282E-3</v>
      </c>
      <c r="AC213">
        <v>86.539000000000001</v>
      </c>
      <c r="AH213">
        <v>0</v>
      </c>
      <c r="AI213">
        <v>0</v>
      </c>
      <c r="AK213" t="s">
        <v>137</v>
      </c>
      <c r="AL213">
        <v>0</v>
      </c>
      <c r="AM213">
        <v>0</v>
      </c>
      <c r="AO213" t="s">
        <v>137</v>
      </c>
      <c r="AT213" t="s">
        <v>136</v>
      </c>
      <c r="AU213">
        <v>1</v>
      </c>
      <c r="AV213" t="s">
        <v>144</v>
      </c>
      <c r="AW213" t="str">
        <f t="shared" si="10"/>
        <v>ZCCHC7|NP_115602</v>
      </c>
      <c r="AX213" s="1" t="str">
        <f t="shared" si="11"/>
        <v>ZCCHC7|NP_115602|NSGNSESSSSK(0.016)PNQK(0.984)K</v>
      </c>
      <c r="AY213" t="s">
        <v>19938</v>
      </c>
      <c r="AZ213" t="s">
        <v>143</v>
      </c>
      <c r="BA213" t="s">
        <v>702</v>
      </c>
      <c r="BB213" t="s">
        <v>19937</v>
      </c>
      <c r="BC213" t="s">
        <v>19936</v>
      </c>
      <c r="BD213">
        <v>15</v>
      </c>
      <c r="BE213">
        <v>3</v>
      </c>
      <c r="BF213">
        <v>-0.38024000000000002</v>
      </c>
      <c r="BG213" t="s">
        <v>138</v>
      </c>
      <c r="BH213" t="s">
        <v>138</v>
      </c>
      <c r="BI213" t="s">
        <v>138</v>
      </c>
      <c r="BJ213" t="s">
        <v>139</v>
      </c>
      <c r="BK213" t="s">
        <v>138</v>
      </c>
      <c r="BL213" t="s">
        <v>138</v>
      </c>
      <c r="BM213" t="s">
        <v>138</v>
      </c>
      <c r="BN213" t="s">
        <v>138</v>
      </c>
      <c r="BO213">
        <v>5822200</v>
      </c>
      <c r="BP213">
        <v>5822200</v>
      </c>
      <c r="BQ213">
        <v>0</v>
      </c>
      <c r="BR213">
        <v>0</v>
      </c>
      <c r="BS213" t="s">
        <v>137</v>
      </c>
      <c r="BT213">
        <v>383960</v>
      </c>
      <c r="BU213">
        <v>518400</v>
      </c>
      <c r="BV213">
        <v>2577800</v>
      </c>
      <c r="BW213">
        <v>1183200</v>
      </c>
      <c r="BX213" t="s">
        <v>297</v>
      </c>
      <c r="BY213">
        <v>797880</v>
      </c>
      <c r="BZ213">
        <v>361040</v>
      </c>
      <c r="CA213" t="s">
        <v>297</v>
      </c>
      <c r="CB213" t="s">
        <v>137</v>
      </c>
      <c r="CC213" t="s">
        <v>137</v>
      </c>
      <c r="CD213" t="s">
        <v>137</v>
      </c>
      <c r="CE213" t="s">
        <v>137</v>
      </c>
      <c r="CF213" t="s">
        <v>137</v>
      </c>
      <c r="CG213" t="s">
        <v>137</v>
      </c>
      <c r="CH213" t="s">
        <v>137</v>
      </c>
      <c r="CI213" t="s">
        <v>137</v>
      </c>
      <c r="CJ213">
        <v>383960</v>
      </c>
      <c r="CK213">
        <v>0</v>
      </c>
      <c r="CL213">
        <v>0</v>
      </c>
      <c r="CM213">
        <v>518400</v>
      </c>
      <c r="CN213">
        <v>0</v>
      </c>
      <c r="CO213">
        <v>0</v>
      </c>
      <c r="CP213">
        <v>2577800</v>
      </c>
      <c r="CQ213">
        <v>0</v>
      </c>
      <c r="CR213">
        <v>0</v>
      </c>
      <c r="CS213">
        <v>1183200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797880</v>
      </c>
      <c r="CZ213">
        <v>0</v>
      </c>
      <c r="DA213">
        <v>0</v>
      </c>
      <c r="DB213">
        <v>361040</v>
      </c>
      <c r="DC213">
        <v>0</v>
      </c>
      <c r="DD213">
        <v>0</v>
      </c>
      <c r="DE213">
        <v>0</v>
      </c>
      <c r="DF213">
        <v>0</v>
      </c>
      <c r="DG213">
        <v>0</v>
      </c>
      <c r="DJ213">
        <v>211</v>
      </c>
      <c r="DK213">
        <v>171</v>
      </c>
      <c r="DL213">
        <v>72</v>
      </c>
      <c r="DM213">
        <v>72</v>
      </c>
      <c r="DN213">
        <v>7750</v>
      </c>
      <c r="DO213">
        <v>8264</v>
      </c>
      <c r="DP213" t="s">
        <v>19935</v>
      </c>
      <c r="DQ213" t="s">
        <v>19934</v>
      </c>
      <c r="DR213">
        <v>48909</v>
      </c>
      <c r="DS213">
        <v>33434</v>
      </c>
      <c r="DT213">
        <v>4</v>
      </c>
      <c r="DU213">
        <v>3265</v>
      </c>
      <c r="DV213">
        <v>48909</v>
      </c>
      <c r="DW213">
        <v>33434</v>
      </c>
      <c r="DX213">
        <v>4</v>
      </c>
      <c r="DY213">
        <v>3265</v>
      </c>
      <c r="DZ213">
        <v>48909</v>
      </c>
      <c r="EA213">
        <v>33434</v>
      </c>
      <c r="EB213">
        <v>4</v>
      </c>
      <c r="EC213">
        <v>3265</v>
      </c>
    </row>
    <row r="214" spans="1:133" x14ac:dyDescent="0.2">
      <c r="A214" s="4" t="s">
        <v>19932</v>
      </c>
      <c r="B214">
        <v>817</v>
      </c>
      <c r="C214" t="s">
        <v>19933</v>
      </c>
      <c r="D214" t="str">
        <f t="shared" si="9"/>
        <v>NP_003176</v>
      </c>
      <c r="E214" t="s">
        <v>19932</v>
      </c>
      <c r="F214" t="s">
        <v>19932</v>
      </c>
      <c r="G214" t="s">
        <v>19931</v>
      </c>
      <c r="H214">
        <v>1</v>
      </c>
      <c r="I214">
        <v>128.06299999999999</v>
      </c>
      <c r="J214" s="3">
        <v>2.06448E-7</v>
      </c>
      <c r="K214">
        <v>132.08000000000001</v>
      </c>
      <c r="L214">
        <v>100.09</v>
      </c>
      <c r="M214">
        <v>128.06</v>
      </c>
      <c r="N214">
        <v>1</v>
      </c>
      <c r="O214">
        <v>97.4499</v>
      </c>
      <c r="P214">
        <v>1.6655199999999999E-4</v>
      </c>
      <c r="Q214">
        <v>97.45</v>
      </c>
      <c r="V214">
        <v>1</v>
      </c>
      <c r="W214">
        <v>73.296000000000006</v>
      </c>
      <c r="X214">
        <v>8.4748600000000007E-3</v>
      </c>
      <c r="Y214">
        <v>73.296000000000006</v>
      </c>
      <c r="Z214">
        <v>1</v>
      </c>
      <c r="AA214">
        <v>132.08099999999999</v>
      </c>
      <c r="AB214" s="3">
        <v>2.06448E-7</v>
      </c>
      <c r="AC214">
        <v>132.08000000000001</v>
      </c>
      <c r="AD214">
        <v>1</v>
      </c>
      <c r="AE214">
        <v>99.069100000000006</v>
      </c>
      <c r="AF214">
        <v>7.88064E-4</v>
      </c>
      <c r="AG214">
        <v>99.069000000000003</v>
      </c>
      <c r="AH214">
        <v>1</v>
      </c>
      <c r="AI214">
        <v>128.06299999999999</v>
      </c>
      <c r="AJ214" s="3">
        <v>2.61475E-7</v>
      </c>
      <c r="AK214">
        <v>128.06</v>
      </c>
      <c r="AT214" t="s">
        <v>136</v>
      </c>
      <c r="AU214">
        <v>1</v>
      </c>
      <c r="AV214" t="s">
        <v>144</v>
      </c>
      <c r="AW214" t="str">
        <f t="shared" si="10"/>
        <v>TAF4|NP_003176</v>
      </c>
      <c r="AX214" s="1" t="str">
        <f t="shared" si="11"/>
        <v>TAF4|NP_003176|ALSAVSAQAAAAQK(1)NK</v>
      </c>
      <c r="AY214" t="s">
        <v>19930</v>
      </c>
      <c r="AZ214" t="s">
        <v>143</v>
      </c>
      <c r="BA214" t="s">
        <v>175</v>
      </c>
      <c r="BB214" t="s">
        <v>19929</v>
      </c>
      <c r="BC214" t="s">
        <v>19928</v>
      </c>
      <c r="BD214">
        <v>14</v>
      </c>
      <c r="BE214">
        <v>2</v>
      </c>
      <c r="BF214">
        <v>-0.37564999999999998</v>
      </c>
      <c r="BG214" t="s">
        <v>139</v>
      </c>
      <c r="BH214" t="s">
        <v>138</v>
      </c>
      <c r="BI214" t="s">
        <v>139</v>
      </c>
      <c r="BJ214" t="s">
        <v>139</v>
      </c>
      <c r="BK214" t="s">
        <v>139</v>
      </c>
      <c r="BL214" t="s">
        <v>139</v>
      </c>
      <c r="BM214" t="s">
        <v>138</v>
      </c>
      <c r="BN214" t="s">
        <v>138</v>
      </c>
      <c r="BO214">
        <v>25496000</v>
      </c>
      <c r="BP214">
        <v>25496000</v>
      </c>
      <c r="BQ214">
        <v>0</v>
      </c>
      <c r="BR214">
        <v>0</v>
      </c>
      <c r="BS214" t="s">
        <v>137</v>
      </c>
      <c r="BT214" t="s">
        <v>297</v>
      </c>
      <c r="BU214" t="s">
        <v>297</v>
      </c>
      <c r="BV214">
        <v>4779000</v>
      </c>
      <c r="BW214">
        <v>9473000</v>
      </c>
      <c r="BX214">
        <v>4524900</v>
      </c>
      <c r="BY214">
        <v>6718700</v>
      </c>
      <c r="BZ214" t="s">
        <v>297</v>
      </c>
      <c r="CA214" t="s">
        <v>297</v>
      </c>
      <c r="CB214" t="s">
        <v>137</v>
      </c>
      <c r="CC214" t="s">
        <v>137</v>
      </c>
      <c r="CD214" t="s">
        <v>137</v>
      </c>
      <c r="CE214" t="s">
        <v>137</v>
      </c>
      <c r="CF214" t="s">
        <v>137</v>
      </c>
      <c r="CG214" t="s">
        <v>137</v>
      </c>
      <c r="CH214" t="s">
        <v>137</v>
      </c>
      <c r="CI214" t="s">
        <v>137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4779000</v>
      </c>
      <c r="CQ214">
        <v>0</v>
      </c>
      <c r="CR214">
        <v>0</v>
      </c>
      <c r="CS214">
        <v>9473000</v>
      </c>
      <c r="CT214">
        <v>0</v>
      </c>
      <c r="CU214">
        <v>0</v>
      </c>
      <c r="CV214">
        <v>4524900</v>
      </c>
      <c r="CW214">
        <v>0</v>
      </c>
      <c r="CX214">
        <v>0</v>
      </c>
      <c r="CY214">
        <v>6718700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J214">
        <v>212</v>
      </c>
      <c r="DK214">
        <v>173</v>
      </c>
      <c r="DL214">
        <v>817</v>
      </c>
      <c r="DM214">
        <v>817</v>
      </c>
      <c r="DN214">
        <v>572</v>
      </c>
      <c r="DO214">
        <v>611</v>
      </c>
      <c r="DP214" t="s">
        <v>19927</v>
      </c>
      <c r="DQ214" t="s">
        <v>19926</v>
      </c>
      <c r="DR214">
        <v>3672</v>
      </c>
      <c r="DS214">
        <v>2649</v>
      </c>
      <c r="DT214">
        <v>6</v>
      </c>
      <c r="DU214">
        <v>18569</v>
      </c>
      <c r="DV214">
        <v>3670</v>
      </c>
      <c r="DW214">
        <v>2647</v>
      </c>
      <c r="DX214">
        <v>4</v>
      </c>
      <c r="DY214">
        <v>17521</v>
      </c>
      <c r="DZ214">
        <v>3670</v>
      </c>
      <c r="EA214">
        <v>2647</v>
      </c>
      <c r="EB214">
        <v>4</v>
      </c>
      <c r="EC214">
        <v>17521</v>
      </c>
    </row>
    <row r="215" spans="1:133" x14ac:dyDescent="0.2">
      <c r="A215" t="s">
        <v>19925</v>
      </c>
      <c r="B215" t="s">
        <v>19924</v>
      </c>
      <c r="C215" t="s">
        <v>19923</v>
      </c>
      <c r="D215" t="str">
        <f t="shared" si="9"/>
        <v>NP_001244944</v>
      </c>
      <c r="E215" t="s">
        <v>19922</v>
      </c>
      <c r="F215" t="s">
        <v>19922</v>
      </c>
      <c r="G215" t="s">
        <v>19921</v>
      </c>
      <c r="H215">
        <v>1</v>
      </c>
      <c r="I215">
        <v>72.270799999999994</v>
      </c>
      <c r="J215">
        <v>7.3561500000000001E-4</v>
      </c>
      <c r="K215">
        <v>72.271000000000001</v>
      </c>
      <c r="L215">
        <v>45.918999999999997</v>
      </c>
      <c r="M215">
        <v>72.271000000000001</v>
      </c>
      <c r="Z215">
        <v>1</v>
      </c>
      <c r="AA215">
        <v>72.270799999999994</v>
      </c>
      <c r="AB215">
        <v>7.3561500000000001E-4</v>
      </c>
      <c r="AC215">
        <v>72.271000000000001</v>
      </c>
      <c r="AP215">
        <v>0</v>
      </c>
      <c r="AQ215">
        <v>0</v>
      </c>
      <c r="AS215" t="s">
        <v>137</v>
      </c>
      <c r="AT215" t="s">
        <v>136</v>
      </c>
      <c r="AU215">
        <v>1</v>
      </c>
      <c r="AV215" t="s">
        <v>144</v>
      </c>
      <c r="AW215" t="str">
        <f t="shared" si="10"/>
        <v>FDXR|NP_001244944</v>
      </c>
      <c r="AX215" s="1" t="str">
        <f t="shared" si="11"/>
        <v>FDXR|NP_001244944|SRPVDPSVPFDSK(1)LGVIPNVEGR</v>
      </c>
      <c r="AY215" t="s">
        <v>19920</v>
      </c>
      <c r="AZ215" t="s">
        <v>143</v>
      </c>
      <c r="BA215" t="s">
        <v>14170</v>
      </c>
      <c r="BB215" t="s">
        <v>19919</v>
      </c>
      <c r="BC215" t="s">
        <v>19918</v>
      </c>
      <c r="BD215">
        <v>13</v>
      </c>
      <c r="BE215">
        <v>3</v>
      </c>
      <c r="BF215">
        <v>-0.46010000000000001</v>
      </c>
      <c r="BG215" t="s">
        <v>138</v>
      </c>
      <c r="BH215" t="s">
        <v>138</v>
      </c>
      <c r="BI215" t="s">
        <v>138</v>
      </c>
      <c r="BJ215" t="s">
        <v>139</v>
      </c>
      <c r="BK215" t="s">
        <v>138</v>
      </c>
      <c r="BL215" t="s">
        <v>138</v>
      </c>
      <c r="BM215" t="s">
        <v>138</v>
      </c>
      <c r="BN215" t="s">
        <v>138</v>
      </c>
      <c r="BO215">
        <v>24668000</v>
      </c>
      <c r="BP215">
        <v>24668000</v>
      </c>
      <c r="BQ215">
        <v>0</v>
      </c>
      <c r="BR215">
        <v>0</v>
      </c>
      <c r="BS215" t="s">
        <v>137</v>
      </c>
      <c r="BT215" t="s">
        <v>297</v>
      </c>
      <c r="BU215" t="s">
        <v>297</v>
      </c>
      <c r="BV215" t="s">
        <v>297</v>
      </c>
      <c r="BW215">
        <v>11617000</v>
      </c>
      <c r="BX215" t="s">
        <v>297</v>
      </c>
      <c r="BY215" t="s">
        <v>297</v>
      </c>
      <c r="BZ215" t="s">
        <v>297</v>
      </c>
      <c r="CA215">
        <v>13051000</v>
      </c>
      <c r="CB215" t="s">
        <v>137</v>
      </c>
      <c r="CC215" t="s">
        <v>137</v>
      </c>
      <c r="CD215" t="s">
        <v>137</v>
      </c>
      <c r="CE215" t="s">
        <v>137</v>
      </c>
      <c r="CF215" t="s">
        <v>137</v>
      </c>
      <c r="CG215" t="s">
        <v>137</v>
      </c>
      <c r="CH215" t="s">
        <v>137</v>
      </c>
      <c r="CI215" t="s">
        <v>137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11617000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13051000</v>
      </c>
      <c r="DF215">
        <v>0</v>
      </c>
      <c r="DG215">
        <v>0</v>
      </c>
      <c r="DJ215">
        <v>213</v>
      </c>
      <c r="DK215">
        <v>174</v>
      </c>
      <c r="DL215">
        <v>336</v>
      </c>
      <c r="DM215">
        <v>336</v>
      </c>
      <c r="DN215">
        <v>9612</v>
      </c>
      <c r="DO215">
        <v>10239</v>
      </c>
      <c r="DP215" t="s">
        <v>19917</v>
      </c>
      <c r="DQ215">
        <v>41516</v>
      </c>
      <c r="DR215">
        <v>60781</v>
      </c>
      <c r="DS215">
        <v>41516</v>
      </c>
      <c r="DT215">
        <v>4</v>
      </c>
      <c r="DU215">
        <v>40671</v>
      </c>
      <c r="DV215">
        <v>60781</v>
      </c>
      <c r="DW215">
        <v>41516</v>
      </c>
      <c r="DX215">
        <v>4</v>
      </c>
      <c r="DY215">
        <v>40671</v>
      </c>
      <c r="DZ215">
        <v>60781</v>
      </c>
      <c r="EA215">
        <v>41516</v>
      </c>
      <c r="EB215">
        <v>4</v>
      </c>
      <c r="EC215">
        <v>40671</v>
      </c>
    </row>
    <row r="216" spans="1:133" x14ac:dyDescent="0.2">
      <c r="A216" s="4" t="s">
        <v>19915</v>
      </c>
      <c r="B216">
        <v>54</v>
      </c>
      <c r="C216" t="s">
        <v>19916</v>
      </c>
      <c r="D216" t="str">
        <f t="shared" si="9"/>
        <v>NP_061820</v>
      </c>
      <c r="E216" t="s">
        <v>19915</v>
      </c>
      <c r="F216" t="s">
        <v>19915</v>
      </c>
      <c r="G216" t="s">
        <v>19914</v>
      </c>
      <c r="H216">
        <v>1</v>
      </c>
      <c r="I216">
        <v>101.142</v>
      </c>
      <c r="J216">
        <v>6.3519399999999995E-4</v>
      </c>
      <c r="K216">
        <v>104.16</v>
      </c>
      <c r="L216">
        <v>72.150000000000006</v>
      </c>
      <c r="M216">
        <v>104.16</v>
      </c>
      <c r="V216">
        <v>0.99999899999999997</v>
      </c>
      <c r="W216">
        <v>61.873399999999997</v>
      </c>
      <c r="X216">
        <v>1.81949E-2</v>
      </c>
      <c r="Y216">
        <v>63.436</v>
      </c>
      <c r="Z216">
        <v>1</v>
      </c>
      <c r="AA216">
        <v>101.142</v>
      </c>
      <c r="AB216">
        <v>6.3519399999999995E-4</v>
      </c>
      <c r="AC216">
        <v>104.16</v>
      </c>
      <c r="AD216">
        <v>0</v>
      </c>
      <c r="AE216">
        <v>0</v>
      </c>
      <c r="AG216" t="s">
        <v>137</v>
      </c>
      <c r="AT216" t="s">
        <v>136</v>
      </c>
      <c r="AU216">
        <v>1</v>
      </c>
      <c r="AV216" t="s">
        <v>144</v>
      </c>
      <c r="AW216" t="str">
        <f t="shared" si="10"/>
        <v>CYCS|NP_061820</v>
      </c>
      <c r="AX216" s="1" t="str">
        <f t="shared" si="11"/>
        <v>CYCS|NP_061820|KTGQAPGYSYTAANK(1)NK</v>
      </c>
      <c r="AY216" t="s">
        <v>19913</v>
      </c>
      <c r="AZ216" t="s">
        <v>143</v>
      </c>
      <c r="BA216" t="s">
        <v>1530</v>
      </c>
      <c r="BB216" t="s">
        <v>19912</v>
      </c>
      <c r="BC216" t="s">
        <v>19911</v>
      </c>
      <c r="BD216">
        <v>15</v>
      </c>
      <c r="BE216">
        <v>3</v>
      </c>
      <c r="BF216">
        <v>1.0427999999999999</v>
      </c>
      <c r="BG216" t="s">
        <v>138</v>
      </c>
      <c r="BH216" t="s">
        <v>138</v>
      </c>
      <c r="BI216" t="s">
        <v>139</v>
      </c>
      <c r="BJ216" t="s">
        <v>139</v>
      </c>
      <c r="BK216" t="s">
        <v>138</v>
      </c>
      <c r="BL216" t="s">
        <v>138</v>
      </c>
      <c r="BM216" t="s">
        <v>138</v>
      </c>
      <c r="BN216" t="s">
        <v>138</v>
      </c>
      <c r="BO216">
        <v>32585000</v>
      </c>
      <c r="BP216">
        <v>32585000</v>
      </c>
      <c r="BQ216">
        <v>0</v>
      </c>
      <c r="BR216">
        <v>0</v>
      </c>
      <c r="BS216" t="s">
        <v>137</v>
      </c>
      <c r="BT216" t="s">
        <v>297</v>
      </c>
      <c r="BU216" t="s">
        <v>297</v>
      </c>
      <c r="BV216">
        <v>13010000</v>
      </c>
      <c r="BW216">
        <v>14205000</v>
      </c>
      <c r="BX216">
        <v>5370300</v>
      </c>
      <c r="BY216" t="s">
        <v>297</v>
      </c>
      <c r="BZ216" t="s">
        <v>297</v>
      </c>
      <c r="CA216" t="s">
        <v>297</v>
      </c>
      <c r="CB216" t="s">
        <v>137</v>
      </c>
      <c r="CC216" t="s">
        <v>137</v>
      </c>
      <c r="CD216" t="s">
        <v>137</v>
      </c>
      <c r="CE216" t="s">
        <v>137</v>
      </c>
      <c r="CF216" t="s">
        <v>137</v>
      </c>
      <c r="CG216" t="s">
        <v>137</v>
      </c>
      <c r="CH216" t="s">
        <v>137</v>
      </c>
      <c r="CI216" t="s">
        <v>137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13010000</v>
      </c>
      <c r="CQ216">
        <v>0</v>
      </c>
      <c r="CR216">
        <v>0</v>
      </c>
      <c r="CS216">
        <v>14205000</v>
      </c>
      <c r="CT216">
        <v>0</v>
      </c>
      <c r="CU216">
        <v>0</v>
      </c>
      <c r="CV216">
        <v>5370300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J216">
        <v>214</v>
      </c>
      <c r="DK216">
        <v>176</v>
      </c>
      <c r="DL216">
        <v>54</v>
      </c>
      <c r="DM216">
        <v>54</v>
      </c>
      <c r="DN216">
        <v>5402</v>
      </c>
      <c r="DO216">
        <v>5720</v>
      </c>
      <c r="DP216" t="s">
        <v>19910</v>
      </c>
      <c r="DQ216" t="s">
        <v>19909</v>
      </c>
      <c r="DR216">
        <v>35439</v>
      </c>
      <c r="DS216">
        <v>24237</v>
      </c>
      <c r="DT216">
        <v>4</v>
      </c>
      <c r="DU216">
        <v>11636</v>
      </c>
      <c r="DV216">
        <v>35439</v>
      </c>
      <c r="DW216">
        <v>24237</v>
      </c>
      <c r="DX216">
        <v>4</v>
      </c>
      <c r="DY216">
        <v>11636</v>
      </c>
      <c r="DZ216">
        <v>35439</v>
      </c>
      <c r="EA216">
        <v>24237</v>
      </c>
      <c r="EB216">
        <v>4</v>
      </c>
      <c r="EC216">
        <v>11636</v>
      </c>
    </row>
    <row r="217" spans="1:133" x14ac:dyDescent="0.2">
      <c r="A217" s="4" t="s">
        <v>19908</v>
      </c>
      <c r="B217" t="s">
        <v>10876</v>
      </c>
      <c r="C217" t="s">
        <v>19907</v>
      </c>
      <c r="D217" t="str">
        <f t="shared" si="9"/>
        <v>NP_001032752</v>
      </c>
      <c r="E217" t="s">
        <v>19906</v>
      </c>
      <c r="F217" t="s">
        <v>19906</v>
      </c>
      <c r="G217" t="s">
        <v>19905</v>
      </c>
      <c r="H217">
        <v>1</v>
      </c>
      <c r="I217">
        <v>114.783</v>
      </c>
      <c r="J217" s="3">
        <v>3.6954900000000002E-6</v>
      </c>
      <c r="K217">
        <v>115.99</v>
      </c>
      <c r="L217">
        <v>87.27</v>
      </c>
      <c r="M217">
        <v>114.78</v>
      </c>
      <c r="N217">
        <v>0</v>
      </c>
      <c r="O217">
        <v>0</v>
      </c>
      <c r="Q217" t="s">
        <v>137</v>
      </c>
      <c r="R217">
        <v>0</v>
      </c>
      <c r="S217">
        <v>0</v>
      </c>
      <c r="U217" t="s">
        <v>137</v>
      </c>
      <c r="V217">
        <v>0</v>
      </c>
      <c r="W217">
        <v>0</v>
      </c>
      <c r="Y217" t="s">
        <v>137</v>
      </c>
      <c r="Z217">
        <v>1</v>
      </c>
      <c r="AA217">
        <v>115.99299999999999</v>
      </c>
      <c r="AB217" s="3">
        <v>3.6954900000000002E-6</v>
      </c>
      <c r="AC217">
        <v>115.99</v>
      </c>
      <c r="AD217">
        <v>0</v>
      </c>
      <c r="AE217">
        <v>0</v>
      </c>
      <c r="AG217" t="s">
        <v>137</v>
      </c>
      <c r="AH217">
        <v>1</v>
      </c>
      <c r="AI217">
        <v>71.434200000000004</v>
      </c>
      <c r="AJ217">
        <v>9.3342900000000005E-4</v>
      </c>
      <c r="AK217">
        <v>71.433999999999997</v>
      </c>
      <c r="AP217">
        <v>1</v>
      </c>
      <c r="AQ217">
        <v>114.783</v>
      </c>
      <c r="AR217" s="3">
        <v>7.2592099999999997E-6</v>
      </c>
      <c r="AS217">
        <v>114.78</v>
      </c>
      <c r="AT217" t="s">
        <v>136</v>
      </c>
      <c r="AU217">
        <v>1</v>
      </c>
      <c r="AV217" t="s">
        <v>144</v>
      </c>
      <c r="AW217" t="str">
        <f t="shared" si="10"/>
        <v>EEF1B2|NP_001032752</v>
      </c>
      <c r="AX217" s="1" t="str">
        <f t="shared" si="11"/>
        <v>EEF1B2|NP_001032752|GFGDLK(1)SPAGLQVLNDYLADK</v>
      </c>
      <c r="AY217" t="s">
        <v>19904</v>
      </c>
      <c r="AZ217" t="s">
        <v>143</v>
      </c>
      <c r="BA217" t="s">
        <v>669</v>
      </c>
      <c r="BB217" t="s">
        <v>19903</v>
      </c>
      <c r="BC217" t="s">
        <v>19902</v>
      </c>
      <c r="BD217">
        <v>6</v>
      </c>
      <c r="BE217">
        <v>3</v>
      </c>
      <c r="BF217">
        <v>0.44228000000000001</v>
      </c>
      <c r="BG217" t="s">
        <v>138</v>
      </c>
      <c r="BH217" t="s">
        <v>138</v>
      </c>
      <c r="BI217" t="s">
        <v>138</v>
      </c>
      <c r="BJ217" t="s">
        <v>139</v>
      </c>
      <c r="BK217" t="s">
        <v>138</v>
      </c>
      <c r="BL217" t="s">
        <v>139</v>
      </c>
      <c r="BM217" t="s">
        <v>138</v>
      </c>
      <c r="BN217" t="s">
        <v>139</v>
      </c>
      <c r="BO217">
        <v>294040000</v>
      </c>
      <c r="BP217">
        <v>294040000</v>
      </c>
      <c r="BQ217">
        <v>0</v>
      </c>
      <c r="BR217">
        <v>0</v>
      </c>
      <c r="BS217" t="s">
        <v>137</v>
      </c>
      <c r="BT217">
        <v>11801000</v>
      </c>
      <c r="BU217">
        <v>22330000</v>
      </c>
      <c r="BV217">
        <v>22216000</v>
      </c>
      <c r="BW217">
        <v>33959000</v>
      </c>
      <c r="BX217">
        <v>5689400</v>
      </c>
      <c r="BY217">
        <v>6677300</v>
      </c>
      <c r="BZ217" t="s">
        <v>297</v>
      </c>
      <c r="CA217">
        <v>45006000</v>
      </c>
      <c r="CB217" t="s">
        <v>137</v>
      </c>
      <c r="CC217" t="s">
        <v>137</v>
      </c>
      <c r="CD217" t="s">
        <v>137</v>
      </c>
      <c r="CE217" t="s">
        <v>137</v>
      </c>
      <c r="CF217" t="s">
        <v>137</v>
      </c>
      <c r="CG217" t="s">
        <v>137</v>
      </c>
      <c r="CH217" t="s">
        <v>137</v>
      </c>
      <c r="CI217" t="s">
        <v>137</v>
      </c>
      <c r="CJ217">
        <v>11801000</v>
      </c>
      <c r="CK217">
        <v>0</v>
      </c>
      <c r="CL217">
        <v>0</v>
      </c>
      <c r="CM217">
        <v>22330000</v>
      </c>
      <c r="CN217">
        <v>0</v>
      </c>
      <c r="CO217">
        <v>0</v>
      </c>
      <c r="CP217">
        <v>22216000</v>
      </c>
      <c r="CQ217">
        <v>0</v>
      </c>
      <c r="CR217">
        <v>0</v>
      </c>
      <c r="CS217">
        <v>33959000</v>
      </c>
      <c r="CT217">
        <v>0</v>
      </c>
      <c r="CU217">
        <v>0</v>
      </c>
      <c r="CV217">
        <v>5689400</v>
      </c>
      <c r="CW217">
        <v>0</v>
      </c>
      <c r="CX217">
        <v>0</v>
      </c>
      <c r="CY217">
        <v>6677300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45006000</v>
      </c>
      <c r="DF217">
        <v>0</v>
      </c>
      <c r="DG217">
        <v>0</v>
      </c>
      <c r="DJ217">
        <v>215</v>
      </c>
      <c r="DK217">
        <v>177</v>
      </c>
      <c r="DL217">
        <v>7</v>
      </c>
      <c r="DM217">
        <v>7</v>
      </c>
      <c r="DN217">
        <v>2765</v>
      </c>
      <c r="DO217">
        <v>2913</v>
      </c>
      <c r="DP217" t="s">
        <v>19901</v>
      </c>
      <c r="DQ217" t="s">
        <v>19900</v>
      </c>
      <c r="DR217">
        <v>16792</v>
      </c>
      <c r="DS217">
        <v>11718</v>
      </c>
      <c r="DT217">
        <v>8</v>
      </c>
      <c r="DU217">
        <v>55382</v>
      </c>
      <c r="DV217">
        <v>16790</v>
      </c>
      <c r="DW217">
        <v>11716</v>
      </c>
      <c r="DX217">
        <v>4</v>
      </c>
      <c r="DY217">
        <v>53964</v>
      </c>
      <c r="DZ217">
        <v>16790</v>
      </c>
      <c r="EA217">
        <v>11716</v>
      </c>
      <c r="EB217">
        <v>4</v>
      </c>
      <c r="EC217">
        <v>53964</v>
      </c>
    </row>
    <row r="218" spans="1:133" x14ac:dyDescent="0.2">
      <c r="A218" t="s">
        <v>19898</v>
      </c>
      <c r="B218">
        <v>172</v>
      </c>
      <c r="C218" t="s">
        <v>19899</v>
      </c>
      <c r="D218" t="str">
        <f t="shared" si="9"/>
        <v>NP_003277</v>
      </c>
      <c r="E218" t="s">
        <v>19898</v>
      </c>
      <c r="F218" t="s">
        <v>19898</v>
      </c>
      <c r="G218" t="s">
        <v>19897</v>
      </c>
      <c r="H218">
        <v>1</v>
      </c>
      <c r="I218">
        <v>102.955</v>
      </c>
      <c r="J218" s="3">
        <v>6.05424E-19</v>
      </c>
      <c r="K218">
        <v>216.83</v>
      </c>
      <c r="L218">
        <v>82.522999999999996</v>
      </c>
      <c r="M218">
        <v>102.95</v>
      </c>
      <c r="N218">
        <v>1</v>
      </c>
      <c r="O218">
        <v>95.192099999999996</v>
      </c>
      <c r="P218">
        <v>1.2179199999999999E-3</v>
      </c>
      <c r="Q218">
        <v>134.97999999999999</v>
      </c>
      <c r="R218">
        <v>1</v>
      </c>
      <c r="S218">
        <v>99.282600000000002</v>
      </c>
      <c r="T218">
        <v>1.11042E-3</v>
      </c>
      <c r="U218">
        <v>131.16999999999999</v>
      </c>
      <c r="V218">
        <v>1</v>
      </c>
      <c r="W218">
        <v>143.398</v>
      </c>
      <c r="X218">
        <v>6.9496900000000003E-4</v>
      </c>
      <c r="Y218">
        <v>176.87</v>
      </c>
      <c r="Z218">
        <v>1</v>
      </c>
      <c r="AA218">
        <v>92.887600000000006</v>
      </c>
      <c r="AB218">
        <v>1.20783E-3</v>
      </c>
      <c r="AC218">
        <v>135.1</v>
      </c>
      <c r="AD218">
        <v>1</v>
      </c>
      <c r="AE218">
        <v>89.438400000000001</v>
      </c>
      <c r="AF218">
        <v>8.2813599999999998E-3</v>
      </c>
      <c r="AG218">
        <v>125.03</v>
      </c>
      <c r="AH218">
        <v>1</v>
      </c>
      <c r="AI218">
        <v>94.040599999999998</v>
      </c>
      <c r="AJ218">
        <v>5.85441E-3</v>
      </c>
      <c r="AK218">
        <v>161.25</v>
      </c>
      <c r="AL218">
        <v>1</v>
      </c>
      <c r="AM218">
        <v>82.433499999999995</v>
      </c>
      <c r="AN218">
        <v>2.0335599999999998E-3</v>
      </c>
      <c r="AO218">
        <v>120.03</v>
      </c>
      <c r="AP218">
        <v>1</v>
      </c>
      <c r="AQ218">
        <v>102.955</v>
      </c>
      <c r="AR218" s="3">
        <v>6.05424E-19</v>
      </c>
      <c r="AS218">
        <v>216.83</v>
      </c>
      <c r="AT218" t="s">
        <v>136</v>
      </c>
      <c r="AU218">
        <v>1</v>
      </c>
      <c r="AV218" t="s">
        <v>144</v>
      </c>
      <c r="AW218" t="str">
        <f t="shared" si="10"/>
        <v>TOP1|NP_003277</v>
      </c>
      <c r="AX218" s="1" t="str">
        <f t="shared" si="11"/>
        <v>TOP1|NP_003277|LEEEEDGK(1)LK</v>
      </c>
      <c r="AY218" t="s">
        <v>19896</v>
      </c>
      <c r="AZ218" t="s">
        <v>143</v>
      </c>
      <c r="BA218" t="s">
        <v>1294</v>
      </c>
      <c r="BB218" t="s">
        <v>19895</v>
      </c>
      <c r="BC218" t="s">
        <v>19894</v>
      </c>
      <c r="BD218">
        <v>8</v>
      </c>
      <c r="BE218">
        <v>2</v>
      </c>
      <c r="BF218">
        <v>0.58420000000000005</v>
      </c>
      <c r="BG218" t="s">
        <v>139</v>
      </c>
      <c r="BH218" t="s">
        <v>139</v>
      </c>
      <c r="BI218" t="s">
        <v>139</v>
      </c>
      <c r="BJ218" t="s">
        <v>139</v>
      </c>
      <c r="BK218" t="s">
        <v>139</v>
      </c>
      <c r="BL218" t="s">
        <v>139</v>
      </c>
      <c r="BM218" t="s">
        <v>139</v>
      </c>
      <c r="BN218" t="s">
        <v>139</v>
      </c>
      <c r="BO218">
        <v>1372700000</v>
      </c>
      <c r="BP218">
        <v>1372700000</v>
      </c>
      <c r="BQ218">
        <v>0</v>
      </c>
      <c r="BR218">
        <v>0</v>
      </c>
      <c r="BS218" t="s">
        <v>137</v>
      </c>
      <c r="BT218">
        <v>118700000</v>
      </c>
      <c r="BU218">
        <v>102810000</v>
      </c>
      <c r="BV218">
        <v>93315000</v>
      </c>
      <c r="BW218">
        <v>185690000</v>
      </c>
      <c r="BX218">
        <v>38116000</v>
      </c>
      <c r="BY218">
        <v>68229000</v>
      </c>
      <c r="BZ218">
        <v>60232000</v>
      </c>
      <c r="CA218">
        <v>113820000</v>
      </c>
      <c r="CB218" t="s">
        <v>137</v>
      </c>
      <c r="CC218" t="s">
        <v>137</v>
      </c>
      <c r="CD218" t="s">
        <v>137</v>
      </c>
      <c r="CE218" t="s">
        <v>137</v>
      </c>
      <c r="CF218" t="s">
        <v>137</v>
      </c>
      <c r="CG218" t="s">
        <v>137</v>
      </c>
      <c r="CH218" t="s">
        <v>137</v>
      </c>
      <c r="CI218" t="s">
        <v>137</v>
      </c>
      <c r="CJ218">
        <v>118700000</v>
      </c>
      <c r="CK218">
        <v>0</v>
      </c>
      <c r="CL218">
        <v>0</v>
      </c>
      <c r="CM218">
        <v>102810000</v>
      </c>
      <c r="CN218">
        <v>0</v>
      </c>
      <c r="CO218">
        <v>0</v>
      </c>
      <c r="CP218">
        <v>93315000</v>
      </c>
      <c r="CQ218">
        <v>0</v>
      </c>
      <c r="CR218">
        <v>0</v>
      </c>
      <c r="CS218">
        <v>185690000</v>
      </c>
      <c r="CT218">
        <v>0</v>
      </c>
      <c r="CU218">
        <v>0</v>
      </c>
      <c r="CV218">
        <v>38116000</v>
      </c>
      <c r="CW218">
        <v>0</v>
      </c>
      <c r="CX218">
        <v>0</v>
      </c>
      <c r="CY218">
        <v>68229000</v>
      </c>
      <c r="CZ218">
        <v>0</v>
      </c>
      <c r="DA218">
        <v>0</v>
      </c>
      <c r="DB218">
        <v>60232000</v>
      </c>
      <c r="DC218">
        <v>0</v>
      </c>
      <c r="DD218">
        <v>0</v>
      </c>
      <c r="DE218">
        <v>113820000</v>
      </c>
      <c r="DF218">
        <v>0</v>
      </c>
      <c r="DG218">
        <v>0</v>
      </c>
      <c r="DJ218">
        <v>216</v>
      </c>
      <c r="DK218">
        <v>181</v>
      </c>
      <c r="DL218">
        <v>172</v>
      </c>
      <c r="DM218">
        <v>172</v>
      </c>
      <c r="DN218" t="s">
        <v>19893</v>
      </c>
      <c r="DO218" t="s">
        <v>19892</v>
      </c>
      <c r="DP218" t="s">
        <v>19891</v>
      </c>
      <c r="DQ218" t="s">
        <v>19890</v>
      </c>
      <c r="DR218">
        <v>37014</v>
      </c>
      <c r="DS218">
        <v>25299</v>
      </c>
      <c r="DT218">
        <v>8</v>
      </c>
      <c r="DU218">
        <v>14460</v>
      </c>
      <c r="DV218">
        <v>33911</v>
      </c>
      <c r="DW218">
        <v>23355</v>
      </c>
      <c r="DX218">
        <v>8</v>
      </c>
      <c r="DY218">
        <v>12391</v>
      </c>
      <c r="DZ218">
        <v>33911</v>
      </c>
      <c r="EA218">
        <v>23355</v>
      </c>
      <c r="EB218">
        <v>8</v>
      </c>
      <c r="EC218">
        <v>12391</v>
      </c>
    </row>
    <row r="219" spans="1:133" x14ac:dyDescent="0.2">
      <c r="A219" t="s">
        <v>19888</v>
      </c>
      <c r="B219">
        <v>28</v>
      </c>
      <c r="C219" t="s">
        <v>19889</v>
      </c>
      <c r="D219" t="str">
        <f t="shared" si="9"/>
        <v>NP_006708</v>
      </c>
      <c r="E219" t="s">
        <v>19888</v>
      </c>
      <c r="F219" t="s">
        <v>19888</v>
      </c>
      <c r="G219" t="s">
        <v>19887</v>
      </c>
      <c r="H219">
        <v>1</v>
      </c>
      <c r="I219">
        <v>72.615099999999998</v>
      </c>
      <c r="J219" s="3">
        <v>1.3386400000000001E-30</v>
      </c>
      <c r="K219">
        <v>148.85</v>
      </c>
      <c r="L219">
        <v>125.49</v>
      </c>
      <c r="M219">
        <v>72.614999999999995</v>
      </c>
      <c r="N219">
        <v>0</v>
      </c>
      <c r="O219">
        <v>0</v>
      </c>
      <c r="Q219" t="s">
        <v>137</v>
      </c>
      <c r="R219">
        <v>1</v>
      </c>
      <c r="S219">
        <v>65.527500000000003</v>
      </c>
      <c r="T219">
        <v>1.4540000000000001E-2</v>
      </c>
      <c r="U219">
        <v>65.528000000000006</v>
      </c>
      <c r="V219">
        <v>1</v>
      </c>
      <c r="W219">
        <v>82.651300000000006</v>
      </c>
      <c r="X219" s="3">
        <v>8.5421799999999996E-6</v>
      </c>
      <c r="Y219">
        <v>130.66</v>
      </c>
      <c r="Z219">
        <v>1</v>
      </c>
      <c r="AA219">
        <v>148.852</v>
      </c>
      <c r="AB219" s="3">
        <v>1.3386400000000001E-30</v>
      </c>
      <c r="AC219">
        <v>148.85</v>
      </c>
      <c r="AH219">
        <v>1</v>
      </c>
      <c r="AI219">
        <v>96.707099999999997</v>
      </c>
      <c r="AJ219">
        <v>1.8234499999999999E-4</v>
      </c>
      <c r="AK219">
        <v>96.706999999999994</v>
      </c>
      <c r="AP219">
        <v>1</v>
      </c>
      <c r="AQ219">
        <v>72.615099999999998</v>
      </c>
      <c r="AR219">
        <v>9.0544300000000005E-3</v>
      </c>
      <c r="AS219">
        <v>72.614999999999995</v>
      </c>
      <c r="AT219" t="s">
        <v>136</v>
      </c>
      <c r="AU219">
        <v>1</v>
      </c>
      <c r="AV219" t="s">
        <v>144</v>
      </c>
      <c r="AW219" t="str">
        <f t="shared" si="10"/>
        <v>SPIN1|NP_006708</v>
      </c>
      <c r="AX219" s="1" t="str">
        <f t="shared" si="11"/>
        <v>SPIN1|NP_006708|ADAGHAGVSANMMK(1)K</v>
      </c>
      <c r="AY219" t="s">
        <v>19886</v>
      </c>
      <c r="AZ219" t="s">
        <v>143</v>
      </c>
      <c r="BA219" t="s">
        <v>709</v>
      </c>
      <c r="BB219" t="s">
        <v>19885</v>
      </c>
      <c r="BC219" t="s">
        <v>19884</v>
      </c>
      <c r="BD219">
        <v>14</v>
      </c>
      <c r="BE219">
        <v>3</v>
      </c>
      <c r="BF219">
        <v>-0.65815999999999997</v>
      </c>
      <c r="BG219" t="s">
        <v>138</v>
      </c>
      <c r="BH219" t="s">
        <v>139</v>
      </c>
      <c r="BI219" t="s">
        <v>139</v>
      </c>
      <c r="BJ219" t="s">
        <v>139</v>
      </c>
      <c r="BK219" t="s">
        <v>138</v>
      </c>
      <c r="BL219" t="s">
        <v>139</v>
      </c>
      <c r="BM219" t="s">
        <v>138</v>
      </c>
      <c r="BN219" t="s">
        <v>138</v>
      </c>
      <c r="BO219">
        <v>50192000</v>
      </c>
      <c r="BP219">
        <v>50192000</v>
      </c>
      <c r="BQ219">
        <v>0</v>
      </c>
      <c r="BR219">
        <v>0</v>
      </c>
      <c r="BS219" t="s">
        <v>137</v>
      </c>
      <c r="BT219">
        <v>7834400</v>
      </c>
      <c r="BU219">
        <v>8881900</v>
      </c>
      <c r="BV219">
        <v>21636000</v>
      </c>
      <c r="BW219" t="s">
        <v>297</v>
      </c>
      <c r="BX219" t="s">
        <v>297</v>
      </c>
      <c r="BY219" t="s">
        <v>297</v>
      </c>
      <c r="BZ219" t="s">
        <v>297</v>
      </c>
      <c r="CA219">
        <v>7595800</v>
      </c>
      <c r="CB219" t="s">
        <v>137</v>
      </c>
      <c r="CC219" t="s">
        <v>137</v>
      </c>
      <c r="CD219" t="s">
        <v>137</v>
      </c>
      <c r="CE219" t="s">
        <v>137</v>
      </c>
      <c r="CF219" t="s">
        <v>137</v>
      </c>
      <c r="CG219" t="s">
        <v>137</v>
      </c>
      <c r="CH219" t="s">
        <v>137</v>
      </c>
      <c r="CI219" t="s">
        <v>137</v>
      </c>
      <c r="CJ219">
        <v>7834400</v>
      </c>
      <c r="CK219">
        <v>0</v>
      </c>
      <c r="CL219">
        <v>0</v>
      </c>
      <c r="CM219">
        <v>8881900</v>
      </c>
      <c r="CN219">
        <v>0</v>
      </c>
      <c r="CO219">
        <v>0</v>
      </c>
      <c r="CP219">
        <v>21636000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7595800</v>
      </c>
      <c r="DF219">
        <v>0</v>
      </c>
      <c r="DG219">
        <v>0</v>
      </c>
      <c r="DJ219">
        <v>217</v>
      </c>
      <c r="DK219">
        <v>182</v>
      </c>
      <c r="DL219">
        <v>28</v>
      </c>
      <c r="DM219">
        <v>28</v>
      </c>
      <c r="DN219">
        <v>160</v>
      </c>
      <c r="DO219">
        <v>165</v>
      </c>
      <c r="DP219" t="s">
        <v>19883</v>
      </c>
      <c r="DQ219" t="s">
        <v>19882</v>
      </c>
      <c r="DR219">
        <v>1033</v>
      </c>
      <c r="DS219">
        <v>772</v>
      </c>
      <c r="DT219">
        <v>8</v>
      </c>
      <c r="DU219">
        <v>14415</v>
      </c>
      <c r="DV219">
        <v>1031</v>
      </c>
      <c r="DW219">
        <v>770</v>
      </c>
      <c r="DX219">
        <v>4</v>
      </c>
      <c r="DY219">
        <v>13827</v>
      </c>
      <c r="DZ219">
        <v>1031</v>
      </c>
      <c r="EA219">
        <v>770</v>
      </c>
      <c r="EB219">
        <v>4</v>
      </c>
      <c r="EC219">
        <v>13827</v>
      </c>
    </row>
    <row r="220" spans="1:133" x14ac:dyDescent="0.2">
      <c r="A220" t="s">
        <v>19881</v>
      </c>
      <c r="B220" t="s">
        <v>19880</v>
      </c>
      <c r="C220" t="s">
        <v>19879</v>
      </c>
      <c r="D220" t="str">
        <f t="shared" si="9"/>
        <v>NP_001164108</v>
      </c>
      <c r="E220" t="s">
        <v>19878</v>
      </c>
      <c r="F220" t="s">
        <v>19878</v>
      </c>
      <c r="G220" t="s">
        <v>19877</v>
      </c>
      <c r="H220">
        <v>1</v>
      </c>
      <c r="I220">
        <v>96.755499999999998</v>
      </c>
      <c r="J220">
        <v>9.2602299999999995E-3</v>
      </c>
      <c r="K220">
        <v>96.756</v>
      </c>
      <c r="L220">
        <v>64.004999999999995</v>
      </c>
      <c r="M220">
        <v>96.756</v>
      </c>
      <c r="N220">
        <v>0</v>
      </c>
      <c r="O220">
        <v>0</v>
      </c>
      <c r="Q220" t="s">
        <v>137</v>
      </c>
      <c r="R220">
        <v>0</v>
      </c>
      <c r="S220">
        <v>0</v>
      </c>
      <c r="U220" t="s">
        <v>137</v>
      </c>
      <c r="V220">
        <v>1</v>
      </c>
      <c r="W220">
        <v>80.737099999999998</v>
      </c>
      <c r="X220">
        <v>3.0212099999999999E-2</v>
      </c>
      <c r="Y220">
        <v>80.736999999999995</v>
      </c>
      <c r="Z220">
        <v>1</v>
      </c>
      <c r="AA220">
        <v>96.755499999999998</v>
      </c>
      <c r="AB220">
        <v>9.2602299999999995E-3</v>
      </c>
      <c r="AC220">
        <v>96.756</v>
      </c>
      <c r="AD220">
        <v>0</v>
      </c>
      <c r="AE220">
        <v>0</v>
      </c>
      <c r="AG220" t="s">
        <v>137</v>
      </c>
      <c r="AH220">
        <v>0</v>
      </c>
      <c r="AI220">
        <v>0</v>
      </c>
      <c r="AK220" t="s">
        <v>137</v>
      </c>
      <c r="AL220">
        <v>0</v>
      </c>
      <c r="AM220">
        <v>0</v>
      </c>
      <c r="AO220" t="s">
        <v>137</v>
      </c>
      <c r="AP220">
        <v>0</v>
      </c>
      <c r="AQ220">
        <v>0</v>
      </c>
      <c r="AS220" t="s">
        <v>137</v>
      </c>
      <c r="AT220" t="s">
        <v>136</v>
      </c>
      <c r="AU220">
        <v>1</v>
      </c>
      <c r="AV220" t="s">
        <v>144</v>
      </c>
      <c r="AW220" t="str">
        <f t="shared" si="10"/>
        <v>SRGAP2|NP_001164108</v>
      </c>
      <c r="AX220" s="1" t="str">
        <f t="shared" si="11"/>
        <v>SRGAP2|NP_001164108|MAAPVK(1)PPATR</v>
      </c>
      <c r="AY220" t="s">
        <v>19876</v>
      </c>
      <c r="AZ220" t="s">
        <v>143</v>
      </c>
      <c r="BA220" t="s">
        <v>5384</v>
      </c>
      <c r="BB220" t="s">
        <v>19875</v>
      </c>
      <c r="BC220" t="s">
        <v>19874</v>
      </c>
      <c r="BD220">
        <v>6</v>
      </c>
      <c r="BE220">
        <v>2</v>
      </c>
      <c r="BF220">
        <v>0.23899000000000001</v>
      </c>
      <c r="BG220" t="s">
        <v>138</v>
      </c>
      <c r="BH220" t="s">
        <v>138</v>
      </c>
      <c r="BI220" t="s">
        <v>139</v>
      </c>
      <c r="BJ220" t="s">
        <v>139</v>
      </c>
      <c r="BK220" t="s">
        <v>138</v>
      </c>
      <c r="BL220" t="s">
        <v>138</v>
      </c>
      <c r="BM220" t="s">
        <v>138</v>
      </c>
      <c r="BN220" t="s">
        <v>138</v>
      </c>
      <c r="BO220">
        <v>184050000</v>
      </c>
      <c r="BP220">
        <v>184050000</v>
      </c>
      <c r="BQ220">
        <v>0</v>
      </c>
      <c r="BR220">
        <v>0</v>
      </c>
      <c r="BS220" t="s">
        <v>137</v>
      </c>
      <c r="BT220">
        <v>10991000</v>
      </c>
      <c r="BU220">
        <v>14186000</v>
      </c>
      <c r="BV220">
        <v>30823000</v>
      </c>
      <c r="BW220">
        <v>29277000</v>
      </c>
      <c r="BX220">
        <v>8672600</v>
      </c>
      <c r="BY220">
        <v>11035000</v>
      </c>
      <c r="BZ220">
        <v>10825000</v>
      </c>
      <c r="CA220">
        <v>21540000</v>
      </c>
      <c r="CB220" t="s">
        <v>137</v>
      </c>
      <c r="CC220" t="s">
        <v>137</v>
      </c>
      <c r="CD220" t="s">
        <v>137</v>
      </c>
      <c r="CE220" t="s">
        <v>137</v>
      </c>
      <c r="CF220" t="s">
        <v>137</v>
      </c>
      <c r="CG220" t="s">
        <v>137</v>
      </c>
      <c r="CH220" t="s">
        <v>137</v>
      </c>
      <c r="CI220" t="s">
        <v>137</v>
      </c>
      <c r="CJ220">
        <v>10991000</v>
      </c>
      <c r="CK220">
        <v>0</v>
      </c>
      <c r="CL220">
        <v>0</v>
      </c>
      <c r="CM220">
        <v>14186000</v>
      </c>
      <c r="CN220">
        <v>0</v>
      </c>
      <c r="CO220">
        <v>0</v>
      </c>
      <c r="CP220">
        <v>30823000</v>
      </c>
      <c r="CQ220">
        <v>0</v>
      </c>
      <c r="CR220">
        <v>0</v>
      </c>
      <c r="CS220">
        <v>29277000</v>
      </c>
      <c r="CT220">
        <v>0</v>
      </c>
      <c r="CU220">
        <v>0</v>
      </c>
      <c r="CV220">
        <v>8672600</v>
      </c>
      <c r="CW220">
        <v>0</v>
      </c>
      <c r="CX220">
        <v>0</v>
      </c>
      <c r="CY220">
        <v>11035000</v>
      </c>
      <c r="CZ220">
        <v>0</v>
      </c>
      <c r="DA220">
        <v>0</v>
      </c>
      <c r="DB220">
        <v>10825000</v>
      </c>
      <c r="DC220">
        <v>0</v>
      </c>
      <c r="DD220">
        <v>0</v>
      </c>
      <c r="DE220">
        <v>21540000</v>
      </c>
      <c r="DF220">
        <v>0</v>
      </c>
      <c r="DG220">
        <v>0</v>
      </c>
      <c r="DJ220">
        <v>218</v>
      </c>
      <c r="DK220">
        <v>183</v>
      </c>
      <c r="DL220">
        <v>1034</v>
      </c>
      <c r="DM220">
        <v>1034</v>
      </c>
      <c r="DN220" t="s">
        <v>19873</v>
      </c>
      <c r="DO220" t="s">
        <v>19872</v>
      </c>
      <c r="DP220" t="s">
        <v>19871</v>
      </c>
      <c r="DQ220" t="s">
        <v>19870</v>
      </c>
      <c r="DR220">
        <v>43598</v>
      </c>
      <c r="DS220">
        <v>29890</v>
      </c>
      <c r="DT220">
        <v>4</v>
      </c>
      <c r="DU220">
        <v>16262</v>
      </c>
      <c r="DV220">
        <v>43598</v>
      </c>
      <c r="DW220">
        <v>29890</v>
      </c>
      <c r="DX220">
        <v>4</v>
      </c>
      <c r="DY220">
        <v>16262</v>
      </c>
      <c r="DZ220">
        <v>43598</v>
      </c>
      <c r="EA220">
        <v>29890</v>
      </c>
      <c r="EB220">
        <v>4</v>
      </c>
      <c r="EC220">
        <v>16262</v>
      </c>
    </row>
    <row r="221" spans="1:133" x14ac:dyDescent="0.2">
      <c r="A221" t="s">
        <v>19860</v>
      </c>
      <c r="B221">
        <v>2344</v>
      </c>
      <c r="C221" t="s">
        <v>19861</v>
      </c>
      <c r="D221" t="str">
        <f t="shared" si="9"/>
        <v>NP_003119</v>
      </c>
      <c r="E221" t="s">
        <v>19860</v>
      </c>
      <c r="F221" t="s">
        <v>19860</v>
      </c>
      <c r="G221" t="s">
        <v>19869</v>
      </c>
      <c r="H221">
        <v>1</v>
      </c>
      <c r="I221">
        <v>79.3827</v>
      </c>
      <c r="J221" s="3">
        <v>2.7495299999999999E-17</v>
      </c>
      <c r="K221">
        <v>152.66</v>
      </c>
      <c r="L221">
        <v>125.4</v>
      </c>
      <c r="M221">
        <v>79.382999999999996</v>
      </c>
      <c r="N221">
        <v>1</v>
      </c>
      <c r="O221">
        <v>77.959400000000002</v>
      </c>
      <c r="P221">
        <v>4.0931799999999999E-4</v>
      </c>
      <c r="Q221">
        <v>91.588999999999999</v>
      </c>
      <c r="R221">
        <v>1</v>
      </c>
      <c r="S221">
        <v>62.589500000000001</v>
      </c>
      <c r="T221">
        <v>1.3343900000000001E-2</v>
      </c>
      <c r="U221">
        <v>62.588999999999999</v>
      </c>
      <c r="V221">
        <v>1</v>
      </c>
      <c r="W221">
        <v>152.65899999999999</v>
      </c>
      <c r="X221" s="3">
        <v>2.7495299999999999E-17</v>
      </c>
      <c r="Y221">
        <v>152.66</v>
      </c>
      <c r="Z221">
        <v>1</v>
      </c>
      <c r="AA221">
        <v>105.786</v>
      </c>
      <c r="AB221" s="3">
        <v>2.2063700000000001E-9</v>
      </c>
      <c r="AC221">
        <v>129.19999999999999</v>
      </c>
      <c r="AH221">
        <v>1</v>
      </c>
      <c r="AI221">
        <v>61.941499999999998</v>
      </c>
      <c r="AJ221" s="3">
        <v>8.9024900000000002E-5</v>
      </c>
      <c r="AK221">
        <v>108.45</v>
      </c>
      <c r="AL221">
        <v>0</v>
      </c>
      <c r="AM221">
        <v>0</v>
      </c>
      <c r="AO221" t="s">
        <v>137</v>
      </c>
      <c r="AP221">
        <v>1</v>
      </c>
      <c r="AQ221">
        <v>79.3827</v>
      </c>
      <c r="AR221">
        <v>4.25828E-4</v>
      </c>
      <c r="AS221">
        <v>85.736999999999995</v>
      </c>
      <c r="AT221" t="s">
        <v>136</v>
      </c>
      <c r="AU221">
        <v>1</v>
      </c>
      <c r="AV221" t="s">
        <v>144</v>
      </c>
      <c r="AW221" t="str">
        <f t="shared" si="10"/>
        <v>SPTBN1|NP_003119</v>
      </c>
      <c r="AX221" s="1" t="str">
        <f t="shared" si="11"/>
        <v>SPTBN1|NP_003119|AQTLPTSVVTITSESSPGK(1)R</v>
      </c>
      <c r="AY221" t="s">
        <v>19868</v>
      </c>
      <c r="AZ221" t="s">
        <v>143</v>
      </c>
      <c r="BA221" t="s">
        <v>483</v>
      </c>
      <c r="BB221" t="s">
        <v>19867</v>
      </c>
      <c r="BC221" t="s">
        <v>19866</v>
      </c>
      <c r="BD221">
        <v>19</v>
      </c>
      <c r="BE221">
        <v>3</v>
      </c>
      <c r="BF221">
        <v>-6.8643999999999997E-2</v>
      </c>
      <c r="BG221" t="s">
        <v>139</v>
      </c>
      <c r="BH221" t="s">
        <v>139</v>
      </c>
      <c r="BI221" t="s">
        <v>139</v>
      </c>
      <c r="BJ221" t="s">
        <v>139</v>
      </c>
      <c r="BK221" t="s">
        <v>138</v>
      </c>
      <c r="BL221" t="s">
        <v>139</v>
      </c>
      <c r="BM221" t="s">
        <v>138</v>
      </c>
      <c r="BN221" t="s">
        <v>139</v>
      </c>
      <c r="BO221">
        <v>260570000</v>
      </c>
      <c r="BP221">
        <v>260570000</v>
      </c>
      <c r="BQ221">
        <v>0</v>
      </c>
      <c r="BR221">
        <v>0</v>
      </c>
      <c r="BS221" t="s">
        <v>137</v>
      </c>
      <c r="BT221">
        <v>15466000</v>
      </c>
      <c r="BU221">
        <v>13716000</v>
      </c>
      <c r="BV221">
        <v>22667000</v>
      </c>
      <c r="BW221">
        <v>36036000</v>
      </c>
      <c r="BX221" t="s">
        <v>297</v>
      </c>
      <c r="BY221">
        <v>8283400</v>
      </c>
      <c r="BZ221">
        <v>20701000</v>
      </c>
      <c r="CA221">
        <v>29734000</v>
      </c>
      <c r="CB221" t="s">
        <v>137</v>
      </c>
      <c r="CC221" t="s">
        <v>137</v>
      </c>
      <c r="CD221" t="s">
        <v>137</v>
      </c>
      <c r="CE221" t="s">
        <v>137</v>
      </c>
      <c r="CF221" t="s">
        <v>137</v>
      </c>
      <c r="CG221" t="s">
        <v>137</v>
      </c>
      <c r="CH221" t="s">
        <v>137</v>
      </c>
      <c r="CI221" t="s">
        <v>137</v>
      </c>
      <c r="CJ221">
        <v>15466000</v>
      </c>
      <c r="CK221">
        <v>0</v>
      </c>
      <c r="CL221">
        <v>0</v>
      </c>
      <c r="CM221">
        <v>13716000</v>
      </c>
      <c r="CN221">
        <v>0</v>
      </c>
      <c r="CO221">
        <v>0</v>
      </c>
      <c r="CP221">
        <v>22667000</v>
      </c>
      <c r="CQ221">
        <v>0</v>
      </c>
      <c r="CR221">
        <v>0</v>
      </c>
      <c r="CS221">
        <v>36036000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8283400</v>
      </c>
      <c r="CZ221">
        <v>0</v>
      </c>
      <c r="DA221">
        <v>0</v>
      </c>
      <c r="DB221">
        <v>20701000</v>
      </c>
      <c r="DC221">
        <v>0</v>
      </c>
      <c r="DD221">
        <v>0</v>
      </c>
      <c r="DE221">
        <v>29734000</v>
      </c>
      <c r="DF221">
        <v>0</v>
      </c>
      <c r="DG221">
        <v>0</v>
      </c>
      <c r="DJ221">
        <v>219</v>
      </c>
      <c r="DK221">
        <v>186</v>
      </c>
      <c r="DL221">
        <v>2344</v>
      </c>
      <c r="DM221">
        <v>2344</v>
      </c>
      <c r="DN221">
        <v>747</v>
      </c>
      <c r="DO221">
        <v>801</v>
      </c>
      <c r="DP221" t="s">
        <v>19865</v>
      </c>
      <c r="DQ221" t="s">
        <v>19864</v>
      </c>
      <c r="DR221">
        <v>4832</v>
      </c>
      <c r="DS221">
        <v>3520</v>
      </c>
      <c r="DT221">
        <v>8</v>
      </c>
      <c r="DU221">
        <v>31547</v>
      </c>
      <c r="DV221">
        <v>4826</v>
      </c>
      <c r="DW221">
        <v>3513</v>
      </c>
      <c r="DX221">
        <v>3</v>
      </c>
      <c r="DY221">
        <v>30765</v>
      </c>
      <c r="DZ221">
        <v>4826</v>
      </c>
      <c r="EA221">
        <v>3513</v>
      </c>
      <c r="EB221">
        <v>3</v>
      </c>
      <c r="EC221">
        <v>30765</v>
      </c>
    </row>
    <row r="222" spans="1:133" x14ac:dyDescent="0.2">
      <c r="A222" t="s">
        <v>19863</v>
      </c>
      <c r="B222" t="s">
        <v>19862</v>
      </c>
      <c r="C222" t="s">
        <v>19861</v>
      </c>
      <c r="D222" t="str">
        <f t="shared" si="9"/>
        <v>NP_003119</v>
      </c>
      <c r="E222" t="s">
        <v>19860</v>
      </c>
      <c r="F222" t="s">
        <v>19860</v>
      </c>
      <c r="G222" t="s">
        <v>19859</v>
      </c>
      <c r="H222">
        <v>0.99998900000000002</v>
      </c>
      <c r="I222">
        <v>49.6265</v>
      </c>
      <c r="J222" s="3">
        <v>8.0453499999999993E-9</v>
      </c>
      <c r="K222">
        <v>87.802000000000007</v>
      </c>
      <c r="L222">
        <v>63.52</v>
      </c>
      <c r="M222">
        <v>87.802000000000007</v>
      </c>
      <c r="AL222">
        <v>0.99998900000000002</v>
      </c>
      <c r="AM222">
        <v>49.6265</v>
      </c>
      <c r="AN222" s="3">
        <v>8.0453499999999993E-9</v>
      </c>
      <c r="AO222">
        <v>87.802000000000007</v>
      </c>
      <c r="AT222" t="s">
        <v>136</v>
      </c>
      <c r="AU222">
        <v>1</v>
      </c>
      <c r="AV222" t="s">
        <v>144</v>
      </c>
      <c r="AW222" t="str">
        <f t="shared" si="10"/>
        <v>SPTBN1|NP_003119</v>
      </c>
      <c r="AX222" s="1" t="str">
        <f t="shared" si="11"/>
        <v>SPTBN1|NP_003119|GVNASAQK(1)FATDGEGYKPCDPQVIR</v>
      </c>
      <c r="AY222" t="s">
        <v>19858</v>
      </c>
      <c r="AZ222" t="s">
        <v>143</v>
      </c>
      <c r="BA222" t="s">
        <v>2466</v>
      </c>
      <c r="BB222" t="s">
        <v>19857</v>
      </c>
      <c r="BC222" t="s">
        <v>19856</v>
      </c>
      <c r="BD222">
        <v>8</v>
      </c>
      <c r="BE222">
        <v>4</v>
      </c>
      <c r="BF222">
        <v>6.7344000000000001E-2</v>
      </c>
      <c r="BG222" t="s">
        <v>138</v>
      </c>
      <c r="BH222" t="s">
        <v>138</v>
      </c>
      <c r="BI222" t="s">
        <v>138</v>
      </c>
      <c r="BJ222" t="s">
        <v>138</v>
      </c>
      <c r="BK222" t="s">
        <v>138</v>
      </c>
      <c r="BL222" t="s">
        <v>138</v>
      </c>
      <c r="BM222" t="s">
        <v>139</v>
      </c>
      <c r="BN222" t="s">
        <v>138</v>
      </c>
      <c r="BO222">
        <v>50282000</v>
      </c>
      <c r="BP222">
        <v>50282000</v>
      </c>
      <c r="BQ222">
        <v>0</v>
      </c>
      <c r="BR222">
        <v>0</v>
      </c>
      <c r="BS222" t="s">
        <v>137</v>
      </c>
      <c r="BT222" t="s">
        <v>297</v>
      </c>
      <c r="BU222" t="s">
        <v>297</v>
      </c>
      <c r="BV222" t="s">
        <v>297</v>
      </c>
      <c r="BW222" t="s">
        <v>297</v>
      </c>
      <c r="BX222" t="s">
        <v>297</v>
      </c>
      <c r="BY222" t="s">
        <v>297</v>
      </c>
      <c r="BZ222">
        <v>50282000</v>
      </c>
      <c r="CA222" t="s">
        <v>297</v>
      </c>
      <c r="CB222" t="s">
        <v>137</v>
      </c>
      <c r="CC222" t="s">
        <v>137</v>
      </c>
      <c r="CD222" t="s">
        <v>137</v>
      </c>
      <c r="CE222" t="s">
        <v>137</v>
      </c>
      <c r="CF222" t="s">
        <v>137</v>
      </c>
      <c r="CG222" t="s">
        <v>137</v>
      </c>
      <c r="CH222" t="s">
        <v>137</v>
      </c>
      <c r="CI222" t="s">
        <v>137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50282000</v>
      </c>
      <c r="DC222">
        <v>0</v>
      </c>
      <c r="DD222">
        <v>0</v>
      </c>
      <c r="DE222">
        <v>0</v>
      </c>
      <c r="DF222">
        <v>0</v>
      </c>
      <c r="DG222">
        <v>0</v>
      </c>
      <c r="DJ222">
        <v>220</v>
      </c>
      <c r="DK222">
        <v>186</v>
      </c>
      <c r="DL222">
        <v>593</v>
      </c>
      <c r="DM222">
        <v>593</v>
      </c>
      <c r="DN222">
        <v>3435</v>
      </c>
      <c r="DO222">
        <v>3622</v>
      </c>
      <c r="DP222">
        <v>21599</v>
      </c>
      <c r="DQ222">
        <v>15028</v>
      </c>
      <c r="DR222">
        <v>21599</v>
      </c>
      <c r="DS222">
        <v>15028</v>
      </c>
      <c r="DT222">
        <v>7</v>
      </c>
      <c r="DU222">
        <v>29049</v>
      </c>
      <c r="DV222">
        <v>21599</v>
      </c>
      <c r="DW222">
        <v>15028</v>
      </c>
      <c r="DX222">
        <v>7</v>
      </c>
      <c r="DY222">
        <v>29049</v>
      </c>
      <c r="DZ222">
        <v>21599</v>
      </c>
      <c r="EA222">
        <v>15028</v>
      </c>
      <c r="EB222">
        <v>7</v>
      </c>
      <c r="EC222">
        <v>29049</v>
      </c>
    </row>
    <row r="223" spans="1:133" x14ac:dyDescent="0.2">
      <c r="A223" t="s">
        <v>19854</v>
      </c>
      <c r="B223">
        <v>1027</v>
      </c>
      <c r="C223" t="s">
        <v>19855</v>
      </c>
      <c r="D223" t="str">
        <f t="shared" si="9"/>
        <v>NP_795352</v>
      </c>
      <c r="E223" t="s">
        <v>19854</v>
      </c>
      <c r="F223" t="s">
        <v>19854</v>
      </c>
      <c r="G223" t="s">
        <v>19853</v>
      </c>
      <c r="H223">
        <v>1</v>
      </c>
      <c r="I223">
        <v>77.324100000000001</v>
      </c>
      <c r="J223">
        <v>8.3400499999999999E-3</v>
      </c>
      <c r="K223">
        <v>77.323999999999998</v>
      </c>
      <c r="L223">
        <v>54.832999999999998</v>
      </c>
      <c r="M223">
        <v>77.323999999999998</v>
      </c>
      <c r="N223">
        <v>0</v>
      </c>
      <c r="O223">
        <v>0</v>
      </c>
      <c r="Q223" t="s">
        <v>137</v>
      </c>
      <c r="R223">
        <v>0</v>
      </c>
      <c r="S223">
        <v>0</v>
      </c>
      <c r="U223" t="s">
        <v>137</v>
      </c>
      <c r="V223">
        <v>1</v>
      </c>
      <c r="W223">
        <v>76.341099999999997</v>
      </c>
      <c r="X223">
        <v>9.6751400000000005E-3</v>
      </c>
      <c r="Y223">
        <v>76.340999999999994</v>
      </c>
      <c r="Z223">
        <v>1</v>
      </c>
      <c r="AA223">
        <v>77.324100000000001</v>
      </c>
      <c r="AB223">
        <v>8.3400499999999999E-3</v>
      </c>
      <c r="AC223">
        <v>77.323999999999998</v>
      </c>
      <c r="AH223">
        <v>0</v>
      </c>
      <c r="AI223">
        <v>0</v>
      </c>
      <c r="AK223" t="s">
        <v>137</v>
      </c>
      <c r="AL223">
        <v>0</v>
      </c>
      <c r="AM223">
        <v>0</v>
      </c>
      <c r="AO223" t="s">
        <v>137</v>
      </c>
      <c r="AT223" t="s">
        <v>136</v>
      </c>
      <c r="AU223">
        <v>1</v>
      </c>
      <c r="AV223" t="s">
        <v>144</v>
      </c>
      <c r="AW223" t="str">
        <f t="shared" si="10"/>
        <v>INADL|NP_795352</v>
      </c>
      <c r="AX223" s="1" t="str">
        <f t="shared" si="11"/>
        <v>INADL|NP_795352|VISK(1)ASAYTGMLSSR</v>
      </c>
      <c r="AY223" t="s">
        <v>19852</v>
      </c>
      <c r="AZ223" t="s">
        <v>143</v>
      </c>
      <c r="BA223" t="s">
        <v>1869</v>
      </c>
      <c r="BB223" t="s">
        <v>19851</v>
      </c>
      <c r="BC223" t="s">
        <v>19850</v>
      </c>
      <c r="BD223">
        <v>4</v>
      </c>
      <c r="BE223">
        <v>2</v>
      </c>
      <c r="BF223">
        <v>0.65144999999999997</v>
      </c>
      <c r="BG223" t="s">
        <v>138</v>
      </c>
      <c r="BH223" t="s">
        <v>138</v>
      </c>
      <c r="BI223" t="s">
        <v>139</v>
      </c>
      <c r="BJ223" t="s">
        <v>139</v>
      </c>
      <c r="BK223" t="s">
        <v>138</v>
      </c>
      <c r="BL223" t="s">
        <v>138</v>
      </c>
      <c r="BM223" t="s">
        <v>138</v>
      </c>
      <c r="BN223" t="s">
        <v>138</v>
      </c>
      <c r="BO223">
        <v>58079000</v>
      </c>
      <c r="BP223">
        <v>58079000</v>
      </c>
      <c r="BQ223">
        <v>0</v>
      </c>
      <c r="BR223">
        <v>0</v>
      </c>
      <c r="BS223" t="s">
        <v>137</v>
      </c>
      <c r="BT223">
        <v>5911700</v>
      </c>
      <c r="BU223">
        <v>9149300</v>
      </c>
      <c r="BV223">
        <v>8945700</v>
      </c>
      <c r="BW223">
        <v>15706000</v>
      </c>
      <c r="BX223" t="s">
        <v>297</v>
      </c>
      <c r="BY223">
        <v>5963600</v>
      </c>
      <c r="BZ223">
        <v>12403000</v>
      </c>
      <c r="CA223" t="s">
        <v>297</v>
      </c>
      <c r="CB223" t="s">
        <v>137</v>
      </c>
      <c r="CC223" t="s">
        <v>137</v>
      </c>
      <c r="CD223" t="s">
        <v>137</v>
      </c>
      <c r="CE223" t="s">
        <v>137</v>
      </c>
      <c r="CF223" t="s">
        <v>137</v>
      </c>
      <c r="CG223" t="s">
        <v>137</v>
      </c>
      <c r="CH223" t="s">
        <v>137</v>
      </c>
      <c r="CI223" t="s">
        <v>137</v>
      </c>
      <c r="CJ223">
        <v>5911700</v>
      </c>
      <c r="CK223">
        <v>0</v>
      </c>
      <c r="CL223">
        <v>0</v>
      </c>
      <c r="CM223">
        <v>9149300</v>
      </c>
      <c r="CN223">
        <v>0</v>
      </c>
      <c r="CO223">
        <v>0</v>
      </c>
      <c r="CP223">
        <v>8945700</v>
      </c>
      <c r="CQ223">
        <v>0</v>
      </c>
      <c r="CR223">
        <v>0</v>
      </c>
      <c r="CS223">
        <v>15706000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5963600</v>
      </c>
      <c r="CZ223">
        <v>0</v>
      </c>
      <c r="DA223">
        <v>0</v>
      </c>
      <c r="DB223">
        <v>12403000</v>
      </c>
      <c r="DC223">
        <v>0</v>
      </c>
      <c r="DD223">
        <v>0</v>
      </c>
      <c r="DE223">
        <v>0</v>
      </c>
      <c r="DF223">
        <v>0</v>
      </c>
      <c r="DG223">
        <v>0</v>
      </c>
      <c r="DJ223">
        <v>221</v>
      </c>
      <c r="DK223">
        <v>187</v>
      </c>
      <c r="DL223">
        <v>1027</v>
      </c>
      <c r="DM223">
        <v>1027</v>
      </c>
      <c r="DN223">
        <v>11665</v>
      </c>
      <c r="DO223">
        <v>12414</v>
      </c>
      <c r="DP223" t="s">
        <v>19849</v>
      </c>
      <c r="DQ223" t="s">
        <v>19848</v>
      </c>
      <c r="DR223">
        <v>75090</v>
      </c>
      <c r="DS223">
        <v>51391</v>
      </c>
      <c r="DT223">
        <v>4</v>
      </c>
      <c r="DU223">
        <v>31549</v>
      </c>
      <c r="DV223">
        <v>75090</v>
      </c>
      <c r="DW223">
        <v>51391</v>
      </c>
      <c r="DX223">
        <v>4</v>
      </c>
      <c r="DY223">
        <v>31549</v>
      </c>
      <c r="DZ223">
        <v>75090</v>
      </c>
      <c r="EA223">
        <v>51391</v>
      </c>
      <c r="EB223">
        <v>4</v>
      </c>
      <c r="EC223">
        <v>31549</v>
      </c>
    </row>
    <row r="224" spans="1:133" x14ac:dyDescent="0.2">
      <c r="A224" t="s">
        <v>19846</v>
      </c>
      <c r="B224">
        <v>689</v>
      </c>
      <c r="C224" t="s">
        <v>19847</v>
      </c>
      <c r="D224" t="str">
        <f t="shared" si="9"/>
        <v>NP_055940</v>
      </c>
      <c r="E224" t="s">
        <v>19846</v>
      </c>
      <c r="F224" t="s">
        <v>19846</v>
      </c>
      <c r="G224" t="s">
        <v>19845</v>
      </c>
      <c r="H224">
        <v>1</v>
      </c>
      <c r="I224">
        <v>182.87200000000001</v>
      </c>
      <c r="J224" s="3">
        <v>9.74071E-61</v>
      </c>
      <c r="K224">
        <v>182.87</v>
      </c>
      <c r="L224">
        <v>166.7</v>
      </c>
      <c r="M224">
        <v>182.87</v>
      </c>
      <c r="N224">
        <v>1</v>
      </c>
      <c r="O224">
        <v>91.809299999999993</v>
      </c>
      <c r="P224" s="3">
        <v>9.2605400000000001E-24</v>
      </c>
      <c r="Q224">
        <v>131.38</v>
      </c>
      <c r="R224">
        <v>1</v>
      </c>
      <c r="S224">
        <v>76.293999999999997</v>
      </c>
      <c r="T224">
        <v>6.9153499999999996E-4</v>
      </c>
      <c r="U224">
        <v>76.293999999999997</v>
      </c>
      <c r="V224">
        <v>1</v>
      </c>
      <c r="W224">
        <v>76.835499999999996</v>
      </c>
      <c r="X224" s="3">
        <v>8.3348900000000004E-16</v>
      </c>
      <c r="Y224">
        <v>108.22</v>
      </c>
      <c r="Z224">
        <v>1</v>
      </c>
      <c r="AA224">
        <v>84.509100000000004</v>
      </c>
      <c r="AB224" s="3">
        <v>1.7479700000000001E-10</v>
      </c>
      <c r="AC224">
        <v>84.509</v>
      </c>
      <c r="AD224">
        <v>1</v>
      </c>
      <c r="AE224">
        <v>95.523399999999995</v>
      </c>
      <c r="AF224" s="3">
        <v>3.0761E-15</v>
      </c>
      <c r="AG224">
        <v>102.28</v>
      </c>
      <c r="AH224">
        <v>1</v>
      </c>
      <c r="AI224">
        <v>101.083</v>
      </c>
      <c r="AJ224" s="3">
        <v>1.94901E-39</v>
      </c>
      <c r="AK224">
        <v>148.15</v>
      </c>
      <c r="AL224">
        <v>1</v>
      </c>
      <c r="AM224">
        <v>83.179299999999998</v>
      </c>
      <c r="AN224" s="3">
        <v>4.5441700000000002E-24</v>
      </c>
      <c r="AO224">
        <v>130.71</v>
      </c>
      <c r="AP224">
        <v>1</v>
      </c>
      <c r="AQ224">
        <v>182.87200000000001</v>
      </c>
      <c r="AR224" s="3">
        <v>9.74071E-61</v>
      </c>
      <c r="AS224">
        <v>182.87</v>
      </c>
      <c r="AT224" t="s">
        <v>136</v>
      </c>
      <c r="AU224">
        <v>1</v>
      </c>
      <c r="AV224" t="s">
        <v>144</v>
      </c>
      <c r="AW224" t="str">
        <f t="shared" si="10"/>
        <v>CIC|NP_055940</v>
      </c>
      <c r="AX224" s="1" t="str">
        <f t="shared" si="11"/>
        <v>CIC|NP_055940|PAATMVTNVVRPVSSTPVPIASK(1)PFPTSGR</v>
      </c>
      <c r="AY224" t="s">
        <v>19844</v>
      </c>
      <c r="AZ224" t="s">
        <v>143</v>
      </c>
      <c r="BA224" t="s">
        <v>796</v>
      </c>
      <c r="BB224" t="s">
        <v>19843</v>
      </c>
      <c r="BC224" t="s">
        <v>19842</v>
      </c>
      <c r="BD224">
        <v>23</v>
      </c>
      <c r="BE224">
        <v>3</v>
      </c>
      <c r="BF224">
        <v>0.58904000000000001</v>
      </c>
      <c r="BG224" t="s">
        <v>139</v>
      </c>
      <c r="BH224" t="s">
        <v>139</v>
      </c>
      <c r="BI224" t="s">
        <v>139</v>
      </c>
      <c r="BJ224" t="s">
        <v>139</v>
      </c>
      <c r="BK224" t="s">
        <v>139</v>
      </c>
      <c r="BL224" t="s">
        <v>139</v>
      </c>
      <c r="BM224" t="s">
        <v>139</v>
      </c>
      <c r="BN224" t="s">
        <v>139</v>
      </c>
      <c r="BO224">
        <v>1074000000</v>
      </c>
      <c r="BP224">
        <v>1074000000</v>
      </c>
      <c r="BQ224">
        <v>0</v>
      </c>
      <c r="BR224">
        <v>0</v>
      </c>
      <c r="BS224" t="s">
        <v>137</v>
      </c>
      <c r="BT224">
        <v>39277000</v>
      </c>
      <c r="BU224" t="s">
        <v>297</v>
      </c>
      <c r="BV224">
        <v>42179000</v>
      </c>
      <c r="BW224">
        <v>87928000</v>
      </c>
      <c r="BX224">
        <v>34184000</v>
      </c>
      <c r="BY224">
        <v>64914000</v>
      </c>
      <c r="BZ224">
        <v>72759000</v>
      </c>
      <c r="CA224">
        <v>94099000</v>
      </c>
      <c r="CB224" t="s">
        <v>137</v>
      </c>
      <c r="CC224" t="s">
        <v>137</v>
      </c>
      <c r="CD224" t="s">
        <v>137</v>
      </c>
      <c r="CE224" t="s">
        <v>137</v>
      </c>
      <c r="CF224" t="s">
        <v>137</v>
      </c>
      <c r="CG224" t="s">
        <v>137</v>
      </c>
      <c r="CH224" t="s">
        <v>137</v>
      </c>
      <c r="CI224" t="s">
        <v>137</v>
      </c>
      <c r="CJ224">
        <v>39277000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42179000</v>
      </c>
      <c r="CQ224">
        <v>0</v>
      </c>
      <c r="CR224">
        <v>0</v>
      </c>
      <c r="CS224">
        <v>87928000</v>
      </c>
      <c r="CT224">
        <v>0</v>
      </c>
      <c r="CU224">
        <v>0</v>
      </c>
      <c r="CV224">
        <v>34184000</v>
      </c>
      <c r="CW224">
        <v>0</v>
      </c>
      <c r="CX224">
        <v>0</v>
      </c>
      <c r="CY224">
        <v>64914000</v>
      </c>
      <c r="CZ224">
        <v>0</v>
      </c>
      <c r="DA224">
        <v>0</v>
      </c>
      <c r="DB224">
        <v>72759000</v>
      </c>
      <c r="DC224">
        <v>0</v>
      </c>
      <c r="DD224">
        <v>0</v>
      </c>
      <c r="DE224">
        <v>94099000</v>
      </c>
      <c r="DF224">
        <v>0</v>
      </c>
      <c r="DG224">
        <v>0</v>
      </c>
      <c r="DJ224">
        <v>222</v>
      </c>
      <c r="DK224">
        <v>189</v>
      </c>
      <c r="DL224">
        <v>689</v>
      </c>
      <c r="DM224">
        <v>689</v>
      </c>
      <c r="DN224">
        <v>7867</v>
      </c>
      <c r="DO224" t="s">
        <v>19841</v>
      </c>
      <c r="DP224" t="s">
        <v>19840</v>
      </c>
      <c r="DQ224" t="s">
        <v>19839</v>
      </c>
      <c r="DR224">
        <v>49674</v>
      </c>
      <c r="DS224">
        <v>33982</v>
      </c>
      <c r="DT224">
        <v>8</v>
      </c>
      <c r="DU224">
        <v>38566</v>
      </c>
      <c r="DV224">
        <v>49674</v>
      </c>
      <c r="DW224">
        <v>33982</v>
      </c>
      <c r="DX224">
        <v>8</v>
      </c>
      <c r="DY224">
        <v>38566</v>
      </c>
      <c r="DZ224">
        <v>49674</v>
      </c>
      <c r="EA224">
        <v>33982</v>
      </c>
      <c r="EB224">
        <v>8</v>
      </c>
      <c r="EC224">
        <v>38566</v>
      </c>
    </row>
    <row r="225" spans="1:133" x14ac:dyDescent="0.2">
      <c r="A225" t="s">
        <v>19833</v>
      </c>
      <c r="B225" t="s">
        <v>18109</v>
      </c>
      <c r="C225" t="s">
        <v>19831</v>
      </c>
      <c r="D225" t="str">
        <f t="shared" si="9"/>
        <v>NP_919254</v>
      </c>
      <c r="E225" t="s">
        <v>19830</v>
      </c>
      <c r="F225" t="s">
        <v>19830</v>
      </c>
      <c r="G225" t="s">
        <v>19829</v>
      </c>
      <c r="H225">
        <v>1</v>
      </c>
      <c r="I225">
        <v>62.739400000000003</v>
      </c>
      <c r="J225">
        <v>7.2475700000000001E-3</v>
      </c>
      <c r="K225">
        <v>62.738999999999997</v>
      </c>
      <c r="L225">
        <v>42.569000000000003</v>
      </c>
      <c r="M225">
        <v>62.738999999999997</v>
      </c>
      <c r="N225">
        <v>0</v>
      </c>
      <c r="O225">
        <v>0</v>
      </c>
      <c r="Q225" t="s">
        <v>137</v>
      </c>
      <c r="R225">
        <v>1</v>
      </c>
      <c r="S225">
        <v>44.053600000000003</v>
      </c>
      <c r="T225">
        <v>2.60951E-2</v>
      </c>
      <c r="U225">
        <v>44.054000000000002</v>
      </c>
      <c r="AL225">
        <v>0</v>
      </c>
      <c r="AM225">
        <v>0</v>
      </c>
      <c r="AO225" t="s">
        <v>137</v>
      </c>
      <c r="AP225">
        <v>1</v>
      </c>
      <c r="AQ225">
        <v>62.739400000000003</v>
      </c>
      <c r="AR225">
        <v>7.2475700000000001E-3</v>
      </c>
      <c r="AS225">
        <v>62.738999999999997</v>
      </c>
      <c r="AT225" t="s">
        <v>136</v>
      </c>
      <c r="AU225">
        <v>1</v>
      </c>
      <c r="AV225" t="s">
        <v>144</v>
      </c>
      <c r="AW225" t="str">
        <f t="shared" si="10"/>
        <v>C14orf43|NP_919254</v>
      </c>
      <c r="AX225" s="1" t="str">
        <f t="shared" si="11"/>
        <v>C14orf43|NP_919254|GSPHPGVGVPTYYNHPEALK(1)R</v>
      </c>
      <c r="AY225" t="s">
        <v>19838</v>
      </c>
      <c r="AZ225" t="s">
        <v>143</v>
      </c>
      <c r="BA225" t="s">
        <v>483</v>
      </c>
      <c r="BB225" t="s">
        <v>19837</v>
      </c>
      <c r="BC225" t="s">
        <v>19836</v>
      </c>
      <c r="BD225">
        <v>20</v>
      </c>
      <c r="BE225">
        <v>4</v>
      </c>
      <c r="BF225">
        <v>-0.49935000000000002</v>
      </c>
      <c r="BG225" t="s">
        <v>138</v>
      </c>
      <c r="BH225" t="s">
        <v>139</v>
      </c>
      <c r="BI225" t="s">
        <v>138</v>
      </c>
      <c r="BJ225" t="s">
        <v>138</v>
      </c>
      <c r="BK225" t="s">
        <v>138</v>
      </c>
      <c r="BL225" t="s">
        <v>138</v>
      </c>
      <c r="BM225" t="s">
        <v>138</v>
      </c>
      <c r="BN225" t="s">
        <v>138</v>
      </c>
      <c r="BO225">
        <v>27642000</v>
      </c>
      <c r="BP225">
        <v>27642000</v>
      </c>
      <c r="BQ225">
        <v>0</v>
      </c>
      <c r="BR225">
        <v>0</v>
      </c>
      <c r="BS225" t="s">
        <v>137</v>
      </c>
      <c r="BT225">
        <v>3972600</v>
      </c>
      <c r="BU225">
        <v>9617600</v>
      </c>
      <c r="BV225" t="s">
        <v>297</v>
      </c>
      <c r="BW225" t="s">
        <v>297</v>
      </c>
      <c r="BX225" t="s">
        <v>297</v>
      </c>
      <c r="BY225" t="s">
        <v>297</v>
      </c>
      <c r="BZ225">
        <v>2057600</v>
      </c>
      <c r="CA225">
        <v>11994000</v>
      </c>
      <c r="CB225" t="s">
        <v>137</v>
      </c>
      <c r="CC225" t="s">
        <v>137</v>
      </c>
      <c r="CD225" t="s">
        <v>137</v>
      </c>
      <c r="CE225" t="s">
        <v>137</v>
      </c>
      <c r="CF225" t="s">
        <v>137</v>
      </c>
      <c r="CG225" t="s">
        <v>137</v>
      </c>
      <c r="CH225" t="s">
        <v>137</v>
      </c>
      <c r="CI225" t="s">
        <v>137</v>
      </c>
      <c r="CJ225">
        <v>3972600</v>
      </c>
      <c r="CK225">
        <v>0</v>
      </c>
      <c r="CL225">
        <v>0</v>
      </c>
      <c r="CM225">
        <v>9617600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2057600</v>
      </c>
      <c r="DC225">
        <v>0</v>
      </c>
      <c r="DD225">
        <v>0</v>
      </c>
      <c r="DE225">
        <v>11994000</v>
      </c>
      <c r="DF225">
        <v>0</v>
      </c>
      <c r="DG225">
        <v>0</v>
      </c>
      <c r="DJ225">
        <v>223</v>
      </c>
      <c r="DK225">
        <v>193</v>
      </c>
      <c r="DL225">
        <v>166</v>
      </c>
      <c r="DM225">
        <v>166</v>
      </c>
      <c r="DN225">
        <v>3340</v>
      </c>
      <c r="DO225">
        <v>3519</v>
      </c>
      <c r="DP225" t="s">
        <v>19835</v>
      </c>
      <c r="DQ225" t="s">
        <v>19834</v>
      </c>
      <c r="DR225">
        <v>20967</v>
      </c>
      <c r="DS225">
        <v>14576</v>
      </c>
      <c r="DT225">
        <v>8</v>
      </c>
      <c r="DU225">
        <v>23204</v>
      </c>
      <c r="DV225">
        <v>20967</v>
      </c>
      <c r="DW225">
        <v>14576</v>
      </c>
      <c r="DX225">
        <v>8</v>
      </c>
      <c r="DY225">
        <v>23204</v>
      </c>
      <c r="DZ225">
        <v>20967</v>
      </c>
      <c r="EA225">
        <v>14576</v>
      </c>
      <c r="EB225">
        <v>8</v>
      </c>
      <c r="EC225">
        <v>23204</v>
      </c>
    </row>
    <row r="226" spans="1:133" x14ac:dyDescent="0.2">
      <c r="A226" t="s">
        <v>19833</v>
      </c>
      <c r="B226" t="s">
        <v>19832</v>
      </c>
      <c r="C226" t="s">
        <v>19831</v>
      </c>
      <c r="D226" t="str">
        <f t="shared" si="9"/>
        <v>NP_919254</v>
      </c>
      <c r="E226" t="s">
        <v>19830</v>
      </c>
      <c r="F226" t="s">
        <v>19830</v>
      </c>
      <c r="G226" t="s">
        <v>19829</v>
      </c>
      <c r="H226">
        <v>1</v>
      </c>
      <c r="I226">
        <v>60.621099999999998</v>
      </c>
      <c r="J226">
        <v>1.2656000000000001E-2</v>
      </c>
      <c r="K226">
        <v>60.621000000000002</v>
      </c>
      <c r="L226">
        <v>42.993000000000002</v>
      </c>
      <c r="M226">
        <v>60.621000000000002</v>
      </c>
      <c r="R226">
        <v>1</v>
      </c>
      <c r="S226">
        <v>60.621099999999998</v>
      </c>
      <c r="T226">
        <v>1.2656000000000001E-2</v>
      </c>
      <c r="U226">
        <v>60.621000000000002</v>
      </c>
      <c r="AT226" t="s">
        <v>136</v>
      </c>
      <c r="AU226">
        <v>1</v>
      </c>
      <c r="AV226" t="s">
        <v>144</v>
      </c>
      <c r="AW226" t="str">
        <f t="shared" si="10"/>
        <v>C14orf43|NP_919254</v>
      </c>
      <c r="AX226" s="1" t="str">
        <f t="shared" si="11"/>
        <v>C14orf43|NP_919254|SHESNAPGSAGGQASEK(1)PR</v>
      </c>
      <c r="AY226" t="s">
        <v>19828</v>
      </c>
      <c r="AZ226" t="s">
        <v>143</v>
      </c>
      <c r="BA226" t="s">
        <v>349</v>
      </c>
      <c r="BB226" t="s">
        <v>19827</v>
      </c>
      <c r="BC226" t="s">
        <v>19826</v>
      </c>
      <c r="BD226">
        <v>17</v>
      </c>
      <c r="BE226">
        <v>3</v>
      </c>
      <c r="BF226">
        <v>0.67630000000000001</v>
      </c>
      <c r="BG226" t="s">
        <v>138</v>
      </c>
      <c r="BH226" t="s">
        <v>139</v>
      </c>
      <c r="BI226" t="s">
        <v>138</v>
      </c>
      <c r="BJ226" t="s">
        <v>138</v>
      </c>
      <c r="BK226" t="s">
        <v>138</v>
      </c>
      <c r="BL226" t="s">
        <v>138</v>
      </c>
      <c r="BM226" t="s">
        <v>138</v>
      </c>
      <c r="BN226" t="s">
        <v>138</v>
      </c>
      <c r="BO226">
        <v>0</v>
      </c>
      <c r="BP226">
        <v>0</v>
      </c>
      <c r="BQ226">
        <v>0</v>
      </c>
      <c r="BR226">
        <v>0</v>
      </c>
      <c r="BS226" t="s">
        <v>137</v>
      </c>
      <c r="BT226" t="s">
        <v>297</v>
      </c>
      <c r="BU226" t="s">
        <v>297</v>
      </c>
      <c r="BV226" t="s">
        <v>297</v>
      </c>
      <c r="BW226" t="s">
        <v>297</v>
      </c>
      <c r="BX226" t="s">
        <v>297</v>
      </c>
      <c r="BY226" t="s">
        <v>297</v>
      </c>
      <c r="BZ226" t="s">
        <v>297</v>
      </c>
      <c r="CA226" t="s">
        <v>297</v>
      </c>
      <c r="CB226" t="s">
        <v>137</v>
      </c>
      <c r="CC226" t="s">
        <v>137</v>
      </c>
      <c r="CD226" t="s">
        <v>137</v>
      </c>
      <c r="CE226" t="s">
        <v>137</v>
      </c>
      <c r="CF226" t="s">
        <v>137</v>
      </c>
      <c r="CG226" t="s">
        <v>137</v>
      </c>
      <c r="CH226" t="s">
        <v>137</v>
      </c>
      <c r="CI226" t="s">
        <v>137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J226">
        <v>224</v>
      </c>
      <c r="DK226">
        <v>193</v>
      </c>
      <c r="DL226">
        <v>1004</v>
      </c>
      <c r="DM226">
        <v>1004</v>
      </c>
      <c r="DN226">
        <v>9153</v>
      </c>
      <c r="DO226">
        <v>9751</v>
      </c>
      <c r="DP226">
        <v>58057</v>
      </c>
      <c r="DQ226">
        <v>39631</v>
      </c>
      <c r="DR226">
        <v>58057</v>
      </c>
      <c r="DS226">
        <v>39631</v>
      </c>
      <c r="DT226">
        <v>2</v>
      </c>
      <c r="DU226">
        <v>7517</v>
      </c>
      <c r="DV226">
        <v>58057</v>
      </c>
      <c r="DW226">
        <v>39631</v>
      </c>
      <c r="DX226">
        <v>2</v>
      </c>
      <c r="DY226">
        <v>7517</v>
      </c>
      <c r="DZ226">
        <v>58057</v>
      </c>
      <c r="EA226">
        <v>39631</v>
      </c>
      <c r="EB226">
        <v>2</v>
      </c>
      <c r="EC226">
        <v>7517</v>
      </c>
    </row>
    <row r="227" spans="1:133" x14ac:dyDescent="0.2">
      <c r="A227" t="s">
        <v>19813</v>
      </c>
      <c r="B227" t="s">
        <v>1857</v>
      </c>
      <c r="C227" t="s">
        <v>19811</v>
      </c>
      <c r="D227" t="str">
        <f t="shared" si="9"/>
        <v>NP_001124161</v>
      </c>
      <c r="E227" t="s">
        <v>19810</v>
      </c>
      <c r="F227" t="s">
        <v>14224</v>
      </c>
      <c r="G227" t="s">
        <v>19809</v>
      </c>
      <c r="H227">
        <v>1</v>
      </c>
      <c r="I227">
        <v>124.163</v>
      </c>
      <c r="J227" s="3">
        <v>7.1580200000000001E-54</v>
      </c>
      <c r="K227">
        <v>233.28</v>
      </c>
      <c r="L227">
        <v>52.337000000000003</v>
      </c>
      <c r="M227">
        <v>124.16</v>
      </c>
      <c r="N227">
        <v>1</v>
      </c>
      <c r="O227">
        <v>98.676199999999994</v>
      </c>
      <c r="P227" s="3">
        <v>1.5140199999999999E-5</v>
      </c>
      <c r="Q227">
        <v>141.59</v>
      </c>
      <c r="R227">
        <v>1</v>
      </c>
      <c r="S227">
        <v>188.91900000000001</v>
      </c>
      <c r="T227" s="3">
        <v>1.29793E-23</v>
      </c>
      <c r="U227">
        <v>205.26</v>
      </c>
      <c r="V227">
        <v>1</v>
      </c>
      <c r="W227">
        <v>196.37</v>
      </c>
      <c r="X227" s="3">
        <v>7.3907299999999995E-17</v>
      </c>
      <c r="Y227">
        <v>196.37</v>
      </c>
      <c r="Z227">
        <v>1</v>
      </c>
      <c r="AA227">
        <v>88.107699999999994</v>
      </c>
      <c r="AB227" s="3">
        <v>2.7002599999999999E-24</v>
      </c>
      <c r="AC227">
        <v>209.19</v>
      </c>
      <c r="AD227">
        <v>1</v>
      </c>
      <c r="AE227">
        <v>161.49299999999999</v>
      </c>
      <c r="AF227" s="3">
        <v>1.11613E-24</v>
      </c>
      <c r="AG227">
        <v>209.79</v>
      </c>
      <c r="AH227">
        <v>1</v>
      </c>
      <c r="AI227">
        <v>98.676100000000005</v>
      </c>
      <c r="AJ227" s="3">
        <v>7.6009100000000004E-5</v>
      </c>
      <c r="AK227">
        <v>136.6</v>
      </c>
      <c r="AL227">
        <v>1</v>
      </c>
      <c r="AM227">
        <v>233.285</v>
      </c>
      <c r="AN227" s="3">
        <v>7.1580200000000001E-54</v>
      </c>
      <c r="AO227">
        <v>233.28</v>
      </c>
      <c r="AP227">
        <v>1</v>
      </c>
      <c r="AQ227">
        <v>124.163</v>
      </c>
      <c r="AR227" s="3">
        <v>5.4373499999999997E-5</v>
      </c>
      <c r="AS227">
        <v>124.16</v>
      </c>
      <c r="AT227" t="s">
        <v>136</v>
      </c>
      <c r="AU227">
        <v>1</v>
      </c>
      <c r="AV227" t="s">
        <v>144</v>
      </c>
      <c r="AW227" t="str">
        <f t="shared" si="10"/>
        <v>HMGB2|NP_001124161</v>
      </c>
      <c r="AX227" s="1" t="str">
        <f t="shared" si="11"/>
        <v>HMGB2|NP_001124161|GK(1)MSSYAFFVQTCR</v>
      </c>
      <c r="AY227" t="s">
        <v>19825</v>
      </c>
      <c r="AZ227" t="s">
        <v>968</v>
      </c>
      <c r="BA227" t="s">
        <v>804</v>
      </c>
      <c r="BB227" t="s">
        <v>19824</v>
      </c>
      <c r="BC227" t="s">
        <v>19823</v>
      </c>
      <c r="BD227">
        <v>2</v>
      </c>
      <c r="BE227">
        <v>3</v>
      </c>
      <c r="BF227">
        <v>1.2383E-2</v>
      </c>
      <c r="BG227" t="s">
        <v>139</v>
      </c>
      <c r="BH227" t="s">
        <v>139</v>
      </c>
      <c r="BI227" t="s">
        <v>139</v>
      </c>
      <c r="BJ227" t="s">
        <v>139</v>
      </c>
      <c r="BK227" t="s">
        <v>139</v>
      </c>
      <c r="BL227" t="s">
        <v>139</v>
      </c>
      <c r="BM227" t="s">
        <v>139</v>
      </c>
      <c r="BN227" t="s">
        <v>139</v>
      </c>
      <c r="BO227">
        <v>8257200000</v>
      </c>
      <c r="BP227">
        <v>8257200000</v>
      </c>
      <c r="BQ227">
        <v>0</v>
      </c>
      <c r="BR227">
        <v>0</v>
      </c>
      <c r="BS227" t="s">
        <v>137</v>
      </c>
      <c r="BT227">
        <v>229800000</v>
      </c>
      <c r="BU227">
        <v>93447000</v>
      </c>
      <c r="BV227">
        <v>102180000</v>
      </c>
      <c r="BW227">
        <v>258590000</v>
      </c>
      <c r="BX227">
        <v>81109000</v>
      </c>
      <c r="BY227">
        <v>168390000</v>
      </c>
      <c r="BZ227">
        <v>138290000</v>
      </c>
      <c r="CA227">
        <v>78045000</v>
      </c>
      <c r="CB227" t="s">
        <v>137</v>
      </c>
      <c r="CC227" t="s">
        <v>137</v>
      </c>
      <c r="CD227" t="s">
        <v>137</v>
      </c>
      <c r="CE227" t="s">
        <v>137</v>
      </c>
      <c r="CF227" t="s">
        <v>137</v>
      </c>
      <c r="CG227" t="s">
        <v>137</v>
      </c>
      <c r="CH227" t="s">
        <v>137</v>
      </c>
      <c r="CI227" t="s">
        <v>137</v>
      </c>
      <c r="CJ227">
        <v>229800000</v>
      </c>
      <c r="CK227">
        <v>0</v>
      </c>
      <c r="CL227">
        <v>0</v>
      </c>
      <c r="CM227">
        <v>93447000</v>
      </c>
      <c r="CN227">
        <v>0</v>
      </c>
      <c r="CO227">
        <v>0</v>
      </c>
      <c r="CP227">
        <v>102180000</v>
      </c>
      <c r="CQ227">
        <v>0</v>
      </c>
      <c r="CR227">
        <v>0</v>
      </c>
      <c r="CS227">
        <v>258590000</v>
      </c>
      <c r="CT227">
        <v>0</v>
      </c>
      <c r="CU227">
        <v>0</v>
      </c>
      <c r="CV227">
        <v>81109000</v>
      </c>
      <c r="CW227">
        <v>0</v>
      </c>
      <c r="CX227">
        <v>0</v>
      </c>
      <c r="CY227">
        <v>168390000</v>
      </c>
      <c r="CZ227">
        <v>0</v>
      </c>
      <c r="DA227">
        <v>0</v>
      </c>
      <c r="DB227">
        <v>138290000</v>
      </c>
      <c r="DC227">
        <v>0</v>
      </c>
      <c r="DD227">
        <v>0</v>
      </c>
      <c r="DE227">
        <v>78045000</v>
      </c>
      <c r="DF227">
        <v>0</v>
      </c>
      <c r="DG227">
        <v>0</v>
      </c>
      <c r="DJ227">
        <v>225</v>
      </c>
      <c r="DK227" t="s">
        <v>19805</v>
      </c>
      <c r="DL227" t="s">
        <v>11434</v>
      </c>
      <c r="DM227">
        <v>12</v>
      </c>
      <c r="DN227">
        <v>3028</v>
      </c>
      <c r="DO227" t="s">
        <v>3873</v>
      </c>
      <c r="DP227" t="s">
        <v>19822</v>
      </c>
      <c r="DQ227" t="s">
        <v>19821</v>
      </c>
      <c r="DR227">
        <v>18957</v>
      </c>
      <c r="DS227">
        <v>13207</v>
      </c>
      <c r="DT227">
        <v>8</v>
      </c>
      <c r="DU227">
        <v>37994</v>
      </c>
      <c r="DV227">
        <v>18955</v>
      </c>
      <c r="DW227">
        <v>13205</v>
      </c>
      <c r="DX227">
        <v>7</v>
      </c>
      <c r="DY227">
        <v>39489</v>
      </c>
      <c r="DZ227">
        <v>18955</v>
      </c>
      <c r="EA227">
        <v>13205</v>
      </c>
      <c r="EB227">
        <v>7</v>
      </c>
      <c r="EC227">
        <v>39489</v>
      </c>
    </row>
    <row r="228" spans="1:133" x14ac:dyDescent="0.2">
      <c r="A228" t="s">
        <v>19820</v>
      </c>
      <c r="B228" t="s">
        <v>19819</v>
      </c>
      <c r="C228" t="s">
        <v>19811</v>
      </c>
      <c r="D228" t="str">
        <f t="shared" si="9"/>
        <v>NP_001124161</v>
      </c>
      <c r="E228" t="s">
        <v>19818</v>
      </c>
      <c r="F228" t="s">
        <v>19818</v>
      </c>
      <c r="G228" t="s">
        <v>19817</v>
      </c>
      <c r="H228">
        <v>1</v>
      </c>
      <c r="I228">
        <v>119.224</v>
      </c>
      <c r="J228">
        <v>1.28877E-2</v>
      </c>
      <c r="K228">
        <v>119.22</v>
      </c>
      <c r="L228">
        <v>60.243000000000002</v>
      </c>
      <c r="M228">
        <v>119.22</v>
      </c>
      <c r="AD228">
        <v>1</v>
      </c>
      <c r="AE228">
        <v>119.224</v>
      </c>
      <c r="AF228">
        <v>1.28877E-2</v>
      </c>
      <c r="AG228">
        <v>119.22</v>
      </c>
      <c r="AT228" t="s">
        <v>136</v>
      </c>
      <c r="AU228">
        <v>1</v>
      </c>
      <c r="AV228" t="s">
        <v>144</v>
      </c>
      <c r="AW228" t="str">
        <f t="shared" si="10"/>
        <v>HMGB2|NP_001124161</v>
      </c>
      <c r="AX228" s="1" t="str">
        <f t="shared" si="11"/>
        <v>HMGB2|NP_001124161|GPGRPTGSK(1)K</v>
      </c>
      <c r="AY228" t="s">
        <v>19816</v>
      </c>
      <c r="AZ228" t="s">
        <v>143</v>
      </c>
      <c r="BA228" t="s">
        <v>188</v>
      </c>
      <c r="BB228" t="s">
        <v>19815</v>
      </c>
      <c r="BC228" t="s">
        <v>19814</v>
      </c>
      <c r="BD228">
        <v>9</v>
      </c>
      <c r="BE228">
        <v>2</v>
      </c>
      <c r="BF228">
        <v>3.8263999999999999E-2</v>
      </c>
      <c r="BG228" t="s">
        <v>138</v>
      </c>
      <c r="BH228" t="s">
        <v>138</v>
      </c>
      <c r="BI228" t="s">
        <v>138</v>
      </c>
      <c r="BJ228" t="s">
        <v>138</v>
      </c>
      <c r="BK228" t="s">
        <v>139</v>
      </c>
      <c r="BL228" t="s">
        <v>138</v>
      </c>
      <c r="BM228" t="s">
        <v>138</v>
      </c>
      <c r="BN228" t="s">
        <v>138</v>
      </c>
      <c r="BO228">
        <v>0</v>
      </c>
      <c r="BP228">
        <v>0</v>
      </c>
      <c r="BQ228">
        <v>0</v>
      </c>
      <c r="BR228">
        <v>0</v>
      </c>
      <c r="BS228" t="s">
        <v>137</v>
      </c>
      <c r="BT228" t="s">
        <v>297</v>
      </c>
      <c r="BU228" t="s">
        <v>297</v>
      </c>
      <c r="BV228" t="s">
        <v>297</v>
      </c>
      <c r="BW228" t="s">
        <v>297</v>
      </c>
      <c r="BX228" t="s">
        <v>297</v>
      </c>
      <c r="BY228" t="s">
        <v>297</v>
      </c>
      <c r="BZ228" t="s">
        <v>297</v>
      </c>
      <c r="CA228" t="s">
        <v>297</v>
      </c>
      <c r="CB228" t="s">
        <v>137</v>
      </c>
      <c r="CC228" t="s">
        <v>137</v>
      </c>
      <c r="CD228" t="s">
        <v>137</v>
      </c>
      <c r="CE228" t="s">
        <v>137</v>
      </c>
      <c r="CF228" t="s">
        <v>137</v>
      </c>
      <c r="CG228" t="s">
        <v>137</v>
      </c>
      <c r="CH228" t="s">
        <v>137</v>
      </c>
      <c r="CI228" t="s">
        <v>137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J228">
        <v>226</v>
      </c>
      <c r="DK228">
        <v>200</v>
      </c>
      <c r="DL228">
        <v>182</v>
      </c>
      <c r="DM228">
        <v>182</v>
      </c>
      <c r="DN228">
        <v>3221</v>
      </c>
      <c r="DO228">
        <v>3396</v>
      </c>
      <c r="DP228">
        <v>20293</v>
      </c>
      <c r="DQ228">
        <v>14100</v>
      </c>
      <c r="DR228">
        <v>20293</v>
      </c>
      <c r="DS228">
        <v>14100</v>
      </c>
      <c r="DT228">
        <v>5</v>
      </c>
      <c r="DU228">
        <v>3583</v>
      </c>
      <c r="DV228">
        <v>20293</v>
      </c>
      <c r="DW228">
        <v>14100</v>
      </c>
      <c r="DX228">
        <v>5</v>
      </c>
      <c r="DY228">
        <v>3583</v>
      </c>
      <c r="DZ228">
        <v>20293</v>
      </c>
      <c r="EA228">
        <v>14100</v>
      </c>
      <c r="EB228">
        <v>5</v>
      </c>
      <c r="EC228">
        <v>3583</v>
      </c>
    </row>
    <row r="229" spans="1:133" x14ac:dyDescent="0.2">
      <c r="A229" t="s">
        <v>19813</v>
      </c>
      <c r="B229" t="s">
        <v>19812</v>
      </c>
      <c r="C229" t="s">
        <v>19811</v>
      </c>
      <c r="D229" t="str">
        <f t="shared" si="9"/>
        <v>NP_001124161</v>
      </c>
      <c r="E229" t="s">
        <v>19810</v>
      </c>
      <c r="F229" t="s">
        <v>14224</v>
      </c>
      <c r="G229" t="s">
        <v>19809</v>
      </c>
      <c r="H229">
        <v>1</v>
      </c>
      <c r="I229">
        <v>160.75399999999999</v>
      </c>
      <c r="J229">
        <v>9.2823899999999997E-4</v>
      </c>
      <c r="K229">
        <v>160.75</v>
      </c>
      <c r="L229">
        <v>98.207999999999998</v>
      </c>
      <c r="M229">
        <v>160.75</v>
      </c>
      <c r="N229">
        <v>1</v>
      </c>
      <c r="O229">
        <v>136.989</v>
      </c>
      <c r="P229">
        <v>2.7760200000000001E-3</v>
      </c>
      <c r="Q229">
        <v>136.99</v>
      </c>
      <c r="R229">
        <v>1</v>
      </c>
      <c r="S229">
        <v>121.502</v>
      </c>
      <c r="T229">
        <v>4.7598400000000004E-3</v>
      </c>
      <c r="U229">
        <v>121.5</v>
      </c>
      <c r="V229">
        <v>1</v>
      </c>
      <c r="W229">
        <v>123.749</v>
      </c>
      <c r="X229">
        <v>4.8348599999999999E-3</v>
      </c>
      <c r="Y229">
        <v>123.75</v>
      </c>
      <c r="Z229">
        <v>1</v>
      </c>
      <c r="AA229">
        <v>105.39700000000001</v>
      </c>
      <c r="AB229">
        <v>1.3939999999999999E-2</v>
      </c>
      <c r="AC229">
        <v>105.4</v>
      </c>
      <c r="AH229">
        <v>1</v>
      </c>
      <c r="AI229">
        <v>120.452</v>
      </c>
      <c r="AJ229">
        <v>4.7247799999999996E-3</v>
      </c>
      <c r="AK229">
        <v>120.45</v>
      </c>
      <c r="AL229">
        <v>1</v>
      </c>
      <c r="AM229">
        <v>94.409099999999995</v>
      </c>
      <c r="AN229">
        <v>3.37381E-2</v>
      </c>
      <c r="AO229">
        <v>94.409000000000006</v>
      </c>
      <c r="AP229">
        <v>1</v>
      </c>
      <c r="AQ229">
        <v>160.75399999999999</v>
      </c>
      <c r="AR229">
        <v>9.2823899999999997E-4</v>
      </c>
      <c r="AS229">
        <v>160.75</v>
      </c>
      <c r="AT229" t="s">
        <v>136</v>
      </c>
      <c r="AU229">
        <v>1</v>
      </c>
      <c r="AV229" t="s">
        <v>144</v>
      </c>
      <c r="AW229" t="str">
        <f t="shared" si="10"/>
        <v>HMGB2|NP_001124161</v>
      </c>
      <c r="AX229" s="1" t="str">
        <f t="shared" si="11"/>
        <v>HMGB2|NP_001124161|YEK(1)DIAAYR</v>
      </c>
      <c r="AY229" t="s">
        <v>19808</v>
      </c>
      <c r="AZ229" t="s">
        <v>143</v>
      </c>
      <c r="BA229" t="s">
        <v>272</v>
      </c>
      <c r="BB229" t="s">
        <v>19807</v>
      </c>
      <c r="BC229" t="s">
        <v>19806</v>
      </c>
      <c r="BD229">
        <v>3</v>
      </c>
      <c r="BE229">
        <v>2</v>
      </c>
      <c r="BF229">
        <v>-1.3217000000000001</v>
      </c>
      <c r="BG229" t="s">
        <v>139</v>
      </c>
      <c r="BH229" t="s">
        <v>139</v>
      </c>
      <c r="BI229" t="s">
        <v>139</v>
      </c>
      <c r="BJ229" t="s">
        <v>139</v>
      </c>
      <c r="BK229" t="s">
        <v>138</v>
      </c>
      <c r="BL229" t="s">
        <v>139</v>
      </c>
      <c r="BM229" t="s">
        <v>139</v>
      </c>
      <c r="BN229" t="s">
        <v>139</v>
      </c>
      <c r="BO229">
        <v>136210000</v>
      </c>
      <c r="BP229">
        <v>136210000</v>
      </c>
      <c r="BQ229">
        <v>0</v>
      </c>
      <c r="BR229">
        <v>0</v>
      </c>
      <c r="BS229" t="s">
        <v>137</v>
      </c>
      <c r="BT229">
        <v>14652000</v>
      </c>
      <c r="BU229">
        <v>14392000</v>
      </c>
      <c r="BV229">
        <v>20121000</v>
      </c>
      <c r="BW229">
        <v>33189000</v>
      </c>
      <c r="BX229" t="s">
        <v>297</v>
      </c>
      <c r="BY229">
        <v>25450000</v>
      </c>
      <c r="BZ229">
        <v>10340000</v>
      </c>
      <c r="CA229">
        <v>18067000</v>
      </c>
      <c r="CB229" t="s">
        <v>137</v>
      </c>
      <c r="CC229" t="s">
        <v>137</v>
      </c>
      <c r="CD229" t="s">
        <v>137</v>
      </c>
      <c r="CE229" t="s">
        <v>137</v>
      </c>
      <c r="CF229" t="s">
        <v>137</v>
      </c>
      <c r="CG229" t="s">
        <v>137</v>
      </c>
      <c r="CH229" t="s">
        <v>137</v>
      </c>
      <c r="CI229" t="s">
        <v>137</v>
      </c>
      <c r="CJ229">
        <v>14652000</v>
      </c>
      <c r="CK229">
        <v>0</v>
      </c>
      <c r="CL229">
        <v>0</v>
      </c>
      <c r="CM229">
        <v>14392000</v>
      </c>
      <c r="CN229">
        <v>0</v>
      </c>
      <c r="CO229">
        <v>0</v>
      </c>
      <c r="CP229">
        <v>20121000</v>
      </c>
      <c r="CQ229">
        <v>0</v>
      </c>
      <c r="CR229">
        <v>0</v>
      </c>
      <c r="CS229">
        <v>33189000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25450000</v>
      </c>
      <c r="CZ229">
        <v>0</v>
      </c>
      <c r="DA229">
        <v>0</v>
      </c>
      <c r="DB229">
        <v>10340000</v>
      </c>
      <c r="DC229">
        <v>0</v>
      </c>
      <c r="DD229">
        <v>0</v>
      </c>
      <c r="DE229">
        <v>18067000</v>
      </c>
      <c r="DF229">
        <v>0</v>
      </c>
      <c r="DG229">
        <v>0</v>
      </c>
      <c r="DJ229">
        <v>227</v>
      </c>
      <c r="DK229" t="s">
        <v>19805</v>
      </c>
      <c r="DL229" t="s">
        <v>19804</v>
      </c>
      <c r="DM229">
        <v>157</v>
      </c>
      <c r="DN229">
        <v>12359</v>
      </c>
      <c r="DO229">
        <v>13138</v>
      </c>
      <c r="DP229" t="s">
        <v>19803</v>
      </c>
      <c r="DQ229" t="s">
        <v>19802</v>
      </c>
      <c r="DR229">
        <v>79435</v>
      </c>
      <c r="DS229">
        <v>54557</v>
      </c>
      <c r="DT229">
        <v>8</v>
      </c>
      <c r="DU229">
        <v>21475</v>
      </c>
      <c r="DV229">
        <v>79435</v>
      </c>
      <c r="DW229">
        <v>54557</v>
      </c>
      <c r="DX229">
        <v>8</v>
      </c>
      <c r="DY229">
        <v>21475</v>
      </c>
      <c r="DZ229">
        <v>79435</v>
      </c>
      <c r="EA229">
        <v>54557</v>
      </c>
      <c r="EB229">
        <v>8</v>
      </c>
      <c r="EC229">
        <v>21475</v>
      </c>
    </row>
    <row r="230" spans="1:133" x14ac:dyDescent="0.2">
      <c r="A230" t="s">
        <v>19801</v>
      </c>
      <c r="B230" t="s">
        <v>19800</v>
      </c>
      <c r="C230" t="s">
        <v>19799</v>
      </c>
      <c r="D230" t="str">
        <f t="shared" si="9"/>
        <v>NP_001229268</v>
      </c>
      <c r="E230" t="s">
        <v>19798</v>
      </c>
      <c r="F230" t="s">
        <v>19798</v>
      </c>
      <c r="G230" t="s">
        <v>19797</v>
      </c>
      <c r="H230">
        <v>1</v>
      </c>
      <c r="I230">
        <v>95.618099999999998</v>
      </c>
      <c r="J230">
        <v>6.70033E-3</v>
      </c>
      <c r="K230">
        <v>106.67</v>
      </c>
      <c r="L230">
        <v>67.885000000000005</v>
      </c>
      <c r="M230">
        <v>95.617999999999995</v>
      </c>
      <c r="N230">
        <v>1</v>
      </c>
      <c r="O230">
        <v>69.815200000000004</v>
      </c>
      <c r="P230">
        <v>4.9774400000000003E-2</v>
      </c>
      <c r="Q230">
        <v>69.814999999999998</v>
      </c>
      <c r="R230">
        <v>1</v>
      </c>
      <c r="S230">
        <v>90.697000000000003</v>
      </c>
      <c r="T230">
        <v>1.7657699999999998E-2</v>
      </c>
      <c r="U230">
        <v>90.697000000000003</v>
      </c>
      <c r="V230">
        <v>1</v>
      </c>
      <c r="W230">
        <v>92.943200000000004</v>
      </c>
      <c r="X230">
        <v>1.5708699999999999E-2</v>
      </c>
      <c r="Y230">
        <v>92.942999999999998</v>
      </c>
      <c r="Z230">
        <v>1</v>
      </c>
      <c r="AA230">
        <v>106.667</v>
      </c>
      <c r="AB230">
        <v>6.70033E-3</v>
      </c>
      <c r="AC230">
        <v>106.67</v>
      </c>
      <c r="AH230">
        <v>0</v>
      </c>
      <c r="AI230">
        <v>0</v>
      </c>
      <c r="AK230" t="s">
        <v>137</v>
      </c>
      <c r="AL230">
        <v>1</v>
      </c>
      <c r="AM230">
        <v>99.751999999999995</v>
      </c>
      <c r="AN230">
        <v>1.5018999999999999E-2</v>
      </c>
      <c r="AO230">
        <v>99.751999999999995</v>
      </c>
      <c r="AP230">
        <v>1</v>
      </c>
      <c r="AQ230">
        <v>95.618099999999998</v>
      </c>
      <c r="AR230">
        <v>1.33876E-2</v>
      </c>
      <c r="AS230">
        <v>95.617999999999995</v>
      </c>
      <c r="AT230" t="s">
        <v>136</v>
      </c>
      <c r="AU230">
        <v>1</v>
      </c>
      <c r="AV230" t="s">
        <v>144</v>
      </c>
      <c r="AW230" t="str">
        <f t="shared" si="10"/>
        <v>PFKP|NP_001229268</v>
      </c>
      <c r="AX230" s="1" t="str">
        <f t="shared" si="11"/>
        <v>PFKP|NP_001229268|SFAGNLNTYK(1)R</v>
      </c>
      <c r="AY230" t="s">
        <v>19796</v>
      </c>
      <c r="AZ230" t="s">
        <v>143</v>
      </c>
      <c r="BA230" t="s">
        <v>1023</v>
      </c>
      <c r="BB230" t="s">
        <v>19795</v>
      </c>
      <c r="BC230" t="s">
        <v>19794</v>
      </c>
      <c r="BD230">
        <v>10</v>
      </c>
      <c r="BE230">
        <v>2</v>
      </c>
      <c r="BF230">
        <v>-0.46228000000000002</v>
      </c>
      <c r="BG230" t="s">
        <v>138</v>
      </c>
      <c r="BH230" t="s">
        <v>139</v>
      </c>
      <c r="BI230" t="s">
        <v>139</v>
      </c>
      <c r="BJ230" t="s">
        <v>139</v>
      </c>
      <c r="BK230" t="s">
        <v>138</v>
      </c>
      <c r="BL230" t="s">
        <v>138</v>
      </c>
      <c r="BM230" t="s">
        <v>139</v>
      </c>
      <c r="BN230" t="s">
        <v>139</v>
      </c>
      <c r="BO230">
        <v>56545000</v>
      </c>
      <c r="BP230">
        <v>56545000</v>
      </c>
      <c r="BQ230">
        <v>0</v>
      </c>
      <c r="BR230">
        <v>0</v>
      </c>
      <c r="BS230" t="s">
        <v>137</v>
      </c>
      <c r="BT230">
        <v>3781600</v>
      </c>
      <c r="BU230">
        <v>15506000</v>
      </c>
      <c r="BV230">
        <v>9308000</v>
      </c>
      <c r="BW230">
        <v>10503000</v>
      </c>
      <c r="BX230" t="s">
        <v>297</v>
      </c>
      <c r="BY230">
        <v>3897200</v>
      </c>
      <c r="BZ230" t="s">
        <v>297</v>
      </c>
      <c r="CA230">
        <v>13550000</v>
      </c>
      <c r="CB230" t="s">
        <v>137</v>
      </c>
      <c r="CC230" t="s">
        <v>137</v>
      </c>
      <c r="CD230" t="s">
        <v>137</v>
      </c>
      <c r="CE230" t="s">
        <v>137</v>
      </c>
      <c r="CF230" t="s">
        <v>137</v>
      </c>
      <c r="CG230" t="s">
        <v>137</v>
      </c>
      <c r="CH230" t="s">
        <v>137</v>
      </c>
      <c r="CI230" t="s">
        <v>137</v>
      </c>
      <c r="CJ230">
        <v>3781600</v>
      </c>
      <c r="CK230">
        <v>0</v>
      </c>
      <c r="CL230">
        <v>0</v>
      </c>
      <c r="CM230">
        <v>15506000</v>
      </c>
      <c r="CN230">
        <v>0</v>
      </c>
      <c r="CO230">
        <v>0</v>
      </c>
      <c r="CP230">
        <v>9308000</v>
      </c>
      <c r="CQ230">
        <v>0</v>
      </c>
      <c r="CR230">
        <v>0</v>
      </c>
      <c r="CS230">
        <v>10503000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3897200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13550000</v>
      </c>
      <c r="DF230">
        <v>0</v>
      </c>
      <c r="DG230">
        <v>0</v>
      </c>
      <c r="DJ230">
        <v>228</v>
      </c>
      <c r="DK230">
        <v>201</v>
      </c>
      <c r="DL230">
        <v>387</v>
      </c>
      <c r="DM230">
        <v>387</v>
      </c>
      <c r="DN230">
        <v>9011</v>
      </c>
      <c r="DO230">
        <v>9600</v>
      </c>
      <c r="DP230" t="s">
        <v>19793</v>
      </c>
      <c r="DQ230" t="s">
        <v>19792</v>
      </c>
      <c r="DR230">
        <v>57096</v>
      </c>
      <c r="DS230">
        <v>38958</v>
      </c>
      <c r="DT230">
        <v>8</v>
      </c>
      <c r="DU230">
        <v>24035</v>
      </c>
      <c r="DV230">
        <v>57094</v>
      </c>
      <c r="DW230">
        <v>38956</v>
      </c>
      <c r="DX230">
        <v>4</v>
      </c>
      <c r="DY230">
        <v>23566</v>
      </c>
      <c r="DZ230">
        <v>57094</v>
      </c>
      <c r="EA230">
        <v>38956</v>
      </c>
      <c r="EB230">
        <v>4</v>
      </c>
      <c r="EC230">
        <v>23566</v>
      </c>
    </row>
    <row r="231" spans="1:133" x14ac:dyDescent="0.2">
      <c r="A231" t="s">
        <v>19790</v>
      </c>
      <c r="B231">
        <v>359</v>
      </c>
      <c r="C231" t="s">
        <v>19791</v>
      </c>
      <c r="D231" t="str">
        <f t="shared" si="9"/>
        <v>NP_036252</v>
      </c>
      <c r="E231" t="s">
        <v>19790</v>
      </c>
      <c r="F231" t="s">
        <v>19790</v>
      </c>
      <c r="G231" t="s">
        <v>19789</v>
      </c>
      <c r="H231">
        <v>1</v>
      </c>
      <c r="I231">
        <v>103.389</v>
      </c>
      <c r="J231" s="3">
        <v>1.25766E-15</v>
      </c>
      <c r="K231">
        <v>167.61</v>
      </c>
      <c r="L231">
        <v>118.67</v>
      </c>
      <c r="M231">
        <v>167.61</v>
      </c>
      <c r="N231">
        <v>0.99999899999999997</v>
      </c>
      <c r="O231">
        <v>62.765999999999998</v>
      </c>
      <c r="P231">
        <v>7.4245099999999996E-3</v>
      </c>
      <c r="Q231">
        <v>85.909000000000006</v>
      </c>
      <c r="R231">
        <v>1</v>
      </c>
      <c r="S231">
        <v>102.175</v>
      </c>
      <c r="T231">
        <v>4.52177E-4</v>
      </c>
      <c r="U231">
        <v>138.28</v>
      </c>
      <c r="V231">
        <v>1</v>
      </c>
      <c r="W231">
        <v>84.570099999999996</v>
      </c>
      <c r="X231">
        <v>7.6934099999999999E-4</v>
      </c>
      <c r="Y231">
        <v>110.55</v>
      </c>
      <c r="Z231">
        <v>1</v>
      </c>
      <c r="AA231">
        <v>103.389</v>
      </c>
      <c r="AB231">
        <v>2.6627999999999998E-4</v>
      </c>
      <c r="AC231">
        <v>167.61</v>
      </c>
      <c r="AH231">
        <v>0</v>
      </c>
      <c r="AI231">
        <v>0</v>
      </c>
      <c r="AK231" t="s">
        <v>137</v>
      </c>
      <c r="AL231">
        <v>1</v>
      </c>
      <c r="AM231">
        <v>74.9803</v>
      </c>
      <c r="AN231" s="3">
        <v>1.25766E-15</v>
      </c>
      <c r="AO231">
        <v>135.13999999999999</v>
      </c>
      <c r="AP231">
        <v>0.99999899999999997</v>
      </c>
      <c r="AQ231">
        <v>58.822200000000002</v>
      </c>
      <c r="AR231" s="3">
        <v>2.2340799999999998E-6</v>
      </c>
      <c r="AS231">
        <v>110.55</v>
      </c>
      <c r="AT231" t="s">
        <v>136</v>
      </c>
      <c r="AU231">
        <v>1</v>
      </c>
      <c r="AV231" t="s">
        <v>144</v>
      </c>
      <c r="AW231" t="str">
        <f t="shared" si="10"/>
        <v>CD2AP|NP_036252</v>
      </c>
      <c r="AX231" s="1" t="str">
        <f t="shared" si="11"/>
        <v>CD2AP|NP_036252|APAPKPELIAAEK(1)K</v>
      </c>
      <c r="AY231" t="s">
        <v>19788</v>
      </c>
      <c r="AZ231" t="s">
        <v>143</v>
      </c>
      <c r="BA231" t="s">
        <v>497</v>
      </c>
      <c r="BB231" t="s">
        <v>19787</v>
      </c>
      <c r="BC231" t="s">
        <v>19786</v>
      </c>
      <c r="BD231">
        <v>13</v>
      </c>
      <c r="BE231">
        <v>2</v>
      </c>
      <c r="BF231">
        <v>0.24836</v>
      </c>
      <c r="BG231" t="s">
        <v>139</v>
      </c>
      <c r="BH231" t="s">
        <v>139</v>
      </c>
      <c r="BI231" t="s">
        <v>139</v>
      </c>
      <c r="BJ231" t="s">
        <v>139</v>
      </c>
      <c r="BK231" t="s">
        <v>138</v>
      </c>
      <c r="BL231" t="s">
        <v>138</v>
      </c>
      <c r="BM231" t="s">
        <v>139</v>
      </c>
      <c r="BN231" t="s">
        <v>139</v>
      </c>
      <c r="BO231">
        <v>304750000</v>
      </c>
      <c r="BP231">
        <v>304750000</v>
      </c>
      <c r="BQ231">
        <v>0</v>
      </c>
      <c r="BR231">
        <v>0</v>
      </c>
      <c r="BS231" t="s">
        <v>137</v>
      </c>
      <c r="BT231">
        <v>16743000</v>
      </c>
      <c r="BU231">
        <v>35676000</v>
      </c>
      <c r="BV231">
        <v>49377000</v>
      </c>
      <c r="BW231">
        <v>81938000</v>
      </c>
      <c r="BX231" t="s">
        <v>297</v>
      </c>
      <c r="BY231">
        <v>17349000</v>
      </c>
      <c r="BZ231">
        <v>26441000</v>
      </c>
      <c r="CA231">
        <v>36333000</v>
      </c>
      <c r="CB231" t="s">
        <v>137</v>
      </c>
      <c r="CC231" t="s">
        <v>137</v>
      </c>
      <c r="CD231" t="s">
        <v>137</v>
      </c>
      <c r="CE231" t="s">
        <v>137</v>
      </c>
      <c r="CF231" t="s">
        <v>137</v>
      </c>
      <c r="CG231" t="s">
        <v>137</v>
      </c>
      <c r="CH231" t="s">
        <v>137</v>
      </c>
      <c r="CI231" t="s">
        <v>137</v>
      </c>
      <c r="CJ231">
        <v>16743000</v>
      </c>
      <c r="CK231">
        <v>0</v>
      </c>
      <c r="CL231">
        <v>0</v>
      </c>
      <c r="CM231">
        <v>35676000</v>
      </c>
      <c r="CN231">
        <v>0</v>
      </c>
      <c r="CO231">
        <v>0</v>
      </c>
      <c r="CP231">
        <v>49377000</v>
      </c>
      <c r="CQ231">
        <v>0</v>
      </c>
      <c r="CR231">
        <v>0</v>
      </c>
      <c r="CS231">
        <v>81938000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17349000</v>
      </c>
      <c r="CZ231">
        <v>0</v>
      </c>
      <c r="DA231">
        <v>0</v>
      </c>
      <c r="DB231">
        <v>26441000</v>
      </c>
      <c r="DC231">
        <v>0</v>
      </c>
      <c r="DD231">
        <v>0</v>
      </c>
      <c r="DE231">
        <v>36333000</v>
      </c>
      <c r="DF231">
        <v>0</v>
      </c>
      <c r="DG231">
        <v>0</v>
      </c>
      <c r="DJ231">
        <v>229</v>
      </c>
      <c r="DK231">
        <v>202</v>
      </c>
      <c r="DL231">
        <v>359</v>
      </c>
      <c r="DM231">
        <v>359</v>
      </c>
      <c r="DN231">
        <v>659</v>
      </c>
      <c r="DO231">
        <v>711</v>
      </c>
      <c r="DP231" t="s">
        <v>19785</v>
      </c>
      <c r="DQ231" t="s">
        <v>19784</v>
      </c>
      <c r="DR231">
        <v>4336</v>
      </c>
      <c r="DS231">
        <v>3135</v>
      </c>
      <c r="DT231">
        <v>4</v>
      </c>
      <c r="DU231">
        <v>17743</v>
      </c>
      <c r="DV231">
        <v>4336</v>
      </c>
      <c r="DW231">
        <v>3135</v>
      </c>
      <c r="DX231">
        <v>4</v>
      </c>
      <c r="DY231">
        <v>17743</v>
      </c>
      <c r="DZ231">
        <v>4337</v>
      </c>
      <c r="EA231">
        <v>3136</v>
      </c>
      <c r="EB231">
        <v>7</v>
      </c>
      <c r="EC231">
        <v>19509</v>
      </c>
    </row>
    <row r="232" spans="1:133" x14ac:dyDescent="0.2">
      <c r="A232" s="4" t="s">
        <v>19751</v>
      </c>
      <c r="B232">
        <v>516</v>
      </c>
      <c r="C232" t="s">
        <v>19752</v>
      </c>
      <c r="D232" t="str">
        <f t="shared" si="9"/>
        <v>NP_055392</v>
      </c>
      <c r="E232" t="s">
        <v>19751</v>
      </c>
      <c r="F232" t="s">
        <v>19751</v>
      </c>
      <c r="G232" t="s">
        <v>19750</v>
      </c>
      <c r="H232">
        <v>1</v>
      </c>
      <c r="I232">
        <v>87.082899999999995</v>
      </c>
      <c r="J232">
        <v>1.36644E-3</v>
      </c>
      <c r="K232">
        <v>133.91</v>
      </c>
      <c r="L232">
        <v>93.183999999999997</v>
      </c>
      <c r="M232">
        <v>87.082999999999998</v>
      </c>
      <c r="N232">
        <v>1</v>
      </c>
      <c r="O232">
        <v>88.596100000000007</v>
      </c>
      <c r="P232">
        <v>2.5824799999999998E-2</v>
      </c>
      <c r="Q232">
        <v>88.596000000000004</v>
      </c>
      <c r="R232">
        <v>1</v>
      </c>
      <c r="S232">
        <v>133.91200000000001</v>
      </c>
      <c r="T232">
        <v>1.36644E-3</v>
      </c>
      <c r="U232">
        <v>133.91</v>
      </c>
      <c r="V232">
        <v>1</v>
      </c>
      <c r="W232">
        <v>113.926</v>
      </c>
      <c r="X232">
        <v>3.3139900000000002E-3</v>
      </c>
      <c r="Y232">
        <v>113.93</v>
      </c>
      <c r="Z232">
        <v>0</v>
      </c>
      <c r="AA232">
        <v>0</v>
      </c>
      <c r="AC232" t="s">
        <v>137</v>
      </c>
      <c r="AD232">
        <v>0</v>
      </c>
      <c r="AE232">
        <v>0</v>
      </c>
      <c r="AG232" t="s">
        <v>137</v>
      </c>
      <c r="AH232">
        <v>1</v>
      </c>
      <c r="AI232">
        <v>122.639</v>
      </c>
      <c r="AJ232">
        <v>1.57944E-2</v>
      </c>
      <c r="AK232">
        <v>122.64</v>
      </c>
      <c r="AL232">
        <v>1</v>
      </c>
      <c r="AM232">
        <v>87.082899999999995</v>
      </c>
      <c r="AN232">
        <v>2.4598200000000001E-2</v>
      </c>
      <c r="AO232">
        <v>87.082999999999998</v>
      </c>
      <c r="AP232">
        <v>1</v>
      </c>
      <c r="AQ232">
        <v>99.282600000000002</v>
      </c>
      <c r="AR232">
        <v>1.10598E-2</v>
      </c>
      <c r="AS232">
        <v>99.283000000000001</v>
      </c>
      <c r="AT232" t="s">
        <v>136</v>
      </c>
      <c r="AU232" t="s">
        <v>920</v>
      </c>
      <c r="AV232" t="s">
        <v>144</v>
      </c>
      <c r="AW232" t="str">
        <f t="shared" si="10"/>
        <v>BRD1|NP_055392</v>
      </c>
      <c r="AX232" s="1" t="str">
        <f t="shared" si="11"/>
        <v>BRD1|NP_055392|ENDEEMK(1)AAK(1)EK</v>
      </c>
      <c r="AY232" t="s">
        <v>19783</v>
      </c>
      <c r="AZ232" t="s">
        <v>1449</v>
      </c>
      <c r="BA232" t="s">
        <v>447</v>
      </c>
      <c r="BB232" t="s">
        <v>19779</v>
      </c>
      <c r="BC232" t="s">
        <v>19778</v>
      </c>
      <c r="BD232">
        <v>7</v>
      </c>
      <c r="BE232">
        <v>2</v>
      </c>
      <c r="BF232">
        <v>0.47114</v>
      </c>
      <c r="BG232" t="s">
        <v>139</v>
      </c>
      <c r="BH232" t="s">
        <v>139</v>
      </c>
      <c r="BI232" t="s">
        <v>139</v>
      </c>
      <c r="BJ232" t="s">
        <v>138</v>
      </c>
      <c r="BK232" t="s">
        <v>138</v>
      </c>
      <c r="BL232" t="s">
        <v>139</v>
      </c>
      <c r="BM232" t="s">
        <v>139</v>
      </c>
      <c r="BN232" t="s">
        <v>139</v>
      </c>
      <c r="BO232">
        <v>87884000</v>
      </c>
      <c r="BP232">
        <v>43579000</v>
      </c>
      <c r="BQ232">
        <v>44305000</v>
      </c>
      <c r="BR232">
        <v>0</v>
      </c>
      <c r="BS232" t="s">
        <v>137</v>
      </c>
      <c r="BT232">
        <v>5257000</v>
      </c>
      <c r="BU232">
        <v>6356700</v>
      </c>
      <c r="BV232">
        <v>26857000</v>
      </c>
      <c r="BW232">
        <v>11733000</v>
      </c>
      <c r="BX232">
        <v>12163000</v>
      </c>
      <c r="BY232">
        <v>13398000</v>
      </c>
      <c r="BZ232">
        <v>3725800</v>
      </c>
      <c r="CA232">
        <v>8393900</v>
      </c>
      <c r="CB232" t="s">
        <v>137</v>
      </c>
      <c r="CC232" t="s">
        <v>137</v>
      </c>
      <c r="CD232" t="s">
        <v>137</v>
      </c>
      <c r="CE232" t="s">
        <v>137</v>
      </c>
      <c r="CF232" t="s">
        <v>137</v>
      </c>
      <c r="CG232" t="s">
        <v>137</v>
      </c>
      <c r="CH232" t="s">
        <v>137</v>
      </c>
      <c r="CI232" t="s">
        <v>137</v>
      </c>
      <c r="CJ232">
        <v>5257000</v>
      </c>
      <c r="CK232">
        <v>0</v>
      </c>
      <c r="CL232">
        <v>0</v>
      </c>
      <c r="CM232">
        <v>6356700</v>
      </c>
      <c r="CN232">
        <v>0</v>
      </c>
      <c r="CO232">
        <v>0</v>
      </c>
      <c r="CP232">
        <v>10675000</v>
      </c>
      <c r="CQ232">
        <v>16181000</v>
      </c>
      <c r="CR232">
        <v>0</v>
      </c>
      <c r="CS232">
        <v>0</v>
      </c>
      <c r="CT232">
        <v>11733000</v>
      </c>
      <c r="CU232">
        <v>0</v>
      </c>
      <c r="CV232">
        <v>3942900</v>
      </c>
      <c r="CW232">
        <v>8219600</v>
      </c>
      <c r="CX232">
        <v>0</v>
      </c>
      <c r="CY232">
        <v>5227000</v>
      </c>
      <c r="CZ232">
        <v>8171100</v>
      </c>
      <c r="DA232">
        <v>0</v>
      </c>
      <c r="DB232">
        <v>3725800</v>
      </c>
      <c r="DC232">
        <v>0</v>
      </c>
      <c r="DD232">
        <v>0</v>
      </c>
      <c r="DE232">
        <v>8393900</v>
      </c>
      <c r="DF232">
        <v>0</v>
      </c>
      <c r="DG232">
        <v>0</v>
      </c>
      <c r="DJ232">
        <v>230</v>
      </c>
      <c r="DK232">
        <v>203</v>
      </c>
      <c r="DL232">
        <v>516</v>
      </c>
      <c r="DM232">
        <v>516</v>
      </c>
      <c r="DN232" t="s">
        <v>19777</v>
      </c>
      <c r="DO232" t="s">
        <v>19776</v>
      </c>
      <c r="DP232" t="s">
        <v>19782</v>
      </c>
      <c r="DQ232" t="s">
        <v>19781</v>
      </c>
      <c r="DR232">
        <v>11317</v>
      </c>
      <c r="DS232">
        <v>7934</v>
      </c>
      <c r="DT232">
        <v>7</v>
      </c>
      <c r="DU232">
        <v>15383</v>
      </c>
      <c r="DV232">
        <v>11295</v>
      </c>
      <c r="DW232">
        <v>7920</v>
      </c>
      <c r="DX232">
        <v>2</v>
      </c>
      <c r="DY232">
        <v>8590</v>
      </c>
      <c r="DZ232">
        <v>11295</v>
      </c>
      <c r="EA232">
        <v>7920</v>
      </c>
      <c r="EB232">
        <v>2</v>
      </c>
      <c r="EC232">
        <v>8590</v>
      </c>
    </row>
    <row r="233" spans="1:133" x14ac:dyDescent="0.2">
      <c r="A233" s="4" t="s">
        <v>19751</v>
      </c>
      <c r="B233">
        <v>519</v>
      </c>
      <c r="C233" t="s">
        <v>19752</v>
      </c>
      <c r="D233" t="str">
        <f t="shared" si="9"/>
        <v>NP_055392</v>
      </c>
      <c r="E233" t="s">
        <v>19751</v>
      </c>
      <c r="F233" t="s">
        <v>19751</v>
      </c>
      <c r="G233" t="s">
        <v>19750</v>
      </c>
      <c r="H233">
        <v>1</v>
      </c>
      <c r="I233">
        <v>87.082899999999995</v>
      </c>
      <c r="J233">
        <v>8.8437100000000001E-4</v>
      </c>
      <c r="K233">
        <v>138.02000000000001</v>
      </c>
      <c r="L233">
        <v>106.54</v>
      </c>
      <c r="M233">
        <v>87.082999999999998</v>
      </c>
      <c r="N233">
        <v>0.99767099999999997</v>
      </c>
      <c r="O233">
        <v>26.318899999999999</v>
      </c>
      <c r="P233">
        <v>1.02644E-2</v>
      </c>
      <c r="Q233">
        <v>92.855999999999995</v>
      </c>
      <c r="R233">
        <v>0.99745899999999998</v>
      </c>
      <c r="S233">
        <v>25.938500000000001</v>
      </c>
      <c r="T233">
        <v>2.5775099999999999E-3</v>
      </c>
      <c r="U233">
        <v>118.73</v>
      </c>
      <c r="V233">
        <v>0.94219600000000003</v>
      </c>
      <c r="W233">
        <v>12.1218</v>
      </c>
      <c r="X233">
        <v>5.9116300000000002E-3</v>
      </c>
      <c r="Y233">
        <v>100.22</v>
      </c>
      <c r="Z233">
        <v>0.999444</v>
      </c>
      <c r="AA233">
        <v>32.548400000000001</v>
      </c>
      <c r="AB233">
        <v>3.7340699999999999E-3</v>
      </c>
      <c r="AC233">
        <v>106.79</v>
      </c>
      <c r="AD233">
        <v>0.99606399999999995</v>
      </c>
      <c r="AE233">
        <v>24.032900000000001</v>
      </c>
      <c r="AF233">
        <v>8.8437100000000001E-4</v>
      </c>
      <c r="AG233">
        <v>138.02000000000001</v>
      </c>
      <c r="AH233">
        <v>1</v>
      </c>
      <c r="AI233">
        <v>122.639</v>
      </c>
      <c r="AJ233">
        <v>1.1525000000000001E-2</v>
      </c>
      <c r="AK233">
        <v>122.64</v>
      </c>
      <c r="AL233">
        <v>1</v>
      </c>
      <c r="AM233">
        <v>87.082899999999995</v>
      </c>
      <c r="AN233">
        <v>2.4598200000000001E-2</v>
      </c>
      <c r="AO233">
        <v>87.082999999999998</v>
      </c>
      <c r="AP233">
        <v>0.99038800000000005</v>
      </c>
      <c r="AQ233">
        <v>20.129899999999999</v>
      </c>
      <c r="AR233">
        <v>3.0238299999999999E-3</v>
      </c>
      <c r="AS233">
        <v>110.92</v>
      </c>
      <c r="AT233" t="s">
        <v>136</v>
      </c>
      <c r="AU233" t="s">
        <v>920</v>
      </c>
      <c r="AV233" t="s">
        <v>144</v>
      </c>
      <c r="AW233" t="str">
        <f t="shared" si="10"/>
        <v>BRD1|NP_055392</v>
      </c>
      <c r="AX233" s="1" t="str">
        <f t="shared" si="11"/>
        <v>BRD1|NP_055392|ENDEEMK(1)AAK(1)EK</v>
      </c>
      <c r="AY233" t="s">
        <v>19780</v>
      </c>
      <c r="AZ233" t="s">
        <v>1444</v>
      </c>
      <c r="BA233" t="s">
        <v>4067</v>
      </c>
      <c r="BB233" t="s">
        <v>19779</v>
      </c>
      <c r="BC233" t="s">
        <v>19778</v>
      </c>
      <c r="BD233">
        <v>10</v>
      </c>
      <c r="BE233">
        <v>2</v>
      </c>
      <c r="BF233">
        <v>0.47114</v>
      </c>
      <c r="BG233" t="s">
        <v>139</v>
      </c>
      <c r="BH233" t="s">
        <v>139</v>
      </c>
      <c r="BI233" t="s">
        <v>139</v>
      </c>
      <c r="BJ233" t="s">
        <v>139</v>
      </c>
      <c r="BK233" t="s">
        <v>139</v>
      </c>
      <c r="BL233" t="s">
        <v>139</v>
      </c>
      <c r="BM233" t="s">
        <v>139</v>
      </c>
      <c r="BN233" t="s">
        <v>139</v>
      </c>
      <c r="BO233">
        <v>171470000</v>
      </c>
      <c r="BP233">
        <v>127160000</v>
      </c>
      <c r="BQ233">
        <v>44305000</v>
      </c>
      <c r="BR233">
        <v>0</v>
      </c>
      <c r="BS233" t="s">
        <v>137</v>
      </c>
      <c r="BT233">
        <v>3989100</v>
      </c>
      <c r="BU233">
        <v>3071100</v>
      </c>
      <c r="BV233">
        <v>22138000</v>
      </c>
      <c r="BW233">
        <v>17497000</v>
      </c>
      <c r="BX233">
        <v>13244000</v>
      </c>
      <c r="BY233">
        <v>11082000</v>
      </c>
      <c r="BZ233">
        <v>1707100</v>
      </c>
      <c r="CA233">
        <v>2562700</v>
      </c>
      <c r="CB233" t="s">
        <v>137</v>
      </c>
      <c r="CC233" t="s">
        <v>137</v>
      </c>
      <c r="CD233" t="s">
        <v>137</v>
      </c>
      <c r="CE233" t="s">
        <v>137</v>
      </c>
      <c r="CF233" t="s">
        <v>137</v>
      </c>
      <c r="CG233" t="s">
        <v>137</v>
      </c>
      <c r="CH233" t="s">
        <v>137</v>
      </c>
      <c r="CI233" t="s">
        <v>137</v>
      </c>
      <c r="CJ233">
        <v>3989100</v>
      </c>
      <c r="CK233">
        <v>0</v>
      </c>
      <c r="CL233">
        <v>0</v>
      </c>
      <c r="CM233">
        <v>3071100</v>
      </c>
      <c r="CN233">
        <v>0</v>
      </c>
      <c r="CO233">
        <v>0</v>
      </c>
      <c r="CP233">
        <v>5957100</v>
      </c>
      <c r="CQ233">
        <v>16181000</v>
      </c>
      <c r="CR233">
        <v>0</v>
      </c>
      <c r="CS233">
        <v>5764200</v>
      </c>
      <c r="CT233">
        <v>11733000</v>
      </c>
      <c r="CU233">
        <v>0</v>
      </c>
      <c r="CV233">
        <v>5023900</v>
      </c>
      <c r="CW233">
        <v>8219600</v>
      </c>
      <c r="CX233">
        <v>0</v>
      </c>
      <c r="CY233">
        <v>2910600</v>
      </c>
      <c r="CZ233">
        <v>8171100</v>
      </c>
      <c r="DA233">
        <v>0</v>
      </c>
      <c r="DB233">
        <v>1707100</v>
      </c>
      <c r="DC233">
        <v>0</v>
      </c>
      <c r="DD233">
        <v>0</v>
      </c>
      <c r="DE233">
        <v>2562700</v>
      </c>
      <c r="DF233">
        <v>0</v>
      </c>
      <c r="DG233">
        <v>0</v>
      </c>
      <c r="DJ233">
        <v>231</v>
      </c>
      <c r="DK233">
        <v>203</v>
      </c>
      <c r="DL233">
        <v>519</v>
      </c>
      <c r="DM233">
        <v>519</v>
      </c>
      <c r="DN233" t="s">
        <v>19777</v>
      </c>
      <c r="DO233" t="s">
        <v>19776</v>
      </c>
      <c r="DP233" t="s">
        <v>19775</v>
      </c>
      <c r="DQ233" t="s">
        <v>19774</v>
      </c>
      <c r="DR233">
        <v>11317</v>
      </c>
      <c r="DS233">
        <v>7934</v>
      </c>
      <c r="DT233">
        <v>7</v>
      </c>
      <c r="DU233">
        <v>15383</v>
      </c>
      <c r="DV233">
        <v>11307</v>
      </c>
      <c r="DW233">
        <v>7930</v>
      </c>
      <c r="DX233">
        <v>5</v>
      </c>
      <c r="DY233">
        <v>8152</v>
      </c>
      <c r="DZ233">
        <v>11307</v>
      </c>
      <c r="EA233">
        <v>7930</v>
      </c>
      <c r="EB233">
        <v>5</v>
      </c>
      <c r="EC233">
        <v>8152</v>
      </c>
    </row>
    <row r="234" spans="1:133" x14ac:dyDescent="0.2">
      <c r="A234" t="s">
        <v>19751</v>
      </c>
      <c r="B234">
        <v>23</v>
      </c>
      <c r="C234" t="s">
        <v>19752</v>
      </c>
      <c r="D234" t="str">
        <f t="shared" si="9"/>
        <v>NP_055392</v>
      </c>
      <c r="E234" t="s">
        <v>19751</v>
      </c>
      <c r="F234" t="s">
        <v>19751</v>
      </c>
      <c r="G234" t="s">
        <v>19750</v>
      </c>
      <c r="H234">
        <v>1</v>
      </c>
      <c r="I234">
        <v>65.495099999999994</v>
      </c>
      <c r="J234" s="3">
        <v>1.518E-5</v>
      </c>
      <c r="K234">
        <v>146.59</v>
      </c>
      <c r="L234">
        <v>110.01</v>
      </c>
      <c r="M234">
        <v>65.495000000000005</v>
      </c>
      <c r="N234">
        <v>1</v>
      </c>
      <c r="O234">
        <v>93.909099999999995</v>
      </c>
      <c r="P234">
        <v>1.98572E-4</v>
      </c>
      <c r="Q234">
        <v>110.92</v>
      </c>
      <c r="R234">
        <v>1</v>
      </c>
      <c r="S234">
        <v>78.813900000000004</v>
      </c>
      <c r="T234">
        <v>3.6960399999999998E-3</v>
      </c>
      <c r="U234">
        <v>78.813999999999993</v>
      </c>
      <c r="V234">
        <v>1</v>
      </c>
      <c r="W234">
        <v>89.746799999999993</v>
      </c>
      <c r="X234">
        <v>5.5075200000000001E-3</v>
      </c>
      <c r="Y234">
        <v>89.747</v>
      </c>
      <c r="Z234">
        <v>1</v>
      </c>
      <c r="AA234">
        <v>107.92700000000001</v>
      </c>
      <c r="AB234">
        <v>2.7257600000000001E-4</v>
      </c>
      <c r="AC234">
        <v>107.93</v>
      </c>
      <c r="AD234">
        <v>1</v>
      </c>
      <c r="AE234">
        <v>94.023200000000003</v>
      </c>
      <c r="AF234">
        <v>9.9652500000000006E-4</v>
      </c>
      <c r="AG234">
        <v>103.13</v>
      </c>
      <c r="AH234">
        <v>1</v>
      </c>
      <c r="AI234">
        <v>86.699200000000005</v>
      </c>
      <c r="AJ234">
        <v>4.5502200000000002E-4</v>
      </c>
      <c r="AK234">
        <v>109.07</v>
      </c>
      <c r="AL234">
        <v>1</v>
      </c>
      <c r="AM234">
        <v>88.561400000000006</v>
      </c>
      <c r="AN234" s="3">
        <v>4.16272E-5</v>
      </c>
      <c r="AO234">
        <v>128.22</v>
      </c>
      <c r="AP234">
        <v>1</v>
      </c>
      <c r="AQ234">
        <v>65.495099999999994</v>
      </c>
      <c r="AR234" s="3">
        <v>1.518E-5</v>
      </c>
      <c r="AS234">
        <v>146.59</v>
      </c>
      <c r="AT234" t="s">
        <v>136</v>
      </c>
      <c r="AU234">
        <v>1</v>
      </c>
      <c r="AV234" t="s">
        <v>144</v>
      </c>
      <c r="AW234" t="str">
        <f t="shared" si="10"/>
        <v>BRD1|NP_055392</v>
      </c>
      <c r="AX234" s="1" t="str">
        <f t="shared" si="11"/>
        <v>BRD1|NP_055392|HPSSPCSVK(1)HSPTR</v>
      </c>
      <c r="AY234" t="s">
        <v>19773</v>
      </c>
      <c r="AZ234" t="s">
        <v>143</v>
      </c>
      <c r="BA234" t="s">
        <v>1226</v>
      </c>
      <c r="BB234" t="s">
        <v>19772</v>
      </c>
      <c r="BC234" t="s">
        <v>19771</v>
      </c>
      <c r="BD234">
        <v>9</v>
      </c>
      <c r="BE234">
        <v>4</v>
      </c>
      <c r="BF234">
        <v>-0.23079</v>
      </c>
      <c r="BG234" t="s">
        <v>139</v>
      </c>
      <c r="BH234" t="s">
        <v>139</v>
      </c>
      <c r="BI234" t="s">
        <v>139</v>
      </c>
      <c r="BJ234" t="s">
        <v>139</v>
      </c>
      <c r="BK234" t="s">
        <v>139</v>
      </c>
      <c r="BL234" t="s">
        <v>139</v>
      </c>
      <c r="BM234" t="s">
        <v>139</v>
      </c>
      <c r="BN234" t="s">
        <v>139</v>
      </c>
      <c r="BO234">
        <v>291630000</v>
      </c>
      <c r="BP234">
        <v>291630000</v>
      </c>
      <c r="BQ234">
        <v>0</v>
      </c>
      <c r="BR234">
        <v>0</v>
      </c>
      <c r="BS234" t="s">
        <v>137</v>
      </c>
      <c r="BT234">
        <v>6987800</v>
      </c>
      <c r="BU234">
        <v>5111200</v>
      </c>
      <c r="BV234">
        <v>8810400</v>
      </c>
      <c r="BW234">
        <v>7607700</v>
      </c>
      <c r="BX234">
        <v>4153100</v>
      </c>
      <c r="BY234">
        <v>5839000</v>
      </c>
      <c r="BZ234">
        <v>3823000</v>
      </c>
      <c r="CA234">
        <v>4719700</v>
      </c>
      <c r="CB234" t="s">
        <v>137</v>
      </c>
      <c r="CC234" t="s">
        <v>137</v>
      </c>
      <c r="CD234" t="s">
        <v>137</v>
      </c>
      <c r="CE234" t="s">
        <v>137</v>
      </c>
      <c r="CF234" t="s">
        <v>137</v>
      </c>
      <c r="CG234" t="s">
        <v>137</v>
      </c>
      <c r="CH234" t="s">
        <v>137</v>
      </c>
      <c r="CI234" t="s">
        <v>137</v>
      </c>
      <c r="CJ234">
        <v>6987800</v>
      </c>
      <c r="CK234">
        <v>0</v>
      </c>
      <c r="CL234">
        <v>0</v>
      </c>
      <c r="CM234">
        <v>5111200</v>
      </c>
      <c r="CN234">
        <v>0</v>
      </c>
      <c r="CO234">
        <v>0</v>
      </c>
      <c r="CP234">
        <v>8810400</v>
      </c>
      <c r="CQ234">
        <v>0</v>
      </c>
      <c r="CR234">
        <v>0</v>
      </c>
      <c r="CS234">
        <v>7607700</v>
      </c>
      <c r="CT234">
        <v>0</v>
      </c>
      <c r="CU234">
        <v>0</v>
      </c>
      <c r="CV234">
        <v>4153100</v>
      </c>
      <c r="CW234">
        <v>0</v>
      </c>
      <c r="CX234">
        <v>0</v>
      </c>
      <c r="CY234">
        <v>5839000</v>
      </c>
      <c r="CZ234">
        <v>0</v>
      </c>
      <c r="DA234">
        <v>0</v>
      </c>
      <c r="DB234">
        <v>3823000</v>
      </c>
      <c r="DC234">
        <v>0</v>
      </c>
      <c r="DD234">
        <v>0</v>
      </c>
      <c r="DE234">
        <v>4719700</v>
      </c>
      <c r="DF234">
        <v>0</v>
      </c>
      <c r="DG234">
        <v>0</v>
      </c>
      <c r="DJ234">
        <v>232</v>
      </c>
      <c r="DK234">
        <v>203</v>
      </c>
      <c r="DL234">
        <v>23</v>
      </c>
      <c r="DM234">
        <v>23</v>
      </c>
      <c r="DN234">
        <v>3907</v>
      </c>
      <c r="DO234">
        <v>4119</v>
      </c>
      <c r="DP234" t="s">
        <v>19770</v>
      </c>
      <c r="DQ234" t="s">
        <v>19769</v>
      </c>
      <c r="DR234">
        <v>24748</v>
      </c>
      <c r="DS234">
        <v>17265</v>
      </c>
      <c r="DT234">
        <v>8</v>
      </c>
      <c r="DU234">
        <v>7440</v>
      </c>
      <c r="DV234">
        <v>24747</v>
      </c>
      <c r="DW234">
        <v>17264</v>
      </c>
      <c r="DX234">
        <v>8</v>
      </c>
      <c r="DY234">
        <v>7377</v>
      </c>
      <c r="DZ234">
        <v>24747</v>
      </c>
      <c r="EA234">
        <v>17264</v>
      </c>
      <c r="EB234">
        <v>8</v>
      </c>
      <c r="EC234">
        <v>7377</v>
      </c>
    </row>
    <row r="235" spans="1:133" x14ac:dyDescent="0.2">
      <c r="A235" t="s">
        <v>19751</v>
      </c>
      <c r="B235">
        <v>331</v>
      </c>
      <c r="C235" t="s">
        <v>19752</v>
      </c>
      <c r="D235" t="str">
        <f t="shared" si="9"/>
        <v>NP_055392</v>
      </c>
      <c r="E235" t="s">
        <v>19751</v>
      </c>
      <c r="F235" t="s">
        <v>19751</v>
      </c>
      <c r="G235" t="s">
        <v>19750</v>
      </c>
      <c r="H235">
        <v>1</v>
      </c>
      <c r="I235">
        <v>113.658</v>
      </c>
      <c r="J235">
        <v>6.5009200000000003E-3</v>
      </c>
      <c r="K235">
        <v>113.66</v>
      </c>
      <c r="L235">
        <v>81.328999999999994</v>
      </c>
      <c r="M235">
        <v>113.66</v>
      </c>
      <c r="N235">
        <v>1</v>
      </c>
      <c r="O235">
        <v>92.837900000000005</v>
      </c>
      <c r="P235">
        <v>3.7840899999999997E-2</v>
      </c>
      <c r="Q235">
        <v>92.837999999999994</v>
      </c>
      <c r="R235">
        <v>0</v>
      </c>
      <c r="S235">
        <v>0</v>
      </c>
      <c r="U235" t="s">
        <v>137</v>
      </c>
      <c r="V235">
        <v>0</v>
      </c>
      <c r="W235">
        <v>0</v>
      </c>
      <c r="Y235" t="s">
        <v>137</v>
      </c>
      <c r="Z235">
        <v>1</v>
      </c>
      <c r="AA235">
        <v>113.658</v>
      </c>
      <c r="AB235">
        <v>6.5009200000000003E-3</v>
      </c>
      <c r="AC235">
        <v>113.66</v>
      </c>
      <c r="AD235">
        <v>0</v>
      </c>
      <c r="AE235">
        <v>0</v>
      </c>
      <c r="AG235" t="s">
        <v>137</v>
      </c>
      <c r="AH235">
        <v>0</v>
      </c>
      <c r="AI235">
        <v>0</v>
      </c>
      <c r="AK235" t="s">
        <v>137</v>
      </c>
      <c r="AL235">
        <v>0</v>
      </c>
      <c r="AM235">
        <v>0</v>
      </c>
      <c r="AO235" t="s">
        <v>137</v>
      </c>
      <c r="AP235">
        <v>0</v>
      </c>
      <c r="AQ235">
        <v>0</v>
      </c>
      <c r="AS235" t="s">
        <v>137</v>
      </c>
      <c r="AT235" t="s">
        <v>136</v>
      </c>
      <c r="AU235">
        <v>1</v>
      </c>
      <c r="AV235" t="s">
        <v>144</v>
      </c>
      <c r="AW235" t="str">
        <f t="shared" si="10"/>
        <v>BRD1|NP_055392</v>
      </c>
      <c r="AX235" s="1" t="str">
        <f t="shared" si="11"/>
        <v>BRD1|NP_055392|LTCYLCK(1)QK</v>
      </c>
      <c r="AY235" t="s">
        <v>19768</v>
      </c>
      <c r="AZ235" t="s">
        <v>143</v>
      </c>
      <c r="BA235" t="s">
        <v>1117</v>
      </c>
      <c r="BB235" t="s">
        <v>19767</v>
      </c>
      <c r="BC235" t="s">
        <v>19766</v>
      </c>
      <c r="BD235">
        <v>7</v>
      </c>
      <c r="BE235">
        <v>2</v>
      </c>
      <c r="BF235">
        <v>-0.50305</v>
      </c>
      <c r="BG235" t="s">
        <v>139</v>
      </c>
      <c r="BH235" t="s">
        <v>138</v>
      </c>
      <c r="BI235" t="s">
        <v>138</v>
      </c>
      <c r="BJ235" t="s">
        <v>139</v>
      </c>
      <c r="BK235" t="s">
        <v>138</v>
      </c>
      <c r="BL235" t="s">
        <v>138</v>
      </c>
      <c r="BM235" t="s">
        <v>138</v>
      </c>
      <c r="BN235" t="s">
        <v>138</v>
      </c>
      <c r="BO235">
        <v>118230000</v>
      </c>
      <c r="BP235">
        <v>118230000</v>
      </c>
      <c r="BQ235">
        <v>0</v>
      </c>
      <c r="BR235">
        <v>0</v>
      </c>
      <c r="BS235" t="s">
        <v>137</v>
      </c>
      <c r="BT235">
        <v>12190000</v>
      </c>
      <c r="BU235">
        <v>20033000</v>
      </c>
      <c r="BV235">
        <v>17688000</v>
      </c>
      <c r="BW235">
        <v>21762000</v>
      </c>
      <c r="BX235" t="s">
        <v>297</v>
      </c>
      <c r="BY235">
        <v>11916000</v>
      </c>
      <c r="BZ235">
        <v>8539600</v>
      </c>
      <c r="CA235">
        <v>26104000</v>
      </c>
      <c r="CB235" t="s">
        <v>137</v>
      </c>
      <c r="CC235" t="s">
        <v>137</v>
      </c>
      <c r="CD235" t="s">
        <v>137</v>
      </c>
      <c r="CE235" t="s">
        <v>137</v>
      </c>
      <c r="CF235" t="s">
        <v>137</v>
      </c>
      <c r="CG235" t="s">
        <v>137</v>
      </c>
      <c r="CH235" t="s">
        <v>137</v>
      </c>
      <c r="CI235" t="s">
        <v>137</v>
      </c>
      <c r="CJ235">
        <v>12190000</v>
      </c>
      <c r="CK235">
        <v>0</v>
      </c>
      <c r="CL235">
        <v>0</v>
      </c>
      <c r="CM235">
        <v>20033000</v>
      </c>
      <c r="CN235">
        <v>0</v>
      </c>
      <c r="CO235">
        <v>0</v>
      </c>
      <c r="CP235">
        <v>17688000</v>
      </c>
      <c r="CQ235">
        <v>0</v>
      </c>
      <c r="CR235">
        <v>0</v>
      </c>
      <c r="CS235">
        <v>21762000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11916000</v>
      </c>
      <c r="CZ235">
        <v>0</v>
      </c>
      <c r="DA235">
        <v>0</v>
      </c>
      <c r="DB235">
        <v>8539600</v>
      </c>
      <c r="DC235">
        <v>0</v>
      </c>
      <c r="DD235">
        <v>0</v>
      </c>
      <c r="DE235">
        <v>26104000</v>
      </c>
      <c r="DF235">
        <v>0</v>
      </c>
      <c r="DG235">
        <v>0</v>
      </c>
      <c r="DJ235">
        <v>233</v>
      </c>
      <c r="DK235">
        <v>203</v>
      </c>
      <c r="DL235">
        <v>331</v>
      </c>
      <c r="DM235">
        <v>331</v>
      </c>
      <c r="DN235" t="s">
        <v>19765</v>
      </c>
      <c r="DO235" t="s">
        <v>19764</v>
      </c>
      <c r="DP235" t="s">
        <v>19763</v>
      </c>
      <c r="DQ235" t="s">
        <v>19762</v>
      </c>
      <c r="DR235">
        <v>42050</v>
      </c>
      <c r="DS235">
        <v>28798</v>
      </c>
      <c r="DT235">
        <v>4</v>
      </c>
      <c r="DU235">
        <v>18582</v>
      </c>
      <c r="DV235">
        <v>42050</v>
      </c>
      <c r="DW235">
        <v>28798</v>
      </c>
      <c r="DX235">
        <v>4</v>
      </c>
      <c r="DY235">
        <v>18582</v>
      </c>
      <c r="DZ235">
        <v>42050</v>
      </c>
      <c r="EA235">
        <v>28798</v>
      </c>
      <c r="EB235">
        <v>4</v>
      </c>
      <c r="EC235">
        <v>18582</v>
      </c>
    </row>
    <row r="236" spans="1:133" x14ac:dyDescent="0.2">
      <c r="A236" s="4" t="s">
        <v>19751</v>
      </c>
      <c r="B236">
        <v>407</v>
      </c>
      <c r="C236" t="s">
        <v>19752</v>
      </c>
      <c r="D236" t="str">
        <f t="shared" si="9"/>
        <v>NP_055392</v>
      </c>
      <c r="E236" t="s">
        <v>19751</v>
      </c>
      <c r="F236" t="s">
        <v>19751</v>
      </c>
      <c r="G236" t="s">
        <v>19750</v>
      </c>
      <c r="H236">
        <v>1</v>
      </c>
      <c r="I236">
        <v>153.22300000000001</v>
      </c>
      <c r="J236" s="3">
        <v>4.3952100000000001E-8</v>
      </c>
      <c r="K236">
        <v>153.22</v>
      </c>
      <c r="L236">
        <v>121.61</v>
      </c>
      <c r="M236">
        <v>153.22</v>
      </c>
      <c r="N236">
        <v>0</v>
      </c>
      <c r="O236">
        <v>0</v>
      </c>
      <c r="Q236" t="s">
        <v>137</v>
      </c>
      <c r="R236">
        <v>0</v>
      </c>
      <c r="S236">
        <v>0</v>
      </c>
      <c r="U236" t="s">
        <v>137</v>
      </c>
      <c r="V236">
        <v>1</v>
      </c>
      <c r="W236">
        <v>153.22300000000001</v>
      </c>
      <c r="X236" s="3">
        <v>4.3952100000000001E-8</v>
      </c>
      <c r="Y236">
        <v>153.22</v>
      </c>
      <c r="Z236">
        <v>0</v>
      </c>
      <c r="AA236">
        <v>0</v>
      </c>
      <c r="AC236" t="s">
        <v>137</v>
      </c>
      <c r="AD236">
        <v>0</v>
      </c>
      <c r="AE236">
        <v>0</v>
      </c>
      <c r="AG236" t="s">
        <v>137</v>
      </c>
      <c r="AH236">
        <v>0</v>
      </c>
      <c r="AI236">
        <v>0</v>
      </c>
      <c r="AK236" t="s">
        <v>137</v>
      </c>
      <c r="AP236">
        <v>0</v>
      </c>
      <c r="AQ236">
        <v>0</v>
      </c>
      <c r="AS236" t="s">
        <v>137</v>
      </c>
      <c r="AT236" t="s">
        <v>136</v>
      </c>
      <c r="AU236">
        <v>1</v>
      </c>
      <c r="AV236" t="s">
        <v>144</v>
      </c>
      <c r="AW236" t="str">
        <f t="shared" si="10"/>
        <v>BRD1|NP_055392</v>
      </c>
      <c r="AX236" s="1" t="str">
        <f t="shared" si="11"/>
        <v>BRD1|NP_055392|RPLNIYGDVEMK(1)NGVCR</v>
      </c>
      <c r="AY236" t="s">
        <v>19761</v>
      </c>
      <c r="AZ236" t="s">
        <v>370</v>
      </c>
      <c r="BA236" t="s">
        <v>3240</v>
      </c>
      <c r="BB236" t="s">
        <v>19760</v>
      </c>
      <c r="BC236" t="s">
        <v>19759</v>
      </c>
      <c r="BD236">
        <v>12</v>
      </c>
      <c r="BE236">
        <v>3</v>
      </c>
      <c r="BF236">
        <v>-1.0952999999999999</v>
      </c>
      <c r="BG236" t="s">
        <v>138</v>
      </c>
      <c r="BH236" t="s">
        <v>138</v>
      </c>
      <c r="BI236" t="s">
        <v>139</v>
      </c>
      <c r="BJ236" t="s">
        <v>138</v>
      </c>
      <c r="BK236" t="s">
        <v>138</v>
      </c>
      <c r="BL236" t="s">
        <v>138</v>
      </c>
      <c r="BM236" t="s">
        <v>138</v>
      </c>
      <c r="BN236" t="s">
        <v>138</v>
      </c>
      <c r="BO236">
        <v>132800000</v>
      </c>
      <c r="BP236">
        <v>132800000</v>
      </c>
      <c r="BQ236">
        <v>0</v>
      </c>
      <c r="BR236">
        <v>0</v>
      </c>
      <c r="BS236" t="s">
        <v>137</v>
      </c>
      <c r="BT236">
        <v>15813000</v>
      </c>
      <c r="BU236">
        <v>20103000</v>
      </c>
      <c r="BV236">
        <v>20299000</v>
      </c>
      <c r="BW236">
        <v>21257000</v>
      </c>
      <c r="BX236">
        <v>7322800</v>
      </c>
      <c r="BY236">
        <v>14073000</v>
      </c>
      <c r="BZ236" t="s">
        <v>297</v>
      </c>
      <c r="CA236">
        <v>33932000</v>
      </c>
      <c r="CB236" t="s">
        <v>137</v>
      </c>
      <c r="CC236" t="s">
        <v>137</v>
      </c>
      <c r="CD236" t="s">
        <v>137</v>
      </c>
      <c r="CE236" t="s">
        <v>137</v>
      </c>
      <c r="CF236" t="s">
        <v>137</v>
      </c>
      <c r="CG236" t="s">
        <v>137</v>
      </c>
      <c r="CH236" t="s">
        <v>137</v>
      </c>
      <c r="CI236" t="s">
        <v>137</v>
      </c>
      <c r="CJ236">
        <v>15813000</v>
      </c>
      <c r="CK236">
        <v>0</v>
      </c>
      <c r="CL236">
        <v>0</v>
      </c>
      <c r="CM236">
        <v>20103000</v>
      </c>
      <c r="CN236">
        <v>0</v>
      </c>
      <c r="CO236">
        <v>0</v>
      </c>
      <c r="CP236">
        <v>20299000</v>
      </c>
      <c r="CQ236">
        <v>0</v>
      </c>
      <c r="CR236">
        <v>0</v>
      </c>
      <c r="CS236">
        <v>21257000</v>
      </c>
      <c r="CT236">
        <v>0</v>
      </c>
      <c r="CU236">
        <v>0</v>
      </c>
      <c r="CV236">
        <v>7322800</v>
      </c>
      <c r="CW236">
        <v>0</v>
      </c>
      <c r="CX236">
        <v>0</v>
      </c>
      <c r="CY236">
        <v>14073000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33932000</v>
      </c>
      <c r="DF236">
        <v>0</v>
      </c>
      <c r="DG236">
        <v>0</v>
      </c>
      <c r="DJ236">
        <v>234</v>
      </c>
      <c r="DK236">
        <v>203</v>
      </c>
      <c r="DL236">
        <v>407</v>
      </c>
      <c r="DM236">
        <v>407</v>
      </c>
      <c r="DN236">
        <v>8711</v>
      </c>
      <c r="DO236">
        <v>9282</v>
      </c>
      <c r="DP236" t="s">
        <v>19758</v>
      </c>
      <c r="DQ236">
        <v>37202</v>
      </c>
      <c r="DR236">
        <v>54563</v>
      </c>
      <c r="DS236">
        <v>37202</v>
      </c>
      <c r="DT236">
        <v>3</v>
      </c>
      <c r="DU236">
        <v>28262</v>
      </c>
      <c r="DV236">
        <v>54563</v>
      </c>
      <c r="DW236">
        <v>37202</v>
      </c>
      <c r="DX236">
        <v>3</v>
      </c>
      <c r="DY236">
        <v>28262</v>
      </c>
      <c r="DZ236">
        <v>54563</v>
      </c>
      <c r="EA236">
        <v>37202</v>
      </c>
      <c r="EB236">
        <v>3</v>
      </c>
      <c r="EC236">
        <v>28262</v>
      </c>
    </row>
    <row r="237" spans="1:133" x14ac:dyDescent="0.2">
      <c r="A237" t="s">
        <v>19751</v>
      </c>
      <c r="B237">
        <v>903</v>
      </c>
      <c r="C237" t="s">
        <v>19752</v>
      </c>
      <c r="D237" t="str">
        <f t="shared" si="9"/>
        <v>NP_055392</v>
      </c>
      <c r="E237" t="s">
        <v>19751</v>
      </c>
      <c r="F237" t="s">
        <v>19751</v>
      </c>
      <c r="G237" t="s">
        <v>19750</v>
      </c>
      <c r="H237">
        <v>1</v>
      </c>
      <c r="I237">
        <v>154.88300000000001</v>
      </c>
      <c r="J237" s="3">
        <v>1.14292E-8</v>
      </c>
      <c r="K237">
        <v>154.88</v>
      </c>
      <c r="L237">
        <v>127.12</v>
      </c>
      <c r="M237">
        <v>154.88</v>
      </c>
      <c r="N237">
        <v>1</v>
      </c>
      <c r="O237">
        <v>128.74199999999999</v>
      </c>
      <c r="P237" s="3">
        <v>3.0209899999999998E-8</v>
      </c>
      <c r="Q237">
        <v>128.74</v>
      </c>
      <c r="R237">
        <v>1</v>
      </c>
      <c r="S237">
        <v>96.207700000000003</v>
      </c>
      <c r="T237">
        <v>1.17658E-3</v>
      </c>
      <c r="U237">
        <v>96.207999999999998</v>
      </c>
      <c r="V237">
        <v>1</v>
      </c>
      <c r="W237">
        <v>107.825</v>
      </c>
      <c r="X237">
        <v>2.10471E-4</v>
      </c>
      <c r="Y237">
        <v>107.82</v>
      </c>
      <c r="Z237">
        <v>1</v>
      </c>
      <c r="AA237">
        <v>130.95400000000001</v>
      </c>
      <c r="AB237" s="3">
        <v>2.31015E-8</v>
      </c>
      <c r="AC237">
        <v>130.94999999999999</v>
      </c>
      <c r="AD237">
        <v>1</v>
      </c>
      <c r="AE237">
        <v>114.01300000000001</v>
      </c>
      <c r="AF237" s="3">
        <v>6.6669100000000002E-5</v>
      </c>
      <c r="AG237">
        <v>114.01</v>
      </c>
      <c r="AH237">
        <v>1</v>
      </c>
      <c r="AI237">
        <v>120.542</v>
      </c>
      <c r="AJ237" s="3">
        <v>9.6015900000000007E-6</v>
      </c>
      <c r="AK237">
        <v>120.54</v>
      </c>
      <c r="AL237">
        <v>1</v>
      </c>
      <c r="AM237">
        <v>140.48500000000001</v>
      </c>
      <c r="AN237" s="3">
        <v>1.14292E-8</v>
      </c>
      <c r="AO237">
        <v>140.49</v>
      </c>
      <c r="AP237">
        <v>1</v>
      </c>
      <c r="AQ237">
        <v>154.88300000000001</v>
      </c>
      <c r="AR237" s="3">
        <v>4.5280699999999997E-8</v>
      </c>
      <c r="AS237">
        <v>154.88</v>
      </c>
      <c r="AU237">
        <v>1</v>
      </c>
      <c r="AV237" t="s">
        <v>144</v>
      </c>
      <c r="AW237" t="str">
        <f t="shared" si="10"/>
        <v>BRD1|NP_055392</v>
      </c>
      <c r="AX237" s="1" t="str">
        <f t="shared" si="11"/>
        <v>BRD1|NP_055392|SELISCIENGNYAK(1)AAR</v>
      </c>
      <c r="AY237" t="s">
        <v>19757</v>
      </c>
      <c r="AZ237" t="s">
        <v>143</v>
      </c>
      <c r="BA237" t="s">
        <v>3233</v>
      </c>
      <c r="BB237" t="s">
        <v>19756</v>
      </c>
      <c r="BC237" t="s">
        <v>19755</v>
      </c>
      <c r="BD237">
        <v>14</v>
      </c>
      <c r="BE237">
        <v>2</v>
      </c>
      <c r="BF237">
        <v>-1.0001</v>
      </c>
      <c r="BG237" t="s">
        <v>139</v>
      </c>
      <c r="BH237" t="s">
        <v>139</v>
      </c>
      <c r="BI237" t="s">
        <v>139</v>
      </c>
      <c r="BJ237" t="s">
        <v>139</v>
      </c>
      <c r="BK237" t="s">
        <v>139</v>
      </c>
      <c r="BL237" t="s">
        <v>139</v>
      </c>
      <c r="BM237" t="s">
        <v>139</v>
      </c>
      <c r="BN237" t="s">
        <v>139</v>
      </c>
      <c r="BO237">
        <v>273630000</v>
      </c>
      <c r="BP237">
        <v>273630000</v>
      </c>
      <c r="BQ237">
        <v>0</v>
      </c>
      <c r="BR237">
        <v>0</v>
      </c>
      <c r="BS237" t="s">
        <v>137</v>
      </c>
      <c r="BT237">
        <v>11202000</v>
      </c>
      <c r="BU237">
        <v>11214000</v>
      </c>
      <c r="BV237">
        <v>18883000</v>
      </c>
      <c r="BW237">
        <v>24417000</v>
      </c>
      <c r="BX237">
        <v>7386500</v>
      </c>
      <c r="BY237">
        <v>11150000</v>
      </c>
      <c r="BZ237">
        <v>13558000</v>
      </c>
      <c r="CA237">
        <v>22219000</v>
      </c>
      <c r="CB237" t="s">
        <v>137</v>
      </c>
      <c r="CC237" t="s">
        <v>137</v>
      </c>
      <c r="CD237" t="s">
        <v>137</v>
      </c>
      <c r="CE237" t="s">
        <v>137</v>
      </c>
      <c r="CF237" t="s">
        <v>137</v>
      </c>
      <c r="CG237" t="s">
        <v>137</v>
      </c>
      <c r="CH237" t="s">
        <v>137</v>
      </c>
      <c r="CI237" t="s">
        <v>137</v>
      </c>
      <c r="CJ237">
        <v>11202000</v>
      </c>
      <c r="CK237">
        <v>0</v>
      </c>
      <c r="CL237">
        <v>0</v>
      </c>
      <c r="CM237">
        <v>11214000</v>
      </c>
      <c r="CN237">
        <v>0</v>
      </c>
      <c r="CO237">
        <v>0</v>
      </c>
      <c r="CP237">
        <v>18883000</v>
      </c>
      <c r="CQ237">
        <v>0</v>
      </c>
      <c r="CR237">
        <v>0</v>
      </c>
      <c r="CS237">
        <v>24417000</v>
      </c>
      <c r="CT237">
        <v>0</v>
      </c>
      <c r="CU237">
        <v>0</v>
      </c>
      <c r="CV237">
        <v>7386500</v>
      </c>
      <c r="CW237">
        <v>0</v>
      </c>
      <c r="CX237">
        <v>0</v>
      </c>
      <c r="CY237">
        <v>11150000</v>
      </c>
      <c r="CZ237">
        <v>0</v>
      </c>
      <c r="DA237">
        <v>0</v>
      </c>
      <c r="DB237">
        <v>13558000</v>
      </c>
      <c r="DC237">
        <v>0</v>
      </c>
      <c r="DD237">
        <v>0</v>
      </c>
      <c r="DE237">
        <v>22219000</v>
      </c>
      <c r="DF237">
        <v>0</v>
      </c>
      <c r="DG237">
        <v>0</v>
      </c>
      <c r="DJ237">
        <v>235</v>
      </c>
      <c r="DK237">
        <v>203</v>
      </c>
      <c r="DL237">
        <v>903</v>
      </c>
      <c r="DM237">
        <v>903</v>
      </c>
      <c r="DN237">
        <v>8989</v>
      </c>
      <c r="DO237">
        <v>9576</v>
      </c>
      <c r="DP237" t="s">
        <v>19754</v>
      </c>
      <c r="DQ237" t="s">
        <v>19753</v>
      </c>
      <c r="DR237">
        <v>56927</v>
      </c>
      <c r="DS237">
        <v>38847</v>
      </c>
      <c r="DT237">
        <v>8</v>
      </c>
      <c r="DU237">
        <v>32927</v>
      </c>
      <c r="DV237">
        <v>56927</v>
      </c>
      <c r="DW237">
        <v>38847</v>
      </c>
      <c r="DX237">
        <v>8</v>
      </c>
      <c r="DY237">
        <v>32927</v>
      </c>
      <c r="DZ237">
        <v>56926</v>
      </c>
      <c r="EA237">
        <v>38846</v>
      </c>
      <c r="EB237">
        <v>7</v>
      </c>
      <c r="EC237">
        <v>34190</v>
      </c>
    </row>
    <row r="238" spans="1:133" x14ac:dyDescent="0.2">
      <c r="A238" t="s">
        <v>19751</v>
      </c>
      <c r="B238">
        <v>324</v>
      </c>
      <c r="C238" t="s">
        <v>19752</v>
      </c>
      <c r="D238" t="str">
        <f t="shared" si="9"/>
        <v>NP_055392</v>
      </c>
      <c r="E238" t="s">
        <v>19751</v>
      </c>
      <c r="F238" t="s">
        <v>19751</v>
      </c>
      <c r="G238" t="s">
        <v>19750</v>
      </c>
      <c r="H238">
        <v>1</v>
      </c>
      <c r="I238">
        <v>89.171199999999999</v>
      </c>
      <c r="J238">
        <v>3.9894099999999997E-3</v>
      </c>
      <c r="K238">
        <v>130.41</v>
      </c>
      <c r="L238">
        <v>105.29</v>
      </c>
      <c r="M238">
        <v>89.171000000000006</v>
      </c>
      <c r="N238">
        <v>0</v>
      </c>
      <c r="O238">
        <v>0</v>
      </c>
      <c r="Q238" t="s">
        <v>137</v>
      </c>
      <c r="R238">
        <v>0</v>
      </c>
      <c r="S238">
        <v>0</v>
      </c>
      <c r="U238" t="s">
        <v>137</v>
      </c>
      <c r="V238">
        <v>0</v>
      </c>
      <c r="W238">
        <v>0</v>
      </c>
      <c r="Y238" t="s">
        <v>137</v>
      </c>
      <c r="Z238">
        <v>0</v>
      </c>
      <c r="AA238">
        <v>0</v>
      </c>
      <c r="AC238" t="s">
        <v>137</v>
      </c>
      <c r="AD238">
        <v>0</v>
      </c>
      <c r="AE238">
        <v>0</v>
      </c>
      <c r="AG238" t="s">
        <v>137</v>
      </c>
      <c r="AH238">
        <v>1</v>
      </c>
      <c r="AI238">
        <v>130.41200000000001</v>
      </c>
      <c r="AJ238">
        <v>3.9894099999999997E-3</v>
      </c>
      <c r="AK238">
        <v>130.41</v>
      </c>
      <c r="AL238">
        <v>1</v>
      </c>
      <c r="AM238">
        <v>89.171199999999999</v>
      </c>
      <c r="AN238">
        <v>4.7415699999999998E-2</v>
      </c>
      <c r="AO238">
        <v>89.171000000000006</v>
      </c>
      <c r="AT238" t="s">
        <v>136</v>
      </c>
      <c r="AU238">
        <v>1</v>
      </c>
      <c r="AV238" t="s">
        <v>144</v>
      </c>
      <c r="AW238" t="str">
        <f t="shared" si="10"/>
        <v>BRD1|NP_055392</v>
      </c>
      <c r="AX238" s="1" t="str">
        <f t="shared" si="11"/>
        <v>BRD1|NP_055392|WK(1)LTCYLCK</v>
      </c>
      <c r="AY238" t="s">
        <v>19749</v>
      </c>
      <c r="AZ238" t="s">
        <v>395</v>
      </c>
      <c r="BA238" t="s">
        <v>832</v>
      </c>
      <c r="BB238" t="s">
        <v>19748</v>
      </c>
      <c r="BC238" t="s">
        <v>19747</v>
      </c>
      <c r="BD238">
        <v>2</v>
      </c>
      <c r="BE238">
        <v>2</v>
      </c>
      <c r="BF238">
        <v>0.45112000000000002</v>
      </c>
      <c r="BG238" t="s">
        <v>138</v>
      </c>
      <c r="BH238" t="s">
        <v>138</v>
      </c>
      <c r="BI238" t="s">
        <v>138</v>
      </c>
      <c r="BJ238" t="s">
        <v>138</v>
      </c>
      <c r="BK238" t="s">
        <v>138</v>
      </c>
      <c r="BL238" t="s">
        <v>139</v>
      </c>
      <c r="BM238" t="s">
        <v>139</v>
      </c>
      <c r="BN238" t="s">
        <v>138</v>
      </c>
      <c r="BO238">
        <v>483790000</v>
      </c>
      <c r="BP238">
        <v>483790000</v>
      </c>
      <c r="BQ238">
        <v>0</v>
      </c>
      <c r="BR238">
        <v>0</v>
      </c>
      <c r="BS238" t="s">
        <v>137</v>
      </c>
      <c r="BT238">
        <v>37437000</v>
      </c>
      <c r="BU238">
        <v>69375000</v>
      </c>
      <c r="BV238">
        <v>104940000</v>
      </c>
      <c r="BW238">
        <v>103910000</v>
      </c>
      <c r="BX238">
        <v>31563000</v>
      </c>
      <c r="BY238">
        <v>72742000</v>
      </c>
      <c r="BZ238">
        <v>63825000</v>
      </c>
      <c r="CA238" t="s">
        <v>297</v>
      </c>
      <c r="CB238" t="s">
        <v>137</v>
      </c>
      <c r="CC238" t="s">
        <v>137</v>
      </c>
      <c r="CD238" t="s">
        <v>137</v>
      </c>
      <c r="CE238" t="s">
        <v>137</v>
      </c>
      <c r="CF238" t="s">
        <v>137</v>
      </c>
      <c r="CG238" t="s">
        <v>137</v>
      </c>
      <c r="CH238" t="s">
        <v>137</v>
      </c>
      <c r="CI238" t="s">
        <v>137</v>
      </c>
      <c r="CJ238">
        <v>37437000</v>
      </c>
      <c r="CK238">
        <v>0</v>
      </c>
      <c r="CL238">
        <v>0</v>
      </c>
      <c r="CM238">
        <v>69375000</v>
      </c>
      <c r="CN238">
        <v>0</v>
      </c>
      <c r="CO238">
        <v>0</v>
      </c>
      <c r="CP238">
        <v>104940000</v>
      </c>
      <c r="CQ238">
        <v>0</v>
      </c>
      <c r="CR238">
        <v>0</v>
      </c>
      <c r="CS238">
        <v>103910000</v>
      </c>
      <c r="CT238">
        <v>0</v>
      </c>
      <c r="CU238">
        <v>0</v>
      </c>
      <c r="CV238">
        <v>31563000</v>
      </c>
      <c r="CW238">
        <v>0</v>
      </c>
      <c r="CX238">
        <v>0</v>
      </c>
      <c r="CY238">
        <v>72742000</v>
      </c>
      <c r="CZ238">
        <v>0</v>
      </c>
      <c r="DA238">
        <v>0</v>
      </c>
      <c r="DB238">
        <v>63825000</v>
      </c>
      <c r="DC238">
        <v>0</v>
      </c>
      <c r="DD238">
        <v>0</v>
      </c>
      <c r="DE238">
        <v>0</v>
      </c>
      <c r="DF238">
        <v>0</v>
      </c>
      <c r="DG238">
        <v>0</v>
      </c>
      <c r="DJ238">
        <v>236</v>
      </c>
      <c r="DK238">
        <v>203</v>
      </c>
      <c r="DL238">
        <v>324</v>
      </c>
      <c r="DM238">
        <v>324</v>
      </c>
      <c r="DN238">
        <v>12221</v>
      </c>
      <c r="DO238">
        <v>12992</v>
      </c>
      <c r="DP238" t="s">
        <v>19746</v>
      </c>
      <c r="DQ238" t="s">
        <v>19745</v>
      </c>
      <c r="DR238">
        <v>78459</v>
      </c>
      <c r="DS238">
        <v>53864</v>
      </c>
      <c r="DT238">
        <v>7</v>
      </c>
      <c r="DU238">
        <v>39705</v>
      </c>
      <c r="DV238">
        <v>78458</v>
      </c>
      <c r="DW238">
        <v>53863</v>
      </c>
      <c r="DX238">
        <v>6</v>
      </c>
      <c r="DY238">
        <v>39692</v>
      </c>
      <c r="DZ238">
        <v>78458</v>
      </c>
      <c r="EA238">
        <v>53863</v>
      </c>
      <c r="EB238">
        <v>6</v>
      </c>
      <c r="EC238">
        <v>39692</v>
      </c>
    </row>
    <row r="239" spans="1:133" x14ac:dyDescent="0.2">
      <c r="A239" t="s">
        <v>19743</v>
      </c>
      <c r="B239">
        <v>1647</v>
      </c>
      <c r="C239" t="s">
        <v>19744</v>
      </c>
      <c r="D239" t="str">
        <f t="shared" si="9"/>
        <v>NP_055861</v>
      </c>
      <c r="E239" t="s">
        <v>19743</v>
      </c>
      <c r="F239" t="s">
        <v>19743</v>
      </c>
      <c r="G239" t="s">
        <v>19742</v>
      </c>
      <c r="H239">
        <v>1</v>
      </c>
      <c r="I239">
        <v>91.518299999999996</v>
      </c>
      <c r="J239">
        <v>3.7618599999999998E-4</v>
      </c>
      <c r="K239">
        <v>109.36</v>
      </c>
      <c r="L239">
        <v>91.465999999999994</v>
      </c>
      <c r="M239">
        <v>91.518000000000001</v>
      </c>
      <c r="N239">
        <v>1</v>
      </c>
      <c r="O239">
        <v>76.377799999999993</v>
      </c>
      <c r="P239">
        <v>2.16042E-2</v>
      </c>
      <c r="Q239">
        <v>76.378</v>
      </c>
      <c r="R239">
        <v>1</v>
      </c>
      <c r="S239">
        <v>71.285700000000006</v>
      </c>
      <c r="T239">
        <v>3.2998199999999998E-2</v>
      </c>
      <c r="U239">
        <v>71.286000000000001</v>
      </c>
      <c r="V239">
        <v>1</v>
      </c>
      <c r="W239">
        <v>72.583399999999997</v>
      </c>
      <c r="X239">
        <v>5.7895400000000001E-3</v>
      </c>
      <c r="Y239">
        <v>72.582999999999998</v>
      </c>
      <c r="Z239">
        <v>1</v>
      </c>
      <c r="AA239">
        <v>109.361</v>
      </c>
      <c r="AB239">
        <v>3.7618599999999998E-4</v>
      </c>
      <c r="AC239">
        <v>109.36</v>
      </c>
      <c r="AD239">
        <v>1</v>
      </c>
      <c r="AE239">
        <v>66.067899999999995</v>
      </c>
      <c r="AF239">
        <v>6.6243999999999999E-3</v>
      </c>
      <c r="AG239">
        <v>66.067999999999998</v>
      </c>
      <c r="AH239">
        <v>1</v>
      </c>
      <c r="AI239">
        <v>57.525100000000002</v>
      </c>
      <c r="AJ239">
        <v>2.51257E-3</v>
      </c>
      <c r="AK239">
        <v>73.168000000000006</v>
      </c>
      <c r="AL239">
        <v>1</v>
      </c>
      <c r="AM239">
        <v>91.518299999999996</v>
      </c>
      <c r="AN239">
        <v>1.1944E-3</v>
      </c>
      <c r="AO239">
        <v>91.518000000000001</v>
      </c>
      <c r="AP239">
        <v>0</v>
      </c>
      <c r="AQ239">
        <v>0</v>
      </c>
      <c r="AS239" t="s">
        <v>137</v>
      </c>
      <c r="AT239" t="s">
        <v>136</v>
      </c>
      <c r="AU239">
        <v>1</v>
      </c>
      <c r="AV239" t="s">
        <v>144</v>
      </c>
      <c r="AW239" t="str">
        <f t="shared" si="10"/>
        <v>SETX|NP_055861</v>
      </c>
      <c r="AX239" s="1" t="str">
        <f t="shared" si="11"/>
        <v>SETX|NP_055861|VPQPVPLIAQK(1)PVGEMK</v>
      </c>
      <c r="AY239" t="s">
        <v>19741</v>
      </c>
      <c r="AZ239" t="s">
        <v>143</v>
      </c>
      <c r="BA239" t="s">
        <v>8000</v>
      </c>
      <c r="BB239" t="s">
        <v>19740</v>
      </c>
      <c r="BC239" t="s">
        <v>19739</v>
      </c>
      <c r="BD239">
        <v>11</v>
      </c>
      <c r="BE239">
        <v>2</v>
      </c>
      <c r="BF239">
        <v>-0.15003</v>
      </c>
      <c r="BG239" t="s">
        <v>139</v>
      </c>
      <c r="BH239" t="s">
        <v>139</v>
      </c>
      <c r="BI239" t="s">
        <v>139</v>
      </c>
      <c r="BJ239" t="s">
        <v>139</v>
      </c>
      <c r="BK239" t="s">
        <v>139</v>
      </c>
      <c r="BL239" t="s">
        <v>139</v>
      </c>
      <c r="BM239" t="s">
        <v>139</v>
      </c>
      <c r="BN239" t="s">
        <v>138</v>
      </c>
      <c r="BO239">
        <v>171700000</v>
      </c>
      <c r="BP239">
        <v>171700000</v>
      </c>
      <c r="BQ239">
        <v>0</v>
      </c>
      <c r="BR239">
        <v>0</v>
      </c>
      <c r="BS239" t="s">
        <v>137</v>
      </c>
      <c r="BT239">
        <v>7404800</v>
      </c>
      <c r="BU239" t="s">
        <v>297</v>
      </c>
      <c r="BV239">
        <v>7708500</v>
      </c>
      <c r="BW239">
        <v>13670000</v>
      </c>
      <c r="BX239">
        <v>10178000</v>
      </c>
      <c r="BY239">
        <v>10063000</v>
      </c>
      <c r="BZ239">
        <v>7056600</v>
      </c>
      <c r="CA239">
        <v>14168000</v>
      </c>
      <c r="CB239" t="s">
        <v>137</v>
      </c>
      <c r="CC239" t="s">
        <v>137</v>
      </c>
      <c r="CD239" t="s">
        <v>137</v>
      </c>
      <c r="CE239" t="s">
        <v>137</v>
      </c>
      <c r="CF239" t="s">
        <v>137</v>
      </c>
      <c r="CG239" t="s">
        <v>137</v>
      </c>
      <c r="CH239" t="s">
        <v>137</v>
      </c>
      <c r="CI239" t="s">
        <v>137</v>
      </c>
      <c r="CJ239">
        <v>7404800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7708500</v>
      </c>
      <c r="CQ239">
        <v>0</v>
      </c>
      <c r="CR239">
        <v>0</v>
      </c>
      <c r="CS239">
        <v>13670000</v>
      </c>
      <c r="CT239">
        <v>0</v>
      </c>
      <c r="CU239">
        <v>0</v>
      </c>
      <c r="CV239">
        <v>10178000</v>
      </c>
      <c r="CW239">
        <v>0</v>
      </c>
      <c r="CX239">
        <v>0</v>
      </c>
      <c r="CY239">
        <v>10063000</v>
      </c>
      <c r="CZ239">
        <v>0</v>
      </c>
      <c r="DA239">
        <v>0</v>
      </c>
      <c r="DB239">
        <v>7056600</v>
      </c>
      <c r="DC239">
        <v>0</v>
      </c>
      <c r="DD239">
        <v>0</v>
      </c>
      <c r="DE239">
        <v>14168000</v>
      </c>
      <c r="DF239">
        <v>0</v>
      </c>
      <c r="DG239">
        <v>0</v>
      </c>
      <c r="DJ239">
        <v>237</v>
      </c>
      <c r="DK239">
        <v>207</v>
      </c>
      <c r="DL239">
        <v>1647</v>
      </c>
      <c r="DM239">
        <v>1647</v>
      </c>
      <c r="DN239">
        <v>11895</v>
      </c>
      <c r="DO239">
        <v>12655</v>
      </c>
      <c r="DP239" t="s">
        <v>19738</v>
      </c>
      <c r="DQ239" t="s">
        <v>19737</v>
      </c>
      <c r="DR239">
        <v>76458</v>
      </c>
      <c r="DS239">
        <v>52427</v>
      </c>
      <c r="DT239">
        <v>7</v>
      </c>
      <c r="DU239">
        <v>37223</v>
      </c>
      <c r="DV239">
        <v>76454</v>
      </c>
      <c r="DW239">
        <v>52423</v>
      </c>
      <c r="DX239">
        <v>4</v>
      </c>
      <c r="DY239">
        <v>35645</v>
      </c>
      <c r="DZ239">
        <v>76454</v>
      </c>
      <c r="EA239">
        <v>52423</v>
      </c>
      <c r="EB239">
        <v>4</v>
      </c>
      <c r="EC239">
        <v>35645</v>
      </c>
    </row>
    <row r="240" spans="1:133" x14ac:dyDescent="0.2">
      <c r="A240" t="s">
        <v>19734</v>
      </c>
      <c r="B240">
        <v>4</v>
      </c>
      <c r="C240" t="s">
        <v>19735</v>
      </c>
      <c r="D240" t="str">
        <f t="shared" si="9"/>
        <v>NP_001776</v>
      </c>
      <c r="E240" t="s">
        <v>19734</v>
      </c>
      <c r="F240" t="s">
        <v>19734</v>
      </c>
      <c r="G240" t="s">
        <v>19733</v>
      </c>
      <c r="H240">
        <v>1</v>
      </c>
      <c r="I240">
        <v>105.613</v>
      </c>
      <c r="J240" s="3">
        <v>9.7191500000000007E-9</v>
      </c>
      <c r="K240">
        <v>105.61</v>
      </c>
      <c r="L240">
        <v>78.894000000000005</v>
      </c>
      <c r="M240">
        <v>105.61</v>
      </c>
      <c r="N240">
        <v>1</v>
      </c>
      <c r="O240">
        <v>48.286499999999997</v>
      </c>
      <c r="P240">
        <v>3.90963E-2</v>
      </c>
      <c r="Q240">
        <v>48.286000000000001</v>
      </c>
      <c r="R240">
        <v>0</v>
      </c>
      <c r="S240">
        <v>0</v>
      </c>
      <c r="U240" t="s">
        <v>137</v>
      </c>
      <c r="V240">
        <v>0</v>
      </c>
      <c r="W240">
        <v>0</v>
      </c>
      <c r="Y240" t="s">
        <v>137</v>
      </c>
      <c r="Z240">
        <v>0</v>
      </c>
      <c r="AA240">
        <v>0</v>
      </c>
      <c r="AC240" t="s">
        <v>137</v>
      </c>
      <c r="AD240">
        <v>0</v>
      </c>
      <c r="AE240">
        <v>0</v>
      </c>
      <c r="AG240" t="s">
        <v>137</v>
      </c>
      <c r="AH240">
        <v>0</v>
      </c>
      <c r="AI240">
        <v>0</v>
      </c>
      <c r="AK240" t="s">
        <v>137</v>
      </c>
      <c r="AL240">
        <v>0</v>
      </c>
      <c r="AM240">
        <v>0</v>
      </c>
      <c r="AO240" t="s">
        <v>137</v>
      </c>
      <c r="AP240">
        <v>1</v>
      </c>
      <c r="AQ240">
        <v>105.613</v>
      </c>
      <c r="AR240" s="3">
        <v>9.7191500000000007E-9</v>
      </c>
      <c r="AS240">
        <v>105.61</v>
      </c>
      <c r="AT240" t="s">
        <v>136</v>
      </c>
      <c r="AU240">
        <v>2</v>
      </c>
      <c r="AV240" t="s">
        <v>144</v>
      </c>
      <c r="AW240" t="str">
        <f t="shared" si="10"/>
        <v>CDA|NP_001776</v>
      </c>
      <c r="AX240" s="1" t="str">
        <f t="shared" si="11"/>
        <v>CDA|NP_001776|AQK(1)RPACTLK(1)PECVQQLLVCSQEAK</v>
      </c>
      <c r="AY240" t="s">
        <v>19736</v>
      </c>
      <c r="AZ240" t="s">
        <v>395</v>
      </c>
      <c r="BA240" t="s">
        <v>1300</v>
      </c>
      <c r="BB240" t="s">
        <v>19731</v>
      </c>
      <c r="BC240" t="s">
        <v>19730</v>
      </c>
      <c r="BD240">
        <v>3</v>
      </c>
      <c r="BE240">
        <v>3</v>
      </c>
      <c r="BF240">
        <v>-0.30279</v>
      </c>
      <c r="BG240" t="s">
        <v>138</v>
      </c>
      <c r="BH240" t="s">
        <v>138</v>
      </c>
      <c r="BI240" t="s">
        <v>138</v>
      </c>
      <c r="BJ240" t="s">
        <v>138</v>
      </c>
      <c r="BK240" t="s">
        <v>138</v>
      </c>
      <c r="BL240" t="s">
        <v>138</v>
      </c>
      <c r="BM240" t="s">
        <v>138</v>
      </c>
      <c r="BN240" t="s">
        <v>139</v>
      </c>
      <c r="BO240">
        <v>576200000</v>
      </c>
      <c r="BP240">
        <v>0</v>
      </c>
      <c r="BQ240">
        <v>576200000</v>
      </c>
      <c r="BR240">
        <v>0</v>
      </c>
      <c r="BS240" t="s">
        <v>137</v>
      </c>
      <c r="BT240">
        <v>62073000</v>
      </c>
      <c r="BU240">
        <v>105280000</v>
      </c>
      <c r="BV240">
        <v>59394000</v>
      </c>
      <c r="BW240">
        <v>107610000</v>
      </c>
      <c r="BX240">
        <v>15923000</v>
      </c>
      <c r="BY240">
        <v>29322000</v>
      </c>
      <c r="BZ240">
        <v>84766000</v>
      </c>
      <c r="CA240">
        <v>111840000</v>
      </c>
      <c r="CB240" t="s">
        <v>137</v>
      </c>
      <c r="CC240" t="s">
        <v>137</v>
      </c>
      <c r="CD240" t="s">
        <v>137</v>
      </c>
      <c r="CE240" t="s">
        <v>137</v>
      </c>
      <c r="CF240" t="s">
        <v>137</v>
      </c>
      <c r="CG240" t="s">
        <v>137</v>
      </c>
      <c r="CH240" t="s">
        <v>137</v>
      </c>
      <c r="CI240" t="s">
        <v>137</v>
      </c>
      <c r="CJ240">
        <v>0</v>
      </c>
      <c r="CK240">
        <v>62073000</v>
      </c>
      <c r="CL240">
        <v>0</v>
      </c>
      <c r="CM240">
        <v>0</v>
      </c>
      <c r="CN240">
        <v>105280000</v>
      </c>
      <c r="CO240">
        <v>0</v>
      </c>
      <c r="CP240">
        <v>0</v>
      </c>
      <c r="CQ240">
        <v>59394000</v>
      </c>
      <c r="CR240">
        <v>0</v>
      </c>
      <c r="CS240">
        <v>0</v>
      </c>
      <c r="CT240">
        <v>107610000</v>
      </c>
      <c r="CU240">
        <v>0</v>
      </c>
      <c r="CV240">
        <v>0</v>
      </c>
      <c r="CW240">
        <v>15923000</v>
      </c>
      <c r="CX240">
        <v>0</v>
      </c>
      <c r="CY240">
        <v>0</v>
      </c>
      <c r="CZ240">
        <v>29322000</v>
      </c>
      <c r="DA240">
        <v>0</v>
      </c>
      <c r="DB240">
        <v>0</v>
      </c>
      <c r="DC240">
        <v>84766000</v>
      </c>
      <c r="DD240">
        <v>0</v>
      </c>
      <c r="DE240">
        <v>0</v>
      </c>
      <c r="DF240">
        <v>111840000</v>
      </c>
      <c r="DG240">
        <v>0</v>
      </c>
      <c r="DJ240">
        <v>238</v>
      </c>
      <c r="DK240">
        <v>210</v>
      </c>
      <c r="DL240">
        <v>4</v>
      </c>
      <c r="DM240">
        <v>4</v>
      </c>
      <c r="DN240">
        <v>726</v>
      </c>
      <c r="DO240">
        <v>779</v>
      </c>
      <c r="DP240" t="s">
        <v>19729</v>
      </c>
      <c r="DQ240" t="s">
        <v>19728</v>
      </c>
      <c r="DR240">
        <v>4704</v>
      </c>
      <c r="DS240">
        <v>3426</v>
      </c>
      <c r="DT240">
        <v>8</v>
      </c>
      <c r="DU240">
        <v>35673</v>
      </c>
      <c r="DV240">
        <v>4704</v>
      </c>
      <c r="DW240">
        <v>3426</v>
      </c>
      <c r="DX240">
        <v>8</v>
      </c>
      <c r="DY240">
        <v>35673</v>
      </c>
      <c r="DZ240">
        <v>4704</v>
      </c>
      <c r="EA240">
        <v>3426</v>
      </c>
      <c r="EB240">
        <v>8</v>
      </c>
      <c r="EC240">
        <v>35673</v>
      </c>
    </row>
    <row r="241" spans="1:133" x14ac:dyDescent="0.2">
      <c r="A241" t="s">
        <v>19734</v>
      </c>
      <c r="B241">
        <v>11</v>
      </c>
      <c r="C241" t="s">
        <v>19735</v>
      </c>
      <c r="D241" t="str">
        <f t="shared" si="9"/>
        <v>NP_001776</v>
      </c>
      <c r="E241" t="s">
        <v>19734</v>
      </c>
      <c r="F241" t="s">
        <v>19734</v>
      </c>
      <c r="G241" t="s">
        <v>19733</v>
      </c>
      <c r="H241">
        <v>1</v>
      </c>
      <c r="I241">
        <v>105.613</v>
      </c>
      <c r="J241" s="3">
        <v>9.7191500000000007E-9</v>
      </c>
      <c r="K241">
        <v>105.61</v>
      </c>
      <c r="L241">
        <v>78.894000000000005</v>
      </c>
      <c r="M241">
        <v>105.61</v>
      </c>
      <c r="N241">
        <v>1</v>
      </c>
      <c r="O241">
        <v>48.286499999999997</v>
      </c>
      <c r="P241">
        <v>3.90963E-2</v>
      </c>
      <c r="Q241">
        <v>48.286000000000001</v>
      </c>
      <c r="R241">
        <v>0</v>
      </c>
      <c r="S241">
        <v>0</v>
      </c>
      <c r="U241" t="s">
        <v>137</v>
      </c>
      <c r="V241">
        <v>0</v>
      </c>
      <c r="W241">
        <v>0</v>
      </c>
      <c r="Y241" t="s">
        <v>137</v>
      </c>
      <c r="Z241">
        <v>0</v>
      </c>
      <c r="AA241">
        <v>0</v>
      </c>
      <c r="AC241" t="s">
        <v>137</v>
      </c>
      <c r="AD241">
        <v>0</v>
      </c>
      <c r="AE241">
        <v>0</v>
      </c>
      <c r="AG241" t="s">
        <v>137</v>
      </c>
      <c r="AH241">
        <v>0</v>
      </c>
      <c r="AI241">
        <v>0</v>
      </c>
      <c r="AK241" t="s">
        <v>137</v>
      </c>
      <c r="AL241">
        <v>0</v>
      </c>
      <c r="AM241">
        <v>0</v>
      </c>
      <c r="AO241" t="s">
        <v>137</v>
      </c>
      <c r="AP241">
        <v>1</v>
      </c>
      <c r="AQ241">
        <v>105.613</v>
      </c>
      <c r="AR241" s="3">
        <v>9.7191500000000007E-9</v>
      </c>
      <c r="AS241">
        <v>105.61</v>
      </c>
      <c r="AT241" t="s">
        <v>136</v>
      </c>
      <c r="AU241">
        <v>2</v>
      </c>
      <c r="AV241" t="s">
        <v>144</v>
      </c>
      <c r="AW241" t="str">
        <f t="shared" si="10"/>
        <v>CDA|NP_001776</v>
      </c>
      <c r="AX241" s="1" t="str">
        <f t="shared" si="11"/>
        <v>CDA|NP_001776|AQK(1)RPACTLK(1)PECVQQLLVCSQEAK</v>
      </c>
      <c r="AY241" t="s">
        <v>19732</v>
      </c>
      <c r="AZ241" t="s">
        <v>383</v>
      </c>
      <c r="BA241" t="s">
        <v>5695</v>
      </c>
      <c r="BB241" t="s">
        <v>19731</v>
      </c>
      <c r="BC241" t="s">
        <v>19730</v>
      </c>
      <c r="BD241">
        <v>10</v>
      </c>
      <c r="BE241">
        <v>3</v>
      </c>
      <c r="BF241">
        <v>-0.30279</v>
      </c>
      <c r="BG241" t="s">
        <v>138</v>
      </c>
      <c r="BH241" t="s">
        <v>138</v>
      </c>
      <c r="BI241" t="s">
        <v>138</v>
      </c>
      <c r="BJ241" t="s">
        <v>138</v>
      </c>
      <c r="BK241" t="s">
        <v>138</v>
      </c>
      <c r="BL241" t="s">
        <v>138</v>
      </c>
      <c r="BM241" t="s">
        <v>138</v>
      </c>
      <c r="BN241" t="s">
        <v>139</v>
      </c>
      <c r="BO241">
        <v>576200000</v>
      </c>
      <c r="BP241">
        <v>0</v>
      </c>
      <c r="BQ241">
        <v>576200000</v>
      </c>
      <c r="BR241">
        <v>0</v>
      </c>
      <c r="BS241" t="s">
        <v>137</v>
      </c>
      <c r="BT241">
        <v>62073000</v>
      </c>
      <c r="BU241">
        <v>105280000</v>
      </c>
      <c r="BV241">
        <v>59394000</v>
      </c>
      <c r="BW241">
        <v>107610000</v>
      </c>
      <c r="BX241">
        <v>15923000</v>
      </c>
      <c r="BY241">
        <v>29322000</v>
      </c>
      <c r="BZ241">
        <v>84766000</v>
      </c>
      <c r="CA241">
        <v>111840000</v>
      </c>
      <c r="CB241" t="s">
        <v>137</v>
      </c>
      <c r="CC241" t="s">
        <v>137</v>
      </c>
      <c r="CD241" t="s">
        <v>137</v>
      </c>
      <c r="CE241" t="s">
        <v>137</v>
      </c>
      <c r="CF241" t="s">
        <v>137</v>
      </c>
      <c r="CG241" t="s">
        <v>137</v>
      </c>
      <c r="CH241" t="s">
        <v>137</v>
      </c>
      <c r="CI241" t="s">
        <v>137</v>
      </c>
      <c r="CJ241">
        <v>0</v>
      </c>
      <c r="CK241">
        <v>62073000</v>
      </c>
      <c r="CL241">
        <v>0</v>
      </c>
      <c r="CM241">
        <v>0</v>
      </c>
      <c r="CN241">
        <v>105280000</v>
      </c>
      <c r="CO241">
        <v>0</v>
      </c>
      <c r="CP241">
        <v>0</v>
      </c>
      <c r="CQ241">
        <v>59394000</v>
      </c>
      <c r="CR241">
        <v>0</v>
      </c>
      <c r="CS241">
        <v>0</v>
      </c>
      <c r="CT241">
        <v>107610000</v>
      </c>
      <c r="CU241">
        <v>0</v>
      </c>
      <c r="CV241">
        <v>0</v>
      </c>
      <c r="CW241">
        <v>15923000</v>
      </c>
      <c r="CX241">
        <v>0</v>
      </c>
      <c r="CY241">
        <v>0</v>
      </c>
      <c r="CZ241">
        <v>29322000</v>
      </c>
      <c r="DA241">
        <v>0</v>
      </c>
      <c r="DB241">
        <v>0</v>
      </c>
      <c r="DC241">
        <v>84766000</v>
      </c>
      <c r="DD241">
        <v>0</v>
      </c>
      <c r="DE241">
        <v>0</v>
      </c>
      <c r="DF241">
        <v>111840000</v>
      </c>
      <c r="DG241">
        <v>0</v>
      </c>
      <c r="DJ241">
        <v>239</v>
      </c>
      <c r="DK241">
        <v>210</v>
      </c>
      <c r="DL241">
        <v>11</v>
      </c>
      <c r="DM241">
        <v>11</v>
      </c>
      <c r="DN241">
        <v>726</v>
      </c>
      <c r="DO241">
        <v>779</v>
      </c>
      <c r="DP241" t="s">
        <v>19729</v>
      </c>
      <c r="DQ241" t="s">
        <v>19728</v>
      </c>
      <c r="DR241">
        <v>4704</v>
      </c>
      <c r="DS241">
        <v>3426</v>
      </c>
      <c r="DT241">
        <v>8</v>
      </c>
      <c r="DU241">
        <v>35673</v>
      </c>
      <c r="DV241">
        <v>4704</v>
      </c>
      <c r="DW241">
        <v>3426</v>
      </c>
      <c r="DX241">
        <v>8</v>
      </c>
      <c r="DY241">
        <v>35673</v>
      </c>
      <c r="DZ241">
        <v>4704</v>
      </c>
      <c r="EA241">
        <v>3426</v>
      </c>
      <c r="EB241">
        <v>8</v>
      </c>
      <c r="EC241">
        <v>35673</v>
      </c>
    </row>
    <row r="242" spans="1:133" x14ac:dyDescent="0.2">
      <c r="A242" t="s">
        <v>19722</v>
      </c>
      <c r="B242">
        <v>41</v>
      </c>
      <c r="C242" t="s">
        <v>19723</v>
      </c>
      <c r="D242" t="str">
        <f t="shared" si="9"/>
        <v>NP_000971</v>
      </c>
      <c r="E242" t="s">
        <v>19722</v>
      </c>
      <c r="F242" t="s">
        <v>19722</v>
      </c>
      <c r="G242" t="s">
        <v>19721</v>
      </c>
      <c r="H242">
        <v>1</v>
      </c>
      <c r="I242">
        <v>83.182199999999995</v>
      </c>
      <c r="J242">
        <v>1.04724E-2</v>
      </c>
      <c r="K242">
        <v>83.182000000000002</v>
      </c>
      <c r="L242">
        <v>47.640999999999998</v>
      </c>
      <c r="M242">
        <v>83.182000000000002</v>
      </c>
      <c r="N242">
        <v>0</v>
      </c>
      <c r="O242">
        <v>0</v>
      </c>
      <c r="Q242" t="s">
        <v>137</v>
      </c>
      <c r="AD242">
        <v>0</v>
      </c>
      <c r="AE242">
        <v>0</v>
      </c>
      <c r="AG242" t="s">
        <v>137</v>
      </c>
      <c r="AH242">
        <v>1</v>
      </c>
      <c r="AI242">
        <v>83.182199999999995</v>
      </c>
      <c r="AJ242">
        <v>1.04724E-2</v>
      </c>
      <c r="AK242">
        <v>83.182000000000002</v>
      </c>
      <c r="AT242" t="s">
        <v>136</v>
      </c>
      <c r="AU242">
        <v>1</v>
      </c>
      <c r="AV242" t="s">
        <v>144</v>
      </c>
      <c r="AW242" t="str">
        <f t="shared" si="10"/>
        <v>RPL18A|NP_000971</v>
      </c>
      <c r="AX242" s="1" t="str">
        <f t="shared" si="11"/>
        <v>RPL18A|NP_000971|IFAPNHVVAK(1)SR</v>
      </c>
      <c r="AY242" t="s">
        <v>19727</v>
      </c>
      <c r="AZ242" t="s">
        <v>143</v>
      </c>
      <c r="BA242" t="s">
        <v>4067</v>
      </c>
      <c r="BB242" t="s">
        <v>19726</v>
      </c>
      <c r="BC242" t="s">
        <v>19725</v>
      </c>
      <c r="BD242">
        <v>10</v>
      </c>
      <c r="BE242">
        <v>3</v>
      </c>
      <c r="BF242">
        <v>0.89512000000000003</v>
      </c>
      <c r="BG242" t="s">
        <v>138</v>
      </c>
      <c r="BH242" t="s">
        <v>138</v>
      </c>
      <c r="BI242" t="s">
        <v>138</v>
      </c>
      <c r="BJ242" t="s">
        <v>138</v>
      </c>
      <c r="BK242" t="s">
        <v>138</v>
      </c>
      <c r="BL242" t="s">
        <v>139</v>
      </c>
      <c r="BM242" t="s">
        <v>138</v>
      </c>
      <c r="BN242" t="s">
        <v>138</v>
      </c>
      <c r="BO242">
        <v>12451000</v>
      </c>
      <c r="BP242">
        <v>12451000</v>
      </c>
      <c r="BQ242">
        <v>0</v>
      </c>
      <c r="BR242">
        <v>0</v>
      </c>
      <c r="BS242" t="s">
        <v>137</v>
      </c>
      <c r="BT242">
        <v>5334300</v>
      </c>
      <c r="BU242" t="s">
        <v>297</v>
      </c>
      <c r="BV242" t="s">
        <v>297</v>
      </c>
      <c r="BW242" t="s">
        <v>297</v>
      </c>
      <c r="BX242">
        <v>1643300</v>
      </c>
      <c r="BY242">
        <v>5473800</v>
      </c>
      <c r="BZ242" t="s">
        <v>297</v>
      </c>
      <c r="CA242" t="s">
        <v>297</v>
      </c>
      <c r="CB242" t="s">
        <v>137</v>
      </c>
      <c r="CC242" t="s">
        <v>137</v>
      </c>
      <c r="CD242" t="s">
        <v>137</v>
      </c>
      <c r="CE242" t="s">
        <v>137</v>
      </c>
      <c r="CF242" t="s">
        <v>137</v>
      </c>
      <c r="CG242" t="s">
        <v>137</v>
      </c>
      <c r="CH242" t="s">
        <v>137</v>
      </c>
      <c r="CI242" t="s">
        <v>137</v>
      </c>
      <c r="CJ242">
        <v>5334300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1643300</v>
      </c>
      <c r="CW242">
        <v>0</v>
      </c>
      <c r="CX242">
        <v>0</v>
      </c>
      <c r="CY242">
        <v>5473800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J242">
        <v>240</v>
      </c>
      <c r="DK242">
        <v>214</v>
      </c>
      <c r="DL242">
        <v>41</v>
      </c>
      <c r="DM242">
        <v>41</v>
      </c>
      <c r="DN242">
        <v>4210</v>
      </c>
      <c r="DO242">
        <v>4438</v>
      </c>
      <c r="DP242" t="s">
        <v>19724</v>
      </c>
      <c r="DQ242">
        <v>18654</v>
      </c>
      <c r="DR242">
        <v>26852</v>
      </c>
      <c r="DS242">
        <v>18654</v>
      </c>
      <c r="DT242">
        <v>6</v>
      </c>
      <c r="DU242">
        <v>18425</v>
      </c>
      <c r="DV242">
        <v>26852</v>
      </c>
      <c r="DW242">
        <v>18654</v>
      </c>
      <c r="DX242">
        <v>6</v>
      </c>
      <c r="DY242">
        <v>18425</v>
      </c>
      <c r="DZ242">
        <v>26852</v>
      </c>
      <c r="EA242">
        <v>18654</v>
      </c>
      <c r="EB242">
        <v>6</v>
      </c>
      <c r="EC242">
        <v>18425</v>
      </c>
    </row>
    <row r="243" spans="1:133" x14ac:dyDescent="0.2">
      <c r="A243" t="s">
        <v>19722</v>
      </c>
      <c r="B243">
        <v>136</v>
      </c>
      <c r="C243" t="s">
        <v>19723</v>
      </c>
      <c r="D243" t="str">
        <f t="shared" si="9"/>
        <v>NP_000971</v>
      </c>
      <c r="E243" t="s">
        <v>19722</v>
      </c>
      <c r="F243" t="s">
        <v>19722</v>
      </c>
      <c r="G243" t="s">
        <v>19721</v>
      </c>
      <c r="H243">
        <v>1</v>
      </c>
      <c r="I243">
        <v>111.855</v>
      </c>
      <c r="J243">
        <v>6.6161099999999997E-3</v>
      </c>
      <c r="K243">
        <v>111.86</v>
      </c>
      <c r="L243">
        <v>55.308</v>
      </c>
      <c r="M243">
        <v>111.86</v>
      </c>
      <c r="Z243">
        <v>1</v>
      </c>
      <c r="AA243">
        <v>111.855</v>
      </c>
      <c r="AB243">
        <v>6.6161099999999997E-3</v>
      </c>
      <c r="AC243">
        <v>111.86</v>
      </c>
      <c r="AT243" t="s">
        <v>136</v>
      </c>
      <c r="AU243">
        <v>1</v>
      </c>
      <c r="AV243" t="s">
        <v>144</v>
      </c>
      <c r="AW243" t="str">
        <f t="shared" si="10"/>
        <v>RPL18A|NP_000971</v>
      </c>
      <c r="AX243" s="1" t="str">
        <f t="shared" si="11"/>
        <v>RPL18A|NP_000971|VEEIAASK(1)CR</v>
      </c>
      <c r="AY243" t="s">
        <v>19720</v>
      </c>
      <c r="AZ243" t="s">
        <v>143</v>
      </c>
      <c r="BA243" t="s">
        <v>1277</v>
      </c>
      <c r="BB243" t="s">
        <v>19719</v>
      </c>
      <c r="BC243" t="s">
        <v>19718</v>
      </c>
      <c r="BD243">
        <v>8</v>
      </c>
      <c r="BE243">
        <v>2</v>
      </c>
      <c r="BF243">
        <v>0.25851000000000002</v>
      </c>
      <c r="BG243" t="s">
        <v>138</v>
      </c>
      <c r="BH243" t="s">
        <v>138</v>
      </c>
      <c r="BI243" t="s">
        <v>138</v>
      </c>
      <c r="BJ243" t="s">
        <v>139</v>
      </c>
      <c r="BK243" t="s">
        <v>138</v>
      </c>
      <c r="BL243" t="s">
        <v>138</v>
      </c>
      <c r="BM243" t="s">
        <v>138</v>
      </c>
      <c r="BN243" t="s">
        <v>138</v>
      </c>
      <c r="BO243">
        <v>0</v>
      </c>
      <c r="BP243">
        <v>0</v>
      </c>
      <c r="BQ243">
        <v>0</v>
      </c>
      <c r="BR243">
        <v>0</v>
      </c>
      <c r="BS243" t="s">
        <v>137</v>
      </c>
      <c r="BT243" t="s">
        <v>297</v>
      </c>
      <c r="BU243" t="s">
        <v>297</v>
      </c>
      <c r="BV243" t="s">
        <v>297</v>
      </c>
      <c r="BW243" t="s">
        <v>297</v>
      </c>
      <c r="BX243" t="s">
        <v>297</v>
      </c>
      <c r="BY243" t="s">
        <v>297</v>
      </c>
      <c r="BZ243" t="s">
        <v>297</v>
      </c>
      <c r="CA243" t="s">
        <v>297</v>
      </c>
      <c r="CB243" t="s">
        <v>137</v>
      </c>
      <c r="CC243" t="s">
        <v>137</v>
      </c>
      <c r="CD243" t="s">
        <v>137</v>
      </c>
      <c r="CE243" t="s">
        <v>137</v>
      </c>
      <c r="CF243" t="s">
        <v>137</v>
      </c>
      <c r="CG243" t="s">
        <v>137</v>
      </c>
      <c r="CH243" t="s">
        <v>137</v>
      </c>
      <c r="CI243" t="s">
        <v>137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J243">
        <v>241</v>
      </c>
      <c r="DK243">
        <v>214</v>
      </c>
      <c r="DL243">
        <v>136</v>
      </c>
      <c r="DM243">
        <v>136</v>
      </c>
      <c r="DN243">
        <v>11462</v>
      </c>
      <c r="DO243">
        <v>12194</v>
      </c>
      <c r="DP243">
        <v>73633</v>
      </c>
      <c r="DQ243">
        <v>50328</v>
      </c>
      <c r="DR243">
        <v>73633</v>
      </c>
      <c r="DS243">
        <v>50328</v>
      </c>
      <c r="DT243">
        <v>4</v>
      </c>
      <c r="DU243">
        <v>12264</v>
      </c>
      <c r="DV243">
        <v>73633</v>
      </c>
      <c r="DW243">
        <v>50328</v>
      </c>
      <c r="DX243">
        <v>4</v>
      </c>
      <c r="DY243">
        <v>12264</v>
      </c>
      <c r="DZ243">
        <v>73633</v>
      </c>
      <c r="EA243">
        <v>50328</v>
      </c>
      <c r="EB243">
        <v>4</v>
      </c>
      <c r="EC243">
        <v>12264</v>
      </c>
    </row>
    <row r="244" spans="1:133" x14ac:dyDescent="0.2">
      <c r="A244" t="s">
        <v>19675</v>
      </c>
      <c r="B244" t="s">
        <v>19717</v>
      </c>
      <c r="C244" t="s">
        <v>19673</v>
      </c>
      <c r="D244" t="str">
        <f t="shared" si="9"/>
        <v>NP_001029249</v>
      </c>
      <c r="E244" t="s">
        <v>19672</v>
      </c>
      <c r="F244" t="s">
        <v>19672</v>
      </c>
      <c r="G244" t="s">
        <v>19671</v>
      </c>
      <c r="H244">
        <v>1</v>
      </c>
      <c r="I244">
        <v>125.72</v>
      </c>
      <c r="J244" s="3">
        <v>2.71673E-64</v>
      </c>
      <c r="K244">
        <v>193.3</v>
      </c>
      <c r="L244">
        <v>146.35</v>
      </c>
      <c r="M244">
        <v>125.72</v>
      </c>
      <c r="R244">
        <v>1</v>
      </c>
      <c r="S244">
        <v>93.839100000000002</v>
      </c>
      <c r="T244">
        <v>9.5157799999999997E-3</v>
      </c>
      <c r="U244">
        <v>93.838999999999999</v>
      </c>
      <c r="V244">
        <v>1</v>
      </c>
      <c r="W244">
        <v>94.362700000000004</v>
      </c>
      <c r="X244">
        <v>4.8886999999999997E-4</v>
      </c>
      <c r="Y244">
        <v>148.28</v>
      </c>
      <c r="Z244">
        <v>1</v>
      </c>
      <c r="AA244">
        <v>75.228899999999996</v>
      </c>
      <c r="AB244">
        <v>2.80095E-2</v>
      </c>
      <c r="AC244">
        <v>75.228999999999999</v>
      </c>
      <c r="AL244">
        <v>0</v>
      </c>
      <c r="AM244">
        <v>0</v>
      </c>
      <c r="AO244" t="s">
        <v>137</v>
      </c>
      <c r="AP244">
        <v>1</v>
      </c>
      <c r="AQ244">
        <v>125.72</v>
      </c>
      <c r="AR244" s="3">
        <v>2.71673E-64</v>
      </c>
      <c r="AS244">
        <v>193.3</v>
      </c>
      <c r="AT244" t="s">
        <v>136</v>
      </c>
      <c r="AU244">
        <v>1</v>
      </c>
      <c r="AV244" t="s">
        <v>144</v>
      </c>
      <c r="AW244" t="str">
        <f t="shared" si="10"/>
        <v>HIST2H4B|NP_001029249</v>
      </c>
      <c r="AX244" s="1" t="str">
        <f t="shared" si="11"/>
        <v>HIST2H4B|NP_001029249|DAVTYTEHAK(1)RK</v>
      </c>
      <c r="AY244" t="s">
        <v>19716</v>
      </c>
      <c r="AZ244" t="s">
        <v>19715</v>
      </c>
      <c r="BA244" t="s">
        <v>4067</v>
      </c>
      <c r="BB244" t="s">
        <v>19714</v>
      </c>
      <c r="BC244" t="s">
        <v>19713</v>
      </c>
      <c r="BD244">
        <v>10</v>
      </c>
      <c r="BE244">
        <v>3</v>
      </c>
      <c r="BF244">
        <v>0.16811999999999999</v>
      </c>
      <c r="BG244" t="s">
        <v>138</v>
      </c>
      <c r="BH244" t="s">
        <v>139</v>
      </c>
      <c r="BI244" t="s">
        <v>139</v>
      </c>
      <c r="BJ244" t="s">
        <v>139</v>
      </c>
      <c r="BK244" t="s">
        <v>138</v>
      </c>
      <c r="BL244" t="s">
        <v>138</v>
      </c>
      <c r="BM244" t="s">
        <v>138</v>
      </c>
      <c r="BN244" t="s">
        <v>139</v>
      </c>
      <c r="BO244">
        <v>60689000</v>
      </c>
      <c r="BP244">
        <v>60689000</v>
      </c>
      <c r="BQ244">
        <v>0</v>
      </c>
      <c r="BR244">
        <v>0</v>
      </c>
      <c r="BS244" t="s">
        <v>137</v>
      </c>
      <c r="BT244" t="s">
        <v>297</v>
      </c>
      <c r="BU244">
        <v>5656500</v>
      </c>
      <c r="BV244">
        <v>5163700</v>
      </c>
      <c r="BW244" t="s">
        <v>297</v>
      </c>
      <c r="BX244" t="s">
        <v>297</v>
      </c>
      <c r="BY244" t="s">
        <v>297</v>
      </c>
      <c r="BZ244">
        <v>7119400</v>
      </c>
      <c r="CA244">
        <v>7276600</v>
      </c>
      <c r="CB244" t="s">
        <v>137</v>
      </c>
      <c r="CC244" t="s">
        <v>137</v>
      </c>
      <c r="CD244" t="s">
        <v>137</v>
      </c>
      <c r="CE244" t="s">
        <v>137</v>
      </c>
      <c r="CF244" t="s">
        <v>137</v>
      </c>
      <c r="CG244" t="s">
        <v>137</v>
      </c>
      <c r="CH244" t="s">
        <v>137</v>
      </c>
      <c r="CI244" t="s">
        <v>137</v>
      </c>
      <c r="CJ244">
        <v>0</v>
      </c>
      <c r="CK244">
        <v>0</v>
      </c>
      <c r="CL244">
        <v>0</v>
      </c>
      <c r="CM244">
        <v>5656500</v>
      </c>
      <c r="CN244">
        <v>0</v>
      </c>
      <c r="CO244">
        <v>0</v>
      </c>
      <c r="CP244">
        <v>5163700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7119400</v>
      </c>
      <c r="DC244">
        <v>0</v>
      </c>
      <c r="DD244">
        <v>0</v>
      </c>
      <c r="DE244">
        <v>7276600</v>
      </c>
      <c r="DF244">
        <v>0</v>
      </c>
      <c r="DG244">
        <v>0</v>
      </c>
      <c r="DJ244">
        <v>242</v>
      </c>
      <c r="DK244">
        <v>215</v>
      </c>
      <c r="DL244">
        <v>78</v>
      </c>
      <c r="DM244">
        <v>78</v>
      </c>
      <c r="DN244" t="s">
        <v>19712</v>
      </c>
      <c r="DO244" t="s">
        <v>19711</v>
      </c>
      <c r="DP244" t="s">
        <v>19710</v>
      </c>
      <c r="DQ244" t="s">
        <v>19709</v>
      </c>
      <c r="DR244">
        <v>7412</v>
      </c>
      <c r="DS244">
        <v>5268</v>
      </c>
      <c r="DT244">
        <v>8</v>
      </c>
      <c r="DU244">
        <v>10719</v>
      </c>
      <c r="DV244">
        <v>7409</v>
      </c>
      <c r="DW244">
        <v>5266</v>
      </c>
      <c r="DX244">
        <v>8</v>
      </c>
      <c r="DY244">
        <v>12689</v>
      </c>
      <c r="DZ244">
        <v>7409</v>
      </c>
      <c r="EA244">
        <v>5266</v>
      </c>
      <c r="EB244">
        <v>8</v>
      </c>
      <c r="EC244">
        <v>12689</v>
      </c>
    </row>
    <row r="245" spans="1:133" x14ac:dyDescent="0.2">
      <c r="A245" t="s">
        <v>19675</v>
      </c>
      <c r="B245" t="s">
        <v>19708</v>
      </c>
      <c r="C245" t="s">
        <v>19673</v>
      </c>
      <c r="D245" t="str">
        <f t="shared" si="9"/>
        <v>NP_001029249</v>
      </c>
      <c r="E245" t="s">
        <v>19672</v>
      </c>
      <c r="F245" t="s">
        <v>19672</v>
      </c>
      <c r="G245" t="s">
        <v>19671</v>
      </c>
      <c r="H245">
        <v>1</v>
      </c>
      <c r="I245">
        <v>107.154</v>
      </c>
      <c r="J245" s="3">
        <v>2.7950700000000003E-32</v>
      </c>
      <c r="K245">
        <v>203.74</v>
      </c>
      <c r="L245">
        <v>135.81</v>
      </c>
      <c r="M245">
        <v>107.15</v>
      </c>
      <c r="N245">
        <v>1</v>
      </c>
      <c r="O245">
        <v>62.555799999999998</v>
      </c>
      <c r="P245" s="3">
        <v>1.9552600000000001E-22</v>
      </c>
      <c r="Q245">
        <v>190.57</v>
      </c>
      <c r="R245">
        <v>1</v>
      </c>
      <c r="S245">
        <v>96.446899999999999</v>
      </c>
      <c r="T245" s="3">
        <v>1.8835200000000001E-31</v>
      </c>
      <c r="U245">
        <v>201.08</v>
      </c>
      <c r="V245">
        <v>1</v>
      </c>
      <c r="W245">
        <v>80.541200000000003</v>
      </c>
      <c r="X245" s="3">
        <v>2.4808200000000001E-16</v>
      </c>
      <c r="Y245">
        <v>189.99</v>
      </c>
      <c r="Z245">
        <v>1</v>
      </c>
      <c r="AA245">
        <v>51.941600000000001</v>
      </c>
      <c r="AB245" s="3">
        <v>3.6814399999999997E-17</v>
      </c>
      <c r="AC245">
        <v>185.32</v>
      </c>
      <c r="AD245">
        <v>1</v>
      </c>
      <c r="AE245">
        <v>63.212200000000003</v>
      </c>
      <c r="AF245" s="3">
        <v>1.9552600000000001E-22</v>
      </c>
      <c r="AG245">
        <v>190.57</v>
      </c>
      <c r="AH245">
        <v>1</v>
      </c>
      <c r="AI245">
        <v>80.858800000000002</v>
      </c>
      <c r="AJ245" s="3">
        <v>2.7950700000000003E-32</v>
      </c>
      <c r="AK245">
        <v>195.94</v>
      </c>
      <c r="AL245">
        <v>1</v>
      </c>
      <c r="AM245">
        <v>135.78899999999999</v>
      </c>
      <c r="AN245" s="3">
        <v>2.70329E-11</v>
      </c>
      <c r="AO245">
        <v>175.01</v>
      </c>
      <c r="AP245">
        <v>1</v>
      </c>
      <c r="AQ245">
        <v>107.154</v>
      </c>
      <c r="AR245" s="3">
        <v>1.1528300000000001E-31</v>
      </c>
      <c r="AS245">
        <v>203.74</v>
      </c>
      <c r="AT245" t="s">
        <v>136</v>
      </c>
      <c r="AU245" t="s">
        <v>19693</v>
      </c>
      <c r="AV245" t="s">
        <v>144</v>
      </c>
      <c r="AW245" t="str">
        <f t="shared" si="10"/>
        <v>HIST2H4B|NP_001029249</v>
      </c>
      <c r="AX245" s="1" t="str">
        <f t="shared" si="11"/>
        <v>HIST2H4B|NP_001029249|SGRGK(1)GGK(1)GLGK(1)GGAK(1)R</v>
      </c>
      <c r="AY245" t="s">
        <v>19707</v>
      </c>
      <c r="AZ245" t="s">
        <v>19706</v>
      </c>
      <c r="BA245" t="s">
        <v>291</v>
      </c>
      <c r="BB245" t="s">
        <v>19681</v>
      </c>
      <c r="BC245" t="s">
        <v>19680</v>
      </c>
      <c r="BD245">
        <v>8</v>
      </c>
      <c r="BE245">
        <v>3</v>
      </c>
      <c r="BF245">
        <v>6.1414000000000003E-2</v>
      </c>
      <c r="BG245" t="s">
        <v>139</v>
      </c>
      <c r="BH245" t="s">
        <v>139</v>
      </c>
      <c r="BI245" t="s">
        <v>139</v>
      </c>
      <c r="BJ245" t="s">
        <v>139</v>
      </c>
      <c r="BK245" t="s">
        <v>139</v>
      </c>
      <c r="BL245" t="s">
        <v>139</v>
      </c>
      <c r="BM245" t="s">
        <v>139</v>
      </c>
      <c r="BN245" t="s">
        <v>139</v>
      </c>
      <c r="BO245">
        <v>819970000000</v>
      </c>
      <c r="BP245">
        <v>8445800</v>
      </c>
      <c r="BQ245">
        <v>7879800000</v>
      </c>
      <c r="BR245">
        <v>812080000000</v>
      </c>
      <c r="BS245" t="s">
        <v>137</v>
      </c>
      <c r="BT245">
        <v>45018000000</v>
      </c>
      <c r="BU245">
        <v>46354000000</v>
      </c>
      <c r="BV245">
        <v>34392000000</v>
      </c>
      <c r="BW245">
        <v>56157000000</v>
      </c>
      <c r="BX245">
        <v>30552000000</v>
      </c>
      <c r="BY245">
        <v>42497000000</v>
      </c>
      <c r="BZ245">
        <v>42504000000</v>
      </c>
      <c r="CA245">
        <v>43921000000</v>
      </c>
      <c r="CB245" t="s">
        <v>137</v>
      </c>
      <c r="CC245" t="s">
        <v>137</v>
      </c>
      <c r="CD245" t="s">
        <v>137</v>
      </c>
      <c r="CE245" t="s">
        <v>137</v>
      </c>
      <c r="CF245" t="s">
        <v>137</v>
      </c>
      <c r="CG245" t="s">
        <v>137</v>
      </c>
      <c r="CH245" t="s">
        <v>137</v>
      </c>
      <c r="CI245" t="s">
        <v>137</v>
      </c>
      <c r="CJ245">
        <v>423540</v>
      </c>
      <c r="CK245">
        <v>6025700</v>
      </c>
      <c r="CL245">
        <v>45012000000</v>
      </c>
      <c r="CM245">
        <v>797420</v>
      </c>
      <c r="CN245">
        <v>5790500</v>
      </c>
      <c r="CO245">
        <v>46347000000</v>
      </c>
      <c r="CP245">
        <v>790660</v>
      </c>
      <c r="CQ245">
        <v>5314100</v>
      </c>
      <c r="CR245">
        <v>34386000000</v>
      </c>
      <c r="CS245">
        <v>1409500</v>
      </c>
      <c r="CT245">
        <v>6685400</v>
      </c>
      <c r="CU245">
        <v>56149000000</v>
      </c>
      <c r="CV245">
        <v>0</v>
      </c>
      <c r="CW245">
        <v>3323200</v>
      </c>
      <c r="CX245">
        <v>30548000000</v>
      </c>
      <c r="CY245">
        <v>0</v>
      </c>
      <c r="CZ245">
        <v>4617000</v>
      </c>
      <c r="DA245">
        <v>42492000000</v>
      </c>
      <c r="DB245">
        <v>5024700</v>
      </c>
      <c r="DC245">
        <v>2159400</v>
      </c>
      <c r="DD245">
        <v>42497000000</v>
      </c>
      <c r="DE245">
        <v>0</v>
      </c>
      <c r="DF245">
        <v>7161300</v>
      </c>
      <c r="DG245">
        <v>43914000000</v>
      </c>
      <c r="DJ245">
        <v>243</v>
      </c>
      <c r="DK245">
        <v>215</v>
      </c>
      <c r="DL245">
        <v>9</v>
      </c>
      <c r="DM245">
        <v>9</v>
      </c>
      <c r="DN245" t="s">
        <v>19705</v>
      </c>
      <c r="DO245" t="s">
        <v>19704</v>
      </c>
      <c r="DP245" t="s">
        <v>19703</v>
      </c>
      <c r="DQ245" t="s">
        <v>19702</v>
      </c>
      <c r="DR245">
        <v>57907</v>
      </c>
      <c r="DS245">
        <v>39534</v>
      </c>
      <c r="DT245">
        <v>8</v>
      </c>
      <c r="DU245">
        <v>16185</v>
      </c>
      <c r="DV245">
        <v>18444</v>
      </c>
      <c r="DW245">
        <v>12908</v>
      </c>
      <c r="DX245">
        <v>8</v>
      </c>
      <c r="DY245">
        <v>9699</v>
      </c>
      <c r="DZ245">
        <v>18638</v>
      </c>
      <c r="EA245">
        <v>13085</v>
      </c>
      <c r="EB245">
        <v>6</v>
      </c>
      <c r="EC245">
        <v>14762</v>
      </c>
    </row>
    <row r="246" spans="1:133" x14ac:dyDescent="0.2">
      <c r="A246" t="s">
        <v>19675</v>
      </c>
      <c r="B246" t="s">
        <v>19701</v>
      </c>
      <c r="C246" t="s">
        <v>19673</v>
      </c>
      <c r="D246" t="str">
        <f t="shared" si="9"/>
        <v>NP_001029249</v>
      </c>
      <c r="E246" t="s">
        <v>19672</v>
      </c>
      <c r="F246" t="s">
        <v>19672</v>
      </c>
      <c r="G246" t="s">
        <v>19671</v>
      </c>
      <c r="H246">
        <v>1</v>
      </c>
      <c r="I246">
        <v>107.154</v>
      </c>
      <c r="J246" s="3">
        <v>2.7950700000000003E-32</v>
      </c>
      <c r="K246">
        <v>203.74</v>
      </c>
      <c r="L246">
        <v>135.81</v>
      </c>
      <c r="M246">
        <v>107.15</v>
      </c>
      <c r="N246">
        <v>1</v>
      </c>
      <c r="O246">
        <v>62.555799999999998</v>
      </c>
      <c r="P246" s="3">
        <v>1.9552600000000001E-22</v>
      </c>
      <c r="Q246">
        <v>190.57</v>
      </c>
      <c r="R246">
        <v>1</v>
      </c>
      <c r="S246">
        <v>96.446899999999999</v>
      </c>
      <c r="T246" s="3">
        <v>1.8835200000000001E-31</v>
      </c>
      <c r="U246">
        <v>201.08</v>
      </c>
      <c r="V246">
        <v>1</v>
      </c>
      <c r="W246">
        <v>80.541200000000003</v>
      </c>
      <c r="X246" s="3">
        <v>2.4808200000000001E-16</v>
      </c>
      <c r="Y246">
        <v>189.99</v>
      </c>
      <c r="Z246">
        <v>1</v>
      </c>
      <c r="AA246">
        <v>51.941600000000001</v>
      </c>
      <c r="AB246" s="3">
        <v>3.6814399999999997E-17</v>
      </c>
      <c r="AC246">
        <v>185.32</v>
      </c>
      <c r="AD246">
        <v>1</v>
      </c>
      <c r="AE246">
        <v>63.212200000000003</v>
      </c>
      <c r="AF246" s="3">
        <v>1.9552600000000001E-22</v>
      </c>
      <c r="AG246">
        <v>190.57</v>
      </c>
      <c r="AH246">
        <v>1</v>
      </c>
      <c r="AI246">
        <v>80.858800000000002</v>
      </c>
      <c r="AJ246" s="3">
        <v>2.7950700000000003E-32</v>
      </c>
      <c r="AK246">
        <v>195.94</v>
      </c>
      <c r="AL246">
        <v>1</v>
      </c>
      <c r="AM246">
        <v>135.78899999999999</v>
      </c>
      <c r="AN246" s="3">
        <v>2.70329E-11</v>
      </c>
      <c r="AO246">
        <v>175.01</v>
      </c>
      <c r="AP246">
        <v>1</v>
      </c>
      <c r="AQ246">
        <v>107.154</v>
      </c>
      <c r="AR246" s="3">
        <v>1.1528300000000001E-31</v>
      </c>
      <c r="AS246">
        <v>203.74</v>
      </c>
      <c r="AT246" t="s">
        <v>136</v>
      </c>
      <c r="AU246" t="s">
        <v>1856</v>
      </c>
      <c r="AV246" t="s">
        <v>144</v>
      </c>
      <c r="AW246" t="str">
        <f t="shared" si="10"/>
        <v>HIST2H4B|NP_001029249</v>
      </c>
      <c r="AX246" s="1" t="str">
        <f t="shared" si="11"/>
        <v>HIST2H4B|NP_001029249|SGRGK(1)GGK(1)GLGK(1)GGAK(1)R</v>
      </c>
      <c r="AY246" t="s">
        <v>19700</v>
      </c>
      <c r="AZ246" t="s">
        <v>19699</v>
      </c>
      <c r="BA246" t="s">
        <v>3240</v>
      </c>
      <c r="BB246" t="s">
        <v>19681</v>
      </c>
      <c r="BC246" t="s">
        <v>19680</v>
      </c>
      <c r="BD246">
        <v>12</v>
      </c>
      <c r="BE246">
        <v>3</v>
      </c>
      <c r="BF246">
        <v>6.1414000000000003E-2</v>
      </c>
      <c r="BG246" t="s">
        <v>139</v>
      </c>
      <c r="BH246" t="s">
        <v>139</v>
      </c>
      <c r="BI246" t="s">
        <v>139</v>
      </c>
      <c r="BJ246" t="s">
        <v>139</v>
      </c>
      <c r="BK246" t="s">
        <v>139</v>
      </c>
      <c r="BL246" t="s">
        <v>139</v>
      </c>
      <c r="BM246" t="s">
        <v>139</v>
      </c>
      <c r="BN246" t="s">
        <v>139</v>
      </c>
      <c r="BO246">
        <v>1219800000000</v>
      </c>
      <c r="BP246">
        <v>0</v>
      </c>
      <c r="BQ246">
        <v>239720000000</v>
      </c>
      <c r="BR246">
        <v>980120000000</v>
      </c>
      <c r="BS246" t="s">
        <v>137</v>
      </c>
      <c r="BT246">
        <v>45022000000</v>
      </c>
      <c r="BU246">
        <v>77865000000</v>
      </c>
      <c r="BV246">
        <v>67569000000</v>
      </c>
      <c r="BW246">
        <v>90960000000</v>
      </c>
      <c r="BX246">
        <v>60923000000</v>
      </c>
      <c r="BY246">
        <v>77242000000</v>
      </c>
      <c r="BZ246">
        <v>73433000000</v>
      </c>
      <c r="CA246">
        <v>76727000000</v>
      </c>
      <c r="CB246" t="s">
        <v>137</v>
      </c>
      <c r="CC246" t="s">
        <v>137</v>
      </c>
      <c r="CD246" t="s">
        <v>137</v>
      </c>
      <c r="CE246" t="s">
        <v>137</v>
      </c>
      <c r="CF246" t="s">
        <v>137</v>
      </c>
      <c r="CG246" t="s">
        <v>137</v>
      </c>
      <c r="CH246" t="s">
        <v>137</v>
      </c>
      <c r="CI246" t="s">
        <v>137</v>
      </c>
      <c r="CJ246">
        <v>0</v>
      </c>
      <c r="CK246">
        <v>9957000</v>
      </c>
      <c r="CL246">
        <v>45012000000</v>
      </c>
      <c r="CM246">
        <v>0</v>
      </c>
      <c r="CN246">
        <v>31517000000</v>
      </c>
      <c r="CO246">
        <v>46347000000</v>
      </c>
      <c r="CP246">
        <v>0</v>
      </c>
      <c r="CQ246">
        <v>33184000000</v>
      </c>
      <c r="CR246">
        <v>34386000000</v>
      </c>
      <c r="CS246">
        <v>0</v>
      </c>
      <c r="CT246">
        <v>34811000000</v>
      </c>
      <c r="CU246">
        <v>56149000000</v>
      </c>
      <c r="CV246">
        <v>0</v>
      </c>
      <c r="CW246">
        <v>30375000000</v>
      </c>
      <c r="CX246">
        <v>30548000000</v>
      </c>
      <c r="CY246">
        <v>0</v>
      </c>
      <c r="CZ246">
        <v>34750000000</v>
      </c>
      <c r="DA246">
        <v>42492000000</v>
      </c>
      <c r="DB246">
        <v>0</v>
      </c>
      <c r="DC246">
        <v>30936000000</v>
      </c>
      <c r="DD246">
        <v>42497000000</v>
      </c>
      <c r="DE246">
        <v>0</v>
      </c>
      <c r="DF246">
        <v>32813000000</v>
      </c>
      <c r="DG246">
        <v>43914000000</v>
      </c>
      <c r="DJ246">
        <v>244</v>
      </c>
      <c r="DK246">
        <v>215</v>
      </c>
      <c r="DL246">
        <v>13</v>
      </c>
      <c r="DM246">
        <v>13</v>
      </c>
      <c r="DN246" t="s">
        <v>19698</v>
      </c>
      <c r="DO246" t="s">
        <v>19697</v>
      </c>
      <c r="DP246" t="s">
        <v>19696</v>
      </c>
      <c r="DQ246" t="s">
        <v>19695</v>
      </c>
      <c r="DR246">
        <v>57907</v>
      </c>
      <c r="DS246">
        <v>39534</v>
      </c>
      <c r="DT246">
        <v>8</v>
      </c>
      <c r="DU246">
        <v>16185</v>
      </c>
      <c r="DV246">
        <v>18444</v>
      </c>
      <c r="DW246">
        <v>12908</v>
      </c>
      <c r="DX246">
        <v>8</v>
      </c>
      <c r="DY246">
        <v>9699</v>
      </c>
      <c r="DZ246">
        <v>18638</v>
      </c>
      <c r="EA246">
        <v>13085</v>
      </c>
      <c r="EB246">
        <v>6</v>
      </c>
      <c r="EC246">
        <v>14762</v>
      </c>
    </row>
    <row r="247" spans="1:133" x14ac:dyDescent="0.2">
      <c r="A247" t="s">
        <v>19675</v>
      </c>
      <c r="B247" t="s">
        <v>19694</v>
      </c>
      <c r="C247" t="s">
        <v>19673</v>
      </c>
      <c r="D247" t="str">
        <f t="shared" si="9"/>
        <v>NP_001029249</v>
      </c>
      <c r="E247" t="s">
        <v>19672</v>
      </c>
      <c r="F247" t="s">
        <v>19672</v>
      </c>
      <c r="G247" t="s">
        <v>19671</v>
      </c>
      <c r="H247">
        <v>1</v>
      </c>
      <c r="I247">
        <v>87.053700000000006</v>
      </c>
      <c r="J247" s="3">
        <v>2.7950700000000003E-32</v>
      </c>
      <c r="K247">
        <v>203.74</v>
      </c>
      <c r="L247">
        <v>135.81</v>
      </c>
      <c r="M247">
        <v>93.768000000000001</v>
      </c>
      <c r="N247">
        <v>1</v>
      </c>
      <c r="O247">
        <v>73.0214</v>
      </c>
      <c r="P247" s="3">
        <v>1.9552600000000001E-22</v>
      </c>
      <c r="Q247">
        <v>190.57</v>
      </c>
      <c r="R247">
        <v>1</v>
      </c>
      <c r="S247">
        <v>96.446899999999999</v>
      </c>
      <c r="T247" s="3">
        <v>1.8835200000000001E-31</v>
      </c>
      <c r="U247">
        <v>201.08</v>
      </c>
      <c r="V247">
        <v>1</v>
      </c>
      <c r="W247">
        <v>80.541200000000003</v>
      </c>
      <c r="X247" s="3">
        <v>2.4808200000000001E-16</v>
      </c>
      <c r="Y247">
        <v>189.99</v>
      </c>
      <c r="Z247">
        <v>1</v>
      </c>
      <c r="AA247">
        <v>51.941600000000001</v>
      </c>
      <c r="AB247" s="3">
        <v>3.6814399999999997E-17</v>
      </c>
      <c r="AC247">
        <v>185.32</v>
      </c>
      <c r="AD247">
        <v>1</v>
      </c>
      <c r="AE247">
        <v>63.212200000000003</v>
      </c>
      <c r="AF247" s="3">
        <v>1.9552600000000001E-22</v>
      </c>
      <c r="AG247">
        <v>190.57</v>
      </c>
      <c r="AH247">
        <v>1</v>
      </c>
      <c r="AI247">
        <v>87.053700000000006</v>
      </c>
      <c r="AJ247" s="3">
        <v>2.7950700000000003E-32</v>
      </c>
      <c r="AK247">
        <v>195.94</v>
      </c>
      <c r="AL247">
        <v>1</v>
      </c>
      <c r="AM247">
        <v>135.78899999999999</v>
      </c>
      <c r="AN247" s="3">
        <v>2.70329E-11</v>
      </c>
      <c r="AO247">
        <v>175.01</v>
      </c>
      <c r="AP247">
        <v>1</v>
      </c>
      <c r="AQ247">
        <v>107.154</v>
      </c>
      <c r="AR247" s="3">
        <v>1.1528300000000001E-31</v>
      </c>
      <c r="AS247">
        <v>203.74</v>
      </c>
      <c r="AT247" t="s">
        <v>136</v>
      </c>
      <c r="AU247" t="s">
        <v>19693</v>
      </c>
      <c r="AV247" t="s">
        <v>144</v>
      </c>
      <c r="AW247" t="str">
        <f t="shared" si="10"/>
        <v>HIST2H4B|NP_001029249</v>
      </c>
      <c r="AX247" s="1" t="str">
        <f t="shared" si="11"/>
        <v>HIST2H4B|NP_001029249|SGRGK(0.783)GGK(0.217)GLGK(1)GGAK(1)R</v>
      </c>
      <c r="AY247" t="s">
        <v>19692</v>
      </c>
      <c r="AZ247" t="s">
        <v>19691</v>
      </c>
      <c r="BA247" t="s">
        <v>483</v>
      </c>
      <c r="BB247" t="s">
        <v>19690</v>
      </c>
      <c r="BC247" t="s">
        <v>19689</v>
      </c>
      <c r="BD247">
        <v>16</v>
      </c>
      <c r="BE247">
        <v>3</v>
      </c>
      <c r="BF247">
        <v>-1.6071</v>
      </c>
      <c r="BG247" t="s">
        <v>139</v>
      </c>
      <c r="BH247" t="s">
        <v>139</v>
      </c>
      <c r="BI247" t="s">
        <v>139</v>
      </c>
      <c r="BJ247" t="s">
        <v>139</v>
      </c>
      <c r="BK247" t="s">
        <v>139</v>
      </c>
      <c r="BL247" t="s">
        <v>139</v>
      </c>
      <c r="BM247" t="s">
        <v>139</v>
      </c>
      <c r="BN247" t="s">
        <v>139</v>
      </c>
      <c r="BO247">
        <v>1151100000000</v>
      </c>
      <c r="BP247">
        <v>53751000</v>
      </c>
      <c r="BQ247">
        <v>232260000000</v>
      </c>
      <c r="BR247">
        <v>918800000000</v>
      </c>
      <c r="BS247" t="s">
        <v>137</v>
      </c>
      <c r="BT247">
        <v>45021000000</v>
      </c>
      <c r="BU247">
        <v>46357000000</v>
      </c>
      <c r="BV247">
        <v>34395000000</v>
      </c>
      <c r="BW247">
        <v>56160000000</v>
      </c>
      <c r="BX247">
        <v>30557000000</v>
      </c>
      <c r="BY247">
        <v>42499000000</v>
      </c>
      <c r="BZ247">
        <v>42516000000</v>
      </c>
      <c r="CA247">
        <v>43924000000</v>
      </c>
      <c r="CB247" t="s">
        <v>137</v>
      </c>
      <c r="CC247" t="s">
        <v>137</v>
      </c>
      <c r="CD247" t="s">
        <v>137</v>
      </c>
      <c r="CE247" t="s">
        <v>137</v>
      </c>
      <c r="CF247" t="s">
        <v>137</v>
      </c>
      <c r="CG247" t="s">
        <v>137</v>
      </c>
      <c r="CH247" t="s">
        <v>137</v>
      </c>
      <c r="CI247" t="s">
        <v>137</v>
      </c>
      <c r="CJ247">
        <v>3138700</v>
      </c>
      <c r="CK247">
        <v>6025700</v>
      </c>
      <c r="CL247">
        <v>45012000000</v>
      </c>
      <c r="CM247">
        <v>3643300</v>
      </c>
      <c r="CN247">
        <v>5790500</v>
      </c>
      <c r="CO247">
        <v>46347000000</v>
      </c>
      <c r="CP247">
        <v>4404000</v>
      </c>
      <c r="CQ247">
        <v>5314100</v>
      </c>
      <c r="CR247">
        <v>34386000000</v>
      </c>
      <c r="CS247">
        <v>4637500</v>
      </c>
      <c r="CT247">
        <v>6685400</v>
      </c>
      <c r="CU247">
        <v>56149000000</v>
      </c>
      <c r="CV247">
        <v>5238500</v>
      </c>
      <c r="CW247">
        <v>3323200</v>
      </c>
      <c r="CX247">
        <v>30548000000</v>
      </c>
      <c r="CY247">
        <v>2769500</v>
      </c>
      <c r="CZ247">
        <v>4617000</v>
      </c>
      <c r="DA247">
        <v>42492000000</v>
      </c>
      <c r="DB247">
        <v>17101000</v>
      </c>
      <c r="DC247">
        <v>2159400</v>
      </c>
      <c r="DD247">
        <v>42497000000</v>
      </c>
      <c r="DE247">
        <v>3020400</v>
      </c>
      <c r="DF247">
        <v>7161300</v>
      </c>
      <c r="DG247">
        <v>43914000000</v>
      </c>
      <c r="DJ247">
        <v>245</v>
      </c>
      <c r="DK247">
        <v>215</v>
      </c>
      <c r="DL247">
        <v>17</v>
      </c>
      <c r="DM247">
        <v>17</v>
      </c>
      <c r="DN247" t="s">
        <v>19688</v>
      </c>
      <c r="DO247" t="s">
        <v>19687</v>
      </c>
      <c r="DP247" t="s">
        <v>19686</v>
      </c>
      <c r="DQ247" t="s">
        <v>19685</v>
      </c>
      <c r="DR247">
        <v>57915</v>
      </c>
      <c r="DS247">
        <v>39541</v>
      </c>
      <c r="DT247">
        <v>6</v>
      </c>
      <c r="DU247">
        <v>6641</v>
      </c>
      <c r="DV247">
        <v>18444</v>
      </c>
      <c r="DW247">
        <v>12908</v>
      </c>
      <c r="DX247">
        <v>8</v>
      </c>
      <c r="DY247">
        <v>9699</v>
      </c>
      <c r="DZ247">
        <v>18638</v>
      </c>
      <c r="EA247">
        <v>13085</v>
      </c>
      <c r="EB247">
        <v>6</v>
      </c>
      <c r="EC247">
        <v>14762</v>
      </c>
    </row>
    <row r="248" spans="1:133" x14ac:dyDescent="0.2">
      <c r="A248" t="s">
        <v>19675</v>
      </c>
      <c r="B248" t="s">
        <v>19684</v>
      </c>
      <c r="C248" t="s">
        <v>19673</v>
      </c>
      <c r="D248" t="str">
        <f t="shared" si="9"/>
        <v>NP_001029249</v>
      </c>
      <c r="E248" t="s">
        <v>19672</v>
      </c>
      <c r="F248" t="s">
        <v>19672</v>
      </c>
      <c r="G248" t="s">
        <v>19671</v>
      </c>
      <c r="H248">
        <v>1</v>
      </c>
      <c r="I248">
        <v>107.154</v>
      </c>
      <c r="J248" s="3">
        <v>2.7950700000000003E-32</v>
      </c>
      <c r="K248">
        <v>195.94</v>
      </c>
      <c r="L248">
        <v>121.16</v>
      </c>
      <c r="M248">
        <v>107.15</v>
      </c>
      <c r="N248">
        <v>1</v>
      </c>
      <c r="O248">
        <v>62.555799999999998</v>
      </c>
      <c r="P248" s="3">
        <v>3.40212E-16</v>
      </c>
      <c r="Q248">
        <v>177.93</v>
      </c>
      <c r="R248">
        <v>1</v>
      </c>
      <c r="S248">
        <v>96.446899999999999</v>
      </c>
      <c r="T248" s="3">
        <v>4.8462400000000004E-22</v>
      </c>
      <c r="U248">
        <v>182.72</v>
      </c>
      <c r="V248">
        <v>1</v>
      </c>
      <c r="W248">
        <v>80.541200000000003</v>
      </c>
      <c r="X248" s="3">
        <v>1.00329E-10</v>
      </c>
      <c r="Y248">
        <v>176.99</v>
      </c>
      <c r="Z248">
        <v>1</v>
      </c>
      <c r="AA248">
        <v>51.941600000000001</v>
      </c>
      <c r="AB248" s="3">
        <v>3.6814399999999997E-17</v>
      </c>
      <c r="AC248">
        <v>185.32</v>
      </c>
      <c r="AD248">
        <v>1</v>
      </c>
      <c r="AE248">
        <v>63.212200000000003</v>
      </c>
      <c r="AF248" s="3">
        <v>1.5020600000000001E-16</v>
      </c>
      <c r="AG248">
        <v>183.81</v>
      </c>
      <c r="AH248">
        <v>1</v>
      </c>
      <c r="AI248">
        <v>80.858800000000002</v>
      </c>
      <c r="AJ248" s="3">
        <v>2.7950700000000003E-32</v>
      </c>
      <c r="AK248">
        <v>195.94</v>
      </c>
      <c r="AL248">
        <v>1</v>
      </c>
      <c r="AM248">
        <v>135.78899999999999</v>
      </c>
      <c r="AN248" s="3">
        <v>2.70329E-11</v>
      </c>
      <c r="AO248">
        <v>175.01</v>
      </c>
      <c r="AP248">
        <v>1</v>
      </c>
      <c r="AQ248">
        <v>107.154</v>
      </c>
      <c r="AR248" s="3">
        <v>8.3409499999999995E-11</v>
      </c>
      <c r="AS248">
        <v>171.26</v>
      </c>
      <c r="AT248" t="s">
        <v>136</v>
      </c>
      <c r="AU248" t="s">
        <v>1856</v>
      </c>
      <c r="AV248" t="s">
        <v>144</v>
      </c>
      <c r="AW248" t="str">
        <f t="shared" si="10"/>
        <v>HIST2H4B|NP_001029249</v>
      </c>
      <c r="AX248" s="1" t="str">
        <f t="shared" si="11"/>
        <v>HIST2H4B|NP_001029249|SGRGK(1)GGK(1)GLGK(1)GGAK(1)R</v>
      </c>
      <c r="AY248" t="s">
        <v>19683</v>
      </c>
      <c r="AZ248" t="s">
        <v>19682</v>
      </c>
      <c r="BA248" t="s">
        <v>992</v>
      </c>
      <c r="BB248" t="s">
        <v>19681</v>
      </c>
      <c r="BC248" t="s">
        <v>19680</v>
      </c>
      <c r="BD248">
        <v>5</v>
      </c>
      <c r="BE248">
        <v>3</v>
      </c>
      <c r="BF248">
        <v>6.1414000000000003E-2</v>
      </c>
      <c r="BG248" t="s">
        <v>139</v>
      </c>
      <c r="BH248" t="s">
        <v>139</v>
      </c>
      <c r="BI248" t="s">
        <v>139</v>
      </c>
      <c r="BJ248" t="s">
        <v>139</v>
      </c>
      <c r="BK248" t="s">
        <v>139</v>
      </c>
      <c r="BL248" t="s">
        <v>139</v>
      </c>
      <c r="BM248" t="s">
        <v>139</v>
      </c>
      <c r="BN248" t="s">
        <v>139</v>
      </c>
      <c r="BO248">
        <v>554430000000</v>
      </c>
      <c r="BP248">
        <v>0</v>
      </c>
      <c r="BQ248">
        <v>288010000</v>
      </c>
      <c r="BR248">
        <v>554150000000</v>
      </c>
      <c r="BS248" t="s">
        <v>137</v>
      </c>
      <c r="BT248">
        <v>6726100000</v>
      </c>
      <c r="BU248">
        <v>5343800000</v>
      </c>
      <c r="BV248">
        <v>4621300000</v>
      </c>
      <c r="BW248">
        <v>13089000000</v>
      </c>
      <c r="BX248">
        <v>12493000000</v>
      </c>
      <c r="BY248">
        <v>7990700000</v>
      </c>
      <c r="BZ248">
        <v>5568600000</v>
      </c>
      <c r="CA248">
        <v>4949400000</v>
      </c>
      <c r="CB248" t="s">
        <v>137</v>
      </c>
      <c r="CC248" t="s">
        <v>137</v>
      </c>
      <c r="CD248" t="s">
        <v>137</v>
      </c>
      <c r="CE248" t="s">
        <v>137</v>
      </c>
      <c r="CF248" t="s">
        <v>137</v>
      </c>
      <c r="CG248" t="s">
        <v>137</v>
      </c>
      <c r="CH248" t="s">
        <v>137</v>
      </c>
      <c r="CI248" t="s">
        <v>137</v>
      </c>
      <c r="CJ248">
        <v>0</v>
      </c>
      <c r="CK248">
        <v>13770000</v>
      </c>
      <c r="CL248">
        <v>6712300000</v>
      </c>
      <c r="CM248">
        <v>0</v>
      </c>
      <c r="CN248">
        <v>8467900</v>
      </c>
      <c r="CO248">
        <v>5335400000</v>
      </c>
      <c r="CP248">
        <v>0</v>
      </c>
      <c r="CQ248">
        <v>3093800</v>
      </c>
      <c r="CR248">
        <v>4618200000</v>
      </c>
      <c r="CS248">
        <v>0</v>
      </c>
      <c r="CT248">
        <v>9723500</v>
      </c>
      <c r="CU248">
        <v>13079000000</v>
      </c>
      <c r="CV248">
        <v>0</v>
      </c>
      <c r="CW248">
        <v>5264600</v>
      </c>
      <c r="CX248">
        <v>12487000000</v>
      </c>
      <c r="CY248">
        <v>0</v>
      </c>
      <c r="CZ248">
        <v>15668000</v>
      </c>
      <c r="DA248">
        <v>7975100000</v>
      </c>
      <c r="DB248">
        <v>0</v>
      </c>
      <c r="DC248">
        <v>84357000</v>
      </c>
      <c r="DD248">
        <v>5484300000</v>
      </c>
      <c r="DE248">
        <v>0</v>
      </c>
      <c r="DF248">
        <v>0</v>
      </c>
      <c r="DG248">
        <v>4949400000</v>
      </c>
      <c r="DJ248">
        <v>246</v>
      </c>
      <c r="DK248">
        <v>215</v>
      </c>
      <c r="DL248">
        <v>6</v>
      </c>
      <c r="DM248">
        <v>6</v>
      </c>
      <c r="DN248" t="s">
        <v>19679</v>
      </c>
      <c r="DO248" t="s">
        <v>19678</v>
      </c>
      <c r="DP248" t="s">
        <v>19677</v>
      </c>
      <c r="DQ248" t="s">
        <v>19676</v>
      </c>
      <c r="DR248">
        <v>57907</v>
      </c>
      <c r="DS248">
        <v>39534</v>
      </c>
      <c r="DT248">
        <v>8</v>
      </c>
      <c r="DU248">
        <v>16185</v>
      </c>
      <c r="DV248">
        <v>18638</v>
      </c>
      <c r="DW248">
        <v>13085</v>
      </c>
      <c r="DX248">
        <v>6</v>
      </c>
      <c r="DY248">
        <v>14762</v>
      </c>
      <c r="DZ248">
        <v>18638</v>
      </c>
      <c r="EA248">
        <v>13085</v>
      </c>
      <c r="EB248">
        <v>6</v>
      </c>
      <c r="EC248">
        <v>14762</v>
      </c>
    </row>
    <row r="249" spans="1:133" x14ac:dyDescent="0.2">
      <c r="A249" t="s">
        <v>19675</v>
      </c>
      <c r="B249" t="s">
        <v>19674</v>
      </c>
      <c r="C249" t="s">
        <v>19673</v>
      </c>
      <c r="D249" t="str">
        <f t="shared" si="9"/>
        <v>NP_001029249</v>
      </c>
      <c r="E249" t="s">
        <v>19672</v>
      </c>
      <c r="F249" t="s">
        <v>19672</v>
      </c>
      <c r="G249" t="s">
        <v>19671</v>
      </c>
      <c r="H249">
        <v>1</v>
      </c>
      <c r="I249">
        <v>84.168700000000001</v>
      </c>
      <c r="J249">
        <v>2.5140299999999998E-4</v>
      </c>
      <c r="K249">
        <v>124.38</v>
      </c>
      <c r="L249">
        <v>97.67</v>
      </c>
      <c r="M249">
        <v>84.168999999999997</v>
      </c>
      <c r="N249">
        <v>1</v>
      </c>
      <c r="O249">
        <v>66.004300000000001</v>
      </c>
      <c r="P249">
        <v>3.1067300000000003E-4</v>
      </c>
      <c r="Q249">
        <v>122.39</v>
      </c>
      <c r="R249">
        <v>1</v>
      </c>
      <c r="S249">
        <v>124.377</v>
      </c>
      <c r="T249">
        <v>2.5140299999999998E-4</v>
      </c>
      <c r="U249">
        <v>124.38</v>
      </c>
      <c r="Z249">
        <v>1</v>
      </c>
      <c r="AA249">
        <v>84.168700000000001</v>
      </c>
      <c r="AB249">
        <v>3.03083E-3</v>
      </c>
      <c r="AC249">
        <v>84.168999999999997</v>
      </c>
      <c r="AH249">
        <v>1</v>
      </c>
      <c r="AI249">
        <v>124.119</v>
      </c>
      <c r="AJ249">
        <v>2.5911499999999997E-4</v>
      </c>
      <c r="AK249">
        <v>124.12</v>
      </c>
      <c r="AT249" t="s">
        <v>136</v>
      </c>
      <c r="AU249">
        <v>1</v>
      </c>
      <c r="AV249" t="s">
        <v>144</v>
      </c>
      <c r="AW249" t="str">
        <f t="shared" si="10"/>
        <v>HIST2H4B|NP_001029249</v>
      </c>
      <c r="AX249" s="1" t="str">
        <f t="shared" si="11"/>
        <v>HIST2H4B|NP_001029249|TVTAMDVVYALK(1)R</v>
      </c>
      <c r="AY249" t="s">
        <v>19670</v>
      </c>
      <c r="AZ249" t="s">
        <v>19669</v>
      </c>
      <c r="BA249" t="s">
        <v>497</v>
      </c>
      <c r="BB249" t="s">
        <v>19668</v>
      </c>
      <c r="BC249" t="s">
        <v>19667</v>
      </c>
      <c r="BD249">
        <v>12</v>
      </c>
      <c r="BE249">
        <v>3</v>
      </c>
      <c r="BF249">
        <v>0.44118000000000002</v>
      </c>
      <c r="BG249" t="s">
        <v>139</v>
      </c>
      <c r="BH249" t="s">
        <v>139</v>
      </c>
      <c r="BI249" t="s">
        <v>138</v>
      </c>
      <c r="BJ249" t="s">
        <v>139</v>
      </c>
      <c r="BK249" t="s">
        <v>138</v>
      </c>
      <c r="BL249" t="s">
        <v>139</v>
      </c>
      <c r="BM249" t="s">
        <v>138</v>
      </c>
      <c r="BN249" t="s">
        <v>138</v>
      </c>
      <c r="BO249">
        <v>130510000</v>
      </c>
      <c r="BP249">
        <v>130510000</v>
      </c>
      <c r="BQ249">
        <v>0</v>
      </c>
      <c r="BR249">
        <v>0</v>
      </c>
      <c r="BS249">
        <v>2.9481E-2</v>
      </c>
      <c r="BT249">
        <v>19550000</v>
      </c>
      <c r="BU249">
        <v>46731000</v>
      </c>
      <c r="BV249" t="s">
        <v>297</v>
      </c>
      <c r="BW249">
        <v>23983000</v>
      </c>
      <c r="BX249" t="s">
        <v>297</v>
      </c>
      <c r="BY249">
        <v>21556000</v>
      </c>
      <c r="BZ249" t="s">
        <v>297</v>
      </c>
      <c r="CA249" t="s">
        <v>297</v>
      </c>
      <c r="CB249">
        <v>4.7232999999999997E-2</v>
      </c>
      <c r="CC249">
        <v>6.0503000000000001E-2</v>
      </c>
      <c r="CD249">
        <v>0</v>
      </c>
      <c r="CE249">
        <v>0.11408</v>
      </c>
      <c r="CF249">
        <v>0</v>
      </c>
      <c r="CG249">
        <v>8.4686999999999998E-2</v>
      </c>
      <c r="CH249">
        <v>0</v>
      </c>
      <c r="CI249">
        <v>0</v>
      </c>
      <c r="CJ249">
        <v>19550000</v>
      </c>
      <c r="CK249">
        <v>0</v>
      </c>
      <c r="CL249">
        <v>0</v>
      </c>
      <c r="CM249">
        <v>46731000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23983000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21556000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J249">
        <v>247</v>
      </c>
      <c r="DK249">
        <v>215</v>
      </c>
      <c r="DL249">
        <v>92</v>
      </c>
      <c r="DM249">
        <v>92</v>
      </c>
      <c r="DN249" t="s">
        <v>19666</v>
      </c>
      <c r="DO249" t="s">
        <v>19665</v>
      </c>
      <c r="DP249" t="s">
        <v>19664</v>
      </c>
      <c r="DQ249" t="s">
        <v>19663</v>
      </c>
      <c r="DR249">
        <v>71903</v>
      </c>
      <c r="DS249">
        <v>49145</v>
      </c>
      <c r="DT249">
        <v>4</v>
      </c>
      <c r="DU249">
        <v>40460</v>
      </c>
      <c r="DV249">
        <v>71899</v>
      </c>
      <c r="DW249">
        <v>49141</v>
      </c>
      <c r="DX249">
        <v>2</v>
      </c>
      <c r="DY249">
        <v>48670</v>
      </c>
      <c r="DZ249">
        <v>71899</v>
      </c>
      <c r="EA249">
        <v>49141</v>
      </c>
      <c r="EB249">
        <v>2</v>
      </c>
      <c r="EC249">
        <v>48670</v>
      </c>
    </row>
    <row r="250" spans="1:133" x14ac:dyDescent="0.2">
      <c r="A250" t="s">
        <v>19662</v>
      </c>
      <c r="B250" t="s">
        <v>9152</v>
      </c>
      <c r="C250" t="s">
        <v>19661</v>
      </c>
      <c r="D250" t="str">
        <f t="shared" si="9"/>
        <v>NP_068811</v>
      </c>
      <c r="E250" t="s">
        <v>19660</v>
      </c>
      <c r="F250" t="s">
        <v>19660</v>
      </c>
      <c r="G250" t="s">
        <v>19659</v>
      </c>
      <c r="H250">
        <v>1</v>
      </c>
      <c r="I250">
        <v>64.313000000000002</v>
      </c>
      <c r="J250">
        <v>1.17091E-2</v>
      </c>
      <c r="K250">
        <v>64.313000000000002</v>
      </c>
      <c r="L250">
        <v>25.751999999999999</v>
      </c>
      <c r="M250">
        <v>64.313000000000002</v>
      </c>
      <c r="R250">
        <v>0</v>
      </c>
      <c r="S250">
        <v>0</v>
      </c>
      <c r="U250" t="s">
        <v>137</v>
      </c>
      <c r="Z250">
        <v>0</v>
      </c>
      <c r="AA250">
        <v>0</v>
      </c>
      <c r="AC250" t="s">
        <v>137</v>
      </c>
      <c r="AP250">
        <v>1</v>
      </c>
      <c r="AQ250">
        <v>64.313000000000002</v>
      </c>
      <c r="AR250">
        <v>1.17091E-2</v>
      </c>
      <c r="AS250">
        <v>64.313000000000002</v>
      </c>
      <c r="AT250" t="s">
        <v>136</v>
      </c>
      <c r="AU250">
        <v>1</v>
      </c>
      <c r="AV250" t="s">
        <v>144</v>
      </c>
      <c r="AW250" t="str">
        <f t="shared" si="10"/>
        <v>RXRB|NP_068811</v>
      </c>
      <c r="AX250" s="1" t="str">
        <f t="shared" si="11"/>
        <v>RXRB|NP_068811|GLHCPPPPGGPGAGK(1)R</v>
      </c>
      <c r="AY250" t="s">
        <v>19658</v>
      </c>
      <c r="AZ250" t="s">
        <v>143</v>
      </c>
      <c r="BA250" t="s">
        <v>702</v>
      </c>
      <c r="BB250" t="s">
        <v>19657</v>
      </c>
      <c r="BC250" t="s">
        <v>19656</v>
      </c>
      <c r="BD250">
        <v>15</v>
      </c>
      <c r="BE250">
        <v>3</v>
      </c>
      <c r="BF250">
        <v>-6.3812999999999995E-2</v>
      </c>
      <c r="BG250" t="s">
        <v>138</v>
      </c>
      <c r="BH250" t="s">
        <v>138</v>
      </c>
      <c r="BI250" t="s">
        <v>138</v>
      </c>
      <c r="BJ250" t="s">
        <v>138</v>
      </c>
      <c r="BK250" t="s">
        <v>138</v>
      </c>
      <c r="BL250" t="s">
        <v>138</v>
      </c>
      <c r="BM250" t="s">
        <v>138</v>
      </c>
      <c r="BN250" t="s">
        <v>139</v>
      </c>
      <c r="BO250">
        <v>15929000</v>
      </c>
      <c r="BP250">
        <v>15929000</v>
      </c>
      <c r="BQ250">
        <v>0</v>
      </c>
      <c r="BR250">
        <v>0</v>
      </c>
      <c r="BS250" t="s">
        <v>137</v>
      </c>
      <c r="BT250" t="s">
        <v>297</v>
      </c>
      <c r="BU250">
        <v>5069400</v>
      </c>
      <c r="BV250" t="s">
        <v>297</v>
      </c>
      <c r="BW250">
        <v>6835500</v>
      </c>
      <c r="BX250" t="s">
        <v>297</v>
      </c>
      <c r="BY250" t="s">
        <v>297</v>
      </c>
      <c r="BZ250" t="s">
        <v>297</v>
      </c>
      <c r="CA250">
        <v>4024500</v>
      </c>
      <c r="CB250" t="s">
        <v>137</v>
      </c>
      <c r="CC250" t="s">
        <v>137</v>
      </c>
      <c r="CD250" t="s">
        <v>137</v>
      </c>
      <c r="CE250" t="s">
        <v>137</v>
      </c>
      <c r="CF250" t="s">
        <v>137</v>
      </c>
      <c r="CG250" t="s">
        <v>137</v>
      </c>
      <c r="CH250" t="s">
        <v>137</v>
      </c>
      <c r="CI250" t="s">
        <v>137</v>
      </c>
      <c r="CJ250">
        <v>0</v>
      </c>
      <c r="CK250">
        <v>0</v>
      </c>
      <c r="CL250">
        <v>0</v>
      </c>
      <c r="CM250">
        <v>5069400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6835500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4024500</v>
      </c>
      <c r="DF250">
        <v>0</v>
      </c>
      <c r="DG250">
        <v>0</v>
      </c>
      <c r="DJ250">
        <v>248</v>
      </c>
      <c r="DK250">
        <v>217</v>
      </c>
      <c r="DL250">
        <v>202</v>
      </c>
      <c r="DM250">
        <v>202</v>
      </c>
      <c r="DN250">
        <v>3082</v>
      </c>
      <c r="DO250">
        <v>3248</v>
      </c>
      <c r="DP250" t="s">
        <v>19655</v>
      </c>
      <c r="DQ250" t="s">
        <v>19654</v>
      </c>
      <c r="DR250">
        <v>19295</v>
      </c>
      <c r="DS250">
        <v>13412</v>
      </c>
      <c r="DT250">
        <v>8</v>
      </c>
      <c r="DU250">
        <v>13245</v>
      </c>
      <c r="DV250">
        <v>19295</v>
      </c>
      <c r="DW250">
        <v>13412</v>
      </c>
      <c r="DX250">
        <v>8</v>
      </c>
      <c r="DY250">
        <v>13245</v>
      </c>
      <c r="DZ250">
        <v>19295</v>
      </c>
      <c r="EA250">
        <v>13412</v>
      </c>
      <c r="EB250">
        <v>8</v>
      </c>
      <c r="EC250">
        <v>13245</v>
      </c>
    </row>
    <row r="251" spans="1:133" x14ac:dyDescent="0.2">
      <c r="A251" t="s">
        <v>19628</v>
      </c>
      <c r="B251">
        <v>1670</v>
      </c>
      <c r="C251" t="s">
        <v>19629</v>
      </c>
      <c r="D251" t="str">
        <f t="shared" si="9"/>
        <v>NP_003283</v>
      </c>
      <c r="E251" t="s">
        <v>19628</v>
      </c>
      <c r="F251" t="s">
        <v>19628</v>
      </c>
      <c r="G251" t="s">
        <v>19627</v>
      </c>
      <c r="H251">
        <v>0.76258499999999996</v>
      </c>
      <c r="I251">
        <v>5.0656499999999998</v>
      </c>
      <c r="J251">
        <v>5.4856800000000004E-4</v>
      </c>
      <c r="K251">
        <v>46.76</v>
      </c>
      <c r="L251">
        <v>26.001000000000001</v>
      </c>
      <c r="M251">
        <v>46.76</v>
      </c>
      <c r="Z251">
        <v>0</v>
      </c>
      <c r="AA251">
        <v>0</v>
      </c>
      <c r="AC251" t="s">
        <v>137</v>
      </c>
      <c r="AD251">
        <v>0</v>
      </c>
      <c r="AE251">
        <v>0</v>
      </c>
      <c r="AG251" t="s">
        <v>137</v>
      </c>
      <c r="AH251">
        <v>0.76258499999999996</v>
      </c>
      <c r="AI251">
        <v>5.0656499999999998</v>
      </c>
      <c r="AJ251">
        <v>5.4856800000000004E-4</v>
      </c>
      <c r="AK251">
        <v>46.76</v>
      </c>
      <c r="AT251" t="s">
        <v>136</v>
      </c>
      <c r="AU251">
        <v>2</v>
      </c>
      <c r="AV251" t="s">
        <v>144</v>
      </c>
      <c r="AW251" t="str">
        <f t="shared" si="10"/>
        <v>TPR|NP_003283</v>
      </c>
      <c r="AX251" s="1" t="str">
        <f t="shared" si="11"/>
        <v>TPR|NP_003283|GIASTSDPPTANIK(0.763)PTPVVSTPSK(0.238)VTAAAMAGNK(1)STPR</v>
      </c>
      <c r="AY251" t="s">
        <v>19653</v>
      </c>
      <c r="AZ251" t="s">
        <v>143</v>
      </c>
      <c r="BA251" t="s">
        <v>783</v>
      </c>
      <c r="BB251" t="s">
        <v>19652</v>
      </c>
      <c r="BC251" t="s">
        <v>19651</v>
      </c>
      <c r="BD251">
        <v>14</v>
      </c>
      <c r="BE251">
        <v>4</v>
      </c>
      <c r="BF251">
        <v>-0.14401</v>
      </c>
      <c r="BG251" t="s">
        <v>138</v>
      </c>
      <c r="BH251" t="s">
        <v>138</v>
      </c>
      <c r="BI251" t="s">
        <v>138</v>
      </c>
      <c r="BJ251" t="s">
        <v>138</v>
      </c>
      <c r="BK251" t="s">
        <v>138</v>
      </c>
      <c r="BL251" t="s">
        <v>139</v>
      </c>
      <c r="BM251" t="s">
        <v>138</v>
      </c>
      <c r="BN251" t="s">
        <v>138</v>
      </c>
      <c r="BO251">
        <v>12892000</v>
      </c>
      <c r="BP251">
        <v>0</v>
      </c>
      <c r="BQ251">
        <v>12892000</v>
      </c>
      <c r="BR251">
        <v>0</v>
      </c>
      <c r="BS251" t="s">
        <v>137</v>
      </c>
      <c r="BT251" t="s">
        <v>297</v>
      </c>
      <c r="BU251" t="s">
        <v>297</v>
      </c>
      <c r="BV251" t="s">
        <v>297</v>
      </c>
      <c r="BW251" t="s">
        <v>297</v>
      </c>
      <c r="BX251" t="s">
        <v>297</v>
      </c>
      <c r="BY251">
        <v>12892000</v>
      </c>
      <c r="BZ251" t="s">
        <v>297</v>
      </c>
      <c r="CA251" t="s">
        <v>297</v>
      </c>
      <c r="CB251" t="s">
        <v>137</v>
      </c>
      <c r="CC251" t="s">
        <v>137</v>
      </c>
      <c r="CD251" t="s">
        <v>137</v>
      </c>
      <c r="CE251" t="s">
        <v>137</v>
      </c>
      <c r="CF251" t="s">
        <v>137</v>
      </c>
      <c r="CG251" t="s">
        <v>137</v>
      </c>
      <c r="CH251" t="s">
        <v>137</v>
      </c>
      <c r="CI251" t="s">
        <v>137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12892000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J251">
        <v>249</v>
      </c>
      <c r="DK251">
        <v>218</v>
      </c>
      <c r="DL251">
        <v>1670</v>
      </c>
      <c r="DM251">
        <v>1670</v>
      </c>
      <c r="DN251" t="s">
        <v>19645</v>
      </c>
      <c r="DO251" t="s">
        <v>19644</v>
      </c>
      <c r="DP251">
        <v>17931</v>
      </c>
      <c r="DQ251" t="s">
        <v>19650</v>
      </c>
      <c r="DR251">
        <v>17931</v>
      </c>
      <c r="DS251">
        <v>12536</v>
      </c>
      <c r="DT251">
        <v>6</v>
      </c>
      <c r="DU251">
        <v>34871</v>
      </c>
      <c r="DV251">
        <v>17931</v>
      </c>
      <c r="DW251">
        <v>12536</v>
      </c>
      <c r="DX251">
        <v>6</v>
      </c>
      <c r="DY251">
        <v>34871</v>
      </c>
      <c r="DZ251">
        <v>17931</v>
      </c>
      <c r="EA251">
        <v>12536</v>
      </c>
      <c r="EB251">
        <v>6</v>
      </c>
      <c r="EC251">
        <v>34871</v>
      </c>
    </row>
    <row r="252" spans="1:133" x14ac:dyDescent="0.2">
      <c r="A252" t="s">
        <v>19628</v>
      </c>
      <c r="B252">
        <v>1680</v>
      </c>
      <c r="C252" t="s">
        <v>19629</v>
      </c>
      <c r="D252" t="str">
        <f t="shared" si="9"/>
        <v>NP_003283</v>
      </c>
      <c r="E252" t="s">
        <v>19628</v>
      </c>
      <c r="F252" t="s">
        <v>19628</v>
      </c>
      <c r="G252" t="s">
        <v>19627</v>
      </c>
      <c r="H252">
        <v>0.99999199999999999</v>
      </c>
      <c r="I252">
        <v>51.0413</v>
      </c>
      <c r="J252" s="3">
        <v>2.5996100000000001E-24</v>
      </c>
      <c r="K252">
        <v>115.77</v>
      </c>
      <c r="L252">
        <v>101.76</v>
      </c>
      <c r="M252">
        <v>115.77</v>
      </c>
      <c r="N252">
        <v>0.99997000000000003</v>
      </c>
      <c r="O252">
        <v>45.241599999999998</v>
      </c>
      <c r="P252" s="3">
        <v>2.7043E-21</v>
      </c>
      <c r="Q252">
        <v>99.822000000000003</v>
      </c>
      <c r="R252">
        <v>0.99999199999999999</v>
      </c>
      <c r="S252">
        <v>51.0413</v>
      </c>
      <c r="T252" s="3">
        <v>2.5996100000000001E-24</v>
      </c>
      <c r="U252">
        <v>115.77</v>
      </c>
      <c r="V252">
        <v>0.99998900000000002</v>
      </c>
      <c r="W252">
        <v>49.503300000000003</v>
      </c>
      <c r="X252" s="3">
        <v>1.5603699999999999E-8</v>
      </c>
      <c r="Y252">
        <v>73.760999999999996</v>
      </c>
      <c r="Z252">
        <v>0.99978999999999996</v>
      </c>
      <c r="AA252">
        <v>36.787300000000002</v>
      </c>
      <c r="AB252" s="3">
        <v>1.1585999999999999E-9</v>
      </c>
      <c r="AC252">
        <v>77.504000000000005</v>
      </c>
      <c r="AD252">
        <v>0.99964699999999995</v>
      </c>
      <c r="AE252">
        <v>34.524999999999999</v>
      </c>
      <c r="AF252" s="3">
        <v>6.3095600000000003E-9</v>
      </c>
      <c r="AG252">
        <v>76.557000000000002</v>
      </c>
      <c r="AH252">
        <v>0.99969799999999998</v>
      </c>
      <c r="AI252">
        <v>35.201300000000003</v>
      </c>
      <c r="AJ252" s="3">
        <v>1.9898999999999998E-8</v>
      </c>
      <c r="AK252">
        <v>72.468999999999994</v>
      </c>
      <c r="AL252">
        <v>0.99993500000000002</v>
      </c>
      <c r="AM252">
        <v>41.879300000000001</v>
      </c>
      <c r="AN252" s="3">
        <v>5.7430899999999998E-11</v>
      </c>
      <c r="AO252">
        <v>76.582999999999998</v>
      </c>
      <c r="AP252">
        <v>0.99913799999999997</v>
      </c>
      <c r="AQ252">
        <v>30.639199999999999</v>
      </c>
      <c r="AR252" s="3">
        <v>5.8374899999999997E-6</v>
      </c>
      <c r="AS252">
        <v>64.126000000000005</v>
      </c>
      <c r="AT252" t="s">
        <v>136</v>
      </c>
      <c r="AU252" t="s">
        <v>920</v>
      </c>
      <c r="AV252" t="s">
        <v>144</v>
      </c>
      <c r="AW252" t="str">
        <f t="shared" si="10"/>
        <v>TPR|NP_003283</v>
      </c>
      <c r="AX252" s="1" t="str">
        <f t="shared" si="11"/>
        <v>TPR|NP_003283|GIASTSDPPTANIKPTPVVSTPSK(1)VTAAAMAGNK</v>
      </c>
      <c r="AY252" t="s">
        <v>19649</v>
      </c>
      <c r="AZ252" t="s">
        <v>19648</v>
      </c>
      <c r="BA252" t="s">
        <v>3816</v>
      </c>
      <c r="BB252" t="s">
        <v>19647</v>
      </c>
      <c r="BC252" t="s">
        <v>19646</v>
      </c>
      <c r="BD252">
        <v>24</v>
      </c>
      <c r="BE252">
        <v>3</v>
      </c>
      <c r="BF252">
        <v>8.5387000000000005E-2</v>
      </c>
      <c r="BG252" t="s">
        <v>139</v>
      </c>
      <c r="BH252" t="s">
        <v>139</v>
      </c>
      <c r="BI252" t="s">
        <v>139</v>
      </c>
      <c r="BJ252" t="s">
        <v>139</v>
      </c>
      <c r="BK252" t="s">
        <v>139</v>
      </c>
      <c r="BL252" t="s">
        <v>139</v>
      </c>
      <c r="BM252" t="s">
        <v>139</v>
      </c>
      <c r="BN252" t="s">
        <v>139</v>
      </c>
      <c r="BO252">
        <v>1015400000</v>
      </c>
      <c r="BP252">
        <v>953340000</v>
      </c>
      <c r="BQ252">
        <v>62052000</v>
      </c>
      <c r="BR252">
        <v>0</v>
      </c>
      <c r="BS252" t="s">
        <v>137</v>
      </c>
      <c r="BT252">
        <v>57529000</v>
      </c>
      <c r="BU252">
        <v>44951000</v>
      </c>
      <c r="BV252">
        <v>49534000</v>
      </c>
      <c r="BW252">
        <v>126430000</v>
      </c>
      <c r="BX252">
        <v>42651000</v>
      </c>
      <c r="BY252">
        <v>88495000</v>
      </c>
      <c r="BZ252">
        <v>86843000</v>
      </c>
      <c r="CA252">
        <v>82217000</v>
      </c>
      <c r="CB252" t="s">
        <v>137</v>
      </c>
      <c r="CC252" t="s">
        <v>137</v>
      </c>
      <c r="CD252" t="s">
        <v>137</v>
      </c>
      <c r="CE252" t="s">
        <v>137</v>
      </c>
      <c r="CF252" t="s">
        <v>137</v>
      </c>
      <c r="CG252" t="s">
        <v>137</v>
      </c>
      <c r="CH252" t="s">
        <v>137</v>
      </c>
      <c r="CI252" t="s">
        <v>137</v>
      </c>
      <c r="CJ252">
        <v>42890000</v>
      </c>
      <c r="CK252">
        <v>14639000</v>
      </c>
      <c r="CL252">
        <v>0</v>
      </c>
      <c r="CM252">
        <v>44951000</v>
      </c>
      <c r="CN252">
        <v>0</v>
      </c>
      <c r="CO252">
        <v>0</v>
      </c>
      <c r="CP252">
        <v>49534000</v>
      </c>
      <c r="CQ252">
        <v>0</v>
      </c>
      <c r="CR252">
        <v>0</v>
      </c>
      <c r="CS252">
        <v>100990000</v>
      </c>
      <c r="CT252">
        <v>25434000</v>
      </c>
      <c r="CU252">
        <v>0</v>
      </c>
      <c r="CV252">
        <v>42651000</v>
      </c>
      <c r="CW252">
        <v>0</v>
      </c>
      <c r="CX252">
        <v>0</v>
      </c>
      <c r="CY252">
        <v>88495000</v>
      </c>
      <c r="CZ252">
        <v>0</v>
      </c>
      <c r="DA252">
        <v>0</v>
      </c>
      <c r="DB252">
        <v>64863000</v>
      </c>
      <c r="DC252">
        <v>21980000</v>
      </c>
      <c r="DD252">
        <v>0</v>
      </c>
      <c r="DE252">
        <v>82217000</v>
      </c>
      <c r="DF252">
        <v>0</v>
      </c>
      <c r="DG252">
        <v>0</v>
      </c>
      <c r="DJ252">
        <v>250</v>
      </c>
      <c r="DK252">
        <v>218</v>
      </c>
      <c r="DL252">
        <v>1680</v>
      </c>
      <c r="DM252">
        <v>1680</v>
      </c>
      <c r="DN252" t="s">
        <v>19645</v>
      </c>
      <c r="DO252" t="s">
        <v>19644</v>
      </c>
      <c r="DP252" t="s">
        <v>19643</v>
      </c>
      <c r="DQ252" t="s">
        <v>19642</v>
      </c>
      <c r="DR252">
        <v>17916</v>
      </c>
      <c r="DS252">
        <v>12506</v>
      </c>
      <c r="DT252">
        <v>2</v>
      </c>
      <c r="DU252">
        <v>31530</v>
      </c>
      <c r="DV252">
        <v>17916</v>
      </c>
      <c r="DW252">
        <v>12506</v>
      </c>
      <c r="DX252">
        <v>2</v>
      </c>
      <c r="DY252">
        <v>31530</v>
      </c>
      <c r="DZ252">
        <v>17916</v>
      </c>
      <c r="EA252">
        <v>12506</v>
      </c>
      <c r="EB252">
        <v>2</v>
      </c>
      <c r="EC252">
        <v>31530</v>
      </c>
    </row>
    <row r="253" spans="1:133" x14ac:dyDescent="0.2">
      <c r="A253" t="s">
        <v>19628</v>
      </c>
      <c r="B253">
        <v>1690</v>
      </c>
      <c r="C253" t="s">
        <v>19629</v>
      </c>
      <c r="D253" t="str">
        <f t="shared" si="9"/>
        <v>NP_003283</v>
      </c>
      <c r="E253" t="s">
        <v>19628</v>
      </c>
      <c r="F253" t="s">
        <v>19628</v>
      </c>
      <c r="G253" t="s">
        <v>19627</v>
      </c>
      <c r="H253">
        <v>1</v>
      </c>
      <c r="I253">
        <v>100.426</v>
      </c>
      <c r="J253" s="3">
        <v>5.7430899999999998E-11</v>
      </c>
      <c r="K253">
        <v>100.43</v>
      </c>
      <c r="L253">
        <v>65.465999999999994</v>
      </c>
      <c r="M253">
        <v>100.43</v>
      </c>
      <c r="N253">
        <v>0.99987800000000004</v>
      </c>
      <c r="O253">
        <v>38.950800000000001</v>
      </c>
      <c r="P253">
        <v>5.4856800000000004E-4</v>
      </c>
      <c r="Q253">
        <v>46.76</v>
      </c>
      <c r="Z253">
        <v>0</v>
      </c>
      <c r="AA253">
        <v>0</v>
      </c>
      <c r="AC253" t="s">
        <v>137</v>
      </c>
      <c r="AD253">
        <v>1</v>
      </c>
      <c r="AE253">
        <v>100.426</v>
      </c>
      <c r="AF253">
        <v>1.8423300000000001E-4</v>
      </c>
      <c r="AG253">
        <v>100.43</v>
      </c>
      <c r="AH253">
        <v>0.99962200000000001</v>
      </c>
      <c r="AI253">
        <v>33.051299999999998</v>
      </c>
      <c r="AJ253">
        <v>5.4856800000000004E-4</v>
      </c>
      <c r="AK253">
        <v>46.76</v>
      </c>
      <c r="AL253">
        <v>0.99999300000000002</v>
      </c>
      <c r="AM253">
        <v>51.483400000000003</v>
      </c>
      <c r="AN253" s="3">
        <v>5.7430899999999998E-11</v>
      </c>
      <c r="AO253">
        <v>67.915999999999997</v>
      </c>
      <c r="AT253" t="s">
        <v>136</v>
      </c>
      <c r="AU253" t="s">
        <v>920</v>
      </c>
      <c r="AV253" t="s">
        <v>144</v>
      </c>
      <c r="AW253" t="str">
        <f t="shared" si="10"/>
        <v>TPR|NP_003283</v>
      </c>
      <c r="AX253" s="1" t="str">
        <f t="shared" si="11"/>
        <v>TPR|NP_003283|VTAAAMAGNK(1)STPR</v>
      </c>
      <c r="AY253" t="s">
        <v>19641</v>
      </c>
      <c r="AZ253" t="s">
        <v>516</v>
      </c>
      <c r="BA253" t="s">
        <v>822</v>
      </c>
      <c r="BB253" t="s">
        <v>19640</v>
      </c>
      <c r="BC253" t="s">
        <v>19639</v>
      </c>
      <c r="BD253">
        <v>10</v>
      </c>
      <c r="BE253">
        <v>2</v>
      </c>
      <c r="BF253">
        <v>3.2136</v>
      </c>
      <c r="BG253" t="s">
        <v>139</v>
      </c>
      <c r="BH253" t="s">
        <v>138</v>
      </c>
      <c r="BI253" t="s">
        <v>138</v>
      </c>
      <c r="BJ253" t="s">
        <v>138</v>
      </c>
      <c r="BK253" t="s">
        <v>139</v>
      </c>
      <c r="BL253" t="s">
        <v>139</v>
      </c>
      <c r="BM253" t="s">
        <v>139</v>
      </c>
      <c r="BN253" t="s">
        <v>138</v>
      </c>
      <c r="BO253">
        <v>74945000</v>
      </c>
      <c r="BP253">
        <v>0</v>
      </c>
      <c r="BQ253">
        <v>74945000</v>
      </c>
      <c r="BR253">
        <v>0</v>
      </c>
      <c r="BS253" t="s">
        <v>137</v>
      </c>
      <c r="BT253">
        <v>14639000</v>
      </c>
      <c r="BU253" t="s">
        <v>297</v>
      </c>
      <c r="BV253" t="s">
        <v>297</v>
      </c>
      <c r="BW253">
        <v>25434000</v>
      </c>
      <c r="BX253" t="s">
        <v>297</v>
      </c>
      <c r="BY253">
        <v>12892000</v>
      </c>
      <c r="BZ253">
        <v>21980000</v>
      </c>
      <c r="CA253" t="s">
        <v>297</v>
      </c>
      <c r="CB253" t="s">
        <v>137</v>
      </c>
      <c r="CC253" t="s">
        <v>137</v>
      </c>
      <c r="CD253" t="s">
        <v>137</v>
      </c>
      <c r="CE253" t="s">
        <v>137</v>
      </c>
      <c r="CF253" t="s">
        <v>137</v>
      </c>
      <c r="CG253" t="s">
        <v>137</v>
      </c>
      <c r="CH253" t="s">
        <v>137</v>
      </c>
      <c r="CI253" t="s">
        <v>137</v>
      </c>
      <c r="CJ253">
        <v>0</v>
      </c>
      <c r="CK253">
        <v>14639000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25434000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12892000</v>
      </c>
      <c r="DA253">
        <v>0</v>
      </c>
      <c r="DB253">
        <v>0</v>
      </c>
      <c r="DC253">
        <v>21980000</v>
      </c>
      <c r="DD253">
        <v>0</v>
      </c>
      <c r="DE253">
        <v>0</v>
      </c>
      <c r="DF253">
        <v>0</v>
      </c>
      <c r="DG253">
        <v>0</v>
      </c>
      <c r="DJ253">
        <v>251</v>
      </c>
      <c r="DK253">
        <v>218</v>
      </c>
      <c r="DL253">
        <v>1690</v>
      </c>
      <c r="DM253">
        <v>1690</v>
      </c>
      <c r="DN253" t="s">
        <v>19638</v>
      </c>
      <c r="DO253" t="s">
        <v>19637</v>
      </c>
      <c r="DP253" t="s">
        <v>19636</v>
      </c>
      <c r="DQ253" t="s">
        <v>19635</v>
      </c>
      <c r="DR253">
        <v>77083</v>
      </c>
      <c r="DS253">
        <v>52861</v>
      </c>
      <c r="DT253">
        <v>5</v>
      </c>
      <c r="DU253">
        <v>13631</v>
      </c>
      <c r="DV253">
        <v>77083</v>
      </c>
      <c r="DW253">
        <v>52861</v>
      </c>
      <c r="DX253">
        <v>5</v>
      </c>
      <c r="DY253">
        <v>13631</v>
      </c>
      <c r="DZ253">
        <v>17932</v>
      </c>
      <c r="EA253">
        <v>12538</v>
      </c>
      <c r="EB253">
        <v>7</v>
      </c>
      <c r="EC253">
        <v>35154</v>
      </c>
    </row>
    <row r="254" spans="1:133" x14ac:dyDescent="0.2">
      <c r="A254" t="s">
        <v>19628</v>
      </c>
      <c r="B254">
        <v>748</v>
      </c>
      <c r="C254" t="s">
        <v>19629</v>
      </c>
      <c r="D254" t="str">
        <f t="shared" si="9"/>
        <v>NP_003283</v>
      </c>
      <c r="E254" t="s">
        <v>19628</v>
      </c>
      <c r="F254" t="s">
        <v>19628</v>
      </c>
      <c r="G254" t="s">
        <v>19627</v>
      </c>
      <c r="H254">
        <v>1</v>
      </c>
      <c r="I254">
        <v>98.754199999999997</v>
      </c>
      <c r="J254">
        <v>2.7099899999999998E-3</v>
      </c>
      <c r="K254">
        <v>115.91</v>
      </c>
      <c r="L254">
        <v>71.051000000000002</v>
      </c>
      <c r="M254">
        <v>98.754000000000005</v>
      </c>
      <c r="N254">
        <v>1</v>
      </c>
      <c r="O254">
        <v>91.549300000000002</v>
      </c>
      <c r="P254">
        <v>2.1313200000000001E-2</v>
      </c>
      <c r="Q254">
        <v>91.549000000000007</v>
      </c>
      <c r="R254">
        <v>1</v>
      </c>
      <c r="S254">
        <v>106.4</v>
      </c>
      <c r="T254">
        <v>5.7296100000000004E-3</v>
      </c>
      <c r="U254">
        <v>106.4</v>
      </c>
      <c r="V254">
        <v>0</v>
      </c>
      <c r="W254">
        <v>0</v>
      </c>
      <c r="Y254" t="s">
        <v>137</v>
      </c>
      <c r="Z254">
        <v>1</v>
      </c>
      <c r="AA254">
        <v>94.465299999999999</v>
      </c>
      <c r="AB254">
        <v>1.68582E-2</v>
      </c>
      <c r="AC254">
        <v>94.465000000000003</v>
      </c>
      <c r="AD254">
        <v>0</v>
      </c>
      <c r="AE254">
        <v>0</v>
      </c>
      <c r="AG254" t="s">
        <v>137</v>
      </c>
      <c r="AH254">
        <v>1</v>
      </c>
      <c r="AI254">
        <v>83.081400000000002</v>
      </c>
      <c r="AJ254">
        <v>3.8044000000000001E-2</v>
      </c>
      <c r="AK254">
        <v>83.081000000000003</v>
      </c>
      <c r="AL254">
        <v>1</v>
      </c>
      <c r="AM254">
        <v>115.91500000000001</v>
      </c>
      <c r="AN254">
        <v>2.7099899999999998E-3</v>
      </c>
      <c r="AO254">
        <v>115.91</v>
      </c>
      <c r="AP254">
        <v>1</v>
      </c>
      <c r="AQ254">
        <v>98.754199999999997</v>
      </c>
      <c r="AR254">
        <v>1.14555E-2</v>
      </c>
      <c r="AS254">
        <v>98.754000000000005</v>
      </c>
      <c r="AT254" t="s">
        <v>136</v>
      </c>
      <c r="AU254">
        <v>1</v>
      </c>
      <c r="AV254" t="s">
        <v>144</v>
      </c>
      <c r="AW254" t="str">
        <f t="shared" si="10"/>
        <v>TPR|NP_003283</v>
      </c>
      <c r="AX254" s="1" t="str">
        <f t="shared" si="11"/>
        <v>TPR|NP_003283|NQK(1)LTATTQK</v>
      </c>
      <c r="AY254" t="s">
        <v>19634</v>
      </c>
      <c r="AZ254" t="s">
        <v>143</v>
      </c>
      <c r="BA254" t="s">
        <v>2976</v>
      </c>
      <c r="BB254" t="s">
        <v>19633</v>
      </c>
      <c r="BC254" t="s">
        <v>19632</v>
      </c>
      <c r="BD254">
        <v>3</v>
      </c>
      <c r="BE254">
        <v>2</v>
      </c>
      <c r="BF254">
        <v>-0.59370000000000001</v>
      </c>
      <c r="BG254" t="s">
        <v>139</v>
      </c>
      <c r="BH254" t="s">
        <v>139</v>
      </c>
      <c r="BI254" t="s">
        <v>138</v>
      </c>
      <c r="BJ254" t="s">
        <v>139</v>
      </c>
      <c r="BK254" t="s">
        <v>138</v>
      </c>
      <c r="BL254" t="s">
        <v>139</v>
      </c>
      <c r="BM254" t="s">
        <v>139</v>
      </c>
      <c r="BN254" t="s">
        <v>139</v>
      </c>
      <c r="BO254">
        <v>1695800000</v>
      </c>
      <c r="BP254">
        <v>1695800000</v>
      </c>
      <c r="BQ254">
        <v>0</v>
      </c>
      <c r="BR254">
        <v>0</v>
      </c>
      <c r="BS254" t="s">
        <v>137</v>
      </c>
      <c r="BT254">
        <v>125190000</v>
      </c>
      <c r="BU254">
        <v>119080000</v>
      </c>
      <c r="BV254">
        <v>318290000</v>
      </c>
      <c r="BW254">
        <v>469150000</v>
      </c>
      <c r="BX254">
        <v>65648000</v>
      </c>
      <c r="BY254">
        <v>105090000</v>
      </c>
      <c r="BZ254">
        <v>164000000</v>
      </c>
      <c r="CA254">
        <v>329350000</v>
      </c>
      <c r="CB254" t="s">
        <v>137</v>
      </c>
      <c r="CC254" t="s">
        <v>137</v>
      </c>
      <c r="CD254" t="s">
        <v>137</v>
      </c>
      <c r="CE254" t="s">
        <v>137</v>
      </c>
      <c r="CF254" t="s">
        <v>137</v>
      </c>
      <c r="CG254" t="s">
        <v>137</v>
      </c>
      <c r="CH254" t="s">
        <v>137</v>
      </c>
      <c r="CI254" t="s">
        <v>137</v>
      </c>
      <c r="CJ254">
        <v>125190000</v>
      </c>
      <c r="CK254">
        <v>0</v>
      </c>
      <c r="CL254">
        <v>0</v>
      </c>
      <c r="CM254">
        <v>119080000</v>
      </c>
      <c r="CN254">
        <v>0</v>
      </c>
      <c r="CO254">
        <v>0</v>
      </c>
      <c r="CP254">
        <v>318290000</v>
      </c>
      <c r="CQ254">
        <v>0</v>
      </c>
      <c r="CR254">
        <v>0</v>
      </c>
      <c r="CS254">
        <v>469150000</v>
      </c>
      <c r="CT254">
        <v>0</v>
      </c>
      <c r="CU254">
        <v>0</v>
      </c>
      <c r="CV254">
        <v>65648000</v>
      </c>
      <c r="CW254">
        <v>0</v>
      </c>
      <c r="CX254">
        <v>0</v>
      </c>
      <c r="CY254">
        <v>105090000</v>
      </c>
      <c r="CZ254">
        <v>0</v>
      </c>
      <c r="DA254">
        <v>0</v>
      </c>
      <c r="DB254">
        <v>164000000</v>
      </c>
      <c r="DC254">
        <v>0</v>
      </c>
      <c r="DD254">
        <v>0</v>
      </c>
      <c r="DE254">
        <v>329350000</v>
      </c>
      <c r="DF254">
        <v>0</v>
      </c>
      <c r="DG254">
        <v>0</v>
      </c>
      <c r="DJ254">
        <v>252</v>
      </c>
      <c r="DK254">
        <v>218</v>
      </c>
      <c r="DL254">
        <v>748</v>
      </c>
      <c r="DM254">
        <v>748</v>
      </c>
      <c r="DN254">
        <v>7724</v>
      </c>
      <c r="DO254">
        <v>8237</v>
      </c>
      <c r="DP254" t="s">
        <v>19631</v>
      </c>
      <c r="DQ254" t="s">
        <v>19630</v>
      </c>
      <c r="DR254">
        <v>48754</v>
      </c>
      <c r="DS254">
        <v>33311</v>
      </c>
      <c r="DT254">
        <v>8</v>
      </c>
      <c r="DU254">
        <v>9162</v>
      </c>
      <c r="DV254">
        <v>48753</v>
      </c>
      <c r="DW254">
        <v>33310</v>
      </c>
      <c r="DX254">
        <v>7</v>
      </c>
      <c r="DY254">
        <v>9957</v>
      </c>
      <c r="DZ254">
        <v>48753</v>
      </c>
      <c r="EA254">
        <v>33310</v>
      </c>
      <c r="EB254">
        <v>7</v>
      </c>
      <c r="EC254">
        <v>9957</v>
      </c>
    </row>
    <row r="255" spans="1:133" x14ac:dyDescent="0.2">
      <c r="A255" t="s">
        <v>19628</v>
      </c>
      <c r="B255">
        <v>1648</v>
      </c>
      <c r="C255" t="s">
        <v>19629</v>
      </c>
      <c r="D255" t="str">
        <f t="shared" si="9"/>
        <v>NP_003283</v>
      </c>
      <c r="E255" t="s">
        <v>19628</v>
      </c>
      <c r="F255" t="s">
        <v>19628</v>
      </c>
      <c r="G255" t="s">
        <v>19627</v>
      </c>
      <c r="H255">
        <v>1</v>
      </c>
      <c r="I255">
        <v>112.437</v>
      </c>
      <c r="J255">
        <v>6.4716100000000005E-4</v>
      </c>
      <c r="K255">
        <v>164.13</v>
      </c>
      <c r="L255">
        <v>101.6</v>
      </c>
      <c r="M255">
        <v>112.44</v>
      </c>
      <c r="N255">
        <v>1</v>
      </c>
      <c r="O255">
        <v>103.834</v>
      </c>
      <c r="P255">
        <v>3.2205300000000001E-3</v>
      </c>
      <c r="Q255">
        <v>103.83</v>
      </c>
      <c r="R255">
        <v>0</v>
      </c>
      <c r="S255">
        <v>0</v>
      </c>
      <c r="U255" t="s">
        <v>137</v>
      </c>
      <c r="V255">
        <v>1</v>
      </c>
      <c r="W255">
        <v>70.888499999999993</v>
      </c>
      <c r="X255">
        <v>4.2215599999999999E-2</v>
      </c>
      <c r="Y255">
        <v>70.888999999999996</v>
      </c>
      <c r="Z255">
        <v>1</v>
      </c>
      <c r="AA255">
        <v>164.12899999999999</v>
      </c>
      <c r="AB255">
        <v>6.4716100000000005E-4</v>
      </c>
      <c r="AC255">
        <v>164.13</v>
      </c>
      <c r="AD255">
        <v>1</v>
      </c>
      <c r="AE255">
        <v>97.630600000000001</v>
      </c>
      <c r="AF255">
        <v>4.9168800000000002E-3</v>
      </c>
      <c r="AG255">
        <v>97.631</v>
      </c>
      <c r="AH255">
        <v>1</v>
      </c>
      <c r="AI255">
        <v>86.738200000000006</v>
      </c>
      <c r="AJ255">
        <v>1.21379E-2</v>
      </c>
      <c r="AK255">
        <v>86.738</v>
      </c>
      <c r="AL255">
        <v>0</v>
      </c>
      <c r="AM255">
        <v>0</v>
      </c>
      <c r="AO255" t="s">
        <v>137</v>
      </c>
      <c r="AP255">
        <v>1</v>
      </c>
      <c r="AQ255">
        <v>112.437</v>
      </c>
      <c r="AR255">
        <v>1.6060600000000001E-3</v>
      </c>
      <c r="AS255">
        <v>112.44</v>
      </c>
      <c r="AT255" t="s">
        <v>136</v>
      </c>
      <c r="AU255">
        <v>1</v>
      </c>
      <c r="AV255" t="s">
        <v>144</v>
      </c>
      <c r="AW255" t="str">
        <f t="shared" si="10"/>
        <v>TPR|NP_003283</v>
      </c>
      <c r="AX255" s="1" t="str">
        <f t="shared" si="11"/>
        <v>TPR|NP_003283|QITLK(1)TTPASGER</v>
      </c>
      <c r="AY255" t="s">
        <v>19626</v>
      </c>
      <c r="AZ255" t="s">
        <v>143</v>
      </c>
      <c r="BA255" t="s">
        <v>1650</v>
      </c>
      <c r="BB255" t="s">
        <v>19625</v>
      </c>
      <c r="BC255" t="s">
        <v>19624</v>
      </c>
      <c r="BD255">
        <v>5</v>
      </c>
      <c r="BE255">
        <v>2</v>
      </c>
      <c r="BF255">
        <v>0.51371</v>
      </c>
      <c r="BG255" t="s">
        <v>139</v>
      </c>
      <c r="BH255" t="s">
        <v>138</v>
      </c>
      <c r="BI255" t="s">
        <v>139</v>
      </c>
      <c r="BJ255" t="s">
        <v>139</v>
      </c>
      <c r="BK255" t="s">
        <v>139</v>
      </c>
      <c r="BL255" t="s">
        <v>139</v>
      </c>
      <c r="BM255" t="s">
        <v>138</v>
      </c>
      <c r="BN255" t="s">
        <v>139</v>
      </c>
      <c r="BO255">
        <v>238100000</v>
      </c>
      <c r="BP255">
        <v>238100000</v>
      </c>
      <c r="BQ255">
        <v>0</v>
      </c>
      <c r="BR255">
        <v>0</v>
      </c>
      <c r="BS255" t="s">
        <v>137</v>
      </c>
      <c r="BT255">
        <v>24099000</v>
      </c>
      <c r="BU255">
        <v>42308000</v>
      </c>
      <c r="BV255">
        <v>16939000</v>
      </c>
      <c r="BW255">
        <v>46315000</v>
      </c>
      <c r="BX255">
        <v>8588300</v>
      </c>
      <c r="BY255">
        <v>17166000</v>
      </c>
      <c r="BZ255">
        <v>29562000</v>
      </c>
      <c r="CA255">
        <v>38244000</v>
      </c>
      <c r="CB255" t="s">
        <v>137</v>
      </c>
      <c r="CC255" t="s">
        <v>137</v>
      </c>
      <c r="CD255" t="s">
        <v>137</v>
      </c>
      <c r="CE255" t="s">
        <v>137</v>
      </c>
      <c r="CF255" t="s">
        <v>137</v>
      </c>
      <c r="CG255" t="s">
        <v>137</v>
      </c>
      <c r="CH255" t="s">
        <v>137</v>
      </c>
      <c r="CI255" t="s">
        <v>137</v>
      </c>
      <c r="CJ255">
        <v>24099000</v>
      </c>
      <c r="CK255">
        <v>0</v>
      </c>
      <c r="CL255">
        <v>0</v>
      </c>
      <c r="CM255">
        <v>42308000</v>
      </c>
      <c r="CN255">
        <v>0</v>
      </c>
      <c r="CO255">
        <v>0</v>
      </c>
      <c r="CP255">
        <v>16939000</v>
      </c>
      <c r="CQ255">
        <v>0</v>
      </c>
      <c r="CR255">
        <v>0</v>
      </c>
      <c r="CS255">
        <v>46315000</v>
      </c>
      <c r="CT255">
        <v>0</v>
      </c>
      <c r="CU255">
        <v>0</v>
      </c>
      <c r="CV255">
        <v>8588300</v>
      </c>
      <c r="CW255">
        <v>0</v>
      </c>
      <c r="CX255">
        <v>0</v>
      </c>
      <c r="CY255">
        <v>17166000</v>
      </c>
      <c r="CZ255">
        <v>0</v>
      </c>
      <c r="DA255">
        <v>0</v>
      </c>
      <c r="DB255">
        <v>29562000</v>
      </c>
      <c r="DC255">
        <v>0</v>
      </c>
      <c r="DD255">
        <v>0</v>
      </c>
      <c r="DE255">
        <v>38244000</v>
      </c>
      <c r="DF255">
        <v>0</v>
      </c>
      <c r="DG255">
        <v>0</v>
      </c>
      <c r="DJ255">
        <v>253</v>
      </c>
      <c r="DK255">
        <v>218</v>
      </c>
      <c r="DL255">
        <v>1648</v>
      </c>
      <c r="DM255">
        <v>1648</v>
      </c>
      <c r="DN255">
        <v>8244</v>
      </c>
      <c r="DO255">
        <v>8798</v>
      </c>
      <c r="DP255" t="s">
        <v>19623</v>
      </c>
      <c r="DQ255" t="s">
        <v>19622</v>
      </c>
      <c r="DR255">
        <v>51962</v>
      </c>
      <c r="DS255">
        <v>35531</v>
      </c>
      <c r="DT255">
        <v>8</v>
      </c>
      <c r="DU255">
        <v>19619</v>
      </c>
      <c r="DV255">
        <v>51959</v>
      </c>
      <c r="DW255">
        <v>35528</v>
      </c>
      <c r="DX255">
        <v>4</v>
      </c>
      <c r="DY255">
        <v>19011</v>
      </c>
      <c r="DZ255">
        <v>51959</v>
      </c>
      <c r="EA255">
        <v>35528</v>
      </c>
      <c r="EB255">
        <v>4</v>
      </c>
      <c r="EC255">
        <v>19011</v>
      </c>
    </row>
    <row r="256" spans="1:133" x14ac:dyDescent="0.2">
      <c r="A256" s="4" t="s">
        <v>19621</v>
      </c>
      <c r="B256" t="s">
        <v>19620</v>
      </c>
      <c r="C256" t="s">
        <v>19619</v>
      </c>
      <c r="D256" t="str">
        <f t="shared" si="9"/>
        <v>NP_705935</v>
      </c>
      <c r="E256" t="s">
        <v>19618</v>
      </c>
      <c r="F256" t="s">
        <v>19618</v>
      </c>
      <c r="G256" t="s">
        <v>19617</v>
      </c>
      <c r="H256">
        <v>1</v>
      </c>
      <c r="I256">
        <v>102.4</v>
      </c>
      <c r="J256">
        <v>6.9313999999999997E-4</v>
      </c>
      <c r="K256">
        <v>114.86</v>
      </c>
      <c r="L256">
        <v>64.668000000000006</v>
      </c>
      <c r="M256">
        <v>102.4</v>
      </c>
      <c r="N256">
        <v>1</v>
      </c>
      <c r="O256">
        <v>78.3416</v>
      </c>
      <c r="P256">
        <v>7.4439399999999996E-3</v>
      </c>
      <c r="Q256">
        <v>78.341999999999999</v>
      </c>
      <c r="R256">
        <v>0</v>
      </c>
      <c r="S256">
        <v>0</v>
      </c>
      <c r="U256" t="s">
        <v>137</v>
      </c>
      <c r="V256">
        <v>1</v>
      </c>
      <c r="W256">
        <v>114.86199999999999</v>
      </c>
      <c r="X256">
        <v>6.9313999999999997E-4</v>
      </c>
      <c r="Y256">
        <v>114.86</v>
      </c>
      <c r="Z256">
        <v>1</v>
      </c>
      <c r="AA256">
        <v>102.4</v>
      </c>
      <c r="AB256">
        <v>1.4220400000000001E-3</v>
      </c>
      <c r="AC256">
        <v>102.4</v>
      </c>
      <c r="AD256">
        <v>0</v>
      </c>
      <c r="AE256">
        <v>0</v>
      </c>
      <c r="AG256" t="s">
        <v>137</v>
      </c>
      <c r="AH256">
        <v>0</v>
      </c>
      <c r="AI256">
        <v>0</v>
      </c>
      <c r="AK256" t="s">
        <v>137</v>
      </c>
      <c r="AP256">
        <v>0</v>
      </c>
      <c r="AQ256">
        <v>0</v>
      </c>
      <c r="AS256" t="s">
        <v>137</v>
      </c>
      <c r="AT256" t="s">
        <v>136</v>
      </c>
      <c r="AU256">
        <v>1</v>
      </c>
      <c r="AV256" t="s">
        <v>144</v>
      </c>
      <c r="AW256" t="str">
        <f t="shared" si="10"/>
        <v>TPM3|NP_705935</v>
      </c>
      <c r="AX256" s="1" t="str">
        <f t="shared" si="11"/>
        <v>TPM3|NP_705935|AGITTIEAVK(1)R</v>
      </c>
      <c r="AY256" t="s">
        <v>19616</v>
      </c>
      <c r="AZ256" t="s">
        <v>143</v>
      </c>
      <c r="BA256" t="s">
        <v>1023</v>
      </c>
      <c r="BB256" t="s">
        <v>19615</v>
      </c>
      <c r="BC256" t="s">
        <v>19614</v>
      </c>
      <c r="BD256">
        <v>10</v>
      </c>
      <c r="BE256">
        <v>2</v>
      </c>
      <c r="BF256">
        <v>0.17579</v>
      </c>
      <c r="BG256" t="s">
        <v>139</v>
      </c>
      <c r="BH256" t="s">
        <v>138</v>
      </c>
      <c r="BI256" t="s">
        <v>139</v>
      </c>
      <c r="BJ256" t="s">
        <v>139</v>
      </c>
      <c r="BK256" t="s">
        <v>138</v>
      </c>
      <c r="BL256" t="s">
        <v>138</v>
      </c>
      <c r="BM256" t="s">
        <v>138</v>
      </c>
      <c r="BN256" t="s">
        <v>138</v>
      </c>
      <c r="BO256">
        <v>98091000</v>
      </c>
      <c r="BP256">
        <v>98091000</v>
      </c>
      <c r="BQ256">
        <v>0</v>
      </c>
      <c r="BR256">
        <v>0</v>
      </c>
      <c r="BS256" t="s">
        <v>137</v>
      </c>
      <c r="BT256">
        <v>8176100</v>
      </c>
      <c r="BU256">
        <v>13815000</v>
      </c>
      <c r="BV256">
        <v>22802000</v>
      </c>
      <c r="BW256">
        <v>27227000</v>
      </c>
      <c r="BX256">
        <v>4213400</v>
      </c>
      <c r="BY256">
        <v>7152000</v>
      </c>
      <c r="BZ256" t="s">
        <v>297</v>
      </c>
      <c r="CA256">
        <v>14706000</v>
      </c>
      <c r="CB256" t="s">
        <v>137</v>
      </c>
      <c r="CC256" t="s">
        <v>137</v>
      </c>
      <c r="CD256" t="s">
        <v>137</v>
      </c>
      <c r="CE256" t="s">
        <v>137</v>
      </c>
      <c r="CF256" t="s">
        <v>137</v>
      </c>
      <c r="CG256" t="s">
        <v>137</v>
      </c>
      <c r="CH256" t="s">
        <v>137</v>
      </c>
      <c r="CI256" t="s">
        <v>137</v>
      </c>
      <c r="CJ256">
        <v>8176100</v>
      </c>
      <c r="CK256">
        <v>0</v>
      </c>
      <c r="CL256">
        <v>0</v>
      </c>
      <c r="CM256">
        <v>13815000</v>
      </c>
      <c r="CN256">
        <v>0</v>
      </c>
      <c r="CO256">
        <v>0</v>
      </c>
      <c r="CP256">
        <v>22802000</v>
      </c>
      <c r="CQ256">
        <v>0</v>
      </c>
      <c r="CR256">
        <v>0</v>
      </c>
      <c r="CS256">
        <v>27227000</v>
      </c>
      <c r="CT256">
        <v>0</v>
      </c>
      <c r="CU256">
        <v>0</v>
      </c>
      <c r="CV256">
        <v>4213400</v>
      </c>
      <c r="CW256">
        <v>0</v>
      </c>
      <c r="CX256">
        <v>0</v>
      </c>
      <c r="CY256">
        <v>7152000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14706000</v>
      </c>
      <c r="DF256">
        <v>0</v>
      </c>
      <c r="DG256">
        <v>0</v>
      </c>
      <c r="DJ256">
        <v>254</v>
      </c>
      <c r="DK256">
        <v>219</v>
      </c>
      <c r="DL256">
        <v>11</v>
      </c>
      <c r="DM256">
        <v>11</v>
      </c>
      <c r="DN256">
        <v>333</v>
      </c>
      <c r="DO256">
        <v>352</v>
      </c>
      <c r="DP256" t="s">
        <v>19613</v>
      </c>
      <c r="DQ256" t="s">
        <v>19612</v>
      </c>
      <c r="DR256">
        <v>2113</v>
      </c>
      <c r="DS256">
        <v>1518</v>
      </c>
      <c r="DT256">
        <v>4</v>
      </c>
      <c r="DU256">
        <v>36820</v>
      </c>
      <c r="DV256">
        <v>2112</v>
      </c>
      <c r="DW256">
        <v>1517</v>
      </c>
      <c r="DX256">
        <v>3</v>
      </c>
      <c r="DY256">
        <v>36111</v>
      </c>
      <c r="DZ256">
        <v>2112</v>
      </c>
      <c r="EA256">
        <v>1517</v>
      </c>
      <c r="EB256">
        <v>3</v>
      </c>
      <c r="EC256">
        <v>36111</v>
      </c>
    </row>
    <row r="257" spans="1:133" x14ac:dyDescent="0.2">
      <c r="A257" t="s">
        <v>19595</v>
      </c>
      <c r="B257">
        <v>684</v>
      </c>
      <c r="C257" t="s">
        <v>19596</v>
      </c>
      <c r="D257" t="str">
        <f t="shared" si="9"/>
        <v>NP_055642</v>
      </c>
      <c r="E257" t="s">
        <v>19595</v>
      </c>
      <c r="F257" t="s">
        <v>19595</v>
      </c>
      <c r="G257" t="s">
        <v>19594</v>
      </c>
      <c r="H257">
        <v>1</v>
      </c>
      <c r="I257">
        <v>95.405100000000004</v>
      </c>
      <c r="J257" s="3">
        <v>2.4279300000000002E-19</v>
      </c>
      <c r="K257">
        <v>123.44</v>
      </c>
      <c r="L257">
        <v>90.59</v>
      </c>
      <c r="M257">
        <v>123.44</v>
      </c>
      <c r="N257">
        <v>0</v>
      </c>
      <c r="O257">
        <v>0</v>
      </c>
      <c r="Q257" t="s">
        <v>137</v>
      </c>
      <c r="R257">
        <v>0.99996099999999999</v>
      </c>
      <c r="S257">
        <v>44.038600000000002</v>
      </c>
      <c r="T257">
        <v>1.18132E-4</v>
      </c>
      <c r="U257">
        <v>62.646000000000001</v>
      </c>
      <c r="V257">
        <v>0.99999899999999997</v>
      </c>
      <c r="W257">
        <v>58.248800000000003</v>
      </c>
      <c r="X257" s="3">
        <v>4.70731E-10</v>
      </c>
      <c r="Y257">
        <v>80.944000000000003</v>
      </c>
      <c r="Z257">
        <v>0.999996</v>
      </c>
      <c r="AA257">
        <v>54.463999999999999</v>
      </c>
      <c r="AB257" s="3">
        <v>8.7734299999999997E-7</v>
      </c>
      <c r="AC257">
        <v>73.072000000000003</v>
      </c>
      <c r="AD257">
        <v>0.99999700000000002</v>
      </c>
      <c r="AE257">
        <v>54.9587</v>
      </c>
      <c r="AF257" s="3">
        <v>6.2770800000000001E-14</v>
      </c>
      <c r="AG257">
        <v>88.572999999999993</v>
      </c>
      <c r="AH257">
        <v>1</v>
      </c>
      <c r="AI257">
        <v>76.355599999999995</v>
      </c>
      <c r="AJ257" s="3">
        <v>2.1901800000000001E-14</v>
      </c>
      <c r="AK257">
        <v>97.394999999999996</v>
      </c>
      <c r="AL257">
        <v>1</v>
      </c>
      <c r="AM257">
        <v>95.405100000000004</v>
      </c>
      <c r="AN257" s="3">
        <v>2.4279300000000002E-19</v>
      </c>
      <c r="AO257">
        <v>123.44</v>
      </c>
      <c r="AT257" t="s">
        <v>136</v>
      </c>
      <c r="AU257">
        <v>1</v>
      </c>
      <c r="AV257" t="s">
        <v>144</v>
      </c>
      <c r="AW257" t="str">
        <f t="shared" si="10"/>
        <v>ZC3H11A|NP_055642</v>
      </c>
      <c r="AX257" s="1" t="str">
        <f t="shared" si="11"/>
        <v>ZC3H11A|NP_055642|AVEMHAAVIAAVK(1)PLSSSSVLQEPPAKK</v>
      </c>
      <c r="AY257" t="s">
        <v>19611</v>
      </c>
      <c r="AZ257" t="s">
        <v>143</v>
      </c>
      <c r="BA257" t="s">
        <v>2697</v>
      </c>
      <c r="BB257" t="s">
        <v>19610</v>
      </c>
      <c r="BC257" t="s">
        <v>19609</v>
      </c>
      <c r="BD257">
        <v>13</v>
      </c>
      <c r="BE257">
        <v>4</v>
      </c>
      <c r="BF257">
        <v>0.90703</v>
      </c>
      <c r="BG257" t="s">
        <v>138</v>
      </c>
      <c r="BH257" t="s">
        <v>139</v>
      </c>
      <c r="BI257" t="s">
        <v>139</v>
      </c>
      <c r="BJ257" t="s">
        <v>139</v>
      </c>
      <c r="BK257" t="s">
        <v>139</v>
      </c>
      <c r="BL257" t="s">
        <v>139</v>
      </c>
      <c r="BM257" t="s">
        <v>139</v>
      </c>
      <c r="BN257" t="s">
        <v>138</v>
      </c>
      <c r="BO257">
        <v>118960000</v>
      </c>
      <c r="BP257">
        <v>118960000</v>
      </c>
      <c r="BQ257">
        <v>0</v>
      </c>
      <c r="BR257">
        <v>0</v>
      </c>
      <c r="BS257" t="s">
        <v>137</v>
      </c>
      <c r="BT257">
        <v>10884000</v>
      </c>
      <c r="BU257">
        <v>15278000</v>
      </c>
      <c r="BV257">
        <v>18931000</v>
      </c>
      <c r="BW257">
        <v>12316000</v>
      </c>
      <c r="BX257">
        <v>14408000</v>
      </c>
      <c r="BY257">
        <v>20139000</v>
      </c>
      <c r="BZ257">
        <v>27010000</v>
      </c>
      <c r="CA257" t="s">
        <v>297</v>
      </c>
      <c r="CB257" t="s">
        <v>137</v>
      </c>
      <c r="CC257" t="s">
        <v>137</v>
      </c>
      <c r="CD257" t="s">
        <v>137</v>
      </c>
      <c r="CE257" t="s">
        <v>137</v>
      </c>
      <c r="CF257" t="s">
        <v>137</v>
      </c>
      <c r="CG257" t="s">
        <v>137</v>
      </c>
      <c r="CH257" t="s">
        <v>137</v>
      </c>
      <c r="CI257" t="s">
        <v>137</v>
      </c>
      <c r="CJ257">
        <v>10884000</v>
      </c>
      <c r="CK257">
        <v>0</v>
      </c>
      <c r="CL257">
        <v>0</v>
      </c>
      <c r="CM257">
        <v>15278000</v>
      </c>
      <c r="CN257">
        <v>0</v>
      </c>
      <c r="CO257">
        <v>0</v>
      </c>
      <c r="CP257">
        <v>18931000</v>
      </c>
      <c r="CQ257">
        <v>0</v>
      </c>
      <c r="CR257">
        <v>0</v>
      </c>
      <c r="CS257">
        <v>12316000</v>
      </c>
      <c r="CT257">
        <v>0</v>
      </c>
      <c r="CU257">
        <v>0</v>
      </c>
      <c r="CV257">
        <v>14408000</v>
      </c>
      <c r="CW257">
        <v>0</v>
      </c>
      <c r="CX257">
        <v>0</v>
      </c>
      <c r="CY257">
        <v>20139000</v>
      </c>
      <c r="CZ257">
        <v>0</v>
      </c>
      <c r="DA257">
        <v>0</v>
      </c>
      <c r="DB257">
        <v>27010000</v>
      </c>
      <c r="DC257">
        <v>0</v>
      </c>
      <c r="DD257">
        <v>0</v>
      </c>
      <c r="DE257">
        <v>0</v>
      </c>
      <c r="DF257">
        <v>0</v>
      </c>
      <c r="DG257">
        <v>0</v>
      </c>
      <c r="DJ257">
        <v>255</v>
      </c>
      <c r="DK257">
        <v>225</v>
      </c>
      <c r="DL257">
        <v>684</v>
      </c>
      <c r="DM257">
        <v>684</v>
      </c>
      <c r="DN257">
        <v>925</v>
      </c>
      <c r="DO257">
        <v>982</v>
      </c>
      <c r="DP257" t="s">
        <v>19608</v>
      </c>
      <c r="DQ257" t="s">
        <v>19607</v>
      </c>
      <c r="DR257">
        <v>5899</v>
      </c>
      <c r="DS257">
        <v>4239</v>
      </c>
      <c r="DT257">
        <v>7</v>
      </c>
      <c r="DU257">
        <v>37240</v>
      </c>
      <c r="DV257">
        <v>5899</v>
      </c>
      <c r="DW257">
        <v>4239</v>
      </c>
      <c r="DX257">
        <v>7</v>
      </c>
      <c r="DY257">
        <v>37240</v>
      </c>
      <c r="DZ257">
        <v>5899</v>
      </c>
      <c r="EA257">
        <v>4239</v>
      </c>
      <c r="EB257">
        <v>7</v>
      </c>
      <c r="EC257">
        <v>37240</v>
      </c>
    </row>
    <row r="258" spans="1:133" x14ac:dyDescent="0.2">
      <c r="A258" t="s">
        <v>19595</v>
      </c>
      <c r="B258">
        <v>595</v>
      </c>
      <c r="C258" t="s">
        <v>19596</v>
      </c>
      <c r="D258" t="str">
        <f t="shared" ref="D258:D321" si="12">MID(E258,IFERROR(FIND("ref|",E258)+4,1),IFERROR(FIND(".",E258,IFERROR(FIND("ref|",E258)+4,1)+1),32)-IFERROR(FIND("ref|",E258)+4,1))</f>
        <v>NP_055642</v>
      </c>
      <c r="E258" t="s">
        <v>19595</v>
      </c>
      <c r="F258" t="s">
        <v>19595</v>
      </c>
      <c r="G258" t="s">
        <v>19594</v>
      </c>
      <c r="H258">
        <v>1</v>
      </c>
      <c r="I258">
        <v>122.44</v>
      </c>
      <c r="J258" s="3">
        <v>2.48187E-19</v>
      </c>
      <c r="K258">
        <v>139.12</v>
      </c>
      <c r="L258">
        <v>116.76</v>
      </c>
      <c r="M258">
        <v>122.44</v>
      </c>
      <c r="N258">
        <v>1</v>
      </c>
      <c r="O258">
        <v>69.912800000000004</v>
      </c>
      <c r="P258">
        <v>2.2610199999999999E-3</v>
      </c>
      <c r="Q258">
        <v>69.912999999999997</v>
      </c>
      <c r="R258">
        <v>1</v>
      </c>
      <c r="S258">
        <v>139.12</v>
      </c>
      <c r="T258" s="3">
        <v>2.48187E-19</v>
      </c>
      <c r="U258">
        <v>139.12</v>
      </c>
      <c r="V258">
        <v>1</v>
      </c>
      <c r="W258">
        <v>74.6297</v>
      </c>
      <c r="X258">
        <v>1.04641E-4</v>
      </c>
      <c r="Y258">
        <v>74.63</v>
      </c>
      <c r="Z258">
        <v>1</v>
      </c>
      <c r="AA258">
        <v>94.275700000000001</v>
      </c>
      <c r="AB258" s="3">
        <v>1.30628E-6</v>
      </c>
      <c r="AC258">
        <v>94.275999999999996</v>
      </c>
      <c r="AD258">
        <v>0</v>
      </c>
      <c r="AE258">
        <v>0</v>
      </c>
      <c r="AG258" t="s">
        <v>137</v>
      </c>
      <c r="AL258">
        <v>0</v>
      </c>
      <c r="AM258">
        <v>0</v>
      </c>
      <c r="AO258" t="s">
        <v>137</v>
      </c>
      <c r="AP258">
        <v>1</v>
      </c>
      <c r="AQ258">
        <v>122.44</v>
      </c>
      <c r="AR258" s="3">
        <v>7.3805199999999997E-10</v>
      </c>
      <c r="AS258">
        <v>122.44</v>
      </c>
      <c r="AT258" t="s">
        <v>136</v>
      </c>
      <c r="AU258">
        <v>1</v>
      </c>
      <c r="AV258" t="s">
        <v>144</v>
      </c>
      <c r="AW258" t="str">
        <f t="shared" ref="AW258:AW321" si="13">CONCATENATE(C258,"|",D258)</f>
        <v>ZC3H11A|NP_055642</v>
      </c>
      <c r="AX258" s="1" t="str">
        <f t="shared" ref="AX258:AX321" si="14">CONCATENATE(C258,"|",D258,"|",BB258)</f>
        <v>ZC3H11A|NP_055642|GDVASCNTQVAEK(1)PVLTAVPGITR</v>
      </c>
      <c r="AY258" t="s">
        <v>19606</v>
      </c>
      <c r="AZ258" t="s">
        <v>143</v>
      </c>
      <c r="BA258" t="s">
        <v>17253</v>
      </c>
      <c r="BB258" t="s">
        <v>19605</v>
      </c>
      <c r="BC258" t="s">
        <v>19604</v>
      </c>
      <c r="BD258">
        <v>13</v>
      </c>
      <c r="BE258">
        <v>3</v>
      </c>
      <c r="BF258">
        <v>-0.12285</v>
      </c>
      <c r="BG258" t="s">
        <v>138</v>
      </c>
      <c r="BH258" t="s">
        <v>139</v>
      </c>
      <c r="BI258" t="s">
        <v>139</v>
      </c>
      <c r="BJ258" t="s">
        <v>139</v>
      </c>
      <c r="BK258" t="s">
        <v>138</v>
      </c>
      <c r="BL258" t="s">
        <v>138</v>
      </c>
      <c r="BM258" t="s">
        <v>138</v>
      </c>
      <c r="BN258" t="s">
        <v>139</v>
      </c>
      <c r="BO258">
        <v>216780000</v>
      </c>
      <c r="BP258">
        <v>216780000</v>
      </c>
      <c r="BQ258">
        <v>0</v>
      </c>
      <c r="BR258">
        <v>0</v>
      </c>
      <c r="BS258" t="s">
        <v>137</v>
      </c>
      <c r="BT258">
        <v>30425000</v>
      </c>
      <c r="BU258">
        <v>28700000</v>
      </c>
      <c r="BV258">
        <v>29956000</v>
      </c>
      <c r="BW258">
        <v>41003000</v>
      </c>
      <c r="BX258">
        <v>12917000</v>
      </c>
      <c r="BY258" t="s">
        <v>297</v>
      </c>
      <c r="BZ258">
        <v>16344000</v>
      </c>
      <c r="CA258">
        <v>44377000</v>
      </c>
      <c r="CB258" t="s">
        <v>137</v>
      </c>
      <c r="CC258" t="s">
        <v>137</v>
      </c>
      <c r="CD258" t="s">
        <v>137</v>
      </c>
      <c r="CE258" t="s">
        <v>137</v>
      </c>
      <c r="CF258" t="s">
        <v>137</v>
      </c>
      <c r="CG258" t="s">
        <v>137</v>
      </c>
      <c r="CH258" t="s">
        <v>137</v>
      </c>
      <c r="CI258" t="s">
        <v>137</v>
      </c>
      <c r="CJ258">
        <v>30425000</v>
      </c>
      <c r="CK258">
        <v>0</v>
      </c>
      <c r="CL258">
        <v>0</v>
      </c>
      <c r="CM258">
        <v>28700000</v>
      </c>
      <c r="CN258">
        <v>0</v>
      </c>
      <c r="CO258">
        <v>0</v>
      </c>
      <c r="CP258">
        <v>29956000</v>
      </c>
      <c r="CQ258">
        <v>0</v>
      </c>
      <c r="CR258">
        <v>0</v>
      </c>
      <c r="CS258">
        <v>41003000</v>
      </c>
      <c r="CT258">
        <v>0</v>
      </c>
      <c r="CU258">
        <v>0</v>
      </c>
      <c r="CV258">
        <v>12917000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16344000</v>
      </c>
      <c r="DC258">
        <v>0</v>
      </c>
      <c r="DD258">
        <v>0</v>
      </c>
      <c r="DE258">
        <v>44377000</v>
      </c>
      <c r="DF258">
        <v>0</v>
      </c>
      <c r="DG258">
        <v>0</v>
      </c>
      <c r="DJ258">
        <v>256</v>
      </c>
      <c r="DK258">
        <v>225</v>
      </c>
      <c r="DL258">
        <v>595</v>
      </c>
      <c r="DM258">
        <v>595</v>
      </c>
      <c r="DN258">
        <v>2702</v>
      </c>
      <c r="DO258">
        <v>2849</v>
      </c>
      <c r="DP258" t="s">
        <v>19603</v>
      </c>
      <c r="DQ258" t="s">
        <v>19602</v>
      </c>
      <c r="DR258">
        <v>16326</v>
      </c>
      <c r="DS258">
        <v>11373</v>
      </c>
      <c r="DT258">
        <v>8</v>
      </c>
      <c r="DU258">
        <v>37412</v>
      </c>
      <c r="DV258">
        <v>16322</v>
      </c>
      <c r="DW258">
        <v>11368</v>
      </c>
      <c r="DX258">
        <v>2</v>
      </c>
      <c r="DY258">
        <v>36750</v>
      </c>
      <c r="DZ258">
        <v>16322</v>
      </c>
      <c r="EA258">
        <v>11368</v>
      </c>
      <c r="EB258">
        <v>2</v>
      </c>
      <c r="EC258">
        <v>36750</v>
      </c>
    </row>
    <row r="259" spans="1:133" x14ac:dyDescent="0.2">
      <c r="A259" t="s">
        <v>19595</v>
      </c>
      <c r="B259">
        <v>659</v>
      </c>
      <c r="C259" t="s">
        <v>19596</v>
      </c>
      <c r="D259" t="str">
        <f t="shared" si="12"/>
        <v>NP_055642</v>
      </c>
      <c r="E259" t="s">
        <v>19595</v>
      </c>
      <c r="F259" t="s">
        <v>19595</v>
      </c>
      <c r="G259" t="s">
        <v>19594</v>
      </c>
      <c r="H259">
        <v>0.99999300000000002</v>
      </c>
      <c r="I259">
        <v>51.824199999999998</v>
      </c>
      <c r="J259">
        <v>1.85133E-4</v>
      </c>
      <c r="K259">
        <v>113.47</v>
      </c>
      <c r="L259">
        <v>75.680000000000007</v>
      </c>
      <c r="M259">
        <v>113.47</v>
      </c>
      <c r="N259">
        <v>0.99997199999999997</v>
      </c>
      <c r="O259">
        <v>45.600299999999997</v>
      </c>
      <c r="P259">
        <v>4.01345E-3</v>
      </c>
      <c r="Q259">
        <v>83.37</v>
      </c>
      <c r="Z259">
        <v>0</v>
      </c>
      <c r="AA259">
        <v>0</v>
      </c>
      <c r="AC259" t="s">
        <v>137</v>
      </c>
      <c r="AD259">
        <v>0</v>
      </c>
      <c r="AE259">
        <v>0</v>
      </c>
      <c r="AG259" t="s">
        <v>137</v>
      </c>
      <c r="AH259">
        <v>0.99999300000000002</v>
      </c>
      <c r="AI259">
        <v>51.824199999999998</v>
      </c>
      <c r="AJ259">
        <v>1.85133E-4</v>
      </c>
      <c r="AK259">
        <v>113.47</v>
      </c>
      <c r="AL259">
        <v>0</v>
      </c>
      <c r="AM259">
        <v>0</v>
      </c>
      <c r="AO259" t="s">
        <v>137</v>
      </c>
      <c r="AT259" t="s">
        <v>136</v>
      </c>
      <c r="AU259">
        <v>1</v>
      </c>
      <c r="AV259" t="s">
        <v>144</v>
      </c>
      <c r="AW259" t="str">
        <f t="shared" si="13"/>
        <v>ZC3H11A|NP_055642</v>
      </c>
      <c r="AX259" s="1" t="str">
        <f t="shared" si="14"/>
        <v>ZC3H11A|NP_055642|VNVKPSVVK(1)VVSSPK</v>
      </c>
      <c r="AY259" t="s">
        <v>19601</v>
      </c>
      <c r="AZ259" t="s">
        <v>2977</v>
      </c>
      <c r="BA259" t="s">
        <v>2405</v>
      </c>
      <c r="BB259" t="s">
        <v>19600</v>
      </c>
      <c r="BC259" t="s">
        <v>19599</v>
      </c>
      <c r="BD259">
        <v>9</v>
      </c>
      <c r="BE259">
        <v>3</v>
      </c>
      <c r="BF259">
        <v>-0.14892</v>
      </c>
      <c r="BG259" t="s">
        <v>139</v>
      </c>
      <c r="BH259" t="s">
        <v>138</v>
      </c>
      <c r="BI259" t="s">
        <v>138</v>
      </c>
      <c r="BJ259" t="s">
        <v>138</v>
      </c>
      <c r="BK259" t="s">
        <v>138</v>
      </c>
      <c r="BL259" t="s">
        <v>139</v>
      </c>
      <c r="BM259" t="s">
        <v>138</v>
      </c>
      <c r="BN259" t="s">
        <v>138</v>
      </c>
      <c r="BO259">
        <v>35531000</v>
      </c>
      <c r="BP259">
        <v>35531000</v>
      </c>
      <c r="BQ259">
        <v>0</v>
      </c>
      <c r="BR259">
        <v>0</v>
      </c>
      <c r="BS259" t="s">
        <v>137</v>
      </c>
      <c r="BT259">
        <v>5051400</v>
      </c>
      <c r="BU259" t="s">
        <v>297</v>
      </c>
      <c r="BV259" t="s">
        <v>297</v>
      </c>
      <c r="BW259">
        <v>12398000</v>
      </c>
      <c r="BX259">
        <v>1427400</v>
      </c>
      <c r="BY259">
        <v>9232400</v>
      </c>
      <c r="BZ259">
        <v>7421300</v>
      </c>
      <c r="CA259" t="s">
        <v>297</v>
      </c>
      <c r="CB259" t="s">
        <v>137</v>
      </c>
      <c r="CC259" t="s">
        <v>137</v>
      </c>
      <c r="CD259" t="s">
        <v>137</v>
      </c>
      <c r="CE259" t="s">
        <v>137</v>
      </c>
      <c r="CF259" t="s">
        <v>137</v>
      </c>
      <c r="CG259" t="s">
        <v>137</v>
      </c>
      <c r="CH259" t="s">
        <v>137</v>
      </c>
      <c r="CI259" t="s">
        <v>137</v>
      </c>
      <c r="CJ259">
        <v>5051400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12398000</v>
      </c>
      <c r="CT259">
        <v>0</v>
      </c>
      <c r="CU259">
        <v>0</v>
      </c>
      <c r="CV259">
        <v>1427400</v>
      </c>
      <c r="CW259">
        <v>0</v>
      </c>
      <c r="CX259">
        <v>0</v>
      </c>
      <c r="CY259">
        <v>9232400</v>
      </c>
      <c r="CZ259">
        <v>0</v>
      </c>
      <c r="DA259">
        <v>0</v>
      </c>
      <c r="DB259">
        <v>7421300</v>
      </c>
      <c r="DC259">
        <v>0</v>
      </c>
      <c r="DD259">
        <v>0</v>
      </c>
      <c r="DE259">
        <v>0</v>
      </c>
      <c r="DF259">
        <v>0</v>
      </c>
      <c r="DG259">
        <v>0</v>
      </c>
      <c r="DJ259">
        <v>257</v>
      </c>
      <c r="DK259">
        <v>225</v>
      </c>
      <c r="DL259">
        <v>659</v>
      </c>
      <c r="DM259">
        <v>659</v>
      </c>
      <c r="DN259">
        <v>11869</v>
      </c>
      <c r="DO259">
        <v>12628</v>
      </c>
      <c r="DP259" t="s">
        <v>19598</v>
      </c>
      <c r="DQ259" t="s">
        <v>19597</v>
      </c>
      <c r="DR259">
        <v>76307</v>
      </c>
      <c r="DS259">
        <v>52305</v>
      </c>
      <c r="DT259">
        <v>6</v>
      </c>
      <c r="DU259">
        <v>21783</v>
      </c>
      <c r="DV259">
        <v>76307</v>
      </c>
      <c r="DW259">
        <v>52305</v>
      </c>
      <c r="DX259">
        <v>6</v>
      </c>
      <c r="DY259">
        <v>21783</v>
      </c>
      <c r="DZ259">
        <v>76307</v>
      </c>
      <c r="EA259">
        <v>52305</v>
      </c>
      <c r="EB259">
        <v>6</v>
      </c>
      <c r="EC259">
        <v>21783</v>
      </c>
    </row>
    <row r="260" spans="1:133" x14ac:dyDescent="0.2">
      <c r="A260" t="s">
        <v>19595</v>
      </c>
      <c r="B260">
        <v>665</v>
      </c>
      <c r="C260" t="s">
        <v>19596</v>
      </c>
      <c r="D260" t="str">
        <f t="shared" si="12"/>
        <v>NP_055642</v>
      </c>
      <c r="E260" t="s">
        <v>19595</v>
      </c>
      <c r="F260" t="s">
        <v>19595</v>
      </c>
      <c r="G260" t="s">
        <v>19594</v>
      </c>
      <c r="H260">
        <v>1</v>
      </c>
      <c r="I260">
        <v>82.830500000000001</v>
      </c>
      <c r="J260">
        <v>1.30364E-2</v>
      </c>
      <c r="K260">
        <v>104.22</v>
      </c>
      <c r="L260">
        <v>66.876999999999995</v>
      </c>
      <c r="M260">
        <v>82.831000000000003</v>
      </c>
      <c r="Z260">
        <v>1</v>
      </c>
      <c r="AA260">
        <v>104.221</v>
      </c>
      <c r="AB260">
        <v>1.30364E-2</v>
      </c>
      <c r="AC260">
        <v>104.22</v>
      </c>
      <c r="AD260">
        <v>0</v>
      </c>
      <c r="AE260">
        <v>0</v>
      </c>
      <c r="AG260" t="s">
        <v>137</v>
      </c>
      <c r="AH260">
        <v>1</v>
      </c>
      <c r="AI260">
        <v>82.830500000000001</v>
      </c>
      <c r="AJ260">
        <v>3.8626199999999999E-2</v>
      </c>
      <c r="AK260">
        <v>82.831000000000003</v>
      </c>
      <c r="AL260">
        <v>0</v>
      </c>
      <c r="AM260">
        <v>0</v>
      </c>
      <c r="AO260" t="s">
        <v>137</v>
      </c>
      <c r="AT260" t="s">
        <v>136</v>
      </c>
      <c r="AU260">
        <v>1</v>
      </c>
      <c r="AV260" t="s">
        <v>144</v>
      </c>
      <c r="AW260" t="str">
        <f t="shared" si="13"/>
        <v>ZC3H11A|NP_055642</v>
      </c>
      <c r="AX260" s="1" t="str">
        <f t="shared" si="14"/>
        <v>ZC3H11A|NP_055642|VVSSPK(1)LAPK</v>
      </c>
      <c r="AY260" t="s">
        <v>19593</v>
      </c>
      <c r="AZ260" t="s">
        <v>143</v>
      </c>
      <c r="BA260" t="s">
        <v>369</v>
      </c>
      <c r="BB260" t="s">
        <v>19592</v>
      </c>
      <c r="BC260" t="s">
        <v>19591</v>
      </c>
      <c r="BD260">
        <v>6</v>
      </c>
      <c r="BE260">
        <v>2</v>
      </c>
      <c r="BF260">
        <v>-1.0808</v>
      </c>
      <c r="BG260" t="s">
        <v>138</v>
      </c>
      <c r="BH260" t="s">
        <v>138</v>
      </c>
      <c r="BI260" t="s">
        <v>138</v>
      </c>
      <c r="BJ260" t="s">
        <v>139</v>
      </c>
      <c r="BK260" t="s">
        <v>138</v>
      </c>
      <c r="BL260" t="s">
        <v>139</v>
      </c>
      <c r="BM260" t="s">
        <v>138</v>
      </c>
      <c r="BN260" t="s">
        <v>138</v>
      </c>
      <c r="BO260">
        <v>28472000</v>
      </c>
      <c r="BP260">
        <v>28472000</v>
      </c>
      <c r="BQ260">
        <v>0</v>
      </c>
      <c r="BR260">
        <v>0</v>
      </c>
      <c r="BS260" t="s">
        <v>137</v>
      </c>
      <c r="BT260" t="s">
        <v>297</v>
      </c>
      <c r="BU260" t="s">
        <v>297</v>
      </c>
      <c r="BV260" t="s">
        <v>297</v>
      </c>
      <c r="BW260" t="s">
        <v>297</v>
      </c>
      <c r="BX260">
        <v>9628400</v>
      </c>
      <c r="BY260">
        <v>18843000</v>
      </c>
      <c r="BZ260" t="s">
        <v>297</v>
      </c>
      <c r="CA260" t="s">
        <v>297</v>
      </c>
      <c r="CB260" t="s">
        <v>137</v>
      </c>
      <c r="CC260" t="s">
        <v>137</v>
      </c>
      <c r="CD260" t="s">
        <v>137</v>
      </c>
      <c r="CE260" t="s">
        <v>137</v>
      </c>
      <c r="CF260" t="s">
        <v>137</v>
      </c>
      <c r="CG260" t="s">
        <v>137</v>
      </c>
      <c r="CH260" t="s">
        <v>137</v>
      </c>
      <c r="CI260" t="s">
        <v>137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9628400</v>
      </c>
      <c r="CW260">
        <v>0</v>
      </c>
      <c r="CX260">
        <v>0</v>
      </c>
      <c r="CY260">
        <v>18843000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J260">
        <v>258</v>
      </c>
      <c r="DK260">
        <v>225</v>
      </c>
      <c r="DL260">
        <v>665</v>
      </c>
      <c r="DM260">
        <v>665</v>
      </c>
      <c r="DN260" t="s">
        <v>19590</v>
      </c>
      <c r="DO260" t="s">
        <v>19589</v>
      </c>
      <c r="DP260" t="s">
        <v>19588</v>
      </c>
      <c r="DQ260" t="s">
        <v>19587</v>
      </c>
      <c r="DR260">
        <v>77796</v>
      </c>
      <c r="DS260">
        <v>53392</v>
      </c>
      <c r="DT260">
        <v>6</v>
      </c>
      <c r="DU260">
        <v>15140</v>
      </c>
      <c r="DV260">
        <v>77795</v>
      </c>
      <c r="DW260">
        <v>53391</v>
      </c>
      <c r="DX260">
        <v>4</v>
      </c>
      <c r="DY260">
        <v>14361</v>
      </c>
      <c r="DZ260">
        <v>77795</v>
      </c>
      <c r="EA260">
        <v>53391</v>
      </c>
      <c r="EB260">
        <v>4</v>
      </c>
      <c r="EC260">
        <v>14361</v>
      </c>
    </row>
    <row r="261" spans="1:133" x14ac:dyDescent="0.2">
      <c r="A261" t="s">
        <v>19585</v>
      </c>
      <c r="B261">
        <v>18</v>
      </c>
      <c r="C261" t="s">
        <v>19586</v>
      </c>
      <c r="D261" t="str">
        <f t="shared" si="12"/>
        <v>NP_004805</v>
      </c>
      <c r="E261" t="s">
        <v>19585</v>
      </c>
      <c r="F261" t="s">
        <v>19585</v>
      </c>
      <c r="G261" t="s">
        <v>19584</v>
      </c>
      <c r="H261">
        <v>1</v>
      </c>
      <c r="I261">
        <v>99.6648</v>
      </c>
      <c r="J261">
        <v>3.408E-3</v>
      </c>
      <c r="K261">
        <v>124.48</v>
      </c>
      <c r="L261">
        <v>95.581999999999994</v>
      </c>
      <c r="M261">
        <v>104.81</v>
      </c>
      <c r="N261">
        <v>1</v>
      </c>
      <c r="O261">
        <v>110.01</v>
      </c>
      <c r="P261">
        <v>3.408E-3</v>
      </c>
      <c r="Q261">
        <v>118.61</v>
      </c>
      <c r="R261">
        <v>1</v>
      </c>
      <c r="S261">
        <v>108.554</v>
      </c>
      <c r="T261">
        <v>1.5172700000000001E-2</v>
      </c>
      <c r="U261">
        <v>115.24</v>
      </c>
      <c r="V261">
        <v>1</v>
      </c>
      <c r="W261">
        <v>100.66800000000001</v>
      </c>
      <c r="X261">
        <v>2.3593699999999999E-2</v>
      </c>
      <c r="Y261">
        <v>111.31</v>
      </c>
      <c r="Z261">
        <v>1</v>
      </c>
      <c r="AA261">
        <v>108.697</v>
      </c>
      <c r="AB261">
        <v>6.1329100000000001E-3</v>
      </c>
      <c r="AC261">
        <v>108.7</v>
      </c>
      <c r="AD261">
        <v>1</v>
      </c>
      <c r="AE261">
        <v>115.035</v>
      </c>
      <c r="AF261">
        <v>8.7866799999999998E-3</v>
      </c>
      <c r="AG261">
        <v>124.48</v>
      </c>
      <c r="AH261">
        <v>1</v>
      </c>
      <c r="AI261">
        <v>83.586699999999993</v>
      </c>
      <c r="AJ261">
        <v>1.0321800000000001E-2</v>
      </c>
      <c r="AK261">
        <v>92.781000000000006</v>
      </c>
      <c r="AL261">
        <v>1</v>
      </c>
      <c r="AM261">
        <v>86.824299999999994</v>
      </c>
      <c r="AN261">
        <v>6.5182900000000004E-3</v>
      </c>
      <c r="AO261">
        <v>98.406999999999996</v>
      </c>
      <c r="AP261">
        <v>1</v>
      </c>
      <c r="AQ261">
        <v>99.6648</v>
      </c>
      <c r="AR261">
        <v>1.5641499999999999E-2</v>
      </c>
      <c r="AS261">
        <v>104.81</v>
      </c>
      <c r="AT261" t="s">
        <v>136</v>
      </c>
      <c r="AU261">
        <v>1</v>
      </c>
      <c r="AV261" t="s">
        <v>144</v>
      </c>
      <c r="AW261" t="str">
        <f t="shared" si="13"/>
        <v>SNRNP40|NP_004805</v>
      </c>
      <c r="AX261" s="1" t="str">
        <f t="shared" si="14"/>
        <v>SNRNP40|NP_004805|KGPELPLVPVK(1)R</v>
      </c>
      <c r="AY261" t="s">
        <v>19583</v>
      </c>
      <c r="AZ261" t="s">
        <v>3166</v>
      </c>
      <c r="BA261" t="s">
        <v>210</v>
      </c>
      <c r="BB261" t="s">
        <v>19582</v>
      </c>
      <c r="BC261" t="s">
        <v>19581</v>
      </c>
      <c r="BD261">
        <v>11</v>
      </c>
      <c r="BE261">
        <v>2</v>
      </c>
      <c r="BF261">
        <v>-0.38758999999999999</v>
      </c>
      <c r="BG261" t="s">
        <v>139</v>
      </c>
      <c r="BH261" t="s">
        <v>139</v>
      </c>
      <c r="BI261" t="s">
        <v>139</v>
      </c>
      <c r="BJ261" t="s">
        <v>139</v>
      </c>
      <c r="BK261" t="s">
        <v>139</v>
      </c>
      <c r="BL261" t="s">
        <v>139</v>
      </c>
      <c r="BM261" t="s">
        <v>139</v>
      </c>
      <c r="BN261" t="s">
        <v>139</v>
      </c>
      <c r="BO261">
        <v>4243400000</v>
      </c>
      <c r="BP261">
        <v>4243400000</v>
      </c>
      <c r="BQ261">
        <v>0</v>
      </c>
      <c r="BR261">
        <v>0</v>
      </c>
      <c r="BS261" t="s">
        <v>137</v>
      </c>
      <c r="BT261">
        <v>19381000</v>
      </c>
      <c r="BU261">
        <v>17996000</v>
      </c>
      <c r="BV261">
        <v>9357100</v>
      </c>
      <c r="BW261">
        <v>25109000</v>
      </c>
      <c r="BX261">
        <v>8174400</v>
      </c>
      <c r="BY261">
        <v>14847000</v>
      </c>
      <c r="BZ261">
        <v>13588000</v>
      </c>
      <c r="CA261">
        <v>20631000</v>
      </c>
      <c r="CB261" t="s">
        <v>137</v>
      </c>
      <c r="CC261" t="s">
        <v>137</v>
      </c>
      <c r="CD261" t="s">
        <v>137</v>
      </c>
      <c r="CE261" t="s">
        <v>137</v>
      </c>
      <c r="CF261" t="s">
        <v>137</v>
      </c>
      <c r="CG261" t="s">
        <v>137</v>
      </c>
      <c r="CH261" t="s">
        <v>137</v>
      </c>
      <c r="CI261" t="s">
        <v>137</v>
      </c>
      <c r="CJ261">
        <v>19381000</v>
      </c>
      <c r="CK261">
        <v>0</v>
      </c>
      <c r="CL261">
        <v>0</v>
      </c>
      <c r="CM261">
        <v>17996000</v>
      </c>
      <c r="CN261">
        <v>0</v>
      </c>
      <c r="CO261">
        <v>0</v>
      </c>
      <c r="CP261">
        <v>9357100</v>
      </c>
      <c r="CQ261">
        <v>0</v>
      </c>
      <c r="CR261">
        <v>0</v>
      </c>
      <c r="CS261">
        <v>25109000</v>
      </c>
      <c r="CT261">
        <v>0</v>
      </c>
      <c r="CU261">
        <v>0</v>
      </c>
      <c r="CV261">
        <v>8174400</v>
      </c>
      <c r="CW261">
        <v>0</v>
      </c>
      <c r="CX261">
        <v>0</v>
      </c>
      <c r="CY261">
        <v>14847000</v>
      </c>
      <c r="CZ261">
        <v>0</v>
      </c>
      <c r="DA261">
        <v>0</v>
      </c>
      <c r="DB261">
        <v>13588000</v>
      </c>
      <c r="DC261">
        <v>0</v>
      </c>
      <c r="DD261">
        <v>0</v>
      </c>
      <c r="DE261">
        <v>20631000</v>
      </c>
      <c r="DF261">
        <v>0</v>
      </c>
      <c r="DG261">
        <v>0</v>
      </c>
      <c r="DJ261">
        <v>259</v>
      </c>
      <c r="DK261">
        <v>230</v>
      </c>
      <c r="DL261">
        <v>18</v>
      </c>
      <c r="DM261">
        <v>18</v>
      </c>
      <c r="DN261" t="s">
        <v>19580</v>
      </c>
      <c r="DO261" t="s">
        <v>19579</v>
      </c>
      <c r="DP261" t="s">
        <v>19578</v>
      </c>
      <c r="DQ261" t="s">
        <v>19577</v>
      </c>
      <c r="DR261">
        <v>32243</v>
      </c>
      <c r="DS261">
        <v>22185</v>
      </c>
      <c r="DT261">
        <v>8</v>
      </c>
      <c r="DU261">
        <v>27886</v>
      </c>
      <c r="DV261">
        <v>32239</v>
      </c>
      <c r="DW261">
        <v>22181</v>
      </c>
      <c r="DX261">
        <v>5</v>
      </c>
      <c r="DY261">
        <v>26194</v>
      </c>
      <c r="DZ261">
        <v>32232</v>
      </c>
      <c r="EA261">
        <v>22174</v>
      </c>
      <c r="EB261">
        <v>1</v>
      </c>
      <c r="EC261">
        <v>28418</v>
      </c>
    </row>
    <row r="262" spans="1:133" x14ac:dyDescent="0.2">
      <c r="A262" t="s">
        <v>19551</v>
      </c>
      <c r="B262">
        <v>2701</v>
      </c>
      <c r="C262" t="s">
        <v>19552</v>
      </c>
      <c r="D262" t="str">
        <f t="shared" si="12"/>
        <v>NP_055987</v>
      </c>
      <c r="E262" t="s">
        <v>19551</v>
      </c>
      <c r="F262" t="s">
        <v>19551</v>
      </c>
      <c r="G262" t="s">
        <v>19550</v>
      </c>
      <c r="H262">
        <v>1</v>
      </c>
      <c r="I262">
        <v>50.403500000000001</v>
      </c>
      <c r="J262">
        <v>1.42891E-3</v>
      </c>
      <c r="K262">
        <v>69.747</v>
      </c>
      <c r="L262">
        <v>45.877000000000002</v>
      </c>
      <c r="M262">
        <v>50.404000000000003</v>
      </c>
      <c r="V262">
        <v>1</v>
      </c>
      <c r="W262">
        <v>69.747200000000007</v>
      </c>
      <c r="X262">
        <v>1.42891E-3</v>
      </c>
      <c r="Y262">
        <v>69.747</v>
      </c>
      <c r="Z262">
        <v>1</v>
      </c>
      <c r="AA262">
        <v>61.276400000000002</v>
      </c>
      <c r="AB262">
        <v>1.13305E-2</v>
      </c>
      <c r="AC262">
        <v>61.276000000000003</v>
      </c>
      <c r="AD262">
        <v>0</v>
      </c>
      <c r="AE262">
        <v>0</v>
      </c>
      <c r="AG262" t="s">
        <v>137</v>
      </c>
      <c r="AH262">
        <v>1</v>
      </c>
      <c r="AI262">
        <v>53.553699999999999</v>
      </c>
      <c r="AJ262">
        <v>1.9874200000000002E-2</v>
      </c>
      <c r="AK262">
        <v>53.554000000000002</v>
      </c>
      <c r="AL262">
        <v>1</v>
      </c>
      <c r="AM262">
        <v>50.403500000000001</v>
      </c>
      <c r="AN262">
        <v>2.7035900000000002E-2</v>
      </c>
      <c r="AO262">
        <v>50.404000000000003</v>
      </c>
      <c r="AT262" t="s">
        <v>136</v>
      </c>
      <c r="AU262">
        <v>1</v>
      </c>
      <c r="AV262" t="s">
        <v>144</v>
      </c>
      <c r="AW262" t="str">
        <f t="shared" si="13"/>
        <v>PRRC2C|NP_055987</v>
      </c>
      <c r="AX262" s="1" t="str">
        <f t="shared" si="14"/>
        <v>PRRC2C|NP_055987|ATSTSPNSQSSK(1)MNSIVYQK</v>
      </c>
      <c r="AY262" t="s">
        <v>19576</v>
      </c>
      <c r="AZ262" t="s">
        <v>143</v>
      </c>
      <c r="BA262" t="s">
        <v>6459</v>
      </c>
      <c r="BB262" t="s">
        <v>19575</v>
      </c>
      <c r="BC262" t="s">
        <v>19574</v>
      </c>
      <c r="BD262">
        <v>12</v>
      </c>
      <c r="BE262">
        <v>3</v>
      </c>
      <c r="BF262">
        <v>0.34488000000000002</v>
      </c>
      <c r="BG262" t="s">
        <v>138</v>
      </c>
      <c r="BH262" t="s">
        <v>138</v>
      </c>
      <c r="BI262" t="s">
        <v>139</v>
      </c>
      <c r="BJ262" t="s">
        <v>139</v>
      </c>
      <c r="BK262" t="s">
        <v>138</v>
      </c>
      <c r="BL262" t="s">
        <v>139</v>
      </c>
      <c r="BM262" t="s">
        <v>139</v>
      </c>
      <c r="BN262" t="s">
        <v>138</v>
      </c>
      <c r="BO262">
        <v>64212000</v>
      </c>
      <c r="BP262">
        <v>64212000</v>
      </c>
      <c r="BQ262">
        <v>0</v>
      </c>
      <c r="BR262">
        <v>0</v>
      </c>
      <c r="BS262" t="s">
        <v>137</v>
      </c>
      <c r="BT262" t="s">
        <v>297</v>
      </c>
      <c r="BU262" t="s">
        <v>297</v>
      </c>
      <c r="BV262">
        <v>11847000</v>
      </c>
      <c r="BW262">
        <v>22327000</v>
      </c>
      <c r="BX262">
        <v>4580300</v>
      </c>
      <c r="BY262">
        <v>5483200</v>
      </c>
      <c r="BZ262">
        <v>6725400</v>
      </c>
      <c r="CA262" t="s">
        <v>297</v>
      </c>
      <c r="CB262" t="s">
        <v>137</v>
      </c>
      <c r="CC262" t="s">
        <v>137</v>
      </c>
      <c r="CD262" t="s">
        <v>137</v>
      </c>
      <c r="CE262" t="s">
        <v>137</v>
      </c>
      <c r="CF262" t="s">
        <v>137</v>
      </c>
      <c r="CG262" t="s">
        <v>137</v>
      </c>
      <c r="CH262" t="s">
        <v>137</v>
      </c>
      <c r="CI262" t="s">
        <v>137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11847000</v>
      </c>
      <c r="CQ262">
        <v>0</v>
      </c>
      <c r="CR262">
        <v>0</v>
      </c>
      <c r="CS262">
        <v>22327000</v>
      </c>
      <c r="CT262">
        <v>0</v>
      </c>
      <c r="CU262">
        <v>0</v>
      </c>
      <c r="CV262">
        <v>4580300</v>
      </c>
      <c r="CW262">
        <v>0</v>
      </c>
      <c r="CX262">
        <v>0</v>
      </c>
      <c r="CY262">
        <v>5483200</v>
      </c>
      <c r="CZ262">
        <v>0</v>
      </c>
      <c r="DA262">
        <v>0</v>
      </c>
      <c r="DB262">
        <v>6725400</v>
      </c>
      <c r="DC262">
        <v>0</v>
      </c>
      <c r="DD262">
        <v>0</v>
      </c>
      <c r="DE262">
        <v>0</v>
      </c>
      <c r="DF262">
        <v>0</v>
      </c>
      <c r="DG262">
        <v>0</v>
      </c>
      <c r="DJ262">
        <v>260</v>
      </c>
      <c r="DK262">
        <v>231</v>
      </c>
      <c r="DL262">
        <v>2701</v>
      </c>
      <c r="DM262">
        <v>2701</v>
      </c>
      <c r="DN262">
        <v>895</v>
      </c>
      <c r="DO262">
        <v>951</v>
      </c>
      <c r="DP262" t="s">
        <v>19573</v>
      </c>
      <c r="DQ262" t="s">
        <v>19572</v>
      </c>
      <c r="DR262">
        <v>5716</v>
      </c>
      <c r="DS262">
        <v>4123</v>
      </c>
      <c r="DT262">
        <v>7</v>
      </c>
      <c r="DU262">
        <v>24355</v>
      </c>
      <c r="DV262">
        <v>5712</v>
      </c>
      <c r="DW262">
        <v>4118</v>
      </c>
      <c r="DX262">
        <v>3</v>
      </c>
      <c r="DY262">
        <v>22392</v>
      </c>
      <c r="DZ262">
        <v>5712</v>
      </c>
      <c r="EA262">
        <v>4118</v>
      </c>
      <c r="EB262">
        <v>3</v>
      </c>
      <c r="EC262">
        <v>22392</v>
      </c>
    </row>
    <row r="263" spans="1:133" x14ac:dyDescent="0.2">
      <c r="A263" t="s">
        <v>19551</v>
      </c>
      <c r="B263">
        <v>411</v>
      </c>
      <c r="C263" t="s">
        <v>19552</v>
      </c>
      <c r="D263" t="str">
        <f t="shared" si="12"/>
        <v>NP_055987</v>
      </c>
      <c r="E263" t="s">
        <v>19551</v>
      </c>
      <c r="F263" t="s">
        <v>19551</v>
      </c>
      <c r="G263" t="s">
        <v>19550</v>
      </c>
      <c r="H263">
        <v>1</v>
      </c>
      <c r="I263">
        <v>69.254800000000003</v>
      </c>
      <c r="J263">
        <v>4.5605500000000002E-4</v>
      </c>
      <c r="K263">
        <v>69.254999999999995</v>
      </c>
      <c r="L263">
        <v>54.41</v>
      </c>
      <c r="M263">
        <v>69.254999999999995</v>
      </c>
      <c r="N263">
        <v>0</v>
      </c>
      <c r="O263">
        <v>0</v>
      </c>
      <c r="Q263" t="s">
        <v>137</v>
      </c>
      <c r="V263">
        <v>1</v>
      </c>
      <c r="W263">
        <v>41.256100000000004</v>
      </c>
      <c r="X263">
        <v>5.2367200000000003E-2</v>
      </c>
      <c r="Y263">
        <v>41.256</v>
      </c>
      <c r="Z263">
        <v>1</v>
      </c>
      <c r="AA263">
        <v>69.254800000000003</v>
      </c>
      <c r="AB263">
        <v>4.5605500000000002E-4</v>
      </c>
      <c r="AC263">
        <v>69.254999999999995</v>
      </c>
      <c r="AT263" t="s">
        <v>136</v>
      </c>
      <c r="AU263">
        <v>1</v>
      </c>
      <c r="AV263" t="s">
        <v>144</v>
      </c>
      <c r="AW263" t="str">
        <f t="shared" si="13"/>
        <v>PRRC2C|NP_055987</v>
      </c>
      <c r="AX263" s="1" t="str">
        <f t="shared" si="14"/>
        <v>PRRC2C|NP_055987|GTSSHLPPPPK(1)LLAQQHPPPDR</v>
      </c>
      <c r="AY263" t="s">
        <v>19571</v>
      </c>
      <c r="AZ263" t="s">
        <v>143</v>
      </c>
      <c r="BA263" t="s">
        <v>6930</v>
      </c>
      <c r="BB263" t="s">
        <v>19570</v>
      </c>
      <c r="BC263" t="s">
        <v>19569</v>
      </c>
      <c r="BD263">
        <v>11</v>
      </c>
      <c r="BE263">
        <v>4</v>
      </c>
      <c r="BF263">
        <v>0.32364999999999999</v>
      </c>
      <c r="BG263" t="s">
        <v>138</v>
      </c>
      <c r="BH263" t="s">
        <v>138</v>
      </c>
      <c r="BI263" t="s">
        <v>138</v>
      </c>
      <c r="BJ263" t="s">
        <v>139</v>
      </c>
      <c r="BK263" t="s">
        <v>138</v>
      </c>
      <c r="BL263" t="s">
        <v>138</v>
      </c>
      <c r="BM263" t="s">
        <v>138</v>
      </c>
      <c r="BN263" t="s">
        <v>138</v>
      </c>
      <c r="BO263">
        <v>48078000</v>
      </c>
      <c r="BP263">
        <v>48078000</v>
      </c>
      <c r="BQ263">
        <v>0</v>
      </c>
      <c r="BR263">
        <v>0</v>
      </c>
      <c r="BS263" t="s">
        <v>137</v>
      </c>
      <c r="BT263">
        <v>6544700</v>
      </c>
      <c r="BU263" t="s">
        <v>297</v>
      </c>
      <c r="BV263">
        <v>15795000</v>
      </c>
      <c r="BW263">
        <v>22042000</v>
      </c>
      <c r="BX263" t="s">
        <v>297</v>
      </c>
      <c r="BY263" t="s">
        <v>297</v>
      </c>
      <c r="BZ263" t="s">
        <v>297</v>
      </c>
      <c r="CA263" t="s">
        <v>297</v>
      </c>
      <c r="CB263" t="s">
        <v>137</v>
      </c>
      <c r="CC263" t="s">
        <v>137</v>
      </c>
      <c r="CD263" t="s">
        <v>137</v>
      </c>
      <c r="CE263" t="s">
        <v>137</v>
      </c>
      <c r="CF263" t="s">
        <v>137</v>
      </c>
      <c r="CG263" t="s">
        <v>137</v>
      </c>
      <c r="CH263" t="s">
        <v>137</v>
      </c>
      <c r="CI263" t="s">
        <v>137</v>
      </c>
      <c r="CJ263">
        <v>6544700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15795000</v>
      </c>
      <c r="CQ263">
        <v>0</v>
      </c>
      <c r="CR263">
        <v>0</v>
      </c>
      <c r="CS263">
        <v>22042000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J263">
        <v>261</v>
      </c>
      <c r="DK263">
        <v>231</v>
      </c>
      <c r="DL263">
        <v>411</v>
      </c>
      <c r="DM263">
        <v>411</v>
      </c>
      <c r="DN263">
        <v>3389</v>
      </c>
      <c r="DO263">
        <v>3569</v>
      </c>
      <c r="DP263" t="s">
        <v>19568</v>
      </c>
      <c r="DQ263" t="s">
        <v>19567</v>
      </c>
      <c r="DR263">
        <v>21280</v>
      </c>
      <c r="DS263">
        <v>14799</v>
      </c>
      <c r="DT263">
        <v>4</v>
      </c>
      <c r="DU263">
        <v>24262</v>
      </c>
      <c r="DV263">
        <v>21280</v>
      </c>
      <c r="DW263">
        <v>14799</v>
      </c>
      <c r="DX263">
        <v>4</v>
      </c>
      <c r="DY263">
        <v>24262</v>
      </c>
      <c r="DZ263">
        <v>21280</v>
      </c>
      <c r="EA263">
        <v>14799</v>
      </c>
      <c r="EB263">
        <v>4</v>
      </c>
      <c r="EC263">
        <v>24262</v>
      </c>
    </row>
    <row r="264" spans="1:133" x14ac:dyDescent="0.2">
      <c r="A264" t="s">
        <v>19551</v>
      </c>
      <c r="B264">
        <v>47</v>
      </c>
      <c r="C264" t="s">
        <v>19552</v>
      </c>
      <c r="D264" t="str">
        <f t="shared" si="12"/>
        <v>NP_055987</v>
      </c>
      <c r="E264" t="s">
        <v>19551</v>
      </c>
      <c r="F264" t="s">
        <v>19551</v>
      </c>
      <c r="G264" t="s">
        <v>19550</v>
      </c>
      <c r="H264">
        <v>1</v>
      </c>
      <c r="I264">
        <v>109.991</v>
      </c>
      <c r="J264">
        <v>2.2110200000000001E-4</v>
      </c>
      <c r="K264">
        <v>136.6</v>
      </c>
      <c r="L264">
        <v>92.061000000000007</v>
      </c>
      <c r="M264">
        <v>109.99</v>
      </c>
      <c r="N264">
        <v>1</v>
      </c>
      <c r="O264">
        <v>105.58199999999999</v>
      </c>
      <c r="P264">
        <v>1.2741899999999999E-3</v>
      </c>
      <c r="Q264">
        <v>105.58</v>
      </c>
      <c r="R264">
        <v>1</v>
      </c>
      <c r="S264">
        <v>129.77199999999999</v>
      </c>
      <c r="T264">
        <v>2.3629900000000001E-4</v>
      </c>
      <c r="U264">
        <v>129.77000000000001</v>
      </c>
      <c r="V264">
        <v>1</v>
      </c>
      <c r="W264">
        <v>113.527</v>
      </c>
      <c r="X264">
        <v>6.7272999999999996E-4</v>
      </c>
      <c r="Y264">
        <v>113.53</v>
      </c>
      <c r="Z264">
        <v>1</v>
      </c>
      <c r="AA264">
        <v>127.298</v>
      </c>
      <c r="AB264">
        <v>2.2553199999999999E-4</v>
      </c>
      <c r="AC264">
        <v>127.3</v>
      </c>
      <c r="AD264">
        <v>1</v>
      </c>
      <c r="AE264">
        <v>136.60400000000001</v>
      </c>
      <c r="AF264">
        <v>2.2110200000000001E-4</v>
      </c>
      <c r="AG264">
        <v>136.6</v>
      </c>
      <c r="AH264">
        <v>1</v>
      </c>
      <c r="AI264">
        <v>83.868799999999993</v>
      </c>
      <c r="AJ264">
        <v>7.3602600000000004E-3</v>
      </c>
      <c r="AK264">
        <v>83.869</v>
      </c>
      <c r="AL264">
        <v>1</v>
      </c>
      <c r="AM264">
        <v>94.716800000000006</v>
      </c>
      <c r="AN264">
        <v>3.0458199999999999E-3</v>
      </c>
      <c r="AO264">
        <v>94.716999999999999</v>
      </c>
      <c r="AP264">
        <v>1</v>
      </c>
      <c r="AQ264">
        <v>109.991</v>
      </c>
      <c r="AR264">
        <v>9.1100000000000003E-4</v>
      </c>
      <c r="AS264">
        <v>109.99</v>
      </c>
      <c r="AT264" t="s">
        <v>136</v>
      </c>
      <c r="AU264">
        <v>1</v>
      </c>
      <c r="AV264" t="s">
        <v>144</v>
      </c>
      <c r="AW264" t="str">
        <f t="shared" si="13"/>
        <v>PRRC2C|NP_055987</v>
      </c>
      <c r="AX264" s="1" t="str">
        <f t="shared" si="14"/>
        <v>PRRC2C|NP_055987|HGLQSLGK(1)VGISR</v>
      </c>
      <c r="AY264" t="s">
        <v>19566</v>
      </c>
      <c r="AZ264" t="s">
        <v>143</v>
      </c>
      <c r="BA264" t="s">
        <v>917</v>
      </c>
      <c r="BB264" t="s">
        <v>19565</v>
      </c>
      <c r="BC264" t="s">
        <v>19564</v>
      </c>
      <c r="BD264">
        <v>8</v>
      </c>
      <c r="BE264">
        <v>3</v>
      </c>
      <c r="BF264">
        <v>-9.9469000000000002E-2</v>
      </c>
      <c r="BG264" t="s">
        <v>139</v>
      </c>
      <c r="BH264" t="s">
        <v>139</v>
      </c>
      <c r="BI264" t="s">
        <v>139</v>
      </c>
      <c r="BJ264" t="s">
        <v>139</v>
      </c>
      <c r="BK264" t="s">
        <v>139</v>
      </c>
      <c r="BL264" t="s">
        <v>139</v>
      </c>
      <c r="BM264" t="s">
        <v>139</v>
      </c>
      <c r="BN264" t="s">
        <v>139</v>
      </c>
      <c r="BO264">
        <v>915010000</v>
      </c>
      <c r="BP264">
        <v>915010000</v>
      </c>
      <c r="BQ264">
        <v>0</v>
      </c>
      <c r="BR264">
        <v>0</v>
      </c>
      <c r="BS264" t="s">
        <v>137</v>
      </c>
      <c r="BT264">
        <v>93157000</v>
      </c>
      <c r="BU264">
        <v>144020000</v>
      </c>
      <c r="BV264">
        <v>102460000</v>
      </c>
      <c r="BW264">
        <v>214890000</v>
      </c>
      <c r="BX264">
        <v>43886000</v>
      </c>
      <c r="BY264">
        <v>114460000</v>
      </c>
      <c r="BZ264">
        <v>99335000</v>
      </c>
      <c r="CA264">
        <v>102800000</v>
      </c>
      <c r="CB264" t="s">
        <v>137</v>
      </c>
      <c r="CC264" t="s">
        <v>137</v>
      </c>
      <c r="CD264" t="s">
        <v>137</v>
      </c>
      <c r="CE264" t="s">
        <v>137</v>
      </c>
      <c r="CF264" t="s">
        <v>137</v>
      </c>
      <c r="CG264" t="s">
        <v>137</v>
      </c>
      <c r="CH264" t="s">
        <v>137</v>
      </c>
      <c r="CI264" t="s">
        <v>137</v>
      </c>
      <c r="CJ264">
        <v>93157000</v>
      </c>
      <c r="CK264">
        <v>0</v>
      </c>
      <c r="CL264">
        <v>0</v>
      </c>
      <c r="CM264">
        <v>144020000</v>
      </c>
      <c r="CN264">
        <v>0</v>
      </c>
      <c r="CO264">
        <v>0</v>
      </c>
      <c r="CP264">
        <v>102460000</v>
      </c>
      <c r="CQ264">
        <v>0</v>
      </c>
      <c r="CR264">
        <v>0</v>
      </c>
      <c r="CS264">
        <v>214890000</v>
      </c>
      <c r="CT264">
        <v>0</v>
      </c>
      <c r="CU264">
        <v>0</v>
      </c>
      <c r="CV264">
        <v>43886000</v>
      </c>
      <c r="CW264">
        <v>0</v>
      </c>
      <c r="CX264">
        <v>0</v>
      </c>
      <c r="CY264">
        <v>114460000</v>
      </c>
      <c r="CZ264">
        <v>0</v>
      </c>
      <c r="DA264">
        <v>0</v>
      </c>
      <c r="DB264">
        <v>99335000</v>
      </c>
      <c r="DC264">
        <v>0</v>
      </c>
      <c r="DD264">
        <v>0</v>
      </c>
      <c r="DE264">
        <v>102800000</v>
      </c>
      <c r="DF264">
        <v>0</v>
      </c>
      <c r="DG264">
        <v>0</v>
      </c>
      <c r="DJ264">
        <v>262</v>
      </c>
      <c r="DK264">
        <v>231</v>
      </c>
      <c r="DL264">
        <v>47</v>
      </c>
      <c r="DM264">
        <v>47</v>
      </c>
      <c r="DN264">
        <v>3677</v>
      </c>
      <c r="DO264">
        <v>3874</v>
      </c>
      <c r="DP264" t="s">
        <v>19563</v>
      </c>
      <c r="DQ264" t="s">
        <v>19562</v>
      </c>
      <c r="DR264">
        <v>23190</v>
      </c>
      <c r="DS264">
        <v>16173</v>
      </c>
      <c r="DT264">
        <v>8</v>
      </c>
      <c r="DU264">
        <v>22160</v>
      </c>
      <c r="DV264">
        <v>23187</v>
      </c>
      <c r="DW264">
        <v>16170</v>
      </c>
      <c r="DX264">
        <v>5</v>
      </c>
      <c r="DY264">
        <v>20564</v>
      </c>
      <c r="DZ264">
        <v>23187</v>
      </c>
      <c r="EA264">
        <v>16170</v>
      </c>
      <c r="EB264">
        <v>5</v>
      </c>
      <c r="EC264">
        <v>20564</v>
      </c>
    </row>
    <row r="265" spans="1:133" x14ac:dyDescent="0.2">
      <c r="A265" t="s">
        <v>19551</v>
      </c>
      <c r="B265">
        <v>484</v>
      </c>
      <c r="C265" t="s">
        <v>19552</v>
      </c>
      <c r="D265" t="str">
        <f t="shared" si="12"/>
        <v>NP_055987</v>
      </c>
      <c r="E265" t="s">
        <v>19551</v>
      </c>
      <c r="F265" t="s">
        <v>19551</v>
      </c>
      <c r="G265" t="s">
        <v>19550</v>
      </c>
      <c r="H265">
        <v>0.99837100000000001</v>
      </c>
      <c r="I265">
        <v>27.874099999999999</v>
      </c>
      <c r="J265">
        <v>4.8908399999999996E-3</v>
      </c>
      <c r="K265">
        <v>140.16999999999999</v>
      </c>
      <c r="L265">
        <v>93.712999999999994</v>
      </c>
      <c r="M265">
        <v>140.16999999999999</v>
      </c>
      <c r="N265">
        <v>0</v>
      </c>
      <c r="O265">
        <v>0</v>
      </c>
      <c r="Q265" t="s">
        <v>137</v>
      </c>
      <c r="R265">
        <v>0.99837100000000001</v>
      </c>
      <c r="S265">
        <v>27.874099999999999</v>
      </c>
      <c r="T265">
        <v>4.8908399999999996E-3</v>
      </c>
      <c r="U265">
        <v>140.16999999999999</v>
      </c>
      <c r="AH265">
        <v>0</v>
      </c>
      <c r="AI265">
        <v>0</v>
      </c>
      <c r="AK265" t="s">
        <v>137</v>
      </c>
      <c r="AL265">
        <v>0</v>
      </c>
      <c r="AM265">
        <v>0</v>
      </c>
      <c r="AO265" t="s">
        <v>137</v>
      </c>
      <c r="AP265">
        <v>0.92294699999999996</v>
      </c>
      <c r="AQ265">
        <v>10.783899999999999</v>
      </c>
      <c r="AR265">
        <v>1.9263499999999999E-2</v>
      </c>
      <c r="AS265">
        <v>112.85</v>
      </c>
      <c r="AT265" t="s">
        <v>136</v>
      </c>
      <c r="AU265">
        <v>1</v>
      </c>
      <c r="AV265" t="s">
        <v>144</v>
      </c>
      <c r="AW265" t="str">
        <f t="shared" si="13"/>
        <v>PRRC2C|NP_055987</v>
      </c>
      <c r="AX265" s="1" t="str">
        <f t="shared" si="14"/>
        <v>PRRC2C|NP_055987|KAACAEK(0.998)LK(0.002)R</v>
      </c>
      <c r="AY265" t="s">
        <v>19561</v>
      </c>
      <c r="AZ265" t="s">
        <v>143</v>
      </c>
      <c r="BA265" t="s">
        <v>192</v>
      </c>
      <c r="BB265" t="s">
        <v>19560</v>
      </c>
      <c r="BC265" t="s">
        <v>19559</v>
      </c>
      <c r="BD265">
        <v>7</v>
      </c>
      <c r="BE265">
        <v>3</v>
      </c>
      <c r="BF265">
        <v>1.0888</v>
      </c>
      <c r="BG265" t="s">
        <v>138</v>
      </c>
      <c r="BH265" t="s">
        <v>139</v>
      </c>
      <c r="BI265" t="s">
        <v>138</v>
      </c>
      <c r="BJ265" t="s">
        <v>138</v>
      </c>
      <c r="BK265" t="s">
        <v>138</v>
      </c>
      <c r="BL265" t="s">
        <v>138</v>
      </c>
      <c r="BM265" t="s">
        <v>138</v>
      </c>
      <c r="BN265" t="s">
        <v>139</v>
      </c>
      <c r="BO265">
        <v>19832000</v>
      </c>
      <c r="BP265">
        <v>19832000</v>
      </c>
      <c r="BQ265">
        <v>0</v>
      </c>
      <c r="BR265">
        <v>0</v>
      </c>
      <c r="BS265" t="s">
        <v>137</v>
      </c>
      <c r="BT265">
        <v>2719100</v>
      </c>
      <c r="BU265">
        <v>4744300</v>
      </c>
      <c r="BV265" t="s">
        <v>297</v>
      </c>
      <c r="BW265" t="s">
        <v>297</v>
      </c>
      <c r="BX265" t="s">
        <v>297</v>
      </c>
      <c r="BY265">
        <v>2677500</v>
      </c>
      <c r="BZ265">
        <v>3526200</v>
      </c>
      <c r="CA265">
        <v>6165000</v>
      </c>
      <c r="CB265" t="s">
        <v>137</v>
      </c>
      <c r="CC265" t="s">
        <v>137</v>
      </c>
      <c r="CD265" t="s">
        <v>137</v>
      </c>
      <c r="CE265" t="s">
        <v>137</v>
      </c>
      <c r="CF265" t="s">
        <v>137</v>
      </c>
      <c r="CG265" t="s">
        <v>137</v>
      </c>
      <c r="CH265" t="s">
        <v>137</v>
      </c>
      <c r="CI265" t="s">
        <v>137</v>
      </c>
      <c r="CJ265">
        <v>2719100</v>
      </c>
      <c r="CK265">
        <v>0</v>
      </c>
      <c r="CL265">
        <v>0</v>
      </c>
      <c r="CM265">
        <v>4744300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2677500</v>
      </c>
      <c r="CZ265">
        <v>0</v>
      </c>
      <c r="DA265">
        <v>0</v>
      </c>
      <c r="DB265">
        <v>3526200</v>
      </c>
      <c r="DC265">
        <v>0</v>
      </c>
      <c r="DD265">
        <v>0</v>
      </c>
      <c r="DE265">
        <v>6165000</v>
      </c>
      <c r="DF265">
        <v>0</v>
      </c>
      <c r="DG265">
        <v>0</v>
      </c>
      <c r="DJ265">
        <v>263</v>
      </c>
      <c r="DK265">
        <v>231</v>
      </c>
      <c r="DL265">
        <v>484</v>
      </c>
      <c r="DM265">
        <v>484</v>
      </c>
      <c r="DN265">
        <v>4821</v>
      </c>
      <c r="DO265">
        <v>5093</v>
      </c>
      <c r="DP265" t="s">
        <v>19558</v>
      </c>
      <c r="DQ265" t="s">
        <v>19557</v>
      </c>
      <c r="DR265">
        <v>30946</v>
      </c>
      <c r="DS265">
        <v>21453</v>
      </c>
      <c r="DT265">
        <v>2</v>
      </c>
      <c r="DU265">
        <v>5098</v>
      </c>
      <c r="DV265">
        <v>30946</v>
      </c>
      <c r="DW265">
        <v>21453</v>
      </c>
      <c r="DX265">
        <v>2</v>
      </c>
      <c r="DY265">
        <v>5098</v>
      </c>
      <c r="DZ265">
        <v>30946</v>
      </c>
      <c r="EA265">
        <v>21453</v>
      </c>
      <c r="EB265">
        <v>2</v>
      </c>
      <c r="EC265">
        <v>5098</v>
      </c>
    </row>
    <row r="266" spans="1:133" x14ac:dyDescent="0.2">
      <c r="A266" t="s">
        <v>19551</v>
      </c>
      <c r="B266">
        <v>435</v>
      </c>
      <c r="C266" t="s">
        <v>19552</v>
      </c>
      <c r="D266" t="str">
        <f t="shared" si="12"/>
        <v>NP_055987</v>
      </c>
      <c r="E266" t="s">
        <v>19551</v>
      </c>
      <c r="F266" t="s">
        <v>19551</v>
      </c>
      <c r="G266" t="s">
        <v>19550</v>
      </c>
      <c r="H266">
        <v>1</v>
      </c>
      <c r="I266">
        <v>98.956500000000005</v>
      </c>
      <c r="J266" s="3">
        <v>1.5854600000000001E-6</v>
      </c>
      <c r="K266">
        <v>98.956999999999994</v>
      </c>
      <c r="L266">
        <v>70.088999999999999</v>
      </c>
      <c r="M266">
        <v>98.956999999999994</v>
      </c>
      <c r="Z266">
        <v>1</v>
      </c>
      <c r="AA266">
        <v>98.956500000000005</v>
      </c>
      <c r="AB266" s="3">
        <v>1.5854600000000001E-6</v>
      </c>
      <c r="AC266">
        <v>98.956999999999994</v>
      </c>
      <c r="AT266" t="s">
        <v>136</v>
      </c>
      <c r="AU266">
        <v>1</v>
      </c>
      <c r="AV266" t="s">
        <v>144</v>
      </c>
      <c r="AW266" t="str">
        <f t="shared" si="13"/>
        <v>PRRC2C|NP_055987</v>
      </c>
      <c r="AX266" s="1" t="str">
        <f t="shared" si="14"/>
        <v>PRRC2C|NP_055987|QAVPGRPGPFPSK(1)QQVADEDEIWK</v>
      </c>
      <c r="AY266" t="s">
        <v>19556</v>
      </c>
      <c r="AZ266" t="s">
        <v>143</v>
      </c>
      <c r="BA266" t="s">
        <v>17253</v>
      </c>
      <c r="BB266" t="s">
        <v>19555</v>
      </c>
      <c r="BC266" t="s">
        <v>19554</v>
      </c>
      <c r="BD266">
        <v>13</v>
      </c>
      <c r="BE266">
        <v>3</v>
      </c>
      <c r="BF266">
        <v>0.64398999999999995</v>
      </c>
      <c r="BG266" t="s">
        <v>138</v>
      </c>
      <c r="BH266" t="s">
        <v>138</v>
      </c>
      <c r="BI266" t="s">
        <v>138</v>
      </c>
      <c r="BJ266" t="s">
        <v>139</v>
      </c>
      <c r="BK266" t="s">
        <v>138</v>
      </c>
      <c r="BL266" t="s">
        <v>138</v>
      </c>
      <c r="BM266" t="s">
        <v>138</v>
      </c>
      <c r="BN266" t="s">
        <v>138</v>
      </c>
      <c r="BO266">
        <v>7805800</v>
      </c>
      <c r="BP266">
        <v>7805800</v>
      </c>
      <c r="BQ266">
        <v>0</v>
      </c>
      <c r="BR266">
        <v>0</v>
      </c>
      <c r="BS266" t="s">
        <v>137</v>
      </c>
      <c r="BT266" t="s">
        <v>297</v>
      </c>
      <c r="BU266" t="s">
        <v>297</v>
      </c>
      <c r="BV266" t="s">
        <v>297</v>
      </c>
      <c r="BW266">
        <v>7805800</v>
      </c>
      <c r="BX266" t="s">
        <v>297</v>
      </c>
      <c r="BY266" t="s">
        <v>297</v>
      </c>
      <c r="BZ266" t="s">
        <v>297</v>
      </c>
      <c r="CA266" t="s">
        <v>297</v>
      </c>
      <c r="CB266" t="s">
        <v>137</v>
      </c>
      <c r="CC266" t="s">
        <v>137</v>
      </c>
      <c r="CD266" t="s">
        <v>137</v>
      </c>
      <c r="CE266" t="s">
        <v>137</v>
      </c>
      <c r="CF266" t="s">
        <v>137</v>
      </c>
      <c r="CG266" t="s">
        <v>137</v>
      </c>
      <c r="CH266" t="s">
        <v>137</v>
      </c>
      <c r="CI266" t="s">
        <v>137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7805800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J266">
        <v>264</v>
      </c>
      <c r="DK266">
        <v>231</v>
      </c>
      <c r="DL266">
        <v>435</v>
      </c>
      <c r="DM266">
        <v>435</v>
      </c>
      <c r="DN266">
        <v>8118</v>
      </c>
      <c r="DO266">
        <v>8663</v>
      </c>
      <c r="DP266">
        <v>51251</v>
      </c>
      <c r="DQ266" t="s">
        <v>19553</v>
      </c>
      <c r="DR266">
        <v>51251</v>
      </c>
      <c r="DS266">
        <v>35020</v>
      </c>
      <c r="DT266">
        <v>4</v>
      </c>
      <c r="DU266">
        <v>35414</v>
      </c>
      <c r="DV266">
        <v>51251</v>
      </c>
      <c r="DW266">
        <v>35020</v>
      </c>
      <c r="DX266">
        <v>4</v>
      </c>
      <c r="DY266">
        <v>35414</v>
      </c>
      <c r="DZ266">
        <v>51251</v>
      </c>
      <c r="EA266">
        <v>35020</v>
      </c>
      <c r="EB266">
        <v>4</v>
      </c>
      <c r="EC266">
        <v>35414</v>
      </c>
    </row>
    <row r="267" spans="1:133" x14ac:dyDescent="0.2">
      <c r="A267" s="4" t="s">
        <v>19551</v>
      </c>
      <c r="B267">
        <v>27</v>
      </c>
      <c r="C267" t="s">
        <v>19552</v>
      </c>
      <c r="D267" t="str">
        <f t="shared" si="12"/>
        <v>NP_055987</v>
      </c>
      <c r="E267" t="s">
        <v>19551</v>
      </c>
      <c r="F267" t="s">
        <v>19551</v>
      </c>
      <c r="G267" t="s">
        <v>19550</v>
      </c>
      <c r="H267">
        <v>1</v>
      </c>
      <c r="I267">
        <v>99.668700000000001</v>
      </c>
      <c r="J267">
        <v>1.4533699999999999E-4</v>
      </c>
      <c r="K267">
        <v>148.62</v>
      </c>
      <c r="L267">
        <v>130.44</v>
      </c>
      <c r="M267">
        <v>99.668999999999997</v>
      </c>
      <c r="N267">
        <v>1</v>
      </c>
      <c r="O267">
        <v>93.649000000000001</v>
      </c>
      <c r="P267">
        <v>7.1988900000000003E-3</v>
      </c>
      <c r="Q267">
        <v>93.649000000000001</v>
      </c>
      <c r="R267">
        <v>1</v>
      </c>
      <c r="S267">
        <v>110.923</v>
      </c>
      <c r="T267">
        <v>1.4533699999999999E-4</v>
      </c>
      <c r="U267">
        <v>110.92</v>
      </c>
      <c r="V267">
        <v>1</v>
      </c>
      <c r="W267">
        <v>148.61600000000001</v>
      </c>
      <c r="X267">
        <v>2.0489400000000001E-4</v>
      </c>
      <c r="Y267">
        <v>148.62</v>
      </c>
      <c r="Z267">
        <v>1</v>
      </c>
      <c r="AA267">
        <v>133.87700000000001</v>
      </c>
      <c r="AB267">
        <v>5.4708000000000003E-4</v>
      </c>
      <c r="AC267">
        <v>133.88</v>
      </c>
      <c r="AD267">
        <v>1</v>
      </c>
      <c r="AE267">
        <v>105.95099999999999</v>
      </c>
      <c r="AF267">
        <v>2.6416399999999998E-3</v>
      </c>
      <c r="AG267">
        <v>105.95</v>
      </c>
      <c r="AH267">
        <v>1</v>
      </c>
      <c r="AI267">
        <v>84.891900000000007</v>
      </c>
      <c r="AJ267">
        <v>1.45214E-2</v>
      </c>
      <c r="AK267">
        <v>84.891999999999996</v>
      </c>
      <c r="AP267">
        <v>1</v>
      </c>
      <c r="AQ267">
        <v>99.668700000000001</v>
      </c>
      <c r="AR267">
        <v>1.6166100000000001E-3</v>
      </c>
      <c r="AS267">
        <v>99.668999999999997</v>
      </c>
      <c r="AT267" t="s">
        <v>136</v>
      </c>
      <c r="AU267">
        <v>1</v>
      </c>
      <c r="AV267" t="s">
        <v>144</v>
      </c>
      <c r="AW267" t="str">
        <f t="shared" si="13"/>
        <v>PRRC2C|NP_055987</v>
      </c>
      <c r="AX267" s="1" t="str">
        <f t="shared" si="14"/>
        <v>PRRC2C|NP_055987|YATLSLFNTYK(1)GK</v>
      </c>
      <c r="AY267" t="s">
        <v>19549</v>
      </c>
      <c r="AZ267" t="s">
        <v>143</v>
      </c>
      <c r="BA267" t="s">
        <v>569</v>
      </c>
      <c r="BB267" t="s">
        <v>19548</v>
      </c>
      <c r="BC267" t="s">
        <v>19547</v>
      </c>
      <c r="BD267">
        <v>11</v>
      </c>
      <c r="BE267">
        <v>2</v>
      </c>
      <c r="BF267">
        <v>3.5573000000000001</v>
      </c>
      <c r="BG267" t="s">
        <v>139</v>
      </c>
      <c r="BH267" t="s">
        <v>139</v>
      </c>
      <c r="BI267" t="s">
        <v>139</v>
      </c>
      <c r="BJ267" t="s">
        <v>139</v>
      </c>
      <c r="BK267" t="s">
        <v>139</v>
      </c>
      <c r="BL267" t="s">
        <v>139</v>
      </c>
      <c r="BM267" t="s">
        <v>138</v>
      </c>
      <c r="BN267" t="s">
        <v>139</v>
      </c>
      <c r="BO267">
        <v>220000000</v>
      </c>
      <c r="BP267">
        <v>220000000</v>
      </c>
      <c r="BQ267">
        <v>0</v>
      </c>
      <c r="BR267">
        <v>0</v>
      </c>
      <c r="BS267" t="s">
        <v>137</v>
      </c>
      <c r="BT267">
        <v>19372000</v>
      </c>
      <c r="BU267">
        <v>27477000</v>
      </c>
      <c r="BV267">
        <v>55884000</v>
      </c>
      <c r="BW267">
        <v>85395000</v>
      </c>
      <c r="BX267">
        <v>9662500</v>
      </c>
      <c r="BY267">
        <v>22210000</v>
      </c>
      <c r="BZ267" t="s">
        <v>297</v>
      </c>
      <c r="CA267" t="s">
        <v>297</v>
      </c>
      <c r="CB267" t="s">
        <v>137</v>
      </c>
      <c r="CC267" t="s">
        <v>137</v>
      </c>
      <c r="CD267" t="s">
        <v>137</v>
      </c>
      <c r="CE267" t="s">
        <v>137</v>
      </c>
      <c r="CF267" t="s">
        <v>137</v>
      </c>
      <c r="CG267" t="s">
        <v>137</v>
      </c>
      <c r="CH267" t="s">
        <v>137</v>
      </c>
      <c r="CI267" t="s">
        <v>137</v>
      </c>
      <c r="CJ267">
        <v>19372000</v>
      </c>
      <c r="CK267">
        <v>0</v>
      </c>
      <c r="CL267">
        <v>0</v>
      </c>
      <c r="CM267">
        <v>27477000</v>
      </c>
      <c r="CN267">
        <v>0</v>
      </c>
      <c r="CO267">
        <v>0</v>
      </c>
      <c r="CP267">
        <v>55884000</v>
      </c>
      <c r="CQ267">
        <v>0</v>
      </c>
      <c r="CR267">
        <v>0</v>
      </c>
      <c r="CS267">
        <v>85395000</v>
      </c>
      <c r="CT267">
        <v>0</v>
      </c>
      <c r="CU267">
        <v>0</v>
      </c>
      <c r="CV267">
        <v>9662500</v>
      </c>
      <c r="CW267">
        <v>0</v>
      </c>
      <c r="CX267">
        <v>0</v>
      </c>
      <c r="CY267">
        <v>22210000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J267">
        <v>265</v>
      </c>
      <c r="DK267">
        <v>231</v>
      </c>
      <c r="DL267">
        <v>27</v>
      </c>
      <c r="DM267">
        <v>27</v>
      </c>
      <c r="DN267">
        <v>12336</v>
      </c>
      <c r="DO267">
        <v>13113</v>
      </c>
      <c r="DP267" t="s">
        <v>19546</v>
      </c>
      <c r="DQ267" t="s">
        <v>19545</v>
      </c>
      <c r="DR267">
        <v>79248</v>
      </c>
      <c r="DS267">
        <v>54411</v>
      </c>
      <c r="DT267">
        <v>8</v>
      </c>
      <c r="DU267">
        <v>39363</v>
      </c>
      <c r="DV267">
        <v>79244</v>
      </c>
      <c r="DW267">
        <v>54406</v>
      </c>
      <c r="DX267">
        <v>3</v>
      </c>
      <c r="DY267">
        <v>38463</v>
      </c>
      <c r="DZ267">
        <v>79243</v>
      </c>
      <c r="EA267">
        <v>54405</v>
      </c>
      <c r="EB267">
        <v>2</v>
      </c>
      <c r="EC267">
        <v>39049</v>
      </c>
    </row>
    <row r="268" spans="1:133" x14ac:dyDescent="0.2">
      <c r="A268" t="s">
        <v>19544</v>
      </c>
      <c r="B268" t="s">
        <v>19543</v>
      </c>
      <c r="C268" t="s">
        <v>19542</v>
      </c>
      <c r="D268" t="str">
        <f t="shared" si="12"/>
        <v>NP_001171691</v>
      </c>
      <c r="E268" t="s">
        <v>19541</v>
      </c>
      <c r="F268" t="s">
        <v>19541</v>
      </c>
      <c r="G268" t="s">
        <v>19540</v>
      </c>
      <c r="H268">
        <v>1</v>
      </c>
      <c r="I268">
        <v>98.407200000000003</v>
      </c>
      <c r="J268" s="3">
        <v>8.3456700000000003E-12</v>
      </c>
      <c r="K268">
        <v>126.12</v>
      </c>
      <c r="L268">
        <v>105.53</v>
      </c>
      <c r="M268">
        <v>98.406999999999996</v>
      </c>
      <c r="N268">
        <v>1</v>
      </c>
      <c r="O268">
        <v>102.4</v>
      </c>
      <c r="P268">
        <v>1.6784E-3</v>
      </c>
      <c r="Q268">
        <v>108.68</v>
      </c>
      <c r="R268">
        <v>1</v>
      </c>
      <c r="S268">
        <v>90.613600000000005</v>
      </c>
      <c r="T268">
        <v>4.1939100000000003E-3</v>
      </c>
      <c r="U268">
        <v>96.82</v>
      </c>
      <c r="V268">
        <v>1</v>
      </c>
      <c r="W268">
        <v>85.812700000000007</v>
      </c>
      <c r="X268">
        <v>1.06587E-3</v>
      </c>
      <c r="Y268">
        <v>116.24</v>
      </c>
      <c r="Z268">
        <v>1</v>
      </c>
      <c r="AA268">
        <v>85.812700000000007</v>
      </c>
      <c r="AB268">
        <v>6.1943099999999997E-3</v>
      </c>
      <c r="AC268">
        <v>93.766000000000005</v>
      </c>
      <c r="AD268">
        <v>1</v>
      </c>
      <c r="AE268">
        <v>90.697000000000003</v>
      </c>
      <c r="AF268">
        <v>8.9767500000000004E-3</v>
      </c>
      <c r="AG268">
        <v>90.697000000000003</v>
      </c>
      <c r="AH268">
        <v>1</v>
      </c>
      <c r="AI268">
        <v>126.11799999999999</v>
      </c>
      <c r="AJ268" s="3">
        <v>8.3456700000000003E-12</v>
      </c>
      <c r="AK268">
        <v>126.12</v>
      </c>
      <c r="AL268">
        <v>1</v>
      </c>
      <c r="AM268">
        <v>79.492000000000004</v>
      </c>
      <c r="AN268">
        <v>2.1492799999999999E-2</v>
      </c>
      <c r="AO268">
        <v>79.492000000000004</v>
      </c>
      <c r="AP268">
        <v>1</v>
      </c>
      <c r="AQ268">
        <v>98.407200000000003</v>
      </c>
      <c r="AR268">
        <v>4.7045200000000002E-3</v>
      </c>
      <c r="AS268">
        <v>98.406999999999996</v>
      </c>
      <c r="AT268" t="s">
        <v>136</v>
      </c>
      <c r="AU268">
        <v>1</v>
      </c>
      <c r="AV268" t="s">
        <v>144</v>
      </c>
      <c r="AW268" t="str">
        <f t="shared" si="13"/>
        <v>CLTA|NP_001171691</v>
      </c>
      <c r="AX268" s="1" t="str">
        <f t="shared" si="14"/>
        <v>CLTA|NP_001171691|SVLISLK(1)QAPLVH</v>
      </c>
      <c r="AY268" t="s">
        <v>19539</v>
      </c>
      <c r="AZ268" t="s">
        <v>143</v>
      </c>
      <c r="BA268" t="s">
        <v>555</v>
      </c>
      <c r="BB268" t="s">
        <v>19538</v>
      </c>
      <c r="BC268" t="s">
        <v>19537</v>
      </c>
      <c r="BD268">
        <v>7</v>
      </c>
      <c r="BE268">
        <v>2</v>
      </c>
      <c r="BF268">
        <v>6.8520999999999999E-2</v>
      </c>
      <c r="BG268" t="s">
        <v>139</v>
      </c>
      <c r="BH268" t="s">
        <v>139</v>
      </c>
      <c r="BI268" t="s">
        <v>139</v>
      </c>
      <c r="BJ268" t="s">
        <v>139</v>
      </c>
      <c r="BK268" t="s">
        <v>139</v>
      </c>
      <c r="BL268" t="s">
        <v>139</v>
      </c>
      <c r="BM268" t="s">
        <v>139</v>
      </c>
      <c r="BN268" t="s">
        <v>139</v>
      </c>
      <c r="BO268">
        <v>241400000</v>
      </c>
      <c r="BP268">
        <v>241400000</v>
      </c>
      <c r="BQ268">
        <v>0</v>
      </c>
      <c r="BR268">
        <v>0</v>
      </c>
      <c r="BS268" t="s">
        <v>137</v>
      </c>
      <c r="BT268">
        <v>27158000</v>
      </c>
      <c r="BU268">
        <v>37832000</v>
      </c>
      <c r="BV268">
        <v>27297000</v>
      </c>
      <c r="BW268">
        <v>31383000</v>
      </c>
      <c r="BX268">
        <v>15877000</v>
      </c>
      <c r="BY268">
        <v>14995000</v>
      </c>
      <c r="BZ268">
        <v>28922000</v>
      </c>
      <c r="CA268">
        <v>28981000</v>
      </c>
      <c r="CB268" t="s">
        <v>137</v>
      </c>
      <c r="CC268" t="s">
        <v>137</v>
      </c>
      <c r="CD268" t="s">
        <v>137</v>
      </c>
      <c r="CE268" t="s">
        <v>137</v>
      </c>
      <c r="CF268" t="s">
        <v>137</v>
      </c>
      <c r="CG268" t="s">
        <v>137</v>
      </c>
      <c r="CH268" t="s">
        <v>137</v>
      </c>
      <c r="CI268" t="s">
        <v>137</v>
      </c>
      <c r="CJ268">
        <v>27158000</v>
      </c>
      <c r="CK268">
        <v>0</v>
      </c>
      <c r="CL268">
        <v>0</v>
      </c>
      <c r="CM268">
        <v>37832000</v>
      </c>
      <c r="CN268">
        <v>0</v>
      </c>
      <c r="CO268">
        <v>0</v>
      </c>
      <c r="CP268">
        <v>27297000</v>
      </c>
      <c r="CQ268">
        <v>0</v>
      </c>
      <c r="CR268">
        <v>0</v>
      </c>
      <c r="CS268">
        <v>31383000</v>
      </c>
      <c r="CT268">
        <v>0</v>
      </c>
      <c r="CU268">
        <v>0</v>
      </c>
      <c r="CV268">
        <v>15877000</v>
      </c>
      <c r="CW268">
        <v>0</v>
      </c>
      <c r="CX268">
        <v>0</v>
      </c>
      <c r="CY268">
        <v>14995000</v>
      </c>
      <c r="CZ268">
        <v>0</v>
      </c>
      <c r="DA268">
        <v>0</v>
      </c>
      <c r="DB268">
        <v>28922000</v>
      </c>
      <c r="DC268">
        <v>0</v>
      </c>
      <c r="DD268">
        <v>0</v>
      </c>
      <c r="DE268">
        <v>28981000</v>
      </c>
      <c r="DF268">
        <v>0</v>
      </c>
      <c r="DG268">
        <v>0</v>
      </c>
      <c r="DJ268">
        <v>266</v>
      </c>
      <c r="DK268">
        <v>241</v>
      </c>
      <c r="DL268">
        <v>160</v>
      </c>
      <c r="DM268">
        <v>160</v>
      </c>
      <c r="DN268">
        <v>9827</v>
      </c>
      <c r="DO268">
        <v>10458</v>
      </c>
      <c r="DP268" t="s">
        <v>19536</v>
      </c>
      <c r="DQ268" t="s">
        <v>19535</v>
      </c>
      <c r="DR268">
        <v>62132</v>
      </c>
      <c r="DS268">
        <v>42412</v>
      </c>
      <c r="DT268">
        <v>8</v>
      </c>
      <c r="DU268">
        <v>40634</v>
      </c>
      <c r="DV268">
        <v>62130</v>
      </c>
      <c r="DW268">
        <v>42410</v>
      </c>
      <c r="DX268">
        <v>6</v>
      </c>
      <c r="DY268">
        <v>42063</v>
      </c>
      <c r="DZ268">
        <v>62130</v>
      </c>
      <c r="EA268">
        <v>42410</v>
      </c>
      <c r="EB268">
        <v>6</v>
      </c>
      <c r="EC268">
        <v>42063</v>
      </c>
    </row>
    <row r="269" spans="1:133" x14ac:dyDescent="0.2">
      <c r="A269" t="s">
        <v>19534</v>
      </c>
      <c r="B269" t="s">
        <v>19533</v>
      </c>
      <c r="C269" t="s">
        <v>19532</v>
      </c>
      <c r="D269" t="str">
        <f t="shared" si="12"/>
        <v>NP_114381</v>
      </c>
      <c r="E269" t="s">
        <v>19531</v>
      </c>
      <c r="F269" t="s">
        <v>19531</v>
      </c>
      <c r="G269" t="s">
        <v>19530</v>
      </c>
      <c r="H269">
        <v>1</v>
      </c>
      <c r="I269">
        <v>77.244600000000005</v>
      </c>
      <c r="J269">
        <v>1.3245699999999999E-2</v>
      </c>
      <c r="K269">
        <v>127.51</v>
      </c>
      <c r="L269">
        <v>98.805999999999997</v>
      </c>
      <c r="M269">
        <v>108.31</v>
      </c>
      <c r="N269">
        <v>1</v>
      </c>
      <c r="O269">
        <v>84.095799999999997</v>
      </c>
      <c r="P269">
        <v>1.3245699999999999E-2</v>
      </c>
      <c r="Q269">
        <v>127.51</v>
      </c>
      <c r="R269">
        <v>1</v>
      </c>
      <c r="S269">
        <v>77.244600000000005</v>
      </c>
      <c r="T269">
        <v>3.6975099999999997E-2</v>
      </c>
      <c r="U269">
        <v>108.31</v>
      </c>
      <c r="V269">
        <v>0</v>
      </c>
      <c r="W269">
        <v>0</v>
      </c>
      <c r="Y269" t="s">
        <v>137</v>
      </c>
      <c r="Z269">
        <v>0</v>
      </c>
      <c r="AA269">
        <v>0</v>
      </c>
      <c r="AC269" t="s">
        <v>137</v>
      </c>
      <c r="AD269">
        <v>0</v>
      </c>
      <c r="AE269">
        <v>0</v>
      </c>
      <c r="AG269" t="s">
        <v>137</v>
      </c>
      <c r="AL269">
        <v>0</v>
      </c>
      <c r="AM269">
        <v>0</v>
      </c>
      <c r="AO269" t="s">
        <v>137</v>
      </c>
      <c r="AT269" t="s">
        <v>136</v>
      </c>
      <c r="AU269">
        <v>1</v>
      </c>
      <c r="AV269" t="s">
        <v>144</v>
      </c>
      <c r="AW269" t="str">
        <f t="shared" si="13"/>
        <v>EIF4H|NP_114381</v>
      </c>
      <c r="AX269" s="1" t="str">
        <f t="shared" si="14"/>
        <v>EIF4H|NP_114381|KQDK(1)GGFGFR</v>
      </c>
      <c r="AY269" t="s">
        <v>19529</v>
      </c>
      <c r="AZ269" t="s">
        <v>143</v>
      </c>
      <c r="BA269" t="s">
        <v>194</v>
      </c>
      <c r="BB269" t="s">
        <v>19528</v>
      </c>
      <c r="BC269" t="s">
        <v>19527</v>
      </c>
      <c r="BD269">
        <v>4</v>
      </c>
      <c r="BE269">
        <v>2</v>
      </c>
      <c r="BF269">
        <v>-8.9530999999999999E-2</v>
      </c>
      <c r="BG269" t="s">
        <v>139</v>
      </c>
      <c r="BH269" t="s">
        <v>139</v>
      </c>
      <c r="BI269" t="s">
        <v>138</v>
      </c>
      <c r="BJ269" t="s">
        <v>138</v>
      </c>
      <c r="BK269" t="s">
        <v>138</v>
      </c>
      <c r="BL269" t="s">
        <v>138</v>
      </c>
      <c r="BM269" t="s">
        <v>138</v>
      </c>
      <c r="BN269" t="s">
        <v>138</v>
      </c>
      <c r="BO269">
        <v>101380000</v>
      </c>
      <c r="BP269">
        <v>101380000</v>
      </c>
      <c r="BQ269">
        <v>0</v>
      </c>
      <c r="BR269">
        <v>0</v>
      </c>
      <c r="BS269" t="s">
        <v>137</v>
      </c>
      <c r="BT269">
        <v>17863000</v>
      </c>
      <c r="BU269">
        <v>29253000</v>
      </c>
      <c r="BV269">
        <v>9542300</v>
      </c>
      <c r="BW269">
        <v>20912000</v>
      </c>
      <c r="BX269">
        <v>6105900</v>
      </c>
      <c r="BY269" t="s">
        <v>297</v>
      </c>
      <c r="BZ269">
        <v>17702000</v>
      </c>
      <c r="CA269" t="s">
        <v>297</v>
      </c>
      <c r="CB269" t="s">
        <v>137</v>
      </c>
      <c r="CC269" t="s">
        <v>137</v>
      </c>
      <c r="CD269" t="s">
        <v>137</v>
      </c>
      <c r="CE269" t="s">
        <v>137</v>
      </c>
      <c r="CF269" t="s">
        <v>137</v>
      </c>
      <c r="CG269" t="s">
        <v>137</v>
      </c>
      <c r="CH269" t="s">
        <v>137</v>
      </c>
      <c r="CI269" t="s">
        <v>137</v>
      </c>
      <c r="CJ269">
        <v>17863000</v>
      </c>
      <c r="CK269">
        <v>0</v>
      </c>
      <c r="CL269">
        <v>0</v>
      </c>
      <c r="CM269">
        <v>29253000</v>
      </c>
      <c r="CN269">
        <v>0</v>
      </c>
      <c r="CO269">
        <v>0</v>
      </c>
      <c r="CP269">
        <v>9542300</v>
      </c>
      <c r="CQ269">
        <v>0</v>
      </c>
      <c r="CR269">
        <v>0</v>
      </c>
      <c r="CS269">
        <v>20912000</v>
      </c>
      <c r="CT269">
        <v>0</v>
      </c>
      <c r="CU269">
        <v>0</v>
      </c>
      <c r="CV269">
        <v>6105900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17702000</v>
      </c>
      <c r="DC269">
        <v>0</v>
      </c>
      <c r="DD269">
        <v>0</v>
      </c>
      <c r="DE269">
        <v>0</v>
      </c>
      <c r="DF269">
        <v>0</v>
      </c>
      <c r="DG269">
        <v>0</v>
      </c>
      <c r="DJ269">
        <v>267</v>
      </c>
      <c r="DK269">
        <v>244</v>
      </c>
      <c r="DL269">
        <v>123</v>
      </c>
      <c r="DM269">
        <v>123</v>
      </c>
      <c r="DN269">
        <v>5313</v>
      </c>
      <c r="DO269">
        <v>5624</v>
      </c>
      <c r="DP269" t="s">
        <v>19526</v>
      </c>
      <c r="DQ269" t="s">
        <v>19525</v>
      </c>
      <c r="DR269">
        <v>34920</v>
      </c>
      <c r="DS269">
        <v>23931</v>
      </c>
      <c r="DT269">
        <v>2</v>
      </c>
      <c r="DU269">
        <v>16192</v>
      </c>
      <c r="DV269">
        <v>34919</v>
      </c>
      <c r="DW269">
        <v>23930</v>
      </c>
      <c r="DX269">
        <v>1</v>
      </c>
      <c r="DY269">
        <v>17351</v>
      </c>
      <c r="DZ269">
        <v>34919</v>
      </c>
      <c r="EA269">
        <v>23930</v>
      </c>
      <c r="EB269">
        <v>1</v>
      </c>
      <c r="EC269">
        <v>17351</v>
      </c>
    </row>
    <row r="270" spans="1:133" x14ac:dyDescent="0.2">
      <c r="A270" t="s">
        <v>19523</v>
      </c>
      <c r="B270">
        <v>600</v>
      </c>
      <c r="C270" t="s">
        <v>19524</v>
      </c>
      <c r="D270" t="str">
        <f t="shared" si="12"/>
        <v>NP_057212</v>
      </c>
      <c r="E270" t="s">
        <v>19523</v>
      </c>
      <c r="F270" t="s">
        <v>19523</v>
      </c>
      <c r="G270" t="s">
        <v>19522</v>
      </c>
      <c r="H270">
        <v>1</v>
      </c>
      <c r="I270">
        <v>84.753399999999999</v>
      </c>
      <c r="J270">
        <v>9.1460099999999996E-3</v>
      </c>
      <c r="K270">
        <v>84.753</v>
      </c>
      <c r="L270">
        <v>64.647000000000006</v>
      </c>
      <c r="M270">
        <v>84.753</v>
      </c>
      <c r="R270">
        <v>0</v>
      </c>
      <c r="S270">
        <v>0</v>
      </c>
      <c r="U270" t="s">
        <v>137</v>
      </c>
      <c r="V270">
        <v>1</v>
      </c>
      <c r="W270">
        <v>77.191900000000004</v>
      </c>
      <c r="X270">
        <v>1.7633099999999999E-2</v>
      </c>
      <c r="Y270">
        <v>77.191999999999993</v>
      </c>
      <c r="Z270">
        <v>1</v>
      </c>
      <c r="AA270">
        <v>84.753399999999999</v>
      </c>
      <c r="AB270">
        <v>9.1460099999999996E-3</v>
      </c>
      <c r="AC270">
        <v>84.753</v>
      </c>
      <c r="AT270" t="s">
        <v>136</v>
      </c>
      <c r="AU270">
        <v>1</v>
      </c>
      <c r="AV270" t="s">
        <v>144</v>
      </c>
      <c r="AW270" t="str">
        <f t="shared" si="13"/>
        <v>COPG1|NP_057212</v>
      </c>
      <c r="AX270" s="1" t="str">
        <f t="shared" si="14"/>
        <v>COPG1|NP_057212|TESTPITAVK(1)QPEK</v>
      </c>
      <c r="AY270" t="s">
        <v>19521</v>
      </c>
      <c r="AZ270" t="s">
        <v>143</v>
      </c>
      <c r="BA270" t="s">
        <v>1283</v>
      </c>
      <c r="BB270" t="s">
        <v>19520</v>
      </c>
      <c r="BC270" t="s">
        <v>19519</v>
      </c>
      <c r="BD270">
        <v>10</v>
      </c>
      <c r="BE270">
        <v>2</v>
      </c>
      <c r="BF270">
        <v>-0.51205000000000001</v>
      </c>
      <c r="BG270" t="s">
        <v>138</v>
      </c>
      <c r="BH270" t="s">
        <v>138</v>
      </c>
      <c r="BI270" t="s">
        <v>139</v>
      </c>
      <c r="BJ270" t="s">
        <v>139</v>
      </c>
      <c r="BK270" t="s">
        <v>138</v>
      </c>
      <c r="BL270" t="s">
        <v>138</v>
      </c>
      <c r="BM270" t="s">
        <v>138</v>
      </c>
      <c r="BN270" t="s">
        <v>138</v>
      </c>
      <c r="BO270">
        <v>33441000</v>
      </c>
      <c r="BP270">
        <v>33441000</v>
      </c>
      <c r="BQ270">
        <v>0</v>
      </c>
      <c r="BR270">
        <v>0</v>
      </c>
      <c r="BS270" t="s">
        <v>137</v>
      </c>
      <c r="BT270" t="s">
        <v>297</v>
      </c>
      <c r="BU270">
        <v>6306100</v>
      </c>
      <c r="BV270">
        <v>14907000</v>
      </c>
      <c r="BW270">
        <v>12228000</v>
      </c>
      <c r="BX270" t="s">
        <v>297</v>
      </c>
      <c r="BY270" t="s">
        <v>297</v>
      </c>
      <c r="BZ270" t="s">
        <v>297</v>
      </c>
      <c r="CA270" t="s">
        <v>297</v>
      </c>
      <c r="CB270" t="s">
        <v>137</v>
      </c>
      <c r="CC270" t="s">
        <v>137</v>
      </c>
      <c r="CD270" t="s">
        <v>137</v>
      </c>
      <c r="CE270" t="s">
        <v>137</v>
      </c>
      <c r="CF270" t="s">
        <v>137</v>
      </c>
      <c r="CG270" t="s">
        <v>137</v>
      </c>
      <c r="CH270" t="s">
        <v>137</v>
      </c>
      <c r="CI270" t="s">
        <v>137</v>
      </c>
      <c r="CJ270">
        <v>0</v>
      </c>
      <c r="CK270">
        <v>0</v>
      </c>
      <c r="CL270">
        <v>0</v>
      </c>
      <c r="CM270">
        <v>6306100</v>
      </c>
      <c r="CN270">
        <v>0</v>
      </c>
      <c r="CO270">
        <v>0</v>
      </c>
      <c r="CP270">
        <v>14907000</v>
      </c>
      <c r="CQ270">
        <v>0</v>
      </c>
      <c r="CR270">
        <v>0</v>
      </c>
      <c r="CS270">
        <v>12228000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J270">
        <v>268</v>
      </c>
      <c r="DK270">
        <v>247</v>
      </c>
      <c r="DL270">
        <v>600</v>
      </c>
      <c r="DM270">
        <v>600</v>
      </c>
      <c r="DN270">
        <v>10163</v>
      </c>
      <c r="DO270">
        <v>10817</v>
      </c>
      <c r="DP270" t="s">
        <v>19518</v>
      </c>
      <c r="DQ270" t="s">
        <v>19517</v>
      </c>
      <c r="DR270">
        <v>64337</v>
      </c>
      <c r="DS270">
        <v>43965</v>
      </c>
      <c r="DT270">
        <v>4</v>
      </c>
      <c r="DU270">
        <v>19115</v>
      </c>
      <c r="DV270">
        <v>64337</v>
      </c>
      <c r="DW270">
        <v>43965</v>
      </c>
      <c r="DX270">
        <v>4</v>
      </c>
      <c r="DY270">
        <v>19115</v>
      </c>
      <c r="DZ270">
        <v>64337</v>
      </c>
      <c r="EA270">
        <v>43965</v>
      </c>
      <c r="EB270">
        <v>4</v>
      </c>
      <c r="EC270">
        <v>19115</v>
      </c>
    </row>
    <row r="271" spans="1:133" x14ac:dyDescent="0.2">
      <c r="A271" t="s">
        <v>19505</v>
      </c>
      <c r="B271">
        <v>1079</v>
      </c>
      <c r="C271" t="s">
        <v>19506</v>
      </c>
      <c r="D271" t="str">
        <f t="shared" si="12"/>
        <v>NP_001070254</v>
      </c>
      <c r="E271" t="s">
        <v>19505</v>
      </c>
      <c r="F271" t="s">
        <v>19505</v>
      </c>
      <c r="G271" t="s">
        <v>19504</v>
      </c>
      <c r="H271">
        <v>0.99940399999999996</v>
      </c>
      <c r="I271">
        <v>32.243299999999998</v>
      </c>
      <c r="J271" s="3">
        <v>1.5473500000000001E-6</v>
      </c>
      <c r="K271">
        <v>102.36</v>
      </c>
      <c r="L271">
        <v>61.418999999999997</v>
      </c>
      <c r="M271">
        <v>102.36</v>
      </c>
      <c r="AL271">
        <v>0.99940399999999996</v>
      </c>
      <c r="AM271">
        <v>32.243299999999998</v>
      </c>
      <c r="AN271" s="3">
        <v>1.5473500000000001E-6</v>
      </c>
      <c r="AO271">
        <v>102.36</v>
      </c>
      <c r="AT271" t="s">
        <v>136</v>
      </c>
      <c r="AU271">
        <v>2</v>
      </c>
      <c r="AV271" t="s">
        <v>144</v>
      </c>
      <c r="AW271" t="str">
        <f t="shared" si="13"/>
        <v>QSER1|NP_001070254</v>
      </c>
      <c r="AX271" s="1" t="str">
        <f t="shared" si="14"/>
        <v>QSER1|NP_001070254|GK(0.999)GQVK(0.001)EEDNSNQK(1)QLK</v>
      </c>
      <c r="AY271" t="s">
        <v>19516</v>
      </c>
      <c r="AZ271" t="s">
        <v>3172</v>
      </c>
      <c r="BA271" t="s">
        <v>1454</v>
      </c>
      <c r="BB271" t="s">
        <v>19515</v>
      </c>
      <c r="BC271" t="s">
        <v>19514</v>
      </c>
      <c r="BD271">
        <v>2</v>
      </c>
      <c r="BE271">
        <v>3</v>
      </c>
      <c r="BF271">
        <v>-0.28660000000000002</v>
      </c>
      <c r="BG271" t="s">
        <v>138</v>
      </c>
      <c r="BH271" t="s">
        <v>138</v>
      </c>
      <c r="BI271" t="s">
        <v>138</v>
      </c>
      <c r="BJ271" t="s">
        <v>138</v>
      </c>
      <c r="BK271" t="s">
        <v>138</v>
      </c>
      <c r="BL271" t="s">
        <v>138</v>
      </c>
      <c r="BM271" t="s">
        <v>139</v>
      </c>
      <c r="BN271" t="s">
        <v>138</v>
      </c>
      <c r="BO271">
        <v>0</v>
      </c>
      <c r="BP271">
        <v>0</v>
      </c>
      <c r="BQ271">
        <v>0</v>
      </c>
      <c r="BR271">
        <v>0</v>
      </c>
      <c r="BS271" t="s">
        <v>137</v>
      </c>
      <c r="BT271" t="s">
        <v>297</v>
      </c>
      <c r="BU271" t="s">
        <v>297</v>
      </c>
      <c r="BV271" t="s">
        <v>297</v>
      </c>
      <c r="BW271" t="s">
        <v>297</v>
      </c>
      <c r="BX271" t="s">
        <v>297</v>
      </c>
      <c r="BY271" t="s">
        <v>297</v>
      </c>
      <c r="BZ271" t="s">
        <v>297</v>
      </c>
      <c r="CA271" t="s">
        <v>297</v>
      </c>
      <c r="CB271" t="s">
        <v>137</v>
      </c>
      <c r="CC271" t="s">
        <v>137</v>
      </c>
      <c r="CD271" t="s">
        <v>137</v>
      </c>
      <c r="CE271" t="s">
        <v>137</v>
      </c>
      <c r="CF271" t="s">
        <v>137</v>
      </c>
      <c r="CG271" t="s">
        <v>137</v>
      </c>
      <c r="CH271" t="s">
        <v>137</v>
      </c>
      <c r="CI271" t="s">
        <v>137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J271">
        <v>269</v>
      </c>
      <c r="DK271">
        <v>248</v>
      </c>
      <c r="DL271">
        <v>1079</v>
      </c>
      <c r="DM271">
        <v>1079</v>
      </c>
      <c r="DN271">
        <v>3014</v>
      </c>
      <c r="DO271">
        <v>3176</v>
      </c>
      <c r="DP271">
        <v>18842</v>
      </c>
      <c r="DQ271">
        <v>13148</v>
      </c>
      <c r="DR271">
        <v>18842</v>
      </c>
      <c r="DS271">
        <v>13148</v>
      </c>
      <c r="DT271">
        <v>7</v>
      </c>
      <c r="DU271">
        <v>11568</v>
      </c>
      <c r="DV271">
        <v>18842</v>
      </c>
      <c r="DW271">
        <v>13148</v>
      </c>
      <c r="DX271">
        <v>7</v>
      </c>
      <c r="DY271">
        <v>11568</v>
      </c>
      <c r="DZ271">
        <v>18842</v>
      </c>
      <c r="EA271">
        <v>13148</v>
      </c>
      <c r="EB271">
        <v>7</v>
      </c>
      <c r="EC271">
        <v>11568</v>
      </c>
    </row>
    <row r="272" spans="1:133" x14ac:dyDescent="0.2">
      <c r="A272" t="s">
        <v>19505</v>
      </c>
      <c r="B272">
        <v>1091</v>
      </c>
      <c r="C272" t="s">
        <v>19506</v>
      </c>
      <c r="D272" t="str">
        <f t="shared" si="12"/>
        <v>NP_001070254</v>
      </c>
      <c r="E272" t="s">
        <v>19505</v>
      </c>
      <c r="F272" t="s">
        <v>19505</v>
      </c>
      <c r="G272" t="s">
        <v>19504</v>
      </c>
      <c r="H272">
        <v>1</v>
      </c>
      <c r="I272">
        <v>80.278999999999996</v>
      </c>
      <c r="J272" s="3">
        <v>1.5473500000000001E-6</v>
      </c>
      <c r="K272">
        <v>102.36</v>
      </c>
      <c r="L272">
        <v>61.418999999999997</v>
      </c>
      <c r="M272">
        <v>94.45</v>
      </c>
      <c r="R272">
        <v>0</v>
      </c>
      <c r="S272">
        <v>0</v>
      </c>
      <c r="U272" t="s">
        <v>137</v>
      </c>
      <c r="Z272">
        <v>1</v>
      </c>
      <c r="AA272">
        <v>80.278999999999996</v>
      </c>
      <c r="AB272">
        <v>1.2838000000000001E-3</v>
      </c>
      <c r="AC272">
        <v>94.45</v>
      </c>
      <c r="AL272">
        <v>1</v>
      </c>
      <c r="AM272">
        <v>68.488299999999995</v>
      </c>
      <c r="AN272" s="3">
        <v>1.5473500000000001E-6</v>
      </c>
      <c r="AO272">
        <v>102.36</v>
      </c>
      <c r="AT272" t="s">
        <v>136</v>
      </c>
      <c r="AU272" t="s">
        <v>920</v>
      </c>
      <c r="AV272" t="s">
        <v>144</v>
      </c>
      <c r="AW272" t="str">
        <f t="shared" si="13"/>
        <v>QSER1|NP_001070254</v>
      </c>
      <c r="AX272" s="1" t="str">
        <f t="shared" si="14"/>
        <v>QSER1|NP_001070254|GQVKEEDNSNQK(1)QLK</v>
      </c>
      <c r="AY272" t="s">
        <v>19513</v>
      </c>
      <c r="AZ272" t="s">
        <v>3166</v>
      </c>
      <c r="BA272" t="s">
        <v>3233</v>
      </c>
      <c r="BB272" t="s">
        <v>19512</v>
      </c>
      <c r="BC272" t="s">
        <v>19511</v>
      </c>
      <c r="BD272">
        <v>12</v>
      </c>
      <c r="BE272">
        <v>3</v>
      </c>
      <c r="BF272">
        <v>-0.79525999999999997</v>
      </c>
      <c r="BG272" t="s">
        <v>138</v>
      </c>
      <c r="BH272" t="s">
        <v>138</v>
      </c>
      <c r="BI272" t="s">
        <v>138</v>
      </c>
      <c r="BJ272" t="s">
        <v>139</v>
      </c>
      <c r="BK272" t="s">
        <v>138</v>
      </c>
      <c r="BL272" t="s">
        <v>138</v>
      </c>
      <c r="BM272" t="s">
        <v>139</v>
      </c>
      <c r="BN272" t="s">
        <v>138</v>
      </c>
      <c r="BO272">
        <v>12996000</v>
      </c>
      <c r="BP272">
        <v>12996000</v>
      </c>
      <c r="BQ272">
        <v>0</v>
      </c>
      <c r="BR272">
        <v>0</v>
      </c>
      <c r="BS272" t="s">
        <v>137</v>
      </c>
      <c r="BT272" t="s">
        <v>297</v>
      </c>
      <c r="BU272">
        <v>3536600</v>
      </c>
      <c r="BV272" t="s">
        <v>297</v>
      </c>
      <c r="BW272">
        <v>4091800</v>
      </c>
      <c r="BX272" t="s">
        <v>297</v>
      </c>
      <c r="BY272" t="s">
        <v>297</v>
      </c>
      <c r="BZ272">
        <v>5367300</v>
      </c>
      <c r="CA272" t="s">
        <v>297</v>
      </c>
      <c r="CB272" t="s">
        <v>137</v>
      </c>
      <c r="CC272" t="s">
        <v>137</v>
      </c>
      <c r="CD272" t="s">
        <v>137</v>
      </c>
      <c r="CE272" t="s">
        <v>137</v>
      </c>
      <c r="CF272" t="s">
        <v>137</v>
      </c>
      <c r="CG272" t="s">
        <v>137</v>
      </c>
      <c r="CH272" t="s">
        <v>137</v>
      </c>
      <c r="CI272" t="s">
        <v>137</v>
      </c>
      <c r="CJ272">
        <v>0</v>
      </c>
      <c r="CK272">
        <v>0</v>
      </c>
      <c r="CL272">
        <v>0</v>
      </c>
      <c r="CM272">
        <v>3536600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4091800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5367300</v>
      </c>
      <c r="DC272">
        <v>0</v>
      </c>
      <c r="DD272">
        <v>0</v>
      </c>
      <c r="DE272">
        <v>0</v>
      </c>
      <c r="DF272">
        <v>0</v>
      </c>
      <c r="DG272">
        <v>0</v>
      </c>
      <c r="DJ272">
        <v>270</v>
      </c>
      <c r="DK272">
        <v>248</v>
      </c>
      <c r="DL272">
        <v>1091</v>
      </c>
      <c r="DM272">
        <v>1091</v>
      </c>
      <c r="DN272" t="s">
        <v>19510</v>
      </c>
      <c r="DO272" t="s">
        <v>19509</v>
      </c>
      <c r="DP272" t="s">
        <v>19508</v>
      </c>
      <c r="DQ272" t="s">
        <v>19507</v>
      </c>
      <c r="DR272">
        <v>20661</v>
      </c>
      <c r="DS272">
        <v>14368</v>
      </c>
      <c r="DT272">
        <v>4</v>
      </c>
      <c r="DU272">
        <v>7990</v>
      </c>
      <c r="DV272">
        <v>18842</v>
      </c>
      <c r="DW272">
        <v>13148</v>
      </c>
      <c r="DX272">
        <v>7</v>
      </c>
      <c r="DY272">
        <v>11568</v>
      </c>
      <c r="DZ272">
        <v>18842</v>
      </c>
      <c r="EA272">
        <v>13148</v>
      </c>
      <c r="EB272">
        <v>7</v>
      </c>
      <c r="EC272">
        <v>11568</v>
      </c>
    </row>
    <row r="273" spans="1:133" x14ac:dyDescent="0.2">
      <c r="A273" t="s">
        <v>19505</v>
      </c>
      <c r="B273">
        <v>978</v>
      </c>
      <c r="C273" t="s">
        <v>19506</v>
      </c>
      <c r="D273" t="str">
        <f t="shared" si="12"/>
        <v>NP_001070254</v>
      </c>
      <c r="E273" t="s">
        <v>19505</v>
      </c>
      <c r="F273" t="s">
        <v>19505</v>
      </c>
      <c r="G273" t="s">
        <v>19504</v>
      </c>
      <c r="H273">
        <v>1</v>
      </c>
      <c r="I273">
        <v>97.689899999999994</v>
      </c>
      <c r="J273" s="3">
        <v>1.16118E-24</v>
      </c>
      <c r="K273">
        <v>153.25</v>
      </c>
      <c r="L273">
        <v>126.41</v>
      </c>
      <c r="M273">
        <v>97.69</v>
      </c>
      <c r="N273">
        <v>1</v>
      </c>
      <c r="O273">
        <v>99.406700000000001</v>
      </c>
      <c r="P273" s="3">
        <v>5.0257E-6</v>
      </c>
      <c r="Q273">
        <v>99.406999999999996</v>
      </c>
      <c r="R273">
        <v>1</v>
      </c>
      <c r="S273">
        <v>119.619</v>
      </c>
      <c r="T273" s="3">
        <v>9.3082400000000001E-9</v>
      </c>
      <c r="U273">
        <v>119.62</v>
      </c>
      <c r="V273">
        <v>0</v>
      </c>
      <c r="W273">
        <v>0</v>
      </c>
      <c r="Y273" t="s">
        <v>137</v>
      </c>
      <c r="Z273">
        <v>1</v>
      </c>
      <c r="AA273">
        <v>103.901</v>
      </c>
      <c r="AB273" s="3">
        <v>2.9458799999999999E-6</v>
      </c>
      <c r="AC273">
        <v>103.9</v>
      </c>
      <c r="AD273">
        <v>1</v>
      </c>
      <c r="AE273">
        <v>51.687600000000003</v>
      </c>
      <c r="AF273">
        <v>1.44548E-2</v>
      </c>
      <c r="AG273">
        <v>51.688000000000002</v>
      </c>
      <c r="AH273">
        <v>1</v>
      </c>
      <c r="AI273">
        <v>149.43600000000001</v>
      </c>
      <c r="AJ273" s="3">
        <v>1.8141900000000001E-24</v>
      </c>
      <c r="AK273">
        <v>149.44</v>
      </c>
      <c r="AL273">
        <v>1</v>
      </c>
      <c r="AM273">
        <v>102.43300000000001</v>
      </c>
      <c r="AN273" s="3">
        <v>3.6254000000000001E-6</v>
      </c>
      <c r="AO273">
        <v>102.43</v>
      </c>
      <c r="AP273">
        <v>1</v>
      </c>
      <c r="AQ273">
        <v>97.689899999999994</v>
      </c>
      <c r="AR273" s="3">
        <v>1.16118E-24</v>
      </c>
      <c r="AS273">
        <v>153.25</v>
      </c>
      <c r="AT273" t="s">
        <v>136</v>
      </c>
      <c r="AU273">
        <v>1</v>
      </c>
      <c r="AV273" t="s">
        <v>144</v>
      </c>
      <c r="AW273" t="str">
        <f t="shared" si="13"/>
        <v>QSER1|NP_001070254</v>
      </c>
      <c r="AX273" s="1" t="str">
        <f t="shared" si="14"/>
        <v>QSER1|NP_001070254|VTSAVVGPSHEVQEQSSGPFK(1)K</v>
      </c>
      <c r="AY273" t="s">
        <v>19503</v>
      </c>
      <c r="AZ273" t="s">
        <v>143</v>
      </c>
      <c r="BA273" t="s">
        <v>483</v>
      </c>
      <c r="BB273" t="s">
        <v>19502</v>
      </c>
      <c r="BC273" t="s">
        <v>19501</v>
      </c>
      <c r="BD273">
        <v>21</v>
      </c>
      <c r="BE273">
        <v>3</v>
      </c>
      <c r="BF273">
        <v>0.23322000000000001</v>
      </c>
      <c r="BG273" t="s">
        <v>139</v>
      </c>
      <c r="BH273" t="s">
        <v>139</v>
      </c>
      <c r="BI273" t="s">
        <v>138</v>
      </c>
      <c r="BJ273" t="s">
        <v>139</v>
      </c>
      <c r="BK273" t="s">
        <v>139</v>
      </c>
      <c r="BL273" t="s">
        <v>139</v>
      </c>
      <c r="BM273" t="s">
        <v>139</v>
      </c>
      <c r="BN273" t="s">
        <v>139</v>
      </c>
      <c r="BO273">
        <v>101440000</v>
      </c>
      <c r="BP273">
        <v>101440000</v>
      </c>
      <c r="BQ273">
        <v>0</v>
      </c>
      <c r="BR273">
        <v>0</v>
      </c>
      <c r="BS273" t="s">
        <v>137</v>
      </c>
      <c r="BT273">
        <v>12395000</v>
      </c>
      <c r="BU273">
        <v>15548000</v>
      </c>
      <c r="BV273">
        <v>9873900</v>
      </c>
      <c r="BW273">
        <v>17276000</v>
      </c>
      <c r="BX273">
        <v>5012000</v>
      </c>
      <c r="BY273">
        <v>7131900</v>
      </c>
      <c r="BZ273">
        <v>14272000</v>
      </c>
      <c r="CA273">
        <v>15455000</v>
      </c>
      <c r="CB273" t="s">
        <v>137</v>
      </c>
      <c r="CC273" t="s">
        <v>137</v>
      </c>
      <c r="CD273" t="s">
        <v>137</v>
      </c>
      <c r="CE273" t="s">
        <v>137</v>
      </c>
      <c r="CF273" t="s">
        <v>137</v>
      </c>
      <c r="CG273" t="s">
        <v>137</v>
      </c>
      <c r="CH273" t="s">
        <v>137</v>
      </c>
      <c r="CI273" t="s">
        <v>137</v>
      </c>
      <c r="CJ273">
        <v>12395000</v>
      </c>
      <c r="CK273">
        <v>0</v>
      </c>
      <c r="CL273">
        <v>0</v>
      </c>
      <c r="CM273">
        <v>15548000</v>
      </c>
      <c r="CN273">
        <v>0</v>
      </c>
      <c r="CO273">
        <v>0</v>
      </c>
      <c r="CP273">
        <v>9873900</v>
      </c>
      <c r="CQ273">
        <v>0</v>
      </c>
      <c r="CR273">
        <v>0</v>
      </c>
      <c r="CS273">
        <v>17276000</v>
      </c>
      <c r="CT273">
        <v>0</v>
      </c>
      <c r="CU273">
        <v>0</v>
      </c>
      <c r="CV273">
        <v>5012000</v>
      </c>
      <c r="CW273">
        <v>0</v>
      </c>
      <c r="CX273">
        <v>0</v>
      </c>
      <c r="CY273">
        <v>7131900</v>
      </c>
      <c r="CZ273">
        <v>0</v>
      </c>
      <c r="DA273">
        <v>0</v>
      </c>
      <c r="DB273">
        <v>14272000</v>
      </c>
      <c r="DC273">
        <v>0</v>
      </c>
      <c r="DD273">
        <v>0</v>
      </c>
      <c r="DE273">
        <v>15455000</v>
      </c>
      <c r="DF273">
        <v>0</v>
      </c>
      <c r="DG273">
        <v>0</v>
      </c>
      <c r="DJ273">
        <v>271</v>
      </c>
      <c r="DK273">
        <v>248</v>
      </c>
      <c r="DL273">
        <v>978</v>
      </c>
      <c r="DM273">
        <v>978</v>
      </c>
      <c r="DN273">
        <v>12041</v>
      </c>
      <c r="DO273">
        <v>12805</v>
      </c>
      <c r="DP273" t="s">
        <v>19500</v>
      </c>
      <c r="DQ273" t="s">
        <v>19499</v>
      </c>
      <c r="DR273">
        <v>77467</v>
      </c>
      <c r="DS273">
        <v>53150</v>
      </c>
      <c r="DT273">
        <v>8</v>
      </c>
      <c r="DU273">
        <v>21029</v>
      </c>
      <c r="DV273">
        <v>77466</v>
      </c>
      <c r="DW273">
        <v>53149</v>
      </c>
      <c r="DX273">
        <v>8</v>
      </c>
      <c r="DY273">
        <v>21304</v>
      </c>
      <c r="DZ273">
        <v>77466</v>
      </c>
      <c r="EA273">
        <v>53149</v>
      </c>
      <c r="EB273">
        <v>8</v>
      </c>
      <c r="EC273">
        <v>21304</v>
      </c>
    </row>
    <row r="274" spans="1:133" x14ac:dyDescent="0.2">
      <c r="A274" t="s">
        <v>19490</v>
      </c>
      <c r="B274">
        <v>436</v>
      </c>
      <c r="C274" t="s">
        <v>19492</v>
      </c>
      <c r="D274" t="str">
        <f t="shared" si="12"/>
        <v>NP_003433</v>
      </c>
      <c r="E274" t="s">
        <v>19490</v>
      </c>
      <c r="F274" t="s">
        <v>19490</v>
      </c>
      <c r="G274" t="s">
        <v>19498</v>
      </c>
      <c r="H274">
        <v>1</v>
      </c>
      <c r="I274">
        <v>128.34800000000001</v>
      </c>
      <c r="J274" s="3">
        <v>2.6718499999999998E-5</v>
      </c>
      <c r="K274">
        <v>128.35</v>
      </c>
      <c r="L274">
        <v>81.891000000000005</v>
      </c>
      <c r="M274">
        <v>128.35</v>
      </c>
      <c r="R274">
        <v>1</v>
      </c>
      <c r="S274">
        <v>128.34800000000001</v>
      </c>
      <c r="T274" s="3">
        <v>2.6718499999999998E-5</v>
      </c>
      <c r="U274">
        <v>128.35</v>
      </c>
      <c r="AT274" t="s">
        <v>136</v>
      </c>
      <c r="AU274">
        <v>1</v>
      </c>
      <c r="AV274" t="s">
        <v>144</v>
      </c>
      <c r="AW274" t="str">
        <f t="shared" si="13"/>
        <v>ZNF143|NP_003433</v>
      </c>
      <c r="AX274" s="1" t="str">
        <f t="shared" si="14"/>
        <v>ZNF143|NP_003433|QISTLAMHK(1)R</v>
      </c>
      <c r="AY274" t="s">
        <v>19497</v>
      </c>
      <c r="AZ274" t="s">
        <v>143</v>
      </c>
      <c r="BA274" t="s">
        <v>188</v>
      </c>
      <c r="BB274" t="s">
        <v>19496</v>
      </c>
      <c r="BC274" t="s">
        <v>19495</v>
      </c>
      <c r="BD274">
        <v>9</v>
      </c>
      <c r="BE274">
        <v>3</v>
      </c>
      <c r="BF274">
        <v>-0.95901000000000003</v>
      </c>
      <c r="BG274" t="s">
        <v>138</v>
      </c>
      <c r="BH274" t="s">
        <v>139</v>
      </c>
      <c r="BI274" t="s">
        <v>138</v>
      </c>
      <c r="BJ274" t="s">
        <v>138</v>
      </c>
      <c r="BK274" t="s">
        <v>138</v>
      </c>
      <c r="BL274" t="s">
        <v>138</v>
      </c>
      <c r="BM274" t="s">
        <v>138</v>
      </c>
      <c r="BN274" t="s">
        <v>138</v>
      </c>
      <c r="BO274">
        <v>0</v>
      </c>
      <c r="BP274">
        <v>0</v>
      </c>
      <c r="BQ274">
        <v>0</v>
      </c>
      <c r="BR274">
        <v>0</v>
      </c>
      <c r="BS274" t="s">
        <v>137</v>
      </c>
      <c r="BT274" t="s">
        <v>297</v>
      </c>
      <c r="BU274" t="s">
        <v>297</v>
      </c>
      <c r="BV274" t="s">
        <v>297</v>
      </c>
      <c r="BW274" t="s">
        <v>297</v>
      </c>
      <c r="BX274" t="s">
        <v>297</v>
      </c>
      <c r="BY274" t="s">
        <v>297</v>
      </c>
      <c r="BZ274" t="s">
        <v>297</v>
      </c>
      <c r="CA274" t="s">
        <v>297</v>
      </c>
      <c r="CB274" t="s">
        <v>137</v>
      </c>
      <c r="CC274" t="s">
        <v>137</v>
      </c>
      <c r="CD274" t="s">
        <v>137</v>
      </c>
      <c r="CE274" t="s">
        <v>137</v>
      </c>
      <c r="CF274" t="s">
        <v>137</v>
      </c>
      <c r="CG274" t="s">
        <v>137</v>
      </c>
      <c r="CH274" t="s">
        <v>137</v>
      </c>
      <c r="CI274" t="s">
        <v>137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J274">
        <v>272</v>
      </c>
      <c r="DK274">
        <v>251</v>
      </c>
      <c r="DL274">
        <v>436</v>
      </c>
      <c r="DM274">
        <v>436</v>
      </c>
      <c r="DN274">
        <v>8243</v>
      </c>
      <c r="DO274">
        <v>8797</v>
      </c>
      <c r="DP274">
        <v>51956</v>
      </c>
      <c r="DQ274">
        <v>35525</v>
      </c>
      <c r="DR274">
        <v>51956</v>
      </c>
      <c r="DS274">
        <v>35525</v>
      </c>
      <c r="DT274">
        <v>2</v>
      </c>
      <c r="DU274">
        <v>14242</v>
      </c>
      <c r="DV274">
        <v>51956</v>
      </c>
      <c r="DW274">
        <v>35525</v>
      </c>
      <c r="DX274">
        <v>2</v>
      </c>
      <c r="DY274">
        <v>14242</v>
      </c>
      <c r="DZ274">
        <v>51956</v>
      </c>
      <c r="EA274">
        <v>35525</v>
      </c>
      <c r="EB274">
        <v>2</v>
      </c>
      <c r="EC274">
        <v>14242</v>
      </c>
    </row>
    <row r="275" spans="1:133" x14ac:dyDescent="0.2">
      <c r="A275" t="s">
        <v>19494</v>
      </c>
      <c r="B275" t="s">
        <v>19493</v>
      </c>
      <c r="C275" t="s">
        <v>19492</v>
      </c>
      <c r="D275" t="str">
        <f t="shared" si="12"/>
        <v>NP_003433</v>
      </c>
      <c r="E275" t="s">
        <v>19491</v>
      </c>
      <c r="F275" t="s">
        <v>19490</v>
      </c>
      <c r="G275" t="s">
        <v>19489</v>
      </c>
      <c r="H275">
        <v>1</v>
      </c>
      <c r="I275">
        <v>120.273</v>
      </c>
      <c r="J275">
        <v>4.7187699999999997E-3</v>
      </c>
      <c r="K275">
        <v>120.27</v>
      </c>
      <c r="L275">
        <v>83.954999999999998</v>
      </c>
      <c r="M275">
        <v>120.27</v>
      </c>
      <c r="N275">
        <v>1</v>
      </c>
      <c r="O275">
        <v>115.232</v>
      </c>
      <c r="P275">
        <v>5.2635099999999999E-3</v>
      </c>
      <c r="Q275">
        <v>115.23</v>
      </c>
      <c r="R275">
        <v>1</v>
      </c>
      <c r="S275">
        <v>99.787899999999993</v>
      </c>
      <c r="T275">
        <v>2.24421E-2</v>
      </c>
      <c r="U275">
        <v>99.787999999999997</v>
      </c>
      <c r="V275">
        <v>0</v>
      </c>
      <c r="W275">
        <v>0</v>
      </c>
      <c r="Y275" t="s">
        <v>137</v>
      </c>
      <c r="Z275">
        <v>1</v>
      </c>
      <c r="AA275">
        <v>109.43899999999999</v>
      </c>
      <c r="AB275">
        <v>9.8184699999999993E-3</v>
      </c>
      <c r="AC275">
        <v>109.44</v>
      </c>
      <c r="AD275">
        <v>0</v>
      </c>
      <c r="AE275">
        <v>0</v>
      </c>
      <c r="AG275" t="s">
        <v>137</v>
      </c>
      <c r="AH275">
        <v>1</v>
      </c>
      <c r="AI275">
        <v>95.774600000000007</v>
      </c>
      <c r="AJ275">
        <v>3.0172500000000001E-2</v>
      </c>
      <c r="AK275">
        <v>95.775000000000006</v>
      </c>
      <c r="AL275">
        <v>1</v>
      </c>
      <c r="AM275">
        <v>120.273</v>
      </c>
      <c r="AN275">
        <v>4.7187699999999997E-3</v>
      </c>
      <c r="AO275">
        <v>120.27</v>
      </c>
      <c r="AP275">
        <v>0</v>
      </c>
      <c r="AQ275">
        <v>0</v>
      </c>
      <c r="AS275" t="s">
        <v>137</v>
      </c>
      <c r="AT275" t="s">
        <v>136</v>
      </c>
      <c r="AU275">
        <v>1</v>
      </c>
      <c r="AV275" t="s">
        <v>144</v>
      </c>
      <c r="AW275" t="str">
        <f t="shared" si="13"/>
        <v>ZNF143|NP_003433</v>
      </c>
      <c r="AX275" s="1" t="str">
        <f t="shared" si="14"/>
        <v>ZNF143|NP_003433|THTGEK(1)PYR</v>
      </c>
      <c r="AY275" t="s">
        <v>19488</v>
      </c>
      <c r="AZ275" t="s">
        <v>3166</v>
      </c>
      <c r="BA275" t="s">
        <v>411</v>
      </c>
      <c r="BB275" t="s">
        <v>19487</v>
      </c>
      <c r="BC275" t="s">
        <v>19486</v>
      </c>
      <c r="BD275">
        <v>6</v>
      </c>
      <c r="BE275">
        <v>2</v>
      </c>
      <c r="BF275">
        <v>1.0303</v>
      </c>
      <c r="BG275" t="s">
        <v>139</v>
      </c>
      <c r="BH275" t="s">
        <v>139</v>
      </c>
      <c r="BI275" t="s">
        <v>138</v>
      </c>
      <c r="BJ275" t="s">
        <v>139</v>
      </c>
      <c r="BK275" t="s">
        <v>138</v>
      </c>
      <c r="BL275" t="s">
        <v>139</v>
      </c>
      <c r="BM275" t="s">
        <v>139</v>
      </c>
      <c r="BN275" t="s">
        <v>138</v>
      </c>
      <c r="BO275">
        <v>75831000</v>
      </c>
      <c r="BP275">
        <v>75831000</v>
      </c>
      <c r="BQ275">
        <v>0</v>
      </c>
      <c r="BR275">
        <v>0</v>
      </c>
      <c r="BS275" t="s">
        <v>137</v>
      </c>
      <c r="BT275">
        <v>6681600</v>
      </c>
      <c r="BU275">
        <v>11672000</v>
      </c>
      <c r="BV275">
        <v>9739000</v>
      </c>
      <c r="BW275">
        <v>14492000</v>
      </c>
      <c r="BX275">
        <v>3648800</v>
      </c>
      <c r="BY275">
        <v>9206500</v>
      </c>
      <c r="BZ275">
        <v>6131600</v>
      </c>
      <c r="CA275">
        <v>14259000</v>
      </c>
      <c r="CB275" t="s">
        <v>137</v>
      </c>
      <c r="CC275" t="s">
        <v>137</v>
      </c>
      <c r="CD275" t="s">
        <v>137</v>
      </c>
      <c r="CE275" t="s">
        <v>137</v>
      </c>
      <c r="CF275" t="s">
        <v>137</v>
      </c>
      <c r="CG275" t="s">
        <v>137</v>
      </c>
      <c r="CH275" t="s">
        <v>137</v>
      </c>
      <c r="CI275" t="s">
        <v>137</v>
      </c>
      <c r="CJ275">
        <v>6681600</v>
      </c>
      <c r="CK275">
        <v>0</v>
      </c>
      <c r="CL275">
        <v>0</v>
      </c>
      <c r="CM275">
        <v>11672000</v>
      </c>
      <c r="CN275">
        <v>0</v>
      </c>
      <c r="CO275">
        <v>0</v>
      </c>
      <c r="CP275">
        <v>9739000</v>
      </c>
      <c r="CQ275">
        <v>0</v>
      </c>
      <c r="CR275">
        <v>0</v>
      </c>
      <c r="CS275">
        <v>14492000</v>
      </c>
      <c r="CT275">
        <v>0</v>
      </c>
      <c r="CU275">
        <v>0</v>
      </c>
      <c r="CV275">
        <v>3648800</v>
      </c>
      <c r="CW275">
        <v>0</v>
      </c>
      <c r="CX275">
        <v>0</v>
      </c>
      <c r="CY275">
        <v>9206500</v>
      </c>
      <c r="CZ275">
        <v>0</v>
      </c>
      <c r="DA275">
        <v>0</v>
      </c>
      <c r="DB275">
        <v>6131600</v>
      </c>
      <c r="DC275">
        <v>0</v>
      </c>
      <c r="DD275">
        <v>0</v>
      </c>
      <c r="DE275">
        <v>14259000</v>
      </c>
      <c r="DF275">
        <v>0</v>
      </c>
      <c r="DG275">
        <v>0</v>
      </c>
      <c r="DJ275">
        <v>273</v>
      </c>
      <c r="DK275" t="s">
        <v>19485</v>
      </c>
      <c r="DL275" t="s">
        <v>19484</v>
      </c>
      <c r="DM275">
        <v>295</v>
      </c>
      <c r="DN275">
        <v>10413</v>
      </c>
      <c r="DO275">
        <v>11081</v>
      </c>
      <c r="DP275" t="s">
        <v>19483</v>
      </c>
      <c r="DQ275" t="s">
        <v>19482</v>
      </c>
      <c r="DR275">
        <v>66239</v>
      </c>
      <c r="DS275">
        <v>45263</v>
      </c>
      <c r="DT275">
        <v>7</v>
      </c>
      <c r="DU275">
        <v>7579</v>
      </c>
      <c r="DV275">
        <v>66239</v>
      </c>
      <c r="DW275">
        <v>45263</v>
      </c>
      <c r="DX275">
        <v>7</v>
      </c>
      <c r="DY275">
        <v>7579</v>
      </c>
      <c r="DZ275">
        <v>66239</v>
      </c>
      <c r="EA275">
        <v>45263</v>
      </c>
      <c r="EB275">
        <v>7</v>
      </c>
      <c r="EC275">
        <v>7579</v>
      </c>
    </row>
    <row r="276" spans="1:133" x14ac:dyDescent="0.2">
      <c r="A276" t="s">
        <v>19481</v>
      </c>
      <c r="B276" t="s">
        <v>19480</v>
      </c>
      <c r="C276" t="s">
        <v>19479</v>
      </c>
      <c r="D276" t="str">
        <f t="shared" si="12"/>
        <v>NP_009083</v>
      </c>
      <c r="E276" t="s">
        <v>19478</v>
      </c>
      <c r="F276" t="s">
        <v>19478</v>
      </c>
      <c r="G276" t="s">
        <v>19477</v>
      </c>
      <c r="H276">
        <v>1</v>
      </c>
      <c r="I276">
        <v>85.554100000000005</v>
      </c>
      <c r="J276">
        <v>1.1276400000000001E-2</v>
      </c>
      <c r="K276">
        <v>91.62</v>
      </c>
      <c r="L276">
        <v>54.676000000000002</v>
      </c>
      <c r="M276">
        <v>85.554000000000002</v>
      </c>
      <c r="N276">
        <v>0</v>
      </c>
      <c r="O276">
        <v>0</v>
      </c>
      <c r="Q276" t="s">
        <v>137</v>
      </c>
      <c r="R276">
        <v>1</v>
      </c>
      <c r="S276">
        <v>91.6203</v>
      </c>
      <c r="T276">
        <v>1.1276400000000001E-2</v>
      </c>
      <c r="U276">
        <v>91.62</v>
      </c>
      <c r="V276">
        <v>1</v>
      </c>
      <c r="W276">
        <v>85.554100000000005</v>
      </c>
      <c r="X276">
        <v>1.83013E-2</v>
      </c>
      <c r="Y276">
        <v>85.554000000000002</v>
      </c>
      <c r="Z276">
        <v>0</v>
      </c>
      <c r="AA276">
        <v>0</v>
      </c>
      <c r="AC276" t="s">
        <v>137</v>
      </c>
      <c r="AH276">
        <v>0</v>
      </c>
      <c r="AI276">
        <v>0</v>
      </c>
      <c r="AK276" t="s">
        <v>137</v>
      </c>
      <c r="AP276">
        <v>0</v>
      </c>
      <c r="AQ276">
        <v>0</v>
      </c>
      <c r="AS276" t="s">
        <v>137</v>
      </c>
      <c r="AT276" t="s">
        <v>136</v>
      </c>
      <c r="AU276">
        <v>1</v>
      </c>
      <c r="AV276" t="s">
        <v>144</v>
      </c>
      <c r="AW276" t="str">
        <f t="shared" si="13"/>
        <v>ZNF195|NP_009083</v>
      </c>
      <c r="AX276" s="1" t="str">
        <f t="shared" si="14"/>
        <v>ZNF195|NP_009083|NFTQSSNLIVHK(1)R</v>
      </c>
      <c r="AY276" t="s">
        <v>19476</v>
      </c>
      <c r="AZ276" t="s">
        <v>143</v>
      </c>
      <c r="BA276" t="s">
        <v>142</v>
      </c>
      <c r="BB276" t="s">
        <v>19475</v>
      </c>
      <c r="BC276" t="s">
        <v>19474</v>
      </c>
      <c r="BD276">
        <v>12</v>
      </c>
      <c r="BE276">
        <v>2</v>
      </c>
      <c r="BF276">
        <v>0.28761999999999999</v>
      </c>
      <c r="BG276" t="s">
        <v>138</v>
      </c>
      <c r="BH276" t="s">
        <v>139</v>
      </c>
      <c r="BI276" t="s">
        <v>139</v>
      </c>
      <c r="BJ276" t="s">
        <v>138</v>
      </c>
      <c r="BK276" t="s">
        <v>138</v>
      </c>
      <c r="BL276" t="s">
        <v>138</v>
      </c>
      <c r="BM276" t="s">
        <v>138</v>
      </c>
      <c r="BN276" t="s">
        <v>138</v>
      </c>
      <c r="BO276">
        <v>36101000</v>
      </c>
      <c r="BP276">
        <v>36101000</v>
      </c>
      <c r="BQ276">
        <v>0</v>
      </c>
      <c r="BR276">
        <v>0</v>
      </c>
      <c r="BS276" t="s">
        <v>137</v>
      </c>
      <c r="BT276">
        <v>4122200</v>
      </c>
      <c r="BU276">
        <v>6149800</v>
      </c>
      <c r="BV276">
        <v>4283500</v>
      </c>
      <c r="BW276">
        <v>10881000</v>
      </c>
      <c r="BX276" t="s">
        <v>297</v>
      </c>
      <c r="BY276">
        <v>5441700</v>
      </c>
      <c r="BZ276" t="s">
        <v>297</v>
      </c>
      <c r="CA276">
        <v>5222000</v>
      </c>
      <c r="CB276" t="s">
        <v>137</v>
      </c>
      <c r="CC276" t="s">
        <v>137</v>
      </c>
      <c r="CD276" t="s">
        <v>137</v>
      </c>
      <c r="CE276" t="s">
        <v>137</v>
      </c>
      <c r="CF276" t="s">
        <v>137</v>
      </c>
      <c r="CG276" t="s">
        <v>137</v>
      </c>
      <c r="CH276" t="s">
        <v>137</v>
      </c>
      <c r="CI276" t="s">
        <v>137</v>
      </c>
      <c r="CJ276">
        <v>4122200</v>
      </c>
      <c r="CK276">
        <v>0</v>
      </c>
      <c r="CL276">
        <v>0</v>
      </c>
      <c r="CM276">
        <v>6149800</v>
      </c>
      <c r="CN276">
        <v>0</v>
      </c>
      <c r="CO276">
        <v>0</v>
      </c>
      <c r="CP276">
        <v>4283500</v>
      </c>
      <c r="CQ276">
        <v>0</v>
      </c>
      <c r="CR276">
        <v>0</v>
      </c>
      <c r="CS276">
        <v>10881000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5441700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5222000</v>
      </c>
      <c r="DF276">
        <v>0</v>
      </c>
      <c r="DG276">
        <v>0</v>
      </c>
      <c r="DJ276">
        <v>274</v>
      </c>
      <c r="DK276">
        <v>252</v>
      </c>
      <c r="DL276">
        <v>469</v>
      </c>
      <c r="DM276">
        <v>469</v>
      </c>
      <c r="DN276">
        <v>7493</v>
      </c>
      <c r="DO276">
        <v>7996</v>
      </c>
      <c r="DP276" t="s">
        <v>19473</v>
      </c>
      <c r="DQ276" t="s">
        <v>19472</v>
      </c>
      <c r="DR276">
        <v>47321</v>
      </c>
      <c r="DS276">
        <v>32269</v>
      </c>
      <c r="DT276">
        <v>3</v>
      </c>
      <c r="DU276">
        <v>20924</v>
      </c>
      <c r="DV276">
        <v>47320</v>
      </c>
      <c r="DW276">
        <v>32267</v>
      </c>
      <c r="DX276">
        <v>2</v>
      </c>
      <c r="DY276">
        <v>20749</v>
      </c>
      <c r="DZ276">
        <v>47320</v>
      </c>
      <c r="EA276">
        <v>32267</v>
      </c>
      <c r="EB276">
        <v>2</v>
      </c>
      <c r="EC276">
        <v>20749</v>
      </c>
    </row>
    <row r="277" spans="1:133" x14ac:dyDescent="0.2">
      <c r="A277" t="s">
        <v>19471</v>
      </c>
      <c r="B277" t="s">
        <v>19470</v>
      </c>
      <c r="C277" t="s">
        <v>19469</v>
      </c>
      <c r="D277" t="str">
        <f t="shared" si="12"/>
        <v>NP_001447</v>
      </c>
      <c r="E277" t="s">
        <v>19468</v>
      </c>
      <c r="F277" t="s">
        <v>19468</v>
      </c>
      <c r="G277" t="s">
        <v>19467</v>
      </c>
      <c r="H277">
        <v>1</v>
      </c>
      <c r="I277">
        <v>131.81899999999999</v>
      </c>
      <c r="J277" s="3">
        <v>4.3269200000000002E-27</v>
      </c>
      <c r="K277">
        <v>225.22</v>
      </c>
      <c r="L277">
        <v>135.07</v>
      </c>
      <c r="M277">
        <v>131.82</v>
      </c>
      <c r="R277">
        <v>1</v>
      </c>
      <c r="S277">
        <v>141.886</v>
      </c>
      <c r="T277" s="3">
        <v>1.5952599999999999E-11</v>
      </c>
      <c r="U277">
        <v>141.88999999999999</v>
      </c>
      <c r="V277">
        <v>1</v>
      </c>
      <c r="W277">
        <v>152.696</v>
      </c>
      <c r="X277">
        <v>2.4199399999999999E-4</v>
      </c>
      <c r="Y277">
        <v>152.69999999999999</v>
      </c>
      <c r="AH277">
        <v>1</v>
      </c>
      <c r="AI277">
        <v>225.22</v>
      </c>
      <c r="AJ277" s="3">
        <v>4.3269200000000002E-27</v>
      </c>
      <c r="AK277">
        <v>225.22</v>
      </c>
      <c r="AL277">
        <v>1</v>
      </c>
      <c r="AM277">
        <v>126.026</v>
      </c>
      <c r="AN277">
        <v>1.0367900000000001E-3</v>
      </c>
      <c r="AO277">
        <v>126.03</v>
      </c>
      <c r="AP277">
        <v>1</v>
      </c>
      <c r="AQ277">
        <v>131.81899999999999</v>
      </c>
      <c r="AR277">
        <v>1.22361E-3</v>
      </c>
      <c r="AS277">
        <v>131.82</v>
      </c>
      <c r="AT277" t="s">
        <v>136</v>
      </c>
      <c r="AU277">
        <v>1</v>
      </c>
      <c r="AV277" t="s">
        <v>144</v>
      </c>
      <c r="AW277" t="str">
        <f t="shared" si="13"/>
        <v>FLNA|NP_001447</v>
      </c>
      <c r="AX277" s="1" t="str">
        <f t="shared" si="14"/>
        <v>FLNA|NP_001447|VGTECGNQK(1)VR</v>
      </c>
      <c r="AY277" t="s">
        <v>19466</v>
      </c>
      <c r="AZ277" t="s">
        <v>143</v>
      </c>
      <c r="BA277" t="s">
        <v>1294</v>
      </c>
      <c r="BB277" t="s">
        <v>19465</v>
      </c>
      <c r="BC277" t="s">
        <v>19464</v>
      </c>
      <c r="BD277">
        <v>9</v>
      </c>
      <c r="BE277">
        <v>2</v>
      </c>
      <c r="BF277">
        <v>1.1444000000000001</v>
      </c>
      <c r="BG277" t="s">
        <v>138</v>
      </c>
      <c r="BH277" t="s">
        <v>139</v>
      </c>
      <c r="BI277" t="s">
        <v>139</v>
      </c>
      <c r="BJ277" t="s">
        <v>138</v>
      </c>
      <c r="BK277" t="s">
        <v>138</v>
      </c>
      <c r="BL277" t="s">
        <v>139</v>
      </c>
      <c r="BM277" t="s">
        <v>139</v>
      </c>
      <c r="BN277" t="s">
        <v>139</v>
      </c>
      <c r="BO277">
        <v>26579000</v>
      </c>
      <c r="BP277">
        <v>26579000</v>
      </c>
      <c r="BQ277">
        <v>0</v>
      </c>
      <c r="BR277">
        <v>0</v>
      </c>
      <c r="BS277" t="s">
        <v>137</v>
      </c>
      <c r="BT277" t="s">
        <v>297</v>
      </c>
      <c r="BU277" t="s">
        <v>297</v>
      </c>
      <c r="BV277">
        <v>8714000</v>
      </c>
      <c r="BW277" t="s">
        <v>297</v>
      </c>
      <c r="BX277" t="s">
        <v>297</v>
      </c>
      <c r="BY277">
        <v>6248100</v>
      </c>
      <c r="BZ277">
        <v>3256800</v>
      </c>
      <c r="CA277">
        <v>8360000</v>
      </c>
      <c r="CB277" t="s">
        <v>137</v>
      </c>
      <c r="CC277" t="s">
        <v>137</v>
      </c>
      <c r="CD277" t="s">
        <v>137</v>
      </c>
      <c r="CE277" t="s">
        <v>137</v>
      </c>
      <c r="CF277" t="s">
        <v>137</v>
      </c>
      <c r="CG277" t="s">
        <v>137</v>
      </c>
      <c r="CH277" t="s">
        <v>137</v>
      </c>
      <c r="CI277" t="s">
        <v>137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8714000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6248100</v>
      </c>
      <c r="CZ277">
        <v>0</v>
      </c>
      <c r="DA277">
        <v>0</v>
      </c>
      <c r="DB277">
        <v>3256800</v>
      </c>
      <c r="DC277">
        <v>0</v>
      </c>
      <c r="DD277">
        <v>0</v>
      </c>
      <c r="DE277">
        <v>8360000</v>
      </c>
      <c r="DF277">
        <v>0</v>
      </c>
      <c r="DG277">
        <v>0</v>
      </c>
      <c r="DJ277">
        <v>275</v>
      </c>
      <c r="DK277">
        <v>255</v>
      </c>
      <c r="DL277">
        <v>578</v>
      </c>
      <c r="DM277">
        <v>578</v>
      </c>
      <c r="DN277">
        <v>11577</v>
      </c>
      <c r="DO277">
        <v>12318</v>
      </c>
      <c r="DP277" t="s">
        <v>19463</v>
      </c>
      <c r="DQ277" t="s">
        <v>19462</v>
      </c>
      <c r="DR277">
        <v>74385</v>
      </c>
      <c r="DS277">
        <v>50880</v>
      </c>
      <c r="DT277">
        <v>8</v>
      </c>
      <c r="DU277">
        <v>8548</v>
      </c>
      <c r="DV277">
        <v>74383</v>
      </c>
      <c r="DW277">
        <v>50878</v>
      </c>
      <c r="DX277">
        <v>6</v>
      </c>
      <c r="DY277">
        <v>8499</v>
      </c>
      <c r="DZ277">
        <v>74383</v>
      </c>
      <c r="EA277">
        <v>50878</v>
      </c>
      <c r="EB277">
        <v>6</v>
      </c>
      <c r="EC277">
        <v>8499</v>
      </c>
    </row>
    <row r="278" spans="1:133" x14ac:dyDescent="0.2">
      <c r="A278" t="s">
        <v>19460</v>
      </c>
      <c r="B278">
        <v>860</v>
      </c>
      <c r="C278" t="s">
        <v>19461</v>
      </c>
      <c r="D278" t="str">
        <f t="shared" si="12"/>
        <v>NP_079066</v>
      </c>
      <c r="E278" t="s">
        <v>19460</v>
      </c>
      <c r="F278" t="s">
        <v>19460</v>
      </c>
      <c r="G278" t="s">
        <v>19459</v>
      </c>
      <c r="H278">
        <v>1</v>
      </c>
      <c r="I278">
        <v>91.968699999999998</v>
      </c>
      <c r="J278">
        <v>9.4108799999999997E-4</v>
      </c>
      <c r="K278">
        <v>91.968999999999994</v>
      </c>
      <c r="L278">
        <v>56.869</v>
      </c>
      <c r="M278">
        <v>91.968999999999994</v>
      </c>
      <c r="Z278">
        <v>1</v>
      </c>
      <c r="AA278">
        <v>91.968699999999998</v>
      </c>
      <c r="AB278">
        <v>9.4108799999999997E-4</v>
      </c>
      <c r="AC278">
        <v>91.968999999999994</v>
      </c>
      <c r="AT278" t="s">
        <v>136</v>
      </c>
      <c r="AU278">
        <v>1</v>
      </c>
      <c r="AV278" t="s">
        <v>144</v>
      </c>
      <c r="AW278" t="str">
        <f t="shared" si="13"/>
        <v>CSPP1|NP_079066</v>
      </c>
      <c r="AX278" s="1" t="str">
        <f t="shared" si="14"/>
        <v>CSPP1|NP_079066|IASK(1)LQRPPSVDSIIR</v>
      </c>
      <c r="AY278" t="s">
        <v>19458</v>
      </c>
      <c r="AZ278" t="s">
        <v>143</v>
      </c>
      <c r="BA278" t="s">
        <v>1343</v>
      </c>
      <c r="BB278" t="s">
        <v>19457</v>
      </c>
      <c r="BC278" t="s">
        <v>19456</v>
      </c>
      <c r="BD278">
        <v>4</v>
      </c>
      <c r="BE278">
        <v>3</v>
      </c>
      <c r="BF278">
        <v>0.16913</v>
      </c>
      <c r="BG278" t="s">
        <v>138</v>
      </c>
      <c r="BH278" t="s">
        <v>138</v>
      </c>
      <c r="BI278" t="s">
        <v>138</v>
      </c>
      <c r="BJ278" t="s">
        <v>139</v>
      </c>
      <c r="BK278" t="s">
        <v>138</v>
      </c>
      <c r="BL278" t="s">
        <v>138</v>
      </c>
      <c r="BM278" t="s">
        <v>138</v>
      </c>
      <c r="BN278" t="s">
        <v>138</v>
      </c>
      <c r="BO278">
        <v>18652000</v>
      </c>
      <c r="BP278">
        <v>18652000</v>
      </c>
      <c r="BQ278">
        <v>0</v>
      </c>
      <c r="BR278">
        <v>0</v>
      </c>
      <c r="BS278" t="s">
        <v>137</v>
      </c>
      <c r="BT278" t="s">
        <v>297</v>
      </c>
      <c r="BU278" t="s">
        <v>297</v>
      </c>
      <c r="BV278" t="s">
        <v>297</v>
      </c>
      <c r="BW278">
        <v>18652000</v>
      </c>
      <c r="BX278" t="s">
        <v>297</v>
      </c>
      <c r="BY278" t="s">
        <v>297</v>
      </c>
      <c r="BZ278" t="s">
        <v>297</v>
      </c>
      <c r="CA278" t="s">
        <v>297</v>
      </c>
      <c r="CB278" t="s">
        <v>137</v>
      </c>
      <c r="CC278" t="s">
        <v>137</v>
      </c>
      <c r="CD278" t="s">
        <v>137</v>
      </c>
      <c r="CE278" t="s">
        <v>137</v>
      </c>
      <c r="CF278" t="s">
        <v>137</v>
      </c>
      <c r="CG278" t="s">
        <v>137</v>
      </c>
      <c r="CH278" t="s">
        <v>137</v>
      </c>
      <c r="CI278" t="s">
        <v>137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18652000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J278">
        <v>276</v>
      </c>
      <c r="DK278">
        <v>257</v>
      </c>
      <c r="DL278">
        <v>860</v>
      </c>
      <c r="DM278">
        <v>860</v>
      </c>
      <c r="DN278">
        <v>4133</v>
      </c>
      <c r="DO278">
        <v>4359</v>
      </c>
      <c r="DP278">
        <v>26491</v>
      </c>
      <c r="DQ278">
        <v>18411</v>
      </c>
      <c r="DR278">
        <v>26491</v>
      </c>
      <c r="DS278">
        <v>18411</v>
      </c>
      <c r="DT278">
        <v>4</v>
      </c>
      <c r="DU278">
        <v>29865</v>
      </c>
      <c r="DV278">
        <v>26491</v>
      </c>
      <c r="DW278">
        <v>18411</v>
      </c>
      <c r="DX278">
        <v>4</v>
      </c>
      <c r="DY278">
        <v>29865</v>
      </c>
      <c r="DZ278">
        <v>26491</v>
      </c>
      <c r="EA278">
        <v>18411</v>
      </c>
      <c r="EB278">
        <v>4</v>
      </c>
      <c r="EC278">
        <v>29865</v>
      </c>
    </row>
    <row r="279" spans="1:133" x14ac:dyDescent="0.2">
      <c r="A279" t="s">
        <v>19455</v>
      </c>
      <c r="B279" t="s">
        <v>19454</v>
      </c>
      <c r="C279" t="s">
        <v>19453</v>
      </c>
      <c r="D279" t="str">
        <f t="shared" si="12"/>
        <v>NP_001070707</v>
      </c>
      <c r="E279" t="s">
        <v>19452</v>
      </c>
      <c r="F279" t="s">
        <v>19452</v>
      </c>
      <c r="G279" t="s">
        <v>19451</v>
      </c>
      <c r="H279">
        <v>1</v>
      </c>
      <c r="I279">
        <v>114.71</v>
      </c>
      <c r="J279">
        <v>1.55094E-3</v>
      </c>
      <c r="K279">
        <v>114.71</v>
      </c>
      <c r="L279">
        <v>76.715000000000003</v>
      </c>
      <c r="M279">
        <v>114.71</v>
      </c>
      <c r="N279">
        <v>0</v>
      </c>
      <c r="O279">
        <v>0</v>
      </c>
      <c r="Q279" t="s">
        <v>137</v>
      </c>
      <c r="R279">
        <v>1</v>
      </c>
      <c r="S279">
        <v>86.910600000000002</v>
      </c>
      <c r="T279">
        <v>7.9243400000000002E-3</v>
      </c>
      <c r="U279">
        <v>86.911000000000001</v>
      </c>
      <c r="V279">
        <v>1</v>
      </c>
      <c r="W279">
        <v>96.604299999999995</v>
      </c>
      <c r="X279">
        <v>4.3477899999999998E-3</v>
      </c>
      <c r="Y279">
        <v>96.603999999999999</v>
      </c>
      <c r="Z279">
        <v>1</v>
      </c>
      <c r="AA279">
        <v>114.71</v>
      </c>
      <c r="AB279">
        <v>1.55094E-3</v>
      </c>
      <c r="AC279">
        <v>114.71</v>
      </c>
      <c r="AD279">
        <v>0</v>
      </c>
      <c r="AE279">
        <v>0</v>
      </c>
      <c r="AG279" t="s">
        <v>137</v>
      </c>
      <c r="AH279">
        <v>0</v>
      </c>
      <c r="AI279">
        <v>0</v>
      </c>
      <c r="AK279" t="s">
        <v>137</v>
      </c>
      <c r="AL279">
        <v>0</v>
      </c>
      <c r="AM279">
        <v>0</v>
      </c>
      <c r="AO279" t="s">
        <v>137</v>
      </c>
      <c r="AT279" t="s">
        <v>136</v>
      </c>
      <c r="AU279">
        <v>1</v>
      </c>
      <c r="AV279" t="s">
        <v>144</v>
      </c>
      <c r="AW279" t="str">
        <f t="shared" si="13"/>
        <v>RNF214|NP_001070707</v>
      </c>
      <c r="AX279" s="1" t="str">
        <f t="shared" si="14"/>
        <v>RNF214|NP_001070707|AGCHTK(1)QLASR</v>
      </c>
      <c r="AY279" t="s">
        <v>19450</v>
      </c>
      <c r="AZ279" t="s">
        <v>143</v>
      </c>
      <c r="BA279" t="s">
        <v>170</v>
      </c>
      <c r="BB279" t="s">
        <v>19449</v>
      </c>
      <c r="BC279" t="s">
        <v>19448</v>
      </c>
      <c r="BD279">
        <v>6</v>
      </c>
      <c r="BE279">
        <v>3</v>
      </c>
      <c r="BF279">
        <v>-0.12452000000000001</v>
      </c>
      <c r="BG279" t="s">
        <v>138</v>
      </c>
      <c r="BH279" t="s">
        <v>139</v>
      </c>
      <c r="BI279" t="s">
        <v>139</v>
      </c>
      <c r="BJ279" t="s">
        <v>139</v>
      </c>
      <c r="BK279" t="s">
        <v>138</v>
      </c>
      <c r="BL279" t="s">
        <v>138</v>
      </c>
      <c r="BM279" t="s">
        <v>138</v>
      </c>
      <c r="BN279" t="s">
        <v>138</v>
      </c>
      <c r="BO279">
        <v>24940000</v>
      </c>
      <c r="BP279">
        <v>24940000</v>
      </c>
      <c r="BQ279">
        <v>0</v>
      </c>
      <c r="BR279">
        <v>0</v>
      </c>
      <c r="BS279" t="s">
        <v>137</v>
      </c>
      <c r="BT279">
        <v>2663800</v>
      </c>
      <c r="BU279">
        <v>2662200</v>
      </c>
      <c r="BV279">
        <v>4378400</v>
      </c>
      <c r="BW279">
        <v>8564800</v>
      </c>
      <c r="BX279">
        <v>1595300</v>
      </c>
      <c r="BY279">
        <v>2158800</v>
      </c>
      <c r="BZ279">
        <v>2916400</v>
      </c>
      <c r="CA279" t="s">
        <v>297</v>
      </c>
      <c r="CB279" t="s">
        <v>137</v>
      </c>
      <c r="CC279" t="s">
        <v>137</v>
      </c>
      <c r="CD279" t="s">
        <v>137</v>
      </c>
      <c r="CE279" t="s">
        <v>137</v>
      </c>
      <c r="CF279" t="s">
        <v>137</v>
      </c>
      <c r="CG279" t="s">
        <v>137</v>
      </c>
      <c r="CH279" t="s">
        <v>137</v>
      </c>
      <c r="CI279" t="s">
        <v>137</v>
      </c>
      <c r="CJ279">
        <v>2663800</v>
      </c>
      <c r="CK279">
        <v>0</v>
      </c>
      <c r="CL279">
        <v>0</v>
      </c>
      <c r="CM279">
        <v>2662200</v>
      </c>
      <c r="CN279">
        <v>0</v>
      </c>
      <c r="CO279">
        <v>0</v>
      </c>
      <c r="CP279">
        <v>4378400</v>
      </c>
      <c r="CQ279">
        <v>0</v>
      </c>
      <c r="CR279">
        <v>0</v>
      </c>
      <c r="CS279">
        <v>8564800</v>
      </c>
      <c r="CT279">
        <v>0</v>
      </c>
      <c r="CU279">
        <v>0</v>
      </c>
      <c r="CV279">
        <v>1595300</v>
      </c>
      <c r="CW279">
        <v>0</v>
      </c>
      <c r="CX279">
        <v>0</v>
      </c>
      <c r="CY279">
        <v>2158800</v>
      </c>
      <c r="CZ279">
        <v>0</v>
      </c>
      <c r="DA279">
        <v>0</v>
      </c>
      <c r="DB279">
        <v>2916400</v>
      </c>
      <c r="DC279">
        <v>0</v>
      </c>
      <c r="DD279">
        <v>0</v>
      </c>
      <c r="DE279">
        <v>0</v>
      </c>
      <c r="DF279">
        <v>0</v>
      </c>
      <c r="DG279">
        <v>0</v>
      </c>
      <c r="DJ279">
        <v>277</v>
      </c>
      <c r="DK279">
        <v>260</v>
      </c>
      <c r="DL279">
        <v>142</v>
      </c>
      <c r="DM279">
        <v>142</v>
      </c>
      <c r="DN279">
        <v>307</v>
      </c>
      <c r="DO279">
        <v>324</v>
      </c>
      <c r="DP279" t="s">
        <v>19447</v>
      </c>
      <c r="DQ279" t="s">
        <v>19446</v>
      </c>
      <c r="DR279">
        <v>1899</v>
      </c>
      <c r="DS279">
        <v>1376</v>
      </c>
      <c r="DT279">
        <v>4</v>
      </c>
      <c r="DU279">
        <v>7034</v>
      </c>
      <c r="DV279">
        <v>1899</v>
      </c>
      <c r="DW279">
        <v>1376</v>
      </c>
      <c r="DX279">
        <v>4</v>
      </c>
      <c r="DY279">
        <v>7034</v>
      </c>
      <c r="DZ279">
        <v>1899</v>
      </c>
      <c r="EA279">
        <v>1376</v>
      </c>
      <c r="EB279">
        <v>4</v>
      </c>
      <c r="EC279">
        <v>7034</v>
      </c>
    </row>
    <row r="280" spans="1:133" x14ac:dyDescent="0.2">
      <c r="A280" t="s">
        <v>19445</v>
      </c>
      <c r="B280" t="s">
        <v>19444</v>
      </c>
      <c r="C280" t="s">
        <v>19443</v>
      </c>
      <c r="D280" t="str">
        <f t="shared" si="12"/>
        <v>NP_036442</v>
      </c>
      <c r="E280" t="s">
        <v>19442</v>
      </c>
      <c r="F280" t="s">
        <v>19442</v>
      </c>
      <c r="G280" t="s">
        <v>19441</v>
      </c>
      <c r="H280">
        <v>1</v>
      </c>
      <c r="I280">
        <v>128.76300000000001</v>
      </c>
      <c r="J280" s="3">
        <v>9.39106E-15</v>
      </c>
      <c r="K280">
        <v>128.76</v>
      </c>
      <c r="L280">
        <v>92.471000000000004</v>
      </c>
      <c r="M280">
        <v>128.76</v>
      </c>
      <c r="Z280">
        <v>1</v>
      </c>
      <c r="AA280">
        <v>128.76300000000001</v>
      </c>
      <c r="AB280" s="3">
        <v>9.39106E-15</v>
      </c>
      <c r="AC280">
        <v>128.76</v>
      </c>
      <c r="AT280" t="s">
        <v>136</v>
      </c>
      <c r="AU280">
        <v>1</v>
      </c>
      <c r="AV280" t="s">
        <v>144</v>
      </c>
      <c r="AW280" t="str">
        <f t="shared" si="13"/>
        <v>KIF4A|NP_036442</v>
      </c>
      <c r="AX280" s="1" t="str">
        <f t="shared" si="14"/>
        <v>KIF4A|NP_036442|EK(1)FLEQSMDIEDLK</v>
      </c>
      <c r="AY280" t="s">
        <v>19440</v>
      </c>
      <c r="AZ280" t="s">
        <v>143</v>
      </c>
      <c r="BA280" t="s">
        <v>804</v>
      </c>
      <c r="BB280" t="s">
        <v>19439</v>
      </c>
      <c r="BC280" t="s">
        <v>19438</v>
      </c>
      <c r="BD280">
        <v>2</v>
      </c>
      <c r="BE280">
        <v>2</v>
      </c>
      <c r="BF280">
        <v>0.56379000000000001</v>
      </c>
      <c r="BG280" t="s">
        <v>138</v>
      </c>
      <c r="BH280" t="s">
        <v>138</v>
      </c>
      <c r="BI280" t="s">
        <v>138</v>
      </c>
      <c r="BJ280" t="s">
        <v>139</v>
      </c>
      <c r="BK280" t="s">
        <v>138</v>
      </c>
      <c r="BL280" t="s">
        <v>138</v>
      </c>
      <c r="BM280" t="s">
        <v>138</v>
      </c>
      <c r="BN280" t="s">
        <v>138</v>
      </c>
      <c r="BO280">
        <v>0</v>
      </c>
      <c r="BP280">
        <v>0</v>
      </c>
      <c r="BQ280">
        <v>0</v>
      </c>
      <c r="BR280">
        <v>0</v>
      </c>
      <c r="BS280" t="s">
        <v>137</v>
      </c>
      <c r="BT280" t="s">
        <v>297</v>
      </c>
      <c r="BU280" t="s">
        <v>297</v>
      </c>
      <c r="BV280" t="s">
        <v>297</v>
      </c>
      <c r="BW280" t="s">
        <v>297</v>
      </c>
      <c r="BX280" t="s">
        <v>297</v>
      </c>
      <c r="BY280" t="s">
        <v>297</v>
      </c>
      <c r="BZ280" t="s">
        <v>297</v>
      </c>
      <c r="CA280" t="s">
        <v>297</v>
      </c>
      <c r="CB280" t="s">
        <v>137</v>
      </c>
      <c r="CC280" t="s">
        <v>137</v>
      </c>
      <c r="CD280" t="s">
        <v>137</v>
      </c>
      <c r="CE280" t="s">
        <v>137</v>
      </c>
      <c r="CF280" t="s">
        <v>137</v>
      </c>
      <c r="CG280" t="s">
        <v>137</v>
      </c>
      <c r="CH280" t="s">
        <v>137</v>
      </c>
      <c r="CI280" t="s">
        <v>137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J280">
        <v>278</v>
      </c>
      <c r="DK280">
        <v>281</v>
      </c>
      <c r="DL280">
        <v>1033</v>
      </c>
      <c r="DM280">
        <v>1033</v>
      </c>
      <c r="DN280">
        <v>1784</v>
      </c>
      <c r="DO280">
        <v>1881</v>
      </c>
      <c r="DP280">
        <v>10733</v>
      </c>
      <c r="DQ280">
        <v>7555</v>
      </c>
      <c r="DR280">
        <v>10733</v>
      </c>
      <c r="DS280">
        <v>7555</v>
      </c>
      <c r="DT280">
        <v>4</v>
      </c>
      <c r="DU280">
        <v>40902</v>
      </c>
      <c r="DV280">
        <v>10733</v>
      </c>
      <c r="DW280">
        <v>7555</v>
      </c>
      <c r="DX280">
        <v>4</v>
      </c>
      <c r="DY280">
        <v>40902</v>
      </c>
      <c r="DZ280">
        <v>10733</v>
      </c>
      <c r="EA280">
        <v>7555</v>
      </c>
      <c r="EB280">
        <v>4</v>
      </c>
      <c r="EC280">
        <v>40902</v>
      </c>
    </row>
    <row r="281" spans="1:133" x14ac:dyDescent="0.2">
      <c r="A281" t="s">
        <v>19437</v>
      </c>
      <c r="B281" t="s">
        <v>19436</v>
      </c>
      <c r="C281" t="s">
        <v>19435</v>
      </c>
      <c r="D281" t="str">
        <f t="shared" si="12"/>
        <v>NP_001070865</v>
      </c>
      <c r="E281" t="s">
        <v>19434</v>
      </c>
      <c r="F281" t="s">
        <v>19434</v>
      </c>
      <c r="G281" t="s">
        <v>19433</v>
      </c>
      <c r="H281">
        <v>1</v>
      </c>
      <c r="I281">
        <v>128.39699999999999</v>
      </c>
      <c r="J281" s="3">
        <v>1.17697E-53</v>
      </c>
      <c r="K281">
        <v>173.01</v>
      </c>
      <c r="L281">
        <v>145.26</v>
      </c>
      <c r="M281">
        <v>128.4</v>
      </c>
      <c r="N281">
        <v>1</v>
      </c>
      <c r="O281">
        <v>56.688099999999999</v>
      </c>
      <c r="P281">
        <v>1.5979699999999999E-4</v>
      </c>
      <c r="Q281">
        <v>59.792000000000002</v>
      </c>
      <c r="R281">
        <v>1</v>
      </c>
      <c r="S281">
        <v>165.96100000000001</v>
      </c>
      <c r="T281" s="3">
        <v>1.4111399999999999E-48</v>
      </c>
      <c r="U281">
        <v>165.96</v>
      </c>
      <c r="Z281">
        <v>1</v>
      </c>
      <c r="AA281">
        <v>81.798900000000003</v>
      </c>
      <c r="AB281" s="3">
        <v>1.17697E-53</v>
      </c>
      <c r="AC281">
        <v>173.01</v>
      </c>
      <c r="AD281">
        <v>1</v>
      </c>
      <c r="AE281">
        <v>65.801100000000005</v>
      </c>
      <c r="AF281">
        <v>6.13673E-3</v>
      </c>
      <c r="AG281">
        <v>65.801000000000002</v>
      </c>
      <c r="AH281">
        <v>1</v>
      </c>
      <c r="AI281">
        <v>137.85599999999999</v>
      </c>
      <c r="AJ281" s="3">
        <v>1.2149800000000001E-30</v>
      </c>
      <c r="AK281">
        <v>137.86000000000001</v>
      </c>
      <c r="AL281">
        <v>1</v>
      </c>
      <c r="AM281">
        <v>128.39699999999999</v>
      </c>
      <c r="AN281" s="3">
        <v>8.0504400000000005E-24</v>
      </c>
      <c r="AO281">
        <v>128.4</v>
      </c>
      <c r="AT281" t="s">
        <v>136</v>
      </c>
      <c r="AU281">
        <v>1</v>
      </c>
      <c r="AV281" t="s">
        <v>144</v>
      </c>
      <c r="AW281" t="str">
        <f t="shared" si="13"/>
        <v>IRF2BP2|NP_001070865</v>
      </c>
      <c r="AX281" s="1" t="str">
        <f t="shared" si="14"/>
        <v>IRF2BP2|NP_001070865|AAASLAAVSGTAAASLGSAQPTDLGAHK(1)R</v>
      </c>
      <c r="AY281" t="s">
        <v>19432</v>
      </c>
      <c r="AZ281" t="s">
        <v>143</v>
      </c>
      <c r="BA281" t="s">
        <v>483</v>
      </c>
      <c r="BB281" t="s">
        <v>19431</v>
      </c>
      <c r="BC281" t="s">
        <v>19430</v>
      </c>
      <c r="BD281">
        <v>28</v>
      </c>
      <c r="BE281">
        <v>3</v>
      </c>
      <c r="BF281">
        <v>0.55376999999999998</v>
      </c>
      <c r="BG281" t="s">
        <v>139</v>
      </c>
      <c r="BH281" t="s">
        <v>139</v>
      </c>
      <c r="BI281" t="s">
        <v>138</v>
      </c>
      <c r="BJ281" t="s">
        <v>139</v>
      </c>
      <c r="BK281" t="s">
        <v>139</v>
      </c>
      <c r="BL281" t="s">
        <v>139</v>
      </c>
      <c r="BM281" t="s">
        <v>139</v>
      </c>
      <c r="BN281" t="s">
        <v>138</v>
      </c>
      <c r="BO281">
        <v>162580000</v>
      </c>
      <c r="BP281">
        <v>162580000</v>
      </c>
      <c r="BQ281">
        <v>0</v>
      </c>
      <c r="BR281">
        <v>0</v>
      </c>
      <c r="BS281" t="s">
        <v>137</v>
      </c>
      <c r="BT281">
        <v>19259000</v>
      </c>
      <c r="BU281">
        <v>18302000</v>
      </c>
      <c r="BV281" t="s">
        <v>297</v>
      </c>
      <c r="BW281">
        <v>42480000</v>
      </c>
      <c r="BX281" t="s">
        <v>297</v>
      </c>
      <c r="BY281">
        <v>17680000</v>
      </c>
      <c r="BZ281">
        <v>18115000</v>
      </c>
      <c r="CA281" t="s">
        <v>297</v>
      </c>
      <c r="CB281" t="s">
        <v>137</v>
      </c>
      <c r="CC281" t="s">
        <v>137</v>
      </c>
      <c r="CD281" t="s">
        <v>137</v>
      </c>
      <c r="CE281" t="s">
        <v>137</v>
      </c>
      <c r="CF281" t="s">
        <v>137</v>
      </c>
      <c r="CG281" t="s">
        <v>137</v>
      </c>
      <c r="CH281" t="s">
        <v>137</v>
      </c>
      <c r="CI281" t="s">
        <v>137</v>
      </c>
      <c r="CJ281">
        <v>19259000</v>
      </c>
      <c r="CK281">
        <v>0</v>
      </c>
      <c r="CL281">
        <v>0</v>
      </c>
      <c r="CM281">
        <v>18302000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42480000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17680000</v>
      </c>
      <c r="CZ281">
        <v>0</v>
      </c>
      <c r="DA281">
        <v>0</v>
      </c>
      <c r="DB281">
        <v>18115000</v>
      </c>
      <c r="DC281">
        <v>0</v>
      </c>
      <c r="DD281">
        <v>0</v>
      </c>
      <c r="DE281">
        <v>0</v>
      </c>
      <c r="DF281">
        <v>0</v>
      </c>
      <c r="DG281">
        <v>0</v>
      </c>
      <c r="DJ281">
        <v>279</v>
      </c>
      <c r="DK281">
        <v>282</v>
      </c>
      <c r="DL281">
        <v>236</v>
      </c>
      <c r="DM281">
        <v>236</v>
      </c>
      <c r="DN281">
        <v>15</v>
      </c>
      <c r="DO281">
        <v>16</v>
      </c>
      <c r="DP281" t="s">
        <v>19429</v>
      </c>
      <c r="DQ281" t="s">
        <v>19428</v>
      </c>
      <c r="DR281">
        <v>118</v>
      </c>
      <c r="DS281">
        <v>87</v>
      </c>
      <c r="DT281">
        <v>7</v>
      </c>
      <c r="DU281">
        <v>34516</v>
      </c>
      <c r="DV281">
        <v>114</v>
      </c>
      <c r="DW281">
        <v>81</v>
      </c>
      <c r="DX281">
        <v>4</v>
      </c>
      <c r="DY281">
        <v>32950</v>
      </c>
      <c r="DZ281">
        <v>114</v>
      </c>
      <c r="EA281">
        <v>81</v>
      </c>
      <c r="EB281">
        <v>4</v>
      </c>
      <c r="EC281">
        <v>32950</v>
      </c>
    </row>
    <row r="282" spans="1:133" x14ac:dyDescent="0.2">
      <c r="A282" t="s">
        <v>19427</v>
      </c>
      <c r="B282" t="s">
        <v>19426</v>
      </c>
      <c r="C282" t="s">
        <v>19425</v>
      </c>
      <c r="D282" t="str">
        <f t="shared" si="12"/>
        <v>NP_001120959</v>
      </c>
      <c r="E282" t="s">
        <v>19424</v>
      </c>
      <c r="F282" t="s">
        <v>19424</v>
      </c>
      <c r="G282" t="s">
        <v>19423</v>
      </c>
      <c r="H282">
        <v>1</v>
      </c>
      <c r="I282">
        <v>79.826499999999996</v>
      </c>
      <c r="J282" s="3">
        <v>2.0529800000000001E-15</v>
      </c>
      <c r="K282">
        <v>79.825999999999993</v>
      </c>
      <c r="L282">
        <v>52.25</v>
      </c>
      <c r="M282">
        <v>79.825999999999993</v>
      </c>
      <c r="AL282">
        <v>1</v>
      </c>
      <c r="AM282">
        <v>79.826499999999996</v>
      </c>
      <c r="AN282" s="3">
        <v>2.0529800000000001E-15</v>
      </c>
      <c r="AO282">
        <v>79.825999999999993</v>
      </c>
      <c r="AT282" t="s">
        <v>136</v>
      </c>
      <c r="AU282">
        <v>1</v>
      </c>
      <c r="AV282" t="s">
        <v>144</v>
      </c>
      <c r="AW282" t="str">
        <f t="shared" si="13"/>
        <v>FLNC|NP_001120959</v>
      </c>
      <c r="AX282" s="1" t="str">
        <f t="shared" si="14"/>
        <v>FLNC|NP_001120959|ECPEGHVVTYTPMAPGNYLIAIK(1)YGGPQHIVGSPFK</v>
      </c>
      <c r="AY282" t="s">
        <v>19422</v>
      </c>
      <c r="AZ282" t="s">
        <v>11770</v>
      </c>
      <c r="BA282" t="s">
        <v>4013</v>
      </c>
      <c r="BB282" t="s">
        <v>19421</v>
      </c>
      <c r="BC282" t="s">
        <v>19420</v>
      </c>
      <c r="BD282">
        <v>23</v>
      </c>
      <c r="BE282">
        <v>4</v>
      </c>
      <c r="BF282">
        <v>-1.343</v>
      </c>
      <c r="BG282" t="s">
        <v>138</v>
      </c>
      <c r="BH282" t="s">
        <v>138</v>
      </c>
      <c r="BI282" t="s">
        <v>138</v>
      </c>
      <c r="BJ282" t="s">
        <v>138</v>
      </c>
      <c r="BK282" t="s">
        <v>138</v>
      </c>
      <c r="BL282" t="s">
        <v>138</v>
      </c>
      <c r="BM282" t="s">
        <v>139</v>
      </c>
      <c r="BN282" t="s">
        <v>138</v>
      </c>
      <c r="BO282">
        <v>33258000</v>
      </c>
      <c r="BP282">
        <v>33258000</v>
      </c>
      <c r="BQ282">
        <v>0</v>
      </c>
      <c r="BR282">
        <v>0</v>
      </c>
      <c r="BS282" t="s">
        <v>137</v>
      </c>
      <c r="BT282" t="s">
        <v>297</v>
      </c>
      <c r="BU282" t="s">
        <v>297</v>
      </c>
      <c r="BV282" t="s">
        <v>297</v>
      </c>
      <c r="BW282" t="s">
        <v>297</v>
      </c>
      <c r="BX282" t="s">
        <v>297</v>
      </c>
      <c r="BY282" t="s">
        <v>297</v>
      </c>
      <c r="BZ282">
        <v>33258000</v>
      </c>
      <c r="CA282" t="s">
        <v>297</v>
      </c>
      <c r="CB282" t="s">
        <v>137</v>
      </c>
      <c r="CC282" t="s">
        <v>137</v>
      </c>
      <c r="CD282" t="s">
        <v>137</v>
      </c>
      <c r="CE282" t="s">
        <v>137</v>
      </c>
      <c r="CF282" t="s">
        <v>137</v>
      </c>
      <c r="CG282" t="s">
        <v>137</v>
      </c>
      <c r="CH282" t="s">
        <v>137</v>
      </c>
      <c r="CI282" t="s">
        <v>137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33258000</v>
      </c>
      <c r="DC282">
        <v>0</v>
      </c>
      <c r="DD282">
        <v>0</v>
      </c>
      <c r="DE282">
        <v>0</v>
      </c>
      <c r="DF282">
        <v>0</v>
      </c>
      <c r="DG282">
        <v>0</v>
      </c>
      <c r="DJ282">
        <v>280</v>
      </c>
      <c r="DK282">
        <v>284</v>
      </c>
      <c r="DL282">
        <v>2543</v>
      </c>
      <c r="DM282">
        <v>2543</v>
      </c>
      <c r="DN282">
        <v>1609</v>
      </c>
      <c r="DO282">
        <v>1700</v>
      </c>
      <c r="DP282">
        <v>9740</v>
      </c>
      <c r="DQ282" t="s">
        <v>19419</v>
      </c>
      <c r="DR282">
        <v>9740</v>
      </c>
      <c r="DS282">
        <v>6952</v>
      </c>
      <c r="DT282">
        <v>7</v>
      </c>
      <c r="DU282">
        <v>47595</v>
      </c>
      <c r="DV282">
        <v>9740</v>
      </c>
      <c r="DW282">
        <v>6952</v>
      </c>
      <c r="DX282">
        <v>7</v>
      </c>
      <c r="DY282">
        <v>47595</v>
      </c>
      <c r="DZ282">
        <v>9740</v>
      </c>
      <c r="EA282">
        <v>6952</v>
      </c>
      <c r="EB282">
        <v>7</v>
      </c>
      <c r="EC282">
        <v>47595</v>
      </c>
    </row>
    <row r="283" spans="1:133" x14ac:dyDescent="0.2">
      <c r="A283" t="s">
        <v>19417</v>
      </c>
      <c r="B283">
        <v>91</v>
      </c>
      <c r="C283" t="s">
        <v>19418</v>
      </c>
      <c r="D283" t="str">
        <f t="shared" si="12"/>
        <v>NP_057487</v>
      </c>
      <c r="E283" t="s">
        <v>19417</v>
      </c>
      <c r="F283" t="s">
        <v>19417</v>
      </c>
      <c r="G283" t="s">
        <v>19416</v>
      </c>
      <c r="H283">
        <v>0.94184999999999997</v>
      </c>
      <c r="I283">
        <v>12.0943</v>
      </c>
      <c r="J283">
        <v>2.8298100000000002E-4</v>
      </c>
      <c r="K283">
        <v>168.83</v>
      </c>
      <c r="L283">
        <v>134.5</v>
      </c>
      <c r="M283">
        <v>108.32</v>
      </c>
      <c r="N283">
        <v>0.87876200000000004</v>
      </c>
      <c r="O283">
        <v>8.6023200000000006</v>
      </c>
      <c r="P283">
        <v>3.885E-3</v>
      </c>
      <c r="Q283">
        <v>100.22</v>
      </c>
      <c r="R283">
        <v>0.94184999999999997</v>
      </c>
      <c r="S283">
        <v>12.0943</v>
      </c>
      <c r="T283">
        <v>2.0335100000000001E-3</v>
      </c>
      <c r="U283">
        <v>108.32</v>
      </c>
      <c r="V283">
        <v>0.84045700000000001</v>
      </c>
      <c r="W283">
        <v>7.21638</v>
      </c>
      <c r="X283">
        <v>4.9388399999999999E-4</v>
      </c>
      <c r="Y283">
        <v>124.48</v>
      </c>
      <c r="Z283">
        <v>0.86242799999999997</v>
      </c>
      <c r="AA283">
        <v>7.9719199999999999</v>
      </c>
      <c r="AB283">
        <v>2.8298100000000002E-4</v>
      </c>
      <c r="AC283">
        <v>168.83</v>
      </c>
      <c r="AD283">
        <v>0.870946</v>
      </c>
      <c r="AE283">
        <v>8.2921899999999997</v>
      </c>
      <c r="AF283">
        <v>1.40346E-2</v>
      </c>
      <c r="AG283">
        <v>84.364999999999995</v>
      </c>
      <c r="AH283">
        <v>0.84260500000000005</v>
      </c>
      <c r="AI283">
        <v>7.28634</v>
      </c>
      <c r="AJ283">
        <v>4.41252E-4</v>
      </c>
      <c r="AK283">
        <v>126.5</v>
      </c>
      <c r="AL283">
        <v>0.82020300000000002</v>
      </c>
      <c r="AM283">
        <v>6.59138</v>
      </c>
      <c r="AN283">
        <v>9.9039999999999996E-3</v>
      </c>
      <c r="AO283">
        <v>87.831000000000003</v>
      </c>
      <c r="AP283">
        <v>0.810697</v>
      </c>
      <c r="AQ283">
        <v>6.3170099999999998</v>
      </c>
      <c r="AR283">
        <v>2.9768800000000002E-2</v>
      </c>
      <c r="AS283">
        <v>74.78</v>
      </c>
      <c r="AT283" t="s">
        <v>136</v>
      </c>
      <c r="AU283">
        <v>1</v>
      </c>
      <c r="AV283" t="s">
        <v>144</v>
      </c>
      <c r="AW283" t="str">
        <f t="shared" si="13"/>
        <v>CWC15|NP_057487</v>
      </c>
      <c r="AX283" s="1" t="str">
        <f t="shared" si="14"/>
        <v>CWC15|NP_057487|EHTTSSSVSK(0.942)K(0.058)PR</v>
      </c>
      <c r="AY283" t="s">
        <v>19415</v>
      </c>
      <c r="AZ283" t="s">
        <v>143</v>
      </c>
      <c r="BA283" t="s">
        <v>2501</v>
      </c>
      <c r="BB283" t="s">
        <v>19414</v>
      </c>
      <c r="BC283" t="s">
        <v>19413</v>
      </c>
      <c r="BD283">
        <v>10</v>
      </c>
      <c r="BE283">
        <v>3</v>
      </c>
      <c r="BF283">
        <v>0.22624</v>
      </c>
      <c r="BG283" t="s">
        <v>139</v>
      </c>
      <c r="BH283" t="s">
        <v>139</v>
      </c>
      <c r="BI283" t="s">
        <v>139</v>
      </c>
      <c r="BJ283" t="s">
        <v>139</v>
      </c>
      <c r="BK283" t="s">
        <v>139</v>
      </c>
      <c r="BL283" t="s">
        <v>139</v>
      </c>
      <c r="BM283" t="s">
        <v>139</v>
      </c>
      <c r="BN283" t="s">
        <v>139</v>
      </c>
      <c r="BO283">
        <v>25743000</v>
      </c>
      <c r="BP283">
        <v>25743000</v>
      </c>
      <c r="BQ283">
        <v>0</v>
      </c>
      <c r="BR283">
        <v>0</v>
      </c>
      <c r="BS283" t="s">
        <v>137</v>
      </c>
      <c r="BT283">
        <v>3096700</v>
      </c>
      <c r="BU283">
        <v>3721500</v>
      </c>
      <c r="BV283">
        <v>2546300</v>
      </c>
      <c r="BW283">
        <v>6050800</v>
      </c>
      <c r="BX283">
        <v>1944800</v>
      </c>
      <c r="BY283">
        <v>3430800</v>
      </c>
      <c r="BZ283">
        <v>2704100</v>
      </c>
      <c r="CA283">
        <v>2248000</v>
      </c>
      <c r="CB283" t="s">
        <v>137</v>
      </c>
      <c r="CC283" t="s">
        <v>137</v>
      </c>
      <c r="CD283" t="s">
        <v>137</v>
      </c>
      <c r="CE283" t="s">
        <v>137</v>
      </c>
      <c r="CF283" t="s">
        <v>137</v>
      </c>
      <c r="CG283" t="s">
        <v>137</v>
      </c>
      <c r="CH283" t="s">
        <v>137</v>
      </c>
      <c r="CI283" t="s">
        <v>137</v>
      </c>
      <c r="CJ283">
        <v>3096700</v>
      </c>
      <c r="CK283">
        <v>0</v>
      </c>
      <c r="CL283">
        <v>0</v>
      </c>
      <c r="CM283">
        <v>3721500</v>
      </c>
      <c r="CN283">
        <v>0</v>
      </c>
      <c r="CO283">
        <v>0</v>
      </c>
      <c r="CP283">
        <v>2546300</v>
      </c>
      <c r="CQ283">
        <v>0</v>
      </c>
      <c r="CR283">
        <v>0</v>
      </c>
      <c r="CS283">
        <v>6050800</v>
      </c>
      <c r="CT283">
        <v>0</v>
      </c>
      <c r="CU283">
        <v>0</v>
      </c>
      <c r="CV283">
        <v>1944800</v>
      </c>
      <c r="CW283">
        <v>0</v>
      </c>
      <c r="CX283">
        <v>0</v>
      </c>
      <c r="CY283">
        <v>3430800</v>
      </c>
      <c r="CZ283">
        <v>0</v>
      </c>
      <c r="DA283">
        <v>0</v>
      </c>
      <c r="DB283">
        <v>2704100</v>
      </c>
      <c r="DC283">
        <v>0</v>
      </c>
      <c r="DD283">
        <v>0</v>
      </c>
      <c r="DE283">
        <v>2248000</v>
      </c>
      <c r="DF283">
        <v>0</v>
      </c>
      <c r="DG283">
        <v>0</v>
      </c>
      <c r="DJ283">
        <v>281</v>
      </c>
      <c r="DK283">
        <v>288</v>
      </c>
      <c r="DL283">
        <v>91</v>
      </c>
      <c r="DM283">
        <v>91</v>
      </c>
      <c r="DN283">
        <v>1735</v>
      </c>
      <c r="DO283">
        <v>1828</v>
      </c>
      <c r="DP283" t="s">
        <v>19412</v>
      </c>
      <c r="DQ283" t="s">
        <v>19411</v>
      </c>
      <c r="DR283">
        <v>10435</v>
      </c>
      <c r="DS283">
        <v>7400</v>
      </c>
      <c r="DT283">
        <v>2</v>
      </c>
      <c r="DU283">
        <v>4118</v>
      </c>
      <c r="DV283">
        <v>10437</v>
      </c>
      <c r="DW283">
        <v>7402</v>
      </c>
      <c r="DX283">
        <v>4</v>
      </c>
      <c r="DY283">
        <v>4519</v>
      </c>
      <c r="DZ283">
        <v>10437</v>
      </c>
      <c r="EA283">
        <v>7402</v>
      </c>
      <c r="EB283">
        <v>4</v>
      </c>
      <c r="EC283">
        <v>4519</v>
      </c>
    </row>
    <row r="284" spans="1:133" x14ac:dyDescent="0.2">
      <c r="A284" t="s">
        <v>19409</v>
      </c>
      <c r="B284">
        <v>299</v>
      </c>
      <c r="C284" t="s">
        <v>19410</v>
      </c>
      <c r="D284" t="str">
        <f t="shared" si="12"/>
        <v>NP_071748</v>
      </c>
      <c r="E284" t="s">
        <v>19409</v>
      </c>
      <c r="F284" t="s">
        <v>19409</v>
      </c>
      <c r="G284" t="s">
        <v>19408</v>
      </c>
      <c r="H284">
        <v>1</v>
      </c>
      <c r="I284">
        <v>148.74700000000001</v>
      </c>
      <c r="J284" s="3">
        <v>4.3013999999999999E-32</v>
      </c>
      <c r="K284">
        <v>148.75</v>
      </c>
      <c r="L284">
        <v>111.54</v>
      </c>
      <c r="M284">
        <v>148.75</v>
      </c>
      <c r="V284">
        <v>1</v>
      </c>
      <c r="W284">
        <v>90.308499999999995</v>
      </c>
      <c r="X284" s="3">
        <v>1.1411899999999999E-6</v>
      </c>
      <c r="Y284">
        <v>90.308000000000007</v>
      </c>
      <c r="AD284">
        <v>0</v>
      </c>
      <c r="AE284">
        <v>0</v>
      </c>
      <c r="AG284" t="s">
        <v>137</v>
      </c>
      <c r="AL284">
        <v>0</v>
      </c>
      <c r="AM284">
        <v>0</v>
      </c>
      <c r="AO284" t="s">
        <v>137</v>
      </c>
      <c r="AP284">
        <v>1</v>
      </c>
      <c r="AQ284">
        <v>148.74700000000001</v>
      </c>
      <c r="AR284" s="3">
        <v>4.3013999999999999E-32</v>
      </c>
      <c r="AS284">
        <v>148.75</v>
      </c>
      <c r="AT284" t="s">
        <v>136</v>
      </c>
      <c r="AU284">
        <v>1</v>
      </c>
      <c r="AV284" t="s">
        <v>144</v>
      </c>
      <c r="AW284" t="str">
        <f t="shared" si="13"/>
        <v>OSGEPL1|NP_071748</v>
      </c>
      <c r="AX284" s="1" t="str">
        <f t="shared" si="14"/>
        <v>OSGEPL1|NP_071748|GQILSSAADIAATVQHTMACHLVK(1)R</v>
      </c>
      <c r="AY284" t="s">
        <v>19407</v>
      </c>
      <c r="AZ284" t="s">
        <v>143</v>
      </c>
      <c r="BA284" t="s">
        <v>483</v>
      </c>
      <c r="BB284" t="s">
        <v>19406</v>
      </c>
      <c r="BC284" t="s">
        <v>19405</v>
      </c>
      <c r="BD284">
        <v>24</v>
      </c>
      <c r="BE284">
        <v>4</v>
      </c>
      <c r="BF284">
        <v>-0.96848999999999996</v>
      </c>
      <c r="BG284" t="s">
        <v>138</v>
      </c>
      <c r="BH284" t="s">
        <v>138</v>
      </c>
      <c r="BI284" t="s">
        <v>138</v>
      </c>
      <c r="BJ284" t="s">
        <v>138</v>
      </c>
      <c r="BK284" t="s">
        <v>138</v>
      </c>
      <c r="BL284" t="s">
        <v>138</v>
      </c>
      <c r="BM284" t="s">
        <v>138</v>
      </c>
      <c r="BN284" t="s">
        <v>139</v>
      </c>
      <c r="BO284">
        <v>125260000</v>
      </c>
      <c r="BP284">
        <v>125260000</v>
      </c>
      <c r="BQ284">
        <v>0</v>
      </c>
      <c r="BR284">
        <v>0</v>
      </c>
      <c r="BS284" t="s">
        <v>137</v>
      </c>
      <c r="BT284" t="s">
        <v>297</v>
      </c>
      <c r="BU284" t="s">
        <v>297</v>
      </c>
      <c r="BV284">
        <v>11782000</v>
      </c>
      <c r="BW284" t="s">
        <v>297</v>
      </c>
      <c r="BX284">
        <v>2291500</v>
      </c>
      <c r="BY284" t="s">
        <v>297</v>
      </c>
      <c r="BZ284">
        <v>26609000</v>
      </c>
      <c r="CA284">
        <v>84578000</v>
      </c>
      <c r="CB284" t="s">
        <v>137</v>
      </c>
      <c r="CC284" t="s">
        <v>137</v>
      </c>
      <c r="CD284" t="s">
        <v>137</v>
      </c>
      <c r="CE284" t="s">
        <v>137</v>
      </c>
      <c r="CF284" t="s">
        <v>137</v>
      </c>
      <c r="CG284" t="s">
        <v>137</v>
      </c>
      <c r="CH284" t="s">
        <v>137</v>
      </c>
      <c r="CI284" t="s">
        <v>137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11782000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2291500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26609000</v>
      </c>
      <c r="DC284">
        <v>0</v>
      </c>
      <c r="DD284">
        <v>0</v>
      </c>
      <c r="DE284">
        <v>84578000</v>
      </c>
      <c r="DF284">
        <v>0</v>
      </c>
      <c r="DG284">
        <v>0</v>
      </c>
      <c r="DJ284">
        <v>282</v>
      </c>
      <c r="DK284">
        <v>292</v>
      </c>
      <c r="DL284">
        <v>299</v>
      </c>
      <c r="DM284">
        <v>299</v>
      </c>
      <c r="DN284">
        <v>3266</v>
      </c>
      <c r="DO284">
        <v>3442</v>
      </c>
      <c r="DP284" t="s">
        <v>19404</v>
      </c>
      <c r="DQ284" t="s">
        <v>19403</v>
      </c>
      <c r="DR284">
        <v>20509</v>
      </c>
      <c r="DS284">
        <v>14263</v>
      </c>
      <c r="DT284">
        <v>8</v>
      </c>
      <c r="DU284">
        <v>51109</v>
      </c>
      <c r="DV284">
        <v>20509</v>
      </c>
      <c r="DW284">
        <v>14263</v>
      </c>
      <c r="DX284">
        <v>8</v>
      </c>
      <c r="DY284">
        <v>51109</v>
      </c>
      <c r="DZ284">
        <v>20509</v>
      </c>
      <c r="EA284">
        <v>14263</v>
      </c>
      <c r="EB284">
        <v>8</v>
      </c>
      <c r="EC284">
        <v>51109</v>
      </c>
    </row>
    <row r="285" spans="1:133" x14ac:dyDescent="0.2">
      <c r="A285" t="s">
        <v>19402</v>
      </c>
      <c r="B285" t="s">
        <v>19401</v>
      </c>
      <c r="C285" t="s">
        <v>19400</v>
      </c>
      <c r="D285" t="str">
        <f t="shared" si="12"/>
        <v>NP_001070914</v>
      </c>
      <c r="E285" t="s">
        <v>19399</v>
      </c>
      <c r="F285" t="s">
        <v>19399</v>
      </c>
      <c r="G285" t="s">
        <v>19398</v>
      </c>
      <c r="H285">
        <v>1</v>
      </c>
      <c r="I285">
        <v>98.898300000000006</v>
      </c>
      <c r="J285">
        <v>7.5590499999999997E-4</v>
      </c>
      <c r="K285">
        <v>122.69</v>
      </c>
      <c r="L285">
        <v>70.963999999999999</v>
      </c>
      <c r="M285">
        <v>98.897999999999996</v>
      </c>
      <c r="N285">
        <v>1</v>
      </c>
      <c r="O285">
        <v>88.155100000000004</v>
      </c>
      <c r="P285">
        <v>1.96256E-2</v>
      </c>
      <c r="Q285">
        <v>88.155000000000001</v>
      </c>
      <c r="R285">
        <v>1</v>
      </c>
      <c r="S285">
        <v>122.691</v>
      </c>
      <c r="T285">
        <v>7.5590499999999997E-4</v>
      </c>
      <c r="U285">
        <v>122.69</v>
      </c>
      <c r="V285">
        <v>0</v>
      </c>
      <c r="W285">
        <v>0</v>
      </c>
      <c r="Y285" t="s">
        <v>137</v>
      </c>
      <c r="Z285">
        <v>0</v>
      </c>
      <c r="AA285">
        <v>0</v>
      </c>
      <c r="AC285" t="s">
        <v>137</v>
      </c>
      <c r="AH285">
        <v>0</v>
      </c>
      <c r="AI285">
        <v>0</v>
      </c>
      <c r="AK285" t="s">
        <v>137</v>
      </c>
      <c r="AL285">
        <v>1</v>
      </c>
      <c r="AM285">
        <v>113.67100000000001</v>
      </c>
      <c r="AN285">
        <v>1.64825E-3</v>
      </c>
      <c r="AO285">
        <v>113.67</v>
      </c>
      <c r="AP285">
        <v>1</v>
      </c>
      <c r="AQ285">
        <v>98.898300000000006</v>
      </c>
      <c r="AR285">
        <v>3.82527E-3</v>
      </c>
      <c r="AS285">
        <v>98.897999999999996</v>
      </c>
      <c r="AT285" t="s">
        <v>136</v>
      </c>
      <c r="AU285">
        <v>1</v>
      </c>
      <c r="AV285" t="s">
        <v>144</v>
      </c>
      <c r="AW285" t="str">
        <f t="shared" si="13"/>
        <v>TSEN34|NP_001070914</v>
      </c>
      <c r="AX285" s="1" t="str">
        <f t="shared" si="14"/>
        <v>TSEN34|NP_001070914|HHSLALTSFK(1)R</v>
      </c>
      <c r="AY285" t="s">
        <v>19397</v>
      </c>
      <c r="AZ285" t="s">
        <v>143</v>
      </c>
      <c r="BA285" t="s">
        <v>1023</v>
      </c>
      <c r="BB285" t="s">
        <v>19396</v>
      </c>
      <c r="BC285" t="s">
        <v>19395</v>
      </c>
      <c r="BD285">
        <v>10</v>
      </c>
      <c r="BE285">
        <v>3</v>
      </c>
      <c r="BF285">
        <v>-0.19156000000000001</v>
      </c>
      <c r="BG285" t="s">
        <v>138</v>
      </c>
      <c r="BH285" t="s">
        <v>139</v>
      </c>
      <c r="BI285" t="s">
        <v>138</v>
      </c>
      <c r="BJ285" t="s">
        <v>138</v>
      </c>
      <c r="BK285" t="s">
        <v>138</v>
      </c>
      <c r="BL285" t="s">
        <v>138</v>
      </c>
      <c r="BM285" t="s">
        <v>139</v>
      </c>
      <c r="BN285" t="s">
        <v>139</v>
      </c>
      <c r="BO285">
        <v>150740000</v>
      </c>
      <c r="BP285">
        <v>150740000</v>
      </c>
      <c r="BQ285">
        <v>0</v>
      </c>
      <c r="BR285">
        <v>0</v>
      </c>
      <c r="BS285" t="s">
        <v>137</v>
      </c>
      <c r="BT285">
        <v>14409000</v>
      </c>
      <c r="BU285">
        <v>46624000</v>
      </c>
      <c r="BV285">
        <v>8914400</v>
      </c>
      <c r="BW285">
        <v>14303000</v>
      </c>
      <c r="BX285" t="s">
        <v>297</v>
      </c>
      <c r="BY285">
        <v>14553000</v>
      </c>
      <c r="BZ285">
        <v>26450000</v>
      </c>
      <c r="CA285">
        <v>25485000</v>
      </c>
      <c r="CB285" t="s">
        <v>137</v>
      </c>
      <c r="CC285" t="s">
        <v>137</v>
      </c>
      <c r="CD285" t="s">
        <v>137</v>
      </c>
      <c r="CE285" t="s">
        <v>137</v>
      </c>
      <c r="CF285" t="s">
        <v>137</v>
      </c>
      <c r="CG285" t="s">
        <v>137</v>
      </c>
      <c r="CH285" t="s">
        <v>137</v>
      </c>
      <c r="CI285" t="s">
        <v>137</v>
      </c>
      <c r="CJ285">
        <v>14409000</v>
      </c>
      <c r="CK285">
        <v>0</v>
      </c>
      <c r="CL285">
        <v>0</v>
      </c>
      <c r="CM285">
        <v>46624000</v>
      </c>
      <c r="CN285">
        <v>0</v>
      </c>
      <c r="CO285">
        <v>0</v>
      </c>
      <c r="CP285">
        <v>8914400</v>
      </c>
      <c r="CQ285">
        <v>0</v>
      </c>
      <c r="CR285">
        <v>0</v>
      </c>
      <c r="CS285">
        <v>14303000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14553000</v>
      </c>
      <c r="CZ285">
        <v>0</v>
      </c>
      <c r="DA285">
        <v>0</v>
      </c>
      <c r="DB285">
        <v>26450000</v>
      </c>
      <c r="DC285">
        <v>0</v>
      </c>
      <c r="DD285">
        <v>0</v>
      </c>
      <c r="DE285">
        <v>25485000</v>
      </c>
      <c r="DF285">
        <v>0</v>
      </c>
      <c r="DG285">
        <v>0</v>
      </c>
      <c r="DJ285">
        <v>283</v>
      </c>
      <c r="DK285">
        <v>296</v>
      </c>
      <c r="DL285">
        <v>87</v>
      </c>
      <c r="DM285">
        <v>87</v>
      </c>
      <c r="DN285">
        <v>3711</v>
      </c>
      <c r="DO285">
        <v>3911</v>
      </c>
      <c r="DP285" t="s">
        <v>19394</v>
      </c>
      <c r="DQ285" t="s">
        <v>19393</v>
      </c>
      <c r="DR285">
        <v>23458</v>
      </c>
      <c r="DS285">
        <v>16364</v>
      </c>
      <c r="DT285">
        <v>8</v>
      </c>
      <c r="DU285">
        <v>19251</v>
      </c>
      <c r="DV285">
        <v>23456</v>
      </c>
      <c r="DW285">
        <v>16362</v>
      </c>
      <c r="DX285">
        <v>2</v>
      </c>
      <c r="DY285">
        <v>18273</v>
      </c>
      <c r="DZ285">
        <v>23456</v>
      </c>
      <c r="EA285">
        <v>16362</v>
      </c>
      <c r="EB285">
        <v>2</v>
      </c>
      <c r="EC285">
        <v>18273</v>
      </c>
    </row>
    <row r="286" spans="1:133" x14ac:dyDescent="0.2">
      <c r="A286" s="4" t="s">
        <v>19392</v>
      </c>
      <c r="B286" t="s">
        <v>1862</v>
      </c>
      <c r="C286" t="s">
        <v>19378</v>
      </c>
      <c r="D286" t="str">
        <f t="shared" si="12"/>
        <v>NP_001070911</v>
      </c>
      <c r="E286" t="s">
        <v>19377</v>
      </c>
      <c r="F286" t="s">
        <v>19377</v>
      </c>
      <c r="G286" t="s">
        <v>19376</v>
      </c>
      <c r="H286">
        <v>1</v>
      </c>
      <c r="I286">
        <v>69.815200000000004</v>
      </c>
      <c r="J286">
        <v>1.1315E-2</v>
      </c>
      <c r="K286">
        <v>69.814999999999998</v>
      </c>
      <c r="L286">
        <v>49.709000000000003</v>
      </c>
      <c r="M286">
        <v>69.814999999999998</v>
      </c>
      <c r="V286">
        <v>1</v>
      </c>
      <c r="W286">
        <v>69.815200000000004</v>
      </c>
      <c r="X286">
        <v>1.1315E-2</v>
      </c>
      <c r="Y286">
        <v>69.814999999999998</v>
      </c>
      <c r="AD286">
        <v>0</v>
      </c>
      <c r="AE286">
        <v>0</v>
      </c>
      <c r="AG286" t="s">
        <v>137</v>
      </c>
      <c r="AT286" t="s">
        <v>136</v>
      </c>
      <c r="AU286">
        <v>1</v>
      </c>
      <c r="AV286" t="s">
        <v>144</v>
      </c>
      <c r="AW286" t="str">
        <f t="shared" si="13"/>
        <v>HNRNPC|NP_001070911</v>
      </c>
      <c r="AX286" s="1" t="str">
        <f t="shared" si="14"/>
        <v>HNRNPC|NP_001070911|ASNVTNK(1)TDPR</v>
      </c>
      <c r="AY286" t="s">
        <v>19391</v>
      </c>
      <c r="AZ286" t="s">
        <v>143</v>
      </c>
      <c r="BA286" t="s">
        <v>157</v>
      </c>
      <c r="BB286" t="s">
        <v>19390</v>
      </c>
      <c r="BC286" t="s">
        <v>19389</v>
      </c>
      <c r="BD286">
        <v>7</v>
      </c>
      <c r="BE286">
        <v>2</v>
      </c>
      <c r="BF286">
        <v>0.14857999999999999</v>
      </c>
      <c r="BG286" t="s">
        <v>138</v>
      </c>
      <c r="BH286" t="s">
        <v>138</v>
      </c>
      <c r="BI286" t="s">
        <v>139</v>
      </c>
      <c r="BJ286" t="s">
        <v>138</v>
      </c>
      <c r="BK286" t="s">
        <v>138</v>
      </c>
      <c r="BL286" t="s">
        <v>138</v>
      </c>
      <c r="BM286" t="s">
        <v>138</v>
      </c>
      <c r="BN286" t="s">
        <v>138</v>
      </c>
      <c r="BO286">
        <v>16432000</v>
      </c>
      <c r="BP286">
        <v>16432000</v>
      </c>
      <c r="BQ286">
        <v>0</v>
      </c>
      <c r="BR286">
        <v>0</v>
      </c>
      <c r="BS286" t="s">
        <v>137</v>
      </c>
      <c r="BT286" t="s">
        <v>297</v>
      </c>
      <c r="BU286" t="s">
        <v>297</v>
      </c>
      <c r="BV286">
        <v>7140500</v>
      </c>
      <c r="BW286" t="s">
        <v>297</v>
      </c>
      <c r="BX286">
        <v>9291600</v>
      </c>
      <c r="BY286" t="s">
        <v>297</v>
      </c>
      <c r="BZ286" t="s">
        <v>297</v>
      </c>
      <c r="CA286" t="s">
        <v>297</v>
      </c>
      <c r="CB286" t="s">
        <v>137</v>
      </c>
      <c r="CC286" t="s">
        <v>137</v>
      </c>
      <c r="CD286" t="s">
        <v>137</v>
      </c>
      <c r="CE286" t="s">
        <v>137</v>
      </c>
      <c r="CF286" t="s">
        <v>137</v>
      </c>
      <c r="CG286" t="s">
        <v>137</v>
      </c>
      <c r="CH286" t="s">
        <v>137</v>
      </c>
      <c r="CI286" t="s">
        <v>137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7140500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9291600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J286">
        <v>284</v>
      </c>
      <c r="DK286">
        <v>300</v>
      </c>
      <c r="DL286">
        <v>8</v>
      </c>
      <c r="DM286">
        <v>8</v>
      </c>
      <c r="DN286">
        <v>804</v>
      </c>
      <c r="DO286">
        <v>858</v>
      </c>
      <c r="DP286" t="s">
        <v>19388</v>
      </c>
      <c r="DQ286">
        <v>3768</v>
      </c>
      <c r="DR286">
        <v>5198</v>
      </c>
      <c r="DS286">
        <v>3768</v>
      </c>
      <c r="DT286">
        <v>3</v>
      </c>
      <c r="DU286">
        <v>15704</v>
      </c>
      <c r="DV286">
        <v>5198</v>
      </c>
      <c r="DW286">
        <v>3768</v>
      </c>
      <c r="DX286">
        <v>3</v>
      </c>
      <c r="DY286">
        <v>15704</v>
      </c>
      <c r="DZ286">
        <v>5198</v>
      </c>
      <c r="EA286">
        <v>3768</v>
      </c>
      <c r="EB286">
        <v>3</v>
      </c>
      <c r="EC286">
        <v>15704</v>
      </c>
    </row>
    <row r="287" spans="1:133" x14ac:dyDescent="0.2">
      <c r="A287" t="s">
        <v>19380</v>
      </c>
      <c r="B287" t="s">
        <v>19387</v>
      </c>
      <c r="C287" t="s">
        <v>19378</v>
      </c>
      <c r="D287" t="str">
        <f t="shared" si="12"/>
        <v>NP_001070911</v>
      </c>
      <c r="E287" t="s">
        <v>19377</v>
      </c>
      <c r="F287" t="s">
        <v>19377</v>
      </c>
      <c r="G287" t="s">
        <v>19376</v>
      </c>
      <c r="H287">
        <v>1</v>
      </c>
      <c r="I287">
        <v>77.173699999999997</v>
      </c>
      <c r="J287">
        <v>1.2707400000000001E-2</v>
      </c>
      <c r="K287">
        <v>89.805000000000007</v>
      </c>
      <c r="L287">
        <v>30.606000000000002</v>
      </c>
      <c r="M287">
        <v>89.805000000000007</v>
      </c>
      <c r="N287">
        <v>1</v>
      </c>
      <c r="O287">
        <v>77.173699999999997</v>
      </c>
      <c r="P287">
        <v>1.2707400000000001E-2</v>
      </c>
      <c r="Q287">
        <v>89.805000000000007</v>
      </c>
      <c r="R287">
        <v>0</v>
      </c>
      <c r="S287">
        <v>0</v>
      </c>
      <c r="U287" t="s">
        <v>137</v>
      </c>
      <c r="V287">
        <v>0</v>
      </c>
      <c r="W287">
        <v>0</v>
      </c>
      <c r="Y287" t="s">
        <v>137</v>
      </c>
      <c r="Z287">
        <v>0</v>
      </c>
      <c r="AA287">
        <v>0</v>
      </c>
      <c r="AC287" t="s">
        <v>137</v>
      </c>
      <c r="AD287">
        <v>0</v>
      </c>
      <c r="AE287">
        <v>0</v>
      </c>
      <c r="AG287" t="s">
        <v>137</v>
      </c>
      <c r="AH287">
        <v>0</v>
      </c>
      <c r="AI287">
        <v>0</v>
      </c>
      <c r="AK287" t="s">
        <v>137</v>
      </c>
      <c r="AL287">
        <v>0</v>
      </c>
      <c r="AM287">
        <v>0</v>
      </c>
      <c r="AO287" t="s">
        <v>137</v>
      </c>
      <c r="AP287">
        <v>0</v>
      </c>
      <c r="AQ287">
        <v>0</v>
      </c>
      <c r="AS287" t="s">
        <v>137</v>
      </c>
      <c r="AT287" t="s">
        <v>136</v>
      </c>
      <c r="AU287">
        <v>1</v>
      </c>
      <c r="AV287" t="s">
        <v>144</v>
      </c>
      <c r="AW287" t="str">
        <f t="shared" si="13"/>
        <v>HNRNPC|NP_001070911</v>
      </c>
      <c r="AX287" s="1" t="str">
        <f t="shared" si="14"/>
        <v>HNRNPC|NP_001070911|LKGDDLQAIK(1)K</v>
      </c>
      <c r="AY287" t="s">
        <v>19386</v>
      </c>
      <c r="AZ287" t="s">
        <v>143</v>
      </c>
      <c r="BA287" t="s">
        <v>1023</v>
      </c>
      <c r="BB287" t="s">
        <v>19385</v>
      </c>
      <c r="BC287" t="s">
        <v>19384</v>
      </c>
      <c r="BD287">
        <v>10</v>
      </c>
      <c r="BE287">
        <v>3</v>
      </c>
      <c r="BF287">
        <v>7.2853000000000001E-2</v>
      </c>
      <c r="BG287" t="s">
        <v>139</v>
      </c>
      <c r="BH287" t="s">
        <v>138</v>
      </c>
      <c r="BI287" t="s">
        <v>138</v>
      </c>
      <c r="BJ287" t="s">
        <v>138</v>
      </c>
      <c r="BK287" t="s">
        <v>138</v>
      </c>
      <c r="BL287" t="s">
        <v>138</v>
      </c>
      <c r="BM287" t="s">
        <v>138</v>
      </c>
      <c r="BN287" t="s">
        <v>138</v>
      </c>
      <c r="BO287">
        <v>42316000</v>
      </c>
      <c r="BP287">
        <v>42316000</v>
      </c>
      <c r="BQ287">
        <v>0</v>
      </c>
      <c r="BR287">
        <v>0</v>
      </c>
      <c r="BS287">
        <v>1.1811</v>
      </c>
      <c r="BT287">
        <v>8220600</v>
      </c>
      <c r="BU287">
        <v>12812000</v>
      </c>
      <c r="BV287">
        <v>9156700</v>
      </c>
      <c r="BW287">
        <v>7882600</v>
      </c>
      <c r="BX287">
        <v>4243600</v>
      </c>
      <c r="BY287" t="s">
        <v>297</v>
      </c>
      <c r="BZ287" t="s">
        <v>297</v>
      </c>
      <c r="CA287" t="s">
        <v>297</v>
      </c>
      <c r="CB287" t="s">
        <v>137</v>
      </c>
      <c r="CC287">
        <v>5.4095000000000004</v>
      </c>
      <c r="CD287">
        <v>3.4784999999999999</v>
      </c>
      <c r="CE287">
        <v>2.8675000000000002</v>
      </c>
      <c r="CF287">
        <v>2.5670000000000002</v>
      </c>
      <c r="CG287">
        <v>0</v>
      </c>
      <c r="CH287">
        <v>0</v>
      </c>
      <c r="CI287">
        <v>0</v>
      </c>
      <c r="CJ287">
        <v>8220600</v>
      </c>
      <c r="CK287">
        <v>0</v>
      </c>
      <c r="CL287">
        <v>0</v>
      </c>
      <c r="CM287">
        <v>12812000</v>
      </c>
      <c r="CN287">
        <v>0</v>
      </c>
      <c r="CO287">
        <v>0</v>
      </c>
      <c r="CP287">
        <v>9156700</v>
      </c>
      <c r="CQ287">
        <v>0</v>
      </c>
      <c r="CR287">
        <v>0</v>
      </c>
      <c r="CS287">
        <v>7882600</v>
      </c>
      <c r="CT287">
        <v>0</v>
      </c>
      <c r="CU287">
        <v>0</v>
      </c>
      <c r="CV287">
        <v>4243600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J287">
        <v>285</v>
      </c>
      <c r="DK287">
        <v>300</v>
      </c>
      <c r="DL287">
        <v>184</v>
      </c>
      <c r="DM287">
        <v>184</v>
      </c>
      <c r="DN287" t="s">
        <v>19383</v>
      </c>
      <c r="DO287" t="s">
        <v>19382</v>
      </c>
      <c r="DP287" t="s">
        <v>19381</v>
      </c>
      <c r="DQ287">
        <v>26804</v>
      </c>
      <c r="DR287">
        <v>39135</v>
      </c>
      <c r="DS287">
        <v>26804</v>
      </c>
      <c r="DT287">
        <v>1</v>
      </c>
      <c r="DU287">
        <v>17769</v>
      </c>
      <c r="DV287">
        <v>39135</v>
      </c>
      <c r="DW287">
        <v>26804</v>
      </c>
      <c r="DX287">
        <v>1</v>
      </c>
      <c r="DY287">
        <v>17769</v>
      </c>
      <c r="DZ287">
        <v>39135</v>
      </c>
      <c r="EA287">
        <v>26804</v>
      </c>
      <c r="EB287">
        <v>1</v>
      </c>
      <c r="EC287">
        <v>17769</v>
      </c>
    </row>
    <row r="288" spans="1:133" x14ac:dyDescent="0.2">
      <c r="A288" t="s">
        <v>19380</v>
      </c>
      <c r="B288" t="s">
        <v>19379</v>
      </c>
      <c r="C288" t="s">
        <v>19378</v>
      </c>
      <c r="D288" t="str">
        <f t="shared" si="12"/>
        <v>NP_001070911</v>
      </c>
      <c r="E288" t="s">
        <v>19377</v>
      </c>
      <c r="F288" t="s">
        <v>19377</v>
      </c>
      <c r="G288" t="s">
        <v>19376</v>
      </c>
      <c r="H288">
        <v>0.99999700000000002</v>
      </c>
      <c r="I288">
        <v>55.233499999999999</v>
      </c>
      <c r="J288" s="3">
        <v>7.8430600000000001E-7</v>
      </c>
      <c r="K288">
        <v>179.65</v>
      </c>
      <c r="L288">
        <v>123.36</v>
      </c>
      <c r="M288">
        <v>179.65</v>
      </c>
      <c r="N288">
        <v>0.99999700000000002</v>
      </c>
      <c r="O288">
        <v>55.233499999999999</v>
      </c>
      <c r="P288" s="3">
        <v>7.8430600000000001E-7</v>
      </c>
      <c r="Q288">
        <v>179.65</v>
      </c>
      <c r="R288">
        <v>0.99992300000000001</v>
      </c>
      <c r="S288">
        <v>41.1342</v>
      </c>
      <c r="T288">
        <v>5.0397799999999998E-4</v>
      </c>
      <c r="U288">
        <v>156.96</v>
      </c>
      <c r="V288">
        <v>0</v>
      </c>
      <c r="W288">
        <v>0</v>
      </c>
      <c r="Y288" t="s">
        <v>137</v>
      </c>
      <c r="Z288">
        <v>0.99998299999999996</v>
      </c>
      <c r="AA288">
        <v>47.680100000000003</v>
      </c>
      <c r="AB288" s="3">
        <v>2.9310399999999998E-6</v>
      </c>
      <c r="AC288">
        <v>173.25</v>
      </c>
      <c r="AD288">
        <v>0</v>
      </c>
      <c r="AE288">
        <v>0</v>
      </c>
      <c r="AG288" t="s">
        <v>137</v>
      </c>
      <c r="AH288">
        <v>0.99974099999999999</v>
      </c>
      <c r="AI288">
        <v>35.868600000000001</v>
      </c>
      <c r="AJ288">
        <v>2.4252700000000002E-3</v>
      </c>
      <c r="AK288">
        <v>138.55000000000001</v>
      </c>
      <c r="AL288">
        <v>0.99878199999999995</v>
      </c>
      <c r="AM288">
        <v>29.138300000000001</v>
      </c>
      <c r="AN288">
        <v>4.7267199999999999E-4</v>
      </c>
      <c r="AO288">
        <v>158.31</v>
      </c>
      <c r="AP288">
        <v>0</v>
      </c>
      <c r="AQ288">
        <v>0</v>
      </c>
      <c r="AS288" t="s">
        <v>137</v>
      </c>
      <c r="AT288" t="s">
        <v>136</v>
      </c>
      <c r="AU288">
        <v>1</v>
      </c>
      <c r="AV288" t="s">
        <v>144</v>
      </c>
      <c r="AW288" t="str">
        <f t="shared" si="13"/>
        <v>HNRNPC|NP_001070911</v>
      </c>
      <c r="AX288" s="1" t="str">
        <f t="shared" si="14"/>
        <v>HNRNPC|NP_001070911|SGK(1)LKGDDLQAIKK</v>
      </c>
      <c r="AY288" t="s">
        <v>19375</v>
      </c>
      <c r="AZ288" t="s">
        <v>532</v>
      </c>
      <c r="BA288" t="s">
        <v>1567</v>
      </c>
      <c r="BB288" t="s">
        <v>19374</v>
      </c>
      <c r="BC288" t="s">
        <v>19373</v>
      </c>
      <c r="BD288">
        <v>3</v>
      </c>
      <c r="BE288">
        <v>3</v>
      </c>
      <c r="BF288">
        <v>-0.18626000000000001</v>
      </c>
      <c r="BG288" t="s">
        <v>139</v>
      </c>
      <c r="BH288" t="s">
        <v>139</v>
      </c>
      <c r="BI288" t="s">
        <v>138</v>
      </c>
      <c r="BJ288" t="s">
        <v>139</v>
      </c>
      <c r="BK288" t="s">
        <v>138</v>
      </c>
      <c r="BL288" t="s">
        <v>139</v>
      </c>
      <c r="BM288" t="s">
        <v>139</v>
      </c>
      <c r="BN288" t="s">
        <v>138</v>
      </c>
      <c r="BO288">
        <v>920820000</v>
      </c>
      <c r="BP288">
        <v>920820000</v>
      </c>
      <c r="BQ288">
        <v>0</v>
      </c>
      <c r="BR288">
        <v>0</v>
      </c>
      <c r="BS288" t="s">
        <v>137</v>
      </c>
      <c r="BT288">
        <v>124380000</v>
      </c>
      <c r="BU288">
        <v>87114000</v>
      </c>
      <c r="BV288">
        <v>68254000</v>
      </c>
      <c r="BW288">
        <v>158860000</v>
      </c>
      <c r="BX288">
        <v>45445000</v>
      </c>
      <c r="BY288">
        <v>103200000</v>
      </c>
      <c r="BZ288">
        <v>64751000</v>
      </c>
      <c r="CA288">
        <v>56392000</v>
      </c>
      <c r="CB288" t="s">
        <v>137</v>
      </c>
      <c r="CC288" t="s">
        <v>137</v>
      </c>
      <c r="CD288" t="s">
        <v>137</v>
      </c>
      <c r="CE288" t="s">
        <v>137</v>
      </c>
      <c r="CF288" t="s">
        <v>137</v>
      </c>
      <c r="CG288" t="s">
        <v>137</v>
      </c>
      <c r="CH288" t="s">
        <v>137</v>
      </c>
      <c r="CI288" t="s">
        <v>137</v>
      </c>
      <c r="CJ288">
        <v>124380000</v>
      </c>
      <c r="CK288">
        <v>0</v>
      </c>
      <c r="CL288">
        <v>0</v>
      </c>
      <c r="CM288">
        <v>87114000</v>
      </c>
      <c r="CN288">
        <v>0</v>
      </c>
      <c r="CO288">
        <v>0</v>
      </c>
      <c r="CP288">
        <v>68254000</v>
      </c>
      <c r="CQ288">
        <v>0</v>
      </c>
      <c r="CR288">
        <v>0</v>
      </c>
      <c r="CS288">
        <v>158860000</v>
      </c>
      <c r="CT288">
        <v>0</v>
      </c>
      <c r="CU288">
        <v>0</v>
      </c>
      <c r="CV288">
        <v>45445000</v>
      </c>
      <c r="CW288">
        <v>0</v>
      </c>
      <c r="CX288">
        <v>0</v>
      </c>
      <c r="CY288">
        <v>103200000</v>
      </c>
      <c r="CZ288">
        <v>0</v>
      </c>
      <c r="DA288">
        <v>0</v>
      </c>
      <c r="DB288">
        <v>64751000</v>
      </c>
      <c r="DC288">
        <v>0</v>
      </c>
      <c r="DD288">
        <v>0</v>
      </c>
      <c r="DE288">
        <v>56392000</v>
      </c>
      <c r="DF288">
        <v>0</v>
      </c>
      <c r="DG288">
        <v>0</v>
      </c>
      <c r="DJ288">
        <v>286</v>
      </c>
      <c r="DK288">
        <v>300</v>
      </c>
      <c r="DL288">
        <v>174</v>
      </c>
      <c r="DM288">
        <v>174</v>
      </c>
      <c r="DN288" t="s">
        <v>19372</v>
      </c>
      <c r="DO288" t="s">
        <v>19371</v>
      </c>
      <c r="DP288" t="s">
        <v>19370</v>
      </c>
      <c r="DQ288" t="s">
        <v>19369</v>
      </c>
      <c r="DR288">
        <v>57688</v>
      </c>
      <c r="DS288">
        <v>39389</v>
      </c>
      <c r="DT288">
        <v>1</v>
      </c>
      <c r="DU288">
        <v>14356</v>
      </c>
      <c r="DV288">
        <v>57688</v>
      </c>
      <c r="DW288">
        <v>39389</v>
      </c>
      <c r="DX288">
        <v>1</v>
      </c>
      <c r="DY288">
        <v>14356</v>
      </c>
      <c r="DZ288">
        <v>57688</v>
      </c>
      <c r="EA288">
        <v>39389</v>
      </c>
      <c r="EB288">
        <v>1</v>
      </c>
      <c r="EC288">
        <v>14356</v>
      </c>
    </row>
    <row r="289" spans="1:133" x14ac:dyDescent="0.2">
      <c r="A289" t="s">
        <v>19339</v>
      </c>
      <c r="B289" t="s">
        <v>19368</v>
      </c>
      <c r="C289" t="s">
        <v>19337</v>
      </c>
      <c r="D289" t="str">
        <f t="shared" si="12"/>
        <v>NP_055550</v>
      </c>
      <c r="E289" t="s">
        <v>19336</v>
      </c>
      <c r="F289" t="s">
        <v>19336</v>
      </c>
      <c r="G289" t="s">
        <v>19335</v>
      </c>
      <c r="H289">
        <v>1</v>
      </c>
      <c r="I289">
        <v>104.07</v>
      </c>
      <c r="J289">
        <v>1.0837100000000001E-2</v>
      </c>
      <c r="K289">
        <v>117.09</v>
      </c>
      <c r="L289">
        <v>52.271000000000001</v>
      </c>
      <c r="M289">
        <v>104.07</v>
      </c>
      <c r="N289">
        <v>0</v>
      </c>
      <c r="O289">
        <v>0</v>
      </c>
      <c r="Q289" t="s">
        <v>137</v>
      </c>
      <c r="R289">
        <v>0</v>
      </c>
      <c r="S289">
        <v>0</v>
      </c>
      <c r="U289" t="s">
        <v>137</v>
      </c>
      <c r="V289">
        <v>1</v>
      </c>
      <c r="W289">
        <v>93.839200000000005</v>
      </c>
      <c r="X289">
        <v>2.7501500000000002E-2</v>
      </c>
      <c r="Y289">
        <v>93.838999999999999</v>
      </c>
      <c r="Z289">
        <v>1</v>
      </c>
      <c r="AA289">
        <v>89.804599999999994</v>
      </c>
      <c r="AB289">
        <v>4.1674200000000002E-2</v>
      </c>
      <c r="AC289">
        <v>89.805000000000007</v>
      </c>
      <c r="AD289">
        <v>1</v>
      </c>
      <c r="AE289">
        <v>117.09099999999999</v>
      </c>
      <c r="AF289">
        <v>3.4350800000000001E-2</v>
      </c>
      <c r="AG289">
        <v>117.09</v>
      </c>
      <c r="AH289">
        <v>0</v>
      </c>
      <c r="AI289">
        <v>0</v>
      </c>
      <c r="AK289" t="s">
        <v>137</v>
      </c>
      <c r="AL289">
        <v>1</v>
      </c>
      <c r="AM289">
        <v>104.07</v>
      </c>
      <c r="AN289">
        <v>1.0837100000000001E-2</v>
      </c>
      <c r="AO289">
        <v>104.07</v>
      </c>
      <c r="AP289">
        <v>0</v>
      </c>
      <c r="AQ289">
        <v>0</v>
      </c>
      <c r="AS289" t="s">
        <v>137</v>
      </c>
      <c r="AT289" t="s">
        <v>136</v>
      </c>
      <c r="AU289">
        <v>2</v>
      </c>
      <c r="AV289" t="s">
        <v>144</v>
      </c>
      <c r="AW289" t="str">
        <f t="shared" si="13"/>
        <v>PHF16|NP_055550</v>
      </c>
      <c r="AX289" s="1" t="str">
        <f t="shared" si="14"/>
        <v>PHF16|NP_055550|IK(1)SK(1)IPNEHK</v>
      </c>
      <c r="AY289" t="s">
        <v>19367</v>
      </c>
      <c r="AZ289" t="s">
        <v>19366</v>
      </c>
      <c r="BA289" t="s">
        <v>1751</v>
      </c>
      <c r="BB289" t="s">
        <v>19360</v>
      </c>
      <c r="BC289" t="s">
        <v>19359</v>
      </c>
      <c r="BD289">
        <v>2</v>
      </c>
      <c r="BE289">
        <v>3</v>
      </c>
      <c r="BF289">
        <v>-8.2774E-2</v>
      </c>
      <c r="BG289" t="s">
        <v>138</v>
      </c>
      <c r="BH289" t="s">
        <v>138</v>
      </c>
      <c r="BI289" t="s">
        <v>139</v>
      </c>
      <c r="BJ289" t="s">
        <v>139</v>
      </c>
      <c r="BK289" t="s">
        <v>139</v>
      </c>
      <c r="BL289" t="s">
        <v>138</v>
      </c>
      <c r="BM289" t="s">
        <v>139</v>
      </c>
      <c r="BN289" t="s">
        <v>138</v>
      </c>
      <c r="BO289">
        <v>300940000</v>
      </c>
      <c r="BP289">
        <v>0</v>
      </c>
      <c r="BQ289">
        <v>300940000</v>
      </c>
      <c r="BR289">
        <v>0</v>
      </c>
      <c r="BS289" t="s">
        <v>137</v>
      </c>
      <c r="BT289">
        <v>31945000</v>
      </c>
      <c r="BU289">
        <v>30133000</v>
      </c>
      <c r="BV289">
        <v>16819000</v>
      </c>
      <c r="BW289">
        <v>71050000</v>
      </c>
      <c r="BX289">
        <v>15858000</v>
      </c>
      <c r="BY289">
        <v>34903000</v>
      </c>
      <c r="BZ289">
        <v>28160000</v>
      </c>
      <c r="CA289">
        <v>26812000</v>
      </c>
      <c r="CB289" t="s">
        <v>137</v>
      </c>
      <c r="CC289" t="s">
        <v>137</v>
      </c>
      <c r="CD289" t="s">
        <v>137</v>
      </c>
      <c r="CE289" t="s">
        <v>137</v>
      </c>
      <c r="CF289" t="s">
        <v>137</v>
      </c>
      <c r="CG289" t="s">
        <v>137</v>
      </c>
      <c r="CH289" t="s">
        <v>137</v>
      </c>
      <c r="CI289" t="s">
        <v>137</v>
      </c>
      <c r="CJ289">
        <v>0</v>
      </c>
      <c r="CK289">
        <v>31945000</v>
      </c>
      <c r="CL289">
        <v>0</v>
      </c>
      <c r="CM289">
        <v>0</v>
      </c>
      <c r="CN289">
        <v>30133000</v>
      </c>
      <c r="CO289">
        <v>0</v>
      </c>
      <c r="CP289">
        <v>0</v>
      </c>
      <c r="CQ289">
        <v>16819000</v>
      </c>
      <c r="CR289">
        <v>0</v>
      </c>
      <c r="CS289">
        <v>0</v>
      </c>
      <c r="CT289">
        <v>71050000</v>
      </c>
      <c r="CU289">
        <v>0</v>
      </c>
      <c r="CV289">
        <v>0</v>
      </c>
      <c r="CW289">
        <v>15858000</v>
      </c>
      <c r="CX289">
        <v>0</v>
      </c>
      <c r="CY289">
        <v>0</v>
      </c>
      <c r="CZ289">
        <v>34903000</v>
      </c>
      <c r="DA289">
        <v>0</v>
      </c>
      <c r="DB289">
        <v>0</v>
      </c>
      <c r="DC289">
        <v>28160000</v>
      </c>
      <c r="DD289">
        <v>0</v>
      </c>
      <c r="DE289">
        <v>0</v>
      </c>
      <c r="DF289">
        <v>26812000</v>
      </c>
      <c r="DG289">
        <v>0</v>
      </c>
      <c r="DJ289">
        <v>287</v>
      </c>
      <c r="DK289">
        <v>302</v>
      </c>
      <c r="DL289">
        <v>30</v>
      </c>
      <c r="DM289">
        <v>30</v>
      </c>
      <c r="DN289">
        <v>4410</v>
      </c>
      <c r="DO289">
        <v>4650</v>
      </c>
      <c r="DP289" t="s">
        <v>19365</v>
      </c>
      <c r="DQ289" t="s">
        <v>19364</v>
      </c>
      <c r="DR289">
        <v>27995</v>
      </c>
      <c r="DS289">
        <v>19435</v>
      </c>
      <c r="DT289">
        <v>7</v>
      </c>
      <c r="DU289">
        <v>13123</v>
      </c>
      <c r="DV289">
        <v>27994</v>
      </c>
      <c r="DW289">
        <v>19434</v>
      </c>
      <c r="DX289">
        <v>5</v>
      </c>
      <c r="DY289">
        <v>11193</v>
      </c>
      <c r="DZ289">
        <v>27995</v>
      </c>
      <c r="EA289">
        <v>19435</v>
      </c>
      <c r="EB289">
        <v>7</v>
      </c>
      <c r="EC289">
        <v>13123</v>
      </c>
    </row>
    <row r="290" spans="1:133" x14ac:dyDescent="0.2">
      <c r="A290" t="s">
        <v>19339</v>
      </c>
      <c r="B290" t="s">
        <v>19363</v>
      </c>
      <c r="C290" t="s">
        <v>19337</v>
      </c>
      <c r="D290" t="str">
        <f t="shared" si="12"/>
        <v>NP_055550</v>
      </c>
      <c r="E290" t="s">
        <v>19336</v>
      </c>
      <c r="F290" t="s">
        <v>19336</v>
      </c>
      <c r="G290" t="s">
        <v>19335</v>
      </c>
      <c r="H290">
        <v>1</v>
      </c>
      <c r="I290">
        <v>104.07</v>
      </c>
      <c r="J290">
        <v>8.6558299999999998E-3</v>
      </c>
      <c r="K290">
        <v>117.09</v>
      </c>
      <c r="L290">
        <v>52.271000000000001</v>
      </c>
      <c r="M290">
        <v>104.07</v>
      </c>
      <c r="N290">
        <v>0</v>
      </c>
      <c r="O290">
        <v>0</v>
      </c>
      <c r="Q290" t="s">
        <v>137</v>
      </c>
      <c r="R290">
        <v>0</v>
      </c>
      <c r="S290">
        <v>0</v>
      </c>
      <c r="U290" t="s">
        <v>137</v>
      </c>
      <c r="V290">
        <v>1</v>
      </c>
      <c r="W290">
        <v>93.839200000000005</v>
      </c>
      <c r="X290">
        <v>2.7501500000000002E-2</v>
      </c>
      <c r="Y290">
        <v>93.838999999999999</v>
      </c>
      <c r="Z290">
        <v>1</v>
      </c>
      <c r="AA290">
        <v>89.804599999999994</v>
      </c>
      <c r="AB290">
        <v>8.6558299999999998E-3</v>
      </c>
      <c r="AC290">
        <v>89.805000000000007</v>
      </c>
      <c r="AD290">
        <v>1</v>
      </c>
      <c r="AE290">
        <v>117.09099999999999</v>
      </c>
      <c r="AF290">
        <v>3.4350800000000001E-2</v>
      </c>
      <c r="AG290">
        <v>117.09</v>
      </c>
      <c r="AH290">
        <v>0</v>
      </c>
      <c r="AI290">
        <v>0</v>
      </c>
      <c r="AK290" t="s">
        <v>137</v>
      </c>
      <c r="AL290">
        <v>1</v>
      </c>
      <c r="AM290">
        <v>104.07</v>
      </c>
      <c r="AN290">
        <v>1.0837100000000001E-2</v>
      </c>
      <c r="AO290">
        <v>104.07</v>
      </c>
      <c r="AP290">
        <v>0</v>
      </c>
      <c r="AQ290">
        <v>0</v>
      </c>
      <c r="AS290" t="s">
        <v>137</v>
      </c>
      <c r="AT290" t="s">
        <v>136</v>
      </c>
      <c r="AU290">
        <v>2</v>
      </c>
      <c r="AV290" t="s">
        <v>144</v>
      </c>
      <c r="AW290" t="str">
        <f t="shared" si="13"/>
        <v>PHF16|NP_055550</v>
      </c>
      <c r="AX290" s="1" t="str">
        <f t="shared" si="14"/>
        <v>PHF16|NP_055550|IK(1)SK(1)IPNEHK</v>
      </c>
      <c r="AY290" t="s">
        <v>19362</v>
      </c>
      <c r="AZ290" t="s">
        <v>19361</v>
      </c>
      <c r="BA290" t="s">
        <v>1548</v>
      </c>
      <c r="BB290" t="s">
        <v>19360</v>
      </c>
      <c r="BC290" t="s">
        <v>19359</v>
      </c>
      <c r="BD290">
        <v>4</v>
      </c>
      <c r="BE290">
        <v>3</v>
      </c>
      <c r="BF290">
        <v>-8.2774E-2</v>
      </c>
      <c r="BG290" t="s">
        <v>138</v>
      </c>
      <c r="BH290" t="s">
        <v>138</v>
      </c>
      <c r="BI290" t="s">
        <v>139</v>
      </c>
      <c r="BJ290" t="s">
        <v>139</v>
      </c>
      <c r="BK290" t="s">
        <v>139</v>
      </c>
      <c r="BL290" t="s">
        <v>138</v>
      </c>
      <c r="BM290" t="s">
        <v>139</v>
      </c>
      <c r="BN290" t="s">
        <v>138</v>
      </c>
      <c r="BO290">
        <v>349230000</v>
      </c>
      <c r="BP290">
        <v>0</v>
      </c>
      <c r="BQ290">
        <v>349230000</v>
      </c>
      <c r="BR290">
        <v>0</v>
      </c>
      <c r="BS290" t="s">
        <v>137</v>
      </c>
      <c r="BT290">
        <v>31945000</v>
      </c>
      <c r="BU290">
        <v>30133000</v>
      </c>
      <c r="BV290">
        <v>16819000</v>
      </c>
      <c r="BW290">
        <v>71050000</v>
      </c>
      <c r="BX290">
        <v>15858000</v>
      </c>
      <c r="BY290">
        <v>34903000</v>
      </c>
      <c r="BZ290">
        <v>28160000</v>
      </c>
      <c r="CA290">
        <v>26812000</v>
      </c>
      <c r="CB290" t="s">
        <v>137</v>
      </c>
      <c r="CC290" t="s">
        <v>137</v>
      </c>
      <c r="CD290" t="s">
        <v>137</v>
      </c>
      <c r="CE290" t="s">
        <v>137</v>
      </c>
      <c r="CF290" t="s">
        <v>137</v>
      </c>
      <c r="CG290" t="s">
        <v>137</v>
      </c>
      <c r="CH290" t="s">
        <v>137</v>
      </c>
      <c r="CI290" t="s">
        <v>137</v>
      </c>
      <c r="CJ290">
        <v>0</v>
      </c>
      <c r="CK290">
        <v>31945000</v>
      </c>
      <c r="CL290">
        <v>0</v>
      </c>
      <c r="CM290">
        <v>0</v>
      </c>
      <c r="CN290">
        <v>30133000</v>
      </c>
      <c r="CO290">
        <v>0</v>
      </c>
      <c r="CP290">
        <v>0</v>
      </c>
      <c r="CQ290">
        <v>16819000</v>
      </c>
      <c r="CR290">
        <v>0</v>
      </c>
      <c r="CS290">
        <v>0</v>
      </c>
      <c r="CT290">
        <v>71050000</v>
      </c>
      <c r="CU290">
        <v>0</v>
      </c>
      <c r="CV290">
        <v>0</v>
      </c>
      <c r="CW290">
        <v>15858000</v>
      </c>
      <c r="CX290">
        <v>0</v>
      </c>
      <c r="CY290">
        <v>0</v>
      </c>
      <c r="CZ290">
        <v>34903000</v>
      </c>
      <c r="DA290">
        <v>0</v>
      </c>
      <c r="DB290">
        <v>0</v>
      </c>
      <c r="DC290">
        <v>28160000</v>
      </c>
      <c r="DD290">
        <v>0</v>
      </c>
      <c r="DE290">
        <v>0</v>
      </c>
      <c r="DF290">
        <v>26812000</v>
      </c>
      <c r="DG290">
        <v>0</v>
      </c>
      <c r="DJ290">
        <v>288</v>
      </c>
      <c r="DK290">
        <v>302</v>
      </c>
      <c r="DL290">
        <v>32</v>
      </c>
      <c r="DM290">
        <v>32</v>
      </c>
      <c r="DN290" t="s">
        <v>19352</v>
      </c>
      <c r="DO290" t="s">
        <v>19351</v>
      </c>
      <c r="DP290" t="s">
        <v>19358</v>
      </c>
      <c r="DQ290" t="s">
        <v>19357</v>
      </c>
      <c r="DR290">
        <v>27995</v>
      </c>
      <c r="DS290">
        <v>19435</v>
      </c>
      <c r="DT290">
        <v>7</v>
      </c>
      <c r="DU290">
        <v>13123</v>
      </c>
      <c r="DV290">
        <v>27994</v>
      </c>
      <c r="DW290">
        <v>19434</v>
      </c>
      <c r="DX290">
        <v>5</v>
      </c>
      <c r="DY290">
        <v>11193</v>
      </c>
      <c r="DZ290">
        <v>58837</v>
      </c>
      <c r="EA290">
        <v>40174</v>
      </c>
      <c r="EB290">
        <v>4</v>
      </c>
      <c r="EC290">
        <v>18084</v>
      </c>
    </row>
    <row r="291" spans="1:133" x14ac:dyDescent="0.2">
      <c r="A291" t="s">
        <v>19339</v>
      </c>
      <c r="B291" t="s">
        <v>19356</v>
      </c>
      <c r="C291" t="s">
        <v>19337</v>
      </c>
      <c r="D291" t="str">
        <f t="shared" si="12"/>
        <v>NP_055550</v>
      </c>
      <c r="E291" t="s">
        <v>19336</v>
      </c>
      <c r="F291" t="s">
        <v>19336</v>
      </c>
      <c r="G291" t="s">
        <v>19335</v>
      </c>
      <c r="H291">
        <v>0.84878200000000004</v>
      </c>
      <c r="I291">
        <v>7.4919099999999998</v>
      </c>
      <c r="J291">
        <v>8.6558299999999998E-3</v>
      </c>
      <c r="K291">
        <v>71.531000000000006</v>
      </c>
      <c r="L291">
        <v>35.695</v>
      </c>
      <c r="M291">
        <v>71.531000000000006</v>
      </c>
      <c r="N291">
        <v>0</v>
      </c>
      <c r="O291">
        <v>0</v>
      </c>
      <c r="Q291" t="s">
        <v>137</v>
      </c>
      <c r="R291">
        <v>0</v>
      </c>
      <c r="S291">
        <v>0</v>
      </c>
      <c r="U291" t="s">
        <v>137</v>
      </c>
      <c r="V291">
        <v>0</v>
      </c>
      <c r="W291">
        <v>0</v>
      </c>
      <c r="Y291" t="s">
        <v>137</v>
      </c>
      <c r="Z291">
        <v>0.84878200000000004</v>
      </c>
      <c r="AA291">
        <v>7.4919099999999998</v>
      </c>
      <c r="AB291">
        <v>8.6558299999999998E-3</v>
      </c>
      <c r="AC291">
        <v>71.531000000000006</v>
      </c>
      <c r="AD291">
        <v>0</v>
      </c>
      <c r="AE291">
        <v>0</v>
      </c>
      <c r="AG291" t="s">
        <v>137</v>
      </c>
      <c r="AH291">
        <v>0</v>
      </c>
      <c r="AI291">
        <v>0</v>
      </c>
      <c r="AK291" t="s">
        <v>137</v>
      </c>
      <c r="AL291">
        <v>0</v>
      </c>
      <c r="AM291">
        <v>0</v>
      </c>
      <c r="AO291" t="s">
        <v>137</v>
      </c>
      <c r="AP291">
        <v>0</v>
      </c>
      <c r="AQ291">
        <v>0</v>
      </c>
      <c r="AS291" t="s">
        <v>137</v>
      </c>
      <c r="AT291" t="s">
        <v>136</v>
      </c>
      <c r="AV291" t="s">
        <v>144</v>
      </c>
      <c r="AW291" t="str">
        <f t="shared" si="13"/>
        <v>PHF16|NP_055550</v>
      </c>
      <c r="AX291" s="1" t="str">
        <f t="shared" si="14"/>
        <v>PHF16|NP_055550|SK(1)IPNEHK(0.849)K(0.151)PAEVFR</v>
      </c>
      <c r="AY291" t="s">
        <v>19355</v>
      </c>
      <c r="AZ291" t="s">
        <v>2974</v>
      </c>
      <c r="BA291" t="s">
        <v>340</v>
      </c>
      <c r="BB291" t="s">
        <v>19354</v>
      </c>
      <c r="BC291" t="s">
        <v>19353</v>
      </c>
      <c r="BD291">
        <v>8</v>
      </c>
      <c r="BE291">
        <v>4</v>
      </c>
      <c r="BF291">
        <v>-0.43925999999999998</v>
      </c>
      <c r="BG291" t="s">
        <v>138</v>
      </c>
      <c r="BH291" t="s">
        <v>138</v>
      </c>
      <c r="BI291" t="s">
        <v>138</v>
      </c>
      <c r="BJ291" t="s">
        <v>138</v>
      </c>
      <c r="BK291" t="s">
        <v>138</v>
      </c>
      <c r="BL291" t="s">
        <v>138</v>
      </c>
      <c r="BM291" t="s">
        <v>138</v>
      </c>
      <c r="BN291" t="s">
        <v>138</v>
      </c>
      <c r="BO291">
        <v>48287000</v>
      </c>
      <c r="BP291">
        <v>0</v>
      </c>
      <c r="BQ291">
        <v>48287000</v>
      </c>
      <c r="BR291">
        <v>0</v>
      </c>
      <c r="BS291" t="s">
        <v>137</v>
      </c>
      <c r="BT291">
        <v>16693000</v>
      </c>
      <c r="BU291" t="s">
        <v>297</v>
      </c>
      <c r="BV291">
        <v>9189800</v>
      </c>
      <c r="BW291">
        <v>22405000</v>
      </c>
      <c r="BX291" t="s">
        <v>297</v>
      </c>
      <c r="BY291" t="s">
        <v>297</v>
      </c>
      <c r="BZ291" t="s">
        <v>297</v>
      </c>
      <c r="CA291" t="s">
        <v>297</v>
      </c>
      <c r="CB291" t="s">
        <v>137</v>
      </c>
      <c r="CC291" t="s">
        <v>137</v>
      </c>
      <c r="CD291" t="s">
        <v>137</v>
      </c>
      <c r="CE291" t="s">
        <v>137</v>
      </c>
      <c r="CF291" t="s">
        <v>137</v>
      </c>
      <c r="CG291" t="s">
        <v>137</v>
      </c>
      <c r="CH291" t="s">
        <v>137</v>
      </c>
      <c r="CI291" t="s">
        <v>137</v>
      </c>
      <c r="CJ291">
        <v>0</v>
      </c>
      <c r="CK291">
        <v>16693000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9189800</v>
      </c>
      <c r="CR291">
        <v>0</v>
      </c>
      <c r="CS291">
        <v>0</v>
      </c>
      <c r="CT291">
        <v>22405000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J291">
        <v>289</v>
      </c>
      <c r="DK291">
        <v>302</v>
      </c>
      <c r="DL291">
        <v>38</v>
      </c>
      <c r="DM291">
        <v>38</v>
      </c>
      <c r="DN291" t="s">
        <v>19352</v>
      </c>
      <c r="DO291" t="s">
        <v>19351</v>
      </c>
      <c r="DP291" t="s">
        <v>19350</v>
      </c>
      <c r="DQ291">
        <v>40174</v>
      </c>
      <c r="DR291">
        <v>58837</v>
      </c>
      <c r="DS291">
        <v>40174</v>
      </c>
      <c r="DT291">
        <v>4</v>
      </c>
      <c r="DU291">
        <v>18084</v>
      </c>
      <c r="DV291">
        <v>58837</v>
      </c>
      <c r="DW291">
        <v>40174</v>
      </c>
      <c r="DX291">
        <v>4</v>
      </c>
      <c r="DY291">
        <v>18084</v>
      </c>
      <c r="DZ291">
        <v>58837</v>
      </c>
      <c r="EA291">
        <v>40174</v>
      </c>
      <c r="EB291">
        <v>4</v>
      </c>
      <c r="EC291">
        <v>18084</v>
      </c>
    </row>
    <row r="292" spans="1:133" x14ac:dyDescent="0.2">
      <c r="A292" t="s">
        <v>19339</v>
      </c>
      <c r="B292" t="s">
        <v>19349</v>
      </c>
      <c r="C292" t="s">
        <v>19337</v>
      </c>
      <c r="D292" t="str">
        <f t="shared" si="12"/>
        <v>NP_055550</v>
      </c>
      <c r="E292" t="s">
        <v>19336</v>
      </c>
      <c r="F292" t="s">
        <v>19336</v>
      </c>
      <c r="G292" t="s">
        <v>19335</v>
      </c>
      <c r="H292">
        <v>1</v>
      </c>
      <c r="I292">
        <v>80.386700000000005</v>
      </c>
      <c r="J292">
        <v>3.2093199999999999E-3</v>
      </c>
      <c r="K292">
        <v>103.88</v>
      </c>
      <c r="L292">
        <v>80.513000000000005</v>
      </c>
      <c r="M292">
        <v>80.387</v>
      </c>
      <c r="N292">
        <v>1</v>
      </c>
      <c r="O292">
        <v>99.927000000000007</v>
      </c>
      <c r="P292">
        <v>4.2889399999999998E-3</v>
      </c>
      <c r="Q292">
        <v>99.927000000000007</v>
      </c>
      <c r="R292">
        <v>0</v>
      </c>
      <c r="S292">
        <v>0</v>
      </c>
      <c r="U292" t="s">
        <v>137</v>
      </c>
      <c r="V292">
        <v>1</v>
      </c>
      <c r="W292">
        <v>103.875</v>
      </c>
      <c r="X292">
        <v>3.2093199999999999E-3</v>
      </c>
      <c r="Y292">
        <v>103.88</v>
      </c>
      <c r="Z292">
        <v>1</v>
      </c>
      <c r="AA292">
        <v>70.470299999999995</v>
      </c>
      <c r="AB292">
        <v>4.3287100000000002E-2</v>
      </c>
      <c r="AC292">
        <v>70.47</v>
      </c>
      <c r="AD292">
        <v>1</v>
      </c>
      <c r="AE292">
        <v>80.386700000000005</v>
      </c>
      <c r="AF292">
        <v>2.0337600000000001E-2</v>
      </c>
      <c r="AG292">
        <v>80.387</v>
      </c>
      <c r="AH292">
        <v>0</v>
      </c>
      <c r="AI292">
        <v>0</v>
      </c>
      <c r="AK292" t="s">
        <v>137</v>
      </c>
      <c r="AL292">
        <v>0</v>
      </c>
      <c r="AM292">
        <v>0</v>
      </c>
      <c r="AO292" t="s">
        <v>137</v>
      </c>
      <c r="AP292">
        <v>0</v>
      </c>
      <c r="AQ292">
        <v>0</v>
      </c>
      <c r="AS292" t="s">
        <v>137</v>
      </c>
      <c r="AT292" t="s">
        <v>136</v>
      </c>
      <c r="AU292">
        <v>1</v>
      </c>
      <c r="AV292" t="s">
        <v>144</v>
      </c>
      <c r="AW292" t="str">
        <f t="shared" si="13"/>
        <v>PHF16|NP_055550</v>
      </c>
      <c r="AX292" s="1" t="str">
        <f t="shared" si="14"/>
        <v>PHF16|NP_055550|NTEDLQCYVK(1)PTK</v>
      </c>
      <c r="AY292" t="s">
        <v>19348</v>
      </c>
      <c r="AZ292" t="s">
        <v>143</v>
      </c>
      <c r="BA292" t="s">
        <v>2501</v>
      </c>
      <c r="BB292" t="s">
        <v>19347</v>
      </c>
      <c r="BC292" t="s">
        <v>19346</v>
      </c>
      <c r="BD292">
        <v>10</v>
      </c>
      <c r="BE292">
        <v>2</v>
      </c>
      <c r="BF292">
        <v>0.93757000000000001</v>
      </c>
      <c r="BG292" t="s">
        <v>139</v>
      </c>
      <c r="BH292" t="s">
        <v>138</v>
      </c>
      <c r="BI292" t="s">
        <v>139</v>
      </c>
      <c r="BJ292" t="s">
        <v>139</v>
      </c>
      <c r="BK292" t="s">
        <v>139</v>
      </c>
      <c r="BL292" t="s">
        <v>138</v>
      </c>
      <c r="BM292" t="s">
        <v>138</v>
      </c>
      <c r="BN292" t="s">
        <v>138</v>
      </c>
      <c r="BO292">
        <v>55514000</v>
      </c>
      <c r="BP292">
        <v>55514000</v>
      </c>
      <c r="BQ292">
        <v>0</v>
      </c>
      <c r="BR292">
        <v>0</v>
      </c>
      <c r="BS292" t="s">
        <v>137</v>
      </c>
      <c r="BT292">
        <v>4624400</v>
      </c>
      <c r="BU292">
        <v>4478500</v>
      </c>
      <c r="BV292">
        <v>6459300</v>
      </c>
      <c r="BW292">
        <v>10882000</v>
      </c>
      <c r="BX292">
        <v>5988100</v>
      </c>
      <c r="BY292">
        <v>6785100</v>
      </c>
      <c r="BZ292">
        <v>9217300</v>
      </c>
      <c r="CA292">
        <v>7078700</v>
      </c>
      <c r="CB292" t="s">
        <v>137</v>
      </c>
      <c r="CC292" t="s">
        <v>137</v>
      </c>
      <c r="CD292" t="s">
        <v>137</v>
      </c>
      <c r="CE292" t="s">
        <v>137</v>
      </c>
      <c r="CF292" t="s">
        <v>137</v>
      </c>
      <c r="CG292" t="s">
        <v>137</v>
      </c>
      <c r="CH292" t="s">
        <v>137</v>
      </c>
      <c r="CI292" t="s">
        <v>137</v>
      </c>
      <c r="CJ292">
        <v>4624400</v>
      </c>
      <c r="CK292">
        <v>0</v>
      </c>
      <c r="CL292">
        <v>0</v>
      </c>
      <c r="CM292">
        <v>4478500</v>
      </c>
      <c r="CN292">
        <v>0</v>
      </c>
      <c r="CO292">
        <v>0</v>
      </c>
      <c r="CP292">
        <v>6459300</v>
      </c>
      <c r="CQ292">
        <v>0</v>
      </c>
      <c r="CR292">
        <v>0</v>
      </c>
      <c r="CS292">
        <v>10882000</v>
      </c>
      <c r="CT292">
        <v>0</v>
      </c>
      <c r="CU292">
        <v>0</v>
      </c>
      <c r="CV292">
        <v>5988100</v>
      </c>
      <c r="CW292">
        <v>0</v>
      </c>
      <c r="CX292">
        <v>0</v>
      </c>
      <c r="CY292">
        <v>6785100</v>
      </c>
      <c r="CZ292">
        <v>0</v>
      </c>
      <c r="DA292">
        <v>0</v>
      </c>
      <c r="DB292">
        <v>9217300</v>
      </c>
      <c r="DC292">
        <v>0</v>
      </c>
      <c r="DD292">
        <v>0</v>
      </c>
      <c r="DE292">
        <v>7078700</v>
      </c>
      <c r="DF292">
        <v>0</v>
      </c>
      <c r="DG292">
        <v>0</v>
      </c>
      <c r="DJ292">
        <v>290</v>
      </c>
      <c r="DK292">
        <v>302</v>
      </c>
      <c r="DL292">
        <v>735</v>
      </c>
      <c r="DM292">
        <v>735</v>
      </c>
      <c r="DN292">
        <v>7783</v>
      </c>
      <c r="DO292">
        <v>8297</v>
      </c>
      <c r="DP292" t="s">
        <v>19345</v>
      </c>
      <c r="DQ292" t="s">
        <v>19344</v>
      </c>
      <c r="DR292">
        <v>49097</v>
      </c>
      <c r="DS292">
        <v>33571</v>
      </c>
      <c r="DT292">
        <v>5</v>
      </c>
      <c r="DU292">
        <v>22301</v>
      </c>
      <c r="DV292">
        <v>49095</v>
      </c>
      <c r="DW292">
        <v>33569</v>
      </c>
      <c r="DX292">
        <v>3</v>
      </c>
      <c r="DY292">
        <v>23312</v>
      </c>
      <c r="DZ292">
        <v>49095</v>
      </c>
      <c r="EA292">
        <v>33569</v>
      </c>
      <c r="EB292">
        <v>3</v>
      </c>
      <c r="EC292">
        <v>23312</v>
      </c>
    </row>
    <row r="293" spans="1:133" x14ac:dyDescent="0.2">
      <c r="A293" s="4" t="s">
        <v>19339</v>
      </c>
      <c r="B293" t="s">
        <v>19343</v>
      </c>
      <c r="C293" t="s">
        <v>19337</v>
      </c>
      <c r="D293" t="str">
        <f t="shared" si="12"/>
        <v>NP_055550</v>
      </c>
      <c r="E293" t="s">
        <v>19336</v>
      </c>
      <c r="F293" t="s">
        <v>19336</v>
      </c>
      <c r="G293" t="s">
        <v>19335</v>
      </c>
      <c r="H293">
        <v>1</v>
      </c>
      <c r="I293">
        <v>37.974800000000002</v>
      </c>
      <c r="J293" s="3">
        <v>3.70257E-9</v>
      </c>
      <c r="K293">
        <v>77.488</v>
      </c>
      <c r="L293">
        <v>53.238</v>
      </c>
      <c r="M293">
        <v>37.975000000000001</v>
      </c>
      <c r="N293">
        <v>1</v>
      </c>
      <c r="O293">
        <v>49.087299999999999</v>
      </c>
      <c r="P293">
        <v>5.8802500000000005E-4</v>
      </c>
      <c r="Q293">
        <v>49.087000000000003</v>
      </c>
      <c r="V293">
        <v>0</v>
      </c>
      <c r="W293">
        <v>0</v>
      </c>
      <c r="Y293" t="s">
        <v>137</v>
      </c>
      <c r="Z293">
        <v>1</v>
      </c>
      <c r="AA293">
        <v>37.974800000000002</v>
      </c>
      <c r="AB293" s="3">
        <v>5.2574099999999997E-6</v>
      </c>
      <c r="AC293">
        <v>65.069000000000003</v>
      </c>
      <c r="AD293">
        <v>1</v>
      </c>
      <c r="AE293">
        <v>57.895800000000001</v>
      </c>
      <c r="AF293" s="3">
        <v>4.7777E-5</v>
      </c>
      <c r="AG293">
        <v>57.896000000000001</v>
      </c>
      <c r="AH293">
        <v>1</v>
      </c>
      <c r="AI293">
        <v>77.488200000000006</v>
      </c>
      <c r="AJ293" s="3">
        <v>3.70257E-9</v>
      </c>
      <c r="AK293">
        <v>77.488</v>
      </c>
      <c r="AT293" t="s">
        <v>136</v>
      </c>
      <c r="AU293" t="s">
        <v>920</v>
      </c>
      <c r="AV293" t="s">
        <v>144</v>
      </c>
      <c r="AW293" t="str">
        <f t="shared" si="13"/>
        <v>PHF16|NP_055550</v>
      </c>
      <c r="AX293" s="1" t="str">
        <f t="shared" si="14"/>
        <v>PHF16|NP_055550|TPSSECYHGQSLGK(1)PLVLQAALHGQSSIGNGK(1)SQPNSK</v>
      </c>
      <c r="AY293" t="s">
        <v>19342</v>
      </c>
      <c r="AZ293" t="s">
        <v>143</v>
      </c>
      <c r="BA293" t="s">
        <v>783</v>
      </c>
      <c r="BB293" t="s">
        <v>19333</v>
      </c>
      <c r="BC293" t="s">
        <v>19332</v>
      </c>
      <c r="BD293">
        <v>14</v>
      </c>
      <c r="BE293">
        <v>4</v>
      </c>
      <c r="BF293">
        <v>0.21795999999999999</v>
      </c>
      <c r="BG293" t="s">
        <v>139</v>
      </c>
      <c r="BH293" t="s">
        <v>138</v>
      </c>
      <c r="BI293" t="s">
        <v>138</v>
      </c>
      <c r="BJ293" t="s">
        <v>139</v>
      </c>
      <c r="BK293" t="s">
        <v>139</v>
      </c>
      <c r="BL293" t="s">
        <v>139</v>
      </c>
      <c r="BM293" t="s">
        <v>138</v>
      </c>
      <c r="BN293" t="s">
        <v>138</v>
      </c>
      <c r="BO293">
        <v>73506000</v>
      </c>
      <c r="BP293">
        <v>58300000</v>
      </c>
      <c r="BQ293">
        <v>15206000</v>
      </c>
      <c r="BR293">
        <v>0</v>
      </c>
      <c r="BS293" t="s">
        <v>137</v>
      </c>
      <c r="BT293">
        <v>8156100</v>
      </c>
      <c r="BU293" t="s">
        <v>297</v>
      </c>
      <c r="BV293">
        <v>11108000</v>
      </c>
      <c r="BW293">
        <v>25742000</v>
      </c>
      <c r="BX293">
        <v>12992000</v>
      </c>
      <c r="BY293">
        <v>15508000</v>
      </c>
      <c r="BZ293" t="s">
        <v>297</v>
      </c>
      <c r="CA293" t="s">
        <v>297</v>
      </c>
      <c r="CB293" t="s">
        <v>137</v>
      </c>
      <c r="CC293" t="s">
        <v>137</v>
      </c>
      <c r="CD293" t="s">
        <v>137</v>
      </c>
      <c r="CE293" t="s">
        <v>137</v>
      </c>
      <c r="CF293" t="s">
        <v>137</v>
      </c>
      <c r="CG293" t="s">
        <v>137</v>
      </c>
      <c r="CH293" t="s">
        <v>137</v>
      </c>
      <c r="CI293" t="s">
        <v>137</v>
      </c>
      <c r="CJ293">
        <v>8156100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11108000</v>
      </c>
      <c r="CQ293">
        <v>0</v>
      </c>
      <c r="CR293">
        <v>0</v>
      </c>
      <c r="CS293">
        <v>10536000</v>
      </c>
      <c r="CT293">
        <v>15206000</v>
      </c>
      <c r="CU293">
        <v>0</v>
      </c>
      <c r="CV293">
        <v>12992000</v>
      </c>
      <c r="CW293">
        <v>0</v>
      </c>
      <c r="CX293">
        <v>0</v>
      </c>
      <c r="CY293">
        <v>15508000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J293">
        <v>291</v>
      </c>
      <c r="DK293">
        <v>302</v>
      </c>
      <c r="DL293">
        <v>638</v>
      </c>
      <c r="DM293">
        <v>638</v>
      </c>
      <c r="DN293" t="s">
        <v>19331</v>
      </c>
      <c r="DO293" t="s">
        <v>19330</v>
      </c>
      <c r="DP293" t="s">
        <v>19341</v>
      </c>
      <c r="DQ293" t="s">
        <v>19340</v>
      </c>
      <c r="DR293">
        <v>69201</v>
      </c>
      <c r="DS293">
        <v>47239</v>
      </c>
      <c r="DT293">
        <v>4</v>
      </c>
      <c r="DU293">
        <v>35563</v>
      </c>
      <c r="DV293">
        <v>69199</v>
      </c>
      <c r="DW293">
        <v>47238</v>
      </c>
      <c r="DX293">
        <v>6</v>
      </c>
      <c r="DY293">
        <v>37356</v>
      </c>
      <c r="DZ293">
        <v>69199</v>
      </c>
      <c r="EA293">
        <v>47238</v>
      </c>
      <c r="EB293">
        <v>6</v>
      </c>
      <c r="EC293">
        <v>37356</v>
      </c>
    </row>
    <row r="294" spans="1:133" x14ac:dyDescent="0.2">
      <c r="A294" s="4" t="s">
        <v>19339</v>
      </c>
      <c r="B294" t="s">
        <v>19338</v>
      </c>
      <c r="C294" t="s">
        <v>19337</v>
      </c>
      <c r="D294" t="str">
        <f t="shared" si="12"/>
        <v>NP_055550</v>
      </c>
      <c r="E294" t="s">
        <v>19336</v>
      </c>
      <c r="F294" t="s">
        <v>19336</v>
      </c>
      <c r="G294" t="s">
        <v>19335</v>
      </c>
      <c r="H294">
        <v>1</v>
      </c>
      <c r="I294">
        <v>37.974800000000002</v>
      </c>
      <c r="J294">
        <v>7.1112299999999996E-3</v>
      </c>
      <c r="K294">
        <v>37.975000000000001</v>
      </c>
      <c r="L294">
        <v>24.896000000000001</v>
      </c>
      <c r="M294">
        <v>37.975000000000001</v>
      </c>
      <c r="V294">
        <v>0</v>
      </c>
      <c r="W294">
        <v>0</v>
      </c>
      <c r="Y294" t="s">
        <v>137</v>
      </c>
      <c r="Z294">
        <v>1</v>
      </c>
      <c r="AA294">
        <v>37.974800000000002</v>
      </c>
      <c r="AB294">
        <v>7.1112299999999996E-3</v>
      </c>
      <c r="AC294">
        <v>37.975000000000001</v>
      </c>
      <c r="AT294" t="s">
        <v>136</v>
      </c>
      <c r="AU294">
        <v>2</v>
      </c>
      <c r="AV294" t="s">
        <v>144</v>
      </c>
      <c r="AW294" t="str">
        <f t="shared" si="13"/>
        <v>PHF16|NP_055550</v>
      </c>
      <c r="AX294" s="1" t="str">
        <f t="shared" si="14"/>
        <v>PHF16|NP_055550|TPSSECYHGQSLGK(1)PLVLQAALHGQSSIGNGK(1)SQPNSK</v>
      </c>
      <c r="AY294" t="s">
        <v>19334</v>
      </c>
      <c r="AZ294" t="s">
        <v>143</v>
      </c>
      <c r="BA294" t="s">
        <v>3475</v>
      </c>
      <c r="BB294" t="s">
        <v>19333</v>
      </c>
      <c r="BC294" t="s">
        <v>19332</v>
      </c>
      <c r="BD294">
        <v>32</v>
      </c>
      <c r="BE294">
        <v>4</v>
      </c>
      <c r="BF294">
        <v>0.21795999999999999</v>
      </c>
      <c r="BG294" t="s">
        <v>138</v>
      </c>
      <c r="BH294" t="s">
        <v>138</v>
      </c>
      <c r="BI294" t="s">
        <v>138</v>
      </c>
      <c r="BJ294" t="s">
        <v>139</v>
      </c>
      <c r="BK294" t="s">
        <v>138</v>
      </c>
      <c r="BL294" t="s">
        <v>138</v>
      </c>
      <c r="BM294" t="s">
        <v>138</v>
      </c>
      <c r="BN294" t="s">
        <v>138</v>
      </c>
      <c r="BO294">
        <v>15206000</v>
      </c>
      <c r="BP294">
        <v>0</v>
      </c>
      <c r="BQ294">
        <v>15206000</v>
      </c>
      <c r="BR294">
        <v>0</v>
      </c>
      <c r="BS294" t="s">
        <v>137</v>
      </c>
      <c r="BT294" t="s">
        <v>297</v>
      </c>
      <c r="BU294" t="s">
        <v>297</v>
      </c>
      <c r="BV294" t="s">
        <v>297</v>
      </c>
      <c r="BW294">
        <v>15206000</v>
      </c>
      <c r="BX294" t="s">
        <v>297</v>
      </c>
      <c r="BY294" t="s">
        <v>297</v>
      </c>
      <c r="BZ294" t="s">
        <v>297</v>
      </c>
      <c r="CA294" t="s">
        <v>297</v>
      </c>
      <c r="CB294" t="s">
        <v>137</v>
      </c>
      <c r="CC294" t="s">
        <v>137</v>
      </c>
      <c r="CD294" t="s">
        <v>137</v>
      </c>
      <c r="CE294" t="s">
        <v>137</v>
      </c>
      <c r="CF294" t="s">
        <v>137</v>
      </c>
      <c r="CG294" t="s">
        <v>137</v>
      </c>
      <c r="CH294" t="s">
        <v>137</v>
      </c>
      <c r="CI294" t="s">
        <v>137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15206000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J294">
        <v>292</v>
      </c>
      <c r="DK294">
        <v>302</v>
      </c>
      <c r="DL294">
        <v>656</v>
      </c>
      <c r="DM294">
        <v>656</v>
      </c>
      <c r="DN294" t="s">
        <v>19331</v>
      </c>
      <c r="DO294" t="s">
        <v>19330</v>
      </c>
      <c r="DP294">
        <v>69201</v>
      </c>
      <c r="DQ294">
        <v>47239</v>
      </c>
      <c r="DR294">
        <v>69201</v>
      </c>
      <c r="DS294">
        <v>47239</v>
      </c>
      <c r="DT294">
        <v>4</v>
      </c>
      <c r="DU294">
        <v>35563</v>
      </c>
      <c r="DV294">
        <v>69201</v>
      </c>
      <c r="DW294">
        <v>47239</v>
      </c>
      <c r="DX294">
        <v>4</v>
      </c>
      <c r="DY294">
        <v>35563</v>
      </c>
      <c r="DZ294">
        <v>69201</v>
      </c>
      <c r="EA294">
        <v>47239</v>
      </c>
      <c r="EB294">
        <v>4</v>
      </c>
      <c r="EC294">
        <v>35563</v>
      </c>
    </row>
    <row r="295" spans="1:133" x14ac:dyDescent="0.2">
      <c r="A295" t="s">
        <v>19329</v>
      </c>
      <c r="B295" t="s">
        <v>19328</v>
      </c>
      <c r="C295" t="s">
        <v>19327</v>
      </c>
      <c r="D295" t="str">
        <f t="shared" si="12"/>
        <v>NP_005383</v>
      </c>
      <c r="E295" t="s">
        <v>19326</v>
      </c>
      <c r="F295" t="s">
        <v>19326</v>
      </c>
      <c r="G295" t="s">
        <v>19325</v>
      </c>
      <c r="H295">
        <v>1</v>
      </c>
      <c r="I295">
        <v>125.31399999999999</v>
      </c>
      <c r="J295">
        <v>7.8337500000000004E-3</v>
      </c>
      <c r="K295">
        <v>125.31</v>
      </c>
      <c r="L295">
        <v>53.365000000000002</v>
      </c>
      <c r="M295">
        <v>125.31</v>
      </c>
      <c r="N295">
        <v>0</v>
      </c>
      <c r="O295">
        <v>0</v>
      </c>
      <c r="Q295" t="s">
        <v>137</v>
      </c>
      <c r="R295">
        <v>0</v>
      </c>
      <c r="S295">
        <v>0</v>
      </c>
      <c r="U295" t="s">
        <v>137</v>
      </c>
      <c r="Z295">
        <v>1</v>
      </c>
      <c r="AA295">
        <v>125.31399999999999</v>
      </c>
      <c r="AB295">
        <v>7.8337500000000004E-3</v>
      </c>
      <c r="AC295">
        <v>125.31</v>
      </c>
      <c r="AH295">
        <v>0</v>
      </c>
      <c r="AI295">
        <v>0</v>
      </c>
      <c r="AK295" t="s">
        <v>137</v>
      </c>
      <c r="AT295" t="s">
        <v>136</v>
      </c>
      <c r="AU295">
        <v>1</v>
      </c>
      <c r="AV295" t="s">
        <v>144</v>
      </c>
      <c r="AW295" t="str">
        <f t="shared" si="13"/>
        <v>PHF2|NP_005383</v>
      </c>
      <c r="AX295" s="1" t="str">
        <f t="shared" si="14"/>
        <v>PHF2|NP_005383|GMATAK(1)QR</v>
      </c>
      <c r="AY295" t="s">
        <v>19324</v>
      </c>
      <c r="AZ295" t="s">
        <v>143</v>
      </c>
      <c r="BA295" t="s">
        <v>1268</v>
      </c>
      <c r="BB295" t="s">
        <v>19323</v>
      </c>
      <c r="BC295" t="s">
        <v>19322</v>
      </c>
      <c r="BD295">
        <v>6</v>
      </c>
      <c r="BE295">
        <v>2</v>
      </c>
      <c r="BF295">
        <v>0.25455</v>
      </c>
      <c r="BG295" t="s">
        <v>138</v>
      </c>
      <c r="BH295" t="s">
        <v>138</v>
      </c>
      <c r="BI295" t="s">
        <v>138</v>
      </c>
      <c r="BJ295" t="s">
        <v>139</v>
      </c>
      <c r="BK295" t="s">
        <v>138</v>
      </c>
      <c r="BL295" t="s">
        <v>138</v>
      </c>
      <c r="BM295" t="s">
        <v>138</v>
      </c>
      <c r="BN295" t="s">
        <v>138</v>
      </c>
      <c r="BO295">
        <v>5746600</v>
      </c>
      <c r="BP295">
        <v>5746600</v>
      </c>
      <c r="BQ295">
        <v>0</v>
      </c>
      <c r="BR295">
        <v>0</v>
      </c>
      <c r="BS295" t="s">
        <v>137</v>
      </c>
      <c r="BT295">
        <v>912260</v>
      </c>
      <c r="BU295">
        <v>745440</v>
      </c>
      <c r="BV295" t="s">
        <v>297</v>
      </c>
      <c r="BW295">
        <v>3158200</v>
      </c>
      <c r="BX295" t="s">
        <v>297</v>
      </c>
      <c r="BY295">
        <v>930670</v>
      </c>
      <c r="BZ295" t="s">
        <v>297</v>
      </c>
      <c r="CA295" t="s">
        <v>297</v>
      </c>
      <c r="CB295" t="s">
        <v>137</v>
      </c>
      <c r="CC295" t="s">
        <v>137</v>
      </c>
      <c r="CD295" t="s">
        <v>137</v>
      </c>
      <c r="CE295" t="s">
        <v>137</v>
      </c>
      <c r="CF295" t="s">
        <v>137</v>
      </c>
      <c r="CG295" t="s">
        <v>137</v>
      </c>
      <c r="CH295" t="s">
        <v>137</v>
      </c>
      <c r="CI295" t="s">
        <v>137</v>
      </c>
      <c r="CJ295">
        <v>912260</v>
      </c>
      <c r="CK295">
        <v>0</v>
      </c>
      <c r="CL295">
        <v>0</v>
      </c>
      <c r="CM295">
        <v>745440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3158200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930670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J295">
        <v>293</v>
      </c>
      <c r="DK295">
        <v>303</v>
      </c>
      <c r="DL295">
        <v>1079</v>
      </c>
      <c r="DM295">
        <v>1079</v>
      </c>
      <c r="DN295">
        <v>3161</v>
      </c>
      <c r="DO295">
        <v>3330</v>
      </c>
      <c r="DP295" t="s">
        <v>19321</v>
      </c>
      <c r="DQ295">
        <v>13746</v>
      </c>
      <c r="DR295">
        <v>19784</v>
      </c>
      <c r="DS295">
        <v>13746</v>
      </c>
      <c r="DT295">
        <v>4</v>
      </c>
      <c r="DU295">
        <v>6513</v>
      </c>
      <c r="DV295">
        <v>19784</v>
      </c>
      <c r="DW295">
        <v>13746</v>
      </c>
      <c r="DX295">
        <v>4</v>
      </c>
      <c r="DY295">
        <v>6513</v>
      </c>
      <c r="DZ295">
        <v>19784</v>
      </c>
      <c r="EA295">
        <v>13746</v>
      </c>
      <c r="EB295">
        <v>4</v>
      </c>
      <c r="EC295">
        <v>6513</v>
      </c>
    </row>
    <row r="296" spans="1:133" x14ac:dyDescent="0.2">
      <c r="A296" t="s">
        <v>19314</v>
      </c>
      <c r="B296" t="s">
        <v>19320</v>
      </c>
      <c r="C296" t="s">
        <v>19312</v>
      </c>
      <c r="D296" t="str">
        <f t="shared" si="12"/>
        <v>NP_001248332</v>
      </c>
      <c r="E296" t="s">
        <v>19311</v>
      </c>
      <c r="F296" t="s">
        <v>19311</v>
      </c>
      <c r="G296" t="s">
        <v>19310</v>
      </c>
      <c r="H296">
        <v>1</v>
      </c>
      <c r="I296">
        <v>109.6</v>
      </c>
      <c r="J296">
        <v>4.3080000000000001E-4</v>
      </c>
      <c r="K296">
        <v>109.6</v>
      </c>
      <c r="L296">
        <v>80.05</v>
      </c>
      <c r="M296">
        <v>109.6</v>
      </c>
      <c r="N296">
        <v>0</v>
      </c>
      <c r="O296">
        <v>0</v>
      </c>
      <c r="Q296" t="s">
        <v>137</v>
      </c>
      <c r="R296">
        <v>0</v>
      </c>
      <c r="S296">
        <v>0</v>
      </c>
      <c r="U296" t="s">
        <v>137</v>
      </c>
      <c r="V296">
        <v>1</v>
      </c>
      <c r="W296">
        <v>109.6</v>
      </c>
      <c r="X296">
        <v>4.3080000000000001E-4</v>
      </c>
      <c r="Y296">
        <v>109.6</v>
      </c>
      <c r="Z296">
        <v>1</v>
      </c>
      <c r="AA296">
        <v>109.6</v>
      </c>
      <c r="AB296">
        <v>4.3080000000000001E-4</v>
      </c>
      <c r="AC296">
        <v>109.6</v>
      </c>
      <c r="AD296">
        <v>0</v>
      </c>
      <c r="AE296">
        <v>0</v>
      </c>
      <c r="AG296" t="s">
        <v>137</v>
      </c>
      <c r="AH296">
        <v>0</v>
      </c>
      <c r="AI296">
        <v>0</v>
      </c>
      <c r="AK296" t="s">
        <v>137</v>
      </c>
      <c r="AL296">
        <v>0</v>
      </c>
      <c r="AM296">
        <v>0</v>
      </c>
      <c r="AO296" t="s">
        <v>137</v>
      </c>
      <c r="AP296">
        <v>0</v>
      </c>
      <c r="AQ296">
        <v>0</v>
      </c>
      <c r="AS296" t="s">
        <v>137</v>
      </c>
      <c r="AT296" t="s">
        <v>136</v>
      </c>
      <c r="AU296">
        <v>1</v>
      </c>
      <c r="AV296" t="s">
        <v>144</v>
      </c>
      <c r="AW296" t="str">
        <f t="shared" si="13"/>
        <v>NFKB2|NP_001248332</v>
      </c>
      <c r="AX296" s="1" t="str">
        <f t="shared" si="14"/>
        <v>NFKB2|NP_001248332|GHTPLDLTCSTK(1)VK</v>
      </c>
      <c r="AY296" t="s">
        <v>19319</v>
      </c>
      <c r="AZ296" t="s">
        <v>143</v>
      </c>
      <c r="BA296" t="s">
        <v>1976</v>
      </c>
      <c r="BB296" t="s">
        <v>19318</v>
      </c>
      <c r="BC296" t="s">
        <v>19317</v>
      </c>
      <c r="BD296">
        <v>12</v>
      </c>
      <c r="BE296">
        <v>3</v>
      </c>
      <c r="BF296">
        <v>-0.36721999999999999</v>
      </c>
      <c r="BG296" t="s">
        <v>138</v>
      </c>
      <c r="BH296" t="s">
        <v>138</v>
      </c>
      <c r="BI296" t="s">
        <v>139</v>
      </c>
      <c r="BJ296" t="s">
        <v>139</v>
      </c>
      <c r="BK296" t="s">
        <v>138</v>
      </c>
      <c r="BL296" t="s">
        <v>138</v>
      </c>
      <c r="BM296" t="s">
        <v>138</v>
      </c>
      <c r="BN296" t="s">
        <v>138</v>
      </c>
      <c r="BO296">
        <v>78229000</v>
      </c>
      <c r="BP296">
        <v>78229000</v>
      </c>
      <c r="BQ296">
        <v>0</v>
      </c>
      <c r="BR296">
        <v>0</v>
      </c>
      <c r="BS296" t="s">
        <v>137</v>
      </c>
      <c r="BT296">
        <v>7305100</v>
      </c>
      <c r="BU296">
        <v>7317000</v>
      </c>
      <c r="BV296">
        <v>14204000</v>
      </c>
      <c r="BW296">
        <v>17905000</v>
      </c>
      <c r="BX296">
        <v>8986200</v>
      </c>
      <c r="BY296">
        <v>8641800</v>
      </c>
      <c r="BZ296">
        <v>6559200</v>
      </c>
      <c r="CA296">
        <v>7311000</v>
      </c>
      <c r="CB296" t="s">
        <v>137</v>
      </c>
      <c r="CC296" t="s">
        <v>137</v>
      </c>
      <c r="CD296" t="s">
        <v>137</v>
      </c>
      <c r="CE296" t="s">
        <v>137</v>
      </c>
      <c r="CF296" t="s">
        <v>137</v>
      </c>
      <c r="CG296" t="s">
        <v>137</v>
      </c>
      <c r="CH296" t="s">
        <v>137</v>
      </c>
      <c r="CI296" t="s">
        <v>137</v>
      </c>
      <c r="CJ296">
        <v>7305100</v>
      </c>
      <c r="CK296">
        <v>0</v>
      </c>
      <c r="CL296">
        <v>0</v>
      </c>
      <c r="CM296">
        <v>7317000</v>
      </c>
      <c r="CN296">
        <v>0</v>
      </c>
      <c r="CO296">
        <v>0</v>
      </c>
      <c r="CP296">
        <v>14204000</v>
      </c>
      <c r="CQ296">
        <v>0</v>
      </c>
      <c r="CR296">
        <v>0</v>
      </c>
      <c r="CS296">
        <v>17905000</v>
      </c>
      <c r="CT296">
        <v>0</v>
      </c>
      <c r="CU296">
        <v>0</v>
      </c>
      <c r="CV296">
        <v>8986200</v>
      </c>
      <c r="CW296">
        <v>0</v>
      </c>
      <c r="CX296">
        <v>0</v>
      </c>
      <c r="CY296">
        <v>8641800</v>
      </c>
      <c r="CZ296">
        <v>0</v>
      </c>
      <c r="DA296">
        <v>0</v>
      </c>
      <c r="DB296">
        <v>6559200</v>
      </c>
      <c r="DC296">
        <v>0</v>
      </c>
      <c r="DD296">
        <v>0</v>
      </c>
      <c r="DE296">
        <v>7311000</v>
      </c>
      <c r="DF296">
        <v>0</v>
      </c>
      <c r="DG296">
        <v>0</v>
      </c>
      <c r="DJ296">
        <v>294</v>
      </c>
      <c r="DK296">
        <v>305</v>
      </c>
      <c r="DL296">
        <v>741</v>
      </c>
      <c r="DM296">
        <v>741</v>
      </c>
      <c r="DN296">
        <v>2924</v>
      </c>
      <c r="DO296">
        <v>3078</v>
      </c>
      <c r="DP296" t="s">
        <v>19316</v>
      </c>
      <c r="DQ296" t="s">
        <v>19315</v>
      </c>
      <c r="DR296">
        <v>17853</v>
      </c>
      <c r="DS296">
        <v>12442</v>
      </c>
      <c r="DT296">
        <v>4</v>
      </c>
      <c r="DU296">
        <v>21075</v>
      </c>
      <c r="DV296">
        <v>17853</v>
      </c>
      <c r="DW296">
        <v>12442</v>
      </c>
      <c r="DX296">
        <v>4</v>
      </c>
      <c r="DY296">
        <v>21075</v>
      </c>
      <c r="DZ296">
        <v>17853</v>
      </c>
      <c r="EA296">
        <v>12442</v>
      </c>
      <c r="EB296">
        <v>4</v>
      </c>
      <c r="EC296">
        <v>21075</v>
      </c>
    </row>
    <row r="297" spans="1:133" x14ac:dyDescent="0.2">
      <c r="A297" t="s">
        <v>19314</v>
      </c>
      <c r="B297" t="s">
        <v>19313</v>
      </c>
      <c r="C297" t="s">
        <v>19312</v>
      </c>
      <c r="D297" t="str">
        <f t="shared" si="12"/>
        <v>NP_001248332</v>
      </c>
      <c r="E297" t="s">
        <v>19311</v>
      </c>
      <c r="F297" t="s">
        <v>19311</v>
      </c>
      <c r="G297" t="s">
        <v>19310</v>
      </c>
      <c r="H297">
        <v>1</v>
      </c>
      <c r="I297">
        <v>58.564</v>
      </c>
      <c r="J297" s="3">
        <v>1.07613E-5</v>
      </c>
      <c r="K297">
        <v>88.573999999999998</v>
      </c>
      <c r="L297">
        <v>73.453000000000003</v>
      </c>
      <c r="M297">
        <v>58.564</v>
      </c>
      <c r="N297">
        <v>1</v>
      </c>
      <c r="O297">
        <v>88.573599999999999</v>
      </c>
      <c r="P297" s="3">
        <v>1.07613E-5</v>
      </c>
      <c r="Q297">
        <v>88.573999999999998</v>
      </c>
      <c r="R297">
        <v>1</v>
      </c>
      <c r="S297">
        <v>58.564</v>
      </c>
      <c r="T297">
        <v>8.4838499999999994E-3</v>
      </c>
      <c r="U297">
        <v>58.564</v>
      </c>
      <c r="AP297">
        <v>0</v>
      </c>
      <c r="AQ297">
        <v>0</v>
      </c>
      <c r="AS297" t="s">
        <v>137</v>
      </c>
      <c r="AT297" t="s">
        <v>136</v>
      </c>
      <c r="AU297">
        <v>1</v>
      </c>
      <c r="AV297" t="s">
        <v>144</v>
      </c>
      <c r="AW297" t="str">
        <f t="shared" si="13"/>
        <v>NFKB2|NP_001248332</v>
      </c>
      <c r="AX297" s="1" t="str">
        <f t="shared" si="14"/>
        <v>NFKB2|NP_001248332|YGCEGPSHGGLPGASSEK(1)GR</v>
      </c>
      <c r="AY297" t="s">
        <v>19309</v>
      </c>
      <c r="AZ297" t="s">
        <v>143</v>
      </c>
      <c r="BA297" t="s">
        <v>349</v>
      </c>
      <c r="BB297" t="s">
        <v>19308</v>
      </c>
      <c r="BC297" t="s">
        <v>19307</v>
      </c>
      <c r="BD297">
        <v>18</v>
      </c>
      <c r="BE297">
        <v>3</v>
      </c>
      <c r="BF297">
        <v>-0.59719</v>
      </c>
      <c r="BG297" t="s">
        <v>139</v>
      </c>
      <c r="BH297" t="s">
        <v>139</v>
      </c>
      <c r="BI297" t="s">
        <v>138</v>
      </c>
      <c r="BJ297" t="s">
        <v>138</v>
      </c>
      <c r="BK297" t="s">
        <v>138</v>
      </c>
      <c r="BL297" t="s">
        <v>138</v>
      </c>
      <c r="BM297" t="s">
        <v>138</v>
      </c>
      <c r="BN297" t="s">
        <v>138</v>
      </c>
      <c r="BO297">
        <v>22102000</v>
      </c>
      <c r="BP297">
        <v>22102000</v>
      </c>
      <c r="BQ297">
        <v>0</v>
      </c>
      <c r="BR297">
        <v>0</v>
      </c>
      <c r="BS297" t="s">
        <v>137</v>
      </c>
      <c r="BT297" t="s">
        <v>297</v>
      </c>
      <c r="BU297">
        <v>17534000</v>
      </c>
      <c r="BV297" t="s">
        <v>297</v>
      </c>
      <c r="BW297" t="s">
        <v>297</v>
      </c>
      <c r="BX297" t="s">
        <v>297</v>
      </c>
      <c r="BY297" t="s">
        <v>297</v>
      </c>
      <c r="BZ297" t="s">
        <v>297</v>
      </c>
      <c r="CA297">
        <v>4568100</v>
      </c>
      <c r="CB297" t="s">
        <v>137</v>
      </c>
      <c r="CC297" t="s">
        <v>137</v>
      </c>
      <c r="CD297" t="s">
        <v>137</v>
      </c>
      <c r="CE297" t="s">
        <v>137</v>
      </c>
      <c r="CF297" t="s">
        <v>137</v>
      </c>
      <c r="CG297" t="s">
        <v>137</v>
      </c>
      <c r="CH297" t="s">
        <v>137</v>
      </c>
      <c r="CI297" t="s">
        <v>137</v>
      </c>
      <c r="CJ297">
        <v>0</v>
      </c>
      <c r="CK297">
        <v>0</v>
      </c>
      <c r="CL297">
        <v>0</v>
      </c>
      <c r="CM297">
        <v>17534000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4568100</v>
      </c>
      <c r="DF297">
        <v>0</v>
      </c>
      <c r="DG297">
        <v>0</v>
      </c>
      <c r="DJ297">
        <v>295</v>
      </c>
      <c r="DK297">
        <v>305</v>
      </c>
      <c r="DL297">
        <v>72</v>
      </c>
      <c r="DM297">
        <v>72</v>
      </c>
      <c r="DN297">
        <v>12402</v>
      </c>
      <c r="DO297">
        <v>13184</v>
      </c>
      <c r="DP297" t="s">
        <v>19306</v>
      </c>
      <c r="DQ297" t="s">
        <v>19305</v>
      </c>
      <c r="DR297">
        <v>79700</v>
      </c>
      <c r="DS297">
        <v>54746</v>
      </c>
      <c r="DT297">
        <v>2</v>
      </c>
      <c r="DU297">
        <v>14589</v>
      </c>
      <c r="DV297">
        <v>79699</v>
      </c>
      <c r="DW297">
        <v>54745</v>
      </c>
      <c r="DX297">
        <v>1</v>
      </c>
      <c r="DY297">
        <v>15556</v>
      </c>
      <c r="DZ297">
        <v>79699</v>
      </c>
      <c r="EA297">
        <v>54745</v>
      </c>
      <c r="EB297">
        <v>1</v>
      </c>
      <c r="EC297">
        <v>15556</v>
      </c>
    </row>
    <row r="298" spans="1:133" x14ac:dyDescent="0.2">
      <c r="A298" t="s">
        <v>19298</v>
      </c>
      <c r="B298">
        <v>1354</v>
      </c>
      <c r="C298" t="s">
        <v>19299</v>
      </c>
      <c r="D298" t="str">
        <f t="shared" si="12"/>
        <v>NP_004710</v>
      </c>
      <c r="E298" t="s">
        <v>19298</v>
      </c>
      <c r="F298" t="s">
        <v>19298</v>
      </c>
      <c r="G298" t="s">
        <v>19297</v>
      </c>
      <c r="H298">
        <v>1</v>
      </c>
      <c r="I298">
        <v>83.868799999999993</v>
      </c>
      <c r="J298">
        <v>4.2061800000000003E-3</v>
      </c>
      <c r="K298">
        <v>106.29</v>
      </c>
      <c r="L298">
        <v>56.661000000000001</v>
      </c>
      <c r="M298">
        <v>83.869</v>
      </c>
      <c r="N298">
        <v>1</v>
      </c>
      <c r="O298">
        <v>74.132900000000006</v>
      </c>
      <c r="P298">
        <v>4.3690899999999998E-2</v>
      </c>
      <c r="Q298">
        <v>74.132999999999996</v>
      </c>
      <c r="R298">
        <v>1</v>
      </c>
      <c r="S298">
        <v>74.132900000000006</v>
      </c>
      <c r="T298">
        <v>4.3690899999999998E-2</v>
      </c>
      <c r="U298">
        <v>74.132999999999996</v>
      </c>
      <c r="V298">
        <v>0</v>
      </c>
      <c r="W298">
        <v>0</v>
      </c>
      <c r="Y298" t="s">
        <v>137</v>
      </c>
      <c r="Z298">
        <v>1</v>
      </c>
      <c r="AA298">
        <v>106.29300000000001</v>
      </c>
      <c r="AB298">
        <v>4.2061800000000003E-3</v>
      </c>
      <c r="AC298">
        <v>106.29</v>
      </c>
      <c r="AH298">
        <v>1</v>
      </c>
      <c r="AI298">
        <v>78.985500000000002</v>
      </c>
      <c r="AJ298">
        <v>2.9085300000000001E-2</v>
      </c>
      <c r="AK298">
        <v>78.984999999999999</v>
      </c>
      <c r="AL298">
        <v>1</v>
      </c>
      <c r="AM298">
        <v>83.868799999999993</v>
      </c>
      <c r="AN298">
        <v>2.147E-2</v>
      </c>
      <c r="AO298">
        <v>83.869</v>
      </c>
      <c r="AT298" t="s">
        <v>136</v>
      </c>
      <c r="AU298">
        <v>1</v>
      </c>
      <c r="AV298" t="s">
        <v>144</v>
      </c>
      <c r="AW298" t="str">
        <f t="shared" si="13"/>
        <v>SCAF11|NP_004710</v>
      </c>
      <c r="AX298" s="1" t="str">
        <f t="shared" si="14"/>
        <v>SCAF11|NP_004710|ASNAAVK(1)LAESK</v>
      </c>
      <c r="AY298" t="s">
        <v>19304</v>
      </c>
      <c r="AZ298" t="s">
        <v>143</v>
      </c>
      <c r="BA298" t="s">
        <v>447</v>
      </c>
      <c r="BB298" t="s">
        <v>19303</v>
      </c>
      <c r="BC298" t="s">
        <v>19302</v>
      </c>
      <c r="BD298">
        <v>7</v>
      </c>
      <c r="BE298">
        <v>2</v>
      </c>
      <c r="BF298">
        <v>-0.10979</v>
      </c>
      <c r="BG298" t="s">
        <v>139</v>
      </c>
      <c r="BH298" t="s">
        <v>139</v>
      </c>
      <c r="BI298" t="s">
        <v>138</v>
      </c>
      <c r="BJ298" t="s">
        <v>139</v>
      </c>
      <c r="BK298" t="s">
        <v>138</v>
      </c>
      <c r="BL298" t="s">
        <v>139</v>
      </c>
      <c r="BM298" t="s">
        <v>139</v>
      </c>
      <c r="BN298" t="s">
        <v>138</v>
      </c>
      <c r="BO298">
        <v>159730000</v>
      </c>
      <c r="BP298">
        <v>159730000</v>
      </c>
      <c r="BQ298">
        <v>0</v>
      </c>
      <c r="BR298">
        <v>0</v>
      </c>
      <c r="BS298" t="s">
        <v>137</v>
      </c>
      <c r="BT298">
        <v>19277000</v>
      </c>
      <c r="BU298">
        <v>19037000</v>
      </c>
      <c r="BV298">
        <v>3072600</v>
      </c>
      <c r="BW298">
        <v>69896000</v>
      </c>
      <c r="BX298" t="s">
        <v>297</v>
      </c>
      <c r="BY298">
        <v>20207000</v>
      </c>
      <c r="BZ298">
        <v>28238000</v>
      </c>
      <c r="CA298" t="s">
        <v>297</v>
      </c>
      <c r="CB298" t="s">
        <v>137</v>
      </c>
      <c r="CC298" t="s">
        <v>137</v>
      </c>
      <c r="CD298" t="s">
        <v>137</v>
      </c>
      <c r="CE298" t="s">
        <v>137</v>
      </c>
      <c r="CF298" t="s">
        <v>137</v>
      </c>
      <c r="CG298" t="s">
        <v>137</v>
      </c>
      <c r="CH298" t="s">
        <v>137</v>
      </c>
      <c r="CI298" t="s">
        <v>137</v>
      </c>
      <c r="CJ298">
        <v>19277000</v>
      </c>
      <c r="CK298">
        <v>0</v>
      </c>
      <c r="CL298">
        <v>0</v>
      </c>
      <c r="CM298">
        <v>19037000</v>
      </c>
      <c r="CN298">
        <v>0</v>
      </c>
      <c r="CO298">
        <v>0</v>
      </c>
      <c r="CP298">
        <v>3072600</v>
      </c>
      <c r="CQ298">
        <v>0</v>
      </c>
      <c r="CR298">
        <v>0</v>
      </c>
      <c r="CS298">
        <v>69896000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20207000</v>
      </c>
      <c r="CZ298">
        <v>0</v>
      </c>
      <c r="DA298">
        <v>0</v>
      </c>
      <c r="DB298">
        <v>28238000</v>
      </c>
      <c r="DC298">
        <v>0</v>
      </c>
      <c r="DD298">
        <v>0</v>
      </c>
      <c r="DE298">
        <v>0</v>
      </c>
      <c r="DF298">
        <v>0</v>
      </c>
      <c r="DG298">
        <v>0</v>
      </c>
      <c r="DJ298">
        <v>296</v>
      </c>
      <c r="DK298">
        <v>310</v>
      </c>
      <c r="DL298">
        <v>1354</v>
      </c>
      <c r="DM298">
        <v>1354</v>
      </c>
      <c r="DN298">
        <v>800</v>
      </c>
      <c r="DO298">
        <v>854</v>
      </c>
      <c r="DP298" t="s">
        <v>19301</v>
      </c>
      <c r="DQ298" t="s">
        <v>19300</v>
      </c>
      <c r="DR298">
        <v>5182</v>
      </c>
      <c r="DS298">
        <v>3758</v>
      </c>
      <c r="DT298">
        <v>7</v>
      </c>
      <c r="DU298">
        <v>18251</v>
      </c>
      <c r="DV298">
        <v>5180</v>
      </c>
      <c r="DW298">
        <v>3756</v>
      </c>
      <c r="DX298">
        <v>4</v>
      </c>
      <c r="DY298">
        <v>16642</v>
      </c>
      <c r="DZ298">
        <v>5180</v>
      </c>
      <c r="EA298">
        <v>3756</v>
      </c>
      <c r="EB298">
        <v>4</v>
      </c>
      <c r="EC298">
        <v>16642</v>
      </c>
    </row>
    <row r="299" spans="1:133" x14ac:dyDescent="0.2">
      <c r="A299" t="s">
        <v>19298</v>
      </c>
      <c r="B299">
        <v>399</v>
      </c>
      <c r="C299" t="s">
        <v>19299</v>
      </c>
      <c r="D299" t="str">
        <f t="shared" si="12"/>
        <v>NP_004710</v>
      </c>
      <c r="E299" t="s">
        <v>19298</v>
      </c>
      <c r="F299" t="s">
        <v>19298</v>
      </c>
      <c r="G299" t="s">
        <v>19297</v>
      </c>
      <c r="H299">
        <v>1</v>
      </c>
      <c r="I299">
        <v>83.332099999999997</v>
      </c>
      <c r="J299" s="3">
        <v>6.5532799999999997E-5</v>
      </c>
      <c r="K299">
        <v>83.331999999999994</v>
      </c>
      <c r="L299">
        <v>62.564999999999998</v>
      </c>
      <c r="M299">
        <v>83.331999999999994</v>
      </c>
      <c r="Z299">
        <v>1</v>
      </c>
      <c r="AA299">
        <v>83.332099999999997</v>
      </c>
      <c r="AB299" s="3">
        <v>6.5532799999999997E-5</v>
      </c>
      <c r="AC299">
        <v>83.331999999999994</v>
      </c>
      <c r="AT299" t="s">
        <v>136</v>
      </c>
      <c r="AU299">
        <v>1</v>
      </c>
      <c r="AV299" t="s">
        <v>144</v>
      </c>
      <c r="AW299" t="str">
        <f t="shared" si="13"/>
        <v>SCAF11|NP_004710</v>
      </c>
      <c r="AX299" s="1" t="str">
        <f t="shared" si="14"/>
        <v>SCAF11|NP_004710|SSVAAPEK(1)SSSNDSVDEETAESDTSPVLEK</v>
      </c>
      <c r="AY299" t="s">
        <v>19296</v>
      </c>
      <c r="AZ299" t="s">
        <v>143</v>
      </c>
      <c r="BA299" t="s">
        <v>2466</v>
      </c>
      <c r="BB299" t="s">
        <v>19295</v>
      </c>
      <c r="BC299" t="s">
        <v>19294</v>
      </c>
      <c r="BD299">
        <v>8</v>
      </c>
      <c r="BE299">
        <v>3</v>
      </c>
      <c r="BF299">
        <v>1.5412999999999999</v>
      </c>
      <c r="BG299" t="s">
        <v>138</v>
      </c>
      <c r="BH299" t="s">
        <v>138</v>
      </c>
      <c r="BI299" t="s">
        <v>138</v>
      </c>
      <c r="BJ299" t="s">
        <v>139</v>
      </c>
      <c r="BK299" t="s">
        <v>138</v>
      </c>
      <c r="BL299" t="s">
        <v>138</v>
      </c>
      <c r="BM299" t="s">
        <v>138</v>
      </c>
      <c r="BN299" t="s">
        <v>138</v>
      </c>
      <c r="BO299">
        <v>0</v>
      </c>
      <c r="BP299">
        <v>0</v>
      </c>
      <c r="BQ299">
        <v>0</v>
      </c>
      <c r="BR299">
        <v>0</v>
      </c>
      <c r="BS299" t="s">
        <v>137</v>
      </c>
      <c r="BT299" t="s">
        <v>297</v>
      </c>
      <c r="BU299" t="s">
        <v>297</v>
      </c>
      <c r="BV299" t="s">
        <v>297</v>
      </c>
      <c r="BW299" t="s">
        <v>297</v>
      </c>
      <c r="BX299" t="s">
        <v>297</v>
      </c>
      <c r="BY299" t="s">
        <v>297</v>
      </c>
      <c r="BZ299" t="s">
        <v>297</v>
      </c>
      <c r="CA299" t="s">
        <v>297</v>
      </c>
      <c r="CB299" t="s">
        <v>137</v>
      </c>
      <c r="CC299" t="s">
        <v>137</v>
      </c>
      <c r="CD299" t="s">
        <v>137</v>
      </c>
      <c r="CE299" t="s">
        <v>137</v>
      </c>
      <c r="CF299" t="s">
        <v>137</v>
      </c>
      <c r="CG299" t="s">
        <v>137</v>
      </c>
      <c r="CH299" t="s">
        <v>137</v>
      </c>
      <c r="CI299" t="s">
        <v>137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J299">
        <v>297</v>
      </c>
      <c r="DK299">
        <v>310</v>
      </c>
      <c r="DL299">
        <v>399</v>
      </c>
      <c r="DM299">
        <v>399</v>
      </c>
      <c r="DN299">
        <v>9706</v>
      </c>
      <c r="DO299">
        <v>10335</v>
      </c>
      <c r="DP299">
        <v>61343</v>
      </c>
      <c r="DQ299">
        <v>41882</v>
      </c>
      <c r="DR299">
        <v>61343</v>
      </c>
      <c r="DS299">
        <v>41882</v>
      </c>
      <c r="DT299">
        <v>4</v>
      </c>
      <c r="DU299">
        <v>24759</v>
      </c>
      <c r="DV299">
        <v>61343</v>
      </c>
      <c r="DW299">
        <v>41882</v>
      </c>
      <c r="DX299">
        <v>4</v>
      </c>
      <c r="DY299">
        <v>24759</v>
      </c>
      <c r="DZ299">
        <v>61343</v>
      </c>
      <c r="EA299">
        <v>41882</v>
      </c>
      <c r="EB299">
        <v>4</v>
      </c>
      <c r="EC299">
        <v>24759</v>
      </c>
    </row>
    <row r="300" spans="1:133" x14ac:dyDescent="0.2">
      <c r="A300" t="s">
        <v>19292</v>
      </c>
      <c r="B300">
        <v>11</v>
      </c>
      <c r="C300" t="s">
        <v>19293</v>
      </c>
      <c r="D300" t="str">
        <f t="shared" si="12"/>
        <v>NP_008974</v>
      </c>
      <c r="E300" t="s">
        <v>19292</v>
      </c>
      <c r="F300" t="s">
        <v>19292</v>
      </c>
      <c r="G300" t="s">
        <v>19291</v>
      </c>
      <c r="H300">
        <v>1</v>
      </c>
      <c r="I300">
        <v>184.512</v>
      </c>
      <c r="J300" s="3">
        <v>1.45471E-11</v>
      </c>
      <c r="K300">
        <v>184.51</v>
      </c>
      <c r="L300">
        <v>107.39</v>
      </c>
      <c r="M300">
        <v>184.51</v>
      </c>
      <c r="N300">
        <v>1</v>
      </c>
      <c r="O300">
        <v>100.398</v>
      </c>
      <c r="P300">
        <v>5.3278899999999998E-4</v>
      </c>
      <c r="Q300">
        <v>100.4</v>
      </c>
      <c r="R300">
        <v>1</v>
      </c>
      <c r="S300">
        <v>176.43</v>
      </c>
      <c r="T300" s="3">
        <v>8.1514800000000001E-8</v>
      </c>
      <c r="U300">
        <v>176.43</v>
      </c>
      <c r="V300">
        <v>0</v>
      </c>
      <c r="W300">
        <v>0</v>
      </c>
      <c r="Y300" t="s">
        <v>137</v>
      </c>
      <c r="Z300">
        <v>1</v>
      </c>
      <c r="AA300">
        <v>73.279399999999995</v>
      </c>
      <c r="AB300">
        <v>5.8452399999999998E-3</v>
      </c>
      <c r="AC300">
        <v>73.278999999999996</v>
      </c>
      <c r="AD300">
        <v>1</v>
      </c>
      <c r="AE300">
        <v>72.681200000000004</v>
      </c>
      <c r="AF300">
        <v>6.1157299999999998E-3</v>
      </c>
      <c r="AG300">
        <v>72.680999999999997</v>
      </c>
      <c r="AH300">
        <v>1</v>
      </c>
      <c r="AI300">
        <v>148.572</v>
      </c>
      <c r="AJ300" s="3">
        <v>1.24694E-5</v>
      </c>
      <c r="AK300">
        <v>148.57</v>
      </c>
      <c r="AL300">
        <v>1</v>
      </c>
      <c r="AM300">
        <v>157.37299999999999</v>
      </c>
      <c r="AN300" s="3">
        <v>2.1607199999999999E-5</v>
      </c>
      <c r="AO300">
        <v>157.37</v>
      </c>
      <c r="AP300">
        <v>1</v>
      </c>
      <c r="AQ300">
        <v>184.512</v>
      </c>
      <c r="AR300" s="3">
        <v>1.45471E-11</v>
      </c>
      <c r="AS300">
        <v>184.51</v>
      </c>
      <c r="AT300" t="s">
        <v>136</v>
      </c>
      <c r="AU300">
        <v>1</v>
      </c>
      <c r="AV300" t="s">
        <v>144</v>
      </c>
      <c r="AW300" t="str">
        <f t="shared" si="13"/>
        <v>KRR1|NP_008974</v>
      </c>
      <c r="AX300" s="1" t="str">
        <f t="shared" si="14"/>
        <v>KRR1|NP_008974|ASPSLERPEK(1)GAGK</v>
      </c>
      <c r="AY300" t="s">
        <v>19290</v>
      </c>
      <c r="AZ300" t="s">
        <v>143</v>
      </c>
      <c r="BA300" t="s">
        <v>1283</v>
      </c>
      <c r="BB300" t="s">
        <v>19289</v>
      </c>
      <c r="BC300" t="s">
        <v>19288</v>
      </c>
      <c r="BD300">
        <v>10</v>
      </c>
      <c r="BE300">
        <v>2</v>
      </c>
      <c r="BF300">
        <v>-0.20047000000000001</v>
      </c>
      <c r="BG300" t="s">
        <v>139</v>
      </c>
      <c r="BH300" t="s">
        <v>139</v>
      </c>
      <c r="BI300" t="s">
        <v>138</v>
      </c>
      <c r="BJ300" t="s">
        <v>139</v>
      </c>
      <c r="BK300" t="s">
        <v>139</v>
      </c>
      <c r="BL300" t="s">
        <v>139</v>
      </c>
      <c r="BM300" t="s">
        <v>139</v>
      </c>
      <c r="BN300" t="s">
        <v>139</v>
      </c>
      <c r="BO300">
        <v>177730000</v>
      </c>
      <c r="BP300">
        <v>177730000</v>
      </c>
      <c r="BQ300">
        <v>0</v>
      </c>
      <c r="BR300">
        <v>0</v>
      </c>
      <c r="BS300" t="s">
        <v>137</v>
      </c>
      <c r="BT300">
        <v>18652000</v>
      </c>
      <c r="BU300">
        <v>25118000</v>
      </c>
      <c r="BV300">
        <v>22280000</v>
      </c>
      <c r="BW300">
        <v>38031000</v>
      </c>
      <c r="BX300">
        <v>9505300</v>
      </c>
      <c r="BY300">
        <v>20949000</v>
      </c>
      <c r="BZ300">
        <v>14213000</v>
      </c>
      <c r="CA300">
        <v>28985000</v>
      </c>
      <c r="CB300" t="s">
        <v>137</v>
      </c>
      <c r="CC300" t="s">
        <v>137</v>
      </c>
      <c r="CD300" t="s">
        <v>137</v>
      </c>
      <c r="CE300" t="s">
        <v>137</v>
      </c>
      <c r="CF300" t="s">
        <v>137</v>
      </c>
      <c r="CG300" t="s">
        <v>137</v>
      </c>
      <c r="CH300" t="s">
        <v>137</v>
      </c>
      <c r="CI300" t="s">
        <v>137</v>
      </c>
      <c r="CJ300">
        <v>18652000</v>
      </c>
      <c r="CK300">
        <v>0</v>
      </c>
      <c r="CL300">
        <v>0</v>
      </c>
      <c r="CM300">
        <v>25118000</v>
      </c>
      <c r="CN300">
        <v>0</v>
      </c>
      <c r="CO300">
        <v>0</v>
      </c>
      <c r="CP300">
        <v>22280000</v>
      </c>
      <c r="CQ300">
        <v>0</v>
      </c>
      <c r="CR300">
        <v>0</v>
      </c>
      <c r="CS300">
        <v>38031000</v>
      </c>
      <c r="CT300">
        <v>0</v>
      </c>
      <c r="CU300">
        <v>0</v>
      </c>
      <c r="CV300">
        <v>9505300</v>
      </c>
      <c r="CW300">
        <v>0</v>
      </c>
      <c r="CX300">
        <v>0</v>
      </c>
      <c r="CY300">
        <v>20949000</v>
      </c>
      <c r="CZ300">
        <v>0</v>
      </c>
      <c r="DA300">
        <v>0</v>
      </c>
      <c r="DB300">
        <v>14213000</v>
      </c>
      <c r="DC300">
        <v>0</v>
      </c>
      <c r="DD300">
        <v>0</v>
      </c>
      <c r="DE300">
        <v>28985000</v>
      </c>
      <c r="DF300">
        <v>0</v>
      </c>
      <c r="DG300">
        <v>0</v>
      </c>
      <c r="DJ300">
        <v>298</v>
      </c>
      <c r="DK300">
        <v>311</v>
      </c>
      <c r="DL300">
        <v>11</v>
      </c>
      <c r="DM300">
        <v>11</v>
      </c>
      <c r="DN300">
        <v>807</v>
      </c>
      <c r="DO300">
        <v>861</v>
      </c>
      <c r="DP300" t="s">
        <v>19287</v>
      </c>
      <c r="DQ300" t="s">
        <v>19286</v>
      </c>
      <c r="DR300">
        <v>5223</v>
      </c>
      <c r="DS300">
        <v>3791</v>
      </c>
      <c r="DT300">
        <v>8</v>
      </c>
      <c r="DU300">
        <v>16393</v>
      </c>
      <c r="DV300">
        <v>5223</v>
      </c>
      <c r="DW300">
        <v>3791</v>
      </c>
      <c r="DX300">
        <v>8</v>
      </c>
      <c r="DY300">
        <v>16393</v>
      </c>
      <c r="DZ300">
        <v>5223</v>
      </c>
      <c r="EA300">
        <v>3791</v>
      </c>
      <c r="EB300">
        <v>8</v>
      </c>
      <c r="EC300">
        <v>16393</v>
      </c>
    </row>
    <row r="301" spans="1:133" x14ac:dyDescent="0.2">
      <c r="A301" t="s">
        <v>19249</v>
      </c>
      <c r="B301" t="s">
        <v>19285</v>
      </c>
      <c r="C301" t="s">
        <v>19247</v>
      </c>
      <c r="D301" t="str">
        <f t="shared" si="12"/>
        <v>NP_001070908</v>
      </c>
      <c r="E301" t="s">
        <v>19246</v>
      </c>
      <c r="F301" t="s">
        <v>19246</v>
      </c>
      <c r="G301" t="s">
        <v>19245</v>
      </c>
      <c r="H301">
        <v>1</v>
      </c>
      <c r="I301">
        <v>97.778800000000004</v>
      </c>
      <c r="J301">
        <v>3.3809700000000001E-3</v>
      </c>
      <c r="K301">
        <v>97.778999999999996</v>
      </c>
      <c r="L301">
        <v>67.572999999999993</v>
      </c>
      <c r="M301">
        <v>97.778999999999996</v>
      </c>
      <c r="N301">
        <v>0</v>
      </c>
      <c r="O301">
        <v>0</v>
      </c>
      <c r="Q301" t="s">
        <v>137</v>
      </c>
      <c r="R301">
        <v>0</v>
      </c>
      <c r="S301">
        <v>0</v>
      </c>
      <c r="U301" t="s">
        <v>137</v>
      </c>
      <c r="V301">
        <v>0</v>
      </c>
      <c r="W301">
        <v>0</v>
      </c>
      <c r="Y301" t="s">
        <v>137</v>
      </c>
      <c r="Z301">
        <v>1</v>
      </c>
      <c r="AA301">
        <v>97.778800000000004</v>
      </c>
      <c r="AB301">
        <v>3.3809700000000001E-3</v>
      </c>
      <c r="AC301">
        <v>97.778999999999996</v>
      </c>
      <c r="AD301">
        <v>0</v>
      </c>
      <c r="AE301">
        <v>0</v>
      </c>
      <c r="AG301" t="s">
        <v>137</v>
      </c>
      <c r="AH301">
        <v>0</v>
      </c>
      <c r="AI301">
        <v>0</v>
      </c>
      <c r="AK301" t="s">
        <v>137</v>
      </c>
      <c r="AL301">
        <v>0</v>
      </c>
      <c r="AM301">
        <v>0</v>
      </c>
      <c r="AO301" t="s">
        <v>137</v>
      </c>
      <c r="AP301">
        <v>0</v>
      </c>
      <c r="AQ301">
        <v>0</v>
      </c>
      <c r="AS301" t="s">
        <v>137</v>
      </c>
      <c r="AT301" t="s">
        <v>136</v>
      </c>
      <c r="AU301">
        <v>1</v>
      </c>
      <c r="AV301" t="s">
        <v>144</v>
      </c>
      <c r="AW301" t="str">
        <f t="shared" si="13"/>
        <v>BCLAF1|NP_001070908</v>
      </c>
      <c r="AX301" s="1" t="str">
        <f t="shared" si="14"/>
        <v>BCLAF1|NP_001070908|LLASTLVHSVK(1)K</v>
      </c>
      <c r="AY301" t="s">
        <v>19284</v>
      </c>
      <c r="AZ301" t="s">
        <v>143</v>
      </c>
      <c r="BA301" t="s">
        <v>210</v>
      </c>
      <c r="BB301" t="s">
        <v>19283</v>
      </c>
      <c r="BC301" t="s">
        <v>19282</v>
      </c>
      <c r="BD301">
        <v>11</v>
      </c>
      <c r="BE301">
        <v>3</v>
      </c>
      <c r="BF301">
        <v>-0.30005999999999999</v>
      </c>
      <c r="BG301" t="s">
        <v>138</v>
      </c>
      <c r="BH301" t="s">
        <v>138</v>
      </c>
      <c r="BI301" t="s">
        <v>138</v>
      </c>
      <c r="BJ301" t="s">
        <v>139</v>
      </c>
      <c r="BK301" t="s">
        <v>138</v>
      </c>
      <c r="BL301" t="s">
        <v>138</v>
      </c>
      <c r="BM301" t="s">
        <v>138</v>
      </c>
      <c r="BN301" t="s">
        <v>138</v>
      </c>
      <c r="BO301">
        <v>200420000</v>
      </c>
      <c r="BP301">
        <v>200420000</v>
      </c>
      <c r="BQ301">
        <v>0</v>
      </c>
      <c r="BR301">
        <v>0</v>
      </c>
      <c r="BS301" t="s">
        <v>137</v>
      </c>
      <c r="BT301">
        <v>11423000</v>
      </c>
      <c r="BU301">
        <v>20449000</v>
      </c>
      <c r="BV301">
        <v>17294000</v>
      </c>
      <c r="BW301">
        <v>16444000</v>
      </c>
      <c r="BX301">
        <v>6099000</v>
      </c>
      <c r="BY301">
        <v>17694000</v>
      </c>
      <c r="BZ301">
        <v>19652000</v>
      </c>
      <c r="CA301">
        <v>28757000</v>
      </c>
      <c r="CB301" t="s">
        <v>137</v>
      </c>
      <c r="CC301" t="s">
        <v>137</v>
      </c>
      <c r="CD301" t="s">
        <v>137</v>
      </c>
      <c r="CE301" t="s">
        <v>137</v>
      </c>
      <c r="CF301" t="s">
        <v>137</v>
      </c>
      <c r="CG301" t="s">
        <v>137</v>
      </c>
      <c r="CH301" t="s">
        <v>137</v>
      </c>
      <c r="CI301" t="s">
        <v>137</v>
      </c>
      <c r="CJ301">
        <v>11423000</v>
      </c>
      <c r="CK301">
        <v>0</v>
      </c>
      <c r="CL301">
        <v>0</v>
      </c>
      <c r="CM301">
        <v>20449000</v>
      </c>
      <c r="CN301">
        <v>0</v>
      </c>
      <c r="CO301">
        <v>0</v>
      </c>
      <c r="CP301">
        <v>17294000</v>
      </c>
      <c r="CQ301">
        <v>0</v>
      </c>
      <c r="CR301">
        <v>0</v>
      </c>
      <c r="CS301">
        <v>16444000</v>
      </c>
      <c r="CT301">
        <v>0</v>
      </c>
      <c r="CU301">
        <v>0</v>
      </c>
      <c r="CV301">
        <v>6099000</v>
      </c>
      <c r="CW301">
        <v>0</v>
      </c>
      <c r="CX301">
        <v>0</v>
      </c>
      <c r="CY301">
        <v>17694000</v>
      </c>
      <c r="CZ301">
        <v>0</v>
      </c>
      <c r="DA301">
        <v>0</v>
      </c>
      <c r="DB301">
        <v>19652000</v>
      </c>
      <c r="DC301">
        <v>0</v>
      </c>
      <c r="DD301">
        <v>0</v>
      </c>
      <c r="DE301">
        <v>28757000</v>
      </c>
      <c r="DF301">
        <v>0</v>
      </c>
      <c r="DG301">
        <v>0</v>
      </c>
      <c r="DJ301">
        <v>299</v>
      </c>
      <c r="DK301">
        <v>313</v>
      </c>
      <c r="DL301">
        <v>578</v>
      </c>
      <c r="DM301">
        <v>578</v>
      </c>
      <c r="DN301">
        <v>6028</v>
      </c>
      <c r="DO301">
        <v>6376</v>
      </c>
      <c r="DP301" t="s">
        <v>19281</v>
      </c>
      <c r="DQ301" t="s">
        <v>19280</v>
      </c>
      <c r="DR301">
        <v>39385</v>
      </c>
      <c r="DS301">
        <v>26940</v>
      </c>
      <c r="DT301">
        <v>4</v>
      </c>
      <c r="DU301">
        <v>26117</v>
      </c>
      <c r="DV301">
        <v>39385</v>
      </c>
      <c r="DW301">
        <v>26940</v>
      </c>
      <c r="DX301">
        <v>4</v>
      </c>
      <c r="DY301">
        <v>26117</v>
      </c>
      <c r="DZ301">
        <v>39385</v>
      </c>
      <c r="EA301">
        <v>26940</v>
      </c>
      <c r="EB301">
        <v>4</v>
      </c>
      <c r="EC301">
        <v>26117</v>
      </c>
    </row>
    <row r="302" spans="1:133" x14ac:dyDescent="0.2">
      <c r="A302" s="4" t="s">
        <v>19257</v>
      </c>
      <c r="B302" t="s">
        <v>19279</v>
      </c>
      <c r="C302" t="s">
        <v>19247</v>
      </c>
      <c r="D302" t="str">
        <f t="shared" si="12"/>
        <v>NP_001070908</v>
      </c>
      <c r="E302" t="s">
        <v>19246</v>
      </c>
      <c r="F302" t="s">
        <v>19246</v>
      </c>
      <c r="G302" t="s">
        <v>19255</v>
      </c>
      <c r="H302">
        <v>1</v>
      </c>
      <c r="I302">
        <v>117.52</v>
      </c>
      <c r="J302">
        <v>3.6827399999999999E-3</v>
      </c>
      <c r="K302">
        <v>117.52</v>
      </c>
      <c r="L302">
        <v>69.548000000000002</v>
      </c>
      <c r="M302">
        <v>117.52</v>
      </c>
      <c r="V302">
        <v>1</v>
      </c>
      <c r="W302">
        <v>92.238900000000001</v>
      </c>
      <c r="X302">
        <v>2.0259599999999999E-2</v>
      </c>
      <c r="Y302">
        <v>92.239000000000004</v>
      </c>
      <c r="AD302">
        <v>1</v>
      </c>
      <c r="AE302">
        <v>97.813400000000001</v>
      </c>
      <c r="AF302">
        <v>2.1615800000000001E-2</v>
      </c>
      <c r="AG302">
        <v>97.813000000000002</v>
      </c>
      <c r="AP302">
        <v>1</v>
      </c>
      <c r="AQ302">
        <v>117.52</v>
      </c>
      <c r="AR302">
        <v>3.6827399999999999E-3</v>
      </c>
      <c r="AS302">
        <v>117.52</v>
      </c>
      <c r="AT302" t="s">
        <v>136</v>
      </c>
      <c r="AU302">
        <v>1</v>
      </c>
      <c r="AV302" t="s">
        <v>144</v>
      </c>
      <c r="AW302" t="str">
        <f t="shared" si="13"/>
        <v>BCLAF1|NP_001070908</v>
      </c>
      <c r="AX302" s="1" t="str">
        <f t="shared" si="14"/>
        <v>BCLAF1|NP_001070908|NTEEEGLK(1)YK</v>
      </c>
      <c r="AY302" t="s">
        <v>19278</v>
      </c>
      <c r="AZ302" t="s">
        <v>332</v>
      </c>
      <c r="BA302" t="s">
        <v>1277</v>
      </c>
      <c r="BB302" t="s">
        <v>19277</v>
      </c>
      <c r="BC302" t="s">
        <v>19276</v>
      </c>
      <c r="BD302">
        <v>8</v>
      </c>
      <c r="BE302">
        <v>2</v>
      </c>
      <c r="BF302">
        <v>-3.9784E-2</v>
      </c>
      <c r="BG302" t="s">
        <v>138</v>
      </c>
      <c r="BH302" t="s">
        <v>138</v>
      </c>
      <c r="BI302" t="s">
        <v>139</v>
      </c>
      <c r="BJ302" t="s">
        <v>138</v>
      </c>
      <c r="BK302" t="s">
        <v>139</v>
      </c>
      <c r="BL302" t="s">
        <v>138</v>
      </c>
      <c r="BM302" t="s">
        <v>138</v>
      </c>
      <c r="BN302" t="s">
        <v>139</v>
      </c>
      <c r="BO302">
        <v>16392000</v>
      </c>
      <c r="BP302">
        <v>16392000</v>
      </c>
      <c r="BQ302">
        <v>0</v>
      </c>
      <c r="BR302">
        <v>0</v>
      </c>
      <c r="BS302" t="s">
        <v>137</v>
      </c>
      <c r="BT302" t="s">
        <v>297</v>
      </c>
      <c r="BU302" t="s">
        <v>297</v>
      </c>
      <c r="BV302">
        <v>11903000</v>
      </c>
      <c r="BW302" t="s">
        <v>297</v>
      </c>
      <c r="BX302">
        <v>4489100</v>
      </c>
      <c r="BY302" t="s">
        <v>297</v>
      </c>
      <c r="BZ302" t="s">
        <v>297</v>
      </c>
      <c r="CA302" t="s">
        <v>297</v>
      </c>
      <c r="CB302" t="s">
        <v>137</v>
      </c>
      <c r="CC302" t="s">
        <v>137</v>
      </c>
      <c r="CD302" t="s">
        <v>137</v>
      </c>
      <c r="CE302" t="s">
        <v>137</v>
      </c>
      <c r="CF302" t="s">
        <v>137</v>
      </c>
      <c r="CG302" t="s">
        <v>137</v>
      </c>
      <c r="CH302" t="s">
        <v>137</v>
      </c>
      <c r="CI302" t="s">
        <v>137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11903000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4489100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J302">
        <v>300</v>
      </c>
      <c r="DK302">
        <v>313</v>
      </c>
      <c r="DL302">
        <v>435</v>
      </c>
      <c r="DM302">
        <v>435</v>
      </c>
      <c r="DN302">
        <v>7784</v>
      </c>
      <c r="DO302">
        <v>8298</v>
      </c>
      <c r="DP302" t="s">
        <v>19275</v>
      </c>
      <c r="DQ302" t="s">
        <v>19274</v>
      </c>
      <c r="DR302">
        <v>49104</v>
      </c>
      <c r="DS302">
        <v>33574</v>
      </c>
      <c r="DT302">
        <v>8</v>
      </c>
      <c r="DU302">
        <v>14886</v>
      </c>
      <c r="DV302">
        <v>49104</v>
      </c>
      <c r="DW302">
        <v>33574</v>
      </c>
      <c r="DX302">
        <v>8</v>
      </c>
      <c r="DY302">
        <v>14886</v>
      </c>
      <c r="DZ302">
        <v>49104</v>
      </c>
      <c r="EA302">
        <v>33574</v>
      </c>
      <c r="EB302">
        <v>8</v>
      </c>
      <c r="EC302">
        <v>14886</v>
      </c>
    </row>
    <row r="303" spans="1:133" x14ac:dyDescent="0.2">
      <c r="A303" t="s">
        <v>19249</v>
      </c>
      <c r="B303" t="s">
        <v>19273</v>
      </c>
      <c r="C303" t="s">
        <v>19247</v>
      </c>
      <c r="D303" t="str">
        <f t="shared" si="12"/>
        <v>NP_001070908</v>
      </c>
      <c r="E303" t="s">
        <v>19246</v>
      </c>
      <c r="F303" t="s">
        <v>19246</v>
      </c>
      <c r="G303" t="s">
        <v>19245</v>
      </c>
      <c r="H303">
        <v>1</v>
      </c>
      <c r="I303">
        <v>71.600899999999996</v>
      </c>
      <c r="J303">
        <v>6.4303299999999997E-3</v>
      </c>
      <c r="K303">
        <v>71.600999999999999</v>
      </c>
      <c r="L303">
        <v>35.792000000000002</v>
      </c>
      <c r="M303">
        <v>71.600999999999999</v>
      </c>
      <c r="N303">
        <v>0</v>
      </c>
      <c r="O303">
        <v>0</v>
      </c>
      <c r="Q303" t="s">
        <v>137</v>
      </c>
      <c r="V303">
        <v>1</v>
      </c>
      <c r="W303">
        <v>71.600899999999996</v>
      </c>
      <c r="X303">
        <v>6.4303299999999997E-3</v>
      </c>
      <c r="Y303">
        <v>71.600999999999999</v>
      </c>
      <c r="Z303">
        <v>0</v>
      </c>
      <c r="AA303">
        <v>0</v>
      </c>
      <c r="AC303" t="s">
        <v>137</v>
      </c>
      <c r="AH303">
        <v>0</v>
      </c>
      <c r="AI303">
        <v>0</v>
      </c>
      <c r="AK303" t="s">
        <v>137</v>
      </c>
      <c r="AT303" t="s">
        <v>136</v>
      </c>
      <c r="AU303">
        <v>1</v>
      </c>
      <c r="AV303" t="s">
        <v>144</v>
      </c>
      <c r="AW303" t="str">
        <f t="shared" si="13"/>
        <v>BCLAF1|NP_001070908</v>
      </c>
      <c r="AX303" s="1" t="str">
        <f t="shared" si="14"/>
        <v>BCLAF1|NP_001070908|SSFYPDGGDQETAK(1)TGK</v>
      </c>
      <c r="AY303" t="s">
        <v>19272</v>
      </c>
      <c r="AZ303" t="s">
        <v>1449</v>
      </c>
      <c r="BA303" t="s">
        <v>3233</v>
      </c>
      <c r="BB303" t="s">
        <v>19271</v>
      </c>
      <c r="BC303" t="s">
        <v>19270</v>
      </c>
      <c r="BD303">
        <v>14</v>
      </c>
      <c r="BE303">
        <v>2</v>
      </c>
      <c r="BF303">
        <v>0.59057000000000004</v>
      </c>
      <c r="BG303" t="s">
        <v>138</v>
      </c>
      <c r="BH303" t="s">
        <v>138</v>
      </c>
      <c r="BI303" t="s">
        <v>139</v>
      </c>
      <c r="BJ303" t="s">
        <v>138</v>
      </c>
      <c r="BK303" t="s">
        <v>138</v>
      </c>
      <c r="BL303" t="s">
        <v>138</v>
      </c>
      <c r="BM303" t="s">
        <v>138</v>
      </c>
      <c r="BN303" t="s">
        <v>138</v>
      </c>
      <c r="BO303">
        <v>22075000</v>
      </c>
      <c r="BP303">
        <v>22075000</v>
      </c>
      <c r="BQ303">
        <v>0</v>
      </c>
      <c r="BR303">
        <v>0</v>
      </c>
      <c r="BS303" t="s">
        <v>137</v>
      </c>
      <c r="BT303">
        <v>3162500</v>
      </c>
      <c r="BU303" t="s">
        <v>297</v>
      </c>
      <c r="BV303">
        <v>5302200</v>
      </c>
      <c r="BW303">
        <v>7847000</v>
      </c>
      <c r="BX303" t="s">
        <v>297</v>
      </c>
      <c r="BY303">
        <v>5763800</v>
      </c>
      <c r="BZ303" t="s">
        <v>297</v>
      </c>
      <c r="CA303" t="s">
        <v>297</v>
      </c>
      <c r="CB303" t="s">
        <v>137</v>
      </c>
      <c r="CC303" t="s">
        <v>137</v>
      </c>
      <c r="CD303" t="s">
        <v>137</v>
      </c>
      <c r="CE303" t="s">
        <v>137</v>
      </c>
      <c r="CF303" t="s">
        <v>137</v>
      </c>
      <c r="CG303" t="s">
        <v>137</v>
      </c>
      <c r="CH303" t="s">
        <v>137</v>
      </c>
      <c r="CI303" t="s">
        <v>137</v>
      </c>
      <c r="CJ303">
        <v>3162500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5302200</v>
      </c>
      <c r="CQ303">
        <v>0</v>
      </c>
      <c r="CR303">
        <v>0</v>
      </c>
      <c r="CS303">
        <v>7847000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5763800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J303">
        <v>301</v>
      </c>
      <c r="DK303">
        <v>313</v>
      </c>
      <c r="DL303">
        <v>330</v>
      </c>
      <c r="DM303">
        <v>330</v>
      </c>
      <c r="DN303">
        <v>9630</v>
      </c>
      <c r="DO303">
        <v>10258</v>
      </c>
      <c r="DP303" t="s">
        <v>19269</v>
      </c>
      <c r="DQ303">
        <v>41574</v>
      </c>
      <c r="DR303">
        <v>60888</v>
      </c>
      <c r="DS303">
        <v>41574</v>
      </c>
      <c r="DT303">
        <v>3</v>
      </c>
      <c r="DU303">
        <v>18616</v>
      </c>
      <c r="DV303">
        <v>60888</v>
      </c>
      <c r="DW303">
        <v>41574</v>
      </c>
      <c r="DX303">
        <v>3</v>
      </c>
      <c r="DY303">
        <v>18616</v>
      </c>
      <c r="DZ303">
        <v>60888</v>
      </c>
      <c r="EA303">
        <v>41574</v>
      </c>
      <c r="EB303">
        <v>3</v>
      </c>
      <c r="EC303">
        <v>18616</v>
      </c>
    </row>
    <row r="304" spans="1:133" x14ac:dyDescent="0.2">
      <c r="A304" t="s">
        <v>19257</v>
      </c>
      <c r="B304" t="s">
        <v>19268</v>
      </c>
      <c r="C304" t="s">
        <v>19247</v>
      </c>
      <c r="D304" t="str">
        <f t="shared" si="12"/>
        <v>NP_001070908</v>
      </c>
      <c r="E304" t="s">
        <v>19246</v>
      </c>
      <c r="F304" t="s">
        <v>19246</v>
      </c>
      <c r="G304" t="s">
        <v>19255</v>
      </c>
      <c r="H304">
        <v>1</v>
      </c>
      <c r="I304">
        <v>112.667</v>
      </c>
      <c r="J304" s="3">
        <v>8.0016600000000002E-5</v>
      </c>
      <c r="K304">
        <v>112.67</v>
      </c>
      <c r="L304">
        <v>70.983000000000004</v>
      </c>
      <c r="M304">
        <v>112.67</v>
      </c>
      <c r="N304">
        <v>0</v>
      </c>
      <c r="O304">
        <v>0</v>
      </c>
      <c r="Q304" t="s">
        <v>137</v>
      </c>
      <c r="Z304">
        <v>1</v>
      </c>
      <c r="AA304">
        <v>112.667</v>
      </c>
      <c r="AB304" s="3">
        <v>8.0016600000000002E-5</v>
      </c>
      <c r="AC304">
        <v>112.67</v>
      </c>
      <c r="AD304">
        <v>0</v>
      </c>
      <c r="AE304">
        <v>0</v>
      </c>
      <c r="AG304" t="s">
        <v>137</v>
      </c>
      <c r="AT304" t="s">
        <v>136</v>
      </c>
      <c r="AU304">
        <v>1</v>
      </c>
      <c r="AV304" t="s">
        <v>144</v>
      </c>
      <c r="AW304" t="str">
        <f t="shared" si="13"/>
        <v>BCLAF1|NP_001070908</v>
      </c>
      <c r="AX304" s="1" t="str">
        <f t="shared" si="14"/>
        <v>BCLAF1|NP_001070908|SVLADQGK(1)SFATASHR</v>
      </c>
      <c r="AY304" t="s">
        <v>19267</v>
      </c>
      <c r="AZ304" t="s">
        <v>143</v>
      </c>
      <c r="BA304" t="s">
        <v>2682</v>
      </c>
      <c r="BB304" t="s">
        <v>19266</v>
      </c>
      <c r="BC304" t="s">
        <v>19265</v>
      </c>
      <c r="BD304">
        <v>8</v>
      </c>
      <c r="BE304">
        <v>3</v>
      </c>
      <c r="BF304">
        <v>-0.29973</v>
      </c>
      <c r="BG304" t="s">
        <v>138</v>
      </c>
      <c r="BH304" t="s">
        <v>138</v>
      </c>
      <c r="BI304" t="s">
        <v>138</v>
      </c>
      <c r="BJ304" t="s">
        <v>139</v>
      </c>
      <c r="BK304" t="s">
        <v>138</v>
      </c>
      <c r="BL304" t="s">
        <v>138</v>
      </c>
      <c r="BM304" t="s">
        <v>138</v>
      </c>
      <c r="BN304" t="s">
        <v>138</v>
      </c>
      <c r="BO304">
        <v>11522000</v>
      </c>
      <c r="BP304">
        <v>11522000</v>
      </c>
      <c r="BQ304">
        <v>0</v>
      </c>
      <c r="BR304">
        <v>0</v>
      </c>
      <c r="BS304" t="s">
        <v>137</v>
      </c>
      <c r="BT304">
        <v>3535800</v>
      </c>
      <c r="BU304" t="s">
        <v>297</v>
      </c>
      <c r="BV304" t="s">
        <v>297</v>
      </c>
      <c r="BW304">
        <v>4057600</v>
      </c>
      <c r="BX304">
        <v>3928200</v>
      </c>
      <c r="BY304" t="s">
        <v>297</v>
      </c>
      <c r="BZ304" t="s">
        <v>297</v>
      </c>
      <c r="CA304" t="s">
        <v>297</v>
      </c>
      <c r="CB304" t="s">
        <v>137</v>
      </c>
      <c r="CC304" t="s">
        <v>137</v>
      </c>
      <c r="CD304" t="s">
        <v>137</v>
      </c>
      <c r="CE304" t="s">
        <v>137</v>
      </c>
      <c r="CF304" t="s">
        <v>137</v>
      </c>
      <c r="CG304" t="s">
        <v>137</v>
      </c>
      <c r="CH304" t="s">
        <v>137</v>
      </c>
      <c r="CI304" t="s">
        <v>137</v>
      </c>
      <c r="CJ304">
        <v>3535800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4057600</v>
      </c>
      <c r="CT304">
        <v>0</v>
      </c>
      <c r="CU304">
        <v>0</v>
      </c>
      <c r="CV304">
        <v>3928200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J304">
        <v>302</v>
      </c>
      <c r="DK304">
        <v>313</v>
      </c>
      <c r="DL304">
        <v>419</v>
      </c>
      <c r="DM304">
        <v>419</v>
      </c>
      <c r="DN304">
        <v>9825</v>
      </c>
      <c r="DO304">
        <v>10456</v>
      </c>
      <c r="DP304" t="s">
        <v>19264</v>
      </c>
      <c r="DQ304">
        <v>42393</v>
      </c>
      <c r="DR304">
        <v>62109</v>
      </c>
      <c r="DS304">
        <v>42393</v>
      </c>
      <c r="DT304">
        <v>4</v>
      </c>
      <c r="DU304">
        <v>20671</v>
      </c>
      <c r="DV304">
        <v>62109</v>
      </c>
      <c r="DW304">
        <v>42393</v>
      </c>
      <c r="DX304">
        <v>4</v>
      </c>
      <c r="DY304">
        <v>20671</v>
      </c>
      <c r="DZ304">
        <v>62109</v>
      </c>
      <c r="EA304">
        <v>42393</v>
      </c>
      <c r="EB304">
        <v>4</v>
      </c>
      <c r="EC304">
        <v>20671</v>
      </c>
    </row>
    <row r="305" spans="1:133" x14ac:dyDescent="0.2">
      <c r="A305" t="s">
        <v>19249</v>
      </c>
      <c r="B305" t="s">
        <v>19263</v>
      </c>
      <c r="C305" t="s">
        <v>19247</v>
      </c>
      <c r="D305" t="str">
        <f t="shared" si="12"/>
        <v>NP_001070908</v>
      </c>
      <c r="E305" t="s">
        <v>19246</v>
      </c>
      <c r="F305" t="s">
        <v>19246</v>
      </c>
      <c r="G305" t="s">
        <v>19245</v>
      </c>
      <c r="H305">
        <v>0.99999700000000002</v>
      </c>
      <c r="I305">
        <v>55.170099999999998</v>
      </c>
      <c r="J305">
        <v>1.65795E-3</v>
      </c>
      <c r="K305">
        <v>177.38</v>
      </c>
      <c r="L305">
        <v>111.11</v>
      </c>
      <c r="M305">
        <v>175.74</v>
      </c>
      <c r="N305">
        <v>0.99999700000000002</v>
      </c>
      <c r="O305">
        <v>55.170099999999998</v>
      </c>
      <c r="P305">
        <v>2.24187E-3</v>
      </c>
      <c r="Q305">
        <v>175.74</v>
      </c>
      <c r="R305">
        <v>0</v>
      </c>
      <c r="S305">
        <v>0</v>
      </c>
      <c r="U305" t="s">
        <v>137</v>
      </c>
      <c r="V305">
        <v>0.99992199999999998</v>
      </c>
      <c r="W305">
        <v>41.069099999999999</v>
      </c>
      <c r="X305">
        <v>1.01885E-2</v>
      </c>
      <c r="Y305">
        <v>147.33000000000001</v>
      </c>
      <c r="Z305">
        <v>0.99678100000000003</v>
      </c>
      <c r="AA305">
        <v>24.908799999999999</v>
      </c>
      <c r="AB305">
        <v>1.65795E-3</v>
      </c>
      <c r="AC305">
        <v>177.38</v>
      </c>
      <c r="AD305">
        <v>0</v>
      </c>
      <c r="AE305">
        <v>0</v>
      </c>
      <c r="AG305" t="s">
        <v>137</v>
      </c>
      <c r="AH305">
        <v>0.99981299999999995</v>
      </c>
      <c r="AI305">
        <v>37.289900000000003</v>
      </c>
      <c r="AJ305">
        <v>8.5559399999999997E-3</v>
      </c>
      <c r="AK305">
        <v>145.61000000000001</v>
      </c>
      <c r="AL305">
        <v>0.98255300000000001</v>
      </c>
      <c r="AM305">
        <v>17.506399999999999</v>
      </c>
      <c r="AN305">
        <v>2.77256E-2</v>
      </c>
      <c r="AO305">
        <v>103.43</v>
      </c>
      <c r="AP305">
        <v>0</v>
      </c>
      <c r="AQ305">
        <v>0</v>
      </c>
      <c r="AS305" t="s">
        <v>137</v>
      </c>
      <c r="AU305">
        <v>1</v>
      </c>
      <c r="AV305" t="s">
        <v>144</v>
      </c>
      <c r="AW305" t="str">
        <f t="shared" si="13"/>
        <v>BCLAF1|NP_001070908</v>
      </c>
      <c r="AX305" s="1" t="str">
        <f t="shared" si="14"/>
        <v>BCLAF1|NP_001070908|VFKEENQKGDK(1)K</v>
      </c>
      <c r="AY305" t="s">
        <v>19262</v>
      </c>
      <c r="AZ305" t="s">
        <v>143</v>
      </c>
      <c r="BA305" t="s">
        <v>210</v>
      </c>
      <c r="BB305" t="s">
        <v>19261</v>
      </c>
      <c r="BC305" t="s">
        <v>19260</v>
      </c>
      <c r="BD305">
        <v>11</v>
      </c>
      <c r="BE305">
        <v>2</v>
      </c>
      <c r="BF305">
        <v>0.20505999999999999</v>
      </c>
      <c r="BG305" t="s">
        <v>139</v>
      </c>
      <c r="BH305" t="s">
        <v>138</v>
      </c>
      <c r="BI305" t="s">
        <v>139</v>
      </c>
      <c r="BJ305" t="s">
        <v>139</v>
      </c>
      <c r="BK305" t="s">
        <v>138</v>
      </c>
      <c r="BL305" t="s">
        <v>139</v>
      </c>
      <c r="BM305" t="s">
        <v>139</v>
      </c>
      <c r="BN305" t="s">
        <v>138</v>
      </c>
      <c r="BO305">
        <v>804130000</v>
      </c>
      <c r="BP305">
        <v>804130000</v>
      </c>
      <c r="BQ305">
        <v>0</v>
      </c>
      <c r="BR305">
        <v>0</v>
      </c>
      <c r="BS305" t="s">
        <v>137</v>
      </c>
      <c r="BT305">
        <v>9400800</v>
      </c>
      <c r="BU305">
        <v>9408200</v>
      </c>
      <c r="BV305">
        <v>11324000</v>
      </c>
      <c r="BW305">
        <v>15856000</v>
      </c>
      <c r="BX305">
        <v>4912800</v>
      </c>
      <c r="BY305">
        <v>6950800</v>
      </c>
      <c r="BZ305">
        <v>9443500</v>
      </c>
      <c r="CA305">
        <v>8971500</v>
      </c>
      <c r="CB305" t="s">
        <v>137</v>
      </c>
      <c r="CC305" t="s">
        <v>137</v>
      </c>
      <c r="CD305" t="s">
        <v>137</v>
      </c>
      <c r="CE305" t="s">
        <v>137</v>
      </c>
      <c r="CF305" t="s">
        <v>137</v>
      </c>
      <c r="CG305" t="s">
        <v>137</v>
      </c>
      <c r="CH305" t="s">
        <v>137</v>
      </c>
      <c r="CI305" t="s">
        <v>137</v>
      </c>
      <c r="CJ305">
        <v>9400800</v>
      </c>
      <c r="CK305">
        <v>0</v>
      </c>
      <c r="CL305">
        <v>0</v>
      </c>
      <c r="CM305">
        <v>9408200</v>
      </c>
      <c r="CN305">
        <v>0</v>
      </c>
      <c r="CO305">
        <v>0</v>
      </c>
      <c r="CP305">
        <v>11324000</v>
      </c>
      <c r="CQ305">
        <v>0</v>
      </c>
      <c r="CR305">
        <v>0</v>
      </c>
      <c r="CS305">
        <v>15856000</v>
      </c>
      <c r="CT305">
        <v>0</v>
      </c>
      <c r="CU305">
        <v>0</v>
      </c>
      <c r="CV305">
        <v>4912800</v>
      </c>
      <c r="CW305">
        <v>0</v>
      </c>
      <c r="CX305">
        <v>0</v>
      </c>
      <c r="CY305">
        <v>6950800</v>
      </c>
      <c r="CZ305">
        <v>0</v>
      </c>
      <c r="DA305">
        <v>0</v>
      </c>
      <c r="DB305">
        <v>9443500</v>
      </c>
      <c r="DC305">
        <v>0</v>
      </c>
      <c r="DD305">
        <v>0</v>
      </c>
      <c r="DE305">
        <v>8971500</v>
      </c>
      <c r="DF305">
        <v>0</v>
      </c>
      <c r="DG305">
        <v>0</v>
      </c>
      <c r="DJ305">
        <v>303</v>
      </c>
      <c r="DK305">
        <v>313</v>
      </c>
      <c r="DL305">
        <v>682</v>
      </c>
      <c r="DM305">
        <v>682</v>
      </c>
      <c r="DN305">
        <v>11502</v>
      </c>
      <c r="DO305">
        <v>12238</v>
      </c>
      <c r="DP305" t="s">
        <v>19259</v>
      </c>
      <c r="DQ305" t="s">
        <v>19258</v>
      </c>
      <c r="DR305">
        <v>73834</v>
      </c>
      <c r="DS305">
        <v>50468</v>
      </c>
      <c r="DT305">
        <v>1</v>
      </c>
      <c r="DU305">
        <v>5281</v>
      </c>
      <c r="DV305">
        <v>73836</v>
      </c>
      <c r="DW305">
        <v>50470</v>
      </c>
      <c r="DX305">
        <v>4</v>
      </c>
      <c r="DY305">
        <v>4946</v>
      </c>
      <c r="DZ305">
        <v>73836</v>
      </c>
      <c r="EA305">
        <v>50470</v>
      </c>
      <c r="EB305">
        <v>4</v>
      </c>
      <c r="EC305">
        <v>4946</v>
      </c>
    </row>
    <row r="306" spans="1:133" x14ac:dyDescent="0.2">
      <c r="A306" t="s">
        <v>19257</v>
      </c>
      <c r="B306" t="s">
        <v>19256</v>
      </c>
      <c r="C306" t="s">
        <v>19247</v>
      </c>
      <c r="D306" t="str">
        <f t="shared" si="12"/>
        <v>NP_001070908</v>
      </c>
      <c r="E306" t="s">
        <v>19246</v>
      </c>
      <c r="F306" t="s">
        <v>19246</v>
      </c>
      <c r="G306" t="s">
        <v>19255</v>
      </c>
      <c r="H306">
        <v>1</v>
      </c>
      <c r="I306">
        <v>102.773</v>
      </c>
      <c r="J306">
        <v>9.6339400000000006E-3</v>
      </c>
      <c r="K306">
        <v>120.65</v>
      </c>
      <c r="L306">
        <v>57.93</v>
      </c>
      <c r="M306">
        <v>102.77</v>
      </c>
      <c r="R306">
        <v>1</v>
      </c>
      <c r="S306">
        <v>120.645</v>
      </c>
      <c r="T306">
        <v>9.6339400000000006E-3</v>
      </c>
      <c r="U306">
        <v>120.65</v>
      </c>
      <c r="V306">
        <v>1</v>
      </c>
      <c r="W306">
        <v>105.2</v>
      </c>
      <c r="X306">
        <v>3.1236300000000002E-2</v>
      </c>
      <c r="Y306">
        <v>105.2</v>
      </c>
      <c r="Z306">
        <v>0</v>
      </c>
      <c r="AA306">
        <v>0</v>
      </c>
      <c r="AC306" t="s">
        <v>137</v>
      </c>
      <c r="AH306">
        <v>0</v>
      </c>
      <c r="AI306">
        <v>0</v>
      </c>
      <c r="AK306" t="s">
        <v>137</v>
      </c>
      <c r="AP306">
        <v>1</v>
      </c>
      <c r="AQ306">
        <v>102.773</v>
      </c>
      <c r="AR306">
        <v>3.6597400000000002E-2</v>
      </c>
      <c r="AS306">
        <v>102.77</v>
      </c>
      <c r="AT306" t="s">
        <v>136</v>
      </c>
      <c r="AU306">
        <v>1</v>
      </c>
      <c r="AV306" t="s">
        <v>144</v>
      </c>
      <c r="AW306" t="str">
        <f t="shared" si="13"/>
        <v>BCLAF1|NP_001070908</v>
      </c>
      <c r="AX306" s="1" t="str">
        <f t="shared" si="14"/>
        <v>BCLAF1|NP_001070908|VSLK(1)GNR</v>
      </c>
      <c r="AY306" t="s">
        <v>19254</v>
      </c>
      <c r="AZ306" t="s">
        <v>341</v>
      </c>
      <c r="BA306" t="s">
        <v>278</v>
      </c>
      <c r="BB306" t="s">
        <v>19253</v>
      </c>
      <c r="BC306" t="s">
        <v>19252</v>
      </c>
      <c r="BD306">
        <v>4</v>
      </c>
      <c r="BE306">
        <v>2</v>
      </c>
      <c r="BF306">
        <v>6.3006999999999994E-2</v>
      </c>
      <c r="BG306" t="s">
        <v>138</v>
      </c>
      <c r="BH306" t="s">
        <v>139</v>
      </c>
      <c r="BI306" t="s">
        <v>139</v>
      </c>
      <c r="BJ306" t="s">
        <v>138</v>
      </c>
      <c r="BK306" t="s">
        <v>138</v>
      </c>
      <c r="BL306" t="s">
        <v>138</v>
      </c>
      <c r="BM306" t="s">
        <v>138</v>
      </c>
      <c r="BN306" t="s">
        <v>139</v>
      </c>
      <c r="BO306">
        <v>70770000</v>
      </c>
      <c r="BP306">
        <v>70770000</v>
      </c>
      <c r="BQ306">
        <v>0</v>
      </c>
      <c r="BR306">
        <v>0</v>
      </c>
      <c r="BS306" t="s">
        <v>137</v>
      </c>
      <c r="BT306" t="s">
        <v>297</v>
      </c>
      <c r="BU306">
        <v>13441000</v>
      </c>
      <c r="BV306">
        <v>14174000</v>
      </c>
      <c r="BW306">
        <v>24413000</v>
      </c>
      <c r="BX306" t="s">
        <v>297</v>
      </c>
      <c r="BY306">
        <v>3613400</v>
      </c>
      <c r="BZ306" t="s">
        <v>297</v>
      </c>
      <c r="CA306">
        <v>15129000</v>
      </c>
      <c r="CB306" t="s">
        <v>137</v>
      </c>
      <c r="CC306" t="s">
        <v>137</v>
      </c>
      <c r="CD306" t="s">
        <v>137</v>
      </c>
      <c r="CE306" t="s">
        <v>137</v>
      </c>
      <c r="CF306" t="s">
        <v>137</v>
      </c>
      <c r="CG306" t="s">
        <v>137</v>
      </c>
      <c r="CH306" t="s">
        <v>137</v>
      </c>
      <c r="CI306" t="s">
        <v>137</v>
      </c>
      <c r="CJ306">
        <v>0</v>
      </c>
      <c r="CK306">
        <v>0</v>
      </c>
      <c r="CL306">
        <v>0</v>
      </c>
      <c r="CM306">
        <v>13441000</v>
      </c>
      <c r="CN306">
        <v>0</v>
      </c>
      <c r="CO306">
        <v>0</v>
      </c>
      <c r="CP306">
        <v>14174000</v>
      </c>
      <c r="CQ306">
        <v>0</v>
      </c>
      <c r="CR306">
        <v>0</v>
      </c>
      <c r="CS306">
        <v>24413000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3613400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15129000</v>
      </c>
      <c r="DF306">
        <v>0</v>
      </c>
      <c r="DG306">
        <v>0</v>
      </c>
      <c r="DJ306">
        <v>304</v>
      </c>
      <c r="DK306">
        <v>313</v>
      </c>
      <c r="DL306">
        <v>443</v>
      </c>
      <c r="DM306">
        <v>443</v>
      </c>
      <c r="DN306">
        <v>11973</v>
      </c>
      <c r="DO306">
        <v>12736</v>
      </c>
      <c r="DP306" t="s">
        <v>19251</v>
      </c>
      <c r="DQ306" t="s">
        <v>19250</v>
      </c>
      <c r="DR306">
        <v>76944</v>
      </c>
      <c r="DS306">
        <v>52770</v>
      </c>
      <c r="DT306">
        <v>8</v>
      </c>
      <c r="DU306">
        <v>10097</v>
      </c>
      <c r="DV306">
        <v>76942</v>
      </c>
      <c r="DW306">
        <v>52768</v>
      </c>
      <c r="DX306">
        <v>2</v>
      </c>
      <c r="DY306">
        <v>9449</v>
      </c>
      <c r="DZ306">
        <v>76942</v>
      </c>
      <c r="EA306">
        <v>52768</v>
      </c>
      <c r="EB306">
        <v>2</v>
      </c>
      <c r="EC306">
        <v>9449</v>
      </c>
    </row>
    <row r="307" spans="1:133" x14ac:dyDescent="0.2">
      <c r="A307" s="4" t="s">
        <v>19249</v>
      </c>
      <c r="B307" t="s">
        <v>19248</v>
      </c>
      <c r="C307" t="s">
        <v>19247</v>
      </c>
      <c r="D307" t="str">
        <f t="shared" si="12"/>
        <v>NP_001070908</v>
      </c>
      <c r="E307" t="s">
        <v>19246</v>
      </c>
      <c r="F307" t="s">
        <v>19246</v>
      </c>
      <c r="G307" t="s">
        <v>19245</v>
      </c>
      <c r="H307">
        <v>1</v>
      </c>
      <c r="I307">
        <v>95.655299999999997</v>
      </c>
      <c r="J307" s="3">
        <v>4.6899600000000001E-32</v>
      </c>
      <c r="K307">
        <v>151.16</v>
      </c>
      <c r="L307">
        <v>135.86000000000001</v>
      </c>
      <c r="M307">
        <v>98.972999999999999</v>
      </c>
      <c r="N307">
        <v>0.99999700000000002</v>
      </c>
      <c r="O307">
        <v>54.929900000000004</v>
      </c>
      <c r="P307">
        <v>1.47317E-3</v>
      </c>
      <c r="Q307">
        <v>57.694000000000003</v>
      </c>
      <c r="R307">
        <v>1</v>
      </c>
      <c r="S307">
        <v>81.580100000000002</v>
      </c>
      <c r="T307" s="3">
        <v>4.6899600000000001E-32</v>
      </c>
      <c r="U307">
        <v>151.16</v>
      </c>
      <c r="V307">
        <v>1</v>
      </c>
      <c r="W307">
        <v>79.020700000000005</v>
      </c>
      <c r="X307" s="3">
        <v>5.7147300000000005E-7</v>
      </c>
      <c r="Y307">
        <v>79.021000000000001</v>
      </c>
      <c r="Z307">
        <v>1</v>
      </c>
      <c r="AA307">
        <v>84.732399999999998</v>
      </c>
      <c r="AB307" s="3">
        <v>1.37964E-8</v>
      </c>
      <c r="AC307">
        <v>87.456999999999994</v>
      </c>
      <c r="AD307">
        <v>0</v>
      </c>
      <c r="AE307">
        <v>0</v>
      </c>
      <c r="AG307" t="s">
        <v>137</v>
      </c>
      <c r="AH307">
        <v>0</v>
      </c>
      <c r="AI307">
        <v>0</v>
      </c>
      <c r="AK307" t="s">
        <v>137</v>
      </c>
      <c r="AL307">
        <v>1</v>
      </c>
      <c r="AM307">
        <v>92.3125</v>
      </c>
      <c r="AN307" s="3">
        <v>2.71306E-14</v>
      </c>
      <c r="AO307">
        <v>93.546000000000006</v>
      </c>
      <c r="AP307">
        <v>1</v>
      </c>
      <c r="AQ307">
        <v>95.655299999999997</v>
      </c>
      <c r="AR307" s="3">
        <v>1.2620000000000001E-14</v>
      </c>
      <c r="AS307">
        <v>98.972999999999999</v>
      </c>
      <c r="AT307" t="s">
        <v>136</v>
      </c>
      <c r="AU307">
        <v>1</v>
      </c>
      <c r="AV307" t="s">
        <v>144</v>
      </c>
      <c r="AW307" t="str">
        <f t="shared" si="13"/>
        <v>BCLAF1|NP_001070908</v>
      </c>
      <c r="AX307" s="1" t="str">
        <f t="shared" si="14"/>
        <v>BCLAF1|NP_001070908|WTHDK(1)YQGDGIVEDEEETMENNEEKKDR</v>
      </c>
      <c r="AY307" t="s">
        <v>19244</v>
      </c>
      <c r="AZ307" t="s">
        <v>143</v>
      </c>
      <c r="BA307" t="s">
        <v>3493</v>
      </c>
      <c r="BB307" t="s">
        <v>19243</v>
      </c>
      <c r="BC307" t="s">
        <v>19242</v>
      </c>
      <c r="BD307">
        <v>5</v>
      </c>
      <c r="BE307">
        <v>5</v>
      </c>
      <c r="BF307">
        <v>-0.38479000000000002</v>
      </c>
      <c r="BG307" t="s">
        <v>139</v>
      </c>
      <c r="BH307" t="s">
        <v>139</v>
      </c>
      <c r="BI307" t="s">
        <v>139</v>
      </c>
      <c r="BJ307" t="s">
        <v>139</v>
      </c>
      <c r="BK307" t="s">
        <v>138</v>
      </c>
      <c r="BL307" t="s">
        <v>138</v>
      </c>
      <c r="BM307" t="s">
        <v>139</v>
      </c>
      <c r="BN307" t="s">
        <v>139</v>
      </c>
      <c r="BO307">
        <v>299600000</v>
      </c>
      <c r="BP307">
        <v>299600000</v>
      </c>
      <c r="BQ307">
        <v>0</v>
      </c>
      <c r="BR307">
        <v>0</v>
      </c>
      <c r="BS307" t="s">
        <v>137</v>
      </c>
      <c r="BT307">
        <v>6511100</v>
      </c>
      <c r="BU307">
        <v>14083000</v>
      </c>
      <c r="BV307">
        <v>17085000</v>
      </c>
      <c r="BW307">
        <v>20329000</v>
      </c>
      <c r="BX307">
        <v>4115900</v>
      </c>
      <c r="BY307">
        <v>12811000</v>
      </c>
      <c r="BZ307" t="s">
        <v>297</v>
      </c>
      <c r="CA307">
        <v>22310000</v>
      </c>
      <c r="CB307" t="s">
        <v>137</v>
      </c>
      <c r="CC307" t="s">
        <v>137</v>
      </c>
      <c r="CD307" t="s">
        <v>137</v>
      </c>
      <c r="CE307" t="s">
        <v>137</v>
      </c>
      <c r="CF307" t="s">
        <v>137</v>
      </c>
      <c r="CG307" t="s">
        <v>137</v>
      </c>
      <c r="CH307" t="s">
        <v>137</v>
      </c>
      <c r="CI307" t="s">
        <v>137</v>
      </c>
      <c r="CJ307">
        <v>6511100</v>
      </c>
      <c r="CK307">
        <v>0</v>
      </c>
      <c r="CL307">
        <v>0</v>
      </c>
      <c r="CM307">
        <v>14083000</v>
      </c>
      <c r="CN307">
        <v>0</v>
      </c>
      <c r="CO307">
        <v>0</v>
      </c>
      <c r="CP307">
        <v>17085000</v>
      </c>
      <c r="CQ307">
        <v>0</v>
      </c>
      <c r="CR307">
        <v>0</v>
      </c>
      <c r="CS307">
        <v>20329000</v>
      </c>
      <c r="CT307">
        <v>0</v>
      </c>
      <c r="CU307">
        <v>0</v>
      </c>
      <c r="CV307">
        <v>4115900</v>
      </c>
      <c r="CW307">
        <v>0</v>
      </c>
      <c r="CX307">
        <v>0</v>
      </c>
      <c r="CY307">
        <v>12811000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22310000</v>
      </c>
      <c r="DF307">
        <v>0</v>
      </c>
      <c r="DG307">
        <v>0</v>
      </c>
      <c r="DJ307">
        <v>305</v>
      </c>
      <c r="DK307">
        <v>313</v>
      </c>
      <c r="DL307">
        <v>840</v>
      </c>
      <c r="DM307">
        <v>840</v>
      </c>
      <c r="DN307" t="s">
        <v>19241</v>
      </c>
      <c r="DO307" t="s">
        <v>19240</v>
      </c>
      <c r="DP307" t="s">
        <v>19239</v>
      </c>
      <c r="DQ307" t="s">
        <v>19238</v>
      </c>
      <c r="DR307">
        <v>78977</v>
      </c>
      <c r="DS307">
        <v>54222</v>
      </c>
      <c r="DT307">
        <v>8</v>
      </c>
      <c r="DU307">
        <v>27416</v>
      </c>
      <c r="DV307">
        <v>78960</v>
      </c>
      <c r="DW307">
        <v>54199</v>
      </c>
      <c r="DX307">
        <v>2</v>
      </c>
      <c r="DY307">
        <v>30669</v>
      </c>
      <c r="DZ307">
        <v>78960</v>
      </c>
      <c r="EA307">
        <v>54199</v>
      </c>
      <c r="EB307">
        <v>2</v>
      </c>
      <c r="EC307">
        <v>30669</v>
      </c>
    </row>
    <row r="308" spans="1:133" x14ac:dyDescent="0.2">
      <c r="A308" t="s">
        <v>19236</v>
      </c>
      <c r="B308">
        <v>505</v>
      </c>
      <c r="C308" t="s">
        <v>19237</v>
      </c>
      <c r="D308" t="str">
        <f t="shared" si="12"/>
        <v>NP_064590</v>
      </c>
      <c r="E308" t="s">
        <v>19236</v>
      </c>
      <c r="F308" t="s">
        <v>19236</v>
      </c>
      <c r="G308" t="s">
        <v>19235</v>
      </c>
      <c r="H308">
        <v>1</v>
      </c>
      <c r="I308">
        <v>90.852900000000005</v>
      </c>
      <c r="J308">
        <v>1.4702399999999999E-4</v>
      </c>
      <c r="K308">
        <v>122.12</v>
      </c>
      <c r="L308">
        <v>81.347999999999999</v>
      </c>
      <c r="M308">
        <v>90.852999999999994</v>
      </c>
      <c r="N308">
        <v>1</v>
      </c>
      <c r="O308">
        <v>99.796300000000002</v>
      </c>
      <c r="P308">
        <v>2.22412E-3</v>
      </c>
      <c r="Q308">
        <v>99.796000000000006</v>
      </c>
      <c r="R308">
        <v>1</v>
      </c>
      <c r="S308">
        <v>122.11499999999999</v>
      </c>
      <c r="T308">
        <v>1.4702399999999999E-4</v>
      </c>
      <c r="U308">
        <v>122.12</v>
      </c>
      <c r="V308">
        <v>1</v>
      </c>
      <c r="W308">
        <v>90.852900000000005</v>
      </c>
      <c r="X308">
        <v>4.7236700000000001E-3</v>
      </c>
      <c r="Y308">
        <v>90.852999999999994</v>
      </c>
      <c r="Z308">
        <v>1</v>
      </c>
      <c r="AA308">
        <v>120.205</v>
      </c>
      <c r="AB308">
        <v>1.8338299999999999E-4</v>
      </c>
      <c r="AC308">
        <v>120.21</v>
      </c>
      <c r="AD308">
        <v>1</v>
      </c>
      <c r="AE308">
        <v>87.647300000000001</v>
      </c>
      <c r="AF308">
        <v>5.89151E-3</v>
      </c>
      <c r="AG308">
        <v>87.647000000000006</v>
      </c>
      <c r="AH308">
        <v>0</v>
      </c>
      <c r="AI308">
        <v>0</v>
      </c>
      <c r="AK308" t="s">
        <v>137</v>
      </c>
      <c r="AL308">
        <v>1</v>
      </c>
      <c r="AM308">
        <v>96.489199999999997</v>
      </c>
      <c r="AN308">
        <v>2.8841399999999999E-3</v>
      </c>
      <c r="AO308">
        <v>96.489000000000004</v>
      </c>
      <c r="AP308">
        <v>1</v>
      </c>
      <c r="AQ308">
        <v>90.852900000000005</v>
      </c>
      <c r="AR308">
        <v>4.7236700000000001E-3</v>
      </c>
      <c r="AS308">
        <v>90.852999999999994</v>
      </c>
      <c r="AT308" t="s">
        <v>136</v>
      </c>
      <c r="AU308">
        <v>1</v>
      </c>
      <c r="AV308" t="s">
        <v>144</v>
      </c>
      <c r="AW308" t="str">
        <f t="shared" si="13"/>
        <v>OTUD7B|NP_064590</v>
      </c>
      <c r="AX308" s="1" t="str">
        <f t="shared" si="14"/>
        <v>OTUD7B|NP_064590|RADSVANK(1)LGSFGK</v>
      </c>
      <c r="AY308" t="s">
        <v>19234</v>
      </c>
      <c r="AZ308" t="s">
        <v>143</v>
      </c>
      <c r="BA308" t="s">
        <v>2373</v>
      </c>
      <c r="BB308" t="s">
        <v>19233</v>
      </c>
      <c r="BC308" t="s">
        <v>19232</v>
      </c>
      <c r="BD308">
        <v>8</v>
      </c>
      <c r="BE308">
        <v>3</v>
      </c>
      <c r="BF308">
        <v>-0.48092000000000001</v>
      </c>
      <c r="BG308" t="s">
        <v>139</v>
      </c>
      <c r="BH308" t="s">
        <v>139</v>
      </c>
      <c r="BI308" t="s">
        <v>139</v>
      </c>
      <c r="BJ308" t="s">
        <v>139</v>
      </c>
      <c r="BK308" t="s">
        <v>139</v>
      </c>
      <c r="BL308" t="s">
        <v>138</v>
      </c>
      <c r="BM308" t="s">
        <v>139</v>
      </c>
      <c r="BN308" t="s">
        <v>139</v>
      </c>
      <c r="BO308">
        <v>163690000</v>
      </c>
      <c r="BP308">
        <v>163690000</v>
      </c>
      <c r="BQ308">
        <v>0</v>
      </c>
      <c r="BR308">
        <v>0</v>
      </c>
      <c r="BS308" t="s">
        <v>137</v>
      </c>
      <c r="BT308">
        <v>17511000</v>
      </c>
      <c r="BU308">
        <v>25725000</v>
      </c>
      <c r="BV308">
        <v>14879000</v>
      </c>
      <c r="BW308">
        <v>31481000</v>
      </c>
      <c r="BX308">
        <v>8732600</v>
      </c>
      <c r="BY308">
        <v>21111000</v>
      </c>
      <c r="BZ308">
        <v>26774000</v>
      </c>
      <c r="CA308">
        <v>17470000</v>
      </c>
      <c r="CB308" t="s">
        <v>137</v>
      </c>
      <c r="CC308" t="s">
        <v>137</v>
      </c>
      <c r="CD308" t="s">
        <v>137</v>
      </c>
      <c r="CE308" t="s">
        <v>137</v>
      </c>
      <c r="CF308" t="s">
        <v>137</v>
      </c>
      <c r="CG308" t="s">
        <v>137</v>
      </c>
      <c r="CH308" t="s">
        <v>137</v>
      </c>
      <c r="CI308" t="s">
        <v>137</v>
      </c>
      <c r="CJ308">
        <v>17511000</v>
      </c>
      <c r="CK308">
        <v>0</v>
      </c>
      <c r="CL308">
        <v>0</v>
      </c>
      <c r="CM308">
        <v>25725000</v>
      </c>
      <c r="CN308">
        <v>0</v>
      </c>
      <c r="CO308">
        <v>0</v>
      </c>
      <c r="CP308">
        <v>14879000</v>
      </c>
      <c r="CQ308">
        <v>0</v>
      </c>
      <c r="CR308">
        <v>0</v>
      </c>
      <c r="CS308">
        <v>31481000</v>
      </c>
      <c r="CT308">
        <v>0</v>
      </c>
      <c r="CU308">
        <v>0</v>
      </c>
      <c r="CV308">
        <v>8732600</v>
      </c>
      <c r="CW308">
        <v>0</v>
      </c>
      <c r="CX308">
        <v>0</v>
      </c>
      <c r="CY308">
        <v>21111000</v>
      </c>
      <c r="CZ308">
        <v>0</v>
      </c>
      <c r="DA308">
        <v>0</v>
      </c>
      <c r="DB308">
        <v>26774000</v>
      </c>
      <c r="DC308">
        <v>0</v>
      </c>
      <c r="DD308">
        <v>0</v>
      </c>
      <c r="DE308">
        <v>17470000</v>
      </c>
      <c r="DF308">
        <v>0</v>
      </c>
      <c r="DG308">
        <v>0</v>
      </c>
      <c r="DJ308">
        <v>306</v>
      </c>
      <c r="DK308">
        <v>317</v>
      </c>
      <c r="DL308">
        <v>505</v>
      </c>
      <c r="DM308">
        <v>505</v>
      </c>
      <c r="DN308">
        <v>8492</v>
      </c>
      <c r="DO308">
        <v>9057</v>
      </c>
      <c r="DP308" t="s">
        <v>19231</v>
      </c>
      <c r="DQ308" t="s">
        <v>19230</v>
      </c>
      <c r="DR308">
        <v>53391</v>
      </c>
      <c r="DS308">
        <v>36460</v>
      </c>
      <c r="DT308">
        <v>8</v>
      </c>
      <c r="DU308">
        <v>26556</v>
      </c>
      <c r="DV308">
        <v>53386</v>
      </c>
      <c r="DW308">
        <v>36455</v>
      </c>
      <c r="DX308">
        <v>2</v>
      </c>
      <c r="DY308">
        <v>25711</v>
      </c>
      <c r="DZ308">
        <v>53386</v>
      </c>
      <c r="EA308">
        <v>36455</v>
      </c>
      <c r="EB308">
        <v>2</v>
      </c>
      <c r="EC308">
        <v>25711</v>
      </c>
    </row>
    <row r="309" spans="1:133" x14ac:dyDescent="0.2">
      <c r="A309" t="s">
        <v>19220</v>
      </c>
      <c r="B309">
        <v>51</v>
      </c>
      <c r="C309" t="s">
        <v>19221</v>
      </c>
      <c r="D309" t="str">
        <f t="shared" si="12"/>
        <v>NP_060941</v>
      </c>
      <c r="E309" t="s">
        <v>19220</v>
      </c>
      <c r="F309" t="s">
        <v>19220</v>
      </c>
      <c r="G309" t="s">
        <v>19219</v>
      </c>
      <c r="H309">
        <v>1</v>
      </c>
      <c r="I309">
        <v>127.777</v>
      </c>
      <c r="J309" s="3">
        <v>1.36908E-15</v>
      </c>
      <c r="K309">
        <v>127.78</v>
      </c>
      <c r="L309">
        <v>96.07</v>
      </c>
      <c r="M309">
        <v>127.78</v>
      </c>
      <c r="V309">
        <v>1</v>
      </c>
      <c r="W309">
        <v>127.777</v>
      </c>
      <c r="X309" s="3">
        <v>1.36908E-15</v>
      </c>
      <c r="Y309">
        <v>127.78</v>
      </c>
      <c r="AT309" t="s">
        <v>136</v>
      </c>
      <c r="AU309">
        <v>1</v>
      </c>
      <c r="AV309" t="s">
        <v>144</v>
      </c>
      <c r="AW309" t="str">
        <f t="shared" si="13"/>
        <v>ZC3H15|NP_060941</v>
      </c>
      <c r="AX309" s="1" t="str">
        <f t="shared" si="14"/>
        <v>ZC3H15|NP_060941|AVTHQVK(1)FGQQNPR</v>
      </c>
      <c r="AY309" t="s">
        <v>19229</v>
      </c>
      <c r="AZ309" t="s">
        <v>143</v>
      </c>
      <c r="BA309" t="s">
        <v>150</v>
      </c>
      <c r="BB309" t="s">
        <v>19228</v>
      </c>
      <c r="BC309" t="s">
        <v>19227</v>
      </c>
      <c r="BD309">
        <v>7</v>
      </c>
      <c r="BE309">
        <v>3</v>
      </c>
      <c r="BF309">
        <v>0.68676000000000004</v>
      </c>
      <c r="BG309" t="s">
        <v>138</v>
      </c>
      <c r="BH309" t="s">
        <v>138</v>
      </c>
      <c r="BI309" t="s">
        <v>139</v>
      </c>
      <c r="BJ309" t="s">
        <v>138</v>
      </c>
      <c r="BK309" t="s">
        <v>138</v>
      </c>
      <c r="BL309" t="s">
        <v>138</v>
      </c>
      <c r="BM309" t="s">
        <v>138</v>
      </c>
      <c r="BN309" t="s">
        <v>138</v>
      </c>
      <c r="BO309">
        <v>0</v>
      </c>
      <c r="BP309">
        <v>0</v>
      </c>
      <c r="BQ309">
        <v>0</v>
      </c>
      <c r="BR309">
        <v>0</v>
      </c>
      <c r="BS309" t="s">
        <v>137</v>
      </c>
      <c r="BT309" t="s">
        <v>297</v>
      </c>
      <c r="BU309" t="s">
        <v>297</v>
      </c>
      <c r="BV309" t="s">
        <v>297</v>
      </c>
      <c r="BW309" t="s">
        <v>297</v>
      </c>
      <c r="BX309" t="s">
        <v>297</v>
      </c>
      <c r="BY309" t="s">
        <v>297</v>
      </c>
      <c r="BZ309" t="s">
        <v>297</v>
      </c>
      <c r="CA309" t="s">
        <v>297</v>
      </c>
      <c r="CB309" t="s">
        <v>137</v>
      </c>
      <c r="CC309" t="s">
        <v>137</v>
      </c>
      <c r="CD309" t="s">
        <v>137</v>
      </c>
      <c r="CE309" t="s">
        <v>137</v>
      </c>
      <c r="CF309" t="s">
        <v>137</v>
      </c>
      <c r="CG309" t="s">
        <v>137</v>
      </c>
      <c r="CH309" t="s">
        <v>137</v>
      </c>
      <c r="CI309" t="s">
        <v>137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J309">
        <v>307</v>
      </c>
      <c r="DK309">
        <v>319</v>
      </c>
      <c r="DL309">
        <v>51</v>
      </c>
      <c r="DM309">
        <v>51</v>
      </c>
      <c r="DN309">
        <v>976</v>
      </c>
      <c r="DO309">
        <v>1035</v>
      </c>
      <c r="DP309">
        <v>6199</v>
      </c>
      <c r="DQ309">
        <v>4460</v>
      </c>
      <c r="DR309">
        <v>6199</v>
      </c>
      <c r="DS309">
        <v>4460</v>
      </c>
      <c r="DT309">
        <v>3</v>
      </c>
      <c r="DU309">
        <v>12307</v>
      </c>
      <c r="DV309">
        <v>6199</v>
      </c>
      <c r="DW309">
        <v>4460</v>
      </c>
      <c r="DX309">
        <v>3</v>
      </c>
      <c r="DY309">
        <v>12307</v>
      </c>
      <c r="DZ309">
        <v>6199</v>
      </c>
      <c r="EA309">
        <v>4460</v>
      </c>
      <c r="EB309">
        <v>3</v>
      </c>
      <c r="EC309">
        <v>12307</v>
      </c>
    </row>
    <row r="310" spans="1:133" x14ac:dyDescent="0.2">
      <c r="A310" s="4" t="s">
        <v>19220</v>
      </c>
      <c r="B310">
        <v>93</v>
      </c>
      <c r="C310" t="s">
        <v>19221</v>
      </c>
      <c r="D310" t="str">
        <f t="shared" si="12"/>
        <v>NP_060941</v>
      </c>
      <c r="E310" t="s">
        <v>19220</v>
      </c>
      <c r="F310" t="s">
        <v>19220</v>
      </c>
      <c r="G310" t="s">
        <v>19219</v>
      </c>
      <c r="H310">
        <v>0.99994000000000005</v>
      </c>
      <c r="I310">
        <v>42.213700000000003</v>
      </c>
      <c r="J310">
        <v>4.7848900000000002E-4</v>
      </c>
      <c r="K310">
        <v>99.091999999999999</v>
      </c>
      <c r="L310">
        <v>71.55</v>
      </c>
      <c r="M310">
        <v>82.858999999999995</v>
      </c>
      <c r="N310">
        <v>0.97364600000000001</v>
      </c>
      <c r="O310">
        <v>15.6755</v>
      </c>
      <c r="P310">
        <v>9.0735999999999996E-4</v>
      </c>
      <c r="Q310">
        <v>89.659000000000006</v>
      </c>
      <c r="R310">
        <v>0.99992199999999998</v>
      </c>
      <c r="S310">
        <v>41.067799999999998</v>
      </c>
      <c r="T310">
        <v>4.7848900000000002E-4</v>
      </c>
      <c r="U310">
        <v>99.091999999999999</v>
      </c>
      <c r="V310">
        <v>0.99994000000000005</v>
      </c>
      <c r="W310">
        <v>42.213700000000003</v>
      </c>
      <c r="X310">
        <v>9.0730100000000001E-4</v>
      </c>
      <c r="Y310">
        <v>82.858999999999995</v>
      </c>
      <c r="Z310">
        <v>0.99301300000000003</v>
      </c>
      <c r="AA310">
        <v>21.526700000000002</v>
      </c>
      <c r="AB310">
        <v>6.1500900000000004E-3</v>
      </c>
      <c r="AC310">
        <v>65.765000000000001</v>
      </c>
      <c r="AD310">
        <v>0</v>
      </c>
      <c r="AE310">
        <v>0</v>
      </c>
      <c r="AG310" t="s">
        <v>137</v>
      </c>
      <c r="AH310">
        <v>0</v>
      </c>
      <c r="AI310">
        <v>0</v>
      </c>
      <c r="AK310" t="s">
        <v>137</v>
      </c>
      <c r="AU310">
        <v>1</v>
      </c>
      <c r="AV310" t="s">
        <v>144</v>
      </c>
      <c r="AW310" t="str">
        <f t="shared" si="13"/>
        <v>ZC3H15|NP_060941</v>
      </c>
      <c r="AX310" s="1" t="str">
        <f t="shared" si="14"/>
        <v>ZC3H15|NP_060941|ELQELNELFKPVVAAQK(1)ISK</v>
      </c>
      <c r="AY310" t="s">
        <v>19226</v>
      </c>
      <c r="AZ310" t="s">
        <v>143</v>
      </c>
      <c r="BA310" t="s">
        <v>1128</v>
      </c>
      <c r="BB310" t="s">
        <v>19225</v>
      </c>
      <c r="BC310" t="s">
        <v>19224</v>
      </c>
      <c r="BD310">
        <v>17</v>
      </c>
      <c r="BE310">
        <v>3</v>
      </c>
      <c r="BF310">
        <v>0.76334999999999997</v>
      </c>
      <c r="BG310" t="s">
        <v>139</v>
      </c>
      <c r="BH310" t="s">
        <v>139</v>
      </c>
      <c r="BI310" t="s">
        <v>139</v>
      </c>
      <c r="BJ310" t="s">
        <v>139</v>
      </c>
      <c r="BK310" t="s">
        <v>138</v>
      </c>
      <c r="BL310" t="s">
        <v>138</v>
      </c>
      <c r="BM310" t="s">
        <v>138</v>
      </c>
      <c r="BN310" t="s">
        <v>138</v>
      </c>
      <c r="BO310">
        <v>99143000</v>
      </c>
      <c r="BP310">
        <v>99143000</v>
      </c>
      <c r="BQ310">
        <v>0</v>
      </c>
      <c r="BR310">
        <v>0</v>
      </c>
      <c r="BS310" t="s">
        <v>137</v>
      </c>
      <c r="BT310">
        <v>10226000</v>
      </c>
      <c r="BU310">
        <v>20813000</v>
      </c>
      <c r="BV310">
        <v>20612000</v>
      </c>
      <c r="BW310">
        <v>31990000</v>
      </c>
      <c r="BX310">
        <v>3931900</v>
      </c>
      <c r="BY310">
        <v>9257900</v>
      </c>
      <c r="BZ310" t="s">
        <v>297</v>
      </c>
      <c r="CA310" t="s">
        <v>297</v>
      </c>
      <c r="CB310" t="s">
        <v>137</v>
      </c>
      <c r="CC310" t="s">
        <v>137</v>
      </c>
      <c r="CD310" t="s">
        <v>137</v>
      </c>
      <c r="CE310" t="s">
        <v>137</v>
      </c>
      <c r="CF310" t="s">
        <v>137</v>
      </c>
      <c r="CG310" t="s">
        <v>137</v>
      </c>
      <c r="CH310" t="s">
        <v>137</v>
      </c>
      <c r="CI310" t="s">
        <v>137</v>
      </c>
      <c r="CJ310">
        <v>10226000</v>
      </c>
      <c r="CK310">
        <v>0</v>
      </c>
      <c r="CL310">
        <v>0</v>
      </c>
      <c r="CM310">
        <v>20813000</v>
      </c>
      <c r="CN310">
        <v>0</v>
      </c>
      <c r="CO310">
        <v>0</v>
      </c>
      <c r="CP310">
        <v>20612000</v>
      </c>
      <c r="CQ310">
        <v>0</v>
      </c>
      <c r="CR310">
        <v>0</v>
      </c>
      <c r="CS310">
        <v>31990000</v>
      </c>
      <c r="CT310">
        <v>0</v>
      </c>
      <c r="CU310">
        <v>0</v>
      </c>
      <c r="CV310">
        <v>3931900</v>
      </c>
      <c r="CW310">
        <v>0</v>
      </c>
      <c r="CX310">
        <v>0</v>
      </c>
      <c r="CY310">
        <v>9257900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J310">
        <v>308</v>
      </c>
      <c r="DK310">
        <v>319</v>
      </c>
      <c r="DL310">
        <v>93</v>
      </c>
      <c r="DM310">
        <v>93</v>
      </c>
      <c r="DN310">
        <v>1870</v>
      </c>
      <c r="DO310">
        <v>1971</v>
      </c>
      <c r="DP310" t="s">
        <v>19223</v>
      </c>
      <c r="DQ310" t="s">
        <v>19222</v>
      </c>
      <c r="DR310">
        <v>11132</v>
      </c>
      <c r="DS310">
        <v>7841</v>
      </c>
      <c r="DT310">
        <v>3</v>
      </c>
      <c r="DU310">
        <v>45161</v>
      </c>
      <c r="DV310">
        <v>11131</v>
      </c>
      <c r="DW310">
        <v>7840</v>
      </c>
      <c r="DX310">
        <v>2</v>
      </c>
      <c r="DY310">
        <v>45698</v>
      </c>
      <c r="DZ310">
        <v>11131</v>
      </c>
      <c r="EA310">
        <v>7840</v>
      </c>
      <c r="EB310">
        <v>2</v>
      </c>
      <c r="EC310">
        <v>45698</v>
      </c>
    </row>
    <row r="311" spans="1:133" x14ac:dyDescent="0.2">
      <c r="A311" t="s">
        <v>19220</v>
      </c>
      <c r="B311">
        <v>67</v>
      </c>
      <c r="C311" t="s">
        <v>19221</v>
      </c>
      <c r="D311" t="str">
        <f t="shared" si="12"/>
        <v>NP_060941</v>
      </c>
      <c r="E311" t="s">
        <v>19220</v>
      </c>
      <c r="F311" t="s">
        <v>19220</v>
      </c>
      <c r="G311" t="s">
        <v>19219</v>
      </c>
      <c r="H311">
        <v>1</v>
      </c>
      <c r="I311">
        <v>178.46100000000001</v>
      </c>
      <c r="J311" s="3">
        <v>3.4008999999999999E-6</v>
      </c>
      <c r="K311">
        <v>178.46</v>
      </c>
      <c r="L311">
        <v>88.311999999999998</v>
      </c>
      <c r="M311">
        <v>178.46</v>
      </c>
      <c r="N311">
        <v>0</v>
      </c>
      <c r="O311">
        <v>0</v>
      </c>
      <c r="Q311" t="s">
        <v>137</v>
      </c>
      <c r="R311">
        <v>0</v>
      </c>
      <c r="S311">
        <v>0</v>
      </c>
      <c r="U311" t="s">
        <v>137</v>
      </c>
      <c r="V311">
        <v>1</v>
      </c>
      <c r="W311">
        <v>141.095</v>
      </c>
      <c r="X311">
        <v>3.69277E-4</v>
      </c>
      <c r="Y311">
        <v>141.1</v>
      </c>
      <c r="Z311">
        <v>1</v>
      </c>
      <c r="AA311">
        <v>178.46100000000001</v>
      </c>
      <c r="AB311" s="3">
        <v>3.4008999999999999E-6</v>
      </c>
      <c r="AC311">
        <v>178.46</v>
      </c>
      <c r="AL311">
        <v>0</v>
      </c>
      <c r="AM311">
        <v>0</v>
      </c>
      <c r="AO311" t="s">
        <v>137</v>
      </c>
      <c r="AT311" t="s">
        <v>136</v>
      </c>
      <c r="AU311">
        <v>1</v>
      </c>
      <c r="AV311" t="s">
        <v>144</v>
      </c>
      <c r="AW311" t="str">
        <f t="shared" si="13"/>
        <v>ZC3H15|NP_060941</v>
      </c>
      <c r="AX311" s="1" t="str">
        <f t="shared" si="14"/>
        <v>ZC3H15|NP_060941|QVAQSEAEK(1)K</v>
      </c>
      <c r="AY311" t="s">
        <v>19218</v>
      </c>
      <c r="AZ311" t="s">
        <v>143</v>
      </c>
      <c r="BA311" t="s">
        <v>188</v>
      </c>
      <c r="BB311" t="s">
        <v>19217</v>
      </c>
      <c r="BC311" t="s">
        <v>19216</v>
      </c>
      <c r="BD311">
        <v>9</v>
      </c>
      <c r="BE311">
        <v>2</v>
      </c>
      <c r="BF311">
        <v>-0.32208999999999999</v>
      </c>
      <c r="BG311" t="s">
        <v>138</v>
      </c>
      <c r="BH311" t="s">
        <v>138</v>
      </c>
      <c r="BI311" t="s">
        <v>139</v>
      </c>
      <c r="BJ311" t="s">
        <v>139</v>
      </c>
      <c r="BK311" t="s">
        <v>138</v>
      </c>
      <c r="BL311" t="s">
        <v>138</v>
      </c>
      <c r="BM311" t="s">
        <v>138</v>
      </c>
      <c r="BN311" t="s">
        <v>138</v>
      </c>
      <c r="BO311">
        <v>33220000</v>
      </c>
      <c r="BP311">
        <v>33220000</v>
      </c>
      <c r="BQ311">
        <v>0</v>
      </c>
      <c r="BR311">
        <v>0</v>
      </c>
      <c r="BS311" t="s">
        <v>137</v>
      </c>
      <c r="BT311">
        <v>2906400</v>
      </c>
      <c r="BU311">
        <v>5242300</v>
      </c>
      <c r="BV311">
        <v>10055000</v>
      </c>
      <c r="BW311">
        <v>12218000</v>
      </c>
      <c r="BX311" t="s">
        <v>297</v>
      </c>
      <c r="BY311" t="s">
        <v>297</v>
      </c>
      <c r="BZ311">
        <v>2798200</v>
      </c>
      <c r="CA311" t="s">
        <v>297</v>
      </c>
      <c r="CB311" t="s">
        <v>137</v>
      </c>
      <c r="CC311" t="s">
        <v>137</v>
      </c>
      <c r="CD311" t="s">
        <v>137</v>
      </c>
      <c r="CE311" t="s">
        <v>137</v>
      </c>
      <c r="CF311" t="s">
        <v>137</v>
      </c>
      <c r="CG311" t="s">
        <v>137</v>
      </c>
      <c r="CH311" t="s">
        <v>137</v>
      </c>
      <c r="CI311" t="s">
        <v>137</v>
      </c>
      <c r="CJ311">
        <v>2906400</v>
      </c>
      <c r="CK311">
        <v>0</v>
      </c>
      <c r="CL311">
        <v>0</v>
      </c>
      <c r="CM311">
        <v>5242300</v>
      </c>
      <c r="CN311">
        <v>0</v>
      </c>
      <c r="CO311">
        <v>0</v>
      </c>
      <c r="CP311">
        <v>10055000</v>
      </c>
      <c r="CQ311">
        <v>0</v>
      </c>
      <c r="CR311">
        <v>0</v>
      </c>
      <c r="CS311">
        <v>12218000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2798200</v>
      </c>
      <c r="DC311">
        <v>0</v>
      </c>
      <c r="DD311">
        <v>0</v>
      </c>
      <c r="DE311">
        <v>0</v>
      </c>
      <c r="DF311">
        <v>0</v>
      </c>
      <c r="DG311">
        <v>0</v>
      </c>
      <c r="DJ311">
        <v>309</v>
      </c>
      <c r="DK311">
        <v>319</v>
      </c>
      <c r="DL311">
        <v>67</v>
      </c>
      <c r="DM311">
        <v>67</v>
      </c>
      <c r="DN311">
        <v>8453</v>
      </c>
      <c r="DO311">
        <v>9018</v>
      </c>
      <c r="DP311" t="s">
        <v>19215</v>
      </c>
      <c r="DQ311" t="s">
        <v>19214</v>
      </c>
      <c r="DR311">
        <v>53183</v>
      </c>
      <c r="DS311">
        <v>36323</v>
      </c>
      <c r="DT311">
        <v>4</v>
      </c>
      <c r="DU311">
        <v>6112</v>
      </c>
      <c r="DV311">
        <v>53183</v>
      </c>
      <c r="DW311">
        <v>36323</v>
      </c>
      <c r="DX311">
        <v>4</v>
      </c>
      <c r="DY311">
        <v>6112</v>
      </c>
      <c r="DZ311">
        <v>53183</v>
      </c>
      <c r="EA311">
        <v>36323</v>
      </c>
      <c r="EB311">
        <v>4</v>
      </c>
      <c r="EC311">
        <v>6112</v>
      </c>
    </row>
    <row r="312" spans="1:133" x14ac:dyDescent="0.2">
      <c r="A312" t="s">
        <v>19207</v>
      </c>
      <c r="B312">
        <v>14</v>
      </c>
      <c r="C312" t="s">
        <v>19208</v>
      </c>
      <c r="D312" t="str">
        <f t="shared" si="12"/>
        <v>NP_004881</v>
      </c>
      <c r="E312" t="s">
        <v>19207</v>
      </c>
      <c r="F312" t="s">
        <v>19207</v>
      </c>
      <c r="G312" t="s">
        <v>19206</v>
      </c>
      <c r="H312">
        <v>1</v>
      </c>
      <c r="I312">
        <v>58.373399999999997</v>
      </c>
      <c r="J312" s="3">
        <v>5.9409799999999997E-25</v>
      </c>
      <c r="K312">
        <v>144.57</v>
      </c>
      <c r="L312">
        <v>106.69</v>
      </c>
      <c r="M312">
        <v>58.372999999999998</v>
      </c>
      <c r="N312">
        <v>1</v>
      </c>
      <c r="O312">
        <v>117.232</v>
      </c>
      <c r="P312" s="3">
        <v>2.9353499999999998E-9</v>
      </c>
      <c r="Q312">
        <v>117.23</v>
      </c>
      <c r="R312">
        <v>1</v>
      </c>
      <c r="S312">
        <v>106.468</v>
      </c>
      <c r="T312" s="3">
        <v>3.9475499999999999E-7</v>
      </c>
      <c r="U312">
        <v>106.47</v>
      </c>
      <c r="V312">
        <v>1</v>
      </c>
      <c r="W312">
        <v>144.57400000000001</v>
      </c>
      <c r="X312" s="3">
        <v>5.9409799999999997E-25</v>
      </c>
      <c r="Y312">
        <v>144.57</v>
      </c>
      <c r="Z312">
        <v>1</v>
      </c>
      <c r="AA312">
        <v>132.827</v>
      </c>
      <c r="AB312" s="3">
        <v>8.9082599999999996E-14</v>
      </c>
      <c r="AC312">
        <v>132.83000000000001</v>
      </c>
      <c r="AD312">
        <v>1</v>
      </c>
      <c r="AE312">
        <v>58.373399999999997</v>
      </c>
      <c r="AF312">
        <v>1.6951399999999999E-3</v>
      </c>
      <c r="AG312">
        <v>58.372999999999998</v>
      </c>
      <c r="AH312">
        <v>0</v>
      </c>
      <c r="AI312">
        <v>0</v>
      </c>
      <c r="AK312" t="s">
        <v>137</v>
      </c>
      <c r="AP312">
        <v>0</v>
      </c>
      <c r="AQ312">
        <v>0</v>
      </c>
      <c r="AS312" t="s">
        <v>137</v>
      </c>
      <c r="AT312" t="s">
        <v>136</v>
      </c>
      <c r="AU312">
        <v>1</v>
      </c>
      <c r="AV312" t="s">
        <v>144</v>
      </c>
      <c r="AW312" t="str">
        <f t="shared" si="13"/>
        <v>SPAG7|NP_004881</v>
      </c>
      <c r="AX312" s="1" t="str">
        <f t="shared" si="14"/>
        <v>SPAG7|NP_004881|ADLLGSILSSMEK(1)PPSLGDQETR</v>
      </c>
      <c r="AY312" t="s">
        <v>19213</v>
      </c>
      <c r="AZ312" t="s">
        <v>143</v>
      </c>
      <c r="BA312" t="s">
        <v>14170</v>
      </c>
      <c r="BB312" t="s">
        <v>19212</v>
      </c>
      <c r="BC312" t="s">
        <v>19211</v>
      </c>
      <c r="BD312">
        <v>13</v>
      </c>
      <c r="BE312">
        <v>3</v>
      </c>
      <c r="BF312">
        <v>-0.49491000000000002</v>
      </c>
      <c r="BG312" t="s">
        <v>139</v>
      </c>
      <c r="BH312" t="s">
        <v>139</v>
      </c>
      <c r="BI312" t="s">
        <v>139</v>
      </c>
      <c r="BJ312" t="s">
        <v>139</v>
      </c>
      <c r="BK312" t="s">
        <v>139</v>
      </c>
      <c r="BL312" t="s">
        <v>138</v>
      </c>
      <c r="BM312" t="s">
        <v>138</v>
      </c>
      <c r="BN312" t="s">
        <v>138</v>
      </c>
      <c r="BO312">
        <v>119040000</v>
      </c>
      <c r="BP312">
        <v>119040000</v>
      </c>
      <c r="BQ312">
        <v>0</v>
      </c>
      <c r="BR312">
        <v>0</v>
      </c>
      <c r="BS312" t="s">
        <v>137</v>
      </c>
      <c r="BT312">
        <v>14111000</v>
      </c>
      <c r="BU312">
        <v>19698000</v>
      </c>
      <c r="BV312">
        <v>9981900</v>
      </c>
      <c r="BW312">
        <v>21233000</v>
      </c>
      <c r="BX312">
        <v>7901400</v>
      </c>
      <c r="BY312">
        <v>12467000</v>
      </c>
      <c r="BZ312" t="s">
        <v>297</v>
      </c>
      <c r="CA312">
        <v>33646000</v>
      </c>
      <c r="CB312" t="s">
        <v>137</v>
      </c>
      <c r="CC312" t="s">
        <v>137</v>
      </c>
      <c r="CD312" t="s">
        <v>137</v>
      </c>
      <c r="CE312" t="s">
        <v>137</v>
      </c>
      <c r="CF312" t="s">
        <v>137</v>
      </c>
      <c r="CG312" t="s">
        <v>137</v>
      </c>
      <c r="CH312" t="s">
        <v>137</v>
      </c>
      <c r="CI312" t="s">
        <v>137</v>
      </c>
      <c r="CJ312">
        <v>14111000</v>
      </c>
      <c r="CK312">
        <v>0</v>
      </c>
      <c r="CL312">
        <v>0</v>
      </c>
      <c r="CM312">
        <v>19698000</v>
      </c>
      <c r="CN312">
        <v>0</v>
      </c>
      <c r="CO312">
        <v>0</v>
      </c>
      <c r="CP312">
        <v>9981900</v>
      </c>
      <c r="CQ312">
        <v>0</v>
      </c>
      <c r="CR312">
        <v>0</v>
      </c>
      <c r="CS312">
        <v>21233000</v>
      </c>
      <c r="CT312">
        <v>0</v>
      </c>
      <c r="CU312">
        <v>0</v>
      </c>
      <c r="CV312">
        <v>7901400</v>
      </c>
      <c r="CW312">
        <v>0</v>
      </c>
      <c r="CX312">
        <v>0</v>
      </c>
      <c r="CY312">
        <v>12467000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33646000</v>
      </c>
      <c r="DF312">
        <v>0</v>
      </c>
      <c r="DG312">
        <v>0</v>
      </c>
      <c r="DJ312">
        <v>310</v>
      </c>
      <c r="DK312">
        <v>320</v>
      </c>
      <c r="DL312">
        <v>14</v>
      </c>
      <c r="DM312">
        <v>14</v>
      </c>
      <c r="DN312">
        <v>190</v>
      </c>
      <c r="DO312">
        <v>198</v>
      </c>
      <c r="DP312" t="s">
        <v>19210</v>
      </c>
      <c r="DQ312" t="s">
        <v>19209</v>
      </c>
      <c r="DR312">
        <v>1219</v>
      </c>
      <c r="DS312">
        <v>895</v>
      </c>
      <c r="DT312">
        <v>5</v>
      </c>
      <c r="DU312">
        <v>56627</v>
      </c>
      <c r="DV312">
        <v>1217</v>
      </c>
      <c r="DW312">
        <v>893</v>
      </c>
      <c r="DX312">
        <v>3</v>
      </c>
      <c r="DY312">
        <v>59259</v>
      </c>
      <c r="DZ312">
        <v>1217</v>
      </c>
      <c r="EA312">
        <v>893</v>
      </c>
      <c r="EB312">
        <v>3</v>
      </c>
      <c r="EC312">
        <v>59259</v>
      </c>
    </row>
    <row r="313" spans="1:133" x14ac:dyDescent="0.2">
      <c r="A313" t="s">
        <v>19207</v>
      </c>
      <c r="B313">
        <v>197</v>
      </c>
      <c r="C313" t="s">
        <v>19208</v>
      </c>
      <c r="D313" t="str">
        <f t="shared" si="12"/>
        <v>NP_004881</v>
      </c>
      <c r="E313" t="s">
        <v>19207</v>
      </c>
      <c r="F313" t="s">
        <v>19207</v>
      </c>
      <c r="G313" t="s">
        <v>19206</v>
      </c>
      <c r="H313">
        <v>1</v>
      </c>
      <c r="I313">
        <v>106.4</v>
      </c>
      <c r="J313">
        <v>1.2622099999999999E-3</v>
      </c>
      <c r="K313">
        <v>139.15</v>
      </c>
      <c r="L313">
        <v>110.44</v>
      </c>
      <c r="M313">
        <v>106.4</v>
      </c>
      <c r="N313">
        <v>1</v>
      </c>
      <c r="O313">
        <v>103.083</v>
      </c>
      <c r="P313">
        <v>8.7032900000000007E-3</v>
      </c>
      <c r="Q313">
        <v>103.08</v>
      </c>
      <c r="R313">
        <v>1</v>
      </c>
      <c r="S313">
        <v>92.611000000000004</v>
      </c>
      <c r="T313">
        <v>1.5996900000000001E-2</v>
      </c>
      <c r="U313">
        <v>92.611000000000004</v>
      </c>
      <c r="V313">
        <v>1</v>
      </c>
      <c r="W313">
        <v>88.596100000000007</v>
      </c>
      <c r="X313">
        <v>1.9480600000000001E-2</v>
      </c>
      <c r="Y313">
        <v>88.596000000000004</v>
      </c>
      <c r="Z313">
        <v>1</v>
      </c>
      <c r="AA313">
        <v>139.15299999999999</v>
      </c>
      <c r="AB313">
        <v>1.2622099999999999E-3</v>
      </c>
      <c r="AC313">
        <v>139.15</v>
      </c>
      <c r="AH313">
        <v>1</v>
      </c>
      <c r="AI313">
        <v>112.834</v>
      </c>
      <c r="AJ313">
        <v>4.9891600000000003E-3</v>
      </c>
      <c r="AK313">
        <v>112.83</v>
      </c>
      <c r="AL313">
        <v>1</v>
      </c>
      <c r="AM313">
        <v>115.574</v>
      </c>
      <c r="AN313">
        <v>4.2315399999999998E-3</v>
      </c>
      <c r="AO313">
        <v>115.57</v>
      </c>
      <c r="AP313">
        <v>1</v>
      </c>
      <c r="AQ313">
        <v>106.4</v>
      </c>
      <c r="AR313">
        <v>6.8500399999999999E-3</v>
      </c>
      <c r="AS313">
        <v>106.4</v>
      </c>
      <c r="AT313" t="s">
        <v>136</v>
      </c>
      <c r="AU313">
        <v>1</v>
      </c>
      <c r="AV313" t="s">
        <v>144</v>
      </c>
      <c r="AW313" t="str">
        <f t="shared" si="13"/>
        <v>SPAG7|NP_004881</v>
      </c>
      <c r="AX313" s="1" t="str">
        <f t="shared" si="14"/>
        <v>SPAG7|NP_004881|TYGCVPVANK(1)R</v>
      </c>
      <c r="AY313" t="s">
        <v>19205</v>
      </c>
      <c r="AZ313" t="s">
        <v>143</v>
      </c>
      <c r="BA313" t="s">
        <v>1023</v>
      </c>
      <c r="BB313" t="s">
        <v>19204</v>
      </c>
      <c r="BC313" t="s">
        <v>19203</v>
      </c>
      <c r="BD313">
        <v>10</v>
      </c>
      <c r="BE313">
        <v>2</v>
      </c>
      <c r="BF313">
        <v>0.10518</v>
      </c>
      <c r="BG313" t="s">
        <v>139</v>
      </c>
      <c r="BH313" t="s">
        <v>139</v>
      </c>
      <c r="BI313" t="s">
        <v>139</v>
      </c>
      <c r="BJ313" t="s">
        <v>139</v>
      </c>
      <c r="BK313" t="s">
        <v>138</v>
      </c>
      <c r="BL313" t="s">
        <v>139</v>
      </c>
      <c r="BM313" t="s">
        <v>139</v>
      </c>
      <c r="BN313" t="s">
        <v>139</v>
      </c>
      <c r="BO313">
        <v>407540000</v>
      </c>
      <c r="BP313">
        <v>407540000</v>
      </c>
      <c r="BQ313">
        <v>0</v>
      </c>
      <c r="BR313">
        <v>0</v>
      </c>
      <c r="BS313" t="s">
        <v>137</v>
      </c>
      <c r="BT313">
        <v>44245000</v>
      </c>
      <c r="BU313">
        <v>51906000</v>
      </c>
      <c r="BV313">
        <v>28673000</v>
      </c>
      <c r="BW313">
        <v>129080000</v>
      </c>
      <c r="BX313" t="s">
        <v>297</v>
      </c>
      <c r="BY313">
        <v>39846000</v>
      </c>
      <c r="BZ313">
        <v>56825000</v>
      </c>
      <c r="CA313">
        <v>56959000</v>
      </c>
      <c r="CB313" t="s">
        <v>137</v>
      </c>
      <c r="CC313" t="s">
        <v>137</v>
      </c>
      <c r="CD313" t="s">
        <v>137</v>
      </c>
      <c r="CE313" t="s">
        <v>137</v>
      </c>
      <c r="CF313" t="s">
        <v>137</v>
      </c>
      <c r="CG313" t="s">
        <v>137</v>
      </c>
      <c r="CH313" t="s">
        <v>137</v>
      </c>
      <c r="CI313" t="s">
        <v>137</v>
      </c>
      <c r="CJ313">
        <v>44245000</v>
      </c>
      <c r="CK313">
        <v>0</v>
      </c>
      <c r="CL313">
        <v>0</v>
      </c>
      <c r="CM313">
        <v>51906000</v>
      </c>
      <c r="CN313">
        <v>0</v>
      </c>
      <c r="CO313">
        <v>0</v>
      </c>
      <c r="CP313">
        <v>28673000</v>
      </c>
      <c r="CQ313">
        <v>0</v>
      </c>
      <c r="CR313">
        <v>0</v>
      </c>
      <c r="CS313">
        <v>129080000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39846000</v>
      </c>
      <c r="CZ313">
        <v>0</v>
      </c>
      <c r="DA313">
        <v>0</v>
      </c>
      <c r="DB313">
        <v>56825000</v>
      </c>
      <c r="DC313">
        <v>0</v>
      </c>
      <c r="DD313">
        <v>0</v>
      </c>
      <c r="DE313">
        <v>56959000</v>
      </c>
      <c r="DF313">
        <v>0</v>
      </c>
      <c r="DG313">
        <v>0</v>
      </c>
      <c r="DJ313">
        <v>311</v>
      </c>
      <c r="DK313">
        <v>320</v>
      </c>
      <c r="DL313">
        <v>197</v>
      </c>
      <c r="DM313">
        <v>197</v>
      </c>
      <c r="DN313">
        <v>11304</v>
      </c>
      <c r="DO313">
        <v>12025</v>
      </c>
      <c r="DP313" t="s">
        <v>19202</v>
      </c>
      <c r="DQ313" t="s">
        <v>19201</v>
      </c>
      <c r="DR313">
        <v>72525</v>
      </c>
      <c r="DS313">
        <v>49585</v>
      </c>
      <c r="DT313">
        <v>8</v>
      </c>
      <c r="DU313">
        <v>17449</v>
      </c>
      <c r="DV313">
        <v>72522</v>
      </c>
      <c r="DW313">
        <v>49582</v>
      </c>
      <c r="DX313">
        <v>4</v>
      </c>
      <c r="DY313">
        <v>16809</v>
      </c>
      <c r="DZ313">
        <v>72522</v>
      </c>
      <c r="EA313">
        <v>49582</v>
      </c>
      <c r="EB313">
        <v>4</v>
      </c>
      <c r="EC313">
        <v>16809</v>
      </c>
    </row>
    <row r="314" spans="1:133" x14ac:dyDescent="0.2">
      <c r="A314" t="s">
        <v>19199</v>
      </c>
      <c r="B314">
        <v>41</v>
      </c>
      <c r="C314" t="s">
        <v>19200</v>
      </c>
      <c r="D314" t="str">
        <f t="shared" si="12"/>
        <v>NP_057085</v>
      </c>
      <c r="E314" t="s">
        <v>19199</v>
      </c>
      <c r="F314" t="s">
        <v>19199</v>
      </c>
      <c r="G314" t="s">
        <v>19198</v>
      </c>
      <c r="H314">
        <v>1</v>
      </c>
      <c r="I314">
        <v>70.802300000000002</v>
      </c>
      <c r="J314">
        <v>3.2014400000000002E-4</v>
      </c>
      <c r="K314">
        <v>109.54</v>
      </c>
      <c r="L314">
        <v>81.192999999999998</v>
      </c>
      <c r="M314">
        <v>70.802000000000007</v>
      </c>
      <c r="N314">
        <v>0</v>
      </c>
      <c r="O314">
        <v>0</v>
      </c>
      <c r="Q314" t="s">
        <v>137</v>
      </c>
      <c r="R314">
        <v>1</v>
      </c>
      <c r="S314">
        <v>52.019199999999998</v>
      </c>
      <c r="T314">
        <v>3.4008900000000002E-2</v>
      </c>
      <c r="U314">
        <v>52.018999999999998</v>
      </c>
      <c r="V314">
        <v>1</v>
      </c>
      <c r="W314">
        <v>57.197299999999998</v>
      </c>
      <c r="X314">
        <v>1.76743E-2</v>
      </c>
      <c r="Y314">
        <v>57.197000000000003</v>
      </c>
      <c r="Z314">
        <v>1</v>
      </c>
      <c r="AA314">
        <v>62.709000000000003</v>
      </c>
      <c r="AB314">
        <v>3.2014400000000002E-4</v>
      </c>
      <c r="AC314">
        <v>109.54</v>
      </c>
      <c r="AD314">
        <v>0</v>
      </c>
      <c r="AE314">
        <v>0</v>
      </c>
      <c r="AG314" t="s">
        <v>137</v>
      </c>
      <c r="AH314">
        <v>1</v>
      </c>
      <c r="AI314">
        <v>71.929199999999994</v>
      </c>
      <c r="AJ314">
        <v>4.57721E-3</v>
      </c>
      <c r="AK314">
        <v>71.929000000000002</v>
      </c>
      <c r="AL314">
        <v>1</v>
      </c>
      <c r="AM314">
        <v>75.682000000000002</v>
      </c>
      <c r="AN314">
        <v>2.8270700000000001E-3</v>
      </c>
      <c r="AO314">
        <v>75.682000000000002</v>
      </c>
      <c r="AP314">
        <v>1</v>
      </c>
      <c r="AQ314">
        <v>70.802300000000002</v>
      </c>
      <c r="AR314">
        <v>5.1027599999999996E-3</v>
      </c>
      <c r="AS314">
        <v>70.802000000000007</v>
      </c>
      <c r="AU314">
        <v>1</v>
      </c>
      <c r="AV314" t="s">
        <v>144</v>
      </c>
      <c r="AW314" t="str">
        <f t="shared" si="13"/>
        <v>UTP18|NP_057085</v>
      </c>
      <c r="AX314" s="1" t="str">
        <f t="shared" si="14"/>
        <v>UTP18|NP_057085|AGAGPGGPPQK(1)PAPSSQR</v>
      </c>
      <c r="AY314" t="s">
        <v>19197</v>
      </c>
      <c r="AZ314" t="s">
        <v>143</v>
      </c>
      <c r="BA314" t="s">
        <v>403</v>
      </c>
      <c r="BB314" t="s">
        <v>19196</v>
      </c>
      <c r="BC314" t="s">
        <v>19195</v>
      </c>
      <c r="BD314">
        <v>11</v>
      </c>
      <c r="BE314">
        <v>2</v>
      </c>
      <c r="BF314">
        <v>0.27254</v>
      </c>
      <c r="BG314" t="s">
        <v>138</v>
      </c>
      <c r="BH314" t="s">
        <v>139</v>
      </c>
      <c r="BI314" t="s">
        <v>139</v>
      </c>
      <c r="BJ314" t="s">
        <v>139</v>
      </c>
      <c r="BK314" t="s">
        <v>138</v>
      </c>
      <c r="BL314" t="s">
        <v>139</v>
      </c>
      <c r="BM314" t="s">
        <v>139</v>
      </c>
      <c r="BN314" t="s">
        <v>139</v>
      </c>
      <c r="BO314">
        <v>139410000</v>
      </c>
      <c r="BP314">
        <v>139410000</v>
      </c>
      <c r="BQ314">
        <v>0</v>
      </c>
      <c r="BR314">
        <v>0</v>
      </c>
      <c r="BS314" t="s">
        <v>137</v>
      </c>
      <c r="BT314">
        <v>10804000</v>
      </c>
      <c r="BU314">
        <v>9639300</v>
      </c>
      <c r="BV314">
        <v>14513000</v>
      </c>
      <c r="BW314">
        <v>12940000</v>
      </c>
      <c r="BX314">
        <v>10026000</v>
      </c>
      <c r="BY314">
        <v>10545000</v>
      </c>
      <c r="BZ314">
        <v>8321500</v>
      </c>
      <c r="CA314">
        <v>10207000</v>
      </c>
      <c r="CB314" t="s">
        <v>137</v>
      </c>
      <c r="CC314" t="s">
        <v>137</v>
      </c>
      <c r="CD314" t="s">
        <v>137</v>
      </c>
      <c r="CE314" t="s">
        <v>137</v>
      </c>
      <c r="CF314" t="s">
        <v>137</v>
      </c>
      <c r="CG314" t="s">
        <v>137</v>
      </c>
      <c r="CH314" t="s">
        <v>137</v>
      </c>
      <c r="CI314" t="s">
        <v>137</v>
      </c>
      <c r="CJ314">
        <v>10804000</v>
      </c>
      <c r="CK314">
        <v>0</v>
      </c>
      <c r="CL314">
        <v>0</v>
      </c>
      <c r="CM314">
        <v>9639300</v>
      </c>
      <c r="CN314">
        <v>0</v>
      </c>
      <c r="CO314">
        <v>0</v>
      </c>
      <c r="CP314">
        <v>14513000</v>
      </c>
      <c r="CQ314">
        <v>0</v>
      </c>
      <c r="CR314">
        <v>0</v>
      </c>
      <c r="CS314">
        <v>12940000</v>
      </c>
      <c r="CT314">
        <v>0</v>
      </c>
      <c r="CU314">
        <v>0</v>
      </c>
      <c r="CV314">
        <v>10026000</v>
      </c>
      <c r="CW314">
        <v>0</v>
      </c>
      <c r="CX314">
        <v>0</v>
      </c>
      <c r="CY314">
        <v>10545000</v>
      </c>
      <c r="CZ314">
        <v>0</v>
      </c>
      <c r="DA314">
        <v>0</v>
      </c>
      <c r="DB314">
        <v>8321500</v>
      </c>
      <c r="DC314">
        <v>0</v>
      </c>
      <c r="DD314">
        <v>0</v>
      </c>
      <c r="DE314">
        <v>10207000</v>
      </c>
      <c r="DF314">
        <v>0</v>
      </c>
      <c r="DG314">
        <v>0</v>
      </c>
      <c r="DJ314">
        <v>312</v>
      </c>
      <c r="DK314">
        <v>321</v>
      </c>
      <c r="DL314">
        <v>41</v>
      </c>
      <c r="DM314">
        <v>41</v>
      </c>
      <c r="DN314">
        <v>300</v>
      </c>
      <c r="DO314">
        <v>316</v>
      </c>
      <c r="DP314" t="s">
        <v>19194</v>
      </c>
      <c r="DQ314" t="s">
        <v>19193</v>
      </c>
      <c r="DR314">
        <v>1851</v>
      </c>
      <c r="DS314">
        <v>1342</v>
      </c>
      <c r="DT314">
        <v>8</v>
      </c>
      <c r="DU314">
        <v>13226</v>
      </c>
      <c r="DV314">
        <v>1847</v>
      </c>
      <c r="DW314">
        <v>1338</v>
      </c>
      <c r="DX314">
        <v>4</v>
      </c>
      <c r="DY314">
        <v>12685</v>
      </c>
      <c r="DZ314">
        <v>1847</v>
      </c>
      <c r="EA314">
        <v>1338</v>
      </c>
      <c r="EB314">
        <v>4</v>
      </c>
      <c r="EC314">
        <v>12685</v>
      </c>
    </row>
    <row r="315" spans="1:133" x14ac:dyDescent="0.2">
      <c r="A315" t="s">
        <v>19191</v>
      </c>
      <c r="B315">
        <v>66</v>
      </c>
      <c r="C315" t="s">
        <v>19192</v>
      </c>
      <c r="D315" t="str">
        <f t="shared" si="12"/>
        <v>NP_001246</v>
      </c>
      <c r="E315" t="s">
        <v>19191</v>
      </c>
      <c r="F315" t="s">
        <v>19191</v>
      </c>
      <c r="G315" t="s">
        <v>19190</v>
      </c>
      <c r="H315">
        <v>0.99999899999999997</v>
      </c>
      <c r="I315">
        <v>62.4542</v>
      </c>
      <c r="J315">
        <v>2.1072500000000002E-3</v>
      </c>
      <c r="K315">
        <v>83.292000000000002</v>
      </c>
      <c r="L315">
        <v>49.109000000000002</v>
      </c>
      <c r="M315">
        <v>83.292000000000002</v>
      </c>
      <c r="Z315">
        <v>0.99999899999999997</v>
      </c>
      <c r="AA315">
        <v>62.4542</v>
      </c>
      <c r="AB315">
        <v>2.1072500000000002E-3</v>
      </c>
      <c r="AC315">
        <v>83.292000000000002</v>
      </c>
      <c r="AH315">
        <v>0</v>
      </c>
      <c r="AI315">
        <v>0</v>
      </c>
      <c r="AK315" t="s">
        <v>137</v>
      </c>
      <c r="AT315" t="s">
        <v>136</v>
      </c>
      <c r="AU315">
        <v>1</v>
      </c>
      <c r="AV315" t="s">
        <v>144</v>
      </c>
      <c r="AW315" t="str">
        <f t="shared" si="13"/>
        <v>CDC20|NP_001246</v>
      </c>
      <c r="AX315" s="1" t="str">
        <f t="shared" si="14"/>
        <v>CDC20|NP_001246|SSSK(1)VQTTPSKPGGDR</v>
      </c>
      <c r="AY315" t="s">
        <v>19189</v>
      </c>
      <c r="AZ315" t="s">
        <v>143</v>
      </c>
      <c r="BA315" t="s">
        <v>1343</v>
      </c>
      <c r="BB315" t="s">
        <v>19188</v>
      </c>
      <c r="BC315" t="s">
        <v>19187</v>
      </c>
      <c r="BD315">
        <v>4</v>
      </c>
      <c r="BE315">
        <v>3</v>
      </c>
      <c r="BF315">
        <v>2.2357999999999999E-2</v>
      </c>
      <c r="BG315" t="s">
        <v>138</v>
      </c>
      <c r="BH315" t="s">
        <v>138</v>
      </c>
      <c r="BI315" t="s">
        <v>138</v>
      </c>
      <c r="BJ315" t="s">
        <v>139</v>
      </c>
      <c r="BK315" t="s">
        <v>138</v>
      </c>
      <c r="BL315" t="s">
        <v>138</v>
      </c>
      <c r="BM315" t="s">
        <v>138</v>
      </c>
      <c r="BN315" t="s">
        <v>138</v>
      </c>
      <c r="BO315">
        <v>7915400</v>
      </c>
      <c r="BP315">
        <v>7915400</v>
      </c>
      <c r="BQ315">
        <v>0</v>
      </c>
      <c r="BR315">
        <v>0</v>
      </c>
      <c r="BS315" t="s">
        <v>137</v>
      </c>
      <c r="BT315" t="s">
        <v>297</v>
      </c>
      <c r="BU315" t="s">
        <v>297</v>
      </c>
      <c r="BV315" t="s">
        <v>297</v>
      </c>
      <c r="BW315">
        <v>4943300</v>
      </c>
      <c r="BX315" t="s">
        <v>297</v>
      </c>
      <c r="BY315">
        <v>2972100</v>
      </c>
      <c r="BZ315" t="s">
        <v>297</v>
      </c>
      <c r="CA315" t="s">
        <v>297</v>
      </c>
      <c r="CB315" t="s">
        <v>137</v>
      </c>
      <c r="CC315" t="s">
        <v>137</v>
      </c>
      <c r="CD315" t="s">
        <v>137</v>
      </c>
      <c r="CE315" t="s">
        <v>137</v>
      </c>
      <c r="CF315" t="s">
        <v>137</v>
      </c>
      <c r="CG315" t="s">
        <v>137</v>
      </c>
      <c r="CH315" t="s">
        <v>137</v>
      </c>
      <c r="CI315" t="s">
        <v>137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4943300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2972100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J315">
        <v>313</v>
      </c>
      <c r="DK315">
        <v>323</v>
      </c>
      <c r="DL315">
        <v>66</v>
      </c>
      <c r="DM315">
        <v>66</v>
      </c>
      <c r="DN315">
        <v>9690</v>
      </c>
      <c r="DO315">
        <v>10319</v>
      </c>
      <c r="DP315" t="s">
        <v>19186</v>
      </c>
      <c r="DQ315">
        <v>41831</v>
      </c>
      <c r="DR315">
        <v>61257</v>
      </c>
      <c r="DS315">
        <v>41831</v>
      </c>
      <c r="DT315">
        <v>4</v>
      </c>
      <c r="DU315">
        <v>7983</v>
      </c>
      <c r="DV315">
        <v>61257</v>
      </c>
      <c r="DW315">
        <v>41831</v>
      </c>
      <c r="DX315">
        <v>4</v>
      </c>
      <c r="DY315">
        <v>7983</v>
      </c>
      <c r="DZ315">
        <v>61257</v>
      </c>
      <c r="EA315">
        <v>41831</v>
      </c>
      <c r="EB315">
        <v>4</v>
      </c>
      <c r="EC315">
        <v>7983</v>
      </c>
    </row>
    <row r="316" spans="1:133" x14ac:dyDescent="0.2">
      <c r="A316" t="s">
        <v>19184</v>
      </c>
      <c r="B316">
        <v>140</v>
      </c>
      <c r="C316" t="s">
        <v>19185</v>
      </c>
      <c r="D316" t="str">
        <f t="shared" si="12"/>
        <v>NP_006699</v>
      </c>
      <c r="E316" t="s">
        <v>19184</v>
      </c>
      <c r="F316" t="s">
        <v>19184</v>
      </c>
      <c r="G316" t="s">
        <v>19183</v>
      </c>
      <c r="H316">
        <v>1</v>
      </c>
      <c r="I316">
        <v>74.140799999999999</v>
      </c>
      <c r="J316">
        <v>1.6449699999999999E-3</v>
      </c>
      <c r="K316">
        <v>74.141000000000005</v>
      </c>
      <c r="L316">
        <v>50.804000000000002</v>
      </c>
      <c r="M316">
        <v>74.141000000000005</v>
      </c>
      <c r="Z316">
        <v>1</v>
      </c>
      <c r="AA316">
        <v>74.140799999999999</v>
      </c>
      <c r="AB316">
        <v>1.6449699999999999E-3</v>
      </c>
      <c r="AC316">
        <v>74.141000000000005</v>
      </c>
      <c r="AP316">
        <v>0</v>
      </c>
      <c r="AQ316">
        <v>0</v>
      </c>
      <c r="AS316" t="s">
        <v>137</v>
      </c>
      <c r="AT316" t="s">
        <v>136</v>
      </c>
      <c r="AU316">
        <v>1</v>
      </c>
      <c r="AV316" t="s">
        <v>144</v>
      </c>
      <c r="AW316" t="str">
        <f t="shared" si="13"/>
        <v>GLO1|NP_006699</v>
      </c>
      <c r="AX316" s="1" t="str">
        <f t="shared" si="14"/>
        <v>GLO1|NP_006699|GFGHIGIAVPDVYSACK(1)R</v>
      </c>
      <c r="AY316" t="s">
        <v>19182</v>
      </c>
      <c r="AZ316" t="s">
        <v>143</v>
      </c>
      <c r="BA316" t="s">
        <v>483</v>
      </c>
      <c r="BB316" t="s">
        <v>19181</v>
      </c>
      <c r="BC316" t="s">
        <v>19180</v>
      </c>
      <c r="BD316">
        <v>17</v>
      </c>
      <c r="BE316">
        <v>3</v>
      </c>
      <c r="BF316">
        <v>0.18823999999999999</v>
      </c>
      <c r="BG316" t="s">
        <v>138</v>
      </c>
      <c r="BH316" t="s">
        <v>138</v>
      </c>
      <c r="BI316" t="s">
        <v>138</v>
      </c>
      <c r="BJ316" t="s">
        <v>139</v>
      </c>
      <c r="BK316" t="s">
        <v>138</v>
      </c>
      <c r="BL316" t="s">
        <v>138</v>
      </c>
      <c r="BM316" t="s">
        <v>138</v>
      </c>
      <c r="BN316" t="s">
        <v>138</v>
      </c>
      <c r="BO316">
        <v>21121000</v>
      </c>
      <c r="BP316">
        <v>21121000</v>
      </c>
      <c r="BQ316">
        <v>0</v>
      </c>
      <c r="BR316">
        <v>0</v>
      </c>
      <c r="BS316" t="s">
        <v>137</v>
      </c>
      <c r="BT316" t="s">
        <v>297</v>
      </c>
      <c r="BU316" t="s">
        <v>297</v>
      </c>
      <c r="BV316" t="s">
        <v>297</v>
      </c>
      <c r="BW316">
        <v>10294000</v>
      </c>
      <c r="BX316" t="s">
        <v>297</v>
      </c>
      <c r="BY316" t="s">
        <v>297</v>
      </c>
      <c r="BZ316" t="s">
        <v>297</v>
      </c>
      <c r="CA316">
        <v>10828000</v>
      </c>
      <c r="CB316" t="s">
        <v>137</v>
      </c>
      <c r="CC316" t="s">
        <v>137</v>
      </c>
      <c r="CD316" t="s">
        <v>137</v>
      </c>
      <c r="CE316" t="s">
        <v>137</v>
      </c>
      <c r="CF316" t="s">
        <v>137</v>
      </c>
      <c r="CG316" t="s">
        <v>137</v>
      </c>
      <c r="CH316" t="s">
        <v>137</v>
      </c>
      <c r="CI316" t="s">
        <v>137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10294000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10828000</v>
      </c>
      <c r="DF316">
        <v>0</v>
      </c>
      <c r="DG316">
        <v>0</v>
      </c>
      <c r="DJ316">
        <v>314</v>
      </c>
      <c r="DK316">
        <v>324</v>
      </c>
      <c r="DL316">
        <v>140</v>
      </c>
      <c r="DM316">
        <v>140</v>
      </c>
      <c r="DN316">
        <v>2788</v>
      </c>
      <c r="DO316">
        <v>2940</v>
      </c>
      <c r="DP316" t="s">
        <v>19179</v>
      </c>
      <c r="DQ316">
        <v>11920</v>
      </c>
      <c r="DR316">
        <v>17061</v>
      </c>
      <c r="DS316">
        <v>11920</v>
      </c>
      <c r="DT316">
        <v>4</v>
      </c>
      <c r="DU316">
        <v>36005</v>
      </c>
      <c r="DV316">
        <v>17061</v>
      </c>
      <c r="DW316">
        <v>11920</v>
      </c>
      <c r="DX316">
        <v>4</v>
      </c>
      <c r="DY316">
        <v>36005</v>
      </c>
      <c r="DZ316">
        <v>17061</v>
      </c>
      <c r="EA316">
        <v>11920</v>
      </c>
      <c r="EB316">
        <v>4</v>
      </c>
      <c r="EC316">
        <v>36005</v>
      </c>
    </row>
    <row r="317" spans="1:133" x14ac:dyDescent="0.2">
      <c r="A317" t="s">
        <v>19174</v>
      </c>
      <c r="B317">
        <v>593</v>
      </c>
      <c r="C317" t="s">
        <v>19175</v>
      </c>
      <c r="D317" t="str">
        <f t="shared" si="12"/>
        <v>NP_689472</v>
      </c>
      <c r="E317" t="s">
        <v>19174</v>
      </c>
      <c r="F317" t="s">
        <v>19174</v>
      </c>
      <c r="G317" t="s">
        <v>19173</v>
      </c>
      <c r="H317">
        <v>1</v>
      </c>
      <c r="I317">
        <v>66.809200000000004</v>
      </c>
      <c r="J317">
        <v>8.6211499999999993E-3</v>
      </c>
      <c r="K317">
        <v>66.808999999999997</v>
      </c>
      <c r="L317">
        <v>40.578000000000003</v>
      </c>
      <c r="M317">
        <v>66.808999999999997</v>
      </c>
      <c r="Z317">
        <v>1</v>
      </c>
      <c r="AA317">
        <v>66.809200000000004</v>
      </c>
      <c r="AB317">
        <v>8.6211499999999993E-3</v>
      </c>
      <c r="AC317">
        <v>66.808999999999997</v>
      </c>
      <c r="AT317" t="s">
        <v>136</v>
      </c>
      <c r="AU317">
        <v>1</v>
      </c>
      <c r="AV317" t="s">
        <v>144</v>
      </c>
      <c r="AW317" t="str">
        <f t="shared" si="13"/>
        <v>TICRR|NP_689472</v>
      </c>
      <c r="AX317" s="1" t="str">
        <f t="shared" si="14"/>
        <v>TICRR|NP_689472|AQK(1)LHPDGSPDVAGEK</v>
      </c>
      <c r="AY317" t="s">
        <v>19178</v>
      </c>
      <c r="AZ317" t="s">
        <v>3803</v>
      </c>
      <c r="BA317" t="s">
        <v>3969</v>
      </c>
      <c r="BB317" t="s">
        <v>19177</v>
      </c>
      <c r="BC317" t="s">
        <v>19176</v>
      </c>
      <c r="BD317">
        <v>3</v>
      </c>
      <c r="BE317">
        <v>3</v>
      </c>
      <c r="BF317">
        <v>-0.19782</v>
      </c>
      <c r="BG317" t="s">
        <v>138</v>
      </c>
      <c r="BH317" t="s">
        <v>138</v>
      </c>
      <c r="BI317" t="s">
        <v>138</v>
      </c>
      <c r="BJ317" t="s">
        <v>139</v>
      </c>
      <c r="BK317" t="s">
        <v>138</v>
      </c>
      <c r="BL317" t="s">
        <v>138</v>
      </c>
      <c r="BM317" t="s">
        <v>138</v>
      </c>
      <c r="BN317" t="s">
        <v>138</v>
      </c>
      <c r="BO317">
        <v>4266700</v>
      </c>
      <c r="BP317">
        <v>4266700</v>
      </c>
      <c r="BQ317">
        <v>0</v>
      </c>
      <c r="BR317">
        <v>0</v>
      </c>
      <c r="BS317" t="s">
        <v>137</v>
      </c>
      <c r="BT317" t="s">
        <v>297</v>
      </c>
      <c r="BU317" t="s">
        <v>297</v>
      </c>
      <c r="BV317" t="s">
        <v>297</v>
      </c>
      <c r="BW317">
        <v>4266700</v>
      </c>
      <c r="BX317" t="s">
        <v>297</v>
      </c>
      <c r="BY317" t="s">
        <v>297</v>
      </c>
      <c r="BZ317" t="s">
        <v>297</v>
      </c>
      <c r="CA317" t="s">
        <v>297</v>
      </c>
      <c r="CB317" t="s">
        <v>137</v>
      </c>
      <c r="CC317" t="s">
        <v>137</v>
      </c>
      <c r="CD317" t="s">
        <v>137</v>
      </c>
      <c r="CE317" t="s">
        <v>137</v>
      </c>
      <c r="CF317" t="s">
        <v>137</v>
      </c>
      <c r="CG317" t="s">
        <v>137</v>
      </c>
      <c r="CH317" t="s">
        <v>137</v>
      </c>
      <c r="CI317" t="s">
        <v>137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4266700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J317">
        <v>315</v>
      </c>
      <c r="DK317">
        <v>327</v>
      </c>
      <c r="DL317">
        <v>593</v>
      </c>
      <c r="DM317">
        <v>593</v>
      </c>
      <c r="DN317">
        <v>723</v>
      </c>
      <c r="DO317">
        <v>776</v>
      </c>
      <c r="DP317">
        <v>4695</v>
      </c>
      <c r="DQ317">
        <v>3422</v>
      </c>
      <c r="DR317">
        <v>4695</v>
      </c>
      <c r="DS317">
        <v>3422</v>
      </c>
      <c r="DT317">
        <v>4</v>
      </c>
      <c r="DU317">
        <v>13035</v>
      </c>
      <c r="DV317">
        <v>4695</v>
      </c>
      <c r="DW317">
        <v>3422</v>
      </c>
      <c r="DX317">
        <v>4</v>
      </c>
      <c r="DY317">
        <v>13035</v>
      </c>
      <c r="DZ317">
        <v>4695</v>
      </c>
      <c r="EA317">
        <v>3422</v>
      </c>
      <c r="EB317">
        <v>4</v>
      </c>
      <c r="EC317">
        <v>13035</v>
      </c>
    </row>
    <row r="318" spans="1:133" x14ac:dyDescent="0.2">
      <c r="A318" t="s">
        <v>19174</v>
      </c>
      <c r="B318">
        <v>606</v>
      </c>
      <c r="C318" t="s">
        <v>19175</v>
      </c>
      <c r="D318" t="str">
        <f t="shared" si="12"/>
        <v>NP_689472</v>
      </c>
      <c r="E318" t="s">
        <v>19174</v>
      </c>
      <c r="F318" t="s">
        <v>19174</v>
      </c>
      <c r="G318" t="s">
        <v>19173</v>
      </c>
      <c r="H318">
        <v>1</v>
      </c>
      <c r="I318">
        <v>61.0959</v>
      </c>
      <c r="J318">
        <v>1.1408E-2</v>
      </c>
      <c r="K318">
        <v>61.095999999999997</v>
      </c>
      <c r="L318">
        <v>10.436999999999999</v>
      </c>
      <c r="M318">
        <v>61.095999999999997</v>
      </c>
      <c r="Z318">
        <v>1</v>
      </c>
      <c r="AA318">
        <v>61.0959</v>
      </c>
      <c r="AB318">
        <v>1.1408E-2</v>
      </c>
      <c r="AC318">
        <v>61.095999999999997</v>
      </c>
      <c r="AT318" t="s">
        <v>136</v>
      </c>
      <c r="AU318">
        <v>1</v>
      </c>
      <c r="AV318" t="s">
        <v>144</v>
      </c>
      <c r="AW318" t="str">
        <f t="shared" si="13"/>
        <v>TICRR|NP_689472</v>
      </c>
      <c r="AX318" s="1" t="str">
        <f t="shared" si="14"/>
        <v>TICRR|NP_689472|LHPDGSPDVAGEK(1)GIQK</v>
      </c>
      <c r="AY318" t="s">
        <v>19172</v>
      </c>
      <c r="AZ318" t="s">
        <v>143</v>
      </c>
      <c r="BA318" t="s">
        <v>394</v>
      </c>
      <c r="BB318" t="s">
        <v>19171</v>
      </c>
      <c r="BC318" t="s">
        <v>19170</v>
      </c>
      <c r="BD318">
        <v>13</v>
      </c>
      <c r="BE318">
        <v>3</v>
      </c>
      <c r="BF318">
        <v>3.1926000000000001</v>
      </c>
      <c r="BG318" t="s">
        <v>138</v>
      </c>
      <c r="BH318" t="s">
        <v>138</v>
      </c>
      <c r="BI318" t="s">
        <v>138</v>
      </c>
      <c r="BJ318" t="s">
        <v>139</v>
      </c>
      <c r="BK318" t="s">
        <v>138</v>
      </c>
      <c r="BL318" t="s">
        <v>138</v>
      </c>
      <c r="BM318" t="s">
        <v>138</v>
      </c>
      <c r="BN318" t="s">
        <v>138</v>
      </c>
      <c r="BO318">
        <v>14104000</v>
      </c>
      <c r="BP318">
        <v>14104000</v>
      </c>
      <c r="BQ318">
        <v>0</v>
      </c>
      <c r="BR318">
        <v>0</v>
      </c>
      <c r="BS318" t="s">
        <v>137</v>
      </c>
      <c r="BT318" t="s">
        <v>297</v>
      </c>
      <c r="BU318" t="s">
        <v>297</v>
      </c>
      <c r="BV318" t="s">
        <v>297</v>
      </c>
      <c r="BW318">
        <v>14104000</v>
      </c>
      <c r="BX318" t="s">
        <v>297</v>
      </c>
      <c r="BY318" t="s">
        <v>297</v>
      </c>
      <c r="BZ318" t="s">
        <v>297</v>
      </c>
      <c r="CA318" t="s">
        <v>297</v>
      </c>
      <c r="CB318" t="s">
        <v>137</v>
      </c>
      <c r="CC318" t="s">
        <v>137</v>
      </c>
      <c r="CD318" t="s">
        <v>137</v>
      </c>
      <c r="CE318" t="s">
        <v>137</v>
      </c>
      <c r="CF318" t="s">
        <v>137</v>
      </c>
      <c r="CG318" t="s">
        <v>137</v>
      </c>
      <c r="CH318" t="s">
        <v>137</v>
      </c>
      <c r="CI318" t="s">
        <v>137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14104000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J318">
        <v>316</v>
      </c>
      <c r="DK318">
        <v>327</v>
      </c>
      <c r="DL318">
        <v>606</v>
      </c>
      <c r="DM318">
        <v>606</v>
      </c>
      <c r="DN318" t="s">
        <v>19169</v>
      </c>
      <c r="DO318" t="s">
        <v>19168</v>
      </c>
      <c r="DP318">
        <v>38470</v>
      </c>
      <c r="DQ318">
        <v>26334</v>
      </c>
      <c r="DR318">
        <v>38470</v>
      </c>
      <c r="DS318">
        <v>26334</v>
      </c>
      <c r="DT318">
        <v>4</v>
      </c>
      <c r="DU318">
        <v>15707</v>
      </c>
      <c r="DV318">
        <v>38470</v>
      </c>
      <c r="DW318">
        <v>26334</v>
      </c>
      <c r="DX318">
        <v>4</v>
      </c>
      <c r="DY318">
        <v>15707</v>
      </c>
      <c r="DZ318">
        <v>38470</v>
      </c>
      <c r="EA318">
        <v>26334</v>
      </c>
      <c r="EB318">
        <v>4</v>
      </c>
      <c r="EC318">
        <v>15707</v>
      </c>
    </row>
    <row r="319" spans="1:133" x14ac:dyDescent="0.2">
      <c r="A319" t="s">
        <v>19161</v>
      </c>
      <c r="B319">
        <v>150</v>
      </c>
      <c r="C319" t="s">
        <v>19162</v>
      </c>
      <c r="D319" t="str">
        <f t="shared" si="12"/>
        <v>NP_005783</v>
      </c>
      <c r="E319" t="s">
        <v>19161</v>
      </c>
      <c r="F319" t="s">
        <v>19161</v>
      </c>
      <c r="G319" t="s">
        <v>19160</v>
      </c>
      <c r="H319">
        <v>1</v>
      </c>
      <c r="I319">
        <v>140.798</v>
      </c>
      <c r="J319" s="3">
        <v>7.8849300000000002E-13</v>
      </c>
      <c r="K319">
        <v>140.80000000000001</v>
      </c>
      <c r="L319">
        <v>121.07</v>
      </c>
      <c r="M319">
        <v>140.80000000000001</v>
      </c>
      <c r="N319">
        <v>0</v>
      </c>
      <c r="O319">
        <v>0</v>
      </c>
      <c r="Q319" t="s">
        <v>137</v>
      </c>
      <c r="R319">
        <v>0</v>
      </c>
      <c r="S319">
        <v>0</v>
      </c>
      <c r="U319" t="s">
        <v>137</v>
      </c>
      <c r="V319">
        <v>1</v>
      </c>
      <c r="W319">
        <v>140.798</v>
      </c>
      <c r="X319" s="3">
        <v>7.8849300000000002E-13</v>
      </c>
      <c r="Y319">
        <v>140.80000000000001</v>
      </c>
      <c r="Z319">
        <v>1</v>
      </c>
      <c r="AA319">
        <v>127.316</v>
      </c>
      <c r="AB319" s="3">
        <v>3.9627600000000001E-9</v>
      </c>
      <c r="AC319">
        <v>127.32</v>
      </c>
      <c r="AD319">
        <v>1</v>
      </c>
      <c r="AE319">
        <v>111.57</v>
      </c>
      <c r="AF319" s="3">
        <v>8.4123100000000001E-5</v>
      </c>
      <c r="AG319">
        <v>111.57</v>
      </c>
      <c r="AH319">
        <v>1</v>
      </c>
      <c r="AI319">
        <v>127.37</v>
      </c>
      <c r="AJ319" s="3">
        <v>3.93501E-9</v>
      </c>
      <c r="AK319">
        <v>127.37</v>
      </c>
      <c r="AL319">
        <v>1</v>
      </c>
      <c r="AM319">
        <v>108.446</v>
      </c>
      <c r="AN319">
        <v>1.3779100000000001E-4</v>
      </c>
      <c r="AO319">
        <v>108.45</v>
      </c>
      <c r="AP319">
        <v>1</v>
      </c>
      <c r="AQ319">
        <v>140.798</v>
      </c>
      <c r="AR319" s="3">
        <v>7.8849300000000002E-13</v>
      </c>
      <c r="AS319">
        <v>140.80000000000001</v>
      </c>
      <c r="AT319" t="s">
        <v>136</v>
      </c>
      <c r="AU319">
        <v>1</v>
      </c>
      <c r="AV319" t="s">
        <v>144</v>
      </c>
      <c r="AW319" t="str">
        <f t="shared" si="13"/>
        <v>MPHOSPH6|NP_005783</v>
      </c>
      <c r="AX319" s="1" t="str">
        <f t="shared" si="14"/>
        <v>MPHOSPH6|NP_005783|DHANYEEDENGDITPIK(1)AK</v>
      </c>
      <c r="AY319" t="s">
        <v>19167</v>
      </c>
      <c r="AZ319" t="s">
        <v>143</v>
      </c>
      <c r="BA319" t="s">
        <v>349</v>
      </c>
      <c r="BB319" t="s">
        <v>19166</v>
      </c>
      <c r="BC319" t="s">
        <v>19165</v>
      </c>
      <c r="BD319">
        <v>17</v>
      </c>
      <c r="BE319">
        <v>3</v>
      </c>
      <c r="BF319">
        <v>-5.2685999999999997E-2</v>
      </c>
      <c r="BG319" t="s">
        <v>138</v>
      </c>
      <c r="BH319" t="s">
        <v>138</v>
      </c>
      <c r="BI319" t="s">
        <v>139</v>
      </c>
      <c r="BJ319" t="s">
        <v>139</v>
      </c>
      <c r="BK319" t="s">
        <v>139</v>
      </c>
      <c r="BL319" t="s">
        <v>139</v>
      </c>
      <c r="BM319" t="s">
        <v>139</v>
      </c>
      <c r="BN319" t="s">
        <v>139</v>
      </c>
      <c r="BO319">
        <v>125220000</v>
      </c>
      <c r="BP319">
        <v>125220000</v>
      </c>
      <c r="BQ319">
        <v>0</v>
      </c>
      <c r="BR319">
        <v>0</v>
      </c>
      <c r="BS319" t="s">
        <v>137</v>
      </c>
      <c r="BT319">
        <v>14561000</v>
      </c>
      <c r="BU319">
        <v>22386000</v>
      </c>
      <c r="BV319">
        <v>16683000</v>
      </c>
      <c r="BW319">
        <v>25559000</v>
      </c>
      <c r="BX319">
        <v>7272100</v>
      </c>
      <c r="BY319">
        <v>11147000</v>
      </c>
      <c r="BZ319">
        <v>10152000</v>
      </c>
      <c r="CA319">
        <v>17457000</v>
      </c>
      <c r="CB319" t="s">
        <v>137</v>
      </c>
      <c r="CC319" t="s">
        <v>137</v>
      </c>
      <c r="CD319" t="s">
        <v>137</v>
      </c>
      <c r="CE319" t="s">
        <v>137</v>
      </c>
      <c r="CF319" t="s">
        <v>137</v>
      </c>
      <c r="CG319" t="s">
        <v>137</v>
      </c>
      <c r="CH319" t="s">
        <v>137</v>
      </c>
      <c r="CI319" t="s">
        <v>137</v>
      </c>
      <c r="CJ319">
        <v>14561000</v>
      </c>
      <c r="CK319">
        <v>0</v>
      </c>
      <c r="CL319">
        <v>0</v>
      </c>
      <c r="CM319">
        <v>22386000</v>
      </c>
      <c r="CN319">
        <v>0</v>
      </c>
      <c r="CO319">
        <v>0</v>
      </c>
      <c r="CP319">
        <v>16683000</v>
      </c>
      <c r="CQ319">
        <v>0</v>
      </c>
      <c r="CR319">
        <v>0</v>
      </c>
      <c r="CS319">
        <v>25559000</v>
      </c>
      <c r="CT319">
        <v>0</v>
      </c>
      <c r="CU319">
        <v>0</v>
      </c>
      <c r="CV319">
        <v>7272100</v>
      </c>
      <c r="CW319">
        <v>0</v>
      </c>
      <c r="CX319">
        <v>0</v>
      </c>
      <c r="CY319">
        <v>11147000</v>
      </c>
      <c r="CZ319">
        <v>0</v>
      </c>
      <c r="DA319">
        <v>0</v>
      </c>
      <c r="DB319">
        <v>10152000</v>
      </c>
      <c r="DC319">
        <v>0</v>
      </c>
      <c r="DD319">
        <v>0</v>
      </c>
      <c r="DE319">
        <v>17457000</v>
      </c>
      <c r="DF319">
        <v>0</v>
      </c>
      <c r="DG319">
        <v>0</v>
      </c>
      <c r="DJ319">
        <v>317</v>
      </c>
      <c r="DK319">
        <v>331</v>
      </c>
      <c r="DL319">
        <v>150</v>
      </c>
      <c r="DM319">
        <v>150</v>
      </c>
      <c r="DN319">
        <v>1287</v>
      </c>
      <c r="DO319">
        <v>1357</v>
      </c>
      <c r="DP319" t="s">
        <v>19164</v>
      </c>
      <c r="DQ319" t="s">
        <v>19163</v>
      </c>
      <c r="DR319">
        <v>7802</v>
      </c>
      <c r="DS319">
        <v>5537</v>
      </c>
      <c r="DT319">
        <v>8</v>
      </c>
      <c r="DU319">
        <v>20579</v>
      </c>
      <c r="DV319">
        <v>7802</v>
      </c>
      <c r="DW319">
        <v>5537</v>
      </c>
      <c r="DX319">
        <v>8</v>
      </c>
      <c r="DY319">
        <v>20579</v>
      </c>
      <c r="DZ319">
        <v>7802</v>
      </c>
      <c r="EA319">
        <v>5537</v>
      </c>
      <c r="EB319">
        <v>8</v>
      </c>
      <c r="EC319">
        <v>20579</v>
      </c>
    </row>
    <row r="320" spans="1:133" x14ac:dyDescent="0.2">
      <c r="A320" t="s">
        <v>19161</v>
      </c>
      <c r="B320">
        <v>127</v>
      </c>
      <c r="C320" t="s">
        <v>19162</v>
      </c>
      <c r="D320" t="str">
        <f t="shared" si="12"/>
        <v>NP_005783</v>
      </c>
      <c r="E320" t="s">
        <v>19161</v>
      </c>
      <c r="F320" t="s">
        <v>19161</v>
      </c>
      <c r="G320" t="s">
        <v>19160</v>
      </c>
      <c r="H320">
        <v>1</v>
      </c>
      <c r="I320">
        <v>103.97499999999999</v>
      </c>
      <c r="J320">
        <v>9.9738600000000006E-4</v>
      </c>
      <c r="K320">
        <v>126.5</v>
      </c>
      <c r="L320">
        <v>83.081000000000003</v>
      </c>
      <c r="M320">
        <v>103.97</v>
      </c>
      <c r="N320">
        <v>1</v>
      </c>
      <c r="O320">
        <v>96.755899999999997</v>
      </c>
      <c r="P320">
        <v>7.2934799999999998E-3</v>
      </c>
      <c r="Q320">
        <v>96.756</v>
      </c>
      <c r="R320">
        <v>1</v>
      </c>
      <c r="S320">
        <v>110.51</v>
      </c>
      <c r="T320">
        <v>1.0336500000000001E-3</v>
      </c>
      <c r="U320">
        <v>125.03</v>
      </c>
      <c r="V320">
        <v>1</v>
      </c>
      <c r="W320">
        <v>121.208</v>
      </c>
      <c r="X320">
        <v>1.50522E-3</v>
      </c>
      <c r="Y320">
        <v>121.21</v>
      </c>
      <c r="Z320">
        <v>1</v>
      </c>
      <c r="AA320">
        <v>125.033</v>
      </c>
      <c r="AB320">
        <v>1.0336500000000001E-3</v>
      </c>
      <c r="AC320">
        <v>125.03</v>
      </c>
      <c r="AD320">
        <v>1</v>
      </c>
      <c r="AE320">
        <v>99.941199999999995</v>
      </c>
      <c r="AF320">
        <v>6.0056500000000004E-3</v>
      </c>
      <c r="AG320">
        <v>99.941000000000003</v>
      </c>
      <c r="AH320">
        <v>1</v>
      </c>
      <c r="AI320">
        <v>118.75700000000001</v>
      </c>
      <c r="AJ320">
        <v>1.8073399999999999E-3</v>
      </c>
      <c r="AK320">
        <v>118.76</v>
      </c>
      <c r="AL320">
        <v>1</v>
      </c>
      <c r="AM320">
        <v>126.499</v>
      </c>
      <c r="AN320">
        <v>9.9738600000000006E-4</v>
      </c>
      <c r="AO320">
        <v>126.5</v>
      </c>
      <c r="AP320">
        <v>1</v>
      </c>
      <c r="AQ320">
        <v>103.97499999999999</v>
      </c>
      <c r="AR320">
        <v>4.6576999999999999E-3</v>
      </c>
      <c r="AS320">
        <v>122.1</v>
      </c>
      <c r="AT320" t="s">
        <v>136</v>
      </c>
      <c r="AU320">
        <v>1</v>
      </c>
      <c r="AV320" t="s">
        <v>144</v>
      </c>
      <c r="AW320" t="str">
        <f t="shared" si="13"/>
        <v>MPHOSPH6|NP_005783</v>
      </c>
      <c r="AX320" s="1" t="str">
        <f t="shared" si="14"/>
        <v>MPHOSPH6|NP_005783|RYETLVGTIGK(1)K</v>
      </c>
      <c r="AY320" t="s">
        <v>19159</v>
      </c>
      <c r="AZ320" t="s">
        <v>143</v>
      </c>
      <c r="BA320" t="s">
        <v>210</v>
      </c>
      <c r="BB320" t="s">
        <v>19158</v>
      </c>
      <c r="BC320" t="s">
        <v>19157</v>
      </c>
      <c r="BD320">
        <v>11</v>
      </c>
      <c r="BE320">
        <v>3</v>
      </c>
      <c r="BF320">
        <v>3.2281999999999998E-2</v>
      </c>
      <c r="BG320" t="s">
        <v>139</v>
      </c>
      <c r="BH320" t="s">
        <v>139</v>
      </c>
      <c r="BI320" t="s">
        <v>139</v>
      </c>
      <c r="BJ320" t="s">
        <v>139</v>
      </c>
      <c r="BK320" t="s">
        <v>139</v>
      </c>
      <c r="BL320" t="s">
        <v>139</v>
      </c>
      <c r="BM320" t="s">
        <v>139</v>
      </c>
      <c r="BN320" t="s">
        <v>139</v>
      </c>
      <c r="BO320">
        <v>449790000</v>
      </c>
      <c r="BP320">
        <v>449790000</v>
      </c>
      <c r="BQ320">
        <v>0</v>
      </c>
      <c r="BR320">
        <v>0</v>
      </c>
      <c r="BS320" t="s">
        <v>137</v>
      </c>
      <c r="BT320">
        <v>31780000</v>
      </c>
      <c r="BU320">
        <v>58133000</v>
      </c>
      <c r="BV320">
        <v>31235000</v>
      </c>
      <c r="BW320">
        <v>68472000</v>
      </c>
      <c r="BX320">
        <v>18716000</v>
      </c>
      <c r="BY320">
        <v>41906000</v>
      </c>
      <c r="BZ320">
        <v>62336000</v>
      </c>
      <c r="CA320">
        <v>38543000</v>
      </c>
      <c r="CB320" t="s">
        <v>137</v>
      </c>
      <c r="CC320" t="s">
        <v>137</v>
      </c>
      <c r="CD320" t="s">
        <v>137</v>
      </c>
      <c r="CE320" t="s">
        <v>137</v>
      </c>
      <c r="CF320" t="s">
        <v>137</v>
      </c>
      <c r="CG320" t="s">
        <v>137</v>
      </c>
      <c r="CH320" t="s">
        <v>137</v>
      </c>
      <c r="CI320" t="s">
        <v>137</v>
      </c>
      <c r="CJ320">
        <v>31780000</v>
      </c>
      <c r="CK320">
        <v>0</v>
      </c>
      <c r="CL320">
        <v>0</v>
      </c>
      <c r="CM320">
        <v>58133000</v>
      </c>
      <c r="CN320">
        <v>0</v>
      </c>
      <c r="CO320">
        <v>0</v>
      </c>
      <c r="CP320">
        <v>31235000</v>
      </c>
      <c r="CQ320">
        <v>0</v>
      </c>
      <c r="CR320">
        <v>0</v>
      </c>
      <c r="CS320">
        <v>68472000</v>
      </c>
      <c r="CT320">
        <v>0</v>
      </c>
      <c r="CU320">
        <v>0</v>
      </c>
      <c r="CV320">
        <v>18716000</v>
      </c>
      <c r="CW320">
        <v>0</v>
      </c>
      <c r="CX320">
        <v>0</v>
      </c>
      <c r="CY320">
        <v>41906000</v>
      </c>
      <c r="CZ320">
        <v>0</v>
      </c>
      <c r="DA320">
        <v>0</v>
      </c>
      <c r="DB320">
        <v>62336000</v>
      </c>
      <c r="DC320">
        <v>0</v>
      </c>
      <c r="DD320">
        <v>0</v>
      </c>
      <c r="DE320">
        <v>38543000</v>
      </c>
      <c r="DF320">
        <v>0</v>
      </c>
      <c r="DG320">
        <v>0</v>
      </c>
      <c r="DJ320">
        <v>318</v>
      </c>
      <c r="DK320">
        <v>331</v>
      </c>
      <c r="DL320">
        <v>127</v>
      </c>
      <c r="DM320">
        <v>127</v>
      </c>
      <c r="DN320">
        <v>8813</v>
      </c>
      <c r="DO320">
        <v>9389</v>
      </c>
      <c r="DP320" t="s">
        <v>19156</v>
      </c>
      <c r="DQ320" t="s">
        <v>19155</v>
      </c>
      <c r="DR320">
        <v>55201</v>
      </c>
      <c r="DS320">
        <v>37622</v>
      </c>
      <c r="DT320">
        <v>8</v>
      </c>
      <c r="DU320">
        <v>22939</v>
      </c>
      <c r="DV320">
        <v>55199</v>
      </c>
      <c r="DW320">
        <v>37620</v>
      </c>
      <c r="DX320">
        <v>7</v>
      </c>
      <c r="DY320">
        <v>24202</v>
      </c>
      <c r="DZ320">
        <v>55199</v>
      </c>
      <c r="EA320">
        <v>37620</v>
      </c>
      <c r="EB320">
        <v>7</v>
      </c>
      <c r="EC320">
        <v>24202</v>
      </c>
    </row>
    <row r="321" spans="1:133" x14ac:dyDescent="0.2">
      <c r="A321" t="s">
        <v>19130</v>
      </c>
      <c r="B321">
        <v>426</v>
      </c>
      <c r="C321" t="s">
        <v>19131</v>
      </c>
      <c r="D321" t="str">
        <f t="shared" si="12"/>
        <v>NP_056474</v>
      </c>
      <c r="E321" t="s">
        <v>19130</v>
      </c>
      <c r="F321" t="s">
        <v>19130</v>
      </c>
      <c r="G321" t="s">
        <v>19129</v>
      </c>
      <c r="H321">
        <v>1</v>
      </c>
      <c r="I321">
        <v>97.630600000000001</v>
      </c>
      <c r="J321">
        <v>6.8874300000000002E-4</v>
      </c>
      <c r="K321">
        <v>122.1</v>
      </c>
      <c r="L321">
        <v>69.929000000000002</v>
      </c>
      <c r="M321">
        <v>97.631</v>
      </c>
      <c r="N321">
        <v>0</v>
      </c>
      <c r="O321">
        <v>0</v>
      </c>
      <c r="Q321" t="s">
        <v>137</v>
      </c>
      <c r="R321">
        <v>1</v>
      </c>
      <c r="S321">
        <v>102.33199999999999</v>
      </c>
      <c r="T321">
        <v>3.6314199999999998E-3</v>
      </c>
      <c r="U321">
        <v>102.33</v>
      </c>
      <c r="Z321">
        <v>1</v>
      </c>
      <c r="AA321">
        <v>99.941199999999995</v>
      </c>
      <c r="AB321">
        <v>4.2850299999999996E-3</v>
      </c>
      <c r="AC321">
        <v>99.941000000000003</v>
      </c>
      <c r="AH321">
        <v>1</v>
      </c>
      <c r="AI321">
        <v>122.096</v>
      </c>
      <c r="AJ321">
        <v>6.8874300000000002E-4</v>
      </c>
      <c r="AK321">
        <v>122.1</v>
      </c>
      <c r="AP321">
        <v>1</v>
      </c>
      <c r="AQ321">
        <v>97.630600000000001</v>
      </c>
      <c r="AR321">
        <v>4.9168800000000002E-3</v>
      </c>
      <c r="AS321">
        <v>97.631</v>
      </c>
      <c r="AT321" t="s">
        <v>136</v>
      </c>
      <c r="AU321">
        <v>1</v>
      </c>
      <c r="AV321" t="s">
        <v>144</v>
      </c>
      <c r="AW321" t="str">
        <f t="shared" si="13"/>
        <v>RSL1D1|NP_056474</v>
      </c>
      <c r="AX321" s="1" t="str">
        <f t="shared" si="14"/>
        <v>RSL1D1|NP_056474|AAESETPGK(1)SPEK</v>
      </c>
      <c r="AY321" t="s">
        <v>19154</v>
      </c>
      <c r="AZ321" t="s">
        <v>143</v>
      </c>
      <c r="BA321" t="s">
        <v>4302</v>
      </c>
      <c r="BB321" t="s">
        <v>19153</v>
      </c>
      <c r="BC321" t="s">
        <v>19152</v>
      </c>
      <c r="BD321">
        <v>9</v>
      </c>
      <c r="BE321">
        <v>2</v>
      </c>
      <c r="BF321">
        <v>-0.12548000000000001</v>
      </c>
      <c r="BG321" t="s">
        <v>138</v>
      </c>
      <c r="BH321" t="s">
        <v>139</v>
      </c>
      <c r="BI321" t="s">
        <v>138</v>
      </c>
      <c r="BJ321" t="s">
        <v>139</v>
      </c>
      <c r="BK321" t="s">
        <v>138</v>
      </c>
      <c r="BL321" t="s">
        <v>139</v>
      </c>
      <c r="BM321" t="s">
        <v>138</v>
      </c>
      <c r="BN321" t="s">
        <v>139</v>
      </c>
      <c r="BO321">
        <v>32917000</v>
      </c>
      <c r="BP321">
        <v>32917000</v>
      </c>
      <c r="BQ321">
        <v>0</v>
      </c>
      <c r="BR321">
        <v>0</v>
      </c>
      <c r="BS321" t="s">
        <v>137</v>
      </c>
      <c r="BT321">
        <v>6298700</v>
      </c>
      <c r="BU321">
        <v>4607500</v>
      </c>
      <c r="BV321" t="s">
        <v>297</v>
      </c>
      <c r="BW321">
        <v>12081000</v>
      </c>
      <c r="BX321" t="s">
        <v>297</v>
      </c>
      <c r="BY321">
        <v>7117900</v>
      </c>
      <c r="BZ321" t="s">
        <v>297</v>
      </c>
      <c r="CA321">
        <v>2812100</v>
      </c>
      <c r="CB321" t="s">
        <v>137</v>
      </c>
      <c r="CC321" t="s">
        <v>137</v>
      </c>
      <c r="CD321" t="s">
        <v>137</v>
      </c>
      <c r="CE321" t="s">
        <v>137</v>
      </c>
      <c r="CF321" t="s">
        <v>137</v>
      </c>
      <c r="CG321" t="s">
        <v>137</v>
      </c>
      <c r="CH321" t="s">
        <v>137</v>
      </c>
      <c r="CI321" t="s">
        <v>137</v>
      </c>
      <c r="CJ321">
        <v>6298700</v>
      </c>
      <c r="CK321">
        <v>0</v>
      </c>
      <c r="CL321">
        <v>0</v>
      </c>
      <c r="CM321">
        <v>4607500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12081000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7117900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2812100</v>
      </c>
      <c r="DF321">
        <v>0</v>
      </c>
      <c r="DG321">
        <v>0</v>
      </c>
      <c r="DJ321">
        <v>319</v>
      </c>
      <c r="DK321">
        <v>332</v>
      </c>
      <c r="DL321">
        <v>426</v>
      </c>
      <c r="DM321">
        <v>426</v>
      </c>
      <c r="DN321" t="s">
        <v>19148</v>
      </c>
      <c r="DO321" t="s">
        <v>19147</v>
      </c>
      <c r="DP321" t="s">
        <v>19151</v>
      </c>
      <c r="DQ321" t="s">
        <v>19150</v>
      </c>
      <c r="DR321">
        <v>217</v>
      </c>
      <c r="DS321">
        <v>157</v>
      </c>
      <c r="DT321">
        <v>8</v>
      </c>
      <c r="DU321">
        <v>8431</v>
      </c>
      <c r="DV321">
        <v>216</v>
      </c>
      <c r="DW321">
        <v>156</v>
      </c>
      <c r="DX321">
        <v>6</v>
      </c>
      <c r="DY321">
        <v>8389</v>
      </c>
      <c r="DZ321">
        <v>216</v>
      </c>
      <c r="EA321">
        <v>156</v>
      </c>
      <c r="EB321">
        <v>6</v>
      </c>
      <c r="EC321">
        <v>8389</v>
      </c>
    </row>
    <row r="322" spans="1:133" x14ac:dyDescent="0.2">
      <c r="A322" t="s">
        <v>19130</v>
      </c>
      <c r="B322">
        <v>430</v>
      </c>
      <c r="C322" t="s">
        <v>19131</v>
      </c>
      <c r="D322" t="str">
        <f t="shared" ref="D322:D385" si="15">MID(E322,IFERROR(FIND("ref|",E322)+4,1),IFERROR(FIND(".",E322,IFERROR(FIND("ref|",E322)+4,1)+1),32)-IFERROR(FIND("ref|",E322)+4,1))</f>
        <v>NP_056474</v>
      </c>
      <c r="E322" t="s">
        <v>19130</v>
      </c>
      <c r="F322" t="s">
        <v>19130</v>
      </c>
      <c r="G322" t="s">
        <v>19129</v>
      </c>
      <c r="H322">
        <v>0.49994699999999997</v>
      </c>
      <c r="I322">
        <v>0</v>
      </c>
      <c r="J322">
        <v>6.7898700000000004E-4</v>
      </c>
      <c r="K322">
        <v>91.075999999999993</v>
      </c>
      <c r="L322">
        <v>59.860999999999997</v>
      </c>
      <c r="M322">
        <v>88.78</v>
      </c>
      <c r="N322">
        <v>0</v>
      </c>
      <c r="O322">
        <v>0</v>
      </c>
      <c r="Q322" t="s">
        <v>137</v>
      </c>
      <c r="R322">
        <v>0.49988500000000002</v>
      </c>
      <c r="S322">
        <v>0</v>
      </c>
      <c r="T322">
        <v>6.9968600000000004E-4</v>
      </c>
      <c r="U322">
        <v>89.911000000000001</v>
      </c>
      <c r="Z322">
        <v>0</v>
      </c>
      <c r="AA322">
        <v>0</v>
      </c>
      <c r="AC322" t="s">
        <v>137</v>
      </c>
      <c r="AH322">
        <v>0.49994699999999997</v>
      </c>
      <c r="AI322">
        <v>0</v>
      </c>
      <c r="AJ322">
        <v>7.1977E-4</v>
      </c>
      <c r="AK322">
        <v>88.78</v>
      </c>
      <c r="AL322">
        <v>0.49992799999999998</v>
      </c>
      <c r="AM322">
        <v>0</v>
      </c>
      <c r="AN322">
        <v>6.7898700000000004E-4</v>
      </c>
      <c r="AO322">
        <v>91.075999999999993</v>
      </c>
      <c r="AP322">
        <v>0</v>
      </c>
      <c r="AQ322">
        <v>0</v>
      </c>
      <c r="AS322" t="s">
        <v>137</v>
      </c>
      <c r="AT322" t="s">
        <v>136</v>
      </c>
      <c r="AU322">
        <v>1</v>
      </c>
      <c r="AV322" t="s">
        <v>144</v>
      </c>
      <c r="AW322" t="str">
        <f t="shared" ref="AW322:AW385" si="16">CONCATENATE(C322,"|",D322)</f>
        <v>RSL1D1|NP_056474</v>
      </c>
      <c r="AX322" s="1" t="str">
        <f t="shared" ref="AX322:AX385" si="17">CONCATENATE(C322,"|",D322,"|",BB322)</f>
        <v>RSL1D1|NP_056474|AAESETPGKSPEK(0.5)K(0.5)PK</v>
      </c>
      <c r="AY322" t="s">
        <v>19149</v>
      </c>
      <c r="AZ322" t="s">
        <v>143</v>
      </c>
      <c r="BA322" t="s">
        <v>355</v>
      </c>
      <c r="BB322" t="s">
        <v>19145</v>
      </c>
      <c r="BC322" t="s">
        <v>19144</v>
      </c>
      <c r="BD322">
        <v>13</v>
      </c>
      <c r="BE322">
        <v>4</v>
      </c>
      <c r="BF322">
        <v>-0.37589</v>
      </c>
      <c r="BG322" t="s">
        <v>138</v>
      </c>
      <c r="BH322" t="s">
        <v>138</v>
      </c>
      <c r="BI322" t="s">
        <v>138</v>
      </c>
      <c r="BJ322" t="s">
        <v>138</v>
      </c>
      <c r="BK322" t="s">
        <v>138</v>
      </c>
      <c r="BL322" t="s">
        <v>139</v>
      </c>
      <c r="BM322" t="s">
        <v>139</v>
      </c>
      <c r="BN322" t="s">
        <v>138</v>
      </c>
      <c r="BO322">
        <v>36512000</v>
      </c>
      <c r="BP322">
        <v>36512000</v>
      </c>
      <c r="BQ322">
        <v>0</v>
      </c>
      <c r="BR322">
        <v>0</v>
      </c>
      <c r="BS322" t="s">
        <v>137</v>
      </c>
      <c r="BT322" t="s">
        <v>297</v>
      </c>
      <c r="BU322" t="s">
        <v>297</v>
      </c>
      <c r="BV322" t="s">
        <v>297</v>
      </c>
      <c r="BW322">
        <v>14052000</v>
      </c>
      <c r="BX322" t="s">
        <v>297</v>
      </c>
      <c r="BY322">
        <v>12159000</v>
      </c>
      <c r="BZ322">
        <v>10301000</v>
      </c>
      <c r="CA322" t="s">
        <v>297</v>
      </c>
      <c r="CB322" t="s">
        <v>137</v>
      </c>
      <c r="CC322" t="s">
        <v>137</v>
      </c>
      <c r="CD322" t="s">
        <v>137</v>
      </c>
      <c r="CE322" t="s">
        <v>137</v>
      </c>
      <c r="CF322" t="s">
        <v>137</v>
      </c>
      <c r="CG322" t="s">
        <v>137</v>
      </c>
      <c r="CH322" t="s">
        <v>137</v>
      </c>
      <c r="CI322" t="s">
        <v>137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14052000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12159000</v>
      </c>
      <c r="CZ322">
        <v>0</v>
      </c>
      <c r="DA322">
        <v>0</v>
      </c>
      <c r="DB322">
        <v>10301000</v>
      </c>
      <c r="DC322">
        <v>0</v>
      </c>
      <c r="DD322">
        <v>0</v>
      </c>
      <c r="DE322">
        <v>0</v>
      </c>
      <c r="DF322">
        <v>0</v>
      </c>
      <c r="DG322">
        <v>0</v>
      </c>
      <c r="DJ322">
        <v>320</v>
      </c>
      <c r="DK322">
        <v>332</v>
      </c>
      <c r="DL322">
        <v>430</v>
      </c>
      <c r="DM322">
        <v>430</v>
      </c>
      <c r="DN322" t="s">
        <v>19148</v>
      </c>
      <c r="DO322" t="s">
        <v>19147</v>
      </c>
      <c r="DP322" t="s">
        <v>19143</v>
      </c>
      <c r="DQ322" t="s">
        <v>19142</v>
      </c>
      <c r="DR322">
        <v>222</v>
      </c>
      <c r="DS322">
        <v>161</v>
      </c>
      <c r="DT322">
        <v>6</v>
      </c>
      <c r="DU322">
        <v>5631</v>
      </c>
      <c r="DV322">
        <v>223</v>
      </c>
      <c r="DW322">
        <v>162</v>
      </c>
      <c r="DX322">
        <v>7</v>
      </c>
      <c r="DY322">
        <v>6317</v>
      </c>
      <c r="DZ322">
        <v>223</v>
      </c>
      <c r="EA322">
        <v>162</v>
      </c>
      <c r="EB322">
        <v>7</v>
      </c>
      <c r="EC322">
        <v>6317</v>
      </c>
    </row>
    <row r="323" spans="1:133" x14ac:dyDescent="0.2">
      <c r="A323" t="s">
        <v>19130</v>
      </c>
      <c r="B323">
        <v>431</v>
      </c>
      <c r="C323" t="s">
        <v>19131</v>
      </c>
      <c r="D323" t="str">
        <f t="shared" si="15"/>
        <v>NP_056474</v>
      </c>
      <c r="E323" t="s">
        <v>19130</v>
      </c>
      <c r="F323" t="s">
        <v>19130</v>
      </c>
      <c r="G323" t="s">
        <v>19129</v>
      </c>
      <c r="H323">
        <v>0.49994699999999997</v>
      </c>
      <c r="I323">
        <v>0</v>
      </c>
      <c r="J323">
        <v>6.7898700000000004E-4</v>
      </c>
      <c r="K323">
        <v>93.424000000000007</v>
      </c>
      <c r="L323">
        <v>60.722000000000001</v>
      </c>
      <c r="M323">
        <v>88.78</v>
      </c>
      <c r="R323">
        <v>0.49988500000000002</v>
      </c>
      <c r="S323">
        <v>0</v>
      </c>
      <c r="T323">
        <v>6.9968600000000004E-4</v>
      </c>
      <c r="U323">
        <v>93.424000000000007</v>
      </c>
      <c r="Z323">
        <v>0</v>
      </c>
      <c r="AA323">
        <v>0</v>
      </c>
      <c r="AC323" t="s">
        <v>137</v>
      </c>
      <c r="AD323">
        <v>0.46107199999999998</v>
      </c>
      <c r="AE323">
        <v>1.1645099999999999</v>
      </c>
      <c r="AF323">
        <v>3.2563399999999999E-2</v>
      </c>
      <c r="AG323">
        <v>74.965999999999994</v>
      </c>
      <c r="AH323">
        <v>0.49994699999999997</v>
      </c>
      <c r="AI323">
        <v>0</v>
      </c>
      <c r="AJ323">
        <v>7.1977E-4</v>
      </c>
      <c r="AK323">
        <v>88.78</v>
      </c>
      <c r="AL323">
        <v>0.49992799999999998</v>
      </c>
      <c r="AM323">
        <v>0</v>
      </c>
      <c r="AN323">
        <v>6.7898700000000004E-4</v>
      </c>
      <c r="AO323">
        <v>91.075999999999993</v>
      </c>
      <c r="AP323">
        <v>0</v>
      </c>
      <c r="AQ323">
        <v>0</v>
      </c>
      <c r="AS323" t="s">
        <v>137</v>
      </c>
      <c r="AT323" t="s">
        <v>136</v>
      </c>
      <c r="AU323">
        <v>1</v>
      </c>
      <c r="AV323" t="s">
        <v>144</v>
      </c>
      <c r="AW323" t="str">
        <f t="shared" si="16"/>
        <v>RSL1D1|NP_056474</v>
      </c>
      <c r="AX323" s="1" t="str">
        <f t="shared" si="17"/>
        <v>RSL1D1|NP_056474|AAESETPGKSPEK(0.5)K(0.5)PK</v>
      </c>
      <c r="AY323" t="s">
        <v>19146</v>
      </c>
      <c r="AZ323" t="s">
        <v>918</v>
      </c>
      <c r="BA323" t="s">
        <v>175</v>
      </c>
      <c r="BB323" t="s">
        <v>19145</v>
      </c>
      <c r="BC323" t="s">
        <v>19144</v>
      </c>
      <c r="BD323">
        <v>14</v>
      </c>
      <c r="BE323">
        <v>4</v>
      </c>
      <c r="BF323">
        <v>-0.37589</v>
      </c>
      <c r="BG323" t="s">
        <v>138</v>
      </c>
      <c r="BH323" t="s">
        <v>138</v>
      </c>
      <c r="BI323" t="s">
        <v>138</v>
      </c>
      <c r="BJ323" t="s">
        <v>138</v>
      </c>
      <c r="BK323" t="s">
        <v>138</v>
      </c>
      <c r="BL323" t="s">
        <v>139</v>
      </c>
      <c r="BM323" t="s">
        <v>139</v>
      </c>
      <c r="BN323" t="s">
        <v>138</v>
      </c>
      <c r="BO323">
        <v>36512000</v>
      </c>
      <c r="BP323">
        <v>36512000</v>
      </c>
      <c r="BQ323">
        <v>0</v>
      </c>
      <c r="BR323">
        <v>0</v>
      </c>
      <c r="BS323" t="s">
        <v>137</v>
      </c>
      <c r="BT323" t="s">
        <v>297</v>
      </c>
      <c r="BU323" t="s">
        <v>297</v>
      </c>
      <c r="BV323" t="s">
        <v>297</v>
      </c>
      <c r="BW323">
        <v>14052000</v>
      </c>
      <c r="BX323" t="s">
        <v>297</v>
      </c>
      <c r="BY323">
        <v>12159000</v>
      </c>
      <c r="BZ323">
        <v>10301000</v>
      </c>
      <c r="CA323" t="s">
        <v>297</v>
      </c>
      <c r="CB323" t="s">
        <v>137</v>
      </c>
      <c r="CC323" t="s">
        <v>137</v>
      </c>
      <c r="CD323" t="s">
        <v>137</v>
      </c>
      <c r="CE323" t="s">
        <v>137</v>
      </c>
      <c r="CF323" t="s">
        <v>137</v>
      </c>
      <c r="CG323" t="s">
        <v>137</v>
      </c>
      <c r="CH323" t="s">
        <v>137</v>
      </c>
      <c r="CI323" t="s">
        <v>137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14052000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12159000</v>
      </c>
      <c r="CZ323">
        <v>0</v>
      </c>
      <c r="DA323">
        <v>0</v>
      </c>
      <c r="DB323">
        <v>10301000</v>
      </c>
      <c r="DC323">
        <v>0</v>
      </c>
      <c r="DD323">
        <v>0</v>
      </c>
      <c r="DE323">
        <v>0</v>
      </c>
      <c r="DF323">
        <v>0</v>
      </c>
      <c r="DG323">
        <v>0</v>
      </c>
      <c r="DJ323">
        <v>321</v>
      </c>
      <c r="DK323">
        <v>332</v>
      </c>
      <c r="DL323">
        <v>431</v>
      </c>
      <c r="DM323">
        <v>431</v>
      </c>
      <c r="DN323">
        <v>34</v>
      </c>
      <c r="DO323">
        <v>36</v>
      </c>
      <c r="DP323" t="s">
        <v>19143</v>
      </c>
      <c r="DQ323" t="s">
        <v>19142</v>
      </c>
      <c r="DR323">
        <v>222</v>
      </c>
      <c r="DS323">
        <v>161</v>
      </c>
      <c r="DT323">
        <v>6</v>
      </c>
      <c r="DU323">
        <v>5631</v>
      </c>
      <c r="DV323">
        <v>220</v>
      </c>
      <c r="DW323">
        <v>159</v>
      </c>
      <c r="DX323">
        <v>2</v>
      </c>
      <c r="DY323">
        <v>5278</v>
      </c>
      <c r="DZ323">
        <v>223</v>
      </c>
      <c r="EA323">
        <v>162</v>
      </c>
      <c r="EB323">
        <v>7</v>
      </c>
      <c r="EC323">
        <v>6317</v>
      </c>
    </row>
    <row r="324" spans="1:133" x14ac:dyDescent="0.2">
      <c r="A324" t="s">
        <v>19130</v>
      </c>
      <c r="B324">
        <v>331</v>
      </c>
      <c r="C324" t="s">
        <v>19131</v>
      </c>
      <c r="D324" t="str">
        <f t="shared" si="15"/>
        <v>NP_056474</v>
      </c>
      <c r="E324" t="s">
        <v>19130</v>
      </c>
      <c r="F324" t="s">
        <v>19130</v>
      </c>
      <c r="G324" t="s">
        <v>19129</v>
      </c>
      <c r="H324">
        <v>0.800647</v>
      </c>
      <c r="I324">
        <v>6.0381799999999997</v>
      </c>
      <c r="J324">
        <v>1.5903899999999999E-3</v>
      </c>
      <c r="K324">
        <v>91.400999999999996</v>
      </c>
      <c r="L324">
        <v>59.487000000000002</v>
      </c>
      <c r="M324">
        <v>91.400999999999996</v>
      </c>
      <c r="AL324">
        <v>0.800647</v>
      </c>
      <c r="AM324">
        <v>6.0381799999999997</v>
      </c>
      <c r="AN324">
        <v>1.5903899999999999E-3</v>
      </c>
      <c r="AO324">
        <v>91.400999999999996</v>
      </c>
      <c r="AT324" t="s">
        <v>136</v>
      </c>
      <c r="AU324">
        <v>1</v>
      </c>
      <c r="AV324" t="s">
        <v>144</v>
      </c>
      <c r="AW324" t="str">
        <f t="shared" si="16"/>
        <v>RSL1D1|NP_056474</v>
      </c>
      <c r="AX324" s="1" t="str">
        <f t="shared" si="17"/>
        <v>RSL1D1|NP_056474|DDVAPESGDTTVK(0.801)K(0.199)PESK</v>
      </c>
      <c r="AY324" t="s">
        <v>19141</v>
      </c>
      <c r="AZ324" t="s">
        <v>797</v>
      </c>
      <c r="BA324" t="s">
        <v>608</v>
      </c>
      <c r="BB324" t="s">
        <v>19140</v>
      </c>
      <c r="BC324" t="s">
        <v>19139</v>
      </c>
      <c r="BD324">
        <v>13</v>
      </c>
      <c r="BE324">
        <v>3</v>
      </c>
      <c r="BF324">
        <v>0.49817</v>
      </c>
      <c r="BG324" t="s">
        <v>138</v>
      </c>
      <c r="BH324" t="s">
        <v>138</v>
      </c>
      <c r="BI324" t="s">
        <v>138</v>
      </c>
      <c r="BJ324" t="s">
        <v>138</v>
      </c>
      <c r="BK324" t="s">
        <v>138</v>
      </c>
      <c r="BL324" t="s">
        <v>138</v>
      </c>
      <c r="BM324" t="s">
        <v>139</v>
      </c>
      <c r="BN324" t="s">
        <v>138</v>
      </c>
      <c r="BO324">
        <v>0</v>
      </c>
      <c r="BP324">
        <v>0</v>
      </c>
      <c r="BQ324">
        <v>0</v>
      </c>
      <c r="BR324">
        <v>0</v>
      </c>
      <c r="BS324" t="s">
        <v>137</v>
      </c>
      <c r="BT324" t="s">
        <v>297</v>
      </c>
      <c r="BU324" t="s">
        <v>297</v>
      </c>
      <c r="BV324" t="s">
        <v>297</v>
      </c>
      <c r="BW324" t="s">
        <v>297</v>
      </c>
      <c r="BX324" t="s">
        <v>297</v>
      </c>
      <c r="BY324" t="s">
        <v>297</v>
      </c>
      <c r="BZ324" t="s">
        <v>297</v>
      </c>
      <c r="CA324" t="s">
        <v>297</v>
      </c>
      <c r="CB324" t="s">
        <v>137</v>
      </c>
      <c r="CC324" t="s">
        <v>137</v>
      </c>
      <c r="CD324" t="s">
        <v>137</v>
      </c>
      <c r="CE324" t="s">
        <v>137</v>
      </c>
      <c r="CF324" t="s">
        <v>137</v>
      </c>
      <c r="CG324" t="s">
        <v>137</v>
      </c>
      <c r="CH324" t="s">
        <v>137</v>
      </c>
      <c r="CI324" t="s">
        <v>137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J324">
        <v>322</v>
      </c>
      <c r="DK324">
        <v>332</v>
      </c>
      <c r="DL324">
        <v>331</v>
      </c>
      <c r="DM324">
        <v>331</v>
      </c>
      <c r="DN324">
        <v>1228</v>
      </c>
      <c r="DO324">
        <v>1295</v>
      </c>
      <c r="DP324">
        <v>7493</v>
      </c>
      <c r="DQ324">
        <v>5317</v>
      </c>
      <c r="DR324">
        <v>7493</v>
      </c>
      <c r="DS324">
        <v>5317</v>
      </c>
      <c r="DT324">
        <v>7</v>
      </c>
      <c r="DU324">
        <v>13146</v>
      </c>
      <c r="DV324">
        <v>7493</v>
      </c>
      <c r="DW324">
        <v>5317</v>
      </c>
      <c r="DX324">
        <v>7</v>
      </c>
      <c r="DY324">
        <v>13146</v>
      </c>
      <c r="DZ324">
        <v>7493</v>
      </c>
      <c r="EA324">
        <v>5317</v>
      </c>
      <c r="EB324">
        <v>7</v>
      </c>
      <c r="EC324">
        <v>13146</v>
      </c>
    </row>
    <row r="325" spans="1:133" x14ac:dyDescent="0.2">
      <c r="A325" t="s">
        <v>19130</v>
      </c>
      <c r="B325">
        <v>468</v>
      </c>
      <c r="C325" t="s">
        <v>19131</v>
      </c>
      <c r="D325" t="str">
        <f t="shared" si="15"/>
        <v>NP_056474</v>
      </c>
      <c r="E325" t="s">
        <v>19130</v>
      </c>
      <c r="F325" t="s">
        <v>19130</v>
      </c>
      <c r="G325" t="s">
        <v>19129</v>
      </c>
      <c r="H325">
        <v>1</v>
      </c>
      <c r="I325">
        <v>77.287700000000001</v>
      </c>
      <c r="J325">
        <v>5.7684800000000003E-3</v>
      </c>
      <c r="K325">
        <v>97.471999999999994</v>
      </c>
      <c r="L325">
        <v>73.382000000000005</v>
      </c>
      <c r="M325">
        <v>77.287999999999997</v>
      </c>
      <c r="N325">
        <v>0</v>
      </c>
      <c r="O325">
        <v>0</v>
      </c>
      <c r="Q325" t="s">
        <v>137</v>
      </c>
      <c r="R325">
        <v>0</v>
      </c>
      <c r="S325">
        <v>0</v>
      </c>
      <c r="U325" t="s">
        <v>137</v>
      </c>
      <c r="V325">
        <v>0</v>
      </c>
      <c r="W325">
        <v>0</v>
      </c>
      <c r="Y325" t="s">
        <v>137</v>
      </c>
      <c r="Z325">
        <v>1</v>
      </c>
      <c r="AA325">
        <v>89.678600000000003</v>
      </c>
      <c r="AB325">
        <v>2.4171100000000001E-2</v>
      </c>
      <c r="AC325">
        <v>89.679000000000002</v>
      </c>
      <c r="AD325">
        <v>0</v>
      </c>
      <c r="AE325">
        <v>0</v>
      </c>
      <c r="AG325" t="s">
        <v>137</v>
      </c>
      <c r="AH325">
        <v>0</v>
      </c>
      <c r="AI325">
        <v>0</v>
      </c>
      <c r="AK325" t="s">
        <v>137</v>
      </c>
      <c r="AL325">
        <v>1</v>
      </c>
      <c r="AM325">
        <v>97.471599999999995</v>
      </c>
      <c r="AN325">
        <v>5.7684800000000003E-3</v>
      </c>
      <c r="AO325">
        <v>97.471999999999994</v>
      </c>
      <c r="AP325">
        <v>1</v>
      </c>
      <c r="AQ325">
        <v>77.287700000000001</v>
      </c>
      <c r="AR325">
        <v>5.3407499999999997E-2</v>
      </c>
      <c r="AS325">
        <v>77.287999999999997</v>
      </c>
      <c r="AT325" t="s">
        <v>136</v>
      </c>
      <c r="AU325">
        <v>1</v>
      </c>
      <c r="AV325" t="s">
        <v>144</v>
      </c>
      <c r="AW325" t="str">
        <f t="shared" si="16"/>
        <v>RSL1D1|NP_056474</v>
      </c>
      <c r="AX325" s="1" t="str">
        <f t="shared" si="17"/>
        <v>RSL1D1|NP_056474|FFTTPSK(1)SVR</v>
      </c>
      <c r="AY325" t="s">
        <v>19138</v>
      </c>
      <c r="AZ325" t="s">
        <v>143</v>
      </c>
      <c r="BA325" t="s">
        <v>192</v>
      </c>
      <c r="BB325" t="s">
        <v>19137</v>
      </c>
      <c r="BC325" t="s">
        <v>19136</v>
      </c>
      <c r="BD325">
        <v>7</v>
      </c>
      <c r="BE325">
        <v>2</v>
      </c>
      <c r="BF325">
        <v>0.18819</v>
      </c>
      <c r="BG325" t="s">
        <v>138</v>
      </c>
      <c r="BH325" t="s">
        <v>138</v>
      </c>
      <c r="BI325" t="s">
        <v>138</v>
      </c>
      <c r="BJ325" t="s">
        <v>139</v>
      </c>
      <c r="BK325" t="s">
        <v>138</v>
      </c>
      <c r="BL325" t="s">
        <v>138</v>
      </c>
      <c r="BM325" t="s">
        <v>139</v>
      </c>
      <c r="BN325" t="s">
        <v>139</v>
      </c>
      <c r="BO325">
        <v>1747100000</v>
      </c>
      <c r="BP325">
        <v>1747100000</v>
      </c>
      <c r="BQ325">
        <v>0</v>
      </c>
      <c r="BR325">
        <v>0</v>
      </c>
      <c r="BS325" t="s">
        <v>137</v>
      </c>
      <c r="BT325">
        <v>166020000</v>
      </c>
      <c r="BU325">
        <v>277290000</v>
      </c>
      <c r="BV325">
        <v>110190000</v>
      </c>
      <c r="BW325">
        <v>363230000</v>
      </c>
      <c r="BX325">
        <v>51777000</v>
      </c>
      <c r="BY325">
        <v>147590000</v>
      </c>
      <c r="BZ325">
        <v>336810000</v>
      </c>
      <c r="CA325">
        <v>277360000</v>
      </c>
      <c r="CB325" t="s">
        <v>137</v>
      </c>
      <c r="CC325" t="s">
        <v>137</v>
      </c>
      <c r="CD325" t="s">
        <v>137</v>
      </c>
      <c r="CE325" t="s">
        <v>137</v>
      </c>
      <c r="CF325" t="s">
        <v>137</v>
      </c>
      <c r="CG325" t="s">
        <v>137</v>
      </c>
      <c r="CH325" t="s">
        <v>137</v>
      </c>
      <c r="CI325" t="s">
        <v>137</v>
      </c>
      <c r="CJ325">
        <v>166020000</v>
      </c>
      <c r="CK325">
        <v>0</v>
      </c>
      <c r="CL325">
        <v>0</v>
      </c>
      <c r="CM325">
        <v>277290000</v>
      </c>
      <c r="CN325">
        <v>0</v>
      </c>
      <c r="CO325">
        <v>0</v>
      </c>
      <c r="CP325">
        <v>110190000</v>
      </c>
      <c r="CQ325">
        <v>0</v>
      </c>
      <c r="CR325">
        <v>0</v>
      </c>
      <c r="CS325">
        <v>363230000</v>
      </c>
      <c r="CT325">
        <v>0</v>
      </c>
      <c r="CU325">
        <v>0</v>
      </c>
      <c r="CV325">
        <v>51777000</v>
      </c>
      <c r="CW325">
        <v>0</v>
      </c>
      <c r="CX325">
        <v>0</v>
      </c>
      <c r="CY325">
        <v>147590000</v>
      </c>
      <c r="CZ325">
        <v>0</v>
      </c>
      <c r="DA325">
        <v>0</v>
      </c>
      <c r="DB325">
        <v>336810000</v>
      </c>
      <c r="DC325">
        <v>0</v>
      </c>
      <c r="DD325">
        <v>0</v>
      </c>
      <c r="DE325">
        <v>277360000</v>
      </c>
      <c r="DF325">
        <v>0</v>
      </c>
      <c r="DG325">
        <v>0</v>
      </c>
      <c r="DJ325">
        <v>323</v>
      </c>
      <c r="DK325">
        <v>332</v>
      </c>
      <c r="DL325">
        <v>468</v>
      </c>
      <c r="DM325">
        <v>468</v>
      </c>
      <c r="DN325" t="s">
        <v>19135</v>
      </c>
      <c r="DO325" t="s">
        <v>19134</v>
      </c>
      <c r="DP325" t="s">
        <v>19133</v>
      </c>
      <c r="DQ325" t="s">
        <v>19132</v>
      </c>
      <c r="DR325">
        <v>12932</v>
      </c>
      <c r="DS325">
        <v>9016</v>
      </c>
      <c r="DT325">
        <v>8</v>
      </c>
      <c r="DU325">
        <v>23158</v>
      </c>
      <c r="DV325">
        <v>12931</v>
      </c>
      <c r="DW325">
        <v>9015</v>
      </c>
      <c r="DX325">
        <v>7</v>
      </c>
      <c r="DY325">
        <v>24618</v>
      </c>
      <c r="DZ325">
        <v>12931</v>
      </c>
      <c r="EA325">
        <v>9015</v>
      </c>
      <c r="EB325">
        <v>7</v>
      </c>
      <c r="EC325">
        <v>24618</v>
      </c>
    </row>
    <row r="326" spans="1:133" x14ac:dyDescent="0.2">
      <c r="A326" s="4" t="s">
        <v>19130</v>
      </c>
      <c r="B326">
        <v>345</v>
      </c>
      <c r="C326" t="s">
        <v>19131</v>
      </c>
      <c r="D326" t="str">
        <f t="shared" si="15"/>
        <v>NP_056474</v>
      </c>
      <c r="E326" t="s">
        <v>19130</v>
      </c>
      <c r="F326" t="s">
        <v>19130</v>
      </c>
      <c r="G326" t="s">
        <v>19129</v>
      </c>
      <c r="H326">
        <v>1</v>
      </c>
      <c r="I326">
        <v>104.657</v>
      </c>
      <c r="J326" s="3">
        <v>9.90799E-5</v>
      </c>
      <c r="K326">
        <v>153.1</v>
      </c>
      <c r="L326">
        <v>94.034999999999997</v>
      </c>
      <c r="M326">
        <v>128.03</v>
      </c>
      <c r="N326">
        <v>1</v>
      </c>
      <c r="O326">
        <v>102.345</v>
      </c>
      <c r="P326">
        <v>7.9292999999999996E-4</v>
      </c>
      <c r="Q326">
        <v>141.1</v>
      </c>
      <c r="R326">
        <v>1</v>
      </c>
      <c r="S326">
        <v>108.14700000000001</v>
      </c>
      <c r="T326">
        <v>9.0214899999999998E-4</v>
      </c>
      <c r="U326">
        <v>139.43</v>
      </c>
      <c r="V326">
        <v>1</v>
      </c>
      <c r="W326">
        <v>97.252600000000001</v>
      </c>
      <c r="X326">
        <v>2.1295300000000001E-3</v>
      </c>
      <c r="Y326">
        <v>120.63</v>
      </c>
      <c r="Z326">
        <v>0</v>
      </c>
      <c r="AA326">
        <v>0</v>
      </c>
      <c r="AC326" t="s">
        <v>137</v>
      </c>
      <c r="AD326">
        <v>1</v>
      </c>
      <c r="AE326">
        <v>112.02200000000001</v>
      </c>
      <c r="AF326" s="3">
        <v>9.90799E-5</v>
      </c>
      <c r="AG326">
        <v>153.1</v>
      </c>
      <c r="AH326">
        <v>1</v>
      </c>
      <c r="AI326">
        <v>99.600499999999997</v>
      </c>
      <c r="AJ326">
        <v>1.6599900000000001E-3</v>
      </c>
      <c r="AK326">
        <v>127.51</v>
      </c>
      <c r="AL326">
        <v>1</v>
      </c>
      <c r="AM326">
        <v>104.657</v>
      </c>
      <c r="AN326">
        <v>1.62758E-3</v>
      </c>
      <c r="AO326">
        <v>128.03</v>
      </c>
      <c r="AP326">
        <v>0</v>
      </c>
      <c r="AQ326">
        <v>0</v>
      </c>
      <c r="AS326" t="s">
        <v>137</v>
      </c>
      <c r="AT326" t="s">
        <v>136</v>
      </c>
      <c r="AU326">
        <v>1</v>
      </c>
      <c r="AV326" t="s">
        <v>144</v>
      </c>
      <c r="AW326" t="str">
        <f t="shared" si="16"/>
        <v>RSL1D1|NP_056474</v>
      </c>
      <c r="AX326" s="1" t="str">
        <f t="shared" si="17"/>
        <v>RSL1D1|NP_056474|KEQTPEHGK(1)K</v>
      </c>
      <c r="AY326" t="s">
        <v>19128</v>
      </c>
      <c r="AZ326" t="s">
        <v>4984</v>
      </c>
      <c r="BA326" t="s">
        <v>188</v>
      </c>
      <c r="BB326" t="s">
        <v>19127</v>
      </c>
      <c r="BC326" t="s">
        <v>19126</v>
      </c>
      <c r="BD326">
        <v>9</v>
      </c>
      <c r="BE326">
        <v>3</v>
      </c>
      <c r="BF326">
        <v>-4.4678000000000002E-2</v>
      </c>
      <c r="BG326" t="s">
        <v>139</v>
      </c>
      <c r="BH326" t="s">
        <v>139</v>
      </c>
      <c r="BI326" t="s">
        <v>139</v>
      </c>
      <c r="BJ326" t="s">
        <v>138</v>
      </c>
      <c r="BK326" t="s">
        <v>139</v>
      </c>
      <c r="BL326" t="s">
        <v>139</v>
      </c>
      <c r="BM326" t="s">
        <v>139</v>
      </c>
      <c r="BN326" t="s">
        <v>138</v>
      </c>
      <c r="BO326">
        <v>19258000</v>
      </c>
      <c r="BP326">
        <v>19258000</v>
      </c>
      <c r="BQ326">
        <v>0</v>
      </c>
      <c r="BR326">
        <v>0</v>
      </c>
      <c r="BS326" t="s">
        <v>137</v>
      </c>
      <c r="BT326">
        <v>1623300</v>
      </c>
      <c r="BU326">
        <v>1374700</v>
      </c>
      <c r="BV326">
        <v>3762700</v>
      </c>
      <c r="BW326">
        <v>1743500</v>
      </c>
      <c r="BX326">
        <v>3850200</v>
      </c>
      <c r="BY326">
        <v>4067900</v>
      </c>
      <c r="BZ326">
        <v>1734500</v>
      </c>
      <c r="CA326">
        <v>1101200</v>
      </c>
      <c r="CB326" t="s">
        <v>137</v>
      </c>
      <c r="CC326" t="s">
        <v>137</v>
      </c>
      <c r="CD326" t="s">
        <v>137</v>
      </c>
      <c r="CE326" t="s">
        <v>137</v>
      </c>
      <c r="CF326" t="s">
        <v>137</v>
      </c>
      <c r="CG326" t="s">
        <v>137</v>
      </c>
      <c r="CH326" t="s">
        <v>137</v>
      </c>
      <c r="CI326" t="s">
        <v>137</v>
      </c>
      <c r="CJ326">
        <v>1623300</v>
      </c>
      <c r="CK326">
        <v>0</v>
      </c>
      <c r="CL326">
        <v>0</v>
      </c>
      <c r="CM326">
        <v>1374700</v>
      </c>
      <c r="CN326">
        <v>0</v>
      </c>
      <c r="CO326">
        <v>0</v>
      </c>
      <c r="CP326">
        <v>3762700</v>
      </c>
      <c r="CQ326">
        <v>0</v>
      </c>
      <c r="CR326">
        <v>0</v>
      </c>
      <c r="CS326">
        <v>1743500</v>
      </c>
      <c r="CT326">
        <v>0</v>
      </c>
      <c r="CU326">
        <v>0</v>
      </c>
      <c r="CV326">
        <v>3850200</v>
      </c>
      <c r="CW326">
        <v>0</v>
      </c>
      <c r="CX326">
        <v>0</v>
      </c>
      <c r="CY326">
        <v>4067900</v>
      </c>
      <c r="CZ326">
        <v>0</v>
      </c>
      <c r="DA326">
        <v>0</v>
      </c>
      <c r="DB326">
        <v>1734500</v>
      </c>
      <c r="DC326">
        <v>0</v>
      </c>
      <c r="DD326">
        <v>0</v>
      </c>
      <c r="DE326">
        <v>1101200</v>
      </c>
      <c r="DF326">
        <v>0</v>
      </c>
      <c r="DG326">
        <v>0</v>
      </c>
      <c r="DJ326">
        <v>324</v>
      </c>
      <c r="DK326">
        <v>332</v>
      </c>
      <c r="DL326">
        <v>345</v>
      </c>
      <c r="DM326">
        <v>345</v>
      </c>
      <c r="DN326">
        <v>4942</v>
      </c>
      <c r="DO326">
        <v>5224</v>
      </c>
      <c r="DP326" t="s">
        <v>19125</v>
      </c>
      <c r="DQ326" t="s">
        <v>19124</v>
      </c>
      <c r="DR326">
        <v>31811</v>
      </c>
      <c r="DS326">
        <v>21922</v>
      </c>
      <c r="DT326">
        <v>7</v>
      </c>
      <c r="DU326">
        <v>3191</v>
      </c>
      <c r="DV326">
        <v>31809</v>
      </c>
      <c r="DW326">
        <v>21920</v>
      </c>
      <c r="DX326">
        <v>5</v>
      </c>
      <c r="DY326">
        <v>2772</v>
      </c>
      <c r="DZ326">
        <v>31809</v>
      </c>
      <c r="EA326">
        <v>21920</v>
      </c>
      <c r="EB326">
        <v>5</v>
      </c>
      <c r="EC326">
        <v>2772</v>
      </c>
    </row>
    <row r="327" spans="1:133" x14ac:dyDescent="0.2">
      <c r="A327" t="s">
        <v>19123</v>
      </c>
      <c r="B327" t="s">
        <v>12041</v>
      </c>
      <c r="C327" t="s">
        <v>19122</v>
      </c>
      <c r="D327" t="str">
        <f t="shared" si="15"/>
        <v>NP_001072982</v>
      </c>
      <c r="E327" t="s">
        <v>19121</v>
      </c>
      <c r="F327" t="s">
        <v>19121</v>
      </c>
      <c r="G327" t="s">
        <v>19120</v>
      </c>
      <c r="H327">
        <v>1</v>
      </c>
      <c r="I327">
        <v>24.133199999999999</v>
      </c>
      <c r="J327">
        <v>1.18288E-2</v>
      </c>
      <c r="K327">
        <v>24.132999999999999</v>
      </c>
      <c r="L327">
        <v>15.972</v>
      </c>
      <c r="M327">
        <v>24.132999999999999</v>
      </c>
      <c r="R327">
        <v>0</v>
      </c>
      <c r="S327">
        <v>0</v>
      </c>
      <c r="U327" t="s">
        <v>137</v>
      </c>
      <c r="Z327">
        <v>1</v>
      </c>
      <c r="AA327">
        <v>24.133199999999999</v>
      </c>
      <c r="AB327">
        <v>1.18288E-2</v>
      </c>
      <c r="AC327">
        <v>24.132999999999999</v>
      </c>
      <c r="AD327">
        <v>0</v>
      </c>
      <c r="AE327">
        <v>0</v>
      </c>
      <c r="AG327" t="s">
        <v>137</v>
      </c>
      <c r="AH327">
        <v>0</v>
      </c>
      <c r="AI327">
        <v>0</v>
      </c>
      <c r="AK327" t="s">
        <v>137</v>
      </c>
      <c r="AU327">
        <v>1</v>
      </c>
      <c r="AV327" t="s">
        <v>144</v>
      </c>
      <c r="AW327" t="str">
        <f t="shared" si="16"/>
        <v>UBN1|NP_001072982</v>
      </c>
      <c r="AX327" s="1" t="str">
        <f t="shared" si="17"/>
        <v>UBN1|NP_001072982|HGVSSGSSSSGGTPVQSSVSGSLVPGIQPPSVGQATSRPVPSSAGK(1)K</v>
      </c>
      <c r="AY327" t="s">
        <v>19119</v>
      </c>
      <c r="AZ327" t="s">
        <v>143</v>
      </c>
      <c r="BA327" t="s">
        <v>483</v>
      </c>
      <c r="BB327" t="s">
        <v>19118</v>
      </c>
      <c r="BC327" t="s">
        <v>19117</v>
      </c>
      <c r="BD327">
        <v>46</v>
      </c>
      <c r="BE327">
        <v>4</v>
      </c>
      <c r="BF327">
        <v>0.41172999999999998</v>
      </c>
      <c r="BG327" t="s">
        <v>138</v>
      </c>
      <c r="BH327" t="s">
        <v>138</v>
      </c>
      <c r="BI327" t="s">
        <v>138</v>
      </c>
      <c r="BJ327" t="s">
        <v>139</v>
      </c>
      <c r="BK327" t="s">
        <v>138</v>
      </c>
      <c r="BL327" t="s">
        <v>138</v>
      </c>
      <c r="BM327" t="s">
        <v>138</v>
      </c>
      <c r="BN327" t="s">
        <v>138</v>
      </c>
      <c r="BO327">
        <v>79888000</v>
      </c>
      <c r="BP327">
        <v>79888000</v>
      </c>
      <c r="BQ327">
        <v>0</v>
      </c>
      <c r="BR327">
        <v>0</v>
      </c>
      <c r="BS327" t="s">
        <v>137</v>
      </c>
      <c r="BT327" t="s">
        <v>297</v>
      </c>
      <c r="BU327">
        <v>24327000</v>
      </c>
      <c r="BV327" t="s">
        <v>297</v>
      </c>
      <c r="BW327">
        <v>24308000</v>
      </c>
      <c r="BX327">
        <v>11054000</v>
      </c>
      <c r="BY327">
        <v>20200000</v>
      </c>
      <c r="BZ327" t="s">
        <v>297</v>
      </c>
      <c r="CA327" t="s">
        <v>297</v>
      </c>
      <c r="CB327" t="s">
        <v>137</v>
      </c>
      <c r="CC327" t="s">
        <v>137</v>
      </c>
      <c r="CD327" t="s">
        <v>137</v>
      </c>
      <c r="CE327" t="s">
        <v>137</v>
      </c>
      <c r="CF327" t="s">
        <v>137</v>
      </c>
      <c r="CG327" t="s">
        <v>137</v>
      </c>
      <c r="CH327" t="s">
        <v>137</v>
      </c>
      <c r="CI327" t="s">
        <v>137</v>
      </c>
      <c r="CJ327">
        <v>0</v>
      </c>
      <c r="CK327">
        <v>0</v>
      </c>
      <c r="CL327">
        <v>0</v>
      </c>
      <c r="CM327">
        <v>24327000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24308000</v>
      </c>
      <c r="CT327">
        <v>0</v>
      </c>
      <c r="CU327">
        <v>0</v>
      </c>
      <c r="CV327">
        <v>11054000</v>
      </c>
      <c r="CW327">
        <v>0</v>
      </c>
      <c r="CX327">
        <v>0</v>
      </c>
      <c r="CY327">
        <v>20200000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J327">
        <v>325</v>
      </c>
      <c r="DK327">
        <v>333</v>
      </c>
      <c r="DL327">
        <v>956</v>
      </c>
      <c r="DM327">
        <v>956</v>
      </c>
      <c r="DN327">
        <v>3690</v>
      </c>
      <c r="DO327">
        <v>3887</v>
      </c>
      <c r="DP327" t="s">
        <v>19116</v>
      </c>
      <c r="DQ327" t="s">
        <v>19115</v>
      </c>
      <c r="DR327">
        <v>23275</v>
      </c>
      <c r="DS327">
        <v>16239</v>
      </c>
      <c r="DT327">
        <v>4</v>
      </c>
      <c r="DU327">
        <v>29477</v>
      </c>
      <c r="DV327">
        <v>23275</v>
      </c>
      <c r="DW327">
        <v>16239</v>
      </c>
      <c r="DX327">
        <v>4</v>
      </c>
      <c r="DY327">
        <v>29477</v>
      </c>
      <c r="DZ327">
        <v>23275</v>
      </c>
      <c r="EA327">
        <v>16239</v>
      </c>
      <c r="EB327">
        <v>4</v>
      </c>
      <c r="EC327">
        <v>29477</v>
      </c>
    </row>
    <row r="328" spans="1:133" x14ac:dyDescent="0.2">
      <c r="A328" t="s">
        <v>19109</v>
      </c>
      <c r="B328">
        <v>1186</v>
      </c>
      <c r="C328" t="s">
        <v>19110</v>
      </c>
      <c r="D328" t="str">
        <f t="shared" si="15"/>
        <v>NP_057417</v>
      </c>
      <c r="E328" t="s">
        <v>19109</v>
      </c>
      <c r="F328" t="s">
        <v>19109</v>
      </c>
      <c r="G328" t="s">
        <v>19108</v>
      </c>
      <c r="H328">
        <v>1</v>
      </c>
      <c r="I328">
        <v>66.263999999999996</v>
      </c>
      <c r="J328">
        <v>7.2374800000000001E-3</v>
      </c>
      <c r="K328">
        <v>66.263999999999996</v>
      </c>
      <c r="L328">
        <v>40.340000000000003</v>
      </c>
      <c r="M328">
        <v>66.263999999999996</v>
      </c>
      <c r="AD328">
        <v>0</v>
      </c>
      <c r="AE328">
        <v>0</v>
      </c>
      <c r="AG328" t="s">
        <v>137</v>
      </c>
      <c r="AH328">
        <v>1</v>
      </c>
      <c r="AI328">
        <v>66.263999999999996</v>
      </c>
      <c r="AJ328">
        <v>7.2374800000000001E-3</v>
      </c>
      <c r="AK328">
        <v>66.263999999999996</v>
      </c>
      <c r="AT328" t="s">
        <v>136</v>
      </c>
      <c r="AU328">
        <v>1</v>
      </c>
      <c r="AV328" t="s">
        <v>144</v>
      </c>
      <c r="AW328" t="str">
        <f t="shared" si="16"/>
        <v>SRRM2|NP_057417</v>
      </c>
      <c r="AX328" s="1" t="str">
        <f t="shared" si="17"/>
        <v>SRRM2|NP_057417|DK(1)FSPFPVQDRPESSLVFK</v>
      </c>
      <c r="AY328" t="s">
        <v>19114</v>
      </c>
      <c r="AZ328" t="s">
        <v>143</v>
      </c>
      <c r="BA328" t="s">
        <v>1454</v>
      </c>
      <c r="BB328" t="s">
        <v>19113</v>
      </c>
      <c r="BC328" t="s">
        <v>19112</v>
      </c>
      <c r="BD328">
        <v>2</v>
      </c>
      <c r="BE328">
        <v>3</v>
      </c>
      <c r="BF328">
        <v>0.23035</v>
      </c>
      <c r="BG328" t="s">
        <v>138</v>
      </c>
      <c r="BH328" t="s">
        <v>138</v>
      </c>
      <c r="BI328" t="s">
        <v>138</v>
      </c>
      <c r="BJ328" t="s">
        <v>138</v>
      </c>
      <c r="BK328" t="s">
        <v>138</v>
      </c>
      <c r="BL328" t="s">
        <v>139</v>
      </c>
      <c r="BM328" t="s">
        <v>138</v>
      </c>
      <c r="BN328" t="s">
        <v>138</v>
      </c>
      <c r="BO328">
        <v>47008000</v>
      </c>
      <c r="BP328">
        <v>47008000</v>
      </c>
      <c r="BQ328">
        <v>0</v>
      </c>
      <c r="BR328">
        <v>0</v>
      </c>
      <c r="BS328" t="s">
        <v>137</v>
      </c>
      <c r="BT328" t="s">
        <v>297</v>
      </c>
      <c r="BU328" t="s">
        <v>297</v>
      </c>
      <c r="BV328" t="s">
        <v>297</v>
      </c>
      <c r="BW328" t="s">
        <v>297</v>
      </c>
      <c r="BX328">
        <v>8280300</v>
      </c>
      <c r="BY328">
        <v>38727000</v>
      </c>
      <c r="BZ328" t="s">
        <v>297</v>
      </c>
      <c r="CA328" t="s">
        <v>297</v>
      </c>
      <c r="CB328" t="s">
        <v>137</v>
      </c>
      <c r="CC328" t="s">
        <v>137</v>
      </c>
      <c r="CD328" t="s">
        <v>137</v>
      </c>
      <c r="CE328" t="s">
        <v>137</v>
      </c>
      <c r="CF328" t="s">
        <v>137</v>
      </c>
      <c r="CG328" t="s">
        <v>137</v>
      </c>
      <c r="CH328" t="s">
        <v>137</v>
      </c>
      <c r="CI328" t="s">
        <v>137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8280300</v>
      </c>
      <c r="CW328">
        <v>0</v>
      </c>
      <c r="CX328">
        <v>0</v>
      </c>
      <c r="CY328">
        <v>38727000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J328">
        <v>326</v>
      </c>
      <c r="DK328">
        <v>334</v>
      </c>
      <c r="DL328">
        <v>1186</v>
      </c>
      <c r="DM328">
        <v>1186</v>
      </c>
      <c r="DN328">
        <v>1334</v>
      </c>
      <c r="DO328">
        <v>1404</v>
      </c>
      <c r="DP328" t="s">
        <v>19111</v>
      </c>
      <c r="DQ328">
        <v>5676</v>
      </c>
      <c r="DR328">
        <v>8014</v>
      </c>
      <c r="DS328">
        <v>5676</v>
      </c>
      <c r="DT328">
        <v>6</v>
      </c>
      <c r="DU328">
        <v>42782</v>
      </c>
      <c r="DV328">
        <v>8014</v>
      </c>
      <c r="DW328">
        <v>5676</v>
      </c>
      <c r="DX328">
        <v>6</v>
      </c>
      <c r="DY328">
        <v>42782</v>
      </c>
      <c r="DZ328">
        <v>8014</v>
      </c>
      <c r="EA328">
        <v>5676</v>
      </c>
      <c r="EB328">
        <v>6</v>
      </c>
      <c r="EC328">
        <v>42782</v>
      </c>
    </row>
    <row r="329" spans="1:133" x14ac:dyDescent="0.2">
      <c r="A329" t="s">
        <v>19109</v>
      </c>
      <c r="B329">
        <v>1467</v>
      </c>
      <c r="C329" t="s">
        <v>19110</v>
      </c>
      <c r="D329" t="str">
        <f t="shared" si="15"/>
        <v>NP_057417</v>
      </c>
      <c r="E329" t="s">
        <v>19109</v>
      </c>
      <c r="F329" t="s">
        <v>19109</v>
      </c>
      <c r="G329" t="s">
        <v>19108</v>
      </c>
      <c r="H329">
        <v>1</v>
      </c>
      <c r="I329">
        <v>66.021600000000007</v>
      </c>
      <c r="J329" s="3">
        <v>8.86872E-5</v>
      </c>
      <c r="K329">
        <v>113.67</v>
      </c>
      <c r="L329">
        <v>61.603000000000002</v>
      </c>
      <c r="M329">
        <v>66.022000000000006</v>
      </c>
      <c r="V329">
        <v>1</v>
      </c>
      <c r="W329">
        <v>113.67400000000001</v>
      </c>
      <c r="X329" s="3">
        <v>8.86872E-5</v>
      </c>
      <c r="Y329">
        <v>113.67</v>
      </c>
      <c r="Z329">
        <v>1</v>
      </c>
      <c r="AA329">
        <v>90.725399999999993</v>
      </c>
      <c r="AB329">
        <v>8.3227699999999997E-4</v>
      </c>
      <c r="AC329">
        <v>90.724999999999994</v>
      </c>
      <c r="AD329">
        <v>0</v>
      </c>
      <c r="AE329">
        <v>0</v>
      </c>
      <c r="AG329" t="s">
        <v>137</v>
      </c>
      <c r="AH329">
        <v>1</v>
      </c>
      <c r="AI329">
        <v>66.021600000000007</v>
      </c>
      <c r="AJ329">
        <v>2.9689400000000001E-2</v>
      </c>
      <c r="AK329">
        <v>66.022000000000006</v>
      </c>
      <c r="AL329">
        <v>0</v>
      </c>
      <c r="AM329">
        <v>0</v>
      </c>
      <c r="AO329" t="s">
        <v>137</v>
      </c>
      <c r="AT329" t="s">
        <v>136</v>
      </c>
      <c r="AU329">
        <v>1</v>
      </c>
      <c r="AV329" t="s">
        <v>144</v>
      </c>
      <c r="AW329" t="str">
        <f t="shared" si="16"/>
        <v>SRRM2|NP_057417</v>
      </c>
      <c r="AX329" s="1" t="str">
        <f t="shared" si="17"/>
        <v>SRRM2|NP_057417|HSLSGSSPGMK(1)DIPR</v>
      </c>
      <c r="AY329" t="s">
        <v>19107</v>
      </c>
      <c r="AZ329" t="s">
        <v>143</v>
      </c>
      <c r="BA329" t="s">
        <v>284</v>
      </c>
      <c r="BB329" t="s">
        <v>19106</v>
      </c>
      <c r="BC329" t="s">
        <v>19105</v>
      </c>
      <c r="BD329">
        <v>11</v>
      </c>
      <c r="BE329">
        <v>2</v>
      </c>
      <c r="BF329">
        <v>0.44829999999999998</v>
      </c>
      <c r="BG329" t="s">
        <v>138</v>
      </c>
      <c r="BH329" t="s">
        <v>138</v>
      </c>
      <c r="BI329" t="s">
        <v>139</v>
      </c>
      <c r="BJ329" t="s">
        <v>139</v>
      </c>
      <c r="BK329" t="s">
        <v>138</v>
      </c>
      <c r="BL329" t="s">
        <v>139</v>
      </c>
      <c r="BM329" t="s">
        <v>138</v>
      </c>
      <c r="BN329" t="s">
        <v>138</v>
      </c>
      <c r="BO329">
        <v>124800000</v>
      </c>
      <c r="BP329">
        <v>124800000</v>
      </c>
      <c r="BQ329">
        <v>0</v>
      </c>
      <c r="BR329">
        <v>0</v>
      </c>
      <c r="BS329" t="s">
        <v>137</v>
      </c>
      <c r="BT329" t="s">
        <v>297</v>
      </c>
      <c r="BU329" t="s">
        <v>297</v>
      </c>
      <c r="BV329">
        <v>26661000</v>
      </c>
      <c r="BW329">
        <v>30158000</v>
      </c>
      <c r="BX329">
        <v>20621000</v>
      </c>
      <c r="BY329">
        <v>23621000</v>
      </c>
      <c r="BZ329">
        <v>16475000</v>
      </c>
      <c r="CA329" t="s">
        <v>297</v>
      </c>
      <c r="CB329" t="s">
        <v>137</v>
      </c>
      <c r="CC329" t="s">
        <v>137</v>
      </c>
      <c r="CD329" t="s">
        <v>137</v>
      </c>
      <c r="CE329" t="s">
        <v>137</v>
      </c>
      <c r="CF329" t="s">
        <v>137</v>
      </c>
      <c r="CG329" t="s">
        <v>137</v>
      </c>
      <c r="CH329" t="s">
        <v>137</v>
      </c>
      <c r="CI329" t="s">
        <v>137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26661000</v>
      </c>
      <c r="CQ329">
        <v>0</v>
      </c>
      <c r="CR329">
        <v>0</v>
      </c>
      <c r="CS329">
        <v>30158000</v>
      </c>
      <c r="CT329">
        <v>0</v>
      </c>
      <c r="CU329">
        <v>0</v>
      </c>
      <c r="CV329">
        <v>20621000</v>
      </c>
      <c r="CW329">
        <v>0</v>
      </c>
      <c r="CX329">
        <v>0</v>
      </c>
      <c r="CY329">
        <v>23621000</v>
      </c>
      <c r="CZ329">
        <v>0</v>
      </c>
      <c r="DA329">
        <v>0</v>
      </c>
      <c r="DB329">
        <v>16475000</v>
      </c>
      <c r="DC329">
        <v>0</v>
      </c>
      <c r="DD329">
        <v>0</v>
      </c>
      <c r="DE329">
        <v>0</v>
      </c>
      <c r="DF329">
        <v>0</v>
      </c>
      <c r="DG329">
        <v>0</v>
      </c>
      <c r="DJ329">
        <v>327</v>
      </c>
      <c r="DK329">
        <v>334</v>
      </c>
      <c r="DL329">
        <v>1467</v>
      </c>
      <c r="DM329">
        <v>1467</v>
      </c>
      <c r="DN329">
        <v>3962</v>
      </c>
      <c r="DO329">
        <v>4176</v>
      </c>
      <c r="DP329" t="s">
        <v>19104</v>
      </c>
      <c r="DQ329" t="s">
        <v>19103</v>
      </c>
      <c r="DR329">
        <v>25188</v>
      </c>
      <c r="DS329">
        <v>17531</v>
      </c>
      <c r="DT329">
        <v>6</v>
      </c>
      <c r="DU329">
        <v>19520</v>
      </c>
      <c r="DV329">
        <v>25186</v>
      </c>
      <c r="DW329">
        <v>17529</v>
      </c>
      <c r="DX329">
        <v>3</v>
      </c>
      <c r="DY329">
        <v>18234</v>
      </c>
      <c r="DZ329">
        <v>25186</v>
      </c>
      <c r="EA329">
        <v>17529</v>
      </c>
      <c r="EB329">
        <v>3</v>
      </c>
      <c r="EC329">
        <v>18234</v>
      </c>
    </row>
    <row r="330" spans="1:133" x14ac:dyDescent="0.2">
      <c r="A330" t="s">
        <v>19080</v>
      </c>
      <c r="B330" t="s">
        <v>19102</v>
      </c>
      <c r="C330" t="s">
        <v>19078</v>
      </c>
      <c r="D330" t="str">
        <f t="shared" si="15"/>
        <v>NP_116165</v>
      </c>
      <c r="E330" t="s">
        <v>19077</v>
      </c>
      <c r="F330" t="s">
        <v>19077</v>
      </c>
      <c r="G330" t="s">
        <v>19076</v>
      </c>
      <c r="H330">
        <v>1</v>
      </c>
      <c r="I330">
        <v>144.87700000000001</v>
      </c>
      <c r="J330" s="3">
        <v>1.44377E-8</v>
      </c>
      <c r="K330">
        <v>188.09</v>
      </c>
      <c r="L330">
        <v>162.11000000000001</v>
      </c>
      <c r="M330">
        <v>144.88</v>
      </c>
      <c r="N330">
        <v>1</v>
      </c>
      <c r="O330">
        <v>136.39500000000001</v>
      </c>
      <c r="P330">
        <v>4.8597799999999997E-4</v>
      </c>
      <c r="Q330">
        <v>136.38999999999999</v>
      </c>
      <c r="R330">
        <v>1</v>
      </c>
      <c r="S330">
        <v>182.37299999999999</v>
      </c>
      <c r="T330" s="3">
        <v>3.9363199999999997E-8</v>
      </c>
      <c r="U330">
        <v>182.37</v>
      </c>
      <c r="V330">
        <v>1</v>
      </c>
      <c r="W330">
        <v>127.777</v>
      </c>
      <c r="X330">
        <v>2.2761600000000001E-4</v>
      </c>
      <c r="Y330">
        <v>167.37</v>
      </c>
      <c r="Z330">
        <v>1</v>
      </c>
      <c r="AA330">
        <v>142.393</v>
      </c>
      <c r="AB330" s="3">
        <v>1.44377E-8</v>
      </c>
      <c r="AC330">
        <v>188.09</v>
      </c>
      <c r="AD330">
        <v>1</v>
      </c>
      <c r="AE330">
        <v>74.648499999999999</v>
      </c>
      <c r="AF330">
        <v>1.51378E-2</v>
      </c>
      <c r="AG330">
        <v>74.649000000000001</v>
      </c>
      <c r="AH330">
        <v>1</v>
      </c>
      <c r="AI330">
        <v>127.777</v>
      </c>
      <c r="AJ330">
        <v>2.2761600000000001E-4</v>
      </c>
      <c r="AK330">
        <v>127.78</v>
      </c>
      <c r="AL330">
        <v>1</v>
      </c>
      <c r="AM330">
        <v>183.999</v>
      </c>
      <c r="AN330" s="3">
        <v>3.2270399999999999E-8</v>
      </c>
      <c r="AO330">
        <v>184</v>
      </c>
      <c r="AP330">
        <v>1</v>
      </c>
      <c r="AQ330">
        <v>144.87700000000001</v>
      </c>
      <c r="AR330">
        <v>1.15393E-4</v>
      </c>
      <c r="AS330">
        <v>144.88</v>
      </c>
      <c r="AT330" t="s">
        <v>136</v>
      </c>
      <c r="AU330">
        <v>1</v>
      </c>
      <c r="AV330" t="s">
        <v>144</v>
      </c>
      <c r="AW330" t="str">
        <f t="shared" si="16"/>
        <v>JMJD1C|NP_116165</v>
      </c>
      <c r="AX330" s="1" t="str">
        <f t="shared" si="17"/>
        <v>JMJD1C|NP_116165|HSIANAK(1)FLETAK</v>
      </c>
      <c r="AY330" t="s">
        <v>19101</v>
      </c>
      <c r="AZ330" t="s">
        <v>143</v>
      </c>
      <c r="BA330" t="s">
        <v>555</v>
      </c>
      <c r="BB330" t="s">
        <v>19100</v>
      </c>
      <c r="BC330" t="s">
        <v>19099</v>
      </c>
      <c r="BD330">
        <v>7</v>
      </c>
      <c r="BE330">
        <v>2</v>
      </c>
      <c r="BF330">
        <v>1.9577000000000001E-2</v>
      </c>
      <c r="BG330" t="s">
        <v>139</v>
      </c>
      <c r="BH330" t="s">
        <v>139</v>
      </c>
      <c r="BI330" t="s">
        <v>139</v>
      </c>
      <c r="BJ330" t="s">
        <v>139</v>
      </c>
      <c r="BK330" t="s">
        <v>139</v>
      </c>
      <c r="BL330" t="s">
        <v>139</v>
      </c>
      <c r="BM330" t="s">
        <v>139</v>
      </c>
      <c r="BN330" t="s">
        <v>139</v>
      </c>
      <c r="BO330">
        <v>422840000</v>
      </c>
      <c r="BP330">
        <v>422840000</v>
      </c>
      <c r="BQ330">
        <v>0</v>
      </c>
      <c r="BR330">
        <v>0</v>
      </c>
      <c r="BS330" t="s">
        <v>137</v>
      </c>
      <c r="BT330">
        <v>29858000</v>
      </c>
      <c r="BU330">
        <v>57682000</v>
      </c>
      <c r="BV330">
        <v>16996000</v>
      </c>
      <c r="BW330">
        <v>65362000</v>
      </c>
      <c r="BX330">
        <v>9518100</v>
      </c>
      <c r="BY330">
        <v>38738000</v>
      </c>
      <c r="BZ330">
        <v>49472000</v>
      </c>
      <c r="CA330">
        <v>30495000</v>
      </c>
      <c r="CB330" t="s">
        <v>137</v>
      </c>
      <c r="CC330" t="s">
        <v>137</v>
      </c>
      <c r="CD330" t="s">
        <v>137</v>
      </c>
      <c r="CE330" t="s">
        <v>137</v>
      </c>
      <c r="CF330" t="s">
        <v>137</v>
      </c>
      <c r="CG330" t="s">
        <v>137</v>
      </c>
      <c r="CH330" t="s">
        <v>137</v>
      </c>
      <c r="CI330" t="s">
        <v>137</v>
      </c>
      <c r="CJ330">
        <v>29858000</v>
      </c>
      <c r="CK330">
        <v>0</v>
      </c>
      <c r="CL330">
        <v>0</v>
      </c>
      <c r="CM330">
        <v>57682000</v>
      </c>
      <c r="CN330">
        <v>0</v>
      </c>
      <c r="CO330">
        <v>0</v>
      </c>
      <c r="CP330">
        <v>16996000</v>
      </c>
      <c r="CQ330">
        <v>0</v>
      </c>
      <c r="CR330">
        <v>0</v>
      </c>
      <c r="CS330">
        <v>65362000</v>
      </c>
      <c r="CT330">
        <v>0</v>
      </c>
      <c r="CU330">
        <v>0</v>
      </c>
      <c r="CV330">
        <v>9518100</v>
      </c>
      <c r="CW330">
        <v>0</v>
      </c>
      <c r="CX330">
        <v>0</v>
      </c>
      <c r="CY330">
        <v>38738000</v>
      </c>
      <c r="CZ330">
        <v>0</v>
      </c>
      <c r="DA330">
        <v>0</v>
      </c>
      <c r="DB330">
        <v>49472000</v>
      </c>
      <c r="DC330">
        <v>0</v>
      </c>
      <c r="DD330">
        <v>0</v>
      </c>
      <c r="DE330">
        <v>30495000</v>
      </c>
      <c r="DF330">
        <v>0</v>
      </c>
      <c r="DG330">
        <v>0</v>
      </c>
      <c r="DJ330">
        <v>328</v>
      </c>
      <c r="DK330">
        <v>336</v>
      </c>
      <c r="DL330">
        <v>552</v>
      </c>
      <c r="DM330">
        <v>552</v>
      </c>
      <c r="DN330">
        <v>3952</v>
      </c>
      <c r="DO330">
        <v>4166</v>
      </c>
      <c r="DP330" t="s">
        <v>19098</v>
      </c>
      <c r="DQ330" t="s">
        <v>19097</v>
      </c>
      <c r="DR330">
        <v>25134</v>
      </c>
      <c r="DS330">
        <v>17500</v>
      </c>
      <c r="DT330">
        <v>8</v>
      </c>
      <c r="DU330">
        <v>22380</v>
      </c>
      <c r="DV330">
        <v>25127</v>
      </c>
      <c r="DW330">
        <v>17493</v>
      </c>
      <c r="DX330">
        <v>4</v>
      </c>
      <c r="DY330">
        <v>21793</v>
      </c>
      <c r="DZ330">
        <v>25127</v>
      </c>
      <c r="EA330">
        <v>17493</v>
      </c>
      <c r="EB330">
        <v>4</v>
      </c>
      <c r="EC330">
        <v>21793</v>
      </c>
    </row>
    <row r="331" spans="1:133" x14ac:dyDescent="0.2">
      <c r="A331" t="s">
        <v>19077</v>
      </c>
      <c r="B331">
        <v>102</v>
      </c>
      <c r="C331" t="s">
        <v>19078</v>
      </c>
      <c r="D331" t="str">
        <f t="shared" si="15"/>
        <v>NP_116165</v>
      </c>
      <c r="E331" t="s">
        <v>19077</v>
      </c>
      <c r="F331" t="s">
        <v>19077</v>
      </c>
      <c r="G331" t="s">
        <v>19096</v>
      </c>
      <c r="H331">
        <v>1</v>
      </c>
      <c r="I331">
        <v>151.30099999999999</v>
      </c>
      <c r="J331">
        <v>2.4850600000000001E-4</v>
      </c>
      <c r="K331">
        <v>151.30000000000001</v>
      </c>
      <c r="L331">
        <v>95.006</v>
      </c>
      <c r="M331">
        <v>151.30000000000001</v>
      </c>
      <c r="N331">
        <v>0</v>
      </c>
      <c r="O331">
        <v>0</v>
      </c>
      <c r="Q331" t="s">
        <v>137</v>
      </c>
      <c r="R331">
        <v>0</v>
      </c>
      <c r="S331">
        <v>0</v>
      </c>
      <c r="U331" t="s">
        <v>137</v>
      </c>
      <c r="V331">
        <v>0</v>
      </c>
      <c r="W331">
        <v>0</v>
      </c>
      <c r="Y331" t="s">
        <v>137</v>
      </c>
      <c r="Z331">
        <v>1</v>
      </c>
      <c r="AA331">
        <v>151.30099999999999</v>
      </c>
      <c r="AB331">
        <v>2.4850600000000001E-4</v>
      </c>
      <c r="AC331">
        <v>151.30000000000001</v>
      </c>
      <c r="AP331">
        <v>0</v>
      </c>
      <c r="AQ331">
        <v>0</v>
      </c>
      <c r="AS331" t="s">
        <v>137</v>
      </c>
      <c r="AT331" t="s">
        <v>136</v>
      </c>
      <c r="AU331">
        <v>1</v>
      </c>
      <c r="AV331" t="s">
        <v>144</v>
      </c>
      <c r="AW331" t="str">
        <f t="shared" si="16"/>
        <v>JMJD1C|NP_116165</v>
      </c>
      <c r="AX331" s="1" t="str">
        <f t="shared" si="17"/>
        <v>JMJD1C|NP_116165|RNDPSQTQGSK(1)SK</v>
      </c>
      <c r="AY331" t="s">
        <v>19095</v>
      </c>
      <c r="AZ331" t="s">
        <v>143</v>
      </c>
      <c r="BA331" t="s">
        <v>569</v>
      </c>
      <c r="BB331" t="s">
        <v>19094</v>
      </c>
      <c r="BC331" t="s">
        <v>19093</v>
      </c>
      <c r="BD331">
        <v>11</v>
      </c>
      <c r="BE331">
        <v>3</v>
      </c>
      <c r="BF331">
        <v>3.5535999999999998E-2</v>
      </c>
      <c r="BG331" t="s">
        <v>138</v>
      </c>
      <c r="BH331" t="s">
        <v>138</v>
      </c>
      <c r="BI331" t="s">
        <v>138</v>
      </c>
      <c r="BJ331" t="s">
        <v>139</v>
      </c>
      <c r="BK331" t="s">
        <v>138</v>
      </c>
      <c r="BL331" t="s">
        <v>138</v>
      </c>
      <c r="BM331" t="s">
        <v>138</v>
      </c>
      <c r="BN331" t="s">
        <v>138</v>
      </c>
      <c r="BO331">
        <v>5088200</v>
      </c>
      <c r="BP331">
        <v>5088200</v>
      </c>
      <c r="BQ331">
        <v>0</v>
      </c>
      <c r="BR331">
        <v>0</v>
      </c>
      <c r="BS331" t="s">
        <v>137</v>
      </c>
      <c r="BT331">
        <v>1193500</v>
      </c>
      <c r="BU331">
        <v>671790</v>
      </c>
      <c r="BV331">
        <v>897300</v>
      </c>
      <c r="BW331">
        <v>1795300</v>
      </c>
      <c r="BX331" t="s">
        <v>297</v>
      </c>
      <c r="BY331" t="s">
        <v>297</v>
      </c>
      <c r="BZ331" t="s">
        <v>297</v>
      </c>
      <c r="CA331">
        <v>530380</v>
      </c>
      <c r="CB331" t="s">
        <v>137</v>
      </c>
      <c r="CC331" t="s">
        <v>137</v>
      </c>
      <c r="CD331" t="s">
        <v>137</v>
      </c>
      <c r="CE331" t="s">
        <v>137</v>
      </c>
      <c r="CF331" t="s">
        <v>137</v>
      </c>
      <c r="CG331" t="s">
        <v>137</v>
      </c>
      <c r="CH331" t="s">
        <v>137</v>
      </c>
      <c r="CI331" t="s">
        <v>137</v>
      </c>
      <c r="CJ331">
        <v>1193500</v>
      </c>
      <c r="CK331">
        <v>0</v>
      </c>
      <c r="CL331">
        <v>0</v>
      </c>
      <c r="CM331">
        <v>671790</v>
      </c>
      <c r="CN331">
        <v>0</v>
      </c>
      <c r="CO331">
        <v>0</v>
      </c>
      <c r="CP331">
        <v>897300</v>
      </c>
      <c r="CQ331">
        <v>0</v>
      </c>
      <c r="CR331">
        <v>0</v>
      </c>
      <c r="CS331">
        <v>1795300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530380</v>
      </c>
      <c r="DF331">
        <v>0</v>
      </c>
      <c r="DG331">
        <v>0</v>
      </c>
      <c r="DJ331">
        <v>329</v>
      </c>
      <c r="DK331">
        <v>336</v>
      </c>
      <c r="DL331">
        <v>102</v>
      </c>
      <c r="DM331">
        <v>102</v>
      </c>
      <c r="DN331">
        <v>8675</v>
      </c>
      <c r="DO331">
        <v>9245</v>
      </c>
      <c r="DP331" t="s">
        <v>19092</v>
      </c>
      <c r="DQ331">
        <v>37056</v>
      </c>
      <c r="DR331">
        <v>54360</v>
      </c>
      <c r="DS331">
        <v>37056</v>
      </c>
      <c r="DT331">
        <v>4</v>
      </c>
      <c r="DU331">
        <v>3738</v>
      </c>
      <c r="DV331">
        <v>54360</v>
      </c>
      <c r="DW331">
        <v>37056</v>
      </c>
      <c r="DX331">
        <v>4</v>
      </c>
      <c r="DY331">
        <v>3738</v>
      </c>
      <c r="DZ331">
        <v>54360</v>
      </c>
      <c r="EA331">
        <v>37056</v>
      </c>
      <c r="EB331">
        <v>4</v>
      </c>
      <c r="EC331">
        <v>3738</v>
      </c>
    </row>
    <row r="332" spans="1:133" x14ac:dyDescent="0.2">
      <c r="A332" t="s">
        <v>19080</v>
      </c>
      <c r="B332" t="s">
        <v>19091</v>
      </c>
      <c r="C332" t="s">
        <v>19078</v>
      </c>
      <c r="D332" t="str">
        <f t="shared" si="15"/>
        <v>NP_116165</v>
      </c>
      <c r="E332" t="s">
        <v>19077</v>
      </c>
      <c r="F332" t="s">
        <v>19077</v>
      </c>
      <c r="G332" t="s">
        <v>19076</v>
      </c>
      <c r="H332">
        <v>1</v>
      </c>
      <c r="I332">
        <v>80.870599999999996</v>
      </c>
      <c r="J332">
        <v>1.39043E-2</v>
      </c>
      <c r="K332">
        <v>80.870999999999995</v>
      </c>
      <c r="L332">
        <v>43.271000000000001</v>
      </c>
      <c r="M332">
        <v>80.870999999999995</v>
      </c>
      <c r="N332">
        <v>0</v>
      </c>
      <c r="O332">
        <v>0</v>
      </c>
      <c r="Q332" t="s">
        <v>137</v>
      </c>
      <c r="V332">
        <v>0</v>
      </c>
      <c r="W332">
        <v>0</v>
      </c>
      <c r="Y332" t="s">
        <v>137</v>
      </c>
      <c r="Z332">
        <v>1</v>
      </c>
      <c r="AA332">
        <v>80.870599999999996</v>
      </c>
      <c r="AB332">
        <v>1.39043E-2</v>
      </c>
      <c r="AC332">
        <v>80.870999999999995</v>
      </c>
      <c r="AD332">
        <v>0</v>
      </c>
      <c r="AE332">
        <v>0</v>
      </c>
      <c r="AG332" t="s">
        <v>137</v>
      </c>
      <c r="AH332">
        <v>0</v>
      </c>
      <c r="AI332">
        <v>0</v>
      </c>
      <c r="AK332" t="s">
        <v>137</v>
      </c>
      <c r="AP332">
        <v>0</v>
      </c>
      <c r="AQ332">
        <v>0</v>
      </c>
      <c r="AS332" t="s">
        <v>137</v>
      </c>
      <c r="AT332" t="s">
        <v>136</v>
      </c>
      <c r="AU332">
        <v>1</v>
      </c>
      <c r="AV332" t="s">
        <v>144</v>
      </c>
      <c r="AW332" t="str">
        <f t="shared" si="16"/>
        <v>JMJD1C|NP_116165</v>
      </c>
      <c r="AX332" s="1" t="str">
        <f t="shared" si="17"/>
        <v>JMJD1C|NP_116165|SK(1)LNTSVDTHK</v>
      </c>
      <c r="AY332" t="s">
        <v>19090</v>
      </c>
      <c r="AZ332" t="s">
        <v>143</v>
      </c>
      <c r="BA332" t="s">
        <v>859</v>
      </c>
      <c r="BB332" t="s">
        <v>19089</v>
      </c>
      <c r="BC332" t="s">
        <v>19088</v>
      </c>
      <c r="BD332">
        <v>2</v>
      </c>
      <c r="BE332">
        <v>3</v>
      </c>
      <c r="BF332">
        <v>4.9603000000000001E-2</v>
      </c>
      <c r="BG332" t="s">
        <v>138</v>
      </c>
      <c r="BH332" t="s">
        <v>138</v>
      </c>
      <c r="BI332" t="s">
        <v>138</v>
      </c>
      <c r="BJ332" t="s">
        <v>139</v>
      </c>
      <c r="BK332" t="s">
        <v>138</v>
      </c>
      <c r="BL332" t="s">
        <v>138</v>
      </c>
      <c r="BM332" t="s">
        <v>138</v>
      </c>
      <c r="BN332" t="s">
        <v>138</v>
      </c>
      <c r="BO332">
        <v>17536000</v>
      </c>
      <c r="BP332">
        <v>17536000</v>
      </c>
      <c r="BQ332">
        <v>0</v>
      </c>
      <c r="BR332">
        <v>0</v>
      </c>
      <c r="BS332" t="s">
        <v>137</v>
      </c>
      <c r="BT332">
        <v>2905100</v>
      </c>
      <c r="BU332" t="s">
        <v>297</v>
      </c>
      <c r="BV332">
        <v>1738800</v>
      </c>
      <c r="BW332">
        <v>5811400</v>
      </c>
      <c r="BX332">
        <v>1490500</v>
      </c>
      <c r="BY332">
        <v>4072000</v>
      </c>
      <c r="BZ332" t="s">
        <v>297</v>
      </c>
      <c r="CA332">
        <v>1518000</v>
      </c>
      <c r="CB332" t="s">
        <v>137</v>
      </c>
      <c r="CC332" t="s">
        <v>137</v>
      </c>
      <c r="CD332" t="s">
        <v>137</v>
      </c>
      <c r="CE332" t="s">
        <v>137</v>
      </c>
      <c r="CF332" t="s">
        <v>137</v>
      </c>
      <c r="CG332" t="s">
        <v>137</v>
      </c>
      <c r="CH332" t="s">
        <v>137</v>
      </c>
      <c r="CI332" t="s">
        <v>137</v>
      </c>
      <c r="CJ332">
        <v>2905100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1738800</v>
      </c>
      <c r="CQ332">
        <v>0</v>
      </c>
      <c r="CR332">
        <v>0</v>
      </c>
      <c r="CS332">
        <v>5811400</v>
      </c>
      <c r="CT332">
        <v>0</v>
      </c>
      <c r="CU332">
        <v>0</v>
      </c>
      <c r="CV332">
        <v>1490500</v>
      </c>
      <c r="CW332">
        <v>0</v>
      </c>
      <c r="CX332">
        <v>0</v>
      </c>
      <c r="CY332">
        <v>4072000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1518000</v>
      </c>
      <c r="DF332">
        <v>0</v>
      </c>
      <c r="DG332">
        <v>0</v>
      </c>
      <c r="DJ332">
        <v>330</v>
      </c>
      <c r="DK332">
        <v>336</v>
      </c>
      <c r="DL332">
        <v>626</v>
      </c>
      <c r="DM332">
        <v>626</v>
      </c>
      <c r="DN332">
        <v>9271</v>
      </c>
      <c r="DO332">
        <v>9879</v>
      </c>
      <c r="DP332" t="s">
        <v>19087</v>
      </c>
      <c r="DQ332">
        <v>40189</v>
      </c>
      <c r="DR332">
        <v>58867</v>
      </c>
      <c r="DS332">
        <v>40189</v>
      </c>
      <c r="DT332">
        <v>4</v>
      </c>
      <c r="DU332">
        <v>10071</v>
      </c>
      <c r="DV332">
        <v>58867</v>
      </c>
      <c r="DW332">
        <v>40189</v>
      </c>
      <c r="DX332">
        <v>4</v>
      </c>
      <c r="DY332">
        <v>10071</v>
      </c>
      <c r="DZ332">
        <v>58867</v>
      </c>
      <c r="EA332">
        <v>40189</v>
      </c>
      <c r="EB332">
        <v>4</v>
      </c>
      <c r="EC332">
        <v>10071</v>
      </c>
    </row>
    <row r="333" spans="1:133" x14ac:dyDescent="0.2">
      <c r="A333" t="s">
        <v>19080</v>
      </c>
      <c r="B333" t="s">
        <v>19086</v>
      </c>
      <c r="C333" t="s">
        <v>19078</v>
      </c>
      <c r="D333" t="str">
        <f t="shared" si="15"/>
        <v>NP_116165</v>
      </c>
      <c r="E333" t="s">
        <v>19077</v>
      </c>
      <c r="F333" t="s">
        <v>19077</v>
      </c>
      <c r="G333" t="s">
        <v>19076</v>
      </c>
      <c r="H333">
        <v>1</v>
      </c>
      <c r="I333">
        <v>111.658</v>
      </c>
      <c r="J333" s="3">
        <v>9.9808999999999994E-11</v>
      </c>
      <c r="K333">
        <v>133.97999999999999</v>
      </c>
      <c r="L333">
        <v>95.718999999999994</v>
      </c>
      <c r="M333">
        <v>111.66</v>
      </c>
      <c r="N333">
        <v>1</v>
      </c>
      <c r="O333">
        <v>130.05000000000001</v>
      </c>
      <c r="P333" s="3">
        <v>5.1433499999999996E-10</v>
      </c>
      <c r="Q333">
        <v>130.05000000000001</v>
      </c>
      <c r="R333">
        <v>0</v>
      </c>
      <c r="S333">
        <v>0</v>
      </c>
      <c r="U333" t="s">
        <v>137</v>
      </c>
      <c r="Z333">
        <v>1</v>
      </c>
      <c r="AA333">
        <v>78.272000000000006</v>
      </c>
      <c r="AB333" s="3">
        <v>9.9808999999999994E-11</v>
      </c>
      <c r="AC333">
        <v>133.97999999999999</v>
      </c>
      <c r="AH333">
        <v>1</v>
      </c>
      <c r="AI333">
        <v>111.658</v>
      </c>
      <c r="AJ333" s="3">
        <v>4.2859599999999999E-5</v>
      </c>
      <c r="AK333">
        <v>111.66</v>
      </c>
      <c r="AT333" t="s">
        <v>136</v>
      </c>
      <c r="AU333">
        <v>1</v>
      </c>
      <c r="AV333" t="s">
        <v>144</v>
      </c>
      <c r="AW333" t="str">
        <f t="shared" si="16"/>
        <v>JMJD1C|NP_116165</v>
      </c>
      <c r="AX333" s="1" t="str">
        <f t="shared" si="17"/>
        <v>JMJD1C|NP_116165|SSGK(1)LQAAMASVIVRPSSSTK</v>
      </c>
      <c r="AY333" t="s">
        <v>19085</v>
      </c>
      <c r="AZ333" t="s">
        <v>143</v>
      </c>
      <c r="BA333" t="s">
        <v>690</v>
      </c>
      <c r="BB333" t="s">
        <v>19084</v>
      </c>
      <c r="BC333" t="s">
        <v>19083</v>
      </c>
      <c r="BD333">
        <v>4</v>
      </c>
      <c r="BE333">
        <v>3</v>
      </c>
      <c r="BF333">
        <v>-0.32934000000000002</v>
      </c>
      <c r="BG333" t="s">
        <v>139</v>
      </c>
      <c r="BH333" t="s">
        <v>138</v>
      </c>
      <c r="BI333" t="s">
        <v>138</v>
      </c>
      <c r="BJ333" t="s">
        <v>139</v>
      </c>
      <c r="BK333" t="s">
        <v>138</v>
      </c>
      <c r="BL333" t="s">
        <v>139</v>
      </c>
      <c r="BM333" t="s">
        <v>138</v>
      </c>
      <c r="BN333" t="s">
        <v>138</v>
      </c>
      <c r="BO333">
        <v>59335000</v>
      </c>
      <c r="BP333">
        <v>59335000</v>
      </c>
      <c r="BQ333">
        <v>0</v>
      </c>
      <c r="BR333">
        <v>0</v>
      </c>
      <c r="BS333" t="s">
        <v>137</v>
      </c>
      <c r="BT333">
        <v>12804000</v>
      </c>
      <c r="BU333">
        <v>5388600</v>
      </c>
      <c r="BV333" t="s">
        <v>297</v>
      </c>
      <c r="BW333">
        <v>26250000</v>
      </c>
      <c r="BX333" t="s">
        <v>297</v>
      </c>
      <c r="BY333">
        <v>14892000</v>
      </c>
      <c r="BZ333" t="s">
        <v>297</v>
      </c>
      <c r="CA333" t="s">
        <v>297</v>
      </c>
      <c r="CB333" t="s">
        <v>137</v>
      </c>
      <c r="CC333" t="s">
        <v>137</v>
      </c>
      <c r="CD333" t="s">
        <v>137</v>
      </c>
      <c r="CE333" t="s">
        <v>137</v>
      </c>
      <c r="CF333" t="s">
        <v>137</v>
      </c>
      <c r="CG333" t="s">
        <v>137</v>
      </c>
      <c r="CH333" t="s">
        <v>137</v>
      </c>
      <c r="CI333" t="s">
        <v>137</v>
      </c>
      <c r="CJ333">
        <v>12804000</v>
      </c>
      <c r="CK333">
        <v>0</v>
      </c>
      <c r="CL333">
        <v>0</v>
      </c>
      <c r="CM333">
        <v>5388600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26250000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14892000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J333">
        <v>331</v>
      </c>
      <c r="DK333">
        <v>336</v>
      </c>
      <c r="DL333">
        <v>1297</v>
      </c>
      <c r="DM333">
        <v>1297</v>
      </c>
      <c r="DN333">
        <v>9636</v>
      </c>
      <c r="DO333">
        <v>10264</v>
      </c>
      <c r="DP333" t="s">
        <v>19082</v>
      </c>
      <c r="DQ333" t="s">
        <v>19081</v>
      </c>
      <c r="DR333">
        <v>60925</v>
      </c>
      <c r="DS333">
        <v>41603</v>
      </c>
      <c r="DT333">
        <v>6</v>
      </c>
      <c r="DU333">
        <v>35692</v>
      </c>
      <c r="DV333">
        <v>60923</v>
      </c>
      <c r="DW333">
        <v>41600</v>
      </c>
      <c r="DX333">
        <v>4</v>
      </c>
      <c r="DY333">
        <v>34140</v>
      </c>
      <c r="DZ333">
        <v>60923</v>
      </c>
      <c r="EA333">
        <v>41600</v>
      </c>
      <c r="EB333">
        <v>4</v>
      </c>
      <c r="EC333">
        <v>34140</v>
      </c>
    </row>
    <row r="334" spans="1:133" x14ac:dyDescent="0.2">
      <c r="A334" t="s">
        <v>19080</v>
      </c>
      <c r="B334" t="s">
        <v>19079</v>
      </c>
      <c r="C334" t="s">
        <v>19078</v>
      </c>
      <c r="D334" t="str">
        <f t="shared" si="15"/>
        <v>NP_116165</v>
      </c>
      <c r="E334" t="s">
        <v>19077</v>
      </c>
      <c r="F334" t="s">
        <v>19077</v>
      </c>
      <c r="G334" t="s">
        <v>19076</v>
      </c>
      <c r="H334">
        <v>1</v>
      </c>
      <c r="I334">
        <v>111.313</v>
      </c>
      <c r="J334" s="3">
        <v>3.4369400000000003E-5</v>
      </c>
      <c r="K334">
        <v>172.76</v>
      </c>
      <c r="L334">
        <v>148.33000000000001</v>
      </c>
      <c r="M334">
        <v>111.31</v>
      </c>
      <c r="N334">
        <v>1</v>
      </c>
      <c r="O334">
        <v>99.668700000000001</v>
      </c>
      <c r="P334">
        <v>2.0254399999999999E-3</v>
      </c>
      <c r="Q334">
        <v>99.668999999999997</v>
      </c>
      <c r="R334">
        <v>1</v>
      </c>
      <c r="S334">
        <v>111.313</v>
      </c>
      <c r="T334">
        <v>8.2193200000000004E-4</v>
      </c>
      <c r="U334">
        <v>111.31</v>
      </c>
      <c r="V334">
        <v>1</v>
      </c>
      <c r="W334">
        <v>94.687700000000007</v>
      </c>
      <c r="X334">
        <v>8.9245600000000002E-4</v>
      </c>
      <c r="Y334">
        <v>94.688000000000002</v>
      </c>
      <c r="Z334">
        <v>1</v>
      </c>
      <c r="AA334">
        <v>121.208</v>
      </c>
      <c r="AB334">
        <v>3.4423800000000002E-4</v>
      </c>
      <c r="AC334">
        <v>168.31</v>
      </c>
      <c r="AD334">
        <v>1</v>
      </c>
      <c r="AE334">
        <v>91.306899999999999</v>
      </c>
      <c r="AF334">
        <v>8.6094399999999995E-3</v>
      </c>
      <c r="AG334">
        <v>91.307000000000002</v>
      </c>
      <c r="AH334">
        <v>1</v>
      </c>
      <c r="AI334">
        <v>63.291699999999999</v>
      </c>
      <c r="AJ334">
        <v>9.8424700000000007E-3</v>
      </c>
      <c r="AK334">
        <v>89.26</v>
      </c>
      <c r="AL334">
        <v>1</v>
      </c>
      <c r="AM334">
        <v>99.160899999999998</v>
      </c>
      <c r="AN334" s="3">
        <v>3.4369400000000003E-5</v>
      </c>
      <c r="AO334">
        <v>172.76</v>
      </c>
      <c r="AP334">
        <v>1</v>
      </c>
      <c r="AQ334">
        <v>111.313</v>
      </c>
      <c r="AR334">
        <v>8.2193200000000004E-4</v>
      </c>
      <c r="AS334">
        <v>119.25</v>
      </c>
      <c r="AT334" t="s">
        <v>136</v>
      </c>
      <c r="AU334">
        <v>1</v>
      </c>
      <c r="AV334" t="s">
        <v>144</v>
      </c>
      <c r="AW334" t="str">
        <f t="shared" si="16"/>
        <v>JMJD1C|NP_116165</v>
      </c>
      <c r="AX334" s="1" t="str">
        <f t="shared" si="17"/>
        <v>JMJD1C|NP_116165|SVSQPVAQK(1)QECK</v>
      </c>
      <c r="AY334" t="s">
        <v>19075</v>
      </c>
      <c r="AZ334" t="s">
        <v>143</v>
      </c>
      <c r="BA334" t="s">
        <v>4302</v>
      </c>
      <c r="BB334" t="s">
        <v>19074</v>
      </c>
      <c r="BC334" t="s">
        <v>19073</v>
      </c>
      <c r="BD334">
        <v>9</v>
      </c>
      <c r="BE334">
        <v>3</v>
      </c>
      <c r="BF334">
        <v>-1.4461999999999999</v>
      </c>
      <c r="BG334" t="s">
        <v>139</v>
      </c>
      <c r="BH334" t="s">
        <v>139</v>
      </c>
      <c r="BI334" t="s">
        <v>139</v>
      </c>
      <c r="BJ334" t="s">
        <v>139</v>
      </c>
      <c r="BK334" t="s">
        <v>139</v>
      </c>
      <c r="BL334" t="s">
        <v>139</v>
      </c>
      <c r="BM334" t="s">
        <v>139</v>
      </c>
      <c r="BN334" t="s">
        <v>139</v>
      </c>
      <c r="BO334">
        <v>266270000</v>
      </c>
      <c r="BP334">
        <v>266270000</v>
      </c>
      <c r="BQ334">
        <v>0</v>
      </c>
      <c r="BR334">
        <v>0</v>
      </c>
      <c r="BS334" t="s">
        <v>137</v>
      </c>
      <c r="BT334">
        <v>23423000</v>
      </c>
      <c r="BU334">
        <v>28185000</v>
      </c>
      <c r="BV334">
        <v>13055000</v>
      </c>
      <c r="BW334">
        <v>68280000</v>
      </c>
      <c r="BX334">
        <v>10359000</v>
      </c>
      <c r="BY334">
        <v>23354000</v>
      </c>
      <c r="BZ334">
        <v>24777000</v>
      </c>
      <c r="CA334">
        <v>18865000</v>
      </c>
      <c r="CB334" t="s">
        <v>137</v>
      </c>
      <c r="CC334" t="s">
        <v>137</v>
      </c>
      <c r="CD334" t="s">
        <v>137</v>
      </c>
      <c r="CE334" t="s">
        <v>137</v>
      </c>
      <c r="CF334" t="s">
        <v>137</v>
      </c>
      <c r="CG334" t="s">
        <v>137</v>
      </c>
      <c r="CH334" t="s">
        <v>137</v>
      </c>
      <c r="CI334" t="s">
        <v>137</v>
      </c>
      <c r="CJ334">
        <v>23423000</v>
      </c>
      <c r="CK334">
        <v>0</v>
      </c>
      <c r="CL334">
        <v>0</v>
      </c>
      <c r="CM334">
        <v>28185000</v>
      </c>
      <c r="CN334">
        <v>0</v>
      </c>
      <c r="CO334">
        <v>0</v>
      </c>
      <c r="CP334">
        <v>13055000</v>
      </c>
      <c r="CQ334">
        <v>0</v>
      </c>
      <c r="CR334">
        <v>0</v>
      </c>
      <c r="CS334">
        <v>68280000</v>
      </c>
      <c r="CT334">
        <v>0</v>
      </c>
      <c r="CU334">
        <v>0</v>
      </c>
      <c r="CV334">
        <v>10359000</v>
      </c>
      <c r="CW334">
        <v>0</v>
      </c>
      <c r="CX334">
        <v>0</v>
      </c>
      <c r="CY334">
        <v>23354000</v>
      </c>
      <c r="CZ334">
        <v>0</v>
      </c>
      <c r="DA334">
        <v>0</v>
      </c>
      <c r="DB334">
        <v>24777000</v>
      </c>
      <c r="DC334">
        <v>0</v>
      </c>
      <c r="DD334">
        <v>0</v>
      </c>
      <c r="DE334">
        <v>18865000</v>
      </c>
      <c r="DF334">
        <v>0</v>
      </c>
      <c r="DG334">
        <v>0</v>
      </c>
      <c r="DJ334">
        <v>332</v>
      </c>
      <c r="DK334">
        <v>336</v>
      </c>
      <c r="DL334">
        <v>1445</v>
      </c>
      <c r="DM334">
        <v>1445</v>
      </c>
      <c r="DN334">
        <v>9852</v>
      </c>
      <c r="DO334">
        <v>10483</v>
      </c>
      <c r="DP334" t="s">
        <v>19072</v>
      </c>
      <c r="DQ334" t="s">
        <v>19071</v>
      </c>
      <c r="DR334">
        <v>62292</v>
      </c>
      <c r="DS334">
        <v>42492</v>
      </c>
      <c r="DT334">
        <v>8</v>
      </c>
      <c r="DU334">
        <v>10726</v>
      </c>
      <c r="DV334">
        <v>62289</v>
      </c>
      <c r="DW334">
        <v>42489</v>
      </c>
      <c r="DX334">
        <v>7</v>
      </c>
      <c r="DY334">
        <v>11470</v>
      </c>
      <c r="DZ334">
        <v>62289</v>
      </c>
      <c r="EA334">
        <v>42489</v>
      </c>
      <c r="EB334">
        <v>7</v>
      </c>
      <c r="EC334">
        <v>11470</v>
      </c>
    </row>
    <row r="335" spans="1:133" x14ac:dyDescent="0.2">
      <c r="A335" t="s">
        <v>19069</v>
      </c>
      <c r="B335">
        <v>58</v>
      </c>
      <c r="C335" t="s">
        <v>19070</v>
      </c>
      <c r="D335" t="str">
        <f t="shared" si="15"/>
        <v>NP_001073027</v>
      </c>
      <c r="E335" t="s">
        <v>19069</v>
      </c>
      <c r="F335" t="s">
        <v>19069</v>
      </c>
      <c r="G335" t="s">
        <v>19068</v>
      </c>
      <c r="H335">
        <v>1</v>
      </c>
      <c r="I335">
        <v>87.892700000000005</v>
      </c>
      <c r="J335" s="3">
        <v>2.51168E-14</v>
      </c>
      <c r="K335">
        <v>87.893000000000001</v>
      </c>
      <c r="L335">
        <v>66.051000000000002</v>
      </c>
      <c r="M335">
        <v>87.893000000000001</v>
      </c>
      <c r="Z335">
        <v>1</v>
      </c>
      <c r="AA335">
        <v>87.892700000000005</v>
      </c>
      <c r="AB335" s="3">
        <v>2.51168E-14</v>
      </c>
      <c r="AC335">
        <v>87.893000000000001</v>
      </c>
      <c r="AT335" t="s">
        <v>136</v>
      </c>
      <c r="AU335">
        <v>1</v>
      </c>
      <c r="AV335" t="s">
        <v>144</v>
      </c>
      <c r="AW335" t="str">
        <f t="shared" si="16"/>
        <v>HNRNPUL2|NP_001073027</v>
      </c>
      <c r="AX335" s="1" t="str">
        <f t="shared" si="17"/>
        <v>HNRNPUL2|NP_001073027|LQEALDAEMLEDEAGGGGAGPGGACK(1)AEPR</v>
      </c>
      <c r="AY335" t="s">
        <v>19067</v>
      </c>
      <c r="AZ335" t="s">
        <v>143</v>
      </c>
      <c r="BA335" t="s">
        <v>822</v>
      </c>
      <c r="BB335" t="s">
        <v>19066</v>
      </c>
      <c r="BC335" t="s">
        <v>19065</v>
      </c>
      <c r="BD335">
        <v>26</v>
      </c>
      <c r="BE335">
        <v>3</v>
      </c>
      <c r="BF335">
        <v>0.61834999999999996</v>
      </c>
      <c r="BG335" t="s">
        <v>138</v>
      </c>
      <c r="BH335" t="s">
        <v>138</v>
      </c>
      <c r="BI335" t="s">
        <v>138</v>
      </c>
      <c r="BJ335" t="s">
        <v>139</v>
      </c>
      <c r="BK335" t="s">
        <v>138</v>
      </c>
      <c r="BL335" t="s">
        <v>138</v>
      </c>
      <c r="BM335" t="s">
        <v>138</v>
      </c>
      <c r="BN335" t="s">
        <v>138</v>
      </c>
      <c r="BO335">
        <v>13110000</v>
      </c>
      <c r="BP335">
        <v>13110000</v>
      </c>
      <c r="BQ335">
        <v>0</v>
      </c>
      <c r="BR335">
        <v>0</v>
      </c>
      <c r="BS335" t="s">
        <v>137</v>
      </c>
      <c r="BT335" t="s">
        <v>297</v>
      </c>
      <c r="BU335" t="s">
        <v>297</v>
      </c>
      <c r="BV335" t="s">
        <v>297</v>
      </c>
      <c r="BW335">
        <v>13110000</v>
      </c>
      <c r="BX335" t="s">
        <v>297</v>
      </c>
      <c r="BY335" t="s">
        <v>297</v>
      </c>
      <c r="BZ335" t="s">
        <v>297</v>
      </c>
      <c r="CA335" t="s">
        <v>297</v>
      </c>
      <c r="CB335" t="s">
        <v>137</v>
      </c>
      <c r="CC335" t="s">
        <v>137</v>
      </c>
      <c r="CD335" t="s">
        <v>137</v>
      </c>
      <c r="CE335" t="s">
        <v>137</v>
      </c>
      <c r="CF335" t="s">
        <v>137</v>
      </c>
      <c r="CG335" t="s">
        <v>137</v>
      </c>
      <c r="CH335" t="s">
        <v>137</v>
      </c>
      <c r="CI335" t="s">
        <v>137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13110000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J335">
        <v>333</v>
      </c>
      <c r="DK335">
        <v>337</v>
      </c>
      <c r="DL335">
        <v>58</v>
      </c>
      <c r="DM335">
        <v>58</v>
      </c>
      <c r="DN335">
        <v>6332</v>
      </c>
      <c r="DO335">
        <v>6700</v>
      </c>
      <c r="DP335">
        <v>41083</v>
      </c>
      <c r="DQ335">
        <v>28137</v>
      </c>
      <c r="DR335">
        <v>41083</v>
      </c>
      <c r="DS335">
        <v>28137</v>
      </c>
      <c r="DT335">
        <v>4</v>
      </c>
      <c r="DU335">
        <v>35580</v>
      </c>
      <c r="DV335">
        <v>41083</v>
      </c>
      <c r="DW335">
        <v>28137</v>
      </c>
      <c r="DX335">
        <v>4</v>
      </c>
      <c r="DY335">
        <v>35580</v>
      </c>
      <c r="DZ335">
        <v>41083</v>
      </c>
      <c r="EA335">
        <v>28137</v>
      </c>
      <c r="EB335">
        <v>4</v>
      </c>
      <c r="EC335">
        <v>35580</v>
      </c>
    </row>
    <row r="336" spans="1:133" x14ac:dyDescent="0.2">
      <c r="A336" t="s">
        <v>19064</v>
      </c>
      <c r="B336" t="s">
        <v>19063</v>
      </c>
      <c r="C336" t="s">
        <v>19062</v>
      </c>
      <c r="D336" t="str">
        <f t="shared" si="15"/>
        <v>NP_004964</v>
      </c>
      <c r="E336" t="s">
        <v>19061</v>
      </c>
      <c r="F336" t="s">
        <v>19061</v>
      </c>
      <c r="G336" t="s">
        <v>19060</v>
      </c>
      <c r="H336">
        <v>1</v>
      </c>
      <c r="I336">
        <v>84.297300000000007</v>
      </c>
      <c r="J336">
        <v>6.3499200000000002E-4</v>
      </c>
      <c r="K336">
        <v>126.1</v>
      </c>
      <c r="L336">
        <v>92.206999999999994</v>
      </c>
      <c r="M336">
        <v>84.296999999999997</v>
      </c>
      <c r="N336">
        <v>1</v>
      </c>
      <c r="O336">
        <v>98.592399999999998</v>
      </c>
      <c r="P336">
        <v>6.2321499999999997E-3</v>
      </c>
      <c r="Q336">
        <v>98.591999999999999</v>
      </c>
      <c r="R336">
        <v>1</v>
      </c>
      <c r="S336">
        <v>126.09699999999999</v>
      </c>
      <c r="T336">
        <v>6.3499200000000002E-4</v>
      </c>
      <c r="U336">
        <v>126.1</v>
      </c>
      <c r="V336">
        <v>1</v>
      </c>
      <c r="W336">
        <v>84.297300000000007</v>
      </c>
      <c r="X336">
        <v>1.04723E-2</v>
      </c>
      <c r="Y336">
        <v>84.296999999999997</v>
      </c>
      <c r="Z336">
        <v>1</v>
      </c>
      <c r="AA336">
        <v>97.272800000000004</v>
      </c>
      <c r="AB336">
        <v>6.71771E-3</v>
      </c>
      <c r="AC336">
        <v>97.272999999999996</v>
      </c>
      <c r="AH336">
        <v>1</v>
      </c>
      <c r="AI336">
        <v>95.981300000000005</v>
      </c>
      <c r="AJ336">
        <v>7.75933E-3</v>
      </c>
      <c r="AK336">
        <v>95.980999999999995</v>
      </c>
      <c r="AL336">
        <v>1</v>
      </c>
      <c r="AM336">
        <v>97.630600000000001</v>
      </c>
      <c r="AN336">
        <v>6.58436E-3</v>
      </c>
      <c r="AO336">
        <v>97.631</v>
      </c>
      <c r="AP336">
        <v>1</v>
      </c>
      <c r="AQ336">
        <v>98.592399999999998</v>
      </c>
      <c r="AR336">
        <v>6.2321499999999997E-3</v>
      </c>
      <c r="AS336">
        <v>98.591999999999999</v>
      </c>
      <c r="AT336" t="s">
        <v>136</v>
      </c>
      <c r="AU336">
        <v>1</v>
      </c>
      <c r="AV336" t="s">
        <v>144</v>
      </c>
      <c r="AW336" t="str">
        <f t="shared" si="16"/>
        <v>JARID2|NP_004964</v>
      </c>
      <c r="AX336" s="1" t="str">
        <f t="shared" si="17"/>
        <v>JARID2|NP_004964|MSSLGAGVTSAK(1)K</v>
      </c>
      <c r="AY336" t="s">
        <v>19059</v>
      </c>
      <c r="AZ336" t="s">
        <v>8907</v>
      </c>
      <c r="BA336" t="s">
        <v>142</v>
      </c>
      <c r="BB336" t="s">
        <v>19058</v>
      </c>
      <c r="BC336" t="s">
        <v>19057</v>
      </c>
      <c r="BD336">
        <v>12</v>
      </c>
      <c r="BE336">
        <v>2</v>
      </c>
      <c r="BF336">
        <v>0.15135999999999999</v>
      </c>
      <c r="BG336" t="s">
        <v>139</v>
      </c>
      <c r="BH336" t="s">
        <v>139</v>
      </c>
      <c r="BI336" t="s">
        <v>139</v>
      </c>
      <c r="BJ336" t="s">
        <v>139</v>
      </c>
      <c r="BK336" t="s">
        <v>138</v>
      </c>
      <c r="BL336" t="s">
        <v>139</v>
      </c>
      <c r="BM336" t="s">
        <v>139</v>
      </c>
      <c r="BN336" t="s">
        <v>139</v>
      </c>
      <c r="BO336">
        <v>255910000</v>
      </c>
      <c r="BP336">
        <v>255910000</v>
      </c>
      <c r="BQ336">
        <v>0</v>
      </c>
      <c r="BR336">
        <v>0</v>
      </c>
      <c r="BS336" t="s">
        <v>137</v>
      </c>
      <c r="BT336">
        <v>34153000</v>
      </c>
      <c r="BU336">
        <v>56781000</v>
      </c>
      <c r="BV336" t="s">
        <v>297</v>
      </c>
      <c r="BW336">
        <v>46410000</v>
      </c>
      <c r="BX336" t="s">
        <v>297</v>
      </c>
      <c r="BY336">
        <v>26836000</v>
      </c>
      <c r="BZ336">
        <v>41992000</v>
      </c>
      <c r="CA336">
        <v>49742000</v>
      </c>
      <c r="CB336" t="s">
        <v>137</v>
      </c>
      <c r="CC336" t="s">
        <v>137</v>
      </c>
      <c r="CD336" t="s">
        <v>137</v>
      </c>
      <c r="CE336" t="s">
        <v>137</v>
      </c>
      <c r="CF336" t="s">
        <v>137</v>
      </c>
      <c r="CG336" t="s">
        <v>137</v>
      </c>
      <c r="CH336" t="s">
        <v>137</v>
      </c>
      <c r="CI336" t="s">
        <v>137</v>
      </c>
      <c r="CJ336">
        <v>34153000</v>
      </c>
      <c r="CK336">
        <v>0</v>
      </c>
      <c r="CL336">
        <v>0</v>
      </c>
      <c r="CM336">
        <v>56781000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46410000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26836000</v>
      </c>
      <c r="CZ336">
        <v>0</v>
      </c>
      <c r="DA336">
        <v>0</v>
      </c>
      <c r="DB336">
        <v>41992000</v>
      </c>
      <c r="DC336">
        <v>0</v>
      </c>
      <c r="DD336">
        <v>0</v>
      </c>
      <c r="DE336">
        <v>49742000</v>
      </c>
      <c r="DF336">
        <v>0</v>
      </c>
      <c r="DG336">
        <v>0</v>
      </c>
      <c r="DJ336">
        <v>334</v>
      </c>
      <c r="DK336">
        <v>338</v>
      </c>
      <c r="DL336">
        <v>323</v>
      </c>
      <c r="DM336">
        <v>323</v>
      </c>
      <c r="DN336">
        <v>7281</v>
      </c>
      <c r="DO336" t="s">
        <v>19056</v>
      </c>
      <c r="DP336" t="s">
        <v>19055</v>
      </c>
      <c r="DQ336" t="s">
        <v>19054</v>
      </c>
      <c r="DR336">
        <v>45978</v>
      </c>
      <c r="DS336">
        <v>31372</v>
      </c>
      <c r="DT336">
        <v>3</v>
      </c>
      <c r="DU336">
        <v>13830</v>
      </c>
      <c r="DV336">
        <v>45973</v>
      </c>
      <c r="DW336">
        <v>31367</v>
      </c>
      <c r="DX336">
        <v>2</v>
      </c>
      <c r="DY336">
        <v>16537</v>
      </c>
      <c r="DZ336">
        <v>45973</v>
      </c>
      <c r="EA336">
        <v>31367</v>
      </c>
      <c r="EB336">
        <v>2</v>
      </c>
      <c r="EC336">
        <v>16537</v>
      </c>
    </row>
    <row r="337" spans="1:133" x14ac:dyDescent="0.2">
      <c r="A337" t="s">
        <v>19053</v>
      </c>
      <c r="B337" t="s">
        <v>19052</v>
      </c>
      <c r="C337" t="s">
        <v>19051</v>
      </c>
      <c r="D337" t="str">
        <f t="shared" si="15"/>
        <v>NP_001646</v>
      </c>
      <c r="E337" t="s">
        <v>19050</v>
      </c>
      <c r="F337" t="s">
        <v>19050</v>
      </c>
      <c r="G337" t="s">
        <v>19049</v>
      </c>
      <c r="H337">
        <v>1</v>
      </c>
      <c r="I337">
        <v>129.77199999999999</v>
      </c>
      <c r="J337" s="3">
        <v>8.2987300000000004E-5</v>
      </c>
      <c r="K337">
        <v>138.21</v>
      </c>
      <c r="L337">
        <v>104.91</v>
      </c>
      <c r="M337">
        <v>129.77000000000001</v>
      </c>
      <c r="N337">
        <v>1</v>
      </c>
      <c r="O337">
        <v>88.78</v>
      </c>
      <c r="P337">
        <v>7.8330099999999996E-3</v>
      </c>
      <c r="Q337">
        <v>88.78</v>
      </c>
      <c r="R337">
        <v>1</v>
      </c>
      <c r="S337">
        <v>138.214</v>
      </c>
      <c r="T337" s="3">
        <v>8.2987300000000004E-5</v>
      </c>
      <c r="U337">
        <v>138.21</v>
      </c>
      <c r="V337">
        <v>1</v>
      </c>
      <c r="W337">
        <v>112.02200000000001</v>
      </c>
      <c r="X337">
        <v>9.2040399999999999E-4</v>
      </c>
      <c r="Y337">
        <v>112.02</v>
      </c>
      <c r="Z337">
        <v>1</v>
      </c>
      <c r="AA337">
        <v>129.77199999999999</v>
      </c>
      <c r="AB337">
        <v>1.2030499999999999E-4</v>
      </c>
      <c r="AC337">
        <v>129.77000000000001</v>
      </c>
      <c r="AH337">
        <v>0</v>
      </c>
      <c r="AI337">
        <v>0</v>
      </c>
      <c r="AK337" t="s">
        <v>137</v>
      </c>
      <c r="AP337">
        <v>0</v>
      </c>
      <c r="AQ337">
        <v>0</v>
      </c>
      <c r="AS337" t="s">
        <v>137</v>
      </c>
      <c r="AT337" t="s">
        <v>136</v>
      </c>
      <c r="AU337">
        <v>1</v>
      </c>
      <c r="AV337" t="s">
        <v>144</v>
      </c>
      <c r="AW337" t="str">
        <f t="shared" si="16"/>
        <v>ARCN1|NP_001646</v>
      </c>
      <c r="AX337" s="1" t="str">
        <f t="shared" si="17"/>
        <v>ARCN1|NP_001646|SEGETIMSSSMGK(1)R</v>
      </c>
      <c r="AY337" t="s">
        <v>19048</v>
      </c>
      <c r="AZ337" t="s">
        <v>143</v>
      </c>
      <c r="BA337" t="s">
        <v>497</v>
      </c>
      <c r="BB337" t="s">
        <v>19047</v>
      </c>
      <c r="BC337" t="s">
        <v>19046</v>
      </c>
      <c r="BD337">
        <v>13</v>
      </c>
      <c r="BE337">
        <v>2</v>
      </c>
      <c r="BF337">
        <v>-0.30371999999999999</v>
      </c>
      <c r="BG337" t="s">
        <v>139</v>
      </c>
      <c r="BH337" t="s">
        <v>139</v>
      </c>
      <c r="BI337" t="s">
        <v>139</v>
      </c>
      <c r="BJ337" t="s">
        <v>139</v>
      </c>
      <c r="BK337" t="s">
        <v>138</v>
      </c>
      <c r="BL337" t="s">
        <v>138</v>
      </c>
      <c r="BM337" t="s">
        <v>138</v>
      </c>
      <c r="BN337" t="s">
        <v>138</v>
      </c>
      <c r="BO337">
        <v>52329000</v>
      </c>
      <c r="BP337">
        <v>52329000</v>
      </c>
      <c r="BQ337">
        <v>0</v>
      </c>
      <c r="BR337">
        <v>0</v>
      </c>
      <c r="BS337" t="s">
        <v>137</v>
      </c>
      <c r="BT337">
        <v>5365100</v>
      </c>
      <c r="BU337">
        <v>11153000</v>
      </c>
      <c r="BV337">
        <v>8945400</v>
      </c>
      <c r="BW337">
        <v>14306000</v>
      </c>
      <c r="BX337" t="s">
        <v>297</v>
      </c>
      <c r="BY337">
        <v>3771600</v>
      </c>
      <c r="BZ337" t="s">
        <v>297</v>
      </c>
      <c r="CA337">
        <v>8787800</v>
      </c>
      <c r="CB337" t="s">
        <v>137</v>
      </c>
      <c r="CC337" t="s">
        <v>137</v>
      </c>
      <c r="CD337" t="s">
        <v>137</v>
      </c>
      <c r="CE337" t="s">
        <v>137</v>
      </c>
      <c r="CF337" t="s">
        <v>137</v>
      </c>
      <c r="CG337" t="s">
        <v>137</v>
      </c>
      <c r="CH337" t="s">
        <v>137</v>
      </c>
      <c r="CI337" t="s">
        <v>137</v>
      </c>
      <c r="CJ337">
        <v>5365100</v>
      </c>
      <c r="CK337">
        <v>0</v>
      </c>
      <c r="CL337">
        <v>0</v>
      </c>
      <c r="CM337">
        <v>11153000</v>
      </c>
      <c r="CN337">
        <v>0</v>
      </c>
      <c r="CO337">
        <v>0</v>
      </c>
      <c r="CP337">
        <v>8945400</v>
      </c>
      <c r="CQ337">
        <v>0</v>
      </c>
      <c r="CR337">
        <v>0</v>
      </c>
      <c r="CS337">
        <v>14306000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3771600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8787800</v>
      </c>
      <c r="DF337">
        <v>0</v>
      </c>
      <c r="DG337">
        <v>0</v>
      </c>
      <c r="DJ337">
        <v>335</v>
      </c>
      <c r="DK337">
        <v>339</v>
      </c>
      <c r="DL337">
        <v>256</v>
      </c>
      <c r="DM337">
        <v>256</v>
      </c>
      <c r="DN337">
        <v>8974</v>
      </c>
      <c r="DO337">
        <v>9559</v>
      </c>
      <c r="DP337" t="s">
        <v>19045</v>
      </c>
      <c r="DQ337" t="s">
        <v>19044</v>
      </c>
      <c r="DR337">
        <v>56788</v>
      </c>
      <c r="DS337">
        <v>38747</v>
      </c>
      <c r="DT337">
        <v>4</v>
      </c>
      <c r="DU337">
        <v>21309</v>
      </c>
      <c r="DV337">
        <v>56786</v>
      </c>
      <c r="DW337">
        <v>38745</v>
      </c>
      <c r="DX337">
        <v>2</v>
      </c>
      <c r="DY337">
        <v>21025</v>
      </c>
      <c r="DZ337">
        <v>56786</v>
      </c>
      <c r="EA337">
        <v>38745</v>
      </c>
      <c r="EB337">
        <v>2</v>
      </c>
      <c r="EC337">
        <v>21025</v>
      </c>
    </row>
    <row r="338" spans="1:133" x14ac:dyDescent="0.2">
      <c r="A338" t="s">
        <v>19043</v>
      </c>
      <c r="B338" t="s">
        <v>19042</v>
      </c>
      <c r="C338" t="s">
        <v>19041</v>
      </c>
      <c r="D338" t="str">
        <f t="shared" si="15"/>
        <v>NP_055995</v>
      </c>
      <c r="E338" t="s">
        <v>19040</v>
      </c>
      <c r="F338" t="s">
        <v>19040</v>
      </c>
      <c r="G338" t="s">
        <v>19039</v>
      </c>
      <c r="H338">
        <v>1</v>
      </c>
      <c r="I338">
        <v>105.35899999999999</v>
      </c>
      <c r="J338">
        <v>6.5092500000000003E-3</v>
      </c>
      <c r="K338">
        <v>105.36</v>
      </c>
      <c r="L338">
        <v>45.518999999999998</v>
      </c>
      <c r="M338">
        <v>105.36</v>
      </c>
      <c r="N338">
        <v>0</v>
      </c>
      <c r="O338">
        <v>0</v>
      </c>
      <c r="Q338" t="s">
        <v>137</v>
      </c>
      <c r="R338">
        <v>0</v>
      </c>
      <c r="S338">
        <v>0</v>
      </c>
      <c r="U338" t="s">
        <v>137</v>
      </c>
      <c r="V338">
        <v>1</v>
      </c>
      <c r="W338">
        <v>90.613600000000005</v>
      </c>
      <c r="X338">
        <v>2.2742700000000001E-2</v>
      </c>
      <c r="Y338">
        <v>90.614000000000004</v>
      </c>
      <c r="Z338">
        <v>1</v>
      </c>
      <c r="AA338">
        <v>105.35899999999999</v>
      </c>
      <c r="AB338">
        <v>6.5092500000000003E-3</v>
      </c>
      <c r="AC338">
        <v>105.36</v>
      </c>
      <c r="AH338">
        <v>0</v>
      </c>
      <c r="AI338">
        <v>0</v>
      </c>
      <c r="AK338" t="s">
        <v>137</v>
      </c>
      <c r="AP338">
        <v>0</v>
      </c>
      <c r="AQ338">
        <v>0</v>
      </c>
      <c r="AS338" t="s">
        <v>137</v>
      </c>
      <c r="AT338" t="s">
        <v>136</v>
      </c>
      <c r="AU338">
        <v>1</v>
      </c>
      <c r="AV338" t="s">
        <v>144</v>
      </c>
      <c r="AW338" t="str">
        <f t="shared" si="16"/>
        <v>SYNE2|NP_055995</v>
      </c>
      <c r="AX338" s="1" t="str">
        <f t="shared" si="17"/>
        <v>SYNE2|NP_055995|LSDNILK(1)LEK</v>
      </c>
      <c r="AY338" t="s">
        <v>19038</v>
      </c>
      <c r="AZ338" t="s">
        <v>143</v>
      </c>
      <c r="BA338" t="s">
        <v>192</v>
      </c>
      <c r="BB338" t="s">
        <v>19037</v>
      </c>
      <c r="BC338" t="s">
        <v>19036</v>
      </c>
      <c r="BD338">
        <v>7</v>
      </c>
      <c r="BE338">
        <v>2</v>
      </c>
      <c r="BF338">
        <v>-0.45918999999999999</v>
      </c>
      <c r="BG338" t="s">
        <v>138</v>
      </c>
      <c r="BH338" t="s">
        <v>138</v>
      </c>
      <c r="BI338" t="s">
        <v>139</v>
      </c>
      <c r="BJ338" t="s">
        <v>139</v>
      </c>
      <c r="BK338" t="s">
        <v>138</v>
      </c>
      <c r="BL338" t="s">
        <v>138</v>
      </c>
      <c r="BM338" t="s">
        <v>138</v>
      </c>
      <c r="BN338" t="s">
        <v>138</v>
      </c>
      <c r="BO338">
        <v>36199000</v>
      </c>
      <c r="BP338">
        <v>36199000</v>
      </c>
      <c r="BQ338">
        <v>0</v>
      </c>
      <c r="BR338">
        <v>0</v>
      </c>
      <c r="BS338" t="s">
        <v>137</v>
      </c>
      <c r="BT338">
        <v>4075400</v>
      </c>
      <c r="BU338">
        <v>7611600</v>
      </c>
      <c r="BV338">
        <v>8063000</v>
      </c>
      <c r="BW338">
        <v>6767600</v>
      </c>
      <c r="BX338" t="s">
        <v>297</v>
      </c>
      <c r="BY338">
        <v>3063300</v>
      </c>
      <c r="BZ338" t="s">
        <v>297</v>
      </c>
      <c r="CA338">
        <v>6618300</v>
      </c>
      <c r="CB338" t="s">
        <v>137</v>
      </c>
      <c r="CC338" t="s">
        <v>137</v>
      </c>
      <c r="CD338" t="s">
        <v>137</v>
      </c>
      <c r="CE338" t="s">
        <v>137</v>
      </c>
      <c r="CF338" t="s">
        <v>137</v>
      </c>
      <c r="CG338" t="s">
        <v>137</v>
      </c>
      <c r="CH338" t="s">
        <v>137</v>
      </c>
      <c r="CI338" t="s">
        <v>137</v>
      </c>
      <c r="CJ338">
        <v>4075400</v>
      </c>
      <c r="CK338">
        <v>0</v>
      </c>
      <c r="CL338">
        <v>0</v>
      </c>
      <c r="CM338">
        <v>7611600</v>
      </c>
      <c r="CN338">
        <v>0</v>
      </c>
      <c r="CO338">
        <v>0</v>
      </c>
      <c r="CP338">
        <v>8063000</v>
      </c>
      <c r="CQ338">
        <v>0</v>
      </c>
      <c r="CR338">
        <v>0</v>
      </c>
      <c r="CS338">
        <v>6767600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3063300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6618300</v>
      </c>
      <c r="DF338">
        <v>0</v>
      </c>
      <c r="DG338">
        <v>0</v>
      </c>
      <c r="DJ338">
        <v>336</v>
      </c>
      <c r="DK338">
        <v>341</v>
      </c>
      <c r="DL338">
        <v>955</v>
      </c>
      <c r="DM338">
        <v>955</v>
      </c>
      <c r="DN338">
        <v>6415</v>
      </c>
      <c r="DO338">
        <v>6786</v>
      </c>
      <c r="DP338" t="s">
        <v>19035</v>
      </c>
      <c r="DQ338" t="s">
        <v>19034</v>
      </c>
      <c r="DR338">
        <v>41605</v>
      </c>
      <c r="DS338">
        <v>28471</v>
      </c>
      <c r="DT338">
        <v>4</v>
      </c>
      <c r="DU338">
        <v>30588</v>
      </c>
      <c r="DV338">
        <v>41605</v>
      </c>
      <c r="DW338">
        <v>28471</v>
      </c>
      <c r="DX338">
        <v>4</v>
      </c>
      <c r="DY338">
        <v>30588</v>
      </c>
      <c r="DZ338">
        <v>41605</v>
      </c>
      <c r="EA338">
        <v>28471</v>
      </c>
      <c r="EB338">
        <v>4</v>
      </c>
      <c r="EC338">
        <v>30588</v>
      </c>
    </row>
    <row r="339" spans="1:133" x14ac:dyDescent="0.2">
      <c r="A339" t="s">
        <v>19033</v>
      </c>
      <c r="B339" t="s">
        <v>19032</v>
      </c>
      <c r="C339" t="s">
        <v>19031</v>
      </c>
      <c r="D339" t="str">
        <f t="shared" si="15"/>
        <v>NP_001248367</v>
      </c>
      <c r="E339" t="s">
        <v>19030</v>
      </c>
      <c r="F339" t="s">
        <v>19030</v>
      </c>
      <c r="G339" t="s">
        <v>19029</v>
      </c>
      <c r="H339">
        <v>1</v>
      </c>
      <c r="I339">
        <v>132.59899999999999</v>
      </c>
      <c r="J339" s="3">
        <v>4.4065E-13</v>
      </c>
      <c r="K339">
        <v>132.6</v>
      </c>
      <c r="L339">
        <v>132.6</v>
      </c>
      <c r="M339">
        <v>132.6</v>
      </c>
      <c r="Z339">
        <v>1</v>
      </c>
      <c r="AA339">
        <v>132.59899999999999</v>
      </c>
      <c r="AB339" s="3">
        <v>4.4065E-13</v>
      </c>
      <c r="AC339">
        <v>132.6</v>
      </c>
      <c r="AT339" t="s">
        <v>136</v>
      </c>
      <c r="AU339">
        <v>1</v>
      </c>
      <c r="AV339" t="s">
        <v>144</v>
      </c>
      <c r="AW339" t="str">
        <f t="shared" si="16"/>
        <v>ETV4|NP_001248367</v>
      </c>
      <c r="AX339" s="1" t="str">
        <f t="shared" si="17"/>
        <v>ETV4|NP_001248367|QIAIK(1)SPAPGALGQSPLQPFPR</v>
      </c>
      <c r="AY339" t="s">
        <v>19028</v>
      </c>
      <c r="AZ339" t="s">
        <v>143</v>
      </c>
      <c r="BA339" t="s">
        <v>3493</v>
      </c>
      <c r="BB339" t="s">
        <v>19027</v>
      </c>
      <c r="BC339" t="s">
        <v>19026</v>
      </c>
      <c r="BD339">
        <v>5</v>
      </c>
      <c r="BE339">
        <v>3</v>
      </c>
      <c r="BF339">
        <v>-9.2478000000000005E-2</v>
      </c>
      <c r="BG339" t="s">
        <v>138</v>
      </c>
      <c r="BH339" t="s">
        <v>138</v>
      </c>
      <c r="BI339" t="s">
        <v>138</v>
      </c>
      <c r="BJ339" t="s">
        <v>139</v>
      </c>
      <c r="BK339" t="s">
        <v>138</v>
      </c>
      <c r="BL339" t="s">
        <v>138</v>
      </c>
      <c r="BM339" t="s">
        <v>138</v>
      </c>
      <c r="BN339" t="s">
        <v>138</v>
      </c>
      <c r="BO339">
        <v>13072000</v>
      </c>
      <c r="BP339">
        <v>13072000</v>
      </c>
      <c r="BQ339">
        <v>0</v>
      </c>
      <c r="BR339">
        <v>0</v>
      </c>
      <c r="BS339" t="s">
        <v>137</v>
      </c>
      <c r="BT339" t="s">
        <v>297</v>
      </c>
      <c r="BU339" t="s">
        <v>297</v>
      </c>
      <c r="BV339" t="s">
        <v>297</v>
      </c>
      <c r="BW339">
        <v>13072000</v>
      </c>
      <c r="BX339" t="s">
        <v>297</v>
      </c>
      <c r="BY339" t="s">
        <v>297</v>
      </c>
      <c r="BZ339" t="s">
        <v>297</v>
      </c>
      <c r="CA339" t="s">
        <v>297</v>
      </c>
      <c r="CB339" t="s">
        <v>137</v>
      </c>
      <c r="CC339" t="s">
        <v>137</v>
      </c>
      <c r="CD339" t="s">
        <v>137</v>
      </c>
      <c r="CE339" t="s">
        <v>137</v>
      </c>
      <c r="CF339" t="s">
        <v>137</v>
      </c>
      <c r="CG339" t="s">
        <v>137</v>
      </c>
      <c r="CH339" t="s">
        <v>137</v>
      </c>
      <c r="CI339" t="s">
        <v>137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13072000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J339">
        <v>337</v>
      </c>
      <c r="DK339">
        <v>342</v>
      </c>
      <c r="DL339">
        <v>100</v>
      </c>
      <c r="DM339">
        <v>100</v>
      </c>
      <c r="DN339">
        <v>8212</v>
      </c>
      <c r="DO339">
        <v>8763</v>
      </c>
      <c r="DP339">
        <v>51773</v>
      </c>
      <c r="DQ339">
        <v>35384</v>
      </c>
      <c r="DR339">
        <v>51773</v>
      </c>
      <c r="DS339">
        <v>35384</v>
      </c>
      <c r="DT339">
        <v>4</v>
      </c>
      <c r="DU339">
        <v>41287</v>
      </c>
      <c r="DV339">
        <v>51773</v>
      </c>
      <c r="DW339">
        <v>35384</v>
      </c>
      <c r="DX339">
        <v>4</v>
      </c>
      <c r="DY339">
        <v>41287</v>
      </c>
      <c r="DZ339">
        <v>51773</v>
      </c>
      <c r="EA339">
        <v>35384</v>
      </c>
      <c r="EB339">
        <v>4</v>
      </c>
      <c r="EC339">
        <v>41287</v>
      </c>
    </row>
    <row r="340" spans="1:133" x14ac:dyDescent="0.2">
      <c r="A340" t="s">
        <v>19016</v>
      </c>
      <c r="B340" t="s">
        <v>19025</v>
      </c>
      <c r="C340" t="s">
        <v>19014</v>
      </c>
      <c r="D340" t="str">
        <f t="shared" si="15"/>
        <v>NP_944489</v>
      </c>
      <c r="E340" t="s">
        <v>19013</v>
      </c>
      <c r="F340" t="s">
        <v>19013</v>
      </c>
      <c r="G340" t="s">
        <v>19012</v>
      </c>
      <c r="H340">
        <v>1</v>
      </c>
      <c r="I340">
        <v>70.117400000000004</v>
      </c>
      <c r="J340">
        <v>5.0060899999999995E-4</v>
      </c>
      <c r="K340">
        <v>70.117000000000004</v>
      </c>
      <c r="L340">
        <v>33.301000000000002</v>
      </c>
      <c r="M340">
        <v>70.117000000000004</v>
      </c>
      <c r="R340">
        <v>0</v>
      </c>
      <c r="S340">
        <v>0</v>
      </c>
      <c r="U340" t="s">
        <v>137</v>
      </c>
      <c r="AL340">
        <v>1</v>
      </c>
      <c r="AM340">
        <v>50.721699999999998</v>
      </c>
      <c r="AN340">
        <v>9.7966400000000006E-3</v>
      </c>
      <c r="AO340">
        <v>50.722000000000001</v>
      </c>
      <c r="AP340">
        <v>1</v>
      </c>
      <c r="AQ340">
        <v>70.117400000000004</v>
      </c>
      <c r="AR340">
        <v>5.0060899999999995E-4</v>
      </c>
      <c r="AS340">
        <v>70.117000000000004</v>
      </c>
      <c r="AT340" t="s">
        <v>136</v>
      </c>
      <c r="AU340">
        <v>4</v>
      </c>
      <c r="AV340" t="s">
        <v>144</v>
      </c>
      <c r="AW340" t="str">
        <f t="shared" si="16"/>
        <v>FMNL3|NP_944489</v>
      </c>
      <c r="AX340" s="1" t="str">
        <f t="shared" si="17"/>
        <v>FMNL3|NP_944489|K(1)K(1)QEEVMREK(1)QLAQEAK(1)K</v>
      </c>
      <c r="AY340" t="s">
        <v>19024</v>
      </c>
      <c r="AZ340" t="s">
        <v>19023</v>
      </c>
      <c r="BA340" t="s">
        <v>1485</v>
      </c>
      <c r="BB340" t="s">
        <v>19009</v>
      </c>
      <c r="BC340" t="s">
        <v>19008</v>
      </c>
      <c r="BD340">
        <v>1</v>
      </c>
      <c r="BE340">
        <v>3</v>
      </c>
      <c r="BF340">
        <v>-0.91681999999999997</v>
      </c>
      <c r="BG340" t="s">
        <v>138</v>
      </c>
      <c r="BH340" t="s">
        <v>138</v>
      </c>
      <c r="BI340" t="s">
        <v>138</v>
      </c>
      <c r="BJ340" t="s">
        <v>138</v>
      </c>
      <c r="BK340" t="s">
        <v>138</v>
      </c>
      <c r="BL340" t="s">
        <v>138</v>
      </c>
      <c r="BM340" t="s">
        <v>139</v>
      </c>
      <c r="BN340" t="s">
        <v>139</v>
      </c>
      <c r="BO340">
        <v>597240000</v>
      </c>
      <c r="BP340">
        <v>0</v>
      </c>
      <c r="BQ340">
        <v>0</v>
      </c>
      <c r="BR340">
        <v>597240000</v>
      </c>
      <c r="BS340" t="s">
        <v>137</v>
      </c>
      <c r="BT340" t="s">
        <v>297</v>
      </c>
      <c r="BU340">
        <v>19568000</v>
      </c>
      <c r="BV340" t="s">
        <v>297</v>
      </c>
      <c r="BW340" t="s">
        <v>297</v>
      </c>
      <c r="BX340" t="s">
        <v>297</v>
      </c>
      <c r="BY340" t="s">
        <v>297</v>
      </c>
      <c r="BZ340">
        <v>331480000</v>
      </c>
      <c r="CA340">
        <v>246180000</v>
      </c>
      <c r="CB340" t="s">
        <v>137</v>
      </c>
      <c r="CC340" t="s">
        <v>137</v>
      </c>
      <c r="CD340" t="s">
        <v>137</v>
      </c>
      <c r="CE340" t="s">
        <v>137</v>
      </c>
      <c r="CF340" t="s">
        <v>137</v>
      </c>
      <c r="CG340" t="s">
        <v>137</v>
      </c>
      <c r="CH340" t="s">
        <v>137</v>
      </c>
      <c r="CI340" t="s">
        <v>137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19568000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331480000</v>
      </c>
      <c r="DE340">
        <v>0</v>
      </c>
      <c r="DF340">
        <v>0</v>
      </c>
      <c r="DG340">
        <v>246180000</v>
      </c>
      <c r="DJ340">
        <v>338</v>
      </c>
      <c r="DK340">
        <v>344</v>
      </c>
      <c r="DL340">
        <v>885</v>
      </c>
      <c r="DM340">
        <v>885</v>
      </c>
      <c r="DN340">
        <v>5117</v>
      </c>
      <c r="DO340">
        <v>5418</v>
      </c>
      <c r="DP340" t="s">
        <v>19007</v>
      </c>
      <c r="DQ340" t="s">
        <v>19006</v>
      </c>
      <c r="DR340">
        <v>33664</v>
      </c>
      <c r="DS340">
        <v>23127</v>
      </c>
      <c r="DT340">
        <v>8</v>
      </c>
      <c r="DU340">
        <v>60731</v>
      </c>
      <c r="DV340">
        <v>33664</v>
      </c>
      <c r="DW340">
        <v>23127</v>
      </c>
      <c r="DX340">
        <v>8</v>
      </c>
      <c r="DY340">
        <v>60731</v>
      </c>
      <c r="DZ340">
        <v>33664</v>
      </c>
      <c r="EA340">
        <v>23127</v>
      </c>
      <c r="EB340">
        <v>8</v>
      </c>
      <c r="EC340">
        <v>60731</v>
      </c>
    </row>
    <row r="341" spans="1:133" x14ac:dyDescent="0.2">
      <c r="A341" t="s">
        <v>19016</v>
      </c>
      <c r="B341" t="s">
        <v>19022</v>
      </c>
      <c r="C341" t="s">
        <v>19014</v>
      </c>
      <c r="D341" t="str">
        <f t="shared" si="15"/>
        <v>NP_944489</v>
      </c>
      <c r="E341" t="s">
        <v>19013</v>
      </c>
      <c r="F341" t="s">
        <v>19013</v>
      </c>
      <c r="G341" t="s">
        <v>19012</v>
      </c>
      <c r="H341">
        <v>1</v>
      </c>
      <c r="I341">
        <v>70.117400000000004</v>
      </c>
      <c r="J341">
        <v>5.0060899999999995E-4</v>
      </c>
      <c r="K341">
        <v>70.117000000000004</v>
      </c>
      <c r="L341">
        <v>33.301000000000002</v>
      </c>
      <c r="M341">
        <v>70.117000000000004</v>
      </c>
      <c r="R341">
        <v>0</v>
      </c>
      <c r="S341">
        <v>0</v>
      </c>
      <c r="U341" t="s">
        <v>137</v>
      </c>
      <c r="AL341">
        <v>1</v>
      </c>
      <c r="AM341">
        <v>50.721699999999998</v>
      </c>
      <c r="AN341">
        <v>9.7966400000000006E-3</v>
      </c>
      <c r="AO341">
        <v>50.722000000000001</v>
      </c>
      <c r="AP341">
        <v>1</v>
      </c>
      <c r="AQ341">
        <v>70.117400000000004</v>
      </c>
      <c r="AR341">
        <v>5.0060899999999995E-4</v>
      </c>
      <c r="AS341">
        <v>70.117000000000004</v>
      </c>
      <c r="AT341" t="s">
        <v>136</v>
      </c>
      <c r="AU341">
        <v>4</v>
      </c>
      <c r="AV341" t="s">
        <v>144</v>
      </c>
      <c r="AW341" t="str">
        <f t="shared" si="16"/>
        <v>FMNL3|NP_944489</v>
      </c>
      <c r="AX341" s="1" t="str">
        <f t="shared" si="17"/>
        <v>FMNL3|NP_944489|K(1)K(1)QEEVMREK(1)QLAQEAK(1)K</v>
      </c>
      <c r="AY341" t="s">
        <v>19021</v>
      </c>
      <c r="AZ341" t="s">
        <v>19020</v>
      </c>
      <c r="BA341" t="s">
        <v>1454</v>
      </c>
      <c r="BB341" t="s">
        <v>19009</v>
      </c>
      <c r="BC341" t="s">
        <v>19008</v>
      </c>
      <c r="BD341">
        <v>2</v>
      </c>
      <c r="BE341">
        <v>3</v>
      </c>
      <c r="BF341">
        <v>-0.91681999999999997</v>
      </c>
      <c r="BG341" t="s">
        <v>138</v>
      </c>
      <c r="BH341" t="s">
        <v>138</v>
      </c>
      <c r="BI341" t="s">
        <v>138</v>
      </c>
      <c r="BJ341" t="s">
        <v>138</v>
      </c>
      <c r="BK341" t="s">
        <v>138</v>
      </c>
      <c r="BL341" t="s">
        <v>138</v>
      </c>
      <c r="BM341" t="s">
        <v>139</v>
      </c>
      <c r="BN341" t="s">
        <v>139</v>
      </c>
      <c r="BO341">
        <v>597240000</v>
      </c>
      <c r="BP341">
        <v>0</v>
      </c>
      <c r="BQ341">
        <v>0</v>
      </c>
      <c r="BR341">
        <v>597240000</v>
      </c>
      <c r="BS341" t="s">
        <v>137</v>
      </c>
      <c r="BT341" t="s">
        <v>297</v>
      </c>
      <c r="BU341">
        <v>19568000</v>
      </c>
      <c r="BV341" t="s">
        <v>297</v>
      </c>
      <c r="BW341" t="s">
        <v>297</v>
      </c>
      <c r="BX341" t="s">
        <v>297</v>
      </c>
      <c r="BY341" t="s">
        <v>297</v>
      </c>
      <c r="BZ341">
        <v>331480000</v>
      </c>
      <c r="CA341">
        <v>246180000</v>
      </c>
      <c r="CB341" t="s">
        <v>137</v>
      </c>
      <c r="CC341" t="s">
        <v>137</v>
      </c>
      <c r="CD341" t="s">
        <v>137</v>
      </c>
      <c r="CE341" t="s">
        <v>137</v>
      </c>
      <c r="CF341" t="s">
        <v>137</v>
      </c>
      <c r="CG341" t="s">
        <v>137</v>
      </c>
      <c r="CH341" t="s">
        <v>137</v>
      </c>
      <c r="CI341" t="s">
        <v>137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19568000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331480000</v>
      </c>
      <c r="DE341">
        <v>0</v>
      </c>
      <c r="DF341">
        <v>0</v>
      </c>
      <c r="DG341">
        <v>246180000</v>
      </c>
      <c r="DJ341">
        <v>339</v>
      </c>
      <c r="DK341">
        <v>344</v>
      </c>
      <c r="DL341">
        <v>886</v>
      </c>
      <c r="DM341">
        <v>886</v>
      </c>
      <c r="DN341">
        <v>5117</v>
      </c>
      <c r="DO341">
        <v>5418</v>
      </c>
      <c r="DP341" t="s">
        <v>19007</v>
      </c>
      <c r="DQ341" t="s">
        <v>19006</v>
      </c>
      <c r="DR341">
        <v>33664</v>
      </c>
      <c r="DS341">
        <v>23127</v>
      </c>
      <c r="DT341">
        <v>8</v>
      </c>
      <c r="DU341">
        <v>60731</v>
      </c>
      <c r="DV341">
        <v>33664</v>
      </c>
      <c r="DW341">
        <v>23127</v>
      </c>
      <c r="DX341">
        <v>8</v>
      </c>
      <c r="DY341">
        <v>60731</v>
      </c>
      <c r="DZ341">
        <v>33664</v>
      </c>
      <c r="EA341">
        <v>23127</v>
      </c>
      <c r="EB341">
        <v>8</v>
      </c>
      <c r="EC341">
        <v>60731</v>
      </c>
    </row>
    <row r="342" spans="1:133" x14ac:dyDescent="0.2">
      <c r="A342" t="s">
        <v>19016</v>
      </c>
      <c r="B342" t="s">
        <v>19019</v>
      </c>
      <c r="C342" t="s">
        <v>19014</v>
      </c>
      <c r="D342" t="str">
        <f t="shared" si="15"/>
        <v>NP_944489</v>
      </c>
      <c r="E342" t="s">
        <v>19013</v>
      </c>
      <c r="F342" t="s">
        <v>19013</v>
      </c>
      <c r="G342" t="s">
        <v>19012</v>
      </c>
      <c r="H342">
        <v>1</v>
      </c>
      <c r="I342">
        <v>70.117400000000004</v>
      </c>
      <c r="J342">
        <v>5.0060899999999995E-4</v>
      </c>
      <c r="K342">
        <v>70.117000000000004</v>
      </c>
      <c r="L342">
        <v>33.301000000000002</v>
      </c>
      <c r="M342">
        <v>70.117000000000004</v>
      </c>
      <c r="R342">
        <v>0</v>
      </c>
      <c r="S342">
        <v>0</v>
      </c>
      <c r="U342" t="s">
        <v>137</v>
      </c>
      <c r="AL342">
        <v>1</v>
      </c>
      <c r="AM342">
        <v>50.721699999999998</v>
      </c>
      <c r="AN342">
        <v>9.7966400000000006E-3</v>
      </c>
      <c r="AO342">
        <v>50.722000000000001</v>
      </c>
      <c r="AP342">
        <v>1</v>
      </c>
      <c r="AQ342">
        <v>70.117400000000004</v>
      </c>
      <c r="AR342">
        <v>5.0060899999999995E-4</v>
      </c>
      <c r="AS342">
        <v>70.117000000000004</v>
      </c>
      <c r="AT342" t="s">
        <v>136</v>
      </c>
      <c r="AU342">
        <v>4</v>
      </c>
      <c r="AV342" t="s">
        <v>144</v>
      </c>
      <c r="AW342" t="str">
        <f t="shared" si="16"/>
        <v>FMNL3|NP_944489</v>
      </c>
      <c r="AX342" s="1" t="str">
        <f t="shared" si="17"/>
        <v>FMNL3|NP_944489|K(1)K(1)QEEVMREK(1)QLAQEAK(1)K</v>
      </c>
      <c r="AY342" t="s">
        <v>19018</v>
      </c>
      <c r="AZ342" t="s">
        <v>19017</v>
      </c>
      <c r="BA342" t="s">
        <v>6398</v>
      </c>
      <c r="BB342" t="s">
        <v>19009</v>
      </c>
      <c r="BC342" t="s">
        <v>19008</v>
      </c>
      <c r="BD342">
        <v>10</v>
      </c>
      <c r="BE342">
        <v>3</v>
      </c>
      <c r="BF342">
        <v>-0.91681999999999997</v>
      </c>
      <c r="BG342" t="s">
        <v>138</v>
      </c>
      <c r="BH342" t="s">
        <v>138</v>
      </c>
      <c r="BI342" t="s">
        <v>138</v>
      </c>
      <c r="BJ342" t="s">
        <v>138</v>
      </c>
      <c r="BK342" t="s">
        <v>138</v>
      </c>
      <c r="BL342" t="s">
        <v>138</v>
      </c>
      <c r="BM342" t="s">
        <v>139</v>
      </c>
      <c r="BN342" t="s">
        <v>139</v>
      </c>
      <c r="BO342">
        <v>597240000</v>
      </c>
      <c r="BP342">
        <v>0</v>
      </c>
      <c r="BQ342">
        <v>0</v>
      </c>
      <c r="BR342">
        <v>597240000</v>
      </c>
      <c r="BS342" t="s">
        <v>137</v>
      </c>
      <c r="BT342" t="s">
        <v>297</v>
      </c>
      <c r="BU342">
        <v>19568000</v>
      </c>
      <c r="BV342" t="s">
        <v>297</v>
      </c>
      <c r="BW342" t="s">
        <v>297</v>
      </c>
      <c r="BX342" t="s">
        <v>297</v>
      </c>
      <c r="BY342" t="s">
        <v>297</v>
      </c>
      <c r="BZ342">
        <v>331480000</v>
      </c>
      <c r="CA342">
        <v>246180000</v>
      </c>
      <c r="CB342" t="s">
        <v>137</v>
      </c>
      <c r="CC342" t="s">
        <v>137</v>
      </c>
      <c r="CD342" t="s">
        <v>137</v>
      </c>
      <c r="CE342" t="s">
        <v>137</v>
      </c>
      <c r="CF342" t="s">
        <v>137</v>
      </c>
      <c r="CG342" t="s">
        <v>137</v>
      </c>
      <c r="CH342" t="s">
        <v>137</v>
      </c>
      <c r="CI342" t="s">
        <v>137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19568000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331480000</v>
      </c>
      <c r="DE342">
        <v>0</v>
      </c>
      <c r="DF342">
        <v>0</v>
      </c>
      <c r="DG342">
        <v>246180000</v>
      </c>
      <c r="DJ342">
        <v>340</v>
      </c>
      <c r="DK342">
        <v>344</v>
      </c>
      <c r="DL342">
        <v>894</v>
      </c>
      <c r="DM342">
        <v>894</v>
      </c>
      <c r="DN342">
        <v>5117</v>
      </c>
      <c r="DO342">
        <v>5418</v>
      </c>
      <c r="DP342" t="s">
        <v>19007</v>
      </c>
      <c r="DQ342" t="s">
        <v>19006</v>
      </c>
      <c r="DR342">
        <v>33664</v>
      </c>
      <c r="DS342">
        <v>23127</v>
      </c>
      <c r="DT342">
        <v>8</v>
      </c>
      <c r="DU342">
        <v>60731</v>
      </c>
      <c r="DV342">
        <v>33664</v>
      </c>
      <c r="DW342">
        <v>23127</v>
      </c>
      <c r="DX342">
        <v>8</v>
      </c>
      <c r="DY342">
        <v>60731</v>
      </c>
      <c r="DZ342">
        <v>33664</v>
      </c>
      <c r="EA342">
        <v>23127</v>
      </c>
      <c r="EB342">
        <v>8</v>
      </c>
      <c r="EC342">
        <v>60731</v>
      </c>
    </row>
    <row r="343" spans="1:133" x14ac:dyDescent="0.2">
      <c r="A343" t="s">
        <v>19016</v>
      </c>
      <c r="B343" t="s">
        <v>19015</v>
      </c>
      <c r="C343" t="s">
        <v>19014</v>
      </c>
      <c r="D343" t="str">
        <f t="shared" si="15"/>
        <v>NP_944489</v>
      </c>
      <c r="E343" t="s">
        <v>19013</v>
      </c>
      <c r="F343" t="s">
        <v>19013</v>
      </c>
      <c r="G343" t="s">
        <v>19012</v>
      </c>
      <c r="H343">
        <v>1</v>
      </c>
      <c r="I343">
        <v>70.117400000000004</v>
      </c>
      <c r="J343">
        <v>5.0060899999999995E-4</v>
      </c>
      <c r="K343">
        <v>70.117000000000004</v>
      </c>
      <c r="L343">
        <v>33.301000000000002</v>
      </c>
      <c r="M343">
        <v>70.117000000000004</v>
      </c>
      <c r="R343">
        <v>0</v>
      </c>
      <c r="S343">
        <v>0</v>
      </c>
      <c r="U343" t="s">
        <v>137</v>
      </c>
      <c r="AL343">
        <v>1</v>
      </c>
      <c r="AM343">
        <v>50.721699999999998</v>
      </c>
      <c r="AN343">
        <v>9.7966400000000006E-3</v>
      </c>
      <c r="AO343">
        <v>50.722000000000001</v>
      </c>
      <c r="AP343">
        <v>1</v>
      </c>
      <c r="AQ343">
        <v>70.117400000000004</v>
      </c>
      <c r="AR343">
        <v>5.0060899999999995E-4</v>
      </c>
      <c r="AS343">
        <v>70.117000000000004</v>
      </c>
      <c r="AT343" t="s">
        <v>136</v>
      </c>
      <c r="AU343">
        <v>4</v>
      </c>
      <c r="AV343" t="s">
        <v>144</v>
      </c>
      <c r="AW343" t="str">
        <f t="shared" si="16"/>
        <v>FMNL3|NP_944489</v>
      </c>
      <c r="AX343" s="1" t="str">
        <f t="shared" si="17"/>
        <v>FMNL3|NP_944489|K(1)K(1)QEEVMREK(1)QLAQEAK(1)K</v>
      </c>
      <c r="AY343" t="s">
        <v>19011</v>
      </c>
      <c r="AZ343" t="s">
        <v>19010</v>
      </c>
      <c r="BA343" t="s">
        <v>483</v>
      </c>
      <c r="BB343" t="s">
        <v>19009</v>
      </c>
      <c r="BC343" t="s">
        <v>19008</v>
      </c>
      <c r="BD343">
        <v>17</v>
      </c>
      <c r="BE343">
        <v>3</v>
      </c>
      <c r="BF343">
        <v>-0.91681999999999997</v>
      </c>
      <c r="BG343" t="s">
        <v>138</v>
      </c>
      <c r="BH343" t="s">
        <v>138</v>
      </c>
      <c r="BI343" t="s">
        <v>138</v>
      </c>
      <c r="BJ343" t="s">
        <v>138</v>
      </c>
      <c r="BK343" t="s">
        <v>138</v>
      </c>
      <c r="BL343" t="s">
        <v>138</v>
      </c>
      <c r="BM343" t="s">
        <v>139</v>
      </c>
      <c r="BN343" t="s">
        <v>139</v>
      </c>
      <c r="BO343">
        <v>597240000</v>
      </c>
      <c r="BP343">
        <v>0</v>
      </c>
      <c r="BQ343">
        <v>0</v>
      </c>
      <c r="BR343">
        <v>597240000</v>
      </c>
      <c r="BS343" t="s">
        <v>137</v>
      </c>
      <c r="BT343" t="s">
        <v>297</v>
      </c>
      <c r="BU343">
        <v>19568000</v>
      </c>
      <c r="BV343" t="s">
        <v>297</v>
      </c>
      <c r="BW343" t="s">
        <v>297</v>
      </c>
      <c r="BX343" t="s">
        <v>297</v>
      </c>
      <c r="BY343" t="s">
        <v>297</v>
      </c>
      <c r="BZ343">
        <v>331480000</v>
      </c>
      <c r="CA343">
        <v>246180000</v>
      </c>
      <c r="CB343" t="s">
        <v>137</v>
      </c>
      <c r="CC343" t="s">
        <v>137</v>
      </c>
      <c r="CD343" t="s">
        <v>137</v>
      </c>
      <c r="CE343" t="s">
        <v>137</v>
      </c>
      <c r="CF343" t="s">
        <v>137</v>
      </c>
      <c r="CG343" t="s">
        <v>137</v>
      </c>
      <c r="CH343" t="s">
        <v>137</v>
      </c>
      <c r="CI343" t="s">
        <v>137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19568000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331480000</v>
      </c>
      <c r="DE343">
        <v>0</v>
      </c>
      <c r="DF343">
        <v>0</v>
      </c>
      <c r="DG343">
        <v>246180000</v>
      </c>
      <c r="DJ343">
        <v>341</v>
      </c>
      <c r="DK343">
        <v>344</v>
      </c>
      <c r="DL343">
        <v>901</v>
      </c>
      <c r="DM343">
        <v>901</v>
      </c>
      <c r="DN343">
        <v>5117</v>
      </c>
      <c r="DO343">
        <v>5418</v>
      </c>
      <c r="DP343" t="s">
        <v>19007</v>
      </c>
      <c r="DQ343" t="s">
        <v>19006</v>
      </c>
      <c r="DR343">
        <v>33664</v>
      </c>
      <c r="DS343">
        <v>23127</v>
      </c>
      <c r="DT343">
        <v>8</v>
      </c>
      <c r="DU343">
        <v>60731</v>
      </c>
      <c r="DV343">
        <v>33664</v>
      </c>
      <c r="DW343">
        <v>23127</v>
      </c>
      <c r="DX343">
        <v>8</v>
      </c>
      <c r="DY343">
        <v>60731</v>
      </c>
      <c r="DZ343">
        <v>33664</v>
      </c>
      <c r="EA343">
        <v>23127</v>
      </c>
      <c r="EB343">
        <v>8</v>
      </c>
      <c r="EC343">
        <v>60731</v>
      </c>
    </row>
    <row r="344" spans="1:133" x14ac:dyDescent="0.2">
      <c r="A344" t="s">
        <v>18995</v>
      </c>
      <c r="B344" t="s">
        <v>12071</v>
      </c>
      <c r="C344" t="s">
        <v>18993</v>
      </c>
      <c r="D344" t="str">
        <f t="shared" si="15"/>
        <v>NP_006443</v>
      </c>
      <c r="E344" t="s">
        <v>18992</v>
      </c>
      <c r="F344" t="s">
        <v>18992</v>
      </c>
      <c r="G344" t="s">
        <v>18991</v>
      </c>
      <c r="H344">
        <v>1</v>
      </c>
      <c r="I344">
        <v>241.398</v>
      </c>
      <c r="J344" s="3">
        <v>9.1118000000000005E-48</v>
      </c>
      <c r="K344">
        <v>241.4</v>
      </c>
      <c r="L344">
        <v>176.12</v>
      </c>
      <c r="M344">
        <v>241.4</v>
      </c>
      <c r="N344">
        <v>1</v>
      </c>
      <c r="O344">
        <v>145.27500000000001</v>
      </c>
      <c r="P344" s="3">
        <v>9.4073999999999994E-5</v>
      </c>
      <c r="Q344">
        <v>145.28</v>
      </c>
      <c r="R344">
        <v>1</v>
      </c>
      <c r="S344">
        <v>174.571</v>
      </c>
      <c r="T344" s="3">
        <v>9.1553599999999997E-5</v>
      </c>
      <c r="U344">
        <v>174.57</v>
      </c>
      <c r="V344">
        <v>1</v>
      </c>
      <c r="W344">
        <v>158.08000000000001</v>
      </c>
      <c r="X344">
        <v>2.12251E-4</v>
      </c>
      <c r="Y344">
        <v>158.08000000000001</v>
      </c>
      <c r="Z344">
        <v>1</v>
      </c>
      <c r="AA344">
        <v>192.44200000000001</v>
      </c>
      <c r="AB344" s="3">
        <v>1.00236E-10</v>
      </c>
      <c r="AC344">
        <v>192.44</v>
      </c>
      <c r="AD344">
        <v>0</v>
      </c>
      <c r="AE344">
        <v>0</v>
      </c>
      <c r="AG344" t="s">
        <v>137</v>
      </c>
      <c r="AH344">
        <v>1</v>
      </c>
      <c r="AI344">
        <v>192.44200000000001</v>
      </c>
      <c r="AJ344" s="3">
        <v>1.00236E-10</v>
      </c>
      <c r="AK344">
        <v>192.44</v>
      </c>
      <c r="AL344">
        <v>1</v>
      </c>
      <c r="AM344">
        <v>214.82400000000001</v>
      </c>
      <c r="AN344" s="3">
        <v>2.9527400000000002E-20</v>
      </c>
      <c r="AO344">
        <v>214.82</v>
      </c>
      <c r="AP344">
        <v>1</v>
      </c>
      <c r="AQ344">
        <v>241.398</v>
      </c>
      <c r="AR344" s="3">
        <v>9.1118000000000005E-48</v>
      </c>
      <c r="AS344">
        <v>241.4</v>
      </c>
      <c r="AT344" t="s">
        <v>136</v>
      </c>
      <c r="AU344">
        <v>1</v>
      </c>
      <c r="AV344" t="s">
        <v>144</v>
      </c>
      <c r="AW344" t="str">
        <f t="shared" si="16"/>
        <v>PAICS|NP_006443</v>
      </c>
      <c r="AX344" s="1" t="str">
        <f t="shared" si="17"/>
        <v>PAICS|NP_006443|ATAEVLNIGK(1)K</v>
      </c>
      <c r="AY344" t="s">
        <v>19005</v>
      </c>
      <c r="AZ344" t="s">
        <v>143</v>
      </c>
      <c r="BA344" t="s">
        <v>1023</v>
      </c>
      <c r="BB344" t="s">
        <v>19004</v>
      </c>
      <c r="BC344" t="s">
        <v>19003</v>
      </c>
      <c r="BD344">
        <v>10</v>
      </c>
      <c r="BE344">
        <v>2</v>
      </c>
      <c r="BF344">
        <v>-8.7859999999999994E-2</v>
      </c>
      <c r="BG344" t="s">
        <v>139</v>
      </c>
      <c r="BH344" t="s">
        <v>139</v>
      </c>
      <c r="BI344" t="s">
        <v>139</v>
      </c>
      <c r="BJ344" t="s">
        <v>139</v>
      </c>
      <c r="BK344" t="s">
        <v>138</v>
      </c>
      <c r="BL344" t="s">
        <v>139</v>
      </c>
      <c r="BM344" t="s">
        <v>139</v>
      </c>
      <c r="BN344" t="s">
        <v>139</v>
      </c>
      <c r="BO344">
        <v>1436600000</v>
      </c>
      <c r="BP344">
        <v>1436600000</v>
      </c>
      <c r="BQ344">
        <v>0</v>
      </c>
      <c r="BR344">
        <v>0</v>
      </c>
      <c r="BS344" t="s">
        <v>137</v>
      </c>
      <c r="BT344">
        <v>161780000</v>
      </c>
      <c r="BU344">
        <v>159850000</v>
      </c>
      <c r="BV344">
        <v>281680000</v>
      </c>
      <c r="BW344">
        <v>319650000</v>
      </c>
      <c r="BX344">
        <v>78610000</v>
      </c>
      <c r="BY344">
        <v>143900000</v>
      </c>
      <c r="BZ344">
        <v>104260000</v>
      </c>
      <c r="CA344">
        <v>186830000</v>
      </c>
      <c r="CB344" t="s">
        <v>137</v>
      </c>
      <c r="CC344" t="s">
        <v>137</v>
      </c>
      <c r="CD344" t="s">
        <v>137</v>
      </c>
      <c r="CE344" t="s">
        <v>137</v>
      </c>
      <c r="CF344" t="s">
        <v>137</v>
      </c>
      <c r="CG344" t="s">
        <v>137</v>
      </c>
      <c r="CH344" t="s">
        <v>137</v>
      </c>
      <c r="CI344" t="s">
        <v>137</v>
      </c>
      <c r="CJ344">
        <v>161780000</v>
      </c>
      <c r="CK344">
        <v>0</v>
      </c>
      <c r="CL344">
        <v>0</v>
      </c>
      <c r="CM344">
        <v>159850000</v>
      </c>
      <c r="CN344">
        <v>0</v>
      </c>
      <c r="CO344">
        <v>0</v>
      </c>
      <c r="CP344">
        <v>281680000</v>
      </c>
      <c r="CQ344">
        <v>0</v>
      </c>
      <c r="CR344">
        <v>0</v>
      </c>
      <c r="CS344">
        <v>319650000</v>
      </c>
      <c r="CT344">
        <v>0</v>
      </c>
      <c r="CU344">
        <v>0</v>
      </c>
      <c r="CV344">
        <v>78610000</v>
      </c>
      <c r="CW344">
        <v>0</v>
      </c>
      <c r="CX344">
        <v>0</v>
      </c>
      <c r="CY344">
        <v>143900000</v>
      </c>
      <c r="CZ344">
        <v>0</v>
      </c>
      <c r="DA344">
        <v>0</v>
      </c>
      <c r="DB344">
        <v>104260000</v>
      </c>
      <c r="DC344">
        <v>0</v>
      </c>
      <c r="DD344">
        <v>0</v>
      </c>
      <c r="DE344">
        <v>186830000</v>
      </c>
      <c r="DF344">
        <v>0</v>
      </c>
      <c r="DG344">
        <v>0</v>
      </c>
      <c r="DJ344">
        <v>342</v>
      </c>
      <c r="DK344">
        <v>349</v>
      </c>
      <c r="DL344">
        <v>11</v>
      </c>
      <c r="DM344">
        <v>11</v>
      </c>
      <c r="DN344">
        <v>836</v>
      </c>
      <c r="DO344">
        <v>892</v>
      </c>
      <c r="DP344" t="s">
        <v>19002</v>
      </c>
      <c r="DQ344" t="s">
        <v>19001</v>
      </c>
      <c r="DR344">
        <v>5422</v>
      </c>
      <c r="DS344">
        <v>3931</v>
      </c>
      <c r="DT344">
        <v>8</v>
      </c>
      <c r="DU344">
        <v>34691</v>
      </c>
      <c r="DV344">
        <v>5422</v>
      </c>
      <c r="DW344">
        <v>3931</v>
      </c>
      <c r="DX344">
        <v>8</v>
      </c>
      <c r="DY344">
        <v>34691</v>
      </c>
      <c r="DZ344">
        <v>5422</v>
      </c>
      <c r="EA344">
        <v>3931</v>
      </c>
      <c r="EB344">
        <v>8</v>
      </c>
      <c r="EC344">
        <v>34691</v>
      </c>
    </row>
    <row r="345" spans="1:133" x14ac:dyDescent="0.2">
      <c r="A345" s="4" t="s">
        <v>18995</v>
      </c>
      <c r="B345" t="s">
        <v>11706</v>
      </c>
      <c r="C345" t="s">
        <v>18993</v>
      </c>
      <c r="D345" t="str">
        <f t="shared" si="15"/>
        <v>NP_006443</v>
      </c>
      <c r="E345" t="s">
        <v>18992</v>
      </c>
      <c r="F345" t="s">
        <v>18992</v>
      </c>
      <c r="G345" t="s">
        <v>18991</v>
      </c>
      <c r="H345">
        <v>1</v>
      </c>
      <c r="I345">
        <v>81.221400000000003</v>
      </c>
      <c r="J345">
        <v>2.7380999999999998E-4</v>
      </c>
      <c r="K345">
        <v>108.45</v>
      </c>
      <c r="L345">
        <v>89.584000000000003</v>
      </c>
      <c r="M345">
        <v>108.45</v>
      </c>
      <c r="V345">
        <v>1</v>
      </c>
      <c r="W345">
        <v>65.726100000000002</v>
      </c>
      <c r="X345">
        <v>5.6756299999999999E-4</v>
      </c>
      <c r="Y345">
        <v>92.563000000000002</v>
      </c>
      <c r="Z345">
        <v>0.99999899999999997</v>
      </c>
      <c r="AA345">
        <v>62.6295</v>
      </c>
      <c r="AB345">
        <v>1.2787499999999999E-3</v>
      </c>
      <c r="AC345">
        <v>81.884</v>
      </c>
      <c r="AD345">
        <v>1</v>
      </c>
      <c r="AE345">
        <v>81.221400000000003</v>
      </c>
      <c r="AF345">
        <v>2.7380999999999998E-4</v>
      </c>
      <c r="AG345">
        <v>108.45</v>
      </c>
      <c r="AH345">
        <v>0.99996200000000002</v>
      </c>
      <c r="AI345">
        <v>44.176600000000001</v>
      </c>
      <c r="AJ345">
        <v>1.6770699999999999E-2</v>
      </c>
      <c r="AK345">
        <v>59.338999999999999</v>
      </c>
      <c r="AT345" t="s">
        <v>136</v>
      </c>
      <c r="AU345">
        <v>1</v>
      </c>
      <c r="AV345" t="s">
        <v>144</v>
      </c>
      <c r="AW345" t="str">
        <f t="shared" si="16"/>
        <v>PAICS|NP_006443</v>
      </c>
      <c r="AX345" s="1" t="str">
        <f t="shared" si="17"/>
        <v>PAICS|NP_006443|TKEVYELLDSPGK(1)VLLQSK</v>
      </c>
      <c r="AY345" t="s">
        <v>19000</v>
      </c>
      <c r="AZ345" t="s">
        <v>143</v>
      </c>
      <c r="BA345" t="s">
        <v>1167</v>
      </c>
      <c r="BB345" t="s">
        <v>18999</v>
      </c>
      <c r="BC345" t="s">
        <v>18998</v>
      </c>
      <c r="BD345">
        <v>13</v>
      </c>
      <c r="BE345">
        <v>3</v>
      </c>
      <c r="BF345">
        <v>-0.12767000000000001</v>
      </c>
      <c r="BG345" t="s">
        <v>138</v>
      </c>
      <c r="BH345" t="s">
        <v>138</v>
      </c>
      <c r="BI345" t="s">
        <v>139</v>
      </c>
      <c r="BJ345" t="s">
        <v>139</v>
      </c>
      <c r="BK345" t="s">
        <v>139</v>
      </c>
      <c r="BL345" t="s">
        <v>139</v>
      </c>
      <c r="BM345" t="s">
        <v>138</v>
      </c>
      <c r="BN345" t="s">
        <v>138</v>
      </c>
      <c r="BO345">
        <v>34392000</v>
      </c>
      <c r="BP345">
        <v>34392000</v>
      </c>
      <c r="BQ345">
        <v>0</v>
      </c>
      <c r="BR345">
        <v>0</v>
      </c>
      <c r="BS345" t="s">
        <v>137</v>
      </c>
      <c r="BT345" t="s">
        <v>297</v>
      </c>
      <c r="BU345" t="s">
        <v>297</v>
      </c>
      <c r="BV345">
        <v>9971700</v>
      </c>
      <c r="BW345">
        <v>9891900</v>
      </c>
      <c r="BX345">
        <v>7044900</v>
      </c>
      <c r="BY345">
        <v>7483300</v>
      </c>
      <c r="BZ345" t="s">
        <v>297</v>
      </c>
      <c r="CA345" t="s">
        <v>297</v>
      </c>
      <c r="CB345" t="s">
        <v>137</v>
      </c>
      <c r="CC345" t="s">
        <v>137</v>
      </c>
      <c r="CD345" t="s">
        <v>137</v>
      </c>
      <c r="CE345" t="s">
        <v>137</v>
      </c>
      <c r="CF345" t="s">
        <v>137</v>
      </c>
      <c r="CG345" t="s">
        <v>137</v>
      </c>
      <c r="CH345" t="s">
        <v>137</v>
      </c>
      <c r="CI345" t="s">
        <v>137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9971700</v>
      </c>
      <c r="CQ345">
        <v>0</v>
      </c>
      <c r="CR345">
        <v>0</v>
      </c>
      <c r="CS345">
        <v>9891900</v>
      </c>
      <c r="CT345">
        <v>0</v>
      </c>
      <c r="CU345">
        <v>0</v>
      </c>
      <c r="CV345">
        <v>7044900</v>
      </c>
      <c r="CW345">
        <v>0</v>
      </c>
      <c r="CX345">
        <v>0</v>
      </c>
      <c r="CY345">
        <v>7483300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J345">
        <v>343</v>
      </c>
      <c r="DK345">
        <v>349</v>
      </c>
      <c r="DL345">
        <v>30</v>
      </c>
      <c r="DM345">
        <v>30</v>
      </c>
      <c r="DN345">
        <v>10536</v>
      </c>
      <c r="DO345">
        <v>11209</v>
      </c>
      <c r="DP345" t="s">
        <v>18997</v>
      </c>
      <c r="DQ345" t="s">
        <v>18996</v>
      </c>
      <c r="DR345">
        <v>67117</v>
      </c>
      <c r="DS345">
        <v>45836</v>
      </c>
      <c r="DT345">
        <v>5</v>
      </c>
      <c r="DU345">
        <v>39863</v>
      </c>
      <c r="DV345">
        <v>67117</v>
      </c>
      <c r="DW345">
        <v>45836</v>
      </c>
      <c r="DX345">
        <v>5</v>
      </c>
      <c r="DY345">
        <v>39863</v>
      </c>
      <c r="DZ345">
        <v>67117</v>
      </c>
      <c r="EA345">
        <v>45836</v>
      </c>
      <c r="EB345">
        <v>5</v>
      </c>
      <c r="EC345">
        <v>39863</v>
      </c>
    </row>
    <row r="346" spans="1:133" x14ac:dyDescent="0.2">
      <c r="A346" t="s">
        <v>18995</v>
      </c>
      <c r="B346" t="s">
        <v>18994</v>
      </c>
      <c r="C346" t="s">
        <v>18993</v>
      </c>
      <c r="D346" t="str">
        <f t="shared" si="15"/>
        <v>NP_006443</v>
      </c>
      <c r="E346" t="s">
        <v>18992</v>
      </c>
      <c r="F346" t="s">
        <v>18992</v>
      </c>
      <c r="G346" t="s">
        <v>18991</v>
      </c>
      <c r="H346">
        <v>1</v>
      </c>
      <c r="I346">
        <v>130.47200000000001</v>
      </c>
      <c r="J346" s="3">
        <v>7.5446899999999995E-9</v>
      </c>
      <c r="K346">
        <v>130.47</v>
      </c>
      <c r="L346">
        <v>87.167000000000002</v>
      </c>
      <c r="M346">
        <v>130.47</v>
      </c>
      <c r="R346">
        <v>0</v>
      </c>
      <c r="S346">
        <v>0</v>
      </c>
      <c r="U346" t="s">
        <v>137</v>
      </c>
      <c r="V346">
        <v>1</v>
      </c>
      <c r="W346">
        <v>95.8733</v>
      </c>
      <c r="X346">
        <v>5.1438799999999995E-4</v>
      </c>
      <c r="Y346">
        <v>95.873000000000005</v>
      </c>
      <c r="Z346">
        <v>1</v>
      </c>
      <c r="AA346">
        <v>130.47200000000001</v>
      </c>
      <c r="AB346" s="3">
        <v>7.5446899999999995E-9</v>
      </c>
      <c r="AC346">
        <v>130.47</v>
      </c>
      <c r="AT346" t="s">
        <v>136</v>
      </c>
      <c r="AU346">
        <v>1</v>
      </c>
      <c r="AV346" t="s">
        <v>144</v>
      </c>
      <c r="AW346" t="str">
        <f t="shared" si="16"/>
        <v>PAICS|NP_006443</v>
      </c>
      <c r="AX346" s="1" t="str">
        <f t="shared" si="17"/>
        <v>PAICS|NP_006443|VVVLMGSTSDLGHCEK(1)IK</v>
      </c>
      <c r="AY346" t="s">
        <v>18990</v>
      </c>
      <c r="AZ346" t="s">
        <v>143</v>
      </c>
      <c r="BA346" t="s">
        <v>349</v>
      </c>
      <c r="BB346" t="s">
        <v>18989</v>
      </c>
      <c r="BC346" t="s">
        <v>18988</v>
      </c>
      <c r="BD346">
        <v>16</v>
      </c>
      <c r="BE346">
        <v>3</v>
      </c>
      <c r="BF346">
        <v>0.21329999999999999</v>
      </c>
      <c r="BG346" t="s">
        <v>138</v>
      </c>
      <c r="BH346" t="s">
        <v>138</v>
      </c>
      <c r="BI346" t="s">
        <v>139</v>
      </c>
      <c r="BJ346" t="s">
        <v>139</v>
      </c>
      <c r="BK346" t="s">
        <v>138</v>
      </c>
      <c r="BL346" t="s">
        <v>138</v>
      </c>
      <c r="BM346" t="s">
        <v>138</v>
      </c>
      <c r="BN346" t="s">
        <v>138</v>
      </c>
      <c r="BO346">
        <v>17889000</v>
      </c>
      <c r="BP346">
        <v>17889000</v>
      </c>
      <c r="BQ346">
        <v>0</v>
      </c>
      <c r="BR346">
        <v>0</v>
      </c>
      <c r="BS346" t="s">
        <v>137</v>
      </c>
      <c r="BT346" t="s">
        <v>297</v>
      </c>
      <c r="BU346">
        <v>5886100</v>
      </c>
      <c r="BV346">
        <v>6152500</v>
      </c>
      <c r="BW346">
        <v>5850500</v>
      </c>
      <c r="BX346" t="s">
        <v>297</v>
      </c>
      <c r="BY346" t="s">
        <v>297</v>
      </c>
      <c r="BZ346" t="s">
        <v>297</v>
      </c>
      <c r="CA346" t="s">
        <v>297</v>
      </c>
      <c r="CB346" t="s">
        <v>137</v>
      </c>
      <c r="CC346" t="s">
        <v>137</v>
      </c>
      <c r="CD346" t="s">
        <v>137</v>
      </c>
      <c r="CE346" t="s">
        <v>137</v>
      </c>
      <c r="CF346" t="s">
        <v>137</v>
      </c>
      <c r="CG346" t="s">
        <v>137</v>
      </c>
      <c r="CH346" t="s">
        <v>137</v>
      </c>
      <c r="CI346" t="s">
        <v>137</v>
      </c>
      <c r="CJ346">
        <v>0</v>
      </c>
      <c r="CK346">
        <v>0</v>
      </c>
      <c r="CL346">
        <v>0</v>
      </c>
      <c r="CM346">
        <v>5886100</v>
      </c>
      <c r="CN346">
        <v>0</v>
      </c>
      <c r="CO346">
        <v>0</v>
      </c>
      <c r="CP346">
        <v>6152500</v>
      </c>
      <c r="CQ346">
        <v>0</v>
      </c>
      <c r="CR346">
        <v>0</v>
      </c>
      <c r="CS346">
        <v>5850500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J346">
        <v>344</v>
      </c>
      <c r="DK346">
        <v>349</v>
      </c>
      <c r="DL346">
        <v>283</v>
      </c>
      <c r="DM346">
        <v>283</v>
      </c>
      <c r="DN346">
        <v>12111</v>
      </c>
      <c r="DO346">
        <v>12877</v>
      </c>
      <c r="DP346" t="s">
        <v>18987</v>
      </c>
      <c r="DQ346" t="s">
        <v>18986</v>
      </c>
      <c r="DR346">
        <v>77866</v>
      </c>
      <c r="DS346">
        <v>53447</v>
      </c>
      <c r="DT346">
        <v>4</v>
      </c>
      <c r="DU346">
        <v>28679</v>
      </c>
      <c r="DV346">
        <v>77866</v>
      </c>
      <c r="DW346">
        <v>53447</v>
      </c>
      <c r="DX346">
        <v>4</v>
      </c>
      <c r="DY346">
        <v>28679</v>
      </c>
      <c r="DZ346">
        <v>77866</v>
      </c>
      <c r="EA346">
        <v>53447</v>
      </c>
      <c r="EB346">
        <v>4</v>
      </c>
      <c r="EC346">
        <v>28679</v>
      </c>
    </row>
    <row r="347" spans="1:133" x14ac:dyDescent="0.2">
      <c r="A347" t="s">
        <v>18984</v>
      </c>
      <c r="B347">
        <v>376</v>
      </c>
      <c r="C347" t="s">
        <v>18985</v>
      </c>
      <c r="D347" t="str">
        <f t="shared" si="15"/>
        <v>NP_005144</v>
      </c>
      <c r="E347" t="s">
        <v>18984</v>
      </c>
      <c r="F347" t="s">
        <v>18984</v>
      </c>
      <c r="G347" t="s">
        <v>18983</v>
      </c>
      <c r="H347">
        <v>1</v>
      </c>
      <c r="I347">
        <v>61.957000000000001</v>
      </c>
      <c r="J347">
        <v>8.2075199999999994E-3</v>
      </c>
      <c r="K347">
        <v>61.957000000000001</v>
      </c>
      <c r="L347">
        <v>35.026000000000003</v>
      </c>
      <c r="M347">
        <v>61.957000000000001</v>
      </c>
      <c r="N347">
        <v>0</v>
      </c>
      <c r="O347">
        <v>0</v>
      </c>
      <c r="Q347" t="s">
        <v>137</v>
      </c>
      <c r="V347">
        <v>0</v>
      </c>
      <c r="W347">
        <v>0</v>
      </c>
      <c r="Y347" t="s">
        <v>137</v>
      </c>
      <c r="Z347">
        <v>1</v>
      </c>
      <c r="AA347">
        <v>61.957000000000001</v>
      </c>
      <c r="AB347">
        <v>8.2075199999999994E-3</v>
      </c>
      <c r="AC347">
        <v>61.957000000000001</v>
      </c>
      <c r="AT347" t="s">
        <v>136</v>
      </c>
      <c r="AU347">
        <v>1</v>
      </c>
      <c r="AV347" t="s">
        <v>144</v>
      </c>
      <c r="AW347" t="str">
        <f t="shared" si="16"/>
        <v>USP10|NP_005144</v>
      </c>
      <c r="AX347" s="1" t="str">
        <f t="shared" si="17"/>
        <v>USP10|NP_005144|YSPPAISPLVSEK(1)QVEVK</v>
      </c>
      <c r="AY347" t="s">
        <v>18982</v>
      </c>
      <c r="AZ347" t="s">
        <v>143</v>
      </c>
      <c r="BA347" t="s">
        <v>608</v>
      </c>
      <c r="BB347" t="s">
        <v>18981</v>
      </c>
      <c r="BC347" t="s">
        <v>18980</v>
      </c>
      <c r="BD347">
        <v>13</v>
      </c>
      <c r="BE347">
        <v>3</v>
      </c>
      <c r="BF347">
        <v>-3.8811999999999999E-2</v>
      </c>
      <c r="BG347" t="s">
        <v>138</v>
      </c>
      <c r="BH347" t="s">
        <v>138</v>
      </c>
      <c r="BI347" t="s">
        <v>138</v>
      </c>
      <c r="BJ347" t="s">
        <v>139</v>
      </c>
      <c r="BK347" t="s">
        <v>138</v>
      </c>
      <c r="BL347" t="s">
        <v>138</v>
      </c>
      <c r="BM347" t="s">
        <v>138</v>
      </c>
      <c r="BN347" t="s">
        <v>138</v>
      </c>
      <c r="BO347">
        <v>16015000</v>
      </c>
      <c r="BP347">
        <v>16015000</v>
      </c>
      <c r="BQ347">
        <v>0</v>
      </c>
      <c r="BR347">
        <v>0</v>
      </c>
      <c r="BS347" t="s">
        <v>137</v>
      </c>
      <c r="BT347">
        <v>2717300</v>
      </c>
      <c r="BU347" t="s">
        <v>297</v>
      </c>
      <c r="BV347">
        <v>4769300</v>
      </c>
      <c r="BW347">
        <v>8528800</v>
      </c>
      <c r="BX347" t="s">
        <v>297</v>
      </c>
      <c r="BY347" t="s">
        <v>297</v>
      </c>
      <c r="BZ347" t="s">
        <v>297</v>
      </c>
      <c r="CA347" t="s">
        <v>297</v>
      </c>
      <c r="CB347" t="s">
        <v>137</v>
      </c>
      <c r="CC347" t="s">
        <v>137</v>
      </c>
      <c r="CD347" t="s">
        <v>137</v>
      </c>
      <c r="CE347" t="s">
        <v>137</v>
      </c>
      <c r="CF347" t="s">
        <v>137</v>
      </c>
      <c r="CG347" t="s">
        <v>137</v>
      </c>
      <c r="CH347" t="s">
        <v>137</v>
      </c>
      <c r="CI347" t="s">
        <v>137</v>
      </c>
      <c r="CJ347">
        <v>2717300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4769300</v>
      </c>
      <c r="CQ347">
        <v>0</v>
      </c>
      <c r="CR347">
        <v>0</v>
      </c>
      <c r="CS347">
        <v>8528800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J347">
        <v>345</v>
      </c>
      <c r="DK347">
        <v>351</v>
      </c>
      <c r="DL347">
        <v>376</v>
      </c>
      <c r="DM347">
        <v>376</v>
      </c>
      <c r="DN347">
        <v>12624</v>
      </c>
      <c r="DO347">
        <v>13421</v>
      </c>
      <c r="DP347" t="s">
        <v>18979</v>
      </c>
      <c r="DQ347">
        <v>55789</v>
      </c>
      <c r="DR347">
        <v>81227</v>
      </c>
      <c r="DS347">
        <v>55789</v>
      </c>
      <c r="DT347">
        <v>4</v>
      </c>
      <c r="DU347">
        <v>36047</v>
      </c>
      <c r="DV347">
        <v>81227</v>
      </c>
      <c r="DW347">
        <v>55789</v>
      </c>
      <c r="DX347">
        <v>4</v>
      </c>
      <c r="DY347">
        <v>36047</v>
      </c>
      <c r="DZ347">
        <v>81227</v>
      </c>
      <c r="EA347">
        <v>55789</v>
      </c>
      <c r="EB347">
        <v>4</v>
      </c>
      <c r="EC347">
        <v>36047</v>
      </c>
    </row>
    <row r="348" spans="1:133" x14ac:dyDescent="0.2">
      <c r="A348" t="s">
        <v>18978</v>
      </c>
      <c r="B348" t="s">
        <v>18977</v>
      </c>
      <c r="C348" t="s">
        <v>18976</v>
      </c>
      <c r="D348" t="str">
        <f t="shared" si="15"/>
        <v>NP_001073003</v>
      </c>
      <c r="E348" t="s">
        <v>18975</v>
      </c>
      <c r="F348" t="s">
        <v>18975</v>
      </c>
      <c r="G348" t="s">
        <v>18974</v>
      </c>
      <c r="H348">
        <v>1</v>
      </c>
      <c r="I348">
        <v>110.923</v>
      </c>
      <c r="J348" s="3">
        <v>3.9502099999999997E-6</v>
      </c>
      <c r="K348">
        <v>110.92</v>
      </c>
      <c r="L348">
        <v>66.790999999999997</v>
      </c>
      <c r="M348">
        <v>110.92</v>
      </c>
      <c r="AD348">
        <v>1</v>
      </c>
      <c r="AE348">
        <v>110.923</v>
      </c>
      <c r="AF348" s="3">
        <v>3.9502099999999997E-6</v>
      </c>
      <c r="AG348">
        <v>110.92</v>
      </c>
      <c r="AT348" t="s">
        <v>136</v>
      </c>
      <c r="AV348" t="s">
        <v>144</v>
      </c>
      <c r="AW348" t="str">
        <f t="shared" si="16"/>
        <v>CPEB1|NP_001073003</v>
      </c>
      <c r="AX348" s="1" t="str">
        <f t="shared" si="17"/>
        <v>CPEB1|NP_001073003|CPPK(1)GYVYLVFELEK</v>
      </c>
      <c r="AY348" t="s">
        <v>18973</v>
      </c>
      <c r="AZ348" t="s">
        <v>143</v>
      </c>
      <c r="BA348" t="s">
        <v>1869</v>
      </c>
      <c r="BB348" t="s">
        <v>18972</v>
      </c>
      <c r="BC348" t="s">
        <v>18971</v>
      </c>
      <c r="BD348">
        <v>4</v>
      </c>
      <c r="BE348">
        <v>3</v>
      </c>
      <c r="BF348">
        <v>-1.3009999999999999</v>
      </c>
      <c r="BG348" t="s">
        <v>138</v>
      </c>
      <c r="BH348" t="s">
        <v>138</v>
      </c>
      <c r="BI348" t="s">
        <v>138</v>
      </c>
      <c r="BJ348" t="s">
        <v>138</v>
      </c>
      <c r="BK348" t="s">
        <v>138</v>
      </c>
      <c r="BL348" t="s">
        <v>138</v>
      </c>
      <c r="BM348" t="s">
        <v>138</v>
      </c>
      <c r="BN348" t="s">
        <v>138</v>
      </c>
      <c r="BO348">
        <v>3473200</v>
      </c>
      <c r="BP348">
        <v>3473200</v>
      </c>
      <c r="BQ348">
        <v>0</v>
      </c>
      <c r="BR348">
        <v>0</v>
      </c>
      <c r="BS348" t="s">
        <v>137</v>
      </c>
      <c r="BT348" t="s">
        <v>297</v>
      </c>
      <c r="BU348" t="s">
        <v>297</v>
      </c>
      <c r="BV348" t="s">
        <v>297</v>
      </c>
      <c r="BW348" t="s">
        <v>297</v>
      </c>
      <c r="BX348">
        <v>3473200</v>
      </c>
      <c r="BY348" t="s">
        <v>297</v>
      </c>
      <c r="BZ348" t="s">
        <v>297</v>
      </c>
      <c r="CA348" t="s">
        <v>297</v>
      </c>
      <c r="CB348" t="s">
        <v>137</v>
      </c>
      <c r="CC348" t="s">
        <v>137</v>
      </c>
      <c r="CD348" t="s">
        <v>137</v>
      </c>
      <c r="CE348" t="s">
        <v>137</v>
      </c>
      <c r="CF348" t="s">
        <v>137</v>
      </c>
      <c r="CG348" t="s">
        <v>137</v>
      </c>
      <c r="CH348" t="s">
        <v>137</v>
      </c>
      <c r="CI348" t="s">
        <v>137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3473200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J348">
        <v>346</v>
      </c>
      <c r="DK348">
        <v>355</v>
      </c>
      <c r="DL348">
        <v>279</v>
      </c>
      <c r="DM348">
        <v>279</v>
      </c>
      <c r="DN348">
        <v>1154</v>
      </c>
      <c r="DO348">
        <v>1220</v>
      </c>
      <c r="DP348">
        <v>7100</v>
      </c>
      <c r="DQ348">
        <v>5107</v>
      </c>
      <c r="DR348">
        <v>7100</v>
      </c>
      <c r="DS348">
        <v>5107</v>
      </c>
      <c r="DT348">
        <v>5</v>
      </c>
      <c r="DU348">
        <v>52940</v>
      </c>
      <c r="DV348">
        <v>7100</v>
      </c>
      <c r="DW348">
        <v>5107</v>
      </c>
      <c r="DX348">
        <v>5</v>
      </c>
      <c r="DY348">
        <v>52940</v>
      </c>
      <c r="DZ348">
        <v>7100</v>
      </c>
      <c r="EA348">
        <v>5107</v>
      </c>
      <c r="EB348">
        <v>5</v>
      </c>
      <c r="EC348">
        <v>52940</v>
      </c>
    </row>
    <row r="349" spans="1:133" x14ac:dyDescent="0.2">
      <c r="A349" t="s">
        <v>18969</v>
      </c>
      <c r="B349">
        <v>8</v>
      </c>
      <c r="C349" t="s">
        <v>18970</v>
      </c>
      <c r="D349" t="str">
        <f t="shared" si="15"/>
        <v>NP_072045</v>
      </c>
      <c r="E349" t="s">
        <v>18969</v>
      </c>
      <c r="F349" t="s">
        <v>18969</v>
      </c>
      <c r="G349" t="s">
        <v>18968</v>
      </c>
      <c r="H349">
        <v>1</v>
      </c>
      <c r="I349">
        <v>66.392600000000002</v>
      </c>
      <c r="J349">
        <v>1.7947E-3</v>
      </c>
      <c r="K349">
        <v>87.718999999999994</v>
      </c>
      <c r="L349">
        <v>60.14</v>
      </c>
      <c r="M349">
        <v>66.393000000000001</v>
      </c>
      <c r="R349">
        <v>1</v>
      </c>
      <c r="S349">
        <v>87.719399999999993</v>
      </c>
      <c r="T349">
        <v>1.7947E-3</v>
      </c>
      <c r="U349">
        <v>87.718999999999994</v>
      </c>
      <c r="V349">
        <v>1</v>
      </c>
      <c r="W349">
        <v>66.392600000000002</v>
      </c>
      <c r="X349">
        <v>1.0041E-2</v>
      </c>
      <c r="Y349">
        <v>66.393000000000001</v>
      </c>
      <c r="Z349">
        <v>0</v>
      </c>
      <c r="AA349">
        <v>0</v>
      </c>
      <c r="AC349" t="s">
        <v>137</v>
      </c>
      <c r="AT349" t="s">
        <v>136</v>
      </c>
      <c r="AU349">
        <v>1</v>
      </c>
      <c r="AV349" t="s">
        <v>144</v>
      </c>
      <c r="AW349" t="str">
        <f t="shared" si="16"/>
        <v>RPS18|NP_072045</v>
      </c>
      <c r="AX349" s="1" t="str">
        <f t="shared" si="17"/>
        <v>RPS18|NP_072045|SLVIPEK(1)FQHILR</v>
      </c>
      <c r="AY349" t="s">
        <v>18967</v>
      </c>
      <c r="AZ349" t="s">
        <v>143</v>
      </c>
      <c r="BA349" t="s">
        <v>555</v>
      </c>
      <c r="BB349" t="s">
        <v>18966</v>
      </c>
      <c r="BC349" t="s">
        <v>18965</v>
      </c>
      <c r="BD349">
        <v>7</v>
      </c>
      <c r="BE349">
        <v>2</v>
      </c>
      <c r="BF349">
        <v>0.11025</v>
      </c>
      <c r="BG349" t="s">
        <v>138</v>
      </c>
      <c r="BH349" t="s">
        <v>139</v>
      </c>
      <c r="BI349" t="s">
        <v>139</v>
      </c>
      <c r="BJ349" t="s">
        <v>138</v>
      </c>
      <c r="BK349" t="s">
        <v>138</v>
      </c>
      <c r="BL349" t="s">
        <v>138</v>
      </c>
      <c r="BM349" t="s">
        <v>138</v>
      </c>
      <c r="BN349" t="s">
        <v>138</v>
      </c>
      <c r="BO349">
        <v>10716000</v>
      </c>
      <c r="BP349">
        <v>10716000</v>
      </c>
      <c r="BQ349">
        <v>0</v>
      </c>
      <c r="BR349">
        <v>0</v>
      </c>
      <c r="BS349" t="s">
        <v>137</v>
      </c>
      <c r="BT349" t="s">
        <v>297</v>
      </c>
      <c r="BU349">
        <v>4576000</v>
      </c>
      <c r="BV349">
        <v>4157800</v>
      </c>
      <c r="BW349">
        <v>1982000</v>
      </c>
      <c r="BX349" t="s">
        <v>297</v>
      </c>
      <c r="BY349" t="s">
        <v>297</v>
      </c>
      <c r="BZ349" t="s">
        <v>297</v>
      </c>
      <c r="CA349" t="s">
        <v>297</v>
      </c>
      <c r="CB349" t="s">
        <v>137</v>
      </c>
      <c r="CC349" t="s">
        <v>137</v>
      </c>
      <c r="CD349" t="s">
        <v>137</v>
      </c>
      <c r="CE349" t="s">
        <v>137</v>
      </c>
      <c r="CF349" t="s">
        <v>137</v>
      </c>
      <c r="CG349" t="s">
        <v>137</v>
      </c>
      <c r="CH349" t="s">
        <v>137</v>
      </c>
      <c r="CI349" t="s">
        <v>137</v>
      </c>
      <c r="CJ349">
        <v>0</v>
      </c>
      <c r="CK349">
        <v>0</v>
      </c>
      <c r="CL349">
        <v>0</v>
      </c>
      <c r="CM349">
        <v>4576000</v>
      </c>
      <c r="CN349">
        <v>0</v>
      </c>
      <c r="CO349">
        <v>0</v>
      </c>
      <c r="CP349">
        <v>4157800</v>
      </c>
      <c r="CQ349">
        <v>0</v>
      </c>
      <c r="CR349">
        <v>0</v>
      </c>
      <c r="CS349">
        <v>1982000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J349">
        <v>347</v>
      </c>
      <c r="DK349">
        <v>362</v>
      </c>
      <c r="DL349">
        <v>8</v>
      </c>
      <c r="DM349">
        <v>8</v>
      </c>
      <c r="DN349">
        <v>9400</v>
      </c>
      <c r="DO349">
        <v>10014</v>
      </c>
      <c r="DP349" t="s">
        <v>18964</v>
      </c>
      <c r="DQ349" t="s">
        <v>18963</v>
      </c>
      <c r="DR349">
        <v>59590</v>
      </c>
      <c r="DS349">
        <v>40726</v>
      </c>
      <c r="DT349">
        <v>3</v>
      </c>
      <c r="DU349">
        <v>53275</v>
      </c>
      <c r="DV349">
        <v>59589</v>
      </c>
      <c r="DW349">
        <v>40724</v>
      </c>
      <c r="DX349">
        <v>2</v>
      </c>
      <c r="DY349">
        <v>53854</v>
      </c>
      <c r="DZ349">
        <v>59589</v>
      </c>
      <c r="EA349">
        <v>40724</v>
      </c>
      <c r="EB349">
        <v>2</v>
      </c>
      <c r="EC349">
        <v>53854</v>
      </c>
    </row>
    <row r="350" spans="1:133" x14ac:dyDescent="0.2">
      <c r="A350" t="s">
        <v>18775</v>
      </c>
      <c r="B350" t="s">
        <v>11441</v>
      </c>
      <c r="C350" t="s">
        <v>18773</v>
      </c>
      <c r="D350" t="str">
        <f t="shared" si="15"/>
        <v>NP_004371</v>
      </c>
      <c r="E350" t="s">
        <v>18772</v>
      </c>
      <c r="F350" t="s">
        <v>18772</v>
      </c>
      <c r="G350" t="s">
        <v>18771</v>
      </c>
      <c r="H350">
        <v>1</v>
      </c>
      <c r="I350">
        <v>119.386</v>
      </c>
      <c r="J350">
        <v>1.80941E-4</v>
      </c>
      <c r="K350">
        <v>119.39</v>
      </c>
      <c r="L350">
        <v>82.706999999999994</v>
      </c>
      <c r="M350">
        <v>119.39</v>
      </c>
      <c r="N350">
        <v>1</v>
      </c>
      <c r="O350">
        <v>69.344800000000006</v>
      </c>
      <c r="P350">
        <v>9.6778599999999999E-3</v>
      </c>
      <c r="Q350">
        <v>69.344999999999999</v>
      </c>
      <c r="V350">
        <v>1</v>
      </c>
      <c r="W350">
        <v>58.32</v>
      </c>
      <c r="X350">
        <v>2.2771900000000001E-2</v>
      </c>
      <c r="Y350">
        <v>58.32</v>
      </c>
      <c r="Z350">
        <v>1</v>
      </c>
      <c r="AA350">
        <v>66.988699999999994</v>
      </c>
      <c r="AB350">
        <v>5.5371700000000001E-4</v>
      </c>
      <c r="AC350">
        <v>105.95</v>
      </c>
      <c r="AD350">
        <v>1</v>
      </c>
      <c r="AE350">
        <v>80.959500000000006</v>
      </c>
      <c r="AF350">
        <v>4.1079999999999997E-3</v>
      </c>
      <c r="AG350">
        <v>80.959999999999994</v>
      </c>
      <c r="AH350">
        <v>1</v>
      </c>
      <c r="AI350">
        <v>50.087800000000001</v>
      </c>
      <c r="AJ350">
        <v>3.9112099999999997E-2</v>
      </c>
      <c r="AK350">
        <v>50.088000000000001</v>
      </c>
      <c r="AL350">
        <v>1</v>
      </c>
      <c r="AM350">
        <v>119.386</v>
      </c>
      <c r="AN350">
        <v>1.80941E-4</v>
      </c>
      <c r="AO350">
        <v>119.39</v>
      </c>
      <c r="AT350" t="s">
        <v>136</v>
      </c>
      <c r="AU350">
        <v>1</v>
      </c>
      <c r="AV350" t="s">
        <v>144</v>
      </c>
      <c r="AW350" t="str">
        <f t="shared" si="16"/>
        <v>CREBBP|NP_004371</v>
      </c>
      <c r="AX350" s="1" t="str">
        <f t="shared" si="17"/>
        <v>CREBBP|NP_004371|AENLLDGPPNPK(1)R</v>
      </c>
      <c r="AY350" t="s">
        <v>18962</v>
      </c>
      <c r="AZ350" t="s">
        <v>143</v>
      </c>
      <c r="BA350" t="s">
        <v>142</v>
      </c>
      <c r="BB350" t="s">
        <v>18961</v>
      </c>
      <c r="BC350" t="s">
        <v>18960</v>
      </c>
      <c r="BD350">
        <v>12</v>
      </c>
      <c r="BE350">
        <v>2</v>
      </c>
      <c r="BF350">
        <v>-0.52944999999999998</v>
      </c>
      <c r="BG350" t="s">
        <v>139</v>
      </c>
      <c r="BH350" t="s">
        <v>138</v>
      </c>
      <c r="BI350" t="s">
        <v>139</v>
      </c>
      <c r="BJ350" t="s">
        <v>139</v>
      </c>
      <c r="BK350" t="s">
        <v>139</v>
      </c>
      <c r="BL350" t="s">
        <v>139</v>
      </c>
      <c r="BM350" t="s">
        <v>139</v>
      </c>
      <c r="BN350" t="s">
        <v>138</v>
      </c>
      <c r="BO350">
        <v>92841000</v>
      </c>
      <c r="BP350">
        <v>92841000</v>
      </c>
      <c r="BQ350">
        <v>0</v>
      </c>
      <c r="BR350">
        <v>0</v>
      </c>
      <c r="BS350" t="s">
        <v>137</v>
      </c>
      <c r="BT350">
        <v>10968000</v>
      </c>
      <c r="BU350" t="s">
        <v>297</v>
      </c>
      <c r="BV350">
        <v>14783000</v>
      </c>
      <c r="BW350">
        <v>28529000</v>
      </c>
      <c r="BX350">
        <v>7488500</v>
      </c>
      <c r="BY350">
        <v>8999700</v>
      </c>
      <c r="BZ350">
        <v>22072000</v>
      </c>
      <c r="CA350" t="s">
        <v>297</v>
      </c>
      <c r="CB350" t="s">
        <v>137</v>
      </c>
      <c r="CC350" t="s">
        <v>137</v>
      </c>
      <c r="CD350" t="s">
        <v>137</v>
      </c>
      <c r="CE350" t="s">
        <v>137</v>
      </c>
      <c r="CF350" t="s">
        <v>137</v>
      </c>
      <c r="CG350" t="s">
        <v>137</v>
      </c>
      <c r="CH350" t="s">
        <v>137</v>
      </c>
      <c r="CI350" t="s">
        <v>137</v>
      </c>
      <c r="CJ350">
        <v>10968000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14783000</v>
      </c>
      <c r="CQ350">
        <v>0</v>
      </c>
      <c r="CR350">
        <v>0</v>
      </c>
      <c r="CS350">
        <v>28529000</v>
      </c>
      <c r="CT350">
        <v>0</v>
      </c>
      <c r="CU350">
        <v>0</v>
      </c>
      <c r="CV350">
        <v>7488500</v>
      </c>
      <c r="CW350">
        <v>0</v>
      </c>
      <c r="CX350">
        <v>0</v>
      </c>
      <c r="CY350">
        <v>8999700</v>
      </c>
      <c r="CZ350">
        <v>0</v>
      </c>
      <c r="DA350">
        <v>0</v>
      </c>
      <c r="DB350">
        <v>22072000</v>
      </c>
      <c r="DC350">
        <v>0</v>
      </c>
      <c r="DD350">
        <v>0</v>
      </c>
      <c r="DE350">
        <v>0</v>
      </c>
      <c r="DF350">
        <v>0</v>
      </c>
      <c r="DG350">
        <v>0</v>
      </c>
      <c r="DJ350">
        <v>348</v>
      </c>
      <c r="DK350">
        <v>368</v>
      </c>
      <c r="DL350">
        <v>13</v>
      </c>
      <c r="DM350">
        <v>13</v>
      </c>
      <c r="DN350">
        <v>229</v>
      </c>
      <c r="DO350">
        <v>240</v>
      </c>
      <c r="DP350" t="s">
        <v>18959</v>
      </c>
      <c r="DQ350" t="s">
        <v>18958</v>
      </c>
      <c r="DR350">
        <v>1419</v>
      </c>
      <c r="DS350">
        <v>1045</v>
      </c>
      <c r="DT350">
        <v>7</v>
      </c>
      <c r="DU350">
        <v>36264</v>
      </c>
      <c r="DV350">
        <v>1419</v>
      </c>
      <c r="DW350">
        <v>1045</v>
      </c>
      <c r="DX350">
        <v>7</v>
      </c>
      <c r="DY350">
        <v>36264</v>
      </c>
      <c r="DZ350">
        <v>1419</v>
      </c>
      <c r="EA350">
        <v>1045</v>
      </c>
      <c r="EB350">
        <v>7</v>
      </c>
      <c r="EC350">
        <v>36264</v>
      </c>
    </row>
    <row r="351" spans="1:133" x14ac:dyDescent="0.2">
      <c r="A351" t="s">
        <v>18775</v>
      </c>
      <c r="B351" t="s">
        <v>18957</v>
      </c>
      <c r="C351" t="s">
        <v>18773</v>
      </c>
      <c r="D351" t="str">
        <f t="shared" si="15"/>
        <v>NP_004371</v>
      </c>
      <c r="E351" t="s">
        <v>18772</v>
      </c>
      <c r="F351" t="s">
        <v>18772</v>
      </c>
      <c r="G351" t="s">
        <v>18771</v>
      </c>
      <c r="H351">
        <v>0.99053199999999997</v>
      </c>
      <c r="I351">
        <v>19.2788</v>
      </c>
      <c r="J351" s="3">
        <v>6.7856999999999998E-5</v>
      </c>
      <c r="K351">
        <v>121.26</v>
      </c>
      <c r="L351">
        <v>96.551000000000002</v>
      </c>
      <c r="M351">
        <v>85.203000000000003</v>
      </c>
      <c r="N351">
        <v>0.99053199999999997</v>
      </c>
      <c r="O351">
        <v>19.2788</v>
      </c>
      <c r="P351">
        <v>1.6566999999999998E-2</v>
      </c>
      <c r="Q351">
        <v>85.203000000000003</v>
      </c>
      <c r="R351">
        <v>0.95883200000000002</v>
      </c>
      <c r="S351">
        <v>12.5097</v>
      </c>
      <c r="T351" s="3">
        <v>6.7856999999999998E-5</v>
      </c>
      <c r="U351">
        <v>121.26</v>
      </c>
      <c r="V351">
        <v>0</v>
      </c>
      <c r="W351">
        <v>0</v>
      </c>
      <c r="Y351" t="s">
        <v>137</v>
      </c>
      <c r="Z351">
        <v>0</v>
      </c>
      <c r="AA351">
        <v>0</v>
      </c>
      <c r="AC351" t="s">
        <v>137</v>
      </c>
      <c r="AD351">
        <v>0</v>
      </c>
      <c r="AE351">
        <v>0</v>
      </c>
      <c r="AG351" t="s">
        <v>137</v>
      </c>
      <c r="AH351">
        <v>0</v>
      </c>
      <c r="AI351">
        <v>0</v>
      </c>
      <c r="AK351" t="s">
        <v>137</v>
      </c>
      <c r="AL351">
        <v>0.96425099999999997</v>
      </c>
      <c r="AM351">
        <v>13.5578</v>
      </c>
      <c r="AN351">
        <v>8.2782199999999998E-4</v>
      </c>
      <c r="AO351">
        <v>112.44</v>
      </c>
      <c r="AT351" t="s">
        <v>136</v>
      </c>
      <c r="AU351">
        <v>2</v>
      </c>
      <c r="AV351" t="s">
        <v>144</v>
      </c>
      <c r="AW351" t="str">
        <f t="shared" si="16"/>
        <v>CREBBP|NP_004371</v>
      </c>
      <c r="AX351" s="1" t="str">
        <f t="shared" si="17"/>
        <v>CREBBP|NP_004371|ANK(0.991)K(0.811)K(0.198)PSMPNVSNDLSQK</v>
      </c>
      <c r="AY351" t="s">
        <v>18956</v>
      </c>
      <c r="AZ351" t="s">
        <v>18955</v>
      </c>
      <c r="BA351" t="s">
        <v>1300</v>
      </c>
      <c r="BB351" t="s">
        <v>18954</v>
      </c>
      <c r="BC351" t="s">
        <v>18953</v>
      </c>
      <c r="BD351">
        <v>3</v>
      </c>
      <c r="BE351">
        <v>3</v>
      </c>
      <c r="BF351">
        <v>-0.57582</v>
      </c>
      <c r="BG351" t="s">
        <v>139</v>
      </c>
      <c r="BH351" t="s">
        <v>139</v>
      </c>
      <c r="BI351" t="s">
        <v>138</v>
      </c>
      <c r="BJ351" t="s">
        <v>138</v>
      </c>
      <c r="BK351" t="s">
        <v>138</v>
      </c>
      <c r="BL351" t="s">
        <v>138</v>
      </c>
      <c r="BM351" t="s">
        <v>139</v>
      </c>
      <c r="BN351" t="s">
        <v>138</v>
      </c>
      <c r="BO351">
        <v>72277000</v>
      </c>
      <c r="BP351">
        <v>0</v>
      </c>
      <c r="BQ351">
        <v>72277000</v>
      </c>
      <c r="BR351">
        <v>0</v>
      </c>
      <c r="BS351" t="s">
        <v>137</v>
      </c>
      <c r="BT351">
        <v>8741600</v>
      </c>
      <c r="BU351">
        <v>14330000</v>
      </c>
      <c r="BV351">
        <v>2968900</v>
      </c>
      <c r="BW351">
        <v>15058000</v>
      </c>
      <c r="BX351">
        <v>3843300</v>
      </c>
      <c r="BY351">
        <v>9027300</v>
      </c>
      <c r="BZ351">
        <v>18307000</v>
      </c>
      <c r="CA351" t="s">
        <v>297</v>
      </c>
      <c r="CB351" t="s">
        <v>137</v>
      </c>
      <c r="CC351" t="s">
        <v>137</v>
      </c>
      <c r="CD351" t="s">
        <v>137</v>
      </c>
      <c r="CE351" t="s">
        <v>137</v>
      </c>
      <c r="CF351" t="s">
        <v>137</v>
      </c>
      <c r="CG351" t="s">
        <v>137</v>
      </c>
      <c r="CH351" t="s">
        <v>137</v>
      </c>
      <c r="CI351" t="s">
        <v>137</v>
      </c>
      <c r="CJ351">
        <v>0</v>
      </c>
      <c r="CK351">
        <v>8741600</v>
      </c>
      <c r="CL351">
        <v>0</v>
      </c>
      <c r="CM351">
        <v>0</v>
      </c>
      <c r="CN351">
        <v>14330000</v>
      </c>
      <c r="CO351">
        <v>0</v>
      </c>
      <c r="CP351">
        <v>0</v>
      </c>
      <c r="CQ351">
        <v>2968900</v>
      </c>
      <c r="CR351">
        <v>0</v>
      </c>
      <c r="CS351">
        <v>0</v>
      </c>
      <c r="CT351">
        <v>15058000</v>
      </c>
      <c r="CU351">
        <v>0</v>
      </c>
      <c r="CV351">
        <v>0</v>
      </c>
      <c r="CW351">
        <v>3843300</v>
      </c>
      <c r="CX351">
        <v>0</v>
      </c>
      <c r="CY351">
        <v>0</v>
      </c>
      <c r="CZ351">
        <v>9027300</v>
      </c>
      <c r="DA351">
        <v>0</v>
      </c>
      <c r="DB351">
        <v>0</v>
      </c>
      <c r="DC351">
        <v>18307000</v>
      </c>
      <c r="DD351">
        <v>0</v>
      </c>
      <c r="DE351">
        <v>0</v>
      </c>
      <c r="DF351">
        <v>0</v>
      </c>
      <c r="DG351">
        <v>0</v>
      </c>
      <c r="DJ351">
        <v>349</v>
      </c>
      <c r="DK351">
        <v>368</v>
      </c>
      <c r="DL351">
        <v>1605</v>
      </c>
      <c r="DM351">
        <v>1605</v>
      </c>
      <c r="DN351">
        <v>637</v>
      </c>
      <c r="DO351">
        <v>689</v>
      </c>
      <c r="DP351" t="s">
        <v>18947</v>
      </c>
      <c r="DQ351" t="s">
        <v>18946</v>
      </c>
      <c r="DR351">
        <v>4197</v>
      </c>
      <c r="DS351">
        <v>3039</v>
      </c>
      <c r="DT351">
        <v>1</v>
      </c>
      <c r="DU351">
        <v>21463</v>
      </c>
      <c r="DV351">
        <v>4198</v>
      </c>
      <c r="DW351">
        <v>3041</v>
      </c>
      <c r="DX351">
        <v>2</v>
      </c>
      <c r="DY351">
        <v>20360</v>
      </c>
      <c r="DZ351">
        <v>4198</v>
      </c>
      <c r="EA351">
        <v>3041</v>
      </c>
      <c r="EB351">
        <v>2</v>
      </c>
      <c r="EC351">
        <v>20360</v>
      </c>
    </row>
    <row r="352" spans="1:133" x14ac:dyDescent="0.2">
      <c r="A352" t="s">
        <v>18775</v>
      </c>
      <c r="B352" t="s">
        <v>18952</v>
      </c>
      <c r="C352" t="s">
        <v>18773</v>
      </c>
      <c r="D352" t="str">
        <f t="shared" si="15"/>
        <v>NP_004371</v>
      </c>
      <c r="E352" t="s">
        <v>18772</v>
      </c>
      <c r="F352" t="s">
        <v>18772</v>
      </c>
      <c r="G352" t="s">
        <v>18771</v>
      </c>
      <c r="H352">
        <v>0.84678100000000001</v>
      </c>
      <c r="I352">
        <v>7.2372500000000004</v>
      </c>
      <c r="J352" s="3">
        <v>6.7856999999999998E-5</v>
      </c>
      <c r="K352">
        <v>121.26</v>
      </c>
      <c r="L352">
        <v>96.551000000000002</v>
      </c>
      <c r="M352">
        <v>112.44</v>
      </c>
      <c r="N352">
        <v>0.81139099999999997</v>
      </c>
      <c r="O352">
        <v>6.2857200000000004</v>
      </c>
      <c r="P352">
        <v>1.6566999999999998E-2</v>
      </c>
      <c r="Q352">
        <v>85.203000000000003</v>
      </c>
      <c r="R352">
        <v>0.77488199999999996</v>
      </c>
      <c r="S352">
        <v>5.13117</v>
      </c>
      <c r="T352" s="3">
        <v>6.7856999999999998E-5</v>
      </c>
      <c r="U352">
        <v>121.26</v>
      </c>
      <c r="V352">
        <v>0</v>
      </c>
      <c r="W352">
        <v>0</v>
      </c>
      <c r="Y352" t="s">
        <v>137</v>
      </c>
      <c r="Z352">
        <v>0</v>
      </c>
      <c r="AA352">
        <v>0</v>
      </c>
      <c r="AC352" t="s">
        <v>137</v>
      </c>
      <c r="AD352">
        <v>0</v>
      </c>
      <c r="AE352">
        <v>0</v>
      </c>
      <c r="AG352" t="s">
        <v>137</v>
      </c>
      <c r="AH352">
        <v>0</v>
      </c>
      <c r="AI352">
        <v>0</v>
      </c>
      <c r="AK352" t="s">
        <v>137</v>
      </c>
      <c r="AL352">
        <v>0.84678100000000001</v>
      </c>
      <c r="AM352">
        <v>7.2372500000000004</v>
      </c>
      <c r="AN352">
        <v>8.2782199999999998E-4</v>
      </c>
      <c r="AO352">
        <v>112.44</v>
      </c>
      <c r="AT352" t="s">
        <v>136</v>
      </c>
      <c r="AU352">
        <v>2</v>
      </c>
      <c r="AV352" t="s">
        <v>144</v>
      </c>
      <c r="AW352" t="str">
        <f t="shared" si="16"/>
        <v>CREBBP|NP_004371</v>
      </c>
      <c r="AX352" s="1" t="str">
        <f t="shared" si="17"/>
        <v>CREBBP|NP_004371|ANK(0.964)K(0.847)K(0.189)PSMPNVSNDLSQK</v>
      </c>
      <c r="AY352" t="s">
        <v>18951</v>
      </c>
      <c r="AZ352" t="s">
        <v>18950</v>
      </c>
      <c r="BA352" t="s">
        <v>3987</v>
      </c>
      <c r="BB352" t="s">
        <v>18949</v>
      </c>
      <c r="BC352" t="s">
        <v>18948</v>
      </c>
      <c r="BD352">
        <v>4</v>
      </c>
      <c r="BE352">
        <v>3</v>
      </c>
      <c r="BF352">
        <v>-0.56011999999999995</v>
      </c>
      <c r="BG352" t="s">
        <v>139</v>
      </c>
      <c r="BH352" t="s">
        <v>139</v>
      </c>
      <c r="BI352" t="s">
        <v>138</v>
      </c>
      <c r="BJ352" t="s">
        <v>138</v>
      </c>
      <c r="BK352" t="s">
        <v>138</v>
      </c>
      <c r="BL352" t="s">
        <v>138</v>
      </c>
      <c r="BM352" t="s">
        <v>139</v>
      </c>
      <c r="BN352" t="s">
        <v>138</v>
      </c>
      <c r="BO352">
        <v>72277000</v>
      </c>
      <c r="BP352">
        <v>0</v>
      </c>
      <c r="BQ352">
        <v>72277000</v>
      </c>
      <c r="BR352">
        <v>0</v>
      </c>
      <c r="BS352" t="s">
        <v>137</v>
      </c>
      <c r="BT352">
        <v>8741600</v>
      </c>
      <c r="BU352">
        <v>14330000</v>
      </c>
      <c r="BV352">
        <v>2968900</v>
      </c>
      <c r="BW352">
        <v>15058000</v>
      </c>
      <c r="BX352">
        <v>3843300</v>
      </c>
      <c r="BY352">
        <v>9027300</v>
      </c>
      <c r="BZ352">
        <v>18307000</v>
      </c>
      <c r="CA352" t="s">
        <v>297</v>
      </c>
      <c r="CB352" t="s">
        <v>137</v>
      </c>
      <c r="CC352" t="s">
        <v>137</v>
      </c>
      <c r="CD352" t="s">
        <v>137</v>
      </c>
      <c r="CE352" t="s">
        <v>137</v>
      </c>
      <c r="CF352" t="s">
        <v>137</v>
      </c>
      <c r="CG352" t="s">
        <v>137</v>
      </c>
      <c r="CH352" t="s">
        <v>137</v>
      </c>
      <c r="CI352" t="s">
        <v>137</v>
      </c>
      <c r="CJ352">
        <v>0</v>
      </c>
      <c r="CK352">
        <v>8741600</v>
      </c>
      <c r="CL352">
        <v>0</v>
      </c>
      <c r="CM352">
        <v>0</v>
      </c>
      <c r="CN352">
        <v>14330000</v>
      </c>
      <c r="CO352">
        <v>0</v>
      </c>
      <c r="CP352">
        <v>0</v>
      </c>
      <c r="CQ352">
        <v>2968900</v>
      </c>
      <c r="CR352">
        <v>0</v>
      </c>
      <c r="CS352">
        <v>0</v>
      </c>
      <c r="CT352">
        <v>15058000</v>
      </c>
      <c r="CU352">
        <v>0</v>
      </c>
      <c r="CV352">
        <v>0</v>
      </c>
      <c r="CW352">
        <v>3843300</v>
      </c>
      <c r="CX352">
        <v>0</v>
      </c>
      <c r="CY352">
        <v>0</v>
      </c>
      <c r="CZ352">
        <v>9027300</v>
      </c>
      <c r="DA352">
        <v>0</v>
      </c>
      <c r="DB352">
        <v>0</v>
      </c>
      <c r="DC352">
        <v>18307000</v>
      </c>
      <c r="DD352">
        <v>0</v>
      </c>
      <c r="DE352">
        <v>0</v>
      </c>
      <c r="DF352">
        <v>0</v>
      </c>
      <c r="DG352">
        <v>0</v>
      </c>
      <c r="DJ352">
        <v>350</v>
      </c>
      <c r="DK352">
        <v>368</v>
      </c>
      <c r="DL352">
        <v>1606</v>
      </c>
      <c r="DM352">
        <v>1606</v>
      </c>
      <c r="DN352">
        <v>637</v>
      </c>
      <c r="DO352">
        <v>689</v>
      </c>
      <c r="DP352" t="s">
        <v>18947</v>
      </c>
      <c r="DQ352" t="s">
        <v>18946</v>
      </c>
      <c r="DR352">
        <v>4199</v>
      </c>
      <c r="DS352">
        <v>3043</v>
      </c>
      <c r="DT352">
        <v>7</v>
      </c>
      <c r="DU352">
        <v>22465</v>
      </c>
      <c r="DV352">
        <v>4198</v>
      </c>
      <c r="DW352">
        <v>3041</v>
      </c>
      <c r="DX352">
        <v>2</v>
      </c>
      <c r="DY352">
        <v>20360</v>
      </c>
      <c r="DZ352">
        <v>4198</v>
      </c>
      <c r="EA352">
        <v>3041</v>
      </c>
      <c r="EB352">
        <v>2</v>
      </c>
      <c r="EC352">
        <v>20360</v>
      </c>
    </row>
    <row r="353" spans="1:133" x14ac:dyDescent="0.2">
      <c r="A353" t="s">
        <v>18775</v>
      </c>
      <c r="B353" t="s">
        <v>18945</v>
      </c>
      <c r="C353" t="s">
        <v>18773</v>
      </c>
      <c r="D353" t="str">
        <f t="shared" si="15"/>
        <v>NP_004371</v>
      </c>
      <c r="E353" t="s">
        <v>18772</v>
      </c>
      <c r="F353" t="s">
        <v>18772</v>
      </c>
      <c r="G353" t="s">
        <v>18771</v>
      </c>
      <c r="H353">
        <v>1</v>
      </c>
      <c r="I353">
        <v>79.823700000000002</v>
      </c>
      <c r="J353" s="3">
        <v>1.2114600000000001E-66</v>
      </c>
      <c r="K353">
        <v>216.25</v>
      </c>
      <c r="L353">
        <v>169.28</v>
      </c>
      <c r="M353">
        <v>101.2</v>
      </c>
      <c r="N353">
        <v>1</v>
      </c>
      <c r="O353">
        <v>115.503</v>
      </c>
      <c r="P353" s="3">
        <v>1.58207E-24</v>
      </c>
      <c r="Q353">
        <v>148.4</v>
      </c>
      <c r="R353">
        <v>1</v>
      </c>
      <c r="S353">
        <v>96.795100000000005</v>
      </c>
      <c r="T353" s="3">
        <v>1.3598299999999999E-40</v>
      </c>
      <c r="U353">
        <v>141.19</v>
      </c>
      <c r="V353">
        <v>1</v>
      </c>
      <c r="W353">
        <v>79.970200000000006</v>
      </c>
      <c r="X353" s="3">
        <v>2.3447000000000002E-65</v>
      </c>
      <c r="Y353">
        <v>216.25</v>
      </c>
      <c r="Z353">
        <v>1</v>
      </c>
      <c r="AA353">
        <v>132.51300000000001</v>
      </c>
      <c r="AB353" s="3">
        <v>4.7186200000000003E-24</v>
      </c>
      <c r="AC353">
        <v>153.13999999999999</v>
      </c>
      <c r="AD353">
        <v>1</v>
      </c>
      <c r="AE353">
        <v>95.111400000000003</v>
      </c>
      <c r="AF353" s="3">
        <v>1.2114600000000001E-66</v>
      </c>
      <c r="AG353">
        <v>213.82</v>
      </c>
      <c r="AH353">
        <v>1</v>
      </c>
      <c r="AI353">
        <v>102.164</v>
      </c>
      <c r="AJ353" s="3">
        <v>8.4296500000000002E-31</v>
      </c>
      <c r="AK353">
        <v>171.9</v>
      </c>
      <c r="AL353">
        <v>1</v>
      </c>
      <c r="AM353">
        <v>100.59099999999999</v>
      </c>
      <c r="AN353" s="3">
        <v>8.5584100000000004E-17</v>
      </c>
      <c r="AO353">
        <v>133.51</v>
      </c>
      <c r="AP353">
        <v>1</v>
      </c>
      <c r="AQ353">
        <v>79.823700000000002</v>
      </c>
      <c r="AR353" s="3">
        <v>3.3757299999999998E-26</v>
      </c>
      <c r="AS353">
        <v>164.19</v>
      </c>
      <c r="AT353" t="s">
        <v>136</v>
      </c>
      <c r="AU353" t="s">
        <v>1542</v>
      </c>
      <c r="AV353" t="s">
        <v>144</v>
      </c>
      <c r="AW353" t="str">
        <f t="shared" si="16"/>
        <v>CREBBP|NP_004371</v>
      </c>
      <c r="AX353" s="1" t="str">
        <f t="shared" si="17"/>
        <v>CREBBP|NP_004371|KKEESTAASETTEGSQGDSK(1)NAK(1)K(1)K</v>
      </c>
      <c r="AY353" t="s">
        <v>18944</v>
      </c>
      <c r="AZ353" t="s">
        <v>18943</v>
      </c>
      <c r="BA353" t="s">
        <v>949</v>
      </c>
      <c r="BB353" t="s">
        <v>18942</v>
      </c>
      <c r="BC353" t="s">
        <v>18941</v>
      </c>
      <c r="BD353">
        <v>20</v>
      </c>
      <c r="BE353">
        <v>4</v>
      </c>
      <c r="BF353">
        <v>-0.13031999999999999</v>
      </c>
      <c r="BG353" t="s">
        <v>139</v>
      </c>
      <c r="BH353" t="s">
        <v>139</v>
      </c>
      <c r="BI353" t="s">
        <v>139</v>
      </c>
      <c r="BJ353" t="s">
        <v>139</v>
      </c>
      <c r="BK353" t="s">
        <v>139</v>
      </c>
      <c r="BL353" t="s">
        <v>139</v>
      </c>
      <c r="BM353" t="s">
        <v>139</v>
      </c>
      <c r="BN353" t="s">
        <v>139</v>
      </c>
      <c r="BO353">
        <v>2097300000</v>
      </c>
      <c r="BP353">
        <v>647650000</v>
      </c>
      <c r="BQ353">
        <v>311390000</v>
      </c>
      <c r="BR353">
        <v>1138300000</v>
      </c>
      <c r="BS353" t="s">
        <v>137</v>
      </c>
      <c r="BT353">
        <v>182300000</v>
      </c>
      <c r="BU353">
        <v>177540000</v>
      </c>
      <c r="BV353">
        <v>122460000</v>
      </c>
      <c r="BW353">
        <v>242460000</v>
      </c>
      <c r="BX353">
        <v>78045000</v>
      </c>
      <c r="BY353">
        <v>189550000</v>
      </c>
      <c r="BZ353">
        <v>146490000</v>
      </c>
      <c r="CA353">
        <v>142280000</v>
      </c>
      <c r="CB353" t="s">
        <v>137</v>
      </c>
      <c r="CC353" t="s">
        <v>137</v>
      </c>
      <c r="CD353" t="s">
        <v>137</v>
      </c>
      <c r="CE353" t="s">
        <v>137</v>
      </c>
      <c r="CF353" t="s">
        <v>137</v>
      </c>
      <c r="CG353" t="s">
        <v>137</v>
      </c>
      <c r="CH353" t="s">
        <v>137</v>
      </c>
      <c r="CI353" t="s">
        <v>137</v>
      </c>
      <c r="CJ353">
        <v>37466000</v>
      </c>
      <c r="CK353">
        <v>25921000</v>
      </c>
      <c r="CL353">
        <v>118920000</v>
      </c>
      <c r="CM353">
        <v>29481000</v>
      </c>
      <c r="CN353">
        <v>22280000</v>
      </c>
      <c r="CO353">
        <v>125780000</v>
      </c>
      <c r="CP353">
        <v>39248000</v>
      </c>
      <c r="CQ353">
        <v>16430000</v>
      </c>
      <c r="CR353">
        <v>66784000</v>
      </c>
      <c r="CS353">
        <v>32892000</v>
      </c>
      <c r="CT353">
        <v>32193000</v>
      </c>
      <c r="CU353">
        <v>177380000</v>
      </c>
      <c r="CV353">
        <v>23317000</v>
      </c>
      <c r="CW353">
        <v>21252000</v>
      </c>
      <c r="CX353">
        <v>33476000</v>
      </c>
      <c r="CY353">
        <v>35201000</v>
      </c>
      <c r="CZ353">
        <v>36949000</v>
      </c>
      <c r="DA353">
        <v>117400000</v>
      </c>
      <c r="DB353">
        <v>28346000</v>
      </c>
      <c r="DC353">
        <v>21626000</v>
      </c>
      <c r="DD353">
        <v>96513000</v>
      </c>
      <c r="DE353">
        <v>39586000</v>
      </c>
      <c r="DF353">
        <v>18621000</v>
      </c>
      <c r="DG353">
        <v>84077000</v>
      </c>
      <c r="DJ353">
        <v>351</v>
      </c>
      <c r="DK353">
        <v>368</v>
      </c>
      <c r="DL353">
        <v>1583</v>
      </c>
      <c r="DM353">
        <v>1583</v>
      </c>
      <c r="DN353" t="s">
        <v>18940</v>
      </c>
      <c r="DO353" t="s">
        <v>18939</v>
      </c>
      <c r="DP353" t="s">
        <v>18938</v>
      </c>
      <c r="DQ353" t="s">
        <v>18937</v>
      </c>
      <c r="DR353">
        <v>33565</v>
      </c>
      <c r="DS353">
        <v>23074</v>
      </c>
      <c r="DT353">
        <v>8</v>
      </c>
      <c r="DU353">
        <v>8947</v>
      </c>
      <c r="DV353">
        <v>33525</v>
      </c>
      <c r="DW353">
        <v>23032</v>
      </c>
      <c r="DX353">
        <v>3</v>
      </c>
      <c r="DY353">
        <v>5468</v>
      </c>
      <c r="DZ353">
        <v>33545</v>
      </c>
      <c r="EA353">
        <v>23051</v>
      </c>
      <c r="EB353">
        <v>5</v>
      </c>
      <c r="EC353">
        <v>6673</v>
      </c>
    </row>
    <row r="354" spans="1:133" x14ac:dyDescent="0.2">
      <c r="A354" t="s">
        <v>18775</v>
      </c>
      <c r="B354" t="s">
        <v>18936</v>
      </c>
      <c r="C354" t="s">
        <v>18773</v>
      </c>
      <c r="D354" t="str">
        <f t="shared" si="15"/>
        <v>NP_004371</v>
      </c>
      <c r="E354" t="s">
        <v>18772</v>
      </c>
      <c r="F354" t="s">
        <v>18772</v>
      </c>
      <c r="G354" t="s">
        <v>18771</v>
      </c>
      <c r="H354">
        <v>1</v>
      </c>
      <c r="I354">
        <v>138.30600000000001</v>
      </c>
      <c r="J354" s="3">
        <v>1.2114600000000001E-66</v>
      </c>
      <c r="K354">
        <v>213.82</v>
      </c>
      <c r="L354">
        <v>180.29</v>
      </c>
      <c r="M354">
        <v>138.31</v>
      </c>
      <c r="N354">
        <v>1</v>
      </c>
      <c r="O354">
        <v>83.868600000000001</v>
      </c>
      <c r="P354" s="3">
        <v>3.9746099999999999E-23</v>
      </c>
      <c r="Q354">
        <v>144.63</v>
      </c>
      <c r="R354">
        <v>1</v>
      </c>
      <c r="S354">
        <v>81.770700000000005</v>
      </c>
      <c r="T354" s="3">
        <v>3.7669900000000002E-16</v>
      </c>
      <c r="U354">
        <v>123.03</v>
      </c>
      <c r="V354">
        <v>1</v>
      </c>
      <c r="W354">
        <v>82.186800000000005</v>
      </c>
      <c r="X354" s="3">
        <v>3.5192300000000001E-9</v>
      </c>
      <c r="Y354">
        <v>99.063999999999993</v>
      </c>
      <c r="Z354">
        <v>1</v>
      </c>
      <c r="AA354">
        <v>138.30600000000001</v>
      </c>
      <c r="AB354" s="3">
        <v>4.7186200000000003E-24</v>
      </c>
      <c r="AC354">
        <v>153.13999999999999</v>
      </c>
      <c r="AD354">
        <v>1</v>
      </c>
      <c r="AE354">
        <v>103.255</v>
      </c>
      <c r="AF354" s="3">
        <v>1.2114600000000001E-66</v>
      </c>
      <c r="AG354">
        <v>213.82</v>
      </c>
      <c r="AH354">
        <v>1</v>
      </c>
      <c r="AI354">
        <v>103.666</v>
      </c>
      <c r="AJ354" s="3">
        <v>8.4296500000000002E-31</v>
      </c>
      <c r="AK354">
        <v>171.9</v>
      </c>
      <c r="AL354">
        <v>1</v>
      </c>
      <c r="AM354">
        <v>105.821</v>
      </c>
      <c r="AN354" s="3">
        <v>8.5584100000000004E-17</v>
      </c>
      <c r="AO354">
        <v>121.65</v>
      </c>
      <c r="AP354">
        <v>1</v>
      </c>
      <c r="AQ354">
        <v>79.823700000000002</v>
      </c>
      <c r="AR354" s="3">
        <v>1.58179E-9</v>
      </c>
      <c r="AS354">
        <v>120.44</v>
      </c>
      <c r="AT354" t="s">
        <v>136</v>
      </c>
      <c r="AU354" t="s">
        <v>3918</v>
      </c>
      <c r="AV354" t="s">
        <v>144</v>
      </c>
      <c r="AW354" t="str">
        <f t="shared" si="16"/>
        <v>CREBBP|NP_004371</v>
      </c>
      <c r="AX354" s="1" t="str">
        <f t="shared" si="17"/>
        <v>CREBBP|NP_004371|NAK(1)K(1)K(1)NNK(1)K(1)TNK</v>
      </c>
      <c r="AY354" t="s">
        <v>18935</v>
      </c>
      <c r="AZ354" t="s">
        <v>18934</v>
      </c>
      <c r="BA354" t="s">
        <v>3810</v>
      </c>
      <c r="BB354" t="s">
        <v>18919</v>
      </c>
      <c r="BC354" t="s">
        <v>18918</v>
      </c>
      <c r="BD354">
        <v>3</v>
      </c>
      <c r="BE354">
        <v>2</v>
      </c>
      <c r="BF354">
        <v>0.54954000000000003</v>
      </c>
      <c r="BG354" t="s">
        <v>139</v>
      </c>
      <c r="BH354" t="s">
        <v>139</v>
      </c>
      <c r="BI354" t="s">
        <v>139</v>
      </c>
      <c r="BJ354" t="s">
        <v>139</v>
      </c>
      <c r="BK354" t="s">
        <v>139</v>
      </c>
      <c r="BL354" t="s">
        <v>139</v>
      </c>
      <c r="BM354" t="s">
        <v>139</v>
      </c>
      <c r="BN354" t="s">
        <v>139</v>
      </c>
      <c r="BO354">
        <v>1469200000</v>
      </c>
      <c r="BP354">
        <v>0</v>
      </c>
      <c r="BQ354">
        <v>311390000</v>
      </c>
      <c r="BR354">
        <v>1157900000</v>
      </c>
      <c r="BS354" t="s">
        <v>137</v>
      </c>
      <c r="BT354">
        <v>144840000</v>
      </c>
      <c r="BU354">
        <v>148060000</v>
      </c>
      <c r="BV354">
        <v>83214000</v>
      </c>
      <c r="BW354">
        <v>209570000</v>
      </c>
      <c r="BX354">
        <v>54728000</v>
      </c>
      <c r="BY354">
        <v>154350000</v>
      </c>
      <c r="BZ354">
        <v>118140000</v>
      </c>
      <c r="CA354">
        <v>102700000</v>
      </c>
      <c r="CB354" t="s">
        <v>137</v>
      </c>
      <c r="CC354" t="s">
        <v>137</v>
      </c>
      <c r="CD354" t="s">
        <v>137</v>
      </c>
      <c r="CE354" t="s">
        <v>137</v>
      </c>
      <c r="CF354" t="s">
        <v>137</v>
      </c>
      <c r="CG354" t="s">
        <v>137</v>
      </c>
      <c r="CH354" t="s">
        <v>137</v>
      </c>
      <c r="CI354" t="s">
        <v>137</v>
      </c>
      <c r="CJ354">
        <v>0</v>
      </c>
      <c r="CK354">
        <v>25921000</v>
      </c>
      <c r="CL354">
        <v>118920000</v>
      </c>
      <c r="CM354">
        <v>0</v>
      </c>
      <c r="CN354">
        <v>22280000</v>
      </c>
      <c r="CO354">
        <v>125780000</v>
      </c>
      <c r="CP354">
        <v>0</v>
      </c>
      <c r="CQ354">
        <v>16430000</v>
      </c>
      <c r="CR354">
        <v>66784000</v>
      </c>
      <c r="CS354">
        <v>0</v>
      </c>
      <c r="CT354">
        <v>32193000</v>
      </c>
      <c r="CU354">
        <v>177380000</v>
      </c>
      <c r="CV354">
        <v>0</v>
      </c>
      <c r="CW354">
        <v>21252000</v>
      </c>
      <c r="CX354">
        <v>33476000</v>
      </c>
      <c r="CY354">
        <v>0</v>
      </c>
      <c r="CZ354">
        <v>36949000</v>
      </c>
      <c r="DA354">
        <v>117400000</v>
      </c>
      <c r="DB354">
        <v>0</v>
      </c>
      <c r="DC354">
        <v>21626000</v>
      </c>
      <c r="DD354">
        <v>96513000</v>
      </c>
      <c r="DE354">
        <v>0</v>
      </c>
      <c r="DF354">
        <v>18621000</v>
      </c>
      <c r="DG354">
        <v>84077000</v>
      </c>
      <c r="DJ354">
        <v>352</v>
      </c>
      <c r="DK354">
        <v>368</v>
      </c>
      <c r="DL354">
        <v>1586</v>
      </c>
      <c r="DM354">
        <v>1586</v>
      </c>
      <c r="DN354" t="s">
        <v>18933</v>
      </c>
      <c r="DO354" t="s">
        <v>18932</v>
      </c>
      <c r="DP354" t="s">
        <v>18931</v>
      </c>
      <c r="DQ354" t="s">
        <v>18930</v>
      </c>
      <c r="DR354">
        <v>46766</v>
      </c>
      <c r="DS354">
        <v>31895</v>
      </c>
      <c r="DT354">
        <v>4</v>
      </c>
      <c r="DU354">
        <v>9257</v>
      </c>
      <c r="DV354">
        <v>33545</v>
      </c>
      <c r="DW354">
        <v>23051</v>
      </c>
      <c r="DX354">
        <v>5</v>
      </c>
      <c r="DY354">
        <v>6673</v>
      </c>
      <c r="DZ354">
        <v>33545</v>
      </c>
      <c r="EA354">
        <v>23051</v>
      </c>
      <c r="EB354">
        <v>5</v>
      </c>
      <c r="EC354">
        <v>6673</v>
      </c>
    </row>
    <row r="355" spans="1:133" x14ac:dyDescent="0.2">
      <c r="A355" t="s">
        <v>18775</v>
      </c>
      <c r="B355" t="s">
        <v>18929</v>
      </c>
      <c r="C355" t="s">
        <v>18773</v>
      </c>
      <c r="D355" t="str">
        <f t="shared" si="15"/>
        <v>NP_004371</v>
      </c>
      <c r="E355" t="s">
        <v>18772</v>
      </c>
      <c r="F355" t="s">
        <v>18772</v>
      </c>
      <c r="G355" t="s">
        <v>18771</v>
      </c>
      <c r="H355">
        <v>1</v>
      </c>
      <c r="I355">
        <v>138.30600000000001</v>
      </c>
      <c r="J355" s="3">
        <v>5.0312599999999998E-23</v>
      </c>
      <c r="K355">
        <v>158.11000000000001</v>
      </c>
      <c r="L355">
        <v>93.99</v>
      </c>
      <c r="M355">
        <v>138.31</v>
      </c>
      <c r="N355">
        <v>1</v>
      </c>
      <c r="O355">
        <v>83.868600000000001</v>
      </c>
      <c r="P355" s="3">
        <v>8.8856100000000003E-17</v>
      </c>
      <c r="Q355">
        <v>128.52000000000001</v>
      </c>
      <c r="R355">
        <v>1</v>
      </c>
      <c r="S355">
        <v>81.770700000000005</v>
      </c>
      <c r="T355" s="3">
        <v>3.7669900000000002E-16</v>
      </c>
      <c r="U355">
        <v>123.03</v>
      </c>
      <c r="V355">
        <v>1</v>
      </c>
      <c r="W355">
        <v>85.477699999999999</v>
      </c>
      <c r="X355" s="3">
        <v>3.5192300000000001E-9</v>
      </c>
      <c r="Y355">
        <v>99.063999999999993</v>
      </c>
      <c r="Z355">
        <v>1</v>
      </c>
      <c r="AA355">
        <v>138.30600000000001</v>
      </c>
      <c r="AB355" s="3">
        <v>5.0312599999999998E-23</v>
      </c>
      <c r="AC355">
        <v>138.31</v>
      </c>
      <c r="AD355">
        <v>1</v>
      </c>
      <c r="AE355">
        <v>103.255</v>
      </c>
      <c r="AF355" s="3">
        <v>4.6990999999999996E-13</v>
      </c>
      <c r="AG355">
        <v>119.52</v>
      </c>
      <c r="AH355">
        <v>1</v>
      </c>
      <c r="AI355">
        <v>158.11099999999999</v>
      </c>
      <c r="AJ355" s="3">
        <v>1.1932700000000001E-11</v>
      </c>
      <c r="AK355">
        <v>158.11000000000001</v>
      </c>
      <c r="AL355">
        <v>1</v>
      </c>
      <c r="AM355">
        <v>75.4833</v>
      </c>
      <c r="AN355" s="3">
        <v>8.5584100000000004E-17</v>
      </c>
      <c r="AO355">
        <v>121.65</v>
      </c>
      <c r="AP355">
        <v>1</v>
      </c>
      <c r="AQ355">
        <v>86.802999999999997</v>
      </c>
      <c r="AR355" s="3">
        <v>1.58179E-9</v>
      </c>
      <c r="AS355">
        <v>101.2</v>
      </c>
      <c r="AT355" t="s">
        <v>136</v>
      </c>
      <c r="AU355" t="s">
        <v>3837</v>
      </c>
      <c r="AV355" t="s">
        <v>144</v>
      </c>
      <c r="AW355" t="str">
        <f t="shared" si="16"/>
        <v>CREBBP|NP_004371</v>
      </c>
      <c r="AX355" s="1" t="str">
        <f t="shared" si="17"/>
        <v>CREBBP|NP_004371|NAK(1)K(1)K(1)NNK(1)K(1)TNK</v>
      </c>
      <c r="AY355" t="s">
        <v>18928</v>
      </c>
      <c r="AZ355" t="s">
        <v>18927</v>
      </c>
      <c r="BA355" t="s">
        <v>3332</v>
      </c>
      <c r="BB355" t="s">
        <v>18919</v>
      </c>
      <c r="BC355" t="s">
        <v>18918</v>
      </c>
      <c r="BD355">
        <v>4</v>
      </c>
      <c r="BE355">
        <v>2</v>
      </c>
      <c r="BF355">
        <v>0.54954000000000003</v>
      </c>
      <c r="BG355" t="s">
        <v>139</v>
      </c>
      <c r="BH355" t="s">
        <v>139</v>
      </c>
      <c r="BI355" t="s">
        <v>139</v>
      </c>
      <c r="BJ355" t="s">
        <v>139</v>
      </c>
      <c r="BK355" t="s">
        <v>139</v>
      </c>
      <c r="BL355" t="s">
        <v>139</v>
      </c>
      <c r="BM355" t="s">
        <v>139</v>
      </c>
      <c r="BN355" t="s">
        <v>139</v>
      </c>
      <c r="BO355">
        <v>1205400000</v>
      </c>
      <c r="BP355">
        <v>0</v>
      </c>
      <c r="BQ355">
        <v>0</v>
      </c>
      <c r="BR355">
        <v>1205400000</v>
      </c>
      <c r="BS355" t="s">
        <v>137</v>
      </c>
      <c r="BT355">
        <v>118920000</v>
      </c>
      <c r="BU355">
        <v>125780000</v>
      </c>
      <c r="BV355">
        <v>66784000</v>
      </c>
      <c r="BW355">
        <v>177380000</v>
      </c>
      <c r="BX355">
        <v>33476000</v>
      </c>
      <c r="BY355">
        <v>117400000</v>
      </c>
      <c r="BZ355">
        <v>96513000</v>
      </c>
      <c r="CA355">
        <v>84077000</v>
      </c>
      <c r="CB355" t="s">
        <v>137</v>
      </c>
      <c r="CC355" t="s">
        <v>137</v>
      </c>
      <c r="CD355" t="s">
        <v>137</v>
      </c>
      <c r="CE355" t="s">
        <v>137</v>
      </c>
      <c r="CF355" t="s">
        <v>137</v>
      </c>
      <c r="CG355" t="s">
        <v>137</v>
      </c>
      <c r="CH355" t="s">
        <v>137</v>
      </c>
      <c r="CI355" t="s">
        <v>137</v>
      </c>
      <c r="CJ355">
        <v>0</v>
      </c>
      <c r="CK355">
        <v>0</v>
      </c>
      <c r="CL355">
        <v>118920000</v>
      </c>
      <c r="CM355">
        <v>0</v>
      </c>
      <c r="CN355">
        <v>0</v>
      </c>
      <c r="CO355">
        <v>125780000</v>
      </c>
      <c r="CP355">
        <v>0</v>
      </c>
      <c r="CQ355">
        <v>0</v>
      </c>
      <c r="CR355">
        <v>66784000</v>
      </c>
      <c r="CS355">
        <v>0</v>
      </c>
      <c r="CT355">
        <v>0</v>
      </c>
      <c r="CU355">
        <v>177380000</v>
      </c>
      <c r="CV355">
        <v>0</v>
      </c>
      <c r="CW355">
        <v>0</v>
      </c>
      <c r="CX355">
        <v>33476000</v>
      </c>
      <c r="CY355">
        <v>0</v>
      </c>
      <c r="CZ355">
        <v>0</v>
      </c>
      <c r="DA355">
        <v>117400000</v>
      </c>
      <c r="DB355">
        <v>0</v>
      </c>
      <c r="DC355">
        <v>0</v>
      </c>
      <c r="DD355">
        <v>96513000</v>
      </c>
      <c r="DE355">
        <v>0</v>
      </c>
      <c r="DF355">
        <v>0</v>
      </c>
      <c r="DG355">
        <v>84077000</v>
      </c>
      <c r="DJ355">
        <v>353</v>
      </c>
      <c r="DK355">
        <v>368</v>
      </c>
      <c r="DL355">
        <v>1587</v>
      </c>
      <c r="DM355">
        <v>1587</v>
      </c>
      <c r="DN355" t="s">
        <v>18926</v>
      </c>
      <c r="DO355" t="s">
        <v>18925</v>
      </c>
      <c r="DP355" t="s">
        <v>18924</v>
      </c>
      <c r="DQ355" t="s">
        <v>18923</v>
      </c>
      <c r="DR355">
        <v>46766</v>
      </c>
      <c r="DS355">
        <v>31895</v>
      </c>
      <c r="DT355">
        <v>4</v>
      </c>
      <c r="DU355">
        <v>9257</v>
      </c>
      <c r="DV355">
        <v>33647</v>
      </c>
      <c r="DW355">
        <v>23112</v>
      </c>
      <c r="DX355">
        <v>6</v>
      </c>
      <c r="DY355">
        <v>8791</v>
      </c>
      <c r="DZ355">
        <v>46766</v>
      </c>
      <c r="EA355">
        <v>31895</v>
      </c>
      <c r="EB355">
        <v>4</v>
      </c>
      <c r="EC355">
        <v>9257</v>
      </c>
    </row>
    <row r="356" spans="1:133" x14ac:dyDescent="0.2">
      <c r="A356" t="s">
        <v>18775</v>
      </c>
      <c r="B356" t="s">
        <v>18922</v>
      </c>
      <c r="C356" t="s">
        <v>18773</v>
      </c>
      <c r="D356" t="str">
        <f t="shared" si="15"/>
        <v>NP_004371</v>
      </c>
      <c r="E356" t="s">
        <v>18772</v>
      </c>
      <c r="F356" t="s">
        <v>18772</v>
      </c>
      <c r="G356" t="s">
        <v>18771</v>
      </c>
      <c r="H356">
        <v>1</v>
      </c>
      <c r="I356">
        <v>138.30600000000001</v>
      </c>
      <c r="J356" s="3">
        <v>5.0312599999999998E-23</v>
      </c>
      <c r="K356">
        <v>186.75</v>
      </c>
      <c r="L356">
        <v>141.31</v>
      </c>
      <c r="M356">
        <v>138.31</v>
      </c>
      <c r="N356">
        <v>1</v>
      </c>
      <c r="O356">
        <v>83.868600000000001</v>
      </c>
      <c r="P356">
        <v>9.3240399999999996E-4</v>
      </c>
      <c r="Q356">
        <v>112.84</v>
      </c>
      <c r="R356">
        <v>1</v>
      </c>
      <c r="S356">
        <v>81.770700000000005</v>
      </c>
      <c r="T356" s="3">
        <v>4.1654599999999999E-6</v>
      </c>
      <c r="U356">
        <v>109.44</v>
      </c>
      <c r="V356">
        <v>0.66669999999999996</v>
      </c>
      <c r="W356">
        <v>0</v>
      </c>
      <c r="X356">
        <v>3.5713599999999998E-2</v>
      </c>
      <c r="Y356">
        <v>73.498000000000005</v>
      </c>
      <c r="Z356">
        <v>1</v>
      </c>
      <c r="AA356">
        <v>138.30600000000001</v>
      </c>
      <c r="AB356" s="3">
        <v>5.0312599999999998E-23</v>
      </c>
      <c r="AC356">
        <v>186.75</v>
      </c>
      <c r="AD356">
        <v>1</v>
      </c>
      <c r="AE356">
        <v>103.255</v>
      </c>
      <c r="AF356">
        <v>5.6163300000000001E-3</v>
      </c>
      <c r="AG356">
        <v>103.26</v>
      </c>
      <c r="AH356">
        <v>1</v>
      </c>
      <c r="AI356">
        <v>41.513100000000001</v>
      </c>
      <c r="AJ356" s="3">
        <v>3.42829E-6</v>
      </c>
      <c r="AK356">
        <v>158.11000000000001</v>
      </c>
      <c r="AL356">
        <v>1</v>
      </c>
      <c r="AM356">
        <v>115.72799999999999</v>
      </c>
      <c r="AN356" s="3">
        <v>3.6380300000000001E-6</v>
      </c>
      <c r="AO356">
        <v>134.97999999999999</v>
      </c>
      <c r="AP356">
        <v>1</v>
      </c>
      <c r="AQ356">
        <v>119.458</v>
      </c>
      <c r="AR356" s="3">
        <v>3.65102E-6</v>
      </c>
      <c r="AS356">
        <v>119.46</v>
      </c>
      <c r="AT356" t="s">
        <v>136</v>
      </c>
      <c r="AU356" t="s">
        <v>3896</v>
      </c>
      <c r="AV356" t="s">
        <v>144</v>
      </c>
      <c r="AW356" t="str">
        <f t="shared" si="16"/>
        <v>CREBBP|NP_004371</v>
      </c>
      <c r="AX356" s="1" t="str">
        <f t="shared" si="17"/>
        <v>CREBBP|NP_004371|NAK(1)K(1)K(1)NNK(1)K(1)TNK</v>
      </c>
      <c r="AY356" t="s">
        <v>18921</v>
      </c>
      <c r="AZ356" t="s">
        <v>18920</v>
      </c>
      <c r="BA356" t="s">
        <v>6666</v>
      </c>
      <c r="BB356" t="s">
        <v>18919</v>
      </c>
      <c r="BC356" t="s">
        <v>18918</v>
      </c>
      <c r="BD356">
        <v>5</v>
      </c>
      <c r="BE356">
        <v>2</v>
      </c>
      <c r="BF356">
        <v>0.54954000000000003</v>
      </c>
      <c r="BG356" t="s">
        <v>139</v>
      </c>
      <c r="BH356" t="s">
        <v>139</v>
      </c>
      <c r="BI356" t="s">
        <v>139</v>
      </c>
      <c r="BJ356" t="s">
        <v>139</v>
      </c>
      <c r="BK356" t="s">
        <v>139</v>
      </c>
      <c r="BL356" t="s">
        <v>139</v>
      </c>
      <c r="BM356" t="s">
        <v>139</v>
      </c>
      <c r="BN356" t="s">
        <v>139</v>
      </c>
      <c r="BO356">
        <v>223640000</v>
      </c>
      <c r="BP356">
        <v>0</v>
      </c>
      <c r="BQ356">
        <v>0</v>
      </c>
      <c r="BR356">
        <v>223640000</v>
      </c>
      <c r="BS356" t="s">
        <v>137</v>
      </c>
      <c r="BT356">
        <v>2002500</v>
      </c>
      <c r="BU356">
        <v>1837000</v>
      </c>
      <c r="BV356">
        <v>1641300</v>
      </c>
      <c r="BW356">
        <v>3602700</v>
      </c>
      <c r="BX356">
        <v>1271700</v>
      </c>
      <c r="BY356">
        <v>3606800</v>
      </c>
      <c r="BZ356">
        <v>1078900</v>
      </c>
      <c r="CA356">
        <v>1895400</v>
      </c>
      <c r="CB356" t="s">
        <v>137</v>
      </c>
      <c r="CC356" t="s">
        <v>137</v>
      </c>
      <c r="CD356" t="s">
        <v>137</v>
      </c>
      <c r="CE356" t="s">
        <v>137</v>
      </c>
      <c r="CF356" t="s">
        <v>137</v>
      </c>
      <c r="CG356" t="s">
        <v>137</v>
      </c>
      <c r="CH356" t="s">
        <v>137</v>
      </c>
      <c r="CI356" t="s">
        <v>137</v>
      </c>
      <c r="CJ356">
        <v>0</v>
      </c>
      <c r="CK356">
        <v>0</v>
      </c>
      <c r="CL356">
        <v>2002500</v>
      </c>
      <c r="CM356">
        <v>0</v>
      </c>
      <c r="CN356">
        <v>0</v>
      </c>
      <c r="CO356">
        <v>1837000</v>
      </c>
      <c r="CP356">
        <v>0</v>
      </c>
      <c r="CQ356">
        <v>0</v>
      </c>
      <c r="CR356">
        <v>1641300</v>
      </c>
      <c r="CS356">
        <v>0</v>
      </c>
      <c r="CT356">
        <v>0</v>
      </c>
      <c r="CU356">
        <v>3602700</v>
      </c>
      <c r="CV356">
        <v>0</v>
      </c>
      <c r="CW356">
        <v>0</v>
      </c>
      <c r="CX356">
        <v>1271700</v>
      </c>
      <c r="CY356">
        <v>0</v>
      </c>
      <c r="CZ356">
        <v>0</v>
      </c>
      <c r="DA356">
        <v>3606800</v>
      </c>
      <c r="DB356">
        <v>0</v>
      </c>
      <c r="DC356">
        <v>0</v>
      </c>
      <c r="DD356">
        <v>1078900</v>
      </c>
      <c r="DE356">
        <v>0</v>
      </c>
      <c r="DF356">
        <v>0</v>
      </c>
      <c r="DG356">
        <v>1895400</v>
      </c>
      <c r="DJ356">
        <v>354</v>
      </c>
      <c r="DK356">
        <v>368</v>
      </c>
      <c r="DL356">
        <v>1588</v>
      </c>
      <c r="DM356">
        <v>1588</v>
      </c>
      <c r="DN356" t="s">
        <v>18917</v>
      </c>
      <c r="DO356" t="s">
        <v>18916</v>
      </c>
      <c r="DP356" t="s">
        <v>18915</v>
      </c>
      <c r="DQ356" t="s">
        <v>18914</v>
      </c>
      <c r="DR356">
        <v>46766</v>
      </c>
      <c r="DS356">
        <v>31895</v>
      </c>
      <c r="DT356">
        <v>4</v>
      </c>
      <c r="DU356">
        <v>9257</v>
      </c>
      <c r="DV356">
        <v>34575</v>
      </c>
      <c r="DW356">
        <v>23721</v>
      </c>
      <c r="DX356">
        <v>4</v>
      </c>
      <c r="DY356">
        <v>14588</v>
      </c>
      <c r="DZ356">
        <v>46766</v>
      </c>
      <c r="EA356">
        <v>31895</v>
      </c>
      <c r="EB356">
        <v>4</v>
      </c>
      <c r="EC356">
        <v>9257</v>
      </c>
    </row>
    <row r="357" spans="1:133" x14ac:dyDescent="0.2">
      <c r="A357" t="s">
        <v>18804</v>
      </c>
      <c r="B357" t="s">
        <v>18913</v>
      </c>
      <c r="C357" t="s">
        <v>18773</v>
      </c>
      <c r="D357" t="str">
        <f t="shared" si="15"/>
        <v>NP_004371</v>
      </c>
      <c r="E357" t="s">
        <v>18802</v>
      </c>
      <c r="F357" t="s">
        <v>3782</v>
      </c>
      <c r="G357" t="s">
        <v>18801</v>
      </c>
      <c r="H357">
        <v>1</v>
      </c>
      <c r="I357">
        <v>203.53100000000001</v>
      </c>
      <c r="J357" s="3">
        <v>6.9702600000000003E-128</v>
      </c>
      <c r="K357">
        <v>276.64</v>
      </c>
      <c r="L357">
        <v>237.69</v>
      </c>
      <c r="M357">
        <v>203.53</v>
      </c>
      <c r="N357">
        <v>1</v>
      </c>
      <c r="O357">
        <v>276.64100000000002</v>
      </c>
      <c r="P357" s="3">
        <v>6.9702600000000003E-128</v>
      </c>
      <c r="Q357">
        <v>276.64</v>
      </c>
      <c r="R357">
        <v>1</v>
      </c>
      <c r="S357">
        <v>209.13499999999999</v>
      </c>
      <c r="T357" s="3">
        <v>5.7239299999999997E-25</v>
      </c>
      <c r="U357">
        <v>209.13</v>
      </c>
      <c r="V357">
        <v>1</v>
      </c>
      <c r="W357">
        <v>85.473100000000002</v>
      </c>
      <c r="X357" s="3">
        <v>8.5651700000000002E-6</v>
      </c>
      <c r="Y357">
        <v>132.08000000000001</v>
      </c>
      <c r="Z357">
        <v>1</v>
      </c>
      <c r="AA357">
        <v>126.161</v>
      </c>
      <c r="AB357" s="3">
        <v>2.7431500000000002E-6</v>
      </c>
      <c r="AC357">
        <v>156.24</v>
      </c>
      <c r="AD357">
        <v>1</v>
      </c>
      <c r="AE357">
        <v>89.2316</v>
      </c>
      <c r="AF357" s="3">
        <v>4.5824499999999996E-6</v>
      </c>
      <c r="AG357">
        <v>128.22</v>
      </c>
      <c r="AH357">
        <v>1</v>
      </c>
      <c r="AI357">
        <v>142.90899999999999</v>
      </c>
      <c r="AJ357" s="3">
        <v>4.3074599999999996E-6</v>
      </c>
      <c r="AK357">
        <v>142.91</v>
      </c>
      <c r="AL357">
        <v>1</v>
      </c>
      <c r="AM357">
        <v>115.801</v>
      </c>
      <c r="AN357" s="3">
        <v>5.8525899999999998E-6</v>
      </c>
      <c r="AO357">
        <v>163.99</v>
      </c>
      <c r="AP357">
        <v>1</v>
      </c>
      <c r="AQ357">
        <v>203.53100000000001</v>
      </c>
      <c r="AR357" s="3">
        <v>3.5242599999999997E-24</v>
      </c>
      <c r="AS357">
        <v>203.53</v>
      </c>
      <c r="AU357">
        <v>1</v>
      </c>
      <c r="AV357" t="s">
        <v>144</v>
      </c>
      <c r="AW357" t="str">
        <f t="shared" si="16"/>
        <v>CREBBP|NP_004371</v>
      </c>
      <c r="AX357" s="1" t="str">
        <f t="shared" si="17"/>
        <v>CREBBP|NP_004371|FVYTCNECK(1)HHVETR</v>
      </c>
      <c r="AY357" t="s">
        <v>18912</v>
      </c>
      <c r="AZ357" t="s">
        <v>143</v>
      </c>
      <c r="BA357" t="s">
        <v>2405</v>
      </c>
      <c r="BB357" t="s">
        <v>18911</v>
      </c>
      <c r="BC357" t="s">
        <v>18910</v>
      </c>
      <c r="BD357">
        <v>9</v>
      </c>
      <c r="BE357">
        <v>2</v>
      </c>
      <c r="BF357">
        <v>-0.1145</v>
      </c>
      <c r="BG357" t="s">
        <v>139</v>
      </c>
      <c r="BH357" t="s">
        <v>139</v>
      </c>
      <c r="BI357" t="s">
        <v>139</v>
      </c>
      <c r="BJ357" t="s">
        <v>139</v>
      </c>
      <c r="BK357" t="s">
        <v>139</v>
      </c>
      <c r="BL357" t="s">
        <v>139</v>
      </c>
      <c r="BM357" t="s">
        <v>139</v>
      </c>
      <c r="BN357" t="s">
        <v>139</v>
      </c>
      <c r="BO357">
        <v>9633400000</v>
      </c>
      <c r="BP357">
        <v>9633400000</v>
      </c>
      <c r="BQ357">
        <v>0</v>
      </c>
      <c r="BR357">
        <v>0</v>
      </c>
      <c r="BS357" t="s">
        <v>137</v>
      </c>
      <c r="BT357">
        <v>368150000</v>
      </c>
      <c r="BU357">
        <v>482920000</v>
      </c>
      <c r="BV357">
        <v>386480000</v>
      </c>
      <c r="BW357">
        <v>474730000</v>
      </c>
      <c r="BX357">
        <v>103540000</v>
      </c>
      <c r="BY357">
        <v>253530000</v>
      </c>
      <c r="BZ357">
        <v>414810000</v>
      </c>
      <c r="CA357">
        <v>615210000</v>
      </c>
      <c r="CB357" t="s">
        <v>137</v>
      </c>
      <c r="CC357" t="s">
        <v>137</v>
      </c>
      <c r="CD357" t="s">
        <v>137</v>
      </c>
      <c r="CE357" t="s">
        <v>137</v>
      </c>
      <c r="CF357" t="s">
        <v>137</v>
      </c>
      <c r="CG357" t="s">
        <v>137</v>
      </c>
      <c r="CH357" t="s">
        <v>137</v>
      </c>
      <c r="CI357" t="s">
        <v>137</v>
      </c>
      <c r="CJ357">
        <v>368150000</v>
      </c>
      <c r="CK357">
        <v>0</v>
      </c>
      <c r="CL357">
        <v>0</v>
      </c>
      <c r="CM357">
        <v>482920000</v>
      </c>
      <c r="CN357">
        <v>0</v>
      </c>
      <c r="CO357">
        <v>0</v>
      </c>
      <c r="CP357">
        <v>386480000</v>
      </c>
      <c r="CQ357">
        <v>0</v>
      </c>
      <c r="CR357">
        <v>0</v>
      </c>
      <c r="CS357">
        <v>474730000</v>
      </c>
      <c r="CT357">
        <v>0</v>
      </c>
      <c r="CU357">
        <v>0</v>
      </c>
      <c r="CV357">
        <v>103540000</v>
      </c>
      <c r="CW357">
        <v>0</v>
      </c>
      <c r="CX357">
        <v>0</v>
      </c>
      <c r="CY357">
        <v>253530000</v>
      </c>
      <c r="CZ357">
        <v>0</v>
      </c>
      <c r="DA357">
        <v>0</v>
      </c>
      <c r="DB357">
        <v>414810000</v>
      </c>
      <c r="DC357">
        <v>0</v>
      </c>
      <c r="DD357">
        <v>0</v>
      </c>
      <c r="DE357">
        <v>615210000</v>
      </c>
      <c r="DF357">
        <v>0</v>
      </c>
      <c r="DG357">
        <v>0</v>
      </c>
      <c r="DJ357">
        <v>355</v>
      </c>
      <c r="DK357" t="s">
        <v>18796</v>
      </c>
      <c r="DL357" t="s">
        <v>18909</v>
      </c>
      <c r="DM357">
        <v>1674</v>
      </c>
      <c r="DN357">
        <v>2554</v>
      </c>
      <c r="DO357">
        <v>2694</v>
      </c>
      <c r="DP357" t="s">
        <v>18908</v>
      </c>
      <c r="DQ357" t="s">
        <v>18907</v>
      </c>
      <c r="DR357">
        <v>15187</v>
      </c>
      <c r="DS357">
        <v>10615</v>
      </c>
      <c r="DT357">
        <v>8</v>
      </c>
      <c r="DU357">
        <v>13737</v>
      </c>
      <c r="DV357">
        <v>15166</v>
      </c>
      <c r="DW357">
        <v>10590</v>
      </c>
      <c r="DX357">
        <v>1</v>
      </c>
      <c r="DY357">
        <v>13773</v>
      </c>
      <c r="DZ357">
        <v>15166</v>
      </c>
      <c r="EA357">
        <v>10590</v>
      </c>
      <c r="EB357">
        <v>1</v>
      </c>
      <c r="EC357">
        <v>13773</v>
      </c>
    </row>
    <row r="358" spans="1:133" x14ac:dyDescent="0.2">
      <c r="A358" t="s">
        <v>18775</v>
      </c>
      <c r="B358" t="s">
        <v>18906</v>
      </c>
      <c r="C358" t="s">
        <v>18773</v>
      </c>
      <c r="D358" t="str">
        <f t="shared" si="15"/>
        <v>NP_004371</v>
      </c>
      <c r="E358" t="s">
        <v>18772</v>
      </c>
      <c r="F358" t="s">
        <v>18772</v>
      </c>
      <c r="G358" t="s">
        <v>18771</v>
      </c>
      <c r="H358">
        <v>1</v>
      </c>
      <c r="I358">
        <v>19.9222</v>
      </c>
      <c r="J358">
        <v>6.6916299999999996E-3</v>
      </c>
      <c r="K358">
        <v>19.922000000000001</v>
      </c>
      <c r="L358">
        <v>15.275</v>
      </c>
      <c r="M358">
        <v>19.922000000000001</v>
      </c>
      <c r="Z358">
        <v>1</v>
      </c>
      <c r="AA358">
        <v>19.9222</v>
      </c>
      <c r="AB358">
        <v>6.6916299999999996E-3</v>
      </c>
      <c r="AC358">
        <v>19.922000000000001</v>
      </c>
      <c r="AU358">
        <v>1</v>
      </c>
      <c r="AV358" t="s">
        <v>144</v>
      </c>
      <c r="AW358" t="str">
        <f t="shared" si="16"/>
        <v>CREBBP|NP_004371</v>
      </c>
      <c r="AX358" s="1" t="str">
        <f t="shared" si="17"/>
        <v>CREBBP|NP_004371|GGSGSSINPGIGNVSASSPVQQGLGGQAQGQPNSANMASLSAMGK(1)SPLSQGDSSAPSLPK</v>
      </c>
      <c r="AY358" t="s">
        <v>18905</v>
      </c>
      <c r="AZ358" t="s">
        <v>143</v>
      </c>
      <c r="BA358" t="s">
        <v>1641</v>
      </c>
      <c r="BB358" t="s">
        <v>18904</v>
      </c>
      <c r="BC358" t="s">
        <v>18903</v>
      </c>
      <c r="BD358">
        <v>45</v>
      </c>
      <c r="BE358">
        <v>4</v>
      </c>
      <c r="BF358">
        <v>-0.10449</v>
      </c>
      <c r="BG358" t="s">
        <v>138</v>
      </c>
      <c r="BH358" t="s">
        <v>138</v>
      </c>
      <c r="BI358" t="s">
        <v>138</v>
      </c>
      <c r="BJ358" t="s">
        <v>139</v>
      </c>
      <c r="BK358" t="s">
        <v>138</v>
      </c>
      <c r="BL358" t="s">
        <v>138</v>
      </c>
      <c r="BM358" t="s">
        <v>138</v>
      </c>
      <c r="BN358" t="s">
        <v>138</v>
      </c>
      <c r="BO358">
        <v>19221000</v>
      </c>
      <c r="BP358">
        <v>19221000</v>
      </c>
      <c r="BQ358">
        <v>0</v>
      </c>
      <c r="BR358">
        <v>0</v>
      </c>
      <c r="BS358" t="s">
        <v>137</v>
      </c>
      <c r="BT358" t="s">
        <v>297</v>
      </c>
      <c r="BU358" t="s">
        <v>297</v>
      </c>
      <c r="BV358" t="s">
        <v>297</v>
      </c>
      <c r="BW358">
        <v>19221000</v>
      </c>
      <c r="BX358" t="s">
        <v>297</v>
      </c>
      <c r="BY358" t="s">
        <v>297</v>
      </c>
      <c r="BZ358" t="s">
        <v>297</v>
      </c>
      <c r="CA358" t="s">
        <v>297</v>
      </c>
      <c r="CB358" t="s">
        <v>137</v>
      </c>
      <c r="CC358" t="s">
        <v>137</v>
      </c>
      <c r="CD358" t="s">
        <v>137</v>
      </c>
      <c r="CE358" t="s">
        <v>137</v>
      </c>
      <c r="CF358" t="s">
        <v>137</v>
      </c>
      <c r="CG358" t="s">
        <v>137</v>
      </c>
      <c r="CH358" t="s">
        <v>137</v>
      </c>
      <c r="CI358" t="s">
        <v>137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19221000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J358">
        <v>356</v>
      </c>
      <c r="DK358">
        <v>368</v>
      </c>
      <c r="DL358">
        <v>120</v>
      </c>
      <c r="DM358">
        <v>120</v>
      </c>
      <c r="DN358">
        <v>2885</v>
      </c>
      <c r="DO358">
        <v>3039</v>
      </c>
      <c r="DP358">
        <v>17611</v>
      </c>
      <c r="DQ358">
        <v>12289</v>
      </c>
      <c r="DR358">
        <v>17611</v>
      </c>
      <c r="DS358">
        <v>12289</v>
      </c>
      <c r="DT358">
        <v>4</v>
      </c>
      <c r="DU358">
        <v>42075</v>
      </c>
      <c r="DV358">
        <v>17611</v>
      </c>
      <c r="DW358">
        <v>12289</v>
      </c>
      <c r="DX358">
        <v>4</v>
      </c>
      <c r="DY358">
        <v>42075</v>
      </c>
      <c r="DZ358">
        <v>17611</v>
      </c>
      <c r="EA358">
        <v>12289</v>
      </c>
      <c r="EB358">
        <v>4</v>
      </c>
      <c r="EC358">
        <v>42075</v>
      </c>
    </row>
    <row r="359" spans="1:133" x14ac:dyDescent="0.2">
      <c r="A359" t="s">
        <v>18804</v>
      </c>
      <c r="B359" t="s">
        <v>18902</v>
      </c>
      <c r="C359" t="s">
        <v>18773</v>
      </c>
      <c r="D359" t="str">
        <f t="shared" si="15"/>
        <v>NP_004371</v>
      </c>
      <c r="E359" t="s">
        <v>18802</v>
      </c>
      <c r="F359" t="s">
        <v>3782</v>
      </c>
      <c r="G359" t="s">
        <v>18801</v>
      </c>
      <c r="H359">
        <v>1</v>
      </c>
      <c r="I359">
        <v>70.166499999999999</v>
      </c>
      <c r="J359">
        <v>7.4657399999999996E-4</v>
      </c>
      <c r="K359">
        <v>85.975999999999999</v>
      </c>
      <c r="L359">
        <v>65.805999999999997</v>
      </c>
      <c r="M359">
        <v>70.167000000000002</v>
      </c>
      <c r="N359">
        <v>0</v>
      </c>
      <c r="O359">
        <v>0</v>
      </c>
      <c r="Q359" t="s">
        <v>137</v>
      </c>
      <c r="R359">
        <v>1</v>
      </c>
      <c r="S359">
        <v>81.326899999999995</v>
      </c>
      <c r="T359">
        <v>1.2902E-3</v>
      </c>
      <c r="U359">
        <v>81.326999999999998</v>
      </c>
      <c r="V359">
        <v>1</v>
      </c>
      <c r="W359">
        <v>85.976399999999998</v>
      </c>
      <c r="X359">
        <v>7.4657399999999996E-4</v>
      </c>
      <c r="Y359">
        <v>85.975999999999999</v>
      </c>
      <c r="Z359">
        <v>1</v>
      </c>
      <c r="AA359">
        <v>67.8459</v>
      </c>
      <c r="AB359">
        <v>7.33156E-3</v>
      </c>
      <c r="AC359">
        <v>67.846000000000004</v>
      </c>
      <c r="AD359">
        <v>0</v>
      </c>
      <c r="AE359">
        <v>0</v>
      </c>
      <c r="AG359" t="s">
        <v>137</v>
      </c>
      <c r="AH359">
        <v>0</v>
      </c>
      <c r="AI359">
        <v>0</v>
      </c>
      <c r="AK359" t="s">
        <v>137</v>
      </c>
      <c r="AL359">
        <v>0</v>
      </c>
      <c r="AM359">
        <v>0</v>
      </c>
      <c r="AO359" t="s">
        <v>137</v>
      </c>
      <c r="AP359">
        <v>1</v>
      </c>
      <c r="AQ359">
        <v>70.166499999999999</v>
      </c>
      <c r="AR359">
        <v>5.3396800000000003E-3</v>
      </c>
      <c r="AS359">
        <v>70.167000000000002</v>
      </c>
      <c r="AT359" t="s">
        <v>136</v>
      </c>
      <c r="AU359">
        <v>1</v>
      </c>
      <c r="AV359" t="s">
        <v>144</v>
      </c>
      <c r="AW359" t="str">
        <f t="shared" si="16"/>
        <v>CREBBP|NP_004371</v>
      </c>
      <c r="AX359" s="1" t="str">
        <f t="shared" si="17"/>
        <v>CREBBP|NP_004371|HCQENK(1)CPVPFCLNIK</v>
      </c>
      <c r="AY359" t="s">
        <v>18901</v>
      </c>
      <c r="AZ359" t="s">
        <v>143</v>
      </c>
      <c r="BA359" t="s">
        <v>623</v>
      </c>
      <c r="BB359" t="s">
        <v>18900</v>
      </c>
      <c r="BC359" t="s">
        <v>18899</v>
      </c>
      <c r="BD359">
        <v>6</v>
      </c>
      <c r="BE359">
        <v>3</v>
      </c>
      <c r="BF359">
        <v>-0.22483</v>
      </c>
      <c r="BG359" t="s">
        <v>138</v>
      </c>
      <c r="BH359" t="s">
        <v>139</v>
      </c>
      <c r="BI359" t="s">
        <v>139</v>
      </c>
      <c r="BJ359" t="s">
        <v>139</v>
      </c>
      <c r="BK359" t="s">
        <v>138</v>
      </c>
      <c r="BL359" t="s">
        <v>138</v>
      </c>
      <c r="BM359" t="s">
        <v>138</v>
      </c>
      <c r="BN359" t="s">
        <v>139</v>
      </c>
      <c r="BO359">
        <v>224690000</v>
      </c>
      <c r="BP359">
        <v>224690000</v>
      </c>
      <c r="BQ359">
        <v>0</v>
      </c>
      <c r="BR359">
        <v>0</v>
      </c>
      <c r="BS359" t="s">
        <v>137</v>
      </c>
      <c r="BT359">
        <v>21822000</v>
      </c>
      <c r="BU359">
        <v>34644000</v>
      </c>
      <c r="BV359">
        <v>32346000</v>
      </c>
      <c r="BW359">
        <v>24071000</v>
      </c>
      <c r="BX359">
        <v>15264000</v>
      </c>
      <c r="BY359">
        <v>18891000</v>
      </c>
      <c r="BZ359">
        <v>30288000</v>
      </c>
      <c r="CA359">
        <v>47362000</v>
      </c>
      <c r="CB359" t="s">
        <v>137</v>
      </c>
      <c r="CC359" t="s">
        <v>137</v>
      </c>
      <c r="CD359" t="s">
        <v>137</v>
      </c>
      <c r="CE359" t="s">
        <v>137</v>
      </c>
      <c r="CF359" t="s">
        <v>137</v>
      </c>
      <c r="CG359" t="s">
        <v>137</v>
      </c>
      <c r="CH359" t="s">
        <v>137</v>
      </c>
      <c r="CI359" t="s">
        <v>137</v>
      </c>
      <c r="CJ359">
        <v>21822000</v>
      </c>
      <c r="CK359">
        <v>0</v>
      </c>
      <c r="CL359">
        <v>0</v>
      </c>
      <c r="CM359">
        <v>34644000</v>
      </c>
      <c r="CN359">
        <v>0</v>
      </c>
      <c r="CO359">
        <v>0</v>
      </c>
      <c r="CP359">
        <v>32346000</v>
      </c>
      <c r="CQ359">
        <v>0</v>
      </c>
      <c r="CR359">
        <v>0</v>
      </c>
      <c r="CS359">
        <v>24071000</v>
      </c>
      <c r="CT359">
        <v>0</v>
      </c>
      <c r="CU359">
        <v>0</v>
      </c>
      <c r="CV359">
        <v>15264000</v>
      </c>
      <c r="CW359">
        <v>0</v>
      </c>
      <c r="CX359">
        <v>0</v>
      </c>
      <c r="CY359">
        <v>18891000</v>
      </c>
      <c r="CZ359">
        <v>0</v>
      </c>
      <c r="DA359">
        <v>0</v>
      </c>
      <c r="DB359">
        <v>30288000</v>
      </c>
      <c r="DC359">
        <v>0</v>
      </c>
      <c r="DD359">
        <v>0</v>
      </c>
      <c r="DE359">
        <v>47362000</v>
      </c>
      <c r="DF359">
        <v>0</v>
      </c>
      <c r="DG359">
        <v>0</v>
      </c>
      <c r="DJ359">
        <v>357</v>
      </c>
      <c r="DK359" t="s">
        <v>18796</v>
      </c>
      <c r="DL359" t="s">
        <v>18898</v>
      </c>
      <c r="DM359">
        <v>1800</v>
      </c>
      <c r="DN359">
        <v>3578</v>
      </c>
      <c r="DO359">
        <v>3770</v>
      </c>
      <c r="DP359" t="s">
        <v>18897</v>
      </c>
      <c r="DQ359" t="s">
        <v>18896</v>
      </c>
      <c r="DR359">
        <v>22464</v>
      </c>
      <c r="DS359">
        <v>15652</v>
      </c>
      <c r="DT359">
        <v>8</v>
      </c>
      <c r="DU359">
        <v>32663</v>
      </c>
      <c r="DV359">
        <v>22462</v>
      </c>
      <c r="DW359">
        <v>15650</v>
      </c>
      <c r="DX359">
        <v>3</v>
      </c>
      <c r="DY359">
        <v>31861</v>
      </c>
      <c r="DZ359">
        <v>22462</v>
      </c>
      <c r="EA359">
        <v>15650</v>
      </c>
      <c r="EB359">
        <v>3</v>
      </c>
      <c r="EC359">
        <v>31861</v>
      </c>
    </row>
    <row r="360" spans="1:133" x14ac:dyDescent="0.2">
      <c r="A360" t="s">
        <v>18775</v>
      </c>
      <c r="B360" t="s">
        <v>18895</v>
      </c>
      <c r="C360" t="s">
        <v>18773</v>
      </c>
      <c r="D360" t="str">
        <f t="shared" si="15"/>
        <v>NP_004371</v>
      </c>
      <c r="E360" t="s">
        <v>18772</v>
      </c>
      <c r="F360" t="s">
        <v>18772</v>
      </c>
      <c r="G360" t="s">
        <v>18771</v>
      </c>
      <c r="H360">
        <v>1</v>
      </c>
      <c r="I360">
        <v>116.78</v>
      </c>
      <c r="J360" s="3">
        <v>5.0312599999999998E-23</v>
      </c>
      <c r="K360">
        <v>186.75</v>
      </c>
      <c r="L360">
        <v>141.31</v>
      </c>
      <c r="M360">
        <v>116.78</v>
      </c>
      <c r="N360">
        <v>1</v>
      </c>
      <c r="O360">
        <v>140.928</v>
      </c>
      <c r="P360" s="3">
        <v>8.9513300000000002E-5</v>
      </c>
      <c r="Q360">
        <v>140.93</v>
      </c>
      <c r="R360">
        <v>1</v>
      </c>
      <c r="S360">
        <v>147.56100000000001</v>
      </c>
      <c r="T360" s="3">
        <v>4.1654599999999999E-6</v>
      </c>
      <c r="U360">
        <v>147.56</v>
      </c>
      <c r="V360">
        <v>1</v>
      </c>
      <c r="W360">
        <v>75.877099999999999</v>
      </c>
      <c r="X360">
        <v>1.7710499999999999E-4</v>
      </c>
      <c r="Y360">
        <v>111.81</v>
      </c>
      <c r="Z360">
        <v>1</v>
      </c>
      <c r="AA360">
        <v>123.72</v>
      </c>
      <c r="AB360" s="3">
        <v>5.0312599999999998E-23</v>
      </c>
      <c r="AC360">
        <v>186.75</v>
      </c>
      <c r="AD360">
        <v>1</v>
      </c>
      <c r="AE360">
        <v>140.77099999999999</v>
      </c>
      <c r="AF360">
        <v>1.0183099999999999E-4</v>
      </c>
      <c r="AG360">
        <v>140.77000000000001</v>
      </c>
      <c r="AH360">
        <v>1</v>
      </c>
      <c r="AI360">
        <v>93.909099999999995</v>
      </c>
      <c r="AJ360" s="3">
        <v>4.7120500000000002E-7</v>
      </c>
      <c r="AK360">
        <v>163.63999999999999</v>
      </c>
      <c r="AL360">
        <v>1</v>
      </c>
      <c r="AM360">
        <v>157.06700000000001</v>
      </c>
      <c r="AN360" s="3">
        <v>3.6380300000000001E-6</v>
      </c>
      <c r="AO360">
        <v>157.07</v>
      </c>
      <c r="AP360">
        <v>1</v>
      </c>
      <c r="AQ360">
        <v>116.78</v>
      </c>
      <c r="AR360" s="3">
        <v>3.65102E-6</v>
      </c>
      <c r="AS360">
        <v>119.46</v>
      </c>
      <c r="AT360" t="s">
        <v>136</v>
      </c>
      <c r="AU360" t="s">
        <v>3837</v>
      </c>
      <c r="AV360" t="s">
        <v>144</v>
      </c>
      <c r="AW360" t="str">
        <f t="shared" si="16"/>
        <v>CREBBP|NP_004371</v>
      </c>
      <c r="AX360" s="1" t="str">
        <f t="shared" si="17"/>
        <v>CREBBP|NP_004371|NNK(1)K(1)TNK(1)NK(1)SSISR</v>
      </c>
      <c r="AY360" t="s">
        <v>18894</v>
      </c>
      <c r="AZ360" t="s">
        <v>18893</v>
      </c>
      <c r="BA360" t="s">
        <v>3885</v>
      </c>
      <c r="BB360" t="s">
        <v>18871</v>
      </c>
      <c r="BC360" t="s">
        <v>18870</v>
      </c>
      <c r="BD360">
        <v>3</v>
      </c>
      <c r="BE360">
        <v>2</v>
      </c>
      <c r="BF360">
        <v>0.33646999999999999</v>
      </c>
      <c r="BG360" t="s">
        <v>139</v>
      </c>
      <c r="BH360" t="s">
        <v>139</v>
      </c>
      <c r="BI360" t="s">
        <v>139</v>
      </c>
      <c r="BJ360" t="s">
        <v>139</v>
      </c>
      <c r="BK360" t="s">
        <v>139</v>
      </c>
      <c r="BL360" t="s">
        <v>139</v>
      </c>
      <c r="BM360" t="s">
        <v>139</v>
      </c>
      <c r="BN360" t="s">
        <v>139</v>
      </c>
      <c r="BO360">
        <v>840530000</v>
      </c>
      <c r="BP360">
        <v>0</v>
      </c>
      <c r="BQ360">
        <v>0</v>
      </c>
      <c r="BR360">
        <v>840530000</v>
      </c>
      <c r="BS360" t="s">
        <v>137</v>
      </c>
      <c r="BT360">
        <v>2002500</v>
      </c>
      <c r="BU360">
        <v>1837000</v>
      </c>
      <c r="BV360">
        <v>1641300</v>
      </c>
      <c r="BW360">
        <v>3602700</v>
      </c>
      <c r="BX360">
        <v>1271700</v>
      </c>
      <c r="BY360">
        <v>3606800</v>
      </c>
      <c r="BZ360">
        <v>1078900</v>
      </c>
      <c r="CA360">
        <v>1895400</v>
      </c>
      <c r="CB360" t="s">
        <v>137</v>
      </c>
      <c r="CC360" t="s">
        <v>137</v>
      </c>
      <c r="CD360" t="s">
        <v>137</v>
      </c>
      <c r="CE360" t="s">
        <v>137</v>
      </c>
      <c r="CF360" t="s">
        <v>137</v>
      </c>
      <c r="CG360" t="s">
        <v>137</v>
      </c>
      <c r="CH360" t="s">
        <v>137</v>
      </c>
      <c r="CI360" t="s">
        <v>137</v>
      </c>
      <c r="CJ360">
        <v>0</v>
      </c>
      <c r="CK360">
        <v>0</v>
      </c>
      <c r="CL360">
        <v>2002500</v>
      </c>
      <c r="CM360">
        <v>0</v>
      </c>
      <c r="CN360">
        <v>0</v>
      </c>
      <c r="CO360">
        <v>1837000</v>
      </c>
      <c r="CP360">
        <v>0</v>
      </c>
      <c r="CQ360">
        <v>0</v>
      </c>
      <c r="CR360">
        <v>1641300</v>
      </c>
      <c r="CS360">
        <v>0</v>
      </c>
      <c r="CT360">
        <v>0</v>
      </c>
      <c r="CU360">
        <v>3602700</v>
      </c>
      <c r="CV360">
        <v>0</v>
      </c>
      <c r="CW360">
        <v>0</v>
      </c>
      <c r="CX360">
        <v>1271700</v>
      </c>
      <c r="CY360">
        <v>0</v>
      </c>
      <c r="CZ360">
        <v>0</v>
      </c>
      <c r="DA360">
        <v>3606800</v>
      </c>
      <c r="DB360">
        <v>0</v>
      </c>
      <c r="DC360">
        <v>0</v>
      </c>
      <c r="DD360">
        <v>1078900</v>
      </c>
      <c r="DE360">
        <v>0</v>
      </c>
      <c r="DF360">
        <v>0</v>
      </c>
      <c r="DG360">
        <v>1895400</v>
      </c>
      <c r="DJ360">
        <v>358</v>
      </c>
      <c r="DK360">
        <v>368</v>
      </c>
      <c r="DL360">
        <v>1591</v>
      </c>
      <c r="DM360">
        <v>1591</v>
      </c>
      <c r="DN360" t="s">
        <v>18892</v>
      </c>
      <c r="DO360" t="s">
        <v>18891</v>
      </c>
      <c r="DP360" t="s">
        <v>18890</v>
      </c>
      <c r="DQ360" t="s">
        <v>18889</v>
      </c>
      <c r="DR360">
        <v>48507</v>
      </c>
      <c r="DS360">
        <v>33125</v>
      </c>
      <c r="DT360">
        <v>8</v>
      </c>
      <c r="DU360">
        <v>14131</v>
      </c>
      <c r="DV360">
        <v>34575</v>
      </c>
      <c r="DW360">
        <v>23721</v>
      </c>
      <c r="DX360">
        <v>4</v>
      </c>
      <c r="DY360">
        <v>14588</v>
      </c>
      <c r="DZ360">
        <v>46766</v>
      </c>
      <c r="EA360">
        <v>31895</v>
      </c>
      <c r="EB360">
        <v>4</v>
      </c>
      <c r="EC360">
        <v>9257</v>
      </c>
    </row>
    <row r="361" spans="1:133" x14ac:dyDescent="0.2">
      <c r="A361" t="s">
        <v>18775</v>
      </c>
      <c r="B361" t="s">
        <v>18888</v>
      </c>
      <c r="C361" t="s">
        <v>18773</v>
      </c>
      <c r="D361" t="str">
        <f t="shared" si="15"/>
        <v>NP_004371</v>
      </c>
      <c r="E361" t="s">
        <v>18772</v>
      </c>
      <c r="F361" t="s">
        <v>18772</v>
      </c>
      <c r="G361" t="s">
        <v>18771</v>
      </c>
      <c r="H361">
        <v>1</v>
      </c>
      <c r="I361">
        <v>116.78</v>
      </c>
      <c r="J361" s="3">
        <v>5.0312599999999998E-23</v>
      </c>
      <c r="K361">
        <v>186.75</v>
      </c>
      <c r="L361">
        <v>141.31</v>
      </c>
      <c r="M361">
        <v>116.78</v>
      </c>
      <c r="N361">
        <v>1</v>
      </c>
      <c r="O361">
        <v>140.928</v>
      </c>
      <c r="P361" s="3">
        <v>8.9513300000000002E-5</v>
      </c>
      <c r="Q361">
        <v>140.93</v>
      </c>
      <c r="R361">
        <v>1</v>
      </c>
      <c r="S361">
        <v>147.56100000000001</v>
      </c>
      <c r="T361" s="3">
        <v>4.1654599999999999E-6</v>
      </c>
      <c r="U361">
        <v>147.56</v>
      </c>
      <c r="V361">
        <v>1</v>
      </c>
      <c r="W361">
        <v>75.877099999999999</v>
      </c>
      <c r="X361">
        <v>1.7710499999999999E-4</v>
      </c>
      <c r="Y361">
        <v>114.7</v>
      </c>
      <c r="Z361">
        <v>1</v>
      </c>
      <c r="AA361">
        <v>123.72</v>
      </c>
      <c r="AB361" s="3">
        <v>5.0312599999999998E-23</v>
      </c>
      <c r="AC361">
        <v>186.75</v>
      </c>
      <c r="AD361">
        <v>1</v>
      </c>
      <c r="AE361">
        <v>140.77099999999999</v>
      </c>
      <c r="AF361">
        <v>1.0183099999999999E-4</v>
      </c>
      <c r="AG361">
        <v>140.77000000000001</v>
      </c>
      <c r="AH361">
        <v>1</v>
      </c>
      <c r="AI361">
        <v>93.909099999999995</v>
      </c>
      <c r="AJ361" s="3">
        <v>4.7120500000000002E-7</v>
      </c>
      <c r="AK361">
        <v>163.63999999999999</v>
      </c>
      <c r="AL361">
        <v>1</v>
      </c>
      <c r="AM361">
        <v>157.06700000000001</v>
      </c>
      <c r="AN361" s="3">
        <v>3.6380300000000001E-6</v>
      </c>
      <c r="AO361">
        <v>157.07</v>
      </c>
      <c r="AP361">
        <v>1</v>
      </c>
      <c r="AQ361">
        <v>116.78</v>
      </c>
      <c r="AR361" s="3">
        <v>3.65102E-6</v>
      </c>
      <c r="AS361">
        <v>134.06</v>
      </c>
      <c r="AT361" t="s">
        <v>136</v>
      </c>
      <c r="AU361" t="s">
        <v>3837</v>
      </c>
      <c r="AV361" t="s">
        <v>144</v>
      </c>
      <c r="AW361" t="str">
        <f t="shared" si="16"/>
        <v>CREBBP|NP_004371</v>
      </c>
      <c r="AX361" s="1" t="str">
        <f t="shared" si="17"/>
        <v>CREBBP|NP_004371|NNK(1)K(1)TNK(1)NK(1)SSISR</v>
      </c>
      <c r="AY361" t="s">
        <v>18887</v>
      </c>
      <c r="AZ361" t="s">
        <v>18886</v>
      </c>
      <c r="BA361" t="s">
        <v>360</v>
      </c>
      <c r="BB361" t="s">
        <v>18871</v>
      </c>
      <c r="BC361" t="s">
        <v>18870</v>
      </c>
      <c r="BD361">
        <v>4</v>
      </c>
      <c r="BE361">
        <v>2</v>
      </c>
      <c r="BF361">
        <v>0.33646999999999999</v>
      </c>
      <c r="BG361" t="s">
        <v>139</v>
      </c>
      <c r="BH361" t="s">
        <v>139</v>
      </c>
      <c r="BI361" t="s">
        <v>139</v>
      </c>
      <c r="BJ361" t="s">
        <v>139</v>
      </c>
      <c r="BK361" t="s">
        <v>139</v>
      </c>
      <c r="BL361" t="s">
        <v>139</v>
      </c>
      <c r="BM361" t="s">
        <v>139</v>
      </c>
      <c r="BN361" t="s">
        <v>139</v>
      </c>
      <c r="BO361">
        <v>924690000</v>
      </c>
      <c r="BP361">
        <v>0</v>
      </c>
      <c r="BQ361">
        <v>0</v>
      </c>
      <c r="BR361">
        <v>924690000</v>
      </c>
      <c r="BS361" t="s">
        <v>137</v>
      </c>
      <c r="BT361">
        <v>2002500</v>
      </c>
      <c r="BU361">
        <v>1837000</v>
      </c>
      <c r="BV361">
        <v>1641300</v>
      </c>
      <c r="BW361">
        <v>3602700</v>
      </c>
      <c r="BX361">
        <v>1271700</v>
      </c>
      <c r="BY361">
        <v>3606800</v>
      </c>
      <c r="BZ361">
        <v>1078900</v>
      </c>
      <c r="CA361">
        <v>1895400</v>
      </c>
      <c r="CB361" t="s">
        <v>137</v>
      </c>
      <c r="CC361" t="s">
        <v>137</v>
      </c>
      <c r="CD361" t="s">
        <v>137</v>
      </c>
      <c r="CE361" t="s">
        <v>137</v>
      </c>
      <c r="CF361" t="s">
        <v>137</v>
      </c>
      <c r="CG361" t="s">
        <v>137</v>
      </c>
      <c r="CH361" t="s">
        <v>137</v>
      </c>
      <c r="CI361" t="s">
        <v>137</v>
      </c>
      <c r="CJ361">
        <v>0</v>
      </c>
      <c r="CK361">
        <v>0</v>
      </c>
      <c r="CL361">
        <v>2002500</v>
      </c>
      <c r="CM361">
        <v>0</v>
      </c>
      <c r="CN361">
        <v>0</v>
      </c>
      <c r="CO361">
        <v>1837000</v>
      </c>
      <c r="CP361">
        <v>0</v>
      </c>
      <c r="CQ361">
        <v>0</v>
      </c>
      <c r="CR361">
        <v>1641300</v>
      </c>
      <c r="CS361">
        <v>0</v>
      </c>
      <c r="CT361">
        <v>0</v>
      </c>
      <c r="CU361">
        <v>3602700</v>
      </c>
      <c r="CV361">
        <v>0</v>
      </c>
      <c r="CW361">
        <v>0</v>
      </c>
      <c r="CX361">
        <v>1271700</v>
      </c>
      <c r="CY361">
        <v>0</v>
      </c>
      <c r="CZ361">
        <v>0</v>
      </c>
      <c r="DA361">
        <v>3606800</v>
      </c>
      <c r="DB361">
        <v>0</v>
      </c>
      <c r="DC361">
        <v>0</v>
      </c>
      <c r="DD361">
        <v>1078900</v>
      </c>
      <c r="DE361">
        <v>0</v>
      </c>
      <c r="DF361">
        <v>0</v>
      </c>
      <c r="DG361">
        <v>1895400</v>
      </c>
      <c r="DJ361">
        <v>359</v>
      </c>
      <c r="DK361">
        <v>368</v>
      </c>
      <c r="DL361">
        <v>1592</v>
      </c>
      <c r="DM361">
        <v>1592</v>
      </c>
      <c r="DN361" t="s">
        <v>18885</v>
      </c>
      <c r="DO361" t="s">
        <v>18884</v>
      </c>
      <c r="DP361" t="s">
        <v>18883</v>
      </c>
      <c r="DQ361" t="s">
        <v>18882</v>
      </c>
      <c r="DR361">
        <v>48507</v>
      </c>
      <c r="DS361">
        <v>33125</v>
      </c>
      <c r="DT361">
        <v>8</v>
      </c>
      <c r="DU361">
        <v>14131</v>
      </c>
      <c r="DV361">
        <v>34575</v>
      </c>
      <c r="DW361">
        <v>23721</v>
      </c>
      <c r="DX361">
        <v>4</v>
      </c>
      <c r="DY361">
        <v>14588</v>
      </c>
      <c r="DZ361">
        <v>46766</v>
      </c>
      <c r="EA361">
        <v>31895</v>
      </c>
      <c r="EB361">
        <v>4</v>
      </c>
      <c r="EC361">
        <v>9257</v>
      </c>
    </row>
    <row r="362" spans="1:133" x14ac:dyDescent="0.2">
      <c r="A362" t="s">
        <v>18775</v>
      </c>
      <c r="B362" t="s">
        <v>18881</v>
      </c>
      <c r="C362" t="s">
        <v>18773</v>
      </c>
      <c r="D362" t="str">
        <f t="shared" si="15"/>
        <v>NP_004371</v>
      </c>
      <c r="E362" t="s">
        <v>18772</v>
      </c>
      <c r="F362" t="s">
        <v>18772</v>
      </c>
      <c r="G362" t="s">
        <v>18771</v>
      </c>
      <c r="H362">
        <v>1</v>
      </c>
      <c r="I362">
        <v>116.78</v>
      </c>
      <c r="J362" s="3">
        <v>1.7658599999999999E-18</v>
      </c>
      <c r="K362">
        <v>186.75</v>
      </c>
      <c r="L362">
        <v>141.31</v>
      </c>
      <c r="M362">
        <v>116.78</v>
      </c>
      <c r="N362">
        <v>1</v>
      </c>
      <c r="O362">
        <v>140.928</v>
      </c>
      <c r="P362" s="3">
        <v>8.9513300000000002E-5</v>
      </c>
      <c r="Q362">
        <v>140.93</v>
      </c>
      <c r="R362">
        <v>1</v>
      </c>
      <c r="S362">
        <v>147.56100000000001</v>
      </c>
      <c r="T362" s="3">
        <v>4.1654599999999999E-6</v>
      </c>
      <c r="U362">
        <v>147.56</v>
      </c>
      <c r="V362">
        <v>1</v>
      </c>
      <c r="W362">
        <v>75.877099999999999</v>
      </c>
      <c r="X362">
        <v>1.7710499999999999E-4</v>
      </c>
      <c r="Y362">
        <v>114.7</v>
      </c>
      <c r="Z362">
        <v>1</v>
      </c>
      <c r="AA362">
        <v>123.72</v>
      </c>
      <c r="AB362" s="3">
        <v>1.7658599999999999E-18</v>
      </c>
      <c r="AC362">
        <v>186.75</v>
      </c>
      <c r="AD362">
        <v>1</v>
      </c>
      <c r="AE362">
        <v>140.77099999999999</v>
      </c>
      <c r="AF362">
        <v>1.0183099999999999E-4</v>
      </c>
      <c r="AG362">
        <v>140.77000000000001</v>
      </c>
      <c r="AH362">
        <v>1</v>
      </c>
      <c r="AI362">
        <v>93.909099999999995</v>
      </c>
      <c r="AJ362" s="3">
        <v>4.7120500000000002E-7</v>
      </c>
      <c r="AK362">
        <v>163.63999999999999</v>
      </c>
      <c r="AL362">
        <v>1</v>
      </c>
      <c r="AM362">
        <v>157.06700000000001</v>
      </c>
      <c r="AN362" s="3">
        <v>3.6380300000000001E-6</v>
      </c>
      <c r="AO362">
        <v>157.07</v>
      </c>
      <c r="AP362">
        <v>1</v>
      </c>
      <c r="AQ362">
        <v>116.78</v>
      </c>
      <c r="AR362" s="3">
        <v>3.65102E-6</v>
      </c>
      <c r="AS362">
        <v>134.06</v>
      </c>
      <c r="AT362" t="s">
        <v>136</v>
      </c>
      <c r="AU362" t="s">
        <v>3837</v>
      </c>
      <c r="AV362" t="s">
        <v>144</v>
      </c>
      <c r="AW362" t="str">
        <f t="shared" si="16"/>
        <v>CREBBP|NP_004371</v>
      </c>
      <c r="AX362" s="1" t="str">
        <f t="shared" si="17"/>
        <v>CREBBP|NP_004371|NNK(1)K(1)TNK(1)NK(1)SSISR</v>
      </c>
      <c r="AY362" t="s">
        <v>18880</v>
      </c>
      <c r="AZ362" t="s">
        <v>18879</v>
      </c>
      <c r="BA362" t="s">
        <v>986</v>
      </c>
      <c r="BB362" t="s">
        <v>18871</v>
      </c>
      <c r="BC362" t="s">
        <v>18870</v>
      </c>
      <c r="BD362">
        <v>7</v>
      </c>
      <c r="BE362">
        <v>2</v>
      </c>
      <c r="BF362">
        <v>0.33646999999999999</v>
      </c>
      <c r="BG362" t="s">
        <v>139</v>
      </c>
      <c r="BH362" t="s">
        <v>139</v>
      </c>
      <c r="BI362" t="s">
        <v>139</v>
      </c>
      <c r="BJ362" t="s">
        <v>139</v>
      </c>
      <c r="BK362" t="s">
        <v>139</v>
      </c>
      <c r="BL362" t="s">
        <v>139</v>
      </c>
      <c r="BM362" t="s">
        <v>139</v>
      </c>
      <c r="BN362" t="s">
        <v>139</v>
      </c>
      <c r="BO362">
        <v>907750000</v>
      </c>
      <c r="BP362">
        <v>0</v>
      </c>
      <c r="BQ362">
        <v>0</v>
      </c>
      <c r="BR362">
        <v>907750000</v>
      </c>
      <c r="BS362" t="s">
        <v>137</v>
      </c>
      <c r="BT362">
        <v>3161200</v>
      </c>
      <c r="BU362">
        <v>2130100</v>
      </c>
      <c r="BV362">
        <v>1994200</v>
      </c>
      <c r="BW362">
        <v>10772000</v>
      </c>
      <c r="BX362">
        <v>2387000</v>
      </c>
      <c r="BY362">
        <v>4810900</v>
      </c>
      <c r="BZ362">
        <v>3227300</v>
      </c>
      <c r="CA362">
        <v>2366800</v>
      </c>
      <c r="CB362" t="s">
        <v>137</v>
      </c>
      <c r="CC362" t="s">
        <v>137</v>
      </c>
      <c r="CD362" t="s">
        <v>137</v>
      </c>
      <c r="CE362" t="s">
        <v>137</v>
      </c>
      <c r="CF362" t="s">
        <v>137</v>
      </c>
      <c r="CG362" t="s">
        <v>137</v>
      </c>
      <c r="CH362" t="s">
        <v>137</v>
      </c>
      <c r="CI362" t="s">
        <v>137</v>
      </c>
      <c r="CJ362">
        <v>0</v>
      </c>
      <c r="CK362">
        <v>0</v>
      </c>
      <c r="CL362">
        <v>3161200</v>
      </c>
      <c r="CM362">
        <v>0</v>
      </c>
      <c r="CN362">
        <v>0</v>
      </c>
      <c r="CO362">
        <v>2130100</v>
      </c>
      <c r="CP362">
        <v>0</v>
      </c>
      <c r="CQ362">
        <v>0</v>
      </c>
      <c r="CR362">
        <v>1994200</v>
      </c>
      <c r="CS362">
        <v>0</v>
      </c>
      <c r="CT362">
        <v>0</v>
      </c>
      <c r="CU362">
        <v>10772000</v>
      </c>
      <c r="CV362">
        <v>0</v>
      </c>
      <c r="CW362">
        <v>0</v>
      </c>
      <c r="CX362">
        <v>2387000</v>
      </c>
      <c r="CY362">
        <v>0</v>
      </c>
      <c r="CZ362">
        <v>0</v>
      </c>
      <c r="DA362">
        <v>4810900</v>
      </c>
      <c r="DB362">
        <v>0</v>
      </c>
      <c r="DC362">
        <v>0</v>
      </c>
      <c r="DD362">
        <v>3227300</v>
      </c>
      <c r="DE362">
        <v>0</v>
      </c>
      <c r="DF362">
        <v>0</v>
      </c>
      <c r="DG362">
        <v>2366800</v>
      </c>
      <c r="DJ362">
        <v>360</v>
      </c>
      <c r="DK362">
        <v>368</v>
      </c>
      <c r="DL362">
        <v>1595</v>
      </c>
      <c r="DM362">
        <v>1595</v>
      </c>
      <c r="DN362" t="s">
        <v>18878</v>
      </c>
      <c r="DO362" t="s">
        <v>18877</v>
      </c>
      <c r="DP362" t="s">
        <v>18876</v>
      </c>
      <c r="DQ362" t="s">
        <v>18875</v>
      </c>
      <c r="DR362">
        <v>48507</v>
      </c>
      <c r="DS362">
        <v>33125</v>
      </c>
      <c r="DT362">
        <v>8</v>
      </c>
      <c r="DU362">
        <v>14131</v>
      </c>
      <c r="DV362">
        <v>34575</v>
      </c>
      <c r="DW362">
        <v>23721</v>
      </c>
      <c r="DX362">
        <v>4</v>
      </c>
      <c r="DY362">
        <v>14588</v>
      </c>
      <c r="DZ362">
        <v>34575</v>
      </c>
      <c r="EA362">
        <v>23721</v>
      </c>
      <c r="EB362">
        <v>4</v>
      </c>
      <c r="EC362">
        <v>14588</v>
      </c>
    </row>
    <row r="363" spans="1:133" x14ac:dyDescent="0.2">
      <c r="A363" t="s">
        <v>18775</v>
      </c>
      <c r="B363" t="s">
        <v>18874</v>
      </c>
      <c r="C363" t="s">
        <v>18773</v>
      </c>
      <c r="D363" t="str">
        <f t="shared" si="15"/>
        <v>NP_004371</v>
      </c>
      <c r="E363" t="s">
        <v>18772</v>
      </c>
      <c r="F363" t="s">
        <v>18772</v>
      </c>
      <c r="G363" t="s">
        <v>18771</v>
      </c>
      <c r="H363">
        <v>1</v>
      </c>
      <c r="I363">
        <v>116.78</v>
      </c>
      <c r="J363" s="3">
        <v>1.7658599999999999E-18</v>
      </c>
      <c r="K363">
        <v>186.75</v>
      </c>
      <c r="L363">
        <v>141.31</v>
      </c>
      <c r="M363">
        <v>116.78</v>
      </c>
      <c r="N363">
        <v>1</v>
      </c>
      <c r="O363">
        <v>140.928</v>
      </c>
      <c r="P363" s="3">
        <v>8.9513300000000002E-5</v>
      </c>
      <c r="Q363">
        <v>140.93</v>
      </c>
      <c r="R363">
        <v>1</v>
      </c>
      <c r="S363">
        <v>147.56100000000001</v>
      </c>
      <c r="T363">
        <v>1.0752E-4</v>
      </c>
      <c r="U363">
        <v>147.56</v>
      </c>
      <c r="V363">
        <v>1</v>
      </c>
      <c r="W363">
        <v>75.877099999999999</v>
      </c>
      <c r="X363">
        <v>1.7710499999999999E-4</v>
      </c>
      <c r="Y363">
        <v>114.7</v>
      </c>
      <c r="Z363">
        <v>1</v>
      </c>
      <c r="AA363">
        <v>123.72</v>
      </c>
      <c r="AB363" s="3">
        <v>1.7658599999999999E-18</v>
      </c>
      <c r="AC363">
        <v>186.75</v>
      </c>
      <c r="AD363">
        <v>1</v>
      </c>
      <c r="AE363">
        <v>140.77099999999999</v>
      </c>
      <c r="AF363">
        <v>1.0183099999999999E-4</v>
      </c>
      <c r="AG363">
        <v>140.77000000000001</v>
      </c>
      <c r="AH363">
        <v>1</v>
      </c>
      <c r="AI363">
        <v>93.909099999999995</v>
      </c>
      <c r="AJ363" s="3">
        <v>4.7120500000000002E-7</v>
      </c>
      <c r="AK363">
        <v>163.63999999999999</v>
      </c>
      <c r="AL363">
        <v>1</v>
      </c>
      <c r="AM363">
        <v>157.06700000000001</v>
      </c>
      <c r="AN363" s="3">
        <v>3.6380300000000001E-6</v>
      </c>
      <c r="AO363">
        <v>157.07</v>
      </c>
      <c r="AP363">
        <v>1</v>
      </c>
      <c r="AQ363">
        <v>116.78</v>
      </c>
      <c r="AR363" s="3">
        <v>3.65102E-6</v>
      </c>
      <c r="AS363">
        <v>134.06</v>
      </c>
      <c r="AT363" t="s">
        <v>136</v>
      </c>
      <c r="AU363" t="s">
        <v>3837</v>
      </c>
      <c r="AV363" t="s">
        <v>144</v>
      </c>
      <c r="AW363" t="str">
        <f t="shared" si="16"/>
        <v>CREBBP|NP_004371</v>
      </c>
      <c r="AX363" s="1" t="str">
        <f t="shared" si="17"/>
        <v>CREBBP|NP_004371|NNK(1)K(1)TNK(1)NK(1)SSISR</v>
      </c>
      <c r="AY363" t="s">
        <v>18873</v>
      </c>
      <c r="AZ363" t="s">
        <v>18872</v>
      </c>
      <c r="BA363" t="s">
        <v>2690</v>
      </c>
      <c r="BB363" t="s">
        <v>18871</v>
      </c>
      <c r="BC363" t="s">
        <v>18870</v>
      </c>
      <c r="BD363">
        <v>9</v>
      </c>
      <c r="BE363">
        <v>2</v>
      </c>
      <c r="BF363">
        <v>0.33646999999999999</v>
      </c>
      <c r="BG363" t="s">
        <v>139</v>
      </c>
      <c r="BH363" t="s">
        <v>139</v>
      </c>
      <c r="BI363" t="s">
        <v>139</v>
      </c>
      <c r="BJ363" t="s">
        <v>139</v>
      </c>
      <c r="BK363" t="s">
        <v>139</v>
      </c>
      <c r="BL363" t="s">
        <v>139</v>
      </c>
      <c r="BM363" t="s">
        <v>139</v>
      </c>
      <c r="BN363" t="s">
        <v>139</v>
      </c>
      <c r="BO363">
        <v>772510000</v>
      </c>
      <c r="BP363">
        <v>0</v>
      </c>
      <c r="BQ363">
        <v>0</v>
      </c>
      <c r="BR363">
        <v>772510000</v>
      </c>
      <c r="BS363" t="s">
        <v>137</v>
      </c>
      <c r="BT363">
        <v>20364000</v>
      </c>
      <c r="BU363">
        <v>18951000</v>
      </c>
      <c r="BV363">
        <v>7751400</v>
      </c>
      <c r="BW363">
        <v>56273000</v>
      </c>
      <c r="BX363">
        <v>6192700</v>
      </c>
      <c r="BY363">
        <v>16692000</v>
      </c>
      <c r="BZ363">
        <v>28728000</v>
      </c>
      <c r="CA363">
        <v>12135000</v>
      </c>
      <c r="CB363" t="s">
        <v>137</v>
      </c>
      <c r="CC363" t="s">
        <v>137</v>
      </c>
      <c r="CD363" t="s">
        <v>137</v>
      </c>
      <c r="CE363" t="s">
        <v>137</v>
      </c>
      <c r="CF363" t="s">
        <v>137</v>
      </c>
      <c r="CG363" t="s">
        <v>137</v>
      </c>
      <c r="CH363" t="s">
        <v>137</v>
      </c>
      <c r="CI363" t="s">
        <v>137</v>
      </c>
      <c r="CJ363">
        <v>0</v>
      </c>
      <c r="CK363">
        <v>0</v>
      </c>
      <c r="CL363">
        <v>20364000</v>
      </c>
      <c r="CM363">
        <v>0</v>
      </c>
      <c r="CN363">
        <v>0</v>
      </c>
      <c r="CO363">
        <v>18951000</v>
      </c>
      <c r="CP363">
        <v>0</v>
      </c>
      <c r="CQ363">
        <v>0</v>
      </c>
      <c r="CR363">
        <v>7751400</v>
      </c>
      <c r="CS363">
        <v>0</v>
      </c>
      <c r="CT363">
        <v>0</v>
      </c>
      <c r="CU363">
        <v>56273000</v>
      </c>
      <c r="CV363">
        <v>0</v>
      </c>
      <c r="CW363">
        <v>0</v>
      </c>
      <c r="CX363">
        <v>6192700</v>
      </c>
      <c r="CY363">
        <v>0</v>
      </c>
      <c r="CZ363">
        <v>0</v>
      </c>
      <c r="DA363">
        <v>16692000</v>
      </c>
      <c r="DB363">
        <v>0</v>
      </c>
      <c r="DC363">
        <v>0</v>
      </c>
      <c r="DD363">
        <v>28728000</v>
      </c>
      <c r="DE363">
        <v>0</v>
      </c>
      <c r="DF363">
        <v>0</v>
      </c>
      <c r="DG363">
        <v>12135000</v>
      </c>
      <c r="DJ363">
        <v>361</v>
      </c>
      <c r="DK363">
        <v>368</v>
      </c>
      <c r="DL363">
        <v>1597</v>
      </c>
      <c r="DM363">
        <v>1597</v>
      </c>
      <c r="DN363" t="s">
        <v>18869</v>
      </c>
      <c r="DO363" t="s">
        <v>18868</v>
      </c>
      <c r="DP363" t="s">
        <v>18867</v>
      </c>
      <c r="DQ363" t="s">
        <v>18866</v>
      </c>
      <c r="DR363">
        <v>48507</v>
      </c>
      <c r="DS363">
        <v>33125</v>
      </c>
      <c r="DT363">
        <v>8</v>
      </c>
      <c r="DU363">
        <v>14131</v>
      </c>
      <c r="DV363">
        <v>34575</v>
      </c>
      <c r="DW363">
        <v>23721</v>
      </c>
      <c r="DX363">
        <v>4</v>
      </c>
      <c r="DY363">
        <v>14588</v>
      </c>
      <c r="DZ363">
        <v>34575</v>
      </c>
      <c r="EA363">
        <v>23721</v>
      </c>
      <c r="EB363">
        <v>4</v>
      </c>
      <c r="EC363">
        <v>14588</v>
      </c>
    </row>
    <row r="364" spans="1:133" x14ac:dyDescent="0.2">
      <c r="A364" t="s">
        <v>18804</v>
      </c>
      <c r="B364" t="s">
        <v>18865</v>
      </c>
      <c r="C364" t="s">
        <v>18773</v>
      </c>
      <c r="D364" t="str">
        <f t="shared" si="15"/>
        <v>NP_004371</v>
      </c>
      <c r="E364" t="s">
        <v>18802</v>
      </c>
      <c r="F364" t="s">
        <v>3782</v>
      </c>
      <c r="G364" t="s">
        <v>18801</v>
      </c>
      <c r="H364">
        <v>1</v>
      </c>
      <c r="I364">
        <v>97.222999999999999</v>
      </c>
      <c r="J364" s="3">
        <v>1.9615399999999998E-36</v>
      </c>
      <c r="K364">
        <v>150.26</v>
      </c>
      <c r="L364">
        <v>119.69</v>
      </c>
      <c r="M364">
        <v>97.222999999999999</v>
      </c>
      <c r="N364">
        <v>1</v>
      </c>
      <c r="O364">
        <v>150.26499999999999</v>
      </c>
      <c r="P364" s="3">
        <v>1.53622E-8</v>
      </c>
      <c r="Q364">
        <v>150.26</v>
      </c>
      <c r="R364">
        <v>1</v>
      </c>
      <c r="S364">
        <v>121.449</v>
      </c>
      <c r="T364" s="3">
        <v>1.9615399999999998E-36</v>
      </c>
      <c r="U364">
        <v>148.18</v>
      </c>
      <c r="V364">
        <v>1</v>
      </c>
      <c r="W364">
        <v>55.815399999999997</v>
      </c>
      <c r="X364">
        <v>2.9756999999999999E-4</v>
      </c>
      <c r="Y364">
        <v>91.844999999999999</v>
      </c>
      <c r="Z364">
        <v>1</v>
      </c>
      <c r="AA364">
        <v>87.362799999999993</v>
      </c>
      <c r="AB364" s="3">
        <v>5.3119699999999999E-5</v>
      </c>
      <c r="AC364">
        <v>112.62</v>
      </c>
      <c r="AD364">
        <v>1</v>
      </c>
      <c r="AE364">
        <v>74.853399999999993</v>
      </c>
      <c r="AF364">
        <v>5.5675699999999996E-4</v>
      </c>
      <c r="AG364">
        <v>90.475999999999999</v>
      </c>
      <c r="AH364">
        <v>1</v>
      </c>
      <c r="AI364">
        <v>119.61499999999999</v>
      </c>
      <c r="AJ364" s="3">
        <v>5.3968600000000002E-11</v>
      </c>
      <c r="AK364">
        <v>119.62</v>
      </c>
      <c r="AL364">
        <v>1</v>
      </c>
      <c r="AM364">
        <v>116.786</v>
      </c>
      <c r="AN364" s="3">
        <v>9.03143E-6</v>
      </c>
      <c r="AO364">
        <v>116.79</v>
      </c>
      <c r="AP364">
        <v>1</v>
      </c>
      <c r="AQ364">
        <v>97.222999999999999</v>
      </c>
      <c r="AR364" s="3">
        <v>3.4847500000000002E-8</v>
      </c>
      <c r="AS364">
        <v>127.3</v>
      </c>
      <c r="AT364" t="s">
        <v>136</v>
      </c>
      <c r="AU364">
        <v>1</v>
      </c>
      <c r="AV364" t="s">
        <v>144</v>
      </c>
      <c r="AW364" t="str">
        <f t="shared" si="16"/>
        <v>CREBBP|NP_004371</v>
      </c>
      <c r="AX364" s="1" t="str">
        <f t="shared" si="17"/>
        <v>CREBBP|NP_004371|LIQQQLVLLLHAHK(1)CQR</v>
      </c>
      <c r="AY364" t="s">
        <v>18864</v>
      </c>
      <c r="AZ364" t="s">
        <v>143</v>
      </c>
      <c r="BA364" t="s">
        <v>8021</v>
      </c>
      <c r="BB364" t="s">
        <v>18863</v>
      </c>
      <c r="BC364" t="s">
        <v>18862</v>
      </c>
      <c r="BD364">
        <v>14</v>
      </c>
      <c r="BE364">
        <v>4</v>
      </c>
      <c r="BF364">
        <v>-0.2959</v>
      </c>
      <c r="BG364" t="s">
        <v>139</v>
      </c>
      <c r="BH364" t="s">
        <v>139</v>
      </c>
      <c r="BI364" t="s">
        <v>139</v>
      </c>
      <c r="BJ364" t="s">
        <v>139</v>
      </c>
      <c r="BK364" t="s">
        <v>139</v>
      </c>
      <c r="BL364" t="s">
        <v>139</v>
      </c>
      <c r="BM364" t="s">
        <v>139</v>
      </c>
      <c r="BN364" t="s">
        <v>139</v>
      </c>
      <c r="BO364">
        <v>805010000</v>
      </c>
      <c r="BP364">
        <v>805010000</v>
      </c>
      <c r="BQ364">
        <v>0</v>
      </c>
      <c r="BR364">
        <v>0</v>
      </c>
      <c r="BS364" t="s">
        <v>137</v>
      </c>
      <c r="BT364">
        <v>61466000</v>
      </c>
      <c r="BU364">
        <v>94323000</v>
      </c>
      <c r="BV364">
        <v>63880000</v>
      </c>
      <c r="BW364">
        <v>45491000</v>
      </c>
      <c r="BX364">
        <v>14116000</v>
      </c>
      <c r="BY364">
        <v>51599000</v>
      </c>
      <c r="BZ364">
        <v>107490000</v>
      </c>
      <c r="CA364">
        <v>135250000</v>
      </c>
      <c r="CB364" t="s">
        <v>137</v>
      </c>
      <c r="CC364" t="s">
        <v>137</v>
      </c>
      <c r="CD364" t="s">
        <v>137</v>
      </c>
      <c r="CE364" t="s">
        <v>137</v>
      </c>
      <c r="CF364" t="s">
        <v>137</v>
      </c>
      <c r="CG364" t="s">
        <v>137</v>
      </c>
      <c r="CH364" t="s">
        <v>137</v>
      </c>
      <c r="CI364" t="s">
        <v>137</v>
      </c>
      <c r="CJ364">
        <v>61466000</v>
      </c>
      <c r="CK364">
        <v>0</v>
      </c>
      <c r="CL364">
        <v>0</v>
      </c>
      <c r="CM364">
        <v>94323000</v>
      </c>
      <c r="CN364">
        <v>0</v>
      </c>
      <c r="CO364">
        <v>0</v>
      </c>
      <c r="CP364">
        <v>63880000</v>
      </c>
      <c r="CQ364">
        <v>0</v>
      </c>
      <c r="CR364">
        <v>0</v>
      </c>
      <c r="CS364">
        <v>45491000</v>
      </c>
      <c r="CT364">
        <v>0</v>
      </c>
      <c r="CU364">
        <v>0</v>
      </c>
      <c r="CV364">
        <v>14116000</v>
      </c>
      <c r="CW364">
        <v>0</v>
      </c>
      <c r="CX364">
        <v>0</v>
      </c>
      <c r="CY364">
        <v>51599000</v>
      </c>
      <c r="CZ364">
        <v>0</v>
      </c>
      <c r="DA364">
        <v>0</v>
      </c>
      <c r="DB364">
        <v>107490000</v>
      </c>
      <c r="DC364">
        <v>0</v>
      </c>
      <c r="DD364">
        <v>0</v>
      </c>
      <c r="DE364">
        <v>135250000</v>
      </c>
      <c r="DF364">
        <v>0</v>
      </c>
      <c r="DG364">
        <v>0</v>
      </c>
      <c r="DJ364">
        <v>362</v>
      </c>
      <c r="DK364" t="s">
        <v>18796</v>
      </c>
      <c r="DL364" t="s">
        <v>18861</v>
      </c>
      <c r="DM364">
        <v>350</v>
      </c>
      <c r="DN364" t="s">
        <v>18860</v>
      </c>
      <c r="DO364" t="s">
        <v>18859</v>
      </c>
      <c r="DP364" t="s">
        <v>18858</v>
      </c>
      <c r="DQ364" t="s">
        <v>18857</v>
      </c>
      <c r="DR364">
        <v>38957</v>
      </c>
      <c r="DS364">
        <v>26675</v>
      </c>
      <c r="DT364">
        <v>8</v>
      </c>
      <c r="DU364">
        <v>37060</v>
      </c>
      <c r="DV364">
        <v>38944</v>
      </c>
      <c r="DW364">
        <v>26662</v>
      </c>
      <c r="DX364">
        <v>1</v>
      </c>
      <c r="DY364">
        <v>38101</v>
      </c>
      <c r="DZ364">
        <v>34001</v>
      </c>
      <c r="EA364">
        <v>23416</v>
      </c>
      <c r="EB364">
        <v>2</v>
      </c>
      <c r="EC364">
        <v>32102</v>
      </c>
    </row>
    <row r="365" spans="1:133" x14ac:dyDescent="0.2">
      <c r="A365" t="s">
        <v>18775</v>
      </c>
      <c r="B365" t="s">
        <v>18856</v>
      </c>
      <c r="C365" t="s">
        <v>18773</v>
      </c>
      <c r="D365" t="str">
        <f t="shared" si="15"/>
        <v>NP_004371</v>
      </c>
      <c r="E365" t="s">
        <v>18772</v>
      </c>
      <c r="F365" t="s">
        <v>18772</v>
      </c>
      <c r="G365" t="s">
        <v>18771</v>
      </c>
      <c r="H365">
        <v>1</v>
      </c>
      <c r="I365">
        <v>95.004400000000004</v>
      </c>
      <c r="J365" s="3">
        <v>4.9127900000000001E-7</v>
      </c>
      <c r="K365">
        <v>123.61</v>
      </c>
      <c r="L365">
        <v>99.58</v>
      </c>
      <c r="M365">
        <v>123.61</v>
      </c>
      <c r="N365">
        <v>0</v>
      </c>
      <c r="O365">
        <v>0</v>
      </c>
      <c r="Q365" t="s">
        <v>137</v>
      </c>
      <c r="R365">
        <v>1</v>
      </c>
      <c r="S365">
        <v>73.323099999999997</v>
      </c>
      <c r="T365">
        <v>2.1240399999999999E-4</v>
      </c>
      <c r="U365">
        <v>98.001999999999995</v>
      </c>
      <c r="V365">
        <v>0.99991300000000005</v>
      </c>
      <c r="W365">
        <v>40.5869</v>
      </c>
      <c r="X365">
        <v>3.91715E-4</v>
      </c>
      <c r="Y365">
        <v>80.412000000000006</v>
      </c>
      <c r="Z365">
        <v>1</v>
      </c>
      <c r="AA365">
        <v>80.488500000000002</v>
      </c>
      <c r="AB365" s="3">
        <v>2.2067E-6</v>
      </c>
      <c r="AC365">
        <v>116.94</v>
      </c>
      <c r="AD365">
        <v>0.99999300000000002</v>
      </c>
      <c r="AE365">
        <v>51.315899999999999</v>
      </c>
      <c r="AF365">
        <v>4.6910499999999999E-4</v>
      </c>
      <c r="AG365">
        <v>78.057000000000002</v>
      </c>
      <c r="AH365">
        <v>1</v>
      </c>
      <c r="AI365">
        <v>77.369699999999995</v>
      </c>
      <c r="AJ365" s="3">
        <v>8.3320399999999996E-5</v>
      </c>
      <c r="AK365">
        <v>107.21</v>
      </c>
      <c r="AL365">
        <v>1</v>
      </c>
      <c r="AM365">
        <v>95.004400000000004</v>
      </c>
      <c r="AN365" s="3">
        <v>4.9127900000000001E-7</v>
      </c>
      <c r="AO365">
        <v>123.61</v>
      </c>
      <c r="AP365">
        <v>0.99999899999999997</v>
      </c>
      <c r="AQ365">
        <v>61.497500000000002</v>
      </c>
      <c r="AR365">
        <v>4.05614E-4</v>
      </c>
      <c r="AS365">
        <v>88.239000000000004</v>
      </c>
      <c r="AT365" t="s">
        <v>136</v>
      </c>
      <c r="AU365">
        <v>1</v>
      </c>
      <c r="AV365" t="s">
        <v>144</v>
      </c>
      <c r="AW365" t="str">
        <f t="shared" si="16"/>
        <v>CREBBP|NP_004371</v>
      </c>
      <c r="AX365" s="1" t="str">
        <f t="shared" si="17"/>
        <v>CREBBP|NP_004371|KYEFSPQTLCCYGK(1)QLCTIPR</v>
      </c>
      <c r="AY365" t="s">
        <v>18855</v>
      </c>
      <c r="AZ365" t="s">
        <v>143</v>
      </c>
      <c r="BA365" t="s">
        <v>3827</v>
      </c>
      <c r="BB365" t="s">
        <v>18854</v>
      </c>
      <c r="BC365" t="s">
        <v>18853</v>
      </c>
      <c r="BD365">
        <v>14</v>
      </c>
      <c r="BE365">
        <v>3</v>
      </c>
      <c r="BF365">
        <v>9.2224E-2</v>
      </c>
      <c r="BG365" t="s">
        <v>138</v>
      </c>
      <c r="BH365" t="s">
        <v>139</v>
      </c>
      <c r="BI365" t="s">
        <v>139</v>
      </c>
      <c r="BJ365" t="s">
        <v>139</v>
      </c>
      <c r="BK365" t="s">
        <v>139</v>
      </c>
      <c r="BL365" t="s">
        <v>139</v>
      </c>
      <c r="BM365" t="s">
        <v>139</v>
      </c>
      <c r="BN365" t="s">
        <v>139</v>
      </c>
      <c r="BO365">
        <v>421720000</v>
      </c>
      <c r="BP365">
        <v>421720000</v>
      </c>
      <c r="BQ365">
        <v>0</v>
      </c>
      <c r="BR365">
        <v>0</v>
      </c>
      <c r="BS365" t="s">
        <v>137</v>
      </c>
      <c r="BT365">
        <v>46288000</v>
      </c>
      <c r="BU365">
        <v>44292000</v>
      </c>
      <c r="BV365">
        <v>65187000</v>
      </c>
      <c r="BW365">
        <v>55296000</v>
      </c>
      <c r="BX365">
        <v>40215000</v>
      </c>
      <c r="BY365">
        <v>51529000</v>
      </c>
      <c r="BZ365">
        <v>52284000</v>
      </c>
      <c r="CA365">
        <v>66625000</v>
      </c>
      <c r="CB365" t="s">
        <v>137</v>
      </c>
      <c r="CC365" t="s">
        <v>137</v>
      </c>
      <c r="CD365" t="s">
        <v>137</v>
      </c>
      <c r="CE365" t="s">
        <v>137</v>
      </c>
      <c r="CF365" t="s">
        <v>137</v>
      </c>
      <c r="CG365" t="s">
        <v>137</v>
      </c>
      <c r="CH365" t="s">
        <v>137</v>
      </c>
      <c r="CI365" t="s">
        <v>137</v>
      </c>
      <c r="CJ365">
        <v>46288000</v>
      </c>
      <c r="CK365">
        <v>0</v>
      </c>
      <c r="CL365">
        <v>0</v>
      </c>
      <c r="CM365">
        <v>44292000</v>
      </c>
      <c r="CN365">
        <v>0</v>
      </c>
      <c r="CO365">
        <v>0</v>
      </c>
      <c r="CP365">
        <v>65187000</v>
      </c>
      <c r="CQ365">
        <v>0</v>
      </c>
      <c r="CR365">
        <v>0</v>
      </c>
      <c r="CS365">
        <v>55296000</v>
      </c>
      <c r="CT365">
        <v>0</v>
      </c>
      <c r="CU365">
        <v>0</v>
      </c>
      <c r="CV365">
        <v>40215000</v>
      </c>
      <c r="CW365">
        <v>0</v>
      </c>
      <c r="CX365">
        <v>0</v>
      </c>
      <c r="CY365">
        <v>51529000</v>
      </c>
      <c r="CZ365">
        <v>0</v>
      </c>
      <c r="DA365">
        <v>0</v>
      </c>
      <c r="DB365">
        <v>52284000</v>
      </c>
      <c r="DC365">
        <v>0</v>
      </c>
      <c r="DD365">
        <v>0</v>
      </c>
      <c r="DE365">
        <v>66625000</v>
      </c>
      <c r="DF365">
        <v>0</v>
      </c>
      <c r="DG365">
        <v>0</v>
      </c>
      <c r="DJ365">
        <v>363</v>
      </c>
      <c r="DK365">
        <v>368</v>
      </c>
      <c r="DL365">
        <v>1216</v>
      </c>
      <c r="DM365">
        <v>1216</v>
      </c>
      <c r="DN365">
        <v>5463</v>
      </c>
      <c r="DO365">
        <v>5782</v>
      </c>
      <c r="DP365" t="s">
        <v>18852</v>
      </c>
      <c r="DQ365" t="s">
        <v>18851</v>
      </c>
      <c r="DR365">
        <v>35755</v>
      </c>
      <c r="DS365">
        <v>24441</v>
      </c>
      <c r="DT365">
        <v>7</v>
      </c>
      <c r="DU365">
        <v>41451</v>
      </c>
      <c r="DV365">
        <v>35755</v>
      </c>
      <c r="DW365">
        <v>24441</v>
      </c>
      <c r="DX365">
        <v>7</v>
      </c>
      <c r="DY365">
        <v>41451</v>
      </c>
      <c r="DZ365">
        <v>35755</v>
      </c>
      <c r="EA365">
        <v>24441</v>
      </c>
      <c r="EB365">
        <v>7</v>
      </c>
      <c r="EC365">
        <v>41451</v>
      </c>
    </row>
    <row r="366" spans="1:133" x14ac:dyDescent="0.2">
      <c r="A366" t="s">
        <v>18804</v>
      </c>
      <c r="B366" t="s">
        <v>18850</v>
      </c>
      <c r="C366" t="s">
        <v>18773</v>
      </c>
      <c r="D366" t="str">
        <f t="shared" si="15"/>
        <v>NP_004371</v>
      </c>
      <c r="E366" t="s">
        <v>18802</v>
      </c>
      <c r="F366" t="s">
        <v>3782</v>
      </c>
      <c r="G366" t="s">
        <v>18801</v>
      </c>
      <c r="H366">
        <v>1</v>
      </c>
      <c r="I366">
        <v>127.02500000000001</v>
      </c>
      <c r="J366" s="3">
        <v>2.0589199999999999E-10</v>
      </c>
      <c r="K366">
        <v>127.03</v>
      </c>
      <c r="L366">
        <v>93.358999999999995</v>
      </c>
      <c r="M366">
        <v>127.03</v>
      </c>
      <c r="N366">
        <v>1</v>
      </c>
      <c r="O366">
        <v>82.589600000000004</v>
      </c>
      <c r="P366">
        <v>1.34252E-3</v>
      </c>
      <c r="Q366">
        <v>82.59</v>
      </c>
      <c r="R366">
        <v>0</v>
      </c>
      <c r="S366">
        <v>0</v>
      </c>
      <c r="U366" t="s">
        <v>137</v>
      </c>
      <c r="V366">
        <v>1</v>
      </c>
      <c r="W366">
        <v>62.055199999999999</v>
      </c>
      <c r="X366">
        <v>1.6159199999999999E-2</v>
      </c>
      <c r="Y366">
        <v>62.055</v>
      </c>
      <c r="Z366">
        <v>1</v>
      </c>
      <c r="AA366">
        <v>113.395</v>
      </c>
      <c r="AB366" s="3">
        <v>2.0589199999999999E-10</v>
      </c>
      <c r="AC366">
        <v>113.4</v>
      </c>
      <c r="AD366">
        <v>0</v>
      </c>
      <c r="AE366">
        <v>0</v>
      </c>
      <c r="AG366" t="s">
        <v>137</v>
      </c>
      <c r="AH366">
        <v>0</v>
      </c>
      <c r="AI366">
        <v>0</v>
      </c>
      <c r="AK366" t="s">
        <v>137</v>
      </c>
      <c r="AL366">
        <v>0</v>
      </c>
      <c r="AM366">
        <v>0</v>
      </c>
      <c r="AO366" t="s">
        <v>137</v>
      </c>
      <c r="AP366">
        <v>1</v>
      </c>
      <c r="AQ366">
        <v>127.02500000000001</v>
      </c>
      <c r="AR366" s="3">
        <v>2.65896E-8</v>
      </c>
      <c r="AS366">
        <v>127.03</v>
      </c>
      <c r="AT366" t="s">
        <v>136</v>
      </c>
      <c r="AU366">
        <v>1</v>
      </c>
      <c r="AV366" t="s">
        <v>144</v>
      </c>
      <c r="AW366" t="str">
        <f t="shared" si="16"/>
        <v>CREBBP|NP_004371</v>
      </c>
      <c r="AX366" s="1" t="str">
        <f t="shared" si="17"/>
        <v>CREBBP|NP_004371|LVQAIFPTPDPAALK(1)DRR</v>
      </c>
      <c r="AY366" t="s">
        <v>18849</v>
      </c>
      <c r="AZ366" t="s">
        <v>143</v>
      </c>
      <c r="BA366" t="s">
        <v>8021</v>
      </c>
      <c r="BB366" t="s">
        <v>18848</v>
      </c>
      <c r="BC366" t="s">
        <v>18847</v>
      </c>
      <c r="BD366">
        <v>15</v>
      </c>
      <c r="BE366">
        <v>3</v>
      </c>
      <c r="BF366">
        <v>-0.49457000000000001</v>
      </c>
      <c r="BG366" t="s">
        <v>139</v>
      </c>
      <c r="BH366" t="s">
        <v>138</v>
      </c>
      <c r="BI366" t="s">
        <v>139</v>
      </c>
      <c r="BJ366" t="s">
        <v>139</v>
      </c>
      <c r="BK366" t="s">
        <v>138</v>
      </c>
      <c r="BL366" t="s">
        <v>138</v>
      </c>
      <c r="BM366" t="s">
        <v>138</v>
      </c>
      <c r="BN366" t="s">
        <v>139</v>
      </c>
      <c r="BO366">
        <v>174420000</v>
      </c>
      <c r="BP366">
        <v>174420000</v>
      </c>
      <c r="BQ366">
        <v>0</v>
      </c>
      <c r="BR366">
        <v>0</v>
      </c>
      <c r="BS366" t="s">
        <v>137</v>
      </c>
      <c r="BT366">
        <v>27840000</v>
      </c>
      <c r="BU366">
        <v>27174000</v>
      </c>
      <c r="BV366">
        <v>35624000</v>
      </c>
      <c r="BW366" t="s">
        <v>297</v>
      </c>
      <c r="BX366">
        <v>8065500</v>
      </c>
      <c r="BY366">
        <v>8071900</v>
      </c>
      <c r="BZ366">
        <v>20374000</v>
      </c>
      <c r="CA366">
        <v>29967000</v>
      </c>
      <c r="CB366" t="s">
        <v>137</v>
      </c>
      <c r="CC366" t="s">
        <v>137</v>
      </c>
      <c r="CD366" t="s">
        <v>137</v>
      </c>
      <c r="CE366" t="s">
        <v>137</v>
      </c>
      <c r="CF366" t="s">
        <v>137</v>
      </c>
      <c r="CG366" t="s">
        <v>137</v>
      </c>
      <c r="CH366" t="s">
        <v>137</v>
      </c>
      <c r="CI366" t="s">
        <v>137</v>
      </c>
      <c r="CJ366">
        <v>27840000</v>
      </c>
      <c r="CK366">
        <v>0</v>
      </c>
      <c r="CL366">
        <v>0</v>
      </c>
      <c r="CM366">
        <v>27174000</v>
      </c>
      <c r="CN366">
        <v>0</v>
      </c>
      <c r="CO366">
        <v>0</v>
      </c>
      <c r="CP366">
        <v>35624000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8065500</v>
      </c>
      <c r="CW366">
        <v>0</v>
      </c>
      <c r="CX366">
        <v>0</v>
      </c>
      <c r="CY366">
        <v>8071900</v>
      </c>
      <c r="CZ366">
        <v>0</v>
      </c>
      <c r="DA366">
        <v>0</v>
      </c>
      <c r="DB366">
        <v>20374000</v>
      </c>
      <c r="DC366">
        <v>0</v>
      </c>
      <c r="DD366">
        <v>0</v>
      </c>
      <c r="DE366">
        <v>29967000</v>
      </c>
      <c r="DF366">
        <v>0</v>
      </c>
      <c r="DG366">
        <v>0</v>
      </c>
      <c r="DJ366">
        <v>364</v>
      </c>
      <c r="DK366" t="s">
        <v>18796</v>
      </c>
      <c r="DL366" t="s">
        <v>18846</v>
      </c>
      <c r="DM366">
        <v>601</v>
      </c>
      <c r="DN366" t="s">
        <v>18845</v>
      </c>
      <c r="DO366" t="s">
        <v>18844</v>
      </c>
      <c r="DP366" t="s">
        <v>18843</v>
      </c>
      <c r="DQ366" t="s">
        <v>18842</v>
      </c>
      <c r="DR366">
        <v>42919</v>
      </c>
      <c r="DS366">
        <v>29425</v>
      </c>
      <c r="DT366">
        <v>8</v>
      </c>
      <c r="DU366">
        <v>37858</v>
      </c>
      <c r="DV366">
        <v>42919</v>
      </c>
      <c r="DW366">
        <v>29425</v>
      </c>
      <c r="DX366">
        <v>8</v>
      </c>
      <c r="DY366">
        <v>37858</v>
      </c>
      <c r="DZ366">
        <v>42918</v>
      </c>
      <c r="EA366">
        <v>29424</v>
      </c>
      <c r="EB366">
        <v>4</v>
      </c>
      <c r="EC366">
        <v>37537</v>
      </c>
    </row>
    <row r="367" spans="1:133" x14ac:dyDescent="0.2">
      <c r="A367" t="s">
        <v>18775</v>
      </c>
      <c r="B367" t="s">
        <v>18841</v>
      </c>
      <c r="C367" t="s">
        <v>18773</v>
      </c>
      <c r="D367" t="str">
        <f t="shared" si="15"/>
        <v>NP_004371</v>
      </c>
      <c r="E367" t="s">
        <v>18772</v>
      </c>
      <c r="F367" t="s">
        <v>18772</v>
      </c>
      <c r="G367" t="s">
        <v>18771</v>
      </c>
      <c r="H367">
        <v>1</v>
      </c>
      <c r="I367">
        <v>89.047399999999996</v>
      </c>
      <c r="J367">
        <v>8.0212999999999997E-4</v>
      </c>
      <c r="K367">
        <v>174.02</v>
      </c>
      <c r="L367">
        <v>135.75</v>
      </c>
      <c r="M367">
        <v>89.046999999999997</v>
      </c>
      <c r="N367">
        <v>1</v>
      </c>
      <c r="O367">
        <v>147.19900000000001</v>
      </c>
      <c r="P367">
        <v>1.2230400000000001E-3</v>
      </c>
      <c r="Q367">
        <v>147.19999999999999</v>
      </c>
      <c r="R367">
        <v>1</v>
      </c>
      <c r="S367">
        <v>87.8065</v>
      </c>
      <c r="T367">
        <v>8.1517799999999995E-4</v>
      </c>
      <c r="U367">
        <v>155.84</v>
      </c>
      <c r="V367">
        <v>1</v>
      </c>
      <c r="W367">
        <v>81.950400000000002</v>
      </c>
      <c r="X367">
        <v>2.2940600000000001E-3</v>
      </c>
      <c r="Y367">
        <v>174.02</v>
      </c>
      <c r="Z367">
        <v>1</v>
      </c>
      <c r="AA367">
        <v>85.290400000000005</v>
      </c>
      <c r="AB367">
        <v>1.3404000000000001E-3</v>
      </c>
      <c r="AC367">
        <v>166.09</v>
      </c>
      <c r="AD367">
        <v>0</v>
      </c>
      <c r="AE367">
        <v>0</v>
      </c>
      <c r="AG367" t="s">
        <v>137</v>
      </c>
      <c r="AH367">
        <v>1</v>
      </c>
      <c r="AI367">
        <v>109.664</v>
      </c>
      <c r="AJ367">
        <v>1.1691099999999999E-3</v>
      </c>
      <c r="AK367">
        <v>164.68</v>
      </c>
      <c r="AL367">
        <v>1</v>
      </c>
      <c r="AM367">
        <v>123.355</v>
      </c>
      <c r="AN367">
        <v>9.2438399999999999E-4</v>
      </c>
      <c r="AO367">
        <v>160.59</v>
      </c>
      <c r="AP367">
        <v>1</v>
      </c>
      <c r="AQ367">
        <v>89.047399999999996</v>
      </c>
      <c r="AR367">
        <v>8.0212999999999997E-4</v>
      </c>
      <c r="AS367">
        <v>153.24</v>
      </c>
      <c r="AT367" t="s">
        <v>136</v>
      </c>
      <c r="AU367">
        <v>1</v>
      </c>
      <c r="AV367" t="s">
        <v>144</v>
      </c>
      <c r="AW367" t="str">
        <f t="shared" si="16"/>
        <v>CREBBP|NP_004371</v>
      </c>
      <c r="AX367" s="1" t="str">
        <f t="shared" si="17"/>
        <v>CREBBP|NP_004371|LYATMEK(1)HK</v>
      </c>
      <c r="AY367" t="s">
        <v>18840</v>
      </c>
      <c r="AZ367" t="s">
        <v>3789</v>
      </c>
      <c r="BA367" t="s">
        <v>1117</v>
      </c>
      <c r="BB367" t="s">
        <v>3866</v>
      </c>
      <c r="BC367" t="s">
        <v>3865</v>
      </c>
      <c r="BD367">
        <v>7</v>
      </c>
      <c r="BE367">
        <v>2</v>
      </c>
      <c r="BF367">
        <v>-1.6491</v>
      </c>
      <c r="BG367" t="s">
        <v>139</v>
      </c>
      <c r="BH367" t="s">
        <v>139</v>
      </c>
      <c r="BI367" t="s">
        <v>139</v>
      </c>
      <c r="BJ367" t="s">
        <v>139</v>
      </c>
      <c r="BK367" t="s">
        <v>138</v>
      </c>
      <c r="BL367" t="s">
        <v>139</v>
      </c>
      <c r="BM367" t="s">
        <v>139</v>
      </c>
      <c r="BN367" t="s">
        <v>139</v>
      </c>
      <c r="BO367">
        <v>2078300000</v>
      </c>
      <c r="BP367">
        <v>2078300000</v>
      </c>
      <c r="BQ367">
        <v>0</v>
      </c>
      <c r="BR367">
        <v>0</v>
      </c>
      <c r="BS367" t="s">
        <v>137</v>
      </c>
      <c r="BT367">
        <v>222310000</v>
      </c>
      <c r="BU367">
        <v>286490000</v>
      </c>
      <c r="BV367">
        <v>329800000</v>
      </c>
      <c r="BW367">
        <v>347070000</v>
      </c>
      <c r="BX367">
        <v>101820000</v>
      </c>
      <c r="BY367">
        <v>234350000</v>
      </c>
      <c r="BZ367">
        <v>193960000</v>
      </c>
      <c r="CA367">
        <v>322510000</v>
      </c>
      <c r="CB367" t="s">
        <v>137</v>
      </c>
      <c r="CC367" t="s">
        <v>137</v>
      </c>
      <c r="CD367" t="s">
        <v>137</v>
      </c>
      <c r="CE367" t="s">
        <v>137</v>
      </c>
      <c r="CF367" t="s">
        <v>137</v>
      </c>
      <c r="CG367" t="s">
        <v>137</v>
      </c>
      <c r="CH367" t="s">
        <v>137</v>
      </c>
      <c r="CI367" t="s">
        <v>137</v>
      </c>
      <c r="CJ367">
        <v>222310000</v>
      </c>
      <c r="CK367">
        <v>0</v>
      </c>
      <c r="CL367">
        <v>0</v>
      </c>
      <c r="CM367">
        <v>286490000</v>
      </c>
      <c r="CN367">
        <v>0</v>
      </c>
      <c r="CO367">
        <v>0</v>
      </c>
      <c r="CP367">
        <v>329800000</v>
      </c>
      <c r="CQ367">
        <v>0</v>
      </c>
      <c r="CR367">
        <v>0</v>
      </c>
      <c r="CS367">
        <v>347070000</v>
      </c>
      <c r="CT367">
        <v>0</v>
      </c>
      <c r="CU367">
        <v>0</v>
      </c>
      <c r="CV367">
        <v>101820000</v>
      </c>
      <c r="CW367">
        <v>0</v>
      </c>
      <c r="CX367">
        <v>0</v>
      </c>
      <c r="CY367">
        <v>234350000</v>
      </c>
      <c r="CZ367">
        <v>0</v>
      </c>
      <c r="DA367">
        <v>0</v>
      </c>
      <c r="DB367">
        <v>193960000</v>
      </c>
      <c r="DC367">
        <v>0</v>
      </c>
      <c r="DD367">
        <v>0</v>
      </c>
      <c r="DE367">
        <v>322510000</v>
      </c>
      <c r="DF367">
        <v>0</v>
      </c>
      <c r="DG367">
        <v>0</v>
      </c>
      <c r="DJ367">
        <v>365</v>
      </c>
      <c r="DK367">
        <v>368</v>
      </c>
      <c r="DL367">
        <v>1627</v>
      </c>
      <c r="DM367">
        <v>1627</v>
      </c>
      <c r="DN367">
        <v>6685</v>
      </c>
      <c r="DO367" t="s">
        <v>18839</v>
      </c>
      <c r="DP367" t="s">
        <v>18838</v>
      </c>
      <c r="DQ367" t="s">
        <v>18837</v>
      </c>
      <c r="DR367">
        <v>43294</v>
      </c>
      <c r="DS367">
        <v>29674</v>
      </c>
      <c r="DT367">
        <v>8</v>
      </c>
      <c r="DU367">
        <v>8054</v>
      </c>
      <c r="DV367">
        <v>43283</v>
      </c>
      <c r="DW367">
        <v>29664</v>
      </c>
      <c r="DX367">
        <v>3</v>
      </c>
      <c r="DY367">
        <v>11807</v>
      </c>
      <c r="DZ367">
        <v>43287</v>
      </c>
      <c r="EA367">
        <v>29668</v>
      </c>
      <c r="EB367">
        <v>8</v>
      </c>
      <c r="EC367">
        <v>12458</v>
      </c>
    </row>
    <row r="368" spans="1:133" x14ac:dyDescent="0.2">
      <c r="A368" t="s">
        <v>18775</v>
      </c>
      <c r="B368" t="s">
        <v>18836</v>
      </c>
      <c r="C368" t="s">
        <v>18773</v>
      </c>
      <c r="D368" t="str">
        <f t="shared" si="15"/>
        <v>NP_004371</v>
      </c>
      <c r="E368" t="s">
        <v>18772</v>
      </c>
      <c r="F368" t="s">
        <v>18772</v>
      </c>
      <c r="G368" t="s">
        <v>18771</v>
      </c>
      <c r="H368">
        <v>1</v>
      </c>
      <c r="I368">
        <v>87.352000000000004</v>
      </c>
      <c r="J368">
        <v>1.57694E-4</v>
      </c>
      <c r="K368">
        <v>102.67</v>
      </c>
      <c r="L368">
        <v>86.358999999999995</v>
      </c>
      <c r="M368">
        <v>87.352000000000004</v>
      </c>
      <c r="N368">
        <v>0</v>
      </c>
      <c r="O368">
        <v>0</v>
      </c>
      <c r="Q368" t="s">
        <v>137</v>
      </c>
      <c r="R368">
        <v>1</v>
      </c>
      <c r="S368">
        <v>67.760400000000004</v>
      </c>
      <c r="T368">
        <v>3.4812500000000003E-2</v>
      </c>
      <c r="U368">
        <v>67.760000000000005</v>
      </c>
      <c r="V368">
        <v>1</v>
      </c>
      <c r="W368">
        <v>102.67100000000001</v>
      </c>
      <c r="X368">
        <v>1.57694E-4</v>
      </c>
      <c r="Y368">
        <v>102.67</v>
      </c>
      <c r="Z368">
        <v>1</v>
      </c>
      <c r="AA368">
        <v>83.947599999999994</v>
      </c>
      <c r="AB368">
        <v>2.0224199999999999E-4</v>
      </c>
      <c r="AC368">
        <v>83.947999999999993</v>
      </c>
      <c r="AD368">
        <v>1</v>
      </c>
      <c r="AE368">
        <v>83.395300000000006</v>
      </c>
      <c r="AF368">
        <v>1.6511399999999999E-3</v>
      </c>
      <c r="AG368">
        <v>83.394999999999996</v>
      </c>
      <c r="AH368">
        <v>1</v>
      </c>
      <c r="AI368">
        <v>87.352000000000004</v>
      </c>
      <c r="AJ368">
        <v>2.07171E-4</v>
      </c>
      <c r="AK368">
        <v>87.352000000000004</v>
      </c>
      <c r="AL368">
        <v>0</v>
      </c>
      <c r="AM368">
        <v>0</v>
      </c>
      <c r="AO368" t="s">
        <v>137</v>
      </c>
      <c r="AP368">
        <v>0</v>
      </c>
      <c r="AQ368">
        <v>0</v>
      </c>
      <c r="AS368" t="s">
        <v>137</v>
      </c>
      <c r="AT368" t="s">
        <v>136</v>
      </c>
      <c r="AU368">
        <v>1</v>
      </c>
      <c r="AV368" t="s">
        <v>144</v>
      </c>
      <c r="AW368" t="str">
        <f t="shared" si="16"/>
        <v>CREBBP|NP_004371</v>
      </c>
      <c r="AX368" s="1" t="str">
        <f t="shared" si="17"/>
        <v>CREBBP|NP_004371|MVK(1)WGLGLDDEGSSQGEPQSK</v>
      </c>
      <c r="AY368" t="s">
        <v>18835</v>
      </c>
      <c r="AZ368" t="s">
        <v>143</v>
      </c>
      <c r="BA368" t="s">
        <v>1300</v>
      </c>
      <c r="BB368" t="s">
        <v>18834</v>
      </c>
      <c r="BC368" t="s">
        <v>18833</v>
      </c>
      <c r="BD368">
        <v>3</v>
      </c>
      <c r="BE368">
        <v>3</v>
      </c>
      <c r="BF368">
        <v>1.0952</v>
      </c>
      <c r="BG368" t="s">
        <v>138</v>
      </c>
      <c r="BH368" t="s">
        <v>139</v>
      </c>
      <c r="BI368" t="s">
        <v>139</v>
      </c>
      <c r="BJ368" t="s">
        <v>139</v>
      </c>
      <c r="BK368" t="s">
        <v>139</v>
      </c>
      <c r="BL368" t="s">
        <v>139</v>
      </c>
      <c r="BM368" t="s">
        <v>138</v>
      </c>
      <c r="BN368" t="s">
        <v>138</v>
      </c>
      <c r="BO368">
        <v>190320000</v>
      </c>
      <c r="BP368">
        <v>190320000</v>
      </c>
      <c r="BQ368">
        <v>0</v>
      </c>
      <c r="BR368">
        <v>0</v>
      </c>
      <c r="BS368" t="s">
        <v>137</v>
      </c>
      <c r="BT368">
        <v>14572000</v>
      </c>
      <c r="BU368">
        <v>20221000</v>
      </c>
      <c r="BV368">
        <v>25388000</v>
      </c>
      <c r="BW368">
        <v>32758000</v>
      </c>
      <c r="BX368">
        <v>9624200</v>
      </c>
      <c r="BY368">
        <v>16743000</v>
      </c>
      <c r="BZ368">
        <v>18075000</v>
      </c>
      <c r="CA368">
        <v>26829000</v>
      </c>
      <c r="CB368" t="s">
        <v>137</v>
      </c>
      <c r="CC368" t="s">
        <v>137</v>
      </c>
      <c r="CD368" t="s">
        <v>137</v>
      </c>
      <c r="CE368" t="s">
        <v>137</v>
      </c>
      <c r="CF368" t="s">
        <v>137</v>
      </c>
      <c r="CG368" t="s">
        <v>137</v>
      </c>
      <c r="CH368" t="s">
        <v>137</v>
      </c>
      <c r="CI368" t="s">
        <v>137</v>
      </c>
      <c r="CJ368">
        <v>14572000</v>
      </c>
      <c r="CK368">
        <v>0</v>
      </c>
      <c r="CL368">
        <v>0</v>
      </c>
      <c r="CM368">
        <v>20221000</v>
      </c>
      <c r="CN368">
        <v>0</v>
      </c>
      <c r="CO368">
        <v>0</v>
      </c>
      <c r="CP368">
        <v>25388000</v>
      </c>
      <c r="CQ368">
        <v>0</v>
      </c>
      <c r="CR368">
        <v>0</v>
      </c>
      <c r="CS368">
        <v>32758000</v>
      </c>
      <c r="CT368">
        <v>0</v>
      </c>
      <c r="CU368">
        <v>0</v>
      </c>
      <c r="CV368">
        <v>9624200</v>
      </c>
      <c r="CW368">
        <v>0</v>
      </c>
      <c r="CX368">
        <v>0</v>
      </c>
      <c r="CY368">
        <v>16743000</v>
      </c>
      <c r="CZ368">
        <v>0</v>
      </c>
      <c r="DA368">
        <v>0</v>
      </c>
      <c r="DB368">
        <v>18075000</v>
      </c>
      <c r="DC368">
        <v>0</v>
      </c>
      <c r="DD368">
        <v>0</v>
      </c>
      <c r="DE368">
        <v>26829000</v>
      </c>
      <c r="DF368">
        <v>0</v>
      </c>
      <c r="DG368">
        <v>0</v>
      </c>
      <c r="DJ368">
        <v>366</v>
      </c>
      <c r="DK368">
        <v>368</v>
      </c>
      <c r="DL368">
        <v>1744</v>
      </c>
      <c r="DM368">
        <v>1744</v>
      </c>
      <c r="DN368" t="s">
        <v>18832</v>
      </c>
      <c r="DO368" t="s">
        <v>18831</v>
      </c>
      <c r="DP368" t="s">
        <v>18830</v>
      </c>
      <c r="DQ368" t="s">
        <v>18829</v>
      </c>
      <c r="DR368">
        <v>46401</v>
      </c>
      <c r="DS368">
        <v>31673</v>
      </c>
      <c r="DT368">
        <v>6</v>
      </c>
      <c r="DU368">
        <v>37897</v>
      </c>
      <c r="DV368">
        <v>46398</v>
      </c>
      <c r="DW368">
        <v>31670</v>
      </c>
      <c r="DX368">
        <v>3</v>
      </c>
      <c r="DY368">
        <v>35754</v>
      </c>
      <c r="DZ368">
        <v>46398</v>
      </c>
      <c r="EA368">
        <v>31670</v>
      </c>
      <c r="EB368">
        <v>3</v>
      </c>
      <c r="EC368">
        <v>35754</v>
      </c>
    </row>
    <row r="369" spans="1:133" x14ac:dyDescent="0.2">
      <c r="A369" s="4" t="s">
        <v>18775</v>
      </c>
      <c r="B369" t="s">
        <v>18828</v>
      </c>
      <c r="C369" t="s">
        <v>18773</v>
      </c>
      <c r="D369" t="str">
        <f t="shared" si="15"/>
        <v>NP_004371</v>
      </c>
      <c r="E369" t="s">
        <v>18772</v>
      </c>
      <c r="F369" t="s">
        <v>18772</v>
      </c>
      <c r="G369" t="s">
        <v>18771</v>
      </c>
      <c r="H369">
        <v>1</v>
      </c>
      <c r="I369">
        <v>69.271600000000007</v>
      </c>
      <c r="J369" s="3">
        <v>1.4965900000000001E-9</v>
      </c>
      <c r="K369">
        <v>119.28</v>
      </c>
      <c r="L369">
        <v>102.25</v>
      </c>
      <c r="M369">
        <v>69.272000000000006</v>
      </c>
      <c r="N369">
        <v>0</v>
      </c>
      <c r="O369">
        <v>0</v>
      </c>
      <c r="Q369" t="s">
        <v>137</v>
      </c>
      <c r="R369">
        <v>0</v>
      </c>
      <c r="S369">
        <v>0</v>
      </c>
      <c r="U369" t="s">
        <v>137</v>
      </c>
      <c r="V369">
        <v>1</v>
      </c>
      <c r="W369">
        <v>76.888999999999996</v>
      </c>
      <c r="X369">
        <v>1.9751999999999999E-3</v>
      </c>
      <c r="Y369">
        <v>76.888999999999996</v>
      </c>
      <c r="Z369">
        <v>1</v>
      </c>
      <c r="AA369">
        <v>119.279</v>
      </c>
      <c r="AB369" s="3">
        <v>1.4965900000000001E-9</v>
      </c>
      <c r="AC369">
        <v>119.28</v>
      </c>
      <c r="AD369">
        <v>1</v>
      </c>
      <c r="AE369">
        <v>64.7684</v>
      </c>
      <c r="AF369">
        <v>1.02626E-3</v>
      </c>
      <c r="AG369">
        <v>64.768000000000001</v>
      </c>
      <c r="AH369">
        <v>1</v>
      </c>
      <c r="AI369">
        <v>69.271600000000007</v>
      </c>
      <c r="AJ369">
        <v>2.4153E-4</v>
      </c>
      <c r="AK369">
        <v>69.272000000000006</v>
      </c>
      <c r="AL369">
        <v>0</v>
      </c>
      <c r="AM369">
        <v>0</v>
      </c>
      <c r="AO369" t="s">
        <v>137</v>
      </c>
      <c r="AP369">
        <v>0</v>
      </c>
      <c r="AQ369">
        <v>0</v>
      </c>
      <c r="AS369" t="s">
        <v>137</v>
      </c>
      <c r="AT369" t="s">
        <v>136</v>
      </c>
      <c r="AU369">
        <v>1</v>
      </c>
      <c r="AV369" t="s">
        <v>144</v>
      </c>
      <c r="AW369" t="str">
        <f t="shared" si="16"/>
        <v>CREBBP|NP_004371</v>
      </c>
      <c r="AX369" s="1" t="str">
        <f t="shared" si="17"/>
        <v>CREBBP|NP_004371|WGLGLDDEGSSQGEPQSK(1)SPQESR</v>
      </c>
      <c r="AY369" t="s">
        <v>18827</v>
      </c>
      <c r="AZ369" t="s">
        <v>143</v>
      </c>
      <c r="BA369" t="s">
        <v>3475</v>
      </c>
      <c r="BB369" t="s">
        <v>18826</v>
      </c>
      <c r="BC369" t="s">
        <v>18825</v>
      </c>
      <c r="BD369">
        <v>18</v>
      </c>
      <c r="BE369">
        <v>3</v>
      </c>
      <c r="BF369">
        <v>0.40733999999999998</v>
      </c>
      <c r="BG369" t="s">
        <v>138</v>
      </c>
      <c r="BH369" t="s">
        <v>138</v>
      </c>
      <c r="BI369" t="s">
        <v>139</v>
      </c>
      <c r="BJ369" t="s">
        <v>139</v>
      </c>
      <c r="BK369" t="s">
        <v>139</v>
      </c>
      <c r="BL369" t="s">
        <v>139</v>
      </c>
      <c r="BM369" t="s">
        <v>138</v>
      </c>
      <c r="BN369" t="s">
        <v>138</v>
      </c>
      <c r="BO369">
        <v>92105000</v>
      </c>
      <c r="BP369">
        <v>92105000</v>
      </c>
      <c r="BQ369">
        <v>0</v>
      </c>
      <c r="BR369">
        <v>0</v>
      </c>
      <c r="BS369" t="s">
        <v>137</v>
      </c>
      <c r="BT369" t="s">
        <v>297</v>
      </c>
      <c r="BU369" t="s">
        <v>297</v>
      </c>
      <c r="BV369">
        <v>18332000</v>
      </c>
      <c r="BW369">
        <v>38137000</v>
      </c>
      <c r="BX369">
        <v>11019000</v>
      </c>
      <c r="BY369">
        <v>18995000</v>
      </c>
      <c r="BZ369" t="s">
        <v>297</v>
      </c>
      <c r="CA369" t="s">
        <v>297</v>
      </c>
      <c r="CB369" t="s">
        <v>137</v>
      </c>
      <c r="CC369" t="s">
        <v>137</v>
      </c>
      <c r="CD369" t="s">
        <v>137</v>
      </c>
      <c r="CE369" t="s">
        <v>137</v>
      </c>
      <c r="CF369" t="s">
        <v>137</v>
      </c>
      <c r="CG369" t="s">
        <v>137</v>
      </c>
      <c r="CH369" t="s">
        <v>137</v>
      </c>
      <c r="CI369" t="s">
        <v>137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18332000</v>
      </c>
      <c r="CQ369">
        <v>0</v>
      </c>
      <c r="CR369">
        <v>0</v>
      </c>
      <c r="CS369">
        <v>38137000</v>
      </c>
      <c r="CT369">
        <v>0</v>
      </c>
      <c r="CU369">
        <v>0</v>
      </c>
      <c r="CV369">
        <v>11019000</v>
      </c>
      <c r="CW369">
        <v>0</v>
      </c>
      <c r="CX369">
        <v>0</v>
      </c>
      <c r="CY369">
        <v>18995000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J369">
        <v>367</v>
      </c>
      <c r="DK369">
        <v>368</v>
      </c>
      <c r="DL369">
        <v>1762</v>
      </c>
      <c r="DM369">
        <v>1762</v>
      </c>
      <c r="DN369" t="s">
        <v>18824</v>
      </c>
      <c r="DO369" t="s">
        <v>18823</v>
      </c>
      <c r="DP369" t="s">
        <v>18822</v>
      </c>
      <c r="DQ369" t="s">
        <v>18821</v>
      </c>
      <c r="DR369">
        <v>78369</v>
      </c>
      <c r="DS369">
        <v>53803</v>
      </c>
      <c r="DT369">
        <v>6</v>
      </c>
      <c r="DU369">
        <v>31694</v>
      </c>
      <c r="DV369">
        <v>78367</v>
      </c>
      <c r="DW369">
        <v>53800</v>
      </c>
      <c r="DX369">
        <v>4</v>
      </c>
      <c r="DY369">
        <v>30085</v>
      </c>
      <c r="DZ369">
        <v>78367</v>
      </c>
      <c r="EA369">
        <v>53800</v>
      </c>
      <c r="EB369">
        <v>4</v>
      </c>
      <c r="EC369">
        <v>30085</v>
      </c>
    </row>
    <row r="370" spans="1:133" x14ac:dyDescent="0.2">
      <c r="A370" t="s">
        <v>18804</v>
      </c>
      <c r="B370" t="s">
        <v>18820</v>
      </c>
      <c r="C370" t="s">
        <v>18773</v>
      </c>
      <c r="D370" t="str">
        <f t="shared" si="15"/>
        <v>NP_004371</v>
      </c>
      <c r="E370" t="s">
        <v>18802</v>
      </c>
      <c r="F370" t="s">
        <v>3782</v>
      </c>
      <c r="G370" t="s">
        <v>18801</v>
      </c>
      <c r="H370">
        <v>1</v>
      </c>
      <c r="I370">
        <v>79.874899999999997</v>
      </c>
      <c r="J370" s="3">
        <v>8.0421399999999999E-6</v>
      </c>
      <c r="K370">
        <v>179.83</v>
      </c>
      <c r="L370">
        <v>148.97999999999999</v>
      </c>
      <c r="M370">
        <v>79.875</v>
      </c>
      <c r="N370">
        <v>0</v>
      </c>
      <c r="O370">
        <v>0</v>
      </c>
      <c r="Q370" t="s">
        <v>137</v>
      </c>
      <c r="R370">
        <v>1</v>
      </c>
      <c r="S370">
        <v>136.24299999999999</v>
      </c>
      <c r="T370">
        <v>4.9328800000000004E-4</v>
      </c>
      <c r="U370">
        <v>136.24</v>
      </c>
      <c r="V370">
        <v>1</v>
      </c>
      <c r="W370">
        <v>179.834</v>
      </c>
      <c r="X370" s="3">
        <v>8.0421399999999999E-6</v>
      </c>
      <c r="Y370">
        <v>179.83</v>
      </c>
      <c r="Z370">
        <v>1</v>
      </c>
      <c r="AA370">
        <v>79.874899999999997</v>
      </c>
      <c r="AB370">
        <v>8.6322000000000005E-4</v>
      </c>
      <c r="AC370">
        <v>119.39</v>
      </c>
      <c r="AH370">
        <v>1</v>
      </c>
      <c r="AI370">
        <v>124.068</v>
      </c>
      <c r="AJ370">
        <v>5.6182200000000002E-4</v>
      </c>
      <c r="AK370">
        <v>124.07</v>
      </c>
      <c r="AL370">
        <v>0</v>
      </c>
      <c r="AM370">
        <v>0</v>
      </c>
      <c r="AO370" t="s">
        <v>137</v>
      </c>
      <c r="AP370">
        <v>1</v>
      </c>
      <c r="AQ370">
        <v>170.94800000000001</v>
      </c>
      <c r="AR370">
        <v>1.5291099999999999E-4</v>
      </c>
      <c r="AS370">
        <v>170.95</v>
      </c>
      <c r="AT370" t="s">
        <v>136</v>
      </c>
      <c r="AU370">
        <v>1</v>
      </c>
      <c r="AV370" t="s">
        <v>144</v>
      </c>
      <c r="AW370" t="str">
        <f t="shared" si="16"/>
        <v>CREBBP|NP_004371</v>
      </c>
      <c r="AX370" s="1" t="str">
        <f t="shared" si="17"/>
        <v>CREBBP|NP_004371|NANCSLPSCQK(1)MK</v>
      </c>
      <c r="AY370" t="s">
        <v>18819</v>
      </c>
      <c r="AZ370" t="s">
        <v>18818</v>
      </c>
      <c r="BA370" t="s">
        <v>569</v>
      </c>
      <c r="BB370" t="s">
        <v>18817</v>
      </c>
      <c r="BC370" t="s">
        <v>18816</v>
      </c>
      <c r="BD370">
        <v>11</v>
      </c>
      <c r="BE370">
        <v>2</v>
      </c>
      <c r="BF370">
        <v>1.7967</v>
      </c>
      <c r="BG370" t="s">
        <v>138</v>
      </c>
      <c r="BH370" t="s">
        <v>139</v>
      </c>
      <c r="BI370" t="s">
        <v>139</v>
      </c>
      <c r="BJ370" t="s">
        <v>139</v>
      </c>
      <c r="BK370" t="s">
        <v>138</v>
      </c>
      <c r="BL370" t="s">
        <v>139</v>
      </c>
      <c r="BM370" t="s">
        <v>138</v>
      </c>
      <c r="BN370" t="s">
        <v>139</v>
      </c>
      <c r="BO370">
        <v>127070000</v>
      </c>
      <c r="BP370">
        <v>127070000</v>
      </c>
      <c r="BQ370">
        <v>0</v>
      </c>
      <c r="BR370">
        <v>0</v>
      </c>
      <c r="BS370" t="s">
        <v>137</v>
      </c>
      <c r="BT370">
        <v>9689500</v>
      </c>
      <c r="BU370">
        <v>18270000</v>
      </c>
      <c r="BV370">
        <v>22610000</v>
      </c>
      <c r="BW370">
        <v>22409000</v>
      </c>
      <c r="BX370" t="s">
        <v>297</v>
      </c>
      <c r="BY370">
        <v>12170000</v>
      </c>
      <c r="BZ370">
        <v>9838000</v>
      </c>
      <c r="CA370">
        <v>32087000</v>
      </c>
      <c r="CB370" t="s">
        <v>137</v>
      </c>
      <c r="CC370" t="s">
        <v>137</v>
      </c>
      <c r="CD370" t="s">
        <v>137</v>
      </c>
      <c r="CE370" t="s">
        <v>137</v>
      </c>
      <c r="CF370" t="s">
        <v>137</v>
      </c>
      <c r="CG370" t="s">
        <v>137</v>
      </c>
      <c r="CH370" t="s">
        <v>137</v>
      </c>
      <c r="CI370" t="s">
        <v>137</v>
      </c>
      <c r="CJ370">
        <v>9689500</v>
      </c>
      <c r="CK370">
        <v>0</v>
      </c>
      <c r="CL370">
        <v>0</v>
      </c>
      <c r="CM370">
        <v>18270000</v>
      </c>
      <c r="CN370">
        <v>0</v>
      </c>
      <c r="CO370">
        <v>0</v>
      </c>
      <c r="CP370">
        <v>22610000</v>
      </c>
      <c r="CQ370">
        <v>0</v>
      </c>
      <c r="CR370">
        <v>0</v>
      </c>
      <c r="CS370">
        <v>22409000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12170000</v>
      </c>
      <c r="CZ370">
        <v>0</v>
      </c>
      <c r="DA370">
        <v>0</v>
      </c>
      <c r="DB370">
        <v>9838000</v>
      </c>
      <c r="DC370">
        <v>0</v>
      </c>
      <c r="DD370">
        <v>0</v>
      </c>
      <c r="DE370">
        <v>32087000</v>
      </c>
      <c r="DF370">
        <v>0</v>
      </c>
      <c r="DG370">
        <v>0</v>
      </c>
      <c r="DJ370">
        <v>368</v>
      </c>
      <c r="DK370" t="s">
        <v>18796</v>
      </c>
      <c r="DL370" t="s">
        <v>18815</v>
      </c>
      <c r="DM370">
        <v>1760</v>
      </c>
      <c r="DN370">
        <v>7399</v>
      </c>
      <c r="DO370" t="s">
        <v>18814</v>
      </c>
      <c r="DP370" t="s">
        <v>18813</v>
      </c>
      <c r="DQ370" t="s">
        <v>18812</v>
      </c>
      <c r="DR370">
        <v>46813</v>
      </c>
      <c r="DS370">
        <v>31926</v>
      </c>
      <c r="DT370">
        <v>4</v>
      </c>
      <c r="DU370">
        <v>11336</v>
      </c>
      <c r="DV370">
        <v>46807</v>
      </c>
      <c r="DW370">
        <v>31922</v>
      </c>
      <c r="DX370">
        <v>3</v>
      </c>
      <c r="DY370">
        <v>15595</v>
      </c>
      <c r="DZ370">
        <v>46807</v>
      </c>
      <c r="EA370">
        <v>31922</v>
      </c>
      <c r="EB370">
        <v>3</v>
      </c>
      <c r="EC370">
        <v>15595</v>
      </c>
    </row>
    <row r="371" spans="1:133" x14ac:dyDescent="0.2">
      <c r="A371" t="s">
        <v>18802</v>
      </c>
      <c r="B371" t="s">
        <v>18807</v>
      </c>
      <c r="C371" t="s">
        <v>18773</v>
      </c>
      <c r="D371" t="str">
        <f t="shared" si="15"/>
        <v>NP_004371</v>
      </c>
      <c r="E371" t="s">
        <v>18802</v>
      </c>
      <c r="F371" t="s">
        <v>3782</v>
      </c>
      <c r="G371" t="s">
        <v>18811</v>
      </c>
      <c r="H371">
        <v>1</v>
      </c>
      <c r="I371">
        <v>95.477199999999996</v>
      </c>
      <c r="J371">
        <v>1.15037E-3</v>
      </c>
      <c r="K371">
        <v>132.5</v>
      </c>
      <c r="L371">
        <v>88.908000000000001</v>
      </c>
      <c r="M371">
        <v>95.477000000000004</v>
      </c>
      <c r="N371">
        <v>1</v>
      </c>
      <c r="O371">
        <v>74.610900000000001</v>
      </c>
      <c r="P371">
        <v>1.15037E-3</v>
      </c>
      <c r="Q371">
        <v>118.77</v>
      </c>
      <c r="R371">
        <v>1</v>
      </c>
      <c r="S371">
        <v>115.92</v>
      </c>
      <c r="T371">
        <v>3.0883899999999999E-3</v>
      </c>
      <c r="U371">
        <v>115.92</v>
      </c>
      <c r="V371">
        <v>1</v>
      </c>
      <c r="W371">
        <v>122.34399999999999</v>
      </c>
      <c r="X371">
        <v>1.70414E-3</v>
      </c>
      <c r="Y371">
        <v>122.34</v>
      </c>
      <c r="Z371">
        <v>1</v>
      </c>
      <c r="AA371">
        <v>130.56299999999999</v>
      </c>
      <c r="AB371">
        <v>1.1831000000000001E-3</v>
      </c>
      <c r="AC371">
        <v>130.56</v>
      </c>
      <c r="AD371">
        <v>1</v>
      </c>
      <c r="AE371">
        <v>102.047</v>
      </c>
      <c r="AF371">
        <v>3.22032E-3</v>
      </c>
      <c r="AG371">
        <v>102.05</v>
      </c>
      <c r="AH371">
        <v>1</v>
      </c>
      <c r="AI371">
        <v>132.50200000000001</v>
      </c>
      <c r="AJ371">
        <v>1.2456500000000001E-3</v>
      </c>
      <c r="AK371">
        <v>132.5</v>
      </c>
      <c r="AL371">
        <v>1</v>
      </c>
      <c r="AM371">
        <v>99.282600000000002</v>
      </c>
      <c r="AN371">
        <v>1.52692E-2</v>
      </c>
      <c r="AO371">
        <v>99.283000000000001</v>
      </c>
      <c r="AP371">
        <v>1</v>
      </c>
      <c r="AQ371">
        <v>95.477199999999996</v>
      </c>
      <c r="AR371">
        <v>6.5296900000000003E-3</v>
      </c>
      <c r="AS371">
        <v>95.477000000000004</v>
      </c>
      <c r="AT371" t="s">
        <v>136</v>
      </c>
      <c r="AU371">
        <v>1</v>
      </c>
      <c r="AV371" t="s">
        <v>144</v>
      </c>
      <c r="AW371" t="str">
        <f t="shared" si="16"/>
        <v>CREBBP|NP_004371</v>
      </c>
      <c r="AX371" s="1" t="str">
        <f t="shared" si="17"/>
        <v>CREBBP|NP_004371|QIISHWK(1)NCTR</v>
      </c>
      <c r="AY371" t="s">
        <v>18810</v>
      </c>
      <c r="AZ371" t="s">
        <v>797</v>
      </c>
      <c r="BA371" t="s">
        <v>157</v>
      </c>
      <c r="BB371" t="s">
        <v>18809</v>
      </c>
      <c r="BC371" t="s">
        <v>18808</v>
      </c>
      <c r="BD371">
        <v>7</v>
      </c>
      <c r="BE371">
        <v>2</v>
      </c>
      <c r="BF371">
        <v>-0.11992999999999999</v>
      </c>
      <c r="BG371" t="s">
        <v>139</v>
      </c>
      <c r="BH371" t="s">
        <v>139</v>
      </c>
      <c r="BI371" t="s">
        <v>139</v>
      </c>
      <c r="BJ371" t="s">
        <v>139</v>
      </c>
      <c r="BK371" t="s">
        <v>139</v>
      </c>
      <c r="BL371" t="s">
        <v>139</v>
      </c>
      <c r="BM371" t="s">
        <v>139</v>
      </c>
      <c r="BN371" t="s">
        <v>139</v>
      </c>
      <c r="BO371">
        <v>189820000</v>
      </c>
      <c r="BP371">
        <v>189820000</v>
      </c>
      <c r="BQ371">
        <v>0</v>
      </c>
      <c r="BR371">
        <v>0</v>
      </c>
      <c r="BS371" t="s">
        <v>137</v>
      </c>
      <c r="BT371">
        <v>23637000</v>
      </c>
      <c r="BU371">
        <v>28428000</v>
      </c>
      <c r="BV371">
        <v>14272000</v>
      </c>
      <c r="BW371">
        <v>24629000</v>
      </c>
      <c r="BX371">
        <v>12891000</v>
      </c>
      <c r="BY371">
        <v>18457000</v>
      </c>
      <c r="BZ371">
        <v>8511500</v>
      </c>
      <c r="CA371">
        <v>13738000</v>
      </c>
      <c r="CB371" t="s">
        <v>137</v>
      </c>
      <c r="CC371" t="s">
        <v>137</v>
      </c>
      <c r="CD371" t="s">
        <v>137</v>
      </c>
      <c r="CE371" t="s">
        <v>137</v>
      </c>
      <c r="CF371" t="s">
        <v>137</v>
      </c>
      <c r="CG371" t="s">
        <v>137</v>
      </c>
      <c r="CH371" t="s">
        <v>137</v>
      </c>
      <c r="CI371" t="s">
        <v>137</v>
      </c>
      <c r="CJ371">
        <v>23637000</v>
      </c>
      <c r="CK371">
        <v>0</v>
      </c>
      <c r="CL371">
        <v>0</v>
      </c>
      <c r="CM371">
        <v>28428000</v>
      </c>
      <c r="CN371">
        <v>0</v>
      </c>
      <c r="CO371">
        <v>0</v>
      </c>
      <c r="CP371">
        <v>14272000</v>
      </c>
      <c r="CQ371">
        <v>0</v>
      </c>
      <c r="CR371">
        <v>0</v>
      </c>
      <c r="CS371">
        <v>24629000</v>
      </c>
      <c r="CT371">
        <v>0</v>
      </c>
      <c r="CU371">
        <v>0</v>
      </c>
      <c r="CV371">
        <v>12891000</v>
      </c>
      <c r="CW371">
        <v>0</v>
      </c>
      <c r="CX371">
        <v>0</v>
      </c>
      <c r="CY371">
        <v>18457000</v>
      </c>
      <c r="CZ371">
        <v>0</v>
      </c>
      <c r="DA371">
        <v>0</v>
      </c>
      <c r="DB371">
        <v>8511500</v>
      </c>
      <c r="DC371">
        <v>0</v>
      </c>
      <c r="DD371">
        <v>0</v>
      </c>
      <c r="DE371">
        <v>13738000</v>
      </c>
      <c r="DF371">
        <v>0</v>
      </c>
      <c r="DG371">
        <v>0</v>
      </c>
      <c r="DJ371">
        <v>369</v>
      </c>
      <c r="DK371" t="s">
        <v>18796</v>
      </c>
      <c r="DL371" t="s">
        <v>18807</v>
      </c>
      <c r="DM371">
        <v>404</v>
      </c>
      <c r="DN371">
        <v>8231</v>
      </c>
      <c r="DO371">
        <v>8783</v>
      </c>
      <c r="DP371" t="s">
        <v>18806</v>
      </c>
      <c r="DQ371" t="s">
        <v>18805</v>
      </c>
      <c r="DR371">
        <v>51899</v>
      </c>
      <c r="DS371">
        <v>35480</v>
      </c>
      <c r="DT371">
        <v>8</v>
      </c>
      <c r="DU371">
        <v>18645</v>
      </c>
      <c r="DV371">
        <v>51895</v>
      </c>
      <c r="DW371">
        <v>35474</v>
      </c>
      <c r="DX371">
        <v>6</v>
      </c>
      <c r="DY371">
        <v>19102</v>
      </c>
      <c r="DZ371">
        <v>51885</v>
      </c>
      <c r="EA371">
        <v>35463</v>
      </c>
      <c r="EB371">
        <v>1</v>
      </c>
      <c r="EC371">
        <v>18740</v>
      </c>
    </row>
    <row r="372" spans="1:133" x14ac:dyDescent="0.2">
      <c r="A372" t="s">
        <v>18804</v>
      </c>
      <c r="B372" t="s">
        <v>18803</v>
      </c>
      <c r="C372" t="s">
        <v>18773</v>
      </c>
      <c r="D372" t="str">
        <f t="shared" si="15"/>
        <v>NP_004371</v>
      </c>
      <c r="E372" t="s">
        <v>18802</v>
      </c>
      <c r="F372" t="s">
        <v>3782</v>
      </c>
      <c r="G372" t="s">
        <v>18801</v>
      </c>
      <c r="H372">
        <v>1</v>
      </c>
      <c r="I372">
        <v>81.770700000000005</v>
      </c>
      <c r="J372">
        <v>4.49667E-4</v>
      </c>
      <c r="K372">
        <v>146.71</v>
      </c>
      <c r="L372">
        <v>89.795000000000002</v>
      </c>
      <c r="M372">
        <v>81.771000000000001</v>
      </c>
      <c r="N372">
        <v>0</v>
      </c>
      <c r="O372">
        <v>0</v>
      </c>
      <c r="Q372" t="s">
        <v>137</v>
      </c>
      <c r="R372">
        <v>0</v>
      </c>
      <c r="S372">
        <v>0</v>
      </c>
      <c r="U372" t="s">
        <v>137</v>
      </c>
      <c r="AH372">
        <v>1</v>
      </c>
      <c r="AI372">
        <v>146.71100000000001</v>
      </c>
      <c r="AJ372">
        <v>4.49667E-4</v>
      </c>
      <c r="AK372">
        <v>146.71</v>
      </c>
      <c r="AL372">
        <v>1</v>
      </c>
      <c r="AM372">
        <v>80.916200000000003</v>
      </c>
      <c r="AN372">
        <v>3.9761900000000003E-2</v>
      </c>
      <c r="AO372">
        <v>80.915999999999997</v>
      </c>
      <c r="AP372">
        <v>1</v>
      </c>
      <c r="AQ372">
        <v>81.770700000000005</v>
      </c>
      <c r="AR372">
        <v>3.7931199999999998E-2</v>
      </c>
      <c r="AS372">
        <v>81.771000000000001</v>
      </c>
      <c r="AT372" t="s">
        <v>136</v>
      </c>
      <c r="AU372">
        <v>1</v>
      </c>
      <c r="AV372" t="s">
        <v>144</v>
      </c>
      <c r="AW372" t="str">
        <f t="shared" si="16"/>
        <v>CREBBP|NP_004371</v>
      </c>
      <c r="AX372" s="1" t="str">
        <f t="shared" si="17"/>
        <v>CREBBP|NP_004371|RVVQHTK(1)GCK</v>
      </c>
      <c r="AY372" t="s">
        <v>18800</v>
      </c>
      <c r="AZ372" t="s">
        <v>18799</v>
      </c>
      <c r="BA372" t="s">
        <v>192</v>
      </c>
      <c r="BB372" t="s">
        <v>18798</v>
      </c>
      <c r="BC372" t="s">
        <v>18797</v>
      </c>
      <c r="BD372">
        <v>7</v>
      </c>
      <c r="BE372">
        <v>3</v>
      </c>
      <c r="BF372">
        <v>0.46222999999999997</v>
      </c>
      <c r="BG372" t="s">
        <v>138</v>
      </c>
      <c r="BH372" t="s">
        <v>138</v>
      </c>
      <c r="BI372" t="s">
        <v>138</v>
      </c>
      <c r="BJ372" t="s">
        <v>138</v>
      </c>
      <c r="BK372" t="s">
        <v>138</v>
      </c>
      <c r="BL372" t="s">
        <v>139</v>
      </c>
      <c r="BM372" t="s">
        <v>139</v>
      </c>
      <c r="BN372" t="s">
        <v>139</v>
      </c>
      <c r="BO372">
        <v>7278900</v>
      </c>
      <c r="BP372">
        <v>7278900</v>
      </c>
      <c r="BQ372">
        <v>0</v>
      </c>
      <c r="BR372">
        <v>0</v>
      </c>
      <c r="BS372" t="s">
        <v>137</v>
      </c>
      <c r="BT372">
        <v>606670</v>
      </c>
      <c r="BU372">
        <v>807370</v>
      </c>
      <c r="BV372" t="s">
        <v>297</v>
      </c>
      <c r="BW372" t="s">
        <v>297</v>
      </c>
      <c r="BX372" t="s">
        <v>297</v>
      </c>
      <c r="BY372">
        <v>2608700</v>
      </c>
      <c r="BZ372">
        <v>1885100</v>
      </c>
      <c r="CA372">
        <v>1371000</v>
      </c>
      <c r="CB372" t="s">
        <v>137</v>
      </c>
      <c r="CC372" t="s">
        <v>137</v>
      </c>
      <c r="CD372" t="s">
        <v>137</v>
      </c>
      <c r="CE372" t="s">
        <v>137</v>
      </c>
      <c r="CF372" t="s">
        <v>137</v>
      </c>
      <c r="CG372" t="s">
        <v>137</v>
      </c>
      <c r="CH372" t="s">
        <v>137</v>
      </c>
      <c r="CI372" t="s">
        <v>137</v>
      </c>
      <c r="CJ372">
        <v>606670</v>
      </c>
      <c r="CK372">
        <v>0</v>
      </c>
      <c r="CL372">
        <v>0</v>
      </c>
      <c r="CM372">
        <v>807370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2608700</v>
      </c>
      <c r="CZ372">
        <v>0</v>
      </c>
      <c r="DA372">
        <v>0</v>
      </c>
      <c r="DB372">
        <v>1885100</v>
      </c>
      <c r="DC372">
        <v>0</v>
      </c>
      <c r="DD372">
        <v>0</v>
      </c>
      <c r="DE372">
        <v>1371000</v>
      </c>
      <c r="DF372">
        <v>0</v>
      </c>
      <c r="DG372">
        <v>0</v>
      </c>
      <c r="DJ372">
        <v>370</v>
      </c>
      <c r="DK372" t="s">
        <v>18796</v>
      </c>
      <c r="DL372" t="s">
        <v>18795</v>
      </c>
      <c r="DM372">
        <v>1769</v>
      </c>
      <c r="DN372">
        <v>8804</v>
      </c>
      <c r="DO372">
        <v>9378</v>
      </c>
      <c r="DP372" t="s">
        <v>18794</v>
      </c>
      <c r="DQ372" t="s">
        <v>18793</v>
      </c>
      <c r="DR372">
        <v>55115</v>
      </c>
      <c r="DS372">
        <v>37551</v>
      </c>
      <c r="DT372">
        <v>8</v>
      </c>
      <c r="DU372">
        <v>3129</v>
      </c>
      <c r="DV372">
        <v>55113</v>
      </c>
      <c r="DW372">
        <v>37549</v>
      </c>
      <c r="DX372">
        <v>6</v>
      </c>
      <c r="DY372">
        <v>3026</v>
      </c>
      <c r="DZ372">
        <v>55113</v>
      </c>
      <c r="EA372">
        <v>37549</v>
      </c>
      <c r="EB372">
        <v>6</v>
      </c>
      <c r="EC372">
        <v>3026</v>
      </c>
    </row>
    <row r="373" spans="1:133" x14ac:dyDescent="0.2">
      <c r="A373" t="s">
        <v>18775</v>
      </c>
      <c r="B373" t="s">
        <v>18792</v>
      </c>
      <c r="C373" t="s">
        <v>18773</v>
      </c>
      <c r="D373" t="str">
        <f t="shared" si="15"/>
        <v>NP_004371</v>
      </c>
      <c r="E373" t="s">
        <v>18772</v>
      </c>
      <c r="F373" t="s">
        <v>18772</v>
      </c>
      <c r="G373" t="s">
        <v>18771</v>
      </c>
      <c r="H373">
        <v>0.96987500000000004</v>
      </c>
      <c r="I373">
        <v>15.0779</v>
      </c>
      <c r="J373" s="3">
        <v>8.3265799999999998E-5</v>
      </c>
      <c r="K373">
        <v>132.06</v>
      </c>
      <c r="L373">
        <v>84.816000000000003</v>
      </c>
      <c r="M373">
        <v>132.06</v>
      </c>
      <c r="N373">
        <v>0</v>
      </c>
      <c r="O373">
        <v>0</v>
      </c>
      <c r="Q373" t="s">
        <v>137</v>
      </c>
      <c r="R373">
        <v>0</v>
      </c>
      <c r="S373">
        <v>0</v>
      </c>
      <c r="U373" t="s">
        <v>137</v>
      </c>
      <c r="AH373">
        <v>0</v>
      </c>
      <c r="AI373">
        <v>0</v>
      </c>
      <c r="AK373" t="s">
        <v>137</v>
      </c>
      <c r="AL373">
        <v>0.96987500000000004</v>
      </c>
      <c r="AM373">
        <v>15.0779</v>
      </c>
      <c r="AN373" s="3">
        <v>8.3265799999999998E-5</v>
      </c>
      <c r="AO373">
        <v>132.06</v>
      </c>
      <c r="AP373">
        <v>0</v>
      </c>
      <c r="AQ373">
        <v>0</v>
      </c>
      <c r="AS373" t="s">
        <v>137</v>
      </c>
      <c r="AT373" t="s">
        <v>136</v>
      </c>
      <c r="AU373">
        <v>1</v>
      </c>
      <c r="AV373" t="s">
        <v>144</v>
      </c>
      <c r="AW373" t="str">
        <f t="shared" si="16"/>
        <v>CREBBP|NP_004371</v>
      </c>
      <c r="AX373" s="1" t="str">
        <f t="shared" si="17"/>
        <v>CREBBP|NP_004371|SEPMEVDEK(0.97)K(0.03)PEVK</v>
      </c>
      <c r="AY373" t="s">
        <v>18791</v>
      </c>
      <c r="AZ373" t="s">
        <v>143</v>
      </c>
      <c r="BA373" t="s">
        <v>1226</v>
      </c>
      <c r="BB373" t="s">
        <v>18790</v>
      </c>
      <c r="BC373" t="s">
        <v>18789</v>
      </c>
      <c r="BD373">
        <v>9</v>
      </c>
      <c r="BE373">
        <v>3</v>
      </c>
      <c r="BF373">
        <v>0.43609999999999999</v>
      </c>
      <c r="BG373" t="s">
        <v>138</v>
      </c>
      <c r="BH373" t="s">
        <v>138</v>
      </c>
      <c r="BI373" t="s">
        <v>138</v>
      </c>
      <c r="BJ373" t="s">
        <v>138</v>
      </c>
      <c r="BK373" t="s">
        <v>138</v>
      </c>
      <c r="BL373" t="s">
        <v>138</v>
      </c>
      <c r="BM373" t="s">
        <v>139</v>
      </c>
      <c r="BN373" t="s">
        <v>138</v>
      </c>
      <c r="BO373">
        <v>35749000</v>
      </c>
      <c r="BP373">
        <v>35749000</v>
      </c>
      <c r="BQ373">
        <v>0</v>
      </c>
      <c r="BR373">
        <v>0</v>
      </c>
      <c r="BS373" t="s">
        <v>137</v>
      </c>
      <c r="BT373">
        <v>5139800</v>
      </c>
      <c r="BU373">
        <v>9252700</v>
      </c>
      <c r="BV373" t="s">
        <v>297</v>
      </c>
      <c r="BW373" t="s">
        <v>297</v>
      </c>
      <c r="BX373" t="s">
        <v>297</v>
      </c>
      <c r="BY373">
        <v>2448900</v>
      </c>
      <c r="BZ373">
        <v>12377000</v>
      </c>
      <c r="CA373">
        <v>6530700</v>
      </c>
      <c r="CB373" t="s">
        <v>137</v>
      </c>
      <c r="CC373" t="s">
        <v>137</v>
      </c>
      <c r="CD373" t="s">
        <v>137</v>
      </c>
      <c r="CE373" t="s">
        <v>137</v>
      </c>
      <c r="CF373" t="s">
        <v>137</v>
      </c>
      <c r="CG373" t="s">
        <v>137</v>
      </c>
      <c r="CH373" t="s">
        <v>137</v>
      </c>
      <c r="CI373" t="s">
        <v>137</v>
      </c>
      <c r="CJ373">
        <v>5139800</v>
      </c>
      <c r="CK373">
        <v>0</v>
      </c>
      <c r="CL373">
        <v>0</v>
      </c>
      <c r="CM373">
        <v>9252700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2448900</v>
      </c>
      <c r="CZ373">
        <v>0</v>
      </c>
      <c r="DA373">
        <v>0</v>
      </c>
      <c r="DB373">
        <v>12377000</v>
      </c>
      <c r="DC373">
        <v>0</v>
      </c>
      <c r="DD373">
        <v>0</v>
      </c>
      <c r="DE373">
        <v>6530700</v>
      </c>
      <c r="DF373">
        <v>0</v>
      </c>
      <c r="DG373">
        <v>0</v>
      </c>
      <c r="DJ373">
        <v>371</v>
      </c>
      <c r="DK373">
        <v>368</v>
      </c>
      <c r="DL373">
        <v>1051</v>
      </c>
      <c r="DM373">
        <v>1051</v>
      </c>
      <c r="DN373">
        <v>8997</v>
      </c>
      <c r="DO373">
        <v>9584</v>
      </c>
      <c r="DP373" t="s">
        <v>18788</v>
      </c>
      <c r="DQ373">
        <v>38858</v>
      </c>
      <c r="DR373">
        <v>56968</v>
      </c>
      <c r="DS373">
        <v>38858</v>
      </c>
      <c r="DT373">
        <v>7</v>
      </c>
      <c r="DU373">
        <v>17385</v>
      </c>
      <c r="DV373">
        <v>56968</v>
      </c>
      <c r="DW373">
        <v>38858</v>
      </c>
      <c r="DX373">
        <v>7</v>
      </c>
      <c r="DY373">
        <v>17385</v>
      </c>
      <c r="DZ373">
        <v>56968</v>
      </c>
      <c r="EA373">
        <v>38858</v>
      </c>
      <c r="EB373">
        <v>7</v>
      </c>
      <c r="EC373">
        <v>17385</v>
      </c>
    </row>
    <row r="374" spans="1:133" x14ac:dyDescent="0.2">
      <c r="A374" t="s">
        <v>18775</v>
      </c>
      <c r="B374" t="s">
        <v>18787</v>
      </c>
      <c r="C374" t="s">
        <v>18773</v>
      </c>
      <c r="D374" t="str">
        <f t="shared" si="15"/>
        <v>NP_004371</v>
      </c>
      <c r="E374" t="s">
        <v>18772</v>
      </c>
      <c r="F374" t="s">
        <v>18772</v>
      </c>
      <c r="G374" t="s">
        <v>18771</v>
      </c>
      <c r="H374">
        <v>0.62603900000000001</v>
      </c>
      <c r="I374">
        <v>2.2377500000000001</v>
      </c>
      <c r="J374">
        <v>5.6302899999999996E-3</v>
      </c>
      <c r="K374">
        <v>88.075000000000003</v>
      </c>
      <c r="L374">
        <v>58.494999999999997</v>
      </c>
      <c r="M374">
        <v>88.075000000000003</v>
      </c>
      <c r="N374">
        <v>0</v>
      </c>
      <c r="O374">
        <v>0</v>
      </c>
      <c r="Q374" t="s">
        <v>137</v>
      </c>
      <c r="R374">
        <v>0</v>
      </c>
      <c r="S374">
        <v>0</v>
      </c>
      <c r="U374" t="s">
        <v>137</v>
      </c>
      <c r="Z374">
        <v>0.62603900000000001</v>
      </c>
      <c r="AA374">
        <v>2.2377500000000001</v>
      </c>
      <c r="AB374">
        <v>5.6302899999999996E-3</v>
      </c>
      <c r="AC374">
        <v>88.075000000000003</v>
      </c>
      <c r="AH374">
        <v>0</v>
      </c>
      <c r="AI374">
        <v>0</v>
      </c>
      <c r="AK374" t="s">
        <v>137</v>
      </c>
      <c r="AP374">
        <v>0</v>
      </c>
      <c r="AQ374">
        <v>0</v>
      </c>
      <c r="AS374" t="s">
        <v>137</v>
      </c>
      <c r="AT374" t="s">
        <v>136</v>
      </c>
      <c r="AU374">
        <v>1</v>
      </c>
      <c r="AV374" t="s">
        <v>144</v>
      </c>
      <c r="AW374" t="str">
        <f t="shared" si="16"/>
        <v>CREBBP|NP_004371</v>
      </c>
      <c r="AX374" s="1" t="str">
        <f t="shared" si="17"/>
        <v>CREBBP|NP_004371|SEPMEVDEK(0.374)K(0.626)PEVK</v>
      </c>
      <c r="AY374" t="s">
        <v>18786</v>
      </c>
      <c r="AZ374" t="s">
        <v>143</v>
      </c>
      <c r="BA374" t="s">
        <v>1283</v>
      </c>
      <c r="BB374" t="s">
        <v>18785</v>
      </c>
      <c r="BC374" t="s">
        <v>18784</v>
      </c>
      <c r="BD374">
        <v>10</v>
      </c>
      <c r="BE374">
        <v>3</v>
      </c>
      <c r="BF374">
        <v>-0.42604999999999998</v>
      </c>
      <c r="BG374" t="s">
        <v>138</v>
      </c>
      <c r="BH374" t="s">
        <v>138</v>
      </c>
      <c r="BI374" t="s">
        <v>138</v>
      </c>
      <c r="BJ374" t="s">
        <v>139</v>
      </c>
      <c r="BK374" t="s">
        <v>138</v>
      </c>
      <c r="BL374" t="s">
        <v>138</v>
      </c>
      <c r="BM374" t="s">
        <v>138</v>
      </c>
      <c r="BN374" t="s">
        <v>138</v>
      </c>
      <c r="BO374">
        <v>12681000</v>
      </c>
      <c r="BP374">
        <v>12681000</v>
      </c>
      <c r="BQ374">
        <v>0</v>
      </c>
      <c r="BR374">
        <v>0</v>
      </c>
      <c r="BS374" t="s">
        <v>137</v>
      </c>
      <c r="BT374" t="s">
        <v>297</v>
      </c>
      <c r="BU374" t="s">
        <v>297</v>
      </c>
      <c r="BV374" t="s">
        <v>297</v>
      </c>
      <c r="BW374">
        <v>12681000</v>
      </c>
      <c r="BX374" t="s">
        <v>297</v>
      </c>
      <c r="BY374" t="s">
        <v>297</v>
      </c>
      <c r="BZ374" t="s">
        <v>297</v>
      </c>
      <c r="CA374" t="s">
        <v>297</v>
      </c>
      <c r="CB374" t="s">
        <v>137</v>
      </c>
      <c r="CC374" t="s">
        <v>137</v>
      </c>
      <c r="CD374" t="s">
        <v>137</v>
      </c>
      <c r="CE374" t="s">
        <v>137</v>
      </c>
      <c r="CF374" t="s">
        <v>137</v>
      </c>
      <c r="CG374" t="s">
        <v>137</v>
      </c>
      <c r="CH374" t="s">
        <v>137</v>
      </c>
      <c r="CI374" t="s">
        <v>137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12681000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J374">
        <v>372</v>
      </c>
      <c r="DK374">
        <v>368</v>
      </c>
      <c r="DL374">
        <v>1052</v>
      </c>
      <c r="DM374">
        <v>1052</v>
      </c>
      <c r="DN374">
        <v>8997</v>
      </c>
      <c r="DO374">
        <v>9584</v>
      </c>
      <c r="DP374">
        <v>56967</v>
      </c>
      <c r="DQ374">
        <v>38857</v>
      </c>
      <c r="DR374">
        <v>56967</v>
      </c>
      <c r="DS374">
        <v>38857</v>
      </c>
      <c r="DT374">
        <v>4</v>
      </c>
      <c r="DU374">
        <v>15844</v>
      </c>
      <c r="DV374">
        <v>56967</v>
      </c>
      <c r="DW374">
        <v>38857</v>
      </c>
      <c r="DX374">
        <v>4</v>
      </c>
      <c r="DY374">
        <v>15844</v>
      </c>
      <c r="DZ374">
        <v>56967</v>
      </c>
      <c r="EA374">
        <v>38857</v>
      </c>
      <c r="EB374">
        <v>4</v>
      </c>
      <c r="EC374">
        <v>15844</v>
      </c>
    </row>
    <row r="375" spans="1:133" x14ac:dyDescent="0.2">
      <c r="A375" t="s">
        <v>18775</v>
      </c>
      <c r="B375" t="s">
        <v>18783</v>
      </c>
      <c r="C375" t="s">
        <v>18773</v>
      </c>
      <c r="D375" t="str">
        <f t="shared" si="15"/>
        <v>NP_004371</v>
      </c>
      <c r="E375" t="s">
        <v>18772</v>
      </c>
      <c r="F375" t="s">
        <v>18772</v>
      </c>
      <c r="G375" t="s">
        <v>18771</v>
      </c>
      <c r="H375">
        <v>1</v>
      </c>
      <c r="I375">
        <v>114.895</v>
      </c>
      <c r="J375">
        <v>5.0043800000000001E-3</v>
      </c>
      <c r="K375">
        <v>126.24</v>
      </c>
      <c r="L375">
        <v>51.988</v>
      </c>
      <c r="M375">
        <v>114.89</v>
      </c>
      <c r="N375">
        <v>1</v>
      </c>
      <c r="O375">
        <v>114.895</v>
      </c>
      <c r="P375">
        <v>1.06585E-2</v>
      </c>
      <c r="Q375">
        <v>114.89</v>
      </c>
      <c r="R375">
        <v>1</v>
      </c>
      <c r="S375">
        <v>94.3095</v>
      </c>
      <c r="T375">
        <v>3.3621499999999999E-2</v>
      </c>
      <c r="U375">
        <v>94.308999999999997</v>
      </c>
      <c r="V375">
        <v>1</v>
      </c>
      <c r="W375">
        <v>125.16</v>
      </c>
      <c r="X375">
        <v>5.4016799999999998E-3</v>
      </c>
      <c r="Y375">
        <v>125.16</v>
      </c>
      <c r="Z375">
        <v>1</v>
      </c>
      <c r="AA375">
        <v>126.24299999999999</v>
      </c>
      <c r="AB375">
        <v>7.6961699999999996E-3</v>
      </c>
      <c r="AC375">
        <v>126.24</v>
      </c>
      <c r="AD375">
        <v>0</v>
      </c>
      <c r="AE375">
        <v>0</v>
      </c>
      <c r="AG375" t="s">
        <v>137</v>
      </c>
      <c r="AH375">
        <v>1</v>
      </c>
      <c r="AI375">
        <v>125.81699999999999</v>
      </c>
      <c r="AJ375">
        <v>5.0043800000000001E-3</v>
      </c>
      <c r="AK375">
        <v>125.82</v>
      </c>
      <c r="AL375">
        <v>1</v>
      </c>
      <c r="AM375">
        <v>106.423</v>
      </c>
      <c r="AN375">
        <v>1.5318200000000001E-2</v>
      </c>
      <c r="AO375">
        <v>106.42</v>
      </c>
      <c r="AP375">
        <v>1</v>
      </c>
      <c r="AQ375">
        <v>114.895</v>
      </c>
      <c r="AR375">
        <v>1.06585E-2</v>
      </c>
      <c r="AS375">
        <v>114.89</v>
      </c>
      <c r="AT375" t="s">
        <v>136</v>
      </c>
      <c r="AU375">
        <v>1</v>
      </c>
      <c r="AV375" t="s">
        <v>144</v>
      </c>
      <c r="AW375" t="str">
        <f t="shared" si="16"/>
        <v>CREBBP|NP_004371</v>
      </c>
      <c r="AX375" s="1" t="str">
        <f t="shared" si="17"/>
        <v>CREBBP|NP_004371|SHAHK(1)MVK</v>
      </c>
      <c r="AY375" t="s">
        <v>18782</v>
      </c>
      <c r="AZ375" t="s">
        <v>18781</v>
      </c>
      <c r="BA375" t="s">
        <v>938</v>
      </c>
      <c r="BB375" t="s">
        <v>18780</v>
      </c>
      <c r="BC375" t="s">
        <v>18779</v>
      </c>
      <c r="BD375">
        <v>5</v>
      </c>
      <c r="BE375">
        <v>2</v>
      </c>
      <c r="BF375">
        <v>-0.92467999999999995</v>
      </c>
      <c r="BG375" t="s">
        <v>139</v>
      </c>
      <c r="BH375" t="s">
        <v>139</v>
      </c>
      <c r="BI375" t="s">
        <v>139</v>
      </c>
      <c r="BJ375" t="s">
        <v>139</v>
      </c>
      <c r="BK375" t="s">
        <v>138</v>
      </c>
      <c r="BL375" t="s">
        <v>139</v>
      </c>
      <c r="BM375" t="s">
        <v>139</v>
      </c>
      <c r="BN375" t="s">
        <v>139</v>
      </c>
      <c r="BO375">
        <v>360280000</v>
      </c>
      <c r="BP375">
        <v>360280000</v>
      </c>
      <c r="BQ375">
        <v>0</v>
      </c>
      <c r="BR375">
        <v>0</v>
      </c>
      <c r="BS375" t="s">
        <v>137</v>
      </c>
      <c r="BT375">
        <v>21055000</v>
      </c>
      <c r="BU375">
        <v>13195000</v>
      </c>
      <c r="BV375">
        <v>21310000</v>
      </c>
      <c r="BW375">
        <v>27287000</v>
      </c>
      <c r="BX375">
        <v>13148000</v>
      </c>
      <c r="BY375">
        <v>29414000</v>
      </c>
      <c r="BZ375">
        <v>13945000</v>
      </c>
      <c r="CA375">
        <v>10284000</v>
      </c>
      <c r="CB375" t="s">
        <v>137</v>
      </c>
      <c r="CC375" t="s">
        <v>137</v>
      </c>
      <c r="CD375" t="s">
        <v>137</v>
      </c>
      <c r="CE375" t="s">
        <v>137</v>
      </c>
      <c r="CF375" t="s">
        <v>137</v>
      </c>
      <c r="CG375" t="s">
        <v>137</v>
      </c>
      <c r="CH375" t="s">
        <v>137</v>
      </c>
      <c r="CI375" t="s">
        <v>137</v>
      </c>
      <c r="CJ375">
        <v>21055000</v>
      </c>
      <c r="CK375">
        <v>0</v>
      </c>
      <c r="CL375">
        <v>0</v>
      </c>
      <c r="CM375">
        <v>13195000</v>
      </c>
      <c r="CN375">
        <v>0</v>
      </c>
      <c r="CO375">
        <v>0</v>
      </c>
      <c r="CP375">
        <v>21310000</v>
      </c>
      <c r="CQ375">
        <v>0</v>
      </c>
      <c r="CR375">
        <v>0</v>
      </c>
      <c r="CS375">
        <v>27287000</v>
      </c>
      <c r="CT375">
        <v>0</v>
      </c>
      <c r="CU375">
        <v>0</v>
      </c>
      <c r="CV375">
        <v>13148000</v>
      </c>
      <c r="CW375">
        <v>0</v>
      </c>
      <c r="CX375">
        <v>0</v>
      </c>
      <c r="CY375">
        <v>29414000</v>
      </c>
      <c r="CZ375">
        <v>0</v>
      </c>
      <c r="DA375">
        <v>0</v>
      </c>
      <c r="DB375">
        <v>13945000</v>
      </c>
      <c r="DC375">
        <v>0</v>
      </c>
      <c r="DD375">
        <v>0</v>
      </c>
      <c r="DE375">
        <v>10284000</v>
      </c>
      <c r="DF375">
        <v>0</v>
      </c>
      <c r="DG375">
        <v>0</v>
      </c>
      <c r="DJ375">
        <v>373</v>
      </c>
      <c r="DK375">
        <v>368</v>
      </c>
      <c r="DL375">
        <v>1741</v>
      </c>
      <c r="DM375">
        <v>1741</v>
      </c>
      <c r="DN375">
        <v>9150</v>
      </c>
      <c r="DO375" t="s">
        <v>18778</v>
      </c>
      <c r="DP375" t="s">
        <v>18777</v>
      </c>
      <c r="DQ375" t="s">
        <v>18776</v>
      </c>
      <c r="DR375">
        <v>58043</v>
      </c>
      <c r="DS375">
        <v>39623</v>
      </c>
      <c r="DT375">
        <v>8</v>
      </c>
      <c r="DU375">
        <v>3134</v>
      </c>
      <c r="DV375">
        <v>58042</v>
      </c>
      <c r="DW375">
        <v>39622</v>
      </c>
      <c r="DX375">
        <v>4</v>
      </c>
      <c r="DY375">
        <v>3402</v>
      </c>
      <c r="DZ375">
        <v>58036</v>
      </c>
      <c r="EA375">
        <v>39617</v>
      </c>
      <c r="EB375">
        <v>6</v>
      </c>
      <c r="EC375">
        <v>2591</v>
      </c>
    </row>
    <row r="376" spans="1:133" x14ac:dyDescent="0.2">
      <c r="A376" t="s">
        <v>18775</v>
      </c>
      <c r="B376" t="s">
        <v>18774</v>
      </c>
      <c r="C376" t="s">
        <v>18773</v>
      </c>
      <c r="D376" t="str">
        <f t="shared" si="15"/>
        <v>NP_004371</v>
      </c>
      <c r="E376" t="s">
        <v>18772</v>
      </c>
      <c r="F376" t="s">
        <v>18772</v>
      </c>
      <c r="G376" t="s">
        <v>18771</v>
      </c>
      <c r="H376">
        <v>0.99999499999999997</v>
      </c>
      <c r="I376">
        <v>53.142800000000001</v>
      </c>
      <c r="J376">
        <v>2.6702599999999998E-3</v>
      </c>
      <c r="K376">
        <v>116.84</v>
      </c>
      <c r="L376">
        <v>19.023</v>
      </c>
      <c r="M376">
        <v>116.84</v>
      </c>
      <c r="N376">
        <v>0</v>
      </c>
      <c r="O376">
        <v>0</v>
      </c>
      <c r="Q376" t="s">
        <v>137</v>
      </c>
      <c r="R376">
        <v>0</v>
      </c>
      <c r="S376">
        <v>0</v>
      </c>
      <c r="U376" t="s">
        <v>137</v>
      </c>
      <c r="V376">
        <v>0.999977</v>
      </c>
      <c r="W376">
        <v>46.458399999999997</v>
      </c>
      <c r="X376">
        <v>7.3657799999999997E-3</v>
      </c>
      <c r="Y376">
        <v>99.539000000000001</v>
      </c>
      <c r="Z376">
        <v>0.99999499999999997</v>
      </c>
      <c r="AA376">
        <v>53.142800000000001</v>
      </c>
      <c r="AB376">
        <v>2.6702599999999998E-3</v>
      </c>
      <c r="AC376">
        <v>116.84</v>
      </c>
      <c r="AD376">
        <v>0.99996499999999999</v>
      </c>
      <c r="AE376">
        <v>44.5351</v>
      </c>
      <c r="AF376">
        <v>3.0857099999999998E-2</v>
      </c>
      <c r="AG376">
        <v>79.23</v>
      </c>
      <c r="AH376">
        <v>0.99999099999999996</v>
      </c>
      <c r="AI376">
        <v>50.3048</v>
      </c>
      <c r="AJ376">
        <v>3.4197799999999999E-3</v>
      </c>
      <c r="AK376">
        <v>112.94</v>
      </c>
      <c r="AL376">
        <v>0</v>
      </c>
      <c r="AM376">
        <v>0</v>
      </c>
      <c r="AO376" t="s">
        <v>137</v>
      </c>
      <c r="AP376">
        <v>0</v>
      </c>
      <c r="AQ376">
        <v>0</v>
      </c>
      <c r="AS376" t="s">
        <v>137</v>
      </c>
      <c r="AT376" t="s">
        <v>136</v>
      </c>
      <c r="AU376">
        <v>1</v>
      </c>
      <c r="AV376" t="s">
        <v>144</v>
      </c>
      <c r="AW376" t="str">
        <f t="shared" si="16"/>
        <v>CREBBP|NP_004371</v>
      </c>
      <c r="AX376" s="1" t="str">
        <f t="shared" si="17"/>
        <v>CREBBP|NP_004371|TVEVKPGMK(1)SR</v>
      </c>
      <c r="AY376" t="s">
        <v>18770</v>
      </c>
      <c r="AZ376" t="s">
        <v>143</v>
      </c>
      <c r="BA376" t="s">
        <v>1294</v>
      </c>
      <c r="BB376" t="s">
        <v>18769</v>
      </c>
      <c r="BC376" t="s">
        <v>18768</v>
      </c>
      <c r="BD376">
        <v>9</v>
      </c>
      <c r="BE376">
        <v>3</v>
      </c>
      <c r="BF376">
        <v>8.6487000000000005E-3</v>
      </c>
      <c r="BG376" t="s">
        <v>138</v>
      </c>
      <c r="BH376" t="s">
        <v>138</v>
      </c>
      <c r="BI376" t="s">
        <v>139</v>
      </c>
      <c r="BJ376" t="s">
        <v>139</v>
      </c>
      <c r="BK376" t="s">
        <v>139</v>
      </c>
      <c r="BL376" t="s">
        <v>139</v>
      </c>
      <c r="BM376" t="s">
        <v>138</v>
      </c>
      <c r="BN376" t="s">
        <v>138</v>
      </c>
      <c r="BO376">
        <v>88942000</v>
      </c>
      <c r="BP376">
        <v>88942000</v>
      </c>
      <c r="BQ376">
        <v>0</v>
      </c>
      <c r="BR376">
        <v>0</v>
      </c>
      <c r="BS376" t="s">
        <v>137</v>
      </c>
      <c r="BT376">
        <v>7058800</v>
      </c>
      <c r="BU376">
        <v>6544600</v>
      </c>
      <c r="BV376">
        <v>13498000</v>
      </c>
      <c r="BW376">
        <v>18474000</v>
      </c>
      <c r="BX376">
        <v>9698200</v>
      </c>
      <c r="BY376">
        <v>13034000</v>
      </c>
      <c r="BZ376">
        <v>9825400</v>
      </c>
      <c r="CA376">
        <v>10808000</v>
      </c>
      <c r="CB376" t="s">
        <v>137</v>
      </c>
      <c r="CC376" t="s">
        <v>137</v>
      </c>
      <c r="CD376" t="s">
        <v>137</v>
      </c>
      <c r="CE376" t="s">
        <v>137</v>
      </c>
      <c r="CF376" t="s">
        <v>137</v>
      </c>
      <c r="CG376" t="s">
        <v>137</v>
      </c>
      <c r="CH376" t="s">
        <v>137</v>
      </c>
      <c r="CI376" t="s">
        <v>137</v>
      </c>
      <c r="CJ376">
        <v>7058800</v>
      </c>
      <c r="CK376">
        <v>0</v>
      </c>
      <c r="CL376">
        <v>0</v>
      </c>
      <c r="CM376">
        <v>6544600</v>
      </c>
      <c r="CN376">
        <v>0</v>
      </c>
      <c r="CO376">
        <v>0</v>
      </c>
      <c r="CP376">
        <v>13498000</v>
      </c>
      <c r="CQ376">
        <v>0</v>
      </c>
      <c r="CR376">
        <v>0</v>
      </c>
      <c r="CS376">
        <v>18474000</v>
      </c>
      <c r="CT376">
        <v>0</v>
      </c>
      <c r="CU376">
        <v>0</v>
      </c>
      <c r="CV376">
        <v>9698200</v>
      </c>
      <c r="CW376">
        <v>0</v>
      </c>
      <c r="CX376">
        <v>0</v>
      </c>
      <c r="CY376">
        <v>13034000</v>
      </c>
      <c r="CZ376">
        <v>0</v>
      </c>
      <c r="DA376">
        <v>0</v>
      </c>
      <c r="DB376">
        <v>9825400</v>
      </c>
      <c r="DC376">
        <v>0</v>
      </c>
      <c r="DD376">
        <v>0</v>
      </c>
      <c r="DE376">
        <v>10808000</v>
      </c>
      <c r="DF376">
        <v>0</v>
      </c>
      <c r="DG376">
        <v>0</v>
      </c>
      <c r="DJ376">
        <v>374</v>
      </c>
      <c r="DK376">
        <v>368</v>
      </c>
      <c r="DL376">
        <v>1376</v>
      </c>
      <c r="DM376">
        <v>1376</v>
      </c>
      <c r="DN376">
        <v>11159</v>
      </c>
      <c r="DO376">
        <v>11866</v>
      </c>
      <c r="DP376" t="s">
        <v>18767</v>
      </c>
      <c r="DQ376" t="s">
        <v>18766</v>
      </c>
      <c r="DR376">
        <v>71360</v>
      </c>
      <c r="DS376">
        <v>48739</v>
      </c>
      <c r="DT376">
        <v>4</v>
      </c>
      <c r="DU376">
        <v>10834</v>
      </c>
      <c r="DV376">
        <v>71360</v>
      </c>
      <c r="DW376">
        <v>48739</v>
      </c>
      <c r="DX376">
        <v>4</v>
      </c>
      <c r="DY376">
        <v>10834</v>
      </c>
      <c r="DZ376">
        <v>71360</v>
      </c>
      <c r="EA376">
        <v>48739</v>
      </c>
      <c r="EB376">
        <v>4</v>
      </c>
      <c r="EC376">
        <v>10834</v>
      </c>
    </row>
    <row r="377" spans="1:133" x14ac:dyDescent="0.2">
      <c r="A377" t="s">
        <v>18764</v>
      </c>
      <c r="B377">
        <v>604</v>
      </c>
      <c r="C377" t="s">
        <v>18765</v>
      </c>
      <c r="D377" t="str">
        <f t="shared" si="15"/>
        <v>NP_004915</v>
      </c>
      <c r="E377" t="s">
        <v>18764</v>
      </c>
      <c r="F377" t="s">
        <v>18764</v>
      </c>
      <c r="G377" t="s">
        <v>18763</v>
      </c>
      <c r="H377">
        <v>1</v>
      </c>
      <c r="I377">
        <v>63.041800000000002</v>
      </c>
      <c r="J377">
        <v>5.9388099999999999E-4</v>
      </c>
      <c r="K377">
        <v>63.042000000000002</v>
      </c>
      <c r="L377">
        <v>43.637999999999998</v>
      </c>
      <c r="M377">
        <v>63.042000000000002</v>
      </c>
      <c r="Z377">
        <v>1</v>
      </c>
      <c r="AA377">
        <v>63.041800000000002</v>
      </c>
      <c r="AB377">
        <v>5.9388099999999999E-4</v>
      </c>
      <c r="AC377">
        <v>63.042000000000002</v>
      </c>
      <c r="AU377">
        <v>1</v>
      </c>
      <c r="AV377" t="s">
        <v>144</v>
      </c>
      <c r="AW377" t="str">
        <f t="shared" si="16"/>
        <v>ACTN4|NP_004915</v>
      </c>
      <c r="AX377" s="1" t="str">
        <f t="shared" si="17"/>
        <v>ACTN4|NP_004915|IAESNHIK(1)LSGSNPYTTVTPQIINSK</v>
      </c>
      <c r="AY377" t="s">
        <v>18762</v>
      </c>
      <c r="AZ377" t="s">
        <v>143</v>
      </c>
      <c r="BA377" t="s">
        <v>2466</v>
      </c>
      <c r="BB377" t="s">
        <v>18761</v>
      </c>
      <c r="BC377" t="s">
        <v>18760</v>
      </c>
      <c r="BD377">
        <v>8</v>
      </c>
      <c r="BE377">
        <v>3</v>
      </c>
      <c r="BF377">
        <v>-0.64251999999999998</v>
      </c>
      <c r="BG377" t="s">
        <v>138</v>
      </c>
      <c r="BH377" t="s">
        <v>138</v>
      </c>
      <c r="BI377" t="s">
        <v>138</v>
      </c>
      <c r="BJ377" t="s">
        <v>139</v>
      </c>
      <c r="BK377" t="s">
        <v>138</v>
      </c>
      <c r="BL377" t="s">
        <v>138</v>
      </c>
      <c r="BM377" t="s">
        <v>138</v>
      </c>
      <c r="BN377" t="s">
        <v>138</v>
      </c>
      <c r="BO377">
        <v>12812000</v>
      </c>
      <c r="BP377">
        <v>12812000</v>
      </c>
      <c r="BQ377">
        <v>0</v>
      </c>
      <c r="BR377">
        <v>0</v>
      </c>
      <c r="BS377" t="s">
        <v>137</v>
      </c>
      <c r="BT377" t="s">
        <v>297</v>
      </c>
      <c r="BU377" t="s">
        <v>297</v>
      </c>
      <c r="BV377" t="s">
        <v>297</v>
      </c>
      <c r="BW377">
        <v>12812000</v>
      </c>
      <c r="BX377" t="s">
        <v>297</v>
      </c>
      <c r="BY377" t="s">
        <v>297</v>
      </c>
      <c r="BZ377" t="s">
        <v>297</v>
      </c>
      <c r="CA377" t="s">
        <v>297</v>
      </c>
      <c r="CB377" t="s">
        <v>137</v>
      </c>
      <c r="CC377" t="s">
        <v>137</v>
      </c>
      <c r="CD377" t="s">
        <v>137</v>
      </c>
      <c r="CE377" t="s">
        <v>137</v>
      </c>
      <c r="CF377" t="s">
        <v>137</v>
      </c>
      <c r="CG377" t="s">
        <v>137</v>
      </c>
      <c r="CH377" t="s">
        <v>137</v>
      </c>
      <c r="CI377" t="s">
        <v>137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12812000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J377">
        <v>375</v>
      </c>
      <c r="DK377">
        <v>373</v>
      </c>
      <c r="DL377">
        <v>604</v>
      </c>
      <c r="DM377">
        <v>604</v>
      </c>
      <c r="DN377">
        <v>4109</v>
      </c>
      <c r="DO377">
        <v>4332</v>
      </c>
      <c r="DP377">
        <v>26312</v>
      </c>
      <c r="DQ377" t="s">
        <v>18759</v>
      </c>
      <c r="DR377">
        <v>26312</v>
      </c>
      <c r="DS377">
        <v>18286</v>
      </c>
      <c r="DT377">
        <v>4</v>
      </c>
      <c r="DU377">
        <v>32186</v>
      </c>
      <c r="DV377">
        <v>26312</v>
      </c>
      <c r="DW377">
        <v>18286</v>
      </c>
      <c r="DX377">
        <v>4</v>
      </c>
      <c r="DY377">
        <v>32186</v>
      </c>
      <c r="DZ377">
        <v>26312</v>
      </c>
      <c r="EA377">
        <v>18286</v>
      </c>
      <c r="EB377">
        <v>4</v>
      </c>
      <c r="EC377">
        <v>32186</v>
      </c>
    </row>
    <row r="378" spans="1:133" x14ac:dyDescent="0.2">
      <c r="A378" t="s">
        <v>18757</v>
      </c>
      <c r="B378">
        <v>121</v>
      </c>
      <c r="C378" t="s">
        <v>18758</v>
      </c>
      <c r="D378" t="str">
        <f t="shared" si="15"/>
        <v>NP_001427</v>
      </c>
      <c r="E378" t="s">
        <v>18757</v>
      </c>
      <c r="F378" t="s">
        <v>18757</v>
      </c>
      <c r="G378" t="s">
        <v>18756</v>
      </c>
      <c r="H378">
        <v>1</v>
      </c>
      <c r="I378">
        <v>102.73099999999999</v>
      </c>
      <c r="J378">
        <v>2.73245E-3</v>
      </c>
      <c r="K378">
        <v>109.44</v>
      </c>
      <c r="L378">
        <v>82.186999999999998</v>
      </c>
      <c r="M378">
        <v>102.73</v>
      </c>
      <c r="N378">
        <v>0</v>
      </c>
      <c r="O378">
        <v>0</v>
      </c>
      <c r="Q378" t="s">
        <v>137</v>
      </c>
      <c r="R378">
        <v>1</v>
      </c>
      <c r="S378">
        <v>86.944199999999995</v>
      </c>
      <c r="T378">
        <v>1.5898099999999998E-2</v>
      </c>
      <c r="U378">
        <v>86.944000000000003</v>
      </c>
      <c r="V378">
        <v>1</v>
      </c>
      <c r="W378">
        <v>83.856399999999994</v>
      </c>
      <c r="X378">
        <v>2.1236399999999999E-2</v>
      </c>
      <c r="Y378">
        <v>83.855999999999995</v>
      </c>
      <c r="Z378">
        <v>1</v>
      </c>
      <c r="AA378">
        <v>86.944199999999995</v>
      </c>
      <c r="AB378">
        <v>1.5898099999999998E-2</v>
      </c>
      <c r="AC378">
        <v>86.944000000000003</v>
      </c>
      <c r="AH378">
        <v>0</v>
      </c>
      <c r="AI378">
        <v>0</v>
      </c>
      <c r="AK378" t="s">
        <v>137</v>
      </c>
      <c r="AL378">
        <v>1</v>
      </c>
      <c r="AM378">
        <v>109.44199999999999</v>
      </c>
      <c r="AN378">
        <v>2.73245E-3</v>
      </c>
      <c r="AO378">
        <v>109.44</v>
      </c>
      <c r="AP378">
        <v>1</v>
      </c>
      <c r="AQ378">
        <v>102.73099999999999</v>
      </c>
      <c r="AR378">
        <v>4.7166600000000001E-3</v>
      </c>
      <c r="AS378">
        <v>102.73</v>
      </c>
      <c r="AT378" t="s">
        <v>136</v>
      </c>
      <c r="AU378">
        <v>1</v>
      </c>
      <c r="AV378" t="s">
        <v>144</v>
      </c>
      <c r="AW378" t="str">
        <f t="shared" si="16"/>
        <v>FBL|NP_001427</v>
      </c>
      <c r="AX378" s="1" t="str">
        <f t="shared" si="17"/>
        <v>FBL|NP_001427|NLVPGESVYGEK(1)R</v>
      </c>
      <c r="AY378" t="s">
        <v>18755</v>
      </c>
      <c r="AZ378" t="s">
        <v>143</v>
      </c>
      <c r="BA378" t="s">
        <v>142</v>
      </c>
      <c r="BB378" t="s">
        <v>18754</v>
      </c>
      <c r="BC378" t="s">
        <v>18753</v>
      </c>
      <c r="BD378">
        <v>12</v>
      </c>
      <c r="BE378">
        <v>2</v>
      </c>
      <c r="BF378">
        <v>0.11287999999999999</v>
      </c>
      <c r="BG378" t="s">
        <v>138</v>
      </c>
      <c r="BH378" t="s">
        <v>139</v>
      </c>
      <c r="BI378" t="s">
        <v>139</v>
      </c>
      <c r="BJ378" t="s">
        <v>139</v>
      </c>
      <c r="BK378" t="s">
        <v>138</v>
      </c>
      <c r="BL378" t="s">
        <v>138</v>
      </c>
      <c r="BM378" t="s">
        <v>139</v>
      </c>
      <c r="BN378" t="s">
        <v>139</v>
      </c>
      <c r="BO378">
        <v>157400000</v>
      </c>
      <c r="BP378">
        <v>157400000</v>
      </c>
      <c r="BQ378">
        <v>0</v>
      </c>
      <c r="BR378">
        <v>0</v>
      </c>
      <c r="BS378" t="s">
        <v>137</v>
      </c>
      <c r="BT378">
        <v>15415000</v>
      </c>
      <c r="BU378">
        <v>29801000</v>
      </c>
      <c r="BV378">
        <v>18373000</v>
      </c>
      <c r="BW378">
        <v>30746000</v>
      </c>
      <c r="BX378" t="s">
        <v>297</v>
      </c>
      <c r="BY378">
        <v>15190000</v>
      </c>
      <c r="BZ378">
        <v>13343000</v>
      </c>
      <c r="CA378">
        <v>34533000</v>
      </c>
      <c r="CB378" t="s">
        <v>137</v>
      </c>
      <c r="CC378" t="s">
        <v>137</v>
      </c>
      <c r="CD378" t="s">
        <v>137</v>
      </c>
      <c r="CE378" t="s">
        <v>137</v>
      </c>
      <c r="CF378" t="s">
        <v>137</v>
      </c>
      <c r="CG378" t="s">
        <v>137</v>
      </c>
      <c r="CH378" t="s">
        <v>137</v>
      </c>
      <c r="CI378" t="s">
        <v>137</v>
      </c>
      <c r="CJ378">
        <v>15415000</v>
      </c>
      <c r="CK378">
        <v>0</v>
      </c>
      <c r="CL378">
        <v>0</v>
      </c>
      <c r="CM378">
        <v>29801000</v>
      </c>
      <c r="CN378">
        <v>0</v>
      </c>
      <c r="CO378">
        <v>0</v>
      </c>
      <c r="CP378">
        <v>18373000</v>
      </c>
      <c r="CQ378">
        <v>0</v>
      </c>
      <c r="CR378">
        <v>0</v>
      </c>
      <c r="CS378">
        <v>30746000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15190000</v>
      </c>
      <c r="CZ378">
        <v>0</v>
      </c>
      <c r="DA378">
        <v>0</v>
      </c>
      <c r="DB378">
        <v>13343000</v>
      </c>
      <c r="DC378">
        <v>0</v>
      </c>
      <c r="DD378">
        <v>0</v>
      </c>
      <c r="DE378">
        <v>34533000</v>
      </c>
      <c r="DF378">
        <v>0</v>
      </c>
      <c r="DG378">
        <v>0</v>
      </c>
      <c r="DJ378">
        <v>376</v>
      </c>
      <c r="DK378">
        <v>374</v>
      </c>
      <c r="DL378">
        <v>121</v>
      </c>
      <c r="DM378">
        <v>121</v>
      </c>
      <c r="DN378">
        <v>7647</v>
      </c>
      <c r="DO378">
        <v>8156</v>
      </c>
      <c r="DP378" t="s">
        <v>18752</v>
      </c>
      <c r="DQ378" t="s">
        <v>18751</v>
      </c>
      <c r="DR378">
        <v>48183</v>
      </c>
      <c r="DS378">
        <v>32841</v>
      </c>
      <c r="DT378">
        <v>8</v>
      </c>
      <c r="DU378">
        <v>24148</v>
      </c>
      <c r="DV378">
        <v>48182</v>
      </c>
      <c r="DW378">
        <v>32840</v>
      </c>
      <c r="DX378">
        <v>7</v>
      </c>
      <c r="DY378">
        <v>25387</v>
      </c>
      <c r="DZ378">
        <v>48182</v>
      </c>
      <c r="EA378">
        <v>32840</v>
      </c>
      <c r="EB378">
        <v>7</v>
      </c>
      <c r="EC378">
        <v>25387</v>
      </c>
    </row>
    <row r="379" spans="1:133" x14ac:dyDescent="0.2">
      <c r="A379" t="s">
        <v>18744</v>
      </c>
      <c r="B379">
        <v>74</v>
      </c>
      <c r="C379" t="s">
        <v>18745</v>
      </c>
      <c r="D379" t="str">
        <f t="shared" si="15"/>
        <v>NP_061819</v>
      </c>
      <c r="E379" t="s">
        <v>18744</v>
      </c>
      <c r="F379" t="s">
        <v>18744</v>
      </c>
      <c r="G379" t="s">
        <v>18743</v>
      </c>
      <c r="H379">
        <v>1</v>
      </c>
      <c r="I379">
        <v>88.224400000000003</v>
      </c>
      <c r="J379">
        <v>5.1248099999999996E-3</v>
      </c>
      <c r="K379">
        <v>89.623999999999995</v>
      </c>
      <c r="L379">
        <v>57.146000000000001</v>
      </c>
      <c r="M379">
        <v>88.224000000000004</v>
      </c>
      <c r="N379">
        <v>1</v>
      </c>
      <c r="O379">
        <v>89.623800000000003</v>
      </c>
      <c r="P379">
        <v>5.1248099999999996E-3</v>
      </c>
      <c r="Q379">
        <v>89.623999999999995</v>
      </c>
      <c r="R379">
        <v>0</v>
      </c>
      <c r="S379">
        <v>0</v>
      </c>
      <c r="U379" t="s">
        <v>137</v>
      </c>
      <c r="V379">
        <v>0</v>
      </c>
      <c r="W379">
        <v>0</v>
      </c>
      <c r="Y379" t="s">
        <v>137</v>
      </c>
      <c r="Z379">
        <v>1</v>
      </c>
      <c r="AA379">
        <v>88.224400000000003</v>
      </c>
      <c r="AB379">
        <v>2.4390800000000001E-2</v>
      </c>
      <c r="AC379">
        <v>88.224000000000004</v>
      </c>
      <c r="AH379">
        <v>0</v>
      </c>
      <c r="AI379">
        <v>0</v>
      </c>
      <c r="AK379" t="s">
        <v>137</v>
      </c>
      <c r="AP379">
        <v>0</v>
      </c>
      <c r="AQ379">
        <v>0</v>
      </c>
      <c r="AS379" t="s">
        <v>137</v>
      </c>
      <c r="AT379" t="s">
        <v>136</v>
      </c>
      <c r="AU379">
        <v>1</v>
      </c>
      <c r="AV379" t="s">
        <v>144</v>
      </c>
      <c r="AW379" t="str">
        <f t="shared" si="16"/>
        <v>NANS|NP_061819</v>
      </c>
      <c r="AX379" s="1" t="str">
        <f t="shared" si="17"/>
        <v>NANS|NP_061819|ALERPYTSK(1)HSWGK</v>
      </c>
      <c r="AY379" t="s">
        <v>18750</v>
      </c>
      <c r="AZ379" t="s">
        <v>143</v>
      </c>
      <c r="BA379" t="s">
        <v>1226</v>
      </c>
      <c r="BB379" t="s">
        <v>18749</v>
      </c>
      <c r="BC379" t="s">
        <v>18748</v>
      </c>
      <c r="BD379">
        <v>9</v>
      </c>
      <c r="BE379">
        <v>3</v>
      </c>
      <c r="BF379">
        <v>0.23710000000000001</v>
      </c>
      <c r="BG379" t="s">
        <v>139</v>
      </c>
      <c r="BH379" t="s">
        <v>138</v>
      </c>
      <c r="BI379" t="s">
        <v>138</v>
      </c>
      <c r="BJ379" t="s">
        <v>138</v>
      </c>
      <c r="BK379" t="s">
        <v>138</v>
      </c>
      <c r="BL379" t="s">
        <v>138</v>
      </c>
      <c r="BM379" t="s">
        <v>138</v>
      </c>
      <c r="BN379" t="s">
        <v>138</v>
      </c>
      <c r="BO379">
        <v>62470000</v>
      </c>
      <c r="BP379">
        <v>62470000</v>
      </c>
      <c r="BQ379">
        <v>0</v>
      </c>
      <c r="BR379">
        <v>0</v>
      </c>
      <c r="BS379" t="s">
        <v>137</v>
      </c>
      <c r="BT379">
        <v>9709500</v>
      </c>
      <c r="BU379">
        <v>5554700</v>
      </c>
      <c r="BV379">
        <v>8317500</v>
      </c>
      <c r="BW379">
        <v>15767000</v>
      </c>
      <c r="BX379" t="s">
        <v>297</v>
      </c>
      <c r="BY379">
        <v>9420800</v>
      </c>
      <c r="BZ379" t="s">
        <v>297</v>
      </c>
      <c r="CA379">
        <v>13701000</v>
      </c>
      <c r="CB379" t="s">
        <v>137</v>
      </c>
      <c r="CC379" t="s">
        <v>137</v>
      </c>
      <c r="CD379" t="s">
        <v>137</v>
      </c>
      <c r="CE379" t="s">
        <v>137</v>
      </c>
      <c r="CF379" t="s">
        <v>137</v>
      </c>
      <c r="CG379" t="s">
        <v>137</v>
      </c>
      <c r="CH379" t="s">
        <v>137</v>
      </c>
      <c r="CI379" t="s">
        <v>137</v>
      </c>
      <c r="CJ379">
        <v>9709500</v>
      </c>
      <c r="CK379">
        <v>0</v>
      </c>
      <c r="CL379">
        <v>0</v>
      </c>
      <c r="CM379">
        <v>5554700</v>
      </c>
      <c r="CN379">
        <v>0</v>
      </c>
      <c r="CO379">
        <v>0</v>
      </c>
      <c r="CP379">
        <v>8317500</v>
      </c>
      <c r="CQ379">
        <v>0</v>
      </c>
      <c r="CR379">
        <v>0</v>
      </c>
      <c r="CS379">
        <v>15767000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9420800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13701000</v>
      </c>
      <c r="DF379">
        <v>0</v>
      </c>
      <c r="DG379">
        <v>0</v>
      </c>
      <c r="DJ379">
        <v>377</v>
      </c>
      <c r="DK379">
        <v>376</v>
      </c>
      <c r="DL379">
        <v>74</v>
      </c>
      <c r="DM379">
        <v>74</v>
      </c>
      <c r="DN379">
        <v>507</v>
      </c>
      <c r="DO379">
        <v>539</v>
      </c>
      <c r="DP379" t="s">
        <v>18747</v>
      </c>
      <c r="DQ379" t="s">
        <v>18746</v>
      </c>
      <c r="DR379">
        <v>3193</v>
      </c>
      <c r="DS379">
        <v>2311</v>
      </c>
      <c r="DT379">
        <v>4</v>
      </c>
      <c r="DU379">
        <v>15663</v>
      </c>
      <c r="DV379">
        <v>3192</v>
      </c>
      <c r="DW379">
        <v>2310</v>
      </c>
      <c r="DX379">
        <v>1</v>
      </c>
      <c r="DY379">
        <v>16261</v>
      </c>
      <c r="DZ379">
        <v>3192</v>
      </c>
      <c r="EA379">
        <v>2310</v>
      </c>
      <c r="EB379">
        <v>1</v>
      </c>
      <c r="EC379">
        <v>16261</v>
      </c>
    </row>
    <row r="380" spans="1:133" x14ac:dyDescent="0.2">
      <c r="A380" t="s">
        <v>18744</v>
      </c>
      <c r="B380">
        <v>290</v>
      </c>
      <c r="C380" t="s">
        <v>18745</v>
      </c>
      <c r="D380" t="str">
        <f t="shared" si="15"/>
        <v>NP_061819</v>
      </c>
      <c r="E380" t="s">
        <v>18744</v>
      </c>
      <c r="F380" t="s">
        <v>18744</v>
      </c>
      <c r="G380" t="s">
        <v>18743</v>
      </c>
      <c r="H380">
        <v>1</v>
      </c>
      <c r="I380">
        <v>73.296000000000006</v>
      </c>
      <c r="J380">
        <v>8.1022899999999998E-3</v>
      </c>
      <c r="K380">
        <v>87.519000000000005</v>
      </c>
      <c r="L380">
        <v>44.734999999999999</v>
      </c>
      <c r="M380">
        <v>73.296000000000006</v>
      </c>
      <c r="V380">
        <v>1</v>
      </c>
      <c r="W380">
        <v>87.519300000000001</v>
      </c>
      <c r="X380">
        <v>8.1022899999999998E-3</v>
      </c>
      <c r="Y380">
        <v>87.519000000000005</v>
      </c>
      <c r="AH380">
        <v>1</v>
      </c>
      <c r="AI380">
        <v>73.296000000000006</v>
      </c>
      <c r="AJ380">
        <v>5.0819499999999997E-2</v>
      </c>
      <c r="AK380">
        <v>73.296000000000006</v>
      </c>
      <c r="AU380">
        <v>1</v>
      </c>
      <c r="AV380" t="s">
        <v>144</v>
      </c>
      <c r="AW380" t="str">
        <f t="shared" si="16"/>
        <v>NANS|NP_061819</v>
      </c>
      <c r="AX380" s="1" t="str">
        <f t="shared" si="17"/>
        <v>NANS|NP_061819|QLLPCEMACNEK(1)LGK</v>
      </c>
      <c r="AY380" t="s">
        <v>18742</v>
      </c>
      <c r="AZ380" t="s">
        <v>143</v>
      </c>
      <c r="BA380" t="s">
        <v>318</v>
      </c>
      <c r="BB380" t="s">
        <v>18741</v>
      </c>
      <c r="BC380" t="s">
        <v>18740</v>
      </c>
      <c r="BD380">
        <v>12</v>
      </c>
      <c r="BE380">
        <v>2</v>
      </c>
      <c r="BF380">
        <v>-2.0819000000000001</v>
      </c>
      <c r="BG380" t="s">
        <v>138</v>
      </c>
      <c r="BH380" t="s">
        <v>138</v>
      </c>
      <c r="BI380" t="s">
        <v>139</v>
      </c>
      <c r="BJ380" t="s">
        <v>138</v>
      </c>
      <c r="BK380" t="s">
        <v>138</v>
      </c>
      <c r="BL380" t="s">
        <v>139</v>
      </c>
      <c r="BM380" t="s">
        <v>138</v>
      </c>
      <c r="BN380" t="s">
        <v>138</v>
      </c>
      <c r="BO380">
        <v>0</v>
      </c>
      <c r="BP380">
        <v>0</v>
      </c>
      <c r="BQ380">
        <v>0</v>
      </c>
      <c r="BR380">
        <v>0</v>
      </c>
      <c r="BS380" t="s">
        <v>137</v>
      </c>
      <c r="BT380" t="s">
        <v>297</v>
      </c>
      <c r="BU380" t="s">
        <v>297</v>
      </c>
      <c r="BV380" t="s">
        <v>297</v>
      </c>
      <c r="BW380" t="s">
        <v>297</v>
      </c>
      <c r="BX380" t="s">
        <v>297</v>
      </c>
      <c r="BY380" t="s">
        <v>297</v>
      </c>
      <c r="BZ380" t="s">
        <v>297</v>
      </c>
      <c r="CA380" t="s">
        <v>297</v>
      </c>
      <c r="CB380" t="s">
        <v>137</v>
      </c>
      <c r="CC380" t="s">
        <v>137</v>
      </c>
      <c r="CD380" t="s">
        <v>137</v>
      </c>
      <c r="CE380" t="s">
        <v>137</v>
      </c>
      <c r="CF380" t="s">
        <v>137</v>
      </c>
      <c r="CG380" t="s">
        <v>137</v>
      </c>
      <c r="CH380" t="s">
        <v>137</v>
      </c>
      <c r="CI380" t="s">
        <v>137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J380">
        <v>378</v>
      </c>
      <c r="DK380">
        <v>376</v>
      </c>
      <c r="DL380">
        <v>290</v>
      </c>
      <c r="DM380">
        <v>290</v>
      </c>
      <c r="DN380">
        <v>8303</v>
      </c>
      <c r="DO380">
        <v>8858</v>
      </c>
      <c r="DP380" t="s">
        <v>18739</v>
      </c>
      <c r="DQ380" t="s">
        <v>18738</v>
      </c>
      <c r="DR380">
        <v>52287</v>
      </c>
      <c r="DS380">
        <v>35754</v>
      </c>
      <c r="DT380">
        <v>6</v>
      </c>
      <c r="DU380">
        <v>31710</v>
      </c>
      <c r="DV380">
        <v>52286</v>
      </c>
      <c r="DW380">
        <v>35753</v>
      </c>
      <c r="DX380">
        <v>3</v>
      </c>
      <c r="DY380">
        <v>29827</v>
      </c>
      <c r="DZ380">
        <v>52286</v>
      </c>
      <c r="EA380">
        <v>35753</v>
      </c>
      <c r="EB380">
        <v>3</v>
      </c>
      <c r="EC380">
        <v>29827</v>
      </c>
    </row>
    <row r="381" spans="1:133" x14ac:dyDescent="0.2">
      <c r="A381" t="s">
        <v>18736</v>
      </c>
      <c r="B381">
        <v>1866</v>
      </c>
      <c r="C381" t="s">
        <v>18737</v>
      </c>
      <c r="D381" t="str">
        <f t="shared" si="15"/>
        <v>NP_055160</v>
      </c>
      <c r="E381" t="s">
        <v>18736</v>
      </c>
      <c r="F381" t="s">
        <v>18736</v>
      </c>
      <c r="G381" t="s">
        <v>18735</v>
      </c>
      <c r="H381">
        <v>1</v>
      </c>
      <c r="I381">
        <v>101.712</v>
      </c>
      <c r="J381">
        <v>6.3544700000000001E-3</v>
      </c>
      <c r="K381">
        <v>103.43</v>
      </c>
      <c r="L381">
        <v>59.472000000000001</v>
      </c>
      <c r="M381">
        <v>101.71</v>
      </c>
      <c r="Z381">
        <v>1</v>
      </c>
      <c r="AA381">
        <v>103.43</v>
      </c>
      <c r="AB381">
        <v>6.3544700000000001E-3</v>
      </c>
      <c r="AC381">
        <v>103.43</v>
      </c>
      <c r="AD381">
        <v>0</v>
      </c>
      <c r="AE381">
        <v>0</v>
      </c>
      <c r="AG381" t="s">
        <v>137</v>
      </c>
      <c r="AH381">
        <v>1</v>
      </c>
      <c r="AI381">
        <v>101.712</v>
      </c>
      <c r="AJ381">
        <v>7.07159E-3</v>
      </c>
      <c r="AK381">
        <v>101.71</v>
      </c>
      <c r="AL381">
        <v>0</v>
      </c>
      <c r="AM381">
        <v>0</v>
      </c>
      <c r="AO381" t="s">
        <v>137</v>
      </c>
      <c r="AT381" t="s">
        <v>136</v>
      </c>
      <c r="AU381">
        <v>1</v>
      </c>
      <c r="AV381" t="s">
        <v>144</v>
      </c>
      <c r="AW381" t="str">
        <f t="shared" si="16"/>
        <v>ZNF318|NP_055160</v>
      </c>
      <c r="AX381" s="1" t="str">
        <f t="shared" si="17"/>
        <v>ZNF318|NP_055160|AK(1)LDSFLSEAR</v>
      </c>
      <c r="AY381" t="s">
        <v>18734</v>
      </c>
      <c r="AZ381" t="s">
        <v>143</v>
      </c>
      <c r="BA381" t="s">
        <v>859</v>
      </c>
      <c r="BB381" t="s">
        <v>18733</v>
      </c>
      <c r="BC381" t="s">
        <v>18732</v>
      </c>
      <c r="BD381">
        <v>2</v>
      </c>
      <c r="BE381">
        <v>2</v>
      </c>
      <c r="BF381">
        <v>-0.24549000000000001</v>
      </c>
      <c r="BG381" t="s">
        <v>138</v>
      </c>
      <c r="BH381" t="s">
        <v>138</v>
      </c>
      <c r="BI381" t="s">
        <v>138</v>
      </c>
      <c r="BJ381" t="s">
        <v>139</v>
      </c>
      <c r="BK381" t="s">
        <v>138</v>
      </c>
      <c r="BL381" t="s">
        <v>139</v>
      </c>
      <c r="BM381" t="s">
        <v>138</v>
      </c>
      <c r="BN381" t="s">
        <v>138</v>
      </c>
      <c r="BO381">
        <v>75186000</v>
      </c>
      <c r="BP381">
        <v>75186000</v>
      </c>
      <c r="BQ381">
        <v>0</v>
      </c>
      <c r="BR381">
        <v>0</v>
      </c>
      <c r="BS381" t="s">
        <v>137</v>
      </c>
      <c r="BT381" t="s">
        <v>297</v>
      </c>
      <c r="BU381" t="s">
        <v>297</v>
      </c>
      <c r="BV381" t="s">
        <v>297</v>
      </c>
      <c r="BW381">
        <v>45812000</v>
      </c>
      <c r="BX381">
        <v>4933400</v>
      </c>
      <c r="BY381">
        <v>11162000</v>
      </c>
      <c r="BZ381">
        <v>13279000</v>
      </c>
      <c r="CA381" t="s">
        <v>297</v>
      </c>
      <c r="CB381" t="s">
        <v>137</v>
      </c>
      <c r="CC381" t="s">
        <v>137</v>
      </c>
      <c r="CD381" t="s">
        <v>137</v>
      </c>
      <c r="CE381" t="s">
        <v>137</v>
      </c>
      <c r="CF381" t="s">
        <v>137</v>
      </c>
      <c r="CG381" t="s">
        <v>137</v>
      </c>
      <c r="CH381" t="s">
        <v>137</v>
      </c>
      <c r="CI381" t="s">
        <v>137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45812000</v>
      </c>
      <c r="CT381">
        <v>0</v>
      </c>
      <c r="CU381">
        <v>0</v>
      </c>
      <c r="CV381">
        <v>4933400</v>
      </c>
      <c r="CW381">
        <v>0</v>
      </c>
      <c r="CX381">
        <v>0</v>
      </c>
      <c r="CY381">
        <v>11162000</v>
      </c>
      <c r="CZ381">
        <v>0</v>
      </c>
      <c r="DA381">
        <v>0</v>
      </c>
      <c r="DB381">
        <v>13279000</v>
      </c>
      <c r="DC381">
        <v>0</v>
      </c>
      <c r="DD381">
        <v>0</v>
      </c>
      <c r="DE381">
        <v>0</v>
      </c>
      <c r="DF381">
        <v>0</v>
      </c>
      <c r="DG381">
        <v>0</v>
      </c>
      <c r="DJ381">
        <v>379</v>
      </c>
      <c r="DK381">
        <v>378</v>
      </c>
      <c r="DL381">
        <v>1866</v>
      </c>
      <c r="DM381">
        <v>1866</v>
      </c>
      <c r="DN381">
        <v>474</v>
      </c>
      <c r="DO381">
        <v>503</v>
      </c>
      <c r="DP381" t="s">
        <v>18731</v>
      </c>
      <c r="DQ381" t="s">
        <v>18730</v>
      </c>
      <c r="DR381">
        <v>2952</v>
      </c>
      <c r="DS381">
        <v>2115</v>
      </c>
      <c r="DT381">
        <v>6</v>
      </c>
      <c r="DU381">
        <v>36603</v>
      </c>
      <c r="DV381">
        <v>2951</v>
      </c>
      <c r="DW381">
        <v>2114</v>
      </c>
      <c r="DX381">
        <v>4</v>
      </c>
      <c r="DY381">
        <v>35022</v>
      </c>
      <c r="DZ381">
        <v>2951</v>
      </c>
      <c r="EA381">
        <v>2114</v>
      </c>
      <c r="EB381">
        <v>4</v>
      </c>
      <c r="EC381">
        <v>35022</v>
      </c>
    </row>
    <row r="382" spans="1:133" x14ac:dyDescent="0.2">
      <c r="A382" t="s">
        <v>18729</v>
      </c>
      <c r="B382" t="s">
        <v>18728</v>
      </c>
      <c r="C382" t="s">
        <v>268</v>
      </c>
      <c r="D382" t="str">
        <f t="shared" si="15"/>
        <v>NP_001170937</v>
      </c>
      <c r="E382" t="s">
        <v>18727</v>
      </c>
      <c r="F382" t="s">
        <v>18727</v>
      </c>
      <c r="G382" t="s">
        <v>18726</v>
      </c>
      <c r="H382">
        <v>1</v>
      </c>
      <c r="I382">
        <v>153.34100000000001</v>
      </c>
      <c r="J382" s="3">
        <v>3.1807199999999997E-11</v>
      </c>
      <c r="K382">
        <v>193.22</v>
      </c>
      <c r="L382">
        <v>107.08</v>
      </c>
      <c r="M382">
        <v>153.34</v>
      </c>
      <c r="N382">
        <v>0</v>
      </c>
      <c r="O382">
        <v>0</v>
      </c>
      <c r="Q382" t="s">
        <v>137</v>
      </c>
      <c r="R382">
        <v>0</v>
      </c>
      <c r="S382">
        <v>0</v>
      </c>
      <c r="U382" t="s">
        <v>137</v>
      </c>
      <c r="V382">
        <v>0</v>
      </c>
      <c r="W382">
        <v>0</v>
      </c>
      <c r="Y382" t="s">
        <v>137</v>
      </c>
      <c r="Z382">
        <v>1</v>
      </c>
      <c r="AA382">
        <v>171.49</v>
      </c>
      <c r="AB382">
        <v>3.1630900000000002E-4</v>
      </c>
      <c r="AC382">
        <v>171.49</v>
      </c>
      <c r="AH382">
        <v>1</v>
      </c>
      <c r="AI382">
        <v>193.21600000000001</v>
      </c>
      <c r="AJ382" s="3">
        <v>3.1807199999999997E-11</v>
      </c>
      <c r="AK382">
        <v>193.22</v>
      </c>
      <c r="AL382">
        <v>1</v>
      </c>
      <c r="AM382">
        <v>153.34100000000001</v>
      </c>
      <c r="AN382">
        <v>5.8876700000000002E-4</v>
      </c>
      <c r="AO382">
        <v>153.34</v>
      </c>
      <c r="AT382" t="s">
        <v>136</v>
      </c>
      <c r="AU382">
        <v>1</v>
      </c>
      <c r="AV382" t="s">
        <v>144</v>
      </c>
      <c r="AW382" t="str">
        <f t="shared" si="16"/>
        <v>MAMLD1|NP_001170937</v>
      </c>
      <c r="AX382" s="1" t="str">
        <f t="shared" si="17"/>
        <v>MAMLD1|NP_001170937|ALAASK(1)QGSATK</v>
      </c>
      <c r="AY382" t="s">
        <v>18725</v>
      </c>
      <c r="AZ382" t="s">
        <v>143</v>
      </c>
      <c r="BA382" t="s">
        <v>4362</v>
      </c>
      <c r="BB382" t="s">
        <v>18724</v>
      </c>
      <c r="BC382" t="s">
        <v>18723</v>
      </c>
      <c r="BD382">
        <v>6</v>
      </c>
      <c r="BE382">
        <v>2</v>
      </c>
      <c r="BF382">
        <v>-2.4145E-2</v>
      </c>
      <c r="BG382" t="s">
        <v>138</v>
      </c>
      <c r="BH382" t="s">
        <v>138</v>
      </c>
      <c r="BI382" t="s">
        <v>138</v>
      </c>
      <c r="BJ382" t="s">
        <v>139</v>
      </c>
      <c r="BK382" t="s">
        <v>138</v>
      </c>
      <c r="BL382" t="s">
        <v>139</v>
      </c>
      <c r="BM382" t="s">
        <v>139</v>
      </c>
      <c r="BN382" t="s">
        <v>138</v>
      </c>
      <c r="BO382">
        <v>32210000</v>
      </c>
      <c r="BP382">
        <v>32210000</v>
      </c>
      <c r="BQ382">
        <v>0</v>
      </c>
      <c r="BR382">
        <v>0</v>
      </c>
      <c r="BS382" t="s">
        <v>137</v>
      </c>
      <c r="BT382">
        <v>4576000</v>
      </c>
      <c r="BU382">
        <v>3314700</v>
      </c>
      <c r="BV382">
        <v>2107000</v>
      </c>
      <c r="BW382">
        <v>10135000</v>
      </c>
      <c r="BX382" t="s">
        <v>297</v>
      </c>
      <c r="BY382">
        <v>6416000</v>
      </c>
      <c r="BZ382">
        <v>5661800</v>
      </c>
      <c r="CA382" t="s">
        <v>297</v>
      </c>
      <c r="CB382" t="s">
        <v>137</v>
      </c>
      <c r="CC382" t="s">
        <v>137</v>
      </c>
      <c r="CD382" t="s">
        <v>137</v>
      </c>
      <c r="CE382" t="s">
        <v>137</v>
      </c>
      <c r="CF382" t="s">
        <v>137</v>
      </c>
      <c r="CG382" t="s">
        <v>137</v>
      </c>
      <c r="CH382" t="s">
        <v>137</v>
      </c>
      <c r="CI382" t="s">
        <v>137</v>
      </c>
      <c r="CJ382">
        <v>4576000</v>
      </c>
      <c r="CK382">
        <v>0</v>
      </c>
      <c r="CL382">
        <v>0</v>
      </c>
      <c r="CM382">
        <v>3314700</v>
      </c>
      <c r="CN382">
        <v>0</v>
      </c>
      <c r="CO382">
        <v>0</v>
      </c>
      <c r="CP382">
        <v>2107000</v>
      </c>
      <c r="CQ382">
        <v>0</v>
      </c>
      <c r="CR382">
        <v>0</v>
      </c>
      <c r="CS382">
        <v>10135000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6416000</v>
      </c>
      <c r="CZ382">
        <v>0</v>
      </c>
      <c r="DA382">
        <v>0</v>
      </c>
      <c r="DB382">
        <v>5661800</v>
      </c>
      <c r="DC382">
        <v>0</v>
      </c>
      <c r="DD382">
        <v>0</v>
      </c>
      <c r="DE382">
        <v>0</v>
      </c>
      <c r="DF382">
        <v>0</v>
      </c>
      <c r="DG382">
        <v>0</v>
      </c>
      <c r="DJ382">
        <v>380</v>
      </c>
      <c r="DK382">
        <v>381</v>
      </c>
      <c r="DL382">
        <v>289</v>
      </c>
      <c r="DM382">
        <v>289</v>
      </c>
      <c r="DN382">
        <v>489</v>
      </c>
      <c r="DO382">
        <v>520</v>
      </c>
      <c r="DP382" t="s">
        <v>18722</v>
      </c>
      <c r="DQ382" t="s">
        <v>18721</v>
      </c>
      <c r="DR382">
        <v>3058</v>
      </c>
      <c r="DS382">
        <v>2184</v>
      </c>
      <c r="DT382">
        <v>7</v>
      </c>
      <c r="DU382">
        <v>8836</v>
      </c>
      <c r="DV382">
        <v>3057</v>
      </c>
      <c r="DW382">
        <v>2183</v>
      </c>
      <c r="DX382">
        <v>6</v>
      </c>
      <c r="DY382">
        <v>8073</v>
      </c>
      <c r="DZ382">
        <v>3057</v>
      </c>
      <c r="EA382">
        <v>2183</v>
      </c>
      <c r="EB382">
        <v>6</v>
      </c>
      <c r="EC382">
        <v>8073</v>
      </c>
    </row>
    <row r="383" spans="1:133" x14ac:dyDescent="0.2">
      <c r="A383" t="s">
        <v>18700</v>
      </c>
      <c r="B383" t="s">
        <v>18720</v>
      </c>
      <c r="C383" t="s">
        <v>18698</v>
      </c>
      <c r="D383" t="str">
        <f t="shared" si="15"/>
        <v>NP_001073341</v>
      </c>
      <c r="E383" t="s">
        <v>18697</v>
      </c>
      <c r="F383" t="s">
        <v>18697</v>
      </c>
      <c r="G383" t="s">
        <v>18696</v>
      </c>
      <c r="H383">
        <v>1</v>
      </c>
      <c r="I383">
        <v>178.52199999999999</v>
      </c>
      <c r="J383" s="3">
        <v>2.0933700000000001E-78</v>
      </c>
      <c r="K383">
        <v>246.03</v>
      </c>
      <c r="L383">
        <v>214.81</v>
      </c>
      <c r="M383">
        <v>178.52</v>
      </c>
      <c r="N383">
        <v>0.5</v>
      </c>
      <c r="O383">
        <v>0</v>
      </c>
      <c r="P383">
        <v>4.0089399999999999E-3</v>
      </c>
      <c r="Q383">
        <v>72.433000000000007</v>
      </c>
      <c r="R383">
        <v>0.5</v>
      </c>
      <c r="S383">
        <v>0</v>
      </c>
      <c r="T383">
        <v>1.4075800000000001E-3</v>
      </c>
      <c r="U383">
        <v>78.95</v>
      </c>
      <c r="V383">
        <v>1</v>
      </c>
      <c r="W383">
        <v>189.595</v>
      </c>
      <c r="X383" s="3">
        <v>1.8516300000000001E-16</v>
      </c>
      <c r="Y383">
        <v>189.59</v>
      </c>
      <c r="Z383">
        <v>1</v>
      </c>
      <c r="AA383">
        <v>144.084</v>
      </c>
      <c r="AB383" s="3">
        <v>5.9263700000000001E-9</v>
      </c>
      <c r="AC383">
        <v>144.08000000000001</v>
      </c>
      <c r="AD383">
        <v>1</v>
      </c>
      <c r="AE383">
        <v>246.02699999999999</v>
      </c>
      <c r="AF383" s="3">
        <v>2.0933700000000001E-78</v>
      </c>
      <c r="AG383">
        <v>246.03</v>
      </c>
      <c r="AH383">
        <v>1</v>
      </c>
      <c r="AI383">
        <v>243.86099999999999</v>
      </c>
      <c r="AJ383" s="3">
        <v>4.55381E-78</v>
      </c>
      <c r="AK383">
        <v>243.86</v>
      </c>
      <c r="AL383">
        <v>1</v>
      </c>
      <c r="AM383">
        <v>179.90100000000001</v>
      </c>
      <c r="AN383" s="3">
        <v>6.8607799999999998E-12</v>
      </c>
      <c r="AO383">
        <v>179.9</v>
      </c>
      <c r="AP383">
        <v>1</v>
      </c>
      <c r="AQ383">
        <v>178.52199999999999</v>
      </c>
      <c r="AR383" s="3">
        <v>1.1396700000000001E-11</v>
      </c>
      <c r="AS383">
        <v>178.52</v>
      </c>
      <c r="AT383" t="s">
        <v>136</v>
      </c>
      <c r="AU383">
        <v>1</v>
      </c>
      <c r="AV383" t="s">
        <v>144</v>
      </c>
      <c r="AW383" t="str">
        <f t="shared" si="16"/>
        <v>CUL4B|NP_001073341</v>
      </c>
      <c r="AX383" s="1" t="str">
        <f t="shared" si="17"/>
        <v>CUL4B|NP_001073341|SATDGNTSTTPPTSAK(1)K</v>
      </c>
      <c r="AY383" t="s">
        <v>18719</v>
      </c>
      <c r="AZ383" t="s">
        <v>143</v>
      </c>
      <c r="BA383" t="s">
        <v>349</v>
      </c>
      <c r="BB383" t="s">
        <v>18718</v>
      </c>
      <c r="BC383" t="s">
        <v>18717</v>
      </c>
      <c r="BD383">
        <v>16</v>
      </c>
      <c r="BE383">
        <v>2</v>
      </c>
      <c r="BF383">
        <v>0.22047</v>
      </c>
      <c r="BG383" t="s">
        <v>139</v>
      </c>
      <c r="BH383" t="s">
        <v>139</v>
      </c>
      <c r="BI383" t="s">
        <v>139</v>
      </c>
      <c r="BJ383" t="s">
        <v>139</v>
      </c>
      <c r="BK383" t="s">
        <v>139</v>
      </c>
      <c r="BL383" t="s">
        <v>139</v>
      </c>
      <c r="BM383" t="s">
        <v>139</v>
      </c>
      <c r="BN383" t="s">
        <v>139</v>
      </c>
      <c r="BO383">
        <v>288760000</v>
      </c>
      <c r="BP383">
        <v>288760000</v>
      </c>
      <c r="BQ383">
        <v>0</v>
      </c>
      <c r="BR383">
        <v>0</v>
      </c>
      <c r="BS383" t="s">
        <v>137</v>
      </c>
      <c r="BT383">
        <v>30270000</v>
      </c>
      <c r="BU383">
        <v>38648000</v>
      </c>
      <c r="BV383">
        <v>23049000</v>
      </c>
      <c r="BW383">
        <v>44560000</v>
      </c>
      <c r="BX383">
        <v>32636000</v>
      </c>
      <c r="BY383">
        <v>32617000</v>
      </c>
      <c r="BZ383">
        <v>31547000</v>
      </c>
      <c r="CA383">
        <v>32818000</v>
      </c>
      <c r="CB383" t="s">
        <v>137</v>
      </c>
      <c r="CC383" t="s">
        <v>137</v>
      </c>
      <c r="CD383" t="s">
        <v>137</v>
      </c>
      <c r="CE383" t="s">
        <v>137</v>
      </c>
      <c r="CF383" t="s">
        <v>137</v>
      </c>
      <c r="CG383" t="s">
        <v>137</v>
      </c>
      <c r="CH383" t="s">
        <v>137</v>
      </c>
      <c r="CI383" t="s">
        <v>137</v>
      </c>
      <c r="CJ383">
        <v>30270000</v>
      </c>
      <c r="CK383">
        <v>0</v>
      </c>
      <c r="CL383">
        <v>0</v>
      </c>
      <c r="CM383">
        <v>38648000</v>
      </c>
      <c r="CN383">
        <v>0</v>
      </c>
      <c r="CO383">
        <v>0</v>
      </c>
      <c r="CP383">
        <v>23049000</v>
      </c>
      <c r="CQ383">
        <v>0</v>
      </c>
      <c r="CR383">
        <v>0</v>
      </c>
      <c r="CS383">
        <v>44560000</v>
      </c>
      <c r="CT383">
        <v>0</v>
      </c>
      <c r="CU383">
        <v>0</v>
      </c>
      <c r="CV383">
        <v>32636000</v>
      </c>
      <c r="CW383">
        <v>0</v>
      </c>
      <c r="CX383">
        <v>0</v>
      </c>
      <c r="CY383">
        <v>32617000</v>
      </c>
      <c r="CZ383">
        <v>0</v>
      </c>
      <c r="DA383">
        <v>0</v>
      </c>
      <c r="DB383">
        <v>31547000</v>
      </c>
      <c r="DC383">
        <v>0</v>
      </c>
      <c r="DD383">
        <v>0</v>
      </c>
      <c r="DE383">
        <v>32818000</v>
      </c>
      <c r="DF383">
        <v>0</v>
      </c>
      <c r="DG383">
        <v>0</v>
      </c>
      <c r="DJ383">
        <v>381</v>
      </c>
      <c r="DK383">
        <v>385</v>
      </c>
      <c r="DL383">
        <v>37</v>
      </c>
      <c r="DM383">
        <v>37</v>
      </c>
      <c r="DN383" t="s">
        <v>18710</v>
      </c>
      <c r="DO383" t="s">
        <v>18709</v>
      </c>
      <c r="DP383" t="s">
        <v>18716</v>
      </c>
      <c r="DQ383" t="s">
        <v>18715</v>
      </c>
      <c r="DR383">
        <v>55843</v>
      </c>
      <c r="DS383">
        <v>38091</v>
      </c>
      <c r="DT383">
        <v>8</v>
      </c>
      <c r="DU383">
        <v>9559</v>
      </c>
      <c r="DV383">
        <v>55840</v>
      </c>
      <c r="DW383">
        <v>38087</v>
      </c>
      <c r="DX383">
        <v>5</v>
      </c>
      <c r="DY383">
        <v>8556</v>
      </c>
      <c r="DZ383">
        <v>55840</v>
      </c>
      <c r="EA383">
        <v>38087</v>
      </c>
      <c r="EB383">
        <v>5</v>
      </c>
      <c r="EC383">
        <v>8556</v>
      </c>
    </row>
    <row r="384" spans="1:133" x14ac:dyDescent="0.2">
      <c r="A384" t="s">
        <v>18700</v>
      </c>
      <c r="B384" t="s">
        <v>18714</v>
      </c>
      <c r="C384" t="s">
        <v>18698</v>
      </c>
      <c r="D384" t="str">
        <f t="shared" si="15"/>
        <v>NP_001073341</v>
      </c>
      <c r="E384" t="s">
        <v>18697</v>
      </c>
      <c r="F384" t="s">
        <v>18697</v>
      </c>
      <c r="G384" t="s">
        <v>18696</v>
      </c>
      <c r="H384">
        <v>0.5</v>
      </c>
      <c r="I384">
        <v>0</v>
      </c>
      <c r="J384">
        <v>1.4075800000000001E-3</v>
      </c>
      <c r="K384">
        <v>78.95</v>
      </c>
      <c r="L384">
        <v>55.460999999999999</v>
      </c>
      <c r="M384">
        <v>78.95</v>
      </c>
      <c r="N384">
        <v>0.5</v>
      </c>
      <c r="O384">
        <v>0</v>
      </c>
      <c r="P384">
        <v>4.0089399999999999E-3</v>
      </c>
      <c r="Q384">
        <v>72.433000000000007</v>
      </c>
      <c r="R384">
        <v>0.5</v>
      </c>
      <c r="S384">
        <v>0</v>
      </c>
      <c r="T384">
        <v>1.4075800000000001E-3</v>
      </c>
      <c r="U384">
        <v>78.95</v>
      </c>
      <c r="AP384">
        <v>0</v>
      </c>
      <c r="AQ384">
        <v>0</v>
      </c>
      <c r="AS384" t="s">
        <v>137</v>
      </c>
      <c r="AT384" t="s">
        <v>136</v>
      </c>
      <c r="AU384">
        <v>1</v>
      </c>
      <c r="AV384" t="s">
        <v>144</v>
      </c>
      <c r="AW384" t="str">
        <f t="shared" si="16"/>
        <v>CUL4B|NP_001073341</v>
      </c>
      <c r="AX384" s="1" t="str">
        <f t="shared" si="17"/>
        <v>CUL4B|NP_001073341|SATDGNTSTTPPTSAK(0.5)K(0.5)R</v>
      </c>
      <c r="AY384" t="s">
        <v>18713</v>
      </c>
      <c r="AZ384" t="s">
        <v>2279</v>
      </c>
      <c r="BA384" t="s">
        <v>2278</v>
      </c>
      <c r="BB384" t="s">
        <v>18712</v>
      </c>
      <c r="BC384" t="s">
        <v>18711</v>
      </c>
      <c r="BD384">
        <v>17</v>
      </c>
      <c r="BE384">
        <v>3</v>
      </c>
      <c r="BF384">
        <v>-0.60833999999999999</v>
      </c>
      <c r="BG384" t="s">
        <v>139</v>
      </c>
      <c r="BH384" t="s">
        <v>139</v>
      </c>
      <c r="BI384" t="s">
        <v>138</v>
      </c>
      <c r="BJ384" t="s">
        <v>138</v>
      </c>
      <c r="BK384" t="s">
        <v>138</v>
      </c>
      <c r="BL384" t="s">
        <v>138</v>
      </c>
      <c r="BM384" t="s">
        <v>138</v>
      </c>
      <c r="BN384" t="s">
        <v>138</v>
      </c>
      <c r="BO384">
        <v>9843300</v>
      </c>
      <c r="BP384">
        <v>9843300</v>
      </c>
      <c r="BQ384">
        <v>0</v>
      </c>
      <c r="BR384">
        <v>0</v>
      </c>
      <c r="BS384" t="s">
        <v>137</v>
      </c>
      <c r="BT384">
        <v>3458300</v>
      </c>
      <c r="BU384">
        <v>6385000</v>
      </c>
      <c r="BV384" t="s">
        <v>297</v>
      </c>
      <c r="BW384" t="s">
        <v>297</v>
      </c>
      <c r="BX384" t="s">
        <v>297</v>
      </c>
      <c r="BY384" t="s">
        <v>297</v>
      </c>
      <c r="BZ384" t="s">
        <v>297</v>
      </c>
      <c r="CA384" t="s">
        <v>297</v>
      </c>
      <c r="CB384" t="s">
        <v>137</v>
      </c>
      <c r="CC384" t="s">
        <v>137</v>
      </c>
      <c r="CD384" t="s">
        <v>137</v>
      </c>
      <c r="CE384" t="s">
        <v>137</v>
      </c>
      <c r="CF384" t="s">
        <v>137</v>
      </c>
      <c r="CG384" t="s">
        <v>137</v>
      </c>
      <c r="CH384" t="s">
        <v>137</v>
      </c>
      <c r="CI384" t="s">
        <v>137</v>
      </c>
      <c r="CJ384">
        <v>3458300</v>
      </c>
      <c r="CK384">
        <v>0</v>
      </c>
      <c r="CL384">
        <v>0</v>
      </c>
      <c r="CM384">
        <v>6385000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J384">
        <v>382</v>
      </c>
      <c r="DK384">
        <v>385</v>
      </c>
      <c r="DL384">
        <v>38</v>
      </c>
      <c r="DM384">
        <v>38</v>
      </c>
      <c r="DN384" t="s">
        <v>18710</v>
      </c>
      <c r="DO384" t="s">
        <v>18709</v>
      </c>
      <c r="DP384" t="s">
        <v>18708</v>
      </c>
      <c r="DQ384" t="s">
        <v>18707</v>
      </c>
      <c r="DR384">
        <v>55847</v>
      </c>
      <c r="DS384">
        <v>38093</v>
      </c>
      <c r="DT384">
        <v>2</v>
      </c>
      <c r="DU384">
        <v>7738</v>
      </c>
      <c r="DV384">
        <v>55847</v>
      </c>
      <c r="DW384">
        <v>38093</v>
      </c>
      <c r="DX384">
        <v>2</v>
      </c>
      <c r="DY384">
        <v>7738</v>
      </c>
      <c r="DZ384">
        <v>55847</v>
      </c>
      <c r="EA384">
        <v>38093</v>
      </c>
      <c r="EB384">
        <v>2</v>
      </c>
      <c r="EC384">
        <v>7738</v>
      </c>
    </row>
    <row r="385" spans="1:133" x14ac:dyDescent="0.2">
      <c r="A385" t="s">
        <v>18700</v>
      </c>
      <c r="B385" t="s">
        <v>18706</v>
      </c>
      <c r="C385" t="s">
        <v>18698</v>
      </c>
      <c r="D385" t="str">
        <f t="shared" si="15"/>
        <v>NP_001073341</v>
      </c>
      <c r="E385" t="s">
        <v>18697</v>
      </c>
      <c r="F385" t="s">
        <v>18697</v>
      </c>
      <c r="G385" t="s">
        <v>18696</v>
      </c>
      <c r="H385">
        <v>1</v>
      </c>
      <c r="I385">
        <v>74.792599999999993</v>
      </c>
      <c r="J385">
        <v>1.7164999999999999E-3</v>
      </c>
      <c r="K385">
        <v>81.510000000000005</v>
      </c>
      <c r="L385">
        <v>56.978999999999999</v>
      </c>
      <c r="M385">
        <v>74.793000000000006</v>
      </c>
      <c r="N385">
        <v>1</v>
      </c>
      <c r="O385">
        <v>81.509900000000002</v>
      </c>
      <c r="P385">
        <v>1.7164999999999999E-3</v>
      </c>
      <c r="Q385">
        <v>81.510000000000005</v>
      </c>
      <c r="R385">
        <v>1</v>
      </c>
      <c r="S385">
        <v>70.334500000000006</v>
      </c>
      <c r="T385">
        <v>3.5126600000000001E-2</v>
      </c>
      <c r="U385">
        <v>70.334000000000003</v>
      </c>
      <c r="V385">
        <v>1</v>
      </c>
      <c r="W385">
        <v>71.685100000000006</v>
      </c>
      <c r="X385">
        <v>6.3753999999999998E-3</v>
      </c>
      <c r="Y385">
        <v>71.685000000000002</v>
      </c>
      <c r="Z385">
        <v>1</v>
      </c>
      <c r="AA385">
        <v>66.606099999999998</v>
      </c>
      <c r="AB385">
        <v>1.31439E-2</v>
      </c>
      <c r="AC385">
        <v>66.605999999999995</v>
      </c>
      <c r="AD385">
        <v>1</v>
      </c>
      <c r="AE385">
        <v>75.909700000000001</v>
      </c>
      <c r="AF385">
        <v>3.6202500000000002E-3</v>
      </c>
      <c r="AG385">
        <v>75.91</v>
      </c>
      <c r="AH385">
        <v>1</v>
      </c>
      <c r="AI385">
        <v>74.792599999999993</v>
      </c>
      <c r="AJ385">
        <v>4.3488099999999998E-3</v>
      </c>
      <c r="AK385">
        <v>74.793000000000006</v>
      </c>
      <c r="AL385">
        <v>0</v>
      </c>
      <c r="AM385">
        <v>0</v>
      </c>
      <c r="AO385" t="s">
        <v>137</v>
      </c>
      <c r="AP385">
        <v>0</v>
      </c>
      <c r="AQ385">
        <v>0</v>
      </c>
      <c r="AS385" t="s">
        <v>137</v>
      </c>
      <c r="AU385">
        <v>1</v>
      </c>
      <c r="AV385" t="s">
        <v>144</v>
      </c>
      <c r="AW385" t="str">
        <f t="shared" si="16"/>
        <v>CUL4B|NP_001073341</v>
      </c>
      <c r="AX385" s="1" t="str">
        <f t="shared" si="17"/>
        <v>CUL4B|NP_001073341|SSTTVSSFANSK(1)PGSAK</v>
      </c>
      <c r="AY385" t="s">
        <v>18705</v>
      </c>
      <c r="AZ385" t="s">
        <v>143</v>
      </c>
      <c r="BA385" t="s">
        <v>3240</v>
      </c>
      <c r="BB385" t="s">
        <v>18704</v>
      </c>
      <c r="BC385" t="s">
        <v>18703</v>
      </c>
      <c r="BD385">
        <v>12</v>
      </c>
      <c r="BE385">
        <v>2</v>
      </c>
      <c r="BF385">
        <v>0.80459999999999998</v>
      </c>
      <c r="BG385" t="s">
        <v>139</v>
      </c>
      <c r="BH385" t="s">
        <v>139</v>
      </c>
      <c r="BI385" t="s">
        <v>139</v>
      </c>
      <c r="BJ385" t="s">
        <v>139</v>
      </c>
      <c r="BK385" t="s">
        <v>139</v>
      </c>
      <c r="BL385" t="s">
        <v>139</v>
      </c>
      <c r="BM385" t="s">
        <v>138</v>
      </c>
      <c r="BN385" t="s">
        <v>138</v>
      </c>
      <c r="BO385">
        <v>82624000</v>
      </c>
      <c r="BP385">
        <v>82624000</v>
      </c>
      <c r="BQ385">
        <v>0</v>
      </c>
      <c r="BR385">
        <v>0</v>
      </c>
      <c r="BS385" t="s">
        <v>137</v>
      </c>
      <c r="BT385">
        <v>9694000</v>
      </c>
      <c r="BU385" t="s">
        <v>297</v>
      </c>
      <c r="BV385">
        <v>9490300</v>
      </c>
      <c r="BW385">
        <v>13434000</v>
      </c>
      <c r="BX385">
        <v>15541000</v>
      </c>
      <c r="BY385">
        <v>14780000</v>
      </c>
      <c r="BZ385">
        <v>11228000</v>
      </c>
      <c r="CA385">
        <v>8456000</v>
      </c>
      <c r="CB385" t="s">
        <v>137</v>
      </c>
      <c r="CC385" t="s">
        <v>137</v>
      </c>
      <c r="CD385" t="s">
        <v>137</v>
      </c>
      <c r="CE385" t="s">
        <v>137</v>
      </c>
      <c r="CF385" t="s">
        <v>137</v>
      </c>
      <c r="CG385" t="s">
        <v>137</v>
      </c>
      <c r="CH385" t="s">
        <v>137</v>
      </c>
      <c r="CI385" t="s">
        <v>137</v>
      </c>
      <c r="CJ385">
        <v>9694000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9490300</v>
      </c>
      <c r="CQ385">
        <v>0</v>
      </c>
      <c r="CR385">
        <v>0</v>
      </c>
      <c r="CS385">
        <v>13434000</v>
      </c>
      <c r="CT385">
        <v>0</v>
      </c>
      <c r="CU385">
        <v>0</v>
      </c>
      <c r="CV385">
        <v>15541000</v>
      </c>
      <c r="CW385">
        <v>0</v>
      </c>
      <c r="CX385">
        <v>0</v>
      </c>
      <c r="CY385">
        <v>14780000</v>
      </c>
      <c r="CZ385">
        <v>0</v>
      </c>
      <c r="DA385">
        <v>0</v>
      </c>
      <c r="DB385">
        <v>11228000</v>
      </c>
      <c r="DC385">
        <v>0</v>
      </c>
      <c r="DD385">
        <v>0</v>
      </c>
      <c r="DE385">
        <v>8456000</v>
      </c>
      <c r="DF385">
        <v>0</v>
      </c>
      <c r="DG385">
        <v>0</v>
      </c>
      <c r="DJ385">
        <v>383</v>
      </c>
      <c r="DK385">
        <v>385</v>
      </c>
      <c r="DL385">
        <v>172</v>
      </c>
      <c r="DM385">
        <v>172</v>
      </c>
      <c r="DN385" t="s">
        <v>18692</v>
      </c>
      <c r="DO385" t="s">
        <v>18691</v>
      </c>
      <c r="DP385" t="s">
        <v>18702</v>
      </c>
      <c r="DQ385" t="s">
        <v>18701</v>
      </c>
      <c r="DR385">
        <v>61332</v>
      </c>
      <c r="DS385">
        <v>41877</v>
      </c>
      <c r="DT385">
        <v>6</v>
      </c>
      <c r="DU385">
        <v>19636</v>
      </c>
      <c r="DV385">
        <v>61327</v>
      </c>
      <c r="DW385">
        <v>41872</v>
      </c>
      <c r="DX385">
        <v>1</v>
      </c>
      <c r="DY385">
        <v>19179</v>
      </c>
      <c r="DZ385">
        <v>61327</v>
      </c>
      <c r="EA385">
        <v>41872</v>
      </c>
      <c r="EB385">
        <v>1</v>
      </c>
      <c r="EC385">
        <v>19179</v>
      </c>
    </row>
    <row r="386" spans="1:133" x14ac:dyDescent="0.2">
      <c r="A386" t="s">
        <v>18700</v>
      </c>
      <c r="B386" t="s">
        <v>18699</v>
      </c>
      <c r="C386" t="s">
        <v>18698</v>
      </c>
      <c r="D386" t="str">
        <f t="shared" ref="D386:D449" si="18">MID(E386,IFERROR(FIND("ref|",E386)+4,1),IFERROR(FIND(".",E386,IFERROR(FIND("ref|",E386)+4,1)+1),32)-IFERROR(FIND("ref|",E386)+4,1))</f>
        <v>NP_001073341</v>
      </c>
      <c r="E386" t="s">
        <v>18697</v>
      </c>
      <c r="F386" t="s">
        <v>18697</v>
      </c>
      <c r="G386" t="s">
        <v>18696</v>
      </c>
      <c r="H386">
        <v>0.998278</v>
      </c>
      <c r="I386">
        <v>27.6325</v>
      </c>
      <c r="J386">
        <v>3.9922999999999998E-4</v>
      </c>
      <c r="K386">
        <v>107.03</v>
      </c>
      <c r="L386">
        <v>76.953000000000003</v>
      </c>
      <c r="M386">
        <v>107.03</v>
      </c>
      <c r="N386">
        <v>0.997309</v>
      </c>
      <c r="O386">
        <v>25.688700000000001</v>
      </c>
      <c r="P386">
        <v>1.37075E-3</v>
      </c>
      <c r="Q386">
        <v>81.010000000000005</v>
      </c>
      <c r="R386">
        <v>0</v>
      </c>
      <c r="S386">
        <v>0</v>
      </c>
      <c r="U386" t="s">
        <v>137</v>
      </c>
      <c r="V386">
        <v>0.998278</v>
      </c>
      <c r="W386">
        <v>27.6325</v>
      </c>
      <c r="X386">
        <v>3.9922999999999998E-4</v>
      </c>
      <c r="Y386">
        <v>107.03</v>
      </c>
      <c r="Z386">
        <v>0.99264300000000005</v>
      </c>
      <c r="AA386">
        <v>21.300699999999999</v>
      </c>
      <c r="AB386">
        <v>1.19143E-3</v>
      </c>
      <c r="AC386">
        <v>89.876999999999995</v>
      </c>
      <c r="AH386">
        <v>0</v>
      </c>
      <c r="AI386">
        <v>0</v>
      </c>
      <c r="AK386" t="s">
        <v>137</v>
      </c>
      <c r="AL386">
        <v>0</v>
      </c>
      <c r="AM386">
        <v>0</v>
      </c>
      <c r="AO386" t="s">
        <v>137</v>
      </c>
      <c r="AP386">
        <v>0</v>
      </c>
      <c r="AQ386">
        <v>0</v>
      </c>
      <c r="AS386" t="s">
        <v>137</v>
      </c>
      <c r="AT386" t="s">
        <v>136</v>
      </c>
      <c r="AU386">
        <v>1</v>
      </c>
      <c r="AV386" t="s">
        <v>144</v>
      </c>
      <c r="AW386" t="str">
        <f t="shared" ref="AW386:AW449" si="19">CONCATENATE(C386,"|",D386)</f>
        <v>CUL4B|NP_001073341</v>
      </c>
      <c r="AX386" s="1" t="str">
        <f t="shared" ref="AX386:AX449" si="20">CONCATENATE(C386,"|",D386,"|",BB386)</f>
        <v>CUL4B|NP_001073341|SSTTVSSFANSK(0.002)PGSAK(0.998)K</v>
      </c>
      <c r="AY386" t="s">
        <v>18695</v>
      </c>
      <c r="AZ386" t="s">
        <v>143</v>
      </c>
      <c r="BA386" t="s">
        <v>483</v>
      </c>
      <c r="BB386" t="s">
        <v>18694</v>
      </c>
      <c r="BC386" t="s">
        <v>18693</v>
      </c>
      <c r="BD386">
        <v>17</v>
      </c>
      <c r="BE386">
        <v>3</v>
      </c>
      <c r="BF386">
        <v>-1.1328</v>
      </c>
      <c r="BG386" t="s">
        <v>139</v>
      </c>
      <c r="BH386" t="s">
        <v>138</v>
      </c>
      <c r="BI386" t="s">
        <v>139</v>
      </c>
      <c r="BJ386" t="s">
        <v>139</v>
      </c>
      <c r="BK386" t="s">
        <v>138</v>
      </c>
      <c r="BL386" t="s">
        <v>138</v>
      </c>
      <c r="BM386" t="s">
        <v>138</v>
      </c>
      <c r="BN386" t="s">
        <v>138</v>
      </c>
      <c r="BO386">
        <v>65025000</v>
      </c>
      <c r="BP386">
        <v>65025000</v>
      </c>
      <c r="BQ386">
        <v>0</v>
      </c>
      <c r="BR386">
        <v>0</v>
      </c>
      <c r="BS386" t="s">
        <v>137</v>
      </c>
      <c r="BT386">
        <v>8773700</v>
      </c>
      <c r="BU386">
        <v>1320000</v>
      </c>
      <c r="BV386">
        <v>17273000</v>
      </c>
      <c r="BW386">
        <v>20436000</v>
      </c>
      <c r="BX386" t="s">
        <v>297</v>
      </c>
      <c r="BY386">
        <v>10116000</v>
      </c>
      <c r="BZ386" t="s">
        <v>297</v>
      </c>
      <c r="CA386">
        <v>7106400</v>
      </c>
      <c r="CB386" t="s">
        <v>137</v>
      </c>
      <c r="CC386" t="s">
        <v>137</v>
      </c>
      <c r="CD386" t="s">
        <v>137</v>
      </c>
      <c r="CE386" t="s">
        <v>137</v>
      </c>
      <c r="CF386" t="s">
        <v>137</v>
      </c>
      <c r="CG386" t="s">
        <v>137</v>
      </c>
      <c r="CH386" t="s">
        <v>137</v>
      </c>
      <c r="CI386" t="s">
        <v>137</v>
      </c>
      <c r="CJ386">
        <v>8773700</v>
      </c>
      <c r="CK386">
        <v>0</v>
      </c>
      <c r="CL386">
        <v>0</v>
      </c>
      <c r="CM386">
        <v>1320000</v>
      </c>
      <c r="CN386">
        <v>0</v>
      </c>
      <c r="CO386">
        <v>0</v>
      </c>
      <c r="CP386">
        <v>17273000</v>
      </c>
      <c r="CQ386">
        <v>0</v>
      </c>
      <c r="CR386">
        <v>0</v>
      </c>
      <c r="CS386">
        <v>20436000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10116000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7106400</v>
      </c>
      <c r="DF386">
        <v>0</v>
      </c>
      <c r="DG386">
        <v>0</v>
      </c>
      <c r="DJ386">
        <v>384</v>
      </c>
      <c r="DK386">
        <v>385</v>
      </c>
      <c r="DL386">
        <v>177</v>
      </c>
      <c r="DM386">
        <v>177</v>
      </c>
      <c r="DN386" t="s">
        <v>18692</v>
      </c>
      <c r="DO386" t="s">
        <v>18691</v>
      </c>
      <c r="DP386" t="s">
        <v>18690</v>
      </c>
      <c r="DQ386" t="s">
        <v>18689</v>
      </c>
      <c r="DR386">
        <v>61336</v>
      </c>
      <c r="DS386">
        <v>41879</v>
      </c>
      <c r="DT386">
        <v>3</v>
      </c>
      <c r="DU386">
        <v>13659</v>
      </c>
      <c r="DV386">
        <v>61336</v>
      </c>
      <c r="DW386">
        <v>41879</v>
      </c>
      <c r="DX386">
        <v>3</v>
      </c>
      <c r="DY386">
        <v>13659</v>
      </c>
      <c r="DZ386">
        <v>61336</v>
      </c>
      <c r="EA386">
        <v>41879</v>
      </c>
      <c r="EB386">
        <v>3</v>
      </c>
      <c r="EC386">
        <v>13659</v>
      </c>
    </row>
    <row r="387" spans="1:133" x14ac:dyDescent="0.2">
      <c r="A387" t="s">
        <v>18683</v>
      </c>
      <c r="B387">
        <v>230</v>
      </c>
      <c r="C387" t="s">
        <v>18684</v>
      </c>
      <c r="D387" t="str">
        <f t="shared" si="18"/>
        <v>NP_079366</v>
      </c>
      <c r="E387" t="s">
        <v>18683</v>
      </c>
      <c r="F387" t="s">
        <v>18683</v>
      </c>
      <c r="G387" t="s">
        <v>18682</v>
      </c>
      <c r="H387">
        <v>1</v>
      </c>
      <c r="I387">
        <v>98.156300000000002</v>
      </c>
      <c r="J387">
        <v>8.5551399999999993E-3</v>
      </c>
      <c r="K387">
        <v>98.156000000000006</v>
      </c>
      <c r="L387">
        <v>70.826999999999998</v>
      </c>
      <c r="M387">
        <v>98.156000000000006</v>
      </c>
      <c r="Z387">
        <v>0</v>
      </c>
      <c r="AA387">
        <v>0</v>
      </c>
      <c r="AC387" t="s">
        <v>137</v>
      </c>
      <c r="AH387">
        <v>1</v>
      </c>
      <c r="AI387">
        <v>98.156300000000002</v>
      </c>
      <c r="AJ387">
        <v>8.5551399999999993E-3</v>
      </c>
      <c r="AK387">
        <v>98.156000000000006</v>
      </c>
      <c r="AT387" t="s">
        <v>136</v>
      </c>
      <c r="AU387">
        <v>1</v>
      </c>
      <c r="AV387" t="s">
        <v>144</v>
      </c>
      <c r="AW387" t="str">
        <f t="shared" si="19"/>
        <v>USP36|NP_079366</v>
      </c>
      <c r="AX387" s="1" t="str">
        <f t="shared" si="20"/>
        <v>USP36|NP_079366|ACLNGCAK(1)LDR</v>
      </c>
      <c r="AY387" t="s">
        <v>18688</v>
      </c>
      <c r="AZ387" t="s">
        <v>143</v>
      </c>
      <c r="BA387" t="s">
        <v>222</v>
      </c>
      <c r="BB387" t="s">
        <v>18687</v>
      </c>
      <c r="BC387" t="s">
        <v>18686</v>
      </c>
      <c r="BD387">
        <v>8</v>
      </c>
      <c r="BE387">
        <v>2</v>
      </c>
      <c r="BF387">
        <v>0.38843</v>
      </c>
      <c r="BG387" t="s">
        <v>138</v>
      </c>
      <c r="BH387" t="s">
        <v>138</v>
      </c>
      <c r="BI387" t="s">
        <v>138</v>
      </c>
      <c r="BJ387" t="s">
        <v>138</v>
      </c>
      <c r="BK387" t="s">
        <v>138</v>
      </c>
      <c r="BL387" t="s">
        <v>139</v>
      </c>
      <c r="BM387" t="s">
        <v>138</v>
      </c>
      <c r="BN387" t="s">
        <v>138</v>
      </c>
      <c r="BO387">
        <v>10091000</v>
      </c>
      <c r="BP387">
        <v>10091000</v>
      </c>
      <c r="BQ387">
        <v>0</v>
      </c>
      <c r="BR387">
        <v>0</v>
      </c>
      <c r="BS387" t="s">
        <v>137</v>
      </c>
      <c r="BT387" t="s">
        <v>297</v>
      </c>
      <c r="BU387" t="s">
        <v>297</v>
      </c>
      <c r="BV387" t="s">
        <v>297</v>
      </c>
      <c r="BW387">
        <v>5923700</v>
      </c>
      <c r="BX387" t="s">
        <v>297</v>
      </c>
      <c r="BY387">
        <v>4167800</v>
      </c>
      <c r="BZ387" t="s">
        <v>297</v>
      </c>
      <c r="CA387" t="s">
        <v>297</v>
      </c>
      <c r="CB387" t="s">
        <v>137</v>
      </c>
      <c r="CC387" t="s">
        <v>137</v>
      </c>
      <c r="CD387" t="s">
        <v>137</v>
      </c>
      <c r="CE387" t="s">
        <v>137</v>
      </c>
      <c r="CF387" t="s">
        <v>137</v>
      </c>
      <c r="CG387" t="s">
        <v>137</v>
      </c>
      <c r="CH387" t="s">
        <v>137</v>
      </c>
      <c r="CI387" t="s">
        <v>137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5923700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4167800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J387">
        <v>385</v>
      </c>
      <c r="DK387">
        <v>389</v>
      </c>
      <c r="DL387">
        <v>230</v>
      </c>
      <c r="DM387">
        <v>230</v>
      </c>
      <c r="DN387">
        <v>151</v>
      </c>
      <c r="DO387">
        <v>155</v>
      </c>
      <c r="DP387" t="s">
        <v>18685</v>
      </c>
      <c r="DQ387">
        <v>686</v>
      </c>
      <c r="DR387">
        <v>926</v>
      </c>
      <c r="DS387">
        <v>686</v>
      </c>
      <c r="DT387">
        <v>6</v>
      </c>
      <c r="DU387">
        <v>17804</v>
      </c>
      <c r="DV387">
        <v>926</v>
      </c>
      <c r="DW387">
        <v>686</v>
      </c>
      <c r="DX387">
        <v>6</v>
      </c>
      <c r="DY387">
        <v>17804</v>
      </c>
      <c r="DZ387">
        <v>926</v>
      </c>
      <c r="EA387">
        <v>686</v>
      </c>
      <c r="EB387">
        <v>6</v>
      </c>
      <c r="EC387">
        <v>17804</v>
      </c>
    </row>
    <row r="388" spans="1:133" x14ac:dyDescent="0.2">
      <c r="A388" t="s">
        <v>18683</v>
      </c>
      <c r="B388">
        <v>584</v>
      </c>
      <c r="C388" t="s">
        <v>18684</v>
      </c>
      <c r="D388" t="str">
        <f t="shared" si="18"/>
        <v>NP_079366</v>
      </c>
      <c r="E388" t="s">
        <v>18683</v>
      </c>
      <c r="F388" t="s">
        <v>18683</v>
      </c>
      <c r="G388" t="s">
        <v>18682</v>
      </c>
      <c r="H388">
        <v>1</v>
      </c>
      <c r="I388">
        <v>114.526</v>
      </c>
      <c r="J388" s="3">
        <v>2.9004799999999998E-7</v>
      </c>
      <c r="K388">
        <v>114.53</v>
      </c>
      <c r="L388">
        <v>83.813999999999993</v>
      </c>
      <c r="M388">
        <v>114.53</v>
      </c>
      <c r="Z388">
        <v>1</v>
      </c>
      <c r="AA388">
        <v>114.526</v>
      </c>
      <c r="AB388" s="3">
        <v>2.9004799999999998E-7</v>
      </c>
      <c r="AC388">
        <v>114.53</v>
      </c>
      <c r="AH388">
        <v>0</v>
      </c>
      <c r="AI388">
        <v>0</v>
      </c>
      <c r="AK388" t="s">
        <v>137</v>
      </c>
      <c r="AL388">
        <v>0</v>
      </c>
      <c r="AM388">
        <v>0</v>
      </c>
      <c r="AO388" t="s">
        <v>137</v>
      </c>
      <c r="AT388" t="s">
        <v>136</v>
      </c>
      <c r="AU388">
        <v>1</v>
      </c>
      <c r="AV388" t="s">
        <v>144</v>
      </c>
      <c r="AW388" t="str">
        <f t="shared" si="19"/>
        <v>USP36|NP_079366</v>
      </c>
      <c r="AX388" s="1" t="str">
        <f t="shared" si="20"/>
        <v>USP36|NP_079366|DVVLSTSPK(1)LLATATANGHGLK</v>
      </c>
      <c r="AY388" t="s">
        <v>18681</v>
      </c>
      <c r="AZ388" t="s">
        <v>143</v>
      </c>
      <c r="BA388" t="s">
        <v>18680</v>
      </c>
      <c r="BB388" t="s">
        <v>18679</v>
      </c>
      <c r="BC388" t="s">
        <v>18678</v>
      </c>
      <c r="BD388">
        <v>9</v>
      </c>
      <c r="BE388">
        <v>3</v>
      </c>
      <c r="BF388">
        <v>1.8616000000000001E-2</v>
      </c>
      <c r="BG388" t="s">
        <v>138</v>
      </c>
      <c r="BH388" t="s">
        <v>138</v>
      </c>
      <c r="BI388" t="s">
        <v>138</v>
      </c>
      <c r="BJ388" t="s">
        <v>139</v>
      </c>
      <c r="BK388" t="s">
        <v>138</v>
      </c>
      <c r="BL388" t="s">
        <v>138</v>
      </c>
      <c r="BM388" t="s">
        <v>138</v>
      </c>
      <c r="BN388" t="s">
        <v>138</v>
      </c>
      <c r="BO388">
        <v>47891000</v>
      </c>
      <c r="BP388">
        <v>47891000</v>
      </c>
      <c r="BQ388">
        <v>0</v>
      </c>
      <c r="BR388">
        <v>0</v>
      </c>
      <c r="BS388" t="s">
        <v>137</v>
      </c>
      <c r="BT388" t="s">
        <v>297</v>
      </c>
      <c r="BU388" t="s">
        <v>297</v>
      </c>
      <c r="BV388" t="s">
        <v>297</v>
      </c>
      <c r="BW388">
        <v>28062000</v>
      </c>
      <c r="BX388" t="s">
        <v>297</v>
      </c>
      <c r="BY388">
        <v>5919800</v>
      </c>
      <c r="BZ388">
        <v>13910000</v>
      </c>
      <c r="CA388" t="s">
        <v>297</v>
      </c>
      <c r="CB388" t="s">
        <v>137</v>
      </c>
      <c r="CC388" t="s">
        <v>137</v>
      </c>
      <c r="CD388" t="s">
        <v>137</v>
      </c>
      <c r="CE388" t="s">
        <v>137</v>
      </c>
      <c r="CF388" t="s">
        <v>137</v>
      </c>
      <c r="CG388" t="s">
        <v>137</v>
      </c>
      <c r="CH388" t="s">
        <v>137</v>
      </c>
      <c r="CI388" t="s">
        <v>137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28062000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5919800</v>
      </c>
      <c r="CZ388">
        <v>0</v>
      </c>
      <c r="DA388">
        <v>0</v>
      </c>
      <c r="DB388">
        <v>13910000</v>
      </c>
      <c r="DC388">
        <v>0</v>
      </c>
      <c r="DD388">
        <v>0</v>
      </c>
      <c r="DE388">
        <v>0</v>
      </c>
      <c r="DF388">
        <v>0</v>
      </c>
      <c r="DG388">
        <v>0</v>
      </c>
      <c r="DJ388">
        <v>386</v>
      </c>
      <c r="DK388">
        <v>389</v>
      </c>
      <c r="DL388">
        <v>584</v>
      </c>
      <c r="DM388">
        <v>584</v>
      </c>
      <c r="DN388">
        <v>1530</v>
      </c>
      <c r="DO388">
        <v>1616</v>
      </c>
      <c r="DP388" t="s">
        <v>18677</v>
      </c>
      <c r="DQ388">
        <v>6592</v>
      </c>
      <c r="DR388">
        <v>9309</v>
      </c>
      <c r="DS388">
        <v>6592</v>
      </c>
      <c r="DT388">
        <v>4</v>
      </c>
      <c r="DU388">
        <v>37101</v>
      </c>
      <c r="DV388">
        <v>9309</v>
      </c>
      <c r="DW388">
        <v>6592</v>
      </c>
      <c r="DX388">
        <v>4</v>
      </c>
      <c r="DY388">
        <v>37101</v>
      </c>
      <c r="DZ388">
        <v>9309</v>
      </c>
      <c r="EA388">
        <v>6592</v>
      </c>
      <c r="EB388">
        <v>4</v>
      </c>
      <c r="EC388">
        <v>37101</v>
      </c>
    </row>
    <row r="389" spans="1:133" x14ac:dyDescent="0.2">
      <c r="A389" t="s">
        <v>18676</v>
      </c>
      <c r="B389" t="s">
        <v>18675</v>
      </c>
      <c r="C389" t="s">
        <v>18674</v>
      </c>
      <c r="D389" t="str">
        <f t="shared" si="18"/>
        <v>NP_852107</v>
      </c>
      <c r="E389" t="s">
        <v>18673</v>
      </c>
      <c r="F389" t="s">
        <v>18673</v>
      </c>
      <c r="G389" t="s">
        <v>18672</v>
      </c>
      <c r="H389">
        <v>1</v>
      </c>
      <c r="I389">
        <v>67.993899999999996</v>
      </c>
      <c r="J389">
        <v>1.1775399999999999E-3</v>
      </c>
      <c r="K389">
        <v>95.953999999999994</v>
      </c>
      <c r="L389">
        <v>61.033000000000001</v>
      </c>
      <c r="M389">
        <v>67.994</v>
      </c>
      <c r="N389">
        <v>0</v>
      </c>
      <c r="O389">
        <v>0</v>
      </c>
      <c r="Q389" t="s">
        <v>137</v>
      </c>
      <c r="R389">
        <v>1</v>
      </c>
      <c r="S389">
        <v>95.953800000000001</v>
      </c>
      <c r="T389">
        <v>1.1775399999999999E-3</v>
      </c>
      <c r="U389">
        <v>95.953999999999994</v>
      </c>
      <c r="V389">
        <v>1</v>
      </c>
      <c r="W389">
        <v>67.417599999999993</v>
      </c>
      <c r="X389">
        <v>1.14635E-2</v>
      </c>
      <c r="Y389">
        <v>67.418000000000006</v>
      </c>
      <c r="AD389">
        <v>0</v>
      </c>
      <c r="AE389">
        <v>0</v>
      </c>
      <c r="AG389" t="s">
        <v>137</v>
      </c>
      <c r="AH389">
        <v>1</v>
      </c>
      <c r="AI389">
        <v>67.993899999999996</v>
      </c>
      <c r="AJ389">
        <v>1.0270100000000001E-2</v>
      </c>
      <c r="AK389">
        <v>67.994</v>
      </c>
      <c r="AT389" t="s">
        <v>136</v>
      </c>
      <c r="AU389">
        <v>1</v>
      </c>
      <c r="AV389" t="s">
        <v>144</v>
      </c>
      <c r="AW389" t="str">
        <f t="shared" si="19"/>
        <v>ADNP|NP_852107</v>
      </c>
      <c r="AX389" s="1" t="str">
        <f t="shared" si="20"/>
        <v>ADNP|NP_852107|AGEK(1)SLNGAVPLGSNAR</v>
      </c>
      <c r="AY389" t="s">
        <v>18671</v>
      </c>
      <c r="AZ389" t="s">
        <v>143</v>
      </c>
      <c r="BA389" t="s">
        <v>1548</v>
      </c>
      <c r="BB389" t="s">
        <v>18670</v>
      </c>
      <c r="BC389" t="s">
        <v>18669</v>
      </c>
      <c r="BD389">
        <v>4</v>
      </c>
      <c r="BE389">
        <v>2</v>
      </c>
      <c r="BF389">
        <v>1.196</v>
      </c>
      <c r="BG389" t="s">
        <v>138</v>
      </c>
      <c r="BH389" t="s">
        <v>139</v>
      </c>
      <c r="BI389" t="s">
        <v>139</v>
      </c>
      <c r="BJ389" t="s">
        <v>138</v>
      </c>
      <c r="BK389" t="s">
        <v>138</v>
      </c>
      <c r="BL389" t="s">
        <v>139</v>
      </c>
      <c r="BM389" t="s">
        <v>138</v>
      </c>
      <c r="BN389" t="s">
        <v>138</v>
      </c>
      <c r="BO389">
        <v>38571000</v>
      </c>
      <c r="BP389">
        <v>38571000</v>
      </c>
      <c r="BQ389">
        <v>0</v>
      </c>
      <c r="BR389">
        <v>0</v>
      </c>
      <c r="BS389" t="s">
        <v>137</v>
      </c>
      <c r="BT389">
        <v>7987900</v>
      </c>
      <c r="BU389">
        <v>11467000</v>
      </c>
      <c r="BV389">
        <v>4148900</v>
      </c>
      <c r="BW389" t="s">
        <v>297</v>
      </c>
      <c r="BX389">
        <v>5471800</v>
      </c>
      <c r="BY389">
        <v>9494600</v>
      </c>
      <c r="BZ389" t="s">
        <v>297</v>
      </c>
      <c r="CA389" t="s">
        <v>297</v>
      </c>
      <c r="CB389" t="s">
        <v>137</v>
      </c>
      <c r="CC389" t="s">
        <v>137</v>
      </c>
      <c r="CD389" t="s">
        <v>137</v>
      </c>
      <c r="CE389" t="s">
        <v>137</v>
      </c>
      <c r="CF389" t="s">
        <v>137</v>
      </c>
      <c r="CG389" t="s">
        <v>137</v>
      </c>
      <c r="CH389" t="s">
        <v>137</v>
      </c>
      <c r="CI389" t="s">
        <v>137</v>
      </c>
      <c r="CJ389">
        <v>7987900</v>
      </c>
      <c r="CK389">
        <v>0</v>
      </c>
      <c r="CL389">
        <v>0</v>
      </c>
      <c r="CM389">
        <v>11467000</v>
      </c>
      <c r="CN389">
        <v>0</v>
      </c>
      <c r="CO389">
        <v>0</v>
      </c>
      <c r="CP389">
        <v>4148900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5471800</v>
      </c>
      <c r="CW389">
        <v>0</v>
      </c>
      <c r="CX389">
        <v>0</v>
      </c>
      <c r="CY389">
        <v>9494600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J389">
        <v>387</v>
      </c>
      <c r="DK389">
        <v>392</v>
      </c>
      <c r="DL389">
        <v>203</v>
      </c>
      <c r="DM389">
        <v>203</v>
      </c>
      <c r="DN389">
        <v>311</v>
      </c>
      <c r="DO389">
        <v>328</v>
      </c>
      <c r="DP389" t="s">
        <v>18668</v>
      </c>
      <c r="DQ389" t="s">
        <v>18667</v>
      </c>
      <c r="DR389">
        <v>1936</v>
      </c>
      <c r="DS389">
        <v>1397</v>
      </c>
      <c r="DT389">
        <v>6</v>
      </c>
      <c r="DU389">
        <v>23988</v>
      </c>
      <c r="DV389">
        <v>1934</v>
      </c>
      <c r="DW389">
        <v>1395</v>
      </c>
      <c r="DX389">
        <v>2</v>
      </c>
      <c r="DY389">
        <v>22412</v>
      </c>
      <c r="DZ389">
        <v>1934</v>
      </c>
      <c r="EA389">
        <v>1395</v>
      </c>
      <c r="EB389">
        <v>2</v>
      </c>
      <c r="EC389">
        <v>22412</v>
      </c>
    </row>
    <row r="390" spans="1:133" x14ac:dyDescent="0.2">
      <c r="A390" t="s">
        <v>18660</v>
      </c>
      <c r="B390">
        <v>1462</v>
      </c>
      <c r="C390" t="s">
        <v>18661</v>
      </c>
      <c r="D390" t="str">
        <f t="shared" si="18"/>
        <v>NP_001073867</v>
      </c>
      <c r="E390" t="s">
        <v>18660</v>
      </c>
      <c r="F390" t="s">
        <v>18660</v>
      </c>
      <c r="G390" t="s">
        <v>18659</v>
      </c>
      <c r="H390">
        <v>1</v>
      </c>
      <c r="I390">
        <v>77.516199999999998</v>
      </c>
      <c r="J390">
        <v>2.1702599999999998E-3</v>
      </c>
      <c r="K390">
        <v>87.363</v>
      </c>
      <c r="L390">
        <v>48.594000000000001</v>
      </c>
      <c r="M390">
        <v>87.363</v>
      </c>
      <c r="N390">
        <v>0</v>
      </c>
      <c r="O390">
        <v>0</v>
      </c>
      <c r="Q390" t="s">
        <v>137</v>
      </c>
      <c r="R390">
        <v>0</v>
      </c>
      <c r="S390">
        <v>0</v>
      </c>
      <c r="U390" t="s">
        <v>137</v>
      </c>
      <c r="V390">
        <v>0.99999899999999997</v>
      </c>
      <c r="W390">
        <v>60.325800000000001</v>
      </c>
      <c r="X390">
        <v>1.6293599999999998E-2</v>
      </c>
      <c r="Y390">
        <v>70.47</v>
      </c>
      <c r="Z390">
        <v>0</v>
      </c>
      <c r="AA390">
        <v>0</v>
      </c>
      <c r="AC390" t="s">
        <v>137</v>
      </c>
      <c r="AH390">
        <v>1</v>
      </c>
      <c r="AI390">
        <v>77.516199999999998</v>
      </c>
      <c r="AJ390">
        <v>2.1702599999999998E-3</v>
      </c>
      <c r="AK390">
        <v>87.363</v>
      </c>
      <c r="AL390">
        <v>1</v>
      </c>
      <c r="AM390">
        <v>67.701800000000006</v>
      </c>
      <c r="AN390">
        <v>1.21718E-2</v>
      </c>
      <c r="AO390">
        <v>73.757999999999996</v>
      </c>
      <c r="AP390">
        <v>0</v>
      </c>
      <c r="AQ390">
        <v>0</v>
      </c>
      <c r="AS390" t="s">
        <v>137</v>
      </c>
      <c r="AT390" t="s">
        <v>136</v>
      </c>
      <c r="AU390">
        <v>1</v>
      </c>
      <c r="AV390" t="s">
        <v>144</v>
      </c>
      <c r="AW390" t="str">
        <f t="shared" si="19"/>
        <v>KIAA0368|NP_001073867</v>
      </c>
      <c r="AX390" s="1" t="str">
        <f t="shared" si="20"/>
        <v>KIAA0368|NP_001073867|ISKSAGAMLK(1)PHAPK</v>
      </c>
      <c r="AY390" t="s">
        <v>18666</v>
      </c>
      <c r="AZ390" t="s">
        <v>143</v>
      </c>
      <c r="BA390" t="s">
        <v>2690</v>
      </c>
      <c r="BB390" t="s">
        <v>18665</v>
      </c>
      <c r="BC390" t="s">
        <v>18664</v>
      </c>
      <c r="BD390">
        <v>10</v>
      </c>
      <c r="BE390">
        <v>3</v>
      </c>
      <c r="BF390">
        <v>-3.7664999999999997E-2</v>
      </c>
      <c r="BG390" t="s">
        <v>138</v>
      </c>
      <c r="BH390" t="s">
        <v>138</v>
      </c>
      <c r="BI390" t="s">
        <v>139</v>
      </c>
      <c r="BJ390" t="s">
        <v>138</v>
      </c>
      <c r="BK390" t="s">
        <v>138</v>
      </c>
      <c r="BL390" t="s">
        <v>139</v>
      </c>
      <c r="BM390" t="s">
        <v>139</v>
      </c>
      <c r="BN390" t="s">
        <v>138</v>
      </c>
      <c r="BO390">
        <v>136180000</v>
      </c>
      <c r="BP390">
        <v>136180000</v>
      </c>
      <c r="BQ390">
        <v>0</v>
      </c>
      <c r="BR390">
        <v>0</v>
      </c>
      <c r="BS390" t="s">
        <v>137</v>
      </c>
      <c r="BT390">
        <v>12554000</v>
      </c>
      <c r="BU390">
        <v>14979000</v>
      </c>
      <c r="BV390">
        <v>18770000</v>
      </c>
      <c r="BW390">
        <v>6979400</v>
      </c>
      <c r="BX390" t="s">
        <v>297</v>
      </c>
      <c r="BY390">
        <v>12684000</v>
      </c>
      <c r="BZ390">
        <v>40831000</v>
      </c>
      <c r="CA390">
        <v>29387000</v>
      </c>
      <c r="CB390" t="s">
        <v>137</v>
      </c>
      <c r="CC390" t="s">
        <v>137</v>
      </c>
      <c r="CD390" t="s">
        <v>137</v>
      </c>
      <c r="CE390" t="s">
        <v>137</v>
      </c>
      <c r="CF390" t="s">
        <v>137</v>
      </c>
      <c r="CG390" t="s">
        <v>137</v>
      </c>
      <c r="CH390" t="s">
        <v>137</v>
      </c>
      <c r="CI390" t="s">
        <v>137</v>
      </c>
      <c r="CJ390">
        <v>12554000</v>
      </c>
      <c r="CK390">
        <v>0</v>
      </c>
      <c r="CL390">
        <v>0</v>
      </c>
      <c r="CM390">
        <v>14979000</v>
      </c>
      <c r="CN390">
        <v>0</v>
      </c>
      <c r="CO390">
        <v>0</v>
      </c>
      <c r="CP390">
        <v>18770000</v>
      </c>
      <c r="CQ390">
        <v>0</v>
      </c>
      <c r="CR390">
        <v>0</v>
      </c>
      <c r="CS390">
        <v>6979400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12684000</v>
      </c>
      <c r="CZ390">
        <v>0</v>
      </c>
      <c r="DA390">
        <v>0</v>
      </c>
      <c r="DB390">
        <v>40831000</v>
      </c>
      <c r="DC390">
        <v>0</v>
      </c>
      <c r="DD390">
        <v>0</v>
      </c>
      <c r="DE390">
        <v>29387000</v>
      </c>
      <c r="DF390">
        <v>0</v>
      </c>
      <c r="DG390">
        <v>0</v>
      </c>
      <c r="DJ390">
        <v>388</v>
      </c>
      <c r="DK390">
        <v>400</v>
      </c>
      <c r="DL390">
        <v>1462</v>
      </c>
      <c r="DM390">
        <v>1462</v>
      </c>
      <c r="DN390">
        <v>4647</v>
      </c>
      <c r="DO390">
        <v>4908</v>
      </c>
      <c r="DP390" t="s">
        <v>18663</v>
      </c>
      <c r="DQ390" t="s">
        <v>18662</v>
      </c>
      <c r="DR390">
        <v>29585</v>
      </c>
      <c r="DS390">
        <v>20543</v>
      </c>
      <c r="DT390">
        <v>6</v>
      </c>
      <c r="DU390">
        <v>39970</v>
      </c>
      <c r="DV390">
        <v>29585</v>
      </c>
      <c r="DW390">
        <v>20543</v>
      </c>
      <c r="DX390">
        <v>6</v>
      </c>
      <c r="DY390">
        <v>39970</v>
      </c>
      <c r="DZ390">
        <v>29585</v>
      </c>
      <c r="EA390">
        <v>20543</v>
      </c>
      <c r="EB390">
        <v>6</v>
      </c>
      <c r="EC390">
        <v>39970</v>
      </c>
    </row>
    <row r="391" spans="1:133" x14ac:dyDescent="0.2">
      <c r="A391" t="s">
        <v>18660</v>
      </c>
      <c r="B391">
        <v>674</v>
      </c>
      <c r="C391" t="s">
        <v>18661</v>
      </c>
      <c r="D391" t="str">
        <f t="shared" si="18"/>
        <v>NP_001073867</v>
      </c>
      <c r="E391" t="s">
        <v>18660</v>
      </c>
      <c r="F391" t="s">
        <v>18660</v>
      </c>
      <c r="G391" t="s">
        <v>18659</v>
      </c>
      <c r="H391">
        <v>1</v>
      </c>
      <c r="I391">
        <v>58.848399999999998</v>
      </c>
      <c r="J391">
        <v>5.2587600000000003E-3</v>
      </c>
      <c r="K391">
        <v>58.847999999999999</v>
      </c>
      <c r="L391">
        <v>32.011000000000003</v>
      </c>
      <c r="M391">
        <v>58.847999999999999</v>
      </c>
      <c r="AL391">
        <v>1</v>
      </c>
      <c r="AM391">
        <v>58.848399999999998</v>
      </c>
      <c r="AN391">
        <v>5.2587600000000003E-3</v>
      </c>
      <c r="AO391">
        <v>58.847999999999999</v>
      </c>
      <c r="AT391" t="s">
        <v>136</v>
      </c>
      <c r="AU391">
        <v>1</v>
      </c>
      <c r="AV391" t="s">
        <v>144</v>
      </c>
      <c r="AW391" t="str">
        <f t="shared" si="19"/>
        <v>KIAA0368|NP_001073867</v>
      </c>
      <c r="AX391" s="1" t="str">
        <f t="shared" si="20"/>
        <v>KIAA0368|NP_001073867|QVAVK(1)FASTVFPSDHIPSR</v>
      </c>
      <c r="AY391" t="s">
        <v>18658</v>
      </c>
      <c r="AZ391" t="s">
        <v>143</v>
      </c>
      <c r="BA391" t="s">
        <v>6666</v>
      </c>
      <c r="BB391" t="s">
        <v>18657</v>
      </c>
      <c r="BC391" t="s">
        <v>18656</v>
      </c>
      <c r="BD391">
        <v>5</v>
      </c>
      <c r="BE391">
        <v>4</v>
      </c>
      <c r="BF391">
        <v>-0.70147999999999999</v>
      </c>
      <c r="BG391" t="s">
        <v>138</v>
      </c>
      <c r="BH391" t="s">
        <v>138</v>
      </c>
      <c r="BI391" t="s">
        <v>138</v>
      </c>
      <c r="BJ391" t="s">
        <v>138</v>
      </c>
      <c r="BK391" t="s">
        <v>138</v>
      </c>
      <c r="BL391" t="s">
        <v>138</v>
      </c>
      <c r="BM391" t="s">
        <v>139</v>
      </c>
      <c r="BN391" t="s">
        <v>138</v>
      </c>
      <c r="BO391">
        <v>13761000</v>
      </c>
      <c r="BP391">
        <v>13761000</v>
      </c>
      <c r="BQ391">
        <v>0</v>
      </c>
      <c r="BR391">
        <v>0</v>
      </c>
      <c r="BS391" t="s">
        <v>137</v>
      </c>
      <c r="BT391" t="s">
        <v>297</v>
      </c>
      <c r="BU391" t="s">
        <v>297</v>
      </c>
      <c r="BV391" t="s">
        <v>297</v>
      </c>
      <c r="BW391" t="s">
        <v>297</v>
      </c>
      <c r="BX391" t="s">
        <v>297</v>
      </c>
      <c r="BY391" t="s">
        <v>297</v>
      </c>
      <c r="BZ391">
        <v>13761000</v>
      </c>
      <c r="CA391" t="s">
        <v>297</v>
      </c>
      <c r="CB391" t="s">
        <v>137</v>
      </c>
      <c r="CC391" t="s">
        <v>137</v>
      </c>
      <c r="CD391" t="s">
        <v>137</v>
      </c>
      <c r="CE391" t="s">
        <v>137</v>
      </c>
      <c r="CF391" t="s">
        <v>137</v>
      </c>
      <c r="CG391" t="s">
        <v>137</v>
      </c>
      <c r="CH391" t="s">
        <v>137</v>
      </c>
      <c r="CI391" t="s">
        <v>137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13761000</v>
      </c>
      <c r="DC391">
        <v>0</v>
      </c>
      <c r="DD391">
        <v>0</v>
      </c>
      <c r="DE391">
        <v>0</v>
      </c>
      <c r="DF391">
        <v>0</v>
      </c>
      <c r="DG391">
        <v>0</v>
      </c>
      <c r="DJ391">
        <v>389</v>
      </c>
      <c r="DK391">
        <v>400</v>
      </c>
      <c r="DL391">
        <v>674</v>
      </c>
      <c r="DM391">
        <v>674</v>
      </c>
      <c r="DN391">
        <v>8454</v>
      </c>
      <c r="DO391">
        <v>9019</v>
      </c>
      <c r="DP391">
        <v>53187</v>
      </c>
      <c r="DQ391">
        <v>36324</v>
      </c>
      <c r="DR391">
        <v>53187</v>
      </c>
      <c r="DS391">
        <v>36324</v>
      </c>
      <c r="DT391">
        <v>7</v>
      </c>
      <c r="DU391">
        <v>37858</v>
      </c>
      <c r="DV391">
        <v>53187</v>
      </c>
      <c r="DW391">
        <v>36324</v>
      </c>
      <c r="DX391">
        <v>7</v>
      </c>
      <c r="DY391">
        <v>37858</v>
      </c>
      <c r="DZ391">
        <v>53187</v>
      </c>
      <c r="EA391">
        <v>36324</v>
      </c>
      <c r="EB391">
        <v>7</v>
      </c>
      <c r="EC391">
        <v>37858</v>
      </c>
    </row>
    <row r="392" spans="1:133" x14ac:dyDescent="0.2">
      <c r="A392" t="s">
        <v>18639</v>
      </c>
      <c r="B392">
        <v>88</v>
      </c>
      <c r="C392" t="s">
        <v>18640</v>
      </c>
      <c r="D392" t="str">
        <f t="shared" si="18"/>
        <v>NP_001073884</v>
      </c>
      <c r="E392" t="s">
        <v>18639</v>
      </c>
      <c r="F392" t="s">
        <v>18639</v>
      </c>
      <c r="G392" t="s">
        <v>18638</v>
      </c>
      <c r="H392">
        <v>1</v>
      </c>
      <c r="I392">
        <v>132.565</v>
      </c>
      <c r="J392">
        <v>7.8485499999999999E-4</v>
      </c>
      <c r="K392">
        <v>132.56</v>
      </c>
      <c r="L392">
        <v>95.894000000000005</v>
      </c>
      <c r="M392">
        <v>132.56</v>
      </c>
      <c r="N392">
        <v>1</v>
      </c>
      <c r="O392">
        <v>99.499899999999997</v>
      </c>
      <c r="P392">
        <v>5.1528499999999996E-3</v>
      </c>
      <c r="Q392">
        <v>99.5</v>
      </c>
      <c r="V392">
        <v>1</v>
      </c>
      <c r="W392">
        <v>48.114600000000003</v>
      </c>
      <c r="X392">
        <v>4.2375700000000002E-2</v>
      </c>
      <c r="Y392">
        <v>48.115000000000002</v>
      </c>
      <c r="Z392">
        <v>1</v>
      </c>
      <c r="AA392">
        <v>110.637</v>
      </c>
      <c r="AB392">
        <v>7.8485499999999999E-4</v>
      </c>
      <c r="AC392">
        <v>124.6</v>
      </c>
      <c r="AD392">
        <v>1</v>
      </c>
      <c r="AE392">
        <v>132.565</v>
      </c>
      <c r="AF392">
        <v>1.24767E-3</v>
      </c>
      <c r="AG392">
        <v>132.56</v>
      </c>
      <c r="AH392">
        <v>1</v>
      </c>
      <c r="AI392">
        <v>69.228800000000007</v>
      </c>
      <c r="AJ392">
        <v>4.5640800000000002E-2</v>
      </c>
      <c r="AK392">
        <v>69.228999999999999</v>
      </c>
      <c r="AL392">
        <v>0</v>
      </c>
      <c r="AM392">
        <v>0</v>
      </c>
      <c r="AO392" t="s">
        <v>137</v>
      </c>
      <c r="AP392">
        <v>0</v>
      </c>
      <c r="AQ392">
        <v>0</v>
      </c>
      <c r="AS392" t="s">
        <v>137</v>
      </c>
      <c r="AT392" t="s">
        <v>136</v>
      </c>
      <c r="AU392">
        <v>1</v>
      </c>
      <c r="AV392" t="s">
        <v>144</v>
      </c>
      <c r="AW392" t="str">
        <f t="shared" si="19"/>
        <v>U2SURP|NP_001073884</v>
      </c>
      <c r="AX392" s="1" t="str">
        <f t="shared" si="20"/>
        <v>U2SURP|NP_001073884|AFSIGK(1)MSTAK</v>
      </c>
      <c r="AY392" t="s">
        <v>18655</v>
      </c>
      <c r="AZ392" t="s">
        <v>18654</v>
      </c>
      <c r="BA392" t="s">
        <v>170</v>
      </c>
      <c r="BB392" t="s">
        <v>18653</v>
      </c>
      <c r="BC392" t="s">
        <v>18652</v>
      </c>
      <c r="BD392">
        <v>6</v>
      </c>
      <c r="BE392">
        <v>2</v>
      </c>
      <c r="BF392">
        <v>0.10408000000000001</v>
      </c>
      <c r="BG392" t="s">
        <v>139</v>
      </c>
      <c r="BH392" t="s">
        <v>138</v>
      </c>
      <c r="BI392" t="s">
        <v>138</v>
      </c>
      <c r="BJ392" t="s">
        <v>139</v>
      </c>
      <c r="BK392" t="s">
        <v>139</v>
      </c>
      <c r="BL392" t="s">
        <v>139</v>
      </c>
      <c r="BM392" t="s">
        <v>138</v>
      </c>
      <c r="BN392" t="s">
        <v>138</v>
      </c>
      <c r="BO392">
        <v>659380000</v>
      </c>
      <c r="BP392">
        <v>659380000</v>
      </c>
      <c r="BQ392">
        <v>0</v>
      </c>
      <c r="BR392">
        <v>0</v>
      </c>
      <c r="BS392" t="s">
        <v>137</v>
      </c>
      <c r="BT392">
        <v>17803000</v>
      </c>
      <c r="BU392" t="s">
        <v>297</v>
      </c>
      <c r="BV392">
        <v>5079700</v>
      </c>
      <c r="BW392">
        <v>27297000</v>
      </c>
      <c r="BX392">
        <v>4368900</v>
      </c>
      <c r="BY392">
        <v>9075900</v>
      </c>
      <c r="BZ392">
        <v>10703000</v>
      </c>
      <c r="CA392">
        <v>7836700</v>
      </c>
      <c r="CB392" t="s">
        <v>137</v>
      </c>
      <c r="CC392" t="s">
        <v>137</v>
      </c>
      <c r="CD392" t="s">
        <v>137</v>
      </c>
      <c r="CE392" t="s">
        <v>137</v>
      </c>
      <c r="CF392" t="s">
        <v>137</v>
      </c>
      <c r="CG392" t="s">
        <v>137</v>
      </c>
      <c r="CH392" t="s">
        <v>137</v>
      </c>
      <c r="CI392" t="s">
        <v>137</v>
      </c>
      <c r="CJ392">
        <v>17803000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5079700</v>
      </c>
      <c r="CQ392">
        <v>0</v>
      </c>
      <c r="CR392">
        <v>0</v>
      </c>
      <c r="CS392">
        <v>27297000</v>
      </c>
      <c r="CT392">
        <v>0</v>
      </c>
      <c r="CU392">
        <v>0</v>
      </c>
      <c r="CV392">
        <v>4368900</v>
      </c>
      <c r="CW392">
        <v>0</v>
      </c>
      <c r="CX392">
        <v>0</v>
      </c>
      <c r="CY392">
        <v>9075900</v>
      </c>
      <c r="CZ392">
        <v>0</v>
      </c>
      <c r="DA392">
        <v>0</v>
      </c>
      <c r="DB392">
        <v>10703000</v>
      </c>
      <c r="DC392">
        <v>0</v>
      </c>
      <c r="DD392">
        <v>0</v>
      </c>
      <c r="DE392">
        <v>7836700</v>
      </c>
      <c r="DF392">
        <v>0</v>
      </c>
      <c r="DG392">
        <v>0</v>
      </c>
      <c r="DJ392">
        <v>390</v>
      </c>
      <c r="DK392">
        <v>401</v>
      </c>
      <c r="DL392">
        <v>88</v>
      </c>
      <c r="DM392">
        <v>88</v>
      </c>
      <c r="DN392">
        <v>280</v>
      </c>
      <c r="DO392" t="s">
        <v>18651</v>
      </c>
      <c r="DP392" t="s">
        <v>18650</v>
      </c>
      <c r="DQ392" t="s">
        <v>18649</v>
      </c>
      <c r="DR392">
        <v>1720</v>
      </c>
      <c r="DS392">
        <v>1252</v>
      </c>
      <c r="DT392">
        <v>5</v>
      </c>
      <c r="DU392">
        <v>24302</v>
      </c>
      <c r="DV392">
        <v>1720</v>
      </c>
      <c r="DW392">
        <v>1252</v>
      </c>
      <c r="DX392">
        <v>5</v>
      </c>
      <c r="DY392">
        <v>24302</v>
      </c>
      <c r="DZ392">
        <v>1714</v>
      </c>
      <c r="EA392">
        <v>1249</v>
      </c>
      <c r="EB392">
        <v>4</v>
      </c>
      <c r="EC392">
        <v>18153</v>
      </c>
    </row>
    <row r="393" spans="1:133" x14ac:dyDescent="0.2">
      <c r="A393" t="s">
        <v>18639</v>
      </c>
      <c r="B393">
        <v>80</v>
      </c>
      <c r="C393" t="s">
        <v>18640</v>
      </c>
      <c r="D393" t="str">
        <f t="shared" si="18"/>
        <v>NP_001073884</v>
      </c>
      <c r="E393" t="s">
        <v>18639</v>
      </c>
      <c r="F393" t="s">
        <v>18639</v>
      </c>
      <c r="G393" t="s">
        <v>18638</v>
      </c>
      <c r="H393">
        <v>1</v>
      </c>
      <c r="I393">
        <v>127.462</v>
      </c>
      <c r="J393" s="3">
        <v>5.3285800000000004E-23</v>
      </c>
      <c r="K393">
        <v>176.68</v>
      </c>
      <c r="L393">
        <v>146.02000000000001</v>
      </c>
      <c r="M393">
        <v>127.46</v>
      </c>
      <c r="N393">
        <v>1</v>
      </c>
      <c r="O393">
        <v>148.98699999999999</v>
      </c>
      <c r="P393" s="3">
        <v>5.8109400000000004E-10</v>
      </c>
      <c r="Q393">
        <v>148.99</v>
      </c>
      <c r="R393">
        <v>1</v>
      </c>
      <c r="S393">
        <v>127.462</v>
      </c>
      <c r="T393" s="3">
        <v>1.7583400000000002E-17</v>
      </c>
      <c r="U393">
        <v>145.16999999999999</v>
      </c>
      <c r="V393">
        <v>1</v>
      </c>
      <c r="W393">
        <v>157.834</v>
      </c>
      <c r="X393" s="3">
        <v>1.27965E-17</v>
      </c>
      <c r="Y393">
        <v>157.83000000000001</v>
      </c>
      <c r="Z393">
        <v>1</v>
      </c>
      <c r="AA393">
        <v>98.581999999999994</v>
      </c>
      <c r="AB393" s="3">
        <v>5.3285800000000004E-23</v>
      </c>
      <c r="AC393">
        <v>176.68</v>
      </c>
      <c r="AD393">
        <v>1</v>
      </c>
      <c r="AE393">
        <v>129.42699999999999</v>
      </c>
      <c r="AF393" s="3">
        <v>5.8014499999999996E-10</v>
      </c>
      <c r="AG393">
        <v>129.43</v>
      </c>
      <c r="AH393">
        <v>1</v>
      </c>
      <c r="AI393">
        <v>113.256</v>
      </c>
      <c r="AJ393" s="3">
        <v>1.06578E-5</v>
      </c>
      <c r="AK393">
        <v>115.2</v>
      </c>
      <c r="AL393">
        <v>1</v>
      </c>
      <c r="AM393">
        <v>137.904</v>
      </c>
      <c r="AN393" s="3">
        <v>1.8644999999999999E-17</v>
      </c>
      <c r="AO393">
        <v>147.1</v>
      </c>
      <c r="AP393">
        <v>1</v>
      </c>
      <c r="AQ393">
        <v>127.462</v>
      </c>
      <c r="AR393" s="3">
        <v>1.7161900000000001E-17</v>
      </c>
      <c r="AS393">
        <v>144.4</v>
      </c>
      <c r="AT393" t="s">
        <v>136</v>
      </c>
      <c r="AU393">
        <v>1</v>
      </c>
      <c r="AV393" t="s">
        <v>144</v>
      </c>
      <c r="AW393" t="str">
        <f t="shared" si="19"/>
        <v>U2SURP|NP_001073884</v>
      </c>
      <c r="AX393" s="1" t="str">
        <f t="shared" si="20"/>
        <v>U2SURP|NP_001073884|PLLENK(1)LK</v>
      </c>
      <c r="AY393" t="s">
        <v>18648</v>
      </c>
      <c r="AZ393" t="s">
        <v>18647</v>
      </c>
      <c r="BA393" t="s">
        <v>349</v>
      </c>
      <c r="BB393" t="s">
        <v>18646</v>
      </c>
      <c r="BC393" t="s">
        <v>18645</v>
      </c>
      <c r="BD393">
        <v>6</v>
      </c>
      <c r="BE393">
        <v>2</v>
      </c>
      <c r="BF393">
        <v>0.49965999999999999</v>
      </c>
      <c r="BG393" t="s">
        <v>139</v>
      </c>
      <c r="BH393" t="s">
        <v>139</v>
      </c>
      <c r="BI393" t="s">
        <v>139</v>
      </c>
      <c r="BJ393" t="s">
        <v>139</v>
      </c>
      <c r="BK393" t="s">
        <v>139</v>
      </c>
      <c r="BL393" t="s">
        <v>139</v>
      </c>
      <c r="BM393" t="s">
        <v>139</v>
      </c>
      <c r="BN393" t="s">
        <v>139</v>
      </c>
      <c r="BO393">
        <v>3528100000</v>
      </c>
      <c r="BP393">
        <v>3528100000</v>
      </c>
      <c r="BQ393">
        <v>0</v>
      </c>
      <c r="BR393">
        <v>0</v>
      </c>
      <c r="BS393" t="s">
        <v>137</v>
      </c>
      <c r="BT393">
        <v>68400000</v>
      </c>
      <c r="BU393">
        <v>112260000</v>
      </c>
      <c r="BV393">
        <v>43628000</v>
      </c>
      <c r="BW393">
        <v>83882000</v>
      </c>
      <c r="BX393">
        <v>24252000</v>
      </c>
      <c r="BY393">
        <v>54581000</v>
      </c>
      <c r="BZ393">
        <v>119220000</v>
      </c>
      <c r="CA393">
        <v>113130000</v>
      </c>
      <c r="CB393" t="s">
        <v>137</v>
      </c>
      <c r="CC393" t="s">
        <v>137</v>
      </c>
      <c r="CD393" t="s">
        <v>137</v>
      </c>
      <c r="CE393" t="s">
        <v>137</v>
      </c>
      <c r="CF393" t="s">
        <v>137</v>
      </c>
      <c r="CG393" t="s">
        <v>137</v>
      </c>
      <c r="CH393" t="s">
        <v>137</v>
      </c>
      <c r="CI393" t="s">
        <v>137</v>
      </c>
      <c r="CJ393">
        <v>68400000</v>
      </c>
      <c r="CK393">
        <v>0</v>
      </c>
      <c r="CL393">
        <v>0</v>
      </c>
      <c r="CM393">
        <v>112260000</v>
      </c>
      <c r="CN393">
        <v>0</v>
      </c>
      <c r="CO393">
        <v>0</v>
      </c>
      <c r="CP393">
        <v>43628000</v>
      </c>
      <c r="CQ393">
        <v>0</v>
      </c>
      <c r="CR393">
        <v>0</v>
      </c>
      <c r="CS393">
        <v>83882000</v>
      </c>
      <c r="CT393">
        <v>0</v>
      </c>
      <c r="CU393">
        <v>0</v>
      </c>
      <c r="CV393">
        <v>24252000</v>
      </c>
      <c r="CW393">
        <v>0</v>
      </c>
      <c r="CX393">
        <v>0</v>
      </c>
      <c r="CY393">
        <v>54581000</v>
      </c>
      <c r="CZ393">
        <v>0</v>
      </c>
      <c r="DA393">
        <v>0</v>
      </c>
      <c r="DB393">
        <v>119220000</v>
      </c>
      <c r="DC393">
        <v>0</v>
      </c>
      <c r="DD393">
        <v>0</v>
      </c>
      <c r="DE393">
        <v>113130000</v>
      </c>
      <c r="DF393">
        <v>0</v>
      </c>
      <c r="DG393">
        <v>0</v>
      </c>
      <c r="DJ393">
        <v>391</v>
      </c>
      <c r="DK393">
        <v>401</v>
      </c>
      <c r="DL393">
        <v>80</v>
      </c>
      <c r="DM393">
        <v>80</v>
      </c>
      <c r="DN393" t="s">
        <v>18644</v>
      </c>
      <c r="DO393" t="s">
        <v>18643</v>
      </c>
      <c r="DP393" t="s">
        <v>18642</v>
      </c>
      <c r="DQ393" t="s">
        <v>18641</v>
      </c>
      <c r="DR393">
        <v>50565</v>
      </c>
      <c r="DS393">
        <v>34604</v>
      </c>
      <c r="DT393">
        <v>8</v>
      </c>
      <c r="DU393">
        <v>24967</v>
      </c>
      <c r="DV393">
        <v>11677</v>
      </c>
      <c r="DW393">
        <v>8162</v>
      </c>
      <c r="DX393">
        <v>4</v>
      </c>
      <c r="DY393">
        <v>26791</v>
      </c>
      <c r="DZ393">
        <v>11677</v>
      </c>
      <c r="EA393">
        <v>8162</v>
      </c>
      <c r="EB393">
        <v>4</v>
      </c>
      <c r="EC393">
        <v>26791</v>
      </c>
    </row>
    <row r="394" spans="1:133" x14ac:dyDescent="0.2">
      <c r="A394" t="s">
        <v>18639</v>
      </c>
      <c r="B394">
        <v>760</v>
      </c>
      <c r="C394" t="s">
        <v>18640</v>
      </c>
      <c r="D394" t="str">
        <f t="shared" si="18"/>
        <v>NP_001073884</v>
      </c>
      <c r="E394" t="s">
        <v>18639</v>
      </c>
      <c r="F394" t="s">
        <v>18639</v>
      </c>
      <c r="G394" t="s">
        <v>18638</v>
      </c>
      <c r="H394">
        <v>1</v>
      </c>
      <c r="I394">
        <v>89.272099999999995</v>
      </c>
      <c r="J394" s="3">
        <v>5.8933599999999999E-6</v>
      </c>
      <c r="K394">
        <v>93.632999999999996</v>
      </c>
      <c r="L394">
        <v>69.603999999999999</v>
      </c>
      <c r="M394">
        <v>89.272000000000006</v>
      </c>
      <c r="N394">
        <v>1</v>
      </c>
      <c r="O394">
        <v>93.633200000000002</v>
      </c>
      <c r="P394" s="3">
        <v>6.8880699999999998E-6</v>
      </c>
      <c r="Q394">
        <v>93.632999999999996</v>
      </c>
      <c r="V394">
        <v>1</v>
      </c>
      <c r="W394">
        <v>84.124700000000004</v>
      </c>
      <c r="X394" s="3">
        <v>1.42425E-5</v>
      </c>
      <c r="Y394">
        <v>84.125</v>
      </c>
      <c r="Z394">
        <v>1</v>
      </c>
      <c r="AA394">
        <v>92.147199999999998</v>
      </c>
      <c r="AB394" s="3">
        <v>5.8933599999999999E-6</v>
      </c>
      <c r="AC394">
        <v>92.147000000000006</v>
      </c>
      <c r="AH394">
        <v>1</v>
      </c>
      <c r="AI394">
        <v>89.272099999999995</v>
      </c>
      <c r="AJ394" s="3">
        <v>1.42829E-5</v>
      </c>
      <c r="AK394">
        <v>89.272000000000006</v>
      </c>
      <c r="AT394" t="s">
        <v>136</v>
      </c>
      <c r="AU394">
        <v>1</v>
      </c>
      <c r="AV394" t="s">
        <v>144</v>
      </c>
      <c r="AW394" t="str">
        <f t="shared" si="19"/>
        <v>U2SURP|NP_001073884</v>
      </c>
      <c r="AX394" s="1" t="str">
        <f t="shared" si="20"/>
        <v>U2SURP|NP_001073884|VAPSK(1)WEAVDESELEAQAVTTSK</v>
      </c>
      <c r="AY394" t="s">
        <v>18637</v>
      </c>
      <c r="AZ394" t="s">
        <v>143</v>
      </c>
      <c r="BA394" t="s">
        <v>3493</v>
      </c>
      <c r="BB394" t="s">
        <v>18636</v>
      </c>
      <c r="BC394" t="s">
        <v>18635</v>
      </c>
      <c r="BD394">
        <v>5</v>
      </c>
      <c r="BE394">
        <v>3</v>
      </c>
      <c r="BF394">
        <v>0.12067</v>
      </c>
      <c r="BG394" t="s">
        <v>139</v>
      </c>
      <c r="BH394" t="s">
        <v>138</v>
      </c>
      <c r="BI394" t="s">
        <v>139</v>
      </c>
      <c r="BJ394" t="s">
        <v>139</v>
      </c>
      <c r="BK394" t="s">
        <v>138</v>
      </c>
      <c r="BL394" t="s">
        <v>139</v>
      </c>
      <c r="BM394" t="s">
        <v>138</v>
      </c>
      <c r="BN394" t="s">
        <v>138</v>
      </c>
      <c r="BO394">
        <v>25642000</v>
      </c>
      <c r="BP394">
        <v>25642000</v>
      </c>
      <c r="BQ394">
        <v>0</v>
      </c>
      <c r="BR394">
        <v>0</v>
      </c>
      <c r="BS394" t="s">
        <v>137</v>
      </c>
      <c r="BT394" t="s">
        <v>297</v>
      </c>
      <c r="BU394" t="s">
        <v>297</v>
      </c>
      <c r="BV394">
        <v>9509800</v>
      </c>
      <c r="BW394">
        <v>16132000</v>
      </c>
      <c r="BX394" t="s">
        <v>297</v>
      </c>
      <c r="BY394" t="s">
        <v>297</v>
      </c>
      <c r="BZ394" t="s">
        <v>297</v>
      </c>
      <c r="CA394" t="s">
        <v>297</v>
      </c>
      <c r="CB394" t="s">
        <v>137</v>
      </c>
      <c r="CC394" t="s">
        <v>137</v>
      </c>
      <c r="CD394" t="s">
        <v>137</v>
      </c>
      <c r="CE394" t="s">
        <v>137</v>
      </c>
      <c r="CF394" t="s">
        <v>137</v>
      </c>
      <c r="CG394" t="s">
        <v>137</v>
      </c>
      <c r="CH394" t="s">
        <v>137</v>
      </c>
      <c r="CI394" t="s">
        <v>137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9509800</v>
      </c>
      <c r="CQ394">
        <v>0</v>
      </c>
      <c r="CR394">
        <v>0</v>
      </c>
      <c r="CS394">
        <v>16132000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J394">
        <v>392</v>
      </c>
      <c r="DK394">
        <v>401</v>
      </c>
      <c r="DL394">
        <v>760</v>
      </c>
      <c r="DM394">
        <v>760</v>
      </c>
      <c r="DN394">
        <v>11402</v>
      </c>
      <c r="DO394">
        <v>12131</v>
      </c>
      <c r="DP394" t="s">
        <v>18634</v>
      </c>
      <c r="DQ394" t="s">
        <v>18633</v>
      </c>
      <c r="DR394">
        <v>73191</v>
      </c>
      <c r="DS394">
        <v>50037</v>
      </c>
      <c r="DT394">
        <v>6</v>
      </c>
      <c r="DU394">
        <v>42517</v>
      </c>
      <c r="DV394">
        <v>73188</v>
      </c>
      <c r="DW394">
        <v>50032</v>
      </c>
      <c r="DX394">
        <v>1</v>
      </c>
      <c r="DY394">
        <v>41744</v>
      </c>
      <c r="DZ394">
        <v>73190</v>
      </c>
      <c r="EA394">
        <v>50036</v>
      </c>
      <c r="EB394">
        <v>4</v>
      </c>
      <c r="EC394">
        <v>40895</v>
      </c>
    </row>
    <row r="395" spans="1:133" x14ac:dyDescent="0.2">
      <c r="A395" t="s">
        <v>18632</v>
      </c>
      <c r="B395" t="s">
        <v>18631</v>
      </c>
      <c r="C395" t="s">
        <v>18630</v>
      </c>
      <c r="D395" t="str">
        <f t="shared" si="18"/>
        <v>NP_001138227</v>
      </c>
      <c r="E395" t="s">
        <v>18629</v>
      </c>
      <c r="F395" t="s">
        <v>18629</v>
      </c>
      <c r="G395" t="s">
        <v>18628</v>
      </c>
      <c r="H395">
        <v>1</v>
      </c>
      <c r="I395">
        <v>111.816</v>
      </c>
      <c r="J395">
        <v>1.9670400000000002E-3</v>
      </c>
      <c r="K395">
        <v>147.34</v>
      </c>
      <c r="L395">
        <v>105.91</v>
      </c>
      <c r="M395">
        <v>111.82</v>
      </c>
      <c r="N395">
        <v>1</v>
      </c>
      <c r="O395">
        <v>94.114500000000007</v>
      </c>
      <c r="P395">
        <v>5.2798699999999997E-2</v>
      </c>
      <c r="Q395">
        <v>94.114000000000004</v>
      </c>
      <c r="R395">
        <v>1</v>
      </c>
      <c r="S395">
        <v>111.816</v>
      </c>
      <c r="T395">
        <v>1.5372200000000001E-2</v>
      </c>
      <c r="U395">
        <v>111.82</v>
      </c>
      <c r="V395">
        <v>1</v>
      </c>
      <c r="W395">
        <v>98.996600000000001</v>
      </c>
      <c r="X395">
        <v>3.8963600000000001E-2</v>
      </c>
      <c r="Y395">
        <v>98.997</v>
      </c>
      <c r="Z395">
        <v>1</v>
      </c>
      <c r="AA395">
        <v>119.173</v>
      </c>
      <c r="AB395">
        <v>8.4845200000000006E-3</v>
      </c>
      <c r="AC395">
        <v>119.17</v>
      </c>
      <c r="AH395">
        <v>1</v>
      </c>
      <c r="AI395">
        <v>98.996600000000001</v>
      </c>
      <c r="AJ395">
        <v>3.8963600000000001E-2</v>
      </c>
      <c r="AK395">
        <v>98.997</v>
      </c>
      <c r="AL395">
        <v>1</v>
      </c>
      <c r="AM395">
        <v>147.33600000000001</v>
      </c>
      <c r="AN395">
        <v>1.9670400000000002E-3</v>
      </c>
      <c r="AO395">
        <v>147.34</v>
      </c>
      <c r="AP395">
        <v>1</v>
      </c>
      <c r="AQ395">
        <v>111.816</v>
      </c>
      <c r="AR395">
        <v>1.5372200000000001E-2</v>
      </c>
      <c r="AS395">
        <v>111.82</v>
      </c>
      <c r="AT395" t="s">
        <v>136</v>
      </c>
      <c r="AU395">
        <v>1</v>
      </c>
      <c r="AV395" t="s">
        <v>144</v>
      </c>
      <c r="AW395" t="str">
        <f t="shared" si="19"/>
        <v>MYBL1|NP_001138227</v>
      </c>
      <c r="AX395" s="1" t="str">
        <f t="shared" si="20"/>
        <v>MYBL1|NP_001138227|STPVK(1)LMR</v>
      </c>
      <c r="AY395" t="s">
        <v>18627</v>
      </c>
      <c r="AZ395" t="s">
        <v>143</v>
      </c>
      <c r="BA395" t="s">
        <v>938</v>
      </c>
      <c r="BB395" t="s">
        <v>18626</v>
      </c>
      <c r="BC395" t="s">
        <v>18625</v>
      </c>
      <c r="BD395">
        <v>5</v>
      </c>
      <c r="BE395">
        <v>2</v>
      </c>
      <c r="BF395">
        <v>0.82725000000000004</v>
      </c>
      <c r="BG395" t="s">
        <v>139</v>
      </c>
      <c r="BH395" t="s">
        <v>139</v>
      </c>
      <c r="BI395" t="s">
        <v>139</v>
      </c>
      <c r="BJ395" t="s">
        <v>139</v>
      </c>
      <c r="BK395" t="s">
        <v>138</v>
      </c>
      <c r="BL395" t="s">
        <v>139</v>
      </c>
      <c r="BM395" t="s">
        <v>139</v>
      </c>
      <c r="BN395" t="s">
        <v>139</v>
      </c>
      <c r="BO395">
        <v>376370000</v>
      </c>
      <c r="BP395">
        <v>376370000</v>
      </c>
      <c r="BQ395">
        <v>0</v>
      </c>
      <c r="BR395">
        <v>0</v>
      </c>
      <c r="BS395" t="s">
        <v>137</v>
      </c>
      <c r="BT395">
        <v>41728000</v>
      </c>
      <c r="BU395">
        <v>45171000</v>
      </c>
      <c r="BV395">
        <v>13408000</v>
      </c>
      <c r="BW395">
        <v>116130000</v>
      </c>
      <c r="BX395" t="s">
        <v>297</v>
      </c>
      <c r="BY395">
        <v>37542000</v>
      </c>
      <c r="BZ395">
        <v>52582000</v>
      </c>
      <c r="CA395">
        <v>69814000</v>
      </c>
      <c r="CB395" t="s">
        <v>137</v>
      </c>
      <c r="CC395" t="s">
        <v>137</v>
      </c>
      <c r="CD395" t="s">
        <v>137</v>
      </c>
      <c r="CE395" t="s">
        <v>137</v>
      </c>
      <c r="CF395" t="s">
        <v>137</v>
      </c>
      <c r="CG395" t="s">
        <v>137</v>
      </c>
      <c r="CH395" t="s">
        <v>137</v>
      </c>
      <c r="CI395" t="s">
        <v>137</v>
      </c>
      <c r="CJ395">
        <v>41728000</v>
      </c>
      <c r="CK395">
        <v>0</v>
      </c>
      <c r="CL395">
        <v>0</v>
      </c>
      <c r="CM395">
        <v>45171000</v>
      </c>
      <c r="CN395">
        <v>0</v>
      </c>
      <c r="CO395">
        <v>0</v>
      </c>
      <c r="CP395">
        <v>13408000</v>
      </c>
      <c r="CQ395">
        <v>0</v>
      </c>
      <c r="CR395">
        <v>0</v>
      </c>
      <c r="CS395">
        <v>116130000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37542000</v>
      </c>
      <c r="CZ395">
        <v>0</v>
      </c>
      <c r="DA395">
        <v>0</v>
      </c>
      <c r="DB395">
        <v>52582000</v>
      </c>
      <c r="DC395">
        <v>0</v>
      </c>
      <c r="DD395">
        <v>0</v>
      </c>
      <c r="DE395">
        <v>69814000</v>
      </c>
      <c r="DF395">
        <v>0</v>
      </c>
      <c r="DG395">
        <v>0</v>
      </c>
      <c r="DJ395">
        <v>393</v>
      </c>
      <c r="DK395">
        <v>402</v>
      </c>
      <c r="DL395">
        <v>394</v>
      </c>
      <c r="DM395">
        <v>394</v>
      </c>
      <c r="DN395">
        <v>9764</v>
      </c>
      <c r="DO395">
        <v>10394</v>
      </c>
      <c r="DP395" t="s">
        <v>18624</v>
      </c>
      <c r="DQ395" t="s">
        <v>18623</v>
      </c>
      <c r="DR395">
        <v>61726</v>
      </c>
      <c r="DS395">
        <v>42131</v>
      </c>
      <c r="DT395">
        <v>8</v>
      </c>
      <c r="DU395">
        <v>18710</v>
      </c>
      <c r="DV395">
        <v>61725</v>
      </c>
      <c r="DW395">
        <v>42130</v>
      </c>
      <c r="DX395">
        <v>7</v>
      </c>
      <c r="DY395">
        <v>19787</v>
      </c>
      <c r="DZ395">
        <v>61725</v>
      </c>
      <c r="EA395">
        <v>42130</v>
      </c>
      <c r="EB395">
        <v>7</v>
      </c>
      <c r="EC395">
        <v>19787</v>
      </c>
    </row>
    <row r="396" spans="1:133" x14ac:dyDescent="0.2">
      <c r="A396" t="s">
        <v>18622</v>
      </c>
      <c r="B396" t="s">
        <v>18621</v>
      </c>
      <c r="C396" t="s">
        <v>18620</v>
      </c>
      <c r="D396" t="str">
        <f t="shared" si="18"/>
        <v>NP_065953</v>
      </c>
      <c r="E396" t="s">
        <v>18619</v>
      </c>
      <c r="F396" t="s">
        <v>18619</v>
      </c>
      <c r="G396" t="s">
        <v>18618</v>
      </c>
      <c r="H396">
        <v>1</v>
      </c>
      <c r="I396">
        <v>110.548</v>
      </c>
      <c r="J396">
        <v>1.1840099999999999E-4</v>
      </c>
      <c r="K396">
        <v>117.48</v>
      </c>
      <c r="L396">
        <v>74.503</v>
      </c>
      <c r="M396">
        <v>110.55</v>
      </c>
      <c r="V396">
        <v>1</v>
      </c>
      <c r="W396">
        <v>117.479</v>
      </c>
      <c r="X396">
        <v>1.1840099999999999E-4</v>
      </c>
      <c r="Y396">
        <v>117.48</v>
      </c>
      <c r="Z396">
        <v>1</v>
      </c>
      <c r="AA396">
        <v>110.548</v>
      </c>
      <c r="AB396">
        <v>3.8715899999999998E-4</v>
      </c>
      <c r="AC396">
        <v>110.55</v>
      </c>
      <c r="AH396">
        <v>0</v>
      </c>
      <c r="AI396">
        <v>0</v>
      </c>
      <c r="AK396" t="s">
        <v>137</v>
      </c>
      <c r="AT396" t="s">
        <v>136</v>
      </c>
      <c r="AU396">
        <v>1</v>
      </c>
      <c r="AV396" t="s">
        <v>144</v>
      </c>
      <c r="AW396" t="str">
        <f t="shared" si="19"/>
        <v>CAMSAP3|NP_065953</v>
      </c>
      <c r="AX396" s="1" t="str">
        <f t="shared" si="20"/>
        <v>CAMSAP3|NP_065953|AVSK(1)LSAALSSLQR</v>
      </c>
      <c r="AY396" t="s">
        <v>18617</v>
      </c>
      <c r="AZ396" t="s">
        <v>143</v>
      </c>
      <c r="BA396" t="s">
        <v>163</v>
      </c>
      <c r="BB396" t="s">
        <v>18616</v>
      </c>
      <c r="BC396" t="s">
        <v>18615</v>
      </c>
      <c r="BD396">
        <v>4</v>
      </c>
      <c r="BE396">
        <v>3</v>
      </c>
      <c r="BF396">
        <v>0.44396000000000002</v>
      </c>
      <c r="BG396" t="s">
        <v>138</v>
      </c>
      <c r="BH396" t="s">
        <v>138</v>
      </c>
      <c r="BI396" t="s">
        <v>139</v>
      </c>
      <c r="BJ396" t="s">
        <v>139</v>
      </c>
      <c r="BK396" t="s">
        <v>138</v>
      </c>
      <c r="BL396" t="s">
        <v>138</v>
      </c>
      <c r="BM396" t="s">
        <v>138</v>
      </c>
      <c r="BN396" t="s">
        <v>138</v>
      </c>
      <c r="BO396">
        <v>15044000</v>
      </c>
      <c r="BP396">
        <v>15044000</v>
      </c>
      <c r="BQ396">
        <v>0</v>
      </c>
      <c r="BR396">
        <v>0</v>
      </c>
      <c r="BS396" t="s">
        <v>137</v>
      </c>
      <c r="BT396" t="s">
        <v>297</v>
      </c>
      <c r="BU396" t="s">
        <v>297</v>
      </c>
      <c r="BV396">
        <v>6461700</v>
      </c>
      <c r="BW396">
        <v>6399600</v>
      </c>
      <c r="BX396" t="s">
        <v>297</v>
      </c>
      <c r="BY396">
        <v>2183100</v>
      </c>
      <c r="BZ396" t="s">
        <v>297</v>
      </c>
      <c r="CA396" t="s">
        <v>297</v>
      </c>
      <c r="CB396" t="s">
        <v>137</v>
      </c>
      <c r="CC396" t="s">
        <v>137</v>
      </c>
      <c r="CD396" t="s">
        <v>137</v>
      </c>
      <c r="CE396" t="s">
        <v>137</v>
      </c>
      <c r="CF396" t="s">
        <v>137</v>
      </c>
      <c r="CG396" t="s">
        <v>137</v>
      </c>
      <c r="CH396" t="s">
        <v>137</v>
      </c>
      <c r="CI396" t="s">
        <v>137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6461700</v>
      </c>
      <c r="CQ396">
        <v>0</v>
      </c>
      <c r="CR396">
        <v>0</v>
      </c>
      <c r="CS396">
        <v>6399600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2183100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J396">
        <v>394</v>
      </c>
      <c r="DK396">
        <v>403</v>
      </c>
      <c r="DL396">
        <v>705</v>
      </c>
      <c r="DM396">
        <v>705</v>
      </c>
      <c r="DN396">
        <v>967</v>
      </c>
      <c r="DO396">
        <v>1026</v>
      </c>
      <c r="DP396" t="s">
        <v>18614</v>
      </c>
      <c r="DQ396" t="s">
        <v>18613</v>
      </c>
      <c r="DR396">
        <v>6145</v>
      </c>
      <c r="DS396">
        <v>4417</v>
      </c>
      <c r="DT396">
        <v>4</v>
      </c>
      <c r="DU396">
        <v>40482</v>
      </c>
      <c r="DV396">
        <v>6144</v>
      </c>
      <c r="DW396">
        <v>4416</v>
      </c>
      <c r="DX396">
        <v>3</v>
      </c>
      <c r="DY396">
        <v>39744</v>
      </c>
      <c r="DZ396">
        <v>6144</v>
      </c>
      <c r="EA396">
        <v>4416</v>
      </c>
      <c r="EB396">
        <v>3</v>
      </c>
      <c r="EC396">
        <v>39744</v>
      </c>
    </row>
    <row r="397" spans="1:133" x14ac:dyDescent="0.2">
      <c r="A397" t="s">
        <v>18611</v>
      </c>
      <c r="B397">
        <v>137</v>
      </c>
      <c r="C397" t="s">
        <v>18612</v>
      </c>
      <c r="D397" t="str">
        <f t="shared" si="18"/>
        <v>NP_001073919</v>
      </c>
      <c r="E397" t="s">
        <v>18611</v>
      </c>
      <c r="F397" t="s">
        <v>18611</v>
      </c>
      <c r="G397" t="s">
        <v>18610</v>
      </c>
      <c r="H397">
        <v>1</v>
      </c>
      <c r="I397">
        <v>70.085300000000004</v>
      </c>
      <c r="J397">
        <v>6.8800600000000003E-3</v>
      </c>
      <c r="K397">
        <v>93.227999999999994</v>
      </c>
      <c r="L397">
        <v>35.661000000000001</v>
      </c>
      <c r="M397">
        <v>93.227999999999994</v>
      </c>
      <c r="N397">
        <v>0.99999700000000002</v>
      </c>
      <c r="O397">
        <v>55.792900000000003</v>
      </c>
      <c r="P397">
        <v>2.93291E-2</v>
      </c>
      <c r="Q397">
        <v>74.965999999999994</v>
      </c>
      <c r="R397">
        <v>0</v>
      </c>
      <c r="S397">
        <v>0</v>
      </c>
      <c r="U397" t="s">
        <v>137</v>
      </c>
      <c r="Z397">
        <v>0.99999400000000005</v>
      </c>
      <c r="AA397">
        <v>52.473100000000002</v>
      </c>
      <c r="AB397">
        <v>3.2272099999999998E-2</v>
      </c>
      <c r="AC397">
        <v>73.721999999999994</v>
      </c>
      <c r="AH397">
        <v>1</v>
      </c>
      <c r="AI397">
        <v>70.085300000000004</v>
      </c>
      <c r="AJ397">
        <v>6.8800600000000003E-3</v>
      </c>
      <c r="AK397">
        <v>93.227999999999994</v>
      </c>
      <c r="AL397">
        <v>0.99999700000000002</v>
      </c>
      <c r="AM397">
        <v>55.683100000000003</v>
      </c>
      <c r="AN397">
        <v>3.94686E-2</v>
      </c>
      <c r="AO397">
        <v>70.680000000000007</v>
      </c>
      <c r="AP397">
        <v>0</v>
      </c>
      <c r="AQ397">
        <v>0</v>
      </c>
      <c r="AS397" t="s">
        <v>137</v>
      </c>
      <c r="AT397" t="s">
        <v>136</v>
      </c>
      <c r="AU397">
        <v>1</v>
      </c>
      <c r="AV397" t="s">
        <v>144</v>
      </c>
      <c r="AW397" t="str">
        <f t="shared" si="19"/>
        <v>BEND3|NP_001073919</v>
      </c>
      <c r="AX397" s="1" t="str">
        <f t="shared" si="20"/>
        <v>BEND3|NP_001073919|KPLYGISHK(1)IMEK</v>
      </c>
      <c r="AY397" t="s">
        <v>18609</v>
      </c>
      <c r="AZ397" t="s">
        <v>975</v>
      </c>
      <c r="BA397" t="s">
        <v>4302</v>
      </c>
      <c r="BB397" t="s">
        <v>18608</v>
      </c>
      <c r="BC397" t="s">
        <v>18607</v>
      </c>
      <c r="BD397">
        <v>9</v>
      </c>
      <c r="BE397">
        <v>3</v>
      </c>
      <c r="BF397">
        <v>0.60180999999999996</v>
      </c>
      <c r="BG397" t="s">
        <v>139</v>
      </c>
      <c r="BH397" t="s">
        <v>138</v>
      </c>
      <c r="BI397" t="s">
        <v>138</v>
      </c>
      <c r="BJ397" t="s">
        <v>139</v>
      </c>
      <c r="BK397" t="s">
        <v>138</v>
      </c>
      <c r="BL397" t="s">
        <v>139</v>
      </c>
      <c r="BM397" t="s">
        <v>139</v>
      </c>
      <c r="BN397" t="s">
        <v>138</v>
      </c>
      <c r="BO397">
        <v>115730000</v>
      </c>
      <c r="BP397">
        <v>115730000</v>
      </c>
      <c r="BQ397">
        <v>0</v>
      </c>
      <c r="BR397">
        <v>0</v>
      </c>
      <c r="BS397" t="s">
        <v>137</v>
      </c>
      <c r="BT397">
        <v>20713000</v>
      </c>
      <c r="BU397">
        <v>5659000</v>
      </c>
      <c r="BV397" t="s">
        <v>297</v>
      </c>
      <c r="BW397">
        <v>23731000</v>
      </c>
      <c r="BX397" t="s">
        <v>297</v>
      </c>
      <c r="BY397">
        <v>27670000</v>
      </c>
      <c r="BZ397">
        <v>15622000</v>
      </c>
      <c r="CA397">
        <v>10048000</v>
      </c>
      <c r="CB397" t="s">
        <v>137</v>
      </c>
      <c r="CC397" t="s">
        <v>137</v>
      </c>
      <c r="CD397" t="s">
        <v>137</v>
      </c>
      <c r="CE397" t="s">
        <v>137</v>
      </c>
      <c r="CF397" t="s">
        <v>137</v>
      </c>
      <c r="CG397" t="s">
        <v>137</v>
      </c>
      <c r="CH397" t="s">
        <v>137</v>
      </c>
      <c r="CI397" t="s">
        <v>137</v>
      </c>
      <c r="CJ397">
        <v>20713000</v>
      </c>
      <c r="CK397">
        <v>0</v>
      </c>
      <c r="CL397">
        <v>0</v>
      </c>
      <c r="CM397">
        <v>5659000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23731000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27670000</v>
      </c>
      <c r="CZ397">
        <v>0</v>
      </c>
      <c r="DA397">
        <v>0</v>
      </c>
      <c r="DB397">
        <v>15622000</v>
      </c>
      <c r="DC397">
        <v>0</v>
      </c>
      <c r="DD397">
        <v>0</v>
      </c>
      <c r="DE397">
        <v>10048000</v>
      </c>
      <c r="DF397">
        <v>0</v>
      </c>
      <c r="DG397">
        <v>0</v>
      </c>
      <c r="DJ397">
        <v>395</v>
      </c>
      <c r="DK397">
        <v>408</v>
      </c>
      <c r="DL397">
        <v>137</v>
      </c>
      <c r="DM397">
        <v>137</v>
      </c>
      <c r="DN397">
        <v>5290</v>
      </c>
      <c r="DO397" t="s">
        <v>18606</v>
      </c>
      <c r="DP397" t="s">
        <v>18605</v>
      </c>
      <c r="DQ397" t="s">
        <v>18604</v>
      </c>
      <c r="DR397">
        <v>34804</v>
      </c>
      <c r="DS397">
        <v>23870</v>
      </c>
      <c r="DT397">
        <v>6</v>
      </c>
      <c r="DU397">
        <v>21520</v>
      </c>
      <c r="DV397">
        <v>34804</v>
      </c>
      <c r="DW397">
        <v>23870</v>
      </c>
      <c r="DX397">
        <v>6</v>
      </c>
      <c r="DY397">
        <v>21520</v>
      </c>
      <c r="DZ397">
        <v>34804</v>
      </c>
      <c r="EA397">
        <v>23870</v>
      </c>
      <c r="EB397">
        <v>6</v>
      </c>
      <c r="EC397">
        <v>21520</v>
      </c>
    </row>
    <row r="398" spans="1:133" x14ac:dyDescent="0.2">
      <c r="A398" t="s">
        <v>18602</v>
      </c>
      <c r="B398">
        <v>484</v>
      </c>
      <c r="C398" t="s">
        <v>18603</v>
      </c>
      <c r="D398" t="str">
        <f t="shared" si="18"/>
        <v>NP_001073962</v>
      </c>
      <c r="E398" t="s">
        <v>18602</v>
      </c>
      <c r="F398" t="s">
        <v>18602</v>
      </c>
      <c r="G398" t="s">
        <v>18601</v>
      </c>
      <c r="H398">
        <v>1</v>
      </c>
      <c r="I398">
        <v>136.95699999999999</v>
      </c>
      <c r="J398" s="3">
        <v>8.8957700000000006E-12</v>
      </c>
      <c r="K398">
        <v>196.24</v>
      </c>
      <c r="L398">
        <v>174.99</v>
      </c>
      <c r="M398">
        <v>136.96</v>
      </c>
      <c r="N398">
        <v>1</v>
      </c>
      <c r="O398">
        <v>148.78399999999999</v>
      </c>
      <c r="P398">
        <v>1.98915E-4</v>
      </c>
      <c r="Q398">
        <v>148.78</v>
      </c>
      <c r="R398">
        <v>1</v>
      </c>
      <c r="S398">
        <v>126.11799999999999</v>
      </c>
      <c r="T398">
        <v>4.9742600000000003E-4</v>
      </c>
      <c r="U398">
        <v>126.12</v>
      </c>
      <c r="V398">
        <v>0</v>
      </c>
      <c r="W398">
        <v>0</v>
      </c>
      <c r="Y398" t="s">
        <v>137</v>
      </c>
      <c r="Z398">
        <v>1</v>
      </c>
      <c r="AA398">
        <v>105.652</v>
      </c>
      <c r="AB398" s="3">
        <v>8.8957700000000006E-12</v>
      </c>
      <c r="AC398">
        <v>196.24</v>
      </c>
      <c r="AH398">
        <v>1</v>
      </c>
      <c r="AI398">
        <v>126.11799999999999</v>
      </c>
      <c r="AJ398">
        <v>4.9742600000000003E-4</v>
      </c>
      <c r="AK398">
        <v>126.12</v>
      </c>
      <c r="AL398">
        <v>1</v>
      </c>
      <c r="AM398">
        <v>136.95699999999999</v>
      </c>
      <c r="AN398">
        <v>4.9875099999999997E-4</v>
      </c>
      <c r="AO398">
        <v>136.96</v>
      </c>
      <c r="AP398">
        <v>0</v>
      </c>
      <c r="AQ398">
        <v>0</v>
      </c>
      <c r="AS398" t="s">
        <v>137</v>
      </c>
      <c r="AT398" t="s">
        <v>136</v>
      </c>
      <c r="AU398">
        <v>1</v>
      </c>
      <c r="AV398" t="s">
        <v>144</v>
      </c>
      <c r="AW398" t="str">
        <f t="shared" si="19"/>
        <v>ZNF823|NP_001073962</v>
      </c>
      <c r="AX398" s="1" t="str">
        <f t="shared" si="20"/>
        <v>ZNF823|NP_001073962|AFSCFK(1)YLSQHK</v>
      </c>
      <c r="AY398" t="s">
        <v>18600</v>
      </c>
      <c r="AZ398" t="s">
        <v>143</v>
      </c>
      <c r="BA398" t="s">
        <v>4362</v>
      </c>
      <c r="BB398" t="s">
        <v>18599</v>
      </c>
      <c r="BC398" t="s">
        <v>18598</v>
      </c>
      <c r="BD398">
        <v>6</v>
      </c>
      <c r="BE398">
        <v>3</v>
      </c>
      <c r="BF398">
        <v>0.16542999999999999</v>
      </c>
      <c r="BG398" t="s">
        <v>139</v>
      </c>
      <c r="BH398" t="s">
        <v>139</v>
      </c>
      <c r="BI398" t="s">
        <v>138</v>
      </c>
      <c r="BJ398" t="s">
        <v>139</v>
      </c>
      <c r="BK398" t="s">
        <v>138</v>
      </c>
      <c r="BL398" t="s">
        <v>139</v>
      </c>
      <c r="BM398" t="s">
        <v>139</v>
      </c>
      <c r="BN398" t="s">
        <v>138</v>
      </c>
      <c r="BO398">
        <v>107450000</v>
      </c>
      <c r="BP398">
        <v>107450000</v>
      </c>
      <c r="BQ398">
        <v>0</v>
      </c>
      <c r="BR398">
        <v>0</v>
      </c>
      <c r="BS398" t="s">
        <v>137</v>
      </c>
      <c r="BT398">
        <v>12805000</v>
      </c>
      <c r="BU398">
        <v>13492000</v>
      </c>
      <c r="BV398">
        <v>8748500</v>
      </c>
      <c r="BW398">
        <v>24417000</v>
      </c>
      <c r="BX398" t="s">
        <v>297</v>
      </c>
      <c r="BY398">
        <v>15509000</v>
      </c>
      <c r="BZ398">
        <v>13013000</v>
      </c>
      <c r="CA398">
        <v>12951000</v>
      </c>
      <c r="CB398" t="s">
        <v>137</v>
      </c>
      <c r="CC398" t="s">
        <v>137</v>
      </c>
      <c r="CD398" t="s">
        <v>137</v>
      </c>
      <c r="CE398" t="s">
        <v>137</v>
      </c>
      <c r="CF398" t="s">
        <v>137</v>
      </c>
      <c r="CG398" t="s">
        <v>137</v>
      </c>
      <c r="CH398" t="s">
        <v>137</v>
      </c>
      <c r="CI398" t="s">
        <v>137</v>
      </c>
      <c r="CJ398">
        <v>12805000</v>
      </c>
      <c r="CK398">
        <v>0</v>
      </c>
      <c r="CL398">
        <v>0</v>
      </c>
      <c r="CM398">
        <v>13492000</v>
      </c>
      <c r="CN398">
        <v>0</v>
      </c>
      <c r="CO398">
        <v>0</v>
      </c>
      <c r="CP398">
        <v>8748500</v>
      </c>
      <c r="CQ398">
        <v>0</v>
      </c>
      <c r="CR398">
        <v>0</v>
      </c>
      <c r="CS398">
        <v>24417000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15509000</v>
      </c>
      <c r="CZ398">
        <v>0</v>
      </c>
      <c r="DA398">
        <v>0</v>
      </c>
      <c r="DB398">
        <v>13013000</v>
      </c>
      <c r="DC398">
        <v>0</v>
      </c>
      <c r="DD398">
        <v>0</v>
      </c>
      <c r="DE398">
        <v>12951000</v>
      </c>
      <c r="DF398">
        <v>0</v>
      </c>
      <c r="DG398">
        <v>0</v>
      </c>
      <c r="DJ398">
        <v>396</v>
      </c>
      <c r="DK398">
        <v>413</v>
      </c>
      <c r="DL398">
        <v>484</v>
      </c>
      <c r="DM398">
        <v>484</v>
      </c>
      <c r="DN398">
        <v>279</v>
      </c>
      <c r="DO398">
        <v>292</v>
      </c>
      <c r="DP398" t="s">
        <v>18597</v>
      </c>
      <c r="DQ398" t="s">
        <v>18596</v>
      </c>
      <c r="DR398">
        <v>1708</v>
      </c>
      <c r="DS398">
        <v>1246</v>
      </c>
      <c r="DT398">
        <v>7</v>
      </c>
      <c r="DU398">
        <v>30400</v>
      </c>
      <c r="DV398">
        <v>1705</v>
      </c>
      <c r="DW398">
        <v>1243</v>
      </c>
      <c r="DX398">
        <v>4</v>
      </c>
      <c r="DY398">
        <v>28647</v>
      </c>
      <c r="DZ398">
        <v>1705</v>
      </c>
      <c r="EA398">
        <v>1243</v>
      </c>
      <c r="EB398">
        <v>4</v>
      </c>
      <c r="EC398">
        <v>28647</v>
      </c>
    </row>
    <row r="399" spans="1:133" x14ac:dyDescent="0.2">
      <c r="A399" t="s">
        <v>18594</v>
      </c>
      <c r="B399">
        <v>24</v>
      </c>
      <c r="C399" t="s">
        <v>18595</v>
      </c>
      <c r="D399" t="str">
        <f t="shared" si="18"/>
        <v>NP_001074002</v>
      </c>
      <c r="E399" t="s">
        <v>18594</v>
      </c>
      <c r="F399" t="s">
        <v>18594</v>
      </c>
      <c r="G399" t="s">
        <v>18593</v>
      </c>
      <c r="H399">
        <v>1</v>
      </c>
      <c r="I399">
        <v>77.356499999999997</v>
      </c>
      <c r="J399">
        <v>1.1747699999999999E-3</v>
      </c>
      <c r="K399">
        <v>77.959000000000003</v>
      </c>
      <c r="L399">
        <v>52.935000000000002</v>
      </c>
      <c r="M399">
        <v>77.356999999999999</v>
      </c>
      <c r="N399">
        <v>1</v>
      </c>
      <c r="O399">
        <v>73.721699999999998</v>
      </c>
      <c r="P399">
        <v>2.08275E-3</v>
      </c>
      <c r="Q399">
        <v>73.721999999999994</v>
      </c>
      <c r="R399">
        <v>0</v>
      </c>
      <c r="S399">
        <v>0</v>
      </c>
      <c r="U399" t="s">
        <v>137</v>
      </c>
      <c r="V399">
        <v>0</v>
      </c>
      <c r="W399">
        <v>0</v>
      </c>
      <c r="Y399" t="s">
        <v>137</v>
      </c>
      <c r="Z399">
        <v>1</v>
      </c>
      <c r="AA399">
        <v>53.957799999999999</v>
      </c>
      <c r="AB399">
        <v>3.4456599999999997E-2</v>
      </c>
      <c r="AC399">
        <v>53.957999999999998</v>
      </c>
      <c r="AD399">
        <v>1</v>
      </c>
      <c r="AE399">
        <v>70.093599999999995</v>
      </c>
      <c r="AF399">
        <v>2.98905E-3</v>
      </c>
      <c r="AG399">
        <v>70.093999999999994</v>
      </c>
      <c r="AH399">
        <v>1</v>
      </c>
      <c r="AI399">
        <v>77.959400000000002</v>
      </c>
      <c r="AJ399">
        <v>5.5270400000000004E-3</v>
      </c>
      <c r="AK399">
        <v>77.959000000000003</v>
      </c>
      <c r="AL399">
        <v>1</v>
      </c>
      <c r="AM399">
        <v>77.356499999999997</v>
      </c>
      <c r="AN399">
        <v>1.1747699999999999E-3</v>
      </c>
      <c r="AO399">
        <v>77.356999999999999</v>
      </c>
      <c r="AT399" t="s">
        <v>136</v>
      </c>
      <c r="AU399">
        <v>1</v>
      </c>
      <c r="AV399" t="s">
        <v>144</v>
      </c>
      <c r="AW399" t="str">
        <f t="shared" si="19"/>
        <v>UNC119B|NP_001074002</v>
      </c>
      <c r="AX399" s="1" t="str">
        <f t="shared" si="20"/>
        <v>UNC119B|NP_001074002|AAAAASAAGPGGLVAGK(1)EEK</v>
      </c>
      <c r="AY399" t="s">
        <v>18592</v>
      </c>
      <c r="AZ399" t="s">
        <v>143</v>
      </c>
      <c r="BA399" t="s">
        <v>1128</v>
      </c>
      <c r="BB399" t="s">
        <v>18591</v>
      </c>
      <c r="BC399" t="s">
        <v>18590</v>
      </c>
      <c r="BD399">
        <v>17</v>
      </c>
      <c r="BE399">
        <v>2</v>
      </c>
      <c r="BF399">
        <v>-1.2655E-2</v>
      </c>
      <c r="BG399" t="s">
        <v>139</v>
      </c>
      <c r="BH399" t="s">
        <v>138</v>
      </c>
      <c r="BI399" t="s">
        <v>138</v>
      </c>
      <c r="BJ399" t="s">
        <v>139</v>
      </c>
      <c r="BK399" t="s">
        <v>139</v>
      </c>
      <c r="BL399" t="s">
        <v>139</v>
      </c>
      <c r="BM399" t="s">
        <v>139</v>
      </c>
      <c r="BN399" t="s">
        <v>138</v>
      </c>
      <c r="BO399">
        <v>30561000</v>
      </c>
      <c r="BP399">
        <v>30561000</v>
      </c>
      <c r="BQ399">
        <v>0</v>
      </c>
      <c r="BR399">
        <v>0</v>
      </c>
      <c r="BS399" t="s">
        <v>137</v>
      </c>
      <c r="BT399">
        <v>4869700</v>
      </c>
      <c r="BU399">
        <v>5845100</v>
      </c>
      <c r="BV399">
        <v>4109700</v>
      </c>
      <c r="BW399">
        <v>5559400</v>
      </c>
      <c r="BX399">
        <v>3308000</v>
      </c>
      <c r="BY399" t="s">
        <v>297</v>
      </c>
      <c r="BZ399">
        <v>6869100</v>
      </c>
      <c r="CA399" t="s">
        <v>297</v>
      </c>
      <c r="CB399" t="s">
        <v>137</v>
      </c>
      <c r="CC399" t="s">
        <v>137</v>
      </c>
      <c r="CD399" t="s">
        <v>137</v>
      </c>
      <c r="CE399" t="s">
        <v>137</v>
      </c>
      <c r="CF399" t="s">
        <v>137</v>
      </c>
      <c r="CG399" t="s">
        <v>137</v>
      </c>
      <c r="CH399" t="s">
        <v>137</v>
      </c>
      <c r="CI399" t="s">
        <v>137</v>
      </c>
      <c r="CJ399">
        <v>4869700</v>
      </c>
      <c r="CK399">
        <v>0</v>
      </c>
      <c r="CL399">
        <v>0</v>
      </c>
      <c r="CM399">
        <v>5845100</v>
      </c>
      <c r="CN399">
        <v>0</v>
      </c>
      <c r="CO399">
        <v>0</v>
      </c>
      <c r="CP399">
        <v>4109700</v>
      </c>
      <c r="CQ399">
        <v>0</v>
      </c>
      <c r="CR399">
        <v>0</v>
      </c>
      <c r="CS399">
        <v>5559400</v>
      </c>
      <c r="CT399">
        <v>0</v>
      </c>
      <c r="CU399">
        <v>0</v>
      </c>
      <c r="CV399">
        <v>3308000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6869100</v>
      </c>
      <c r="DC399">
        <v>0</v>
      </c>
      <c r="DD399">
        <v>0</v>
      </c>
      <c r="DE399">
        <v>0</v>
      </c>
      <c r="DF399">
        <v>0</v>
      </c>
      <c r="DG399">
        <v>0</v>
      </c>
      <c r="DJ399">
        <v>397</v>
      </c>
      <c r="DK399">
        <v>415</v>
      </c>
      <c r="DL399">
        <v>24</v>
      </c>
      <c r="DM399">
        <v>24</v>
      </c>
      <c r="DN399">
        <v>2</v>
      </c>
      <c r="DO399">
        <v>2</v>
      </c>
      <c r="DP399" t="s">
        <v>18589</v>
      </c>
      <c r="DQ399" t="s">
        <v>18588</v>
      </c>
      <c r="DR399">
        <v>23</v>
      </c>
      <c r="DS399">
        <v>11</v>
      </c>
      <c r="DT399">
        <v>7</v>
      </c>
      <c r="DU399">
        <v>22274</v>
      </c>
      <c r="DV399">
        <v>22</v>
      </c>
      <c r="DW399">
        <v>10</v>
      </c>
      <c r="DX399">
        <v>6</v>
      </c>
      <c r="DY399">
        <v>21760</v>
      </c>
      <c r="DZ399">
        <v>23</v>
      </c>
      <c r="EA399">
        <v>11</v>
      </c>
      <c r="EB399">
        <v>7</v>
      </c>
      <c r="EC399">
        <v>22274</v>
      </c>
    </row>
    <row r="400" spans="1:133" x14ac:dyDescent="0.2">
      <c r="A400" t="s">
        <v>18586</v>
      </c>
      <c r="B400">
        <v>674</v>
      </c>
      <c r="C400" t="s">
        <v>18587</v>
      </c>
      <c r="D400" t="str">
        <f t="shared" si="18"/>
        <v>NP_597709</v>
      </c>
      <c r="E400" t="s">
        <v>18586</v>
      </c>
      <c r="F400" t="s">
        <v>18586</v>
      </c>
      <c r="G400" t="s">
        <v>18585</v>
      </c>
      <c r="H400">
        <v>1</v>
      </c>
      <c r="I400">
        <v>79.949299999999994</v>
      </c>
      <c r="J400" s="3">
        <v>4.8893299999999998E-23</v>
      </c>
      <c r="K400">
        <v>91.748000000000005</v>
      </c>
      <c r="L400">
        <v>64.322999999999993</v>
      </c>
      <c r="M400">
        <v>79.948999999999998</v>
      </c>
      <c r="N400">
        <v>0</v>
      </c>
      <c r="O400">
        <v>0</v>
      </c>
      <c r="Q400" t="s">
        <v>137</v>
      </c>
      <c r="R400">
        <v>1</v>
      </c>
      <c r="S400">
        <v>47.206600000000002</v>
      </c>
      <c r="T400" s="3">
        <v>6.2815299999999995E-5</v>
      </c>
      <c r="U400">
        <v>47.207000000000001</v>
      </c>
      <c r="Z400">
        <v>1</v>
      </c>
      <c r="AA400">
        <v>91.747500000000002</v>
      </c>
      <c r="AB400" s="3">
        <v>4.8893299999999998E-23</v>
      </c>
      <c r="AC400">
        <v>91.748000000000005</v>
      </c>
      <c r="AD400">
        <v>0</v>
      </c>
      <c r="AE400">
        <v>0</v>
      </c>
      <c r="AG400" t="s">
        <v>137</v>
      </c>
      <c r="AH400">
        <v>1</v>
      </c>
      <c r="AI400">
        <v>31.887499999999999</v>
      </c>
      <c r="AJ400">
        <v>2.3025899999999998E-2</v>
      </c>
      <c r="AK400">
        <v>31.888000000000002</v>
      </c>
      <c r="AL400">
        <v>1</v>
      </c>
      <c r="AM400">
        <v>79.949299999999994</v>
      </c>
      <c r="AN400" s="3">
        <v>3.8228200000000001E-16</v>
      </c>
      <c r="AO400">
        <v>79.948999999999998</v>
      </c>
      <c r="AT400" t="s">
        <v>136</v>
      </c>
      <c r="AU400">
        <v>1</v>
      </c>
      <c r="AV400" t="s">
        <v>144</v>
      </c>
      <c r="AW400" t="str">
        <f t="shared" si="19"/>
        <v>RAVER1|NP_597709</v>
      </c>
      <c r="AX400" s="1" t="str">
        <f t="shared" si="20"/>
        <v>RAVER1|NP_597709|SSGGSGGGPLSHFYSGSPTSYFTSGLQAGLK(1)QSHLSK</v>
      </c>
      <c r="AY400" t="s">
        <v>18584</v>
      </c>
      <c r="AZ400" t="s">
        <v>143</v>
      </c>
      <c r="BA400" t="s">
        <v>3475</v>
      </c>
      <c r="BB400" t="s">
        <v>18583</v>
      </c>
      <c r="BC400" t="s">
        <v>18582</v>
      </c>
      <c r="BD400">
        <v>31</v>
      </c>
      <c r="BE400">
        <v>4</v>
      </c>
      <c r="BF400">
        <v>0.30562</v>
      </c>
      <c r="BG400" t="s">
        <v>138</v>
      </c>
      <c r="BH400" t="s">
        <v>138</v>
      </c>
      <c r="BI400" t="s">
        <v>138</v>
      </c>
      <c r="BJ400" t="s">
        <v>139</v>
      </c>
      <c r="BK400" t="s">
        <v>138</v>
      </c>
      <c r="BL400" t="s">
        <v>138</v>
      </c>
      <c r="BM400" t="s">
        <v>139</v>
      </c>
      <c r="BN400" t="s">
        <v>138</v>
      </c>
      <c r="BO400">
        <v>160160000</v>
      </c>
      <c r="BP400">
        <v>160160000</v>
      </c>
      <c r="BQ400">
        <v>0</v>
      </c>
      <c r="BR400">
        <v>0</v>
      </c>
      <c r="BS400" t="s">
        <v>137</v>
      </c>
      <c r="BT400">
        <v>24350000</v>
      </c>
      <c r="BU400">
        <v>22262000</v>
      </c>
      <c r="BV400" t="s">
        <v>297</v>
      </c>
      <c r="BW400">
        <v>22424000</v>
      </c>
      <c r="BX400">
        <v>20205000</v>
      </c>
      <c r="BY400">
        <v>12483000</v>
      </c>
      <c r="BZ400">
        <v>38021000</v>
      </c>
      <c r="CA400" t="s">
        <v>297</v>
      </c>
      <c r="CB400" t="s">
        <v>137</v>
      </c>
      <c r="CC400" t="s">
        <v>137</v>
      </c>
      <c r="CD400" t="s">
        <v>137</v>
      </c>
      <c r="CE400" t="s">
        <v>137</v>
      </c>
      <c r="CF400" t="s">
        <v>137</v>
      </c>
      <c r="CG400" t="s">
        <v>137</v>
      </c>
      <c r="CH400" t="s">
        <v>137</v>
      </c>
      <c r="CI400" t="s">
        <v>137</v>
      </c>
      <c r="CJ400">
        <v>24350000</v>
      </c>
      <c r="CK400">
        <v>0</v>
      </c>
      <c r="CL400">
        <v>0</v>
      </c>
      <c r="CM400">
        <v>22262000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22424000</v>
      </c>
      <c r="CT400">
        <v>0</v>
      </c>
      <c r="CU400">
        <v>0</v>
      </c>
      <c r="CV400">
        <v>20205000</v>
      </c>
      <c r="CW400">
        <v>0</v>
      </c>
      <c r="CX400">
        <v>0</v>
      </c>
      <c r="CY400">
        <v>12483000</v>
      </c>
      <c r="CZ400">
        <v>0</v>
      </c>
      <c r="DA400">
        <v>0</v>
      </c>
      <c r="DB400">
        <v>38021000</v>
      </c>
      <c r="DC400">
        <v>0</v>
      </c>
      <c r="DD400">
        <v>0</v>
      </c>
      <c r="DE400">
        <v>0</v>
      </c>
      <c r="DF400">
        <v>0</v>
      </c>
      <c r="DG400">
        <v>0</v>
      </c>
      <c r="DJ400">
        <v>398</v>
      </c>
      <c r="DK400">
        <v>418</v>
      </c>
      <c r="DL400">
        <v>674</v>
      </c>
      <c r="DM400">
        <v>674</v>
      </c>
      <c r="DN400">
        <v>9634</v>
      </c>
      <c r="DO400">
        <v>10262</v>
      </c>
      <c r="DP400" t="s">
        <v>18581</v>
      </c>
      <c r="DQ400" t="s">
        <v>18580</v>
      </c>
      <c r="DR400">
        <v>60915</v>
      </c>
      <c r="DS400">
        <v>41596</v>
      </c>
      <c r="DT400">
        <v>7</v>
      </c>
      <c r="DU400">
        <v>47048</v>
      </c>
      <c r="DV400">
        <v>60913</v>
      </c>
      <c r="DW400">
        <v>41594</v>
      </c>
      <c r="DX400">
        <v>4</v>
      </c>
      <c r="DY400">
        <v>45116</v>
      </c>
      <c r="DZ400">
        <v>60913</v>
      </c>
      <c r="EA400">
        <v>41594</v>
      </c>
      <c r="EB400">
        <v>4</v>
      </c>
      <c r="EC400">
        <v>45116</v>
      </c>
    </row>
    <row r="401" spans="1:133" x14ac:dyDescent="0.2">
      <c r="A401" t="s">
        <v>18578</v>
      </c>
      <c r="B401">
        <v>1147</v>
      </c>
      <c r="C401" t="s">
        <v>18579</v>
      </c>
      <c r="D401" t="str">
        <f t="shared" si="18"/>
        <v>NP_004810</v>
      </c>
      <c r="E401" t="s">
        <v>18578</v>
      </c>
      <c r="F401" t="s">
        <v>18578</v>
      </c>
      <c r="G401" t="s">
        <v>18577</v>
      </c>
      <c r="H401">
        <v>1</v>
      </c>
      <c r="I401">
        <v>128.12100000000001</v>
      </c>
      <c r="J401">
        <v>7.3960099999999997E-3</v>
      </c>
      <c r="K401">
        <v>128.12</v>
      </c>
      <c r="L401">
        <v>14.865</v>
      </c>
      <c r="M401">
        <v>128.12</v>
      </c>
      <c r="N401">
        <v>0</v>
      </c>
      <c r="O401">
        <v>0</v>
      </c>
      <c r="Q401" t="s">
        <v>137</v>
      </c>
      <c r="R401">
        <v>1</v>
      </c>
      <c r="S401">
        <v>118.495</v>
      </c>
      <c r="T401">
        <v>8.5564000000000005E-3</v>
      </c>
      <c r="U401">
        <v>118.5</v>
      </c>
      <c r="V401">
        <v>0</v>
      </c>
      <c r="W401">
        <v>0</v>
      </c>
      <c r="Y401" t="s">
        <v>137</v>
      </c>
      <c r="Z401">
        <v>1</v>
      </c>
      <c r="AA401">
        <v>128.12100000000001</v>
      </c>
      <c r="AB401">
        <v>7.3960099999999997E-3</v>
      </c>
      <c r="AC401">
        <v>128.12</v>
      </c>
      <c r="AH401">
        <v>0</v>
      </c>
      <c r="AI401">
        <v>0</v>
      </c>
      <c r="AK401" t="s">
        <v>137</v>
      </c>
      <c r="AL401">
        <v>0</v>
      </c>
      <c r="AM401">
        <v>0</v>
      </c>
      <c r="AO401" t="s">
        <v>137</v>
      </c>
      <c r="AP401">
        <v>0</v>
      </c>
      <c r="AQ401">
        <v>0</v>
      </c>
      <c r="AS401" t="s">
        <v>137</v>
      </c>
      <c r="AT401" t="s">
        <v>136</v>
      </c>
      <c r="AU401">
        <v>1</v>
      </c>
      <c r="AV401" t="s">
        <v>144</v>
      </c>
      <c r="AW401" t="str">
        <f t="shared" si="19"/>
        <v>SYMPK|NP_004810</v>
      </c>
      <c r="AX401" s="1" t="str">
        <f t="shared" si="20"/>
        <v>SYMPK|NP_004810|LAQEK(1)ALK</v>
      </c>
      <c r="AY401" t="s">
        <v>18576</v>
      </c>
      <c r="AZ401" t="s">
        <v>143</v>
      </c>
      <c r="BA401" t="s">
        <v>938</v>
      </c>
      <c r="BB401" t="s">
        <v>18575</v>
      </c>
      <c r="BC401" t="s">
        <v>18574</v>
      </c>
      <c r="BD401">
        <v>5</v>
      </c>
      <c r="BE401">
        <v>2</v>
      </c>
      <c r="BF401">
        <v>-0.28487000000000001</v>
      </c>
      <c r="BG401" t="s">
        <v>138</v>
      </c>
      <c r="BH401" t="s">
        <v>139</v>
      </c>
      <c r="BI401" t="s">
        <v>138</v>
      </c>
      <c r="BJ401" t="s">
        <v>139</v>
      </c>
      <c r="BK401" t="s">
        <v>138</v>
      </c>
      <c r="BL401" t="s">
        <v>138</v>
      </c>
      <c r="BM401" t="s">
        <v>138</v>
      </c>
      <c r="BN401" t="s">
        <v>138</v>
      </c>
      <c r="BO401">
        <v>147570000</v>
      </c>
      <c r="BP401">
        <v>147570000</v>
      </c>
      <c r="BQ401">
        <v>0</v>
      </c>
      <c r="BR401">
        <v>0</v>
      </c>
      <c r="BS401" t="s">
        <v>137</v>
      </c>
      <c r="BT401">
        <v>15479000</v>
      </c>
      <c r="BU401">
        <v>26094000</v>
      </c>
      <c r="BV401">
        <v>8305900</v>
      </c>
      <c r="BW401">
        <v>47475000</v>
      </c>
      <c r="BX401" t="s">
        <v>297</v>
      </c>
      <c r="BY401">
        <v>15319000</v>
      </c>
      <c r="BZ401">
        <v>14162000</v>
      </c>
      <c r="CA401">
        <v>20735000</v>
      </c>
      <c r="CB401" t="s">
        <v>137</v>
      </c>
      <c r="CC401" t="s">
        <v>137</v>
      </c>
      <c r="CD401" t="s">
        <v>137</v>
      </c>
      <c r="CE401" t="s">
        <v>137</v>
      </c>
      <c r="CF401" t="s">
        <v>137</v>
      </c>
      <c r="CG401" t="s">
        <v>137</v>
      </c>
      <c r="CH401" t="s">
        <v>137</v>
      </c>
      <c r="CI401" t="s">
        <v>137</v>
      </c>
      <c r="CJ401">
        <v>15479000</v>
      </c>
      <c r="CK401">
        <v>0</v>
      </c>
      <c r="CL401">
        <v>0</v>
      </c>
      <c r="CM401">
        <v>26094000</v>
      </c>
      <c r="CN401">
        <v>0</v>
      </c>
      <c r="CO401">
        <v>0</v>
      </c>
      <c r="CP401">
        <v>8305900</v>
      </c>
      <c r="CQ401">
        <v>0</v>
      </c>
      <c r="CR401">
        <v>0</v>
      </c>
      <c r="CS401">
        <v>47475000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15319000</v>
      </c>
      <c r="CZ401">
        <v>0</v>
      </c>
      <c r="DA401">
        <v>0</v>
      </c>
      <c r="DB401">
        <v>14162000</v>
      </c>
      <c r="DC401">
        <v>0</v>
      </c>
      <c r="DD401">
        <v>0</v>
      </c>
      <c r="DE401">
        <v>20735000</v>
      </c>
      <c r="DF401">
        <v>0</v>
      </c>
      <c r="DG401">
        <v>0</v>
      </c>
      <c r="DJ401">
        <v>399</v>
      </c>
      <c r="DK401">
        <v>424</v>
      </c>
      <c r="DL401">
        <v>1147</v>
      </c>
      <c r="DM401">
        <v>1147</v>
      </c>
      <c r="DN401">
        <v>5542</v>
      </c>
      <c r="DO401">
        <v>5866</v>
      </c>
      <c r="DP401" t="s">
        <v>18573</v>
      </c>
      <c r="DQ401" t="s">
        <v>18572</v>
      </c>
      <c r="DR401">
        <v>36339</v>
      </c>
      <c r="DS401">
        <v>24861</v>
      </c>
      <c r="DT401">
        <v>4</v>
      </c>
      <c r="DU401">
        <v>11392</v>
      </c>
      <c r="DV401">
        <v>36339</v>
      </c>
      <c r="DW401">
        <v>24861</v>
      </c>
      <c r="DX401">
        <v>4</v>
      </c>
      <c r="DY401">
        <v>11392</v>
      </c>
      <c r="DZ401">
        <v>36339</v>
      </c>
      <c r="EA401">
        <v>24861</v>
      </c>
      <c r="EB401">
        <v>4</v>
      </c>
      <c r="EC401">
        <v>11392</v>
      </c>
    </row>
    <row r="402" spans="1:133" x14ac:dyDescent="0.2">
      <c r="A402" t="s">
        <v>18571</v>
      </c>
      <c r="B402" t="s">
        <v>18570</v>
      </c>
      <c r="C402" t="s">
        <v>18569</v>
      </c>
      <c r="D402" t="str">
        <f t="shared" si="18"/>
        <v>NP_005518</v>
      </c>
      <c r="E402" t="s">
        <v>18568</v>
      </c>
      <c r="F402" t="s">
        <v>2561</v>
      </c>
      <c r="G402" t="s">
        <v>18567</v>
      </c>
      <c r="H402">
        <v>1</v>
      </c>
      <c r="I402">
        <v>104.048</v>
      </c>
      <c r="J402">
        <v>4.3850699999999996E-3</v>
      </c>
      <c r="K402">
        <v>128.27000000000001</v>
      </c>
      <c r="L402">
        <v>78.846999999999994</v>
      </c>
      <c r="M402">
        <v>104.05</v>
      </c>
      <c r="N402">
        <v>1</v>
      </c>
      <c r="O402">
        <v>107.455</v>
      </c>
      <c r="P402">
        <v>1.1378299999999999E-2</v>
      </c>
      <c r="Q402">
        <v>107.45</v>
      </c>
      <c r="R402">
        <v>1</v>
      </c>
      <c r="S402">
        <v>88.133700000000005</v>
      </c>
      <c r="T402">
        <v>5.0124799999999997E-2</v>
      </c>
      <c r="U402">
        <v>88.134</v>
      </c>
      <c r="V402">
        <v>0</v>
      </c>
      <c r="W402">
        <v>0</v>
      </c>
      <c r="Y402" t="s">
        <v>137</v>
      </c>
      <c r="Z402">
        <v>1</v>
      </c>
      <c r="AA402">
        <v>104.048</v>
      </c>
      <c r="AB402">
        <v>1.5984999999999999E-2</v>
      </c>
      <c r="AC402">
        <v>104.05</v>
      </c>
      <c r="AD402">
        <v>1</v>
      </c>
      <c r="AE402">
        <v>98.040199999999999</v>
      </c>
      <c r="AF402">
        <v>2.5091200000000001E-2</v>
      </c>
      <c r="AG402">
        <v>98.04</v>
      </c>
      <c r="AH402">
        <v>0</v>
      </c>
      <c r="AI402">
        <v>0</v>
      </c>
      <c r="AK402" t="s">
        <v>137</v>
      </c>
      <c r="AL402">
        <v>1</v>
      </c>
      <c r="AM402">
        <v>128.26900000000001</v>
      </c>
      <c r="AN402">
        <v>4.3850699999999996E-3</v>
      </c>
      <c r="AO402">
        <v>128.27000000000001</v>
      </c>
      <c r="AP402">
        <v>1</v>
      </c>
      <c r="AQ402">
        <v>104.048</v>
      </c>
      <c r="AR402">
        <v>1.5984999999999999E-2</v>
      </c>
      <c r="AS402">
        <v>104.05</v>
      </c>
      <c r="AT402" t="s">
        <v>136</v>
      </c>
      <c r="AU402">
        <v>1</v>
      </c>
      <c r="AV402" t="s">
        <v>144</v>
      </c>
      <c r="AW402" t="str">
        <f t="shared" si="19"/>
        <v>HSPA1L|NP_005518</v>
      </c>
      <c r="AX402" s="1" t="str">
        <f t="shared" si="20"/>
        <v>HSPA1L|NP_005518|ITITNDK(1)GR</v>
      </c>
      <c r="AY402" t="s">
        <v>18566</v>
      </c>
      <c r="AZ402" t="s">
        <v>143</v>
      </c>
      <c r="BA402" t="s">
        <v>1117</v>
      </c>
      <c r="BB402" t="s">
        <v>15863</v>
      </c>
      <c r="BC402" t="s">
        <v>15862</v>
      </c>
      <c r="BD402">
        <v>7</v>
      </c>
      <c r="BE402">
        <v>2</v>
      </c>
      <c r="BF402">
        <v>-9.0080999999999998E-3</v>
      </c>
      <c r="BG402" t="s">
        <v>139</v>
      </c>
      <c r="BH402" t="s">
        <v>139</v>
      </c>
      <c r="BI402" t="s">
        <v>138</v>
      </c>
      <c r="BJ402" t="s">
        <v>139</v>
      </c>
      <c r="BK402" t="s">
        <v>139</v>
      </c>
      <c r="BL402" t="s">
        <v>138</v>
      </c>
      <c r="BM402" t="s">
        <v>139</v>
      </c>
      <c r="BN402" t="s">
        <v>139</v>
      </c>
      <c r="BO402">
        <v>102750000</v>
      </c>
      <c r="BP402">
        <v>102750000</v>
      </c>
      <c r="BQ402">
        <v>0</v>
      </c>
      <c r="BR402">
        <v>0</v>
      </c>
      <c r="BS402" t="s">
        <v>137</v>
      </c>
      <c r="BT402">
        <v>10670000</v>
      </c>
      <c r="BU402">
        <v>11439000</v>
      </c>
      <c r="BV402">
        <v>13766000</v>
      </c>
      <c r="BW402">
        <v>15341000</v>
      </c>
      <c r="BX402">
        <v>10016000</v>
      </c>
      <c r="BY402">
        <v>11938000</v>
      </c>
      <c r="BZ402">
        <v>13504000</v>
      </c>
      <c r="CA402">
        <v>11083000</v>
      </c>
      <c r="CB402" t="s">
        <v>137</v>
      </c>
      <c r="CC402" t="s">
        <v>137</v>
      </c>
      <c r="CD402" t="s">
        <v>137</v>
      </c>
      <c r="CE402" t="s">
        <v>137</v>
      </c>
      <c r="CF402" t="s">
        <v>137</v>
      </c>
      <c r="CG402" t="s">
        <v>137</v>
      </c>
      <c r="CH402" t="s">
        <v>137</v>
      </c>
      <c r="CI402" t="s">
        <v>137</v>
      </c>
      <c r="CJ402">
        <v>10670000</v>
      </c>
      <c r="CK402">
        <v>0</v>
      </c>
      <c r="CL402">
        <v>0</v>
      </c>
      <c r="CM402">
        <v>11439000</v>
      </c>
      <c r="CN402">
        <v>0</v>
      </c>
      <c r="CO402">
        <v>0</v>
      </c>
      <c r="CP402">
        <v>13766000</v>
      </c>
      <c r="CQ402">
        <v>0</v>
      </c>
      <c r="CR402">
        <v>0</v>
      </c>
      <c r="CS402">
        <v>15341000</v>
      </c>
      <c r="CT402">
        <v>0</v>
      </c>
      <c r="CU402">
        <v>0</v>
      </c>
      <c r="CV402">
        <v>10016000</v>
      </c>
      <c r="CW402">
        <v>0</v>
      </c>
      <c r="CX402">
        <v>0</v>
      </c>
      <c r="CY402">
        <v>11938000</v>
      </c>
      <c r="CZ402">
        <v>0</v>
      </c>
      <c r="DA402">
        <v>0</v>
      </c>
      <c r="DB402">
        <v>13504000</v>
      </c>
      <c r="DC402">
        <v>0</v>
      </c>
      <c r="DD402">
        <v>0</v>
      </c>
      <c r="DE402">
        <v>11083000</v>
      </c>
      <c r="DF402">
        <v>0</v>
      </c>
      <c r="DG402">
        <v>0</v>
      </c>
      <c r="DJ402">
        <v>400</v>
      </c>
      <c r="DK402" t="s">
        <v>18565</v>
      </c>
      <c r="DL402" t="s">
        <v>18564</v>
      </c>
      <c r="DM402">
        <v>507</v>
      </c>
      <c r="DN402">
        <v>4705</v>
      </c>
      <c r="DO402">
        <v>4971</v>
      </c>
      <c r="DP402" t="s">
        <v>15857</v>
      </c>
      <c r="DQ402" t="s">
        <v>15856</v>
      </c>
      <c r="DR402">
        <v>30012</v>
      </c>
      <c r="DS402">
        <v>20852</v>
      </c>
      <c r="DT402">
        <v>8</v>
      </c>
      <c r="DU402">
        <v>13416</v>
      </c>
      <c r="DV402">
        <v>30011</v>
      </c>
      <c r="DW402">
        <v>20851</v>
      </c>
      <c r="DX402">
        <v>7</v>
      </c>
      <c r="DY402">
        <v>14261</v>
      </c>
      <c r="DZ402">
        <v>30011</v>
      </c>
      <c r="EA402">
        <v>20851</v>
      </c>
      <c r="EB402">
        <v>7</v>
      </c>
      <c r="EC402">
        <v>14261</v>
      </c>
    </row>
    <row r="403" spans="1:133" x14ac:dyDescent="0.2">
      <c r="A403" t="s">
        <v>18562</v>
      </c>
      <c r="B403">
        <v>1639</v>
      </c>
      <c r="C403" t="s">
        <v>18563</v>
      </c>
      <c r="D403" t="str">
        <f t="shared" si="18"/>
        <v>NP_055681</v>
      </c>
      <c r="E403" t="s">
        <v>18562</v>
      </c>
      <c r="F403" t="s">
        <v>18562</v>
      </c>
      <c r="G403" t="s">
        <v>18561</v>
      </c>
      <c r="H403">
        <v>0.99488799999999999</v>
      </c>
      <c r="I403">
        <v>22.892299999999999</v>
      </c>
      <c r="J403">
        <v>1.31582E-2</v>
      </c>
      <c r="K403">
        <v>33.825000000000003</v>
      </c>
      <c r="L403">
        <v>2.9300999999999999</v>
      </c>
      <c r="M403">
        <v>33.825000000000003</v>
      </c>
      <c r="AP403">
        <v>0.99488799999999999</v>
      </c>
      <c r="AQ403">
        <v>22.892299999999999</v>
      </c>
      <c r="AR403">
        <v>1.31582E-2</v>
      </c>
      <c r="AS403">
        <v>33.825000000000003</v>
      </c>
      <c r="AT403" t="s">
        <v>136</v>
      </c>
      <c r="AU403">
        <v>1</v>
      </c>
      <c r="AV403" t="s">
        <v>144</v>
      </c>
      <c r="AW403" t="str">
        <f t="shared" si="19"/>
        <v>SEC16A|NP_055681</v>
      </c>
      <c r="AX403" s="1" t="str">
        <f t="shared" si="20"/>
        <v>SEC16A|NP_055681|DALESAMK(0.995)NGLWGHALLLASK(0.005)MDSRTHARVMTR</v>
      </c>
      <c r="AY403" t="s">
        <v>18560</v>
      </c>
      <c r="AZ403" t="s">
        <v>18559</v>
      </c>
      <c r="BA403" t="s">
        <v>2466</v>
      </c>
      <c r="BB403" t="s">
        <v>18558</v>
      </c>
      <c r="BC403" t="s">
        <v>18557</v>
      </c>
      <c r="BD403">
        <v>8</v>
      </c>
      <c r="BE403">
        <v>4</v>
      </c>
      <c r="BF403">
        <v>0.27628999999999998</v>
      </c>
      <c r="BG403" t="s">
        <v>138</v>
      </c>
      <c r="BH403" t="s">
        <v>138</v>
      </c>
      <c r="BI403" t="s">
        <v>138</v>
      </c>
      <c r="BJ403" t="s">
        <v>138</v>
      </c>
      <c r="BK403" t="s">
        <v>138</v>
      </c>
      <c r="BL403" t="s">
        <v>138</v>
      </c>
      <c r="BM403" t="s">
        <v>138</v>
      </c>
      <c r="BN403" t="s">
        <v>139</v>
      </c>
      <c r="BO403">
        <v>63254000</v>
      </c>
      <c r="BP403">
        <v>63254000</v>
      </c>
      <c r="BQ403">
        <v>0</v>
      </c>
      <c r="BR403">
        <v>0</v>
      </c>
      <c r="BS403" t="s">
        <v>137</v>
      </c>
      <c r="BT403" t="s">
        <v>297</v>
      </c>
      <c r="BU403" t="s">
        <v>297</v>
      </c>
      <c r="BV403" t="s">
        <v>297</v>
      </c>
      <c r="BW403" t="s">
        <v>297</v>
      </c>
      <c r="BX403" t="s">
        <v>297</v>
      </c>
      <c r="BY403" t="s">
        <v>297</v>
      </c>
      <c r="BZ403" t="s">
        <v>297</v>
      </c>
      <c r="CA403">
        <v>63254000</v>
      </c>
      <c r="CB403" t="s">
        <v>137</v>
      </c>
      <c r="CC403" t="s">
        <v>137</v>
      </c>
      <c r="CD403" t="s">
        <v>137</v>
      </c>
      <c r="CE403" t="s">
        <v>137</v>
      </c>
      <c r="CF403" t="s">
        <v>137</v>
      </c>
      <c r="CG403" t="s">
        <v>137</v>
      </c>
      <c r="CH403" t="s">
        <v>137</v>
      </c>
      <c r="CI403" t="s">
        <v>137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63254000</v>
      </c>
      <c r="DF403">
        <v>0</v>
      </c>
      <c r="DG403">
        <v>0</v>
      </c>
      <c r="DJ403">
        <v>401</v>
      </c>
      <c r="DK403">
        <v>429</v>
      </c>
      <c r="DL403">
        <v>1639</v>
      </c>
      <c r="DM403">
        <v>1639</v>
      </c>
      <c r="DN403">
        <v>1196</v>
      </c>
      <c r="DO403">
        <v>1263</v>
      </c>
      <c r="DP403">
        <v>7330</v>
      </c>
      <c r="DQ403">
        <v>5217</v>
      </c>
      <c r="DR403">
        <v>7330</v>
      </c>
      <c r="DS403">
        <v>5217</v>
      </c>
      <c r="DT403">
        <v>8</v>
      </c>
      <c r="DU403">
        <v>60526</v>
      </c>
      <c r="DV403">
        <v>7330</v>
      </c>
      <c r="DW403">
        <v>5217</v>
      </c>
      <c r="DX403">
        <v>8</v>
      </c>
      <c r="DY403">
        <v>60526</v>
      </c>
      <c r="DZ403">
        <v>7330</v>
      </c>
      <c r="EA403">
        <v>5217</v>
      </c>
      <c r="EB403">
        <v>8</v>
      </c>
      <c r="EC403">
        <v>60526</v>
      </c>
    </row>
    <row r="404" spans="1:133" x14ac:dyDescent="0.2">
      <c r="A404" t="s">
        <v>18555</v>
      </c>
      <c r="B404">
        <v>1392</v>
      </c>
      <c r="C404" t="s">
        <v>18556</v>
      </c>
      <c r="D404" t="str">
        <f t="shared" si="18"/>
        <v>NP_001075019</v>
      </c>
      <c r="E404" t="s">
        <v>18555</v>
      </c>
      <c r="F404" t="s">
        <v>18555</v>
      </c>
      <c r="G404" t="s">
        <v>18554</v>
      </c>
      <c r="H404">
        <v>1</v>
      </c>
      <c r="I404">
        <v>70.272400000000005</v>
      </c>
      <c r="J404">
        <v>1.6081699999999999E-3</v>
      </c>
      <c r="K404">
        <v>112.42</v>
      </c>
      <c r="L404">
        <v>78.423000000000002</v>
      </c>
      <c r="M404">
        <v>70.272000000000006</v>
      </c>
      <c r="N404">
        <v>1</v>
      </c>
      <c r="O404">
        <v>93.478399999999993</v>
      </c>
      <c r="P404">
        <v>9.0750199999999996E-3</v>
      </c>
      <c r="Q404">
        <v>93.477999999999994</v>
      </c>
      <c r="R404">
        <v>1</v>
      </c>
      <c r="S404">
        <v>112.423</v>
      </c>
      <c r="T404">
        <v>1.6081699999999999E-3</v>
      </c>
      <c r="U404">
        <v>112.42</v>
      </c>
      <c r="Z404">
        <v>0</v>
      </c>
      <c r="AA404">
        <v>0</v>
      </c>
      <c r="AC404" t="s">
        <v>137</v>
      </c>
      <c r="AD404">
        <v>0</v>
      </c>
      <c r="AE404">
        <v>0</v>
      </c>
      <c r="AG404" t="s">
        <v>137</v>
      </c>
      <c r="AH404">
        <v>0</v>
      </c>
      <c r="AI404">
        <v>0</v>
      </c>
      <c r="AK404" t="s">
        <v>137</v>
      </c>
      <c r="AL404">
        <v>1</v>
      </c>
      <c r="AM404">
        <v>106.32299999999999</v>
      </c>
      <c r="AN404">
        <v>2.5399200000000002E-3</v>
      </c>
      <c r="AO404">
        <v>106.32</v>
      </c>
      <c r="AP404">
        <v>1</v>
      </c>
      <c r="AQ404">
        <v>70.272400000000005</v>
      </c>
      <c r="AR404">
        <v>4.3794199999999998E-2</v>
      </c>
      <c r="AS404">
        <v>70.272000000000006</v>
      </c>
      <c r="AT404" t="s">
        <v>136</v>
      </c>
      <c r="AU404">
        <v>1</v>
      </c>
      <c r="AV404" t="s">
        <v>144</v>
      </c>
      <c r="AW404" t="str">
        <f t="shared" si="19"/>
        <v>THOC2|NP_001075019</v>
      </c>
      <c r="AX404" s="1" t="str">
        <f t="shared" si="20"/>
        <v>THOC2|NP_001075019|TPVSGSLK(1)SPVPR</v>
      </c>
      <c r="AY404" t="s">
        <v>18553</v>
      </c>
      <c r="AZ404" t="s">
        <v>143</v>
      </c>
      <c r="BA404" t="s">
        <v>917</v>
      </c>
      <c r="BB404" t="s">
        <v>18552</v>
      </c>
      <c r="BC404" t="s">
        <v>18551</v>
      </c>
      <c r="BD404">
        <v>8</v>
      </c>
      <c r="BE404">
        <v>2</v>
      </c>
      <c r="BF404">
        <v>6.6753999999999997E-3</v>
      </c>
      <c r="BG404" t="s">
        <v>139</v>
      </c>
      <c r="BH404" t="s">
        <v>139</v>
      </c>
      <c r="BI404" t="s">
        <v>138</v>
      </c>
      <c r="BJ404" t="s">
        <v>138</v>
      </c>
      <c r="BK404" t="s">
        <v>138</v>
      </c>
      <c r="BL404" t="s">
        <v>138</v>
      </c>
      <c r="BM404" t="s">
        <v>139</v>
      </c>
      <c r="BN404" t="s">
        <v>139</v>
      </c>
      <c r="BO404">
        <v>40876000</v>
      </c>
      <c r="BP404">
        <v>40876000</v>
      </c>
      <c r="BQ404">
        <v>0</v>
      </c>
      <c r="BR404">
        <v>0</v>
      </c>
      <c r="BS404" t="s">
        <v>137</v>
      </c>
      <c r="BT404">
        <v>4530200</v>
      </c>
      <c r="BU404">
        <v>5427000</v>
      </c>
      <c r="BV404" t="s">
        <v>297</v>
      </c>
      <c r="BW404">
        <v>9312700</v>
      </c>
      <c r="BX404">
        <v>2280500</v>
      </c>
      <c r="BY404">
        <v>8140600</v>
      </c>
      <c r="BZ404">
        <v>5449500</v>
      </c>
      <c r="CA404">
        <v>5735600</v>
      </c>
      <c r="CB404" t="s">
        <v>137</v>
      </c>
      <c r="CC404" t="s">
        <v>137</v>
      </c>
      <c r="CD404" t="s">
        <v>137</v>
      </c>
      <c r="CE404" t="s">
        <v>137</v>
      </c>
      <c r="CF404" t="s">
        <v>137</v>
      </c>
      <c r="CG404" t="s">
        <v>137</v>
      </c>
      <c r="CH404" t="s">
        <v>137</v>
      </c>
      <c r="CI404" t="s">
        <v>137</v>
      </c>
      <c r="CJ404">
        <v>4530200</v>
      </c>
      <c r="CK404">
        <v>0</v>
      </c>
      <c r="CL404">
        <v>0</v>
      </c>
      <c r="CM404">
        <v>5427000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9312700</v>
      </c>
      <c r="CT404">
        <v>0</v>
      </c>
      <c r="CU404">
        <v>0</v>
      </c>
      <c r="CV404">
        <v>2280500</v>
      </c>
      <c r="CW404">
        <v>0</v>
      </c>
      <c r="CX404">
        <v>0</v>
      </c>
      <c r="CY404">
        <v>8140600</v>
      </c>
      <c r="CZ404">
        <v>0</v>
      </c>
      <c r="DA404">
        <v>0</v>
      </c>
      <c r="DB404">
        <v>5449500</v>
      </c>
      <c r="DC404">
        <v>0</v>
      </c>
      <c r="DD404">
        <v>0</v>
      </c>
      <c r="DE404">
        <v>5735600</v>
      </c>
      <c r="DF404">
        <v>0</v>
      </c>
      <c r="DG404">
        <v>0</v>
      </c>
      <c r="DJ404">
        <v>402</v>
      </c>
      <c r="DK404">
        <v>433</v>
      </c>
      <c r="DL404">
        <v>1392</v>
      </c>
      <c r="DM404">
        <v>1392</v>
      </c>
      <c r="DN404" t="s">
        <v>18550</v>
      </c>
      <c r="DO404" t="s">
        <v>18549</v>
      </c>
      <c r="DP404" t="s">
        <v>18548</v>
      </c>
      <c r="DQ404" t="s">
        <v>18547</v>
      </c>
      <c r="DR404">
        <v>69304</v>
      </c>
      <c r="DS404">
        <v>47303</v>
      </c>
      <c r="DT404">
        <v>8</v>
      </c>
      <c r="DU404">
        <v>21291</v>
      </c>
      <c r="DV404">
        <v>69302</v>
      </c>
      <c r="DW404">
        <v>47301</v>
      </c>
      <c r="DX404">
        <v>2</v>
      </c>
      <c r="DY404">
        <v>20460</v>
      </c>
      <c r="DZ404">
        <v>69302</v>
      </c>
      <c r="EA404">
        <v>47301</v>
      </c>
      <c r="EB404">
        <v>2</v>
      </c>
      <c r="EC404">
        <v>20460</v>
      </c>
    </row>
    <row r="405" spans="1:133" x14ac:dyDescent="0.2">
      <c r="A405" t="s">
        <v>18540</v>
      </c>
      <c r="B405">
        <v>137</v>
      </c>
      <c r="C405" t="s">
        <v>18541</v>
      </c>
      <c r="D405" t="str">
        <f t="shared" si="18"/>
        <v>NP_006074</v>
      </c>
      <c r="E405" t="s">
        <v>18540</v>
      </c>
      <c r="F405" t="s">
        <v>18540</v>
      </c>
      <c r="G405" t="s">
        <v>18539</v>
      </c>
      <c r="H405">
        <v>1</v>
      </c>
      <c r="I405">
        <v>105.137</v>
      </c>
      <c r="J405" s="3">
        <v>8.7606599999999996E-6</v>
      </c>
      <c r="K405">
        <v>157.37</v>
      </c>
      <c r="L405">
        <v>122.3</v>
      </c>
      <c r="M405">
        <v>105.14</v>
      </c>
      <c r="N405">
        <v>1</v>
      </c>
      <c r="O405">
        <v>118.523</v>
      </c>
      <c r="P405" s="3">
        <v>6.0120200000000001E-5</v>
      </c>
      <c r="Q405">
        <v>118.52</v>
      </c>
      <c r="R405">
        <v>1</v>
      </c>
      <c r="S405">
        <v>157.37299999999999</v>
      </c>
      <c r="T405" s="3">
        <v>1.9177E-5</v>
      </c>
      <c r="U405">
        <v>157.37</v>
      </c>
      <c r="V405">
        <v>1</v>
      </c>
      <c r="W405">
        <v>87.519300000000001</v>
      </c>
      <c r="X405">
        <v>2.2725200000000001E-3</v>
      </c>
      <c r="Y405">
        <v>87.519000000000005</v>
      </c>
      <c r="Z405">
        <v>1</v>
      </c>
      <c r="AA405">
        <v>106.14</v>
      </c>
      <c r="AB405">
        <v>2.59378E-4</v>
      </c>
      <c r="AC405">
        <v>106.14</v>
      </c>
      <c r="AD405">
        <v>0</v>
      </c>
      <c r="AE405">
        <v>0</v>
      </c>
      <c r="AG405" t="s">
        <v>137</v>
      </c>
      <c r="AH405">
        <v>1</v>
      </c>
      <c r="AI405">
        <v>147.505</v>
      </c>
      <c r="AJ405" s="3">
        <v>8.7606599999999996E-6</v>
      </c>
      <c r="AK405">
        <v>147.51</v>
      </c>
      <c r="AL405">
        <v>1</v>
      </c>
      <c r="AM405">
        <v>87.519300000000001</v>
      </c>
      <c r="AN405">
        <v>2.2725200000000001E-3</v>
      </c>
      <c r="AO405">
        <v>87.519000000000005</v>
      </c>
      <c r="AP405">
        <v>1</v>
      </c>
      <c r="AQ405">
        <v>105.137</v>
      </c>
      <c r="AR405">
        <v>6.1802000000000005E-4</v>
      </c>
      <c r="AS405">
        <v>105.14</v>
      </c>
      <c r="AT405" t="s">
        <v>136</v>
      </c>
      <c r="AU405">
        <v>1</v>
      </c>
      <c r="AV405" t="s">
        <v>144</v>
      </c>
      <c r="AW405" t="str">
        <f t="shared" si="19"/>
        <v>IK|NP_006074</v>
      </c>
      <c r="AX405" s="1" t="str">
        <f t="shared" si="20"/>
        <v>IK|NP_006074|AVGPTAEADK(1)SAAEK</v>
      </c>
      <c r="AY405" t="s">
        <v>18546</v>
      </c>
      <c r="AZ405" t="s">
        <v>143</v>
      </c>
      <c r="BA405" t="s">
        <v>2690</v>
      </c>
      <c r="BB405" t="s">
        <v>18545</v>
      </c>
      <c r="BC405" t="s">
        <v>18544</v>
      </c>
      <c r="BD405">
        <v>10</v>
      </c>
      <c r="BE405">
        <v>2</v>
      </c>
      <c r="BF405">
        <v>-0.14122999999999999</v>
      </c>
      <c r="BG405" t="s">
        <v>139</v>
      </c>
      <c r="BH405" t="s">
        <v>139</v>
      </c>
      <c r="BI405" t="s">
        <v>139</v>
      </c>
      <c r="BJ405" t="s">
        <v>139</v>
      </c>
      <c r="BK405" t="s">
        <v>138</v>
      </c>
      <c r="BL405" t="s">
        <v>139</v>
      </c>
      <c r="BM405" t="s">
        <v>139</v>
      </c>
      <c r="BN405" t="s">
        <v>139</v>
      </c>
      <c r="BO405">
        <v>189020000</v>
      </c>
      <c r="BP405">
        <v>189020000</v>
      </c>
      <c r="BQ405">
        <v>0</v>
      </c>
      <c r="BR405">
        <v>0</v>
      </c>
      <c r="BS405" t="s">
        <v>137</v>
      </c>
      <c r="BT405">
        <v>20514000</v>
      </c>
      <c r="BU405">
        <v>27070000</v>
      </c>
      <c r="BV405">
        <v>16405000</v>
      </c>
      <c r="BW405">
        <v>54587000</v>
      </c>
      <c r="BX405">
        <v>9764000</v>
      </c>
      <c r="BY405">
        <v>17833000</v>
      </c>
      <c r="BZ405">
        <v>18580000</v>
      </c>
      <c r="CA405">
        <v>17852000</v>
      </c>
      <c r="CB405" t="s">
        <v>137</v>
      </c>
      <c r="CC405" t="s">
        <v>137</v>
      </c>
      <c r="CD405" t="s">
        <v>137</v>
      </c>
      <c r="CE405" t="s">
        <v>137</v>
      </c>
      <c r="CF405" t="s">
        <v>137</v>
      </c>
      <c r="CG405" t="s">
        <v>137</v>
      </c>
      <c r="CH405" t="s">
        <v>137</v>
      </c>
      <c r="CI405" t="s">
        <v>137</v>
      </c>
      <c r="CJ405">
        <v>20514000</v>
      </c>
      <c r="CK405">
        <v>0</v>
      </c>
      <c r="CL405">
        <v>0</v>
      </c>
      <c r="CM405">
        <v>27070000</v>
      </c>
      <c r="CN405">
        <v>0</v>
      </c>
      <c r="CO405">
        <v>0</v>
      </c>
      <c r="CP405">
        <v>16405000</v>
      </c>
      <c r="CQ405">
        <v>0</v>
      </c>
      <c r="CR405">
        <v>0</v>
      </c>
      <c r="CS405">
        <v>54587000</v>
      </c>
      <c r="CT405">
        <v>0</v>
      </c>
      <c r="CU405">
        <v>0</v>
      </c>
      <c r="CV405">
        <v>9764000</v>
      </c>
      <c r="CW405">
        <v>0</v>
      </c>
      <c r="CX405">
        <v>0</v>
      </c>
      <c r="CY405">
        <v>17833000</v>
      </c>
      <c r="CZ405">
        <v>0</v>
      </c>
      <c r="DA405">
        <v>0</v>
      </c>
      <c r="DB405">
        <v>18580000</v>
      </c>
      <c r="DC405">
        <v>0</v>
      </c>
      <c r="DD405">
        <v>0</v>
      </c>
      <c r="DE405">
        <v>17852000</v>
      </c>
      <c r="DF405">
        <v>0</v>
      </c>
      <c r="DG405">
        <v>0</v>
      </c>
      <c r="DJ405">
        <v>403</v>
      </c>
      <c r="DK405">
        <v>436</v>
      </c>
      <c r="DL405">
        <v>137</v>
      </c>
      <c r="DM405">
        <v>137</v>
      </c>
      <c r="DN405">
        <v>937</v>
      </c>
      <c r="DO405">
        <v>995</v>
      </c>
      <c r="DP405" t="s">
        <v>18543</v>
      </c>
      <c r="DQ405" t="s">
        <v>18542</v>
      </c>
      <c r="DR405">
        <v>5993</v>
      </c>
      <c r="DS405">
        <v>4311</v>
      </c>
      <c r="DT405">
        <v>8</v>
      </c>
      <c r="DU405">
        <v>13658</v>
      </c>
      <c r="DV405">
        <v>5987</v>
      </c>
      <c r="DW405">
        <v>4305</v>
      </c>
      <c r="DX405">
        <v>2</v>
      </c>
      <c r="DY405">
        <v>12789</v>
      </c>
      <c r="DZ405">
        <v>5991</v>
      </c>
      <c r="EA405">
        <v>4309</v>
      </c>
      <c r="EB405">
        <v>6</v>
      </c>
      <c r="EC405">
        <v>13800</v>
      </c>
    </row>
    <row r="406" spans="1:133" x14ac:dyDescent="0.2">
      <c r="A406" t="s">
        <v>18540</v>
      </c>
      <c r="B406">
        <v>553</v>
      </c>
      <c r="C406" t="s">
        <v>18541</v>
      </c>
      <c r="D406" t="str">
        <f t="shared" si="18"/>
        <v>NP_006074</v>
      </c>
      <c r="E406" t="s">
        <v>18540</v>
      </c>
      <c r="F406" t="s">
        <v>18540</v>
      </c>
      <c r="G406" t="s">
        <v>18539</v>
      </c>
      <c r="H406">
        <v>1</v>
      </c>
      <c r="I406">
        <v>140.45400000000001</v>
      </c>
      <c r="J406">
        <v>5.1088100000000001E-3</v>
      </c>
      <c r="K406">
        <v>140.44999999999999</v>
      </c>
      <c r="L406">
        <v>89.018000000000001</v>
      </c>
      <c r="M406">
        <v>140.44999999999999</v>
      </c>
      <c r="Z406">
        <v>1</v>
      </c>
      <c r="AA406">
        <v>140.45400000000001</v>
      </c>
      <c r="AB406">
        <v>5.1088100000000001E-3</v>
      </c>
      <c r="AC406">
        <v>140.44999999999999</v>
      </c>
      <c r="AT406" t="s">
        <v>136</v>
      </c>
      <c r="AU406">
        <v>1</v>
      </c>
      <c r="AV406" t="s">
        <v>144</v>
      </c>
      <c r="AW406" t="str">
        <f t="shared" si="19"/>
        <v>IK|NP_006074</v>
      </c>
      <c r="AX406" s="1" t="str">
        <f t="shared" si="20"/>
        <v>IK|NP_006074|MEADGVEVK(1)RPK</v>
      </c>
      <c r="AY406" t="s">
        <v>18538</v>
      </c>
      <c r="AZ406" t="s">
        <v>143</v>
      </c>
      <c r="BA406" t="s">
        <v>1191</v>
      </c>
      <c r="BB406" t="s">
        <v>18537</v>
      </c>
      <c r="BC406" t="s">
        <v>18536</v>
      </c>
      <c r="BD406">
        <v>9</v>
      </c>
      <c r="BE406">
        <v>2</v>
      </c>
      <c r="BF406">
        <v>4.9612999999999997E-2</v>
      </c>
      <c r="BG406" t="s">
        <v>138</v>
      </c>
      <c r="BH406" t="s">
        <v>138</v>
      </c>
      <c r="BI406" t="s">
        <v>138</v>
      </c>
      <c r="BJ406" t="s">
        <v>139</v>
      </c>
      <c r="BK406" t="s">
        <v>138</v>
      </c>
      <c r="BL406" t="s">
        <v>138</v>
      </c>
      <c r="BM406" t="s">
        <v>138</v>
      </c>
      <c r="BN406" t="s">
        <v>138</v>
      </c>
      <c r="BO406">
        <v>10155000</v>
      </c>
      <c r="BP406">
        <v>10155000</v>
      </c>
      <c r="BQ406">
        <v>0</v>
      </c>
      <c r="BR406">
        <v>0</v>
      </c>
      <c r="BS406" t="s">
        <v>137</v>
      </c>
      <c r="BT406" t="s">
        <v>297</v>
      </c>
      <c r="BU406" t="s">
        <v>297</v>
      </c>
      <c r="BV406" t="s">
        <v>297</v>
      </c>
      <c r="BW406">
        <v>10155000</v>
      </c>
      <c r="BX406" t="s">
        <v>297</v>
      </c>
      <c r="BY406" t="s">
        <v>297</v>
      </c>
      <c r="BZ406" t="s">
        <v>297</v>
      </c>
      <c r="CA406" t="s">
        <v>297</v>
      </c>
      <c r="CB406" t="s">
        <v>137</v>
      </c>
      <c r="CC406" t="s">
        <v>137</v>
      </c>
      <c r="CD406" t="s">
        <v>137</v>
      </c>
      <c r="CE406" t="s">
        <v>137</v>
      </c>
      <c r="CF406" t="s">
        <v>137</v>
      </c>
      <c r="CG406" t="s">
        <v>137</v>
      </c>
      <c r="CH406" t="s">
        <v>137</v>
      </c>
      <c r="CI406" t="s">
        <v>137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10155000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J406">
        <v>404</v>
      </c>
      <c r="DK406">
        <v>436</v>
      </c>
      <c r="DL406">
        <v>553</v>
      </c>
      <c r="DM406">
        <v>553</v>
      </c>
      <c r="DN406">
        <v>6846</v>
      </c>
      <c r="DO406">
        <v>7251</v>
      </c>
      <c r="DP406">
        <v>44003</v>
      </c>
      <c r="DQ406">
        <v>30131</v>
      </c>
      <c r="DR406">
        <v>44003</v>
      </c>
      <c r="DS406">
        <v>30131</v>
      </c>
      <c r="DT406">
        <v>4</v>
      </c>
      <c r="DU406">
        <v>13938</v>
      </c>
      <c r="DV406">
        <v>44003</v>
      </c>
      <c r="DW406">
        <v>30131</v>
      </c>
      <c r="DX406">
        <v>4</v>
      </c>
      <c r="DY406">
        <v>13938</v>
      </c>
      <c r="DZ406">
        <v>44003</v>
      </c>
      <c r="EA406">
        <v>30131</v>
      </c>
      <c r="EB406">
        <v>4</v>
      </c>
      <c r="EC406">
        <v>13938</v>
      </c>
    </row>
    <row r="407" spans="1:133" x14ac:dyDescent="0.2">
      <c r="A407" t="s">
        <v>18535</v>
      </c>
      <c r="B407" t="s">
        <v>18534</v>
      </c>
      <c r="C407" t="s">
        <v>18533</v>
      </c>
      <c r="D407" t="str">
        <f t="shared" si="18"/>
        <v>NP_001193775</v>
      </c>
      <c r="E407" t="s">
        <v>18532</v>
      </c>
      <c r="F407" t="s">
        <v>18532</v>
      </c>
      <c r="G407" t="s">
        <v>18531</v>
      </c>
      <c r="H407">
        <v>1</v>
      </c>
      <c r="I407">
        <v>93.478399999999993</v>
      </c>
      <c r="J407">
        <v>6.9464600000000004E-4</v>
      </c>
      <c r="K407">
        <v>93.477999999999994</v>
      </c>
      <c r="L407">
        <v>59.097000000000001</v>
      </c>
      <c r="M407">
        <v>93.477999999999994</v>
      </c>
      <c r="R407">
        <v>1</v>
      </c>
      <c r="S407">
        <v>72.615099999999998</v>
      </c>
      <c r="T407">
        <v>6.7858800000000002E-3</v>
      </c>
      <c r="U407">
        <v>72.614999999999995</v>
      </c>
      <c r="Z407">
        <v>1</v>
      </c>
      <c r="AA407">
        <v>93.478399999999993</v>
      </c>
      <c r="AB407">
        <v>6.9464600000000004E-4</v>
      </c>
      <c r="AC407">
        <v>93.477999999999994</v>
      </c>
      <c r="AT407" t="s">
        <v>136</v>
      </c>
      <c r="AU407">
        <v>1</v>
      </c>
      <c r="AV407" t="s">
        <v>144</v>
      </c>
      <c r="AW407" t="str">
        <f t="shared" si="19"/>
        <v>ASPM|NP_001193775</v>
      </c>
      <c r="AX407" s="1" t="str">
        <f t="shared" si="20"/>
        <v>ASPM|NP_001193775|HPMPFAAK(1)NMFYDER</v>
      </c>
      <c r="AY407" t="s">
        <v>18530</v>
      </c>
      <c r="AZ407" t="s">
        <v>143</v>
      </c>
      <c r="BA407" t="s">
        <v>340</v>
      </c>
      <c r="BB407" t="s">
        <v>18529</v>
      </c>
      <c r="BC407" t="s">
        <v>18528</v>
      </c>
      <c r="BD407">
        <v>8</v>
      </c>
      <c r="BE407">
        <v>3</v>
      </c>
      <c r="BF407">
        <v>-0.10315000000000001</v>
      </c>
      <c r="BG407" t="s">
        <v>138</v>
      </c>
      <c r="BH407" t="s">
        <v>139</v>
      </c>
      <c r="BI407" t="s">
        <v>138</v>
      </c>
      <c r="BJ407" t="s">
        <v>139</v>
      </c>
      <c r="BK407" t="s">
        <v>138</v>
      </c>
      <c r="BL407" t="s">
        <v>138</v>
      </c>
      <c r="BM407" t="s">
        <v>138</v>
      </c>
      <c r="BN407" t="s">
        <v>138</v>
      </c>
      <c r="BO407">
        <v>8045900</v>
      </c>
      <c r="BP407">
        <v>8045900</v>
      </c>
      <c r="BQ407">
        <v>0</v>
      </c>
      <c r="BR407">
        <v>0</v>
      </c>
      <c r="BS407" t="s">
        <v>137</v>
      </c>
      <c r="BT407" t="s">
        <v>297</v>
      </c>
      <c r="BU407" t="s">
        <v>297</v>
      </c>
      <c r="BV407" t="s">
        <v>297</v>
      </c>
      <c r="BW407">
        <v>8045900</v>
      </c>
      <c r="BX407" t="s">
        <v>297</v>
      </c>
      <c r="BY407" t="s">
        <v>297</v>
      </c>
      <c r="BZ407" t="s">
        <v>297</v>
      </c>
      <c r="CA407" t="s">
        <v>297</v>
      </c>
      <c r="CB407" t="s">
        <v>137</v>
      </c>
      <c r="CC407" t="s">
        <v>137</v>
      </c>
      <c r="CD407" t="s">
        <v>137</v>
      </c>
      <c r="CE407" t="s">
        <v>137</v>
      </c>
      <c r="CF407" t="s">
        <v>137</v>
      </c>
      <c r="CG407" t="s">
        <v>137</v>
      </c>
      <c r="CH407" t="s">
        <v>137</v>
      </c>
      <c r="CI407" t="s">
        <v>137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8045900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J407">
        <v>405</v>
      </c>
      <c r="DK407">
        <v>439</v>
      </c>
      <c r="DL407">
        <v>687</v>
      </c>
      <c r="DM407">
        <v>687</v>
      </c>
      <c r="DN407">
        <v>3904</v>
      </c>
      <c r="DO407">
        <v>4116</v>
      </c>
      <c r="DP407" t="s">
        <v>18527</v>
      </c>
      <c r="DQ407" t="s">
        <v>18526</v>
      </c>
      <c r="DR407">
        <v>24728</v>
      </c>
      <c r="DS407">
        <v>17243</v>
      </c>
      <c r="DT407">
        <v>4</v>
      </c>
      <c r="DU407">
        <v>35082</v>
      </c>
      <c r="DV407">
        <v>24728</v>
      </c>
      <c r="DW407">
        <v>17243</v>
      </c>
      <c r="DX407">
        <v>4</v>
      </c>
      <c r="DY407">
        <v>35082</v>
      </c>
      <c r="DZ407">
        <v>24728</v>
      </c>
      <c r="EA407">
        <v>17243</v>
      </c>
      <c r="EB407">
        <v>4</v>
      </c>
      <c r="EC407">
        <v>35082</v>
      </c>
    </row>
    <row r="408" spans="1:133" x14ac:dyDescent="0.2">
      <c r="A408" t="s">
        <v>18524</v>
      </c>
      <c r="B408">
        <v>179</v>
      </c>
      <c r="C408" t="s">
        <v>18525</v>
      </c>
      <c r="D408" t="str">
        <f t="shared" si="18"/>
        <v>NP_057136</v>
      </c>
      <c r="E408" t="s">
        <v>18524</v>
      </c>
      <c r="F408" t="s">
        <v>18524</v>
      </c>
      <c r="G408" t="s">
        <v>18523</v>
      </c>
      <c r="H408">
        <v>1</v>
      </c>
      <c r="I408">
        <v>86.287700000000001</v>
      </c>
      <c r="J408" s="3">
        <v>4.1671999999999997E-5</v>
      </c>
      <c r="K408">
        <v>128.85</v>
      </c>
      <c r="L408">
        <v>72.641999999999996</v>
      </c>
      <c r="M408">
        <v>86.287999999999997</v>
      </c>
      <c r="N408">
        <v>1</v>
      </c>
      <c r="O408">
        <v>108.71599999999999</v>
      </c>
      <c r="P408">
        <v>4.7144500000000002E-4</v>
      </c>
      <c r="Q408">
        <v>108.72</v>
      </c>
      <c r="R408">
        <v>1</v>
      </c>
      <c r="S408">
        <v>116.026</v>
      </c>
      <c r="T408">
        <v>1.35105E-4</v>
      </c>
      <c r="U408">
        <v>116.03</v>
      </c>
      <c r="Z408">
        <v>1</v>
      </c>
      <c r="AA408">
        <v>59.2273</v>
      </c>
      <c r="AB408" s="3">
        <v>4.1671999999999997E-5</v>
      </c>
      <c r="AC408">
        <v>128.85</v>
      </c>
      <c r="AH408">
        <v>1</v>
      </c>
      <c r="AI408">
        <v>120.574</v>
      </c>
      <c r="AJ408" s="3">
        <v>8.8756800000000004E-5</v>
      </c>
      <c r="AK408">
        <v>120.57</v>
      </c>
      <c r="AL408">
        <v>1</v>
      </c>
      <c r="AM408">
        <v>86.287700000000001</v>
      </c>
      <c r="AN408">
        <v>3.56822E-3</v>
      </c>
      <c r="AO408">
        <v>86.287999999999997</v>
      </c>
      <c r="AT408" t="s">
        <v>136</v>
      </c>
      <c r="AU408">
        <v>1</v>
      </c>
      <c r="AV408" t="s">
        <v>144</v>
      </c>
      <c r="AW408" t="str">
        <f t="shared" si="19"/>
        <v>RRP15|NP_057136</v>
      </c>
      <c r="AX408" s="1" t="str">
        <f t="shared" si="20"/>
        <v>RRP15|NP_057136|GVVQLFNAVQK(1)HQK</v>
      </c>
      <c r="AY408" t="s">
        <v>18522</v>
      </c>
      <c r="AZ408" t="s">
        <v>143</v>
      </c>
      <c r="BA408" t="s">
        <v>376</v>
      </c>
      <c r="BB408" t="s">
        <v>18521</v>
      </c>
      <c r="BC408" t="s">
        <v>18520</v>
      </c>
      <c r="BD408">
        <v>11</v>
      </c>
      <c r="BE408">
        <v>3</v>
      </c>
      <c r="BF408">
        <v>8.9118000000000003E-2</v>
      </c>
      <c r="BG408" t="s">
        <v>139</v>
      </c>
      <c r="BH408" t="s">
        <v>139</v>
      </c>
      <c r="BI408" t="s">
        <v>138</v>
      </c>
      <c r="BJ408" t="s">
        <v>139</v>
      </c>
      <c r="BK408" t="s">
        <v>138</v>
      </c>
      <c r="BL408" t="s">
        <v>139</v>
      </c>
      <c r="BM408" t="s">
        <v>139</v>
      </c>
      <c r="BN408" t="s">
        <v>138</v>
      </c>
      <c r="BO408">
        <v>110770000</v>
      </c>
      <c r="BP408">
        <v>110770000</v>
      </c>
      <c r="BQ408">
        <v>0</v>
      </c>
      <c r="BR408">
        <v>0</v>
      </c>
      <c r="BS408" t="s">
        <v>137</v>
      </c>
      <c r="BT408">
        <v>16546000</v>
      </c>
      <c r="BU408">
        <v>16127000</v>
      </c>
      <c r="BV408" t="s">
        <v>297</v>
      </c>
      <c r="BW408">
        <v>37541000</v>
      </c>
      <c r="BX408" t="s">
        <v>297</v>
      </c>
      <c r="BY408">
        <v>19926000</v>
      </c>
      <c r="BZ408">
        <v>18544000</v>
      </c>
      <c r="CA408" t="s">
        <v>297</v>
      </c>
      <c r="CB408" t="s">
        <v>137</v>
      </c>
      <c r="CC408" t="s">
        <v>137</v>
      </c>
      <c r="CD408" t="s">
        <v>137</v>
      </c>
      <c r="CE408" t="s">
        <v>137</v>
      </c>
      <c r="CF408" t="s">
        <v>137</v>
      </c>
      <c r="CG408" t="s">
        <v>137</v>
      </c>
      <c r="CH408" t="s">
        <v>137</v>
      </c>
      <c r="CI408" t="s">
        <v>137</v>
      </c>
      <c r="CJ408">
        <v>16546000</v>
      </c>
      <c r="CK408">
        <v>0</v>
      </c>
      <c r="CL408">
        <v>0</v>
      </c>
      <c r="CM408">
        <v>16127000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37541000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19926000</v>
      </c>
      <c r="CZ408">
        <v>0</v>
      </c>
      <c r="DA408">
        <v>0</v>
      </c>
      <c r="DB408">
        <v>18544000</v>
      </c>
      <c r="DC408">
        <v>0</v>
      </c>
      <c r="DD408">
        <v>0</v>
      </c>
      <c r="DE408">
        <v>0</v>
      </c>
      <c r="DF408">
        <v>0</v>
      </c>
      <c r="DG408">
        <v>0</v>
      </c>
      <c r="DJ408">
        <v>406</v>
      </c>
      <c r="DK408">
        <v>443</v>
      </c>
      <c r="DL408">
        <v>179</v>
      </c>
      <c r="DM408">
        <v>179</v>
      </c>
      <c r="DN408">
        <v>3470</v>
      </c>
      <c r="DO408">
        <v>3658</v>
      </c>
      <c r="DP408" t="s">
        <v>18519</v>
      </c>
      <c r="DQ408" t="s">
        <v>18518</v>
      </c>
      <c r="DR408">
        <v>21822</v>
      </c>
      <c r="DS408">
        <v>15207</v>
      </c>
      <c r="DT408">
        <v>7</v>
      </c>
      <c r="DU408">
        <v>33362</v>
      </c>
      <c r="DV408">
        <v>21819</v>
      </c>
      <c r="DW408">
        <v>15203</v>
      </c>
      <c r="DX408">
        <v>4</v>
      </c>
      <c r="DY408">
        <v>31659</v>
      </c>
      <c r="DZ408">
        <v>21819</v>
      </c>
      <c r="EA408">
        <v>15203</v>
      </c>
      <c r="EB408">
        <v>4</v>
      </c>
      <c r="EC408">
        <v>31659</v>
      </c>
    </row>
    <row r="409" spans="1:133" x14ac:dyDescent="0.2">
      <c r="A409" s="4" t="s">
        <v>18487</v>
      </c>
      <c r="B409">
        <v>8</v>
      </c>
      <c r="C409" t="s">
        <v>18488</v>
      </c>
      <c r="D409" t="str">
        <f t="shared" si="18"/>
        <v>NP_002464</v>
      </c>
      <c r="E409" t="s">
        <v>18487</v>
      </c>
      <c r="F409" t="s">
        <v>18487</v>
      </c>
      <c r="G409" t="s">
        <v>18486</v>
      </c>
      <c r="H409">
        <v>1</v>
      </c>
      <c r="I409">
        <v>48.213000000000001</v>
      </c>
      <c r="J409">
        <v>1.87467E-4</v>
      </c>
      <c r="K409">
        <v>115.68</v>
      </c>
      <c r="L409">
        <v>84.007000000000005</v>
      </c>
      <c r="M409">
        <v>48.213000000000001</v>
      </c>
      <c r="N409">
        <v>0</v>
      </c>
      <c r="O409">
        <v>0</v>
      </c>
      <c r="Q409" t="s">
        <v>137</v>
      </c>
      <c r="R409">
        <v>0</v>
      </c>
      <c r="S409">
        <v>0</v>
      </c>
      <c r="U409" t="s">
        <v>137</v>
      </c>
      <c r="V409">
        <v>1</v>
      </c>
      <c r="W409">
        <v>115.682</v>
      </c>
      <c r="X409">
        <v>1.87467E-4</v>
      </c>
      <c r="Y409">
        <v>115.68</v>
      </c>
      <c r="Z409">
        <v>1</v>
      </c>
      <c r="AA409">
        <v>48.213000000000001</v>
      </c>
      <c r="AB409">
        <v>1.69429E-3</v>
      </c>
      <c r="AC409">
        <v>88.561000000000007</v>
      </c>
      <c r="AD409">
        <v>1</v>
      </c>
      <c r="AE409">
        <v>109.83499999999999</v>
      </c>
      <c r="AF409">
        <v>3.2745099999999998E-4</v>
      </c>
      <c r="AG409">
        <v>109.83</v>
      </c>
      <c r="AH409">
        <v>1</v>
      </c>
      <c r="AI409">
        <v>68.044399999999996</v>
      </c>
      <c r="AJ409">
        <v>8.61285E-3</v>
      </c>
      <c r="AK409">
        <v>68.043999999999997</v>
      </c>
      <c r="AL409">
        <v>0</v>
      </c>
      <c r="AM409">
        <v>0</v>
      </c>
      <c r="AO409" t="s">
        <v>137</v>
      </c>
      <c r="AP409">
        <v>0</v>
      </c>
      <c r="AQ409">
        <v>0</v>
      </c>
      <c r="AS409" t="s">
        <v>137</v>
      </c>
      <c r="AT409" t="s">
        <v>136</v>
      </c>
      <c r="AU409" t="s">
        <v>920</v>
      </c>
      <c r="AV409" t="s">
        <v>144</v>
      </c>
      <c r="AW409" t="str">
        <f t="shared" si="19"/>
        <v>MYH9|NP_002464</v>
      </c>
      <c r="AX409" s="1" t="str">
        <f t="shared" si="20"/>
        <v>MYH9|NP_002464|AQQAADK(1)YLYVDK(1)NFINNPLAQADWAAK</v>
      </c>
      <c r="AY409" t="s">
        <v>18517</v>
      </c>
      <c r="AZ409" t="s">
        <v>2977</v>
      </c>
      <c r="BA409" t="s">
        <v>300</v>
      </c>
      <c r="BB409" t="s">
        <v>18516</v>
      </c>
      <c r="BC409" t="s">
        <v>18515</v>
      </c>
      <c r="BD409">
        <v>7</v>
      </c>
      <c r="BE409">
        <v>3</v>
      </c>
      <c r="BF409">
        <v>-0.12232999999999999</v>
      </c>
      <c r="BG409" t="s">
        <v>138</v>
      </c>
      <c r="BH409" t="s">
        <v>138</v>
      </c>
      <c r="BI409" t="s">
        <v>139</v>
      </c>
      <c r="BJ409" t="s">
        <v>139</v>
      </c>
      <c r="BK409" t="s">
        <v>139</v>
      </c>
      <c r="BL409" t="s">
        <v>139</v>
      </c>
      <c r="BM409" t="s">
        <v>138</v>
      </c>
      <c r="BN409" t="s">
        <v>138</v>
      </c>
      <c r="BO409">
        <v>430410000</v>
      </c>
      <c r="BP409">
        <v>341420000</v>
      </c>
      <c r="BQ409">
        <v>88991000</v>
      </c>
      <c r="BR409">
        <v>0</v>
      </c>
      <c r="BS409" t="s">
        <v>137</v>
      </c>
      <c r="BT409">
        <v>46262000</v>
      </c>
      <c r="BU409">
        <v>20751000</v>
      </c>
      <c r="BV409">
        <v>130580000</v>
      </c>
      <c r="BW409">
        <v>137700000</v>
      </c>
      <c r="BX409">
        <v>38594000</v>
      </c>
      <c r="BY409">
        <v>21769000</v>
      </c>
      <c r="BZ409" t="s">
        <v>297</v>
      </c>
      <c r="CA409">
        <v>10234000</v>
      </c>
      <c r="CB409" t="s">
        <v>137</v>
      </c>
      <c r="CC409" t="s">
        <v>137</v>
      </c>
      <c r="CD409" t="s">
        <v>137</v>
      </c>
      <c r="CE409" t="s">
        <v>137</v>
      </c>
      <c r="CF409" t="s">
        <v>137</v>
      </c>
      <c r="CG409" t="s">
        <v>137</v>
      </c>
      <c r="CH409" t="s">
        <v>137</v>
      </c>
      <c r="CI409" t="s">
        <v>137</v>
      </c>
      <c r="CJ409">
        <v>33649000</v>
      </c>
      <c r="CK409">
        <v>12614000</v>
      </c>
      <c r="CL409">
        <v>0</v>
      </c>
      <c r="CM409">
        <v>0</v>
      </c>
      <c r="CN409">
        <v>20751000</v>
      </c>
      <c r="CO409">
        <v>0</v>
      </c>
      <c r="CP409">
        <v>102420000</v>
      </c>
      <c r="CQ409">
        <v>28164000</v>
      </c>
      <c r="CR409">
        <v>0</v>
      </c>
      <c r="CS409">
        <v>116740000</v>
      </c>
      <c r="CT409">
        <v>20961000</v>
      </c>
      <c r="CU409">
        <v>0</v>
      </c>
      <c r="CV409">
        <v>32092000</v>
      </c>
      <c r="CW409">
        <v>6502500</v>
      </c>
      <c r="CX409">
        <v>0</v>
      </c>
      <c r="CY409">
        <v>21769000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10234000</v>
      </c>
      <c r="DF409">
        <v>0</v>
      </c>
      <c r="DG409">
        <v>0</v>
      </c>
      <c r="DJ409">
        <v>407</v>
      </c>
      <c r="DK409">
        <v>444</v>
      </c>
      <c r="DL409">
        <v>8</v>
      </c>
      <c r="DM409">
        <v>8</v>
      </c>
      <c r="DN409" t="s">
        <v>18514</v>
      </c>
      <c r="DO409" t="s">
        <v>18513</v>
      </c>
      <c r="DP409" t="s">
        <v>18512</v>
      </c>
      <c r="DQ409" t="s">
        <v>18511</v>
      </c>
      <c r="DR409">
        <v>4801</v>
      </c>
      <c r="DS409">
        <v>3493</v>
      </c>
      <c r="DT409">
        <v>4</v>
      </c>
      <c r="DU409">
        <v>54189</v>
      </c>
      <c r="DV409">
        <v>4790</v>
      </c>
      <c r="DW409">
        <v>3488</v>
      </c>
      <c r="DX409">
        <v>3</v>
      </c>
      <c r="DY409">
        <v>35076</v>
      </c>
      <c r="DZ409">
        <v>4790</v>
      </c>
      <c r="EA409">
        <v>3488</v>
      </c>
      <c r="EB409">
        <v>3</v>
      </c>
      <c r="EC409">
        <v>35076</v>
      </c>
    </row>
    <row r="410" spans="1:133" x14ac:dyDescent="0.2">
      <c r="A410" t="s">
        <v>18487</v>
      </c>
      <c r="B410">
        <v>29</v>
      </c>
      <c r="C410" t="s">
        <v>18488</v>
      </c>
      <c r="D410" t="str">
        <f t="shared" si="18"/>
        <v>NP_002464</v>
      </c>
      <c r="E410" t="s">
        <v>18487</v>
      </c>
      <c r="F410" t="s">
        <v>18487</v>
      </c>
      <c r="G410" t="s">
        <v>18486</v>
      </c>
      <c r="H410">
        <v>1</v>
      </c>
      <c r="I410">
        <v>108.634</v>
      </c>
      <c r="J410">
        <v>4.5513999999999998E-4</v>
      </c>
      <c r="K410">
        <v>108.63</v>
      </c>
      <c r="L410">
        <v>81.863</v>
      </c>
      <c r="M410">
        <v>108.63</v>
      </c>
      <c r="N410">
        <v>0</v>
      </c>
      <c r="O410">
        <v>0</v>
      </c>
      <c r="Q410" t="s">
        <v>137</v>
      </c>
      <c r="R410">
        <v>0</v>
      </c>
      <c r="S410">
        <v>0</v>
      </c>
      <c r="U410" t="s">
        <v>137</v>
      </c>
      <c r="V410">
        <v>0</v>
      </c>
      <c r="W410">
        <v>0</v>
      </c>
      <c r="Y410" t="s">
        <v>137</v>
      </c>
      <c r="Z410">
        <v>1</v>
      </c>
      <c r="AA410">
        <v>108.634</v>
      </c>
      <c r="AB410">
        <v>4.5513999999999998E-4</v>
      </c>
      <c r="AC410">
        <v>108.63</v>
      </c>
      <c r="AD410">
        <v>0</v>
      </c>
      <c r="AE410">
        <v>0</v>
      </c>
      <c r="AG410" t="s">
        <v>137</v>
      </c>
      <c r="AU410">
        <v>1</v>
      </c>
      <c r="AV410" t="s">
        <v>144</v>
      </c>
      <c r="AW410" t="str">
        <f t="shared" si="19"/>
        <v>MYH9|NP_002464</v>
      </c>
      <c r="AX410" s="1" t="str">
        <f t="shared" si="20"/>
        <v>MYH9|NP_002464|NFINNPLAQADWAAK(1)K</v>
      </c>
      <c r="AY410" t="s">
        <v>18510</v>
      </c>
      <c r="AZ410" t="s">
        <v>143</v>
      </c>
      <c r="BA410" t="s">
        <v>702</v>
      </c>
      <c r="BB410" t="s">
        <v>18509</v>
      </c>
      <c r="BC410" t="s">
        <v>18508</v>
      </c>
      <c r="BD410">
        <v>15</v>
      </c>
      <c r="BE410">
        <v>2</v>
      </c>
      <c r="BF410">
        <v>5.7958000000000003E-2</v>
      </c>
      <c r="BG410" t="s">
        <v>138</v>
      </c>
      <c r="BH410" t="s">
        <v>138</v>
      </c>
      <c r="BI410" t="s">
        <v>138</v>
      </c>
      <c r="BJ410" t="s">
        <v>139</v>
      </c>
      <c r="BK410" t="s">
        <v>138</v>
      </c>
      <c r="BL410" t="s">
        <v>138</v>
      </c>
      <c r="BM410" t="s">
        <v>138</v>
      </c>
      <c r="BN410" t="s">
        <v>138</v>
      </c>
      <c r="BO410">
        <v>26482000</v>
      </c>
      <c r="BP410">
        <v>26482000</v>
      </c>
      <c r="BQ410">
        <v>0</v>
      </c>
      <c r="BR410">
        <v>0</v>
      </c>
      <c r="BS410" t="s">
        <v>137</v>
      </c>
      <c r="BT410">
        <v>4797300</v>
      </c>
      <c r="BU410" t="s">
        <v>297</v>
      </c>
      <c r="BV410">
        <v>7833400</v>
      </c>
      <c r="BW410">
        <v>6920000</v>
      </c>
      <c r="BX410" t="s">
        <v>297</v>
      </c>
      <c r="BY410" t="s">
        <v>297</v>
      </c>
      <c r="BZ410" t="s">
        <v>297</v>
      </c>
      <c r="CA410" t="s">
        <v>297</v>
      </c>
      <c r="CB410" t="s">
        <v>137</v>
      </c>
      <c r="CC410" t="s">
        <v>137</v>
      </c>
      <c r="CD410" t="s">
        <v>137</v>
      </c>
      <c r="CE410" t="s">
        <v>137</v>
      </c>
      <c r="CF410" t="s">
        <v>137</v>
      </c>
      <c r="CG410" t="s">
        <v>137</v>
      </c>
      <c r="CH410" t="s">
        <v>137</v>
      </c>
      <c r="CI410" t="s">
        <v>137</v>
      </c>
      <c r="CJ410">
        <v>4797300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7833400</v>
      </c>
      <c r="CQ410">
        <v>0</v>
      </c>
      <c r="CR410">
        <v>0</v>
      </c>
      <c r="CS410">
        <v>6920000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J410">
        <v>408</v>
      </c>
      <c r="DK410">
        <v>444</v>
      </c>
      <c r="DL410">
        <v>29</v>
      </c>
      <c r="DM410">
        <v>29</v>
      </c>
      <c r="DN410" t="s">
        <v>18507</v>
      </c>
      <c r="DO410" t="s">
        <v>18506</v>
      </c>
      <c r="DP410" t="s">
        <v>18505</v>
      </c>
      <c r="DQ410" t="s">
        <v>18504</v>
      </c>
      <c r="DR410">
        <v>47221</v>
      </c>
      <c r="DS410">
        <v>32196</v>
      </c>
      <c r="DT410">
        <v>4</v>
      </c>
      <c r="DU410">
        <v>41186</v>
      </c>
      <c r="DV410">
        <v>47221</v>
      </c>
      <c r="DW410">
        <v>32196</v>
      </c>
      <c r="DX410">
        <v>4</v>
      </c>
      <c r="DY410">
        <v>41186</v>
      </c>
      <c r="DZ410">
        <v>47221</v>
      </c>
      <c r="EA410">
        <v>32196</v>
      </c>
      <c r="EB410">
        <v>4</v>
      </c>
      <c r="EC410">
        <v>41186</v>
      </c>
    </row>
    <row r="411" spans="1:133" x14ac:dyDescent="0.2">
      <c r="A411" t="s">
        <v>18487</v>
      </c>
      <c r="B411">
        <v>1802</v>
      </c>
      <c r="C411" t="s">
        <v>18488</v>
      </c>
      <c r="D411" t="str">
        <f t="shared" si="18"/>
        <v>NP_002464</v>
      </c>
      <c r="E411" t="s">
        <v>18487</v>
      </c>
      <c r="F411" t="s">
        <v>18487</v>
      </c>
      <c r="G411" t="s">
        <v>18486</v>
      </c>
      <c r="H411">
        <v>1</v>
      </c>
      <c r="I411">
        <v>105.252</v>
      </c>
      <c r="J411">
        <v>4.1458800000000002E-4</v>
      </c>
      <c r="K411">
        <v>146.5</v>
      </c>
      <c r="L411">
        <v>49.838000000000001</v>
      </c>
      <c r="M411">
        <v>105.25</v>
      </c>
      <c r="N411">
        <v>1</v>
      </c>
      <c r="O411">
        <v>133.05000000000001</v>
      </c>
      <c r="P411">
        <v>1.2633099999999999E-3</v>
      </c>
      <c r="Q411">
        <v>133.05000000000001</v>
      </c>
      <c r="R411">
        <v>1</v>
      </c>
      <c r="S411">
        <v>146.50299999999999</v>
      </c>
      <c r="T411">
        <v>4.1458800000000002E-4</v>
      </c>
      <c r="U411">
        <v>146.5</v>
      </c>
      <c r="V411">
        <v>0</v>
      </c>
      <c r="W411">
        <v>0</v>
      </c>
      <c r="Y411" t="s">
        <v>137</v>
      </c>
      <c r="Z411">
        <v>1</v>
      </c>
      <c r="AA411">
        <v>130.435</v>
      </c>
      <c r="AB411">
        <v>1.1789999999999999E-3</v>
      </c>
      <c r="AC411">
        <v>130.44</v>
      </c>
      <c r="AD411">
        <v>1</v>
      </c>
      <c r="AE411">
        <v>79.744100000000003</v>
      </c>
      <c r="AF411">
        <v>3.2328299999999997E-2</v>
      </c>
      <c r="AG411">
        <v>79.744</v>
      </c>
      <c r="AH411">
        <v>1</v>
      </c>
      <c r="AI411">
        <v>89.430300000000003</v>
      </c>
      <c r="AJ411">
        <v>1.40067E-2</v>
      </c>
      <c r="AK411">
        <v>89.43</v>
      </c>
      <c r="AL411">
        <v>1</v>
      </c>
      <c r="AM411">
        <v>102.73099999999999</v>
      </c>
      <c r="AN411">
        <v>6.6461599999999999E-3</v>
      </c>
      <c r="AO411">
        <v>102.73</v>
      </c>
      <c r="AP411">
        <v>1</v>
      </c>
      <c r="AQ411">
        <v>105.252</v>
      </c>
      <c r="AR411">
        <v>5.5942500000000003E-3</v>
      </c>
      <c r="AS411">
        <v>105.25</v>
      </c>
      <c r="AT411" t="s">
        <v>136</v>
      </c>
      <c r="AU411">
        <v>1</v>
      </c>
      <c r="AV411" t="s">
        <v>144</v>
      </c>
      <c r="AW411" t="str">
        <f t="shared" si="19"/>
        <v>MYH9|NP_002464</v>
      </c>
      <c r="AX411" s="1" t="str">
        <f t="shared" si="20"/>
        <v>MYH9|NP_002464|LQEMEGTVK(1)SK</v>
      </c>
      <c r="AY411" t="s">
        <v>18503</v>
      </c>
      <c r="AZ411" t="s">
        <v>143</v>
      </c>
      <c r="BA411" t="s">
        <v>1294</v>
      </c>
      <c r="BB411" t="s">
        <v>18502</v>
      </c>
      <c r="BC411" t="s">
        <v>18501</v>
      </c>
      <c r="BD411">
        <v>9</v>
      </c>
      <c r="BE411">
        <v>2</v>
      </c>
      <c r="BF411">
        <v>0.29671999999999998</v>
      </c>
      <c r="BG411" t="s">
        <v>139</v>
      </c>
      <c r="BH411" t="s">
        <v>139</v>
      </c>
      <c r="BI411" t="s">
        <v>138</v>
      </c>
      <c r="BJ411" t="s">
        <v>139</v>
      </c>
      <c r="BK411" t="s">
        <v>139</v>
      </c>
      <c r="BL411" t="s">
        <v>139</v>
      </c>
      <c r="BM411" t="s">
        <v>139</v>
      </c>
      <c r="BN411" t="s">
        <v>139</v>
      </c>
      <c r="BO411">
        <v>218290000</v>
      </c>
      <c r="BP411">
        <v>218290000</v>
      </c>
      <c r="BQ411">
        <v>0</v>
      </c>
      <c r="BR411">
        <v>0</v>
      </c>
      <c r="BS411" t="s">
        <v>137</v>
      </c>
      <c r="BT411">
        <v>28229000</v>
      </c>
      <c r="BU411">
        <v>34663000</v>
      </c>
      <c r="BV411">
        <v>26295000</v>
      </c>
      <c r="BW411">
        <v>41443000</v>
      </c>
      <c r="BX411">
        <v>12479000</v>
      </c>
      <c r="BY411">
        <v>11545000</v>
      </c>
      <c r="BZ411">
        <v>25743000</v>
      </c>
      <c r="CA411">
        <v>37892000</v>
      </c>
      <c r="CB411" t="s">
        <v>137</v>
      </c>
      <c r="CC411" t="s">
        <v>137</v>
      </c>
      <c r="CD411" t="s">
        <v>137</v>
      </c>
      <c r="CE411" t="s">
        <v>137</v>
      </c>
      <c r="CF411" t="s">
        <v>137</v>
      </c>
      <c r="CG411" t="s">
        <v>137</v>
      </c>
      <c r="CH411" t="s">
        <v>137</v>
      </c>
      <c r="CI411" t="s">
        <v>137</v>
      </c>
      <c r="CJ411">
        <v>28229000</v>
      </c>
      <c r="CK411">
        <v>0</v>
      </c>
      <c r="CL411">
        <v>0</v>
      </c>
      <c r="CM411">
        <v>34663000</v>
      </c>
      <c r="CN411">
        <v>0</v>
      </c>
      <c r="CO411">
        <v>0</v>
      </c>
      <c r="CP411">
        <v>26295000</v>
      </c>
      <c r="CQ411">
        <v>0</v>
      </c>
      <c r="CR411">
        <v>0</v>
      </c>
      <c r="CS411">
        <v>41443000</v>
      </c>
      <c r="CT411">
        <v>0</v>
      </c>
      <c r="CU411">
        <v>0</v>
      </c>
      <c r="CV411">
        <v>12479000</v>
      </c>
      <c r="CW411">
        <v>0</v>
      </c>
      <c r="CX411">
        <v>0</v>
      </c>
      <c r="CY411">
        <v>11545000</v>
      </c>
      <c r="CZ411">
        <v>0</v>
      </c>
      <c r="DA411">
        <v>0</v>
      </c>
      <c r="DB411">
        <v>25743000</v>
      </c>
      <c r="DC411">
        <v>0</v>
      </c>
      <c r="DD411">
        <v>0</v>
      </c>
      <c r="DE411">
        <v>37892000</v>
      </c>
      <c r="DF411">
        <v>0</v>
      </c>
      <c r="DG411">
        <v>0</v>
      </c>
      <c r="DJ411">
        <v>409</v>
      </c>
      <c r="DK411">
        <v>444</v>
      </c>
      <c r="DL411">
        <v>1802</v>
      </c>
      <c r="DM411">
        <v>1802</v>
      </c>
      <c r="DN411">
        <v>6338</v>
      </c>
      <c r="DO411">
        <v>6706</v>
      </c>
      <c r="DP411" t="s">
        <v>18500</v>
      </c>
      <c r="DQ411" t="s">
        <v>18499</v>
      </c>
      <c r="DR411">
        <v>41110</v>
      </c>
      <c r="DS411">
        <v>28156</v>
      </c>
      <c r="DT411">
        <v>8</v>
      </c>
      <c r="DU411">
        <v>14499</v>
      </c>
      <c r="DV411">
        <v>41105</v>
      </c>
      <c r="DW411">
        <v>28151</v>
      </c>
      <c r="DX411">
        <v>2</v>
      </c>
      <c r="DY411">
        <v>13503</v>
      </c>
      <c r="DZ411">
        <v>41105</v>
      </c>
      <c r="EA411">
        <v>28151</v>
      </c>
      <c r="EB411">
        <v>2</v>
      </c>
      <c r="EC411">
        <v>13503</v>
      </c>
    </row>
    <row r="412" spans="1:133" x14ac:dyDescent="0.2">
      <c r="A412" t="s">
        <v>18487</v>
      </c>
      <c r="B412">
        <v>1441</v>
      </c>
      <c r="C412" t="s">
        <v>18488</v>
      </c>
      <c r="D412" t="str">
        <f t="shared" si="18"/>
        <v>NP_002464</v>
      </c>
      <c r="E412" t="s">
        <v>18487</v>
      </c>
      <c r="F412" t="s">
        <v>18487</v>
      </c>
      <c r="G412" t="s">
        <v>18486</v>
      </c>
      <c r="H412">
        <v>1</v>
      </c>
      <c r="I412">
        <v>210.07599999999999</v>
      </c>
      <c r="J412" s="3">
        <v>3.3530700000000003E-17</v>
      </c>
      <c r="K412">
        <v>219.72</v>
      </c>
      <c r="L412">
        <v>129.57</v>
      </c>
      <c r="M412">
        <v>210.08</v>
      </c>
      <c r="N412">
        <v>0</v>
      </c>
      <c r="O412">
        <v>0</v>
      </c>
      <c r="Q412" t="s">
        <v>137</v>
      </c>
      <c r="R412">
        <v>0</v>
      </c>
      <c r="S412">
        <v>0</v>
      </c>
      <c r="U412" t="s">
        <v>137</v>
      </c>
      <c r="V412">
        <v>1</v>
      </c>
      <c r="W412">
        <v>194.11699999999999</v>
      </c>
      <c r="X412">
        <v>6.4277400000000004E-4</v>
      </c>
      <c r="Y412">
        <v>194.12</v>
      </c>
      <c r="Z412">
        <v>0</v>
      </c>
      <c r="AA412">
        <v>0</v>
      </c>
      <c r="AC412" t="s">
        <v>137</v>
      </c>
      <c r="AD412">
        <v>0</v>
      </c>
      <c r="AE412">
        <v>0</v>
      </c>
      <c r="AG412" t="s">
        <v>137</v>
      </c>
      <c r="AH412">
        <v>1</v>
      </c>
      <c r="AI412">
        <v>188.91200000000001</v>
      </c>
      <c r="AJ412">
        <v>1.7928499999999999E-3</v>
      </c>
      <c r="AK412">
        <v>188.91</v>
      </c>
      <c r="AL412">
        <v>1</v>
      </c>
      <c r="AM412">
        <v>219.715</v>
      </c>
      <c r="AN412" s="3">
        <v>3.3530700000000003E-17</v>
      </c>
      <c r="AO412">
        <v>219.72</v>
      </c>
      <c r="AP412">
        <v>1</v>
      </c>
      <c r="AQ412">
        <v>210.07599999999999</v>
      </c>
      <c r="AR412" s="3">
        <v>4.3313300000000002E-8</v>
      </c>
      <c r="AS412">
        <v>210.08</v>
      </c>
      <c r="AT412" t="s">
        <v>136</v>
      </c>
      <c r="AU412">
        <v>1</v>
      </c>
      <c r="AV412" t="s">
        <v>144</v>
      </c>
      <c r="AW412" t="str">
        <f t="shared" si="19"/>
        <v>MYH9|NP_002464</v>
      </c>
      <c r="AX412" s="1" t="str">
        <f t="shared" si="20"/>
        <v>MYH9|NP_002464|QSACNLEK(1)K</v>
      </c>
      <c r="AY412" t="s">
        <v>18498</v>
      </c>
      <c r="AZ412" t="s">
        <v>143</v>
      </c>
      <c r="BA412" t="s">
        <v>506</v>
      </c>
      <c r="BB412" t="s">
        <v>18497</v>
      </c>
      <c r="BC412" t="s">
        <v>18496</v>
      </c>
      <c r="BD412">
        <v>8</v>
      </c>
      <c r="BE412">
        <v>2</v>
      </c>
      <c r="BF412">
        <v>0.14581</v>
      </c>
      <c r="BG412" t="s">
        <v>138</v>
      </c>
      <c r="BH412" t="s">
        <v>138</v>
      </c>
      <c r="BI412" t="s">
        <v>139</v>
      </c>
      <c r="BJ412" t="s">
        <v>138</v>
      </c>
      <c r="BK412" t="s">
        <v>138</v>
      </c>
      <c r="BL412" t="s">
        <v>139</v>
      </c>
      <c r="BM412" t="s">
        <v>139</v>
      </c>
      <c r="BN412" t="s">
        <v>139</v>
      </c>
      <c r="BO412">
        <v>381620000</v>
      </c>
      <c r="BP412">
        <v>381620000</v>
      </c>
      <c r="BQ412">
        <v>0</v>
      </c>
      <c r="BR412">
        <v>0</v>
      </c>
      <c r="BS412" t="s">
        <v>137</v>
      </c>
      <c r="BT412">
        <v>36542000</v>
      </c>
      <c r="BU412">
        <v>43278000</v>
      </c>
      <c r="BV412">
        <v>66984000</v>
      </c>
      <c r="BW412">
        <v>62173000</v>
      </c>
      <c r="BX412">
        <v>33486000</v>
      </c>
      <c r="BY412">
        <v>37589000</v>
      </c>
      <c r="BZ412">
        <v>32123000</v>
      </c>
      <c r="CA412">
        <v>69446000</v>
      </c>
      <c r="CB412" t="s">
        <v>137</v>
      </c>
      <c r="CC412" t="s">
        <v>137</v>
      </c>
      <c r="CD412" t="s">
        <v>137</v>
      </c>
      <c r="CE412" t="s">
        <v>137</v>
      </c>
      <c r="CF412" t="s">
        <v>137</v>
      </c>
      <c r="CG412" t="s">
        <v>137</v>
      </c>
      <c r="CH412" t="s">
        <v>137</v>
      </c>
      <c r="CI412" t="s">
        <v>137</v>
      </c>
      <c r="CJ412">
        <v>36542000</v>
      </c>
      <c r="CK412">
        <v>0</v>
      </c>
      <c r="CL412">
        <v>0</v>
      </c>
      <c r="CM412">
        <v>43278000</v>
      </c>
      <c r="CN412">
        <v>0</v>
      </c>
      <c r="CO412">
        <v>0</v>
      </c>
      <c r="CP412">
        <v>66984000</v>
      </c>
      <c r="CQ412">
        <v>0</v>
      </c>
      <c r="CR412">
        <v>0</v>
      </c>
      <c r="CS412">
        <v>62173000</v>
      </c>
      <c r="CT412">
        <v>0</v>
      </c>
      <c r="CU412">
        <v>0</v>
      </c>
      <c r="CV412">
        <v>33486000</v>
      </c>
      <c r="CW412">
        <v>0</v>
      </c>
      <c r="CX412">
        <v>0</v>
      </c>
      <c r="CY412">
        <v>37589000</v>
      </c>
      <c r="CZ412">
        <v>0</v>
      </c>
      <c r="DA412">
        <v>0</v>
      </c>
      <c r="DB412">
        <v>32123000</v>
      </c>
      <c r="DC412">
        <v>0</v>
      </c>
      <c r="DD412">
        <v>0</v>
      </c>
      <c r="DE412">
        <v>69446000</v>
      </c>
      <c r="DF412">
        <v>0</v>
      </c>
      <c r="DG412">
        <v>0</v>
      </c>
      <c r="DJ412">
        <v>410</v>
      </c>
      <c r="DK412">
        <v>444</v>
      </c>
      <c r="DL412">
        <v>1441</v>
      </c>
      <c r="DM412">
        <v>1441</v>
      </c>
      <c r="DN412">
        <v>8402</v>
      </c>
      <c r="DO412">
        <v>8965</v>
      </c>
      <c r="DP412" t="s">
        <v>18495</v>
      </c>
      <c r="DQ412" t="s">
        <v>18494</v>
      </c>
      <c r="DR412">
        <v>52855</v>
      </c>
      <c r="DS412">
        <v>36125</v>
      </c>
      <c r="DT412">
        <v>8</v>
      </c>
      <c r="DU412">
        <v>8743</v>
      </c>
      <c r="DV412">
        <v>52854</v>
      </c>
      <c r="DW412">
        <v>36124</v>
      </c>
      <c r="DX412">
        <v>7</v>
      </c>
      <c r="DY412">
        <v>9531</v>
      </c>
      <c r="DZ412">
        <v>52854</v>
      </c>
      <c r="EA412">
        <v>36124</v>
      </c>
      <c r="EB412">
        <v>7</v>
      </c>
      <c r="EC412">
        <v>9531</v>
      </c>
    </row>
    <row r="413" spans="1:133" x14ac:dyDescent="0.2">
      <c r="A413" t="s">
        <v>18487</v>
      </c>
      <c r="B413">
        <v>1525</v>
      </c>
      <c r="C413" t="s">
        <v>18488</v>
      </c>
      <c r="D413" t="str">
        <f t="shared" si="18"/>
        <v>NP_002464</v>
      </c>
      <c r="E413" t="s">
        <v>18487</v>
      </c>
      <c r="F413" t="s">
        <v>18487</v>
      </c>
      <c r="G413" t="s">
        <v>18486</v>
      </c>
      <c r="H413">
        <v>0.95957899999999996</v>
      </c>
      <c r="I413">
        <v>13.7547</v>
      </c>
      <c r="J413">
        <v>2.2073700000000002E-3</v>
      </c>
      <c r="K413">
        <v>119.53</v>
      </c>
      <c r="L413">
        <v>95.019000000000005</v>
      </c>
      <c r="M413">
        <v>96.171000000000006</v>
      </c>
      <c r="N413">
        <v>0.95957899999999996</v>
      </c>
      <c r="O413">
        <v>13.7547</v>
      </c>
      <c r="P413">
        <v>1.31576E-2</v>
      </c>
      <c r="Q413">
        <v>96.171000000000006</v>
      </c>
      <c r="R413">
        <v>0</v>
      </c>
      <c r="S413">
        <v>0</v>
      </c>
      <c r="U413" t="s">
        <v>137</v>
      </c>
      <c r="V413">
        <v>0.76505800000000002</v>
      </c>
      <c r="W413">
        <v>5.1273400000000002</v>
      </c>
      <c r="X413">
        <v>2.2073700000000002E-3</v>
      </c>
      <c r="Y413">
        <v>119.53</v>
      </c>
      <c r="Z413">
        <v>0.79425900000000005</v>
      </c>
      <c r="AA413">
        <v>5.8663999999999996</v>
      </c>
      <c r="AB413">
        <v>5.9830600000000001E-3</v>
      </c>
      <c r="AC413">
        <v>105.4</v>
      </c>
      <c r="AD413">
        <v>0.85460400000000003</v>
      </c>
      <c r="AE413">
        <v>7.6921299999999997</v>
      </c>
      <c r="AF413">
        <v>3.0252600000000001E-2</v>
      </c>
      <c r="AG413">
        <v>85.355000000000004</v>
      </c>
      <c r="AH413">
        <v>0.90081599999999995</v>
      </c>
      <c r="AI413">
        <v>9.5819299999999998</v>
      </c>
      <c r="AJ413">
        <v>3.5123000000000001E-2</v>
      </c>
      <c r="AK413">
        <v>83.081000000000003</v>
      </c>
      <c r="AL413">
        <v>0.5</v>
      </c>
      <c r="AM413">
        <v>0</v>
      </c>
      <c r="AN413">
        <v>1.81792E-2</v>
      </c>
      <c r="AO413">
        <v>92.611000000000004</v>
      </c>
      <c r="AP413">
        <v>0.769235</v>
      </c>
      <c r="AQ413">
        <v>5.2288899999999998</v>
      </c>
      <c r="AR413">
        <v>4.3717499999999999E-2</v>
      </c>
      <c r="AS413">
        <v>79.069999999999993</v>
      </c>
      <c r="AT413" t="s">
        <v>136</v>
      </c>
      <c r="AU413">
        <v>1</v>
      </c>
      <c r="AV413" t="s">
        <v>144</v>
      </c>
      <c r="AW413" t="str">
        <f t="shared" si="19"/>
        <v>MYH9|NP_002464</v>
      </c>
      <c r="AX413" s="1" t="str">
        <f t="shared" si="20"/>
        <v>MYH9|NP_002464|SVHELEK(0.96)SK(0.04)R</v>
      </c>
      <c r="AY413" t="s">
        <v>18493</v>
      </c>
      <c r="AZ413" t="s">
        <v>143</v>
      </c>
      <c r="BA413" t="s">
        <v>192</v>
      </c>
      <c r="BB413" t="s">
        <v>18492</v>
      </c>
      <c r="BC413" t="s">
        <v>18491</v>
      </c>
      <c r="BD413">
        <v>7</v>
      </c>
      <c r="BE413">
        <v>3</v>
      </c>
      <c r="BF413">
        <v>0.16793</v>
      </c>
      <c r="BG413" t="s">
        <v>139</v>
      </c>
      <c r="BH413" t="s">
        <v>138</v>
      </c>
      <c r="BI413" t="s">
        <v>139</v>
      </c>
      <c r="BJ413" t="s">
        <v>139</v>
      </c>
      <c r="BK413" t="s">
        <v>139</v>
      </c>
      <c r="BL413" t="s">
        <v>139</v>
      </c>
      <c r="BM413" t="s">
        <v>139</v>
      </c>
      <c r="BN413" t="s">
        <v>139</v>
      </c>
      <c r="BO413">
        <v>46580000</v>
      </c>
      <c r="BP413">
        <v>46580000</v>
      </c>
      <c r="BQ413">
        <v>0</v>
      </c>
      <c r="BR413">
        <v>0</v>
      </c>
      <c r="BS413" t="s">
        <v>137</v>
      </c>
      <c r="BT413">
        <v>4594800</v>
      </c>
      <c r="BU413">
        <v>10704000</v>
      </c>
      <c r="BV413">
        <v>4860000</v>
      </c>
      <c r="BW413">
        <v>4727400</v>
      </c>
      <c r="BX413">
        <v>4304300</v>
      </c>
      <c r="BY413">
        <v>4245600</v>
      </c>
      <c r="BZ413">
        <v>5450500</v>
      </c>
      <c r="CA413">
        <v>7530000</v>
      </c>
      <c r="CB413" t="s">
        <v>137</v>
      </c>
      <c r="CC413" t="s">
        <v>137</v>
      </c>
      <c r="CD413" t="s">
        <v>137</v>
      </c>
      <c r="CE413" t="s">
        <v>137</v>
      </c>
      <c r="CF413" t="s">
        <v>137</v>
      </c>
      <c r="CG413" t="s">
        <v>137</v>
      </c>
      <c r="CH413" t="s">
        <v>137</v>
      </c>
      <c r="CI413" t="s">
        <v>137</v>
      </c>
      <c r="CJ413">
        <v>4594800</v>
      </c>
      <c r="CK413">
        <v>0</v>
      </c>
      <c r="CL413">
        <v>0</v>
      </c>
      <c r="CM413">
        <v>10704000</v>
      </c>
      <c r="CN413">
        <v>0</v>
      </c>
      <c r="CO413">
        <v>0</v>
      </c>
      <c r="CP413">
        <v>4860000</v>
      </c>
      <c r="CQ413">
        <v>0</v>
      </c>
      <c r="CR413">
        <v>0</v>
      </c>
      <c r="CS413">
        <v>4727400</v>
      </c>
      <c r="CT413">
        <v>0</v>
      </c>
      <c r="CU413">
        <v>0</v>
      </c>
      <c r="CV413">
        <v>4304300</v>
      </c>
      <c r="CW413">
        <v>0</v>
      </c>
      <c r="CX413">
        <v>0</v>
      </c>
      <c r="CY413">
        <v>4245600</v>
      </c>
      <c r="CZ413">
        <v>0</v>
      </c>
      <c r="DA413">
        <v>0</v>
      </c>
      <c r="DB413">
        <v>5450500</v>
      </c>
      <c r="DC413">
        <v>0</v>
      </c>
      <c r="DD413">
        <v>0</v>
      </c>
      <c r="DE413">
        <v>7530000</v>
      </c>
      <c r="DF413">
        <v>0</v>
      </c>
      <c r="DG413">
        <v>0</v>
      </c>
      <c r="DJ413">
        <v>411</v>
      </c>
      <c r="DK413">
        <v>444</v>
      </c>
      <c r="DL413">
        <v>1525</v>
      </c>
      <c r="DM413">
        <v>1525</v>
      </c>
      <c r="DN413">
        <v>9813</v>
      </c>
      <c r="DO413">
        <v>10444</v>
      </c>
      <c r="DP413" t="s">
        <v>18490</v>
      </c>
      <c r="DQ413" t="s">
        <v>18489</v>
      </c>
      <c r="DR413">
        <v>62017</v>
      </c>
      <c r="DS413">
        <v>42329</v>
      </c>
      <c r="DT413">
        <v>1</v>
      </c>
      <c r="DU413">
        <v>6899</v>
      </c>
      <c r="DV413">
        <v>62018</v>
      </c>
      <c r="DW413">
        <v>42330</v>
      </c>
      <c r="DX413">
        <v>3</v>
      </c>
      <c r="DY413">
        <v>6089</v>
      </c>
      <c r="DZ413">
        <v>62018</v>
      </c>
      <c r="EA413">
        <v>42330</v>
      </c>
      <c r="EB413">
        <v>3</v>
      </c>
      <c r="EC413">
        <v>6089</v>
      </c>
    </row>
    <row r="414" spans="1:133" x14ac:dyDescent="0.2">
      <c r="A414" t="s">
        <v>18487</v>
      </c>
      <c r="B414">
        <v>74</v>
      </c>
      <c r="C414" t="s">
        <v>18488</v>
      </c>
      <c r="D414" t="str">
        <f t="shared" si="18"/>
        <v>NP_002464</v>
      </c>
      <c r="E414" t="s">
        <v>18487</v>
      </c>
      <c r="F414" t="s">
        <v>18487</v>
      </c>
      <c r="G414" t="s">
        <v>18486</v>
      </c>
      <c r="H414">
        <v>1</v>
      </c>
      <c r="I414">
        <v>88.658500000000004</v>
      </c>
      <c r="J414">
        <v>1.40486E-4</v>
      </c>
      <c r="K414">
        <v>143.31</v>
      </c>
      <c r="L414">
        <v>116.3</v>
      </c>
      <c r="M414">
        <v>143.31</v>
      </c>
      <c r="N414">
        <v>0.99999099999999996</v>
      </c>
      <c r="O414">
        <v>50.647500000000001</v>
      </c>
      <c r="P414">
        <v>1.8384600000000001E-2</v>
      </c>
      <c r="Q414">
        <v>89.662999999999997</v>
      </c>
      <c r="R414">
        <v>1</v>
      </c>
      <c r="S414">
        <v>73.152299999999997</v>
      </c>
      <c r="T414">
        <v>4.5541400000000001E-4</v>
      </c>
      <c r="U414">
        <v>136.24</v>
      </c>
      <c r="V414">
        <v>0.99998799999999999</v>
      </c>
      <c r="W414">
        <v>49.165799999999997</v>
      </c>
      <c r="X414">
        <v>5.2589499999999996E-4</v>
      </c>
      <c r="Y414">
        <v>123.95</v>
      </c>
      <c r="Z414">
        <v>0.99961800000000001</v>
      </c>
      <c r="AA414">
        <v>34.179099999999998</v>
      </c>
      <c r="AB414">
        <v>3.5799600000000001E-3</v>
      </c>
      <c r="AC414">
        <v>101.43</v>
      </c>
      <c r="AD414">
        <v>0</v>
      </c>
      <c r="AE414">
        <v>0</v>
      </c>
      <c r="AG414" t="s">
        <v>137</v>
      </c>
      <c r="AL414">
        <v>0.999996</v>
      </c>
      <c r="AM414">
        <v>53.7363</v>
      </c>
      <c r="AN414">
        <v>1.7104299999999999E-2</v>
      </c>
      <c r="AO414">
        <v>81.789000000000001</v>
      </c>
      <c r="AP414">
        <v>1</v>
      </c>
      <c r="AQ414">
        <v>88.658500000000004</v>
      </c>
      <c r="AR414">
        <v>1.40486E-4</v>
      </c>
      <c r="AS414">
        <v>143.31</v>
      </c>
      <c r="AT414" t="s">
        <v>136</v>
      </c>
      <c r="AU414">
        <v>1</v>
      </c>
      <c r="AV414" t="s">
        <v>144</v>
      </c>
      <c r="AW414" t="str">
        <f t="shared" si="19"/>
        <v>MYH9|NP_002464</v>
      </c>
      <c r="AX414" s="1" t="str">
        <f t="shared" si="20"/>
        <v>MYH9|NP_002464|VNKDDIQK(1)MNPPK</v>
      </c>
      <c r="AY414" t="s">
        <v>18485</v>
      </c>
      <c r="AZ414" t="s">
        <v>143</v>
      </c>
      <c r="BA414" t="s">
        <v>917</v>
      </c>
      <c r="BB414" t="s">
        <v>18484</v>
      </c>
      <c r="BC414" t="s">
        <v>18483</v>
      </c>
      <c r="BD414">
        <v>8</v>
      </c>
      <c r="BE414">
        <v>3</v>
      </c>
      <c r="BF414">
        <v>-0.65610000000000002</v>
      </c>
      <c r="BG414" t="s">
        <v>139</v>
      </c>
      <c r="BH414" t="s">
        <v>139</v>
      </c>
      <c r="BI414" t="s">
        <v>139</v>
      </c>
      <c r="BJ414" t="s">
        <v>139</v>
      </c>
      <c r="BK414" t="s">
        <v>138</v>
      </c>
      <c r="BL414" t="s">
        <v>138</v>
      </c>
      <c r="BM414" t="s">
        <v>139</v>
      </c>
      <c r="BN414" t="s">
        <v>139</v>
      </c>
      <c r="BO414">
        <v>75585000</v>
      </c>
      <c r="BP414">
        <v>75585000</v>
      </c>
      <c r="BQ414">
        <v>0</v>
      </c>
      <c r="BR414">
        <v>0</v>
      </c>
      <c r="BS414" t="s">
        <v>137</v>
      </c>
      <c r="BT414">
        <v>4981900</v>
      </c>
      <c r="BU414">
        <v>7610200</v>
      </c>
      <c r="BV414">
        <v>9064700</v>
      </c>
      <c r="BW414">
        <v>10297000</v>
      </c>
      <c r="BX414">
        <v>5354900</v>
      </c>
      <c r="BY414" t="s">
        <v>297</v>
      </c>
      <c r="BZ414">
        <v>8537100</v>
      </c>
      <c r="CA414">
        <v>13575000</v>
      </c>
      <c r="CB414" t="s">
        <v>137</v>
      </c>
      <c r="CC414" t="s">
        <v>137</v>
      </c>
      <c r="CD414" t="s">
        <v>137</v>
      </c>
      <c r="CE414" t="s">
        <v>137</v>
      </c>
      <c r="CF414" t="s">
        <v>137</v>
      </c>
      <c r="CG414" t="s">
        <v>137</v>
      </c>
      <c r="CH414" t="s">
        <v>137</v>
      </c>
      <c r="CI414" t="s">
        <v>137</v>
      </c>
      <c r="CJ414">
        <v>4981900</v>
      </c>
      <c r="CK414">
        <v>0</v>
      </c>
      <c r="CL414">
        <v>0</v>
      </c>
      <c r="CM414">
        <v>7610200</v>
      </c>
      <c r="CN414">
        <v>0</v>
      </c>
      <c r="CO414">
        <v>0</v>
      </c>
      <c r="CP414">
        <v>9064700</v>
      </c>
      <c r="CQ414">
        <v>0</v>
      </c>
      <c r="CR414">
        <v>0</v>
      </c>
      <c r="CS414">
        <v>10297000</v>
      </c>
      <c r="CT414">
        <v>0</v>
      </c>
      <c r="CU414">
        <v>0</v>
      </c>
      <c r="CV414">
        <v>5354900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8537100</v>
      </c>
      <c r="DC414">
        <v>0</v>
      </c>
      <c r="DD414">
        <v>0</v>
      </c>
      <c r="DE414">
        <v>13575000</v>
      </c>
      <c r="DF414">
        <v>0</v>
      </c>
      <c r="DG414">
        <v>0</v>
      </c>
      <c r="DJ414">
        <v>412</v>
      </c>
      <c r="DK414">
        <v>444</v>
      </c>
      <c r="DL414">
        <v>74</v>
      </c>
      <c r="DM414">
        <v>74</v>
      </c>
      <c r="DN414">
        <v>11855</v>
      </c>
      <c r="DO414">
        <v>12613</v>
      </c>
      <c r="DP414" t="s">
        <v>18482</v>
      </c>
      <c r="DQ414" t="s">
        <v>18481</v>
      </c>
      <c r="DR414">
        <v>76161</v>
      </c>
      <c r="DS414">
        <v>52206</v>
      </c>
      <c r="DT414">
        <v>8</v>
      </c>
      <c r="DU414">
        <v>15597</v>
      </c>
      <c r="DV414">
        <v>76161</v>
      </c>
      <c r="DW414">
        <v>52206</v>
      </c>
      <c r="DX414">
        <v>8</v>
      </c>
      <c r="DY414">
        <v>15597</v>
      </c>
      <c r="DZ414">
        <v>76161</v>
      </c>
      <c r="EA414">
        <v>52206</v>
      </c>
      <c r="EB414">
        <v>8</v>
      </c>
      <c r="EC414">
        <v>15597</v>
      </c>
    </row>
    <row r="415" spans="1:133" x14ac:dyDescent="0.2">
      <c r="A415" t="s">
        <v>18472</v>
      </c>
      <c r="B415">
        <v>1203</v>
      </c>
      <c r="C415" t="s">
        <v>18473</v>
      </c>
      <c r="D415" t="str">
        <f t="shared" si="18"/>
        <v>NP_055983</v>
      </c>
      <c r="E415" t="s">
        <v>18472</v>
      </c>
      <c r="F415" t="s">
        <v>18472</v>
      </c>
      <c r="G415" t="s">
        <v>18471</v>
      </c>
      <c r="H415">
        <v>1</v>
      </c>
      <c r="I415">
        <v>77.221000000000004</v>
      </c>
      <c r="J415">
        <v>6.9767500000000003E-4</v>
      </c>
      <c r="K415">
        <v>77.221000000000004</v>
      </c>
      <c r="L415">
        <v>47.082999999999998</v>
      </c>
      <c r="M415">
        <v>77.221000000000004</v>
      </c>
      <c r="N415">
        <v>0</v>
      </c>
      <c r="O415">
        <v>0</v>
      </c>
      <c r="Q415" t="s">
        <v>137</v>
      </c>
      <c r="Z415">
        <v>1</v>
      </c>
      <c r="AA415">
        <v>77.221000000000004</v>
      </c>
      <c r="AB415">
        <v>6.9767500000000003E-4</v>
      </c>
      <c r="AC415">
        <v>77.221000000000004</v>
      </c>
      <c r="AD415">
        <v>0</v>
      </c>
      <c r="AE415">
        <v>0</v>
      </c>
      <c r="AG415" t="s">
        <v>137</v>
      </c>
      <c r="AL415">
        <v>0</v>
      </c>
      <c r="AM415">
        <v>0</v>
      </c>
      <c r="AO415" t="s">
        <v>137</v>
      </c>
      <c r="AU415">
        <v>1</v>
      </c>
      <c r="AV415" t="s">
        <v>144</v>
      </c>
      <c r="AW415" t="str">
        <f t="shared" si="19"/>
        <v>ZC3H4|NP_055983</v>
      </c>
      <c r="AX415" s="1" t="str">
        <f t="shared" si="20"/>
        <v>ZC3H4|NP_055983|SALEQPETGK(1)AGADGGTPTDR</v>
      </c>
      <c r="AY415" t="s">
        <v>18480</v>
      </c>
      <c r="AZ415" t="s">
        <v>143</v>
      </c>
      <c r="BA415" t="s">
        <v>6930</v>
      </c>
      <c r="BB415" t="s">
        <v>18479</v>
      </c>
      <c r="BC415" t="s">
        <v>18478</v>
      </c>
      <c r="BD415">
        <v>10</v>
      </c>
      <c r="BE415">
        <v>2</v>
      </c>
      <c r="BF415">
        <v>0.59038999999999997</v>
      </c>
      <c r="BG415" t="s">
        <v>138</v>
      </c>
      <c r="BH415" t="s">
        <v>138</v>
      </c>
      <c r="BI415" t="s">
        <v>138</v>
      </c>
      <c r="BJ415" t="s">
        <v>139</v>
      </c>
      <c r="BK415" t="s">
        <v>138</v>
      </c>
      <c r="BL415" t="s">
        <v>138</v>
      </c>
      <c r="BM415" t="s">
        <v>138</v>
      </c>
      <c r="BN415" t="s">
        <v>138</v>
      </c>
      <c r="BO415">
        <v>24555000</v>
      </c>
      <c r="BP415">
        <v>24555000</v>
      </c>
      <c r="BQ415">
        <v>0</v>
      </c>
      <c r="BR415">
        <v>0</v>
      </c>
      <c r="BS415" t="s">
        <v>137</v>
      </c>
      <c r="BT415">
        <v>2492600</v>
      </c>
      <c r="BU415" t="s">
        <v>297</v>
      </c>
      <c r="BV415" t="s">
        <v>297</v>
      </c>
      <c r="BW415">
        <v>7604600</v>
      </c>
      <c r="BX415">
        <v>5790400</v>
      </c>
      <c r="BY415" t="s">
        <v>297</v>
      </c>
      <c r="BZ415">
        <v>2919300</v>
      </c>
      <c r="CA415" t="s">
        <v>297</v>
      </c>
      <c r="CB415" t="s">
        <v>137</v>
      </c>
      <c r="CC415" t="s">
        <v>137</v>
      </c>
      <c r="CD415" t="s">
        <v>137</v>
      </c>
      <c r="CE415" t="s">
        <v>137</v>
      </c>
      <c r="CF415" t="s">
        <v>137</v>
      </c>
      <c r="CG415" t="s">
        <v>137</v>
      </c>
      <c r="CH415" t="s">
        <v>137</v>
      </c>
      <c r="CI415" t="s">
        <v>137</v>
      </c>
      <c r="CJ415">
        <v>2492600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7604600</v>
      </c>
      <c r="CT415">
        <v>0</v>
      </c>
      <c r="CU415">
        <v>0</v>
      </c>
      <c r="CV415">
        <v>5790400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2919300</v>
      </c>
      <c r="DC415">
        <v>0</v>
      </c>
      <c r="DD415">
        <v>0</v>
      </c>
      <c r="DE415">
        <v>0</v>
      </c>
      <c r="DF415">
        <v>0</v>
      </c>
      <c r="DG415">
        <v>0</v>
      </c>
      <c r="DJ415">
        <v>413</v>
      </c>
      <c r="DK415">
        <v>446</v>
      </c>
      <c r="DL415">
        <v>1203</v>
      </c>
      <c r="DM415">
        <v>1203</v>
      </c>
      <c r="DN415" t="s">
        <v>18477</v>
      </c>
      <c r="DO415" t="s">
        <v>18476</v>
      </c>
      <c r="DP415" t="s">
        <v>18475</v>
      </c>
      <c r="DQ415" t="s">
        <v>18474</v>
      </c>
      <c r="DR415">
        <v>55515</v>
      </c>
      <c r="DS415">
        <v>37844</v>
      </c>
      <c r="DT415">
        <v>4</v>
      </c>
      <c r="DU415">
        <v>16044</v>
      </c>
      <c r="DV415">
        <v>55515</v>
      </c>
      <c r="DW415">
        <v>37844</v>
      </c>
      <c r="DX415">
        <v>4</v>
      </c>
      <c r="DY415">
        <v>16044</v>
      </c>
      <c r="DZ415">
        <v>55515</v>
      </c>
      <c r="EA415">
        <v>37844</v>
      </c>
      <c r="EB415">
        <v>4</v>
      </c>
      <c r="EC415">
        <v>16044</v>
      </c>
    </row>
    <row r="416" spans="1:133" x14ac:dyDescent="0.2">
      <c r="A416" t="s">
        <v>18472</v>
      </c>
      <c r="B416">
        <v>1067</v>
      </c>
      <c r="C416" t="s">
        <v>18473</v>
      </c>
      <c r="D416" t="str">
        <f t="shared" si="18"/>
        <v>NP_055983</v>
      </c>
      <c r="E416" t="s">
        <v>18472</v>
      </c>
      <c r="F416" t="s">
        <v>18472</v>
      </c>
      <c r="G416" t="s">
        <v>18471</v>
      </c>
      <c r="H416">
        <v>1</v>
      </c>
      <c r="I416">
        <v>66.906400000000005</v>
      </c>
      <c r="J416">
        <v>2.0563299999999999E-4</v>
      </c>
      <c r="K416">
        <v>88.09</v>
      </c>
      <c r="L416">
        <v>56.978999999999999</v>
      </c>
      <c r="M416">
        <v>66.906000000000006</v>
      </c>
      <c r="R416">
        <v>1</v>
      </c>
      <c r="S416">
        <v>60.621099999999998</v>
      </c>
      <c r="T416">
        <v>1.2876200000000001E-2</v>
      </c>
      <c r="U416">
        <v>60.621000000000002</v>
      </c>
      <c r="V416">
        <v>1</v>
      </c>
      <c r="W416">
        <v>53.254199999999997</v>
      </c>
      <c r="X416">
        <v>1.60234E-2</v>
      </c>
      <c r="Y416">
        <v>53.253999999999998</v>
      </c>
      <c r="Z416">
        <v>1</v>
      </c>
      <c r="AA416">
        <v>88.090400000000002</v>
      </c>
      <c r="AB416">
        <v>2.0563299999999999E-4</v>
      </c>
      <c r="AC416">
        <v>88.09</v>
      </c>
      <c r="AH416">
        <v>0</v>
      </c>
      <c r="AI416">
        <v>0</v>
      </c>
      <c r="AK416" t="s">
        <v>137</v>
      </c>
      <c r="AL416">
        <v>0</v>
      </c>
      <c r="AM416">
        <v>0</v>
      </c>
      <c r="AO416" t="s">
        <v>137</v>
      </c>
      <c r="AP416">
        <v>1</v>
      </c>
      <c r="AQ416">
        <v>66.906400000000005</v>
      </c>
      <c r="AR416">
        <v>4.3306600000000001E-3</v>
      </c>
      <c r="AS416">
        <v>66.906000000000006</v>
      </c>
      <c r="AU416">
        <v>1</v>
      </c>
      <c r="AV416" t="s">
        <v>144</v>
      </c>
      <c r="AW416" t="str">
        <f t="shared" si="19"/>
        <v>ZC3H4|NP_055983</v>
      </c>
      <c r="AX416" s="1" t="str">
        <f t="shared" si="20"/>
        <v>ZC3H4|NP_055983|TVNATGSSAAPGSSDK(1)PSDPR</v>
      </c>
      <c r="AY416" t="s">
        <v>18470</v>
      </c>
      <c r="AZ416" t="s">
        <v>143</v>
      </c>
      <c r="BA416" t="s">
        <v>949</v>
      </c>
      <c r="BB416" t="s">
        <v>18469</v>
      </c>
      <c r="BC416" t="s">
        <v>18468</v>
      </c>
      <c r="BD416">
        <v>16</v>
      </c>
      <c r="BE416">
        <v>2</v>
      </c>
      <c r="BF416">
        <v>-0.34075</v>
      </c>
      <c r="BG416" t="s">
        <v>138</v>
      </c>
      <c r="BH416" t="s">
        <v>139</v>
      </c>
      <c r="BI416" t="s">
        <v>139</v>
      </c>
      <c r="BJ416" t="s">
        <v>139</v>
      </c>
      <c r="BK416" t="s">
        <v>138</v>
      </c>
      <c r="BL416" t="s">
        <v>138</v>
      </c>
      <c r="BM416" t="s">
        <v>138</v>
      </c>
      <c r="BN416" t="s">
        <v>139</v>
      </c>
      <c r="BO416">
        <v>47508000</v>
      </c>
      <c r="BP416">
        <v>47508000</v>
      </c>
      <c r="BQ416">
        <v>0</v>
      </c>
      <c r="BR416">
        <v>0</v>
      </c>
      <c r="BS416" t="s">
        <v>137</v>
      </c>
      <c r="BT416" t="s">
        <v>297</v>
      </c>
      <c r="BU416" t="s">
        <v>297</v>
      </c>
      <c r="BV416">
        <v>8700000</v>
      </c>
      <c r="BW416">
        <v>7353900</v>
      </c>
      <c r="BX416" t="s">
        <v>297</v>
      </c>
      <c r="BY416">
        <v>4201300</v>
      </c>
      <c r="BZ416">
        <v>1826700</v>
      </c>
      <c r="CA416">
        <v>7110600</v>
      </c>
      <c r="CB416" t="s">
        <v>137</v>
      </c>
      <c r="CC416" t="s">
        <v>137</v>
      </c>
      <c r="CD416" t="s">
        <v>137</v>
      </c>
      <c r="CE416" t="s">
        <v>137</v>
      </c>
      <c r="CF416" t="s">
        <v>137</v>
      </c>
      <c r="CG416" t="s">
        <v>137</v>
      </c>
      <c r="CH416" t="s">
        <v>137</v>
      </c>
      <c r="CI416" t="s">
        <v>137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8700000</v>
      </c>
      <c r="CQ416">
        <v>0</v>
      </c>
      <c r="CR416">
        <v>0</v>
      </c>
      <c r="CS416">
        <v>7353900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4201300</v>
      </c>
      <c r="CZ416">
        <v>0</v>
      </c>
      <c r="DA416">
        <v>0</v>
      </c>
      <c r="DB416">
        <v>1826700</v>
      </c>
      <c r="DC416">
        <v>0</v>
      </c>
      <c r="DD416">
        <v>0</v>
      </c>
      <c r="DE416">
        <v>7110600</v>
      </c>
      <c r="DF416">
        <v>0</v>
      </c>
      <c r="DG416">
        <v>0</v>
      </c>
      <c r="DJ416">
        <v>414</v>
      </c>
      <c r="DK416">
        <v>446</v>
      </c>
      <c r="DL416">
        <v>1067</v>
      </c>
      <c r="DM416">
        <v>1067</v>
      </c>
      <c r="DN416">
        <v>11202</v>
      </c>
      <c r="DO416">
        <v>11911</v>
      </c>
      <c r="DP416" t="s">
        <v>18467</v>
      </c>
      <c r="DQ416" t="s">
        <v>18466</v>
      </c>
      <c r="DR416">
        <v>71642</v>
      </c>
      <c r="DS416">
        <v>48945</v>
      </c>
      <c r="DT416">
        <v>8</v>
      </c>
      <c r="DU416">
        <v>13580</v>
      </c>
      <c r="DV416">
        <v>71641</v>
      </c>
      <c r="DW416">
        <v>48944</v>
      </c>
      <c r="DX416">
        <v>4</v>
      </c>
      <c r="DY416">
        <v>13041</v>
      </c>
      <c r="DZ416">
        <v>71641</v>
      </c>
      <c r="EA416">
        <v>48944</v>
      </c>
      <c r="EB416">
        <v>4</v>
      </c>
      <c r="EC416">
        <v>13041</v>
      </c>
    </row>
    <row r="417" spans="1:133" x14ac:dyDescent="0.2">
      <c r="A417" t="s">
        <v>18464</v>
      </c>
      <c r="B417">
        <v>69</v>
      </c>
      <c r="C417" t="s">
        <v>18465</v>
      </c>
      <c r="D417" t="str">
        <f t="shared" si="18"/>
        <v>NP_075568</v>
      </c>
      <c r="E417" t="s">
        <v>18464</v>
      </c>
      <c r="F417" t="s">
        <v>18464</v>
      </c>
      <c r="G417" t="s">
        <v>18463</v>
      </c>
      <c r="H417">
        <v>1</v>
      </c>
      <c r="I417">
        <v>80.370599999999996</v>
      </c>
      <c r="J417" s="3">
        <v>2.4709399999999998E-7</v>
      </c>
      <c r="K417">
        <v>173.59</v>
      </c>
      <c r="L417">
        <v>147.62</v>
      </c>
      <c r="M417">
        <v>80.370999999999995</v>
      </c>
      <c r="R417">
        <v>1</v>
      </c>
      <c r="S417">
        <v>68.261600000000001</v>
      </c>
      <c r="T417">
        <v>1.7068400000000001E-2</v>
      </c>
      <c r="U417">
        <v>68.262</v>
      </c>
      <c r="V417">
        <v>1</v>
      </c>
      <c r="W417">
        <v>86.944199999999995</v>
      </c>
      <c r="X417">
        <v>3.2720800000000001E-3</v>
      </c>
      <c r="Y417">
        <v>86.944000000000003</v>
      </c>
      <c r="Z417">
        <v>1</v>
      </c>
      <c r="AA417">
        <v>173.59399999999999</v>
      </c>
      <c r="AB417" s="3">
        <v>2.4709399999999998E-7</v>
      </c>
      <c r="AC417">
        <v>173.59</v>
      </c>
      <c r="AL417">
        <v>1</v>
      </c>
      <c r="AM417">
        <v>80.370599999999996</v>
      </c>
      <c r="AN417">
        <v>1.02512E-2</v>
      </c>
      <c r="AO417">
        <v>80.370999999999995</v>
      </c>
      <c r="AP417">
        <v>0</v>
      </c>
      <c r="AQ417">
        <v>0</v>
      </c>
      <c r="AS417" t="s">
        <v>137</v>
      </c>
      <c r="AT417" t="s">
        <v>136</v>
      </c>
      <c r="AU417">
        <v>1</v>
      </c>
      <c r="AV417" t="s">
        <v>144</v>
      </c>
      <c r="AW417" t="str">
        <f t="shared" si="19"/>
        <v>C8orf33|NP_075568</v>
      </c>
      <c r="AX417" s="1" t="str">
        <f t="shared" si="20"/>
        <v>C8orf33|NP_075568|AHPLGDEGGTASK(1)K</v>
      </c>
      <c r="AY417" t="s">
        <v>18462</v>
      </c>
      <c r="AZ417" t="s">
        <v>143</v>
      </c>
      <c r="BA417" t="s">
        <v>497</v>
      </c>
      <c r="BB417" t="s">
        <v>18461</v>
      </c>
      <c r="BC417" t="s">
        <v>18460</v>
      </c>
      <c r="BD417">
        <v>13</v>
      </c>
      <c r="BE417">
        <v>3</v>
      </c>
      <c r="BF417">
        <v>0.86743999999999999</v>
      </c>
      <c r="BG417" t="s">
        <v>138</v>
      </c>
      <c r="BH417" t="s">
        <v>139</v>
      </c>
      <c r="BI417" t="s">
        <v>139</v>
      </c>
      <c r="BJ417" t="s">
        <v>139</v>
      </c>
      <c r="BK417" t="s">
        <v>138</v>
      </c>
      <c r="BL417" t="s">
        <v>138</v>
      </c>
      <c r="BM417" t="s">
        <v>138</v>
      </c>
      <c r="BN417" t="s">
        <v>138</v>
      </c>
      <c r="BO417">
        <v>34914000</v>
      </c>
      <c r="BP417">
        <v>34914000</v>
      </c>
      <c r="BQ417">
        <v>0</v>
      </c>
      <c r="BR417">
        <v>0</v>
      </c>
      <c r="BS417" t="s">
        <v>137</v>
      </c>
      <c r="BT417" t="s">
        <v>297</v>
      </c>
      <c r="BU417">
        <v>6506700</v>
      </c>
      <c r="BV417">
        <v>6473500</v>
      </c>
      <c r="BW417">
        <v>12359000</v>
      </c>
      <c r="BX417" t="s">
        <v>297</v>
      </c>
      <c r="BY417" t="s">
        <v>297</v>
      </c>
      <c r="BZ417">
        <v>5431500</v>
      </c>
      <c r="CA417">
        <v>4143000</v>
      </c>
      <c r="CB417" t="s">
        <v>137</v>
      </c>
      <c r="CC417" t="s">
        <v>137</v>
      </c>
      <c r="CD417" t="s">
        <v>137</v>
      </c>
      <c r="CE417" t="s">
        <v>137</v>
      </c>
      <c r="CF417" t="s">
        <v>137</v>
      </c>
      <c r="CG417" t="s">
        <v>137</v>
      </c>
      <c r="CH417" t="s">
        <v>137</v>
      </c>
      <c r="CI417" t="s">
        <v>137</v>
      </c>
      <c r="CJ417">
        <v>0</v>
      </c>
      <c r="CK417">
        <v>0</v>
      </c>
      <c r="CL417">
        <v>0</v>
      </c>
      <c r="CM417">
        <v>6506700</v>
      </c>
      <c r="CN417">
        <v>0</v>
      </c>
      <c r="CO417">
        <v>0</v>
      </c>
      <c r="CP417">
        <v>6473500</v>
      </c>
      <c r="CQ417">
        <v>0</v>
      </c>
      <c r="CR417">
        <v>0</v>
      </c>
      <c r="CS417">
        <v>12359000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5431500</v>
      </c>
      <c r="DC417">
        <v>0</v>
      </c>
      <c r="DD417">
        <v>0</v>
      </c>
      <c r="DE417">
        <v>4143000</v>
      </c>
      <c r="DF417">
        <v>0</v>
      </c>
      <c r="DG417">
        <v>0</v>
      </c>
      <c r="DJ417">
        <v>415</v>
      </c>
      <c r="DK417">
        <v>448</v>
      </c>
      <c r="DL417">
        <v>69</v>
      </c>
      <c r="DM417">
        <v>69</v>
      </c>
      <c r="DN417">
        <v>394</v>
      </c>
      <c r="DO417">
        <v>419</v>
      </c>
      <c r="DP417" t="s">
        <v>18459</v>
      </c>
      <c r="DQ417" t="s">
        <v>18458</v>
      </c>
      <c r="DR417">
        <v>2460</v>
      </c>
      <c r="DS417">
        <v>1777</v>
      </c>
      <c r="DT417">
        <v>7</v>
      </c>
      <c r="DU417">
        <v>8809</v>
      </c>
      <c r="DV417">
        <v>2459</v>
      </c>
      <c r="DW417">
        <v>1776</v>
      </c>
      <c r="DX417">
        <v>4</v>
      </c>
      <c r="DY417">
        <v>7775</v>
      </c>
      <c r="DZ417">
        <v>2459</v>
      </c>
      <c r="EA417">
        <v>1776</v>
      </c>
      <c r="EB417">
        <v>4</v>
      </c>
      <c r="EC417">
        <v>7775</v>
      </c>
    </row>
    <row r="418" spans="1:133" x14ac:dyDescent="0.2">
      <c r="A418" t="s">
        <v>18449</v>
      </c>
      <c r="B418" t="s">
        <v>18457</v>
      </c>
      <c r="C418" t="s">
        <v>18447</v>
      </c>
      <c r="D418" t="str">
        <f t="shared" si="18"/>
        <v>NP_001029196</v>
      </c>
      <c r="E418" t="s">
        <v>18446</v>
      </c>
      <c r="F418" t="s">
        <v>18446</v>
      </c>
      <c r="G418" t="s">
        <v>18445</v>
      </c>
      <c r="H418">
        <v>1</v>
      </c>
      <c r="I418">
        <v>83.243300000000005</v>
      </c>
      <c r="J418">
        <v>3.24984E-4</v>
      </c>
      <c r="K418">
        <v>152.66999999999999</v>
      </c>
      <c r="L418">
        <v>68.483000000000004</v>
      </c>
      <c r="M418">
        <v>83.242999999999995</v>
      </c>
      <c r="N418">
        <v>1</v>
      </c>
      <c r="O418">
        <v>115.342</v>
      </c>
      <c r="P418">
        <v>2.2652000000000002E-3</v>
      </c>
      <c r="Q418">
        <v>115.34</v>
      </c>
      <c r="R418">
        <v>1</v>
      </c>
      <c r="S418">
        <v>111.313</v>
      </c>
      <c r="T418">
        <v>1.56426E-3</v>
      </c>
      <c r="U418">
        <v>130.1</v>
      </c>
      <c r="V418">
        <v>1</v>
      </c>
      <c r="W418">
        <v>105.20399999999999</v>
      </c>
      <c r="X418">
        <v>7.5183799999999999E-3</v>
      </c>
      <c r="Y418">
        <v>105.2</v>
      </c>
      <c r="Z418">
        <v>1</v>
      </c>
      <c r="AA418">
        <v>109.145</v>
      </c>
      <c r="AB418">
        <v>3.24984E-4</v>
      </c>
      <c r="AC418">
        <v>152.66999999999999</v>
      </c>
      <c r="AD418">
        <v>1</v>
      </c>
      <c r="AE418">
        <v>99.538600000000002</v>
      </c>
      <c r="AF418">
        <v>1.06841E-2</v>
      </c>
      <c r="AG418">
        <v>99.539000000000001</v>
      </c>
      <c r="AH418">
        <v>1</v>
      </c>
      <c r="AI418">
        <v>134.977</v>
      </c>
      <c r="AJ418">
        <v>1.76659E-3</v>
      </c>
      <c r="AK418">
        <v>134.97999999999999</v>
      </c>
      <c r="AL418">
        <v>1</v>
      </c>
      <c r="AM418">
        <v>83.243300000000005</v>
      </c>
      <c r="AN418">
        <v>5.7512800000000001E-3</v>
      </c>
      <c r="AO418">
        <v>110.08</v>
      </c>
      <c r="AP418">
        <v>0</v>
      </c>
      <c r="AQ418">
        <v>0</v>
      </c>
      <c r="AS418" t="s">
        <v>137</v>
      </c>
      <c r="AT418" t="s">
        <v>136</v>
      </c>
      <c r="AU418">
        <v>1</v>
      </c>
      <c r="AV418" t="s">
        <v>144</v>
      </c>
      <c r="AW418" t="str">
        <f t="shared" si="19"/>
        <v>DMAP1|NP_001029196</v>
      </c>
      <c r="AX418" s="1" t="str">
        <f t="shared" si="20"/>
        <v>DMAP1|NP_001029196|RESASSSSSVK(1)K</v>
      </c>
      <c r="AY418" t="s">
        <v>18456</v>
      </c>
      <c r="AZ418" t="s">
        <v>143</v>
      </c>
      <c r="BA418" t="s">
        <v>210</v>
      </c>
      <c r="BB418" t="s">
        <v>18455</v>
      </c>
      <c r="BC418" t="s">
        <v>18454</v>
      </c>
      <c r="BD418">
        <v>11</v>
      </c>
      <c r="BE418">
        <v>3</v>
      </c>
      <c r="BF418">
        <v>0.55501</v>
      </c>
      <c r="BG418" t="s">
        <v>139</v>
      </c>
      <c r="BH418" t="s">
        <v>139</v>
      </c>
      <c r="BI418" t="s">
        <v>139</v>
      </c>
      <c r="BJ418" t="s">
        <v>139</v>
      </c>
      <c r="BK418" t="s">
        <v>139</v>
      </c>
      <c r="BL418" t="s">
        <v>139</v>
      </c>
      <c r="BM418" t="s">
        <v>139</v>
      </c>
      <c r="BN418" t="s">
        <v>138</v>
      </c>
      <c r="BO418">
        <v>120950000</v>
      </c>
      <c r="BP418">
        <v>120950000</v>
      </c>
      <c r="BQ418">
        <v>0</v>
      </c>
      <c r="BR418">
        <v>0</v>
      </c>
      <c r="BS418" t="s">
        <v>137</v>
      </c>
      <c r="BT418">
        <v>15808000</v>
      </c>
      <c r="BU418">
        <v>12116000</v>
      </c>
      <c r="BV418">
        <v>8394400</v>
      </c>
      <c r="BW418">
        <v>27124000</v>
      </c>
      <c r="BX418">
        <v>11110000</v>
      </c>
      <c r="BY418">
        <v>15948000</v>
      </c>
      <c r="BZ418">
        <v>11357000</v>
      </c>
      <c r="CA418">
        <v>6185300</v>
      </c>
      <c r="CB418" t="s">
        <v>137</v>
      </c>
      <c r="CC418" t="s">
        <v>137</v>
      </c>
      <c r="CD418" t="s">
        <v>137</v>
      </c>
      <c r="CE418" t="s">
        <v>137</v>
      </c>
      <c r="CF418" t="s">
        <v>137</v>
      </c>
      <c r="CG418" t="s">
        <v>137</v>
      </c>
      <c r="CH418" t="s">
        <v>137</v>
      </c>
      <c r="CI418" t="s">
        <v>137</v>
      </c>
      <c r="CJ418">
        <v>15808000</v>
      </c>
      <c r="CK418">
        <v>0</v>
      </c>
      <c r="CL418">
        <v>0</v>
      </c>
      <c r="CM418">
        <v>12116000</v>
      </c>
      <c r="CN418">
        <v>0</v>
      </c>
      <c r="CO418">
        <v>0</v>
      </c>
      <c r="CP418">
        <v>8394400</v>
      </c>
      <c r="CQ418">
        <v>0</v>
      </c>
      <c r="CR418">
        <v>0</v>
      </c>
      <c r="CS418">
        <v>27124000</v>
      </c>
      <c r="CT418">
        <v>0</v>
      </c>
      <c r="CU418">
        <v>0</v>
      </c>
      <c r="CV418">
        <v>11110000</v>
      </c>
      <c r="CW418">
        <v>0</v>
      </c>
      <c r="CX418">
        <v>0</v>
      </c>
      <c r="CY418">
        <v>15948000</v>
      </c>
      <c r="CZ418">
        <v>0</v>
      </c>
      <c r="DA418">
        <v>0</v>
      </c>
      <c r="DB418">
        <v>11357000</v>
      </c>
      <c r="DC418">
        <v>0</v>
      </c>
      <c r="DD418">
        <v>0</v>
      </c>
      <c r="DE418">
        <v>6185300</v>
      </c>
      <c r="DF418">
        <v>0</v>
      </c>
      <c r="DG418">
        <v>0</v>
      </c>
      <c r="DJ418">
        <v>416</v>
      </c>
      <c r="DK418">
        <v>455</v>
      </c>
      <c r="DL418">
        <v>462</v>
      </c>
      <c r="DM418">
        <v>462</v>
      </c>
      <c r="DN418" t="s">
        <v>18453</v>
      </c>
      <c r="DO418" t="s">
        <v>18452</v>
      </c>
      <c r="DP418" t="s">
        <v>18451</v>
      </c>
      <c r="DQ418" t="s">
        <v>18450</v>
      </c>
      <c r="DR418">
        <v>53529</v>
      </c>
      <c r="DS418">
        <v>36541</v>
      </c>
      <c r="DT418">
        <v>7</v>
      </c>
      <c r="DU418">
        <v>4110</v>
      </c>
      <c r="DV418">
        <v>11603</v>
      </c>
      <c r="DW418">
        <v>8110</v>
      </c>
      <c r="DX418">
        <v>4</v>
      </c>
      <c r="DY418">
        <v>4840</v>
      </c>
      <c r="DZ418">
        <v>11603</v>
      </c>
      <c r="EA418">
        <v>8110</v>
      </c>
      <c r="EB418">
        <v>4</v>
      </c>
      <c r="EC418">
        <v>4840</v>
      </c>
    </row>
    <row r="419" spans="1:133" x14ac:dyDescent="0.2">
      <c r="A419" t="s">
        <v>18449</v>
      </c>
      <c r="B419" t="s">
        <v>18448</v>
      </c>
      <c r="C419" t="s">
        <v>18447</v>
      </c>
      <c r="D419" t="str">
        <f t="shared" si="18"/>
        <v>NP_001029196</v>
      </c>
      <c r="E419" t="s">
        <v>18446</v>
      </c>
      <c r="F419" t="s">
        <v>18446</v>
      </c>
      <c r="G419" t="s">
        <v>18445</v>
      </c>
      <c r="H419">
        <v>1</v>
      </c>
      <c r="I419">
        <v>49.298099999999998</v>
      </c>
      <c r="J419">
        <v>1.9881600000000001E-3</v>
      </c>
      <c r="K419">
        <v>80.317999999999998</v>
      </c>
      <c r="L419">
        <v>54.087000000000003</v>
      </c>
      <c r="M419">
        <v>49.298000000000002</v>
      </c>
      <c r="N419">
        <v>1</v>
      </c>
      <c r="O419">
        <v>80.3185</v>
      </c>
      <c r="P419">
        <v>1.9881600000000001E-3</v>
      </c>
      <c r="Q419">
        <v>80.317999999999998</v>
      </c>
      <c r="R419">
        <v>1</v>
      </c>
      <c r="S419">
        <v>65.495099999999994</v>
      </c>
      <c r="T419">
        <v>2.90353E-2</v>
      </c>
      <c r="U419">
        <v>65.495000000000005</v>
      </c>
      <c r="V419">
        <v>0</v>
      </c>
      <c r="W419">
        <v>0</v>
      </c>
      <c r="Y419" t="s">
        <v>137</v>
      </c>
      <c r="Z419">
        <v>0</v>
      </c>
      <c r="AA419">
        <v>0</v>
      </c>
      <c r="AC419" t="s">
        <v>137</v>
      </c>
      <c r="AH419">
        <v>0</v>
      </c>
      <c r="AI419">
        <v>0</v>
      </c>
      <c r="AK419" t="s">
        <v>137</v>
      </c>
      <c r="AL419">
        <v>0</v>
      </c>
      <c r="AM419">
        <v>0</v>
      </c>
      <c r="AO419" t="s">
        <v>137</v>
      </c>
      <c r="AP419">
        <v>1</v>
      </c>
      <c r="AQ419">
        <v>49.298099999999998</v>
      </c>
      <c r="AR419">
        <v>4.9273900000000002E-2</v>
      </c>
      <c r="AS419">
        <v>49.298000000000002</v>
      </c>
      <c r="AT419" t="s">
        <v>136</v>
      </c>
      <c r="AU419">
        <v>1</v>
      </c>
      <c r="AV419" t="s">
        <v>144</v>
      </c>
      <c r="AW419" t="str">
        <f t="shared" si="19"/>
        <v>DMAP1|NP_001029196</v>
      </c>
      <c r="AX419" s="1" t="str">
        <f t="shared" si="20"/>
        <v>DMAP1|NP_001029196|SSETLTFK(1)RPEGMHR</v>
      </c>
      <c r="AY419" t="s">
        <v>18444</v>
      </c>
      <c r="AZ419" t="s">
        <v>143</v>
      </c>
      <c r="BA419" t="s">
        <v>340</v>
      </c>
      <c r="BB419" t="s">
        <v>18443</v>
      </c>
      <c r="BC419" t="s">
        <v>18442</v>
      </c>
      <c r="BD419">
        <v>8</v>
      </c>
      <c r="BE419">
        <v>4</v>
      </c>
      <c r="BF419">
        <v>0.18168999999999999</v>
      </c>
      <c r="BG419" t="s">
        <v>139</v>
      </c>
      <c r="BH419" t="s">
        <v>139</v>
      </c>
      <c r="BI419" t="s">
        <v>138</v>
      </c>
      <c r="BJ419" t="s">
        <v>138</v>
      </c>
      <c r="BK419" t="s">
        <v>138</v>
      </c>
      <c r="BL419" t="s">
        <v>138</v>
      </c>
      <c r="BM419" t="s">
        <v>138</v>
      </c>
      <c r="BN419" t="s">
        <v>139</v>
      </c>
      <c r="BO419">
        <v>82388000</v>
      </c>
      <c r="BP419">
        <v>82388000</v>
      </c>
      <c r="BQ419">
        <v>0</v>
      </c>
      <c r="BR419">
        <v>0</v>
      </c>
      <c r="BS419" t="s">
        <v>137</v>
      </c>
      <c r="BT419">
        <v>6330300</v>
      </c>
      <c r="BU419">
        <v>10801000</v>
      </c>
      <c r="BV419" t="s">
        <v>297</v>
      </c>
      <c r="BW419">
        <v>3966700</v>
      </c>
      <c r="BX419" t="s">
        <v>297</v>
      </c>
      <c r="BY419">
        <v>7536700</v>
      </c>
      <c r="BZ419">
        <v>16485000</v>
      </c>
      <c r="CA419" t="s">
        <v>297</v>
      </c>
      <c r="CB419" t="s">
        <v>137</v>
      </c>
      <c r="CC419" t="s">
        <v>137</v>
      </c>
      <c r="CD419" t="s">
        <v>137</v>
      </c>
      <c r="CE419" t="s">
        <v>137</v>
      </c>
      <c r="CF419" t="s">
        <v>137</v>
      </c>
      <c r="CG419" t="s">
        <v>137</v>
      </c>
      <c r="CH419" t="s">
        <v>137</v>
      </c>
      <c r="CI419" t="s">
        <v>137</v>
      </c>
      <c r="CJ419">
        <v>6330300</v>
      </c>
      <c r="CK419">
        <v>0</v>
      </c>
      <c r="CL419">
        <v>0</v>
      </c>
      <c r="CM419">
        <v>10801000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3966700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7536700</v>
      </c>
      <c r="CZ419">
        <v>0</v>
      </c>
      <c r="DA419">
        <v>0</v>
      </c>
      <c r="DB419">
        <v>16485000</v>
      </c>
      <c r="DC419">
        <v>0</v>
      </c>
      <c r="DD419">
        <v>0</v>
      </c>
      <c r="DE419">
        <v>0</v>
      </c>
      <c r="DF419">
        <v>0</v>
      </c>
      <c r="DG419">
        <v>0</v>
      </c>
      <c r="DJ419">
        <v>417</v>
      </c>
      <c r="DK419">
        <v>455</v>
      </c>
      <c r="DL419">
        <v>48</v>
      </c>
      <c r="DM419">
        <v>48</v>
      </c>
      <c r="DN419">
        <v>9625</v>
      </c>
      <c r="DO419">
        <v>10252</v>
      </c>
      <c r="DP419" t="s">
        <v>18441</v>
      </c>
      <c r="DQ419" t="s">
        <v>18440</v>
      </c>
      <c r="DR419">
        <v>60840</v>
      </c>
      <c r="DS419">
        <v>41550</v>
      </c>
      <c r="DT419">
        <v>8</v>
      </c>
      <c r="DU419">
        <v>19379</v>
      </c>
      <c r="DV419">
        <v>60838</v>
      </c>
      <c r="DW419">
        <v>41548</v>
      </c>
      <c r="DX419">
        <v>1</v>
      </c>
      <c r="DY419">
        <v>19516</v>
      </c>
      <c r="DZ419">
        <v>60838</v>
      </c>
      <c r="EA419">
        <v>41548</v>
      </c>
      <c r="EB419">
        <v>1</v>
      </c>
      <c r="EC419">
        <v>19516</v>
      </c>
    </row>
    <row r="420" spans="1:133" x14ac:dyDescent="0.2">
      <c r="A420" t="s">
        <v>18438</v>
      </c>
      <c r="B420">
        <v>177</v>
      </c>
      <c r="C420" t="s">
        <v>18439</v>
      </c>
      <c r="D420" t="str">
        <f t="shared" si="18"/>
        <v>NP_001746</v>
      </c>
      <c r="E420" t="s">
        <v>18438</v>
      </c>
      <c r="F420" t="s">
        <v>18438</v>
      </c>
      <c r="G420" t="s">
        <v>18437</v>
      </c>
      <c r="H420">
        <v>1</v>
      </c>
      <c r="I420">
        <v>98.407200000000003</v>
      </c>
      <c r="J420">
        <v>1.40215E-3</v>
      </c>
      <c r="K420">
        <v>126.34</v>
      </c>
      <c r="L420">
        <v>68.212000000000003</v>
      </c>
      <c r="M420">
        <v>98.406999999999996</v>
      </c>
      <c r="N420">
        <v>1</v>
      </c>
      <c r="O420">
        <v>126.34399999999999</v>
      </c>
      <c r="P420">
        <v>1.40215E-3</v>
      </c>
      <c r="Q420">
        <v>126.34</v>
      </c>
      <c r="R420">
        <v>0</v>
      </c>
      <c r="S420">
        <v>0</v>
      </c>
      <c r="U420" t="s">
        <v>137</v>
      </c>
      <c r="V420">
        <v>0</v>
      </c>
      <c r="W420">
        <v>0</v>
      </c>
      <c r="Y420" t="s">
        <v>137</v>
      </c>
      <c r="Z420">
        <v>1</v>
      </c>
      <c r="AA420">
        <v>94.121700000000004</v>
      </c>
      <c r="AB420">
        <v>1.4686100000000001E-2</v>
      </c>
      <c r="AC420">
        <v>94.122</v>
      </c>
      <c r="AD420">
        <v>1</v>
      </c>
      <c r="AE420">
        <v>98.407200000000003</v>
      </c>
      <c r="AF420">
        <v>1.13163E-2</v>
      </c>
      <c r="AG420">
        <v>98.406999999999996</v>
      </c>
      <c r="AH420">
        <v>0</v>
      </c>
      <c r="AI420">
        <v>0</v>
      </c>
      <c r="AK420" t="s">
        <v>137</v>
      </c>
      <c r="AL420">
        <v>0</v>
      </c>
      <c r="AM420">
        <v>0</v>
      </c>
      <c r="AO420" t="s">
        <v>137</v>
      </c>
      <c r="AP420">
        <v>0</v>
      </c>
      <c r="AQ420">
        <v>0</v>
      </c>
      <c r="AS420" t="s">
        <v>137</v>
      </c>
      <c r="AT420" t="s">
        <v>136</v>
      </c>
      <c r="AU420">
        <v>1</v>
      </c>
      <c r="AV420" t="s">
        <v>144</v>
      </c>
      <c r="AW420" t="str">
        <f t="shared" si="19"/>
        <v>CBFB|NP_001746</v>
      </c>
      <c r="AX420" s="1" t="str">
        <f t="shared" si="20"/>
        <v>CBFB|NP_001746|VSQLLAVTGK(1)K</v>
      </c>
      <c r="AY420" t="s">
        <v>18436</v>
      </c>
      <c r="AZ420" t="s">
        <v>143</v>
      </c>
      <c r="BA420" t="s">
        <v>1023</v>
      </c>
      <c r="BB420" t="s">
        <v>18435</v>
      </c>
      <c r="BC420" t="s">
        <v>18434</v>
      </c>
      <c r="BD420">
        <v>10</v>
      </c>
      <c r="BE420">
        <v>2</v>
      </c>
      <c r="BF420">
        <v>0.42706</v>
      </c>
      <c r="BG420" t="s">
        <v>139</v>
      </c>
      <c r="BH420" t="s">
        <v>138</v>
      </c>
      <c r="BI420" t="s">
        <v>138</v>
      </c>
      <c r="BJ420" t="s">
        <v>139</v>
      </c>
      <c r="BK420" t="s">
        <v>139</v>
      </c>
      <c r="BL420" t="s">
        <v>138</v>
      </c>
      <c r="BM420" t="s">
        <v>138</v>
      </c>
      <c r="BN420" t="s">
        <v>138</v>
      </c>
      <c r="BO420">
        <v>429370000</v>
      </c>
      <c r="BP420">
        <v>429370000</v>
      </c>
      <c r="BQ420">
        <v>0</v>
      </c>
      <c r="BR420">
        <v>0</v>
      </c>
      <c r="BS420" t="s">
        <v>137</v>
      </c>
      <c r="BT420">
        <v>44873000</v>
      </c>
      <c r="BU420">
        <v>59893000</v>
      </c>
      <c r="BV420">
        <v>16108000</v>
      </c>
      <c r="BW420">
        <v>120880000</v>
      </c>
      <c r="BX420">
        <v>16241000</v>
      </c>
      <c r="BY420">
        <v>60617000</v>
      </c>
      <c r="BZ420">
        <v>73426000</v>
      </c>
      <c r="CA420">
        <v>37337000</v>
      </c>
      <c r="CB420" t="s">
        <v>137</v>
      </c>
      <c r="CC420" t="s">
        <v>137</v>
      </c>
      <c r="CD420" t="s">
        <v>137</v>
      </c>
      <c r="CE420" t="s">
        <v>137</v>
      </c>
      <c r="CF420" t="s">
        <v>137</v>
      </c>
      <c r="CG420" t="s">
        <v>137</v>
      </c>
      <c r="CH420" t="s">
        <v>137</v>
      </c>
      <c r="CI420" t="s">
        <v>137</v>
      </c>
      <c r="CJ420">
        <v>44873000</v>
      </c>
      <c r="CK420">
        <v>0</v>
      </c>
      <c r="CL420">
        <v>0</v>
      </c>
      <c r="CM420">
        <v>59893000</v>
      </c>
      <c r="CN420">
        <v>0</v>
      </c>
      <c r="CO420">
        <v>0</v>
      </c>
      <c r="CP420">
        <v>16108000</v>
      </c>
      <c r="CQ420">
        <v>0</v>
      </c>
      <c r="CR420">
        <v>0</v>
      </c>
      <c r="CS420">
        <v>120880000</v>
      </c>
      <c r="CT420">
        <v>0</v>
      </c>
      <c r="CU420">
        <v>0</v>
      </c>
      <c r="CV420">
        <v>16241000</v>
      </c>
      <c r="CW420">
        <v>0</v>
      </c>
      <c r="CX420">
        <v>0</v>
      </c>
      <c r="CY420">
        <v>60617000</v>
      </c>
      <c r="CZ420">
        <v>0</v>
      </c>
      <c r="DA420">
        <v>0</v>
      </c>
      <c r="DB420">
        <v>73426000</v>
      </c>
      <c r="DC420">
        <v>0</v>
      </c>
      <c r="DD420">
        <v>0</v>
      </c>
      <c r="DE420">
        <v>37337000</v>
      </c>
      <c r="DF420">
        <v>0</v>
      </c>
      <c r="DG420">
        <v>0</v>
      </c>
      <c r="DJ420">
        <v>418</v>
      </c>
      <c r="DK420">
        <v>458</v>
      </c>
      <c r="DL420">
        <v>177</v>
      </c>
      <c r="DM420">
        <v>177</v>
      </c>
      <c r="DN420">
        <v>11981</v>
      </c>
      <c r="DO420">
        <v>12744</v>
      </c>
      <c r="DP420" t="s">
        <v>18433</v>
      </c>
      <c r="DQ420" t="s">
        <v>18432</v>
      </c>
      <c r="DR420">
        <v>76982</v>
      </c>
      <c r="DS420">
        <v>52797</v>
      </c>
      <c r="DT420">
        <v>5</v>
      </c>
      <c r="DU420">
        <v>22715</v>
      </c>
      <c r="DV420">
        <v>76980</v>
      </c>
      <c r="DW420">
        <v>52795</v>
      </c>
      <c r="DX420">
        <v>1</v>
      </c>
      <c r="DY420">
        <v>24958</v>
      </c>
      <c r="DZ420">
        <v>76980</v>
      </c>
      <c r="EA420">
        <v>52795</v>
      </c>
      <c r="EB420">
        <v>1</v>
      </c>
      <c r="EC420">
        <v>24958</v>
      </c>
    </row>
    <row r="421" spans="1:133" x14ac:dyDescent="0.2">
      <c r="A421" t="s">
        <v>18430</v>
      </c>
      <c r="B421">
        <v>231</v>
      </c>
      <c r="C421" t="s">
        <v>18431</v>
      </c>
      <c r="D421" t="str">
        <f t="shared" si="18"/>
        <v>NP_036443</v>
      </c>
      <c r="E421" t="s">
        <v>18430</v>
      </c>
      <c r="F421" t="s">
        <v>18430</v>
      </c>
      <c r="G421" t="s">
        <v>18429</v>
      </c>
      <c r="H421">
        <v>1</v>
      </c>
      <c r="I421">
        <v>68.951599999999999</v>
      </c>
      <c r="J421">
        <v>4.35857E-3</v>
      </c>
      <c r="K421">
        <v>68.951999999999998</v>
      </c>
      <c r="L421">
        <v>42.360999999999997</v>
      </c>
      <c r="M421">
        <v>68.951999999999998</v>
      </c>
      <c r="N421">
        <v>1</v>
      </c>
      <c r="O421">
        <v>68.189400000000006</v>
      </c>
      <c r="P421">
        <v>5.3457799999999996E-3</v>
      </c>
      <c r="Q421">
        <v>68.188999999999993</v>
      </c>
      <c r="Z421">
        <v>1</v>
      </c>
      <c r="AA421">
        <v>68.951599999999999</v>
      </c>
      <c r="AB421">
        <v>4.35857E-3</v>
      </c>
      <c r="AC421">
        <v>68.951999999999998</v>
      </c>
      <c r="AT421" t="s">
        <v>136</v>
      </c>
      <c r="AU421">
        <v>1</v>
      </c>
      <c r="AV421" t="s">
        <v>144</v>
      </c>
      <c r="AW421" t="str">
        <f t="shared" si="19"/>
        <v>KIN|NP_036443</v>
      </c>
      <c r="AX421" s="1" t="str">
        <f t="shared" si="20"/>
        <v>KIN|NP_036443|SSTLGPSALK(1)TIGSSASVK</v>
      </c>
      <c r="AY421" t="s">
        <v>18428</v>
      </c>
      <c r="AZ421" t="s">
        <v>143</v>
      </c>
      <c r="BA421" t="s">
        <v>5178</v>
      </c>
      <c r="BB421" t="s">
        <v>18427</v>
      </c>
      <c r="BC421" t="s">
        <v>18426</v>
      </c>
      <c r="BD421">
        <v>10</v>
      </c>
      <c r="BE421">
        <v>2</v>
      </c>
      <c r="BF421">
        <v>0.23152</v>
      </c>
      <c r="BG421" t="s">
        <v>139</v>
      </c>
      <c r="BH421" t="s">
        <v>138</v>
      </c>
      <c r="BI421" t="s">
        <v>138</v>
      </c>
      <c r="BJ421" t="s">
        <v>139</v>
      </c>
      <c r="BK421" t="s">
        <v>138</v>
      </c>
      <c r="BL421" t="s">
        <v>138</v>
      </c>
      <c r="BM421" t="s">
        <v>138</v>
      </c>
      <c r="BN421" t="s">
        <v>138</v>
      </c>
      <c r="BO421">
        <v>29859000</v>
      </c>
      <c r="BP421">
        <v>29859000</v>
      </c>
      <c r="BQ421">
        <v>0</v>
      </c>
      <c r="BR421">
        <v>0</v>
      </c>
      <c r="BS421" t="s">
        <v>137</v>
      </c>
      <c r="BT421">
        <v>11230000</v>
      </c>
      <c r="BU421" t="s">
        <v>297</v>
      </c>
      <c r="BV421" t="s">
        <v>297</v>
      </c>
      <c r="BW421">
        <v>18629000</v>
      </c>
      <c r="BX421" t="s">
        <v>297</v>
      </c>
      <c r="BY421" t="s">
        <v>297</v>
      </c>
      <c r="BZ421" t="s">
        <v>297</v>
      </c>
      <c r="CA421" t="s">
        <v>297</v>
      </c>
      <c r="CB421" t="s">
        <v>137</v>
      </c>
      <c r="CC421" t="s">
        <v>137</v>
      </c>
      <c r="CD421" t="s">
        <v>137</v>
      </c>
      <c r="CE421" t="s">
        <v>137</v>
      </c>
      <c r="CF421" t="s">
        <v>137</v>
      </c>
      <c r="CG421" t="s">
        <v>137</v>
      </c>
      <c r="CH421" t="s">
        <v>137</v>
      </c>
      <c r="CI421" t="s">
        <v>137</v>
      </c>
      <c r="CJ421">
        <v>11230000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18629000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J421">
        <v>419</v>
      </c>
      <c r="DK421">
        <v>459</v>
      </c>
      <c r="DL421">
        <v>231</v>
      </c>
      <c r="DM421">
        <v>231</v>
      </c>
      <c r="DN421">
        <v>9700</v>
      </c>
      <c r="DO421">
        <v>10329</v>
      </c>
      <c r="DP421" t="s">
        <v>18425</v>
      </c>
      <c r="DQ421" t="s">
        <v>18424</v>
      </c>
      <c r="DR421">
        <v>61315</v>
      </c>
      <c r="DS421">
        <v>41861</v>
      </c>
      <c r="DT421">
        <v>4</v>
      </c>
      <c r="DU421">
        <v>33049</v>
      </c>
      <c r="DV421">
        <v>61315</v>
      </c>
      <c r="DW421">
        <v>41861</v>
      </c>
      <c r="DX421">
        <v>4</v>
      </c>
      <c r="DY421">
        <v>33049</v>
      </c>
      <c r="DZ421">
        <v>61315</v>
      </c>
      <c r="EA421">
        <v>41861</v>
      </c>
      <c r="EB421">
        <v>4</v>
      </c>
      <c r="EC421">
        <v>33049</v>
      </c>
    </row>
    <row r="422" spans="1:133" x14ac:dyDescent="0.2">
      <c r="A422" t="s">
        <v>18417</v>
      </c>
      <c r="B422">
        <v>220</v>
      </c>
      <c r="C422" t="s">
        <v>18418</v>
      </c>
      <c r="D422" t="str">
        <f t="shared" si="18"/>
        <v>NP_004955</v>
      </c>
      <c r="E422" t="s">
        <v>18417</v>
      </c>
      <c r="F422" t="s">
        <v>18417</v>
      </c>
      <c r="G422" t="s">
        <v>18416</v>
      </c>
      <c r="H422">
        <v>1</v>
      </c>
      <c r="I422">
        <v>102.524</v>
      </c>
      <c r="J422">
        <v>6.7327100000000003E-3</v>
      </c>
      <c r="K422">
        <v>102.52</v>
      </c>
      <c r="L422">
        <v>70.364999999999995</v>
      </c>
      <c r="M422">
        <v>102.52</v>
      </c>
      <c r="N422">
        <v>1</v>
      </c>
      <c r="O422">
        <v>78.488200000000006</v>
      </c>
      <c r="P422">
        <v>3.5004599999999997E-2</v>
      </c>
      <c r="Q422">
        <v>78.488</v>
      </c>
      <c r="Z422">
        <v>1</v>
      </c>
      <c r="AA422">
        <v>102.524</v>
      </c>
      <c r="AB422">
        <v>6.7327100000000003E-3</v>
      </c>
      <c r="AC422">
        <v>102.52</v>
      </c>
      <c r="AD422">
        <v>0</v>
      </c>
      <c r="AE422">
        <v>0</v>
      </c>
      <c r="AG422" t="s">
        <v>137</v>
      </c>
      <c r="AH422">
        <v>0</v>
      </c>
      <c r="AI422">
        <v>0</v>
      </c>
      <c r="AK422" t="s">
        <v>137</v>
      </c>
      <c r="AT422" t="s">
        <v>136</v>
      </c>
      <c r="AU422">
        <v>1</v>
      </c>
      <c r="AV422" t="s">
        <v>144</v>
      </c>
      <c r="AW422" t="str">
        <f t="shared" si="19"/>
        <v>HDAC1|NP_004955</v>
      </c>
      <c r="AX422" s="1" t="str">
        <f t="shared" si="20"/>
        <v>HDAC1|NP_004955|GK(1)YYAVNYPLR</v>
      </c>
      <c r="AY422" t="s">
        <v>18423</v>
      </c>
      <c r="AZ422" t="s">
        <v>143</v>
      </c>
      <c r="BA422" t="s">
        <v>859</v>
      </c>
      <c r="BB422" t="s">
        <v>18422</v>
      </c>
      <c r="BC422" t="s">
        <v>18421</v>
      </c>
      <c r="BD422">
        <v>2</v>
      </c>
      <c r="BE422">
        <v>2</v>
      </c>
      <c r="BF422">
        <v>-2.5117E-2</v>
      </c>
      <c r="BG422" t="s">
        <v>139</v>
      </c>
      <c r="BH422" t="s">
        <v>138</v>
      </c>
      <c r="BI422" t="s">
        <v>138</v>
      </c>
      <c r="BJ422" t="s">
        <v>139</v>
      </c>
      <c r="BK422" t="s">
        <v>138</v>
      </c>
      <c r="BL422" t="s">
        <v>138</v>
      </c>
      <c r="BM422" t="s">
        <v>138</v>
      </c>
      <c r="BN422" t="s">
        <v>138</v>
      </c>
      <c r="BO422">
        <v>21015000</v>
      </c>
      <c r="BP422">
        <v>21015000</v>
      </c>
      <c r="BQ422">
        <v>0</v>
      </c>
      <c r="BR422">
        <v>0</v>
      </c>
      <c r="BS422" t="s">
        <v>137</v>
      </c>
      <c r="BT422">
        <v>4114100</v>
      </c>
      <c r="BU422" t="s">
        <v>297</v>
      </c>
      <c r="BV422" t="s">
        <v>297</v>
      </c>
      <c r="BW422">
        <v>8056600</v>
      </c>
      <c r="BX422">
        <v>1902300</v>
      </c>
      <c r="BY422">
        <v>6941800</v>
      </c>
      <c r="BZ422" t="s">
        <v>297</v>
      </c>
      <c r="CA422" t="s">
        <v>297</v>
      </c>
      <c r="CB422" t="s">
        <v>137</v>
      </c>
      <c r="CC422" t="s">
        <v>137</v>
      </c>
      <c r="CD422" t="s">
        <v>137</v>
      </c>
      <c r="CE422" t="s">
        <v>137</v>
      </c>
      <c r="CF422" t="s">
        <v>137</v>
      </c>
      <c r="CG422" t="s">
        <v>137</v>
      </c>
      <c r="CH422" t="s">
        <v>137</v>
      </c>
      <c r="CI422" t="s">
        <v>137</v>
      </c>
      <c r="CJ422">
        <v>4114100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8056600</v>
      </c>
      <c r="CT422">
        <v>0</v>
      </c>
      <c r="CU422">
        <v>0</v>
      </c>
      <c r="CV422">
        <v>1902300</v>
      </c>
      <c r="CW422">
        <v>0</v>
      </c>
      <c r="CX422">
        <v>0</v>
      </c>
      <c r="CY422">
        <v>6941800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J422">
        <v>420</v>
      </c>
      <c r="DK422">
        <v>460</v>
      </c>
      <c r="DL422">
        <v>220</v>
      </c>
      <c r="DM422">
        <v>220</v>
      </c>
      <c r="DN422">
        <v>3048</v>
      </c>
      <c r="DO422">
        <v>3212</v>
      </c>
      <c r="DP422" t="s">
        <v>18420</v>
      </c>
      <c r="DQ422" t="s">
        <v>18419</v>
      </c>
      <c r="DR422">
        <v>19072</v>
      </c>
      <c r="DS422">
        <v>13262</v>
      </c>
      <c r="DT422">
        <v>4</v>
      </c>
      <c r="DU422">
        <v>29116</v>
      </c>
      <c r="DV422">
        <v>19072</v>
      </c>
      <c r="DW422">
        <v>13262</v>
      </c>
      <c r="DX422">
        <v>4</v>
      </c>
      <c r="DY422">
        <v>29116</v>
      </c>
      <c r="DZ422">
        <v>19072</v>
      </c>
      <c r="EA422">
        <v>13262</v>
      </c>
      <c r="EB422">
        <v>4</v>
      </c>
      <c r="EC422">
        <v>29116</v>
      </c>
    </row>
    <row r="423" spans="1:133" x14ac:dyDescent="0.2">
      <c r="A423" t="s">
        <v>18417</v>
      </c>
      <c r="B423">
        <v>412</v>
      </c>
      <c r="C423" t="s">
        <v>18418</v>
      </c>
      <c r="D423" t="str">
        <f t="shared" si="18"/>
        <v>NP_004955</v>
      </c>
      <c r="E423" t="s">
        <v>18417</v>
      </c>
      <c r="F423" t="s">
        <v>18417</v>
      </c>
      <c r="G423" t="s">
        <v>18416</v>
      </c>
      <c r="H423">
        <v>1</v>
      </c>
      <c r="I423">
        <v>128.602</v>
      </c>
      <c r="J423">
        <v>5.7899099999999997E-3</v>
      </c>
      <c r="K423">
        <v>128.6</v>
      </c>
      <c r="L423">
        <v>68.671000000000006</v>
      </c>
      <c r="M423">
        <v>128.6</v>
      </c>
      <c r="N423">
        <v>0</v>
      </c>
      <c r="O423">
        <v>0</v>
      </c>
      <c r="Q423" t="s">
        <v>137</v>
      </c>
      <c r="R423">
        <v>1</v>
      </c>
      <c r="S423">
        <v>121.733</v>
      </c>
      <c r="T423">
        <v>6.3843800000000003E-3</v>
      </c>
      <c r="U423">
        <v>121.73</v>
      </c>
      <c r="V423">
        <v>0</v>
      </c>
      <c r="W423">
        <v>0</v>
      </c>
      <c r="Y423" t="s">
        <v>137</v>
      </c>
      <c r="Z423">
        <v>1</v>
      </c>
      <c r="AA423">
        <v>121.733</v>
      </c>
      <c r="AB423">
        <v>6.3843800000000003E-3</v>
      </c>
      <c r="AC423">
        <v>121.73</v>
      </c>
      <c r="AD423">
        <v>0</v>
      </c>
      <c r="AE423">
        <v>0</v>
      </c>
      <c r="AG423" t="s">
        <v>137</v>
      </c>
      <c r="AH423">
        <v>0</v>
      </c>
      <c r="AI423">
        <v>0</v>
      </c>
      <c r="AK423" t="s">
        <v>137</v>
      </c>
      <c r="AL423">
        <v>1</v>
      </c>
      <c r="AM423">
        <v>106.88</v>
      </c>
      <c r="AN423">
        <v>1.5842200000000001E-2</v>
      </c>
      <c r="AO423">
        <v>106.88</v>
      </c>
      <c r="AP423">
        <v>1</v>
      </c>
      <c r="AQ423">
        <v>128.602</v>
      </c>
      <c r="AR423">
        <v>5.7899099999999997E-3</v>
      </c>
      <c r="AS423">
        <v>128.6</v>
      </c>
      <c r="AT423" t="s">
        <v>136</v>
      </c>
      <c r="AU423">
        <v>1</v>
      </c>
      <c r="AV423" t="s">
        <v>144</v>
      </c>
      <c r="AW423" t="str">
        <f t="shared" si="19"/>
        <v>HDAC1|NP_004955</v>
      </c>
      <c r="AX423" s="1" t="str">
        <f t="shared" si="20"/>
        <v>HDAC1|NP_004955|ISICSSDK(1)R</v>
      </c>
      <c r="AY423" t="s">
        <v>18415</v>
      </c>
      <c r="AZ423" t="s">
        <v>143</v>
      </c>
      <c r="BA423" t="s">
        <v>506</v>
      </c>
      <c r="BB423" t="s">
        <v>18414</v>
      </c>
      <c r="BC423" t="s">
        <v>18413</v>
      </c>
      <c r="BD423">
        <v>8</v>
      </c>
      <c r="BE423">
        <v>2</v>
      </c>
      <c r="BF423">
        <v>-0.13816000000000001</v>
      </c>
      <c r="BG423" t="s">
        <v>138</v>
      </c>
      <c r="BH423" t="s">
        <v>139</v>
      </c>
      <c r="BI423" t="s">
        <v>138</v>
      </c>
      <c r="BJ423" t="s">
        <v>139</v>
      </c>
      <c r="BK423" t="s">
        <v>138</v>
      </c>
      <c r="BL423" t="s">
        <v>138</v>
      </c>
      <c r="BM423" t="s">
        <v>139</v>
      </c>
      <c r="BN423" t="s">
        <v>139</v>
      </c>
      <c r="BO423">
        <v>685870000</v>
      </c>
      <c r="BP423">
        <v>685870000</v>
      </c>
      <c r="BQ423">
        <v>0</v>
      </c>
      <c r="BR423">
        <v>0</v>
      </c>
      <c r="BS423" t="s">
        <v>137</v>
      </c>
      <c r="BT423">
        <v>79737000</v>
      </c>
      <c r="BU423">
        <v>137460000</v>
      </c>
      <c r="BV423">
        <v>62616000</v>
      </c>
      <c r="BW423">
        <v>123800000</v>
      </c>
      <c r="BX423">
        <v>30746000</v>
      </c>
      <c r="BY423">
        <v>61786000</v>
      </c>
      <c r="BZ423">
        <v>112770000</v>
      </c>
      <c r="CA423">
        <v>76959000</v>
      </c>
      <c r="CB423" t="s">
        <v>137</v>
      </c>
      <c r="CC423" t="s">
        <v>137</v>
      </c>
      <c r="CD423" t="s">
        <v>137</v>
      </c>
      <c r="CE423" t="s">
        <v>137</v>
      </c>
      <c r="CF423" t="s">
        <v>137</v>
      </c>
      <c r="CG423" t="s">
        <v>137</v>
      </c>
      <c r="CH423" t="s">
        <v>137</v>
      </c>
      <c r="CI423" t="s">
        <v>137</v>
      </c>
      <c r="CJ423">
        <v>79737000</v>
      </c>
      <c r="CK423">
        <v>0</v>
      </c>
      <c r="CL423">
        <v>0</v>
      </c>
      <c r="CM423">
        <v>137460000</v>
      </c>
      <c r="CN423">
        <v>0</v>
      </c>
      <c r="CO423">
        <v>0</v>
      </c>
      <c r="CP423">
        <v>62616000</v>
      </c>
      <c r="CQ423">
        <v>0</v>
      </c>
      <c r="CR423">
        <v>0</v>
      </c>
      <c r="CS423">
        <v>123800000</v>
      </c>
      <c r="CT423">
        <v>0</v>
      </c>
      <c r="CU423">
        <v>0</v>
      </c>
      <c r="CV423">
        <v>30746000</v>
      </c>
      <c r="CW423">
        <v>0</v>
      </c>
      <c r="CX423">
        <v>0</v>
      </c>
      <c r="CY423">
        <v>61786000</v>
      </c>
      <c r="CZ423">
        <v>0</v>
      </c>
      <c r="DA423">
        <v>0</v>
      </c>
      <c r="DB423">
        <v>112770000</v>
      </c>
      <c r="DC423">
        <v>0</v>
      </c>
      <c r="DD423">
        <v>0</v>
      </c>
      <c r="DE423">
        <v>76959000</v>
      </c>
      <c r="DF423">
        <v>0</v>
      </c>
      <c r="DG423">
        <v>0</v>
      </c>
      <c r="DJ423">
        <v>421</v>
      </c>
      <c r="DK423">
        <v>460</v>
      </c>
      <c r="DL423">
        <v>412</v>
      </c>
      <c r="DM423">
        <v>412</v>
      </c>
      <c r="DN423">
        <v>4641</v>
      </c>
      <c r="DO423">
        <v>4902</v>
      </c>
      <c r="DP423" t="s">
        <v>18412</v>
      </c>
      <c r="DQ423" t="s">
        <v>18411</v>
      </c>
      <c r="DR423">
        <v>29560</v>
      </c>
      <c r="DS423">
        <v>20533</v>
      </c>
      <c r="DT423">
        <v>8</v>
      </c>
      <c r="DU423">
        <v>14087</v>
      </c>
      <c r="DV423">
        <v>29560</v>
      </c>
      <c r="DW423">
        <v>20533</v>
      </c>
      <c r="DX423">
        <v>8</v>
      </c>
      <c r="DY423">
        <v>14087</v>
      </c>
      <c r="DZ423">
        <v>29560</v>
      </c>
      <c r="EA423">
        <v>20533</v>
      </c>
      <c r="EB423">
        <v>8</v>
      </c>
      <c r="EC423">
        <v>14087</v>
      </c>
    </row>
    <row r="424" spans="1:133" x14ac:dyDescent="0.2">
      <c r="A424" t="s">
        <v>18409</v>
      </c>
      <c r="B424">
        <v>256</v>
      </c>
      <c r="C424" t="s">
        <v>18410</v>
      </c>
      <c r="D424" t="str">
        <f t="shared" si="18"/>
        <v>NP_076936</v>
      </c>
      <c r="E424" t="s">
        <v>18409</v>
      </c>
      <c r="F424" t="s">
        <v>18409</v>
      </c>
      <c r="G424" t="s">
        <v>18408</v>
      </c>
      <c r="H424">
        <v>1</v>
      </c>
      <c r="I424">
        <v>75.910600000000002</v>
      </c>
      <c r="J424">
        <v>4.7666499999999999E-3</v>
      </c>
      <c r="K424">
        <v>75.911000000000001</v>
      </c>
      <c r="L424">
        <v>46.555999999999997</v>
      </c>
      <c r="M424">
        <v>75.911000000000001</v>
      </c>
      <c r="N424">
        <v>0</v>
      </c>
      <c r="O424">
        <v>0</v>
      </c>
      <c r="Q424" t="s">
        <v>137</v>
      </c>
      <c r="Z424">
        <v>1</v>
      </c>
      <c r="AA424">
        <v>75.910600000000002</v>
      </c>
      <c r="AB424">
        <v>4.7666499999999999E-3</v>
      </c>
      <c r="AC424">
        <v>75.911000000000001</v>
      </c>
      <c r="AH424">
        <v>0</v>
      </c>
      <c r="AI424">
        <v>0</v>
      </c>
      <c r="AK424" t="s">
        <v>137</v>
      </c>
      <c r="AT424" t="s">
        <v>136</v>
      </c>
      <c r="AU424">
        <v>1</v>
      </c>
      <c r="AV424" t="s">
        <v>144</v>
      </c>
      <c r="AW424" t="str">
        <f t="shared" si="19"/>
        <v>PRR14|NP_076936</v>
      </c>
      <c r="AX424" s="1" t="str">
        <f t="shared" si="20"/>
        <v>PRR14|NP_076936|SK(1)LESFADIFLTPNK</v>
      </c>
      <c r="AY424" t="s">
        <v>18407</v>
      </c>
      <c r="AZ424" t="s">
        <v>143</v>
      </c>
      <c r="BA424" t="s">
        <v>18012</v>
      </c>
      <c r="BB424" t="s">
        <v>18406</v>
      </c>
      <c r="BC424" t="s">
        <v>18405</v>
      </c>
      <c r="BD424">
        <v>2</v>
      </c>
      <c r="BE424">
        <v>3</v>
      </c>
      <c r="BF424">
        <v>-0.28470000000000001</v>
      </c>
      <c r="BG424" t="s">
        <v>138</v>
      </c>
      <c r="BH424" t="s">
        <v>138</v>
      </c>
      <c r="BI424" t="s">
        <v>138</v>
      </c>
      <c r="BJ424" t="s">
        <v>139</v>
      </c>
      <c r="BK424" t="s">
        <v>138</v>
      </c>
      <c r="BL424" t="s">
        <v>138</v>
      </c>
      <c r="BM424" t="s">
        <v>138</v>
      </c>
      <c r="BN424" t="s">
        <v>138</v>
      </c>
      <c r="BO424">
        <v>4577800</v>
      </c>
      <c r="BP424">
        <v>4577800</v>
      </c>
      <c r="BQ424">
        <v>0</v>
      </c>
      <c r="BR424">
        <v>0</v>
      </c>
      <c r="BS424" t="s">
        <v>137</v>
      </c>
      <c r="BT424">
        <v>790180</v>
      </c>
      <c r="BU424" t="s">
        <v>297</v>
      </c>
      <c r="BV424" t="s">
        <v>297</v>
      </c>
      <c r="BW424">
        <v>2852700</v>
      </c>
      <c r="BX424" t="s">
        <v>297</v>
      </c>
      <c r="BY424">
        <v>934950</v>
      </c>
      <c r="BZ424" t="s">
        <v>297</v>
      </c>
      <c r="CA424" t="s">
        <v>297</v>
      </c>
      <c r="CB424" t="s">
        <v>137</v>
      </c>
      <c r="CC424" t="s">
        <v>137</v>
      </c>
      <c r="CD424" t="s">
        <v>137</v>
      </c>
      <c r="CE424" t="s">
        <v>137</v>
      </c>
      <c r="CF424" t="s">
        <v>137</v>
      </c>
      <c r="CG424" t="s">
        <v>137</v>
      </c>
      <c r="CH424" t="s">
        <v>137</v>
      </c>
      <c r="CI424" t="s">
        <v>137</v>
      </c>
      <c r="CJ424">
        <v>790180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2852700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934950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J424">
        <v>422</v>
      </c>
      <c r="DK424">
        <v>462</v>
      </c>
      <c r="DL424">
        <v>256</v>
      </c>
      <c r="DM424">
        <v>256</v>
      </c>
      <c r="DN424">
        <v>9267</v>
      </c>
      <c r="DO424">
        <v>9875</v>
      </c>
      <c r="DP424" t="s">
        <v>18404</v>
      </c>
      <c r="DQ424">
        <v>40176</v>
      </c>
      <c r="DR424">
        <v>58841</v>
      </c>
      <c r="DS424">
        <v>40176</v>
      </c>
      <c r="DT424">
        <v>4</v>
      </c>
      <c r="DU424">
        <v>54424</v>
      </c>
      <c r="DV424">
        <v>58841</v>
      </c>
      <c r="DW424">
        <v>40176</v>
      </c>
      <c r="DX424">
        <v>4</v>
      </c>
      <c r="DY424">
        <v>54424</v>
      </c>
      <c r="DZ424">
        <v>58841</v>
      </c>
      <c r="EA424">
        <v>40176</v>
      </c>
      <c r="EB424">
        <v>4</v>
      </c>
      <c r="EC424">
        <v>54424</v>
      </c>
    </row>
    <row r="425" spans="1:133" x14ac:dyDescent="0.2">
      <c r="A425" t="s">
        <v>18390</v>
      </c>
      <c r="B425">
        <v>118</v>
      </c>
      <c r="C425" t="s">
        <v>18391</v>
      </c>
      <c r="D425" t="str">
        <f t="shared" si="18"/>
        <v>NP_076943</v>
      </c>
      <c r="E425" t="s">
        <v>18390</v>
      </c>
      <c r="F425" t="s">
        <v>18390</v>
      </c>
      <c r="G425" t="s">
        <v>18389</v>
      </c>
      <c r="H425">
        <v>1</v>
      </c>
      <c r="I425">
        <v>88.167500000000004</v>
      </c>
      <c r="J425">
        <v>7.4164800000000003E-4</v>
      </c>
      <c r="K425">
        <v>134.99</v>
      </c>
      <c r="L425">
        <v>100.3</v>
      </c>
      <c r="M425">
        <v>103.14</v>
      </c>
      <c r="N425">
        <v>0</v>
      </c>
      <c r="O425">
        <v>0</v>
      </c>
      <c r="Q425" t="s">
        <v>137</v>
      </c>
      <c r="R425">
        <v>1</v>
      </c>
      <c r="S425">
        <v>88.167500000000004</v>
      </c>
      <c r="T425">
        <v>1.69012E-3</v>
      </c>
      <c r="U425">
        <v>103.14</v>
      </c>
      <c r="V425">
        <v>0</v>
      </c>
      <c r="W425">
        <v>0</v>
      </c>
      <c r="Y425" t="s">
        <v>137</v>
      </c>
      <c r="Z425">
        <v>1</v>
      </c>
      <c r="AA425">
        <v>134.99</v>
      </c>
      <c r="AB425">
        <v>7.4164800000000003E-4</v>
      </c>
      <c r="AC425">
        <v>134.99</v>
      </c>
      <c r="AD425">
        <v>0</v>
      </c>
      <c r="AE425">
        <v>0</v>
      </c>
      <c r="AG425" t="s">
        <v>137</v>
      </c>
      <c r="AH425">
        <v>0</v>
      </c>
      <c r="AI425">
        <v>0</v>
      </c>
      <c r="AK425" t="s">
        <v>137</v>
      </c>
      <c r="AL425">
        <v>1</v>
      </c>
      <c r="AM425">
        <v>67.491600000000005</v>
      </c>
      <c r="AN425">
        <v>2.94892E-2</v>
      </c>
      <c r="AO425">
        <v>69.878</v>
      </c>
      <c r="AP425">
        <v>0</v>
      </c>
      <c r="AQ425">
        <v>0</v>
      </c>
      <c r="AS425" t="s">
        <v>137</v>
      </c>
      <c r="AT425" t="s">
        <v>136</v>
      </c>
      <c r="AU425">
        <v>1</v>
      </c>
      <c r="AV425" t="s">
        <v>144</v>
      </c>
      <c r="AW425" t="str">
        <f t="shared" si="19"/>
        <v>C19orf43|NP_076943</v>
      </c>
      <c r="AX425" s="1" t="str">
        <f t="shared" si="20"/>
        <v>C19orf43|NP_076943|KGGPGSTLSFVGK(1)R</v>
      </c>
      <c r="AY425" t="s">
        <v>18403</v>
      </c>
      <c r="AZ425" t="s">
        <v>532</v>
      </c>
      <c r="BA425" t="s">
        <v>497</v>
      </c>
      <c r="BB425" t="s">
        <v>18402</v>
      </c>
      <c r="BC425" t="s">
        <v>18401</v>
      </c>
      <c r="BD425">
        <v>13</v>
      </c>
      <c r="BE425">
        <v>3</v>
      </c>
      <c r="BF425">
        <v>-0.66017000000000003</v>
      </c>
      <c r="BG425" t="s">
        <v>138</v>
      </c>
      <c r="BH425" t="s">
        <v>139</v>
      </c>
      <c r="BI425" t="s">
        <v>138</v>
      </c>
      <c r="BJ425" t="s">
        <v>139</v>
      </c>
      <c r="BK425" t="s">
        <v>138</v>
      </c>
      <c r="BL425" t="s">
        <v>138</v>
      </c>
      <c r="BM425" t="s">
        <v>139</v>
      </c>
      <c r="BN425" t="s">
        <v>138</v>
      </c>
      <c r="BO425">
        <v>263380000</v>
      </c>
      <c r="BP425">
        <v>263380000</v>
      </c>
      <c r="BQ425">
        <v>0</v>
      </c>
      <c r="BR425">
        <v>0</v>
      </c>
      <c r="BS425" t="s">
        <v>137</v>
      </c>
      <c r="BT425">
        <v>16498000</v>
      </c>
      <c r="BU425">
        <v>23446000</v>
      </c>
      <c r="BV425">
        <v>10574000</v>
      </c>
      <c r="BW425">
        <v>39157000</v>
      </c>
      <c r="BX425">
        <v>3192000</v>
      </c>
      <c r="BY425">
        <v>14482000</v>
      </c>
      <c r="BZ425">
        <v>18111000</v>
      </c>
      <c r="CA425">
        <v>20652000</v>
      </c>
      <c r="CB425" t="s">
        <v>137</v>
      </c>
      <c r="CC425" t="s">
        <v>137</v>
      </c>
      <c r="CD425" t="s">
        <v>137</v>
      </c>
      <c r="CE425" t="s">
        <v>137</v>
      </c>
      <c r="CF425" t="s">
        <v>137</v>
      </c>
      <c r="CG425" t="s">
        <v>137</v>
      </c>
      <c r="CH425" t="s">
        <v>137</v>
      </c>
      <c r="CI425" t="s">
        <v>137</v>
      </c>
      <c r="CJ425">
        <v>16498000</v>
      </c>
      <c r="CK425">
        <v>0</v>
      </c>
      <c r="CL425">
        <v>0</v>
      </c>
      <c r="CM425">
        <v>23446000</v>
      </c>
      <c r="CN425">
        <v>0</v>
      </c>
      <c r="CO425">
        <v>0</v>
      </c>
      <c r="CP425">
        <v>10574000</v>
      </c>
      <c r="CQ425">
        <v>0</v>
      </c>
      <c r="CR425">
        <v>0</v>
      </c>
      <c r="CS425">
        <v>39157000</v>
      </c>
      <c r="CT425">
        <v>0</v>
      </c>
      <c r="CU425">
        <v>0</v>
      </c>
      <c r="CV425">
        <v>3192000</v>
      </c>
      <c r="CW425">
        <v>0</v>
      </c>
      <c r="CX425">
        <v>0</v>
      </c>
      <c r="CY425">
        <v>14482000</v>
      </c>
      <c r="CZ425">
        <v>0</v>
      </c>
      <c r="DA425">
        <v>0</v>
      </c>
      <c r="DB425">
        <v>18111000</v>
      </c>
      <c r="DC425">
        <v>0</v>
      </c>
      <c r="DD425">
        <v>0</v>
      </c>
      <c r="DE425">
        <v>20652000</v>
      </c>
      <c r="DF425">
        <v>0</v>
      </c>
      <c r="DG425">
        <v>0</v>
      </c>
      <c r="DJ425">
        <v>423</v>
      </c>
      <c r="DK425">
        <v>463</v>
      </c>
      <c r="DL425">
        <v>118</v>
      </c>
      <c r="DM425">
        <v>118</v>
      </c>
      <c r="DN425" t="s">
        <v>18400</v>
      </c>
      <c r="DO425" t="s">
        <v>18399</v>
      </c>
      <c r="DP425" t="s">
        <v>18398</v>
      </c>
      <c r="DQ425" t="s">
        <v>18397</v>
      </c>
      <c r="DR425">
        <v>32146</v>
      </c>
      <c r="DS425">
        <v>22124</v>
      </c>
      <c r="DT425">
        <v>2</v>
      </c>
      <c r="DU425">
        <v>20959</v>
      </c>
      <c r="DV425">
        <v>17580</v>
      </c>
      <c r="DW425">
        <v>12265</v>
      </c>
      <c r="DX425">
        <v>4</v>
      </c>
      <c r="DY425">
        <v>26721</v>
      </c>
      <c r="DZ425">
        <v>17580</v>
      </c>
      <c r="EA425">
        <v>12265</v>
      </c>
      <c r="EB425">
        <v>4</v>
      </c>
      <c r="EC425">
        <v>26721</v>
      </c>
    </row>
    <row r="426" spans="1:133" x14ac:dyDescent="0.2">
      <c r="A426" t="s">
        <v>18390</v>
      </c>
      <c r="B426">
        <v>128</v>
      </c>
      <c r="C426" t="s">
        <v>18391</v>
      </c>
      <c r="D426" t="str">
        <f t="shared" si="18"/>
        <v>NP_076943</v>
      </c>
      <c r="E426" t="s">
        <v>18390</v>
      </c>
      <c r="F426" t="s">
        <v>18390</v>
      </c>
      <c r="G426" t="s">
        <v>18389</v>
      </c>
      <c r="H426">
        <v>1</v>
      </c>
      <c r="I426">
        <v>80.916200000000003</v>
      </c>
      <c r="J426">
        <v>1.5569900000000001E-3</v>
      </c>
      <c r="K426">
        <v>131.09</v>
      </c>
      <c r="L426">
        <v>34.418999999999997</v>
      </c>
      <c r="M426">
        <v>80.915999999999997</v>
      </c>
      <c r="N426">
        <v>1</v>
      </c>
      <c r="O426">
        <v>112.129</v>
      </c>
      <c r="P426">
        <v>3.8598199999999999E-3</v>
      </c>
      <c r="Q426">
        <v>112.13</v>
      </c>
      <c r="R426">
        <v>1</v>
      </c>
      <c r="S426">
        <v>115.232</v>
      </c>
      <c r="T426">
        <v>2.9173599999999999E-3</v>
      </c>
      <c r="U426">
        <v>115.23</v>
      </c>
      <c r="V426">
        <v>0</v>
      </c>
      <c r="W426">
        <v>0</v>
      </c>
      <c r="Y426" t="s">
        <v>137</v>
      </c>
      <c r="Z426">
        <v>1</v>
      </c>
      <c r="AA426">
        <v>131.08699999999999</v>
      </c>
      <c r="AB426">
        <v>1.5569900000000001E-3</v>
      </c>
      <c r="AC426">
        <v>131.09</v>
      </c>
      <c r="AD426">
        <v>0</v>
      </c>
      <c r="AE426">
        <v>0</v>
      </c>
      <c r="AG426" t="s">
        <v>137</v>
      </c>
      <c r="AH426">
        <v>1</v>
      </c>
      <c r="AI426">
        <v>98.898300000000006</v>
      </c>
      <c r="AJ426">
        <v>1.1347599999999999E-2</v>
      </c>
      <c r="AK426">
        <v>98.897999999999996</v>
      </c>
      <c r="AL426">
        <v>1</v>
      </c>
      <c r="AM426">
        <v>112.845</v>
      </c>
      <c r="AN426">
        <v>3.6423200000000001E-3</v>
      </c>
      <c r="AO426">
        <v>112.85</v>
      </c>
      <c r="AP426">
        <v>1</v>
      </c>
      <c r="AQ426">
        <v>80.916200000000003</v>
      </c>
      <c r="AR426">
        <v>4.3068700000000001E-2</v>
      </c>
      <c r="AS426">
        <v>80.915999999999997</v>
      </c>
      <c r="AT426" t="s">
        <v>136</v>
      </c>
      <c r="AU426">
        <v>1</v>
      </c>
      <c r="AV426" t="s">
        <v>144</v>
      </c>
      <c r="AW426" t="str">
        <f t="shared" si="19"/>
        <v>C19orf43|NP_076943</v>
      </c>
      <c r="AX426" s="1" t="str">
        <f t="shared" si="20"/>
        <v>C19orf43|NP_076943|LALK(1)TGIVAK</v>
      </c>
      <c r="AY426" t="s">
        <v>18396</v>
      </c>
      <c r="AZ426" t="s">
        <v>516</v>
      </c>
      <c r="BA426" t="s">
        <v>194</v>
      </c>
      <c r="BB426" t="s">
        <v>18395</v>
      </c>
      <c r="BC426" t="s">
        <v>18394</v>
      </c>
      <c r="BD426">
        <v>4</v>
      </c>
      <c r="BE426">
        <v>2</v>
      </c>
      <c r="BF426">
        <v>-0.25198999999999999</v>
      </c>
      <c r="BG426" t="s">
        <v>139</v>
      </c>
      <c r="BH426" t="s">
        <v>139</v>
      </c>
      <c r="BI426" t="s">
        <v>138</v>
      </c>
      <c r="BJ426" t="s">
        <v>139</v>
      </c>
      <c r="BK426" t="s">
        <v>138</v>
      </c>
      <c r="BL426" t="s">
        <v>139</v>
      </c>
      <c r="BM426" t="s">
        <v>139</v>
      </c>
      <c r="BN426" t="s">
        <v>139</v>
      </c>
      <c r="BO426">
        <v>399320000</v>
      </c>
      <c r="BP426">
        <v>399320000</v>
      </c>
      <c r="BQ426">
        <v>0</v>
      </c>
      <c r="BR426">
        <v>0</v>
      </c>
      <c r="BS426" t="s">
        <v>137</v>
      </c>
      <c r="BT426">
        <v>48838000</v>
      </c>
      <c r="BU426">
        <v>62495000</v>
      </c>
      <c r="BV426">
        <v>15548000</v>
      </c>
      <c r="BW426">
        <v>97558000</v>
      </c>
      <c r="BX426">
        <v>10150000</v>
      </c>
      <c r="BY426">
        <v>55947000</v>
      </c>
      <c r="BZ426">
        <v>64974000</v>
      </c>
      <c r="CA426">
        <v>36838000</v>
      </c>
      <c r="CB426" t="s">
        <v>137</v>
      </c>
      <c r="CC426" t="s">
        <v>137</v>
      </c>
      <c r="CD426" t="s">
        <v>137</v>
      </c>
      <c r="CE426" t="s">
        <v>137</v>
      </c>
      <c r="CF426" t="s">
        <v>137</v>
      </c>
      <c r="CG426" t="s">
        <v>137</v>
      </c>
      <c r="CH426" t="s">
        <v>137</v>
      </c>
      <c r="CI426" t="s">
        <v>137</v>
      </c>
      <c r="CJ426">
        <v>48838000</v>
      </c>
      <c r="CK426">
        <v>0</v>
      </c>
      <c r="CL426">
        <v>0</v>
      </c>
      <c r="CM426">
        <v>62495000</v>
      </c>
      <c r="CN426">
        <v>0</v>
      </c>
      <c r="CO426">
        <v>0</v>
      </c>
      <c r="CP426">
        <v>15548000</v>
      </c>
      <c r="CQ426">
        <v>0</v>
      </c>
      <c r="CR426">
        <v>0</v>
      </c>
      <c r="CS426">
        <v>97558000</v>
      </c>
      <c r="CT426">
        <v>0</v>
      </c>
      <c r="CU426">
        <v>0</v>
      </c>
      <c r="CV426">
        <v>10150000</v>
      </c>
      <c r="CW426">
        <v>0</v>
      </c>
      <c r="CX426">
        <v>0</v>
      </c>
      <c r="CY426">
        <v>55947000</v>
      </c>
      <c r="CZ426">
        <v>0</v>
      </c>
      <c r="DA426">
        <v>0</v>
      </c>
      <c r="DB426">
        <v>64974000</v>
      </c>
      <c r="DC426">
        <v>0</v>
      </c>
      <c r="DD426">
        <v>0</v>
      </c>
      <c r="DE426">
        <v>36838000</v>
      </c>
      <c r="DF426">
        <v>0</v>
      </c>
      <c r="DG426">
        <v>0</v>
      </c>
      <c r="DJ426">
        <v>424</v>
      </c>
      <c r="DK426">
        <v>463</v>
      </c>
      <c r="DL426">
        <v>128</v>
      </c>
      <c r="DM426">
        <v>128</v>
      </c>
      <c r="DN426">
        <v>5527</v>
      </c>
      <c r="DO426">
        <v>5849</v>
      </c>
      <c r="DP426" t="s">
        <v>18393</v>
      </c>
      <c r="DQ426" t="s">
        <v>18392</v>
      </c>
      <c r="DR426">
        <v>36204</v>
      </c>
      <c r="DS426">
        <v>24765</v>
      </c>
      <c r="DT426">
        <v>8</v>
      </c>
      <c r="DU426">
        <v>25678</v>
      </c>
      <c r="DV426">
        <v>36201</v>
      </c>
      <c r="DW426">
        <v>24762</v>
      </c>
      <c r="DX426">
        <v>4</v>
      </c>
      <c r="DY426">
        <v>25164</v>
      </c>
      <c r="DZ426">
        <v>36201</v>
      </c>
      <c r="EA426">
        <v>24762</v>
      </c>
      <c r="EB426">
        <v>4</v>
      </c>
      <c r="EC426">
        <v>25164</v>
      </c>
    </row>
    <row r="427" spans="1:133" x14ac:dyDescent="0.2">
      <c r="A427" t="s">
        <v>18390</v>
      </c>
      <c r="B427">
        <v>146</v>
      </c>
      <c r="C427" t="s">
        <v>18391</v>
      </c>
      <c r="D427" t="str">
        <f t="shared" si="18"/>
        <v>NP_076943</v>
      </c>
      <c r="E427" t="s">
        <v>18390</v>
      </c>
      <c r="F427" t="s">
        <v>18390</v>
      </c>
      <c r="G427" t="s">
        <v>18389</v>
      </c>
      <c r="H427">
        <v>1</v>
      </c>
      <c r="I427">
        <v>67.645899999999997</v>
      </c>
      <c r="J427" s="3">
        <v>6.7392199999999998E-9</v>
      </c>
      <c r="K427">
        <v>175.29</v>
      </c>
      <c r="L427">
        <v>142.86000000000001</v>
      </c>
      <c r="M427">
        <v>67.646000000000001</v>
      </c>
      <c r="N427">
        <v>1</v>
      </c>
      <c r="O427">
        <v>124.417</v>
      </c>
      <c r="P427" s="3">
        <v>6.7392199999999998E-9</v>
      </c>
      <c r="Q427">
        <v>165.24</v>
      </c>
      <c r="R427">
        <v>1</v>
      </c>
      <c r="S427">
        <v>91.711500000000001</v>
      </c>
      <c r="T427" s="3">
        <v>6.7921300000000001E-6</v>
      </c>
      <c r="U427">
        <v>123.76</v>
      </c>
      <c r="V427">
        <v>1</v>
      </c>
      <c r="W427">
        <v>134.05799999999999</v>
      </c>
      <c r="X427" s="3">
        <v>5.1898300000000002E-8</v>
      </c>
      <c r="Y427">
        <v>134.06</v>
      </c>
      <c r="Z427">
        <v>1</v>
      </c>
      <c r="AA427">
        <v>64.406499999999994</v>
      </c>
      <c r="AB427" s="3">
        <v>3.9830300000000003E-8</v>
      </c>
      <c r="AC427">
        <v>175.29</v>
      </c>
      <c r="AD427">
        <v>1</v>
      </c>
      <c r="AE427">
        <v>115.82599999999999</v>
      </c>
      <c r="AF427" s="3">
        <v>4.0799600000000002E-5</v>
      </c>
      <c r="AG427">
        <v>115.83</v>
      </c>
      <c r="AH427">
        <v>1</v>
      </c>
      <c r="AI427">
        <v>61.126800000000003</v>
      </c>
      <c r="AJ427" s="3">
        <v>4.86806E-7</v>
      </c>
      <c r="AK427">
        <v>139.66</v>
      </c>
      <c r="AL427">
        <v>1</v>
      </c>
      <c r="AM427">
        <v>64.406499999999994</v>
      </c>
      <c r="AN427" s="3">
        <v>2.71143E-8</v>
      </c>
      <c r="AO427">
        <v>133.9</v>
      </c>
      <c r="AP427">
        <v>1</v>
      </c>
      <c r="AQ427">
        <v>67.645899999999997</v>
      </c>
      <c r="AR427">
        <v>5.8056199999999996E-4</v>
      </c>
      <c r="AS427">
        <v>105</v>
      </c>
      <c r="AT427" t="s">
        <v>136</v>
      </c>
      <c r="AU427">
        <v>1</v>
      </c>
      <c r="AV427" t="s">
        <v>144</v>
      </c>
      <c r="AW427" t="str">
        <f t="shared" si="19"/>
        <v>C19orf43|NP_076943</v>
      </c>
      <c r="AX427" s="1" t="str">
        <f t="shared" si="20"/>
        <v>C19orf43|NP_076943|TEDEVLTSK(1)GDAWAK</v>
      </c>
      <c r="AY427" t="s">
        <v>18388</v>
      </c>
      <c r="AZ427" t="s">
        <v>143</v>
      </c>
      <c r="BA427" t="s">
        <v>8000</v>
      </c>
      <c r="BB427" t="s">
        <v>18387</v>
      </c>
      <c r="BC427" t="s">
        <v>18386</v>
      </c>
      <c r="BD427">
        <v>9</v>
      </c>
      <c r="BE427">
        <v>2</v>
      </c>
      <c r="BF427">
        <v>0.12286</v>
      </c>
      <c r="BG427" t="s">
        <v>139</v>
      </c>
      <c r="BH427" t="s">
        <v>139</v>
      </c>
      <c r="BI427" t="s">
        <v>139</v>
      </c>
      <c r="BJ427" t="s">
        <v>139</v>
      </c>
      <c r="BK427" t="s">
        <v>139</v>
      </c>
      <c r="BL427" t="s">
        <v>139</v>
      </c>
      <c r="BM427" t="s">
        <v>139</v>
      </c>
      <c r="BN427" t="s">
        <v>139</v>
      </c>
      <c r="BO427">
        <v>2332900000</v>
      </c>
      <c r="BP427">
        <v>2332900000</v>
      </c>
      <c r="BQ427">
        <v>0</v>
      </c>
      <c r="BR427">
        <v>0</v>
      </c>
      <c r="BS427" t="s">
        <v>137</v>
      </c>
      <c r="BT427">
        <v>52781000</v>
      </c>
      <c r="BU427">
        <v>61993000</v>
      </c>
      <c r="BV427">
        <v>34098000</v>
      </c>
      <c r="BW427">
        <v>138650000</v>
      </c>
      <c r="BX427">
        <v>50093000</v>
      </c>
      <c r="BY427">
        <v>102560000</v>
      </c>
      <c r="BZ427">
        <v>66379000</v>
      </c>
      <c r="CA427">
        <v>29041000</v>
      </c>
      <c r="CB427" t="s">
        <v>137</v>
      </c>
      <c r="CC427" t="s">
        <v>137</v>
      </c>
      <c r="CD427" t="s">
        <v>137</v>
      </c>
      <c r="CE427" t="s">
        <v>137</v>
      </c>
      <c r="CF427" t="s">
        <v>137</v>
      </c>
      <c r="CG427" t="s">
        <v>137</v>
      </c>
      <c r="CH427" t="s">
        <v>137</v>
      </c>
      <c r="CI427" t="s">
        <v>137</v>
      </c>
      <c r="CJ427">
        <v>52781000</v>
      </c>
      <c r="CK427">
        <v>0</v>
      </c>
      <c r="CL427">
        <v>0</v>
      </c>
      <c r="CM427">
        <v>61993000</v>
      </c>
      <c r="CN427">
        <v>0</v>
      </c>
      <c r="CO427">
        <v>0</v>
      </c>
      <c r="CP427">
        <v>34098000</v>
      </c>
      <c r="CQ427">
        <v>0</v>
      </c>
      <c r="CR427">
        <v>0</v>
      </c>
      <c r="CS427">
        <v>138650000</v>
      </c>
      <c r="CT427">
        <v>0</v>
      </c>
      <c r="CU427">
        <v>0</v>
      </c>
      <c r="CV427">
        <v>50093000</v>
      </c>
      <c r="CW427">
        <v>0</v>
      </c>
      <c r="CX427">
        <v>0</v>
      </c>
      <c r="CY427">
        <v>102560000</v>
      </c>
      <c r="CZ427">
        <v>0</v>
      </c>
      <c r="DA427">
        <v>0</v>
      </c>
      <c r="DB427">
        <v>66379000</v>
      </c>
      <c r="DC427">
        <v>0</v>
      </c>
      <c r="DD427">
        <v>0</v>
      </c>
      <c r="DE427">
        <v>29041000</v>
      </c>
      <c r="DF427">
        <v>0</v>
      </c>
      <c r="DG427">
        <v>0</v>
      </c>
      <c r="DJ427">
        <v>425</v>
      </c>
      <c r="DK427">
        <v>463</v>
      </c>
      <c r="DL427">
        <v>146</v>
      </c>
      <c r="DM427">
        <v>146</v>
      </c>
      <c r="DN427" t="s">
        <v>18385</v>
      </c>
      <c r="DO427" t="s">
        <v>18384</v>
      </c>
      <c r="DP427" t="s">
        <v>18383</v>
      </c>
      <c r="DQ427" t="s">
        <v>18382</v>
      </c>
      <c r="DR427">
        <v>64188</v>
      </c>
      <c r="DS427">
        <v>43866</v>
      </c>
      <c r="DT427">
        <v>8</v>
      </c>
      <c r="DU427">
        <v>29688</v>
      </c>
      <c r="DV427">
        <v>64179</v>
      </c>
      <c r="DW427">
        <v>43856</v>
      </c>
      <c r="DX427">
        <v>4</v>
      </c>
      <c r="DY427">
        <v>29234</v>
      </c>
      <c r="DZ427">
        <v>52040</v>
      </c>
      <c r="EA427">
        <v>35580</v>
      </c>
      <c r="EB427">
        <v>1</v>
      </c>
      <c r="EC427">
        <v>26636</v>
      </c>
    </row>
    <row r="428" spans="1:133" x14ac:dyDescent="0.2">
      <c r="A428" s="4" t="s">
        <v>18381</v>
      </c>
      <c r="B428" t="s">
        <v>18380</v>
      </c>
      <c r="C428" t="s">
        <v>18379</v>
      </c>
      <c r="D428" t="str">
        <f t="shared" si="18"/>
        <v>NP_932155</v>
      </c>
      <c r="E428" t="s">
        <v>18378</v>
      </c>
      <c r="F428" t="s">
        <v>18378</v>
      </c>
      <c r="G428" t="s">
        <v>18377</v>
      </c>
      <c r="H428">
        <v>1</v>
      </c>
      <c r="I428">
        <v>88.802700000000002</v>
      </c>
      <c r="J428">
        <v>6.7196599999999997E-3</v>
      </c>
      <c r="K428">
        <v>88.802999999999997</v>
      </c>
      <c r="L428">
        <v>39.170999999999999</v>
      </c>
      <c r="M428">
        <v>88.802999999999997</v>
      </c>
      <c r="V428">
        <v>0</v>
      </c>
      <c r="W428">
        <v>0</v>
      </c>
      <c r="Y428" t="s">
        <v>137</v>
      </c>
      <c r="Z428">
        <v>0</v>
      </c>
      <c r="AA428">
        <v>0</v>
      </c>
      <c r="AC428" t="s">
        <v>137</v>
      </c>
      <c r="AD428">
        <v>0</v>
      </c>
      <c r="AE428">
        <v>0</v>
      </c>
      <c r="AG428" t="s">
        <v>137</v>
      </c>
      <c r="AH428">
        <v>1</v>
      </c>
      <c r="AI428">
        <v>88.802700000000002</v>
      </c>
      <c r="AJ428">
        <v>6.7196599999999997E-3</v>
      </c>
      <c r="AK428">
        <v>88.802999999999997</v>
      </c>
      <c r="AT428" t="s">
        <v>136</v>
      </c>
      <c r="AU428">
        <v>1</v>
      </c>
      <c r="AV428" t="s">
        <v>144</v>
      </c>
      <c r="AW428" t="str">
        <f t="shared" si="19"/>
        <v>NUDT9|NP_932155</v>
      </c>
      <c r="AX428" s="1" t="str">
        <f t="shared" si="20"/>
        <v>NUDT9|NP_932155|LK(1)LYASHSQFIK</v>
      </c>
      <c r="AY428" t="s">
        <v>18376</v>
      </c>
      <c r="AZ428" t="s">
        <v>143</v>
      </c>
      <c r="BA428" t="s">
        <v>216</v>
      </c>
      <c r="BB428" t="s">
        <v>18375</v>
      </c>
      <c r="BC428" t="s">
        <v>18374</v>
      </c>
      <c r="BD428">
        <v>2</v>
      </c>
      <c r="BE428">
        <v>3</v>
      </c>
      <c r="BF428">
        <v>-1.9528E-2</v>
      </c>
      <c r="BG428" t="s">
        <v>138</v>
      </c>
      <c r="BH428" t="s">
        <v>138</v>
      </c>
      <c r="BI428" t="s">
        <v>138</v>
      </c>
      <c r="BJ428" t="s">
        <v>138</v>
      </c>
      <c r="BK428" t="s">
        <v>138</v>
      </c>
      <c r="BL428" t="s">
        <v>139</v>
      </c>
      <c r="BM428" t="s">
        <v>138</v>
      </c>
      <c r="BN428" t="s">
        <v>138</v>
      </c>
      <c r="BO428">
        <v>14334000</v>
      </c>
      <c r="BP428">
        <v>14334000</v>
      </c>
      <c r="BQ428">
        <v>0</v>
      </c>
      <c r="BR428">
        <v>0</v>
      </c>
      <c r="BS428" t="s">
        <v>137</v>
      </c>
      <c r="BT428" t="s">
        <v>297</v>
      </c>
      <c r="BU428" t="s">
        <v>297</v>
      </c>
      <c r="BV428">
        <v>3744600</v>
      </c>
      <c r="BW428">
        <v>5046300</v>
      </c>
      <c r="BX428">
        <v>1937400</v>
      </c>
      <c r="BY428">
        <v>3605700</v>
      </c>
      <c r="BZ428" t="s">
        <v>297</v>
      </c>
      <c r="CA428" t="s">
        <v>297</v>
      </c>
      <c r="CB428" t="s">
        <v>137</v>
      </c>
      <c r="CC428" t="s">
        <v>137</v>
      </c>
      <c r="CD428" t="s">
        <v>137</v>
      </c>
      <c r="CE428" t="s">
        <v>137</v>
      </c>
      <c r="CF428" t="s">
        <v>137</v>
      </c>
      <c r="CG428" t="s">
        <v>137</v>
      </c>
      <c r="CH428" t="s">
        <v>137</v>
      </c>
      <c r="CI428" t="s">
        <v>137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3744600</v>
      </c>
      <c r="CQ428">
        <v>0</v>
      </c>
      <c r="CR428">
        <v>0</v>
      </c>
      <c r="CS428">
        <v>5046300</v>
      </c>
      <c r="CT428">
        <v>0</v>
      </c>
      <c r="CU428">
        <v>0</v>
      </c>
      <c r="CV428">
        <v>1937400</v>
      </c>
      <c r="CW428">
        <v>0</v>
      </c>
      <c r="CX428">
        <v>0</v>
      </c>
      <c r="CY428">
        <v>3605700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J428">
        <v>426</v>
      </c>
      <c r="DK428">
        <v>465</v>
      </c>
      <c r="DL428">
        <v>269</v>
      </c>
      <c r="DM428">
        <v>269</v>
      </c>
      <c r="DN428">
        <v>5992</v>
      </c>
      <c r="DO428">
        <v>6340</v>
      </c>
      <c r="DP428" t="s">
        <v>18373</v>
      </c>
      <c r="DQ428">
        <v>26824</v>
      </c>
      <c r="DR428">
        <v>39168</v>
      </c>
      <c r="DS428">
        <v>26824</v>
      </c>
      <c r="DT428">
        <v>6</v>
      </c>
      <c r="DU428">
        <v>26420</v>
      </c>
      <c r="DV428">
        <v>39168</v>
      </c>
      <c r="DW428">
        <v>26824</v>
      </c>
      <c r="DX428">
        <v>6</v>
      </c>
      <c r="DY428">
        <v>26420</v>
      </c>
      <c r="DZ428">
        <v>39168</v>
      </c>
      <c r="EA428">
        <v>26824</v>
      </c>
      <c r="EB428">
        <v>6</v>
      </c>
      <c r="EC428">
        <v>26420</v>
      </c>
    </row>
    <row r="429" spans="1:133" x14ac:dyDescent="0.2">
      <c r="A429" t="s">
        <v>18371</v>
      </c>
      <c r="B429">
        <v>65</v>
      </c>
      <c r="C429" t="s">
        <v>18372</v>
      </c>
      <c r="D429" t="str">
        <f t="shared" si="18"/>
        <v>NP_076955</v>
      </c>
      <c r="E429" t="s">
        <v>18371</v>
      </c>
      <c r="F429" t="s">
        <v>18371</v>
      </c>
      <c r="G429" t="s">
        <v>18370</v>
      </c>
      <c r="H429">
        <v>1</v>
      </c>
      <c r="I429">
        <v>129.851</v>
      </c>
      <c r="J429">
        <v>3.6755499999999999E-4</v>
      </c>
      <c r="K429">
        <v>154.85</v>
      </c>
      <c r="L429">
        <v>76.736999999999995</v>
      </c>
      <c r="M429">
        <v>129.85</v>
      </c>
      <c r="N429">
        <v>1</v>
      </c>
      <c r="O429">
        <v>148.69</v>
      </c>
      <c r="P429">
        <v>5.1923900000000001E-4</v>
      </c>
      <c r="Q429">
        <v>148.69</v>
      </c>
      <c r="R429">
        <v>1</v>
      </c>
      <c r="S429">
        <v>154.85</v>
      </c>
      <c r="T429">
        <v>3.6755499999999999E-4</v>
      </c>
      <c r="U429">
        <v>154.85</v>
      </c>
      <c r="V429">
        <v>1</v>
      </c>
      <c r="W429">
        <v>128.602</v>
      </c>
      <c r="X429">
        <v>2.0058200000000002E-3</v>
      </c>
      <c r="Y429">
        <v>128.6</v>
      </c>
      <c r="Z429">
        <v>1</v>
      </c>
      <c r="AA429">
        <v>128.857</v>
      </c>
      <c r="AB429">
        <v>1.9839499999999999E-3</v>
      </c>
      <c r="AC429">
        <v>128.86000000000001</v>
      </c>
      <c r="AH429">
        <v>0</v>
      </c>
      <c r="AI429">
        <v>0</v>
      </c>
      <c r="AK429" t="s">
        <v>137</v>
      </c>
      <c r="AL429">
        <v>0</v>
      </c>
      <c r="AM429">
        <v>0</v>
      </c>
      <c r="AO429" t="s">
        <v>137</v>
      </c>
      <c r="AP429">
        <v>1</v>
      </c>
      <c r="AQ429">
        <v>129.851</v>
      </c>
      <c r="AR429">
        <v>1.89883E-3</v>
      </c>
      <c r="AS429">
        <v>129.85</v>
      </c>
      <c r="AT429" t="s">
        <v>136</v>
      </c>
      <c r="AU429">
        <v>1</v>
      </c>
      <c r="AV429" t="s">
        <v>144</v>
      </c>
      <c r="AW429" t="str">
        <f t="shared" si="19"/>
        <v>DDA1|NP_076955</v>
      </c>
      <c r="AX429" s="1" t="str">
        <f t="shared" si="20"/>
        <v>DDA1|NP_076955|YLHQQWDK(1)K</v>
      </c>
      <c r="AY429" t="s">
        <v>18369</v>
      </c>
      <c r="AZ429" t="s">
        <v>143</v>
      </c>
      <c r="BA429" t="s">
        <v>506</v>
      </c>
      <c r="BB429" t="s">
        <v>18368</v>
      </c>
      <c r="BC429" t="s">
        <v>18367</v>
      </c>
      <c r="BD429">
        <v>8</v>
      </c>
      <c r="BE429">
        <v>3</v>
      </c>
      <c r="BF429">
        <v>-0.52956999999999999</v>
      </c>
      <c r="BG429" t="s">
        <v>139</v>
      </c>
      <c r="BH429" t="s">
        <v>139</v>
      </c>
      <c r="BI429" t="s">
        <v>139</v>
      </c>
      <c r="BJ429" t="s">
        <v>139</v>
      </c>
      <c r="BK429" t="s">
        <v>138</v>
      </c>
      <c r="BL429" t="s">
        <v>138</v>
      </c>
      <c r="BM429" t="s">
        <v>138</v>
      </c>
      <c r="BN429" t="s">
        <v>139</v>
      </c>
      <c r="BO429">
        <v>213730000</v>
      </c>
      <c r="BP429">
        <v>213730000</v>
      </c>
      <c r="BQ429">
        <v>0</v>
      </c>
      <c r="BR429">
        <v>0</v>
      </c>
      <c r="BS429" t="s">
        <v>137</v>
      </c>
      <c r="BT429">
        <v>30730000</v>
      </c>
      <c r="BU429">
        <v>52917000</v>
      </c>
      <c r="BV429">
        <v>12616000</v>
      </c>
      <c r="BW429">
        <v>34172000</v>
      </c>
      <c r="BX429" t="s">
        <v>297</v>
      </c>
      <c r="BY429">
        <v>28331000</v>
      </c>
      <c r="BZ429">
        <v>19359000</v>
      </c>
      <c r="CA429">
        <v>35607000</v>
      </c>
      <c r="CB429" t="s">
        <v>137</v>
      </c>
      <c r="CC429" t="s">
        <v>137</v>
      </c>
      <c r="CD429" t="s">
        <v>137</v>
      </c>
      <c r="CE429" t="s">
        <v>137</v>
      </c>
      <c r="CF429" t="s">
        <v>137</v>
      </c>
      <c r="CG429" t="s">
        <v>137</v>
      </c>
      <c r="CH429" t="s">
        <v>137</v>
      </c>
      <c r="CI429" t="s">
        <v>137</v>
      </c>
      <c r="CJ429">
        <v>30730000</v>
      </c>
      <c r="CK429">
        <v>0</v>
      </c>
      <c r="CL429">
        <v>0</v>
      </c>
      <c r="CM429">
        <v>52917000</v>
      </c>
      <c r="CN429">
        <v>0</v>
      </c>
      <c r="CO429">
        <v>0</v>
      </c>
      <c r="CP429">
        <v>12616000</v>
      </c>
      <c r="CQ429">
        <v>0</v>
      </c>
      <c r="CR429">
        <v>0</v>
      </c>
      <c r="CS429">
        <v>34172000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28331000</v>
      </c>
      <c r="CZ429">
        <v>0</v>
      </c>
      <c r="DA429">
        <v>0</v>
      </c>
      <c r="DB429">
        <v>19359000</v>
      </c>
      <c r="DC429">
        <v>0</v>
      </c>
      <c r="DD429">
        <v>0</v>
      </c>
      <c r="DE429">
        <v>35607000</v>
      </c>
      <c r="DF429">
        <v>0</v>
      </c>
      <c r="DG429">
        <v>0</v>
      </c>
      <c r="DJ429">
        <v>427</v>
      </c>
      <c r="DK429">
        <v>466</v>
      </c>
      <c r="DL429">
        <v>65</v>
      </c>
      <c r="DM429">
        <v>65</v>
      </c>
      <c r="DN429">
        <v>12487</v>
      </c>
      <c r="DO429">
        <v>13276</v>
      </c>
      <c r="DP429" t="s">
        <v>18366</v>
      </c>
      <c r="DQ429" t="s">
        <v>18365</v>
      </c>
      <c r="DR429">
        <v>80281</v>
      </c>
      <c r="DS429">
        <v>55121</v>
      </c>
      <c r="DT429">
        <v>8</v>
      </c>
      <c r="DU429">
        <v>14406</v>
      </c>
      <c r="DV429">
        <v>80278</v>
      </c>
      <c r="DW429">
        <v>55117</v>
      </c>
      <c r="DX429">
        <v>2</v>
      </c>
      <c r="DY429">
        <v>13404</v>
      </c>
      <c r="DZ429">
        <v>80278</v>
      </c>
      <c r="EA429">
        <v>55117</v>
      </c>
      <c r="EB429">
        <v>2</v>
      </c>
      <c r="EC429">
        <v>13404</v>
      </c>
    </row>
    <row r="430" spans="1:133" x14ac:dyDescent="0.2">
      <c r="A430" t="s">
        <v>18353</v>
      </c>
      <c r="B430">
        <v>261</v>
      </c>
      <c r="C430" t="s">
        <v>18354</v>
      </c>
      <c r="D430" t="str">
        <f t="shared" si="18"/>
        <v>NP_077003</v>
      </c>
      <c r="E430" t="s">
        <v>18353</v>
      </c>
      <c r="F430" t="s">
        <v>18353</v>
      </c>
      <c r="G430" t="s">
        <v>18352</v>
      </c>
      <c r="H430">
        <v>1</v>
      </c>
      <c r="I430">
        <v>137.006</v>
      </c>
      <c r="J430">
        <v>1.13623E-3</v>
      </c>
      <c r="K430">
        <v>137.01</v>
      </c>
      <c r="L430">
        <v>87.924999999999997</v>
      </c>
      <c r="M430">
        <v>137.01</v>
      </c>
      <c r="N430">
        <v>1</v>
      </c>
      <c r="O430">
        <v>99.499899999999997</v>
      </c>
      <c r="P430">
        <v>7.9944899999999999E-3</v>
      </c>
      <c r="Q430">
        <v>99.5</v>
      </c>
      <c r="R430">
        <v>0</v>
      </c>
      <c r="S430">
        <v>0</v>
      </c>
      <c r="U430" t="s">
        <v>137</v>
      </c>
      <c r="V430">
        <v>0</v>
      </c>
      <c r="W430">
        <v>0</v>
      </c>
      <c r="Y430" t="s">
        <v>137</v>
      </c>
      <c r="Z430">
        <v>1</v>
      </c>
      <c r="AA430">
        <v>137.006</v>
      </c>
      <c r="AB430">
        <v>1.13623E-3</v>
      </c>
      <c r="AC430">
        <v>137.01</v>
      </c>
      <c r="AD430">
        <v>0</v>
      </c>
      <c r="AE430">
        <v>0</v>
      </c>
      <c r="AG430" t="s">
        <v>137</v>
      </c>
      <c r="AH430">
        <v>0</v>
      </c>
      <c r="AI430">
        <v>0</v>
      </c>
      <c r="AK430" t="s">
        <v>137</v>
      </c>
      <c r="AL430">
        <v>0</v>
      </c>
      <c r="AM430">
        <v>0</v>
      </c>
      <c r="AO430" t="s">
        <v>137</v>
      </c>
      <c r="AT430" t="s">
        <v>136</v>
      </c>
      <c r="AU430">
        <v>1</v>
      </c>
      <c r="AV430" t="s">
        <v>144</v>
      </c>
      <c r="AW430" t="str">
        <f t="shared" si="19"/>
        <v>CCDC86|NP_077003</v>
      </c>
      <c r="AX430" s="1" t="str">
        <f t="shared" si="20"/>
        <v>CCDC86|NP_077003|FSQMLQDK(1)PLR</v>
      </c>
      <c r="AY430" t="s">
        <v>18364</v>
      </c>
      <c r="AZ430" t="s">
        <v>143</v>
      </c>
      <c r="BA430" t="s">
        <v>222</v>
      </c>
      <c r="BB430" t="s">
        <v>18363</v>
      </c>
      <c r="BC430" t="s">
        <v>18362</v>
      </c>
      <c r="BD430">
        <v>8</v>
      </c>
      <c r="BE430">
        <v>2</v>
      </c>
      <c r="BF430">
        <v>-8.4589999999999999E-2</v>
      </c>
      <c r="BG430" t="s">
        <v>139</v>
      </c>
      <c r="BH430" t="s">
        <v>138</v>
      </c>
      <c r="BI430" t="s">
        <v>138</v>
      </c>
      <c r="BJ430" t="s">
        <v>139</v>
      </c>
      <c r="BK430" t="s">
        <v>138</v>
      </c>
      <c r="BL430" t="s">
        <v>138</v>
      </c>
      <c r="BM430" t="s">
        <v>138</v>
      </c>
      <c r="BN430" t="s">
        <v>138</v>
      </c>
      <c r="BO430">
        <v>57356000</v>
      </c>
      <c r="BP430">
        <v>57356000</v>
      </c>
      <c r="BQ430">
        <v>0</v>
      </c>
      <c r="BR430">
        <v>0</v>
      </c>
      <c r="BS430" t="s">
        <v>137</v>
      </c>
      <c r="BT430">
        <v>8754700</v>
      </c>
      <c r="BU430">
        <v>10697000</v>
      </c>
      <c r="BV430">
        <v>9897500</v>
      </c>
      <c r="BW430">
        <v>12408000</v>
      </c>
      <c r="BX430">
        <v>4130000</v>
      </c>
      <c r="BY430">
        <v>7647400</v>
      </c>
      <c r="BZ430">
        <v>3822500</v>
      </c>
      <c r="CA430" t="s">
        <v>297</v>
      </c>
      <c r="CB430" t="s">
        <v>137</v>
      </c>
      <c r="CC430" t="s">
        <v>137</v>
      </c>
      <c r="CD430" t="s">
        <v>137</v>
      </c>
      <c r="CE430" t="s">
        <v>137</v>
      </c>
      <c r="CF430" t="s">
        <v>137</v>
      </c>
      <c r="CG430" t="s">
        <v>137</v>
      </c>
      <c r="CH430" t="s">
        <v>137</v>
      </c>
      <c r="CI430" t="s">
        <v>137</v>
      </c>
      <c r="CJ430">
        <v>8754700</v>
      </c>
      <c r="CK430">
        <v>0</v>
      </c>
      <c r="CL430">
        <v>0</v>
      </c>
      <c r="CM430">
        <v>10697000</v>
      </c>
      <c r="CN430">
        <v>0</v>
      </c>
      <c r="CO430">
        <v>0</v>
      </c>
      <c r="CP430">
        <v>9897500</v>
      </c>
      <c r="CQ430">
        <v>0</v>
      </c>
      <c r="CR430">
        <v>0</v>
      </c>
      <c r="CS430">
        <v>12408000</v>
      </c>
      <c r="CT430">
        <v>0</v>
      </c>
      <c r="CU430">
        <v>0</v>
      </c>
      <c r="CV430">
        <v>4130000</v>
      </c>
      <c r="CW430">
        <v>0</v>
      </c>
      <c r="CX430">
        <v>0</v>
      </c>
      <c r="CY430">
        <v>7647400</v>
      </c>
      <c r="CZ430">
        <v>0</v>
      </c>
      <c r="DA430">
        <v>0</v>
      </c>
      <c r="DB430">
        <v>3822500</v>
      </c>
      <c r="DC430">
        <v>0</v>
      </c>
      <c r="DD430">
        <v>0</v>
      </c>
      <c r="DE430">
        <v>0</v>
      </c>
      <c r="DF430">
        <v>0</v>
      </c>
      <c r="DG430">
        <v>0</v>
      </c>
      <c r="DJ430">
        <v>428</v>
      </c>
      <c r="DK430">
        <v>471</v>
      </c>
      <c r="DL430">
        <v>261</v>
      </c>
      <c r="DM430">
        <v>261</v>
      </c>
      <c r="DN430">
        <v>2484</v>
      </c>
      <c r="DO430">
        <v>2620</v>
      </c>
      <c r="DP430" t="s">
        <v>18361</v>
      </c>
      <c r="DQ430" t="s">
        <v>18360</v>
      </c>
      <c r="DR430">
        <v>14793</v>
      </c>
      <c r="DS430">
        <v>10340</v>
      </c>
      <c r="DT430">
        <v>4</v>
      </c>
      <c r="DU430">
        <v>27571</v>
      </c>
      <c r="DV430">
        <v>14793</v>
      </c>
      <c r="DW430">
        <v>10340</v>
      </c>
      <c r="DX430">
        <v>4</v>
      </c>
      <c r="DY430">
        <v>27571</v>
      </c>
      <c r="DZ430">
        <v>14793</v>
      </c>
      <c r="EA430">
        <v>10340</v>
      </c>
      <c r="EB430">
        <v>4</v>
      </c>
      <c r="EC430">
        <v>27571</v>
      </c>
    </row>
    <row r="431" spans="1:133" x14ac:dyDescent="0.2">
      <c r="A431" t="s">
        <v>18353</v>
      </c>
      <c r="B431">
        <v>197</v>
      </c>
      <c r="C431" t="s">
        <v>18354</v>
      </c>
      <c r="D431" t="str">
        <f t="shared" si="18"/>
        <v>NP_077003</v>
      </c>
      <c r="E431" t="s">
        <v>18353</v>
      </c>
      <c r="F431" t="s">
        <v>18353</v>
      </c>
      <c r="G431" t="s">
        <v>18352</v>
      </c>
      <c r="H431">
        <v>1</v>
      </c>
      <c r="I431">
        <v>89.816100000000006</v>
      </c>
      <c r="J431" s="3">
        <v>1.23838E-5</v>
      </c>
      <c r="K431">
        <v>89.816000000000003</v>
      </c>
      <c r="L431">
        <v>49.911000000000001</v>
      </c>
      <c r="M431">
        <v>89.816000000000003</v>
      </c>
      <c r="N431">
        <v>0</v>
      </c>
      <c r="O431">
        <v>0</v>
      </c>
      <c r="Q431" t="s">
        <v>137</v>
      </c>
      <c r="V431">
        <v>1</v>
      </c>
      <c r="W431">
        <v>77.575400000000002</v>
      </c>
      <c r="X431">
        <v>1.18553E-4</v>
      </c>
      <c r="Y431">
        <v>77.575000000000003</v>
      </c>
      <c r="Z431">
        <v>1</v>
      </c>
      <c r="AA431">
        <v>52.898000000000003</v>
      </c>
      <c r="AB431">
        <v>3.8294799999999997E-2</v>
      </c>
      <c r="AC431">
        <v>52.898000000000003</v>
      </c>
      <c r="AD431">
        <v>0</v>
      </c>
      <c r="AE431">
        <v>0</v>
      </c>
      <c r="AG431" t="s">
        <v>137</v>
      </c>
      <c r="AH431">
        <v>1</v>
      </c>
      <c r="AI431">
        <v>89.816100000000006</v>
      </c>
      <c r="AJ431" s="3">
        <v>1.23838E-5</v>
      </c>
      <c r="AK431">
        <v>89.816000000000003</v>
      </c>
      <c r="AT431" t="s">
        <v>136</v>
      </c>
      <c r="AU431">
        <v>1</v>
      </c>
      <c r="AV431" t="s">
        <v>144</v>
      </c>
      <c r="AW431" t="str">
        <f t="shared" si="19"/>
        <v>CCDC86|NP_077003</v>
      </c>
      <c r="AX431" s="1" t="str">
        <f t="shared" si="20"/>
        <v>CCDC86|NP_077003|GQHEPSK(1)PPPAGETVTGGFGAK</v>
      </c>
      <c r="AY431" t="s">
        <v>18359</v>
      </c>
      <c r="AZ431" t="s">
        <v>143</v>
      </c>
      <c r="BA431" t="s">
        <v>300</v>
      </c>
      <c r="BB431" t="s">
        <v>18358</v>
      </c>
      <c r="BC431" t="s">
        <v>18357</v>
      </c>
      <c r="BD431">
        <v>7</v>
      </c>
      <c r="BE431">
        <v>3</v>
      </c>
      <c r="BF431">
        <v>0.28199000000000002</v>
      </c>
      <c r="BG431" t="s">
        <v>138</v>
      </c>
      <c r="BH431" t="s">
        <v>138</v>
      </c>
      <c r="BI431" t="s">
        <v>139</v>
      </c>
      <c r="BJ431" t="s">
        <v>139</v>
      </c>
      <c r="BK431" t="s">
        <v>138</v>
      </c>
      <c r="BL431" t="s">
        <v>139</v>
      </c>
      <c r="BM431" t="s">
        <v>138</v>
      </c>
      <c r="BN431" t="s">
        <v>138</v>
      </c>
      <c r="BO431">
        <v>34424000</v>
      </c>
      <c r="BP431">
        <v>34424000</v>
      </c>
      <c r="BQ431">
        <v>0</v>
      </c>
      <c r="BR431">
        <v>0</v>
      </c>
      <c r="BS431" t="s">
        <v>137</v>
      </c>
      <c r="BT431">
        <v>6669800</v>
      </c>
      <c r="BU431" t="s">
        <v>297</v>
      </c>
      <c r="BV431">
        <v>5724000</v>
      </c>
      <c r="BW431">
        <v>13546000</v>
      </c>
      <c r="BX431">
        <v>2571400</v>
      </c>
      <c r="BY431">
        <v>5912400</v>
      </c>
      <c r="BZ431" t="s">
        <v>297</v>
      </c>
      <c r="CA431" t="s">
        <v>297</v>
      </c>
      <c r="CB431" t="s">
        <v>137</v>
      </c>
      <c r="CC431" t="s">
        <v>137</v>
      </c>
      <c r="CD431" t="s">
        <v>137</v>
      </c>
      <c r="CE431" t="s">
        <v>137</v>
      </c>
      <c r="CF431" t="s">
        <v>137</v>
      </c>
      <c r="CG431" t="s">
        <v>137</v>
      </c>
      <c r="CH431" t="s">
        <v>137</v>
      </c>
      <c r="CI431" t="s">
        <v>137</v>
      </c>
      <c r="CJ431">
        <v>6669800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5724000</v>
      </c>
      <c r="CQ431">
        <v>0</v>
      </c>
      <c r="CR431">
        <v>0</v>
      </c>
      <c r="CS431">
        <v>13546000</v>
      </c>
      <c r="CT431">
        <v>0</v>
      </c>
      <c r="CU431">
        <v>0</v>
      </c>
      <c r="CV431">
        <v>2571400</v>
      </c>
      <c r="CW431">
        <v>0</v>
      </c>
      <c r="CX431">
        <v>0</v>
      </c>
      <c r="CY431">
        <v>5912400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J431">
        <v>429</v>
      </c>
      <c r="DK431">
        <v>471</v>
      </c>
      <c r="DL431">
        <v>197</v>
      </c>
      <c r="DM431">
        <v>197</v>
      </c>
      <c r="DN431" t="s">
        <v>18348</v>
      </c>
      <c r="DO431" t="s">
        <v>18347</v>
      </c>
      <c r="DP431" t="s">
        <v>18356</v>
      </c>
      <c r="DQ431" t="s">
        <v>18355</v>
      </c>
      <c r="DR431">
        <v>20493</v>
      </c>
      <c r="DS431">
        <v>14256</v>
      </c>
      <c r="DT431">
        <v>6</v>
      </c>
      <c r="DU431">
        <v>20326</v>
      </c>
      <c r="DV431">
        <v>20493</v>
      </c>
      <c r="DW431">
        <v>14256</v>
      </c>
      <c r="DX431">
        <v>6</v>
      </c>
      <c r="DY431">
        <v>20326</v>
      </c>
      <c r="DZ431">
        <v>20493</v>
      </c>
      <c r="EA431">
        <v>14256</v>
      </c>
      <c r="EB431">
        <v>6</v>
      </c>
      <c r="EC431">
        <v>20326</v>
      </c>
    </row>
    <row r="432" spans="1:133" x14ac:dyDescent="0.2">
      <c r="A432" t="s">
        <v>18353</v>
      </c>
      <c r="B432">
        <v>212</v>
      </c>
      <c r="C432" t="s">
        <v>18354</v>
      </c>
      <c r="D432" t="str">
        <f t="shared" si="18"/>
        <v>NP_077003</v>
      </c>
      <c r="E432" t="s">
        <v>18353</v>
      </c>
      <c r="F432" t="s">
        <v>18353</v>
      </c>
      <c r="G432" t="s">
        <v>18352</v>
      </c>
      <c r="H432">
        <v>1</v>
      </c>
      <c r="I432">
        <v>78.867999999999995</v>
      </c>
      <c r="J432">
        <v>1.0809799999999999E-4</v>
      </c>
      <c r="K432">
        <v>90.882000000000005</v>
      </c>
      <c r="L432">
        <v>56.665999999999997</v>
      </c>
      <c r="M432">
        <v>90.882000000000005</v>
      </c>
      <c r="N432">
        <v>0</v>
      </c>
      <c r="O432">
        <v>0</v>
      </c>
      <c r="Q432" t="s">
        <v>137</v>
      </c>
      <c r="Z432">
        <v>1</v>
      </c>
      <c r="AA432">
        <v>78.867999999999995</v>
      </c>
      <c r="AB432">
        <v>1.0809799999999999E-4</v>
      </c>
      <c r="AC432">
        <v>90.882000000000005</v>
      </c>
      <c r="AD432">
        <v>0</v>
      </c>
      <c r="AE432">
        <v>0</v>
      </c>
      <c r="AG432" t="s">
        <v>137</v>
      </c>
      <c r="AU432">
        <v>1</v>
      </c>
      <c r="AV432" t="s">
        <v>144</v>
      </c>
      <c r="AW432" t="str">
        <f t="shared" si="19"/>
        <v>CCDC86|NP_077003</v>
      </c>
      <c r="AX432" s="1" t="str">
        <f t="shared" si="20"/>
        <v>CCDC86|NP_077003|GQHEPSKPPPAGETVTGGFGAK(1)K</v>
      </c>
      <c r="AY432" t="s">
        <v>18351</v>
      </c>
      <c r="AZ432" t="s">
        <v>3803</v>
      </c>
      <c r="BA432" t="s">
        <v>483</v>
      </c>
      <c r="BB432" t="s">
        <v>18350</v>
      </c>
      <c r="BC432" t="s">
        <v>18349</v>
      </c>
      <c r="BD432">
        <v>22</v>
      </c>
      <c r="BE432">
        <v>3</v>
      </c>
      <c r="BF432">
        <v>0.12761</v>
      </c>
      <c r="BG432" t="s">
        <v>138</v>
      </c>
      <c r="BH432" t="s">
        <v>138</v>
      </c>
      <c r="BI432" t="s">
        <v>138</v>
      </c>
      <c r="BJ432" t="s">
        <v>139</v>
      </c>
      <c r="BK432" t="s">
        <v>138</v>
      </c>
      <c r="BL432" t="s">
        <v>138</v>
      </c>
      <c r="BM432" t="s">
        <v>138</v>
      </c>
      <c r="BN432" t="s">
        <v>138</v>
      </c>
      <c r="BO432">
        <v>0</v>
      </c>
      <c r="BP432">
        <v>0</v>
      </c>
      <c r="BQ432">
        <v>0</v>
      </c>
      <c r="BR432">
        <v>0</v>
      </c>
      <c r="BS432" t="s">
        <v>137</v>
      </c>
      <c r="BT432" t="s">
        <v>297</v>
      </c>
      <c r="BU432" t="s">
        <v>297</v>
      </c>
      <c r="BV432" t="s">
        <v>297</v>
      </c>
      <c r="BW432" t="s">
        <v>297</v>
      </c>
      <c r="BX432" t="s">
        <v>297</v>
      </c>
      <c r="BY432" t="s">
        <v>297</v>
      </c>
      <c r="BZ432" t="s">
        <v>297</v>
      </c>
      <c r="CA432" t="s">
        <v>297</v>
      </c>
      <c r="CB432" t="s">
        <v>137</v>
      </c>
      <c r="CC432" t="s">
        <v>137</v>
      </c>
      <c r="CD432" t="s">
        <v>137</v>
      </c>
      <c r="CE432" t="s">
        <v>137</v>
      </c>
      <c r="CF432" t="s">
        <v>137</v>
      </c>
      <c r="CG432" t="s">
        <v>137</v>
      </c>
      <c r="CH432" t="s">
        <v>137</v>
      </c>
      <c r="CI432" t="s">
        <v>137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J432">
        <v>430</v>
      </c>
      <c r="DK432">
        <v>471</v>
      </c>
      <c r="DL432">
        <v>212</v>
      </c>
      <c r="DM432">
        <v>212</v>
      </c>
      <c r="DN432" t="s">
        <v>18348</v>
      </c>
      <c r="DO432" t="s">
        <v>18347</v>
      </c>
      <c r="DP432">
        <v>20497</v>
      </c>
      <c r="DQ432">
        <v>14257</v>
      </c>
      <c r="DR432">
        <v>20497</v>
      </c>
      <c r="DS432">
        <v>14257</v>
      </c>
      <c r="DT432">
        <v>4</v>
      </c>
      <c r="DU432">
        <v>15574</v>
      </c>
      <c r="DV432">
        <v>20497</v>
      </c>
      <c r="DW432">
        <v>14257</v>
      </c>
      <c r="DX432">
        <v>4</v>
      </c>
      <c r="DY432">
        <v>15574</v>
      </c>
      <c r="DZ432">
        <v>20497</v>
      </c>
      <c r="EA432">
        <v>14257</v>
      </c>
      <c r="EB432">
        <v>4</v>
      </c>
      <c r="EC432">
        <v>15574</v>
      </c>
    </row>
    <row r="433" spans="1:133" x14ac:dyDescent="0.2">
      <c r="A433" t="s">
        <v>18346</v>
      </c>
      <c r="B433" t="s">
        <v>16202</v>
      </c>
      <c r="C433" t="s">
        <v>18345</v>
      </c>
      <c r="D433" t="str">
        <f t="shared" si="18"/>
        <v>NP_001123515</v>
      </c>
      <c r="E433" t="s">
        <v>18344</v>
      </c>
      <c r="F433" t="s">
        <v>18344</v>
      </c>
      <c r="G433" t="s">
        <v>18343</v>
      </c>
      <c r="H433">
        <v>1</v>
      </c>
      <c r="I433">
        <v>127.462</v>
      </c>
      <c r="J433">
        <v>1.23839E-3</v>
      </c>
      <c r="K433">
        <v>127.46</v>
      </c>
      <c r="L433">
        <v>76.269000000000005</v>
      </c>
      <c r="M433">
        <v>127.46</v>
      </c>
      <c r="N433">
        <v>0</v>
      </c>
      <c r="O433">
        <v>0</v>
      </c>
      <c r="Q433" t="s">
        <v>137</v>
      </c>
      <c r="V433">
        <v>1</v>
      </c>
      <c r="W433">
        <v>103.54600000000001</v>
      </c>
      <c r="X433">
        <v>4.8953099999999999E-3</v>
      </c>
      <c r="Y433">
        <v>103.55</v>
      </c>
      <c r="Z433">
        <v>1</v>
      </c>
      <c r="AA433">
        <v>127.462</v>
      </c>
      <c r="AB433">
        <v>1.23839E-3</v>
      </c>
      <c r="AC433">
        <v>127.46</v>
      </c>
      <c r="AH433">
        <v>0</v>
      </c>
      <c r="AI433">
        <v>0</v>
      </c>
      <c r="AK433" t="s">
        <v>137</v>
      </c>
      <c r="AL433">
        <v>0</v>
      </c>
      <c r="AM433">
        <v>0</v>
      </c>
      <c r="AO433" t="s">
        <v>137</v>
      </c>
      <c r="AT433" t="s">
        <v>136</v>
      </c>
      <c r="AU433">
        <v>1</v>
      </c>
      <c r="AV433" t="s">
        <v>144</v>
      </c>
      <c r="AW433" t="str">
        <f t="shared" si="19"/>
        <v>CRYZ|NP_001123515</v>
      </c>
      <c r="AX433" s="1" t="str">
        <f t="shared" si="20"/>
        <v>CRYZ|NP_001123515|ATGQK(1)LMR</v>
      </c>
      <c r="AY433" t="s">
        <v>18342</v>
      </c>
      <c r="AZ433" t="s">
        <v>143</v>
      </c>
      <c r="BA433" t="s">
        <v>938</v>
      </c>
      <c r="BB433" t="s">
        <v>18341</v>
      </c>
      <c r="BC433" t="s">
        <v>18340</v>
      </c>
      <c r="BD433">
        <v>5</v>
      </c>
      <c r="BE433">
        <v>2</v>
      </c>
      <c r="BF433">
        <v>-0.46095999999999998</v>
      </c>
      <c r="BG433" t="s">
        <v>138</v>
      </c>
      <c r="BH433" t="s">
        <v>138</v>
      </c>
      <c r="BI433" t="s">
        <v>139</v>
      </c>
      <c r="BJ433" t="s">
        <v>139</v>
      </c>
      <c r="BK433" t="s">
        <v>138</v>
      </c>
      <c r="BL433" t="s">
        <v>138</v>
      </c>
      <c r="BM433" t="s">
        <v>138</v>
      </c>
      <c r="BN433" t="s">
        <v>138</v>
      </c>
      <c r="BO433">
        <v>37006000</v>
      </c>
      <c r="BP433">
        <v>37006000</v>
      </c>
      <c r="BQ433">
        <v>0</v>
      </c>
      <c r="BR433">
        <v>0</v>
      </c>
      <c r="BS433" t="s">
        <v>137</v>
      </c>
      <c r="BT433">
        <v>4327000</v>
      </c>
      <c r="BU433" t="s">
        <v>297</v>
      </c>
      <c r="BV433">
        <v>9597300</v>
      </c>
      <c r="BW433">
        <v>11980000</v>
      </c>
      <c r="BX433" t="s">
        <v>297</v>
      </c>
      <c r="BY433">
        <v>7399400</v>
      </c>
      <c r="BZ433">
        <v>3702700</v>
      </c>
      <c r="CA433" t="s">
        <v>297</v>
      </c>
      <c r="CB433" t="s">
        <v>137</v>
      </c>
      <c r="CC433" t="s">
        <v>137</v>
      </c>
      <c r="CD433" t="s">
        <v>137</v>
      </c>
      <c r="CE433" t="s">
        <v>137</v>
      </c>
      <c r="CF433" t="s">
        <v>137</v>
      </c>
      <c r="CG433" t="s">
        <v>137</v>
      </c>
      <c r="CH433" t="s">
        <v>137</v>
      </c>
      <c r="CI433" t="s">
        <v>137</v>
      </c>
      <c r="CJ433">
        <v>4327000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9597300</v>
      </c>
      <c r="CQ433">
        <v>0</v>
      </c>
      <c r="CR433">
        <v>0</v>
      </c>
      <c r="CS433">
        <v>11980000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7399400</v>
      </c>
      <c r="CZ433">
        <v>0</v>
      </c>
      <c r="DA433">
        <v>0</v>
      </c>
      <c r="DB433">
        <v>3702700</v>
      </c>
      <c r="DC433">
        <v>0</v>
      </c>
      <c r="DD433">
        <v>0</v>
      </c>
      <c r="DE433">
        <v>0</v>
      </c>
      <c r="DF433">
        <v>0</v>
      </c>
      <c r="DG433">
        <v>0</v>
      </c>
      <c r="DJ433">
        <v>431</v>
      </c>
      <c r="DK433">
        <v>476</v>
      </c>
      <c r="DL433">
        <v>6</v>
      </c>
      <c r="DM433">
        <v>6</v>
      </c>
      <c r="DN433">
        <v>866</v>
      </c>
      <c r="DO433">
        <v>922</v>
      </c>
      <c r="DP433" t="s">
        <v>18339</v>
      </c>
      <c r="DQ433" t="s">
        <v>18338</v>
      </c>
      <c r="DR433">
        <v>5551</v>
      </c>
      <c r="DS433">
        <v>4016</v>
      </c>
      <c r="DT433">
        <v>4</v>
      </c>
      <c r="DU433">
        <v>20417</v>
      </c>
      <c r="DV433">
        <v>5551</v>
      </c>
      <c r="DW433">
        <v>4016</v>
      </c>
      <c r="DX433">
        <v>4</v>
      </c>
      <c r="DY433">
        <v>20417</v>
      </c>
      <c r="DZ433">
        <v>5551</v>
      </c>
      <c r="EA433">
        <v>4016</v>
      </c>
      <c r="EB433">
        <v>4</v>
      </c>
      <c r="EC433">
        <v>20417</v>
      </c>
    </row>
    <row r="434" spans="1:133" x14ac:dyDescent="0.2">
      <c r="A434" t="s">
        <v>18319</v>
      </c>
      <c r="B434">
        <v>1740</v>
      </c>
      <c r="C434" t="s">
        <v>18320</v>
      </c>
      <c r="D434" t="str">
        <f t="shared" si="18"/>
        <v>NP_055456</v>
      </c>
      <c r="E434" t="s">
        <v>18319</v>
      </c>
      <c r="F434" t="s">
        <v>18319</v>
      </c>
      <c r="G434" t="s">
        <v>18318</v>
      </c>
      <c r="H434">
        <v>1</v>
      </c>
      <c r="I434">
        <v>72.512900000000002</v>
      </c>
      <c r="J434" s="3">
        <v>6.8266900000000004E-7</v>
      </c>
      <c r="K434">
        <v>100.59</v>
      </c>
      <c r="L434">
        <v>71.430000000000007</v>
      </c>
      <c r="M434">
        <v>72.513000000000005</v>
      </c>
      <c r="N434">
        <v>1</v>
      </c>
      <c r="O434">
        <v>59.338999999999999</v>
      </c>
      <c r="P434">
        <v>2.2477199999999999E-3</v>
      </c>
      <c r="Q434">
        <v>59.338999999999999</v>
      </c>
      <c r="R434">
        <v>1</v>
      </c>
      <c r="S434">
        <v>78.057400000000001</v>
      </c>
      <c r="T434">
        <v>1.71941E-3</v>
      </c>
      <c r="U434">
        <v>78.057000000000002</v>
      </c>
      <c r="V434">
        <v>1</v>
      </c>
      <c r="W434">
        <v>59.2425</v>
      </c>
      <c r="X434">
        <v>2.34213E-3</v>
      </c>
      <c r="Y434">
        <v>59.241999999999997</v>
      </c>
      <c r="Z434">
        <v>1</v>
      </c>
      <c r="AA434">
        <v>80.015799999999999</v>
      </c>
      <c r="AB434" s="3">
        <v>6.1340900000000004E-6</v>
      </c>
      <c r="AC434">
        <v>80.016000000000005</v>
      </c>
      <c r="AD434">
        <v>1</v>
      </c>
      <c r="AE434">
        <v>50.201999999999998</v>
      </c>
      <c r="AF434">
        <v>1.12373E-2</v>
      </c>
      <c r="AG434">
        <v>50.201999999999998</v>
      </c>
      <c r="AH434">
        <v>1</v>
      </c>
      <c r="AI434">
        <v>49.6616</v>
      </c>
      <c r="AJ434">
        <v>1.34149E-2</v>
      </c>
      <c r="AK434">
        <v>49.661999999999999</v>
      </c>
      <c r="AL434">
        <v>1</v>
      </c>
      <c r="AM434">
        <v>100.58799999999999</v>
      </c>
      <c r="AN434" s="3">
        <v>6.8266900000000004E-7</v>
      </c>
      <c r="AO434">
        <v>100.59</v>
      </c>
      <c r="AP434">
        <v>1</v>
      </c>
      <c r="AQ434">
        <v>72.512900000000002</v>
      </c>
      <c r="AR434">
        <v>1.5872E-4</v>
      </c>
      <c r="AS434">
        <v>72.513000000000005</v>
      </c>
      <c r="AT434" t="s">
        <v>136</v>
      </c>
      <c r="AU434">
        <v>1</v>
      </c>
      <c r="AV434" t="s">
        <v>144</v>
      </c>
      <c r="AW434" t="str">
        <f t="shared" si="19"/>
        <v>MDC1|NP_055456</v>
      </c>
      <c r="AX434" s="1" t="str">
        <f t="shared" si="20"/>
        <v>MDC1|NP_055456|AAGNPGSLAAPIDHK(1)PCSAPLEPK</v>
      </c>
      <c r="AY434" t="s">
        <v>18337</v>
      </c>
      <c r="AZ434" t="s">
        <v>143</v>
      </c>
      <c r="BA434" t="s">
        <v>2366</v>
      </c>
      <c r="BB434" t="s">
        <v>18336</v>
      </c>
      <c r="BC434" t="s">
        <v>18335</v>
      </c>
      <c r="BD434">
        <v>15</v>
      </c>
      <c r="BE434">
        <v>3</v>
      </c>
      <c r="BF434">
        <v>-3.6808E-2</v>
      </c>
      <c r="BG434" t="s">
        <v>139</v>
      </c>
      <c r="BH434" t="s">
        <v>139</v>
      </c>
      <c r="BI434" t="s">
        <v>139</v>
      </c>
      <c r="BJ434" t="s">
        <v>139</v>
      </c>
      <c r="BK434" t="s">
        <v>139</v>
      </c>
      <c r="BL434" t="s">
        <v>139</v>
      </c>
      <c r="BM434" t="s">
        <v>139</v>
      </c>
      <c r="BN434" t="s">
        <v>139</v>
      </c>
      <c r="BO434">
        <v>115990000</v>
      </c>
      <c r="BP434">
        <v>115990000</v>
      </c>
      <c r="BQ434">
        <v>0</v>
      </c>
      <c r="BR434">
        <v>0</v>
      </c>
      <c r="BS434" t="s">
        <v>137</v>
      </c>
      <c r="BT434">
        <v>13625000</v>
      </c>
      <c r="BU434">
        <v>13145000</v>
      </c>
      <c r="BV434">
        <v>10769000</v>
      </c>
      <c r="BW434">
        <v>10681000</v>
      </c>
      <c r="BX434">
        <v>18996000</v>
      </c>
      <c r="BY434">
        <v>14415000</v>
      </c>
      <c r="BZ434">
        <v>18815000</v>
      </c>
      <c r="CA434">
        <v>15545000</v>
      </c>
      <c r="CB434" t="s">
        <v>137</v>
      </c>
      <c r="CC434" t="s">
        <v>137</v>
      </c>
      <c r="CD434" t="s">
        <v>137</v>
      </c>
      <c r="CE434" t="s">
        <v>137</v>
      </c>
      <c r="CF434" t="s">
        <v>137</v>
      </c>
      <c r="CG434" t="s">
        <v>137</v>
      </c>
      <c r="CH434" t="s">
        <v>137</v>
      </c>
      <c r="CI434" t="s">
        <v>137</v>
      </c>
      <c r="CJ434">
        <v>13625000</v>
      </c>
      <c r="CK434">
        <v>0</v>
      </c>
      <c r="CL434">
        <v>0</v>
      </c>
      <c r="CM434">
        <v>13145000</v>
      </c>
      <c r="CN434">
        <v>0</v>
      </c>
      <c r="CO434">
        <v>0</v>
      </c>
      <c r="CP434">
        <v>10769000</v>
      </c>
      <c r="CQ434">
        <v>0</v>
      </c>
      <c r="CR434">
        <v>0</v>
      </c>
      <c r="CS434">
        <v>10681000</v>
      </c>
      <c r="CT434">
        <v>0</v>
      </c>
      <c r="CU434">
        <v>0</v>
      </c>
      <c r="CV434">
        <v>18996000</v>
      </c>
      <c r="CW434">
        <v>0</v>
      </c>
      <c r="CX434">
        <v>0</v>
      </c>
      <c r="CY434">
        <v>14415000</v>
      </c>
      <c r="CZ434">
        <v>0</v>
      </c>
      <c r="DA434">
        <v>0</v>
      </c>
      <c r="DB434">
        <v>18815000</v>
      </c>
      <c r="DC434">
        <v>0</v>
      </c>
      <c r="DD434">
        <v>0</v>
      </c>
      <c r="DE434">
        <v>15545000</v>
      </c>
      <c r="DF434">
        <v>0</v>
      </c>
      <c r="DG434">
        <v>0</v>
      </c>
      <c r="DJ434">
        <v>432</v>
      </c>
      <c r="DK434">
        <v>481</v>
      </c>
      <c r="DL434">
        <v>1740</v>
      </c>
      <c r="DM434">
        <v>1740</v>
      </c>
      <c r="DN434">
        <v>50</v>
      </c>
      <c r="DO434">
        <v>52</v>
      </c>
      <c r="DP434" t="s">
        <v>18334</v>
      </c>
      <c r="DQ434" t="s">
        <v>18333</v>
      </c>
      <c r="DR434">
        <v>321</v>
      </c>
      <c r="DS434">
        <v>232</v>
      </c>
      <c r="DT434">
        <v>8</v>
      </c>
      <c r="DU434">
        <v>26680</v>
      </c>
      <c r="DV434">
        <v>320</v>
      </c>
      <c r="DW434">
        <v>229</v>
      </c>
      <c r="DX434">
        <v>7</v>
      </c>
      <c r="DY434">
        <v>28019</v>
      </c>
      <c r="DZ434">
        <v>320</v>
      </c>
      <c r="EA434">
        <v>229</v>
      </c>
      <c r="EB434">
        <v>7</v>
      </c>
      <c r="EC434">
        <v>28019</v>
      </c>
    </row>
    <row r="435" spans="1:133" x14ac:dyDescent="0.2">
      <c r="A435" t="s">
        <v>18319</v>
      </c>
      <c r="B435">
        <v>1016</v>
      </c>
      <c r="C435" t="s">
        <v>18320</v>
      </c>
      <c r="D435" t="str">
        <f t="shared" si="18"/>
        <v>NP_055456</v>
      </c>
      <c r="E435" t="s">
        <v>18319</v>
      </c>
      <c r="F435" t="s">
        <v>18319</v>
      </c>
      <c r="G435" t="s">
        <v>18318</v>
      </c>
      <c r="H435">
        <v>1</v>
      </c>
      <c r="I435">
        <v>96.142899999999997</v>
      </c>
      <c r="J435">
        <v>1.1830200000000001E-2</v>
      </c>
      <c r="K435">
        <v>106.88</v>
      </c>
      <c r="L435">
        <v>32.579000000000001</v>
      </c>
      <c r="M435">
        <v>96.143000000000001</v>
      </c>
      <c r="N435">
        <v>1</v>
      </c>
      <c r="O435">
        <v>86.881600000000006</v>
      </c>
      <c r="P435">
        <v>5.34542E-2</v>
      </c>
      <c r="Q435">
        <v>86.882000000000005</v>
      </c>
      <c r="R435">
        <v>1</v>
      </c>
      <c r="S435">
        <v>106.88</v>
      </c>
      <c r="T435">
        <v>1.1830200000000001E-2</v>
      </c>
      <c r="U435">
        <v>106.88</v>
      </c>
      <c r="V435">
        <v>1</v>
      </c>
      <c r="W435">
        <v>106.88</v>
      </c>
      <c r="X435">
        <v>1.1830200000000001E-2</v>
      </c>
      <c r="Y435">
        <v>106.88</v>
      </c>
      <c r="Z435">
        <v>1</v>
      </c>
      <c r="AA435">
        <v>96.142899999999997</v>
      </c>
      <c r="AB435">
        <v>2.9210699999999999E-2</v>
      </c>
      <c r="AC435">
        <v>96.143000000000001</v>
      </c>
      <c r="AD435">
        <v>0</v>
      </c>
      <c r="AE435">
        <v>0</v>
      </c>
      <c r="AG435" t="s">
        <v>137</v>
      </c>
      <c r="AH435">
        <v>0</v>
      </c>
      <c r="AI435">
        <v>0</v>
      </c>
      <c r="AK435" t="s">
        <v>137</v>
      </c>
      <c r="AL435">
        <v>0</v>
      </c>
      <c r="AM435">
        <v>0</v>
      </c>
      <c r="AO435" t="s">
        <v>137</v>
      </c>
      <c r="AP435">
        <v>0</v>
      </c>
      <c r="AQ435">
        <v>0</v>
      </c>
      <c r="AS435" t="s">
        <v>137</v>
      </c>
      <c r="AT435" t="s">
        <v>136</v>
      </c>
      <c r="AU435">
        <v>1</v>
      </c>
      <c r="AV435" t="s">
        <v>144</v>
      </c>
      <c r="AW435" t="str">
        <f t="shared" si="19"/>
        <v>MDC1|NP_055456</v>
      </c>
      <c r="AX435" s="1" t="str">
        <f t="shared" si="20"/>
        <v>MDC1|NP_055456|MPPAEK(1)ASR</v>
      </c>
      <c r="AY435" t="s">
        <v>18332</v>
      </c>
      <c r="AZ435" t="s">
        <v>1890</v>
      </c>
      <c r="BA435" t="s">
        <v>411</v>
      </c>
      <c r="BB435" t="s">
        <v>18331</v>
      </c>
      <c r="BC435" t="s">
        <v>18330</v>
      </c>
      <c r="BD435">
        <v>6</v>
      </c>
      <c r="BE435">
        <v>2</v>
      </c>
      <c r="BF435">
        <v>0.10675999999999999</v>
      </c>
      <c r="BG435" t="s">
        <v>139</v>
      </c>
      <c r="BH435" t="s">
        <v>139</v>
      </c>
      <c r="BI435" t="s">
        <v>139</v>
      </c>
      <c r="BJ435" t="s">
        <v>139</v>
      </c>
      <c r="BK435" t="s">
        <v>138</v>
      </c>
      <c r="BL435" t="s">
        <v>138</v>
      </c>
      <c r="BM435" t="s">
        <v>138</v>
      </c>
      <c r="BN435" t="s">
        <v>138</v>
      </c>
      <c r="BO435">
        <v>179760000</v>
      </c>
      <c r="BP435">
        <v>179760000</v>
      </c>
      <c r="BQ435">
        <v>0</v>
      </c>
      <c r="BR435">
        <v>0</v>
      </c>
      <c r="BS435" t="s">
        <v>137</v>
      </c>
      <c r="BT435">
        <v>24734000</v>
      </c>
      <c r="BU435">
        <v>44811000</v>
      </c>
      <c r="BV435">
        <v>20058000</v>
      </c>
      <c r="BW435">
        <v>30288000</v>
      </c>
      <c r="BX435">
        <v>13328000</v>
      </c>
      <c r="BY435">
        <v>26203000</v>
      </c>
      <c r="BZ435">
        <v>13009000</v>
      </c>
      <c r="CA435">
        <v>7325600</v>
      </c>
      <c r="CB435" t="s">
        <v>137</v>
      </c>
      <c r="CC435" t="s">
        <v>137</v>
      </c>
      <c r="CD435" t="s">
        <v>137</v>
      </c>
      <c r="CE435" t="s">
        <v>137</v>
      </c>
      <c r="CF435" t="s">
        <v>137</v>
      </c>
      <c r="CG435" t="s">
        <v>137</v>
      </c>
      <c r="CH435" t="s">
        <v>137</v>
      </c>
      <c r="CI435" t="s">
        <v>137</v>
      </c>
      <c r="CJ435">
        <v>24734000</v>
      </c>
      <c r="CK435">
        <v>0</v>
      </c>
      <c r="CL435">
        <v>0</v>
      </c>
      <c r="CM435">
        <v>44811000</v>
      </c>
      <c r="CN435">
        <v>0</v>
      </c>
      <c r="CO435">
        <v>0</v>
      </c>
      <c r="CP435">
        <v>20058000</v>
      </c>
      <c r="CQ435">
        <v>0</v>
      </c>
      <c r="CR435">
        <v>0</v>
      </c>
      <c r="CS435">
        <v>30288000</v>
      </c>
      <c r="CT435">
        <v>0</v>
      </c>
      <c r="CU435">
        <v>0</v>
      </c>
      <c r="CV435">
        <v>13328000</v>
      </c>
      <c r="CW435">
        <v>0</v>
      </c>
      <c r="CX435">
        <v>0</v>
      </c>
      <c r="CY435">
        <v>26203000</v>
      </c>
      <c r="CZ435">
        <v>0</v>
      </c>
      <c r="DA435">
        <v>0</v>
      </c>
      <c r="DB435">
        <v>13009000</v>
      </c>
      <c r="DC435">
        <v>0</v>
      </c>
      <c r="DD435">
        <v>0</v>
      </c>
      <c r="DE435">
        <v>7325600</v>
      </c>
      <c r="DF435">
        <v>0</v>
      </c>
      <c r="DG435">
        <v>0</v>
      </c>
      <c r="DJ435">
        <v>433</v>
      </c>
      <c r="DK435">
        <v>481</v>
      </c>
      <c r="DL435">
        <v>1016</v>
      </c>
      <c r="DM435">
        <v>1016</v>
      </c>
      <c r="DN435" t="s">
        <v>18329</v>
      </c>
      <c r="DO435" t="s">
        <v>18328</v>
      </c>
      <c r="DP435" t="s">
        <v>18327</v>
      </c>
      <c r="DQ435" t="s">
        <v>18326</v>
      </c>
      <c r="DR435">
        <v>45643</v>
      </c>
      <c r="DS435">
        <v>31161</v>
      </c>
      <c r="DT435">
        <v>4</v>
      </c>
      <c r="DU435">
        <v>8576</v>
      </c>
      <c r="DV435">
        <v>45642</v>
      </c>
      <c r="DW435">
        <v>31160</v>
      </c>
      <c r="DX435">
        <v>3</v>
      </c>
      <c r="DY435">
        <v>8329</v>
      </c>
      <c r="DZ435">
        <v>45642</v>
      </c>
      <c r="EA435">
        <v>31160</v>
      </c>
      <c r="EB435">
        <v>3</v>
      </c>
      <c r="EC435">
        <v>8329</v>
      </c>
    </row>
    <row r="436" spans="1:133" x14ac:dyDescent="0.2">
      <c r="A436" t="s">
        <v>18319</v>
      </c>
      <c r="B436">
        <v>1075</v>
      </c>
      <c r="C436" t="s">
        <v>18320</v>
      </c>
      <c r="D436" t="str">
        <f t="shared" si="18"/>
        <v>NP_055456</v>
      </c>
      <c r="E436" t="s">
        <v>18319</v>
      </c>
      <c r="F436" t="s">
        <v>18319</v>
      </c>
      <c r="G436" t="s">
        <v>18318</v>
      </c>
      <c r="H436">
        <v>1</v>
      </c>
      <c r="I436">
        <v>102.505</v>
      </c>
      <c r="J436" s="3">
        <v>5.43846E-20</v>
      </c>
      <c r="K436">
        <v>117.84</v>
      </c>
      <c r="L436">
        <v>89.793999999999997</v>
      </c>
      <c r="M436">
        <v>102.5</v>
      </c>
      <c r="V436">
        <v>1</v>
      </c>
      <c r="W436">
        <v>117.83799999999999</v>
      </c>
      <c r="X436" s="3">
        <v>5.43846E-20</v>
      </c>
      <c r="Y436">
        <v>117.84</v>
      </c>
      <c r="Z436">
        <v>1</v>
      </c>
      <c r="AA436">
        <v>100.96599999999999</v>
      </c>
      <c r="AB436" s="3">
        <v>7.2340300000000001E-9</v>
      </c>
      <c r="AC436">
        <v>100.97</v>
      </c>
      <c r="AP436">
        <v>1</v>
      </c>
      <c r="AQ436">
        <v>102.505</v>
      </c>
      <c r="AR436" s="3">
        <v>5.4204199999999998E-9</v>
      </c>
      <c r="AS436">
        <v>102.5</v>
      </c>
      <c r="AT436" t="s">
        <v>136</v>
      </c>
      <c r="AU436">
        <v>1</v>
      </c>
      <c r="AV436" t="s">
        <v>144</v>
      </c>
      <c r="AW436" t="str">
        <f t="shared" si="19"/>
        <v>MDC1|NP_055456</v>
      </c>
      <c r="AX436" s="1" t="str">
        <f t="shared" si="20"/>
        <v>MDC1|NP_055456|HLAPPPLLSPLLPSIK(1)PTVR</v>
      </c>
      <c r="AY436" t="s">
        <v>18325</v>
      </c>
      <c r="AZ436" t="s">
        <v>143</v>
      </c>
      <c r="BA436" t="s">
        <v>822</v>
      </c>
      <c r="BB436" t="s">
        <v>18324</v>
      </c>
      <c r="BC436" t="s">
        <v>18323</v>
      </c>
      <c r="BD436">
        <v>16</v>
      </c>
      <c r="BE436">
        <v>3</v>
      </c>
      <c r="BF436">
        <v>-0.17263000000000001</v>
      </c>
      <c r="BG436" t="s">
        <v>138</v>
      </c>
      <c r="BH436" t="s">
        <v>138</v>
      </c>
      <c r="BI436" t="s">
        <v>139</v>
      </c>
      <c r="BJ436" t="s">
        <v>139</v>
      </c>
      <c r="BK436" t="s">
        <v>138</v>
      </c>
      <c r="BL436" t="s">
        <v>138</v>
      </c>
      <c r="BM436" t="s">
        <v>138</v>
      </c>
      <c r="BN436" t="s">
        <v>139</v>
      </c>
      <c r="BO436">
        <v>0</v>
      </c>
      <c r="BP436">
        <v>0</v>
      </c>
      <c r="BQ436">
        <v>0</v>
      </c>
      <c r="BR436">
        <v>0</v>
      </c>
      <c r="BS436" t="s">
        <v>137</v>
      </c>
      <c r="BT436" t="s">
        <v>297</v>
      </c>
      <c r="BU436" t="s">
        <v>297</v>
      </c>
      <c r="BV436" t="s">
        <v>297</v>
      </c>
      <c r="BW436" t="s">
        <v>297</v>
      </c>
      <c r="BX436" t="s">
        <v>297</v>
      </c>
      <c r="BY436" t="s">
        <v>297</v>
      </c>
      <c r="BZ436" t="s">
        <v>297</v>
      </c>
      <c r="CA436" t="s">
        <v>297</v>
      </c>
      <c r="CB436" t="s">
        <v>137</v>
      </c>
      <c r="CC436" t="s">
        <v>137</v>
      </c>
      <c r="CD436" t="s">
        <v>137</v>
      </c>
      <c r="CE436" t="s">
        <v>137</v>
      </c>
      <c r="CF436" t="s">
        <v>137</v>
      </c>
      <c r="CG436" t="s">
        <v>137</v>
      </c>
      <c r="CH436" t="s">
        <v>137</v>
      </c>
      <c r="CI436" t="s">
        <v>137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J436">
        <v>434</v>
      </c>
      <c r="DK436">
        <v>481</v>
      </c>
      <c r="DL436">
        <v>1075</v>
      </c>
      <c r="DM436">
        <v>1075</v>
      </c>
      <c r="DN436">
        <v>3780</v>
      </c>
      <c r="DO436">
        <v>3982</v>
      </c>
      <c r="DP436" t="s">
        <v>18322</v>
      </c>
      <c r="DQ436" t="s">
        <v>18321</v>
      </c>
      <c r="DR436">
        <v>23882</v>
      </c>
      <c r="DS436">
        <v>16647</v>
      </c>
      <c r="DT436">
        <v>8</v>
      </c>
      <c r="DU436">
        <v>48779</v>
      </c>
      <c r="DV436">
        <v>23880</v>
      </c>
      <c r="DW436">
        <v>16645</v>
      </c>
      <c r="DX436">
        <v>3</v>
      </c>
      <c r="DY436">
        <v>47688</v>
      </c>
      <c r="DZ436">
        <v>23880</v>
      </c>
      <c r="EA436">
        <v>16645</v>
      </c>
      <c r="EB436">
        <v>3</v>
      </c>
      <c r="EC436">
        <v>47688</v>
      </c>
    </row>
    <row r="437" spans="1:133" x14ac:dyDescent="0.2">
      <c r="A437" t="s">
        <v>18319</v>
      </c>
      <c r="B437">
        <v>812</v>
      </c>
      <c r="C437" t="s">
        <v>18320</v>
      </c>
      <c r="D437" t="str">
        <f t="shared" si="18"/>
        <v>NP_055456</v>
      </c>
      <c r="E437" t="s">
        <v>18319</v>
      </c>
      <c r="F437" t="s">
        <v>18319</v>
      </c>
      <c r="G437" t="s">
        <v>18318</v>
      </c>
      <c r="H437">
        <v>1</v>
      </c>
      <c r="I437">
        <v>80.870599999999996</v>
      </c>
      <c r="J437">
        <v>1.1828399999999999E-2</v>
      </c>
      <c r="K437">
        <v>92.792000000000002</v>
      </c>
      <c r="L437">
        <v>60.758000000000003</v>
      </c>
      <c r="M437">
        <v>80.870999999999995</v>
      </c>
      <c r="N437">
        <v>1</v>
      </c>
      <c r="O437">
        <v>77.596900000000005</v>
      </c>
      <c r="P437">
        <v>3.8397500000000001E-2</v>
      </c>
      <c r="Q437">
        <v>77.596999999999994</v>
      </c>
      <c r="R437">
        <v>1</v>
      </c>
      <c r="S437">
        <v>84.168700000000001</v>
      </c>
      <c r="T437">
        <v>2.28994E-2</v>
      </c>
      <c r="U437">
        <v>84.168999999999997</v>
      </c>
      <c r="V437">
        <v>0</v>
      </c>
      <c r="W437">
        <v>0</v>
      </c>
      <c r="Y437" t="s">
        <v>137</v>
      </c>
      <c r="Z437">
        <v>1</v>
      </c>
      <c r="AA437">
        <v>80.870599999999996</v>
      </c>
      <c r="AB437">
        <v>1.9289899999999999E-2</v>
      </c>
      <c r="AC437">
        <v>80.870999999999995</v>
      </c>
      <c r="AD437">
        <v>1</v>
      </c>
      <c r="AE437">
        <v>84.605099999999993</v>
      </c>
      <c r="AF437">
        <v>2.1969499999999999E-2</v>
      </c>
      <c r="AG437">
        <v>84.605000000000004</v>
      </c>
      <c r="AH437">
        <v>1</v>
      </c>
      <c r="AI437">
        <v>92.792000000000002</v>
      </c>
      <c r="AJ437">
        <v>1.1828399999999999E-2</v>
      </c>
      <c r="AK437">
        <v>92.792000000000002</v>
      </c>
      <c r="AL437">
        <v>0</v>
      </c>
      <c r="AM437">
        <v>0</v>
      </c>
      <c r="AO437" t="s">
        <v>137</v>
      </c>
      <c r="AP437">
        <v>0</v>
      </c>
      <c r="AQ437">
        <v>0</v>
      </c>
      <c r="AS437" t="s">
        <v>137</v>
      </c>
      <c r="AT437" t="s">
        <v>136</v>
      </c>
      <c r="AU437">
        <v>1</v>
      </c>
      <c r="AV437" t="s">
        <v>144</v>
      </c>
      <c r="AW437" t="str">
        <f t="shared" si="19"/>
        <v>MDC1|NP_055456</v>
      </c>
      <c r="AX437" s="1" t="str">
        <f t="shared" si="20"/>
        <v>MDC1|NP_055456|QTVDK(1)VMGIPK</v>
      </c>
      <c r="AY437" t="s">
        <v>18317</v>
      </c>
      <c r="AZ437" t="s">
        <v>975</v>
      </c>
      <c r="BA437" t="s">
        <v>958</v>
      </c>
      <c r="BB437" t="s">
        <v>18316</v>
      </c>
      <c r="BC437" t="s">
        <v>18315</v>
      </c>
      <c r="BD437">
        <v>5</v>
      </c>
      <c r="BE437">
        <v>2</v>
      </c>
      <c r="BF437">
        <v>-0.40240999999999999</v>
      </c>
      <c r="BG437" t="s">
        <v>139</v>
      </c>
      <c r="BH437" t="s">
        <v>139</v>
      </c>
      <c r="BI437" t="s">
        <v>138</v>
      </c>
      <c r="BJ437" t="s">
        <v>139</v>
      </c>
      <c r="BK437" t="s">
        <v>139</v>
      </c>
      <c r="BL437" t="s">
        <v>139</v>
      </c>
      <c r="BM437" t="s">
        <v>138</v>
      </c>
      <c r="BN437" t="s">
        <v>138</v>
      </c>
      <c r="BO437">
        <v>724080000</v>
      </c>
      <c r="BP437">
        <v>724080000</v>
      </c>
      <c r="BQ437">
        <v>0</v>
      </c>
      <c r="BR437">
        <v>0</v>
      </c>
      <c r="BS437" t="s">
        <v>137</v>
      </c>
      <c r="BT437">
        <v>66847000</v>
      </c>
      <c r="BU437">
        <v>124440000</v>
      </c>
      <c r="BV437">
        <v>64198000</v>
      </c>
      <c r="BW437">
        <v>85707000</v>
      </c>
      <c r="BX437">
        <v>59614000</v>
      </c>
      <c r="BY437">
        <v>62941000</v>
      </c>
      <c r="BZ437">
        <v>97468000</v>
      </c>
      <c r="CA437">
        <v>100590000</v>
      </c>
      <c r="CB437" t="s">
        <v>137</v>
      </c>
      <c r="CC437" t="s">
        <v>137</v>
      </c>
      <c r="CD437" t="s">
        <v>137</v>
      </c>
      <c r="CE437" t="s">
        <v>137</v>
      </c>
      <c r="CF437" t="s">
        <v>137</v>
      </c>
      <c r="CG437" t="s">
        <v>137</v>
      </c>
      <c r="CH437" t="s">
        <v>137</v>
      </c>
      <c r="CI437" t="s">
        <v>137</v>
      </c>
      <c r="CJ437">
        <v>66847000</v>
      </c>
      <c r="CK437">
        <v>0</v>
      </c>
      <c r="CL437">
        <v>0</v>
      </c>
      <c r="CM437">
        <v>124440000</v>
      </c>
      <c r="CN437">
        <v>0</v>
      </c>
      <c r="CO437">
        <v>0</v>
      </c>
      <c r="CP437">
        <v>64198000</v>
      </c>
      <c r="CQ437">
        <v>0</v>
      </c>
      <c r="CR437">
        <v>0</v>
      </c>
      <c r="CS437">
        <v>85707000</v>
      </c>
      <c r="CT437">
        <v>0</v>
      </c>
      <c r="CU437">
        <v>0</v>
      </c>
      <c r="CV437">
        <v>59614000</v>
      </c>
      <c r="CW437">
        <v>0</v>
      </c>
      <c r="CX437">
        <v>0</v>
      </c>
      <c r="CY437">
        <v>62941000</v>
      </c>
      <c r="CZ437">
        <v>0</v>
      </c>
      <c r="DA437">
        <v>0</v>
      </c>
      <c r="DB437">
        <v>97468000</v>
      </c>
      <c r="DC437">
        <v>0</v>
      </c>
      <c r="DD437">
        <v>0</v>
      </c>
      <c r="DE437">
        <v>100590000</v>
      </c>
      <c r="DF437">
        <v>0</v>
      </c>
      <c r="DG437">
        <v>0</v>
      </c>
      <c r="DJ437">
        <v>435</v>
      </c>
      <c r="DK437">
        <v>481</v>
      </c>
      <c r="DL437">
        <v>812</v>
      </c>
      <c r="DM437">
        <v>812</v>
      </c>
      <c r="DN437">
        <v>8442</v>
      </c>
      <c r="DO437" t="s">
        <v>18314</v>
      </c>
      <c r="DP437" t="s">
        <v>18313</v>
      </c>
      <c r="DQ437" t="s">
        <v>18312</v>
      </c>
      <c r="DR437">
        <v>53103</v>
      </c>
      <c r="DS437">
        <v>36284</v>
      </c>
      <c r="DT437">
        <v>4</v>
      </c>
      <c r="DU437">
        <v>18761</v>
      </c>
      <c r="DV437">
        <v>53098</v>
      </c>
      <c r="DW437">
        <v>36283</v>
      </c>
      <c r="DX437">
        <v>6</v>
      </c>
      <c r="DY437">
        <v>26260</v>
      </c>
      <c r="DZ437">
        <v>53098</v>
      </c>
      <c r="EA437">
        <v>36283</v>
      </c>
      <c r="EB437">
        <v>6</v>
      </c>
      <c r="EC437">
        <v>26260</v>
      </c>
    </row>
    <row r="438" spans="1:133" x14ac:dyDescent="0.2">
      <c r="A438" t="s">
        <v>18310</v>
      </c>
      <c r="B438">
        <v>110</v>
      </c>
      <c r="C438" t="s">
        <v>18311</v>
      </c>
      <c r="D438" t="str">
        <f t="shared" si="18"/>
        <v>NP_078832</v>
      </c>
      <c r="E438" t="s">
        <v>18310</v>
      </c>
      <c r="F438" t="s">
        <v>18310</v>
      </c>
      <c r="G438" t="s">
        <v>18309</v>
      </c>
      <c r="H438">
        <v>1</v>
      </c>
      <c r="I438">
        <v>54.859099999999998</v>
      </c>
      <c r="J438">
        <v>7.7876300000000002E-3</v>
      </c>
      <c r="K438">
        <v>62.076999999999998</v>
      </c>
      <c r="L438">
        <v>17.385999999999999</v>
      </c>
      <c r="M438">
        <v>54.859000000000002</v>
      </c>
      <c r="N438">
        <v>1</v>
      </c>
      <c r="O438">
        <v>62.076999999999998</v>
      </c>
      <c r="P438">
        <v>1.45075E-2</v>
      </c>
      <c r="Q438">
        <v>62.076999999999998</v>
      </c>
      <c r="R438">
        <v>1</v>
      </c>
      <c r="S438">
        <v>62.076999999999998</v>
      </c>
      <c r="T438">
        <v>7.7876300000000002E-3</v>
      </c>
      <c r="U438">
        <v>62.076999999999998</v>
      </c>
      <c r="V438">
        <v>1</v>
      </c>
      <c r="W438">
        <v>54.859099999999998</v>
      </c>
      <c r="X438">
        <v>1.9146300000000002E-2</v>
      </c>
      <c r="Y438">
        <v>54.859000000000002</v>
      </c>
      <c r="Z438">
        <v>0</v>
      </c>
      <c r="AA438">
        <v>0</v>
      </c>
      <c r="AC438" t="s">
        <v>137</v>
      </c>
      <c r="AD438">
        <v>0</v>
      </c>
      <c r="AE438">
        <v>0</v>
      </c>
      <c r="AG438" t="s">
        <v>137</v>
      </c>
      <c r="AH438">
        <v>0</v>
      </c>
      <c r="AI438">
        <v>0</v>
      </c>
      <c r="AK438" t="s">
        <v>137</v>
      </c>
      <c r="AL438">
        <v>0</v>
      </c>
      <c r="AM438">
        <v>0</v>
      </c>
      <c r="AO438" t="s">
        <v>137</v>
      </c>
      <c r="AP438">
        <v>0</v>
      </c>
      <c r="AQ438">
        <v>0</v>
      </c>
      <c r="AS438" t="s">
        <v>137</v>
      </c>
      <c r="AT438" t="s">
        <v>136</v>
      </c>
      <c r="AU438">
        <v>1</v>
      </c>
      <c r="AV438" t="s">
        <v>144</v>
      </c>
      <c r="AW438" t="str">
        <f t="shared" si="19"/>
        <v>FAM118B|NP_078832</v>
      </c>
      <c r="AX438" s="1" t="str">
        <f t="shared" si="20"/>
        <v>FAM118B|NP_078832|NLVHVAHDLIQK(1)LSPR</v>
      </c>
      <c r="AY438" t="s">
        <v>18308</v>
      </c>
      <c r="AZ438" t="s">
        <v>143</v>
      </c>
      <c r="BA438" t="s">
        <v>1312</v>
      </c>
      <c r="BB438" t="s">
        <v>18307</v>
      </c>
      <c r="BC438" t="s">
        <v>18306</v>
      </c>
      <c r="BD438">
        <v>12</v>
      </c>
      <c r="BE438">
        <v>4</v>
      </c>
      <c r="BF438">
        <v>0.47517999999999999</v>
      </c>
      <c r="BG438" t="s">
        <v>139</v>
      </c>
      <c r="BH438" t="s">
        <v>139</v>
      </c>
      <c r="BI438" t="s">
        <v>139</v>
      </c>
      <c r="BJ438" t="s">
        <v>138</v>
      </c>
      <c r="BK438" t="s">
        <v>138</v>
      </c>
      <c r="BL438" t="s">
        <v>138</v>
      </c>
      <c r="BM438" t="s">
        <v>138</v>
      </c>
      <c r="BN438" t="s">
        <v>138</v>
      </c>
      <c r="BO438">
        <v>743080000</v>
      </c>
      <c r="BP438">
        <v>743080000</v>
      </c>
      <c r="BQ438">
        <v>0</v>
      </c>
      <c r="BR438">
        <v>0</v>
      </c>
      <c r="BS438" t="s">
        <v>137</v>
      </c>
      <c r="BT438">
        <v>51226000</v>
      </c>
      <c r="BU438">
        <v>109390000</v>
      </c>
      <c r="BV438">
        <v>39353000</v>
      </c>
      <c r="BW438">
        <v>17160000</v>
      </c>
      <c r="BX438">
        <v>24755000</v>
      </c>
      <c r="BY438">
        <v>30017000</v>
      </c>
      <c r="BZ438">
        <v>158780000</v>
      </c>
      <c r="CA438">
        <v>89529000</v>
      </c>
      <c r="CB438" t="s">
        <v>137</v>
      </c>
      <c r="CC438" t="s">
        <v>137</v>
      </c>
      <c r="CD438" t="s">
        <v>137</v>
      </c>
      <c r="CE438" t="s">
        <v>137</v>
      </c>
      <c r="CF438" t="s">
        <v>137</v>
      </c>
      <c r="CG438" t="s">
        <v>137</v>
      </c>
      <c r="CH438" t="s">
        <v>137</v>
      </c>
      <c r="CI438" t="s">
        <v>137</v>
      </c>
      <c r="CJ438">
        <v>51226000</v>
      </c>
      <c r="CK438">
        <v>0</v>
      </c>
      <c r="CL438">
        <v>0</v>
      </c>
      <c r="CM438">
        <v>109390000</v>
      </c>
      <c r="CN438">
        <v>0</v>
      </c>
      <c r="CO438">
        <v>0</v>
      </c>
      <c r="CP438">
        <v>39353000</v>
      </c>
      <c r="CQ438">
        <v>0</v>
      </c>
      <c r="CR438">
        <v>0</v>
      </c>
      <c r="CS438">
        <v>17160000</v>
      </c>
      <c r="CT438">
        <v>0</v>
      </c>
      <c r="CU438">
        <v>0</v>
      </c>
      <c r="CV438">
        <v>24755000</v>
      </c>
      <c r="CW438">
        <v>0</v>
      </c>
      <c r="CX438">
        <v>0</v>
      </c>
      <c r="CY438">
        <v>30017000</v>
      </c>
      <c r="CZ438">
        <v>0</v>
      </c>
      <c r="DA438">
        <v>0</v>
      </c>
      <c r="DB438">
        <v>158780000</v>
      </c>
      <c r="DC438">
        <v>0</v>
      </c>
      <c r="DD438">
        <v>0</v>
      </c>
      <c r="DE438">
        <v>89529000</v>
      </c>
      <c r="DF438">
        <v>0</v>
      </c>
      <c r="DG438">
        <v>0</v>
      </c>
      <c r="DJ438">
        <v>436</v>
      </c>
      <c r="DK438">
        <v>488</v>
      </c>
      <c r="DL438">
        <v>110</v>
      </c>
      <c r="DM438">
        <v>110</v>
      </c>
      <c r="DN438">
        <v>7645</v>
      </c>
      <c r="DO438">
        <v>8154</v>
      </c>
      <c r="DP438" t="s">
        <v>18305</v>
      </c>
      <c r="DQ438" t="s">
        <v>18304</v>
      </c>
      <c r="DR438">
        <v>48166</v>
      </c>
      <c r="DS438">
        <v>32833</v>
      </c>
      <c r="DT438">
        <v>3</v>
      </c>
      <c r="DU438">
        <v>30030</v>
      </c>
      <c r="DV438">
        <v>48165</v>
      </c>
      <c r="DW438">
        <v>32832</v>
      </c>
      <c r="DX438">
        <v>2</v>
      </c>
      <c r="DY438">
        <v>30168</v>
      </c>
      <c r="DZ438">
        <v>48165</v>
      </c>
      <c r="EA438">
        <v>32832</v>
      </c>
      <c r="EB438">
        <v>2</v>
      </c>
      <c r="EC438">
        <v>30168</v>
      </c>
    </row>
    <row r="439" spans="1:133" x14ac:dyDescent="0.2">
      <c r="A439" t="s">
        <v>18298</v>
      </c>
      <c r="B439">
        <v>51</v>
      </c>
      <c r="C439" t="s">
        <v>18299</v>
      </c>
      <c r="D439" t="str">
        <f t="shared" si="18"/>
        <v>NP_078929</v>
      </c>
      <c r="E439" t="s">
        <v>18298</v>
      </c>
      <c r="F439" t="s">
        <v>18298</v>
      </c>
      <c r="G439" t="s">
        <v>18297</v>
      </c>
      <c r="H439">
        <v>1</v>
      </c>
      <c r="I439">
        <v>68.410499999999999</v>
      </c>
      <c r="J439">
        <v>2.8412899999999998E-3</v>
      </c>
      <c r="K439">
        <v>68.41</v>
      </c>
      <c r="L439">
        <v>43.500999999999998</v>
      </c>
      <c r="M439">
        <v>68.41</v>
      </c>
      <c r="R439">
        <v>0</v>
      </c>
      <c r="S439">
        <v>0</v>
      </c>
      <c r="U439" t="s">
        <v>137</v>
      </c>
      <c r="Z439">
        <v>1</v>
      </c>
      <c r="AA439">
        <v>68.410499999999999</v>
      </c>
      <c r="AB439">
        <v>2.8412899999999998E-3</v>
      </c>
      <c r="AC439">
        <v>68.41</v>
      </c>
      <c r="AT439" t="s">
        <v>136</v>
      </c>
      <c r="AU439">
        <v>1</v>
      </c>
      <c r="AV439" t="s">
        <v>144</v>
      </c>
      <c r="AW439" t="str">
        <f t="shared" si="19"/>
        <v>PRKRIP1|NP_078929</v>
      </c>
      <c r="AX439" s="1" t="str">
        <f t="shared" si="20"/>
        <v>PRKRIP1|NP_078929|AVPIPEK(1)MSEWAPRPPPEFVR</v>
      </c>
      <c r="AY439" t="s">
        <v>18303</v>
      </c>
      <c r="AZ439" t="s">
        <v>143</v>
      </c>
      <c r="BA439" t="s">
        <v>5814</v>
      </c>
      <c r="BB439" t="s">
        <v>18302</v>
      </c>
      <c r="BC439" t="s">
        <v>18301</v>
      </c>
      <c r="BD439">
        <v>7</v>
      </c>
      <c r="BE439">
        <v>3</v>
      </c>
      <c r="BF439">
        <v>0.10808</v>
      </c>
      <c r="BG439" t="s">
        <v>138</v>
      </c>
      <c r="BH439" t="s">
        <v>138</v>
      </c>
      <c r="BI439" t="s">
        <v>138</v>
      </c>
      <c r="BJ439" t="s">
        <v>139</v>
      </c>
      <c r="BK439" t="s">
        <v>138</v>
      </c>
      <c r="BL439" t="s">
        <v>138</v>
      </c>
      <c r="BM439" t="s">
        <v>138</v>
      </c>
      <c r="BN439" t="s">
        <v>138</v>
      </c>
      <c r="BO439">
        <v>17203000</v>
      </c>
      <c r="BP439">
        <v>17203000</v>
      </c>
      <c r="BQ439">
        <v>0</v>
      </c>
      <c r="BR439">
        <v>0</v>
      </c>
      <c r="BS439" t="s">
        <v>137</v>
      </c>
      <c r="BT439" t="s">
        <v>297</v>
      </c>
      <c r="BU439">
        <v>7648300</v>
      </c>
      <c r="BV439" t="s">
        <v>297</v>
      </c>
      <c r="BW439">
        <v>9554300</v>
      </c>
      <c r="BX439" t="s">
        <v>297</v>
      </c>
      <c r="BY439" t="s">
        <v>297</v>
      </c>
      <c r="BZ439" t="s">
        <v>297</v>
      </c>
      <c r="CA439" t="s">
        <v>297</v>
      </c>
      <c r="CB439" t="s">
        <v>137</v>
      </c>
      <c r="CC439" t="s">
        <v>137</v>
      </c>
      <c r="CD439" t="s">
        <v>137</v>
      </c>
      <c r="CE439" t="s">
        <v>137</v>
      </c>
      <c r="CF439" t="s">
        <v>137</v>
      </c>
      <c r="CG439" t="s">
        <v>137</v>
      </c>
      <c r="CH439" t="s">
        <v>137</v>
      </c>
      <c r="CI439" t="s">
        <v>137</v>
      </c>
      <c r="CJ439">
        <v>0</v>
      </c>
      <c r="CK439">
        <v>0</v>
      </c>
      <c r="CL439">
        <v>0</v>
      </c>
      <c r="CM439">
        <v>7648300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9554300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J439">
        <v>437</v>
      </c>
      <c r="DK439">
        <v>492</v>
      </c>
      <c r="DL439">
        <v>51</v>
      </c>
      <c r="DM439">
        <v>51</v>
      </c>
      <c r="DN439">
        <v>957</v>
      </c>
      <c r="DO439">
        <v>1016</v>
      </c>
      <c r="DP439" t="s">
        <v>18300</v>
      </c>
      <c r="DQ439">
        <v>4384</v>
      </c>
      <c r="DR439">
        <v>6096</v>
      </c>
      <c r="DS439">
        <v>4384</v>
      </c>
      <c r="DT439">
        <v>4</v>
      </c>
      <c r="DU439">
        <v>45034</v>
      </c>
      <c r="DV439">
        <v>6096</v>
      </c>
      <c r="DW439">
        <v>4384</v>
      </c>
      <c r="DX439">
        <v>4</v>
      </c>
      <c r="DY439">
        <v>45034</v>
      </c>
      <c r="DZ439">
        <v>6096</v>
      </c>
      <c r="EA439">
        <v>4384</v>
      </c>
      <c r="EB439">
        <v>4</v>
      </c>
      <c r="EC439">
        <v>45034</v>
      </c>
    </row>
    <row r="440" spans="1:133" x14ac:dyDescent="0.2">
      <c r="A440" t="s">
        <v>18298</v>
      </c>
      <c r="B440">
        <v>126</v>
      </c>
      <c r="C440" t="s">
        <v>18299</v>
      </c>
      <c r="D440" t="str">
        <f t="shared" si="18"/>
        <v>NP_078929</v>
      </c>
      <c r="E440" t="s">
        <v>18298</v>
      </c>
      <c r="F440" t="s">
        <v>18298</v>
      </c>
      <c r="G440" t="s">
        <v>18297</v>
      </c>
      <c r="H440">
        <v>1</v>
      </c>
      <c r="I440">
        <v>88.596100000000007</v>
      </c>
      <c r="J440">
        <v>5.3108000000000001E-3</v>
      </c>
      <c r="K440">
        <v>112.13</v>
      </c>
      <c r="L440">
        <v>75.064999999999998</v>
      </c>
      <c r="M440">
        <v>88.596000000000004</v>
      </c>
      <c r="R440">
        <v>1</v>
      </c>
      <c r="S440">
        <v>112.129</v>
      </c>
      <c r="T440">
        <v>5.3108000000000001E-3</v>
      </c>
      <c r="U440">
        <v>112.13</v>
      </c>
      <c r="V440">
        <v>0</v>
      </c>
      <c r="W440">
        <v>0</v>
      </c>
      <c r="Y440" t="s">
        <v>137</v>
      </c>
      <c r="Z440">
        <v>1</v>
      </c>
      <c r="AA440">
        <v>88.596100000000007</v>
      </c>
      <c r="AB440">
        <v>3.45829E-2</v>
      </c>
      <c r="AC440">
        <v>88.596000000000004</v>
      </c>
      <c r="AP440">
        <v>0</v>
      </c>
      <c r="AQ440">
        <v>0</v>
      </c>
      <c r="AS440" t="s">
        <v>137</v>
      </c>
      <c r="AT440" t="s">
        <v>136</v>
      </c>
      <c r="AU440">
        <v>1</v>
      </c>
      <c r="AV440" t="s">
        <v>144</v>
      </c>
      <c r="AW440" t="str">
        <f t="shared" si="19"/>
        <v>PRKRIP1|NP_078929</v>
      </c>
      <c r="AX440" s="1" t="str">
        <f t="shared" si="20"/>
        <v>PRKRIP1|NP_078929|IAAEEQTAK(1)R</v>
      </c>
      <c r="AY440" t="s">
        <v>18296</v>
      </c>
      <c r="AZ440" t="s">
        <v>143</v>
      </c>
      <c r="BA440" t="s">
        <v>188</v>
      </c>
      <c r="BB440" t="s">
        <v>18295</v>
      </c>
      <c r="BC440" t="s">
        <v>18294</v>
      </c>
      <c r="BD440">
        <v>9</v>
      </c>
      <c r="BE440">
        <v>2</v>
      </c>
      <c r="BF440">
        <v>0.43056</v>
      </c>
      <c r="BG440" t="s">
        <v>138</v>
      </c>
      <c r="BH440" t="s">
        <v>139</v>
      </c>
      <c r="BI440" t="s">
        <v>138</v>
      </c>
      <c r="BJ440" t="s">
        <v>139</v>
      </c>
      <c r="BK440" t="s">
        <v>138</v>
      </c>
      <c r="BL440" t="s">
        <v>138</v>
      </c>
      <c r="BM440" t="s">
        <v>138</v>
      </c>
      <c r="BN440" t="s">
        <v>138</v>
      </c>
      <c r="BO440">
        <v>5218000</v>
      </c>
      <c r="BP440">
        <v>5218000</v>
      </c>
      <c r="BQ440">
        <v>0</v>
      </c>
      <c r="BR440">
        <v>0</v>
      </c>
      <c r="BS440" t="s">
        <v>137</v>
      </c>
      <c r="BT440" t="s">
        <v>297</v>
      </c>
      <c r="BU440" t="s">
        <v>297</v>
      </c>
      <c r="BV440">
        <v>1441900</v>
      </c>
      <c r="BW440">
        <v>2102600</v>
      </c>
      <c r="BX440" t="s">
        <v>297</v>
      </c>
      <c r="BY440" t="s">
        <v>297</v>
      </c>
      <c r="BZ440" t="s">
        <v>297</v>
      </c>
      <c r="CA440">
        <v>1673500</v>
      </c>
      <c r="CB440" t="s">
        <v>137</v>
      </c>
      <c r="CC440" t="s">
        <v>137</v>
      </c>
      <c r="CD440" t="s">
        <v>137</v>
      </c>
      <c r="CE440" t="s">
        <v>137</v>
      </c>
      <c r="CF440" t="s">
        <v>137</v>
      </c>
      <c r="CG440" t="s">
        <v>137</v>
      </c>
      <c r="CH440" t="s">
        <v>137</v>
      </c>
      <c r="CI440" t="s">
        <v>137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1441900</v>
      </c>
      <c r="CQ440">
        <v>0</v>
      </c>
      <c r="CR440">
        <v>0</v>
      </c>
      <c r="CS440">
        <v>2102600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1673500</v>
      </c>
      <c r="DF440">
        <v>0</v>
      </c>
      <c r="DG440">
        <v>0</v>
      </c>
      <c r="DJ440">
        <v>438</v>
      </c>
      <c r="DK440">
        <v>492</v>
      </c>
      <c r="DL440">
        <v>126</v>
      </c>
      <c r="DM440">
        <v>126</v>
      </c>
      <c r="DN440">
        <v>4094</v>
      </c>
      <c r="DO440">
        <v>4316</v>
      </c>
      <c r="DP440" t="s">
        <v>18293</v>
      </c>
      <c r="DQ440" t="s">
        <v>18292</v>
      </c>
      <c r="DR440">
        <v>26205</v>
      </c>
      <c r="DS440">
        <v>18211</v>
      </c>
      <c r="DT440">
        <v>4</v>
      </c>
      <c r="DU440">
        <v>8652</v>
      </c>
      <c r="DV440">
        <v>26204</v>
      </c>
      <c r="DW440">
        <v>18210</v>
      </c>
      <c r="DX440">
        <v>2</v>
      </c>
      <c r="DY440">
        <v>8333</v>
      </c>
      <c r="DZ440">
        <v>26204</v>
      </c>
      <c r="EA440">
        <v>18210</v>
      </c>
      <c r="EB440">
        <v>2</v>
      </c>
      <c r="EC440">
        <v>8333</v>
      </c>
    </row>
    <row r="441" spans="1:133" x14ac:dyDescent="0.2">
      <c r="A441" t="s">
        <v>18284</v>
      </c>
      <c r="B441">
        <v>158</v>
      </c>
      <c r="C441" t="s">
        <v>18285</v>
      </c>
      <c r="D441" t="str">
        <f t="shared" si="18"/>
        <v>NP_079222</v>
      </c>
      <c r="E441" t="s">
        <v>18284</v>
      </c>
      <c r="F441" t="s">
        <v>18284</v>
      </c>
      <c r="G441" t="s">
        <v>18283</v>
      </c>
      <c r="H441">
        <v>1</v>
      </c>
      <c r="I441">
        <v>108.74299999999999</v>
      </c>
      <c r="J441">
        <v>1.0365900000000001E-2</v>
      </c>
      <c r="K441">
        <v>108.74</v>
      </c>
      <c r="L441">
        <v>44.478000000000002</v>
      </c>
      <c r="M441">
        <v>108.74</v>
      </c>
      <c r="N441">
        <v>0</v>
      </c>
      <c r="O441">
        <v>0</v>
      </c>
      <c r="Q441" t="s">
        <v>137</v>
      </c>
      <c r="R441">
        <v>0</v>
      </c>
      <c r="S441">
        <v>0</v>
      </c>
      <c r="U441" t="s">
        <v>137</v>
      </c>
      <c r="V441">
        <v>0</v>
      </c>
      <c r="W441">
        <v>0</v>
      </c>
      <c r="Y441" t="s">
        <v>137</v>
      </c>
      <c r="Z441">
        <v>1</v>
      </c>
      <c r="AA441">
        <v>108.74299999999999</v>
      </c>
      <c r="AB441">
        <v>1.0365900000000001E-2</v>
      </c>
      <c r="AC441">
        <v>108.74</v>
      </c>
      <c r="AD441">
        <v>0</v>
      </c>
      <c r="AE441">
        <v>0</v>
      </c>
      <c r="AG441" t="s">
        <v>137</v>
      </c>
      <c r="AH441">
        <v>0</v>
      </c>
      <c r="AI441">
        <v>0</v>
      </c>
      <c r="AK441" t="s">
        <v>137</v>
      </c>
      <c r="AL441">
        <v>0</v>
      </c>
      <c r="AM441">
        <v>0</v>
      </c>
      <c r="AO441" t="s">
        <v>137</v>
      </c>
      <c r="AT441" t="s">
        <v>136</v>
      </c>
      <c r="AU441">
        <v>1</v>
      </c>
      <c r="AV441" t="s">
        <v>144</v>
      </c>
      <c r="AW441" t="str">
        <f t="shared" si="19"/>
        <v>FAM192A|NP_079222</v>
      </c>
      <c r="AX441" s="1" t="str">
        <f t="shared" si="20"/>
        <v>FAM192A|NP_079222|LLAGAVK(1)HK</v>
      </c>
      <c r="AY441" t="s">
        <v>18291</v>
      </c>
      <c r="AZ441" t="s">
        <v>370</v>
      </c>
      <c r="BA441" t="s">
        <v>1117</v>
      </c>
      <c r="BB441" t="s">
        <v>18290</v>
      </c>
      <c r="BC441" t="s">
        <v>18289</v>
      </c>
      <c r="BD441">
        <v>7</v>
      </c>
      <c r="BE441">
        <v>2</v>
      </c>
      <c r="BF441">
        <v>0.23005999999999999</v>
      </c>
      <c r="BG441" t="s">
        <v>138</v>
      </c>
      <c r="BH441" t="s">
        <v>138</v>
      </c>
      <c r="BI441" t="s">
        <v>138</v>
      </c>
      <c r="BJ441" t="s">
        <v>139</v>
      </c>
      <c r="BK441" t="s">
        <v>138</v>
      </c>
      <c r="BL441" t="s">
        <v>138</v>
      </c>
      <c r="BM441" t="s">
        <v>138</v>
      </c>
      <c r="BN441" t="s">
        <v>138</v>
      </c>
      <c r="BO441">
        <v>74383000</v>
      </c>
      <c r="BP441">
        <v>74383000</v>
      </c>
      <c r="BQ441">
        <v>0</v>
      </c>
      <c r="BR441">
        <v>0</v>
      </c>
      <c r="BS441" t="s">
        <v>137</v>
      </c>
      <c r="BT441">
        <v>11340000</v>
      </c>
      <c r="BU441">
        <v>10287000</v>
      </c>
      <c r="BV441">
        <v>6119700</v>
      </c>
      <c r="BW441">
        <v>28421000</v>
      </c>
      <c r="BX441">
        <v>4918200</v>
      </c>
      <c r="BY441" t="s">
        <v>297</v>
      </c>
      <c r="BZ441">
        <v>13298000</v>
      </c>
      <c r="CA441" t="s">
        <v>297</v>
      </c>
      <c r="CB441" t="s">
        <v>137</v>
      </c>
      <c r="CC441" t="s">
        <v>137</v>
      </c>
      <c r="CD441" t="s">
        <v>137</v>
      </c>
      <c r="CE441" t="s">
        <v>137</v>
      </c>
      <c r="CF441" t="s">
        <v>137</v>
      </c>
      <c r="CG441" t="s">
        <v>137</v>
      </c>
      <c r="CH441" t="s">
        <v>137</v>
      </c>
      <c r="CI441" t="s">
        <v>137</v>
      </c>
      <c r="CJ441">
        <v>11340000</v>
      </c>
      <c r="CK441">
        <v>0</v>
      </c>
      <c r="CL441">
        <v>0</v>
      </c>
      <c r="CM441">
        <v>10287000</v>
      </c>
      <c r="CN441">
        <v>0</v>
      </c>
      <c r="CO441">
        <v>0</v>
      </c>
      <c r="CP441">
        <v>6119700</v>
      </c>
      <c r="CQ441">
        <v>0</v>
      </c>
      <c r="CR441">
        <v>0</v>
      </c>
      <c r="CS441">
        <v>28421000</v>
      </c>
      <c r="CT441">
        <v>0</v>
      </c>
      <c r="CU441">
        <v>0</v>
      </c>
      <c r="CV441">
        <v>4918200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13298000</v>
      </c>
      <c r="DC441">
        <v>0</v>
      </c>
      <c r="DD441">
        <v>0</v>
      </c>
      <c r="DE441">
        <v>0</v>
      </c>
      <c r="DF441">
        <v>0</v>
      </c>
      <c r="DG441">
        <v>0</v>
      </c>
      <c r="DJ441">
        <v>439</v>
      </c>
      <c r="DK441">
        <v>499</v>
      </c>
      <c r="DL441">
        <v>158</v>
      </c>
      <c r="DM441">
        <v>158</v>
      </c>
      <c r="DN441" t="s">
        <v>18288</v>
      </c>
      <c r="DO441" t="s">
        <v>18287</v>
      </c>
      <c r="DP441" t="s">
        <v>18286</v>
      </c>
      <c r="DQ441">
        <v>26918</v>
      </c>
      <c r="DR441">
        <v>39349</v>
      </c>
      <c r="DS441">
        <v>26918</v>
      </c>
      <c r="DT441">
        <v>4</v>
      </c>
      <c r="DU441">
        <v>10494</v>
      </c>
      <c r="DV441">
        <v>39349</v>
      </c>
      <c r="DW441">
        <v>26918</v>
      </c>
      <c r="DX441">
        <v>4</v>
      </c>
      <c r="DY441">
        <v>10494</v>
      </c>
      <c r="DZ441">
        <v>39349</v>
      </c>
      <c r="EA441">
        <v>26918</v>
      </c>
      <c r="EB441">
        <v>4</v>
      </c>
      <c r="EC441">
        <v>10494</v>
      </c>
    </row>
    <row r="442" spans="1:133" x14ac:dyDescent="0.2">
      <c r="A442" t="s">
        <v>18284</v>
      </c>
      <c r="B442">
        <v>169</v>
      </c>
      <c r="C442" t="s">
        <v>18285</v>
      </c>
      <c r="D442" t="str">
        <f t="shared" si="18"/>
        <v>NP_079222</v>
      </c>
      <c r="E442" t="s">
        <v>18284</v>
      </c>
      <c r="F442" t="s">
        <v>18284</v>
      </c>
      <c r="G442" t="s">
        <v>18283</v>
      </c>
      <c r="H442">
        <v>1</v>
      </c>
      <c r="I442">
        <v>162.38</v>
      </c>
      <c r="J442">
        <v>1.8846999999999999E-4</v>
      </c>
      <c r="K442">
        <v>166.97</v>
      </c>
      <c r="L442">
        <v>105.28</v>
      </c>
      <c r="M442">
        <v>162.38</v>
      </c>
      <c r="N442">
        <v>1</v>
      </c>
      <c r="O442">
        <v>144.172</v>
      </c>
      <c r="P442">
        <v>8.5685500000000001E-4</v>
      </c>
      <c r="Q442">
        <v>144.16999999999999</v>
      </c>
      <c r="R442">
        <v>0</v>
      </c>
      <c r="S442">
        <v>0</v>
      </c>
      <c r="U442" t="s">
        <v>137</v>
      </c>
      <c r="V442">
        <v>1</v>
      </c>
      <c r="W442">
        <v>152.54</v>
      </c>
      <c r="X442">
        <v>1.8846999999999999E-4</v>
      </c>
      <c r="Y442">
        <v>152.54</v>
      </c>
      <c r="Z442">
        <v>1</v>
      </c>
      <c r="AA442">
        <v>97.733800000000002</v>
      </c>
      <c r="AB442">
        <v>1.6363900000000001E-2</v>
      </c>
      <c r="AC442">
        <v>97.733999999999995</v>
      </c>
      <c r="AD442">
        <v>1</v>
      </c>
      <c r="AE442">
        <v>166.971</v>
      </c>
      <c r="AF442">
        <v>9.07693E-4</v>
      </c>
      <c r="AG442">
        <v>166.97</v>
      </c>
      <c r="AH442">
        <v>1</v>
      </c>
      <c r="AI442">
        <v>121.899</v>
      </c>
      <c r="AJ442">
        <v>2.9589600000000001E-3</v>
      </c>
      <c r="AK442">
        <v>121.9</v>
      </c>
      <c r="AL442">
        <v>1</v>
      </c>
      <c r="AM442">
        <v>100.687</v>
      </c>
      <c r="AN442">
        <v>1.3402300000000001E-2</v>
      </c>
      <c r="AO442">
        <v>100.69</v>
      </c>
      <c r="AP442">
        <v>1</v>
      </c>
      <c r="AQ442">
        <v>162.38</v>
      </c>
      <c r="AR442">
        <v>1.0801700000000001E-3</v>
      </c>
      <c r="AS442">
        <v>162.38</v>
      </c>
      <c r="AU442">
        <v>1</v>
      </c>
      <c r="AV442" t="s">
        <v>144</v>
      </c>
      <c r="AW442" t="str">
        <f t="shared" si="19"/>
        <v>FAM192A|NP_079222</v>
      </c>
      <c r="AX442" s="1" t="str">
        <f t="shared" si="20"/>
        <v>FAM192A|NP_079222|SSESGNSVK(1)R</v>
      </c>
      <c r="AY442" t="s">
        <v>18282</v>
      </c>
      <c r="AZ442" t="s">
        <v>1472</v>
      </c>
      <c r="BA442" t="s">
        <v>188</v>
      </c>
      <c r="BB442" t="s">
        <v>18281</v>
      </c>
      <c r="BC442" t="s">
        <v>18280</v>
      </c>
      <c r="BD442">
        <v>9</v>
      </c>
      <c r="BE442">
        <v>2</v>
      </c>
      <c r="BF442">
        <v>-0.55122000000000004</v>
      </c>
      <c r="BG442" t="s">
        <v>139</v>
      </c>
      <c r="BH442" t="s">
        <v>138</v>
      </c>
      <c r="BI442" t="s">
        <v>139</v>
      </c>
      <c r="BJ442" t="s">
        <v>139</v>
      </c>
      <c r="BK442" t="s">
        <v>139</v>
      </c>
      <c r="BL442" t="s">
        <v>139</v>
      </c>
      <c r="BM442" t="s">
        <v>139</v>
      </c>
      <c r="BN442" t="s">
        <v>139</v>
      </c>
      <c r="BO442">
        <v>81214000</v>
      </c>
      <c r="BP442">
        <v>81214000</v>
      </c>
      <c r="BQ442">
        <v>0</v>
      </c>
      <c r="BR442">
        <v>0</v>
      </c>
      <c r="BS442" t="s">
        <v>137</v>
      </c>
      <c r="BT442">
        <v>13061000</v>
      </c>
      <c r="BU442">
        <v>8422800</v>
      </c>
      <c r="BV442">
        <v>5670900</v>
      </c>
      <c r="BW442">
        <v>25563000</v>
      </c>
      <c r="BX442">
        <v>4924700</v>
      </c>
      <c r="BY442">
        <v>9480400</v>
      </c>
      <c r="BZ442">
        <v>6817700</v>
      </c>
      <c r="CA442">
        <v>7274200</v>
      </c>
      <c r="CB442" t="s">
        <v>137</v>
      </c>
      <c r="CC442" t="s">
        <v>137</v>
      </c>
      <c r="CD442" t="s">
        <v>137</v>
      </c>
      <c r="CE442" t="s">
        <v>137</v>
      </c>
      <c r="CF442" t="s">
        <v>137</v>
      </c>
      <c r="CG442" t="s">
        <v>137</v>
      </c>
      <c r="CH442" t="s">
        <v>137</v>
      </c>
      <c r="CI442" t="s">
        <v>137</v>
      </c>
      <c r="CJ442">
        <v>13061000</v>
      </c>
      <c r="CK442">
        <v>0</v>
      </c>
      <c r="CL442">
        <v>0</v>
      </c>
      <c r="CM442">
        <v>8422800</v>
      </c>
      <c r="CN442">
        <v>0</v>
      </c>
      <c r="CO442">
        <v>0</v>
      </c>
      <c r="CP442">
        <v>5670900</v>
      </c>
      <c r="CQ442">
        <v>0</v>
      </c>
      <c r="CR442">
        <v>0</v>
      </c>
      <c r="CS442">
        <v>25563000</v>
      </c>
      <c r="CT442">
        <v>0</v>
      </c>
      <c r="CU442">
        <v>0</v>
      </c>
      <c r="CV442">
        <v>4924700</v>
      </c>
      <c r="CW442">
        <v>0</v>
      </c>
      <c r="CX442">
        <v>0</v>
      </c>
      <c r="CY442">
        <v>9480400</v>
      </c>
      <c r="CZ442">
        <v>0</v>
      </c>
      <c r="DA442">
        <v>0</v>
      </c>
      <c r="DB442">
        <v>6817700</v>
      </c>
      <c r="DC442">
        <v>0</v>
      </c>
      <c r="DD442">
        <v>0</v>
      </c>
      <c r="DE442">
        <v>7274200</v>
      </c>
      <c r="DF442">
        <v>0</v>
      </c>
      <c r="DG442">
        <v>0</v>
      </c>
      <c r="DJ442">
        <v>440</v>
      </c>
      <c r="DK442">
        <v>499</v>
      </c>
      <c r="DL442">
        <v>169</v>
      </c>
      <c r="DM442">
        <v>169</v>
      </c>
      <c r="DN442">
        <v>9624</v>
      </c>
      <c r="DO442">
        <v>10251</v>
      </c>
      <c r="DP442" t="s">
        <v>18279</v>
      </c>
      <c r="DQ442" t="s">
        <v>18278</v>
      </c>
      <c r="DR442">
        <v>60836</v>
      </c>
      <c r="DS442">
        <v>41546</v>
      </c>
      <c r="DT442">
        <v>8</v>
      </c>
      <c r="DU442">
        <v>4942</v>
      </c>
      <c r="DV442">
        <v>60833</v>
      </c>
      <c r="DW442">
        <v>41543</v>
      </c>
      <c r="DX442">
        <v>5</v>
      </c>
      <c r="DY442">
        <v>4568</v>
      </c>
      <c r="DZ442">
        <v>60831</v>
      </c>
      <c r="EA442">
        <v>41541</v>
      </c>
      <c r="EB442">
        <v>3</v>
      </c>
      <c r="EC442">
        <v>4679</v>
      </c>
    </row>
    <row r="443" spans="1:133" x14ac:dyDescent="0.2">
      <c r="A443" t="s">
        <v>18276</v>
      </c>
      <c r="B443">
        <v>141</v>
      </c>
      <c r="C443" t="s">
        <v>18277</v>
      </c>
      <c r="D443" t="str">
        <f t="shared" si="18"/>
        <v>NP_079345</v>
      </c>
      <c r="E443" t="s">
        <v>18276</v>
      </c>
      <c r="F443" t="s">
        <v>18276</v>
      </c>
      <c r="G443" t="s">
        <v>18275</v>
      </c>
      <c r="H443">
        <v>1</v>
      </c>
      <c r="I443">
        <v>86.182000000000002</v>
      </c>
      <c r="J443" s="3">
        <v>1.7445800000000002E-5</v>
      </c>
      <c r="K443">
        <v>86.182000000000002</v>
      </c>
      <c r="L443">
        <v>64.131</v>
      </c>
      <c r="M443">
        <v>86.182000000000002</v>
      </c>
      <c r="R443">
        <v>1</v>
      </c>
      <c r="S443">
        <v>50.270600000000002</v>
      </c>
      <c r="T443">
        <v>1.36994E-2</v>
      </c>
      <c r="U443">
        <v>50.271000000000001</v>
      </c>
      <c r="Z443">
        <v>1</v>
      </c>
      <c r="AA443">
        <v>86.182000000000002</v>
      </c>
      <c r="AB443" s="3">
        <v>1.7445800000000002E-5</v>
      </c>
      <c r="AC443">
        <v>86.182000000000002</v>
      </c>
      <c r="AU443">
        <v>1</v>
      </c>
      <c r="AV443" t="s">
        <v>144</v>
      </c>
      <c r="AW443" t="str">
        <f t="shared" si="19"/>
        <v>ZNF703|NP_079345</v>
      </c>
      <c r="AX443" s="1" t="str">
        <f t="shared" si="20"/>
        <v>ZNF703|NP_079345|SAPGAASAAAALK(1)QLGDSPAEDK</v>
      </c>
      <c r="AY443" t="s">
        <v>18274</v>
      </c>
      <c r="AZ443" t="s">
        <v>143</v>
      </c>
      <c r="BA443" t="s">
        <v>14170</v>
      </c>
      <c r="BB443" t="s">
        <v>18273</v>
      </c>
      <c r="BC443" t="s">
        <v>18272</v>
      </c>
      <c r="BD443">
        <v>13</v>
      </c>
      <c r="BE443">
        <v>2</v>
      </c>
      <c r="BF443">
        <v>-7.7275999999999997E-2</v>
      </c>
      <c r="BG443" t="s">
        <v>138</v>
      </c>
      <c r="BH443" t="s">
        <v>139</v>
      </c>
      <c r="BI443" t="s">
        <v>138</v>
      </c>
      <c r="BJ443" t="s">
        <v>139</v>
      </c>
      <c r="BK443" t="s">
        <v>138</v>
      </c>
      <c r="BL443" t="s">
        <v>138</v>
      </c>
      <c r="BM443" t="s">
        <v>138</v>
      </c>
      <c r="BN443" t="s">
        <v>138</v>
      </c>
      <c r="BO443">
        <v>64637000</v>
      </c>
      <c r="BP443">
        <v>64637000</v>
      </c>
      <c r="BQ443">
        <v>0</v>
      </c>
      <c r="BR443">
        <v>0</v>
      </c>
      <c r="BS443" t="s">
        <v>137</v>
      </c>
      <c r="BT443" t="s">
        <v>297</v>
      </c>
      <c r="BU443">
        <v>28760000</v>
      </c>
      <c r="BV443" t="s">
        <v>297</v>
      </c>
      <c r="BW443">
        <v>28554000</v>
      </c>
      <c r="BX443" t="s">
        <v>297</v>
      </c>
      <c r="BY443" t="s">
        <v>297</v>
      </c>
      <c r="BZ443" t="s">
        <v>297</v>
      </c>
      <c r="CA443" t="s">
        <v>297</v>
      </c>
      <c r="CB443" t="s">
        <v>137</v>
      </c>
      <c r="CC443" t="s">
        <v>137</v>
      </c>
      <c r="CD443" t="s">
        <v>137</v>
      </c>
      <c r="CE443" t="s">
        <v>137</v>
      </c>
      <c r="CF443" t="s">
        <v>137</v>
      </c>
      <c r="CG443" t="s">
        <v>137</v>
      </c>
      <c r="CH443" t="s">
        <v>137</v>
      </c>
      <c r="CI443" t="s">
        <v>137</v>
      </c>
      <c r="CJ443">
        <v>0</v>
      </c>
      <c r="CK443">
        <v>0</v>
      </c>
      <c r="CL443">
        <v>0</v>
      </c>
      <c r="CM443">
        <v>28760000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28554000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J443">
        <v>441</v>
      </c>
      <c r="DK443">
        <v>501</v>
      </c>
      <c r="DL443">
        <v>141</v>
      </c>
      <c r="DM443">
        <v>141</v>
      </c>
      <c r="DN443">
        <v>8883</v>
      </c>
      <c r="DO443">
        <v>9464</v>
      </c>
      <c r="DP443" t="s">
        <v>18271</v>
      </c>
      <c r="DQ443" t="s">
        <v>18270</v>
      </c>
      <c r="DR443">
        <v>55762</v>
      </c>
      <c r="DS443">
        <v>38033</v>
      </c>
      <c r="DT443">
        <v>4</v>
      </c>
      <c r="DU443">
        <v>36738</v>
      </c>
      <c r="DV443">
        <v>55762</v>
      </c>
      <c r="DW443">
        <v>38033</v>
      </c>
      <c r="DX443">
        <v>4</v>
      </c>
      <c r="DY443">
        <v>36738</v>
      </c>
      <c r="DZ443">
        <v>55761</v>
      </c>
      <c r="EA443">
        <v>38032</v>
      </c>
      <c r="EB443">
        <v>4</v>
      </c>
      <c r="EC443">
        <v>36718</v>
      </c>
    </row>
    <row r="444" spans="1:133" x14ac:dyDescent="0.2">
      <c r="A444" t="s">
        <v>18262</v>
      </c>
      <c r="B444">
        <v>34</v>
      </c>
      <c r="C444" t="s">
        <v>18263</v>
      </c>
      <c r="D444" t="str">
        <f t="shared" si="18"/>
        <v>NP_079422</v>
      </c>
      <c r="E444" t="s">
        <v>18262</v>
      </c>
      <c r="F444" t="s">
        <v>18262</v>
      </c>
      <c r="G444" t="s">
        <v>18261</v>
      </c>
      <c r="H444">
        <v>1</v>
      </c>
      <c r="I444">
        <v>100.687</v>
      </c>
      <c r="J444" s="3">
        <v>2.0485500000000001E-34</v>
      </c>
      <c r="K444">
        <v>161.47999999999999</v>
      </c>
      <c r="L444">
        <v>161.47999999999999</v>
      </c>
      <c r="M444">
        <v>100.69</v>
      </c>
      <c r="N444">
        <v>1</v>
      </c>
      <c r="O444">
        <v>88.540599999999998</v>
      </c>
      <c r="P444" s="3">
        <v>1.10791E-17</v>
      </c>
      <c r="Q444">
        <v>129.08000000000001</v>
      </c>
      <c r="R444">
        <v>1</v>
      </c>
      <c r="S444">
        <v>59.672600000000003</v>
      </c>
      <c r="T444" s="3">
        <v>8.4196900000000003E-32</v>
      </c>
      <c r="U444">
        <v>149.63999999999999</v>
      </c>
      <c r="V444">
        <v>1</v>
      </c>
      <c r="W444">
        <v>76.819900000000004</v>
      </c>
      <c r="X444" s="3">
        <v>1.6530900000000001E-31</v>
      </c>
      <c r="Y444">
        <v>145.65</v>
      </c>
      <c r="Z444">
        <v>1</v>
      </c>
      <c r="AA444">
        <v>107.825</v>
      </c>
      <c r="AB444">
        <v>3.7352899999999999E-4</v>
      </c>
      <c r="AC444">
        <v>107.82</v>
      </c>
      <c r="AD444">
        <v>1</v>
      </c>
      <c r="AE444">
        <v>60.307000000000002</v>
      </c>
      <c r="AF444" s="3">
        <v>1.4241799999999999E-9</v>
      </c>
      <c r="AG444">
        <v>89.296999999999997</v>
      </c>
      <c r="AH444">
        <v>1</v>
      </c>
      <c r="AI444">
        <v>82.589600000000004</v>
      </c>
      <c r="AJ444" s="3">
        <v>6.0704899999999998E-9</v>
      </c>
      <c r="AK444">
        <v>91.503</v>
      </c>
      <c r="AL444">
        <v>1</v>
      </c>
      <c r="AM444">
        <v>127.199</v>
      </c>
      <c r="AN444" s="3">
        <v>1.8486600000000001E-24</v>
      </c>
      <c r="AO444">
        <v>142.32</v>
      </c>
      <c r="AP444">
        <v>1</v>
      </c>
      <c r="AQ444">
        <v>100.687</v>
      </c>
      <c r="AR444" s="3">
        <v>2.0485500000000001E-34</v>
      </c>
      <c r="AS444">
        <v>161.47999999999999</v>
      </c>
      <c r="AT444" t="s">
        <v>136</v>
      </c>
      <c r="AU444" t="s">
        <v>920</v>
      </c>
      <c r="AV444" t="s">
        <v>144</v>
      </c>
      <c r="AW444" t="str">
        <f t="shared" si="19"/>
        <v>NAA50|NP_079422</v>
      </c>
      <c r="AX444" s="1" t="str">
        <f t="shared" si="20"/>
        <v>NAA50|NP_079422|RLNQVIFPVSYNDK(1)FYK</v>
      </c>
      <c r="AY444" t="s">
        <v>18269</v>
      </c>
      <c r="AZ444" t="s">
        <v>1449</v>
      </c>
      <c r="BA444" t="s">
        <v>18268</v>
      </c>
      <c r="BB444" t="s">
        <v>18267</v>
      </c>
      <c r="BC444" t="s">
        <v>18266</v>
      </c>
      <c r="BD444">
        <v>14</v>
      </c>
      <c r="BE444">
        <v>3</v>
      </c>
      <c r="BF444">
        <v>-0.22758</v>
      </c>
      <c r="BG444" t="s">
        <v>139</v>
      </c>
      <c r="BH444" t="s">
        <v>139</v>
      </c>
      <c r="BI444" t="s">
        <v>139</v>
      </c>
      <c r="BJ444" t="s">
        <v>139</v>
      </c>
      <c r="BK444" t="s">
        <v>139</v>
      </c>
      <c r="BL444" t="s">
        <v>139</v>
      </c>
      <c r="BM444" t="s">
        <v>139</v>
      </c>
      <c r="BN444" t="s">
        <v>139</v>
      </c>
      <c r="BO444">
        <v>15397000000</v>
      </c>
      <c r="BP444">
        <v>15257000000</v>
      </c>
      <c r="BQ444">
        <v>139130000</v>
      </c>
      <c r="BR444">
        <v>0</v>
      </c>
      <c r="BS444" t="s">
        <v>137</v>
      </c>
      <c r="BT444">
        <v>247450000</v>
      </c>
      <c r="BU444">
        <v>226350000</v>
      </c>
      <c r="BV444">
        <v>262680000</v>
      </c>
      <c r="BW444">
        <v>333560000</v>
      </c>
      <c r="BX444">
        <v>116970000</v>
      </c>
      <c r="BY444">
        <v>133570000</v>
      </c>
      <c r="BZ444">
        <v>162160000</v>
      </c>
      <c r="CA444">
        <v>280100000</v>
      </c>
      <c r="CB444" t="s">
        <v>137</v>
      </c>
      <c r="CC444" t="s">
        <v>137</v>
      </c>
      <c r="CD444" t="s">
        <v>137</v>
      </c>
      <c r="CE444" t="s">
        <v>137</v>
      </c>
      <c r="CF444" t="s">
        <v>137</v>
      </c>
      <c r="CG444" t="s">
        <v>137</v>
      </c>
      <c r="CH444" t="s">
        <v>137</v>
      </c>
      <c r="CI444" t="s">
        <v>137</v>
      </c>
      <c r="CJ444">
        <v>203410000</v>
      </c>
      <c r="CK444">
        <v>44044000</v>
      </c>
      <c r="CL444">
        <v>0</v>
      </c>
      <c r="CM444">
        <v>226350000</v>
      </c>
      <c r="CN444">
        <v>0</v>
      </c>
      <c r="CO444">
        <v>0</v>
      </c>
      <c r="CP444">
        <v>262680000</v>
      </c>
      <c r="CQ444">
        <v>0</v>
      </c>
      <c r="CR444">
        <v>0</v>
      </c>
      <c r="CS444">
        <v>271640000</v>
      </c>
      <c r="CT444">
        <v>61919000</v>
      </c>
      <c r="CU444">
        <v>0</v>
      </c>
      <c r="CV444">
        <v>83805000</v>
      </c>
      <c r="CW444">
        <v>33164000</v>
      </c>
      <c r="CX444">
        <v>0</v>
      </c>
      <c r="CY444">
        <v>133570000</v>
      </c>
      <c r="CZ444">
        <v>0</v>
      </c>
      <c r="DA444">
        <v>0</v>
      </c>
      <c r="DB444">
        <v>162160000</v>
      </c>
      <c r="DC444">
        <v>0</v>
      </c>
      <c r="DD444">
        <v>0</v>
      </c>
      <c r="DE444">
        <v>280100000</v>
      </c>
      <c r="DF444">
        <v>0</v>
      </c>
      <c r="DG444">
        <v>0</v>
      </c>
      <c r="DJ444">
        <v>442</v>
      </c>
      <c r="DK444">
        <v>503</v>
      </c>
      <c r="DL444">
        <v>34</v>
      </c>
      <c r="DM444">
        <v>34</v>
      </c>
      <c r="DN444" t="s">
        <v>18257</v>
      </c>
      <c r="DO444" t="s">
        <v>18256</v>
      </c>
      <c r="DP444" t="s">
        <v>18265</v>
      </c>
      <c r="DQ444" t="s">
        <v>18264</v>
      </c>
      <c r="DR444">
        <v>54110</v>
      </c>
      <c r="DS444">
        <v>36904</v>
      </c>
      <c r="DT444">
        <v>8</v>
      </c>
      <c r="DU444">
        <v>38931</v>
      </c>
      <c r="DV444">
        <v>54137</v>
      </c>
      <c r="DW444">
        <v>36935</v>
      </c>
      <c r="DX444">
        <v>8</v>
      </c>
      <c r="DY444">
        <v>54690</v>
      </c>
      <c r="DZ444">
        <v>54137</v>
      </c>
      <c r="EA444">
        <v>36935</v>
      </c>
      <c r="EB444">
        <v>8</v>
      </c>
      <c r="EC444">
        <v>54690</v>
      </c>
    </row>
    <row r="445" spans="1:133" x14ac:dyDescent="0.2">
      <c r="A445" t="s">
        <v>18262</v>
      </c>
      <c r="B445">
        <v>37</v>
      </c>
      <c r="C445" t="s">
        <v>18263</v>
      </c>
      <c r="D445" t="str">
        <f t="shared" si="18"/>
        <v>NP_079422</v>
      </c>
      <c r="E445" t="s">
        <v>18262</v>
      </c>
      <c r="F445" t="s">
        <v>18262</v>
      </c>
      <c r="G445" t="s">
        <v>18261</v>
      </c>
      <c r="H445">
        <v>1</v>
      </c>
      <c r="I445">
        <v>88.540599999999998</v>
      </c>
      <c r="J445" s="3">
        <v>2.1350300000000001E-31</v>
      </c>
      <c r="K445">
        <v>147.28</v>
      </c>
      <c r="L445">
        <v>123.08</v>
      </c>
      <c r="M445">
        <v>88.540999999999997</v>
      </c>
      <c r="N445">
        <v>1</v>
      </c>
      <c r="O445">
        <v>88.540599999999998</v>
      </c>
      <c r="P445" s="3">
        <v>2.91431E-17</v>
      </c>
      <c r="Q445">
        <v>129.29</v>
      </c>
      <c r="R445">
        <v>0.998143</v>
      </c>
      <c r="S445">
        <v>27.304200000000002</v>
      </c>
      <c r="T445" s="3">
        <v>1.26422E-9</v>
      </c>
      <c r="U445">
        <v>103.94</v>
      </c>
      <c r="V445">
        <v>0.996143</v>
      </c>
      <c r="W445">
        <v>24.121300000000002</v>
      </c>
      <c r="X445" s="3">
        <v>1.3214899999999999E-23</v>
      </c>
      <c r="Y445">
        <v>139.04</v>
      </c>
      <c r="Z445">
        <v>0.91855200000000004</v>
      </c>
      <c r="AA445">
        <v>10.5222</v>
      </c>
      <c r="AB445">
        <v>1.8360600000000001E-2</v>
      </c>
      <c r="AC445">
        <v>49.265999999999998</v>
      </c>
      <c r="AD445">
        <v>0.90510000000000002</v>
      </c>
      <c r="AE445">
        <v>9.7942900000000002</v>
      </c>
      <c r="AF445">
        <v>8.6281300000000003E-4</v>
      </c>
      <c r="AG445">
        <v>64.844999999999999</v>
      </c>
      <c r="AH445">
        <v>0.97761900000000002</v>
      </c>
      <c r="AI445">
        <v>16.402899999999999</v>
      </c>
      <c r="AJ445" s="3">
        <v>1.32454E-17</v>
      </c>
      <c r="AK445">
        <v>132.36000000000001</v>
      </c>
      <c r="AL445">
        <v>0.99997800000000003</v>
      </c>
      <c r="AM445">
        <v>46.509300000000003</v>
      </c>
      <c r="AN445" s="3">
        <v>6.8866600000000006E-17</v>
      </c>
      <c r="AO445">
        <v>126.68</v>
      </c>
      <c r="AP445">
        <v>0.99999800000000005</v>
      </c>
      <c r="AQ445">
        <v>56.522300000000001</v>
      </c>
      <c r="AR445" s="3">
        <v>2.1350300000000001E-31</v>
      </c>
      <c r="AS445">
        <v>147.28</v>
      </c>
      <c r="AT445" t="s">
        <v>136</v>
      </c>
      <c r="AU445" t="s">
        <v>920</v>
      </c>
      <c r="AV445" t="s">
        <v>144</v>
      </c>
      <c r="AW445" t="str">
        <f t="shared" si="19"/>
        <v>NAA50|NP_079422</v>
      </c>
      <c r="AX445" s="1" t="str">
        <f t="shared" si="20"/>
        <v>NAA50|NP_079422|LNQVIFPVSYNDK(1)FYK(1)DVLEVGELAK</v>
      </c>
      <c r="AY445" t="s">
        <v>18260</v>
      </c>
      <c r="AZ445" t="s">
        <v>1444</v>
      </c>
      <c r="BA445" t="s">
        <v>3332</v>
      </c>
      <c r="BB445" t="s">
        <v>18259</v>
      </c>
      <c r="BC445" t="s">
        <v>18258</v>
      </c>
      <c r="BD445">
        <v>16</v>
      </c>
      <c r="BE445">
        <v>3</v>
      </c>
      <c r="BF445">
        <v>-0.94993000000000005</v>
      </c>
      <c r="BG445" t="s">
        <v>139</v>
      </c>
      <c r="BH445" t="s">
        <v>139</v>
      </c>
      <c r="BI445" t="s">
        <v>139</v>
      </c>
      <c r="BJ445" t="s">
        <v>139</v>
      </c>
      <c r="BK445" t="s">
        <v>139</v>
      </c>
      <c r="BL445" t="s">
        <v>139</v>
      </c>
      <c r="BM445" t="s">
        <v>139</v>
      </c>
      <c r="BN445" t="s">
        <v>139</v>
      </c>
      <c r="BO445">
        <v>1328900000</v>
      </c>
      <c r="BP445">
        <v>1189800000</v>
      </c>
      <c r="BQ445">
        <v>139130000</v>
      </c>
      <c r="BR445">
        <v>0</v>
      </c>
      <c r="BS445" t="s">
        <v>137</v>
      </c>
      <c r="BT445">
        <v>146360000</v>
      </c>
      <c r="BU445">
        <v>164470000</v>
      </c>
      <c r="BV445">
        <v>106020000</v>
      </c>
      <c r="BW445">
        <v>81356000</v>
      </c>
      <c r="BX445">
        <v>68511000</v>
      </c>
      <c r="BY445">
        <v>58900000</v>
      </c>
      <c r="BZ445">
        <v>263390000</v>
      </c>
      <c r="CA445">
        <v>264630000</v>
      </c>
      <c r="CB445" t="s">
        <v>137</v>
      </c>
      <c r="CC445" t="s">
        <v>137</v>
      </c>
      <c r="CD445" t="s">
        <v>137</v>
      </c>
      <c r="CE445" t="s">
        <v>137</v>
      </c>
      <c r="CF445" t="s">
        <v>137</v>
      </c>
      <c r="CG445" t="s">
        <v>137</v>
      </c>
      <c r="CH445" t="s">
        <v>137</v>
      </c>
      <c r="CI445" t="s">
        <v>137</v>
      </c>
      <c r="CJ445">
        <v>102320000</v>
      </c>
      <c r="CK445">
        <v>44044000</v>
      </c>
      <c r="CL445">
        <v>0</v>
      </c>
      <c r="CM445">
        <v>164470000</v>
      </c>
      <c r="CN445">
        <v>0</v>
      </c>
      <c r="CO445">
        <v>0</v>
      </c>
      <c r="CP445">
        <v>106020000</v>
      </c>
      <c r="CQ445">
        <v>0</v>
      </c>
      <c r="CR445">
        <v>0</v>
      </c>
      <c r="CS445">
        <v>19437000</v>
      </c>
      <c r="CT445">
        <v>61919000</v>
      </c>
      <c r="CU445">
        <v>0</v>
      </c>
      <c r="CV445">
        <v>35347000</v>
      </c>
      <c r="CW445">
        <v>33164000</v>
      </c>
      <c r="CX445">
        <v>0</v>
      </c>
      <c r="CY445">
        <v>58900000</v>
      </c>
      <c r="CZ445">
        <v>0</v>
      </c>
      <c r="DA445">
        <v>0</v>
      </c>
      <c r="DB445">
        <v>263390000</v>
      </c>
      <c r="DC445">
        <v>0</v>
      </c>
      <c r="DD445">
        <v>0</v>
      </c>
      <c r="DE445">
        <v>264630000</v>
      </c>
      <c r="DF445">
        <v>0</v>
      </c>
      <c r="DG445">
        <v>0</v>
      </c>
      <c r="DJ445">
        <v>443</v>
      </c>
      <c r="DK445">
        <v>503</v>
      </c>
      <c r="DL445">
        <v>37</v>
      </c>
      <c r="DM445">
        <v>37</v>
      </c>
      <c r="DN445" t="s">
        <v>18257</v>
      </c>
      <c r="DO445" t="s">
        <v>18256</v>
      </c>
      <c r="DP445" t="s">
        <v>18255</v>
      </c>
      <c r="DQ445" t="s">
        <v>18254</v>
      </c>
      <c r="DR445">
        <v>40653</v>
      </c>
      <c r="DS445">
        <v>27817</v>
      </c>
      <c r="DT445">
        <v>1</v>
      </c>
      <c r="DU445">
        <v>60067</v>
      </c>
      <c r="DV445">
        <v>54136</v>
      </c>
      <c r="DW445">
        <v>36933</v>
      </c>
      <c r="DX445">
        <v>8</v>
      </c>
      <c r="DY445">
        <v>53017</v>
      </c>
      <c r="DZ445">
        <v>54136</v>
      </c>
      <c r="EA445">
        <v>36933</v>
      </c>
      <c r="EB445">
        <v>8</v>
      </c>
      <c r="EC445">
        <v>53017</v>
      </c>
    </row>
    <row r="446" spans="1:133" x14ac:dyDescent="0.2">
      <c r="A446" t="s">
        <v>18252</v>
      </c>
      <c r="B446">
        <v>801</v>
      </c>
      <c r="C446" t="s">
        <v>18253</v>
      </c>
      <c r="D446" t="str">
        <f t="shared" si="18"/>
        <v>NP_079485</v>
      </c>
      <c r="E446" t="s">
        <v>18252</v>
      </c>
      <c r="F446" t="s">
        <v>18252</v>
      </c>
      <c r="G446" t="s">
        <v>18251</v>
      </c>
      <c r="H446">
        <v>1</v>
      </c>
      <c r="I446">
        <v>70.150099999999995</v>
      </c>
      <c r="J446">
        <v>4.8900099999999998E-4</v>
      </c>
      <c r="K446">
        <v>70.150000000000006</v>
      </c>
      <c r="L446">
        <v>45.301000000000002</v>
      </c>
      <c r="M446">
        <v>70.150000000000006</v>
      </c>
      <c r="AH446">
        <v>1</v>
      </c>
      <c r="AI446">
        <v>70.150099999999995</v>
      </c>
      <c r="AJ446">
        <v>4.8900099999999998E-4</v>
      </c>
      <c r="AK446">
        <v>70.150000000000006</v>
      </c>
      <c r="AT446" t="s">
        <v>136</v>
      </c>
      <c r="AU446">
        <v>1</v>
      </c>
      <c r="AV446" t="s">
        <v>144</v>
      </c>
      <c r="AW446" t="str">
        <f t="shared" si="19"/>
        <v>EPC1|NP_079485</v>
      </c>
      <c r="AX446" s="1" t="str">
        <f t="shared" si="20"/>
        <v>EPC1|NP_079485|LAAAANCQVSK(1)VPSSSSVDSVPR</v>
      </c>
      <c r="AY446" t="s">
        <v>18250</v>
      </c>
      <c r="AZ446" t="s">
        <v>143</v>
      </c>
      <c r="BA446" t="s">
        <v>6076</v>
      </c>
      <c r="BB446" t="s">
        <v>18249</v>
      </c>
      <c r="BC446" t="s">
        <v>18248</v>
      </c>
      <c r="BD446">
        <v>11</v>
      </c>
      <c r="BE446">
        <v>3</v>
      </c>
      <c r="BF446">
        <v>-0.76907999999999999</v>
      </c>
      <c r="BG446" t="s">
        <v>138</v>
      </c>
      <c r="BH446" t="s">
        <v>138</v>
      </c>
      <c r="BI446" t="s">
        <v>138</v>
      </c>
      <c r="BJ446" t="s">
        <v>138</v>
      </c>
      <c r="BK446" t="s">
        <v>138</v>
      </c>
      <c r="BL446" t="s">
        <v>139</v>
      </c>
      <c r="BM446" t="s">
        <v>138</v>
      </c>
      <c r="BN446" t="s">
        <v>138</v>
      </c>
      <c r="BO446">
        <v>6831700</v>
      </c>
      <c r="BP446">
        <v>6831700</v>
      </c>
      <c r="BQ446">
        <v>0</v>
      </c>
      <c r="BR446">
        <v>0</v>
      </c>
      <c r="BS446" t="s">
        <v>137</v>
      </c>
      <c r="BT446" t="s">
        <v>297</v>
      </c>
      <c r="BU446" t="s">
        <v>297</v>
      </c>
      <c r="BV446" t="s">
        <v>297</v>
      </c>
      <c r="BW446" t="s">
        <v>297</v>
      </c>
      <c r="BX446" t="s">
        <v>297</v>
      </c>
      <c r="BY446">
        <v>6831700</v>
      </c>
      <c r="BZ446" t="s">
        <v>297</v>
      </c>
      <c r="CA446" t="s">
        <v>297</v>
      </c>
      <c r="CB446" t="s">
        <v>137</v>
      </c>
      <c r="CC446" t="s">
        <v>137</v>
      </c>
      <c r="CD446" t="s">
        <v>137</v>
      </c>
      <c r="CE446" t="s">
        <v>137</v>
      </c>
      <c r="CF446" t="s">
        <v>137</v>
      </c>
      <c r="CG446" t="s">
        <v>137</v>
      </c>
      <c r="CH446" t="s">
        <v>137</v>
      </c>
      <c r="CI446" t="s">
        <v>137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6831700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J446">
        <v>444</v>
      </c>
      <c r="DK446">
        <v>504</v>
      </c>
      <c r="DL446">
        <v>801</v>
      </c>
      <c r="DM446">
        <v>801</v>
      </c>
      <c r="DN446">
        <v>5481</v>
      </c>
      <c r="DO446">
        <v>5801</v>
      </c>
      <c r="DP446">
        <v>35867</v>
      </c>
      <c r="DQ446">
        <v>24524</v>
      </c>
      <c r="DR446">
        <v>35867</v>
      </c>
      <c r="DS446">
        <v>24524</v>
      </c>
      <c r="DT446">
        <v>6</v>
      </c>
      <c r="DU446">
        <v>25131</v>
      </c>
      <c r="DV446">
        <v>35867</v>
      </c>
      <c r="DW446">
        <v>24524</v>
      </c>
      <c r="DX446">
        <v>6</v>
      </c>
      <c r="DY446">
        <v>25131</v>
      </c>
      <c r="DZ446">
        <v>35867</v>
      </c>
      <c r="EA446">
        <v>24524</v>
      </c>
      <c r="EB446">
        <v>6</v>
      </c>
      <c r="EC446">
        <v>25131</v>
      </c>
    </row>
    <row r="447" spans="1:133" x14ac:dyDescent="0.2">
      <c r="A447" t="s">
        <v>18246</v>
      </c>
      <c r="B447">
        <v>46</v>
      </c>
      <c r="C447" t="s">
        <v>18247</v>
      </c>
      <c r="D447" t="str">
        <f t="shared" si="18"/>
        <v>NP_079471</v>
      </c>
      <c r="E447" t="s">
        <v>18246</v>
      </c>
      <c r="F447" t="s">
        <v>18246</v>
      </c>
      <c r="G447" t="s">
        <v>18245</v>
      </c>
      <c r="H447">
        <v>1</v>
      </c>
      <c r="I447">
        <v>95.569800000000001</v>
      </c>
      <c r="J447" s="3">
        <v>2.2906999999999999E-5</v>
      </c>
      <c r="K447">
        <v>118.21</v>
      </c>
      <c r="L447">
        <v>87.305000000000007</v>
      </c>
      <c r="M447">
        <v>95.57</v>
      </c>
      <c r="N447">
        <v>1</v>
      </c>
      <c r="O447">
        <v>79.651499999999999</v>
      </c>
      <c r="P447">
        <v>1.31449E-3</v>
      </c>
      <c r="Q447">
        <v>87.138000000000005</v>
      </c>
      <c r="R447">
        <v>1</v>
      </c>
      <c r="S447">
        <v>87.362799999999993</v>
      </c>
      <c r="T447" s="3">
        <v>2.2906999999999999E-5</v>
      </c>
      <c r="U447">
        <v>118.21</v>
      </c>
      <c r="V447">
        <v>1</v>
      </c>
      <c r="W447">
        <v>94.450400000000002</v>
      </c>
      <c r="X447">
        <v>4.4210899999999999E-4</v>
      </c>
      <c r="Y447">
        <v>94.45</v>
      </c>
      <c r="Z447">
        <v>1</v>
      </c>
      <c r="AA447">
        <v>109.79300000000001</v>
      </c>
      <c r="AB447">
        <v>2.9171500000000001E-4</v>
      </c>
      <c r="AC447">
        <v>109.79</v>
      </c>
      <c r="AD447">
        <v>1</v>
      </c>
      <c r="AE447">
        <v>61.165399999999998</v>
      </c>
      <c r="AF447">
        <v>9.6637700000000003E-4</v>
      </c>
      <c r="AG447">
        <v>93.909000000000006</v>
      </c>
      <c r="AH447">
        <v>1</v>
      </c>
      <c r="AI447">
        <v>86.539100000000005</v>
      </c>
      <c r="AJ447">
        <v>6.8078599999999996E-4</v>
      </c>
      <c r="AK447">
        <v>93.909000000000006</v>
      </c>
      <c r="AL447">
        <v>1</v>
      </c>
      <c r="AM447">
        <v>83.633200000000002</v>
      </c>
      <c r="AN447">
        <v>1.00811E-3</v>
      </c>
      <c r="AO447">
        <v>92.38</v>
      </c>
      <c r="AP447">
        <v>1</v>
      </c>
      <c r="AQ447">
        <v>95.569800000000001</v>
      </c>
      <c r="AR447">
        <v>9.2103699999999998E-4</v>
      </c>
      <c r="AS447">
        <v>95.57</v>
      </c>
      <c r="AT447" t="s">
        <v>136</v>
      </c>
      <c r="AU447">
        <v>1</v>
      </c>
      <c r="AV447" t="s">
        <v>144</v>
      </c>
      <c r="AW447" t="str">
        <f t="shared" si="19"/>
        <v>TRIB1|NP_079471</v>
      </c>
      <c r="AX447" s="1" t="str">
        <f t="shared" si="20"/>
        <v>TRIB1|NP_079471|LLDADDAAAVAAK(1)CPR</v>
      </c>
      <c r="AY447" t="s">
        <v>18244</v>
      </c>
      <c r="AZ447" t="s">
        <v>143</v>
      </c>
      <c r="BA447" t="s">
        <v>355</v>
      </c>
      <c r="BB447" t="s">
        <v>18243</v>
      </c>
      <c r="BC447" t="s">
        <v>18242</v>
      </c>
      <c r="BD447">
        <v>13</v>
      </c>
      <c r="BE447">
        <v>2</v>
      </c>
      <c r="BF447">
        <v>-0.37308000000000002</v>
      </c>
      <c r="BG447" t="s">
        <v>139</v>
      </c>
      <c r="BH447" t="s">
        <v>139</v>
      </c>
      <c r="BI447" t="s">
        <v>139</v>
      </c>
      <c r="BJ447" t="s">
        <v>139</v>
      </c>
      <c r="BK447" t="s">
        <v>139</v>
      </c>
      <c r="BL447" t="s">
        <v>139</v>
      </c>
      <c r="BM447" t="s">
        <v>139</v>
      </c>
      <c r="BN447" t="s">
        <v>139</v>
      </c>
      <c r="BO447">
        <v>209260000</v>
      </c>
      <c r="BP447">
        <v>209260000</v>
      </c>
      <c r="BQ447">
        <v>0</v>
      </c>
      <c r="BR447">
        <v>0</v>
      </c>
      <c r="BS447" t="s">
        <v>137</v>
      </c>
      <c r="BT447">
        <v>12108000</v>
      </c>
      <c r="BU447">
        <v>16094000</v>
      </c>
      <c r="BV447">
        <v>12024000</v>
      </c>
      <c r="BW447">
        <v>27776000</v>
      </c>
      <c r="BX447">
        <v>8302700</v>
      </c>
      <c r="BY447">
        <v>5378700</v>
      </c>
      <c r="BZ447">
        <v>13735000</v>
      </c>
      <c r="CA447">
        <v>8787800</v>
      </c>
      <c r="CB447" t="s">
        <v>137</v>
      </c>
      <c r="CC447" t="s">
        <v>137</v>
      </c>
      <c r="CD447" t="s">
        <v>137</v>
      </c>
      <c r="CE447" t="s">
        <v>137</v>
      </c>
      <c r="CF447" t="s">
        <v>137</v>
      </c>
      <c r="CG447" t="s">
        <v>137</v>
      </c>
      <c r="CH447" t="s">
        <v>137</v>
      </c>
      <c r="CI447" t="s">
        <v>137</v>
      </c>
      <c r="CJ447">
        <v>12108000</v>
      </c>
      <c r="CK447">
        <v>0</v>
      </c>
      <c r="CL447">
        <v>0</v>
      </c>
      <c r="CM447">
        <v>16094000</v>
      </c>
      <c r="CN447">
        <v>0</v>
      </c>
      <c r="CO447">
        <v>0</v>
      </c>
      <c r="CP447">
        <v>12024000</v>
      </c>
      <c r="CQ447">
        <v>0</v>
      </c>
      <c r="CR447">
        <v>0</v>
      </c>
      <c r="CS447">
        <v>27776000</v>
      </c>
      <c r="CT447">
        <v>0</v>
      </c>
      <c r="CU447">
        <v>0</v>
      </c>
      <c r="CV447">
        <v>8302700</v>
      </c>
      <c r="CW447">
        <v>0</v>
      </c>
      <c r="CX447">
        <v>0</v>
      </c>
      <c r="CY447">
        <v>5378700</v>
      </c>
      <c r="CZ447">
        <v>0</v>
      </c>
      <c r="DA447">
        <v>0</v>
      </c>
      <c r="DB447">
        <v>13735000</v>
      </c>
      <c r="DC447">
        <v>0</v>
      </c>
      <c r="DD447">
        <v>0</v>
      </c>
      <c r="DE447">
        <v>8787800</v>
      </c>
      <c r="DF447">
        <v>0</v>
      </c>
      <c r="DG447">
        <v>0</v>
      </c>
      <c r="DJ447">
        <v>445</v>
      </c>
      <c r="DK447">
        <v>515</v>
      </c>
      <c r="DL447">
        <v>46</v>
      </c>
      <c r="DM447">
        <v>46</v>
      </c>
      <c r="DN447">
        <v>6032</v>
      </c>
      <c r="DO447">
        <v>6380</v>
      </c>
      <c r="DP447" t="s">
        <v>18241</v>
      </c>
      <c r="DQ447" t="s">
        <v>18240</v>
      </c>
      <c r="DR447">
        <v>39435</v>
      </c>
      <c r="DS447">
        <v>26965</v>
      </c>
      <c r="DT447">
        <v>8</v>
      </c>
      <c r="DU447">
        <v>28756</v>
      </c>
      <c r="DV447">
        <v>39424</v>
      </c>
      <c r="DW447">
        <v>26952</v>
      </c>
      <c r="DX447">
        <v>2</v>
      </c>
      <c r="DY447">
        <v>27935</v>
      </c>
      <c r="DZ447">
        <v>39424</v>
      </c>
      <c r="EA447">
        <v>26952</v>
      </c>
      <c r="EB447">
        <v>2</v>
      </c>
      <c r="EC447">
        <v>27935</v>
      </c>
    </row>
    <row r="448" spans="1:133" x14ac:dyDescent="0.2">
      <c r="A448" t="s">
        <v>18238</v>
      </c>
      <c r="B448">
        <v>408</v>
      </c>
      <c r="C448" t="s">
        <v>18239</v>
      </c>
      <c r="D448" t="str">
        <f t="shared" si="18"/>
        <v>NP_071334</v>
      </c>
      <c r="E448" t="s">
        <v>18238</v>
      </c>
      <c r="F448" t="s">
        <v>18238</v>
      </c>
      <c r="G448" t="s">
        <v>18237</v>
      </c>
      <c r="H448">
        <v>1</v>
      </c>
      <c r="I448">
        <v>101.46</v>
      </c>
      <c r="J448">
        <v>4.7858500000000003E-3</v>
      </c>
      <c r="K448">
        <v>122.28</v>
      </c>
      <c r="L448">
        <v>57.034999999999997</v>
      </c>
      <c r="M448">
        <v>101.46</v>
      </c>
      <c r="N448">
        <v>1</v>
      </c>
      <c r="O448">
        <v>92.051199999999994</v>
      </c>
      <c r="P448">
        <v>3.9895199999999999E-2</v>
      </c>
      <c r="Q448">
        <v>92.051000000000002</v>
      </c>
      <c r="R448">
        <v>1</v>
      </c>
      <c r="S448">
        <v>102.622</v>
      </c>
      <c r="T448">
        <v>1.8146700000000002E-2</v>
      </c>
      <c r="U448">
        <v>102.62</v>
      </c>
      <c r="V448">
        <v>1</v>
      </c>
      <c r="W448">
        <v>122.28100000000001</v>
      </c>
      <c r="X448">
        <v>4.7858500000000003E-3</v>
      </c>
      <c r="Y448">
        <v>122.28</v>
      </c>
      <c r="Z448">
        <v>1</v>
      </c>
      <c r="AA448">
        <v>122.28100000000001</v>
      </c>
      <c r="AB448">
        <v>4.7858500000000003E-3</v>
      </c>
      <c r="AC448">
        <v>122.28</v>
      </c>
      <c r="AD448">
        <v>0</v>
      </c>
      <c r="AE448">
        <v>0</v>
      </c>
      <c r="AG448" t="s">
        <v>137</v>
      </c>
      <c r="AH448">
        <v>1</v>
      </c>
      <c r="AI448">
        <v>103.54600000000001</v>
      </c>
      <c r="AJ448">
        <v>1.67449E-2</v>
      </c>
      <c r="AK448">
        <v>103.55</v>
      </c>
      <c r="AL448">
        <v>0</v>
      </c>
      <c r="AM448">
        <v>0</v>
      </c>
      <c r="AO448" t="s">
        <v>137</v>
      </c>
      <c r="AP448">
        <v>1</v>
      </c>
      <c r="AQ448">
        <v>101.46</v>
      </c>
      <c r="AR448">
        <v>1.99078E-2</v>
      </c>
      <c r="AS448">
        <v>101.46</v>
      </c>
      <c r="AT448" t="s">
        <v>136</v>
      </c>
      <c r="AU448">
        <v>1</v>
      </c>
      <c r="AV448" t="s">
        <v>144</v>
      </c>
      <c r="AW448" t="str">
        <f t="shared" si="19"/>
        <v>EGLN1|NP_071334</v>
      </c>
      <c r="AX448" s="1" t="str">
        <f t="shared" si="20"/>
        <v>EGLN1|NP_071334|YLTGEK(1)GVR</v>
      </c>
      <c r="AY448" t="s">
        <v>18236</v>
      </c>
      <c r="AZ448" t="s">
        <v>143</v>
      </c>
      <c r="BA448" t="s">
        <v>411</v>
      </c>
      <c r="BB448" t="s">
        <v>18235</v>
      </c>
      <c r="BC448" t="s">
        <v>18234</v>
      </c>
      <c r="BD448">
        <v>6</v>
      </c>
      <c r="BE448">
        <v>2</v>
      </c>
      <c r="BF448">
        <v>-0.25817000000000001</v>
      </c>
      <c r="BG448" t="s">
        <v>139</v>
      </c>
      <c r="BH448" t="s">
        <v>139</v>
      </c>
      <c r="BI448" t="s">
        <v>139</v>
      </c>
      <c r="BJ448" t="s">
        <v>139</v>
      </c>
      <c r="BK448" t="s">
        <v>138</v>
      </c>
      <c r="BL448" t="s">
        <v>139</v>
      </c>
      <c r="BM448" t="s">
        <v>138</v>
      </c>
      <c r="BN448" t="s">
        <v>139</v>
      </c>
      <c r="BO448">
        <v>1378900000</v>
      </c>
      <c r="BP448">
        <v>1378900000</v>
      </c>
      <c r="BQ448">
        <v>0</v>
      </c>
      <c r="BR448">
        <v>0</v>
      </c>
      <c r="BS448" t="s">
        <v>137</v>
      </c>
      <c r="BT448">
        <v>104050000</v>
      </c>
      <c r="BU448">
        <v>169400000</v>
      </c>
      <c r="BV448">
        <v>348170000</v>
      </c>
      <c r="BW448">
        <v>342190000</v>
      </c>
      <c r="BX448">
        <v>65913000</v>
      </c>
      <c r="BY448">
        <v>116790000</v>
      </c>
      <c r="BZ448">
        <v>84355000</v>
      </c>
      <c r="CA448">
        <v>148030000</v>
      </c>
      <c r="CB448" t="s">
        <v>137</v>
      </c>
      <c r="CC448" t="s">
        <v>137</v>
      </c>
      <c r="CD448" t="s">
        <v>137</v>
      </c>
      <c r="CE448" t="s">
        <v>137</v>
      </c>
      <c r="CF448" t="s">
        <v>137</v>
      </c>
      <c r="CG448" t="s">
        <v>137</v>
      </c>
      <c r="CH448" t="s">
        <v>137</v>
      </c>
      <c r="CI448" t="s">
        <v>137</v>
      </c>
      <c r="CJ448">
        <v>104050000</v>
      </c>
      <c r="CK448">
        <v>0</v>
      </c>
      <c r="CL448">
        <v>0</v>
      </c>
      <c r="CM448">
        <v>169400000</v>
      </c>
      <c r="CN448">
        <v>0</v>
      </c>
      <c r="CO448">
        <v>0</v>
      </c>
      <c r="CP448">
        <v>348170000</v>
      </c>
      <c r="CQ448">
        <v>0</v>
      </c>
      <c r="CR448">
        <v>0</v>
      </c>
      <c r="CS448">
        <v>342190000</v>
      </c>
      <c r="CT448">
        <v>0</v>
      </c>
      <c r="CU448">
        <v>0</v>
      </c>
      <c r="CV448">
        <v>65913000</v>
      </c>
      <c r="CW448">
        <v>0</v>
      </c>
      <c r="CX448">
        <v>0</v>
      </c>
      <c r="CY448">
        <v>116790000</v>
      </c>
      <c r="CZ448">
        <v>0</v>
      </c>
      <c r="DA448">
        <v>0</v>
      </c>
      <c r="DB448">
        <v>84355000</v>
      </c>
      <c r="DC448">
        <v>0</v>
      </c>
      <c r="DD448">
        <v>0</v>
      </c>
      <c r="DE448">
        <v>148030000</v>
      </c>
      <c r="DF448">
        <v>0</v>
      </c>
      <c r="DG448">
        <v>0</v>
      </c>
      <c r="DJ448">
        <v>446</v>
      </c>
      <c r="DK448">
        <v>528</v>
      </c>
      <c r="DL448">
        <v>408</v>
      </c>
      <c r="DM448">
        <v>408</v>
      </c>
      <c r="DN448">
        <v>12505</v>
      </c>
      <c r="DO448">
        <v>13295</v>
      </c>
      <c r="DP448" t="s">
        <v>18233</v>
      </c>
      <c r="DQ448" t="s">
        <v>18232</v>
      </c>
      <c r="DR448">
        <v>80375</v>
      </c>
      <c r="DS448">
        <v>55173</v>
      </c>
      <c r="DT448">
        <v>8</v>
      </c>
      <c r="DU448">
        <v>14732</v>
      </c>
      <c r="DV448">
        <v>80373</v>
      </c>
      <c r="DW448">
        <v>55171</v>
      </c>
      <c r="DX448">
        <v>4</v>
      </c>
      <c r="DY448">
        <v>14117</v>
      </c>
      <c r="DZ448">
        <v>80373</v>
      </c>
      <c r="EA448">
        <v>55171</v>
      </c>
      <c r="EB448">
        <v>4</v>
      </c>
      <c r="EC448">
        <v>14117</v>
      </c>
    </row>
    <row r="449" spans="1:133" x14ac:dyDescent="0.2">
      <c r="A449" t="s">
        <v>18230</v>
      </c>
      <c r="B449">
        <v>106</v>
      </c>
      <c r="C449" t="s">
        <v>18231</v>
      </c>
      <c r="D449" t="str">
        <f t="shared" si="18"/>
        <v>NP_075385</v>
      </c>
      <c r="E449" t="s">
        <v>18230</v>
      </c>
      <c r="F449" t="s">
        <v>18230</v>
      </c>
      <c r="G449" t="s">
        <v>18229</v>
      </c>
      <c r="H449">
        <v>1</v>
      </c>
      <c r="I449">
        <v>170.297</v>
      </c>
      <c r="J449">
        <v>2.8470700000000002E-3</v>
      </c>
      <c r="K449">
        <v>190.26</v>
      </c>
      <c r="L449">
        <v>81.251000000000005</v>
      </c>
      <c r="M449">
        <v>170.3</v>
      </c>
      <c r="N449">
        <v>1</v>
      </c>
      <c r="O449">
        <v>170.297</v>
      </c>
      <c r="P449">
        <v>7.2394900000000003E-3</v>
      </c>
      <c r="Q449">
        <v>170.3</v>
      </c>
      <c r="R449">
        <v>1</v>
      </c>
      <c r="S449">
        <v>184.494</v>
      </c>
      <c r="T449">
        <v>1.1046200000000001E-2</v>
      </c>
      <c r="U449">
        <v>184.49</v>
      </c>
      <c r="V449">
        <v>1</v>
      </c>
      <c r="W449">
        <v>171.73400000000001</v>
      </c>
      <c r="X449">
        <v>8.0029400000000001E-3</v>
      </c>
      <c r="Y449">
        <v>171.73</v>
      </c>
      <c r="Z449">
        <v>1</v>
      </c>
      <c r="AA449">
        <v>190.26300000000001</v>
      </c>
      <c r="AB449">
        <v>7.59796E-3</v>
      </c>
      <c r="AC449">
        <v>190.26</v>
      </c>
      <c r="AD449">
        <v>1</v>
      </c>
      <c r="AE449">
        <v>145.15600000000001</v>
      </c>
      <c r="AF449">
        <v>2.8470700000000002E-3</v>
      </c>
      <c r="AG449">
        <v>145.16</v>
      </c>
      <c r="AH449">
        <v>0</v>
      </c>
      <c r="AI449">
        <v>0</v>
      </c>
      <c r="AK449" t="s">
        <v>137</v>
      </c>
      <c r="AL449">
        <v>0</v>
      </c>
      <c r="AM449">
        <v>0</v>
      </c>
      <c r="AO449" t="s">
        <v>137</v>
      </c>
      <c r="AP449">
        <v>1</v>
      </c>
      <c r="AQ449">
        <v>170.297</v>
      </c>
      <c r="AR449">
        <v>7.2394900000000003E-3</v>
      </c>
      <c r="AS449">
        <v>170.3</v>
      </c>
      <c r="AT449" t="s">
        <v>136</v>
      </c>
      <c r="AU449">
        <v>1</v>
      </c>
      <c r="AV449" t="s">
        <v>144</v>
      </c>
      <c r="AW449" t="str">
        <f t="shared" si="19"/>
        <v>MARCKSL1|NP_075385</v>
      </c>
      <c r="AX449" s="1" t="str">
        <f t="shared" si="20"/>
        <v>MARCKSL1|NP_075385|LSGLSFK(1)R</v>
      </c>
      <c r="AY449" t="s">
        <v>18228</v>
      </c>
      <c r="AZ449" t="s">
        <v>143</v>
      </c>
      <c r="BA449" t="s">
        <v>241</v>
      </c>
      <c r="BB449" t="s">
        <v>18227</v>
      </c>
      <c r="BC449" t="s">
        <v>18226</v>
      </c>
      <c r="BD449">
        <v>7</v>
      </c>
      <c r="BE449">
        <v>2</v>
      </c>
      <c r="BF449">
        <v>1.1167</v>
      </c>
      <c r="BG449" t="s">
        <v>139</v>
      </c>
      <c r="BH449" t="s">
        <v>139</v>
      </c>
      <c r="BI449" t="s">
        <v>139</v>
      </c>
      <c r="BJ449" t="s">
        <v>139</v>
      </c>
      <c r="BK449" t="s">
        <v>139</v>
      </c>
      <c r="BL449" t="s">
        <v>138</v>
      </c>
      <c r="BM449" t="s">
        <v>138</v>
      </c>
      <c r="BN449" t="s">
        <v>139</v>
      </c>
      <c r="BO449">
        <v>1215800000</v>
      </c>
      <c r="BP449">
        <v>1215800000</v>
      </c>
      <c r="BQ449">
        <v>0</v>
      </c>
      <c r="BR449">
        <v>0</v>
      </c>
      <c r="BS449" t="s">
        <v>137</v>
      </c>
      <c r="BT449">
        <v>71994000</v>
      </c>
      <c r="BU449">
        <v>134350000</v>
      </c>
      <c r="BV449">
        <v>284620000</v>
      </c>
      <c r="BW449">
        <v>341610000</v>
      </c>
      <c r="BX449">
        <v>19409000</v>
      </c>
      <c r="BY449">
        <v>53215000</v>
      </c>
      <c r="BZ449">
        <v>88057000</v>
      </c>
      <c r="CA449">
        <v>126900000</v>
      </c>
      <c r="CB449" t="s">
        <v>137</v>
      </c>
      <c r="CC449" t="s">
        <v>137</v>
      </c>
      <c r="CD449" t="s">
        <v>137</v>
      </c>
      <c r="CE449" t="s">
        <v>137</v>
      </c>
      <c r="CF449" t="s">
        <v>137</v>
      </c>
      <c r="CG449" t="s">
        <v>137</v>
      </c>
      <c r="CH449" t="s">
        <v>137</v>
      </c>
      <c r="CI449" t="s">
        <v>137</v>
      </c>
      <c r="CJ449">
        <v>71994000</v>
      </c>
      <c r="CK449">
        <v>0</v>
      </c>
      <c r="CL449">
        <v>0</v>
      </c>
      <c r="CM449">
        <v>134350000</v>
      </c>
      <c r="CN449">
        <v>0</v>
      </c>
      <c r="CO449">
        <v>0</v>
      </c>
      <c r="CP449">
        <v>284620000</v>
      </c>
      <c r="CQ449">
        <v>0</v>
      </c>
      <c r="CR449">
        <v>0</v>
      </c>
      <c r="CS449">
        <v>341610000</v>
      </c>
      <c r="CT449">
        <v>0</v>
      </c>
      <c r="CU449">
        <v>0</v>
      </c>
      <c r="CV449">
        <v>19409000</v>
      </c>
      <c r="CW449">
        <v>0</v>
      </c>
      <c r="CX449">
        <v>0</v>
      </c>
      <c r="CY449">
        <v>53215000</v>
      </c>
      <c r="CZ449">
        <v>0</v>
      </c>
      <c r="DA449">
        <v>0</v>
      </c>
      <c r="DB449">
        <v>88057000</v>
      </c>
      <c r="DC449">
        <v>0</v>
      </c>
      <c r="DD449">
        <v>0</v>
      </c>
      <c r="DE449">
        <v>126900000</v>
      </c>
      <c r="DF449">
        <v>0</v>
      </c>
      <c r="DG449">
        <v>0</v>
      </c>
      <c r="DJ449">
        <v>447</v>
      </c>
      <c r="DK449">
        <v>533</v>
      </c>
      <c r="DL449">
        <v>106</v>
      </c>
      <c r="DM449">
        <v>106</v>
      </c>
      <c r="DN449">
        <v>6427</v>
      </c>
      <c r="DO449">
        <v>6799</v>
      </c>
      <c r="DP449" t="s">
        <v>18225</v>
      </c>
      <c r="DQ449" t="s">
        <v>18224</v>
      </c>
      <c r="DR449">
        <v>41740</v>
      </c>
      <c r="DS449">
        <v>28577</v>
      </c>
      <c r="DT449">
        <v>8</v>
      </c>
      <c r="DU449">
        <v>25066</v>
      </c>
      <c r="DV449">
        <v>41738</v>
      </c>
      <c r="DW449">
        <v>28575</v>
      </c>
      <c r="DX449">
        <v>4</v>
      </c>
      <c r="DY449">
        <v>24797</v>
      </c>
      <c r="DZ449">
        <v>41739</v>
      </c>
      <c r="EA449">
        <v>28576</v>
      </c>
      <c r="EB449">
        <v>5</v>
      </c>
      <c r="EC449">
        <v>23210</v>
      </c>
    </row>
    <row r="450" spans="1:133" x14ac:dyDescent="0.2">
      <c r="A450" s="4" t="s">
        <v>18220</v>
      </c>
      <c r="B450">
        <v>679</v>
      </c>
      <c r="C450" t="s">
        <v>18221</v>
      </c>
      <c r="D450" t="str">
        <f t="shared" ref="D450:D513" si="21">MID(E450,IFERROR(FIND("ref|",E450)+4,1),IFERROR(FIND(".",E450,IFERROR(FIND("ref|",E450)+4,1)+1),32)-IFERROR(FIND("ref|",E450)+4,1))</f>
        <v>NP_004389</v>
      </c>
      <c r="E450" t="s">
        <v>18220</v>
      </c>
      <c r="F450" t="s">
        <v>18220</v>
      </c>
      <c r="G450" t="s">
        <v>18219</v>
      </c>
      <c r="H450">
        <v>0.99970899999999996</v>
      </c>
      <c r="I450">
        <v>35.364600000000003</v>
      </c>
      <c r="J450">
        <v>6.9019600000000004E-3</v>
      </c>
      <c r="K450">
        <v>92.537999999999997</v>
      </c>
      <c r="L450">
        <v>34.366</v>
      </c>
      <c r="M450">
        <v>92.537999999999997</v>
      </c>
      <c r="R450">
        <v>0</v>
      </c>
      <c r="S450">
        <v>0</v>
      </c>
      <c r="U450" t="s">
        <v>137</v>
      </c>
      <c r="V450">
        <v>0</v>
      </c>
      <c r="W450">
        <v>0</v>
      </c>
      <c r="Y450" t="s">
        <v>137</v>
      </c>
      <c r="Z450">
        <v>0</v>
      </c>
      <c r="AA450">
        <v>0</v>
      </c>
      <c r="AC450" t="s">
        <v>137</v>
      </c>
      <c r="AD450">
        <v>0.99970899999999996</v>
      </c>
      <c r="AE450">
        <v>35.364600000000003</v>
      </c>
      <c r="AF450">
        <v>6.9019600000000004E-3</v>
      </c>
      <c r="AG450">
        <v>92.537999999999997</v>
      </c>
      <c r="AH450">
        <v>0</v>
      </c>
      <c r="AI450">
        <v>0</v>
      </c>
      <c r="AK450" t="s">
        <v>137</v>
      </c>
      <c r="AT450" t="s">
        <v>136</v>
      </c>
      <c r="AU450">
        <v>2</v>
      </c>
      <c r="AV450" t="s">
        <v>144</v>
      </c>
      <c r="AW450" t="str">
        <f t="shared" ref="AW450:AW513" si="22">CONCATENATE(C450,"|",D450)</f>
        <v>DDX10|NP_004389</v>
      </c>
      <c r="AX450" s="1" t="str">
        <f t="shared" ref="AX450:AX513" si="23">CONCATENATE(C450,"|",D450,"|",BB450)</f>
        <v>DDX10|NP_004389|KVMK(1)RNFK(1)VNK</v>
      </c>
      <c r="AY450" t="s">
        <v>18223</v>
      </c>
      <c r="AZ450" t="s">
        <v>18222</v>
      </c>
      <c r="BA450" t="s">
        <v>1443</v>
      </c>
      <c r="BB450" t="s">
        <v>18216</v>
      </c>
      <c r="BC450" t="s">
        <v>18215</v>
      </c>
      <c r="BD450">
        <v>4</v>
      </c>
      <c r="BE450">
        <v>2</v>
      </c>
      <c r="BF450">
        <v>0.72560000000000002</v>
      </c>
      <c r="BG450" t="s">
        <v>138</v>
      </c>
      <c r="BH450" t="s">
        <v>138</v>
      </c>
      <c r="BI450" t="s">
        <v>138</v>
      </c>
      <c r="BJ450" t="s">
        <v>138</v>
      </c>
      <c r="BK450" t="s">
        <v>139</v>
      </c>
      <c r="BL450" t="s">
        <v>138</v>
      </c>
      <c r="BM450" t="s">
        <v>138</v>
      </c>
      <c r="BN450" t="s">
        <v>138</v>
      </c>
      <c r="BO450">
        <v>40523000</v>
      </c>
      <c r="BP450">
        <v>0</v>
      </c>
      <c r="BQ450">
        <v>40523000</v>
      </c>
      <c r="BR450">
        <v>0</v>
      </c>
      <c r="BS450" t="s">
        <v>137</v>
      </c>
      <c r="BT450" t="s">
        <v>297</v>
      </c>
      <c r="BU450">
        <v>4305400</v>
      </c>
      <c r="BV450">
        <v>1016200</v>
      </c>
      <c r="BW450">
        <v>2444400</v>
      </c>
      <c r="BX450">
        <v>31100000</v>
      </c>
      <c r="BY450">
        <v>1657200</v>
      </c>
      <c r="BZ450" t="s">
        <v>297</v>
      </c>
      <c r="CA450" t="s">
        <v>297</v>
      </c>
      <c r="CB450" t="s">
        <v>137</v>
      </c>
      <c r="CC450" t="s">
        <v>137</v>
      </c>
      <c r="CD450" t="s">
        <v>137</v>
      </c>
      <c r="CE450" t="s">
        <v>137</v>
      </c>
      <c r="CF450" t="s">
        <v>137</v>
      </c>
      <c r="CG450" t="s">
        <v>137</v>
      </c>
      <c r="CH450" t="s">
        <v>137</v>
      </c>
      <c r="CI450" t="s">
        <v>137</v>
      </c>
      <c r="CJ450">
        <v>0</v>
      </c>
      <c r="CK450">
        <v>0</v>
      </c>
      <c r="CL450">
        <v>0</v>
      </c>
      <c r="CM450">
        <v>0</v>
      </c>
      <c r="CN450">
        <v>4305400</v>
      </c>
      <c r="CO450">
        <v>0</v>
      </c>
      <c r="CP450">
        <v>0</v>
      </c>
      <c r="CQ450">
        <v>1016200</v>
      </c>
      <c r="CR450">
        <v>0</v>
      </c>
      <c r="CS450">
        <v>0</v>
      </c>
      <c r="CT450">
        <v>2444400</v>
      </c>
      <c r="CU450">
        <v>0</v>
      </c>
      <c r="CV450">
        <v>0</v>
      </c>
      <c r="CW450">
        <v>31100000</v>
      </c>
      <c r="CX450">
        <v>0</v>
      </c>
      <c r="CY450">
        <v>0</v>
      </c>
      <c r="CZ450">
        <v>1657200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J450">
        <v>448</v>
      </c>
      <c r="DK450">
        <v>535</v>
      </c>
      <c r="DL450">
        <v>679</v>
      </c>
      <c r="DM450">
        <v>679</v>
      </c>
      <c r="DN450">
        <v>5442</v>
      </c>
      <c r="DO450">
        <v>5761</v>
      </c>
      <c r="DP450" t="s">
        <v>18214</v>
      </c>
      <c r="DQ450">
        <v>24369</v>
      </c>
      <c r="DR450">
        <v>35638</v>
      </c>
      <c r="DS450">
        <v>24369</v>
      </c>
      <c r="DT450">
        <v>5</v>
      </c>
      <c r="DU450">
        <v>14006</v>
      </c>
      <c r="DV450">
        <v>35638</v>
      </c>
      <c r="DW450">
        <v>24369</v>
      </c>
      <c r="DX450">
        <v>5</v>
      </c>
      <c r="DY450">
        <v>14006</v>
      </c>
      <c r="DZ450">
        <v>35638</v>
      </c>
      <c r="EA450">
        <v>24369</v>
      </c>
      <c r="EB450">
        <v>5</v>
      </c>
      <c r="EC450">
        <v>14006</v>
      </c>
    </row>
    <row r="451" spans="1:133" x14ac:dyDescent="0.2">
      <c r="A451" s="4" t="s">
        <v>18220</v>
      </c>
      <c r="B451">
        <v>683</v>
      </c>
      <c r="C451" t="s">
        <v>18221</v>
      </c>
      <c r="D451" t="str">
        <f t="shared" si="21"/>
        <v>NP_004389</v>
      </c>
      <c r="E451" t="s">
        <v>18220</v>
      </c>
      <c r="F451" t="s">
        <v>18220</v>
      </c>
      <c r="G451" t="s">
        <v>18219</v>
      </c>
      <c r="H451">
        <v>1</v>
      </c>
      <c r="I451">
        <v>68.284199999999998</v>
      </c>
      <c r="J451">
        <v>6.9019600000000004E-3</v>
      </c>
      <c r="K451">
        <v>92.537999999999997</v>
      </c>
      <c r="L451">
        <v>34.366</v>
      </c>
      <c r="M451">
        <v>92.537999999999997</v>
      </c>
      <c r="R451">
        <v>0</v>
      </c>
      <c r="S451">
        <v>0</v>
      </c>
      <c r="U451" t="s">
        <v>137</v>
      </c>
      <c r="V451">
        <v>0</v>
      </c>
      <c r="W451">
        <v>0</v>
      </c>
      <c r="Y451" t="s">
        <v>137</v>
      </c>
      <c r="Z451">
        <v>0</v>
      </c>
      <c r="AA451">
        <v>0</v>
      </c>
      <c r="AC451" t="s">
        <v>137</v>
      </c>
      <c r="AD451">
        <v>1</v>
      </c>
      <c r="AE451">
        <v>68.284199999999998</v>
      </c>
      <c r="AF451">
        <v>6.9019600000000004E-3</v>
      </c>
      <c r="AG451">
        <v>92.537999999999997</v>
      </c>
      <c r="AH451">
        <v>0</v>
      </c>
      <c r="AI451">
        <v>0</v>
      </c>
      <c r="AK451" t="s">
        <v>137</v>
      </c>
      <c r="AT451" t="s">
        <v>136</v>
      </c>
      <c r="AU451">
        <v>2</v>
      </c>
      <c r="AV451" t="s">
        <v>144</v>
      </c>
      <c r="AW451" t="str">
        <f t="shared" si="22"/>
        <v>DDX10|NP_004389</v>
      </c>
      <c r="AX451" s="1" t="str">
        <f t="shared" si="23"/>
        <v>DDX10|NP_004389|KVMK(1)RNFK(1)VNK</v>
      </c>
      <c r="AY451" t="s">
        <v>18218</v>
      </c>
      <c r="AZ451" t="s">
        <v>18217</v>
      </c>
      <c r="BA451" t="s">
        <v>222</v>
      </c>
      <c r="BB451" t="s">
        <v>18216</v>
      </c>
      <c r="BC451" t="s">
        <v>18215</v>
      </c>
      <c r="BD451">
        <v>8</v>
      </c>
      <c r="BE451">
        <v>2</v>
      </c>
      <c r="BF451">
        <v>0.72560000000000002</v>
      </c>
      <c r="BG451" t="s">
        <v>138</v>
      </c>
      <c r="BH451" t="s">
        <v>138</v>
      </c>
      <c r="BI451" t="s">
        <v>138</v>
      </c>
      <c r="BJ451" t="s">
        <v>138</v>
      </c>
      <c r="BK451" t="s">
        <v>139</v>
      </c>
      <c r="BL451" t="s">
        <v>138</v>
      </c>
      <c r="BM451" t="s">
        <v>138</v>
      </c>
      <c r="BN451" t="s">
        <v>138</v>
      </c>
      <c r="BO451">
        <v>40523000</v>
      </c>
      <c r="BP451">
        <v>0</v>
      </c>
      <c r="BQ451">
        <v>40523000</v>
      </c>
      <c r="BR451">
        <v>0</v>
      </c>
      <c r="BS451" t="s">
        <v>137</v>
      </c>
      <c r="BT451" t="s">
        <v>297</v>
      </c>
      <c r="BU451">
        <v>4305400</v>
      </c>
      <c r="BV451">
        <v>1016200</v>
      </c>
      <c r="BW451">
        <v>2444400</v>
      </c>
      <c r="BX451">
        <v>31100000</v>
      </c>
      <c r="BY451">
        <v>1657200</v>
      </c>
      <c r="BZ451" t="s">
        <v>297</v>
      </c>
      <c r="CA451" t="s">
        <v>297</v>
      </c>
      <c r="CB451" t="s">
        <v>137</v>
      </c>
      <c r="CC451" t="s">
        <v>137</v>
      </c>
      <c r="CD451" t="s">
        <v>137</v>
      </c>
      <c r="CE451" t="s">
        <v>137</v>
      </c>
      <c r="CF451" t="s">
        <v>137</v>
      </c>
      <c r="CG451" t="s">
        <v>137</v>
      </c>
      <c r="CH451" t="s">
        <v>137</v>
      </c>
      <c r="CI451" t="s">
        <v>137</v>
      </c>
      <c r="CJ451">
        <v>0</v>
      </c>
      <c r="CK451">
        <v>0</v>
      </c>
      <c r="CL451">
        <v>0</v>
      </c>
      <c r="CM451">
        <v>0</v>
      </c>
      <c r="CN451">
        <v>4305400</v>
      </c>
      <c r="CO451">
        <v>0</v>
      </c>
      <c r="CP451">
        <v>0</v>
      </c>
      <c r="CQ451">
        <v>1016200</v>
      </c>
      <c r="CR451">
        <v>0</v>
      </c>
      <c r="CS451">
        <v>0</v>
      </c>
      <c r="CT451">
        <v>2444400</v>
      </c>
      <c r="CU451">
        <v>0</v>
      </c>
      <c r="CV451">
        <v>0</v>
      </c>
      <c r="CW451">
        <v>31100000</v>
      </c>
      <c r="CX451">
        <v>0</v>
      </c>
      <c r="CY451">
        <v>0</v>
      </c>
      <c r="CZ451">
        <v>1657200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J451">
        <v>449</v>
      </c>
      <c r="DK451">
        <v>535</v>
      </c>
      <c r="DL451">
        <v>683</v>
      </c>
      <c r="DM451">
        <v>683</v>
      </c>
      <c r="DN451">
        <v>5442</v>
      </c>
      <c r="DO451">
        <v>5761</v>
      </c>
      <c r="DP451" t="s">
        <v>18214</v>
      </c>
      <c r="DQ451">
        <v>24369</v>
      </c>
      <c r="DR451">
        <v>35638</v>
      </c>
      <c r="DS451">
        <v>24369</v>
      </c>
      <c r="DT451">
        <v>5</v>
      </c>
      <c r="DU451">
        <v>14006</v>
      </c>
      <c r="DV451">
        <v>35638</v>
      </c>
      <c r="DW451">
        <v>24369</v>
      </c>
      <c r="DX451">
        <v>5</v>
      </c>
      <c r="DY451">
        <v>14006</v>
      </c>
      <c r="DZ451">
        <v>35638</v>
      </c>
      <c r="EA451">
        <v>24369</v>
      </c>
      <c r="EB451">
        <v>5</v>
      </c>
      <c r="EC451">
        <v>14006</v>
      </c>
    </row>
    <row r="452" spans="1:133" x14ac:dyDescent="0.2">
      <c r="A452" t="s">
        <v>18212</v>
      </c>
      <c r="B452">
        <v>95</v>
      </c>
      <c r="C452" t="s">
        <v>18213</v>
      </c>
      <c r="D452" t="str">
        <f t="shared" si="21"/>
        <v>NP_110390</v>
      </c>
      <c r="E452" t="s">
        <v>18212</v>
      </c>
      <c r="F452" t="s">
        <v>18212</v>
      </c>
      <c r="G452" t="s">
        <v>18211</v>
      </c>
      <c r="H452">
        <v>0.99915799999999999</v>
      </c>
      <c r="I452">
        <v>30.741199999999999</v>
      </c>
      <c r="J452">
        <v>1.66164E-4</v>
      </c>
      <c r="K452">
        <v>71.143000000000001</v>
      </c>
      <c r="L452">
        <v>52.622999999999998</v>
      </c>
      <c r="M452">
        <v>71.143000000000001</v>
      </c>
      <c r="V452">
        <v>0</v>
      </c>
      <c r="W452">
        <v>0</v>
      </c>
      <c r="Y452" t="s">
        <v>137</v>
      </c>
      <c r="Z452">
        <v>0.99915799999999999</v>
      </c>
      <c r="AA452">
        <v>30.741199999999999</v>
      </c>
      <c r="AB452">
        <v>1.66164E-4</v>
      </c>
      <c r="AC452">
        <v>71.143000000000001</v>
      </c>
      <c r="AT452" t="s">
        <v>136</v>
      </c>
      <c r="AU452">
        <v>1</v>
      </c>
      <c r="AV452" t="s">
        <v>144</v>
      </c>
      <c r="AW452" t="str">
        <f t="shared" si="22"/>
        <v>HMGN5|NP_110390</v>
      </c>
      <c r="AX452" s="1" t="str">
        <f t="shared" si="23"/>
        <v>HMGN5|NP_110390|ITEAPASEK(0.999)EIVEVK(0.001)EENIEDATEK</v>
      </c>
      <c r="AY452" t="s">
        <v>18210</v>
      </c>
      <c r="AZ452" t="s">
        <v>143</v>
      </c>
      <c r="BA452" t="s">
        <v>7340</v>
      </c>
      <c r="BB452" t="s">
        <v>18209</v>
      </c>
      <c r="BC452" t="s">
        <v>18208</v>
      </c>
      <c r="BD452">
        <v>9</v>
      </c>
      <c r="BE452">
        <v>3</v>
      </c>
      <c r="BF452">
        <v>-0.21989</v>
      </c>
      <c r="BG452" t="s">
        <v>138</v>
      </c>
      <c r="BH452" t="s">
        <v>138</v>
      </c>
      <c r="BI452" t="s">
        <v>138</v>
      </c>
      <c r="BJ452" t="s">
        <v>139</v>
      </c>
      <c r="BK452" t="s">
        <v>138</v>
      </c>
      <c r="BL452" t="s">
        <v>138</v>
      </c>
      <c r="BM452" t="s">
        <v>138</v>
      </c>
      <c r="BN452" t="s">
        <v>138</v>
      </c>
      <c r="BO452">
        <v>24845000</v>
      </c>
      <c r="BP452">
        <v>24845000</v>
      </c>
      <c r="BQ452">
        <v>0</v>
      </c>
      <c r="BR452">
        <v>0</v>
      </c>
      <c r="BS452" t="s">
        <v>137</v>
      </c>
      <c r="BT452" t="s">
        <v>297</v>
      </c>
      <c r="BU452" t="s">
        <v>297</v>
      </c>
      <c r="BV452">
        <v>7599800</v>
      </c>
      <c r="BW452">
        <v>17245000</v>
      </c>
      <c r="BX452" t="s">
        <v>297</v>
      </c>
      <c r="BY452" t="s">
        <v>297</v>
      </c>
      <c r="BZ452" t="s">
        <v>297</v>
      </c>
      <c r="CA452" t="s">
        <v>297</v>
      </c>
      <c r="CB452" t="s">
        <v>137</v>
      </c>
      <c r="CC452" t="s">
        <v>137</v>
      </c>
      <c r="CD452" t="s">
        <v>137</v>
      </c>
      <c r="CE452" t="s">
        <v>137</v>
      </c>
      <c r="CF452" t="s">
        <v>137</v>
      </c>
      <c r="CG452" t="s">
        <v>137</v>
      </c>
      <c r="CH452" t="s">
        <v>137</v>
      </c>
      <c r="CI452" t="s">
        <v>137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7599800</v>
      </c>
      <c r="CQ452">
        <v>0</v>
      </c>
      <c r="CR452">
        <v>0</v>
      </c>
      <c r="CS452">
        <v>17245000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J452">
        <v>450</v>
      </c>
      <c r="DK452">
        <v>537</v>
      </c>
      <c r="DL452">
        <v>95</v>
      </c>
      <c r="DM452">
        <v>95</v>
      </c>
      <c r="DN452">
        <v>4694</v>
      </c>
      <c r="DO452">
        <v>4959</v>
      </c>
      <c r="DP452" t="s">
        <v>18207</v>
      </c>
      <c r="DQ452" t="s">
        <v>18206</v>
      </c>
      <c r="DR452">
        <v>29942</v>
      </c>
      <c r="DS452">
        <v>20804</v>
      </c>
      <c r="DT452">
        <v>4</v>
      </c>
      <c r="DU452">
        <v>31655</v>
      </c>
      <c r="DV452">
        <v>29942</v>
      </c>
      <c r="DW452">
        <v>20804</v>
      </c>
      <c r="DX452">
        <v>4</v>
      </c>
      <c r="DY452">
        <v>31655</v>
      </c>
      <c r="DZ452">
        <v>29942</v>
      </c>
      <c r="EA452">
        <v>20804</v>
      </c>
      <c r="EB452">
        <v>4</v>
      </c>
      <c r="EC452">
        <v>31655</v>
      </c>
    </row>
    <row r="453" spans="1:133" x14ac:dyDescent="0.2">
      <c r="A453" s="4" t="s">
        <v>18204</v>
      </c>
      <c r="B453">
        <v>210</v>
      </c>
      <c r="C453" t="s">
        <v>18205</v>
      </c>
      <c r="D453" t="str">
        <f t="shared" si="21"/>
        <v>NP_110395</v>
      </c>
      <c r="E453" t="s">
        <v>18204</v>
      </c>
      <c r="F453" t="s">
        <v>18204</v>
      </c>
      <c r="G453" t="s">
        <v>18203</v>
      </c>
      <c r="H453">
        <v>1</v>
      </c>
      <c r="I453">
        <v>89.5608</v>
      </c>
      <c r="J453" s="3">
        <v>5.1514899999999997E-5</v>
      </c>
      <c r="K453">
        <v>132.25</v>
      </c>
      <c r="L453">
        <v>73.816000000000003</v>
      </c>
      <c r="M453">
        <v>89.561000000000007</v>
      </c>
      <c r="V453">
        <v>1</v>
      </c>
      <c r="W453">
        <v>123.95699999999999</v>
      </c>
      <c r="X453">
        <v>2.05215E-3</v>
      </c>
      <c r="Y453">
        <v>123.96</v>
      </c>
      <c r="Z453">
        <v>1</v>
      </c>
      <c r="AA453">
        <v>110.38200000000001</v>
      </c>
      <c r="AB453" s="3">
        <v>5.1514899999999997E-5</v>
      </c>
      <c r="AC453">
        <v>132.25</v>
      </c>
      <c r="AD453">
        <v>0</v>
      </c>
      <c r="AE453">
        <v>0</v>
      </c>
      <c r="AG453" t="s">
        <v>137</v>
      </c>
      <c r="AH453">
        <v>1</v>
      </c>
      <c r="AI453">
        <v>89.5608</v>
      </c>
      <c r="AJ453">
        <v>2.4351100000000001E-2</v>
      </c>
      <c r="AK453">
        <v>89.561000000000007</v>
      </c>
      <c r="AL453">
        <v>0</v>
      </c>
      <c r="AM453">
        <v>0</v>
      </c>
      <c r="AO453" t="s">
        <v>137</v>
      </c>
      <c r="AP453">
        <v>0</v>
      </c>
      <c r="AQ453">
        <v>0</v>
      </c>
      <c r="AS453" t="s">
        <v>137</v>
      </c>
      <c r="AT453" t="s">
        <v>136</v>
      </c>
      <c r="AU453">
        <v>1</v>
      </c>
      <c r="AV453" t="s">
        <v>144</v>
      </c>
      <c r="AW453" t="str">
        <f t="shared" si="22"/>
        <v>ILKAP|NP_110395</v>
      </c>
      <c r="AX453" s="1" t="str">
        <f t="shared" si="23"/>
        <v>ILKAP|NP_110395|QASSQK(1)PAWK</v>
      </c>
      <c r="AY453" t="s">
        <v>18202</v>
      </c>
      <c r="AZ453" t="s">
        <v>143</v>
      </c>
      <c r="BA453" t="s">
        <v>369</v>
      </c>
      <c r="BB453" t="s">
        <v>18201</v>
      </c>
      <c r="BC453" t="s">
        <v>18200</v>
      </c>
      <c r="BD453">
        <v>6</v>
      </c>
      <c r="BE453">
        <v>2</v>
      </c>
      <c r="BF453">
        <v>-3.1683000000000003E-2</v>
      </c>
      <c r="BG453" t="s">
        <v>138</v>
      </c>
      <c r="BH453" t="s">
        <v>138</v>
      </c>
      <c r="BI453" t="s">
        <v>139</v>
      </c>
      <c r="BJ453" t="s">
        <v>139</v>
      </c>
      <c r="BK453" t="s">
        <v>138</v>
      </c>
      <c r="BL453" t="s">
        <v>139</v>
      </c>
      <c r="BM453" t="s">
        <v>138</v>
      </c>
      <c r="BN453" t="s">
        <v>138</v>
      </c>
      <c r="BO453">
        <v>28764000</v>
      </c>
      <c r="BP453">
        <v>28764000</v>
      </c>
      <c r="BQ453">
        <v>0</v>
      </c>
      <c r="BR453">
        <v>0</v>
      </c>
      <c r="BS453" t="s">
        <v>137</v>
      </c>
      <c r="BT453" t="s">
        <v>297</v>
      </c>
      <c r="BU453" t="s">
        <v>297</v>
      </c>
      <c r="BV453">
        <v>6885400</v>
      </c>
      <c r="BW453" t="s">
        <v>297</v>
      </c>
      <c r="BX453">
        <v>6913600</v>
      </c>
      <c r="BY453">
        <v>6761100</v>
      </c>
      <c r="BZ453">
        <v>3972700</v>
      </c>
      <c r="CA453">
        <v>4230800</v>
      </c>
      <c r="CB453" t="s">
        <v>137</v>
      </c>
      <c r="CC453" t="s">
        <v>137</v>
      </c>
      <c r="CD453" t="s">
        <v>137</v>
      </c>
      <c r="CE453" t="s">
        <v>137</v>
      </c>
      <c r="CF453" t="s">
        <v>137</v>
      </c>
      <c r="CG453" t="s">
        <v>137</v>
      </c>
      <c r="CH453" t="s">
        <v>137</v>
      </c>
      <c r="CI453" t="s">
        <v>137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6885400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6913600</v>
      </c>
      <c r="CW453">
        <v>0</v>
      </c>
      <c r="CX453">
        <v>0</v>
      </c>
      <c r="CY453">
        <v>6761100</v>
      </c>
      <c r="CZ453">
        <v>0</v>
      </c>
      <c r="DA453">
        <v>0</v>
      </c>
      <c r="DB453">
        <v>3972700</v>
      </c>
      <c r="DC453">
        <v>0</v>
      </c>
      <c r="DD453">
        <v>0</v>
      </c>
      <c r="DE453">
        <v>4230800</v>
      </c>
      <c r="DF453">
        <v>0</v>
      </c>
      <c r="DG453">
        <v>0</v>
      </c>
      <c r="DJ453">
        <v>451</v>
      </c>
      <c r="DK453">
        <v>538</v>
      </c>
      <c r="DL453">
        <v>210</v>
      </c>
      <c r="DM453">
        <v>210</v>
      </c>
      <c r="DN453">
        <v>8108</v>
      </c>
      <c r="DO453">
        <v>8652</v>
      </c>
      <c r="DP453" t="s">
        <v>18199</v>
      </c>
      <c r="DQ453" t="s">
        <v>18198</v>
      </c>
      <c r="DR453">
        <v>51205</v>
      </c>
      <c r="DS453">
        <v>34990</v>
      </c>
      <c r="DT453">
        <v>6</v>
      </c>
      <c r="DU453">
        <v>14227</v>
      </c>
      <c r="DV453">
        <v>51203</v>
      </c>
      <c r="DW453">
        <v>34988</v>
      </c>
      <c r="DX453">
        <v>4</v>
      </c>
      <c r="DY453">
        <v>13371</v>
      </c>
      <c r="DZ453">
        <v>51203</v>
      </c>
      <c r="EA453">
        <v>34988</v>
      </c>
      <c r="EB453">
        <v>4</v>
      </c>
      <c r="EC453">
        <v>13371</v>
      </c>
    </row>
    <row r="454" spans="1:133" x14ac:dyDescent="0.2">
      <c r="A454" t="s">
        <v>18184</v>
      </c>
      <c r="B454">
        <v>217</v>
      </c>
      <c r="C454" t="s">
        <v>18185</v>
      </c>
      <c r="D454" t="str">
        <f t="shared" si="21"/>
        <v>NP_057251</v>
      </c>
      <c r="E454" t="s">
        <v>18184</v>
      </c>
      <c r="F454" t="s">
        <v>18184</v>
      </c>
      <c r="G454" t="s">
        <v>18183</v>
      </c>
      <c r="H454">
        <v>1</v>
      </c>
      <c r="I454">
        <v>117.399</v>
      </c>
      <c r="J454">
        <v>9.4441100000000004E-3</v>
      </c>
      <c r="K454">
        <v>130.27000000000001</v>
      </c>
      <c r="L454">
        <v>57.023000000000003</v>
      </c>
      <c r="M454">
        <v>117.4</v>
      </c>
      <c r="N454">
        <v>0</v>
      </c>
      <c r="O454">
        <v>0</v>
      </c>
      <c r="Q454" t="s">
        <v>137</v>
      </c>
      <c r="R454">
        <v>1</v>
      </c>
      <c r="S454">
        <v>116.726</v>
      </c>
      <c r="T454">
        <v>1.1709300000000001E-2</v>
      </c>
      <c r="U454">
        <v>116.73</v>
      </c>
      <c r="V454">
        <v>0</v>
      </c>
      <c r="W454">
        <v>0</v>
      </c>
      <c r="Y454" t="s">
        <v>137</v>
      </c>
      <c r="Z454">
        <v>1</v>
      </c>
      <c r="AA454">
        <v>130.27199999999999</v>
      </c>
      <c r="AB454">
        <v>9.4441100000000004E-3</v>
      </c>
      <c r="AC454">
        <v>130.27000000000001</v>
      </c>
      <c r="AD454">
        <v>0</v>
      </c>
      <c r="AE454">
        <v>0</v>
      </c>
      <c r="AG454" t="s">
        <v>137</v>
      </c>
      <c r="AH454">
        <v>1</v>
      </c>
      <c r="AI454">
        <v>122.176</v>
      </c>
      <c r="AJ454">
        <v>1.0935800000000001E-2</v>
      </c>
      <c r="AK454">
        <v>122.18</v>
      </c>
      <c r="AL454">
        <v>1</v>
      </c>
      <c r="AM454">
        <v>110.12</v>
      </c>
      <c r="AN454">
        <v>2.4062099999999999E-2</v>
      </c>
      <c r="AO454">
        <v>110.12</v>
      </c>
      <c r="AP454">
        <v>1</v>
      </c>
      <c r="AQ454">
        <v>117.399</v>
      </c>
      <c r="AR454">
        <v>1.1613800000000001E-2</v>
      </c>
      <c r="AS454">
        <v>117.4</v>
      </c>
      <c r="AT454" t="s">
        <v>136</v>
      </c>
      <c r="AU454">
        <v>1</v>
      </c>
      <c r="AV454" t="s">
        <v>144</v>
      </c>
      <c r="AW454" t="str">
        <f t="shared" si="22"/>
        <v>NOL7|NP_057251</v>
      </c>
      <c r="AX454" s="1" t="str">
        <f t="shared" si="23"/>
        <v>NOL7|NP_057251|FLSLANK(1)R</v>
      </c>
      <c r="AY454" t="s">
        <v>18197</v>
      </c>
      <c r="AZ454" t="s">
        <v>143</v>
      </c>
      <c r="BA454" t="s">
        <v>241</v>
      </c>
      <c r="BB454" t="s">
        <v>18196</v>
      </c>
      <c r="BC454" t="s">
        <v>18195</v>
      </c>
      <c r="BD454">
        <v>7</v>
      </c>
      <c r="BE454">
        <v>2</v>
      </c>
      <c r="BF454">
        <v>9.7036999999999998E-2</v>
      </c>
      <c r="BG454" t="s">
        <v>138</v>
      </c>
      <c r="BH454" t="s">
        <v>139</v>
      </c>
      <c r="BI454" t="s">
        <v>138</v>
      </c>
      <c r="BJ454" t="s">
        <v>139</v>
      </c>
      <c r="BK454" t="s">
        <v>138</v>
      </c>
      <c r="BL454" t="s">
        <v>139</v>
      </c>
      <c r="BM454" t="s">
        <v>139</v>
      </c>
      <c r="BN454" t="s">
        <v>139</v>
      </c>
      <c r="BO454">
        <v>80830000</v>
      </c>
      <c r="BP454">
        <v>80830000</v>
      </c>
      <c r="BQ454">
        <v>0</v>
      </c>
      <c r="BR454">
        <v>0</v>
      </c>
      <c r="BS454" t="s">
        <v>137</v>
      </c>
      <c r="BT454">
        <v>6952600</v>
      </c>
      <c r="BU454">
        <v>11835000</v>
      </c>
      <c r="BV454">
        <v>6043000</v>
      </c>
      <c r="BW454">
        <v>16137000</v>
      </c>
      <c r="BX454">
        <v>3024500</v>
      </c>
      <c r="BY454">
        <v>9818700</v>
      </c>
      <c r="BZ454">
        <v>15430000</v>
      </c>
      <c r="CA454">
        <v>11588000</v>
      </c>
      <c r="CB454" t="s">
        <v>137</v>
      </c>
      <c r="CC454" t="s">
        <v>137</v>
      </c>
      <c r="CD454" t="s">
        <v>137</v>
      </c>
      <c r="CE454" t="s">
        <v>137</v>
      </c>
      <c r="CF454" t="s">
        <v>137</v>
      </c>
      <c r="CG454" t="s">
        <v>137</v>
      </c>
      <c r="CH454" t="s">
        <v>137</v>
      </c>
      <c r="CI454" t="s">
        <v>137</v>
      </c>
      <c r="CJ454">
        <v>6952600</v>
      </c>
      <c r="CK454">
        <v>0</v>
      </c>
      <c r="CL454">
        <v>0</v>
      </c>
      <c r="CM454">
        <v>11835000</v>
      </c>
      <c r="CN454">
        <v>0</v>
      </c>
      <c r="CO454">
        <v>0</v>
      </c>
      <c r="CP454">
        <v>6043000</v>
      </c>
      <c r="CQ454">
        <v>0</v>
      </c>
      <c r="CR454">
        <v>0</v>
      </c>
      <c r="CS454">
        <v>16137000</v>
      </c>
      <c r="CT454">
        <v>0</v>
      </c>
      <c r="CU454">
        <v>0</v>
      </c>
      <c r="CV454">
        <v>3024500</v>
      </c>
      <c r="CW454">
        <v>0</v>
      </c>
      <c r="CX454">
        <v>0</v>
      </c>
      <c r="CY454">
        <v>9818700</v>
      </c>
      <c r="CZ454">
        <v>0</v>
      </c>
      <c r="DA454">
        <v>0</v>
      </c>
      <c r="DB454">
        <v>15430000</v>
      </c>
      <c r="DC454">
        <v>0</v>
      </c>
      <c r="DD454">
        <v>0</v>
      </c>
      <c r="DE454">
        <v>11588000</v>
      </c>
      <c r="DF454">
        <v>0</v>
      </c>
      <c r="DG454">
        <v>0</v>
      </c>
      <c r="DJ454">
        <v>452</v>
      </c>
      <c r="DK454">
        <v>541</v>
      </c>
      <c r="DL454">
        <v>217</v>
      </c>
      <c r="DM454">
        <v>217</v>
      </c>
      <c r="DN454" t="s">
        <v>18194</v>
      </c>
      <c r="DO454" t="s">
        <v>18193</v>
      </c>
      <c r="DP454" t="s">
        <v>18192</v>
      </c>
      <c r="DQ454" t="s">
        <v>18191</v>
      </c>
      <c r="DR454">
        <v>13831</v>
      </c>
      <c r="DS454">
        <v>9630</v>
      </c>
      <c r="DT454">
        <v>8</v>
      </c>
      <c r="DU454">
        <v>24513</v>
      </c>
      <c r="DV454">
        <v>13828</v>
      </c>
      <c r="DW454">
        <v>9627</v>
      </c>
      <c r="DX454">
        <v>4</v>
      </c>
      <c r="DY454">
        <v>24147</v>
      </c>
      <c r="DZ454">
        <v>13828</v>
      </c>
      <c r="EA454">
        <v>9627</v>
      </c>
      <c r="EB454">
        <v>4</v>
      </c>
      <c r="EC454">
        <v>24147</v>
      </c>
    </row>
    <row r="455" spans="1:133" x14ac:dyDescent="0.2">
      <c r="A455" t="s">
        <v>18184</v>
      </c>
      <c r="B455">
        <v>131</v>
      </c>
      <c r="C455" t="s">
        <v>18185</v>
      </c>
      <c r="D455" t="str">
        <f t="shared" si="21"/>
        <v>NP_057251</v>
      </c>
      <c r="E455" t="s">
        <v>18184</v>
      </c>
      <c r="F455" t="s">
        <v>18184</v>
      </c>
      <c r="G455" t="s">
        <v>18183</v>
      </c>
      <c r="H455">
        <v>1</v>
      </c>
      <c r="I455">
        <v>114.721</v>
      </c>
      <c r="J455">
        <v>9.8522600000000007E-4</v>
      </c>
      <c r="K455">
        <v>156.58000000000001</v>
      </c>
      <c r="L455">
        <v>105.05</v>
      </c>
      <c r="M455">
        <v>114.72</v>
      </c>
      <c r="N455">
        <v>0</v>
      </c>
      <c r="O455">
        <v>0</v>
      </c>
      <c r="Q455" t="s">
        <v>137</v>
      </c>
      <c r="R455">
        <v>1</v>
      </c>
      <c r="S455">
        <v>92.111800000000002</v>
      </c>
      <c r="T455">
        <v>1.643E-2</v>
      </c>
      <c r="U455">
        <v>92.111999999999995</v>
      </c>
      <c r="Z455">
        <v>1</v>
      </c>
      <c r="AA455">
        <v>156.58099999999999</v>
      </c>
      <c r="AB455">
        <v>9.8522600000000007E-4</v>
      </c>
      <c r="AC455">
        <v>156.58000000000001</v>
      </c>
      <c r="AH455">
        <v>0</v>
      </c>
      <c r="AI455">
        <v>0</v>
      </c>
      <c r="AK455" t="s">
        <v>137</v>
      </c>
      <c r="AL455">
        <v>1</v>
      </c>
      <c r="AM455">
        <v>119.74299999999999</v>
      </c>
      <c r="AN455">
        <v>3.0335000000000002E-3</v>
      </c>
      <c r="AO455">
        <v>119.74</v>
      </c>
      <c r="AP455">
        <v>1</v>
      </c>
      <c r="AQ455">
        <v>114.721</v>
      </c>
      <c r="AR455">
        <v>4.46738E-3</v>
      </c>
      <c r="AS455">
        <v>114.72</v>
      </c>
      <c r="AT455" t="s">
        <v>136</v>
      </c>
      <c r="AU455">
        <v>1</v>
      </c>
      <c r="AV455" t="s">
        <v>144</v>
      </c>
      <c r="AW455" t="str">
        <f t="shared" si="22"/>
        <v>NOL7|NP_057251</v>
      </c>
      <c r="AX455" s="1" t="str">
        <f t="shared" si="23"/>
        <v>NOL7|NP_057251|LTTASQTNIK(1)K</v>
      </c>
      <c r="AY455" t="s">
        <v>18190</v>
      </c>
      <c r="AZ455" t="s">
        <v>143</v>
      </c>
      <c r="BA455" t="s">
        <v>1023</v>
      </c>
      <c r="BB455" t="s">
        <v>18189</v>
      </c>
      <c r="BC455" t="s">
        <v>18188</v>
      </c>
      <c r="BD455">
        <v>10</v>
      </c>
      <c r="BE455">
        <v>2</v>
      </c>
      <c r="BF455">
        <v>-0.34738999999999998</v>
      </c>
      <c r="BG455" t="s">
        <v>138</v>
      </c>
      <c r="BH455" t="s">
        <v>139</v>
      </c>
      <c r="BI455" t="s">
        <v>138</v>
      </c>
      <c r="BJ455" t="s">
        <v>139</v>
      </c>
      <c r="BK455" t="s">
        <v>138</v>
      </c>
      <c r="BL455" t="s">
        <v>138</v>
      </c>
      <c r="BM455" t="s">
        <v>139</v>
      </c>
      <c r="BN455" t="s">
        <v>139</v>
      </c>
      <c r="BO455">
        <v>35834000</v>
      </c>
      <c r="BP455">
        <v>35834000</v>
      </c>
      <c r="BQ455">
        <v>0</v>
      </c>
      <c r="BR455">
        <v>0</v>
      </c>
      <c r="BS455" t="s">
        <v>137</v>
      </c>
      <c r="BT455">
        <v>3813300</v>
      </c>
      <c r="BU455">
        <v>5615000</v>
      </c>
      <c r="BV455" t="s">
        <v>297</v>
      </c>
      <c r="BW455">
        <v>10598000</v>
      </c>
      <c r="BX455" t="s">
        <v>297</v>
      </c>
      <c r="BY455">
        <v>2728700</v>
      </c>
      <c r="BZ455">
        <v>8907100</v>
      </c>
      <c r="CA455">
        <v>4172200</v>
      </c>
      <c r="CB455" t="s">
        <v>137</v>
      </c>
      <c r="CC455" t="s">
        <v>137</v>
      </c>
      <c r="CD455" t="s">
        <v>137</v>
      </c>
      <c r="CE455" t="s">
        <v>137</v>
      </c>
      <c r="CF455" t="s">
        <v>137</v>
      </c>
      <c r="CG455" t="s">
        <v>137</v>
      </c>
      <c r="CH455" t="s">
        <v>137</v>
      </c>
      <c r="CI455" t="s">
        <v>137</v>
      </c>
      <c r="CJ455">
        <v>3813300</v>
      </c>
      <c r="CK455">
        <v>0</v>
      </c>
      <c r="CL455">
        <v>0</v>
      </c>
      <c r="CM455">
        <v>5615000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10598000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2728700</v>
      </c>
      <c r="CZ455">
        <v>0</v>
      </c>
      <c r="DA455">
        <v>0</v>
      </c>
      <c r="DB455">
        <v>8907100</v>
      </c>
      <c r="DC455">
        <v>0</v>
      </c>
      <c r="DD455">
        <v>0</v>
      </c>
      <c r="DE455">
        <v>4172200</v>
      </c>
      <c r="DF455">
        <v>0</v>
      </c>
      <c r="DG455">
        <v>0</v>
      </c>
      <c r="DJ455">
        <v>453</v>
      </c>
      <c r="DK455">
        <v>541</v>
      </c>
      <c r="DL455">
        <v>131</v>
      </c>
      <c r="DM455">
        <v>131</v>
      </c>
      <c r="DN455">
        <v>6551</v>
      </c>
      <c r="DO455">
        <v>6932</v>
      </c>
      <c r="DP455" t="s">
        <v>18187</v>
      </c>
      <c r="DQ455" t="s">
        <v>18186</v>
      </c>
      <c r="DR455">
        <v>42433</v>
      </c>
      <c r="DS455">
        <v>29043</v>
      </c>
      <c r="DT455">
        <v>8</v>
      </c>
      <c r="DU455">
        <v>11738</v>
      </c>
      <c r="DV455">
        <v>42431</v>
      </c>
      <c r="DW455">
        <v>29041</v>
      </c>
      <c r="DX455">
        <v>4</v>
      </c>
      <c r="DY455">
        <v>11264</v>
      </c>
      <c r="DZ455">
        <v>42431</v>
      </c>
      <c r="EA455">
        <v>29041</v>
      </c>
      <c r="EB455">
        <v>4</v>
      </c>
      <c r="EC455">
        <v>11264</v>
      </c>
    </row>
    <row r="456" spans="1:133" x14ac:dyDescent="0.2">
      <c r="A456" t="s">
        <v>18184</v>
      </c>
      <c r="B456">
        <v>210</v>
      </c>
      <c r="C456" t="s">
        <v>18185</v>
      </c>
      <c r="D456" t="str">
        <f t="shared" si="21"/>
        <v>NP_057251</v>
      </c>
      <c r="E456" t="s">
        <v>18184</v>
      </c>
      <c r="F456" t="s">
        <v>18184</v>
      </c>
      <c r="G456" t="s">
        <v>18183</v>
      </c>
      <c r="H456">
        <v>1</v>
      </c>
      <c r="I456">
        <v>124.377</v>
      </c>
      <c r="J456">
        <v>1.20717E-3</v>
      </c>
      <c r="K456">
        <v>124.38</v>
      </c>
      <c r="L456">
        <v>91.518000000000001</v>
      </c>
      <c r="M456">
        <v>124.38</v>
      </c>
      <c r="N456">
        <v>1</v>
      </c>
      <c r="O456">
        <v>81.239099999999993</v>
      </c>
      <c r="P456">
        <v>2.5570800000000001E-2</v>
      </c>
      <c r="Q456">
        <v>81.239000000000004</v>
      </c>
      <c r="R456">
        <v>0</v>
      </c>
      <c r="S456">
        <v>0</v>
      </c>
      <c r="U456" t="s">
        <v>137</v>
      </c>
      <c r="V456">
        <v>0</v>
      </c>
      <c r="W456">
        <v>0</v>
      </c>
      <c r="Y456" t="s">
        <v>137</v>
      </c>
      <c r="Z456">
        <v>0</v>
      </c>
      <c r="AA456">
        <v>0</v>
      </c>
      <c r="AC456" t="s">
        <v>137</v>
      </c>
      <c r="AH456">
        <v>0</v>
      </c>
      <c r="AI456">
        <v>0</v>
      </c>
      <c r="AK456" t="s">
        <v>137</v>
      </c>
      <c r="AL456">
        <v>1</v>
      </c>
      <c r="AM456">
        <v>109.15900000000001</v>
      </c>
      <c r="AN456">
        <v>3.60334E-3</v>
      </c>
      <c r="AO456">
        <v>109.16</v>
      </c>
      <c r="AP456">
        <v>1</v>
      </c>
      <c r="AQ456">
        <v>124.377</v>
      </c>
      <c r="AR456">
        <v>1.20717E-3</v>
      </c>
      <c r="AS456">
        <v>124.38</v>
      </c>
      <c r="AT456" t="s">
        <v>136</v>
      </c>
      <c r="AU456">
        <v>1</v>
      </c>
      <c r="AV456" t="s">
        <v>144</v>
      </c>
      <c r="AW456" t="str">
        <f t="shared" si="22"/>
        <v>NOL7|NP_057251</v>
      </c>
      <c r="AX456" s="1" t="str">
        <f t="shared" si="23"/>
        <v>NOL7|NP_057251|TTVNK(1)FLSLANK</v>
      </c>
      <c r="AY456" t="s">
        <v>18182</v>
      </c>
      <c r="AZ456" t="s">
        <v>395</v>
      </c>
      <c r="BA456" t="s">
        <v>1051</v>
      </c>
      <c r="BB456" t="s">
        <v>18181</v>
      </c>
      <c r="BC456" t="s">
        <v>18180</v>
      </c>
      <c r="BD456">
        <v>5</v>
      </c>
      <c r="BE456">
        <v>2</v>
      </c>
      <c r="BF456">
        <v>-0.49703999999999998</v>
      </c>
      <c r="BG456" t="s">
        <v>139</v>
      </c>
      <c r="BH456" t="s">
        <v>138</v>
      </c>
      <c r="BI456" t="s">
        <v>138</v>
      </c>
      <c r="BJ456" t="s">
        <v>138</v>
      </c>
      <c r="BK456" t="s">
        <v>138</v>
      </c>
      <c r="BL456" t="s">
        <v>138</v>
      </c>
      <c r="BM456" t="s">
        <v>139</v>
      </c>
      <c r="BN456" t="s">
        <v>139</v>
      </c>
      <c r="BO456">
        <v>145160000</v>
      </c>
      <c r="BP456">
        <v>145160000</v>
      </c>
      <c r="BQ456">
        <v>0</v>
      </c>
      <c r="BR456">
        <v>0</v>
      </c>
      <c r="BS456" t="s">
        <v>137</v>
      </c>
      <c r="BT456">
        <v>17630000</v>
      </c>
      <c r="BU456">
        <v>24423000</v>
      </c>
      <c r="BV456">
        <v>10279000</v>
      </c>
      <c r="BW456">
        <v>33950000</v>
      </c>
      <c r="BX456" t="s">
        <v>297</v>
      </c>
      <c r="BY456">
        <v>11925000</v>
      </c>
      <c r="BZ456">
        <v>23257000</v>
      </c>
      <c r="CA456">
        <v>23697000</v>
      </c>
      <c r="CB456" t="s">
        <v>137</v>
      </c>
      <c r="CC456" t="s">
        <v>137</v>
      </c>
      <c r="CD456" t="s">
        <v>137</v>
      </c>
      <c r="CE456" t="s">
        <v>137</v>
      </c>
      <c r="CF456" t="s">
        <v>137</v>
      </c>
      <c r="CG456" t="s">
        <v>137</v>
      </c>
      <c r="CH456" t="s">
        <v>137</v>
      </c>
      <c r="CI456" t="s">
        <v>137</v>
      </c>
      <c r="CJ456">
        <v>17630000</v>
      </c>
      <c r="CK456">
        <v>0</v>
      </c>
      <c r="CL456">
        <v>0</v>
      </c>
      <c r="CM456">
        <v>24423000</v>
      </c>
      <c r="CN456">
        <v>0</v>
      </c>
      <c r="CO456">
        <v>0</v>
      </c>
      <c r="CP456">
        <v>10279000</v>
      </c>
      <c r="CQ456">
        <v>0</v>
      </c>
      <c r="CR456">
        <v>0</v>
      </c>
      <c r="CS456">
        <v>33950000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11925000</v>
      </c>
      <c r="CZ456">
        <v>0</v>
      </c>
      <c r="DA456">
        <v>0</v>
      </c>
      <c r="DB456">
        <v>23257000</v>
      </c>
      <c r="DC456">
        <v>0</v>
      </c>
      <c r="DD456">
        <v>0</v>
      </c>
      <c r="DE456">
        <v>23697000</v>
      </c>
      <c r="DF456">
        <v>0</v>
      </c>
      <c r="DG456">
        <v>0</v>
      </c>
      <c r="DJ456">
        <v>454</v>
      </c>
      <c r="DK456">
        <v>541</v>
      </c>
      <c r="DL456">
        <v>210</v>
      </c>
      <c r="DM456">
        <v>210</v>
      </c>
      <c r="DN456">
        <v>11124</v>
      </c>
      <c r="DO456">
        <v>11829</v>
      </c>
      <c r="DP456" t="s">
        <v>18179</v>
      </c>
      <c r="DQ456" t="s">
        <v>18178</v>
      </c>
      <c r="DR456">
        <v>71093</v>
      </c>
      <c r="DS456">
        <v>48538</v>
      </c>
      <c r="DT456">
        <v>8</v>
      </c>
      <c r="DU456">
        <v>36310</v>
      </c>
      <c r="DV456">
        <v>71093</v>
      </c>
      <c r="DW456">
        <v>48538</v>
      </c>
      <c r="DX456">
        <v>8</v>
      </c>
      <c r="DY456">
        <v>36310</v>
      </c>
      <c r="DZ456">
        <v>71093</v>
      </c>
      <c r="EA456">
        <v>48538</v>
      </c>
      <c r="EB456">
        <v>8</v>
      </c>
      <c r="EC456">
        <v>36310</v>
      </c>
    </row>
    <row r="457" spans="1:133" x14ac:dyDescent="0.2">
      <c r="A457" t="s">
        <v>18177</v>
      </c>
      <c r="B457" t="s">
        <v>18176</v>
      </c>
      <c r="C457" t="s">
        <v>18175</v>
      </c>
      <c r="D457" t="str">
        <f t="shared" si="21"/>
        <v>NP_001012532</v>
      </c>
      <c r="E457" t="s">
        <v>18174</v>
      </c>
      <c r="F457" t="s">
        <v>18174</v>
      </c>
      <c r="G457" t="s">
        <v>18173</v>
      </c>
      <c r="H457">
        <v>1</v>
      </c>
      <c r="I457">
        <v>87.519300000000001</v>
      </c>
      <c r="J457">
        <v>6.5037599999999999E-3</v>
      </c>
      <c r="K457">
        <v>87.519000000000005</v>
      </c>
      <c r="L457">
        <v>19.815000000000001</v>
      </c>
      <c r="M457">
        <v>87.519000000000005</v>
      </c>
      <c r="N457">
        <v>0</v>
      </c>
      <c r="O457">
        <v>0</v>
      </c>
      <c r="Q457" t="s">
        <v>137</v>
      </c>
      <c r="R457">
        <v>0</v>
      </c>
      <c r="S457">
        <v>0</v>
      </c>
      <c r="U457" t="s">
        <v>137</v>
      </c>
      <c r="V457">
        <v>0</v>
      </c>
      <c r="W457">
        <v>0</v>
      </c>
      <c r="Y457" t="s">
        <v>137</v>
      </c>
      <c r="Z457">
        <v>1</v>
      </c>
      <c r="AA457">
        <v>87.519300000000001</v>
      </c>
      <c r="AB457">
        <v>6.5037599999999999E-3</v>
      </c>
      <c r="AC457">
        <v>87.519000000000005</v>
      </c>
      <c r="AH457">
        <v>0</v>
      </c>
      <c r="AI457">
        <v>0</v>
      </c>
      <c r="AK457" t="s">
        <v>137</v>
      </c>
      <c r="AL457">
        <v>0</v>
      </c>
      <c r="AM457">
        <v>0</v>
      </c>
      <c r="AO457" t="s">
        <v>137</v>
      </c>
      <c r="AT457" t="s">
        <v>136</v>
      </c>
      <c r="AU457">
        <v>1</v>
      </c>
      <c r="AV457" t="s">
        <v>144</v>
      </c>
      <c r="AW457" t="str">
        <f t="shared" si="22"/>
        <v>ITM2C|NP_001012532</v>
      </c>
      <c r="AX457" s="1" t="str">
        <f t="shared" si="23"/>
        <v>ITM2C|NP_001012532|ISFQPAVAGIK(1)GDK</v>
      </c>
      <c r="AY457" t="s">
        <v>18172</v>
      </c>
      <c r="AZ457" t="s">
        <v>143</v>
      </c>
      <c r="BA457" t="s">
        <v>376</v>
      </c>
      <c r="BB457" t="s">
        <v>18171</v>
      </c>
      <c r="BC457" t="s">
        <v>18170</v>
      </c>
      <c r="BD457">
        <v>11</v>
      </c>
      <c r="BE457">
        <v>2</v>
      </c>
      <c r="BF457">
        <v>0.20047000000000001</v>
      </c>
      <c r="BG457" t="s">
        <v>138</v>
      </c>
      <c r="BH457" t="s">
        <v>138</v>
      </c>
      <c r="BI457" t="s">
        <v>138</v>
      </c>
      <c r="BJ457" t="s">
        <v>139</v>
      </c>
      <c r="BK457" t="s">
        <v>138</v>
      </c>
      <c r="BL457" t="s">
        <v>138</v>
      </c>
      <c r="BM457" t="s">
        <v>138</v>
      </c>
      <c r="BN457" t="s">
        <v>138</v>
      </c>
      <c r="BO457">
        <v>65551000</v>
      </c>
      <c r="BP457">
        <v>65551000</v>
      </c>
      <c r="BQ457">
        <v>0</v>
      </c>
      <c r="BR457">
        <v>0</v>
      </c>
      <c r="BS457" t="s">
        <v>137</v>
      </c>
      <c r="BT457">
        <v>7848600</v>
      </c>
      <c r="BU457">
        <v>11874000</v>
      </c>
      <c r="BV457">
        <v>8011800</v>
      </c>
      <c r="BW457">
        <v>19444000</v>
      </c>
      <c r="BX457" t="s">
        <v>297</v>
      </c>
      <c r="BY457">
        <v>5809800</v>
      </c>
      <c r="BZ457">
        <v>12562000</v>
      </c>
      <c r="CA457" t="s">
        <v>297</v>
      </c>
      <c r="CB457" t="s">
        <v>137</v>
      </c>
      <c r="CC457" t="s">
        <v>137</v>
      </c>
      <c r="CD457" t="s">
        <v>137</v>
      </c>
      <c r="CE457" t="s">
        <v>137</v>
      </c>
      <c r="CF457" t="s">
        <v>137</v>
      </c>
      <c r="CG457" t="s">
        <v>137</v>
      </c>
      <c r="CH457" t="s">
        <v>137</v>
      </c>
      <c r="CI457" t="s">
        <v>137</v>
      </c>
      <c r="CJ457">
        <v>7848600</v>
      </c>
      <c r="CK457">
        <v>0</v>
      </c>
      <c r="CL457">
        <v>0</v>
      </c>
      <c r="CM457">
        <v>11874000</v>
      </c>
      <c r="CN457">
        <v>0</v>
      </c>
      <c r="CO457">
        <v>0</v>
      </c>
      <c r="CP457">
        <v>8011800</v>
      </c>
      <c r="CQ457">
        <v>0</v>
      </c>
      <c r="CR457">
        <v>0</v>
      </c>
      <c r="CS457">
        <v>19444000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5809800</v>
      </c>
      <c r="CZ457">
        <v>0</v>
      </c>
      <c r="DA457">
        <v>0</v>
      </c>
      <c r="DB457">
        <v>12562000</v>
      </c>
      <c r="DC457">
        <v>0</v>
      </c>
      <c r="DD457">
        <v>0</v>
      </c>
      <c r="DE457">
        <v>0</v>
      </c>
      <c r="DF457">
        <v>0</v>
      </c>
      <c r="DG457">
        <v>0</v>
      </c>
      <c r="DJ457">
        <v>455</v>
      </c>
      <c r="DK457">
        <v>543</v>
      </c>
      <c r="DL457">
        <v>14</v>
      </c>
      <c r="DM457">
        <v>14</v>
      </c>
      <c r="DN457">
        <v>4634</v>
      </c>
      <c r="DO457">
        <v>4895</v>
      </c>
      <c r="DP457" t="s">
        <v>18169</v>
      </c>
      <c r="DQ457">
        <v>20512</v>
      </c>
      <c r="DR457">
        <v>29518</v>
      </c>
      <c r="DS457">
        <v>20512</v>
      </c>
      <c r="DT457">
        <v>4</v>
      </c>
      <c r="DU457">
        <v>31791</v>
      </c>
      <c r="DV457">
        <v>29518</v>
      </c>
      <c r="DW457">
        <v>20512</v>
      </c>
      <c r="DX457">
        <v>4</v>
      </c>
      <c r="DY457">
        <v>31791</v>
      </c>
      <c r="DZ457">
        <v>29518</v>
      </c>
      <c r="EA457">
        <v>20512</v>
      </c>
      <c r="EB457">
        <v>4</v>
      </c>
      <c r="EC457">
        <v>31791</v>
      </c>
    </row>
    <row r="458" spans="1:133" x14ac:dyDescent="0.2">
      <c r="A458" t="s">
        <v>18168</v>
      </c>
      <c r="B458" t="s">
        <v>18167</v>
      </c>
      <c r="C458" t="s">
        <v>18166</v>
      </c>
      <c r="D458" t="str">
        <f t="shared" si="21"/>
        <v>NP_075447</v>
      </c>
      <c r="E458" t="s">
        <v>18165</v>
      </c>
      <c r="F458" t="s">
        <v>18165</v>
      </c>
      <c r="G458" t="s">
        <v>18164</v>
      </c>
      <c r="H458">
        <v>1</v>
      </c>
      <c r="I458">
        <v>179.37200000000001</v>
      </c>
      <c r="J458">
        <v>7.3400600000000005E-4</v>
      </c>
      <c r="K458">
        <v>191.17</v>
      </c>
      <c r="L458">
        <v>148.88999999999999</v>
      </c>
      <c r="M458">
        <v>179.37</v>
      </c>
      <c r="N458">
        <v>0</v>
      </c>
      <c r="O458">
        <v>0</v>
      </c>
      <c r="Q458" t="s">
        <v>137</v>
      </c>
      <c r="R458">
        <v>1</v>
      </c>
      <c r="S458">
        <v>153.245</v>
      </c>
      <c r="T458">
        <v>8.0212999999999997E-4</v>
      </c>
      <c r="U458">
        <v>153.24</v>
      </c>
      <c r="V458">
        <v>0</v>
      </c>
      <c r="W458">
        <v>0</v>
      </c>
      <c r="Y458" t="s">
        <v>137</v>
      </c>
      <c r="Z458">
        <v>1</v>
      </c>
      <c r="AA458">
        <v>177.30500000000001</v>
      </c>
      <c r="AB458">
        <v>2.6639400000000001E-3</v>
      </c>
      <c r="AC458">
        <v>177.3</v>
      </c>
      <c r="AD458">
        <v>1</v>
      </c>
      <c r="AE458">
        <v>140.11199999999999</v>
      </c>
      <c r="AF458">
        <v>2.2006999999999999E-3</v>
      </c>
      <c r="AG458">
        <v>140.11000000000001</v>
      </c>
      <c r="AH458">
        <v>1</v>
      </c>
      <c r="AI458">
        <v>153.245</v>
      </c>
      <c r="AJ458">
        <v>8.0212999999999997E-4</v>
      </c>
      <c r="AK458">
        <v>153.24</v>
      </c>
      <c r="AL458">
        <v>1</v>
      </c>
      <c r="AM458">
        <v>191.17400000000001</v>
      </c>
      <c r="AN458">
        <v>7.3400600000000005E-4</v>
      </c>
      <c r="AO458">
        <v>191.17</v>
      </c>
      <c r="AP458">
        <v>1</v>
      </c>
      <c r="AQ458">
        <v>179.37200000000001</v>
      </c>
      <c r="AR458">
        <v>2.8969199999999999E-3</v>
      </c>
      <c r="AS458">
        <v>179.37</v>
      </c>
      <c r="AT458" t="s">
        <v>136</v>
      </c>
      <c r="AU458">
        <v>1</v>
      </c>
      <c r="AV458" t="s">
        <v>144</v>
      </c>
      <c r="AW458" t="str">
        <f t="shared" si="22"/>
        <v>WHSC1L1|NP_075447</v>
      </c>
      <c r="AX458" s="1" t="str">
        <f t="shared" si="23"/>
        <v>WHSC1L1|NP_075447|IAWK(1)TAAAR</v>
      </c>
      <c r="AY458" t="s">
        <v>18163</v>
      </c>
      <c r="AZ458" t="s">
        <v>143</v>
      </c>
      <c r="BA458" t="s">
        <v>182</v>
      </c>
      <c r="BB458" t="s">
        <v>18162</v>
      </c>
      <c r="BC458" t="s">
        <v>18161</v>
      </c>
      <c r="BD458">
        <v>4</v>
      </c>
      <c r="BE458">
        <v>2</v>
      </c>
      <c r="BF458">
        <v>5.8875999999999998E-2</v>
      </c>
      <c r="BG458" t="s">
        <v>138</v>
      </c>
      <c r="BH458" t="s">
        <v>139</v>
      </c>
      <c r="BI458" t="s">
        <v>138</v>
      </c>
      <c r="BJ458" t="s">
        <v>139</v>
      </c>
      <c r="BK458" t="s">
        <v>139</v>
      </c>
      <c r="BL458" t="s">
        <v>139</v>
      </c>
      <c r="BM458" t="s">
        <v>139</v>
      </c>
      <c r="BN458" t="s">
        <v>139</v>
      </c>
      <c r="BO458">
        <v>669370000</v>
      </c>
      <c r="BP458">
        <v>669370000</v>
      </c>
      <c r="BQ458">
        <v>0</v>
      </c>
      <c r="BR458">
        <v>0</v>
      </c>
      <c r="BS458" t="s">
        <v>137</v>
      </c>
      <c r="BT458">
        <v>65689000</v>
      </c>
      <c r="BU458">
        <v>144190000</v>
      </c>
      <c r="BV458">
        <v>17109000</v>
      </c>
      <c r="BW458">
        <v>137480000</v>
      </c>
      <c r="BX458">
        <v>12406000</v>
      </c>
      <c r="BY458">
        <v>54871000</v>
      </c>
      <c r="BZ458">
        <v>147960000</v>
      </c>
      <c r="CA458">
        <v>89653000</v>
      </c>
      <c r="CB458" t="s">
        <v>137</v>
      </c>
      <c r="CC458" t="s">
        <v>137</v>
      </c>
      <c r="CD458" t="s">
        <v>137</v>
      </c>
      <c r="CE458" t="s">
        <v>137</v>
      </c>
      <c r="CF458" t="s">
        <v>137</v>
      </c>
      <c r="CG458" t="s">
        <v>137</v>
      </c>
      <c r="CH458" t="s">
        <v>137</v>
      </c>
      <c r="CI458" t="s">
        <v>137</v>
      </c>
      <c r="CJ458">
        <v>65689000</v>
      </c>
      <c r="CK458">
        <v>0</v>
      </c>
      <c r="CL458">
        <v>0</v>
      </c>
      <c r="CM458">
        <v>144190000</v>
      </c>
      <c r="CN458">
        <v>0</v>
      </c>
      <c r="CO458">
        <v>0</v>
      </c>
      <c r="CP458">
        <v>17109000</v>
      </c>
      <c r="CQ458">
        <v>0</v>
      </c>
      <c r="CR458">
        <v>0</v>
      </c>
      <c r="CS458">
        <v>137480000</v>
      </c>
      <c r="CT458">
        <v>0</v>
      </c>
      <c r="CU458">
        <v>0</v>
      </c>
      <c r="CV458">
        <v>12406000</v>
      </c>
      <c r="CW458">
        <v>0</v>
      </c>
      <c r="CX458">
        <v>0</v>
      </c>
      <c r="CY458">
        <v>54871000</v>
      </c>
      <c r="CZ458">
        <v>0</v>
      </c>
      <c r="DA458">
        <v>0</v>
      </c>
      <c r="DB458">
        <v>147960000</v>
      </c>
      <c r="DC458">
        <v>0</v>
      </c>
      <c r="DD458">
        <v>0</v>
      </c>
      <c r="DE458">
        <v>89653000</v>
      </c>
      <c r="DF458">
        <v>0</v>
      </c>
      <c r="DG458">
        <v>0</v>
      </c>
      <c r="DJ458">
        <v>456</v>
      </c>
      <c r="DK458">
        <v>552</v>
      </c>
      <c r="DL458">
        <v>471</v>
      </c>
      <c r="DM458">
        <v>471</v>
      </c>
      <c r="DN458">
        <v>4144</v>
      </c>
      <c r="DO458">
        <v>4370</v>
      </c>
      <c r="DP458" t="s">
        <v>18160</v>
      </c>
      <c r="DQ458" t="s">
        <v>18159</v>
      </c>
      <c r="DR458">
        <v>26555</v>
      </c>
      <c r="DS458">
        <v>18467</v>
      </c>
      <c r="DT458">
        <v>8</v>
      </c>
      <c r="DU458">
        <v>21275</v>
      </c>
      <c r="DV458">
        <v>26554</v>
      </c>
      <c r="DW458">
        <v>18466</v>
      </c>
      <c r="DX458">
        <v>7</v>
      </c>
      <c r="DY458">
        <v>22428</v>
      </c>
      <c r="DZ458">
        <v>26554</v>
      </c>
      <c r="EA458">
        <v>18466</v>
      </c>
      <c r="EB458">
        <v>7</v>
      </c>
      <c r="EC458">
        <v>22428</v>
      </c>
    </row>
    <row r="459" spans="1:133" x14ac:dyDescent="0.2">
      <c r="A459" t="s">
        <v>18157</v>
      </c>
      <c r="B459">
        <v>5</v>
      </c>
      <c r="C459" t="s">
        <v>18158</v>
      </c>
      <c r="D459" t="str">
        <f t="shared" si="21"/>
        <v>NP_036253</v>
      </c>
      <c r="E459" t="s">
        <v>18157</v>
      </c>
      <c r="F459" t="s">
        <v>18157</v>
      </c>
      <c r="G459" t="s">
        <v>18156</v>
      </c>
      <c r="H459">
        <v>1</v>
      </c>
      <c r="I459">
        <v>79.8035</v>
      </c>
      <c r="J459">
        <v>4.4804900000000002E-3</v>
      </c>
      <c r="K459">
        <v>79.804000000000002</v>
      </c>
      <c r="L459">
        <v>59.524999999999999</v>
      </c>
      <c r="M459">
        <v>79.804000000000002</v>
      </c>
      <c r="Z459">
        <v>1</v>
      </c>
      <c r="AA459">
        <v>79.8035</v>
      </c>
      <c r="AB459">
        <v>4.4804900000000002E-3</v>
      </c>
      <c r="AC459">
        <v>79.804000000000002</v>
      </c>
      <c r="AT459" t="s">
        <v>136</v>
      </c>
      <c r="AU459">
        <v>1</v>
      </c>
      <c r="AV459" t="s">
        <v>144</v>
      </c>
      <c r="AW459" t="str">
        <f t="shared" si="22"/>
        <v>CDC42EP4|NP_036253</v>
      </c>
      <c r="AX459" s="1" t="str">
        <f t="shared" si="23"/>
        <v>CDC42EP4|NP_036253|PILK(1)QLVSSSVHSK</v>
      </c>
      <c r="AY459" t="s">
        <v>18155</v>
      </c>
      <c r="AZ459" t="s">
        <v>143</v>
      </c>
      <c r="BA459" t="s">
        <v>163</v>
      </c>
      <c r="BB459" t="s">
        <v>18154</v>
      </c>
      <c r="BC459" t="s">
        <v>18153</v>
      </c>
      <c r="BD459">
        <v>4</v>
      </c>
      <c r="BE459">
        <v>3</v>
      </c>
      <c r="BF459">
        <v>0.57023000000000001</v>
      </c>
      <c r="BG459" t="s">
        <v>138</v>
      </c>
      <c r="BH459" t="s">
        <v>138</v>
      </c>
      <c r="BI459" t="s">
        <v>138</v>
      </c>
      <c r="BJ459" t="s">
        <v>139</v>
      </c>
      <c r="BK459" t="s">
        <v>138</v>
      </c>
      <c r="BL459" t="s">
        <v>138</v>
      </c>
      <c r="BM459" t="s">
        <v>138</v>
      </c>
      <c r="BN459" t="s">
        <v>138</v>
      </c>
      <c r="BO459">
        <v>0</v>
      </c>
      <c r="BP459">
        <v>0</v>
      </c>
      <c r="BQ459">
        <v>0</v>
      </c>
      <c r="BR459">
        <v>0</v>
      </c>
      <c r="BS459" t="s">
        <v>137</v>
      </c>
      <c r="BT459" t="s">
        <v>297</v>
      </c>
      <c r="BU459" t="s">
        <v>297</v>
      </c>
      <c r="BV459" t="s">
        <v>297</v>
      </c>
      <c r="BW459" t="s">
        <v>297</v>
      </c>
      <c r="BX459" t="s">
        <v>297</v>
      </c>
      <c r="BY459" t="s">
        <v>297</v>
      </c>
      <c r="BZ459" t="s">
        <v>297</v>
      </c>
      <c r="CA459" t="s">
        <v>297</v>
      </c>
      <c r="CB459" t="s">
        <v>137</v>
      </c>
      <c r="CC459" t="s">
        <v>137</v>
      </c>
      <c r="CD459" t="s">
        <v>137</v>
      </c>
      <c r="CE459" t="s">
        <v>137</v>
      </c>
      <c r="CF459" t="s">
        <v>137</v>
      </c>
      <c r="CG459" t="s">
        <v>137</v>
      </c>
      <c r="CH459" t="s">
        <v>137</v>
      </c>
      <c r="CI459" t="s">
        <v>137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J459">
        <v>457</v>
      </c>
      <c r="DK459">
        <v>556</v>
      </c>
      <c r="DL459">
        <v>5</v>
      </c>
      <c r="DM459">
        <v>5</v>
      </c>
      <c r="DN459">
        <v>7965</v>
      </c>
      <c r="DO459">
        <v>8503</v>
      </c>
      <c r="DP459">
        <v>50451</v>
      </c>
      <c r="DQ459">
        <v>34525</v>
      </c>
      <c r="DR459">
        <v>50451</v>
      </c>
      <c r="DS459">
        <v>34525</v>
      </c>
      <c r="DT459">
        <v>4</v>
      </c>
      <c r="DU459">
        <v>30212</v>
      </c>
      <c r="DV459">
        <v>50451</v>
      </c>
      <c r="DW459">
        <v>34525</v>
      </c>
      <c r="DX459">
        <v>4</v>
      </c>
      <c r="DY459">
        <v>30212</v>
      </c>
      <c r="DZ459">
        <v>50451</v>
      </c>
      <c r="EA459">
        <v>34525</v>
      </c>
      <c r="EB459">
        <v>4</v>
      </c>
      <c r="EC459">
        <v>30212</v>
      </c>
    </row>
    <row r="460" spans="1:133" x14ac:dyDescent="0.2">
      <c r="A460" t="s">
        <v>18152</v>
      </c>
      <c r="B460" t="s">
        <v>18151</v>
      </c>
      <c r="C460" t="s">
        <v>18144</v>
      </c>
      <c r="D460" t="str">
        <f t="shared" si="21"/>
        <v>NP_000982</v>
      </c>
      <c r="E460" t="s">
        <v>18143</v>
      </c>
      <c r="F460" t="s">
        <v>18143</v>
      </c>
      <c r="G460" t="s">
        <v>18150</v>
      </c>
      <c r="H460">
        <v>1</v>
      </c>
      <c r="I460">
        <v>59.155099999999997</v>
      </c>
      <c r="J460">
        <v>4.9061799999999996E-4</v>
      </c>
      <c r="K460">
        <v>136.30000000000001</v>
      </c>
      <c r="L460">
        <v>102.99</v>
      </c>
      <c r="M460">
        <v>59.155000000000001</v>
      </c>
      <c r="N460">
        <v>0</v>
      </c>
      <c r="O460">
        <v>0</v>
      </c>
      <c r="Q460" t="s">
        <v>137</v>
      </c>
      <c r="R460">
        <v>0</v>
      </c>
      <c r="S460">
        <v>0</v>
      </c>
      <c r="U460" t="s">
        <v>137</v>
      </c>
      <c r="V460">
        <v>1</v>
      </c>
      <c r="W460">
        <v>62.527999999999999</v>
      </c>
      <c r="X460">
        <v>5.4708000000000003E-4</v>
      </c>
      <c r="Y460">
        <v>133.88</v>
      </c>
      <c r="Z460">
        <v>1</v>
      </c>
      <c r="AA460">
        <v>70.563299999999998</v>
      </c>
      <c r="AB460">
        <v>2.0000400000000002E-2</v>
      </c>
      <c r="AC460">
        <v>70.563000000000002</v>
      </c>
      <c r="AH460">
        <v>1</v>
      </c>
      <c r="AI460">
        <v>66.326300000000003</v>
      </c>
      <c r="AJ460">
        <v>6.2259799999999999E-3</v>
      </c>
      <c r="AK460">
        <v>95.263999999999996</v>
      </c>
      <c r="AL460">
        <v>1</v>
      </c>
      <c r="AM460">
        <v>59.155099999999997</v>
      </c>
      <c r="AN460">
        <v>4.9061799999999996E-4</v>
      </c>
      <c r="AO460">
        <v>136.30000000000001</v>
      </c>
      <c r="AP460">
        <v>0</v>
      </c>
      <c r="AQ460">
        <v>0</v>
      </c>
      <c r="AS460" t="s">
        <v>137</v>
      </c>
      <c r="AT460" t="s">
        <v>136</v>
      </c>
      <c r="AU460">
        <v>1</v>
      </c>
      <c r="AV460" t="s">
        <v>144</v>
      </c>
      <c r="AW460" t="str">
        <f t="shared" si="22"/>
        <v>RPL28|NP_000982</v>
      </c>
      <c r="AX460" s="1" t="str">
        <f t="shared" si="23"/>
        <v>RPL28|NP_000982|QTYSTEPNNLK(1)AR</v>
      </c>
      <c r="AY460" t="s">
        <v>18149</v>
      </c>
      <c r="AZ460" t="s">
        <v>143</v>
      </c>
      <c r="BA460" t="s">
        <v>569</v>
      </c>
      <c r="BB460" t="s">
        <v>18148</v>
      </c>
      <c r="BC460" t="s">
        <v>18147</v>
      </c>
      <c r="BD460">
        <v>11</v>
      </c>
      <c r="BE460">
        <v>3</v>
      </c>
      <c r="BF460">
        <v>-8.6315000000000003E-2</v>
      </c>
      <c r="BG460" t="s">
        <v>138</v>
      </c>
      <c r="BH460" t="s">
        <v>138</v>
      </c>
      <c r="BI460" t="s">
        <v>139</v>
      </c>
      <c r="BJ460" t="s">
        <v>139</v>
      </c>
      <c r="BK460" t="s">
        <v>138</v>
      </c>
      <c r="BL460" t="s">
        <v>139</v>
      </c>
      <c r="BM460" t="s">
        <v>139</v>
      </c>
      <c r="BN460" t="s">
        <v>138</v>
      </c>
      <c r="BO460">
        <v>154600000</v>
      </c>
      <c r="BP460">
        <v>154600000</v>
      </c>
      <c r="BQ460">
        <v>0</v>
      </c>
      <c r="BR460">
        <v>0</v>
      </c>
      <c r="BS460" t="s">
        <v>137</v>
      </c>
      <c r="BT460">
        <v>14954000</v>
      </c>
      <c r="BU460">
        <v>15630000</v>
      </c>
      <c r="BV460">
        <v>17943000</v>
      </c>
      <c r="BW460">
        <v>19493000</v>
      </c>
      <c r="BX460" t="s">
        <v>297</v>
      </c>
      <c r="BY460">
        <v>14406000</v>
      </c>
      <c r="BZ460">
        <v>10399000</v>
      </c>
      <c r="CA460">
        <v>19726000</v>
      </c>
      <c r="CB460" t="s">
        <v>137</v>
      </c>
      <c r="CC460" t="s">
        <v>137</v>
      </c>
      <c r="CD460" t="s">
        <v>137</v>
      </c>
      <c r="CE460" t="s">
        <v>137</v>
      </c>
      <c r="CF460" t="s">
        <v>137</v>
      </c>
      <c r="CG460" t="s">
        <v>137</v>
      </c>
      <c r="CH460" t="s">
        <v>137</v>
      </c>
      <c r="CI460" t="s">
        <v>137</v>
      </c>
      <c r="CJ460">
        <v>14954000</v>
      </c>
      <c r="CK460">
        <v>0</v>
      </c>
      <c r="CL460">
        <v>0</v>
      </c>
      <c r="CM460">
        <v>15630000</v>
      </c>
      <c r="CN460">
        <v>0</v>
      </c>
      <c r="CO460">
        <v>0</v>
      </c>
      <c r="CP460">
        <v>17943000</v>
      </c>
      <c r="CQ460">
        <v>0</v>
      </c>
      <c r="CR460">
        <v>0</v>
      </c>
      <c r="CS460">
        <v>19493000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14406000</v>
      </c>
      <c r="CZ460">
        <v>0</v>
      </c>
      <c r="DA460">
        <v>0</v>
      </c>
      <c r="DB460">
        <v>10399000</v>
      </c>
      <c r="DC460">
        <v>0</v>
      </c>
      <c r="DD460">
        <v>0</v>
      </c>
      <c r="DE460">
        <v>19726000</v>
      </c>
      <c r="DF460">
        <v>0</v>
      </c>
      <c r="DG460">
        <v>0</v>
      </c>
      <c r="DJ460">
        <v>458</v>
      </c>
      <c r="DK460">
        <v>563</v>
      </c>
      <c r="DL460">
        <v>33</v>
      </c>
      <c r="DM460">
        <v>33</v>
      </c>
      <c r="DN460">
        <v>8449</v>
      </c>
      <c r="DO460">
        <v>9014</v>
      </c>
      <c r="DP460" t="s">
        <v>18146</v>
      </c>
      <c r="DQ460" t="s">
        <v>18145</v>
      </c>
      <c r="DR460">
        <v>53153</v>
      </c>
      <c r="DS460">
        <v>36309</v>
      </c>
      <c r="DT460">
        <v>7</v>
      </c>
      <c r="DU460">
        <v>17225</v>
      </c>
      <c r="DV460">
        <v>53152</v>
      </c>
      <c r="DW460">
        <v>36308</v>
      </c>
      <c r="DX460">
        <v>7</v>
      </c>
      <c r="DY460">
        <v>17178</v>
      </c>
      <c r="DZ460">
        <v>53152</v>
      </c>
      <c r="EA460">
        <v>36308</v>
      </c>
      <c r="EB460">
        <v>7</v>
      </c>
      <c r="EC460">
        <v>17178</v>
      </c>
    </row>
    <row r="461" spans="1:133" x14ac:dyDescent="0.2">
      <c r="A461" t="s">
        <v>18143</v>
      </c>
      <c r="B461">
        <v>127</v>
      </c>
      <c r="C461" t="s">
        <v>18144</v>
      </c>
      <c r="D461" t="str">
        <f t="shared" si="21"/>
        <v>NP_000982</v>
      </c>
      <c r="E461" t="s">
        <v>18143</v>
      </c>
      <c r="F461" t="s">
        <v>18143</v>
      </c>
      <c r="G461" t="s">
        <v>18142</v>
      </c>
      <c r="H461">
        <v>1</v>
      </c>
      <c r="I461">
        <v>83.878500000000003</v>
      </c>
      <c r="J461">
        <v>6.6750400000000001E-3</v>
      </c>
      <c r="K461">
        <v>159.79</v>
      </c>
      <c r="L461">
        <v>135.02000000000001</v>
      </c>
      <c r="M461">
        <v>113.62</v>
      </c>
      <c r="N461">
        <v>0</v>
      </c>
      <c r="O461">
        <v>0</v>
      </c>
      <c r="Q461" t="s">
        <v>137</v>
      </c>
      <c r="R461">
        <v>1</v>
      </c>
      <c r="S461">
        <v>94.610299999999995</v>
      </c>
      <c r="T461">
        <v>1.2247299999999999E-2</v>
      </c>
      <c r="U461">
        <v>143.03</v>
      </c>
      <c r="V461">
        <v>0</v>
      </c>
      <c r="W461">
        <v>0</v>
      </c>
      <c r="Y461" t="s">
        <v>137</v>
      </c>
      <c r="Z461">
        <v>0</v>
      </c>
      <c r="AA461">
        <v>0</v>
      </c>
      <c r="AC461" t="s">
        <v>137</v>
      </c>
      <c r="AH461">
        <v>1</v>
      </c>
      <c r="AI461">
        <v>126.602</v>
      </c>
      <c r="AJ461">
        <v>6.6750400000000001E-3</v>
      </c>
      <c r="AK461">
        <v>159.79</v>
      </c>
      <c r="AL461">
        <v>1</v>
      </c>
      <c r="AM461">
        <v>83.878500000000003</v>
      </c>
      <c r="AN461">
        <v>4.8100400000000001E-2</v>
      </c>
      <c r="AO461">
        <v>113.62</v>
      </c>
      <c r="AP461">
        <v>0</v>
      </c>
      <c r="AQ461">
        <v>0</v>
      </c>
      <c r="AS461" t="s">
        <v>137</v>
      </c>
      <c r="AT461" t="s">
        <v>136</v>
      </c>
      <c r="AU461">
        <v>1</v>
      </c>
      <c r="AV461" t="s">
        <v>144</v>
      </c>
      <c r="AW461" t="str">
        <f t="shared" si="22"/>
        <v>RPL28|NP_000982</v>
      </c>
      <c r="AX461" s="1" t="str">
        <f t="shared" si="23"/>
        <v>RPL28|NP_000982|SQKPVMVK(1)R</v>
      </c>
      <c r="AY461" t="s">
        <v>18141</v>
      </c>
      <c r="AZ461" t="s">
        <v>143</v>
      </c>
      <c r="BA461" t="s">
        <v>506</v>
      </c>
      <c r="BB461" t="s">
        <v>18140</v>
      </c>
      <c r="BC461" t="s">
        <v>18139</v>
      </c>
      <c r="BD461">
        <v>8</v>
      </c>
      <c r="BE461">
        <v>2</v>
      </c>
      <c r="BF461">
        <v>0.97565000000000002</v>
      </c>
      <c r="BG461" t="s">
        <v>138</v>
      </c>
      <c r="BH461" t="s">
        <v>139</v>
      </c>
      <c r="BI461" t="s">
        <v>138</v>
      </c>
      <c r="BJ461" t="s">
        <v>138</v>
      </c>
      <c r="BK461" t="s">
        <v>138</v>
      </c>
      <c r="BL461" t="s">
        <v>139</v>
      </c>
      <c r="BM461" t="s">
        <v>139</v>
      </c>
      <c r="BN461" t="s">
        <v>138</v>
      </c>
      <c r="BO461">
        <v>157700000</v>
      </c>
      <c r="BP461">
        <v>157700000</v>
      </c>
      <c r="BQ461">
        <v>0</v>
      </c>
      <c r="BR461">
        <v>0</v>
      </c>
      <c r="BS461" t="s">
        <v>137</v>
      </c>
      <c r="BT461">
        <v>19302000</v>
      </c>
      <c r="BU461">
        <v>23015000</v>
      </c>
      <c r="BV461">
        <v>19017000</v>
      </c>
      <c r="BW461">
        <v>26009000</v>
      </c>
      <c r="BX461" t="s">
        <v>297</v>
      </c>
      <c r="BY461">
        <v>18295000</v>
      </c>
      <c r="BZ461">
        <v>17091000</v>
      </c>
      <c r="CA461">
        <v>34973000</v>
      </c>
      <c r="CB461" t="s">
        <v>137</v>
      </c>
      <c r="CC461" t="s">
        <v>137</v>
      </c>
      <c r="CD461" t="s">
        <v>137</v>
      </c>
      <c r="CE461" t="s">
        <v>137</v>
      </c>
      <c r="CF461" t="s">
        <v>137</v>
      </c>
      <c r="CG461" t="s">
        <v>137</v>
      </c>
      <c r="CH461" t="s">
        <v>137</v>
      </c>
      <c r="CI461" t="s">
        <v>137</v>
      </c>
      <c r="CJ461">
        <v>19302000</v>
      </c>
      <c r="CK461">
        <v>0</v>
      </c>
      <c r="CL461">
        <v>0</v>
      </c>
      <c r="CM461">
        <v>23015000</v>
      </c>
      <c r="CN461">
        <v>0</v>
      </c>
      <c r="CO461">
        <v>0</v>
      </c>
      <c r="CP461">
        <v>19017000</v>
      </c>
      <c r="CQ461">
        <v>0</v>
      </c>
      <c r="CR461">
        <v>0</v>
      </c>
      <c r="CS461">
        <v>26009000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18295000</v>
      </c>
      <c r="CZ461">
        <v>0</v>
      </c>
      <c r="DA461">
        <v>0</v>
      </c>
      <c r="DB461">
        <v>17091000</v>
      </c>
      <c r="DC461">
        <v>0</v>
      </c>
      <c r="DD461">
        <v>0</v>
      </c>
      <c r="DE461">
        <v>34973000</v>
      </c>
      <c r="DF461">
        <v>0</v>
      </c>
      <c r="DG461">
        <v>0</v>
      </c>
      <c r="DJ461">
        <v>459</v>
      </c>
      <c r="DK461">
        <v>563</v>
      </c>
      <c r="DL461">
        <v>127</v>
      </c>
      <c r="DM461">
        <v>127</v>
      </c>
      <c r="DN461">
        <v>9564</v>
      </c>
      <c r="DO461">
        <v>10187</v>
      </c>
      <c r="DP461" t="s">
        <v>18138</v>
      </c>
      <c r="DQ461" t="s">
        <v>18137</v>
      </c>
      <c r="DR461">
        <v>60522</v>
      </c>
      <c r="DS461">
        <v>41367</v>
      </c>
      <c r="DT461">
        <v>7</v>
      </c>
      <c r="DU461">
        <v>9454</v>
      </c>
      <c r="DV461">
        <v>60521</v>
      </c>
      <c r="DW461">
        <v>41366</v>
      </c>
      <c r="DX461">
        <v>6</v>
      </c>
      <c r="DY461">
        <v>8632</v>
      </c>
      <c r="DZ461">
        <v>60521</v>
      </c>
      <c r="EA461">
        <v>41366</v>
      </c>
      <c r="EB461">
        <v>6</v>
      </c>
      <c r="EC461">
        <v>8632</v>
      </c>
    </row>
    <row r="462" spans="1:133" x14ac:dyDescent="0.2">
      <c r="A462" t="s">
        <v>18135</v>
      </c>
      <c r="B462">
        <v>47</v>
      </c>
      <c r="C462" t="s">
        <v>18136</v>
      </c>
      <c r="D462" t="str">
        <f t="shared" si="21"/>
        <v>NP_001000</v>
      </c>
      <c r="E462" t="s">
        <v>18135</v>
      </c>
      <c r="F462" t="s">
        <v>18135</v>
      </c>
      <c r="G462" t="s">
        <v>18134</v>
      </c>
      <c r="H462">
        <v>1</v>
      </c>
      <c r="I462">
        <v>91.701099999999997</v>
      </c>
      <c r="J462">
        <v>5.3526399999999997E-3</v>
      </c>
      <c r="K462">
        <v>91.700999999999993</v>
      </c>
      <c r="L462">
        <v>63.47</v>
      </c>
      <c r="M462">
        <v>91.700999999999993</v>
      </c>
      <c r="N462">
        <v>1</v>
      </c>
      <c r="O462">
        <v>71.084500000000006</v>
      </c>
      <c r="P462">
        <v>1.9288E-2</v>
      </c>
      <c r="Q462">
        <v>71.084999999999994</v>
      </c>
      <c r="R462">
        <v>1</v>
      </c>
      <c r="S462">
        <v>73.951300000000003</v>
      </c>
      <c r="T462">
        <v>2.4399899999999999E-2</v>
      </c>
      <c r="U462">
        <v>73.950999999999993</v>
      </c>
      <c r="V462">
        <v>1</v>
      </c>
      <c r="W462">
        <v>77.123699999999999</v>
      </c>
      <c r="X462">
        <v>1.86909E-2</v>
      </c>
      <c r="Y462">
        <v>77.123999999999995</v>
      </c>
      <c r="Z462">
        <v>1</v>
      </c>
      <c r="AA462">
        <v>80.244699999999995</v>
      </c>
      <c r="AB462">
        <v>1.4523899999999999E-2</v>
      </c>
      <c r="AC462">
        <v>80.245000000000005</v>
      </c>
      <c r="AD462">
        <v>1</v>
      </c>
      <c r="AE462">
        <v>91.701099999999997</v>
      </c>
      <c r="AF462">
        <v>5.3526399999999997E-3</v>
      </c>
      <c r="AG462">
        <v>91.700999999999993</v>
      </c>
      <c r="AH462">
        <v>0</v>
      </c>
      <c r="AI462">
        <v>0</v>
      </c>
      <c r="AK462" t="s">
        <v>137</v>
      </c>
      <c r="AT462" t="s">
        <v>136</v>
      </c>
      <c r="AU462">
        <v>1</v>
      </c>
      <c r="AV462" t="s">
        <v>144</v>
      </c>
      <c r="AW462" t="str">
        <f t="shared" si="22"/>
        <v>RPS5|NP_001000</v>
      </c>
      <c r="AX462" s="1" t="str">
        <f t="shared" si="23"/>
        <v>RPS5|NP_001000|YAK(1)YLPHSAGR</v>
      </c>
      <c r="AY462" t="s">
        <v>18133</v>
      </c>
      <c r="AZ462" t="s">
        <v>143</v>
      </c>
      <c r="BA462" t="s">
        <v>515</v>
      </c>
      <c r="BB462" t="s">
        <v>18132</v>
      </c>
      <c r="BC462" t="s">
        <v>18131</v>
      </c>
      <c r="BD462">
        <v>3</v>
      </c>
      <c r="BE462">
        <v>3</v>
      </c>
      <c r="BF462">
        <v>1.5817000000000001</v>
      </c>
      <c r="BG462" t="s">
        <v>139</v>
      </c>
      <c r="BH462" t="s">
        <v>139</v>
      </c>
      <c r="BI462" t="s">
        <v>139</v>
      </c>
      <c r="BJ462" t="s">
        <v>139</v>
      </c>
      <c r="BK462" t="s">
        <v>139</v>
      </c>
      <c r="BL462" t="s">
        <v>138</v>
      </c>
      <c r="BM462" t="s">
        <v>138</v>
      </c>
      <c r="BN462" t="s">
        <v>138</v>
      </c>
      <c r="BO462">
        <v>31664000</v>
      </c>
      <c r="BP462">
        <v>31664000</v>
      </c>
      <c r="BQ462">
        <v>0</v>
      </c>
      <c r="BR462">
        <v>0</v>
      </c>
      <c r="BS462" t="s">
        <v>137</v>
      </c>
      <c r="BT462" t="s">
        <v>297</v>
      </c>
      <c r="BU462">
        <v>10976000</v>
      </c>
      <c r="BV462">
        <v>8005400</v>
      </c>
      <c r="BW462">
        <v>11678000</v>
      </c>
      <c r="BX462" t="s">
        <v>297</v>
      </c>
      <c r="BY462">
        <v>1004600</v>
      </c>
      <c r="BZ462" t="s">
        <v>297</v>
      </c>
      <c r="CA462" t="s">
        <v>297</v>
      </c>
      <c r="CB462" t="s">
        <v>137</v>
      </c>
      <c r="CC462" t="s">
        <v>137</v>
      </c>
      <c r="CD462" t="s">
        <v>137</v>
      </c>
      <c r="CE462" t="s">
        <v>137</v>
      </c>
      <c r="CF462" t="s">
        <v>137</v>
      </c>
      <c r="CG462" t="s">
        <v>137</v>
      </c>
      <c r="CH462" t="s">
        <v>137</v>
      </c>
      <c r="CI462" t="s">
        <v>137</v>
      </c>
      <c r="CJ462">
        <v>0</v>
      </c>
      <c r="CK462">
        <v>0</v>
      </c>
      <c r="CL462">
        <v>0</v>
      </c>
      <c r="CM462">
        <v>10976000</v>
      </c>
      <c r="CN462">
        <v>0</v>
      </c>
      <c r="CO462">
        <v>0</v>
      </c>
      <c r="CP462">
        <v>8005400</v>
      </c>
      <c r="CQ462">
        <v>0</v>
      </c>
      <c r="CR462">
        <v>0</v>
      </c>
      <c r="CS462">
        <v>11678000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1004600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J462">
        <v>460</v>
      </c>
      <c r="DK462">
        <v>564</v>
      </c>
      <c r="DL462">
        <v>47</v>
      </c>
      <c r="DM462">
        <v>47</v>
      </c>
      <c r="DN462">
        <v>12327</v>
      </c>
      <c r="DO462">
        <v>13103</v>
      </c>
      <c r="DP462" t="s">
        <v>18130</v>
      </c>
      <c r="DQ462" t="s">
        <v>18129</v>
      </c>
      <c r="DR462">
        <v>79187</v>
      </c>
      <c r="DS462">
        <v>54362</v>
      </c>
      <c r="DT462">
        <v>5</v>
      </c>
      <c r="DU462">
        <v>14927</v>
      </c>
      <c r="DV462">
        <v>79187</v>
      </c>
      <c r="DW462">
        <v>54362</v>
      </c>
      <c r="DX462">
        <v>5</v>
      </c>
      <c r="DY462">
        <v>14927</v>
      </c>
      <c r="DZ462">
        <v>79187</v>
      </c>
      <c r="EA462">
        <v>54362</v>
      </c>
      <c r="EB462">
        <v>5</v>
      </c>
      <c r="EC462">
        <v>14927</v>
      </c>
    </row>
    <row r="463" spans="1:133" x14ac:dyDescent="0.2">
      <c r="A463" t="s">
        <v>18122</v>
      </c>
      <c r="B463">
        <v>354</v>
      </c>
      <c r="C463" t="s">
        <v>18123</v>
      </c>
      <c r="D463" t="str">
        <f t="shared" si="21"/>
        <v>NP_004272</v>
      </c>
      <c r="E463" t="s">
        <v>18122</v>
      </c>
      <c r="F463" t="s">
        <v>18122</v>
      </c>
      <c r="G463" t="s">
        <v>18121</v>
      </c>
      <c r="H463">
        <v>1</v>
      </c>
      <c r="I463">
        <v>70.895799999999994</v>
      </c>
      <c r="J463" s="3">
        <v>5.1582199999999999E-58</v>
      </c>
      <c r="K463">
        <v>164.8</v>
      </c>
      <c r="L463">
        <v>131.5</v>
      </c>
      <c r="M463">
        <v>164.8</v>
      </c>
      <c r="N463">
        <v>0.99999800000000005</v>
      </c>
      <c r="O463">
        <v>56.128500000000003</v>
      </c>
      <c r="P463" s="3">
        <v>4.9934900000000002E-5</v>
      </c>
      <c r="Q463">
        <v>115.8</v>
      </c>
      <c r="V463">
        <v>0.99999899999999997</v>
      </c>
      <c r="W463">
        <v>61.0077</v>
      </c>
      <c r="X463" s="3">
        <v>6.58263E-8</v>
      </c>
      <c r="Y463">
        <v>127.83</v>
      </c>
      <c r="Z463">
        <v>0.99999700000000002</v>
      </c>
      <c r="AA463">
        <v>54.7712</v>
      </c>
      <c r="AB463" s="3">
        <v>6.9882300000000006E-8</v>
      </c>
      <c r="AC463">
        <v>127.2</v>
      </c>
      <c r="AH463">
        <v>1</v>
      </c>
      <c r="AI463">
        <v>70.895799999999994</v>
      </c>
      <c r="AJ463" s="3">
        <v>5.1582199999999999E-58</v>
      </c>
      <c r="AK463">
        <v>164.8</v>
      </c>
      <c r="AT463" t="s">
        <v>136</v>
      </c>
      <c r="AU463">
        <v>1</v>
      </c>
      <c r="AV463" t="s">
        <v>144</v>
      </c>
      <c r="AW463" t="str">
        <f t="shared" si="22"/>
        <v>BAG3|NP_004272</v>
      </c>
      <c r="AX463" s="1" t="str">
        <f t="shared" si="23"/>
        <v>BAG3|NP_004272|EVDSKPVSQK(1)PPPPSEK</v>
      </c>
      <c r="AY463" t="s">
        <v>18128</v>
      </c>
      <c r="AZ463" t="s">
        <v>143</v>
      </c>
      <c r="BA463" t="s">
        <v>423</v>
      </c>
      <c r="BB463" t="s">
        <v>18127</v>
      </c>
      <c r="BC463" t="s">
        <v>18126</v>
      </c>
      <c r="BD463">
        <v>10</v>
      </c>
      <c r="BE463">
        <v>3</v>
      </c>
      <c r="BF463">
        <v>-0.54283000000000003</v>
      </c>
      <c r="BG463" t="s">
        <v>139</v>
      </c>
      <c r="BH463" t="s">
        <v>138</v>
      </c>
      <c r="BI463" t="s">
        <v>139</v>
      </c>
      <c r="BJ463" t="s">
        <v>139</v>
      </c>
      <c r="BK463" t="s">
        <v>138</v>
      </c>
      <c r="BL463" t="s">
        <v>139</v>
      </c>
      <c r="BM463" t="s">
        <v>138</v>
      </c>
      <c r="BN463" t="s">
        <v>138</v>
      </c>
      <c r="BO463">
        <v>38575000</v>
      </c>
      <c r="BP463">
        <v>38575000</v>
      </c>
      <c r="BQ463">
        <v>0</v>
      </c>
      <c r="BR463">
        <v>0</v>
      </c>
      <c r="BS463" t="s">
        <v>137</v>
      </c>
      <c r="BT463">
        <v>10430000</v>
      </c>
      <c r="BU463" t="s">
        <v>297</v>
      </c>
      <c r="BV463">
        <v>13261000</v>
      </c>
      <c r="BW463">
        <v>14884000</v>
      </c>
      <c r="BX463" t="s">
        <v>297</v>
      </c>
      <c r="BY463" t="s">
        <v>297</v>
      </c>
      <c r="BZ463" t="s">
        <v>297</v>
      </c>
      <c r="CA463" t="s">
        <v>297</v>
      </c>
      <c r="CB463" t="s">
        <v>137</v>
      </c>
      <c r="CC463" t="s">
        <v>137</v>
      </c>
      <c r="CD463" t="s">
        <v>137</v>
      </c>
      <c r="CE463" t="s">
        <v>137</v>
      </c>
      <c r="CF463" t="s">
        <v>137</v>
      </c>
      <c r="CG463" t="s">
        <v>137</v>
      </c>
      <c r="CH463" t="s">
        <v>137</v>
      </c>
      <c r="CI463" t="s">
        <v>137</v>
      </c>
      <c r="CJ463">
        <v>10430000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13261000</v>
      </c>
      <c r="CQ463">
        <v>0</v>
      </c>
      <c r="CR463">
        <v>0</v>
      </c>
      <c r="CS463">
        <v>14884000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J463">
        <v>461</v>
      </c>
      <c r="DK463">
        <v>571</v>
      </c>
      <c r="DL463">
        <v>354</v>
      </c>
      <c r="DM463">
        <v>354</v>
      </c>
      <c r="DN463" t="s">
        <v>18117</v>
      </c>
      <c r="DO463" t="s">
        <v>18116</v>
      </c>
      <c r="DP463" t="s">
        <v>18125</v>
      </c>
      <c r="DQ463" t="s">
        <v>18124</v>
      </c>
      <c r="DR463">
        <v>11941</v>
      </c>
      <c r="DS463">
        <v>8336</v>
      </c>
      <c r="DT463">
        <v>6</v>
      </c>
      <c r="DU463">
        <v>12177</v>
      </c>
      <c r="DV463">
        <v>11941</v>
      </c>
      <c r="DW463">
        <v>8336</v>
      </c>
      <c r="DX463">
        <v>6</v>
      </c>
      <c r="DY463">
        <v>12177</v>
      </c>
      <c r="DZ463">
        <v>11941</v>
      </c>
      <c r="EA463">
        <v>8336</v>
      </c>
      <c r="EB463">
        <v>6</v>
      </c>
      <c r="EC463">
        <v>12177</v>
      </c>
    </row>
    <row r="464" spans="1:133" x14ac:dyDescent="0.2">
      <c r="A464" t="s">
        <v>18122</v>
      </c>
      <c r="B464">
        <v>361</v>
      </c>
      <c r="C464" t="s">
        <v>18123</v>
      </c>
      <c r="D464" t="str">
        <f t="shared" si="21"/>
        <v>NP_004272</v>
      </c>
      <c r="E464" t="s">
        <v>18122</v>
      </c>
      <c r="F464" t="s">
        <v>18122</v>
      </c>
      <c r="G464" t="s">
        <v>18121</v>
      </c>
      <c r="H464">
        <v>1</v>
      </c>
      <c r="I464">
        <v>66.810900000000004</v>
      </c>
      <c r="J464" s="3">
        <v>6.1978700000000003E-5</v>
      </c>
      <c r="K464">
        <v>90.754999999999995</v>
      </c>
      <c r="L464">
        <v>56.582000000000001</v>
      </c>
      <c r="M464">
        <v>90.754999999999995</v>
      </c>
      <c r="Z464">
        <v>1</v>
      </c>
      <c r="AA464">
        <v>66.810900000000004</v>
      </c>
      <c r="AB464" s="3">
        <v>6.1978700000000003E-5</v>
      </c>
      <c r="AC464">
        <v>90.754999999999995</v>
      </c>
      <c r="AT464" t="s">
        <v>136</v>
      </c>
      <c r="AU464">
        <v>1</v>
      </c>
      <c r="AV464" t="s">
        <v>144</v>
      </c>
      <c r="AW464" t="str">
        <f t="shared" si="22"/>
        <v>BAG3|NP_004272</v>
      </c>
      <c r="AX464" s="1" t="str">
        <f t="shared" si="23"/>
        <v>BAG3|NP_004272|EVDSKPVSQKPPPPSEK(1)VEVK</v>
      </c>
      <c r="AY464" t="s">
        <v>18120</v>
      </c>
      <c r="AZ464" t="s">
        <v>143</v>
      </c>
      <c r="BA464" t="s">
        <v>822</v>
      </c>
      <c r="BB464" t="s">
        <v>18119</v>
      </c>
      <c r="BC464" t="s">
        <v>18118</v>
      </c>
      <c r="BD464">
        <v>17</v>
      </c>
      <c r="BE464">
        <v>3</v>
      </c>
      <c r="BF464">
        <v>0.82262999999999997</v>
      </c>
      <c r="BG464" t="s">
        <v>138</v>
      </c>
      <c r="BH464" t="s">
        <v>138</v>
      </c>
      <c r="BI464" t="s">
        <v>138</v>
      </c>
      <c r="BJ464" t="s">
        <v>139</v>
      </c>
      <c r="BK464" t="s">
        <v>138</v>
      </c>
      <c r="BL464" t="s">
        <v>138</v>
      </c>
      <c r="BM464" t="s">
        <v>138</v>
      </c>
      <c r="BN464" t="s">
        <v>138</v>
      </c>
      <c r="BO464">
        <v>0</v>
      </c>
      <c r="BP464">
        <v>0</v>
      </c>
      <c r="BQ464">
        <v>0</v>
      </c>
      <c r="BR464">
        <v>0</v>
      </c>
      <c r="BS464" t="s">
        <v>137</v>
      </c>
      <c r="BT464" t="s">
        <v>297</v>
      </c>
      <c r="BU464" t="s">
        <v>297</v>
      </c>
      <c r="BV464" t="s">
        <v>297</v>
      </c>
      <c r="BW464" t="s">
        <v>297</v>
      </c>
      <c r="BX464" t="s">
        <v>297</v>
      </c>
      <c r="BY464" t="s">
        <v>297</v>
      </c>
      <c r="BZ464" t="s">
        <v>297</v>
      </c>
      <c r="CA464" t="s">
        <v>297</v>
      </c>
      <c r="CB464" t="s">
        <v>137</v>
      </c>
      <c r="CC464" t="s">
        <v>137</v>
      </c>
      <c r="CD464" t="s">
        <v>137</v>
      </c>
      <c r="CE464" t="s">
        <v>137</v>
      </c>
      <c r="CF464" t="s">
        <v>137</v>
      </c>
      <c r="CG464" t="s">
        <v>137</v>
      </c>
      <c r="CH464" t="s">
        <v>137</v>
      </c>
      <c r="CI464" t="s">
        <v>137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J464">
        <v>462</v>
      </c>
      <c r="DK464">
        <v>571</v>
      </c>
      <c r="DL464">
        <v>361</v>
      </c>
      <c r="DM464">
        <v>361</v>
      </c>
      <c r="DN464" t="s">
        <v>18117</v>
      </c>
      <c r="DO464" t="s">
        <v>18116</v>
      </c>
      <c r="DP464">
        <v>11942</v>
      </c>
      <c r="DQ464">
        <v>8337</v>
      </c>
      <c r="DR464">
        <v>11942</v>
      </c>
      <c r="DS464">
        <v>8337</v>
      </c>
      <c r="DT464">
        <v>4</v>
      </c>
      <c r="DU464">
        <v>14486</v>
      </c>
      <c r="DV464">
        <v>11942</v>
      </c>
      <c r="DW464">
        <v>8337</v>
      </c>
      <c r="DX464">
        <v>4</v>
      </c>
      <c r="DY464">
        <v>14486</v>
      </c>
      <c r="DZ464">
        <v>11942</v>
      </c>
      <c r="EA464">
        <v>8337</v>
      </c>
      <c r="EB464">
        <v>4</v>
      </c>
      <c r="EC464">
        <v>14486</v>
      </c>
    </row>
    <row r="465" spans="1:133" x14ac:dyDescent="0.2">
      <c r="A465" t="s">
        <v>18103</v>
      </c>
      <c r="B465" t="s">
        <v>18115</v>
      </c>
      <c r="C465" t="s">
        <v>18092</v>
      </c>
      <c r="D465" t="str">
        <f t="shared" si="21"/>
        <v>NP_002127</v>
      </c>
      <c r="E465" t="s">
        <v>18091</v>
      </c>
      <c r="F465" t="s">
        <v>18091</v>
      </c>
      <c r="G465" t="s">
        <v>18101</v>
      </c>
      <c r="H465">
        <v>1</v>
      </c>
      <c r="I465">
        <v>119.61499999999999</v>
      </c>
      <c r="J465" s="3">
        <v>8.2906599999999997E-5</v>
      </c>
      <c r="K465">
        <v>135.13999999999999</v>
      </c>
      <c r="L465">
        <v>74.98</v>
      </c>
      <c r="M465">
        <v>119.62</v>
      </c>
      <c r="N465">
        <v>1</v>
      </c>
      <c r="O465">
        <v>135.137</v>
      </c>
      <c r="P465">
        <v>6.5408600000000001E-4</v>
      </c>
      <c r="Q465">
        <v>135.13999999999999</v>
      </c>
      <c r="R465">
        <v>1</v>
      </c>
      <c r="S465">
        <v>113.253</v>
      </c>
      <c r="T465">
        <v>4.1653799999999998E-3</v>
      </c>
      <c r="U465">
        <v>113.25</v>
      </c>
      <c r="V465">
        <v>1</v>
      </c>
      <c r="W465">
        <v>130.65799999999999</v>
      </c>
      <c r="X465" s="3">
        <v>8.2906599999999997E-5</v>
      </c>
      <c r="Y465">
        <v>130.66</v>
      </c>
      <c r="Z465">
        <v>1</v>
      </c>
      <c r="AA465">
        <v>108.57899999999999</v>
      </c>
      <c r="AB465">
        <v>1.75823E-4</v>
      </c>
      <c r="AC465">
        <v>120.6</v>
      </c>
      <c r="AD465">
        <v>1</v>
      </c>
      <c r="AE465">
        <v>116.902</v>
      </c>
      <c r="AF465">
        <v>2.46264E-4</v>
      </c>
      <c r="AG465">
        <v>116.9</v>
      </c>
      <c r="AH465">
        <v>1</v>
      </c>
      <c r="AI465">
        <v>55.195999999999998</v>
      </c>
      <c r="AJ465">
        <v>3.8714100000000001E-2</v>
      </c>
      <c r="AK465">
        <v>55.195999999999998</v>
      </c>
      <c r="AL465">
        <v>1</v>
      </c>
      <c r="AM465">
        <v>99.941199999999995</v>
      </c>
      <c r="AN465">
        <v>2.2009500000000001E-3</v>
      </c>
      <c r="AO465">
        <v>99.941000000000003</v>
      </c>
      <c r="AP465">
        <v>1</v>
      </c>
      <c r="AQ465">
        <v>119.61499999999999</v>
      </c>
      <c r="AR465">
        <v>1.2494599999999999E-4</v>
      </c>
      <c r="AS465">
        <v>123.28</v>
      </c>
      <c r="AT465" t="s">
        <v>136</v>
      </c>
      <c r="AU465">
        <v>1</v>
      </c>
      <c r="AV465" t="s">
        <v>144</v>
      </c>
      <c r="AW465" t="str">
        <f t="shared" si="22"/>
        <v>HNRNPA1|NP_002127</v>
      </c>
      <c r="AX465" s="1" t="str">
        <f t="shared" si="23"/>
        <v>HNRNPA1|NP_002127|EDSQRPGAHLTVK(1)K</v>
      </c>
      <c r="AY465" t="s">
        <v>18114</v>
      </c>
      <c r="AZ465" t="s">
        <v>143</v>
      </c>
      <c r="BA465" t="s">
        <v>497</v>
      </c>
      <c r="BB465" t="s">
        <v>18113</v>
      </c>
      <c r="BC465" t="s">
        <v>18112</v>
      </c>
      <c r="BD465">
        <v>13</v>
      </c>
      <c r="BE465">
        <v>2</v>
      </c>
      <c r="BF465">
        <v>0.47008</v>
      </c>
      <c r="BG465" t="s">
        <v>139</v>
      </c>
      <c r="BH465" t="s">
        <v>139</v>
      </c>
      <c r="BI465" t="s">
        <v>139</v>
      </c>
      <c r="BJ465" t="s">
        <v>139</v>
      </c>
      <c r="BK465" t="s">
        <v>139</v>
      </c>
      <c r="BL465" t="s">
        <v>139</v>
      </c>
      <c r="BM465" t="s">
        <v>139</v>
      </c>
      <c r="BN465" t="s">
        <v>139</v>
      </c>
      <c r="BO465">
        <v>1306700000</v>
      </c>
      <c r="BP465">
        <v>1306700000</v>
      </c>
      <c r="BQ465">
        <v>0</v>
      </c>
      <c r="BR465">
        <v>0</v>
      </c>
      <c r="BS465" t="s">
        <v>137</v>
      </c>
      <c r="BT465">
        <v>83845000</v>
      </c>
      <c r="BU465">
        <v>110180000</v>
      </c>
      <c r="BV465">
        <v>72396000</v>
      </c>
      <c r="BW465">
        <v>103720000</v>
      </c>
      <c r="BX465">
        <v>30170000</v>
      </c>
      <c r="BY465">
        <v>95732000</v>
      </c>
      <c r="BZ465">
        <v>80596000</v>
      </c>
      <c r="CA465">
        <v>117040000</v>
      </c>
      <c r="CB465" t="s">
        <v>137</v>
      </c>
      <c r="CC465" t="s">
        <v>137</v>
      </c>
      <c r="CD465" t="s">
        <v>137</v>
      </c>
      <c r="CE465" t="s">
        <v>137</v>
      </c>
      <c r="CF465" t="s">
        <v>137</v>
      </c>
      <c r="CG465" t="s">
        <v>137</v>
      </c>
      <c r="CH465" t="s">
        <v>137</v>
      </c>
      <c r="CI465" t="s">
        <v>137</v>
      </c>
      <c r="CJ465">
        <v>83845000</v>
      </c>
      <c r="CK465">
        <v>0</v>
      </c>
      <c r="CL465">
        <v>0</v>
      </c>
      <c r="CM465">
        <v>110180000</v>
      </c>
      <c r="CN465">
        <v>0</v>
      </c>
      <c r="CO465">
        <v>0</v>
      </c>
      <c r="CP465">
        <v>72396000</v>
      </c>
      <c r="CQ465">
        <v>0</v>
      </c>
      <c r="CR465">
        <v>0</v>
      </c>
      <c r="CS465">
        <v>103720000</v>
      </c>
      <c r="CT465">
        <v>0</v>
      </c>
      <c r="CU465">
        <v>0</v>
      </c>
      <c r="CV465">
        <v>30170000</v>
      </c>
      <c r="CW465">
        <v>0</v>
      </c>
      <c r="CX465">
        <v>0</v>
      </c>
      <c r="CY465">
        <v>95732000</v>
      </c>
      <c r="CZ465">
        <v>0</v>
      </c>
      <c r="DA465">
        <v>0</v>
      </c>
      <c r="DB465">
        <v>80596000</v>
      </c>
      <c r="DC465">
        <v>0</v>
      </c>
      <c r="DD465">
        <v>0</v>
      </c>
      <c r="DE465">
        <v>117040000</v>
      </c>
      <c r="DF465">
        <v>0</v>
      </c>
      <c r="DG465">
        <v>0</v>
      </c>
      <c r="DJ465">
        <v>463</v>
      </c>
      <c r="DK465">
        <v>573</v>
      </c>
      <c r="DL465">
        <v>105</v>
      </c>
      <c r="DM465">
        <v>105</v>
      </c>
      <c r="DN465">
        <v>1627</v>
      </c>
      <c r="DO465">
        <v>1718</v>
      </c>
      <c r="DP465" t="s">
        <v>18111</v>
      </c>
      <c r="DQ465" t="s">
        <v>18110</v>
      </c>
      <c r="DR465">
        <v>9816</v>
      </c>
      <c r="DS465">
        <v>7005</v>
      </c>
      <c r="DT465">
        <v>8</v>
      </c>
      <c r="DU465">
        <v>10414</v>
      </c>
      <c r="DV465">
        <v>9804</v>
      </c>
      <c r="DW465">
        <v>6993</v>
      </c>
      <c r="DX465">
        <v>1</v>
      </c>
      <c r="DY465">
        <v>10614</v>
      </c>
      <c r="DZ465">
        <v>9808</v>
      </c>
      <c r="EA465">
        <v>6997</v>
      </c>
      <c r="EB465">
        <v>3</v>
      </c>
      <c r="EC465">
        <v>9661</v>
      </c>
    </row>
    <row r="466" spans="1:133" x14ac:dyDescent="0.2">
      <c r="A466" t="s">
        <v>18094</v>
      </c>
      <c r="B466" t="s">
        <v>18109</v>
      </c>
      <c r="C466" t="s">
        <v>18092</v>
      </c>
      <c r="D466" t="str">
        <f t="shared" si="21"/>
        <v>NP_002127</v>
      </c>
      <c r="E466" t="s">
        <v>18091</v>
      </c>
      <c r="F466" t="s">
        <v>18091</v>
      </c>
      <c r="G466" t="s">
        <v>18090</v>
      </c>
      <c r="H466">
        <v>1</v>
      </c>
      <c r="I466">
        <v>78.244399999999999</v>
      </c>
      <c r="J466">
        <v>9.7456099999999998E-4</v>
      </c>
      <c r="K466">
        <v>81.656000000000006</v>
      </c>
      <c r="L466">
        <v>55.363999999999997</v>
      </c>
      <c r="M466">
        <v>78.244</v>
      </c>
      <c r="AL466">
        <v>1</v>
      </c>
      <c r="AM466">
        <v>81.655900000000003</v>
      </c>
      <c r="AN466">
        <v>1.5514299999999999E-3</v>
      </c>
      <c r="AO466">
        <v>81.656000000000006</v>
      </c>
      <c r="AP466">
        <v>1</v>
      </c>
      <c r="AQ466">
        <v>78.244399999999999</v>
      </c>
      <c r="AR466">
        <v>9.7456099999999998E-4</v>
      </c>
      <c r="AS466">
        <v>78.244</v>
      </c>
      <c r="AT466" t="s">
        <v>136</v>
      </c>
      <c r="AU466">
        <v>1</v>
      </c>
      <c r="AV466" t="s">
        <v>144</v>
      </c>
      <c r="AW466" t="str">
        <f t="shared" si="22"/>
        <v>HNRNPA1|NP_002127</v>
      </c>
      <c r="AX466" s="1" t="str">
        <f t="shared" si="23"/>
        <v>HNRNPA1|NP_002127|IVIQK(1)YHTVNGHNCEVR</v>
      </c>
      <c r="AY466" t="s">
        <v>18108</v>
      </c>
      <c r="AZ466" t="s">
        <v>143</v>
      </c>
      <c r="BA466" t="s">
        <v>992</v>
      </c>
      <c r="BB466" t="s">
        <v>18107</v>
      </c>
      <c r="BC466" t="s">
        <v>18106</v>
      </c>
      <c r="BD466">
        <v>5</v>
      </c>
      <c r="BE466">
        <v>3</v>
      </c>
      <c r="BF466">
        <v>1.0834999999999999</v>
      </c>
      <c r="BG466" t="s">
        <v>138</v>
      </c>
      <c r="BH466" t="s">
        <v>138</v>
      </c>
      <c r="BI466" t="s">
        <v>138</v>
      </c>
      <c r="BJ466" t="s">
        <v>138</v>
      </c>
      <c r="BK466" t="s">
        <v>138</v>
      </c>
      <c r="BL466" t="s">
        <v>138</v>
      </c>
      <c r="BM466" t="s">
        <v>139</v>
      </c>
      <c r="BN466" t="s">
        <v>139</v>
      </c>
      <c r="BO466">
        <v>22369000</v>
      </c>
      <c r="BP466">
        <v>22369000</v>
      </c>
      <c r="BQ466">
        <v>0</v>
      </c>
      <c r="BR466">
        <v>0</v>
      </c>
      <c r="BS466" t="s">
        <v>137</v>
      </c>
      <c r="BT466" t="s">
        <v>297</v>
      </c>
      <c r="BU466" t="s">
        <v>297</v>
      </c>
      <c r="BV466" t="s">
        <v>297</v>
      </c>
      <c r="BW466" t="s">
        <v>297</v>
      </c>
      <c r="BX466" t="s">
        <v>297</v>
      </c>
      <c r="BY466" t="s">
        <v>297</v>
      </c>
      <c r="BZ466" t="s">
        <v>297</v>
      </c>
      <c r="CA466">
        <v>22369000</v>
      </c>
      <c r="CB466" t="s">
        <v>137</v>
      </c>
      <c r="CC466" t="s">
        <v>137</v>
      </c>
      <c r="CD466" t="s">
        <v>137</v>
      </c>
      <c r="CE466" t="s">
        <v>137</v>
      </c>
      <c r="CF466" t="s">
        <v>137</v>
      </c>
      <c r="CG466" t="s">
        <v>137</v>
      </c>
      <c r="CH466" t="s">
        <v>137</v>
      </c>
      <c r="CI466" t="s">
        <v>137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22369000</v>
      </c>
      <c r="DF466">
        <v>0</v>
      </c>
      <c r="DG466">
        <v>0</v>
      </c>
      <c r="DJ466">
        <v>464</v>
      </c>
      <c r="DK466">
        <v>573</v>
      </c>
      <c r="DL466">
        <v>166</v>
      </c>
      <c r="DM466">
        <v>166</v>
      </c>
      <c r="DN466">
        <v>4747</v>
      </c>
      <c r="DO466">
        <v>5018</v>
      </c>
      <c r="DP466" t="s">
        <v>18105</v>
      </c>
      <c r="DQ466" t="s">
        <v>18104</v>
      </c>
      <c r="DR466">
        <v>30403</v>
      </c>
      <c r="DS466">
        <v>21085</v>
      </c>
      <c r="DT466">
        <v>8</v>
      </c>
      <c r="DU466">
        <v>17217</v>
      </c>
      <c r="DV466">
        <v>30402</v>
      </c>
      <c r="DW466">
        <v>21084</v>
      </c>
      <c r="DX466">
        <v>7</v>
      </c>
      <c r="DY466">
        <v>18038</v>
      </c>
      <c r="DZ466">
        <v>30403</v>
      </c>
      <c r="EA466">
        <v>21085</v>
      </c>
      <c r="EB466">
        <v>8</v>
      </c>
      <c r="EC466">
        <v>17217</v>
      </c>
    </row>
    <row r="467" spans="1:133" x14ac:dyDescent="0.2">
      <c r="A467" t="s">
        <v>18103</v>
      </c>
      <c r="B467" t="s">
        <v>18102</v>
      </c>
      <c r="C467" t="s">
        <v>18092</v>
      </c>
      <c r="D467" t="str">
        <f t="shared" si="21"/>
        <v>NP_002127</v>
      </c>
      <c r="E467" t="s">
        <v>18091</v>
      </c>
      <c r="F467" t="s">
        <v>18091</v>
      </c>
      <c r="G467" t="s">
        <v>18101</v>
      </c>
      <c r="H467">
        <v>1</v>
      </c>
      <c r="I467">
        <v>75.318899999999999</v>
      </c>
      <c r="J467" s="3">
        <v>1.2991400000000001E-12</v>
      </c>
      <c r="K467">
        <v>128.72</v>
      </c>
      <c r="L467">
        <v>108.73</v>
      </c>
      <c r="M467">
        <v>75.319000000000003</v>
      </c>
      <c r="N467">
        <v>1</v>
      </c>
      <c r="O467">
        <v>67.655199999999994</v>
      </c>
      <c r="P467" s="3">
        <v>9.1846199999999998E-6</v>
      </c>
      <c r="Q467">
        <v>89.557000000000002</v>
      </c>
      <c r="R467">
        <v>1</v>
      </c>
      <c r="S467">
        <v>63.447400000000002</v>
      </c>
      <c r="T467">
        <v>2.63875E-3</v>
      </c>
      <c r="U467">
        <v>63.447000000000003</v>
      </c>
      <c r="V467">
        <v>1</v>
      </c>
      <c r="W467">
        <v>54.224899999999998</v>
      </c>
      <c r="X467" s="3">
        <v>1.48975E-6</v>
      </c>
      <c r="Y467">
        <v>108.47</v>
      </c>
      <c r="Z467">
        <v>1</v>
      </c>
      <c r="AA467">
        <v>76.3005</v>
      </c>
      <c r="AB467">
        <v>4.5815E-4</v>
      </c>
      <c r="AC467">
        <v>76.301000000000002</v>
      </c>
      <c r="AD467">
        <v>1</v>
      </c>
      <c r="AE467">
        <v>73.721699999999998</v>
      </c>
      <c r="AF467" s="3">
        <v>2.75553E-5</v>
      </c>
      <c r="AG467">
        <v>84.113</v>
      </c>
      <c r="AH467">
        <v>1</v>
      </c>
      <c r="AI467">
        <v>82.2654</v>
      </c>
      <c r="AJ467" s="3">
        <v>9.5669300000000002E-6</v>
      </c>
      <c r="AK467">
        <v>94.188000000000002</v>
      </c>
      <c r="AL467">
        <v>1</v>
      </c>
      <c r="AM467">
        <v>109.28400000000001</v>
      </c>
      <c r="AN467" s="3">
        <v>1.2991400000000001E-12</v>
      </c>
      <c r="AO467">
        <v>128.72</v>
      </c>
      <c r="AP467">
        <v>1</v>
      </c>
      <c r="AQ467">
        <v>75.318899999999999</v>
      </c>
      <c r="AR467" s="3">
        <v>1.08516E-6</v>
      </c>
      <c r="AS467">
        <v>110.56</v>
      </c>
      <c r="AT467" t="s">
        <v>136</v>
      </c>
      <c r="AU467">
        <v>1</v>
      </c>
      <c r="AV467" t="s">
        <v>144</v>
      </c>
      <c r="AW467" t="str">
        <f t="shared" si="22"/>
        <v>HNRNPA1|NP_002127</v>
      </c>
      <c r="AX467" s="1" t="str">
        <f t="shared" si="23"/>
        <v>HNRNPA1|NP_002127|SHFEQWGTLTDCVVMRDPNTK(1)R</v>
      </c>
      <c r="AY467" t="s">
        <v>18100</v>
      </c>
      <c r="AZ467" t="s">
        <v>8489</v>
      </c>
      <c r="BA467" t="s">
        <v>483</v>
      </c>
      <c r="BB467" t="s">
        <v>18099</v>
      </c>
      <c r="BC467" t="s">
        <v>18098</v>
      </c>
      <c r="BD467">
        <v>21</v>
      </c>
      <c r="BE467">
        <v>4</v>
      </c>
      <c r="BF467">
        <v>-0.32401999999999997</v>
      </c>
      <c r="BG467" t="s">
        <v>139</v>
      </c>
      <c r="BH467" t="s">
        <v>139</v>
      </c>
      <c r="BI467" t="s">
        <v>139</v>
      </c>
      <c r="BJ467" t="s">
        <v>139</v>
      </c>
      <c r="BK467" t="s">
        <v>139</v>
      </c>
      <c r="BL467" t="s">
        <v>139</v>
      </c>
      <c r="BM467" t="s">
        <v>139</v>
      </c>
      <c r="BN467" t="s">
        <v>139</v>
      </c>
      <c r="BO467">
        <v>2182500000</v>
      </c>
      <c r="BP467">
        <v>2182500000</v>
      </c>
      <c r="BQ467">
        <v>0</v>
      </c>
      <c r="BR467">
        <v>0</v>
      </c>
      <c r="BS467" t="s">
        <v>137</v>
      </c>
      <c r="BT467">
        <v>41967000</v>
      </c>
      <c r="BU467">
        <v>27555000</v>
      </c>
      <c r="BV467">
        <v>23028000</v>
      </c>
      <c r="BW467">
        <v>15216000</v>
      </c>
      <c r="BX467">
        <v>17520000</v>
      </c>
      <c r="BY467">
        <v>16877000</v>
      </c>
      <c r="BZ467">
        <v>49313000</v>
      </c>
      <c r="CA467">
        <v>26066000</v>
      </c>
      <c r="CB467" t="s">
        <v>137</v>
      </c>
      <c r="CC467" t="s">
        <v>137</v>
      </c>
      <c r="CD467" t="s">
        <v>137</v>
      </c>
      <c r="CE467" t="s">
        <v>137</v>
      </c>
      <c r="CF467" t="s">
        <v>137</v>
      </c>
      <c r="CG467" t="s">
        <v>137</v>
      </c>
      <c r="CH467" t="s">
        <v>137</v>
      </c>
      <c r="CI467" t="s">
        <v>137</v>
      </c>
      <c r="CJ467">
        <v>41967000</v>
      </c>
      <c r="CK467">
        <v>0</v>
      </c>
      <c r="CL467">
        <v>0</v>
      </c>
      <c r="CM467">
        <v>27555000</v>
      </c>
      <c r="CN467">
        <v>0</v>
      </c>
      <c r="CO467">
        <v>0</v>
      </c>
      <c r="CP467">
        <v>23028000</v>
      </c>
      <c r="CQ467">
        <v>0</v>
      </c>
      <c r="CR467">
        <v>0</v>
      </c>
      <c r="CS467">
        <v>15216000</v>
      </c>
      <c r="CT467">
        <v>0</v>
      </c>
      <c r="CU467">
        <v>0</v>
      </c>
      <c r="CV467">
        <v>17520000</v>
      </c>
      <c r="CW467">
        <v>0</v>
      </c>
      <c r="CX467">
        <v>0</v>
      </c>
      <c r="CY467">
        <v>16877000</v>
      </c>
      <c r="CZ467">
        <v>0</v>
      </c>
      <c r="DA467">
        <v>0</v>
      </c>
      <c r="DB467">
        <v>49313000</v>
      </c>
      <c r="DC467">
        <v>0</v>
      </c>
      <c r="DD467">
        <v>0</v>
      </c>
      <c r="DE467">
        <v>26066000</v>
      </c>
      <c r="DF467">
        <v>0</v>
      </c>
      <c r="DG467">
        <v>0</v>
      </c>
      <c r="DJ467">
        <v>465</v>
      </c>
      <c r="DK467">
        <v>573</v>
      </c>
      <c r="DL467">
        <v>52</v>
      </c>
      <c r="DM467">
        <v>52</v>
      </c>
      <c r="DN467">
        <v>9157</v>
      </c>
      <c r="DO467" t="s">
        <v>18097</v>
      </c>
      <c r="DP467" t="s">
        <v>18096</v>
      </c>
      <c r="DQ467" t="s">
        <v>18095</v>
      </c>
      <c r="DR467">
        <v>58106</v>
      </c>
      <c r="DS467">
        <v>39681</v>
      </c>
      <c r="DT467">
        <v>8</v>
      </c>
      <c r="DU467">
        <v>33253</v>
      </c>
      <c r="DV467">
        <v>58088</v>
      </c>
      <c r="DW467">
        <v>39664</v>
      </c>
      <c r="DX467">
        <v>7</v>
      </c>
      <c r="DY467">
        <v>31805</v>
      </c>
      <c r="DZ467">
        <v>58088</v>
      </c>
      <c r="EA467">
        <v>39664</v>
      </c>
      <c r="EB467">
        <v>7</v>
      </c>
      <c r="EC467">
        <v>31805</v>
      </c>
    </row>
    <row r="468" spans="1:133" x14ac:dyDescent="0.2">
      <c r="A468" t="s">
        <v>18094</v>
      </c>
      <c r="B468" t="s">
        <v>18093</v>
      </c>
      <c r="C468" t="s">
        <v>18092</v>
      </c>
      <c r="D468" t="str">
        <f t="shared" si="21"/>
        <v>NP_002127</v>
      </c>
      <c r="E468" t="s">
        <v>18091</v>
      </c>
      <c r="F468" t="s">
        <v>18091</v>
      </c>
      <c r="G468" t="s">
        <v>18090</v>
      </c>
      <c r="H468">
        <v>1</v>
      </c>
      <c r="I468">
        <v>103.875</v>
      </c>
      <c r="J468" s="3">
        <v>2.2854200000000001E-7</v>
      </c>
      <c r="K468">
        <v>130.47</v>
      </c>
      <c r="L468">
        <v>105.23</v>
      </c>
      <c r="M468">
        <v>103.88</v>
      </c>
      <c r="N468">
        <v>1</v>
      </c>
      <c r="O468">
        <v>80.101799999999997</v>
      </c>
      <c r="P468">
        <v>1.43345E-3</v>
      </c>
      <c r="Q468">
        <v>80.102000000000004</v>
      </c>
      <c r="R468">
        <v>1</v>
      </c>
      <c r="S468">
        <v>99.069100000000006</v>
      </c>
      <c r="T468">
        <v>3.6613200000000002E-4</v>
      </c>
      <c r="U468">
        <v>103.66</v>
      </c>
      <c r="V468">
        <v>1</v>
      </c>
      <c r="W468">
        <v>97.766599999999997</v>
      </c>
      <c r="X468">
        <v>3.9530300000000001E-4</v>
      </c>
      <c r="Y468">
        <v>97.766999999999996</v>
      </c>
      <c r="Z468">
        <v>1</v>
      </c>
      <c r="AA468">
        <v>94.450400000000002</v>
      </c>
      <c r="AB468">
        <v>4.4210899999999999E-4</v>
      </c>
      <c r="AC468">
        <v>94.45</v>
      </c>
      <c r="AD468">
        <v>1</v>
      </c>
      <c r="AE468">
        <v>79.651499999999999</v>
      </c>
      <c r="AF468">
        <v>3.7922900000000002E-4</v>
      </c>
      <c r="AG468">
        <v>107.69</v>
      </c>
      <c r="AH468">
        <v>1</v>
      </c>
      <c r="AI468">
        <v>66.568200000000004</v>
      </c>
      <c r="AJ468">
        <v>4.1829399999999996E-3</v>
      </c>
      <c r="AK468">
        <v>77.745999999999995</v>
      </c>
      <c r="AL468">
        <v>1</v>
      </c>
      <c r="AM468">
        <v>67.645899999999997</v>
      </c>
      <c r="AN468">
        <v>1.06361E-3</v>
      </c>
      <c r="AO468">
        <v>90.347999999999999</v>
      </c>
      <c r="AP468">
        <v>1</v>
      </c>
      <c r="AQ468">
        <v>103.875</v>
      </c>
      <c r="AR468" s="3">
        <v>2.2854200000000001E-7</v>
      </c>
      <c r="AS468">
        <v>130.47</v>
      </c>
      <c r="AT468" t="s">
        <v>136</v>
      </c>
      <c r="AU468">
        <v>1</v>
      </c>
      <c r="AV468" t="s">
        <v>144</v>
      </c>
      <c r="AW468" t="str">
        <f t="shared" si="22"/>
        <v>HNRNPA1|NP_002127</v>
      </c>
      <c r="AX468" s="1" t="str">
        <f t="shared" si="23"/>
        <v>HNRNPA1|NP_002127|SSGPYGGGGQYFAK(1)PR</v>
      </c>
      <c r="AY468" t="s">
        <v>18089</v>
      </c>
      <c r="AZ468" t="s">
        <v>143</v>
      </c>
      <c r="BA468" t="s">
        <v>175</v>
      </c>
      <c r="BB468" t="s">
        <v>18088</v>
      </c>
      <c r="BC468" t="s">
        <v>18087</v>
      </c>
      <c r="BD468">
        <v>14</v>
      </c>
      <c r="BE468">
        <v>3</v>
      </c>
      <c r="BF468">
        <v>4.8835999999999997E-2</v>
      </c>
      <c r="BG468" t="s">
        <v>139</v>
      </c>
      <c r="BH468" t="s">
        <v>139</v>
      </c>
      <c r="BI468" t="s">
        <v>139</v>
      </c>
      <c r="BJ468" t="s">
        <v>139</v>
      </c>
      <c r="BK468" t="s">
        <v>139</v>
      </c>
      <c r="BL468" t="s">
        <v>139</v>
      </c>
      <c r="BM468" t="s">
        <v>139</v>
      </c>
      <c r="BN468" t="s">
        <v>139</v>
      </c>
      <c r="BO468">
        <v>16361000000</v>
      </c>
      <c r="BP468">
        <v>16361000000</v>
      </c>
      <c r="BQ468">
        <v>0</v>
      </c>
      <c r="BR468">
        <v>0</v>
      </c>
      <c r="BS468">
        <v>6.0917000000000003</v>
      </c>
      <c r="BT468">
        <v>1272500000</v>
      </c>
      <c r="BU468">
        <v>2013000000</v>
      </c>
      <c r="BV468">
        <v>1699600000</v>
      </c>
      <c r="BW468">
        <v>1759000000</v>
      </c>
      <c r="BX468">
        <v>777030000</v>
      </c>
      <c r="BY468">
        <v>1119700000</v>
      </c>
      <c r="BZ468">
        <v>1375100000</v>
      </c>
      <c r="CA468">
        <v>2676900000</v>
      </c>
      <c r="CB468">
        <v>4.3196000000000003</v>
      </c>
      <c r="CC468">
        <v>3.9723999999999999</v>
      </c>
      <c r="CD468">
        <v>3.7646000000000002</v>
      </c>
      <c r="CE468">
        <v>5.7586000000000004</v>
      </c>
      <c r="CF468">
        <v>33.914000000000001</v>
      </c>
      <c r="CG468" t="s">
        <v>137</v>
      </c>
      <c r="CH468">
        <v>3.4636999999999998</v>
      </c>
      <c r="CI468">
        <v>3.7827000000000002</v>
      </c>
      <c r="CJ468">
        <v>1272500000</v>
      </c>
      <c r="CK468">
        <v>0</v>
      </c>
      <c r="CL468">
        <v>0</v>
      </c>
      <c r="CM468">
        <v>2013000000</v>
      </c>
      <c r="CN468">
        <v>0</v>
      </c>
      <c r="CO468">
        <v>0</v>
      </c>
      <c r="CP468">
        <v>1699600000</v>
      </c>
      <c r="CQ468">
        <v>0</v>
      </c>
      <c r="CR468">
        <v>0</v>
      </c>
      <c r="CS468">
        <v>1759000000</v>
      </c>
      <c r="CT468">
        <v>0</v>
      </c>
      <c r="CU468">
        <v>0</v>
      </c>
      <c r="CV468">
        <v>777030000</v>
      </c>
      <c r="CW468">
        <v>0</v>
      </c>
      <c r="CX468">
        <v>0</v>
      </c>
      <c r="CY468">
        <v>1119700000</v>
      </c>
      <c r="CZ468">
        <v>0</v>
      </c>
      <c r="DA468">
        <v>0</v>
      </c>
      <c r="DB468">
        <v>1375100000</v>
      </c>
      <c r="DC468">
        <v>0</v>
      </c>
      <c r="DD468">
        <v>0</v>
      </c>
      <c r="DE468">
        <v>2676900000</v>
      </c>
      <c r="DF468">
        <v>0</v>
      </c>
      <c r="DG468">
        <v>0</v>
      </c>
      <c r="DJ468">
        <v>466</v>
      </c>
      <c r="DK468">
        <v>573</v>
      </c>
      <c r="DL468">
        <v>298</v>
      </c>
      <c r="DM468">
        <v>298</v>
      </c>
      <c r="DN468">
        <v>9643</v>
      </c>
      <c r="DO468">
        <v>10272</v>
      </c>
      <c r="DP468" t="s">
        <v>18086</v>
      </c>
      <c r="DQ468" t="s">
        <v>18085</v>
      </c>
      <c r="DR468">
        <v>61003</v>
      </c>
      <c r="DS468">
        <v>41664</v>
      </c>
      <c r="DT468">
        <v>8</v>
      </c>
      <c r="DU468">
        <v>25216</v>
      </c>
      <c r="DV468">
        <v>61002</v>
      </c>
      <c r="DW468">
        <v>41663</v>
      </c>
      <c r="DX468">
        <v>8</v>
      </c>
      <c r="DY468">
        <v>25155</v>
      </c>
      <c r="DZ468">
        <v>61002</v>
      </c>
      <c r="EA468">
        <v>41663</v>
      </c>
      <c r="EB468">
        <v>8</v>
      </c>
      <c r="EC468">
        <v>25155</v>
      </c>
    </row>
    <row r="469" spans="1:133" x14ac:dyDescent="0.2">
      <c r="A469" t="s">
        <v>18064</v>
      </c>
      <c r="B469" t="s">
        <v>18084</v>
      </c>
      <c r="C469" t="s">
        <v>18054</v>
      </c>
      <c r="D469" t="str">
        <f t="shared" si="21"/>
        <v>NP_112533</v>
      </c>
      <c r="E469" t="s">
        <v>18053</v>
      </c>
      <c r="F469" t="s">
        <v>18053</v>
      </c>
      <c r="G469" t="s">
        <v>18062</v>
      </c>
      <c r="H469">
        <v>1</v>
      </c>
      <c r="I469">
        <v>81.994200000000006</v>
      </c>
      <c r="J469">
        <v>1.0221900000000001E-4</v>
      </c>
      <c r="K469">
        <v>124.47</v>
      </c>
      <c r="L469">
        <v>85.463999999999999</v>
      </c>
      <c r="M469">
        <v>124.47</v>
      </c>
      <c r="N469">
        <v>1</v>
      </c>
      <c r="O469">
        <v>66.677599999999998</v>
      </c>
      <c r="P469">
        <v>2.0753E-3</v>
      </c>
      <c r="Q469">
        <v>100.73</v>
      </c>
      <c r="R469">
        <v>1</v>
      </c>
      <c r="S469">
        <v>72.476299999999995</v>
      </c>
      <c r="T469">
        <v>4.8167300000000001E-4</v>
      </c>
      <c r="U469">
        <v>113.69</v>
      </c>
      <c r="V469">
        <v>0</v>
      </c>
      <c r="W469">
        <v>0</v>
      </c>
      <c r="Y469" t="s">
        <v>137</v>
      </c>
      <c r="Z469">
        <v>1</v>
      </c>
      <c r="AA469">
        <v>81.994200000000006</v>
      </c>
      <c r="AB469">
        <v>1.0221900000000001E-4</v>
      </c>
      <c r="AC469">
        <v>124.47</v>
      </c>
      <c r="AD469">
        <v>0.99999499999999997</v>
      </c>
      <c r="AE469">
        <v>52.646000000000001</v>
      </c>
      <c r="AF469">
        <v>1.28617E-2</v>
      </c>
      <c r="AG469">
        <v>79.744</v>
      </c>
      <c r="AH469">
        <v>1</v>
      </c>
      <c r="AI469">
        <v>64.757000000000005</v>
      </c>
      <c r="AJ469">
        <v>2.5608900000000001E-3</v>
      </c>
      <c r="AK469">
        <v>97.69</v>
      </c>
      <c r="AL469">
        <v>0.99999199999999999</v>
      </c>
      <c r="AM469">
        <v>51.103700000000003</v>
      </c>
      <c r="AN469">
        <v>7.9733400000000006E-3</v>
      </c>
      <c r="AO469">
        <v>85.287000000000006</v>
      </c>
      <c r="AP469">
        <v>1</v>
      </c>
      <c r="AQ469">
        <v>72.232500000000002</v>
      </c>
      <c r="AR469">
        <v>3.2304600000000001E-3</v>
      </c>
      <c r="AS469">
        <v>108.23</v>
      </c>
      <c r="AT469" t="s">
        <v>136</v>
      </c>
      <c r="AU469">
        <v>1</v>
      </c>
      <c r="AV469" t="s">
        <v>144</v>
      </c>
      <c r="AW469" t="str">
        <f t="shared" si="22"/>
        <v>HNRNPA2B1|NP_112533</v>
      </c>
      <c r="AX469" s="1" t="str">
        <f t="shared" si="23"/>
        <v>HNRNPA2B1|NP_112533|EESGKPGAHVTVK(1)K</v>
      </c>
      <c r="AY469" t="s">
        <v>18083</v>
      </c>
      <c r="AZ469" t="s">
        <v>143</v>
      </c>
      <c r="BA469" t="s">
        <v>497</v>
      </c>
      <c r="BB469" t="s">
        <v>18082</v>
      </c>
      <c r="BC469" t="s">
        <v>18081</v>
      </c>
      <c r="BD469">
        <v>13</v>
      </c>
      <c r="BE469">
        <v>3</v>
      </c>
      <c r="BF469">
        <v>-0.15762999999999999</v>
      </c>
      <c r="BG469" t="s">
        <v>139</v>
      </c>
      <c r="BH469" t="s">
        <v>139</v>
      </c>
      <c r="BI469" t="s">
        <v>138</v>
      </c>
      <c r="BJ469" t="s">
        <v>139</v>
      </c>
      <c r="BK469" t="s">
        <v>139</v>
      </c>
      <c r="BL469" t="s">
        <v>139</v>
      </c>
      <c r="BM469" t="s">
        <v>139</v>
      </c>
      <c r="BN469" t="s">
        <v>139</v>
      </c>
      <c r="BO469">
        <v>1377000000</v>
      </c>
      <c r="BP469">
        <v>1377000000</v>
      </c>
      <c r="BQ469">
        <v>0</v>
      </c>
      <c r="BR469">
        <v>0</v>
      </c>
      <c r="BS469" t="s">
        <v>137</v>
      </c>
      <c r="BT469">
        <v>31130000</v>
      </c>
      <c r="BU469">
        <v>22946000</v>
      </c>
      <c r="BV469">
        <v>20159000</v>
      </c>
      <c r="BW469">
        <v>29473000</v>
      </c>
      <c r="BX469">
        <v>11925000</v>
      </c>
      <c r="BY469">
        <v>25044000</v>
      </c>
      <c r="BZ469">
        <v>22587000</v>
      </c>
      <c r="CA469">
        <v>31841000</v>
      </c>
      <c r="CB469" t="s">
        <v>137</v>
      </c>
      <c r="CC469" t="s">
        <v>137</v>
      </c>
      <c r="CD469" t="s">
        <v>137</v>
      </c>
      <c r="CE469" t="s">
        <v>137</v>
      </c>
      <c r="CF469" t="s">
        <v>137</v>
      </c>
      <c r="CG469" t="s">
        <v>137</v>
      </c>
      <c r="CH469" t="s">
        <v>137</v>
      </c>
      <c r="CI469" t="s">
        <v>137</v>
      </c>
      <c r="CJ469">
        <v>31130000</v>
      </c>
      <c r="CK469">
        <v>0</v>
      </c>
      <c r="CL469">
        <v>0</v>
      </c>
      <c r="CM469">
        <v>22946000</v>
      </c>
      <c r="CN469">
        <v>0</v>
      </c>
      <c r="CO469">
        <v>0</v>
      </c>
      <c r="CP469">
        <v>20159000</v>
      </c>
      <c r="CQ469">
        <v>0</v>
      </c>
      <c r="CR469">
        <v>0</v>
      </c>
      <c r="CS469">
        <v>29473000</v>
      </c>
      <c r="CT469">
        <v>0</v>
      </c>
      <c r="CU469">
        <v>0</v>
      </c>
      <c r="CV469">
        <v>11925000</v>
      </c>
      <c r="CW469">
        <v>0</v>
      </c>
      <c r="CX469">
        <v>0</v>
      </c>
      <c r="CY469">
        <v>25044000</v>
      </c>
      <c r="CZ469">
        <v>0</v>
      </c>
      <c r="DA469">
        <v>0</v>
      </c>
      <c r="DB469">
        <v>22587000</v>
      </c>
      <c r="DC469">
        <v>0</v>
      </c>
      <c r="DD469">
        <v>0</v>
      </c>
      <c r="DE469">
        <v>31841000</v>
      </c>
      <c r="DF469">
        <v>0</v>
      </c>
      <c r="DG469">
        <v>0</v>
      </c>
      <c r="DJ469">
        <v>467</v>
      </c>
      <c r="DK469">
        <v>574</v>
      </c>
      <c r="DL469">
        <v>112</v>
      </c>
      <c r="DM469">
        <v>112</v>
      </c>
      <c r="DN469">
        <v>1663</v>
      </c>
      <c r="DO469">
        <v>1755</v>
      </c>
      <c r="DP469" t="s">
        <v>18080</v>
      </c>
      <c r="DQ469" t="s">
        <v>18079</v>
      </c>
      <c r="DR469">
        <v>10086</v>
      </c>
      <c r="DS469">
        <v>7190</v>
      </c>
      <c r="DT469">
        <v>4</v>
      </c>
      <c r="DU469">
        <v>6746</v>
      </c>
      <c r="DV469">
        <v>10086</v>
      </c>
      <c r="DW469">
        <v>7190</v>
      </c>
      <c r="DX469">
        <v>4</v>
      </c>
      <c r="DY469">
        <v>6746</v>
      </c>
      <c r="DZ469">
        <v>10086</v>
      </c>
      <c r="EA469">
        <v>7190</v>
      </c>
      <c r="EB469">
        <v>4</v>
      </c>
      <c r="EC469">
        <v>6746</v>
      </c>
    </row>
    <row r="470" spans="1:133" x14ac:dyDescent="0.2">
      <c r="A470" t="s">
        <v>18064</v>
      </c>
      <c r="B470" t="s">
        <v>18078</v>
      </c>
      <c r="C470" t="s">
        <v>18054</v>
      </c>
      <c r="D470" t="str">
        <f t="shared" si="21"/>
        <v>NP_112533</v>
      </c>
      <c r="E470" t="s">
        <v>18053</v>
      </c>
      <c r="F470" t="s">
        <v>18053</v>
      </c>
      <c r="G470" t="s">
        <v>18062</v>
      </c>
      <c r="H470">
        <v>1</v>
      </c>
      <c r="I470">
        <v>77.0274</v>
      </c>
      <c r="J470">
        <v>4.7589799999999999E-4</v>
      </c>
      <c r="K470">
        <v>86.8</v>
      </c>
      <c r="L470">
        <v>62.085999999999999</v>
      </c>
      <c r="M470">
        <v>77.027000000000001</v>
      </c>
      <c r="N470">
        <v>0</v>
      </c>
      <c r="O470">
        <v>0</v>
      </c>
      <c r="Q470" t="s">
        <v>137</v>
      </c>
      <c r="R470">
        <v>0</v>
      </c>
      <c r="S470">
        <v>0</v>
      </c>
      <c r="U470" t="s">
        <v>137</v>
      </c>
      <c r="V470">
        <v>1</v>
      </c>
      <c r="W470">
        <v>85.086500000000001</v>
      </c>
      <c r="X470">
        <v>4.7589799999999999E-4</v>
      </c>
      <c r="Y470">
        <v>85.087000000000003</v>
      </c>
      <c r="Z470">
        <v>1</v>
      </c>
      <c r="AA470">
        <v>86.799700000000001</v>
      </c>
      <c r="AB470">
        <v>4.9074999999999998E-4</v>
      </c>
      <c r="AC470">
        <v>86.8</v>
      </c>
      <c r="AH470">
        <v>1</v>
      </c>
      <c r="AI470">
        <v>77.221100000000007</v>
      </c>
      <c r="AJ470">
        <v>5.6151599999999997E-4</v>
      </c>
      <c r="AK470">
        <v>77.221000000000004</v>
      </c>
      <c r="AL470">
        <v>1</v>
      </c>
      <c r="AM470">
        <v>76.586299999999994</v>
      </c>
      <c r="AN470">
        <v>6.3518199999999998E-4</v>
      </c>
      <c r="AO470">
        <v>76.585999999999999</v>
      </c>
      <c r="AP470">
        <v>1</v>
      </c>
      <c r="AQ470">
        <v>77.0274</v>
      </c>
      <c r="AR470">
        <v>5.8399700000000005E-4</v>
      </c>
      <c r="AS470">
        <v>77.027000000000001</v>
      </c>
      <c r="AT470" t="s">
        <v>136</v>
      </c>
      <c r="AU470">
        <v>1</v>
      </c>
      <c r="AV470" t="s">
        <v>144</v>
      </c>
      <c r="AW470" t="str">
        <f t="shared" si="22"/>
        <v>HNRNPA2B1|NP_112533</v>
      </c>
      <c r="AX470" s="1" t="str">
        <f t="shared" si="23"/>
        <v>HNRNPA2B1|NP_112533|GFGFVTFDDHDPVDK(1)IVLQK</v>
      </c>
      <c r="AY470" t="s">
        <v>18077</v>
      </c>
      <c r="AZ470" t="s">
        <v>893</v>
      </c>
      <c r="BA470" t="s">
        <v>3653</v>
      </c>
      <c r="BB470" t="s">
        <v>18076</v>
      </c>
      <c r="BC470" t="s">
        <v>18075</v>
      </c>
      <c r="BD470">
        <v>15</v>
      </c>
      <c r="BE470">
        <v>3</v>
      </c>
      <c r="BF470">
        <v>-0.11157</v>
      </c>
      <c r="BG470" t="s">
        <v>138</v>
      </c>
      <c r="BH470" t="s">
        <v>138</v>
      </c>
      <c r="BI470" t="s">
        <v>139</v>
      </c>
      <c r="BJ470" t="s">
        <v>139</v>
      </c>
      <c r="BK470" t="s">
        <v>138</v>
      </c>
      <c r="BL470" t="s">
        <v>139</v>
      </c>
      <c r="BM470" t="s">
        <v>139</v>
      </c>
      <c r="BN470" t="s">
        <v>139</v>
      </c>
      <c r="BO470">
        <v>133400000</v>
      </c>
      <c r="BP470">
        <v>133400000</v>
      </c>
      <c r="BQ470">
        <v>0</v>
      </c>
      <c r="BR470">
        <v>0</v>
      </c>
      <c r="BS470">
        <v>0.55705000000000005</v>
      </c>
      <c r="BT470">
        <v>10653000</v>
      </c>
      <c r="BU470">
        <v>16803000</v>
      </c>
      <c r="BV470">
        <v>19448000</v>
      </c>
      <c r="BW470">
        <v>28558000</v>
      </c>
      <c r="BX470" t="s">
        <v>297</v>
      </c>
      <c r="BY470">
        <v>11809000</v>
      </c>
      <c r="BZ470">
        <v>21992000</v>
      </c>
      <c r="CA470">
        <v>24141000</v>
      </c>
      <c r="CB470">
        <v>0.83653</v>
      </c>
      <c r="CC470">
        <v>0.62161999999999995</v>
      </c>
      <c r="CD470">
        <v>2.5632999999999999</v>
      </c>
      <c r="CE470" t="s">
        <v>137</v>
      </c>
      <c r="CF470" t="s">
        <v>137</v>
      </c>
      <c r="CG470">
        <v>3.4279000000000002</v>
      </c>
      <c r="CH470">
        <v>0.2959</v>
      </c>
      <c r="CI470">
        <v>0.21110000000000001</v>
      </c>
      <c r="CJ470">
        <v>10653000</v>
      </c>
      <c r="CK470">
        <v>0</v>
      </c>
      <c r="CL470">
        <v>0</v>
      </c>
      <c r="CM470">
        <v>16803000</v>
      </c>
      <c r="CN470">
        <v>0</v>
      </c>
      <c r="CO470">
        <v>0</v>
      </c>
      <c r="CP470">
        <v>19448000</v>
      </c>
      <c r="CQ470">
        <v>0</v>
      </c>
      <c r="CR470">
        <v>0</v>
      </c>
      <c r="CS470">
        <v>28558000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11809000</v>
      </c>
      <c r="CZ470">
        <v>0</v>
      </c>
      <c r="DA470">
        <v>0</v>
      </c>
      <c r="DB470">
        <v>21992000</v>
      </c>
      <c r="DC470">
        <v>0</v>
      </c>
      <c r="DD470">
        <v>0</v>
      </c>
      <c r="DE470">
        <v>24141000</v>
      </c>
      <c r="DF470">
        <v>0</v>
      </c>
      <c r="DG470">
        <v>0</v>
      </c>
      <c r="DJ470">
        <v>468</v>
      </c>
      <c r="DK470">
        <v>574</v>
      </c>
      <c r="DL470">
        <v>168</v>
      </c>
      <c r="DM470">
        <v>168</v>
      </c>
      <c r="DN470">
        <v>2774</v>
      </c>
      <c r="DO470">
        <v>2924</v>
      </c>
      <c r="DP470" t="s">
        <v>18074</v>
      </c>
      <c r="DQ470" t="s">
        <v>18073</v>
      </c>
      <c r="DR470">
        <v>16890</v>
      </c>
      <c r="DS470">
        <v>11793</v>
      </c>
      <c r="DT470">
        <v>8</v>
      </c>
      <c r="DU470">
        <v>48314</v>
      </c>
      <c r="DV470">
        <v>16887</v>
      </c>
      <c r="DW470">
        <v>11790</v>
      </c>
      <c r="DX470">
        <v>4</v>
      </c>
      <c r="DY470">
        <v>47734</v>
      </c>
      <c r="DZ470">
        <v>16886</v>
      </c>
      <c r="EA470">
        <v>11789</v>
      </c>
      <c r="EB470">
        <v>3</v>
      </c>
      <c r="EC470">
        <v>47066</v>
      </c>
    </row>
    <row r="471" spans="1:133" x14ac:dyDescent="0.2">
      <c r="A471" s="4" t="s">
        <v>18064</v>
      </c>
      <c r="B471" t="s">
        <v>18072</v>
      </c>
      <c r="C471" t="s">
        <v>18054</v>
      </c>
      <c r="D471" t="str">
        <f t="shared" si="21"/>
        <v>NP_112533</v>
      </c>
      <c r="E471" t="s">
        <v>18053</v>
      </c>
      <c r="F471" t="s">
        <v>18053</v>
      </c>
      <c r="G471" t="s">
        <v>18062</v>
      </c>
      <c r="H471">
        <v>1</v>
      </c>
      <c r="I471">
        <v>82.3489</v>
      </c>
      <c r="J471">
        <v>4.11357E-4</v>
      </c>
      <c r="K471">
        <v>82.349000000000004</v>
      </c>
      <c r="L471">
        <v>53.271999999999998</v>
      </c>
      <c r="M471">
        <v>82.349000000000004</v>
      </c>
      <c r="N471">
        <v>0</v>
      </c>
      <c r="O471">
        <v>0</v>
      </c>
      <c r="Q471" t="s">
        <v>137</v>
      </c>
      <c r="R471">
        <v>0</v>
      </c>
      <c r="S471">
        <v>0</v>
      </c>
      <c r="U471" t="s">
        <v>137</v>
      </c>
      <c r="V471">
        <v>1</v>
      </c>
      <c r="W471">
        <v>75.444999999999993</v>
      </c>
      <c r="X471">
        <v>9.7846000000000001E-4</v>
      </c>
      <c r="Y471">
        <v>75.444999999999993</v>
      </c>
      <c r="AD471">
        <v>0</v>
      </c>
      <c r="AE471">
        <v>0</v>
      </c>
      <c r="AG471" t="s">
        <v>137</v>
      </c>
      <c r="AH471">
        <v>1</v>
      </c>
      <c r="AI471">
        <v>82.3489</v>
      </c>
      <c r="AJ471">
        <v>4.11357E-4</v>
      </c>
      <c r="AK471">
        <v>82.349000000000004</v>
      </c>
      <c r="AT471" t="s">
        <v>136</v>
      </c>
      <c r="AU471">
        <v>1</v>
      </c>
      <c r="AV471" t="s">
        <v>144</v>
      </c>
      <c r="AW471" t="str">
        <f t="shared" si="22"/>
        <v>HNRNPA2B1|NP_112533</v>
      </c>
      <c r="AX471" s="1" t="str">
        <f t="shared" si="23"/>
        <v>HNRNPA2B1|NP_112533|IVLQK(1)YHTINGHNAEVR</v>
      </c>
      <c r="AY471" t="s">
        <v>18071</v>
      </c>
      <c r="AZ471" t="s">
        <v>143</v>
      </c>
      <c r="BA471" t="s">
        <v>992</v>
      </c>
      <c r="BB471" t="s">
        <v>18070</v>
      </c>
      <c r="BC471" t="s">
        <v>18069</v>
      </c>
      <c r="BD471">
        <v>5</v>
      </c>
      <c r="BE471">
        <v>4</v>
      </c>
      <c r="BF471">
        <v>-1.4001999999999999</v>
      </c>
      <c r="BG471" t="s">
        <v>138</v>
      </c>
      <c r="BH471" t="s">
        <v>138</v>
      </c>
      <c r="BI471" t="s">
        <v>139</v>
      </c>
      <c r="BJ471" t="s">
        <v>138</v>
      </c>
      <c r="BK471" t="s">
        <v>138</v>
      </c>
      <c r="BL471" t="s">
        <v>139</v>
      </c>
      <c r="BM471" t="s">
        <v>138</v>
      </c>
      <c r="BN471" t="s">
        <v>138</v>
      </c>
      <c r="BO471">
        <v>25802000</v>
      </c>
      <c r="BP471">
        <v>25802000</v>
      </c>
      <c r="BQ471">
        <v>0</v>
      </c>
      <c r="BR471">
        <v>0</v>
      </c>
      <c r="BS471">
        <v>0.10774</v>
      </c>
      <c r="BT471" t="s">
        <v>297</v>
      </c>
      <c r="BU471">
        <v>5210300</v>
      </c>
      <c r="BV471">
        <v>11631000</v>
      </c>
      <c r="BW471" t="s">
        <v>297</v>
      </c>
      <c r="BX471">
        <v>2041600</v>
      </c>
      <c r="BY471">
        <v>6918600</v>
      </c>
      <c r="BZ471" t="s">
        <v>297</v>
      </c>
      <c r="CA471" t="s">
        <v>297</v>
      </c>
      <c r="CB471">
        <v>0</v>
      </c>
      <c r="CC471">
        <v>0.19275</v>
      </c>
      <c r="CD471">
        <v>1.5329999999999999</v>
      </c>
      <c r="CE471" t="s">
        <v>137</v>
      </c>
      <c r="CF471" t="s">
        <v>137</v>
      </c>
      <c r="CG471">
        <v>2.0082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5210300</v>
      </c>
      <c r="CN471">
        <v>0</v>
      </c>
      <c r="CO471">
        <v>0</v>
      </c>
      <c r="CP471">
        <v>11631000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2041600</v>
      </c>
      <c r="CW471">
        <v>0</v>
      </c>
      <c r="CX471">
        <v>0</v>
      </c>
      <c r="CY471">
        <v>6918600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J471">
        <v>469</v>
      </c>
      <c r="DK471">
        <v>574</v>
      </c>
      <c r="DL471">
        <v>173</v>
      </c>
      <c r="DM471">
        <v>173</v>
      </c>
      <c r="DN471" t="s">
        <v>18068</v>
      </c>
      <c r="DO471" t="s">
        <v>18067</v>
      </c>
      <c r="DP471" t="s">
        <v>18066</v>
      </c>
      <c r="DQ471" t="s">
        <v>18065</v>
      </c>
      <c r="DR471">
        <v>30457</v>
      </c>
      <c r="DS471">
        <v>21133</v>
      </c>
      <c r="DT471">
        <v>6</v>
      </c>
      <c r="DU471">
        <v>20324</v>
      </c>
      <c r="DV471">
        <v>30457</v>
      </c>
      <c r="DW471">
        <v>21133</v>
      </c>
      <c r="DX471">
        <v>6</v>
      </c>
      <c r="DY471">
        <v>20324</v>
      </c>
      <c r="DZ471">
        <v>30457</v>
      </c>
      <c r="EA471">
        <v>21133</v>
      </c>
      <c r="EB471">
        <v>6</v>
      </c>
      <c r="EC471">
        <v>20324</v>
      </c>
    </row>
    <row r="472" spans="1:133" x14ac:dyDescent="0.2">
      <c r="A472" t="s">
        <v>18064</v>
      </c>
      <c r="B472" t="s">
        <v>18063</v>
      </c>
      <c r="C472" t="s">
        <v>18054</v>
      </c>
      <c r="D472" t="str">
        <f t="shared" si="21"/>
        <v>NP_112533</v>
      </c>
      <c r="E472" t="s">
        <v>18053</v>
      </c>
      <c r="F472" t="s">
        <v>18053</v>
      </c>
      <c r="G472" t="s">
        <v>18062</v>
      </c>
      <c r="H472">
        <v>1</v>
      </c>
      <c r="I472">
        <v>81.239099999999993</v>
      </c>
      <c r="J472">
        <v>1.1543100000000001E-2</v>
      </c>
      <c r="K472">
        <v>81.239000000000004</v>
      </c>
      <c r="L472">
        <v>44.295000000000002</v>
      </c>
      <c r="M472">
        <v>81.239000000000004</v>
      </c>
      <c r="N472">
        <v>0</v>
      </c>
      <c r="O472">
        <v>0</v>
      </c>
      <c r="Q472" t="s">
        <v>137</v>
      </c>
      <c r="R472">
        <v>0</v>
      </c>
      <c r="S472">
        <v>0</v>
      </c>
      <c r="U472" t="s">
        <v>137</v>
      </c>
      <c r="Z472">
        <v>1</v>
      </c>
      <c r="AA472">
        <v>57.520200000000003</v>
      </c>
      <c r="AB472">
        <v>4.5584300000000001E-2</v>
      </c>
      <c r="AC472">
        <v>57.52</v>
      </c>
      <c r="AD472">
        <v>0</v>
      </c>
      <c r="AE472">
        <v>0</v>
      </c>
      <c r="AG472" t="s">
        <v>137</v>
      </c>
      <c r="AH472">
        <v>0</v>
      </c>
      <c r="AI472">
        <v>0</v>
      </c>
      <c r="AK472" t="s">
        <v>137</v>
      </c>
      <c r="AL472">
        <v>0</v>
      </c>
      <c r="AM472">
        <v>0</v>
      </c>
      <c r="AO472" t="s">
        <v>137</v>
      </c>
      <c r="AP472">
        <v>1</v>
      </c>
      <c r="AQ472">
        <v>81.239099999999993</v>
      </c>
      <c r="AR472">
        <v>1.1543100000000001E-2</v>
      </c>
      <c r="AS472">
        <v>81.239000000000004</v>
      </c>
      <c r="AT472" t="s">
        <v>136</v>
      </c>
      <c r="AU472">
        <v>1</v>
      </c>
      <c r="AV472" t="s">
        <v>144</v>
      </c>
      <c r="AW472" t="str">
        <f t="shared" si="22"/>
        <v>HNRNPA2B1|NP_112533</v>
      </c>
      <c r="AX472" s="1" t="str">
        <f t="shared" si="23"/>
        <v>HNRNPA2B1|NP_112533|LTDCVVMRDPASK(1)R</v>
      </c>
      <c r="AY472" t="s">
        <v>18061</v>
      </c>
      <c r="AZ472" t="s">
        <v>18060</v>
      </c>
      <c r="BA472" t="s">
        <v>497</v>
      </c>
      <c r="BB472" t="s">
        <v>18059</v>
      </c>
      <c r="BC472" t="s">
        <v>18058</v>
      </c>
      <c r="BD472">
        <v>13</v>
      </c>
      <c r="BE472">
        <v>3</v>
      </c>
      <c r="BF472">
        <v>-0.27073000000000003</v>
      </c>
      <c r="BG472" t="s">
        <v>138</v>
      </c>
      <c r="BH472" t="s">
        <v>138</v>
      </c>
      <c r="BI472" t="s">
        <v>138</v>
      </c>
      <c r="BJ472" t="s">
        <v>138</v>
      </c>
      <c r="BK472" t="s">
        <v>138</v>
      </c>
      <c r="BL472" t="s">
        <v>138</v>
      </c>
      <c r="BM472" t="s">
        <v>138</v>
      </c>
      <c r="BN472" t="s">
        <v>139</v>
      </c>
      <c r="BO472">
        <v>1785300000</v>
      </c>
      <c r="BP472">
        <v>1785300000</v>
      </c>
      <c r="BQ472">
        <v>0</v>
      </c>
      <c r="BR472">
        <v>0</v>
      </c>
      <c r="BS472" t="s">
        <v>137</v>
      </c>
      <c r="BT472">
        <v>286490000</v>
      </c>
      <c r="BU472">
        <v>5801000</v>
      </c>
      <c r="BV472" t="s">
        <v>297</v>
      </c>
      <c r="BW472">
        <v>5324000</v>
      </c>
      <c r="BX472">
        <v>219240000</v>
      </c>
      <c r="BY472">
        <v>322160000</v>
      </c>
      <c r="BZ472">
        <v>450510000</v>
      </c>
      <c r="CA472">
        <v>461630000</v>
      </c>
      <c r="CB472" t="s">
        <v>137</v>
      </c>
      <c r="CC472" t="s">
        <v>137</v>
      </c>
      <c r="CD472" t="s">
        <v>137</v>
      </c>
      <c r="CE472" t="s">
        <v>137</v>
      </c>
      <c r="CF472" t="s">
        <v>137</v>
      </c>
      <c r="CG472" t="s">
        <v>137</v>
      </c>
      <c r="CH472" t="s">
        <v>137</v>
      </c>
      <c r="CI472" t="s">
        <v>137</v>
      </c>
      <c r="CJ472">
        <v>286490000</v>
      </c>
      <c r="CK472">
        <v>0</v>
      </c>
      <c r="CL472">
        <v>0</v>
      </c>
      <c r="CM472">
        <v>5801000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5324000</v>
      </c>
      <c r="CT472">
        <v>0</v>
      </c>
      <c r="CU472">
        <v>0</v>
      </c>
      <c r="CV472">
        <v>219240000</v>
      </c>
      <c r="CW472">
        <v>0</v>
      </c>
      <c r="CX472">
        <v>0</v>
      </c>
      <c r="CY472">
        <v>322160000</v>
      </c>
      <c r="CZ472">
        <v>0</v>
      </c>
      <c r="DA472">
        <v>0</v>
      </c>
      <c r="DB472">
        <v>450510000</v>
      </c>
      <c r="DC472">
        <v>0</v>
      </c>
      <c r="DD472">
        <v>0</v>
      </c>
      <c r="DE472">
        <v>461630000</v>
      </c>
      <c r="DF472">
        <v>0</v>
      </c>
      <c r="DG472">
        <v>0</v>
      </c>
      <c r="DJ472">
        <v>470</v>
      </c>
      <c r="DK472">
        <v>574</v>
      </c>
      <c r="DL472">
        <v>59</v>
      </c>
      <c r="DM472">
        <v>59</v>
      </c>
      <c r="DN472">
        <v>6489</v>
      </c>
      <c r="DO472" t="s">
        <v>18057</v>
      </c>
      <c r="DP472" t="s">
        <v>18056</v>
      </c>
      <c r="DQ472" t="s">
        <v>18055</v>
      </c>
      <c r="DR472">
        <v>42061</v>
      </c>
      <c r="DS472">
        <v>28800</v>
      </c>
      <c r="DT472">
        <v>8</v>
      </c>
      <c r="DU472">
        <v>19798</v>
      </c>
      <c r="DV472">
        <v>42061</v>
      </c>
      <c r="DW472">
        <v>28800</v>
      </c>
      <c r="DX472">
        <v>8</v>
      </c>
      <c r="DY472">
        <v>19798</v>
      </c>
      <c r="DZ472">
        <v>42061</v>
      </c>
      <c r="EA472">
        <v>28800</v>
      </c>
      <c r="EB472">
        <v>8</v>
      </c>
      <c r="EC472">
        <v>19798</v>
      </c>
    </row>
    <row r="473" spans="1:133" x14ac:dyDescent="0.2">
      <c r="A473" t="s">
        <v>18053</v>
      </c>
      <c r="B473">
        <v>3</v>
      </c>
      <c r="C473" t="s">
        <v>18054</v>
      </c>
      <c r="D473" t="str">
        <f t="shared" si="21"/>
        <v>NP_112533</v>
      </c>
      <c r="E473" t="s">
        <v>18053</v>
      </c>
      <c r="F473" t="s">
        <v>18053</v>
      </c>
      <c r="G473" t="s">
        <v>18052</v>
      </c>
      <c r="H473">
        <v>1</v>
      </c>
      <c r="I473">
        <v>133.976</v>
      </c>
      <c r="J473">
        <v>1.85532E-4</v>
      </c>
      <c r="K473">
        <v>138.19999999999999</v>
      </c>
      <c r="L473">
        <v>100.24</v>
      </c>
      <c r="M473">
        <v>133.97999999999999</v>
      </c>
      <c r="N473">
        <v>1</v>
      </c>
      <c r="O473">
        <v>60.900799999999997</v>
      </c>
      <c r="P473">
        <v>2.8281299999999998E-4</v>
      </c>
      <c r="Q473">
        <v>120.59</v>
      </c>
      <c r="R473">
        <v>1</v>
      </c>
      <c r="S473">
        <v>64.313000000000002</v>
      </c>
      <c r="T473">
        <v>9.8747200000000009E-4</v>
      </c>
      <c r="U473">
        <v>101.39</v>
      </c>
      <c r="V473">
        <v>1</v>
      </c>
      <c r="W473">
        <v>65.042900000000003</v>
      </c>
      <c r="X473">
        <v>1.6305699999999999E-2</v>
      </c>
      <c r="Y473">
        <v>65.043000000000006</v>
      </c>
      <c r="Z473">
        <v>1</v>
      </c>
      <c r="AA473">
        <v>40.880099999999999</v>
      </c>
      <c r="AB473">
        <v>1.1336199999999999E-3</v>
      </c>
      <c r="AC473">
        <v>98.941999999999993</v>
      </c>
      <c r="AD473">
        <v>1</v>
      </c>
      <c r="AE473">
        <v>107.529</v>
      </c>
      <c r="AF473">
        <v>6.4488600000000001E-4</v>
      </c>
      <c r="AG473">
        <v>107.53</v>
      </c>
      <c r="AH473">
        <v>1</v>
      </c>
      <c r="AI473">
        <v>71.878699999999995</v>
      </c>
      <c r="AJ473">
        <v>1.9342900000000001E-4</v>
      </c>
      <c r="AK473">
        <v>130.1</v>
      </c>
      <c r="AL473">
        <v>1</v>
      </c>
      <c r="AM473">
        <v>128.21299999999999</v>
      </c>
      <c r="AN473">
        <v>1.85532E-4</v>
      </c>
      <c r="AO473">
        <v>128.21</v>
      </c>
      <c r="AP473">
        <v>1</v>
      </c>
      <c r="AQ473">
        <v>133.976</v>
      </c>
      <c r="AR473">
        <v>2.0967199999999999E-4</v>
      </c>
      <c r="AS473">
        <v>138.19999999999999</v>
      </c>
      <c r="AT473" t="s">
        <v>136</v>
      </c>
      <c r="AU473">
        <v>1</v>
      </c>
      <c r="AV473" t="s">
        <v>144</v>
      </c>
      <c r="AW473" t="str">
        <f t="shared" si="22"/>
        <v>HNRNPA2B1|NP_112533</v>
      </c>
      <c r="AX473" s="1" t="str">
        <f t="shared" si="23"/>
        <v>HNRNPA2B1|NP_112533|MEK(1)TLETVPLER</v>
      </c>
      <c r="AY473" t="s">
        <v>18051</v>
      </c>
      <c r="AZ473" t="s">
        <v>3789</v>
      </c>
      <c r="BA473" t="s">
        <v>876</v>
      </c>
      <c r="BB473" t="s">
        <v>18050</v>
      </c>
      <c r="BC473" t="s">
        <v>18049</v>
      </c>
      <c r="BD473">
        <v>3</v>
      </c>
      <c r="BE473">
        <v>2</v>
      </c>
      <c r="BF473">
        <v>0.11848</v>
      </c>
      <c r="BG473" t="s">
        <v>139</v>
      </c>
      <c r="BH473" t="s">
        <v>139</v>
      </c>
      <c r="BI473" t="s">
        <v>139</v>
      </c>
      <c r="BJ473" t="s">
        <v>139</v>
      </c>
      <c r="BK473" t="s">
        <v>139</v>
      </c>
      <c r="BL473" t="s">
        <v>139</v>
      </c>
      <c r="BM473" t="s">
        <v>139</v>
      </c>
      <c r="BN473" t="s">
        <v>139</v>
      </c>
      <c r="BO473">
        <v>991040000</v>
      </c>
      <c r="BP473">
        <v>991040000</v>
      </c>
      <c r="BQ473">
        <v>0</v>
      </c>
      <c r="BR473">
        <v>0</v>
      </c>
      <c r="BS473" t="s">
        <v>137</v>
      </c>
      <c r="BT473">
        <v>67668000</v>
      </c>
      <c r="BU473">
        <v>152320000</v>
      </c>
      <c r="BV473">
        <v>52653000</v>
      </c>
      <c r="BW473">
        <v>172530000</v>
      </c>
      <c r="BX473">
        <v>19550000</v>
      </c>
      <c r="BY473">
        <v>55813000</v>
      </c>
      <c r="BZ473">
        <v>143750000</v>
      </c>
      <c r="CA473">
        <v>139020000</v>
      </c>
      <c r="CB473" t="s">
        <v>137</v>
      </c>
      <c r="CC473" t="s">
        <v>137</v>
      </c>
      <c r="CD473" t="s">
        <v>137</v>
      </c>
      <c r="CE473" t="s">
        <v>137</v>
      </c>
      <c r="CF473" t="s">
        <v>137</v>
      </c>
      <c r="CG473" t="s">
        <v>137</v>
      </c>
      <c r="CH473" t="s">
        <v>137</v>
      </c>
      <c r="CI473" t="s">
        <v>137</v>
      </c>
      <c r="CJ473">
        <v>67668000</v>
      </c>
      <c r="CK473">
        <v>0</v>
      </c>
      <c r="CL473">
        <v>0</v>
      </c>
      <c r="CM473">
        <v>152320000</v>
      </c>
      <c r="CN473">
        <v>0</v>
      </c>
      <c r="CO473">
        <v>0</v>
      </c>
      <c r="CP473">
        <v>52653000</v>
      </c>
      <c r="CQ473">
        <v>0</v>
      </c>
      <c r="CR473">
        <v>0</v>
      </c>
      <c r="CS473">
        <v>172530000</v>
      </c>
      <c r="CT473">
        <v>0</v>
      </c>
      <c r="CU473">
        <v>0</v>
      </c>
      <c r="CV473">
        <v>19550000</v>
      </c>
      <c r="CW473">
        <v>0</v>
      </c>
      <c r="CX473">
        <v>0</v>
      </c>
      <c r="CY473">
        <v>55813000</v>
      </c>
      <c r="CZ473">
        <v>0</v>
      </c>
      <c r="DA473">
        <v>0</v>
      </c>
      <c r="DB473">
        <v>143750000</v>
      </c>
      <c r="DC473">
        <v>0</v>
      </c>
      <c r="DD473">
        <v>0</v>
      </c>
      <c r="DE473">
        <v>139020000</v>
      </c>
      <c r="DF473">
        <v>0</v>
      </c>
      <c r="DG473">
        <v>0</v>
      </c>
      <c r="DJ473">
        <v>471</v>
      </c>
      <c r="DK473">
        <v>574</v>
      </c>
      <c r="DL473">
        <v>3</v>
      </c>
      <c r="DM473">
        <v>3</v>
      </c>
      <c r="DN473" t="s">
        <v>18048</v>
      </c>
      <c r="DO473" t="s">
        <v>18047</v>
      </c>
      <c r="DP473" t="s">
        <v>18046</v>
      </c>
      <c r="DQ473" t="s">
        <v>18045</v>
      </c>
      <c r="DR473">
        <v>44134</v>
      </c>
      <c r="DS473">
        <v>30229</v>
      </c>
      <c r="DT473">
        <v>8</v>
      </c>
      <c r="DU473">
        <v>43297</v>
      </c>
      <c r="DV473">
        <v>44119</v>
      </c>
      <c r="DW473">
        <v>30216</v>
      </c>
      <c r="DX473">
        <v>8</v>
      </c>
      <c r="DY473">
        <v>33983</v>
      </c>
      <c r="DZ473">
        <v>44133</v>
      </c>
      <c r="EA473">
        <v>30228</v>
      </c>
      <c r="EB473">
        <v>7</v>
      </c>
      <c r="EC473">
        <v>44698</v>
      </c>
    </row>
    <row r="474" spans="1:133" x14ac:dyDescent="0.2">
      <c r="A474" t="s">
        <v>18043</v>
      </c>
      <c r="B474">
        <v>163</v>
      </c>
      <c r="C474" t="s">
        <v>18044</v>
      </c>
      <c r="D474" t="str">
        <f t="shared" si="21"/>
        <v>NP_115984</v>
      </c>
      <c r="E474" t="s">
        <v>18043</v>
      </c>
      <c r="F474" t="s">
        <v>18043</v>
      </c>
      <c r="G474" t="s">
        <v>18042</v>
      </c>
      <c r="H474">
        <v>1</v>
      </c>
      <c r="I474">
        <v>103.875</v>
      </c>
      <c r="J474">
        <v>6.9322000000000003E-4</v>
      </c>
      <c r="K474">
        <v>103.88</v>
      </c>
      <c r="L474">
        <v>73.67</v>
      </c>
      <c r="M474">
        <v>103.88</v>
      </c>
      <c r="V474">
        <v>1</v>
      </c>
      <c r="W474">
        <v>86.547700000000006</v>
      </c>
      <c r="X474">
        <v>2.7583E-3</v>
      </c>
      <c r="Y474">
        <v>86.548000000000002</v>
      </c>
      <c r="Z474">
        <v>1</v>
      </c>
      <c r="AA474">
        <v>103.875</v>
      </c>
      <c r="AB474">
        <v>6.9322000000000003E-4</v>
      </c>
      <c r="AC474">
        <v>103.88</v>
      </c>
      <c r="AT474" t="s">
        <v>136</v>
      </c>
      <c r="AU474">
        <v>1</v>
      </c>
      <c r="AV474" t="s">
        <v>144</v>
      </c>
      <c r="AW474" t="str">
        <f t="shared" si="22"/>
        <v>PPP1R9B|NP_115984</v>
      </c>
      <c r="AX474" s="1" t="str">
        <f t="shared" si="23"/>
        <v>PPP1R9B|NP_115984|SAPAAAGGDK(1)EAAAR</v>
      </c>
      <c r="AY474" t="s">
        <v>18041</v>
      </c>
      <c r="AZ474" t="s">
        <v>143</v>
      </c>
      <c r="BA474" t="s">
        <v>2690</v>
      </c>
      <c r="BB474" t="s">
        <v>18040</v>
      </c>
      <c r="BC474" t="s">
        <v>18039</v>
      </c>
      <c r="BD474">
        <v>10</v>
      </c>
      <c r="BE474">
        <v>2</v>
      </c>
      <c r="BF474">
        <v>0.81376000000000004</v>
      </c>
      <c r="BG474" t="s">
        <v>138</v>
      </c>
      <c r="BH474" t="s">
        <v>138</v>
      </c>
      <c r="BI474" t="s">
        <v>139</v>
      </c>
      <c r="BJ474" t="s">
        <v>139</v>
      </c>
      <c r="BK474" t="s">
        <v>138</v>
      </c>
      <c r="BL474" t="s">
        <v>138</v>
      </c>
      <c r="BM474" t="s">
        <v>138</v>
      </c>
      <c r="BN474" t="s">
        <v>138</v>
      </c>
      <c r="BO474">
        <v>19701000</v>
      </c>
      <c r="BP474">
        <v>19701000</v>
      </c>
      <c r="BQ474">
        <v>0</v>
      </c>
      <c r="BR474">
        <v>0</v>
      </c>
      <c r="BS474" t="s">
        <v>137</v>
      </c>
      <c r="BT474" t="s">
        <v>297</v>
      </c>
      <c r="BU474" t="s">
        <v>297</v>
      </c>
      <c r="BV474">
        <v>9841900</v>
      </c>
      <c r="BW474">
        <v>9859300</v>
      </c>
      <c r="BX474" t="s">
        <v>297</v>
      </c>
      <c r="BY474" t="s">
        <v>297</v>
      </c>
      <c r="BZ474" t="s">
        <v>297</v>
      </c>
      <c r="CA474" t="s">
        <v>297</v>
      </c>
      <c r="CB474" t="s">
        <v>137</v>
      </c>
      <c r="CC474" t="s">
        <v>137</v>
      </c>
      <c r="CD474" t="s">
        <v>137</v>
      </c>
      <c r="CE474" t="s">
        <v>137</v>
      </c>
      <c r="CF474" t="s">
        <v>137</v>
      </c>
      <c r="CG474" t="s">
        <v>137</v>
      </c>
      <c r="CH474" t="s">
        <v>137</v>
      </c>
      <c r="CI474" t="s">
        <v>137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9841900</v>
      </c>
      <c r="CQ474">
        <v>0</v>
      </c>
      <c r="CR474">
        <v>0</v>
      </c>
      <c r="CS474">
        <v>9859300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J474">
        <v>472</v>
      </c>
      <c r="DK474">
        <v>576</v>
      </c>
      <c r="DL474">
        <v>163</v>
      </c>
      <c r="DM474">
        <v>163</v>
      </c>
      <c r="DN474">
        <v>8873</v>
      </c>
      <c r="DO474">
        <v>9451</v>
      </c>
      <c r="DP474" t="s">
        <v>18038</v>
      </c>
      <c r="DQ474" t="s">
        <v>18037</v>
      </c>
      <c r="DR474">
        <v>55579</v>
      </c>
      <c r="DS474">
        <v>37895</v>
      </c>
      <c r="DT474">
        <v>4</v>
      </c>
      <c r="DU474">
        <v>9308</v>
      </c>
      <c r="DV474">
        <v>55579</v>
      </c>
      <c r="DW474">
        <v>37895</v>
      </c>
      <c r="DX474">
        <v>4</v>
      </c>
      <c r="DY474">
        <v>9308</v>
      </c>
      <c r="DZ474">
        <v>55579</v>
      </c>
      <c r="EA474">
        <v>37895</v>
      </c>
      <c r="EB474">
        <v>4</v>
      </c>
      <c r="EC474">
        <v>9308</v>
      </c>
    </row>
    <row r="475" spans="1:133" x14ac:dyDescent="0.2">
      <c r="A475" t="s">
        <v>18030</v>
      </c>
      <c r="B475" t="s">
        <v>18036</v>
      </c>
      <c r="C475" t="s">
        <v>18028</v>
      </c>
      <c r="D475" t="str">
        <f t="shared" si="21"/>
        <v>NP_001003810</v>
      </c>
      <c r="E475" t="s">
        <v>18027</v>
      </c>
      <c r="F475" t="s">
        <v>18027</v>
      </c>
      <c r="G475" t="s">
        <v>18026</v>
      </c>
      <c r="H475">
        <v>1</v>
      </c>
      <c r="I475">
        <v>59.162799999999997</v>
      </c>
      <c r="J475" s="3">
        <v>9.61519E-6</v>
      </c>
      <c r="K475">
        <v>93.061999999999998</v>
      </c>
      <c r="L475">
        <v>75.162000000000006</v>
      </c>
      <c r="M475">
        <v>59.162999999999997</v>
      </c>
      <c r="Z475">
        <v>1</v>
      </c>
      <c r="AA475">
        <v>93.062200000000004</v>
      </c>
      <c r="AB475" s="3">
        <v>9.61519E-6</v>
      </c>
      <c r="AC475">
        <v>93.061999999999998</v>
      </c>
      <c r="AD475">
        <v>1</v>
      </c>
      <c r="AE475">
        <v>59.162799999999997</v>
      </c>
      <c r="AF475">
        <v>1.66112E-2</v>
      </c>
      <c r="AG475">
        <v>59.162999999999997</v>
      </c>
      <c r="AT475" t="s">
        <v>136</v>
      </c>
      <c r="AU475">
        <v>1</v>
      </c>
      <c r="AV475" t="s">
        <v>144</v>
      </c>
      <c r="AW475" t="str">
        <f t="shared" si="22"/>
        <v>HNRNPD|NP_001003810</v>
      </c>
      <c r="AX475" s="1" t="str">
        <f t="shared" si="23"/>
        <v>HNRNPD|NP_001003810|EYFGGFGEVESIELPMDNK(1)TNK</v>
      </c>
      <c r="AY475" t="s">
        <v>18035</v>
      </c>
      <c r="AZ475" t="s">
        <v>600</v>
      </c>
      <c r="BA475" t="s">
        <v>1128</v>
      </c>
      <c r="BB475" t="s">
        <v>18034</v>
      </c>
      <c r="BC475" t="s">
        <v>18033</v>
      </c>
      <c r="BD475">
        <v>19</v>
      </c>
      <c r="BE475">
        <v>3</v>
      </c>
      <c r="BF475">
        <v>-1.1482000000000001</v>
      </c>
      <c r="BG475" t="s">
        <v>138</v>
      </c>
      <c r="BH475" t="s">
        <v>138</v>
      </c>
      <c r="BI475" t="s">
        <v>138</v>
      </c>
      <c r="BJ475" t="s">
        <v>139</v>
      </c>
      <c r="BK475" t="s">
        <v>139</v>
      </c>
      <c r="BL475" t="s">
        <v>138</v>
      </c>
      <c r="BM475" t="s">
        <v>138</v>
      </c>
      <c r="BN475" t="s">
        <v>138</v>
      </c>
      <c r="BO475">
        <v>15928000</v>
      </c>
      <c r="BP475">
        <v>15928000</v>
      </c>
      <c r="BQ475">
        <v>0</v>
      </c>
      <c r="BR475">
        <v>0</v>
      </c>
      <c r="BS475" t="s">
        <v>137</v>
      </c>
      <c r="BT475" t="s">
        <v>297</v>
      </c>
      <c r="BU475" t="s">
        <v>297</v>
      </c>
      <c r="BV475" t="s">
        <v>297</v>
      </c>
      <c r="BW475">
        <v>15928000</v>
      </c>
      <c r="BX475" t="s">
        <v>297</v>
      </c>
      <c r="BY475" t="s">
        <v>297</v>
      </c>
      <c r="BZ475" t="s">
        <v>297</v>
      </c>
      <c r="CA475" t="s">
        <v>297</v>
      </c>
      <c r="CB475" t="s">
        <v>137</v>
      </c>
      <c r="CC475" t="s">
        <v>137</v>
      </c>
      <c r="CD475" t="s">
        <v>137</v>
      </c>
      <c r="CE475" t="s">
        <v>137</v>
      </c>
      <c r="CF475" t="s">
        <v>137</v>
      </c>
      <c r="CG475" t="s">
        <v>137</v>
      </c>
      <c r="CH475" t="s">
        <v>137</v>
      </c>
      <c r="CI475" t="s">
        <v>137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15928000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J475">
        <v>473</v>
      </c>
      <c r="DK475">
        <v>579</v>
      </c>
      <c r="DL475">
        <v>199</v>
      </c>
      <c r="DM475">
        <v>199</v>
      </c>
      <c r="DN475">
        <v>2078</v>
      </c>
      <c r="DO475">
        <v>2190</v>
      </c>
      <c r="DP475" t="s">
        <v>18032</v>
      </c>
      <c r="DQ475" t="s">
        <v>18031</v>
      </c>
      <c r="DR475">
        <v>12210</v>
      </c>
      <c r="DS475">
        <v>8534</v>
      </c>
      <c r="DT475">
        <v>5</v>
      </c>
      <c r="DU475">
        <v>45540</v>
      </c>
      <c r="DV475">
        <v>12209</v>
      </c>
      <c r="DW475">
        <v>8533</v>
      </c>
      <c r="DX475">
        <v>4</v>
      </c>
      <c r="DY475">
        <v>48610</v>
      </c>
      <c r="DZ475">
        <v>12209</v>
      </c>
      <c r="EA475">
        <v>8533</v>
      </c>
      <c r="EB475">
        <v>4</v>
      </c>
      <c r="EC475">
        <v>48610</v>
      </c>
    </row>
    <row r="476" spans="1:133" x14ac:dyDescent="0.2">
      <c r="A476" t="s">
        <v>18030</v>
      </c>
      <c r="B476" t="s">
        <v>18029</v>
      </c>
      <c r="C476" t="s">
        <v>18028</v>
      </c>
      <c r="D476" t="str">
        <f t="shared" si="21"/>
        <v>NP_001003810</v>
      </c>
      <c r="E476" t="s">
        <v>18027</v>
      </c>
      <c r="F476" t="s">
        <v>18027</v>
      </c>
      <c r="G476" t="s">
        <v>18026</v>
      </c>
      <c r="H476">
        <v>1</v>
      </c>
      <c r="I476">
        <v>97.235299999999995</v>
      </c>
      <c r="J476">
        <v>8.7556600000000004E-4</v>
      </c>
      <c r="K476">
        <v>97.234999999999999</v>
      </c>
      <c r="L476">
        <v>43.145000000000003</v>
      </c>
      <c r="M476">
        <v>97.234999999999999</v>
      </c>
      <c r="N476">
        <v>1</v>
      </c>
      <c r="O476">
        <v>95.197199999999995</v>
      </c>
      <c r="P476">
        <v>9.3121000000000002E-4</v>
      </c>
      <c r="Q476">
        <v>95.197000000000003</v>
      </c>
      <c r="R476">
        <v>0</v>
      </c>
      <c r="S476">
        <v>0</v>
      </c>
      <c r="U476" t="s">
        <v>137</v>
      </c>
      <c r="V476">
        <v>0</v>
      </c>
      <c r="W476">
        <v>0</v>
      </c>
      <c r="Y476" t="s">
        <v>137</v>
      </c>
      <c r="Z476">
        <v>1</v>
      </c>
      <c r="AA476">
        <v>89.358000000000004</v>
      </c>
      <c r="AB476">
        <v>1.09063E-3</v>
      </c>
      <c r="AC476">
        <v>89.358000000000004</v>
      </c>
      <c r="AH476">
        <v>1</v>
      </c>
      <c r="AI476">
        <v>73.279399999999995</v>
      </c>
      <c r="AJ476">
        <v>8.4909400000000006E-3</v>
      </c>
      <c r="AK476">
        <v>73.278999999999996</v>
      </c>
      <c r="AP476">
        <v>1</v>
      </c>
      <c r="AQ476">
        <v>97.235299999999995</v>
      </c>
      <c r="AR476">
        <v>8.7556600000000004E-4</v>
      </c>
      <c r="AS476">
        <v>97.234999999999999</v>
      </c>
      <c r="AT476" t="s">
        <v>136</v>
      </c>
      <c r="AU476">
        <v>1</v>
      </c>
      <c r="AV476" t="s">
        <v>144</v>
      </c>
      <c r="AW476" t="str">
        <f t="shared" si="22"/>
        <v>HNRNPD|NP_001003810</v>
      </c>
      <c r="AX476" s="1" t="str">
        <f t="shared" si="23"/>
        <v>HNRNPD|NP_001003810|IFVGGLSPDTPEEK(1)IR</v>
      </c>
      <c r="AY476" t="s">
        <v>18025</v>
      </c>
      <c r="AZ476" t="s">
        <v>143</v>
      </c>
      <c r="BA476" t="s">
        <v>175</v>
      </c>
      <c r="BB476" t="s">
        <v>18024</v>
      </c>
      <c r="BC476" t="s">
        <v>18023</v>
      </c>
      <c r="BD476">
        <v>14</v>
      </c>
      <c r="BE476">
        <v>2</v>
      </c>
      <c r="BF476">
        <v>0.32790000000000002</v>
      </c>
      <c r="BG476" t="s">
        <v>139</v>
      </c>
      <c r="BH476" t="s">
        <v>138</v>
      </c>
      <c r="BI476" t="s">
        <v>138</v>
      </c>
      <c r="BJ476" t="s">
        <v>139</v>
      </c>
      <c r="BK476" t="s">
        <v>138</v>
      </c>
      <c r="BL476" t="s">
        <v>139</v>
      </c>
      <c r="BM476" t="s">
        <v>138</v>
      </c>
      <c r="BN476" t="s">
        <v>139</v>
      </c>
      <c r="BO476">
        <v>41500000</v>
      </c>
      <c r="BP476">
        <v>41500000</v>
      </c>
      <c r="BQ476">
        <v>0</v>
      </c>
      <c r="BR476">
        <v>0</v>
      </c>
      <c r="BS476" t="s">
        <v>137</v>
      </c>
      <c r="BT476">
        <v>5884500</v>
      </c>
      <c r="BU476">
        <v>6425200</v>
      </c>
      <c r="BV476">
        <v>7532600</v>
      </c>
      <c r="BW476">
        <v>7788900</v>
      </c>
      <c r="BX476" t="s">
        <v>297</v>
      </c>
      <c r="BY476">
        <v>3937000</v>
      </c>
      <c r="BZ476" t="s">
        <v>297</v>
      </c>
      <c r="CA476">
        <v>9931300</v>
      </c>
      <c r="CB476" t="s">
        <v>137</v>
      </c>
      <c r="CC476" t="s">
        <v>137</v>
      </c>
      <c r="CD476" t="s">
        <v>137</v>
      </c>
      <c r="CE476" t="s">
        <v>137</v>
      </c>
      <c r="CF476" t="s">
        <v>137</v>
      </c>
      <c r="CG476" t="s">
        <v>137</v>
      </c>
      <c r="CH476" t="s">
        <v>137</v>
      </c>
      <c r="CI476" t="s">
        <v>137</v>
      </c>
      <c r="CJ476">
        <v>5884500</v>
      </c>
      <c r="CK476">
        <v>0</v>
      </c>
      <c r="CL476">
        <v>0</v>
      </c>
      <c r="CM476">
        <v>6425200</v>
      </c>
      <c r="CN476">
        <v>0</v>
      </c>
      <c r="CO476">
        <v>0</v>
      </c>
      <c r="CP476">
        <v>7532600</v>
      </c>
      <c r="CQ476">
        <v>0</v>
      </c>
      <c r="CR476">
        <v>0</v>
      </c>
      <c r="CS476">
        <v>7788900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3937000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9931300</v>
      </c>
      <c r="DF476">
        <v>0</v>
      </c>
      <c r="DG476">
        <v>0</v>
      </c>
      <c r="DJ476">
        <v>474</v>
      </c>
      <c r="DK476">
        <v>579</v>
      </c>
      <c r="DL476">
        <v>178</v>
      </c>
      <c r="DM476">
        <v>178</v>
      </c>
      <c r="DN476">
        <v>4236</v>
      </c>
      <c r="DO476">
        <v>4464</v>
      </c>
      <c r="DP476" t="s">
        <v>18022</v>
      </c>
      <c r="DQ476" t="s">
        <v>18021</v>
      </c>
      <c r="DR476">
        <v>26988</v>
      </c>
      <c r="DS476">
        <v>18752</v>
      </c>
      <c r="DT476">
        <v>8</v>
      </c>
      <c r="DU476">
        <v>35489</v>
      </c>
      <c r="DV476">
        <v>26988</v>
      </c>
      <c r="DW476">
        <v>18752</v>
      </c>
      <c r="DX476">
        <v>8</v>
      </c>
      <c r="DY476">
        <v>35489</v>
      </c>
      <c r="DZ476">
        <v>26988</v>
      </c>
      <c r="EA476">
        <v>18752</v>
      </c>
      <c r="EB476">
        <v>8</v>
      </c>
      <c r="EC476">
        <v>35489</v>
      </c>
    </row>
    <row r="477" spans="1:133" x14ac:dyDescent="0.2">
      <c r="A477" t="s">
        <v>17987</v>
      </c>
      <c r="B477" t="s">
        <v>18020</v>
      </c>
      <c r="C477" t="s">
        <v>17985</v>
      </c>
      <c r="D477" t="str">
        <f t="shared" si="21"/>
        <v>NP_112480</v>
      </c>
      <c r="E477" t="s">
        <v>17984</v>
      </c>
      <c r="F477" t="s">
        <v>17984</v>
      </c>
      <c r="G477" t="s">
        <v>17983</v>
      </c>
      <c r="H477">
        <v>1</v>
      </c>
      <c r="I477">
        <v>79.035600000000002</v>
      </c>
      <c r="J477">
        <v>1.9550399999999999E-3</v>
      </c>
      <c r="K477">
        <v>125.23</v>
      </c>
      <c r="L477">
        <v>77.135000000000005</v>
      </c>
      <c r="M477">
        <v>79.036000000000001</v>
      </c>
      <c r="N477">
        <v>1</v>
      </c>
      <c r="O477">
        <v>119.33499999999999</v>
      </c>
      <c r="P477">
        <v>2.4057100000000001E-3</v>
      </c>
      <c r="Q477">
        <v>119.34</v>
      </c>
      <c r="R477">
        <v>0</v>
      </c>
      <c r="S477">
        <v>0</v>
      </c>
      <c r="U477" t="s">
        <v>137</v>
      </c>
      <c r="V477">
        <v>1</v>
      </c>
      <c r="W477">
        <v>125.226</v>
      </c>
      <c r="X477">
        <v>1.9550399999999999E-3</v>
      </c>
      <c r="Y477">
        <v>125.23</v>
      </c>
      <c r="Z477">
        <v>1</v>
      </c>
      <c r="AA477">
        <v>110.541</v>
      </c>
      <c r="AB477">
        <v>4.3424300000000004E-3</v>
      </c>
      <c r="AC477">
        <v>110.54</v>
      </c>
      <c r="AH477">
        <v>0</v>
      </c>
      <c r="AI477">
        <v>0</v>
      </c>
      <c r="AK477" t="s">
        <v>137</v>
      </c>
      <c r="AL477">
        <v>1</v>
      </c>
      <c r="AM477">
        <v>77.386799999999994</v>
      </c>
      <c r="AN477">
        <v>5.3014699999999998E-2</v>
      </c>
      <c r="AO477">
        <v>77.387</v>
      </c>
      <c r="AP477">
        <v>1</v>
      </c>
      <c r="AQ477">
        <v>79.035600000000002</v>
      </c>
      <c r="AR477">
        <v>4.7433099999999999E-2</v>
      </c>
      <c r="AS477">
        <v>79.036000000000001</v>
      </c>
      <c r="AT477" t="s">
        <v>136</v>
      </c>
      <c r="AU477">
        <v>1</v>
      </c>
      <c r="AV477" t="s">
        <v>144</v>
      </c>
      <c r="AW477" t="str">
        <f t="shared" si="22"/>
        <v>HNRNPM|NP_112480</v>
      </c>
      <c r="AX477" s="1" t="str">
        <f t="shared" si="23"/>
        <v>HNRNPM|NP_112480|ADILEDK(1)DGK</v>
      </c>
      <c r="AY477" t="s">
        <v>18019</v>
      </c>
      <c r="AZ477" t="s">
        <v>143</v>
      </c>
      <c r="BA477" t="s">
        <v>192</v>
      </c>
      <c r="BB477" t="s">
        <v>18018</v>
      </c>
      <c r="BC477" t="s">
        <v>18017</v>
      </c>
      <c r="BD477">
        <v>7</v>
      </c>
      <c r="BE477">
        <v>2</v>
      </c>
      <c r="BF477">
        <v>0.67420000000000002</v>
      </c>
      <c r="BG477" t="s">
        <v>139</v>
      </c>
      <c r="BH477" t="s">
        <v>138</v>
      </c>
      <c r="BI477" t="s">
        <v>139</v>
      </c>
      <c r="BJ477" t="s">
        <v>139</v>
      </c>
      <c r="BK477" t="s">
        <v>138</v>
      </c>
      <c r="BL477" t="s">
        <v>138</v>
      </c>
      <c r="BM477" t="s">
        <v>139</v>
      </c>
      <c r="BN477" t="s">
        <v>139</v>
      </c>
      <c r="BO477">
        <v>211800000</v>
      </c>
      <c r="BP477">
        <v>211800000</v>
      </c>
      <c r="BQ477">
        <v>0</v>
      </c>
      <c r="BR477">
        <v>0</v>
      </c>
      <c r="BS477" t="s">
        <v>137</v>
      </c>
      <c r="BT477">
        <v>25012000</v>
      </c>
      <c r="BU477">
        <v>25061000</v>
      </c>
      <c r="BV477">
        <v>33161000</v>
      </c>
      <c r="BW477">
        <v>50361000</v>
      </c>
      <c r="BX477" t="s">
        <v>297</v>
      </c>
      <c r="BY477">
        <v>28118000</v>
      </c>
      <c r="BZ477">
        <v>23321000</v>
      </c>
      <c r="CA477">
        <v>21392000</v>
      </c>
      <c r="CB477" t="s">
        <v>137</v>
      </c>
      <c r="CC477" t="s">
        <v>137</v>
      </c>
      <c r="CD477" t="s">
        <v>137</v>
      </c>
      <c r="CE477" t="s">
        <v>137</v>
      </c>
      <c r="CF477" t="s">
        <v>137</v>
      </c>
      <c r="CG477" t="s">
        <v>137</v>
      </c>
      <c r="CH477" t="s">
        <v>137</v>
      </c>
      <c r="CI477" t="s">
        <v>137</v>
      </c>
      <c r="CJ477">
        <v>25012000</v>
      </c>
      <c r="CK477">
        <v>0</v>
      </c>
      <c r="CL477">
        <v>0</v>
      </c>
      <c r="CM477">
        <v>25061000</v>
      </c>
      <c r="CN477">
        <v>0</v>
      </c>
      <c r="CO477">
        <v>0</v>
      </c>
      <c r="CP477">
        <v>33161000</v>
      </c>
      <c r="CQ477">
        <v>0</v>
      </c>
      <c r="CR477">
        <v>0</v>
      </c>
      <c r="CS477">
        <v>50361000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28118000</v>
      </c>
      <c r="CZ477">
        <v>0</v>
      </c>
      <c r="DA477">
        <v>0</v>
      </c>
      <c r="DB477">
        <v>23321000</v>
      </c>
      <c r="DC477">
        <v>0</v>
      </c>
      <c r="DD477">
        <v>0</v>
      </c>
      <c r="DE477">
        <v>21392000</v>
      </c>
      <c r="DF477">
        <v>0</v>
      </c>
      <c r="DG477">
        <v>0</v>
      </c>
      <c r="DJ477">
        <v>475</v>
      </c>
      <c r="DK477">
        <v>581</v>
      </c>
      <c r="DL477">
        <v>200</v>
      </c>
      <c r="DM477">
        <v>200</v>
      </c>
      <c r="DN477">
        <v>177</v>
      </c>
      <c r="DO477">
        <v>183</v>
      </c>
      <c r="DP477" t="s">
        <v>18016</v>
      </c>
      <c r="DQ477" t="s">
        <v>18015</v>
      </c>
      <c r="DR477">
        <v>1104</v>
      </c>
      <c r="DS477">
        <v>807</v>
      </c>
      <c r="DT477">
        <v>8</v>
      </c>
      <c r="DU477">
        <v>18444</v>
      </c>
      <c r="DV477">
        <v>1101</v>
      </c>
      <c r="DW477">
        <v>804</v>
      </c>
      <c r="DX477">
        <v>3</v>
      </c>
      <c r="DY477">
        <v>17600</v>
      </c>
      <c r="DZ477">
        <v>1101</v>
      </c>
      <c r="EA477">
        <v>804</v>
      </c>
      <c r="EB477">
        <v>3</v>
      </c>
      <c r="EC477">
        <v>17600</v>
      </c>
    </row>
    <row r="478" spans="1:133" x14ac:dyDescent="0.2">
      <c r="A478" t="s">
        <v>17987</v>
      </c>
      <c r="B478" t="s">
        <v>18014</v>
      </c>
      <c r="C478" t="s">
        <v>17985</v>
      </c>
      <c r="D478" t="str">
        <f t="shared" si="21"/>
        <v>NP_112480</v>
      </c>
      <c r="E478" t="s">
        <v>17984</v>
      </c>
      <c r="F478" t="s">
        <v>17984</v>
      </c>
      <c r="G478" t="s">
        <v>17983</v>
      </c>
      <c r="H478">
        <v>1</v>
      </c>
      <c r="I478">
        <v>69.484899999999996</v>
      </c>
      <c r="J478">
        <v>8.8213000000000007E-3</v>
      </c>
      <c r="K478">
        <v>69.484999999999999</v>
      </c>
      <c r="L478">
        <v>25.172999999999998</v>
      </c>
      <c r="M478">
        <v>69.484999999999999</v>
      </c>
      <c r="N478">
        <v>0</v>
      </c>
      <c r="O478">
        <v>0</v>
      </c>
      <c r="Q478" t="s">
        <v>137</v>
      </c>
      <c r="R478">
        <v>0</v>
      </c>
      <c r="S478">
        <v>0</v>
      </c>
      <c r="U478" t="s">
        <v>137</v>
      </c>
      <c r="V478">
        <v>1</v>
      </c>
      <c r="W478">
        <v>69.484899999999996</v>
      </c>
      <c r="X478">
        <v>8.8213000000000007E-3</v>
      </c>
      <c r="Y478">
        <v>69.484999999999999</v>
      </c>
      <c r="Z478">
        <v>0</v>
      </c>
      <c r="AA478">
        <v>0</v>
      </c>
      <c r="AC478" t="s">
        <v>137</v>
      </c>
      <c r="AD478">
        <v>0</v>
      </c>
      <c r="AE478">
        <v>0</v>
      </c>
      <c r="AG478" t="s">
        <v>137</v>
      </c>
      <c r="AH478">
        <v>0</v>
      </c>
      <c r="AI478">
        <v>0</v>
      </c>
      <c r="AK478" t="s">
        <v>137</v>
      </c>
      <c r="AL478">
        <v>0</v>
      </c>
      <c r="AM478">
        <v>0</v>
      </c>
      <c r="AO478" t="s">
        <v>137</v>
      </c>
      <c r="AP478">
        <v>0</v>
      </c>
      <c r="AQ478">
        <v>0</v>
      </c>
      <c r="AS478" t="s">
        <v>137</v>
      </c>
      <c r="AT478" t="s">
        <v>136</v>
      </c>
      <c r="AU478">
        <v>1</v>
      </c>
      <c r="AV478" t="s">
        <v>144</v>
      </c>
      <c r="AW478" t="str">
        <f t="shared" si="22"/>
        <v>HNRNPM|NP_112480</v>
      </c>
      <c r="AX478" s="1" t="str">
        <f t="shared" si="23"/>
        <v>HNRNPM|NP_112480|DK(1)FNECGHVLYADIK</v>
      </c>
      <c r="AY478" t="s">
        <v>18013</v>
      </c>
      <c r="AZ478" t="s">
        <v>143</v>
      </c>
      <c r="BA478" t="s">
        <v>18012</v>
      </c>
      <c r="BB478" t="s">
        <v>18011</v>
      </c>
      <c r="BC478" t="s">
        <v>18010</v>
      </c>
      <c r="BD478">
        <v>2</v>
      </c>
      <c r="BE478">
        <v>3</v>
      </c>
      <c r="BF478">
        <v>0.38949</v>
      </c>
      <c r="BG478" t="s">
        <v>138</v>
      </c>
      <c r="BH478" t="s">
        <v>138</v>
      </c>
      <c r="BI478" t="s">
        <v>139</v>
      </c>
      <c r="BJ478" t="s">
        <v>138</v>
      </c>
      <c r="BK478" t="s">
        <v>138</v>
      </c>
      <c r="BL478" t="s">
        <v>138</v>
      </c>
      <c r="BM478" t="s">
        <v>138</v>
      </c>
      <c r="BN478" t="s">
        <v>138</v>
      </c>
      <c r="BO478">
        <v>69728000</v>
      </c>
      <c r="BP478">
        <v>69728000</v>
      </c>
      <c r="BQ478">
        <v>0</v>
      </c>
      <c r="BR478">
        <v>0</v>
      </c>
      <c r="BS478" t="s">
        <v>137</v>
      </c>
      <c r="BT478">
        <v>4530600</v>
      </c>
      <c r="BU478">
        <v>9611400</v>
      </c>
      <c r="BV478">
        <v>8270000</v>
      </c>
      <c r="BW478">
        <v>11949000</v>
      </c>
      <c r="BX478">
        <v>6087600</v>
      </c>
      <c r="BY478">
        <v>8577600</v>
      </c>
      <c r="BZ478">
        <v>11199000</v>
      </c>
      <c r="CA478">
        <v>9502300</v>
      </c>
      <c r="CB478" t="s">
        <v>137</v>
      </c>
      <c r="CC478" t="s">
        <v>137</v>
      </c>
      <c r="CD478" t="s">
        <v>137</v>
      </c>
      <c r="CE478" t="s">
        <v>137</v>
      </c>
      <c r="CF478" t="s">
        <v>137</v>
      </c>
      <c r="CG478" t="s">
        <v>137</v>
      </c>
      <c r="CH478" t="s">
        <v>137</v>
      </c>
      <c r="CI478" t="s">
        <v>137</v>
      </c>
      <c r="CJ478">
        <v>4530600</v>
      </c>
      <c r="CK478">
        <v>0</v>
      </c>
      <c r="CL478">
        <v>0</v>
      </c>
      <c r="CM478">
        <v>9611400</v>
      </c>
      <c r="CN478">
        <v>0</v>
      </c>
      <c r="CO478">
        <v>0</v>
      </c>
      <c r="CP478">
        <v>8270000</v>
      </c>
      <c r="CQ478">
        <v>0</v>
      </c>
      <c r="CR478">
        <v>0</v>
      </c>
      <c r="CS478">
        <v>11949000</v>
      </c>
      <c r="CT478">
        <v>0</v>
      </c>
      <c r="CU478">
        <v>0</v>
      </c>
      <c r="CV478">
        <v>6087600</v>
      </c>
      <c r="CW478">
        <v>0</v>
      </c>
      <c r="CX478">
        <v>0</v>
      </c>
      <c r="CY478">
        <v>8577600</v>
      </c>
      <c r="CZ478">
        <v>0</v>
      </c>
      <c r="DA478">
        <v>0</v>
      </c>
      <c r="DB478">
        <v>11199000</v>
      </c>
      <c r="DC478">
        <v>0</v>
      </c>
      <c r="DD478">
        <v>0</v>
      </c>
      <c r="DE478">
        <v>9502300</v>
      </c>
      <c r="DF478">
        <v>0</v>
      </c>
      <c r="DG478">
        <v>0</v>
      </c>
      <c r="DJ478">
        <v>476</v>
      </c>
      <c r="DK478">
        <v>581</v>
      </c>
      <c r="DL478">
        <v>633</v>
      </c>
      <c r="DM478">
        <v>633</v>
      </c>
      <c r="DN478">
        <v>1333</v>
      </c>
      <c r="DO478">
        <v>1403</v>
      </c>
      <c r="DP478" t="s">
        <v>18009</v>
      </c>
      <c r="DQ478">
        <v>5675</v>
      </c>
      <c r="DR478">
        <v>8006</v>
      </c>
      <c r="DS478">
        <v>5675</v>
      </c>
      <c r="DT478">
        <v>3</v>
      </c>
      <c r="DU478">
        <v>29891</v>
      </c>
      <c r="DV478">
        <v>8006</v>
      </c>
      <c r="DW478">
        <v>5675</v>
      </c>
      <c r="DX478">
        <v>3</v>
      </c>
      <c r="DY478">
        <v>29891</v>
      </c>
      <c r="DZ478">
        <v>8006</v>
      </c>
      <c r="EA478">
        <v>5675</v>
      </c>
      <c r="EB478">
        <v>3</v>
      </c>
      <c r="EC478">
        <v>29891</v>
      </c>
    </row>
    <row r="479" spans="1:133" x14ac:dyDescent="0.2">
      <c r="A479" t="s">
        <v>17987</v>
      </c>
      <c r="B479" t="s">
        <v>18008</v>
      </c>
      <c r="C479" t="s">
        <v>17985</v>
      </c>
      <c r="D479" t="str">
        <f t="shared" si="21"/>
        <v>NP_112480</v>
      </c>
      <c r="E479" t="s">
        <v>17984</v>
      </c>
      <c r="F479" t="s">
        <v>17984</v>
      </c>
      <c r="G479" t="s">
        <v>17983</v>
      </c>
      <c r="H479">
        <v>1</v>
      </c>
      <c r="I479">
        <v>71.030799999999999</v>
      </c>
      <c r="J479" s="3">
        <v>8.5301699999999997E-6</v>
      </c>
      <c r="K479">
        <v>127.36</v>
      </c>
      <c r="L479">
        <v>99.620999999999995</v>
      </c>
      <c r="M479">
        <v>71.031000000000006</v>
      </c>
      <c r="N479">
        <v>0</v>
      </c>
      <c r="O479">
        <v>0</v>
      </c>
      <c r="Q479" t="s">
        <v>137</v>
      </c>
      <c r="R479">
        <v>1</v>
      </c>
      <c r="S479">
        <v>108.57899999999999</v>
      </c>
      <c r="T479">
        <v>2.0209700000000001E-4</v>
      </c>
      <c r="U479">
        <v>108.58</v>
      </c>
      <c r="V479">
        <v>1</v>
      </c>
      <c r="W479">
        <v>76.357500000000002</v>
      </c>
      <c r="X479">
        <v>5.2313300000000002E-3</v>
      </c>
      <c r="Y479">
        <v>76.358000000000004</v>
      </c>
      <c r="Z479">
        <v>1</v>
      </c>
      <c r="AA479">
        <v>127.355</v>
      </c>
      <c r="AB479" s="3">
        <v>8.5301699999999997E-6</v>
      </c>
      <c r="AC479">
        <v>127.36</v>
      </c>
      <c r="AD479">
        <v>0</v>
      </c>
      <c r="AE479">
        <v>0</v>
      </c>
      <c r="AG479" t="s">
        <v>137</v>
      </c>
      <c r="AH479">
        <v>1</v>
      </c>
      <c r="AI479">
        <v>71.030799999999999</v>
      </c>
      <c r="AJ479">
        <v>1.68874E-2</v>
      </c>
      <c r="AK479">
        <v>71.031000000000006</v>
      </c>
      <c r="AL479">
        <v>0.99747200000000003</v>
      </c>
      <c r="AM479">
        <v>25.961300000000001</v>
      </c>
      <c r="AN479">
        <v>1.6680199999999999E-2</v>
      </c>
      <c r="AO479">
        <v>80.316000000000003</v>
      </c>
      <c r="AP479">
        <v>0.99745099999999998</v>
      </c>
      <c r="AQ479">
        <v>25.924800000000001</v>
      </c>
      <c r="AR479">
        <v>1.1067E-3</v>
      </c>
      <c r="AS479">
        <v>90.379000000000005</v>
      </c>
      <c r="AT479" t="s">
        <v>136</v>
      </c>
      <c r="AU479">
        <v>1</v>
      </c>
      <c r="AV479" t="s">
        <v>144</v>
      </c>
      <c r="AW479" t="str">
        <f t="shared" si="22"/>
        <v>HNRNPM|NP_112480</v>
      </c>
      <c r="AX479" s="1" t="str">
        <f t="shared" si="23"/>
        <v>HNRNPM|NP_112480|GCGVVK(1)FESPEVAER</v>
      </c>
      <c r="AY479" t="s">
        <v>18007</v>
      </c>
      <c r="AZ479" t="s">
        <v>143</v>
      </c>
      <c r="BA479" t="s">
        <v>291</v>
      </c>
      <c r="BB479" t="s">
        <v>18006</v>
      </c>
      <c r="BC479" t="s">
        <v>18005</v>
      </c>
      <c r="BD479">
        <v>6</v>
      </c>
      <c r="BE479">
        <v>2</v>
      </c>
      <c r="BF479">
        <v>-1.0899000000000001</v>
      </c>
      <c r="BG479" t="s">
        <v>138</v>
      </c>
      <c r="BH479" t="s">
        <v>139</v>
      </c>
      <c r="BI479" t="s">
        <v>139</v>
      </c>
      <c r="BJ479" t="s">
        <v>139</v>
      </c>
      <c r="BK479" t="s">
        <v>138</v>
      </c>
      <c r="BL479" t="s">
        <v>139</v>
      </c>
      <c r="BM479" t="s">
        <v>139</v>
      </c>
      <c r="BN479" t="s">
        <v>139</v>
      </c>
      <c r="BO479">
        <v>531630000</v>
      </c>
      <c r="BP479">
        <v>531630000</v>
      </c>
      <c r="BQ479">
        <v>0</v>
      </c>
      <c r="BR479">
        <v>0</v>
      </c>
      <c r="BS479" t="s">
        <v>137</v>
      </c>
      <c r="BT479">
        <v>47291000</v>
      </c>
      <c r="BU479">
        <v>48014000</v>
      </c>
      <c r="BV479">
        <v>62460000</v>
      </c>
      <c r="BW479">
        <v>50480000</v>
      </c>
      <c r="BX479">
        <v>24798000</v>
      </c>
      <c r="BY479">
        <v>32945000</v>
      </c>
      <c r="BZ479">
        <v>44406000</v>
      </c>
      <c r="CA479">
        <v>79397000</v>
      </c>
      <c r="CB479" t="s">
        <v>137</v>
      </c>
      <c r="CC479" t="s">
        <v>137</v>
      </c>
      <c r="CD479" t="s">
        <v>137</v>
      </c>
      <c r="CE479" t="s">
        <v>137</v>
      </c>
      <c r="CF479" t="s">
        <v>137</v>
      </c>
      <c r="CG479" t="s">
        <v>137</v>
      </c>
      <c r="CH479" t="s">
        <v>137</v>
      </c>
      <c r="CI479" t="s">
        <v>137</v>
      </c>
      <c r="CJ479">
        <v>47291000</v>
      </c>
      <c r="CK479">
        <v>0</v>
      </c>
      <c r="CL479">
        <v>0</v>
      </c>
      <c r="CM479">
        <v>48014000</v>
      </c>
      <c r="CN479">
        <v>0</v>
      </c>
      <c r="CO479">
        <v>0</v>
      </c>
      <c r="CP479">
        <v>62460000</v>
      </c>
      <c r="CQ479">
        <v>0</v>
      </c>
      <c r="CR479">
        <v>0</v>
      </c>
      <c r="CS479">
        <v>50480000</v>
      </c>
      <c r="CT479">
        <v>0</v>
      </c>
      <c r="CU479">
        <v>0</v>
      </c>
      <c r="CV479">
        <v>24798000</v>
      </c>
      <c r="CW479">
        <v>0</v>
      </c>
      <c r="CX479">
        <v>0</v>
      </c>
      <c r="CY479">
        <v>32945000</v>
      </c>
      <c r="CZ479">
        <v>0</v>
      </c>
      <c r="DA479">
        <v>0</v>
      </c>
      <c r="DB479">
        <v>44406000</v>
      </c>
      <c r="DC479">
        <v>0</v>
      </c>
      <c r="DD479">
        <v>0</v>
      </c>
      <c r="DE479">
        <v>79397000</v>
      </c>
      <c r="DF479">
        <v>0</v>
      </c>
      <c r="DG479">
        <v>0</v>
      </c>
      <c r="DJ479">
        <v>477</v>
      </c>
      <c r="DK479">
        <v>581</v>
      </c>
      <c r="DL479">
        <v>659</v>
      </c>
      <c r="DM479">
        <v>659</v>
      </c>
      <c r="DN479" t="s">
        <v>18004</v>
      </c>
      <c r="DO479" t="s">
        <v>18003</v>
      </c>
      <c r="DP479" t="s">
        <v>18002</v>
      </c>
      <c r="DQ479" t="s">
        <v>18001</v>
      </c>
      <c r="DR479">
        <v>16145</v>
      </c>
      <c r="DS479">
        <v>11260</v>
      </c>
      <c r="DT479">
        <v>6</v>
      </c>
      <c r="DU479">
        <v>28512</v>
      </c>
      <c r="DV479">
        <v>16144</v>
      </c>
      <c r="DW479">
        <v>11259</v>
      </c>
      <c r="DX479">
        <v>4</v>
      </c>
      <c r="DY479">
        <v>27166</v>
      </c>
      <c r="DZ479">
        <v>16144</v>
      </c>
      <c r="EA479">
        <v>11259</v>
      </c>
      <c r="EB479">
        <v>4</v>
      </c>
      <c r="EC479">
        <v>27166</v>
      </c>
    </row>
    <row r="480" spans="1:133" x14ac:dyDescent="0.2">
      <c r="A480" t="s">
        <v>17987</v>
      </c>
      <c r="B480" t="s">
        <v>2185</v>
      </c>
      <c r="C480" t="s">
        <v>17985</v>
      </c>
      <c r="D480" t="str">
        <f t="shared" si="21"/>
        <v>NP_112480</v>
      </c>
      <c r="E480" t="s">
        <v>17984</v>
      </c>
      <c r="F480" t="s">
        <v>17984</v>
      </c>
      <c r="G480" t="s">
        <v>17983</v>
      </c>
      <c r="H480">
        <v>1</v>
      </c>
      <c r="I480">
        <v>110.15</v>
      </c>
      <c r="J480">
        <v>2.5618300000000002E-3</v>
      </c>
      <c r="K480">
        <v>146.5</v>
      </c>
      <c r="L480">
        <v>100.84</v>
      </c>
      <c r="M480">
        <v>110.15</v>
      </c>
      <c r="N480">
        <v>1</v>
      </c>
      <c r="O480">
        <v>69.846100000000007</v>
      </c>
      <c r="P480">
        <v>5.2953899999999998E-2</v>
      </c>
      <c r="Q480">
        <v>69.846000000000004</v>
      </c>
      <c r="R480">
        <v>1</v>
      </c>
      <c r="S480">
        <v>110.15</v>
      </c>
      <c r="T480">
        <v>2.5618300000000002E-3</v>
      </c>
      <c r="U480">
        <v>146.5</v>
      </c>
      <c r="V480">
        <v>1</v>
      </c>
      <c r="W480">
        <v>81.277600000000007</v>
      </c>
      <c r="X480">
        <v>2.3552199999999999E-2</v>
      </c>
      <c r="Y480">
        <v>81.278000000000006</v>
      </c>
      <c r="Z480">
        <v>1</v>
      </c>
      <c r="AA480">
        <v>104.93600000000001</v>
      </c>
      <c r="AB480">
        <v>4.3365000000000001E-3</v>
      </c>
      <c r="AC480">
        <v>136.30000000000001</v>
      </c>
      <c r="AD480">
        <v>0</v>
      </c>
      <c r="AE480">
        <v>0</v>
      </c>
      <c r="AG480" t="s">
        <v>137</v>
      </c>
      <c r="AH480">
        <v>1</v>
      </c>
      <c r="AI480">
        <v>89.440299999999993</v>
      </c>
      <c r="AJ480">
        <v>1.2867200000000001E-2</v>
      </c>
      <c r="AK480">
        <v>89.44</v>
      </c>
      <c r="AL480">
        <v>1</v>
      </c>
      <c r="AM480">
        <v>110.801</v>
      </c>
      <c r="AN480">
        <v>3.04471E-3</v>
      </c>
      <c r="AO480">
        <v>110.8</v>
      </c>
      <c r="AP480">
        <v>1</v>
      </c>
      <c r="AQ480">
        <v>77.644099999999995</v>
      </c>
      <c r="AR480">
        <v>3.00016E-2</v>
      </c>
      <c r="AS480">
        <v>77.644000000000005</v>
      </c>
      <c r="AT480" t="s">
        <v>136</v>
      </c>
      <c r="AU480">
        <v>1</v>
      </c>
      <c r="AV480" t="s">
        <v>144</v>
      </c>
      <c r="AW480" t="str">
        <f t="shared" si="22"/>
        <v>HNRNPM|NP_112480</v>
      </c>
      <c r="AX480" s="1" t="str">
        <f t="shared" si="23"/>
        <v>HNRNPM|NP_112480|GEGERPAQNEK(1)RK</v>
      </c>
      <c r="AY480" t="s">
        <v>18000</v>
      </c>
      <c r="AZ480" t="s">
        <v>143</v>
      </c>
      <c r="BA480" t="s">
        <v>569</v>
      </c>
      <c r="BB480" t="s">
        <v>17999</v>
      </c>
      <c r="BC480" t="s">
        <v>17998</v>
      </c>
      <c r="BD480">
        <v>11</v>
      </c>
      <c r="BE480">
        <v>3</v>
      </c>
      <c r="BF480">
        <v>0.27451999999999999</v>
      </c>
      <c r="BG480" t="s">
        <v>139</v>
      </c>
      <c r="BH480" t="s">
        <v>139</v>
      </c>
      <c r="BI480" t="s">
        <v>139</v>
      </c>
      <c r="BJ480" t="s">
        <v>139</v>
      </c>
      <c r="BK480" t="s">
        <v>138</v>
      </c>
      <c r="BL480" t="s">
        <v>139</v>
      </c>
      <c r="BM480" t="s">
        <v>139</v>
      </c>
      <c r="BN480" t="s">
        <v>139</v>
      </c>
      <c r="BO480">
        <v>635990000</v>
      </c>
      <c r="BP480">
        <v>635990000</v>
      </c>
      <c r="BQ480">
        <v>0</v>
      </c>
      <c r="BR480">
        <v>0</v>
      </c>
      <c r="BS480" t="s">
        <v>137</v>
      </c>
      <c r="BT480">
        <v>52360000</v>
      </c>
      <c r="BU480">
        <v>89964000</v>
      </c>
      <c r="BV480">
        <v>40280000</v>
      </c>
      <c r="BW480">
        <v>128450000</v>
      </c>
      <c r="BX480">
        <v>23716000</v>
      </c>
      <c r="BY480">
        <v>45615000</v>
      </c>
      <c r="BZ480">
        <v>64619000</v>
      </c>
      <c r="CA480">
        <v>57780000</v>
      </c>
      <c r="CB480" t="s">
        <v>137</v>
      </c>
      <c r="CC480" t="s">
        <v>137</v>
      </c>
      <c r="CD480" t="s">
        <v>137</v>
      </c>
      <c r="CE480" t="s">
        <v>137</v>
      </c>
      <c r="CF480" t="s">
        <v>137</v>
      </c>
      <c r="CG480" t="s">
        <v>137</v>
      </c>
      <c r="CH480" t="s">
        <v>137</v>
      </c>
      <c r="CI480" t="s">
        <v>137</v>
      </c>
      <c r="CJ480">
        <v>52360000</v>
      </c>
      <c r="CK480">
        <v>0</v>
      </c>
      <c r="CL480">
        <v>0</v>
      </c>
      <c r="CM480">
        <v>89964000</v>
      </c>
      <c r="CN480">
        <v>0</v>
      </c>
      <c r="CO480">
        <v>0</v>
      </c>
      <c r="CP480">
        <v>40280000</v>
      </c>
      <c r="CQ480">
        <v>0</v>
      </c>
      <c r="CR480">
        <v>0</v>
      </c>
      <c r="CS480">
        <v>128450000</v>
      </c>
      <c r="CT480">
        <v>0</v>
      </c>
      <c r="CU480">
        <v>0</v>
      </c>
      <c r="CV480">
        <v>23716000</v>
      </c>
      <c r="CW480">
        <v>0</v>
      </c>
      <c r="CX480">
        <v>0</v>
      </c>
      <c r="CY480">
        <v>45615000</v>
      </c>
      <c r="CZ480">
        <v>0</v>
      </c>
      <c r="DA480">
        <v>0</v>
      </c>
      <c r="DB480">
        <v>64619000</v>
      </c>
      <c r="DC480">
        <v>0</v>
      </c>
      <c r="DD480">
        <v>0</v>
      </c>
      <c r="DE480">
        <v>57780000</v>
      </c>
      <c r="DF480">
        <v>0</v>
      </c>
      <c r="DG480">
        <v>0</v>
      </c>
      <c r="DJ480">
        <v>478</v>
      </c>
      <c r="DK480">
        <v>581</v>
      </c>
      <c r="DL480">
        <v>48</v>
      </c>
      <c r="DM480">
        <v>48</v>
      </c>
      <c r="DN480" t="s">
        <v>17997</v>
      </c>
      <c r="DO480" t="s">
        <v>17996</v>
      </c>
      <c r="DP480" t="s">
        <v>17995</v>
      </c>
      <c r="DQ480" t="s">
        <v>17994</v>
      </c>
      <c r="DR480">
        <v>16434</v>
      </c>
      <c r="DS480">
        <v>11452</v>
      </c>
      <c r="DT480">
        <v>2</v>
      </c>
      <c r="DU480">
        <v>3362</v>
      </c>
      <c r="DV480">
        <v>16420</v>
      </c>
      <c r="DW480">
        <v>11444</v>
      </c>
      <c r="DX480">
        <v>2</v>
      </c>
      <c r="DY480">
        <v>4463</v>
      </c>
      <c r="DZ480">
        <v>16420</v>
      </c>
      <c r="EA480">
        <v>11444</v>
      </c>
      <c r="EB480">
        <v>2</v>
      </c>
      <c r="EC480">
        <v>4463</v>
      </c>
    </row>
    <row r="481" spans="1:133" x14ac:dyDescent="0.2">
      <c r="A481" t="s">
        <v>17987</v>
      </c>
      <c r="B481" t="s">
        <v>17993</v>
      </c>
      <c r="C481" t="s">
        <v>17985</v>
      </c>
      <c r="D481" t="str">
        <f t="shared" si="21"/>
        <v>NP_112480</v>
      </c>
      <c r="E481" t="s">
        <v>17984</v>
      </c>
      <c r="F481" t="s">
        <v>17984</v>
      </c>
      <c r="G481" t="s">
        <v>17983</v>
      </c>
      <c r="H481">
        <v>1</v>
      </c>
      <c r="I481">
        <v>125.97</v>
      </c>
      <c r="J481">
        <v>1.38602E-3</v>
      </c>
      <c r="K481">
        <v>136.81</v>
      </c>
      <c r="L481">
        <v>51.515999999999998</v>
      </c>
      <c r="M481">
        <v>125.97</v>
      </c>
      <c r="N481">
        <v>1</v>
      </c>
      <c r="O481">
        <v>95.273399999999995</v>
      </c>
      <c r="P481">
        <v>1.3686800000000001E-2</v>
      </c>
      <c r="Q481">
        <v>95.272999999999996</v>
      </c>
      <c r="R481">
        <v>1</v>
      </c>
      <c r="S481">
        <v>121.021</v>
      </c>
      <c r="T481">
        <v>2.6643000000000001E-3</v>
      </c>
      <c r="U481">
        <v>121.02</v>
      </c>
      <c r="V481">
        <v>0</v>
      </c>
      <c r="W481">
        <v>0</v>
      </c>
      <c r="Y481" t="s">
        <v>137</v>
      </c>
      <c r="Z481">
        <v>1</v>
      </c>
      <c r="AA481">
        <v>136.80699999999999</v>
      </c>
      <c r="AB481">
        <v>1.5456000000000001E-3</v>
      </c>
      <c r="AC481">
        <v>136.81</v>
      </c>
      <c r="AH481">
        <v>0</v>
      </c>
      <c r="AI481">
        <v>0</v>
      </c>
      <c r="AK481" t="s">
        <v>137</v>
      </c>
      <c r="AL481">
        <v>0</v>
      </c>
      <c r="AM481">
        <v>0</v>
      </c>
      <c r="AO481" t="s">
        <v>137</v>
      </c>
      <c r="AP481">
        <v>1</v>
      </c>
      <c r="AQ481">
        <v>125.97</v>
      </c>
      <c r="AR481">
        <v>1.38602E-3</v>
      </c>
      <c r="AS481">
        <v>125.97</v>
      </c>
      <c r="AT481" t="s">
        <v>136</v>
      </c>
      <c r="AU481">
        <v>1</v>
      </c>
      <c r="AV481" t="s">
        <v>144</v>
      </c>
      <c r="AW481" t="str">
        <f t="shared" si="22"/>
        <v>HNRNPM|NP_112480</v>
      </c>
      <c r="AX481" s="1" t="str">
        <f t="shared" si="23"/>
        <v>HNRNPM|NP_112480|INEILSNALK(1)R</v>
      </c>
      <c r="AY481" t="s">
        <v>17992</v>
      </c>
      <c r="AZ481" t="s">
        <v>395</v>
      </c>
      <c r="BA481" t="s">
        <v>1023</v>
      </c>
      <c r="BB481" t="s">
        <v>17991</v>
      </c>
      <c r="BC481" t="s">
        <v>17990</v>
      </c>
      <c r="BD481">
        <v>10</v>
      </c>
      <c r="BE481">
        <v>2</v>
      </c>
      <c r="BF481">
        <v>5.0985999999999997E-2</v>
      </c>
      <c r="BG481" t="s">
        <v>139</v>
      </c>
      <c r="BH481" t="s">
        <v>139</v>
      </c>
      <c r="BI481" t="s">
        <v>138</v>
      </c>
      <c r="BJ481" t="s">
        <v>139</v>
      </c>
      <c r="BK481" t="s">
        <v>138</v>
      </c>
      <c r="BL481" t="s">
        <v>138</v>
      </c>
      <c r="BM481" t="s">
        <v>138</v>
      </c>
      <c r="BN481" t="s">
        <v>139</v>
      </c>
      <c r="BO481">
        <v>71377000</v>
      </c>
      <c r="BP481">
        <v>71377000</v>
      </c>
      <c r="BQ481">
        <v>0</v>
      </c>
      <c r="BR481">
        <v>0</v>
      </c>
      <c r="BS481" t="s">
        <v>137</v>
      </c>
      <c r="BT481">
        <v>6287700</v>
      </c>
      <c r="BU481">
        <v>11163000</v>
      </c>
      <c r="BV481">
        <v>3386700</v>
      </c>
      <c r="BW481">
        <v>17678000</v>
      </c>
      <c r="BX481" t="s">
        <v>297</v>
      </c>
      <c r="BY481">
        <v>4965900</v>
      </c>
      <c r="BZ481">
        <v>12116000</v>
      </c>
      <c r="CA481">
        <v>15780000</v>
      </c>
      <c r="CB481" t="s">
        <v>137</v>
      </c>
      <c r="CC481" t="s">
        <v>137</v>
      </c>
      <c r="CD481" t="s">
        <v>137</v>
      </c>
      <c r="CE481" t="s">
        <v>137</v>
      </c>
      <c r="CF481" t="s">
        <v>137</v>
      </c>
      <c r="CG481" t="s">
        <v>137</v>
      </c>
      <c r="CH481" t="s">
        <v>137</v>
      </c>
      <c r="CI481" t="s">
        <v>137</v>
      </c>
      <c r="CJ481">
        <v>6287700</v>
      </c>
      <c r="CK481">
        <v>0</v>
      </c>
      <c r="CL481">
        <v>0</v>
      </c>
      <c r="CM481">
        <v>11163000</v>
      </c>
      <c r="CN481">
        <v>0</v>
      </c>
      <c r="CO481">
        <v>0</v>
      </c>
      <c r="CP481">
        <v>3386700</v>
      </c>
      <c r="CQ481">
        <v>0</v>
      </c>
      <c r="CR481">
        <v>0</v>
      </c>
      <c r="CS481">
        <v>17678000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4965900</v>
      </c>
      <c r="CZ481">
        <v>0</v>
      </c>
      <c r="DA481">
        <v>0</v>
      </c>
      <c r="DB481">
        <v>12116000</v>
      </c>
      <c r="DC481">
        <v>0</v>
      </c>
      <c r="DD481">
        <v>0</v>
      </c>
      <c r="DE481">
        <v>15780000</v>
      </c>
      <c r="DF481">
        <v>0</v>
      </c>
      <c r="DG481">
        <v>0</v>
      </c>
      <c r="DJ481">
        <v>479</v>
      </c>
      <c r="DK481">
        <v>581</v>
      </c>
      <c r="DL481">
        <v>342</v>
      </c>
      <c r="DM481">
        <v>342</v>
      </c>
      <c r="DN481">
        <v>4524</v>
      </c>
      <c r="DO481">
        <v>4778</v>
      </c>
      <c r="DP481" t="s">
        <v>17989</v>
      </c>
      <c r="DQ481" t="s">
        <v>17988</v>
      </c>
      <c r="DR481">
        <v>28843</v>
      </c>
      <c r="DS481">
        <v>20046</v>
      </c>
      <c r="DT481">
        <v>8</v>
      </c>
      <c r="DU481">
        <v>30824</v>
      </c>
      <c r="DV481">
        <v>28842</v>
      </c>
      <c r="DW481">
        <v>20045</v>
      </c>
      <c r="DX481">
        <v>4</v>
      </c>
      <c r="DY481">
        <v>30525</v>
      </c>
      <c r="DZ481">
        <v>28843</v>
      </c>
      <c r="EA481">
        <v>20046</v>
      </c>
      <c r="EB481">
        <v>8</v>
      </c>
      <c r="EC481">
        <v>30824</v>
      </c>
    </row>
    <row r="482" spans="1:133" x14ac:dyDescent="0.2">
      <c r="A482" t="s">
        <v>17987</v>
      </c>
      <c r="B482" t="s">
        <v>17986</v>
      </c>
      <c r="C482" t="s">
        <v>17985</v>
      </c>
      <c r="D482" t="str">
        <f t="shared" si="21"/>
        <v>NP_112480</v>
      </c>
      <c r="E482" t="s">
        <v>17984</v>
      </c>
      <c r="F482" t="s">
        <v>17984</v>
      </c>
      <c r="G482" t="s">
        <v>17983</v>
      </c>
      <c r="H482">
        <v>1</v>
      </c>
      <c r="I482">
        <v>63.905799999999999</v>
      </c>
      <c r="J482" s="3">
        <v>3.2548E-24</v>
      </c>
      <c r="K482">
        <v>150.47999999999999</v>
      </c>
      <c r="L482">
        <v>103.94</v>
      </c>
      <c r="M482">
        <v>63.905999999999999</v>
      </c>
      <c r="N482">
        <v>0</v>
      </c>
      <c r="O482">
        <v>0</v>
      </c>
      <c r="Q482" t="s">
        <v>137</v>
      </c>
      <c r="R482">
        <v>1</v>
      </c>
      <c r="S482">
        <v>73.9345</v>
      </c>
      <c r="T482">
        <v>8.71232E-4</v>
      </c>
      <c r="U482">
        <v>73.933999999999997</v>
      </c>
      <c r="V482">
        <v>0</v>
      </c>
      <c r="W482">
        <v>0</v>
      </c>
      <c r="Y482" t="s">
        <v>137</v>
      </c>
      <c r="Z482">
        <v>1</v>
      </c>
      <c r="AA482">
        <v>140.066</v>
      </c>
      <c r="AB482" s="3">
        <v>2.6610200000000002E-18</v>
      </c>
      <c r="AC482">
        <v>140.07</v>
      </c>
      <c r="AH482">
        <v>0</v>
      </c>
      <c r="AI482">
        <v>0</v>
      </c>
      <c r="AK482" t="s">
        <v>137</v>
      </c>
      <c r="AL482">
        <v>1</v>
      </c>
      <c r="AM482">
        <v>150.47999999999999</v>
      </c>
      <c r="AN482" s="3">
        <v>3.2548E-24</v>
      </c>
      <c r="AO482">
        <v>150.47999999999999</v>
      </c>
      <c r="AP482">
        <v>1</v>
      </c>
      <c r="AQ482">
        <v>63.905799999999999</v>
      </c>
      <c r="AR482">
        <v>4.8247200000000002E-3</v>
      </c>
      <c r="AS482">
        <v>63.905999999999999</v>
      </c>
      <c r="AT482" t="s">
        <v>136</v>
      </c>
      <c r="AU482">
        <v>1</v>
      </c>
      <c r="AV482" t="s">
        <v>144</v>
      </c>
      <c r="AW482" t="str">
        <f t="shared" si="22"/>
        <v>HNRNPM|NP_112480</v>
      </c>
      <c r="AX482" s="1" t="str">
        <f t="shared" si="23"/>
        <v>HNRNPM|NP_112480|RGEIIAK(1)QGGGGGGGSVPGIER</v>
      </c>
      <c r="AY482" t="s">
        <v>17982</v>
      </c>
      <c r="AZ482" t="s">
        <v>383</v>
      </c>
      <c r="BA482" t="s">
        <v>300</v>
      </c>
      <c r="BB482" t="s">
        <v>17981</v>
      </c>
      <c r="BC482" t="s">
        <v>17980</v>
      </c>
      <c r="BD482">
        <v>7</v>
      </c>
      <c r="BE482">
        <v>3</v>
      </c>
      <c r="BF482">
        <v>0.19464000000000001</v>
      </c>
      <c r="BG482" t="s">
        <v>138</v>
      </c>
      <c r="BH482" t="s">
        <v>139</v>
      </c>
      <c r="BI482" t="s">
        <v>138</v>
      </c>
      <c r="BJ482" t="s">
        <v>139</v>
      </c>
      <c r="BK482" t="s">
        <v>138</v>
      </c>
      <c r="BL482" t="s">
        <v>138</v>
      </c>
      <c r="BM482" t="s">
        <v>139</v>
      </c>
      <c r="BN482" t="s">
        <v>139</v>
      </c>
      <c r="BO482">
        <v>72722000</v>
      </c>
      <c r="BP482">
        <v>72722000</v>
      </c>
      <c r="BQ482">
        <v>0</v>
      </c>
      <c r="BR482">
        <v>0</v>
      </c>
      <c r="BS482" t="s">
        <v>137</v>
      </c>
      <c r="BT482">
        <v>8569900</v>
      </c>
      <c r="BU482">
        <v>12877000</v>
      </c>
      <c r="BV482">
        <v>5132600</v>
      </c>
      <c r="BW482">
        <v>18362000</v>
      </c>
      <c r="BX482" t="s">
        <v>297</v>
      </c>
      <c r="BY482">
        <v>6337200</v>
      </c>
      <c r="BZ482">
        <v>11213000</v>
      </c>
      <c r="CA482">
        <v>10229000</v>
      </c>
      <c r="CB482" t="s">
        <v>137</v>
      </c>
      <c r="CC482" t="s">
        <v>137</v>
      </c>
      <c r="CD482" t="s">
        <v>137</v>
      </c>
      <c r="CE482" t="s">
        <v>137</v>
      </c>
      <c r="CF482" t="s">
        <v>137</v>
      </c>
      <c r="CG482" t="s">
        <v>137</v>
      </c>
      <c r="CH482" t="s">
        <v>137</v>
      </c>
      <c r="CI482" t="s">
        <v>137</v>
      </c>
      <c r="CJ482">
        <v>8569900</v>
      </c>
      <c r="CK482">
        <v>0</v>
      </c>
      <c r="CL482">
        <v>0</v>
      </c>
      <c r="CM482">
        <v>12877000</v>
      </c>
      <c r="CN482">
        <v>0</v>
      </c>
      <c r="CO482">
        <v>0</v>
      </c>
      <c r="CP482">
        <v>5132600</v>
      </c>
      <c r="CQ482">
        <v>0</v>
      </c>
      <c r="CR482">
        <v>0</v>
      </c>
      <c r="CS482">
        <v>18362000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6337200</v>
      </c>
      <c r="CZ482">
        <v>0</v>
      </c>
      <c r="DA482">
        <v>0</v>
      </c>
      <c r="DB482">
        <v>11213000</v>
      </c>
      <c r="DC482">
        <v>0</v>
      </c>
      <c r="DD482">
        <v>0</v>
      </c>
      <c r="DE482">
        <v>10229000</v>
      </c>
      <c r="DF482">
        <v>0</v>
      </c>
      <c r="DG482">
        <v>0</v>
      </c>
      <c r="DJ482">
        <v>480</v>
      </c>
      <c r="DK482">
        <v>581</v>
      </c>
      <c r="DL482">
        <v>349</v>
      </c>
      <c r="DM482">
        <v>349</v>
      </c>
      <c r="DN482">
        <v>8551</v>
      </c>
      <c r="DO482">
        <v>9118</v>
      </c>
      <c r="DP482" t="s">
        <v>17979</v>
      </c>
      <c r="DQ482" t="s">
        <v>17978</v>
      </c>
      <c r="DR482">
        <v>53668</v>
      </c>
      <c r="DS482">
        <v>36621</v>
      </c>
      <c r="DT482">
        <v>8</v>
      </c>
      <c r="DU482">
        <v>21227</v>
      </c>
      <c r="DV482">
        <v>53667</v>
      </c>
      <c r="DW482">
        <v>36620</v>
      </c>
      <c r="DX482">
        <v>7</v>
      </c>
      <c r="DY482">
        <v>22402</v>
      </c>
      <c r="DZ482">
        <v>53667</v>
      </c>
      <c r="EA482">
        <v>36620</v>
      </c>
      <c r="EB482">
        <v>7</v>
      </c>
      <c r="EC482">
        <v>22402</v>
      </c>
    </row>
    <row r="483" spans="1:133" x14ac:dyDescent="0.2">
      <c r="A483" t="s">
        <v>17949</v>
      </c>
      <c r="B483" t="s">
        <v>17977</v>
      </c>
      <c r="C483" t="s">
        <v>17948</v>
      </c>
      <c r="D483" t="str">
        <f t="shared" si="21"/>
        <v>NP_004492</v>
      </c>
      <c r="E483" t="s">
        <v>17947</v>
      </c>
      <c r="F483" t="s">
        <v>17947</v>
      </c>
      <c r="G483" t="s">
        <v>17946</v>
      </c>
      <c r="H483">
        <v>1</v>
      </c>
      <c r="I483">
        <v>73.722200000000001</v>
      </c>
      <c r="J483" s="3">
        <v>1.3575699999999999E-5</v>
      </c>
      <c r="K483">
        <v>153.94</v>
      </c>
      <c r="L483">
        <v>128.49</v>
      </c>
      <c r="M483">
        <v>73.721999999999994</v>
      </c>
      <c r="N483">
        <v>1</v>
      </c>
      <c r="O483">
        <v>106.54300000000001</v>
      </c>
      <c r="P483">
        <v>5.7652099999999998E-4</v>
      </c>
      <c r="Q483">
        <v>106.54</v>
      </c>
      <c r="R483">
        <v>1</v>
      </c>
      <c r="S483">
        <v>144.803</v>
      </c>
      <c r="T483" s="3">
        <v>1.3575699999999999E-5</v>
      </c>
      <c r="U483">
        <v>149.57</v>
      </c>
      <c r="V483">
        <v>1</v>
      </c>
      <c r="W483">
        <v>132.08099999999999</v>
      </c>
      <c r="X483" s="3">
        <v>9.0193999999999997E-5</v>
      </c>
      <c r="Y483">
        <v>132.08000000000001</v>
      </c>
      <c r="Z483">
        <v>1</v>
      </c>
      <c r="AA483">
        <v>68.972200000000001</v>
      </c>
      <c r="AB483">
        <v>5.1680600000000004E-3</v>
      </c>
      <c r="AC483">
        <v>90.706999999999994</v>
      </c>
      <c r="AD483">
        <v>1</v>
      </c>
      <c r="AE483">
        <v>97.630600000000001</v>
      </c>
      <c r="AF483">
        <v>1.2934800000000001E-3</v>
      </c>
      <c r="AG483">
        <v>97.631</v>
      </c>
      <c r="AH483">
        <v>1</v>
      </c>
      <c r="AI483">
        <v>105.992</v>
      </c>
      <c r="AJ483">
        <v>6.2087799999999995E-4</v>
      </c>
      <c r="AK483">
        <v>105.99</v>
      </c>
      <c r="AL483">
        <v>1</v>
      </c>
      <c r="AM483">
        <v>104.54900000000001</v>
      </c>
      <c r="AN483">
        <v>1.5861200000000001E-3</v>
      </c>
      <c r="AO483">
        <v>104.55</v>
      </c>
      <c r="AP483">
        <v>1</v>
      </c>
      <c r="AQ483">
        <v>73.722200000000001</v>
      </c>
      <c r="AR483">
        <v>1.08556E-4</v>
      </c>
      <c r="AS483">
        <v>153.94</v>
      </c>
      <c r="AT483" t="s">
        <v>136</v>
      </c>
      <c r="AU483">
        <v>1</v>
      </c>
      <c r="AV483" t="s">
        <v>144</v>
      </c>
      <c r="AW483" t="str">
        <f t="shared" si="22"/>
        <v>HNRNPU|NP_004492</v>
      </c>
      <c r="AX483" s="1" t="str">
        <f t="shared" si="23"/>
        <v>HNRNPU|NP_004492|APQCLGK(1)FIEIAAR</v>
      </c>
      <c r="AY483" t="s">
        <v>17976</v>
      </c>
      <c r="AZ483" t="s">
        <v>143</v>
      </c>
      <c r="BA483" t="s">
        <v>150</v>
      </c>
      <c r="BB483" t="s">
        <v>17975</v>
      </c>
      <c r="BC483" t="s">
        <v>17974</v>
      </c>
      <c r="BD483">
        <v>7</v>
      </c>
      <c r="BE483">
        <v>3</v>
      </c>
      <c r="BF483">
        <v>-0.15908</v>
      </c>
      <c r="BG483" t="s">
        <v>139</v>
      </c>
      <c r="BH483" t="s">
        <v>139</v>
      </c>
      <c r="BI483" t="s">
        <v>139</v>
      </c>
      <c r="BJ483" t="s">
        <v>139</v>
      </c>
      <c r="BK483" t="s">
        <v>139</v>
      </c>
      <c r="BL483" t="s">
        <v>139</v>
      </c>
      <c r="BM483" t="s">
        <v>139</v>
      </c>
      <c r="BN483" t="s">
        <v>139</v>
      </c>
      <c r="BO483">
        <v>943240000</v>
      </c>
      <c r="BP483">
        <v>943240000</v>
      </c>
      <c r="BQ483">
        <v>0</v>
      </c>
      <c r="BR483">
        <v>0</v>
      </c>
      <c r="BS483" t="s">
        <v>137</v>
      </c>
      <c r="BT483">
        <v>75011000</v>
      </c>
      <c r="BU483">
        <v>108700000</v>
      </c>
      <c r="BV483">
        <v>34797000</v>
      </c>
      <c r="BW483">
        <v>26249000</v>
      </c>
      <c r="BX483">
        <v>37044000</v>
      </c>
      <c r="BY483">
        <v>78343000</v>
      </c>
      <c r="BZ483">
        <v>91283000</v>
      </c>
      <c r="CA483">
        <v>130240000</v>
      </c>
      <c r="CB483" t="s">
        <v>137</v>
      </c>
      <c r="CC483" t="s">
        <v>137</v>
      </c>
      <c r="CD483" t="s">
        <v>137</v>
      </c>
      <c r="CE483" t="s">
        <v>137</v>
      </c>
      <c r="CF483" t="s">
        <v>137</v>
      </c>
      <c r="CG483" t="s">
        <v>137</v>
      </c>
      <c r="CH483" t="s">
        <v>137</v>
      </c>
      <c r="CI483" t="s">
        <v>137</v>
      </c>
      <c r="CJ483">
        <v>75011000</v>
      </c>
      <c r="CK483">
        <v>0</v>
      </c>
      <c r="CL483">
        <v>0</v>
      </c>
      <c r="CM483">
        <v>108700000</v>
      </c>
      <c r="CN483">
        <v>0</v>
      </c>
      <c r="CO483">
        <v>0</v>
      </c>
      <c r="CP483">
        <v>34797000</v>
      </c>
      <c r="CQ483">
        <v>0</v>
      </c>
      <c r="CR483">
        <v>0</v>
      </c>
      <c r="CS483">
        <v>26249000</v>
      </c>
      <c r="CT483">
        <v>0</v>
      </c>
      <c r="CU483">
        <v>0</v>
      </c>
      <c r="CV483">
        <v>37044000</v>
      </c>
      <c r="CW483">
        <v>0</v>
      </c>
      <c r="CX483">
        <v>0</v>
      </c>
      <c r="CY483">
        <v>78343000</v>
      </c>
      <c r="CZ483">
        <v>0</v>
      </c>
      <c r="DA483">
        <v>0</v>
      </c>
      <c r="DB483">
        <v>91283000</v>
      </c>
      <c r="DC483">
        <v>0</v>
      </c>
      <c r="DD483">
        <v>0</v>
      </c>
      <c r="DE483">
        <v>130240000</v>
      </c>
      <c r="DF483">
        <v>0</v>
      </c>
      <c r="DG483">
        <v>0</v>
      </c>
      <c r="DJ483">
        <v>481</v>
      </c>
      <c r="DK483">
        <v>583</v>
      </c>
      <c r="DL483">
        <v>546</v>
      </c>
      <c r="DM483">
        <v>546</v>
      </c>
      <c r="DN483">
        <v>690</v>
      </c>
      <c r="DO483">
        <v>742</v>
      </c>
      <c r="DP483" t="s">
        <v>17973</v>
      </c>
      <c r="DQ483" t="s">
        <v>17972</v>
      </c>
      <c r="DR483">
        <v>4528</v>
      </c>
      <c r="DS483">
        <v>3282</v>
      </c>
      <c r="DT483">
        <v>8</v>
      </c>
      <c r="DU483">
        <v>43627</v>
      </c>
      <c r="DV483">
        <v>4527</v>
      </c>
      <c r="DW483">
        <v>3281</v>
      </c>
      <c r="DX483">
        <v>8</v>
      </c>
      <c r="DY483">
        <v>43507</v>
      </c>
      <c r="DZ483">
        <v>4517</v>
      </c>
      <c r="EA483">
        <v>3271</v>
      </c>
      <c r="EB483">
        <v>2</v>
      </c>
      <c r="EC483">
        <v>42872</v>
      </c>
    </row>
    <row r="484" spans="1:133" x14ac:dyDescent="0.2">
      <c r="A484" t="s">
        <v>17949</v>
      </c>
      <c r="B484" t="s">
        <v>17971</v>
      </c>
      <c r="C484" t="s">
        <v>17948</v>
      </c>
      <c r="D484" t="str">
        <f t="shared" si="21"/>
        <v>NP_004492</v>
      </c>
      <c r="E484" t="s">
        <v>17947</v>
      </c>
      <c r="F484" t="s">
        <v>17947</v>
      </c>
      <c r="G484" t="s">
        <v>17946</v>
      </c>
      <c r="H484">
        <v>1</v>
      </c>
      <c r="I484">
        <v>128.08099999999999</v>
      </c>
      <c r="J484">
        <v>1.10308E-3</v>
      </c>
      <c r="K484">
        <v>128.08000000000001</v>
      </c>
      <c r="L484">
        <v>87.001000000000005</v>
      </c>
      <c r="M484">
        <v>128.08000000000001</v>
      </c>
      <c r="N484">
        <v>1</v>
      </c>
      <c r="O484">
        <v>84.188299999999998</v>
      </c>
      <c r="P484">
        <v>1.6263E-2</v>
      </c>
      <c r="Q484">
        <v>84.188000000000002</v>
      </c>
      <c r="R484">
        <v>1</v>
      </c>
      <c r="S484">
        <v>99.538600000000002</v>
      </c>
      <c r="T484">
        <v>7.9783500000000004E-3</v>
      </c>
      <c r="U484">
        <v>99.539000000000001</v>
      </c>
      <c r="V484">
        <v>1</v>
      </c>
      <c r="W484">
        <v>111.265</v>
      </c>
      <c r="X484">
        <v>4.0494299999999997E-3</v>
      </c>
      <c r="Y484">
        <v>111.27</v>
      </c>
      <c r="Z484">
        <v>0</v>
      </c>
      <c r="AA484">
        <v>0</v>
      </c>
      <c r="AC484" t="s">
        <v>137</v>
      </c>
      <c r="AD484">
        <v>1</v>
      </c>
      <c r="AE484">
        <v>72.200400000000002</v>
      </c>
      <c r="AF484">
        <v>2.7550600000000001E-2</v>
      </c>
      <c r="AG484">
        <v>72.2</v>
      </c>
      <c r="AH484">
        <v>1</v>
      </c>
      <c r="AI484">
        <v>86.188999999999993</v>
      </c>
      <c r="AJ484">
        <v>8.6388100000000002E-3</v>
      </c>
      <c r="AK484">
        <v>86.188999999999993</v>
      </c>
      <c r="AL484">
        <v>1</v>
      </c>
      <c r="AM484">
        <v>81.016499999999994</v>
      </c>
      <c r="AN484">
        <v>1.3759800000000001E-2</v>
      </c>
      <c r="AO484">
        <v>81.016999999999996</v>
      </c>
      <c r="AP484">
        <v>1</v>
      </c>
      <c r="AQ484">
        <v>128.08099999999999</v>
      </c>
      <c r="AR484">
        <v>1.10308E-3</v>
      </c>
      <c r="AS484">
        <v>128.08000000000001</v>
      </c>
      <c r="AT484" t="s">
        <v>136</v>
      </c>
      <c r="AU484">
        <v>1</v>
      </c>
      <c r="AV484" t="s">
        <v>144</v>
      </c>
      <c r="AW484" t="str">
        <f t="shared" si="22"/>
        <v>HNRNPU|NP_004492</v>
      </c>
      <c r="AX484" s="1" t="str">
        <f t="shared" si="23"/>
        <v>HNRNPU|NP_004492|DLPEHAVLK(1)MK</v>
      </c>
      <c r="AY484" t="s">
        <v>17970</v>
      </c>
      <c r="AZ484" t="s">
        <v>143</v>
      </c>
      <c r="BA484" t="s">
        <v>1294</v>
      </c>
      <c r="BB484" t="s">
        <v>17969</v>
      </c>
      <c r="BC484" t="s">
        <v>17968</v>
      </c>
      <c r="BD484">
        <v>9</v>
      </c>
      <c r="BE484">
        <v>2</v>
      </c>
      <c r="BF484">
        <v>-0.32235999999999998</v>
      </c>
      <c r="BG484" t="s">
        <v>139</v>
      </c>
      <c r="BH484" t="s">
        <v>139</v>
      </c>
      <c r="BI484" t="s">
        <v>139</v>
      </c>
      <c r="BJ484" t="s">
        <v>138</v>
      </c>
      <c r="BK484" t="s">
        <v>139</v>
      </c>
      <c r="BL484" t="s">
        <v>139</v>
      </c>
      <c r="BM484" t="s">
        <v>139</v>
      </c>
      <c r="BN484" t="s">
        <v>139</v>
      </c>
      <c r="BO484">
        <v>415970000</v>
      </c>
      <c r="BP484">
        <v>415970000</v>
      </c>
      <c r="BQ484">
        <v>0</v>
      </c>
      <c r="BR484">
        <v>0</v>
      </c>
      <c r="BS484" t="s">
        <v>137</v>
      </c>
      <c r="BT484">
        <v>22249000</v>
      </c>
      <c r="BU484">
        <v>42682000</v>
      </c>
      <c r="BV484">
        <v>40609000</v>
      </c>
      <c r="BW484">
        <v>34192000</v>
      </c>
      <c r="BX484">
        <v>14176000</v>
      </c>
      <c r="BY484">
        <v>26100000</v>
      </c>
      <c r="BZ484">
        <v>22326000</v>
      </c>
      <c r="CA484">
        <v>61219000</v>
      </c>
      <c r="CB484" t="s">
        <v>137</v>
      </c>
      <c r="CC484" t="s">
        <v>137</v>
      </c>
      <c r="CD484" t="s">
        <v>137</v>
      </c>
      <c r="CE484" t="s">
        <v>137</v>
      </c>
      <c r="CF484" t="s">
        <v>137</v>
      </c>
      <c r="CG484" t="s">
        <v>137</v>
      </c>
      <c r="CH484" t="s">
        <v>137</v>
      </c>
      <c r="CI484" t="s">
        <v>137</v>
      </c>
      <c r="CJ484">
        <v>22249000</v>
      </c>
      <c r="CK484">
        <v>0</v>
      </c>
      <c r="CL484">
        <v>0</v>
      </c>
      <c r="CM484">
        <v>42682000</v>
      </c>
      <c r="CN484">
        <v>0</v>
      </c>
      <c r="CO484">
        <v>0</v>
      </c>
      <c r="CP484">
        <v>40609000</v>
      </c>
      <c r="CQ484">
        <v>0</v>
      </c>
      <c r="CR484">
        <v>0</v>
      </c>
      <c r="CS484">
        <v>34192000</v>
      </c>
      <c r="CT484">
        <v>0</v>
      </c>
      <c r="CU484">
        <v>0</v>
      </c>
      <c r="CV484">
        <v>14176000</v>
      </c>
      <c r="CW484">
        <v>0</v>
      </c>
      <c r="CX484">
        <v>0</v>
      </c>
      <c r="CY484">
        <v>26100000</v>
      </c>
      <c r="CZ484">
        <v>0</v>
      </c>
      <c r="DA484">
        <v>0</v>
      </c>
      <c r="DB484">
        <v>22326000</v>
      </c>
      <c r="DC484">
        <v>0</v>
      </c>
      <c r="DD484">
        <v>0</v>
      </c>
      <c r="DE484">
        <v>61219000</v>
      </c>
      <c r="DF484">
        <v>0</v>
      </c>
      <c r="DG484">
        <v>0</v>
      </c>
      <c r="DJ484">
        <v>482</v>
      </c>
      <c r="DK484">
        <v>583</v>
      </c>
      <c r="DL484">
        <v>616</v>
      </c>
      <c r="DM484">
        <v>616</v>
      </c>
      <c r="DN484">
        <v>1384</v>
      </c>
      <c r="DO484">
        <v>1457</v>
      </c>
      <c r="DP484" t="s">
        <v>17967</v>
      </c>
      <c r="DQ484" t="s">
        <v>17966</v>
      </c>
      <c r="DR484">
        <v>8306</v>
      </c>
      <c r="DS484">
        <v>5856</v>
      </c>
      <c r="DT484">
        <v>8</v>
      </c>
      <c r="DU484">
        <v>24707</v>
      </c>
      <c r="DV484">
        <v>8306</v>
      </c>
      <c r="DW484">
        <v>5856</v>
      </c>
      <c r="DX484">
        <v>8</v>
      </c>
      <c r="DY484">
        <v>24707</v>
      </c>
      <c r="DZ484">
        <v>8306</v>
      </c>
      <c r="EA484">
        <v>5856</v>
      </c>
      <c r="EB484">
        <v>8</v>
      </c>
      <c r="EC484">
        <v>24707</v>
      </c>
    </row>
    <row r="485" spans="1:133" x14ac:dyDescent="0.2">
      <c r="A485" t="s">
        <v>17949</v>
      </c>
      <c r="B485" t="s">
        <v>17965</v>
      </c>
      <c r="C485" t="s">
        <v>17948</v>
      </c>
      <c r="D485" t="str">
        <f t="shared" si="21"/>
        <v>NP_004492</v>
      </c>
      <c r="E485" t="s">
        <v>17947</v>
      </c>
      <c r="F485" t="s">
        <v>17947</v>
      </c>
      <c r="G485" t="s">
        <v>17946</v>
      </c>
      <c r="H485">
        <v>1</v>
      </c>
      <c r="I485">
        <v>78.652699999999996</v>
      </c>
      <c r="J485" s="3">
        <v>4.3844599999999998E-14</v>
      </c>
      <c r="K485">
        <v>91.201999999999998</v>
      </c>
      <c r="L485">
        <v>91.201999999999998</v>
      </c>
      <c r="M485">
        <v>78.653000000000006</v>
      </c>
      <c r="N485">
        <v>1</v>
      </c>
      <c r="O485">
        <v>55.393599999999999</v>
      </c>
      <c r="P485">
        <v>9.4766100000000003E-4</v>
      </c>
      <c r="Q485">
        <v>55.393999999999998</v>
      </c>
      <c r="R485">
        <v>1</v>
      </c>
      <c r="S485">
        <v>91.201700000000002</v>
      </c>
      <c r="T485" s="3">
        <v>4.3844599999999998E-14</v>
      </c>
      <c r="U485">
        <v>91.201999999999998</v>
      </c>
      <c r="V485">
        <v>1</v>
      </c>
      <c r="W485">
        <v>70.761200000000002</v>
      </c>
      <c r="X485" s="3">
        <v>6.0024999999999999E-7</v>
      </c>
      <c r="Y485">
        <v>70.760999999999996</v>
      </c>
      <c r="Z485">
        <v>1</v>
      </c>
      <c r="AA485">
        <v>47.7303</v>
      </c>
      <c r="AB485">
        <v>3.1389899999999999E-3</v>
      </c>
      <c r="AC485">
        <v>47.73</v>
      </c>
      <c r="AD485">
        <v>1</v>
      </c>
      <c r="AE485">
        <v>43.732300000000002</v>
      </c>
      <c r="AF485">
        <v>1.21805E-2</v>
      </c>
      <c r="AG485">
        <v>43.731999999999999</v>
      </c>
      <c r="AH485">
        <v>1</v>
      </c>
      <c r="AI485">
        <v>78.7517</v>
      </c>
      <c r="AJ485" s="3">
        <v>2.8955800000000001E-10</v>
      </c>
      <c r="AK485">
        <v>78.751999999999995</v>
      </c>
      <c r="AL485">
        <v>1</v>
      </c>
      <c r="AM485">
        <v>80.355400000000003</v>
      </c>
      <c r="AN485" s="3">
        <v>2.38614E-10</v>
      </c>
      <c r="AO485">
        <v>80.355000000000004</v>
      </c>
      <c r="AP485">
        <v>1</v>
      </c>
      <c r="AQ485">
        <v>78.652699999999996</v>
      </c>
      <c r="AR485" s="3">
        <v>5.4527200000000004E-10</v>
      </c>
      <c r="AS485">
        <v>78.653000000000006</v>
      </c>
      <c r="AT485" t="s">
        <v>136</v>
      </c>
      <c r="AU485">
        <v>1</v>
      </c>
      <c r="AV485" t="s">
        <v>144</v>
      </c>
      <c r="AW485" t="str">
        <f t="shared" si="22"/>
        <v>HNRNPU|NP_004492</v>
      </c>
      <c r="AX485" s="1" t="str">
        <f t="shared" si="23"/>
        <v>HNRNPU|NP_004492|NQSQGYNQWQQGQFWGQK(1)PWSQHYHQGYY</v>
      </c>
      <c r="AY485" t="s">
        <v>17964</v>
      </c>
      <c r="AZ485" t="s">
        <v>143</v>
      </c>
      <c r="BA485" t="s">
        <v>417</v>
      </c>
      <c r="BB485" t="s">
        <v>17963</v>
      </c>
      <c r="BC485" t="s">
        <v>17962</v>
      </c>
      <c r="BD485">
        <v>18</v>
      </c>
      <c r="BE485">
        <v>3</v>
      </c>
      <c r="BF485">
        <v>0.24639</v>
      </c>
      <c r="BG485" t="s">
        <v>139</v>
      </c>
      <c r="BH485" t="s">
        <v>139</v>
      </c>
      <c r="BI485" t="s">
        <v>139</v>
      </c>
      <c r="BJ485" t="s">
        <v>139</v>
      </c>
      <c r="BK485" t="s">
        <v>139</v>
      </c>
      <c r="BL485" t="s">
        <v>139</v>
      </c>
      <c r="BM485" t="s">
        <v>139</v>
      </c>
      <c r="BN485" t="s">
        <v>139</v>
      </c>
      <c r="BO485">
        <v>6103700000</v>
      </c>
      <c r="BP485">
        <v>6103700000</v>
      </c>
      <c r="BQ485">
        <v>0</v>
      </c>
      <c r="BR485">
        <v>0</v>
      </c>
      <c r="BS485">
        <v>1.2225999999999999</v>
      </c>
      <c r="BT485">
        <v>270360000</v>
      </c>
      <c r="BU485">
        <v>269990000</v>
      </c>
      <c r="BV485">
        <v>129340000</v>
      </c>
      <c r="BW485">
        <v>303640000</v>
      </c>
      <c r="BX485">
        <v>29493000</v>
      </c>
      <c r="BY485">
        <v>62073000</v>
      </c>
      <c r="BZ485">
        <v>604960000</v>
      </c>
      <c r="CA485">
        <v>1072100000</v>
      </c>
      <c r="CB485">
        <v>4.4688999999999997</v>
      </c>
      <c r="CC485">
        <v>1.4016</v>
      </c>
      <c r="CD485">
        <v>2.4022999999999999</v>
      </c>
      <c r="CE485">
        <v>6.7992999999999997</v>
      </c>
      <c r="CF485" t="s">
        <v>137</v>
      </c>
      <c r="CG485" t="s">
        <v>137</v>
      </c>
      <c r="CH485">
        <v>0.59148999999999996</v>
      </c>
      <c r="CI485">
        <v>0.29631999999999997</v>
      </c>
      <c r="CJ485">
        <v>270360000</v>
      </c>
      <c r="CK485">
        <v>0</v>
      </c>
      <c r="CL485">
        <v>0</v>
      </c>
      <c r="CM485">
        <v>269990000</v>
      </c>
      <c r="CN485">
        <v>0</v>
      </c>
      <c r="CO485">
        <v>0</v>
      </c>
      <c r="CP485">
        <v>129340000</v>
      </c>
      <c r="CQ485">
        <v>0</v>
      </c>
      <c r="CR485">
        <v>0</v>
      </c>
      <c r="CS485">
        <v>303640000</v>
      </c>
      <c r="CT485">
        <v>0</v>
      </c>
      <c r="CU485">
        <v>0</v>
      </c>
      <c r="CV485">
        <v>29493000</v>
      </c>
      <c r="CW485">
        <v>0</v>
      </c>
      <c r="CX485">
        <v>0</v>
      </c>
      <c r="CY485">
        <v>62073000</v>
      </c>
      <c r="CZ485">
        <v>0</v>
      </c>
      <c r="DA485">
        <v>0</v>
      </c>
      <c r="DB485">
        <v>604960000</v>
      </c>
      <c r="DC485">
        <v>0</v>
      </c>
      <c r="DD485">
        <v>0</v>
      </c>
      <c r="DE485">
        <v>1072100000</v>
      </c>
      <c r="DF485">
        <v>0</v>
      </c>
      <c r="DG485">
        <v>0</v>
      </c>
      <c r="DJ485">
        <v>483</v>
      </c>
      <c r="DK485">
        <v>583</v>
      </c>
      <c r="DL485">
        <v>795</v>
      </c>
      <c r="DM485">
        <v>795</v>
      </c>
      <c r="DN485">
        <v>7731</v>
      </c>
      <c r="DO485">
        <v>8245</v>
      </c>
      <c r="DP485" t="s">
        <v>17961</v>
      </c>
      <c r="DQ485" t="s">
        <v>17960</v>
      </c>
      <c r="DR485">
        <v>48800</v>
      </c>
      <c r="DS485">
        <v>33352</v>
      </c>
      <c r="DT485">
        <v>8</v>
      </c>
      <c r="DU485">
        <v>41368</v>
      </c>
      <c r="DV485">
        <v>48791</v>
      </c>
      <c r="DW485">
        <v>33339</v>
      </c>
      <c r="DX485">
        <v>2</v>
      </c>
      <c r="DY485">
        <v>40802</v>
      </c>
      <c r="DZ485">
        <v>48791</v>
      </c>
      <c r="EA485">
        <v>33339</v>
      </c>
      <c r="EB485">
        <v>2</v>
      </c>
      <c r="EC485">
        <v>40802</v>
      </c>
    </row>
    <row r="486" spans="1:133" x14ac:dyDescent="0.2">
      <c r="A486" t="s">
        <v>17947</v>
      </c>
      <c r="B486">
        <v>219</v>
      </c>
      <c r="C486" t="s">
        <v>17948</v>
      </c>
      <c r="D486" t="str">
        <f t="shared" si="21"/>
        <v>NP_004492</v>
      </c>
      <c r="E486" t="s">
        <v>17947</v>
      </c>
      <c r="F486" t="s">
        <v>17947</v>
      </c>
      <c r="G486" t="s">
        <v>17959</v>
      </c>
      <c r="H486">
        <v>0.97499400000000003</v>
      </c>
      <c r="I486">
        <v>15.909700000000001</v>
      </c>
      <c r="J486">
        <v>7.5487000000000004E-4</v>
      </c>
      <c r="K486">
        <v>98.572000000000003</v>
      </c>
      <c r="L486">
        <v>75.942999999999998</v>
      </c>
      <c r="M486">
        <v>98.572000000000003</v>
      </c>
      <c r="Z486">
        <v>0</v>
      </c>
      <c r="AA486">
        <v>0</v>
      </c>
      <c r="AC486" t="s">
        <v>137</v>
      </c>
      <c r="AD486">
        <v>0.97499400000000003</v>
      </c>
      <c r="AE486">
        <v>15.909700000000001</v>
      </c>
      <c r="AF486">
        <v>7.5487000000000004E-4</v>
      </c>
      <c r="AG486">
        <v>98.572000000000003</v>
      </c>
      <c r="AH486">
        <v>0</v>
      </c>
      <c r="AI486">
        <v>0</v>
      </c>
      <c r="AK486" t="s">
        <v>137</v>
      </c>
      <c r="AT486" t="s">
        <v>136</v>
      </c>
      <c r="AU486">
        <v>1</v>
      </c>
      <c r="AV486" t="s">
        <v>144</v>
      </c>
      <c r="AW486" t="str">
        <f t="shared" si="22"/>
        <v>HNRNPU|NP_004492</v>
      </c>
      <c r="AX486" s="1" t="str">
        <f t="shared" si="23"/>
        <v>HNRNPU|NP_004492|QGQQQAGGDGK(0.025)TEQK(0.975)GGDK</v>
      </c>
      <c r="AY486" t="s">
        <v>17958</v>
      </c>
      <c r="AZ486" t="s">
        <v>143</v>
      </c>
      <c r="BA486" t="s">
        <v>2757</v>
      </c>
      <c r="BB486" t="s">
        <v>17957</v>
      </c>
      <c r="BC486" t="s">
        <v>17956</v>
      </c>
      <c r="BD486">
        <v>15</v>
      </c>
      <c r="BE486">
        <v>3</v>
      </c>
      <c r="BF486">
        <v>-0.41641</v>
      </c>
      <c r="BG486" t="s">
        <v>138</v>
      </c>
      <c r="BH486" t="s">
        <v>138</v>
      </c>
      <c r="BI486" t="s">
        <v>138</v>
      </c>
      <c r="BJ486" t="s">
        <v>138</v>
      </c>
      <c r="BK486" t="s">
        <v>139</v>
      </c>
      <c r="BL486" t="s">
        <v>138</v>
      </c>
      <c r="BM486" t="s">
        <v>138</v>
      </c>
      <c r="BN486" t="s">
        <v>138</v>
      </c>
      <c r="BO486">
        <v>1759900</v>
      </c>
      <c r="BP486">
        <v>1759900</v>
      </c>
      <c r="BQ486">
        <v>0</v>
      </c>
      <c r="BR486">
        <v>0</v>
      </c>
      <c r="BS486" t="s">
        <v>137</v>
      </c>
      <c r="BT486" t="s">
        <v>297</v>
      </c>
      <c r="BU486" t="s">
        <v>297</v>
      </c>
      <c r="BV486" t="s">
        <v>297</v>
      </c>
      <c r="BW486">
        <v>646560</v>
      </c>
      <c r="BX486">
        <v>641030</v>
      </c>
      <c r="BY486">
        <v>472270</v>
      </c>
      <c r="BZ486" t="s">
        <v>297</v>
      </c>
      <c r="CA486" t="s">
        <v>297</v>
      </c>
      <c r="CB486" t="s">
        <v>137</v>
      </c>
      <c r="CC486" t="s">
        <v>137</v>
      </c>
      <c r="CD486" t="s">
        <v>137</v>
      </c>
      <c r="CE486" t="s">
        <v>137</v>
      </c>
      <c r="CF486" t="s">
        <v>137</v>
      </c>
      <c r="CG486" t="s">
        <v>137</v>
      </c>
      <c r="CH486" t="s">
        <v>137</v>
      </c>
      <c r="CI486" t="s">
        <v>137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646560</v>
      </c>
      <c r="CT486">
        <v>0</v>
      </c>
      <c r="CU486">
        <v>0</v>
      </c>
      <c r="CV486">
        <v>641030</v>
      </c>
      <c r="CW486">
        <v>0</v>
      </c>
      <c r="CX486">
        <v>0</v>
      </c>
      <c r="CY486">
        <v>472270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J486">
        <v>484</v>
      </c>
      <c r="DK486">
        <v>583</v>
      </c>
      <c r="DL486">
        <v>219</v>
      </c>
      <c r="DM486">
        <v>219</v>
      </c>
      <c r="DN486">
        <v>8192</v>
      </c>
      <c r="DO486">
        <v>8741</v>
      </c>
      <c r="DP486" t="s">
        <v>17955</v>
      </c>
      <c r="DQ486">
        <v>35277</v>
      </c>
      <c r="DR486">
        <v>51658</v>
      </c>
      <c r="DS486">
        <v>35277</v>
      </c>
      <c r="DT486">
        <v>5</v>
      </c>
      <c r="DU486">
        <v>3842</v>
      </c>
      <c r="DV486">
        <v>51658</v>
      </c>
      <c r="DW486">
        <v>35277</v>
      </c>
      <c r="DX486">
        <v>5</v>
      </c>
      <c r="DY486">
        <v>3842</v>
      </c>
      <c r="DZ486">
        <v>51658</v>
      </c>
      <c r="EA486">
        <v>35277</v>
      </c>
      <c r="EB486">
        <v>5</v>
      </c>
      <c r="EC486">
        <v>3842</v>
      </c>
    </row>
    <row r="487" spans="1:133" x14ac:dyDescent="0.2">
      <c r="A487" t="s">
        <v>17949</v>
      </c>
      <c r="B487" t="s">
        <v>13668</v>
      </c>
      <c r="C487" t="s">
        <v>17948</v>
      </c>
      <c r="D487" t="str">
        <f t="shared" si="21"/>
        <v>NP_004492</v>
      </c>
      <c r="E487" t="s">
        <v>17947</v>
      </c>
      <c r="F487" t="s">
        <v>17947</v>
      </c>
      <c r="G487" t="s">
        <v>17946</v>
      </c>
      <c r="H487">
        <v>1</v>
      </c>
      <c r="I487">
        <v>81.525000000000006</v>
      </c>
      <c r="J487">
        <v>9.4029000000000005E-3</v>
      </c>
      <c r="K487">
        <v>90.15</v>
      </c>
      <c r="L487">
        <v>43.332000000000001</v>
      </c>
      <c r="M487">
        <v>81.525000000000006</v>
      </c>
      <c r="N487">
        <v>1</v>
      </c>
      <c r="O487">
        <v>72.606999999999999</v>
      </c>
      <c r="P487">
        <v>2.0795899999999999E-2</v>
      </c>
      <c r="Q487">
        <v>72.606999999999999</v>
      </c>
      <c r="R487">
        <v>1</v>
      </c>
      <c r="S487">
        <v>72.243200000000002</v>
      </c>
      <c r="T487">
        <v>2.1099E-2</v>
      </c>
      <c r="U487">
        <v>72.242999999999995</v>
      </c>
      <c r="V487">
        <v>1</v>
      </c>
      <c r="W487">
        <v>90.150400000000005</v>
      </c>
      <c r="X487">
        <v>9.4029000000000005E-3</v>
      </c>
      <c r="Y487">
        <v>90.15</v>
      </c>
      <c r="Z487">
        <v>1</v>
      </c>
      <c r="AA487">
        <v>72.243200000000002</v>
      </c>
      <c r="AB487">
        <v>2.1099E-2</v>
      </c>
      <c r="AC487">
        <v>72.242999999999995</v>
      </c>
      <c r="AH487">
        <v>0</v>
      </c>
      <c r="AI487">
        <v>0</v>
      </c>
      <c r="AK487" t="s">
        <v>137</v>
      </c>
      <c r="AL487">
        <v>1</v>
      </c>
      <c r="AM487">
        <v>81.525000000000006</v>
      </c>
      <c r="AN487">
        <v>1.4204700000000001E-2</v>
      </c>
      <c r="AO487">
        <v>81.525000000000006</v>
      </c>
      <c r="AP487">
        <v>0</v>
      </c>
      <c r="AQ487">
        <v>0</v>
      </c>
      <c r="AS487" t="s">
        <v>137</v>
      </c>
      <c r="AT487" t="s">
        <v>136</v>
      </c>
      <c r="AU487">
        <v>1</v>
      </c>
      <c r="AV487" t="s">
        <v>144</v>
      </c>
      <c r="AW487" t="str">
        <f t="shared" si="22"/>
        <v>HNRNPU|NP_004492</v>
      </c>
      <c r="AX487" s="1" t="str">
        <f t="shared" si="23"/>
        <v>HNRNPU|NP_004492|SSSPVNVK(1)K</v>
      </c>
      <c r="AY487" t="s">
        <v>17954</v>
      </c>
      <c r="AZ487" t="s">
        <v>3172</v>
      </c>
      <c r="BA487" t="s">
        <v>506</v>
      </c>
      <c r="BB487" t="s">
        <v>17953</v>
      </c>
      <c r="BC487" t="s">
        <v>17952</v>
      </c>
      <c r="BD487">
        <v>8</v>
      </c>
      <c r="BE487">
        <v>2</v>
      </c>
      <c r="BF487">
        <v>-0.49813000000000002</v>
      </c>
      <c r="BG487" t="s">
        <v>139</v>
      </c>
      <c r="BH487" t="s">
        <v>139</v>
      </c>
      <c r="BI487" t="s">
        <v>139</v>
      </c>
      <c r="BJ487" t="s">
        <v>139</v>
      </c>
      <c r="BK487" t="s">
        <v>138</v>
      </c>
      <c r="BL487" t="s">
        <v>138</v>
      </c>
      <c r="BM487" t="s">
        <v>139</v>
      </c>
      <c r="BN487" t="s">
        <v>138</v>
      </c>
      <c r="BO487">
        <v>1702800000</v>
      </c>
      <c r="BP487">
        <v>1702800000</v>
      </c>
      <c r="BQ487">
        <v>0</v>
      </c>
      <c r="BR487">
        <v>0</v>
      </c>
      <c r="BS487" t="s">
        <v>137</v>
      </c>
      <c r="BT487">
        <v>242190000</v>
      </c>
      <c r="BU487">
        <v>207160000</v>
      </c>
      <c r="BV487">
        <v>254230000</v>
      </c>
      <c r="BW487">
        <v>325490000</v>
      </c>
      <c r="BX487" t="s">
        <v>297</v>
      </c>
      <c r="BY487">
        <v>254760000</v>
      </c>
      <c r="BZ487">
        <v>160470000</v>
      </c>
      <c r="CA487">
        <v>258460000</v>
      </c>
      <c r="CB487" t="s">
        <v>137</v>
      </c>
      <c r="CC487" t="s">
        <v>137</v>
      </c>
      <c r="CD487" t="s">
        <v>137</v>
      </c>
      <c r="CE487" t="s">
        <v>137</v>
      </c>
      <c r="CF487" t="s">
        <v>137</v>
      </c>
      <c r="CG487" t="s">
        <v>137</v>
      </c>
      <c r="CH487" t="s">
        <v>137</v>
      </c>
      <c r="CI487" t="s">
        <v>137</v>
      </c>
      <c r="CJ487">
        <v>242190000</v>
      </c>
      <c r="CK487">
        <v>0</v>
      </c>
      <c r="CL487">
        <v>0</v>
      </c>
      <c r="CM487">
        <v>207160000</v>
      </c>
      <c r="CN487">
        <v>0</v>
      </c>
      <c r="CO487">
        <v>0</v>
      </c>
      <c r="CP487">
        <v>254230000</v>
      </c>
      <c r="CQ487">
        <v>0</v>
      </c>
      <c r="CR487">
        <v>0</v>
      </c>
      <c r="CS487">
        <v>325490000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254760000</v>
      </c>
      <c r="CZ487">
        <v>0</v>
      </c>
      <c r="DA487">
        <v>0</v>
      </c>
      <c r="DB487">
        <v>160470000</v>
      </c>
      <c r="DC487">
        <v>0</v>
      </c>
      <c r="DD487">
        <v>0</v>
      </c>
      <c r="DE487">
        <v>258460000</v>
      </c>
      <c r="DF487">
        <v>0</v>
      </c>
      <c r="DG487">
        <v>0</v>
      </c>
      <c r="DJ487">
        <v>485</v>
      </c>
      <c r="DK487">
        <v>583</v>
      </c>
      <c r="DL487">
        <v>9</v>
      </c>
      <c r="DM487">
        <v>9</v>
      </c>
      <c r="DN487">
        <v>9693</v>
      </c>
      <c r="DO487">
        <v>10322</v>
      </c>
      <c r="DP487" t="s">
        <v>17951</v>
      </c>
      <c r="DQ487" t="s">
        <v>17950</v>
      </c>
      <c r="DR487">
        <v>61279</v>
      </c>
      <c r="DS487">
        <v>41845</v>
      </c>
      <c r="DT487">
        <v>7</v>
      </c>
      <c r="DU487">
        <v>16056</v>
      </c>
      <c r="DV487">
        <v>61277</v>
      </c>
      <c r="DW487">
        <v>41843</v>
      </c>
      <c r="DX487">
        <v>3</v>
      </c>
      <c r="DY487">
        <v>14566</v>
      </c>
      <c r="DZ487">
        <v>61277</v>
      </c>
      <c r="EA487">
        <v>41843</v>
      </c>
      <c r="EB487">
        <v>3</v>
      </c>
      <c r="EC487">
        <v>14566</v>
      </c>
    </row>
    <row r="488" spans="1:133" x14ac:dyDescent="0.2">
      <c r="A488" s="4" t="s">
        <v>17949</v>
      </c>
      <c r="B488" t="s">
        <v>11465</v>
      </c>
      <c r="C488" t="s">
        <v>17948</v>
      </c>
      <c r="D488" t="str">
        <f t="shared" si="21"/>
        <v>NP_004492</v>
      </c>
      <c r="E488" t="s">
        <v>17947</v>
      </c>
      <c r="F488" t="s">
        <v>17947</v>
      </c>
      <c r="G488" t="s">
        <v>17946</v>
      </c>
      <c r="H488">
        <v>1</v>
      </c>
      <c r="I488">
        <v>69.323899999999995</v>
      </c>
      <c r="J488">
        <v>3.02725E-4</v>
      </c>
      <c r="K488">
        <v>131.12</v>
      </c>
      <c r="L488">
        <v>73.769000000000005</v>
      </c>
      <c r="M488">
        <v>115.23</v>
      </c>
      <c r="R488">
        <v>0</v>
      </c>
      <c r="S488">
        <v>0</v>
      </c>
      <c r="U488" t="s">
        <v>137</v>
      </c>
      <c r="V488">
        <v>0.99995000000000001</v>
      </c>
      <c r="W488">
        <v>42.982199999999999</v>
      </c>
      <c r="X488">
        <v>3.02725E-4</v>
      </c>
      <c r="Y488">
        <v>131.12</v>
      </c>
      <c r="Z488">
        <v>1</v>
      </c>
      <c r="AA488">
        <v>69.323899999999995</v>
      </c>
      <c r="AB488">
        <v>2.6933700000000001E-3</v>
      </c>
      <c r="AC488">
        <v>117.09</v>
      </c>
      <c r="AD488">
        <v>0</v>
      </c>
      <c r="AE488">
        <v>0</v>
      </c>
      <c r="AG488" t="s">
        <v>137</v>
      </c>
      <c r="AH488">
        <v>0</v>
      </c>
      <c r="AI488">
        <v>0</v>
      </c>
      <c r="AK488" t="s">
        <v>137</v>
      </c>
      <c r="AP488">
        <v>0</v>
      </c>
      <c r="AQ488">
        <v>0</v>
      </c>
      <c r="AS488" t="s">
        <v>137</v>
      </c>
      <c r="AT488" t="s">
        <v>136</v>
      </c>
      <c r="AU488">
        <v>1</v>
      </c>
      <c r="AV488" t="s">
        <v>144</v>
      </c>
      <c r="AW488" t="str">
        <f t="shared" si="22"/>
        <v>HNRNPU|NP_004492</v>
      </c>
      <c r="AX488" s="1" t="str">
        <f t="shared" si="23"/>
        <v>HNRNPU|NP_004492|VSELKEELK(1)K</v>
      </c>
      <c r="AY488" t="s">
        <v>17945</v>
      </c>
      <c r="AZ488" t="s">
        <v>3166</v>
      </c>
      <c r="BA488" t="s">
        <v>188</v>
      </c>
      <c r="BB488" t="s">
        <v>17944</v>
      </c>
      <c r="BC488" t="s">
        <v>17943</v>
      </c>
      <c r="BD488">
        <v>9</v>
      </c>
      <c r="BE488">
        <v>3</v>
      </c>
      <c r="BF488">
        <v>-2.3815</v>
      </c>
      <c r="BG488" t="s">
        <v>138</v>
      </c>
      <c r="BH488" t="s">
        <v>138</v>
      </c>
      <c r="BI488" t="s">
        <v>139</v>
      </c>
      <c r="BJ488" t="s">
        <v>139</v>
      </c>
      <c r="BK488" t="s">
        <v>138</v>
      </c>
      <c r="BL488" t="s">
        <v>138</v>
      </c>
      <c r="BM488" t="s">
        <v>138</v>
      </c>
      <c r="BN488" t="s">
        <v>138</v>
      </c>
      <c r="BO488">
        <v>78299000</v>
      </c>
      <c r="BP488">
        <v>78299000</v>
      </c>
      <c r="BQ488">
        <v>0</v>
      </c>
      <c r="BR488">
        <v>0</v>
      </c>
      <c r="BS488" t="s">
        <v>137</v>
      </c>
      <c r="BT488" t="s">
        <v>297</v>
      </c>
      <c r="BU488">
        <v>13002000</v>
      </c>
      <c r="BV488">
        <v>11361000</v>
      </c>
      <c r="BW488">
        <v>18579000</v>
      </c>
      <c r="BX488">
        <v>4243000</v>
      </c>
      <c r="BY488">
        <v>10413000</v>
      </c>
      <c r="BZ488" t="s">
        <v>297</v>
      </c>
      <c r="CA488">
        <v>7769000</v>
      </c>
      <c r="CB488" t="s">
        <v>137</v>
      </c>
      <c r="CC488" t="s">
        <v>137</v>
      </c>
      <c r="CD488" t="s">
        <v>137</v>
      </c>
      <c r="CE488" t="s">
        <v>137</v>
      </c>
      <c r="CF488" t="s">
        <v>137</v>
      </c>
      <c r="CG488" t="s">
        <v>137</v>
      </c>
      <c r="CH488" t="s">
        <v>137</v>
      </c>
      <c r="CI488" t="s">
        <v>137</v>
      </c>
      <c r="CJ488">
        <v>0</v>
      </c>
      <c r="CK488">
        <v>0</v>
      </c>
      <c r="CL488">
        <v>0</v>
      </c>
      <c r="CM488">
        <v>13002000</v>
      </c>
      <c r="CN488">
        <v>0</v>
      </c>
      <c r="CO488">
        <v>0</v>
      </c>
      <c r="CP488">
        <v>11361000</v>
      </c>
      <c r="CQ488">
        <v>0</v>
      </c>
      <c r="CR488">
        <v>0</v>
      </c>
      <c r="CS488">
        <v>18579000</v>
      </c>
      <c r="CT488">
        <v>0</v>
      </c>
      <c r="CU488">
        <v>0</v>
      </c>
      <c r="CV488">
        <v>4243000</v>
      </c>
      <c r="CW488">
        <v>0</v>
      </c>
      <c r="CX488">
        <v>0</v>
      </c>
      <c r="CY488">
        <v>10413000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7769000</v>
      </c>
      <c r="DF488">
        <v>0</v>
      </c>
      <c r="DG488">
        <v>0</v>
      </c>
      <c r="DJ488">
        <v>486</v>
      </c>
      <c r="DK488">
        <v>583</v>
      </c>
      <c r="DL488">
        <v>21</v>
      </c>
      <c r="DM488">
        <v>21</v>
      </c>
      <c r="DN488">
        <v>11957</v>
      </c>
      <c r="DO488">
        <v>12718</v>
      </c>
      <c r="DP488" t="s">
        <v>17942</v>
      </c>
      <c r="DQ488" t="s">
        <v>17941</v>
      </c>
      <c r="DR488">
        <v>76822</v>
      </c>
      <c r="DS488">
        <v>52693</v>
      </c>
      <c r="DT488">
        <v>4</v>
      </c>
      <c r="DU488">
        <v>13993</v>
      </c>
      <c r="DV488">
        <v>76821</v>
      </c>
      <c r="DW488">
        <v>52692</v>
      </c>
      <c r="DX488">
        <v>3</v>
      </c>
      <c r="DY488">
        <v>13968</v>
      </c>
      <c r="DZ488">
        <v>76821</v>
      </c>
      <c r="EA488">
        <v>52692</v>
      </c>
      <c r="EB488">
        <v>3</v>
      </c>
      <c r="EC488">
        <v>13968</v>
      </c>
    </row>
    <row r="489" spans="1:133" x14ac:dyDescent="0.2">
      <c r="A489" t="s">
        <v>17939</v>
      </c>
      <c r="B489">
        <v>124</v>
      </c>
      <c r="C489" t="s">
        <v>17940</v>
      </c>
      <c r="D489" t="str">
        <f t="shared" si="21"/>
        <v>NP_055787</v>
      </c>
      <c r="E489" t="s">
        <v>17939</v>
      </c>
      <c r="F489" t="s">
        <v>17939</v>
      </c>
      <c r="G489" t="s">
        <v>17938</v>
      </c>
      <c r="H489">
        <v>1</v>
      </c>
      <c r="I489">
        <v>185.96199999999999</v>
      </c>
      <c r="J489" s="3">
        <v>8.6652600000000003E-29</v>
      </c>
      <c r="K489">
        <v>185.96</v>
      </c>
      <c r="L489">
        <v>153.46</v>
      </c>
      <c r="M489">
        <v>185.96</v>
      </c>
      <c r="N489">
        <v>1</v>
      </c>
      <c r="O489">
        <v>113.489</v>
      </c>
      <c r="P489" s="3">
        <v>1.31852E-5</v>
      </c>
      <c r="Q489">
        <v>113.49</v>
      </c>
      <c r="R489">
        <v>1</v>
      </c>
      <c r="S489">
        <v>119.498</v>
      </c>
      <c r="T489" s="3">
        <v>7.79469E-7</v>
      </c>
      <c r="U489">
        <v>119.5</v>
      </c>
      <c r="V489">
        <v>1</v>
      </c>
      <c r="W489">
        <v>51.6111</v>
      </c>
      <c r="X489">
        <v>1.8908500000000002E-2</v>
      </c>
      <c r="Y489">
        <v>51.610999999999997</v>
      </c>
      <c r="Z489">
        <v>1</v>
      </c>
      <c r="AA489">
        <v>110.60299999999999</v>
      </c>
      <c r="AB489" s="3">
        <v>2.6398200000000001E-5</v>
      </c>
      <c r="AC489">
        <v>110.6</v>
      </c>
      <c r="AD489">
        <v>1</v>
      </c>
      <c r="AE489">
        <v>108.446</v>
      </c>
      <c r="AF489" s="3">
        <v>3.6279299999999997E-5</v>
      </c>
      <c r="AG489">
        <v>108.45</v>
      </c>
      <c r="AH489">
        <v>1</v>
      </c>
      <c r="AI489">
        <v>139.81299999999999</v>
      </c>
      <c r="AJ489" s="3">
        <v>1.30247E-15</v>
      </c>
      <c r="AK489">
        <v>139.81</v>
      </c>
      <c r="AL489">
        <v>1</v>
      </c>
      <c r="AM489">
        <v>65.084900000000005</v>
      </c>
      <c r="AN489">
        <v>2.7170800000000002E-3</v>
      </c>
      <c r="AO489">
        <v>65.084999999999994</v>
      </c>
      <c r="AP489">
        <v>1</v>
      </c>
      <c r="AQ489">
        <v>185.96199999999999</v>
      </c>
      <c r="AR489" s="3">
        <v>8.6652600000000003E-29</v>
      </c>
      <c r="AS489">
        <v>185.96</v>
      </c>
      <c r="AT489" t="s">
        <v>136</v>
      </c>
      <c r="AU489">
        <v>1</v>
      </c>
      <c r="AV489" t="s">
        <v>144</v>
      </c>
      <c r="AW489" t="str">
        <f t="shared" si="22"/>
        <v>TCF25|NP_055787</v>
      </c>
      <c r="AX489" s="1" t="str">
        <f t="shared" si="23"/>
        <v>TCF25|NP_055787|TDGDDTETVPSEQSHASGK(1)LR</v>
      </c>
      <c r="AY489" t="s">
        <v>17937</v>
      </c>
      <c r="AZ489" t="s">
        <v>143</v>
      </c>
      <c r="BA489" t="s">
        <v>349</v>
      </c>
      <c r="BB489" t="s">
        <v>17936</v>
      </c>
      <c r="BC489" t="s">
        <v>17935</v>
      </c>
      <c r="BD489">
        <v>19</v>
      </c>
      <c r="BE489">
        <v>3</v>
      </c>
      <c r="BF489">
        <v>-0.42365999999999998</v>
      </c>
      <c r="BG489" t="s">
        <v>139</v>
      </c>
      <c r="BH489" t="s">
        <v>139</v>
      </c>
      <c r="BI489" t="s">
        <v>139</v>
      </c>
      <c r="BJ489" t="s">
        <v>139</v>
      </c>
      <c r="BK489" t="s">
        <v>139</v>
      </c>
      <c r="BL489" t="s">
        <v>139</v>
      </c>
      <c r="BM489" t="s">
        <v>139</v>
      </c>
      <c r="BN489" t="s">
        <v>139</v>
      </c>
      <c r="BO489">
        <v>135600000</v>
      </c>
      <c r="BP489">
        <v>135600000</v>
      </c>
      <c r="BQ489">
        <v>0</v>
      </c>
      <c r="BR489">
        <v>0</v>
      </c>
      <c r="BS489" t="s">
        <v>137</v>
      </c>
      <c r="BT489">
        <v>14413000</v>
      </c>
      <c r="BU489">
        <v>16313000</v>
      </c>
      <c r="BV489">
        <v>13305000</v>
      </c>
      <c r="BW489">
        <v>48596000</v>
      </c>
      <c r="BX489">
        <v>9942400</v>
      </c>
      <c r="BY489">
        <v>11213000</v>
      </c>
      <c r="BZ489">
        <v>12921000</v>
      </c>
      <c r="CA489">
        <v>8898200</v>
      </c>
      <c r="CB489" t="s">
        <v>137</v>
      </c>
      <c r="CC489" t="s">
        <v>137</v>
      </c>
      <c r="CD489" t="s">
        <v>137</v>
      </c>
      <c r="CE489" t="s">
        <v>137</v>
      </c>
      <c r="CF489" t="s">
        <v>137</v>
      </c>
      <c r="CG489" t="s">
        <v>137</v>
      </c>
      <c r="CH489" t="s">
        <v>137</v>
      </c>
      <c r="CI489" t="s">
        <v>137</v>
      </c>
      <c r="CJ489">
        <v>14413000</v>
      </c>
      <c r="CK489">
        <v>0</v>
      </c>
      <c r="CL489">
        <v>0</v>
      </c>
      <c r="CM489">
        <v>16313000</v>
      </c>
      <c r="CN489">
        <v>0</v>
      </c>
      <c r="CO489">
        <v>0</v>
      </c>
      <c r="CP489">
        <v>13305000</v>
      </c>
      <c r="CQ489">
        <v>0</v>
      </c>
      <c r="CR489">
        <v>0</v>
      </c>
      <c r="CS489">
        <v>48596000</v>
      </c>
      <c r="CT489">
        <v>0</v>
      </c>
      <c r="CU489">
        <v>0</v>
      </c>
      <c r="CV489">
        <v>9942400</v>
      </c>
      <c r="CW489">
        <v>0</v>
      </c>
      <c r="CX489">
        <v>0</v>
      </c>
      <c r="CY489">
        <v>11213000</v>
      </c>
      <c r="CZ489">
        <v>0</v>
      </c>
      <c r="DA489">
        <v>0</v>
      </c>
      <c r="DB489">
        <v>12921000</v>
      </c>
      <c r="DC489">
        <v>0</v>
      </c>
      <c r="DD489">
        <v>0</v>
      </c>
      <c r="DE489">
        <v>8898200</v>
      </c>
      <c r="DF489">
        <v>0</v>
      </c>
      <c r="DG489">
        <v>0</v>
      </c>
      <c r="DJ489">
        <v>487</v>
      </c>
      <c r="DK489">
        <v>588</v>
      </c>
      <c r="DL489">
        <v>124</v>
      </c>
      <c r="DM489">
        <v>124</v>
      </c>
      <c r="DN489">
        <v>10101</v>
      </c>
      <c r="DO489">
        <v>10751</v>
      </c>
      <c r="DP489" t="s">
        <v>17934</v>
      </c>
      <c r="DQ489" t="s">
        <v>17933</v>
      </c>
      <c r="DR489">
        <v>63946</v>
      </c>
      <c r="DS489">
        <v>43698</v>
      </c>
      <c r="DT489">
        <v>8</v>
      </c>
      <c r="DU489">
        <v>15774</v>
      </c>
      <c r="DV489">
        <v>63946</v>
      </c>
      <c r="DW489">
        <v>43698</v>
      </c>
      <c r="DX489">
        <v>8</v>
      </c>
      <c r="DY489">
        <v>15774</v>
      </c>
      <c r="DZ489">
        <v>63946</v>
      </c>
      <c r="EA489">
        <v>43698</v>
      </c>
      <c r="EB489">
        <v>8</v>
      </c>
      <c r="EC489">
        <v>15774</v>
      </c>
    </row>
    <row r="490" spans="1:133" x14ac:dyDescent="0.2">
      <c r="A490" t="s">
        <v>17932</v>
      </c>
      <c r="B490" t="s">
        <v>17931</v>
      </c>
      <c r="C490" t="s">
        <v>17930</v>
      </c>
      <c r="D490" t="str">
        <f t="shared" si="21"/>
        <v>NP_001316</v>
      </c>
      <c r="E490" t="s">
        <v>17929</v>
      </c>
      <c r="F490" t="s">
        <v>17929</v>
      </c>
      <c r="G490" t="s">
        <v>17928</v>
      </c>
      <c r="H490">
        <v>0.89269299999999996</v>
      </c>
      <c r="I490">
        <v>9.2007300000000001</v>
      </c>
      <c r="J490">
        <v>1.29547E-2</v>
      </c>
      <c r="K490">
        <v>79.638999999999996</v>
      </c>
      <c r="L490">
        <v>37.896000000000001</v>
      </c>
      <c r="M490">
        <v>79.638999999999996</v>
      </c>
      <c r="N490">
        <v>0</v>
      </c>
      <c r="O490">
        <v>0</v>
      </c>
      <c r="Q490" t="s">
        <v>137</v>
      </c>
      <c r="R490">
        <v>0.89269299999999996</v>
      </c>
      <c r="S490">
        <v>9.2007300000000001</v>
      </c>
      <c r="T490">
        <v>1.29547E-2</v>
      </c>
      <c r="U490">
        <v>79.638999999999996</v>
      </c>
      <c r="V490">
        <v>0.78709899999999999</v>
      </c>
      <c r="W490">
        <v>5.6785100000000002</v>
      </c>
      <c r="X490">
        <v>1.6279200000000001E-2</v>
      </c>
      <c r="Y490">
        <v>77.191999999999993</v>
      </c>
      <c r="Z490">
        <v>0</v>
      </c>
      <c r="AA490">
        <v>0</v>
      </c>
      <c r="AC490" t="s">
        <v>137</v>
      </c>
      <c r="AD490">
        <v>0</v>
      </c>
      <c r="AE490">
        <v>0</v>
      </c>
      <c r="AG490" t="s">
        <v>137</v>
      </c>
      <c r="AH490">
        <v>0</v>
      </c>
      <c r="AI490">
        <v>0</v>
      </c>
      <c r="AK490" t="s">
        <v>137</v>
      </c>
      <c r="AL490">
        <v>0</v>
      </c>
      <c r="AM490">
        <v>0</v>
      </c>
      <c r="AO490" t="s">
        <v>137</v>
      </c>
      <c r="AP490">
        <v>0</v>
      </c>
      <c r="AQ490">
        <v>0</v>
      </c>
      <c r="AS490" t="s">
        <v>137</v>
      </c>
      <c r="AT490" t="s">
        <v>136</v>
      </c>
      <c r="AU490">
        <v>1</v>
      </c>
      <c r="AV490" t="s">
        <v>144</v>
      </c>
      <c r="AW490" t="str">
        <f t="shared" si="22"/>
        <v>CSTF2|NP_001316</v>
      </c>
      <c r="AX490" s="1" t="str">
        <f t="shared" si="23"/>
        <v>CSTF2|NP_001316|VDNAASEK(0.893)NK(0.107)EELK</v>
      </c>
      <c r="AY490" t="s">
        <v>17927</v>
      </c>
      <c r="AZ490" t="s">
        <v>143</v>
      </c>
      <c r="BA490" t="s">
        <v>2373</v>
      </c>
      <c r="BB490" t="s">
        <v>17926</v>
      </c>
      <c r="BC490" t="s">
        <v>17925</v>
      </c>
      <c r="BD490">
        <v>8</v>
      </c>
      <c r="BE490">
        <v>3</v>
      </c>
      <c r="BF490">
        <v>-0.15176999999999999</v>
      </c>
      <c r="BG490" t="s">
        <v>138</v>
      </c>
      <c r="BH490" t="s">
        <v>139</v>
      </c>
      <c r="BI490" t="s">
        <v>139</v>
      </c>
      <c r="BJ490" t="s">
        <v>138</v>
      </c>
      <c r="BK490" t="s">
        <v>138</v>
      </c>
      <c r="BL490" t="s">
        <v>138</v>
      </c>
      <c r="BM490" t="s">
        <v>138</v>
      </c>
      <c r="BN490" t="s">
        <v>138</v>
      </c>
      <c r="BO490">
        <v>32561000</v>
      </c>
      <c r="BP490">
        <v>32561000</v>
      </c>
      <c r="BQ490">
        <v>0</v>
      </c>
      <c r="BR490">
        <v>0</v>
      </c>
      <c r="BS490" t="s">
        <v>137</v>
      </c>
      <c r="BT490">
        <v>3225200</v>
      </c>
      <c r="BU490">
        <v>3492800</v>
      </c>
      <c r="BV490">
        <v>5217500</v>
      </c>
      <c r="BW490">
        <v>4097400</v>
      </c>
      <c r="BX490">
        <v>2071300</v>
      </c>
      <c r="BY490">
        <v>5670600</v>
      </c>
      <c r="BZ490">
        <v>2636500</v>
      </c>
      <c r="CA490">
        <v>6149800</v>
      </c>
      <c r="CB490" t="s">
        <v>137</v>
      </c>
      <c r="CC490" t="s">
        <v>137</v>
      </c>
      <c r="CD490" t="s">
        <v>137</v>
      </c>
      <c r="CE490" t="s">
        <v>137</v>
      </c>
      <c r="CF490" t="s">
        <v>137</v>
      </c>
      <c r="CG490" t="s">
        <v>137</v>
      </c>
      <c r="CH490" t="s">
        <v>137</v>
      </c>
      <c r="CI490" t="s">
        <v>137</v>
      </c>
      <c r="CJ490">
        <v>3225200</v>
      </c>
      <c r="CK490">
        <v>0</v>
      </c>
      <c r="CL490">
        <v>0</v>
      </c>
      <c r="CM490">
        <v>3492800</v>
      </c>
      <c r="CN490">
        <v>0</v>
      </c>
      <c r="CO490">
        <v>0</v>
      </c>
      <c r="CP490">
        <v>5217500</v>
      </c>
      <c r="CQ490">
        <v>0</v>
      </c>
      <c r="CR490">
        <v>0</v>
      </c>
      <c r="CS490">
        <v>4097400</v>
      </c>
      <c r="CT490">
        <v>0</v>
      </c>
      <c r="CU490">
        <v>0</v>
      </c>
      <c r="CV490">
        <v>2071300</v>
      </c>
      <c r="CW490">
        <v>0</v>
      </c>
      <c r="CX490">
        <v>0</v>
      </c>
      <c r="CY490">
        <v>5670600</v>
      </c>
      <c r="CZ490">
        <v>0</v>
      </c>
      <c r="DA490">
        <v>0</v>
      </c>
      <c r="DB490">
        <v>2636500</v>
      </c>
      <c r="DC490">
        <v>0</v>
      </c>
      <c r="DD490">
        <v>0</v>
      </c>
      <c r="DE490">
        <v>6149800</v>
      </c>
      <c r="DF490">
        <v>0</v>
      </c>
      <c r="DG490">
        <v>0</v>
      </c>
      <c r="DJ490">
        <v>488</v>
      </c>
      <c r="DK490">
        <v>589</v>
      </c>
      <c r="DL490">
        <v>96</v>
      </c>
      <c r="DM490">
        <v>96</v>
      </c>
      <c r="DN490">
        <v>11447</v>
      </c>
      <c r="DO490">
        <v>12179</v>
      </c>
      <c r="DP490" t="s">
        <v>17924</v>
      </c>
      <c r="DQ490" t="s">
        <v>17923</v>
      </c>
      <c r="DR490">
        <v>73512</v>
      </c>
      <c r="DS490">
        <v>50257</v>
      </c>
      <c r="DT490">
        <v>2</v>
      </c>
      <c r="DU490">
        <v>9710</v>
      </c>
      <c r="DV490">
        <v>73512</v>
      </c>
      <c r="DW490">
        <v>50257</v>
      </c>
      <c r="DX490">
        <v>2</v>
      </c>
      <c r="DY490">
        <v>9710</v>
      </c>
      <c r="DZ490">
        <v>73512</v>
      </c>
      <c r="EA490">
        <v>50257</v>
      </c>
      <c r="EB490">
        <v>2</v>
      </c>
      <c r="EC490">
        <v>9710</v>
      </c>
    </row>
    <row r="491" spans="1:133" x14ac:dyDescent="0.2">
      <c r="A491" t="s">
        <v>17922</v>
      </c>
      <c r="B491" t="s">
        <v>17921</v>
      </c>
      <c r="C491" t="s">
        <v>17920</v>
      </c>
      <c r="D491" t="str">
        <f t="shared" si="21"/>
        <v>NP_001248396</v>
      </c>
      <c r="E491" t="s">
        <v>17919</v>
      </c>
      <c r="F491" t="s">
        <v>17919</v>
      </c>
      <c r="G491" t="s">
        <v>17918</v>
      </c>
      <c r="H491">
        <v>1</v>
      </c>
      <c r="I491">
        <v>72.427700000000002</v>
      </c>
      <c r="J491">
        <v>1.8936999999999999E-3</v>
      </c>
      <c r="K491">
        <v>89.992000000000004</v>
      </c>
      <c r="L491">
        <v>43.923000000000002</v>
      </c>
      <c r="M491">
        <v>72.427999999999997</v>
      </c>
      <c r="N491">
        <v>1</v>
      </c>
      <c r="O491">
        <v>85.280100000000004</v>
      </c>
      <c r="P491">
        <v>3.1316600000000001E-3</v>
      </c>
      <c r="Q491">
        <v>85.28</v>
      </c>
      <c r="R491">
        <v>1</v>
      </c>
      <c r="S491">
        <v>88.311000000000007</v>
      </c>
      <c r="T491">
        <v>1.8936999999999999E-3</v>
      </c>
      <c r="U491">
        <v>88.311000000000007</v>
      </c>
      <c r="V491">
        <v>0</v>
      </c>
      <c r="W491">
        <v>0</v>
      </c>
      <c r="Y491" t="s">
        <v>137</v>
      </c>
      <c r="Z491">
        <v>1</v>
      </c>
      <c r="AA491">
        <v>89.992400000000004</v>
      </c>
      <c r="AB491">
        <v>8.7068400000000004E-3</v>
      </c>
      <c r="AC491">
        <v>89.992000000000004</v>
      </c>
      <c r="AD491">
        <v>0</v>
      </c>
      <c r="AE491">
        <v>0</v>
      </c>
      <c r="AG491" t="s">
        <v>137</v>
      </c>
      <c r="AH491">
        <v>1</v>
      </c>
      <c r="AI491">
        <v>89.484499999999997</v>
      </c>
      <c r="AJ491">
        <v>6.5295400000000003E-3</v>
      </c>
      <c r="AK491">
        <v>89.483999999999995</v>
      </c>
      <c r="AL491">
        <v>0</v>
      </c>
      <c r="AM491">
        <v>0</v>
      </c>
      <c r="AO491" t="s">
        <v>137</v>
      </c>
      <c r="AP491">
        <v>1</v>
      </c>
      <c r="AQ491">
        <v>72.427700000000002</v>
      </c>
      <c r="AR491">
        <v>1.3839199999999999E-2</v>
      </c>
      <c r="AS491">
        <v>72.427999999999997</v>
      </c>
      <c r="AT491" t="s">
        <v>136</v>
      </c>
      <c r="AU491">
        <v>1</v>
      </c>
      <c r="AV491" t="s">
        <v>144</v>
      </c>
      <c r="AW491" t="str">
        <f t="shared" si="22"/>
        <v>NSRP1|NP_001248396</v>
      </c>
      <c r="AX491" s="1" t="str">
        <f t="shared" si="23"/>
        <v>NSRP1|NP_001248396|NRIPQEK(1)CILQTDVK</v>
      </c>
      <c r="AY491" t="s">
        <v>17917</v>
      </c>
      <c r="AZ491" t="s">
        <v>143</v>
      </c>
      <c r="BA491" t="s">
        <v>1323</v>
      </c>
      <c r="BB491" t="s">
        <v>17916</v>
      </c>
      <c r="BC491" t="s">
        <v>17915</v>
      </c>
      <c r="BD491">
        <v>7</v>
      </c>
      <c r="BE491">
        <v>3</v>
      </c>
      <c r="BF491">
        <v>-0.10373</v>
      </c>
      <c r="BG491" t="s">
        <v>139</v>
      </c>
      <c r="BH491" t="s">
        <v>139</v>
      </c>
      <c r="BI491" t="s">
        <v>138</v>
      </c>
      <c r="BJ491" t="s">
        <v>138</v>
      </c>
      <c r="BK491" t="s">
        <v>138</v>
      </c>
      <c r="BL491" t="s">
        <v>139</v>
      </c>
      <c r="BM491" t="s">
        <v>138</v>
      </c>
      <c r="BN491" t="s">
        <v>139</v>
      </c>
      <c r="BO491">
        <v>56505000</v>
      </c>
      <c r="BP491">
        <v>56505000</v>
      </c>
      <c r="BQ491">
        <v>0</v>
      </c>
      <c r="BR491">
        <v>0</v>
      </c>
      <c r="BS491" t="s">
        <v>137</v>
      </c>
      <c r="BT491">
        <v>8464600</v>
      </c>
      <c r="BU491">
        <v>12770000</v>
      </c>
      <c r="BV491">
        <v>5437400</v>
      </c>
      <c r="BW491" t="s">
        <v>297</v>
      </c>
      <c r="BX491">
        <v>3781200</v>
      </c>
      <c r="BY491" t="s">
        <v>297</v>
      </c>
      <c r="BZ491">
        <v>7755800</v>
      </c>
      <c r="CA491">
        <v>13347000</v>
      </c>
      <c r="CB491" t="s">
        <v>137</v>
      </c>
      <c r="CC491" t="s">
        <v>137</v>
      </c>
      <c r="CD491" t="s">
        <v>137</v>
      </c>
      <c r="CE491" t="s">
        <v>137</v>
      </c>
      <c r="CF491" t="s">
        <v>137</v>
      </c>
      <c r="CG491" t="s">
        <v>137</v>
      </c>
      <c r="CH491" t="s">
        <v>137</v>
      </c>
      <c r="CI491" t="s">
        <v>137</v>
      </c>
      <c r="CJ491">
        <v>8464600</v>
      </c>
      <c r="CK491">
        <v>0</v>
      </c>
      <c r="CL491">
        <v>0</v>
      </c>
      <c r="CM491">
        <v>12770000</v>
      </c>
      <c r="CN491">
        <v>0</v>
      </c>
      <c r="CO491">
        <v>0</v>
      </c>
      <c r="CP491">
        <v>5437400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3781200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7755800</v>
      </c>
      <c r="DC491">
        <v>0</v>
      </c>
      <c r="DD491">
        <v>0</v>
      </c>
      <c r="DE491">
        <v>13347000</v>
      </c>
      <c r="DF491">
        <v>0</v>
      </c>
      <c r="DG491">
        <v>0</v>
      </c>
      <c r="DJ491">
        <v>489</v>
      </c>
      <c r="DK491">
        <v>594</v>
      </c>
      <c r="DL491">
        <v>177</v>
      </c>
      <c r="DM491">
        <v>177</v>
      </c>
      <c r="DN491" t="s">
        <v>17914</v>
      </c>
      <c r="DO491" t="s">
        <v>17913</v>
      </c>
      <c r="DP491" t="s">
        <v>17912</v>
      </c>
      <c r="DQ491" t="s">
        <v>17911</v>
      </c>
      <c r="DR491">
        <v>48862</v>
      </c>
      <c r="DS491">
        <v>33399</v>
      </c>
      <c r="DT491">
        <v>8</v>
      </c>
      <c r="DU491">
        <v>23915</v>
      </c>
      <c r="DV491">
        <v>29115</v>
      </c>
      <c r="DW491">
        <v>20220</v>
      </c>
      <c r="DX491">
        <v>4</v>
      </c>
      <c r="DY491">
        <v>26952</v>
      </c>
      <c r="DZ491">
        <v>48860</v>
      </c>
      <c r="EA491">
        <v>33397</v>
      </c>
      <c r="EB491">
        <v>2</v>
      </c>
      <c r="EC491">
        <v>22995</v>
      </c>
    </row>
    <row r="492" spans="1:133" x14ac:dyDescent="0.2">
      <c r="A492" t="s">
        <v>17910</v>
      </c>
      <c r="B492" t="s">
        <v>17909</v>
      </c>
      <c r="C492" t="s">
        <v>17908</v>
      </c>
      <c r="D492" t="str">
        <f t="shared" si="21"/>
        <v>XP_003118866</v>
      </c>
      <c r="E492" t="s">
        <v>17907</v>
      </c>
      <c r="F492" t="s">
        <v>17907</v>
      </c>
      <c r="G492" t="s">
        <v>17906</v>
      </c>
      <c r="H492">
        <v>1</v>
      </c>
      <c r="I492">
        <v>78.558400000000006</v>
      </c>
      <c r="J492" s="3">
        <v>1.3927E-8</v>
      </c>
      <c r="K492">
        <v>150.13999999999999</v>
      </c>
      <c r="L492">
        <v>111.27</v>
      </c>
      <c r="M492">
        <v>125.45</v>
      </c>
      <c r="N492">
        <v>0.99999800000000005</v>
      </c>
      <c r="O492">
        <v>58.718899999999998</v>
      </c>
      <c r="P492">
        <v>2.12926E-3</v>
      </c>
      <c r="Q492">
        <v>74.725999999999999</v>
      </c>
      <c r="R492">
        <v>1</v>
      </c>
      <c r="S492">
        <v>95.495000000000005</v>
      </c>
      <c r="T492" s="3">
        <v>5.8815299999999999E-6</v>
      </c>
      <c r="U492">
        <v>132.79</v>
      </c>
      <c r="V492">
        <v>0</v>
      </c>
      <c r="W492">
        <v>0</v>
      </c>
      <c r="Y492" t="s">
        <v>137</v>
      </c>
      <c r="Z492">
        <v>1</v>
      </c>
      <c r="AA492">
        <v>101.506</v>
      </c>
      <c r="AB492" s="3">
        <v>1.4327699999999999E-7</v>
      </c>
      <c r="AC492">
        <v>143.41999999999999</v>
      </c>
      <c r="AD492">
        <v>0</v>
      </c>
      <c r="AE492">
        <v>0</v>
      </c>
      <c r="AG492" t="s">
        <v>137</v>
      </c>
      <c r="AH492">
        <v>1</v>
      </c>
      <c r="AI492">
        <v>86.488900000000001</v>
      </c>
      <c r="AJ492" s="3">
        <v>1.13431E-5</v>
      </c>
      <c r="AK492">
        <v>119.62</v>
      </c>
      <c r="AL492">
        <v>1</v>
      </c>
      <c r="AM492">
        <v>78.558400000000006</v>
      </c>
      <c r="AN492" s="3">
        <v>1.3927E-8</v>
      </c>
      <c r="AO492">
        <v>150.13999999999999</v>
      </c>
      <c r="AP492">
        <v>0.99982899999999997</v>
      </c>
      <c r="AQ492">
        <v>37.9666</v>
      </c>
      <c r="AR492">
        <v>7.6073900000000003E-3</v>
      </c>
      <c r="AS492">
        <v>83.403999999999996</v>
      </c>
      <c r="AT492" t="s">
        <v>136</v>
      </c>
      <c r="AU492">
        <v>1</v>
      </c>
      <c r="AV492" t="s">
        <v>144</v>
      </c>
      <c r="AW492" t="str">
        <f t="shared" si="22"/>
        <v>LOC100506562|XP_003118866</v>
      </c>
      <c r="AX492" s="1" t="str">
        <f t="shared" si="23"/>
        <v>LOC100506562|XP_003118866|HCQEK(1)MQCEVKDEKDDMK</v>
      </c>
      <c r="AY492" t="s">
        <v>17905</v>
      </c>
      <c r="AZ492" t="s">
        <v>143</v>
      </c>
      <c r="BA492" t="s">
        <v>8647</v>
      </c>
      <c r="BB492" t="s">
        <v>17904</v>
      </c>
      <c r="BC492" t="s">
        <v>17903</v>
      </c>
      <c r="BD492">
        <v>5</v>
      </c>
      <c r="BE492">
        <v>3</v>
      </c>
      <c r="BF492">
        <v>-4.1098999999999997E-2</v>
      </c>
      <c r="BG492" t="s">
        <v>139</v>
      </c>
      <c r="BH492" t="s">
        <v>139</v>
      </c>
      <c r="BI492" t="s">
        <v>138</v>
      </c>
      <c r="BJ492" t="s">
        <v>139</v>
      </c>
      <c r="BK492" t="s">
        <v>138</v>
      </c>
      <c r="BL492" t="s">
        <v>139</v>
      </c>
      <c r="BM492" t="s">
        <v>139</v>
      </c>
      <c r="BN492" t="s">
        <v>139</v>
      </c>
      <c r="BO492">
        <v>248690000</v>
      </c>
      <c r="BP492">
        <v>248690000</v>
      </c>
      <c r="BQ492">
        <v>0</v>
      </c>
      <c r="BR492">
        <v>0</v>
      </c>
      <c r="BS492" t="s">
        <v>137</v>
      </c>
      <c r="BT492">
        <v>13277000</v>
      </c>
      <c r="BU492">
        <v>51696000</v>
      </c>
      <c r="BV492">
        <v>6081400</v>
      </c>
      <c r="BW492">
        <v>25452000</v>
      </c>
      <c r="BX492">
        <v>1723200</v>
      </c>
      <c r="BY492">
        <v>13249000</v>
      </c>
      <c r="BZ492">
        <v>47196000</v>
      </c>
      <c r="CA492" t="s">
        <v>297</v>
      </c>
      <c r="CB492" t="s">
        <v>137</v>
      </c>
      <c r="CC492" t="s">
        <v>137</v>
      </c>
      <c r="CD492" t="s">
        <v>137</v>
      </c>
      <c r="CE492" t="s">
        <v>137</v>
      </c>
      <c r="CF492" t="s">
        <v>137</v>
      </c>
      <c r="CG492" t="s">
        <v>137</v>
      </c>
      <c r="CH492" t="s">
        <v>137</v>
      </c>
      <c r="CI492" t="s">
        <v>137</v>
      </c>
      <c r="CJ492">
        <v>13277000</v>
      </c>
      <c r="CK492">
        <v>0</v>
      </c>
      <c r="CL492">
        <v>0</v>
      </c>
      <c r="CM492">
        <v>51696000</v>
      </c>
      <c r="CN492">
        <v>0</v>
      </c>
      <c r="CO492">
        <v>0</v>
      </c>
      <c r="CP492">
        <v>6081400</v>
      </c>
      <c r="CQ492">
        <v>0</v>
      </c>
      <c r="CR492">
        <v>0</v>
      </c>
      <c r="CS492">
        <v>25452000</v>
      </c>
      <c r="CT492">
        <v>0</v>
      </c>
      <c r="CU492">
        <v>0</v>
      </c>
      <c r="CV492">
        <v>1723200</v>
      </c>
      <c r="CW492">
        <v>0</v>
      </c>
      <c r="CX492">
        <v>0</v>
      </c>
      <c r="CY492">
        <v>13249000</v>
      </c>
      <c r="CZ492">
        <v>0</v>
      </c>
      <c r="DA492">
        <v>0</v>
      </c>
      <c r="DB492">
        <v>47196000</v>
      </c>
      <c r="DC492">
        <v>0</v>
      </c>
      <c r="DD492">
        <v>0</v>
      </c>
      <c r="DE492">
        <v>0</v>
      </c>
      <c r="DF492">
        <v>0</v>
      </c>
      <c r="DG492">
        <v>0</v>
      </c>
      <c r="DJ492">
        <v>490</v>
      </c>
      <c r="DK492">
        <v>599</v>
      </c>
      <c r="DL492">
        <v>59</v>
      </c>
      <c r="DM492">
        <v>59</v>
      </c>
      <c r="DN492" t="s">
        <v>17902</v>
      </c>
      <c r="DO492" t="s">
        <v>17901</v>
      </c>
      <c r="DP492" t="s">
        <v>17900</v>
      </c>
      <c r="DQ492" t="s">
        <v>17899</v>
      </c>
      <c r="DR492">
        <v>22457</v>
      </c>
      <c r="DS492">
        <v>15647</v>
      </c>
      <c r="DT492">
        <v>7</v>
      </c>
      <c r="DU492">
        <v>12154</v>
      </c>
      <c r="DV492">
        <v>22443</v>
      </c>
      <c r="DW492">
        <v>15638</v>
      </c>
      <c r="DX492">
        <v>7</v>
      </c>
      <c r="DY492">
        <v>9850</v>
      </c>
      <c r="DZ492">
        <v>22456</v>
      </c>
      <c r="EA492">
        <v>15646</v>
      </c>
      <c r="EB492">
        <v>7</v>
      </c>
      <c r="EC492">
        <v>12149</v>
      </c>
    </row>
    <row r="493" spans="1:133" x14ac:dyDescent="0.2">
      <c r="A493" t="s">
        <v>17884</v>
      </c>
      <c r="B493" t="s">
        <v>17898</v>
      </c>
      <c r="C493" t="s">
        <v>17874</v>
      </c>
      <c r="D493" t="str">
        <f t="shared" si="21"/>
        <v>NP_112552</v>
      </c>
      <c r="E493" t="s">
        <v>17873</v>
      </c>
      <c r="F493" t="s">
        <v>17873</v>
      </c>
      <c r="G493" t="s">
        <v>17882</v>
      </c>
      <c r="H493">
        <v>1</v>
      </c>
      <c r="I493">
        <v>70.117400000000004</v>
      </c>
      <c r="J493" s="3">
        <v>3.5151100000000002E-59</v>
      </c>
      <c r="K493">
        <v>225.11</v>
      </c>
      <c r="L493">
        <v>185.48</v>
      </c>
      <c r="M493">
        <v>70.117000000000004</v>
      </c>
      <c r="N493">
        <v>1</v>
      </c>
      <c r="O493">
        <v>185.96199999999999</v>
      </c>
      <c r="P493" s="3">
        <v>7.7866699999999993E-21</v>
      </c>
      <c r="Q493">
        <v>185.96</v>
      </c>
      <c r="R493">
        <v>1</v>
      </c>
      <c r="S493">
        <v>64.275000000000006</v>
      </c>
      <c r="T493" s="3">
        <v>2.5359499999999999E-11</v>
      </c>
      <c r="U493">
        <v>155.49</v>
      </c>
      <c r="V493">
        <v>1</v>
      </c>
      <c r="W493">
        <v>225.10900000000001</v>
      </c>
      <c r="X493" s="3">
        <v>3.5151100000000002E-59</v>
      </c>
      <c r="Y493">
        <v>225.11</v>
      </c>
      <c r="Z493">
        <v>1</v>
      </c>
      <c r="AA493">
        <v>44.099899999999998</v>
      </c>
      <c r="AB493">
        <v>2.8477299999999999E-4</v>
      </c>
      <c r="AC493">
        <v>110.34</v>
      </c>
      <c r="AD493">
        <v>1</v>
      </c>
      <c r="AE493">
        <v>127.586</v>
      </c>
      <c r="AF493" s="3">
        <v>2.6756799999999998E-8</v>
      </c>
      <c r="AG493">
        <v>127.59</v>
      </c>
      <c r="AH493">
        <v>1</v>
      </c>
      <c r="AI493">
        <v>171.517</v>
      </c>
      <c r="AJ493" s="3">
        <v>2.08741E-13</v>
      </c>
      <c r="AK493">
        <v>171.52</v>
      </c>
      <c r="AL493">
        <v>1</v>
      </c>
      <c r="AM493">
        <v>55.851199999999999</v>
      </c>
      <c r="AN493" s="3">
        <v>1.67259E-21</v>
      </c>
      <c r="AO493">
        <v>190.23</v>
      </c>
      <c r="AP493">
        <v>1</v>
      </c>
      <c r="AQ493">
        <v>70.117400000000004</v>
      </c>
      <c r="AR493" s="3">
        <v>1.8116399999999999E-27</v>
      </c>
      <c r="AS493">
        <v>191.61</v>
      </c>
      <c r="AT493" t="s">
        <v>136</v>
      </c>
      <c r="AU493">
        <v>1</v>
      </c>
      <c r="AV493" t="s">
        <v>144</v>
      </c>
      <c r="AW493" t="str">
        <f t="shared" si="22"/>
        <v>HNRNPK|NP_112552</v>
      </c>
      <c r="AX493" s="1" t="str">
        <f t="shared" si="23"/>
        <v>HNRNPK|NP_112552|LLIHQSLAGGIIGVK(1)GAK</v>
      </c>
      <c r="AY493" t="s">
        <v>17897</v>
      </c>
      <c r="AZ493" t="s">
        <v>143</v>
      </c>
      <c r="BA493" t="s">
        <v>8021</v>
      </c>
      <c r="BB493" t="s">
        <v>17896</v>
      </c>
      <c r="BC493" t="s">
        <v>17895</v>
      </c>
      <c r="BD493">
        <v>15</v>
      </c>
      <c r="BE493">
        <v>4</v>
      </c>
      <c r="BF493">
        <v>-0.21001</v>
      </c>
      <c r="BG493" t="s">
        <v>139</v>
      </c>
      <c r="BH493" t="s">
        <v>139</v>
      </c>
      <c r="BI493" t="s">
        <v>139</v>
      </c>
      <c r="BJ493" t="s">
        <v>139</v>
      </c>
      <c r="BK493" t="s">
        <v>139</v>
      </c>
      <c r="BL493" t="s">
        <v>139</v>
      </c>
      <c r="BM493" t="s">
        <v>139</v>
      </c>
      <c r="BN493" t="s">
        <v>139</v>
      </c>
      <c r="BO493">
        <v>2114200000</v>
      </c>
      <c r="BP493">
        <v>2114200000</v>
      </c>
      <c r="BQ493">
        <v>0</v>
      </c>
      <c r="BR493">
        <v>0</v>
      </c>
      <c r="BS493" t="s">
        <v>137</v>
      </c>
      <c r="BT493">
        <v>138280000</v>
      </c>
      <c r="BU493">
        <v>190670000</v>
      </c>
      <c r="BV493">
        <v>194140000</v>
      </c>
      <c r="BW493">
        <v>154310000</v>
      </c>
      <c r="BX493">
        <v>113690000</v>
      </c>
      <c r="BY493">
        <v>237290000</v>
      </c>
      <c r="BZ493">
        <v>307570000</v>
      </c>
      <c r="CA493">
        <v>461100000</v>
      </c>
      <c r="CB493" t="s">
        <v>137</v>
      </c>
      <c r="CC493" t="s">
        <v>137</v>
      </c>
      <c r="CD493" t="s">
        <v>137</v>
      </c>
      <c r="CE493" t="s">
        <v>137</v>
      </c>
      <c r="CF493" t="s">
        <v>137</v>
      </c>
      <c r="CG493" t="s">
        <v>137</v>
      </c>
      <c r="CH493" t="s">
        <v>137</v>
      </c>
      <c r="CI493" t="s">
        <v>137</v>
      </c>
      <c r="CJ493">
        <v>138280000</v>
      </c>
      <c r="CK493">
        <v>0</v>
      </c>
      <c r="CL493">
        <v>0</v>
      </c>
      <c r="CM493">
        <v>190670000</v>
      </c>
      <c r="CN493">
        <v>0</v>
      </c>
      <c r="CO493">
        <v>0</v>
      </c>
      <c r="CP493">
        <v>194140000</v>
      </c>
      <c r="CQ493">
        <v>0</v>
      </c>
      <c r="CR493">
        <v>0</v>
      </c>
      <c r="CS493">
        <v>154310000</v>
      </c>
      <c r="CT493">
        <v>0</v>
      </c>
      <c r="CU493">
        <v>0</v>
      </c>
      <c r="CV493">
        <v>113690000</v>
      </c>
      <c r="CW493">
        <v>0</v>
      </c>
      <c r="CX493">
        <v>0</v>
      </c>
      <c r="CY493">
        <v>237290000</v>
      </c>
      <c r="CZ493">
        <v>0</v>
      </c>
      <c r="DA493">
        <v>0</v>
      </c>
      <c r="DB493">
        <v>307570000</v>
      </c>
      <c r="DC493">
        <v>0</v>
      </c>
      <c r="DD493">
        <v>0</v>
      </c>
      <c r="DE493">
        <v>461100000</v>
      </c>
      <c r="DF493">
        <v>0</v>
      </c>
      <c r="DG493">
        <v>0</v>
      </c>
      <c r="DJ493">
        <v>491</v>
      </c>
      <c r="DK493">
        <v>606</v>
      </c>
      <c r="DL493">
        <v>163</v>
      </c>
      <c r="DM493">
        <v>163</v>
      </c>
      <c r="DN493">
        <v>6089</v>
      </c>
      <c r="DO493">
        <v>6439</v>
      </c>
      <c r="DP493" t="s">
        <v>17894</v>
      </c>
      <c r="DQ493" t="s">
        <v>17893</v>
      </c>
      <c r="DR493">
        <v>39768</v>
      </c>
      <c r="DS493">
        <v>27193</v>
      </c>
      <c r="DT493">
        <v>8</v>
      </c>
      <c r="DU493">
        <v>33706</v>
      </c>
      <c r="DV493">
        <v>39756</v>
      </c>
      <c r="DW493">
        <v>27180</v>
      </c>
      <c r="DX493">
        <v>3</v>
      </c>
      <c r="DY493">
        <v>32881</v>
      </c>
      <c r="DZ493">
        <v>39756</v>
      </c>
      <c r="EA493">
        <v>27180</v>
      </c>
      <c r="EB493">
        <v>3</v>
      </c>
      <c r="EC493">
        <v>32881</v>
      </c>
    </row>
    <row r="494" spans="1:133" x14ac:dyDescent="0.2">
      <c r="A494" t="s">
        <v>17884</v>
      </c>
      <c r="B494" t="s">
        <v>17892</v>
      </c>
      <c r="C494" t="s">
        <v>17874</v>
      </c>
      <c r="D494" t="str">
        <f t="shared" si="21"/>
        <v>NP_112552</v>
      </c>
      <c r="E494" t="s">
        <v>17873</v>
      </c>
      <c r="F494" t="s">
        <v>17873</v>
      </c>
      <c r="G494" t="s">
        <v>17882</v>
      </c>
      <c r="H494">
        <v>1</v>
      </c>
      <c r="I494">
        <v>66.294499999999999</v>
      </c>
      <c r="J494" s="3">
        <v>6.1359100000000001E-7</v>
      </c>
      <c r="K494">
        <v>66.293999999999997</v>
      </c>
      <c r="L494">
        <v>60.628999999999998</v>
      </c>
      <c r="M494">
        <v>66.293999999999997</v>
      </c>
      <c r="N494">
        <v>0.86213899999999999</v>
      </c>
      <c r="O494">
        <v>7.9763099999999998</v>
      </c>
      <c r="P494">
        <v>9.5422800000000002E-3</v>
      </c>
      <c r="Q494">
        <v>33.825000000000003</v>
      </c>
      <c r="Z494">
        <v>1</v>
      </c>
      <c r="AA494">
        <v>66.294499999999999</v>
      </c>
      <c r="AB494" s="3">
        <v>6.1359100000000001E-7</v>
      </c>
      <c r="AC494">
        <v>66.293999999999997</v>
      </c>
      <c r="AU494">
        <v>1</v>
      </c>
      <c r="AV494" t="s">
        <v>144</v>
      </c>
      <c r="AW494" t="str">
        <f t="shared" si="22"/>
        <v>HNRNPK|NP_112552</v>
      </c>
      <c r="AX494" s="1" t="str">
        <f t="shared" si="23"/>
        <v>HNRNPK|NP_112552|METEQPEETFPNTETNGEFGK(1)RPAEDMEEEQAFK</v>
      </c>
      <c r="AY494" t="s">
        <v>17891</v>
      </c>
      <c r="AZ494" t="s">
        <v>3803</v>
      </c>
      <c r="BA494" t="s">
        <v>3816</v>
      </c>
      <c r="BB494" t="s">
        <v>17890</v>
      </c>
      <c r="BC494" t="s">
        <v>17889</v>
      </c>
      <c r="BD494">
        <v>21</v>
      </c>
      <c r="BE494">
        <v>4</v>
      </c>
      <c r="BF494">
        <v>-1.8325000000000001E-2</v>
      </c>
      <c r="BG494" t="s">
        <v>139</v>
      </c>
      <c r="BH494" t="s">
        <v>138</v>
      </c>
      <c r="BI494" t="s">
        <v>138</v>
      </c>
      <c r="BJ494" t="s">
        <v>139</v>
      </c>
      <c r="BK494" t="s">
        <v>138</v>
      </c>
      <c r="BL494" t="s">
        <v>138</v>
      </c>
      <c r="BM494" t="s">
        <v>138</v>
      </c>
      <c r="BN494" t="s">
        <v>138</v>
      </c>
      <c r="BO494">
        <v>91203000</v>
      </c>
      <c r="BP494">
        <v>91203000</v>
      </c>
      <c r="BQ494">
        <v>0</v>
      </c>
      <c r="BR494">
        <v>0</v>
      </c>
      <c r="BS494" t="s">
        <v>137</v>
      </c>
      <c r="BT494">
        <v>41138000</v>
      </c>
      <c r="BU494" t="s">
        <v>297</v>
      </c>
      <c r="BV494" t="s">
        <v>297</v>
      </c>
      <c r="BW494">
        <v>33320000</v>
      </c>
      <c r="BX494" t="s">
        <v>297</v>
      </c>
      <c r="BY494" t="s">
        <v>297</v>
      </c>
      <c r="BZ494" t="s">
        <v>297</v>
      </c>
      <c r="CA494" t="s">
        <v>297</v>
      </c>
      <c r="CB494" t="s">
        <v>137</v>
      </c>
      <c r="CC494" t="s">
        <v>137</v>
      </c>
      <c r="CD494" t="s">
        <v>137</v>
      </c>
      <c r="CE494" t="s">
        <v>137</v>
      </c>
      <c r="CF494" t="s">
        <v>137</v>
      </c>
      <c r="CG494" t="s">
        <v>137</v>
      </c>
      <c r="CH494" t="s">
        <v>137</v>
      </c>
      <c r="CI494" t="s">
        <v>137</v>
      </c>
      <c r="CJ494">
        <v>41138000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33320000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J494">
        <v>492</v>
      </c>
      <c r="DK494">
        <v>606</v>
      </c>
      <c r="DL494">
        <v>21</v>
      </c>
      <c r="DM494">
        <v>21</v>
      </c>
      <c r="DN494" t="s">
        <v>17888</v>
      </c>
      <c r="DO494" t="s">
        <v>17887</v>
      </c>
      <c r="DP494" t="s">
        <v>17886</v>
      </c>
      <c r="DQ494" t="s">
        <v>17885</v>
      </c>
      <c r="DR494">
        <v>44199</v>
      </c>
      <c r="DS494">
        <v>30265</v>
      </c>
      <c r="DT494">
        <v>4</v>
      </c>
      <c r="DU494">
        <v>39908</v>
      </c>
      <c r="DV494">
        <v>44199</v>
      </c>
      <c r="DW494">
        <v>30265</v>
      </c>
      <c r="DX494">
        <v>4</v>
      </c>
      <c r="DY494">
        <v>39908</v>
      </c>
      <c r="DZ494">
        <v>44199</v>
      </c>
      <c r="EA494">
        <v>30265</v>
      </c>
      <c r="EB494">
        <v>4</v>
      </c>
      <c r="EC494">
        <v>39908</v>
      </c>
    </row>
    <row r="495" spans="1:133" x14ac:dyDescent="0.2">
      <c r="A495" t="s">
        <v>17884</v>
      </c>
      <c r="B495" t="s">
        <v>17883</v>
      </c>
      <c r="C495" t="s">
        <v>17874</v>
      </c>
      <c r="D495" t="str">
        <f t="shared" si="21"/>
        <v>NP_112552</v>
      </c>
      <c r="E495" t="s">
        <v>17873</v>
      </c>
      <c r="F495" t="s">
        <v>17873</v>
      </c>
      <c r="G495" t="s">
        <v>17882</v>
      </c>
      <c r="H495">
        <v>1</v>
      </c>
      <c r="I495">
        <v>90.258899999999997</v>
      </c>
      <c r="J495" s="3">
        <v>9.2743700000000001E-6</v>
      </c>
      <c r="K495">
        <v>171.26</v>
      </c>
      <c r="L495">
        <v>145.93</v>
      </c>
      <c r="M495">
        <v>90.259</v>
      </c>
      <c r="N495">
        <v>1</v>
      </c>
      <c r="O495">
        <v>120.627</v>
      </c>
      <c r="P495" s="3">
        <v>8.3595600000000003E-5</v>
      </c>
      <c r="Q495">
        <v>134.37</v>
      </c>
      <c r="R495">
        <v>1</v>
      </c>
      <c r="S495">
        <v>106.60299999999999</v>
      </c>
      <c r="T495" s="3">
        <v>1.9108000000000001E-5</v>
      </c>
      <c r="U495">
        <v>142.94999999999999</v>
      </c>
      <c r="V495">
        <v>1</v>
      </c>
      <c r="W495">
        <v>135.137</v>
      </c>
      <c r="X495" s="3">
        <v>8.19717E-5</v>
      </c>
      <c r="Y495">
        <v>135.13999999999999</v>
      </c>
      <c r="Z495">
        <v>1</v>
      </c>
      <c r="AA495">
        <v>113.654</v>
      </c>
      <c r="AB495">
        <v>4.85322E-4</v>
      </c>
      <c r="AC495">
        <v>113.65</v>
      </c>
      <c r="AD495">
        <v>1</v>
      </c>
      <c r="AE495">
        <v>103.137</v>
      </c>
      <c r="AF495">
        <v>1.69012E-3</v>
      </c>
      <c r="AG495">
        <v>103.14</v>
      </c>
      <c r="AH495">
        <v>1</v>
      </c>
      <c r="AI495">
        <v>146.84399999999999</v>
      </c>
      <c r="AJ495" s="3">
        <v>3.2713799999999998E-5</v>
      </c>
      <c r="AK495">
        <v>146.84</v>
      </c>
      <c r="AL495">
        <v>1</v>
      </c>
      <c r="AM495">
        <v>136.136</v>
      </c>
      <c r="AN495" s="3">
        <v>7.3934499999999995E-5</v>
      </c>
      <c r="AO495">
        <v>136.13999999999999</v>
      </c>
      <c r="AP495">
        <v>1</v>
      </c>
      <c r="AQ495">
        <v>90.258899999999997</v>
      </c>
      <c r="AR495" s="3">
        <v>9.2743700000000001E-6</v>
      </c>
      <c r="AS495">
        <v>171.26</v>
      </c>
      <c r="AT495" t="s">
        <v>136</v>
      </c>
      <c r="AU495">
        <v>1</v>
      </c>
      <c r="AV495" t="s">
        <v>144</v>
      </c>
      <c r="AW495" t="str">
        <f t="shared" si="22"/>
        <v>HNRNPK|NP_112552</v>
      </c>
      <c r="AX495" s="1" t="str">
        <f t="shared" si="23"/>
        <v>HNRNPK|NP_112552|RPAEDMEEEQAFK(1)R</v>
      </c>
      <c r="AY495" t="s">
        <v>17881</v>
      </c>
      <c r="AZ495" t="s">
        <v>143</v>
      </c>
      <c r="BA495" t="s">
        <v>497</v>
      </c>
      <c r="BB495" t="s">
        <v>17880</v>
      </c>
      <c r="BC495" t="s">
        <v>17879</v>
      </c>
      <c r="BD495">
        <v>13</v>
      </c>
      <c r="BE495">
        <v>2</v>
      </c>
      <c r="BF495">
        <v>0.28333999999999998</v>
      </c>
      <c r="BG495" t="s">
        <v>139</v>
      </c>
      <c r="BH495" t="s">
        <v>139</v>
      </c>
      <c r="BI495" t="s">
        <v>139</v>
      </c>
      <c r="BJ495" t="s">
        <v>139</v>
      </c>
      <c r="BK495" t="s">
        <v>139</v>
      </c>
      <c r="BL495" t="s">
        <v>139</v>
      </c>
      <c r="BM495" t="s">
        <v>139</v>
      </c>
      <c r="BN495" t="s">
        <v>139</v>
      </c>
      <c r="BO495">
        <v>577310000</v>
      </c>
      <c r="BP495">
        <v>577310000</v>
      </c>
      <c r="BQ495">
        <v>0</v>
      </c>
      <c r="BR495">
        <v>0</v>
      </c>
      <c r="BS495" t="s">
        <v>137</v>
      </c>
      <c r="BT495">
        <v>62680000</v>
      </c>
      <c r="BU495">
        <v>120690000</v>
      </c>
      <c r="BV495">
        <v>64529000</v>
      </c>
      <c r="BW495">
        <v>72186000</v>
      </c>
      <c r="BX495">
        <v>12436000</v>
      </c>
      <c r="BY495">
        <v>27557000</v>
      </c>
      <c r="BZ495">
        <v>46167000</v>
      </c>
      <c r="CA495">
        <v>76563000</v>
      </c>
      <c r="CB495" t="s">
        <v>137</v>
      </c>
      <c r="CC495" t="s">
        <v>137</v>
      </c>
      <c r="CD495" t="s">
        <v>137</v>
      </c>
      <c r="CE495" t="s">
        <v>137</v>
      </c>
      <c r="CF495" t="s">
        <v>137</v>
      </c>
      <c r="CG495" t="s">
        <v>137</v>
      </c>
      <c r="CH495" t="s">
        <v>137</v>
      </c>
      <c r="CI495" t="s">
        <v>137</v>
      </c>
      <c r="CJ495">
        <v>62680000</v>
      </c>
      <c r="CK495">
        <v>0</v>
      </c>
      <c r="CL495">
        <v>0</v>
      </c>
      <c r="CM495">
        <v>120690000</v>
      </c>
      <c r="CN495">
        <v>0</v>
      </c>
      <c r="CO495">
        <v>0</v>
      </c>
      <c r="CP495">
        <v>64529000</v>
      </c>
      <c r="CQ495">
        <v>0</v>
      </c>
      <c r="CR495">
        <v>0</v>
      </c>
      <c r="CS495">
        <v>72186000</v>
      </c>
      <c r="CT495">
        <v>0</v>
      </c>
      <c r="CU495">
        <v>0</v>
      </c>
      <c r="CV495">
        <v>12436000</v>
      </c>
      <c r="CW495">
        <v>0</v>
      </c>
      <c r="CX495">
        <v>0</v>
      </c>
      <c r="CY495">
        <v>27557000</v>
      </c>
      <c r="CZ495">
        <v>0</v>
      </c>
      <c r="DA495">
        <v>0</v>
      </c>
      <c r="DB495">
        <v>46167000</v>
      </c>
      <c r="DC495">
        <v>0</v>
      </c>
      <c r="DD495">
        <v>0</v>
      </c>
      <c r="DE495">
        <v>76563000</v>
      </c>
      <c r="DF495">
        <v>0</v>
      </c>
      <c r="DG495">
        <v>0</v>
      </c>
      <c r="DJ495">
        <v>493</v>
      </c>
      <c r="DK495">
        <v>606</v>
      </c>
      <c r="DL495">
        <v>34</v>
      </c>
      <c r="DM495">
        <v>34</v>
      </c>
      <c r="DN495" t="s">
        <v>17878</v>
      </c>
      <c r="DO495" t="s">
        <v>17877</v>
      </c>
      <c r="DP495" t="s">
        <v>17876</v>
      </c>
      <c r="DQ495" t="s">
        <v>17875</v>
      </c>
      <c r="DR495">
        <v>54427</v>
      </c>
      <c r="DS495">
        <v>37095</v>
      </c>
      <c r="DT495">
        <v>8</v>
      </c>
      <c r="DU495">
        <v>18593</v>
      </c>
      <c r="DV495">
        <v>54426</v>
      </c>
      <c r="DW495">
        <v>37094</v>
      </c>
      <c r="DX495">
        <v>8</v>
      </c>
      <c r="DY495">
        <v>18560</v>
      </c>
      <c r="DZ495">
        <v>54426</v>
      </c>
      <c r="EA495">
        <v>37094</v>
      </c>
      <c r="EB495">
        <v>8</v>
      </c>
      <c r="EC495">
        <v>18560</v>
      </c>
    </row>
    <row r="496" spans="1:133" x14ac:dyDescent="0.2">
      <c r="A496" t="s">
        <v>17873</v>
      </c>
      <c r="B496">
        <v>461</v>
      </c>
      <c r="C496" t="s">
        <v>17874</v>
      </c>
      <c r="D496" t="str">
        <f t="shared" si="21"/>
        <v>NP_112552</v>
      </c>
      <c r="E496" t="s">
        <v>17873</v>
      </c>
      <c r="F496" t="s">
        <v>17873</v>
      </c>
      <c r="G496" t="s">
        <v>17872</v>
      </c>
      <c r="H496">
        <v>1</v>
      </c>
      <c r="I496">
        <v>115.459</v>
      </c>
      <c r="J496">
        <v>1.8697900000000001E-3</v>
      </c>
      <c r="K496">
        <v>135.77000000000001</v>
      </c>
      <c r="L496">
        <v>107.51</v>
      </c>
      <c r="M496">
        <v>115.46</v>
      </c>
      <c r="N496">
        <v>1</v>
      </c>
      <c r="O496">
        <v>115.459</v>
      </c>
      <c r="P496">
        <v>1.3061700000000001E-2</v>
      </c>
      <c r="Q496">
        <v>115.46</v>
      </c>
      <c r="R496">
        <v>1</v>
      </c>
      <c r="S496">
        <v>114.721</v>
      </c>
      <c r="T496">
        <v>7.4713699999999997E-3</v>
      </c>
      <c r="U496">
        <v>114.72</v>
      </c>
      <c r="V496">
        <v>1</v>
      </c>
      <c r="W496">
        <v>135.767</v>
      </c>
      <c r="X496">
        <v>1.8697900000000001E-3</v>
      </c>
      <c r="Y496">
        <v>135.77000000000001</v>
      </c>
      <c r="Z496">
        <v>0</v>
      </c>
      <c r="AA496">
        <v>0</v>
      </c>
      <c r="AC496" t="s">
        <v>137</v>
      </c>
      <c r="AD496">
        <v>0</v>
      </c>
      <c r="AE496">
        <v>0</v>
      </c>
      <c r="AG496" t="s">
        <v>137</v>
      </c>
      <c r="AH496">
        <v>1</v>
      </c>
      <c r="AI496">
        <v>120.645</v>
      </c>
      <c r="AJ496">
        <v>9.6339400000000006E-3</v>
      </c>
      <c r="AK496">
        <v>120.65</v>
      </c>
      <c r="AL496">
        <v>1</v>
      </c>
      <c r="AM496">
        <v>102.773</v>
      </c>
      <c r="AN496">
        <v>3.6597400000000002E-2</v>
      </c>
      <c r="AO496">
        <v>102.77</v>
      </c>
      <c r="AP496">
        <v>1</v>
      </c>
      <c r="AQ496">
        <v>115.459</v>
      </c>
      <c r="AR496">
        <v>1.3061700000000001E-2</v>
      </c>
      <c r="AS496">
        <v>115.46</v>
      </c>
      <c r="AT496" t="s">
        <v>136</v>
      </c>
      <c r="AU496">
        <v>1</v>
      </c>
      <c r="AV496" t="s">
        <v>144</v>
      </c>
      <c r="AW496" t="str">
        <f t="shared" si="22"/>
        <v>HNRNPK|NP_112552</v>
      </c>
      <c r="AX496" s="1" t="str">
        <f t="shared" si="23"/>
        <v>HNRNPK|NP_112552|QYSGK(1)FF</v>
      </c>
      <c r="AY496" t="s">
        <v>17871</v>
      </c>
      <c r="AZ496" t="s">
        <v>143</v>
      </c>
      <c r="BA496" t="s">
        <v>2781</v>
      </c>
      <c r="BB496" t="s">
        <v>17870</v>
      </c>
      <c r="BC496" t="s">
        <v>17869</v>
      </c>
      <c r="BD496">
        <v>5</v>
      </c>
      <c r="BE496">
        <v>2</v>
      </c>
      <c r="BF496">
        <v>1.0875999999999999</v>
      </c>
      <c r="BG496" t="s">
        <v>139</v>
      </c>
      <c r="BH496" t="s">
        <v>139</v>
      </c>
      <c r="BI496" t="s">
        <v>139</v>
      </c>
      <c r="BJ496" t="s">
        <v>138</v>
      </c>
      <c r="BK496" t="s">
        <v>138</v>
      </c>
      <c r="BL496" t="s">
        <v>139</v>
      </c>
      <c r="BM496" t="s">
        <v>139</v>
      </c>
      <c r="BN496" t="s">
        <v>139</v>
      </c>
      <c r="BO496">
        <v>1139500000</v>
      </c>
      <c r="BP496">
        <v>1139500000</v>
      </c>
      <c r="BQ496">
        <v>0</v>
      </c>
      <c r="BR496">
        <v>0</v>
      </c>
      <c r="BS496" t="s">
        <v>137</v>
      </c>
      <c r="BT496">
        <v>89095000</v>
      </c>
      <c r="BU496">
        <v>133910000</v>
      </c>
      <c r="BV496">
        <v>108650000</v>
      </c>
      <c r="BW496">
        <v>159340000</v>
      </c>
      <c r="BX496">
        <v>38516000</v>
      </c>
      <c r="BY496">
        <v>66540000</v>
      </c>
      <c r="BZ496">
        <v>85807000</v>
      </c>
      <c r="CA496">
        <v>115840000</v>
      </c>
      <c r="CB496" t="s">
        <v>137</v>
      </c>
      <c r="CC496" t="s">
        <v>137</v>
      </c>
      <c r="CD496" t="s">
        <v>137</v>
      </c>
      <c r="CE496" t="s">
        <v>137</v>
      </c>
      <c r="CF496" t="s">
        <v>137</v>
      </c>
      <c r="CG496" t="s">
        <v>137</v>
      </c>
      <c r="CH496" t="s">
        <v>137</v>
      </c>
      <c r="CI496" t="s">
        <v>137</v>
      </c>
      <c r="CJ496">
        <v>89095000</v>
      </c>
      <c r="CK496">
        <v>0</v>
      </c>
      <c r="CL496">
        <v>0</v>
      </c>
      <c r="CM496">
        <v>133910000</v>
      </c>
      <c r="CN496">
        <v>0</v>
      </c>
      <c r="CO496">
        <v>0</v>
      </c>
      <c r="CP496">
        <v>108650000</v>
      </c>
      <c r="CQ496">
        <v>0</v>
      </c>
      <c r="CR496">
        <v>0</v>
      </c>
      <c r="CS496">
        <v>159340000</v>
      </c>
      <c r="CT496">
        <v>0</v>
      </c>
      <c r="CU496">
        <v>0</v>
      </c>
      <c r="CV496">
        <v>38516000</v>
      </c>
      <c r="CW496">
        <v>0</v>
      </c>
      <c r="CX496">
        <v>0</v>
      </c>
      <c r="CY496">
        <v>66540000</v>
      </c>
      <c r="CZ496">
        <v>0</v>
      </c>
      <c r="DA496">
        <v>0</v>
      </c>
      <c r="DB496">
        <v>85807000</v>
      </c>
      <c r="DC496">
        <v>0</v>
      </c>
      <c r="DD496">
        <v>0</v>
      </c>
      <c r="DE496">
        <v>115840000</v>
      </c>
      <c r="DF496">
        <v>0</v>
      </c>
      <c r="DG496">
        <v>0</v>
      </c>
      <c r="DJ496">
        <v>494</v>
      </c>
      <c r="DK496">
        <v>606</v>
      </c>
      <c r="DL496">
        <v>461</v>
      </c>
      <c r="DM496">
        <v>461</v>
      </c>
      <c r="DN496">
        <v>8484</v>
      </c>
      <c r="DO496">
        <v>9049</v>
      </c>
      <c r="DP496" t="s">
        <v>17868</v>
      </c>
      <c r="DQ496" t="s">
        <v>17867</v>
      </c>
      <c r="DR496">
        <v>53345</v>
      </c>
      <c r="DS496">
        <v>36432</v>
      </c>
      <c r="DT496">
        <v>8</v>
      </c>
      <c r="DU496">
        <v>37080</v>
      </c>
      <c r="DV496">
        <v>53342</v>
      </c>
      <c r="DW496">
        <v>36429</v>
      </c>
      <c r="DX496">
        <v>3</v>
      </c>
      <c r="DY496">
        <v>36229</v>
      </c>
      <c r="DZ496">
        <v>53342</v>
      </c>
      <c r="EA496">
        <v>36429</v>
      </c>
      <c r="EB496">
        <v>3</v>
      </c>
      <c r="EC496">
        <v>36229</v>
      </c>
    </row>
    <row r="497" spans="1:133" x14ac:dyDescent="0.2">
      <c r="A497" s="4" t="s">
        <v>17861</v>
      </c>
      <c r="B497" t="s">
        <v>17866</v>
      </c>
      <c r="C497" t="s">
        <v>17859</v>
      </c>
      <c r="D497" t="str">
        <f t="shared" si="21"/>
        <v>NP_114368</v>
      </c>
      <c r="E497" t="s">
        <v>17858</v>
      </c>
      <c r="F497" t="s">
        <v>17858</v>
      </c>
      <c r="G497" t="s">
        <v>17857</v>
      </c>
      <c r="H497">
        <v>1</v>
      </c>
      <c r="I497">
        <v>89.6631</v>
      </c>
      <c r="J497">
        <v>8.00879E-3</v>
      </c>
      <c r="K497">
        <v>89.662999999999997</v>
      </c>
      <c r="L497">
        <v>55.695</v>
      </c>
      <c r="M497">
        <v>89.662999999999997</v>
      </c>
      <c r="V497">
        <v>0</v>
      </c>
      <c r="W497">
        <v>0</v>
      </c>
      <c r="Y497" t="s">
        <v>137</v>
      </c>
      <c r="Z497">
        <v>0</v>
      </c>
      <c r="AA497">
        <v>0</v>
      </c>
      <c r="AC497" t="s">
        <v>137</v>
      </c>
      <c r="AD497">
        <v>0</v>
      </c>
      <c r="AE497">
        <v>0</v>
      </c>
      <c r="AG497" t="s">
        <v>137</v>
      </c>
      <c r="AH497">
        <v>1</v>
      </c>
      <c r="AI497">
        <v>89.6631</v>
      </c>
      <c r="AJ497">
        <v>8.00879E-3</v>
      </c>
      <c r="AK497">
        <v>89.662999999999997</v>
      </c>
      <c r="AP497">
        <v>0</v>
      </c>
      <c r="AQ497">
        <v>0</v>
      </c>
      <c r="AS497" t="s">
        <v>137</v>
      </c>
      <c r="AT497" t="s">
        <v>136</v>
      </c>
      <c r="AV497" t="s">
        <v>144</v>
      </c>
      <c r="AW497" t="str">
        <f t="shared" si="22"/>
        <v>PTBP1|NP_114368</v>
      </c>
      <c r="AX497" s="1" t="str">
        <f t="shared" si="23"/>
        <v>PTBP1|NP_114368|ITLSK(1)HQNVQLPR</v>
      </c>
      <c r="AY497" t="s">
        <v>17865</v>
      </c>
      <c r="AZ497" t="s">
        <v>143</v>
      </c>
      <c r="BA497" t="s">
        <v>1650</v>
      </c>
      <c r="BB497" t="s">
        <v>17864</v>
      </c>
      <c r="BC497" t="s">
        <v>17863</v>
      </c>
      <c r="BD497">
        <v>5</v>
      </c>
      <c r="BE497">
        <v>3</v>
      </c>
      <c r="BF497">
        <v>0.76224999999999998</v>
      </c>
      <c r="BG497" t="s">
        <v>138</v>
      </c>
      <c r="BH497" t="s">
        <v>138</v>
      </c>
      <c r="BI497" t="s">
        <v>138</v>
      </c>
      <c r="BJ497" t="s">
        <v>138</v>
      </c>
      <c r="BK497" t="s">
        <v>138</v>
      </c>
      <c r="BL497" t="s">
        <v>138</v>
      </c>
      <c r="BM497" t="s">
        <v>138</v>
      </c>
      <c r="BN497" t="s">
        <v>138</v>
      </c>
      <c r="BO497">
        <v>34271000</v>
      </c>
      <c r="BP497">
        <v>34271000</v>
      </c>
      <c r="BQ497">
        <v>0</v>
      </c>
      <c r="BR497">
        <v>0</v>
      </c>
      <c r="BS497" t="s">
        <v>137</v>
      </c>
      <c r="BT497" t="s">
        <v>297</v>
      </c>
      <c r="BU497" t="s">
        <v>297</v>
      </c>
      <c r="BV497">
        <v>6941200</v>
      </c>
      <c r="BW497">
        <v>5317800</v>
      </c>
      <c r="BX497">
        <v>5460800</v>
      </c>
      <c r="BY497">
        <v>8406900</v>
      </c>
      <c r="BZ497" t="s">
        <v>297</v>
      </c>
      <c r="CA497">
        <v>8144700</v>
      </c>
      <c r="CB497" t="s">
        <v>137</v>
      </c>
      <c r="CC497" t="s">
        <v>137</v>
      </c>
      <c r="CD497" t="s">
        <v>137</v>
      </c>
      <c r="CE497" t="s">
        <v>137</v>
      </c>
      <c r="CF497" t="s">
        <v>137</v>
      </c>
      <c r="CG497" t="s">
        <v>137</v>
      </c>
      <c r="CH497" t="s">
        <v>137</v>
      </c>
      <c r="CI497" t="s">
        <v>137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6941200</v>
      </c>
      <c r="CQ497">
        <v>0</v>
      </c>
      <c r="CR497">
        <v>0</v>
      </c>
      <c r="CS497">
        <v>5317800</v>
      </c>
      <c r="CT497">
        <v>0</v>
      </c>
      <c r="CU497">
        <v>0</v>
      </c>
      <c r="CV497">
        <v>5460800</v>
      </c>
      <c r="CW497">
        <v>0</v>
      </c>
      <c r="CX497">
        <v>0</v>
      </c>
      <c r="CY497">
        <v>8406900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8144700</v>
      </c>
      <c r="DF497">
        <v>0</v>
      </c>
      <c r="DG497">
        <v>0</v>
      </c>
      <c r="DJ497">
        <v>495</v>
      </c>
      <c r="DK497">
        <v>607</v>
      </c>
      <c r="DL497">
        <v>410</v>
      </c>
      <c r="DM497">
        <v>410</v>
      </c>
      <c r="DN497">
        <v>4709</v>
      </c>
      <c r="DO497">
        <v>4975</v>
      </c>
      <c r="DP497" t="s">
        <v>17862</v>
      </c>
      <c r="DQ497">
        <v>20868</v>
      </c>
      <c r="DR497">
        <v>30041</v>
      </c>
      <c r="DS497">
        <v>20868</v>
      </c>
      <c r="DT497">
        <v>6</v>
      </c>
      <c r="DU497">
        <v>23721</v>
      </c>
      <c r="DV497">
        <v>30041</v>
      </c>
      <c r="DW497">
        <v>20868</v>
      </c>
      <c r="DX497">
        <v>6</v>
      </c>
      <c r="DY497">
        <v>23721</v>
      </c>
      <c r="DZ497">
        <v>30041</v>
      </c>
      <c r="EA497">
        <v>20868</v>
      </c>
      <c r="EB497">
        <v>6</v>
      </c>
      <c r="EC497">
        <v>23721</v>
      </c>
    </row>
    <row r="498" spans="1:133" x14ac:dyDescent="0.2">
      <c r="A498" t="s">
        <v>17861</v>
      </c>
      <c r="B498" t="s">
        <v>17860</v>
      </c>
      <c r="C498" t="s">
        <v>17859</v>
      </c>
      <c r="D498" t="str">
        <f t="shared" si="21"/>
        <v>NP_114368</v>
      </c>
      <c r="E498" t="s">
        <v>17858</v>
      </c>
      <c r="F498" t="s">
        <v>17858</v>
      </c>
      <c r="G498" t="s">
        <v>17857</v>
      </c>
      <c r="H498">
        <v>1</v>
      </c>
      <c r="I498">
        <v>82.651300000000006</v>
      </c>
      <c r="J498">
        <v>5.7753100000000005E-4</v>
      </c>
      <c r="K498">
        <v>97.796999999999997</v>
      </c>
      <c r="L498">
        <v>97.796999999999997</v>
      </c>
      <c r="M498">
        <v>82.650999999999996</v>
      </c>
      <c r="N498">
        <v>1</v>
      </c>
      <c r="O498">
        <v>62.076999999999998</v>
      </c>
      <c r="P498">
        <v>1.7143E-3</v>
      </c>
      <c r="Q498">
        <v>83.691999999999993</v>
      </c>
      <c r="R498">
        <v>1</v>
      </c>
      <c r="S498">
        <v>82.651300000000006</v>
      </c>
      <c r="T498">
        <v>1.8819900000000001E-3</v>
      </c>
      <c r="U498">
        <v>82.650999999999996</v>
      </c>
      <c r="Z498">
        <v>1</v>
      </c>
      <c r="AA498">
        <v>97.7971</v>
      </c>
      <c r="AB498">
        <v>5.7753100000000005E-4</v>
      </c>
      <c r="AC498">
        <v>97.796999999999997</v>
      </c>
      <c r="AH498">
        <v>1</v>
      </c>
      <c r="AI498">
        <v>74.966399999999993</v>
      </c>
      <c r="AJ498">
        <v>2.5205200000000001E-3</v>
      </c>
      <c r="AK498">
        <v>78.69</v>
      </c>
      <c r="AL498">
        <v>1</v>
      </c>
      <c r="AM498">
        <v>82.651300000000006</v>
      </c>
      <c r="AN498">
        <v>2.3380300000000001E-3</v>
      </c>
      <c r="AO498">
        <v>82.650999999999996</v>
      </c>
      <c r="AT498" t="s">
        <v>136</v>
      </c>
      <c r="AU498">
        <v>1</v>
      </c>
      <c r="AV498" t="s">
        <v>144</v>
      </c>
      <c r="AW498" t="str">
        <f t="shared" si="22"/>
        <v>PTBP1|NP_114368</v>
      </c>
      <c r="AX498" s="1" t="str">
        <f t="shared" si="23"/>
        <v>PTBP1|NP_114368|MDGIVPDIAVGTK(1)R</v>
      </c>
      <c r="AY498" t="s">
        <v>17856</v>
      </c>
      <c r="AZ498" t="s">
        <v>10602</v>
      </c>
      <c r="BA498" t="s">
        <v>497</v>
      </c>
      <c r="BB498" t="s">
        <v>17855</v>
      </c>
      <c r="BC498" t="s">
        <v>17854</v>
      </c>
      <c r="BD498">
        <v>13</v>
      </c>
      <c r="BE498">
        <v>2</v>
      </c>
      <c r="BF498">
        <v>-1.8403</v>
      </c>
      <c r="BG498" t="s">
        <v>139</v>
      </c>
      <c r="BH498" t="s">
        <v>139</v>
      </c>
      <c r="BI498" t="s">
        <v>138</v>
      </c>
      <c r="BJ498" t="s">
        <v>139</v>
      </c>
      <c r="BK498" t="s">
        <v>138</v>
      </c>
      <c r="BL498" t="s">
        <v>139</v>
      </c>
      <c r="BM498" t="s">
        <v>139</v>
      </c>
      <c r="BN498" t="s">
        <v>138</v>
      </c>
      <c r="BO498">
        <v>207530000</v>
      </c>
      <c r="BP498">
        <v>207530000</v>
      </c>
      <c r="BQ498">
        <v>0</v>
      </c>
      <c r="BR498">
        <v>0</v>
      </c>
      <c r="BS498" t="s">
        <v>137</v>
      </c>
      <c r="BT498">
        <v>9183300</v>
      </c>
      <c r="BU498">
        <v>16891000</v>
      </c>
      <c r="BV498" t="s">
        <v>297</v>
      </c>
      <c r="BW498">
        <v>24622000</v>
      </c>
      <c r="BX498" t="s">
        <v>297</v>
      </c>
      <c r="BY498">
        <v>4555000</v>
      </c>
      <c r="BZ498">
        <v>19824000</v>
      </c>
      <c r="CA498" t="s">
        <v>297</v>
      </c>
      <c r="CB498" t="s">
        <v>137</v>
      </c>
      <c r="CC498" t="s">
        <v>137</v>
      </c>
      <c r="CD498" t="s">
        <v>137</v>
      </c>
      <c r="CE498" t="s">
        <v>137</v>
      </c>
      <c r="CF498" t="s">
        <v>137</v>
      </c>
      <c r="CG498" t="s">
        <v>137</v>
      </c>
      <c r="CH498" t="s">
        <v>137</v>
      </c>
      <c r="CI498" t="s">
        <v>137</v>
      </c>
      <c r="CJ498">
        <v>9183300</v>
      </c>
      <c r="CK498">
        <v>0</v>
      </c>
      <c r="CL498">
        <v>0</v>
      </c>
      <c r="CM498">
        <v>16891000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24622000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4555000</v>
      </c>
      <c r="CZ498">
        <v>0</v>
      </c>
      <c r="DA498">
        <v>0</v>
      </c>
      <c r="DB498">
        <v>19824000</v>
      </c>
      <c r="DC498">
        <v>0</v>
      </c>
      <c r="DD498">
        <v>0</v>
      </c>
      <c r="DE498">
        <v>0</v>
      </c>
      <c r="DF498">
        <v>0</v>
      </c>
      <c r="DG498">
        <v>0</v>
      </c>
      <c r="DJ498">
        <v>496</v>
      </c>
      <c r="DK498">
        <v>607</v>
      </c>
      <c r="DL498">
        <v>13</v>
      </c>
      <c r="DM498">
        <v>13</v>
      </c>
      <c r="DN498">
        <v>6822</v>
      </c>
      <c r="DO498" t="s">
        <v>17853</v>
      </c>
      <c r="DP498" t="s">
        <v>17852</v>
      </c>
      <c r="DQ498" t="s">
        <v>17851</v>
      </c>
      <c r="DR498">
        <v>43928</v>
      </c>
      <c r="DS498">
        <v>30080</v>
      </c>
      <c r="DT498">
        <v>7</v>
      </c>
      <c r="DU498">
        <v>49774</v>
      </c>
      <c r="DV498">
        <v>43926</v>
      </c>
      <c r="DW498">
        <v>30078</v>
      </c>
      <c r="DX498">
        <v>4</v>
      </c>
      <c r="DY498">
        <v>47336</v>
      </c>
      <c r="DZ498">
        <v>43926</v>
      </c>
      <c r="EA498">
        <v>30078</v>
      </c>
      <c r="EB498">
        <v>4</v>
      </c>
      <c r="EC498">
        <v>47336</v>
      </c>
    </row>
    <row r="499" spans="1:133" x14ac:dyDescent="0.2">
      <c r="A499" t="s">
        <v>17849</v>
      </c>
      <c r="B499">
        <v>35</v>
      </c>
      <c r="C499" t="s">
        <v>17850</v>
      </c>
      <c r="D499" t="str">
        <f t="shared" si="21"/>
        <v>NP_115963</v>
      </c>
      <c r="E499" t="s">
        <v>17849</v>
      </c>
      <c r="F499" t="s">
        <v>17849</v>
      </c>
      <c r="G499" t="s">
        <v>17848</v>
      </c>
      <c r="H499">
        <v>1</v>
      </c>
      <c r="I499">
        <v>168.846</v>
      </c>
      <c r="J499">
        <v>1.1072600000000001E-3</v>
      </c>
      <c r="K499">
        <v>168.85</v>
      </c>
      <c r="L499">
        <v>81.278000000000006</v>
      </c>
      <c r="M499">
        <v>168.85</v>
      </c>
      <c r="N499">
        <v>0</v>
      </c>
      <c r="O499">
        <v>0</v>
      </c>
      <c r="Q499" t="s">
        <v>137</v>
      </c>
      <c r="R499">
        <v>0</v>
      </c>
      <c r="S499">
        <v>0</v>
      </c>
      <c r="U499" t="s">
        <v>137</v>
      </c>
      <c r="V499">
        <v>1</v>
      </c>
      <c r="W499">
        <v>114.239</v>
      </c>
      <c r="X499">
        <v>3.4354300000000002E-3</v>
      </c>
      <c r="Y499">
        <v>114.24</v>
      </c>
      <c r="Z499">
        <v>1</v>
      </c>
      <c r="AA499">
        <v>168.846</v>
      </c>
      <c r="AB499">
        <v>1.1072600000000001E-3</v>
      </c>
      <c r="AC499">
        <v>168.85</v>
      </c>
      <c r="AD499">
        <v>0</v>
      </c>
      <c r="AE499">
        <v>0</v>
      </c>
      <c r="AG499" t="s">
        <v>137</v>
      </c>
      <c r="AH499">
        <v>0</v>
      </c>
      <c r="AI499">
        <v>0</v>
      </c>
      <c r="AK499" t="s">
        <v>137</v>
      </c>
      <c r="AL499">
        <v>0</v>
      </c>
      <c r="AM499">
        <v>0</v>
      </c>
      <c r="AO499" t="s">
        <v>137</v>
      </c>
      <c r="AP499">
        <v>0</v>
      </c>
      <c r="AQ499">
        <v>0</v>
      </c>
      <c r="AS499" t="s">
        <v>137</v>
      </c>
      <c r="AT499" t="s">
        <v>136</v>
      </c>
      <c r="AU499">
        <v>1</v>
      </c>
      <c r="AV499" t="s">
        <v>144</v>
      </c>
      <c r="AW499" t="str">
        <f t="shared" si="22"/>
        <v>DPY30|NP_115963</v>
      </c>
      <c r="AX499" s="1" t="str">
        <f t="shared" si="23"/>
        <v>DPY30|NP_115963|IVENEK(1)INAEK</v>
      </c>
      <c r="AY499" t="s">
        <v>17847</v>
      </c>
      <c r="AZ499" t="s">
        <v>143</v>
      </c>
      <c r="BA499" t="s">
        <v>170</v>
      </c>
      <c r="BB499" t="s">
        <v>17846</v>
      </c>
      <c r="BC499" t="s">
        <v>17845</v>
      </c>
      <c r="BD499">
        <v>6</v>
      </c>
      <c r="BE499">
        <v>2</v>
      </c>
      <c r="BF499">
        <v>-8.7263999999999994E-2</v>
      </c>
      <c r="BG499" t="s">
        <v>138</v>
      </c>
      <c r="BH499" t="s">
        <v>138</v>
      </c>
      <c r="BI499" t="s">
        <v>139</v>
      </c>
      <c r="BJ499" t="s">
        <v>139</v>
      </c>
      <c r="BK499" t="s">
        <v>138</v>
      </c>
      <c r="BL499" t="s">
        <v>138</v>
      </c>
      <c r="BM499" t="s">
        <v>138</v>
      </c>
      <c r="BN499" t="s">
        <v>138</v>
      </c>
      <c r="BO499">
        <v>134600000</v>
      </c>
      <c r="BP499">
        <v>134600000</v>
      </c>
      <c r="BQ499">
        <v>0</v>
      </c>
      <c r="BR499">
        <v>0</v>
      </c>
      <c r="BS499" t="s">
        <v>137</v>
      </c>
      <c r="BT499">
        <v>16701000</v>
      </c>
      <c r="BU499">
        <v>28396000</v>
      </c>
      <c r="BV499">
        <v>10741000</v>
      </c>
      <c r="BW499">
        <v>33496000</v>
      </c>
      <c r="BX499">
        <v>3763600</v>
      </c>
      <c r="BY499">
        <v>9243200</v>
      </c>
      <c r="BZ499">
        <v>12287000</v>
      </c>
      <c r="CA499">
        <v>19969000</v>
      </c>
      <c r="CB499" t="s">
        <v>137</v>
      </c>
      <c r="CC499" t="s">
        <v>137</v>
      </c>
      <c r="CD499" t="s">
        <v>137</v>
      </c>
      <c r="CE499" t="s">
        <v>137</v>
      </c>
      <c r="CF499" t="s">
        <v>137</v>
      </c>
      <c r="CG499" t="s">
        <v>137</v>
      </c>
      <c r="CH499" t="s">
        <v>137</v>
      </c>
      <c r="CI499" t="s">
        <v>137</v>
      </c>
      <c r="CJ499">
        <v>16701000</v>
      </c>
      <c r="CK499">
        <v>0</v>
      </c>
      <c r="CL499">
        <v>0</v>
      </c>
      <c r="CM499">
        <v>28396000</v>
      </c>
      <c r="CN499">
        <v>0</v>
      </c>
      <c r="CO499">
        <v>0</v>
      </c>
      <c r="CP499">
        <v>10741000</v>
      </c>
      <c r="CQ499">
        <v>0</v>
      </c>
      <c r="CR499">
        <v>0</v>
      </c>
      <c r="CS499">
        <v>33496000</v>
      </c>
      <c r="CT499">
        <v>0</v>
      </c>
      <c r="CU499">
        <v>0</v>
      </c>
      <c r="CV499">
        <v>3763600</v>
      </c>
      <c r="CW499">
        <v>0</v>
      </c>
      <c r="CX499">
        <v>0</v>
      </c>
      <c r="CY499">
        <v>9243200</v>
      </c>
      <c r="CZ499">
        <v>0</v>
      </c>
      <c r="DA499">
        <v>0</v>
      </c>
      <c r="DB499">
        <v>12287000</v>
      </c>
      <c r="DC499">
        <v>0</v>
      </c>
      <c r="DD499">
        <v>0</v>
      </c>
      <c r="DE499">
        <v>19969000</v>
      </c>
      <c r="DF499">
        <v>0</v>
      </c>
      <c r="DG499">
        <v>0</v>
      </c>
      <c r="DJ499">
        <v>497</v>
      </c>
      <c r="DK499">
        <v>613</v>
      </c>
      <c r="DL499">
        <v>35</v>
      </c>
      <c r="DM499">
        <v>35</v>
      </c>
      <c r="DN499">
        <v>4736</v>
      </c>
      <c r="DO499">
        <v>5007</v>
      </c>
      <c r="DP499" t="s">
        <v>17844</v>
      </c>
      <c r="DQ499" t="s">
        <v>17843</v>
      </c>
      <c r="DR499">
        <v>30330</v>
      </c>
      <c r="DS499">
        <v>21036</v>
      </c>
      <c r="DT499">
        <v>4</v>
      </c>
      <c r="DU499">
        <v>13808</v>
      </c>
      <c r="DV499">
        <v>30330</v>
      </c>
      <c r="DW499">
        <v>21036</v>
      </c>
      <c r="DX499">
        <v>4</v>
      </c>
      <c r="DY499">
        <v>13808</v>
      </c>
      <c r="DZ499">
        <v>30330</v>
      </c>
      <c r="EA499">
        <v>21036</v>
      </c>
      <c r="EB499">
        <v>4</v>
      </c>
      <c r="EC499">
        <v>13808</v>
      </c>
    </row>
    <row r="500" spans="1:133" x14ac:dyDescent="0.2">
      <c r="A500" t="s">
        <v>17831</v>
      </c>
      <c r="B500" t="s">
        <v>17842</v>
      </c>
      <c r="C500" t="s">
        <v>17830</v>
      </c>
      <c r="D500" t="str">
        <f t="shared" si="21"/>
        <v>NP_116020</v>
      </c>
      <c r="E500" t="s">
        <v>17829</v>
      </c>
      <c r="F500" t="s">
        <v>17829</v>
      </c>
      <c r="G500" t="s">
        <v>17828</v>
      </c>
      <c r="H500">
        <v>0.99400500000000003</v>
      </c>
      <c r="I500">
        <v>22.195799999999998</v>
      </c>
      <c r="J500" s="3">
        <v>2.4450800000000001E-8</v>
      </c>
      <c r="K500">
        <v>73.753</v>
      </c>
      <c r="L500">
        <v>62.191000000000003</v>
      </c>
      <c r="M500">
        <v>73.753</v>
      </c>
      <c r="N500">
        <v>0.99400500000000003</v>
      </c>
      <c r="O500">
        <v>22.195799999999998</v>
      </c>
      <c r="P500" s="3">
        <v>2.4450800000000001E-8</v>
      </c>
      <c r="Q500">
        <v>73.753</v>
      </c>
      <c r="Z500">
        <v>0</v>
      </c>
      <c r="AA500">
        <v>0</v>
      </c>
      <c r="AC500" t="s">
        <v>137</v>
      </c>
      <c r="AT500" t="s">
        <v>136</v>
      </c>
      <c r="AU500">
        <v>1</v>
      </c>
      <c r="AV500" t="s">
        <v>144</v>
      </c>
      <c r="AW500" t="str">
        <f t="shared" si="22"/>
        <v>HDGFRP2|NP_116020</v>
      </c>
      <c r="AX500" s="1" t="str">
        <f t="shared" si="23"/>
        <v>HDGFRP2|NP_116020|IDDIADGAVK(0.006)PPPNK(0.994)YPIFFFGTHETAFLGPK</v>
      </c>
      <c r="AY500" t="s">
        <v>17841</v>
      </c>
      <c r="AZ500" t="s">
        <v>143</v>
      </c>
      <c r="BA500" t="s">
        <v>6749</v>
      </c>
      <c r="BB500" t="s">
        <v>17840</v>
      </c>
      <c r="BC500" t="s">
        <v>17839</v>
      </c>
      <c r="BD500">
        <v>15</v>
      </c>
      <c r="BE500">
        <v>4</v>
      </c>
      <c r="BF500">
        <v>-0.85411000000000004</v>
      </c>
      <c r="BG500" t="s">
        <v>139</v>
      </c>
      <c r="BH500" t="s">
        <v>138</v>
      </c>
      <c r="BI500" t="s">
        <v>138</v>
      </c>
      <c r="BJ500" t="s">
        <v>138</v>
      </c>
      <c r="BK500" t="s">
        <v>138</v>
      </c>
      <c r="BL500" t="s">
        <v>138</v>
      </c>
      <c r="BM500" t="s">
        <v>138</v>
      </c>
      <c r="BN500" t="s">
        <v>138</v>
      </c>
      <c r="BO500">
        <v>28966000</v>
      </c>
      <c r="BP500">
        <v>28966000</v>
      </c>
      <c r="BQ500">
        <v>0</v>
      </c>
      <c r="BR500">
        <v>0</v>
      </c>
      <c r="BS500" t="s">
        <v>137</v>
      </c>
      <c r="BT500">
        <v>15987000</v>
      </c>
      <c r="BU500" t="s">
        <v>297</v>
      </c>
      <c r="BV500" t="s">
        <v>297</v>
      </c>
      <c r="BW500">
        <v>12979000</v>
      </c>
      <c r="BX500" t="s">
        <v>297</v>
      </c>
      <c r="BY500" t="s">
        <v>297</v>
      </c>
      <c r="BZ500" t="s">
        <v>297</v>
      </c>
      <c r="CA500" t="s">
        <v>297</v>
      </c>
      <c r="CB500" t="s">
        <v>137</v>
      </c>
      <c r="CC500" t="s">
        <v>137</v>
      </c>
      <c r="CD500" t="s">
        <v>137</v>
      </c>
      <c r="CE500" t="s">
        <v>137</v>
      </c>
      <c r="CF500" t="s">
        <v>137</v>
      </c>
      <c r="CG500" t="s">
        <v>137</v>
      </c>
      <c r="CH500" t="s">
        <v>137</v>
      </c>
      <c r="CI500" t="s">
        <v>137</v>
      </c>
      <c r="CJ500">
        <v>15987000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12979000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J500">
        <v>498</v>
      </c>
      <c r="DK500">
        <v>615</v>
      </c>
      <c r="DL500">
        <v>39</v>
      </c>
      <c r="DM500">
        <v>39</v>
      </c>
      <c r="DN500">
        <v>4159</v>
      </c>
      <c r="DO500">
        <v>4386</v>
      </c>
      <c r="DP500" t="s">
        <v>17838</v>
      </c>
      <c r="DQ500">
        <v>18512</v>
      </c>
      <c r="DR500">
        <v>26610</v>
      </c>
      <c r="DS500">
        <v>18512</v>
      </c>
      <c r="DT500">
        <v>1</v>
      </c>
      <c r="DU500">
        <v>51830</v>
      </c>
      <c r="DV500">
        <v>26610</v>
      </c>
      <c r="DW500">
        <v>18512</v>
      </c>
      <c r="DX500">
        <v>1</v>
      </c>
      <c r="DY500">
        <v>51830</v>
      </c>
      <c r="DZ500">
        <v>26610</v>
      </c>
      <c r="EA500">
        <v>18512</v>
      </c>
      <c r="EB500">
        <v>1</v>
      </c>
      <c r="EC500">
        <v>51830</v>
      </c>
    </row>
    <row r="501" spans="1:133" x14ac:dyDescent="0.2">
      <c r="A501" t="s">
        <v>17831</v>
      </c>
      <c r="B501" t="s">
        <v>17837</v>
      </c>
      <c r="C501" t="s">
        <v>17830</v>
      </c>
      <c r="D501" t="str">
        <f t="shared" si="21"/>
        <v>NP_116020</v>
      </c>
      <c r="E501" t="s">
        <v>17829</v>
      </c>
      <c r="F501" t="s">
        <v>17829</v>
      </c>
      <c r="G501" t="s">
        <v>17828</v>
      </c>
      <c r="H501">
        <v>1</v>
      </c>
      <c r="I501">
        <v>82.879300000000001</v>
      </c>
      <c r="J501" s="3">
        <v>9.2989400000000002E-10</v>
      </c>
      <c r="K501">
        <v>197.73</v>
      </c>
      <c r="L501">
        <v>173.22</v>
      </c>
      <c r="M501">
        <v>150.09</v>
      </c>
      <c r="N501">
        <v>0.99974799999999997</v>
      </c>
      <c r="O501">
        <v>36.006700000000002</v>
      </c>
      <c r="P501">
        <v>4.9493599999999999E-2</v>
      </c>
      <c r="Q501">
        <v>96.603999999999999</v>
      </c>
      <c r="R501">
        <v>1</v>
      </c>
      <c r="S501">
        <v>100.97799999999999</v>
      </c>
      <c r="T501" s="3">
        <v>9.2989400000000002E-10</v>
      </c>
      <c r="U501">
        <v>197.73</v>
      </c>
      <c r="V501">
        <v>1</v>
      </c>
      <c r="W501">
        <v>99.605199999999996</v>
      </c>
      <c r="X501" s="3">
        <v>3.5523400000000001E-6</v>
      </c>
      <c r="Y501">
        <v>189.17</v>
      </c>
      <c r="Z501">
        <v>1</v>
      </c>
      <c r="AA501">
        <v>110.021</v>
      </c>
      <c r="AB501" s="3">
        <v>9.2989400000000002E-10</v>
      </c>
      <c r="AC501">
        <v>197.73</v>
      </c>
      <c r="AD501">
        <v>0.99999300000000002</v>
      </c>
      <c r="AE501">
        <v>51.813699999999997</v>
      </c>
      <c r="AF501">
        <v>1.2796699999999999E-2</v>
      </c>
      <c r="AG501">
        <v>119.03</v>
      </c>
      <c r="AH501">
        <v>0</v>
      </c>
      <c r="AI501">
        <v>0</v>
      </c>
      <c r="AK501" t="s">
        <v>137</v>
      </c>
      <c r="AL501">
        <v>0</v>
      </c>
      <c r="AM501">
        <v>0</v>
      </c>
      <c r="AO501" t="s">
        <v>137</v>
      </c>
      <c r="AP501">
        <v>1</v>
      </c>
      <c r="AQ501">
        <v>82.879300000000001</v>
      </c>
      <c r="AR501">
        <v>1.6634499999999999E-3</v>
      </c>
      <c r="AS501">
        <v>150.09</v>
      </c>
      <c r="AT501" t="s">
        <v>136</v>
      </c>
      <c r="AU501">
        <v>1</v>
      </c>
      <c r="AV501" t="s">
        <v>144</v>
      </c>
      <c r="AW501" t="str">
        <f t="shared" si="22"/>
        <v>HDGFRP2|NP_116020</v>
      </c>
      <c r="AX501" s="1" t="str">
        <f t="shared" si="23"/>
        <v>HDGFRP2|NP_116020|KPAEK(1)PLPKPR</v>
      </c>
      <c r="AY501" t="s">
        <v>17836</v>
      </c>
      <c r="AZ501" t="s">
        <v>143</v>
      </c>
      <c r="BA501" t="s">
        <v>958</v>
      </c>
      <c r="BB501" t="s">
        <v>17835</v>
      </c>
      <c r="BC501" t="s">
        <v>17834</v>
      </c>
      <c r="BD501">
        <v>5</v>
      </c>
      <c r="BE501">
        <v>3</v>
      </c>
      <c r="BF501">
        <v>0.24928</v>
      </c>
      <c r="BG501" t="s">
        <v>139</v>
      </c>
      <c r="BH501" t="s">
        <v>139</v>
      </c>
      <c r="BI501" t="s">
        <v>139</v>
      </c>
      <c r="BJ501" t="s">
        <v>139</v>
      </c>
      <c r="BK501" t="s">
        <v>139</v>
      </c>
      <c r="BL501" t="s">
        <v>138</v>
      </c>
      <c r="BM501" t="s">
        <v>138</v>
      </c>
      <c r="BN501" t="s">
        <v>139</v>
      </c>
      <c r="BO501">
        <v>648670000</v>
      </c>
      <c r="BP501">
        <v>648670000</v>
      </c>
      <c r="BQ501">
        <v>0</v>
      </c>
      <c r="BR501">
        <v>0</v>
      </c>
      <c r="BS501" t="s">
        <v>137</v>
      </c>
      <c r="BT501">
        <v>70375000</v>
      </c>
      <c r="BU501">
        <v>105300000</v>
      </c>
      <c r="BV501">
        <v>56128000</v>
      </c>
      <c r="BW501">
        <v>82406000</v>
      </c>
      <c r="BX501">
        <v>55747000</v>
      </c>
      <c r="BY501">
        <v>65656000</v>
      </c>
      <c r="BZ501">
        <v>60883000</v>
      </c>
      <c r="CA501">
        <v>115940000</v>
      </c>
      <c r="CB501" t="s">
        <v>137</v>
      </c>
      <c r="CC501" t="s">
        <v>137</v>
      </c>
      <c r="CD501" t="s">
        <v>137</v>
      </c>
      <c r="CE501" t="s">
        <v>137</v>
      </c>
      <c r="CF501" t="s">
        <v>137</v>
      </c>
      <c r="CG501" t="s">
        <v>137</v>
      </c>
      <c r="CH501" t="s">
        <v>137</v>
      </c>
      <c r="CI501" t="s">
        <v>137</v>
      </c>
      <c r="CJ501">
        <v>70375000</v>
      </c>
      <c r="CK501">
        <v>0</v>
      </c>
      <c r="CL501">
        <v>0</v>
      </c>
      <c r="CM501">
        <v>105300000</v>
      </c>
      <c r="CN501">
        <v>0</v>
      </c>
      <c r="CO501">
        <v>0</v>
      </c>
      <c r="CP501">
        <v>56128000</v>
      </c>
      <c r="CQ501">
        <v>0</v>
      </c>
      <c r="CR501">
        <v>0</v>
      </c>
      <c r="CS501">
        <v>82406000</v>
      </c>
      <c r="CT501">
        <v>0</v>
      </c>
      <c r="CU501">
        <v>0</v>
      </c>
      <c r="CV501">
        <v>55747000</v>
      </c>
      <c r="CW501">
        <v>0</v>
      </c>
      <c r="CX501">
        <v>0</v>
      </c>
      <c r="CY501">
        <v>65656000</v>
      </c>
      <c r="CZ501">
        <v>0</v>
      </c>
      <c r="DA501">
        <v>0</v>
      </c>
      <c r="DB501">
        <v>60883000</v>
      </c>
      <c r="DC501">
        <v>0</v>
      </c>
      <c r="DD501">
        <v>0</v>
      </c>
      <c r="DE501">
        <v>115940000</v>
      </c>
      <c r="DF501">
        <v>0</v>
      </c>
      <c r="DG501">
        <v>0</v>
      </c>
      <c r="DJ501">
        <v>499</v>
      </c>
      <c r="DK501">
        <v>615</v>
      </c>
      <c r="DL501">
        <v>282</v>
      </c>
      <c r="DM501">
        <v>282</v>
      </c>
      <c r="DN501">
        <v>5268</v>
      </c>
      <c r="DO501">
        <v>5577</v>
      </c>
      <c r="DP501" t="s">
        <v>17833</v>
      </c>
      <c r="DQ501" t="s">
        <v>17832</v>
      </c>
      <c r="DR501">
        <v>34676</v>
      </c>
      <c r="DS501">
        <v>23793</v>
      </c>
      <c r="DT501">
        <v>8</v>
      </c>
      <c r="DU501">
        <v>9255</v>
      </c>
      <c r="DV501">
        <v>34674</v>
      </c>
      <c r="DW501">
        <v>23791</v>
      </c>
      <c r="DX501">
        <v>4</v>
      </c>
      <c r="DY501">
        <v>9088</v>
      </c>
      <c r="DZ501">
        <v>34674</v>
      </c>
      <c r="EA501">
        <v>23791</v>
      </c>
      <c r="EB501">
        <v>4</v>
      </c>
      <c r="EC501">
        <v>9088</v>
      </c>
    </row>
    <row r="502" spans="1:133" x14ac:dyDescent="0.2">
      <c r="A502" t="s">
        <v>17831</v>
      </c>
      <c r="B502" t="s">
        <v>1750</v>
      </c>
      <c r="C502" t="s">
        <v>17830</v>
      </c>
      <c r="D502" t="str">
        <f t="shared" si="21"/>
        <v>NP_116020</v>
      </c>
      <c r="E502" t="s">
        <v>17829</v>
      </c>
      <c r="F502" t="s">
        <v>17829</v>
      </c>
      <c r="G502" t="s">
        <v>17828</v>
      </c>
      <c r="H502">
        <v>1</v>
      </c>
      <c r="I502">
        <v>77.644099999999995</v>
      </c>
      <c r="J502">
        <v>1.15722E-2</v>
      </c>
      <c r="K502">
        <v>77.644000000000005</v>
      </c>
      <c r="L502">
        <v>57.89</v>
      </c>
      <c r="M502">
        <v>77.644000000000005</v>
      </c>
      <c r="N502">
        <v>0</v>
      </c>
      <c r="O502">
        <v>0</v>
      </c>
      <c r="Q502" t="s">
        <v>137</v>
      </c>
      <c r="AH502">
        <v>1</v>
      </c>
      <c r="AI502">
        <v>77.644099999999995</v>
      </c>
      <c r="AJ502">
        <v>1.15722E-2</v>
      </c>
      <c r="AK502">
        <v>77.644000000000005</v>
      </c>
      <c r="AL502">
        <v>0</v>
      </c>
      <c r="AM502">
        <v>0</v>
      </c>
      <c r="AO502" t="s">
        <v>137</v>
      </c>
      <c r="AT502" t="s">
        <v>136</v>
      </c>
      <c r="AU502">
        <v>1</v>
      </c>
      <c r="AV502" t="s">
        <v>144</v>
      </c>
      <c r="AW502" t="str">
        <f t="shared" si="22"/>
        <v>HDGFRP2|NP_116020</v>
      </c>
      <c r="AX502" s="1" t="str">
        <f t="shared" si="23"/>
        <v>HDGFRP2|NP_116020|PHAFK(1)PGDLVFAK</v>
      </c>
      <c r="AY502" t="s">
        <v>17827</v>
      </c>
      <c r="AZ502" t="s">
        <v>143</v>
      </c>
      <c r="BA502" t="s">
        <v>1650</v>
      </c>
      <c r="BB502" t="s">
        <v>17826</v>
      </c>
      <c r="BC502" t="s">
        <v>17825</v>
      </c>
      <c r="BD502">
        <v>5</v>
      </c>
      <c r="BE502">
        <v>3</v>
      </c>
      <c r="BF502">
        <v>-0.20967</v>
      </c>
      <c r="BG502" t="s">
        <v>138</v>
      </c>
      <c r="BH502" t="s">
        <v>138</v>
      </c>
      <c r="BI502" t="s">
        <v>138</v>
      </c>
      <c r="BJ502" t="s">
        <v>138</v>
      </c>
      <c r="BK502" t="s">
        <v>138</v>
      </c>
      <c r="BL502" t="s">
        <v>139</v>
      </c>
      <c r="BM502" t="s">
        <v>138</v>
      </c>
      <c r="BN502" t="s">
        <v>138</v>
      </c>
      <c r="BO502">
        <v>14038000</v>
      </c>
      <c r="BP502">
        <v>14038000</v>
      </c>
      <c r="BQ502">
        <v>0</v>
      </c>
      <c r="BR502">
        <v>0</v>
      </c>
      <c r="BS502" t="s">
        <v>137</v>
      </c>
      <c r="BT502">
        <v>4207700</v>
      </c>
      <c r="BU502" t="s">
        <v>297</v>
      </c>
      <c r="BV502" t="s">
        <v>297</v>
      </c>
      <c r="BW502" t="s">
        <v>297</v>
      </c>
      <c r="BX502" t="s">
        <v>297</v>
      </c>
      <c r="BY502">
        <v>6395100</v>
      </c>
      <c r="BZ502">
        <v>3435200</v>
      </c>
      <c r="CA502" t="s">
        <v>297</v>
      </c>
      <c r="CB502" t="s">
        <v>137</v>
      </c>
      <c r="CC502" t="s">
        <v>137</v>
      </c>
      <c r="CD502" t="s">
        <v>137</v>
      </c>
      <c r="CE502" t="s">
        <v>137</v>
      </c>
      <c r="CF502" t="s">
        <v>137</v>
      </c>
      <c r="CG502" t="s">
        <v>137</v>
      </c>
      <c r="CH502" t="s">
        <v>137</v>
      </c>
      <c r="CI502" t="s">
        <v>137</v>
      </c>
      <c r="CJ502">
        <v>4207700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6395100</v>
      </c>
      <c r="CZ502">
        <v>0</v>
      </c>
      <c r="DA502">
        <v>0</v>
      </c>
      <c r="DB502">
        <v>3435200</v>
      </c>
      <c r="DC502">
        <v>0</v>
      </c>
      <c r="DD502">
        <v>0</v>
      </c>
      <c r="DE502">
        <v>0</v>
      </c>
      <c r="DF502">
        <v>0</v>
      </c>
      <c r="DG502">
        <v>0</v>
      </c>
      <c r="DJ502">
        <v>500</v>
      </c>
      <c r="DK502">
        <v>615</v>
      </c>
      <c r="DL502">
        <v>6</v>
      </c>
      <c r="DM502">
        <v>6</v>
      </c>
      <c r="DN502">
        <v>7956</v>
      </c>
      <c r="DO502">
        <v>8493</v>
      </c>
      <c r="DP502" t="s">
        <v>17824</v>
      </c>
      <c r="DQ502">
        <v>34498</v>
      </c>
      <c r="DR502">
        <v>50401</v>
      </c>
      <c r="DS502">
        <v>34498</v>
      </c>
      <c r="DT502">
        <v>6</v>
      </c>
      <c r="DU502">
        <v>33411</v>
      </c>
      <c r="DV502">
        <v>50401</v>
      </c>
      <c r="DW502">
        <v>34498</v>
      </c>
      <c r="DX502">
        <v>6</v>
      </c>
      <c r="DY502">
        <v>33411</v>
      </c>
      <c r="DZ502">
        <v>50401</v>
      </c>
      <c r="EA502">
        <v>34498</v>
      </c>
      <c r="EB502">
        <v>6</v>
      </c>
      <c r="EC502">
        <v>33411</v>
      </c>
    </row>
    <row r="503" spans="1:133" x14ac:dyDescent="0.2">
      <c r="A503" s="4" t="s">
        <v>17822</v>
      </c>
      <c r="B503">
        <v>3</v>
      </c>
      <c r="C503" t="s">
        <v>17823</v>
      </c>
      <c r="D503" t="str">
        <f t="shared" si="21"/>
        <v>NP_116147</v>
      </c>
      <c r="E503" t="s">
        <v>17822</v>
      </c>
      <c r="F503" t="s">
        <v>17822</v>
      </c>
      <c r="G503" t="s">
        <v>17821</v>
      </c>
      <c r="H503">
        <v>1</v>
      </c>
      <c r="I503">
        <v>57.567300000000003</v>
      </c>
      <c r="J503">
        <v>2.12556E-4</v>
      </c>
      <c r="K503">
        <v>129.74</v>
      </c>
      <c r="L503">
        <v>100.53</v>
      </c>
      <c r="M503">
        <v>57.567</v>
      </c>
      <c r="N503">
        <v>1</v>
      </c>
      <c r="O503">
        <v>105.649</v>
      </c>
      <c r="P503">
        <v>9.9759799999999993E-4</v>
      </c>
      <c r="Q503">
        <v>105.65</v>
      </c>
      <c r="R503">
        <v>1</v>
      </c>
      <c r="S503">
        <v>81.676299999999998</v>
      </c>
      <c r="T503">
        <v>5.1842900000000003E-3</v>
      </c>
      <c r="U503">
        <v>81.676000000000002</v>
      </c>
      <c r="V503">
        <v>1</v>
      </c>
      <c r="W503">
        <v>80.244699999999995</v>
      </c>
      <c r="X503">
        <v>5.7449199999999997E-3</v>
      </c>
      <c r="Y503">
        <v>80.245000000000005</v>
      </c>
      <c r="Z503">
        <v>1</v>
      </c>
      <c r="AA503">
        <v>95.477199999999996</v>
      </c>
      <c r="AB503">
        <v>1.6655000000000001E-3</v>
      </c>
      <c r="AC503">
        <v>96.066999999999993</v>
      </c>
      <c r="AD503">
        <v>1</v>
      </c>
      <c r="AE503">
        <v>69.030100000000004</v>
      </c>
      <c r="AF503">
        <v>1.9658000000000002E-3</v>
      </c>
      <c r="AG503">
        <v>94.537999999999997</v>
      </c>
      <c r="AH503">
        <v>1</v>
      </c>
      <c r="AI503">
        <v>90.7928</v>
      </c>
      <c r="AJ503">
        <v>4.9097699999999997E-4</v>
      </c>
      <c r="AK503">
        <v>117.86</v>
      </c>
      <c r="AL503">
        <v>1</v>
      </c>
      <c r="AM503">
        <v>34.960299999999997</v>
      </c>
      <c r="AN503">
        <v>2.12556E-4</v>
      </c>
      <c r="AO503">
        <v>129.74</v>
      </c>
      <c r="AP503">
        <v>1</v>
      </c>
      <c r="AQ503">
        <v>57.567300000000003</v>
      </c>
      <c r="AR503">
        <v>4.33172E-2</v>
      </c>
      <c r="AS503">
        <v>57.567</v>
      </c>
      <c r="AT503" t="s">
        <v>136</v>
      </c>
      <c r="AU503">
        <v>1</v>
      </c>
      <c r="AV503" t="s">
        <v>144</v>
      </c>
      <c r="AW503" t="str">
        <f t="shared" si="22"/>
        <v>PHF5A|NP_116147</v>
      </c>
      <c r="AX503" s="1" t="str">
        <f t="shared" si="23"/>
        <v>PHF5A|NP_116147|AK(1)HHPDLIFCR</v>
      </c>
      <c r="AY503" t="s">
        <v>17820</v>
      </c>
      <c r="AZ503" t="s">
        <v>143</v>
      </c>
      <c r="BA503" t="s">
        <v>859</v>
      </c>
      <c r="BB503" t="s">
        <v>17819</v>
      </c>
      <c r="BC503" t="s">
        <v>17818</v>
      </c>
      <c r="BD503">
        <v>2</v>
      </c>
      <c r="BE503">
        <v>3</v>
      </c>
      <c r="BF503">
        <v>0.24903</v>
      </c>
      <c r="BG503" t="s">
        <v>139</v>
      </c>
      <c r="BH503" t="s">
        <v>139</v>
      </c>
      <c r="BI503" t="s">
        <v>139</v>
      </c>
      <c r="BJ503" t="s">
        <v>139</v>
      </c>
      <c r="BK503" t="s">
        <v>139</v>
      </c>
      <c r="BL503" t="s">
        <v>139</v>
      </c>
      <c r="BM503" t="s">
        <v>139</v>
      </c>
      <c r="BN503" t="s">
        <v>138</v>
      </c>
      <c r="BO503">
        <v>477900000</v>
      </c>
      <c r="BP503">
        <v>477900000</v>
      </c>
      <c r="BQ503">
        <v>0</v>
      </c>
      <c r="BR503">
        <v>0</v>
      </c>
      <c r="BS503" t="s">
        <v>137</v>
      </c>
      <c r="BT503">
        <v>27316000</v>
      </c>
      <c r="BU503">
        <v>16906000</v>
      </c>
      <c r="BV503">
        <v>38082000</v>
      </c>
      <c r="BW503">
        <v>99252000</v>
      </c>
      <c r="BX503">
        <v>89676000</v>
      </c>
      <c r="BY503">
        <v>75655000</v>
      </c>
      <c r="BZ503">
        <v>39087000</v>
      </c>
      <c r="CA503">
        <v>24608000</v>
      </c>
      <c r="CB503" t="s">
        <v>137</v>
      </c>
      <c r="CC503" t="s">
        <v>137</v>
      </c>
      <c r="CD503" t="s">
        <v>137</v>
      </c>
      <c r="CE503" t="s">
        <v>137</v>
      </c>
      <c r="CF503" t="s">
        <v>137</v>
      </c>
      <c r="CG503" t="s">
        <v>137</v>
      </c>
      <c r="CH503" t="s">
        <v>137</v>
      </c>
      <c r="CI503" t="s">
        <v>137</v>
      </c>
      <c r="CJ503">
        <v>27316000</v>
      </c>
      <c r="CK503">
        <v>0</v>
      </c>
      <c r="CL503">
        <v>0</v>
      </c>
      <c r="CM503">
        <v>16906000</v>
      </c>
      <c r="CN503">
        <v>0</v>
      </c>
      <c r="CO503">
        <v>0</v>
      </c>
      <c r="CP503">
        <v>38082000</v>
      </c>
      <c r="CQ503">
        <v>0</v>
      </c>
      <c r="CR503">
        <v>0</v>
      </c>
      <c r="CS503">
        <v>99252000</v>
      </c>
      <c r="CT503">
        <v>0</v>
      </c>
      <c r="CU503">
        <v>0</v>
      </c>
      <c r="CV503">
        <v>89676000</v>
      </c>
      <c r="CW503">
        <v>0</v>
      </c>
      <c r="CX503">
        <v>0</v>
      </c>
      <c r="CY503">
        <v>75655000</v>
      </c>
      <c r="CZ503">
        <v>0</v>
      </c>
      <c r="DA503">
        <v>0</v>
      </c>
      <c r="DB503">
        <v>39087000</v>
      </c>
      <c r="DC503">
        <v>0</v>
      </c>
      <c r="DD503">
        <v>0</v>
      </c>
      <c r="DE503">
        <v>24608000</v>
      </c>
      <c r="DF503">
        <v>0</v>
      </c>
      <c r="DG503">
        <v>0</v>
      </c>
      <c r="DJ503">
        <v>501</v>
      </c>
      <c r="DK503">
        <v>623</v>
      </c>
      <c r="DL503">
        <v>3</v>
      </c>
      <c r="DM503">
        <v>3</v>
      </c>
      <c r="DN503">
        <v>469</v>
      </c>
      <c r="DO503">
        <v>498</v>
      </c>
      <c r="DP503" t="s">
        <v>17817</v>
      </c>
      <c r="DQ503" t="s">
        <v>17816</v>
      </c>
      <c r="DR503">
        <v>2920</v>
      </c>
      <c r="DS503">
        <v>2093</v>
      </c>
      <c r="DT503">
        <v>8</v>
      </c>
      <c r="DU503">
        <v>25236</v>
      </c>
      <c r="DV503">
        <v>2918</v>
      </c>
      <c r="DW503">
        <v>2091</v>
      </c>
      <c r="DX503">
        <v>7</v>
      </c>
      <c r="DY503">
        <v>26463</v>
      </c>
      <c r="DZ503">
        <v>2918</v>
      </c>
      <c r="EA503">
        <v>2091</v>
      </c>
      <c r="EB503">
        <v>7</v>
      </c>
      <c r="EC503">
        <v>26463</v>
      </c>
    </row>
    <row r="504" spans="1:133" x14ac:dyDescent="0.2">
      <c r="A504" t="s">
        <v>17803</v>
      </c>
      <c r="B504" t="s">
        <v>2112</v>
      </c>
      <c r="C504" t="s">
        <v>17801</v>
      </c>
      <c r="D504" t="str">
        <f t="shared" si="21"/>
        <v>NP_001139019</v>
      </c>
      <c r="E504" t="s">
        <v>17800</v>
      </c>
      <c r="F504" t="s">
        <v>17800</v>
      </c>
      <c r="G504" t="s">
        <v>17799</v>
      </c>
      <c r="H504">
        <v>1</v>
      </c>
      <c r="I504">
        <v>101.971</v>
      </c>
      <c r="J504">
        <v>2.21325E-4</v>
      </c>
      <c r="K504">
        <v>155.53</v>
      </c>
      <c r="L504">
        <v>94.891999999999996</v>
      </c>
      <c r="M504">
        <v>114.24</v>
      </c>
      <c r="N504">
        <v>1</v>
      </c>
      <c r="O504">
        <v>101.971</v>
      </c>
      <c r="P504">
        <v>2.5308000000000001E-2</v>
      </c>
      <c r="Q504">
        <v>114.24</v>
      </c>
      <c r="R504">
        <v>1</v>
      </c>
      <c r="S504">
        <v>118.233</v>
      </c>
      <c r="T504">
        <v>2.4900399999999998E-3</v>
      </c>
      <c r="U504">
        <v>118.23</v>
      </c>
      <c r="V504">
        <v>0</v>
      </c>
      <c r="W504">
        <v>0</v>
      </c>
      <c r="Y504" t="s">
        <v>137</v>
      </c>
      <c r="Z504">
        <v>1</v>
      </c>
      <c r="AA504">
        <v>155.53299999999999</v>
      </c>
      <c r="AB504">
        <v>2.21325E-4</v>
      </c>
      <c r="AC504">
        <v>155.53</v>
      </c>
      <c r="AD504">
        <v>0</v>
      </c>
      <c r="AE504">
        <v>0</v>
      </c>
      <c r="AG504" t="s">
        <v>137</v>
      </c>
      <c r="AH504">
        <v>1</v>
      </c>
      <c r="AI504">
        <v>98.754199999999997</v>
      </c>
      <c r="AJ504">
        <v>1.14555E-2</v>
      </c>
      <c r="AK504">
        <v>98.754000000000005</v>
      </c>
      <c r="AL504">
        <v>0</v>
      </c>
      <c r="AM504">
        <v>0</v>
      </c>
      <c r="AO504" t="s">
        <v>137</v>
      </c>
      <c r="AP504">
        <v>1</v>
      </c>
      <c r="AQ504">
        <v>87.567899999999995</v>
      </c>
      <c r="AR504">
        <v>2.7632199999999999E-2</v>
      </c>
      <c r="AS504">
        <v>87.567999999999998</v>
      </c>
      <c r="AU504">
        <v>1</v>
      </c>
      <c r="AV504" t="s">
        <v>144</v>
      </c>
      <c r="AW504" t="str">
        <f t="shared" si="22"/>
        <v>RBM17|NP_001139019</v>
      </c>
      <c r="AX504" s="1" t="str">
        <f t="shared" si="23"/>
        <v>RBM17|NP_001139019|KAALTQAK(1)SQR</v>
      </c>
      <c r="AY504" t="s">
        <v>17815</v>
      </c>
      <c r="AZ504" t="s">
        <v>143</v>
      </c>
      <c r="BA504" t="s">
        <v>222</v>
      </c>
      <c r="BB504" t="s">
        <v>17814</v>
      </c>
      <c r="BC504" t="s">
        <v>17813</v>
      </c>
      <c r="BD504">
        <v>8</v>
      </c>
      <c r="BE504">
        <v>2</v>
      </c>
      <c r="BF504">
        <v>0.23324</v>
      </c>
      <c r="BG504" t="s">
        <v>139</v>
      </c>
      <c r="BH504" t="s">
        <v>139</v>
      </c>
      <c r="BI504" t="s">
        <v>138</v>
      </c>
      <c r="BJ504" t="s">
        <v>139</v>
      </c>
      <c r="BK504" t="s">
        <v>138</v>
      </c>
      <c r="BL504" t="s">
        <v>139</v>
      </c>
      <c r="BM504" t="s">
        <v>138</v>
      </c>
      <c r="BN504" t="s">
        <v>139</v>
      </c>
      <c r="BO504">
        <v>103950000</v>
      </c>
      <c r="BP504">
        <v>103950000</v>
      </c>
      <c r="BQ504">
        <v>0</v>
      </c>
      <c r="BR504">
        <v>0</v>
      </c>
      <c r="BS504" t="s">
        <v>137</v>
      </c>
      <c r="BT504">
        <v>7542500</v>
      </c>
      <c r="BU504">
        <v>8835200</v>
      </c>
      <c r="BV504">
        <v>6276500</v>
      </c>
      <c r="BW504">
        <v>19738000</v>
      </c>
      <c r="BX504">
        <v>7160500</v>
      </c>
      <c r="BY504">
        <v>12616000</v>
      </c>
      <c r="BZ504">
        <v>8899000</v>
      </c>
      <c r="CA504">
        <v>7737600</v>
      </c>
      <c r="CB504" t="s">
        <v>137</v>
      </c>
      <c r="CC504" t="s">
        <v>137</v>
      </c>
      <c r="CD504" t="s">
        <v>137</v>
      </c>
      <c r="CE504" t="s">
        <v>137</v>
      </c>
      <c r="CF504" t="s">
        <v>137</v>
      </c>
      <c r="CG504" t="s">
        <v>137</v>
      </c>
      <c r="CH504" t="s">
        <v>137</v>
      </c>
      <c r="CI504" t="s">
        <v>137</v>
      </c>
      <c r="CJ504">
        <v>7542500</v>
      </c>
      <c r="CK504">
        <v>0</v>
      </c>
      <c r="CL504">
        <v>0</v>
      </c>
      <c r="CM504">
        <v>8835200</v>
      </c>
      <c r="CN504">
        <v>0</v>
      </c>
      <c r="CO504">
        <v>0</v>
      </c>
      <c r="CP504">
        <v>6276500</v>
      </c>
      <c r="CQ504">
        <v>0</v>
      </c>
      <c r="CR504">
        <v>0</v>
      </c>
      <c r="CS504">
        <v>19738000</v>
      </c>
      <c r="CT504">
        <v>0</v>
      </c>
      <c r="CU504">
        <v>0</v>
      </c>
      <c r="CV504">
        <v>7160500</v>
      </c>
      <c r="CW504">
        <v>0</v>
      </c>
      <c r="CX504">
        <v>0</v>
      </c>
      <c r="CY504">
        <v>12616000</v>
      </c>
      <c r="CZ504">
        <v>0</v>
      </c>
      <c r="DA504">
        <v>0</v>
      </c>
      <c r="DB504">
        <v>8899000</v>
      </c>
      <c r="DC504">
        <v>0</v>
      </c>
      <c r="DD504">
        <v>0</v>
      </c>
      <c r="DE504">
        <v>7737600</v>
      </c>
      <c r="DF504">
        <v>0</v>
      </c>
      <c r="DG504">
        <v>0</v>
      </c>
      <c r="DJ504">
        <v>502</v>
      </c>
      <c r="DK504">
        <v>628</v>
      </c>
      <c r="DL504">
        <v>41</v>
      </c>
      <c r="DM504">
        <v>41</v>
      </c>
      <c r="DN504" t="s">
        <v>17812</v>
      </c>
      <c r="DO504" t="s">
        <v>17811</v>
      </c>
      <c r="DP504" t="s">
        <v>17810</v>
      </c>
      <c r="DQ504" t="s">
        <v>17809</v>
      </c>
      <c r="DR504">
        <v>30959</v>
      </c>
      <c r="DS504">
        <v>21463</v>
      </c>
      <c r="DT504">
        <v>1</v>
      </c>
      <c r="DU504">
        <v>8014</v>
      </c>
      <c r="DV504">
        <v>466</v>
      </c>
      <c r="DW504">
        <v>328</v>
      </c>
      <c r="DX504">
        <v>4</v>
      </c>
      <c r="DY504">
        <v>10019</v>
      </c>
      <c r="DZ504">
        <v>466</v>
      </c>
      <c r="EA504">
        <v>328</v>
      </c>
      <c r="EB504">
        <v>4</v>
      </c>
      <c r="EC504">
        <v>10019</v>
      </c>
    </row>
    <row r="505" spans="1:133" x14ac:dyDescent="0.2">
      <c r="A505" t="s">
        <v>17803</v>
      </c>
      <c r="B505" t="s">
        <v>5062</v>
      </c>
      <c r="C505" t="s">
        <v>17801</v>
      </c>
      <c r="D505" t="str">
        <f t="shared" si="21"/>
        <v>NP_001139019</v>
      </c>
      <c r="E505" t="s">
        <v>17800</v>
      </c>
      <c r="F505" t="s">
        <v>17800</v>
      </c>
      <c r="G505" t="s">
        <v>17799</v>
      </c>
      <c r="H505">
        <v>1</v>
      </c>
      <c r="I505">
        <v>128.363</v>
      </c>
      <c r="J505">
        <v>7.1630399999999996E-4</v>
      </c>
      <c r="K505">
        <v>140.24</v>
      </c>
      <c r="L505">
        <v>94.174999999999997</v>
      </c>
      <c r="M505">
        <v>128.36000000000001</v>
      </c>
      <c r="N505">
        <v>0</v>
      </c>
      <c r="O505">
        <v>0</v>
      </c>
      <c r="Q505" t="s">
        <v>137</v>
      </c>
      <c r="R505">
        <v>1</v>
      </c>
      <c r="S505">
        <v>140.244</v>
      </c>
      <c r="T505">
        <v>7.1630399999999996E-4</v>
      </c>
      <c r="U505">
        <v>140.24</v>
      </c>
      <c r="Z505">
        <v>1</v>
      </c>
      <c r="AA505">
        <v>85.973100000000002</v>
      </c>
      <c r="AB505">
        <v>5.2059100000000002E-3</v>
      </c>
      <c r="AC505">
        <v>85.972999999999999</v>
      </c>
      <c r="AD505">
        <v>1</v>
      </c>
      <c r="AE505">
        <v>81.709000000000003</v>
      </c>
      <c r="AF505">
        <v>2.4838200000000001E-2</v>
      </c>
      <c r="AG505">
        <v>81.709000000000003</v>
      </c>
      <c r="AH505">
        <v>1</v>
      </c>
      <c r="AI505">
        <v>122.547</v>
      </c>
      <c r="AJ505">
        <v>1.4515400000000001E-3</v>
      </c>
      <c r="AK505">
        <v>122.55</v>
      </c>
      <c r="AL505">
        <v>1</v>
      </c>
      <c r="AM505">
        <v>110.306</v>
      </c>
      <c r="AN505">
        <v>3.3899899999999998E-3</v>
      </c>
      <c r="AO505">
        <v>110.31</v>
      </c>
      <c r="AP505">
        <v>1</v>
      </c>
      <c r="AQ505">
        <v>128.363</v>
      </c>
      <c r="AR505">
        <v>1.12762E-3</v>
      </c>
      <c r="AS505">
        <v>128.36000000000001</v>
      </c>
      <c r="AT505" t="s">
        <v>136</v>
      </c>
      <c r="AU505">
        <v>1</v>
      </c>
      <c r="AV505" t="s">
        <v>144</v>
      </c>
      <c r="AW505" t="str">
        <f t="shared" si="22"/>
        <v>RBM17|NP_001139019</v>
      </c>
      <c r="AX505" s="1" t="str">
        <f t="shared" si="23"/>
        <v>RBM17|NP_001139019|NFK(1)LLQSQLQVK</v>
      </c>
      <c r="AY505" t="s">
        <v>17808</v>
      </c>
      <c r="AZ505" t="s">
        <v>143</v>
      </c>
      <c r="BA505" t="s">
        <v>876</v>
      </c>
      <c r="BB505" t="s">
        <v>17807</v>
      </c>
      <c r="BC505" t="s">
        <v>17806</v>
      </c>
      <c r="BD505">
        <v>3</v>
      </c>
      <c r="BE505">
        <v>2</v>
      </c>
      <c r="BF505">
        <v>-0.10179000000000001</v>
      </c>
      <c r="BG505" t="s">
        <v>138</v>
      </c>
      <c r="BH505" t="s">
        <v>139</v>
      </c>
      <c r="BI505" t="s">
        <v>138</v>
      </c>
      <c r="BJ505" t="s">
        <v>139</v>
      </c>
      <c r="BK505" t="s">
        <v>139</v>
      </c>
      <c r="BL505" t="s">
        <v>139</v>
      </c>
      <c r="BM505" t="s">
        <v>139</v>
      </c>
      <c r="BN505" t="s">
        <v>139</v>
      </c>
      <c r="BO505">
        <v>192050000</v>
      </c>
      <c r="BP505">
        <v>192050000</v>
      </c>
      <c r="BQ505">
        <v>0</v>
      </c>
      <c r="BR505">
        <v>0</v>
      </c>
      <c r="BS505" t="s">
        <v>137</v>
      </c>
      <c r="BT505">
        <v>25622000</v>
      </c>
      <c r="BU505">
        <v>32375000</v>
      </c>
      <c r="BV505" t="s">
        <v>297</v>
      </c>
      <c r="BW505">
        <v>50902000</v>
      </c>
      <c r="BX505">
        <v>7028500</v>
      </c>
      <c r="BY505">
        <v>19629000</v>
      </c>
      <c r="BZ505">
        <v>26916000</v>
      </c>
      <c r="CA505">
        <v>29576000</v>
      </c>
      <c r="CB505" t="s">
        <v>137</v>
      </c>
      <c r="CC505" t="s">
        <v>137</v>
      </c>
      <c r="CD505" t="s">
        <v>137</v>
      </c>
      <c r="CE505" t="s">
        <v>137</v>
      </c>
      <c r="CF505" t="s">
        <v>137</v>
      </c>
      <c r="CG505" t="s">
        <v>137</v>
      </c>
      <c r="CH505" t="s">
        <v>137</v>
      </c>
      <c r="CI505" t="s">
        <v>137</v>
      </c>
      <c r="CJ505">
        <v>25622000</v>
      </c>
      <c r="CK505">
        <v>0</v>
      </c>
      <c r="CL505">
        <v>0</v>
      </c>
      <c r="CM505">
        <v>32375000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50902000</v>
      </c>
      <c r="CT505">
        <v>0</v>
      </c>
      <c r="CU505">
        <v>0</v>
      </c>
      <c r="CV505">
        <v>7028500</v>
      </c>
      <c r="CW505">
        <v>0</v>
      </c>
      <c r="CX505">
        <v>0</v>
      </c>
      <c r="CY505">
        <v>19629000</v>
      </c>
      <c r="CZ505">
        <v>0</v>
      </c>
      <c r="DA505">
        <v>0</v>
      </c>
      <c r="DB505">
        <v>26916000</v>
      </c>
      <c r="DC505">
        <v>0</v>
      </c>
      <c r="DD505">
        <v>0</v>
      </c>
      <c r="DE505">
        <v>29576000</v>
      </c>
      <c r="DF505">
        <v>0</v>
      </c>
      <c r="DG505">
        <v>0</v>
      </c>
      <c r="DJ505">
        <v>503</v>
      </c>
      <c r="DK505">
        <v>628</v>
      </c>
      <c r="DL505">
        <v>24</v>
      </c>
      <c r="DM505">
        <v>24</v>
      </c>
      <c r="DN505">
        <v>7479</v>
      </c>
      <c r="DO505">
        <v>7982</v>
      </c>
      <c r="DP505" t="s">
        <v>17805</v>
      </c>
      <c r="DQ505" t="s">
        <v>17804</v>
      </c>
      <c r="DR505">
        <v>47239</v>
      </c>
      <c r="DS505">
        <v>32210</v>
      </c>
      <c r="DT505">
        <v>8</v>
      </c>
      <c r="DU505">
        <v>36633</v>
      </c>
      <c r="DV505">
        <v>47233</v>
      </c>
      <c r="DW505">
        <v>32204</v>
      </c>
      <c r="DX505">
        <v>2</v>
      </c>
      <c r="DY505">
        <v>36035</v>
      </c>
      <c r="DZ505">
        <v>47233</v>
      </c>
      <c r="EA505">
        <v>32204</v>
      </c>
      <c r="EB505">
        <v>2</v>
      </c>
      <c r="EC505">
        <v>36035</v>
      </c>
    </row>
    <row r="506" spans="1:133" x14ac:dyDescent="0.2">
      <c r="A506" t="s">
        <v>17803</v>
      </c>
      <c r="B506" t="s">
        <v>17802</v>
      </c>
      <c r="C506" t="s">
        <v>17801</v>
      </c>
      <c r="D506" t="str">
        <f t="shared" si="21"/>
        <v>NP_001139019</v>
      </c>
      <c r="E506" t="s">
        <v>17800</v>
      </c>
      <c r="F506" t="s">
        <v>17800</v>
      </c>
      <c r="G506" t="s">
        <v>17799</v>
      </c>
      <c r="H506">
        <v>1</v>
      </c>
      <c r="I506">
        <v>151.886</v>
      </c>
      <c r="J506" s="3">
        <v>7.1561100000000002E-68</v>
      </c>
      <c r="K506">
        <v>217.39</v>
      </c>
      <c r="L506">
        <v>185.04</v>
      </c>
      <c r="M506">
        <v>151.88999999999999</v>
      </c>
      <c r="N506">
        <v>1</v>
      </c>
      <c r="O506">
        <v>197.04900000000001</v>
      </c>
      <c r="P506" s="3">
        <v>3.0502200000000001E-46</v>
      </c>
      <c r="Q506">
        <v>197.05</v>
      </c>
      <c r="R506">
        <v>1</v>
      </c>
      <c r="S506">
        <v>63.978700000000003</v>
      </c>
      <c r="T506">
        <v>1.17018E-3</v>
      </c>
      <c r="U506">
        <v>63.978999999999999</v>
      </c>
      <c r="V506">
        <v>1</v>
      </c>
      <c r="W506">
        <v>106.631</v>
      </c>
      <c r="X506" s="3">
        <v>2.5613899999999999E-7</v>
      </c>
      <c r="Y506">
        <v>106.63</v>
      </c>
      <c r="Z506">
        <v>1</v>
      </c>
      <c r="AA506">
        <v>139.16</v>
      </c>
      <c r="AB506" s="3">
        <v>2.4630400000000001E-19</v>
      </c>
      <c r="AC506">
        <v>139.16</v>
      </c>
      <c r="AD506">
        <v>1</v>
      </c>
      <c r="AE506">
        <v>95.122200000000007</v>
      </c>
      <c r="AF506" s="3">
        <v>1.19632E-6</v>
      </c>
      <c r="AG506">
        <v>95.122</v>
      </c>
      <c r="AH506">
        <v>1</v>
      </c>
      <c r="AI506">
        <v>93.195999999999998</v>
      </c>
      <c r="AJ506" s="3">
        <v>1.4465099999999999E-6</v>
      </c>
      <c r="AK506">
        <v>93.195999999999998</v>
      </c>
      <c r="AL506">
        <v>1</v>
      </c>
      <c r="AM506">
        <v>217.39099999999999</v>
      </c>
      <c r="AN506" s="3">
        <v>7.1561100000000002E-68</v>
      </c>
      <c r="AO506">
        <v>217.39</v>
      </c>
      <c r="AP506">
        <v>1</v>
      </c>
      <c r="AQ506">
        <v>151.886</v>
      </c>
      <c r="AR506" s="3">
        <v>2.1191499999999999E-25</v>
      </c>
      <c r="AS506">
        <v>151.88999999999999</v>
      </c>
      <c r="AT506" t="s">
        <v>136</v>
      </c>
      <c r="AU506">
        <v>1</v>
      </c>
      <c r="AV506" t="s">
        <v>144</v>
      </c>
      <c r="AW506" t="str">
        <f t="shared" si="22"/>
        <v>RBM17|NP_001139019</v>
      </c>
      <c r="AX506" s="1" t="str">
        <f t="shared" si="23"/>
        <v>RBM17|NP_001139019|SPTGPSNSFLANMGGTVAHK(1)IMQK</v>
      </c>
      <c r="AY506" t="s">
        <v>17798</v>
      </c>
      <c r="AZ506" t="s">
        <v>2004</v>
      </c>
      <c r="BA506" t="s">
        <v>822</v>
      </c>
      <c r="BB506" t="s">
        <v>17797</v>
      </c>
      <c r="BC506" t="s">
        <v>17796</v>
      </c>
      <c r="BD506">
        <v>20</v>
      </c>
      <c r="BE506">
        <v>3</v>
      </c>
      <c r="BF506">
        <v>-1.9807000000000002E-2</v>
      </c>
      <c r="BG506" t="s">
        <v>139</v>
      </c>
      <c r="BH506" t="s">
        <v>139</v>
      </c>
      <c r="BI506" t="s">
        <v>139</v>
      </c>
      <c r="BJ506" t="s">
        <v>139</v>
      </c>
      <c r="BK506" t="s">
        <v>139</v>
      </c>
      <c r="BL506" t="s">
        <v>139</v>
      </c>
      <c r="BM506" t="s">
        <v>139</v>
      </c>
      <c r="BN506" t="s">
        <v>139</v>
      </c>
      <c r="BO506">
        <v>209910000</v>
      </c>
      <c r="BP506">
        <v>209910000</v>
      </c>
      <c r="BQ506">
        <v>0</v>
      </c>
      <c r="BR506">
        <v>0</v>
      </c>
      <c r="BS506" t="s">
        <v>137</v>
      </c>
      <c r="BT506">
        <v>23140000</v>
      </c>
      <c r="BU506">
        <v>33226000</v>
      </c>
      <c r="BV506">
        <v>11205000</v>
      </c>
      <c r="BW506">
        <v>31003000</v>
      </c>
      <c r="BX506">
        <v>5249300</v>
      </c>
      <c r="BY506">
        <v>23119000</v>
      </c>
      <c r="BZ506">
        <v>46953000</v>
      </c>
      <c r="CA506">
        <v>36020000</v>
      </c>
      <c r="CB506" t="s">
        <v>137</v>
      </c>
      <c r="CC506" t="s">
        <v>137</v>
      </c>
      <c r="CD506" t="s">
        <v>137</v>
      </c>
      <c r="CE506" t="s">
        <v>137</v>
      </c>
      <c r="CF506" t="s">
        <v>137</v>
      </c>
      <c r="CG506" t="s">
        <v>137</v>
      </c>
      <c r="CH506" t="s">
        <v>137</v>
      </c>
      <c r="CI506" t="s">
        <v>137</v>
      </c>
      <c r="CJ506">
        <v>23140000</v>
      </c>
      <c r="CK506">
        <v>0</v>
      </c>
      <c r="CL506">
        <v>0</v>
      </c>
      <c r="CM506">
        <v>33226000</v>
      </c>
      <c r="CN506">
        <v>0</v>
      </c>
      <c r="CO506">
        <v>0</v>
      </c>
      <c r="CP506">
        <v>11205000</v>
      </c>
      <c r="CQ506">
        <v>0</v>
      </c>
      <c r="CR506">
        <v>0</v>
      </c>
      <c r="CS506">
        <v>31003000</v>
      </c>
      <c r="CT506">
        <v>0</v>
      </c>
      <c r="CU506">
        <v>0</v>
      </c>
      <c r="CV506">
        <v>5249300</v>
      </c>
      <c r="CW506">
        <v>0</v>
      </c>
      <c r="CX506">
        <v>0</v>
      </c>
      <c r="CY506">
        <v>23119000</v>
      </c>
      <c r="CZ506">
        <v>0</v>
      </c>
      <c r="DA506">
        <v>0</v>
      </c>
      <c r="DB506">
        <v>46953000</v>
      </c>
      <c r="DC506">
        <v>0</v>
      </c>
      <c r="DD506">
        <v>0</v>
      </c>
      <c r="DE506">
        <v>36020000</v>
      </c>
      <c r="DF506">
        <v>0</v>
      </c>
      <c r="DG506">
        <v>0</v>
      </c>
      <c r="DJ506">
        <v>504</v>
      </c>
      <c r="DK506">
        <v>628</v>
      </c>
      <c r="DL506">
        <v>241</v>
      </c>
      <c r="DM506">
        <v>241</v>
      </c>
      <c r="DN506">
        <v>9527</v>
      </c>
      <c r="DO506">
        <v>10149</v>
      </c>
      <c r="DP506" t="s">
        <v>17795</v>
      </c>
      <c r="DQ506" t="s">
        <v>17794</v>
      </c>
      <c r="DR506">
        <v>60302</v>
      </c>
      <c r="DS506">
        <v>41190</v>
      </c>
      <c r="DT506">
        <v>8</v>
      </c>
      <c r="DU506">
        <v>47200</v>
      </c>
      <c r="DV506">
        <v>60301</v>
      </c>
      <c r="DW506">
        <v>41189</v>
      </c>
      <c r="DX506">
        <v>7</v>
      </c>
      <c r="DY506">
        <v>48791</v>
      </c>
      <c r="DZ506">
        <v>60301</v>
      </c>
      <c r="EA506">
        <v>41189</v>
      </c>
      <c r="EB506">
        <v>7</v>
      </c>
      <c r="EC506">
        <v>48791</v>
      </c>
    </row>
    <row r="507" spans="1:133" x14ac:dyDescent="0.2">
      <c r="A507" t="s">
        <v>17787</v>
      </c>
      <c r="B507">
        <v>131</v>
      </c>
      <c r="C507" t="s">
        <v>17788</v>
      </c>
      <c r="D507" t="str">
        <f t="shared" si="21"/>
        <v>NP_001279</v>
      </c>
      <c r="E507" t="s">
        <v>17787</v>
      </c>
      <c r="F507" t="s">
        <v>17787</v>
      </c>
      <c r="G507" t="s">
        <v>17786</v>
      </c>
      <c r="H507">
        <v>1</v>
      </c>
      <c r="I507">
        <v>124.675</v>
      </c>
      <c r="J507" s="3">
        <v>2.8921199999999999E-6</v>
      </c>
      <c r="K507">
        <v>124.68</v>
      </c>
      <c r="L507">
        <v>83.134</v>
      </c>
      <c r="M507">
        <v>124.68</v>
      </c>
      <c r="N507">
        <v>0</v>
      </c>
      <c r="O507">
        <v>0</v>
      </c>
      <c r="Q507" t="s">
        <v>137</v>
      </c>
      <c r="R507">
        <v>1</v>
      </c>
      <c r="S507">
        <v>71.600899999999996</v>
      </c>
      <c r="T507">
        <v>1.0109699999999999E-2</v>
      </c>
      <c r="U507">
        <v>71.600999999999999</v>
      </c>
      <c r="V507">
        <v>1</v>
      </c>
      <c r="W507">
        <v>85.988100000000003</v>
      </c>
      <c r="X507">
        <v>1.6040099999999999E-3</v>
      </c>
      <c r="Y507">
        <v>85.988</v>
      </c>
      <c r="Z507">
        <v>1</v>
      </c>
      <c r="AA507">
        <v>87.428700000000006</v>
      </c>
      <c r="AB507">
        <v>1.2414500000000001E-3</v>
      </c>
      <c r="AC507">
        <v>87.429000000000002</v>
      </c>
      <c r="AH507">
        <v>0</v>
      </c>
      <c r="AI507">
        <v>0</v>
      </c>
      <c r="AK507" t="s">
        <v>137</v>
      </c>
      <c r="AP507">
        <v>1</v>
      </c>
      <c r="AQ507">
        <v>124.675</v>
      </c>
      <c r="AR507" s="3">
        <v>2.8921199999999999E-6</v>
      </c>
      <c r="AS507">
        <v>124.68</v>
      </c>
      <c r="AT507" t="s">
        <v>136</v>
      </c>
      <c r="AU507">
        <v>1</v>
      </c>
      <c r="AV507" t="s">
        <v>144</v>
      </c>
      <c r="AW507" t="str">
        <f t="shared" si="22"/>
        <v>CLIC1|NP_001279</v>
      </c>
      <c r="AX507" s="1" t="str">
        <f t="shared" si="23"/>
        <v>CLIC1|NP_001279|NSNPALNDNLEK(1)GLLK</v>
      </c>
      <c r="AY507" t="s">
        <v>17793</v>
      </c>
      <c r="AZ507" t="s">
        <v>143</v>
      </c>
      <c r="BA507" t="s">
        <v>1312</v>
      </c>
      <c r="BB507" t="s">
        <v>17792</v>
      </c>
      <c r="BC507" t="s">
        <v>17791</v>
      </c>
      <c r="BD507">
        <v>12</v>
      </c>
      <c r="BE507">
        <v>2</v>
      </c>
      <c r="BF507">
        <v>-6.3721999999999997E-3</v>
      </c>
      <c r="BG507" t="s">
        <v>138</v>
      </c>
      <c r="BH507" t="s">
        <v>139</v>
      </c>
      <c r="BI507" t="s">
        <v>139</v>
      </c>
      <c r="BJ507" t="s">
        <v>139</v>
      </c>
      <c r="BK507" t="s">
        <v>138</v>
      </c>
      <c r="BL507" t="s">
        <v>138</v>
      </c>
      <c r="BM507" t="s">
        <v>138</v>
      </c>
      <c r="BN507" t="s">
        <v>139</v>
      </c>
      <c r="BO507">
        <v>70121000</v>
      </c>
      <c r="BP507">
        <v>70121000</v>
      </c>
      <c r="BQ507">
        <v>0</v>
      </c>
      <c r="BR507">
        <v>0</v>
      </c>
      <c r="BS507" t="s">
        <v>137</v>
      </c>
      <c r="BT507">
        <v>7498500</v>
      </c>
      <c r="BU507">
        <v>10526000</v>
      </c>
      <c r="BV507">
        <v>11709000</v>
      </c>
      <c r="BW507">
        <v>11897000</v>
      </c>
      <c r="BX507" t="s">
        <v>297</v>
      </c>
      <c r="BY507">
        <v>6826500</v>
      </c>
      <c r="BZ507" t="s">
        <v>297</v>
      </c>
      <c r="CA507">
        <v>21664000</v>
      </c>
      <c r="CB507" t="s">
        <v>137</v>
      </c>
      <c r="CC507" t="s">
        <v>137</v>
      </c>
      <c r="CD507" t="s">
        <v>137</v>
      </c>
      <c r="CE507" t="s">
        <v>137</v>
      </c>
      <c r="CF507" t="s">
        <v>137</v>
      </c>
      <c r="CG507" t="s">
        <v>137</v>
      </c>
      <c r="CH507" t="s">
        <v>137</v>
      </c>
      <c r="CI507" t="s">
        <v>137</v>
      </c>
      <c r="CJ507">
        <v>7498500</v>
      </c>
      <c r="CK507">
        <v>0</v>
      </c>
      <c r="CL507">
        <v>0</v>
      </c>
      <c r="CM507">
        <v>10526000</v>
      </c>
      <c r="CN507">
        <v>0</v>
      </c>
      <c r="CO507">
        <v>0</v>
      </c>
      <c r="CP507">
        <v>11709000</v>
      </c>
      <c r="CQ507">
        <v>0</v>
      </c>
      <c r="CR507">
        <v>0</v>
      </c>
      <c r="CS507">
        <v>11897000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6826500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21664000</v>
      </c>
      <c r="DF507">
        <v>0</v>
      </c>
      <c r="DG507">
        <v>0</v>
      </c>
      <c r="DJ507">
        <v>505</v>
      </c>
      <c r="DK507">
        <v>629</v>
      </c>
      <c r="DL507">
        <v>131</v>
      </c>
      <c r="DM507">
        <v>131</v>
      </c>
      <c r="DN507">
        <v>7771</v>
      </c>
      <c r="DO507">
        <v>8285</v>
      </c>
      <c r="DP507" t="s">
        <v>17790</v>
      </c>
      <c r="DQ507" t="s">
        <v>17789</v>
      </c>
      <c r="DR507">
        <v>49018</v>
      </c>
      <c r="DS507">
        <v>33517</v>
      </c>
      <c r="DT507">
        <v>8</v>
      </c>
      <c r="DU507">
        <v>33812</v>
      </c>
      <c r="DV507">
        <v>49018</v>
      </c>
      <c r="DW507">
        <v>33517</v>
      </c>
      <c r="DX507">
        <v>8</v>
      </c>
      <c r="DY507">
        <v>33812</v>
      </c>
      <c r="DZ507">
        <v>49018</v>
      </c>
      <c r="EA507">
        <v>33517</v>
      </c>
      <c r="EB507">
        <v>8</v>
      </c>
      <c r="EC507">
        <v>33812</v>
      </c>
    </row>
    <row r="508" spans="1:133" x14ac:dyDescent="0.2">
      <c r="A508" t="s">
        <v>17787</v>
      </c>
      <c r="B508">
        <v>57</v>
      </c>
      <c r="C508" t="s">
        <v>17788</v>
      </c>
      <c r="D508" t="str">
        <f t="shared" si="21"/>
        <v>NP_001279</v>
      </c>
      <c r="E508" t="s">
        <v>17787</v>
      </c>
      <c r="F508" t="s">
        <v>17787</v>
      </c>
      <c r="G508" t="s">
        <v>17786</v>
      </c>
      <c r="H508">
        <v>0.99896300000000005</v>
      </c>
      <c r="I508">
        <v>29.839400000000001</v>
      </c>
      <c r="J508" s="3">
        <v>1.66218E-10</v>
      </c>
      <c r="K508">
        <v>64.278999999999996</v>
      </c>
      <c r="L508">
        <v>50.636000000000003</v>
      </c>
      <c r="M508">
        <v>64.278999999999996</v>
      </c>
      <c r="AP508">
        <v>0.99896300000000005</v>
      </c>
      <c r="AQ508">
        <v>29.839400000000001</v>
      </c>
      <c r="AR508" s="3">
        <v>1.66218E-10</v>
      </c>
      <c r="AS508">
        <v>64.278999999999996</v>
      </c>
      <c r="AU508">
        <v>1</v>
      </c>
      <c r="AV508" t="s">
        <v>144</v>
      </c>
      <c r="AW508" t="str">
        <f t="shared" si="22"/>
        <v>CLIC1|NP_001279</v>
      </c>
      <c r="AX508" s="1" t="str">
        <f t="shared" si="23"/>
        <v>CLIC1|NP_001279|TETVQK(0.999)LCPGGQLPFLLYGTEVHTDTNK(0.001)IEEFLEAVLCPPR</v>
      </c>
      <c r="AY508" t="s">
        <v>17785</v>
      </c>
      <c r="AZ508" t="s">
        <v>143</v>
      </c>
      <c r="BA508" t="s">
        <v>669</v>
      </c>
      <c r="BB508" t="s">
        <v>17784</v>
      </c>
      <c r="BC508" t="s">
        <v>17783</v>
      </c>
      <c r="BD508">
        <v>6</v>
      </c>
      <c r="BE508">
        <v>4</v>
      </c>
      <c r="BF508">
        <v>-2.1716000000000002</v>
      </c>
      <c r="BG508" t="s">
        <v>138</v>
      </c>
      <c r="BH508" t="s">
        <v>138</v>
      </c>
      <c r="BI508" t="s">
        <v>138</v>
      </c>
      <c r="BJ508" t="s">
        <v>138</v>
      </c>
      <c r="BK508" t="s">
        <v>138</v>
      </c>
      <c r="BL508" t="s">
        <v>138</v>
      </c>
      <c r="BM508" t="s">
        <v>138</v>
      </c>
      <c r="BN508" t="s">
        <v>139</v>
      </c>
      <c r="BO508">
        <v>204130000</v>
      </c>
      <c r="BP508">
        <v>204130000</v>
      </c>
      <c r="BQ508">
        <v>0</v>
      </c>
      <c r="BR508">
        <v>0</v>
      </c>
      <c r="BS508" t="s">
        <v>137</v>
      </c>
      <c r="BT508" t="s">
        <v>297</v>
      </c>
      <c r="BU508" t="s">
        <v>297</v>
      </c>
      <c r="BV508" t="s">
        <v>297</v>
      </c>
      <c r="BW508" t="s">
        <v>297</v>
      </c>
      <c r="BX508" t="s">
        <v>297</v>
      </c>
      <c r="BY508" t="s">
        <v>297</v>
      </c>
      <c r="BZ508" t="s">
        <v>297</v>
      </c>
      <c r="CA508">
        <v>204130000</v>
      </c>
      <c r="CB508" t="s">
        <v>137</v>
      </c>
      <c r="CC508" t="s">
        <v>137</v>
      </c>
      <c r="CD508" t="s">
        <v>137</v>
      </c>
      <c r="CE508" t="s">
        <v>137</v>
      </c>
      <c r="CF508" t="s">
        <v>137</v>
      </c>
      <c r="CG508" t="s">
        <v>137</v>
      </c>
      <c r="CH508" t="s">
        <v>137</v>
      </c>
      <c r="CI508" t="s">
        <v>137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204130000</v>
      </c>
      <c r="DF508">
        <v>0</v>
      </c>
      <c r="DG508">
        <v>0</v>
      </c>
      <c r="DJ508">
        <v>506</v>
      </c>
      <c r="DK508">
        <v>629</v>
      </c>
      <c r="DL508">
        <v>57</v>
      </c>
      <c r="DM508">
        <v>57</v>
      </c>
      <c r="DN508">
        <v>10168</v>
      </c>
      <c r="DO508">
        <v>10822</v>
      </c>
      <c r="DP508">
        <v>64352</v>
      </c>
      <c r="DQ508" t="s">
        <v>17782</v>
      </c>
      <c r="DR508">
        <v>64352</v>
      </c>
      <c r="DS508">
        <v>43977</v>
      </c>
      <c r="DT508">
        <v>8</v>
      </c>
      <c r="DU508">
        <v>60457</v>
      </c>
      <c r="DV508">
        <v>64352</v>
      </c>
      <c r="DW508">
        <v>43977</v>
      </c>
      <c r="DX508">
        <v>8</v>
      </c>
      <c r="DY508">
        <v>60457</v>
      </c>
      <c r="DZ508">
        <v>64352</v>
      </c>
      <c r="EA508">
        <v>43977</v>
      </c>
      <c r="EB508">
        <v>8</v>
      </c>
      <c r="EC508">
        <v>60457</v>
      </c>
    </row>
    <row r="509" spans="1:133" x14ac:dyDescent="0.2">
      <c r="A509" t="s">
        <v>17780</v>
      </c>
      <c r="B509">
        <v>25</v>
      </c>
      <c r="C509" t="s">
        <v>17781</v>
      </c>
      <c r="D509" t="str">
        <f t="shared" si="21"/>
        <v>NP_114172</v>
      </c>
      <c r="E509" t="s">
        <v>17780</v>
      </c>
      <c r="F509" t="s">
        <v>17780</v>
      </c>
      <c r="G509" t="s">
        <v>17779</v>
      </c>
      <c r="H509">
        <v>1</v>
      </c>
      <c r="I509">
        <v>147.51900000000001</v>
      </c>
      <c r="J509">
        <v>2.6162400000000001E-3</v>
      </c>
      <c r="K509">
        <v>147.52000000000001</v>
      </c>
      <c r="L509">
        <v>56.741999999999997</v>
      </c>
      <c r="M509">
        <v>147.52000000000001</v>
      </c>
      <c r="N509">
        <v>1</v>
      </c>
      <c r="O509">
        <v>147.51900000000001</v>
      </c>
      <c r="P509">
        <v>2.6162400000000001E-3</v>
      </c>
      <c r="Q509">
        <v>147.52000000000001</v>
      </c>
      <c r="R509">
        <v>1</v>
      </c>
      <c r="S509">
        <v>147.51900000000001</v>
      </c>
      <c r="T509">
        <v>2.6162400000000001E-3</v>
      </c>
      <c r="U509">
        <v>147.52000000000001</v>
      </c>
      <c r="V509">
        <v>1</v>
      </c>
      <c r="W509">
        <v>146.54300000000001</v>
      </c>
      <c r="X509">
        <v>2.7115899999999998E-3</v>
      </c>
      <c r="Y509">
        <v>146.54</v>
      </c>
      <c r="Z509">
        <v>1</v>
      </c>
      <c r="AA509">
        <v>147.51900000000001</v>
      </c>
      <c r="AB509">
        <v>2.6162400000000001E-3</v>
      </c>
      <c r="AC509">
        <v>147.52000000000001</v>
      </c>
      <c r="AD509">
        <v>1</v>
      </c>
      <c r="AE509">
        <v>120.45699999999999</v>
      </c>
      <c r="AF509">
        <v>1.11798E-2</v>
      </c>
      <c r="AG509">
        <v>120.46</v>
      </c>
      <c r="AH509">
        <v>1</v>
      </c>
      <c r="AI509">
        <v>147.51900000000001</v>
      </c>
      <c r="AJ509">
        <v>2.6162400000000001E-3</v>
      </c>
      <c r="AK509">
        <v>147.52000000000001</v>
      </c>
      <c r="AL509">
        <v>1</v>
      </c>
      <c r="AM509">
        <v>146.54300000000001</v>
      </c>
      <c r="AN509">
        <v>2.7115899999999998E-3</v>
      </c>
      <c r="AO509">
        <v>146.54</v>
      </c>
      <c r="AP509">
        <v>1</v>
      </c>
      <c r="AQ509">
        <v>147.51900000000001</v>
      </c>
      <c r="AR509">
        <v>2.6162400000000001E-3</v>
      </c>
      <c r="AS509">
        <v>147.52000000000001</v>
      </c>
      <c r="AT509" t="s">
        <v>136</v>
      </c>
      <c r="AU509">
        <v>1</v>
      </c>
      <c r="AV509" t="s">
        <v>144</v>
      </c>
      <c r="AW509" t="str">
        <f t="shared" si="22"/>
        <v>CCNB1|NP_114172</v>
      </c>
      <c r="AX509" s="1" t="str">
        <f t="shared" si="23"/>
        <v>CCNB1|NP_114172|INMAGAK(1)R</v>
      </c>
      <c r="AY509" t="s">
        <v>17778</v>
      </c>
      <c r="AZ509" t="s">
        <v>3262</v>
      </c>
      <c r="BA509" t="s">
        <v>241</v>
      </c>
      <c r="BB509" t="s">
        <v>17777</v>
      </c>
      <c r="BC509" t="s">
        <v>17776</v>
      </c>
      <c r="BD509">
        <v>7</v>
      </c>
      <c r="BE509">
        <v>2</v>
      </c>
      <c r="BF509">
        <v>0.35231000000000001</v>
      </c>
      <c r="BG509" t="s">
        <v>139</v>
      </c>
      <c r="BH509" t="s">
        <v>139</v>
      </c>
      <c r="BI509" t="s">
        <v>139</v>
      </c>
      <c r="BJ509" t="s">
        <v>139</v>
      </c>
      <c r="BK509" t="s">
        <v>139</v>
      </c>
      <c r="BL509" t="s">
        <v>139</v>
      </c>
      <c r="BM509" t="s">
        <v>139</v>
      </c>
      <c r="BN509" t="s">
        <v>139</v>
      </c>
      <c r="BO509">
        <v>3162000000</v>
      </c>
      <c r="BP509">
        <v>3162000000</v>
      </c>
      <c r="BQ509">
        <v>0</v>
      </c>
      <c r="BR509">
        <v>0</v>
      </c>
      <c r="BS509" t="s">
        <v>137</v>
      </c>
      <c r="BT509">
        <v>186500000</v>
      </c>
      <c r="BU509">
        <v>184060000</v>
      </c>
      <c r="BV509">
        <v>83639000</v>
      </c>
      <c r="BW509">
        <v>1871400000</v>
      </c>
      <c r="BX509">
        <v>26930000</v>
      </c>
      <c r="BY509">
        <v>243740000</v>
      </c>
      <c r="BZ509">
        <v>337290000</v>
      </c>
      <c r="CA509">
        <v>228460000</v>
      </c>
      <c r="CB509" t="s">
        <v>137</v>
      </c>
      <c r="CC509" t="s">
        <v>137</v>
      </c>
      <c r="CD509" t="s">
        <v>137</v>
      </c>
      <c r="CE509" t="s">
        <v>137</v>
      </c>
      <c r="CF509" t="s">
        <v>137</v>
      </c>
      <c r="CG509" t="s">
        <v>137</v>
      </c>
      <c r="CH509" t="s">
        <v>137</v>
      </c>
      <c r="CI509" t="s">
        <v>137</v>
      </c>
      <c r="CJ509">
        <v>186500000</v>
      </c>
      <c r="CK509">
        <v>0</v>
      </c>
      <c r="CL509">
        <v>0</v>
      </c>
      <c r="CM509">
        <v>184060000</v>
      </c>
      <c r="CN509">
        <v>0</v>
      </c>
      <c r="CO509">
        <v>0</v>
      </c>
      <c r="CP509">
        <v>83639000</v>
      </c>
      <c r="CQ509">
        <v>0</v>
      </c>
      <c r="CR509">
        <v>0</v>
      </c>
      <c r="CS509">
        <v>1871400000</v>
      </c>
      <c r="CT509">
        <v>0</v>
      </c>
      <c r="CU509">
        <v>0</v>
      </c>
      <c r="CV509">
        <v>26930000</v>
      </c>
      <c r="CW509">
        <v>0</v>
      </c>
      <c r="CX509">
        <v>0</v>
      </c>
      <c r="CY509">
        <v>243740000</v>
      </c>
      <c r="CZ509">
        <v>0</v>
      </c>
      <c r="DA509">
        <v>0</v>
      </c>
      <c r="DB509">
        <v>337290000</v>
      </c>
      <c r="DC509">
        <v>0</v>
      </c>
      <c r="DD509">
        <v>0</v>
      </c>
      <c r="DE509">
        <v>228460000</v>
      </c>
      <c r="DF509">
        <v>0</v>
      </c>
      <c r="DG509">
        <v>0</v>
      </c>
      <c r="DJ509">
        <v>507</v>
      </c>
      <c r="DK509">
        <v>634</v>
      </c>
      <c r="DL509">
        <v>25</v>
      </c>
      <c r="DM509">
        <v>25</v>
      </c>
      <c r="DN509">
        <v>4536</v>
      </c>
      <c r="DO509">
        <v>4791</v>
      </c>
      <c r="DP509" t="s">
        <v>17775</v>
      </c>
      <c r="DQ509" t="s">
        <v>17774</v>
      </c>
      <c r="DR509">
        <v>28931</v>
      </c>
      <c r="DS509">
        <v>20099</v>
      </c>
      <c r="DT509">
        <v>8</v>
      </c>
      <c r="DU509">
        <v>11930</v>
      </c>
      <c r="DV509">
        <v>28931</v>
      </c>
      <c r="DW509">
        <v>20099</v>
      </c>
      <c r="DX509">
        <v>8</v>
      </c>
      <c r="DY509">
        <v>11930</v>
      </c>
      <c r="DZ509">
        <v>28931</v>
      </c>
      <c r="EA509">
        <v>20099</v>
      </c>
      <c r="EB509">
        <v>8</v>
      </c>
      <c r="EC509">
        <v>11930</v>
      </c>
    </row>
    <row r="510" spans="1:133" x14ac:dyDescent="0.2">
      <c r="A510" t="s">
        <v>17772</v>
      </c>
      <c r="B510">
        <v>48</v>
      </c>
      <c r="C510" t="s">
        <v>17773</v>
      </c>
      <c r="D510" t="str">
        <f t="shared" si="21"/>
        <v>NP_064621</v>
      </c>
      <c r="E510" t="s">
        <v>17772</v>
      </c>
      <c r="F510" t="s">
        <v>17772</v>
      </c>
      <c r="G510" t="s">
        <v>17771</v>
      </c>
      <c r="H510">
        <v>1</v>
      </c>
      <c r="I510">
        <v>104.07</v>
      </c>
      <c r="J510">
        <v>7.4743199999999996E-3</v>
      </c>
      <c r="K510">
        <v>104.07</v>
      </c>
      <c r="L510">
        <v>59.720999999999997</v>
      </c>
      <c r="M510">
        <v>104.07</v>
      </c>
      <c r="R510">
        <v>0</v>
      </c>
      <c r="S510">
        <v>0</v>
      </c>
      <c r="U510" t="s">
        <v>137</v>
      </c>
      <c r="V510">
        <v>0</v>
      </c>
      <c r="W510">
        <v>0</v>
      </c>
      <c r="Y510" t="s">
        <v>137</v>
      </c>
      <c r="Z510">
        <v>1</v>
      </c>
      <c r="AA510">
        <v>104.07</v>
      </c>
      <c r="AB510">
        <v>7.4743199999999996E-3</v>
      </c>
      <c r="AC510">
        <v>104.07</v>
      </c>
      <c r="AH510">
        <v>0</v>
      </c>
      <c r="AI510">
        <v>0</v>
      </c>
      <c r="AK510" t="s">
        <v>137</v>
      </c>
      <c r="AT510" t="s">
        <v>136</v>
      </c>
      <c r="AU510">
        <v>1</v>
      </c>
      <c r="AV510" t="s">
        <v>144</v>
      </c>
      <c r="AW510" t="str">
        <f t="shared" si="22"/>
        <v>MRPL1|NP_064621</v>
      </c>
      <c r="AX510" s="1" t="str">
        <f t="shared" si="23"/>
        <v>MRPL1|NP_064621|HFAAATK(1)SAK</v>
      </c>
      <c r="AY510" t="s">
        <v>17770</v>
      </c>
      <c r="AZ510" t="s">
        <v>143</v>
      </c>
      <c r="BA510" t="s">
        <v>192</v>
      </c>
      <c r="BB510" t="s">
        <v>17769</v>
      </c>
      <c r="BC510" t="s">
        <v>17768</v>
      </c>
      <c r="BD510">
        <v>7</v>
      </c>
      <c r="BE510">
        <v>2</v>
      </c>
      <c r="BF510">
        <v>0.32131999999999999</v>
      </c>
      <c r="BG510" t="s">
        <v>138</v>
      </c>
      <c r="BH510" t="s">
        <v>138</v>
      </c>
      <c r="BI510" t="s">
        <v>138</v>
      </c>
      <c r="BJ510" t="s">
        <v>139</v>
      </c>
      <c r="BK510" t="s">
        <v>138</v>
      </c>
      <c r="BL510" t="s">
        <v>138</v>
      </c>
      <c r="BM510" t="s">
        <v>138</v>
      </c>
      <c r="BN510" t="s">
        <v>138</v>
      </c>
      <c r="BO510">
        <v>6793300</v>
      </c>
      <c r="BP510">
        <v>6793300</v>
      </c>
      <c r="BQ510">
        <v>0</v>
      </c>
      <c r="BR510">
        <v>0</v>
      </c>
      <c r="BS510" t="s">
        <v>137</v>
      </c>
      <c r="BT510" t="s">
        <v>297</v>
      </c>
      <c r="BU510">
        <v>884340</v>
      </c>
      <c r="BV510">
        <v>1349800</v>
      </c>
      <c r="BW510">
        <v>2873700</v>
      </c>
      <c r="BX510" t="s">
        <v>297</v>
      </c>
      <c r="BY510">
        <v>1685500</v>
      </c>
      <c r="BZ510" t="s">
        <v>297</v>
      </c>
      <c r="CA510" t="s">
        <v>297</v>
      </c>
      <c r="CB510" t="s">
        <v>137</v>
      </c>
      <c r="CC510" t="s">
        <v>137</v>
      </c>
      <c r="CD510" t="s">
        <v>137</v>
      </c>
      <c r="CE510" t="s">
        <v>137</v>
      </c>
      <c r="CF510" t="s">
        <v>137</v>
      </c>
      <c r="CG510" t="s">
        <v>137</v>
      </c>
      <c r="CH510" t="s">
        <v>137</v>
      </c>
      <c r="CI510" t="s">
        <v>137</v>
      </c>
      <c r="CJ510">
        <v>0</v>
      </c>
      <c r="CK510">
        <v>0</v>
      </c>
      <c r="CL510">
        <v>0</v>
      </c>
      <c r="CM510">
        <v>884340</v>
      </c>
      <c r="CN510">
        <v>0</v>
      </c>
      <c r="CO510">
        <v>0</v>
      </c>
      <c r="CP510">
        <v>1349800</v>
      </c>
      <c r="CQ510">
        <v>0</v>
      </c>
      <c r="CR510">
        <v>0</v>
      </c>
      <c r="CS510">
        <v>2873700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1685500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J510">
        <v>508</v>
      </c>
      <c r="DK510">
        <v>635</v>
      </c>
      <c r="DL510">
        <v>48</v>
      </c>
      <c r="DM510">
        <v>48</v>
      </c>
      <c r="DN510">
        <v>3597</v>
      </c>
      <c r="DO510">
        <v>3791</v>
      </c>
      <c r="DP510" t="s">
        <v>17767</v>
      </c>
      <c r="DQ510">
        <v>15732</v>
      </c>
      <c r="DR510">
        <v>22581</v>
      </c>
      <c r="DS510">
        <v>15732</v>
      </c>
      <c r="DT510">
        <v>4</v>
      </c>
      <c r="DU510">
        <v>7090</v>
      </c>
      <c r="DV510">
        <v>22581</v>
      </c>
      <c r="DW510">
        <v>15732</v>
      </c>
      <c r="DX510">
        <v>4</v>
      </c>
      <c r="DY510">
        <v>7090</v>
      </c>
      <c r="DZ510">
        <v>22581</v>
      </c>
      <c r="EA510">
        <v>15732</v>
      </c>
      <c r="EB510">
        <v>4</v>
      </c>
      <c r="EC510">
        <v>7090</v>
      </c>
    </row>
    <row r="511" spans="1:133" x14ac:dyDescent="0.2">
      <c r="A511" t="s">
        <v>17766</v>
      </c>
      <c r="B511" t="s">
        <v>17765</v>
      </c>
      <c r="C511" t="s">
        <v>17741</v>
      </c>
      <c r="D511" t="str">
        <f t="shared" si="21"/>
        <v>NP_116093</v>
      </c>
      <c r="E511" t="s">
        <v>17764</v>
      </c>
      <c r="F511" t="s">
        <v>17739</v>
      </c>
      <c r="G511" t="s">
        <v>17763</v>
      </c>
      <c r="H511">
        <v>1</v>
      </c>
      <c r="I511">
        <v>85.909099999999995</v>
      </c>
      <c r="J511">
        <v>1.4959699999999999E-3</v>
      </c>
      <c r="K511">
        <v>160.84</v>
      </c>
      <c r="L511">
        <v>101.43</v>
      </c>
      <c r="M511">
        <v>85.909000000000006</v>
      </c>
      <c r="N511">
        <v>1</v>
      </c>
      <c r="O511">
        <v>160.84299999999999</v>
      </c>
      <c r="P511">
        <v>1.4959699999999999E-3</v>
      </c>
      <c r="Q511">
        <v>160.84</v>
      </c>
      <c r="R511">
        <v>1</v>
      </c>
      <c r="S511">
        <v>94.716800000000006</v>
      </c>
      <c r="T511">
        <v>9.5828100000000006E-3</v>
      </c>
      <c r="U511">
        <v>94.716999999999999</v>
      </c>
      <c r="V511">
        <v>1</v>
      </c>
      <c r="W511">
        <v>91.711500000000001</v>
      </c>
      <c r="X511">
        <v>1.20629E-2</v>
      </c>
      <c r="Y511">
        <v>91.712000000000003</v>
      </c>
      <c r="Z511">
        <v>1</v>
      </c>
      <c r="AA511">
        <v>91.811999999999998</v>
      </c>
      <c r="AB511">
        <v>1.1979999999999999E-2</v>
      </c>
      <c r="AC511">
        <v>91.811999999999998</v>
      </c>
      <c r="AD511">
        <v>0</v>
      </c>
      <c r="AE511">
        <v>0</v>
      </c>
      <c r="AG511" t="s">
        <v>137</v>
      </c>
      <c r="AH511">
        <v>0</v>
      </c>
      <c r="AI511">
        <v>0</v>
      </c>
      <c r="AK511" t="s">
        <v>137</v>
      </c>
      <c r="AL511">
        <v>0</v>
      </c>
      <c r="AM511">
        <v>0</v>
      </c>
      <c r="AO511" t="s">
        <v>137</v>
      </c>
      <c r="AP511">
        <v>1</v>
      </c>
      <c r="AQ511">
        <v>85.909099999999995</v>
      </c>
      <c r="AR511">
        <v>1.82883E-2</v>
      </c>
      <c r="AS511">
        <v>85.909000000000006</v>
      </c>
      <c r="AT511" t="s">
        <v>136</v>
      </c>
      <c r="AU511">
        <v>1</v>
      </c>
      <c r="AV511" t="s">
        <v>144</v>
      </c>
      <c r="AW511" t="str">
        <f t="shared" si="22"/>
        <v>TUBA1C|NP_116093</v>
      </c>
      <c r="AX511" s="1" t="str">
        <f t="shared" si="23"/>
        <v>TUBA1C|NP_116093|DVNAAIATIK(1)TK</v>
      </c>
      <c r="AY511" t="s">
        <v>17762</v>
      </c>
      <c r="AZ511" t="s">
        <v>143</v>
      </c>
      <c r="BA511" t="s">
        <v>4067</v>
      </c>
      <c r="BB511" t="s">
        <v>17761</v>
      </c>
      <c r="BC511" t="s">
        <v>17760</v>
      </c>
      <c r="BD511">
        <v>10</v>
      </c>
      <c r="BE511">
        <v>2</v>
      </c>
      <c r="BF511">
        <v>-0.15997</v>
      </c>
      <c r="BG511" t="s">
        <v>139</v>
      </c>
      <c r="BH511" t="s">
        <v>139</v>
      </c>
      <c r="BI511" t="s">
        <v>139</v>
      </c>
      <c r="BJ511" t="s">
        <v>139</v>
      </c>
      <c r="BK511" t="s">
        <v>138</v>
      </c>
      <c r="BL511" t="s">
        <v>138</v>
      </c>
      <c r="BM511" t="s">
        <v>138</v>
      </c>
      <c r="BN511" t="s">
        <v>139</v>
      </c>
      <c r="BO511">
        <v>139490000</v>
      </c>
      <c r="BP511">
        <v>139490000</v>
      </c>
      <c r="BQ511">
        <v>0</v>
      </c>
      <c r="BR511">
        <v>0</v>
      </c>
      <c r="BS511" t="s">
        <v>137</v>
      </c>
      <c r="BT511">
        <v>14267000</v>
      </c>
      <c r="BU511">
        <v>18591000</v>
      </c>
      <c r="BV511">
        <v>22571000</v>
      </c>
      <c r="BW511">
        <v>21852000</v>
      </c>
      <c r="BX511">
        <v>5494500</v>
      </c>
      <c r="BY511">
        <v>12985000</v>
      </c>
      <c r="BZ511">
        <v>17626000</v>
      </c>
      <c r="CA511">
        <v>26102000</v>
      </c>
      <c r="CB511" t="s">
        <v>137</v>
      </c>
      <c r="CC511" t="s">
        <v>137</v>
      </c>
      <c r="CD511" t="s">
        <v>137</v>
      </c>
      <c r="CE511" t="s">
        <v>137</v>
      </c>
      <c r="CF511" t="s">
        <v>137</v>
      </c>
      <c r="CG511" t="s">
        <v>137</v>
      </c>
      <c r="CH511" t="s">
        <v>137</v>
      </c>
      <c r="CI511" t="s">
        <v>137</v>
      </c>
      <c r="CJ511">
        <v>14267000</v>
      </c>
      <c r="CK511">
        <v>0</v>
      </c>
      <c r="CL511">
        <v>0</v>
      </c>
      <c r="CM511">
        <v>18591000</v>
      </c>
      <c r="CN511">
        <v>0</v>
      </c>
      <c r="CO511">
        <v>0</v>
      </c>
      <c r="CP511">
        <v>22571000</v>
      </c>
      <c r="CQ511">
        <v>0</v>
      </c>
      <c r="CR511">
        <v>0</v>
      </c>
      <c r="CS511">
        <v>21852000</v>
      </c>
      <c r="CT511">
        <v>0</v>
      </c>
      <c r="CU511">
        <v>0</v>
      </c>
      <c r="CV511">
        <v>5494500</v>
      </c>
      <c r="CW511">
        <v>0</v>
      </c>
      <c r="CX511">
        <v>0</v>
      </c>
      <c r="CY511">
        <v>12985000</v>
      </c>
      <c r="CZ511">
        <v>0</v>
      </c>
      <c r="DA511">
        <v>0</v>
      </c>
      <c r="DB511">
        <v>17626000</v>
      </c>
      <c r="DC511">
        <v>0</v>
      </c>
      <c r="DD511">
        <v>0</v>
      </c>
      <c r="DE511">
        <v>26102000</v>
      </c>
      <c r="DF511">
        <v>0</v>
      </c>
      <c r="DG511">
        <v>0</v>
      </c>
      <c r="DJ511">
        <v>509</v>
      </c>
      <c r="DK511" t="s">
        <v>17759</v>
      </c>
      <c r="DL511" t="s">
        <v>17758</v>
      </c>
      <c r="DM511">
        <v>336</v>
      </c>
      <c r="DN511">
        <v>1519</v>
      </c>
      <c r="DO511">
        <v>1605</v>
      </c>
      <c r="DP511" t="s">
        <v>17757</v>
      </c>
      <c r="DQ511" t="s">
        <v>17756</v>
      </c>
      <c r="DR511">
        <v>9260</v>
      </c>
      <c r="DS511">
        <v>6559</v>
      </c>
      <c r="DT511">
        <v>8</v>
      </c>
      <c r="DU511">
        <v>30042</v>
      </c>
      <c r="DV511">
        <v>9256</v>
      </c>
      <c r="DW511">
        <v>6555</v>
      </c>
      <c r="DX511">
        <v>1</v>
      </c>
      <c r="DY511">
        <v>30554</v>
      </c>
      <c r="DZ511">
        <v>9256</v>
      </c>
      <c r="EA511">
        <v>6555</v>
      </c>
      <c r="EB511">
        <v>1</v>
      </c>
      <c r="EC511">
        <v>30554</v>
      </c>
    </row>
    <row r="512" spans="1:133" x14ac:dyDescent="0.2">
      <c r="A512" t="s">
        <v>17755</v>
      </c>
      <c r="B512" t="s">
        <v>17754</v>
      </c>
      <c r="C512" t="s">
        <v>17741</v>
      </c>
      <c r="D512" t="str">
        <f t="shared" si="21"/>
        <v>NP_116093</v>
      </c>
      <c r="E512" t="s">
        <v>17753</v>
      </c>
      <c r="F512" t="s">
        <v>17739</v>
      </c>
      <c r="G512" t="s">
        <v>17738</v>
      </c>
      <c r="H512">
        <v>1</v>
      </c>
      <c r="I512">
        <v>139.32300000000001</v>
      </c>
      <c r="J512">
        <v>2.9777599999999998E-4</v>
      </c>
      <c r="K512">
        <v>145.09</v>
      </c>
      <c r="L512">
        <v>119.54</v>
      </c>
      <c r="M512">
        <v>139.32</v>
      </c>
      <c r="N512">
        <v>1</v>
      </c>
      <c r="O512">
        <v>102.4</v>
      </c>
      <c r="P512">
        <v>2.6087300000000001E-3</v>
      </c>
      <c r="Q512">
        <v>108.98</v>
      </c>
      <c r="R512">
        <v>1</v>
      </c>
      <c r="S512">
        <v>86.114400000000003</v>
      </c>
      <c r="T512">
        <v>8.4834299999999999E-4</v>
      </c>
      <c r="U512">
        <v>119.74</v>
      </c>
      <c r="V512">
        <v>1</v>
      </c>
      <c r="W512">
        <v>105.35899999999999</v>
      </c>
      <c r="X512">
        <v>2.1112399999999999E-3</v>
      </c>
      <c r="Y512">
        <v>105.36</v>
      </c>
      <c r="Z512">
        <v>1</v>
      </c>
      <c r="AA512">
        <v>121.021</v>
      </c>
      <c r="AB512">
        <v>3.0570700000000001E-4</v>
      </c>
      <c r="AC512">
        <v>140.78</v>
      </c>
      <c r="AD512">
        <v>1</v>
      </c>
      <c r="AE512">
        <v>93.839100000000002</v>
      </c>
      <c r="AF512">
        <v>8.9585199999999993E-3</v>
      </c>
      <c r="AG512">
        <v>93.838999999999999</v>
      </c>
      <c r="AH512">
        <v>1</v>
      </c>
      <c r="AI512">
        <v>103.43300000000001</v>
      </c>
      <c r="AJ512">
        <v>2.4350800000000001E-3</v>
      </c>
      <c r="AK512">
        <v>103.43</v>
      </c>
      <c r="AL512">
        <v>1</v>
      </c>
      <c r="AM512">
        <v>145.08500000000001</v>
      </c>
      <c r="AN512">
        <v>2.9777599999999998E-4</v>
      </c>
      <c r="AO512">
        <v>145.09</v>
      </c>
      <c r="AP512">
        <v>1</v>
      </c>
      <c r="AQ512">
        <v>139.32300000000001</v>
      </c>
      <c r="AR512">
        <v>3.7925900000000001E-4</v>
      </c>
      <c r="AS512">
        <v>139.32</v>
      </c>
      <c r="AT512" t="s">
        <v>136</v>
      </c>
      <c r="AU512">
        <v>1</v>
      </c>
      <c r="AV512" t="s">
        <v>144</v>
      </c>
      <c r="AW512" t="str">
        <f t="shared" si="22"/>
        <v>TUBA1C|NP_116093</v>
      </c>
      <c r="AX512" s="1" t="str">
        <f t="shared" si="23"/>
        <v>TUBA1C|NP_116093|HGK(1)YMACCLLYR</v>
      </c>
      <c r="AY512" t="s">
        <v>17752</v>
      </c>
      <c r="AZ512" t="s">
        <v>17751</v>
      </c>
      <c r="BA512" t="s">
        <v>876</v>
      </c>
      <c r="BB512" t="s">
        <v>17750</v>
      </c>
      <c r="BC512" t="s">
        <v>17749</v>
      </c>
      <c r="BD512">
        <v>3</v>
      </c>
      <c r="BE512">
        <v>3</v>
      </c>
      <c r="BF512">
        <v>-1.0199</v>
      </c>
      <c r="BG512" t="s">
        <v>139</v>
      </c>
      <c r="BH512" t="s">
        <v>139</v>
      </c>
      <c r="BI512" t="s">
        <v>139</v>
      </c>
      <c r="BJ512" t="s">
        <v>139</v>
      </c>
      <c r="BK512" t="s">
        <v>139</v>
      </c>
      <c r="BL512" t="s">
        <v>139</v>
      </c>
      <c r="BM512" t="s">
        <v>139</v>
      </c>
      <c r="BN512" t="s">
        <v>139</v>
      </c>
      <c r="BO512">
        <v>1227500000</v>
      </c>
      <c r="BP512">
        <v>1227500000</v>
      </c>
      <c r="BQ512">
        <v>0</v>
      </c>
      <c r="BR512">
        <v>0</v>
      </c>
      <c r="BS512" t="s">
        <v>137</v>
      </c>
      <c r="BT512">
        <v>18005000</v>
      </c>
      <c r="BU512">
        <v>14289000</v>
      </c>
      <c r="BV512">
        <v>32422000</v>
      </c>
      <c r="BW512">
        <v>27566000</v>
      </c>
      <c r="BX512">
        <v>12581000</v>
      </c>
      <c r="BY512">
        <v>25946000</v>
      </c>
      <c r="BZ512">
        <v>23407000</v>
      </c>
      <c r="CA512">
        <v>7683800</v>
      </c>
      <c r="CB512" t="s">
        <v>137</v>
      </c>
      <c r="CC512" t="s">
        <v>137</v>
      </c>
      <c r="CD512" t="s">
        <v>137</v>
      </c>
      <c r="CE512" t="s">
        <v>137</v>
      </c>
      <c r="CF512" t="s">
        <v>137</v>
      </c>
      <c r="CG512" t="s">
        <v>137</v>
      </c>
      <c r="CH512" t="s">
        <v>137</v>
      </c>
      <c r="CI512" t="s">
        <v>137</v>
      </c>
      <c r="CJ512">
        <v>18005000</v>
      </c>
      <c r="CK512">
        <v>0</v>
      </c>
      <c r="CL512">
        <v>0</v>
      </c>
      <c r="CM512">
        <v>14289000</v>
      </c>
      <c r="CN512">
        <v>0</v>
      </c>
      <c r="CO512">
        <v>0</v>
      </c>
      <c r="CP512">
        <v>32422000</v>
      </c>
      <c r="CQ512">
        <v>0</v>
      </c>
      <c r="CR512">
        <v>0</v>
      </c>
      <c r="CS512">
        <v>27566000</v>
      </c>
      <c r="CT512">
        <v>0</v>
      </c>
      <c r="CU512">
        <v>0</v>
      </c>
      <c r="CV512">
        <v>12581000</v>
      </c>
      <c r="CW512">
        <v>0</v>
      </c>
      <c r="CX512">
        <v>0</v>
      </c>
      <c r="CY512">
        <v>25946000</v>
      </c>
      <c r="CZ512">
        <v>0</v>
      </c>
      <c r="DA512">
        <v>0</v>
      </c>
      <c r="DB512">
        <v>23407000</v>
      </c>
      <c r="DC512">
        <v>0</v>
      </c>
      <c r="DD512">
        <v>0</v>
      </c>
      <c r="DE512">
        <v>7683800</v>
      </c>
      <c r="DF512">
        <v>0</v>
      </c>
      <c r="DG512">
        <v>0</v>
      </c>
      <c r="DJ512">
        <v>510</v>
      </c>
      <c r="DK512" t="s">
        <v>17748</v>
      </c>
      <c r="DL512" t="s">
        <v>17747</v>
      </c>
      <c r="DM512">
        <v>311</v>
      </c>
      <c r="DN512">
        <v>3671</v>
      </c>
      <c r="DO512" t="s">
        <v>17746</v>
      </c>
      <c r="DP512" t="s">
        <v>17745</v>
      </c>
      <c r="DQ512" t="s">
        <v>17744</v>
      </c>
      <c r="DR512">
        <v>23140</v>
      </c>
      <c r="DS512">
        <v>16132</v>
      </c>
      <c r="DT512">
        <v>8</v>
      </c>
      <c r="DU512">
        <v>27432</v>
      </c>
      <c r="DV512">
        <v>23138</v>
      </c>
      <c r="DW512">
        <v>16130</v>
      </c>
      <c r="DX512">
        <v>7</v>
      </c>
      <c r="DY512">
        <v>28771</v>
      </c>
      <c r="DZ512">
        <v>23138</v>
      </c>
      <c r="EA512">
        <v>16130</v>
      </c>
      <c r="EB512">
        <v>7</v>
      </c>
      <c r="EC512">
        <v>28771</v>
      </c>
    </row>
    <row r="513" spans="1:133" x14ac:dyDescent="0.2">
      <c r="A513" s="4" t="s">
        <v>17743</v>
      </c>
      <c r="B513" t="s">
        <v>17742</v>
      </c>
      <c r="C513" t="s">
        <v>17741</v>
      </c>
      <c r="D513" t="str">
        <f t="shared" si="21"/>
        <v>NP_116093</v>
      </c>
      <c r="E513" t="s">
        <v>17740</v>
      </c>
      <c r="F513" t="s">
        <v>17739</v>
      </c>
      <c r="G513" t="s">
        <v>17738</v>
      </c>
      <c r="H513">
        <v>1</v>
      </c>
      <c r="I513">
        <v>79.292599999999993</v>
      </c>
      <c r="J513">
        <v>1.9550399999999999E-4</v>
      </c>
      <c r="K513">
        <v>79.293000000000006</v>
      </c>
      <c r="L513">
        <v>62.426000000000002</v>
      </c>
      <c r="M513">
        <v>79.293000000000006</v>
      </c>
      <c r="R513">
        <v>0</v>
      </c>
      <c r="S513">
        <v>0</v>
      </c>
      <c r="U513" t="s">
        <v>137</v>
      </c>
      <c r="V513">
        <v>1</v>
      </c>
      <c r="W513">
        <v>79.292599999999993</v>
      </c>
      <c r="X513">
        <v>1.9550399999999999E-4</v>
      </c>
      <c r="Y513">
        <v>79.293000000000006</v>
      </c>
      <c r="Z513">
        <v>0</v>
      </c>
      <c r="AA513">
        <v>0</v>
      </c>
      <c r="AC513" t="s">
        <v>137</v>
      </c>
      <c r="AD513">
        <v>0</v>
      </c>
      <c r="AE513">
        <v>0</v>
      </c>
      <c r="AG513" t="s">
        <v>137</v>
      </c>
      <c r="AP513">
        <v>0</v>
      </c>
      <c r="AQ513">
        <v>0</v>
      </c>
      <c r="AS513" t="s">
        <v>137</v>
      </c>
      <c r="AT513" t="s">
        <v>136</v>
      </c>
      <c r="AU513">
        <v>1</v>
      </c>
      <c r="AV513" t="s">
        <v>144</v>
      </c>
      <c r="AW513" t="str">
        <f t="shared" si="22"/>
        <v>TUBA1C|NP_116093</v>
      </c>
      <c r="AX513" s="1" t="str">
        <f t="shared" si="23"/>
        <v>TUBA1C|NP_116093|VGINYQPPTVVPGGDLAK(1)VQR</v>
      </c>
      <c r="AY513" t="s">
        <v>17737</v>
      </c>
      <c r="AZ513" t="s">
        <v>2507</v>
      </c>
      <c r="BA513" t="s">
        <v>1128</v>
      </c>
      <c r="BB513" t="s">
        <v>17736</v>
      </c>
      <c r="BC513" t="s">
        <v>17735</v>
      </c>
      <c r="BD513">
        <v>18</v>
      </c>
      <c r="BE513">
        <v>3</v>
      </c>
      <c r="BF513">
        <v>0.35141</v>
      </c>
      <c r="BG513" t="s">
        <v>138</v>
      </c>
      <c r="BH513" t="s">
        <v>138</v>
      </c>
      <c r="BI513" t="s">
        <v>139</v>
      </c>
      <c r="BJ513" t="s">
        <v>138</v>
      </c>
      <c r="BK513" t="s">
        <v>138</v>
      </c>
      <c r="BL513" t="s">
        <v>138</v>
      </c>
      <c r="BM513" t="s">
        <v>138</v>
      </c>
      <c r="BN513" t="s">
        <v>138</v>
      </c>
      <c r="BO513">
        <v>56746000</v>
      </c>
      <c r="BP513">
        <v>56746000</v>
      </c>
      <c r="BQ513">
        <v>0</v>
      </c>
      <c r="BR513">
        <v>0</v>
      </c>
      <c r="BS513" t="s">
        <v>137</v>
      </c>
      <c r="BT513" t="s">
        <v>297</v>
      </c>
      <c r="BU513">
        <v>6169300</v>
      </c>
      <c r="BV513">
        <v>7973700</v>
      </c>
      <c r="BW513">
        <v>7273900</v>
      </c>
      <c r="BX513">
        <v>6152200</v>
      </c>
      <c r="BY513" t="s">
        <v>297</v>
      </c>
      <c r="BZ513" t="s">
        <v>297</v>
      </c>
      <c r="CA513">
        <v>29177000</v>
      </c>
      <c r="CB513" t="s">
        <v>137</v>
      </c>
      <c r="CC513" t="s">
        <v>137</v>
      </c>
      <c r="CD513" t="s">
        <v>137</v>
      </c>
      <c r="CE513" t="s">
        <v>137</v>
      </c>
      <c r="CF513" t="s">
        <v>137</v>
      </c>
      <c r="CG513" t="s">
        <v>137</v>
      </c>
      <c r="CH513" t="s">
        <v>137</v>
      </c>
      <c r="CI513" t="s">
        <v>137</v>
      </c>
      <c r="CJ513">
        <v>0</v>
      </c>
      <c r="CK513">
        <v>0</v>
      </c>
      <c r="CL513">
        <v>0</v>
      </c>
      <c r="CM513">
        <v>6169300</v>
      </c>
      <c r="CN513">
        <v>0</v>
      </c>
      <c r="CO513">
        <v>0</v>
      </c>
      <c r="CP513">
        <v>7973700</v>
      </c>
      <c r="CQ513">
        <v>0</v>
      </c>
      <c r="CR513">
        <v>0</v>
      </c>
      <c r="CS513">
        <v>7273900</v>
      </c>
      <c r="CT513">
        <v>0</v>
      </c>
      <c r="CU513">
        <v>0</v>
      </c>
      <c r="CV513">
        <v>6152200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29177000</v>
      </c>
      <c r="DF513">
        <v>0</v>
      </c>
      <c r="DG513">
        <v>0</v>
      </c>
      <c r="DJ513">
        <v>511</v>
      </c>
      <c r="DK513" t="s">
        <v>17734</v>
      </c>
      <c r="DL513" t="s">
        <v>17733</v>
      </c>
      <c r="DM513">
        <v>370</v>
      </c>
      <c r="DN513">
        <v>11555</v>
      </c>
      <c r="DO513">
        <v>12296</v>
      </c>
      <c r="DP513" t="s">
        <v>17732</v>
      </c>
      <c r="DQ513">
        <v>50770</v>
      </c>
      <c r="DR513">
        <v>74241</v>
      </c>
      <c r="DS513">
        <v>50770</v>
      </c>
      <c r="DT513">
        <v>3</v>
      </c>
      <c r="DU513">
        <v>35997</v>
      </c>
      <c r="DV513">
        <v>74241</v>
      </c>
      <c r="DW513">
        <v>50770</v>
      </c>
      <c r="DX513">
        <v>3</v>
      </c>
      <c r="DY513">
        <v>35997</v>
      </c>
      <c r="DZ513">
        <v>74241</v>
      </c>
      <c r="EA513">
        <v>50770</v>
      </c>
      <c r="EB513">
        <v>3</v>
      </c>
      <c r="EC513">
        <v>35997</v>
      </c>
    </row>
    <row r="514" spans="1:133" x14ac:dyDescent="0.2">
      <c r="A514" t="s">
        <v>17725</v>
      </c>
      <c r="B514">
        <v>267</v>
      </c>
      <c r="C514" t="s">
        <v>17726</v>
      </c>
      <c r="D514" t="str">
        <f t="shared" ref="D514:D577" si="24">MID(E514,IFERROR(FIND("ref|",E514)+4,1),IFERROR(FIND(".",E514,IFERROR(FIND("ref|",E514)+4,1)+1),32)-IFERROR(FIND("ref|",E514)+4,1))</f>
        <v>NP_067653</v>
      </c>
      <c r="E514" t="s">
        <v>17725</v>
      </c>
      <c r="F514" t="s">
        <v>17725</v>
      </c>
      <c r="G514" t="s">
        <v>17724</v>
      </c>
      <c r="H514">
        <v>1</v>
      </c>
      <c r="I514">
        <v>96.016300000000001</v>
      </c>
      <c r="J514" s="3">
        <v>2.0707E-5</v>
      </c>
      <c r="K514">
        <v>96.016000000000005</v>
      </c>
      <c r="L514">
        <v>68.091999999999999</v>
      </c>
      <c r="M514">
        <v>96.016000000000005</v>
      </c>
      <c r="N514">
        <v>0</v>
      </c>
      <c r="O514">
        <v>0</v>
      </c>
      <c r="Q514" t="s">
        <v>137</v>
      </c>
      <c r="R514">
        <v>0</v>
      </c>
      <c r="S514">
        <v>0</v>
      </c>
      <c r="U514" t="s">
        <v>137</v>
      </c>
      <c r="V514">
        <v>0</v>
      </c>
      <c r="W514">
        <v>0</v>
      </c>
      <c r="Y514" t="s">
        <v>137</v>
      </c>
      <c r="Z514">
        <v>1</v>
      </c>
      <c r="AA514">
        <v>72.883399999999995</v>
      </c>
      <c r="AB514">
        <v>1.06493E-3</v>
      </c>
      <c r="AC514">
        <v>72.882999999999996</v>
      </c>
      <c r="AD514">
        <v>1</v>
      </c>
      <c r="AE514">
        <v>51.566200000000002</v>
      </c>
      <c r="AF514">
        <v>2.43927E-2</v>
      </c>
      <c r="AG514">
        <v>51.566000000000003</v>
      </c>
      <c r="AH514">
        <v>1</v>
      </c>
      <c r="AI514">
        <v>65.855099999999993</v>
      </c>
      <c r="AJ514">
        <v>3.0511499999999999E-3</v>
      </c>
      <c r="AK514">
        <v>65.855000000000004</v>
      </c>
      <c r="AP514">
        <v>1</v>
      </c>
      <c r="AQ514">
        <v>96.016300000000001</v>
      </c>
      <c r="AR514" s="3">
        <v>2.0707E-5</v>
      </c>
      <c r="AS514">
        <v>96.016000000000005</v>
      </c>
      <c r="AT514" t="s">
        <v>136</v>
      </c>
      <c r="AU514">
        <v>1</v>
      </c>
      <c r="AV514" t="s">
        <v>144</v>
      </c>
      <c r="AW514" t="str">
        <f t="shared" ref="AW514:AW577" si="25">CONCATENATE(C514,"|",D514)</f>
        <v>C12orf10|NP_067653</v>
      </c>
      <c r="AX514" s="1" t="str">
        <f t="shared" ref="AX514:AX577" si="26">CONCATENATE(C514,"|",D514,"|",BB514)</f>
        <v>C12orf10|NP_067653|FQVDPSGEIVELAK(1)GACPWK</v>
      </c>
      <c r="AY514" t="s">
        <v>17731</v>
      </c>
      <c r="AZ514" t="s">
        <v>143</v>
      </c>
      <c r="BA514" t="s">
        <v>15543</v>
      </c>
      <c r="BB514" t="s">
        <v>17730</v>
      </c>
      <c r="BC514" t="s">
        <v>17729</v>
      </c>
      <c r="BD514">
        <v>14</v>
      </c>
      <c r="BE514">
        <v>3</v>
      </c>
      <c r="BF514">
        <v>0.19672000000000001</v>
      </c>
      <c r="BG514" t="s">
        <v>138</v>
      </c>
      <c r="BH514" t="s">
        <v>138</v>
      </c>
      <c r="BI514" t="s">
        <v>138</v>
      </c>
      <c r="BJ514" t="s">
        <v>139</v>
      </c>
      <c r="BK514" t="s">
        <v>139</v>
      </c>
      <c r="BL514" t="s">
        <v>139</v>
      </c>
      <c r="BM514" t="s">
        <v>138</v>
      </c>
      <c r="BN514" t="s">
        <v>139</v>
      </c>
      <c r="BO514">
        <v>137480000</v>
      </c>
      <c r="BP514">
        <v>137480000</v>
      </c>
      <c r="BQ514">
        <v>0</v>
      </c>
      <c r="BR514">
        <v>0</v>
      </c>
      <c r="BS514" t="s">
        <v>137</v>
      </c>
      <c r="BT514">
        <v>11993000</v>
      </c>
      <c r="BU514">
        <v>16535000</v>
      </c>
      <c r="BV514">
        <v>13035000</v>
      </c>
      <c r="BW514">
        <v>13649000</v>
      </c>
      <c r="BX514">
        <v>6654800</v>
      </c>
      <c r="BY514">
        <v>6293800</v>
      </c>
      <c r="BZ514" t="s">
        <v>297</v>
      </c>
      <c r="CA514">
        <v>34516000</v>
      </c>
      <c r="CB514" t="s">
        <v>137</v>
      </c>
      <c r="CC514" t="s">
        <v>137</v>
      </c>
      <c r="CD514" t="s">
        <v>137</v>
      </c>
      <c r="CE514" t="s">
        <v>137</v>
      </c>
      <c r="CF514" t="s">
        <v>137</v>
      </c>
      <c r="CG514" t="s">
        <v>137</v>
      </c>
      <c r="CH514" t="s">
        <v>137</v>
      </c>
      <c r="CI514" t="s">
        <v>137</v>
      </c>
      <c r="CJ514">
        <v>11993000</v>
      </c>
      <c r="CK514">
        <v>0</v>
      </c>
      <c r="CL514">
        <v>0</v>
      </c>
      <c r="CM514">
        <v>16535000</v>
      </c>
      <c r="CN514">
        <v>0</v>
      </c>
      <c r="CO514">
        <v>0</v>
      </c>
      <c r="CP514">
        <v>13035000</v>
      </c>
      <c r="CQ514">
        <v>0</v>
      </c>
      <c r="CR514">
        <v>0</v>
      </c>
      <c r="CS514">
        <v>13649000</v>
      </c>
      <c r="CT514">
        <v>0</v>
      </c>
      <c r="CU514">
        <v>0</v>
      </c>
      <c r="CV514">
        <v>6654800</v>
      </c>
      <c r="CW514">
        <v>0</v>
      </c>
      <c r="CX514">
        <v>0</v>
      </c>
      <c r="CY514">
        <v>6293800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34516000</v>
      </c>
      <c r="DF514">
        <v>0</v>
      </c>
      <c r="DG514">
        <v>0</v>
      </c>
      <c r="DJ514">
        <v>512</v>
      </c>
      <c r="DK514">
        <v>639</v>
      </c>
      <c r="DL514">
        <v>267</v>
      </c>
      <c r="DM514">
        <v>267</v>
      </c>
      <c r="DN514">
        <v>2444</v>
      </c>
      <c r="DO514">
        <v>2577</v>
      </c>
      <c r="DP514" t="s">
        <v>17728</v>
      </c>
      <c r="DQ514" t="s">
        <v>17727</v>
      </c>
      <c r="DR514">
        <v>14550</v>
      </c>
      <c r="DS514">
        <v>10174</v>
      </c>
      <c r="DT514">
        <v>8</v>
      </c>
      <c r="DU514">
        <v>52621</v>
      </c>
      <c r="DV514">
        <v>14550</v>
      </c>
      <c r="DW514">
        <v>10174</v>
      </c>
      <c r="DX514">
        <v>8</v>
      </c>
      <c r="DY514">
        <v>52621</v>
      </c>
      <c r="DZ514">
        <v>14550</v>
      </c>
      <c r="EA514">
        <v>10174</v>
      </c>
      <c r="EB514">
        <v>8</v>
      </c>
      <c r="EC514">
        <v>52621</v>
      </c>
    </row>
    <row r="515" spans="1:133" x14ac:dyDescent="0.2">
      <c r="A515" t="s">
        <v>17725</v>
      </c>
      <c r="B515">
        <v>40</v>
      </c>
      <c r="C515" t="s">
        <v>17726</v>
      </c>
      <c r="D515" t="str">
        <f t="shared" si="24"/>
        <v>NP_067653</v>
      </c>
      <c r="E515" t="s">
        <v>17725</v>
      </c>
      <c r="F515" t="s">
        <v>17725</v>
      </c>
      <c r="G515" t="s">
        <v>17724</v>
      </c>
      <c r="H515">
        <v>1</v>
      </c>
      <c r="I515">
        <v>128.12100000000001</v>
      </c>
      <c r="J515">
        <v>3.9311099999999998E-3</v>
      </c>
      <c r="K515">
        <v>140.35</v>
      </c>
      <c r="L515">
        <v>107.46</v>
      </c>
      <c r="M515">
        <v>128.12</v>
      </c>
      <c r="N515">
        <v>1</v>
      </c>
      <c r="O515">
        <v>110.408</v>
      </c>
      <c r="P515">
        <v>1.75277E-2</v>
      </c>
      <c r="Q515">
        <v>110.41</v>
      </c>
      <c r="R515">
        <v>1</v>
      </c>
      <c r="S515">
        <v>129.42099999999999</v>
      </c>
      <c r="T515">
        <v>7.1882500000000002E-3</v>
      </c>
      <c r="U515">
        <v>129.41999999999999</v>
      </c>
      <c r="V515">
        <v>1</v>
      </c>
      <c r="W515">
        <v>122.187</v>
      </c>
      <c r="X515">
        <v>8.1651299999999996E-3</v>
      </c>
      <c r="Y515">
        <v>122.19</v>
      </c>
      <c r="Z515">
        <v>1</v>
      </c>
      <c r="AA515">
        <v>140.35300000000001</v>
      </c>
      <c r="AB515">
        <v>3.9311099999999998E-3</v>
      </c>
      <c r="AC515">
        <v>140.35</v>
      </c>
      <c r="AD515">
        <v>0</v>
      </c>
      <c r="AE515">
        <v>0</v>
      </c>
      <c r="AG515" t="s">
        <v>137</v>
      </c>
      <c r="AH515">
        <v>1</v>
      </c>
      <c r="AI515">
        <v>112.411</v>
      </c>
      <c r="AJ515">
        <v>1.4461E-2</v>
      </c>
      <c r="AK515">
        <v>112.41</v>
      </c>
      <c r="AL515">
        <v>1</v>
      </c>
      <c r="AM515">
        <v>128.12100000000001</v>
      </c>
      <c r="AN515">
        <v>7.3960099999999997E-3</v>
      </c>
      <c r="AO515">
        <v>128.12</v>
      </c>
      <c r="AP515">
        <v>0</v>
      </c>
      <c r="AQ515">
        <v>0</v>
      </c>
      <c r="AS515" t="s">
        <v>137</v>
      </c>
      <c r="AT515" t="s">
        <v>136</v>
      </c>
      <c r="AU515">
        <v>1</v>
      </c>
      <c r="AV515" t="s">
        <v>144</v>
      </c>
      <c r="AW515" t="str">
        <f t="shared" si="25"/>
        <v>C12orf10|NP_067653</v>
      </c>
      <c r="AX515" s="1" t="str">
        <f t="shared" si="26"/>
        <v>C12orf10|NP_067653|SK(1)LMAPPR</v>
      </c>
      <c r="AY515" t="s">
        <v>17723</v>
      </c>
      <c r="AZ515" t="s">
        <v>143</v>
      </c>
      <c r="BA515" t="s">
        <v>247</v>
      </c>
      <c r="BB515" t="s">
        <v>17722</v>
      </c>
      <c r="BC515" t="s">
        <v>17721</v>
      </c>
      <c r="BD515">
        <v>2</v>
      </c>
      <c r="BE515">
        <v>2</v>
      </c>
      <c r="BF515">
        <v>0.12099</v>
      </c>
      <c r="BG515" t="s">
        <v>139</v>
      </c>
      <c r="BH515" t="s">
        <v>139</v>
      </c>
      <c r="BI515" t="s">
        <v>139</v>
      </c>
      <c r="BJ515" t="s">
        <v>139</v>
      </c>
      <c r="BK515" t="s">
        <v>138</v>
      </c>
      <c r="BL515" t="s">
        <v>139</v>
      </c>
      <c r="BM515" t="s">
        <v>139</v>
      </c>
      <c r="BN515" t="s">
        <v>138</v>
      </c>
      <c r="BO515">
        <v>403450000</v>
      </c>
      <c r="BP515">
        <v>403450000</v>
      </c>
      <c r="BQ515">
        <v>0</v>
      </c>
      <c r="BR515">
        <v>0</v>
      </c>
      <c r="BS515" t="s">
        <v>137</v>
      </c>
      <c r="BT515">
        <v>37219000</v>
      </c>
      <c r="BU515">
        <v>32885000</v>
      </c>
      <c r="BV515">
        <v>37317000</v>
      </c>
      <c r="BW515">
        <v>123330000</v>
      </c>
      <c r="BX515">
        <v>49300000</v>
      </c>
      <c r="BY515">
        <v>66923000</v>
      </c>
      <c r="BZ515">
        <v>34626000</v>
      </c>
      <c r="CA515">
        <v>21851000</v>
      </c>
      <c r="CB515" t="s">
        <v>137</v>
      </c>
      <c r="CC515" t="s">
        <v>137</v>
      </c>
      <c r="CD515" t="s">
        <v>137</v>
      </c>
      <c r="CE515" t="s">
        <v>137</v>
      </c>
      <c r="CF515" t="s">
        <v>137</v>
      </c>
      <c r="CG515" t="s">
        <v>137</v>
      </c>
      <c r="CH515" t="s">
        <v>137</v>
      </c>
      <c r="CI515" t="s">
        <v>137</v>
      </c>
      <c r="CJ515">
        <v>37219000</v>
      </c>
      <c r="CK515">
        <v>0</v>
      </c>
      <c r="CL515">
        <v>0</v>
      </c>
      <c r="CM515">
        <v>32885000</v>
      </c>
      <c r="CN515">
        <v>0</v>
      </c>
      <c r="CO515">
        <v>0</v>
      </c>
      <c r="CP515">
        <v>37317000</v>
      </c>
      <c r="CQ515">
        <v>0</v>
      </c>
      <c r="CR515">
        <v>0</v>
      </c>
      <c r="CS515">
        <v>123330000</v>
      </c>
      <c r="CT515">
        <v>0</v>
      </c>
      <c r="CU515">
        <v>0</v>
      </c>
      <c r="CV515">
        <v>49300000</v>
      </c>
      <c r="CW515">
        <v>0</v>
      </c>
      <c r="CX515">
        <v>0</v>
      </c>
      <c r="CY515">
        <v>66923000</v>
      </c>
      <c r="CZ515">
        <v>0</v>
      </c>
      <c r="DA515">
        <v>0</v>
      </c>
      <c r="DB515">
        <v>34626000</v>
      </c>
      <c r="DC515">
        <v>0</v>
      </c>
      <c r="DD515">
        <v>0</v>
      </c>
      <c r="DE515">
        <v>21851000</v>
      </c>
      <c r="DF515">
        <v>0</v>
      </c>
      <c r="DG515">
        <v>0</v>
      </c>
      <c r="DJ515">
        <v>513</v>
      </c>
      <c r="DK515">
        <v>639</v>
      </c>
      <c r="DL515">
        <v>40</v>
      </c>
      <c r="DM515">
        <v>40</v>
      </c>
      <c r="DN515">
        <v>9269</v>
      </c>
      <c r="DO515">
        <v>9877</v>
      </c>
      <c r="DP515" t="s">
        <v>17720</v>
      </c>
      <c r="DQ515" t="s">
        <v>17719</v>
      </c>
      <c r="DR515">
        <v>58861</v>
      </c>
      <c r="DS515">
        <v>40186</v>
      </c>
      <c r="DT515">
        <v>7</v>
      </c>
      <c r="DU515">
        <v>17550</v>
      </c>
      <c r="DV515">
        <v>58859</v>
      </c>
      <c r="DW515">
        <v>40184</v>
      </c>
      <c r="DX515">
        <v>4</v>
      </c>
      <c r="DY515">
        <v>15907</v>
      </c>
      <c r="DZ515">
        <v>58859</v>
      </c>
      <c r="EA515">
        <v>40184</v>
      </c>
      <c r="EB515">
        <v>4</v>
      </c>
      <c r="EC515">
        <v>15907</v>
      </c>
    </row>
    <row r="516" spans="1:133" x14ac:dyDescent="0.2">
      <c r="A516" t="s">
        <v>17718</v>
      </c>
      <c r="B516" t="s">
        <v>17717</v>
      </c>
      <c r="C516" t="s">
        <v>17716</v>
      </c>
      <c r="D516" t="str">
        <f t="shared" si="24"/>
        <v>NP_001159434</v>
      </c>
      <c r="E516" t="s">
        <v>17715</v>
      </c>
      <c r="F516" t="s">
        <v>17715</v>
      </c>
      <c r="G516" t="s">
        <v>17714</v>
      </c>
      <c r="H516">
        <v>1</v>
      </c>
      <c r="I516">
        <v>104.434</v>
      </c>
      <c r="J516">
        <v>8.9781799999999999E-4</v>
      </c>
      <c r="K516">
        <v>167.12</v>
      </c>
      <c r="L516">
        <v>114.63</v>
      </c>
      <c r="M516">
        <v>104.43</v>
      </c>
      <c r="N516">
        <v>1</v>
      </c>
      <c r="O516">
        <v>87.567899999999995</v>
      </c>
      <c r="P516">
        <v>3.70032E-2</v>
      </c>
      <c r="Q516">
        <v>87.567999999999998</v>
      </c>
      <c r="R516">
        <v>0</v>
      </c>
      <c r="S516">
        <v>0</v>
      </c>
      <c r="U516" t="s">
        <v>137</v>
      </c>
      <c r="V516">
        <v>0</v>
      </c>
      <c r="W516">
        <v>0</v>
      </c>
      <c r="Y516" t="s">
        <v>137</v>
      </c>
      <c r="Z516">
        <v>1</v>
      </c>
      <c r="AA516">
        <v>167.11500000000001</v>
      </c>
      <c r="AB516">
        <v>8.9781799999999999E-4</v>
      </c>
      <c r="AC516">
        <v>167.12</v>
      </c>
      <c r="AD516">
        <v>1</v>
      </c>
      <c r="AE516">
        <v>104.434</v>
      </c>
      <c r="AF516">
        <v>9.6440499999999995E-3</v>
      </c>
      <c r="AG516">
        <v>104.43</v>
      </c>
      <c r="AH516">
        <v>0</v>
      </c>
      <c r="AI516">
        <v>0</v>
      </c>
      <c r="AK516" t="s">
        <v>137</v>
      </c>
      <c r="AL516">
        <v>0</v>
      </c>
      <c r="AM516">
        <v>0</v>
      </c>
      <c r="AO516" t="s">
        <v>137</v>
      </c>
      <c r="AP516">
        <v>0</v>
      </c>
      <c r="AQ516">
        <v>0</v>
      </c>
      <c r="AS516" t="s">
        <v>137</v>
      </c>
      <c r="AT516" t="s">
        <v>136</v>
      </c>
      <c r="AU516">
        <v>1</v>
      </c>
      <c r="AV516" t="s">
        <v>144</v>
      </c>
      <c r="AW516" t="str">
        <f t="shared" si="25"/>
        <v>ELAC2|NP_001159434</v>
      </c>
      <c r="AX516" s="1" t="str">
        <f t="shared" si="26"/>
        <v>ELAC2|NP_001159434|AHTEEPQAK(1)K</v>
      </c>
      <c r="AY516" t="s">
        <v>17713</v>
      </c>
      <c r="AZ516" t="s">
        <v>143</v>
      </c>
      <c r="BA516" t="s">
        <v>188</v>
      </c>
      <c r="BB516" t="s">
        <v>17712</v>
      </c>
      <c r="BC516" t="s">
        <v>17711</v>
      </c>
      <c r="BD516">
        <v>9</v>
      </c>
      <c r="BE516">
        <v>2</v>
      </c>
      <c r="BF516">
        <v>-0.10799</v>
      </c>
      <c r="BG516" t="s">
        <v>139</v>
      </c>
      <c r="BH516" t="s">
        <v>138</v>
      </c>
      <c r="BI516" t="s">
        <v>138</v>
      </c>
      <c r="BJ516" t="s">
        <v>139</v>
      </c>
      <c r="BK516" t="s">
        <v>139</v>
      </c>
      <c r="BL516" t="s">
        <v>138</v>
      </c>
      <c r="BM516" t="s">
        <v>138</v>
      </c>
      <c r="BN516" t="s">
        <v>138</v>
      </c>
      <c r="BO516">
        <v>18934000</v>
      </c>
      <c r="BP516">
        <v>18934000</v>
      </c>
      <c r="BQ516">
        <v>0</v>
      </c>
      <c r="BR516">
        <v>0</v>
      </c>
      <c r="BS516" t="s">
        <v>137</v>
      </c>
      <c r="BT516">
        <v>2334700</v>
      </c>
      <c r="BU516">
        <v>2260500</v>
      </c>
      <c r="BV516">
        <v>1611600</v>
      </c>
      <c r="BW516">
        <v>5715500</v>
      </c>
      <c r="BX516">
        <v>1898200</v>
      </c>
      <c r="BY516">
        <v>2072800</v>
      </c>
      <c r="BZ516">
        <v>1779000</v>
      </c>
      <c r="CA516">
        <v>1261700</v>
      </c>
      <c r="CB516" t="s">
        <v>137</v>
      </c>
      <c r="CC516" t="s">
        <v>137</v>
      </c>
      <c r="CD516" t="s">
        <v>137</v>
      </c>
      <c r="CE516" t="s">
        <v>137</v>
      </c>
      <c r="CF516" t="s">
        <v>137</v>
      </c>
      <c r="CG516" t="s">
        <v>137</v>
      </c>
      <c r="CH516" t="s">
        <v>137</v>
      </c>
      <c r="CI516" t="s">
        <v>137</v>
      </c>
      <c r="CJ516">
        <v>2334700</v>
      </c>
      <c r="CK516">
        <v>0</v>
      </c>
      <c r="CL516">
        <v>0</v>
      </c>
      <c r="CM516">
        <v>2260500</v>
      </c>
      <c r="CN516">
        <v>0</v>
      </c>
      <c r="CO516">
        <v>0</v>
      </c>
      <c r="CP516">
        <v>1611600</v>
      </c>
      <c r="CQ516">
        <v>0</v>
      </c>
      <c r="CR516">
        <v>0</v>
      </c>
      <c r="CS516">
        <v>5715500</v>
      </c>
      <c r="CT516">
        <v>0</v>
      </c>
      <c r="CU516">
        <v>0</v>
      </c>
      <c r="CV516">
        <v>1898200</v>
      </c>
      <c r="CW516">
        <v>0</v>
      </c>
      <c r="CX516">
        <v>0</v>
      </c>
      <c r="CY516">
        <v>2072800</v>
      </c>
      <c r="CZ516">
        <v>0</v>
      </c>
      <c r="DA516">
        <v>0</v>
      </c>
      <c r="DB516">
        <v>1779000</v>
      </c>
      <c r="DC516">
        <v>0</v>
      </c>
      <c r="DD516">
        <v>0</v>
      </c>
      <c r="DE516">
        <v>1261700</v>
      </c>
      <c r="DF516">
        <v>0</v>
      </c>
      <c r="DG516">
        <v>0</v>
      </c>
      <c r="DJ516">
        <v>514</v>
      </c>
      <c r="DK516">
        <v>645</v>
      </c>
      <c r="DL516">
        <v>781</v>
      </c>
      <c r="DM516">
        <v>781</v>
      </c>
      <c r="DN516">
        <v>398</v>
      </c>
      <c r="DO516">
        <v>424</v>
      </c>
      <c r="DP516" t="s">
        <v>17710</v>
      </c>
      <c r="DQ516" t="s">
        <v>17709</v>
      </c>
      <c r="DR516">
        <v>2509</v>
      </c>
      <c r="DS516">
        <v>1817</v>
      </c>
      <c r="DT516">
        <v>5</v>
      </c>
      <c r="DU516">
        <v>4206</v>
      </c>
      <c r="DV516">
        <v>2508</v>
      </c>
      <c r="DW516">
        <v>1816</v>
      </c>
      <c r="DX516">
        <v>4</v>
      </c>
      <c r="DY516">
        <v>4545</v>
      </c>
      <c r="DZ516">
        <v>2508</v>
      </c>
      <c r="EA516">
        <v>1816</v>
      </c>
      <c r="EB516">
        <v>4</v>
      </c>
      <c r="EC516">
        <v>4545</v>
      </c>
    </row>
    <row r="517" spans="1:133" x14ac:dyDescent="0.2">
      <c r="A517" s="4" t="s">
        <v>17708</v>
      </c>
      <c r="B517" t="s">
        <v>1750</v>
      </c>
      <c r="C517" t="s">
        <v>17707</v>
      </c>
      <c r="D517" t="str">
        <f t="shared" si="24"/>
        <v>NP_001320</v>
      </c>
      <c r="E517" t="s">
        <v>17706</v>
      </c>
      <c r="F517" t="s">
        <v>17706</v>
      </c>
      <c r="G517" t="s">
        <v>17705</v>
      </c>
      <c r="H517">
        <v>1</v>
      </c>
      <c r="I517">
        <v>79.468599999999995</v>
      </c>
      <c r="J517">
        <v>1.6037499999999999E-3</v>
      </c>
      <c r="K517">
        <v>120.49</v>
      </c>
      <c r="L517">
        <v>58.381</v>
      </c>
      <c r="M517">
        <v>79.468999999999994</v>
      </c>
      <c r="N517">
        <v>1</v>
      </c>
      <c r="O517">
        <v>87.754300000000001</v>
      </c>
      <c r="P517">
        <v>1.36638E-2</v>
      </c>
      <c r="Q517">
        <v>87.754000000000005</v>
      </c>
      <c r="R517">
        <v>1</v>
      </c>
      <c r="S517">
        <v>114.783</v>
      </c>
      <c r="T517">
        <v>2.3457700000000001E-3</v>
      </c>
      <c r="U517">
        <v>114.78</v>
      </c>
      <c r="V517">
        <v>1</v>
      </c>
      <c r="W517">
        <v>82.240499999999997</v>
      </c>
      <c r="X517">
        <v>1.8666700000000001E-2</v>
      </c>
      <c r="Y517">
        <v>82.241</v>
      </c>
      <c r="Z517">
        <v>1</v>
      </c>
      <c r="AA517">
        <v>120.488</v>
      </c>
      <c r="AB517">
        <v>1.6037499999999999E-3</v>
      </c>
      <c r="AC517">
        <v>120.49</v>
      </c>
      <c r="AD517">
        <v>1</v>
      </c>
      <c r="AE517">
        <v>87.754300000000001</v>
      </c>
      <c r="AF517">
        <v>1.36638E-2</v>
      </c>
      <c r="AG517">
        <v>87.754000000000005</v>
      </c>
      <c r="AH517">
        <v>1</v>
      </c>
      <c r="AI517">
        <v>114.783</v>
      </c>
      <c r="AJ517">
        <v>2.3457700000000001E-3</v>
      </c>
      <c r="AK517">
        <v>114.78</v>
      </c>
      <c r="AP517">
        <v>1</v>
      </c>
      <c r="AQ517">
        <v>79.468599999999995</v>
      </c>
      <c r="AR517">
        <v>2.1181700000000001E-2</v>
      </c>
      <c r="AS517">
        <v>79.468999999999994</v>
      </c>
      <c r="AT517" t="s">
        <v>136</v>
      </c>
      <c r="AU517">
        <v>1</v>
      </c>
      <c r="AV517" t="s">
        <v>144</v>
      </c>
      <c r="AW517" t="str">
        <f t="shared" si="25"/>
        <v>CTBP2|NP_001320</v>
      </c>
      <c r="AX517" s="1" t="str">
        <f t="shared" si="26"/>
        <v>CTBP2|NP_001320|ALVDK(1)HK</v>
      </c>
      <c r="AY517" t="s">
        <v>17704</v>
      </c>
      <c r="AZ517" t="s">
        <v>143</v>
      </c>
      <c r="BA517" t="s">
        <v>2781</v>
      </c>
      <c r="BB517" t="s">
        <v>17703</v>
      </c>
      <c r="BC517" t="s">
        <v>17702</v>
      </c>
      <c r="BD517">
        <v>5</v>
      </c>
      <c r="BE517">
        <v>2</v>
      </c>
      <c r="BF517">
        <v>-0.42770000000000002</v>
      </c>
      <c r="BG517" t="s">
        <v>139</v>
      </c>
      <c r="BH517" t="s">
        <v>139</v>
      </c>
      <c r="BI517" t="s">
        <v>139</v>
      </c>
      <c r="BJ517" t="s">
        <v>139</v>
      </c>
      <c r="BK517" t="s">
        <v>139</v>
      </c>
      <c r="BL517" t="s">
        <v>139</v>
      </c>
      <c r="BM517" t="s">
        <v>138</v>
      </c>
      <c r="BN517" t="s">
        <v>139</v>
      </c>
      <c r="BO517">
        <v>81166000</v>
      </c>
      <c r="BP517">
        <v>81166000</v>
      </c>
      <c r="BQ517">
        <v>0</v>
      </c>
      <c r="BR517">
        <v>0</v>
      </c>
      <c r="BS517" t="s">
        <v>137</v>
      </c>
      <c r="BT517">
        <v>9101900</v>
      </c>
      <c r="BU517">
        <v>10886000</v>
      </c>
      <c r="BV517">
        <v>13967000</v>
      </c>
      <c r="BW517">
        <v>20876000</v>
      </c>
      <c r="BX517">
        <v>8078600</v>
      </c>
      <c r="BY517">
        <v>10914000</v>
      </c>
      <c r="BZ517" t="s">
        <v>297</v>
      </c>
      <c r="CA517">
        <v>7343000</v>
      </c>
      <c r="CB517" t="s">
        <v>137</v>
      </c>
      <c r="CC517" t="s">
        <v>137</v>
      </c>
      <c r="CD517" t="s">
        <v>137</v>
      </c>
      <c r="CE517" t="s">
        <v>137</v>
      </c>
      <c r="CF517" t="s">
        <v>137</v>
      </c>
      <c r="CG517" t="s">
        <v>137</v>
      </c>
      <c r="CH517" t="s">
        <v>137</v>
      </c>
      <c r="CI517" t="s">
        <v>137</v>
      </c>
      <c r="CJ517">
        <v>9101900</v>
      </c>
      <c r="CK517">
        <v>0</v>
      </c>
      <c r="CL517">
        <v>0</v>
      </c>
      <c r="CM517">
        <v>10886000</v>
      </c>
      <c r="CN517">
        <v>0</v>
      </c>
      <c r="CO517">
        <v>0</v>
      </c>
      <c r="CP517">
        <v>13967000</v>
      </c>
      <c r="CQ517">
        <v>0</v>
      </c>
      <c r="CR517">
        <v>0</v>
      </c>
      <c r="CS517">
        <v>20876000</v>
      </c>
      <c r="CT517">
        <v>0</v>
      </c>
      <c r="CU517">
        <v>0</v>
      </c>
      <c r="CV517">
        <v>8078600</v>
      </c>
      <c r="CW517">
        <v>0</v>
      </c>
      <c r="CX517">
        <v>0</v>
      </c>
      <c r="CY517">
        <v>10914000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7343000</v>
      </c>
      <c r="DF517">
        <v>0</v>
      </c>
      <c r="DG517">
        <v>0</v>
      </c>
      <c r="DJ517">
        <v>515</v>
      </c>
      <c r="DK517">
        <v>647</v>
      </c>
      <c r="DL517">
        <v>6</v>
      </c>
      <c r="DM517">
        <v>6</v>
      </c>
      <c r="DN517">
        <v>591</v>
      </c>
      <c r="DO517">
        <v>633</v>
      </c>
      <c r="DP517" t="s">
        <v>17701</v>
      </c>
      <c r="DQ517" t="s">
        <v>17700</v>
      </c>
      <c r="DR517">
        <v>3828</v>
      </c>
      <c r="DS517">
        <v>2770</v>
      </c>
      <c r="DT517">
        <v>8</v>
      </c>
      <c r="DU517">
        <v>14185</v>
      </c>
      <c r="DV517">
        <v>3825</v>
      </c>
      <c r="DW517">
        <v>2767</v>
      </c>
      <c r="DX517">
        <v>4</v>
      </c>
      <c r="DY517">
        <v>13450</v>
      </c>
      <c r="DZ517">
        <v>3825</v>
      </c>
      <c r="EA517">
        <v>2767</v>
      </c>
      <c r="EB517">
        <v>4</v>
      </c>
      <c r="EC517">
        <v>13450</v>
      </c>
    </row>
    <row r="518" spans="1:133" x14ac:dyDescent="0.2">
      <c r="A518" t="s">
        <v>17693</v>
      </c>
      <c r="B518" t="s">
        <v>17699</v>
      </c>
      <c r="C518" t="s">
        <v>17691</v>
      </c>
      <c r="D518" t="str">
        <f t="shared" si="24"/>
        <v>NP_002898</v>
      </c>
      <c r="E518" t="s">
        <v>17690</v>
      </c>
      <c r="F518" t="s">
        <v>17690</v>
      </c>
      <c r="G518" t="s">
        <v>17689</v>
      </c>
      <c r="H518">
        <v>1</v>
      </c>
      <c r="I518">
        <v>106.55</v>
      </c>
      <c r="J518" s="3">
        <v>1.06548E-11</v>
      </c>
      <c r="K518">
        <v>187.08</v>
      </c>
      <c r="L518">
        <v>166.42</v>
      </c>
      <c r="M518">
        <v>106.55</v>
      </c>
      <c r="N518">
        <v>1</v>
      </c>
      <c r="O518">
        <v>80.386700000000005</v>
      </c>
      <c r="P518">
        <v>3.2474499999999998E-4</v>
      </c>
      <c r="Q518">
        <v>103.76</v>
      </c>
      <c r="R518">
        <v>1</v>
      </c>
      <c r="S518">
        <v>87.362799999999993</v>
      </c>
      <c r="T518">
        <v>1.09056E-3</v>
      </c>
      <c r="U518">
        <v>87.363</v>
      </c>
      <c r="V518">
        <v>1</v>
      </c>
      <c r="W518">
        <v>58.626399999999997</v>
      </c>
      <c r="X518">
        <v>2.7778799999999999E-2</v>
      </c>
      <c r="Y518">
        <v>58.625999999999998</v>
      </c>
      <c r="Z518">
        <v>1</v>
      </c>
      <c r="AA518">
        <v>187.078</v>
      </c>
      <c r="AB518" s="3">
        <v>1.06548E-11</v>
      </c>
      <c r="AC518">
        <v>187.08</v>
      </c>
      <c r="AD518">
        <v>1</v>
      </c>
      <c r="AE518">
        <v>79.347300000000004</v>
      </c>
      <c r="AF518">
        <v>8.8605599999999997E-4</v>
      </c>
      <c r="AG518">
        <v>89.623999999999995</v>
      </c>
      <c r="AH518">
        <v>1</v>
      </c>
      <c r="AI518">
        <v>126.705</v>
      </c>
      <c r="AJ518" s="3">
        <v>8.5129600000000002E-6</v>
      </c>
      <c r="AK518">
        <v>126.71</v>
      </c>
      <c r="AL518">
        <v>1</v>
      </c>
      <c r="AM518">
        <v>131.352</v>
      </c>
      <c r="AN518" s="3">
        <v>8.54732E-6</v>
      </c>
      <c r="AO518">
        <v>131.35</v>
      </c>
      <c r="AP518">
        <v>1</v>
      </c>
      <c r="AQ518">
        <v>106.55</v>
      </c>
      <c r="AR518">
        <v>2.4766799999999999E-4</v>
      </c>
      <c r="AS518">
        <v>106.55</v>
      </c>
      <c r="AU518">
        <v>1</v>
      </c>
      <c r="AV518" t="s">
        <v>144</v>
      </c>
      <c r="AW518" t="str">
        <f t="shared" si="25"/>
        <v>RECQL|NP_002898</v>
      </c>
      <c r="AX518" s="1" t="str">
        <f t="shared" si="26"/>
        <v>RECQL|NP_002898|AESSQTCHSEQGDK(1)K</v>
      </c>
      <c r="AY518" t="s">
        <v>17698</v>
      </c>
      <c r="AZ518" t="s">
        <v>143</v>
      </c>
      <c r="BA518" t="s">
        <v>6199</v>
      </c>
      <c r="BB518" t="s">
        <v>17697</v>
      </c>
      <c r="BC518" t="s">
        <v>17696</v>
      </c>
      <c r="BD518">
        <v>14</v>
      </c>
      <c r="BE518">
        <v>3</v>
      </c>
      <c r="BF518">
        <v>5.3848999999999998E-3</v>
      </c>
      <c r="BG518" t="s">
        <v>139</v>
      </c>
      <c r="BH518" t="s">
        <v>139</v>
      </c>
      <c r="BI518" t="s">
        <v>139</v>
      </c>
      <c r="BJ518" t="s">
        <v>139</v>
      </c>
      <c r="BK518" t="s">
        <v>139</v>
      </c>
      <c r="BL518" t="s">
        <v>139</v>
      </c>
      <c r="BM518" t="s">
        <v>139</v>
      </c>
      <c r="BN518" t="s">
        <v>139</v>
      </c>
      <c r="BO518">
        <v>159910000</v>
      </c>
      <c r="BP518">
        <v>159910000</v>
      </c>
      <c r="BQ518">
        <v>0</v>
      </c>
      <c r="BR518">
        <v>0</v>
      </c>
      <c r="BS518" t="s">
        <v>137</v>
      </c>
      <c r="BT518">
        <v>16326000</v>
      </c>
      <c r="BU518">
        <v>15707000</v>
      </c>
      <c r="BV518">
        <v>4152000</v>
      </c>
      <c r="BW518">
        <v>27935000</v>
      </c>
      <c r="BX518">
        <v>6238300</v>
      </c>
      <c r="BY518">
        <v>15432000</v>
      </c>
      <c r="BZ518">
        <v>15423000</v>
      </c>
      <c r="CA518">
        <v>10371000</v>
      </c>
      <c r="CB518" t="s">
        <v>137</v>
      </c>
      <c r="CC518" t="s">
        <v>137</v>
      </c>
      <c r="CD518" t="s">
        <v>137</v>
      </c>
      <c r="CE518" t="s">
        <v>137</v>
      </c>
      <c r="CF518" t="s">
        <v>137</v>
      </c>
      <c r="CG518" t="s">
        <v>137</v>
      </c>
      <c r="CH518" t="s">
        <v>137</v>
      </c>
      <c r="CI518" t="s">
        <v>137</v>
      </c>
      <c r="CJ518">
        <v>16326000</v>
      </c>
      <c r="CK518">
        <v>0</v>
      </c>
      <c r="CL518">
        <v>0</v>
      </c>
      <c r="CM518">
        <v>15707000</v>
      </c>
      <c r="CN518">
        <v>0</v>
      </c>
      <c r="CO518">
        <v>0</v>
      </c>
      <c r="CP518">
        <v>4152000</v>
      </c>
      <c r="CQ518">
        <v>0</v>
      </c>
      <c r="CR518">
        <v>0</v>
      </c>
      <c r="CS518">
        <v>27935000</v>
      </c>
      <c r="CT518">
        <v>0</v>
      </c>
      <c r="CU518">
        <v>0</v>
      </c>
      <c r="CV518">
        <v>6238300</v>
      </c>
      <c r="CW518">
        <v>0</v>
      </c>
      <c r="CX518">
        <v>0</v>
      </c>
      <c r="CY518">
        <v>15432000</v>
      </c>
      <c r="CZ518">
        <v>0</v>
      </c>
      <c r="DA518">
        <v>0</v>
      </c>
      <c r="DB518">
        <v>15423000</v>
      </c>
      <c r="DC518">
        <v>0</v>
      </c>
      <c r="DD518">
        <v>0</v>
      </c>
      <c r="DE518">
        <v>10371000</v>
      </c>
      <c r="DF518">
        <v>0</v>
      </c>
      <c r="DG518">
        <v>0</v>
      </c>
      <c r="DJ518">
        <v>516</v>
      </c>
      <c r="DK518">
        <v>651</v>
      </c>
      <c r="DL518">
        <v>613</v>
      </c>
      <c r="DM518">
        <v>613</v>
      </c>
      <c r="DN518" t="s">
        <v>17685</v>
      </c>
      <c r="DO518" t="s">
        <v>17684</v>
      </c>
      <c r="DP518" t="s">
        <v>17695</v>
      </c>
      <c r="DQ518" t="s">
        <v>17694</v>
      </c>
      <c r="DR518">
        <v>1485</v>
      </c>
      <c r="DS518">
        <v>1095</v>
      </c>
      <c r="DT518">
        <v>8</v>
      </c>
      <c r="DU518">
        <v>3566</v>
      </c>
      <c r="DV518">
        <v>1480</v>
      </c>
      <c r="DW518">
        <v>1090</v>
      </c>
      <c r="DX518">
        <v>4</v>
      </c>
      <c r="DY518">
        <v>3789</v>
      </c>
      <c r="DZ518">
        <v>1480</v>
      </c>
      <c r="EA518">
        <v>1090</v>
      </c>
      <c r="EB518">
        <v>4</v>
      </c>
      <c r="EC518">
        <v>3789</v>
      </c>
    </row>
    <row r="519" spans="1:133" x14ac:dyDescent="0.2">
      <c r="A519" t="s">
        <v>17693</v>
      </c>
      <c r="B519" t="s">
        <v>17692</v>
      </c>
      <c r="C519" t="s">
        <v>17691</v>
      </c>
      <c r="D519" t="str">
        <f t="shared" si="24"/>
        <v>NP_002898</v>
      </c>
      <c r="E519" t="s">
        <v>17690</v>
      </c>
      <c r="F519" t="s">
        <v>17690</v>
      </c>
      <c r="G519" t="s">
        <v>17689</v>
      </c>
      <c r="H519">
        <v>0.57482299999999997</v>
      </c>
      <c r="I519">
        <v>1.3096399999999999</v>
      </c>
      <c r="J519">
        <v>4.7532800000000001E-4</v>
      </c>
      <c r="K519">
        <v>82.864999999999995</v>
      </c>
      <c r="L519">
        <v>61.506</v>
      </c>
      <c r="M519">
        <v>49.036000000000001</v>
      </c>
      <c r="N519">
        <v>0</v>
      </c>
      <c r="O519">
        <v>0</v>
      </c>
      <c r="Q519" t="s">
        <v>137</v>
      </c>
      <c r="R519">
        <v>0</v>
      </c>
      <c r="S519">
        <v>0</v>
      </c>
      <c r="U519" t="s">
        <v>137</v>
      </c>
      <c r="V519">
        <v>0</v>
      </c>
      <c r="W519">
        <v>0</v>
      </c>
      <c r="Y519" t="s">
        <v>137</v>
      </c>
      <c r="Z519">
        <v>0</v>
      </c>
      <c r="AA519">
        <v>0</v>
      </c>
      <c r="AC519" t="s">
        <v>137</v>
      </c>
      <c r="AH519">
        <v>0.57482299999999997</v>
      </c>
      <c r="AI519">
        <v>1.3096399999999999</v>
      </c>
      <c r="AJ519">
        <v>2.9649499999999999E-2</v>
      </c>
      <c r="AK519">
        <v>49.036000000000001</v>
      </c>
      <c r="AL519">
        <v>0</v>
      </c>
      <c r="AM519">
        <v>0</v>
      </c>
      <c r="AO519" t="s">
        <v>137</v>
      </c>
      <c r="AP519">
        <v>0.5</v>
      </c>
      <c r="AQ519">
        <v>0</v>
      </c>
      <c r="AR519">
        <v>4.7532800000000001E-4</v>
      </c>
      <c r="AS519">
        <v>82.864999999999995</v>
      </c>
      <c r="AT519" t="s">
        <v>136</v>
      </c>
      <c r="AU519">
        <v>1</v>
      </c>
      <c r="AV519" t="s">
        <v>144</v>
      </c>
      <c r="AW519" t="str">
        <f t="shared" si="25"/>
        <v>RECQL|NP_002898</v>
      </c>
      <c r="AX519" s="1" t="str">
        <f t="shared" si="26"/>
        <v>RECQL|NP_002898|AESSQTCHSEQGDK(0.425)K(0.575)MEEK</v>
      </c>
      <c r="AY519" t="s">
        <v>17688</v>
      </c>
      <c r="AZ519" t="s">
        <v>143</v>
      </c>
      <c r="BA519" t="s">
        <v>2757</v>
      </c>
      <c r="BB519" t="s">
        <v>17687</v>
      </c>
      <c r="BC519" t="s">
        <v>17686</v>
      </c>
      <c r="BD519">
        <v>15</v>
      </c>
      <c r="BE519">
        <v>4</v>
      </c>
      <c r="BF519">
        <v>-4.0932999999999997E-2</v>
      </c>
      <c r="BG519" t="s">
        <v>138</v>
      </c>
      <c r="BH519" t="s">
        <v>138</v>
      </c>
      <c r="BI519" t="s">
        <v>138</v>
      </c>
      <c r="BJ519" t="s">
        <v>138</v>
      </c>
      <c r="BK519" t="s">
        <v>138</v>
      </c>
      <c r="BL519" t="s">
        <v>139</v>
      </c>
      <c r="BM519" t="s">
        <v>138</v>
      </c>
      <c r="BN519" t="s">
        <v>139</v>
      </c>
      <c r="BO519">
        <v>24365000</v>
      </c>
      <c r="BP519">
        <v>24365000</v>
      </c>
      <c r="BQ519">
        <v>0</v>
      </c>
      <c r="BR519">
        <v>0</v>
      </c>
      <c r="BS519" t="s">
        <v>137</v>
      </c>
      <c r="BT519">
        <v>2718000</v>
      </c>
      <c r="BU519">
        <v>6297400</v>
      </c>
      <c r="BV519" t="s">
        <v>297</v>
      </c>
      <c r="BW519">
        <v>2347600</v>
      </c>
      <c r="BX519" t="s">
        <v>297</v>
      </c>
      <c r="BY519">
        <v>2189200</v>
      </c>
      <c r="BZ519">
        <v>6190300</v>
      </c>
      <c r="CA519">
        <v>4621900</v>
      </c>
      <c r="CB519" t="s">
        <v>137</v>
      </c>
      <c r="CC519" t="s">
        <v>137</v>
      </c>
      <c r="CD519" t="s">
        <v>137</v>
      </c>
      <c r="CE519" t="s">
        <v>137</v>
      </c>
      <c r="CF519" t="s">
        <v>137</v>
      </c>
      <c r="CG519" t="s">
        <v>137</v>
      </c>
      <c r="CH519" t="s">
        <v>137</v>
      </c>
      <c r="CI519" t="s">
        <v>137</v>
      </c>
      <c r="CJ519">
        <v>2718000</v>
      </c>
      <c r="CK519">
        <v>0</v>
      </c>
      <c r="CL519">
        <v>0</v>
      </c>
      <c r="CM519">
        <v>6297400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2347600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2189200</v>
      </c>
      <c r="CZ519">
        <v>0</v>
      </c>
      <c r="DA519">
        <v>0</v>
      </c>
      <c r="DB519">
        <v>6190300</v>
      </c>
      <c r="DC519">
        <v>0</v>
      </c>
      <c r="DD519">
        <v>0</v>
      </c>
      <c r="DE519">
        <v>4621900</v>
      </c>
      <c r="DF519">
        <v>0</v>
      </c>
      <c r="DG519">
        <v>0</v>
      </c>
      <c r="DJ519">
        <v>517</v>
      </c>
      <c r="DK519">
        <v>651</v>
      </c>
      <c r="DL519">
        <v>614</v>
      </c>
      <c r="DM519">
        <v>614</v>
      </c>
      <c r="DN519" t="s">
        <v>17685</v>
      </c>
      <c r="DO519" t="s">
        <v>17684</v>
      </c>
      <c r="DP519" t="s">
        <v>17683</v>
      </c>
      <c r="DQ519" t="s">
        <v>17682</v>
      </c>
      <c r="DR519">
        <v>1493</v>
      </c>
      <c r="DS519">
        <v>1098</v>
      </c>
      <c r="DT519">
        <v>6</v>
      </c>
      <c r="DU519">
        <v>6416</v>
      </c>
      <c r="DV519">
        <v>1494</v>
      </c>
      <c r="DW519">
        <v>1099</v>
      </c>
      <c r="DX519">
        <v>8</v>
      </c>
      <c r="DY519">
        <v>6487</v>
      </c>
      <c r="DZ519">
        <v>1494</v>
      </c>
      <c r="EA519">
        <v>1099</v>
      </c>
      <c r="EB519">
        <v>8</v>
      </c>
      <c r="EC519">
        <v>6487</v>
      </c>
    </row>
    <row r="520" spans="1:133" x14ac:dyDescent="0.2">
      <c r="A520" t="s">
        <v>17680</v>
      </c>
      <c r="B520">
        <v>276</v>
      </c>
      <c r="C520" t="s">
        <v>17681</v>
      </c>
      <c r="D520" t="str">
        <f t="shared" si="24"/>
        <v>NP_000960</v>
      </c>
      <c r="E520" t="s">
        <v>17680</v>
      </c>
      <c r="F520" t="s">
        <v>17680</v>
      </c>
      <c r="G520" t="s">
        <v>17679</v>
      </c>
      <c r="H520">
        <v>1</v>
      </c>
      <c r="I520">
        <v>120.488</v>
      </c>
      <c r="J520">
        <v>1.3009099999999999E-2</v>
      </c>
      <c r="K520">
        <v>120.49</v>
      </c>
      <c r="L520">
        <v>22.07</v>
      </c>
      <c r="M520">
        <v>120.49</v>
      </c>
      <c r="R520">
        <v>1</v>
      </c>
      <c r="S520">
        <v>101.691</v>
      </c>
      <c r="T520">
        <v>5.2210300000000001E-2</v>
      </c>
      <c r="U520">
        <v>101.69</v>
      </c>
      <c r="V520">
        <v>1</v>
      </c>
      <c r="W520">
        <v>106.41500000000001</v>
      </c>
      <c r="X520">
        <v>3.8236699999999998E-2</v>
      </c>
      <c r="Y520">
        <v>106.42</v>
      </c>
      <c r="Z520">
        <v>0</v>
      </c>
      <c r="AA520">
        <v>0</v>
      </c>
      <c r="AC520" t="s">
        <v>137</v>
      </c>
      <c r="AD520">
        <v>0</v>
      </c>
      <c r="AE520">
        <v>0</v>
      </c>
      <c r="AG520" t="s">
        <v>137</v>
      </c>
      <c r="AH520">
        <v>0</v>
      </c>
      <c r="AI520">
        <v>0</v>
      </c>
      <c r="AK520" t="s">
        <v>137</v>
      </c>
      <c r="AL520">
        <v>1</v>
      </c>
      <c r="AM520">
        <v>108.461</v>
      </c>
      <c r="AN520">
        <v>3.3398700000000003E-2</v>
      </c>
      <c r="AO520">
        <v>108.46</v>
      </c>
      <c r="AP520">
        <v>1</v>
      </c>
      <c r="AQ520">
        <v>120.488</v>
      </c>
      <c r="AR520">
        <v>1.3009099999999999E-2</v>
      </c>
      <c r="AS520">
        <v>120.49</v>
      </c>
      <c r="AT520" t="s">
        <v>136</v>
      </c>
      <c r="AU520">
        <v>1</v>
      </c>
      <c r="AV520" t="s">
        <v>144</v>
      </c>
      <c r="AW520" t="str">
        <f t="shared" si="25"/>
        <v>RPL5|NP_000960</v>
      </c>
      <c r="AX520" s="1" t="str">
        <f t="shared" si="26"/>
        <v>RPL5|NP_000960|MSLAQK(1)K</v>
      </c>
      <c r="AY520" t="s">
        <v>17678</v>
      </c>
      <c r="AZ520" t="s">
        <v>143</v>
      </c>
      <c r="BA520" t="s">
        <v>266</v>
      </c>
      <c r="BB520" t="s">
        <v>17677</v>
      </c>
      <c r="BC520" t="s">
        <v>17676</v>
      </c>
      <c r="BD520">
        <v>6</v>
      </c>
      <c r="BE520">
        <v>2</v>
      </c>
      <c r="BF520">
        <v>0.22506000000000001</v>
      </c>
      <c r="BG520" t="s">
        <v>138</v>
      </c>
      <c r="BH520" t="s">
        <v>139</v>
      </c>
      <c r="BI520" t="s">
        <v>139</v>
      </c>
      <c r="BJ520" t="s">
        <v>138</v>
      </c>
      <c r="BK520" t="s">
        <v>138</v>
      </c>
      <c r="BL520" t="s">
        <v>138</v>
      </c>
      <c r="BM520" t="s">
        <v>139</v>
      </c>
      <c r="BN520" t="s">
        <v>139</v>
      </c>
      <c r="BO520">
        <v>452800000</v>
      </c>
      <c r="BP520">
        <v>452800000</v>
      </c>
      <c r="BQ520">
        <v>0</v>
      </c>
      <c r="BR520">
        <v>0</v>
      </c>
      <c r="BS520" t="s">
        <v>137</v>
      </c>
      <c r="BT520" t="s">
        <v>297</v>
      </c>
      <c r="BU520">
        <v>59477000</v>
      </c>
      <c r="BV520">
        <v>72858000</v>
      </c>
      <c r="BW520">
        <v>102340000</v>
      </c>
      <c r="BX520">
        <v>929350</v>
      </c>
      <c r="BY520">
        <v>71308000</v>
      </c>
      <c r="BZ520">
        <v>62829000</v>
      </c>
      <c r="CA520">
        <v>70801000</v>
      </c>
      <c r="CB520" t="s">
        <v>137</v>
      </c>
      <c r="CC520" t="s">
        <v>137</v>
      </c>
      <c r="CD520" t="s">
        <v>137</v>
      </c>
      <c r="CE520" t="s">
        <v>137</v>
      </c>
      <c r="CF520" t="s">
        <v>137</v>
      </c>
      <c r="CG520" t="s">
        <v>137</v>
      </c>
      <c r="CH520" t="s">
        <v>137</v>
      </c>
      <c r="CI520" t="s">
        <v>137</v>
      </c>
      <c r="CJ520">
        <v>0</v>
      </c>
      <c r="CK520">
        <v>0</v>
      </c>
      <c r="CL520">
        <v>0</v>
      </c>
      <c r="CM520">
        <v>59477000</v>
      </c>
      <c r="CN520">
        <v>0</v>
      </c>
      <c r="CO520">
        <v>0</v>
      </c>
      <c r="CP520">
        <v>72858000</v>
      </c>
      <c r="CQ520">
        <v>0</v>
      </c>
      <c r="CR520">
        <v>0</v>
      </c>
      <c r="CS520">
        <v>102340000</v>
      </c>
      <c r="CT520">
        <v>0</v>
      </c>
      <c r="CU520">
        <v>0</v>
      </c>
      <c r="CV520">
        <v>929350</v>
      </c>
      <c r="CW520">
        <v>0</v>
      </c>
      <c r="CX520">
        <v>0</v>
      </c>
      <c r="CY520">
        <v>71308000</v>
      </c>
      <c r="CZ520">
        <v>0</v>
      </c>
      <c r="DA520">
        <v>0</v>
      </c>
      <c r="DB520">
        <v>62829000</v>
      </c>
      <c r="DC520">
        <v>0</v>
      </c>
      <c r="DD520">
        <v>0</v>
      </c>
      <c r="DE520">
        <v>70801000</v>
      </c>
      <c r="DF520">
        <v>0</v>
      </c>
      <c r="DG520">
        <v>0</v>
      </c>
      <c r="DJ520">
        <v>518</v>
      </c>
      <c r="DK520">
        <v>652</v>
      </c>
      <c r="DL520">
        <v>276</v>
      </c>
      <c r="DM520">
        <v>276</v>
      </c>
      <c r="DN520">
        <v>7268</v>
      </c>
      <c r="DO520">
        <v>7741</v>
      </c>
      <c r="DP520" t="s">
        <v>17675</v>
      </c>
      <c r="DQ520" t="s">
        <v>17674</v>
      </c>
      <c r="DR520">
        <v>45947</v>
      </c>
      <c r="DS520">
        <v>31353</v>
      </c>
      <c r="DT520">
        <v>8</v>
      </c>
      <c r="DU520">
        <v>12020</v>
      </c>
      <c r="DV520">
        <v>45947</v>
      </c>
      <c r="DW520">
        <v>31353</v>
      </c>
      <c r="DX520">
        <v>8</v>
      </c>
      <c r="DY520">
        <v>12020</v>
      </c>
      <c r="DZ520">
        <v>45947</v>
      </c>
      <c r="EA520">
        <v>31353</v>
      </c>
      <c r="EB520">
        <v>8</v>
      </c>
      <c r="EC520">
        <v>12020</v>
      </c>
    </row>
    <row r="521" spans="1:133" x14ac:dyDescent="0.2">
      <c r="A521" t="s">
        <v>17667</v>
      </c>
      <c r="B521">
        <v>2138</v>
      </c>
      <c r="C521" t="s">
        <v>17668</v>
      </c>
      <c r="D521" t="str">
        <f t="shared" si="24"/>
        <v>NP_062535</v>
      </c>
      <c r="E521" t="s">
        <v>17667</v>
      </c>
      <c r="F521" t="s">
        <v>17667</v>
      </c>
      <c r="G521" t="s">
        <v>17666</v>
      </c>
      <c r="H521">
        <v>1</v>
      </c>
      <c r="I521">
        <v>201.29599999999999</v>
      </c>
      <c r="J521" s="3">
        <v>4.7018600000000001E-24</v>
      </c>
      <c r="K521">
        <v>201.3</v>
      </c>
      <c r="L521">
        <v>156.78</v>
      </c>
      <c r="M521">
        <v>201.3</v>
      </c>
      <c r="N521">
        <v>1</v>
      </c>
      <c r="O521">
        <v>95.236199999999997</v>
      </c>
      <c r="P521">
        <v>3.2438999999999998E-4</v>
      </c>
      <c r="Q521">
        <v>103.79</v>
      </c>
      <c r="R521">
        <v>1</v>
      </c>
      <c r="S521">
        <v>176.29300000000001</v>
      </c>
      <c r="T521" s="3">
        <v>7.29326E-8</v>
      </c>
      <c r="U521">
        <v>176.29</v>
      </c>
      <c r="V521">
        <v>1</v>
      </c>
      <c r="W521">
        <v>109.477</v>
      </c>
      <c r="X521" s="3">
        <v>2.28816E-7</v>
      </c>
      <c r="Y521">
        <v>109.48</v>
      </c>
      <c r="Z521">
        <v>1</v>
      </c>
      <c r="AA521">
        <v>87.138499999999993</v>
      </c>
      <c r="AB521">
        <v>1.9110000000000001E-4</v>
      </c>
      <c r="AC521">
        <v>109.07</v>
      </c>
      <c r="AD521">
        <v>1</v>
      </c>
      <c r="AE521">
        <v>80.631900000000002</v>
      </c>
      <c r="AF521">
        <v>2.6557400000000002E-3</v>
      </c>
      <c r="AG521">
        <v>80.632000000000005</v>
      </c>
      <c r="AH521">
        <v>1</v>
      </c>
      <c r="AI521">
        <v>103.131</v>
      </c>
      <c r="AJ521" s="3">
        <v>1.65272E-5</v>
      </c>
      <c r="AK521">
        <v>122.63</v>
      </c>
      <c r="AL521">
        <v>1</v>
      </c>
      <c r="AM521">
        <v>123.72</v>
      </c>
      <c r="AN521" s="3">
        <v>8.5550700000000001E-6</v>
      </c>
      <c r="AO521">
        <v>130.72</v>
      </c>
      <c r="AP521">
        <v>1</v>
      </c>
      <c r="AQ521">
        <v>201.29599999999999</v>
      </c>
      <c r="AR521" s="3">
        <v>4.7018600000000001E-24</v>
      </c>
      <c r="AS521">
        <v>201.3</v>
      </c>
      <c r="AT521" t="s">
        <v>136</v>
      </c>
      <c r="AU521">
        <v>1</v>
      </c>
      <c r="AV521" t="s">
        <v>144</v>
      </c>
      <c r="AW521" t="str">
        <f t="shared" si="25"/>
        <v>YLPM1|NP_062535</v>
      </c>
      <c r="AX521" s="1" t="str">
        <f t="shared" si="26"/>
        <v>YLPM1|NP_062535|ITDESGHLAEK(1)ALNR</v>
      </c>
      <c r="AY521" t="s">
        <v>17673</v>
      </c>
      <c r="AZ521" t="s">
        <v>143</v>
      </c>
      <c r="BA521" t="s">
        <v>284</v>
      </c>
      <c r="BB521" t="s">
        <v>17672</v>
      </c>
      <c r="BC521" t="s">
        <v>17671</v>
      </c>
      <c r="BD521">
        <v>11</v>
      </c>
      <c r="BE521">
        <v>2</v>
      </c>
      <c r="BF521">
        <v>0.19636999999999999</v>
      </c>
      <c r="BG521" t="s">
        <v>139</v>
      </c>
      <c r="BH521" t="s">
        <v>139</v>
      </c>
      <c r="BI521" t="s">
        <v>139</v>
      </c>
      <c r="BJ521" t="s">
        <v>139</v>
      </c>
      <c r="BK521" t="s">
        <v>139</v>
      </c>
      <c r="BL521" t="s">
        <v>139</v>
      </c>
      <c r="BM521" t="s">
        <v>139</v>
      </c>
      <c r="BN521" t="s">
        <v>139</v>
      </c>
      <c r="BO521">
        <v>583620000</v>
      </c>
      <c r="BP521">
        <v>583620000</v>
      </c>
      <c r="BQ521">
        <v>0</v>
      </c>
      <c r="BR521">
        <v>0</v>
      </c>
      <c r="BS521" t="s">
        <v>137</v>
      </c>
      <c r="BT521">
        <v>48927000</v>
      </c>
      <c r="BU521">
        <v>107960000</v>
      </c>
      <c r="BV521">
        <v>16020000</v>
      </c>
      <c r="BW521">
        <v>117490000</v>
      </c>
      <c r="BX521">
        <v>7681100</v>
      </c>
      <c r="BY521">
        <v>45606000</v>
      </c>
      <c r="BZ521">
        <v>91844000</v>
      </c>
      <c r="CA521">
        <v>43506000</v>
      </c>
      <c r="CB521" t="s">
        <v>137</v>
      </c>
      <c r="CC521" t="s">
        <v>137</v>
      </c>
      <c r="CD521" t="s">
        <v>137</v>
      </c>
      <c r="CE521" t="s">
        <v>137</v>
      </c>
      <c r="CF521" t="s">
        <v>137</v>
      </c>
      <c r="CG521" t="s">
        <v>137</v>
      </c>
      <c r="CH521" t="s">
        <v>137</v>
      </c>
      <c r="CI521" t="s">
        <v>137</v>
      </c>
      <c r="CJ521">
        <v>48927000</v>
      </c>
      <c r="CK521">
        <v>0</v>
      </c>
      <c r="CL521">
        <v>0</v>
      </c>
      <c r="CM521">
        <v>107960000</v>
      </c>
      <c r="CN521">
        <v>0</v>
      </c>
      <c r="CO521">
        <v>0</v>
      </c>
      <c r="CP521">
        <v>16020000</v>
      </c>
      <c r="CQ521">
        <v>0</v>
      </c>
      <c r="CR521">
        <v>0</v>
      </c>
      <c r="CS521">
        <v>117490000</v>
      </c>
      <c r="CT521">
        <v>0</v>
      </c>
      <c r="CU521">
        <v>0</v>
      </c>
      <c r="CV521">
        <v>7681100</v>
      </c>
      <c r="CW521">
        <v>0</v>
      </c>
      <c r="CX521">
        <v>0</v>
      </c>
      <c r="CY521">
        <v>45606000</v>
      </c>
      <c r="CZ521">
        <v>0</v>
      </c>
      <c r="DA521">
        <v>0</v>
      </c>
      <c r="DB521">
        <v>91844000</v>
      </c>
      <c r="DC521">
        <v>0</v>
      </c>
      <c r="DD521">
        <v>0</v>
      </c>
      <c r="DE521">
        <v>43506000</v>
      </c>
      <c r="DF521">
        <v>0</v>
      </c>
      <c r="DG521">
        <v>0</v>
      </c>
      <c r="DJ521">
        <v>519</v>
      </c>
      <c r="DK521">
        <v>654</v>
      </c>
      <c r="DL521">
        <v>2138</v>
      </c>
      <c r="DM521">
        <v>2138</v>
      </c>
      <c r="DN521">
        <v>4691</v>
      </c>
      <c r="DO521">
        <v>4956</v>
      </c>
      <c r="DP521" t="s">
        <v>17670</v>
      </c>
      <c r="DQ521" t="s">
        <v>17669</v>
      </c>
      <c r="DR521">
        <v>29934</v>
      </c>
      <c r="DS521">
        <v>20800</v>
      </c>
      <c r="DT521">
        <v>8</v>
      </c>
      <c r="DU521">
        <v>22346</v>
      </c>
      <c r="DV521">
        <v>29934</v>
      </c>
      <c r="DW521">
        <v>20800</v>
      </c>
      <c r="DX521">
        <v>8</v>
      </c>
      <c r="DY521">
        <v>22346</v>
      </c>
      <c r="DZ521">
        <v>29934</v>
      </c>
      <c r="EA521">
        <v>20800</v>
      </c>
      <c r="EB521">
        <v>8</v>
      </c>
      <c r="EC521">
        <v>22346</v>
      </c>
    </row>
    <row r="522" spans="1:133" x14ac:dyDescent="0.2">
      <c r="A522" t="s">
        <v>17667</v>
      </c>
      <c r="B522">
        <v>1890</v>
      </c>
      <c r="C522" t="s">
        <v>17668</v>
      </c>
      <c r="D522" t="str">
        <f t="shared" si="24"/>
        <v>NP_062535</v>
      </c>
      <c r="E522" t="s">
        <v>17667</v>
      </c>
      <c r="F522" t="s">
        <v>17667</v>
      </c>
      <c r="G522" t="s">
        <v>17666</v>
      </c>
      <c r="H522">
        <v>0.99862200000000001</v>
      </c>
      <c r="I522">
        <v>28.910299999999999</v>
      </c>
      <c r="J522" s="3">
        <v>1.9467299999999999E-25</v>
      </c>
      <c r="K522">
        <v>155.16</v>
      </c>
      <c r="L522">
        <v>126</v>
      </c>
      <c r="M522">
        <v>155.16</v>
      </c>
      <c r="N522">
        <v>0.97508499999999998</v>
      </c>
      <c r="O522">
        <v>16.043500000000002</v>
      </c>
      <c r="P522" s="3">
        <v>1.7968100000000001E-7</v>
      </c>
      <c r="Q522">
        <v>111.35</v>
      </c>
      <c r="R522">
        <v>0.99862200000000001</v>
      </c>
      <c r="S522">
        <v>28.910299999999999</v>
      </c>
      <c r="T522" s="3">
        <v>1.9467299999999999E-25</v>
      </c>
      <c r="U522">
        <v>155.16</v>
      </c>
      <c r="V522">
        <v>0.99409499999999995</v>
      </c>
      <c r="W522">
        <v>22.3415</v>
      </c>
      <c r="X522" s="3">
        <v>5.6587300000000002E-25</v>
      </c>
      <c r="Y522">
        <v>144.5</v>
      </c>
      <c r="Z522">
        <v>0.99345499999999998</v>
      </c>
      <c r="AA522">
        <v>24.0166</v>
      </c>
      <c r="AB522" s="3">
        <v>1.1168200000000001E-9</v>
      </c>
      <c r="AC522">
        <v>122.19</v>
      </c>
      <c r="AD522">
        <v>0.99782199999999999</v>
      </c>
      <c r="AE522">
        <v>29.423400000000001</v>
      </c>
      <c r="AF522" s="3">
        <v>2.6260599999999999E-7</v>
      </c>
      <c r="AG522">
        <v>109.12</v>
      </c>
      <c r="AH522">
        <v>0.83471200000000001</v>
      </c>
      <c r="AI522">
        <v>7.6075400000000002</v>
      </c>
      <c r="AJ522">
        <v>1.3981499999999999E-2</v>
      </c>
      <c r="AK522">
        <v>51.430999999999997</v>
      </c>
      <c r="AL522">
        <v>0.99538899999999997</v>
      </c>
      <c r="AM522">
        <v>23.350999999999999</v>
      </c>
      <c r="AN522" s="3">
        <v>1.7968100000000001E-7</v>
      </c>
      <c r="AO522">
        <v>111.35</v>
      </c>
      <c r="AP522">
        <v>0.99433800000000006</v>
      </c>
      <c r="AQ522">
        <v>24.644100000000002</v>
      </c>
      <c r="AR522" s="3">
        <v>3.4234599999999998E-19</v>
      </c>
      <c r="AS522">
        <v>139.19999999999999</v>
      </c>
      <c r="AT522" t="s">
        <v>136</v>
      </c>
      <c r="AU522">
        <v>1</v>
      </c>
      <c r="AV522" t="s">
        <v>144</v>
      </c>
      <c r="AW522" t="str">
        <f t="shared" si="25"/>
        <v>YLPM1|NP_062535</v>
      </c>
      <c r="AX522" s="1" t="str">
        <f t="shared" si="26"/>
        <v>YLPM1|NP_062535|VLSLDDYFITEVEKEEK(0.001)DPDSGK(0.999)K</v>
      </c>
      <c r="AY522" t="s">
        <v>17665</v>
      </c>
      <c r="AZ522" t="s">
        <v>143</v>
      </c>
      <c r="BA522" t="s">
        <v>483</v>
      </c>
      <c r="BB522" t="s">
        <v>17664</v>
      </c>
      <c r="BC522" t="s">
        <v>17663</v>
      </c>
      <c r="BD522">
        <v>23</v>
      </c>
      <c r="BE522">
        <v>4</v>
      </c>
      <c r="BF522">
        <v>-0.45129999999999998</v>
      </c>
      <c r="BG522" t="s">
        <v>139</v>
      </c>
      <c r="BH522" t="s">
        <v>139</v>
      </c>
      <c r="BI522" t="s">
        <v>139</v>
      </c>
      <c r="BJ522" t="s">
        <v>139</v>
      </c>
      <c r="BK522" t="s">
        <v>139</v>
      </c>
      <c r="BL522" t="s">
        <v>139</v>
      </c>
      <c r="BM522" t="s">
        <v>139</v>
      </c>
      <c r="BN522" t="s">
        <v>139</v>
      </c>
      <c r="BO522">
        <v>305340000</v>
      </c>
      <c r="BP522">
        <v>305340000</v>
      </c>
      <c r="BQ522">
        <v>0</v>
      </c>
      <c r="BR522">
        <v>0</v>
      </c>
      <c r="BS522" t="s">
        <v>137</v>
      </c>
      <c r="BT522">
        <v>30105000</v>
      </c>
      <c r="BU522">
        <v>22922000</v>
      </c>
      <c r="BV522">
        <v>28623000</v>
      </c>
      <c r="BW522">
        <v>36515000</v>
      </c>
      <c r="BX522">
        <v>40223000</v>
      </c>
      <c r="BY522">
        <v>31573000</v>
      </c>
      <c r="BZ522">
        <v>59243000</v>
      </c>
      <c r="CA522">
        <v>43957000</v>
      </c>
      <c r="CB522" t="s">
        <v>137</v>
      </c>
      <c r="CC522" t="s">
        <v>137</v>
      </c>
      <c r="CD522" t="s">
        <v>137</v>
      </c>
      <c r="CE522" t="s">
        <v>137</v>
      </c>
      <c r="CF522" t="s">
        <v>137</v>
      </c>
      <c r="CG522" t="s">
        <v>137</v>
      </c>
      <c r="CH522" t="s">
        <v>137</v>
      </c>
      <c r="CI522" t="s">
        <v>137</v>
      </c>
      <c r="CJ522">
        <v>30105000</v>
      </c>
      <c r="CK522">
        <v>0</v>
      </c>
      <c r="CL522">
        <v>0</v>
      </c>
      <c r="CM522">
        <v>22922000</v>
      </c>
      <c r="CN522">
        <v>0</v>
      </c>
      <c r="CO522">
        <v>0</v>
      </c>
      <c r="CP522">
        <v>28623000</v>
      </c>
      <c r="CQ522">
        <v>0</v>
      </c>
      <c r="CR522">
        <v>0</v>
      </c>
      <c r="CS522">
        <v>36515000</v>
      </c>
      <c r="CT522">
        <v>0</v>
      </c>
      <c r="CU522">
        <v>0</v>
      </c>
      <c r="CV522">
        <v>40223000</v>
      </c>
      <c r="CW522">
        <v>0</v>
      </c>
      <c r="CX522">
        <v>0</v>
      </c>
      <c r="CY522">
        <v>31573000</v>
      </c>
      <c r="CZ522">
        <v>0</v>
      </c>
      <c r="DA522">
        <v>0</v>
      </c>
      <c r="DB522">
        <v>59243000</v>
      </c>
      <c r="DC522">
        <v>0</v>
      </c>
      <c r="DD522">
        <v>0</v>
      </c>
      <c r="DE522">
        <v>43957000</v>
      </c>
      <c r="DF522">
        <v>0</v>
      </c>
      <c r="DG522">
        <v>0</v>
      </c>
      <c r="DJ522">
        <v>520</v>
      </c>
      <c r="DK522">
        <v>654</v>
      </c>
      <c r="DL522">
        <v>1890</v>
      </c>
      <c r="DM522">
        <v>1890</v>
      </c>
      <c r="DN522">
        <v>11796</v>
      </c>
      <c r="DO522">
        <v>12549</v>
      </c>
      <c r="DP522" t="s">
        <v>17662</v>
      </c>
      <c r="DQ522" t="s">
        <v>17661</v>
      </c>
      <c r="DR522">
        <v>75822</v>
      </c>
      <c r="DS522">
        <v>51915</v>
      </c>
      <c r="DT522">
        <v>2</v>
      </c>
      <c r="DU522">
        <v>44088</v>
      </c>
      <c r="DV522">
        <v>75822</v>
      </c>
      <c r="DW522">
        <v>51915</v>
      </c>
      <c r="DX522">
        <v>2</v>
      </c>
      <c r="DY522">
        <v>44088</v>
      </c>
      <c r="DZ522">
        <v>75822</v>
      </c>
      <c r="EA522">
        <v>51915</v>
      </c>
      <c r="EB522">
        <v>2</v>
      </c>
      <c r="EC522">
        <v>44088</v>
      </c>
    </row>
    <row r="523" spans="1:133" x14ac:dyDescent="0.2">
      <c r="A523" t="s">
        <v>17647</v>
      </c>
      <c r="B523">
        <v>47</v>
      </c>
      <c r="C523" t="s">
        <v>17648</v>
      </c>
      <c r="D523" t="str">
        <f t="shared" si="24"/>
        <v>NP_002895</v>
      </c>
      <c r="E523" t="s">
        <v>17647</v>
      </c>
      <c r="F523" t="s">
        <v>17647</v>
      </c>
      <c r="G523" t="s">
        <v>17646</v>
      </c>
      <c r="H523">
        <v>1</v>
      </c>
      <c r="I523">
        <v>115.11499999999999</v>
      </c>
      <c r="J523" s="3">
        <v>2.49613E-10</v>
      </c>
      <c r="K523">
        <v>122.1</v>
      </c>
      <c r="L523">
        <v>77.481999999999999</v>
      </c>
      <c r="M523">
        <v>115.12</v>
      </c>
      <c r="N523">
        <v>0</v>
      </c>
      <c r="O523">
        <v>0</v>
      </c>
      <c r="Q523" t="s">
        <v>137</v>
      </c>
      <c r="R523">
        <v>0</v>
      </c>
      <c r="S523">
        <v>0</v>
      </c>
      <c r="U523" t="s">
        <v>137</v>
      </c>
      <c r="Z523">
        <v>1</v>
      </c>
      <c r="AA523">
        <v>119.61499999999999</v>
      </c>
      <c r="AB523" s="3">
        <v>4.11178E-10</v>
      </c>
      <c r="AC523">
        <v>119.62</v>
      </c>
      <c r="AH523">
        <v>1</v>
      </c>
      <c r="AI523">
        <v>122.096</v>
      </c>
      <c r="AJ523" s="3">
        <v>2.49613E-10</v>
      </c>
      <c r="AK523">
        <v>122.1</v>
      </c>
      <c r="AL523">
        <v>1</v>
      </c>
      <c r="AM523">
        <v>115.11499999999999</v>
      </c>
      <c r="AN523" s="3">
        <v>9.9616400000000005E-8</v>
      </c>
      <c r="AO523">
        <v>115.12</v>
      </c>
      <c r="AT523" t="s">
        <v>136</v>
      </c>
      <c r="AU523">
        <v>1</v>
      </c>
      <c r="AV523" t="s">
        <v>144</v>
      </c>
      <c r="AW523" t="str">
        <f t="shared" si="25"/>
        <v>RDBP|NP_002895</v>
      </c>
      <c r="AX523" s="1" t="str">
        <f t="shared" si="26"/>
        <v>RDBP|NP_002895|QSSSSTTSQGGVK(1)R</v>
      </c>
      <c r="AY523" t="s">
        <v>17660</v>
      </c>
      <c r="AZ523" t="s">
        <v>143</v>
      </c>
      <c r="BA523" t="s">
        <v>709</v>
      </c>
      <c r="BB523" t="s">
        <v>17659</v>
      </c>
      <c r="BC523" t="s">
        <v>17658</v>
      </c>
      <c r="BD523">
        <v>13</v>
      </c>
      <c r="BE523">
        <v>2</v>
      </c>
      <c r="BF523">
        <v>0.50055000000000005</v>
      </c>
      <c r="BG523" t="s">
        <v>138</v>
      </c>
      <c r="BH523" t="s">
        <v>138</v>
      </c>
      <c r="BI523" t="s">
        <v>138</v>
      </c>
      <c r="BJ523" t="s">
        <v>139</v>
      </c>
      <c r="BK523" t="s">
        <v>138</v>
      </c>
      <c r="BL523" t="s">
        <v>139</v>
      </c>
      <c r="BM523" t="s">
        <v>139</v>
      </c>
      <c r="BN523" t="s">
        <v>138</v>
      </c>
      <c r="BO523">
        <v>13226000</v>
      </c>
      <c r="BP523">
        <v>13226000</v>
      </c>
      <c r="BQ523">
        <v>0</v>
      </c>
      <c r="BR523">
        <v>0</v>
      </c>
      <c r="BS523" t="s">
        <v>137</v>
      </c>
      <c r="BT523">
        <v>1166700</v>
      </c>
      <c r="BU523">
        <v>1415800</v>
      </c>
      <c r="BV523" t="s">
        <v>297</v>
      </c>
      <c r="BW523">
        <v>3675300</v>
      </c>
      <c r="BX523" t="s">
        <v>297</v>
      </c>
      <c r="BY523" t="s">
        <v>297</v>
      </c>
      <c r="BZ523">
        <v>2486200</v>
      </c>
      <c r="CA523" t="s">
        <v>297</v>
      </c>
      <c r="CB523" t="s">
        <v>137</v>
      </c>
      <c r="CC523" t="s">
        <v>137</v>
      </c>
      <c r="CD523" t="s">
        <v>137</v>
      </c>
      <c r="CE523" t="s">
        <v>137</v>
      </c>
      <c r="CF523" t="s">
        <v>137</v>
      </c>
      <c r="CG523" t="s">
        <v>137</v>
      </c>
      <c r="CH523" t="s">
        <v>137</v>
      </c>
      <c r="CI523" t="s">
        <v>137</v>
      </c>
      <c r="CJ523">
        <v>1166700</v>
      </c>
      <c r="CK523">
        <v>0</v>
      </c>
      <c r="CL523">
        <v>0</v>
      </c>
      <c r="CM523">
        <v>1415800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3675300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2486200</v>
      </c>
      <c r="DC523">
        <v>0</v>
      </c>
      <c r="DD523">
        <v>0</v>
      </c>
      <c r="DE523">
        <v>0</v>
      </c>
      <c r="DF523">
        <v>0</v>
      </c>
      <c r="DG523">
        <v>0</v>
      </c>
      <c r="DJ523">
        <v>521</v>
      </c>
      <c r="DK523">
        <v>660</v>
      </c>
      <c r="DL523">
        <v>47</v>
      </c>
      <c r="DM523">
        <v>47</v>
      </c>
      <c r="DN523" t="s">
        <v>17657</v>
      </c>
      <c r="DO523" t="s">
        <v>17656</v>
      </c>
      <c r="DP523" t="s">
        <v>17655</v>
      </c>
      <c r="DQ523" t="s">
        <v>17654</v>
      </c>
      <c r="DR523">
        <v>52969</v>
      </c>
      <c r="DS523">
        <v>36211</v>
      </c>
      <c r="DT523">
        <v>7</v>
      </c>
      <c r="DU523">
        <v>6375</v>
      </c>
      <c r="DV523">
        <v>52968</v>
      </c>
      <c r="DW523">
        <v>36210</v>
      </c>
      <c r="DX523">
        <v>6</v>
      </c>
      <c r="DY523">
        <v>5688</v>
      </c>
      <c r="DZ523">
        <v>52968</v>
      </c>
      <c r="EA523">
        <v>36210</v>
      </c>
      <c r="EB523">
        <v>6</v>
      </c>
      <c r="EC523">
        <v>5688</v>
      </c>
    </row>
    <row r="524" spans="1:133" x14ac:dyDescent="0.2">
      <c r="A524" t="s">
        <v>17647</v>
      </c>
      <c r="B524">
        <v>101</v>
      </c>
      <c r="C524" t="s">
        <v>17648</v>
      </c>
      <c r="D524" t="str">
        <f t="shared" si="24"/>
        <v>NP_002895</v>
      </c>
      <c r="E524" t="s">
        <v>17647</v>
      </c>
      <c r="F524" t="s">
        <v>17647</v>
      </c>
      <c r="G524" t="s">
        <v>17646</v>
      </c>
      <c r="H524">
        <v>0.74390400000000001</v>
      </c>
      <c r="I524">
        <v>4.6311400000000003</v>
      </c>
      <c r="J524">
        <v>1.6586400000000001E-3</v>
      </c>
      <c r="K524">
        <v>80.507999999999996</v>
      </c>
      <c r="L524">
        <v>42.368000000000002</v>
      </c>
      <c r="M524">
        <v>80.507999999999996</v>
      </c>
      <c r="Z524">
        <v>0.74390400000000001</v>
      </c>
      <c r="AA524">
        <v>4.6311400000000003</v>
      </c>
      <c r="AB524">
        <v>1.6586400000000001E-3</v>
      </c>
      <c r="AC524">
        <v>80.507999999999996</v>
      </c>
      <c r="AT524" t="s">
        <v>136</v>
      </c>
      <c r="AU524">
        <v>1</v>
      </c>
      <c r="AV524" t="s">
        <v>144</v>
      </c>
      <c r="AW524" t="str">
        <f t="shared" si="25"/>
        <v>RDBP|NP_002895</v>
      </c>
      <c r="AX524" s="1" t="str">
        <f t="shared" si="26"/>
        <v>RDBP|NP_002895|LK(0.256)DPEK(0.744)GPVPTFQPFQR</v>
      </c>
      <c r="AY524" t="s">
        <v>17653</v>
      </c>
      <c r="AZ524" t="s">
        <v>143</v>
      </c>
      <c r="BA524" t="s">
        <v>1173</v>
      </c>
      <c r="BB524" t="s">
        <v>17652</v>
      </c>
      <c r="BC524" t="s">
        <v>17651</v>
      </c>
      <c r="BD524">
        <v>6</v>
      </c>
      <c r="BE524">
        <v>3</v>
      </c>
      <c r="BF524">
        <v>-2.3524E-2</v>
      </c>
      <c r="BG524" t="s">
        <v>138</v>
      </c>
      <c r="BH524" t="s">
        <v>138</v>
      </c>
      <c r="BI524" t="s">
        <v>138</v>
      </c>
      <c r="BJ524" t="s">
        <v>139</v>
      </c>
      <c r="BK524" t="s">
        <v>138</v>
      </c>
      <c r="BL524" t="s">
        <v>138</v>
      </c>
      <c r="BM524" t="s">
        <v>138</v>
      </c>
      <c r="BN524" t="s">
        <v>138</v>
      </c>
      <c r="BO524">
        <v>7860400</v>
      </c>
      <c r="BP524">
        <v>7860400</v>
      </c>
      <c r="BQ524">
        <v>0</v>
      </c>
      <c r="BR524">
        <v>0</v>
      </c>
      <c r="BS524" t="s">
        <v>137</v>
      </c>
      <c r="BT524" t="s">
        <v>297</v>
      </c>
      <c r="BU524" t="s">
        <v>297</v>
      </c>
      <c r="BV524" t="s">
        <v>297</v>
      </c>
      <c r="BW524">
        <v>7860400</v>
      </c>
      <c r="BX524" t="s">
        <v>297</v>
      </c>
      <c r="BY524" t="s">
        <v>297</v>
      </c>
      <c r="BZ524" t="s">
        <v>297</v>
      </c>
      <c r="CA524" t="s">
        <v>297</v>
      </c>
      <c r="CB524" t="s">
        <v>137</v>
      </c>
      <c r="CC524" t="s">
        <v>137</v>
      </c>
      <c r="CD524" t="s">
        <v>137</v>
      </c>
      <c r="CE524" t="s">
        <v>137</v>
      </c>
      <c r="CF524" t="s">
        <v>137</v>
      </c>
      <c r="CG524" t="s">
        <v>137</v>
      </c>
      <c r="CH524" t="s">
        <v>137</v>
      </c>
      <c r="CI524" t="s">
        <v>137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7860400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J524">
        <v>522</v>
      </c>
      <c r="DK524">
        <v>660</v>
      </c>
      <c r="DL524">
        <v>101</v>
      </c>
      <c r="DM524">
        <v>101</v>
      </c>
      <c r="DN524" t="s">
        <v>17650</v>
      </c>
      <c r="DO524" t="s">
        <v>17649</v>
      </c>
      <c r="DP524">
        <v>39115</v>
      </c>
      <c r="DQ524">
        <v>26790</v>
      </c>
      <c r="DR524">
        <v>39115</v>
      </c>
      <c r="DS524">
        <v>26790</v>
      </c>
      <c r="DT524">
        <v>4</v>
      </c>
      <c r="DU524">
        <v>32142</v>
      </c>
      <c r="DV524">
        <v>39115</v>
      </c>
      <c r="DW524">
        <v>26790</v>
      </c>
      <c r="DX524">
        <v>4</v>
      </c>
      <c r="DY524">
        <v>32142</v>
      </c>
      <c r="DZ524">
        <v>39115</v>
      </c>
      <c r="EA524">
        <v>26790</v>
      </c>
      <c r="EB524">
        <v>4</v>
      </c>
      <c r="EC524">
        <v>32142</v>
      </c>
    </row>
    <row r="525" spans="1:133" x14ac:dyDescent="0.2">
      <c r="A525" t="s">
        <v>17647</v>
      </c>
      <c r="B525">
        <v>95</v>
      </c>
      <c r="C525" t="s">
        <v>17648</v>
      </c>
      <c r="D525" t="str">
        <f t="shared" si="24"/>
        <v>NP_002895</v>
      </c>
      <c r="E525" t="s">
        <v>17647</v>
      </c>
      <c r="F525" t="s">
        <v>17647</v>
      </c>
      <c r="G525" t="s">
        <v>17646</v>
      </c>
      <c r="H525">
        <v>0.99988500000000002</v>
      </c>
      <c r="I525">
        <v>39.393700000000003</v>
      </c>
      <c r="J525" s="3">
        <v>8.9616400000000006E-18</v>
      </c>
      <c r="K525">
        <v>141.83000000000001</v>
      </c>
      <c r="L525">
        <v>115.32</v>
      </c>
      <c r="M525">
        <v>141.83000000000001</v>
      </c>
      <c r="N525">
        <v>0.99957300000000004</v>
      </c>
      <c r="O525">
        <v>33.691699999999997</v>
      </c>
      <c r="P525" s="3">
        <v>1.05365E-7</v>
      </c>
      <c r="Q525">
        <v>119.66</v>
      </c>
      <c r="R525">
        <v>0.805261</v>
      </c>
      <c r="S525">
        <v>6.1772400000000003</v>
      </c>
      <c r="T525">
        <v>2.2471600000000002E-3</v>
      </c>
      <c r="U525">
        <v>76.677999999999997</v>
      </c>
      <c r="V525">
        <v>0.99819400000000003</v>
      </c>
      <c r="W525">
        <v>27.433199999999999</v>
      </c>
      <c r="X525" s="3">
        <v>3.3910800000000001E-12</v>
      </c>
      <c r="Y525">
        <v>133.35</v>
      </c>
      <c r="Z525">
        <v>0.99988500000000002</v>
      </c>
      <c r="AA525">
        <v>39.393700000000003</v>
      </c>
      <c r="AB525" s="3">
        <v>8.9616400000000006E-18</v>
      </c>
      <c r="AC525">
        <v>141.83000000000001</v>
      </c>
      <c r="AH525">
        <v>0.99041000000000001</v>
      </c>
      <c r="AI525">
        <v>20.140799999999999</v>
      </c>
      <c r="AJ525" s="3">
        <v>1.9060500000000001E-11</v>
      </c>
      <c r="AK525">
        <v>126.09</v>
      </c>
      <c r="AL525">
        <v>0.99975899999999995</v>
      </c>
      <c r="AM525">
        <v>36.1721</v>
      </c>
      <c r="AN525" s="3">
        <v>1.5083500000000001E-13</v>
      </c>
      <c r="AO525">
        <v>134.86000000000001</v>
      </c>
      <c r="AP525">
        <v>0.997637</v>
      </c>
      <c r="AQ525">
        <v>26.2546</v>
      </c>
      <c r="AR525" s="3">
        <v>1.4067900000000001E-11</v>
      </c>
      <c r="AS525">
        <v>128.4</v>
      </c>
      <c r="AT525" t="s">
        <v>136</v>
      </c>
      <c r="AU525">
        <v>1</v>
      </c>
      <c r="AV525" t="s">
        <v>144</v>
      </c>
      <c r="AW525" t="str">
        <f t="shared" si="25"/>
        <v>RDBP|NP_002895</v>
      </c>
      <c r="AX525" s="1" t="str">
        <f t="shared" si="26"/>
        <v>RDBP|NP_002895|TLEGK(1)LKDPEKGPVPTFQPFQR</v>
      </c>
      <c r="AY525" t="s">
        <v>17645</v>
      </c>
      <c r="AZ525" t="s">
        <v>2977</v>
      </c>
      <c r="BA525" t="s">
        <v>3493</v>
      </c>
      <c r="BB525" t="s">
        <v>17644</v>
      </c>
      <c r="BC525" t="s">
        <v>17643</v>
      </c>
      <c r="BD525">
        <v>5</v>
      </c>
      <c r="BE525">
        <v>3</v>
      </c>
      <c r="BF525">
        <v>-0.21895000000000001</v>
      </c>
      <c r="BG525" t="s">
        <v>139</v>
      </c>
      <c r="BH525" t="s">
        <v>139</v>
      </c>
      <c r="BI525" t="s">
        <v>139</v>
      </c>
      <c r="BJ525" t="s">
        <v>139</v>
      </c>
      <c r="BK525" t="s">
        <v>138</v>
      </c>
      <c r="BL525" t="s">
        <v>139</v>
      </c>
      <c r="BM525" t="s">
        <v>139</v>
      </c>
      <c r="BN525" t="s">
        <v>139</v>
      </c>
      <c r="BO525">
        <v>172790000</v>
      </c>
      <c r="BP525">
        <v>172790000</v>
      </c>
      <c r="BQ525">
        <v>0</v>
      </c>
      <c r="BR525">
        <v>0</v>
      </c>
      <c r="BS525" t="s">
        <v>137</v>
      </c>
      <c r="BT525">
        <v>18512000</v>
      </c>
      <c r="BU525">
        <v>26065000</v>
      </c>
      <c r="BV525">
        <v>15006000</v>
      </c>
      <c r="BW525">
        <v>27725000</v>
      </c>
      <c r="BX525" t="s">
        <v>297</v>
      </c>
      <c r="BY525">
        <v>19319000</v>
      </c>
      <c r="BZ525">
        <v>34568000</v>
      </c>
      <c r="CA525">
        <v>31598000</v>
      </c>
      <c r="CB525" t="s">
        <v>137</v>
      </c>
      <c r="CC525" t="s">
        <v>137</v>
      </c>
      <c r="CD525" t="s">
        <v>137</v>
      </c>
      <c r="CE525" t="s">
        <v>137</v>
      </c>
      <c r="CF525" t="s">
        <v>137</v>
      </c>
      <c r="CG525" t="s">
        <v>137</v>
      </c>
      <c r="CH525" t="s">
        <v>137</v>
      </c>
      <c r="CI525" t="s">
        <v>137</v>
      </c>
      <c r="CJ525">
        <v>18512000</v>
      </c>
      <c r="CK525">
        <v>0</v>
      </c>
      <c r="CL525">
        <v>0</v>
      </c>
      <c r="CM525">
        <v>26065000</v>
      </c>
      <c r="CN525">
        <v>0</v>
      </c>
      <c r="CO525">
        <v>0</v>
      </c>
      <c r="CP525">
        <v>15006000</v>
      </c>
      <c r="CQ525">
        <v>0</v>
      </c>
      <c r="CR525">
        <v>0</v>
      </c>
      <c r="CS525">
        <v>27725000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19319000</v>
      </c>
      <c r="CZ525">
        <v>0</v>
      </c>
      <c r="DA525">
        <v>0</v>
      </c>
      <c r="DB525">
        <v>34568000</v>
      </c>
      <c r="DC525">
        <v>0</v>
      </c>
      <c r="DD525">
        <v>0</v>
      </c>
      <c r="DE525">
        <v>31598000</v>
      </c>
      <c r="DF525">
        <v>0</v>
      </c>
      <c r="DG525">
        <v>0</v>
      </c>
      <c r="DJ525">
        <v>523</v>
      </c>
      <c r="DK525">
        <v>660</v>
      </c>
      <c r="DL525">
        <v>95</v>
      </c>
      <c r="DM525">
        <v>95</v>
      </c>
      <c r="DN525">
        <v>10581</v>
      </c>
      <c r="DO525">
        <v>11258</v>
      </c>
      <c r="DP525" t="s">
        <v>17642</v>
      </c>
      <c r="DQ525" t="s">
        <v>17641</v>
      </c>
      <c r="DR525">
        <v>67441</v>
      </c>
      <c r="DS525">
        <v>46017</v>
      </c>
      <c r="DT525">
        <v>4</v>
      </c>
      <c r="DU525">
        <v>33932</v>
      </c>
      <c r="DV525">
        <v>67441</v>
      </c>
      <c r="DW525">
        <v>46017</v>
      </c>
      <c r="DX525">
        <v>4</v>
      </c>
      <c r="DY525">
        <v>33932</v>
      </c>
      <c r="DZ525">
        <v>67441</v>
      </c>
      <c r="EA525">
        <v>46017</v>
      </c>
      <c r="EB525">
        <v>4</v>
      </c>
      <c r="EC525">
        <v>33932</v>
      </c>
    </row>
    <row r="526" spans="1:133" x14ac:dyDescent="0.2">
      <c r="A526" t="s">
        <v>17628</v>
      </c>
      <c r="B526" t="s">
        <v>17640</v>
      </c>
      <c r="C526" t="s">
        <v>17626</v>
      </c>
      <c r="D526" t="str">
        <f t="shared" si="24"/>
        <v>NP_001509</v>
      </c>
      <c r="E526" t="s">
        <v>17625</v>
      </c>
      <c r="F526" t="s">
        <v>17625</v>
      </c>
      <c r="G526" t="s">
        <v>17624</v>
      </c>
      <c r="H526">
        <v>1</v>
      </c>
      <c r="I526">
        <v>74.132900000000006</v>
      </c>
      <c r="J526">
        <v>4.8543600000000001E-4</v>
      </c>
      <c r="K526">
        <v>136.13999999999999</v>
      </c>
      <c r="L526">
        <v>48.116</v>
      </c>
      <c r="M526">
        <v>74.132999999999996</v>
      </c>
      <c r="N526">
        <v>0</v>
      </c>
      <c r="O526">
        <v>0</v>
      </c>
      <c r="Q526" t="s">
        <v>137</v>
      </c>
      <c r="R526">
        <v>1</v>
      </c>
      <c r="S526">
        <v>127.298</v>
      </c>
      <c r="T526">
        <v>4.8543600000000001E-4</v>
      </c>
      <c r="U526">
        <v>127.3</v>
      </c>
      <c r="V526">
        <v>0</v>
      </c>
      <c r="W526">
        <v>0</v>
      </c>
      <c r="Y526" t="s">
        <v>137</v>
      </c>
      <c r="Z526">
        <v>1</v>
      </c>
      <c r="AA526">
        <v>136.136</v>
      </c>
      <c r="AB526">
        <v>4.9846799999999996E-4</v>
      </c>
      <c r="AC526">
        <v>136.13999999999999</v>
      </c>
      <c r="AD526">
        <v>1</v>
      </c>
      <c r="AE526">
        <v>101.723</v>
      </c>
      <c r="AF526">
        <v>3.7978600000000001E-3</v>
      </c>
      <c r="AG526">
        <v>101.72</v>
      </c>
      <c r="AH526">
        <v>1</v>
      </c>
      <c r="AI526">
        <v>98.581999999999994</v>
      </c>
      <c r="AJ526">
        <v>4.6566999999999997E-3</v>
      </c>
      <c r="AK526">
        <v>98.581999999999994</v>
      </c>
      <c r="AL526">
        <v>1</v>
      </c>
      <c r="AM526">
        <v>104.696</v>
      </c>
      <c r="AN526">
        <v>2.9849299999999998E-3</v>
      </c>
      <c r="AO526">
        <v>104.7</v>
      </c>
      <c r="AP526">
        <v>1</v>
      </c>
      <c r="AQ526">
        <v>74.132900000000006</v>
      </c>
      <c r="AR526">
        <v>3.3903599999999999E-2</v>
      </c>
      <c r="AS526">
        <v>74.132999999999996</v>
      </c>
      <c r="AT526" t="s">
        <v>136</v>
      </c>
      <c r="AU526">
        <v>1</v>
      </c>
      <c r="AV526" t="s">
        <v>144</v>
      </c>
      <c r="AW526" t="str">
        <f t="shared" si="25"/>
        <v>GTF2I|NP_001509</v>
      </c>
      <c r="AX526" s="1" t="str">
        <f t="shared" si="26"/>
        <v>GTF2I|NP_001509|EDLQLDK(1)PASGVK</v>
      </c>
      <c r="AY526" t="s">
        <v>17639</v>
      </c>
      <c r="AZ526" t="s">
        <v>143</v>
      </c>
      <c r="BA526" t="s">
        <v>555</v>
      </c>
      <c r="BB526" t="s">
        <v>17638</v>
      </c>
      <c r="BC526" t="s">
        <v>17637</v>
      </c>
      <c r="BD526">
        <v>7</v>
      </c>
      <c r="BE526">
        <v>2</v>
      </c>
      <c r="BF526">
        <v>0.47641</v>
      </c>
      <c r="BG526" t="s">
        <v>138</v>
      </c>
      <c r="BH526" t="s">
        <v>139</v>
      </c>
      <c r="BI526" t="s">
        <v>138</v>
      </c>
      <c r="BJ526" t="s">
        <v>139</v>
      </c>
      <c r="BK526" t="s">
        <v>139</v>
      </c>
      <c r="BL526" t="s">
        <v>139</v>
      </c>
      <c r="BM526" t="s">
        <v>139</v>
      </c>
      <c r="BN526" t="s">
        <v>139</v>
      </c>
      <c r="BO526">
        <v>342950000</v>
      </c>
      <c r="BP526">
        <v>342950000</v>
      </c>
      <c r="BQ526">
        <v>0</v>
      </c>
      <c r="BR526">
        <v>0</v>
      </c>
      <c r="BS526" t="s">
        <v>137</v>
      </c>
      <c r="BT526">
        <v>38953000</v>
      </c>
      <c r="BU526">
        <v>53231000</v>
      </c>
      <c r="BV526">
        <v>40055000</v>
      </c>
      <c r="BW526">
        <v>57212000</v>
      </c>
      <c r="BX526">
        <v>21186000</v>
      </c>
      <c r="BY526">
        <v>37463000</v>
      </c>
      <c r="BZ526">
        <v>34845000</v>
      </c>
      <c r="CA526">
        <v>60008000</v>
      </c>
      <c r="CB526" t="s">
        <v>137</v>
      </c>
      <c r="CC526" t="s">
        <v>137</v>
      </c>
      <c r="CD526" t="s">
        <v>137</v>
      </c>
      <c r="CE526" t="s">
        <v>137</v>
      </c>
      <c r="CF526" t="s">
        <v>137</v>
      </c>
      <c r="CG526" t="s">
        <v>137</v>
      </c>
      <c r="CH526" t="s">
        <v>137</v>
      </c>
      <c r="CI526" t="s">
        <v>137</v>
      </c>
      <c r="CJ526">
        <v>38953000</v>
      </c>
      <c r="CK526">
        <v>0</v>
      </c>
      <c r="CL526">
        <v>0</v>
      </c>
      <c r="CM526">
        <v>53231000</v>
      </c>
      <c r="CN526">
        <v>0</v>
      </c>
      <c r="CO526">
        <v>0</v>
      </c>
      <c r="CP526">
        <v>40055000</v>
      </c>
      <c r="CQ526">
        <v>0</v>
      </c>
      <c r="CR526">
        <v>0</v>
      </c>
      <c r="CS526">
        <v>57212000</v>
      </c>
      <c r="CT526">
        <v>0</v>
      </c>
      <c r="CU526">
        <v>0</v>
      </c>
      <c r="CV526">
        <v>21186000</v>
      </c>
      <c r="CW526">
        <v>0</v>
      </c>
      <c r="CX526">
        <v>0</v>
      </c>
      <c r="CY526">
        <v>37463000</v>
      </c>
      <c r="CZ526">
        <v>0</v>
      </c>
      <c r="DA526">
        <v>0</v>
      </c>
      <c r="DB526">
        <v>34845000</v>
      </c>
      <c r="DC526">
        <v>0</v>
      </c>
      <c r="DD526">
        <v>0</v>
      </c>
      <c r="DE526">
        <v>60008000</v>
      </c>
      <c r="DF526">
        <v>0</v>
      </c>
      <c r="DG526">
        <v>0</v>
      </c>
      <c r="DJ526">
        <v>524</v>
      </c>
      <c r="DK526">
        <v>661</v>
      </c>
      <c r="DL526">
        <v>409</v>
      </c>
      <c r="DM526">
        <v>409</v>
      </c>
      <c r="DN526">
        <v>1620</v>
      </c>
      <c r="DO526">
        <v>1711</v>
      </c>
      <c r="DP526" t="s">
        <v>17636</v>
      </c>
      <c r="DQ526" t="s">
        <v>17635</v>
      </c>
      <c r="DR526">
        <v>9772</v>
      </c>
      <c r="DS526">
        <v>6977</v>
      </c>
      <c r="DT526">
        <v>8</v>
      </c>
      <c r="DU526">
        <v>22954</v>
      </c>
      <c r="DV526">
        <v>9768</v>
      </c>
      <c r="DW526">
        <v>6973</v>
      </c>
      <c r="DX526">
        <v>4</v>
      </c>
      <c r="DY526">
        <v>22479</v>
      </c>
      <c r="DZ526">
        <v>9767</v>
      </c>
      <c r="EA526">
        <v>6972</v>
      </c>
      <c r="EB526">
        <v>2</v>
      </c>
      <c r="EC526">
        <v>22140</v>
      </c>
    </row>
    <row r="527" spans="1:133" x14ac:dyDescent="0.2">
      <c r="A527" t="s">
        <v>17628</v>
      </c>
      <c r="B527" t="s">
        <v>17634</v>
      </c>
      <c r="C527" t="s">
        <v>17626</v>
      </c>
      <c r="D527" t="str">
        <f t="shared" si="24"/>
        <v>NP_001509</v>
      </c>
      <c r="E527" t="s">
        <v>17625</v>
      </c>
      <c r="F527" t="s">
        <v>17625</v>
      </c>
      <c r="G527" t="s">
        <v>17624</v>
      </c>
      <c r="H527">
        <v>1</v>
      </c>
      <c r="I527">
        <v>136.33099999999999</v>
      </c>
      <c r="J527" s="3">
        <v>1.5985600000000002E-5</v>
      </c>
      <c r="K527">
        <v>136.33000000000001</v>
      </c>
      <c r="L527">
        <v>94.948999999999998</v>
      </c>
      <c r="M527">
        <v>136.33000000000001</v>
      </c>
      <c r="N527">
        <v>1</v>
      </c>
      <c r="O527">
        <v>95.822400000000002</v>
      </c>
      <c r="P527">
        <v>1.2429400000000001E-3</v>
      </c>
      <c r="Q527">
        <v>95.822000000000003</v>
      </c>
      <c r="R527">
        <v>0</v>
      </c>
      <c r="S527">
        <v>0</v>
      </c>
      <c r="U527" t="s">
        <v>137</v>
      </c>
      <c r="V527">
        <v>1</v>
      </c>
      <c r="W527">
        <v>90.475999999999999</v>
      </c>
      <c r="X527">
        <v>1.8182300000000001E-3</v>
      </c>
      <c r="Y527">
        <v>90.475999999999999</v>
      </c>
      <c r="Z527">
        <v>1</v>
      </c>
      <c r="AA527">
        <v>106.14</v>
      </c>
      <c r="AB527">
        <v>5.5828699999999998E-4</v>
      </c>
      <c r="AC527">
        <v>106.14</v>
      </c>
      <c r="AD527">
        <v>0</v>
      </c>
      <c r="AE527">
        <v>0</v>
      </c>
      <c r="AG527" t="s">
        <v>137</v>
      </c>
      <c r="AH527">
        <v>1</v>
      </c>
      <c r="AI527">
        <v>64.039500000000004</v>
      </c>
      <c r="AJ527">
        <v>3.6317500000000003E-2</v>
      </c>
      <c r="AK527">
        <v>64.040000000000006</v>
      </c>
      <c r="AL527">
        <v>1</v>
      </c>
      <c r="AM527">
        <v>136.33099999999999</v>
      </c>
      <c r="AN527" s="3">
        <v>1.5985600000000002E-5</v>
      </c>
      <c r="AO527">
        <v>136.33000000000001</v>
      </c>
      <c r="AP527">
        <v>0</v>
      </c>
      <c r="AQ527">
        <v>0</v>
      </c>
      <c r="AS527" t="s">
        <v>137</v>
      </c>
      <c r="AT527" t="s">
        <v>136</v>
      </c>
      <c r="AU527">
        <v>1</v>
      </c>
      <c r="AV527" t="s">
        <v>144</v>
      </c>
      <c r="AW527" t="str">
        <f t="shared" si="25"/>
        <v>GTF2I|NP_001509</v>
      </c>
      <c r="AX527" s="1" t="str">
        <f t="shared" si="26"/>
        <v>GTF2I|NP_001509|SILSPGGSCGPIK(1)VK</v>
      </c>
      <c r="AY527" t="s">
        <v>17633</v>
      </c>
      <c r="AZ527" t="s">
        <v>143</v>
      </c>
      <c r="BA527" t="s">
        <v>849</v>
      </c>
      <c r="BB527" t="s">
        <v>17632</v>
      </c>
      <c r="BC527" t="s">
        <v>17631</v>
      </c>
      <c r="BD527">
        <v>13</v>
      </c>
      <c r="BE527">
        <v>2</v>
      </c>
      <c r="BF527">
        <v>8.201E-2</v>
      </c>
      <c r="BG527" t="s">
        <v>139</v>
      </c>
      <c r="BH527" t="s">
        <v>138</v>
      </c>
      <c r="BI527" t="s">
        <v>139</v>
      </c>
      <c r="BJ527" t="s">
        <v>139</v>
      </c>
      <c r="BK527" t="s">
        <v>138</v>
      </c>
      <c r="BL527" t="s">
        <v>139</v>
      </c>
      <c r="BM527" t="s">
        <v>139</v>
      </c>
      <c r="BN527" t="s">
        <v>138</v>
      </c>
      <c r="BO527">
        <v>51725000</v>
      </c>
      <c r="BP527">
        <v>51725000</v>
      </c>
      <c r="BQ527">
        <v>0</v>
      </c>
      <c r="BR527">
        <v>0</v>
      </c>
      <c r="BS527" t="s">
        <v>137</v>
      </c>
      <c r="BT527">
        <v>4737100</v>
      </c>
      <c r="BU527">
        <v>6448400</v>
      </c>
      <c r="BV527">
        <v>5412100</v>
      </c>
      <c r="BW527">
        <v>12751000</v>
      </c>
      <c r="BX527">
        <v>3193300</v>
      </c>
      <c r="BY527">
        <v>5267500</v>
      </c>
      <c r="BZ527">
        <v>7883700</v>
      </c>
      <c r="CA527">
        <v>6032600</v>
      </c>
      <c r="CB527" t="s">
        <v>137</v>
      </c>
      <c r="CC527" t="s">
        <v>137</v>
      </c>
      <c r="CD527" t="s">
        <v>137</v>
      </c>
      <c r="CE527" t="s">
        <v>137</v>
      </c>
      <c r="CF527" t="s">
        <v>137</v>
      </c>
      <c r="CG527" t="s">
        <v>137</v>
      </c>
      <c r="CH527" t="s">
        <v>137</v>
      </c>
      <c r="CI527" t="s">
        <v>137</v>
      </c>
      <c r="CJ527">
        <v>4737100</v>
      </c>
      <c r="CK527">
        <v>0</v>
      </c>
      <c r="CL527">
        <v>0</v>
      </c>
      <c r="CM527">
        <v>6448400</v>
      </c>
      <c r="CN527">
        <v>0</v>
      </c>
      <c r="CO527">
        <v>0</v>
      </c>
      <c r="CP527">
        <v>5412100</v>
      </c>
      <c r="CQ527">
        <v>0</v>
      </c>
      <c r="CR527">
        <v>0</v>
      </c>
      <c r="CS527">
        <v>12751000</v>
      </c>
      <c r="CT527">
        <v>0</v>
      </c>
      <c r="CU527">
        <v>0</v>
      </c>
      <c r="CV527">
        <v>3193300</v>
      </c>
      <c r="CW527">
        <v>0</v>
      </c>
      <c r="CX527">
        <v>0</v>
      </c>
      <c r="CY527">
        <v>5267500</v>
      </c>
      <c r="CZ527">
        <v>0</v>
      </c>
      <c r="DA527">
        <v>0</v>
      </c>
      <c r="DB527">
        <v>7883700</v>
      </c>
      <c r="DC527">
        <v>0</v>
      </c>
      <c r="DD527">
        <v>0</v>
      </c>
      <c r="DE527">
        <v>6032600</v>
      </c>
      <c r="DF527">
        <v>0</v>
      </c>
      <c r="DG527">
        <v>0</v>
      </c>
      <c r="DJ527">
        <v>525</v>
      </c>
      <c r="DK527">
        <v>661</v>
      </c>
      <c r="DL527">
        <v>219</v>
      </c>
      <c r="DM527">
        <v>219</v>
      </c>
      <c r="DN527">
        <v>9215</v>
      </c>
      <c r="DO527">
        <v>9819</v>
      </c>
      <c r="DP527" t="s">
        <v>17630</v>
      </c>
      <c r="DQ527" t="s">
        <v>17629</v>
      </c>
      <c r="DR527">
        <v>58472</v>
      </c>
      <c r="DS527">
        <v>39921</v>
      </c>
      <c r="DT527">
        <v>7</v>
      </c>
      <c r="DU527">
        <v>29225</v>
      </c>
      <c r="DV527">
        <v>58472</v>
      </c>
      <c r="DW527">
        <v>39921</v>
      </c>
      <c r="DX527">
        <v>7</v>
      </c>
      <c r="DY527">
        <v>29225</v>
      </c>
      <c r="DZ527">
        <v>58472</v>
      </c>
      <c r="EA527">
        <v>39921</v>
      </c>
      <c r="EB527">
        <v>7</v>
      </c>
      <c r="EC527">
        <v>29225</v>
      </c>
    </row>
    <row r="528" spans="1:133" x14ac:dyDescent="0.2">
      <c r="A528" t="s">
        <v>17628</v>
      </c>
      <c r="B528" t="s">
        <v>17627</v>
      </c>
      <c r="C528" t="s">
        <v>17626</v>
      </c>
      <c r="D528" t="str">
        <f t="shared" si="24"/>
        <v>NP_001509</v>
      </c>
      <c r="E528" t="s">
        <v>17625</v>
      </c>
      <c r="F528" t="s">
        <v>17625</v>
      </c>
      <c r="G528" t="s">
        <v>17624</v>
      </c>
      <c r="H528">
        <v>1</v>
      </c>
      <c r="I528">
        <v>77.420299999999997</v>
      </c>
      <c r="J528">
        <v>1.7914000000000001E-3</v>
      </c>
      <c r="K528">
        <v>90.724999999999994</v>
      </c>
      <c r="L528">
        <v>65.850999999999999</v>
      </c>
      <c r="M528">
        <v>77.42</v>
      </c>
      <c r="N528">
        <v>1</v>
      </c>
      <c r="O528">
        <v>80.631900000000002</v>
      </c>
      <c r="P528">
        <v>2.4482400000000001E-2</v>
      </c>
      <c r="Q528">
        <v>80.632000000000005</v>
      </c>
      <c r="R528">
        <v>0</v>
      </c>
      <c r="S528">
        <v>0</v>
      </c>
      <c r="U528" t="s">
        <v>137</v>
      </c>
      <c r="Z528">
        <v>1</v>
      </c>
      <c r="AA528">
        <v>90.725399999999993</v>
      </c>
      <c r="AB528">
        <v>1.7914000000000001E-3</v>
      </c>
      <c r="AC528">
        <v>90.724999999999994</v>
      </c>
      <c r="AH528">
        <v>1</v>
      </c>
      <c r="AI528">
        <v>77.420299999999997</v>
      </c>
      <c r="AJ528">
        <v>3.4431099999999999E-2</v>
      </c>
      <c r="AK528">
        <v>77.42</v>
      </c>
      <c r="AT528" t="s">
        <v>136</v>
      </c>
      <c r="AU528">
        <v>1</v>
      </c>
      <c r="AV528" t="s">
        <v>144</v>
      </c>
      <c r="AW528" t="str">
        <f t="shared" si="25"/>
        <v>GTF2I|NP_001509</v>
      </c>
      <c r="AX528" s="1" t="str">
        <f t="shared" si="26"/>
        <v>GTF2I|NP_001509|TPTQTNGSNVPFK(1)PR</v>
      </c>
      <c r="AY528" t="s">
        <v>17623</v>
      </c>
      <c r="AZ528" t="s">
        <v>143</v>
      </c>
      <c r="BA528" t="s">
        <v>849</v>
      </c>
      <c r="BB528" t="s">
        <v>17622</v>
      </c>
      <c r="BC528" t="s">
        <v>17621</v>
      </c>
      <c r="BD528">
        <v>13</v>
      </c>
      <c r="BE528">
        <v>2</v>
      </c>
      <c r="BF528">
        <v>-0.38757999999999998</v>
      </c>
      <c r="BG528" t="s">
        <v>139</v>
      </c>
      <c r="BH528" t="s">
        <v>138</v>
      </c>
      <c r="BI528" t="s">
        <v>138</v>
      </c>
      <c r="BJ528" t="s">
        <v>139</v>
      </c>
      <c r="BK528" t="s">
        <v>138</v>
      </c>
      <c r="BL528" t="s">
        <v>139</v>
      </c>
      <c r="BM528" t="s">
        <v>138</v>
      </c>
      <c r="BN528" t="s">
        <v>138</v>
      </c>
      <c r="BO528">
        <v>7637500</v>
      </c>
      <c r="BP528">
        <v>7637500</v>
      </c>
      <c r="BQ528">
        <v>0</v>
      </c>
      <c r="BR528">
        <v>0</v>
      </c>
      <c r="BS528">
        <v>0.17680999999999999</v>
      </c>
      <c r="BT528" t="s">
        <v>297</v>
      </c>
      <c r="BU528">
        <v>2177400</v>
      </c>
      <c r="BV528" t="s">
        <v>297</v>
      </c>
      <c r="BW528">
        <v>5460100</v>
      </c>
      <c r="BX528" t="s">
        <v>297</v>
      </c>
      <c r="BY528" t="s">
        <v>297</v>
      </c>
      <c r="BZ528" t="s">
        <v>297</v>
      </c>
      <c r="CA528" t="s">
        <v>297</v>
      </c>
      <c r="CB528">
        <v>0</v>
      </c>
      <c r="CC528">
        <v>0.26905000000000001</v>
      </c>
      <c r="CD528" t="s">
        <v>137</v>
      </c>
      <c r="CE528" t="s">
        <v>137</v>
      </c>
      <c r="CF528" t="s">
        <v>137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2177400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5460100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J528">
        <v>526</v>
      </c>
      <c r="DK528">
        <v>661</v>
      </c>
      <c r="DL528">
        <v>674</v>
      </c>
      <c r="DM528">
        <v>674</v>
      </c>
      <c r="DN528">
        <v>10853</v>
      </c>
      <c r="DO528">
        <v>11546</v>
      </c>
      <c r="DP528" t="s">
        <v>17620</v>
      </c>
      <c r="DQ528" t="s">
        <v>17619</v>
      </c>
      <c r="DR528">
        <v>69247</v>
      </c>
      <c r="DS528">
        <v>47272</v>
      </c>
      <c r="DT528">
        <v>6</v>
      </c>
      <c r="DU528">
        <v>22065</v>
      </c>
      <c r="DV528">
        <v>69246</v>
      </c>
      <c r="DW528">
        <v>47270</v>
      </c>
      <c r="DX528">
        <v>4</v>
      </c>
      <c r="DY528">
        <v>20884</v>
      </c>
      <c r="DZ528">
        <v>69246</v>
      </c>
      <c r="EA528">
        <v>47270</v>
      </c>
      <c r="EB528">
        <v>4</v>
      </c>
      <c r="EC528">
        <v>20884</v>
      </c>
    </row>
    <row r="529" spans="1:133" x14ac:dyDescent="0.2">
      <c r="A529" t="s">
        <v>17607</v>
      </c>
      <c r="B529">
        <v>1335</v>
      </c>
      <c r="C529" t="s">
        <v>17608</v>
      </c>
      <c r="D529" t="str">
        <f t="shared" si="24"/>
        <v>NP_115784</v>
      </c>
      <c r="E529" t="s">
        <v>17607</v>
      </c>
      <c r="F529" t="s">
        <v>17607</v>
      </c>
      <c r="G529" t="s">
        <v>17606</v>
      </c>
      <c r="H529">
        <v>1</v>
      </c>
      <c r="I529">
        <v>204.78</v>
      </c>
      <c r="J529" s="3">
        <v>2.4407300000000001E-59</v>
      </c>
      <c r="K529">
        <v>223.15</v>
      </c>
      <c r="L529">
        <v>198.2</v>
      </c>
      <c r="M529">
        <v>204.78</v>
      </c>
      <c r="N529">
        <v>1</v>
      </c>
      <c r="O529">
        <v>176.68600000000001</v>
      </c>
      <c r="P529" s="3">
        <v>1.0424300000000001E-15</v>
      </c>
      <c r="Q529">
        <v>176.69</v>
      </c>
      <c r="R529">
        <v>1</v>
      </c>
      <c r="S529">
        <v>124.45399999999999</v>
      </c>
      <c r="T529" s="3">
        <v>2.4407300000000001E-59</v>
      </c>
      <c r="U529">
        <v>223.15</v>
      </c>
      <c r="V529">
        <v>1</v>
      </c>
      <c r="W529">
        <v>103.881</v>
      </c>
      <c r="X529" s="3">
        <v>3.01387E-28</v>
      </c>
      <c r="Y529">
        <v>197.51</v>
      </c>
      <c r="Z529">
        <v>1</v>
      </c>
      <c r="AA529">
        <v>144.678</v>
      </c>
      <c r="AB529" s="3">
        <v>1.06125E-11</v>
      </c>
      <c r="AC529">
        <v>144.68</v>
      </c>
      <c r="AD529">
        <v>1</v>
      </c>
      <c r="AE529">
        <v>127.96599999999999</v>
      </c>
      <c r="AF529" s="3">
        <v>4.3576999999999999E-24</v>
      </c>
      <c r="AG529">
        <v>170.09</v>
      </c>
      <c r="AH529">
        <v>1</v>
      </c>
      <c r="AI529">
        <v>129.42699999999999</v>
      </c>
      <c r="AJ529" s="3">
        <v>1.19165E-8</v>
      </c>
      <c r="AK529">
        <v>129.43</v>
      </c>
      <c r="AL529">
        <v>1</v>
      </c>
      <c r="AM529">
        <v>190.179</v>
      </c>
      <c r="AN529" s="3">
        <v>8.0957199999999997E-22</v>
      </c>
      <c r="AO529">
        <v>190.18</v>
      </c>
      <c r="AP529">
        <v>1</v>
      </c>
      <c r="AQ529">
        <v>204.78</v>
      </c>
      <c r="AR529" s="3">
        <v>2.7089200000000001E-36</v>
      </c>
      <c r="AS529">
        <v>204.78</v>
      </c>
      <c r="AT529" t="s">
        <v>136</v>
      </c>
      <c r="AU529">
        <v>1</v>
      </c>
      <c r="AV529" t="s">
        <v>144</v>
      </c>
      <c r="AW529" t="str">
        <f t="shared" si="25"/>
        <v>BAZ1B|NP_115784</v>
      </c>
      <c r="AX529" s="1" t="str">
        <f t="shared" si="26"/>
        <v>BAZ1B|NP_115784|APPVDDAEVDELVLQTK(1)R</v>
      </c>
      <c r="AY529" t="s">
        <v>17618</v>
      </c>
      <c r="AZ529" t="s">
        <v>143</v>
      </c>
      <c r="BA529" t="s">
        <v>483</v>
      </c>
      <c r="BB529" t="s">
        <v>17617</v>
      </c>
      <c r="BC529" t="s">
        <v>17616</v>
      </c>
      <c r="BD529">
        <v>17</v>
      </c>
      <c r="BE529">
        <v>2</v>
      </c>
      <c r="BF529">
        <v>0.55091000000000001</v>
      </c>
      <c r="BG529" t="s">
        <v>139</v>
      </c>
      <c r="BH529" t="s">
        <v>139</v>
      </c>
      <c r="BI529" t="s">
        <v>139</v>
      </c>
      <c r="BJ529" t="s">
        <v>139</v>
      </c>
      <c r="BK529" t="s">
        <v>139</v>
      </c>
      <c r="BL529" t="s">
        <v>139</v>
      </c>
      <c r="BM529" t="s">
        <v>139</v>
      </c>
      <c r="BN529" t="s">
        <v>139</v>
      </c>
      <c r="BO529">
        <v>639960000</v>
      </c>
      <c r="BP529">
        <v>639960000</v>
      </c>
      <c r="BQ529">
        <v>0</v>
      </c>
      <c r="BR529">
        <v>0</v>
      </c>
      <c r="BS529" t="s">
        <v>137</v>
      </c>
      <c r="BT529">
        <v>56062000</v>
      </c>
      <c r="BU529">
        <v>87777000</v>
      </c>
      <c r="BV529">
        <v>53247000</v>
      </c>
      <c r="BW529">
        <v>83588000</v>
      </c>
      <c r="BX529">
        <v>20321000</v>
      </c>
      <c r="BY529">
        <v>36040000</v>
      </c>
      <c r="BZ529">
        <v>54556000</v>
      </c>
      <c r="CA529">
        <v>73045000</v>
      </c>
      <c r="CB529" t="s">
        <v>137</v>
      </c>
      <c r="CC529" t="s">
        <v>137</v>
      </c>
      <c r="CD529" t="s">
        <v>137</v>
      </c>
      <c r="CE529" t="s">
        <v>137</v>
      </c>
      <c r="CF529" t="s">
        <v>137</v>
      </c>
      <c r="CG529" t="s">
        <v>137</v>
      </c>
      <c r="CH529" t="s">
        <v>137</v>
      </c>
      <c r="CI529" t="s">
        <v>137</v>
      </c>
      <c r="CJ529">
        <v>56062000</v>
      </c>
      <c r="CK529">
        <v>0</v>
      </c>
      <c r="CL529">
        <v>0</v>
      </c>
      <c r="CM529">
        <v>87777000</v>
      </c>
      <c r="CN529">
        <v>0</v>
      </c>
      <c r="CO529">
        <v>0</v>
      </c>
      <c r="CP529">
        <v>53247000</v>
      </c>
      <c r="CQ529">
        <v>0</v>
      </c>
      <c r="CR529">
        <v>0</v>
      </c>
      <c r="CS529">
        <v>83588000</v>
      </c>
      <c r="CT529">
        <v>0</v>
      </c>
      <c r="CU529">
        <v>0</v>
      </c>
      <c r="CV529">
        <v>20321000</v>
      </c>
      <c r="CW529">
        <v>0</v>
      </c>
      <c r="CX529">
        <v>0</v>
      </c>
      <c r="CY529">
        <v>36040000</v>
      </c>
      <c r="CZ529">
        <v>0</v>
      </c>
      <c r="DA529">
        <v>0</v>
      </c>
      <c r="DB529">
        <v>54556000</v>
      </c>
      <c r="DC529">
        <v>0</v>
      </c>
      <c r="DD529">
        <v>0</v>
      </c>
      <c r="DE529">
        <v>73045000</v>
      </c>
      <c r="DF529">
        <v>0</v>
      </c>
      <c r="DG529">
        <v>0</v>
      </c>
      <c r="DJ529">
        <v>527</v>
      </c>
      <c r="DK529">
        <v>662</v>
      </c>
      <c r="DL529">
        <v>1335</v>
      </c>
      <c r="DM529">
        <v>1335</v>
      </c>
      <c r="DN529">
        <v>689</v>
      </c>
      <c r="DO529">
        <v>741</v>
      </c>
      <c r="DP529" t="s">
        <v>17615</v>
      </c>
      <c r="DQ529" t="s">
        <v>17614</v>
      </c>
      <c r="DR529">
        <v>4512</v>
      </c>
      <c r="DS529">
        <v>3265</v>
      </c>
      <c r="DT529">
        <v>8</v>
      </c>
      <c r="DU529">
        <v>40869</v>
      </c>
      <c r="DV529">
        <v>4498</v>
      </c>
      <c r="DW529">
        <v>3246</v>
      </c>
      <c r="DX529">
        <v>2</v>
      </c>
      <c r="DY529">
        <v>40078</v>
      </c>
      <c r="DZ529">
        <v>4498</v>
      </c>
      <c r="EA529">
        <v>3246</v>
      </c>
      <c r="EB529">
        <v>2</v>
      </c>
      <c r="EC529">
        <v>40078</v>
      </c>
    </row>
    <row r="530" spans="1:133" x14ac:dyDescent="0.2">
      <c r="A530" t="s">
        <v>17607</v>
      </c>
      <c r="B530">
        <v>853</v>
      </c>
      <c r="C530" t="s">
        <v>17608</v>
      </c>
      <c r="D530" t="str">
        <f t="shared" si="24"/>
        <v>NP_115784</v>
      </c>
      <c r="E530" t="s">
        <v>17607</v>
      </c>
      <c r="F530" t="s">
        <v>17607</v>
      </c>
      <c r="G530" t="s">
        <v>17606</v>
      </c>
      <c r="H530">
        <v>1</v>
      </c>
      <c r="I530">
        <v>111.008</v>
      </c>
      <c r="J530">
        <v>1.03979E-2</v>
      </c>
      <c r="K530">
        <v>125.81</v>
      </c>
      <c r="L530">
        <v>23.041</v>
      </c>
      <c r="M530">
        <v>111.01</v>
      </c>
      <c r="N530">
        <v>1</v>
      </c>
      <c r="O530">
        <v>98.996600000000001</v>
      </c>
      <c r="P530">
        <v>5.2177399999999999E-2</v>
      </c>
      <c r="Q530">
        <v>98.997</v>
      </c>
      <c r="R530">
        <v>1</v>
      </c>
      <c r="S530">
        <v>125.81399999999999</v>
      </c>
      <c r="T530">
        <v>1.03979E-2</v>
      </c>
      <c r="U530">
        <v>125.81</v>
      </c>
      <c r="V530">
        <v>0</v>
      </c>
      <c r="W530">
        <v>0</v>
      </c>
      <c r="Y530" t="s">
        <v>137</v>
      </c>
      <c r="Z530">
        <v>0</v>
      </c>
      <c r="AA530">
        <v>0</v>
      </c>
      <c r="AC530" t="s">
        <v>137</v>
      </c>
      <c r="AD530">
        <v>0</v>
      </c>
      <c r="AE530">
        <v>0</v>
      </c>
      <c r="AG530" t="s">
        <v>137</v>
      </c>
      <c r="AH530">
        <v>0</v>
      </c>
      <c r="AI530">
        <v>0</v>
      </c>
      <c r="AK530" t="s">
        <v>137</v>
      </c>
      <c r="AL530">
        <v>0</v>
      </c>
      <c r="AM530">
        <v>0</v>
      </c>
      <c r="AO530" t="s">
        <v>137</v>
      </c>
      <c r="AP530">
        <v>1</v>
      </c>
      <c r="AQ530">
        <v>111.008</v>
      </c>
      <c r="AR530">
        <v>2.2242399999999999E-2</v>
      </c>
      <c r="AS530">
        <v>111.01</v>
      </c>
      <c r="AT530" t="s">
        <v>136</v>
      </c>
      <c r="AU530">
        <v>1</v>
      </c>
      <c r="AV530" t="s">
        <v>144</v>
      </c>
      <c r="AW530" t="str">
        <f t="shared" si="25"/>
        <v>BAZ1B|NP_115784</v>
      </c>
      <c r="AX530" s="1" t="str">
        <f t="shared" si="26"/>
        <v>BAZ1B|NP_115784|LLAIQAK(1)K</v>
      </c>
      <c r="AY530" t="s">
        <v>17613</v>
      </c>
      <c r="AZ530" t="s">
        <v>143</v>
      </c>
      <c r="BA530" t="s">
        <v>241</v>
      </c>
      <c r="BB530" t="s">
        <v>17612</v>
      </c>
      <c r="BC530" t="s">
        <v>17611</v>
      </c>
      <c r="BD530">
        <v>7</v>
      </c>
      <c r="BE530">
        <v>2</v>
      </c>
      <c r="BF530">
        <v>-1.4179000000000001E-2</v>
      </c>
      <c r="BG530" t="s">
        <v>139</v>
      </c>
      <c r="BH530" t="s">
        <v>139</v>
      </c>
      <c r="BI530" t="s">
        <v>138</v>
      </c>
      <c r="BJ530" t="s">
        <v>138</v>
      </c>
      <c r="BK530" t="s">
        <v>138</v>
      </c>
      <c r="BL530" t="s">
        <v>138</v>
      </c>
      <c r="BM530" t="s">
        <v>138</v>
      </c>
      <c r="BN530" t="s">
        <v>139</v>
      </c>
      <c r="BO530">
        <v>46261000</v>
      </c>
      <c r="BP530">
        <v>46261000</v>
      </c>
      <c r="BQ530">
        <v>0</v>
      </c>
      <c r="BR530">
        <v>0</v>
      </c>
      <c r="BS530" t="s">
        <v>137</v>
      </c>
      <c r="BT530">
        <v>5540400</v>
      </c>
      <c r="BU530">
        <v>4141100</v>
      </c>
      <c r="BV530">
        <v>5421500</v>
      </c>
      <c r="BW530">
        <v>10237000</v>
      </c>
      <c r="BX530">
        <v>3711200</v>
      </c>
      <c r="BY530">
        <v>6105300</v>
      </c>
      <c r="BZ530">
        <v>5247800</v>
      </c>
      <c r="CA530">
        <v>5857100</v>
      </c>
      <c r="CB530" t="s">
        <v>137</v>
      </c>
      <c r="CC530" t="s">
        <v>137</v>
      </c>
      <c r="CD530" t="s">
        <v>137</v>
      </c>
      <c r="CE530" t="s">
        <v>137</v>
      </c>
      <c r="CF530" t="s">
        <v>137</v>
      </c>
      <c r="CG530" t="s">
        <v>137</v>
      </c>
      <c r="CH530" t="s">
        <v>137</v>
      </c>
      <c r="CI530" t="s">
        <v>137</v>
      </c>
      <c r="CJ530">
        <v>5540400</v>
      </c>
      <c r="CK530">
        <v>0</v>
      </c>
      <c r="CL530">
        <v>0</v>
      </c>
      <c r="CM530">
        <v>4141100</v>
      </c>
      <c r="CN530">
        <v>0</v>
      </c>
      <c r="CO530">
        <v>0</v>
      </c>
      <c r="CP530">
        <v>5421500</v>
      </c>
      <c r="CQ530">
        <v>0</v>
      </c>
      <c r="CR530">
        <v>0</v>
      </c>
      <c r="CS530">
        <v>10237000</v>
      </c>
      <c r="CT530">
        <v>0</v>
      </c>
      <c r="CU530">
        <v>0</v>
      </c>
      <c r="CV530">
        <v>3711200</v>
      </c>
      <c r="CW530">
        <v>0</v>
      </c>
      <c r="CX530">
        <v>0</v>
      </c>
      <c r="CY530">
        <v>6105300</v>
      </c>
      <c r="CZ530">
        <v>0</v>
      </c>
      <c r="DA530">
        <v>0</v>
      </c>
      <c r="DB530">
        <v>5247800</v>
      </c>
      <c r="DC530">
        <v>0</v>
      </c>
      <c r="DD530">
        <v>0</v>
      </c>
      <c r="DE530">
        <v>5857100</v>
      </c>
      <c r="DF530">
        <v>0</v>
      </c>
      <c r="DG530">
        <v>0</v>
      </c>
      <c r="DJ530">
        <v>528</v>
      </c>
      <c r="DK530">
        <v>662</v>
      </c>
      <c r="DL530">
        <v>853</v>
      </c>
      <c r="DM530">
        <v>853</v>
      </c>
      <c r="DN530">
        <v>6023</v>
      </c>
      <c r="DO530">
        <v>6371</v>
      </c>
      <c r="DP530" t="s">
        <v>17610</v>
      </c>
      <c r="DQ530" t="s">
        <v>17609</v>
      </c>
      <c r="DR530">
        <v>39361</v>
      </c>
      <c r="DS530">
        <v>26925</v>
      </c>
      <c r="DT530">
        <v>8</v>
      </c>
      <c r="DU530">
        <v>19590</v>
      </c>
      <c r="DV530">
        <v>39360</v>
      </c>
      <c r="DW530">
        <v>26924</v>
      </c>
      <c r="DX530">
        <v>2</v>
      </c>
      <c r="DY530">
        <v>18710</v>
      </c>
      <c r="DZ530">
        <v>39360</v>
      </c>
      <c r="EA530">
        <v>26924</v>
      </c>
      <c r="EB530">
        <v>2</v>
      </c>
      <c r="EC530">
        <v>18710</v>
      </c>
    </row>
    <row r="531" spans="1:133" x14ac:dyDescent="0.2">
      <c r="A531" t="s">
        <v>17607</v>
      </c>
      <c r="B531">
        <v>335</v>
      </c>
      <c r="C531" t="s">
        <v>17608</v>
      </c>
      <c r="D531" t="str">
        <f t="shared" si="24"/>
        <v>NP_115784</v>
      </c>
      <c r="E531" t="s">
        <v>17607</v>
      </c>
      <c r="F531" t="s">
        <v>17607</v>
      </c>
      <c r="G531" t="s">
        <v>17606</v>
      </c>
      <c r="H531">
        <v>1</v>
      </c>
      <c r="I531">
        <v>93.115200000000002</v>
      </c>
      <c r="J531" s="3">
        <v>8.2924900000000003E-5</v>
      </c>
      <c r="K531">
        <v>93.114999999999995</v>
      </c>
      <c r="L531">
        <v>43.578000000000003</v>
      </c>
      <c r="M531">
        <v>93.114999999999995</v>
      </c>
      <c r="N531">
        <v>0</v>
      </c>
      <c r="O531">
        <v>0</v>
      </c>
      <c r="Q531" t="s">
        <v>137</v>
      </c>
      <c r="Z531">
        <v>1</v>
      </c>
      <c r="AA531">
        <v>93.115200000000002</v>
      </c>
      <c r="AB531" s="3">
        <v>8.2924900000000003E-5</v>
      </c>
      <c r="AC531">
        <v>93.114999999999995</v>
      </c>
      <c r="AD531">
        <v>0</v>
      </c>
      <c r="AE531">
        <v>0</v>
      </c>
      <c r="AG531" t="s">
        <v>137</v>
      </c>
      <c r="AH531">
        <v>0</v>
      </c>
      <c r="AI531">
        <v>0</v>
      </c>
      <c r="AK531" t="s">
        <v>137</v>
      </c>
      <c r="AT531" t="s">
        <v>136</v>
      </c>
      <c r="AU531">
        <v>1</v>
      </c>
      <c r="AV531" t="s">
        <v>144</v>
      </c>
      <c r="AW531" t="str">
        <f t="shared" si="25"/>
        <v>BAZ1B|NP_115784</v>
      </c>
      <c r="AX531" s="1" t="str">
        <f t="shared" si="26"/>
        <v>BAZ1B|NP_115784|TDNSSLSSPLNPK(1)LWCHVHLK</v>
      </c>
      <c r="AY531" t="s">
        <v>17605</v>
      </c>
      <c r="AZ531" t="s">
        <v>143</v>
      </c>
      <c r="BA531" t="s">
        <v>1153</v>
      </c>
      <c r="BB531" t="s">
        <v>17604</v>
      </c>
      <c r="BC531" t="s">
        <v>17603</v>
      </c>
      <c r="BD531">
        <v>13</v>
      </c>
      <c r="BE531">
        <v>4</v>
      </c>
      <c r="BF531">
        <v>0.62146999999999997</v>
      </c>
      <c r="BG531" t="s">
        <v>138</v>
      </c>
      <c r="BH531" t="s">
        <v>138</v>
      </c>
      <c r="BI531" t="s">
        <v>138</v>
      </c>
      <c r="BJ531" t="s">
        <v>139</v>
      </c>
      <c r="BK531" t="s">
        <v>138</v>
      </c>
      <c r="BL531" t="s">
        <v>138</v>
      </c>
      <c r="BM531" t="s">
        <v>138</v>
      </c>
      <c r="BN531" t="s">
        <v>138</v>
      </c>
      <c r="BO531">
        <v>74218000</v>
      </c>
      <c r="BP531">
        <v>74218000</v>
      </c>
      <c r="BQ531">
        <v>0</v>
      </c>
      <c r="BR531">
        <v>0</v>
      </c>
      <c r="BS531" t="s">
        <v>137</v>
      </c>
      <c r="BT531">
        <v>24970000</v>
      </c>
      <c r="BU531" t="s">
        <v>297</v>
      </c>
      <c r="BV531" t="s">
        <v>297</v>
      </c>
      <c r="BW531">
        <v>23226000</v>
      </c>
      <c r="BX531">
        <v>13568000</v>
      </c>
      <c r="BY531">
        <v>12454000</v>
      </c>
      <c r="BZ531" t="s">
        <v>297</v>
      </c>
      <c r="CA531" t="s">
        <v>297</v>
      </c>
      <c r="CB531" t="s">
        <v>137</v>
      </c>
      <c r="CC531" t="s">
        <v>137</v>
      </c>
      <c r="CD531" t="s">
        <v>137</v>
      </c>
      <c r="CE531" t="s">
        <v>137</v>
      </c>
      <c r="CF531" t="s">
        <v>137</v>
      </c>
      <c r="CG531" t="s">
        <v>137</v>
      </c>
      <c r="CH531" t="s">
        <v>137</v>
      </c>
      <c r="CI531" t="s">
        <v>137</v>
      </c>
      <c r="CJ531">
        <v>24970000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23226000</v>
      </c>
      <c r="CT531">
        <v>0</v>
      </c>
      <c r="CU531">
        <v>0</v>
      </c>
      <c r="CV531">
        <v>13568000</v>
      </c>
      <c r="CW531">
        <v>0</v>
      </c>
      <c r="CX531">
        <v>0</v>
      </c>
      <c r="CY531">
        <v>12454000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J531">
        <v>529</v>
      </c>
      <c r="DK531">
        <v>662</v>
      </c>
      <c r="DL531">
        <v>335</v>
      </c>
      <c r="DM531">
        <v>335</v>
      </c>
      <c r="DN531">
        <v>10116</v>
      </c>
      <c r="DO531">
        <v>10767</v>
      </c>
      <c r="DP531" t="s">
        <v>17602</v>
      </c>
      <c r="DQ531">
        <v>43767</v>
      </c>
      <c r="DR531">
        <v>64064</v>
      </c>
      <c r="DS531">
        <v>43767</v>
      </c>
      <c r="DT531">
        <v>4</v>
      </c>
      <c r="DU531">
        <v>37458</v>
      </c>
      <c r="DV531">
        <v>64064</v>
      </c>
      <c r="DW531">
        <v>43767</v>
      </c>
      <c r="DX531">
        <v>4</v>
      </c>
      <c r="DY531">
        <v>37458</v>
      </c>
      <c r="DZ531">
        <v>64064</v>
      </c>
      <c r="EA531">
        <v>43767</v>
      </c>
      <c r="EB531">
        <v>4</v>
      </c>
      <c r="EC531">
        <v>37458</v>
      </c>
    </row>
    <row r="532" spans="1:133" x14ac:dyDescent="0.2">
      <c r="A532" t="s">
        <v>17597</v>
      </c>
      <c r="B532">
        <v>341</v>
      </c>
      <c r="C532" t="s">
        <v>17598</v>
      </c>
      <c r="D532" t="str">
        <f t="shared" si="24"/>
        <v>NP_055984</v>
      </c>
      <c r="E532" t="s">
        <v>17597</v>
      </c>
      <c r="F532" t="s">
        <v>17597</v>
      </c>
      <c r="G532" t="s">
        <v>17596</v>
      </c>
      <c r="H532">
        <v>1</v>
      </c>
      <c r="I532">
        <v>90.453400000000002</v>
      </c>
      <c r="J532">
        <v>1.19845E-3</v>
      </c>
      <c r="K532">
        <v>90.453000000000003</v>
      </c>
      <c r="L532">
        <v>42.265000000000001</v>
      </c>
      <c r="M532">
        <v>90.453000000000003</v>
      </c>
      <c r="Z532">
        <v>1</v>
      </c>
      <c r="AA532">
        <v>90.453400000000002</v>
      </c>
      <c r="AB532">
        <v>1.19845E-3</v>
      </c>
      <c r="AC532">
        <v>90.453000000000003</v>
      </c>
      <c r="AT532" t="s">
        <v>136</v>
      </c>
      <c r="AU532">
        <v>1</v>
      </c>
      <c r="AV532" t="s">
        <v>144</v>
      </c>
      <c r="AW532" t="str">
        <f t="shared" si="25"/>
        <v>RRS1|NP_055984</v>
      </c>
      <c r="AX532" s="1" t="str">
        <f t="shared" si="26"/>
        <v>RRS1|NP_055984|GGLGGK(1)MNSGPPGLGGK</v>
      </c>
      <c r="AY532" t="s">
        <v>17601</v>
      </c>
      <c r="AZ532" t="s">
        <v>370</v>
      </c>
      <c r="BA532" t="s">
        <v>1173</v>
      </c>
      <c r="BB532" t="s">
        <v>17600</v>
      </c>
      <c r="BC532" t="s">
        <v>17599</v>
      </c>
      <c r="BD532">
        <v>6</v>
      </c>
      <c r="BE532">
        <v>2</v>
      </c>
      <c r="BF532">
        <v>2.1486999999999998</v>
      </c>
      <c r="BG532" t="s">
        <v>138</v>
      </c>
      <c r="BH532" t="s">
        <v>138</v>
      </c>
      <c r="BI532" t="s">
        <v>138</v>
      </c>
      <c r="BJ532" t="s">
        <v>139</v>
      </c>
      <c r="BK532" t="s">
        <v>138</v>
      </c>
      <c r="BL532" t="s">
        <v>138</v>
      </c>
      <c r="BM532" t="s">
        <v>138</v>
      </c>
      <c r="BN532" t="s">
        <v>138</v>
      </c>
      <c r="BO532">
        <v>18555000</v>
      </c>
      <c r="BP532">
        <v>18555000</v>
      </c>
      <c r="BQ532">
        <v>0</v>
      </c>
      <c r="BR532">
        <v>0</v>
      </c>
      <c r="BS532" t="s">
        <v>137</v>
      </c>
      <c r="BT532" t="s">
        <v>297</v>
      </c>
      <c r="BU532" t="s">
        <v>297</v>
      </c>
      <c r="BV532" t="s">
        <v>297</v>
      </c>
      <c r="BW532">
        <v>18555000</v>
      </c>
      <c r="BX532" t="s">
        <v>297</v>
      </c>
      <c r="BY532" t="s">
        <v>297</v>
      </c>
      <c r="BZ532" t="s">
        <v>297</v>
      </c>
      <c r="CA532" t="s">
        <v>297</v>
      </c>
      <c r="CB532" t="s">
        <v>137</v>
      </c>
      <c r="CC532" t="s">
        <v>137</v>
      </c>
      <c r="CD532" t="s">
        <v>137</v>
      </c>
      <c r="CE532" t="s">
        <v>137</v>
      </c>
      <c r="CF532" t="s">
        <v>137</v>
      </c>
      <c r="CG532" t="s">
        <v>137</v>
      </c>
      <c r="CH532" t="s">
        <v>137</v>
      </c>
      <c r="CI532" t="s">
        <v>137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18555000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J532">
        <v>530</v>
      </c>
      <c r="DK532">
        <v>663</v>
      </c>
      <c r="DL532">
        <v>341</v>
      </c>
      <c r="DM532">
        <v>341</v>
      </c>
      <c r="DN532">
        <v>2867</v>
      </c>
      <c r="DO532">
        <v>3020</v>
      </c>
      <c r="DP532">
        <v>17489</v>
      </c>
      <c r="DQ532">
        <v>12187</v>
      </c>
      <c r="DR532">
        <v>17489</v>
      </c>
      <c r="DS532">
        <v>12187</v>
      </c>
      <c r="DT532">
        <v>4</v>
      </c>
      <c r="DU532">
        <v>23860</v>
      </c>
      <c r="DV532">
        <v>17489</v>
      </c>
      <c r="DW532">
        <v>12187</v>
      </c>
      <c r="DX532">
        <v>4</v>
      </c>
      <c r="DY532">
        <v>23860</v>
      </c>
      <c r="DZ532">
        <v>17489</v>
      </c>
      <c r="EA532">
        <v>12187</v>
      </c>
      <c r="EB532">
        <v>4</v>
      </c>
      <c r="EC532">
        <v>23860</v>
      </c>
    </row>
    <row r="533" spans="1:133" x14ac:dyDescent="0.2">
      <c r="A533" t="s">
        <v>17597</v>
      </c>
      <c r="B533">
        <v>352</v>
      </c>
      <c r="C533" t="s">
        <v>17598</v>
      </c>
      <c r="D533" t="str">
        <f t="shared" si="24"/>
        <v>NP_055984</v>
      </c>
      <c r="E533" t="s">
        <v>17597</v>
      </c>
      <c r="F533" t="s">
        <v>17597</v>
      </c>
      <c r="G533" t="s">
        <v>17596</v>
      </c>
      <c r="H533">
        <v>1</v>
      </c>
      <c r="I533">
        <v>126.658</v>
      </c>
      <c r="J533">
        <v>1.4521200000000001E-3</v>
      </c>
      <c r="K533">
        <v>126.66</v>
      </c>
      <c r="L533">
        <v>69.484999999999999</v>
      </c>
      <c r="M533">
        <v>126.66</v>
      </c>
      <c r="V533">
        <v>0</v>
      </c>
      <c r="W533">
        <v>0</v>
      </c>
      <c r="Y533" t="s">
        <v>137</v>
      </c>
      <c r="AD533">
        <v>0</v>
      </c>
      <c r="AE533">
        <v>0</v>
      </c>
      <c r="AG533" t="s">
        <v>137</v>
      </c>
      <c r="AH533">
        <v>1</v>
      </c>
      <c r="AI533">
        <v>126.658</v>
      </c>
      <c r="AJ533">
        <v>1.4521200000000001E-3</v>
      </c>
      <c r="AK533">
        <v>126.66</v>
      </c>
      <c r="AL533">
        <v>0</v>
      </c>
      <c r="AM533">
        <v>0</v>
      </c>
      <c r="AO533" t="s">
        <v>137</v>
      </c>
      <c r="AT533" t="s">
        <v>136</v>
      </c>
      <c r="AU533">
        <v>1</v>
      </c>
      <c r="AV533" t="s">
        <v>144</v>
      </c>
      <c r="AW533" t="str">
        <f t="shared" si="25"/>
        <v>RRS1|NP_055984</v>
      </c>
      <c r="AX533" s="1" t="str">
        <f t="shared" si="26"/>
        <v>RRS1|NP_055984|MNSGPPGLGGK(1)R</v>
      </c>
      <c r="AY533" t="s">
        <v>17595</v>
      </c>
      <c r="AZ533" t="s">
        <v>143</v>
      </c>
      <c r="BA533" t="s">
        <v>210</v>
      </c>
      <c r="BB533" t="s">
        <v>17594</v>
      </c>
      <c r="BC533" t="s">
        <v>17593</v>
      </c>
      <c r="BD533">
        <v>11</v>
      </c>
      <c r="BE533">
        <v>2</v>
      </c>
      <c r="BF533">
        <v>-0.94162999999999997</v>
      </c>
      <c r="BG533" t="s">
        <v>138</v>
      </c>
      <c r="BH533" t="s">
        <v>138</v>
      </c>
      <c r="BI533" t="s">
        <v>138</v>
      </c>
      <c r="BJ533" t="s">
        <v>138</v>
      </c>
      <c r="BK533" t="s">
        <v>138</v>
      </c>
      <c r="BL533" t="s">
        <v>139</v>
      </c>
      <c r="BM533" t="s">
        <v>138</v>
      </c>
      <c r="BN533" t="s">
        <v>138</v>
      </c>
      <c r="BO533">
        <v>40999000</v>
      </c>
      <c r="BP533">
        <v>40999000</v>
      </c>
      <c r="BQ533">
        <v>0</v>
      </c>
      <c r="BR533">
        <v>0</v>
      </c>
      <c r="BS533" t="s">
        <v>137</v>
      </c>
      <c r="BT533" t="s">
        <v>297</v>
      </c>
      <c r="BU533" t="s">
        <v>297</v>
      </c>
      <c r="BV533">
        <v>9928900</v>
      </c>
      <c r="BW533" t="s">
        <v>297</v>
      </c>
      <c r="BX533">
        <v>9319700</v>
      </c>
      <c r="BY533">
        <v>12381000</v>
      </c>
      <c r="BZ533">
        <v>9369100</v>
      </c>
      <c r="CA533" t="s">
        <v>297</v>
      </c>
      <c r="CB533" t="s">
        <v>137</v>
      </c>
      <c r="CC533" t="s">
        <v>137</v>
      </c>
      <c r="CD533" t="s">
        <v>137</v>
      </c>
      <c r="CE533" t="s">
        <v>137</v>
      </c>
      <c r="CF533" t="s">
        <v>137</v>
      </c>
      <c r="CG533" t="s">
        <v>137</v>
      </c>
      <c r="CH533" t="s">
        <v>137</v>
      </c>
      <c r="CI533" t="s">
        <v>137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9928900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9319700</v>
      </c>
      <c r="CW533">
        <v>0</v>
      </c>
      <c r="CX533">
        <v>0</v>
      </c>
      <c r="CY533">
        <v>12381000</v>
      </c>
      <c r="CZ533">
        <v>0</v>
      </c>
      <c r="DA533">
        <v>0</v>
      </c>
      <c r="DB533">
        <v>9369100</v>
      </c>
      <c r="DC533">
        <v>0</v>
      </c>
      <c r="DD533">
        <v>0</v>
      </c>
      <c r="DE533">
        <v>0</v>
      </c>
      <c r="DF533">
        <v>0</v>
      </c>
      <c r="DG533">
        <v>0</v>
      </c>
      <c r="DJ533">
        <v>531</v>
      </c>
      <c r="DK533">
        <v>663</v>
      </c>
      <c r="DL533">
        <v>352</v>
      </c>
      <c r="DM533">
        <v>352</v>
      </c>
      <c r="DN533" t="s">
        <v>17592</v>
      </c>
      <c r="DO533" t="s">
        <v>17591</v>
      </c>
      <c r="DP533" t="s">
        <v>17590</v>
      </c>
      <c r="DQ533">
        <v>31120</v>
      </c>
      <c r="DR533">
        <v>45579</v>
      </c>
      <c r="DS533">
        <v>31120</v>
      </c>
      <c r="DT533">
        <v>6</v>
      </c>
      <c r="DU533">
        <v>16010</v>
      </c>
      <c r="DV533">
        <v>45579</v>
      </c>
      <c r="DW533">
        <v>31120</v>
      </c>
      <c r="DX533">
        <v>6</v>
      </c>
      <c r="DY533">
        <v>16010</v>
      </c>
      <c r="DZ533">
        <v>45579</v>
      </c>
      <c r="EA533">
        <v>31120</v>
      </c>
      <c r="EB533">
        <v>6</v>
      </c>
      <c r="EC533">
        <v>16010</v>
      </c>
    </row>
    <row r="534" spans="1:133" x14ac:dyDescent="0.2">
      <c r="A534" t="s">
        <v>17589</v>
      </c>
      <c r="B534" t="s">
        <v>14110</v>
      </c>
      <c r="C534" t="s">
        <v>17588</v>
      </c>
      <c r="D534" t="str">
        <f t="shared" si="24"/>
        <v>NP_004337</v>
      </c>
      <c r="E534" t="s">
        <v>17587</v>
      </c>
      <c r="F534" t="s">
        <v>17587</v>
      </c>
      <c r="G534" t="s">
        <v>17586</v>
      </c>
      <c r="H534">
        <v>1</v>
      </c>
      <c r="I534">
        <v>52.371499999999997</v>
      </c>
      <c r="J534" s="3">
        <v>9.4936500000000002E-6</v>
      </c>
      <c r="K534">
        <v>138.72999999999999</v>
      </c>
      <c r="L534">
        <v>85.278999999999996</v>
      </c>
      <c r="M534">
        <v>52.372</v>
      </c>
      <c r="N534">
        <v>1</v>
      </c>
      <c r="O534">
        <v>104.95399999999999</v>
      </c>
      <c r="P534">
        <v>2.5026399999999999E-4</v>
      </c>
      <c r="Q534">
        <v>104.95</v>
      </c>
      <c r="R534">
        <v>1</v>
      </c>
      <c r="S534">
        <v>138.726</v>
      </c>
      <c r="T534" s="3">
        <v>9.4936500000000002E-6</v>
      </c>
      <c r="U534">
        <v>138.72999999999999</v>
      </c>
      <c r="V534">
        <v>1</v>
      </c>
      <c r="W534">
        <v>95.569800000000001</v>
      </c>
      <c r="X534">
        <v>5.6939299999999996E-4</v>
      </c>
      <c r="Y534">
        <v>95.57</v>
      </c>
      <c r="Z534">
        <v>1</v>
      </c>
      <c r="AA534">
        <v>52.371499999999997</v>
      </c>
      <c r="AB534" s="3">
        <v>1.4861199999999999E-5</v>
      </c>
      <c r="AC534">
        <v>130.94999999999999</v>
      </c>
      <c r="AD534">
        <v>1</v>
      </c>
      <c r="AE534">
        <v>103.657</v>
      </c>
      <c r="AF534">
        <v>2.8736199999999999E-4</v>
      </c>
      <c r="AG534">
        <v>103.66</v>
      </c>
      <c r="AH534">
        <v>1</v>
      </c>
      <c r="AI534">
        <v>135.02500000000001</v>
      </c>
      <c r="AJ534" s="3">
        <v>1.4820199999999999E-5</v>
      </c>
      <c r="AK534">
        <v>135.02000000000001</v>
      </c>
      <c r="AL534">
        <v>1</v>
      </c>
      <c r="AM534">
        <v>77.068299999999994</v>
      </c>
      <c r="AN534">
        <v>2.9509599999999999E-3</v>
      </c>
      <c r="AO534">
        <v>77.067999999999998</v>
      </c>
      <c r="AP534">
        <v>1</v>
      </c>
      <c r="AQ534">
        <v>106.3</v>
      </c>
      <c r="AR534">
        <v>2.11805E-4</v>
      </c>
      <c r="AS534">
        <v>106.3</v>
      </c>
      <c r="AT534" t="s">
        <v>136</v>
      </c>
      <c r="AU534">
        <v>1</v>
      </c>
      <c r="AV534" t="s">
        <v>144</v>
      </c>
      <c r="AW534" t="str">
        <f t="shared" si="25"/>
        <v>CASP3|NP_004337</v>
      </c>
      <c r="AX534" s="1" t="str">
        <f t="shared" si="26"/>
        <v>CASP3|NP_004337|MENTENSVDSK(1)SIK</v>
      </c>
      <c r="AY534" t="s">
        <v>17585</v>
      </c>
      <c r="AZ534" t="s">
        <v>11770</v>
      </c>
      <c r="BA534" t="s">
        <v>376</v>
      </c>
      <c r="BB534" t="s">
        <v>17584</v>
      </c>
      <c r="BC534" t="s">
        <v>17583</v>
      </c>
      <c r="BD534">
        <v>11</v>
      </c>
      <c r="BE534">
        <v>2</v>
      </c>
      <c r="BF534">
        <v>-7.6518000000000003E-2</v>
      </c>
      <c r="BG534" t="s">
        <v>139</v>
      </c>
      <c r="BH534" t="s">
        <v>139</v>
      </c>
      <c r="BI534" t="s">
        <v>139</v>
      </c>
      <c r="BJ534" t="s">
        <v>139</v>
      </c>
      <c r="BK534" t="s">
        <v>139</v>
      </c>
      <c r="BL534" t="s">
        <v>139</v>
      </c>
      <c r="BM534" t="s">
        <v>139</v>
      </c>
      <c r="BN534" t="s">
        <v>139</v>
      </c>
      <c r="BO534">
        <v>124400000</v>
      </c>
      <c r="BP534">
        <v>124400000</v>
      </c>
      <c r="BQ534">
        <v>0</v>
      </c>
      <c r="BR534">
        <v>0</v>
      </c>
      <c r="BS534" t="s">
        <v>137</v>
      </c>
      <c r="BT534">
        <v>8717000</v>
      </c>
      <c r="BU534">
        <v>14179000</v>
      </c>
      <c r="BV534">
        <v>10957000</v>
      </c>
      <c r="BW534">
        <v>30895000</v>
      </c>
      <c r="BX534">
        <v>7003300</v>
      </c>
      <c r="BY534">
        <v>12460000</v>
      </c>
      <c r="BZ534">
        <v>16004000</v>
      </c>
      <c r="CA534">
        <v>17930000</v>
      </c>
      <c r="CB534" t="s">
        <v>137</v>
      </c>
      <c r="CC534" t="s">
        <v>137</v>
      </c>
      <c r="CD534" t="s">
        <v>137</v>
      </c>
      <c r="CE534" t="s">
        <v>137</v>
      </c>
      <c r="CF534" t="s">
        <v>137</v>
      </c>
      <c r="CG534" t="s">
        <v>137</v>
      </c>
      <c r="CH534" t="s">
        <v>137</v>
      </c>
      <c r="CI534" t="s">
        <v>137</v>
      </c>
      <c r="CJ534">
        <v>8717000</v>
      </c>
      <c r="CK534">
        <v>0</v>
      </c>
      <c r="CL534">
        <v>0</v>
      </c>
      <c r="CM534">
        <v>14179000</v>
      </c>
      <c r="CN534">
        <v>0</v>
      </c>
      <c r="CO534">
        <v>0</v>
      </c>
      <c r="CP534">
        <v>10957000</v>
      </c>
      <c r="CQ534">
        <v>0</v>
      </c>
      <c r="CR534">
        <v>0</v>
      </c>
      <c r="CS534">
        <v>30895000</v>
      </c>
      <c r="CT534">
        <v>0</v>
      </c>
      <c r="CU534">
        <v>0</v>
      </c>
      <c r="CV534">
        <v>7003300</v>
      </c>
      <c r="CW534">
        <v>0</v>
      </c>
      <c r="CX534">
        <v>0</v>
      </c>
      <c r="CY534">
        <v>12460000</v>
      </c>
      <c r="CZ534">
        <v>0</v>
      </c>
      <c r="DA534">
        <v>0</v>
      </c>
      <c r="DB534">
        <v>16004000</v>
      </c>
      <c r="DC534">
        <v>0</v>
      </c>
      <c r="DD534">
        <v>0</v>
      </c>
      <c r="DE534">
        <v>17930000</v>
      </c>
      <c r="DF534">
        <v>0</v>
      </c>
      <c r="DG534">
        <v>0</v>
      </c>
      <c r="DJ534">
        <v>532</v>
      </c>
      <c r="DK534">
        <v>664</v>
      </c>
      <c r="DL534">
        <v>11</v>
      </c>
      <c r="DM534">
        <v>11</v>
      </c>
      <c r="DN534">
        <v>6880</v>
      </c>
      <c r="DO534" t="s">
        <v>17582</v>
      </c>
      <c r="DP534" t="s">
        <v>17581</v>
      </c>
      <c r="DQ534" t="s">
        <v>17580</v>
      </c>
      <c r="DR534">
        <v>44166</v>
      </c>
      <c r="DS534">
        <v>30253</v>
      </c>
      <c r="DT534">
        <v>4</v>
      </c>
      <c r="DU534">
        <v>17851</v>
      </c>
      <c r="DV534">
        <v>44159</v>
      </c>
      <c r="DW534">
        <v>30246</v>
      </c>
      <c r="DX534">
        <v>2</v>
      </c>
      <c r="DY534">
        <v>24063</v>
      </c>
      <c r="DZ534">
        <v>44159</v>
      </c>
      <c r="EA534">
        <v>30246</v>
      </c>
      <c r="EB534">
        <v>2</v>
      </c>
      <c r="EC534">
        <v>24063</v>
      </c>
    </row>
    <row r="535" spans="1:133" x14ac:dyDescent="0.2">
      <c r="A535" t="s">
        <v>17573</v>
      </c>
      <c r="B535">
        <v>2958</v>
      </c>
      <c r="C535" t="s">
        <v>17574</v>
      </c>
      <c r="D535" t="str">
        <f t="shared" si="24"/>
        <v>NP_055816</v>
      </c>
      <c r="E535" t="s">
        <v>17573</v>
      </c>
      <c r="F535" t="s">
        <v>17573</v>
      </c>
      <c r="G535" t="s">
        <v>17572</v>
      </c>
      <c r="H535">
        <v>1</v>
      </c>
      <c r="I535">
        <v>67.910899999999998</v>
      </c>
      <c r="J535" s="3">
        <v>1.00884E-6</v>
      </c>
      <c r="K535">
        <v>89.055000000000007</v>
      </c>
      <c r="L535">
        <v>72.763999999999996</v>
      </c>
      <c r="M535">
        <v>67.911000000000001</v>
      </c>
      <c r="Z535">
        <v>1</v>
      </c>
      <c r="AA535">
        <v>89.055000000000007</v>
      </c>
      <c r="AB535" s="3">
        <v>1.00884E-6</v>
      </c>
      <c r="AC535">
        <v>89.055000000000007</v>
      </c>
      <c r="AL535">
        <v>1</v>
      </c>
      <c r="AM535">
        <v>67.910899999999998</v>
      </c>
      <c r="AN535">
        <v>5.6728600000000001E-3</v>
      </c>
      <c r="AO535">
        <v>67.911000000000001</v>
      </c>
      <c r="AT535" t="s">
        <v>136</v>
      </c>
      <c r="AU535">
        <v>1</v>
      </c>
      <c r="AV535" t="s">
        <v>144</v>
      </c>
      <c r="AW535" t="str">
        <f t="shared" si="25"/>
        <v>SPEN|NP_055816</v>
      </c>
      <c r="AX535" s="1" t="str">
        <f t="shared" si="26"/>
        <v>SPEN|NP_055816|VLTQGINTPPVLVHNQLVLTPSIVTTNK(1)K</v>
      </c>
      <c r="AY535" t="s">
        <v>17579</v>
      </c>
      <c r="AZ535" t="s">
        <v>143</v>
      </c>
      <c r="BA535" t="s">
        <v>483</v>
      </c>
      <c r="BB535" t="s">
        <v>17578</v>
      </c>
      <c r="BC535" t="s">
        <v>17577</v>
      </c>
      <c r="BD535">
        <v>28</v>
      </c>
      <c r="BE535">
        <v>3</v>
      </c>
      <c r="BF535">
        <v>-0.22377</v>
      </c>
      <c r="BG535" t="s">
        <v>138</v>
      </c>
      <c r="BH535" t="s">
        <v>138</v>
      </c>
      <c r="BI535" t="s">
        <v>138</v>
      </c>
      <c r="BJ535" t="s">
        <v>139</v>
      </c>
      <c r="BK535" t="s">
        <v>138</v>
      </c>
      <c r="BL535" t="s">
        <v>138</v>
      </c>
      <c r="BM535" t="s">
        <v>139</v>
      </c>
      <c r="BN535" t="s">
        <v>138</v>
      </c>
      <c r="BO535">
        <v>0</v>
      </c>
      <c r="BP535">
        <v>0</v>
      </c>
      <c r="BQ535">
        <v>0</v>
      </c>
      <c r="BR535">
        <v>0</v>
      </c>
      <c r="BS535" t="s">
        <v>137</v>
      </c>
      <c r="BT535" t="s">
        <v>297</v>
      </c>
      <c r="BU535" t="s">
        <v>297</v>
      </c>
      <c r="BV535" t="s">
        <v>297</v>
      </c>
      <c r="BW535" t="s">
        <v>297</v>
      </c>
      <c r="BX535" t="s">
        <v>297</v>
      </c>
      <c r="BY535" t="s">
        <v>297</v>
      </c>
      <c r="BZ535" t="s">
        <v>297</v>
      </c>
      <c r="CA535" t="s">
        <v>297</v>
      </c>
      <c r="CB535" t="s">
        <v>137</v>
      </c>
      <c r="CC535" t="s">
        <v>137</v>
      </c>
      <c r="CD535" t="s">
        <v>137</v>
      </c>
      <c r="CE535" t="s">
        <v>137</v>
      </c>
      <c r="CF535" t="s">
        <v>137</v>
      </c>
      <c r="CG535" t="s">
        <v>137</v>
      </c>
      <c r="CH535" t="s">
        <v>137</v>
      </c>
      <c r="CI535" t="s">
        <v>137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J535">
        <v>533</v>
      </c>
      <c r="DK535">
        <v>665</v>
      </c>
      <c r="DL535">
        <v>2958</v>
      </c>
      <c r="DM535">
        <v>2958</v>
      </c>
      <c r="DN535">
        <v>11811</v>
      </c>
      <c r="DO535">
        <v>12564</v>
      </c>
      <c r="DP535" t="s">
        <v>17576</v>
      </c>
      <c r="DQ535" t="s">
        <v>17575</v>
      </c>
      <c r="DR535">
        <v>75886</v>
      </c>
      <c r="DS535">
        <v>51971</v>
      </c>
      <c r="DT535">
        <v>7</v>
      </c>
      <c r="DU535">
        <v>44373</v>
      </c>
      <c r="DV535">
        <v>75885</v>
      </c>
      <c r="DW535">
        <v>51970</v>
      </c>
      <c r="DX535">
        <v>4</v>
      </c>
      <c r="DY535">
        <v>42474</v>
      </c>
      <c r="DZ535">
        <v>75885</v>
      </c>
      <c r="EA535">
        <v>51970</v>
      </c>
      <c r="EB535">
        <v>4</v>
      </c>
      <c r="EC535">
        <v>42474</v>
      </c>
    </row>
    <row r="536" spans="1:133" x14ac:dyDescent="0.2">
      <c r="A536" t="s">
        <v>17573</v>
      </c>
      <c r="B536">
        <v>3224</v>
      </c>
      <c r="C536" t="s">
        <v>17574</v>
      </c>
      <c r="D536" t="str">
        <f t="shared" si="24"/>
        <v>NP_055816</v>
      </c>
      <c r="E536" t="s">
        <v>17573</v>
      </c>
      <c r="F536" t="s">
        <v>17573</v>
      </c>
      <c r="G536" t="s">
        <v>17572</v>
      </c>
      <c r="H536">
        <v>1</v>
      </c>
      <c r="I536">
        <v>101.38800000000001</v>
      </c>
      <c r="J536">
        <v>3.8894400000000001E-3</v>
      </c>
      <c r="K536">
        <v>101.39</v>
      </c>
      <c r="L536">
        <v>70.239999999999995</v>
      </c>
      <c r="M536">
        <v>101.39</v>
      </c>
      <c r="Z536">
        <v>1</v>
      </c>
      <c r="AA536">
        <v>101.38800000000001</v>
      </c>
      <c r="AB536">
        <v>3.8894400000000001E-3</v>
      </c>
      <c r="AC536">
        <v>101.39</v>
      </c>
      <c r="AD536">
        <v>0</v>
      </c>
      <c r="AE536">
        <v>0</v>
      </c>
      <c r="AG536" t="s">
        <v>137</v>
      </c>
      <c r="AL536">
        <v>0</v>
      </c>
      <c r="AM536">
        <v>0</v>
      </c>
      <c r="AO536" t="s">
        <v>137</v>
      </c>
      <c r="AT536" t="s">
        <v>136</v>
      </c>
      <c r="AU536">
        <v>1</v>
      </c>
      <c r="AV536" t="s">
        <v>144</v>
      </c>
      <c r="AW536" t="str">
        <f t="shared" si="25"/>
        <v>SPEN|NP_055816</v>
      </c>
      <c r="AX536" s="1" t="str">
        <f t="shared" si="26"/>
        <v>SPEN|NP_055816|VPPASK(1)APQQPGK</v>
      </c>
      <c r="AY536" t="s">
        <v>17571</v>
      </c>
      <c r="AZ536" t="s">
        <v>143</v>
      </c>
      <c r="BA536" t="s">
        <v>531</v>
      </c>
      <c r="BB536" t="s">
        <v>17570</v>
      </c>
      <c r="BC536" t="s">
        <v>17569</v>
      </c>
      <c r="BD536">
        <v>6</v>
      </c>
      <c r="BE536">
        <v>2</v>
      </c>
      <c r="BF536">
        <v>-0.54351000000000005</v>
      </c>
      <c r="BG536" t="s">
        <v>138</v>
      </c>
      <c r="BH536" t="s">
        <v>138</v>
      </c>
      <c r="BI536" t="s">
        <v>138</v>
      </c>
      <c r="BJ536" t="s">
        <v>139</v>
      </c>
      <c r="BK536" t="s">
        <v>138</v>
      </c>
      <c r="BL536" t="s">
        <v>138</v>
      </c>
      <c r="BM536" t="s">
        <v>138</v>
      </c>
      <c r="BN536" t="s">
        <v>138</v>
      </c>
      <c r="BO536">
        <v>9478900</v>
      </c>
      <c r="BP536">
        <v>9478900</v>
      </c>
      <c r="BQ536">
        <v>0</v>
      </c>
      <c r="BR536">
        <v>0</v>
      </c>
      <c r="BS536" t="s">
        <v>137</v>
      </c>
      <c r="BT536" t="s">
        <v>297</v>
      </c>
      <c r="BU536" t="s">
        <v>297</v>
      </c>
      <c r="BV536" t="s">
        <v>297</v>
      </c>
      <c r="BW536">
        <v>5127300</v>
      </c>
      <c r="BX536">
        <v>2242400</v>
      </c>
      <c r="BY536" t="s">
        <v>297</v>
      </c>
      <c r="BZ536">
        <v>2109100</v>
      </c>
      <c r="CA536" t="s">
        <v>297</v>
      </c>
      <c r="CB536" t="s">
        <v>137</v>
      </c>
      <c r="CC536" t="s">
        <v>137</v>
      </c>
      <c r="CD536" t="s">
        <v>137</v>
      </c>
      <c r="CE536" t="s">
        <v>137</v>
      </c>
      <c r="CF536" t="s">
        <v>137</v>
      </c>
      <c r="CG536" t="s">
        <v>137</v>
      </c>
      <c r="CH536" t="s">
        <v>137</v>
      </c>
      <c r="CI536" t="s">
        <v>137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5127300</v>
      </c>
      <c r="CT536">
        <v>0</v>
      </c>
      <c r="CU536">
        <v>0</v>
      </c>
      <c r="CV536">
        <v>2242400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2109100</v>
      </c>
      <c r="DC536">
        <v>0</v>
      </c>
      <c r="DD536">
        <v>0</v>
      </c>
      <c r="DE536">
        <v>0</v>
      </c>
      <c r="DF536">
        <v>0</v>
      </c>
      <c r="DG536">
        <v>0</v>
      </c>
      <c r="DJ536">
        <v>534</v>
      </c>
      <c r="DK536">
        <v>665</v>
      </c>
      <c r="DL536">
        <v>3224</v>
      </c>
      <c r="DM536">
        <v>3224</v>
      </c>
      <c r="DN536">
        <v>11891</v>
      </c>
      <c r="DO536">
        <v>12651</v>
      </c>
      <c r="DP536" t="s">
        <v>17568</v>
      </c>
      <c r="DQ536">
        <v>52407</v>
      </c>
      <c r="DR536">
        <v>76431</v>
      </c>
      <c r="DS536">
        <v>52407</v>
      </c>
      <c r="DT536">
        <v>4</v>
      </c>
      <c r="DU536">
        <v>10485</v>
      </c>
      <c r="DV536">
        <v>76431</v>
      </c>
      <c r="DW536">
        <v>52407</v>
      </c>
      <c r="DX536">
        <v>4</v>
      </c>
      <c r="DY536">
        <v>10485</v>
      </c>
      <c r="DZ536">
        <v>76431</v>
      </c>
      <c r="EA536">
        <v>52407</v>
      </c>
      <c r="EB536">
        <v>4</v>
      </c>
      <c r="EC536">
        <v>10485</v>
      </c>
    </row>
    <row r="537" spans="1:133" x14ac:dyDescent="0.2">
      <c r="A537" t="s">
        <v>17567</v>
      </c>
      <c r="B537" t="s">
        <v>927</v>
      </c>
      <c r="C537" t="s">
        <v>17566</v>
      </c>
      <c r="D537" t="str">
        <f t="shared" si="24"/>
        <v>NP_005995</v>
      </c>
      <c r="E537" t="s">
        <v>17565</v>
      </c>
      <c r="F537" t="s">
        <v>17565</v>
      </c>
      <c r="G537" t="s">
        <v>17564</v>
      </c>
      <c r="H537">
        <v>1</v>
      </c>
      <c r="I537">
        <v>60.1571</v>
      </c>
      <c r="J537" s="3">
        <v>8.4887500000000002E-56</v>
      </c>
      <c r="K537">
        <v>239.87</v>
      </c>
      <c r="L537">
        <v>171.87</v>
      </c>
      <c r="M537">
        <v>60.156999999999996</v>
      </c>
      <c r="N537">
        <v>1</v>
      </c>
      <c r="O537">
        <v>74.537300000000002</v>
      </c>
      <c r="P537" s="3">
        <v>1.1801399999999999E-8</v>
      </c>
      <c r="Q537">
        <v>185.57</v>
      </c>
      <c r="R537">
        <v>1</v>
      </c>
      <c r="S537">
        <v>60.1571</v>
      </c>
      <c r="T537">
        <v>4.6629400000000002E-4</v>
      </c>
      <c r="U537">
        <v>166.62</v>
      </c>
      <c r="V537">
        <v>1</v>
      </c>
      <c r="W537">
        <v>92.781099999999995</v>
      </c>
      <c r="X537">
        <v>2.2853899999999999E-4</v>
      </c>
      <c r="Y537">
        <v>141.72999999999999</v>
      </c>
      <c r="Z537">
        <v>1</v>
      </c>
      <c r="AA537">
        <v>76.240099999999998</v>
      </c>
      <c r="AB537">
        <v>2.22053E-4</v>
      </c>
      <c r="AC537">
        <v>126.5</v>
      </c>
      <c r="AD537">
        <v>1</v>
      </c>
      <c r="AE537">
        <v>63.291699999999999</v>
      </c>
      <c r="AF537">
        <v>3.6687200000000002E-4</v>
      </c>
      <c r="AG537">
        <v>131.79</v>
      </c>
      <c r="AH537">
        <v>1</v>
      </c>
      <c r="AI537">
        <v>69.846100000000007</v>
      </c>
      <c r="AJ537" s="3">
        <v>1.42964E-8</v>
      </c>
      <c r="AK537">
        <v>184.34</v>
      </c>
      <c r="AL537">
        <v>1</v>
      </c>
      <c r="AM537">
        <v>73.881200000000007</v>
      </c>
      <c r="AN537" s="3">
        <v>2.70724E-44</v>
      </c>
      <c r="AO537">
        <v>230.81</v>
      </c>
      <c r="AP537">
        <v>1</v>
      </c>
      <c r="AQ537">
        <v>60.1571</v>
      </c>
      <c r="AR537" s="3">
        <v>8.4887500000000002E-56</v>
      </c>
      <c r="AS537">
        <v>239.87</v>
      </c>
      <c r="AT537" t="s">
        <v>136</v>
      </c>
      <c r="AU537">
        <v>1</v>
      </c>
      <c r="AV537" t="s">
        <v>144</v>
      </c>
      <c r="AW537" t="str">
        <f t="shared" si="25"/>
        <v>UQCRH|NP_005995</v>
      </c>
      <c r="AX537" s="1" t="str">
        <f t="shared" si="26"/>
        <v>UQCRH|NP_005995|DHCVAHK(1)LFNNLK</v>
      </c>
      <c r="AY537" t="s">
        <v>17563</v>
      </c>
      <c r="AZ537" t="s">
        <v>143</v>
      </c>
      <c r="BA537" t="s">
        <v>555</v>
      </c>
      <c r="BB537" t="s">
        <v>17562</v>
      </c>
      <c r="BC537" t="s">
        <v>17561</v>
      </c>
      <c r="BD537">
        <v>7</v>
      </c>
      <c r="BE537">
        <v>4</v>
      </c>
      <c r="BF537">
        <v>-0.20780000000000001</v>
      </c>
      <c r="BG537" t="s">
        <v>139</v>
      </c>
      <c r="BH537" t="s">
        <v>139</v>
      </c>
      <c r="BI537" t="s">
        <v>139</v>
      </c>
      <c r="BJ537" t="s">
        <v>139</v>
      </c>
      <c r="BK537" t="s">
        <v>139</v>
      </c>
      <c r="BL537" t="s">
        <v>139</v>
      </c>
      <c r="BM537" t="s">
        <v>139</v>
      </c>
      <c r="BN537" t="s">
        <v>139</v>
      </c>
      <c r="BO537">
        <v>1946400000</v>
      </c>
      <c r="BP537">
        <v>1946400000</v>
      </c>
      <c r="BQ537">
        <v>0</v>
      </c>
      <c r="BR537">
        <v>0</v>
      </c>
      <c r="BS537" t="s">
        <v>137</v>
      </c>
      <c r="BT537">
        <v>127300000</v>
      </c>
      <c r="BU537">
        <v>195590000</v>
      </c>
      <c r="BV537">
        <v>179920000</v>
      </c>
      <c r="BW537">
        <v>192380000</v>
      </c>
      <c r="BX537">
        <v>63603000</v>
      </c>
      <c r="BY537">
        <v>155290000</v>
      </c>
      <c r="BZ537">
        <v>181260000</v>
      </c>
      <c r="CA537">
        <v>181430000</v>
      </c>
      <c r="CB537" t="s">
        <v>137</v>
      </c>
      <c r="CC537" t="s">
        <v>137</v>
      </c>
      <c r="CD537" t="s">
        <v>137</v>
      </c>
      <c r="CE537" t="s">
        <v>137</v>
      </c>
      <c r="CF537" t="s">
        <v>137</v>
      </c>
      <c r="CG537" t="s">
        <v>137</v>
      </c>
      <c r="CH537" t="s">
        <v>137</v>
      </c>
      <c r="CI537" t="s">
        <v>137</v>
      </c>
      <c r="CJ537">
        <v>127300000</v>
      </c>
      <c r="CK537">
        <v>0</v>
      </c>
      <c r="CL537">
        <v>0</v>
      </c>
      <c r="CM537">
        <v>195590000</v>
      </c>
      <c r="CN537">
        <v>0</v>
      </c>
      <c r="CO537">
        <v>0</v>
      </c>
      <c r="CP537">
        <v>179920000</v>
      </c>
      <c r="CQ537">
        <v>0</v>
      </c>
      <c r="CR537">
        <v>0</v>
      </c>
      <c r="CS537">
        <v>192380000</v>
      </c>
      <c r="CT537">
        <v>0</v>
      </c>
      <c r="CU537">
        <v>0</v>
      </c>
      <c r="CV537">
        <v>63603000</v>
      </c>
      <c r="CW537">
        <v>0</v>
      </c>
      <c r="CX537">
        <v>0</v>
      </c>
      <c r="CY537">
        <v>155290000</v>
      </c>
      <c r="CZ537">
        <v>0</v>
      </c>
      <c r="DA537">
        <v>0</v>
      </c>
      <c r="DB537">
        <v>181260000</v>
      </c>
      <c r="DC537">
        <v>0</v>
      </c>
      <c r="DD537">
        <v>0</v>
      </c>
      <c r="DE537">
        <v>181430000</v>
      </c>
      <c r="DF537">
        <v>0</v>
      </c>
      <c r="DG537">
        <v>0</v>
      </c>
      <c r="DJ537">
        <v>535</v>
      </c>
      <c r="DK537">
        <v>675</v>
      </c>
      <c r="DL537">
        <v>85</v>
      </c>
      <c r="DM537">
        <v>85</v>
      </c>
      <c r="DN537">
        <v>1290</v>
      </c>
      <c r="DO537">
        <v>1360</v>
      </c>
      <c r="DP537" t="s">
        <v>17560</v>
      </c>
      <c r="DQ537" t="s">
        <v>17559</v>
      </c>
      <c r="DR537">
        <v>7840</v>
      </c>
      <c r="DS537">
        <v>5570</v>
      </c>
      <c r="DT537">
        <v>8</v>
      </c>
      <c r="DU537">
        <v>25423</v>
      </c>
      <c r="DV537">
        <v>7839</v>
      </c>
      <c r="DW537">
        <v>5569</v>
      </c>
      <c r="DX537">
        <v>8</v>
      </c>
      <c r="DY537">
        <v>25275</v>
      </c>
      <c r="DZ537">
        <v>7839</v>
      </c>
      <c r="EA537">
        <v>5569</v>
      </c>
      <c r="EB537">
        <v>8</v>
      </c>
      <c r="EC537">
        <v>25275</v>
      </c>
    </row>
    <row r="538" spans="1:133" x14ac:dyDescent="0.2">
      <c r="A538" t="s">
        <v>17558</v>
      </c>
      <c r="B538" t="s">
        <v>8435</v>
      </c>
      <c r="C538" t="s">
        <v>17557</v>
      </c>
      <c r="D538" t="str">
        <f t="shared" si="24"/>
        <v>NP_002121</v>
      </c>
      <c r="E538" t="s">
        <v>17556</v>
      </c>
      <c r="F538" t="s">
        <v>17556</v>
      </c>
      <c r="G538" t="s">
        <v>17555</v>
      </c>
      <c r="H538">
        <v>1</v>
      </c>
      <c r="I538">
        <v>75.999600000000001</v>
      </c>
      <c r="J538" s="3">
        <v>1.7886400000000001E-8</v>
      </c>
      <c r="K538">
        <v>76</v>
      </c>
      <c r="L538">
        <v>61.784999999999997</v>
      </c>
      <c r="M538">
        <v>76</v>
      </c>
      <c r="Z538">
        <v>1</v>
      </c>
      <c r="AA538">
        <v>75.999600000000001</v>
      </c>
      <c r="AB538" s="3">
        <v>1.7886400000000001E-8</v>
      </c>
      <c r="AC538">
        <v>76</v>
      </c>
      <c r="AH538">
        <v>0</v>
      </c>
      <c r="AI538">
        <v>0</v>
      </c>
      <c r="AK538" t="s">
        <v>137</v>
      </c>
      <c r="AT538" t="s">
        <v>136</v>
      </c>
      <c r="AU538">
        <v>1</v>
      </c>
      <c r="AV538" t="s">
        <v>144</v>
      </c>
      <c r="AW538" t="str">
        <f t="shared" si="25"/>
        <v>HMGCS1|NP_002121</v>
      </c>
      <c r="AX538" s="1" t="str">
        <f t="shared" si="26"/>
        <v>HMGCS1|NP_002121|RPTPNDDTLDEGVGLVHSNIATEHIPSPAK(1)K</v>
      </c>
      <c r="AY538" t="s">
        <v>17554</v>
      </c>
      <c r="AZ538" t="s">
        <v>143</v>
      </c>
      <c r="BA538" t="s">
        <v>483</v>
      </c>
      <c r="BB538" t="s">
        <v>17553</v>
      </c>
      <c r="BC538" t="s">
        <v>17552</v>
      </c>
      <c r="BD538">
        <v>30</v>
      </c>
      <c r="BE538">
        <v>4</v>
      </c>
      <c r="BF538">
        <v>0.40562999999999999</v>
      </c>
      <c r="BG538" t="s">
        <v>138</v>
      </c>
      <c r="BH538" t="s">
        <v>138</v>
      </c>
      <c r="BI538" t="s">
        <v>138</v>
      </c>
      <c r="BJ538" t="s">
        <v>139</v>
      </c>
      <c r="BK538" t="s">
        <v>138</v>
      </c>
      <c r="BL538" t="s">
        <v>138</v>
      </c>
      <c r="BM538" t="s">
        <v>138</v>
      </c>
      <c r="BN538" t="s">
        <v>138</v>
      </c>
      <c r="BO538">
        <v>26647000</v>
      </c>
      <c r="BP538">
        <v>26647000</v>
      </c>
      <c r="BQ538">
        <v>0</v>
      </c>
      <c r="BR538">
        <v>0</v>
      </c>
      <c r="BS538" t="s">
        <v>137</v>
      </c>
      <c r="BT538" t="s">
        <v>297</v>
      </c>
      <c r="BU538" t="s">
        <v>297</v>
      </c>
      <c r="BV538" t="s">
        <v>297</v>
      </c>
      <c r="BW538">
        <v>19346000</v>
      </c>
      <c r="BX538" t="s">
        <v>297</v>
      </c>
      <c r="BY538">
        <v>7301600</v>
      </c>
      <c r="BZ538" t="s">
        <v>297</v>
      </c>
      <c r="CA538" t="s">
        <v>297</v>
      </c>
      <c r="CB538" t="s">
        <v>137</v>
      </c>
      <c r="CC538" t="s">
        <v>137</v>
      </c>
      <c r="CD538" t="s">
        <v>137</v>
      </c>
      <c r="CE538" t="s">
        <v>137</v>
      </c>
      <c r="CF538" t="s">
        <v>137</v>
      </c>
      <c r="CG538" t="s">
        <v>137</v>
      </c>
      <c r="CH538" t="s">
        <v>137</v>
      </c>
      <c r="CI538" t="s">
        <v>137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19346000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7301600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J538">
        <v>536</v>
      </c>
      <c r="DK538">
        <v>680</v>
      </c>
      <c r="DL538">
        <v>498</v>
      </c>
      <c r="DM538">
        <v>498</v>
      </c>
      <c r="DN538">
        <v>8729</v>
      </c>
      <c r="DO538">
        <v>9302</v>
      </c>
      <c r="DP538" t="s">
        <v>17551</v>
      </c>
      <c r="DQ538">
        <v>37326</v>
      </c>
      <c r="DR538">
        <v>54766</v>
      </c>
      <c r="DS538">
        <v>37326</v>
      </c>
      <c r="DT538">
        <v>4</v>
      </c>
      <c r="DU538">
        <v>31665</v>
      </c>
      <c r="DV538">
        <v>54766</v>
      </c>
      <c r="DW538">
        <v>37326</v>
      </c>
      <c r="DX538">
        <v>4</v>
      </c>
      <c r="DY538">
        <v>31665</v>
      </c>
      <c r="DZ538">
        <v>54766</v>
      </c>
      <c r="EA538">
        <v>37326</v>
      </c>
      <c r="EB538">
        <v>4</v>
      </c>
      <c r="EC538">
        <v>31665</v>
      </c>
    </row>
    <row r="539" spans="1:133" x14ac:dyDescent="0.2">
      <c r="A539" t="s">
        <v>17550</v>
      </c>
      <c r="B539" t="s">
        <v>17549</v>
      </c>
      <c r="C539" t="s">
        <v>17548</v>
      </c>
      <c r="D539" t="str">
        <f t="shared" si="24"/>
        <v>NP_001171581</v>
      </c>
      <c r="E539" t="s">
        <v>17547</v>
      </c>
      <c r="F539" t="s">
        <v>17547</v>
      </c>
      <c r="G539" t="s">
        <v>17546</v>
      </c>
      <c r="H539">
        <v>1</v>
      </c>
      <c r="I539">
        <v>97.733800000000002</v>
      </c>
      <c r="J539">
        <v>4.0507099999999999E-3</v>
      </c>
      <c r="K539">
        <v>97.733999999999995</v>
      </c>
      <c r="L539">
        <v>62.069000000000003</v>
      </c>
      <c r="M539">
        <v>97.733999999999995</v>
      </c>
      <c r="N539">
        <v>0</v>
      </c>
      <c r="O539">
        <v>0</v>
      </c>
      <c r="Q539" t="s">
        <v>137</v>
      </c>
      <c r="V539">
        <v>0</v>
      </c>
      <c r="W539">
        <v>0</v>
      </c>
      <c r="Y539" t="s">
        <v>137</v>
      </c>
      <c r="Z539">
        <v>1</v>
      </c>
      <c r="AA539">
        <v>97.733800000000002</v>
      </c>
      <c r="AB539">
        <v>4.0507099999999999E-3</v>
      </c>
      <c r="AC539">
        <v>97.733999999999995</v>
      </c>
      <c r="AT539" t="s">
        <v>136</v>
      </c>
      <c r="AU539">
        <v>1</v>
      </c>
      <c r="AV539" t="s">
        <v>144</v>
      </c>
      <c r="AW539" t="str">
        <f t="shared" si="25"/>
        <v>ZNF185|NP_001171581</v>
      </c>
      <c r="AX539" s="1" t="str">
        <f t="shared" si="26"/>
        <v>ZNF185|NP_001171581|EHSYVLSAAK(1)K</v>
      </c>
      <c r="AY539" t="s">
        <v>17545</v>
      </c>
      <c r="AZ539" t="s">
        <v>143</v>
      </c>
      <c r="BA539" t="s">
        <v>1023</v>
      </c>
      <c r="BB539" t="s">
        <v>17544</v>
      </c>
      <c r="BC539" t="s">
        <v>17543</v>
      </c>
      <c r="BD539">
        <v>10</v>
      </c>
      <c r="BE539">
        <v>3</v>
      </c>
      <c r="BF539">
        <v>0.50072000000000005</v>
      </c>
      <c r="BG539" t="s">
        <v>138</v>
      </c>
      <c r="BH539" t="s">
        <v>138</v>
      </c>
      <c r="BI539" t="s">
        <v>138</v>
      </c>
      <c r="BJ539" t="s">
        <v>139</v>
      </c>
      <c r="BK539" t="s">
        <v>138</v>
      </c>
      <c r="BL539" t="s">
        <v>138</v>
      </c>
      <c r="BM539" t="s">
        <v>138</v>
      </c>
      <c r="BN539" t="s">
        <v>138</v>
      </c>
      <c r="BO539">
        <v>41971000</v>
      </c>
      <c r="BP539">
        <v>41971000</v>
      </c>
      <c r="BQ539">
        <v>0</v>
      </c>
      <c r="BR539">
        <v>0</v>
      </c>
      <c r="BS539" t="s">
        <v>137</v>
      </c>
      <c r="BT539">
        <v>1217800</v>
      </c>
      <c r="BU539" t="s">
        <v>297</v>
      </c>
      <c r="BV539">
        <v>16696000</v>
      </c>
      <c r="BW539">
        <v>24057000</v>
      </c>
      <c r="BX539" t="s">
        <v>297</v>
      </c>
      <c r="BY539" t="s">
        <v>297</v>
      </c>
      <c r="BZ539" t="s">
        <v>297</v>
      </c>
      <c r="CA539" t="s">
        <v>297</v>
      </c>
      <c r="CB539" t="s">
        <v>137</v>
      </c>
      <c r="CC539" t="s">
        <v>137</v>
      </c>
      <c r="CD539" t="s">
        <v>137</v>
      </c>
      <c r="CE539" t="s">
        <v>137</v>
      </c>
      <c r="CF539" t="s">
        <v>137</v>
      </c>
      <c r="CG539" t="s">
        <v>137</v>
      </c>
      <c r="CH539" t="s">
        <v>137</v>
      </c>
      <c r="CI539" t="s">
        <v>137</v>
      </c>
      <c r="CJ539">
        <v>1217800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16696000</v>
      </c>
      <c r="CQ539">
        <v>0</v>
      </c>
      <c r="CR539">
        <v>0</v>
      </c>
      <c r="CS539">
        <v>24057000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J539">
        <v>537</v>
      </c>
      <c r="DK539">
        <v>681</v>
      </c>
      <c r="DL539">
        <v>201</v>
      </c>
      <c r="DM539">
        <v>201</v>
      </c>
      <c r="DN539">
        <v>1734</v>
      </c>
      <c r="DO539">
        <v>1827</v>
      </c>
      <c r="DP539" t="s">
        <v>17542</v>
      </c>
      <c r="DQ539">
        <v>7398</v>
      </c>
      <c r="DR539">
        <v>10431</v>
      </c>
      <c r="DS539">
        <v>7398</v>
      </c>
      <c r="DT539">
        <v>4</v>
      </c>
      <c r="DU539">
        <v>14084</v>
      </c>
      <c r="DV539">
        <v>10431</v>
      </c>
      <c r="DW539">
        <v>7398</v>
      </c>
      <c r="DX539">
        <v>4</v>
      </c>
      <c r="DY539">
        <v>14084</v>
      </c>
      <c r="DZ539">
        <v>10431</v>
      </c>
      <c r="EA539">
        <v>7398</v>
      </c>
      <c r="EB539">
        <v>4</v>
      </c>
      <c r="EC539">
        <v>14084</v>
      </c>
    </row>
    <row r="540" spans="1:133" x14ac:dyDescent="0.2">
      <c r="A540" t="s">
        <v>17541</v>
      </c>
      <c r="B540" t="s">
        <v>17540</v>
      </c>
      <c r="C540" t="s">
        <v>17539</v>
      </c>
      <c r="D540" t="str">
        <f t="shared" si="24"/>
        <v>NP_001091873</v>
      </c>
      <c r="E540" t="s">
        <v>17538</v>
      </c>
      <c r="F540" t="s">
        <v>17538</v>
      </c>
      <c r="G540" t="s">
        <v>17537</v>
      </c>
      <c r="H540">
        <v>1</v>
      </c>
      <c r="I540">
        <v>109.47799999999999</v>
      </c>
      <c r="J540">
        <v>1.11214E-2</v>
      </c>
      <c r="K540">
        <v>120.87</v>
      </c>
      <c r="L540">
        <v>22.286000000000001</v>
      </c>
      <c r="M540">
        <v>109.48</v>
      </c>
      <c r="N540">
        <v>1</v>
      </c>
      <c r="O540">
        <v>111.739</v>
      </c>
      <c r="P540">
        <v>2.0742900000000002E-2</v>
      </c>
      <c r="Q540">
        <v>111.74</v>
      </c>
      <c r="R540">
        <v>1</v>
      </c>
      <c r="S540">
        <v>106.423</v>
      </c>
      <c r="T540">
        <v>3.18255E-2</v>
      </c>
      <c r="U540">
        <v>106.42</v>
      </c>
      <c r="V540">
        <v>0</v>
      </c>
      <c r="W540">
        <v>0</v>
      </c>
      <c r="Y540" t="s">
        <v>137</v>
      </c>
      <c r="AD540">
        <v>0</v>
      </c>
      <c r="AE540">
        <v>0</v>
      </c>
      <c r="AG540" t="s">
        <v>137</v>
      </c>
      <c r="AL540">
        <v>1</v>
      </c>
      <c r="AM540">
        <v>120.86799999999999</v>
      </c>
      <c r="AN540">
        <v>1.11214E-2</v>
      </c>
      <c r="AO540">
        <v>120.87</v>
      </c>
      <c r="AP540">
        <v>1</v>
      </c>
      <c r="AQ540">
        <v>109.47799999999999</v>
      </c>
      <c r="AR540">
        <v>2.5377500000000001E-2</v>
      </c>
      <c r="AS540">
        <v>109.48</v>
      </c>
      <c r="AT540" t="s">
        <v>136</v>
      </c>
      <c r="AU540">
        <v>1</v>
      </c>
      <c r="AV540" t="s">
        <v>144</v>
      </c>
      <c r="AW540" t="str">
        <f t="shared" si="25"/>
        <v>ZNF295|NP_001091873</v>
      </c>
      <c r="AX540" s="1" t="str">
        <f t="shared" si="26"/>
        <v>ZNF295|NP_001091873|ALELALK(1)R</v>
      </c>
      <c r="AY540" t="s">
        <v>17536</v>
      </c>
      <c r="AZ540" t="s">
        <v>143</v>
      </c>
      <c r="BA540" t="s">
        <v>241</v>
      </c>
      <c r="BB540" t="s">
        <v>17535</v>
      </c>
      <c r="BC540" t="s">
        <v>17534</v>
      </c>
      <c r="BD540">
        <v>7</v>
      </c>
      <c r="BE540">
        <v>2</v>
      </c>
      <c r="BF540">
        <v>0.15503</v>
      </c>
      <c r="BG540" t="s">
        <v>139</v>
      </c>
      <c r="BH540" t="s">
        <v>139</v>
      </c>
      <c r="BI540" t="s">
        <v>138</v>
      </c>
      <c r="BJ540" t="s">
        <v>138</v>
      </c>
      <c r="BK540" t="s">
        <v>138</v>
      </c>
      <c r="BL540" t="s">
        <v>138</v>
      </c>
      <c r="BM540" t="s">
        <v>139</v>
      </c>
      <c r="BN540" t="s">
        <v>139</v>
      </c>
      <c r="BO540">
        <v>218620000</v>
      </c>
      <c r="BP540">
        <v>218620000</v>
      </c>
      <c r="BQ540">
        <v>0</v>
      </c>
      <c r="BR540">
        <v>0</v>
      </c>
      <c r="BS540" t="s">
        <v>137</v>
      </c>
      <c r="BT540">
        <v>43446000</v>
      </c>
      <c r="BU540">
        <v>47368000</v>
      </c>
      <c r="BV540">
        <v>28076000</v>
      </c>
      <c r="BW540" t="s">
        <v>297</v>
      </c>
      <c r="BX540">
        <v>10354000</v>
      </c>
      <c r="BY540" t="s">
        <v>297</v>
      </c>
      <c r="BZ540">
        <v>40969000</v>
      </c>
      <c r="CA540">
        <v>48409000</v>
      </c>
      <c r="CB540" t="s">
        <v>137</v>
      </c>
      <c r="CC540" t="s">
        <v>137</v>
      </c>
      <c r="CD540" t="s">
        <v>137</v>
      </c>
      <c r="CE540" t="s">
        <v>137</v>
      </c>
      <c r="CF540" t="s">
        <v>137</v>
      </c>
      <c r="CG540" t="s">
        <v>137</v>
      </c>
      <c r="CH540" t="s">
        <v>137</v>
      </c>
      <c r="CI540" t="s">
        <v>137</v>
      </c>
      <c r="CJ540">
        <v>43446000</v>
      </c>
      <c r="CK540">
        <v>0</v>
      </c>
      <c r="CL540">
        <v>0</v>
      </c>
      <c r="CM540">
        <v>47368000</v>
      </c>
      <c r="CN540">
        <v>0</v>
      </c>
      <c r="CO540">
        <v>0</v>
      </c>
      <c r="CP540">
        <v>28076000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10354000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40969000</v>
      </c>
      <c r="DC540">
        <v>0</v>
      </c>
      <c r="DD540">
        <v>0</v>
      </c>
      <c r="DE540">
        <v>48409000</v>
      </c>
      <c r="DF540">
        <v>0</v>
      </c>
      <c r="DG540">
        <v>0</v>
      </c>
      <c r="DJ540">
        <v>538</v>
      </c>
      <c r="DK540">
        <v>686</v>
      </c>
      <c r="DL540">
        <v>273</v>
      </c>
      <c r="DM540">
        <v>273</v>
      </c>
      <c r="DN540">
        <v>505</v>
      </c>
      <c r="DO540">
        <v>537</v>
      </c>
      <c r="DP540" t="s">
        <v>17533</v>
      </c>
      <c r="DQ540" t="s">
        <v>17532</v>
      </c>
      <c r="DR540">
        <v>3186</v>
      </c>
      <c r="DS540">
        <v>2308</v>
      </c>
      <c r="DT540">
        <v>8</v>
      </c>
      <c r="DU540">
        <v>27523</v>
      </c>
      <c r="DV540">
        <v>3185</v>
      </c>
      <c r="DW540">
        <v>2307</v>
      </c>
      <c r="DX540">
        <v>7</v>
      </c>
      <c r="DY540">
        <v>28869</v>
      </c>
      <c r="DZ540">
        <v>3185</v>
      </c>
      <c r="EA540">
        <v>2307</v>
      </c>
      <c r="EB540">
        <v>7</v>
      </c>
      <c r="EC540">
        <v>28869</v>
      </c>
    </row>
    <row r="541" spans="1:133" x14ac:dyDescent="0.2">
      <c r="A541" t="s">
        <v>17530</v>
      </c>
      <c r="B541">
        <v>57</v>
      </c>
      <c r="C541" t="s">
        <v>17531</v>
      </c>
      <c r="D541" t="str">
        <f t="shared" si="24"/>
        <v>NP_060228</v>
      </c>
      <c r="E541" t="s">
        <v>17530</v>
      </c>
      <c r="F541" t="s">
        <v>17530</v>
      </c>
      <c r="G541" t="s">
        <v>17529</v>
      </c>
      <c r="H541">
        <v>1</v>
      </c>
      <c r="I541">
        <v>67.366600000000005</v>
      </c>
      <c r="J541" s="3">
        <v>1.6807899999999999E-10</v>
      </c>
      <c r="K541">
        <v>81.441000000000003</v>
      </c>
      <c r="L541">
        <v>57.084000000000003</v>
      </c>
      <c r="M541">
        <v>67.367000000000004</v>
      </c>
      <c r="Z541">
        <v>1</v>
      </c>
      <c r="AA541">
        <v>81.441400000000002</v>
      </c>
      <c r="AB541" s="3">
        <v>1.6807899999999999E-10</v>
      </c>
      <c r="AC541">
        <v>81.441000000000003</v>
      </c>
      <c r="AH541">
        <v>1</v>
      </c>
      <c r="AI541">
        <v>67.366600000000005</v>
      </c>
      <c r="AJ541" s="3">
        <v>1.6637500000000001E-5</v>
      </c>
      <c r="AK541">
        <v>67.367000000000004</v>
      </c>
      <c r="AT541" t="s">
        <v>136</v>
      </c>
      <c r="AU541">
        <v>1</v>
      </c>
      <c r="AV541" t="s">
        <v>144</v>
      </c>
      <c r="AW541" t="str">
        <f t="shared" si="25"/>
        <v>ALKBH5|NP_060228</v>
      </c>
      <c r="AX541" s="1" t="str">
        <f t="shared" si="26"/>
        <v>ALKBH5|NP_060228|EAAAAAAAAVAAAAAAAAAAEPYPVSGAK(1)R</v>
      </c>
      <c r="AY541" t="s">
        <v>17528</v>
      </c>
      <c r="AZ541" t="s">
        <v>143</v>
      </c>
      <c r="BA541" t="s">
        <v>483</v>
      </c>
      <c r="BB541" t="s">
        <v>17527</v>
      </c>
      <c r="BC541" t="s">
        <v>17526</v>
      </c>
      <c r="BD541">
        <v>29</v>
      </c>
      <c r="BE541">
        <v>3</v>
      </c>
      <c r="BF541">
        <v>-9.7697999999999993E-2</v>
      </c>
      <c r="BG541" t="s">
        <v>138</v>
      </c>
      <c r="BH541" t="s">
        <v>138</v>
      </c>
      <c r="BI541" t="s">
        <v>138</v>
      </c>
      <c r="BJ541" t="s">
        <v>139</v>
      </c>
      <c r="BK541" t="s">
        <v>138</v>
      </c>
      <c r="BL541" t="s">
        <v>139</v>
      </c>
      <c r="BM541" t="s">
        <v>138</v>
      </c>
      <c r="BN541" t="s">
        <v>138</v>
      </c>
      <c r="BO541">
        <v>21853000</v>
      </c>
      <c r="BP541">
        <v>21853000</v>
      </c>
      <c r="BQ541">
        <v>0</v>
      </c>
      <c r="BR541">
        <v>0</v>
      </c>
      <c r="BS541" t="s">
        <v>137</v>
      </c>
      <c r="BT541" t="s">
        <v>297</v>
      </c>
      <c r="BU541" t="s">
        <v>297</v>
      </c>
      <c r="BV541" t="s">
        <v>297</v>
      </c>
      <c r="BW541">
        <v>9180700</v>
      </c>
      <c r="BX541" t="s">
        <v>297</v>
      </c>
      <c r="BY541">
        <v>4786600</v>
      </c>
      <c r="BZ541" t="s">
        <v>297</v>
      </c>
      <c r="CA541" t="s">
        <v>297</v>
      </c>
      <c r="CB541" t="s">
        <v>137</v>
      </c>
      <c r="CC541" t="s">
        <v>137</v>
      </c>
      <c r="CD541" t="s">
        <v>137</v>
      </c>
      <c r="CE541" t="s">
        <v>137</v>
      </c>
      <c r="CF541" t="s">
        <v>137</v>
      </c>
      <c r="CG541" t="s">
        <v>137</v>
      </c>
      <c r="CH541" t="s">
        <v>137</v>
      </c>
      <c r="CI541" t="s">
        <v>137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9180700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4786600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J541">
        <v>539</v>
      </c>
      <c r="DK541">
        <v>693</v>
      </c>
      <c r="DL541">
        <v>57</v>
      </c>
      <c r="DM541">
        <v>57</v>
      </c>
      <c r="DN541">
        <v>1555</v>
      </c>
      <c r="DO541">
        <v>1642</v>
      </c>
      <c r="DP541" t="s">
        <v>17525</v>
      </c>
      <c r="DQ541" t="s">
        <v>17524</v>
      </c>
      <c r="DR541">
        <v>9450</v>
      </c>
      <c r="DS541">
        <v>6711</v>
      </c>
      <c r="DT541">
        <v>6</v>
      </c>
      <c r="DU541">
        <v>54415</v>
      </c>
      <c r="DV541">
        <v>9449</v>
      </c>
      <c r="DW541">
        <v>6710</v>
      </c>
      <c r="DX541">
        <v>4</v>
      </c>
      <c r="DY541">
        <v>52509</v>
      </c>
      <c r="DZ541">
        <v>9449</v>
      </c>
      <c r="EA541">
        <v>6710</v>
      </c>
      <c r="EB541">
        <v>4</v>
      </c>
      <c r="EC541">
        <v>52509</v>
      </c>
    </row>
    <row r="542" spans="1:133" x14ac:dyDescent="0.2">
      <c r="A542" t="s">
        <v>17467</v>
      </c>
      <c r="B542">
        <v>558</v>
      </c>
      <c r="C542" t="s">
        <v>17468</v>
      </c>
      <c r="D542" t="str">
        <f t="shared" si="24"/>
        <v>NP_004732</v>
      </c>
      <c r="E542" t="s">
        <v>17467</v>
      </c>
      <c r="F542" t="s">
        <v>17467</v>
      </c>
      <c r="G542" t="s">
        <v>17466</v>
      </c>
      <c r="H542">
        <v>1</v>
      </c>
      <c r="I542">
        <v>89.465999999999994</v>
      </c>
      <c r="J542">
        <v>1.0876799999999999E-3</v>
      </c>
      <c r="K542">
        <v>89.465999999999994</v>
      </c>
      <c r="L542">
        <v>53.359000000000002</v>
      </c>
      <c r="M542">
        <v>89.465999999999994</v>
      </c>
      <c r="N542">
        <v>0</v>
      </c>
      <c r="O542">
        <v>0</v>
      </c>
      <c r="Q542" t="s">
        <v>137</v>
      </c>
      <c r="R542">
        <v>1</v>
      </c>
      <c r="S542">
        <v>85.468699999999998</v>
      </c>
      <c r="T542">
        <v>1.7347E-3</v>
      </c>
      <c r="U542">
        <v>85.468999999999994</v>
      </c>
      <c r="V542">
        <v>1</v>
      </c>
      <c r="W542">
        <v>89.465999999999994</v>
      </c>
      <c r="X542">
        <v>1.0876799999999999E-3</v>
      </c>
      <c r="Y542">
        <v>89.465999999999994</v>
      </c>
      <c r="AD542">
        <v>0</v>
      </c>
      <c r="AE542">
        <v>0</v>
      </c>
      <c r="AG542" t="s">
        <v>137</v>
      </c>
      <c r="AH542">
        <v>0</v>
      </c>
      <c r="AI542">
        <v>0</v>
      </c>
      <c r="AK542" t="s">
        <v>137</v>
      </c>
      <c r="AL542">
        <v>0</v>
      </c>
      <c r="AM542">
        <v>0</v>
      </c>
      <c r="AO542" t="s">
        <v>137</v>
      </c>
      <c r="AP542">
        <v>0</v>
      </c>
      <c r="AQ542">
        <v>0</v>
      </c>
      <c r="AS542" t="s">
        <v>137</v>
      </c>
      <c r="AT542" t="s">
        <v>136</v>
      </c>
      <c r="AU542">
        <v>1</v>
      </c>
      <c r="AV542" t="s">
        <v>144</v>
      </c>
      <c r="AW542" t="str">
        <f t="shared" si="25"/>
        <v>NOLC1|NP_004732</v>
      </c>
      <c r="AX542" s="1" t="str">
        <f t="shared" si="26"/>
        <v>NOLC1|NP_004732|ANGTSALTAQNGK(1)AAK</v>
      </c>
      <c r="AY542" t="s">
        <v>17523</v>
      </c>
      <c r="AZ542" t="s">
        <v>143</v>
      </c>
      <c r="BA542" t="s">
        <v>355</v>
      </c>
      <c r="BB542" t="s">
        <v>17522</v>
      </c>
      <c r="BC542" t="s">
        <v>17521</v>
      </c>
      <c r="BD542">
        <v>13</v>
      </c>
      <c r="BE542">
        <v>2</v>
      </c>
      <c r="BF542">
        <v>6.9583999999999993E-2</v>
      </c>
      <c r="BG542" t="s">
        <v>138</v>
      </c>
      <c r="BH542" t="s">
        <v>139</v>
      </c>
      <c r="BI542" t="s">
        <v>139</v>
      </c>
      <c r="BJ542" t="s">
        <v>138</v>
      </c>
      <c r="BK542" t="s">
        <v>138</v>
      </c>
      <c r="BL542" t="s">
        <v>138</v>
      </c>
      <c r="BM542" t="s">
        <v>138</v>
      </c>
      <c r="BN542" t="s">
        <v>138</v>
      </c>
      <c r="BO542">
        <v>49820000</v>
      </c>
      <c r="BP542">
        <v>49820000</v>
      </c>
      <c r="BQ542">
        <v>0</v>
      </c>
      <c r="BR542">
        <v>0</v>
      </c>
      <c r="BS542" t="s">
        <v>137</v>
      </c>
      <c r="BT542">
        <v>9510300</v>
      </c>
      <c r="BU542">
        <v>5599200</v>
      </c>
      <c r="BV542">
        <v>5595200</v>
      </c>
      <c r="BW542" t="s">
        <v>297</v>
      </c>
      <c r="BX542">
        <v>8691500</v>
      </c>
      <c r="BY542">
        <v>9902500</v>
      </c>
      <c r="BZ542">
        <v>5170700</v>
      </c>
      <c r="CA542">
        <v>5350400</v>
      </c>
      <c r="CB542" t="s">
        <v>137</v>
      </c>
      <c r="CC542" t="s">
        <v>137</v>
      </c>
      <c r="CD542" t="s">
        <v>137</v>
      </c>
      <c r="CE542" t="s">
        <v>137</v>
      </c>
      <c r="CF542" t="s">
        <v>137</v>
      </c>
      <c r="CG542" t="s">
        <v>137</v>
      </c>
      <c r="CH542" t="s">
        <v>137</v>
      </c>
      <c r="CI542" t="s">
        <v>137</v>
      </c>
      <c r="CJ542">
        <v>9510300</v>
      </c>
      <c r="CK542">
        <v>0</v>
      </c>
      <c r="CL542">
        <v>0</v>
      </c>
      <c r="CM542">
        <v>5599200</v>
      </c>
      <c r="CN542">
        <v>0</v>
      </c>
      <c r="CO542">
        <v>0</v>
      </c>
      <c r="CP542">
        <v>5595200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8691500</v>
      </c>
      <c r="CW542">
        <v>0</v>
      </c>
      <c r="CX542">
        <v>0</v>
      </c>
      <c r="CY542">
        <v>9902500</v>
      </c>
      <c r="CZ542">
        <v>0</v>
      </c>
      <c r="DA542">
        <v>0</v>
      </c>
      <c r="DB542">
        <v>5170700</v>
      </c>
      <c r="DC542">
        <v>0</v>
      </c>
      <c r="DD542">
        <v>0</v>
      </c>
      <c r="DE542">
        <v>5350400</v>
      </c>
      <c r="DF542">
        <v>0</v>
      </c>
      <c r="DG542">
        <v>0</v>
      </c>
      <c r="DJ542">
        <v>540</v>
      </c>
      <c r="DK542">
        <v>700</v>
      </c>
      <c r="DL542">
        <v>558</v>
      </c>
      <c r="DM542">
        <v>558</v>
      </c>
      <c r="DN542">
        <v>630</v>
      </c>
      <c r="DO542">
        <v>682</v>
      </c>
      <c r="DP542" t="s">
        <v>17520</v>
      </c>
      <c r="DQ542" t="s">
        <v>7062</v>
      </c>
      <c r="DR542">
        <v>4154</v>
      </c>
      <c r="DS542">
        <v>3019</v>
      </c>
      <c r="DT542">
        <v>3</v>
      </c>
      <c r="DU542">
        <v>11026</v>
      </c>
      <c r="DV542">
        <v>4154</v>
      </c>
      <c r="DW542">
        <v>3019</v>
      </c>
      <c r="DX542">
        <v>3</v>
      </c>
      <c r="DY542">
        <v>11026</v>
      </c>
      <c r="DZ542">
        <v>4154</v>
      </c>
      <c r="EA542">
        <v>3019</v>
      </c>
      <c r="EB542">
        <v>3</v>
      </c>
      <c r="EC542">
        <v>11026</v>
      </c>
    </row>
    <row r="543" spans="1:133" x14ac:dyDescent="0.2">
      <c r="A543" t="s">
        <v>17467</v>
      </c>
      <c r="B543">
        <v>356</v>
      </c>
      <c r="C543" t="s">
        <v>17468</v>
      </c>
      <c r="D543" t="str">
        <f t="shared" si="24"/>
        <v>NP_004732</v>
      </c>
      <c r="E543" t="s">
        <v>17467</v>
      </c>
      <c r="F543" t="s">
        <v>17467</v>
      </c>
      <c r="G543" t="s">
        <v>17466</v>
      </c>
      <c r="H543">
        <v>0.99999199999999999</v>
      </c>
      <c r="I543">
        <v>50.965499999999999</v>
      </c>
      <c r="J543">
        <v>1.1805400000000001E-2</v>
      </c>
      <c r="K543">
        <v>130.41</v>
      </c>
      <c r="L543">
        <v>81.414000000000001</v>
      </c>
      <c r="M543">
        <v>108.31</v>
      </c>
      <c r="N543">
        <v>0</v>
      </c>
      <c r="O543">
        <v>0</v>
      </c>
      <c r="Q543" t="s">
        <v>137</v>
      </c>
      <c r="R543">
        <v>0</v>
      </c>
      <c r="S543">
        <v>0</v>
      </c>
      <c r="U543" t="s">
        <v>137</v>
      </c>
      <c r="V543">
        <v>0.99999199999999999</v>
      </c>
      <c r="W543">
        <v>50.965499999999999</v>
      </c>
      <c r="X543">
        <v>3.6975099999999997E-2</v>
      </c>
      <c r="Y543">
        <v>108.31</v>
      </c>
      <c r="Z543">
        <v>0</v>
      </c>
      <c r="AA543">
        <v>0</v>
      </c>
      <c r="AC543" t="s">
        <v>137</v>
      </c>
      <c r="AD543">
        <v>0</v>
      </c>
      <c r="AE543">
        <v>0</v>
      </c>
      <c r="AG543" t="s">
        <v>137</v>
      </c>
      <c r="AH543">
        <v>0</v>
      </c>
      <c r="AI543">
        <v>0</v>
      </c>
      <c r="AK543" t="s">
        <v>137</v>
      </c>
      <c r="AL543">
        <v>0.99998699999999996</v>
      </c>
      <c r="AM543">
        <v>48.8874</v>
      </c>
      <c r="AN543">
        <v>1.1805400000000001E-2</v>
      </c>
      <c r="AO543">
        <v>130.41</v>
      </c>
      <c r="AT543" t="s">
        <v>136</v>
      </c>
      <c r="AU543">
        <v>1</v>
      </c>
      <c r="AV543" t="s">
        <v>144</v>
      </c>
      <c r="AW543" t="str">
        <f t="shared" si="25"/>
        <v>NOLC1|NP_004732</v>
      </c>
      <c r="AX543" s="1" t="str">
        <f t="shared" si="26"/>
        <v>NOLC1|NP_004732|ATTKPPPAK(1)K</v>
      </c>
      <c r="AY543" t="s">
        <v>17519</v>
      </c>
      <c r="AZ543" t="s">
        <v>143</v>
      </c>
      <c r="BA543" t="s">
        <v>188</v>
      </c>
      <c r="BB543" t="s">
        <v>17518</v>
      </c>
      <c r="BC543" t="s">
        <v>17517</v>
      </c>
      <c r="BD543">
        <v>9</v>
      </c>
      <c r="BE543">
        <v>2</v>
      </c>
      <c r="BF543">
        <v>-0.27538000000000001</v>
      </c>
      <c r="BG543" t="s">
        <v>138</v>
      </c>
      <c r="BH543" t="s">
        <v>138</v>
      </c>
      <c r="BI543" t="s">
        <v>139</v>
      </c>
      <c r="BJ543" t="s">
        <v>138</v>
      </c>
      <c r="BK543" t="s">
        <v>138</v>
      </c>
      <c r="BL543" t="s">
        <v>138</v>
      </c>
      <c r="BM543" t="s">
        <v>139</v>
      </c>
      <c r="BN543" t="s">
        <v>138</v>
      </c>
      <c r="BO543">
        <v>36499000</v>
      </c>
      <c r="BP543">
        <v>36499000</v>
      </c>
      <c r="BQ543">
        <v>0</v>
      </c>
      <c r="BR543">
        <v>0</v>
      </c>
      <c r="BS543" t="s">
        <v>137</v>
      </c>
      <c r="BT543">
        <v>4122100</v>
      </c>
      <c r="BU543">
        <v>3982200</v>
      </c>
      <c r="BV543">
        <v>6852800</v>
      </c>
      <c r="BW543">
        <v>9271600</v>
      </c>
      <c r="BX543">
        <v>576340</v>
      </c>
      <c r="BY543">
        <v>8203100</v>
      </c>
      <c r="BZ543">
        <v>3490800</v>
      </c>
      <c r="CA543" t="s">
        <v>297</v>
      </c>
      <c r="CB543" t="s">
        <v>137</v>
      </c>
      <c r="CC543" t="s">
        <v>137</v>
      </c>
      <c r="CD543" t="s">
        <v>137</v>
      </c>
      <c r="CE543" t="s">
        <v>137</v>
      </c>
      <c r="CF543" t="s">
        <v>137</v>
      </c>
      <c r="CG543" t="s">
        <v>137</v>
      </c>
      <c r="CH543" t="s">
        <v>137</v>
      </c>
      <c r="CI543" t="s">
        <v>137</v>
      </c>
      <c r="CJ543">
        <v>4122100</v>
      </c>
      <c r="CK543">
        <v>0</v>
      </c>
      <c r="CL543">
        <v>0</v>
      </c>
      <c r="CM543">
        <v>3982200</v>
      </c>
      <c r="CN543">
        <v>0</v>
      </c>
      <c r="CO543">
        <v>0</v>
      </c>
      <c r="CP543">
        <v>6852800</v>
      </c>
      <c r="CQ543">
        <v>0</v>
      </c>
      <c r="CR543">
        <v>0</v>
      </c>
      <c r="CS543">
        <v>9271600</v>
      </c>
      <c r="CT543">
        <v>0</v>
      </c>
      <c r="CU543">
        <v>0</v>
      </c>
      <c r="CV543">
        <v>576340</v>
      </c>
      <c r="CW543">
        <v>0</v>
      </c>
      <c r="CX543">
        <v>0</v>
      </c>
      <c r="CY543">
        <v>8203100</v>
      </c>
      <c r="CZ543">
        <v>0</v>
      </c>
      <c r="DA543">
        <v>0</v>
      </c>
      <c r="DB543">
        <v>3490800</v>
      </c>
      <c r="DC543">
        <v>0</v>
      </c>
      <c r="DD543">
        <v>0</v>
      </c>
      <c r="DE543">
        <v>0</v>
      </c>
      <c r="DF543">
        <v>0</v>
      </c>
      <c r="DG543">
        <v>0</v>
      </c>
      <c r="DJ543">
        <v>541</v>
      </c>
      <c r="DK543">
        <v>700</v>
      </c>
      <c r="DL543">
        <v>356</v>
      </c>
      <c r="DM543">
        <v>356</v>
      </c>
      <c r="DN543" t="s">
        <v>17516</v>
      </c>
      <c r="DO543" t="s">
        <v>17515</v>
      </c>
      <c r="DP543" t="s">
        <v>17514</v>
      </c>
      <c r="DQ543" t="s">
        <v>17513</v>
      </c>
      <c r="DR543">
        <v>5726</v>
      </c>
      <c r="DS543">
        <v>4130</v>
      </c>
      <c r="DT543">
        <v>3</v>
      </c>
      <c r="DU543">
        <v>4091</v>
      </c>
      <c r="DV543">
        <v>5727</v>
      </c>
      <c r="DW543">
        <v>4131</v>
      </c>
      <c r="DX543">
        <v>7</v>
      </c>
      <c r="DY543">
        <v>4615</v>
      </c>
      <c r="DZ543">
        <v>5727</v>
      </c>
      <c r="EA543">
        <v>4131</v>
      </c>
      <c r="EB543">
        <v>7</v>
      </c>
      <c r="EC543">
        <v>4615</v>
      </c>
    </row>
    <row r="544" spans="1:133" x14ac:dyDescent="0.2">
      <c r="A544" t="s">
        <v>17467</v>
      </c>
      <c r="B544">
        <v>347</v>
      </c>
      <c r="C544" t="s">
        <v>17468</v>
      </c>
      <c r="D544" t="str">
        <f t="shared" si="24"/>
        <v>NP_004732</v>
      </c>
      <c r="E544" t="s">
        <v>17467</v>
      </c>
      <c r="F544" t="s">
        <v>17467</v>
      </c>
      <c r="G544" t="s">
        <v>17466</v>
      </c>
      <c r="H544">
        <v>0.99978900000000004</v>
      </c>
      <c r="I544">
        <v>36.747900000000001</v>
      </c>
      <c r="J544">
        <v>2.99971E-3</v>
      </c>
      <c r="K544">
        <v>96.135000000000005</v>
      </c>
      <c r="L544">
        <v>52.634</v>
      </c>
      <c r="M544">
        <v>75.911000000000001</v>
      </c>
      <c r="R544">
        <v>0</v>
      </c>
      <c r="S544">
        <v>0</v>
      </c>
      <c r="U544" t="s">
        <v>137</v>
      </c>
      <c r="V544">
        <v>0.99978900000000004</v>
      </c>
      <c r="W544">
        <v>36.747900000000001</v>
      </c>
      <c r="X544">
        <v>1.8592399999999999E-2</v>
      </c>
      <c r="Y544">
        <v>75.911000000000001</v>
      </c>
      <c r="Z544">
        <v>0.96835599999999999</v>
      </c>
      <c r="AA544">
        <v>14.8575</v>
      </c>
      <c r="AB544">
        <v>2.99971E-3</v>
      </c>
      <c r="AC544">
        <v>96.135000000000005</v>
      </c>
      <c r="AH544">
        <v>0.95106800000000002</v>
      </c>
      <c r="AI544">
        <v>12.886200000000001</v>
      </c>
      <c r="AJ544">
        <v>1.27464E-2</v>
      </c>
      <c r="AK544">
        <v>79.875</v>
      </c>
      <c r="AL544">
        <v>0</v>
      </c>
      <c r="AM544">
        <v>0</v>
      </c>
      <c r="AO544" t="s">
        <v>137</v>
      </c>
      <c r="AP544">
        <v>0.824627</v>
      </c>
      <c r="AQ544">
        <v>6.72295</v>
      </c>
      <c r="AR544">
        <v>4.6201899999999997E-2</v>
      </c>
      <c r="AS544">
        <v>65.043000000000006</v>
      </c>
      <c r="AT544" t="s">
        <v>136</v>
      </c>
      <c r="AU544">
        <v>1</v>
      </c>
      <c r="AV544" t="s">
        <v>144</v>
      </c>
      <c r="AW544" t="str">
        <f t="shared" si="25"/>
        <v>NOLC1|NP_004732</v>
      </c>
      <c r="AX544" s="1" t="str">
        <f t="shared" si="26"/>
        <v>NOLC1|NP_004732|AVVSK(1)ATTKPPPAK</v>
      </c>
      <c r="AY544" t="s">
        <v>17512</v>
      </c>
      <c r="AZ544" t="s">
        <v>1890</v>
      </c>
      <c r="BA544" t="s">
        <v>1494</v>
      </c>
      <c r="BB544" t="s">
        <v>17511</v>
      </c>
      <c r="BC544" t="s">
        <v>17510</v>
      </c>
      <c r="BD544">
        <v>5</v>
      </c>
      <c r="BE544">
        <v>3</v>
      </c>
      <c r="BF544">
        <v>-0.64434999999999998</v>
      </c>
      <c r="BG544" t="s">
        <v>138</v>
      </c>
      <c r="BH544" t="s">
        <v>138</v>
      </c>
      <c r="BI544" t="s">
        <v>139</v>
      </c>
      <c r="BJ544" t="s">
        <v>139</v>
      </c>
      <c r="BK544" t="s">
        <v>138</v>
      </c>
      <c r="BL544" t="s">
        <v>139</v>
      </c>
      <c r="BM544" t="s">
        <v>138</v>
      </c>
      <c r="BN544" t="s">
        <v>139</v>
      </c>
      <c r="BO544">
        <v>32322000</v>
      </c>
      <c r="BP544">
        <v>32322000</v>
      </c>
      <c r="BQ544">
        <v>0</v>
      </c>
      <c r="BR544">
        <v>0</v>
      </c>
      <c r="BS544" t="s">
        <v>137</v>
      </c>
      <c r="BT544" t="s">
        <v>297</v>
      </c>
      <c r="BU544">
        <v>5245700</v>
      </c>
      <c r="BV544">
        <v>4505000</v>
      </c>
      <c r="BW544">
        <v>8120600</v>
      </c>
      <c r="BX544" t="s">
        <v>297</v>
      </c>
      <c r="BY544">
        <v>8939200</v>
      </c>
      <c r="BZ544">
        <v>2208000</v>
      </c>
      <c r="CA544">
        <v>3303200</v>
      </c>
      <c r="CB544" t="s">
        <v>137</v>
      </c>
      <c r="CC544" t="s">
        <v>137</v>
      </c>
      <c r="CD544" t="s">
        <v>137</v>
      </c>
      <c r="CE544" t="s">
        <v>137</v>
      </c>
      <c r="CF544" t="s">
        <v>137</v>
      </c>
      <c r="CG544" t="s">
        <v>137</v>
      </c>
      <c r="CH544" t="s">
        <v>137</v>
      </c>
      <c r="CI544" t="s">
        <v>137</v>
      </c>
      <c r="CJ544">
        <v>0</v>
      </c>
      <c r="CK544">
        <v>0</v>
      </c>
      <c r="CL544">
        <v>0</v>
      </c>
      <c r="CM544">
        <v>5245700</v>
      </c>
      <c r="CN544">
        <v>0</v>
      </c>
      <c r="CO544">
        <v>0</v>
      </c>
      <c r="CP544">
        <v>4505000</v>
      </c>
      <c r="CQ544">
        <v>0</v>
      </c>
      <c r="CR544">
        <v>0</v>
      </c>
      <c r="CS544">
        <v>8120600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8939200</v>
      </c>
      <c r="CZ544">
        <v>0</v>
      </c>
      <c r="DA544">
        <v>0</v>
      </c>
      <c r="DB544">
        <v>2208000</v>
      </c>
      <c r="DC544">
        <v>0</v>
      </c>
      <c r="DD544">
        <v>0</v>
      </c>
      <c r="DE544">
        <v>3303200</v>
      </c>
      <c r="DF544">
        <v>0</v>
      </c>
      <c r="DG544">
        <v>0</v>
      </c>
      <c r="DJ544">
        <v>542</v>
      </c>
      <c r="DK544">
        <v>700</v>
      </c>
      <c r="DL544">
        <v>347</v>
      </c>
      <c r="DM544">
        <v>347</v>
      </c>
      <c r="DN544">
        <v>996</v>
      </c>
      <c r="DO544">
        <v>1056</v>
      </c>
      <c r="DP544" t="s">
        <v>17509</v>
      </c>
      <c r="DQ544" t="s">
        <v>17508</v>
      </c>
      <c r="DR544">
        <v>6310</v>
      </c>
      <c r="DS544">
        <v>4534</v>
      </c>
      <c r="DT544">
        <v>3</v>
      </c>
      <c r="DU544">
        <v>10146</v>
      </c>
      <c r="DV544">
        <v>6311</v>
      </c>
      <c r="DW544">
        <v>4535</v>
      </c>
      <c r="DX544">
        <v>4</v>
      </c>
      <c r="DY544">
        <v>10331</v>
      </c>
      <c r="DZ544">
        <v>6311</v>
      </c>
      <c r="EA544">
        <v>4535</v>
      </c>
      <c r="EB544">
        <v>4</v>
      </c>
      <c r="EC544">
        <v>10331</v>
      </c>
    </row>
    <row r="545" spans="1:133" x14ac:dyDescent="0.2">
      <c r="A545" s="4" t="s">
        <v>17467</v>
      </c>
      <c r="B545">
        <v>33</v>
      </c>
      <c r="C545" t="s">
        <v>17468</v>
      </c>
      <c r="D545" t="str">
        <f t="shared" si="24"/>
        <v>NP_004732</v>
      </c>
      <c r="E545" t="s">
        <v>17467</v>
      </c>
      <c r="F545" t="s">
        <v>17467</v>
      </c>
      <c r="G545" t="s">
        <v>17466</v>
      </c>
      <c r="H545">
        <v>1</v>
      </c>
      <c r="I545">
        <v>72.209400000000002</v>
      </c>
      <c r="J545">
        <v>7.4592099999999998E-4</v>
      </c>
      <c r="K545">
        <v>121.21</v>
      </c>
      <c r="L545">
        <v>82.201999999999998</v>
      </c>
      <c r="M545">
        <v>72.209000000000003</v>
      </c>
      <c r="N545">
        <v>0</v>
      </c>
      <c r="O545">
        <v>0</v>
      </c>
      <c r="Q545" t="s">
        <v>137</v>
      </c>
      <c r="R545">
        <v>1</v>
      </c>
      <c r="S545">
        <v>68.261600000000001</v>
      </c>
      <c r="T545">
        <v>5.10339E-2</v>
      </c>
      <c r="U545">
        <v>68.262</v>
      </c>
      <c r="V545">
        <v>1</v>
      </c>
      <c r="W545">
        <v>78.528800000000004</v>
      </c>
      <c r="X545">
        <v>2.2736200000000002E-2</v>
      </c>
      <c r="Y545">
        <v>78.528999999999996</v>
      </c>
      <c r="Z545">
        <v>1</v>
      </c>
      <c r="AA545">
        <v>121.208</v>
      </c>
      <c r="AB545">
        <v>7.4592099999999998E-4</v>
      </c>
      <c r="AC545">
        <v>121.21</v>
      </c>
      <c r="AD545">
        <v>0</v>
      </c>
      <c r="AE545">
        <v>0</v>
      </c>
      <c r="AG545" t="s">
        <v>137</v>
      </c>
      <c r="AH545">
        <v>1</v>
      </c>
      <c r="AI545">
        <v>72.209400000000002</v>
      </c>
      <c r="AJ545">
        <v>3.8831699999999997E-2</v>
      </c>
      <c r="AK545">
        <v>72.209000000000003</v>
      </c>
      <c r="AT545" t="s">
        <v>136</v>
      </c>
      <c r="AU545">
        <v>1</v>
      </c>
      <c r="AV545" t="s">
        <v>144</v>
      </c>
      <c r="AW545" t="str">
        <f t="shared" si="25"/>
        <v>NOLC1|NP_004732</v>
      </c>
      <c r="AX545" s="1" t="str">
        <f t="shared" si="26"/>
        <v>NOLC1|NP_004732|DNQLSEVANK(1)FAK</v>
      </c>
      <c r="AY545" t="s">
        <v>17507</v>
      </c>
      <c r="AZ545" t="s">
        <v>143</v>
      </c>
      <c r="BA545" t="s">
        <v>2501</v>
      </c>
      <c r="BB545" t="s">
        <v>17506</v>
      </c>
      <c r="BC545" t="s">
        <v>17505</v>
      </c>
      <c r="BD545">
        <v>10</v>
      </c>
      <c r="BE545">
        <v>2</v>
      </c>
      <c r="BF545">
        <v>0.83440000000000003</v>
      </c>
      <c r="BG545" t="s">
        <v>138</v>
      </c>
      <c r="BH545" t="s">
        <v>139</v>
      </c>
      <c r="BI545" t="s">
        <v>139</v>
      </c>
      <c r="BJ545" t="s">
        <v>139</v>
      </c>
      <c r="BK545" t="s">
        <v>138</v>
      </c>
      <c r="BL545" t="s">
        <v>139</v>
      </c>
      <c r="BM545" t="s">
        <v>138</v>
      </c>
      <c r="BN545" t="s">
        <v>138</v>
      </c>
      <c r="BO545">
        <v>57093000</v>
      </c>
      <c r="BP545">
        <v>57093000</v>
      </c>
      <c r="BQ545">
        <v>0</v>
      </c>
      <c r="BR545">
        <v>0</v>
      </c>
      <c r="BS545" t="s">
        <v>137</v>
      </c>
      <c r="BT545">
        <v>6761700</v>
      </c>
      <c r="BU545">
        <v>11992000</v>
      </c>
      <c r="BV545">
        <v>10329000</v>
      </c>
      <c r="BW545">
        <v>14036000</v>
      </c>
      <c r="BX545">
        <v>8920200</v>
      </c>
      <c r="BY545">
        <v>5053500</v>
      </c>
      <c r="BZ545" t="s">
        <v>297</v>
      </c>
      <c r="CA545" t="s">
        <v>297</v>
      </c>
      <c r="CB545" t="s">
        <v>137</v>
      </c>
      <c r="CC545" t="s">
        <v>137</v>
      </c>
      <c r="CD545" t="s">
        <v>137</v>
      </c>
      <c r="CE545" t="s">
        <v>137</v>
      </c>
      <c r="CF545" t="s">
        <v>137</v>
      </c>
      <c r="CG545" t="s">
        <v>137</v>
      </c>
      <c r="CH545" t="s">
        <v>137</v>
      </c>
      <c r="CI545" t="s">
        <v>137</v>
      </c>
      <c r="CJ545">
        <v>6761700</v>
      </c>
      <c r="CK545">
        <v>0</v>
      </c>
      <c r="CL545">
        <v>0</v>
      </c>
      <c r="CM545">
        <v>11992000</v>
      </c>
      <c r="CN545">
        <v>0</v>
      </c>
      <c r="CO545">
        <v>0</v>
      </c>
      <c r="CP545">
        <v>10329000</v>
      </c>
      <c r="CQ545">
        <v>0</v>
      </c>
      <c r="CR545">
        <v>0</v>
      </c>
      <c r="CS545">
        <v>14036000</v>
      </c>
      <c r="CT545">
        <v>0</v>
      </c>
      <c r="CU545">
        <v>0</v>
      </c>
      <c r="CV545">
        <v>8920200</v>
      </c>
      <c r="CW545">
        <v>0</v>
      </c>
      <c r="CX545">
        <v>0</v>
      </c>
      <c r="CY545">
        <v>5053500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J545">
        <v>543</v>
      </c>
      <c r="DK545">
        <v>700</v>
      </c>
      <c r="DL545">
        <v>33</v>
      </c>
      <c r="DM545">
        <v>33</v>
      </c>
      <c r="DN545">
        <v>1430</v>
      </c>
      <c r="DO545">
        <v>1509</v>
      </c>
      <c r="DP545" t="s">
        <v>17504</v>
      </c>
      <c r="DQ545" t="s">
        <v>17503</v>
      </c>
      <c r="DR545">
        <v>8759</v>
      </c>
      <c r="DS545">
        <v>6219</v>
      </c>
      <c r="DT545">
        <v>6</v>
      </c>
      <c r="DU545">
        <v>37971</v>
      </c>
      <c r="DV545">
        <v>8758</v>
      </c>
      <c r="DW545">
        <v>6218</v>
      </c>
      <c r="DX545">
        <v>4</v>
      </c>
      <c r="DY545">
        <v>36454</v>
      </c>
      <c r="DZ545">
        <v>8758</v>
      </c>
      <c r="EA545">
        <v>6218</v>
      </c>
      <c r="EB545">
        <v>4</v>
      </c>
      <c r="EC545">
        <v>36454</v>
      </c>
    </row>
    <row r="546" spans="1:133" x14ac:dyDescent="0.2">
      <c r="A546" t="s">
        <v>17467</v>
      </c>
      <c r="B546">
        <v>193</v>
      </c>
      <c r="C546" t="s">
        <v>17468</v>
      </c>
      <c r="D546" t="str">
        <f t="shared" si="24"/>
        <v>NP_004732</v>
      </c>
      <c r="E546" t="s">
        <v>17467</v>
      </c>
      <c r="F546" t="s">
        <v>17467</v>
      </c>
      <c r="G546" t="s">
        <v>17466</v>
      </c>
      <c r="H546">
        <v>1</v>
      </c>
      <c r="I546">
        <v>115.327</v>
      </c>
      <c r="J546">
        <v>1.2398699999999999E-3</v>
      </c>
      <c r="K546">
        <v>132.32</v>
      </c>
      <c r="L546">
        <v>67.045000000000002</v>
      </c>
      <c r="M546">
        <v>115.33</v>
      </c>
      <c r="N546">
        <v>1</v>
      </c>
      <c r="O546">
        <v>132.32300000000001</v>
      </c>
      <c r="P546">
        <v>1.2398699999999999E-3</v>
      </c>
      <c r="Q546">
        <v>132.32</v>
      </c>
      <c r="R546">
        <v>1</v>
      </c>
      <c r="S546">
        <v>121.68</v>
      </c>
      <c r="T546">
        <v>1.8475200000000001E-3</v>
      </c>
      <c r="U546">
        <v>121.68</v>
      </c>
      <c r="V546">
        <v>1</v>
      </c>
      <c r="W546">
        <v>107.34399999999999</v>
      </c>
      <c r="X546">
        <v>4.85908E-3</v>
      </c>
      <c r="Y546">
        <v>107.34</v>
      </c>
      <c r="Z546">
        <v>1</v>
      </c>
      <c r="AA546">
        <v>110.077</v>
      </c>
      <c r="AB546">
        <v>4.2947699999999998E-3</v>
      </c>
      <c r="AC546">
        <v>110.08</v>
      </c>
      <c r="AD546">
        <v>1</v>
      </c>
      <c r="AE546">
        <v>122.178</v>
      </c>
      <c r="AF546">
        <v>1.7399900000000001E-3</v>
      </c>
      <c r="AG546">
        <v>122.18</v>
      </c>
      <c r="AH546">
        <v>1</v>
      </c>
      <c r="AI546">
        <v>107.96599999999999</v>
      </c>
      <c r="AJ546">
        <v>4.73056E-3</v>
      </c>
      <c r="AK546">
        <v>107.97</v>
      </c>
      <c r="AL546">
        <v>1</v>
      </c>
      <c r="AM546">
        <v>101.712</v>
      </c>
      <c r="AN546">
        <v>7.07159E-3</v>
      </c>
      <c r="AO546">
        <v>101.71</v>
      </c>
      <c r="AP546">
        <v>1</v>
      </c>
      <c r="AQ546">
        <v>115.327</v>
      </c>
      <c r="AR546">
        <v>3.2109500000000002E-3</v>
      </c>
      <c r="AS546">
        <v>115.33</v>
      </c>
      <c r="AT546" t="s">
        <v>136</v>
      </c>
      <c r="AU546">
        <v>1</v>
      </c>
      <c r="AV546" t="s">
        <v>144</v>
      </c>
      <c r="AW546" t="str">
        <f t="shared" si="25"/>
        <v>NOLC1|NP_004732</v>
      </c>
      <c r="AX546" s="1" t="str">
        <f t="shared" si="26"/>
        <v>NOLC1|NP_004732|ITPVTVK(1)AQTK</v>
      </c>
      <c r="AY546" t="s">
        <v>17502</v>
      </c>
      <c r="AZ546" t="s">
        <v>143</v>
      </c>
      <c r="BA546" t="s">
        <v>157</v>
      </c>
      <c r="BB546" t="s">
        <v>17501</v>
      </c>
      <c r="BC546" t="s">
        <v>17500</v>
      </c>
      <c r="BD546">
        <v>7</v>
      </c>
      <c r="BE546">
        <v>2</v>
      </c>
      <c r="BF546">
        <v>0.62465000000000004</v>
      </c>
      <c r="BG546" t="s">
        <v>139</v>
      </c>
      <c r="BH546" t="s">
        <v>139</v>
      </c>
      <c r="BI546" t="s">
        <v>139</v>
      </c>
      <c r="BJ546" t="s">
        <v>139</v>
      </c>
      <c r="BK546" t="s">
        <v>139</v>
      </c>
      <c r="BL546" t="s">
        <v>139</v>
      </c>
      <c r="BM546" t="s">
        <v>139</v>
      </c>
      <c r="BN546" t="s">
        <v>139</v>
      </c>
      <c r="BO546">
        <v>753550000</v>
      </c>
      <c r="BP546">
        <v>753550000</v>
      </c>
      <c r="BQ546">
        <v>0</v>
      </c>
      <c r="BR546">
        <v>0</v>
      </c>
      <c r="BS546" t="s">
        <v>137</v>
      </c>
      <c r="BT546">
        <v>58767000</v>
      </c>
      <c r="BU546">
        <v>94104000</v>
      </c>
      <c r="BV546">
        <v>102790000</v>
      </c>
      <c r="BW546">
        <v>135320000</v>
      </c>
      <c r="BX546">
        <v>57792000</v>
      </c>
      <c r="BY546">
        <v>94330000</v>
      </c>
      <c r="BZ546">
        <v>74740000</v>
      </c>
      <c r="CA546">
        <v>135710000</v>
      </c>
      <c r="CB546" t="s">
        <v>137</v>
      </c>
      <c r="CC546" t="s">
        <v>137</v>
      </c>
      <c r="CD546" t="s">
        <v>137</v>
      </c>
      <c r="CE546" t="s">
        <v>137</v>
      </c>
      <c r="CF546" t="s">
        <v>137</v>
      </c>
      <c r="CG546" t="s">
        <v>137</v>
      </c>
      <c r="CH546" t="s">
        <v>137</v>
      </c>
      <c r="CI546" t="s">
        <v>137</v>
      </c>
      <c r="CJ546">
        <v>58767000</v>
      </c>
      <c r="CK546">
        <v>0</v>
      </c>
      <c r="CL546">
        <v>0</v>
      </c>
      <c r="CM546">
        <v>94104000</v>
      </c>
      <c r="CN546">
        <v>0</v>
      </c>
      <c r="CO546">
        <v>0</v>
      </c>
      <c r="CP546">
        <v>102790000</v>
      </c>
      <c r="CQ546">
        <v>0</v>
      </c>
      <c r="CR546">
        <v>0</v>
      </c>
      <c r="CS546">
        <v>135320000</v>
      </c>
      <c r="CT546">
        <v>0</v>
      </c>
      <c r="CU546">
        <v>0</v>
      </c>
      <c r="CV546">
        <v>57792000</v>
      </c>
      <c r="CW546">
        <v>0</v>
      </c>
      <c r="CX546">
        <v>0</v>
      </c>
      <c r="CY546">
        <v>94330000</v>
      </c>
      <c r="CZ546">
        <v>0</v>
      </c>
      <c r="DA546">
        <v>0</v>
      </c>
      <c r="DB546">
        <v>74740000</v>
      </c>
      <c r="DC546">
        <v>0</v>
      </c>
      <c r="DD546">
        <v>0</v>
      </c>
      <c r="DE546">
        <v>135710000</v>
      </c>
      <c r="DF546">
        <v>0</v>
      </c>
      <c r="DG546">
        <v>0</v>
      </c>
      <c r="DJ546">
        <v>544</v>
      </c>
      <c r="DK546">
        <v>700</v>
      </c>
      <c r="DL546">
        <v>193</v>
      </c>
      <c r="DM546">
        <v>193</v>
      </c>
      <c r="DN546">
        <v>4713</v>
      </c>
      <c r="DO546">
        <v>4979</v>
      </c>
      <c r="DP546" t="s">
        <v>17499</v>
      </c>
      <c r="DQ546" t="s">
        <v>17498</v>
      </c>
      <c r="DR546">
        <v>30069</v>
      </c>
      <c r="DS546">
        <v>20883</v>
      </c>
      <c r="DT546">
        <v>8</v>
      </c>
      <c r="DU546">
        <v>17054</v>
      </c>
      <c r="DV546">
        <v>30062</v>
      </c>
      <c r="DW546">
        <v>20876</v>
      </c>
      <c r="DX546">
        <v>1</v>
      </c>
      <c r="DY546">
        <v>17129</v>
      </c>
      <c r="DZ546">
        <v>30062</v>
      </c>
      <c r="EA546">
        <v>20876</v>
      </c>
      <c r="EB546">
        <v>1</v>
      </c>
      <c r="EC546">
        <v>17129</v>
      </c>
    </row>
    <row r="547" spans="1:133" x14ac:dyDescent="0.2">
      <c r="A547" t="s">
        <v>17467</v>
      </c>
      <c r="B547">
        <v>76</v>
      </c>
      <c r="C547" t="s">
        <v>17468</v>
      </c>
      <c r="D547" t="str">
        <f t="shared" si="24"/>
        <v>NP_004732</v>
      </c>
      <c r="E547" t="s">
        <v>17467</v>
      </c>
      <c r="F547" t="s">
        <v>17467</v>
      </c>
      <c r="G547" t="s">
        <v>17466</v>
      </c>
      <c r="H547">
        <v>1</v>
      </c>
      <c r="I547">
        <v>152.37</v>
      </c>
      <c r="J547" s="3">
        <v>1.48316E-5</v>
      </c>
      <c r="K547">
        <v>184.71</v>
      </c>
      <c r="L547">
        <v>71.768000000000001</v>
      </c>
      <c r="M547">
        <v>160.77000000000001</v>
      </c>
      <c r="N547">
        <v>1</v>
      </c>
      <c r="O547">
        <v>152.637</v>
      </c>
      <c r="P547">
        <v>1.11197E-2</v>
      </c>
      <c r="Q547">
        <v>160.77000000000001</v>
      </c>
      <c r="R547">
        <v>1</v>
      </c>
      <c r="S547">
        <v>159.10599999999999</v>
      </c>
      <c r="T547">
        <v>7.2721699999999997E-3</v>
      </c>
      <c r="U547">
        <v>169.65</v>
      </c>
      <c r="V547">
        <v>1</v>
      </c>
      <c r="W547">
        <v>135.095</v>
      </c>
      <c r="X547">
        <v>4.0541199999999996E-3</v>
      </c>
      <c r="Y547">
        <v>143.5</v>
      </c>
      <c r="Z547">
        <v>1</v>
      </c>
      <c r="AA547">
        <v>152.76</v>
      </c>
      <c r="AB547">
        <v>2.3928199999999999E-3</v>
      </c>
      <c r="AC547">
        <v>176.48</v>
      </c>
      <c r="AD547">
        <v>1</v>
      </c>
      <c r="AE547">
        <v>129.81899999999999</v>
      </c>
      <c r="AF547">
        <v>7.5643300000000002E-3</v>
      </c>
      <c r="AG547">
        <v>138.22</v>
      </c>
      <c r="AH547">
        <v>1</v>
      </c>
      <c r="AI547">
        <v>171.30500000000001</v>
      </c>
      <c r="AJ547" s="3">
        <v>1.48316E-5</v>
      </c>
      <c r="AK547">
        <v>184.71</v>
      </c>
      <c r="AL547">
        <v>1</v>
      </c>
      <c r="AM547">
        <v>127.69499999999999</v>
      </c>
      <c r="AN547">
        <v>5.6532500000000003E-3</v>
      </c>
      <c r="AO547">
        <v>141.1</v>
      </c>
      <c r="AP547">
        <v>1</v>
      </c>
      <c r="AQ547">
        <v>152.37</v>
      </c>
      <c r="AR547">
        <v>1.11197E-2</v>
      </c>
      <c r="AS547">
        <v>160.77000000000001</v>
      </c>
      <c r="AT547" t="s">
        <v>136</v>
      </c>
      <c r="AU547">
        <v>1</v>
      </c>
      <c r="AV547" t="s">
        <v>144</v>
      </c>
      <c r="AW547" t="str">
        <f t="shared" si="25"/>
        <v>NOLC1|NP_004732</v>
      </c>
      <c r="AX547" s="1" t="str">
        <f t="shared" si="26"/>
        <v>NOLC1|NP_004732|KLQANGPVAK(1)K</v>
      </c>
      <c r="AY547" t="s">
        <v>17497</v>
      </c>
      <c r="AZ547" t="s">
        <v>143</v>
      </c>
      <c r="BA547" t="s">
        <v>1023</v>
      </c>
      <c r="BB547" t="s">
        <v>17496</v>
      </c>
      <c r="BC547" t="s">
        <v>17495</v>
      </c>
      <c r="BD547">
        <v>10</v>
      </c>
      <c r="BE547">
        <v>2</v>
      </c>
      <c r="BF547">
        <v>0.10491</v>
      </c>
      <c r="BG547" t="s">
        <v>139</v>
      </c>
      <c r="BH547" t="s">
        <v>139</v>
      </c>
      <c r="BI547" t="s">
        <v>139</v>
      </c>
      <c r="BJ547" t="s">
        <v>139</v>
      </c>
      <c r="BK547" t="s">
        <v>139</v>
      </c>
      <c r="BL547" t="s">
        <v>139</v>
      </c>
      <c r="BM547" t="s">
        <v>139</v>
      </c>
      <c r="BN547" t="s">
        <v>139</v>
      </c>
      <c r="BO547">
        <v>388630000</v>
      </c>
      <c r="BP547">
        <v>388630000</v>
      </c>
      <c r="BQ547">
        <v>0</v>
      </c>
      <c r="BR547">
        <v>0</v>
      </c>
      <c r="BS547" t="s">
        <v>137</v>
      </c>
      <c r="BT547">
        <v>60596000</v>
      </c>
      <c r="BU547">
        <v>57492000</v>
      </c>
      <c r="BV547">
        <v>47346000</v>
      </c>
      <c r="BW547">
        <v>57994000</v>
      </c>
      <c r="BX547">
        <v>28401000</v>
      </c>
      <c r="BY547">
        <v>50074000</v>
      </c>
      <c r="BZ547">
        <v>38662000</v>
      </c>
      <c r="CA547">
        <v>48069000</v>
      </c>
      <c r="CB547" t="s">
        <v>137</v>
      </c>
      <c r="CC547" t="s">
        <v>137</v>
      </c>
      <c r="CD547" t="s">
        <v>137</v>
      </c>
      <c r="CE547" t="s">
        <v>137</v>
      </c>
      <c r="CF547" t="s">
        <v>137</v>
      </c>
      <c r="CG547" t="s">
        <v>137</v>
      </c>
      <c r="CH547" t="s">
        <v>137</v>
      </c>
      <c r="CI547" t="s">
        <v>137</v>
      </c>
      <c r="CJ547">
        <v>60596000</v>
      </c>
      <c r="CK547">
        <v>0</v>
      </c>
      <c r="CL547">
        <v>0</v>
      </c>
      <c r="CM547">
        <v>57492000</v>
      </c>
      <c r="CN547">
        <v>0</v>
      </c>
      <c r="CO547">
        <v>0</v>
      </c>
      <c r="CP547">
        <v>47346000</v>
      </c>
      <c r="CQ547">
        <v>0</v>
      </c>
      <c r="CR547">
        <v>0</v>
      </c>
      <c r="CS547">
        <v>57994000</v>
      </c>
      <c r="CT547">
        <v>0</v>
      </c>
      <c r="CU547">
        <v>0</v>
      </c>
      <c r="CV547">
        <v>28401000</v>
      </c>
      <c r="CW547">
        <v>0</v>
      </c>
      <c r="CX547">
        <v>0</v>
      </c>
      <c r="CY547">
        <v>50074000</v>
      </c>
      <c r="CZ547">
        <v>0</v>
      </c>
      <c r="DA547">
        <v>0</v>
      </c>
      <c r="DB547">
        <v>38662000</v>
      </c>
      <c r="DC547">
        <v>0</v>
      </c>
      <c r="DD547">
        <v>0</v>
      </c>
      <c r="DE547">
        <v>48069000</v>
      </c>
      <c r="DF547">
        <v>0</v>
      </c>
      <c r="DG547">
        <v>0</v>
      </c>
      <c r="DJ547">
        <v>545</v>
      </c>
      <c r="DK547">
        <v>700</v>
      </c>
      <c r="DL547">
        <v>76</v>
      </c>
      <c r="DM547">
        <v>76</v>
      </c>
      <c r="DN547">
        <v>5187</v>
      </c>
      <c r="DO547">
        <v>5490</v>
      </c>
      <c r="DP547" t="s">
        <v>17494</v>
      </c>
      <c r="DQ547" t="s">
        <v>17493</v>
      </c>
      <c r="DR547">
        <v>34180</v>
      </c>
      <c r="DS547">
        <v>23535</v>
      </c>
      <c r="DT547">
        <v>8</v>
      </c>
      <c r="DU547">
        <v>8657</v>
      </c>
      <c r="DV547">
        <v>34178</v>
      </c>
      <c r="DW547">
        <v>23533</v>
      </c>
      <c r="DX547">
        <v>6</v>
      </c>
      <c r="DY547">
        <v>8598</v>
      </c>
      <c r="DZ547">
        <v>34178</v>
      </c>
      <c r="EA547">
        <v>23533</v>
      </c>
      <c r="EB547">
        <v>6</v>
      </c>
      <c r="EC547">
        <v>8598</v>
      </c>
    </row>
    <row r="548" spans="1:133" x14ac:dyDescent="0.2">
      <c r="A548" t="s">
        <v>17467</v>
      </c>
      <c r="B548">
        <v>251</v>
      </c>
      <c r="C548" t="s">
        <v>17468</v>
      </c>
      <c r="D548" t="str">
        <f t="shared" si="24"/>
        <v>NP_004732</v>
      </c>
      <c r="E548" t="s">
        <v>17467</v>
      </c>
      <c r="F548" t="s">
        <v>17467</v>
      </c>
      <c r="G548" t="s">
        <v>17466</v>
      </c>
      <c r="H548">
        <v>1</v>
      </c>
      <c r="I548">
        <v>85.700699999999998</v>
      </c>
      <c r="J548">
        <v>4.4381899999999998E-3</v>
      </c>
      <c r="K548">
        <v>144.77000000000001</v>
      </c>
      <c r="L548">
        <v>67.234999999999999</v>
      </c>
      <c r="M548">
        <v>144.77000000000001</v>
      </c>
      <c r="N548">
        <v>1</v>
      </c>
      <c r="O548">
        <v>83.474100000000007</v>
      </c>
      <c r="P548">
        <v>2.14915E-2</v>
      </c>
      <c r="Q548">
        <v>115.23</v>
      </c>
      <c r="R548">
        <v>1</v>
      </c>
      <c r="S548">
        <v>94.414699999999996</v>
      </c>
      <c r="T548">
        <v>4.4381899999999998E-3</v>
      </c>
      <c r="U548">
        <v>144.77000000000001</v>
      </c>
      <c r="V548">
        <v>1</v>
      </c>
      <c r="W548">
        <v>94.414699999999996</v>
      </c>
      <c r="X548">
        <v>4.4381899999999998E-3</v>
      </c>
      <c r="Y548">
        <v>144.77000000000001</v>
      </c>
      <c r="Z548">
        <v>1</v>
      </c>
      <c r="AA548">
        <v>82.476200000000006</v>
      </c>
      <c r="AB548">
        <v>1.0145400000000001E-2</v>
      </c>
      <c r="AC548">
        <v>133.75</v>
      </c>
      <c r="AD548">
        <v>1</v>
      </c>
      <c r="AE548">
        <v>82.964399999999998</v>
      </c>
      <c r="AF548">
        <v>1.41563E-2</v>
      </c>
      <c r="AG548">
        <v>125.68</v>
      </c>
      <c r="AH548">
        <v>1</v>
      </c>
      <c r="AI548">
        <v>92.352900000000005</v>
      </c>
      <c r="AJ548">
        <v>1.0145400000000001E-2</v>
      </c>
      <c r="AK548">
        <v>133.75</v>
      </c>
      <c r="AL548">
        <v>1</v>
      </c>
      <c r="AM548">
        <v>85.700699999999998</v>
      </c>
      <c r="AN548">
        <v>4.4381899999999998E-3</v>
      </c>
      <c r="AO548">
        <v>144.77000000000001</v>
      </c>
      <c r="AP548">
        <v>1</v>
      </c>
      <c r="AQ548">
        <v>85.700699999999998</v>
      </c>
      <c r="AR548">
        <v>4.4381899999999998E-3</v>
      </c>
      <c r="AS548">
        <v>144.77000000000001</v>
      </c>
      <c r="AT548" t="s">
        <v>136</v>
      </c>
      <c r="AU548">
        <v>1</v>
      </c>
      <c r="AV548" t="s">
        <v>144</v>
      </c>
      <c r="AW548" t="str">
        <f t="shared" si="25"/>
        <v>NOLC1|NP_004732</v>
      </c>
      <c r="AX548" s="1" t="str">
        <f t="shared" si="26"/>
        <v>NOLC1|NP_004732|KQVVAK(1)APVK</v>
      </c>
      <c r="AY548" t="s">
        <v>17492</v>
      </c>
      <c r="AZ548" t="s">
        <v>143</v>
      </c>
      <c r="BA548" t="s">
        <v>369</v>
      </c>
      <c r="BB548" t="s">
        <v>17491</v>
      </c>
      <c r="BC548" t="s">
        <v>17490</v>
      </c>
      <c r="BD548">
        <v>6</v>
      </c>
      <c r="BE548">
        <v>2</v>
      </c>
      <c r="BF548">
        <v>-4.6693999999999999E-2</v>
      </c>
      <c r="BG548" t="s">
        <v>139</v>
      </c>
      <c r="BH548" t="s">
        <v>139</v>
      </c>
      <c r="BI548" t="s">
        <v>139</v>
      </c>
      <c r="BJ548" t="s">
        <v>139</v>
      </c>
      <c r="BK548" t="s">
        <v>139</v>
      </c>
      <c r="BL548" t="s">
        <v>139</v>
      </c>
      <c r="BM548" t="s">
        <v>139</v>
      </c>
      <c r="BN548" t="s">
        <v>139</v>
      </c>
      <c r="BO548">
        <v>1044400000</v>
      </c>
      <c r="BP548">
        <v>1044400000</v>
      </c>
      <c r="BQ548">
        <v>0</v>
      </c>
      <c r="BR548">
        <v>0</v>
      </c>
      <c r="BS548" t="s">
        <v>137</v>
      </c>
      <c r="BT548">
        <v>142760000</v>
      </c>
      <c r="BU548">
        <v>167550000</v>
      </c>
      <c r="BV548">
        <v>109170000</v>
      </c>
      <c r="BW548">
        <v>175370000</v>
      </c>
      <c r="BX548">
        <v>61473000</v>
      </c>
      <c r="BY548">
        <v>114250000</v>
      </c>
      <c r="BZ548">
        <v>81883000</v>
      </c>
      <c r="CA548">
        <v>191330000</v>
      </c>
      <c r="CB548" t="s">
        <v>137</v>
      </c>
      <c r="CC548" t="s">
        <v>137</v>
      </c>
      <c r="CD548" t="s">
        <v>137</v>
      </c>
      <c r="CE548" t="s">
        <v>137</v>
      </c>
      <c r="CF548" t="s">
        <v>137</v>
      </c>
      <c r="CG548" t="s">
        <v>137</v>
      </c>
      <c r="CH548" t="s">
        <v>137</v>
      </c>
      <c r="CI548" t="s">
        <v>137</v>
      </c>
      <c r="CJ548">
        <v>142760000</v>
      </c>
      <c r="CK548">
        <v>0</v>
      </c>
      <c r="CL548">
        <v>0</v>
      </c>
      <c r="CM548">
        <v>167550000</v>
      </c>
      <c r="CN548">
        <v>0</v>
      </c>
      <c r="CO548">
        <v>0</v>
      </c>
      <c r="CP548">
        <v>109170000</v>
      </c>
      <c r="CQ548">
        <v>0</v>
      </c>
      <c r="CR548">
        <v>0</v>
      </c>
      <c r="CS548">
        <v>175370000</v>
      </c>
      <c r="CT548">
        <v>0</v>
      </c>
      <c r="CU548">
        <v>0</v>
      </c>
      <c r="CV548">
        <v>61473000</v>
      </c>
      <c r="CW548">
        <v>0</v>
      </c>
      <c r="CX548">
        <v>0</v>
      </c>
      <c r="CY548">
        <v>114250000</v>
      </c>
      <c r="CZ548">
        <v>0</v>
      </c>
      <c r="DA548">
        <v>0</v>
      </c>
      <c r="DB548">
        <v>81883000</v>
      </c>
      <c r="DC548">
        <v>0</v>
      </c>
      <c r="DD548">
        <v>0</v>
      </c>
      <c r="DE548">
        <v>191330000</v>
      </c>
      <c r="DF548">
        <v>0</v>
      </c>
      <c r="DG548">
        <v>0</v>
      </c>
      <c r="DJ548">
        <v>546</v>
      </c>
      <c r="DK548">
        <v>700</v>
      </c>
      <c r="DL548">
        <v>251</v>
      </c>
      <c r="DM548">
        <v>251</v>
      </c>
      <c r="DN548">
        <v>5333</v>
      </c>
      <c r="DO548">
        <v>5646</v>
      </c>
      <c r="DP548" t="s">
        <v>17489</v>
      </c>
      <c r="DQ548" t="s">
        <v>17488</v>
      </c>
      <c r="DR548">
        <v>35074</v>
      </c>
      <c r="DS548">
        <v>24013</v>
      </c>
      <c r="DT548">
        <v>8</v>
      </c>
      <c r="DU548">
        <v>9324</v>
      </c>
      <c r="DV548">
        <v>35074</v>
      </c>
      <c r="DW548">
        <v>24013</v>
      </c>
      <c r="DX548">
        <v>8</v>
      </c>
      <c r="DY548">
        <v>9324</v>
      </c>
      <c r="DZ548">
        <v>35074</v>
      </c>
      <c r="EA548">
        <v>24013</v>
      </c>
      <c r="EB548">
        <v>8</v>
      </c>
      <c r="EC548">
        <v>9324</v>
      </c>
    </row>
    <row r="549" spans="1:133" x14ac:dyDescent="0.2">
      <c r="A549" t="s">
        <v>17467</v>
      </c>
      <c r="B549">
        <v>396</v>
      </c>
      <c r="C549" t="s">
        <v>17468</v>
      </c>
      <c r="D549" t="str">
        <f t="shared" si="24"/>
        <v>NP_004732</v>
      </c>
      <c r="E549" t="s">
        <v>17467</v>
      </c>
      <c r="F549" t="s">
        <v>17467</v>
      </c>
      <c r="G549" t="s">
        <v>17466</v>
      </c>
      <c r="H549">
        <v>0.99999800000000005</v>
      </c>
      <c r="I549">
        <v>56.6526</v>
      </c>
      <c r="J549" s="3">
        <v>1.8478999999999999E-17</v>
      </c>
      <c r="K549">
        <v>139.16</v>
      </c>
      <c r="L549">
        <v>112.72</v>
      </c>
      <c r="M549">
        <v>137.38999999999999</v>
      </c>
      <c r="N549">
        <v>0.99999499999999997</v>
      </c>
      <c r="O549">
        <v>52.970599999999997</v>
      </c>
      <c r="P549" s="3">
        <v>1.8478999999999999E-17</v>
      </c>
      <c r="Q549">
        <v>139.16</v>
      </c>
      <c r="R549">
        <v>0.99936199999999997</v>
      </c>
      <c r="S549">
        <v>32.023499999999999</v>
      </c>
      <c r="T549">
        <v>4.5333199999999998E-4</v>
      </c>
      <c r="U549">
        <v>78.975999999999999</v>
      </c>
      <c r="V549">
        <v>0.99999300000000002</v>
      </c>
      <c r="W549">
        <v>51.490600000000001</v>
      </c>
      <c r="X549" s="3">
        <v>2.73715E-17</v>
      </c>
      <c r="Y549">
        <v>136.66999999999999</v>
      </c>
      <c r="Z549">
        <v>0.99999700000000002</v>
      </c>
      <c r="AA549">
        <v>54.967799999999997</v>
      </c>
      <c r="AB549" s="3">
        <v>8.6456199999999998E-9</v>
      </c>
      <c r="AC549">
        <v>109.36</v>
      </c>
      <c r="AD549">
        <v>0.99983</v>
      </c>
      <c r="AE549">
        <v>37.913699999999999</v>
      </c>
      <c r="AF549" s="3">
        <v>8.0972100000000004E-5</v>
      </c>
      <c r="AG549">
        <v>95.995999999999995</v>
      </c>
      <c r="AH549">
        <v>0.99964699999999995</v>
      </c>
      <c r="AI549">
        <v>34.515799999999999</v>
      </c>
      <c r="AJ549" s="3">
        <v>1.2690600000000001E-7</v>
      </c>
      <c r="AK549">
        <v>118.46</v>
      </c>
      <c r="AL549">
        <v>0.99999800000000005</v>
      </c>
      <c r="AM549">
        <v>56.6526</v>
      </c>
      <c r="AN549" s="3">
        <v>2.48095E-17</v>
      </c>
      <c r="AO549">
        <v>137.38999999999999</v>
      </c>
      <c r="AP549">
        <v>0.99949200000000005</v>
      </c>
      <c r="AQ549">
        <v>32.973199999999999</v>
      </c>
      <c r="AR549">
        <v>1.18448E-4</v>
      </c>
      <c r="AS549">
        <v>92.135999999999996</v>
      </c>
      <c r="AT549" t="s">
        <v>136</v>
      </c>
      <c r="AU549">
        <v>1</v>
      </c>
      <c r="AV549" t="s">
        <v>144</v>
      </c>
      <c r="AW549" t="str">
        <f t="shared" si="25"/>
        <v>NOLC1|NP_004732</v>
      </c>
      <c r="AX549" s="1" t="str">
        <f t="shared" si="26"/>
        <v>NOLC1|NP_004732|NSSNKPAVTTK(1)SPAVKPAAAPK</v>
      </c>
      <c r="AY549" t="s">
        <v>17487</v>
      </c>
      <c r="AZ549" t="s">
        <v>893</v>
      </c>
      <c r="BA549" t="s">
        <v>6930</v>
      </c>
      <c r="BB549" t="s">
        <v>17486</v>
      </c>
      <c r="BC549" t="s">
        <v>17485</v>
      </c>
      <c r="BD549">
        <v>11</v>
      </c>
      <c r="BE549">
        <v>3</v>
      </c>
      <c r="BF549">
        <v>-3.7953000000000001E-2</v>
      </c>
      <c r="BG549" t="s">
        <v>139</v>
      </c>
      <c r="BH549" t="s">
        <v>139</v>
      </c>
      <c r="BI549" t="s">
        <v>139</v>
      </c>
      <c r="BJ549" t="s">
        <v>139</v>
      </c>
      <c r="BK549" t="s">
        <v>139</v>
      </c>
      <c r="BL549" t="s">
        <v>139</v>
      </c>
      <c r="BM549" t="s">
        <v>139</v>
      </c>
      <c r="BN549" t="s">
        <v>139</v>
      </c>
      <c r="BO549">
        <v>265700000</v>
      </c>
      <c r="BP549">
        <v>265700000</v>
      </c>
      <c r="BQ549">
        <v>0</v>
      </c>
      <c r="BR549">
        <v>0</v>
      </c>
      <c r="BS549" t="s">
        <v>137</v>
      </c>
      <c r="BT549">
        <v>37499000</v>
      </c>
      <c r="BU549">
        <v>26679000</v>
      </c>
      <c r="BV549">
        <v>28833000</v>
      </c>
      <c r="BW549">
        <v>50178000</v>
      </c>
      <c r="BX549">
        <v>17728000</v>
      </c>
      <c r="BY549">
        <v>41141000</v>
      </c>
      <c r="BZ549">
        <v>24058000</v>
      </c>
      <c r="CA549">
        <v>29936000</v>
      </c>
      <c r="CB549" t="s">
        <v>137</v>
      </c>
      <c r="CC549" t="s">
        <v>137</v>
      </c>
      <c r="CD549" t="s">
        <v>137</v>
      </c>
      <c r="CE549" t="s">
        <v>137</v>
      </c>
      <c r="CF549" t="s">
        <v>137</v>
      </c>
      <c r="CG549" t="s">
        <v>137</v>
      </c>
      <c r="CH549" t="s">
        <v>137</v>
      </c>
      <c r="CI549" t="s">
        <v>137</v>
      </c>
      <c r="CJ549">
        <v>37499000</v>
      </c>
      <c r="CK549">
        <v>0</v>
      </c>
      <c r="CL549">
        <v>0</v>
      </c>
      <c r="CM549">
        <v>26679000</v>
      </c>
      <c r="CN549">
        <v>0</v>
      </c>
      <c r="CO549">
        <v>0</v>
      </c>
      <c r="CP549">
        <v>28833000</v>
      </c>
      <c r="CQ549">
        <v>0</v>
      </c>
      <c r="CR549">
        <v>0</v>
      </c>
      <c r="CS549">
        <v>50178000</v>
      </c>
      <c r="CT549">
        <v>0</v>
      </c>
      <c r="CU549">
        <v>0</v>
      </c>
      <c r="CV549">
        <v>17728000</v>
      </c>
      <c r="CW549">
        <v>0</v>
      </c>
      <c r="CX549">
        <v>0</v>
      </c>
      <c r="CY549">
        <v>41141000</v>
      </c>
      <c r="CZ549">
        <v>0</v>
      </c>
      <c r="DA549">
        <v>0</v>
      </c>
      <c r="DB549">
        <v>24058000</v>
      </c>
      <c r="DC549">
        <v>0</v>
      </c>
      <c r="DD549">
        <v>0</v>
      </c>
      <c r="DE549">
        <v>29936000</v>
      </c>
      <c r="DF549">
        <v>0</v>
      </c>
      <c r="DG549">
        <v>0</v>
      </c>
      <c r="DJ549">
        <v>547</v>
      </c>
      <c r="DK549">
        <v>700</v>
      </c>
      <c r="DL549">
        <v>396</v>
      </c>
      <c r="DM549">
        <v>396</v>
      </c>
      <c r="DN549" t="s">
        <v>17484</v>
      </c>
      <c r="DO549" t="s">
        <v>17483</v>
      </c>
      <c r="DP549" t="s">
        <v>17482</v>
      </c>
      <c r="DQ549" t="s">
        <v>17481</v>
      </c>
      <c r="DR549">
        <v>49056</v>
      </c>
      <c r="DS549">
        <v>33547</v>
      </c>
      <c r="DT549">
        <v>7</v>
      </c>
      <c r="DU549">
        <v>12866</v>
      </c>
      <c r="DV549">
        <v>49049</v>
      </c>
      <c r="DW549">
        <v>33538</v>
      </c>
      <c r="DX549">
        <v>1</v>
      </c>
      <c r="DY549">
        <v>12168</v>
      </c>
      <c r="DZ549">
        <v>49049</v>
      </c>
      <c r="EA549">
        <v>33538</v>
      </c>
      <c r="EB549">
        <v>1</v>
      </c>
      <c r="EC549">
        <v>12168</v>
      </c>
    </row>
    <row r="550" spans="1:133" x14ac:dyDescent="0.2">
      <c r="A550" s="4" t="s">
        <v>17467</v>
      </c>
      <c r="B550">
        <v>401</v>
      </c>
      <c r="C550" t="s">
        <v>17468</v>
      </c>
      <c r="D550" t="str">
        <f t="shared" si="24"/>
        <v>NP_004732</v>
      </c>
      <c r="E550" t="s">
        <v>17467</v>
      </c>
      <c r="F550" t="s">
        <v>17467</v>
      </c>
      <c r="G550" t="s">
        <v>17466</v>
      </c>
      <c r="H550">
        <v>1</v>
      </c>
      <c r="I550">
        <v>79.659000000000006</v>
      </c>
      <c r="J550">
        <v>5.2164300000000002E-3</v>
      </c>
      <c r="K550">
        <v>106.16</v>
      </c>
      <c r="L550">
        <v>66.099000000000004</v>
      </c>
      <c r="M550">
        <v>79.659000000000006</v>
      </c>
      <c r="N550">
        <v>1</v>
      </c>
      <c r="O550">
        <v>75.565700000000007</v>
      </c>
      <c r="P550">
        <v>4.6265199999999999E-2</v>
      </c>
      <c r="Q550">
        <v>75.566000000000003</v>
      </c>
      <c r="R550">
        <v>1</v>
      </c>
      <c r="S550">
        <v>87.184299999999993</v>
      </c>
      <c r="T550">
        <v>1.64732E-2</v>
      </c>
      <c r="U550">
        <v>87.183999999999997</v>
      </c>
      <c r="V550">
        <v>1</v>
      </c>
      <c r="W550">
        <v>77.062399999999997</v>
      </c>
      <c r="X550">
        <v>4.0467799999999998E-2</v>
      </c>
      <c r="Y550">
        <v>77.061999999999998</v>
      </c>
      <c r="Z550">
        <v>1</v>
      </c>
      <c r="AA550">
        <v>106.157</v>
      </c>
      <c r="AB550">
        <v>5.2164300000000002E-3</v>
      </c>
      <c r="AC550">
        <v>106.16</v>
      </c>
      <c r="AD550">
        <v>1</v>
      </c>
      <c r="AE550">
        <v>94.819699999999997</v>
      </c>
      <c r="AF550">
        <v>1.0514600000000001E-2</v>
      </c>
      <c r="AG550">
        <v>94.82</v>
      </c>
      <c r="AH550">
        <v>0</v>
      </c>
      <c r="AI550">
        <v>0</v>
      </c>
      <c r="AK550" t="s">
        <v>137</v>
      </c>
      <c r="AP550">
        <v>1</v>
      </c>
      <c r="AQ550">
        <v>79.659000000000006</v>
      </c>
      <c r="AR550">
        <v>3.25096E-2</v>
      </c>
      <c r="AS550">
        <v>79.659000000000006</v>
      </c>
      <c r="AT550" t="s">
        <v>136</v>
      </c>
      <c r="AU550">
        <v>1</v>
      </c>
      <c r="AV550" t="s">
        <v>144</v>
      </c>
      <c r="AW550" t="str">
        <f t="shared" si="25"/>
        <v>NOLC1|NP_004732</v>
      </c>
      <c r="AX550" s="1" t="str">
        <f t="shared" si="26"/>
        <v>NOLC1|NP_004732|SPAVK(1)PAAAPK</v>
      </c>
      <c r="AY550" t="s">
        <v>17480</v>
      </c>
      <c r="AZ550" t="s">
        <v>797</v>
      </c>
      <c r="BA550" t="s">
        <v>958</v>
      </c>
      <c r="BB550" t="s">
        <v>17479</v>
      </c>
      <c r="BC550" t="s">
        <v>17478</v>
      </c>
      <c r="BD550">
        <v>5</v>
      </c>
      <c r="BE550">
        <v>2</v>
      </c>
      <c r="BF550">
        <v>0.11890000000000001</v>
      </c>
      <c r="BG550" t="s">
        <v>139</v>
      </c>
      <c r="BH550" t="s">
        <v>139</v>
      </c>
      <c r="BI550" t="s">
        <v>139</v>
      </c>
      <c r="BJ550" t="s">
        <v>139</v>
      </c>
      <c r="BK550" t="s">
        <v>139</v>
      </c>
      <c r="BL550" t="s">
        <v>138</v>
      </c>
      <c r="BM550" t="s">
        <v>138</v>
      </c>
      <c r="BN550" t="s">
        <v>139</v>
      </c>
      <c r="BO550">
        <v>36920000</v>
      </c>
      <c r="BP550">
        <v>36920000</v>
      </c>
      <c r="BQ550">
        <v>0</v>
      </c>
      <c r="BR550">
        <v>0</v>
      </c>
      <c r="BS550" t="s">
        <v>137</v>
      </c>
      <c r="BT550">
        <v>4241400</v>
      </c>
      <c r="BU550">
        <v>3611100</v>
      </c>
      <c r="BV550">
        <v>6403900</v>
      </c>
      <c r="BW550">
        <v>8154700</v>
      </c>
      <c r="BX550">
        <v>10243000</v>
      </c>
      <c r="BY550" t="s">
        <v>297</v>
      </c>
      <c r="BZ550" t="s">
        <v>297</v>
      </c>
      <c r="CA550">
        <v>4265900</v>
      </c>
      <c r="CB550" t="s">
        <v>137</v>
      </c>
      <c r="CC550" t="s">
        <v>137</v>
      </c>
      <c r="CD550" t="s">
        <v>137</v>
      </c>
      <c r="CE550" t="s">
        <v>137</v>
      </c>
      <c r="CF550" t="s">
        <v>137</v>
      </c>
      <c r="CG550" t="s">
        <v>137</v>
      </c>
      <c r="CH550" t="s">
        <v>137</v>
      </c>
      <c r="CI550" t="s">
        <v>137</v>
      </c>
      <c r="CJ550">
        <v>4241400</v>
      </c>
      <c r="CK550">
        <v>0</v>
      </c>
      <c r="CL550">
        <v>0</v>
      </c>
      <c r="CM550">
        <v>3611100</v>
      </c>
      <c r="CN550">
        <v>0</v>
      </c>
      <c r="CO550">
        <v>0</v>
      </c>
      <c r="CP550">
        <v>6403900</v>
      </c>
      <c r="CQ550">
        <v>0</v>
      </c>
      <c r="CR550">
        <v>0</v>
      </c>
      <c r="CS550">
        <v>8154700</v>
      </c>
      <c r="CT550">
        <v>0</v>
      </c>
      <c r="CU550">
        <v>0</v>
      </c>
      <c r="CV550">
        <v>10243000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4265900</v>
      </c>
      <c r="DF550">
        <v>0</v>
      </c>
      <c r="DG550">
        <v>0</v>
      </c>
      <c r="DJ550">
        <v>548</v>
      </c>
      <c r="DK550">
        <v>700</v>
      </c>
      <c r="DL550">
        <v>401</v>
      </c>
      <c r="DM550">
        <v>401</v>
      </c>
      <c r="DN550" t="s">
        <v>17477</v>
      </c>
      <c r="DO550" t="s">
        <v>17476</v>
      </c>
      <c r="DP550" t="s">
        <v>17475</v>
      </c>
      <c r="DQ550" t="s">
        <v>17474</v>
      </c>
      <c r="DR550">
        <v>60037</v>
      </c>
      <c r="DS550">
        <v>41025</v>
      </c>
      <c r="DT550">
        <v>8</v>
      </c>
      <c r="DU550">
        <v>11503</v>
      </c>
      <c r="DV550">
        <v>60035</v>
      </c>
      <c r="DW550">
        <v>41023</v>
      </c>
      <c r="DX550">
        <v>4</v>
      </c>
      <c r="DY550">
        <v>11097</v>
      </c>
      <c r="DZ550">
        <v>60035</v>
      </c>
      <c r="EA550">
        <v>41023</v>
      </c>
      <c r="EB550">
        <v>4</v>
      </c>
      <c r="EC550">
        <v>11097</v>
      </c>
    </row>
    <row r="551" spans="1:133" x14ac:dyDescent="0.2">
      <c r="A551" t="s">
        <v>17467</v>
      </c>
      <c r="B551">
        <v>415</v>
      </c>
      <c r="C551" t="s">
        <v>17468</v>
      </c>
      <c r="D551" t="str">
        <f t="shared" si="24"/>
        <v>NP_004732</v>
      </c>
      <c r="E551" t="s">
        <v>17467</v>
      </c>
      <c r="F551" t="s">
        <v>17467</v>
      </c>
      <c r="G551" t="s">
        <v>17466</v>
      </c>
      <c r="H551">
        <v>1</v>
      </c>
      <c r="I551">
        <v>111.313</v>
      </c>
      <c r="J551">
        <v>3.5732400000000001E-4</v>
      </c>
      <c r="K551">
        <v>143.55000000000001</v>
      </c>
      <c r="L551">
        <v>104.83</v>
      </c>
      <c r="M551">
        <v>111.31</v>
      </c>
      <c r="N551">
        <v>1</v>
      </c>
      <c r="O551">
        <v>143.547</v>
      </c>
      <c r="P551">
        <v>3.5732400000000001E-4</v>
      </c>
      <c r="Q551">
        <v>143.55000000000001</v>
      </c>
      <c r="R551">
        <v>0</v>
      </c>
      <c r="S551">
        <v>0</v>
      </c>
      <c r="U551" t="s">
        <v>137</v>
      </c>
      <c r="V551">
        <v>1</v>
      </c>
      <c r="W551">
        <v>91.306899999999999</v>
      </c>
      <c r="X551">
        <v>1.2396799999999999E-2</v>
      </c>
      <c r="Y551">
        <v>91.307000000000002</v>
      </c>
      <c r="Z551">
        <v>1</v>
      </c>
      <c r="AA551">
        <v>92.906199999999998</v>
      </c>
      <c r="AB551">
        <v>5.1463100000000003E-3</v>
      </c>
      <c r="AC551">
        <v>92.906000000000006</v>
      </c>
      <c r="AD551">
        <v>1</v>
      </c>
      <c r="AE551">
        <v>92.151200000000003</v>
      </c>
      <c r="AF551">
        <v>1.17001E-2</v>
      </c>
      <c r="AG551">
        <v>92.150999999999996</v>
      </c>
      <c r="AH551">
        <v>1</v>
      </c>
      <c r="AI551">
        <v>88.162700000000001</v>
      </c>
      <c r="AJ551">
        <v>1.4991600000000001E-2</v>
      </c>
      <c r="AK551">
        <v>88.162999999999997</v>
      </c>
      <c r="AL551">
        <v>1</v>
      </c>
      <c r="AM551">
        <v>115.372</v>
      </c>
      <c r="AN551">
        <v>2.4479100000000002E-3</v>
      </c>
      <c r="AO551">
        <v>115.37</v>
      </c>
      <c r="AP551">
        <v>1</v>
      </c>
      <c r="AQ551">
        <v>111.313</v>
      </c>
      <c r="AR551">
        <v>3.20273E-3</v>
      </c>
      <c r="AS551">
        <v>111.31</v>
      </c>
      <c r="AT551" t="s">
        <v>136</v>
      </c>
      <c r="AU551">
        <v>1</v>
      </c>
      <c r="AV551" t="s">
        <v>144</v>
      </c>
      <c r="AW551" t="str">
        <f t="shared" si="25"/>
        <v>NOLC1|NP_004732</v>
      </c>
      <c r="AX551" s="1" t="str">
        <f t="shared" si="26"/>
        <v>NOLC1|NP_004732|QPVGGGQK(1)LLTR</v>
      </c>
      <c r="AY551" t="s">
        <v>17473</v>
      </c>
      <c r="AZ551" t="s">
        <v>4984</v>
      </c>
      <c r="BA551" t="s">
        <v>214</v>
      </c>
      <c r="BB551" t="s">
        <v>17472</v>
      </c>
      <c r="BC551" t="s">
        <v>17471</v>
      </c>
      <c r="BD551">
        <v>8</v>
      </c>
      <c r="BE551">
        <v>2</v>
      </c>
      <c r="BF551">
        <v>-0.23283999999999999</v>
      </c>
      <c r="BG551" t="s">
        <v>139</v>
      </c>
      <c r="BH551" t="s">
        <v>138</v>
      </c>
      <c r="BI551" t="s">
        <v>139</v>
      </c>
      <c r="BJ551" t="s">
        <v>139</v>
      </c>
      <c r="BK551" t="s">
        <v>139</v>
      </c>
      <c r="BL551" t="s">
        <v>139</v>
      </c>
      <c r="BM551" t="s">
        <v>139</v>
      </c>
      <c r="BN551" t="s">
        <v>139</v>
      </c>
      <c r="BO551">
        <v>4934800000</v>
      </c>
      <c r="BP551">
        <v>4934800000</v>
      </c>
      <c r="BQ551">
        <v>0</v>
      </c>
      <c r="BR551">
        <v>0</v>
      </c>
      <c r="BS551" t="s">
        <v>137</v>
      </c>
      <c r="BT551">
        <v>492850000</v>
      </c>
      <c r="BU551">
        <v>715560000</v>
      </c>
      <c r="BV551">
        <v>533690000</v>
      </c>
      <c r="BW551">
        <v>861490000</v>
      </c>
      <c r="BX551">
        <v>498500000</v>
      </c>
      <c r="BY551">
        <v>708560000</v>
      </c>
      <c r="BZ551">
        <v>507620000</v>
      </c>
      <c r="CA551">
        <v>368160000</v>
      </c>
      <c r="CB551" t="s">
        <v>137</v>
      </c>
      <c r="CC551" t="s">
        <v>137</v>
      </c>
      <c r="CD551" t="s">
        <v>137</v>
      </c>
      <c r="CE551" t="s">
        <v>137</v>
      </c>
      <c r="CF551" t="s">
        <v>137</v>
      </c>
      <c r="CG551" t="s">
        <v>137</v>
      </c>
      <c r="CH551" t="s">
        <v>137</v>
      </c>
      <c r="CI551" t="s">
        <v>137</v>
      </c>
      <c r="CJ551">
        <v>492850000</v>
      </c>
      <c r="CK551">
        <v>0</v>
      </c>
      <c r="CL551">
        <v>0</v>
      </c>
      <c r="CM551">
        <v>715560000</v>
      </c>
      <c r="CN551">
        <v>0</v>
      </c>
      <c r="CO551">
        <v>0</v>
      </c>
      <c r="CP551">
        <v>533690000</v>
      </c>
      <c r="CQ551">
        <v>0</v>
      </c>
      <c r="CR551">
        <v>0</v>
      </c>
      <c r="CS551">
        <v>861490000</v>
      </c>
      <c r="CT551">
        <v>0</v>
      </c>
      <c r="CU551">
        <v>0</v>
      </c>
      <c r="CV551">
        <v>498500000</v>
      </c>
      <c r="CW551">
        <v>0</v>
      </c>
      <c r="CX551">
        <v>0</v>
      </c>
      <c r="CY551">
        <v>708560000</v>
      </c>
      <c r="CZ551">
        <v>0</v>
      </c>
      <c r="DA551">
        <v>0</v>
      </c>
      <c r="DB551">
        <v>507620000</v>
      </c>
      <c r="DC551">
        <v>0</v>
      </c>
      <c r="DD551">
        <v>0</v>
      </c>
      <c r="DE551">
        <v>368160000</v>
      </c>
      <c r="DF551">
        <v>0</v>
      </c>
      <c r="DG551">
        <v>0</v>
      </c>
      <c r="DJ551">
        <v>549</v>
      </c>
      <c r="DK551">
        <v>700</v>
      </c>
      <c r="DL551">
        <v>415</v>
      </c>
      <c r="DM551">
        <v>415</v>
      </c>
      <c r="DN551">
        <v>8375</v>
      </c>
      <c r="DO551">
        <v>8937</v>
      </c>
      <c r="DP551" t="s">
        <v>17470</v>
      </c>
      <c r="DQ551" t="s">
        <v>17469</v>
      </c>
      <c r="DR551">
        <v>52733</v>
      </c>
      <c r="DS551">
        <v>36060</v>
      </c>
      <c r="DT551">
        <v>8</v>
      </c>
      <c r="DU551">
        <v>19194</v>
      </c>
      <c r="DV551">
        <v>52726</v>
      </c>
      <c r="DW551">
        <v>36053</v>
      </c>
      <c r="DX551">
        <v>1</v>
      </c>
      <c r="DY551">
        <v>19301</v>
      </c>
      <c r="DZ551">
        <v>52726</v>
      </c>
      <c r="EA551">
        <v>36053</v>
      </c>
      <c r="EB551">
        <v>1</v>
      </c>
      <c r="EC551">
        <v>19301</v>
      </c>
    </row>
    <row r="552" spans="1:133" x14ac:dyDescent="0.2">
      <c r="A552" t="s">
        <v>17467</v>
      </c>
      <c r="B552">
        <v>510</v>
      </c>
      <c r="C552" t="s">
        <v>17468</v>
      </c>
      <c r="D552" t="str">
        <f t="shared" si="24"/>
        <v>NP_004732</v>
      </c>
      <c r="E552" t="s">
        <v>17467</v>
      </c>
      <c r="F552" t="s">
        <v>17467</v>
      </c>
      <c r="G552" t="s">
        <v>17466</v>
      </c>
      <c r="H552">
        <v>1</v>
      </c>
      <c r="I552">
        <v>70.313699999999997</v>
      </c>
      <c r="J552" s="3">
        <v>1.00143E-23</v>
      </c>
      <c r="K552">
        <v>207.64</v>
      </c>
      <c r="L552">
        <v>112.16</v>
      </c>
      <c r="M552">
        <v>175.01</v>
      </c>
      <c r="N552">
        <v>1</v>
      </c>
      <c r="O552">
        <v>63.194400000000002</v>
      </c>
      <c r="P552" s="3">
        <v>1.00143E-23</v>
      </c>
      <c r="Q552">
        <v>207.64</v>
      </c>
      <c r="R552">
        <v>0.99998699999999996</v>
      </c>
      <c r="S552">
        <v>48.954099999999997</v>
      </c>
      <c r="T552" s="3">
        <v>1.83675E-5</v>
      </c>
      <c r="U552">
        <v>156.6</v>
      </c>
      <c r="V552">
        <v>0.99977300000000002</v>
      </c>
      <c r="W552">
        <v>36.432299999999998</v>
      </c>
      <c r="X552" s="3">
        <v>1.6900000000000001E-5</v>
      </c>
      <c r="Y552">
        <v>135.02000000000001</v>
      </c>
      <c r="Z552">
        <v>0.999977</v>
      </c>
      <c r="AA552">
        <v>46.420499999999997</v>
      </c>
      <c r="AB552" s="3">
        <v>1.17935E-5</v>
      </c>
      <c r="AC552">
        <v>149.32</v>
      </c>
      <c r="AD552">
        <v>1</v>
      </c>
      <c r="AE552">
        <v>70.313699999999997</v>
      </c>
      <c r="AF552" s="3">
        <v>8.2509300000000004E-8</v>
      </c>
      <c r="AG552">
        <v>175.6</v>
      </c>
      <c r="AH552">
        <v>0.99998399999999998</v>
      </c>
      <c r="AI552">
        <v>47.952300000000001</v>
      </c>
      <c r="AJ552" s="3">
        <v>1.6996499999999999E-5</v>
      </c>
      <c r="AK552">
        <v>156.96</v>
      </c>
      <c r="AL552">
        <v>0.99996399999999996</v>
      </c>
      <c r="AM552">
        <v>44.416699999999999</v>
      </c>
      <c r="AN552" s="3">
        <v>2.8811600000000002E-6</v>
      </c>
      <c r="AO552">
        <v>143.58000000000001</v>
      </c>
      <c r="AP552">
        <v>0.999996</v>
      </c>
      <c r="AQ552">
        <v>54.348399999999998</v>
      </c>
      <c r="AR552" s="3">
        <v>9.3430899999999997E-6</v>
      </c>
      <c r="AS552">
        <v>139.63999999999999</v>
      </c>
      <c r="AT552" t="s">
        <v>136</v>
      </c>
      <c r="AU552">
        <v>1</v>
      </c>
      <c r="AV552" t="s">
        <v>144</v>
      </c>
      <c r="AW552" t="str">
        <f t="shared" si="25"/>
        <v>NOLC1|NP_004732</v>
      </c>
      <c r="AX552" s="1" t="str">
        <f t="shared" si="26"/>
        <v>NOLC1|NP_004732|VAGGAAPSKPASAK(1)K</v>
      </c>
      <c r="AY552" t="s">
        <v>17465</v>
      </c>
      <c r="AZ552" t="s">
        <v>143</v>
      </c>
      <c r="BA552" t="s">
        <v>709</v>
      </c>
      <c r="BB552" t="s">
        <v>17464</v>
      </c>
      <c r="BC552" t="s">
        <v>17463</v>
      </c>
      <c r="BD552">
        <v>14</v>
      </c>
      <c r="BE552">
        <v>3</v>
      </c>
      <c r="BF552">
        <v>-0.22549</v>
      </c>
      <c r="BG552" t="s">
        <v>139</v>
      </c>
      <c r="BH552" t="s">
        <v>139</v>
      </c>
      <c r="BI552" t="s">
        <v>139</v>
      </c>
      <c r="BJ552" t="s">
        <v>139</v>
      </c>
      <c r="BK552" t="s">
        <v>139</v>
      </c>
      <c r="BL552" t="s">
        <v>139</v>
      </c>
      <c r="BM552" t="s">
        <v>139</v>
      </c>
      <c r="BN552" t="s">
        <v>139</v>
      </c>
      <c r="BO552">
        <v>2608500000</v>
      </c>
      <c r="BP552">
        <v>2608500000</v>
      </c>
      <c r="BQ552">
        <v>0</v>
      </c>
      <c r="BR552">
        <v>0</v>
      </c>
      <c r="BS552">
        <v>46.81</v>
      </c>
      <c r="BT552">
        <v>228550000</v>
      </c>
      <c r="BU552">
        <v>193170000</v>
      </c>
      <c r="BV552">
        <v>276580000</v>
      </c>
      <c r="BW552">
        <v>381920000</v>
      </c>
      <c r="BX552">
        <v>279650000</v>
      </c>
      <c r="BY552">
        <v>421160000</v>
      </c>
      <c r="BZ552">
        <v>221040000</v>
      </c>
      <c r="CA552">
        <v>218140000</v>
      </c>
      <c r="CB552">
        <v>55.561</v>
      </c>
      <c r="CC552">
        <v>40.195</v>
      </c>
      <c r="CD552">
        <v>41.256999999999998</v>
      </c>
      <c r="CE552">
        <v>24.731000000000002</v>
      </c>
      <c r="CF552">
        <v>65.421000000000006</v>
      </c>
      <c r="CG552">
        <v>87.39</v>
      </c>
      <c r="CH552">
        <v>26.827999999999999</v>
      </c>
      <c r="CI552">
        <v>29.774000000000001</v>
      </c>
      <c r="CJ552">
        <v>228550000</v>
      </c>
      <c r="CK552">
        <v>0</v>
      </c>
      <c r="CL552">
        <v>0</v>
      </c>
      <c r="CM552">
        <v>193170000</v>
      </c>
      <c r="CN552">
        <v>0</v>
      </c>
      <c r="CO552">
        <v>0</v>
      </c>
      <c r="CP552">
        <v>276580000</v>
      </c>
      <c r="CQ552">
        <v>0</v>
      </c>
      <c r="CR552">
        <v>0</v>
      </c>
      <c r="CS552">
        <v>381920000</v>
      </c>
      <c r="CT552">
        <v>0</v>
      </c>
      <c r="CU552">
        <v>0</v>
      </c>
      <c r="CV552">
        <v>279650000</v>
      </c>
      <c r="CW552">
        <v>0</v>
      </c>
      <c r="CX552">
        <v>0</v>
      </c>
      <c r="CY552">
        <v>421160000</v>
      </c>
      <c r="CZ552">
        <v>0</v>
      </c>
      <c r="DA552">
        <v>0</v>
      </c>
      <c r="DB552">
        <v>221040000</v>
      </c>
      <c r="DC552">
        <v>0</v>
      </c>
      <c r="DD552">
        <v>0</v>
      </c>
      <c r="DE552">
        <v>218140000</v>
      </c>
      <c r="DF552">
        <v>0</v>
      </c>
      <c r="DG552">
        <v>0</v>
      </c>
      <c r="DJ552">
        <v>550</v>
      </c>
      <c r="DK552">
        <v>700</v>
      </c>
      <c r="DL552">
        <v>510</v>
      </c>
      <c r="DM552">
        <v>510</v>
      </c>
      <c r="DN552" t="s">
        <v>17462</v>
      </c>
      <c r="DO552" t="s">
        <v>17461</v>
      </c>
      <c r="DP552" t="s">
        <v>17460</v>
      </c>
      <c r="DQ552" t="s">
        <v>17459</v>
      </c>
      <c r="DR552">
        <v>72936</v>
      </c>
      <c r="DS552">
        <v>49862</v>
      </c>
      <c r="DT552">
        <v>5</v>
      </c>
      <c r="DU552">
        <v>5644</v>
      </c>
      <c r="DV552">
        <v>72930</v>
      </c>
      <c r="DW552">
        <v>49856</v>
      </c>
      <c r="DX552">
        <v>1</v>
      </c>
      <c r="DY552">
        <v>6503</v>
      </c>
      <c r="DZ552">
        <v>72930</v>
      </c>
      <c r="EA552">
        <v>49856</v>
      </c>
      <c r="EB552">
        <v>1</v>
      </c>
      <c r="EC552">
        <v>6503</v>
      </c>
    </row>
    <row r="553" spans="1:133" x14ac:dyDescent="0.2">
      <c r="A553" t="s">
        <v>17457</v>
      </c>
      <c r="B553">
        <v>279</v>
      </c>
      <c r="C553" t="s">
        <v>17458</v>
      </c>
      <c r="D553" t="str">
        <f t="shared" si="24"/>
        <v>NP_076945</v>
      </c>
      <c r="E553" t="s">
        <v>17457</v>
      </c>
      <c r="F553" t="s">
        <v>17457</v>
      </c>
      <c r="G553" t="s">
        <v>17456</v>
      </c>
      <c r="H553">
        <v>1</v>
      </c>
      <c r="I553">
        <v>105.16500000000001</v>
      </c>
      <c r="J553">
        <v>6.6542399999999996E-3</v>
      </c>
      <c r="K553">
        <v>105.17</v>
      </c>
      <c r="L553">
        <v>75.391000000000005</v>
      </c>
      <c r="M553">
        <v>105.17</v>
      </c>
      <c r="N553">
        <v>0</v>
      </c>
      <c r="O553">
        <v>0</v>
      </c>
      <c r="Q553" t="s">
        <v>137</v>
      </c>
      <c r="R553">
        <v>0</v>
      </c>
      <c r="S553">
        <v>0</v>
      </c>
      <c r="U553" t="s">
        <v>137</v>
      </c>
      <c r="V553">
        <v>0</v>
      </c>
      <c r="W553">
        <v>0</v>
      </c>
      <c r="Y553" t="s">
        <v>137</v>
      </c>
      <c r="Z553">
        <v>1</v>
      </c>
      <c r="AA553">
        <v>105.16500000000001</v>
      </c>
      <c r="AB553">
        <v>6.6542399999999996E-3</v>
      </c>
      <c r="AC553">
        <v>105.17</v>
      </c>
      <c r="AH553">
        <v>0</v>
      </c>
      <c r="AI553">
        <v>0</v>
      </c>
      <c r="AK553" t="s">
        <v>137</v>
      </c>
      <c r="AL553">
        <v>0</v>
      </c>
      <c r="AM553">
        <v>0</v>
      </c>
      <c r="AO553" t="s">
        <v>137</v>
      </c>
      <c r="AP553">
        <v>0</v>
      </c>
      <c r="AQ553">
        <v>0</v>
      </c>
      <c r="AS553" t="s">
        <v>137</v>
      </c>
      <c r="AT553" t="s">
        <v>136</v>
      </c>
      <c r="AU553">
        <v>1</v>
      </c>
      <c r="AV553" t="s">
        <v>144</v>
      </c>
      <c r="AW553" t="str">
        <f t="shared" si="25"/>
        <v>CUEDC2|NP_076945</v>
      </c>
      <c r="AX553" s="1" t="str">
        <f t="shared" si="26"/>
        <v>CUEDC2|NP_076945|ATYINLK(1)PAR</v>
      </c>
      <c r="AY553" t="s">
        <v>17455</v>
      </c>
      <c r="AZ553" t="s">
        <v>143</v>
      </c>
      <c r="BA553" t="s">
        <v>192</v>
      </c>
      <c r="BB553" t="s">
        <v>17454</v>
      </c>
      <c r="BC553" t="s">
        <v>17453</v>
      </c>
      <c r="BD553">
        <v>7</v>
      </c>
      <c r="BE553">
        <v>2</v>
      </c>
      <c r="BF553">
        <v>0.61126000000000003</v>
      </c>
      <c r="BG553" t="s">
        <v>138</v>
      </c>
      <c r="BH553" t="s">
        <v>138</v>
      </c>
      <c r="BI553" t="s">
        <v>138</v>
      </c>
      <c r="BJ553" t="s">
        <v>139</v>
      </c>
      <c r="BK553" t="s">
        <v>138</v>
      </c>
      <c r="BL553" t="s">
        <v>138</v>
      </c>
      <c r="BM553" t="s">
        <v>138</v>
      </c>
      <c r="BN553" t="s">
        <v>138</v>
      </c>
      <c r="BO553">
        <v>73952000</v>
      </c>
      <c r="BP553">
        <v>73952000</v>
      </c>
      <c r="BQ553">
        <v>0</v>
      </c>
      <c r="BR553">
        <v>0</v>
      </c>
      <c r="BS553" t="s">
        <v>137</v>
      </c>
      <c r="BT553">
        <v>10754000</v>
      </c>
      <c r="BU553">
        <v>7166500</v>
      </c>
      <c r="BV553">
        <v>6733600</v>
      </c>
      <c r="BW553">
        <v>15702000</v>
      </c>
      <c r="BX553" t="s">
        <v>297</v>
      </c>
      <c r="BY553">
        <v>9043200</v>
      </c>
      <c r="BZ553">
        <v>7767400</v>
      </c>
      <c r="CA553">
        <v>16786000</v>
      </c>
      <c r="CB553" t="s">
        <v>137</v>
      </c>
      <c r="CC553" t="s">
        <v>137</v>
      </c>
      <c r="CD553" t="s">
        <v>137</v>
      </c>
      <c r="CE553" t="s">
        <v>137</v>
      </c>
      <c r="CF553" t="s">
        <v>137</v>
      </c>
      <c r="CG553" t="s">
        <v>137</v>
      </c>
      <c r="CH553" t="s">
        <v>137</v>
      </c>
      <c r="CI553" t="s">
        <v>137</v>
      </c>
      <c r="CJ553">
        <v>10754000</v>
      </c>
      <c r="CK553">
        <v>0</v>
      </c>
      <c r="CL553">
        <v>0</v>
      </c>
      <c r="CM553">
        <v>7166500</v>
      </c>
      <c r="CN553">
        <v>0</v>
      </c>
      <c r="CO553">
        <v>0</v>
      </c>
      <c r="CP553">
        <v>6733600</v>
      </c>
      <c r="CQ553">
        <v>0</v>
      </c>
      <c r="CR553">
        <v>0</v>
      </c>
      <c r="CS553">
        <v>15702000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9043200</v>
      </c>
      <c r="CZ553">
        <v>0</v>
      </c>
      <c r="DA553">
        <v>0</v>
      </c>
      <c r="DB553">
        <v>7767400</v>
      </c>
      <c r="DC553">
        <v>0</v>
      </c>
      <c r="DD553">
        <v>0</v>
      </c>
      <c r="DE553">
        <v>16786000</v>
      </c>
      <c r="DF553">
        <v>0</v>
      </c>
      <c r="DG553">
        <v>0</v>
      </c>
      <c r="DJ553">
        <v>551</v>
      </c>
      <c r="DK553">
        <v>703</v>
      </c>
      <c r="DL553">
        <v>279</v>
      </c>
      <c r="DM553">
        <v>279</v>
      </c>
      <c r="DN553">
        <v>906</v>
      </c>
      <c r="DO553">
        <v>962</v>
      </c>
      <c r="DP553" t="s">
        <v>17452</v>
      </c>
      <c r="DQ553">
        <v>4155</v>
      </c>
      <c r="DR553">
        <v>5773</v>
      </c>
      <c r="DS553">
        <v>4155</v>
      </c>
      <c r="DT553">
        <v>4</v>
      </c>
      <c r="DU553">
        <v>24704</v>
      </c>
      <c r="DV553">
        <v>5773</v>
      </c>
      <c r="DW553">
        <v>4155</v>
      </c>
      <c r="DX553">
        <v>4</v>
      </c>
      <c r="DY553">
        <v>24704</v>
      </c>
      <c r="DZ553">
        <v>5773</v>
      </c>
      <c r="EA553">
        <v>4155</v>
      </c>
      <c r="EB553">
        <v>4</v>
      </c>
      <c r="EC553">
        <v>24704</v>
      </c>
    </row>
    <row r="554" spans="1:133" x14ac:dyDescent="0.2">
      <c r="A554" t="s">
        <v>17450</v>
      </c>
      <c r="B554">
        <v>869</v>
      </c>
      <c r="C554" t="s">
        <v>17451</v>
      </c>
      <c r="D554" t="str">
        <f t="shared" si="24"/>
        <v>NP_004250</v>
      </c>
      <c r="E554" t="s">
        <v>17450</v>
      </c>
      <c r="F554" t="s">
        <v>17450</v>
      </c>
      <c r="G554" t="s">
        <v>17449</v>
      </c>
      <c r="H554">
        <v>1</v>
      </c>
      <c r="I554">
        <v>92.151200000000003</v>
      </c>
      <c r="J554">
        <v>1.5122099999999999E-3</v>
      </c>
      <c r="K554">
        <v>92.150999999999996</v>
      </c>
      <c r="L554">
        <v>71.323999999999998</v>
      </c>
      <c r="M554">
        <v>92.150999999999996</v>
      </c>
      <c r="N554">
        <v>0</v>
      </c>
      <c r="O554">
        <v>0</v>
      </c>
      <c r="Q554" t="s">
        <v>137</v>
      </c>
      <c r="R554">
        <v>0</v>
      </c>
      <c r="S554">
        <v>0</v>
      </c>
      <c r="U554" t="s">
        <v>137</v>
      </c>
      <c r="Z554">
        <v>1</v>
      </c>
      <c r="AA554">
        <v>92.151200000000003</v>
      </c>
      <c r="AB554">
        <v>1.5122099999999999E-3</v>
      </c>
      <c r="AC554">
        <v>92.150999999999996</v>
      </c>
      <c r="AL554">
        <v>0</v>
      </c>
      <c r="AM554">
        <v>0</v>
      </c>
      <c r="AO554" t="s">
        <v>137</v>
      </c>
      <c r="AU554">
        <v>1</v>
      </c>
      <c r="AV554" t="s">
        <v>144</v>
      </c>
      <c r="AW554" t="str">
        <f t="shared" si="25"/>
        <v>RECQL5|NP_004250</v>
      </c>
      <c r="AX554" s="1" t="str">
        <f t="shared" si="26"/>
        <v>RECQL5|NP_004250|SQQENPESQPQK(1)RPR</v>
      </c>
      <c r="AY554" t="s">
        <v>17448</v>
      </c>
      <c r="AZ554" t="s">
        <v>143</v>
      </c>
      <c r="BA554" t="s">
        <v>318</v>
      </c>
      <c r="BB554" t="s">
        <v>17447</v>
      </c>
      <c r="BC554" t="s">
        <v>17446</v>
      </c>
      <c r="BD554">
        <v>12</v>
      </c>
      <c r="BE554">
        <v>3</v>
      </c>
      <c r="BF554">
        <v>-0.49127999999999999</v>
      </c>
      <c r="BG554" t="s">
        <v>138</v>
      </c>
      <c r="BH554" t="s">
        <v>138</v>
      </c>
      <c r="BI554" t="s">
        <v>138</v>
      </c>
      <c r="BJ554" t="s">
        <v>139</v>
      </c>
      <c r="BK554" t="s">
        <v>138</v>
      </c>
      <c r="BL554" t="s">
        <v>138</v>
      </c>
      <c r="BM554" t="s">
        <v>138</v>
      </c>
      <c r="BN554" t="s">
        <v>138</v>
      </c>
      <c r="BO554">
        <v>16176000</v>
      </c>
      <c r="BP554">
        <v>16176000</v>
      </c>
      <c r="BQ554">
        <v>0</v>
      </c>
      <c r="BR554">
        <v>0</v>
      </c>
      <c r="BS554" t="s">
        <v>137</v>
      </c>
      <c r="BT554">
        <v>3152100</v>
      </c>
      <c r="BU554">
        <v>6209500</v>
      </c>
      <c r="BV554" t="s">
        <v>297</v>
      </c>
      <c r="BW554">
        <v>3504000</v>
      </c>
      <c r="BX554" t="s">
        <v>297</v>
      </c>
      <c r="BY554" t="s">
        <v>297</v>
      </c>
      <c r="BZ554">
        <v>3310300</v>
      </c>
      <c r="CA554" t="s">
        <v>297</v>
      </c>
      <c r="CB554" t="s">
        <v>137</v>
      </c>
      <c r="CC554" t="s">
        <v>137</v>
      </c>
      <c r="CD554" t="s">
        <v>137</v>
      </c>
      <c r="CE554" t="s">
        <v>137</v>
      </c>
      <c r="CF554" t="s">
        <v>137</v>
      </c>
      <c r="CG554" t="s">
        <v>137</v>
      </c>
      <c r="CH554" t="s">
        <v>137</v>
      </c>
      <c r="CI554" t="s">
        <v>137</v>
      </c>
      <c r="CJ554">
        <v>3152100</v>
      </c>
      <c r="CK554">
        <v>0</v>
      </c>
      <c r="CL554">
        <v>0</v>
      </c>
      <c r="CM554">
        <v>6209500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3504000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3310300</v>
      </c>
      <c r="DC554">
        <v>0</v>
      </c>
      <c r="DD554">
        <v>0</v>
      </c>
      <c r="DE554">
        <v>0</v>
      </c>
      <c r="DF554">
        <v>0</v>
      </c>
      <c r="DG554">
        <v>0</v>
      </c>
      <c r="DJ554">
        <v>552</v>
      </c>
      <c r="DK554">
        <v>705</v>
      </c>
      <c r="DL554">
        <v>869</v>
      </c>
      <c r="DM554">
        <v>869</v>
      </c>
      <c r="DN554">
        <v>9583</v>
      </c>
      <c r="DO554">
        <v>10208</v>
      </c>
      <c r="DP554" t="s">
        <v>17445</v>
      </c>
      <c r="DQ554">
        <v>41436</v>
      </c>
      <c r="DR554">
        <v>60635</v>
      </c>
      <c r="DS554">
        <v>41436</v>
      </c>
      <c r="DT554">
        <v>4</v>
      </c>
      <c r="DU554">
        <v>7604</v>
      </c>
      <c r="DV554">
        <v>60635</v>
      </c>
      <c r="DW554">
        <v>41436</v>
      </c>
      <c r="DX554">
        <v>4</v>
      </c>
      <c r="DY554">
        <v>7604</v>
      </c>
      <c r="DZ554">
        <v>60635</v>
      </c>
      <c r="EA554">
        <v>41436</v>
      </c>
      <c r="EB554">
        <v>4</v>
      </c>
      <c r="EC554">
        <v>7604</v>
      </c>
    </row>
    <row r="555" spans="1:133" x14ac:dyDescent="0.2">
      <c r="A555" t="s">
        <v>17444</v>
      </c>
      <c r="B555" t="s">
        <v>17443</v>
      </c>
      <c r="C555" t="s">
        <v>17442</v>
      </c>
      <c r="D555" t="str">
        <f t="shared" si="24"/>
        <v>NP_001027464</v>
      </c>
      <c r="E555" t="s">
        <v>17441</v>
      </c>
      <c r="F555" t="s">
        <v>17441</v>
      </c>
      <c r="G555" t="s">
        <v>17440</v>
      </c>
      <c r="H555">
        <v>1</v>
      </c>
      <c r="I555">
        <v>111.402</v>
      </c>
      <c r="J555" s="3">
        <v>8.7244100000000004E-13</v>
      </c>
      <c r="K555">
        <v>111.4</v>
      </c>
      <c r="L555">
        <v>71.497</v>
      </c>
      <c r="M555">
        <v>111.4</v>
      </c>
      <c r="N555">
        <v>0</v>
      </c>
      <c r="O555">
        <v>0</v>
      </c>
      <c r="Q555" t="s">
        <v>137</v>
      </c>
      <c r="R555">
        <v>1</v>
      </c>
      <c r="S555">
        <v>64.521500000000003</v>
      </c>
      <c r="T555">
        <v>7.9546100000000008E-3</v>
      </c>
      <c r="U555">
        <v>64.522000000000006</v>
      </c>
      <c r="V555">
        <v>0</v>
      </c>
      <c r="W555">
        <v>0</v>
      </c>
      <c r="Y555" t="s">
        <v>137</v>
      </c>
      <c r="Z555">
        <v>0</v>
      </c>
      <c r="AA555">
        <v>0</v>
      </c>
      <c r="AC555" t="s">
        <v>137</v>
      </c>
      <c r="AD555">
        <v>0</v>
      </c>
      <c r="AE555">
        <v>0</v>
      </c>
      <c r="AG555" t="s">
        <v>137</v>
      </c>
      <c r="AH555">
        <v>0</v>
      </c>
      <c r="AI555">
        <v>0</v>
      </c>
      <c r="AK555" t="s">
        <v>137</v>
      </c>
      <c r="AL555">
        <v>0</v>
      </c>
      <c r="AM555">
        <v>0</v>
      </c>
      <c r="AO555" t="s">
        <v>137</v>
      </c>
      <c r="AP555">
        <v>1</v>
      </c>
      <c r="AQ555">
        <v>111.402</v>
      </c>
      <c r="AR555" s="3">
        <v>8.7244100000000004E-13</v>
      </c>
      <c r="AS555">
        <v>111.4</v>
      </c>
      <c r="AT555" t="s">
        <v>136</v>
      </c>
      <c r="AU555">
        <v>1</v>
      </c>
      <c r="AV555" t="s">
        <v>144</v>
      </c>
      <c r="AW555" t="str">
        <f t="shared" si="25"/>
        <v>ZNF207|NP_001027464</v>
      </c>
      <c r="AX555" s="1" t="str">
        <f t="shared" si="26"/>
        <v>ZNF207|NP_001027464|PAASITSK(1)PATLTTTSATSK</v>
      </c>
      <c r="AY555" t="s">
        <v>17439</v>
      </c>
      <c r="AZ555" t="s">
        <v>143</v>
      </c>
      <c r="BA555" t="s">
        <v>2311</v>
      </c>
      <c r="BB555" t="s">
        <v>17438</v>
      </c>
      <c r="BC555" t="s">
        <v>17437</v>
      </c>
      <c r="BD555">
        <v>8</v>
      </c>
      <c r="BE555">
        <v>2</v>
      </c>
      <c r="BF555">
        <v>0.75009999999999999</v>
      </c>
      <c r="BG555" t="s">
        <v>138</v>
      </c>
      <c r="BH555" t="s">
        <v>139</v>
      </c>
      <c r="BI555" t="s">
        <v>138</v>
      </c>
      <c r="BJ555" t="s">
        <v>138</v>
      </c>
      <c r="BK555" t="s">
        <v>138</v>
      </c>
      <c r="BL555" t="s">
        <v>138</v>
      </c>
      <c r="BM555" t="s">
        <v>138</v>
      </c>
      <c r="BN555" t="s">
        <v>139</v>
      </c>
      <c r="BO555">
        <v>79027000</v>
      </c>
      <c r="BP555">
        <v>79027000</v>
      </c>
      <c r="BQ555">
        <v>0</v>
      </c>
      <c r="BR555">
        <v>0</v>
      </c>
      <c r="BS555" t="s">
        <v>137</v>
      </c>
      <c r="BT555">
        <v>11242000</v>
      </c>
      <c r="BU555">
        <v>5739200</v>
      </c>
      <c r="BV555">
        <v>7670900</v>
      </c>
      <c r="BW555">
        <v>17486000</v>
      </c>
      <c r="BX555">
        <v>13773000</v>
      </c>
      <c r="BY555">
        <v>16404000</v>
      </c>
      <c r="BZ555">
        <v>6712500</v>
      </c>
      <c r="CA555" t="s">
        <v>297</v>
      </c>
      <c r="CB555" t="s">
        <v>137</v>
      </c>
      <c r="CC555" t="s">
        <v>137</v>
      </c>
      <c r="CD555" t="s">
        <v>137</v>
      </c>
      <c r="CE555" t="s">
        <v>137</v>
      </c>
      <c r="CF555" t="s">
        <v>137</v>
      </c>
      <c r="CG555" t="s">
        <v>137</v>
      </c>
      <c r="CH555" t="s">
        <v>137</v>
      </c>
      <c r="CI555" t="s">
        <v>137</v>
      </c>
      <c r="CJ555">
        <v>11242000</v>
      </c>
      <c r="CK555">
        <v>0</v>
      </c>
      <c r="CL555">
        <v>0</v>
      </c>
      <c r="CM555">
        <v>5739200</v>
      </c>
      <c r="CN555">
        <v>0</v>
      </c>
      <c r="CO555">
        <v>0</v>
      </c>
      <c r="CP555">
        <v>7670900</v>
      </c>
      <c r="CQ555">
        <v>0</v>
      </c>
      <c r="CR555">
        <v>0</v>
      </c>
      <c r="CS555">
        <v>17486000</v>
      </c>
      <c r="CT555">
        <v>0</v>
      </c>
      <c r="CU555">
        <v>0</v>
      </c>
      <c r="CV555">
        <v>13773000</v>
      </c>
      <c r="CW555">
        <v>0</v>
      </c>
      <c r="CX555">
        <v>0</v>
      </c>
      <c r="CY555">
        <v>16404000</v>
      </c>
      <c r="CZ555">
        <v>0</v>
      </c>
      <c r="DA555">
        <v>0</v>
      </c>
      <c r="DB555">
        <v>6712500</v>
      </c>
      <c r="DC555">
        <v>0</v>
      </c>
      <c r="DD555">
        <v>0</v>
      </c>
      <c r="DE555">
        <v>0</v>
      </c>
      <c r="DF555">
        <v>0</v>
      </c>
      <c r="DG555">
        <v>0</v>
      </c>
      <c r="DJ555">
        <v>553</v>
      </c>
      <c r="DK555">
        <v>706</v>
      </c>
      <c r="DL555">
        <v>335</v>
      </c>
      <c r="DM555">
        <v>335</v>
      </c>
      <c r="DN555">
        <v>7865</v>
      </c>
      <c r="DO555">
        <v>8382</v>
      </c>
      <c r="DP555" t="s">
        <v>17436</v>
      </c>
      <c r="DQ555" t="s">
        <v>17435</v>
      </c>
      <c r="DR555">
        <v>49642</v>
      </c>
      <c r="DS555">
        <v>33948</v>
      </c>
      <c r="DT555">
        <v>8</v>
      </c>
      <c r="DU555">
        <v>23417</v>
      </c>
      <c r="DV555">
        <v>49642</v>
      </c>
      <c r="DW555">
        <v>33948</v>
      </c>
      <c r="DX555">
        <v>8</v>
      </c>
      <c r="DY555">
        <v>23417</v>
      </c>
      <c r="DZ555">
        <v>49642</v>
      </c>
      <c r="EA555">
        <v>33948</v>
      </c>
      <c r="EB555">
        <v>8</v>
      </c>
      <c r="EC555">
        <v>23417</v>
      </c>
    </row>
    <row r="556" spans="1:133" x14ac:dyDescent="0.2">
      <c r="A556" t="s">
        <v>17434</v>
      </c>
      <c r="B556" t="s">
        <v>17433</v>
      </c>
      <c r="C556" t="s">
        <v>17432</v>
      </c>
      <c r="D556" t="str">
        <f t="shared" si="24"/>
        <v>NP_001230881</v>
      </c>
      <c r="E556" t="s">
        <v>17431</v>
      </c>
      <c r="F556" t="s">
        <v>17431</v>
      </c>
      <c r="G556" t="s">
        <v>17430</v>
      </c>
      <c r="H556">
        <v>1</v>
      </c>
      <c r="I556">
        <v>96.058899999999994</v>
      </c>
      <c r="J556">
        <v>8.4752100000000004E-3</v>
      </c>
      <c r="K556">
        <v>96.058999999999997</v>
      </c>
      <c r="L556">
        <v>48.831000000000003</v>
      </c>
      <c r="M556">
        <v>96.058999999999997</v>
      </c>
      <c r="Z556">
        <v>1</v>
      </c>
      <c r="AA556">
        <v>96.058899999999994</v>
      </c>
      <c r="AB556">
        <v>8.4752100000000004E-3</v>
      </c>
      <c r="AC556">
        <v>96.058999999999997</v>
      </c>
      <c r="AT556" t="s">
        <v>136</v>
      </c>
      <c r="AU556">
        <v>1</v>
      </c>
      <c r="AV556" t="s">
        <v>144</v>
      </c>
      <c r="AW556" t="str">
        <f t="shared" si="25"/>
        <v>KIF2A|NP_001230881</v>
      </c>
      <c r="AX556" s="1" t="str">
        <f t="shared" si="26"/>
        <v>KIF2A|NP_001230881|TVASIK(1)NDPPSR</v>
      </c>
      <c r="AY556" t="s">
        <v>17429</v>
      </c>
      <c r="AZ556" t="s">
        <v>143</v>
      </c>
      <c r="BA556" t="s">
        <v>4362</v>
      </c>
      <c r="BB556" t="s">
        <v>17428</v>
      </c>
      <c r="BC556" t="s">
        <v>17427</v>
      </c>
      <c r="BD556">
        <v>6</v>
      </c>
      <c r="BE556">
        <v>2</v>
      </c>
      <c r="BF556">
        <v>0.46806999999999999</v>
      </c>
      <c r="BG556" t="s">
        <v>138</v>
      </c>
      <c r="BH556" t="s">
        <v>138</v>
      </c>
      <c r="BI556" t="s">
        <v>138</v>
      </c>
      <c r="BJ556" t="s">
        <v>139</v>
      </c>
      <c r="BK556" t="s">
        <v>138</v>
      </c>
      <c r="BL556" t="s">
        <v>138</v>
      </c>
      <c r="BM556" t="s">
        <v>138</v>
      </c>
      <c r="BN556" t="s">
        <v>138</v>
      </c>
      <c r="BO556">
        <v>8219100</v>
      </c>
      <c r="BP556">
        <v>8219100</v>
      </c>
      <c r="BQ556">
        <v>0</v>
      </c>
      <c r="BR556">
        <v>0</v>
      </c>
      <c r="BS556" t="s">
        <v>137</v>
      </c>
      <c r="BT556" t="s">
        <v>297</v>
      </c>
      <c r="BU556" t="s">
        <v>297</v>
      </c>
      <c r="BV556" t="s">
        <v>297</v>
      </c>
      <c r="BW556">
        <v>8219100</v>
      </c>
      <c r="BX556" t="s">
        <v>297</v>
      </c>
      <c r="BY556" t="s">
        <v>297</v>
      </c>
      <c r="BZ556" t="s">
        <v>297</v>
      </c>
      <c r="CA556" t="s">
        <v>297</v>
      </c>
      <c r="CB556" t="s">
        <v>137</v>
      </c>
      <c r="CC556" t="s">
        <v>137</v>
      </c>
      <c r="CD556" t="s">
        <v>137</v>
      </c>
      <c r="CE556" t="s">
        <v>137</v>
      </c>
      <c r="CF556" t="s">
        <v>137</v>
      </c>
      <c r="CG556" t="s">
        <v>137</v>
      </c>
      <c r="CH556" t="s">
        <v>137</v>
      </c>
      <c r="CI556" t="s">
        <v>137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8219100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J556">
        <v>554</v>
      </c>
      <c r="DK556">
        <v>708</v>
      </c>
      <c r="DL556">
        <v>82</v>
      </c>
      <c r="DM556">
        <v>82</v>
      </c>
      <c r="DN556">
        <v>11140</v>
      </c>
      <c r="DO556">
        <v>11845</v>
      </c>
      <c r="DP556">
        <v>71212</v>
      </c>
      <c r="DQ556">
        <v>48623</v>
      </c>
      <c r="DR556">
        <v>71212</v>
      </c>
      <c r="DS556">
        <v>48623</v>
      </c>
      <c r="DT556">
        <v>4</v>
      </c>
      <c r="DU556">
        <v>13956</v>
      </c>
      <c r="DV556">
        <v>71212</v>
      </c>
      <c r="DW556">
        <v>48623</v>
      </c>
      <c r="DX556">
        <v>4</v>
      </c>
      <c r="DY556">
        <v>13956</v>
      </c>
      <c r="DZ556">
        <v>71212</v>
      </c>
      <c r="EA556">
        <v>48623</v>
      </c>
      <c r="EB556">
        <v>4</v>
      </c>
      <c r="EC556">
        <v>13956</v>
      </c>
    </row>
    <row r="557" spans="1:133" x14ac:dyDescent="0.2">
      <c r="A557" t="s">
        <v>17425</v>
      </c>
      <c r="B557">
        <v>457</v>
      </c>
      <c r="C557" t="s">
        <v>17426</v>
      </c>
      <c r="D557" t="str">
        <f t="shared" si="24"/>
        <v>NP_060828</v>
      </c>
      <c r="E557" t="s">
        <v>17425</v>
      </c>
      <c r="F557" t="s">
        <v>17425</v>
      </c>
      <c r="G557" t="s">
        <v>17424</v>
      </c>
      <c r="H557">
        <v>1</v>
      </c>
      <c r="I557">
        <v>131.517</v>
      </c>
      <c r="J557">
        <v>1.67206E-3</v>
      </c>
      <c r="K557">
        <v>142.97999999999999</v>
      </c>
      <c r="L557">
        <v>62.527000000000001</v>
      </c>
      <c r="M557">
        <v>131.52000000000001</v>
      </c>
      <c r="N557">
        <v>1</v>
      </c>
      <c r="O557">
        <v>112.357</v>
      </c>
      <c r="P557">
        <v>7.5237699999999999E-3</v>
      </c>
      <c r="Q557">
        <v>112.36</v>
      </c>
      <c r="R557">
        <v>1</v>
      </c>
      <c r="S557">
        <v>131.11600000000001</v>
      </c>
      <c r="T557">
        <v>3.8595399999999998E-3</v>
      </c>
      <c r="U557">
        <v>131.12</v>
      </c>
      <c r="V557">
        <v>1</v>
      </c>
      <c r="W557">
        <v>142.982</v>
      </c>
      <c r="X557">
        <v>1.67206E-3</v>
      </c>
      <c r="Y557">
        <v>142.97999999999999</v>
      </c>
      <c r="Z557">
        <v>1</v>
      </c>
      <c r="AA557">
        <v>109.83</v>
      </c>
      <c r="AB557">
        <v>9.5110400000000001E-3</v>
      </c>
      <c r="AC557">
        <v>109.83</v>
      </c>
      <c r="AD557">
        <v>1</v>
      </c>
      <c r="AE557">
        <v>121.502</v>
      </c>
      <c r="AF557">
        <v>4.7598400000000004E-3</v>
      </c>
      <c r="AG557">
        <v>121.5</v>
      </c>
      <c r="AH557">
        <v>1</v>
      </c>
      <c r="AI557">
        <v>101.381</v>
      </c>
      <c r="AJ557">
        <v>2.00275E-2</v>
      </c>
      <c r="AK557">
        <v>101.38</v>
      </c>
      <c r="AL557">
        <v>1</v>
      </c>
      <c r="AM557">
        <v>132.875</v>
      </c>
      <c r="AN557">
        <v>3.5347199999999999E-3</v>
      </c>
      <c r="AO557">
        <v>132.88</v>
      </c>
      <c r="AP557">
        <v>1</v>
      </c>
      <c r="AQ557">
        <v>131.517</v>
      </c>
      <c r="AR557">
        <v>3.78554E-3</v>
      </c>
      <c r="AS557">
        <v>131.52000000000001</v>
      </c>
      <c r="AT557" t="s">
        <v>136</v>
      </c>
      <c r="AU557">
        <v>1</v>
      </c>
      <c r="AV557" t="s">
        <v>144</v>
      </c>
      <c r="AW557" t="str">
        <f t="shared" si="25"/>
        <v>ABCF3|NP_060828</v>
      </c>
      <c r="AX557" s="1" t="str">
        <f t="shared" si="26"/>
        <v>ABCF3|NP_060828|ASQVQSK(1)LK</v>
      </c>
      <c r="AY557" t="s">
        <v>17423</v>
      </c>
      <c r="AZ557" t="s">
        <v>143</v>
      </c>
      <c r="BA557" t="s">
        <v>1117</v>
      </c>
      <c r="BB557" t="s">
        <v>17422</v>
      </c>
      <c r="BC557" t="s">
        <v>17421</v>
      </c>
      <c r="BD557">
        <v>7</v>
      </c>
      <c r="BE557">
        <v>2</v>
      </c>
      <c r="BF557">
        <v>-0.15101000000000001</v>
      </c>
      <c r="BG557" t="s">
        <v>139</v>
      </c>
      <c r="BH557" t="s">
        <v>139</v>
      </c>
      <c r="BI557" t="s">
        <v>139</v>
      </c>
      <c r="BJ557" t="s">
        <v>139</v>
      </c>
      <c r="BK557" t="s">
        <v>139</v>
      </c>
      <c r="BL557" t="s">
        <v>139</v>
      </c>
      <c r="BM557" t="s">
        <v>139</v>
      </c>
      <c r="BN557" t="s">
        <v>139</v>
      </c>
      <c r="BO557">
        <v>211850000</v>
      </c>
      <c r="BP557">
        <v>211850000</v>
      </c>
      <c r="BQ557">
        <v>0</v>
      </c>
      <c r="BR557">
        <v>0</v>
      </c>
      <c r="BS557" t="s">
        <v>137</v>
      </c>
      <c r="BT557">
        <v>17429000</v>
      </c>
      <c r="BU557">
        <v>22244000</v>
      </c>
      <c r="BV557">
        <v>44015000</v>
      </c>
      <c r="BW557">
        <v>48375000</v>
      </c>
      <c r="BX557">
        <v>12378000</v>
      </c>
      <c r="BY557">
        <v>15622000</v>
      </c>
      <c r="BZ557">
        <v>14300000</v>
      </c>
      <c r="CA557">
        <v>29507000</v>
      </c>
      <c r="CB557" t="s">
        <v>137</v>
      </c>
      <c r="CC557" t="s">
        <v>137</v>
      </c>
      <c r="CD557" t="s">
        <v>137</v>
      </c>
      <c r="CE557" t="s">
        <v>137</v>
      </c>
      <c r="CF557" t="s">
        <v>137</v>
      </c>
      <c r="CG557" t="s">
        <v>137</v>
      </c>
      <c r="CH557" t="s">
        <v>137</v>
      </c>
      <c r="CI557" t="s">
        <v>137</v>
      </c>
      <c r="CJ557">
        <v>17429000</v>
      </c>
      <c r="CK557">
        <v>0</v>
      </c>
      <c r="CL557">
        <v>0</v>
      </c>
      <c r="CM557">
        <v>22244000</v>
      </c>
      <c r="CN557">
        <v>0</v>
      </c>
      <c r="CO557">
        <v>0</v>
      </c>
      <c r="CP557">
        <v>44015000</v>
      </c>
      <c r="CQ557">
        <v>0</v>
      </c>
      <c r="CR557">
        <v>0</v>
      </c>
      <c r="CS557">
        <v>48375000</v>
      </c>
      <c r="CT557">
        <v>0</v>
      </c>
      <c r="CU557">
        <v>0</v>
      </c>
      <c r="CV557">
        <v>12378000</v>
      </c>
      <c r="CW557">
        <v>0</v>
      </c>
      <c r="CX557">
        <v>0</v>
      </c>
      <c r="CY557">
        <v>15622000</v>
      </c>
      <c r="CZ557">
        <v>0</v>
      </c>
      <c r="DA557">
        <v>0</v>
      </c>
      <c r="DB557">
        <v>14300000</v>
      </c>
      <c r="DC557">
        <v>0</v>
      </c>
      <c r="DD557">
        <v>0</v>
      </c>
      <c r="DE557">
        <v>29507000</v>
      </c>
      <c r="DF557">
        <v>0</v>
      </c>
      <c r="DG557">
        <v>0</v>
      </c>
      <c r="DJ557">
        <v>555</v>
      </c>
      <c r="DK557">
        <v>709</v>
      </c>
      <c r="DL557">
        <v>457</v>
      </c>
      <c r="DM557">
        <v>457</v>
      </c>
      <c r="DN557">
        <v>811</v>
      </c>
      <c r="DO557">
        <v>865</v>
      </c>
      <c r="DP557" t="s">
        <v>17420</v>
      </c>
      <c r="DQ557" t="s">
        <v>17419</v>
      </c>
      <c r="DR557">
        <v>5246</v>
      </c>
      <c r="DS557">
        <v>3807</v>
      </c>
      <c r="DT557">
        <v>8</v>
      </c>
      <c r="DU557">
        <v>11953</v>
      </c>
      <c r="DV557">
        <v>5241</v>
      </c>
      <c r="DW557">
        <v>3802</v>
      </c>
      <c r="DX557">
        <v>3</v>
      </c>
      <c r="DY557">
        <v>11280</v>
      </c>
      <c r="DZ557">
        <v>5241</v>
      </c>
      <c r="EA557">
        <v>3802</v>
      </c>
      <c r="EB557">
        <v>3</v>
      </c>
      <c r="EC557">
        <v>11280</v>
      </c>
    </row>
    <row r="558" spans="1:133" x14ac:dyDescent="0.2">
      <c r="A558" t="s">
        <v>17412</v>
      </c>
      <c r="B558">
        <v>234</v>
      </c>
      <c r="C558" t="s">
        <v>17413</v>
      </c>
      <c r="D558" t="str">
        <f t="shared" si="24"/>
        <v>NP_079223</v>
      </c>
      <c r="E558" t="s">
        <v>17412</v>
      </c>
      <c r="F558" t="s">
        <v>17412</v>
      </c>
      <c r="G558" t="s">
        <v>17411</v>
      </c>
      <c r="H558">
        <v>1</v>
      </c>
      <c r="I558">
        <v>69.978999999999999</v>
      </c>
      <c r="J558" s="3">
        <v>5.7960499999999998E-8</v>
      </c>
      <c r="K558">
        <v>142.4</v>
      </c>
      <c r="L558">
        <v>112.33</v>
      </c>
      <c r="M558">
        <v>69.978999999999999</v>
      </c>
      <c r="N558">
        <v>1</v>
      </c>
      <c r="O558">
        <v>66.826400000000007</v>
      </c>
      <c r="P558">
        <v>1.8510100000000002E-2</v>
      </c>
      <c r="Q558">
        <v>66.825999999999993</v>
      </c>
      <c r="R558">
        <v>1</v>
      </c>
      <c r="S558">
        <v>142.398</v>
      </c>
      <c r="T558" s="3">
        <v>5.7960499999999998E-8</v>
      </c>
      <c r="U558">
        <v>142.4</v>
      </c>
      <c r="V558">
        <v>0</v>
      </c>
      <c r="W558">
        <v>0</v>
      </c>
      <c r="Y558" t="s">
        <v>137</v>
      </c>
      <c r="Z558">
        <v>1</v>
      </c>
      <c r="AA558">
        <v>95.067099999999996</v>
      </c>
      <c r="AB558">
        <v>4.3428800000000001E-4</v>
      </c>
      <c r="AC558">
        <v>95.066999999999993</v>
      </c>
      <c r="AH558">
        <v>1</v>
      </c>
      <c r="AI558">
        <v>97.2911</v>
      </c>
      <c r="AJ558">
        <v>8.73773E-4</v>
      </c>
      <c r="AK558">
        <v>97.290999999999997</v>
      </c>
      <c r="AL558">
        <v>1</v>
      </c>
      <c r="AM558">
        <v>110.55800000000001</v>
      </c>
      <c r="AN558">
        <v>2.59891E-4</v>
      </c>
      <c r="AO558">
        <v>110.56</v>
      </c>
      <c r="AP558">
        <v>1</v>
      </c>
      <c r="AQ558">
        <v>69.978999999999999</v>
      </c>
      <c r="AR558">
        <v>1.1674E-2</v>
      </c>
      <c r="AS558">
        <v>69.978999999999999</v>
      </c>
      <c r="AT558" t="s">
        <v>136</v>
      </c>
      <c r="AU558">
        <v>1</v>
      </c>
      <c r="AV558" t="s">
        <v>144</v>
      </c>
      <c r="AW558" t="str">
        <f t="shared" si="25"/>
        <v>PHC3|NP_079223</v>
      </c>
      <c r="AX558" s="1" t="str">
        <f t="shared" si="26"/>
        <v>PHC3|NP_079223|SQK(1)LGVLSSSQNGPPK</v>
      </c>
      <c r="AY558" t="s">
        <v>17418</v>
      </c>
      <c r="AZ558" t="s">
        <v>143</v>
      </c>
      <c r="BA558" t="s">
        <v>3969</v>
      </c>
      <c r="BB558" t="s">
        <v>17417</v>
      </c>
      <c r="BC558" t="s">
        <v>17416</v>
      </c>
      <c r="BD558">
        <v>3</v>
      </c>
      <c r="BE558">
        <v>2</v>
      </c>
      <c r="BF558">
        <v>0.34832999999999997</v>
      </c>
      <c r="BG558" t="s">
        <v>139</v>
      </c>
      <c r="BH558" t="s">
        <v>139</v>
      </c>
      <c r="BI558" t="s">
        <v>138</v>
      </c>
      <c r="BJ558" t="s">
        <v>139</v>
      </c>
      <c r="BK558" t="s">
        <v>138</v>
      </c>
      <c r="BL558" t="s">
        <v>139</v>
      </c>
      <c r="BM558" t="s">
        <v>139</v>
      </c>
      <c r="BN558" t="s">
        <v>139</v>
      </c>
      <c r="BO558">
        <v>91310000</v>
      </c>
      <c r="BP558">
        <v>91310000</v>
      </c>
      <c r="BQ558">
        <v>0</v>
      </c>
      <c r="BR558">
        <v>0</v>
      </c>
      <c r="BS558" t="s">
        <v>137</v>
      </c>
      <c r="BT558">
        <v>9936000</v>
      </c>
      <c r="BU558">
        <v>13392000</v>
      </c>
      <c r="BV558">
        <v>5771800</v>
      </c>
      <c r="BW558">
        <v>22736000</v>
      </c>
      <c r="BX558" t="s">
        <v>297</v>
      </c>
      <c r="BY558">
        <v>6556600</v>
      </c>
      <c r="BZ558">
        <v>8604200</v>
      </c>
      <c r="CA558">
        <v>10171000</v>
      </c>
      <c r="CB558" t="s">
        <v>137</v>
      </c>
      <c r="CC558" t="s">
        <v>137</v>
      </c>
      <c r="CD558" t="s">
        <v>137</v>
      </c>
      <c r="CE558" t="s">
        <v>137</v>
      </c>
      <c r="CF558" t="s">
        <v>137</v>
      </c>
      <c r="CG558" t="s">
        <v>137</v>
      </c>
      <c r="CH558" t="s">
        <v>137</v>
      </c>
      <c r="CI558" t="s">
        <v>137</v>
      </c>
      <c r="CJ558">
        <v>9936000</v>
      </c>
      <c r="CK558">
        <v>0</v>
      </c>
      <c r="CL558">
        <v>0</v>
      </c>
      <c r="CM558">
        <v>13392000</v>
      </c>
      <c r="CN558">
        <v>0</v>
      </c>
      <c r="CO558">
        <v>0</v>
      </c>
      <c r="CP558">
        <v>5771800</v>
      </c>
      <c r="CQ558">
        <v>0</v>
      </c>
      <c r="CR558">
        <v>0</v>
      </c>
      <c r="CS558">
        <v>22736000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6556600</v>
      </c>
      <c r="CZ558">
        <v>0</v>
      </c>
      <c r="DA558">
        <v>0</v>
      </c>
      <c r="DB558">
        <v>8604200</v>
      </c>
      <c r="DC558">
        <v>0</v>
      </c>
      <c r="DD558">
        <v>0</v>
      </c>
      <c r="DE558">
        <v>10171000</v>
      </c>
      <c r="DF558">
        <v>0</v>
      </c>
      <c r="DG558">
        <v>0</v>
      </c>
      <c r="DJ558">
        <v>556</v>
      </c>
      <c r="DK558">
        <v>711</v>
      </c>
      <c r="DL558">
        <v>234</v>
      </c>
      <c r="DM558">
        <v>234</v>
      </c>
      <c r="DN558">
        <v>9563</v>
      </c>
      <c r="DO558">
        <v>10186</v>
      </c>
      <c r="DP558" t="s">
        <v>17415</v>
      </c>
      <c r="DQ558" t="s">
        <v>17414</v>
      </c>
      <c r="DR558">
        <v>60517</v>
      </c>
      <c r="DS558">
        <v>41364</v>
      </c>
      <c r="DT558">
        <v>8</v>
      </c>
      <c r="DU558">
        <v>22189</v>
      </c>
      <c r="DV558">
        <v>60512</v>
      </c>
      <c r="DW558">
        <v>41359</v>
      </c>
      <c r="DX558">
        <v>2</v>
      </c>
      <c r="DY558">
        <v>21363</v>
      </c>
      <c r="DZ558">
        <v>60512</v>
      </c>
      <c r="EA558">
        <v>41359</v>
      </c>
      <c r="EB558">
        <v>2</v>
      </c>
      <c r="EC558">
        <v>21363</v>
      </c>
    </row>
    <row r="559" spans="1:133" x14ac:dyDescent="0.2">
      <c r="A559" t="s">
        <v>17412</v>
      </c>
      <c r="B559">
        <v>268</v>
      </c>
      <c r="C559" t="s">
        <v>17413</v>
      </c>
      <c r="D559" t="str">
        <f t="shared" si="24"/>
        <v>NP_079223</v>
      </c>
      <c r="E559" t="s">
        <v>17412</v>
      </c>
      <c r="F559" t="s">
        <v>17412</v>
      </c>
      <c r="G559" t="s">
        <v>17411</v>
      </c>
      <c r="H559">
        <v>1</v>
      </c>
      <c r="I559">
        <v>174.768</v>
      </c>
      <c r="J559" s="3">
        <v>2.3404899999999998E-19</v>
      </c>
      <c r="K559">
        <v>211.64</v>
      </c>
      <c r="L559">
        <v>120.52</v>
      </c>
      <c r="M559">
        <v>174.77</v>
      </c>
      <c r="N559">
        <v>1</v>
      </c>
      <c r="O559">
        <v>211.642</v>
      </c>
      <c r="P559" s="3">
        <v>2.3404899999999998E-19</v>
      </c>
      <c r="Q559">
        <v>211.64</v>
      </c>
      <c r="R559">
        <v>1</v>
      </c>
      <c r="S559">
        <v>186.739</v>
      </c>
      <c r="T559" s="3">
        <v>1.4017399999999999E-6</v>
      </c>
      <c r="U559">
        <v>186.74</v>
      </c>
      <c r="V559">
        <v>1</v>
      </c>
      <c r="W559">
        <v>177.56700000000001</v>
      </c>
      <c r="X559">
        <v>2.6144800000000001E-4</v>
      </c>
      <c r="Y559">
        <v>177.57</v>
      </c>
      <c r="Z559">
        <v>1</v>
      </c>
      <c r="AA559">
        <v>79.230199999999996</v>
      </c>
      <c r="AB559">
        <v>2.6144800000000001E-4</v>
      </c>
      <c r="AC559">
        <v>177.57</v>
      </c>
      <c r="AD559">
        <v>1</v>
      </c>
      <c r="AE559">
        <v>187.309</v>
      </c>
      <c r="AF559" s="3">
        <v>1.2301300000000001E-6</v>
      </c>
      <c r="AG559">
        <v>187.31</v>
      </c>
      <c r="AH559">
        <v>1</v>
      </c>
      <c r="AI559">
        <v>181.40100000000001</v>
      </c>
      <c r="AJ559" s="3">
        <v>3.7062900000000001E-5</v>
      </c>
      <c r="AK559">
        <v>181.4</v>
      </c>
      <c r="AL559">
        <v>1</v>
      </c>
      <c r="AM559">
        <v>189.166</v>
      </c>
      <c r="AN559" s="3">
        <v>6.7167200000000003E-7</v>
      </c>
      <c r="AO559">
        <v>189.17</v>
      </c>
      <c r="AP559">
        <v>1</v>
      </c>
      <c r="AQ559">
        <v>174.768</v>
      </c>
      <c r="AR559">
        <v>4.2524300000000001E-4</v>
      </c>
      <c r="AS559">
        <v>174.77</v>
      </c>
      <c r="AT559" t="s">
        <v>136</v>
      </c>
      <c r="AU559">
        <v>1</v>
      </c>
      <c r="AV559" t="s">
        <v>144</v>
      </c>
      <c r="AW559" t="str">
        <f t="shared" si="25"/>
        <v>PHC3|NP_079223</v>
      </c>
      <c r="AX559" s="1" t="str">
        <f t="shared" si="26"/>
        <v>PHC3|NP_079223|TTVTSSK(1)ISQR</v>
      </c>
      <c r="AY559" t="s">
        <v>17410</v>
      </c>
      <c r="AZ559" t="s">
        <v>143</v>
      </c>
      <c r="BA559" t="s">
        <v>157</v>
      </c>
      <c r="BB559" t="s">
        <v>17409</v>
      </c>
      <c r="BC559" t="s">
        <v>17408</v>
      </c>
      <c r="BD559">
        <v>7</v>
      </c>
      <c r="BE559">
        <v>2</v>
      </c>
      <c r="BF559">
        <v>-1.0354000000000001</v>
      </c>
      <c r="BG559" t="s">
        <v>139</v>
      </c>
      <c r="BH559" t="s">
        <v>139</v>
      </c>
      <c r="BI559" t="s">
        <v>139</v>
      </c>
      <c r="BJ559" t="s">
        <v>139</v>
      </c>
      <c r="BK559" t="s">
        <v>139</v>
      </c>
      <c r="BL559" t="s">
        <v>139</v>
      </c>
      <c r="BM559" t="s">
        <v>139</v>
      </c>
      <c r="BN559" t="s">
        <v>139</v>
      </c>
      <c r="BO559">
        <v>1034400000</v>
      </c>
      <c r="BP559">
        <v>1034400000</v>
      </c>
      <c r="BQ559">
        <v>0</v>
      </c>
      <c r="BR559">
        <v>0</v>
      </c>
      <c r="BS559" t="s">
        <v>137</v>
      </c>
      <c r="BT559">
        <v>99621000</v>
      </c>
      <c r="BU559">
        <v>95687000</v>
      </c>
      <c r="BV559">
        <v>59311000</v>
      </c>
      <c r="BW559">
        <v>337490000</v>
      </c>
      <c r="BX559">
        <v>69552000</v>
      </c>
      <c r="BY559">
        <v>135540000</v>
      </c>
      <c r="BZ559">
        <v>85511000</v>
      </c>
      <c r="CA559">
        <v>60963000</v>
      </c>
      <c r="CB559" t="s">
        <v>137</v>
      </c>
      <c r="CC559" t="s">
        <v>137</v>
      </c>
      <c r="CD559" t="s">
        <v>137</v>
      </c>
      <c r="CE559" t="s">
        <v>137</v>
      </c>
      <c r="CF559" t="s">
        <v>137</v>
      </c>
      <c r="CG559" t="s">
        <v>137</v>
      </c>
      <c r="CH559" t="s">
        <v>137</v>
      </c>
      <c r="CI559" t="s">
        <v>137</v>
      </c>
      <c r="CJ559">
        <v>99621000</v>
      </c>
      <c r="CK559">
        <v>0</v>
      </c>
      <c r="CL559">
        <v>0</v>
      </c>
      <c r="CM559">
        <v>95687000</v>
      </c>
      <c r="CN559">
        <v>0</v>
      </c>
      <c r="CO559">
        <v>0</v>
      </c>
      <c r="CP559">
        <v>59311000</v>
      </c>
      <c r="CQ559">
        <v>0</v>
      </c>
      <c r="CR559">
        <v>0</v>
      </c>
      <c r="CS559">
        <v>337490000</v>
      </c>
      <c r="CT559">
        <v>0</v>
      </c>
      <c r="CU559">
        <v>0</v>
      </c>
      <c r="CV559">
        <v>69552000</v>
      </c>
      <c r="CW559">
        <v>0</v>
      </c>
      <c r="CX559">
        <v>0</v>
      </c>
      <c r="CY559">
        <v>135540000</v>
      </c>
      <c r="CZ559">
        <v>0</v>
      </c>
      <c r="DA559">
        <v>0</v>
      </c>
      <c r="DB559">
        <v>85511000</v>
      </c>
      <c r="DC559">
        <v>0</v>
      </c>
      <c r="DD559">
        <v>0</v>
      </c>
      <c r="DE559">
        <v>60963000</v>
      </c>
      <c r="DF559">
        <v>0</v>
      </c>
      <c r="DG559">
        <v>0</v>
      </c>
      <c r="DJ559">
        <v>557</v>
      </c>
      <c r="DK559">
        <v>711</v>
      </c>
      <c r="DL559">
        <v>268</v>
      </c>
      <c r="DM559">
        <v>268</v>
      </c>
      <c r="DN559">
        <v>11125</v>
      </c>
      <c r="DO559">
        <v>11830</v>
      </c>
      <c r="DP559" t="s">
        <v>17407</v>
      </c>
      <c r="DQ559" t="s">
        <v>17406</v>
      </c>
      <c r="DR559">
        <v>71106</v>
      </c>
      <c r="DS559">
        <v>48547</v>
      </c>
      <c r="DT559">
        <v>8</v>
      </c>
      <c r="DU559">
        <v>12460</v>
      </c>
      <c r="DV559">
        <v>71098</v>
      </c>
      <c r="DW559">
        <v>48539</v>
      </c>
      <c r="DX559">
        <v>1</v>
      </c>
      <c r="DY559">
        <v>12465</v>
      </c>
      <c r="DZ559">
        <v>71098</v>
      </c>
      <c r="EA559">
        <v>48539</v>
      </c>
      <c r="EB559">
        <v>1</v>
      </c>
      <c r="EC559">
        <v>12465</v>
      </c>
    </row>
    <row r="560" spans="1:133" x14ac:dyDescent="0.2">
      <c r="A560" t="s">
        <v>17404</v>
      </c>
      <c r="B560">
        <v>1037</v>
      </c>
      <c r="C560" t="s">
        <v>17405</v>
      </c>
      <c r="D560" t="str">
        <f t="shared" si="24"/>
        <v>NP_113601</v>
      </c>
      <c r="E560" t="s">
        <v>17404</v>
      </c>
      <c r="F560" t="s">
        <v>17404</v>
      </c>
      <c r="G560" t="s">
        <v>17403</v>
      </c>
      <c r="H560">
        <v>1</v>
      </c>
      <c r="I560">
        <v>92.265199999999993</v>
      </c>
      <c r="J560">
        <v>4.9503799999999999E-3</v>
      </c>
      <c r="K560">
        <v>92.265000000000001</v>
      </c>
      <c r="L560">
        <v>76.325000000000003</v>
      </c>
      <c r="M560">
        <v>92.265000000000001</v>
      </c>
      <c r="Z560">
        <v>1</v>
      </c>
      <c r="AA560">
        <v>92.265199999999993</v>
      </c>
      <c r="AB560">
        <v>4.9503799999999999E-3</v>
      </c>
      <c r="AC560">
        <v>92.265000000000001</v>
      </c>
      <c r="AT560" t="s">
        <v>136</v>
      </c>
      <c r="AU560">
        <v>1</v>
      </c>
      <c r="AV560" t="s">
        <v>144</v>
      </c>
      <c r="AW560" t="str">
        <f t="shared" si="25"/>
        <v>CECR2|NP_113601</v>
      </c>
      <c r="AX560" s="1" t="str">
        <f t="shared" si="26"/>
        <v>CECR2|NP_113601|SSSSESADNCK(1)AMK</v>
      </c>
      <c r="AY560" t="s">
        <v>17402</v>
      </c>
      <c r="AZ560" t="s">
        <v>143</v>
      </c>
      <c r="BA560" t="s">
        <v>376</v>
      </c>
      <c r="BB560" t="s">
        <v>17401</v>
      </c>
      <c r="BC560" t="s">
        <v>17400</v>
      </c>
      <c r="BD560">
        <v>11</v>
      </c>
      <c r="BE560">
        <v>2</v>
      </c>
      <c r="BF560">
        <v>0.56786000000000003</v>
      </c>
      <c r="BG560" t="s">
        <v>138</v>
      </c>
      <c r="BH560" t="s">
        <v>138</v>
      </c>
      <c r="BI560" t="s">
        <v>138</v>
      </c>
      <c r="BJ560" t="s">
        <v>139</v>
      </c>
      <c r="BK560" t="s">
        <v>138</v>
      </c>
      <c r="BL560" t="s">
        <v>138</v>
      </c>
      <c r="BM560" t="s">
        <v>138</v>
      </c>
      <c r="BN560" t="s">
        <v>138</v>
      </c>
      <c r="BO560">
        <v>0</v>
      </c>
      <c r="BP560">
        <v>0</v>
      </c>
      <c r="BQ560">
        <v>0</v>
      </c>
      <c r="BR560">
        <v>0</v>
      </c>
      <c r="BS560" t="s">
        <v>137</v>
      </c>
      <c r="BT560" t="s">
        <v>297</v>
      </c>
      <c r="BU560" t="s">
        <v>297</v>
      </c>
      <c r="BV560" t="s">
        <v>297</v>
      </c>
      <c r="BW560" t="s">
        <v>297</v>
      </c>
      <c r="BX560" t="s">
        <v>297</v>
      </c>
      <c r="BY560" t="s">
        <v>297</v>
      </c>
      <c r="BZ560" t="s">
        <v>297</v>
      </c>
      <c r="CA560" t="s">
        <v>297</v>
      </c>
      <c r="CB560" t="s">
        <v>137</v>
      </c>
      <c r="CC560" t="s">
        <v>137</v>
      </c>
      <c r="CD560" t="s">
        <v>137</v>
      </c>
      <c r="CE560" t="s">
        <v>137</v>
      </c>
      <c r="CF560" t="s">
        <v>137</v>
      </c>
      <c r="CG560" t="s">
        <v>137</v>
      </c>
      <c r="CH560" t="s">
        <v>137</v>
      </c>
      <c r="CI560" t="s">
        <v>137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J560">
        <v>558</v>
      </c>
      <c r="DK560">
        <v>712</v>
      </c>
      <c r="DL560">
        <v>1037</v>
      </c>
      <c r="DM560">
        <v>1037</v>
      </c>
      <c r="DN560">
        <v>9695</v>
      </c>
      <c r="DO560">
        <v>10324</v>
      </c>
      <c r="DP560">
        <v>61286</v>
      </c>
      <c r="DQ560">
        <v>41847</v>
      </c>
      <c r="DR560">
        <v>61286</v>
      </c>
      <c r="DS560">
        <v>41847</v>
      </c>
      <c r="DT560">
        <v>4</v>
      </c>
      <c r="DU560">
        <v>8109</v>
      </c>
      <c r="DV560">
        <v>61286</v>
      </c>
      <c r="DW560">
        <v>41847</v>
      </c>
      <c r="DX560">
        <v>4</v>
      </c>
      <c r="DY560">
        <v>8109</v>
      </c>
      <c r="DZ560">
        <v>61286</v>
      </c>
      <c r="EA560">
        <v>41847</v>
      </c>
      <c r="EB560">
        <v>4</v>
      </c>
      <c r="EC560">
        <v>8109</v>
      </c>
    </row>
    <row r="561" spans="1:133" x14ac:dyDescent="0.2">
      <c r="A561" t="s">
        <v>17384</v>
      </c>
      <c r="B561" t="s">
        <v>17396</v>
      </c>
      <c r="C561" t="s">
        <v>17371</v>
      </c>
      <c r="D561" t="str">
        <f t="shared" si="24"/>
        <v>NP_001091995</v>
      </c>
      <c r="E561" t="s">
        <v>17384</v>
      </c>
      <c r="F561" t="s">
        <v>17370</v>
      </c>
      <c r="G561" t="s">
        <v>17383</v>
      </c>
      <c r="H561">
        <v>1</v>
      </c>
      <c r="I561">
        <v>161.24</v>
      </c>
      <c r="J561" s="3">
        <v>8.3815000000000002E-13</v>
      </c>
      <c r="K561">
        <v>167.95</v>
      </c>
      <c r="L561">
        <v>133.1</v>
      </c>
      <c r="M561">
        <v>167.95</v>
      </c>
      <c r="Z561">
        <v>1</v>
      </c>
      <c r="AA561">
        <v>161.24</v>
      </c>
      <c r="AB561" s="3">
        <v>8.3815000000000002E-13</v>
      </c>
      <c r="AC561">
        <v>167.95</v>
      </c>
      <c r="AH561">
        <v>0</v>
      </c>
      <c r="AI561">
        <v>0</v>
      </c>
      <c r="AK561" t="s">
        <v>137</v>
      </c>
      <c r="AT561" t="s">
        <v>136</v>
      </c>
      <c r="AU561">
        <v>1</v>
      </c>
      <c r="AV561" t="s">
        <v>144</v>
      </c>
      <c r="AW561" t="str">
        <f t="shared" si="25"/>
        <v>CKAP2|NP_001091995</v>
      </c>
      <c r="AX561" s="1" t="str">
        <f t="shared" si="26"/>
        <v>CKAP2|NP_001091995|ATKPQPVNTSSVTVK(1)SNR</v>
      </c>
      <c r="AY561" t="s">
        <v>17399</v>
      </c>
      <c r="AZ561" t="s">
        <v>3172</v>
      </c>
      <c r="BA561" t="s">
        <v>8021</v>
      </c>
      <c r="BB561" t="s">
        <v>17398</v>
      </c>
      <c r="BC561" t="s">
        <v>17397</v>
      </c>
      <c r="BD561">
        <v>15</v>
      </c>
      <c r="BE561">
        <v>3</v>
      </c>
      <c r="BF561">
        <v>0.28345999999999999</v>
      </c>
      <c r="BG561" t="s">
        <v>138</v>
      </c>
      <c r="BH561" t="s">
        <v>138</v>
      </c>
      <c r="BI561" t="s">
        <v>138</v>
      </c>
      <c r="BJ561" t="s">
        <v>139</v>
      </c>
      <c r="BK561" t="s">
        <v>138</v>
      </c>
      <c r="BL561" t="s">
        <v>138</v>
      </c>
      <c r="BM561" t="s">
        <v>138</v>
      </c>
      <c r="BN561" t="s">
        <v>138</v>
      </c>
      <c r="BO561">
        <v>29595000</v>
      </c>
      <c r="BP561">
        <v>29595000</v>
      </c>
      <c r="BQ561">
        <v>0</v>
      </c>
      <c r="BR561">
        <v>0</v>
      </c>
      <c r="BS561" t="s">
        <v>137</v>
      </c>
      <c r="BT561" t="s">
        <v>297</v>
      </c>
      <c r="BU561" t="s">
        <v>297</v>
      </c>
      <c r="BV561" t="s">
        <v>297</v>
      </c>
      <c r="BW561">
        <v>26512000</v>
      </c>
      <c r="BX561" t="s">
        <v>297</v>
      </c>
      <c r="BY561">
        <v>3083000</v>
      </c>
      <c r="BZ561" t="s">
        <v>297</v>
      </c>
      <c r="CA561" t="s">
        <v>297</v>
      </c>
      <c r="CB561" t="s">
        <v>137</v>
      </c>
      <c r="CC561" t="s">
        <v>137</v>
      </c>
      <c r="CD561" t="s">
        <v>137</v>
      </c>
      <c r="CE561" t="s">
        <v>137</v>
      </c>
      <c r="CF561" t="s">
        <v>137</v>
      </c>
      <c r="CG561" t="s">
        <v>137</v>
      </c>
      <c r="CH561" t="s">
        <v>137</v>
      </c>
      <c r="CI561" t="s">
        <v>137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26512000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3083000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J561">
        <v>559</v>
      </c>
      <c r="DK561" t="s">
        <v>17379</v>
      </c>
      <c r="DL561" t="s">
        <v>17396</v>
      </c>
      <c r="DM561">
        <v>228</v>
      </c>
      <c r="DN561">
        <v>874</v>
      </c>
      <c r="DO561">
        <v>930</v>
      </c>
      <c r="DP561" t="s">
        <v>17395</v>
      </c>
      <c r="DQ561">
        <v>4061</v>
      </c>
      <c r="DR561">
        <v>5615</v>
      </c>
      <c r="DS561">
        <v>4061</v>
      </c>
      <c r="DT561">
        <v>4</v>
      </c>
      <c r="DU561">
        <v>13352</v>
      </c>
      <c r="DV561">
        <v>5615</v>
      </c>
      <c r="DW561">
        <v>4061</v>
      </c>
      <c r="DX561">
        <v>4</v>
      </c>
      <c r="DY561">
        <v>13352</v>
      </c>
      <c r="DZ561">
        <v>5615</v>
      </c>
      <c r="EA561">
        <v>4061</v>
      </c>
      <c r="EB561">
        <v>4</v>
      </c>
      <c r="EC561">
        <v>13352</v>
      </c>
    </row>
    <row r="562" spans="1:133" x14ac:dyDescent="0.2">
      <c r="A562" t="s">
        <v>17384</v>
      </c>
      <c r="B562" t="s">
        <v>17391</v>
      </c>
      <c r="C562" t="s">
        <v>17371</v>
      </c>
      <c r="D562" t="str">
        <f t="shared" si="24"/>
        <v>NP_001091995</v>
      </c>
      <c r="E562" t="s">
        <v>17384</v>
      </c>
      <c r="F562" t="s">
        <v>17370</v>
      </c>
      <c r="G562" t="s">
        <v>17383</v>
      </c>
      <c r="H562">
        <v>1</v>
      </c>
      <c r="I562">
        <v>93.765699999999995</v>
      </c>
      <c r="J562">
        <v>3.0575600000000002E-4</v>
      </c>
      <c r="K562">
        <v>170.04</v>
      </c>
      <c r="L562">
        <v>106.72</v>
      </c>
      <c r="M562">
        <v>93.766000000000005</v>
      </c>
      <c r="N562">
        <v>1</v>
      </c>
      <c r="O562">
        <v>170.04</v>
      </c>
      <c r="P562">
        <v>5.7247600000000004E-4</v>
      </c>
      <c r="Q562">
        <v>170.04</v>
      </c>
      <c r="R562">
        <v>1</v>
      </c>
      <c r="S562">
        <v>83.203500000000005</v>
      </c>
      <c r="T562">
        <v>3.0385899999999999E-3</v>
      </c>
      <c r="U562">
        <v>99.843999999999994</v>
      </c>
      <c r="V562">
        <v>0</v>
      </c>
      <c r="W562">
        <v>0</v>
      </c>
      <c r="Y562" t="s">
        <v>137</v>
      </c>
      <c r="Z562">
        <v>1</v>
      </c>
      <c r="AA562">
        <v>124.119</v>
      </c>
      <c r="AB562">
        <v>5.7686800000000002E-4</v>
      </c>
      <c r="AC562">
        <v>124.12</v>
      </c>
      <c r="AD562">
        <v>0</v>
      </c>
      <c r="AE562">
        <v>0</v>
      </c>
      <c r="AG562" t="s">
        <v>137</v>
      </c>
      <c r="AH562">
        <v>1</v>
      </c>
      <c r="AI562">
        <v>112.023</v>
      </c>
      <c r="AJ562">
        <v>3.0706399999999999E-3</v>
      </c>
      <c r="AK562">
        <v>112.02</v>
      </c>
      <c r="AL562">
        <v>1</v>
      </c>
      <c r="AM562">
        <v>145.31100000000001</v>
      </c>
      <c r="AN562">
        <v>3.0575600000000002E-4</v>
      </c>
      <c r="AO562">
        <v>145.31</v>
      </c>
      <c r="AP562">
        <v>1</v>
      </c>
      <c r="AQ562">
        <v>93.765699999999995</v>
      </c>
      <c r="AR562">
        <v>1.0367700000000001E-2</v>
      </c>
      <c r="AS562">
        <v>93.766000000000005</v>
      </c>
      <c r="AT562" t="s">
        <v>136</v>
      </c>
      <c r="AU562">
        <v>1</v>
      </c>
      <c r="AV562" t="s">
        <v>144</v>
      </c>
      <c r="AW562" t="str">
        <f t="shared" si="25"/>
        <v>CKAP2|NP_001091995</v>
      </c>
      <c r="AX562" s="1" t="str">
        <f t="shared" si="26"/>
        <v>CKAP2|NP_001091995|GQIVQSK(1)INSFR</v>
      </c>
      <c r="AY562" t="s">
        <v>17394</v>
      </c>
      <c r="AZ562" t="s">
        <v>143</v>
      </c>
      <c r="BA562" t="s">
        <v>447</v>
      </c>
      <c r="BB562" t="s">
        <v>17393</v>
      </c>
      <c r="BC562" t="s">
        <v>17392</v>
      </c>
      <c r="BD562">
        <v>7</v>
      </c>
      <c r="BE562">
        <v>2</v>
      </c>
      <c r="BF562">
        <v>-0.56615000000000004</v>
      </c>
      <c r="BG562" t="s">
        <v>139</v>
      </c>
      <c r="BH562" t="s">
        <v>139</v>
      </c>
      <c r="BI562" t="s">
        <v>138</v>
      </c>
      <c r="BJ562" t="s">
        <v>139</v>
      </c>
      <c r="BK562" t="s">
        <v>138</v>
      </c>
      <c r="BL562" t="s">
        <v>139</v>
      </c>
      <c r="BM562" t="s">
        <v>139</v>
      </c>
      <c r="BN562" t="s">
        <v>139</v>
      </c>
      <c r="BO562">
        <v>572580000</v>
      </c>
      <c r="BP562">
        <v>572580000</v>
      </c>
      <c r="BQ562">
        <v>0</v>
      </c>
      <c r="BR562">
        <v>0</v>
      </c>
      <c r="BS562" t="s">
        <v>137</v>
      </c>
      <c r="BT562">
        <v>48304000</v>
      </c>
      <c r="BU562">
        <v>69425000</v>
      </c>
      <c r="BV562">
        <v>9114500</v>
      </c>
      <c r="BW562">
        <v>216710000</v>
      </c>
      <c r="BX562">
        <v>2210000</v>
      </c>
      <c r="BY562">
        <v>31877000</v>
      </c>
      <c r="BZ562">
        <v>57583000</v>
      </c>
      <c r="CA562">
        <v>29675000</v>
      </c>
      <c r="CB562" t="s">
        <v>137</v>
      </c>
      <c r="CC562" t="s">
        <v>137</v>
      </c>
      <c r="CD562" t="s">
        <v>137</v>
      </c>
      <c r="CE562" t="s">
        <v>137</v>
      </c>
      <c r="CF562" t="s">
        <v>137</v>
      </c>
      <c r="CG562" t="s">
        <v>137</v>
      </c>
      <c r="CH562" t="s">
        <v>137</v>
      </c>
      <c r="CI562" t="s">
        <v>137</v>
      </c>
      <c r="CJ562">
        <v>48304000</v>
      </c>
      <c r="CK562">
        <v>0</v>
      </c>
      <c r="CL562">
        <v>0</v>
      </c>
      <c r="CM562">
        <v>69425000</v>
      </c>
      <c r="CN562">
        <v>0</v>
      </c>
      <c r="CO562">
        <v>0</v>
      </c>
      <c r="CP562">
        <v>9114500</v>
      </c>
      <c r="CQ562">
        <v>0</v>
      </c>
      <c r="CR562">
        <v>0</v>
      </c>
      <c r="CS562">
        <v>216710000</v>
      </c>
      <c r="CT562">
        <v>0</v>
      </c>
      <c r="CU562">
        <v>0</v>
      </c>
      <c r="CV562">
        <v>2210000</v>
      </c>
      <c r="CW562">
        <v>0</v>
      </c>
      <c r="CX562">
        <v>0</v>
      </c>
      <c r="CY562">
        <v>31877000</v>
      </c>
      <c r="CZ562">
        <v>0</v>
      </c>
      <c r="DA562">
        <v>0</v>
      </c>
      <c r="DB562">
        <v>57583000</v>
      </c>
      <c r="DC562">
        <v>0</v>
      </c>
      <c r="DD562">
        <v>0</v>
      </c>
      <c r="DE562">
        <v>29675000</v>
      </c>
      <c r="DF562">
        <v>0</v>
      </c>
      <c r="DG562">
        <v>0</v>
      </c>
      <c r="DJ562">
        <v>560</v>
      </c>
      <c r="DK562" t="s">
        <v>17379</v>
      </c>
      <c r="DL562" t="s">
        <v>17391</v>
      </c>
      <c r="DM562">
        <v>186</v>
      </c>
      <c r="DN562">
        <v>3268</v>
      </c>
      <c r="DO562">
        <v>3445</v>
      </c>
      <c r="DP562" t="s">
        <v>17390</v>
      </c>
      <c r="DQ562" t="s">
        <v>17389</v>
      </c>
      <c r="DR562">
        <v>20528</v>
      </c>
      <c r="DS562">
        <v>14280</v>
      </c>
      <c r="DT562">
        <v>8</v>
      </c>
      <c r="DU562">
        <v>28754</v>
      </c>
      <c r="DV562">
        <v>20521</v>
      </c>
      <c r="DW562">
        <v>14273</v>
      </c>
      <c r="DX562">
        <v>1</v>
      </c>
      <c r="DY562">
        <v>29397</v>
      </c>
      <c r="DZ562">
        <v>20527</v>
      </c>
      <c r="EA562">
        <v>14279</v>
      </c>
      <c r="EB562">
        <v>7</v>
      </c>
      <c r="EC562">
        <v>30124</v>
      </c>
    </row>
    <row r="563" spans="1:133" x14ac:dyDescent="0.2">
      <c r="A563" t="s">
        <v>17384</v>
      </c>
      <c r="B563" t="s">
        <v>17385</v>
      </c>
      <c r="C563" t="s">
        <v>17371</v>
      </c>
      <c r="D563" t="str">
        <f t="shared" si="24"/>
        <v>NP_001091995</v>
      </c>
      <c r="E563" t="s">
        <v>17384</v>
      </c>
      <c r="F563" t="s">
        <v>17370</v>
      </c>
      <c r="G563" t="s">
        <v>17383</v>
      </c>
      <c r="H563">
        <v>1</v>
      </c>
      <c r="I563">
        <v>143.309</v>
      </c>
      <c r="J563" s="3">
        <v>8.0350100000000005E-12</v>
      </c>
      <c r="K563">
        <v>143.31</v>
      </c>
      <c r="L563">
        <v>91.581999999999994</v>
      </c>
      <c r="M563">
        <v>143.31</v>
      </c>
      <c r="Z563">
        <v>1</v>
      </c>
      <c r="AA563">
        <v>143.309</v>
      </c>
      <c r="AB563" s="3">
        <v>8.0350100000000005E-12</v>
      </c>
      <c r="AC563">
        <v>143.31</v>
      </c>
      <c r="AT563" t="s">
        <v>136</v>
      </c>
      <c r="AU563">
        <v>1</v>
      </c>
      <c r="AV563" t="s">
        <v>144</v>
      </c>
      <c r="AW563" t="str">
        <f t="shared" si="25"/>
        <v>CKAP2|NP_001091995</v>
      </c>
      <c r="AX563" s="1" t="str">
        <f t="shared" si="26"/>
        <v>CKAP2|NP_001091995|HTAGK(1)AIVDSR</v>
      </c>
      <c r="AY563" t="s">
        <v>17388</v>
      </c>
      <c r="AZ563" t="s">
        <v>143</v>
      </c>
      <c r="BA563" t="s">
        <v>958</v>
      </c>
      <c r="BB563" t="s">
        <v>17387</v>
      </c>
      <c r="BC563" t="s">
        <v>17386</v>
      </c>
      <c r="BD563">
        <v>5</v>
      </c>
      <c r="BE563">
        <v>2</v>
      </c>
      <c r="BF563">
        <v>0.33477000000000001</v>
      </c>
      <c r="BG563" t="s">
        <v>138</v>
      </c>
      <c r="BH563" t="s">
        <v>138</v>
      </c>
      <c r="BI563" t="s">
        <v>138</v>
      </c>
      <c r="BJ563" t="s">
        <v>139</v>
      </c>
      <c r="BK563" t="s">
        <v>138</v>
      </c>
      <c r="BL563" t="s">
        <v>138</v>
      </c>
      <c r="BM563" t="s">
        <v>138</v>
      </c>
      <c r="BN563" t="s">
        <v>138</v>
      </c>
      <c r="BO563">
        <v>0</v>
      </c>
      <c r="BP563">
        <v>0</v>
      </c>
      <c r="BQ563">
        <v>0</v>
      </c>
      <c r="BR563">
        <v>0</v>
      </c>
      <c r="BS563" t="s">
        <v>137</v>
      </c>
      <c r="BT563" t="s">
        <v>297</v>
      </c>
      <c r="BU563" t="s">
        <v>297</v>
      </c>
      <c r="BV563" t="s">
        <v>297</v>
      </c>
      <c r="BW563" t="s">
        <v>297</v>
      </c>
      <c r="BX563" t="s">
        <v>297</v>
      </c>
      <c r="BY563" t="s">
        <v>297</v>
      </c>
      <c r="BZ563" t="s">
        <v>297</v>
      </c>
      <c r="CA563" t="s">
        <v>297</v>
      </c>
      <c r="CB563" t="s">
        <v>137</v>
      </c>
      <c r="CC563" t="s">
        <v>137</v>
      </c>
      <c r="CD563" t="s">
        <v>137</v>
      </c>
      <c r="CE563" t="s">
        <v>137</v>
      </c>
      <c r="CF563" t="s">
        <v>137</v>
      </c>
      <c r="CG563" t="s">
        <v>137</v>
      </c>
      <c r="CH563" t="s">
        <v>137</v>
      </c>
      <c r="CI563" t="s">
        <v>137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J563">
        <v>561</v>
      </c>
      <c r="DK563" t="s">
        <v>17379</v>
      </c>
      <c r="DL563" t="s">
        <v>17385</v>
      </c>
      <c r="DM563">
        <v>349</v>
      </c>
      <c r="DN563">
        <v>3979</v>
      </c>
      <c r="DO563">
        <v>4193</v>
      </c>
      <c r="DP563">
        <v>25292</v>
      </c>
      <c r="DQ563">
        <v>17609</v>
      </c>
      <c r="DR563">
        <v>25292</v>
      </c>
      <c r="DS563">
        <v>17609</v>
      </c>
      <c r="DT563">
        <v>4</v>
      </c>
      <c r="DU563">
        <v>9518</v>
      </c>
      <c r="DV563">
        <v>25292</v>
      </c>
      <c r="DW563">
        <v>17609</v>
      </c>
      <c r="DX563">
        <v>4</v>
      </c>
      <c r="DY563">
        <v>9518</v>
      </c>
      <c r="DZ563">
        <v>25292</v>
      </c>
      <c r="EA563">
        <v>17609</v>
      </c>
      <c r="EB563">
        <v>4</v>
      </c>
      <c r="EC563">
        <v>9518</v>
      </c>
    </row>
    <row r="564" spans="1:133" x14ac:dyDescent="0.2">
      <c r="A564" t="s">
        <v>17384</v>
      </c>
      <c r="B564" t="s">
        <v>17378</v>
      </c>
      <c r="C564" t="s">
        <v>17371</v>
      </c>
      <c r="D564" t="str">
        <f t="shared" si="24"/>
        <v>NP_001091995</v>
      </c>
      <c r="E564" t="s">
        <v>17384</v>
      </c>
      <c r="F564" t="s">
        <v>17370</v>
      </c>
      <c r="G564" t="s">
        <v>17383</v>
      </c>
      <c r="H564">
        <v>1</v>
      </c>
      <c r="I564">
        <v>58.952199999999998</v>
      </c>
      <c r="J564">
        <v>2.5636999999999999E-3</v>
      </c>
      <c r="K564">
        <v>58.951999999999998</v>
      </c>
      <c r="L564">
        <v>40.682000000000002</v>
      </c>
      <c r="M564">
        <v>58.951999999999998</v>
      </c>
      <c r="Z564">
        <v>1</v>
      </c>
      <c r="AA564">
        <v>58.952199999999998</v>
      </c>
      <c r="AB564">
        <v>2.5636999999999999E-3</v>
      </c>
      <c r="AC564">
        <v>58.951999999999998</v>
      </c>
      <c r="AU564">
        <v>1</v>
      </c>
      <c r="AV564" t="s">
        <v>144</v>
      </c>
      <c r="AW564" t="str">
        <f t="shared" si="25"/>
        <v>CKAP2|NP_001091995</v>
      </c>
      <c r="AX564" s="1" t="str">
        <f t="shared" si="26"/>
        <v>CKAP2|NP_001091995|SSNMTATTK(1)FVSTTSQNTQLVRPPIR</v>
      </c>
      <c r="AY564" t="s">
        <v>17382</v>
      </c>
      <c r="AZ564" t="s">
        <v>3166</v>
      </c>
      <c r="BA564" t="s">
        <v>7340</v>
      </c>
      <c r="BB564" t="s">
        <v>17381</v>
      </c>
      <c r="BC564" t="s">
        <v>17380</v>
      </c>
      <c r="BD564">
        <v>9</v>
      </c>
      <c r="BE564">
        <v>3</v>
      </c>
      <c r="BF564">
        <v>-0.19889999999999999</v>
      </c>
      <c r="BG564" t="s">
        <v>138</v>
      </c>
      <c r="BH564" t="s">
        <v>138</v>
      </c>
      <c r="BI564" t="s">
        <v>138</v>
      </c>
      <c r="BJ564" t="s">
        <v>139</v>
      </c>
      <c r="BK564" t="s">
        <v>138</v>
      </c>
      <c r="BL564" t="s">
        <v>138</v>
      </c>
      <c r="BM564" t="s">
        <v>138</v>
      </c>
      <c r="BN564" t="s">
        <v>138</v>
      </c>
      <c r="BO564">
        <v>29806000</v>
      </c>
      <c r="BP564">
        <v>29806000</v>
      </c>
      <c r="BQ564">
        <v>0</v>
      </c>
      <c r="BR564">
        <v>0</v>
      </c>
      <c r="BS564" t="s">
        <v>137</v>
      </c>
      <c r="BT564" t="s">
        <v>297</v>
      </c>
      <c r="BU564" t="s">
        <v>297</v>
      </c>
      <c r="BV564" t="s">
        <v>297</v>
      </c>
      <c r="BW564">
        <v>29806000</v>
      </c>
      <c r="BX564" t="s">
        <v>297</v>
      </c>
      <c r="BY564" t="s">
        <v>297</v>
      </c>
      <c r="BZ564" t="s">
        <v>297</v>
      </c>
      <c r="CA564" t="s">
        <v>297</v>
      </c>
      <c r="CB564" t="s">
        <v>137</v>
      </c>
      <c r="CC564" t="s">
        <v>137</v>
      </c>
      <c r="CD564" t="s">
        <v>137</v>
      </c>
      <c r="CE564" t="s">
        <v>137</v>
      </c>
      <c r="CF564" t="s">
        <v>137</v>
      </c>
      <c r="CG564" t="s">
        <v>137</v>
      </c>
      <c r="CH564" t="s">
        <v>137</v>
      </c>
      <c r="CI564" t="s">
        <v>137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29806000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J564">
        <v>562</v>
      </c>
      <c r="DK564" t="s">
        <v>17379</v>
      </c>
      <c r="DL564" t="s">
        <v>17378</v>
      </c>
      <c r="DM564">
        <v>240</v>
      </c>
      <c r="DN564">
        <v>9668</v>
      </c>
      <c r="DO564">
        <v>10297</v>
      </c>
      <c r="DP564">
        <v>61130</v>
      </c>
      <c r="DQ564">
        <v>41736</v>
      </c>
      <c r="DR564">
        <v>61130</v>
      </c>
      <c r="DS564">
        <v>41736</v>
      </c>
      <c r="DT564">
        <v>4</v>
      </c>
      <c r="DU564">
        <v>33558</v>
      </c>
      <c r="DV564">
        <v>61130</v>
      </c>
      <c r="DW564">
        <v>41736</v>
      </c>
      <c r="DX564">
        <v>4</v>
      </c>
      <c r="DY564">
        <v>33558</v>
      </c>
      <c r="DZ564">
        <v>61130</v>
      </c>
      <c r="EA564">
        <v>41736</v>
      </c>
      <c r="EB564">
        <v>4</v>
      </c>
      <c r="EC564">
        <v>33558</v>
      </c>
    </row>
    <row r="565" spans="1:133" x14ac:dyDescent="0.2">
      <c r="A565" t="s">
        <v>17377</v>
      </c>
      <c r="B565">
        <v>44</v>
      </c>
      <c r="C565" t="s">
        <v>17371</v>
      </c>
      <c r="D565" t="str">
        <f t="shared" si="24"/>
        <v>NP_001091995</v>
      </c>
      <c r="E565" t="s">
        <v>17377</v>
      </c>
      <c r="F565" t="s">
        <v>17377</v>
      </c>
      <c r="G565" t="s">
        <v>17376</v>
      </c>
      <c r="H565">
        <v>1</v>
      </c>
      <c r="I565">
        <v>93.4953</v>
      </c>
      <c r="J565">
        <v>9.776749999999999E-4</v>
      </c>
      <c r="K565">
        <v>93.495000000000005</v>
      </c>
      <c r="L565">
        <v>73.141000000000005</v>
      </c>
      <c r="M565">
        <v>93.495000000000005</v>
      </c>
      <c r="Z565">
        <v>1</v>
      </c>
      <c r="AA565">
        <v>93.4953</v>
      </c>
      <c r="AB565">
        <v>9.776749999999999E-4</v>
      </c>
      <c r="AC565">
        <v>93.495000000000005</v>
      </c>
      <c r="AT565" t="s">
        <v>136</v>
      </c>
      <c r="AU565">
        <v>1</v>
      </c>
      <c r="AV565" t="s">
        <v>144</v>
      </c>
      <c r="AW565" t="str">
        <f t="shared" si="25"/>
        <v>CKAP2|NP_001091995</v>
      </c>
      <c r="AX565" s="1" t="str">
        <f t="shared" si="26"/>
        <v>CKAP2|NP_001091995|TLFAYK(1)QENEMLSSSR</v>
      </c>
      <c r="AY565" t="s">
        <v>17375</v>
      </c>
      <c r="AZ565" t="s">
        <v>143</v>
      </c>
      <c r="BA565" t="s">
        <v>623</v>
      </c>
      <c r="BB565" t="s">
        <v>17374</v>
      </c>
      <c r="BC565" t="s">
        <v>17373</v>
      </c>
      <c r="BD565">
        <v>6</v>
      </c>
      <c r="BE565">
        <v>2</v>
      </c>
      <c r="BF565">
        <v>-0.19761000000000001</v>
      </c>
      <c r="BG565" t="s">
        <v>138</v>
      </c>
      <c r="BH565" t="s">
        <v>138</v>
      </c>
      <c r="BI565" t="s">
        <v>138</v>
      </c>
      <c r="BJ565" t="s">
        <v>139</v>
      </c>
      <c r="BK565" t="s">
        <v>138</v>
      </c>
      <c r="BL565" t="s">
        <v>138</v>
      </c>
      <c r="BM565" t="s">
        <v>138</v>
      </c>
      <c r="BN565" t="s">
        <v>138</v>
      </c>
      <c r="BO565">
        <v>6814000</v>
      </c>
      <c r="BP565">
        <v>6814000</v>
      </c>
      <c r="BQ565">
        <v>0</v>
      </c>
      <c r="BR565">
        <v>0</v>
      </c>
      <c r="BS565" t="s">
        <v>137</v>
      </c>
      <c r="BT565" t="s">
        <v>297</v>
      </c>
      <c r="BU565" t="s">
        <v>297</v>
      </c>
      <c r="BV565" t="s">
        <v>297</v>
      </c>
      <c r="BW565">
        <v>6814000</v>
      </c>
      <c r="BX565" t="s">
        <v>297</v>
      </c>
      <c r="BY565" t="s">
        <v>297</v>
      </c>
      <c r="BZ565" t="s">
        <v>297</v>
      </c>
      <c r="CA565" t="s">
        <v>297</v>
      </c>
      <c r="CB565" t="s">
        <v>137</v>
      </c>
      <c r="CC565" t="s">
        <v>137</v>
      </c>
      <c r="CD565" t="s">
        <v>137</v>
      </c>
      <c r="CE565" t="s">
        <v>137</v>
      </c>
      <c r="CF565" t="s">
        <v>137</v>
      </c>
      <c r="CG565" t="s">
        <v>137</v>
      </c>
      <c r="CH565" t="s">
        <v>137</v>
      </c>
      <c r="CI565" t="s">
        <v>137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6814000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J565">
        <v>563</v>
      </c>
      <c r="DK565">
        <v>722</v>
      </c>
      <c r="DL565">
        <v>44</v>
      </c>
      <c r="DM565">
        <v>44</v>
      </c>
      <c r="DN565">
        <v>10587</v>
      </c>
      <c r="DO565">
        <v>11264</v>
      </c>
      <c r="DP565">
        <v>67468</v>
      </c>
      <c r="DQ565" t="s">
        <v>17372</v>
      </c>
      <c r="DR565">
        <v>67468</v>
      </c>
      <c r="DS565">
        <v>46031</v>
      </c>
      <c r="DT565">
        <v>4</v>
      </c>
      <c r="DU565">
        <v>34994</v>
      </c>
      <c r="DV565">
        <v>67468</v>
      </c>
      <c r="DW565">
        <v>46031</v>
      </c>
      <c r="DX565">
        <v>4</v>
      </c>
      <c r="DY565">
        <v>34994</v>
      </c>
      <c r="DZ565">
        <v>67468</v>
      </c>
      <c r="EA565">
        <v>46031</v>
      </c>
      <c r="EB565">
        <v>4</v>
      </c>
      <c r="EC565">
        <v>34994</v>
      </c>
    </row>
    <row r="566" spans="1:133" x14ac:dyDescent="0.2">
      <c r="A566" t="s">
        <v>17370</v>
      </c>
      <c r="B566">
        <v>44</v>
      </c>
      <c r="C566" t="s">
        <v>17371</v>
      </c>
      <c r="D566" t="str">
        <f t="shared" si="24"/>
        <v>NP_060674</v>
      </c>
      <c r="E566" t="s">
        <v>17370</v>
      </c>
      <c r="F566" t="s">
        <v>17370</v>
      </c>
      <c r="G566" t="s">
        <v>17369</v>
      </c>
      <c r="H566">
        <v>1</v>
      </c>
      <c r="I566">
        <v>57.703200000000002</v>
      </c>
      <c r="J566">
        <v>1.2014700000000001E-3</v>
      </c>
      <c r="K566">
        <v>96.207999999999998</v>
      </c>
      <c r="L566">
        <v>71.290000000000006</v>
      </c>
      <c r="M566">
        <v>57.703000000000003</v>
      </c>
      <c r="N566">
        <v>0</v>
      </c>
      <c r="O566">
        <v>0</v>
      </c>
      <c r="Q566" t="s">
        <v>137</v>
      </c>
      <c r="R566">
        <v>0</v>
      </c>
      <c r="S566">
        <v>0</v>
      </c>
      <c r="U566" t="s">
        <v>137</v>
      </c>
      <c r="V566">
        <v>0</v>
      </c>
      <c r="W566">
        <v>0</v>
      </c>
      <c r="Y566" t="s">
        <v>137</v>
      </c>
      <c r="Z566">
        <v>1</v>
      </c>
      <c r="AA566">
        <v>57.703200000000002</v>
      </c>
      <c r="AB566">
        <v>1.2014700000000001E-3</v>
      </c>
      <c r="AC566">
        <v>96.207999999999998</v>
      </c>
      <c r="AD566">
        <v>0</v>
      </c>
      <c r="AE566">
        <v>0</v>
      </c>
      <c r="AG566" t="s">
        <v>137</v>
      </c>
      <c r="AH566">
        <v>0</v>
      </c>
      <c r="AI566">
        <v>0</v>
      </c>
      <c r="AK566" t="s">
        <v>137</v>
      </c>
      <c r="AL566">
        <v>0</v>
      </c>
      <c r="AM566">
        <v>0</v>
      </c>
      <c r="AO566" t="s">
        <v>137</v>
      </c>
      <c r="AP566">
        <v>0</v>
      </c>
      <c r="AQ566">
        <v>0</v>
      </c>
      <c r="AS566" t="s">
        <v>137</v>
      </c>
      <c r="AT566" t="s">
        <v>136</v>
      </c>
      <c r="AU566">
        <v>1</v>
      </c>
      <c r="AV566" t="s">
        <v>144</v>
      </c>
      <c r="AW566" t="str">
        <f t="shared" si="25"/>
        <v>CKAP2|NP_060674</v>
      </c>
      <c r="AX566" s="1" t="str">
        <f t="shared" si="26"/>
        <v>CKAP2|NP_060674|TLFAYK(1)QENEMLSSR</v>
      </c>
      <c r="AY566" t="s">
        <v>17368</v>
      </c>
      <c r="AZ566" t="s">
        <v>143</v>
      </c>
      <c r="BA566" t="s">
        <v>1149</v>
      </c>
      <c r="BB566" t="s">
        <v>17367</v>
      </c>
      <c r="BC566" t="s">
        <v>17366</v>
      </c>
      <c r="BD566">
        <v>6</v>
      </c>
      <c r="BE566">
        <v>3</v>
      </c>
      <c r="BF566">
        <v>0.91718</v>
      </c>
      <c r="BG566" t="s">
        <v>138</v>
      </c>
      <c r="BH566" t="s">
        <v>138</v>
      </c>
      <c r="BI566" t="s">
        <v>138</v>
      </c>
      <c r="BJ566" t="s">
        <v>139</v>
      </c>
      <c r="BK566" t="s">
        <v>138</v>
      </c>
      <c r="BL566" t="s">
        <v>138</v>
      </c>
      <c r="BM566" t="s">
        <v>138</v>
      </c>
      <c r="BN566" t="s">
        <v>138</v>
      </c>
      <c r="BO566">
        <v>79771000</v>
      </c>
      <c r="BP566">
        <v>79771000</v>
      </c>
      <c r="BQ566">
        <v>0</v>
      </c>
      <c r="BR566">
        <v>0</v>
      </c>
      <c r="BS566" t="s">
        <v>137</v>
      </c>
      <c r="BT566">
        <v>4600700</v>
      </c>
      <c r="BU566">
        <v>9588200</v>
      </c>
      <c r="BV566">
        <v>6501800</v>
      </c>
      <c r="BW566">
        <v>7216400</v>
      </c>
      <c r="BX566">
        <v>4557600</v>
      </c>
      <c r="BY566">
        <v>3460600</v>
      </c>
      <c r="BZ566">
        <v>9840100</v>
      </c>
      <c r="CA566">
        <v>16935000</v>
      </c>
      <c r="CB566" t="s">
        <v>137</v>
      </c>
      <c r="CC566" t="s">
        <v>137</v>
      </c>
      <c r="CD566" t="s">
        <v>137</v>
      </c>
      <c r="CE566" t="s">
        <v>137</v>
      </c>
      <c r="CF566" t="s">
        <v>137</v>
      </c>
      <c r="CG566" t="s">
        <v>137</v>
      </c>
      <c r="CH566" t="s">
        <v>137</v>
      </c>
      <c r="CI566" t="s">
        <v>137</v>
      </c>
      <c r="CJ566">
        <v>4600700</v>
      </c>
      <c r="CK566">
        <v>0</v>
      </c>
      <c r="CL566">
        <v>0</v>
      </c>
      <c r="CM566">
        <v>9588200</v>
      </c>
      <c r="CN566">
        <v>0</v>
      </c>
      <c r="CO566">
        <v>0</v>
      </c>
      <c r="CP566">
        <v>6501800</v>
      </c>
      <c r="CQ566">
        <v>0</v>
      </c>
      <c r="CR566">
        <v>0</v>
      </c>
      <c r="CS566">
        <v>7216400</v>
      </c>
      <c r="CT566">
        <v>0</v>
      </c>
      <c r="CU566">
        <v>0</v>
      </c>
      <c r="CV566">
        <v>4557600</v>
      </c>
      <c r="CW566">
        <v>0</v>
      </c>
      <c r="CX566">
        <v>0</v>
      </c>
      <c r="CY566">
        <v>3460600</v>
      </c>
      <c r="CZ566">
        <v>0</v>
      </c>
      <c r="DA566">
        <v>0</v>
      </c>
      <c r="DB566">
        <v>9840100</v>
      </c>
      <c r="DC566">
        <v>0</v>
      </c>
      <c r="DD566">
        <v>0</v>
      </c>
      <c r="DE566">
        <v>16935000</v>
      </c>
      <c r="DF566">
        <v>0</v>
      </c>
      <c r="DG566">
        <v>0</v>
      </c>
      <c r="DJ566">
        <v>564</v>
      </c>
      <c r="DK566">
        <v>723</v>
      </c>
      <c r="DL566">
        <v>44</v>
      </c>
      <c r="DM566">
        <v>44</v>
      </c>
      <c r="DN566">
        <v>10586</v>
      </c>
      <c r="DO566">
        <v>11263</v>
      </c>
      <c r="DP566" t="s">
        <v>17365</v>
      </c>
      <c r="DQ566" t="s">
        <v>17364</v>
      </c>
      <c r="DR566">
        <v>67460</v>
      </c>
      <c r="DS566">
        <v>46030</v>
      </c>
      <c r="DT566">
        <v>4</v>
      </c>
      <c r="DU566">
        <v>35338</v>
      </c>
      <c r="DV566">
        <v>67459</v>
      </c>
      <c r="DW566">
        <v>46029</v>
      </c>
      <c r="DX566">
        <v>4</v>
      </c>
      <c r="DY566">
        <v>35194</v>
      </c>
      <c r="DZ566">
        <v>67459</v>
      </c>
      <c r="EA566">
        <v>46029</v>
      </c>
      <c r="EB566">
        <v>4</v>
      </c>
      <c r="EC566">
        <v>35194</v>
      </c>
    </row>
    <row r="567" spans="1:133" x14ac:dyDescent="0.2">
      <c r="A567" t="s">
        <v>17362</v>
      </c>
      <c r="B567">
        <v>115</v>
      </c>
      <c r="C567" t="s">
        <v>17363</v>
      </c>
      <c r="D567" t="str">
        <f t="shared" si="24"/>
        <v>NP_001073883</v>
      </c>
      <c r="E567" t="s">
        <v>17362</v>
      </c>
      <c r="F567" t="s">
        <v>17362</v>
      </c>
      <c r="G567" t="s">
        <v>17361</v>
      </c>
      <c r="H567">
        <v>1</v>
      </c>
      <c r="I567">
        <v>87.719399999999993</v>
      </c>
      <c r="J567">
        <v>9.9681200000000005E-3</v>
      </c>
      <c r="K567">
        <v>87.718999999999994</v>
      </c>
      <c r="L567">
        <v>61.308</v>
      </c>
      <c r="M567">
        <v>87.718999999999994</v>
      </c>
      <c r="N567">
        <v>1</v>
      </c>
      <c r="O567">
        <v>78.323899999999995</v>
      </c>
      <c r="P567">
        <v>1.9548800000000002E-2</v>
      </c>
      <c r="Q567">
        <v>78.323999999999998</v>
      </c>
      <c r="R567">
        <v>0</v>
      </c>
      <c r="S567">
        <v>0</v>
      </c>
      <c r="U567" t="s">
        <v>137</v>
      </c>
      <c r="V567">
        <v>1</v>
      </c>
      <c r="W567">
        <v>87.719399999999993</v>
      </c>
      <c r="X567">
        <v>9.9681200000000005E-3</v>
      </c>
      <c r="Y567">
        <v>87.718999999999994</v>
      </c>
      <c r="Z567">
        <v>0</v>
      </c>
      <c r="AA567">
        <v>0</v>
      </c>
      <c r="AC567" t="s">
        <v>137</v>
      </c>
      <c r="AH567">
        <v>0</v>
      </c>
      <c r="AI567">
        <v>0</v>
      </c>
      <c r="AK567" t="s">
        <v>137</v>
      </c>
      <c r="AL567">
        <v>0</v>
      </c>
      <c r="AM567">
        <v>0</v>
      </c>
      <c r="AO567" t="s">
        <v>137</v>
      </c>
      <c r="AT567" t="s">
        <v>136</v>
      </c>
      <c r="AU567">
        <v>1</v>
      </c>
      <c r="AV567" t="s">
        <v>144</v>
      </c>
      <c r="AW567" t="str">
        <f t="shared" si="25"/>
        <v>CCDC88C|NP_001073883</v>
      </c>
      <c r="AX567" s="1" t="str">
        <f t="shared" si="26"/>
        <v>CCDC88C|NP_001073883|DPLSGK(1)SMEEIK</v>
      </c>
      <c r="AY567" t="s">
        <v>17360</v>
      </c>
      <c r="AZ567" t="s">
        <v>975</v>
      </c>
      <c r="BA567" t="s">
        <v>4362</v>
      </c>
      <c r="BB567" t="s">
        <v>17359</v>
      </c>
      <c r="BC567" t="s">
        <v>17358</v>
      </c>
      <c r="BD567">
        <v>6</v>
      </c>
      <c r="BE567">
        <v>2</v>
      </c>
      <c r="BF567">
        <v>1.0701000000000001</v>
      </c>
      <c r="BG567" t="s">
        <v>139</v>
      </c>
      <c r="BH567" t="s">
        <v>138</v>
      </c>
      <c r="BI567" t="s">
        <v>139</v>
      </c>
      <c r="BJ567" t="s">
        <v>138</v>
      </c>
      <c r="BK567" t="s">
        <v>138</v>
      </c>
      <c r="BL567" t="s">
        <v>138</v>
      </c>
      <c r="BM567" t="s">
        <v>138</v>
      </c>
      <c r="BN567" t="s">
        <v>138</v>
      </c>
      <c r="BO567">
        <v>44765000</v>
      </c>
      <c r="BP567">
        <v>44765000</v>
      </c>
      <c r="BQ567">
        <v>0</v>
      </c>
      <c r="BR567">
        <v>0</v>
      </c>
      <c r="BS567" t="s">
        <v>137</v>
      </c>
      <c r="BT567">
        <v>5563900</v>
      </c>
      <c r="BU567">
        <v>10302000</v>
      </c>
      <c r="BV567">
        <v>4802000</v>
      </c>
      <c r="BW567">
        <v>10925000</v>
      </c>
      <c r="BX567" t="s">
        <v>297</v>
      </c>
      <c r="BY567">
        <v>5738200</v>
      </c>
      <c r="BZ567">
        <v>7434400</v>
      </c>
      <c r="CA567" t="s">
        <v>297</v>
      </c>
      <c r="CB567" t="s">
        <v>137</v>
      </c>
      <c r="CC567" t="s">
        <v>137</v>
      </c>
      <c r="CD567" t="s">
        <v>137</v>
      </c>
      <c r="CE567" t="s">
        <v>137</v>
      </c>
      <c r="CF567" t="s">
        <v>137</v>
      </c>
      <c r="CG567" t="s">
        <v>137</v>
      </c>
      <c r="CH567" t="s">
        <v>137</v>
      </c>
      <c r="CI567" t="s">
        <v>137</v>
      </c>
      <c r="CJ567">
        <v>5563900</v>
      </c>
      <c r="CK567">
        <v>0</v>
      </c>
      <c r="CL567">
        <v>0</v>
      </c>
      <c r="CM567">
        <v>10302000</v>
      </c>
      <c r="CN567">
        <v>0</v>
      </c>
      <c r="CO567">
        <v>0</v>
      </c>
      <c r="CP567">
        <v>4802000</v>
      </c>
      <c r="CQ567">
        <v>0</v>
      </c>
      <c r="CR567">
        <v>0</v>
      </c>
      <c r="CS567">
        <v>10925000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5738200</v>
      </c>
      <c r="CZ567">
        <v>0</v>
      </c>
      <c r="DA567">
        <v>0</v>
      </c>
      <c r="DB567">
        <v>7434400</v>
      </c>
      <c r="DC567">
        <v>0</v>
      </c>
      <c r="DD567">
        <v>0</v>
      </c>
      <c r="DE567">
        <v>0</v>
      </c>
      <c r="DF567">
        <v>0</v>
      </c>
      <c r="DG567">
        <v>0</v>
      </c>
      <c r="DJ567">
        <v>565</v>
      </c>
      <c r="DK567">
        <v>737</v>
      </c>
      <c r="DL567">
        <v>115</v>
      </c>
      <c r="DM567">
        <v>115</v>
      </c>
      <c r="DN567">
        <v>1438</v>
      </c>
      <c r="DO567">
        <v>1517</v>
      </c>
      <c r="DP567" t="s">
        <v>17357</v>
      </c>
      <c r="DQ567" t="s">
        <v>17356</v>
      </c>
      <c r="DR567">
        <v>8796</v>
      </c>
      <c r="DS567">
        <v>6233</v>
      </c>
      <c r="DT567">
        <v>3</v>
      </c>
      <c r="DU567">
        <v>28980</v>
      </c>
      <c r="DV567">
        <v>8796</v>
      </c>
      <c r="DW567">
        <v>6233</v>
      </c>
      <c r="DX567">
        <v>3</v>
      </c>
      <c r="DY567">
        <v>28980</v>
      </c>
      <c r="DZ567">
        <v>8796</v>
      </c>
      <c r="EA567">
        <v>6233</v>
      </c>
      <c r="EB567">
        <v>3</v>
      </c>
      <c r="EC567">
        <v>28980</v>
      </c>
    </row>
    <row r="568" spans="1:133" x14ac:dyDescent="0.2">
      <c r="A568" t="s">
        <v>17349</v>
      </c>
      <c r="B568">
        <v>3573</v>
      </c>
      <c r="C568" t="s">
        <v>17350</v>
      </c>
      <c r="D568" t="str">
        <f t="shared" si="24"/>
        <v>NP_003473</v>
      </c>
      <c r="E568" t="s">
        <v>17349</v>
      </c>
      <c r="F568" t="s">
        <v>17349</v>
      </c>
      <c r="G568" t="s">
        <v>17348</v>
      </c>
      <c r="H568">
        <v>1</v>
      </c>
      <c r="I568">
        <v>86.114400000000003</v>
      </c>
      <c r="J568">
        <v>4.4368799999999998E-3</v>
      </c>
      <c r="K568">
        <v>109.39</v>
      </c>
      <c r="L568">
        <v>59.923000000000002</v>
      </c>
      <c r="M568">
        <v>86.114000000000004</v>
      </c>
      <c r="N568">
        <v>0</v>
      </c>
      <c r="O568">
        <v>0</v>
      </c>
      <c r="Q568" t="s">
        <v>137</v>
      </c>
      <c r="V568">
        <v>1</v>
      </c>
      <c r="W568">
        <v>109.389</v>
      </c>
      <c r="X568">
        <v>4.4368799999999998E-3</v>
      </c>
      <c r="Y568">
        <v>109.39</v>
      </c>
      <c r="Z568">
        <v>0</v>
      </c>
      <c r="AA568">
        <v>0</v>
      </c>
      <c r="AC568" t="s">
        <v>137</v>
      </c>
      <c r="AH568">
        <v>0</v>
      </c>
      <c r="AI568">
        <v>0</v>
      </c>
      <c r="AK568" t="s">
        <v>137</v>
      </c>
      <c r="AP568">
        <v>1</v>
      </c>
      <c r="AQ568">
        <v>86.114400000000003</v>
      </c>
      <c r="AR568">
        <v>1.8753200000000001E-2</v>
      </c>
      <c r="AS568">
        <v>86.114000000000004</v>
      </c>
      <c r="AT568" t="s">
        <v>136</v>
      </c>
      <c r="AU568">
        <v>1</v>
      </c>
      <c r="AV568" t="s">
        <v>144</v>
      </c>
      <c r="AW568" t="str">
        <f t="shared" si="25"/>
        <v>MLL2|NP_003473</v>
      </c>
      <c r="AX568" s="1" t="str">
        <f t="shared" si="26"/>
        <v>MLL2|NP_003473|LVTEQQSK(1)IQK</v>
      </c>
      <c r="AY568" t="s">
        <v>17355</v>
      </c>
      <c r="AZ568" t="s">
        <v>143</v>
      </c>
      <c r="BA568" t="s">
        <v>222</v>
      </c>
      <c r="BB568" t="s">
        <v>17354</v>
      </c>
      <c r="BC568" t="s">
        <v>17353</v>
      </c>
      <c r="BD568">
        <v>8</v>
      </c>
      <c r="BE568">
        <v>2</v>
      </c>
      <c r="BF568">
        <v>0.44092999999999999</v>
      </c>
      <c r="BG568" t="s">
        <v>138</v>
      </c>
      <c r="BH568" t="s">
        <v>138</v>
      </c>
      <c r="BI568" t="s">
        <v>139</v>
      </c>
      <c r="BJ568" t="s">
        <v>138</v>
      </c>
      <c r="BK568" t="s">
        <v>138</v>
      </c>
      <c r="BL568" t="s">
        <v>138</v>
      </c>
      <c r="BM568" t="s">
        <v>138</v>
      </c>
      <c r="BN568" t="s">
        <v>139</v>
      </c>
      <c r="BO568">
        <v>23459000</v>
      </c>
      <c r="BP568">
        <v>23459000</v>
      </c>
      <c r="BQ568">
        <v>0</v>
      </c>
      <c r="BR568">
        <v>0</v>
      </c>
      <c r="BS568" t="s">
        <v>137</v>
      </c>
      <c r="BT568">
        <v>2965400</v>
      </c>
      <c r="BU568" t="s">
        <v>297</v>
      </c>
      <c r="BV568">
        <v>5330600</v>
      </c>
      <c r="BW568">
        <v>2165300</v>
      </c>
      <c r="BX568" t="s">
        <v>297</v>
      </c>
      <c r="BY568">
        <v>4244300</v>
      </c>
      <c r="BZ568" t="s">
        <v>297</v>
      </c>
      <c r="CA568">
        <v>5998000</v>
      </c>
      <c r="CB568" t="s">
        <v>137</v>
      </c>
      <c r="CC568" t="s">
        <v>137</v>
      </c>
      <c r="CD568" t="s">
        <v>137</v>
      </c>
      <c r="CE568" t="s">
        <v>137</v>
      </c>
      <c r="CF568" t="s">
        <v>137</v>
      </c>
      <c r="CG568" t="s">
        <v>137</v>
      </c>
      <c r="CH568" t="s">
        <v>137</v>
      </c>
      <c r="CI568" t="s">
        <v>137</v>
      </c>
      <c r="CJ568">
        <v>2965400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5330600</v>
      </c>
      <c r="CQ568">
        <v>0</v>
      </c>
      <c r="CR568">
        <v>0</v>
      </c>
      <c r="CS568">
        <v>2165300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4244300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5998000</v>
      </c>
      <c r="DF568">
        <v>0</v>
      </c>
      <c r="DG568">
        <v>0</v>
      </c>
      <c r="DJ568">
        <v>566</v>
      </c>
      <c r="DK568">
        <v>740</v>
      </c>
      <c r="DL568">
        <v>3573</v>
      </c>
      <c r="DM568">
        <v>3573</v>
      </c>
      <c r="DN568">
        <v>6647</v>
      </c>
      <c r="DO568">
        <v>7036</v>
      </c>
      <c r="DP568" t="s">
        <v>17352</v>
      </c>
      <c r="DQ568" t="s">
        <v>17351</v>
      </c>
      <c r="DR568">
        <v>43076</v>
      </c>
      <c r="DS568">
        <v>29541</v>
      </c>
      <c r="DT568">
        <v>8</v>
      </c>
      <c r="DU568">
        <v>13117</v>
      </c>
      <c r="DV568">
        <v>43075</v>
      </c>
      <c r="DW568">
        <v>29539</v>
      </c>
      <c r="DX568">
        <v>3</v>
      </c>
      <c r="DY568">
        <v>12399</v>
      </c>
      <c r="DZ568">
        <v>43075</v>
      </c>
      <c r="EA568">
        <v>29539</v>
      </c>
      <c r="EB568">
        <v>3</v>
      </c>
      <c r="EC568">
        <v>12399</v>
      </c>
    </row>
    <row r="569" spans="1:133" x14ac:dyDescent="0.2">
      <c r="A569" t="s">
        <v>17349</v>
      </c>
      <c r="B569">
        <v>3182</v>
      </c>
      <c r="C569" t="s">
        <v>17350</v>
      </c>
      <c r="D569" t="str">
        <f t="shared" si="24"/>
        <v>NP_003473</v>
      </c>
      <c r="E569" t="s">
        <v>17349</v>
      </c>
      <c r="F569" t="s">
        <v>17349</v>
      </c>
      <c r="G569" t="s">
        <v>17348</v>
      </c>
      <c r="H569">
        <v>1</v>
      </c>
      <c r="I569">
        <v>74.040400000000005</v>
      </c>
      <c r="J569" s="3">
        <v>2.2907199999999999E-20</v>
      </c>
      <c r="K569">
        <v>74.040000000000006</v>
      </c>
      <c r="L569">
        <v>63.179000000000002</v>
      </c>
      <c r="M569">
        <v>74.040000000000006</v>
      </c>
      <c r="Z569">
        <v>1</v>
      </c>
      <c r="AA569">
        <v>74.040400000000005</v>
      </c>
      <c r="AB569" s="3">
        <v>2.2907199999999999E-20</v>
      </c>
      <c r="AC569">
        <v>74.040000000000006</v>
      </c>
      <c r="AU569">
        <v>1</v>
      </c>
      <c r="AV569" t="s">
        <v>144</v>
      </c>
      <c r="AW569" t="str">
        <f t="shared" si="25"/>
        <v>MLL2|NP_003473</v>
      </c>
      <c r="AX569" s="1" t="str">
        <f t="shared" si="26"/>
        <v>MLL2|NP_003473|MGTGPFSSSGHTAEK(1)ASFGATGGPPAHLLTPSPLSGPGGSSLLEK</v>
      </c>
      <c r="AY569" t="s">
        <v>17347</v>
      </c>
      <c r="AZ569" t="s">
        <v>143</v>
      </c>
      <c r="BA569" t="s">
        <v>6749</v>
      </c>
      <c r="BB569" t="s">
        <v>17346</v>
      </c>
      <c r="BC569" t="s">
        <v>17345</v>
      </c>
      <c r="BD569">
        <v>15</v>
      </c>
      <c r="BE569">
        <v>4</v>
      </c>
      <c r="BF569">
        <v>8.5794999999999996E-2</v>
      </c>
      <c r="BG569" t="s">
        <v>138</v>
      </c>
      <c r="BH569" t="s">
        <v>138</v>
      </c>
      <c r="BI569" t="s">
        <v>138</v>
      </c>
      <c r="BJ569" t="s">
        <v>139</v>
      </c>
      <c r="BK569" t="s">
        <v>138</v>
      </c>
      <c r="BL569" t="s">
        <v>138</v>
      </c>
      <c r="BM569" t="s">
        <v>138</v>
      </c>
      <c r="BN569" t="s">
        <v>138</v>
      </c>
      <c r="BO569">
        <v>22980000</v>
      </c>
      <c r="BP569">
        <v>22980000</v>
      </c>
      <c r="BQ569">
        <v>0</v>
      </c>
      <c r="BR569">
        <v>0</v>
      </c>
      <c r="BS569" t="s">
        <v>137</v>
      </c>
      <c r="BT569" t="s">
        <v>297</v>
      </c>
      <c r="BU569" t="s">
        <v>297</v>
      </c>
      <c r="BV569" t="s">
        <v>297</v>
      </c>
      <c r="BW569">
        <v>22980000</v>
      </c>
      <c r="BX569" t="s">
        <v>297</v>
      </c>
      <c r="BY569" t="s">
        <v>297</v>
      </c>
      <c r="BZ569" t="s">
        <v>297</v>
      </c>
      <c r="CA569" t="s">
        <v>297</v>
      </c>
      <c r="CB569" t="s">
        <v>137</v>
      </c>
      <c r="CC569" t="s">
        <v>137</v>
      </c>
      <c r="CD569" t="s">
        <v>137</v>
      </c>
      <c r="CE569" t="s">
        <v>137</v>
      </c>
      <c r="CF569" t="s">
        <v>137</v>
      </c>
      <c r="CG569" t="s">
        <v>137</v>
      </c>
      <c r="CH569" t="s">
        <v>137</v>
      </c>
      <c r="CI569" t="s">
        <v>137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22980000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J569">
        <v>567</v>
      </c>
      <c r="DK569">
        <v>740</v>
      </c>
      <c r="DL569">
        <v>3182</v>
      </c>
      <c r="DM569">
        <v>3182</v>
      </c>
      <c r="DN569">
        <v>6963</v>
      </c>
      <c r="DO569">
        <v>7392</v>
      </c>
      <c r="DP569">
        <v>44627</v>
      </c>
      <c r="DQ569" t="s">
        <v>17344</v>
      </c>
      <c r="DR569">
        <v>44627</v>
      </c>
      <c r="DS569">
        <v>30531</v>
      </c>
      <c r="DT569">
        <v>4</v>
      </c>
      <c r="DU569">
        <v>40846</v>
      </c>
      <c r="DV569">
        <v>44627</v>
      </c>
      <c r="DW569">
        <v>30531</v>
      </c>
      <c r="DX569">
        <v>4</v>
      </c>
      <c r="DY569">
        <v>40846</v>
      </c>
      <c r="DZ569">
        <v>44627</v>
      </c>
      <c r="EA569">
        <v>30531</v>
      </c>
      <c r="EB569">
        <v>4</v>
      </c>
      <c r="EC569">
        <v>40846</v>
      </c>
    </row>
    <row r="570" spans="1:133" x14ac:dyDescent="0.2">
      <c r="A570" t="s">
        <v>17343</v>
      </c>
      <c r="B570" t="s">
        <v>17342</v>
      </c>
      <c r="C570" t="s">
        <v>17341</v>
      </c>
      <c r="D570" t="str">
        <f t="shared" si="24"/>
        <v>NP_277023</v>
      </c>
      <c r="E570" t="s">
        <v>17340</v>
      </c>
      <c r="F570" t="s">
        <v>17340</v>
      </c>
      <c r="G570" t="s">
        <v>17339</v>
      </c>
      <c r="H570">
        <v>1</v>
      </c>
      <c r="I570">
        <v>112.107</v>
      </c>
      <c r="J570">
        <v>6.2492600000000004E-3</v>
      </c>
      <c r="K570">
        <v>121.73</v>
      </c>
      <c r="L570">
        <v>39.088000000000001</v>
      </c>
      <c r="M570">
        <v>112.11</v>
      </c>
      <c r="N570">
        <v>1</v>
      </c>
      <c r="O570">
        <v>106.88</v>
      </c>
      <c r="P570">
        <v>1.5842200000000001E-2</v>
      </c>
      <c r="Q570">
        <v>106.88</v>
      </c>
      <c r="R570">
        <v>1</v>
      </c>
      <c r="S570">
        <v>118.712</v>
      </c>
      <c r="T570">
        <v>6.2492600000000004E-3</v>
      </c>
      <c r="U570">
        <v>118.71</v>
      </c>
      <c r="V570">
        <v>1</v>
      </c>
      <c r="W570">
        <v>121.733</v>
      </c>
      <c r="X570">
        <v>6.3843800000000003E-3</v>
      </c>
      <c r="Y570">
        <v>121.73</v>
      </c>
      <c r="Z570">
        <v>0</v>
      </c>
      <c r="AA570">
        <v>0</v>
      </c>
      <c r="AC570" t="s">
        <v>137</v>
      </c>
      <c r="AD570">
        <v>0</v>
      </c>
      <c r="AE570">
        <v>0</v>
      </c>
      <c r="AG570" t="s">
        <v>137</v>
      </c>
      <c r="AH570">
        <v>0</v>
      </c>
      <c r="AI570">
        <v>0</v>
      </c>
      <c r="AK570" t="s">
        <v>137</v>
      </c>
      <c r="AL570">
        <v>0</v>
      </c>
      <c r="AM570">
        <v>0</v>
      </c>
      <c r="AO570" t="s">
        <v>137</v>
      </c>
      <c r="AP570">
        <v>1</v>
      </c>
      <c r="AQ570">
        <v>112.107</v>
      </c>
      <c r="AR570">
        <v>1.0338699999999999E-2</v>
      </c>
      <c r="AS570">
        <v>112.11</v>
      </c>
      <c r="AT570" t="s">
        <v>136</v>
      </c>
      <c r="AU570">
        <v>1</v>
      </c>
      <c r="AV570" t="s">
        <v>144</v>
      </c>
      <c r="AW570" t="str">
        <f t="shared" si="25"/>
        <v>CDK11B|NP_277023</v>
      </c>
      <c r="AX570" s="1" t="str">
        <f t="shared" si="26"/>
        <v>CDK11B|NP_277023|TDEIVALK(1)R</v>
      </c>
      <c r="AY570" t="s">
        <v>17338</v>
      </c>
      <c r="AZ570" t="s">
        <v>143</v>
      </c>
      <c r="BA570" t="s">
        <v>506</v>
      </c>
      <c r="BB570" t="s">
        <v>17337</v>
      </c>
      <c r="BC570" t="s">
        <v>17336</v>
      </c>
      <c r="BD570">
        <v>8</v>
      </c>
      <c r="BE570">
        <v>2</v>
      </c>
      <c r="BF570">
        <v>0.11869</v>
      </c>
      <c r="BG570" t="s">
        <v>139</v>
      </c>
      <c r="BH570" t="s">
        <v>139</v>
      </c>
      <c r="BI570" t="s">
        <v>139</v>
      </c>
      <c r="BJ570" t="s">
        <v>138</v>
      </c>
      <c r="BK570" t="s">
        <v>138</v>
      </c>
      <c r="BL570" t="s">
        <v>138</v>
      </c>
      <c r="BM570" t="s">
        <v>138</v>
      </c>
      <c r="BN570" t="s">
        <v>139</v>
      </c>
      <c r="BO570">
        <v>86007000</v>
      </c>
      <c r="BP570">
        <v>86007000</v>
      </c>
      <c r="BQ570">
        <v>0</v>
      </c>
      <c r="BR570">
        <v>0</v>
      </c>
      <c r="BS570" t="s">
        <v>137</v>
      </c>
      <c r="BT570">
        <v>6276700</v>
      </c>
      <c r="BU570">
        <v>9931900</v>
      </c>
      <c r="BV570">
        <v>9044700</v>
      </c>
      <c r="BW570">
        <v>12641000</v>
      </c>
      <c r="BX570">
        <v>5558500</v>
      </c>
      <c r="BY570">
        <v>8050600</v>
      </c>
      <c r="BZ570">
        <v>4442100</v>
      </c>
      <c r="CA570">
        <v>13905000</v>
      </c>
      <c r="CB570" t="s">
        <v>137</v>
      </c>
      <c r="CC570" t="s">
        <v>137</v>
      </c>
      <c r="CD570" t="s">
        <v>137</v>
      </c>
      <c r="CE570" t="s">
        <v>137</v>
      </c>
      <c r="CF570" t="s">
        <v>137</v>
      </c>
      <c r="CG570" t="s">
        <v>137</v>
      </c>
      <c r="CH570" t="s">
        <v>137</v>
      </c>
      <c r="CI570" t="s">
        <v>137</v>
      </c>
      <c r="CJ570">
        <v>6276700</v>
      </c>
      <c r="CK570">
        <v>0</v>
      </c>
      <c r="CL570">
        <v>0</v>
      </c>
      <c r="CM570">
        <v>9931900</v>
      </c>
      <c r="CN570">
        <v>0</v>
      </c>
      <c r="CO570">
        <v>0</v>
      </c>
      <c r="CP570">
        <v>9044700</v>
      </c>
      <c r="CQ570">
        <v>0</v>
      </c>
      <c r="CR570">
        <v>0</v>
      </c>
      <c r="CS570">
        <v>12641000</v>
      </c>
      <c r="CT570">
        <v>0</v>
      </c>
      <c r="CU570">
        <v>0</v>
      </c>
      <c r="CV570">
        <v>5558500</v>
      </c>
      <c r="CW570">
        <v>0</v>
      </c>
      <c r="CX570">
        <v>0</v>
      </c>
      <c r="CY570">
        <v>8050600</v>
      </c>
      <c r="CZ570">
        <v>0</v>
      </c>
      <c r="DA570">
        <v>0</v>
      </c>
      <c r="DB570">
        <v>4442100</v>
      </c>
      <c r="DC570">
        <v>0</v>
      </c>
      <c r="DD570">
        <v>0</v>
      </c>
      <c r="DE570">
        <v>13905000</v>
      </c>
      <c r="DF570">
        <v>0</v>
      </c>
      <c r="DG570">
        <v>0</v>
      </c>
      <c r="DJ570">
        <v>568</v>
      </c>
      <c r="DK570">
        <v>741</v>
      </c>
      <c r="DL570">
        <v>409</v>
      </c>
      <c r="DM570">
        <v>409</v>
      </c>
      <c r="DN570">
        <v>10096</v>
      </c>
      <c r="DO570">
        <v>10746</v>
      </c>
      <c r="DP570" t="s">
        <v>17335</v>
      </c>
      <c r="DQ570" t="s">
        <v>17334</v>
      </c>
      <c r="DR570">
        <v>63901</v>
      </c>
      <c r="DS570">
        <v>43669</v>
      </c>
      <c r="DT570">
        <v>8</v>
      </c>
      <c r="DU570">
        <v>23881</v>
      </c>
      <c r="DV570">
        <v>63900</v>
      </c>
      <c r="DW570">
        <v>43668</v>
      </c>
      <c r="DX570">
        <v>3</v>
      </c>
      <c r="DY570">
        <v>23062</v>
      </c>
      <c r="DZ570">
        <v>63899</v>
      </c>
      <c r="EA570">
        <v>43667</v>
      </c>
      <c r="EB570">
        <v>2</v>
      </c>
      <c r="EC570">
        <v>22974</v>
      </c>
    </row>
    <row r="571" spans="1:133" x14ac:dyDescent="0.2">
      <c r="A571" t="s">
        <v>17327</v>
      </c>
      <c r="B571">
        <v>1798</v>
      </c>
      <c r="C571" t="s">
        <v>17328</v>
      </c>
      <c r="D571" t="str">
        <f t="shared" si="24"/>
        <v>NP_056110</v>
      </c>
      <c r="E571" t="s">
        <v>17327</v>
      </c>
      <c r="F571" t="s">
        <v>17327</v>
      </c>
      <c r="G571" t="s">
        <v>17326</v>
      </c>
      <c r="H571">
        <v>1</v>
      </c>
      <c r="I571">
        <v>63.4495</v>
      </c>
      <c r="J571">
        <v>8.4574900000000002E-4</v>
      </c>
      <c r="K571">
        <v>95.751000000000005</v>
      </c>
      <c r="L571">
        <v>50.537999999999997</v>
      </c>
      <c r="M571">
        <v>95.751000000000005</v>
      </c>
      <c r="N571">
        <v>0.99997899999999995</v>
      </c>
      <c r="O571">
        <v>46.8795</v>
      </c>
      <c r="P571">
        <v>1.03935E-2</v>
      </c>
      <c r="Q571">
        <v>70.41</v>
      </c>
      <c r="R571">
        <v>1</v>
      </c>
      <c r="S571">
        <v>63.4495</v>
      </c>
      <c r="T571">
        <v>8.4574900000000002E-4</v>
      </c>
      <c r="U571">
        <v>95.751000000000005</v>
      </c>
      <c r="Z571">
        <v>0.99998699999999996</v>
      </c>
      <c r="AA571">
        <v>48.929099999999998</v>
      </c>
      <c r="AB571">
        <v>3.0237599999999999E-3</v>
      </c>
      <c r="AC571">
        <v>79.346999999999994</v>
      </c>
      <c r="AH571">
        <v>0.999969</v>
      </c>
      <c r="AI571">
        <v>45.052500000000002</v>
      </c>
      <c r="AJ571">
        <v>1.31682E-2</v>
      </c>
      <c r="AK571">
        <v>68.412999999999997</v>
      </c>
      <c r="AL571">
        <v>0.99996700000000005</v>
      </c>
      <c r="AM571">
        <v>44.777500000000003</v>
      </c>
      <c r="AN571">
        <v>1.31682E-2</v>
      </c>
      <c r="AO571">
        <v>68.412999999999997</v>
      </c>
      <c r="AP571">
        <v>0</v>
      </c>
      <c r="AQ571">
        <v>0</v>
      </c>
      <c r="AS571" t="s">
        <v>137</v>
      </c>
      <c r="AT571" t="s">
        <v>136</v>
      </c>
      <c r="AU571">
        <v>1</v>
      </c>
      <c r="AV571" t="s">
        <v>144</v>
      </c>
      <c r="AW571" t="str">
        <f t="shared" si="25"/>
        <v>SMCHD1|NP_056110</v>
      </c>
      <c r="AX571" s="1" t="str">
        <f t="shared" si="26"/>
        <v>SMCHD1|NP_056110|NGK(1)LYFKPIGDPVFAR</v>
      </c>
      <c r="AY571" t="s">
        <v>17333</v>
      </c>
      <c r="AZ571" t="s">
        <v>143</v>
      </c>
      <c r="BA571" t="s">
        <v>3969</v>
      </c>
      <c r="BB571" t="s">
        <v>17332</v>
      </c>
      <c r="BC571" t="s">
        <v>17331</v>
      </c>
      <c r="BD571">
        <v>3</v>
      </c>
      <c r="BE571">
        <v>3</v>
      </c>
      <c r="BF571">
        <v>0.33084000000000002</v>
      </c>
      <c r="BG571" t="s">
        <v>139</v>
      </c>
      <c r="BH571" t="s">
        <v>139</v>
      </c>
      <c r="BI571" t="s">
        <v>138</v>
      </c>
      <c r="BJ571" t="s">
        <v>139</v>
      </c>
      <c r="BK571" t="s">
        <v>138</v>
      </c>
      <c r="BL571" t="s">
        <v>139</v>
      </c>
      <c r="BM571" t="s">
        <v>139</v>
      </c>
      <c r="BN571" t="s">
        <v>138</v>
      </c>
      <c r="BO571">
        <v>126460000</v>
      </c>
      <c r="BP571">
        <v>126460000</v>
      </c>
      <c r="BQ571">
        <v>0</v>
      </c>
      <c r="BR571">
        <v>0</v>
      </c>
      <c r="BS571" t="s">
        <v>137</v>
      </c>
      <c r="BT571">
        <v>17527000</v>
      </c>
      <c r="BU571">
        <v>25187000</v>
      </c>
      <c r="BV571" t="s">
        <v>297</v>
      </c>
      <c r="BW571">
        <v>14728000</v>
      </c>
      <c r="BX571" t="s">
        <v>297</v>
      </c>
      <c r="BY571">
        <v>8878800</v>
      </c>
      <c r="BZ571">
        <v>19956000</v>
      </c>
      <c r="CA571">
        <v>40183000</v>
      </c>
      <c r="CB571" t="s">
        <v>137</v>
      </c>
      <c r="CC571" t="s">
        <v>137</v>
      </c>
      <c r="CD571" t="s">
        <v>137</v>
      </c>
      <c r="CE571" t="s">
        <v>137</v>
      </c>
      <c r="CF571" t="s">
        <v>137</v>
      </c>
      <c r="CG571" t="s">
        <v>137</v>
      </c>
      <c r="CH571" t="s">
        <v>137</v>
      </c>
      <c r="CI571" t="s">
        <v>137</v>
      </c>
      <c r="CJ571">
        <v>17527000</v>
      </c>
      <c r="CK571">
        <v>0</v>
      </c>
      <c r="CL571">
        <v>0</v>
      </c>
      <c r="CM571">
        <v>25187000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14728000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8878800</v>
      </c>
      <c r="CZ571">
        <v>0</v>
      </c>
      <c r="DA571">
        <v>0</v>
      </c>
      <c r="DB571">
        <v>19956000</v>
      </c>
      <c r="DC571">
        <v>0</v>
      </c>
      <c r="DD571">
        <v>0</v>
      </c>
      <c r="DE571">
        <v>40183000</v>
      </c>
      <c r="DF571">
        <v>0</v>
      </c>
      <c r="DG571">
        <v>0</v>
      </c>
      <c r="DJ571">
        <v>569</v>
      </c>
      <c r="DK571">
        <v>745</v>
      </c>
      <c r="DL571">
        <v>1798</v>
      </c>
      <c r="DM571">
        <v>1798</v>
      </c>
      <c r="DN571">
        <v>7511</v>
      </c>
      <c r="DO571">
        <v>8014</v>
      </c>
      <c r="DP571" t="s">
        <v>17330</v>
      </c>
      <c r="DQ571" t="s">
        <v>17329</v>
      </c>
      <c r="DR571">
        <v>47434</v>
      </c>
      <c r="DS571">
        <v>32349</v>
      </c>
      <c r="DT571">
        <v>2</v>
      </c>
      <c r="DU571">
        <v>36947</v>
      </c>
      <c r="DV571">
        <v>47434</v>
      </c>
      <c r="DW571">
        <v>32349</v>
      </c>
      <c r="DX571">
        <v>2</v>
      </c>
      <c r="DY571">
        <v>36947</v>
      </c>
      <c r="DZ571">
        <v>47434</v>
      </c>
      <c r="EA571">
        <v>32349</v>
      </c>
      <c r="EB571">
        <v>2</v>
      </c>
      <c r="EC571">
        <v>36947</v>
      </c>
    </row>
    <row r="572" spans="1:133" x14ac:dyDescent="0.2">
      <c r="A572" t="s">
        <v>17327</v>
      </c>
      <c r="B572">
        <v>1872</v>
      </c>
      <c r="C572" t="s">
        <v>17328</v>
      </c>
      <c r="D572" t="str">
        <f t="shared" si="24"/>
        <v>NP_056110</v>
      </c>
      <c r="E572" t="s">
        <v>17327</v>
      </c>
      <c r="F572" t="s">
        <v>17327</v>
      </c>
      <c r="G572" t="s">
        <v>17326</v>
      </c>
      <c r="H572">
        <v>1</v>
      </c>
      <c r="I572">
        <v>79.659000000000006</v>
      </c>
      <c r="J572">
        <v>3.5528700000000001E-3</v>
      </c>
      <c r="K572">
        <v>113.67</v>
      </c>
      <c r="L572">
        <v>64.134</v>
      </c>
      <c r="M572">
        <v>79.659000000000006</v>
      </c>
      <c r="N572">
        <v>0</v>
      </c>
      <c r="O572">
        <v>0</v>
      </c>
      <c r="Q572" t="s">
        <v>137</v>
      </c>
      <c r="AL572">
        <v>1</v>
      </c>
      <c r="AM572">
        <v>113.67100000000001</v>
      </c>
      <c r="AN572">
        <v>3.5528700000000001E-3</v>
      </c>
      <c r="AO572">
        <v>113.67</v>
      </c>
      <c r="AP572">
        <v>1</v>
      </c>
      <c r="AQ572">
        <v>79.659000000000006</v>
      </c>
      <c r="AR572">
        <v>3.25096E-2</v>
      </c>
      <c r="AS572">
        <v>79.659000000000006</v>
      </c>
      <c r="AT572" t="s">
        <v>136</v>
      </c>
      <c r="AU572">
        <v>1</v>
      </c>
      <c r="AV572" t="s">
        <v>144</v>
      </c>
      <c r="AW572" t="str">
        <f t="shared" si="25"/>
        <v>SMCHD1|NP_056110</v>
      </c>
      <c r="AX572" s="1" t="str">
        <f t="shared" si="26"/>
        <v>SMCHD1|NP_056110|SNGK(1)FGGLQNK</v>
      </c>
      <c r="AY572" t="s">
        <v>17325</v>
      </c>
      <c r="AZ572" t="s">
        <v>143</v>
      </c>
      <c r="BA572" t="s">
        <v>1443</v>
      </c>
      <c r="BB572" t="s">
        <v>17324</v>
      </c>
      <c r="BC572" t="s">
        <v>17323</v>
      </c>
      <c r="BD572">
        <v>4</v>
      </c>
      <c r="BE572">
        <v>2</v>
      </c>
      <c r="BF572">
        <v>0.29631000000000002</v>
      </c>
      <c r="BG572" t="s">
        <v>138</v>
      </c>
      <c r="BH572" t="s">
        <v>138</v>
      </c>
      <c r="BI572" t="s">
        <v>138</v>
      </c>
      <c r="BJ572" t="s">
        <v>138</v>
      </c>
      <c r="BK572" t="s">
        <v>138</v>
      </c>
      <c r="BL572" t="s">
        <v>138</v>
      </c>
      <c r="BM572" t="s">
        <v>139</v>
      </c>
      <c r="BN572" t="s">
        <v>139</v>
      </c>
      <c r="BO572">
        <v>42648000</v>
      </c>
      <c r="BP572">
        <v>42648000</v>
      </c>
      <c r="BQ572">
        <v>0</v>
      </c>
      <c r="BR572">
        <v>0</v>
      </c>
      <c r="BS572" t="s">
        <v>137</v>
      </c>
      <c r="BT572">
        <v>8163200</v>
      </c>
      <c r="BU572" t="s">
        <v>297</v>
      </c>
      <c r="BV572" t="s">
        <v>297</v>
      </c>
      <c r="BW572" t="s">
        <v>297</v>
      </c>
      <c r="BX572" t="s">
        <v>297</v>
      </c>
      <c r="BY572" t="s">
        <v>297</v>
      </c>
      <c r="BZ572">
        <v>8979400</v>
      </c>
      <c r="CA572">
        <v>25505000</v>
      </c>
      <c r="CB572" t="s">
        <v>137</v>
      </c>
      <c r="CC572" t="s">
        <v>137</v>
      </c>
      <c r="CD572" t="s">
        <v>137</v>
      </c>
      <c r="CE572" t="s">
        <v>137</v>
      </c>
      <c r="CF572" t="s">
        <v>137</v>
      </c>
      <c r="CG572" t="s">
        <v>137</v>
      </c>
      <c r="CH572" t="s">
        <v>137</v>
      </c>
      <c r="CI572" t="s">
        <v>137</v>
      </c>
      <c r="CJ572">
        <v>8163200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8979400</v>
      </c>
      <c r="DC572">
        <v>0</v>
      </c>
      <c r="DD572">
        <v>0</v>
      </c>
      <c r="DE572">
        <v>25505000</v>
      </c>
      <c r="DF572">
        <v>0</v>
      </c>
      <c r="DG572">
        <v>0</v>
      </c>
      <c r="DJ572">
        <v>570</v>
      </c>
      <c r="DK572">
        <v>745</v>
      </c>
      <c r="DL572">
        <v>1872</v>
      </c>
      <c r="DM572">
        <v>1872</v>
      </c>
      <c r="DN572">
        <v>9458</v>
      </c>
      <c r="DO572">
        <v>10074</v>
      </c>
      <c r="DP572" t="s">
        <v>17322</v>
      </c>
      <c r="DQ572" t="s">
        <v>17321</v>
      </c>
      <c r="DR572">
        <v>59880</v>
      </c>
      <c r="DS572">
        <v>40931</v>
      </c>
      <c r="DT572">
        <v>8</v>
      </c>
      <c r="DU572">
        <v>17129</v>
      </c>
      <c r="DV572">
        <v>59879</v>
      </c>
      <c r="DW572">
        <v>40930</v>
      </c>
      <c r="DX572">
        <v>7</v>
      </c>
      <c r="DY572">
        <v>18151</v>
      </c>
      <c r="DZ572">
        <v>59879</v>
      </c>
      <c r="EA572">
        <v>40930</v>
      </c>
      <c r="EB572">
        <v>7</v>
      </c>
      <c r="EC572">
        <v>18151</v>
      </c>
    </row>
    <row r="573" spans="1:133" x14ac:dyDescent="0.2">
      <c r="A573" t="s">
        <v>17319</v>
      </c>
      <c r="B573">
        <v>282</v>
      </c>
      <c r="C573" t="s">
        <v>17320</v>
      </c>
      <c r="D573" t="str">
        <f t="shared" si="24"/>
        <v>NP_001092108</v>
      </c>
      <c r="E573" t="s">
        <v>17319</v>
      </c>
      <c r="F573" t="s">
        <v>17319</v>
      </c>
      <c r="G573" t="s">
        <v>17318</v>
      </c>
      <c r="H573">
        <v>1</v>
      </c>
      <c r="I573">
        <v>85.175899999999999</v>
      </c>
      <c r="J573">
        <v>1.80839E-3</v>
      </c>
      <c r="K573">
        <v>85.176000000000002</v>
      </c>
      <c r="L573">
        <v>65.647999999999996</v>
      </c>
      <c r="M573">
        <v>85.176000000000002</v>
      </c>
      <c r="Z573">
        <v>1</v>
      </c>
      <c r="AA573">
        <v>85.175899999999999</v>
      </c>
      <c r="AB573">
        <v>1.80839E-3</v>
      </c>
      <c r="AC573">
        <v>85.176000000000002</v>
      </c>
      <c r="AT573" t="s">
        <v>136</v>
      </c>
      <c r="AU573">
        <v>1</v>
      </c>
      <c r="AV573" t="s">
        <v>144</v>
      </c>
      <c r="AW573" t="str">
        <f t="shared" si="25"/>
        <v>RNF169|NP_001092108</v>
      </c>
      <c r="AX573" s="1" t="str">
        <f t="shared" si="26"/>
        <v>RNF169|NP_001092108|NNSYSLAFLAGK(1)LNSK</v>
      </c>
      <c r="AY573" t="s">
        <v>17317</v>
      </c>
      <c r="AZ573" t="s">
        <v>143</v>
      </c>
      <c r="BA573" t="s">
        <v>1312</v>
      </c>
      <c r="BB573" t="s">
        <v>17316</v>
      </c>
      <c r="BC573" t="s">
        <v>17315</v>
      </c>
      <c r="BD573">
        <v>12</v>
      </c>
      <c r="BE573">
        <v>2</v>
      </c>
      <c r="BF573">
        <v>0.52881999999999996</v>
      </c>
      <c r="BG573" t="s">
        <v>138</v>
      </c>
      <c r="BH573" t="s">
        <v>138</v>
      </c>
      <c r="BI573" t="s">
        <v>138</v>
      </c>
      <c r="BJ573" t="s">
        <v>139</v>
      </c>
      <c r="BK573" t="s">
        <v>138</v>
      </c>
      <c r="BL573" t="s">
        <v>138</v>
      </c>
      <c r="BM573" t="s">
        <v>138</v>
      </c>
      <c r="BN573" t="s">
        <v>138</v>
      </c>
      <c r="BO573">
        <v>7439200</v>
      </c>
      <c r="BP573">
        <v>7439200</v>
      </c>
      <c r="BQ573">
        <v>0</v>
      </c>
      <c r="BR573">
        <v>0</v>
      </c>
      <c r="BS573" t="s">
        <v>137</v>
      </c>
      <c r="BT573" t="s">
        <v>297</v>
      </c>
      <c r="BU573" t="s">
        <v>297</v>
      </c>
      <c r="BV573" t="s">
        <v>297</v>
      </c>
      <c r="BW573">
        <v>7439200</v>
      </c>
      <c r="BX573" t="s">
        <v>297</v>
      </c>
      <c r="BY573" t="s">
        <v>297</v>
      </c>
      <c r="BZ573" t="s">
        <v>297</v>
      </c>
      <c r="CA573" t="s">
        <v>297</v>
      </c>
      <c r="CB573" t="s">
        <v>137</v>
      </c>
      <c r="CC573" t="s">
        <v>137</v>
      </c>
      <c r="CD573" t="s">
        <v>137</v>
      </c>
      <c r="CE573" t="s">
        <v>137</v>
      </c>
      <c r="CF573" t="s">
        <v>137</v>
      </c>
      <c r="CG573" t="s">
        <v>137</v>
      </c>
      <c r="CH573" t="s">
        <v>137</v>
      </c>
      <c r="CI573" t="s">
        <v>137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7439200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J573">
        <v>571</v>
      </c>
      <c r="DK573">
        <v>746</v>
      </c>
      <c r="DL573">
        <v>282</v>
      </c>
      <c r="DM573">
        <v>282</v>
      </c>
      <c r="DN573">
        <v>7688</v>
      </c>
      <c r="DO573">
        <v>8201</v>
      </c>
      <c r="DP573">
        <v>48594</v>
      </c>
      <c r="DQ573">
        <v>33182</v>
      </c>
      <c r="DR573">
        <v>48594</v>
      </c>
      <c r="DS573">
        <v>33182</v>
      </c>
      <c r="DT573">
        <v>4</v>
      </c>
      <c r="DU573">
        <v>45229</v>
      </c>
      <c r="DV573">
        <v>48594</v>
      </c>
      <c r="DW573">
        <v>33182</v>
      </c>
      <c r="DX573">
        <v>4</v>
      </c>
      <c r="DY573">
        <v>45229</v>
      </c>
      <c r="DZ573">
        <v>48594</v>
      </c>
      <c r="EA573">
        <v>33182</v>
      </c>
      <c r="EB573">
        <v>4</v>
      </c>
      <c r="EC573">
        <v>45229</v>
      </c>
    </row>
    <row r="574" spans="1:133" x14ac:dyDescent="0.2">
      <c r="A574" t="s">
        <v>17296</v>
      </c>
      <c r="B574" t="s">
        <v>1569</v>
      </c>
      <c r="C574" t="s">
        <v>17294</v>
      </c>
      <c r="D574" t="str">
        <f t="shared" si="24"/>
        <v>NP_004629</v>
      </c>
      <c r="E574" t="s">
        <v>17293</v>
      </c>
      <c r="F574" t="s">
        <v>17293</v>
      </c>
      <c r="G574" t="s">
        <v>17292</v>
      </c>
      <c r="H574">
        <v>0.99464200000000003</v>
      </c>
      <c r="I574">
        <v>22.686299999999999</v>
      </c>
      <c r="J574">
        <v>9.4696099999999996E-4</v>
      </c>
      <c r="K574">
        <v>137.4</v>
      </c>
      <c r="L574">
        <v>85.228999999999999</v>
      </c>
      <c r="M574">
        <v>137.4</v>
      </c>
      <c r="R574">
        <v>0</v>
      </c>
      <c r="S574">
        <v>0</v>
      </c>
      <c r="U574" t="s">
        <v>137</v>
      </c>
      <c r="V574">
        <v>0.95138999999999996</v>
      </c>
      <c r="W574">
        <v>12.9163</v>
      </c>
      <c r="X574">
        <v>6.42342E-3</v>
      </c>
      <c r="Y574">
        <v>101.72</v>
      </c>
      <c r="Z574">
        <v>0.99464200000000003</v>
      </c>
      <c r="AA574">
        <v>22.686299999999999</v>
      </c>
      <c r="AB574">
        <v>9.4696099999999996E-4</v>
      </c>
      <c r="AC574">
        <v>137.4</v>
      </c>
      <c r="AT574" t="s">
        <v>136</v>
      </c>
      <c r="AU574">
        <v>1</v>
      </c>
      <c r="AV574" t="s">
        <v>144</v>
      </c>
      <c r="AW574" t="str">
        <f t="shared" si="25"/>
        <v>PRRC2A|NP_004629</v>
      </c>
      <c r="AX574" s="1" t="str">
        <f t="shared" si="26"/>
        <v>PRRC2A|NP_004629|AGPIK(0.995)K(0.005)PPPPTK</v>
      </c>
      <c r="AY574" t="s">
        <v>17314</v>
      </c>
      <c r="AZ574" t="s">
        <v>143</v>
      </c>
      <c r="BA574" t="s">
        <v>1051</v>
      </c>
      <c r="BB574" t="s">
        <v>17313</v>
      </c>
      <c r="BC574" t="s">
        <v>17312</v>
      </c>
      <c r="BD574">
        <v>5</v>
      </c>
      <c r="BE574">
        <v>3</v>
      </c>
      <c r="BF574">
        <v>-0.28866000000000003</v>
      </c>
      <c r="BG574" t="s">
        <v>138</v>
      </c>
      <c r="BH574" t="s">
        <v>138</v>
      </c>
      <c r="BI574" t="s">
        <v>139</v>
      </c>
      <c r="BJ574" t="s">
        <v>139</v>
      </c>
      <c r="BK574" t="s">
        <v>138</v>
      </c>
      <c r="BL574" t="s">
        <v>138</v>
      </c>
      <c r="BM574" t="s">
        <v>138</v>
      </c>
      <c r="BN574" t="s">
        <v>138</v>
      </c>
      <c r="BO574">
        <v>12719000</v>
      </c>
      <c r="BP574">
        <v>12719000</v>
      </c>
      <c r="BQ574">
        <v>0</v>
      </c>
      <c r="BR574">
        <v>0</v>
      </c>
      <c r="BS574" t="s">
        <v>137</v>
      </c>
      <c r="BT574" t="s">
        <v>297</v>
      </c>
      <c r="BU574">
        <v>2806600</v>
      </c>
      <c r="BV574">
        <v>1225500</v>
      </c>
      <c r="BW574">
        <v>8686500</v>
      </c>
      <c r="BX574" t="s">
        <v>297</v>
      </c>
      <c r="BY574" t="s">
        <v>297</v>
      </c>
      <c r="BZ574" t="s">
        <v>297</v>
      </c>
      <c r="CA574" t="s">
        <v>297</v>
      </c>
      <c r="CB574" t="s">
        <v>137</v>
      </c>
      <c r="CC574" t="s">
        <v>137</v>
      </c>
      <c r="CD574" t="s">
        <v>137</v>
      </c>
      <c r="CE574" t="s">
        <v>137</v>
      </c>
      <c r="CF574" t="s">
        <v>137</v>
      </c>
      <c r="CG574" t="s">
        <v>137</v>
      </c>
      <c r="CH574" t="s">
        <v>137</v>
      </c>
      <c r="CI574" t="s">
        <v>137</v>
      </c>
      <c r="CJ574">
        <v>0</v>
      </c>
      <c r="CK574">
        <v>0</v>
      </c>
      <c r="CL574">
        <v>0</v>
      </c>
      <c r="CM574">
        <v>2806600</v>
      </c>
      <c r="CN574">
        <v>0</v>
      </c>
      <c r="CO574">
        <v>0</v>
      </c>
      <c r="CP574">
        <v>1225500</v>
      </c>
      <c r="CQ574">
        <v>0</v>
      </c>
      <c r="CR574">
        <v>0</v>
      </c>
      <c r="CS574">
        <v>8686500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J574">
        <v>572</v>
      </c>
      <c r="DK574">
        <v>750</v>
      </c>
      <c r="DL574">
        <v>953</v>
      </c>
      <c r="DM574">
        <v>953</v>
      </c>
      <c r="DN574">
        <v>358</v>
      </c>
      <c r="DO574">
        <v>379</v>
      </c>
      <c r="DP574" t="s">
        <v>17311</v>
      </c>
      <c r="DQ574" t="s">
        <v>17310</v>
      </c>
      <c r="DR574">
        <v>2257</v>
      </c>
      <c r="DS574">
        <v>1613</v>
      </c>
      <c r="DT574">
        <v>4</v>
      </c>
      <c r="DU574">
        <v>9620</v>
      </c>
      <c r="DV574">
        <v>2257</v>
      </c>
      <c r="DW574">
        <v>1613</v>
      </c>
      <c r="DX574">
        <v>4</v>
      </c>
      <c r="DY574">
        <v>9620</v>
      </c>
      <c r="DZ574">
        <v>2257</v>
      </c>
      <c r="EA574">
        <v>1613</v>
      </c>
      <c r="EB574">
        <v>4</v>
      </c>
      <c r="EC574">
        <v>9620</v>
      </c>
    </row>
    <row r="575" spans="1:133" x14ac:dyDescent="0.2">
      <c r="A575" s="4" t="s">
        <v>17296</v>
      </c>
      <c r="B575" t="s">
        <v>2330</v>
      </c>
      <c r="C575" t="s">
        <v>17294</v>
      </c>
      <c r="D575" t="str">
        <f t="shared" si="24"/>
        <v>NP_004629</v>
      </c>
      <c r="E575" t="s">
        <v>17293</v>
      </c>
      <c r="F575" t="s">
        <v>17293</v>
      </c>
      <c r="G575" t="s">
        <v>17292</v>
      </c>
      <c r="H575">
        <v>1</v>
      </c>
      <c r="I575">
        <v>115.372</v>
      </c>
      <c r="J575">
        <v>5.4841099999999995E-4</v>
      </c>
      <c r="K575">
        <v>115.37</v>
      </c>
      <c r="L575">
        <v>69.608000000000004</v>
      </c>
      <c r="M575">
        <v>115.37</v>
      </c>
      <c r="N575">
        <v>0</v>
      </c>
      <c r="O575">
        <v>0</v>
      </c>
      <c r="Q575" t="s">
        <v>137</v>
      </c>
      <c r="R575">
        <v>0</v>
      </c>
      <c r="S575">
        <v>0</v>
      </c>
      <c r="U575" t="s">
        <v>137</v>
      </c>
      <c r="V575">
        <v>1</v>
      </c>
      <c r="W575">
        <v>115.119</v>
      </c>
      <c r="X575">
        <v>5.6546999999999999E-4</v>
      </c>
      <c r="Y575">
        <v>115.12</v>
      </c>
      <c r="Z575">
        <v>0</v>
      </c>
      <c r="AA575">
        <v>0</v>
      </c>
      <c r="AC575" t="s">
        <v>137</v>
      </c>
      <c r="AD575">
        <v>1</v>
      </c>
      <c r="AE575">
        <v>115.372</v>
      </c>
      <c r="AF575">
        <v>5.4841099999999995E-4</v>
      </c>
      <c r="AG575">
        <v>115.37</v>
      </c>
      <c r="AH575">
        <v>0</v>
      </c>
      <c r="AI575">
        <v>0</v>
      </c>
      <c r="AK575" t="s">
        <v>137</v>
      </c>
      <c r="AT575" t="s">
        <v>136</v>
      </c>
      <c r="AU575">
        <v>1</v>
      </c>
      <c r="AV575" t="s">
        <v>144</v>
      </c>
      <c r="AW575" t="str">
        <f t="shared" si="25"/>
        <v>PRRC2A|NP_004629</v>
      </c>
      <c r="AX575" s="1" t="str">
        <f t="shared" si="26"/>
        <v>PRRC2A|NP_004629|HGLQSLGK(1)VAIAR</v>
      </c>
      <c r="AY575" t="s">
        <v>17309</v>
      </c>
      <c r="AZ575" t="s">
        <v>4984</v>
      </c>
      <c r="BA575" t="s">
        <v>917</v>
      </c>
      <c r="BB575" t="s">
        <v>17308</v>
      </c>
      <c r="BC575" t="s">
        <v>17307</v>
      </c>
      <c r="BD575">
        <v>8</v>
      </c>
      <c r="BE575">
        <v>3</v>
      </c>
      <c r="BF575">
        <v>-0.59428999999999998</v>
      </c>
      <c r="BG575" t="s">
        <v>138</v>
      </c>
      <c r="BH575" t="s">
        <v>138</v>
      </c>
      <c r="BI575" t="s">
        <v>139</v>
      </c>
      <c r="BJ575" t="s">
        <v>138</v>
      </c>
      <c r="BK575" t="s">
        <v>139</v>
      </c>
      <c r="BL575" t="s">
        <v>138</v>
      </c>
      <c r="BM575" t="s">
        <v>138</v>
      </c>
      <c r="BN575" t="s">
        <v>138</v>
      </c>
      <c r="BO575">
        <v>182140000</v>
      </c>
      <c r="BP575">
        <v>182140000</v>
      </c>
      <c r="BQ575">
        <v>0</v>
      </c>
      <c r="BR575">
        <v>0</v>
      </c>
      <c r="BS575" t="s">
        <v>137</v>
      </c>
      <c r="BT575">
        <v>5208800</v>
      </c>
      <c r="BU575">
        <v>2929800</v>
      </c>
      <c r="BV575">
        <v>130640000</v>
      </c>
      <c r="BW575">
        <v>5936600</v>
      </c>
      <c r="BX575">
        <v>35888000</v>
      </c>
      <c r="BY575">
        <v>1537300</v>
      </c>
      <c r="BZ575" t="s">
        <v>297</v>
      </c>
      <c r="CA575" t="s">
        <v>297</v>
      </c>
      <c r="CB575" t="s">
        <v>137</v>
      </c>
      <c r="CC575" t="s">
        <v>137</v>
      </c>
      <c r="CD575" t="s">
        <v>137</v>
      </c>
      <c r="CE575" t="s">
        <v>137</v>
      </c>
      <c r="CF575" t="s">
        <v>137</v>
      </c>
      <c r="CG575" t="s">
        <v>137</v>
      </c>
      <c r="CH575" t="s">
        <v>137</v>
      </c>
      <c r="CI575" t="s">
        <v>137</v>
      </c>
      <c r="CJ575">
        <v>5208800</v>
      </c>
      <c r="CK575">
        <v>0</v>
      </c>
      <c r="CL575">
        <v>0</v>
      </c>
      <c r="CM575">
        <v>2929800</v>
      </c>
      <c r="CN575">
        <v>0</v>
      </c>
      <c r="CO575">
        <v>0</v>
      </c>
      <c r="CP575">
        <v>130640000</v>
      </c>
      <c r="CQ575">
        <v>0</v>
      </c>
      <c r="CR575">
        <v>0</v>
      </c>
      <c r="CS575">
        <v>5936600</v>
      </c>
      <c r="CT575">
        <v>0</v>
      </c>
      <c r="CU575">
        <v>0</v>
      </c>
      <c r="CV575">
        <v>35888000</v>
      </c>
      <c r="CW575">
        <v>0</v>
      </c>
      <c r="CX575">
        <v>0</v>
      </c>
      <c r="CY575">
        <v>1537300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J575">
        <v>573</v>
      </c>
      <c r="DK575">
        <v>750</v>
      </c>
      <c r="DL575">
        <v>49</v>
      </c>
      <c r="DM575">
        <v>49</v>
      </c>
      <c r="DN575">
        <v>3676</v>
      </c>
      <c r="DO575">
        <v>3873</v>
      </c>
      <c r="DP575" t="s">
        <v>17306</v>
      </c>
      <c r="DQ575" t="s">
        <v>17305</v>
      </c>
      <c r="DR575">
        <v>23178</v>
      </c>
      <c r="DS575">
        <v>16165</v>
      </c>
      <c r="DT575">
        <v>5</v>
      </c>
      <c r="DU575">
        <v>22482</v>
      </c>
      <c r="DV575">
        <v>23178</v>
      </c>
      <c r="DW575">
        <v>16165</v>
      </c>
      <c r="DX575">
        <v>5</v>
      </c>
      <c r="DY575">
        <v>22482</v>
      </c>
      <c r="DZ575">
        <v>23178</v>
      </c>
      <c r="EA575">
        <v>16165</v>
      </c>
      <c r="EB575">
        <v>5</v>
      </c>
      <c r="EC575">
        <v>22482</v>
      </c>
    </row>
    <row r="576" spans="1:133" x14ac:dyDescent="0.2">
      <c r="A576" t="s">
        <v>17296</v>
      </c>
      <c r="B576" t="s">
        <v>17304</v>
      </c>
      <c r="C576" t="s">
        <v>17294</v>
      </c>
      <c r="D576" t="str">
        <f t="shared" si="24"/>
        <v>NP_004629</v>
      </c>
      <c r="E576" t="s">
        <v>17293</v>
      </c>
      <c r="F576" t="s">
        <v>17293</v>
      </c>
      <c r="G576" t="s">
        <v>17292</v>
      </c>
      <c r="H576">
        <v>1</v>
      </c>
      <c r="I576">
        <v>139.191</v>
      </c>
      <c r="J576">
        <v>3.5096299999999998E-4</v>
      </c>
      <c r="K576">
        <v>139.19</v>
      </c>
      <c r="L576">
        <v>104.69</v>
      </c>
      <c r="M576">
        <v>139.19</v>
      </c>
      <c r="N576">
        <v>1</v>
      </c>
      <c r="O576">
        <v>111.877</v>
      </c>
      <c r="P576">
        <v>1.6873400000000001E-3</v>
      </c>
      <c r="Q576">
        <v>111.88</v>
      </c>
      <c r="V576">
        <v>1</v>
      </c>
      <c r="W576">
        <v>126.09699999999999</v>
      </c>
      <c r="X576">
        <v>4.7418100000000001E-4</v>
      </c>
      <c r="Y576">
        <v>126.1</v>
      </c>
      <c r="Z576">
        <v>1</v>
      </c>
      <c r="AA576">
        <v>99.834299999999999</v>
      </c>
      <c r="AB576">
        <v>2.8241799999999999E-3</v>
      </c>
      <c r="AC576">
        <v>99.834000000000003</v>
      </c>
      <c r="AH576">
        <v>1</v>
      </c>
      <c r="AI576">
        <v>106.32299999999999</v>
      </c>
      <c r="AJ576">
        <v>2.5399200000000002E-3</v>
      </c>
      <c r="AK576">
        <v>106.32</v>
      </c>
      <c r="AL576">
        <v>1</v>
      </c>
      <c r="AM576">
        <v>139.191</v>
      </c>
      <c r="AN576">
        <v>3.5096299999999998E-4</v>
      </c>
      <c r="AO576">
        <v>139.19</v>
      </c>
      <c r="AP576">
        <v>0</v>
      </c>
      <c r="AQ576">
        <v>0</v>
      </c>
      <c r="AS576" t="s">
        <v>137</v>
      </c>
      <c r="AT576" t="s">
        <v>136</v>
      </c>
      <c r="AU576">
        <v>1</v>
      </c>
      <c r="AV576" t="s">
        <v>144</v>
      </c>
      <c r="AW576" t="str">
        <f t="shared" si="25"/>
        <v>PRRC2A|NP_004629</v>
      </c>
      <c r="AX576" s="1" t="str">
        <f t="shared" si="26"/>
        <v>PRRC2A|NP_004629|YSSLNLFDTYK(1)GK</v>
      </c>
      <c r="AY576" t="s">
        <v>17303</v>
      </c>
      <c r="AZ576" t="s">
        <v>332</v>
      </c>
      <c r="BA576" t="s">
        <v>1976</v>
      </c>
      <c r="BB576" t="s">
        <v>17302</v>
      </c>
      <c r="BC576" t="s">
        <v>17301</v>
      </c>
      <c r="BD576">
        <v>11</v>
      </c>
      <c r="BE576">
        <v>2</v>
      </c>
      <c r="BF576">
        <v>6.6265000000000004E-2</v>
      </c>
      <c r="BG576" t="s">
        <v>139</v>
      </c>
      <c r="BH576" t="s">
        <v>138</v>
      </c>
      <c r="BI576" t="s">
        <v>139</v>
      </c>
      <c r="BJ576" t="s">
        <v>139</v>
      </c>
      <c r="BK576" t="s">
        <v>138</v>
      </c>
      <c r="BL576" t="s">
        <v>139</v>
      </c>
      <c r="BM576" t="s">
        <v>139</v>
      </c>
      <c r="BN576" t="s">
        <v>138</v>
      </c>
      <c r="BO576">
        <v>190410000</v>
      </c>
      <c r="BP576">
        <v>190410000</v>
      </c>
      <c r="BQ576">
        <v>0</v>
      </c>
      <c r="BR576">
        <v>0</v>
      </c>
      <c r="BS576" t="s">
        <v>137</v>
      </c>
      <c r="BT576">
        <v>16950000</v>
      </c>
      <c r="BU576" t="s">
        <v>297</v>
      </c>
      <c r="BV576">
        <v>30685000</v>
      </c>
      <c r="BW576">
        <v>53913000</v>
      </c>
      <c r="BX576" t="s">
        <v>297</v>
      </c>
      <c r="BY576">
        <v>11184000</v>
      </c>
      <c r="BZ576">
        <v>29292000</v>
      </c>
      <c r="CA576">
        <v>22537000</v>
      </c>
      <c r="CB576" t="s">
        <v>137</v>
      </c>
      <c r="CC576" t="s">
        <v>137</v>
      </c>
      <c r="CD576" t="s">
        <v>137</v>
      </c>
      <c r="CE576" t="s">
        <v>137</v>
      </c>
      <c r="CF576" t="s">
        <v>137</v>
      </c>
      <c r="CG576" t="s">
        <v>137</v>
      </c>
      <c r="CH576" t="s">
        <v>137</v>
      </c>
      <c r="CI576" t="s">
        <v>137</v>
      </c>
      <c r="CJ576">
        <v>16950000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30685000</v>
      </c>
      <c r="CQ576">
        <v>0</v>
      </c>
      <c r="CR576">
        <v>0</v>
      </c>
      <c r="CS576">
        <v>53913000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11184000</v>
      </c>
      <c r="CZ576">
        <v>0</v>
      </c>
      <c r="DA576">
        <v>0</v>
      </c>
      <c r="DB576">
        <v>29292000</v>
      </c>
      <c r="DC576">
        <v>0</v>
      </c>
      <c r="DD576">
        <v>0</v>
      </c>
      <c r="DE576">
        <v>22537000</v>
      </c>
      <c r="DF576">
        <v>0</v>
      </c>
      <c r="DG576">
        <v>0</v>
      </c>
      <c r="DJ576">
        <v>574</v>
      </c>
      <c r="DK576">
        <v>750</v>
      </c>
      <c r="DL576">
        <v>27</v>
      </c>
      <c r="DM576">
        <v>27</v>
      </c>
      <c r="DN576" t="s">
        <v>17300</v>
      </c>
      <c r="DO576" t="s">
        <v>17299</v>
      </c>
      <c r="DP576" t="s">
        <v>17298</v>
      </c>
      <c r="DQ576" t="s">
        <v>17297</v>
      </c>
      <c r="DR576">
        <v>81269</v>
      </c>
      <c r="DS576">
        <v>55826</v>
      </c>
      <c r="DT576">
        <v>7</v>
      </c>
      <c r="DU576">
        <v>40229</v>
      </c>
      <c r="DV576">
        <v>81269</v>
      </c>
      <c r="DW576">
        <v>55826</v>
      </c>
      <c r="DX576">
        <v>7</v>
      </c>
      <c r="DY576">
        <v>40229</v>
      </c>
      <c r="DZ576">
        <v>81269</v>
      </c>
      <c r="EA576">
        <v>55826</v>
      </c>
      <c r="EB576">
        <v>7</v>
      </c>
      <c r="EC576">
        <v>40229</v>
      </c>
    </row>
    <row r="577" spans="1:133" x14ac:dyDescent="0.2">
      <c r="A577" t="s">
        <v>17296</v>
      </c>
      <c r="B577" t="s">
        <v>17295</v>
      </c>
      <c r="C577" t="s">
        <v>17294</v>
      </c>
      <c r="D577" t="str">
        <f t="shared" si="24"/>
        <v>NP_004629</v>
      </c>
      <c r="E577" t="s">
        <v>17293</v>
      </c>
      <c r="F577" t="s">
        <v>17293</v>
      </c>
      <c r="G577" t="s">
        <v>17292</v>
      </c>
      <c r="H577">
        <v>1</v>
      </c>
      <c r="I577">
        <v>173.721</v>
      </c>
      <c r="J577">
        <v>1.09678E-4</v>
      </c>
      <c r="K577">
        <v>173.72</v>
      </c>
      <c r="L577">
        <v>102.57</v>
      </c>
      <c r="M577">
        <v>173.72</v>
      </c>
      <c r="N577">
        <v>1</v>
      </c>
      <c r="O577">
        <v>130.09800000000001</v>
      </c>
      <c r="P577">
        <v>1.17165E-3</v>
      </c>
      <c r="Q577">
        <v>130.1</v>
      </c>
      <c r="R577">
        <v>1</v>
      </c>
      <c r="S577">
        <v>105.252</v>
      </c>
      <c r="T577">
        <v>4.5829099999999999E-3</v>
      </c>
      <c r="U577">
        <v>105.25</v>
      </c>
      <c r="V577">
        <v>0</v>
      </c>
      <c r="W577">
        <v>0</v>
      </c>
      <c r="Y577" t="s">
        <v>137</v>
      </c>
      <c r="Z577">
        <v>1</v>
      </c>
      <c r="AA577">
        <v>79.283100000000005</v>
      </c>
      <c r="AB577">
        <v>2.8621199999999999E-2</v>
      </c>
      <c r="AC577">
        <v>79.283000000000001</v>
      </c>
      <c r="AD577">
        <v>1</v>
      </c>
      <c r="AE577">
        <v>115.327</v>
      </c>
      <c r="AF577">
        <v>2.4564399999999998E-3</v>
      </c>
      <c r="AG577">
        <v>115.33</v>
      </c>
      <c r="AH577">
        <v>0</v>
      </c>
      <c r="AI577">
        <v>0</v>
      </c>
      <c r="AK577" t="s">
        <v>137</v>
      </c>
      <c r="AL577">
        <v>1</v>
      </c>
      <c r="AM577">
        <v>98.104900000000001</v>
      </c>
      <c r="AN577">
        <v>7.1697899999999997E-3</v>
      </c>
      <c r="AO577">
        <v>98.105000000000004</v>
      </c>
      <c r="AP577">
        <v>1</v>
      </c>
      <c r="AQ577">
        <v>173.721</v>
      </c>
      <c r="AR577">
        <v>1.09678E-4</v>
      </c>
      <c r="AS577">
        <v>173.72</v>
      </c>
      <c r="AT577" t="s">
        <v>136</v>
      </c>
      <c r="AU577">
        <v>1</v>
      </c>
      <c r="AV577" t="s">
        <v>144</v>
      </c>
      <c r="AW577" t="str">
        <f t="shared" si="25"/>
        <v>PRRC2A|NP_004629</v>
      </c>
      <c r="AX577" s="1" t="str">
        <f t="shared" si="26"/>
        <v>PRRC2A|NP_004629|SLEIQK(1)PAVAPR</v>
      </c>
      <c r="AY577" t="s">
        <v>17291</v>
      </c>
      <c r="AZ577" t="s">
        <v>17290</v>
      </c>
      <c r="BA577" t="s">
        <v>4362</v>
      </c>
      <c r="BB577" t="s">
        <v>17289</v>
      </c>
      <c r="BC577" t="s">
        <v>17288</v>
      </c>
      <c r="BD577">
        <v>6</v>
      </c>
      <c r="BE577">
        <v>2</v>
      </c>
      <c r="BF577">
        <v>-0.2505</v>
      </c>
      <c r="BG577" t="s">
        <v>139</v>
      </c>
      <c r="BH577" t="s">
        <v>139</v>
      </c>
      <c r="BI577" t="s">
        <v>138</v>
      </c>
      <c r="BJ577" t="s">
        <v>139</v>
      </c>
      <c r="BK577" t="s">
        <v>139</v>
      </c>
      <c r="BL577" t="s">
        <v>138</v>
      </c>
      <c r="BM577" t="s">
        <v>139</v>
      </c>
      <c r="BN577" t="s">
        <v>139</v>
      </c>
      <c r="BO577">
        <v>119400000</v>
      </c>
      <c r="BP577">
        <v>119400000</v>
      </c>
      <c r="BQ577">
        <v>0</v>
      </c>
      <c r="BR577">
        <v>0</v>
      </c>
      <c r="BS577" t="s">
        <v>137</v>
      </c>
      <c r="BT577">
        <v>14316000</v>
      </c>
      <c r="BU577">
        <v>14622000</v>
      </c>
      <c r="BV577">
        <v>23086000</v>
      </c>
      <c r="BW577">
        <v>19373000</v>
      </c>
      <c r="BX577">
        <v>10916000</v>
      </c>
      <c r="BY577">
        <v>14187000</v>
      </c>
      <c r="BZ577">
        <v>10968000</v>
      </c>
      <c r="CA577">
        <v>11937000</v>
      </c>
      <c r="CB577" t="s">
        <v>137</v>
      </c>
      <c r="CC577" t="s">
        <v>137</v>
      </c>
      <c r="CD577" t="s">
        <v>137</v>
      </c>
      <c r="CE577" t="s">
        <v>137</v>
      </c>
      <c r="CF577" t="s">
        <v>137</v>
      </c>
      <c r="CG577" t="s">
        <v>137</v>
      </c>
      <c r="CH577" t="s">
        <v>137</v>
      </c>
      <c r="CI577" t="s">
        <v>137</v>
      </c>
      <c r="CJ577">
        <v>14316000</v>
      </c>
      <c r="CK577">
        <v>0</v>
      </c>
      <c r="CL577">
        <v>0</v>
      </c>
      <c r="CM577">
        <v>14622000</v>
      </c>
      <c r="CN577">
        <v>0</v>
      </c>
      <c r="CO577">
        <v>0</v>
      </c>
      <c r="CP577">
        <v>23086000</v>
      </c>
      <c r="CQ577">
        <v>0</v>
      </c>
      <c r="CR577">
        <v>0</v>
      </c>
      <c r="CS577">
        <v>19373000</v>
      </c>
      <c r="CT577">
        <v>0</v>
      </c>
      <c r="CU577">
        <v>0</v>
      </c>
      <c r="CV577">
        <v>10916000</v>
      </c>
      <c r="CW577">
        <v>0</v>
      </c>
      <c r="CX577">
        <v>0</v>
      </c>
      <c r="CY577">
        <v>14187000</v>
      </c>
      <c r="CZ577">
        <v>0</v>
      </c>
      <c r="DA577">
        <v>0</v>
      </c>
      <c r="DB577">
        <v>10968000</v>
      </c>
      <c r="DC577">
        <v>0</v>
      </c>
      <c r="DD577">
        <v>0</v>
      </c>
      <c r="DE577">
        <v>11937000</v>
      </c>
      <c r="DF577">
        <v>0</v>
      </c>
      <c r="DG577">
        <v>0</v>
      </c>
      <c r="DJ577">
        <v>575</v>
      </c>
      <c r="DK577">
        <v>750</v>
      </c>
      <c r="DL577">
        <v>35</v>
      </c>
      <c r="DM577">
        <v>35</v>
      </c>
      <c r="DN577">
        <v>9312</v>
      </c>
      <c r="DO577">
        <v>9923</v>
      </c>
      <c r="DP577" t="s">
        <v>17287</v>
      </c>
      <c r="DQ577" t="s">
        <v>17286</v>
      </c>
      <c r="DR577">
        <v>59068</v>
      </c>
      <c r="DS577">
        <v>40361</v>
      </c>
      <c r="DT577">
        <v>8</v>
      </c>
      <c r="DU577">
        <v>26590</v>
      </c>
      <c r="DV577">
        <v>59068</v>
      </c>
      <c r="DW577">
        <v>40361</v>
      </c>
      <c r="DX577">
        <v>8</v>
      </c>
      <c r="DY577">
        <v>26590</v>
      </c>
      <c r="DZ577">
        <v>59068</v>
      </c>
      <c r="EA577">
        <v>40361</v>
      </c>
      <c r="EB577">
        <v>8</v>
      </c>
      <c r="EC577">
        <v>26590</v>
      </c>
    </row>
    <row r="578" spans="1:133" x14ac:dyDescent="0.2">
      <c r="A578" t="s">
        <v>17285</v>
      </c>
      <c r="B578" t="s">
        <v>17284</v>
      </c>
      <c r="C578" t="s">
        <v>17283</v>
      </c>
      <c r="D578" t="str">
        <f t="shared" ref="D578:D641" si="27">MID(E578,IFERROR(FIND("ref|",E578)+4,1),IFERROR(FIND(".",E578,IFERROR(FIND("ref|",E578)+4,1)+1),32)-IFERROR(FIND("ref|",E578)+4,1))</f>
        <v>NP_001186626</v>
      </c>
      <c r="E578" t="s">
        <v>17282</v>
      </c>
      <c r="F578" t="s">
        <v>17282</v>
      </c>
      <c r="G578" t="s">
        <v>17281</v>
      </c>
      <c r="H578">
        <v>1</v>
      </c>
      <c r="I578">
        <v>113.19799999999999</v>
      </c>
      <c r="J578" s="3">
        <v>7.2567200000000001E-9</v>
      </c>
      <c r="K578">
        <v>127.91</v>
      </c>
      <c r="L578">
        <v>79.561999999999998</v>
      </c>
      <c r="M578">
        <v>119.68</v>
      </c>
      <c r="N578">
        <v>1</v>
      </c>
      <c r="O578">
        <v>94.144099999999995</v>
      </c>
      <c r="P578">
        <v>4.7949199999999998E-4</v>
      </c>
      <c r="Q578">
        <v>103.88</v>
      </c>
      <c r="R578">
        <v>1</v>
      </c>
      <c r="S578">
        <v>102.372</v>
      </c>
      <c r="T578">
        <v>2.2511499999999999E-4</v>
      </c>
      <c r="U578">
        <v>109.87</v>
      </c>
      <c r="V578">
        <v>1</v>
      </c>
      <c r="W578">
        <v>110.994</v>
      </c>
      <c r="X578">
        <v>1.2462700000000001E-4</v>
      </c>
      <c r="Y578">
        <v>112.82</v>
      </c>
      <c r="Z578">
        <v>1</v>
      </c>
      <c r="AA578">
        <v>119.306</v>
      </c>
      <c r="AB578" s="3">
        <v>5.6276600000000001E-6</v>
      </c>
      <c r="AC578">
        <v>121.26</v>
      </c>
      <c r="AD578">
        <v>1</v>
      </c>
      <c r="AE578">
        <v>104.374</v>
      </c>
      <c r="AF578" s="3">
        <v>8.9111900000000003E-5</v>
      </c>
      <c r="AG578">
        <v>113.86</v>
      </c>
      <c r="AH578">
        <v>1</v>
      </c>
      <c r="AI578">
        <v>108.399</v>
      </c>
      <c r="AJ578">
        <v>2.36312E-4</v>
      </c>
      <c r="AK578">
        <v>109.54</v>
      </c>
      <c r="AL578">
        <v>1</v>
      </c>
      <c r="AM578">
        <v>122.38500000000001</v>
      </c>
      <c r="AN578" s="3">
        <v>7.2567200000000001E-9</v>
      </c>
      <c r="AO578">
        <v>127.91</v>
      </c>
      <c r="AP578">
        <v>1</v>
      </c>
      <c r="AQ578">
        <v>113.19799999999999</v>
      </c>
      <c r="AR578" s="3">
        <v>7.7219300000000001E-6</v>
      </c>
      <c r="AS578">
        <v>119.68</v>
      </c>
      <c r="AT578" t="s">
        <v>136</v>
      </c>
      <c r="AU578">
        <v>1</v>
      </c>
      <c r="AV578" t="s">
        <v>144</v>
      </c>
      <c r="AW578" t="str">
        <f t="shared" ref="AW578:AW641" si="28">CONCATENATE(C578,"|",D578)</f>
        <v>BAG6|NP_001186626</v>
      </c>
      <c r="AX578" s="1" t="str">
        <f t="shared" ref="AX578:AX641" si="29">CONCATENATE(C578,"|",D578,"|",BB578)</f>
        <v>BAG6|NP_001186626|VKPQPPLSDAYLSGMPAK(1)R</v>
      </c>
      <c r="AY578" t="s">
        <v>17280</v>
      </c>
      <c r="AZ578" t="s">
        <v>143</v>
      </c>
      <c r="BA578" t="s">
        <v>483</v>
      </c>
      <c r="BB578" t="s">
        <v>17279</v>
      </c>
      <c r="BC578" t="s">
        <v>17278</v>
      </c>
      <c r="BD578">
        <v>18</v>
      </c>
      <c r="BE578">
        <v>3</v>
      </c>
      <c r="BF578">
        <v>-0.10222000000000001</v>
      </c>
      <c r="BG578" t="s">
        <v>139</v>
      </c>
      <c r="BH578" t="s">
        <v>139</v>
      </c>
      <c r="BI578" t="s">
        <v>139</v>
      </c>
      <c r="BJ578" t="s">
        <v>139</v>
      </c>
      <c r="BK578" t="s">
        <v>139</v>
      </c>
      <c r="BL578" t="s">
        <v>139</v>
      </c>
      <c r="BM578" t="s">
        <v>139</v>
      </c>
      <c r="BN578" t="s">
        <v>139</v>
      </c>
      <c r="BO578">
        <v>356860000</v>
      </c>
      <c r="BP578">
        <v>356860000</v>
      </c>
      <c r="BQ578">
        <v>0</v>
      </c>
      <c r="BR578">
        <v>0</v>
      </c>
      <c r="BS578" t="s">
        <v>137</v>
      </c>
      <c r="BT578">
        <v>32817000</v>
      </c>
      <c r="BU578">
        <v>56755000</v>
      </c>
      <c r="BV578">
        <v>35368000</v>
      </c>
      <c r="BW578">
        <v>42400000</v>
      </c>
      <c r="BX578">
        <v>16741000</v>
      </c>
      <c r="BY578">
        <v>25254000</v>
      </c>
      <c r="BZ578">
        <v>35932000</v>
      </c>
      <c r="CA578">
        <v>65659000</v>
      </c>
      <c r="CB578" t="s">
        <v>137</v>
      </c>
      <c r="CC578" t="s">
        <v>137</v>
      </c>
      <c r="CD578" t="s">
        <v>137</v>
      </c>
      <c r="CE578" t="s">
        <v>137</v>
      </c>
      <c r="CF578" t="s">
        <v>137</v>
      </c>
      <c r="CG578" t="s">
        <v>137</v>
      </c>
      <c r="CH578" t="s">
        <v>137</v>
      </c>
      <c r="CI578" t="s">
        <v>137</v>
      </c>
      <c r="CJ578">
        <v>32817000</v>
      </c>
      <c r="CK578">
        <v>0</v>
      </c>
      <c r="CL578">
        <v>0</v>
      </c>
      <c r="CM578">
        <v>56755000</v>
      </c>
      <c r="CN578">
        <v>0</v>
      </c>
      <c r="CO578">
        <v>0</v>
      </c>
      <c r="CP578">
        <v>35368000</v>
      </c>
      <c r="CQ578">
        <v>0</v>
      </c>
      <c r="CR578">
        <v>0</v>
      </c>
      <c r="CS578">
        <v>42400000</v>
      </c>
      <c r="CT578">
        <v>0</v>
      </c>
      <c r="CU578">
        <v>0</v>
      </c>
      <c r="CV578">
        <v>16741000</v>
      </c>
      <c r="CW578">
        <v>0</v>
      </c>
      <c r="CX578">
        <v>0</v>
      </c>
      <c r="CY578">
        <v>25254000</v>
      </c>
      <c r="CZ578">
        <v>0</v>
      </c>
      <c r="DA578">
        <v>0</v>
      </c>
      <c r="DB578">
        <v>35932000</v>
      </c>
      <c r="DC578">
        <v>0</v>
      </c>
      <c r="DD578">
        <v>0</v>
      </c>
      <c r="DE578">
        <v>65659000</v>
      </c>
      <c r="DF578">
        <v>0</v>
      </c>
      <c r="DG578">
        <v>0</v>
      </c>
      <c r="DJ578">
        <v>576</v>
      </c>
      <c r="DK578">
        <v>751</v>
      </c>
      <c r="DL578">
        <v>869</v>
      </c>
      <c r="DM578">
        <v>869</v>
      </c>
      <c r="DN578" t="s">
        <v>17277</v>
      </c>
      <c r="DO578" t="s">
        <v>17276</v>
      </c>
      <c r="DP578" t="s">
        <v>17275</v>
      </c>
      <c r="DQ578" t="s">
        <v>17274</v>
      </c>
      <c r="DR578">
        <v>75223</v>
      </c>
      <c r="DS578">
        <v>51474</v>
      </c>
      <c r="DT578">
        <v>8</v>
      </c>
      <c r="DU578">
        <v>30007</v>
      </c>
      <c r="DV578">
        <v>75222</v>
      </c>
      <c r="DW578">
        <v>51473</v>
      </c>
      <c r="DX578">
        <v>7</v>
      </c>
      <c r="DY578">
        <v>31519</v>
      </c>
      <c r="DZ578">
        <v>75222</v>
      </c>
      <c r="EA578">
        <v>51473</v>
      </c>
      <c r="EB578">
        <v>7</v>
      </c>
      <c r="EC578">
        <v>31519</v>
      </c>
    </row>
    <row r="579" spans="1:133" x14ac:dyDescent="0.2">
      <c r="A579" t="s">
        <v>17269</v>
      </c>
      <c r="B579">
        <v>1509</v>
      </c>
      <c r="C579" t="s">
        <v>17270</v>
      </c>
      <c r="D579" t="str">
        <f t="shared" si="27"/>
        <v>NP_037450</v>
      </c>
      <c r="E579" t="s">
        <v>17269</v>
      </c>
      <c r="F579" t="s">
        <v>17269</v>
      </c>
      <c r="G579" t="s">
        <v>17268</v>
      </c>
      <c r="H579">
        <v>1</v>
      </c>
      <c r="I579">
        <v>78.985500000000002</v>
      </c>
      <c r="J579">
        <v>5.9294500000000002E-3</v>
      </c>
      <c r="K579">
        <v>78.984999999999999</v>
      </c>
      <c r="L579">
        <v>47.914000000000001</v>
      </c>
      <c r="M579">
        <v>78.984999999999999</v>
      </c>
      <c r="Z579">
        <v>1</v>
      </c>
      <c r="AA579">
        <v>78.985500000000002</v>
      </c>
      <c r="AB579">
        <v>5.9294500000000002E-3</v>
      </c>
      <c r="AC579">
        <v>78.984999999999999</v>
      </c>
      <c r="AT579" t="s">
        <v>136</v>
      </c>
      <c r="AV579" t="s">
        <v>144</v>
      </c>
      <c r="AW579" t="str">
        <f t="shared" si="28"/>
        <v>PRRC2B|NP_037450</v>
      </c>
      <c r="AX579" s="1" t="str">
        <f t="shared" si="29"/>
        <v>PRRC2B|NP_037450|AAHASADLPEASSK(1)K</v>
      </c>
      <c r="AY579" t="s">
        <v>17273</v>
      </c>
      <c r="AZ579" t="s">
        <v>143</v>
      </c>
      <c r="BA579" t="s">
        <v>709</v>
      </c>
      <c r="BB579" t="s">
        <v>17272</v>
      </c>
      <c r="BC579" t="s">
        <v>17271</v>
      </c>
      <c r="BD579">
        <v>14</v>
      </c>
      <c r="BE579">
        <v>3</v>
      </c>
      <c r="BF579">
        <v>2.9584000000000001</v>
      </c>
      <c r="BG579" t="s">
        <v>138</v>
      </c>
      <c r="BH579" t="s">
        <v>138</v>
      </c>
      <c r="BI579" t="s">
        <v>138</v>
      </c>
      <c r="BJ579" t="s">
        <v>138</v>
      </c>
      <c r="BK579" t="s">
        <v>138</v>
      </c>
      <c r="BL579" t="s">
        <v>138</v>
      </c>
      <c r="BM579" t="s">
        <v>138</v>
      </c>
      <c r="BN579" t="s">
        <v>138</v>
      </c>
      <c r="BO579">
        <v>4009100</v>
      </c>
      <c r="BP579">
        <v>4009100</v>
      </c>
      <c r="BQ579">
        <v>0</v>
      </c>
      <c r="BR579">
        <v>0</v>
      </c>
      <c r="BS579" t="s">
        <v>137</v>
      </c>
      <c r="BT579" t="s">
        <v>297</v>
      </c>
      <c r="BU579" t="s">
        <v>297</v>
      </c>
      <c r="BV579" t="s">
        <v>297</v>
      </c>
      <c r="BW579">
        <v>4009100</v>
      </c>
      <c r="BX579" t="s">
        <v>297</v>
      </c>
      <c r="BY579" t="s">
        <v>297</v>
      </c>
      <c r="BZ579" t="s">
        <v>297</v>
      </c>
      <c r="CA579" t="s">
        <v>297</v>
      </c>
      <c r="CB579" t="s">
        <v>137</v>
      </c>
      <c r="CC579" t="s">
        <v>137</v>
      </c>
      <c r="CD579" t="s">
        <v>137</v>
      </c>
      <c r="CE579" t="s">
        <v>137</v>
      </c>
      <c r="CF579" t="s">
        <v>137</v>
      </c>
      <c r="CG579" t="s">
        <v>137</v>
      </c>
      <c r="CH579" t="s">
        <v>137</v>
      </c>
      <c r="CI579" t="s">
        <v>137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4009100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J579">
        <v>577</v>
      </c>
      <c r="DK579">
        <v>756</v>
      </c>
      <c r="DL579">
        <v>1509</v>
      </c>
      <c r="DM579">
        <v>1509</v>
      </c>
      <c r="DN579">
        <v>58</v>
      </c>
      <c r="DO579">
        <v>60</v>
      </c>
      <c r="DP579">
        <v>354</v>
      </c>
      <c r="DQ579">
        <v>249</v>
      </c>
      <c r="DR579">
        <v>354</v>
      </c>
      <c r="DS579">
        <v>249</v>
      </c>
      <c r="DT579">
        <v>4</v>
      </c>
      <c r="DU579">
        <v>10952</v>
      </c>
      <c r="DV579">
        <v>354</v>
      </c>
      <c r="DW579">
        <v>249</v>
      </c>
      <c r="DX579">
        <v>4</v>
      </c>
      <c r="DY579">
        <v>10952</v>
      </c>
      <c r="DZ579">
        <v>354</v>
      </c>
      <c r="EA579">
        <v>249</v>
      </c>
      <c r="EB579">
        <v>4</v>
      </c>
      <c r="EC579">
        <v>10952</v>
      </c>
    </row>
    <row r="580" spans="1:133" x14ac:dyDescent="0.2">
      <c r="A580" t="s">
        <v>17269</v>
      </c>
      <c r="B580">
        <v>50</v>
      </c>
      <c r="C580" t="s">
        <v>17270</v>
      </c>
      <c r="D580" t="str">
        <f t="shared" si="27"/>
        <v>NP_037450</v>
      </c>
      <c r="E580" t="s">
        <v>17269</v>
      </c>
      <c r="F580" t="s">
        <v>17269</v>
      </c>
      <c r="G580" t="s">
        <v>17268</v>
      </c>
      <c r="H580">
        <v>1</v>
      </c>
      <c r="I580">
        <v>223.02699999999999</v>
      </c>
      <c r="J580" s="3">
        <v>1.4866099999999999E-34</v>
      </c>
      <c r="K580">
        <v>223.03</v>
      </c>
      <c r="L580">
        <v>177.12</v>
      </c>
      <c r="M580">
        <v>223.03</v>
      </c>
      <c r="N580">
        <v>1</v>
      </c>
      <c r="O580">
        <v>101.32</v>
      </c>
      <c r="P580">
        <v>2.3796399999999999E-4</v>
      </c>
      <c r="Q580">
        <v>130.15</v>
      </c>
      <c r="R580">
        <v>1</v>
      </c>
      <c r="S580">
        <v>166.238</v>
      </c>
      <c r="T580">
        <v>2.29655E-4</v>
      </c>
      <c r="U580">
        <v>166.24</v>
      </c>
      <c r="V580">
        <v>1</v>
      </c>
      <c r="W580">
        <v>151.16300000000001</v>
      </c>
      <c r="X580">
        <v>1.2352500000000001E-4</v>
      </c>
      <c r="Y580">
        <v>170.95</v>
      </c>
      <c r="Z580">
        <v>1</v>
      </c>
      <c r="AA580">
        <v>135.018</v>
      </c>
      <c r="AB580">
        <v>2.5667300000000001E-4</v>
      </c>
      <c r="AC580">
        <v>135.02000000000001</v>
      </c>
      <c r="AD580">
        <v>1</v>
      </c>
      <c r="AE580">
        <v>130.685</v>
      </c>
      <c r="AF580">
        <v>2.4027599999999999E-4</v>
      </c>
      <c r="AG580">
        <v>130.69</v>
      </c>
      <c r="AH580">
        <v>1</v>
      </c>
      <c r="AI580">
        <v>135.93799999999999</v>
      </c>
      <c r="AJ580">
        <v>2.3603900000000001E-4</v>
      </c>
      <c r="AK580">
        <v>135.94</v>
      </c>
      <c r="AL580">
        <v>1</v>
      </c>
      <c r="AM580">
        <v>188.13300000000001</v>
      </c>
      <c r="AN580" s="3">
        <v>1.42414E-8</v>
      </c>
      <c r="AO580">
        <v>188.13</v>
      </c>
      <c r="AP580">
        <v>1</v>
      </c>
      <c r="AQ580">
        <v>223.02699999999999</v>
      </c>
      <c r="AR580" s="3">
        <v>1.4866099999999999E-34</v>
      </c>
      <c r="AS580">
        <v>223.03</v>
      </c>
      <c r="AT580" t="s">
        <v>136</v>
      </c>
      <c r="AU580">
        <v>1</v>
      </c>
      <c r="AV580" t="s">
        <v>144</v>
      </c>
      <c r="AW580" t="str">
        <f t="shared" si="28"/>
        <v>PRRC2B|NP_037450</v>
      </c>
      <c r="AX580" s="1" t="str">
        <f t="shared" si="29"/>
        <v>PRRC2B|NP_037450|HGLQSLGK(1)VAAAR</v>
      </c>
      <c r="AY580" t="s">
        <v>17267</v>
      </c>
      <c r="AZ580" t="s">
        <v>143</v>
      </c>
      <c r="BA580" t="s">
        <v>917</v>
      </c>
      <c r="BB580" t="s">
        <v>17266</v>
      </c>
      <c r="BC580" t="s">
        <v>17265</v>
      </c>
      <c r="BD580">
        <v>8</v>
      </c>
      <c r="BE580">
        <v>2</v>
      </c>
      <c r="BF580">
        <v>-4.1481000000000001E-3</v>
      </c>
      <c r="BG580" t="s">
        <v>139</v>
      </c>
      <c r="BH580" t="s">
        <v>139</v>
      </c>
      <c r="BI580" t="s">
        <v>139</v>
      </c>
      <c r="BJ580" t="s">
        <v>139</v>
      </c>
      <c r="BK580" t="s">
        <v>139</v>
      </c>
      <c r="BL580" t="s">
        <v>139</v>
      </c>
      <c r="BM580" t="s">
        <v>139</v>
      </c>
      <c r="BN580" t="s">
        <v>139</v>
      </c>
      <c r="BO580">
        <v>1016000000</v>
      </c>
      <c r="BP580">
        <v>1016000000</v>
      </c>
      <c r="BQ580">
        <v>0</v>
      </c>
      <c r="BR580">
        <v>0</v>
      </c>
      <c r="BS580" t="s">
        <v>137</v>
      </c>
      <c r="BT580">
        <v>61879000</v>
      </c>
      <c r="BU580">
        <v>109780000</v>
      </c>
      <c r="BV580">
        <v>72122000</v>
      </c>
      <c r="BW580">
        <v>198780000</v>
      </c>
      <c r="BX580">
        <v>16209000</v>
      </c>
      <c r="BY580">
        <v>88084000</v>
      </c>
      <c r="BZ580">
        <v>94302000</v>
      </c>
      <c r="CA580">
        <v>77409000</v>
      </c>
      <c r="CB580" t="s">
        <v>137</v>
      </c>
      <c r="CC580" t="s">
        <v>137</v>
      </c>
      <c r="CD580" t="s">
        <v>137</v>
      </c>
      <c r="CE580" t="s">
        <v>137</v>
      </c>
      <c r="CF580" t="s">
        <v>137</v>
      </c>
      <c r="CG580" t="s">
        <v>137</v>
      </c>
      <c r="CH580" t="s">
        <v>137</v>
      </c>
      <c r="CI580" t="s">
        <v>137</v>
      </c>
      <c r="CJ580">
        <v>61879000</v>
      </c>
      <c r="CK580">
        <v>0</v>
      </c>
      <c r="CL580">
        <v>0</v>
      </c>
      <c r="CM580">
        <v>109780000</v>
      </c>
      <c r="CN580">
        <v>0</v>
      </c>
      <c r="CO580">
        <v>0</v>
      </c>
      <c r="CP580">
        <v>72122000</v>
      </c>
      <c r="CQ580">
        <v>0</v>
      </c>
      <c r="CR580">
        <v>0</v>
      </c>
      <c r="CS580">
        <v>198780000</v>
      </c>
      <c r="CT580">
        <v>0</v>
      </c>
      <c r="CU580">
        <v>0</v>
      </c>
      <c r="CV580">
        <v>16209000</v>
      </c>
      <c r="CW580">
        <v>0</v>
      </c>
      <c r="CX580">
        <v>0</v>
      </c>
      <c r="CY580">
        <v>88084000</v>
      </c>
      <c r="CZ580">
        <v>0</v>
      </c>
      <c r="DA580">
        <v>0</v>
      </c>
      <c r="DB580">
        <v>94302000</v>
      </c>
      <c r="DC580">
        <v>0</v>
      </c>
      <c r="DD580">
        <v>0</v>
      </c>
      <c r="DE580">
        <v>77409000</v>
      </c>
      <c r="DF580">
        <v>0</v>
      </c>
      <c r="DG580">
        <v>0</v>
      </c>
      <c r="DJ580">
        <v>578</v>
      </c>
      <c r="DK580">
        <v>756</v>
      </c>
      <c r="DL580">
        <v>50</v>
      </c>
      <c r="DM580">
        <v>50</v>
      </c>
      <c r="DN580">
        <v>3675</v>
      </c>
      <c r="DO580">
        <v>3872</v>
      </c>
      <c r="DP580" t="s">
        <v>17264</v>
      </c>
      <c r="DQ580" t="s">
        <v>17263</v>
      </c>
      <c r="DR580">
        <v>23175</v>
      </c>
      <c r="DS580">
        <v>16163</v>
      </c>
      <c r="DT580">
        <v>8</v>
      </c>
      <c r="DU580">
        <v>19268</v>
      </c>
      <c r="DV580">
        <v>23175</v>
      </c>
      <c r="DW580">
        <v>16163</v>
      </c>
      <c r="DX580">
        <v>8</v>
      </c>
      <c r="DY580">
        <v>19268</v>
      </c>
      <c r="DZ580">
        <v>23175</v>
      </c>
      <c r="EA580">
        <v>16163</v>
      </c>
      <c r="EB580">
        <v>8</v>
      </c>
      <c r="EC580">
        <v>19268</v>
      </c>
    </row>
    <row r="581" spans="1:133" x14ac:dyDescent="0.2">
      <c r="A581" t="s">
        <v>17256</v>
      </c>
      <c r="B581">
        <v>1218</v>
      </c>
      <c r="C581" t="s">
        <v>17257</v>
      </c>
      <c r="D581" t="str">
        <f t="shared" si="27"/>
        <v>NP_056140</v>
      </c>
      <c r="E581" t="s">
        <v>17256</v>
      </c>
      <c r="F581" t="s">
        <v>17256</v>
      </c>
      <c r="G581" t="s">
        <v>17255</v>
      </c>
      <c r="H581">
        <v>1</v>
      </c>
      <c r="I581">
        <v>130.65600000000001</v>
      </c>
      <c r="J581">
        <v>3.9444900000000001E-3</v>
      </c>
      <c r="K581">
        <v>130.66</v>
      </c>
      <c r="L581">
        <v>35.805999999999997</v>
      </c>
      <c r="M581">
        <v>130.66</v>
      </c>
      <c r="N581">
        <v>1</v>
      </c>
      <c r="O581">
        <v>109.664</v>
      </c>
      <c r="P581">
        <v>1.80833E-2</v>
      </c>
      <c r="Q581">
        <v>109.66</v>
      </c>
      <c r="R581">
        <v>1</v>
      </c>
      <c r="S581">
        <v>130.65600000000001</v>
      </c>
      <c r="T581">
        <v>3.9444900000000001E-3</v>
      </c>
      <c r="U581">
        <v>130.66</v>
      </c>
      <c r="V581">
        <v>0</v>
      </c>
      <c r="W581">
        <v>0</v>
      </c>
      <c r="Y581" t="s">
        <v>137</v>
      </c>
      <c r="Z581">
        <v>0</v>
      </c>
      <c r="AA581">
        <v>0</v>
      </c>
      <c r="AC581" t="s">
        <v>137</v>
      </c>
      <c r="AL581">
        <v>0</v>
      </c>
      <c r="AM581">
        <v>0</v>
      </c>
      <c r="AO581" t="s">
        <v>137</v>
      </c>
      <c r="AT581" t="s">
        <v>136</v>
      </c>
      <c r="AU581">
        <v>1</v>
      </c>
      <c r="AV581" t="s">
        <v>144</v>
      </c>
      <c r="AW581" t="str">
        <f t="shared" si="28"/>
        <v>KIAA0947|NP_056140</v>
      </c>
      <c r="AX581" s="1" t="str">
        <f t="shared" si="29"/>
        <v>KIAA0947|NP_056140|ASEIGEK(1)YR</v>
      </c>
      <c r="AY581" t="s">
        <v>17262</v>
      </c>
      <c r="AZ581" t="s">
        <v>143</v>
      </c>
      <c r="BA581" t="s">
        <v>1117</v>
      </c>
      <c r="BB581" t="s">
        <v>17261</v>
      </c>
      <c r="BC581" t="s">
        <v>17260</v>
      </c>
      <c r="BD581">
        <v>7</v>
      </c>
      <c r="BE581">
        <v>2</v>
      </c>
      <c r="BF581">
        <v>-4.9811000000000001E-2</v>
      </c>
      <c r="BG581" t="s">
        <v>139</v>
      </c>
      <c r="BH581" t="s">
        <v>139</v>
      </c>
      <c r="BI581" t="s">
        <v>138</v>
      </c>
      <c r="BJ581" t="s">
        <v>138</v>
      </c>
      <c r="BK581" t="s">
        <v>138</v>
      </c>
      <c r="BL581" t="s">
        <v>138</v>
      </c>
      <c r="BM581" t="s">
        <v>138</v>
      </c>
      <c r="BN581" t="s">
        <v>138</v>
      </c>
      <c r="BO581">
        <v>35362000</v>
      </c>
      <c r="BP581">
        <v>35362000</v>
      </c>
      <c r="BQ581">
        <v>0</v>
      </c>
      <c r="BR581">
        <v>0</v>
      </c>
      <c r="BS581" t="s">
        <v>137</v>
      </c>
      <c r="BT581">
        <v>8930800</v>
      </c>
      <c r="BU581">
        <v>12412000</v>
      </c>
      <c r="BV581">
        <v>5017900</v>
      </c>
      <c r="BW581">
        <v>2655300</v>
      </c>
      <c r="BX581" t="s">
        <v>297</v>
      </c>
      <c r="BY581" t="s">
        <v>297</v>
      </c>
      <c r="BZ581">
        <v>6345700</v>
      </c>
      <c r="CA581" t="s">
        <v>297</v>
      </c>
      <c r="CB581" t="s">
        <v>137</v>
      </c>
      <c r="CC581" t="s">
        <v>137</v>
      </c>
      <c r="CD581" t="s">
        <v>137</v>
      </c>
      <c r="CE581" t="s">
        <v>137</v>
      </c>
      <c r="CF581" t="s">
        <v>137</v>
      </c>
      <c r="CG581" t="s">
        <v>137</v>
      </c>
      <c r="CH581" t="s">
        <v>137</v>
      </c>
      <c r="CI581" t="s">
        <v>137</v>
      </c>
      <c r="CJ581">
        <v>8930800</v>
      </c>
      <c r="CK581">
        <v>0</v>
      </c>
      <c r="CL581">
        <v>0</v>
      </c>
      <c r="CM581">
        <v>12412000</v>
      </c>
      <c r="CN581">
        <v>0</v>
      </c>
      <c r="CO581">
        <v>0</v>
      </c>
      <c r="CP581">
        <v>5017900</v>
      </c>
      <c r="CQ581">
        <v>0</v>
      </c>
      <c r="CR581">
        <v>0</v>
      </c>
      <c r="CS581">
        <v>2655300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6345700</v>
      </c>
      <c r="DC581">
        <v>0</v>
      </c>
      <c r="DD581">
        <v>0</v>
      </c>
      <c r="DE581">
        <v>0</v>
      </c>
      <c r="DF581">
        <v>0</v>
      </c>
      <c r="DG581">
        <v>0</v>
      </c>
      <c r="DJ581">
        <v>579</v>
      </c>
      <c r="DK581">
        <v>761</v>
      </c>
      <c r="DL581">
        <v>1218</v>
      </c>
      <c r="DM581">
        <v>1218</v>
      </c>
      <c r="DN581">
        <v>771</v>
      </c>
      <c r="DO581">
        <v>825</v>
      </c>
      <c r="DP581" t="s">
        <v>17259</v>
      </c>
      <c r="DQ581" t="s">
        <v>17258</v>
      </c>
      <c r="DR581">
        <v>4969</v>
      </c>
      <c r="DS581">
        <v>3608</v>
      </c>
      <c r="DT581">
        <v>2</v>
      </c>
      <c r="DU581">
        <v>13526</v>
      </c>
      <c r="DV581">
        <v>4969</v>
      </c>
      <c r="DW581">
        <v>3608</v>
      </c>
      <c r="DX581">
        <v>2</v>
      </c>
      <c r="DY581">
        <v>13526</v>
      </c>
      <c r="DZ581">
        <v>4969</v>
      </c>
      <c r="EA581">
        <v>3608</v>
      </c>
      <c r="EB581">
        <v>2</v>
      </c>
      <c r="EC581">
        <v>13526</v>
      </c>
    </row>
    <row r="582" spans="1:133" x14ac:dyDescent="0.2">
      <c r="A582" t="s">
        <v>17256</v>
      </c>
      <c r="B582">
        <v>1797</v>
      </c>
      <c r="C582" t="s">
        <v>17257</v>
      </c>
      <c r="D582" t="str">
        <f t="shared" si="27"/>
        <v>NP_056140</v>
      </c>
      <c r="E582" t="s">
        <v>17256</v>
      </c>
      <c r="F582" t="s">
        <v>17256</v>
      </c>
      <c r="G582" t="s">
        <v>17255</v>
      </c>
      <c r="H582">
        <v>1</v>
      </c>
      <c r="I582">
        <v>84.312399999999997</v>
      </c>
      <c r="J582" s="3">
        <v>1.6054200000000001E-10</v>
      </c>
      <c r="K582">
        <v>124.85</v>
      </c>
      <c r="L582">
        <v>97.313999999999993</v>
      </c>
      <c r="M582">
        <v>84.311999999999998</v>
      </c>
      <c r="Z582">
        <v>1</v>
      </c>
      <c r="AA582">
        <v>124.846</v>
      </c>
      <c r="AB582" s="3">
        <v>1.6054200000000001E-10</v>
      </c>
      <c r="AC582">
        <v>124.85</v>
      </c>
      <c r="AH582">
        <v>1</v>
      </c>
      <c r="AI582">
        <v>84.312399999999997</v>
      </c>
      <c r="AJ582" s="3">
        <v>3.9473899999999998E-6</v>
      </c>
      <c r="AK582">
        <v>84.311999999999998</v>
      </c>
      <c r="AP582">
        <v>0</v>
      </c>
      <c r="AQ582">
        <v>0</v>
      </c>
      <c r="AS582" t="s">
        <v>137</v>
      </c>
      <c r="AT582" t="s">
        <v>136</v>
      </c>
      <c r="AU582">
        <v>1</v>
      </c>
      <c r="AV582" t="s">
        <v>144</v>
      </c>
      <c r="AW582" t="str">
        <f t="shared" si="28"/>
        <v>KIAA0947|NP_056140</v>
      </c>
      <c r="AX582" s="1" t="str">
        <f t="shared" si="29"/>
        <v>KIAA0947|NP_056140|NLPGPASAMIGFK(1)TITSAATAFVK</v>
      </c>
      <c r="AY582" t="s">
        <v>17254</v>
      </c>
      <c r="AZ582" t="s">
        <v>143</v>
      </c>
      <c r="BA582" t="s">
        <v>17253</v>
      </c>
      <c r="BB582" t="s">
        <v>17252</v>
      </c>
      <c r="BC582" t="s">
        <v>17251</v>
      </c>
      <c r="BD582">
        <v>13</v>
      </c>
      <c r="BE582">
        <v>3</v>
      </c>
      <c r="BF582">
        <v>-0.52839000000000003</v>
      </c>
      <c r="BG582" t="s">
        <v>138</v>
      </c>
      <c r="BH582" t="s">
        <v>138</v>
      </c>
      <c r="BI582" t="s">
        <v>138</v>
      </c>
      <c r="BJ582" t="s">
        <v>139</v>
      </c>
      <c r="BK582" t="s">
        <v>138</v>
      </c>
      <c r="BL582" t="s">
        <v>139</v>
      </c>
      <c r="BM582" t="s">
        <v>138</v>
      </c>
      <c r="BN582" t="s">
        <v>138</v>
      </c>
      <c r="BO582">
        <v>94652000</v>
      </c>
      <c r="BP582">
        <v>94652000</v>
      </c>
      <c r="BQ582">
        <v>0</v>
      </c>
      <c r="BR582">
        <v>0</v>
      </c>
      <c r="BS582" t="s">
        <v>137</v>
      </c>
      <c r="BT582" t="s">
        <v>297</v>
      </c>
      <c r="BU582" t="s">
        <v>297</v>
      </c>
      <c r="BV582" t="s">
        <v>297</v>
      </c>
      <c r="BW582">
        <v>55238000</v>
      </c>
      <c r="BX582" t="s">
        <v>297</v>
      </c>
      <c r="BY582">
        <v>20618000</v>
      </c>
      <c r="BZ582" t="s">
        <v>297</v>
      </c>
      <c r="CA582">
        <v>18796000</v>
      </c>
      <c r="CB582" t="s">
        <v>137</v>
      </c>
      <c r="CC582" t="s">
        <v>137</v>
      </c>
      <c r="CD582" t="s">
        <v>137</v>
      </c>
      <c r="CE582" t="s">
        <v>137</v>
      </c>
      <c r="CF582" t="s">
        <v>137</v>
      </c>
      <c r="CG582" t="s">
        <v>137</v>
      </c>
      <c r="CH582" t="s">
        <v>137</v>
      </c>
      <c r="CI582" t="s">
        <v>137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55238000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20618000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18796000</v>
      </c>
      <c r="DF582">
        <v>0</v>
      </c>
      <c r="DG582">
        <v>0</v>
      </c>
      <c r="DJ582">
        <v>580</v>
      </c>
      <c r="DK582">
        <v>761</v>
      </c>
      <c r="DL582">
        <v>1797</v>
      </c>
      <c r="DM582">
        <v>1797</v>
      </c>
      <c r="DN582">
        <v>7624</v>
      </c>
      <c r="DO582">
        <v>8132</v>
      </c>
      <c r="DP582" t="s">
        <v>17250</v>
      </c>
      <c r="DQ582" t="s">
        <v>17249</v>
      </c>
      <c r="DR582">
        <v>48059</v>
      </c>
      <c r="DS582">
        <v>32769</v>
      </c>
      <c r="DT582">
        <v>6</v>
      </c>
      <c r="DU582">
        <v>60170</v>
      </c>
      <c r="DV582">
        <v>48058</v>
      </c>
      <c r="DW582">
        <v>32768</v>
      </c>
      <c r="DX582">
        <v>4</v>
      </c>
      <c r="DY582">
        <v>58048</v>
      </c>
      <c r="DZ582">
        <v>48058</v>
      </c>
      <c r="EA582">
        <v>32768</v>
      </c>
      <c r="EB582">
        <v>4</v>
      </c>
      <c r="EC582">
        <v>58048</v>
      </c>
    </row>
    <row r="583" spans="1:133" x14ac:dyDescent="0.2">
      <c r="A583" t="s">
        <v>17239</v>
      </c>
      <c r="B583">
        <v>2042</v>
      </c>
      <c r="C583" t="s">
        <v>17240</v>
      </c>
      <c r="D583" t="str">
        <f t="shared" si="27"/>
        <v>NP_055836</v>
      </c>
      <c r="E583" t="s">
        <v>17239</v>
      </c>
      <c r="F583" t="s">
        <v>17239</v>
      </c>
      <c r="G583" t="s">
        <v>17238</v>
      </c>
      <c r="H583">
        <v>1</v>
      </c>
      <c r="I583">
        <v>94.707300000000004</v>
      </c>
      <c r="J583">
        <v>1.3827199999999999E-4</v>
      </c>
      <c r="K583">
        <v>94.706999999999994</v>
      </c>
      <c r="L583">
        <v>66.703000000000003</v>
      </c>
      <c r="M583">
        <v>94.706999999999994</v>
      </c>
      <c r="N583">
        <v>0</v>
      </c>
      <c r="O583">
        <v>0</v>
      </c>
      <c r="Q583" t="s">
        <v>137</v>
      </c>
      <c r="R583">
        <v>1</v>
      </c>
      <c r="S583">
        <v>85.610100000000003</v>
      </c>
      <c r="T583">
        <v>2.04649E-4</v>
      </c>
      <c r="U583">
        <v>85.61</v>
      </c>
      <c r="V583">
        <v>1</v>
      </c>
      <c r="W583">
        <v>58.755099999999999</v>
      </c>
      <c r="X583">
        <v>6.3650699999999996E-3</v>
      </c>
      <c r="Y583">
        <v>58.755000000000003</v>
      </c>
      <c r="Z583">
        <v>1</v>
      </c>
      <c r="AA583">
        <v>47.821599999999997</v>
      </c>
      <c r="AB583">
        <v>3.4279799999999999E-2</v>
      </c>
      <c r="AC583">
        <v>47.822000000000003</v>
      </c>
      <c r="AH583">
        <v>1</v>
      </c>
      <c r="AI583">
        <v>70.020200000000003</v>
      </c>
      <c r="AJ583">
        <v>1.08231E-3</v>
      </c>
      <c r="AK583">
        <v>70.02</v>
      </c>
      <c r="AL583">
        <v>0</v>
      </c>
      <c r="AM583">
        <v>0</v>
      </c>
      <c r="AO583" t="s">
        <v>137</v>
      </c>
      <c r="AP583">
        <v>1</v>
      </c>
      <c r="AQ583">
        <v>94.707300000000004</v>
      </c>
      <c r="AR583">
        <v>1.3827199999999999E-4</v>
      </c>
      <c r="AS583">
        <v>94.706999999999994</v>
      </c>
      <c r="AT583" t="s">
        <v>136</v>
      </c>
      <c r="AU583">
        <v>1</v>
      </c>
      <c r="AV583" t="s">
        <v>144</v>
      </c>
      <c r="AW583" t="str">
        <f t="shared" si="28"/>
        <v>ZNF292|NP_055836</v>
      </c>
      <c r="AX583" s="1" t="str">
        <f t="shared" si="29"/>
        <v>ZNF292|NP_055836|AETQNTHSNVAVIPEK(1)QLVEK</v>
      </c>
      <c r="AY583" t="s">
        <v>17248</v>
      </c>
      <c r="AZ583" t="s">
        <v>143</v>
      </c>
      <c r="BA583" t="s">
        <v>949</v>
      </c>
      <c r="BB583" t="s">
        <v>17247</v>
      </c>
      <c r="BC583" t="s">
        <v>17246</v>
      </c>
      <c r="BD583">
        <v>16</v>
      </c>
      <c r="BE583">
        <v>3</v>
      </c>
      <c r="BF583">
        <v>0.26340999999999998</v>
      </c>
      <c r="BG583" t="s">
        <v>138</v>
      </c>
      <c r="BH583" t="s">
        <v>139</v>
      </c>
      <c r="BI583" t="s">
        <v>139</v>
      </c>
      <c r="BJ583" t="s">
        <v>139</v>
      </c>
      <c r="BK583" t="s">
        <v>138</v>
      </c>
      <c r="BL583" t="s">
        <v>139</v>
      </c>
      <c r="BM583" t="s">
        <v>138</v>
      </c>
      <c r="BN583" t="s">
        <v>139</v>
      </c>
      <c r="BO583">
        <v>128320000</v>
      </c>
      <c r="BP583">
        <v>128320000</v>
      </c>
      <c r="BQ583">
        <v>0</v>
      </c>
      <c r="BR583">
        <v>0</v>
      </c>
      <c r="BS583" t="s">
        <v>137</v>
      </c>
      <c r="BT583">
        <v>12919000</v>
      </c>
      <c r="BU583">
        <v>26275000</v>
      </c>
      <c r="BV583">
        <v>14296000</v>
      </c>
      <c r="BW583">
        <v>36334000</v>
      </c>
      <c r="BX583" t="s">
        <v>297</v>
      </c>
      <c r="BY583">
        <v>10216000</v>
      </c>
      <c r="BZ583">
        <v>17377000</v>
      </c>
      <c r="CA583">
        <v>10898000</v>
      </c>
      <c r="CB583" t="s">
        <v>137</v>
      </c>
      <c r="CC583" t="s">
        <v>137</v>
      </c>
      <c r="CD583" t="s">
        <v>137</v>
      </c>
      <c r="CE583" t="s">
        <v>137</v>
      </c>
      <c r="CF583" t="s">
        <v>137</v>
      </c>
      <c r="CG583" t="s">
        <v>137</v>
      </c>
      <c r="CH583" t="s">
        <v>137</v>
      </c>
      <c r="CI583" t="s">
        <v>137</v>
      </c>
      <c r="CJ583">
        <v>12919000</v>
      </c>
      <c r="CK583">
        <v>0</v>
      </c>
      <c r="CL583">
        <v>0</v>
      </c>
      <c r="CM583">
        <v>26275000</v>
      </c>
      <c r="CN583">
        <v>0</v>
      </c>
      <c r="CO583">
        <v>0</v>
      </c>
      <c r="CP583">
        <v>14296000</v>
      </c>
      <c r="CQ583">
        <v>0</v>
      </c>
      <c r="CR583">
        <v>0</v>
      </c>
      <c r="CS583">
        <v>36334000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10216000</v>
      </c>
      <c r="CZ583">
        <v>0</v>
      </c>
      <c r="DA583">
        <v>0</v>
      </c>
      <c r="DB583">
        <v>17377000</v>
      </c>
      <c r="DC583">
        <v>0</v>
      </c>
      <c r="DD583">
        <v>0</v>
      </c>
      <c r="DE583">
        <v>10898000</v>
      </c>
      <c r="DF583">
        <v>0</v>
      </c>
      <c r="DG583">
        <v>0</v>
      </c>
      <c r="DJ583">
        <v>581</v>
      </c>
      <c r="DK583">
        <v>778</v>
      </c>
      <c r="DL583">
        <v>2042</v>
      </c>
      <c r="DM583">
        <v>2042</v>
      </c>
      <c r="DN583">
        <v>243</v>
      </c>
      <c r="DO583">
        <v>254</v>
      </c>
      <c r="DP583" t="s">
        <v>17245</v>
      </c>
      <c r="DQ583" t="s">
        <v>17244</v>
      </c>
      <c r="DR583">
        <v>1507</v>
      </c>
      <c r="DS583">
        <v>1106</v>
      </c>
      <c r="DT583">
        <v>8</v>
      </c>
      <c r="DU583">
        <v>26331</v>
      </c>
      <c r="DV583">
        <v>1507</v>
      </c>
      <c r="DW583">
        <v>1106</v>
      </c>
      <c r="DX583">
        <v>8</v>
      </c>
      <c r="DY583">
        <v>26331</v>
      </c>
      <c r="DZ583">
        <v>1507</v>
      </c>
      <c r="EA583">
        <v>1106</v>
      </c>
      <c r="EB583">
        <v>8</v>
      </c>
      <c r="EC583">
        <v>26331</v>
      </c>
    </row>
    <row r="584" spans="1:133" x14ac:dyDescent="0.2">
      <c r="A584" t="s">
        <v>17239</v>
      </c>
      <c r="B584">
        <v>2347</v>
      </c>
      <c r="C584" t="s">
        <v>17240</v>
      </c>
      <c r="D584" t="str">
        <f t="shared" si="27"/>
        <v>NP_055836</v>
      </c>
      <c r="E584" t="s">
        <v>17239</v>
      </c>
      <c r="F584" t="s">
        <v>17239</v>
      </c>
      <c r="G584" t="s">
        <v>17238</v>
      </c>
      <c r="H584">
        <v>1</v>
      </c>
      <c r="I584">
        <v>89.225099999999998</v>
      </c>
      <c r="J584">
        <v>4.3771700000000001E-4</v>
      </c>
      <c r="K584">
        <v>105.58</v>
      </c>
      <c r="L584">
        <v>72.141999999999996</v>
      </c>
      <c r="M584">
        <v>105.58</v>
      </c>
      <c r="Z584">
        <v>1</v>
      </c>
      <c r="AA584">
        <v>89.225099999999998</v>
      </c>
      <c r="AB584">
        <v>4.3771700000000001E-4</v>
      </c>
      <c r="AC584">
        <v>105.58</v>
      </c>
      <c r="AT584" t="s">
        <v>136</v>
      </c>
      <c r="AU584">
        <v>1</v>
      </c>
      <c r="AV584" t="s">
        <v>144</v>
      </c>
      <c r="AW584" t="str">
        <f t="shared" si="28"/>
        <v>ZNF292|NP_055836</v>
      </c>
      <c r="AX584" s="1" t="str">
        <f t="shared" si="29"/>
        <v>ZNF292|NP_055836|NAK(1)IVQIEENKPYSLK</v>
      </c>
      <c r="AY584" t="s">
        <v>17243</v>
      </c>
      <c r="AZ584" t="s">
        <v>143</v>
      </c>
      <c r="BA584" t="s">
        <v>3969</v>
      </c>
      <c r="BB584" t="s">
        <v>17242</v>
      </c>
      <c r="BC584" t="s">
        <v>17241</v>
      </c>
      <c r="BD584">
        <v>3</v>
      </c>
      <c r="BE584">
        <v>3</v>
      </c>
      <c r="BF584">
        <v>0.19350999999999999</v>
      </c>
      <c r="BG584" t="s">
        <v>138</v>
      </c>
      <c r="BH584" t="s">
        <v>138</v>
      </c>
      <c r="BI584" t="s">
        <v>138</v>
      </c>
      <c r="BJ584" t="s">
        <v>139</v>
      </c>
      <c r="BK584" t="s">
        <v>138</v>
      </c>
      <c r="BL584" t="s">
        <v>138</v>
      </c>
      <c r="BM584" t="s">
        <v>138</v>
      </c>
      <c r="BN584" t="s">
        <v>138</v>
      </c>
      <c r="BO584">
        <v>4525400</v>
      </c>
      <c r="BP584">
        <v>4525400</v>
      </c>
      <c r="BQ584">
        <v>0</v>
      </c>
      <c r="BR584">
        <v>0</v>
      </c>
      <c r="BS584" t="s">
        <v>137</v>
      </c>
      <c r="BT584" t="s">
        <v>297</v>
      </c>
      <c r="BU584" t="s">
        <v>297</v>
      </c>
      <c r="BV584" t="s">
        <v>297</v>
      </c>
      <c r="BW584">
        <v>4525400</v>
      </c>
      <c r="BX584" t="s">
        <v>297</v>
      </c>
      <c r="BY584" t="s">
        <v>297</v>
      </c>
      <c r="BZ584" t="s">
        <v>297</v>
      </c>
      <c r="CA584" t="s">
        <v>297</v>
      </c>
      <c r="CB584" t="s">
        <v>137</v>
      </c>
      <c r="CC584" t="s">
        <v>137</v>
      </c>
      <c r="CD584" t="s">
        <v>137</v>
      </c>
      <c r="CE584" t="s">
        <v>137</v>
      </c>
      <c r="CF584" t="s">
        <v>137</v>
      </c>
      <c r="CG584" t="s">
        <v>137</v>
      </c>
      <c r="CH584" t="s">
        <v>137</v>
      </c>
      <c r="CI584" t="s">
        <v>137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4525400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J584">
        <v>582</v>
      </c>
      <c r="DK584">
        <v>778</v>
      </c>
      <c r="DL584">
        <v>2347</v>
      </c>
      <c r="DM584">
        <v>2347</v>
      </c>
      <c r="DN584">
        <v>7391</v>
      </c>
      <c r="DO584">
        <v>7891</v>
      </c>
      <c r="DP584">
        <v>46759</v>
      </c>
      <c r="DQ584">
        <v>31890</v>
      </c>
      <c r="DR584">
        <v>46759</v>
      </c>
      <c r="DS584">
        <v>31890</v>
      </c>
      <c r="DT584">
        <v>4</v>
      </c>
      <c r="DU584">
        <v>26784</v>
      </c>
      <c r="DV584">
        <v>46759</v>
      </c>
      <c r="DW584">
        <v>31890</v>
      </c>
      <c r="DX584">
        <v>4</v>
      </c>
      <c r="DY584">
        <v>26784</v>
      </c>
      <c r="DZ584">
        <v>46759</v>
      </c>
      <c r="EA584">
        <v>31890</v>
      </c>
      <c r="EB584">
        <v>4</v>
      </c>
      <c r="EC584">
        <v>26784</v>
      </c>
    </row>
    <row r="585" spans="1:133" x14ac:dyDescent="0.2">
      <c r="A585" t="s">
        <v>17239</v>
      </c>
      <c r="B585">
        <v>1117</v>
      </c>
      <c r="C585" t="s">
        <v>17240</v>
      </c>
      <c r="D585" t="str">
        <f t="shared" si="27"/>
        <v>NP_055836</v>
      </c>
      <c r="E585" t="s">
        <v>17239</v>
      </c>
      <c r="F585" t="s">
        <v>17239</v>
      </c>
      <c r="G585" t="s">
        <v>17238</v>
      </c>
      <c r="H585">
        <v>1</v>
      </c>
      <c r="I585">
        <v>103.13500000000001</v>
      </c>
      <c r="J585" s="3">
        <v>2.82767E-5</v>
      </c>
      <c r="K585">
        <v>174.39</v>
      </c>
      <c r="L585">
        <v>149.1</v>
      </c>
      <c r="M585">
        <v>103.14</v>
      </c>
      <c r="N585">
        <v>1</v>
      </c>
      <c r="O585">
        <v>114.86799999999999</v>
      </c>
      <c r="P585">
        <v>5.8241E-4</v>
      </c>
      <c r="Q585">
        <v>114.87</v>
      </c>
      <c r="R585">
        <v>1</v>
      </c>
      <c r="S585">
        <v>145.137</v>
      </c>
      <c r="T585" s="3">
        <v>5.6502699999999997E-5</v>
      </c>
      <c r="U585">
        <v>145.13999999999999</v>
      </c>
      <c r="V585">
        <v>1</v>
      </c>
      <c r="W585">
        <v>118.607</v>
      </c>
      <c r="X585">
        <v>4.2434500000000002E-4</v>
      </c>
      <c r="Y585">
        <v>118.61</v>
      </c>
      <c r="Z585">
        <v>1</v>
      </c>
      <c r="AA585">
        <v>68.171199999999999</v>
      </c>
      <c r="AB585">
        <v>2.3930199999999999E-2</v>
      </c>
      <c r="AC585">
        <v>68.171000000000006</v>
      </c>
      <c r="AD585">
        <v>0</v>
      </c>
      <c r="AE585">
        <v>0</v>
      </c>
      <c r="AG585" t="s">
        <v>137</v>
      </c>
      <c r="AH585">
        <v>1</v>
      </c>
      <c r="AI585">
        <v>149.41</v>
      </c>
      <c r="AJ585">
        <v>1.04032E-4</v>
      </c>
      <c r="AK585">
        <v>149.41</v>
      </c>
      <c r="AL585">
        <v>1</v>
      </c>
      <c r="AM585">
        <v>174.39400000000001</v>
      </c>
      <c r="AN585" s="3">
        <v>2.82767E-5</v>
      </c>
      <c r="AO585">
        <v>174.39</v>
      </c>
      <c r="AP585">
        <v>1</v>
      </c>
      <c r="AQ585">
        <v>103.13500000000001</v>
      </c>
      <c r="AR585">
        <v>1.58505E-3</v>
      </c>
      <c r="AS585">
        <v>103.14</v>
      </c>
      <c r="AT585" t="s">
        <v>136</v>
      </c>
      <c r="AU585">
        <v>1</v>
      </c>
      <c r="AV585" t="s">
        <v>144</v>
      </c>
      <c r="AW585" t="str">
        <f t="shared" si="28"/>
        <v>ZNF292|NP_055836</v>
      </c>
      <c r="AX585" s="1" t="str">
        <f t="shared" si="29"/>
        <v>ZNF292|NP_055836|TYNSSQSIGK(1)HMK</v>
      </c>
      <c r="AY585" t="s">
        <v>17237</v>
      </c>
      <c r="AZ585" t="s">
        <v>143</v>
      </c>
      <c r="BA585" t="s">
        <v>2501</v>
      </c>
      <c r="BB585" t="s">
        <v>17236</v>
      </c>
      <c r="BC585" t="s">
        <v>17235</v>
      </c>
      <c r="BD585">
        <v>10</v>
      </c>
      <c r="BE585">
        <v>3</v>
      </c>
      <c r="BF585">
        <v>-0.22914999999999999</v>
      </c>
      <c r="BG585" t="s">
        <v>139</v>
      </c>
      <c r="BH585" t="s">
        <v>139</v>
      </c>
      <c r="BI585" t="s">
        <v>139</v>
      </c>
      <c r="BJ585" t="s">
        <v>139</v>
      </c>
      <c r="BK585" t="s">
        <v>138</v>
      </c>
      <c r="BL585" t="s">
        <v>139</v>
      </c>
      <c r="BM585" t="s">
        <v>139</v>
      </c>
      <c r="BN585" t="s">
        <v>139</v>
      </c>
      <c r="BO585">
        <v>480400000</v>
      </c>
      <c r="BP585">
        <v>480400000</v>
      </c>
      <c r="BQ585">
        <v>0</v>
      </c>
      <c r="BR585">
        <v>0</v>
      </c>
      <c r="BS585" t="s">
        <v>137</v>
      </c>
      <c r="BT585">
        <v>11993000</v>
      </c>
      <c r="BU585">
        <v>15376000</v>
      </c>
      <c r="BV585">
        <v>6663900</v>
      </c>
      <c r="BW585">
        <v>37398000</v>
      </c>
      <c r="BX585">
        <v>3112600</v>
      </c>
      <c r="BY585">
        <v>8790400</v>
      </c>
      <c r="BZ585">
        <v>9832700</v>
      </c>
      <c r="CA585">
        <v>8269700</v>
      </c>
      <c r="CB585" t="s">
        <v>137</v>
      </c>
      <c r="CC585" t="s">
        <v>137</v>
      </c>
      <c r="CD585" t="s">
        <v>137</v>
      </c>
      <c r="CE585" t="s">
        <v>137</v>
      </c>
      <c r="CF585" t="s">
        <v>137</v>
      </c>
      <c r="CG585" t="s">
        <v>137</v>
      </c>
      <c r="CH585" t="s">
        <v>137</v>
      </c>
      <c r="CI585" t="s">
        <v>137</v>
      </c>
      <c r="CJ585">
        <v>11993000</v>
      </c>
      <c r="CK585">
        <v>0</v>
      </c>
      <c r="CL585">
        <v>0</v>
      </c>
      <c r="CM585">
        <v>15376000</v>
      </c>
      <c r="CN585">
        <v>0</v>
      </c>
      <c r="CO585">
        <v>0</v>
      </c>
      <c r="CP585">
        <v>6663900</v>
      </c>
      <c r="CQ585">
        <v>0</v>
      </c>
      <c r="CR585">
        <v>0</v>
      </c>
      <c r="CS585">
        <v>37398000</v>
      </c>
      <c r="CT585">
        <v>0</v>
      </c>
      <c r="CU585">
        <v>0</v>
      </c>
      <c r="CV585">
        <v>3112600</v>
      </c>
      <c r="CW585">
        <v>0</v>
      </c>
      <c r="CX585">
        <v>0</v>
      </c>
      <c r="CY585">
        <v>8790400</v>
      </c>
      <c r="CZ585">
        <v>0</v>
      </c>
      <c r="DA585">
        <v>0</v>
      </c>
      <c r="DB585">
        <v>9832700</v>
      </c>
      <c r="DC585">
        <v>0</v>
      </c>
      <c r="DD585">
        <v>0</v>
      </c>
      <c r="DE585">
        <v>8269700</v>
      </c>
      <c r="DF585">
        <v>0</v>
      </c>
      <c r="DG585">
        <v>0</v>
      </c>
      <c r="DJ585">
        <v>583</v>
      </c>
      <c r="DK585">
        <v>778</v>
      </c>
      <c r="DL585">
        <v>1117</v>
      </c>
      <c r="DM585">
        <v>1117</v>
      </c>
      <c r="DN585">
        <v>11321</v>
      </c>
      <c r="DO585">
        <v>12043</v>
      </c>
      <c r="DP585" t="s">
        <v>17234</v>
      </c>
      <c r="DQ585" t="s">
        <v>17233</v>
      </c>
      <c r="DR585">
        <v>72634</v>
      </c>
      <c r="DS585">
        <v>49653</v>
      </c>
      <c r="DT585">
        <v>8</v>
      </c>
      <c r="DU585">
        <v>12244</v>
      </c>
      <c r="DV585">
        <v>72633</v>
      </c>
      <c r="DW585">
        <v>49652</v>
      </c>
      <c r="DX585">
        <v>7</v>
      </c>
      <c r="DY585">
        <v>13071</v>
      </c>
      <c r="DZ585">
        <v>72633</v>
      </c>
      <c r="EA585">
        <v>49652</v>
      </c>
      <c r="EB585">
        <v>7</v>
      </c>
      <c r="EC585">
        <v>13071</v>
      </c>
    </row>
    <row r="586" spans="1:133" x14ac:dyDescent="0.2">
      <c r="A586" t="s">
        <v>17231</v>
      </c>
      <c r="B586">
        <v>257</v>
      </c>
      <c r="C586" t="s">
        <v>17232</v>
      </c>
      <c r="D586" t="str">
        <f t="shared" si="27"/>
        <v>NP_036340</v>
      </c>
      <c r="E586" t="s">
        <v>17231</v>
      </c>
      <c r="F586" t="s">
        <v>17231</v>
      </c>
      <c r="G586" t="s">
        <v>17230</v>
      </c>
      <c r="H586">
        <v>1</v>
      </c>
      <c r="I586">
        <v>166.78299999999999</v>
      </c>
      <c r="J586">
        <v>1.5914799999999999E-3</v>
      </c>
      <c r="K586">
        <v>166.78</v>
      </c>
      <c r="L586">
        <v>86.843000000000004</v>
      </c>
      <c r="M586">
        <v>166.78</v>
      </c>
      <c r="N586">
        <v>1</v>
      </c>
      <c r="O586">
        <v>133.6</v>
      </c>
      <c r="P586">
        <v>1.51287E-2</v>
      </c>
      <c r="Q586">
        <v>133.6</v>
      </c>
      <c r="R586">
        <v>1</v>
      </c>
      <c r="S586">
        <v>147.33600000000001</v>
      </c>
      <c r="T586">
        <v>2.8567499999999999E-3</v>
      </c>
      <c r="U586">
        <v>147.34</v>
      </c>
      <c r="V586">
        <v>1</v>
      </c>
      <c r="W586">
        <v>162.50399999999999</v>
      </c>
      <c r="X586">
        <v>1.6696599999999999E-3</v>
      </c>
      <c r="Y586">
        <v>162.5</v>
      </c>
      <c r="Z586">
        <v>1</v>
      </c>
      <c r="AA586">
        <v>161.68100000000001</v>
      </c>
      <c r="AB586">
        <v>1.5914799999999999E-3</v>
      </c>
      <c r="AC586">
        <v>161.68</v>
      </c>
      <c r="AH586">
        <v>1</v>
      </c>
      <c r="AI586">
        <v>138.82599999999999</v>
      </c>
      <c r="AJ586">
        <v>5.92597E-3</v>
      </c>
      <c r="AK586">
        <v>138.83000000000001</v>
      </c>
      <c r="AL586">
        <v>1</v>
      </c>
      <c r="AM586">
        <v>133.6</v>
      </c>
      <c r="AN586">
        <v>7.72809E-3</v>
      </c>
      <c r="AO586">
        <v>133.6</v>
      </c>
      <c r="AP586">
        <v>1</v>
      </c>
      <c r="AQ586">
        <v>166.78299999999999</v>
      </c>
      <c r="AR586">
        <v>2.7001400000000002E-3</v>
      </c>
      <c r="AS586">
        <v>166.78</v>
      </c>
      <c r="AT586" t="s">
        <v>136</v>
      </c>
      <c r="AU586">
        <v>1</v>
      </c>
      <c r="AV586" t="s">
        <v>144</v>
      </c>
      <c r="AW586" t="str">
        <f t="shared" si="28"/>
        <v>HARS2|NP_036340</v>
      </c>
      <c r="AX586" s="1" t="str">
        <f t="shared" si="29"/>
        <v>HARS2|NP_036340|HEMVVK(1)K</v>
      </c>
      <c r="AY586" t="s">
        <v>17229</v>
      </c>
      <c r="AZ586" t="s">
        <v>143</v>
      </c>
      <c r="BA586" t="s">
        <v>266</v>
      </c>
      <c r="BB586" t="s">
        <v>17228</v>
      </c>
      <c r="BC586" t="s">
        <v>17227</v>
      </c>
      <c r="BD586">
        <v>6</v>
      </c>
      <c r="BE586">
        <v>2</v>
      </c>
      <c r="BF586">
        <v>0.41282999999999997</v>
      </c>
      <c r="BG586" t="s">
        <v>139</v>
      </c>
      <c r="BH586" t="s">
        <v>139</v>
      </c>
      <c r="BI586" t="s">
        <v>139</v>
      </c>
      <c r="BJ586" t="s">
        <v>139</v>
      </c>
      <c r="BK586" t="s">
        <v>138</v>
      </c>
      <c r="BL586" t="s">
        <v>139</v>
      </c>
      <c r="BM586" t="s">
        <v>139</v>
      </c>
      <c r="BN586" t="s">
        <v>139</v>
      </c>
      <c r="BO586">
        <v>60477000</v>
      </c>
      <c r="BP586">
        <v>60477000</v>
      </c>
      <c r="BQ586">
        <v>0</v>
      </c>
      <c r="BR586">
        <v>0</v>
      </c>
      <c r="BS586" t="s">
        <v>137</v>
      </c>
      <c r="BT586" t="s">
        <v>297</v>
      </c>
      <c r="BU586">
        <v>7111500</v>
      </c>
      <c r="BV586">
        <v>9414000</v>
      </c>
      <c r="BW586">
        <v>8443900</v>
      </c>
      <c r="BX586" t="s">
        <v>297</v>
      </c>
      <c r="BY586">
        <v>4195500</v>
      </c>
      <c r="BZ586">
        <v>9488800</v>
      </c>
      <c r="CA586">
        <v>11432000</v>
      </c>
      <c r="CB586" t="s">
        <v>137</v>
      </c>
      <c r="CC586" t="s">
        <v>137</v>
      </c>
      <c r="CD586" t="s">
        <v>137</v>
      </c>
      <c r="CE586" t="s">
        <v>137</v>
      </c>
      <c r="CF586" t="s">
        <v>137</v>
      </c>
      <c r="CG586" t="s">
        <v>137</v>
      </c>
      <c r="CH586" t="s">
        <v>137</v>
      </c>
      <c r="CI586" t="s">
        <v>137</v>
      </c>
      <c r="CJ586">
        <v>0</v>
      </c>
      <c r="CK586">
        <v>0</v>
      </c>
      <c r="CL586">
        <v>0</v>
      </c>
      <c r="CM586">
        <v>7111500</v>
      </c>
      <c r="CN586">
        <v>0</v>
      </c>
      <c r="CO586">
        <v>0</v>
      </c>
      <c r="CP586">
        <v>9414000</v>
      </c>
      <c r="CQ586">
        <v>0</v>
      </c>
      <c r="CR586">
        <v>0</v>
      </c>
      <c r="CS586">
        <v>8443900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4195500</v>
      </c>
      <c r="CZ586">
        <v>0</v>
      </c>
      <c r="DA586">
        <v>0</v>
      </c>
      <c r="DB586">
        <v>9488800</v>
      </c>
      <c r="DC586">
        <v>0</v>
      </c>
      <c r="DD586">
        <v>0</v>
      </c>
      <c r="DE586">
        <v>11432000</v>
      </c>
      <c r="DF586">
        <v>0</v>
      </c>
      <c r="DG586">
        <v>0</v>
      </c>
      <c r="DJ586">
        <v>584</v>
      </c>
      <c r="DK586">
        <v>781</v>
      </c>
      <c r="DL586">
        <v>257</v>
      </c>
      <c r="DM586">
        <v>257</v>
      </c>
      <c r="DN586">
        <v>3591</v>
      </c>
      <c r="DO586">
        <v>3785</v>
      </c>
      <c r="DP586" t="s">
        <v>17226</v>
      </c>
      <c r="DQ586" t="s">
        <v>17225</v>
      </c>
      <c r="DR586">
        <v>22552</v>
      </c>
      <c r="DS586">
        <v>15707</v>
      </c>
      <c r="DT586">
        <v>8</v>
      </c>
      <c r="DU586">
        <v>7069</v>
      </c>
      <c r="DV586">
        <v>22552</v>
      </c>
      <c r="DW586">
        <v>15707</v>
      </c>
      <c r="DX586">
        <v>8</v>
      </c>
      <c r="DY586">
        <v>7069</v>
      </c>
      <c r="DZ586">
        <v>22549</v>
      </c>
      <c r="EA586">
        <v>15704</v>
      </c>
      <c r="EB586">
        <v>4</v>
      </c>
      <c r="EC586">
        <v>6921</v>
      </c>
    </row>
    <row r="587" spans="1:133" x14ac:dyDescent="0.2">
      <c r="A587" t="s">
        <v>17224</v>
      </c>
      <c r="B587" t="s">
        <v>17223</v>
      </c>
      <c r="C587" t="s">
        <v>17214</v>
      </c>
      <c r="D587" t="str">
        <f t="shared" si="27"/>
        <v>NP_001092883</v>
      </c>
      <c r="E587" t="s">
        <v>17213</v>
      </c>
      <c r="F587" t="s">
        <v>17213</v>
      </c>
      <c r="G587" t="s">
        <v>17222</v>
      </c>
      <c r="H587">
        <v>1</v>
      </c>
      <c r="I587">
        <v>78.441199999999995</v>
      </c>
      <c r="J587">
        <v>1.9692899999999998E-3</v>
      </c>
      <c r="K587">
        <v>78.441000000000003</v>
      </c>
      <c r="L587">
        <v>49.363999999999997</v>
      </c>
      <c r="M587">
        <v>78.441000000000003</v>
      </c>
      <c r="N587">
        <v>1</v>
      </c>
      <c r="O587">
        <v>56.339100000000002</v>
      </c>
      <c r="P587">
        <v>2.4463499999999999E-2</v>
      </c>
      <c r="Q587">
        <v>56.338999999999999</v>
      </c>
      <c r="R587">
        <v>1</v>
      </c>
      <c r="S587">
        <v>69.188199999999995</v>
      </c>
      <c r="T587">
        <v>8.0037900000000002E-3</v>
      </c>
      <c r="U587">
        <v>69.188000000000002</v>
      </c>
      <c r="V587">
        <v>0</v>
      </c>
      <c r="W587">
        <v>0</v>
      </c>
      <c r="Y587" t="s">
        <v>137</v>
      </c>
      <c r="Z587">
        <v>1</v>
      </c>
      <c r="AA587">
        <v>52.861899999999999</v>
      </c>
      <c r="AB587">
        <v>3.6766899999999998E-2</v>
      </c>
      <c r="AC587">
        <v>52.862000000000002</v>
      </c>
      <c r="AP587">
        <v>1</v>
      </c>
      <c r="AQ587">
        <v>78.441199999999995</v>
      </c>
      <c r="AR587">
        <v>1.9692899999999998E-3</v>
      </c>
      <c r="AS587">
        <v>78.441000000000003</v>
      </c>
      <c r="AT587" t="s">
        <v>136</v>
      </c>
      <c r="AU587">
        <v>1</v>
      </c>
      <c r="AV587" t="s">
        <v>144</v>
      </c>
      <c r="AW587" t="str">
        <f t="shared" si="28"/>
        <v>KAT6A|NP_001092883</v>
      </c>
      <c r="AX587" s="1" t="str">
        <f t="shared" si="29"/>
        <v>KAT6A|NP_001092883|GLIDGLTK(1)FFTPSPDGR</v>
      </c>
      <c r="AY587" t="s">
        <v>17221</v>
      </c>
      <c r="AZ587" t="s">
        <v>143</v>
      </c>
      <c r="BA587" t="s">
        <v>291</v>
      </c>
      <c r="BB587" t="s">
        <v>17220</v>
      </c>
      <c r="BC587" t="s">
        <v>17219</v>
      </c>
      <c r="BD587">
        <v>8</v>
      </c>
      <c r="BE587">
        <v>2</v>
      </c>
      <c r="BF587">
        <v>-8.9062000000000002E-2</v>
      </c>
      <c r="BG587" t="s">
        <v>139</v>
      </c>
      <c r="BH587" t="s">
        <v>139</v>
      </c>
      <c r="BI587" t="s">
        <v>138</v>
      </c>
      <c r="BJ587" t="s">
        <v>139</v>
      </c>
      <c r="BK587" t="s">
        <v>138</v>
      </c>
      <c r="BL587" t="s">
        <v>138</v>
      </c>
      <c r="BM587" t="s">
        <v>138</v>
      </c>
      <c r="BN587" t="s">
        <v>139</v>
      </c>
      <c r="BO587">
        <v>45485000</v>
      </c>
      <c r="BP587">
        <v>45485000</v>
      </c>
      <c r="BQ587">
        <v>0</v>
      </c>
      <c r="BR587">
        <v>0</v>
      </c>
      <c r="BS587" t="s">
        <v>137</v>
      </c>
      <c r="BT587" t="s">
        <v>297</v>
      </c>
      <c r="BU587">
        <v>11243000</v>
      </c>
      <c r="BV587">
        <v>2266300</v>
      </c>
      <c r="BW587">
        <v>7665400</v>
      </c>
      <c r="BX587" t="s">
        <v>297</v>
      </c>
      <c r="BY587" t="s">
        <v>297</v>
      </c>
      <c r="BZ587" t="s">
        <v>297</v>
      </c>
      <c r="CA587">
        <v>13250000</v>
      </c>
      <c r="CB587" t="s">
        <v>137</v>
      </c>
      <c r="CC587" t="s">
        <v>137</v>
      </c>
      <c r="CD587" t="s">
        <v>137</v>
      </c>
      <c r="CE587" t="s">
        <v>137</v>
      </c>
      <c r="CF587" t="s">
        <v>137</v>
      </c>
      <c r="CG587" t="s">
        <v>137</v>
      </c>
      <c r="CH587" t="s">
        <v>137</v>
      </c>
      <c r="CI587" t="s">
        <v>137</v>
      </c>
      <c r="CJ587">
        <v>0</v>
      </c>
      <c r="CK587">
        <v>0</v>
      </c>
      <c r="CL587">
        <v>0</v>
      </c>
      <c r="CM587">
        <v>11243000</v>
      </c>
      <c r="CN587">
        <v>0</v>
      </c>
      <c r="CO587">
        <v>0</v>
      </c>
      <c r="CP587">
        <v>2266300</v>
      </c>
      <c r="CQ587">
        <v>0</v>
      </c>
      <c r="CR587">
        <v>0</v>
      </c>
      <c r="CS587">
        <v>7665400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13250000</v>
      </c>
      <c r="DF587">
        <v>0</v>
      </c>
      <c r="DG587">
        <v>0</v>
      </c>
      <c r="DJ587">
        <v>585</v>
      </c>
      <c r="DK587">
        <v>782</v>
      </c>
      <c r="DL587">
        <v>415</v>
      </c>
      <c r="DM587">
        <v>415</v>
      </c>
      <c r="DN587">
        <v>3087</v>
      </c>
      <c r="DO587">
        <v>3253</v>
      </c>
      <c r="DP587" t="s">
        <v>17218</v>
      </c>
      <c r="DQ587" t="s">
        <v>17217</v>
      </c>
      <c r="DR587">
        <v>19316</v>
      </c>
      <c r="DS587">
        <v>13431</v>
      </c>
      <c r="DT587">
        <v>8</v>
      </c>
      <c r="DU587">
        <v>58434</v>
      </c>
      <c r="DV587">
        <v>19316</v>
      </c>
      <c r="DW587">
        <v>13431</v>
      </c>
      <c r="DX587">
        <v>8</v>
      </c>
      <c r="DY587">
        <v>58434</v>
      </c>
      <c r="DZ587">
        <v>19316</v>
      </c>
      <c r="EA587">
        <v>13431</v>
      </c>
      <c r="EB587">
        <v>8</v>
      </c>
      <c r="EC587">
        <v>58434</v>
      </c>
    </row>
    <row r="588" spans="1:133" x14ac:dyDescent="0.2">
      <c r="A588" t="s">
        <v>17216</v>
      </c>
      <c r="B588" t="s">
        <v>17215</v>
      </c>
      <c r="C588" t="s">
        <v>17214</v>
      </c>
      <c r="D588" t="str">
        <f t="shared" si="27"/>
        <v>NP_001092883</v>
      </c>
      <c r="E588" t="s">
        <v>17213</v>
      </c>
      <c r="F588" t="s">
        <v>17213</v>
      </c>
      <c r="G588" t="s">
        <v>17212</v>
      </c>
      <c r="H588">
        <v>1</v>
      </c>
      <c r="I588">
        <v>134.66300000000001</v>
      </c>
      <c r="J588">
        <v>1.22217E-2</v>
      </c>
      <c r="K588">
        <v>134.66</v>
      </c>
      <c r="L588">
        <v>43.677999999999997</v>
      </c>
      <c r="M588">
        <v>134.66</v>
      </c>
      <c r="N588">
        <v>1</v>
      </c>
      <c r="O588">
        <v>134.66300000000001</v>
      </c>
      <c r="P588">
        <v>1.22217E-2</v>
      </c>
      <c r="Q588">
        <v>134.66</v>
      </c>
      <c r="R588">
        <v>0</v>
      </c>
      <c r="S588">
        <v>0</v>
      </c>
      <c r="U588" t="s">
        <v>137</v>
      </c>
      <c r="Z588">
        <v>0</v>
      </c>
      <c r="AA588">
        <v>0</v>
      </c>
      <c r="AC588" t="s">
        <v>137</v>
      </c>
      <c r="AP588">
        <v>0</v>
      </c>
      <c r="AQ588">
        <v>0</v>
      </c>
      <c r="AS588" t="s">
        <v>137</v>
      </c>
      <c r="AT588" t="s">
        <v>136</v>
      </c>
      <c r="AU588">
        <v>1</v>
      </c>
      <c r="AV588" t="s">
        <v>144</v>
      </c>
      <c r="AW588" t="str">
        <f t="shared" si="28"/>
        <v>KAT6A|NP_001092883</v>
      </c>
      <c r="AX588" s="1" t="str">
        <f t="shared" si="29"/>
        <v>KAT6A|NP_001092883|GPFSK(1)VR</v>
      </c>
      <c r="AY588" t="s">
        <v>17211</v>
      </c>
      <c r="AZ588" t="s">
        <v>143</v>
      </c>
      <c r="BA588" t="s">
        <v>2781</v>
      </c>
      <c r="BB588" t="s">
        <v>17210</v>
      </c>
      <c r="BC588" t="s">
        <v>17209</v>
      </c>
      <c r="BD588">
        <v>5</v>
      </c>
      <c r="BE588">
        <v>2</v>
      </c>
      <c r="BF588">
        <v>-0.19620000000000001</v>
      </c>
      <c r="BG588" t="s">
        <v>139</v>
      </c>
      <c r="BH588" t="s">
        <v>138</v>
      </c>
      <c r="BI588" t="s">
        <v>138</v>
      </c>
      <c r="BJ588" t="s">
        <v>138</v>
      </c>
      <c r="BK588" t="s">
        <v>138</v>
      </c>
      <c r="BL588" t="s">
        <v>138</v>
      </c>
      <c r="BM588" t="s">
        <v>138</v>
      </c>
      <c r="BN588" t="s">
        <v>138</v>
      </c>
      <c r="BO588">
        <v>0</v>
      </c>
      <c r="BP588">
        <v>0</v>
      </c>
      <c r="BQ588">
        <v>0</v>
      </c>
      <c r="BR588">
        <v>0</v>
      </c>
      <c r="BS588" t="s">
        <v>137</v>
      </c>
      <c r="BT588" t="s">
        <v>297</v>
      </c>
      <c r="BU588" t="s">
        <v>297</v>
      </c>
      <c r="BV588" t="s">
        <v>297</v>
      </c>
      <c r="BW588" t="s">
        <v>297</v>
      </c>
      <c r="BX588" t="s">
        <v>297</v>
      </c>
      <c r="BY588" t="s">
        <v>297</v>
      </c>
      <c r="BZ588" t="s">
        <v>297</v>
      </c>
      <c r="CA588" t="s">
        <v>297</v>
      </c>
      <c r="CB588" t="s">
        <v>137</v>
      </c>
      <c r="CC588" t="s">
        <v>137</v>
      </c>
      <c r="CD588" t="s">
        <v>137</v>
      </c>
      <c r="CE588" t="s">
        <v>137</v>
      </c>
      <c r="CF588" t="s">
        <v>137</v>
      </c>
      <c r="CG588" t="s">
        <v>137</v>
      </c>
      <c r="CH588" t="s">
        <v>137</v>
      </c>
      <c r="CI588" t="s">
        <v>137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J588">
        <v>586</v>
      </c>
      <c r="DK588">
        <v>782</v>
      </c>
      <c r="DL588">
        <v>355</v>
      </c>
      <c r="DM588">
        <v>355</v>
      </c>
      <c r="DN588" t="s">
        <v>17208</v>
      </c>
      <c r="DO588" t="s">
        <v>17207</v>
      </c>
      <c r="DP588">
        <v>20279</v>
      </c>
      <c r="DQ588">
        <v>14086</v>
      </c>
      <c r="DR588">
        <v>20279</v>
      </c>
      <c r="DS588">
        <v>14086</v>
      </c>
      <c r="DT588">
        <v>1</v>
      </c>
      <c r="DU588">
        <v>17284</v>
      </c>
      <c r="DV588">
        <v>20279</v>
      </c>
      <c r="DW588">
        <v>14086</v>
      </c>
      <c r="DX588">
        <v>1</v>
      </c>
      <c r="DY588">
        <v>17284</v>
      </c>
      <c r="DZ588">
        <v>20279</v>
      </c>
      <c r="EA588">
        <v>14086</v>
      </c>
      <c r="EB588">
        <v>1</v>
      </c>
      <c r="EC588">
        <v>17284</v>
      </c>
    </row>
    <row r="589" spans="1:133" x14ac:dyDescent="0.2">
      <c r="A589" t="s">
        <v>17205</v>
      </c>
      <c r="B589">
        <v>1096</v>
      </c>
      <c r="C589" t="s">
        <v>17206</v>
      </c>
      <c r="D589" t="str">
        <f t="shared" si="27"/>
        <v>NP_003461</v>
      </c>
      <c r="E589" t="s">
        <v>17205</v>
      </c>
      <c r="F589" t="s">
        <v>17205</v>
      </c>
      <c r="G589" t="s">
        <v>17204</v>
      </c>
      <c r="H589">
        <v>1</v>
      </c>
      <c r="I589">
        <v>100.017</v>
      </c>
      <c r="J589">
        <v>8.9576699999999992E-3</v>
      </c>
      <c r="K589">
        <v>110.53</v>
      </c>
      <c r="L589">
        <v>65.165999999999997</v>
      </c>
      <c r="M589">
        <v>100.02</v>
      </c>
      <c r="R589">
        <v>1</v>
      </c>
      <c r="S589">
        <v>110.53400000000001</v>
      </c>
      <c r="T589">
        <v>8.9576699999999992E-3</v>
      </c>
      <c r="U589">
        <v>110.53</v>
      </c>
      <c r="V589">
        <v>1</v>
      </c>
      <c r="W589">
        <v>99.814999999999998</v>
      </c>
      <c r="X589">
        <v>2.2401000000000001E-2</v>
      </c>
      <c r="Y589">
        <v>99.814999999999998</v>
      </c>
      <c r="Z589">
        <v>1</v>
      </c>
      <c r="AA589">
        <v>106.88</v>
      </c>
      <c r="AB589">
        <v>1.1830200000000001E-2</v>
      </c>
      <c r="AC589">
        <v>106.88</v>
      </c>
      <c r="AD589">
        <v>1</v>
      </c>
      <c r="AE589">
        <v>99.013000000000005</v>
      </c>
      <c r="AF589">
        <v>2.3616700000000001E-2</v>
      </c>
      <c r="AG589">
        <v>99.013000000000005</v>
      </c>
      <c r="AH589">
        <v>0</v>
      </c>
      <c r="AI589">
        <v>0</v>
      </c>
      <c r="AK589" t="s">
        <v>137</v>
      </c>
      <c r="AL589">
        <v>1</v>
      </c>
      <c r="AM589">
        <v>99.687600000000003</v>
      </c>
      <c r="AN589">
        <v>2.2594E-2</v>
      </c>
      <c r="AO589">
        <v>99.688000000000002</v>
      </c>
      <c r="AP589">
        <v>1</v>
      </c>
      <c r="AQ589">
        <v>100.017</v>
      </c>
      <c r="AR589">
        <v>2.2094800000000001E-2</v>
      </c>
      <c r="AS589">
        <v>100.02</v>
      </c>
      <c r="AT589" t="s">
        <v>136</v>
      </c>
      <c r="AU589">
        <v>1</v>
      </c>
      <c r="AV589" t="s">
        <v>144</v>
      </c>
      <c r="AW589" t="str">
        <f t="shared" si="28"/>
        <v>USP7|NP_003461</v>
      </c>
      <c r="AX589" s="1" t="str">
        <f t="shared" si="29"/>
        <v>USP7|NP_003461|YTYLEK(1)AIK</v>
      </c>
      <c r="AY589" t="s">
        <v>17203</v>
      </c>
      <c r="AZ589" t="s">
        <v>143</v>
      </c>
      <c r="BA589" t="s">
        <v>411</v>
      </c>
      <c r="BB589" t="s">
        <v>17202</v>
      </c>
      <c r="BC589" t="s">
        <v>17201</v>
      </c>
      <c r="BD589">
        <v>6</v>
      </c>
      <c r="BE589">
        <v>2</v>
      </c>
      <c r="BF589">
        <v>-0.17884</v>
      </c>
      <c r="BG589" t="s">
        <v>138</v>
      </c>
      <c r="BH589" t="s">
        <v>139</v>
      </c>
      <c r="BI589" t="s">
        <v>139</v>
      </c>
      <c r="BJ589" t="s">
        <v>139</v>
      </c>
      <c r="BK589" t="s">
        <v>139</v>
      </c>
      <c r="BL589" t="s">
        <v>138</v>
      </c>
      <c r="BM589" t="s">
        <v>139</v>
      </c>
      <c r="BN589" t="s">
        <v>139</v>
      </c>
      <c r="BO589">
        <v>503500000</v>
      </c>
      <c r="BP589">
        <v>503500000</v>
      </c>
      <c r="BQ589">
        <v>0</v>
      </c>
      <c r="BR589">
        <v>0</v>
      </c>
      <c r="BS589" t="s">
        <v>137</v>
      </c>
      <c r="BT589" t="s">
        <v>297</v>
      </c>
      <c r="BU589">
        <v>93295000</v>
      </c>
      <c r="BV589">
        <v>51271000</v>
      </c>
      <c r="BW589">
        <v>115180000</v>
      </c>
      <c r="BX589">
        <v>20196000</v>
      </c>
      <c r="BY589">
        <v>56714000</v>
      </c>
      <c r="BZ589">
        <v>67045000</v>
      </c>
      <c r="CA589">
        <v>99805000</v>
      </c>
      <c r="CB589" t="s">
        <v>137</v>
      </c>
      <c r="CC589" t="s">
        <v>137</v>
      </c>
      <c r="CD589" t="s">
        <v>137</v>
      </c>
      <c r="CE589" t="s">
        <v>137</v>
      </c>
      <c r="CF589" t="s">
        <v>137</v>
      </c>
      <c r="CG589" t="s">
        <v>137</v>
      </c>
      <c r="CH589" t="s">
        <v>137</v>
      </c>
      <c r="CI589" t="s">
        <v>137</v>
      </c>
      <c r="CJ589">
        <v>0</v>
      </c>
      <c r="CK589">
        <v>0</v>
      </c>
      <c r="CL589">
        <v>0</v>
      </c>
      <c r="CM589">
        <v>93295000</v>
      </c>
      <c r="CN589">
        <v>0</v>
      </c>
      <c r="CO589">
        <v>0</v>
      </c>
      <c r="CP589">
        <v>51271000</v>
      </c>
      <c r="CQ589">
        <v>0</v>
      </c>
      <c r="CR589">
        <v>0</v>
      </c>
      <c r="CS589">
        <v>115180000</v>
      </c>
      <c r="CT589">
        <v>0</v>
      </c>
      <c r="CU589">
        <v>0</v>
      </c>
      <c r="CV589">
        <v>20196000</v>
      </c>
      <c r="CW589">
        <v>0</v>
      </c>
      <c r="CX589">
        <v>0</v>
      </c>
      <c r="CY589">
        <v>56714000</v>
      </c>
      <c r="CZ589">
        <v>0</v>
      </c>
      <c r="DA589">
        <v>0</v>
      </c>
      <c r="DB589">
        <v>67045000</v>
      </c>
      <c r="DC589">
        <v>0</v>
      </c>
      <c r="DD589">
        <v>0</v>
      </c>
      <c r="DE589">
        <v>99805000</v>
      </c>
      <c r="DF589">
        <v>0</v>
      </c>
      <c r="DG589">
        <v>0</v>
      </c>
      <c r="DJ589">
        <v>587</v>
      </c>
      <c r="DK589">
        <v>784</v>
      </c>
      <c r="DL589">
        <v>1096</v>
      </c>
      <c r="DM589">
        <v>1096</v>
      </c>
      <c r="DN589">
        <v>12650</v>
      </c>
      <c r="DO589">
        <v>13449</v>
      </c>
      <c r="DP589" t="s">
        <v>17200</v>
      </c>
      <c r="DQ589" t="s">
        <v>17199</v>
      </c>
      <c r="DR589">
        <v>81414</v>
      </c>
      <c r="DS589">
        <v>55947</v>
      </c>
      <c r="DT589">
        <v>8</v>
      </c>
      <c r="DU589">
        <v>28184</v>
      </c>
      <c r="DV589">
        <v>81409</v>
      </c>
      <c r="DW589">
        <v>55942</v>
      </c>
      <c r="DX589">
        <v>2</v>
      </c>
      <c r="DY589">
        <v>27432</v>
      </c>
      <c r="DZ589">
        <v>81409</v>
      </c>
      <c r="EA589">
        <v>55942</v>
      </c>
      <c r="EB589">
        <v>2</v>
      </c>
      <c r="EC589">
        <v>27432</v>
      </c>
    </row>
    <row r="590" spans="1:133" x14ac:dyDescent="0.2">
      <c r="A590" t="s">
        <v>17197</v>
      </c>
      <c r="B590">
        <v>830</v>
      </c>
      <c r="C590" t="s">
        <v>17198</v>
      </c>
      <c r="D590" t="str">
        <f t="shared" si="27"/>
        <v>NP_006411</v>
      </c>
      <c r="E590" t="s">
        <v>17197</v>
      </c>
      <c r="F590" t="s">
        <v>17197</v>
      </c>
      <c r="G590" t="s">
        <v>17196</v>
      </c>
      <c r="H590">
        <v>1</v>
      </c>
      <c r="I590">
        <v>129.68299999999999</v>
      </c>
      <c r="J590">
        <v>6.4293400000000004E-3</v>
      </c>
      <c r="K590">
        <v>129.68</v>
      </c>
      <c r="L590">
        <v>16.183</v>
      </c>
      <c r="M590">
        <v>129.68</v>
      </c>
      <c r="N590">
        <v>1</v>
      </c>
      <c r="O590">
        <v>129.68299999999999</v>
      </c>
      <c r="P590">
        <v>6.4293400000000004E-3</v>
      </c>
      <c r="Q590">
        <v>129.68</v>
      </c>
      <c r="V590">
        <v>0</v>
      </c>
      <c r="W590">
        <v>0</v>
      </c>
      <c r="Y590" t="s">
        <v>137</v>
      </c>
      <c r="AH590">
        <v>0</v>
      </c>
      <c r="AI590">
        <v>0</v>
      </c>
      <c r="AK590" t="s">
        <v>137</v>
      </c>
      <c r="AT590" t="s">
        <v>136</v>
      </c>
      <c r="AU590">
        <v>1</v>
      </c>
      <c r="AV590" t="s">
        <v>144</v>
      </c>
      <c r="AW590" t="str">
        <f t="shared" si="28"/>
        <v>ARFGEF2|NP_006411</v>
      </c>
      <c r="AX590" s="1" t="str">
        <f t="shared" si="29"/>
        <v>ARFGEF2|NP_006411|IAMK(1)ETK</v>
      </c>
      <c r="AY590" t="s">
        <v>17195</v>
      </c>
      <c r="AZ590" t="s">
        <v>143</v>
      </c>
      <c r="BA590" t="s">
        <v>278</v>
      </c>
      <c r="BB590" t="s">
        <v>17194</v>
      </c>
      <c r="BC590" t="s">
        <v>17193</v>
      </c>
      <c r="BD590">
        <v>4</v>
      </c>
      <c r="BE590">
        <v>2</v>
      </c>
      <c r="BF590">
        <v>1.8563E-2</v>
      </c>
      <c r="BG590" t="s">
        <v>139</v>
      </c>
      <c r="BH590" t="s">
        <v>138</v>
      </c>
      <c r="BI590" t="s">
        <v>138</v>
      </c>
      <c r="BJ590" t="s">
        <v>138</v>
      </c>
      <c r="BK590" t="s">
        <v>138</v>
      </c>
      <c r="BL590" t="s">
        <v>138</v>
      </c>
      <c r="BM590" t="s">
        <v>138</v>
      </c>
      <c r="BN590" t="s">
        <v>138</v>
      </c>
      <c r="BO590">
        <v>158240000</v>
      </c>
      <c r="BP590">
        <v>158240000</v>
      </c>
      <c r="BQ590">
        <v>0</v>
      </c>
      <c r="BR590">
        <v>0</v>
      </c>
      <c r="BS590" t="s">
        <v>137</v>
      </c>
      <c r="BT590">
        <v>61118000</v>
      </c>
      <c r="BU590" t="s">
        <v>297</v>
      </c>
      <c r="BV590">
        <v>31578000</v>
      </c>
      <c r="BW590" t="s">
        <v>297</v>
      </c>
      <c r="BX590" t="s">
        <v>297</v>
      </c>
      <c r="BY590">
        <v>65541000</v>
      </c>
      <c r="BZ590" t="s">
        <v>297</v>
      </c>
      <c r="CA590" t="s">
        <v>297</v>
      </c>
      <c r="CB590" t="s">
        <v>137</v>
      </c>
      <c r="CC590" t="s">
        <v>137</v>
      </c>
      <c r="CD590" t="s">
        <v>137</v>
      </c>
      <c r="CE590" t="s">
        <v>137</v>
      </c>
      <c r="CF590" t="s">
        <v>137</v>
      </c>
      <c r="CG590" t="s">
        <v>137</v>
      </c>
      <c r="CH590" t="s">
        <v>137</v>
      </c>
      <c r="CI590" t="s">
        <v>137</v>
      </c>
      <c r="CJ590">
        <v>61118000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31578000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65541000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J590">
        <v>588</v>
      </c>
      <c r="DK590">
        <v>786</v>
      </c>
      <c r="DL590">
        <v>830</v>
      </c>
      <c r="DM590">
        <v>830</v>
      </c>
      <c r="DN590">
        <v>4125</v>
      </c>
      <c r="DO590">
        <v>4349</v>
      </c>
      <c r="DP590" t="s">
        <v>17192</v>
      </c>
      <c r="DQ590">
        <v>18363</v>
      </c>
      <c r="DR590">
        <v>26432</v>
      </c>
      <c r="DS590">
        <v>18363</v>
      </c>
      <c r="DT590">
        <v>1</v>
      </c>
      <c r="DU590">
        <v>12134</v>
      </c>
      <c r="DV590">
        <v>26432</v>
      </c>
      <c r="DW590">
        <v>18363</v>
      </c>
      <c r="DX590">
        <v>1</v>
      </c>
      <c r="DY590">
        <v>12134</v>
      </c>
      <c r="DZ590">
        <v>26432</v>
      </c>
      <c r="EA590">
        <v>18363</v>
      </c>
      <c r="EB590">
        <v>1</v>
      </c>
      <c r="EC590">
        <v>12134</v>
      </c>
    </row>
    <row r="591" spans="1:133" x14ac:dyDescent="0.2">
      <c r="A591" t="s">
        <v>17190</v>
      </c>
      <c r="B591">
        <v>1003</v>
      </c>
      <c r="C591" t="s">
        <v>17191</v>
      </c>
      <c r="D591" t="str">
        <f t="shared" si="27"/>
        <v>NP_060697</v>
      </c>
      <c r="E591" t="s">
        <v>17190</v>
      </c>
      <c r="F591" t="s">
        <v>17190</v>
      </c>
      <c r="G591" t="s">
        <v>17189</v>
      </c>
      <c r="H591">
        <v>1</v>
      </c>
      <c r="I591">
        <v>87.667299999999997</v>
      </c>
      <c r="J591">
        <v>3.5911100000000001E-4</v>
      </c>
      <c r="K591">
        <v>120.77</v>
      </c>
      <c r="L591">
        <v>103.64</v>
      </c>
      <c r="M591">
        <v>87.667000000000002</v>
      </c>
      <c r="N591">
        <v>0</v>
      </c>
      <c r="O591">
        <v>0</v>
      </c>
      <c r="Q591" t="s">
        <v>137</v>
      </c>
      <c r="R591">
        <v>1</v>
      </c>
      <c r="S591">
        <v>88.337699999999998</v>
      </c>
      <c r="T591">
        <v>4.8237000000000002E-3</v>
      </c>
      <c r="U591">
        <v>88.337999999999994</v>
      </c>
      <c r="V591">
        <v>1</v>
      </c>
      <c r="W591">
        <v>93.839100000000002</v>
      </c>
      <c r="X591">
        <v>3.2866200000000001E-3</v>
      </c>
      <c r="Y591">
        <v>93.838999999999999</v>
      </c>
      <c r="Z591">
        <v>1</v>
      </c>
      <c r="AA591">
        <v>120.77</v>
      </c>
      <c r="AB591">
        <v>3.5911100000000001E-4</v>
      </c>
      <c r="AC591">
        <v>120.77</v>
      </c>
      <c r="AD591">
        <v>1</v>
      </c>
      <c r="AE591">
        <v>79.035600000000002</v>
      </c>
      <c r="AF591">
        <v>1.02443E-2</v>
      </c>
      <c r="AG591">
        <v>79.036000000000001</v>
      </c>
      <c r="AH591">
        <v>1</v>
      </c>
      <c r="AI591">
        <v>87.667299999999997</v>
      </c>
      <c r="AJ591">
        <v>5.0745499999999997E-3</v>
      </c>
      <c r="AK591">
        <v>87.667000000000002</v>
      </c>
      <c r="AT591" t="s">
        <v>136</v>
      </c>
      <c r="AU591">
        <v>1</v>
      </c>
      <c r="AV591" t="s">
        <v>144</v>
      </c>
      <c r="AW591" t="str">
        <f t="shared" si="28"/>
        <v>UBA6|NP_060697</v>
      </c>
      <c r="AX591" s="1" t="str">
        <f t="shared" si="29"/>
        <v>UBA6|NP_060697|MLYVPVMPGHAK(1)R</v>
      </c>
      <c r="AY591" t="s">
        <v>17188</v>
      </c>
      <c r="AZ591" t="s">
        <v>143</v>
      </c>
      <c r="BA591" t="s">
        <v>142</v>
      </c>
      <c r="BB591" t="s">
        <v>17187</v>
      </c>
      <c r="BC591" t="s">
        <v>17186</v>
      </c>
      <c r="BD591">
        <v>12</v>
      </c>
      <c r="BE591">
        <v>3</v>
      </c>
      <c r="BF591">
        <v>-0.36186000000000001</v>
      </c>
      <c r="BG591" t="s">
        <v>138</v>
      </c>
      <c r="BH591" t="s">
        <v>139</v>
      </c>
      <c r="BI591" t="s">
        <v>139</v>
      </c>
      <c r="BJ591" t="s">
        <v>139</v>
      </c>
      <c r="BK591" t="s">
        <v>139</v>
      </c>
      <c r="BL591" t="s">
        <v>139</v>
      </c>
      <c r="BM591" t="s">
        <v>138</v>
      </c>
      <c r="BN591" t="s">
        <v>138</v>
      </c>
      <c r="BO591">
        <v>74628000</v>
      </c>
      <c r="BP591">
        <v>74628000</v>
      </c>
      <c r="BQ591">
        <v>0</v>
      </c>
      <c r="BR591">
        <v>0</v>
      </c>
      <c r="BS591" t="s">
        <v>137</v>
      </c>
      <c r="BT591">
        <v>12570000</v>
      </c>
      <c r="BU591">
        <v>13629000</v>
      </c>
      <c r="BV591">
        <v>19203000</v>
      </c>
      <c r="BW591">
        <v>16325000</v>
      </c>
      <c r="BX591">
        <v>4242200</v>
      </c>
      <c r="BY591">
        <v>8658100</v>
      </c>
      <c r="BZ591" t="s">
        <v>297</v>
      </c>
      <c r="CA591" t="s">
        <v>297</v>
      </c>
      <c r="CB591" t="s">
        <v>137</v>
      </c>
      <c r="CC591" t="s">
        <v>137</v>
      </c>
      <c r="CD591" t="s">
        <v>137</v>
      </c>
      <c r="CE591" t="s">
        <v>137</v>
      </c>
      <c r="CF591" t="s">
        <v>137</v>
      </c>
      <c r="CG591" t="s">
        <v>137</v>
      </c>
      <c r="CH591" t="s">
        <v>137</v>
      </c>
      <c r="CI591" t="s">
        <v>137</v>
      </c>
      <c r="CJ591">
        <v>12570000</v>
      </c>
      <c r="CK591">
        <v>0</v>
      </c>
      <c r="CL591">
        <v>0</v>
      </c>
      <c r="CM591">
        <v>13629000</v>
      </c>
      <c r="CN591">
        <v>0</v>
      </c>
      <c r="CO591">
        <v>0</v>
      </c>
      <c r="CP591">
        <v>19203000</v>
      </c>
      <c r="CQ591">
        <v>0</v>
      </c>
      <c r="CR591">
        <v>0</v>
      </c>
      <c r="CS591">
        <v>16325000</v>
      </c>
      <c r="CT591">
        <v>0</v>
      </c>
      <c r="CU591">
        <v>0</v>
      </c>
      <c r="CV591">
        <v>4242200</v>
      </c>
      <c r="CW591">
        <v>0</v>
      </c>
      <c r="CX591">
        <v>0</v>
      </c>
      <c r="CY591">
        <v>8658100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J591">
        <v>589</v>
      </c>
      <c r="DK591">
        <v>788</v>
      </c>
      <c r="DL591">
        <v>1003</v>
      </c>
      <c r="DM591">
        <v>1003</v>
      </c>
      <c r="DN591">
        <v>7116</v>
      </c>
      <c r="DO591">
        <v>7576</v>
      </c>
      <c r="DP591" t="s">
        <v>17185</v>
      </c>
      <c r="DQ591" t="s">
        <v>17184</v>
      </c>
      <c r="DR591">
        <v>45422</v>
      </c>
      <c r="DS591">
        <v>31011</v>
      </c>
      <c r="DT591">
        <v>6</v>
      </c>
      <c r="DU591">
        <v>30290</v>
      </c>
      <c r="DV591">
        <v>45420</v>
      </c>
      <c r="DW591">
        <v>31008</v>
      </c>
      <c r="DX591">
        <v>4</v>
      </c>
      <c r="DY591">
        <v>28836</v>
      </c>
      <c r="DZ591">
        <v>45420</v>
      </c>
      <c r="EA591">
        <v>31008</v>
      </c>
      <c r="EB591">
        <v>4</v>
      </c>
      <c r="EC591">
        <v>28836</v>
      </c>
    </row>
    <row r="592" spans="1:133" x14ac:dyDescent="0.2">
      <c r="A592" t="s">
        <v>17169</v>
      </c>
      <c r="B592">
        <v>1851</v>
      </c>
      <c r="C592" t="s">
        <v>17170</v>
      </c>
      <c r="D592" t="str">
        <f t="shared" si="27"/>
        <v>NP_006258</v>
      </c>
      <c r="E592" t="s">
        <v>17169</v>
      </c>
      <c r="F592" t="s">
        <v>17169</v>
      </c>
      <c r="G592" t="s">
        <v>17168</v>
      </c>
      <c r="H592">
        <v>1</v>
      </c>
      <c r="I592">
        <v>122.547</v>
      </c>
      <c r="J592">
        <v>1.4515400000000001E-3</v>
      </c>
      <c r="K592">
        <v>122.55</v>
      </c>
      <c r="L592">
        <v>91.052999999999997</v>
      </c>
      <c r="M592">
        <v>122.55</v>
      </c>
      <c r="N592">
        <v>0</v>
      </c>
      <c r="O592">
        <v>0</v>
      </c>
      <c r="Q592" t="s">
        <v>137</v>
      </c>
      <c r="R592">
        <v>0</v>
      </c>
      <c r="S592">
        <v>0</v>
      </c>
      <c r="U592" t="s">
        <v>137</v>
      </c>
      <c r="V592">
        <v>0</v>
      </c>
      <c r="W592">
        <v>0</v>
      </c>
      <c r="Y592" t="s">
        <v>137</v>
      </c>
      <c r="Z592">
        <v>0</v>
      </c>
      <c r="AA592">
        <v>0</v>
      </c>
      <c r="AC592" t="s">
        <v>137</v>
      </c>
      <c r="AH592">
        <v>0</v>
      </c>
      <c r="AI592">
        <v>0</v>
      </c>
      <c r="AK592" t="s">
        <v>137</v>
      </c>
      <c r="AL592">
        <v>0</v>
      </c>
      <c r="AM592">
        <v>0</v>
      </c>
      <c r="AO592" t="s">
        <v>137</v>
      </c>
      <c r="AP592">
        <v>1</v>
      </c>
      <c r="AQ592">
        <v>122.547</v>
      </c>
      <c r="AR592">
        <v>1.4515400000000001E-3</v>
      </c>
      <c r="AS592">
        <v>122.55</v>
      </c>
      <c r="AT592" t="s">
        <v>136</v>
      </c>
      <c r="AU592">
        <v>1</v>
      </c>
      <c r="AV592" t="s">
        <v>144</v>
      </c>
      <c r="AW592" t="str">
        <f t="shared" si="28"/>
        <v>RANBP2|NP_006258</v>
      </c>
      <c r="AX592" s="1" t="str">
        <f t="shared" si="29"/>
        <v>RANBP2|NP_006258|ASK(1)FGNTEQGFK</v>
      </c>
      <c r="AY592" t="s">
        <v>17183</v>
      </c>
      <c r="AZ592" t="s">
        <v>1879</v>
      </c>
      <c r="BA592" t="s">
        <v>876</v>
      </c>
      <c r="BB592" t="s">
        <v>17182</v>
      </c>
      <c r="BC592" t="s">
        <v>17181</v>
      </c>
      <c r="BD592">
        <v>3</v>
      </c>
      <c r="BE592">
        <v>2</v>
      </c>
      <c r="BF592">
        <v>0.47534999999999999</v>
      </c>
      <c r="BG592" t="s">
        <v>138</v>
      </c>
      <c r="BH592" t="s">
        <v>138</v>
      </c>
      <c r="BI592" t="s">
        <v>138</v>
      </c>
      <c r="BJ592" t="s">
        <v>138</v>
      </c>
      <c r="BK592" t="s">
        <v>138</v>
      </c>
      <c r="BL592" t="s">
        <v>138</v>
      </c>
      <c r="BM592" t="s">
        <v>138</v>
      </c>
      <c r="BN592" t="s">
        <v>139</v>
      </c>
      <c r="BO592">
        <v>60861000</v>
      </c>
      <c r="BP592">
        <v>60861000</v>
      </c>
      <c r="BQ592">
        <v>0</v>
      </c>
      <c r="BR592">
        <v>0</v>
      </c>
      <c r="BS592" t="s">
        <v>137</v>
      </c>
      <c r="BT592">
        <v>5780300</v>
      </c>
      <c r="BU592">
        <v>18355000</v>
      </c>
      <c r="BV592">
        <v>4182400</v>
      </c>
      <c r="BW592">
        <v>9080800</v>
      </c>
      <c r="BX592" t="s">
        <v>297</v>
      </c>
      <c r="BY592">
        <v>3003200</v>
      </c>
      <c r="BZ592">
        <v>2592800</v>
      </c>
      <c r="CA592">
        <v>17866000</v>
      </c>
      <c r="CB592" t="s">
        <v>137</v>
      </c>
      <c r="CC592" t="s">
        <v>137</v>
      </c>
      <c r="CD592" t="s">
        <v>137</v>
      </c>
      <c r="CE592" t="s">
        <v>137</v>
      </c>
      <c r="CF592" t="s">
        <v>137</v>
      </c>
      <c r="CG592" t="s">
        <v>137</v>
      </c>
      <c r="CH592" t="s">
        <v>137</v>
      </c>
      <c r="CI592" t="s">
        <v>137</v>
      </c>
      <c r="CJ592">
        <v>5780300</v>
      </c>
      <c r="CK592">
        <v>0</v>
      </c>
      <c r="CL592">
        <v>0</v>
      </c>
      <c r="CM592">
        <v>18355000</v>
      </c>
      <c r="CN592">
        <v>0</v>
      </c>
      <c r="CO592">
        <v>0</v>
      </c>
      <c r="CP592">
        <v>4182400</v>
      </c>
      <c r="CQ592">
        <v>0</v>
      </c>
      <c r="CR592">
        <v>0</v>
      </c>
      <c r="CS592">
        <v>9080800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3003200</v>
      </c>
      <c r="CZ592">
        <v>0</v>
      </c>
      <c r="DA592">
        <v>0</v>
      </c>
      <c r="DB592">
        <v>2592800</v>
      </c>
      <c r="DC592">
        <v>0</v>
      </c>
      <c r="DD592">
        <v>0</v>
      </c>
      <c r="DE592">
        <v>17866000</v>
      </c>
      <c r="DF592">
        <v>0</v>
      </c>
      <c r="DG592">
        <v>0</v>
      </c>
      <c r="DJ592">
        <v>590</v>
      </c>
      <c r="DK592">
        <v>790</v>
      </c>
      <c r="DL592">
        <v>1851</v>
      </c>
      <c r="DM592">
        <v>1851</v>
      </c>
      <c r="DN592">
        <v>792</v>
      </c>
      <c r="DO592">
        <v>846</v>
      </c>
      <c r="DP592" t="s">
        <v>17180</v>
      </c>
      <c r="DQ592">
        <v>3713</v>
      </c>
      <c r="DR592">
        <v>5118</v>
      </c>
      <c r="DS592">
        <v>3713</v>
      </c>
      <c r="DT592">
        <v>8</v>
      </c>
      <c r="DU592">
        <v>20281</v>
      </c>
      <c r="DV592">
        <v>5118</v>
      </c>
      <c r="DW592">
        <v>3713</v>
      </c>
      <c r="DX592">
        <v>8</v>
      </c>
      <c r="DY592">
        <v>20281</v>
      </c>
      <c r="DZ592">
        <v>5118</v>
      </c>
      <c r="EA592">
        <v>3713</v>
      </c>
      <c r="EB592">
        <v>8</v>
      </c>
      <c r="EC592">
        <v>20281</v>
      </c>
    </row>
    <row r="593" spans="1:133" x14ac:dyDescent="0.2">
      <c r="A593" t="s">
        <v>17179</v>
      </c>
      <c r="B593" t="s">
        <v>17173</v>
      </c>
      <c r="C593" t="s">
        <v>17170</v>
      </c>
      <c r="D593" t="str">
        <f t="shared" si="27"/>
        <v>NP_006258</v>
      </c>
      <c r="E593" t="s">
        <v>17179</v>
      </c>
      <c r="F593" t="s">
        <v>17169</v>
      </c>
      <c r="G593" t="s">
        <v>17178</v>
      </c>
      <c r="H593">
        <v>1</v>
      </c>
      <c r="I593">
        <v>58.7119</v>
      </c>
      <c r="J593">
        <v>9.3073600000000006E-3</v>
      </c>
      <c r="K593">
        <v>72.433000000000007</v>
      </c>
      <c r="L593">
        <v>44.906999999999996</v>
      </c>
      <c r="M593">
        <v>58.712000000000003</v>
      </c>
      <c r="R593">
        <v>0</v>
      </c>
      <c r="S593">
        <v>0</v>
      </c>
      <c r="U593" t="s">
        <v>137</v>
      </c>
      <c r="V593">
        <v>1</v>
      </c>
      <c r="W593">
        <v>72.4328</v>
      </c>
      <c r="X593">
        <v>9.3073600000000006E-3</v>
      </c>
      <c r="Y593">
        <v>72.433000000000007</v>
      </c>
      <c r="Z593">
        <v>1</v>
      </c>
      <c r="AA593">
        <v>58.7119</v>
      </c>
      <c r="AB593">
        <v>4.5282700000000002E-2</v>
      </c>
      <c r="AC593">
        <v>58.712000000000003</v>
      </c>
      <c r="AP593">
        <v>0</v>
      </c>
      <c r="AQ593">
        <v>0</v>
      </c>
      <c r="AS593" t="s">
        <v>137</v>
      </c>
      <c r="AT593" t="s">
        <v>136</v>
      </c>
      <c r="AU593">
        <v>1</v>
      </c>
      <c r="AV593" t="s">
        <v>144</v>
      </c>
      <c r="AW593" t="str">
        <f t="shared" si="28"/>
        <v>RANBP2|NP_006258</v>
      </c>
      <c r="AX593" s="1" t="str">
        <f t="shared" si="29"/>
        <v>RANBP2|NP_006258|GFSGAGEK(1)LFSSQYGK</v>
      </c>
      <c r="AY593" t="s">
        <v>17177</v>
      </c>
      <c r="AZ593" t="s">
        <v>143</v>
      </c>
      <c r="BA593" t="s">
        <v>2682</v>
      </c>
      <c r="BB593" t="s">
        <v>17176</v>
      </c>
      <c r="BC593" t="s">
        <v>17175</v>
      </c>
      <c r="BD593">
        <v>8</v>
      </c>
      <c r="BE593">
        <v>2</v>
      </c>
      <c r="BF593">
        <v>0.15387999999999999</v>
      </c>
      <c r="BG593" t="s">
        <v>138</v>
      </c>
      <c r="BH593" t="s">
        <v>138</v>
      </c>
      <c r="BI593" t="s">
        <v>139</v>
      </c>
      <c r="BJ593" t="s">
        <v>139</v>
      </c>
      <c r="BK593" t="s">
        <v>138</v>
      </c>
      <c r="BL593" t="s">
        <v>138</v>
      </c>
      <c r="BM593" t="s">
        <v>138</v>
      </c>
      <c r="BN593" t="s">
        <v>138</v>
      </c>
      <c r="BO593">
        <v>105900000</v>
      </c>
      <c r="BP593">
        <v>105900000</v>
      </c>
      <c r="BQ593">
        <v>0</v>
      </c>
      <c r="BR593">
        <v>0</v>
      </c>
      <c r="BS593" t="s">
        <v>137</v>
      </c>
      <c r="BT593" t="s">
        <v>297</v>
      </c>
      <c r="BU593">
        <v>16700000</v>
      </c>
      <c r="BV593">
        <v>35489000</v>
      </c>
      <c r="BW593">
        <v>37864000</v>
      </c>
      <c r="BX593" t="s">
        <v>297</v>
      </c>
      <c r="BY593" t="s">
        <v>297</v>
      </c>
      <c r="BZ593" t="s">
        <v>297</v>
      </c>
      <c r="CA593">
        <v>15848000</v>
      </c>
      <c r="CB593" t="s">
        <v>137</v>
      </c>
      <c r="CC593" t="s">
        <v>137</v>
      </c>
      <c r="CD593" t="s">
        <v>137</v>
      </c>
      <c r="CE593" t="s">
        <v>137</v>
      </c>
      <c r="CF593" t="s">
        <v>137</v>
      </c>
      <c r="CG593" t="s">
        <v>137</v>
      </c>
      <c r="CH593" t="s">
        <v>137</v>
      </c>
      <c r="CI593" t="s">
        <v>137</v>
      </c>
      <c r="CJ593">
        <v>0</v>
      </c>
      <c r="CK593">
        <v>0</v>
      </c>
      <c r="CL593">
        <v>0</v>
      </c>
      <c r="CM593">
        <v>16700000</v>
      </c>
      <c r="CN593">
        <v>0</v>
      </c>
      <c r="CO593">
        <v>0</v>
      </c>
      <c r="CP593">
        <v>35489000</v>
      </c>
      <c r="CQ593">
        <v>0</v>
      </c>
      <c r="CR593">
        <v>0</v>
      </c>
      <c r="CS593">
        <v>37864000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15848000</v>
      </c>
      <c r="DF593">
        <v>0</v>
      </c>
      <c r="DG593">
        <v>0</v>
      </c>
      <c r="DJ593">
        <v>591</v>
      </c>
      <c r="DK593" t="s">
        <v>17174</v>
      </c>
      <c r="DL593" t="s">
        <v>17173</v>
      </c>
      <c r="DM593">
        <v>1977</v>
      </c>
      <c r="DN593">
        <v>2816</v>
      </c>
      <c r="DO593">
        <v>2968</v>
      </c>
      <c r="DP593" t="s">
        <v>17172</v>
      </c>
      <c r="DQ593" t="s">
        <v>17171</v>
      </c>
      <c r="DR593">
        <v>17190</v>
      </c>
      <c r="DS593">
        <v>11984</v>
      </c>
      <c r="DT593">
        <v>4</v>
      </c>
      <c r="DU593">
        <v>33078</v>
      </c>
      <c r="DV593">
        <v>17189</v>
      </c>
      <c r="DW593">
        <v>11983</v>
      </c>
      <c r="DX593">
        <v>3</v>
      </c>
      <c r="DY593">
        <v>32482</v>
      </c>
      <c r="DZ593">
        <v>17189</v>
      </c>
      <c r="EA593">
        <v>11983</v>
      </c>
      <c r="EB593">
        <v>3</v>
      </c>
      <c r="EC593">
        <v>32482</v>
      </c>
    </row>
    <row r="594" spans="1:133" x14ac:dyDescent="0.2">
      <c r="A594" t="s">
        <v>17169</v>
      </c>
      <c r="B594">
        <v>1842</v>
      </c>
      <c r="C594" t="s">
        <v>17170</v>
      </c>
      <c r="D594" t="str">
        <f t="shared" si="27"/>
        <v>NP_006258</v>
      </c>
      <c r="E594" t="s">
        <v>17169</v>
      </c>
      <c r="F594" t="s">
        <v>17169</v>
      </c>
      <c r="G594" t="s">
        <v>17168</v>
      </c>
      <c r="H594">
        <v>1</v>
      </c>
      <c r="I594">
        <v>83.0655</v>
      </c>
      <c r="J594">
        <v>4.5837599999999998E-4</v>
      </c>
      <c r="K594">
        <v>83.064999999999998</v>
      </c>
      <c r="L594">
        <v>48.874000000000002</v>
      </c>
      <c r="M594">
        <v>83.064999999999998</v>
      </c>
      <c r="V594">
        <v>1</v>
      </c>
      <c r="W594">
        <v>57.537100000000002</v>
      </c>
      <c r="X594">
        <v>2.2169000000000001E-2</v>
      </c>
      <c r="Y594">
        <v>57.536999999999999</v>
      </c>
      <c r="Z594">
        <v>1</v>
      </c>
      <c r="AA594">
        <v>83.0655</v>
      </c>
      <c r="AB594">
        <v>4.5837599999999998E-4</v>
      </c>
      <c r="AC594">
        <v>83.064999999999998</v>
      </c>
      <c r="AT594" t="s">
        <v>136</v>
      </c>
      <c r="AU594">
        <v>1</v>
      </c>
      <c r="AV594" t="s">
        <v>144</v>
      </c>
      <c r="AW594" t="str">
        <f t="shared" si="28"/>
        <v>RANBP2|NP_006258</v>
      </c>
      <c r="AX594" s="1" t="str">
        <f t="shared" si="29"/>
        <v>RANBP2|NP_006258|LHDSSGSQVGTGFK(1)SNFSEK</v>
      </c>
      <c r="AY594" t="s">
        <v>17167</v>
      </c>
      <c r="AZ594" t="s">
        <v>1890</v>
      </c>
      <c r="BA594" t="s">
        <v>15543</v>
      </c>
      <c r="BB594" t="s">
        <v>17166</v>
      </c>
      <c r="BC594" t="s">
        <v>17165</v>
      </c>
      <c r="BD594">
        <v>14</v>
      </c>
      <c r="BE594">
        <v>3</v>
      </c>
      <c r="BF594">
        <v>0.61663000000000001</v>
      </c>
      <c r="BG594" t="s">
        <v>138</v>
      </c>
      <c r="BH594" t="s">
        <v>138</v>
      </c>
      <c r="BI594" t="s">
        <v>139</v>
      </c>
      <c r="BJ594" t="s">
        <v>139</v>
      </c>
      <c r="BK594" t="s">
        <v>138</v>
      </c>
      <c r="BL594" t="s">
        <v>138</v>
      </c>
      <c r="BM594" t="s">
        <v>138</v>
      </c>
      <c r="BN594" t="s">
        <v>138</v>
      </c>
      <c r="BO594">
        <v>8078600</v>
      </c>
      <c r="BP594">
        <v>8078600</v>
      </c>
      <c r="BQ594">
        <v>0</v>
      </c>
      <c r="BR594">
        <v>0</v>
      </c>
      <c r="BS594" t="s">
        <v>137</v>
      </c>
      <c r="BT594" t="s">
        <v>297</v>
      </c>
      <c r="BU594" t="s">
        <v>297</v>
      </c>
      <c r="BV594" t="s">
        <v>297</v>
      </c>
      <c r="BW594">
        <v>8078600</v>
      </c>
      <c r="BX594" t="s">
        <v>297</v>
      </c>
      <c r="BY594" t="s">
        <v>297</v>
      </c>
      <c r="BZ594" t="s">
        <v>297</v>
      </c>
      <c r="CA594" t="s">
        <v>297</v>
      </c>
      <c r="CB594" t="s">
        <v>137</v>
      </c>
      <c r="CC594" t="s">
        <v>137</v>
      </c>
      <c r="CD594" t="s">
        <v>137</v>
      </c>
      <c r="CE594" t="s">
        <v>137</v>
      </c>
      <c r="CF594" t="s">
        <v>137</v>
      </c>
      <c r="CG594" t="s">
        <v>137</v>
      </c>
      <c r="CH594" t="s">
        <v>137</v>
      </c>
      <c r="CI594" t="s">
        <v>137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8078600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J594">
        <v>592</v>
      </c>
      <c r="DK594">
        <v>790</v>
      </c>
      <c r="DL594">
        <v>1842</v>
      </c>
      <c r="DM594">
        <v>1842</v>
      </c>
      <c r="DN594">
        <v>5857</v>
      </c>
      <c r="DO594">
        <v>6195</v>
      </c>
      <c r="DP594" t="s">
        <v>17164</v>
      </c>
      <c r="DQ594" t="s">
        <v>17163</v>
      </c>
      <c r="DR594">
        <v>38297</v>
      </c>
      <c r="DS594">
        <v>26206</v>
      </c>
      <c r="DT594">
        <v>4</v>
      </c>
      <c r="DU594">
        <v>22438</v>
      </c>
      <c r="DV594">
        <v>38297</v>
      </c>
      <c r="DW594">
        <v>26206</v>
      </c>
      <c r="DX594">
        <v>4</v>
      </c>
      <c r="DY594">
        <v>22438</v>
      </c>
      <c r="DZ594">
        <v>38297</v>
      </c>
      <c r="EA594">
        <v>26206</v>
      </c>
      <c r="EB594">
        <v>4</v>
      </c>
      <c r="EC594">
        <v>22438</v>
      </c>
    </row>
    <row r="595" spans="1:133" x14ac:dyDescent="0.2">
      <c r="A595" t="s">
        <v>17161</v>
      </c>
      <c r="B595">
        <v>1346</v>
      </c>
      <c r="C595" t="s">
        <v>17162</v>
      </c>
      <c r="D595" t="str">
        <f t="shared" si="27"/>
        <v>NP_996744</v>
      </c>
      <c r="E595" t="s">
        <v>17161</v>
      </c>
      <c r="F595" t="s">
        <v>17161</v>
      </c>
      <c r="G595" t="s">
        <v>17160</v>
      </c>
      <c r="H595">
        <v>1</v>
      </c>
      <c r="I595">
        <v>62.468800000000002</v>
      </c>
      <c r="J595">
        <v>1.00871E-2</v>
      </c>
      <c r="K595">
        <v>62.469000000000001</v>
      </c>
      <c r="L595">
        <v>31.564</v>
      </c>
      <c r="M595">
        <v>62.469000000000001</v>
      </c>
      <c r="N595">
        <v>0</v>
      </c>
      <c r="O595">
        <v>0</v>
      </c>
      <c r="Q595" t="s">
        <v>137</v>
      </c>
      <c r="R595">
        <v>0</v>
      </c>
      <c r="S595">
        <v>0</v>
      </c>
      <c r="U595" t="s">
        <v>137</v>
      </c>
      <c r="V595">
        <v>0</v>
      </c>
      <c r="W595">
        <v>0</v>
      </c>
      <c r="Y595" t="s">
        <v>137</v>
      </c>
      <c r="Z595">
        <v>1</v>
      </c>
      <c r="AA595">
        <v>62.468800000000002</v>
      </c>
      <c r="AB595">
        <v>1.00871E-2</v>
      </c>
      <c r="AC595">
        <v>62.469000000000001</v>
      </c>
      <c r="AD595">
        <v>0</v>
      </c>
      <c r="AE595">
        <v>0</v>
      </c>
      <c r="AG595" t="s">
        <v>137</v>
      </c>
      <c r="AH595">
        <v>0</v>
      </c>
      <c r="AI595">
        <v>0</v>
      </c>
      <c r="AK595" t="s">
        <v>137</v>
      </c>
      <c r="AL595">
        <v>0</v>
      </c>
      <c r="AM595">
        <v>0</v>
      </c>
      <c r="AO595" t="s">
        <v>137</v>
      </c>
      <c r="AP595">
        <v>0</v>
      </c>
      <c r="AQ595">
        <v>0</v>
      </c>
      <c r="AS595" t="s">
        <v>137</v>
      </c>
      <c r="AT595" t="s">
        <v>136</v>
      </c>
      <c r="AU595">
        <v>1</v>
      </c>
      <c r="AV595" t="s">
        <v>144</v>
      </c>
      <c r="AW595" t="str">
        <f t="shared" si="28"/>
        <v>TACC2|NP_996744</v>
      </c>
      <c r="AX595" s="1" t="str">
        <f t="shared" si="29"/>
        <v>TACC2|NP_996744|QATGEEK(1)AATAPGAGAK</v>
      </c>
      <c r="AY595" t="s">
        <v>17159</v>
      </c>
      <c r="AZ595" t="s">
        <v>143</v>
      </c>
      <c r="BA595" t="s">
        <v>4482</v>
      </c>
      <c r="BB595" t="s">
        <v>17158</v>
      </c>
      <c r="BC595" t="s">
        <v>17157</v>
      </c>
      <c r="BD595">
        <v>7</v>
      </c>
      <c r="BE595">
        <v>3</v>
      </c>
      <c r="BF595">
        <v>4.5543E-2</v>
      </c>
      <c r="BG595" t="s">
        <v>138</v>
      </c>
      <c r="BH595" t="s">
        <v>138</v>
      </c>
      <c r="BI595" t="s">
        <v>138</v>
      </c>
      <c r="BJ595" t="s">
        <v>139</v>
      </c>
      <c r="BK595" t="s">
        <v>138</v>
      </c>
      <c r="BL595" t="s">
        <v>138</v>
      </c>
      <c r="BM595" t="s">
        <v>138</v>
      </c>
      <c r="BN595" t="s">
        <v>138</v>
      </c>
      <c r="BO595">
        <v>95408000</v>
      </c>
      <c r="BP595">
        <v>95408000</v>
      </c>
      <c r="BQ595">
        <v>0</v>
      </c>
      <c r="BR595">
        <v>0</v>
      </c>
      <c r="BS595" t="s">
        <v>137</v>
      </c>
      <c r="BT595">
        <v>9939900</v>
      </c>
      <c r="BU595">
        <v>12934000</v>
      </c>
      <c r="BV595">
        <v>8998300</v>
      </c>
      <c r="BW595">
        <v>15025000</v>
      </c>
      <c r="BX595">
        <v>13776000</v>
      </c>
      <c r="BY595">
        <v>16095000</v>
      </c>
      <c r="BZ595">
        <v>11570000</v>
      </c>
      <c r="CA595">
        <v>7070000</v>
      </c>
      <c r="CB595" t="s">
        <v>137</v>
      </c>
      <c r="CC595" t="s">
        <v>137</v>
      </c>
      <c r="CD595" t="s">
        <v>137</v>
      </c>
      <c r="CE595" t="s">
        <v>137</v>
      </c>
      <c r="CF595" t="s">
        <v>137</v>
      </c>
      <c r="CG595" t="s">
        <v>137</v>
      </c>
      <c r="CH595" t="s">
        <v>137</v>
      </c>
      <c r="CI595" t="s">
        <v>137</v>
      </c>
      <c r="CJ595">
        <v>9939900</v>
      </c>
      <c r="CK595">
        <v>0</v>
      </c>
      <c r="CL595">
        <v>0</v>
      </c>
      <c r="CM595">
        <v>12934000</v>
      </c>
      <c r="CN595">
        <v>0</v>
      </c>
      <c r="CO595">
        <v>0</v>
      </c>
      <c r="CP595">
        <v>8998300</v>
      </c>
      <c r="CQ595">
        <v>0</v>
      </c>
      <c r="CR595">
        <v>0</v>
      </c>
      <c r="CS595">
        <v>15025000</v>
      </c>
      <c r="CT595">
        <v>0</v>
      </c>
      <c r="CU595">
        <v>0</v>
      </c>
      <c r="CV595">
        <v>13776000</v>
      </c>
      <c r="CW595">
        <v>0</v>
      </c>
      <c r="CX595">
        <v>0</v>
      </c>
      <c r="CY595">
        <v>16095000</v>
      </c>
      <c r="CZ595">
        <v>0</v>
      </c>
      <c r="DA595">
        <v>0</v>
      </c>
      <c r="DB595">
        <v>11570000</v>
      </c>
      <c r="DC595">
        <v>0</v>
      </c>
      <c r="DD595">
        <v>0</v>
      </c>
      <c r="DE595">
        <v>7070000</v>
      </c>
      <c r="DF595">
        <v>0</v>
      </c>
      <c r="DG595">
        <v>0</v>
      </c>
      <c r="DJ595">
        <v>593</v>
      </c>
      <c r="DK595">
        <v>791</v>
      </c>
      <c r="DL595">
        <v>1346</v>
      </c>
      <c r="DM595">
        <v>1346</v>
      </c>
      <c r="DN595">
        <v>8110</v>
      </c>
      <c r="DO595">
        <v>8654</v>
      </c>
      <c r="DP595" t="s">
        <v>17156</v>
      </c>
      <c r="DQ595">
        <v>34992</v>
      </c>
      <c r="DR595">
        <v>51210</v>
      </c>
      <c r="DS595">
        <v>34992</v>
      </c>
      <c r="DT595">
        <v>4</v>
      </c>
      <c r="DU595">
        <v>9939</v>
      </c>
      <c r="DV595">
        <v>51210</v>
      </c>
      <c r="DW595">
        <v>34992</v>
      </c>
      <c r="DX595">
        <v>4</v>
      </c>
      <c r="DY595">
        <v>9939</v>
      </c>
      <c r="DZ595">
        <v>51210</v>
      </c>
      <c r="EA595">
        <v>34992</v>
      </c>
      <c r="EB595">
        <v>4</v>
      </c>
      <c r="EC595">
        <v>9939</v>
      </c>
    </row>
    <row r="596" spans="1:133" x14ac:dyDescent="0.2">
      <c r="A596" t="s">
        <v>17151</v>
      </c>
      <c r="B596">
        <v>263</v>
      </c>
      <c r="C596" t="s">
        <v>17152</v>
      </c>
      <c r="D596" t="str">
        <f t="shared" si="27"/>
        <v>NP_002943</v>
      </c>
      <c r="E596" t="s">
        <v>17151</v>
      </c>
      <c r="F596" t="s">
        <v>17151</v>
      </c>
      <c r="G596" t="s">
        <v>17150</v>
      </c>
      <c r="H596">
        <v>1</v>
      </c>
      <c r="I596">
        <v>93.4953</v>
      </c>
      <c r="J596">
        <v>5.4816999999999995E-4</v>
      </c>
      <c r="K596">
        <v>93.495000000000005</v>
      </c>
      <c r="L596">
        <v>61.545000000000002</v>
      </c>
      <c r="M596">
        <v>93.495000000000005</v>
      </c>
      <c r="Z596">
        <v>1</v>
      </c>
      <c r="AA596">
        <v>93.4953</v>
      </c>
      <c r="AB596">
        <v>5.4816999999999995E-4</v>
      </c>
      <c r="AC596">
        <v>93.495000000000005</v>
      </c>
      <c r="AT596" t="s">
        <v>136</v>
      </c>
      <c r="AU596">
        <v>1</v>
      </c>
      <c r="AV596" t="s">
        <v>144</v>
      </c>
      <c r="AW596" t="str">
        <f t="shared" si="28"/>
        <v>RPS2|NP_002943</v>
      </c>
      <c r="AX596" s="1" t="str">
        <f t="shared" si="29"/>
        <v>RPS2|NP_002943|ETVFTK(1)SPYQEFTDHLVK</v>
      </c>
      <c r="AY596" t="s">
        <v>17155</v>
      </c>
      <c r="AZ596" t="s">
        <v>3172</v>
      </c>
      <c r="BA596" t="s">
        <v>5102</v>
      </c>
      <c r="BB596" t="s">
        <v>17154</v>
      </c>
      <c r="BC596" t="s">
        <v>17153</v>
      </c>
      <c r="BD596">
        <v>6</v>
      </c>
      <c r="BE596">
        <v>3</v>
      </c>
      <c r="BF596">
        <v>0.92384999999999995</v>
      </c>
      <c r="BG596" t="s">
        <v>138</v>
      </c>
      <c r="BH596" t="s">
        <v>138</v>
      </c>
      <c r="BI596" t="s">
        <v>138</v>
      </c>
      <c r="BJ596" t="s">
        <v>139</v>
      </c>
      <c r="BK596" t="s">
        <v>138</v>
      </c>
      <c r="BL596" t="s">
        <v>138</v>
      </c>
      <c r="BM596" t="s">
        <v>138</v>
      </c>
      <c r="BN596" t="s">
        <v>138</v>
      </c>
      <c r="BO596">
        <v>14751000</v>
      </c>
      <c r="BP596">
        <v>14751000</v>
      </c>
      <c r="BQ596">
        <v>0</v>
      </c>
      <c r="BR596">
        <v>0</v>
      </c>
      <c r="BS596" t="s">
        <v>137</v>
      </c>
      <c r="BT596" t="s">
        <v>297</v>
      </c>
      <c r="BU596" t="s">
        <v>297</v>
      </c>
      <c r="BV596" t="s">
        <v>297</v>
      </c>
      <c r="BW596">
        <v>14751000</v>
      </c>
      <c r="BX596" t="s">
        <v>297</v>
      </c>
      <c r="BY596" t="s">
        <v>297</v>
      </c>
      <c r="BZ596" t="s">
        <v>297</v>
      </c>
      <c r="CA596" t="s">
        <v>297</v>
      </c>
      <c r="CB596" t="s">
        <v>137</v>
      </c>
      <c r="CC596" t="s">
        <v>137</v>
      </c>
      <c r="CD596" t="s">
        <v>137</v>
      </c>
      <c r="CE596" t="s">
        <v>137</v>
      </c>
      <c r="CF596" t="s">
        <v>137</v>
      </c>
      <c r="CG596" t="s">
        <v>137</v>
      </c>
      <c r="CH596" t="s">
        <v>137</v>
      </c>
      <c r="CI596" t="s">
        <v>137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14751000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J596">
        <v>594</v>
      </c>
      <c r="DK596">
        <v>795</v>
      </c>
      <c r="DL596">
        <v>263</v>
      </c>
      <c r="DM596">
        <v>263</v>
      </c>
      <c r="DN596">
        <v>2024</v>
      </c>
      <c r="DO596">
        <v>2132</v>
      </c>
      <c r="DP596">
        <v>11872</v>
      </c>
      <c r="DQ596">
        <v>8287</v>
      </c>
      <c r="DR596">
        <v>11872</v>
      </c>
      <c r="DS596">
        <v>8287</v>
      </c>
      <c r="DT596">
        <v>4</v>
      </c>
      <c r="DU596">
        <v>41617</v>
      </c>
      <c r="DV596">
        <v>11872</v>
      </c>
      <c r="DW596">
        <v>8287</v>
      </c>
      <c r="DX596">
        <v>4</v>
      </c>
      <c r="DY596">
        <v>41617</v>
      </c>
      <c r="DZ596">
        <v>11872</v>
      </c>
      <c r="EA596">
        <v>8287</v>
      </c>
      <c r="EB596">
        <v>4</v>
      </c>
      <c r="EC596">
        <v>41617</v>
      </c>
    </row>
    <row r="597" spans="1:133" x14ac:dyDescent="0.2">
      <c r="A597" t="s">
        <v>17151</v>
      </c>
      <c r="B597">
        <v>114</v>
      </c>
      <c r="C597" t="s">
        <v>17152</v>
      </c>
      <c r="D597" t="str">
        <f t="shared" si="27"/>
        <v>NP_002943</v>
      </c>
      <c r="E597" t="s">
        <v>17151</v>
      </c>
      <c r="F597" t="s">
        <v>17151</v>
      </c>
      <c r="G597" t="s">
        <v>17150</v>
      </c>
      <c r="H597">
        <v>1</v>
      </c>
      <c r="I597">
        <v>117.69799999999999</v>
      </c>
      <c r="J597">
        <v>4.6327900000000003E-3</v>
      </c>
      <c r="K597">
        <v>117.7</v>
      </c>
      <c r="L597">
        <v>62.237000000000002</v>
      </c>
      <c r="M597">
        <v>117.7</v>
      </c>
      <c r="N597">
        <v>0</v>
      </c>
      <c r="O597">
        <v>0</v>
      </c>
      <c r="Q597" t="s">
        <v>137</v>
      </c>
      <c r="R597">
        <v>0</v>
      </c>
      <c r="S597">
        <v>0</v>
      </c>
      <c r="U597" t="s">
        <v>137</v>
      </c>
      <c r="V597">
        <v>0</v>
      </c>
      <c r="W597">
        <v>0</v>
      </c>
      <c r="Y597" t="s">
        <v>137</v>
      </c>
      <c r="Z597">
        <v>1</v>
      </c>
      <c r="AA597">
        <v>117.69799999999999</v>
      </c>
      <c r="AB597">
        <v>4.6327900000000003E-3</v>
      </c>
      <c r="AC597">
        <v>117.7</v>
      </c>
      <c r="AD597">
        <v>0</v>
      </c>
      <c r="AE597">
        <v>0</v>
      </c>
      <c r="AG597" t="s">
        <v>137</v>
      </c>
      <c r="AH597">
        <v>0</v>
      </c>
      <c r="AI597">
        <v>0</v>
      </c>
      <c r="AK597" t="s">
        <v>137</v>
      </c>
      <c r="AL597">
        <v>0</v>
      </c>
      <c r="AM597">
        <v>0</v>
      </c>
      <c r="AO597" t="s">
        <v>137</v>
      </c>
      <c r="AT597" t="s">
        <v>136</v>
      </c>
      <c r="AU597">
        <v>1</v>
      </c>
      <c r="AV597" t="s">
        <v>144</v>
      </c>
      <c r="AW597" t="str">
        <f t="shared" si="28"/>
        <v>RPS2|NP_002943</v>
      </c>
      <c r="AX597" s="1" t="str">
        <f t="shared" si="29"/>
        <v>RPS2|NP_002943|IMPVQK(1)QTR</v>
      </c>
      <c r="AY597" t="s">
        <v>17149</v>
      </c>
      <c r="AZ597" t="s">
        <v>143</v>
      </c>
      <c r="BA597" t="s">
        <v>411</v>
      </c>
      <c r="BB597" t="s">
        <v>17148</v>
      </c>
      <c r="BC597" t="s">
        <v>17147</v>
      </c>
      <c r="BD597">
        <v>6</v>
      </c>
      <c r="BE597">
        <v>2</v>
      </c>
      <c r="BF597">
        <v>-0.20361000000000001</v>
      </c>
      <c r="BG597" t="s">
        <v>138</v>
      </c>
      <c r="BH597" t="s">
        <v>138</v>
      </c>
      <c r="BI597" t="s">
        <v>138</v>
      </c>
      <c r="BJ597" t="s">
        <v>139</v>
      </c>
      <c r="BK597" t="s">
        <v>138</v>
      </c>
      <c r="BL597" t="s">
        <v>138</v>
      </c>
      <c r="BM597" t="s">
        <v>138</v>
      </c>
      <c r="BN597" t="s">
        <v>138</v>
      </c>
      <c r="BO597">
        <v>112020000</v>
      </c>
      <c r="BP597">
        <v>112020000</v>
      </c>
      <c r="BQ597">
        <v>0</v>
      </c>
      <c r="BR597">
        <v>0</v>
      </c>
      <c r="BS597" t="s">
        <v>137</v>
      </c>
      <c r="BT597">
        <v>9512100</v>
      </c>
      <c r="BU597">
        <v>18492000</v>
      </c>
      <c r="BV597">
        <v>22041000</v>
      </c>
      <c r="BW597">
        <v>21312000</v>
      </c>
      <c r="BX597">
        <v>8420700</v>
      </c>
      <c r="BY597">
        <v>19047000</v>
      </c>
      <c r="BZ597">
        <v>13193000</v>
      </c>
      <c r="CA597" t="s">
        <v>297</v>
      </c>
      <c r="CB597" t="s">
        <v>137</v>
      </c>
      <c r="CC597" t="s">
        <v>137</v>
      </c>
      <c r="CD597" t="s">
        <v>137</v>
      </c>
      <c r="CE597" t="s">
        <v>137</v>
      </c>
      <c r="CF597" t="s">
        <v>137</v>
      </c>
      <c r="CG597" t="s">
        <v>137</v>
      </c>
      <c r="CH597" t="s">
        <v>137</v>
      </c>
      <c r="CI597" t="s">
        <v>137</v>
      </c>
      <c r="CJ597">
        <v>9512100</v>
      </c>
      <c r="CK597">
        <v>0</v>
      </c>
      <c r="CL597">
        <v>0</v>
      </c>
      <c r="CM597">
        <v>18492000</v>
      </c>
      <c r="CN597">
        <v>0</v>
      </c>
      <c r="CO597">
        <v>0</v>
      </c>
      <c r="CP597">
        <v>22041000</v>
      </c>
      <c r="CQ597">
        <v>0</v>
      </c>
      <c r="CR597">
        <v>0</v>
      </c>
      <c r="CS597">
        <v>21312000</v>
      </c>
      <c r="CT597">
        <v>0</v>
      </c>
      <c r="CU597">
        <v>0</v>
      </c>
      <c r="CV597">
        <v>8420700</v>
      </c>
      <c r="CW597">
        <v>0</v>
      </c>
      <c r="CX597">
        <v>0</v>
      </c>
      <c r="CY597">
        <v>19047000</v>
      </c>
      <c r="CZ597">
        <v>0</v>
      </c>
      <c r="DA597">
        <v>0</v>
      </c>
      <c r="DB597">
        <v>13193000</v>
      </c>
      <c r="DC597">
        <v>0</v>
      </c>
      <c r="DD597">
        <v>0</v>
      </c>
      <c r="DE597">
        <v>0</v>
      </c>
      <c r="DF597">
        <v>0</v>
      </c>
      <c r="DG597">
        <v>0</v>
      </c>
      <c r="DJ597">
        <v>595</v>
      </c>
      <c r="DK597">
        <v>795</v>
      </c>
      <c r="DL597">
        <v>114</v>
      </c>
      <c r="DM597">
        <v>114</v>
      </c>
      <c r="DN597">
        <v>4512</v>
      </c>
      <c r="DO597">
        <v>4763</v>
      </c>
      <c r="DP597" t="s">
        <v>17146</v>
      </c>
      <c r="DQ597">
        <v>19995</v>
      </c>
      <c r="DR597">
        <v>28765</v>
      </c>
      <c r="DS597">
        <v>19995</v>
      </c>
      <c r="DT597">
        <v>4</v>
      </c>
      <c r="DU597">
        <v>13471</v>
      </c>
      <c r="DV597">
        <v>28765</v>
      </c>
      <c r="DW597">
        <v>19995</v>
      </c>
      <c r="DX597">
        <v>4</v>
      </c>
      <c r="DY597">
        <v>13471</v>
      </c>
      <c r="DZ597">
        <v>28765</v>
      </c>
      <c r="EA597">
        <v>19995</v>
      </c>
      <c r="EB597">
        <v>4</v>
      </c>
      <c r="EC597">
        <v>13471</v>
      </c>
    </row>
    <row r="598" spans="1:133" x14ac:dyDescent="0.2">
      <c r="A598" t="s">
        <v>17140</v>
      </c>
      <c r="B598" t="s">
        <v>6602</v>
      </c>
      <c r="C598" t="s">
        <v>17139</v>
      </c>
      <c r="D598" t="str">
        <f t="shared" si="27"/>
        <v>NP_057671</v>
      </c>
      <c r="E598" t="s">
        <v>17138</v>
      </c>
      <c r="F598" t="s">
        <v>17138</v>
      </c>
      <c r="G598" t="s">
        <v>17137</v>
      </c>
      <c r="H598">
        <v>1</v>
      </c>
      <c r="I598">
        <v>73.886600000000001</v>
      </c>
      <c r="J598">
        <v>7.7901399999999997E-4</v>
      </c>
      <c r="K598">
        <v>120.27</v>
      </c>
      <c r="L598">
        <v>63.838999999999999</v>
      </c>
      <c r="M598">
        <v>73.887</v>
      </c>
      <c r="N598">
        <v>0</v>
      </c>
      <c r="O598">
        <v>0</v>
      </c>
      <c r="Q598" t="s">
        <v>137</v>
      </c>
      <c r="R598">
        <v>1</v>
      </c>
      <c r="S598">
        <v>66.920199999999994</v>
      </c>
      <c r="T598">
        <v>2.1221799999999999E-2</v>
      </c>
      <c r="U598">
        <v>66.92</v>
      </c>
      <c r="V598">
        <v>1</v>
      </c>
      <c r="W598">
        <v>90.826999999999998</v>
      </c>
      <c r="X598">
        <v>7.1139799999999998E-3</v>
      </c>
      <c r="Y598">
        <v>90.826999999999998</v>
      </c>
      <c r="Z598">
        <v>1</v>
      </c>
      <c r="AA598">
        <v>85.354600000000005</v>
      </c>
      <c r="AB598">
        <v>9.4982199999999999E-3</v>
      </c>
      <c r="AC598">
        <v>85.355000000000004</v>
      </c>
      <c r="AD598">
        <v>1</v>
      </c>
      <c r="AE598">
        <v>120.273</v>
      </c>
      <c r="AF598">
        <v>7.7901399999999997E-4</v>
      </c>
      <c r="AG598">
        <v>120.27</v>
      </c>
      <c r="AH598">
        <v>1</v>
      </c>
      <c r="AI598">
        <v>114.858</v>
      </c>
      <c r="AJ598">
        <v>9.1745100000000001E-4</v>
      </c>
      <c r="AK598">
        <v>114.86</v>
      </c>
      <c r="AL598">
        <v>1</v>
      </c>
      <c r="AM598">
        <v>73.886600000000001</v>
      </c>
      <c r="AN598">
        <v>1.55391E-2</v>
      </c>
      <c r="AO598">
        <v>73.887</v>
      </c>
      <c r="AP598">
        <v>0</v>
      </c>
      <c r="AQ598">
        <v>0</v>
      </c>
      <c r="AS598" t="s">
        <v>137</v>
      </c>
      <c r="AT598" t="s">
        <v>136</v>
      </c>
      <c r="AU598">
        <v>1</v>
      </c>
      <c r="AV598" t="s">
        <v>144</v>
      </c>
      <c r="AW598" t="str">
        <f t="shared" si="28"/>
        <v>CBX3|NP_057671</v>
      </c>
      <c r="AX598" s="1" t="str">
        <f t="shared" si="29"/>
        <v>CBX3|NP_057671|ASNK(1)TTLQK</v>
      </c>
      <c r="AY598" t="s">
        <v>17145</v>
      </c>
      <c r="AZ598" t="s">
        <v>143</v>
      </c>
      <c r="BA598" t="s">
        <v>182</v>
      </c>
      <c r="BB598" t="s">
        <v>17144</v>
      </c>
      <c r="BC598" t="s">
        <v>17143</v>
      </c>
      <c r="BD598">
        <v>4</v>
      </c>
      <c r="BE598">
        <v>2</v>
      </c>
      <c r="BF598">
        <v>0.82816000000000001</v>
      </c>
      <c r="BG598" t="s">
        <v>138</v>
      </c>
      <c r="BH598" t="s">
        <v>139</v>
      </c>
      <c r="BI598" t="s">
        <v>139</v>
      </c>
      <c r="BJ598" t="s">
        <v>139</v>
      </c>
      <c r="BK598" t="s">
        <v>139</v>
      </c>
      <c r="BL598" t="s">
        <v>139</v>
      </c>
      <c r="BM598" t="s">
        <v>139</v>
      </c>
      <c r="BN598" t="s">
        <v>138</v>
      </c>
      <c r="BO598">
        <v>134800000</v>
      </c>
      <c r="BP598">
        <v>134800000</v>
      </c>
      <c r="BQ598">
        <v>0</v>
      </c>
      <c r="BR598">
        <v>0</v>
      </c>
      <c r="BS598" t="s">
        <v>137</v>
      </c>
      <c r="BT598">
        <v>13104000</v>
      </c>
      <c r="BU598">
        <v>10199000</v>
      </c>
      <c r="BV598">
        <v>13210000</v>
      </c>
      <c r="BW598">
        <v>27441000</v>
      </c>
      <c r="BX598">
        <v>21798000</v>
      </c>
      <c r="BY598">
        <v>26498000</v>
      </c>
      <c r="BZ598">
        <v>10723000</v>
      </c>
      <c r="CA598">
        <v>11831000</v>
      </c>
      <c r="CB598" t="s">
        <v>137</v>
      </c>
      <c r="CC598" t="s">
        <v>137</v>
      </c>
      <c r="CD598" t="s">
        <v>137</v>
      </c>
      <c r="CE598" t="s">
        <v>137</v>
      </c>
      <c r="CF598" t="s">
        <v>137</v>
      </c>
      <c r="CG598" t="s">
        <v>137</v>
      </c>
      <c r="CH598" t="s">
        <v>137</v>
      </c>
      <c r="CI598" t="s">
        <v>137</v>
      </c>
      <c r="CJ598">
        <v>13104000</v>
      </c>
      <c r="CK598">
        <v>0</v>
      </c>
      <c r="CL598">
        <v>0</v>
      </c>
      <c r="CM598">
        <v>10199000</v>
      </c>
      <c r="CN598">
        <v>0</v>
      </c>
      <c r="CO598">
        <v>0</v>
      </c>
      <c r="CP598">
        <v>13210000</v>
      </c>
      <c r="CQ598">
        <v>0</v>
      </c>
      <c r="CR598">
        <v>0</v>
      </c>
      <c r="CS598">
        <v>27441000</v>
      </c>
      <c r="CT598">
        <v>0</v>
      </c>
      <c r="CU598">
        <v>0</v>
      </c>
      <c r="CV598">
        <v>21798000</v>
      </c>
      <c r="CW598">
        <v>0</v>
      </c>
      <c r="CX598">
        <v>0</v>
      </c>
      <c r="CY598">
        <v>26498000</v>
      </c>
      <c r="CZ598">
        <v>0</v>
      </c>
      <c r="DA598">
        <v>0</v>
      </c>
      <c r="DB598">
        <v>10723000</v>
      </c>
      <c r="DC598">
        <v>0</v>
      </c>
      <c r="DD598">
        <v>0</v>
      </c>
      <c r="DE598">
        <v>11831000</v>
      </c>
      <c r="DF598">
        <v>0</v>
      </c>
      <c r="DG598">
        <v>0</v>
      </c>
      <c r="DJ598">
        <v>596</v>
      </c>
      <c r="DK598">
        <v>796</v>
      </c>
      <c r="DL598">
        <v>5</v>
      </c>
      <c r="DM598">
        <v>5</v>
      </c>
      <c r="DN598">
        <v>803</v>
      </c>
      <c r="DO598">
        <v>857</v>
      </c>
      <c r="DP598" t="s">
        <v>17142</v>
      </c>
      <c r="DQ598" t="s">
        <v>17141</v>
      </c>
      <c r="DR598">
        <v>5195</v>
      </c>
      <c r="DS598">
        <v>3767</v>
      </c>
      <c r="DT598">
        <v>7</v>
      </c>
      <c r="DU598">
        <v>14269</v>
      </c>
      <c r="DV598">
        <v>5193</v>
      </c>
      <c r="DW598">
        <v>3765</v>
      </c>
      <c r="DX598">
        <v>5</v>
      </c>
      <c r="DY598">
        <v>12265</v>
      </c>
      <c r="DZ598">
        <v>5193</v>
      </c>
      <c r="EA598">
        <v>3765</v>
      </c>
      <c r="EB598">
        <v>5</v>
      </c>
      <c r="EC598">
        <v>12265</v>
      </c>
    </row>
    <row r="599" spans="1:133" x14ac:dyDescent="0.2">
      <c r="A599" t="s">
        <v>17140</v>
      </c>
      <c r="B599" t="s">
        <v>11014</v>
      </c>
      <c r="C599" t="s">
        <v>17139</v>
      </c>
      <c r="D599" t="str">
        <f t="shared" si="27"/>
        <v>NP_057671</v>
      </c>
      <c r="E599" t="s">
        <v>17138</v>
      </c>
      <c r="F599" t="s">
        <v>17138</v>
      </c>
      <c r="G599" t="s">
        <v>17137</v>
      </c>
      <c r="H599">
        <v>1</v>
      </c>
      <c r="I599">
        <v>94.673100000000005</v>
      </c>
      <c r="J599">
        <v>6.5821100000000004E-3</v>
      </c>
      <c r="K599">
        <v>94.673000000000002</v>
      </c>
      <c r="L599">
        <v>68.692999999999998</v>
      </c>
      <c r="M599">
        <v>94.673000000000002</v>
      </c>
      <c r="N599">
        <v>0</v>
      </c>
      <c r="O599">
        <v>0</v>
      </c>
      <c r="Q599" t="s">
        <v>137</v>
      </c>
      <c r="V599">
        <v>0</v>
      </c>
      <c r="W599">
        <v>0</v>
      </c>
      <c r="Y599" t="s">
        <v>137</v>
      </c>
      <c r="Z599">
        <v>0</v>
      </c>
      <c r="AA599">
        <v>0</v>
      </c>
      <c r="AC599" t="s">
        <v>137</v>
      </c>
      <c r="AD599">
        <v>0</v>
      </c>
      <c r="AE599">
        <v>0</v>
      </c>
      <c r="AG599" t="s">
        <v>137</v>
      </c>
      <c r="AH599">
        <v>1</v>
      </c>
      <c r="AI599">
        <v>94.673100000000005</v>
      </c>
      <c r="AJ599">
        <v>6.5821100000000004E-3</v>
      </c>
      <c r="AK599">
        <v>94.673000000000002</v>
      </c>
      <c r="AT599" t="s">
        <v>136</v>
      </c>
      <c r="AU599">
        <v>1</v>
      </c>
      <c r="AV599" t="s">
        <v>144</v>
      </c>
      <c r="AW599" t="str">
        <f t="shared" si="28"/>
        <v>CBX3|NP_057671</v>
      </c>
      <c r="AX599" s="1" t="str">
        <f t="shared" si="29"/>
        <v>CBX3|NP_057671|SLSDSESDDSK(1)SK</v>
      </c>
      <c r="AY599" t="s">
        <v>17136</v>
      </c>
      <c r="AZ599" t="s">
        <v>143</v>
      </c>
      <c r="BA599" t="s">
        <v>569</v>
      </c>
      <c r="BB599" t="s">
        <v>17135</v>
      </c>
      <c r="BC599" t="s">
        <v>17134</v>
      </c>
      <c r="BD599">
        <v>11</v>
      </c>
      <c r="BE599">
        <v>2</v>
      </c>
      <c r="BF599">
        <v>0.60701000000000005</v>
      </c>
      <c r="BG599" t="s">
        <v>138</v>
      </c>
      <c r="BH599" t="s">
        <v>138</v>
      </c>
      <c r="BI599" t="s">
        <v>138</v>
      </c>
      <c r="BJ599" t="s">
        <v>138</v>
      </c>
      <c r="BK599" t="s">
        <v>138</v>
      </c>
      <c r="BL599" t="s">
        <v>139</v>
      </c>
      <c r="BM599" t="s">
        <v>138</v>
      </c>
      <c r="BN599" t="s">
        <v>138</v>
      </c>
      <c r="BO599">
        <v>10013000</v>
      </c>
      <c r="BP599">
        <v>10013000</v>
      </c>
      <c r="BQ599">
        <v>0</v>
      </c>
      <c r="BR599">
        <v>0</v>
      </c>
      <c r="BS599" t="s">
        <v>137</v>
      </c>
      <c r="BT599">
        <v>1285300</v>
      </c>
      <c r="BU599" t="s">
        <v>297</v>
      </c>
      <c r="BV599">
        <v>2222700</v>
      </c>
      <c r="BW599">
        <v>2831200</v>
      </c>
      <c r="BX599">
        <v>1677800</v>
      </c>
      <c r="BY599">
        <v>1995600</v>
      </c>
      <c r="BZ599" t="s">
        <v>297</v>
      </c>
      <c r="CA599" t="s">
        <v>297</v>
      </c>
      <c r="CB599" t="s">
        <v>137</v>
      </c>
      <c r="CC599" t="s">
        <v>137</v>
      </c>
      <c r="CD599" t="s">
        <v>137</v>
      </c>
      <c r="CE599" t="s">
        <v>137</v>
      </c>
      <c r="CF599" t="s">
        <v>137</v>
      </c>
      <c r="CG599" t="s">
        <v>137</v>
      </c>
      <c r="CH599" t="s">
        <v>137</v>
      </c>
      <c r="CI599" t="s">
        <v>137</v>
      </c>
      <c r="CJ599">
        <v>1285300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2222700</v>
      </c>
      <c r="CQ599">
        <v>0</v>
      </c>
      <c r="CR599">
        <v>0</v>
      </c>
      <c r="CS599">
        <v>2831200</v>
      </c>
      <c r="CT599">
        <v>0</v>
      </c>
      <c r="CU599">
        <v>0</v>
      </c>
      <c r="CV599">
        <v>1677800</v>
      </c>
      <c r="CW599">
        <v>0</v>
      </c>
      <c r="CX599">
        <v>0</v>
      </c>
      <c r="CY599">
        <v>1995600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J599">
        <v>597</v>
      </c>
      <c r="DK599">
        <v>796</v>
      </c>
      <c r="DL599">
        <v>103</v>
      </c>
      <c r="DM599">
        <v>103</v>
      </c>
      <c r="DN599">
        <v>9384</v>
      </c>
      <c r="DO599">
        <v>9997</v>
      </c>
      <c r="DP599" t="s">
        <v>17133</v>
      </c>
      <c r="DQ599">
        <v>40656</v>
      </c>
      <c r="DR599">
        <v>59500</v>
      </c>
      <c r="DS599">
        <v>40656</v>
      </c>
      <c r="DT599">
        <v>6</v>
      </c>
      <c r="DU599">
        <v>8184</v>
      </c>
      <c r="DV599">
        <v>59500</v>
      </c>
      <c r="DW599">
        <v>40656</v>
      </c>
      <c r="DX599">
        <v>6</v>
      </c>
      <c r="DY599">
        <v>8184</v>
      </c>
      <c r="DZ599">
        <v>59500</v>
      </c>
      <c r="EA599">
        <v>40656</v>
      </c>
      <c r="EB599">
        <v>6</v>
      </c>
      <c r="EC599">
        <v>8184</v>
      </c>
    </row>
    <row r="600" spans="1:133" x14ac:dyDescent="0.2">
      <c r="A600" t="s">
        <v>17126</v>
      </c>
      <c r="B600" t="s">
        <v>17132</v>
      </c>
      <c r="C600" t="s">
        <v>17102</v>
      </c>
      <c r="D600" t="str">
        <f t="shared" si="27"/>
        <v>NP_002814</v>
      </c>
      <c r="E600" t="s">
        <v>17101</v>
      </c>
      <c r="F600" t="s">
        <v>17101</v>
      </c>
      <c r="G600" t="s">
        <v>17124</v>
      </c>
      <c r="H600">
        <v>1</v>
      </c>
      <c r="I600">
        <v>168.679</v>
      </c>
      <c r="J600" s="3">
        <v>1.60667E-46</v>
      </c>
      <c r="K600">
        <v>168.68</v>
      </c>
      <c r="L600">
        <v>114.4</v>
      </c>
      <c r="M600">
        <v>168.68</v>
      </c>
      <c r="N600">
        <v>1</v>
      </c>
      <c r="O600">
        <v>61.409300000000002</v>
      </c>
      <c r="P600">
        <v>9.0440300000000002E-4</v>
      </c>
      <c r="Q600">
        <v>93.424000000000007</v>
      </c>
      <c r="R600">
        <v>1</v>
      </c>
      <c r="S600">
        <v>95.661699999999996</v>
      </c>
      <c r="T600" s="3">
        <v>1.7303999999999999E-7</v>
      </c>
      <c r="U600">
        <v>133.47</v>
      </c>
      <c r="V600">
        <v>1</v>
      </c>
      <c r="W600">
        <v>155.09700000000001</v>
      </c>
      <c r="X600" s="3">
        <v>1.0875800000000001E-37</v>
      </c>
      <c r="Y600">
        <v>155.1</v>
      </c>
      <c r="Z600">
        <v>1</v>
      </c>
      <c r="AA600">
        <v>168.679</v>
      </c>
      <c r="AB600" s="3">
        <v>1.60667E-46</v>
      </c>
      <c r="AC600">
        <v>168.68</v>
      </c>
      <c r="AD600">
        <v>1</v>
      </c>
      <c r="AE600">
        <v>153.13800000000001</v>
      </c>
      <c r="AF600" s="3">
        <v>4.7708499999999999E-5</v>
      </c>
      <c r="AG600">
        <v>153.13999999999999</v>
      </c>
      <c r="AH600">
        <v>1</v>
      </c>
      <c r="AI600">
        <v>98.653499999999994</v>
      </c>
      <c r="AJ600">
        <v>7.0971100000000002E-4</v>
      </c>
      <c r="AK600">
        <v>98.653999999999996</v>
      </c>
      <c r="AL600">
        <v>1</v>
      </c>
      <c r="AM600">
        <v>86.547700000000006</v>
      </c>
      <c r="AN600" s="3">
        <v>1.9339399999999999E-7</v>
      </c>
      <c r="AO600">
        <v>131.86000000000001</v>
      </c>
      <c r="AP600">
        <v>1</v>
      </c>
      <c r="AQ600">
        <v>60.900799999999997</v>
      </c>
      <c r="AR600">
        <v>7.4504200000000001E-4</v>
      </c>
      <c r="AS600">
        <v>98.676000000000002</v>
      </c>
      <c r="AT600" t="s">
        <v>136</v>
      </c>
      <c r="AU600">
        <v>1</v>
      </c>
      <c r="AV600" t="s">
        <v>144</v>
      </c>
      <c r="AW600" t="str">
        <f t="shared" si="28"/>
        <v>PTMA|NP_002814</v>
      </c>
      <c r="AX600" s="1" t="str">
        <f t="shared" si="29"/>
        <v>PTMA|NP_002814|RAAEDDEDDDVDTK(1)K</v>
      </c>
      <c r="AY600" t="s">
        <v>17131</v>
      </c>
      <c r="AZ600" t="s">
        <v>143</v>
      </c>
      <c r="BA600" t="s">
        <v>3233</v>
      </c>
      <c r="BB600" t="s">
        <v>17130</v>
      </c>
      <c r="BC600" t="s">
        <v>17129</v>
      </c>
      <c r="BD600">
        <v>14</v>
      </c>
      <c r="BE600">
        <v>2</v>
      </c>
      <c r="BF600">
        <v>1.0053000000000001</v>
      </c>
      <c r="BG600" t="s">
        <v>139</v>
      </c>
      <c r="BH600" t="s">
        <v>139</v>
      </c>
      <c r="BI600" t="s">
        <v>139</v>
      </c>
      <c r="BJ600" t="s">
        <v>139</v>
      </c>
      <c r="BK600" t="s">
        <v>139</v>
      </c>
      <c r="BL600" t="s">
        <v>138</v>
      </c>
      <c r="BM600" t="s">
        <v>139</v>
      </c>
      <c r="BN600" t="s">
        <v>139</v>
      </c>
      <c r="BO600">
        <v>780280000</v>
      </c>
      <c r="BP600">
        <v>780280000</v>
      </c>
      <c r="BQ600">
        <v>0</v>
      </c>
      <c r="BR600">
        <v>0</v>
      </c>
      <c r="BS600" t="s">
        <v>137</v>
      </c>
      <c r="BT600">
        <v>23359000</v>
      </c>
      <c r="BU600">
        <v>2767000</v>
      </c>
      <c r="BV600">
        <v>39778000</v>
      </c>
      <c r="BW600">
        <v>73328000</v>
      </c>
      <c r="BX600">
        <v>22324000</v>
      </c>
      <c r="BY600">
        <v>15280000</v>
      </c>
      <c r="BZ600">
        <v>13433000</v>
      </c>
      <c r="CA600">
        <v>14074000</v>
      </c>
      <c r="CB600" t="s">
        <v>137</v>
      </c>
      <c r="CC600" t="s">
        <v>137</v>
      </c>
      <c r="CD600" t="s">
        <v>137</v>
      </c>
      <c r="CE600" t="s">
        <v>137</v>
      </c>
      <c r="CF600" t="s">
        <v>137</v>
      </c>
      <c r="CG600" t="s">
        <v>137</v>
      </c>
      <c r="CH600" t="s">
        <v>137</v>
      </c>
      <c r="CI600" t="s">
        <v>137</v>
      </c>
      <c r="CJ600">
        <v>23359000</v>
      </c>
      <c r="CK600">
        <v>0</v>
      </c>
      <c r="CL600">
        <v>0</v>
      </c>
      <c r="CM600">
        <v>2767000</v>
      </c>
      <c r="CN600">
        <v>0</v>
      </c>
      <c r="CO600">
        <v>0</v>
      </c>
      <c r="CP600">
        <v>39778000</v>
      </c>
      <c r="CQ600">
        <v>0</v>
      </c>
      <c r="CR600">
        <v>0</v>
      </c>
      <c r="CS600">
        <v>73328000</v>
      </c>
      <c r="CT600">
        <v>0</v>
      </c>
      <c r="CU600">
        <v>0</v>
      </c>
      <c r="CV600">
        <v>22324000</v>
      </c>
      <c r="CW600">
        <v>0</v>
      </c>
      <c r="CX600">
        <v>0</v>
      </c>
      <c r="CY600">
        <v>15280000</v>
      </c>
      <c r="CZ600">
        <v>0</v>
      </c>
      <c r="DA600">
        <v>0</v>
      </c>
      <c r="DB600">
        <v>13433000</v>
      </c>
      <c r="DC600">
        <v>0</v>
      </c>
      <c r="DD600">
        <v>0</v>
      </c>
      <c r="DE600">
        <v>14074000</v>
      </c>
      <c r="DF600">
        <v>0</v>
      </c>
      <c r="DG600">
        <v>0</v>
      </c>
      <c r="DJ600">
        <v>598</v>
      </c>
      <c r="DK600">
        <v>800</v>
      </c>
      <c r="DL600">
        <v>102</v>
      </c>
      <c r="DM600">
        <v>102</v>
      </c>
      <c r="DN600" t="s">
        <v>17120</v>
      </c>
      <c r="DO600" t="s">
        <v>17119</v>
      </c>
      <c r="DP600" t="s">
        <v>17128</v>
      </c>
      <c r="DQ600" t="s">
        <v>17127</v>
      </c>
      <c r="DR600">
        <v>53376</v>
      </c>
      <c r="DS600">
        <v>36446</v>
      </c>
      <c r="DT600">
        <v>4</v>
      </c>
      <c r="DU600">
        <v>8407</v>
      </c>
      <c r="DV600">
        <v>53376</v>
      </c>
      <c r="DW600">
        <v>36446</v>
      </c>
      <c r="DX600">
        <v>4</v>
      </c>
      <c r="DY600">
        <v>8407</v>
      </c>
      <c r="DZ600">
        <v>53376</v>
      </c>
      <c r="EA600">
        <v>36446</v>
      </c>
      <c r="EB600">
        <v>4</v>
      </c>
      <c r="EC600">
        <v>8407</v>
      </c>
    </row>
    <row r="601" spans="1:133" x14ac:dyDescent="0.2">
      <c r="A601" t="s">
        <v>17126</v>
      </c>
      <c r="B601" t="s">
        <v>17125</v>
      </c>
      <c r="C601" t="s">
        <v>17102</v>
      </c>
      <c r="D601" t="str">
        <f t="shared" si="27"/>
        <v>NP_002814</v>
      </c>
      <c r="E601" t="s">
        <v>17101</v>
      </c>
      <c r="F601" t="s">
        <v>17101</v>
      </c>
      <c r="G601" t="s">
        <v>17124</v>
      </c>
      <c r="H601">
        <v>0.5</v>
      </c>
      <c r="I601">
        <v>0</v>
      </c>
      <c r="J601">
        <v>7.4504200000000001E-4</v>
      </c>
      <c r="K601">
        <v>98.676000000000002</v>
      </c>
      <c r="L601">
        <v>80.938999999999993</v>
      </c>
      <c r="M601">
        <v>98.676000000000002</v>
      </c>
      <c r="N601">
        <v>0.5</v>
      </c>
      <c r="O601">
        <v>0</v>
      </c>
      <c r="P601">
        <v>9.0440300000000002E-4</v>
      </c>
      <c r="Q601">
        <v>93.424000000000007</v>
      </c>
      <c r="R601">
        <v>0</v>
      </c>
      <c r="S601">
        <v>0</v>
      </c>
      <c r="U601" t="s">
        <v>137</v>
      </c>
      <c r="AD601">
        <v>0</v>
      </c>
      <c r="AE601">
        <v>0</v>
      </c>
      <c r="AG601" t="s">
        <v>137</v>
      </c>
      <c r="AH601">
        <v>0</v>
      </c>
      <c r="AI601">
        <v>0</v>
      </c>
      <c r="AK601" t="s">
        <v>137</v>
      </c>
      <c r="AL601">
        <v>0</v>
      </c>
      <c r="AM601">
        <v>0</v>
      </c>
      <c r="AO601" t="s">
        <v>137</v>
      </c>
      <c r="AP601">
        <v>0.5</v>
      </c>
      <c r="AQ601">
        <v>0</v>
      </c>
      <c r="AR601">
        <v>7.4504200000000001E-4</v>
      </c>
      <c r="AS601">
        <v>98.676000000000002</v>
      </c>
      <c r="AT601" t="s">
        <v>136</v>
      </c>
      <c r="AU601">
        <v>1</v>
      </c>
      <c r="AV601" t="s">
        <v>144</v>
      </c>
      <c r="AW601" t="str">
        <f t="shared" si="28"/>
        <v>PTMA|NP_002814</v>
      </c>
      <c r="AX601" s="1" t="str">
        <f t="shared" si="29"/>
        <v>PTMA|NP_002814|AAEDDEDDDVDTK(0.5)K(0.5)QK</v>
      </c>
      <c r="AY601" t="s">
        <v>17123</v>
      </c>
      <c r="AZ601" t="s">
        <v>2279</v>
      </c>
      <c r="BA601" t="s">
        <v>2278</v>
      </c>
      <c r="BB601" t="s">
        <v>17122</v>
      </c>
      <c r="BC601" t="s">
        <v>17121</v>
      </c>
      <c r="BD601">
        <v>14</v>
      </c>
      <c r="BE601">
        <v>3</v>
      </c>
      <c r="BF601">
        <v>-0.52539999999999998</v>
      </c>
      <c r="BG601" t="s">
        <v>139</v>
      </c>
      <c r="BH601" t="s">
        <v>138</v>
      </c>
      <c r="BI601" t="s">
        <v>138</v>
      </c>
      <c r="BJ601" t="s">
        <v>138</v>
      </c>
      <c r="BK601" t="s">
        <v>138</v>
      </c>
      <c r="BL601" t="s">
        <v>138</v>
      </c>
      <c r="BM601" t="s">
        <v>138</v>
      </c>
      <c r="BN601" t="s">
        <v>139</v>
      </c>
      <c r="BO601">
        <v>13476000</v>
      </c>
      <c r="BP601">
        <v>13476000</v>
      </c>
      <c r="BQ601">
        <v>0</v>
      </c>
      <c r="BR601">
        <v>0</v>
      </c>
      <c r="BS601" t="s">
        <v>137</v>
      </c>
      <c r="BT601">
        <v>4593000</v>
      </c>
      <c r="BU601" t="s">
        <v>297</v>
      </c>
      <c r="BV601" t="s">
        <v>297</v>
      </c>
      <c r="BW601" t="s">
        <v>297</v>
      </c>
      <c r="BX601" t="s">
        <v>297</v>
      </c>
      <c r="BY601" t="s">
        <v>297</v>
      </c>
      <c r="BZ601" t="s">
        <v>297</v>
      </c>
      <c r="CA601">
        <v>8883200</v>
      </c>
      <c r="CB601" t="s">
        <v>137</v>
      </c>
      <c r="CC601" t="s">
        <v>137</v>
      </c>
      <c r="CD601" t="s">
        <v>137</v>
      </c>
      <c r="CE601" t="s">
        <v>137</v>
      </c>
      <c r="CF601" t="s">
        <v>137</v>
      </c>
      <c r="CG601" t="s">
        <v>137</v>
      </c>
      <c r="CH601" t="s">
        <v>137</v>
      </c>
      <c r="CI601" t="s">
        <v>137</v>
      </c>
      <c r="CJ601">
        <v>4593000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8883200</v>
      </c>
      <c r="DF601">
        <v>0</v>
      </c>
      <c r="DG601">
        <v>0</v>
      </c>
      <c r="DJ601">
        <v>599</v>
      </c>
      <c r="DK601">
        <v>800</v>
      </c>
      <c r="DL601">
        <v>103</v>
      </c>
      <c r="DM601">
        <v>103</v>
      </c>
      <c r="DN601" t="s">
        <v>17120</v>
      </c>
      <c r="DO601" t="s">
        <v>17119</v>
      </c>
      <c r="DP601" t="s">
        <v>17118</v>
      </c>
      <c r="DQ601" t="s">
        <v>17117</v>
      </c>
      <c r="DR601">
        <v>170</v>
      </c>
      <c r="DS601">
        <v>124</v>
      </c>
      <c r="DT601">
        <v>8</v>
      </c>
      <c r="DU601">
        <v>8235</v>
      </c>
      <c r="DV601">
        <v>170</v>
      </c>
      <c r="DW601">
        <v>124</v>
      </c>
      <c r="DX601">
        <v>8</v>
      </c>
      <c r="DY601">
        <v>8235</v>
      </c>
      <c r="DZ601">
        <v>170</v>
      </c>
      <c r="EA601">
        <v>124</v>
      </c>
      <c r="EB601">
        <v>8</v>
      </c>
      <c r="EC601">
        <v>8235</v>
      </c>
    </row>
    <row r="602" spans="1:133" x14ac:dyDescent="0.2">
      <c r="A602" t="s">
        <v>17116</v>
      </c>
      <c r="B602" t="s">
        <v>6571</v>
      </c>
      <c r="C602" t="s">
        <v>17102</v>
      </c>
      <c r="D602" t="str">
        <f t="shared" si="27"/>
        <v>NP_002814</v>
      </c>
      <c r="E602" t="s">
        <v>17101</v>
      </c>
      <c r="F602" t="s">
        <v>17101</v>
      </c>
      <c r="G602" t="s">
        <v>17115</v>
      </c>
      <c r="H602">
        <v>0.999915</v>
      </c>
      <c r="I602">
        <v>40.702500000000001</v>
      </c>
      <c r="J602">
        <v>5.3807300000000002E-3</v>
      </c>
      <c r="K602">
        <v>121.45</v>
      </c>
      <c r="L602">
        <v>81.486999999999995</v>
      </c>
      <c r="M602">
        <v>121.45</v>
      </c>
      <c r="N602">
        <v>0.99860700000000002</v>
      </c>
      <c r="O602">
        <v>28.553100000000001</v>
      </c>
      <c r="P602">
        <v>1.6191199999999999E-2</v>
      </c>
      <c r="Q602">
        <v>108.36</v>
      </c>
      <c r="R602">
        <v>0.99978800000000001</v>
      </c>
      <c r="S602">
        <v>36.733899999999998</v>
      </c>
      <c r="T602">
        <v>1.9378900000000001E-2</v>
      </c>
      <c r="U602">
        <v>105.99</v>
      </c>
      <c r="V602">
        <v>0.99951699999999999</v>
      </c>
      <c r="W602">
        <v>33.155900000000003</v>
      </c>
      <c r="X602">
        <v>1.26605E-2</v>
      </c>
      <c r="Y602">
        <v>111.66</v>
      </c>
      <c r="Z602">
        <v>0</v>
      </c>
      <c r="AA602">
        <v>0</v>
      </c>
      <c r="AC602" t="s">
        <v>137</v>
      </c>
      <c r="AD602">
        <v>0.99961599999999995</v>
      </c>
      <c r="AE602">
        <v>34.158999999999999</v>
      </c>
      <c r="AF602">
        <v>3.1217200000000001E-2</v>
      </c>
      <c r="AG602">
        <v>100.11</v>
      </c>
      <c r="AH602">
        <v>0</v>
      </c>
      <c r="AI602">
        <v>0</v>
      </c>
      <c r="AK602" t="s">
        <v>137</v>
      </c>
      <c r="AL602">
        <v>0.99907900000000005</v>
      </c>
      <c r="AM602">
        <v>30.351700000000001</v>
      </c>
      <c r="AN602">
        <v>9.9398400000000001E-3</v>
      </c>
      <c r="AO602">
        <v>114.21</v>
      </c>
      <c r="AP602">
        <v>0.999915</v>
      </c>
      <c r="AQ602">
        <v>40.702500000000001</v>
      </c>
      <c r="AR602">
        <v>5.3807300000000002E-3</v>
      </c>
      <c r="AS602">
        <v>121.45</v>
      </c>
      <c r="AT602" t="s">
        <v>136</v>
      </c>
      <c r="AU602">
        <v>1</v>
      </c>
      <c r="AV602" t="s">
        <v>144</v>
      </c>
      <c r="AW602" t="str">
        <f t="shared" si="28"/>
        <v>PTMA|NP_002814</v>
      </c>
      <c r="AX602" s="1" t="str">
        <f t="shared" si="29"/>
        <v>PTMA|NP_002814|EK(1)KEVVEEAENGR</v>
      </c>
      <c r="AY602" t="s">
        <v>17114</v>
      </c>
      <c r="AZ602" t="s">
        <v>918</v>
      </c>
      <c r="BA602" t="s">
        <v>2838</v>
      </c>
      <c r="BB602" t="s">
        <v>17113</v>
      </c>
      <c r="BC602" t="s">
        <v>17112</v>
      </c>
      <c r="BD602">
        <v>2</v>
      </c>
      <c r="BE602">
        <v>2</v>
      </c>
      <c r="BF602">
        <v>-0.11566</v>
      </c>
      <c r="BG602" t="s">
        <v>139</v>
      </c>
      <c r="BH602" t="s">
        <v>139</v>
      </c>
      <c r="BI602" t="s">
        <v>139</v>
      </c>
      <c r="BJ602" t="s">
        <v>138</v>
      </c>
      <c r="BK602" t="s">
        <v>139</v>
      </c>
      <c r="BL602" t="s">
        <v>138</v>
      </c>
      <c r="BM602" t="s">
        <v>139</v>
      </c>
      <c r="BN602" t="s">
        <v>139</v>
      </c>
      <c r="BO602">
        <v>55365000</v>
      </c>
      <c r="BP602">
        <v>55365000</v>
      </c>
      <c r="BQ602">
        <v>0</v>
      </c>
      <c r="BR602">
        <v>0</v>
      </c>
      <c r="BS602" t="s">
        <v>137</v>
      </c>
      <c r="BT602">
        <v>5436300</v>
      </c>
      <c r="BU602">
        <v>9703200</v>
      </c>
      <c r="BV602">
        <v>8241900</v>
      </c>
      <c r="BW602">
        <v>9340300</v>
      </c>
      <c r="BX602">
        <v>3896400</v>
      </c>
      <c r="BY602">
        <v>5871600</v>
      </c>
      <c r="BZ602">
        <v>5579700</v>
      </c>
      <c r="CA602">
        <v>7295700</v>
      </c>
      <c r="CB602" t="s">
        <v>137</v>
      </c>
      <c r="CC602" t="s">
        <v>137</v>
      </c>
      <c r="CD602" t="s">
        <v>137</v>
      </c>
      <c r="CE602" t="s">
        <v>137</v>
      </c>
      <c r="CF602" t="s">
        <v>137</v>
      </c>
      <c r="CG602" t="s">
        <v>137</v>
      </c>
      <c r="CH602" t="s">
        <v>137</v>
      </c>
      <c r="CI602" t="s">
        <v>137</v>
      </c>
      <c r="CJ602">
        <v>5436300</v>
      </c>
      <c r="CK602">
        <v>0</v>
      </c>
      <c r="CL602">
        <v>0</v>
      </c>
      <c r="CM602">
        <v>9703200</v>
      </c>
      <c r="CN602">
        <v>0</v>
      </c>
      <c r="CO602">
        <v>0</v>
      </c>
      <c r="CP602">
        <v>8241900</v>
      </c>
      <c r="CQ602">
        <v>0</v>
      </c>
      <c r="CR602">
        <v>0</v>
      </c>
      <c r="CS602">
        <v>9340300</v>
      </c>
      <c r="CT602">
        <v>0</v>
      </c>
      <c r="CU602">
        <v>0</v>
      </c>
      <c r="CV602">
        <v>3896400</v>
      </c>
      <c r="CW602">
        <v>0</v>
      </c>
      <c r="CX602">
        <v>0</v>
      </c>
      <c r="CY602">
        <v>5871600</v>
      </c>
      <c r="CZ602">
        <v>0</v>
      </c>
      <c r="DA602">
        <v>0</v>
      </c>
      <c r="DB602">
        <v>5579700</v>
      </c>
      <c r="DC602">
        <v>0</v>
      </c>
      <c r="DD602">
        <v>0</v>
      </c>
      <c r="DE602">
        <v>7295700</v>
      </c>
      <c r="DF602">
        <v>0</v>
      </c>
      <c r="DG602">
        <v>0</v>
      </c>
      <c r="DJ602">
        <v>600</v>
      </c>
      <c r="DK602">
        <v>800</v>
      </c>
      <c r="DL602">
        <v>20</v>
      </c>
      <c r="DM602">
        <v>20</v>
      </c>
      <c r="DN602" t="s">
        <v>17111</v>
      </c>
      <c r="DO602" t="s">
        <v>17110</v>
      </c>
      <c r="DP602" t="s">
        <v>17109</v>
      </c>
      <c r="DQ602" t="s">
        <v>17108</v>
      </c>
      <c r="DR602">
        <v>10754</v>
      </c>
      <c r="DS602">
        <v>7567</v>
      </c>
      <c r="DT602">
        <v>8</v>
      </c>
      <c r="DU602">
        <v>13670</v>
      </c>
      <c r="DV602">
        <v>10754</v>
      </c>
      <c r="DW602">
        <v>7567</v>
      </c>
      <c r="DX602">
        <v>8</v>
      </c>
      <c r="DY602">
        <v>13670</v>
      </c>
      <c r="DZ602">
        <v>10754</v>
      </c>
      <c r="EA602">
        <v>7567</v>
      </c>
      <c r="EB602">
        <v>8</v>
      </c>
      <c r="EC602">
        <v>13670</v>
      </c>
    </row>
    <row r="603" spans="1:133" x14ac:dyDescent="0.2">
      <c r="A603" t="s">
        <v>17103</v>
      </c>
      <c r="B603" t="s">
        <v>2341</v>
      </c>
      <c r="C603" t="s">
        <v>17102</v>
      </c>
      <c r="D603" t="str">
        <f t="shared" si="27"/>
        <v>NP_002814</v>
      </c>
      <c r="E603" t="s">
        <v>17101</v>
      </c>
      <c r="F603" t="s">
        <v>17101</v>
      </c>
      <c r="G603" t="s">
        <v>17100</v>
      </c>
      <c r="H603">
        <v>1</v>
      </c>
      <c r="I603">
        <v>48.7286</v>
      </c>
      <c r="J603" s="3">
        <v>1.8478900000000001E-156</v>
      </c>
      <c r="K603">
        <v>284.52999999999997</v>
      </c>
      <c r="L603">
        <v>232</v>
      </c>
      <c r="M603">
        <v>48.728999999999999</v>
      </c>
      <c r="N603">
        <v>1</v>
      </c>
      <c r="O603">
        <v>114.96299999999999</v>
      </c>
      <c r="P603" s="3">
        <v>1.33642E-107</v>
      </c>
      <c r="Q603">
        <v>258.12</v>
      </c>
      <c r="R603">
        <v>1</v>
      </c>
      <c r="S603">
        <v>43.848199999999999</v>
      </c>
      <c r="T603" s="3">
        <v>3.3574399999999998E-135</v>
      </c>
      <c r="U603">
        <v>230.97</v>
      </c>
      <c r="V603">
        <v>1</v>
      </c>
      <c r="W603">
        <v>67.645399999999995</v>
      </c>
      <c r="X603" s="3">
        <v>1.8478900000000001E-156</v>
      </c>
      <c r="Y603">
        <v>270.79000000000002</v>
      </c>
      <c r="Z603">
        <v>1</v>
      </c>
      <c r="AA603">
        <v>45.347299999999997</v>
      </c>
      <c r="AB603" s="3">
        <v>4.7976699999999998E-93</v>
      </c>
      <c r="AC603">
        <v>248.06</v>
      </c>
      <c r="AD603">
        <v>1</v>
      </c>
      <c r="AE603">
        <v>82.120800000000003</v>
      </c>
      <c r="AF603" s="3">
        <v>2.3234099999999999E-143</v>
      </c>
      <c r="AG603">
        <v>284.52999999999997</v>
      </c>
      <c r="AH603">
        <v>1</v>
      </c>
      <c r="AI603">
        <v>48.7286</v>
      </c>
      <c r="AJ603" s="3">
        <v>1.0938999999999999E-107</v>
      </c>
      <c r="AK603">
        <v>259.68</v>
      </c>
      <c r="AL603">
        <v>1</v>
      </c>
      <c r="AM603">
        <v>104.881</v>
      </c>
      <c r="AN603" s="3">
        <v>1.55953E-142</v>
      </c>
      <c r="AO603">
        <v>278.89</v>
      </c>
      <c r="AP603">
        <v>1</v>
      </c>
      <c r="AQ603">
        <v>65.287300000000002</v>
      </c>
      <c r="AR603" s="3">
        <v>6.2748999999999995E-95</v>
      </c>
      <c r="AS603">
        <v>257.16000000000003</v>
      </c>
      <c r="AT603" t="s">
        <v>136</v>
      </c>
      <c r="AU603" t="s">
        <v>920</v>
      </c>
      <c r="AV603" t="s">
        <v>144</v>
      </c>
      <c r="AW603" t="str">
        <f t="shared" si="28"/>
        <v>PTMA|NP_002814</v>
      </c>
      <c r="AX603" s="1" t="str">
        <f t="shared" si="29"/>
        <v>PTMA|NP_002814|SDAAVDTSSEITTK(1)DLK(1)EK</v>
      </c>
      <c r="AY603" t="s">
        <v>17107</v>
      </c>
      <c r="AZ603" t="s">
        <v>17106</v>
      </c>
      <c r="BA603" t="s">
        <v>6199</v>
      </c>
      <c r="BB603" t="s">
        <v>17097</v>
      </c>
      <c r="BC603" t="s">
        <v>17096</v>
      </c>
      <c r="BD603">
        <v>14</v>
      </c>
      <c r="BE603">
        <v>2</v>
      </c>
      <c r="BF603">
        <v>-0.69891999999999999</v>
      </c>
      <c r="BG603" t="s">
        <v>139</v>
      </c>
      <c r="BH603" t="s">
        <v>139</v>
      </c>
      <c r="BI603" t="s">
        <v>139</v>
      </c>
      <c r="BJ603" t="s">
        <v>139</v>
      </c>
      <c r="BK603" t="s">
        <v>139</v>
      </c>
      <c r="BL603" t="s">
        <v>139</v>
      </c>
      <c r="BM603" t="s">
        <v>139</v>
      </c>
      <c r="BN603" t="s">
        <v>139</v>
      </c>
      <c r="BO603">
        <v>14974000000</v>
      </c>
      <c r="BP603">
        <v>14960000000</v>
      </c>
      <c r="BQ603">
        <v>13582000</v>
      </c>
      <c r="BR603">
        <v>0</v>
      </c>
      <c r="BS603" t="s">
        <v>137</v>
      </c>
      <c r="BT603">
        <v>1315300000</v>
      </c>
      <c r="BU603">
        <v>1350500000</v>
      </c>
      <c r="BV603">
        <v>1403800000</v>
      </c>
      <c r="BW603">
        <v>1427500000</v>
      </c>
      <c r="BX603">
        <v>381610000</v>
      </c>
      <c r="BY603">
        <v>1248400000</v>
      </c>
      <c r="BZ603">
        <v>730710000</v>
      </c>
      <c r="CA603">
        <v>1202600000</v>
      </c>
      <c r="CB603" t="s">
        <v>137</v>
      </c>
      <c r="CC603" t="s">
        <v>137</v>
      </c>
      <c r="CD603" t="s">
        <v>137</v>
      </c>
      <c r="CE603" t="s">
        <v>137</v>
      </c>
      <c r="CF603" t="s">
        <v>137</v>
      </c>
      <c r="CG603" t="s">
        <v>137</v>
      </c>
      <c r="CH603" t="s">
        <v>137</v>
      </c>
      <c r="CI603" t="s">
        <v>137</v>
      </c>
      <c r="CJ603">
        <v>1315300000</v>
      </c>
      <c r="CK603">
        <v>0</v>
      </c>
      <c r="CL603">
        <v>0</v>
      </c>
      <c r="CM603">
        <v>1350500000</v>
      </c>
      <c r="CN603">
        <v>0</v>
      </c>
      <c r="CO603">
        <v>0</v>
      </c>
      <c r="CP603">
        <v>1394900000</v>
      </c>
      <c r="CQ603">
        <v>8932400</v>
      </c>
      <c r="CR603">
        <v>0</v>
      </c>
      <c r="CS603">
        <v>1427500000</v>
      </c>
      <c r="CT603">
        <v>0</v>
      </c>
      <c r="CU603">
        <v>0</v>
      </c>
      <c r="CV603">
        <v>381610000</v>
      </c>
      <c r="CW603">
        <v>0</v>
      </c>
      <c r="CX603">
        <v>0</v>
      </c>
      <c r="CY603">
        <v>1243700000</v>
      </c>
      <c r="CZ603">
        <v>4649200</v>
      </c>
      <c r="DA603">
        <v>0</v>
      </c>
      <c r="DB603">
        <v>730710000</v>
      </c>
      <c r="DC603">
        <v>0</v>
      </c>
      <c r="DD603">
        <v>0</v>
      </c>
      <c r="DE603">
        <v>1202600000</v>
      </c>
      <c r="DF603">
        <v>0</v>
      </c>
      <c r="DG603">
        <v>0</v>
      </c>
      <c r="DJ603">
        <v>601</v>
      </c>
      <c r="DK603">
        <v>800</v>
      </c>
      <c r="DL603">
        <v>15</v>
      </c>
      <c r="DM603">
        <v>15</v>
      </c>
      <c r="DN603" t="s">
        <v>17095</v>
      </c>
      <c r="DO603" t="s">
        <v>17094</v>
      </c>
      <c r="DP603" t="s">
        <v>17105</v>
      </c>
      <c r="DQ603" t="s">
        <v>17104</v>
      </c>
      <c r="DR603">
        <v>56553</v>
      </c>
      <c r="DS603">
        <v>38604</v>
      </c>
      <c r="DT603">
        <v>6</v>
      </c>
      <c r="DU603">
        <v>32301</v>
      </c>
      <c r="DV603">
        <v>56235</v>
      </c>
      <c r="DW603">
        <v>38426</v>
      </c>
      <c r="DX603">
        <v>5</v>
      </c>
      <c r="DY603">
        <v>29453</v>
      </c>
      <c r="DZ603">
        <v>56176</v>
      </c>
      <c r="EA603">
        <v>38350</v>
      </c>
      <c r="EB603">
        <v>3</v>
      </c>
      <c r="EC603">
        <v>61507</v>
      </c>
    </row>
    <row r="604" spans="1:133" x14ac:dyDescent="0.2">
      <c r="A604" t="s">
        <v>17103</v>
      </c>
      <c r="B604" t="s">
        <v>6769</v>
      </c>
      <c r="C604" t="s">
        <v>17102</v>
      </c>
      <c r="D604" t="str">
        <f t="shared" si="27"/>
        <v>NP_002814</v>
      </c>
      <c r="E604" t="s">
        <v>17101</v>
      </c>
      <c r="F604" t="s">
        <v>17101</v>
      </c>
      <c r="G604" t="s">
        <v>17100</v>
      </c>
      <c r="H604">
        <v>1</v>
      </c>
      <c r="I604">
        <v>48.7286</v>
      </c>
      <c r="J604">
        <v>1.1797800000000001E-2</v>
      </c>
      <c r="K604">
        <v>48.728999999999999</v>
      </c>
      <c r="L604">
        <v>9.3803999999999998</v>
      </c>
      <c r="M604">
        <v>48.728999999999999</v>
      </c>
      <c r="N604">
        <v>0</v>
      </c>
      <c r="O604">
        <v>0</v>
      </c>
      <c r="Q604" t="s">
        <v>137</v>
      </c>
      <c r="R604">
        <v>0</v>
      </c>
      <c r="S604">
        <v>0</v>
      </c>
      <c r="U604" t="s">
        <v>137</v>
      </c>
      <c r="V604">
        <v>0</v>
      </c>
      <c r="W604">
        <v>0</v>
      </c>
      <c r="Y604" t="s">
        <v>137</v>
      </c>
      <c r="Z604">
        <v>0</v>
      </c>
      <c r="AA604">
        <v>0</v>
      </c>
      <c r="AC604" t="s">
        <v>137</v>
      </c>
      <c r="AD604">
        <v>0</v>
      </c>
      <c r="AE604">
        <v>0</v>
      </c>
      <c r="AG604" t="s">
        <v>137</v>
      </c>
      <c r="AH604">
        <v>1</v>
      </c>
      <c r="AI604">
        <v>48.7286</v>
      </c>
      <c r="AJ604">
        <v>1.1797800000000001E-2</v>
      </c>
      <c r="AK604">
        <v>48.728999999999999</v>
      </c>
      <c r="AL604">
        <v>0</v>
      </c>
      <c r="AM604">
        <v>0</v>
      </c>
      <c r="AO604" t="s">
        <v>137</v>
      </c>
      <c r="AP604">
        <v>0</v>
      </c>
      <c r="AQ604">
        <v>0</v>
      </c>
      <c r="AS604" t="s">
        <v>137</v>
      </c>
      <c r="AT604" t="s">
        <v>136</v>
      </c>
      <c r="AU604">
        <v>2</v>
      </c>
      <c r="AV604" t="s">
        <v>144</v>
      </c>
      <c r="AW604" t="str">
        <f t="shared" si="28"/>
        <v>PTMA|NP_002814</v>
      </c>
      <c r="AX604" s="1" t="str">
        <f t="shared" si="29"/>
        <v>PTMA|NP_002814|SDAAVDTSSEITTK(1)DLK(1)EK</v>
      </c>
      <c r="AY604" t="s">
        <v>17099</v>
      </c>
      <c r="AZ604" t="s">
        <v>17098</v>
      </c>
      <c r="BA604" t="s">
        <v>349</v>
      </c>
      <c r="BB604" t="s">
        <v>17097</v>
      </c>
      <c r="BC604" t="s">
        <v>17096</v>
      </c>
      <c r="BD604">
        <v>17</v>
      </c>
      <c r="BE604">
        <v>2</v>
      </c>
      <c r="BF604">
        <v>-0.69891999999999999</v>
      </c>
      <c r="BG604" t="s">
        <v>138</v>
      </c>
      <c r="BH604" t="s">
        <v>138</v>
      </c>
      <c r="BI604" t="s">
        <v>138</v>
      </c>
      <c r="BJ604" t="s">
        <v>138</v>
      </c>
      <c r="BK604" t="s">
        <v>138</v>
      </c>
      <c r="BL604" t="s">
        <v>139</v>
      </c>
      <c r="BM604" t="s">
        <v>138</v>
      </c>
      <c r="BN604" t="s">
        <v>138</v>
      </c>
      <c r="BO604">
        <v>13582000</v>
      </c>
      <c r="BP604">
        <v>0</v>
      </c>
      <c r="BQ604">
        <v>13582000</v>
      </c>
      <c r="BR604">
        <v>0</v>
      </c>
      <c r="BS604" t="s">
        <v>137</v>
      </c>
      <c r="BT604" t="s">
        <v>297</v>
      </c>
      <c r="BU604" t="s">
        <v>297</v>
      </c>
      <c r="BV604">
        <v>8932400</v>
      </c>
      <c r="BW604" t="s">
        <v>297</v>
      </c>
      <c r="BX604" t="s">
        <v>297</v>
      </c>
      <c r="BY604">
        <v>4649200</v>
      </c>
      <c r="BZ604" t="s">
        <v>297</v>
      </c>
      <c r="CA604" t="s">
        <v>297</v>
      </c>
      <c r="CB604" t="s">
        <v>137</v>
      </c>
      <c r="CC604" t="s">
        <v>137</v>
      </c>
      <c r="CD604" t="s">
        <v>137</v>
      </c>
      <c r="CE604" t="s">
        <v>137</v>
      </c>
      <c r="CF604" t="s">
        <v>137</v>
      </c>
      <c r="CG604" t="s">
        <v>137</v>
      </c>
      <c r="CH604" t="s">
        <v>137</v>
      </c>
      <c r="CI604" t="s">
        <v>137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8932400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4649200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J604">
        <v>602</v>
      </c>
      <c r="DK604">
        <v>800</v>
      </c>
      <c r="DL604">
        <v>18</v>
      </c>
      <c r="DM604">
        <v>18</v>
      </c>
      <c r="DN604" t="s">
        <v>17095</v>
      </c>
      <c r="DO604" t="s">
        <v>17094</v>
      </c>
      <c r="DP604" t="s">
        <v>17093</v>
      </c>
      <c r="DQ604">
        <v>38604</v>
      </c>
      <c r="DR604">
        <v>56553</v>
      </c>
      <c r="DS604">
        <v>38604</v>
      </c>
      <c r="DT604">
        <v>6</v>
      </c>
      <c r="DU604">
        <v>32301</v>
      </c>
      <c r="DV604">
        <v>56553</v>
      </c>
      <c r="DW604">
        <v>38604</v>
      </c>
      <c r="DX604">
        <v>6</v>
      </c>
      <c r="DY604">
        <v>32301</v>
      </c>
      <c r="DZ604">
        <v>56553</v>
      </c>
      <c r="EA604">
        <v>38604</v>
      </c>
      <c r="EB604">
        <v>6</v>
      </c>
      <c r="EC604">
        <v>32301</v>
      </c>
    </row>
    <row r="605" spans="1:133" x14ac:dyDescent="0.2">
      <c r="A605" t="s">
        <v>17083</v>
      </c>
      <c r="B605">
        <v>692</v>
      </c>
      <c r="C605" t="s">
        <v>17084</v>
      </c>
      <c r="D605" t="str">
        <f t="shared" si="27"/>
        <v>NP_444271</v>
      </c>
      <c r="E605" t="s">
        <v>17083</v>
      </c>
      <c r="F605" t="s">
        <v>17083</v>
      </c>
      <c r="G605" t="s">
        <v>17082</v>
      </c>
      <c r="H605">
        <v>1</v>
      </c>
      <c r="I605">
        <v>109.15900000000001</v>
      </c>
      <c r="J605">
        <v>2.0804199999999999E-3</v>
      </c>
      <c r="K605">
        <v>109.16</v>
      </c>
      <c r="L605">
        <v>82.447000000000003</v>
      </c>
      <c r="M605">
        <v>109.16</v>
      </c>
      <c r="N605">
        <v>0</v>
      </c>
      <c r="O605">
        <v>0</v>
      </c>
      <c r="Q605" t="s">
        <v>137</v>
      </c>
      <c r="V605">
        <v>0</v>
      </c>
      <c r="W605">
        <v>0</v>
      </c>
      <c r="Y605" t="s">
        <v>137</v>
      </c>
      <c r="Z605">
        <v>1</v>
      </c>
      <c r="AA605">
        <v>109.15900000000001</v>
      </c>
      <c r="AB605">
        <v>2.0804199999999999E-3</v>
      </c>
      <c r="AC605">
        <v>109.16</v>
      </c>
      <c r="AD605">
        <v>0</v>
      </c>
      <c r="AE605">
        <v>0</v>
      </c>
      <c r="AG605" t="s">
        <v>137</v>
      </c>
      <c r="AH605">
        <v>0</v>
      </c>
      <c r="AI605">
        <v>0</v>
      </c>
      <c r="AK605" t="s">
        <v>137</v>
      </c>
      <c r="AL605">
        <v>0</v>
      </c>
      <c r="AM605">
        <v>0</v>
      </c>
      <c r="AO605" t="s">
        <v>137</v>
      </c>
      <c r="AP605">
        <v>0</v>
      </c>
      <c r="AQ605">
        <v>0</v>
      </c>
      <c r="AS605" t="s">
        <v>137</v>
      </c>
      <c r="AT605" t="s">
        <v>136</v>
      </c>
      <c r="AU605">
        <v>1</v>
      </c>
      <c r="AV605" t="s">
        <v>144</v>
      </c>
      <c r="AW605" t="str">
        <f t="shared" si="28"/>
        <v>RBM33|NP_444271</v>
      </c>
      <c r="AX605" s="1" t="str">
        <f t="shared" si="29"/>
        <v>RBM33|NP_444271|HNTTSQNVSK(1)R</v>
      </c>
      <c r="AY605" t="s">
        <v>17092</v>
      </c>
      <c r="AZ605" t="s">
        <v>143</v>
      </c>
      <c r="BA605" t="s">
        <v>1023</v>
      </c>
      <c r="BB605" t="s">
        <v>17091</v>
      </c>
      <c r="BC605" t="s">
        <v>17090</v>
      </c>
      <c r="BD605">
        <v>10</v>
      </c>
      <c r="BE605">
        <v>3</v>
      </c>
      <c r="BF605">
        <v>1.4690999999999999E-2</v>
      </c>
      <c r="BG605" t="s">
        <v>138</v>
      </c>
      <c r="BH605" t="s">
        <v>138</v>
      </c>
      <c r="BI605" t="s">
        <v>138</v>
      </c>
      <c r="BJ605" t="s">
        <v>139</v>
      </c>
      <c r="BK605" t="s">
        <v>138</v>
      </c>
      <c r="BL605" t="s">
        <v>138</v>
      </c>
      <c r="BM605" t="s">
        <v>138</v>
      </c>
      <c r="BN605" t="s">
        <v>138</v>
      </c>
      <c r="BO605">
        <v>17381000</v>
      </c>
      <c r="BP605">
        <v>17381000</v>
      </c>
      <c r="BQ605">
        <v>0</v>
      </c>
      <c r="BR605">
        <v>0</v>
      </c>
      <c r="BS605" t="s">
        <v>137</v>
      </c>
      <c r="BT605">
        <v>1915700</v>
      </c>
      <c r="BU605" t="s">
        <v>297</v>
      </c>
      <c r="BV605">
        <v>1911100</v>
      </c>
      <c r="BW605">
        <v>6410300</v>
      </c>
      <c r="BX605">
        <v>1110400</v>
      </c>
      <c r="BY605">
        <v>3036200</v>
      </c>
      <c r="BZ605">
        <v>1269600</v>
      </c>
      <c r="CA605">
        <v>1727300</v>
      </c>
      <c r="CB605" t="s">
        <v>137</v>
      </c>
      <c r="CC605" t="s">
        <v>137</v>
      </c>
      <c r="CD605" t="s">
        <v>137</v>
      </c>
      <c r="CE605" t="s">
        <v>137</v>
      </c>
      <c r="CF605" t="s">
        <v>137</v>
      </c>
      <c r="CG605" t="s">
        <v>137</v>
      </c>
      <c r="CH605" t="s">
        <v>137</v>
      </c>
      <c r="CI605" t="s">
        <v>137</v>
      </c>
      <c r="CJ605">
        <v>1915700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1911100</v>
      </c>
      <c r="CQ605">
        <v>0</v>
      </c>
      <c r="CR605">
        <v>0</v>
      </c>
      <c r="CS605">
        <v>6410300</v>
      </c>
      <c r="CT605">
        <v>0</v>
      </c>
      <c r="CU605">
        <v>0</v>
      </c>
      <c r="CV605">
        <v>1110400</v>
      </c>
      <c r="CW605">
        <v>0</v>
      </c>
      <c r="CX605">
        <v>0</v>
      </c>
      <c r="CY605">
        <v>3036200</v>
      </c>
      <c r="CZ605">
        <v>0</v>
      </c>
      <c r="DA605">
        <v>0</v>
      </c>
      <c r="DB605">
        <v>1269600</v>
      </c>
      <c r="DC605">
        <v>0</v>
      </c>
      <c r="DD605">
        <v>0</v>
      </c>
      <c r="DE605">
        <v>1727300</v>
      </c>
      <c r="DF605">
        <v>0</v>
      </c>
      <c r="DG605">
        <v>0</v>
      </c>
      <c r="DJ605">
        <v>603</v>
      </c>
      <c r="DK605">
        <v>802</v>
      </c>
      <c r="DL605">
        <v>692</v>
      </c>
      <c r="DM605">
        <v>692</v>
      </c>
      <c r="DN605">
        <v>3889</v>
      </c>
      <c r="DO605">
        <v>4100</v>
      </c>
      <c r="DP605" t="s">
        <v>17089</v>
      </c>
      <c r="DQ605">
        <v>17194</v>
      </c>
      <c r="DR605">
        <v>24653</v>
      </c>
      <c r="DS605">
        <v>17194</v>
      </c>
      <c r="DT605">
        <v>4</v>
      </c>
      <c r="DU605">
        <v>4428</v>
      </c>
      <c r="DV605">
        <v>24653</v>
      </c>
      <c r="DW605">
        <v>17194</v>
      </c>
      <c r="DX605">
        <v>4</v>
      </c>
      <c r="DY605">
        <v>4428</v>
      </c>
      <c r="DZ605">
        <v>24653</v>
      </c>
      <c r="EA605">
        <v>17194</v>
      </c>
      <c r="EB605">
        <v>4</v>
      </c>
      <c r="EC605">
        <v>4428</v>
      </c>
    </row>
    <row r="606" spans="1:133" x14ac:dyDescent="0.2">
      <c r="A606" t="s">
        <v>17083</v>
      </c>
      <c r="B606">
        <v>756</v>
      </c>
      <c r="C606" t="s">
        <v>17084</v>
      </c>
      <c r="D606" t="str">
        <f t="shared" si="27"/>
        <v>NP_444271</v>
      </c>
      <c r="E606" t="s">
        <v>17083</v>
      </c>
      <c r="F606" t="s">
        <v>17083</v>
      </c>
      <c r="G606" t="s">
        <v>17082</v>
      </c>
      <c r="H606">
        <v>1</v>
      </c>
      <c r="I606">
        <v>114.401</v>
      </c>
      <c r="J606">
        <v>5.9168099999999998E-3</v>
      </c>
      <c r="K606">
        <v>114.4</v>
      </c>
      <c r="L606">
        <v>37.457999999999998</v>
      </c>
      <c r="M606">
        <v>114.4</v>
      </c>
      <c r="V606">
        <v>0</v>
      </c>
      <c r="W606">
        <v>0</v>
      </c>
      <c r="Y606" t="s">
        <v>137</v>
      </c>
      <c r="Z606">
        <v>1</v>
      </c>
      <c r="AA606">
        <v>114.401</v>
      </c>
      <c r="AB606">
        <v>5.9168099999999998E-3</v>
      </c>
      <c r="AC606">
        <v>114.4</v>
      </c>
      <c r="AD606">
        <v>0</v>
      </c>
      <c r="AE606">
        <v>0</v>
      </c>
      <c r="AG606" t="s">
        <v>137</v>
      </c>
      <c r="AH606">
        <v>0</v>
      </c>
      <c r="AI606">
        <v>0</v>
      </c>
      <c r="AK606" t="s">
        <v>137</v>
      </c>
      <c r="AT606" t="s">
        <v>136</v>
      </c>
      <c r="AU606">
        <v>1</v>
      </c>
      <c r="AV606" t="s">
        <v>144</v>
      </c>
      <c r="AW606" t="str">
        <f t="shared" si="28"/>
        <v>RBM33|NP_444271</v>
      </c>
      <c r="AX606" s="1" t="str">
        <f t="shared" si="29"/>
        <v>RBM33|NP_444271|SSQGK(1)TEVK</v>
      </c>
      <c r="AY606" t="s">
        <v>17088</v>
      </c>
      <c r="AZ606" t="s">
        <v>143</v>
      </c>
      <c r="BA606" t="s">
        <v>2721</v>
      </c>
      <c r="BB606" t="s">
        <v>17087</v>
      </c>
      <c r="BC606" t="s">
        <v>17086</v>
      </c>
      <c r="BD606">
        <v>5</v>
      </c>
      <c r="BE606">
        <v>2</v>
      </c>
      <c r="BF606">
        <v>0.47758</v>
      </c>
      <c r="BG606" t="s">
        <v>138</v>
      </c>
      <c r="BH606" t="s">
        <v>138</v>
      </c>
      <c r="BI606" t="s">
        <v>138</v>
      </c>
      <c r="BJ606" t="s">
        <v>139</v>
      </c>
      <c r="BK606" t="s">
        <v>138</v>
      </c>
      <c r="BL606" t="s">
        <v>138</v>
      </c>
      <c r="BM606" t="s">
        <v>138</v>
      </c>
      <c r="BN606" t="s">
        <v>138</v>
      </c>
      <c r="BO606">
        <v>18667000</v>
      </c>
      <c r="BP606">
        <v>18667000</v>
      </c>
      <c r="BQ606">
        <v>0</v>
      </c>
      <c r="BR606">
        <v>0</v>
      </c>
      <c r="BS606" t="s">
        <v>137</v>
      </c>
      <c r="BT606" t="s">
        <v>297</v>
      </c>
      <c r="BU606" t="s">
        <v>297</v>
      </c>
      <c r="BV606">
        <v>1553900</v>
      </c>
      <c r="BW606">
        <v>8539200</v>
      </c>
      <c r="BX606">
        <v>5112000</v>
      </c>
      <c r="BY606">
        <v>3462100</v>
      </c>
      <c r="BZ606" t="s">
        <v>297</v>
      </c>
      <c r="CA606" t="s">
        <v>297</v>
      </c>
      <c r="CB606" t="s">
        <v>137</v>
      </c>
      <c r="CC606" t="s">
        <v>137</v>
      </c>
      <c r="CD606" t="s">
        <v>137</v>
      </c>
      <c r="CE606" t="s">
        <v>137</v>
      </c>
      <c r="CF606" t="s">
        <v>137</v>
      </c>
      <c r="CG606" t="s">
        <v>137</v>
      </c>
      <c r="CH606" t="s">
        <v>137</v>
      </c>
      <c r="CI606" t="s">
        <v>137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1553900</v>
      </c>
      <c r="CQ606">
        <v>0</v>
      </c>
      <c r="CR606">
        <v>0</v>
      </c>
      <c r="CS606">
        <v>8539200</v>
      </c>
      <c r="CT606">
        <v>0</v>
      </c>
      <c r="CU606">
        <v>0</v>
      </c>
      <c r="CV606">
        <v>5112000</v>
      </c>
      <c r="CW606">
        <v>0</v>
      </c>
      <c r="CX606">
        <v>0</v>
      </c>
      <c r="CY606">
        <v>3462100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J606">
        <v>604</v>
      </c>
      <c r="DK606">
        <v>802</v>
      </c>
      <c r="DL606">
        <v>756</v>
      </c>
      <c r="DM606">
        <v>756</v>
      </c>
      <c r="DN606">
        <v>9677</v>
      </c>
      <c r="DO606">
        <v>10306</v>
      </c>
      <c r="DP606" t="s">
        <v>17085</v>
      </c>
      <c r="DQ606">
        <v>41756</v>
      </c>
      <c r="DR606">
        <v>61163</v>
      </c>
      <c r="DS606">
        <v>41756</v>
      </c>
      <c r="DT606">
        <v>4</v>
      </c>
      <c r="DU606">
        <v>5293</v>
      </c>
      <c r="DV606">
        <v>61163</v>
      </c>
      <c r="DW606">
        <v>41756</v>
      </c>
      <c r="DX606">
        <v>4</v>
      </c>
      <c r="DY606">
        <v>5293</v>
      </c>
      <c r="DZ606">
        <v>61163</v>
      </c>
      <c r="EA606">
        <v>41756</v>
      </c>
      <c r="EB606">
        <v>4</v>
      </c>
      <c r="EC606">
        <v>5293</v>
      </c>
    </row>
    <row r="607" spans="1:133" x14ac:dyDescent="0.2">
      <c r="A607" t="s">
        <v>17083</v>
      </c>
      <c r="B607">
        <v>984</v>
      </c>
      <c r="C607" t="s">
        <v>17084</v>
      </c>
      <c r="D607" t="str">
        <f t="shared" si="27"/>
        <v>NP_444271</v>
      </c>
      <c r="E607" t="s">
        <v>17083</v>
      </c>
      <c r="F607" t="s">
        <v>17083</v>
      </c>
      <c r="G607" t="s">
        <v>17082</v>
      </c>
      <c r="H607">
        <v>1</v>
      </c>
      <c r="I607">
        <v>168.083</v>
      </c>
      <c r="J607" s="3">
        <v>1.3112E-21</v>
      </c>
      <c r="K607">
        <v>197.29</v>
      </c>
      <c r="L607">
        <v>174.75</v>
      </c>
      <c r="M607">
        <v>168.08</v>
      </c>
      <c r="N607">
        <v>1</v>
      </c>
      <c r="O607">
        <v>197.285</v>
      </c>
      <c r="P607" s="3">
        <v>1.3112E-21</v>
      </c>
      <c r="Q607">
        <v>197.29</v>
      </c>
      <c r="R607">
        <v>1</v>
      </c>
      <c r="S607">
        <v>119.62</v>
      </c>
      <c r="T607" s="3">
        <v>1.8542400000000001E-5</v>
      </c>
      <c r="U607">
        <v>119.62</v>
      </c>
      <c r="V607">
        <v>0</v>
      </c>
      <c r="W607">
        <v>0</v>
      </c>
      <c r="Y607" t="s">
        <v>137</v>
      </c>
      <c r="Z607">
        <v>1</v>
      </c>
      <c r="AA607">
        <v>193.411</v>
      </c>
      <c r="AB607" s="3">
        <v>2.7525100000000002E-21</v>
      </c>
      <c r="AC607">
        <v>193.41</v>
      </c>
      <c r="AD607">
        <v>1</v>
      </c>
      <c r="AE607">
        <v>102.361</v>
      </c>
      <c r="AF607">
        <v>6.2939799999999998E-4</v>
      </c>
      <c r="AG607">
        <v>102.36</v>
      </c>
      <c r="AH607">
        <v>1</v>
      </c>
      <c r="AI607">
        <v>134.13999999999999</v>
      </c>
      <c r="AJ607" s="3">
        <v>8.2814300000000006E-8</v>
      </c>
      <c r="AK607">
        <v>147.49</v>
      </c>
      <c r="AL607">
        <v>0</v>
      </c>
      <c r="AM607">
        <v>0</v>
      </c>
      <c r="AO607" t="s">
        <v>137</v>
      </c>
      <c r="AP607">
        <v>1</v>
      </c>
      <c r="AQ607">
        <v>168.083</v>
      </c>
      <c r="AR607" s="3">
        <v>3.3743400000000002E-8</v>
      </c>
      <c r="AS607">
        <v>168.08</v>
      </c>
      <c r="AT607" t="s">
        <v>136</v>
      </c>
      <c r="AU607">
        <v>1</v>
      </c>
      <c r="AV607" t="s">
        <v>144</v>
      </c>
      <c r="AW607" t="str">
        <f t="shared" si="28"/>
        <v>RBM33|NP_444271</v>
      </c>
      <c r="AX607" s="1" t="str">
        <f t="shared" si="29"/>
        <v>RBM33|NP_444271|TNSGGGDGPHISSK(1)VR</v>
      </c>
      <c r="AY607" t="s">
        <v>17081</v>
      </c>
      <c r="AZ607" t="s">
        <v>143</v>
      </c>
      <c r="BA607" t="s">
        <v>175</v>
      </c>
      <c r="BB607" t="s">
        <v>17080</v>
      </c>
      <c r="BC607" t="s">
        <v>17079</v>
      </c>
      <c r="BD607">
        <v>14</v>
      </c>
      <c r="BE607">
        <v>2</v>
      </c>
      <c r="BF607">
        <v>-6.2198999999999997E-2</v>
      </c>
      <c r="BG607" t="s">
        <v>139</v>
      </c>
      <c r="BH607" t="s">
        <v>139</v>
      </c>
      <c r="BI607" t="s">
        <v>138</v>
      </c>
      <c r="BJ607" t="s">
        <v>139</v>
      </c>
      <c r="BK607" t="s">
        <v>139</v>
      </c>
      <c r="BL607" t="s">
        <v>139</v>
      </c>
      <c r="BM607" t="s">
        <v>138</v>
      </c>
      <c r="BN607" t="s">
        <v>139</v>
      </c>
      <c r="BO607">
        <v>396170000</v>
      </c>
      <c r="BP607">
        <v>396170000</v>
      </c>
      <c r="BQ607">
        <v>0</v>
      </c>
      <c r="BR607">
        <v>0</v>
      </c>
      <c r="BS607" t="s">
        <v>137</v>
      </c>
      <c r="BT607">
        <v>31089000</v>
      </c>
      <c r="BU607">
        <v>31587000</v>
      </c>
      <c r="BV607">
        <v>8304100</v>
      </c>
      <c r="BW607">
        <v>92575000</v>
      </c>
      <c r="BX607">
        <v>11871000</v>
      </c>
      <c r="BY607">
        <v>18611000</v>
      </c>
      <c r="BZ607">
        <v>19483000</v>
      </c>
      <c r="CA607">
        <v>11981000</v>
      </c>
      <c r="CB607" t="s">
        <v>137</v>
      </c>
      <c r="CC607" t="s">
        <v>137</v>
      </c>
      <c r="CD607" t="s">
        <v>137</v>
      </c>
      <c r="CE607" t="s">
        <v>137</v>
      </c>
      <c r="CF607" t="s">
        <v>137</v>
      </c>
      <c r="CG607" t="s">
        <v>137</v>
      </c>
      <c r="CH607" t="s">
        <v>137</v>
      </c>
      <c r="CI607" t="s">
        <v>137</v>
      </c>
      <c r="CJ607">
        <v>31089000</v>
      </c>
      <c r="CK607">
        <v>0</v>
      </c>
      <c r="CL607">
        <v>0</v>
      </c>
      <c r="CM607">
        <v>31587000</v>
      </c>
      <c r="CN607">
        <v>0</v>
      </c>
      <c r="CO607">
        <v>0</v>
      </c>
      <c r="CP607">
        <v>8304100</v>
      </c>
      <c r="CQ607">
        <v>0</v>
      </c>
      <c r="CR607">
        <v>0</v>
      </c>
      <c r="CS607">
        <v>92575000</v>
      </c>
      <c r="CT607">
        <v>0</v>
      </c>
      <c r="CU607">
        <v>0</v>
      </c>
      <c r="CV607">
        <v>11871000</v>
      </c>
      <c r="CW607">
        <v>0</v>
      </c>
      <c r="CX607">
        <v>0</v>
      </c>
      <c r="CY607">
        <v>18611000</v>
      </c>
      <c r="CZ607">
        <v>0</v>
      </c>
      <c r="DA607">
        <v>0</v>
      </c>
      <c r="DB607">
        <v>19483000</v>
      </c>
      <c r="DC607">
        <v>0</v>
      </c>
      <c r="DD607">
        <v>0</v>
      </c>
      <c r="DE607">
        <v>11981000</v>
      </c>
      <c r="DF607">
        <v>0</v>
      </c>
      <c r="DG607">
        <v>0</v>
      </c>
      <c r="DJ607">
        <v>605</v>
      </c>
      <c r="DK607">
        <v>802</v>
      </c>
      <c r="DL607">
        <v>984</v>
      </c>
      <c r="DM607">
        <v>984</v>
      </c>
      <c r="DN607">
        <v>10772</v>
      </c>
      <c r="DO607">
        <v>11462</v>
      </c>
      <c r="DP607" t="s">
        <v>17078</v>
      </c>
      <c r="DQ607" t="s">
        <v>17077</v>
      </c>
      <c r="DR607">
        <v>68788</v>
      </c>
      <c r="DS607">
        <v>46942</v>
      </c>
      <c r="DT607">
        <v>8</v>
      </c>
      <c r="DU607">
        <v>12386</v>
      </c>
      <c r="DV607">
        <v>68782</v>
      </c>
      <c r="DW607">
        <v>46936</v>
      </c>
      <c r="DX607">
        <v>1</v>
      </c>
      <c r="DY607">
        <v>12422</v>
      </c>
      <c r="DZ607">
        <v>68782</v>
      </c>
      <c r="EA607">
        <v>46936</v>
      </c>
      <c r="EB607">
        <v>1</v>
      </c>
      <c r="EC607">
        <v>12422</v>
      </c>
    </row>
    <row r="608" spans="1:133" x14ac:dyDescent="0.2">
      <c r="A608" t="s">
        <v>17070</v>
      </c>
      <c r="B608" t="s">
        <v>17076</v>
      </c>
      <c r="C608" t="s">
        <v>17068</v>
      </c>
      <c r="D608" t="str">
        <f t="shared" si="27"/>
        <v>NP_149131</v>
      </c>
      <c r="E608" t="s">
        <v>17067</v>
      </c>
      <c r="F608" t="s">
        <v>17067</v>
      </c>
      <c r="G608" t="s">
        <v>17066</v>
      </c>
      <c r="H608">
        <v>1</v>
      </c>
      <c r="I608">
        <v>94.781000000000006</v>
      </c>
      <c r="J608">
        <v>3.1314199999999998E-4</v>
      </c>
      <c r="K608">
        <v>149.82</v>
      </c>
      <c r="L608">
        <v>89.668000000000006</v>
      </c>
      <c r="M608">
        <v>94.781000000000006</v>
      </c>
      <c r="N608">
        <v>0</v>
      </c>
      <c r="O608">
        <v>0</v>
      </c>
      <c r="Q608" t="s">
        <v>137</v>
      </c>
      <c r="V608">
        <v>1</v>
      </c>
      <c r="W608">
        <v>113.253</v>
      </c>
      <c r="X608">
        <v>1.9923800000000002E-3</v>
      </c>
      <c r="Y608">
        <v>113.25</v>
      </c>
      <c r="Z608">
        <v>1</v>
      </c>
      <c r="AA608">
        <v>149.82499999999999</v>
      </c>
      <c r="AB608">
        <v>3.1314199999999998E-4</v>
      </c>
      <c r="AC608">
        <v>149.82</v>
      </c>
      <c r="AD608">
        <v>0</v>
      </c>
      <c r="AE608">
        <v>0</v>
      </c>
      <c r="AG608" t="s">
        <v>137</v>
      </c>
      <c r="AH608">
        <v>1</v>
      </c>
      <c r="AI608">
        <v>94.781000000000006</v>
      </c>
      <c r="AJ608">
        <v>8.7273300000000002E-3</v>
      </c>
      <c r="AK608">
        <v>94.781000000000006</v>
      </c>
      <c r="AL608">
        <v>0</v>
      </c>
      <c r="AM608">
        <v>0</v>
      </c>
      <c r="AO608" t="s">
        <v>137</v>
      </c>
      <c r="AP608">
        <v>0</v>
      </c>
      <c r="AQ608">
        <v>0</v>
      </c>
      <c r="AS608" t="s">
        <v>137</v>
      </c>
      <c r="AT608" t="s">
        <v>136</v>
      </c>
      <c r="AU608">
        <v>1</v>
      </c>
      <c r="AV608" t="s">
        <v>144</v>
      </c>
      <c r="AW608" t="str">
        <f t="shared" si="28"/>
        <v>CALD1|NP_149131</v>
      </c>
      <c r="AX608" s="1" t="str">
        <f t="shared" si="29"/>
        <v>CALD1|NP_149131|EAEGAPQVEAGK(1)R</v>
      </c>
      <c r="AY608" t="s">
        <v>17075</v>
      </c>
      <c r="AZ608" t="s">
        <v>143</v>
      </c>
      <c r="BA608" t="s">
        <v>142</v>
      </c>
      <c r="BB608" t="s">
        <v>17074</v>
      </c>
      <c r="BC608" t="s">
        <v>17073</v>
      </c>
      <c r="BD608">
        <v>12</v>
      </c>
      <c r="BE608">
        <v>2</v>
      </c>
      <c r="BF608">
        <v>-0.35378999999999999</v>
      </c>
      <c r="BG608" t="s">
        <v>138</v>
      </c>
      <c r="BH608" t="s">
        <v>138</v>
      </c>
      <c r="BI608" t="s">
        <v>139</v>
      </c>
      <c r="BJ608" t="s">
        <v>139</v>
      </c>
      <c r="BK608" t="s">
        <v>138</v>
      </c>
      <c r="BL608" t="s">
        <v>139</v>
      </c>
      <c r="BM608" t="s">
        <v>138</v>
      </c>
      <c r="BN608" t="s">
        <v>138</v>
      </c>
      <c r="BO608">
        <v>247730000</v>
      </c>
      <c r="BP608">
        <v>247730000</v>
      </c>
      <c r="BQ608">
        <v>0</v>
      </c>
      <c r="BR608">
        <v>0</v>
      </c>
      <c r="BS608" t="s">
        <v>137</v>
      </c>
      <c r="BT608">
        <v>23955000</v>
      </c>
      <c r="BU608" t="s">
        <v>297</v>
      </c>
      <c r="BV608">
        <v>69394000</v>
      </c>
      <c r="BW608">
        <v>80649000</v>
      </c>
      <c r="BX608">
        <v>16882000</v>
      </c>
      <c r="BY608">
        <v>16722000</v>
      </c>
      <c r="BZ608">
        <v>19294000</v>
      </c>
      <c r="CA608">
        <v>20834000</v>
      </c>
      <c r="CB608" t="s">
        <v>137</v>
      </c>
      <c r="CC608" t="s">
        <v>137</v>
      </c>
      <c r="CD608" t="s">
        <v>137</v>
      </c>
      <c r="CE608" t="s">
        <v>137</v>
      </c>
      <c r="CF608" t="s">
        <v>137</v>
      </c>
      <c r="CG608" t="s">
        <v>137</v>
      </c>
      <c r="CH608" t="s">
        <v>137</v>
      </c>
      <c r="CI608" t="s">
        <v>137</v>
      </c>
      <c r="CJ608">
        <v>23955000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69394000</v>
      </c>
      <c r="CQ608">
        <v>0</v>
      </c>
      <c r="CR608">
        <v>0</v>
      </c>
      <c r="CS608">
        <v>80649000</v>
      </c>
      <c r="CT608">
        <v>0</v>
      </c>
      <c r="CU608">
        <v>0</v>
      </c>
      <c r="CV608">
        <v>16882000</v>
      </c>
      <c r="CW608">
        <v>0</v>
      </c>
      <c r="CX608">
        <v>0</v>
      </c>
      <c r="CY608">
        <v>16722000</v>
      </c>
      <c r="CZ608">
        <v>0</v>
      </c>
      <c r="DA608">
        <v>0</v>
      </c>
      <c r="DB608">
        <v>19294000</v>
      </c>
      <c r="DC608">
        <v>0</v>
      </c>
      <c r="DD608">
        <v>0</v>
      </c>
      <c r="DE608">
        <v>20834000</v>
      </c>
      <c r="DF608">
        <v>0</v>
      </c>
      <c r="DG608">
        <v>0</v>
      </c>
      <c r="DJ608">
        <v>606</v>
      </c>
      <c r="DK608">
        <v>810</v>
      </c>
      <c r="DL608">
        <v>273</v>
      </c>
      <c r="DM608">
        <v>273</v>
      </c>
      <c r="DN608">
        <v>1568</v>
      </c>
      <c r="DO608">
        <v>1655</v>
      </c>
      <c r="DP608" t="s">
        <v>17072</v>
      </c>
      <c r="DQ608" t="s">
        <v>17071</v>
      </c>
      <c r="DR608">
        <v>9521</v>
      </c>
      <c r="DS608">
        <v>6774</v>
      </c>
      <c r="DT608">
        <v>6</v>
      </c>
      <c r="DU608">
        <v>12592</v>
      </c>
      <c r="DV608">
        <v>9520</v>
      </c>
      <c r="DW608">
        <v>6773</v>
      </c>
      <c r="DX608">
        <v>4</v>
      </c>
      <c r="DY608">
        <v>11839</v>
      </c>
      <c r="DZ608">
        <v>9520</v>
      </c>
      <c r="EA608">
        <v>6773</v>
      </c>
      <c r="EB608">
        <v>4</v>
      </c>
      <c r="EC608">
        <v>11839</v>
      </c>
    </row>
    <row r="609" spans="1:133" x14ac:dyDescent="0.2">
      <c r="A609" t="s">
        <v>17070</v>
      </c>
      <c r="B609" t="s">
        <v>17069</v>
      </c>
      <c r="C609" t="s">
        <v>17068</v>
      </c>
      <c r="D609" t="str">
        <f t="shared" si="27"/>
        <v>NP_149131</v>
      </c>
      <c r="E609" t="s">
        <v>17067</v>
      </c>
      <c r="F609" t="s">
        <v>17067</v>
      </c>
      <c r="G609" t="s">
        <v>17066</v>
      </c>
      <c r="H609">
        <v>1</v>
      </c>
      <c r="I609">
        <v>123.208</v>
      </c>
      <c r="J609">
        <v>8.0569500000000002E-3</v>
      </c>
      <c r="K609">
        <v>123.21</v>
      </c>
      <c r="L609">
        <v>92.638999999999996</v>
      </c>
      <c r="M609">
        <v>123.21</v>
      </c>
      <c r="N609">
        <v>1</v>
      </c>
      <c r="O609">
        <v>101.46</v>
      </c>
      <c r="P609">
        <v>4.9006500000000001E-2</v>
      </c>
      <c r="Q609">
        <v>101.46</v>
      </c>
      <c r="V609">
        <v>0</v>
      </c>
      <c r="W609">
        <v>0</v>
      </c>
      <c r="Y609" t="s">
        <v>137</v>
      </c>
      <c r="Z609">
        <v>1</v>
      </c>
      <c r="AA609">
        <v>123.208</v>
      </c>
      <c r="AB609">
        <v>8.0569500000000002E-3</v>
      </c>
      <c r="AC609">
        <v>123.21</v>
      </c>
      <c r="AH609">
        <v>0</v>
      </c>
      <c r="AI609">
        <v>0</v>
      </c>
      <c r="AK609" t="s">
        <v>137</v>
      </c>
      <c r="AL609">
        <v>0</v>
      </c>
      <c r="AM609">
        <v>0</v>
      </c>
      <c r="AO609" t="s">
        <v>137</v>
      </c>
      <c r="AP609">
        <v>0</v>
      </c>
      <c r="AQ609">
        <v>0</v>
      </c>
      <c r="AS609" t="s">
        <v>137</v>
      </c>
      <c r="AT609" t="s">
        <v>136</v>
      </c>
      <c r="AU609">
        <v>1</v>
      </c>
      <c r="AV609" t="s">
        <v>144</v>
      </c>
      <c r="AW609" t="str">
        <f t="shared" si="28"/>
        <v>CALD1|NP_149131</v>
      </c>
      <c r="AX609" s="1" t="str">
        <f t="shared" si="29"/>
        <v>CALD1|NP_149131|NIK(1)SMWEK</v>
      </c>
      <c r="AY609" t="s">
        <v>17065</v>
      </c>
      <c r="AZ609" t="s">
        <v>143</v>
      </c>
      <c r="BA609" t="s">
        <v>245</v>
      </c>
      <c r="BB609" t="s">
        <v>17064</v>
      </c>
      <c r="BC609" t="s">
        <v>17063</v>
      </c>
      <c r="BD609">
        <v>3</v>
      </c>
      <c r="BE609">
        <v>2</v>
      </c>
      <c r="BF609">
        <v>-0.21057999999999999</v>
      </c>
      <c r="BG609" t="s">
        <v>139</v>
      </c>
      <c r="BH609" t="s">
        <v>138</v>
      </c>
      <c r="BI609" t="s">
        <v>138</v>
      </c>
      <c r="BJ609" t="s">
        <v>139</v>
      </c>
      <c r="BK609" t="s">
        <v>138</v>
      </c>
      <c r="BL609" t="s">
        <v>138</v>
      </c>
      <c r="BM609" t="s">
        <v>138</v>
      </c>
      <c r="BN609" t="s">
        <v>138</v>
      </c>
      <c r="BO609">
        <v>89068000</v>
      </c>
      <c r="BP609">
        <v>89068000</v>
      </c>
      <c r="BQ609">
        <v>0</v>
      </c>
      <c r="BR609">
        <v>0</v>
      </c>
      <c r="BS609" t="s">
        <v>137</v>
      </c>
      <c r="BT609" t="s">
        <v>297</v>
      </c>
      <c r="BU609" t="s">
        <v>297</v>
      </c>
      <c r="BV609">
        <v>22737000</v>
      </c>
      <c r="BW609">
        <v>42150000</v>
      </c>
      <c r="BX609" t="s">
        <v>297</v>
      </c>
      <c r="BY609">
        <v>6993200</v>
      </c>
      <c r="BZ609">
        <v>11313000</v>
      </c>
      <c r="CA609">
        <v>5874700</v>
      </c>
      <c r="CB609" t="s">
        <v>137</v>
      </c>
      <c r="CC609" t="s">
        <v>137</v>
      </c>
      <c r="CD609" t="s">
        <v>137</v>
      </c>
      <c r="CE609" t="s">
        <v>137</v>
      </c>
      <c r="CF609" t="s">
        <v>137</v>
      </c>
      <c r="CG609" t="s">
        <v>137</v>
      </c>
      <c r="CH609" t="s">
        <v>137</v>
      </c>
      <c r="CI609" t="s">
        <v>137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22737000</v>
      </c>
      <c r="CQ609">
        <v>0</v>
      </c>
      <c r="CR609">
        <v>0</v>
      </c>
      <c r="CS609">
        <v>42150000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6993200</v>
      </c>
      <c r="CZ609">
        <v>0</v>
      </c>
      <c r="DA609">
        <v>0</v>
      </c>
      <c r="DB609">
        <v>11313000</v>
      </c>
      <c r="DC609">
        <v>0</v>
      </c>
      <c r="DD609">
        <v>0</v>
      </c>
      <c r="DE609">
        <v>5874700</v>
      </c>
      <c r="DF609">
        <v>0</v>
      </c>
      <c r="DG609">
        <v>0</v>
      </c>
      <c r="DJ609">
        <v>607</v>
      </c>
      <c r="DK609">
        <v>810</v>
      </c>
      <c r="DL609">
        <v>452</v>
      </c>
      <c r="DM609">
        <v>452</v>
      </c>
      <c r="DN609">
        <v>7553</v>
      </c>
      <c r="DO609">
        <v>8059</v>
      </c>
      <c r="DP609" t="s">
        <v>17062</v>
      </c>
      <c r="DQ609" t="s">
        <v>17061</v>
      </c>
      <c r="DR609">
        <v>47622</v>
      </c>
      <c r="DS609">
        <v>32492</v>
      </c>
      <c r="DT609">
        <v>4</v>
      </c>
      <c r="DU609">
        <v>27853</v>
      </c>
      <c r="DV609">
        <v>47622</v>
      </c>
      <c r="DW609">
        <v>32492</v>
      </c>
      <c r="DX609">
        <v>4</v>
      </c>
      <c r="DY609">
        <v>27853</v>
      </c>
      <c r="DZ609">
        <v>47622</v>
      </c>
      <c r="EA609">
        <v>32492</v>
      </c>
      <c r="EB609">
        <v>4</v>
      </c>
      <c r="EC609">
        <v>27853</v>
      </c>
    </row>
    <row r="610" spans="1:133" x14ac:dyDescent="0.2">
      <c r="A610" t="s">
        <v>17059</v>
      </c>
      <c r="B610">
        <v>120</v>
      </c>
      <c r="C610" t="s">
        <v>17060</v>
      </c>
      <c r="D610" t="str">
        <f t="shared" si="27"/>
        <v>NP_001002836</v>
      </c>
      <c r="E610" t="s">
        <v>17059</v>
      </c>
      <c r="F610" t="s">
        <v>17059</v>
      </c>
      <c r="G610" t="s">
        <v>17058</v>
      </c>
      <c r="H610">
        <v>1</v>
      </c>
      <c r="I610">
        <v>98.676199999999994</v>
      </c>
      <c r="J610">
        <v>4.6598400000000002E-4</v>
      </c>
      <c r="K610">
        <v>98.676000000000002</v>
      </c>
      <c r="L610">
        <v>22.911999999999999</v>
      </c>
      <c r="M610">
        <v>98.676000000000002</v>
      </c>
      <c r="V610">
        <v>1</v>
      </c>
      <c r="W610">
        <v>98.676199999999994</v>
      </c>
      <c r="X610">
        <v>4.6598400000000002E-4</v>
      </c>
      <c r="Y610">
        <v>98.676000000000002</v>
      </c>
      <c r="AH610">
        <v>0</v>
      </c>
      <c r="AI610">
        <v>0</v>
      </c>
      <c r="AK610" t="s">
        <v>137</v>
      </c>
      <c r="AT610" t="s">
        <v>136</v>
      </c>
      <c r="AU610">
        <v>1</v>
      </c>
      <c r="AV610" t="s">
        <v>144</v>
      </c>
      <c r="AW610" t="str">
        <f t="shared" si="28"/>
        <v>ZNF787|NP_001002836</v>
      </c>
      <c r="AX610" s="1" t="str">
        <f t="shared" si="29"/>
        <v>ZNF787|NP_001002836|IHTGEK(1)PYACLECGK</v>
      </c>
      <c r="AY610" t="s">
        <v>17057</v>
      </c>
      <c r="AZ610" t="s">
        <v>143</v>
      </c>
      <c r="BA610" t="s">
        <v>1149</v>
      </c>
      <c r="BB610" t="s">
        <v>17056</v>
      </c>
      <c r="BC610" t="s">
        <v>17055</v>
      </c>
      <c r="BD610">
        <v>6</v>
      </c>
      <c r="BE610">
        <v>3</v>
      </c>
      <c r="BF610">
        <v>-0.54110999999999998</v>
      </c>
      <c r="BG610" t="s">
        <v>138</v>
      </c>
      <c r="BH610" t="s">
        <v>138</v>
      </c>
      <c r="BI610" t="s">
        <v>139</v>
      </c>
      <c r="BJ610" t="s">
        <v>138</v>
      </c>
      <c r="BK610" t="s">
        <v>138</v>
      </c>
      <c r="BL610" t="s">
        <v>138</v>
      </c>
      <c r="BM610" t="s">
        <v>138</v>
      </c>
      <c r="BN610" t="s">
        <v>138</v>
      </c>
      <c r="BO610">
        <v>6685100</v>
      </c>
      <c r="BP610">
        <v>6685100</v>
      </c>
      <c r="BQ610">
        <v>0</v>
      </c>
      <c r="BR610">
        <v>0</v>
      </c>
      <c r="BS610" t="s">
        <v>137</v>
      </c>
      <c r="BT610" t="s">
        <v>297</v>
      </c>
      <c r="BU610" t="s">
        <v>297</v>
      </c>
      <c r="BV610">
        <v>3512200</v>
      </c>
      <c r="BW610" t="s">
        <v>297</v>
      </c>
      <c r="BX610" t="s">
        <v>297</v>
      </c>
      <c r="BY610">
        <v>3172900</v>
      </c>
      <c r="BZ610" t="s">
        <v>297</v>
      </c>
      <c r="CA610" t="s">
        <v>297</v>
      </c>
      <c r="CB610" t="s">
        <v>137</v>
      </c>
      <c r="CC610" t="s">
        <v>137</v>
      </c>
      <c r="CD610" t="s">
        <v>137</v>
      </c>
      <c r="CE610" t="s">
        <v>137</v>
      </c>
      <c r="CF610" t="s">
        <v>137</v>
      </c>
      <c r="CG610" t="s">
        <v>137</v>
      </c>
      <c r="CH610" t="s">
        <v>137</v>
      </c>
      <c r="CI610" t="s">
        <v>137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3512200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3172900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J610">
        <v>608</v>
      </c>
      <c r="DK610">
        <v>815</v>
      </c>
      <c r="DL610">
        <v>120</v>
      </c>
      <c r="DM610">
        <v>120</v>
      </c>
      <c r="DN610">
        <v>4322</v>
      </c>
      <c r="DO610">
        <v>4554</v>
      </c>
      <c r="DP610" t="s">
        <v>17054</v>
      </c>
      <c r="DQ610">
        <v>19063</v>
      </c>
      <c r="DR610">
        <v>27462</v>
      </c>
      <c r="DS610">
        <v>19063</v>
      </c>
      <c r="DT610">
        <v>3</v>
      </c>
      <c r="DU610">
        <v>19706</v>
      </c>
      <c r="DV610">
        <v>27462</v>
      </c>
      <c r="DW610">
        <v>19063</v>
      </c>
      <c r="DX610">
        <v>3</v>
      </c>
      <c r="DY610">
        <v>19706</v>
      </c>
      <c r="DZ610">
        <v>27462</v>
      </c>
      <c r="EA610">
        <v>19063</v>
      </c>
      <c r="EB610">
        <v>3</v>
      </c>
      <c r="EC610">
        <v>19706</v>
      </c>
    </row>
    <row r="611" spans="1:133" x14ac:dyDescent="0.2">
      <c r="A611" t="s">
        <v>17052</v>
      </c>
      <c r="B611">
        <v>254</v>
      </c>
      <c r="C611" t="s">
        <v>17053</v>
      </c>
      <c r="D611" t="str">
        <f t="shared" si="27"/>
        <v>NP_060585</v>
      </c>
      <c r="E611" t="s">
        <v>17052</v>
      </c>
      <c r="F611" t="s">
        <v>17052</v>
      </c>
      <c r="G611" t="s">
        <v>17051</v>
      </c>
      <c r="H611">
        <v>1</v>
      </c>
      <c r="I611">
        <v>81.919700000000006</v>
      </c>
      <c r="J611">
        <v>1.07057E-2</v>
      </c>
      <c r="K611">
        <v>99.5</v>
      </c>
      <c r="L611">
        <v>60.716999999999999</v>
      </c>
      <c r="M611">
        <v>81.92</v>
      </c>
      <c r="N611">
        <v>1</v>
      </c>
      <c r="O611">
        <v>78.548199999999994</v>
      </c>
      <c r="P611">
        <v>4.6704599999999999E-2</v>
      </c>
      <c r="Q611">
        <v>78.548000000000002</v>
      </c>
      <c r="R611">
        <v>1</v>
      </c>
      <c r="S611">
        <v>99.499899999999997</v>
      </c>
      <c r="T611">
        <v>1.07057E-2</v>
      </c>
      <c r="U611">
        <v>99.5</v>
      </c>
      <c r="V611">
        <v>0</v>
      </c>
      <c r="W611">
        <v>0</v>
      </c>
      <c r="Y611" t="s">
        <v>137</v>
      </c>
      <c r="Z611">
        <v>1</v>
      </c>
      <c r="AA611">
        <v>91.961200000000005</v>
      </c>
      <c r="AB611">
        <v>1.6560700000000001E-2</v>
      </c>
      <c r="AC611">
        <v>91.960999999999999</v>
      </c>
      <c r="AH611">
        <v>1</v>
      </c>
      <c r="AI611">
        <v>88.337699999999998</v>
      </c>
      <c r="AJ611">
        <v>1.9704900000000001E-2</v>
      </c>
      <c r="AK611">
        <v>88.337999999999994</v>
      </c>
      <c r="AL611">
        <v>1</v>
      </c>
      <c r="AM611">
        <v>85.521600000000007</v>
      </c>
      <c r="AN611">
        <v>2.6804700000000001E-2</v>
      </c>
      <c r="AO611">
        <v>85.522000000000006</v>
      </c>
      <c r="AP611">
        <v>1</v>
      </c>
      <c r="AQ611">
        <v>81.919700000000006</v>
      </c>
      <c r="AR611">
        <v>3.7083400000000002E-2</v>
      </c>
      <c r="AS611">
        <v>81.92</v>
      </c>
      <c r="AT611" t="s">
        <v>136</v>
      </c>
      <c r="AU611">
        <v>1</v>
      </c>
      <c r="AV611" t="s">
        <v>144</v>
      </c>
      <c r="AW611" t="str">
        <f t="shared" si="28"/>
        <v>SDAD1|NP_060585</v>
      </c>
      <c r="AX611" s="1" t="str">
        <f t="shared" si="29"/>
        <v>SDAD1|NP_060585|DLLVQYATGK(1)K</v>
      </c>
      <c r="AY611" t="s">
        <v>17050</v>
      </c>
      <c r="AZ611" t="s">
        <v>143</v>
      </c>
      <c r="BA611" t="s">
        <v>1023</v>
      </c>
      <c r="BB611" t="s">
        <v>17049</v>
      </c>
      <c r="BC611" t="s">
        <v>17048</v>
      </c>
      <c r="BD611">
        <v>10</v>
      </c>
      <c r="BE611">
        <v>2</v>
      </c>
      <c r="BF611">
        <v>1.2274</v>
      </c>
      <c r="BG611" t="s">
        <v>139</v>
      </c>
      <c r="BH611" t="s">
        <v>139</v>
      </c>
      <c r="BI611" t="s">
        <v>138</v>
      </c>
      <c r="BJ611" t="s">
        <v>139</v>
      </c>
      <c r="BK611" t="s">
        <v>138</v>
      </c>
      <c r="BL611" t="s">
        <v>139</v>
      </c>
      <c r="BM611" t="s">
        <v>139</v>
      </c>
      <c r="BN611" t="s">
        <v>139</v>
      </c>
      <c r="BO611">
        <v>120550000</v>
      </c>
      <c r="BP611">
        <v>120550000</v>
      </c>
      <c r="BQ611">
        <v>0</v>
      </c>
      <c r="BR611">
        <v>0</v>
      </c>
      <c r="BS611" t="s">
        <v>137</v>
      </c>
      <c r="BT611">
        <v>13612000</v>
      </c>
      <c r="BU611">
        <v>15657000</v>
      </c>
      <c r="BV611">
        <v>8952000</v>
      </c>
      <c r="BW611">
        <v>27398000</v>
      </c>
      <c r="BX611" t="s">
        <v>297</v>
      </c>
      <c r="BY611">
        <v>12545000</v>
      </c>
      <c r="BZ611">
        <v>23930000</v>
      </c>
      <c r="CA611">
        <v>18454000</v>
      </c>
      <c r="CB611" t="s">
        <v>137</v>
      </c>
      <c r="CC611" t="s">
        <v>137</v>
      </c>
      <c r="CD611" t="s">
        <v>137</v>
      </c>
      <c r="CE611" t="s">
        <v>137</v>
      </c>
      <c r="CF611" t="s">
        <v>137</v>
      </c>
      <c r="CG611" t="s">
        <v>137</v>
      </c>
      <c r="CH611" t="s">
        <v>137</v>
      </c>
      <c r="CI611" t="s">
        <v>137</v>
      </c>
      <c r="CJ611">
        <v>13612000</v>
      </c>
      <c r="CK611">
        <v>0</v>
      </c>
      <c r="CL611">
        <v>0</v>
      </c>
      <c r="CM611">
        <v>15657000</v>
      </c>
      <c r="CN611">
        <v>0</v>
      </c>
      <c r="CO611">
        <v>0</v>
      </c>
      <c r="CP611">
        <v>8952000</v>
      </c>
      <c r="CQ611">
        <v>0</v>
      </c>
      <c r="CR611">
        <v>0</v>
      </c>
      <c r="CS611">
        <v>27398000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12545000</v>
      </c>
      <c r="CZ611">
        <v>0</v>
      </c>
      <c r="DA611">
        <v>0</v>
      </c>
      <c r="DB611">
        <v>23930000</v>
      </c>
      <c r="DC611">
        <v>0</v>
      </c>
      <c r="DD611">
        <v>0</v>
      </c>
      <c r="DE611">
        <v>18454000</v>
      </c>
      <c r="DF611">
        <v>0</v>
      </c>
      <c r="DG611">
        <v>0</v>
      </c>
      <c r="DJ611">
        <v>609</v>
      </c>
      <c r="DK611">
        <v>825</v>
      </c>
      <c r="DL611">
        <v>254</v>
      </c>
      <c r="DM611">
        <v>254</v>
      </c>
      <c r="DN611">
        <v>1380</v>
      </c>
      <c r="DO611">
        <v>1453</v>
      </c>
      <c r="DP611" t="s">
        <v>17047</v>
      </c>
      <c r="DQ611" t="s">
        <v>17046</v>
      </c>
      <c r="DR611">
        <v>8265</v>
      </c>
      <c r="DS611">
        <v>5830</v>
      </c>
      <c r="DT611">
        <v>8</v>
      </c>
      <c r="DU611">
        <v>30916</v>
      </c>
      <c r="DV611">
        <v>8261</v>
      </c>
      <c r="DW611">
        <v>5826</v>
      </c>
      <c r="DX611">
        <v>2</v>
      </c>
      <c r="DY611">
        <v>30202</v>
      </c>
      <c r="DZ611">
        <v>8261</v>
      </c>
      <c r="EA611">
        <v>5826</v>
      </c>
      <c r="EB611">
        <v>2</v>
      </c>
      <c r="EC611">
        <v>30202</v>
      </c>
    </row>
    <row r="612" spans="1:133" x14ac:dyDescent="0.2">
      <c r="A612" s="4" t="s">
        <v>17044</v>
      </c>
      <c r="B612">
        <v>70</v>
      </c>
      <c r="C612" t="s">
        <v>17045</v>
      </c>
      <c r="D612" t="str">
        <f t="shared" si="27"/>
        <v>NP_001093115</v>
      </c>
      <c r="E612" t="s">
        <v>17044</v>
      </c>
      <c r="F612" t="s">
        <v>17044</v>
      </c>
      <c r="G612" t="s">
        <v>17043</v>
      </c>
      <c r="H612">
        <v>1</v>
      </c>
      <c r="I612">
        <v>98.182500000000005</v>
      </c>
      <c r="J612">
        <v>8.5442499999999998E-3</v>
      </c>
      <c r="K612">
        <v>98.182000000000002</v>
      </c>
      <c r="L612">
        <v>68.256</v>
      </c>
      <c r="M612">
        <v>98.182000000000002</v>
      </c>
      <c r="R612">
        <v>0</v>
      </c>
      <c r="S612">
        <v>0</v>
      </c>
      <c r="U612" t="s">
        <v>137</v>
      </c>
      <c r="V612">
        <v>0</v>
      </c>
      <c r="W612">
        <v>0</v>
      </c>
      <c r="Y612" t="s">
        <v>137</v>
      </c>
      <c r="Z612">
        <v>1</v>
      </c>
      <c r="AA612">
        <v>98.182500000000005</v>
      </c>
      <c r="AB612">
        <v>8.5442499999999998E-3</v>
      </c>
      <c r="AC612">
        <v>98.182000000000002</v>
      </c>
      <c r="AD612">
        <v>0</v>
      </c>
      <c r="AE612">
        <v>0</v>
      </c>
      <c r="AG612" t="s">
        <v>137</v>
      </c>
      <c r="AH612">
        <v>0</v>
      </c>
      <c r="AI612">
        <v>0</v>
      </c>
      <c r="AK612" t="s">
        <v>137</v>
      </c>
      <c r="AT612" t="s">
        <v>136</v>
      </c>
      <c r="AU612">
        <v>1</v>
      </c>
      <c r="AV612" t="s">
        <v>144</v>
      </c>
      <c r="AW612" t="str">
        <f t="shared" si="28"/>
        <v>RPL22L1|NP_001093115</v>
      </c>
      <c r="AX612" s="1" t="str">
        <f t="shared" si="29"/>
        <v>RPL22L1|NP_001093115|ITVVSEK(1)QFSK</v>
      </c>
      <c r="AY612" t="s">
        <v>17042</v>
      </c>
      <c r="AZ612" t="s">
        <v>143</v>
      </c>
      <c r="BA612" t="s">
        <v>157</v>
      </c>
      <c r="BB612" t="s">
        <v>17041</v>
      </c>
      <c r="BC612" t="s">
        <v>17040</v>
      </c>
      <c r="BD612">
        <v>7</v>
      </c>
      <c r="BE612">
        <v>2</v>
      </c>
      <c r="BF612">
        <v>0.56086999999999998</v>
      </c>
      <c r="BG612" t="s">
        <v>138</v>
      </c>
      <c r="BH612" t="s">
        <v>138</v>
      </c>
      <c r="BI612" t="s">
        <v>138</v>
      </c>
      <c r="BJ612" t="s">
        <v>139</v>
      </c>
      <c r="BK612" t="s">
        <v>138</v>
      </c>
      <c r="BL612" t="s">
        <v>138</v>
      </c>
      <c r="BM612" t="s">
        <v>138</v>
      </c>
      <c r="BN612" t="s">
        <v>138</v>
      </c>
      <c r="BO612">
        <v>64702000</v>
      </c>
      <c r="BP612">
        <v>64702000</v>
      </c>
      <c r="BQ612">
        <v>0</v>
      </c>
      <c r="BR612">
        <v>0</v>
      </c>
      <c r="BS612" t="s">
        <v>137</v>
      </c>
      <c r="BT612" t="s">
        <v>297</v>
      </c>
      <c r="BU612">
        <v>18386000</v>
      </c>
      <c r="BV612">
        <v>14275000</v>
      </c>
      <c r="BW612">
        <v>14259000</v>
      </c>
      <c r="BX612">
        <v>6547500</v>
      </c>
      <c r="BY612">
        <v>11234000</v>
      </c>
      <c r="BZ612" t="s">
        <v>297</v>
      </c>
      <c r="CA612" t="s">
        <v>297</v>
      </c>
      <c r="CB612" t="s">
        <v>137</v>
      </c>
      <c r="CC612" t="s">
        <v>137</v>
      </c>
      <c r="CD612" t="s">
        <v>137</v>
      </c>
      <c r="CE612" t="s">
        <v>137</v>
      </c>
      <c r="CF612" t="s">
        <v>137</v>
      </c>
      <c r="CG612" t="s">
        <v>137</v>
      </c>
      <c r="CH612" t="s">
        <v>137</v>
      </c>
      <c r="CI612" t="s">
        <v>137</v>
      </c>
      <c r="CJ612">
        <v>0</v>
      </c>
      <c r="CK612">
        <v>0</v>
      </c>
      <c r="CL612">
        <v>0</v>
      </c>
      <c r="CM612">
        <v>18386000</v>
      </c>
      <c r="CN612">
        <v>0</v>
      </c>
      <c r="CO612">
        <v>0</v>
      </c>
      <c r="CP612">
        <v>14275000</v>
      </c>
      <c r="CQ612">
        <v>0</v>
      </c>
      <c r="CR612">
        <v>0</v>
      </c>
      <c r="CS612">
        <v>14259000</v>
      </c>
      <c r="CT612">
        <v>0</v>
      </c>
      <c r="CU612">
        <v>0</v>
      </c>
      <c r="CV612">
        <v>6547500</v>
      </c>
      <c r="CW612">
        <v>0</v>
      </c>
      <c r="CX612">
        <v>0</v>
      </c>
      <c r="CY612">
        <v>11234000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J612">
        <v>610</v>
      </c>
      <c r="DK612">
        <v>828</v>
      </c>
      <c r="DL612">
        <v>70</v>
      </c>
      <c r="DM612">
        <v>70</v>
      </c>
      <c r="DN612">
        <v>4722</v>
      </c>
      <c r="DO612">
        <v>4990</v>
      </c>
      <c r="DP612" t="s">
        <v>17039</v>
      </c>
      <c r="DQ612">
        <v>20981</v>
      </c>
      <c r="DR612">
        <v>30236</v>
      </c>
      <c r="DS612">
        <v>20981</v>
      </c>
      <c r="DT612">
        <v>4</v>
      </c>
      <c r="DU612">
        <v>22390</v>
      </c>
      <c r="DV612">
        <v>30236</v>
      </c>
      <c r="DW612">
        <v>20981</v>
      </c>
      <c r="DX612">
        <v>4</v>
      </c>
      <c r="DY612">
        <v>22390</v>
      </c>
      <c r="DZ612">
        <v>30236</v>
      </c>
      <c r="EA612">
        <v>20981</v>
      </c>
      <c r="EB612">
        <v>4</v>
      </c>
      <c r="EC612">
        <v>22390</v>
      </c>
    </row>
    <row r="613" spans="1:133" x14ac:dyDescent="0.2">
      <c r="A613" t="s">
        <v>17038</v>
      </c>
      <c r="B613" t="s">
        <v>17037</v>
      </c>
      <c r="C613" t="s">
        <v>17036</v>
      </c>
      <c r="D613" t="str">
        <f t="shared" si="27"/>
        <v>NP_009076</v>
      </c>
      <c r="E613" t="s">
        <v>17035</v>
      </c>
      <c r="F613" t="s">
        <v>17035</v>
      </c>
      <c r="G613" t="s">
        <v>17034</v>
      </c>
      <c r="H613">
        <v>0.99990199999999996</v>
      </c>
      <c r="I613">
        <v>40.109400000000001</v>
      </c>
      <c r="J613" s="3">
        <v>6.5283500000000001E-13</v>
      </c>
      <c r="K613">
        <v>191.01</v>
      </c>
      <c r="L613">
        <v>40.109000000000002</v>
      </c>
      <c r="M613">
        <v>191.01</v>
      </c>
      <c r="N613">
        <v>0.99873100000000004</v>
      </c>
      <c r="O613">
        <v>28.959</v>
      </c>
      <c r="P613" s="3">
        <v>8.6935200000000004E-6</v>
      </c>
      <c r="Q613">
        <v>140.03</v>
      </c>
      <c r="R613">
        <v>0.99856400000000001</v>
      </c>
      <c r="S613">
        <v>28.423400000000001</v>
      </c>
      <c r="T613" s="3">
        <v>3.02637E-5</v>
      </c>
      <c r="U613">
        <v>123.1</v>
      </c>
      <c r="V613">
        <v>0.98345700000000003</v>
      </c>
      <c r="W613">
        <v>17.741399999999999</v>
      </c>
      <c r="X613" s="3">
        <v>8.7199699999999996E-10</v>
      </c>
      <c r="Y613">
        <v>119.04</v>
      </c>
      <c r="Z613">
        <v>0.98772700000000002</v>
      </c>
      <c r="AA613">
        <v>19.056799999999999</v>
      </c>
      <c r="AB613" s="3">
        <v>1.7023600000000001E-5</v>
      </c>
      <c r="AC613">
        <v>132.31</v>
      </c>
      <c r="AD613">
        <v>0.99920799999999999</v>
      </c>
      <c r="AE613">
        <v>31.011800000000001</v>
      </c>
      <c r="AF613" s="3">
        <v>4.2261200000000001E-5</v>
      </c>
      <c r="AG613">
        <v>120.92</v>
      </c>
      <c r="AH613">
        <v>0.99935300000000005</v>
      </c>
      <c r="AI613">
        <v>31.890499999999999</v>
      </c>
      <c r="AJ613" s="3">
        <v>1.6939000000000002E-5</v>
      </c>
      <c r="AK613">
        <v>126.56</v>
      </c>
      <c r="AL613">
        <v>0.99457700000000004</v>
      </c>
      <c r="AM613">
        <v>22.6342</v>
      </c>
      <c r="AN613" s="3">
        <v>1.24727E-5</v>
      </c>
      <c r="AO613">
        <v>137.72999999999999</v>
      </c>
      <c r="AP613">
        <v>0.99990199999999996</v>
      </c>
      <c r="AQ613">
        <v>40.109400000000001</v>
      </c>
      <c r="AR613" s="3">
        <v>6.5283500000000001E-13</v>
      </c>
      <c r="AS613">
        <v>191.01</v>
      </c>
      <c r="AT613" t="s">
        <v>136</v>
      </c>
      <c r="AU613">
        <v>1</v>
      </c>
      <c r="AV613" t="s">
        <v>144</v>
      </c>
      <c r="AW613" t="str">
        <f t="shared" si="28"/>
        <v>ZNF146|NP_009076</v>
      </c>
      <c r="AX613" s="1" t="str">
        <f t="shared" si="29"/>
        <v>ZNF146|NP_009076|IHTGK(1)KPYQCSECGK</v>
      </c>
      <c r="AY613" t="s">
        <v>17033</v>
      </c>
      <c r="AZ613" t="s">
        <v>143</v>
      </c>
      <c r="BA613" t="s">
        <v>3059</v>
      </c>
      <c r="BB613" t="s">
        <v>17032</v>
      </c>
      <c r="BC613" t="s">
        <v>17031</v>
      </c>
      <c r="BD613">
        <v>5</v>
      </c>
      <c r="BE613">
        <v>3</v>
      </c>
      <c r="BF613">
        <v>-0.53280000000000005</v>
      </c>
      <c r="BG613" t="s">
        <v>139</v>
      </c>
      <c r="BH613" t="s">
        <v>139</v>
      </c>
      <c r="BI613" t="s">
        <v>139</v>
      </c>
      <c r="BJ613" t="s">
        <v>139</v>
      </c>
      <c r="BK613" t="s">
        <v>139</v>
      </c>
      <c r="BL613" t="s">
        <v>139</v>
      </c>
      <c r="BM613" t="s">
        <v>139</v>
      </c>
      <c r="BN613" t="s">
        <v>139</v>
      </c>
      <c r="BO613">
        <v>601820000</v>
      </c>
      <c r="BP613">
        <v>601820000</v>
      </c>
      <c r="BQ613">
        <v>0</v>
      </c>
      <c r="BR613">
        <v>0</v>
      </c>
      <c r="BS613" t="s">
        <v>137</v>
      </c>
      <c r="BT613">
        <v>5520600</v>
      </c>
      <c r="BU613">
        <v>4422900</v>
      </c>
      <c r="BV613" t="s">
        <v>297</v>
      </c>
      <c r="BW613">
        <v>6319500</v>
      </c>
      <c r="BX613">
        <v>3631200</v>
      </c>
      <c r="BY613">
        <v>2629700</v>
      </c>
      <c r="BZ613">
        <v>2791300</v>
      </c>
      <c r="CA613">
        <v>3329900</v>
      </c>
      <c r="CB613" t="s">
        <v>137</v>
      </c>
      <c r="CC613" t="s">
        <v>137</v>
      </c>
      <c r="CD613" t="s">
        <v>137</v>
      </c>
      <c r="CE613" t="s">
        <v>137</v>
      </c>
      <c r="CF613" t="s">
        <v>137</v>
      </c>
      <c r="CG613" t="s">
        <v>137</v>
      </c>
      <c r="CH613" t="s">
        <v>137</v>
      </c>
      <c r="CI613" t="s">
        <v>137</v>
      </c>
      <c r="CJ613">
        <v>5520600</v>
      </c>
      <c r="CK613">
        <v>0</v>
      </c>
      <c r="CL613">
        <v>0</v>
      </c>
      <c r="CM613">
        <v>4422900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6319500</v>
      </c>
      <c r="CT613">
        <v>0</v>
      </c>
      <c r="CU613">
        <v>0</v>
      </c>
      <c r="CV613">
        <v>3631200</v>
      </c>
      <c r="CW613">
        <v>0</v>
      </c>
      <c r="CX613">
        <v>0</v>
      </c>
      <c r="CY613">
        <v>2629700</v>
      </c>
      <c r="CZ613">
        <v>0</v>
      </c>
      <c r="DA613">
        <v>0</v>
      </c>
      <c r="DB613">
        <v>2791300</v>
      </c>
      <c r="DC613">
        <v>0</v>
      </c>
      <c r="DD613">
        <v>0</v>
      </c>
      <c r="DE613">
        <v>3329900</v>
      </c>
      <c r="DF613">
        <v>0</v>
      </c>
      <c r="DG613">
        <v>0</v>
      </c>
      <c r="DJ613">
        <v>611</v>
      </c>
      <c r="DK613">
        <v>834</v>
      </c>
      <c r="DL613">
        <v>265</v>
      </c>
      <c r="DM613">
        <v>265</v>
      </c>
      <c r="DN613">
        <v>4326</v>
      </c>
      <c r="DO613">
        <v>4558</v>
      </c>
      <c r="DP613" t="s">
        <v>17030</v>
      </c>
      <c r="DQ613" t="s">
        <v>17029</v>
      </c>
      <c r="DR613">
        <v>27491</v>
      </c>
      <c r="DS613">
        <v>19085</v>
      </c>
      <c r="DT613">
        <v>8</v>
      </c>
      <c r="DU613">
        <v>7917</v>
      </c>
      <c r="DV613">
        <v>27491</v>
      </c>
      <c r="DW613">
        <v>19085</v>
      </c>
      <c r="DX613">
        <v>8</v>
      </c>
      <c r="DY613">
        <v>7917</v>
      </c>
      <c r="DZ613">
        <v>27491</v>
      </c>
      <c r="EA613">
        <v>19085</v>
      </c>
      <c r="EB613">
        <v>8</v>
      </c>
      <c r="EC613">
        <v>7917</v>
      </c>
    </row>
    <row r="614" spans="1:133" x14ac:dyDescent="0.2">
      <c r="A614" t="s">
        <v>17028</v>
      </c>
      <c r="B614" t="s">
        <v>15344</v>
      </c>
      <c r="C614" t="s">
        <v>17027</v>
      </c>
      <c r="D614" t="str">
        <f t="shared" si="27"/>
        <v>NP_001093143</v>
      </c>
      <c r="E614" t="s">
        <v>17026</v>
      </c>
      <c r="F614" t="s">
        <v>17026</v>
      </c>
      <c r="G614" t="s">
        <v>17025</v>
      </c>
      <c r="H614">
        <v>1</v>
      </c>
      <c r="I614">
        <v>84.364900000000006</v>
      </c>
      <c r="J614">
        <v>3.20273E-3</v>
      </c>
      <c r="K614">
        <v>111.31</v>
      </c>
      <c r="L614">
        <v>82.326999999999998</v>
      </c>
      <c r="M614">
        <v>84.364999999999995</v>
      </c>
      <c r="N614">
        <v>1</v>
      </c>
      <c r="O614">
        <v>96.334100000000007</v>
      </c>
      <c r="P614">
        <v>3.8320400000000001E-3</v>
      </c>
      <c r="Q614">
        <v>96.334000000000003</v>
      </c>
      <c r="R614">
        <v>1</v>
      </c>
      <c r="S614">
        <v>81.709000000000003</v>
      </c>
      <c r="T614">
        <v>1.15397E-2</v>
      </c>
      <c r="U614">
        <v>81.709000000000003</v>
      </c>
      <c r="V614">
        <v>1</v>
      </c>
      <c r="W614">
        <v>67.2517</v>
      </c>
      <c r="X614">
        <v>3.3321400000000001E-2</v>
      </c>
      <c r="Y614">
        <v>67.251999999999995</v>
      </c>
      <c r="Z614">
        <v>1</v>
      </c>
      <c r="AA614">
        <v>111.313</v>
      </c>
      <c r="AB614">
        <v>3.20273E-3</v>
      </c>
      <c r="AC614">
        <v>111.31</v>
      </c>
      <c r="AD614">
        <v>1</v>
      </c>
      <c r="AE614">
        <v>71.806100000000001</v>
      </c>
      <c r="AF614">
        <v>2.3745100000000002E-2</v>
      </c>
      <c r="AG614">
        <v>71.805999999999997</v>
      </c>
      <c r="AH614">
        <v>1</v>
      </c>
      <c r="AI614">
        <v>95.093900000000005</v>
      </c>
      <c r="AJ614">
        <v>4.3075600000000002E-3</v>
      </c>
      <c r="AK614">
        <v>95.093999999999994</v>
      </c>
      <c r="AL614">
        <v>1</v>
      </c>
      <c r="AM614">
        <v>96.334100000000007</v>
      </c>
      <c r="AN614">
        <v>3.8320400000000001E-3</v>
      </c>
      <c r="AO614">
        <v>96.334000000000003</v>
      </c>
      <c r="AP614">
        <v>1</v>
      </c>
      <c r="AQ614">
        <v>84.364900000000006</v>
      </c>
      <c r="AR614">
        <v>9.6154399999999994E-3</v>
      </c>
      <c r="AS614">
        <v>84.364999999999995</v>
      </c>
      <c r="AT614" t="s">
        <v>136</v>
      </c>
      <c r="AU614">
        <v>1</v>
      </c>
      <c r="AV614" t="s">
        <v>144</v>
      </c>
      <c r="AW614" t="str">
        <f t="shared" si="28"/>
        <v>C8orf59|NP_001093143</v>
      </c>
      <c r="AX614" s="1" t="str">
        <f t="shared" si="29"/>
        <v>C8orf59|NP_001093143|NVFHIASQK(1)NFK</v>
      </c>
      <c r="AY614" t="s">
        <v>17024</v>
      </c>
      <c r="AZ614" t="s">
        <v>143</v>
      </c>
      <c r="BA614" t="s">
        <v>1191</v>
      </c>
      <c r="BB614" t="s">
        <v>17023</v>
      </c>
      <c r="BC614" t="s">
        <v>17022</v>
      </c>
      <c r="BD614">
        <v>9</v>
      </c>
      <c r="BE614">
        <v>3</v>
      </c>
      <c r="BF614">
        <v>0.53276999999999997</v>
      </c>
      <c r="BG614" t="s">
        <v>139</v>
      </c>
      <c r="BH614" t="s">
        <v>139</v>
      </c>
      <c r="BI614" t="s">
        <v>139</v>
      </c>
      <c r="BJ614" t="s">
        <v>139</v>
      </c>
      <c r="BK614" t="s">
        <v>139</v>
      </c>
      <c r="BL614" t="s">
        <v>139</v>
      </c>
      <c r="BM614" t="s">
        <v>139</v>
      </c>
      <c r="BN614" t="s">
        <v>139</v>
      </c>
      <c r="BO614">
        <v>219160000</v>
      </c>
      <c r="BP614">
        <v>219160000</v>
      </c>
      <c r="BQ614">
        <v>0</v>
      </c>
      <c r="BR614">
        <v>0</v>
      </c>
      <c r="BS614" t="s">
        <v>137</v>
      </c>
      <c r="BT614">
        <v>24137000</v>
      </c>
      <c r="BU614">
        <v>24047000</v>
      </c>
      <c r="BV614">
        <v>20386000</v>
      </c>
      <c r="BW614">
        <v>46805000</v>
      </c>
      <c r="BX614">
        <v>12180000</v>
      </c>
      <c r="BY614">
        <v>27896000</v>
      </c>
      <c r="BZ614">
        <v>23909000</v>
      </c>
      <c r="CA614">
        <v>22875000</v>
      </c>
      <c r="CB614" t="s">
        <v>137</v>
      </c>
      <c r="CC614" t="s">
        <v>137</v>
      </c>
      <c r="CD614" t="s">
        <v>137</v>
      </c>
      <c r="CE614" t="s">
        <v>137</v>
      </c>
      <c r="CF614" t="s">
        <v>137</v>
      </c>
      <c r="CG614" t="s">
        <v>137</v>
      </c>
      <c r="CH614" t="s">
        <v>137</v>
      </c>
      <c r="CI614" t="s">
        <v>137</v>
      </c>
      <c r="CJ614">
        <v>24137000</v>
      </c>
      <c r="CK614">
        <v>0</v>
      </c>
      <c r="CL614">
        <v>0</v>
      </c>
      <c r="CM614">
        <v>24047000</v>
      </c>
      <c r="CN614">
        <v>0</v>
      </c>
      <c r="CO614">
        <v>0</v>
      </c>
      <c r="CP614">
        <v>20386000</v>
      </c>
      <c r="CQ614">
        <v>0</v>
      </c>
      <c r="CR614">
        <v>0</v>
      </c>
      <c r="CS614">
        <v>46805000</v>
      </c>
      <c r="CT614">
        <v>0</v>
      </c>
      <c r="CU614">
        <v>0</v>
      </c>
      <c r="CV614">
        <v>12180000</v>
      </c>
      <c r="CW614">
        <v>0</v>
      </c>
      <c r="CX614">
        <v>0</v>
      </c>
      <c r="CY614">
        <v>27896000</v>
      </c>
      <c r="CZ614">
        <v>0</v>
      </c>
      <c r="DA614">
        <v>0</v>
      </c>
      <c r="DB614">
        <v>23909000</v>
      </c>
      <c r="DC614">
        <v>0</v>
      </c>
      <c r="DD614">
        <v>0</v>
      </c>
      <c r="DE614">
        <v>22875000</v>
      </c>
      <c r="DF614">
        <v>0</v>
      </c>
      <c r="DG614">
        <v>0</v>
      </c>
      <c r="DJ614">
        <v>612</v>
      </c>
      <c r="DK614">
        <v>836</v>
      </c>
      <c r="DL614">
        <v>21</v>
      </c>
      <c r="DM614">
        <v>21</v>
      </c>
      <c r="DN614">
        <v>7804</v>
      </c>
      <c r="DO614">
        <v>8319</v>
      </c>
      <c r="DP614" t="s">
        <v>17021</v>
      </c>
      <c r="DQ614" t="s">
        <v>17020</v>
      </c>
      <c r="DR614">
        <v>49246</v>
      </c>
      <c r="DS614">
        <v>33673</v>
      </c>
      <c r="DT614">
        <v>8</v>
      </c>
      <c r="DU614">
        <v>24733</v>
      </c>
      <c r="DV614">
        <v>49242</v>
      </c>
      <c r="DW614">
        <v>33669</v>
      </c>
      <c r="DX614">
        <v>4</v>
      </c>
      <c r="DY614">
        <v>24451</v>
      </c>
      <c r="DZ614">
        <v>49242</v>
      </c>
      <c r="EA614">
        <v>33669</v>
      </c>
      <c r="EB614">
        <v>4</v>
      </c>
      <c r="EC614">
        <v>24451</v>
      </c>
    </row>
    <row r="615" spans="1:133" x14ac:dyDescent="0.2">
      <c r="A615" t="s">
        <v>17018</v>
      </c>
      <c r="B615">
        <v>390</v>
      </c>
      <c r="C615" t="s">
        <v>17019</v>
      </c>
      <c r="D615" t="str">
        <f t="shared" si="27"/>
        <v>NP_065770</v>
      </c>
      <c r="E615" t="s">
        <v>17018</v>
      </c>
      <c r="F615" t="s">
        <v>17018</v>
      </c>
      <c r="G615" t="s">
        <v>17017</v>
      </c>
      <c r="H615">
        <v>1</v>
      </c>
      <c r="I615">
        <v>57.8384</v>
      </c>
      <c r="J615">
        <v>1.8120199999999999E-4</v>
      </c>
      <c r="K615">
        <v>57.838000000000001</v>
      </c>
      <c r="L615">
        <v>38.44</v>
      </c>
      <c r="M615">
        <v>57.838000000000001</v>
      </c>
      <c r="Z615">
        <v>1</v>
      </c>
      <c r="AA615">
        <v>57.8384</v>
      </c>
      <c r="AB615">
        <v>1.8120199999999999E-4</v>
      </c>
      <c r="AC615">
        <v>57.838000000000001</v>
      </c>
      <c r="AT615" t="s">
        <v>136</v>
      </c>
      <c r="AU615">
        <v>1</v>
      </c>
      <c r="AV615" t="s">
        <v>144</v>
      </c>
      <c r="AW615" t="str">
        <f t="shared" si="28"/>
        <v>PRR12|NP_065770</v>
      </c>
      <c r="AX615" s="1" t="str">
        <f t="shared" si="29"/>
        <v>PRR12|NP_065770|ATGPEAAGGGGAGGGGGGYRPIIQSPGYK(1)TGK</v>
      </c>
      <c r="AY615" t="s">
        <v>17016</v>
      </c>
      <c r="AZ615" t="s">
        <v>143</v>
      </c>
      <c r="BA615" t="s">
        <v>1128</v>
      </c>
      <c r="BB615" t="s">
        <v>17015</v>
      </c>
      <c r="BC615" t="s">
        <v>17014</v>
      </c>
      <c r="BD615">
        <v>29</v>
      </c>
      <c r="BE615">
        <v>3</v>
      </c>
      <c r="BF615">
        <v>0.29798999999999998</v>
      </c>
      <c r="BG615" t="s">
        <v>138</v>
      </c>
      <c r="BH615" t="s">
        <v>138</v>
      </c>
      <c r="BI615" t="s">
        <v>138</v>
      </c>
      <c r="BJ615" t="s">
        <v>139</v>
      </c>
      <c r="BK615" t="s">
        <v>138</v>
      </c>
      <c r="BL615" t="s">
        <v>138</v>
      </c>
      <c r="BM615" t="s">
        <v>138</v>
      </c>
      <c r="BN615" t="s">
        <v>138</v>
      </c>
      <c r="BO615">
        <v>6687400</v>
      </c>
      <c r="BP615">
        <v>6687400</v>
      </c>
      <c r="BQ615">
        <v>0</v>
      </c>
      <c r="BR615">
        <v>0</v>
      </c>
      <c r="BS615" t="s">
        <v>137</v>
      </c>
      <c r="BT615" t="s">
        <v>297</v>
      </c>
      <c r="BU615" t="s">
        <v>297</v>
      </c>
      <c r="BV615" t="s">
        <v>297</v>
      </c>
      <c r="BW615">
        <v>6687400</v>
      </c>
      <c r="BX615" t="s">
        <v>297</v>
      </c>
      <c r="BY615" t="s">
        <v>297</v>
      </c>
      <c r="BZ615" t="s">
        <v>297</v>
      </c>
      <c r="CA615" t="s">
        <v>297</v>
      </c>
      <c r="CB615" t="s">
        <v>137</v>
      </c>
      <c r="CC615" t="s">
        <v>137</v>
      </c>
      <c r="CD615" t="s">
        <v>137</v>
      </c>
      <c r="CE615" t="s">
        <v>137</v>
      </c>
      <c r="CF615" t="s">
        <v>137</v>
      </c>
      <c r="CG615" t="s">
        <v>137</v>
      </c>
      <c r="CH615" t="s">
        <v>137</v>
      </c>
      <c r="CI615" t="s">
        <v>137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6687400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J615">
        <v>613</v>
      </c>
      <c r="DK615">
        <v>840</v>
      </c>
      <c r="DL615">
        <v>390</v>
      </c>
      <c r="DM615">
        <v>390</v>
      </c>
      <c r="DN615">
        <v>865</v>
      </c>
      <c r="DO615">
        <v>921</v>
      </c>
      <c r="DP615">
        <v>5549</v>
      </c>
      <c r="DQ615" t="s">
        <v>17013</v>
      </c>
      <c r="DR615">
        <v>5549</v>
      </c>
      <c r="DS615">
        <v>4013</v>
      </c>
      <c r="DT615">
        <v>4</v>
      </c>
      <c r="DU615">
        <v>22788</v>
      </c>
      <c r="DV615">
        <v>5549</v>
      </c>
      <c r="DW615">
        <v>4013</v>
      </c>
      <c r="DX615">
        <v>4</v>
      </c>
      <c r="DY615">
        <v>22788</v>
      </c>
      <c r="DZ615">
        <v>5549</v>
      </c>
      <c r="EA615">
        <v>4013</v>
      </c>
      <c r="EB615">
        <v>4</v>
      </c>
      <c r="EC615">
        <v>22788</v>
      </c>
    </row>
    <row r="616" spans="1:133" x14ac:dyDescent="0.2">
      <c r="A616" t="s">
        <v>17011</v>
      </c>
      <c r="B616">
        <v>1271</v>
      </c>
      <c r="C616" t="s">
        <v>17012</v>
      </c>
      <c r="D616" t="str">
        <f t="shared" si="27"/>
        <v>NP_060733</v>
      </c>
      <c r="E616" t="s">
        <v>17011</v>
      </c>
      <c r="F616" t="s">
        <v>17011</v>
      </c>
      <c r="G616" t="s">
        <v>17010</v>
      </c>
      <c r="H616">
        <v>1</v>
      </c>
      <c r="I616">
        <v>121.55800000000001</v>
      </c>
      <c r="J616" s="3">
        <v>1.95016E-5</v>
      </c>
      <c r="K616">
        <v>121.56</v>
      </c>
      <c r="L616">
        <v>99.745000000000005</v>
      </c>
      <c r="M616">
        <v>121.56</v>
      </c>
      <c r="N616">
        <v>1</v>
      </c>
      <c r="O616">
        <v>105.95099999999999</v>
      </c>
      <c r="P616">
        <v>2.6459900000000002E-4</v>
      </c>
      <c r="Q616">
        <v>105.95</v>
      </c>
      <c r="R616">
        <v>1</v>
      </c>
      <c r="S616">
        <v>82.515500000000003</v>
      </c>
      <c r="T616">
        <v>2.2181900000000001E-3</v>
      </c>
      <c r="U616">
        <v>82.515000000000001</v>
      </c>
      <c r="V616">
        <v>1</v>
      </c>
      <c r="W616">
        <v>97.689599999999999</v>
      </c>
      <c r="X616">
        <v>4.9329699999999996E-4</v>
      </c>
      <c r="Y616">
        <v>97.69</v>
      </c>
      <c r="Z616">
        <v>1</v>
      </c>
      <c r="AA616">
        <v>64.039500000000004</v>
      </c>
      <c r="AB616">
        <v>6.8611500000000005E-4</v>
      </c>
      <c r="AC616">
        <v>93.649000000000001</v>
      </c>
      <c r="AD616">
        <v>0</v>
      </c>
      <c r="AE616">
        <v>0</v>
      </c>
      <c r="AG616" t="s">
        <v>137</v>
      </c>
      <c r="AH616">
        <v>1</v>
      </c>
      <c r="AI616">
        <v>100.727</v>
      </c>
      <c r="AJ616">
        <v>4.0920600000000001E-4</v>
      </c>
      <c r="AK616">
        <v>100.73</v>
      </c>
      <c r="AL616">
        <v>1</v>
      </c>
      <c r="AM616">
        <v>121.55800000000001</v>
      </c>
      <c r="AN616" s="3">
        <v>1.95016E-5</v>
      </c>
      <c r="AO616">
        <v>121.56</v>
      </c>
      <c r="AP616">
        <v>0</v>
      </c>
      <c r="AQ616">
        <v>0</v>
      </c>
      <c r="AS616" t="s">
        <v>137</v>
      </c>
      <c r="AT616" t="s">
        <v>136</v>
      </c>
      <c r="AU616">
        <v>1</v>
      </c>
      <c r="AV616" t="s">
        <v>144</v>
      </c>
      <c r="AW616" t="str">
        <f t="shared" si="28"/>
        <v>ASXL2|NP_060733</v>
      </c>
      <c r="AX616" s="1" t="str">
        <f t="shared" si="29"/>
        <v>ASXL2|NP_060733|DLIQAAQK(1)QMAHAVR</v>
      </c>
      <c r="AY616" t="s">
        <v>17009</v>
      </c>
      <c r="AZ616" t="s">
        <v>143</v>
      </c>
      <c r="BA616" t="s">
        <v>340</v>
      </c>
      <c r="BB616" t="s">
        <v>17008</v>
      </c>
      <c r="BC616" t="s">
        <v>17007</v>
      </c>
      <c r="BD616">
        <v>8</v>
      </c>
      <c r="BE616">
        <v>3</v>
      </c>
      <c r="BF616">
        <v>-0.17898</v>
      </c>
      <c r="BG616" t="s">
        <v>139</v>
      </c>
      <c r="BH616" t="s">
        <v>139</v>
      </c>
      <c r="BI616" t="s">
        <v>139</v>
      </c>
      <c r="BJ616" t="s">
        <v>139</v>
      </c>
      <c r="BK616" t="s">
        <v>138</v>
      </c>
      <c r="BL616" t="s">
        <v>139</v>
      </c>
      <c r="BM616" t="s">
        <v>139</v>
      </c>
      <c r="BN616" t="s">
        <v>138</v>
      </c>
      <c r="BO616">
        <v>126590000</v>
      </c>
      <c r="BP616">
        <v>126590000</v>
      </c>
      <c r="BQ616">
        <v>0</v>
      </c>
      <c r="BR616">
        <v>0</v>
      </c>
      <c r="BS616" t="s">
        <v>137</v>
      </c>
      <c r="BT616">
        <v>11081000</v>
      </c>
      <c r="BU616">
        <v>14637000</v>
      </c>
      <c r="BV616">
        <v>9488100</v>
      </c>
      <c r="BW616">
        <v>34356000</v>
      </c>
      <c r="BX616">
        <v>4301300</v>
      </c>
      <c r="BY616">
        <v>11658000</v>
      </c>
      <c r="BZ616">
        <v>26246000</v>
      </c>
      <c r="CA616">
        <v>9308600</v>
      </c>
      <c r="CB616" t="s">
        <v>137</v>
      </c>
      <c r="CC616" t="s">
        <v>137</v>
      </c>
      <c r="CD616" t="s">
        <v>137</v>
      </c>
      <c r="CE616" t="s">
        <v>137</v>
      </c>
      <c r="CF616" t="s">
        <v>137</v>
      </c>
      <c r="CG616" t="s">
        <v>137</v>
      </c>
      <c r="CH616" t="s">
        <v>137</v>
      </c>
      <c r="CI616" t="s">
        <v>137</v>
      </c>
      <c r="CJ616">
        <v>11081000</v>
      </c>
      <c r="CK616">
        <v>0</v>
      </c>
      <c r="CL616">
        <v>0</v>
      </c>
      <c r="CM616">
        <v>14637000</v>
      </c>
      <c r="CN616">
        <v>0</v>
      </c>
      <c r="CO616">
        <v>0</v>
      </c>
      <c r="CP616">
        <v>9488100</v>
      </c>
      <c r="CQ616">
        <v>0</v>
      </c>
      <c r="CR616">
        <v>0</v>
      </c>
      <c r="CS616">
        <v>34356000</v>
      </c>
      <c r="CT616">
        <v>0</v>
      </c>
      <c r="CU616">
        <v>0</v>
      </c>
      <c r="CV616">
        <v>4301300</v>
      </c>
      <c r="CW616">
        <v>0</v>
      </c>
      <c r="CX616">
        <v>0</v>
      </c>
      <c r="CY616">
        <v>11658000</v>
      </c>
      <c r="CZ616">
        <v>0</v>
      </c>
      <c r="DA616">
        <v>0</v>
      </c>
      <c r="DB616">
        <v>26246000</v>
      </c>
      <c r="DC616">
        <v>0</v>
      </c>
      <c r="DD616">
        <v>0</v>
      </c>
      <c r="DE616">
        <v>9308600</v>
      </c>
      <c r="DF616">
        <v>0</v>
      </c>
      <c r="DG616">
        <v>0</v>
      </c>
      <c r="DJ616">
        <v>614</v>
      </c>
      <c r="DK616">
        <v>844</v>
      </c>
      <c r="DL616">
        <v>1271</v>
      </c>
      <c r="DM616">
        <v>1271</v>
      </c>
      <c r="DN616">
        <v>1365</v>
      </c>
      <c r="DO616">
        <v>1437</v>
      </c>
      <c r="DP616" t="s">
        <v>17006</v>
      </c>
      <c r="DQ616" t="s">
        <v>17005</v>
      </c>
      <c r="DR616">
        <v>8169</v>
      </c>
      <c r="DS616">
        <v>5764</v>
      </c>
      <c r="DT616">
        <v>7</v>
      </c>
      <c r="DU616">
        <v>38878</v>
      </c>
      <c r="DV616">
        <v>8169</v>
      </c>
      <c r="DW616">
        <v>5764</v>
      </c>
      <c r="DX616">
        <v>7</v>
      </c>
      <c r="DY616">
        <v>38878</v>
      </c>
      <c r="DZ616">
        <v>8169</v>
      </c>
      <c r="EA616">
        <v>5764</v>
      </c>
      <c r="EB616">
        <v>7</v>
      </c>
      <c r="EC616">
        <v>38878</v>
      </c>
    </row>
    <row r="617" spans="1:133" x14ac:dyDescent="0.2">
      <c r="A617" t="s">
        <v>17001</v>
      </c>
      <c r="B617">
        <v>32</v>
      </c>
      <c r="C617" t="s">
        <v>17002</v>
      </c>
      <c r="D617" t="str">
        <f t="shared" si="27"/>
        <v>NP_653300</v>
      </c>
      <c r="E617" t="s">
        <v>17001</v>
      </c>
      <c r="F617" t="s">
        <v>17001</v>
      </c>
      <c r="G617" t="s">
        <v>17000</v>
      </c>
      <c r="H617">
        <v>0.63125299999999995</v>
      </c>
      <c r="I617">
        <v>2.4798</v>
      </c>
      <c r="J617">
        <v>1.2535599999999999E-2</v>
      </c>
      <c r="K617">
        <v>72.2</v>
      </c>
      <c r="L617">
        <v>5.9337999999999997</v>
      </c>
      <c r="M617">
        <v>72.2</v>
      </c>
      <c r="V617">
        <v>0.63125299999999995</v>
      </c>
      <c r="W617">
        <v>2.4798</v>
      </c>
      <c r="X617">
        <v>1.2535599999999999E-2</v>
      </c>
      <c r="Y617">
        <v>72.2</v>
      </c>
      <c r="AT617" t="s">
        <v>136</v>
      </c>
      <c r="AU617">
        <v>2</v>
      </c>
      <c r="AV617" t="s">
        <v>144</v>
      </c>
      <c r="AW617" t="str">
        <f t="shared" si="28"/>
        <v>ATP1A4|NP_653300</v>
      </c>
      <c r="AX617" s="1" t="str">
        <f t="shared" si="29"/>
        <v>ATP1A4|NP_653300|K(0.014)K(0.358)MVK(0.631)REK(0.996)QK</v>
      </c>
      <c r="AY617" t="s">
        <v>17004</v>
      </c>
      <c r="AZ617" t="s">
        <v>17003</v>
      </c>
      <c r="BA617" t="s">
        <v>902</v>
      </c>
      <c r="BB617" t="s">
        <v>16997</v>
      </c>
      <c r="BC617" t="s">
        <v>16996</v>
      </c>
      <c r="BD617">
        <v>5</v>
      </c>
      <c r="BE617">
        <v>2</v>
      </c>
      <c r="BF617">
        <v>-1.0111000000000001</v>
      </c>
      <c r="BG617" t="s">
        <v>138</v>
      </c>
      <c r="BH617" t="s">
        <v>138</v>
      </c>
      <c r="BI617" t="s">
        <v>139</v>
      </c>
      <c r="BJ617" t="s">
        <v>138</v>
      </c>
      <c r="BK617" t="s">
        <v>138</v>
      </c>
      <c r="BL617" t="s">
        <v>138</v>
      </c>
      <c r="BM617" t="s">
        <v>138</v>
      </c>
      <c r="BN617" t="s">
        <v>138</v>
      </c>
      <c r="BO617">
        <v>0</v>
      </c>
      <c r="BP617">
        <v>0</v>
      </c>
      <c r="BQ617">
        <v>0</v>
      </c>
      <c r="BR617">
        <v>0</v>
      </c>
      <c r="BS617" t="s">
        <v>137</v>
      </c>
      <c r="BT617" t="s">
        <v>297</v>
      </c>
      <c r="BU617" t="s">
        <v>297</v>
      </c>
      <c r="BV617" t="s">
        <v>297</v>
      </c>
      <c r="BW617" t="s">
        <v>297</v>
      </c>
      <c r="BX617" t="s">
        <v>297</v>
      </c>
      <c r="BY617" t="s">
        <v>297</v>
      </c>
      <c r="BZ617" t="s">
        <v>297</v>
      </c>
      <c r="CA617" t="s">
        <v>297</v>
      </c>
      <c r="CB617" t="s">
        <v>137</v>
      </c>
      <c r="CC617" t="s">
        <v>137</v>
      </c>
      <c r="CD617" t="s">
        <v>137</v>
      </c>
      <c r="CE617" t="s">
        <v>137</v>
      </c>
      <c r="CF617" t="s">
        <v>137</v>
      </c>
      <c r="CG617" t="s">
        <v>137</v>
      </c>
      <c r="CH617" t="s">
        <v>137</v>
      </c>
      <c r="CI617" t="s">
        <v>137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J617">
        <v>615</v>
      </c>
      <c r="DK617">
        <v>847</v>
      </c>
      <c r="DL617">
        <v>32</v>
      </c>
      <c r="DM617">
        <v>32</v>
      </c>
      <c r="DN617">
        <v>5113</v>
      </c>
      <c r="DO617">
        <v>5413</v>
      </c>
      <c r="DP617">
        <v>33630</v>
      </c>
      <c r="DQ617">
        <v>23101</v>
      </c>
      <c r="DR617">
        <v>33630</v>
      </c>
      <c r="DS617">
        <v>23101</v>
      </c>
      <c r="DT617">
        <v>3</v>
      </c>
      <c r="DU617">
        <v>6559</v>
      </c>
      <c r="DV617">
        <v>33630</v>
      </c>
      <c r="DW617">
        <v>23101</v>
      </c>
      <c r="DX617">
        <v>3</v>
      </c>
      <c r="DY617">
        <v>6559</v>
      </c>
      <c r="DZ617">
        <v>33630</v>
      </c>
      <c r="EA617">
        <v>23101</v>
      </c>
      <c r="EB617">
        <v>3</v>
      </c>
      <c r="EC617">
        <v>6559</v>
      </c>
    </row>
    <row r="618" spans="1:133" x14ac:dyDescent="0.2">
      <c r="A618" t="s">
        <v>17001</v>
      </c>
      <c r="B618">
        <v>35</v>
      </c>
      <c r="C618" t="s">
        <v>17002</v>
      </c>
      <c r="D618" t="str">
        <f t="shared" si="27"/>
        <v>NP_653300</v>
      </c>
      <c r="E618" t="s">
        <v>17001</v>
      </c>
      <c r="F618" t="s">
        <v>17001</v>
      </c>
      <c r="G618" t="s">
        <v>17000</v>
      </c>
      <c r="H618">
        <v>0.99643300000000001</v>
      </c>
      <c r="I618">
        <v>22.7346</v>
      </c>
      <c r="J618">
        <v>1.2535599999999999E-2</v>
      </c>
      <c r="K618">
        <v>72.2</v>
      </c>
      <c r="L618">
        <v>5.9337999999999997</v>
      </c>
      <c r="M618">
        <v>72.2</v>
      </c>
      <c r="V618">
        <v>0.99643300000000001</v>
      </c>
      <c r="W618">
        <v>22.7346</v>
      </c>
      <c r="X618">
        <v>1.2535599999999999E-2</v>
      </c>
      <c r="Y618">
        <v>72.2</v>
      </c>
      <c r="AT618" t="s">
        <v>136</v>
      </c>
      <c r="AU618">
        <v>2</v>
      </c>
      <c r="AV618" t="s">
        <v>144</v>
      </c>
      <c r="AW618" t="str">
        <f t="shared" si="28"/>
        <v>ATP1A4|NP_653300</v>
      </c>
      <c r="AX618" s="1" t="str">
        <f t="shared" si="29"/>
        <v>ATP1A4|NP_653300|K(0.014)K(0.358)MVK(0.631)REK(0.996)QK</v>
      </c>
      <c r="AY618" t="s">
        <v>16999</v>
      </c>
      <c r="AZ618" t="s">
        <v>16998</v>
      </c>
      <c r="BA618" t="s">
        <v>1277</v>
      </c>
      <c r="BB618" t="s">
        <v>16997</v>
      </c>
      <c r="BC618" t="s">
        <v>16996</v>
      </c>
      <c r="BD618">
        <v>8</v>
      </c>
      <c r="BE618">
        <v>2</v>
      </c>
      <c r="BF618">
        <v>-1.0111000000000001</v>
      </c>
      <c r="BG618" t="s">
        <v>138</v>
      </c>
      <c r="BH618" t="s">
        <v>138</v>
      </c>
      <c r="BI618" t="s">
        <v>139</v>
      </c>
      <c r="BJ618" t="s">
        <v>138</v>
      </c>
      <c r="BK618" t="s">
        <v>138</v>
      </c>
      <c r="BL618" t="s">
        <v>138</v>
      </c>
      <c r="BM618" t="s">
        <v>138</v>
      </c>
      <c r="BN618" t="s">
        <v>138</v>
      </c>
      <c r="BO618">
        <v>0</v>
      </c>
      <c r="BP618">
        <v>0</v>
      </c>
      <c r="BQ618">
        <v>0</v>
      </c>
      <c r="BR618">
        <v>0</v>
      </c>
      <c r="BS618" t="s">
        <v>137</v>
      </c>
      <c r="BT618" t="s">
        <v>297</v>
      </c>
      <c r="BU618" t="s">
        <v>297</v>
      </c>
      <c r="BV618" t="s">
        <v>297</v>
      </c>
      <c r="BW618" t="s">
        <v>297</v>
      </c>
      <c r="BX618" t="s">
        <v>297</v>
      </c>
      <c r="BY618" t="s">
        <v>297</v>
      </c>
      <c r="BZ618" t="s">
        <v>297</v>
      </c>
      <c r="CA618" t="s">
        <v>297</v>
      </c>
      <c r="CB618" t="s">
        <v>137</v>
      </c>
      <c r="CC618" t="s">
        <v>137</v>
      </c>
      <c r="CD618" t="s">
        <v>137</v>
      </c>
      <c r="CE618" t="s">
        <v>137</v>
      </c>
      <c r="CF618" t="s">
        <v>137</v>
      </c>
      <c r="CG618" t="s">
        <v>137</v>
      </c>
      <c r="CH618" t="s">
        <v>137</v>
      </c>
      <c r="CI618" t="s">
        <v>137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J618">
        <v>616</v>
      </c>
      <c r="DK618">
        <v>847</v>
      </c>
      <c r="DL618">
        <v>35</v>
      </c>
      <c r="DM618">
        <v>35</v>
      </c>
      <c r="DN618">
        <v>5113</v>
      </c>
      <c r="DO618">
        <v>5413</v>
      </c>
      <c r="DP618">
        <v>33630</v>
      </c>
      <c r="DQ618">
        <v>23101</v>
      </c>
      <c r="DR618">
        <v>33630</v>
      </c>
      <c r="DS618">
        <v>23101</v>
      </c>
      <c r="DT618">
        <v>3</v>
      </c>
      <c r="DU618">
        <v>6559</v>
      </c>
      <c r="DV618">
        <v>33630</v>
      </c>
      <c r="DW618">
        <v>23101</v>
      </c>
      <c r="DX618">
        <v>3</v>
      </c>
      <c r="DY618">
        <v>6559</v>
      </c>
      <c r="DZ618">
        <v>33630</v>
      </c>
      <c r="EA618">
        <v>23101</v>
      </c>
      <c r="EB618">
        <v>3</v>
      </c>
      <c r="EC618">
        <v>6559</v>
      </c>
    </row>
    <row r="619" spans="1:133" x14ac:dyDescent="0.2">
      <c r="A619" t="s">
        <v>16995</v>
      </c>
      <c r="B619" t="s">
        <v>16994</v>
      </c>
      <c r="C619" t="s">
        <v>16993</v>
      </c>
      <c r="D619" t="str">
        <f t="shared" si="27"/>
        <v>NP_001162578</v>
      </c>
      <c r="E619" t="s">
        <v>16992</v>
      </c>
      <c r="F619" t="s">
        <v>16992</v>
      </c>
      <c r="G619" t="s">
        <v>16991</v>
      </c>
      <c r="H619">
        <v>1</v>
      </c>
      <c r="I619">
        <v>80.169899999999998</v>
      </c>
      <c r="J619">
        <v>1.2654800000000001E-2</v>
      </c>
      <c r="K619">
        <v>80.17</v>
      </c>
      <c r="L619">
        <v>39.442999999999998</v>
      </c>
      <c r="M619">
        <v>80.17</v>
      </c>
      <c r="N619">
        <v>0</v>
      </c>
      <c r="O619">
        <v>0</v>
      </c>
      <c r="Q619" t="s">
        <v>137</v>
      </c>
      <c r="R619">
        <v>0</v>
      </c>
      <c r="S619">
        <v>0</v>
      </c>
      <c r="U619" t="s">
        <v>137</v>
      </c>
      <c r="V619">
        <v>0</v>
      </c>
      <c r="W619">
        <v>0</v>
      </c>
      <c r="Y619" t="s">
        <v>137</v>
      </c>
      <c r="Z619">
        <v>1</v>
      </c>
      <c r="AA619">
        <v>80.169899999999998</v>
      </c>
      <c r="AB619">
        <v>1.2654800000000001E-2</v>
      </c>
      <c r="AC619">
        <v>80.17</v>
      </c>
      <c r="AT619" t="s">
        <v>136</v>
      </c>
      <c r="AU619">
        <v>1</v>
      </c>
      <c r="AV619" t="s">
        <v>144</v>
      </c>
      <c r="AW619" t="str">
        <f t="shared" si="28"/>
        <v>FAM21C|NP_001162578</v>
      </c>
      <c r="AX619" s="1" t="str">
        <f t="shared" si="29"/>
        <v>FAM21C|NP_001162578|NQK(1)HPESIQGSK</v>
      </c>
      <c r="AY619" t="s">
        <v>16990</v>
      </c>
      <c r="AZ619" t="s">
        <v>143</v>
      </c>
      <c r="BA619" t="s">
        <v>876</v>
      </c>
      <c r="BB619" t="s">
        <v>16989</v>
      </c>
      <c r="BC619" t="s">
        <v>16988</v>
      </c>
      <c r="BD619">
        <v>3</v>
      </c>
      <c r="BE619">
        <v>3</v>
      </c>
      <c r="BF619">
        <v>0.40103</v>
      </c>
      <c r="BG619" t="s">
        <v>138</v>
      </c>
      <c r="BH619" t="s">
        <v>138</v>
      </c>
      <c r="BI619" t="s">
        <v>138</v>
      </c>
      <c r="BJ619" t="s">
        <v>139</v>
      </c>
      <c r="BK619" t="s">
        <v>138</v>
      </c>
      <c r="BL619" t="s">
        <v>138</v>
      </c>
      <c r="BM619" t="s">
        <v>138</v>
      </c>
      <c r="BN619" t="s">
        <v>138</v>
      </c>
      <c r="BO619">
        <v>8634100</v>
      </c>
      <c r="BP619">
        <v>8634100</v>
      </c>
      <c r="BQ619">
        <v>0</v>
      </c>
      <c r="BR619">
        <v>0</v>
      </c>
      <c r="BS619" t="s">
        <v>137</v>
      </c>
      <c r="BT619">
        <v>1087900</v>
      </c>
      <c r="BU619">
        <v>1649200</v>
      </c>
      <c r="BV619">
        <v>2171900</v>
      </c>
      <c r="BW619">
        <v>3725100</v>
      </c>
      <c r="BX619" t="s">
        <v>297</v>
      </c>
      <c r="BY619" t="s">
        <v>297</v>
      </c>
      <c r="BZ619" t="s">
        <v>297</v>
      </c>
      <c r="CA619" t="s">
        <v>297</v>
      </c>
      <c r="CB619" t="s">
        <v>137</v>
      </c>
      <c r="CC619" t="s">
        <v>137</v>
      </c>
      <c r="CD619" t="s">
        <v>137</v>
      </c>
      <c r="CE619" t="s">
        <v>137</v>
      </c>
      <c r="CF619" t="s">
        <v>137</v>
      </c>
      <c r="CG619" t="s">
        <v>137</v>
      </c>
      <c r="CH619" t="s">
        <v>137</v>
      </c>
      <c r="CI619" t="s">
        <v>137</v>
      </c>
      <c r="CJ619">
        <v>1087900</v>
      </c>
      <c r="CK619">
        <v>0</v>
      </c>
      <c r="CL619">
        <v>0</v>
      </c>
      <c r="CM619">
        <v>1649200</v>
      </c>
      <c r="CN619">
        <v>0</v>
      </c>
      <c r="CO619">
        <v>0</v>
      </c>
      <c r="CP619">
        <v>2171900</v>
      </c>
      <c r="CQ619">
        <v>0</v>
      </c>
      <c r="CR619">
        <v>0</v>
      </c>
      <c r="CS619">
        <v>3725100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J619">
        <v>617</v>
      </c>
      <c r="DK619">
        <v>849</v>
      </c>
      <c r="DL619">
        <v>842</v>
      </c>
      <c r="DM619">
        <v>842</v>
      </c>
      <c r="DN619">
        <v>7723</v>
      </c>
      <c r="DO619">
        <v>8236</v>
      </c>
      <c r="DP619" t="s">
        <v>16987</v>
      </c>
      <c r="DQ619">
        <v>33305</v>
      </c>
      <c r="DR619">
        <v>48745</v>
      </c>
      <c r="DS619">
        <v>33305</v>
      </c>
      <c r="DT619">
        <v>4</v>
      </c>
      <c r="DU619">
        <v>6611</v>
      </c>
      <c r="DV619">
        <v>48745</v>
      </c>
      <c r="DW619">
        <v>33305</v>
      </c>
      <c r="DX619">
        <v>4</v>
      </c>
      <c r="DY619">
        <v>6611</v>
      </c>
      <c r="DZ619">
        <v>48745</v>
      </c>
      <c r="EA619">
        <v>33305</v>
      </c>
      <c r="EB619">
        <v>4</v>
      </c>
      <c r="EC619">
        <v>6611</v>
      </c>
    </row>
    <row r="620" spans="1:133" x14ac:dyDescent="0.2">
      <c r="A620" t="s">
        <v>16935</v>
      </c>
      <c r="B620" t="s">
        <v>16986</v>
      </c>
      <c r="C620" t="s">
        <v>16917</v>
      </c>
      <c r="D620" t="str">
        <f t="shared" si="27"/>
        <v>NP_005339</v>
      </c>
      <c r="E620" t="s">
        <v>16933</v>
      </c>
      <c r="F620" t="s">
        <v>13844</v>
      </c>
      <c r="G620" t="s">
        <v>16932</v>
      </c>
      <c r="H620">
        <v>1</v>
      </c>
      <c r="I620">
        <v>91.1404</v>
      </c>
      <c r="J620">
        <v>1.0419699999999999E-3</v>
      </c>
      <c r="K620">
        <v>91.14</v>
      </c>
      <c r="L620">
        <v>58.71</v>
      </c>
      <c r="M620">
        <v>91.14</v>
      </c>
      <c r="N620">
        <v>1</v>
      </c>
      <c r="O620">
        <v>84.9405</v>
      </c>
      <c r="P620">
        <v>1.8676400000000001E-3</v>
      </c>
      <c r="Q620">
        <v>84.94</v>
      </c>
      <c r="V620">
        <v>1</v>
      </c>
      <c r="W620">
        <v>87.418599999999998</v>
      </c>
      <c r="X620">
        <v>1.2439899999999999E-3</v>
      </c>
      <c r="Y620">
        <v>87.418999999999997</v>
      </c>
      <c r="Z620">
        <v>1</v>
      </c>
      <c r="AA620">
        <v>91.1404</v>
      </c>
      <c r="AB620">
        <v>1.0419699999999999E-3</v>
      </c>
      <c r="AC620">
        <v>91.14</v>
      </c>
      <c r="AD620">
        <v>0</v>
      </c>
      <c r="AE620">
        <v>0</v>
      </c>
      <c r="AG620" t="s">
        <v>137</v>
      </c>
      <c r="AT620" t="s">
        <v>136</v>
      </c>
      <c r="AU620">
        <v>1</v>
      </c>
      <c r="AV620" t="s">
        <v>144</v>
      </c>
      <c r="AW620" t="str">
        <f t="shared" si="28"/>
        <v>HSP90AA1|NP_005339</v>
      </c>
      <c r="AX620" s="1" t="str">
        <f t="shared" si="29"/>
        <v>HSP90AA1|NP_005339|ADLINNLGTIAK(1)SGTK</v>
      </c>
      <c r="AY620" t="s">
        <v>16985</v>
      </c>
      <c r="AZ620" t="s">
        <v>2336</v>
      </c>
      <c r="BA620" t="s">
        <v>1312</v>
      </c>
      <c r="BB620" t="s">
        <v>16984</v>
      </c>
      <c r="BC620" t="s">
        <v>16983</v>
      </c>
      <c r="BD620">
        <v>12</v>
      </c>
      <c r="BE620">
        <v>2</v>
      </c>
      <c r="BF620">
        <v>0.78803999999999996</v>
      </c>
      <c r="BG620" t="s">
        <v>139</v>
      </c>
      <c r="BH620" t="s">
        <v>138</v>
      </c>
      <c r="BI620" t="s">
        <v>139</v>
      </c>
      <c r="BJ620" t="s">
        <v>139</v>
      </c>
      <c r="BK620" t="s">
        <v>138</v>
      </c>
      <c r="BL620" t="s">
        <v>138</v>
      </c>
      <c r="BM620" t="s">
        <v>138</v>
      </c>
      <c r="BN620" t="s">
        <v>138</v>
      </c>
      <c r="BO620">
        <v>36262000</v>
      </c>
      <c r="BP620">
        <v>36262000</v>
      </c>
      <c r="BQ620">
        <v>0</v>
      </c>
      <c r="BR620">
        <v>0</v>
      </c>
      <c r="BS620" t="s">
        <v>137</v>
      </c>
      <c r="BT620">
        <v>7184900</v>
      </c>
      <c r="BU620" t="s">
        <v>297</v>
      </c>
      <c r="BV620">
        <v>8617600</v>
      </c>
      <c r="BW620">
        <v>15837000</v>
      </c>
      <c r="BX620">
        <v>4622200</v>
      </c>
      <c r="BY620" t="s">
        <v>297</v>
      </c>
      <c r="BZ620" t="s">
        <v>297</v>
      </c>
      <c r="CA620" t="s">
        <v>297</v>
      </c>
      <c r="CB620" t="s">
        <v>137</v>
      </c>
      <c r="CC620" t="s">
        <v>137</v>
      </c>
      <c r="CD620" t="s">
        <v>137</v>
      </c>
      <c r="CE620" t="s">
        <v>137</v>
      </c>
      <c r="CF620" t="s">
        <v>137</v>
      </c>
      <c r="CG620" t="s">
        <v>137</v>
      </c>
      <c r="CH620" t="s">
        <v>137</v>
      </c>
      <c r="CI620" t="s">
        <v>137</v>
      </c>
      <c r="CJ620">
        <v>7184900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8617600</v>
      </c>
      <c r="CQ620">
        <v>0</v>
      </c>
      <c r="CR620">
        <v>0</v>
      </c>
      <c r="CS620">
        <v>15837000</v>
      </c>
      <c r="CT620">
        <v>0</v>
      </c>
      <c r="CU620">
        <v>0</v>
      </c>
      <c r="CV620">
        <v>4622200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J620">
        <v>618</v>
      </c>
      <c r="DK620" t="s">
        <v>16928</v>
      </c>
      <c r="DL620" t="s">
        <v>16982</v>
      </c>
      <c r="DM620">
        <v>107</v>
      </c>
      <c r="DN620">
        <v>188</v>
      </c>
      <c r="DO620">
        <v>196</v>
      </c>
      <c r="DP620" t="s">
        <v>16981</v>
      </c>
      <c r="DQ620" t="s">
        <v>16980</v>
      </c>
      <c r="DR620">
        <v>1205</v>
      </c>
      <c r="DS620">
        <v>888</v>
      </c>
      <c r="DT620">
        <v>4</v>
      </c>
      <c r="DU620">
        <v>36822</v>
      </c>
      <c r="DV620">
        <v>1205</v>
      </c>
      <c r="DW620">
        <v>888</v>
      </c>
      <c r="DX620">
        <v>4</v>
      </c>
      <c r="DY620">
        <v>36822</v>
      </c>
      <c r="DZ620">
        <v>1205</v>
      </c>
      <c r="EA620">
        <v>888</v>
      </c>
      <c r="EB620">
        <v>4</v>
      </c>
      <c r="EC620">
        <v>36822</v>
      </c>
    </row>
    <row r="621" spans="1:133" x14ac:dyDescent="0.2">
      <c r="A621" t="s">
        <v>16919</v>
      </c>
      <c r="B621" t="s">
        <v>16979</v>
      </c>
      <c r="C621" t="s">
        <v>16917</v>
      </c>
      <c r="D621" t="str">
        <f t="shared" si="27"/>
        <v>NP_005339</v>
      </c>
      <c r="E621" t="s">
        <v>16916</v>
      </c>
      <c r="F621" t="s">
        <v>16916</v>
      </c>
      <c r="G621" t="s">
        <v>16915</v>
      </c>
      <c r="H621">
        <v>1</v>
      </c>
      <c r="I621">
        <v>65.895399999999995</v>
      </c>
      <c r="J621">
        <v>1.34903E-2</v>
      </c>
      <c r="K621">
        <v>94.122</v>
      </c>
      <c r="L621">
        <v>61.506</v>
      </c>
      <c r="M621">
        <v>65.894999999999996</v>
      </c>
      <c r="N621">
        <v>0</v>
      </c>
      <c r="O621">
        <v>0</v>
      </c>
      <c r="Q621" t="s">
        <v>137</v>
      </c>
      <c r="R621">
        <v>0</v>
      </c>
      <c r="S621">
        <v>0</v>
      </c>
      <c r="U621" t="s">
        <v>137</v>
      </c>
      <c r="V621">
        <v>0</v>
      </c>
      <c r="W621">
        <v>0</v>
      </c>
      <c r="Y621" t="s">
        <v>137</v>
      </c>
      <c r="Z621">
        <v>1</v>
      </c>
      <c r="AA621">
        <v>94.121700000000004</v>
      </c>
      <c r="AB621">
        <v>1.34903E-2</v>
      </c>
      <c r="AC621">
        <v>94.122</v>
      </c>
      <c r="AH621">
        <v>1</v>
      </c>
      <c r="AI621">
        <v>65.895399999999995</v>
      </c>
      <c r="AJ621">
        <v>3.87956E-2</v>
      </c>
      <c r="AK621">
        <v>65.894999999999996</v>
      </c>
      <c r="AL621">
        <v>0</v>
      </c>
      <c r="AM621">
        <v>0</v>
      </c>
      <c r="AO621" t="s">
        <v>137</v>
      </c>
      <c r="AP621">
        <v>0</v>
      </c>
      <c r="AQ621">
        <v>0</v>
      </c>
      <c r="AS621" t="s">
        <v>137</v>
      </c>
      <c r="AT621" t="s">
        <v>136</v>
      </c>
      <c r="AU621">
        <v>1</v>
      </c>
      <c r="AV621" t="s">
        <v>144</v>
      </c>
      <c r="AW621" t="str">
        <f t="shared" si="28"/>
        <v>HSP90AA1|NP_005339</v>
      </c>
      <c r="AX621" s="1" t="str">
        <f t="shared" si="29"/>
        <v>HSP90AA1|NP_005339|DNSTMGYMAAK(1)K</v>
      </c>
      <c r="AY621" t="s">
        <v>16978</v>
      </c>
      <c r="AZ621" t="s">
        <v>143</v>
      </c>
      <c r="BA621" t="s">
        <v>210</v>
      </c>
      <c r="BB621" t="s">
        <v>16977</v>
      </c>
      <c r="BC621" t="s">
        <v>16976</v>
      </c>
      <c r="BD621">
        <v>11</v>
      </c>
      <c r="BE621">
        <v>2</v>
      </c>
      <c r="BF621">
        <v>-0.30617</v>
      </c>
      <c r="BG621" t="s">
        <v>138</v>
      </c>
      <c r="BH621" t="s">
        <v>138</v>
      </c>
      <c r="BI621" t="s">
        <v>138</v>
      </c>
      <c r="BJ621" t="s">
        <v>139</v>
      </c>
      <c r="BK621" t="s">
        <v>138</v>
      </c>
      <c r="BL621" t="s">
        <v>138</v>
      </c>
      <c r="BM621" t="s">
        <v>138</v>
      </c>
      <c r="BN621" t="s">
        <v>138</v>
      </c>
      <c r="BO621">
        <v>89216000</v>
      </c>
      <c r="BP621">
        <v>89216000</v>
      </c>
      <c r="BQ621">
        <v>0</v>
      </c>
      <c r="BR621">
        <v>0</v>
      </c>
      <c r="BS621" t="s">
        <v>137</v>
      </c>
      <c r="BT621">
        <v>6438600</v>
      </c>
      <c r="BU621">
        <v>10435000</v>
      </c>
      <c r="BV621">
        <v>12225000</v>
      </c>
      <c r="BW621">
        <v>13050000</v>
      </c>
      <c r="BX621" t="s">
        <v>297</v>
      </c>
      <c r="BY621">
        <v>7326100</v>
      </c>
      <c r="BZ621">
        <v>6914600</v>
      </c>
      <c r="CA621">
        <v>32826000</v>
      </c>
      <c r="CB621" t="s">
        <v>137</v>
      </c>
      <c r="CC621" t="s">
        <v>137</v>
      </c>
      <c r="CD621" t="s">
        <v>137</v>
      </c>
      <c r="CE621" t="s">
        <v>137</v>
      </c>
      <c r="CF621" t="s">
        <v>137</v>
      </c>
      <c r="CG621" t="s">
        <v>137</v>
      </c>
      <c r="CH621" t="s">
        <v>137</v>
      </c>
      <c r="CI621" t="s">
        <v>137</v>
      </c>
      <c r="CJ621">
        <v>6438600</v>
      </c>
      <c r="CK621">
        <v>0</v>
      </c>
      <c r="CL621">
        <v>0</v>
      </c>
      <c r="CM621">
        <v>10435000</v>
      </c>
      <c r="CN621">
        <v>0</v>
      </c>
      <c r="CO621">
        <v>0</v>
      </c>
      <c r="CP621">
        <v>12225000</v>
      </c>
      <c r="CQ621">
        <v>0</v>
      </c>
      <c r="CR621">
        <v>0</v>
      </c>
      <c r="CS621">
        <v>13050000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7326100</v>
      </c>
      <c r="CZ621">
        <v>0</v>
      </c>
      <c r="DA621">
        <v>0</v>
      </c>
      <c r="DB621">
        <v>6914600</v>
      </c>
      <c r="DC621">
        <v>0</v>
      </c>
      <c r="DD621">
        <v>0</v>
      </c>
      <c r="DE621">
        <v>32826000</v>
      </c>
      <c r="DF621">
        <v>0</v>
      </c>
      <c r="DG621">
        <v>0</v>
      </c>
      <c r="DJ621">
        <v>619</v>
      </c>
      <c r="DK621">
        <v>851</v>
      </c>
      <c r="DL621">
        <v>631</v>
      </c>
      <c r="DM621">
        <v>631</v>
      </c>
      <c r="DN621">
        <v>1433</v>
      </c>
      <c r="DO621">
        <v>1512</v>
      </c>
      <c r="DP621" t="s">
        <v>16975</v>
      </c>
      <c r="DQ621" t="s">
        <v>16974</v>
      </c>
      <c r="DR621">
        <v>8769</v>
      </c>
      <c r="DS621">
        <v>6223</v>
      </c>
      <c r="DT621">
        <v>6</v>
      </c>
      <c r="DU621">
        <v>21028</v>
      </c>
      <c r="DV621">
        <v>8768</v>
      </c>
      <c r="DW621">
        <v>6222</v>
      </c>
      <c r="DX621">
        <v>4</v>
      </c>
      <c r="DY621">
        <v>19782</v>
      </c>
      <c r="DZ621">
        <v>8768</v>
      </c>
      <c r="EA621">
        <v>6222</v>
      </c>
      <c r="EB621">
        <v>4</v>
      </c>
      <c r="EC621">
        <v>19782</v>
      </c>
    </row>
    <row r="622" spans="1:133" x14ac:dyDescent="0.2">
      <c r="A622" t="s">
        <v>16935</v>
      </c>
      <c r="B622" t="s">
        <v>16973</v>
      </c>
      <c r="C622" t="s">
        <v>16917</v>
      </c>
      <c r="D622" t="str">
        <f t="shared" si="27"/>
        <v>NP_005339</v>
      </c>
      <c r="E622" t="s">
        <v>16933</v>
      </c>
      <c r="F622" t="s">
        <v>13844</v>
      </c>
      <c r="G622" t="s">
        <v>16932</v>
      </c>
      <c r="H622">
        <v>0.57773399999999997</v>
      </c>
      <c r="I622">
        <v>1.3614200000000001</v>
      </c>
      <c r="J622">
        <v>8.3216000000000002E-3</v>
      </c>
      <c r="K622">
        <v>84.891999999999996</v>
      </c>
      <c r="L622">
        <v>60.195</v>
      </c>
      <c r="M622">
        <v>84.891999999999996</v>
      </c>
      <c r="N622">
        <v>0</v>
      </c>
      <c r="O622">
        <v>0</v>
      </c>
      <c r="Q622" t="s">
        <v>137</v>
      </c>
      <c r="R622">
        <v>0.57773399999999997</v>
      </c>
      <c r="S622">
        <v>1.3614200000000001</v>
      </c>
      <c r="T622">
        <v>8.3216000000000002E-3</v>
      </c>
      <c r="U622">
        <v>84.891999999999996</v>
      </c>
      <c r="V622">
        <v>0</v>
      </c>
      <c r="W622">
        <v>0</v>
      </c>
      <c r="Y622" t="s">
        <v>137</v>
      </c>
      <c r="Z622">
        <v>0</v>
      </c>
      <c r="AA622">
        <v>0</v>
      </c>
      <c r="AC622" t="s">
        <v>137</v>
      </c>
      <c r="AH622">
        <v>0</v>
      </c>
      <c r="AI622">
        <v>0</v>
      </c>
      <c r="AK622" t="s">
        <v>137</v>
      </c>
      <c r="AP622">
        <v>0</v>
      </c>
      <c r="AQ622">
        <v>0</v>
      </c>
      <c r="AS622" t="s">
        <v>137</v>
      </c>
      <c r="AT622" t="s">
        <v>136</v>
      </c>
      <c r="AU622">
        <v>1</v>
      </c>
      <c r="AV622" t="s">
        <v>144</v>
      </c>
      <c r="AW622" t="str">
        <f t="shared" si="28"/>
        <v>HSP90AA1|NP_005339</v>
      </c>
      <c r="AX622" s="1" t="str">
        <f t="shared" si="29"/>
        <v>HSP90AA1|NP_005339|EGLELPEDEEEK(0.578)K(0.422)K</v>
      </c>
      <c r="AY622" t="s">
        <v>16972</v>
      </c>
      <c r="AZ622" t="s">
        <v>143</v>
      </c>
      <c r="BA622" t="s">
        <v>1976</v>
      </c>
      <c r="BB622" t="s">
        <v>16971</v>
      </c>
      <c r="BC622" t="s">
        <v>16970</v>
      </c>
      <c r="BD622">
        <v>12</v>
      </c>
      <c r="BE622">
        <v>3</v>
      </c>
      <c r="BF622">
        <v>-0.47969000000000001</v>
      </c>
      <c r="BG622" t="s">
        <v>138</v>
      </c>
      <c r="BH622" t="s">
        <v>139</v>
      </c>
      <c r="BI622" t="s">
        <v>138</v>
      </c>
      <c r="BJ622" t="s">
        <v>138</v>
      </c>
      <c r="BK622" t="s">
        <v>138</v>
      </c>
      <c r="BL622" t="s">
        <v>138</v>
      </c>
      <c r="BM622" t="s">
        <v>138</v>
      </c>
      <c r="BN622" t="s">
        <v>138</v>
      </c>
      <c r="BO622">
        <v>39202000</v>
      </c>
      <c r="BP622">
        <v>39202000</v>
      </c>
      <c r="BQ622">
        <v>0</v>
      </c>
      <c r="BR622">
        <v>0</v>
      </c>
      <c r="BS622" t="s">
        <v>137</v>
      </c>
      <c r="BT622">
        <v>6596700</v>
      </c>
      <c r="BU622">
        <v>5616900</v>
      </c>
      <c r="BV622">
        <v>6422700</v>
      </c>
      <c r="BW622">
        <v>9019300</v>
      </c>
      <c r="BX622" t="s">
        <v>297</v>
      </c>
      <c r="BY622">
        <v>3788900</v>
      </c>
      <c r="BZ622" t="s">
        <v>297</v>
      </c>
      <c r="CA622">
        <v>7757900</v>
      </c>
      <c r="CB622" t="s">
        <v>137</v>
      </c>
      <c r="CC622" t="s">
        <v>137</v>
      </c>
      <c r="CD622" t="s">
        <v>137</v>
      </c>
      <c r="CE622" t="s">
        <v>137</v>
      </c>
      <c r="CF622" t="s">
        <v>137</v>
      </c>
      <c r="CG622" t="s">
        <v>137</v>
      </c>
      <c r="CH622" t="s">
        <v>137</v>
      </c>
      <c r="CI622" t="s">
        <v>137</v>
      </c>
      <c r="CJ622">
        <v>6596700</v>
      </c>
      <c r="CK622">
        <v>0</v>
      </c>
      <c r="CL622">
        <v>0</v>
      </c>
      <c r="CM622">
        <v>5616900</v>
      </c>
      <c r="CN622">
        <v>0</v>
      </c>
      <c r="CO622">
        <v>0</v>
      </c>
      <c r="CP622">
        <v>6422700</v>
      </c>
      <c r="CQ622">
        <v>0</v>
      </c>
      <c r="CR622">
        <v>0</v>
      </c>
      <c r="CS622">
        <v>9019300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3788900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7757900</v>
      </c>
      <c r="DF622">
        <v>0</v>
      </c>
      <c r="DG622">
        <v>0</v>
      </c>
      <c r="DJ622">
        <v>620</v>
      </c>
      <c r="DK622" t="s">
        <v>16928</v>
      </c>
      <c r="DL622" t="s">
        <v>16969</v>
      </c>
      <c r="DM622">
        <v>550</v>
      </c>
      <c r="DN622">
        <v>1706</v>
      </c>
      <c r="DO622">
        <v>1798</v>
      </c>
      <c r="DP622" t="s">
        <v>16968</v>
      </c>
      <c r="DQ622">
        <v>7288</v>
      </c>
      <c r="DR622">
        <v>10272</v>
      </c>
      <c r="DS622">
        <v>7288</v>
      </c>
      <c r="DT622">
        <v>2</v>
      </c>
      <c r="DU622">
        <v>19580</v>
      </c>
      <c r="DV622">
        <v>10272</v>
      </c>
      <c r="DW622">
        <v>7288</v>
      </c>
      <c r="DX622">
        <v>2</v>
      </c>
      <c r="DY622">
        <v>19580</v>
      </c>
      <c r="DZ622">
        <v>10272</v>
      </c>
      <c r="EA622">
        <v>7288</v>
      </c>
      <c r="EB622">
        <v>2</v>
      </c>
      <c r="EC622">
        <v>19580</v>
      </c>
    </row>
    <row r="623" spans="1:133" x14ac:dyDescent="0.2">
      <c r="A623" t="s">
        <v>16935</v>
      </c>
      <c r="B623" t="s">
        <v>16967</v>
      </c>
      <c r="C623" t="s">
        <v>16917</v>
      </c>
      <c r="D623" t="str">
        <f t="shared" si="27"/>
        <v>NP_005339</v>
      </c>
      <c r="E623" t="s">
        <v>16933</v>
      </c>
      <c r="F623" t="s">
        <v>13844</v>
      </c>
      <c r="G623" t="s">
        <v>16932</v>
      </c>
      <c r="H623">
        <v>1</v>
      </c>
      <c r="I623">
        <v>163.898</v>
      </c>
      <c r="J623" s="3">
        <v>1.77505E-26</v>
      </c>
      <c r="K623">
        <v>211.82</v>
      </c>
      <c r="L623">
        <v>169.5</v>
      </c>
      <c r="M623">
        <v>163.9</v>
      </c>
      <c r="N623">
        <v>0.99482000000000004</v>
      </c>
      <c r="O623">
        <v>22.8338</v>
      </c>
      <c r="P623">
        <v>2.2818799999999999E-4</v>
      </c>
      <c r="Q623">
        <v>141.34</v>
      </c>
      <c r="R623">
        <v>0.99998600000000004</v>
      </c>
      <c r="S623">
        <v>48.4878</v>
      </c>
      <c r="T623" s="3">
        <v>1.77505E-26</v>
      </c>
      <c r="U623">
        <v>211.82</v>
      </c>
      <c r="V623">
        <v>0.99908399999999997</v>
      </c>
      <c r="W623">
        <v>30.3781</v>
      </c>
      <c r="X623">
        <v>3.89343E-4</v>
      </c>
      <c r="Y623">
        <v>137.72999999999999</v>
      </c>
      <c r="Z623">
        <v>1</v>
      </c>
      <c r="AA623">
        <v>166.29</v>
      </c>
      <c r="AB623">
        <v>4.35544E-4</v>
      </c>
      <c r="AC623">
        <v>166.29</v>
      </c>
      <c r="AD623">
        <v>0.80099600000000004</v>
      </c>
      <c r="AE623">
        <v>6.0476900000000002</v>
      </c>
      <c r="AF623">
        <v>1.3544900000000001E-3</v>
      </c>
      <c r="AG623">
        <v>113.4</v>
      </c>
      <c r="AH623">
        <v>1</v>
      </c>
      <c r="AI623">
        <v>163.898</v>
      </c>
      <c r="AJ623">
        <v>4.4212500000000003E-4</v>
      </c>
      <c r="AK623">
        <v>163.9</v>
      </c>
      <c r="AL623">
        <v>0.99866900000000003</v>
      </c>
      <c r="AM623">
        <v>28.752099999999999</v>
      </c>
      <c r="AN623">
        <v>7.7389400000000001E-4</v>
      </c>
      <c r="AO623">
        <v>119.77</v>
      </c>
      <c r="AP623">
        <v>0.95482100000000003</v>
      </c>
      <c r="AQ623">
        <v>13.2498</v>
      </c>
      <c r="AR623">
        <v>4.7020299999999998E-4</v>
      </c>
      <c r="AS623">
        <v>135.91</v>
      </c>
      <c r="AT623" t="s">
        <v>136</v>
      </c>
      <c r="AU623">
        <v>1</v>
      </c>
      <c r="AV623" t="s">
        <v>144</v>
      </c>
      <c r="AW623" t="str">
        <f t="shared" si="28"/>
        <v>HSP90AA1|NP_005339</v>
      </c>
      <c r="AX623" s="1" t="str">
        <f t="shared" si="29"/>
        <v>HSP90AA1|NP_005339|EK(1)YIDQEELNK</v>
      </c>
      <c r="AY623" t="s">
        <v>16966</v>
      </c>
      <c r="AZ623" t="s">
        <v>1890</v>
      </c>
      <c r="BA623" t="s">
        <v>5934</v>
      </c>
      <c r="BB623" t="s">
        <v>16965</v>
      </c>
      <c r="BC623" t="s">
        <v>16964</v>
      </c>
      <c r="BD623">
        <v>2</v>
      </c>
      <c r="BE623">
        <v>2</v>
      </c>
      <c r="BF623">
        <v>0.13980999999999999</v>
      </c>
      <c r="BG623" t="s">
        <v>139</v>
      </c>
      <c r="BH623" t="s">
        <v>139</v>
      </c>
      <c r="BI623" t="s">
        <v>139</v>
      </c>
      <c r="BJ623" t="s">
        <v>139</v>
      </c>
      <c r="BK623" t="s">
        <v>139</v>
      </c>
      <c r="BL623" t="s">
        <v>139</v>
      </c>
      <c r="BM623" t="s">
        <v>139</v>
      </c>
      <c r="BN623" t="s">
        <v>139</v>
      </c>
      <c r="BO623">
        <v>925250000</v>
      </c>
      <c r="BP623">
        <v>925250000</v>
      </c>
      <c r="BQ623">
        <v>0</v>
      </c>
      <c r="BR623">
        <v>0</v>
      </c>
      <c r="BS623" t="s">
        <v>137</v>
      </c>
      <c r="BT623">
        <v>11619000</v>
      </c>
      <c r="BU623">
        <v>12520000</v>
      </c>
      <c r="BV623">
        <v>14559000</v>
      </c>
      <c r="BW623">
        <v>36380000</v>
      </c>
      <c r="BX623">
        <v>13810000</v>
      </c>
      <c r="BY623">
        <v>16450000</v>
      </c>
      <c r="BZ623">
        <v>11960000</v>
      </c>
      <c r="CA623">
        <v>10962000</v>
      </c>
      <c r="CB623" t="s">
        <v>137</v>
      </c>
      <c r="CC623" t="s">
        <v>137</v>
      </c>
      <c r="CD623" t="s">
        <v>137</v>
      </c>
      <c r="CE623" t="s">
        <v>137</v>
      </c>
      <c r="CF623" t="s">
        <v>137</v>
      </c>
      <c r="CG623" t="s">
        <v>137</v>
      </c>
      <c r="CH623" t="s">
        <v>137</v>
      </c>
      <c r="CI623" t="s">
        <v>137</v>
      </c>
      <c r="CJ623">
        <v>11619000</v>
      </c>
      <c r="CK623">
        <v>0</v>
      </c>
      <c r="CL623">
        <v>0</v>
      </c>
      <c r="CM623">
        <v>12520000</v>
      </c>
      <c r="CN623">
        <v>0</v>
      </c>
      <c r="CO623">
        <v>0</v>
      </c>
      <c r="CP623">
        <v>14559000</v>
      </c>
      <c r="CQ623">
        <v>0</v>
      </c>
      <c r="CR623">
        <v>0</v>
      </c>
      <c r="CS623">
        <v>36380000</v>
      </c>
      <c r="CT623">
        <v>0</v>
      </c>
      <c r="CU623">
        <v>0</v>
      </c>
      <c r="CV623">
        <v>13810000</v>
      </c>
      <c r="CW623">
        <v>0</v>
      </c>
      <c r="CX623">
        <v>0</v>
      </c>
      <c r="CY623">
        <v>16450000</v>
      </c>
      <c r="CZ623">
        <v>0</v>
      </c>
      <c r="DA623">
        <v>0</v>
      </c>
      <c r="DB623">
        <v>11960000</v>
      </c>
      <c r="DC623">
        <v>0</v>
      </c>
      <c r="DD623">
        <v>0</v>
      </c>
      <c r="DE623">
        <v>10962000</v>
      </c>
      <c r="DF623">
        <v>0</v>
      </c>
      <c r="DG623">
        <v>0</v>
      </c>
      <c r="DJ623">
        <v>621</v>
      </c>
      <c r="DK623" t="s">
        <v>16928</v>
      </c>
      <c r="DL623" t="s">
        <v>16963</v>
      </c>
      <c r="DM623">
        <v>275</v>
      </c>
      <c r="DN623" t="s">
        <v>16962</v>
      </c>
      <c r="DO623" t="s">
        <v>16961</v>
      </c>
      <c r="DP623" t="s">
        <v>16960</v>
      </c>
      <c r="DQ623" t="s">
        <v>16959</v>
      </c>
      <c r="DR623">
        <v>10897</v>
      </c>
      <c r="DS623">
        <v>7665</v>
      </c>
      <c r="DT623">
        <v>6</v>
      </c>
      <c r="DU623">
        <v>20842</v>
      </c>
      <c r="DV623">
        <v>27942</v>
      </c>
      <c r="DW623">
        <v>19409</v>
      </c>
      <c r="DX623">
        <v>2</v>
      </c>
      <c r="DY623">
        <v>18313</v>
      </c>
      <c r="DZ623">
        <v>27942</v>
      </c>
      <c r="EA623">
        <v>19409</v>
      </c>
      <c r="EB623">
        <v>2</v>
      </c>
      <c r="EC623">
        <v>18313</v>
      </c>
    </row>
    <row r="624" spans="1:133" x14ac:dyDescent="0.2">
      <c r="A624" t="s">
        <v>16935</v>
      </c>
      <c r="B624" t="s">
        <v>16958</v>
      </c>
      <c r="C624" t="s">
        <v>16917</v>
      </c>
      <c r="D624" t="str">
        <f t="shared" si="27"/>
        <v>NP_005339</v>
      </c>
      <c r="E624" t="s">
        <v>16933</v>
      </c>
      <c r="F624" t="s">
        <v>13844</v>
      </c>
      <c r="G624" t="s">
        <v>16932</v>
      </c>
      <c r="H624">
        <v>0.97193799999999997</v>
      </c>
      <c r="I624">
        <v>15.395200000000001</v>
      </c>
      <c r="J624" s="3">
        <v>1.7133300000000002E-8</v>
      </c>
      <c r="K624">
        <v>170.11</v>
      </c>
      <c r="L624">
        <v>105.08</v>
      </c>
      <c r="M624">
        <v>170.11</v>
      </c>
      <c r="N624">
        <v>0</v>
      </c>
      <c r="O624">
        <v>0</v>
      </c>
      <c r="Q624" t="s">
        <v>137</v>
      </c>
      <c r="R624">
        <v>0.97193799999999997</v>
      </c>
      <c r="S624">
        <v>15.395200000000001</v>
      </c>
      <c r="T624" s="3">
        <v>1.7133300000000002E-8</v>
      </c>
      <c r="U624">
        <v>170.11</v>
      </c>
      <c r="V624">
        <v>0</v>
      </c>
      <c r="W624">
        <v>0</v>
      </c>
      <c r="Y624" t="s">
        <v>137</v>
      </c>
      <c r="Z624">
        <v>0</v>
      </c>
      <c r="AA624">
        <v>0</v>
      </c>
      <c r="AC624" t="s">
        <v>137</v>
      </c>
      <c r="AD624">
        <v>0</v>
      </c>
      <c r="AE624">
        <v>0</v>
      </c>
      <c r="AG624" t="s">
        <v>137</v>
      </c>
      <c r="AH624">
        <v>0</v>
      </c>
      <c r="AI624">
        <v>0</v>
      </c>
      <c r="AK624" t="s">
        <v>137</v>
      </c>
      <c r="AL624">
        <v>0</v>
      </c>
      <c r="AM624">
        <v>0</v>
      </c>
      <c r="AO624" t="s">
        <v>137</v>
      </c>
      <c r="AP624">
        <v>0.95618199999999998</v>
      </c>
      <c r="AQ624">
        <v>13.3889</v>
      </c>
      <c r="AR624" s="3">
        <v>7.2982800000000002E-8</v>
      </c>
      <c r="AS624">
        <v>140.96</v>
      </c>
      <c r="AT624" t="s">
        <v>136</v>
      </c>
      <c r="AU624">
        <v>1</v>
      </c>
      <c r="AV624" t="s">
        <v>144</v>
      </c>
      <c r="AW624" t="str">
        <f t="shared" si="28"/>
        <v>HSP90AA1|NP_005339</v>
      </c>
      <c r="AX624" s="1" t="str">
        <f t="shared" si="29"/>
        <v>HSP90AA1|NP_005339|YIDQEELNK(0.972)TK(0.028)PIWTR</v>
      </c>
      <c r="AY624" t="s">
        <v>16957</v>
      </c>
      <c r="AZ624" t="s">
        <v>143</v>
      </c>
      <c r="BA624" t="s">
        <v>986</v>
      </c>
      <c r="BB624" t="s">
        <v>16956</v>
      </c>
      <c r="BC624" t="s">
        <v>16955</v>
      </c>
      <c r="BD624">
        <v>9</v>
      </c>
      <c r="BE624">
        <v>3</v>
      </c>
      <c r="BF624">
        <v>1.1498999999999999</v>
      </c>
      <c r="BG624" t="s">
        <v>138</v>
      </c>
      <c r="BH624" t="s">
        <v>139</v>
      </c>
      <c r="BI624" t="s">
        <v>138</v>
      </c>
      <c r="BJ624" t="s">
        <v>138</v>
      </c>
      <c r="BK624" t="s">
        <v>138</v>
      </c>
      <c r="BL624" t="s">
        <v>138</v>
      </c>
      <c r="BM624" t="s">
        <v>138</v>
      </c>
      <c r="BN624" t="s">
        <v>139</v>
      </c>
      <c r="BO624">
        <v>168550000</v>
      </c>
      <c r="BP624">
        <v>168550000</v>
      </c>
      <c r="BQ624">
        <v>0</v>
      </c>
      <c r="BR624">
        <v>0</v>
      </c>
      <c r="BS624" t="s">
        <v>137</v>
      </c>
      <c r="BT624" t="s">
        <v>297</v>
      </c>
      <c r="BU624">
        <v>41097000</v>
      </c>
      <c r="BV624">
        <v>43772000</v>
      </c>
      <c r="BW624">
        <v>33223000</v>
      </c>
      <c r="BX624" t="s">
        <v>297</v>
      </c>
      <c r="BY624" t="s">
        <v>297</v>
      </c>
      <c r="BZ624" t="s">
        <v>297</v>
      </c>
      <c r="CA624">
        <v>50461000</v>
      </c>
      <c r="CB624" t="s">
        <v>137</v>
      </c>
      <c r="CC624" t="s">
        <v>137</v>
      </c>
      <c r="CD624" t="s">
        <v>137</v>
      </c>
      <c r="CE624" t="s">
        <v>137</v>
      </c>
      <c r="CF624" t="s">
        <v>137</v>
      </c>
      <c r="CG624" t="s">
        <v>137</v>
      </c>
      <c r="CH624" t="s">
        <v>137</v>
      </c>
      <c r="CI624" t="s">
        <v>137</v>
      </c>
      <c r="CJ624">
        <v>0</v>
      </c>
      <c r="CK624">
        <v>0</v>
      </c>
      <c r="CL624">
        <v>0</v>
      </c>
      <c r="CM624">
        <v>41097000</v>
      </c>
      <c r="CN624">
        <v>0</v>
      </c>
      <c r="CO624">
        <v>0</v>
      </c>
      <c r="CP624">
        <v>43772000</v>
      </c>
      <c r="CQ624">
        <v>0</v>
      </c>
      <c r="CR624">
        <v>0</v>
      </c>
      <c r="CS624">
        <v>33223000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50461000</v>
      </c>
      <c r="DF624">
        <v>0</v>
      </c>
      <c r="DG624">
        <v>0</v>
      </c>
      <c r="DJ624">
        <v>622</v>
      </c>
      <c r="DK624" t="s">
        <v>16928</v>
      </c>
      <c r="DL624" t="s">
        <v>16954</v>
      </c>
      <c r="DM624">
        <v>284</v>
      </c>
      <c r="DN624" t="s">
        <v>16953</v>
      </c>
      <c r="DO624" t="s">
        <v>16952</v>
      </c>
      <c r="DP624" t="s">
        <v>16951</v>
      </c>
      <c r="DQ624" t="s">
        <v>16950</v>
      </c>
      <c r="DR624">
        <v>80049</v>
      </c>
      <c r="DS624">
        <v>55013</v>
      </c>
      <c r="DT624">
        <v>2</v>
      </c>
      <c r="DU624">
        <v>31504</v>
      </c>
      <c r="DV624">
        <v>80049</v>
      </c>
      <c r="DW624">
        <v>55013</v>
      </c>
      <c r="DX624">
        <v>2</v>
      </c>
      <c r="DY624">
        <v>31504</v>
      </c>
      <c r="DZ624">
        <v>80049</v>
      </c>
      <c r="EA624">
        <v>55013</v>
      </c>
      <c r="EB624">
        <v>2</v>
      </c>
      <c r="EC624">
        <v>31504</v>
      </c>
    </row>
    <row r="625" spans="1:133" x14ac:dyDescent="0.2">
      <c r="A625" t="s">
        <v>16935</v>
      </c>
      <c r="B625" t="s">
        <v>16949</v>
      </c>
      <c r="C625" t="s">
        <v>16917</v>
      </c>
      <c r="D625" t="str">
        <f t="shared" si="27"/>
        <v>NP_005339</v>
      </c>
      <c r="E625" t="s">
        <v>16933</v>
      </c>
      <c r="F625" t="s">
        <v>13844</v>
      </c>
      <c r="G625" t="s">
        <v>16932</v>
      </c>
      <c r="H625">
        <v>1</v>
      </c>
      <c r="I625">
        <v>127.514</v>
      </c>
      <c r="J625" s="3">
        <v>1.85201E-10</v>
      </c>
      <c r="K625">
        <v>159.09</v>
      </c>
      <c r="L625">
        <v>85.2</v>
      </c>
      <c r="M625">
        <v>127.51</v>
      </c>
      <c r="N625">
        <v>1</v>
      </c>
      <c r="O625">
        <v>126.026</v>
      </c>
      <c r="P625">
        <v>1.6313499999999999E-3</v>
      </c>
      <c r="Q625">
        <v>126.03</v>
      </c>
      <c r="R625">
        <v>1</v>
      </c>
      <c r="S625">
        <v>149.33199999999999</v>
      </c>
      <c r="T625">
        <v>3.3131600000000001E-4</v>
      </c>
      <c r="U625">
        <v>149.33000000000001</v>
      </c>
      <c r="V625">
        <v>1</v>
      </c>
      <c r="W625">
        <v>147.62299999999999</v>
      </c>
      <c r="X625">
        <v>4.32848E-4</v>
      </c>
      <c r="Y625">
        <v>147.62</v>
      </c>
      <c r="Z625">
        <v>1</v>
      </c>
      <c r="AA625">
        <v>131.82599999999999</v>
      </c>
      <c r="AB625">
        <v>1.5071500000000001E-3</v>
      </c>
      <c r="AC625">
        <v>131.83000000000001</v>
      </c>
      <c r="AD625">
        <v>1</v>
      </c>
      <c r="AE625">
        <v>159.08600000000001</v>
      </c>
      <c r="AF625" s="3">
        <v>1.85201E-10</v>
      </c>
      <c r="AG625">
        <v>159.09</v>
      </c>
      <c r="AH625">
        <v>1</v>
      </c>
      <c r="AI625">
        <v>138.76300000000001</v>
      </c>
      <c r="AJ625">
        <v>1.02491E-3</v>
      </c>
      <c r="AK625">
        <v>138.76</v>
      </c>
      <c r="AL625">
        <v>1</v>
      </c>
      <c r="AM625">
        <v>141.095</v>
      </c>
      <c r="AN625">
        <v>8.5887300000000001E-4</v>
      </c>
      <c r="AO625">
        <v>141.1</v>
      </c>
      <c r="AP625">
        <v>1</v>
      </c>
      <c r="AQ625">
        <v>127.514</v>
      </c>
      <c r="AR625">
        <v>1.7980400000000001E-3</v>
      </c>
      <c r="AS625">
        <v>127.51</v>
      </c>
      <c r="AT625" t="s">
        <v>136</v>
      </c>
      <c r="AU625">
        <v>1</v>
      </c>
      <c r="AV625" t="s">
        <v>144</v>
      </c>
      <c r="AW625" t="str">
        <f t="shared" si="28"/>
        <v>HSP90AA1|NP_005339</v>
      </c>
      <c r="AX625" s="1" t="str">
        <f t="shared" si="29"/>
        <v>HSP90AA1|NP_005339|EMLQQSK(1)ILK</v>
      </c>
      <c r="AY625" t="s">
        <v>16948</v>
      </c>
      <c r="AZ625" t="s">
        <v>301</v>
      </c>
      <c r="BA625" t="s">
        <v>192</v>
      </c>
      <c r="BB625" t="s">
        <v>16947</v>
      </c>
      <c r="BC625" t="s">
        <v>16946</v>
      </c>
      <c r="BD625">
        <v>7</v>
      </c>
      <c r="BE625">
        <v>2</v>
      </c>
      <c r="BF625">
        <v>0.36403999999999997</v>
      </c>
      <c r="BG625" t="s">
        <v>139</v>
      </c>
      <c r="BH625" t="s">
        <v>139</v>
      </c>
      <c r="BI625" t="s">
        <v>139</v>
      </c>
      <c r="BJ625" t="s">
        <v>139</v>
      </c>
      <c r="BK625" t="s">
        <v>139</v>
      </c>
      <c r="BL625" t="s">
        <v>139</v>
      </c>
      <c r="BM625" t="s">
        <v>139</v>
      </c>
      <c r="BN625" t="s">
        <v>139</v>
      </c>
      <c r="BO625">
        <v>591640000</v>
      </c>
      <c r="BP625">
        <v>591640000</v>
      </c>
      <c r="BQ625">
        <v>0</v>
      </c>
      <c r="BR625">
        <v>0</v>
      </c>
      <c r="BS625" t="s">
        <v>137</v>
      </c>
      <c r="BT625">
        <v>46271000</v>
      </c>
      <c r="BU625">
        <v>51120000</v>
      </c>
      <c r="BV625">
        <v>64213000</v>
      </c>
      <c r="BW625">
        <v>71653000</v>
      </c>
      <c r="BX625">
        <v>56516000</v>
      </c>
      <c r="BY625">
        <v>68755000</v>
      </c>
      <c r="BZ625">
        <v>72071000</v>
      </c>
      <c r="CA625">
        <v>110120000</v>
      </c>
      <c r="CB625" t="s">
        <v>137</v>
      </c>
      <c r="CC625" t="s">
        <v>137</v>
      </c>
      <c r="CD625" t="s">
        <v>137</v>
      </c>
      <c r="CE625" t="s">
        <v>137</v>
      </c>
      <c r="CF625" t="s">
        <v>137</v>
      </c>
      <c r="CG625" t="s">
        <v>137</v>
      </c>
      <c r="CH625" t="s">
        <v>137</v>
      </c>
      <c r="CI625" t="s">
        <v>137</v>
      </c>
      <c r="CJ625">
        <v>46271000</v>
      </c>
      <c r="CK625">
        <v>0</v>
      </c>
      <c r="CL625">
        <v>0</v>
      </c>
      <c r="CM625">
        <v>51120000</v>
      </c>
      <c r="CN625">
        <v>0</v>
      </c>
      <c r="CO625">
        <v>0</v>
      </c>
      <c r="CP625">
        <v>64213000</v>
      </c>
      <c r="CQ625">
        <v>0</v>
      </c>
      <c r="CR625">
        <v>0</v>
      </c>
      <c r="CS625">
        <v>71653000</v>
      </c>
      <c r="CT625">
        <v>0</v>
      </c>
      <c r="CU625">
        <v>0</v>
      </c>
      <c r="CV625">
        <v>56516000</v>
      </c>
      <c r="CW625">
        <v>0</v>
      </c>
      <c r="CX625">
        <v>0</v>
      </c>
      <c r="CY625">
        <v>68755000</v>
      </c>
      <c r="CZ625">
        <v>0</v>
      </c>
      <c r="DA625">
        <v>0</v>
      </c>
      <c r="DB625">
        <v>72071000</v>
      </c>
      <c r="DC625">
        <v>0</v>
      </c>
      <c r="DD625">
        <v>0</v>
      </c>
      <c r="DE625">
        <v>110120000</v>
      </c>
      <c r="DF625">
        <v>0</v>
      </c>
      <c r="DG625">
        <v>0</v>
      </c>
      <c r="DJ625">
        <v>623</v>
      </c>
      <c r="DK625" t="s">
        <v>16928</v>
      </c>
      <c r="DL625" t="s">
        <v>16945</v>
      </c>
      <c r="DM625">
        <v>399</v>
      </c>
      <c r="DN625">
        <v>1898</v>
      </c>
      <c r="DO625" t="s">
        <v>16944</v>
      </c>
      <c r="DP625" t="s">
        <v>16943</v>
      </c>
      <c r="DQ625" t="s">
        <v>16942</v>
      </c>
      <c r="DR625">
        <v>11261</v>
      </c>
      <c r="DS625">
        <v>7906</v>
      </c>
      <c r="DT625">
        <v>8</v>
      </c>
      <c r="DU625">
        <v>24474</v>
      </c>
      <c r="DV625">
        <v>11258</v>
      </c>
      <c r="DW625">
        <v>7903</v>
      </c>
      <c r="DX625">
        <v>5</v>
      </c>
      <c r="DY625">
        <v>22640</v>
      </c>
      <c r="DZ625">
        <v>11251</v>
      </c>
      <c r="EA625">
        <v>7897</v>
      </c>
      <c r="EB625">
        <v>5</v>
      </c>
      <c r="EC625">
        <v>18097</v>
      </c>
    </row>
    <row r="626" spans="1:133" x14ac:dyDescent="0.2">
      <c r="A626" t="s">
        <v>16935</v>
      </c>
      <c r="B626" t="s">
        <v>16941</v>
      </c>
      <c r="C626" t="s">
        <v>16917</v>
      </c>
      <c r="D626" t="str">
        <f t="shared" si="27"/>
        <v>NP_005339</v>
      </c>
      <c r="E626" t="s">
        <v>16933</v>
      </c>
      <c r="F626" t="s">
        <v>13844</v>
      </c>
      <c r="G626" t="s">
        <v>16932</v>
      </c>
      <c r="H626">
        <v>1</v>
      </c>
      <c r="I626">
        <v>122.742</v>
      </c>
      <c r="J626">
        <v>8.10635E-3</v>
      </c>
      <c r="K626">
        <v>122.74</v>
      </c>
      <c r="L626">
        <v>46.707000000000001</v>
      </c>
      <c r="M626">
        <v>122.74</v>
      </c>
      <c r="N626">
        <v>0</v>
      </c>
      <c r="O626">
        <v>0</v>
      </c>
      <c r="Q626" t="s">
        <v>137</v>
      </c>
      <c r="V626">
        <v>0</v>
      </c>
      <c r="W626">
        <v>0</v>
      </c>
      <c r="Y626" t="s">
        <v>137</v>
      </c>
      <c r="Z626">
        <v>1</v>
      </c>
      <c r="AA626">
        <v>122.742</v>
      </c>
      <c r="AB626">
        <v>8.10635E-3</v>
      </c>
      <c r="AC626">
        <v>122.74</v>
      </c>
      <c r="AH626">
        <v>0</v>
      </c>
      <c r="AI626">
        <v>0</v>
      </c>
      <c r="AK626" t="s">
        <v>137</v>
      </c>
      <c r="AL626">
        <v>0</v>
      </c>
      <c r="AM626">
        <v>0</v>
      </c>
      <c r="AO626" t="s">
        <v>137</v>
      </c>
      <c r="AT626" t="s">
        <v>136</v>
      </c>
      <c r="AU626">
        <v>1</v>
      </c>
      <c r="AV626" t="s">
        <v>144</v>
      </c>
      <c r="AW626" t="str">
        <f t="shared" si="28"/>
        <v>HSP90AA1|NP_005339</v>
      </c>
      <c r="AX626" s="1" t="str">
        <f t="shared" si="29"/>
        <v>HSP90AA1|NP_005339|IMK(1)AQALR</v>
      </c>
      <c r="AY626" t="s">
        <v>16940</v>
      </c>
      <c r="AZ626" t="s">
        <v>301</v>
      </c>
      <c r="BA626" t="s">
        <v>245</v>
      </c>
      <c r="BB626" t="s">
        <v>16939</v>
      </c>
      <c r="BC626" t="s">
        <v>16938</v>
      </c>
      <c r="BD626">
        <v>3</v>
      </c>
      <c r="BE626">
        <v>2</v>
      </c>
      <c r="BF626">
        <v>0.35630000000000001</v>
      </c>
      <c r="BG626" t="s">
        <v>138</v>
      </c>
      <c r="BH626" t="s">
        <v>138</v>
      </c>
      <c r="BI626" t="s">
        <v>138</v>
      </c>
      <c r="BJ626" t="s">
        <v>139</v>
      </c>
      <c r="BK626" t="s">
        <v>138</v>
      </c>
      <c r="BL626" t="s">
        <v>138</v>
      </c>
      <c r="BM626" t="s">
        <v>138</v>
      </c>
      <c r="BN626" t="s">
        <v>138</v>
      </c>
      <c r="BO626">
        <v>55300000</v>
      </c>
      <c r="BP626">
        <v>55300000</v>
      </c>
      <c r="BQ626">
        <v>0</v>
      </c>
      <c r="BR626">
        <v>0</v>
      </c>
      <c r="BS626" t="s">
        <v>137</v>
      </c>
      <c r="BT626">
        <v>3779200</v>
      </c>
      <c r="BU626" t="s">
        <v>297</v>
      </c>
      <c r="BV626">
        <v>15286000</v>
      </c>
      <c r="BW626">
        <v>18400000</v>
      </c>
      <c r="BX626" t="s">
        <v>297</v>
      </c>
      <c r="BY626">
        <v>9394900</v>
      </c>
      <c r="BZ626">
        <v>8439000</v>
      </c>
      <c r="CA626" t="s">
        <v>297</v>
      </c>
      <c r="CB626" t="s">
        <v>137</v>
      </c>
      <c r="CC626" t="s">
        <v>137</v>
      </c>
      <c r="CD626" t="s">
        <v>137</v>
      </c>
      <c r="CE626" t="s">
        <v>137</v>
      </c>
      <c r="CF626" t="s">
        <v>137</v>
      </c>
      <c r="CG626" t="s">
        <v>137</v>
      </c>
      <c r="CH626" t="s">
        <v>137</v>
      </c>
      <c r="CI626" t="s">
        <v>137</v>
      </c>
      <c r="CJ626">
        <v>3779200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15286000</v>
      </c>
      <c r="CQ626">
        <v>0</v>
      </c>
      <c r="CR626">
        <v>0</v>
      </c>
      <c r="CS626">
        <v>18400000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9394900</v>
      </c>
      <c r="CZ626">
        <v>0</v>
      </c>
      <c r="DA626">
        <v>0</v>
      </c>
      <c r="DB626">
        <v>8439000</v>
      </c>
      <c r="DC626">
        <v>0</v>
      </c>
      <c r="DD626">
        <v>0</v>
      </c>
      <c r="DE626">
        <v>0</v>
      </c>
      <c r="DF626">
        <v>0</v>
      </c>
      <c r="DG626">
        <v>0</v>
      </c>
      <c r="DJ626">
        <v>624</v>
      </c>
      <c r="DK626" t="s">
        <v>16928</v>
      </c>
      <c r="DL626" t="s">
        <v>16937</v>
      </c>
      <c r="DM626">
        <v>607</v>
      </c>
      <c r="DN626">
        <v>4504</v>
      </c>
      <c r="DO626">
        <v>4755</v>
      </c>
      <c r="DP626" t="s">
        <v>16936</v>
      </c>
      <c r="DQ626">
        <v>19972</v>
      </c>
      <c r="DR626">
        <v>28733</v>
      </c>
      <c r="DS626">
        <v>19972</v>
      </c>
      <c r="DT626">
        <v>4</v>
      </c>
      <c r="DU626">
        <v>15652</v>
      </c>
      <c r="DV626">
        <v>28733</v>
      </c>
      <c r="DW626">
        <v>19972</v>
      </c>
      <c r="DX626">
        <v>4</v>
      </c>
      <c r="DY626">
        <v>15652</v>
      </c>
      <c r="DZ626">
        <v>28733</v>
      </c>
      <c r="EA626">
        <v>19972</v>
      </c>
      <c r="EB626">
        <v>4</v>
      </c>
      <c r="EC626">
        <v>15652</v>
      </c>
    </row>
    <row r="627" spans="1:133" x14ac:dyDescent="0.2">
      <c r="A627" t="s">
        <v>16935</v>
      </c>
      <c r="B627" t="s">
        <v>16934</v>
      </c>
      <c r="C627" t="s">
        <v>16917</v>
      </c>
      <c r="D627" t="str">
        <f t="shared" si="27"/>
        <v>NP_005339</v>
      </c>
      <c r="E627" t="s">
        <v>16933</v>
      </c>
      <c r="F627" t="s">
        <v>13844</v>
      </c>
      <c r="G627" t="s">
        <v>16932</v>
      </c>
      <c r="H627">
        <v>1</v>
      </c>
      <c r="I627">
        <v>134.81100000000001</v>
      </c>
      <c r="J627">
        <v>6.3270899999999996E-3</v>
      </c>
      <c r="K627">
        <v>134.81</v>
      </c>
      <c r="L627">
        <v>86.387</v>
      </c>
      <c r="M627">
        <v>134.81</v>
      </c>
      <c r="N627">
        <v>0</v>
      </c>
      <c r="O627">
        <v>0</v>
      </c>
      <c r="Q627" t="s">
        <v>137</v>
      </c>
      <c r="R627">
        <v>0</v>
      </c>
      <c r="S627">
        <v>0</v>
      </c>
      <c r="U627" t="s">
        <v>137</v>
      </c>
      <c r="AP627">
        <v>1</v>
      </c>
      <c r="AQ627">
        <v>134.81100000000001</v>
      </c>
      <c r="AR627">
        <v>6.3270899999999996E-3</v>
      </c>
      <c r="AS627">
        <v>134.81</v>
      </c>
      <c r="AT627" t="s">
        <v>136</v>
      </c>
      <c r="AU627">
        <v>1</v>
      </c>
      <c r="AV627" t="s">
        <v>144</v>
      </c>
      <c r="AW627" t="str">
        <f t="shared" si="28"/>
        <v>HSP90AA1|NP_005339</v>
      </c>
      <c r="AX627" s="1" t="str">
        <f t="shared" si="29"/>
        <v>HSP90AA1|NP_005339|NNIK(1)LYVR</v>
      </c>
      <c r="AY627" t="s">
        <v>16931</v>
      </c>
      <c r="AZ627" t="s">
        <v>9808</v>
      </c>
      <c r="BA627" t="s">
        <v>542</v>
      </c>
      <c r="BB627" t="s">
        <v>16930</v>
      </c>
      <c r="BC627" t="s">
        <v>16929</v>
      </c>
      <c r="BD627">
        <v>4</v>
      </c>
      <c r="BE627">
        <v>2</v>
      </c>
      <c r="BF627">
        <v>-1.3268</v>
      </c>
      <c r="BG627" t="s">
        <v>138</v>
      </c>
      <c r="BH627" t="s">
        <v>138</v>
      </c>
      <c r="BI627" t="s">
        <v>138</v>
      </c>
      <c r="BJ627" t="s">
        <v>138</v>
      </c>
      <c r="BK627" t="s">
        <v>138</v>
      </c>
      <c r="BL627" t="s">
        <v>138</v>
      </c>
      <c r="BM627" t="s">
        <v>138</v>
      </c>
      <c r="BN627" t="s">
        <v>139</v>
      </c>
      <c r="BO627">
        <v>128330000</v>
      </c>
      <c r="BP627">
        <v>128330000</v>
      </c>
      <c r="BQ627">
        <v>0</v>
      </c>
      <c r="BR627">
        <v>0</v>
      </c>
      <c r="BS627" t="s">
        <v>137</v>
      </c>
      <c r="BT627">
        <v>11106000</v>
      </c>
      <c r="BU627">
        <v>47021000</v>
      </c>
      <c r="BV627" t="s">
        <v>297</v>
      </c>
      <c r="BW627" t="s">
        <v>297</v>
      </c>
      <c r="BX627" t="s">
        <v>297</v>
      </c>
      <c r="BY627" t="s">
        <v>297</v>
      </c>
      <c r="BZ627" t="s">
        <v>297</v>
      </c>
      <c r="CA627">
        <v>70199000</v>
      </c>
      <c r="CB627" t="s">
        <v>137</v>
      </c>
      <c r="CC627" t="s">
        <v>137</v>
      </c>
      <c r="CD627" t="s">
        <v>137</v>
      </c>
      <c r="CE627" t="s">
        <v>137</v>
      </c>
      <c r="CF627" t="s">
        <v>137</v>
      </c>
      <c r="CG627" t="s">
        <v>137</v>
      </c>
      <c r="CH627" t="s">
        <v>137</v>
      </c>
      <c r="CI627" t="s">
        <v>137</v>
      </c>
      <c r="CJ627">
        <v>11106000</v>
      </c>
      <c r="CK627">
        <v>0</v>
      </c>
      <c r="CL627">
        <v>0</v>
      </c>
      <c r="CM627">
        <v>47021000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70199000</v>
      </c>
      <c r="DF627">
        <v>0</v>
      </c>
      <c r="DG627">
        <v>0</v>
      </c>
      <c r="DJ627">
        <v>625</v>
      </c>
      <c r="DK627" t="s">
        <v>16928</v>
      </c>
      <c r="DL627" t="s">
        <v>16927</v>
      </c>
      <c r="DM627">
        <v>354</v>
      </c>
      <c r="DN627">
        <v>7672</v>
      </c>
      <c r="DO627">
        <v>8185</v>
      </c>
      <c r="DP627" t="s">
        <v>16926</v>
      </c>
      <c r="DQ627">
        <v>33108</v>
      </c>
      <c r="DR627">
        <v>48486</v>
      </c>
      <c r="DS627">
        <v>33108</v>
      </c>
      <c r="DT627">
        <v>8</v>
      </c>
      <c r="DU627">
        <v>23742</v>
      </c>
      <c r="DV627">
        <v>48486</v>
      </c>
      <c r="DW627">
        <v>33108</v>
      </c>
      <c r="DX627">
        <v>8</v>
      </c>
      <c r="DY627">
        <v>23742</v>
      </c>
      <c r="DZ627">
        <v>48486</v>
      </c>
      <c r="EA627">
        <v>33108</v>
      </c>
      <c r="EB627">
        <v>8</v>
      </c>
      <c r="EC627">
        <v>23742</v>
      </c>
    </row>
    <row r="628" spans="1:133" x14ac:dyDescent="0.2">
      <c r="A628" t="s">
        <v>16919</v>
      </c>
      <c r="B628" t="s">
        <v>16925</v>
      </c>
      <c r="C628" t="s">
        <v>16917</v>
      </c>
      <c r="D628" t="str">
        <f t="shared" si="27"/>
        <v>NP_005339</v>
      </c>
      <c r="E628" t="s">
        <v>16916</v>
      </c>
      <c r="F628" t="s">
        <v>16916</v>
      </c>
      <c r="G628" t="s">
        <v>16915</v>
      </c>
      <c r="H628">
        <v>1</v>
      </c>
      <c r="I628">
        <v>32.165599999999998</v>
      </c>
      <c r="J628">
        <v>1.01604E-3</v>
      </c>
      <c r="K628">
        <v>53.360999999999997</v>
      </c>
      <c r="L628">
        <v>35.304000000000002</v>
      </c>
      <c r="M628">
        <v>32.165999999999997</v>
      </c>
      <c r="N628">
        <v>0</v>
      </c>
      <c r="O628">
        <v>0</v>
      </c>
      <c r="Q628" t="s">
        <v>137</v>
      </c>
      <c r="R628">
        <v>0</v>
      </c>
      <c r="S628">
        <v>0</v>
      </c>
      <c r="U628" t="s">
        <v>137</v>
      </c>
      <c r="V628">
        <v>1</v>
      </c>
      <c r="W628">
        <v>53.361199999999997</v>
      </c>
      <c r="X628">
        <v>1.01604E-3</v>
      </c>
      <c r="Y628">
        <v>53.360999999999997</v>
      </c>
      <c r="AD628">
        <v>1</v>
      </c>
      <c r="AE628">
        <v>32.165599999999998</v>
      </c>
      <c r="AF628">
        <v>3.4396000000000003E-2</v>
      </c>
      <c r="AG628">
        <v>32.165999999999997</v>
      </c>
      <c r="AL628">
        <v>0</v>
      </c>
      <c r="AM628">
        <v>0</v>
      </c>
      <c r="AO628" t="s">
        <v>137</v>
      </c>
      <c r="AT628" t="s">
        <v>136</v>
      </c>
      <c r="AU628">
        <v>1</v>
      </c>
      <c r="AV628" t="s">
        <v>144</v>
      </c>
      <c r="AW628" t="str">
        <f t="shared" si="28"/>
        <v>HSP90AA1|NP_005339</v>
      </c>
      <c r="AX628" s="1" t="str">
        <f t="shared" si="29"/>
        <v>HSP90AA1|NP_005339|NPDDITNEEYGEFYK(1)SLTNDWEDHLAVK</v>
      </c>
      <c r="AY628" t="s">
        <v>16924</v>
      </c>
      <c r="AZ628" t="s">
        <v>143</v>
      </c>
      <c r="BA628" t="s">
        <v>11159</v>
      </c>
      <c r="BB628" t="s">
        <v>16923</v>
      </c>
      <c r="BC628" t="s">
        <v>16922</v>
      </c>
      <c r="BD628">
        <v>15</v>
      </c>
      <c r="BE628">
        <v>5</v>
      </c>
      <c r="BF628">
        <v>-1.8405</v>
      </c>
      <c r="BG628" t="s">
        <v>138</v>
      </c>
      <c r="BH628" t="s">
        <v>138</v>
      </c>
      <c r="BI628" t="s">
        <v>139</v>
      </c>
      <c r="BJ628" t="s">
        <v>138</v>
      </c>
      <c r="BK628" t="s">
        <v>139</v>
      </c>
      <c r="BL628" t="s">
        <v>138</v>
      </c>
      <c r="BM628" t="s">
        <v>138</v>
      </c>
      <c r="BN628" t="s">
        <v>138</v>
      </c>
      <c r="BO628">
        <v>69090000</v>
      </c>
      <c r="BP628">
        <v>69090000</v>
      </c>
      <c r="BQ628">
        <v>0</v>
      </c>
      <c r="BR628">
        <v>0</v>
      </c>
      <c r="BS628" t="s">
        <v>137</v>
      </c>
      <c r="BT628">
        <v>7466800</v>
      </c>
      <c r="BU628">
        <v>16238000</v>
      </c>
      <c r="BV628">
        <v>10373000</v>
      </c>
      <c r="BW628" t="s">
        <v>297</v>
      </c>
      <c r="BX628" t="s">
        <v>297</v>
      </c>
      <c r="BY628" t="s">
        <v>297</v>
      </c>
      <c r="BZ628">
        <v>29585000</v>
      </c>
      <c r="CA628" t="s">
        <v>297</v>
      </c>
      <c r="CB628" t="s">
        <v>137</v>
      </c>
      <c r="CC628" t="s">
        <v>137</v>
      </c>
      <c r="CD628" t="s">
        <v>137</v>
      </c>
      <c r="CE628" t="s">
        <v>137</v>
      </c>
      <c r="CF628" t="s">
        <v>137</v>
      </c>
      <c r="CG628" t="s">
        <v>137</v>
      </c>
      <c r="CH628" t="s">
        <v>137</v>
      </c>
      <c r="CI628" t="s">
        <v>137</v>
      </c>
      <c r="CJ628">
        <v>7466800</v>
      </c>
      <c r="CK628">
        <v>0</v>
      </c>
      <c r="CL628">
        <v>0</v>
      </c>
      <c r="CM628">
        <v>16238000</v>
      </c>
      <c r="CN628">
        <v>0</v>
      </c>
      <c r="CO628">
        <v>0</v>
      </c>
      <c r="CP628">
        <v>10373000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29585000</v>
      </c>
      <c r="DC628">
        <v>0</v>
      </c>
      <c r="DD628">
        <v>0</v>
      </c>
      <c r="DE628">
        <v>0</v>
      </c>
      <c r="DF628">
        <v>0</v>
      </c>
      <c r="DG628">
        <v>0</v>
      </c>
      <c r="DJ628">
        <v>626</v>
      </c>
      <c r="DK628">
        <v>851</v>
      </c>
      <c r="DL628">
        <v>314</v>
      </c>
      <c r="DM628">
        <v>314</v>
      </c>
      <c r="DN628">
        <v>7694</v>
      </c>
      <c r="DO628">
        <v>8207</v>
      </c>
      <c r="DP628" t="s">
        <v>16921</v>
      </c>
      <c r="DQ628" t="s">
        <v>16920</v>
      </c>
      <c r="DR628">
        <v>48619</v>
      </c>
      <c r="DS628">
        <v>33200</v>
      </c>
      <c r="DT628">
        <v>5</v>
      </c>
      <c r="DU628">
        <v>51324</v>
      </c>
      <c r="DV628">
        <v>48618</v>
      </c>
      <c r="DW628">
        <v>33199</v>
      </c>
      <c r="DX628">
        <v>3</v>
      </c>
      <c r="DY628">
        <v>55084</v>
      </c>
      <c r="DZ628">
        <v>48618</v>
      </c>
      <c r="EA628">
        <v>33199</v>
      </c>
      <c r="EB628">
        <v>3</v>
      </c>
      <c r="EC628">
        <v>55084</v>
      </c>
    </row>
    <row r="629" spans="1:133" x14ac:dyDescent="0.2">
      <c r="A629" t="s">
        <v>16919</v>
      </c>
      <c r="B629" t="s">
        <v>16918</v>
      </c>
      <c r="C629" t="s">
        <v>16917</v>
      </c>
      <c r="D629" t="str">
        <f t="shared" si="27"/>
        <v>NP_005339</v>
      </c>
      <c r="E629" t="s">
        <v>16916</v>
      </c>
      <c r="F629" t="s">
        <v>16916</v>
      </c>
      <c r="G629" t="s">
        <v>16915</v>
      </c>
      <c r="H629">
        <v>1</v>
      </c>
      <c r="I629">
        <v>27.036000000000001</v>
      </c>
      <c r="J629">
        <v>5.2871100000000002E-3</v>
      </c>
      <c r="K629">
        <v>27.036000000000001</v>
      </c>
      <c r="L629">
        <v>19.111000000000001</v>
      </c>
      <c r="M629">
        <v>27.036000000000001</v>
      </c>
      <c r="AP629">
        <v>1</v>
      </c>
      <c r="AQ629">
        <v>27.036000000000001</v>
      </c>
      <c r="AR629">
        <v>5.2871100000000002E-3</v>
      </c>
      <c r="AS629">
        <v>27.036000000000001</v>
      </c>
      <c r="AU629">
        <v>1</v>
      </c>
      <c r="AV629" t="s">
        <v>144</v>
      </c>
      <c r="AW629" t="str">
        <f t="shared" si="28"/>
        <v>HSP90AA1|NP_005339</v>
      </c>
      <c r="AX629" s="1" t="str">
        <f t="shared" si="29"/>
        <v>HSP90AA1|NP_005339|PEETQTQDQPMEEEEVETFAFQAEIAQLMSLIINTFYSNK(1)EIFLR</v>
      </c>
      <c r="AY629" t="s">
        <v>16914</v>
      </c>
      <c r="AZ629" t="s">
        <v>8907</v>
      </c>
      <c r="BA629" t="s">
        <v>949</v>
      </c>
      <c r="BB629" t="s">
        <v>16913</v>
      </c>
      <c r="BC629" t="s">
        <v>16912</v>
      </c>
      <c r="BD629">
        <v>40</v>
      </c>
      <c r="BE629">
        <v>5</v>
      </c>
      <c r="BF629">
        <v>-1.9255</v>
      </c>
      <c r="BG629" t="s">
        <v>138</v>
      </c>
      <c r="BH629" t="s">
        <v>138</v>
      </c>
      <c r="BI629" t="s">
        <v>138</v>
      </c>
      <c r="BJ629" t="s">
        <v>138</v>
      </c>
      <c r="BK629" t="s">
        <v>138</v>
      </c>
      <c r="BL629" t="s">
        <v>138</v>
      </c>
      <c r="BM629" t="s">
        <v>138</v>
      </c>
      <c r="BN629" t="s">
        <v>139</v>
      </c>
      <c r="BO629">
        <v>57044000</v>
      </c>
      <c r="BP629">
        <v>57044000</v>
      </c>
      <c r="BQ629">
        <v>0</v>
      </c>
      <c r="BR629">
        <v>0</v>
      </c>
      <c r="BS629">
        <v>6.3482999999999998E-2</v>
      </c>
      <c r="BT629" t="s">
        <v>297</v>
      </c>
      <c r="BU629" t="s">
        <v>297</v>
      </c>
      <c r="BV629" t="s">
        <v>297</v>
      </c>
      <c r="BW629" t="s">
        <v>297</v>
      </c>
      <c r="BX629" t="s">
        <v>297</v>
      </c>
      <c r="BY629" t="s">
        <v>297</v>
      </c>
      <c r="BZ629" t="s">
        <v>297</v>
      </c>
      <c r="CA629">
        <v>57044000</v>
      </c>
      <c r="CB629" t="s">
        <v>137</v>
      </c>
      <c r="CC629" t="s">
        <v>137</v>
      </c>
      <c r="CD629" t="s">
        <v>137</v>
      </c>
      <c r="CE629">
        <v>0</v>
      </c>
      <c r="CF629" t="s">
        <v>137</v>
      </c>
      <c r="CG629">
        <v>0</v>
      </c>
      <c r="CH629">
        <v>0</v>
      </c>
      <c r="CI629">
        <v>0.1275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57044000</v>
      </c>
      <c r="DF629">
        <v>0</v>
      </c>
      <c r="DG629">
        <v>0</v>
      </c>
      <c r="DJ629">
        <v>627</v>
      </c>
      <c r="DK629">
        <v>851</v>
      </c>
      <c r="DL629">
        <v>41</v>
      </c>
      <c r="DM629">
        <v>41</v>
      </c>
      <c r="DN629">
        <v>7905</v>
      </c>
      <c r="DO629">
        <v>8433</v>
      </c>
      <c r="DP629">
        <v>49940</v>
      </c>
      <c r="DQ629">
        <v>34187</v>
      </c>
      <c r="DR629">
        <v>49940</v>
      </c>
      <c r="DS629">
        <v>34187</v>
      </c>
      <c r="DT629">
        <v>8</v>
      </c>
      <c r="DU629">
        <v>62248</v>
      </c>
      <c r="DV629">
        <v>49940</v>
      </c>
      <c r="DW629">
        <v>34187</v>
      </c>
      <c r="DX629">
        <v>8</v>
      </c>
      <c r="DY629">
        <v>62248</v>
      </c>
      <c r="DZ629">
        <v>49940</v>
      </c>
      <c r="EA629">
        <v>34187</v>
      </c>
      <c r="EB629">
        <v>8</v>
      </c>
      <c r="EC629">
        <v>62248</v>
      </c>
    </row>
    <row r="630" spans="1:133" x14ac:dyDescent="0.2">
      <c r="A630" t="s">
        <v>16906</v>
      </c>
      <c r="B630">
        <v>624</v>
      </c>
      <c r="C630" t="s">
        <v>16907</v>
      </c>
      <c r="D630" t="str">
        <f t="shared" si="27"/>
        <v>NP_060821</v>
      </c>
      <c r="E630" t="s">
        <v>16906</v>
      </c>
      <c r="F630" t="s">
        <v>16906</v>
      </c>
      <c r="G630" t="s">
        <v>16905</v>
      </c>
      <c r="H630">
        <v>0.99647600000000003</v>
      </c>
      <c r="I630">
        <v>24.274999999999999</v>
      </c>
      <c r="J630">
        <v>1.2018300000000001E-2</v>
      </c>
      <c r="K630">
        <v>54.764000000000003</v>
      </c>
      <c r="L630">
        <v>12.852</v>
      </c>
      <c r="M630">
        <v>54.764000000000003</v>
      </c>
      <c r="AD630">
        <v>0.99647600000000003</v>
      </c>
      <c r="AE630">
        <v>24.274999999999999</v>
      </c>
      <c r="AF630">
        <v>1.2018300000000001E-2</v>
      </c>
      <c r="AG630">
        <v>54.764000000000003</v>
      </c>
      <c r="AT630" t="s">
        <v>136</v>
      </c>
      <c r="AU630">
        <v>3</v>
      </c>
      <c r="AV630" t="s">
        <v>144</v>
      </c>
      <c r="AW630" t="str">
        <f t="shared" si="28"/>
        <v>FGD6|NP_060821</v>
      </c>
      <c r="AX630" s="1" t="str">
        <f t="shared" si="29"/>
        <v>FGD6|NP_060821|K(0.996)NSFK(0.949)K(0.057)LLSMK(0.997)LSICFMK</v>
      </c>
      <c r="AY630" t="s">
        <v>16911</v>
      </c>
      <c r="AZ630" t="s">
        <v>16910</v>
      </c>
      <c r="BA630" t="s">
        <v>1485</v>
      </c>
      <c r="BB630" t="s">
        <v>16902</v>
      </c>
      <c r="BC630" t="s">
        <v>16901</v>
      </c>
      <c r="BD630">
        <v>1</v>
      </c>
      <c r="BE630">
        <v>3</v>
      </c>
      <c r="BF630">
        <v>-0.78520000000000001</v>
      </c>
      <c r="BG630" t="s">
        <v>138</v>
      </c>
      <c r="BH630" t="s">
        <v>138</v>
      </c>
      <c r="BI630" t="s">
        <v>138</v>
      </c>
      <c r="BJ630" t="s">
        <v>138</v>
      </c>
      <c r="BK630" t="s">
        <v>139</v>
      </c>
      <c r="BL630" t="s">
        <v>138</v>
      </c>
      <c r="BM630" t="s">
        <v>138</v>
      </c>
      <c r="BN630" t="s">
        <v>138</v>
      </c>
      <c r="BO630">
        <v>0</v>
      </c>
      <c r="BP630">
        <v>0</v>
      </c>
      <c r="BQ630">
        <v>0</v>
      </c>
      <c r="BR630">
        <v>0</v>
      </c>
      <c r="BS630" t="s">
        <v>137</v>
      </c>
      <c r="BT630" t="s">
        <v>297</v>
      </c>
      <c r="BU630" t="s">
        <v>297</v>
      </c>
      <c r="BV630" t="s">
        <v>297</v>
      </c>
      <c r="BW630" t="s">
        <v>297</v>
      </c>
      <c r="BX630" t="s">
        <v>297</v>
      </c>
      <c r="BY630" t="s">
        <v>297</v>
      </c>
      <c r="BZ630" t="s">
        <v>297</v>
      </c>
      <c r="CA630" t="s">
        <v>297</v>
      </c>
      <c r="CB630" t="s">
        <v>137</v>
      </c>
      <c r="CC630" t="s">
        <v>137</v>
      </c>
      <c r="CD630" t="s">
        <v>137</v>
      </c>
      <c r="CE630" t="s">
        <v>137</v>
      </c>
      <c r="CF630" t="s">
        <v>137</v>
      </c>
      <c r="CG630" t="s">
        <v>137</v>
      </c>
      <c r="CH630" t="s">
        <v>137</v>
      </c>
      <c r="CI630" t="s">
        <v>137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J630">
        <v>628</v>
      </c>
      <c r="DK630">
        <v>852</v>
      </c>
      <c r="DL630">
        <v>624</v>
      </c>
      <c r="DM630">
        <v>624</v>
      </c>
      <c r="DN630">
        <v>5258</v>
      </c>
      <c r="DO630">
        <v>5567</v>
      </c>
      <c r="DP630">
        <v>34624</v>
      </c>
      <c r="DQ630">
        <v>23760</v>
      </c>
      <c r="DR630">
        <v>34624</v>
      </c>
      <c r="DS630">
        <v>23760</v>
      </c>
      <c r="DT630">
        <v>5</v>
      </c>
      <c r="DU630">
        <v>48208</v>
      </c>
      <c r="DV630">
        <v>34624</v>
      </c>
      <c r="DW630">
        <v>23760</v>
      </c>
      <c r="DX630">
        <v>5</v>
      </c>
      <c r="DY630">
        <v>48208</v>
      </c>
      <c r="DZ630">
        <v>34624</v>
      </c>
      <c r="EA630">
        <v>23760</v>
      </c>
      <c r="EB630">
        <v>5</v>
      </c>
      <c r="EC630">
        <v>48208</v>
      </c>
    </row>
    <row r="631" spans="1:133" x14ac:dyDescent="0.2">
      <c r="A631" t="s">
        <v>16906</v>
      </c>
      <c r="B631">
        <v>628</v>
      </c>
      <c r="C631" t="s">
        <v>16907</v>
      </c>
      <c r="D631" t="str">
        <f t="shared" si="27"/>
        <v>NP_060821</v>
      </c>
      <c r="E631" t="s">
        <v>16906</v>
      </c>
      <c r="F631" t="s">
        <v>16906</v>
      </c>
      <c r="G631" t="s">
        <v>16905</v>
      </c>
      <c r="H631">
        <v>0.949318</v>
      </c>
      <c r="I631">
        <v>12.696199999999999</v>
      </c>
      <c r="J631">
        <v>1.2018300000000001E-2</v>
      </c>
      <c r="K631">
        <v>54.764000000000003</v>
      </c>
      <c r="L631">
        <v>12.852</v>
      </c>
      <c r="M631">
        <v>54.764000000000003</v>
      </c>
      <c r="AD631">
        <v>0.949318</v>
      </c>
      <c r="AE631">
        <v>12.696199999999999</v>
      </c>
      <c r="AF631">
        <v>1.2018300000000001E-2</v>
      </c>
      <c r="AG631">
        <v>54.764000000000003</v>
      </c>
      <c r="AT631" t="s">
        <v>136</v>
      </c>
      <c r="AU631">
        <v>3</v>
      </c>
      <c r="AV631" t="s">
        <v>144</v>
      </c>
      <c r="AW631" t="str">
        <f t="shared" si="28"/>
        <v>FGD6|NP_060821</v>
      </c>
      <c r="AX631" s="1" t="str">
        <f t="shared" si="29"/>
        <v>FGD6|NP_060821|K(0.996)NSFK(0.949)K(0.057)LLSMK(0.997)LSICFMK</v>
      </c>
      <c r="AY631" t="s">
        <v>16909</v>
      </c>
      <c r="AZ631" t="s">
        <v>16908</v>
      </c>
      <c r="BA631" t="s">
        <v>8647</v>
      </c>
      <c r="BB631" t="s">
        <v>16902</v>
      </c>
      <c r="BC631" t="s">
        <v>16901</v>
      </c>
      <c r="BD631">
        <v>5</v>
      </c>
      <c r="BE631">
        <v>3</v>
      </c>
      <c r="BF631">
        <v>-0.78520000000000001</v>
      </c>
      <c r="BG631" t="s">
        <v>138</v>
      </c>
      <c r="BH631" t="s">
        <v>138</v>
      </c>
      <c r="BI631" t="s">
        <v>138</v>
      </c>
      <c r="BJ631" t="s">
        <v>138</v>
      </c>
      <c r="BK631" t="s">
        <v>139</v>
      </c>
      <c r="BL631" t="s">
        <v>138</v>
      </c>
      <c r="BM631" t="s">
        <v>138</v>
      </c>
      <c r="BN631" t="s">
        <v>138</v>
      </c>
      <c r="BO631">
        <v>0</v>
      </c>
      <c r="BP631">
        <v>0</v>
      </c>
      <c r="BQ631">
        <v>0</v>
      </c>
      <c r="BR631">
        <v>0</v>
      </c>
      <c r="BS631" t="s">
        <v>137</v>
      </c>
      <c r="BT631" t="s">
        <v>297</v>
      </c>
      <c r="BU631" t="s">
        <v>297</v>
      </c>
      <c r="BV631" t="s">
        <v>297</v>
      </c>
      <c r="BW631" t="s">
        <v>297</v>
      </c>
      <c r="BX631" t="s">
        <v>297</v>
      </c>
      <c r="BY631" t="s">
        <v>297</v>
      </c>
      <c r="BZ631" t="s">
        <v>297</v>
      </c>
      <c r="CA631" t="s">
        <v>297</v>
      </c>
      <c r="CB631" t="s">
        <v>137</v>
      </c>
      <c r="CC631" t="s">
        <v>137</v>
      </c>
      <c r="CD631" t="s">
        <v>137</v>
      </c>
      <c r="CE631" t="s">
        <v>137</v>
      </c>
      <c r="CF631" t="s">
        <v>137</v>
      </c>
      <c r="CG631" t="s">
        <v>137</v>
      </c>
      <c r="CH631" t="s">
        <v>137</v>
      </c>
      <c r="CI631" t="s">
        <v>137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J631">
        <v>629</v>
      </c>
      <c r="DK631">
        <v>852</v>
      </c>
      <c r="DL631">
        <v>628</v>
      </c>
      <c r="DM631">
        <v>628</v>
      </c>
      <c r="DN631">
        <v>5258</v>
      </c>
      <c r="DO631">
        <v>5567</v>
      </c>
      <c r="DP631">
        <v>34624</v>
      </c>
      <c r="DQ631">
        <v>23760</v>
      </c>
      <c r="DR631">
        <v>34624</v>
      </c>
      <c r="DS631">
        <v>23760</v>
      </c>
      <c r="DT631">
        <v>5</v>
      </c>
      <c r="DU631">
        <v>48208</v>
      </c>
      <c r="DV631">
        <v>34624</v>
      </c>
      <c r="DW631">
        <v>23760</v>
      </c>
      <c r="DX631">
        <v>5</v>
      </c>
      <c r="DY631">
        <v>48208</v>
      </c>
      <c r="DZ631">
        <v>34624</v>
      </c>
      <c r="EA631">
        <v>23760</v>
      </c>
      <c r="EB631">
        <v>5</v>
      </c>
      <c r="EC631">
        <v>48208</v>
      </c>
    </row>
    <row r="632" spans="1:133" x14ac:dyDescent="0.2">
      <c r="A632" t="s">
        <v>16906</v>
      </c>
      <c r="B632">
        <v>634</v>
      </c>
      <c r="C632" t="s">
        <v>16907</v>
      </c>
      <c r="D632" t="str">
        <f t="shared" si="27"/>
        <v>NP_060821</v>
      </c>
      <c r="E632" t="s">
        <v>16906</v>
      </c>
      <c r="F632" t="s">
        <v>16906</v>
      </c>
      <c r="G632" t="s">
        <v>16905</v>
      </c>
      <c r="H632">
        <v>0.99712699999999999</v>
      </c>
      <c r="I632">
        <v>25.1615</v>
      </c>
      <c r="J632">
        <v>1.2018300000000001E-2</v>
      </c>
      <c r="K632">
        <v>54.764000000000003</v>
      </c>
      <c r="L632">
        <v>12.852</v>
      </c>
      <c r="M632">
        <v>54.764000000000003</v>
      </c>
      <c r="AD632">
        <v>0.99712699999999999</v>
      </c>
      <c r="AE632">
        <v>25.1615</v>
      </c>
      <c r="AF632">
        <v>1.2018300000000001E-2</v>
      </c>
      <c r="AG632">
        <v>54.764000000000003</v>
      </c>
      <c r="AT632" t="s">
        <v>136</v>
      </c>
      <c r="AU632">
        <v>3</v>
      </c>
      <c r="AV632" t="s">
        <v>144</v>
      </c>
      <c r="AW632" t="str">
        <f t="shared" si="28"/>
        <v>FGD6|NP_060821</v>
      </c>
      <c r="AX632" s="1" t="str">
        <f t="shared" si="29"/>
        <v>FGD6|NP_060821|K(0.996)NSFK(0.949)K(0.057)LLSMK(0.997)LSICFMK</v>
      </c>
      <c r="AY632" t="s">
        <v>16904</v>
      </c>
      <c r="AZ632" t="s">
        <v>16903</v>
      </c>
      <c r="BA632" t="s">
        <v>403</v>
      </c>
      <c r="BB632" t="s">
        <v>16902</v>
      </c>
      <c r="BC632" t="s">
        <v>16901</v>
      </c>
      <c r="BD632">
        <v>11</v>
      </c>
      <c r="BE632">
        <v>3</v>
      </c>
      <c r="BF632">
        <v>-0.78520000000000001</v>
      </c>
      <c r="BG632" t="s">
        <v>138</v>
      </c>
      <c r="BH632" t="s">
        <v>138</v>
      </c>
      <c r="BI632" t="s">
        <v>138</v>
      </c>
      <c r="BJ632" t="s">
        <v>138</v>
      </c>
      <c r="BK632" t="s">
        <v>139</v>
      </c>
      <c r="BL632" t="s">
        <v>138</v>
      </c>
      <c r="BM632" t="s">
        <v>138</v>
      </c>
      <c r="BN632" t="s">
        <v>138</v>
      </c>
      <c r="BO632">
        <v>0</v>
      </c>
      <c r="BP632">
        <v>0</v>
      </c>
      <c r="BQ632">
        <v>0</v>
      </c>
      <c r="BR632">
        <v>0</v>
      </c>
      <c r="BS632" t="s">
        <v>137</v>
      </c>
      <c r="BT632" t="s">
        <v>297</v>
      </c>
      <c r="BU632" t="s">
        <v>297</v>
      </c>
      <c r="BV632" t="s">
        <v>297</v>
      </c>
      <c r="BW632" t="s">
        <v>297</v>
      </c>
      <c r="BX632" t="s">
        <v>297</v>
      </c>
      <c r="BY632" t="s">
        <v>297</v>
      </c>
      <c r="BZ632" t="s">
        <v>297</v>
      </c>
      <c r="CA632" t="s">
        <v>297</v>
      </c>
      <c r="CB632" t="s">
        <v>137</v>
      </c>
      <c r="CC632" t="s">
        <v>137</v>
      </c>
      <c r="CD632" t="s">
        <v>137</v>
      </c>
      <c r="CE632" t="s">
        <v>137</v>
      </c>
      <c r="CF632" t="s">
        <v>137</v>
      </c>
      <c r="CG632" t="s">
        <v>137</v>
      </c>
      <c r="CH632" t="s">
        <v>137</v>
      </c>
      <c r="CI632" t="s">
        <v>137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J632">
        <v>630</v>
      </c>
      <c r="DK632">
        <v>852</v>
      </c>
      <c r="DL632">
        <v>634</v>
      </c>
      <c r="DM632">
        <v>634</v>
      </c>
      <c r="DN632">
        <v>5258</v>
      </c>
      <c r="DO632">
        <v>5567</v>
      </c>
      <c r="DP632">
        <v>34624</v>
      </c>
      <c r="DQ632">
        <v>23760</v>
      </c>
      <c r="DR632">
        <v>34624</v>
      </c>
      <c r="DS632">
        <v>23760</v>
      </c>
      <c r="DT632">
        <v>5</v>
      </c>
      <c r="DU632">
        <v>48208</v>
      </c>
      <c r="DV632">
        <v>34624</v>
      </c>
      <c r="DW632">
        <v>23760</v>
      </c>
      <c r="DX632">
        <v>5</v>
      </c>
      <c r="DY632">
        <v>48208</v>
      </c>
      <c r="DZ632">
        <v>34624</v>
      </c>
      <c r="EA632">
        <v>23760</v>
      </c>
      <c r="EB632">
        <v>5</v>
      </c>
      <c r="EC632">
        <v>48208</v>
      </c>
    </row>
    <row r="633" spans="1:133" x14ac:dyDescent="0.2">
      <c r="A633" t="s">
        <v>16894</v>
      </c>
      <c r="B633">
        <v>91</v>
      </c>
      <c r="C633" t="s">
        <v>16895</v>
      </c>
      <c r="D633" t="str">
        <f t="shared" si="27"/>
        <v>NP_009035</v>
      </c>
      <c r="E633" t="s">
        <v>16894</v>
      </c>
      <c r="F633" t="s">
        <v>16894</v>
      </c>
      <c r="G633" t="s">
        <v>16893</v>
      </c>
      <c r="H633">
        <v>1</v>
      </c>
      <c r="I633">
        <v>71.528700000000001</v>
      </c>
      <c r="J633">
        <v>8.5153799999999999E-4</v>
      </c>
      <c r="K633">
        <v>103.11</v>
      </c>
      <c r="L633">
        <v>60.588999999999999</v>
      </c>
      <c r="M633">
        <v>71.528999999999996</v>
      </c>
      <c r="N633">
        <v>1</v>
      </c>
      <c r="O633">
        <v>86.738200000000006</v>
      </c>
      <c r="P633">
        <v>9.7085899999999996E-3</v>
      </c>
      <c r="Q633">
        <v>86.738</v>
      </c>
      <c r="R633">
        <v>1</v>
      </c>
      <c r="S633">
        <v>85.450100000000006</v>
      </c>
      <c r="T633">
        <v>3.9342300000000004E-3</v>
      </c>
      <c r="U633">
        <v>85.45</v>
      </c>
      <c r="V633">
        <v>1</v>
      </c>
      <c r="W633">
        <v>91.811999999999998</v>
      </c>
      <c r="X633">
        <v>4.3860499999999998E-3</v>
      </c>
      <c r="Y633">
        <v>91.811999999999998</v>
      </c>
      <c r="Z633">
        <v>1</v>
      </c>
      <c r="AA633">
        <v>72.681200000000004</v>
      </c>
      <c r="AB633">
        <v>1.22744E-2</v>
      </c>
      <c r="AC633">
        <v>72.680999999999997</v>
      </c>
      <c r="AD633">
        <v>1</v>
      </c>
      <c r="AE633">
        <v>63.185299999999998</v>
      </c>
      <c r="AF633">
        <v>2.6764799999999998E-2</v>
      </c>
      <c r="AG633">
        <v>63.185000000000002</v>
      </c>
      <c r="AH633">
        <v>1</v>
      </c>
      <c r="AI633">
        <v>103.10899999999999</v>
      </c>
      <c r="AJ633">
        <v>8.5153799999999999E-4</v>
      </c>
      <c r="AK633">
        <v>103.11</v>
      </c>
      <c r="AL633">
        <v>1</v>
      </c>
      <c r="AM633">
        <v>71.528700000000001</v>
      </c>
      <c r="AN633">
        <v>1.3320500000000001E-2</v>
      </c>
      <c r="AO633">
        <v>71.528999999999996</v>
      </c>
      <c r="AP633">
        <v>0</v>
      </c>
      <c r="AQ633">
        <v>0</v>
      </c>
      <c r="AS633" t="s">
        <v>137</v>
      </c>
      <c r="AT633" t="s">
        <v>136</v>
      </c>
      <c r="AU633">
        <v>1</v>
      </c>
      <c r="AV633" t="s">
        <v>144</v>
      </c>
      <c r="AW633" t="str">
        <f t="shared" si="28"/>
        <v>RPL10A|NP_009035</v>
      </c>
      <c r="AX633" s="1" t="str">
        <f t="shared" si="29"/>
        <v>RPL10A|NP_009035|AVDIPHMDIEALK(1)K</v>
      </c>
      <c r="AY633" t="s">
        <v>16900</v>
      </c>
      <c r="AZ633" t="s">
        <v>143</v>
      </c>
      <c r="BA633" t="s">
        <v>497</v>
      </c>
      <c r="BB633" t="s">
        <v>16899</v>
      </c>
      <c r="BC633" t="s">
        <v>16898</v>
      </c>
      <c r="BD633">
        <v>13</v>
      </c>
      <c r="BE633">
        <v>3</v>
      </c>
      <c r="BF633">
        <v>3.2647000000000002E-2</v>
      </c>
      <c r="BG633" t="s">
        <v>139</v>
      </c>
      <c r="BH633" t="s">
        <v>139</v>
      </c>
      <c r="BI633" t="s">
        <v>139</v>
      </c>
      <c r="BJ633" t="s">
        <v>139</v>
      </c>
      <c r="BK633" t="s">
        <v>139</v>
      </c>
      <c r="BL633" t="s">
        <v>139</v>
      </c>
      <c r="BM633" t="s">
        <v>139</v>
      </c>
      <c r="BN633" t="s">
        <v>138</v>
      </c>
      <c r="BO633">
        <v>154790000</v>
      </c>
      <c r="BP633">
        <v>154790000</v>
      </c>
      <c r="BQ633">
        <v>0</v>
      </c>
      <c r="BR633">
        <v>0</v>
      </c>
      <c r="BS633" t="s">
        <v>137</v>
      </c>
      <c r="BT633">
        <v>13684000</v>
      </c>
      <c r="BU633">
        <v>24486000</v>
      </c>
      <c r="BV633">
        <v>20896000</v>
      </c>
      <c r="BW633">
        <v>21193000</v>
      </c>
      <c r="BX633">
        <v>8763500</v>
      </c>
      <c r="BY633">
        <v>11971000</v>
      </c>
      <c r="BZ633">
        <v>13842000</v>
      </c>
      <c r="CA633">
        <v>33909000</v>
      </c>
      <c r="CB633" t="s">
        <v>137</v>
      </c>
      <c r="CC633" t="s">
        <v>137</v>
      </c>
      <c r="CD633" t="s">
        <v>137</v>
      </c>
      <c r="CE633" t="s">
        <v>137</v>
      </c>
      <c r="CF633" t="s">
        <v>137</v>
      </c>
      <c r="CG633" t="s">
        <v>137</v>
      </c>
      <c r="CH633" t="s">
        <v>137</v>
      </c>
      <c r="CI633" t="s">
        <v>137</v>
      </c>
      <c r="CJ633">
        <v>13684000</v>
      </c>
      <c r="CK633">
        <v>0</v>
      </c>
      <c r="CL633">
        <v>0</v>
      </c>
      <c r="CM633">
        <v>24486000</v>
      </c>
      <c r="CN633">
        <v>0</v>
      </c>
      <c r="CO633">
        <v>0</v>
      </c>
      <c r="CP633">
        <v>20896000</v>
      </c>
      <c r="CQ633">
        <v>0</v>
      </c>
      <c r="CR633">
        <v>0</v>
      </c>
      <c r="CS633">
        <v>21193000</v>
      </c>
      <c r="CT633">
        <v>0</v>
      </c>
      <c r="CU633">
        <v>0</v>
      </c>
      <c r="CV633">
        <v>8763500</v>
      </c>
      <c r="CW633">
        <v>0</v>
      </c>
      <c r="CX633">
        <v>0</v>
      </c>
      <c r="CY633">
        <v>11971000</v>
      </c>
      <c r="CZ633">
        <v>0</v>
      </c>
      <c r="DA633">
        <v>0</v>
      </c>
      <c r="DB633">
        <v>13842000</v>
      </c>
      <c r="DC633">
        <v>0</v>
      </c>
      <c r="DD633">
        <v>0</v>
      </c>
      <c r="DE633">
        <v>33909000</v>
      </c>
      <c r="DF633">
        <v>0</v>
      </c>
      <c r="DG633">
        <v>0</v>
      </c>
      <c r="DJ633">
        <v>631</v>
      </c>
      <c r="DK633">
        <v>853</v>
      </c>
      <c r="DL633">
        <v>91</v>
      </c>
      <c r="DM633">
        <v>91</v>
      </c>
      <c r="DN633">
        <v>918</v>
      </c>
      <c r="DO633">
        <v>975</v>
      </c>
      <c r="DP633" t="s">
        <v>16897</v>
      </c>
      <c r="DQ633" t="s">
        <v>16896</v>
      </c>
      <c r="DR633">
        <v>5853</v>
      </c>
      <c r="DS633">
        <v>4211</v>
      </c>
      <c r="DT633">
        <v>7</v>
      </c>
      <c r="DU633">
        <v>38309</v>
      </c>
      <c r="DV633">
        <v>5852</v>
      </c>
      <c r="DW633">
        <v>4210</v>
      </c>
      <c r="DX633">
        <v>6</v>
      </c>
      <c r="DY633">
        <v>38132</v>
      </c>
      <c r="DZ633">
        <v>5852</v>
      </c>
      <c r="EA633">
        <v>4210</v>
      </c>
      <c r="EB633">
        <v>6</v>
      </c>
      <c r="EC633">
        <v>38132</v>
      </c>
    </row>
    <row r="634" spans="1:133" x14ac:dyDescent="0.2">
      <c r="A634" t="s">
        <v>16894</v>
      </c>
      <c r="B634">
        <v>62</v>
      </c>
      <c r="C634" t="s">
        <v>16895</v>
      </c>
      <c r="D634" t="str">
        <f t="shared" si="27"/>
        <v>NP_009035</v>
      </c>
      <c r="E634" t="s">
        <v>16894</v>
      </c>
      <c r="F634" t="s">
        <v>16894</v>
      </c>
      <c r="G634" t="s">
        <v>16893</v>
      </c>
      <c r="H634">
        <v>1</v>
      </c>
      <c r="I634">
        <v>189.56100000000001</v>
      </c>
      <c r="J634" s="3">
        <v>1.2219E-21</v>
      </c>
      <c r="K634">
        <v>189.56</v>
      </c>
      <c r="L634">
        <v>164.85</v>
      </c>
      <c r="M634">
        <v>189.56</v>
      </c>
      <c r="N634">
        <v>0</v>
      </c>
      <c r="O634">
        <v>0</v>
      </c>
      <c r="Q634" t="s">
        <v>137</v>
      </c>
      <c r="R634">
        <v>0</v>
      </c>
      <c r="S634">
        <v>0</v>
      </c>
      <c r="U634" t="s">
        <v>137</v>
      </c>
      <c r="V634">
        <v>1</v>
      </c>
      <c r="W634">
        <v>130.27000000000001</v>
      </c>
      <c r="X634" s="3">
        <v>7.8861999999999995E-9</v>
      </c>
      <c r="Y634">
        <v>130.27000000000001</v>
      </c>
      <c r="Z634">
        <v>0</v>
      </c>
      <c r="AA634">
        <v>0</v>
      </c>
      <c r="AC634" t="s">
        <v>137</v>
      </c>
      <c r="AH634">
        <v>0</v>
      </c>
      <c r="AI634">
        <v>0</v>
      </c>
      <c r="AK634" t="s">
        <v>137</v>
      </c>
      <c r="AL634">
        <v>1</v>
      </c>
      <c r="AM634">
        <v>146.88200000000001</v>
      </c>
      <c r="AN634" s="3">
        <v>6.2509199999999998E-12</v>
      </c>
      <c r="AO634">
        <v>146.88</v>
      </c>
      <c r="AP634">
        <v>1</v>
      </c>
      <c r="AQ634">
        <v>189.56100000000001</v>
      </c>
      <c r="AR634" s="3">
        <v>1.2219E-21</v>
      </c>
      <c r="AS634">
        <v>189.56</v>
      </c>
      <c r="AT634" t="s">
        <v>136</v>
      </c>
      <c r="AU634">
        <v>1</v>
      </c>
      <c r="AV634" t="s">
        <v>144</v>
      </c>
      <c r="AW634" t="str">
        <f t="shared" si="28"/>
        <v>RPL10A|NP_009035</v>
      </c>
      <c r="AX634" s="1" t="str">
        <f t="shared" si="29"/>
        <v>RPL10A|NP_009035|PK(1)FSVCVLGDQQHCDEAK</v>
      </c>
      <c r="AY634" t="s">
        <v>16892</v>
      </c>
      <c r="AZ634" t="s">
        <v>143</v>
      </c>
      <c r="BA634" t="s">
        <v>1454</v>
      </c>
      <c r="BB634" t="s">
        <v>16891</v>
      </c>
      <c r="BC634" t="s">
        <v>16890</v>
      </c>
      <c r="BD634">
        <v>2</v>
      </c>
      <c r="BE634">
        <v>3</v>
      </c>
      <c r="BF634">
        <v>3.2629999999999999E-2</v>
      </c>
      <c r="BG634" t="s">
        <v>138</v>
      </c>
      <c r="BH634" t="s">
        <v>138</v>
      </c>
      <c r="BI634" t="s">
        <v>139</v>
      </c>
      <c r="BJ634" t="s">
        <v>138</v>
      </c>
      <c r="BK634" t="s">
        <v>138</v>
      </c>
      <c r="BL634" t="s">
        <v>138</v>
      </c>
      <c r="BM634" t="s">
        <v>139</v>
      </c>
      <c r="BN634" t="s">
        <v>139</v>
      </c>
      <c r="BO634">
        <v>62788000</v>
      </c>
      <c r="BP634">
        <v>62788000</v>
      </c>
      <c r="BQ634">
        <v>0</v>
      </c>
      <c r="BR634">
        <v>0</v>
      </c>
      <c r="BS634" t="s">
        <v>137</v>
      </c>
      <c r="BT634">
        <v>8240400</v>
      </c>
      <c r="BU634">
        <v>7487900</v>
      </c>
      <c r="BV634">
        <v>8203900</v>
      </c>
      <c r="BW634">
        <v>6511100</v>
      </c>
      <c r="BX634" t="s">
        <v>297</v>
      </c>
      <c r="BY634">
        <v>4333600</v>
      </c>
      <c r="BZ634">
        <v>11620000</v>
      </c>
      <c r="CA634">
        <v>16391000</v>
      </c>
      <c r="CB634" t="s">
        <v>137</v>
      </c>
      <c r="CC634" t="s">
        <v>137</v>
      </c>
      <c r="CD634" t="s">
        <v>137</v>
      </c>
      <c r="CE634" t="s">
        <v>137</v>
      </c>
      <c r="CF634" t="s">
        <v>137</v>
      </c>
      <c r="CG634" t="s">
        <v>137</v>
      </c>
      <c r="CH634" t="s">
        <v>137</v>
      </c>
      <c r="CI634" t="s">
        <v>137</v>
      </c>
      <c r="CJ634">
        <v>8240400</v>
      </c>
      <c r="CK634">
        <v>0</v>
      </c>
      <c r="CL634">
        <v>0</v>
      </c>
      <c r="CM634">
        <v>7487900</v>
      </c>
      <c r="CN634">
        <v>0</v>
      </c>
      <c r="CO634">
        <v>0</v>
      </c>
      <c r="CP634">
        <v>8203900</v>
      </c>
      <c r="CQ634">
        <v>0</v>
      </c>
      <c r="CR634">
        <v>0</v>
      </c>
      <c r="CS634">
        <v>6511100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4333600</v>
      </c>
      <c r="CZ634">
        <v>0</v>
      </c>
      <c r="DA634">
        <v>0</v>
      </c>
      <c r="DB634">
        <v>11620000</v>
      </c>
      <c r="DC634">
        <v>0</v>
      </c>
      <c r="DD634">
        <v>0</v>
      </c>
      <c r="DE634">
        <v>16391000</v>
      </c>
      <c r="DF634">
        <v>0</v>
      </c>
      <c r="DG634">
        <v>0</v>
      </c>
      <c r="DJ634">
        <v>632</v>
      </c>
      <c r="DK634">
        <v>853</v>
      </c>
      <c r="DL634">
        <v>62</v>
      </c>
      <c r="DM634">
        <v>62</v>
      </c>
      <c r="DN634">
        <v>7969</v>
      </c>
      <c r="DO634">
        <v>8507</v>
      </c>
      <c r="DP634" t="s">
        <v>16889</v>
      </c>
      <c r="DQ634" t="s">
        <v>16888</v>
      </c>
      <c r="DR634">
        <v>50461</v>
      </c>
      <c r="DS634">
        <v>34536</v>
      </c>
      <c r="DT634">
        <v>8</v>
      </c>
      <c r="DU634">
        <v>28033</v>
      </c>
      <c r="DV634">
        <v>50461</v>
      </c>
      <c r="DW634">
        <v>34536</v>
      </c>
      <c r="DX634">
        <v>8</v>
      </c>
      <c r="DY634">
        <v>28033</v>
      </c>
      <c r="DZ634">
        <v>50461</v>
      </c>
      <c r="EA634">
        <v>34536</v>
      </c>
      <c r="EB634">
        <v>8</v>
      </c>
      <c r="EC634">
        <v>28033</v>
      </c>
    </row>
    <row r="635" spans="1:133" x14ac:dyDescent="0.2">
      <c r="A635" t="s">
        <v>16886</v>
      </c>
      <c r="B635">
        <v>40</v>
      </c>
      <c r="C635" t="s">
        <v>16887</v>
      </c>
      <c r="D635" t="str">
        <f t="shared" si="27"/>
        <v>NP_000962</v>
      </c>
      <c r="E635" t="s">
        <v>16886</v>
      </c>
      <c r="F635" t="s">
        <v>16886</v>
      </c>
      <c r="G635" t="s">
        <v>16885</v>
      </c>
      <c r="H635">
        <v>1</v>
      </c>
      <c r="I635">
        <v>128.48400000000001</v>
      </c>
      <c r="J635">
        <v>6.6307199999999997E-3</v>
      </c>
      <c r="K635">
        <v>128.47999999999999</v>
      </c>
      <c r="L635">
        <v>78.358000000000004</v>
      </c>
      <c r="M635">
        <v>128.47999999999999</v>
      </c>
      <c r="N635">
        <v>1</v>
      </c>
      <c r="O635">
        <v>107.429</v>
      </c>
      <c r="P635">
        <v>2.6691300000000001E-2</v>
      </c>
      <c r="Q635">
        <v>107.43</v>
      </c>
      <c r="Z635">
        <v>1</v>
      </c>
      <c r="AA635">
        <v>119.557</v>
      </c>
      <c r="AB635">
        <v>1.0193600000000001E-2</v>
      </c>
      <c r="AC635">
        <v>119.56</v>
      </c>
      <c r="AD635">
        <v>1</v>
      </c>
      <c r="AE635">
        <v>107.429</v>
      </c>
      <c r="AF635">
        <v>2.6691300000000001E-2</v>
      </c>
      <c r="AG635">
        <v>107.43</v>
      </c>
      <c r="AH635">
        <v>1</v>
      </c>
      <c r="AI635">
        <v>128.48400000000001</v>
      </c>
      <c r="AJ635">
        <v>6.6307199999999997E-3</v>
      </c>
      <c r="AK635">
        <v>128.47999999999999</v>
      </c>
      <c r="AL635">
        <v>0</v>
      </c>
      <c r="AM635">
        <v>0</v>
      </c>
      <c r="AO635" t="s">
        <v>137</v>
      </c>
      <c r="AT635" t="s">
        <v>136</v>
      </c>
      <c r="AU635">
        <v>1</v>
      </c>
      <c r="AV635" t="s">
        <v>144</v>
      </c>
      <c r="AW635" t="str">
        <f t="shared" si="28"/>
        <v>RPL7|NP_000962</v>
      </c>
      <c r="AX635" s="1" t="str">
        <f t="shared" si="29"/>
        <v>RPL7|NP_000962|FAQK(1)MLR</v>
      </c>
      <c r="AY635" t="s">
        <v>16884</v>
      </c>
      <c r="AZ635" t="s">
        <v>143</v>
      </c>
      <c r="BA635" t="s">
        <v>278</v>
      </c>
      <c r="BB635" t="s">
        <v>16883</v>
      </c>
      <c r="BC635" t="s">
        <v>16882</v>
      </c>
      <c r="BD635">
        <v>4</v>
      </c>
      <c r="BE635">
        <v>2</v>
      </c>
      <c r="BF635">
        <v>0.25152000000000002</v>
      </c>
      <c r="BG635" t="s">
        <v>139</v>
      </c>
      <c r="BH635" t="s">
        <v>138</v>
      </c>
      <c r="BI635" t="s">
        <v>138</v>
      </c>
      <c r="BJ635" t="s">
        <v>139</v>
      </c>
      <c r="BK635" t="s">
        <v>139</v>
      </c>
      <c r="BL635" t="s">
        <v>139</v>
      </c>
      <c r="BM635" t="s">
        <v>138</v>
      </c>
      <c r="BN635" t="s">
        <v>138</v>
      </c>
      <c r="BO635">
        <v>88013000</v>
      </c>
      <c r="BP635">
        <v>88013000</v>
      </c>
      <c r="BQ635">
        <v>0</v>
      </c>
      <c r="BR635">
        <v>0</v>
      </c>
      <c r="BS635" t="s">
        <v>137</v>
      </c>
      <c r="BT635">
        <v>12237000</v>
      </c>
      <c r="BU635" t="s">
        <v>297</v>
      </c>
      <c r="BV635" t="s">
        <v>297</v>
      </c>
      <c r="BW635">
        <v>24280000</v>
      </c>
      <c r="BX635">
        <v>14425000</v>
      </c>
      <c r="BY635">
        <v>21615000</v>
      </c>
      <c r="BZ635">
        <v>15456000</v>
      </c>
      <c r="CA635" t="s">
        <v>297</v>
      </c>
      <c r="CB635" t="s">
        <v>137</v>
      </c>
      <c r="CC635" t="s">
        <v>137</v>
      </c>
      <c r="CD635" t="s">
        <v>137</v>
      </c>
      <c r="CE635" t="s">
        <v>137</v>
      </c>
      <c r="CF635" t="s">
        <v>137</v>
      </c>
      <c r="CG635" t="s">
        <v>137</v>
      </c>
      <c r="CH635" t="s">
        <v>137</v>
      </c>
      <c r="CI635" t="s">
        <v>137</v>
      </c>
      <c r="CJ635">
        <v>12237000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24280000</v>
      </c>
      <c r="CT635">
        <v>0</v>
      </c>
      <c r="CU635">
        <v>0</v>
      </c>
      <c r="CV635">
        <v>14425000</v>
      </c>
      <c r="CW635">
        <v>0</v>
      </c>
      <c r="CX635">
        <v>0</v>
      </c>
      <c r="CY635">
        <v>21615000</v>
      </c>
      <c r="CZ635">
        <v>0</v>
      </c>
      <c r="DA635">
        <v>0</v>
      </c>
      <c r="DB635">
        <v>15456000</v>
      </c>
      <c r="DC635">
        <v>0</v>
      </c>
      <c r="DD635">
        <v>0</v>
      </c>
      <c r="DE635">
        <v>0</v>
      </c>
      <c r="DF635">
        <v>0</v>
      </c>
      <c r="DG635">
        <v>0</v>
      </c>
      <c r="DJ635">
        <v>633</v>
      </c>
      <c r="DK635">
        <v>856</v>
      </c>
      <c r="DL635">
        <v>40</v>
      </c>
      <c r="DM635">
        <v>40</v>
      </c>
      <c r="DN635">
        <v>2119</v>
      </c>
      <c r="DO635">
        <v>2234</v>
      </c>
      <c r="DP635" t="s">
        <v>16881</v>
      </c>
      <c r="DQ635" t="s">
        <v>16880</v>
      </c>
      <c r="DR635">
        <v>12448</v>
      </c>
      <c r="DS635">
        <v>8682</v>
      </c>
      <c r="DT635">
        <v>6</v>
      </c>
      <c r="DU635">
        <v>19303</v>
      </c>
      <c r="DV635">
        <v>12448</v>
      </c>
      <c r="DW635">
        <v>8682</v>
      </c>
      <c r="DX635">
        <v>6</v>
      </c>
      <c r="DY635">
        <v>19303</v>
      </c>
      <c r="DZ635">
        <v>12448</v>
      </c>
      <c r="EA635">
        <v>8682</v>
      </c>
      <c r="EB635">
        <v>6</v>
      </c>
      <c r="EC635">
        <v>19303</v>
      </c>
    </row>
    <row r="636" spans="1:133" x14ac:dyDescent="0.2">
      <c r="A636" t="s">
        <v>16879</v>
      </c>
      <c r="B636" t="s">
        <v>7520</v>
      </c>
      <c r="C636" t="s">
        <v>16878</v>
      </c>
      <c r="D636" t="str">
        <f t="shared" si="27"/>
        <v>NP_006598</v>
      </c>
      <c r="E636" t="s">
        <v>16877</v>
      </c>
      <c r="F636" t="s">
        <v>16877</v>
      </c>
      <c r="G636" t="s">
        <v>16876</v>
      </c>
      <c r="H636">
        <v>1</v>
      </c>
      <c r="I636">
        <v>109.43899999999999</v>
      </c>
      <c r="J636">
        <v>1.39097E-4</v>
      </c>
      <c r="K636">
        <v>188.28</v>
      </c>
      <c r="L636">
        <v>104.41</v>
      </c>
      <c r="M636">
        <v>109.44</v>
      </c>
      <c r="N636">
        <v>1</v>
      </c>
      <c r="O636">
        <v>119.617</v>
      </c>
      <c r="P636">
        <v>9.6816800000000005E-4</v>
      </c>
      <c r="Q636">
        <v>152.69999999999999</v>
      </c>
      <c r="R636">
        <v>1</v>
      </c>
      <c r="S636">
        <v>99.013000000000005</v>
      </c>
      <c r="T636">
        <v>5.2132600000000001E-2</v>
      </c>
      <c r="U636">
        <v>99.013000000000005</v>
      </c>
      <c r="V636">
        <v>0</v>
      </c>
      <c r="W636">
        <v>0</v>
      </c>
      <c r="Y636" t="s">
        <v>137</v>
      </c>
      <c r="Z636">
        <v>1</v>
      </c>
      <c r="AA636">
        <v>137.923</v>
      </c>
      <c r="AB636">
        <v>1.39097E-4</v>
      </c>
      <c r="AC636">
        <v>188.28</v>
      </c>
      <c r="AD636">
        <v>0</v>
      </c>
      <c r="AE636">
        <v>0</v>
      </c>
      <c r="AG636" t="s">
        <v>137</v>
      </c>
      <c r="AH636">
        <v>0</v>
      </c>
      <c r="AI636">
        <v>0</v>
      </c>
      <c r="AK636" t="s">
        <v>137</v>
      </c>
      <c r="AL636">
        <v>1</v>
      </c>
      <c r="AM636">
        <v>104.014</v>
      </c>
      <c r="AN636">
        <v>3.84286E-2</v>
      </c>
      <c r="AO636">
        <v>107.55</v>
      </c>
      <c r="AP636">
        <v>1</v>
      </c>
      <c r="AQ636">
        <v>109.43899999999999</v>
      </c>
      <c r="AR636">
        <v>4.9390199999999997E-3</v>
      </c>
      <c r="AS636">
        <v>167.12</v>
      </c>
      <c r="AT636" t="s">
        <v>136</v>
      </c>
      <c r="AU636">
        <v>1</v>
      </c>
      <c r="AV636" t="s">
        <v>144</v>
      </c>
      <c r="AW636" t="str">
        <f t="shared" si="28"/>
        <v>PTTG2|NP_006598</v>
      </c>
      <c r="AX636" s="1" t="str">
        <f t="shared" si="29"/>
        <v>PTTG2|NP_006598|QPSFSAK(1)K</v>
      </c>
      <c r="AY636" t="s">
        <v>16875</v>
      </c>
      <c r="AZ636" t="s">
        <v>143</v>
      </c>
      <c r="BA636" t="s">
        <v>188</v>
      </c>
      <c r="BB636" t="s">
        <v>16874</v>
      </c>
      <c r="BC636" t="s">
        <v>16873</v>
      </c>
      <c r="BD636">
        <v>7</v>
      </c>
      <c r="BE636">
        <v>2</v>
      </c>
      <c r="BF636">
        <v>0.29186000000000001</v>
      </c>
      <c r="BG636" t="s">
        <v>139</v>
      </c>
      <c r="BH636" t="s">
        <v>139</v>
      </c>
      <c r="BI636" t="s">
        <v>138</v>
      </c>
      <c r="BJ636" t="s">
        <v>139</v>
      </c>
      <c r="BK636" t="s">
        <v>138</v>
      </c>
      <c r="BL636" t="s">
        <v>138</v>
      </c>
      <c r="BM636" t="s">
        <v>139</v>
      </c>
      <c r="BN636" t="s">
        <v>139</v>
      </c>
      <c r="BO636">
        <v>300130000</v>
      </c>
      <c r="BP636">
        <v>300130000</v>
      </c>
      <c r="BQ636">
        <v>0</v>
      </c>
      <c r="BR636">
        <v>0</v>
      </c>
      <c r="BS636" t="s">
        <v>137</v>
      </c>
      <c r="BT636">
        <v>34810000</v>
      </c>
      <c r="BU636">
        <v>26926000</v>
      </c>
      <c r="BV636">
        <v>1990900</v>
      </c>
      <c r="BW636">
        <v>98441000</v>
      </c>
      <c r="BX636">
        <v>1951100</v>
      </c>
      <c r="BY636">
        <v>27230000</v>
      </c>
      <c r="BZ636">
        <v>39527000</v>
      </c>
      <c r="CA636">
        <v>27827000</v>
      </c>
      <c r="CB636" t="s">
        <v>137</v>
      </c>
      <c r="CC636" t="s">
        <v>137</v>
      </c>
      <c r="CD636" t="s">
        <v>137</v>
      </c>
      <c r="CE636" t="s">
        <v>137</v>
      </c>
      <c r="CF636" t="s">
        <v>137</v>
      </c>
      <c r="CG636" t="s">
        <v>137</v>
      </c>
      <c r="CH636" t="s">
        <v>137</v>
      </c>
      <c r="CI636" t="s">
        <v>137</v>
      </c>
      <c r="CJ636">
        <v>34810000</v>
      </c>
      <c r="CK636">
        <v>0</v>
      </c>
      <c r="CL636">
        <v>0</v>
      </c>
      <c r="CM636">
        <v>26926000</v>
      </c>
      <c r="CN636">
        <v>0</v>
      </c>
      <c r="CO636">
        <v>0</v>
      </c>
      <c r="CP636">
        <v>1990900</v>
      </c>
      <c r="CQ636">
        <v>0</v>
      </c>
      <c r="CR636">
        <v>0</v>
      </c>
      <c r="CS636">
        <v>98441000</v>
      </c>
      <c r="CT636">
        <v>0</v>
      </c>
      <c r="CU636">
        <v>0</v>
      </c>
      <c r="CV636">
        <v>1951100</v>
      </c>
      <c r="CW636">
        <v>0</v>
      </c>
      <c r="CX636">
        <v>0</v>
      </c>
      <c r="CY636">
        <v>27230000</v>
      </c>
      <c r="CZ636">
        <v>0</v>
      </c>
      <c r="DA636">
        <v>0</v>
      </c>
      <c r="DB636">
        <v>39527000</v>
      </c>
      <c r="DC636">
        <v>0</v>
      </c>
      <c r="DD636">
        <v>0</v>
      </c>
      <c r="DE636">
        <v>27827000</v>
      </c>
      <c r="DF636">
        <v>0</v>
      </c>
      <c r="DG636">
        <v>0</v>
      </c>
      <c r="DJ636">
        <v>634</v>
      </c>
      <c r="DK636">
        <v>861</v>
      </c>
      <c r="DL636">
        <v>91</v>
      </c>
      <c r="DM636">
        <v>91</v>
      </c>
      <c r="DN636" t="s">
        <v>16872</v>
      </c>
      <c r="DO636" t="s">
        <v>16871</v>
      </c>
      <c r="DP636" t="s">
        <v>16870</v>
      </c>
      <c r="DQ636" t="s">
        <v>16869</v>
      </c>
      <c r="DR636">
        <v>52718</v>
      </c>
      <c r="DS636">
        <v>36049</v>
      </c>
      <c r="DT636">
        <v>8</v>
      </c>
      <c r="DU636">
        <v>11865</v>
      </c>
      <c r="DV636">
        <v>52036</v>
      </c>
      <c r="DW636">
        <v>35576</v>
      </c>
      <c r="DX636">
        <v>4</v>
      </c>
      <c r="DY636">
        <v>8873</v>
      </c>
      <c r="DZ636">
        <v>52036</v>
      </c>
      <c r="EA636">
        <v>35576</v>
      </c>
      <c r="EB636">
        <v>4</v>
      </c>
      <c r="EC636">
        <v>8873</v>
      </c>
    </row>
    <row r="637" spans="1:133" x14ac:dyDescent="0.2">
      <c r="A637" t="s">
        <v>16844</v>
      </c>
      <c r="B637">
        <v>266</v>
      </c>
      <c r="C637" t="s">
        <v>16845</v>
      </c>
      <c r="D637" t="str">
        <f t="shared" si="27"/>
        <v>NP_003676</v>
      </c>
      <c r="E637" t="s">
        <v>16844</v>
      </c>
      <c r="F637" t="s">
        <v>16844</v>
      </c>
      <c r="G637" t="s">
        <v>16843</v>
      </c>
      <c r="H637">
        <v>1</v>
      </c>
      <c r="I637">
        <v>100.039</v>
      </c>
      <c r="J637" s="3">
        <v>1.64484E-24</v>
      </c>
      <c r="K637">
        <v>155.94</v>
      </c>
      <c r="L637">
        <v>115.75</v>
      </c>
      <c r="M637">
        <v>126.4</v>
      </c>
      <c r="N637">
        <v>1</v>
      </c>
      <c r="O637">
        <v>125.839</v>
      </c>
      <c r="P637" s="3">
        <v>9.0679700000000002E-13</v>
      </c>
      <c r="Q637">
        <v>132.52000000000001</v>
      </c>
      <c r="R637">
        <v>0</v>
      </c>
      <c r="S637">
        <v>0</v>
      </c>
      <c r="U637" t="s">
        <v>137</v>
      </c>
      <c r="V637">
        <v>1</v>
      </c>
      <c r="W637">
        <v>146.16</v>
      </c>
      <c r="X637" s="3">
        <v>1.64484E-24</v>
      </c>
      <c r="Y637">
        <v>155.94</v>
      </c>
      <c r="Z637">
        <v>1</v>
      </c>
      <c r="AA637">
        <v>100.039</v>
      </c>
      <c r="AB637" s="3">
        <v>4.1222699999999997E-20</v>
      </c>
      <c r="AC637">
        <v>144.27000000000001</v>
      </c>
      <c r="AD637">
        <v>1</v>
      </c>
      <c r="AE637">
        <v>121.352</v>
      </c>
      <c r="AF637" s="3">
        <v>1.5783000000000001E-12</v>
      </c>
      <c r="AG637">
        <v>130.72999999999999</v>
      </c>
      <c r="AH637">
        <v>1</v>
      </c>
      <c r="AI637">
        <v>96.634200000000007</v>
      </c>
      <c r="AJ637" s="3">
        <v>6.2781899999999996E-6</v>
      </c>
      <c r="AK637">
        <v>103.45</v>
      </c>
      <c r="AL637">
        <v>1</v>
      </c>
      <c r="AM637">
        <v>100.295</v>
      </c>
      <c r="AN637" s="3">
        <v>3.5741100000000001E-6</v>
      </c>
      <c r="AO637">
        <v>106.39</v>
      </c>
      <c r="AP637">
        <v>0</v>
      </c>
      <c r="AQ637">
        <v>0</v>
      </c>
      <c r="AS637" t="s">
        <v>137</v>
      </c>
      <c r="AT637" t="s">
        <v>136</v>
      </c>
      <c r="AU637">
        <v>1</v>
      </c>
      <c r="AV637" t="s">
        <v>144</v>
      </c>
      <c r="AW637" t="str">
        <f t="shared" si="28"/>
        <v>KHSRP|NP_003676</v>
      </c>
      <c r="AX637" s="1" t="str">
        <f t="shared" si="29"/>
        <v>KHSRP|NP_003676|AGVK(1)MILIQDGSQNTNVDKPLR</v>
      </c>
      <c r="AY637" t="s">
        <v>16868</v>
      </c>
      <c r="AZ637" t="s">
        <v>968</v>
      </c>
      <c r="BA637" t="s">
        <v>690</v>
      </c>
      <c r="BB637" t="s">
        <v>16867</v>
      </c>
      <c r="BC637" t="s">
        <v>16866</v>
      </c>
      <c r="BD637">
        <v>4</v>
      </c>
      <c r="BE637">
        <v>3</v>
      </c>
      <c r="BF637">
        <v>-0.32734999999999997</v>
      </c>
      <c r="BG637" t="s">
        <v>139</v>
      </c>
      <c r="BH637" t="s">
        <v>138</v>
      </c>
      <c r="BI637" t="s">
        <v>139</v>
      </c>
      <c r="BJ637" t="s">
        <v>139</v>
      </c>
      <c r="BK637" t="s">
        <v>139</v>
      </c>
      <c r="BL637" t="s">
        <v>139</v>
      </c>
      <c r="BM637" t="s">
        <v>139</v>
      </c>
      <c r="BN637" t="s">
        <v>138</v>
      </c>
      <c r="BO637">
        <v>115600000</v>
      </c>
      <c r="BP637">
        <v>115600000</v>
      </c>
      <c r="BQ637">
        <v>0</v>
      </c>
      <c r="BR637">
        <v>0</v>
      </c>
      <c r="BS637" t="s">
        <v>137</v>
      </c>
      <c r="BT637">
        <v>10609000</v>
      </c>
      <c r="BU637">
        <v>10411000</v>
      </c>
      <c r="BV637">
        <v>13538000</v>
      </c>
      <c r="BW637">
        <v>20184000</v>
      </c>
      <c r="BX637">
        <v>11361000</v>
      </c>
      <c r="BY637">
        <v>16024000</v>
      </c>
      <c r="BZ637">
        <v>18074000</v>
      </c>
      <c r="CA637">
        <v>7876100</v>
      </c>
      <c r="CB637" t="s">
        <v>137</v>
      </c>
      <c r="CC637" t="s">
        <v>137</v>
      </c>
      <c r="CD637" t="s">
        <v>137</v>
      </c>
      <c r="CE637" t="s">
        <v>137</v>
      </c>
      <c r="CF637" t="s">
        <v>137</v>
      </c>
      <c r="CG637" t="s">
        <v>137</v>
      </c>
      <c r="CH637" t="s">
        <v>137</v>
      </c>
      <c r="CI637" t="s">
        <v>137</v>
      </c>
      <c r="CJ637">
        <v>10609000</v>
      </c>
      <c r="CK637">
        <v>0</v>
      </c>
      <c r="CL637">
        <v>0</v>
      </c>
      <c r="CM637">
        <v>10411000</v>
      </c>
      <c r="CN637">
        <v>0</v>
      </c>
      <c r="CO637">
        <v>0</v>
      </c>
      <c r="CP637">
        <v>13538000</v>
      </c>
      <c r="CQ637">
        <v>0</v>
      </c>
      <c r="CR637">
        <v>0</v>
      </c>
      <c r="CS637">
        <v>20184000</v>
      </c>
      <c r="CT637">
        <v>0</v>
      </c>
      <c r="CU637">
        <v>0</v>
      </c>
      <c r="CV637">
        <v>11361000</v>
      </c>
      <c r="CW637">
        <v>0</v>
      </c>
      <c r="CX637">
        <v>0</v>
      </c>
      <c r="CY637">
        <v>16024000</v>
      </c>
      <c r="CZ637">
        <v>0</v>
      </c>
      <c r="DA637">
        <v>0</v>
      </c>
      <c r="DB637">
        <v>18074000</v>
      </c>
      <c r="DC637">
        <v>0</v>
      </c>
      <c r="DD637">
        <v>0</v>
      </c>
      <c r="DE637">
        <v>7876100</v>
      </c>
      <c r="DF637">
        <v>0</v>
      </c>
      <c r="DG637">
        <v>0</v>
      </c>
      <c r="DJ637">
        <v>635</v>
      </c>
      <c r="DK637">
        <v>862</v>
      </c>
      <c r="DL637">
        <v>266</v>
      </c>
      <c r="DM637">
        <v>266</v>
      </c>
      <c r="DN637">
        <v>368</v>
      </c>
      <c r="DO637" t="s">
        <v>16865</v>
      </c>
      <c r="DP637" t="s">
        <v>16864</v>
      </c>
      <c r="DQ637" t="s">
        <v>16863</v>
      </c>
      <c r="DR637">
        <v>2318</v>
      </c>
      <c r="DS637">
        <v>1663</v>
      </c>
      <c r="DT637">
        <v>4</v>
      </c>
      <c r="DU637">
        <v>30476</v>
      </c>
      <c r="DV637">
        <v>2311</v>
      </c>
      <c r="DW637">
        <v>1655</v>
      </c>
      <c r="DX637">
        <v>3</v>
      </c>
      <c r="DY637">
        <v>33177</v>
      </c>
      <c r="DZ637">
        <v>2311</v>
      </c>
      <c r="EA637">
        <v>1655</v>
      </c>
      <c r="EB637">
        <v>3</v>
      </c>
      <c r="EC637">
        <v>33177</v>
      </c>
    </row>
    <row r="638" spans="1:133" x14ac:dyDescent="0.2">
      <c r="A638" s="4" t="s">
        <v>16844</v>
      </c>
      <c r="B638">
        <v>169</v>
      </c>
      <c r="C638" t="s">
        <v>16845</v>
      </c>
      <c r="D638" t="str">
        <f t="shared" si="27"/>
        <v>NP_003676</v>
      </c>
      <c r="E638" t="s">
        <v>16844</v>
      </c>
      <c r="F638" t="s">
        <v>16844</v>
      </c>
      <c r="G638" t="s">
        <v>16843</v>
      </c>
      <c r="H638">
        <v>1</v>
      </c>
      <c r="I638">
        <v>80.631900000000002</v>
      </c>
      <c r="J638">
        <v>4.8688399999999998E-4</v>
      </c>
      <c r="K638">
        <v>107.5</v>
      </c>
      <c r="L638">
        <v>85.554000000000002</v>
      </c>
      <c r="M638">
        <v>80.632000000000005</v>
      </c>
      <c r="N638">
        <v>1</v>
      </c>
      <c r="O638">
        <v>99.343999999999994</v>
      </c>
      <c r="P638">
        <v>9.6319699999999995E-4</v>
      </c>
      <c r="Q638">
        <v>99.343999999999994</v>
      </c>
      <c r="R638">
        <v>1</v>
      </c>
      <c r="S638">
        <v>107.496</v>
      </c>
      <c r="T638">
        <v>4.8688399999999998E-4</v>
      </c>
      <c r="U638">
        <v>107.5</v>
      </c>
      <c r="V638">
        <v>1</v>
      </c>
      <c r="W638">
        <v>67.101600000000005</v>
      </c>
      <c r="X638">
        <v>6.3590699999999997E-3</v>
      </c>
      <c r="Y638">
        <v>79.346000000000004</v>
      </c>
      <c r="Z638">
        <v>1</v>
      </c>
      <c r="AA638">
        <v>57.703200000000002</v>
      </c>
      <c r="AB638">
        <v>5.2042599999999996E-3</v>
      </c>
      <c r="AC638">
        <v>81.656000000000006</v>
      </c>
      <c r="AD638">
        <v>0</v>
      </c>
      <c r="AE638">
        <v>0</v>
      </c>
      <c r="AG638" t="s">
        <v>137</v>
      </c>
      <c r="AH638">
        <v>1</v>
      </c>
      <c r="AI638">
        <v>81.655900000000003</v>
      </c>
      <c r="AJ638">
        <v>5.2042599999999996E-3</v>
      </c>
      <c r="AK638">
        <v>81.656000000000006</v>
      </c>
      <c r="AP638">
        <v>1</v>
      </c>
      <c r="AQ638">
        <v>80.631900000000002</v>
      </c>
      <c r="AR638">
        <v>5.71624E-3</v>
      </c>
      <c r="AS638">
        <v>80.632000000000005</v>
      </c>
      <c r="AT638" t="s">
        <v>136</v>
      </c>
      <c r="AU638">
        <v>1</v>
      </c>
      <c r="AV638" t="s">
        <v>144</v>
      </c>
      <c r="AW638" t="str">
        <f t="shared" si="28"/>
        <v>KHSRP|NP_003676</v>
      </c>
      <c r="AX638" s="1" t="str">
        <f t="shared" si="29"/>
        <v>KHSRP|NP_003676|GGEQINK(1)IQQDSGCK</v>
      </c>
      <c r="AY638" t="s">
        <v>16862</v>
      </c>
      <c r="AZ638" t="s">
        <v>143</v>
      </c>
      <c r="BA638" t="s">
        <v>1323</v>
      </c>
      <c r="BB638" t="s">
        <v>16861</v>
      </c>
      <c r="BC638" t="s">
        <v>16860</v>
      </c>
      <c r="BD638">
        <v>7</v>
      </c>
      <c r="BE638">
        <v>2</v>
      </c>
      <c r="BF638">
        <v>0.19672000000000001</v>
      </c>
      <c r="BG638" t="s">
        <v>139</v>
      </c>
      <c r="BH638" t="s">
        <v>139</v>
      </c>
      <c r="BI638" t="s">
        <v>139</v>
      </c>
      <c r="BJ638" t="s">
        <v>139</v>
      </c>
      <c r="BK638" t="s">
        <v>138</v>
      </c>
      <c r="BL638" t="s">
        <v>139</v>
      </c>
      <c r="BM638" t="s">
        <v>138</v>
      </c>
      <c r="BN638" t="s">
        <v>139</v>
      </c>
      <c r="BO638">
        <v>46401000</v>
      </c>
      <c r="BP638">
        <v>46401000</v>
      </c>
      <c r="BQ638">
        <v>0</v>
      </c>
      <c r="BR638">
        <v>0</v>
      </c>
      <c r="BS638" t="s">
        <v>137</v>
      </c>
      <c r="BT638">
        <v>3815800</v>
      </c>
      <c r="BU638">
        <v>4632500</v>
      </c>
      <c r="BV638">
        <v>6441900</v>
      </c>
      <c r="BW638">
        <v>5265700</v>
      </c>
      <c r="BX638">
        <v>2151300</v>
      </c>
      <c r="BY638">
        <v>5650900</v>
      </c>
      <c r="BZ638" t="s">
        <v>297</v>
      </c>
      <c r="CA638">
        <v>6103400</v>
      </c>
      <c r="CB638" t="s">
        <v>137</v>
      </c>
      <c r="CC638" t="s">
        <v>137</v>
      </c>
      <c r="CD638" t="s">
        <v>137</v>
      </c>
      <c r="CE638" t="s">
        <v>137</v>
      </c>
      <c r="CF638" t="s">
        <v>137</v>
      </c>
      <c r="CG638" t="s">
        <v>137</v>
      </c>
      <c r="CH638" t="s">
        <v>137</v>
      </c>
      <c r="CI638" t="s">
        <v>137</v>
      </c>
      <c r="CJ638">
        <v>3815800</v>
      </c>
      <c r="CK638">
        <v>0</v>
      </c>
      <c r="CL638">
        <v>0</v>
      </c>
      <c r="CM638">
        <v>4632500</v>
      </c>
      <c r="CN638">
        <v>0</v>
      </c>
      <c r="CO638">
        <v>0</v>
      </c>
      <c r="CP638">
        <v>6441900</v>
      </c>
      <c r="CQ638">
        <v>0</v>
      </c>
      <c r="CR638">
        <v>0</v>
      </c>
      <c r="CS638">
        <v>5265700</v>
      </c>
      <c r="CT638">
        <v>0</v>
      </c>
      <c r="CU638">
        <v>0</v>
      </c>
      <c r="CV638">
        <v>2151300</v>
      </c>
      <c r="CW638">
        <v>0</v>
      </c>
      <c r="CX638">
        <v>0</v>
      </c>
      <c r="CY638">
        <v>5650900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6103400</v>
      </c>
      <c r="DF638">
        <v>0</v>
      </c>
      <c r="DG638">
        <v>0</v>
      </c>
      <c r="DJ638">
        <v>636</v>
      </c>
      <c r="DK638">
        <v>862</v>
      </c>
      <c r="DL638">
        <v>169</v>
      </c>
      <c r="DM638">
        <v>169</v>
      </c>
      <c r="DN638">
        <v>2847</v>
      </c>
      <c r="DO638">
        <v>2999</v>
      </c>
      <c r="DP638" t="s">
        <v>16859</v>
      </c>
      <c r="DQ638" t="s">
        <v>16858</v>
      </c>
      <c r="DR638">
        <v>17363</v>
      </c>
      <c r="DS638">
        <v>12093</v>
      </c>
      <c r="DT638">
        <v>8</v>
      </c>
      <c r="DU638">
        <v>16518</v>
      </c>
      <c r="DV638">
        <v>17357</v>
      </c>
      <c r="DW638">
        <v>12086</v>
      </c>
      <c r="DX638">
        <v>2</v>
      </c>
      <c r="DY638">
        <v>15588</v>
      </c>
      <c r="DZ638">
        <v>17357</v>
      </c>
      <c r="EA638">
        <v>12086</v>
      </c>
      <c r="EB638">
        <v>2</v>
      </c>
      <c r="EC638">
        <v>15588</v>
      </c>
    </row>
    <row r="639" spans="1:133" x14ac:dyDescent="0.2">
      <c r="A639" t="s">
        <v>16844</v>
      </c>
      <c r="B639">
        <v>109</v>
      </c>
      <c r="C639" t="s">
        <v>16845</v>
      </c>
      <c r="D639" t="str">
        <f t="shared" si="27"/>
        <v>NP_003676</v>
      </c>
      <c r="E639" t="s">
        <v>16844</v>
      </c>
      <c r="F639" t="s">
        <v>16844</v>
      </c>
      <c r="G639" t="s">
        <v>16843</v>
      </c>
      <c r="H639">
        <v>1</v>
      </c>
      <c r="I639">
        <v>83.871200000000002</v>
      </c>
      <c r="J639" s="3">
        <v>1.9563900000000001E-9</v>
      </c>
      <c r="K639">
        <v>124.76</v>
      </c>
      <c r="L639">
        <v>102.56</v>
      </c>
      <c r="M639">
        <v>83.870999999999995</v>
      </c>
      <c r="N639">
        <v>1</v>
      </c>
      <c r="O639">
        <v>60.7346</v>
      </c>
      <c r="P639">
        <v>7.3742900000000004E-3</v>
      </c>
      <c r="Q639">
        <v>60.734999999999999</v>
      </c>
      <c r="R639">
        <v>1</v>
      </c>
      <c r="S639">
        <v>69.581400000000002</v>
      </c>
      <c r="T639" s="3">
        <v>3.8321800000000003E-5</v>
      </c>
      <c r="U639">
        <v>84.688999999999993</v>
      </c>
      <c r="V639">
        <v>1</v>
      </c>
      <c r="W639">
        <v>60.939500000000002</v>
      </c>
      <c r="X639">
        <v>1.0656000000000001E-3</v>
      </c>
      <c r="Y639">
        <v>66.906000000000006</v>
      </c>
      <c r="Z639">
        <v>1</v>
      </c>
      <c r="AA639">
        <v>97.569900000000004</v>
      </c>
      <c r="AB639" s="3">
        <v>3.3308700000000002E-6</v>
      </c>
      <c r="AC639">
        <v>97.57</v>
      </c>
      <c r="AD639">
        <v>1</v>
      </c>
      <c r="AE639">
        <v>124.75700000000001</v>
      </c>
      <c r="AF639" s="3">
        <v>1.9563900000000001E-9</v>
      </c>
      <c r="AG639">
        <v>124.76</v>
      </c>
      <c r="AH639">
        <v>1</v>
      </c>
      <c r="AI639">
        <v>43.232500000000002</v>
      </c>
      <c r="AJ639">
        <v>4.5303299999999998E-2</v>
      </c>
      <c r="AK639">
        <v>43.232999999999997</v>
      </c>
      <c r="AL639">
        <v>1</v>
      </c>
      <c r="AM639">
        <v>85.397400000000005</v>
      </c>
      <c r="AN639" s="3">
        <v>1.2089000000000001E-5</v>
      </c>
      <c r="AO639">
        <v>85.397000000000006</v>
      </c>
      <c r="AP639">
        <v>1</v>
      </c>
      <c r="AQ639">
        <v>83.871200000000002</v>
      </c>
      <c r="AR639" s="3">
        <v>1.46467E-5</v>
      </c>
      <c r="AS639">
        <v>83.870999999999995</v>
      </c>
      <c r="AT639" t="s">
        <v>136</v>
      </c>
      <c r="AU639">
        <v>1</v>
      </c>
      <c r="AV639" t="s">
        <v>144</v>
      </c>
      <c r="AW639" t="str">
        <f t="shared" si="28"/>
        <v>KHSRP|NP_003676</v>
      </c>
      <c r="AX639" s="1" t="str">
        <f t="shared" si="29"/>
        <v>KHSRP|NP_003676|IGGDAATTVNNSTPDFGFGGQK(1)R</v>
      </c>
      <c r="AY639" t="s">
        <v>16857</v>
      </c>
      <c r="AZ639" t="s">
        <v>143</v>
      </c>
      <c r="BA639" t="s">
        <v>483</v>
      </c>
      <c r="BB639" t="s">
        <v>16856</v>
      </c>
      <c r="BC639" t="s">
        <v>16855</v>
      </c>
      <c r="BD639">
        <v>22</v>
      </c>
      <c r="BE639">
        <v>3</v>
      </c>
      <c r="BF639">
        <v>0.42609999999999998</v>
      </c>
      <c r="BG639" t="s">
        <v>139</v>
      </c>
      <c r="BH639" t="s">
        <v>139</v>
      </c>
      <c r="BI639" t="s">
        <v>139</v>
      </c>
      <c r="BJ639" t="s">
        <v>139</v>
      </c>
      <c r="BK639" t="s">
        <v>139</v>
      </c>
      <c r="BL639" t="s">
        <v>139</v>
      </c>
      <c r="BM639" t="s">
        <v>139</v>
      </c>
      <c r="BN639" t="s">
        <v>139</v>
      </c>
      <c r="BO639">
        <v>856550000</v>
      </c>
      <c r="BP639">
        <v>856550000</v>
      </c>
      <c r="BQ639">
        <v>0</v>
      </c>
      <c r="BR639">
        <v>0</v>
      </c>
      <c r="BS639" t="s">
        <v>137</v>
      </c>
      <c r="BT639">
        <v>60977000</v>
      </c>
      <c r="BU639">
        <v>55666000</v>
      </c>
      <c r="BV639">
        <v>52404000</v>
      </c>
      <c r="BW639">
        <v>195480000</v>
      </c>
      <c r="BX639">
        <v>50171000</v>
      </c>
      <c r="BY639">
        <v>80946000</v>
      </c>
      <c r="BZ639">
        <v>66799000</v>
      </c>
      <c r="CA639">
        <v>48397000</v>
      </c>
      <c r="CB639" t="s">
        <v>137</v>
      </c>
      <c r="CC639" t="s">
        <v>137</v>
      </c>
      <c r="CD639" t="s">
        <v>137</v>
      </c>
      <c r="CE639" t="s">
        <v>137</v>
      </c>
      <c r="CF639" t="s">
        <v>137</v>
      </c>
      <c r="CG639" t="s">
        <v>137</v>
      </c>
      <c r="CH639" t="s">
        <v>137</v>
      </c>
      <c r="CI639" t="s">
        <v>137</v>
      </c>
      <c r="CJ639">
        <v>60977000</v>
      </c>
      <c r="CK639">
        <v>0</v>
      </c>
      <c r="CL639">
        <v>0</v>
      </c>
      <c r="CM639">
        <v>55666000</v>
      </c>
      <c r="CN639">
        <v>0</v>
      </c>
      <c r="CO639">
        <v>0</v>
      </c>
      <c r="CP639">
        <v>52404000</v>
      </c>
      <c r="CQ639">
        <v>0</v>
      </c>
      <c r="CR639">
        <v>0</v>
      </c>
      <c r="CS639">
        <v>195480000</v>
      </c>
      <c r="CT639">
        <v>0</v>
      </c>
      <c r="CU639">
        <v>0</v>
      </c>
      <c r="CV639">
        <v>50171000</v>
      </c>
      <c r="CW639">
        <v>0</v>
      </c>
      <c r="CX639">
        <v>0</v>
      </c>
      <c r="CY639">
        <v>80946000</v>
      </c>
      <c r="CZ639">
        <v>0</v>
      </c>
      <c r="DA639">
        <v>0</v>
      </c>
      <c r="DB639">
        <v>66799000</v>
      </c>
      <c r="DC639">
        <v>0</v>
      </c>
      <c r="DD639">
        <v>0</v>
      </c>
      <c r="DE639">
        <v>48397000</v>
      </c>
      <c r="DF639">
        <v>0</v>
      </c>
      <c r="DG639">
        <v>0</v>
      </c>
      <c r="DJ639">
        <v>637</v>
      </c>
      <c r="DK639">
        <v>862</v>
      </c>
      <c r="DL639">
        <v>109</v>
      </c>
      <c r="DM639">
        <v>109</v>
      </c>
      <c r="DN639" t="s">
        <v>16854</v>
      </c>
      <c r="DO639" t="s">
        <v>16853</v>
      </c>
      <c r="DP639" t="s">
        <v>16852</v>
      </c>
      <c r="DQ639" t="s">
        <v>16851</v>
      </c>
      <c r="DR639">
        <v>27125</v>
      </c>
      <c r="DS639">
        <v>18844</v>
      </c>
      <c r="DT639">
        <v>8</v>
      </c>
      <c r="DU639">
        <v>31642</v>
      </c>
      <c r="DV639">
        <v>27121</v>
      </c>
      <c r="DW639">
        <v>18840</v>
      </c>
      <c r="DX639">
        <v>5</v>
      </c>
      <c r="DY639">
        <v>29359</v>
      </c>
      <c r="DZ639">
        <v>27121</v>
      </c>
      <c r="EA639">
        <v>18840</v>
      </c>
      <c r="EB639">
        <v>5</v>
      </c>
      <c r="EC639">
        <v>29359</v>
      </c>
    </row>
    <row r="640" spans="1:133" x14ac:dyDescent="0.2">
      <c r="A640" s="4" t="s">
        <v>16844</v>
      </c>
      <c r="B640">
        <v>87</v>
      </c>
      <c r="C640" t="s">
        <v>16845</v>
      </c>
      <c r="D640" t="str">
        <f t="shared" si="27"/>
        <v>NP_003676</v>
      </c>
      <c r="E640" t="s">
        <v>16844</v>
      </c>
      <c r="F640" t="s">
        <v>16844</v>
      </c>
      <c r="G640" t="s">
        <v>16843</v>
      </c>
      <c r="H640">
        <v>1</v>
      </c>
      <c r="I640">
        <v>110.526</v>
      </c>
      <c r="J640" s="3">
        <v>7.4076799999999998E-38</v>
      </c>
      <c r="K640">
        <v>167.87</v>
      </c>
      <c r="L640">
        <v>151.35</v>
      </c>
      <c r="M640">
        <v>110.53</v>
      </c>
      <c r="N640">
        <v>1</v>
      </c>
      <c r="O640">
        <v>49.134300000000003</v>
      </c>
      <c r="P640" s="3">
        <v>2.2611099999999998E-12</v>
      </c>
      <c r="Q640">
        <v>115.81</v>
      </c>
      <c r="R640">
        <v>1</v>
      </c>
      <c r="S640">
        <v>167.87</v>
      </c>
      <c r="T640" s="3">
        <v>7.4076799999999998E-38</v>
      </c>
      <c r="U640">
        <v>167.87</v>
      </c>
      <c r="V640">
        <v>1</v>
      </c>
      <c r="W640">
        <v>140.935</v>
      </c>
      <c r="X640" s="3">
        <v>1.20515E-24</v>
      </c>
      <c r="Y640">
        <v>140.93</v>
      </c>
      <c r="Z640">
        <v>1</v>
      </c>
      <c r="AA640">
        <v>112.419</v>
      </c>
      <c r="AB640" s="3">
        <v>7.1283800000000001E-25</v>
      </c>
      <c r="AC640">
        <v>142.32</v>
      </c>
      <c r="AD640">
        <v>1</v>
      </c>
      <c r="AE640">
        <v>55.416899999999998</v>
      </c>
      <c r="AF640" s="3">
        <v>1.9702099999999999E-8</v>
      </c>
      <c r="AG640">
        <v>86.08</v>
      </c>
      <c r="AH640">
        <v>1</v>
      </c>
      <c r="AI640">
        <v>89.080399999999997</v>
      </c>
      <c r="AJ640" s="3">
        <v>7.5747000000000002E-35</v>
      </c>
      <c r="AK640">
        <v>156.02000000000001</v>
      </c>
      <c r="AL640">
        <v>1</v>
      </c>
      <c r="AM640">
        <v>110.526</v>
      </c>
      <c r="AN640" s="3">
        <v>3.9261500000000002E-11</v>
      </c>
      <c r="AO640">
        <v>110.53</v>
      </c>
      <c r="AT640" t="s">
        <v>136</v>
      </c>
      <c r="AU640">
        <v>1</v>
      </c>
      <c r="AV640" t="s">
        <v>144</v>
      </c>
      <c r="AW640" t="str">
        <f t="shared" si="28"/>
        <v>KHSRP|NP_003676</v>
      </c>
      <c r="AX640" s="1" t="str">
        <f t="shared" si="29"/>
        <v>KHSRP|NP_003676|QIAAK(1)IGGDAATTVNNSTPDFGFGGQK</v>
      </c>
      <c r="AY640" t="s">
        <v>16850</v>
      </c>
      <c r="AZ640" t="s">
        <v>143</v>
      </c>
      <c r="BA640" t="s">
        <v>3493</v>
      </c>
      <c r="BB640" t="s">
        <v>16849</v>
      </c>
      <c r="BC640" t="s">
        <v>16848</v>
      </c>
      <c r="BD640">
        <v>5</v>
      </c>
      <c r="BE640">
        <v>3</v>
      </c>
      <c r="BF640">
        <v>0.36852000000000001</v>
      </c>
      <c r="BG640" t="s">
        <v>139</v>
      </c>
      <c r="BH640" t="s">
        <v>139</v>
      </c>
      <c r="BI640" t="s">
        <v>139</v>
      </c>
      <c r="BJ640" t="s">
        <v>139</v>
      </c>
      <c r="BK640" t="s">
        <v>139</v>
      </c>
      <c r="BL640" t="s">
        <v>139</v>
      </c>
      <c r="BM640" t="s">
        <v>139</v>
      </c>
      <c r="BN640" t="s">
        <v>138</v>
      </c>
      <c r="BO640">
        <v>334610000</v>
      </c>
      <c r="BP640">
        <v>334610000</v>
      </c>
      <c r="BQ640">
        <v>0</v>
      </c>
      <c r="BR640">
        <v>0</v>
      </c>
      <c r="BS640" t="s">
        <v>137</v>
      </c>
      <c r="BT640">
        <v>26536000</v>
      </c>
      <c r="BU640">
        <v>27581000</v>
      </c>
      <c r="BV640">
        <v>42751000</v>
      </c>
      <c r="BW640">
        <v>53471000</v>
      </c>
      <c r="BX640">
        <v>37813000</v>
      </c>
      <c r="BY640">
        <v>56265000</v>
      </c>
      <c r="BZ640">
        <v>21405000</v>
      </c>
      <c r="CA640" t="s">
        <v>297</v>
      </c>
      <c r="CB640" t="s">
        <v>137</v>
      </c>
      <c r="CC640" t="s">
        <v>137</v>
      </c>
      <c r="CD640" t="s">
        <v>137</v>
      </c>
      <c r="CE640" t="s">
        <v>137</v>
      </c>
      <c r="CF640" t="s">
        <v>137</v>
      </c>
      <c r="CG640" t="s">
        <v>137</v>
      </c>
      <c r="CH640" t="s">
        <v>137</v>
      </c>
      <c r="CI640" t="s">
        <v>137</v>
      </c>
      <c r="CJ640">
        <v>26536000</v>
      </c>
      <c r="CK640">
        <v>0</v>
      </c>
      <c r="CL640">
        <v>0</v>
      </c>
      <c r="CM640">
        <v>27581000</v>
      </c>
      <c r="CN640">
        <v>0</v>
      </c>
      <c r="CO640">
        <v>0</v>
      </c>
      <c r="CP640">
        <v>42751000</v>
      </c>
      <c r="CQ640">
        <v>0</v>
      </c>
      <c r="CR640">
        <v>0</v>
      </c>
      <c r="CS640">
        <v>53471000</v>
      </c>
      <c r="CT640">
        <v>0</v>
      </c>
      <c r="CU640">
        <v>0</v>
      </c>
      <c r="CV640">
        <v>37813000</v>
      </c>
      <c r="CW640">
        <v>0</v>
      </c>
      <c r="CX640">
        <v>0</v>
      </c>
      <c r="CY640">
        <v>56265000</v>
      </c>
      <c r="CZ640">
        <v>0</v>
      </c>
      <c r="DA640">
        <v>0</v>
      </c>
      <c r="DB640">
        <v>21405000</v>
      </c>
      <c r="DC640">
        <v>0</v>
      </c>
      <c r="DD640">
        <v>0</v>
      </c>
      <c r="DE640">
        <v>0</v>
      </c>
      <c r="DF640">
        <v>0</v>
      </c>
      <c r="DG640">
        <v>0</v>
      </c>
      <c r="DJ640">
        <v>638</v>
      </c>
      <c r="DK640">
        <v>862</v>
      </c>
      <c r="DL640">
        <v>87</v>
      </c>
      <c r="DM640">
        <v>87</v>
      </c>
      <c r="DN640">
        <v>8210</v>
      </c>
      <c r="DO640">
        <v>8761</v>
      </c>
      <c r="DP640" t="s">
        <v>16847</v>
      </c>
      <c r="DQ640" t="s">
        <v>16846</v>
      </c>
      <c r="DR640">
        <v>51765</v>
      </c>
      <c r="DS640">
        <v>35372</v>
      </c>
      <c r="DT640">
        <v>7</v>
      </c>
      <c r="DU640">
        <v>39661</v>
      </c>
      <c r="DV640">
        <v>51756</v>
      </c>
      <c r="DW640">
        <v>35359</v>
      </c>
      <c r="DX640">
        <v>2</v>
      </c>
      <c r="DY640">
        <v>37601</v>
      </c>
      <c r="DZ640">
        <v>51756</v>
      </c>
      <c r="EA640">
        <v>35359</v>
      </c>
      <c r="EB640">
        <v>2</v>
      </c>
      <c r="EC640">
        <v>37601</v>
      </c>
    </row>
    <row r="641" spans="1:133" x14ac:dyDescent="0.2">
      <c r="A641" t="s">
        <v>16844</v>
      </c>
      <c r="B641">
        <v>203</v>
      </c>
      <c r="C641" t="s">
        <v>16845</v>
      </c>
      <c r="D641" t="str">
        <f t="shared" si="27"/>
        <v>NP_003676</v>
      </c>
      <c r="E641" t="s">
        <v>16844</v>
      </c>
      <c r="F641" t="s">
        <v>16844</v>
      </c>
      <c r="G641" t="s">
        <v>16843</v>
      </c>
      <c r="H641">
        <v>1</v>
      </c>
      <c r="I641">
        <v>63.682299999999998</v>
      </c>
      <c r="J641" s="3">
        <v>6.0125499999999999E-5</v>
      </c>
      <c r="K641">
        <v>118.52</v>
      </c>
      <c r="L641">
        <v>79.489000000000004</v>
      </c>
      <c r="M641">
        <v>63.682000000000002</v>
      </c>
      <c r="N641">
        <v>0</v>
      </c>
      <c r="O641">
        <v>0</v>
      </c>
      <c r="Q641" t="s">
        <v>137</v>
      </c>
      <c r="R641">
        <v>1</v>
      </c>
      <c r="S641">
        <v>118.52200000000001</v>
      </c>
      <c r="T641" s="3">
        <v>6.0125499999999999E-5</v>
      </c>
      <c r="U641">
        <v>118.52</v>
      </c>
      <c r="V641">
        <v>1</v>
      </c>
      <c r="W641">
        <v>107.735</v>
      </c>
      <c r="X641">
        <v>4.7541499999999997E-4</v>
      </c>
      <c r="Y641">
        <v>107.74</v>
      </c>
      <c r="Z641">
        <v>1</v>
      </c>
      <c r="AA641">
        <v>80.386700000000005</v>
      </c>
      <c r="AB641">
        <v>5.8388499999999996E-3</v>
      </c>
      <c r="AC641">
        <v>80.387</v>
      </c>
      <c r="AD641">
        <v>0</v>
      </c>
      <c r="AE641">
        <v>0</v>
      </c>
      <c r="AG641" t="s">
        <v>137</v>
      </c>
      <c r="AH641">
        <v>1</v>
      </c>
      <c r="AI641">
        <v>102.649</v>
      </c>
      <c r="AJ641">
        <v>7.6626299999999999E-4</v>
      </c>
      <c r="AK641">
        <v>102.65</v>
      </c>
      <c r="AL641">
        <v>1</v>
      </c>
      <c r="AM641">
        <v>87.647300000000001</v>
      </c>
      <c r="AN641">
        <v>2.2085099999999999E-3</v>
      </c>
      <c r="AO641">
        <v>87.647000000000006</v>
      </c>
      <c r="AP641">
        <v>1</v>
      </c>
      <c r="AQ641">
        <v>63.682299999999998</v>
      </c>
      <c r="AR641">
        <v>3.75121E-2</v>
      </c>
      <c r="AS641">
        <v>63.682000000000002</v>
      </c>
      <c r="AT641" t="s">
        <v>136</v>
      </c>
      <c r="AU641">
        <v>1</v>
      </c>
      <c r="AV641" t="s">
        <v>144</v>
      </c>
      <c r="AW641" t="str">
        <f t="shared" si="28"/>
        <v>KHSRP|NP_003676</v>
      </c>
      <c r="AX641" s="1" t="str">
        <f t="shared" si="29"/>
        <v>KHSRP|NP_003676|SVSLTGAPESVQK(1)AK</v>
      </c>
      <c r="AY641" t="s">
        <v>16842</v>
      </c>
      <c r="AZ641" t="s">
        <v>143</v>
      </c>
      <c r="BA641" t="s">
        <v>849</v>
      </c>
      <c r="BB641" t="s">
        <v>16841</v>
      </c>
      <c r="BC641" t="s">
        <v>16840</v>
      </c>
      <c r="BD641">
        <v>13</v>
      </c>
      <c r="BE641">
        <v>2</v>
      </c>
      <c r="BF641">
        <v>-0.13023999999999999</v>
      </c>
      <c r="BG641" t="s">
        <v>138</v>
      </c>
      <c r="BH641" t="s">
        <v>139</v>
      </c>
      <c r="BI641" t="s">
        <v>139</v>
      </c>
      <c r="BJ641" t="s">
        <v>139</v>
      </c>
      <c r="BK641" t="s">
        <v>138</v>
      </c>
      <c r="BL641" t="s">
        <v>139</v>
      </c>
      <c r="BM641" t="s">
        <v>139</v>
      </c>
      <c r="BN641" t="s">
        <v>139</v>
      </c>
      <c r="BO641">
        <v>84656000</v>
      </c>
      <c r="BP641">
        <v>84656000</v>
      </c>
      <c r="BQ641">
        <v>0</v>
      </c>
      <c r="BR641">
        <v>0</v>
      </c>
      <c r="BS641" t="s">
        <v>137</v>
      </c>
      <c r="BT641">
        <v>8955600</v>
      </c>
      <c r="BU641">
        <v>11256000</v>
      </c>
      <c r="BV641">
        <v>11896000</v>
      </c>
      <c r="BW641">
        <v>15104000</v>
      </c>
      <c r="BX641">
        <v>3617000</v>
      </c>
      <c r="BY641">
        <v>9180300</v>
      </c>
      <c r="BZ641">
        <v>6920200</v>
      </c>
      <c r="CA641">
        <v>17727000</v>
      </c>
      <c r="CB641" t="s">
        <v>137</v>
      </c>
      <c r="CC641" t="s">
        <v>137</v>
      </c>
      <c r="CD641" t="s">
        <v>137</v>
      </c>
      <c r="CE641" t="s">
        <v>137</v>
      </c>
      <c r="CF641" t="s">
        <v>137</v>
      </c>
      <c r="CG641" t="s">
        <v>137</v>
      </c>
      <c r="CH641" t="s">
        <v>137</v>
      </c>
      <c r="CI641" t="s">
        <v>137</v>
      </c>
      <c r="CJ641">
        <v>8955600</v>
      </c>
      <c r="CK641">
        <v>0</v>
      </c>
      <c r="CL641">
        <v>0</v>
      </c>
      <c r="CM641">
        <v>11256000</v>
      </c>
      <c r="CN641">
        <v>0</v>
      </c>
      <c r="CO641">
        <v>0</v>
      </c>
      <c r="CP641">
        <v>11896000</v>
      </c>
      <c r="CQ641">
        <v>0</v>
      </c>
      <c r="CR641">
        <v>0</v>
      </c>
      <c r="CS641">
        <v>15104000</v>
      </c>
      <c r="CT641">
        <v>0</v>
      </c>
      <c r="CU641">
        <v>0</v>
      </c>
      <c r="CV641">
        <v>3617000</v>
      </c>
      <c r="CW641">
        <v>0</v>
      </c>
      <c r="CX641">
        <v>0</v>
      </c>
      <c r="CY641">
        <v>9180300</v>
      </c>
      <c r="CZ641">
        <v>0</v>
      </c>
      <c r="DA641">
        <v>0</v>
      </c>
      <c r="DB641">
        <v>6920200</v>
      </c>
      <c r="DC641">
        <v>0</v>
      </c>
      <c r="DD641">
        <v>0</v>
      </c>
      <c r="DE641">
        <v>17727000</v>
      </c>
      <c r="DF641">
        <v>0</v>
      </c>
      <c r="DG641">
        <v>0</v>
      </c>
      <c r="DJ641">
        <v>639</v>
      </c>
      <c r="DK641">
        <v>862</v>
      </c>
      <c r="DL641">
        <v>203</v>
      </c>
      <c r="DM641">
        <v>203</v>
      </c>
      <c r="DN641">
        <v>9851</v>
      </c>
      <c r="DO641">
        <v>10482</v>
      </c>
      <c r="DP641" t="s">
        <v>16839</v>
      </c>
      <c r="DQ641" t="s">
        <v>16838</v>
      </c>
      <c r="DR641">
        <v>62276</v>
      </c>
      <c r="DS641">
        <v>42478</v>
      </c>
      <c r="DT641">
        <v>8</v>
      </c>
      <c r="DU641">
        <v>20688</v>
      </c>
      <c r="DV641">
        <v>62271</v>
      </c>
      <c r="DW641">
        <v>42473</v>
      </c>
      <c r="DX641">
        <v>2</v>
      </c>
      <c r="DY641">
        <v>19804</v>
      </c>
      <c r="DZ641">
        <v>62271</v>
      </c>
      <c r="EA641">
        <v>42473</v>
      </c>
      <c r="EB641">
        <v>2</v>
      </c>
      <c r="EC641">
        <v>19804</v>
      </c>
    </row>
    <row r="642" spans="1:133" x14ac:dyDescent="0.2">
      <c r="A642" t="s">
        <v>16837</v>
      </c>
      <c r="B642" t="s">
        <v>16836</v>
      </c>
      <c r="C642" t="s">
        <v>16835</v>
      </c>
      <c r="D642" t="str">
        <f t="shared" ref="D642:D705" si="30">MID(E642,IFERROR(FIND("ref|",E642)+4,1),IFERROR(FIND(".",E642,IFERROR(FIND("ref|",E642)+4,1)+1),32)-IFERROR(FIND("ref|",E642)+4,1))</f>
        <v>NP_001093894</v>
      </c>
      <c r="E642" t="s">
        <v>16834</v>
      </c>
      <c r="F642" t="s">
        <v>16834</v>
      </c>
      <c r="G642" t="s">
        <v>16833</v>
      </c>
      <c r="H642">
        <v>1</v>
      </c>
      <c r="I642">
        <v>64.255899999999997</v>
      </c>
      <c r="J642">
        <v>7.40827E-4</v>
      </c>
      <c r="K642">
        <v>64.256</v>
      </c>
      <c r="L642">
        <v>42.317</v>
      </c>
      <c r="M642">
        <v>64.256</v>
      </c>
      <c r="Z642">
        <v>1</v>
      </c>
      <c r="AA642">
        <v>64.255899999999997</v>
      </c>
      <c r="AB642">
        <v>7.40827E-4</v>
      </c>
      <c r="AC642">
        <v>64.256</v>
      </c>
      <c r="AT642" t="s">
        <v>136</v>
      </c>
      <c r="AU642">
        <v>1</v>
      </c>
      <c r="AV642" t="s">
        <v>144</v>
      </c>
      <c r="AW642" t="str">
        <f t="shared" ref="AW642:AW705" si="31">CONCATENATE(C642,"|",D642)</f>
        <v>SPATS2L|NP_001093894</v>
      </c>
      <c r="AX642" s="1" t="str">
        <f t="shared" ref="AX642:AX705" si="32">CONCATENATE(C642,"|",D642,"|",BB642)</f>
        <v>SPATS2L|NP_001093894|AANPK(1)MVSSLPSTADPSHQTMPANK</v>
      </c>
      <c r="AY642" t="s">
        <v>16832</v>
      </c>
      <c r="AZ642" t="s">
        <v>143</v>
      </c>
      <c r="BA642" t="s">
        <v>3493</v>
      </c>
      <c r="BB642" t="s">
        <v>16831</v>
      </c>
      <c r="BC642" t="s">
        <v>16830</v>
      </c>
      <c r="BD642">
        <v>5</v>
      </c>
      <c r="BE642">
        <v>3</v>
      </c>
      <c r="BF642">
        <v>0.48436000000000001</v>
      </c>
      <c r="BG642" t="s">
        <v>138</v>
      </c>
      <c r="BH642" t="s">
        <v>138</v>
      </c>
      <c r="BI642" t="s">
        <v>138</v>
      </c>
      <c r="BJ642" t="s">
        <v>139</v>
      </c>
      <c r="BK642" t="s">
        <v>138</v>
      </c>
      <c r="BL642" t="s">
        <v>138</v>
      </c>
      <c r="BM642" t="s">
        <v>138</v>
      </c>
      <c r="BN642" t="s">
        <v>138</v>
      </c>
      <c r="BO642">
        <v>7985700</v>
      </c>
      <c r="BP642">
        <v>7985700</v>
      </c>
      <c r="BQ642">
        <v>0</v>
      </c>
      <c r="BR642">
        <v>0</v>
      </c>
      <c r="BS642" t="s">
        <v>137</v>
      </c>
      <c r="BT642" t="s">
        <v>297</v>
      </c>
      <c r="BU642" t="s">
        <v>297</v>
      </c>
      <c r="BV642" t="s">
        <v>297</v>
      </c>
      <c r="BW642">
        <v>7985700</v>
      </c>
      <c r="BX642" t="s">
        <v>297</v>
      </c>
      <c r="BY642" t="s">
        <v>297</v>
      </c>
      <c r="BZ642" t="s">
        <v>297</v>
      </c>
      <c r="CA642" t="s">
        <v>297</v>
      </c>
      <c r="CB642" t="s">
        <v>137</v>
      </c>
      <c r="CC642" t="s">
        <v>137</v>
      </c>
      <c r="CD642" t="s">
        <v>137</v>
      </c>
      <c r="CE642" t="s">
        <v>137</v>
      </c>
      <c r="CF642" t="s">
        <v>137</v>
      </c>
      <c r="CG642" t="s">
        <v>137</v>
      </c>
      <c r="CH642" t="s">
        <v>137</v>
      </c>
      <c r="CI642" t="s">
        <v>137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7985700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J642">
        <v>640</v>
      </c>
      <c r="DK642">
        <v>863</v>
      </c>
      <c r="DL642">
        <v>337</v>
      </c>
      <c r="DM642">
        <v>337</v>
      </c>
      <c r="DN642">
        <v>85</v>
      </c>
      <c r="DO642">
        <v>88</v>
      </c>
      <c r="DP642">
        <v>492</v>
      </c>
      <c r="DQ642">
        <v>341</v>
      </c>
      <c r="DR642">
        <v>492</v>
      </c>
      <c r="DS642">
        <v>341</v>
      </c>
      <c r="DT642">
        <v>4</v>
      </c>
      <c r="DU642">
        <v>23481</v>
      </c>
      <c r="DV642">
        <v>492</v>
      </c>
      <c r="DW642">
        <v>341</v>
      </c>
      <c r="DX642">
        <v>4</v>
      </c>
      <c r="DY642">
        <v>23481</v>
      </c>
      <c r="DZ642">
        <v>492</v>
      </c>
      <c r="EA642">
        <v>341</v>
      </c>
      <c r="EB642">
        <v>4</v>
      </c>
      <c r="EC642">
        <v>23481</v>
      </c>
    </row>
    <row r="643" spans="1:133" x14ac:dyDescent="0.2">
      <c r="A643" t="s">
        <v>16829</v>
      </c>
      <c r="B643" t="s">
        <v>11465</v>
      </c>
      <c r="C643" t="s">
        <v>16828</v>
      </c>
      <c r="D643" t="str">
        <f t="shared" si="30"/>
        <v>NP_001094090</v>
      </c>
      <c r="E643" t="s">
        <v>16827</v>
      </c>
      <c r="F643" t="s">
        <v>16827</v>
      </c>
      <c r="G643" t="s">
        <v>16826</v>
      </c>
      <c r="H643">
        <v>1</v>
      </c>
      <c r="I643">
        <v>89.356399999999994</v>
      </c>
      <c r="J643">
        <v>1.40065E-2</v>
      </c>
      <c r="K643">
        <v>89.355999999999995</v>
      </c>
      <c r="L643">
        <v>43.591999999999999</v>
      </c>
      <c r="M643">
        <v>89.355999999999995</v>
      </c>
      <c r="Z643">
        <v>1</v>
      </c>
      <c r="AA643">
        <v>89.356399999999994</v>
      </c>
      <c r="AB643">
        <v>1.40065E-2</v>
      </c>
      <c r="AC643">
        <v>89.355999999999995</v>
      </c>
      <c r="AT643" t="s">
        <v>136</v>
      </c>
      <c r="AU643">
        <v>1</v>
      </c>
      <c r="AV643" t="s">
        <v>144</v>
      </c>
      <c r="AW643" t="str">
        <f t="shared" si="31"/>
        <v>TROAP|NP_001094090</v>
      </c>
      <c r="AX643" s="1" t="str">
        <f t="shared" si="32"/>
        <v>TROAP|NP_001094090|GVSPTPSK(1)IPVR</v>
      </c>
      <c r="AY643" t="s">
        <v>16825</v>
      </c>
      <c r="AZ643" t="s">
        <v>143</v>
      </c>
      <c r="BA643" t="s">
        <v>214</v>
      </c>
      <c r="BB643" t="s">
        <v>16824</v>
      </c>
      <c r="BC643" t="s">
        <v>16823</v>
      </c>
      <c r="BD643">
        <v>8</v>
      </c>
      <c r="BE643">
        <v>2</v>
      </c>
      <c r="BF643">
        <v>-3.2258</v>
      </c>
      <c r="BG643" t="s">
        <v>138</v>
      </c>
      <c r="BH643" t="s">
        <v>138</v>
      </c>
      <c r="BI643" t="s">
        <v>138</v>
      </c>
      <c r="BJ643" t="s">
        <v>139</v>
      </c>
      <c r="BK643" t="s">
        <v>138</v>
      </c>
      <c r="BL643" t="s">
        <v>138</v>
      </c>
      <c r="BM643" t="s">
        <v>138</v>
      </c>
      <c r="BN643" t="s">
        <v>138</v>
      </c>
      <c r="BO643">
        <v>14630000</v>
      </c>
      <c r="BP643">
        <v>14630000</v>
      </c>
      <c r="BQ643">
        <v>0</v>
      </c>
      <c r="BR643">
        <v>0</v>
      </c>
      <c r="BS643" t="s">
        <v>137</v>
      </c>
      <c r="BT643" t="s">
        <v>297</v>
      </c>
      <c r="BU643" t="s">
        <v>297</v>
      </c>
      <c r="BV643" t="s">
        <v>297</v>
      </c>
      <c r="BW643">
        <v>14630000</v>
      </c>
      <c r="BX643" t="s">
        <v>297</v>
      </c>
      <c r="BY643" t="s">
        <v>297</v>
      </c>
      <c r="BZ643" t="s">
        <v>297</v>
      </c>
      <c r="CA643" t="s">
        <v>297</v>
      </c>
      <c r="CB643" t="s">
        <v>137</v>
      </c>
      <c r="CC643" t="s">
        <v>137</v>
      </c>
      <c r="CD643" t="s">
        <v>137</v>
      </c>
      <c r="CE643" t="s">
        <v>137</v>
      </c>
      <c r="CF643" t="s">
        <v>137</v>
      </c>
      <c r="CG643" t="s">
        <v>137</v>
      </c>
      <c r="CH643" t="s">
        <v>137</v>
      </c>
      <c r="CI643" t="s">
        <v>137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14630000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J643">
        <v>641</v>
      </c>
      <c r="DK643">
        <v>869</v>
      </c>
      <c r="DL643">
        <v>21</v>
      </c>
      <c r="DM643">
        <v>21</v>
      </c>
      <c r="DN643">
        <v>3452</v>
      </c>
      <c r="DO643">
        <v>3640</v>
      </c>
      <c r="DP643">
        <v>21709</v>
      </c>
      <c r="DQ643">
        <v>15112</v>
      </c>
      <c r="DR643">
        <v>21709</v>
      </c>
      <c r="DS643">
        <v>15112</v>
      </c>
      <c r="DT643">
        <v>4</v>
      </c>
      <c r="DU643">
        <v>20314</v>
      </c>
      <c r="DV643">
        <v>21709</v>
      </c>
      <c r="DW643">
        <v>15112</v>
      </c>
      <c r="DX643">
        <v>4</v>
      </c>
      <c r="DY643">
        <v>20314</v>
      </c>
      <c r="DZ643">
        <v>21709</v>
      </c>
      <c r="EA643">
        <v>15112</v>
      </c>
      <c r="EB643">
        <v>4</v>
      </c>
      <c r="EC643">
        <v>20314</v>
      </c>
    </row>
    <row r="644" spans="1:133" x14ac:dyDescent="0.2">
      <c r="A644" t="s">
        <v>16818</v>
      </c>
      <c r="B644" t="s">
        <v>6431</v>
      </c>
      <c r="C644" t="s">
        <v>16817</v>
      </c>
      <c r="D644" t="str">
        <f t="shared" si="30"/>
        <v>NP_963836</v>
      </c>
      <c r="E644" t="s">
        <v>16816</v>
      </c>
      <c r="F644" t="s">
        <v>16816</v>
      </c>
      <c r="G644" t="s">
        <v>16815</v>
      </c>
      <c r="H644">
        <v>1</v>
      </c>
      <c r="I644">
        <v>142.55500000000001</v>
      </c>
      <c r="J644" s="3">
        <v>5.0847200000000002E-12</v>
      </c>
      <c r="K644">
        <v>142.55000000000001</v>
      </c>
      <c r="L644">
        <v>107.89</v>
      </c>
      <c r="M644">
        <v>142.55000000000001</v>
      </c>
      <c r="R644">
        <v>0</v>
      </c>
      <c r="S644">
        <v>0</v>
      </c>
      <c r="U644" t="s">
        <v>137</v>
      </c>
      <c r="Z644">
        <v>0</v>
      </c>
      <c r="AA644">
        <v>0</v>
      </c>
      <c r="AC644" t="s">
        <v>137</v>
      </c>
      <c r="AH644">
        <v>0</v>
      </c>
      <c r="AI644">
        <v>0</v>
      </c>
      <c r="AK644" t="s">
        <v>137</v>
      </c>
      <c r="AL644">
        <v>1</v>
      </c>
      <c r="AM644">
        <v>142.55500000000001</v>
      </c>
      <c r="AN644" s="3">
        <v>5.0847200000000002E-12</v>
      </c>
      <c r="AO644">
        <v>142.55000000000001</v>
      </c>
      <c r="AT644" t="s">
        <v>136</v>
      </c>
      <c r="AU644">
        <v>2</v>
      </c>
      <c r="AV644" t="s">
        <v>144</v>
      </c>
      <c r="AW644" t="str">
        <f t="shared" si="31"/>
        <v>MED8|NP_963836</v>
      </c>
      <c r="AX644" s="1" t="str">
        <f t="shared" si="32"/>
        <v>MED8|NP_963836|MPSGIK(1)TNIK(1)SASMHPYQR</v>
      </c>
      <c r="AY644" t="s">
        <v>16822</v>
      </c>
      <c r="AZ644" t="s">
        <v>2004</v>
      </c>
      <c r="BA644" t="s">
        <v>5384</v>
      </c>
      <c r="BB644" t="s">
        <v>16821</v>
      </c>
      <c r="BC644" t="s">
        <v>16820</v>
      </c>
      <c r="BD644">
        <v>6</v>
      </c>
      <c r="BE644">
        <v>3</v>
      </c>
      <c r="BF644">
        <v>-0.49131000000000002</v>
      </c>
      <c r="BG644" t="s">
        <v>138</v>
      </c>
      <c r="BH644" t="s">
        <v>138</v>
      </c>
      <c r="BI644" t="s">
        <v>138</v>
      </c>
      <c r="BJ644" t="s">
        <v>138</v>
      </c>
      <c r="BK644" t="s">
        <v>138</v>
      </c>
      <c r="BL644" t="s">
        <v>138</v>
      </c>
      <c r="BM644" t="s">
        <v>139</v>
      </c>
      <c r="BN644" t="s">
        <v>138</v>
      </c>
      <c r="BO644">
        <v>68707000</v>
      </c>
      <c r="BP644">
        <v>0</v>
      </c>
      <c r="BQ644">
        <v>68707000</v>
      </c>
      <c r="BR644">
        <v>0</v>
      </c>
      <c r="BS644" t="s">
        <v>137</v>
      </c>
      <c r="BT644" t="s">
        <v>297</v>
      </c>
      <c r="BU644">
        <v>12260000</v>
      </c>
      <c r="BV644" t="s">
        <v>297</v>
      </c>
      <c r="BW644">
        <v>15901000</v>
      </c>
      <c r="BX644" t="s">
        <v>297</v>
      </c>
      <c r="BY644">
        <v>6804700</v>
      </c>
      <c r="BZ644">
        <v>33741000</v>
      </c>
      <c r="CA644" t="s">
        <v>297</v>
      </c>
      <c r="CB644" t="s">
        <v>137</v>
      </c>
      <c r="CC644" t="s">
        <v>137</v>
      </c>
      <c r="CD644" t="s">
        <v>137</v>
      </c>
      <c r="CE644" t="s">
        <v>137</v>
      </c>
      <c r="CF644" t="s">
        <v>137</v>
      </c>
      <c r="CG644" t="s">
        <v>137</v>
      </c>
      <c r="CH644" t="s">
        <v>137</v>
      </c>
      <c r="CI644" t="s">
        <v>137</v>
      </c>
      <c r="CJ644">
        <v>0</v>
      </c>
      <c r="CK644">
        <v>0</v>
      </c>
      <c r="CL644">
        <v>0</v>
      </c>
      <c r="CM644">
        <v>0</v>
      </c>
      <c r="CN644">
        <v>12260000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15901000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6804700</v>
      </c>
      <c r="DA644">
        <v>0</v>
      </c>
      <c r="DB644">
        <v>0</v>
      </c>
      <c r="DC644">
        <v>33741000</v>
      </c>
      <c r="DD644">
        <v>0</v>
      </c>
      <c r="DE644">
        <v>0</v>
      </c>
      <c r="DF644">
        <v>0</v>
      </c>
      <c r="DG644">
        <v>0</v>
      </c>
      <c r="DJ644">
        <v>642</v>
      </c>
      <c r="DK644">
        <v>875</v>
      </c>
      <c r="DL644">
        <v>255</v>
      </c>
      <c r="DM644">
        <v>255</v>
      </c>
      <c r="DN644">
        <v>7194</v>
      </c>
      <c r="DO644">
        <v>7662</v>
      </c>
      <c r="DP644" t="s">
        <v>16819</v>
      </c>
      <c r="DQ644">
        <v>31169</v>
      </c>
      <c r="DR644">
        <v>45662</v>
      </c>
      <c r="DS644">
        <v>31169</v>
      </c>
      <c r="DT644">
        <v>7</v>
      </c>
      <c r="DU644">
        <v>31348</v>
      </c>
      <c r="DV644">
        <v>45662</v>
      </c>
      <c r="DW644">
        <v>31169</v>
      </c>
      <c r="DX644">
        <v>7</v>
      </c>
      <c r="DY644">
        <v>31348</v>
      </c>
      <c r="DZ644">
        <v>45662</v>
      </c>
      <c r="EA644">
        <v>31169</v>
      </c>
      <c r="EB644">
        <v>7</v>
      </c>
      <c r="EC644">
        <v>31348</v>
      </c>
    </row>
    <row r="645" spans="1:133" x14ac:dyDescent="0.2">
      <c r="A645" t="s">
        <v>16818</v>
      </c>
      <c r="B645" t="s">
        <v>6869</v>
      </c>
      <c r="C645" t="s">
        <v>16817</v>
      </c>
      <c r="D645" t="str">
        <f t="shared" si="30"/>
        <v>NP_963836</v>
      </c>
      <c r="E645" t="s">
        <v>16816</v>
      </c>
      <c r="F645" t="s">
        <v>16816</v>
      </c>
      <c r="G645" t="s">
        <v>16815</v>
      </c>
      <c r="H645">
        <v>1</v>
      </c>
      <c r="I645">
        <v>75.588800000000006</v>
      </c>
      <c r="J645" s="3">
        <v>5.0847200000000002E-12</v>
      </c>
      <c r="K645">
        <v>142.55000000000001</v>
      </c>
      <c r="L645">
        <v>107.89</v>
      </c>
      <c r="M645">
        <v>75.588999999999999</v>
      </c>
      <c r="N645">
        <v>1</v>
      </c>
      <c r="O645">
        <v>110.379</v>
      </c>
      <c r="P645">
        <v>8.8484299999999996E-4</v>
      </c>
      <c r="Q645">
        <v>110.38</v>
      </c>
      <c r="R645">
        <v>1</v>
      </c>
      <c r="S645">
        <v>101.532</v>
      </c>
      <c r="T645">
        <v>1.78868E-3</v>
      </c>
      <c r="U645">
        <v>101.53</v>
      </c>
      <c r="V645">
        <v>0</v>
      </c>
      <c r="W645">
        <v>0</v>
      </c>
      <c r="Y645" t="s">
        <v>137</v>
      </c>
      <c r="Z645">
        <v>1</v>
      </c>
      <c r="AA645">
        <v>78.963999999999999</v>
      </c>
      <c r="AB645">
        <v>1.03021E-2</v>
      </c>
      <c r="AC645">
        <v>78.963999999999999</v>
      </c>
      <c r="AH645">
        <v>1</v>
      </c>
      <c r="AI645">
        <v>113.946</v>
      </c>
      <c r="AJ645">
        <v>6.4452499999999996E-4</v>
      </c>
      <c r="AK645">
        <v>113.95</v>
      </c>
      <c r="AL645">
        <v>1</v>
      </c>
      <c r="AM645">
        <v>75.588800000000006</v>
      </c>
      <c r="AN645" s="3">
        <v>5.0847200000000002E-12</v>
      </c>
      <c r="AO645">
        <v>142.55000000000001</v>
      </c>
      <c r="AP645">
        <v>0</v>
      </c>
      <c r="AQ645">
        <v>0</v>
      </c>
      <c r="AS645" t="s">
        <v>137</v>
      </c>
      <c r="AT645" t="s">
        <v>136</v>
      </c>
      <c r="AU645" t="s">
        <v>920</v>
      </c>
      <c r="AV645" t="s">
        <v>144</v>
      </c>
      <c r="AW645" t="str">
        <f t="shared" si="31"/>
        <v>MED8|NP_963836</v>
      </c>
      <c r="AX645" s="1" t="str">
        <f t="shared" si="32"/>
        <v>MED8|NP_963836|TNIK(1)SASMHPYQR</v>
      </c>
      <c r="AY645" t="s">
        <v>16814</v>
      </c>
      <c r="AZ645" t="s">
        <v>2611</v>
      </c>
      <c r="BA645" t="s">
        <v>5178</v>
      </c>
      <c r="BB645" t="s">
        <v>16813</v>
      </c>
      <c r="BC645" t="s">
        <v>16812</v>
      </c>
      <c r="BD645">
        <v>4</v>
      </c>
      <c r="BE645">
        <v>2</v>
      </c>
      <c r="BF645">
        <v>0.22467000000000001</v>
      </c>
      <c r="BG645" t="s">
        <v>139</v>
      </c>
      <c r="BH645" t="s">
        <v>139</v>
      </c>
      <c r="BI645" t="s">
        <v>138</v>
      </c>
      <c r="BJ645" t="s">
        <v>139</v>
      </c>
      <c r="BK645" t="s">
        <v>138</v>
      </c>
      <c r="BL645" t="s">
        <v>139</v>
      </c>
      <c r="BM645" t="s">
        <v>139</v>
      </c>
      <c r="BN645" t="s">
        <v>138</v>
      </c>
      <c r="BO645">
        <v>248230000</v>
      </c>
      <c r="BP645">
        <v>179520000</v>
      </c>
      <c r="BQ645">
        <v>68707000</v>
      </c>
      <c r="BR645">
        <v>0</v>
      </c>
      <c r="BS645" t="s">
        <v>137</v>
      </c>
      <c r="BT645">
        <v>16699000</v>
      </c>
      <c r="BU645">
        <v>27501000</v>
      </c>
      <c r="BV645">
        <v>5528000</v>
      </c>
      <c r="BW645">
        <v>52866000</v>
      </c>
      <c r="BX645" t="s">
        <v>297</v>
      </c>
      <c r="BY645">
        <v>32558000</v>
      </c>
      <c r="BZ645">
        <v>81123000</v>
      </c>
      <c r="CA645">
        <v>12691000</v>
      </c>
      <c r="CB645" t="s">
        <v>137</v>
      </c>
      <c r="CC645" t="s">
        <v>137</v>
      </c>
      <c r="CD645" t="s">
        <v>137</v>
      </c>
      <c r="CE645" t="s">
        <v>137</v>
      </c>
      <c r="CF645" t="s">
        <v>137</v>
      </c>
      <c r="CG645" t="s">
        <v>137</v>
      </c>
      <c r="CH645" t="s">
        <v>137</v>
      </c>
      <c r="CI645" t="s">
        <v>137</v>
      </c>
      <c r="CJ645">
        <v>16699000</v>
      </c>
      <c r="CK645">
        <v>0</v>
      </c>
      <c r="CL645">
        <v>0</v>
      </c>
      <c r="CM645">
        <v>15241000</v>
      </c>
      <c r="CN645">
        <v>12260000</v>
      </c>
      <c r="CO645">
        <v>0</v>
      </c>
      <c r="CP645">
        <v>5528000</v>
      </c>
      <c r="CQ645">
        <v>0</v>
      </c>
      <c r="CR645">
        <v>0</v>
      </c>
      <c r="CS645">
        <v>36965000</v>
      </c>
      <c r="CT645">
        <v>15901000</v>
      </c>
      <c r="CU645">
        <v>0</v>
      </c>
      <c r="CV645">
        <v>0</v>
      </c>
      <c r="CW645">
        <v>0</v>
      </c>
      <c r="CX645">
        <v>0</v>
      </c>
      <c r="CY645">
        <v>25753000</v>
      </c>
      <c r="CZ645">
        <v>6804700</v>
      </c>
      <c r="DA645">
        <v>0</v>
      </c>
      <c r="DB645">
        <v>47382000</v>
      </c>
      <c r="DC645">
        <v>33741000</v>
      </c>
      <c r="DD645">
        <v>0</v>
      </c>
      <c r="DE645">
        <v>12691000</v>
      </c>
      <c r="DF645">
        <v>0</v>
      </c>
      <c r="DG645">
        <v>0</v>
      </c>
      <c r="DJ645">
        <v>643</v>
      </c>
      <c r="DK645">
        <v>875</v>
      </c>
      <c r="DL645">
        <v>259</v>
      </c>
      <c r="DM645">
        <v>259</v>
      </c>
      <c r="DN645" t="s">
        <v>16811</v>
      </c>
      <c r="DO645" t="s">
        <v>16810</v>
      </c>
      <c r="DP645" t="s">
        <v>16809</v>
      </c>
      <c r="DQ645" t="s">
        <v>16808</v>
      </c>
      <c r="DR645">
        <v>68667</v>
      </c>
      <c r="DS645">
        <v>46879</v>
      </c>
      <c r="DT645">
        <v>7</v>
      </c>
      <c r="DU645">
        <v>17388</v>
      </c>
      <c r="DV645">
        <v>45662</v>
      </c>
      <c r="DW645">
        <v>31169</v>
      </c>
      <c r="DX645">
        <v>7</v>
      </c>
      <c r="DY645">
        <v>31348</v>
      </c>
      <c r="DZ645">
        <v>45662</v>
      </c>
      <c r="EA645">
        <v>31169</v>
      </c>
      <c r="EB645">
        <v>7</v>
      </c>
      <c r="EC645">
        <v>31348</v>
      </c>
    </row>
    <row r="646" spans="1:133" x14ac:dyDescent="0.2">
      <c r="A646" t="s">
        <v>16789</v>
      </c>
      <c r="B646">
        <v>1211</v>
      </c>
      <c r="C646" t="s">
        <v>16790</v>
      </c>
      <c r="D646" t="str">
        <f t="shared" si="30"/>
        <v>NP_001093869</v>
      </c>
      <c r="E646" t="s">
        <v>16789</v>
      </c>
      <c r="F646" t="s">
        <v>16789</v>
      </c>
      <c r="G646" t="s">
        <v>16788</v>
      </c>
      <c r="H646">
        <v>1</v>
      </c>
      <c r="I646">
        <v>109.83499999999999</v>
      </c>
      <c r="J646">
        <v>5.51306E-4</v>
      </c>
      <c r="K646">
        <v>113.4</v>
      </c>
      <c r="L646">
        <v>90.844999999999999</v>
      </c>
      <c r="M646">
        <v>109.83</v>
      </c>
      <c r="N646">
        <v>1</v>
      </c>
      <c r="O646">
        <v>113.395</v>
      </c>
      <c r="P646">
        <v>5.51306E-4</v>
      </c>
      <c r="Q646">
        <v>113.4</v>
      </c>
      <c r="R646">
        <v>1</v>
      </c>
      <c r="S646">
        <v>84.759399999999999</v>
      </c>
      <c r="T646">
        <v>9.1402099999999993E-3</v>
      </c>
      <c r="U646">
        <v>84.759</v>
      </c>
      <c r="V646">
        <v>1</v>
      </c>
      <c r="W646">
        <v>72.897900000000007</v>
      </c>
      <c r="X646">
        <v>2.6034100000000001E-2</v>
      </c>
      <c r="Y646">
        <v>72.897999999999996</v>
      </c>
      <c r="Z646">
        <v>1</v>
      </c>
      <c r="AA646">
        <v>106.75700000000001</v>
      </c>
      <c r="AB646">
        <v>1.2087999999999999E-3</v>
      </c>
      <c r="AC646">
        <v>106.76</v>
      </c>
      <c r="AD646">
        <v>0</v>
      </c>
      <c r="AE646">
        <v>0</v>
      </c>
      <c r="AG646" t="s">
        <v>137</v>
      </c>
      <c r="AH646">
        <v>1</v>
      </c>
      <c r="AI646">
        <v>91.3065</v>
      </c>
      <c r="AJ646">
        <v>4.9561500000000003E-3</v>
      </c>
      <c r="AK646">
        <v>91.307000000000002</v>
      </c>
      <c r="AL646">
        <v>1</v>
      </c>
      <c r="AM646">
        <v>109.83499999999999</v>
      </c>
      <c r="AN646">
        <v>9.0395099999999995E-4</v>
      </c>
      <c r="AO646">
        <v>109.83</v>
      </c>
      <c r="AP646">
        <v>0</v>
      </c>
      <c r="AQ646">
        <v>0</v>
      </c>
      <c r="AS646" t="s">
        <v>137</v>
      </c>
      <c r="AT646" t="s">
        <v>136</v>
      </c>
      <c r="AU646">
        <v>1</v>
      </c>
      <c r="AV646" t="s">
        <v>144</v>
      </c>
      <c r="AW646" t="str">
        <f t="shared" si="31"/>
        <v>PDS5A|NP_001093869</v>
      </c>
      <c r="AX646" s="1" t="str">
        <f t="shared" si="32"/>
        <v>PDS5A|NP_001093869|IISVTPVK(1)NIDPVK</v>
      </c>
      <c r="AY646" t="s">
        <v>16807</v>
      </c>
      <c r="AZ646" t="s">
        <v>143</v>
      </c>
      <c r="BA646" t="s">
        <v>2373</v>
      </c>
      <c r="BB646" t="s">
        <v>16806</v>
      </c>
      <c r="BC646" t="s">
        <v>16805</v>
      </c>
      <c r="BD646">
        <v>8</v>
      </c>
      <c r="BE646">
        <v>2</v>
      </c>
      <c r="BF646">
        <v>-4.0447999999999998E-2</v>
      </c>
      <c r="BG646" t="s">
        <v>139</v>
      </c>
      <c r="BH646" t="s">
        <v>139</v>
      </c>
      <c r="BI646" t="s">
        <v>139</v>
      </c>
      <c r="BJ646" t="s">
        <v>139</v>
      </c>
      <c r="BK646" t="s">
        <v>138</v>
      </c>
      <c r="BL646" t="s">
        <v>139</v>
      </c>
      <c r="BM646" t="s">
        <v>139</v>
      </c>
      <c r="BN646" t="s">
        <v>138</v>
      </c>
      <c r="BO646">
        <v>349120000</v>
      </c>
      <c r="BP646">
        <v>349120000</v>
      </c>
      <c r="BQ646">
        <v>0</v>
      </c>
      <c r="BR646">
        <v>0</v>
      </c>
      <c r="BS646" t="s">
        <v>137</v>
      </c>
      <c r="BT646">
        <v>35983000</v>
      </c>
      <c r="BU646">
        <v>23304000</v>
      </c>
      <c r="BV646">
        <v>33088000</v>
      </c>
      <c r="BW646">
        <v>81603000</v>
      </c>
      <c r="BX646">
        <v>39335000</v>
      </c>
      <c r="BY646">
        <v>55367000</v>
      </c>
      <c r="BZ646">
        <v>59457000</v>
      </c>
      <c r="CA646">
        <v>20983000</v>
      </c>
      <c r="CB646" t="s">
        <v>137</v>
      </c>
      <c r="CC646" t="s">
        <v>137</v>
      </c>
      <c r="CD646" t="s">
        <v>137</v>
      </c>
      <c r="CE646" t="s">
        <v>137</v>
      </c>
      <c r="CF646" t="s">
        <v>137</v>
      </c>
      <c r="CG646" t="s">
        <v>137</v>
      </c>
      <c r="CH646" t="s">
        <v>137</v>
      </c>
      <c r="CI646" t="s">
        <v>137</v>
      </c>
      <c r="CJ646">
        <v>35983000</v>
      </c>
      <c r="CK646">
        <v>0</v>
      </c>
      <c r="CL646">
        <v>0</v>
      </c>
      <c r="CM646">
        <v>23304000</v>
      </c>
      <c r="CN646">
        <v>0</v>
      </c>
      <c r="CO646">
        <v>0</v>
      </c>
      <c r="CP646">
        <v>33088000</v>
      </c>
      <c r="CQ646">
        <v>0</v>
      </c>
      <c r="CR646">
        <v>0</v>
      </c>
      <c r="CS646">
        <v>81603000</v>
      </c>
      <c r="CT646">
        <v>0</v>
      </c>
      <c r="CU646">
        <v>0</v>
      </c>
      <c r="CV646">
        <v>39335000</v>
      </c>
      <c r="CW646">
        <v>0</v>
      </c>
      <c r="CX646">
        <v>0</v>
      </c>
      <c r="CY646">
        <v>55367000</v>
      </c>
      <c r="CZ646">
        <v>0</v>
      </c>
      <c r="DA646">
        <v>0</v>
      </c>
      <c r="DB646">
        <v>59457000</v>
      </c>
      <c r="DC646">
        <v>0</v>
      </c>
      <c r="DD646">
        <v>0</v>
      </c>
      <c r="DE646">
        <v>20983000</v>
      </c>
      <c r="DF646">
        <v>0</v>
      </c>
      <c r="DG646">
        <v>0</v>
      </c>
      <c r="DJ646">
        <v>644</v>
      </c>
      <c r="DK646">
        <v>878</v>
      </c>
      <c r="DL646">
        <v>1211</v>
      </c>
      <c r="DM646">
        <v>1211</v>
      </c>
      <c r="DN646">
        <v>4383</v>
      </c>
      <c r="DO646">
        <v>4622</v>
      </c>
      <c r="DP646" t="s">
        <v>16804</v>
      </c>
      <c r="DQ646" t="s">
        <v>16803</v>
      </c>
      <c r="DR646">
        <v>27842</v>
      </c>
      <c r="DS646">
        <v>19342</v>
      </c>
      <c r="DT646">
        <v>7</v>
      </c>
      <c r="DU646">
        <v>35235</v>
      </c>
      <c r="DV646">
        <v>27837</v>
      </c>
      <c r="DW646">
        <v>19337</v>
      </c>
      <c r="DX646">
        <v>1</v>
      </c>
      <c r="DY646">
        <v>34540</v>
      </c>
      <c r="DZ646">
        <v>27837</v>
      </c>
      <c r="EA646">
        <v>19337</v>
      </c>
      <c r="EB646">
        <v>1</v>
      </c>
      <c r="EC646">
        <v>34540</v>
      </c>
    </row>
    <row r="647" spans="1:133" x14ac:dyDescent="0.2">
      <c r="A647" t="s">
        <v>16789</v>
      </c>
      <c r="B647">
        <v>820</v>
      </c>
      <c r="C647" t="s">
        <v>16790</v>
      </c>
      <c r="D647" t="str">
        <f t="shared" si="30"/>
        <v>NP_001093869</v>
      </c>
      <c r="E647" t="s">
        <v>16789</v>
      </c>
      <c r="F647" t="s">
        <v>16789</v>
      </c>
      <c r="G647" t="s">
        <v>16788</v>
      </c>
      <c r="H647">
        <v>1</v>
      </c>
      <c r="I647">
        <v>113.883</v>
      </c>
      <c r="J647">
        <v>1.26759E-4</v>
      </c>
      <c r="K647">
        <v>113.88</v>
      </c>
      <c r="L647">
        <v>92.552999999999997</v>
      </c>
      <c r="M647">
        <v>113.88</v>
      </c>
      <c r="N647">
        <v>1</v>
      </c>
      <c r="O647">
        <v>61.756799999999998</v>
      </c>
      <c r="P647">
        <v>1.79975E-2</v>
      </c>
      <c r="Q647">
        <v>61.756999999999998</v>
      </c>
      <c r="R647">
        <v>0</v>
      </c>
      <c r="S647">
        <v>0</v>
      </c>
      <c r="U647" t="s">
        <v>137</v>
      </c>
      <c r="V647">
        <v>1</v>
      </c>
      <c r="W647">
        <v>113.883</v>
      </c>
      <c r="X647">
        <v>1.26759E-4</v>
      </c>
      <c r="Y647">
        <v>113.88</v>
      </c>
      <c r="Z647">
        <v>0</v>
      </c>
      <c r="AA647">
        <v>0</v>
      </c>
      <c r="AC647" t="s">
        <v>137</v>
      </c>
      <c r="AD647">
        <v>0</v>
      </c>
      <c r="AE647">
        <v>0</v>
      </c>
      <c r="AG647" t="s">
        <v>137</v>
      </c>
      <c r="AT647" t="s">
        <v>136</v>
      </c>
      <c r="AU647">
        <v>1</v>
      </c>
      <c r="AV647" t="s">
        <v>144</v>
      </c>
      <c r="AW647" t="str">
        <f t="shared" si="31"/>
        <v>PDS5A|NP_001093869</v>
      </c>
      <c r="AX647" s="1" t="str">
        <f t="shared" si="32"/>
        <v>PDS5A|NP_001093869|NGK(1)LWSPDEEVSPEVLAK</v>
      </c>
      <c r="AY647" t="s">
        <v>16802</v>
      </c>
      <c r="AZ647" t="s">
        <v>143</v>
      </c>
      <c r="BA647" t="s">
        <v>1300</v>
      </c>
      <c r="BB647" t="s">
        <v>16801</v>
      </c>
      <c r="BC647" t="s">
        <v>16800</v>
      </c>
      <c r="BD647">
        <v>3</v>
      </c>
      <c r="BE647">
        <v>2</v>
      </c>
      <c r="BF647">
        <v>0.11216</v>
      </c>
      <c r="BG647" t="s">
        <v>139</v>
      </c>
      <c r="BH647" t="s">
        <v>138</v>
      </c>
      <c r="BI647" t="s">
        <v>139</v>
      </c>
      <c r="BJ647" t="s">
        <v>138</v>
      </c>
      <c r="BK647" t="s">
        <v>138</v>
      </c>
      <c r="BL647" t="s">
        <v>138</v>
      </c>
      <c r="BM647" t="s">
        <v>138</v>
      </c>
      <c r="BN647" t="s">
        <v>138</v>
      </c>
      <c r="BO647">
        <v>42259000</v>
      </c>
      <c r="BP647">
        <v>42259000</v>
      </c>
      <c r="BQ647">
        <v>0</v>
      </c>
      <c r="BR647">
        <v>0</v>
      </c>
      <c r="BS647" t="s">
        <v>137</v>
      </c>
      <c r="BT647">
        <v>8880900</v>
      </c>
      <c r="BU647">
        <v>11186000</v>
      </c>
      <c r="BV647">
        <v>10448000</v>
      </c>
      <c r="BW647">
        <v>10399000</v>
      </c>
      <c r="BX647">
        <v>1345800</v>
      </c>
      <c r="BY647" t="s">
        <v>297</v>
      </c>
      <c r="BZ647" t="s">
        <v>297</v>
      </c>
      <c r="CA647" t="s">
        <v>297</v>
      </c>
      <c r="CB647" t="s">
        <v>137</v>
      </c>
      <c r="CC647" t="s">
        <v>137</v>
      </c>
      <c r="CD647" t="s">
        <v>137</v>
      </c>
      <c r="CE647" t="s">
        <v>137</v>
      </c>
      <c r="CF647" t="s">
        <v>137</v>
      </c>
      <c r="CG647" t="s">
        <v>137</v>
      </c>
      <c r="CH647" t="s">
        <v>137</v>
      </c>
      <c r="CI647" t="s">
        <v>137</v>
      </c>
      <c r="CJ647">
        <v>8880900</v>
      </c>
      <c r="CK647">
        <v>0</v>
      </c>
      <c r="CL647">
        <v>0</v>
      </c>
      <c r="CM647">
        <v>11186000</v>
      </c>
      <c r="CN647">
        <v>0</v>
      </c>
      <c r="CO647">
        <v>0</v>
      </c>
      <c r="CP647">
        <v>10448000</v>
      </c>
      <c r="CQ647">
        <v>0</v>
      </c>
      <c r="CR647">
        <v>0</v>
      </c>
      <c r="CS647">
        <v>10399000</v>
      </c>
      <c r="CT647">
        <v>0</v>
      </c>
      <c r="CU647">
        <v>0</v>
      </c>
      <c r="CV647">
        <v>1345800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J647">
        <v>645</v>
      </c>
      <c r="DK647">
        <v>878</v>
      </c>
      <c r="DL647">
        <v>820</v>
      </c>
      <c r="DM647">
        <v>820</v>
      </c>
      <c r="DN647">
        <v>7510</v>
      </c>
      <c r="DO647">
        <v>8013</v>
      </c>
      <c r="DP647" t="s">
        <v>16799</v>
      </c>
      <c r="DQ647" t="s">
        <v>16798</v>
      </c>
      <c r="DR647">
        <v>47429</v>
      </c>
      <c r="DS647">
        <v>32347</v>
      </c>
      <c r="DT647">
        <v>3</v>
      </c>
      <c r="DU647">
        <v>37972</v>
      </c>
      <c r="DV647">
        <v>47429</v>
      </c>
      <c r="DW647">
        <v>32347</v>
      </c>
      <c r="DX647">
        <v>3</v>
      </c>
      <c r="DY647">
        <v>37972</v>
      </c>
      <c r="DZ647">
        <v>47429</v>
      </c>
      <c r="EA647">
        <v>32347</v>
      </c>
      <c r="EB647">
        <v>3</v>
      </c>
      <c r="EC647">
        <v>37972</v>
      </c>
    </row>
    <row r="648" spans="1:133" x14ac:dyDescent="0.2">
      <c r="A648" t="s">
        <v>16789</v>
      </c>
      <c r="B648">
        <v>1146</v>
      </c>
      <c r="C648" t="s">
        <v>16790</v>
      </c>
      <c r="D648" t="str">
        <f t="shared" si="30"/>
        <v>NP_001093869</v>
      </c>
      <c r="E648" t="s">
        <v>16789</v>
      </c>
      <c r="F648" t="s">
        <v>16789</v>
      </c>
      <c r="G648" t="s">
        <v>16788</v>
      </c>
      <c r="H648">
        <v>1</v>
      </c>
      <c r="I648">
        <v>112.88800000000001</v>
      </c>
      <c r="J648" s="3">
        <v>2.8023999999999999E-12</v>
      </c>
      <c r="K648">
        <v>147.06</v>
      </c>
      <c r="L648">
        <v>114.87</v>
      </c>
      <c r="M648">
        <v>147.06</v>
      </c>
      <c r="N648">
        <v>1</v>
      </c>
      <c r="O648">
        <v>80.966499999999996</v>
      </c>
      <c r="P648" s="3">
        <v>9.0645999999999996E-6</v>
      </c>
      <c r="Q648">
        <v>118.66</v>
      </c>
      <c r="R648">
        <v>1</v>
      </c>
      <c r="S648">
        <v>81.952500000000001</v>
      </c>
      <c r="T648">
        <v>2.01516E-4</v>
      </c>
      <c r="U648">
        <v>110.56</v>
      </c>
      <c r="V648">
        <v>1</v>
      </c>
      <c r="W648">
        <v>88.565100000000001</v>
      </c>
      <c r="X648">
        <v>1.2056300000000001E-3</v>
      </c>
      <c r="Y648">
        <v>89.352999999999994</v>
      </c>
      <c r="Z648">
        <v>1</v>
      </c>
      <c r="AA648">
        <v>76.819900000000004</v>
      </c>
      <c r="AB648" s="3">
        <v>7.4846700000000005E-8</v>
      </c>
      <c r="AC648">
        <v>127.32</v>
      </c>
      <c r="AD648">
        <v>1</v>
      </c>
      <c r="AE648">
        <v>112.88800000000001</v>
      </c>
      <c r="AF648" s="3">
        <v>2.8023999999999999E-12</v>
      </c>
      <c r="AG648">
        <v>147.06</v>
      </c>
      <c r="AH648">
        <v>1</v>
      </c>
      <c r="AI648">
        <v>88.107699999999994</v>
      </c>
      <c r="AJ648">
        <v>5.6093899999999999E-4</v>
      </c>
      <c r="AK648">
        <v>95.429000000000002</v>
      </c>
      <c r="AL648">
        <v>1</v>
      </c>
      <c r="AM648">
        <v>131.82499999999999</v>
      </c>
      <c r="AN648" s="3">
        <v>4.3697599999999997E-8</v>
      </c>
      <c r="AO648">
        <v>131.82</v>
      </c>
      <c r="AP648">
        <v>1</v>
      </c>
      <c r="AQ648">
        <v>98.227000000000004</v>
      </c>
      <c r="AR648">
        <v>1.1056900000000001E-3</v>
      </c>
      <c r="AS648">
        <v>98.227000000000004</v>
      </c>
      <c r="AT648" t="s">
        <v>136</v>
      </c>
      <c r="AU648">
        <v>1</v>
      </c>
      <c r="AV648" t="s">
        <v>144</v>
      </c>
      <c r="AW648" t="str">
        <f t="shared" si="31"/>
        <v>PDS5A|NP_001093869</v>
      </c>
      <c r="AX648" s="1" t="str">
        <f t="shared" si="32"/>
        <v>PDS5A|NP_001093869|PKPAGVLGAVNK(1)PLSATGR</v>
      </c>
      <c r="AY648" t="s">
        <v>16797</v>
      </c>
      <c r="AZ648" t="s">
        <v>143</v>
      </c>
      <c r="BA648" t="s">
        <v>5027</v>
      </c>
      <c r="BB648" t="s">
        <v>16796</v>
      </c>
      <c r="BC648" t="s">
        <v>16795</v>
      </c>
      <c r="BD648">
        <v>12</v>
      </c>
      <c r="BE648">
        <v>3</v>
      </c>
      <c r="BF648">
        <v>0.21375</v>
      </c>
      <c r="BG648" t="s">
        <v>139</v>
      </c>
      <c r="BH648" t="s">
        <v>139</v>
      </c>
      <c r="BI648" t="s">
        <v>139</v>
      </c>
      <c r="BJ648" t="s">
        <v>139</v>
      </c>
      <c r="BK648" t="s">
        <v>139</v>
      </c>
      <c r="BL648" t="s">
        <v>139</v>
      </c>
      <c r="BM648" t="s">
        <v>139</v>
      </c>
      <c r="BN648" t="s">
        <v>139</v>
      </c>
      <c r="BO648">
        <v>1096900000</v>
      </c>
      <c r="BP648">
        <v>1096900000</v>
      </c>
      <c r="BQ648">
        <v>0</v>
      </c>
      <c r="BR648">
        <v>0</v>
      </c>
      <c r="BS648" t="s">
        <v>137</v>
      </c>
      <c r="BT648">
        <v>37054000</v>
      </c>
      <c r="BU648">
        <v>26904000</v>
      </c>
      <c r="BV648">
        <v>44564000</v>
      </c>
      <c r="BW648">
        <v>77101000</v>
      </c>
      <c r="BX648">
        <v>53533000</v>
      </c>
      <c r="BY648">
        <v>71412000</v>
      </c>
      <c r="BZ648">
        <v>44079000</v>
      </c>
      <c r="CA648">
        <v>44618000</v>
      </c>
      <c r="CB648" t="s">
        <v>137</v>
      </c>
      <c r="CC648" t="s">
        <v>137</v>
      </c>
      <c r="CD648" t="s">
        <v>137</v>
      </c>
      <c r="CE648" t="s">
        <v>137</v>
      </c>
      <c r="CF648" t="s">
        <v>137</v>
      </c>
      <c r="CG648" t="s">
        <v>137</v>
      </c>
      <c r="CH648" t="s">
        <v>137</v>
      </c>
      <c r="CI648" t="s">
        <v>137</v>
      </c>
      <c r="CJ648">
        <v>37054000</v>
      </c>
      <c r="CK648">
        <v>0</v>
      </c>
      <c r="CL648">
        <v>0</v>
      </c>
      <c r="CM648">
        <v>26904000</v>
      </c>
      <c r="CN648">
        <v>0</v>
      </c>
      <c r="CO648">
        <v>0</v>
      </c>
      <c r="CP648">
        <v>44564000</v>
      </c>
      <c r="CQ648">
        <v>0</v>
      </c>
      <c r="CR648">
        <v>0</v>
      </c>
      <c r="CS648">
        <v>77101000</v>
      </c>
      <c r="CT648">
        <v>0</v>
      </c>
      <c r="CU648">
        <v>0</v>
      </c>
      <c r="CV648">
        <v>53533000</v>
      </c>
      <c r="CW648">
        <v>0</v>
      </c>
      <c r="CX648">
        <v>0</v>
      </c>
      <c r="CY648">
        <v>71412000</v>
      </c>
      <c r="CZ648">
        <v>0</v>
      </c>
      <c r="DA648">
        <v>0</v>
      </c>
      <c r="DB648">
        <v>44079000</v>
      </c>
      <c r="DC648">
        <v>0</v>
      </c>
      <c r="DD648">
        <v>0</v>
      </c>
      <c r="DE648">
        <v>44618000</v>
      </c>
      <c r="DF648">
        <v>0</v>
      </c>
      <c r="DG648">
        <v>0</v>
      </c>
      <c r="DJ648">
        <v>646</v>
      </c>
      <c r="DK648">
        <v>878</v>
      </c>
      <c r="DL648">
        <v>1146</v>
      </c>
      <c r="DM648">
        <v>1146</v>
      </c>
      <c r="DN648" t="s">
        <v>16794</v>
      </c>
      <c r="DO648" t="s">
        <v>16793</v>
      </c>
      <c r="DP648" t="s">
        <v>16792</v>
      </c>
      <c r="DQ648" t="s">
        <v>16791</v>
      </c>
      <c r="DR648">
        <v>50487</v>
      </c>
      <c r="DS648">
        <v>34548</v>
      </c>
      <c r="DT648">
        <v>5</v>
      </c>
      <c r="DU648">
        <v>25277</v>
      </c>
      <c r="DV648">
        <v>50487</v>
      </c>
      <c r="DW648">
        <v>34548</v>
      </c>
      <c r="DX648">
        <v>5</v>
      </c>
      <c r="DY648">
        <v>25277</v>
      </c>
      <c r="DZ648">
        <v>50487</v>
      </c>
      <c r="EA648">
        <v>34548</v>
      </c>
      <c r="EB648">
        <v>5</v>
      </c>
      <c r="EC648">
        <v>25277</v>
      </c>
    </row>
    <row r="649" spans="1:133" x14ac:dyDescent="0.2">
      <c r="A649" t="s">
        <v>16789</v>
      </c>
      <c r="B649">
        <v>1267</v>
      </c>
      <c r="C649" t="s">
        <v>16790</v>
      </c>
      <c r="D649" t="str">
        <f t="shared" si="30"/>
        <v>NP_001093869</v>
      </c>
      <c r="E649" t="s">
        <v>16789</v>
      </c>
      <c r="F649" t="s">
        <v>16789</v>
      </c>
      <c r="G649" t="s">
        <v>16788</v>
      </c>
      <c r="H649">
        <v>1</v>
      </c>
      <c r="I649">
        <v>83.7012</v>
      </c>
      <c r="J649">
        <v>1.10403E-3</v>
      </c>
      <c r="K649">
        <v>91.14</v>
      </c>
      <c r="L649">
        <v>68.775000000000006</v>
      </c>
      <c r="M649">
        <v>91.14</v>
      </c>
      <c r="N649">
        <v>0.99999800000000005</v>
      </c>
      <c r="O649">
        <v>57.294899999999998</v>
      </c>
      <c r="P649">
        <v>2.1283699999999999E-2</v>
      </c>
      <c r="Q649">
        <v>61.820999999999998</v>
      </c>
      <c r="R649">
        <v>0</v>
      </c>
      <c r="S649">
        <v>0</v>
      </c>
      <c r="U649" t="s">
        <v>137</v>
      </c>
      <c r="V649">
        <v>0</v>
      </c>
      <c r="W649">
        <v>0</v>
      </c>
      <c r="Y649" t="s">
        <v>137</v>
      </c>
      <c r="Z649">
        <v>0</v>
      </c>
      <c r="AA649">
        <v>0</v>
      </c>
      <c r="AC649" t="s">
        <v>137</v>
      </c>
      <c r="AD649">
        <v>0.99999800000000005</v>
      </c>
      <c r="AE649">
        <v>57.281500000000001</v>
      </c>
      <c r="AF649">
        <v>5.4019999999999997E-3</v>
      </c>
      <c r="AG649">
        <v>72.489000000000004</v>
      </c>
      <c r="AH649">
        <v>1</v>
      </c>
      <c r="AI649">
        <v>83.7012</v>
      </c>
      <c r="AJ649">
        <v>1.10403E-3</v>
      </c>
      <c r="AK649">
        <v>91.14</v>
      </c>
      <c r="AL649">
        <v>0.99998699999999996</v>
      </c>
      <c r="AM649">
        <v>48.754300000000001</v>
      </c>
      <c r="AN649">
        <v>2.81303E-2</v>
      </c>
      <c r="AO649">
        <v>59.252000000000002</v>
      </c>
      <c r="AP649">
        <v>0</v>
      </c>
      <c r="AQ649">
        <v>0</v>
      </c>
      <c r="AS649" t="s">
        <v>137</v>
      </c>
      <c r="AT649" t="s">
        <v>136</v>
      </c>
      <c r="AU649">
        <v>1</v>
      </c>
      <c r="AV649" t="s">
        <v>144</v>
      </c>
      <c r="AW649" t="str">
        <f t="shared" si="31"/>
        <v>PDS5A|NP_001093869</v>
      </c>
      <c r="AX649" s="1" t="str">
        <f t="shared" si="32"/>
        <v>PDS5A|NP_001093869|TDEKVDESGPPAPSK(1)PR</v>
      </c>
      <c r="AY649" t="s">
        <v>16787</v>
      </c>
      <c r="AZ649" t="s">
        <v>143</v>
      </c>
      <c r="BA649" t="s">
        <v>1530</v>
      </c>
      <c r="BB649" t="s">
        <v>16786</v>
      </c>
      <c r="BC649" t="s">
        <v>16785</v>
      </c>
      <c r="BD649">
        <v>15</v>
      </c>
      <c r="BE649">
        <v>3</v>
      </c>
      <c r="BF649">
        <v>-0.44102999999999998</v>
      </c>
      <c r="BG649" t="s">
        <v>139</v>
      </c>
      <c r="BH649" t="s">
        <v>138</v>
      </c>
      <c r="BI649" t="s">
        <v>138</v>
      </c>
      <c r="BJ649" t="s">
        <v>138</v>
      </c>
      <c r="BK649" t="s">
        <v>139</v>
      </c>
      <c r="BL649" t="s">
        <v>139</v>
      </c>
      <c r="BM649" t="s">
        <v>139</v>
      </c>
      <c r="BN649" t="s">
        <v>138</v>
      </c>
      <c r="BO649">
        <v>121910000</v>
      </c>
      <c r="BP649">
        <v>121910000</v>
      </c>
      <c r="BQ649">
        <v>0</v>
      </c>
      <c r="BR649">
        <v>0</v>
      </c>
      <c r="BS649" t="s">
        <v>137</v>
      </c>
      <c r="BT649">
        <v>10779000</v>
      </c>
      <c r="BU649">
        <v>17703000</v>
      </c>
      <c r="BV649">
        <v>24309000</v>
      </c>
      <c r="BW649">
        <v>18598000</v>
      </c>
      <c r="BX649">
        <v>12614000</v>
      </c>
      <c r="BY649">
        <v>11730000</v>
      </c>
      <c r="BZ649">
        <v>11650000</v>
      </c>
      <c r="CA649">
        <v>14528000</v>
      </c>
      <c r="CB649" t="s">
        <v>137</v>
      </c>
      <c r="CC649" t="s">
        <v>137</v>
      </c>
      <c r="CD649" t="s">
        <v>137</v>
      </c>
      <c r="CE649" t="s">
        <v>137</v>
      </c>
      <c r="CF649" t="s">
        <v>137</v>
      </c>
      <c r="CG649" t="s">
        <v>137</v>
      </c>
      <c r="CH649" t="s">
        <v>137</v>
      </c>
      <c r="CI649" t="s">
        <v>137</v>
      </c>
      <c r="CJ649">
        <v>10779000</v>
      </c>
      <c r="CK649">
        <v>0</v>
      </c>
      <c r="CL649">
        <v>0</v>
      </c>
      <c r="CM649">
        <v>17703000</v>
      </c>
      <c r="CN649">
        <v>0</v>
      </c>
      <c r="CO649">
        <v>0</v>
      </c>
      <c r="CP649">
        <v>24309000</v>
      </c>
      <c r="CQ649">
        <v>0</v>
      </c>
      <c r="CR649">
        <v>0</v>
      </c>
      <c r="CS649">
        <v>18598000</v>
      </c>
      <c r="CT649">
        <v>0</v>
      </c>
      <c r="CU649">
        <v>0</v>
      </c>
      <c r="CV649">
        <v>12614000</v>
      </c>
      <c r="CW649">
        <v>0</v>
      </c>
      <c r="CX649">
        <v>0</v>
      </c>
      <c r="CY649">
        <v>11730000</v>
      </c>
      <c r="CZ649">
        <v>0</v>
      </c>
      <c r="DA649">
        <v>0</v>
      </c>
      <c r="DB649">
        <v>11650000</v>
      </c>
      <c r="DC649">
        <v>0</v>
      </c>
      <c r="DD649">
        <v>0</v>
      </c>
      <c r="DE649">
        <v>14528000</v>
      </c>
      <c r="DF649">
        <v>0</v>
      </c>
      <c r="DG649">
        <v>0</v>
      </c>
      <c r="DJ649">
        <v>647</v>
      </c>
      <c r="DK649">
        <v>878</v>
      </c>
      <c r="DL649">
        <v>1267</v>
      </c>
      <c r="DM649">
        <v>1267</v>
      </c>
      <c r="DN649">
        <v>10097</v>
      </c>
      <c r="DO649">
        <v>10747</v>
      </c>
      <c r="DP649" t="s">
        <v>16784</v>
      </c>
      <c r="DQ649" t="s">
        <v>16783</v>
      </c>
      <c r="DR649">
        <v>63912</v>
      </c>
      <c r="DS649">
        <v>43672</v>
      </c>
      <c r="DT649">
        <v>6</v>
      </c>
      <c r="DU649">
        <v>14263</v>
      </c>
      <c r="DV649">
        <v>63912</v>
      </c>
      <c r="DW649">
        <v>43672</v>
      </c>
      <c r="DX649">
        <v>6</v>
      </c>
      <c r="DY649">
        <v>14263</v>
      </c>
      <c r="DZ649">
        <v>63912</v>
      </c>
      <c r="EA649">
        <v>43672</v>
      </c>
      <c r="EB649">
        <v>6</v>
      </c>
      <c r="EC649">
        <v>14263</v>
      </c>
    </row>
    <row r="650" spans="1:133" x14ac:dyDescent="0.2">
      <c r="A650" t="s">
        <v>16781</v>
      </c>
      <c r="B650">
        <v>188</v>
      </c>
      <c r="C650" t="s">
        <v>16782</v>
      </c>
      <c r="D650" t="str">
        <f t="shared" si="30"/>
        <v>NP_219482</v>
      </c>
      <c r="E650" t="s">
        <v>16781</v>
      </c>
      <c r="F650" t="s">
        <v>16781</v>
      </c>
      <c r="G650" t="s">
        <v>16780</v>
      </c>
      <c r="H650">
        <v>1</v>
      </c>
      <c r="I650">
        <v>117.52</v>
      </c>
      <c r="J650">
        <v>2.1932900000000001E-3</v>
      </c>
      <c r="K650">
        <v>129.88999999999999</v>
      </c>
      <c r="L650">
        <v>64.611000000000004</v>
      </c>
      <c r="M650">
        <v>117.52</v>
      </c>
      <c r="N650">
        <v>0</v>
      </c>
      <c r="O650">
        <v>0</v>
      </c>
      <c r="Q650" t="s">
        <v>137</v>
      </c>
      <c r="R650">
        <v>1</v>
      </c>
      <c r="S650">
        <v>129.88900000000001</v>
      </c>
      <c r="T650">
        <v>2.1932900000000001E-3</v>
      </c>
      <c r="U650">
        <v>129.88999999999999</v>
      </c>
      <c r="V650">
        <v>1</v>
      </c>
      <c r="W650">
        <v>118.233</v>
      </c>
      <c r="X650">
        <v>3.3344999999999998E-3</v>
      </c>
      <c r="Y650">
        <v>118.23</v>
      </c>
      <c r="Z650">
        <v>0</v>
      </c>
      <c r="AA650">
        <v>0</v>
      </c>
      <c r="AC650" t="s">
        <v>137</v>
      </c>
      <c r="AH650">
        <v>1</v>
      </c>
      <c r="AI650">
        <v>117.52</v>
      </c>
      <c r="AJ650">
        <v>3.4075799999999999E-3</v>
      </c>
      <c r="AK650">
        <v>117.52</v>
      </c>
      <c r="AL650">
        <v>0</v>
      </c>
      <c r="AM650">
        <v>0</v>
      </c>
      <c r="AO650" t="s">
        <v>137</v>
      </c>
      <c r="AP650">
        <v>0</v>
      </c>
      <c r="AQ650">
        <v>0</v>
      </c>
      <c r="AS650" t="s">
        <v>137</v>
      </c>
      <c r="AT650" t="s">
        <v>136</v>
      </c>
      <c r="AU650">
        <v>1</v>
      </c>
      <c r="AV650" t="s">
        <v>144</v>
      </c>
      <c r="AW650" t="str">
        <f t="shared" si="31"/>
        <v>ZNF622|NP_219482</v>
      </c>
      <c r="AX650" s="1" t="str">
        <f t="shared" si="32"/>
        <v>ZNF622|NP_219482|LQWFEQQAK(1)K</v>
      </c>
      <c r="AY650" t="s">
        <v>16779</v>
      </c>
      <c r="AZ650" t="s">
        <v>143</v>
      </c>
      <c r="BA650" t="s">
        <v>188</v>
      </c>
      <c r="BB650" t="s">
        <v>16778</v>
      </c>
      <c r="BC650" t="s">
        <v>16777</v>
      </c>
      <c r="BD650">
        <v>9</v>
      </c>
      <c r="BE650">
        <v>2</v>
      </c>
      <c r="BF650">
        <v>-1.3526</v>
      </c>
      <c r="BG650" t="s">
        <v>138</v>
      </c>
      <c r="BH650" t="s">
        <v>139</v>
      </c>
      <c r="BI650" t="s">
        <v>139</v>
      </c>
      <c r="BJ650" t="s">
        <v>138</v>
      </c>
      <c r="BK650" t="s">
        <v>138</v>
      </c>
      <c r="BL650" t="s">
        <v>139</v>
      </c>
      <c r="BM650" t="s">
        <v>138</v>
      </c>
      <c r="BN650" t="s">
        <v>138</v>
      </c>
      <c r="BO650">
        <v>148580000</v>
      </c>
      <c r="BP650">
        <v>148580000</v>
      </c>
      <c r="BQ650">
        <v>0</v>
      </c>
      <c r="BR650">
        <v>0</v>
      </c>
      <c r="BS650" t="s">
        <v>137</v>
      </c>
      <c r="BT650">
        <v>13980000</v>
      </c>
      <c r="BU650">
        <v>26633000</v>
      </c>
      <c r="BV650">
        <v>24527000</v>
      </c>
      <c r="BW650">
        <v>34079000</v>
      </c>
      <c r="BX650" t="s">
        <v>297</v>
      </c>
      <c r="BY650">
        <v>9297800</v>
      </c>
      <c r="BZ650">
        <v>18182000</v>
      </c>
      <c r="CA650">
        <v>21882000</v>
      </c>
      <c r="CB650" t="s">
        <v>137</v>
      </c>
      <c r="CC650" t="s">
        <v>137</v>
      </c>
      <c r="CD650" t="s">
        <v>137</v>
      </c>
      <c r="CE650" t="s">
        <v>137</v>
      </c>
      <c r="CF650" t="s">
        <v>137</v>
      </c>
      <c r="CG650" t="s">
        <v>137</v>
      </c>
      <c r="CH650" t="s">
        <v>137</v>
      </c>
      <c r="CI650" t="s">
        <v>137</v>
      </c>
      <c r="CJ650">
        <v>13980000</v>
      </c>
      <c r="CK650">
        <v>0</v>
      </c>
      <c r="CL650">
        <v>0</v>
      </c>
      <c r="CM650">
        <v>26633000</v>
      </c>
      <c r="CN650">
        <v>0</v>
      </c>
      <c r="CO650">
        <v>0</v>
      </c>
      <c r="CP650">
        <v>24527000</v>
      </c>
      <c r="CQ650">
        <v>0</v>
      </c>
      <c r="CR650">
        <v>0</v>
      </c>
      <c r="CS650">
        <v>34079000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9297800</v>
      </c>
      <c r="CZ650">
        <v>0</v>
      </c>
      <c r="DA650">
        <v>0</v>
      </c>
      <c r="DB650">
        <v>18182000</v>
      </c>
      <c r="DC650">
        <v>0</v>
      </c>
      <c r="DD650">
        <v>0</v>
      </c>
      <c r="DE650">
        <v>21882000</v>
      </c>
      <c r="DF650">
        <v>0</v>
      </c>
      <c r="DG650">
        <v>0</v>
      </c>
      <c r="DJ650">
        <v>648</v>
      </c>
      <c r="DK650">
        <v>880</v>
      </c>
      <c r="DL650">
        <v>188</v>
      </c>
      <c r="DM650">
        <v>188</v>
      </c>
      <c r="DN650">
        <v>6384</v>
      </c>
      <c r="DO650">
        <v>6752</v>
      </c>
      <c r="DP650" t="s">
        <v>16776</v>
      </c>
      <c r="DQ650" t="s">
        <v>16775</v>
      </c>
      <c r="DR650">
        <v>41342</v>
      </c>
      <c r="DS650">
        <v>28294</v>
      </c>
      <c r="DT650">
        <v>6</v>
      </c>
      <c r="DU650">
        <v>29951</v>
      </c>
      <c r="DV650">
        <v>41340</v>
      </c>
      <c r="DW650">
        <v>28292</v>
      </c>
      <c r="DX650">
        <v>2</v>
      </c>
      <c r="DY650">
        <v>28088</v>
      </c>
      <c r="DZ650">
        <v>41340</v>
      </c>
      <c r="EA650">
        <v>28292</v>
      </c>
      <c r="EB650">
        <v>2</v>
      </c>
      <c r="EC650">
        <v>28088</v>
      </c>
    </row>
    <row r="651" spans="1:133" x14ac:dyDescent="0.2">
      <c r="A651" t="s">
        <v>16766</v>
      </c>
      <c r="B651">
        <v>424</v>
      </c>
      <c r="C651" t="s">
        <v>16767</v>
      </c>
      <c r="D651" t="str">
        <f t="shared" si="30"/>
        <v>NP_057376</v>
      </c>
      <c r="E651" t="s">
        <v>16766</v>
      </c>
      <c r="F651" t="s">
        <v>16766</v>
      </c>
      <c r="G651" t="s">
        <v>16765</v>
      </c>
      <c r="H651">
        <v>1</v>
      </c>
      <c r="I651">
        <v>131.00399999999999</v>
      </c>
      <c r="J651">
        <v>2.8103200000000002E-4</v>
      </c>
      <c r="K651">
        <v>156.58000000000001</v>
      </c>
      <c r="L651">
        <v>118.86</v>
      </c>
      <c r="M651">
        <v>147.62</v>
      </c>
      <c r="N651">
        <v>1</v>
      </c>
      <c r="O651">
        <v>132.857</v>
      </c>
      <c r="P651">
        <v>6.7923099999999998E-4</v>
      </c>
      <c r="Q651">
        <v>156.58000000000001</v>
      </c>
      <c r="R651">
        <v>1</v>
      </c>
      <c r="S651">
        <v>121.634</v>
      </c>
      <c r="T651">
        <v>1.0489900000000001E-3</v>
      </c>
      <c r="U651">
        <v>137.01</v>
      </c>
      <c r="V651">
        <v>1</v>
      </c>
      <c r="W651">
        <v>80.471999999999994</v>
      </c>
      <c r="X651">
        <v>4.1222699999999999E-3</v>
      </c>
      <c r="Y651">
        <v>111.27</v>
      </c>
      <c r="Z651">
        <v>1</v>
      </c>
      <c r="AA651">
        <v>141.911</v>
      </c>
      <c r="AB651">
        <v>8.0079999999999995E-4</v>
      </c>
      <c r="AC651">
        <v>141.91</v>
      </c>
      <c r="AD651">
        <v>1</v>
      </c>
      <c r="AE651">
        <v>89.266000000000005</v>
      </c>
      <c r="AF651">
        <v>2.4801400000000001E-2</v>
      </c>
      <c r="AG651">
        <v>89.266000000000005</v>
      </c>
      <c r="AH651">
        <v>1</v>
      </c>
      <c r="AI651">
        <v>98.055899999999994</v>
      </c>
      <c r="AJ651">
        <v>4.1405399999999998E-3</v>
      </c>
      <c r="AK651">
        <v>109.16</v>
      </c>
      <c r="AL651">
        <v>1</v>
      </c>
      <c r="AM651">
        <v>133.92699999999999</v>
      </c>
      <c r="AN651">
        <v>2.8103200000000002E-4</v>
      </c>
      <c r="AO651">
        <v>150.46</v>
      </c>
      <c r="AP651">
        <v>1</v>
      </c>
      <c r="AQ651">
        <v>131.00399999999999</v>
      </c>
      <c r="AR651">
        <v>3.5394099999999998E-4</v>
      </c>
      <c r="AS651">
        <v>147.62</v>
      </c>
      <c r="AT651" t="s">
        <v>136</v>
      </c>
      <c r="AU651">
        <v>1</v>
      </c>
      <c r="AV651" t="s">
        <v>144</v>
      </c>
      <c r="AW651" t="str">
        <f t="shared" si="31"/>
        <v>TRAP1|NP_057376</v>
      </c>
      <c r="AX651" s="1" t="str">
        <f t="shared" si="32"/>
        <v>TRAP1|NP_057376|LIK(1)FFIDQSKK</v>
      </c>
      <c r="AY651" t="s">
        <v>16774</v>
      </c>
      <c r="AZ651" t="s">
        <v>143</v>
      </c>
      <c r="BA651" t="s">
        <v>515</v>
      </c>
      <c r="BB651" t="s">
        <v>16773</v>
      </c>
      <c r="BC651" t="s">
        <v>16772</v>
      </c>
      <c r="BD651">
        <v>3</v>
      </c>
      <c r="BE651">
        <v>3</v>
      </c>
      <c r="BF651">
        <v>-0.34078999999999998</v>
      </c>
      <c r="BG651" t="s">
        <v>139</v>
      </c>
      <c r="BH651" t="s">
        <v>139</v>
      </c>
      <c r="BI651" t="s">
        <v>139</v>
      </c>
      <c r="BJ651" t="s">
        <v>139</v>
      </c>
      <c r="BK651" t="s">
        <v>139</v>
      </c>
      <c r="BL651" t="s">
        <v>139</v>
      </c>
      <c r="BM651" t="s">
        <v>139</v>
      </c>
      <c r="BN651" t="s">
        <v>139</v>
      </c>
      <c r="BO651">
        <v>490550000</v>
      </c>
      <c r="BP651">
        <v>490550000</v>
      </c>
      <c r="BQ651">
        <v>0</v>
      </c>
      <c r="BR651">
        <v>0</v>
      </c>
      <c r="BS651" t="s">
        <v>137</v>
      </c>
      <c r="BT651">
        <v>41384000</v>
      </c>
      <c r="BU651">
        <v>62169000</v>
      </c>
      <c r="BV651">
        <v>43183000</v>
      </c>
      <c r="BW651">
        <v>64799000</v>
      </c>
      <c r="BX651">
        <v>15452000</v>
      </c>
      <c r="BY651">
        <v>26310000</v>
      </c>
      <c r="BZ651">
        <v>46927000</v>
      </c>
      <c r="CA651">
        <v>84524000</v>
      </c>
      <c r="CB651" t="s">
        <v>137</v>
      </c>
      <c r="CC651" t="s">
        <v>137</v>
      </c>
      <c r="CD651" t="s">
        <v>137</v>
      </c>
      <c r="CE651" t="s">
        <v>137</v>
      </c>
      <c r="CF651" t="s">
        <v>137</v>
      </c>
      <c r="CG651" t="s">
        <v>137</v>
      </c>
      <c r="CH651" t="s">
        <v>137</v>
      </c>
      <c r="CI651" t="s">
        <v>137</v>
      </c>
      <c r="CJ651">
        <v>41384000</v>
      </c>
      <c r="CK651">
        <v>0</v>
      </c>
      <c r="CL651">
        <v>0</v>
      </c>
      <c r="CM651">
        <v>62169000</v>
      </c>
      <c r="CN651">
        <v>0</v>
      </c>
      <c r="CO651">
        <v>0</v>
      </c>
      <c r="CP651">
        <v>43183000</v>
      </c>
      <c r="CQ651">
        <v>0</v>
      </c>
      <c r="CR651">
        <v>0</v>
      </c>
      <c r="CS651">
        <v>64799000</v>
      </c>
      <c r="CT651">
        <v>0</v>
      </c>
      <c r="CU651">
        <v>0</v>
      </c>
      <c r="CV651">
        <v>15452000</v>
      </c>
      <c r="CW651">
        <v>0</v>
      </c>
      <c r="CX651">
        <v>0</v>
      </c>
      <c r="CY651">
        <v>26310000</v>
      </c>
      <c r="CZ651">
        <v>0</v>
      </c>
      <c r="DA651">
        <v>0</v>
      </c>
      <c r="DB651">
        <v>46927000</v>
      </c>
      <c r="DC651">
        <v>0</v>
      </c>
      <c r="DD651">
        <v>0</v>
      </c>
      <c r="DE651">
        <v>84524000</v>
      </c>
      <c r="DF651">
        <v>0</v>
      </c>
      <c r="DG651">
        <v>0</v>
      </c>
      <c r="DJ651">
        <v>649</v>
      </c>
      <c r="DK651">
        <v>884</v>
      </c>
      <c r="DL651">
        <v>424</v>
      </c>
      <c r="DM651">
        <v>424</v>
      </c>
      <c r="DN651" t="s">
        <v>16771</v>
      </c>
      <c r="DO651" t="s">
        <v>16770</v>
      </c>
      <c r="DP651" t="s">
        <v>16769</v>
      </c>
      <c r="DQ651" t="s">
        <v>16768</v>
      </c>
      <c r="DR651">
        <v>38766</v>
      </c>
      <c r="DS651">
        <v>26537</v>
      </c>
      <c r="DT651">
        <v>8</v>
      </c>
      <c r="DU651">
        <v>33050</v>
      </c>
      <c r="DV651">
        <v>38761</v>
      </c>
      <c r="DW651">
        <v>26532</v>
      </c>
      <c r="DX651">
        <v>1</v>
      </c>
      <c r="DY651">
        <v>33867</v>
      </c>
      <c r="DZ651">
        <v>38765</v>
      </c>
      <c r="EA651">
        <v>26536</v>
      </c>
      <c r="EB651">
        <v>7</v>
      </c>
      <c r="EC651">
        <v>34473</v>
      </c>
    </row>
    <row r="652" spans="1:133" x14ac:dyDescent="0.2">
      <c r="A652" t="s">
        <v>16766</v>
      </c>
      <c r="B652">
        <v>332</v>
      </c>
      <c r="C652" t="s">
        <v>16767</v>
      </c>
      <c r="D652" t="str">
        <f t="shared" si="30"/>
        <v>NP_057376</v>
      </c>
      <c r="E652" t="s">
        <v>16766</v>
      </c>
      <c r="F652" t="s">
        <v>16766</v>
      </c>
      <c r="G652" t="s">
        <v>16765</v>
      </c>
      <c r="H652">
        <v>1</v>
      </c>
      <c r="I652">
        <v>128.72900000000001</v>
      </c>
      <c r="J652" s="3">
        <v>4.1663499999999998E-5</v>
      </c>
      <c r="K652">
        <v>128.72999999999999</v>
      </c>
      <c r="L652">
        <v>92.92</v>
      </c>
      <c r="M652">
        <v>128.72999999999999</v>
      </c>
      <c r="Z652">
        <v>1</v>
      </c>
      <c r="AA652">
        <v>96.247100000000003</v>
      </c>
      <c r="AB652">
        <v>1.49117E-3</v>
      </c>
      <c r="AC652">
        <v>96.247</v>
      </c>
      <c r="AH652">
        <v>1</v>
      </c>
      <c r="AI652">
        <v>82.578100000000006</v>
      </c>
      <c r="AJ652">
        <v>5.2146299999999996E-3</v>
      </c>
      <c r="AK652">
        <v>82.578000000000003</v>
      </c>
      <c r="AL652">
        <v>1</v>
      </c>
      <c r="AM652">
        <v>91.844700000000003</v>
      </c>
      <c r="AN652">
        <v>2.2142199999999998E-3</v>
      </c>
      <c r="AO652">
        <v>91.844999999999999</v>
      </c>
      <c r="AP652">
        <v>1</v>
      </c>
      <c r="AQ652">
        <v>128.72900000000001</v>
      </c>
      <c r="AR652" s="3">
        <v>4.1663499999999998E-5</v>
      </c>
      <c r="AS652">
        <v>128.72999999999999</v>
      </c>
      <c r="AT652" t="s">
        <v>136</v>
      </c>
      <c r="AU652">
        <v>1</v>
      </c>
      <c r="AV652" t="s">
        <v>144</v>
      </c>
      <c r="AW652" t="str">
        <f t="shared" si="31"/>
        <v>TRAP1|NP_057376</v>
      </c>
      <c r="AX652" s="1" t="str">
        <f t="shared" si="32"/>
        <v>TRAP1|NP_057376|YTLHYK(1)TDAPLNIR</v>
      </c>
      <c r="AY652" t="s">
        <v>16764</v>
      </c>
      <c r="AZ652" t="s">
        <v>143</v>
      </c>
      <c r="BA652" t="s">
        <v>2347</v>
      </c>
      <c r="BB652" t="s">
        <v>16763</v>
      </c>
      <c r="BC652" t="s">
        <v>16762</v>
      </c>
      <c r="BD652">
        <v>6</v>
      </c>
      <c r="BE652">
        <v>3</v>
      </c>
      <c r="BF652">
        <v>0.87687000000000004</v>
      </c>
      <c r="BG652" t="s">
        <v>138</v>
      </c>
      <c r="BH652" t="s">
        <v>138</v>
      </c>
      <c r="BI652" t="s">
        <v>138</v>
      </c>
      <c r="BJ652" t="s">
        <v>139</v>
      </c>
      <c r="BK652" t="s">
        <v>138</v>
      </c>
      <c r="BL652" t="s">
        <v>139</v>
      </c>
      <c r="BM652" t="s">
        <v>139</v>
      </c>
      <c r="BN652" t="s">
        <v>139</v>
      </c>
      <c r="BO652">
        <v>59930000</v>
      </c>
      <c r="BP652">
        <v>59930000</v>
      </c>
      <c r="BQ652">
        <v>0</v>
      </c>
      <c r="BR652">
        <v>0</v>
      </c>
      <c r="BS652" t="s">
        <v>137</v>
      </c>
      <c r="BT652" t="s">
        <v>297</v>
      </c>
      <c r="BU652" t="s">
        <v>297</v>
      </c>
      <c r="BV652" t="s">
        <v>297</v>
      </c>
      <c r="BW652">
        <v>17163000</v>
      </c>
      <c r="BX652" t="s">
        <v>297</v>
      </c>
      <c r="BY652">
        <v>8184200</v>
      </c>
      <c r="BZ652">
        <v>13177000</v>
      </c>
      <c r="CA652">
        <v>21406000</v>
      </c>
      <c r="CB652" t="s">
        <v>137</v>
      </c>
      <c r="CC652" t="s">
        <v>137</v>
      </c>
      <c r="CD652" t="s">
        <v>137</v>
      </c>
      <c r="CE652" t="s">
        <v>137</v>
      </c>
      <c r="CF652" t="s">
        <v>137</v>
      </c>
      <c r="CG652" t="s">
        <v>137</v>
      </c>
      <c r="CH652" t="s">
        <v>137</v>
      </c>
      <c r="CI652" t="s">
        <v>137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17163000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8184200</v>
      </c>
      <c r="CZ652">
        <v>0</v>
      </c>
      <c r="DA652">
        <v>0</v>
      </c>
      <c r="DB652">
        <v>13177000</v>
      </c>
      <c r="DC652">
        <v>0</v>
      </c>
      <c r="DD652">
        <v>0</v>
      </c>
      <c r="DE652">
        <v>21406000</v>
      </c>
      <c r="DF652">
        <v>0</v>
      </c>
      <c r="DG652">
        <v>0</v>
      </c>
      <c r="DJ652">
        <v>650</v>
      </c>
      <c r="DK652">
        <v>884</v>
      </c>
      <c r="DL652">
        <v>332</v>
      </c>
      <c r="DM652">
        <v>332</v>
      </c>
      <c r="DN652">
        <v>12642</v>
      </c>
      <c r="DO652">
        <v>13440</v>
      </c>
      <c r="DP652" t="s">
        <v>16761</v>
      </c>
      <c r="DQ652" t="s">
        <v>16760</v>
      </c>
      <c r="DR652">
        <v>81360</v>
      </c>
      <c r="DS652">
        <v>55904</v>
      </c>
      <c r="DT652">
        <v>8</v>
      </c>
      <c r="DU652">
        <v>29197</v>
      </c>
      <c r="DV652">
        <v>81360</v>
      </c>
      <c r="DW652">
        <v>55904</v>
      </c>
      <c r="DX652">
        <v>8</v>
      </c>
      <c r="DY652">
        <v>29197</v>
      </c>
      <c r="DZ652">
        <v>81360</v>
      </c>
      <c r="EA652">
        <v>55904</v>
      </c>
      <c r="EB652">
        <v>8</v>
      </c>
      <c r="EC652">
        <v>29197</v>
      </c>
    </row>
    <row r="653" spans="1:133" x14ac:dyDescent="0.2">
      <c r="A653" t="s">
        <v>16758</v>
      </c>
      <c r="B653">
        <v>162</v>
      </c>
      <c r="C653" t="s">
        <v>16759</v>
      </c>
      <c r="D653" t="str">
        <f t="shared" si="30"/>
        <v>NP_036213</v>
      </c>
      <c r="E653" t="s">
        <v>16758</v>
      </c>
      <c r="F653" t="s">
        <v>16758</v>
      </c>
      <c r="G653" t="s">
        <v>16757</v>
      </c>
      <c r="H653">
        <v>1</v>
      </c>
      <c r="I653">
        <v>77.952600000000004</v>
      </c>
      <c r="J653">
        <v>2.1135199999999998E-3</v>
      </c>
      <c r="K653">
        <v>108.9</v>
      </c>
      <c r="L653">
        <v>74.697000000000003</v>
      </c>
      <c r="M653">
        <v>95.617999999999995</v>
      </c>
      <c r="N653">
        <v>1</v>
      </c>
      <c r="O653">
        <v>101.538</v>
      </c>
      <c r="P653">
        <v>2.1135199999999998E-3</v>
      </c>
      <c r="Q653">
        <v>108.9</v>
      </c>
      <c r="R653">
        <v>1</v>
      </c>
      <c r="S653">
        <v>70.813199999999995</v>
      </c>
      <c r="T653">
        <v>2.09552E-2</v>
      </c>
      <c r="U653">
        <v>83.081000000000003</v>
      </c>
      <c r="Z653">
        <v>1</v>
      </c>
      <c r="AA653">
        <v>90.446200000000005</v>
      </c>
      <c r="AB653">
        <v>1.02571E-2</v>
      </c>
      <c r="AC653">
        <v>92.866</v>
      </c>
      <c r="AH653">
        <v>1</v>
      </c>
      <c r="AI653">
        <v>81.169399999999996</v>
      </c>
      <c r="AJ653">
        <v>1.7022900000000001E-2</v>
      </c>
      <c r="AK653">
        <v>85.813000000000002</v>
      </c>
      <c r="AL653">
        <v>1</v>
      </c>
      <c r="AM653">
        <v>77.952600000000004</v>
      </c>
      <c r="AN653">
        <v>8.1603300000000004E-3</v>
      </c>
      <c r="AO653">
        <v>95.617999999999995</v>
      </c>
      <c r="AP653">
        <v>0</v>
      </c>
      <c r="AQ653">
        <v>0</v>
      </c>
      <c r="AS653" t="s">
        <v>137</v>
      </c>
      <c r="AT653" t="s">
        <v>136</v>
      </c>
      <c r="AU653">
        <v>1</v>
      </c>
      <c r="AV653" t="s">
        <v>144</v>
      </c>
      <c r="AW653" t="str">
        <f t="shared" si="31"/>
        <v>ELL2|NP_036213</v>
      </c>
      <c r="AX653" s="1" t="str">
        <f t="shared" si="32"/>
        <v>ELL2|NP_036213|VIKPGGPYVGK(1)R</v>
      </c>
      <c r="AY653" t="s">
        <v>16756</v>
      </c>
      <c r="AZ653" t="s">
        <v>143</v>
      </c>
      <c r="BA653" t="s">
        <v>210</v>
      </c>
      <c r="BB653" t="s">
        <v>16755</v>
      </c>
      <c r="BC653" t="s">
        <v>16754</v>
      </c>
      <c r="BD653">
        <v>11</v>
      </c>
      <c r="BE653">
        <v>3</v>
      </c>
      <c r="BF653">
        <v>-0.67718</v>
      </c>
      <c r="BG653" t="s">
        <v>139</v>
      </c>
      <c r="BH653" t="s">
        <v>139</v>
      </c>
      <c r="BI653" t="s">
        <v>138</v>
      </c>
      <c r="BJ653" t="s">
        <v>139</v>
      </c>
      <c r="BK653" t="s">
        <v>138</v>
      </c>
      <c r="BL653" t="s">
        <v>139</v>
      </c>
      <c r="BM653" t="s">
        <v>139</v>
      </c>
      <c r="BN653" t="s">
        <v>138</v>
      </c>
      <c r="BO653">
        <v>50399000</v>
      </c>
      <c r="BP653">
        <v>50399000</v>
      </c>
      <c r="BQ653">
        <v>0</v>
      </c>
      <c r="BR653">
        <v>0</v>
      </c>
      <c r="BS653" t="s">
        <v>137</v>
      </c>
      <c r="BT653" t="s">
        <v>297</v>
      </c>
      <c r="BU653">
        <v>10470000</v>
      </c>
      <c r="BV653" t="s">
        <v>297</v>
      </c>
      <c r="BW653">
        <v>9361600</v>
      </c>
      <c r="BX653" t="s">
        <v>297</v>
      </c>
      <c r="BY653">
        <v>8274000</v>
      </c>
      <c r="BZ653">
        <v>11899000</v>
      </c>
      <c r="CA653">
        <v>10394000</v>
      </c>
      <c r="CB653" t="s">
        <v>137</v>
      </c>
      <c r="CC653" t="s">
        <v>137</v>
      </c>
      <c r="CD653" t="s">
        <v>137</v>
      </c>
      <c r="CE653" t="s">
        <v>137</v>
      </c>
      <c r="CF653" t="s">
        <v>137</v>
      </c>
      <c r="CG653" t="s">
        <v>137</v>
      </c>
      <c r="CH653" t="s">
        <v>137</v>
      </c>
      <c r="CI653" t="s">
        <v>137</v>
      </c>
      <c r="CJ653">
        <v>0</v>
      </c>
      <c r="CK653">
        <v>0</v>
      </c>
      <c r="CL653">
        <v>0</v>
      </c>
      <c r="CM653">
        <v>10470000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9361600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8274000</v>
      </c>
      <c r="CZ653">
        <v>0</v>
      </c>
      <c r="DA653">
        <v>0</v>
      </c>
      <c r="DB653">
        <v>11899000</v>
      </c>
      <c r="DC653">
        <v>0</v>
      </c>
      <c r="DD653">
        <v>0</v>
      </c>
      <c r="DE653">
        <v>10394000</v>
      </c>
      <c r="DF653">
        <v>0</v>
      </c>
      <c r="DG653">
        <v>0</v>
      </c>
      <c r="DJ653">
        <v>651</v>
      </c>
      <c r="DK653">
        <v>886</v>
      </c>
      <c r="DL653">
        <v>162</v>
      </c>
      <c r="DM653">
        <v>162</v>
      </c>
      <c r="DN653">
        <v>11645</v>
      </c>
      <c r="DO653">
        <v>12394</v>
      </c>
      <c r="DP653" t="s">
        <v>16753</v>
      </c>
      <c r="DQ653" t="s">
        <v>16752</v>
      </c>
      <c r="DR653">
        <v>74945</v>
      </c>
      <c r="DS653">
        <v>51289</v>
      </c>
      <c r="DT653">
        <v>7</v>
      </c>
      <c r="DU653">
        <v>15911</v>
      </c>
      <c r="DV653">
        <v>74941</v>
      </c>
      <c r="DW653">
        <v>51284</v>
      </c>
      <c r="DX653">
        <v>1</v>
      </c>
      <c r="DY653">
        <v>15055</v>
      </c>
      <c r="DZ653">
        <v>74941</v>
      </c>
      <c r="EA653">
        <v>51284</v>
      </c>
      <c r="EB653">
        <v>1</v>
      </c>
      <c r="EC653">
        <v>15055</v>
      </c>
    </row>
    <row r="654" spans="1:133" x14ac:dyDescent="0.2">
      <c r="A654" t="s">
        <v>16750</v>
      </c>
      <c r="B654">
        <v>612</v>
      </c>
      <c r="C654" t="s">
        <v>16751</v>
      </c>
      <c r="D654" t="str">
        <f t="shared" si="30"/>
        <v>NP_060628</v>
      </c>
      <c r="E654" t="s">
        <v>16750</v>
      </c>
      <c r="F654" t="s">
        <v>16750</v>
      </c>
      <c r="G654" t="s">
        <v>16749</v>
      </c>
      <c r="H654">
        <v>1</v>
      </c>
      <c r="I654">
        <v>78.760800000000003</v>
      </c>
      <c r="J654">
        <v>1.53397E-3</v>
      </c>
      <c r="K654">
        <v>91.932000000000002</v>
      </c>
      <c r="L654">
        <v>65.7</v>
      </c>
      <c r="M654">
        <v>91.932000000000002</v>
      </c>
      <c r="N654">
        <v>0</v>
      </c>
      <c r="O654">
        <v>0</v>
      </c>
      <c r="Q654" t="s">
        <v>137</v>
      </c>
      <c r="Z654">
        <v>1</v>
      </c>
      <c r="AA654">
        <v>78.760800000000003</v>
      </c>
      <c r="AB654">
        <v>1.53397E-3</v>
      </c>
      <c r="AC654">
        <v>91.932000000000002</v>
      </c>
      <c r="AH654">
        <v>0</v>
      </c>
      <c r="AI654">
        <v>0</v>
      </c>
      <c r="AK654" t="s">
        <v>137</v>
      </c>
      <c r="AT654" t="s">
        <v>136</v>
      </c>
      <c r="AU654">
        <v>1</v>
      </c>
      <c r="AV654" t="s">
        <v>144</v>
      </c>
      <c r="AW654" t="str">
        <f t="shared" si="31"/>
        <v>SLC4A1AP|NP_060628</v>
      </c>
      <c r="AX654" s="1" t="str">
        <f t="shared" si="32"/>
        <v>SLC4A1AP|NP_060628|KLTLPLFGAMK(1)GGSK</v>
      </c>
      <c r="AY654" t="s">
        <v>16748</v>
      </c>
      <c r="AZ654" t="s">
        <v>143</v>
      </c>
      <c r="BA654" t="s">
        <v>284</v>
      </c>
      <c r="BB654" t="s">
        <v>16747</v>
      </c>
      <c r="BC654" t="s">
        <v>16746</v>
      </c>
      <c r="BD654">
        <v>11</v>
      </c>
      <c r="BE654">
        <v>3</v>
      </c>
      <c r="BF654">
        <v>3.9042E-2</v>
      </c>
      <c r="BG654" t="s">
        <v>138</v>
      </c>
      <c r="BH654" t="s">
        <v>138</v>
      </c>
      <c r="BI654" t="s">
        <v>138</v>
      </c>
      <c r="BJ654" t="s">
        <v>139</v>
      </c>
      <c r="BK654" t="s">
        <v>138</v>
      </c>
      <c r="BL654" t="s">
        <v>138</v>
      </c>
      <c r="BM654" t="s">
        <v>138</v>
      </c>
      <c r="BN654" t="s">
        <v>138</v>
      </c>
      <c r="BO654">
        <v>11664000</v>
      </c>
      <c r="BP654">
        <v>11664000</v>
      </c>
      <c r="BQ654">
        <v>0</v>
      </c>
      <c r="BR654">
        <v>0</v>
      </c>
      <c r="BS654" t="s">
        <v>137</v>
      </c>
      <c r="BT654">
        <v>3090900</v>
      </c>
      <c r="BU654" t="s">
        <v>297</v>
      </c>
      <c r="BV654" t="s">
        <v>297</v>
      </c>
      <c r="BW654">
        <v>4564100</v>
      </c>
      <c r="BX654" t="s">
        <v>297</v>
      </c>
      <c r="BY654">
        <v>4008800</v>
      </c>
      <c r="BZ654" t="s">
        <v>297</v>
      </c>
      <c r="CA654" t="s">
        <v>297</v>
      </c>
      <c r="CB654" t="s">
        <v>137</v>
      </c>
      <c r="CC654" t="s">
        <v>137</v>
      </c>
      <c r="CD654" t="s">
        <v>137</v>
      </c>
      <c r="CE654" t="s">
        <v>137</v>
      </c>
      <c r="CF654" t="s">
        <v>137</v>
      </c>
      <c r="CG654" t="s">
        <v>137</v>
      </c>
      <c r="CH654" t="s">
        <v>137</v>
      </c>
      <c r="CI654" t="s">
        <v>137</v>
      </c>
      <c r="CJ654">
        <v>3090900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4564100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4008800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J654">
        <v>652</v>
      </c>
      <c r="DK654">
        <v>887</v>
      </c>
      <c r="DL654">
        <v>612</v>
      </c>
      <c r="DM654">
        <v>612</v>
      </c>
      <c r="DN654">
        <v>5198</v>
      </c>
      <c r="DO654">
        <v>5503</v>
      </c>
      <c r="DP654" t="s">
        <v>16745</v>
      </c>
      <c r="DQ654" t="s">
        <v>16744</v>
      </c>
      <c r="DR654">
        <v>34238</v>
      </c>
      <c r="DS654">
        <v>23572</v>
      </c>
      <c r="DT654">
        <v>4</v>
      </c>
      <c r="DU654">
        <v>40496</v>
      </c>
      <c r="DV654">
        <v>34238</v>
      </c>
      <c r="DW654">
        <v>23572</v>
      </c>
      <c r="DX654">
        <v>4</v>
      </c>
      <c r="DY654">
        <v>40496</v>
      </c>
      <c r="DZ654">
        <v>34238</v>
      </c>
      <c r="EA654">
        <v>23572</v>
      </c>
      <c r="EB654">
        <v>4</v>
      </c>
      <c r="EC654">
        <v>40496</v>
      </c>
    </row>
    <row r="655" spans="1:133" x14ac:dyDescent="0.2">
      <c r="A655" t="s">
        <v>16732</v>
      </c>
      <c r="B655">
        <v>1228</v>
      </c>
      <c r="C655" t="s">
        <v>16733</v>
      </c>
      <c r="D655" t="str">
        <f t="shared" si="30"/>
        <v>NP_002510</v>
      </c>
      <c r="E655" t="s">
        <v>16732</v>
      </c>
      <c r="F655" t="s">
        <v>16732</v>
      </c>
      <c r="G655" t="s">
        <v>16731</v>
      </c>
      <c r="H655">
        <v>1</v>
      </c>
      <c r="I655">
        <v>126.09699999999999</v>
      </c>
      <c r="J655">
        <v>4.7418100000000001E-4</v>
      </c>
      <c r="K655">
        <v>129.77000000000001</v>
      </c>
      <c r="L655">
        <v>103.07</v>
      </c>
      <c r="M655">
        <v>126.1</v>
      </c>
      <c r="N655">
        <v>1</v>
      </c>
      <c r="O655">
        <v>102.73099999999999</v>
      </c>
      <c r="P655">
        <v>1.6363899999999999E-3</v>
      </c>
      <c r="Q655">
        <v>102.73</v>
      </c>
      <c r="R655">
        <v>1</v>
      </c>
      <c r="S655">
        <v>98.942099999999996</v>
      </c>
      <c r="T655">
        <v>1.79772E-3</v>
      </c>
      <c r="U655">
        <v>111.12</v>
      </c>
      <c r="V655">
        <v>1</v>
      </c>
      <c r="W655">
        <v>86.944199999999995</v>
      </c>
      <c r="X655">
        <v>2.2504500000000002E-3</v>
      </c>
      <c r="Y655">
        <v>107.99</v>
      </c>
      <c r="Z655">
        <v>1</v>
      </c>
      <c r="AA655">
        <v>102.73099999999999</v>
      </c>
      <c r="AB655">
        <v>5.0861099999999996E-4</v>
      </c>
      <c r="AC655">
        <v>129.77000000000001</v>
      </c>
      <c r="AD655">
        <v>1</v>
      </c>
      <c r="AE655">
        <v>111.116</v>
      </c>
      <c r="AF655">
        <v>1.79772E-3</v>
      </c>
      <c r="AG655">
        <v>111.12</v>
      </c>
      <c r="AH655">
        <v>1</v>
      </c>
      <c r="AI655">
        <v>108.997</v>
      </c>
      <c r="AJ655">
        <v>7.4393799999999998E-4</v>
      </c>
      <c r="AK655">
        <v>121.24</v>
      </c>
      <c r="AL655">
        <v>1</v>
      </c>
      <c r="AM655">
        <v>121.239</v>
      </c>
      <c r="AN655">
        <v>7.4393799999999998E-4</v>
      </c>
      <c r="AO655">
        <v>121.24</v>
      </c>
      <c r="AP655">
        <v>1</v>
      </c>
      <c r="AQ655">
        <v>126.09699999999999</v>
      </c>
      <c r="AR655">
        <v>4.7418100000000001E-4</v>
      </c>
      <c r="AS655">
        <v>126.1</v>
      </c>
      <c r="AT655" t="s">
        <v>136</v>
      </c>
      <c r="AU655">
        <v>1</v>
      </c>
      <c r="AV655" t="s">
        <v>144</v>
      </c>
      <c r="AW655" t="str">
        <f t="shared" si="31"/>
        <v>NPAT|NP_002510</v>
      </c>
      <c r="AX655" s="1" t="str">
        <f t="shared" si="32"/>
        <v>NPAT|NP_002510|NVLSVGTAVK(1)DLK</v>
      </c>
      <c r="AY655" t="s">
        <v>16743</v>
      </c>
      <c r="AZ655" t="s">
        <v>143</v>
      </c>
      <c r="BA655" t="s">
        <v>2501</v>
      </c>
      <c r="BB655" t="s">
        <v>16742</v>
      </c>
      <c r="BC655" t="s">
        <v>16741</v>
      </c>
      <c r="BD655">
        <v>10</v>
      </c>
      <c r="BE655">
        <v>2</v>
      </c>
      <c r="BF655">
        <v>2.9236000000000002E-2</v>
      </c>
      <c r="BG655" t="s">
        <v>139</v>
      </c>
      <c r="BH655" t="s">
        <v>139</v>
      </c>
      <c r="BI655" t="s">
        <v>139</v>
      </c>
      <c r="BJ655" t="s">
        <v>139</v>
      </c>
      <c r="BK655" t="s">
        <v>139</v>
      </c>
      <c r="BL655" t="s">
        <v>139</v>
      </c>
      <c r="BM655" t="s">
        <v>139</v>
      </c>
      <c r="BN655" t="s">
        <v>139</v>
      </c>
      <c r="BO655">
        <v>997160000</v>
      </c>
      <c r="BP655">
        <v>997160000</v>
      </c>
      <c r="BQ655">
        <v>0</v>
      </c>
      <c r="BR655">
        <v>0</v>
      </c>
      <c r="BS655" t="s">
        <v>137</v>
      </c>
      <c r="BT655">
        <v>99126000</v>
      </c>
      <c r="BU655">
        <v>141370000</v>
      </c>
      <c r="BV655">
        <v>36328000</v>
      </c>
      <c r="BW655">
        <v>160550000</v>
      </c>
      <c r="BX655">
        <v>19010000</v>
      </c>
      <c r="BY655">
        <v>77840000</v>
      </c>
      <c r="BZ655">
        <v>138000000</v>
      </c>
      <c r="CA655">
        <v>119590000</v>
      </c>
      <c r="CB655" t="s">
        <v>137</v>
      </c>
      <c r="CC655" t="s">
        <v>137</v>
      </c>
      <c r="CD655" t="s">
        <v>137</v>
      </c>
      <c r="CE655" t="s">
        <v>137</v>
      </c>
      <c r="CF655" t="s">
        <v>137</v>
      </c>
      <c r="CG655" t="s">
        <v>137</v>
      </c>
      <c r="CH655" t="s">
        <v>137</v>
      </c>
      <c r="CI655" t="s">
        <v>137</v>
      </c>
      <c r="CJ655">
        <v>99126000</v>
      </c>
      <c r="CK655">
        <v>0</v>
      </c>
      <c r="CL655">
        <v>0</v>
      </c>
      <c r="CM655">
        <v>141370000</v>
      </c>
      <c r="CN655">
        <v>0</v>
      </c>
      <c r="CO655">
        <v>0</v>
      </c>
      <c r="CP655">
        <v>36328000</v>
      </c>
      <c r="CQ655">
        <v>0</v>
      </c>
      <c r="CR655">
        <v>0</v>
      </c>
      <c r="CS655">
        <v>160550000</v>
      </c>
      <c r="CT655">
        <v>0</v>
      </c>
      <c r="CU655">
        <v>0</v>
      </c>
      <c r="CV655">
        <v>19010000</v>
      </c>
      <c r="CW655">
        <v>0</v>
      </c>
      <c r="CX655">
        <v>0</v>
      </c>
      <c r="CY655">
        <v>77840000</v>
      </c>
      <c r="CZ655">
        <v>0</v>
      </c>
      <c r="DA655">
        <v>0</v>
      </c>
      <c r="DB655">
        <v>138000000</v>
      </c>
      <c r="DC655">
        <v>0</v>
      </c>
      <c r="DD655">
        <v>0</v>
      </c>
      <c r="DE655">
        <v>119590000</v>
      </c>
      <c r="DF655">
        <v>0</v>
      </c>
      <c r="DG655">
        <v>0</v>
      </c>
      <c r="DJ655">
        <v>653</v>
      </c>
      <c r="DK655">
        <v>889</v>
      </c>
      <c r="DL655">
        <v>1228</v>
      </c>
      <c r="DM655">
        <v>1228</v>
      </c>
      <c r="DN655">
        <v>7816</v>
      </c>
      <c r="DO655">
        <v>8331</v>
      </c>
      <c r="DP655" t="s">
        <v>16740</v>
      </c>
      <c r="DQ655" t="s">
        <v>16739</v>
      </c>
      <c r="DR655">
        <v>49324</v>
      </c>
      <c r="DS655">
        <v>33728</v>
      </c>
      <c r="DT655">
        <v>8</v>
      </c>
      <c r="DU655">
        <v>34745</v>
      </c>
      <c r="DV655">
        <v>49317</v>
      </c>
      <c r="DW655">
        <v>33721</v>
      </c>
      <c r="DX655">
        <v>4</v>
      </c>
      <c r="DY655">
        <v>34394</v>
      </c>
      <c r="DZ655">
        <v>49324</v>
      </c>
      <c r="EA655">
        <v>33728</v>
      </c>
      <c r="EB655">
        <v>8</v>
      </c>
      <c r="EC655">
        <v>34745</v>
      </c>
    </row>
    <row r="656" spans="1:133" x14ac:dyDescent="0.2">
      <c r="A656" t="s">
        <v>16732</v>
      </c>
      <c r="B656">
        <v>1199</v>
      </c>
      <c r="C656" t="s">
        <v>16733</v>
      </c>
      <c r="D656" t="str">
        <f t="shared" si="30"/>
        <v>NP_002510</v>
      </c>
      <c r="E656" t="s">
        <v>16732</v>
      </c>
      <c r="F656" t="s">
        <v>16732</v>
      </c>
      <c r="G656" t="s">
        <v>16731</v>
      </c>
      <c r="H656">
        <v>1</v>
      </c>
      <c r="I656">
        <v>114.208</v>
      </c>
      <c r="J656" s="3">
        <v>3.1210300000000002E-5</v>
      </c>
      <c r="K656">
        <v>114.21</v>
      </c>
      <c r="L656">
        <v>56.982999999999997</v>
      </c>
      <c r="M656">
        <v>114.21</v>
      </c>
      <c r="N656">
        <v>1</v>
      </c>
      <c r="O656">
        <v>104.905</v>
      </c>
      <c r="P656">
        <v>2.9277499999999998E-3</v>
      </c>
      <c r="Q656">
        <v>104.9</v>
      </c>
      <c r="R656">
        <v>1</v>
      </c>
      <c r="S656">
        <v>86.497699999999995</v>
      </c>
      <c r="T656">
        <v>1.5739099999999999E-2</v>
      </c>
      <c r="U656">
        <v>86.498000000000005</v>
      </c>
      <c r="Z656">
        <v>1</v>
      </c>
      <c r="AA656">
        <v>77.775599999999997</v>
      </c>
      <c r="AB656">
        <v>1.14156E-2</v>
      </c>
      <c r="AC656">
        <v>77.775999999999996</v>
      </c>
      <c r="AH656">
        <v>1</v>
      </c>
      <c r="AI656">
        <v>109.991</v>
      </c>
      <c r="AJ656">
        <v>1.9608400000000002E-3</v>
      </c>
      <c r="AK656">
        <v>109.99</v>
      </c>
      <c r="AL656">
        <v>1</v>
      </c>
      <c r="AM656">
        <v>114.208</v>
      </c>
      <c r="AN656" s="3">
        <v>3.1210300000000002E-5</v>
      </c>
      <c r="AO656">
        <v>114.21</v>
      </c>
      <c r="AT656" t="s">
        <v>136</v>
      </c>
      <c r="AU656">
        <v>1</v>
      </c>
      <c r="AV656" t="s">
        <v>144</v>
      </c>
      <c r="AW656" t="str">
        <f t="shared" si="31"/>
        <v>NPAT|NP_002510</v>
      </c>
      <c r="AX656" s="1" t="str">
        <f t="shared" si="32"/>
        <v>NPAT|NP_002510|SEK(1)SIASLQEMTK</v>
      </c>
      <c r="AY656" t="s">
        <v>16738</v>
      </c>
      <c r="AZ656" t="s">
        <v>143</v>
      </c>
      <c r="BA656" t="s">
        <v>892</v>
      </c>
      <c r="BB656" t="s">
        <v>16737</v>
      </c>
      <c r="BC656" t="s">
        <v>16736</v>
      </c>
      <c r="BD656">
        <v>3</v>
      </c>
      <c r="BE656">
        <v>2</v>
      </c>
      <c r="BF656">
        <v>8.7666999999999995E-2</v>
      </c>
      <c r="BG656" t="s">
        <v>139</v>
      </c>
      <c r="BH656" t="s">
        <v>138</v>
      </c>
      <c r="BI656" t="s">
        <v>138</v>
      </c>
      <c r="BJ656" t="s">
        <v>139</v>
      </c>
      <c r="BK656" t="s">
        <v>138</v>
      </c>
      <c r="BL656" t="s">
        <v>139</v>
      </c>
      <c r="BM656" t="s">
        <v>138</v>
      </c>
      <c r="BN656" t="s">
        <v>138</v>
      </c>
      <c r="BO656">
        <v>115030000</v>
      </c>
      <c r="BP656">
        <v>115030000</v>
      </c>
      <c r="BQ656">
        <v>0</v>
      </c>
      <c r="BR656">
        <v>0</v>
      </c>
      <c r="BS656" t="s">
        <v>137</v>
      </c>
      <c r="BT656">
        <v>12261000</v>
      </c>
      <c r="BU656">
        <v>23515000</v>
      </c>
      <c r="BV656" t="s">
        <v>297</v>
      </c>
      <c r="BW656">
        <v>36677000</v>
      </c>
      <c r="BX656" t="s">
        <v>297</v>
      </c>
      <c r="BY656">
        <v>11739000</v>
      </c>
      <c r="BZ656">
        <v>26382000</v>
      </c>
      <c r="CA656" t="s">
        <v>297</v>
      </c>
      <c r="CB656" t="s">
        <v>137</v>
      </c>
      <c r="CC656" t="s">
        <v>137</v>
      </c>
      <c r="CD656" t="s">
        <v>137</v>
      </c>
      <c r="CE656" t="s">
        <v>137</v>
      </c>
      <c r="CF656" t="s">
        <v>137</v>
      </c>
      <c r="CG656" t="s">
        <v>137</v>
      </c>
      <c r="CH656" t="s">
        <v>137</v>
      </c>
      <c r="CI656" t="s">
        <v>137</v>
      </c>
      <c r="CJ656">
        <v>12261000</v>
      </c>
      <c r="CK656">
        <v>0</v>
      </c>
      <c r="CL656">
        <v>0</v>
      </c>
      <c r="CM656">
        <v>23515000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36677000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11739000</v>
      </c>
      <c r="CZ656">
        <v>0</v>
      </c>
      <c r="DA656">
        <v>0</v>
      </c>
      <c r="DB656">
        <v>26382000</v>
      </c>
      <c r="DC656">
        <v>0</v>
      </c>
      <c r="DD656">
        <v>0</v>
      </c>
      <c r="DE656">
        <v>0</v>
      </c>
      <c r="DF656">
        <v>0</v>
      </c>
      <c r="DG656">
        <v>0</v>
      </c>
      <c r="DJ656">
        <v>654</v>
      </c>
      <c r="DK656">
        <v>889</v>
      </c>
      <c r="DL656">
        <v>1199</v>
      </c>
      <c r="DM656">
        <v>1199</v>
      </c>
      <c r="DN656">
        <v>8985</v>
      </c>
      <c r="DO656">
        <v>9572</v>
      </c>
      <c r="DP656" t="s">
        <v>16735</v>
      </c>
      <c r="DQ656" t="s">
        <v>16734</v>
      </c>
      <c r="DR656">
        <v>56866</v>
      </c>
      <c r="DS656">
        <v>38790</v>
      </c>
      <c r="DT656">
        <v>7</v>
      </c>
      <c r="DU656">
        <v>30273</v>
      </c>
      <c r="DV656">
        <v>56866</v>
      </c>
      <c r="DW656">
        <v>38790</v>
      </c>
      <c r="DX656">
        <v>7</v>
      </c>
      <c r="DY656">
        <v>30273</v>
      </c>
      <c r="DZ656">
        <v>56866</v>
      </c>
      <c r="EA656">
        <v>38790</v>
      </c>
      <c r="EB656">
        <v>7</v>
      </c>
      <c r="EC656">
        <v>30273</v>
      </c>
    </row>
    <row r="657" spans="1:133" x14ac:dyDescent="0.2">
      <c r="A657" t="s">
        <v>16732</v>
      </c>
      <c r="B657">
        <v>1030</v>
      </c>
      <c r="C657" t="s">
        <v>16733</v>
      </c>
      <c r="D657" t="str">
        <f t="shared" si="30"/>
        <v>NP_002510</v>
      </c>
      <c r="E657" t="s">
        <v>16732</v>
      </c>
      <c r="F657" t="s">
        <v>16732</v>
      </c>
      <c r="G657" t="s">
        <v>16731</v>
      </c>
      <c r="H657">
        <v>1</v>
      </c>
      <c r="I657">
        <v>115.82599999999999</v>
      </c>
      <c r="J657">
        <v>3.1058099999999999E-4</v>
      </c>
      <c r="K657">
        <v>115.83</v>
      </c>
      <c r="L657">
        <v>77.057000000000002</v>
      </c>
      <c r="M657">
        <v>115.83</v>
      </c>
      <c r="N657">
        <v>0</v>
      </c>
      <c r="O657">
        <v>0</v>
      </c>
      <c r="Q657" t="s">
        <v>137</v>
      </c>
      <c r="R657">
        <v>0</v>
      </c>
      <c r="S657">
        <v>0</v>
      </c>
      <c r="U657" t="s">
        <v>137</v>
      </c>
      <c r="V657">
        <v>0</v>
      </c>
      <c r="W657">
        <v>0</v>
      </c>
      <c r="Y657" t="s">
        <v>137</v>
      </c>
      <c r="Z657">
        <v>1</v>
      </c>
      <c r="AA657">
        <v>115.82599999999999</v>
      </c>
      <c r="AB657">
        <v>3.1058099999999999E-4</v>
      </c>
      <c r="AC657">
        <v>115.83</v>
      </c>
      <c r="AT657" t="s">
        <v>136</v>
      </c>
      <c r="AU657">
        <v>1</v>
      </c>
      <c r="AV657" t="s">
        <v>144</v>
      </c>
      <c r="AW657" t="str">
        <f t="shared" si="31"/>
        <v>NPAT|NP_002510</v>
      </c>
      <c r="AX657" s="1" t="str">
        <f t="shared" si="32"/>
        <v>NPAT|NP_002510|TEVSDK(1)SIATDLGK</v>
      </c>
      <c r="AY657" t="s">
        <v>16730</v>
      </c>
      <c r="AZ657" t="s">
        <v>143</v>
      </c>
      <c r="BA657" t="s">
        <v>2347</v>
      </c>
      <c r="BB657" t="s">
        <v>16729</v>
      </c>
      <c r="BC657" t="s">
        <v>16728</v>
      </c>
      <c r="BD657">
        <v>6</v>
      </c>
      <c r="BE657">
        <v>2</v>
      </c>
      <c r="BF657">
        <v>0.11305999999999999</v>
      </c>
      <c r="BG657" t="s">
        <v>138</v>
      </c>
      <c r="BH657" t="s">
        <v>138</v>
      </c>
      <c r="BI657" t="s">
        <v>138</v>
      </c>
      <c r="BJ657" t="s">
        <v>139</v>
      </c>
      <c r="BK657" t="s">
        <v>138</v>
      </c>
      <c r="BL657" t="s">
        <v>138</v>
      </c>
      <c r="BM657" t="s">
        <v>138</v>
      </c>
      <c r="BN657" t="s">
        <v>138</v>
      </c>
      <c r="BO657">
        <v>23789000</v>
      </c>
      <c r="BP657">
        <v>23789000</v>
      </c>
      <c r="BQ657">
        <v>0</v>
      </c>
      <c r="BR657">
        <v>0</v>
      </c>
      <c r="BS657" t="s">
        <v>137</v>
      </c>
      <c r="BT657">
        <v>5009100</v>
      </c>
      <c r="BU657">
        <v>6754400</v>
      </c>
      <c r="BV657">
        <v>3666200</v>
      </c>
      <c r="BW657">
        <v>8359600</v>
      </c>
      <c r="BX657" t="s">
        <v>297</v>
      </c>
      <c r="BY657" t="s">
        <v>297</v>
      </c>
      <c r="BZ657" t="s">
        <v>297</v>
      </c>
      <c r="CA657" t="s">
        <v>297</v>
      </c>
      <c r="CB657" t="s">
        <v>137</v>
      </c>
      <c r="CC657" t="s">
        <v>137</v>
      </c>
      <c r="CD657" t="s">
        <v>137</v>
      </c>
      <c r="CE657" t="s">
        <v>137</v>
      </c>
      <c r="CF657" t="s">
        <v>137</v>
      </c>
      <c r="CG657" t="s">
        <v>137</v>
      </c>
      <c r="CH657" t="s">
        <v>137</v>
      </c>
      <c r="CI657" t="s">
        <v>137</v>
      </c>
      <c r="CJ657">
        <v>5009100</v>
      </c>
      <c r="CK657">
        <v>0</v>
      </c>
      <c r="CL657">
        <v>0</v>
      </c>
      <c r="CM657">
        <v>6754400</v>
      </c>
      <c r="CN657">
        <v>0</v>
      </c>
      <c r="CO657">
        <v>0</v>
      </c>
      <c r="CP657">
        <v>3666200</v>
      </c>
      <c r="CQ657">
        <v>0</v>
      </c>
      <c r="CR657">
        <v>0</v>
      </c>
      <c r="CS657">
        <v>8359600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J657">
        <v>655</v>
      </c>
      <c r="DK657">
        <v>889</v>
      </c>
      <c r="DL657">
        <v>1030</v>
      </c>
      <c r="DM657">
        <v>1030</v>
      </c>
      <c r="DN657">
        <v>10171</v>
      </c>
      <c r="DO657">
        <v>10825</v>
      </c>
      <c r="DP657" t="s">
        <v>16727</v>
      </c>
      <c r="DQ657">
        <v>43984</v>
      </c>
      <c r="DR657">
        <v>64368</v>
      </c>
      <c r="DS657">
        <v>43984</v>
      </c>
      <c r="DT657">
        <v>4</v>
      </c>
      <c r="DU657">
        <v>25269</v>
      </c>
      <c r="DV657">
        <v>64368</v>
      </c>
      <c r="DW657">
        <v>43984</v>
      </c>
      <c r="DX657">
        <v>4</v>
      </c>
      <c r="DY657">
        <v>25269</v>
      </c>
      <c r="DZ657">
        <v>64368</v>
      </c>
      <c r="EA657">
        <v>43984</v>
      </c>
      <c r="EB657">
        <v>4</v>
      </c>
      <c r="EC657">
        <v>25269</v>
      </c>
    </row>
    <row r="658" spans="1:133" x14ac:dyDescent="0.2">
      <c r="A658" t="s">
        <v>16687</v>
      </c>
      <c r="B658" t="s">
        <v>16723</v>
      </c>
      <c r="C658" t="s">
        <v>16688</v>
      </c>
      <c r="D658" t="str">
        <f t="shared" si="30"/>
        <v>NP_001143</v>
      </c>
      <c r="E658" t="s">
        <v>16687</v>
      </c>
      <c r="F658" t="s">
        <v>16670</v>
      </c>
      <c r="G658" t="s">
        <v>16703</v>
      </c>
      <c r="H658">
        <v>1</v>
      </c>
      <c r="I658">
        <v>89.188599999999994</v>
      </c>
      <c r="J658">
        <v>1.2298999999999999E-3</v>
      </c>
      <c r="K658">
        <v>124.21</v>
      </c>
      <c r="L658">
        <v>90.978999999999999</v>
      </c>
      <c r="M658">
        <v>89.188999999999993</v>
      </c>
      <c r="N658">
        <v>1</v>
      </c>
      <c r="O658">
        <v>78.902699999999996</v>
      </c>
      <c r="P658">
        <v>2.9214500000000001E-2</v>
      </c>
      <c r="Q658">
        <v>78.903000000000006</v>
      </c>
      <c r="R658">
        <v>1</v>
      </c>
      <c r="S658">
        <v>84.605099999999993</v>
      </c>
      <c r="T658">
        <v>2.03219E-2</v>
      </c>
      <c r="U658">
        <v>84.605000000000004</v>
      </c>
      <c r="V658">
        <v>1</v>
      </c>
      <c r="W658">
        <v>76.325800000000001</v>
      </c>
      <c r="X658">
        <v>3.6699599999999999E-2</v>
      </c>
      <c r="Y658">
        <v>76.325999999999993</v>
      </c>
      <c r="Z658">
        <v>1</v>
      </c>
      <c r="AA658">
        <v>87.216200000000001</v>
      </c>
      <c r="AB658">
        <v>1.6249900000000001E-2</v>
      </c>
      <c r="AC658">
        <v>87.215999999999994</v>
      </c>
      <c r="AD658">
        <v>1</v>
      </c>
      <c r="AE658">
        <v>88.802700000000002</v>
      </c>
      <c r="AF658">
        <v>1.44634E-2</v>
      </c>
      <c r="AG658">
        <v>88.802999999999997</v>
      </c>
      <c r="AH658">
        <v>1</v>
      </c>
      <c r="AI658">
        <v>124.20699999999999</v>
      </c>
      <c r="AJ658">
        <v>1.2298999999999999E-3</v>
      </c>
      <c r="AK658">
        <v>124.21</v>
      </c>
      <c r="AL658">
        <v>1</v>
      </c>
      <c r="AM658">
        <v>89.188599999999994</v>
      </c>
      <c r="AN658">
        <v>1.4145E-2</v>
      </c>
      <c r="AO658">
        <v>89.188999999999993</v>
      </c>
      <c r="AP658">
        <v>0</v>
      </c>
      <c r="AQ658">
        <v>0</v>
      </c>
      <c r="AS658" t="s">
        <v>137</v>
      </c>
      <c r="AT658" t="s">
        <v>136</v>
      </c>
      <c r="AU658">
        <v>1</v>
      </c>
      <c r="AV658" t="s">
        <v>144</v>
      </c>
      <c r="AW658" t="str">
        <f t="shared" si="31"/>
        <v>SLC25A5|NP_001143</v>
      </c>
      <c r="AX658" s="1" t="str">
        <f t="shared" si="32"/>
        <v>SLC25A5|NP_001143|AFFK(1)GAWSNVLR</v>
      </c>
      <c r="AY658" t="s">
        <v>16726</v>
      </c>
      <c r="AZ658" t="s">
        <v>1324</v>
      </c>
      <c r="BA658" t="s">
        <v>199</v>
      </c>
      <c r="BB658" t="s">
        <v>16725</v>
      </c>
      <c r="BC658" t="s">
        <v>16724</v>
      </c>
      <c r="BD658">
        <v>4</v>
      </c>
      <c r="BE658">
        <v>2</v>
      </c>
      <c r="BF658">
        <v>0.11143</v>
      </c>
      <c r="BG658" t="s">
        <v>139</v>
      </c>
      <c r="BH658" t="s">
        <v>139</v>
      </c>
      <c r="BI658" t="s">
        <v>139</v>
      </c>
      <c r="BJ658" t="s">
        <v>139</v>
      </c>
      <c r="BK658" t="s">
        <v>139</v>
      </c>
      <c r="BL658" t="s">
        <v>139</v>
      </c>
      <c r="BM658" t="s">
        <v>139</v>
      </c>
      <c r="BN658" t="s">
        <v>138</v>
      </c>
      <c r="BO658">
        <v>178240000</v>
      </c>
      <c r="BP658">
        <v>178240000</v>
      </c>
      <c r="BQ658">
        <v>0</v>
      </c>
      <c r="BR658">
        <v>0</v>
      </c>
      <c r="BS658" t="s">
        <v>137</v>
      </c>
      <c r="BT658">
        <v>21398000</v>
      </c>
      <c r="BU658">
        <v>17940000</v>
      </c>
      <c r="BV658">
        <v>16171000</v>
      </c>
      <c r="BW658">
        <v>19667000</v>
      </c>
      <c r="BX658">
        <v>17005000</v>
      </c>
      <c r="BY658">
        <v>20696000</v>
      </c>
      <c r="BZ658">
        <v>26850000</v>
      </c>
      <c r="CA658">
        <v>38511000</v>
      </c>
      <c r="CB658" t="s">
        <v>137</v>
      </c>
      <c r="CC658" t="s">
        <v>137</v>
      </c>
      <c r="CD658" t="s">
        <v>137</v>
      </c>
      <c r="CE658" t="s">
        <v>137</v>
      </c>
      <c r="CF658" t="s">
        <v>137</v>
      </c>
      <c r="CG658" t="s">
        <v>137</v>
      </c>
      <c r="CH658" t="s">
        <v>137</v>
      </c>
      <c r="CI658" t="s">
        <v>137</v>
      </c>
      <c r="CJ658">
        <v>21398000</v>
      </c>
      <c r="CK658">
        <v>0</v>
      </c>
      <c r="CL658">
        <v>0</v>
      </c>
      <c r="CM658">
        <v>17940000</v>
      </c>
      <c r="CN658">
        <v>0</v>
      </c>
      <c r="CO658">
        <v>0</v>
      </c>
      <c r="CP658">
        <v>16171000</v>
      </c>
      <c r="CQ658">
        <v>0</v>
      </c>
      <c r="CR658">
        <v>0</v>
      </c>
      <c r="CS658">
        <v>19667000</v>
      </c>
      <c r="CT658">
        <v>0</v>
      </c>
      <c r="CU658">
        <v>0</v>
      </c>
      <c r="CV658">
        <v>17005000</v>
      </c>
      <c r="CW658">
        <v>0</v>
      </c>
      <c r="CX658">
        <v>0</v>
      </c>
      <c r="CY658">
        <v>20696000</v>
      </c>
      <c r="CZ658">
        <v>0</v>
      </c>
      <c r="DA658">
        <v>0</v>
      </c>
      <c r="DB658">
        <v>26850000</v>
      </c>
      <c r="DC658">
        <v>0</v>
      </c>
      <c r="DD658">
        <v>0</v>
      </c>
      <c r="DE658">
        <v>38511000</v>
      </c>
      <c r="DF658">
        <v>0</v>
      </c>
      <c r="DG658">
        <v>0</v>
      </c>
      <c r="DJ658">
        <v>656</v>
      </c>
      <c r="DK658" t="s">
        <v>16682</v>
      </c>
      <c r="DL658" t="s">
        <v>16723</v>
      </c>
      <c r="DM658">
        <v>272</v>
      </c>
      <c r="DN658">
        <v>262</v>
      </c>
      <c r="DO658">
        <v>275</v>
      </c>
      <c r="DP658" t="s">
        <v>16722</v>
      </c>
      <c r="DQ658" t="s">
        <v>16721</v>
      </c>
      <c r="DR658">
        <v>1615</v>
      </c>
      <c r="DS658">
        <v>1192</v>
      </c>
      <c r="DT658">
        <v>7</v>
      </c>
      <c r="DU658">
        <v>47117</v>
      </c>
      <c r="DV658">
        <v>1614</v>
      </c>
      <c r="DW658">
        <v>1191</v>
      </c>
      <c r="DX658">
        <v>6</v>
      </c>
      <c r="DY658">
        <v>46894</v>
      </c>
      <c r="DZ658">
        <v>1614</v>
      </c>
      <c r="EA658">
        <v>1191</v>
      </c>
      <c r="EB658">
        <v>6</v>
      </c>
      <c r="EC658">
        <v>46894</v>
      </c>
    </row>
    <row r="659" spans="1:133" x14ac:dyDescent="0.2">
      <c r="A659" s="4" t="s">
        <v>16710</v>
      </c>
      <c r="B659">
        <v>23</v>
      </c>
      <c r="C659" t="s">
        <v>16688</v>
      </c>
      <c r="D659" t="str">
        <f t="shared" si="30"/>
        <v>NP_001143</v>
      </c>
      <c r="E659" t="s">
        <v>16710</v>
      </c>
      <c r="F659" t="s">
        <v>16710</v>
      </c>
      <c r="G659" t="s">
        <v>16709</v>
      </c>
      <c r="H659">
        <v>1</v>
      </c>
      <c r="I659">
        <v>74.363600000000005</v>
      </c>
      <c r="J659">
        <v>1.56348E-4</v>
      </c>
      <c r="K659">
        <v>102.45</v>
      </c>
      <c r="L659">
        <v>70.802999999999997</v>
      </c>
      <c r="M659">
        <v>74.364000000000004</v>
      </c>
      <c r="N659">
        <v>1</v>
      </c>
      <c r="O659">
        <v>88.871499999999997</v>
      </c>
      <c r="P659">
        <v>4.2548800000000002E-4</v>
      </c>
      <c r="Q659">
        <v>88.872</v>
      </c>
      <c r="R659">
        <v>1</v>
      </c>
      <c r="S659">
        <v>62.324800000000003</v>
      </c>
      <c r="T659">
        <v>8.1477700000000004E-3</v>
      </c>
      <c r="U659">
        <v>62.325000000000003</v>
      </c>
      <c r="V659">
        <v>1</v>
      </c>
      <c r="W659">
        <v>71.434200000000004</v>
      </c>
      <c r="X659">
        <v>1.0716899999999999E-3</v>
      </c>
      <c r="Y659">
        <v>71.433999999999997</v>
      </c>
      <c r="Z659">
        <v>1</v>
      </c>
      <c r="AA659">
        <v>52.089700000000001</v>
      </c>
      <c r="AB659">
        <v>1.61118E-4</v>
      </c>
      <c r="AC659">
        <v>102.45</v>
      </c>
      <c r="AD659">
        <v>1</v>
      </c>
      <c r="AE659">
        <v>98.683800000000005</v>
      </c>
      <c r="AF659">
        <v>2.00581E-4</v>
      </c>
      <c r="AG659">
        <v>98.683999999999997</v>
      </c>
      <c r="AH659">
        <v>1</v>
      </c>
      <c r="AI659">
        <v>74.363600000000005</v>
      </c>
      <c r="AJ659">
        <v>1.56348E-4</v>
      </c>
      <c r="AK659">
        <v>92.932000000000002</v>
      </c>
      <c r="AU659">
        <v>1</v>
      </c>
      <c r="AV659" t="s">
        <v>144</v>
      </c>
      <c r="AW659" t="str">
        <f t="shared" si="31"/>
        <v>SLC25A5|NP_001143</v>
      </c>
      <c r="AX659" s="1" t="str">
        <f t="shared" si="32"/>
        <v>SLC25A5|NP_001143|DFLAGGVAAAISK(1)TAVAPIER</v>
      </c>
      <c r="AY659" t="s">
        <v>16720</v>
      </c>
      <c r="AZ659" t="s">
        <v>532</v>
      </c>
      <c r="BA659" t="s">
        <v>1153</v>
      </c>
      <c r="BB659" t="s">
        <v>16719</v>
      </c>
      <c r="BC659" t="s">
        <v>16718</v>
      </c>
      <c r="BD659">
        <v>13</v>
      </c>
      <c r="BE659">
        <v>2</v>
      </c>
      <c r="BF659">
        <v>-0.16719999999999999</v>
      </c>
      <c r="BG659" t="s">
        <v>139</v>
      </c>
      <c r="BH659" t="s">
        <v>139</v>
      </c>
      <c r="BI659" t="s">
        <v>139</v>
      </c>
      <c r="BJ659" t="s">
        <v>139</v>
      </c>
      <c r="BK659" t="s">
        <v>139</v>
      </c>
      <c r="BL659" t="s">
        <v>139</v>
      </c>
      <c r="BM659" t="s">
        <v>138</v>
      </c>
      <c r="BN659" t="s">
        <v>138</v>
      </c>
      <c r="BO659">
        <v>257500000</v>
      </c>
      <c r="BP659">
        <v>257500000</v>
      </c>
      <c r="BQ659">
        <v>0</v>
      </c>
      <c r="BR659">
        <v>0</v>
      </c>
      <c r="BS659" t="s">
        <v>137</v>
      </c>
      <c r="BT659">
        <v>6501700</v>
      </c>
      <c r="BU659">
        <v>9640300</v>
      </c>
      <c r="BV659">
        <v>9270000</v>
      </c>
      <c r="BW659">
        <v>7627000</v>
      </c>
      <c r="BX659">
        <v>9220300</v>
      </c>
      <c r="BY659">
        <v>14114000</v>
      </c>
      <c r="BZ659" t="s">
        <v>297</v>
      </c>
      <c r="CA659" t="s">
        <v>297</v>
      </c>
      <c r="CB659" t="s">
        <v>137</v>
      </c>
      <c r="CC659" t="s">
        <v>137</v>
      </c>
      <c r="CD659" t="s">
        <v>137</v>
      </c>
      <c r="CE659" t="s">
        <v>137</v>
      </c>
      <c r="CF659" t="s">
        <v>137</v>
      </c>
      <c r="CG659" t="s">
        <v>137</v>
      </c>
      <c r="CH659" t="s">
        <v>137</v>
      </c>
      <c r="CI659" t="s">
        <v>137</v>
      </c>
      <c r="CJ659">
        <v>6501700</v>
      </c>
      <c r="CK659">
        <v>0</v>
      </c>
      <c r="CL659">
        <v>0</v>
      </c>
      <c r="CM659">
        <v>9640300</v>
      </c>
      <c r="CN659">
        <v>0</v>
      </c>
      <c r="CO659">
        <v>0</v>
      </c>
      <c r="CP659">
        <v>9270000</v>
      </c>
      <c r="CQ659">
        <v>0</v>
      </c>
      <c r="CR659">
        <v>0</v>
      </c>
      <c r="CS659">
        <v>7627000</v>
      </c>
      <c r="CT659">
        <v>0</v>
      </c>
      <c r="CU659">
        <v>0</v>
      </c>
      <c r="CV659">
        <v>9220300</v>
      </c>
      <c r="CW659">
        <v>0</v>
      </c>
      <c r="CX659">
        <v>0</v>
      </c>
      <c r="CY659">
        <v>14114000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J659">
        <v>657</v>
      </c>
      <c r="DK659">
        <v>891</v>
      </c>
      <c r="DL659">
        <v>23</v>
      </c>
      <c r="DM659">
        <v>23</v>
      </c>
      <c r="DN659">
        <v>1246</v>
      </c>
      <c r="DO659">
        <v>1313</v>
      </c>
      <c r="DP659" t="s">
        <v>16717</v>
      </c>
      <c r="DQ659" t="s">
        <v>16716</v>
      </c>
      <c r="DR659">
        <v>7597</v>
      </c>
      <c r="DS659">
        <v>5392</v>
      </c>
      <c r="DT659">
        <v>6</v>
      </c>
      <c r="DU659">
        <v>54211</v>
      </c>
      <c r="DV659">
        <v>7592</v>
      </c>
      <c r="DW659">
        <v>5385</v>
      </c>
      <c r="DX659">
        <v>4</v>
      </c>
      <c r="DY659">
        <v>52401</v>
      </c>
      <c r="DZ659">
        <v>7596</v>
      </c>
      <c r="EA659">
        <v>5391</v>
      </c>
      <c r="EB659">
        <v>6</v>
      </c>
      <c r="EC659">
        <v>54174</v>
      </c>
    </row>
    <row r="660" spans="1:133" x14ac:dyDescent="0.2">
      <c r="A660" t="s">
        <v>16710</v>
      </c>
      <c r="B660">
        <v>163</v>
      </c>
      <c r="C660" t="s">
        <v>16688</v>
      </c>
      <c r="D660" t="str">
        <f t="shared" si="30"/>
        <v>NP_001143</v>
      </c>
      <c r="E660" t="s">
        <v>16710</v>
      </c>
      <c r="F660" t="s">
        <v>16710</v>
      </c>
      <c r="G660" t="s">
        <v>16709</v>
      </c>
      <c r="H660">
        <v>1</v>
      </c>
      <c r="I660">
        <v>115.004</v>
      </c>
      <c r="J660">
        <v>3.2774900000000001E-3</v>
      </c>
      <c r="K660">
        <v>115</v>
      </c>
      <c r="L660">
        <v>47.125</v>
      </c>
      <c r="M660">
        <v>115</v>
      </c>
      <c r="N660">
        <v>1</v>
      </c>
      <c r="O660">
        <v>87.184299999999993</v>
      </c>
      <c r="P660">
        <v>1.64732E-2</v>
      </c>
      <c r="Q660">
        <v>87.183999999999997</v>
      </c>
      <c r="R660">
        <v>1</v>
      </c>
      <c r="S660">
        <v>93.839100000000002</v>
      </c>
      <c r="T660">
        <v>1.115E-2</v>
      </c>
      <c r="U660">
        <v>93.838999999999999</v>
      </c>
      <c r="V660">
        <v>1</v>
      </c>
      <c r="W660">
        <v>82.494299999999996</v>
      </c>
      <c r="X660">
        <v>2.6467500000000001E-2</v>
      </c>
      <c r="Y660">
        <v>82.494</v>
      </c>
      <c r="Z660">
        <v>1</v>
      </c>
      <c r="AA660">
        <v>97.162700000000001</v>
      </c>
      <c r="AB660">
        <v>8.9963999999999999E-3</v>
      </c>
      <c r="AC660">
        <v>97.162999999999997</v>
      </c>
      <c r="AD660">
        <v>1</v>
      </c>
      <c r="AE660">
        <v>78.3416</v>
      </c>
      <c r="AF660">
        <v>3.5513099999999999E-2</v>
      </c>
      <c r="AG660">
        <v>78.341999999999999</v>
      </c>
      <c r="AH660">
        <v>1</v>
      </c>
      <c r="AI660">
        <v>84.479299999999995</v>
      </c>
      <c r="AJ660">
        <v>2.22375E-2</v>
      </c>
      <c r="AK660">
        <v>84.478999999999999</v>
      </c>
      <c r="AL660">
        <v>1</v>
      </c>
      <c r="AM660">
        <v>75.565700000000007</v>
      </c>
      <c r="AN660">
        <v>4.6265199999999999E-2</v>
      </c>
      <c r="AO660">
        <v>75.566000000000003</v>
      </c>
      <c r="AP660">
        <v>1</v>
      </c>
      <c r="AQ660">
        <v>115.004</v>
      </c>
      <c r="AR660">
        <v>3.2774900000000001E-3</v>
      </c>
      <c r="AS660">
        <v>115</v>
      </c>
      <c r="AT660" t="s">
        <v>136</v>
      </c>
      <c r="AU660">
        <v>1</v>
      </c>
      <c r="AV660" t="s">
        <v>144</v>
      </c>
      <c r="AW660" t="str">
        <f t="shared" si="31"/>
        <v>SLC25A5|NP_001143</v>
      </c>
      <c r="AX660" s="1" t="str">
        <f t="shared" si="32"/>
        <v>SLC25A5|NP_001143|GLGDCLVK(1)IYK</v>
      </c>
      <c r="AY660" t="s">
        <v>16715</v>
      </c>
      <c r="AZ660" t="s">
        <v>143</v>
      </c>
      <c r="BA660" t="s">
        <v>222</v>
      </c>
      <c r="BB660" t="s">
        <v>16714</v>
      </c>
      <c r="BC660" t="s">
        <v>16713</v>
      </c>
      <c r="BD660">
        <v>8</v>
      </c>
      <c r="BE660">
        <v>2</v>
      </c>
      <c r="BF660">
        <v>0.17224999999999999</v>
      </c>
      <c r="BG660" t="s">
        <v>139</v>
      </c>
      <c r="BH660" t="s">
        <v>139</v>
      </c>
      <c r="BI660" t="s">
        <v>139</v>
      </c>
      <c r="BJ660" t="s">
        <v>139</v>
      </c>
      <c r="BK660" t="s">
        <v>139</v>
      </c>
      <c r="BL660" t="s">
        <v>139</v>
      </c>
      <c r="BM660" t="s">
        <v>139</v>
      </c>
      <c r="BN660" t="s">
        <v>139</v>
      </c>
      <c r="BO660">
        <v>314360000</v>
      </c>
      <c r="BP660">
        <v>314360000</v>
      </c>
      <c r="BQ660">
        <v>0</v>
      </c>
      <c r="BR660">
        <v>0</v>
      </c>
      <c r="BS660" t="s">
        <v>137</v>
      </c>
      <c r="BT660">
        <v>28832000</v>
      </c>
      <c r="BU660">
        <v>46249000</v>
      </c>
      <c r="BV660">
        <v>36806000</v>
      </c>
      <c r="BW660">
        <v>40953000</v>
      </c>
      <c r="BX660">
        <v>15743000</v>
      </c>
      <c r="BY660">
        <v>23673000</v>
      </c>
      <c r="BZ660">
        <v>32313000</v>
      </c>
      <c r="CA660">
        <v>89792000</v>
      </c>
      <c r="CB660" t="s">
        <v>137</v>
      </c>
      <c r="CC660" t="s">
        <v>137</v>
      </c>
      <c r="CD660" t="s">
        <v>137</v>
      </c>
      <c r="CE660" t="s">
        <v>137</v>
      </c>
      <c r="CF660" t="s">
        <v>137</v>
      </c>
      <c r="CG660" t="s">
        <v>137</v>
      </c>
      <c r="CH660" t="s">
        <v>137</v>
      </c>
      <c r="CI660" t="s">
        <v>137</v>
      </c>
      <c r="CJ660">
        <v>28832000</v>
      </c>
      <c r="CK660">
        <v>0</v>
      </c>
      <c r="CL660">
        <v>0</v>
      </c>
      <c r="CM660">
        <v>46249000</v>
      </c>
      <c r="CN660">
        <v>0</v>
      </c>
      <c r="CO660">
        <v>0</v>
      </c>
      <c r="CP660">
        <v>36806000</v>
      </c>
      <c r="CQ660">
        <v>0</v>
      </c>
      <c r="CR660">
        <v>0</v>
      </c>
      <c r="CS660">
        <v>40953000</v>
      </c>
      <c r="CT660">
        <v>0</v>
      </c>
      <c r="CU660">
        <v>0</v>
      </c>
      <c r="CV660">
        <v>15743000</v>
      </c>
      <c r="CW660">
        <v>0</v>
      </c>
      <c r="CX660">
        <v>0</v>
      </c>
      <c r="CY660">
        <v>23673000</v>
      </c>
      <c r="CZ660">
        <v>0</v>
      </c>
      <c r="DA660">
        <v>0</v>
      </c>
      <c r="DB660">
        <v>32313000</v>
      </c>
      <c r="DC660">
        <v>0</v>
      </c>
      <c r="DD660">
        <v>0</v>
      </c>
      <c r="DE660">
        <v>89792000</v>
      </c>
      <c r="DF660">
        <v>0</v>
      </c>
      <c r="DG660">
        <v>0</v>
      </c>
      <c r="DJ660">
        <v>658</v>
      </c>
      <c r="DK660">
        <v>891</v>
      </c>
      <c r="DL660">
        <v>163</v>
      </c>
      <c r="DM660">
        <v>163</v>
      </c>
      <c r="DN660">
        <v>3073</v>
      </c>
      <c r="DO660">
        <v>3237</v>
      </c>
      <c r="DP660" t="s">
        <v>16712</v>
      </c>
      <c r="DQ660" t="s">
        <v>16711</v>
      </c>
      <c r="DR660">
        <v>19203</v>
      </c>
      <c r="DS660">
        <v>13362</v>
      </c>
      <c r="DT660">
        <v>8</v>
      </c>
      <c r="DU660">
        <v>36389</v>
      </c>
      <c r="DV660">
        <v>19203</v>
      </c>
      <c r="DW660">
        <v>13362</v>
      </c>
      <c r="DX660">
        <v>8</v>
      </c>
      <c r="DY660">
        <v>36389</v>
      </c>
      <c r="DZ660">
        <v>19203</v>
      </c>
      <c r="EA660">
        <v>13362</v>
      </c>
      <c r="EB660">
        <v>8</v>
      </c>
      <c r="EC660">
        <v>36389</v>
      </c>
    </row>
    <row r="661" spans="1:133" x14ac:dyDescent="0.2">
      <c r="A661" t="s">
        <v>16710</v>
      </c>
      <c r="B661">
        <v>105</v>
      </c>
      <c r="C661" t="s">
        <v>16688</v>
      </c>
      <c r="D661" t="str">
        <f t="shared" si="30"/>
        <v>NP_001143</v>
      </c>
      <c r="E661" t="s">
        <v>16710</v>
      </c>
      <c r="F661" t="s">
        <v>16710</v>
      </c>
      <c r="G661" t="s">
        <v>16709</v>
      </c>
      <c r="H661">
        <v>1</v>
      </c>
      <c r="I661">
        <v>136.489</v>
      </c>
      <c r="J661">
        <v>1.80602E-4</v>
      </c>
      <c r="K661">
        <v>152.63999999999999</v>
      </c>
      <c r="L661">
        <v>87.361000000000004</v>
      </c>
      <c r="M661">
        <v>136.49</v>
      </c>
      <c r="N661">
        <v>1</v>
      </c>
      <c r="O661">
        <v>136.489</v>
      </c>
      <c r="P661">
        <v>1.58927E-3</v>
      </c>
      <c r="Q661">
        <v>136.49</v>
      </c>
      <c r="R661">
        <v>1</v>
      </c>
      <c r="S661">
        <v>133.893</v>
      </c>
      <c r="T661">
        <v>1.8315499999999999E-3</v>
      </c>
      <c r="U661">
        <v>133.88999999999999</v>
      </c>
      <c r="V661">
        <v>1</v>
      </c>
      <c r="W661">
        <v>141.886</v>
      </c>
      <c r="X661">
        <v>1.0747199999999999E-3</v>
      </c>
      <c r="Y661">
        <v>141.88999999999999</v>
      </c>
      <c r="Z661">
        <v>1</v>
      </c>
      <c r="AA661">
        <v>133.893</v>
      </c>
      <c r="AB661">
        <v>1.8315499999999999E-3</v>
      </c>
      <c r="AC661">
        <v>133.88999999999999</v>
      </c>
      <c r="AD661">
        <v>1</v>
      </c>
      <c r="AE661">
        <v>147.303</v>
      </c>
      <c r="AF661">
        <v>6.05078E-4</v>
      </c>
      <c r="AG661">
        <v>147.30000000000001</v>
      </c>
      <c r="AH661">
        <v>1</v>
      </c>
      <c r="AI661">
        <v>131.41800000000001</v>
      </c>
      <c r="AJ661">
        <v>2.0551800000000002E-3</v>
      </c>
      <c r="AK661">
        <v>131.41999999999999</v>
      </c>
      <c r="AL661">
        <v>1</v>
      </c>
      <c r="AM661">
        <v>152.63800000000001</v>
      </c>
      <c r="AN661">
        <v>1.80602E-4</v>
      </c>
      <c r="AO661">
        <v>152.63999999999999</v>
      </c>
      <c r="AP661">
        <v>1</v>
      </c>
      <c r="AQ661">
        <v>136.489</v>
      </c>
      <c r="AR661">
        <v>1.58927E-3</v>
      </c>
      <c r="AS661">
        <v>136.49</v>
      </c>
      <c r="AT661" t="s">
        <v>136</v>
      </c>
      <c r="AU661">
        <v>1</v>
      </c>
      <c r="AV661" t="s">
        <v>144</v>
      </c>
      <c r="AW661" t="str">
        <f t="shared" si="31"/>
        <v>SLC25A5|NP_001143</v>
      </c>
      <c r="AX661" s="1" t="str">
        <f t="shared" si="32"/>
        <v>SLC25A5|NP_001143|QIFLGGVDK(1)R</v>
      </c>
      <c r="AY661" t="s">
        <v>16708</v>
      </c>
      <c r="AZ661" t="s">
        <v>16667</v>
      </c>
      <c r="BA661" t="s">
        <v>188</v>
      </c>
      <c r="BB661" t="s">
        <v>16707</v>
      </c>
      <c r="BC661" t="s">
        <v>16706</v>
      </c>
      <c r="BD661">
        <v>9</v>
      </c>
      <c r="BE661">
        <v>2</v>
      </c>
      <c r="BF661">
        <v>-0.13220000000000001</v>
      </c>
      <c r="BG661" t="s">
        <v>139</v>
      </c>
      <c r="BH661" t="s">
        <v>139</v>
      </c>
      <c r="BI661" t="s">
        <v>139</v>
      </c>
      <c r="BJ661" t="s">
        <v>139</v>
      </c>
      <c r="BK661" t="s">
        <v>139</v>
      </c>
      <c r="BL661" t="s">
        <v>139</v>
      </c>
      <c r="BM661" t="s">
        <v>139</v>
      </c>
      <c r="BN661" t="s">
        <v>139</v>
      </c>
      <c r="BO661">
        <v>776220000</v>
      </c>
      <c r="BP661">
        <v>776220000</v>
      </c>
      <c r="BQ661">
        <v>0</v>
      </c>
      <c r="BR661">
        <v>0</v>
      </c>
      <c r="BS661" t="s">
        <v>137</v>
      </c>
      <c r="BT661">
        <v>96159000</v>
      </c>
      <c r="BU661">
        <v>107810000</v>
      </c>
      <c r="BV661">
        <v>96820000</v>
      </c>
      <c r="BW661">
        <v>92454000</v>
      </c>
      <c r="BX661">
        <v>45407000</v>
      </c>
      <c r="BY661">
        <v>70501000</v>
      </c>
      <c r="BZ661">
        <v>96389000</v>
      </c>
      <c r="CA661">
        <v>170680000</v>
      </c>
      <c r="CB661" t="s">
        <v>137</v>
      </c>
      <c r="CC661" t="s">
        <v>137</v>
      </c>
      <c r="CD661" t="s">
        <v>137</v>
      </c>
      <c r="CE661" t="s">
        <v>137</v>
      </c>
      <c r="CF661" t="s">
        <v>137</v>
      </c>
      <c r="CG661" t="s">
        <v>137</v>
      </c>
      <c r="CH661" t="s">
        <v>137</v>
      </c>
      <c r="CI661" t="s">
        <v>137</v>
      </c>
      <c r="CJ661">
        <v>96159000</v>
      </c>
      <c r="CK661">
        <v>0</v>
      </c>
      <c r="CL661">
        <v>0</v>
      </c>
      <c r="CM661">
        <v>107810000</v>
      </c>
      <c r="CN661">
        <v>0</v>
      </c>
      <c r="CO661">
        <v>0</v>
      </c>
      <c r="CP661">
        <v>96820000</v>
      </c>
      <c r="CQ661">
        <v>0</v>
      </c>
      <c r="CR661">
        <v>0</v>
      </c>
      <c r="CS661">
        <v>92454000</v>
      </c>
      <c r="CT661">
        <v>0</v>
      </c>
      <c r="CU661">
        <v>0</v>
      </c>
      <c r="CV661">
        <v>45407000</v>
      </c>
      <c r="CW661">
        <v>0</v>
      </c>
      <c r="CX661">
        <v>0</v>
      </c>
      <c r="CY661">
        <v>70501000</v>
      </c>
      <c r="CZ661">
        <v>0</v>
      </c>
      <c r="DA661">
        <v>0</v>
      </c>
      <c r="DB661">
        <v>96389000</v>
      </c>
      <c r="DC661">
        <v>0</v>
      </c>
      <c r="DD661">
        <v>0</v>
      </c>
      <c r="DE661">
        <v>170680000</v>
      </c>
      <c r="DF661">
        <v>0</v>
      </c>
      <c r="DG661">
        <v>0</v>
      </c>
      <c r="DJ661">
        <v>659</v>
      </c>
      <c r="DK661">
        <v>891</v>
      </c>
      <c r="DL661">
        <v>105</v>
      </c>
      <c r="DM661">
        <v>105</v>
      </c>
      <c r="DN661">
        <v>8223</v>
      </c>
      <c r="DO661">
        <v>8775</v>
      </c>
      <c r="DP661" t="s">
        <v>16705</v>
      </c>
      <c r="DQ661" t="s">
        <v>16704</v>
      </c>
      <c r="DR661">
        <v>51850</v>
      </c>
      <c r="DS661">
        <v>35449</v>
      </c>
      <c r="DT661">
        <v>8</v>
      </c>
      <c r="DU661">
        <v>27628</v>
      </c>
      <c r="DV661">
        <v>51849</v>
      </c>
      <c r="DW661">
        <v>35448</v>
      </c>
      <c r="DX661">
        <v>7</v>
      </c>
      <c r="DY661">
        <v>28985</v>
      </c>
      <c r="DZ661">
        <v>51849</v>
      </c>
      <c r="EA661">
        <v>35448</v>
      </c>
      <c r="EB661">
        <v>7</v>
      </c>
      <c r="EC661">
        <v>28985</v>
      </c>
    </row>
    <row r="662" spans="1:133" x14ac:dyDescent="0.2">
      <c r="A662" t="s">
        <v>16687</v>
      </c>
      <c r="B662" t="s">
        <v>16699</v>
      </c>
      <c r="C662" t="s">
        <v>16688</v>
      </c>
      <c r="D662" t="str">
        <f t="shared" si="30"/>
        <v>NP_001143</v>
      </c>
      <c r="E662" t="s">
        <v>16687</v>
      </c>
      <c r="F662" t="s">
        <v>16670</v>
      </c>
      <c r="G662" t="s">
        <v>16703</v>
      </c>
      <c r="H662">
        <v>1</v>
      </c>
      <c r="I662">
        <v>130.685</v>
      </c>
      <c r="J662">
        <v>5.51272E-4</v>
      </c>
      <c r="K662">
        <v>130.69</v>
      </c>
      <c r="L662">
        <v>97.686000000000007</v>
      </c>
      <c r="M662">
        <v>130.69</v>
      </c>
      <c r="Z662">
        <v>0</v>
      </c>
      <c r="AA662">
        <v>0</v>
      </c>
      <c r="AC662" t="s">
        <v>137</v>
      </c>
      <c r="AD662">
        <v>0</v>
      </c>
      <c r="AE662">
        <v>0</v>
      </c>
      <c r="AG662" t="s">
        <v>137</v>
      </c>
      <c r="AH662">
        <v>1</v>
      </c>
      <c r="AI662">
        <v>130.685</v>
      </c>
      <c r="AJ662">
        <v>5.51272E-4</v>
      </c>
      <c r="AK662">
        <v>130.69</v>
      </c>
      <c r="AL662">
        <v>0</v>
      </c>
      <c r="AM662">
        <v>0</v>
      </c>
      <c r="AO662" t="s">
        <v>137</v>
      </c>
      <c r="AT662" t="s">
        <v>136</v>
      </c>
      <c r="AU662">
        <v>1</v>
      </c>
      <c r="AV662" t="s">
        <v>144</v>
      </c>
      <c r="AW662" t="str">
        <f t="shared" si="31"/>
        <v>SLC25A5|NP_001143</v>
      </c>
      <c r="AX662" s="1" t="str">
        <f t="shared" si="32"/>
        <v>SLC25A5|NP_001143|VK(1)LLLQVQHASK</v>
      </c>
      <c r="AY662" t="s">
        <v>16702</v>
      </c>
      <c r="AZ662" t="s">
        <v>516</v>
      </c>
      <c r="BA662" t="s">
        <v>216</v>
      </c>
      <c r="BB662" t="s">
        <v>16701</v>
      </c>
      <c r="BC662" t="s">
        <v>16700</v>
      </c>
      <c r="BD662">
        <v>2</v>
      </c>
      <c r="BE662">
        <v>3</v>
      </c>
      <c r="BF662">
        <v>-0.21557000000000001</v>
      </c>
      <c r="BG662" t="s">
        <v>138</v>
      </c>
      <c r="BH662" t="s">
        <v>138</v>
      </c>
      <c r="BI662" t="s">
        <v>138</v>
      </c>
      <c r="BJ662" t="s">
        <v>138</v>
      </c>
      <c r="BK662" t="s">
        <v>138</v>
      </c>
      <c r="BL662" t="s">
        <v>139</v>
      </c>
      <c r="BM662" t="s">
        <v>138</v>
      </c>
      <c r="BN662" t="s">
        <v>138</v>
      </c>
      <c r="BO662">
        <v>20653000</v>
      </c>
      <c r="BP662">
        <v>20653000</v>
      </c>
      <c r="BQ662">
        <v>0</v>
      </c>
      <c r="BR662">
        <v>0</v>
      </c>
      <c r="BS662" t="s">
        <v>137</v>
      </c>
      <c r="BT662" t="s">
        <v>297</v>
      </c>
      <c r="BU662" t="s">
        <v>297</v>
      </c>
      <c r="BV662" t="s">
        <v>297</v>
      </c>
      <c r="BW662">
        <v>5720100</v>
      </c>
      <c r="BX662">
        <v>4139700</v>
      </c>
      <c r="BY662">
        <v>4885600</v>
      </c>
      <c r="BZ662">
        <v>5908000</v>
      </c>
      <c r="CA662" t="s">
        <v>297</v>
      </c>
      <c r="CB662" t="s">
        <v>137</v>
      </c>
      <c r="CC662" t="s">
        <v>137</v>
      </c>
      <c r="CD662" t="s">
        <v>137</v>
      </c>
      <c r="CE662" t="s">
        <v>137</v>
      </c>
      <c r="CF662" t="s">
        <v>137</v>
      </c>
      <c r="CG662" t="s">
        <v>137</v>
      </c>
      <c r="CH662" t="s">
        <v>137</v>
      </c>
      <c r="CI662" t="s">
        <v>137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5720100</v>
      </c>
      <c r="CT662">
        <v>0</v>
      </c>
      <c r="CU662">
        <v>0</v>
      </c>
      <c r="CV662">
        <v>4139700</v>
      </c>
      <c r="CW662">
        <v>0</v>
      </c>
      <c r="CX662">
        <v>0</v>
      </c>
      <c r="CY662">
        <v>4885600</v>
      </c>
      <c r="CZ662">
        <v>0</v>
      </c>
      <c r="DA662">
        <v>0</v>
      </c>
      <c r="DB662">
        <v>5908000</v>
      </c>
      <c r="DC662">
        <v>0</v>
      </c>
      <c r="DD662">
        <v>0</v>
      </c>
      <c r="DE662">
        <v>0</v>
      </c>
      <c r="DF662">
        <v>0</v>
      </c>
      <c r="DG662">
        <v>0</v>
      </c>
      <c r="DJ662">
        <v>660</v>
      </c>
      <c r="DK662" t="s">
        <v>16682</v>
      </c>
      <c r="DL662" t="s">
        <v>16699</v>
      </c>
      <c r="DM662">
        <v>33</v>
      </c>
      <c r="DN662">
        <v>11687</v>
      </c>
      <c r="DO662">
        <v>12437</v>
      </c>
      <c r="DP662" t="s">
        <v>16698</v>
      </c>
      <c r="DQ662">
        <v>51459</v>
      </c>
      <c r="DR662">
        <v>75203</v>
      </c>
      <c r="DS662">
        <v>51459</v>
      </c>
      <c r="DT662">
        <v>6</v>
      </c>
      <c r="DU662">
        <v>25930</v>
      </c>
      <c r="DV662">
        <v>75203</v>
      </c>
      <c r="DW662">
        <v>51459</v>
      </c>
      <c r="DX662">
        <v>6</v>
      </c>
      <c r="DY662">
        <v>25930</v>
      </c>
      <c r="DZ662">
        <v>75203</v>
      </c>
      <c r="EA662">
        <v>51459</v>
      </c>
      <c r="EB662">
        <v>6</v>
      </c>
      <c r="EC662">
        <v>25930</v>
      </c>
    </row>
    <row r="663" spans="1:133" x14ac:dyDescent="0.2">
      <c r="A663" t="s">
        <v>16690</v>
      </c>
      <c r="B663" t="s">
        <v>16697</v>
      </c>
      <c r="C663" t="s">
        <v>16688</v>
      </c>
      <c r="D663" t="str">
        <f t="shared" si="30"/>
        <v>NP_001143</v>
      </c>
      <c r="E663" t="s">
        <v>16687</v>
      </c>
      <c r="F663" t="s">
        <v>16670</v>
      </c>
      <c r="G663" t="s">
        <v>16686</v>
      </c>
      <c r="H663">
        <v>1</v>
      </c>
      <c r="I663">
        <v>103.791</v>
      </c>
      <c r="J663" s="3">
        <v>1.3734799999999999E-7</v>
      </c>
      <c r="K663">
        <v>147.56</v>
      </c>
      <c r="L663">
        <v>113.24</v>
      </c>
      <c r="M663">
        <v>103.79</v>
      </c>
      <c r="N663">
        <v>1</v>
      </c>
      <c r="O663">
        <v>110.21599999999999</v>
      </c>
      <c r="P663">
        <v>4.0242199999999999E-4</v>
      </c>
      <c r="Q663">
        <v>110.22</v>
      </c>
      <c r="R663">
        <v>1</v>
      </c>
      <c r="S663">
        <v>105.191</v>
      </c>
      <c r="T663">
        <v>6.8530000000000002E-4</v>
      </c>
      <c r="U663">
        <v>105.19</v>
      </c>
      <c r="V663">
        <v>1</v>
      </c>
      <c r="W663">
        <v>80.386700000000005</v>
      </c>
      <c r="X663">
        <v>6.1872300000000002E-3</v>
      </c>
      <c r="Y663">
        <v>80.387</v>
      </c>
      <c r="Z663">
        <v>1</v>
      </c>
      <c r="AA663">
        <v>82.529399999999995</v>
      </c>
      <c r="AB663" s="3">
        <v>1.3734799999999999E-7</v>
      </c>
      <c r="AC663">
        <v>147.56</v>
      </c>
      <c r="AD663">
        <v>1</v>
      </c>
      <c r="AE663">
        <v>87.082899999999995</v>
      </c>
      <c r="AF663">
        <v>3.21529E-3</v>
      </c>
      <c r="AG663">
        <v>87.082999999999998</v>
      </c>
      <c r="AH663">
        <v>1</v>
      </c>
      <c r="AI663">
        <v>118.523</v>
      </c>
      <c r="AJ663" s="3">
        <v>5.95418E-5</v>
      </c>
      <c r="AK663">
        <v>118.52</v>
      </c>
      <c r="AL663">
        <v>1</v>
      </c>
      <c r="AM663">
        <v>70.197000000000003</v>
      </c>
      <c r="AN663">
        <v>3.7159699999999999E-4</v>
      </c>
      <c r="AO663">
        <v>107.13</v>
      </c>
      <c r="AP663">
        <v>1</v>
      </c>
      <c r="AQ663">
        <v>103.791</v>
      </c>
      <c r="AR663">
        <v>1.11805E-4</v>
      </c>
      <c r="AS663">
        <v>124.42</v>
      </c>
      <c r="AT663" t="s">
        <v>136</v>
      </c>
      <c r="AU663">
        <v>1</v>
      </c>
      <c r="AV663" t="s">
        <v>144</v>
      </c>
      <c r="AW663" t="str">
        <f t="shared" si="31"/>
        <v>SLC25A5|NP_001143</v>
      </c>
      <c r="AX663" s="1" t="str">
        <f t="shared" si="32"/>
        <v>SLC25A5|NP_001143|YFPTQALNFAFK(1)DK</v>
      </c>
      <c r="AY663" t="s">
        <v>16696</v>
      </c>
      <c r="AZ663" t="s">
        <v>3803</v>
      </c>
      <c r="BA663" t="s">
        <v>1312</v>
      </c>
      <c r="BB663" t="s">
        <v>16695</v>
      </c>
      <c r="BC663" t="s">
        <v>16694</v>
      </c>
      <c r="BD663">
        <v>12</v>
      </c>
      <c r="BE663">
        <v>3</v>
      </c>
      <c r="BF663">
        <v>0.11049</v>
      </c>
      <c r="BG663" t="s">
        <v>139</v>
      </c>
      <c r="BH663" t="s">
        <v>139</v>
      </c>
      <c r="BI663" t="s">
        <v>139</v>
      </c>
      <c r="BJ663" t="s">
        <v>139</v>
      </c>
      <c r="BK663" t="s">
        <v>139</v>
      </c>
      <c r="BL663" t="s">
        <v>139</v>
      </c>
      <c r="BM663" t="s">
        <v>139</v>
      </c>
      <c r="BN663" t="s">
        <v>139</v>
      </c>
      <c r="BO663">
        <v>1099700000</v>
      </c>
      <c r="BP663">
        <v>1099700000</v>
      </c>
      <c r="BQ663">
        <v>0</v>
      </c>
      <c r="BR663">
        <v>0</v>
      </c>
      <c r="BS663" t="s">
        <v>137</v>
      </c>
      <c r="BT663">
        <v>33388000</v>
      </c>
      <c r="BU663">
        <v>37034000</v>
      </c>
      <c r="BV663">
        <v>28547000</v>
      </c>
      <c r="BW663">
        <v>29957000</v>
      </c>
      <c r="BX663">
        <v>10821000</v>
      </c>
      <c r="BY663">
        <v>17845000</v>
      </c>
      <c r="BZ663">
        <v>32926000</v>
      </c>
      <c r="CA663">
        <v>44447000</v>
      </c>
      <c r="CB663" t="s">
        <v>137</v>
      </c>
      <c r="CC663" t="s">
        <v>137</v>
      </c>
      <c r="CD663" t="s">
        <v>137</v>
      </c>
      <c r="CE663" t="s">
        <v>137</v>
      </c>
      <c r="CF663" t="s">
        <v>137</v>
      </c>
      <c r="CG663" t="s">
        <v>137</v>
      </c>
      <c r="CH663" t="s">
        <v>137</v>
      </c>
      <c r="CI663" t="s">
        <v>137</v>
      </c>
      <c r="CJ663">
        <v>33388000</v>
      </c>
      <c r="CK663">
        <v>0</v>
      </c>
      <c r="CL663">
        <v>0</v>
      </c>
      <c r="CM663">
        <v>37034000</v>
      </c>
      <c r="CN663">
        <v>0</v>
      </c>
      <c r="CO663">
        <v>0</v>
      </c>
      <c r="CP663">
        <v>28547000</v>
      </c>
      <c r="CQ663">
        <v>0</v>
      </c>
      <c r="CR663">
        <v>0</v>
      </c>
      <c r="CS663">
        <v>29957000</v>
      </c>
      <c r="CT663">
        <v>0</v>
      </c>
      <c r="CU663">
        <v>0</v>
      </c>
      <c r="CV663">
        <v>10821000</v>
      </c>
      <c r="CW663">
        <v>0</v>
      </c>
      <c r="CX663">
        <v>0</v>
      </c>
      <c r="CY663">
        <v>17845000</v>
      </c>
      <c r="CZ663">
        <v>0</v>
      </c>
      <c r="DA663">
        <v>0</v>
      </c>
      <c r="DB663">
        <v>32926000</v>
      </c>
      <c r="DC663">
        <v>0</v>
      </c>
      <c r="DD663">
        <v>0</v>
      </c>
      <c r="DE663">
        <v>44447000</v>
      </c>
      <c r="DF663">
        <v>0</v>
      </c>
      <c r="DG663">
        <v>0</v>
      </c>
      <c r="DJ663">
        <v>661</v>
      </c>
      <c r="DK663" t="s">
        <v>16682</v>
      </c>
      <c r="DL663" t="s">
        <v>16693</v>
      </c>
      <c r="DM663">
        <v>92</v>
      </c>
      <c r="DN663" t="s">
        <v>16680</v>
      </c>
      <c r="DO663" t="s">
        <v>16679</v>
      </c>
      <c r="DP663" t="s">
        <v>16692</v>
      </c>
      <c r="DQ663" t="s">
        <v>16691</v>
      </c>
      <c r="DR663">
        <v>79630</v>
      </c>
      <c r="DS663">
        <v>54700</v>
      </c>
      <c r="DT663">
        <v>8</v>
      </c>
      <c r="DU663">
        <v>46936</v>
      </c>
      <c r="DV663">
        <v>79637</v>
      </c>
      <c r="DW663">
        <v>54704</v>
      </c>
      <c r="DX663">
        <v>4</v>
      </c>
      <c r="DY663">
        <v>42435</v>
      </c>
      <c r="DZ663">
        <v>79637</v>
      </c>
      <c r="EA663">
        <v>54704</v>
      </c>
      <c r="EB663">
        <v>4</v>
      </c>
      <c r="EC663">
        <v>42435</v>
      </c>
    </row>
    <row r="664" spans="1:133" x14ac:dyDescent="0.2">
      <c r="A664" t="s">
        <v>16690</v>
      </c>
      <c r="B664" t="s">
        <v>16689</v>
      </c>
      <c r="C664" t="s">
        <v>16688</v>
      </c>
      <c r="D664" t="str">
        <f t="shared" si="30"/>
        <v>NP_001143</v>
      </c>
      <c r="E664" t="s">
        <v>16687</v>
      </c>
      <c r="F664" t="s">
        <v>16670</v>
      </c>
      <c r="G664" t="s">
        <v>16686</v>
      </c>
      <c r="H664">
        <v>0.754193</v>
      </c>
      <c r="I664">
        <v>4.8688900000000004</v>
      </c>
      <c r="J664" s="3">
        <v>1.5176800000000001E-7</v>
      </c>
      <c r="K664">
        <v>135.13999999999999</v>
      </c>
      <c r="L664">
        <v>104.54</v>
      </c>
      <c r="M664">
        <v>135.13999999999999</v>
      </c>
      <c r="N664">
        <v>0.754193</v>
      </c>
      <c r="O664">
        <v>4.8688900000000004</v>
      </c>
      <c r="P664" s="3">
        <v>1.5176800000000001E-7</v>
      </c>
      <c r="Q664">
        <v>135.13999999999999</v>
      </c>
      <c r="R664">
        <v>0</v>
      </c>
      <c r="S664">
        <v>0</v>
      </c>
      <c r="U664" t="s">
        <v>137</v>
      </c>
      <c r="V664">
        <v>0.59565299999999999</v>
      </c>
      <c r="W664">
        <v>1.6823999999999999</v>
      </c>
      <c r="X664" s="3">
        <v>1.54457E-5</v>
      </c>
      <c r="Y664">
        <v>120.21</v>
      </c>
      <c r="AL664">
        <v>0</v>
      </c>
      <c r="AM664">
        <v>0</v>
      </c>
      <c r="AO664" t="s">
        <v>137</v>
      </c>
      <c r="AT664" t="s">
        <v>136</v>
      </c>
      <c r="AU664">
        <v>1</v>
      </c>
      <c r="AV664" t="s">
        <v>144</v>
      </c>
      <c r="AW664" t="str">
        <f t="shared" si="31"/>
        <v>SLC25A5|NP_001143</v>
      </c>
      <c r="AX664" s="1" t="str">
        <f t="shared" si="32"/>
        <v>SLC25A5|NP_001143|YFPTQALNFAFK(0.246)DK(0.754)YK</v>
      </c>
      <c r="AY664" t="s">
        <v>16685</v>
      </c>
      <c r="AZ664" t="s">
        <v>370</v>
      </c>
      <c r="BA664" t="s">
        <v>175</v>
      </c>
      <c r="BB664" t="s">
        <v>16684</v>
      </c>
      <c r="BC664" t="s">
        <v>16683</v>
      </c>
      <c r="BD664">
        <v>14</v>
      </c>
      <c r="BE664">
        <v>3</v>
      </c>
      <c r="BF664">
        <v>-0.11266</v>
      </c>
      <c r="BG664" t="s">
        <v>139</v>
      </c>
      <c r="BH664" t="s">
        <v>138</v>
      </c>
      <c r="BI664" t="s">
        <v>139</v>
      </c>
      <c r="BJ664" t="s">
        <v>138</v>
      </c>
      <c r="BK664" t="s">
        <v>138</v>
      </c>
      <c r="BL664" t="s">
        <v>138</v>
      </c>
      <c r="BM664" t="s">
        <v>138</v>
      </c>
      <c r="BN664" t="s">
        <v>138</v>
      </c>
      <c r="BO664">
        <v>70134000</v>
      </c>
      <c r="BP664">
        <v>70134000</v>
      </c>
      <c r="BQ664">
        <v>0</v>
      </c>
      <c r="BR664">
        <v>0</v>
      </c>
      <c r="BS664" t="s">
        <v>137</v>
      </c>
      <c r="BT664">
        <v>32758000</v>
      </c>
      <c r="BU664" t="s">
        <v>297</v>
      </c>
      <c r="BV664">
        <v>37376000</v>
      </c>
      <c r="BW664" t="s">
        <v>297</v>
      </c>
      <c r="BX664" t="s">
        <v>297</v>
      </c>
      <c r="BY664" t="s">
        <v>297</v>
      </c>
      <c r="BZ664" t="s">
        <v>297</v>
      </c>
      <c r="CA664" t="s">
        <v>297</v>
      </c>
      <c r="CB664" t="s">
        <v>137</v>
      </c>
      <c r="CC664" t="s">
        <v>137</v>
      </c>
      <c r="CD664" t="s">
        <v>137</v>
      </c>
      <c r="CE664" t="s">
        <v>137</v>
      </c>
      <c r="CF664" t="s">
        <v>137</v>
      </c>
      <c r="CG664" t="s">
        <v>137</v>
      </c>
      <c r="CH664" t="s">
        <v>137</v>
      </c>
      <c r="CI664" t="s">
        <v>137</v>
      </c>
      <c r="CJ664">
        <v>32758000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37376000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J664">
        <v>662</v>
      </c>
      <c r="DK664" t="s">
        <v>16682</v>
      </c>
      <c r="DL664" t="s">
        <v>16681</v>
      </c>
      <c r="DM664">
        <v>94</v>
      </c>
      <c r="DN664" t="s">
        <v>16680</v>
      </c>
      <c r="DO664" t="s">
        <v>16679</v>
      </c>
      <c r="DP664" t="s">
        <v>16678</v>
      </c>
      <c r="DQ664" t="s">
        <v>16677</v>
      </c>
      <c r="DR664">
        <v>79634</v>
      </c>
      <c r="DS664">
        <v>54701</v>
      </c>
      <c r="DT664">
        <v>1</v>
      </c>
      <c r="DU664">
        <v>43329</v>
      </c>
      <c r="DV664">
        <v>79634</v>
      </c>
      <c r="DW664">
        <v>54701</v>
      </c>
      <c r="DX664">
        <v>1</v>
      </c>
      <c r="DY664">
        <v>43329</v>
      </c>
      <c r="DZ664">
        <v>79634</v>
      </c>
      <c r="EA664">
        <v>54701</v>
      </c>
      <c r="EB664">
        <v>1</v>
      </c>
      <c r="EC664">
        <v>43329</v>
      </c>
    </row>
    <row r="665" spans="1:133" x14ac:dyDescent="0.2">
      <c r="A665" t="s">
        <v>16670</v>
      </c>
      <c r="B665">
        <v>23</v>
      </c>
      <c r="C665" t="s">
        <v>16671</v>
      </c>
      <c r="D665" t="str">
        <f t="shared" si="30"/>
        <v>NP_001627</v>
      </c>
      <c r="E665" t="s">
        <v>16670</v>
      </c>
      <c r="F665" t="s">
        <v>16670</v>
      </c>
      <c r="G665" t="s">
        <v>16669</v>
      </c>
      <c r="H665">
        <v>1</v>
      </c>
      <c r="I665">
        <v>61.3446</v>
      </c>
      <c r="J665" s="3">
        <v>1.0414999999999999E-5</v>
      </c>
      <c r="K665">
        <v>88.950999999999993</v>
      </c>
      <c r="L665">
        <v>52.737000000000002</v>
      </c>
      <c r="M665">
        <v>61.344999999999999</v>
      </c>
      <c r="N665">
        <v>1</v>
      </c>
      <c r="O665">
        <v>70.451700000000002</v>
      </c>
      <c r="P665">
        <v>1.03688E-3</v>
      </c>
      <c r="Q665">
        <v>70.451999999999998</v>
      </c>
      <c r="R665">
        <v>1</v>
      </c>
      <c r="S665">
        <v>88.951300000000003</v>
      </c>
      <c r="T665" s="3">
        <v>1.0414999999999999E-5</v>
      </c>
      <c r="U665">
        <v>88.950999999999993</v>
      </c>
      <c r="V665">
        <v>1</v>
      </c>
      <c r="W665">
        <v>78.707899999999995</v>
      </c>
      <c r="X665">
        <v>1.9465699999999999E-4</v>
      </c>
      <c r="Y665">
        <v>78.707999999999998</v>
      </c>
      <c r="Z665">
        <v>1</v>
      </c>
      <c r="AA665">
        <v>65.833100000000002</v>
      </c>
      <c r="AB665">
        <v>2.0372899999999999E-4</v>
      </c>
      <c r="AC665">
        <v>84.974999999999994</v>
      </c>
      <c r="AD665">
        <v>1</v>
      </c>
      <c r="AE665">
        <v>63.868600000000001</v>
      </c>
      <c r="AF665">
        <v>3.1878599999999998E-3</v>
      </c>
      <c r="AG665">
        <v>63.869</v>
      </c>
      <c r="AH665">
        <v>1</v>
      </c>
      <c r="AI665">
        <v>61.3446</v>
      </c>
      <c r="AJ665">
        <v>8.9643699999999993E-3</v>
      </c>
      <c r="AK665">
        <v>61.344999999999999</v>
      </c>
      <c r="AU665">
        <v>1</v>
      </c>
      <c r="AV665" t="s">
        <v>144</v>
      </c>
      <c r="AW665" t="str">
        <f t="shared" si="31"/>
        <v>SLC25A6|NP_001627</v>
      </c>
      <c r="AX665" s="1" t="str">
        <f t="shared" si="32"/>
        <v>SLC25A6|NP_001627|DFLAGGIAAAISK(1)TAVAPIER</v>
      </c>
      <c r="AY665" t="s">
        <v>16676</v>
      </c>
      <c r="AZ665" t="s">
        <v>532</v>
      </c>
      <c r="BA665" t="s">
        <v>1153</v>
      </c>
      <c r="BB665" t="s">
        <v>16675</v>
      </c>
      <c r="BC665" t="s">
        <v>16674</v>
      </c>
      <c r="BD665">
        <v>13</v>
      </c>
      <c r="BE665">
        <v>2</v>
      </c>
      <c r="BF665">
        <v>0.40006000000000003</v>
      </c>
      <c r="BG665" t="s">
        <v>139</v>
      </c>
      <c r="BH665" t="s">
        <v>139</v>
      </c>
      <c r="BI665" t="s">
        <v>139</v>
      </c>
      <c r="BJ665" t="s">
        <v>139</v>
      </c>
      <c r="BK665" t="s">
        <v>139</v>
      </c>
      <c r="BL665" t="s">
        <v>139</v>
      </c>
      <c r="BM665" t="s">
        <v>138</v>
      </c>
      <c r="BN665" t="s">
        <v>138</v>
      </c>
      <c r="BO665">
        <v>79176000</v>
      </c>
      <c r="BP665">
        <v>79176000</v>
      </c>
      <c r="BQ665">
        <v>0</v>
      </c>
      <c r="BR665">
        <v>0</v>
      </c>
      <c r="BS665" t="s">
        <v>137</v>
      </c>
      <c r="BT665">
        <v>12438000</v>
      </c>
      <c r="BU665" t="s">
        <v>297</v>
      </c>
      <c r="BV665">
        <v>11114000</v>
      </c>
      <c r="BW665">
        <v>11953000</v>
      </c>
      <c r="BX665">
        <v>14558000</v>
      </c>
      <c r="BY665">
        <v>17611000</v>
      </c>
      <c r="BZ665" t="s">
        <v>297</v>
      </c>
      <c r="CA665" t="s">
        <v>297</v>
      </c>
      <c r="CB665" t="s">
        <v>137</v>
      </c>
      <c r="CC665" t="s">
        <v>137</v>
      </c>
      <c r="CD665" t="s">
        <v>137</v>
      </c>
      <c r="CE665" t="s">
        <v>137</v>
      </c>
      <c r="CF665" t="s">
        <v>137</v>
      </c>
      <c r="CG665" t="s">
        <v>137</v>
      </c>
      <c r="CH665" t="s">
        <v>137</v>
      </c>
      <c r="CI665" t="s">
        <v>137</v>
      </c>
      <c r="CJ665">
        <v>12438000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11114000</v>
      </c>
      <c r="CQ665">
        <v>0</v>
      </c>
      <c r="CR665">
        <v>0</v>
      </c>
      <c r="CS665">
        <v>11953000</v>
      </c>
      <c r="CT665">
        <v>0</v>
      </c>
      <c r="CU665">
        <v>0</v>
      </c>
      <c r="CV665">
        <v>14558000</v>
      </c>
      <c r="CW665">
        <v>0</v>
      </c>
      <c r="CX665">
        <v>0</v>
      </c>
      <c r="CY665">
        <v>17611000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J665">
        <v>663</v>
      </c>
      <c r="DK665">
        <v>892</v>
      </c>
      <c r="DL665">
        <v>23</v>
      </c>
      <c r="DM665">
        <v>23</v>
      </c>
      <c r="DN665">
        <v>1245</v>
      </c>
      <c r="DO665">
        <v>1312</v>
      </c>
      <c r="DP665" t="s">
        <v>16673</v>
      </c>
      <c r="DQ665" t="s">
        <v>16672</v>
      </c>
      <c r="DR665">
        <v>7583</v>
      </c>
      <c r="DS665">
        <v>5379</v>
      </c>
      <c r="DT665">
        <v>6</v>
      </c>
      <c r="DU665">
        <v>58727</v>
      </c>
      <c r="DV665">
        <v>7578</v>
      </c>
      <c r="DW665">
        <v>5374</v>
      </c>
      <c r="DX665">
        <v>2</v>
      </c>
      <c r="DY665">
        <v>57376</v>
      </c>
      <c r="DZ665">
        <v>7578</v>
      </c>
      <c r="EA665">
        <v>5374</v>
      </c>
      <c r="EB665">
        <v>2</v>
      </c>
      <c r="EC665">
        <v>57376</v>
      </c>
    </row>
    <row r="666" spans="1:133" x14ac:dyDescent="0.2">
      <c r="A666" t="s">
        <v>16670</v>
      </c>
      <c r="B666">
        <v>105</v>
      </c>
      <c r="C666" t="s">
        <v>16671</v>
      </c>
      <c r="D666" t="str">
        <f t="shared" si="30"/>
        <v>NP_001627</v>
      </c>
      <c r="E666" t="s">
        <v>16670</v>
      </c>
      <c r="F666" t="s">
        <v>16670</v>
      </c>
      <c r="G666" t="s">
        <v>16669</v>
      </c>
      <c r="H666">
        <v>1</v>
      </c>
      <c r="I666">
        <v>63.680700000000002</v>
      </c>
      <c r="J666" s="3">
        <v>4.0799600000000002E-5</v>
      </c>
      <c r="K666">
        <v>115.83</v>
      </c>
      <c r="L666">
        <v>86.84</v>
      </c>
      <c r="M666">
        <v>63.680999999999997</v>
      </c>
      <c r="N666">
        <v>0</v>
      </c>
      <c r="O666">
        <v>0</v>
      </c>
      <c r="Q666" t="s">
        <v>137</v>
      </c>
      <c r="R666">
        <v>0</v>
      </c>
      <c r="S666">
        <v>0</v>
      </c>
      <c r="U666" t="s">
        <v>137</v>
      </c>
      <c r="V666">
        <v>1</v>
      </c>
      <c r="W666">
        <v>100.398</v>
      </c>
      <c r="X666">
        <v>9.0041600000000002E-4</v>
      </c>
      <c r="Y666">
        <v>100.4</v>
      </c>
      <c r="Z666">
        <v>1</v>
      </c>
      <c r="AA666">
        <v>63.680700000000002</v>
      </c>
      <c r="AB666" s="3">
        <v>4.0799600000000002E-5</v>
      </c>
      <c r="AC666">
        <v>115.83</v>
      </c>
      <c r="AD666">
        <v>0</v>
      </c>
      <c r="AE666">
        <v>0</v>
      </c>
      <c r="AG666" t="s">
        <v>137</v>
      </c>
      <c r="AH666">
        <v>0</v>
      </c>
      <c r="AI666">
        <v>0</v>
      </c>
      <c r="AK666" t="s">
        <v>137</v>
      </c>
      <c r="AL666">
        <v>0</v>
      </c>
      <c r="AM666">
        <v>0</v>
      </c>
      <c r="AO666" t="s">
        <v>137</v>
      </c>
      <c r="AP666">
        <v>0</v>
      </c>
      <c r="AQ666">
        <v>0</v>
      </c>
      <c r="AS666" t="s">
        <v>137</v>
      </c>
      <c r="AU666">
        <v>1</v>
      </c>
      <c r="AV666" t="s">
        <v>144</v>
      </c>
      <c r="AW666" t="str">
        <f t="shared" si="31"/>
        <v>SLC25A6|NP_001627</v>
      </c>
      <c r="AX666" s="1" t="str">
        <f t="shared" si="32"/>
        <v>SLC25A6|NP_001627|QIFLGGVDK(1)HTQFWR</v>
      </c>
      <c r="AY666" t="s">
        <v>16668</v>
      </c>
      <c r="AZ666" t="s">
        <v>16667</v>
      </c>
      <c r="BA666" t="s">
        <v>2405</v>
      </c>
      <c r="BB666" t="s">
        <v>16666</v>
      </c>
      <c r="BC666" t="s">
        <v>16665</v>
      </c>
      <c r="BD666">
        <v>9</v>
      </c>
      <c r="BE666">
        <v>2</v>
      </c>
      <c r="BF666">
        <v>-0.1057</v>
      </c>
      <c r="BG666" t="s">
        <v>138</v>
      </c>
      <c r="BH666" t="s">
        <v>138</v>
      </c>
      <c r="BI666" t="s">
        <v>139</v>
      </c>
      <c r="BJ666" t="s">
        <v>139</v>
      </c>
      <c r="BK666" t="s">
        <v>138</v>
      </c>
      <c r="BL666" t="s">
        <v>138</v>
      </c>
      <c r="BM666" t="s">
        <v>138</v>
      </c>
      <c r="BN666" t="s">
        <v>138</v>
      </c>
      <c r="BO666">
        <v>223690000</v>
      </c>
      <c r="BP666">
        <v>223690000</v>
      </c>
      <c r="BQ666">
        <v>0</v>
      </c>
      <c r="BR666">
        <v>0</v>
      </c>
      <c r="BS666" t="s">
        <v>137</v>
      </c>
      <c r="BT666">
        <v>24659000</v>
      </c>
      <c r="BU666">
        <v>32128000</v>
      </c>
      <c r="BV666">
        <v>32375000</v>
      </c>
      <c r="BW666">
        <v>36910000</v>
      </c>
      <c r="BX666">
        <v>12117000</v>
      </c>
      <c r="BY666">
        <v>26639000</v>
      </c>
      <c r="BZ666">
        <v>33598000</v>
      </c>
      <c r="CA666">
        <v>10085000</v>
      </c>
      <c r="CB666" t="s">
        <v>137</v>
      </c>
      <c r="CC666" t="s">
        <v>137</v>
      </c>
      <c r="CD666" t="s">
        <v>137</v>
      </c>
      <c r="CE666" t="s">
        <v>137</v>
      </c>
      <c r="CF666" t="s">
        <v>137</v>
      </c>
      <c r="CG666" t="s">
        <v>137</v>
      </c>
      <c r="CH666" t="s">
        <v>137</v>
      </c>
      <c r="CI666" t="s">
        <v>137</v>
      </c>
      <c r="CJ666">
        <v>24659000</v>
      </c>
      <c r="CK666">
        <v>0</v>
      </c>
      <c r="CL666">
        <v>0</v>
      </c>
      <c r="CM666">
        <v>32128000</v>
      </c>
      <c r="CN666">
        <v>0</v>
      </c>
      <c r="CO666">
        <v>0</v>
      </c>
      <c r="CP666">
        <v>32375000</v>
      </c>
      <c r="CQ666">
        <v>0</v>
      </c>
      <c r="CR666">
        <v>0</v>
      </c>
      <c r="CS666">
        <v>36910000</v>
      </c>
      <c r="CT666">
        <v>0</v>
      </c>
      <c r="CU666">
        <v>0</v>
      </c>
      <c r="CV666">
        <v>12117000</v>
      </c>
      <c r="CW666">
        <v>0</v>
      </c>
      <c r="CX666">
        <v>0</v>
      </c>
      <c r="CY666">
        <v>26639000</v>
      </c>
      <c r="CZ666">
        <v>0</v>
      </c>
      <c r="DA666">
        <v>0</v>
      </c>
      <c r="DB666">
        <v>33598000</v>
      </c>
      <c r="DC666">
        <v>0</v>
      </c>
      <c r="DD666">
        <v>0</v>
      </c>
      <c r="DE666">
        <v>10085000</v>
      </c>
      <c r="DF666">
        <v>0</v>
      </c>
      <c r="DG666">
        <v>0</v>
      </c>
      <c r="DJ666">
        <v>664</v>
      </c>
      <c r="DK666">
        <v>892</v>
      </c>
      <c r="DL666">
        <v>105</v>
      </c>
      <c r="DM666">
        <v>105</v>
      </c>
      <c r="DN666">
        <v>8222</v>
      </c>
      <c r="DO666">
        <v>8774</v>
      </c>
      <c r="DP666" t="s">
        <v>16664</v>
      </c>
      <c r="DQ666" t="s">
        <v>16663</v>
      </c>
      <c r="DR666">
        <v>51835</v>
      </c>
      <c r="DS666">
        <v>35441</v>
      </c>
      <c r="DT666">
        <v>4</v>
      </c>
      <c r="DU666">
        <v>38781</v>
      </c>
      <c r="DV666">
        <v>51834</v>
      </c>
      <c r="DW666">
        <v>35440</v>
      </c>
      <c r="DX666">
        <v>4</v>
      </c>
      <c r="DY666">
        <v>38702</v>
      </c>
      <c r="DZ666">
        <v>51834</v>
      </c>
      <c r="EA666">
        <v>35440</v>
      </c>
      <c r="EB666">
        <v>4</v>
      </c>
      <c r="EC666">
        <v>38702</v>
      </c>
    </row>
    <row r="667" spans="1:133" x14ac:dyDescent="0.2">
      <c r="A667" t="s">
        <v>16657</v>
      </c>
      <c r="B667" t="s">
        <v>1750</v>
      </c>
      <c r="C667" t="s">
        <v>16655</v>
      </c>
      <c r="D667" t="str">
        <f t="shared" si="30"/>
        <v>NP_001657</v>
      </c>
      <c r="E667" t="s">
        <v>16654</v>
      </c>
      <c r="F667" t="s">
        <v>16654</v>
      </c>
      <c r="G667" t="s">
        <v>16653</v>
      </c>
      <c r="H667">
        <v>1</v>
      </c>
      <c r="I667">
        <v>63.3063</v>
      </c>
      <c r="J667">
        <v>7.9274900000000006E-3</v>
      </c>
      <c r="K667">
        <v>97.602000000000004</v>
      </c>
      <c r="L667">
        <v>43.396999999999998</v>
      </c>
      <c r="M667">
        <v>63.305999999999997</v>
      </c>
      <c r="N667">
        <v>1</v>
      </c>
      <c r="O667">
        <v>62.717199999999998</v>
      </c>
      <c r="P667">
        <v>3.2752700000000003E-2</v>
      </c>
      <c r="Q667">
        <v>62.716999999999999</v>
      </c>
      <c r="R667">
        <v>1</v>
      </c>
      <c r="S667">
        <v>97.601900000000001</v>
      </c>
      <c r="T667">
        <v>7.9274900000000006E-3</v>
      </c>
      <c r="U667">
        <v>97.602000000000004</v>
      </c>
      <c r="Z667">
        <v>0</v>
      </c>
      <c r="AA667">
        <v>0</v>
      </c>
      <c r="AC667" t="s">
        <v>137</v>
      </c>
      <c r="AD667">
        <v>0</v>
      </c>
      <c r="AE667">
        <v>0</v>
      </c>
      <c r="AG667" t="s">
        <v>137</v>
      </c>
      <c r="AH667">
        <v>1</v>
      </c>
      <c r="AI667">
        <v>63.3063</v>
      </c>
      <c r="AJ667">
        <v>3.2192499999999999E-2</v>
      </c>
      <c r="AK667">
        <v>63.305999999999997</v>
      </c>
      <c r="AL667">
        <v>0</v>
      </c>
      <c r="AM667">
        <v>0</v>
      </c>
      <c r="AO667" t="s">
        <v>137</v>
      </c>
      <c r="AT667" t="s">
        <v>136</v>
      </c>
      <c r="AU667">
        <v>1</v>
      </c>
      <c r="AV667" t="s">
        <v>144</v>
      </c>
      <c r="AW667" t="str">
        <f t="shared" si="31"/>
        <v>ARHGAP4|NP_001657</v>
      </c>
      <c r="AX667" s="1" t="str">
        <f t="shared" si="32"/>
        <v>ARHGAP4|NP_001657|AAHGK(1)LR</v>
      </c>
      <c r="AY667" t="s">
        <v>16662</v>
      </c>
      <c r="AZ667" t="s">
        <v>143</v>
      </c>
      <c r="BA667" t="s">
        <v>2781</v>
      </c>
      <c r="BB667" t="s">
        <v>16661</v>
      </c>
      <c r="BC667" t="s">
        <v>16660</v>
      </c>
      <c r="BD667">
        <v>5</v>
      </c>
      <c r="BE667">
        <v>2</v>
      </c>
      <c r="BF667">
        <v>0.97170000000000001</v>
      </c>
      <c r="BG667" t="s">
        <v>139</v>
      </c>
      <c r="BH667" t="s">
        <v>139</v>
      </c>
      <c r="BI667" t="s">
        <v>138</v>
      </c>
      <c r="BJ667" t="s">
        <v>138</v>
      </c>
      <c r="BK667" t="s">
        <v>138</v>
      </c>
      <c r="BL667" t="s">
        <v>139</v>
      </c>
      <c r="BM667" t="s">
        <v>138</v>
      </c>
      <c r="BN667" t="s">
        <v>138</v>
      </c>
      <c r="BO667">
        <v>55911000</v>
      </c>
      <c r="BP667">
        <v>55911000</v>
      </c>
      <c r="BQ667">
        <v>0</v>
      </c>
      <c r="BR667">
        <v>0</v>
      </c>
      <c r="BS667" t="s">
        <v>137</v>
      </c>
      <c r="BT667">
        <v>8770500</v>
      </c>
      <c r="BU667">
        <v>5944000</v>
      </c>
      <c r="BV667" t="s">
        <v>297</v>
      </c>
      <c r="BW667">
        <v>22779000</v>
      </c>
      <c r="BX667">
        <v>5208600</v>
      </c>
      <c r="BY667">
        <v>6077600</v>
      </c>
      <c r="BZ667">
        <v>7131500</v>
      </c>
      <c r="CA667" t="s">
        <v>297</v>
      </c>
      <c r="CB667" t="s">
        <v>137</v>
      </c>
      <c r="CC667" t="s">
        <v>137</v>
      </c>
      <c r="CD667" t="s">
        <v>137</v>
      </c>
      <c r="CE667" t="s">
        <v>137</v>
      </c>
      <c r="CF667" t="s">
        <v>137</v>
      </c>
      <c r="CG667" t="s">
        <v>137</v>
      </c>
      <c r="CH667" t="s">
        <v>137</v>
      </c>
      <c r="CI667" t="s">
        <v>137</v>
      </c>
      <c r="CJ667">
        <v>8770500</v>
      </c>
      <c r="CK667">
        <v>0</v>
      </c>
      <c r="CL667">
        <v>0</v>
      </c>
      <c r="CM667">
        <v>5944000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22779000</v>
      </c>
      <c r="CT667">
        <v>0</v>
      </c>
      <c r="CU667">
        <v>0</v>
      </c>
      <c r="CV667">
        <v>5208600</v>
      </c>
      <c r="CW667">
        <v>0</v>
      </c>
      <c r="CX667">
        <v>0</v>
      </c>
      <c r="CY667">
        <v>6077600</v>
      </c>
      <c r="CZ667">
        <v>0</v>
      </c>
      <c r="DA667">
        <v>0</v>
      </c>
      <c r="DB667">
        <v>7131500</v>
      </c>
      <c r="DC667">
        <v>0</v>
      </c>
      <c r="DD667">
        <v>0</v>
      </c>
      <c r="DE667">
        <v>0</v>
      </c>
      <c r="DF667">
        <v>0</v>
      </c>
      <c r="DG667">
        <v>0</v>
      </c>
      <c r="DJ667">
        <v>665</v>
      </c>
      <c r="DK667">
        <v>893</v>
      </c>
      <c r="DL667">
        <v>6</v>
      </c>
      <c r="DM667">
        <v>6</v>
      </c>
      <c r="DN667">
        <v>59</v>
      </c>
      <c r="DO667">
        <v>61</v>
      </c>
      <c r="DP667" t="s">
        <v>16659</v>
      </c>
      <c r="DQ667" t="s">
        <v>16658</v>
      </c>
      <c r="DR667">
        <v>357</v>
      </c>
      <c r="DS667">
        <v>252</v>
      </c>
      <c r="DT667">
        <v>6</v>
      </c>
      <c r="DU667">
        <v>9354</v>
      </c>
      <c r="DV667">
        <v>356</v>
      </c>
      <c r="DW667">
        <v>251</v>
      </c>
      <c r="DX667">
        <v>2</v>
      </c>
      <c r="DY667">
        <v>8751</v>
      </c>
      <c r="DZ667">
        <v>356</v>
      </c>
      <c r="EA667">
        <v>251</v>
      </c>
      <c r="EB667">
        <v>2</v>
      </c>
      <c r="EC667">
        <v>8751</v>
      </c>
    </row>
    <row r="668" spans="1:133" x14ac:dyDescent="0.2">
      <c r="A668" t="s">
        <v>16657</v>
      </c>
      <c r="B668" t="s">
        <v>16656</v>
      </c>
      <c r="C668" t="s">
        <v>16655</v>
      </c>
      <c r="D668" t="str">
        <f t="shared" si="30"/>
        <v>NP_001657</v>
      </c>
      <c r="E668" t="s">
        <v>16654</v>
      </c>
      <c r="F668" t="s">
        <v>16654</v>
      </c>
      <c r="G668" t="s">
        <v>16653</v>
      </c>
      <c r="H668">
        <v>1</v>
      </c>
      <c r="I668">
        <v>72.427700000000002</v>
      </c>
      <c r="J668">
        <v>4.3264599999999999E-3</v>
      </c>
      <c r="K668">
        <v>72.427999999999997</v>
      </c>
      <c r="L668">
        <v>46.682000000000002</v>
      </c>
      <c r="M668">
        <v>72.427999999999997</v>
      </c>
      <c r="V668">
        <v>1</v>
      </c>
      <c r="W668">
        <v>72.427700000000002</v>
      </c>
      <c r="X668">
        <v>4.3264599999999999E-3</v>
      </c>
      <c r="Y668">
        <v>72.427999999999997</v>
      </c>
      <c r="Z668">
        <v>0</v>
      </c>
      <c r="AA668">
        <v>0</v>
      </c>
      <c r="AC668" t="s">
        <v>137</v>
      </c>
      <c r="AT668" t="s">
        <v>136</v>
      </c>
      <c r="AU668">
        <v>1</v>
      </c>
      <c r="AV668" t="s">
        <v>144</v>
      </c>
      <c r="AW668" t="str">
        <f t="shared" si="31"/>
        <v>ARHGAP4|NP_001657</v>
      </c>
      <c r="AX668" s="1" t="str">
        <f t="shared" si="32"/>
        <v>ARHGAP4|NP_001657|GLIPHK(1)YITLPAGTEK</v>
      </c>
      <c r="AY668" t="s">
        <v>16652</v>
      </c>
      <c r="AZ668" t="s">
        <v>143</v>
      </c>
      <c r="BA668" t="s">
        <v>623</v>
      </c>
      <c r="BB668" t="s">
        <v>16651</v>
      </c>
      <c r="BC668" t="s">
        <v>16650</v>
      </c>
      <c r="BD668">
        <v>6</v>
      </c>
      <c r="BE668">
        <v>3</v>
      </c>
      <c r="BF668">
        <v>0.39055000000000001</v>
      </c>
      <c r="BG668" t="s">
        <v>138</v>
      </c>
      <c r="BH668" t="s">
        <v>138</v>
      </c>
      <c r="BI668" t="s">
        <v>139</v>
      </c>
      <c r="BJ668" t="s">
        <v>138</v>
      </c>
      <c r="BK668" t="s">
        <v>138</v>
      </c>
      <c r="BL668" t="s">
        <v>138</v>
      </c>
      <c r="BM668" t="s">
        <v>138</v>
      </c>
      <c r="BN668" t="s">
        <v>138</v>
      </c>
      <c r="BO668">
        <v>34599000</v>
      </c>
      <c r="BP668">
        <v>34599000</v>
      </c>
      <c r="BQ668">
        <v>0</v>
      </c>
      <c r="BR668">
        <v>0</v>
      </c>
      <c r="BS668" t="s">
        <v>137</v>
      </c>
      <c r="BT668" t="s">
        <v>297</v>
      </c>
      <c r="BU668" t="s">
        <v>297</v>
      </c>
      <c r="BV668">
        <v>11689000</v>
      </c>
      <c r="BW668">
        <v>22911000</v>
      </c>
      <c r="BX668" t="s">
        <v>297</v>
      </c>
      <c r="BY668" t="s">
        <v>297</v>
      </c>
      <c r="BZ668" t="s">
        <v>297</v>
      </c>
      <c r="CA668" t="s">
        <v>297</v>
      </c>
      <c r="CB668" t="s">
        <v>137</v>
      </c>
      <c r="CC668" t="s">
        <v>137</v>
      </c>
      <c r="CD668" t="s">
        <v>137</v>
      </c>
      <c r="CE668" t="s">
        <v>137</v>
      </c>
      <c r="CF668" t="s">
        <v>137</v>
      </c>
      <c r="CG668" t="s">
        <v>137</v>
      </c>
      <c r="CH668" t="s">
        <v>137</v>
      </c>
      <c r="CI668" t="s">
        <v>137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11689000</v>
      </c>
      <c r="CQ668">
        <v>0</v>
      </c>
      <c r="CR668">
        <v>0</v>
      </c>
      <c r="CS668">
        <v>22911000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J668">
        <v>666</v>
      </c>
      <c r="DK668">
        <v>893</v>
      </c>
      <c r="DL668">
        <v>798</v>
      </c>
      <c r="DM668">
        <v>798</v>
      </c>
      <c r="DN668">
        <v>3091</v>
      </c>
      <c r="DO668">
        <v>3259</v>
      </c>
      <c r="DP668" t="s">
        <v>16649</v>
      </c>
      <c r="DQ668" t="s">
        <v>16648</v>
      </c>
      <c r="DR668">
        <v>19344</v>
      </c>
      <c r="DS668">
        <v>13446</v>
      </c>
      <c r="DT668">
        <v>3</v>
      </c>
      <c r="DU668">
        <v>32376</v>
      </c>
      <c r="DV668">
        <v>19344</v>
      </c>
      <c r="DW668">
        <v>13446</v>
      </c>
      <c r="DX668">
        <v>3</v>
      </c>
      <c r="DY668">
        <v>32376</v>
      </c>
      <c r="DZ668">
        <v>19344</v>
      </c>
      <c r="EA668">
        <v>13446</v>
      </c>
      <c r="EB668">
        <v>3</v>
      </c>
      <c r="EC668">
        <v>32376</v>
      </c>
    </row>
    <row r="669" spans="1:133" x14ac:dyDescent="0.2">
      <c r="A669" t="s">
        <v>16646</v>
      </c>
      <c r="B669">
        <v>394</v>
      </c>
      <c r="C669" t="s">
        <v>16647</v>
      </c>
      <c r="D669" t="str">
        <f t="shared" si="30"/>
        <v>NP_006485</v>
      </c>
      <c r="E669" t="s">
        <v>16646</v>
      </c>
      <c r="F669" t="s">
        <v>16646</v>
      </c>
      <c r="G669" t="s">
        <v>16645</v>
      </c>
      <c r="H669">
        <v>1</v>
      </c>
      <c r="I669">
        <v>86.756</v>
      </c>
      <c r="J669">
        <v>1.19484E-3</v>
      </c>
      <c r="K669">
        <v>133.15</v>
      </c>
      <c r="L669">
        <v>88.722999999999999</v>
      </c>
      <c r="M669">
        <v>86.756</v>
      </c>
      <c r="N669">
        <v>1</v>
      </c>
      <c r="O669">
        <v>133.148</v>
      </c>
      <c r="P669">
        <v>1.2490699999999999E-3</v>
      </c>
      <c r="Q669">
        <v>133.15</v>
      </c>
      <c r="R669">
        <v>1</v>
      </c>
      <c r="S669">
        <v>103.761</v>
      </c>
      <c r="T669">
        <v>5.12241E-3</v>
      </c>
      <c r="U669">
        <v>103.76</v>
      </c>
      <c r="V669">
        <v>1</v>
      </c>
      <c r="W669">
        <v>124.46899999999999</v>
      </c>
      <c r="X669">
        <v>1.19484E-3</v>
      </c>
      <c r="Y669">
        <v>124.47</v>
      </c>
      <c r="Z669">
        <v>1</v>
      </c>
      <c r="AA669">
        <v>101.32</v>
      </c>
      <c r="AB669">
        <v>6.0059099999999997E-3</v>
      </c>
      <c r="AC669">
        <v>101.32</v>
      </c>
      <c r="AD669">
        <v>1</v>
      </c>
      <c r="AE669">
        <v>85.535499999999999</v>
      </c>
      <c r="AF669">
        <v>1.88708E-2</v>
      </c>
      <c r="AG669">
        <v>85.536000000000001</v>
      </c>
      <c r="AH669">
        <v>1</v>
      </c>
      <c r="AI669">
        <v>111.877</v>
      </c>
      <c r="AJ669">
        <v>3.09786E-3</v>
      </c>
      <c r="AK669">
        <v>111.88</v>
      </c>
      <c r="AL669">
        <v>1</v>
      </c>
      <c r="AM669">
        <v>86.497699999999995</v>
      </c>
      <c r="AN669">
        <v>1.7370300000000002E-2</v>
      </c>
      <c r="AO669">
        <v>86.498000000000005</v>
      </c>
      <c r="AP669">
        <v>1</v>
      </c>
      <c r="AQ669">
        <v>86.756</v>
      </c>
      <c r="AR669">
        <v>1.69675E-2</v>
      </c>
      <c r="AS669">
        <v>86.756</v>
      </c>
      <c r="AT669" t="s">
        <v>136</v>
      </c>
      <c r="AU669">
        <v>1</v>
      </c>
      <c r="AV669" t="s">
        <v>144</v>
      </c>
      <c r="AW669" t="str">
        <f t="shared" si="31"/>
        <v>ERF|NP_006485</v>
      </c>
      <c r="AX669" s="1" t="str">
        <f t="shared" si="32"/>
        <v>ERF|NP_006485|AAGEK(1)AVAGADK</v>
      </c>
      <c r="AY669" t="s">
        <v>16644</v>
      </c>
      <c r="AZ669" t="s">
        <v>143</v>
      </c>
      <c r="BA669" t="s">
        <v>1051</v>
      </c>
      <c r="BB669" t="s">
        <v>16643</v>
      </c>
      <c r="BC669" t="s">
        <v>16642</v>
      </c>
      <c r="BD669">
        <v>5</v>
      </c>
      <c r="BE669">
        <v>2</v>
      </c>
      <c r="BF669">
        <v>-0.21703</v>
      </c>
      <c r="BG669" t="s">
        <v>139</v>
      </c>
      <c r="BH669" t="s">
        <v>139</v>
      </c>
      <c r="BI669" t="s">
        <v>139</v>
      </c>
      <c r="BJ669" t="s">
        <v>139</v>
      </c>
      <c r="BK669" t="s">
        <v>139</v>
      </c>
      <c r="BL669" t="s">
        <v>139</v>
      </c>
      <c r="BM669" t="s">
        <v>139</v>
      </c>
      <c r="BN669" t="s">
        <v>139</v>
      </c>
      <c r="BO669">
        <v>420560000</v>
      </c>
      <c r="BP669">
        <v>420560000</v>
      </c>
      <c r="BQ669">
        <v>0</v>
      </c>
      <c r="BR669">
        <v>0</v>
      </c>
      <c r="BS669" t="s">
        <v>137</v>
      </c>
      <c r="BT669">
        <v>49721000</v>
      </c>
      <c r="BU669">
        <v>53195000</v>
      </c>
      <c r="BV669">
        <v>38477000</v>
      </c>
      <c r="BW669">
        <v>114010000</v>
      </c>
      <c r="BX669">
        <v>27553000</v>
      </c>
      <c r="BY669">
        <v>51652000</v>
      </c>
      <c r="BZ669">
        <v>52240000</v>
      </c>
      <c r="CA669">
        <v>33713000</v>
      </c>
      <c r="CB669" t="s">
        <v>137</v>
      </c>
      <c r="CC669" t="s">
        <v>137</v>
      </c>
      <c r="CD669" t="s">
        <v>137</v>
      </c>
      <c r="CE669" t="s">
        <v>137</v>
      </c>
      <c r="CF669" t="s">
        <v>137</v>
      </c>
      <c r="CG669" t="s">
        <v>137</v>
      </c>
      <c r="CH669" t="s">
        <v>137</v>
      </c>
      <c r="CI669" t="s">
        <v>137</v>
      </c>
      <c r="CJ669">
        <v>49721000</v>
      </c>
      <c r="CK669">
        <v>0</v>
      </c>
      <c r="CL669">
        <v>0</v>
      </c>
      <c r="CM669">
        <v>53195000</v>
      </c>
      <c r="CN669">
        <v>0</v>
      </c>
      <c r="CO669">
        <v>0</v>
      </c>
      <c r="CP669">
        <v>38477000</v>
      </c>
      <c r="CQ669">
        <v>0</v>
      </c>
      <c r="CR669">
        <v>0</v>
      </c>
      <c r="CS669">
        <v>114010000</v>
      </c>
      <c r="CT669">
        <v>0</v>
      </c>
      <c r="CU669">
        <v>0</v>
      </c>
      <c r="CV669">
        <v>27553000</v>
      </c>
      <c r="CW669">
        <v>0</v>
      </c>
      <c r="CX669">
        <v>0</v>
      </c>
      <c r="CY669">
        <v>51652000</v>
      </c>
      <c r="CZ669">
        <v>0</v>
      </c>
      <c r="DA669">
        <v>0</v>
      </c>
      <c r="DB669">
        <v>52240000</v>
      </c>
      <c r="DC669">
        <v>0</v>
      </c>
      <c r="DD669">
        <v>0</v>
      </c>
      <c r="DE669">
        <v>33713000</v>
      </c>
      <c r="DF669">
        <v>0</v>
      </c>
      <c r="DG669">
        <v>0</v>
      </c>
      <c r="DJ669">
        <v>667</v>
      </c>
      <c r="DK669">
        <v>896</v>
      </c>
      <c r="DL669">
        <v>394</v>
      </c>
      <c r="DM669">
        <v>394</v>
      </c>
      <c r="DN669">
        <v>45</v>
      </c>
      <c r="DO669">
        <v>47</v>
      </c>
      <c r="DP669" t="s">
        <v>16641</v>
      </c>
      <c r="DQ669" t="s">
        <v>16640</v>
      </c>
      <c r="DR669">
        <v>302</v>
      </c>
      <c r="DS669">
        <v>213</v>
      </c>
      <c r="DT669">
        <v>8</v>
      </c>
      <c r="DU669">
        <v>8632</v>
      </c>
      <c r="DV669">
        <v>295</v>
      </c>
      <c r="DW669">
        <v>206</v>
      </c>
      <c r="DX669">
        <v>1</v>
      </c>
      <c r="DY669">
        <v>8840</v>
      </c>
      <c r="DZ669">
        <v>297</v>
      </c>
      <c r="EA669">
        <v>208</v>
      </c>
      <c r="EB669">
        <v>3</v>
      </c>
      <c r="EC669">
        <v>7989</v>
      </c>
    </row>
    <row r="670" spans="1:133" x14ac:dyDescent="0.2">
      <c r="A670" t="s">
        <v>16639</v>
      </c>
      <c r="B670" t="s">
        <v>6431</v>
      </c>
      <c r="C670" t="s">
        <v>16638</v>
      </c>
      <c r="D670" t="str">
        <f t="shared" si="30"/>
        <v>NP_001243239</v>
      </c>
      <c r="E670" t="s">
        <v>16637</v>
      </c>
      <c r="F670" t="s">
        <v>16637</v>
      </c>
      <c r="G670" t="s">
        <v>16636</v>
      </c>
      <c r="H670">
        <v>1</v>
      </c>
      <c r="I670">
        <v>53.751300000000001</v>
      </c>
      <c r="J670">
        <v>2.7386300000000001E-3</v>
      </c>
      <c r="K670">
        <v>53.750999999999998</v>
      </c>
      <c r="L670">
        <v>36.79</v>
      </c>
      <c r="M670">
        <v>53.750999999999998</v>
      </c>
      <c r="AH670">
        <v>1</v>
      </c>
      <c r="AI670">
        <v>53.751300000000001</v>
      </c>
      <c r="AJ670">
        <v>2.7386300000000001E-3</v>
      </c>
      <c r="AK670">
        <v>53.750999999999998</v>
      </c>
      <c r="AT670" t="s">
        <v>136</v>
      </c>
      <c r="AU670">
        <v>1</v>
      </c>
      <c r="AV670" t="s">
        <v>144</v>
      </c>
      <c r="AW670" t="str">
        <f t="shared" si="31"/>
        <v>GLS|NP_001243239</v>
      </c>
      <c r="AX670" s="1" t="str">
        <f t="shared" si="32"/>
        <v>GLS|NP_001243239|VADYIPQLAK(1)FSPDLWGVSVCTVDGQR</v>
      </c>
      <c r="AY670" t="s">
        <v>16635</v>
      </c>
      <c r="AZ670" t="s">
        <v>143</v>
      </c>
      <c r="BA670" t="s">
        <v>5695</v>
      </c>
      <c r="BB670" t="s">
        <v>16634</v>
      </c>
      <c r="BC670" t="s">
        <v>16633</v>
      </c>
      <c r="BD670">
        <v>10</v>
      </c>
      <c r="BE670">
        <v>3</v>
      </c>
      <c r="BF670">
        <v>-2.3799000000000001</v>
      </c>
      <c r="BG670" t="s">
        <v>138</v>
      </c>
      <c r="BH670" t="s">
        <v>138</v>
      </c>
      <c r="BI670" t="s">
        <v>138</v>
      </c>
      <c r="BJ670" t="s">
        <v>138</v>
      </c>
      <c r="BK670" t="s">
        <v>138</v>
      </c>
      <c r="BL670" t="s">
        <v>139</v>
      </c>
      <c r="BM670" t="s">
        <v>138</v>
      </c>
      <c r="BN670" t="s">
        <v>138</v>
      </c>
      <c r="BO670">
        <v>21207000</v>
      </c>
      <c r="BP670">
        <v>21207000</v>
      </c>
      <c r="BQ670">
        <v>0</v>
      </c>
      <c r="BR670">
        <v>0</v>
      </c>
      <c r="BS670" t="s">
        <v>137</v>
      </c>
      <c r="BT670" t="s">
        <v>297</v>
      </c>
      <c r="BU670" t="s">
        <v>297</v>
      </c>
      <c r="BV670" t="s">
        <v>297</v>
      </c>
      <c r="BW670" t="s">
        <v>297</v>
      </c>
      <c r="BX670" t="s">
        <v>297</v>
      </c>
      <c r="BY670">
        <v>21207000</v>
      </c>
      <c r="BZ670" t="s">
        <v>297</v>
      </c>
      <c r="CA670" t="s">
        <v>297</v>
      </c>
      <c r="CB670" t="s">
        <v>137</v>
      </c>
      <c r="CC670" t="s">
        <v>137</v>
      </c>
      <c r="CD670" t="s">
        <v>137</v>
      </c>
      <c r="CE670" t="s">
        <v>137</v>
      </c>
      <c r="CF670" t="s">
        <v>137</v>
      </c>
      <c r="CG670" t="s">
        <v>137</v>
      </c>
      <c r="CH670" t="s">
        <v>137</v>
      </c>
      <c r="CI670" t="s">
        <v>137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21207000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J670">
        <v>668</v>
      </c>
      <c r="DK670">
        <v>898</v>
      </c>
      <c r="DL670">
        <v>255</v>
      </c>
      <c r="DM670">
        <v>255</v>
      </c>
      <c r="DN670">
        <v>11353</v>
      </c>
      <c r="DO670">
        <v>12080</v>
      </c>
      <c r="DP670">
        <v>72849</v>
      </c>
      <c r="DQ670">
        <v>49804</v>
      </c>
      <c r="DR670">
        <v>72849</v>
      </c>
      <c r="DS670">
        <v>49804</v>
      </c>
      <c r="DT670">
        <v>6</v>
      </c>
      <c r="DU670">
        <v>59537</v>
      </c>
      <c r="DV670">
        <v>72849</v>
      </c>
      <c r="DW670">
        <v>49804</v>
      </c>
      <c r="DX670">
        <v>6</v>
      </c>
      <c r="DY670">
        <v>59537</v>
      </c>
      <c r="DZ670">
        <v>72849</v>
      </c>
      <c r="EA670">
        <v>49804</v>
      </c>
      <c r="EB670">
        <v>6</v>
      </c>
      <c r="EC670">
        <v>59537</v>
      </c>
    </row>
    <row r="671" spans="1:133" x14ac:dyDescent="0.2">
      <c r="A671" t="s">
        <v>16611</v>
      </c>
      <c r="B671">
        <v>283</v>
      </c>
      <c r="C671" t="s">
        <v>16612</v>
      </c>
      <c r="D671" t="str">
        <f t="shared" si="30"/>
        <v>NP_004520</v>
      </c>
      <c r="E671" t="s">
        <v>16611</v>
      </c>
      <c r="F671" t="s">
        <v>16611</v>
      </c>
      <c r="G671" t="s">
        <v>16610</v>
      </c>
      <c r="H671">
        <v>1</v>
      </c>
      <c r="I671">
        <v>69.379199999999997</v>
      </c>
      <c r="J671">
        <v>1.33749E-3</v>
      </c>
      <c r="K671">
        <v>84.858999999999995</v>
      </c>
      <c r="L671">
        <v>46.198</v>
      </c>
      <c r="M671">
        <v>69.379000000000005</v>
      </c>
      <c r="N671">
        <v>0</v>
      </c>
      <c r="O671">
        <v>0</v>
      </c>
      <c r="Q671" t="s">
        <v>137</v>
      </c>
      <c r="Z671">
        <v>1</v>
      </c>
      <c r="AA671">
        <v>56.120800000000003</v>
      </c>
      <c r="AB671">
        <v>5.0147499999999998E-2</v>
      </c>
      <c r="AC671">
        <v>56.121000000000002</v>
      </c>
      <c r="AD671">
        <v>1</v>
      </c>
      <c r="AE671">
        <v>61.9621</v>
      </c>
      <c r="AF671">
        <v>2.1013400000000002E-2</v>
      </c>
      <c r="AG671">
        <v>61.962000000000003</v>
      </c>
      <c r="AH671">
        <v>1</v>
      </c>
      <c r="AI671">
        <v>84.859099999999998</v>
      </c>
      <c r="AJ671">
        <v>1.33749E-3</v>
      </c>
      <c r="AK671">
        <v>84.858999999999995</v>
      </c>
      <c r="AL671">
        <v>1</v>
      </c>
      <c r="AM671">
        <v>69.379199999999997</v>
      </c>
      <c r="AN671">
        <v>7.2742500000000003E-3</v>
      </c>
      <c r="AO671">
        <v>69.379000000000005</v>
      </c>
      <c r="AT671" t="s">
        <v>136</v>
      </c>
      <c r="AU671">
        <v>1</v>
      </c>
      <c r="AV671" t="s">
        <v>144</v>
      </c>
      <c r="AW671" t="str">
        <f t="shared" si="31"/>
        <v>MLLT3|NP_004520</v>
      </c>
      <c r="AX671" s="1" t="str">
        <f t="shared" si="32"/>
        <v>MLLT3|NP_004520|APSK(1)RPPISDSEELSAK</v>
      </c>
      <c r="AY671" t="s">
        <v>16632</v>
      </c>
      <c r="AZ671" t="s">
        <v>143</v>
      </c>
      <c r="BA671" t="s">
        <v>1548</v>
      </c>
      <c r="BB671" t="s">
        <v>16631</v>
      </c>
      <c r="BC671" t="s">
        <v>16630</v>
      </c>
      <c r="BD671">
        <v>4</v>
      </c>
      <c r="BE671">
        <v>3</v>
      </c>
      <c r="BF671">
        <v>-0.17571999999999999</v>
      </c>
      <c r="BG671" t="s">
        <v>138</v>
      </c>
      <c r="BH671" t="s">
        <v>138</v>
      </c>
      <c r="BI671" t="s">
        <v>138</v>
      </c>
      <c r="BJ671" t="s">
        <v>139</v>
      </c>
      <c r="BK671" t="s">
        <v>139</v>
      </c>
      <c r="BL671" t="s">
        <v>139</v>
      </c>
      <c r="BM671" t="s">
        <v>139</v>
      </c>
      <c r="BN671" t="s">
        <v>138</v>
      </c>
      <c r="BO671">
        <v>89040000</v>
      </c>
      <c r="BP671">
        <v>89040000</v>
      </c>
      <c r="BQ671">
        <v>0</v>
      </c>
      <c r="BR671">
        <v>0</v>
      </c>
      <c r="BS671" t="s">
        <v>137</v>
      </c>
      <c r="BT671">
        <v>18422000</v>
      </c>
      <c r="BU671" t="s">
        <v>297</v>
      </c>
      <c r="BV671" t="s">
        <v>297</v>
      </c>
      <c r="BW671">
        <v>19133000</v>
      </c>
      <c r="BX671">
        <v>10442000</v>
      </c>
      <c r="BY671">
        <v>13566000</v>
      </c>
      <c r="BZ671">
        <v>27476000</v>
      </c>
      <c r="CA671" t="s">
        <v>297</v>
      </c>
      <c r="CB671" t="s">
        <v>137</v>
      </c>
      <c r="CC671" t="s">
        <v>137</v>
      </c>
      <c r="CD671" t="s">
        <v>137</v>
      </c>
      <c r="CE671" t="s">
        <v>137</v>
      </c>
      <c r="CF671" t="s">
        <v>137</v>
      </c>
      <c r="CG671" t="s">
        <v>137</v>
      </c>
      <c r="CH671" t="s">
        <v>137</v>
      </c>
      <c r="CI671" t="s">
        <v>137</v>
      </c>
      <c r="CJ671">
        <v>18422000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19133000</v>
      </c>
      <c r="CT671">
        <v>0</v>
      </c>
      <c r="CU671">
        <v>0</v>
      </c>
      <c r="CV671">
        <v>10442000</v>
      </c>
      <c r="CW671">
        <v>0</v>
      </c>
      <c r="CX671">
        <v>0</v>
      </c>
      <c r="CY671">
        <v>13566000</v>
      </c>
      <c r="CZ671">
        <v>0</v>
      </c>
      <c r="DA671">
        <v>0</v>
      </c>
      <c r="DB671">
        <v>27476000</v>
      </c>
      <c r="DC671">
        <v>0</v>
      </c>
      <c r="DD671">
        <v>0</v>
      </c>
      <c r="DE671">
        <v>0</v>
      </c>
      <c r="DF671">
        <v>0</v>
      </c>
      <c r="DG671">
        <v>0</v>
      </c>
      <c r="DJ671">
        <v>669</v>
      </c>
      <c r="DK671">
        <v>899</v>
      </c>
      <c r="DL671">
        <v>283</v>
      </c>
      <c r="DM671">
        <v>283</v>
      </c>
      <c r="DN671">
        <v>696</v>
      </c>
      <c r="DO671">
        <v>748</v>
      </c>
      <c r="DP671" t="s">
        <v>16629</v>
      </c>
      <c r="DQ671" t="s">
        <v>16628</v>
      </c>
      <c r="DR671">
        <v>4558</v>
      </c>
      <c r="DS671">
        <v>3312</v>
      </c>
      <c r="DT671">
        <v>7</v>
      </c>
      <c r="DU671">
        <v>19261</v>
      </c>
      <c r="DV671">
        <v>4557</v>
      </c>
      <c r="DW671">
        <v>3311</v>
      </c>
      <c r="DX671">
        <v>6</v>
      </c>
      <c r="DY671">
        <v>18684</v>
      </c>
      <c r="DZ671">
        <v>4557</v>
      </c>
      <c r="EA671">
        <v>3311</v>
      </c>
      <c r="EB671">
        <v>6</v>
      </c>
      <c r="EC671">
        <v>18684</v>
      </c>
    </row>
    <row r="672" spans="1:133" x14ac:dyDescent="0.2">
      <c r="A672" t="s">
        <v>16611</v>
      </c>
      <c r="B672">
        <v>254</v>
      </c>
      <c r="C672" t="s">
        <v>16612</v>
      </c>
      <c r="D672" t="str">
        <f t="shared" si="30"/>
        <v>NP_004520</v>
      </c>
      <c r="E672" t="s">
        <v>16611</v>
      </c>
      <c r="F672" t="s">
        <v>16611</v>
      </c>
      <c r="G672" t="s">
        <v>16610</v>
      </c>
      <c r="H672">
        <v>1</v>
      </c>
      <c r="I672">
        <v>101.28400000000001</v>
      </c>
      <c r="J672">
        <v>1.20597E-3</v>
      </c>
      <c r="K672">
        <v>134.38</v>
      </c>
      <c r="L672">
        <v>75.600999999999999</v>
      </c>
      <c r="M672">
        <v>101.28</v>
      </c>
      <c r="N672">
        <v>1</v>
      </c>
      <c r="O672">
        <v>93.195499999999996</v>
      </c>
      <c r="P672">
        <v>7.1549200000000004E-3</v>
      </c>
      <c r="Q672">
        <v>100.09</v>
      </c>
      <c r="R672">
        <v>0.99979399999999996</v>
      </c>
      <c r="S672">
        <v>36.855699999999999</v>
      </c>
      <c r="T672">
        <v>5.6200199999999999E-3</v>
      </c>
      <c r="U672">
        <v>104.07</v>
      </c>
      <c r="V672">
        <v>0.99158199999999996</v>
      </c>
      <c r="W672">
        <v>20.711200000000002</v>
      </c>
      <c r="X672">
        <v>1.20597E-3</v>
      </c>
      <c r="Y672">
        <v>134.38</v>
      </c>
      <c r="Z672">
        <v>1</v>
      </c>
      <c r="AA672">
        <v>91.900099999999995</v>
      </c>
      <c r="AB672">
        <v>4.3013399999999999E-3</v>
      </c>
      <c r="AC672">
        <v>108.31</v>
      </c>
      <c r="AD672">
        <v>0.99965099999999996</v>
      </c>
      <c r="AE672">
        <v>34.572400000000002</v>
      </c>
      <c r="AF672">
        <v>1.19186E-2</v>
      </c>
      <c r="AG672">
        <v>91.123000000000005</v>
      </c>
      <c r="AH672">
        <v>0</v>
      </c>
      <c r="AI672">
        <v>0</v>
      </c>
      <c r="AK672" t="s">
        <v>137</v>
      </c>
      <c r="AL672">
        <v>0.99980800000000003</v>
      </c>
      <c r="AM672">
        <v>37.1768</v>
      </c>
      <c r="AN672">
        <v>7.4411199999999999E-3</v>
      </c>
      <c r="AO672">
        <v>99.343000000000004</v>
      </c>
      <c r="AP672">
        <v>1</v>
      </c>
      <c r="AQ672">
        <v>101.28400000000001</v>
      </c>
      <c r="AR672">
        <v>9.9806300000000008E-3</v>
      </c>
      <c r="AS672">
        <v>101.28</v>
      </c>
      <c r="AT672" t="s">
        <v>136</v>
      </c>
      <c r="AU672">
        <v>1</v>
      </c>
      <c r="AV672" t="s">
        <v>144</v>
      </c>
      <c r="AW672" t="str">
        <f t="shared" si="31"/>
        <v>MLLT3|NP_004520</v>
      </c>
      <c r="AX672" s="1" t="str">
        <f t="shared" si="32"/>
        <v>MLLT3|NP_004520|MAFK(1)EPK</v>
      </c>
      <c r="AY672" t="s">
        <v>16627</v>
      </c>
      <c r="AZ672" t="s">
        <v>143</v>
      </c>
      <c r="BA672" t="s">
        <v>1443</v>
      </c>
      <c r="BB672" t="s">
        <v>16626</v>
      </c>
      <c r="BC672" t="s">
        <v>16625</v>
      </c>
      <c r="BD672">
        <v>4</v>
      </c>
      <c r="BE672">
        <v>2</v>
      </c>
      <c r="BF672">
        <v>0.77619000000000005</v>
      </c>
      <c r="BG672" t="s">
        <v>139</v>
      </c>
      <c r="BH672" t="s">
        <v>139</v>
      </c>
      <c r="BI672" t="s">
        <v>139</v>
      </c>
      <c r="BJ672" t="s">
        <v>139</v>
      </c>
      <c r="BK672" t="s">
        <v>139</v>
      </c>
      <c r="BL672" t="s">
        <v>138</v>
      </c>
      <c r="BM672" t="s">
        <v>139</v>
      </c>
      <c r="BN672" t="s">
        <v>139</v>
      </c>
      <c r="BO672">
        <v>483160000</v>
      </c>
      <c r="BP672">
        <v>483160000</v>
      </c>
      <c r="BQ672">
        <v>0</v>
      </c>
      <c r="BR672">
        <v>0</v>
      </c>
      <c r="BS672" t="s">
        <v>137</v>
      </c>
      <c r="BT672">
        <v>22557000</v>
      </c>
      <c r="BU672">
        <v>26599000</v>
      </c>
      <c r="BV672">
        <v>31173000</v>
      </c>
      <c r="BW672">
        <v>42563000</v>
      </c>
      <c r="BX672">
        <v>26701000</v>
      </c>
      <c r="BY672">
        <v>42754000</v>
      </c>
      <c r="BZ672">
        <v>28136000</v>
      </c>
      <c r="CA672">
        <v>42206000</v>
      </c>
      <c r="CB672" t="s">
        <v>137</v>
      </c>
      <c r="CC672" t="s">
        <v>137</v>
      </c>
      <c r="CD672" t="s">
        <v>137</v>
      </c>
      <c r="CE672" t="s">
        <v>137</v>
      </c>
      <c r="CF672" t="s">
        <v>137</v>
      </c>
      <c r="CG672" t="s">
        <v>137</v>
      </c>
      <c r="CH672" t="s">
        <v>137</v>
      </c>
      <c r="CI672" t="s">
        <v>137</v>
      </c>
      <c r="CJ672">
        <v>22557000</v>
      </c>
      <c r="CK672">
        <v>0</v>
      </c>
      <c r="CL672">
        <v>0</v>
      </c>
      <c r="CM672">
        <v>26599000</v>
      </c>
      <c r="CN672">
        <v>0</v>
      </c>
      <c r="CO672">
        <v>0</v>
      </c>
      <c r="CP672">
        <v>31173000</v>
      </c>
      <c r="CQ672">
        <v>0</v>
      </c>
      <c r="CR672">
        <v>0</v>
      </c>
      <c r="CS672">
        <v>42563000</v>
      </c>
      <c r="CT672">
        <v>0</v>
      </c>
      <c r="CU672">
        <v>0</v>
      </c>
      <c r="CV672">
        <v>26701000</v>
      </c>
      <c r="CW672">
        <v>0</v>
      </c>
      <c r="CX672">
        <v>0</v>
      </c>
      <c r="CY672">
        <v>42754000</v>
      </c>
      <c r="CZ672">
        <v>0</v>
      </c>
      <c r="DA672">
        <v>0</v>
      </c>
      <c r="DB672">
        <v>28136000</v>
      </c>
      <c r="DC672">
        <v>0</v>
      </c>
      <c r="DD672">
        <v>0</v>
      </c>
      <c r="DE672">
        <v>42206000</v>
      </c>
      <c r="DF672">
        <v>0</v>
      </c>
      <c r="DG672">
        <v>0</v>
      </c>
      <c r="DJ672">
        <v>670</v>
      </c>
      <c r="DK672">
        <v>899</v>
      </c>
      <c r="DL672">
        <v>254</v>
      </c>
      <c r="DM672">
        <v>254</v>
      </c>
      <c r="DN672" t="s">
        <v>16624</v>
      </c>
      <c r="DO672" t="s">
        <v>16623</v>
      </c>
      <c r="DP672" t="s">
        <v>16622</v>
      </c>
      <c r="DQ672" t="s">
        <v>16621</v>
      </c>
      <c r="DR672">
        <v>43672</v>
      </c>
      <c r="DS672">
        <v>29927</v>
      </c>
      <c r="DT672">
        <v>8</v>
      </c>
      <c r="DU672">
        <v>17055</v>
      </c>
      <c r="DV672">
        <v>43680</v>
      </c>
      <c r="DW672">
        <v>29930</v>
      </c>
      <c r="DX672">
        <v>3</v>
      </c>
      <c r="DY672">
        <v>17912</v>
      </c>
      <c r="DZ672">
        <v>43680</v>
      </c>
      <c r="EA672">
        <v>29930</v>
      </c>
      <c r="EB672">
        <v>3</v>
      </c>
      <c r="EC672">
        <v>17912</v>
      </c>
    </row>
    <row r="673" spans="1:133" x14ac:dyDescent="0.2">
      <c r="A673" t="s">
        <v>16611</v>
      </c>
      <c r="B673">
        <v>219</v>
      </c>
      <c r="C673" t="s">
        <v>16612</v>
      </c>
      <c r="D673" t="str">
        <f t="shared" si="30"/>
        <v>NP_004520</v>
      </c>
      <c r="E673" t="s">
        <v>16611</v>
      </c>
      <c r="F673" t="s">
        <v>16611</v>
      </c>
      <c r="G673" t="s">
        <v>16610</v>
      </c>
      <c r="H673">
        <v>1</v>
      </c>
      <c r="I673">
        <v>84.188299999999998</v>
      </c>
      <c r="J673">
        <v>4.8398299999999998E-3</v>
      </c>
      <c r="K673">
        <v>103.43</v>
      </c>
      <c r="L673">
        <v>76.099999999999994</v>
      </c>
      <c r="M673">
        <v>84.188000000000002</v>
      </c>
      <c r="N673">
        <v>1</v>
      </c>
      <c r="O673">
        <v>103.43</v>
      </c>
      <c r="P673">
        <v>4.8398299999999998E-3</v>
      </c>
      <c r="Q673">
        <v>103.43</v>
      </c>
      <c r="R673">
        <v>1</v>
      </c>
      <c r="S673">
        <v>72.289000000000001</v>
      </c>
      <c r="T673">
        <v>4.5763600000000001E-2</v>
      </c>
      <c r="U673">
        <v>72.289000000000001</v>
      </c>
      <c r="V673">
        <v>0</v>
      </c>
      <c r="W673">
        <v>0</v>
      </c>
      <c r="Y673" t="s">
        <v>137</v>
      </c>
      <c r="Z673">
        <v>0</v>
      </c>
      <c r="AA673">
        <v>0</v>
      </c>
      <c r="AC673" t="s">
        <v>137</v>
      </c>
      <c r="AD673">
        <v>0</v>
      </c>
      <c r="AE673">
        <v>0</v>
      </c>
      <c r="AG673" t="s">
        <v>137</v>
      </c>
      <c r="AH673">
        <v>1</v>
      </c>
      <c r="AI673">
        <v>82.494299999999996</v>
      </c>
      <c r="AJ673">
        <v>2.1800400000000001E-2</v>
      </c>
      <c r="AK673">
        <v>82.494</v>
      </c>
      <c r="AL673">
        <v>1</v>
      </c>
      <c r="AM673">
        <v>72.730900000000005</v>
      </c>
      <c r="AN673">
        <v>4.4463000000000003E-2</v>
      </c>
      <c r="AO673">
        <v>72.730999999999995</v>
      </c>
      <c r="AP673">
        <v>1</v>
      </c>
      <c r="AQ673">
        <v>84.188299999999998</v>
      </c>
      <c r="AR673">
        <v>1.93616E-2</v>
      </c>
      <c r="AS673">
        <v>84.188000000000002</v>
      </c>
      <c r="AT673" t="s">
        <v>136</v>
      </c>
      <c r="AU673">
        <v>1</v>
      </c>
      <c r="AV673" t="s">
        <v>144</v>
      </c>
      <c r="AW673" t="str">
        <f t="shared" si="31"/>
        <v>MLLT3|NP_004520</v>
      </c>
      <c r="AX673" s="1" t="str">
        <f t="shared" si="32"/>
        <v>MLLT3|NP_004520|SAFK(1)EPSRDHNK</v>
      </c>
      <c r="AY673" t="s">
        <v>16620</v>
      </c>
      <c r="AZ673" t="s">
        <v>143</v>
      </c>
      <c r="BA673" t="s">
        <v>199</v>
      </c>
      <c r="BB673" t="s">
        <v>16619</v>
      </c>
      <c r="BC673" t="s">
        <v>16618</v>
      </c>
      <c r="BD673">
        <v>4</v>
      </c>
      <c r="BE673">
        <v>3</v>
      </c>
      <c r="BF673">
        <v>-0.27435999999999999</v>
      </c>
      <c r="BG673" t="s">
        <v>139</v>
      </c>
      <c r="BH673" t="s">
        <v>139</v>
      </c>
      <c r="BI673" t="s">
        <v>138</v>
      </c>
      <c r="BJ673" t="s">
        <v>138</v>
      </c>
      <c r="BK673" t="s">
        <v>138</v>
      </c>
      <c r="BL673" t="s">
        <v>139</v>
      </c>
      <c r="BM673" t="s">
        <v>139</v>
      </c>
      <c r="BN673" t="s">
        <v>139</v>
      </c>
      <c r="BO673">
        <v>35364000</v>
      </c>
      <c r="BP673">
        <v>35364000</v>
      </c>
      <c r="BQ673">
        <v>0</v>
      </c>
      <c r="BR673">
        <v>0</v>
      </c>
      <c r="BS673" t="s">
        <v>137</v>
      </c>
      <c r="BT673">
        <v>2722800</v>
      </c>
      <c r="BU673">
        <v>5675900</v>
      </c>
      <c r="BV673">
        <v>1202500</v>
      </c>
      <c r="BW673">
        <v>5946300</v>
      </c>
      <c r="BX673">
        <v>3210600</v>
      </c>
      <c r="BY673">
        <v>4185000</v>
      </c>
      <c r="BZ673">
        <v>7163600</v>
      </c>
      <c r="CA673">
        <v>5257700</v>
      </c>
      <c r="CB673" t="s">
        <v>137</v>
      </c>
      <c r="CC673" t="s">
        <v>137</v>
      </c>
      <c r="CD673" t="s">
        <v>137</v>
      </c>
      <c r="CE673" t="s">
        <v>137</v>
      </c>
      <c r="CF673" t="s">
        <v>137</v>
      </c>
      <c r="CG673" t="s">
        <v>137</v>
      </c>
      <c r="CH673" t="s">
        <v>137</v>
      </c>
      <c r="CI673" t="s">
        <v>137</v>
      </c>
      <c r="CJ673">
        <v>2722800</v>
      </c>
      <c r="CK673">
        <v>0</v>
      </c>
      <c r="CL673">
        <v>0</v>
      </c>
      <c r="CM673">
        <v>5675900</v>
      </c>
      <c r="CN673">
        <v>0</v>
      </c>
      <c r="CO673">
        <v>0</v>
      </c>
      <c r="CP673">
        <v>1202500</v>
      </c>
      <c r="CQ673">
        <v>0</v>
      </c>
      <c r="CR673">
        <v>0</v>
      </c>
      <c r="CS673">
        <v>5946300</v>
      </c>
      <c r="CT673">
        <v>0</v>
      </c>
      <c r="CU673">
        <v>0</v>
      </c>
      <c r="CV673">
        <v>3210600</v>
      </c>
      <c r="CW673">
        <v>0</v>
      </c>
      <c r="CX673">
        <v>0</v>
      </c>
      <c r="CY673">
        <v>4185000</v>
      </c>
      <c r="CZ673">
        <v>0</v>
      </c>
      <c r="DA673">
        <v>0</v>
      </c>
      <c r="DB673">
        <v>7163600</v>
      </c>
      <c r="DC673">
        <v>0</v>
      </c>
      <c r="DD673">
        <v>0</v>
      </c>
      <c r="DE673">
        <v>5257700</v>
      </c>
      <c r="DF673">
        <v>0</v>
      </c>
      <c r="DG673">
        <v>0</v>
      </c>
      <c r="DJ673">
        <v>671</v>
      </c>
      <c r="DK673">
        <v>899</v>
      </c>
      <c r="DL673">
        <v>219</v>
      </c>
      <c r="DM673">
        <v>219</v>
      </c>
      <c r="DN673">
        <v>8841</v>
      </c>
      <c r="DO673">
        <v>9417</v>
      </c>
      <c r="DP673" t="s">
        <v>16617</v>
      </c>
      <c r="DQ673" t="s">
        <v>16616</v>
      </c>
      <c r="DR673">
        <v>55360</v>
      </c>
      <c r="DS673">
        <v>37721</v>
      </c>
      <c r="DT673">
        <v>8</v>
      </c>
      <c r="DU673">
        <v>7161</v>
      </c>
      <c r="DV673">
        <v>55356</v>
      </c>
      <c r="DW673">
        <v>37717</v>
      </c>
      <c r="DX673">
        <v>1</v>
      </c>
      <c r="DY673">
        <v>7463</v>
      </c>
      <c r="DZ673">
        <v>55356</v>
      </c>
      <c r="EA673">
        <v>37717</v>
      </c>
      <c r="EB673">
        <v>1</v>
      </c>
      <c r="EC673">
        <v>7463</v>
      </c>
    </row>
    <row r="674" spans="1:133" x14ac:dyDescent="0.2">
      <c r="A674" t="s">
        <v>16611</v>
      </c>
      <c r="B674">
        <v>324</v>
      </c>
      <c r="C674" t="s">
        <v>16612</v>
      </c>
      <c r="D674" t="str">
        <f t="shared" si="30"/>
        <v>NP_004520</v>
      </c>
      <c r="E674" t="s">
        <v>16611</v>
      </c>
      <c r="F674" t="s">
        <v>16611</v>
      </c>
      <c r="G674" t="s">
        <v>16610</v>
      </c>
      <c r="H674">
        <v>1</v>
      </c>
      <c r="I674">
        <v>115.38500000000001</v>
      </c>
      <c r="J674" s="3">
        <v>7.8519099999999992E-6</v>
      </c>
      <c r="K674">
        <v>121.45</v>
      </c>
      <c r="L674">
        <v>97.454999999999998</v>
      </c>
      <c r="M674">
        <v>115.38</v>
      </c>
      <c r="N674">
        <v>1</v>
      </c>
      <c r="O674">
        <v>121.446</v>
      </c>
      <c r="P674" s="3">
        <v>7.8519099999999992E-6</v>
      </c>
      <c r="Q674">
        <v>121.45</v>
      </c>
      <c r="R674">
        <v>1</v>
      </c>
      <c r="S674">
        <v>78.95</v>
      </c>
      <c r="T674">
        <v>4.0782700000000002E-3</v>
      </c>
      <c r="U674">
        <v>78.95</v>
      </c>
      <c r="V674">
        <v>0</v>
      </c>
      <c r="W674">
        <v>0</v>
      </c>
      <c r="Y674" t="s">
        <v>137</v>
      </c>
      <c r="Z674">
        <v>1</v>
      </c>
      <c r="AA674">
        <v>115.38500000000001</v>
      </c>
      <c r="AB674" s="3">
        <v>1.12812E-5</v>
      </c>
      <c r="AC674">
        <v>115.38</v>
      </c>
      <c r="AD674">
        <v>0</v>
      </c>
      <c r="AE674">
        <v>0</v>
      </c>
      <c r="AG674" t="s">
        <v>137</v>
      </c>
      <c r="AH674">
        <v>1</v>
      </c>
      <c r="AI674">
        <v>97.2911</v>
      </c>
      <c r="AJ674">
        <v>5.4352800000000004E-4</v>
      </c>
      <c r="AK674">
        <v>97.290999999999997</v>
      </c>
      <c r="AT674" t="s">
        <v>136</v>
      </c>
      <c r="AU674" t="s">
        <v>920</v>
      </c>
      <c r="AV674" t="s">
        <v>144</v>
      </c>
      <c r="AW674" t="str">
        <f t="shared" si="31"/>
        <v>MLLT3|NP_004520</v>
      </c>
      <c r="AX674" s="1" t="str">
        <f t="shared" si="32"/>
        <v>MLLT3|NP_004520|SFSSAPPLILTCSADK(1)K(1)QIK</v>
      </c>
      <c r="AY674" t="s">
        <v>16615</v>
      </c>
      <c r="AZ674" t="s">
        <v>4240</v>
      </c>
      <c r="BA674" t="s">
        <v>822</v>
      </c>
      <c r="BB674" t="s">
        <v>16608</v>
      </c>
      <c r="BC674" t="s">
        <v>16607</v>
      </c>
      <c r="BD674">
        <v>16</v>
      </c>
      <c r="BE674">
        <v>3</v>
      </c>
      <c r="BF674">
        <v>0.23687</v>
      </c>
      <c r="BG674" t="s">
        <v>139</v>
      </c>
      <c r="BH674" t="s">
        <v>138</v>
      </c>
      <c r="BI674" t="s">
        <v>138</v>
      </c>
      <c r="BJ674" t="s">
        <v>139</v>
      </c>
      <c r="BK674" t="s">
        <v>138</v>
      </c>
      <c r="BL674" t="s">
        <v>139</v>
      </c>
      <c r="BM674" t="s">
        <v>138</v>
      </c>
      <c r="BN674" t="s">
        <v>138</v>
      </c>
      <c r="BO674">
        <v>86690000</v>
      </c>
      <c r="BP674">
        <v>74513000</v>
      </c>
      <c r="BQ674">
        <v>12177000</v>
      </c>
      <c r="BR674">
        <v>0</v>
      </c>
      <c r="BS674" t="s">
        <v>137</v>
      </c>
      <c r="BT674">
        <v>10178000</v>
      </c>
      <c r="BU674">
        <v>13532000</v>
      </c>
      <c r="BV674">
        <v>6381500</v>
      </c>
      <c r="BW674">
        <v>41089000</v>
      </c>
      <c r="BX674">
        <v>7677200</v>
      </c>
      <c r="BY674">
        <v>7832500</v>
      </c>
      <c r="BZ674" t="s">
        <v>297</v>
      </c>
      <c r="CA674" t="s">
        <v>297</v>
      </c>
      <c r="CB674" t="s">
        <v>137</v>
      </c>
      <c r="CC674" t="s">
        <v>137</v>
      </c>
      <c r="CD674" t="s">
        <v>137</v>
      </c>
      <c r="CE674" t="s">
        <v>137</v>
      </c>
      <c r="CF674" t="s">
        <v>137</v>
      </c>
      <c r="CG674" t="s">
        <v>137</v>
      </c>
      <c r="CH674" t="s">
        <v>137</v>
      </c>
      <c r="CI674" t="s">
        <v>137</v>
      </c>
      <c r="CJ674">
        <v>10178000</v>
      </c>
      <c r="CK674">
        <v>0</v>
      </c>
      <c r="CL674">
        <v>0</v>
      </c>
      <c r="CM674">
        <v>13532000</v>
      </c>
      <c r="CN674">
        <v>0</v>
      </c>
      <c r="CO674">
        <v>0</v>
      </c>
      <c r="CP674">
        <v>6381500</v>
      </c>
      <c r="CQ674">
        <v>0</v>
      </c>
      <c r="CR674">
        <v>0</v>
      </c>
      <c r="CS674">
        <v>28912000</v>
      </c>
      <c r="CT674">
        <v>12177000</v>
      </c>
      <c r="CU674">
        <v>0</v>
      </c>
      <c r="CV674">
        <v>7677200</v>
      </c>
      <c r="CW674">
        <v>0</v>
      </c>
      <c r="CX674">
        <v>0</v>
      </c>
      <c r="CY674">
        <v>7832500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J674">
        <v>672</v>
      </c>
      <c r="DK674">
        <v>899</v>
      </c>
      <c r="DL674">
        <v>324</v>
      </c>
      <c r="DM674">
        <v>324</v>
      </c>
      <c r="DN674" t="s">
        <v>16606</v>
      </c>
      <c r="DO674" t="s">
        <v>16605</v>
      </c>
      <c r="DP674" t="s">
        <v>16614</v>
      </c>
      <c r="DQ674" t="s">
        <v>16613</v>
      </c>
      <c r="DR674">
        <v>57273</v>
      </c>
      <c r="DS674">
        <v>39104</v>
      </c>
      <c r="DT674">
        <v>4</v>
      </c>
      <c r="DU674">
        <v>39066</v>
      </c>
      <c r="DV674">
        <v>57267</v>
      </c>
      <c r="DW674">
        <v>39100</v>
      </c>
      <c r="DX674">
        <v>1</v>
      </c>
      <c r="DY674">
        <v>35891</v>
      </c>
      <c r="DZ674">
        <v>57267</v>
      </c>
      <c r="EA674">
        <v>39100</v>
      </c>
      <c r="EB674">
        <v>1</v>
      </c>
      <c r="EC674">
        <v>35891</v>
      </c>
    </row>
    <row r="675" spans="1:133" x14ac:dyDescent="0.2">
      <c r="A675" t="s">
        <v>16611</v>
      </c>
      <c r="B675">
        <v>325</v>
      </c>
      <c r="C675" t="s">
        <v>16612</v>
      </c>
      <c r="D675" t="str">
        <f t="shared" si="30"/>
        <v>NP_004520</v>
      </c>
      <c r="E675" t="s">
        <v>16611</v>
      </c>
      <c r="F675" t="s">
        <v>16611</v>
      </c>
      <c r="G675" t="s">
        <v>16610</v>
      </c>
      <c r="H675">
        <v>1</v>
      </c>
      <c r="I675">
        <v>115.38500000000001</v>
      </c>
      <c r="J675" s="3">
        <v>1.12812E-5</v>
      </c>
      <c r="K675">
        <v>115.38</v>
      </c>
      <c r="L675">
        <v>85.09</v>
      </c>
      <c r="M675">
        <v>115.38</v>
      </c>
      <c r="V675">
        <v>0</v>
      </c>
      <c r="W675">
        <v>0</v>
      </c>
      <c r="Y675" t="s">
        <v>137</v>
      </c>
      <c r="Z675">
        <v>1</v>
      </c>
      <c r="AA675">
        <v>115.38500000000001</v>
      </c>
      <c r="AB675" s="3">
        <v>1.12812E-5</v>
      </c>
      <c r="AC675">
        <v>115.38</v>
      </c>
      <c r="AD675">
        <v>0</v>
      </c>
      <c r="AE675">
        <v>0</v>
      </c>
      <c r="AG675" t="s">
        <v>137</v>
      </c>
      <c r="AT675" t="s">
        <v>136</v>
      </c>
      <c r="AU675">
        <v>2</v>
      </c>
      <c r="AV675" t="s">
        <v>144</v>
      </c>
      <c r="AW675" t="str">
        <f t="shared" si="31"/>
        <v>MLLT3|NP_004520</v>
      </c>
      <c r="AX675" s="1" t="str">
        <f t="shared" si="32"/>
        <v>MLLT3|NP_004520|SFSSAPPLILTCSADK(1)K(1)QIK</v>
      </c>
      <c r="AY675" t="s">
        <v>16609</v>
      </c>
      <c r="AZ675" t="s">
        <v>4235</v>
      </c>
      <c r="BA675" t="s">
        <v>1128</v>
      </c>
      <c r="BB675" t="s">
        <v>16608</v>
      </c>
      <c r="BC675" t="s">
        <v>16607</v>
      </c>
      <c r="BD675">
        <v>17</v>
      </c>
      <c r="BE675">
        <v>3</v>
      </c>
      <c r="BF675">
        <v>0.23687</v>
      </c>
      <c r="BG675" t="s">
        <v>138</v>
      </c>
      <c r="BH675" t="s">
        <v>138</v>
      </c>
      <c r="BI675" t="s">
        <v>138</v>
      </c>
      <c r="BJ675" t="s">
        <v>139</v>
      </c>
      <c r="BK675" t="s">
        <v>138</v>
      </c>
      <c r="BL675" t="s">
        <v>138</v>
      </c>
      <c r="BM675" t="s">
        <v>138</v>
      </c>
      <c r="BN675" t="s">
        <v>138</v>
      </c>
      <c r="BO675">
        <v>12177000</v>
      </c>
      <c r="BP675">
        <v>0</v>
      </c>
      <c r="BQ675">
        <v>12177000</v>
      </c>
      <c r="BR675">
        <v>0</v>
      </c>
      <c r="BS675" t="s">
        <v>137</v>
      </c>
      <c r="BT675" t="s">
        <v>297</v>
      </c>
      <c r="BU675" t="s">
        <v>297</v>
      </c>
      <c r="BV675" t="s">
        <v>297</v>
      </c>
      <c r="BW675">
        <v>12177000</v>
      </c>
      <c r="BX675" t="s">
        <v>297</v>
      </c>
      <c r="BY675" t="s">
        <v>297</v>
      </c>
      <c r="BZ675" t="s">
        <v>297</v>
      </c>
      <c r="CA675" t="s">
        <v>297</v>
      </c>
      <c r="CB675" t="s">
        <v>137</v>
      </c>
      <c r="CC675" t="s">
        <v>137</v>
      </c>
      <c r="CD675" t="s">
        <v>137</v>
      </c>
      <c r="CE675" t="s">
        <v>137</v>
      </c>
      <c r="CF675" t="s">
        <v>137</v>
      </c>
      <c r="CG675" t="s">
        <v>137</v>
      </c>
      <c r="CH675" t="s">
        <v>137</v>
      </c>
      <c r="CI675" t="s">
        <v>137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12177000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J675">
        <v>673</v>
      </c>
      <c r="DK675">
        <v>899</v>
      </c>
      <c r="DL675">
        <v>325</v>
      </c>
      <c r="DM675">
        <v>325</v>
      </c>
      <c r="DN675" t="s">
        <v>16606</v>
      </c>
      <c r="DO675" t="s">
        <v>16605</v>
      </c>
      <c r="DP675">
        <v>57273</v>
      </c>
      <c r="DQ675">
        <v>39104</v>
      </c>
      <c r="DR675">
        <v>57273</v>
      </c>
      <c r="DS675">
        <v>39104</v>
      </c>
      <c r="DT675">
        <v>4</v>
      </c>
      <c r="DU675">
        <v>39066</v>
      </c>
      <c r="DV675">
        <v>57273</v>
      </c>
      <c r="DW675">
        <v>39104</v>
      </c>
      <c r="DX675">
        <v>4</v>
      </c>
      <c r="DY675">
        <v>39066</v>
      </c>
      <c r="DZ675">
        <v>57273</v>
      </c>
      <c r="EA675">
        <v>39104</v>
      </c>
      <c r="EB675">
        <v>4</v>
      </c>
      <c r="EC675">
        <v>39066</v>
      </c>
    </row>
    <row r="676" spans="1:133" x14ac:dyDescent="0.2">
      <c r="A676" t="s">
        <v>16592</v>
      </c>
      <c r="B676">
        <v>407</v>
      </c>
      <c r="C676" t="s">
        <v>16593</v>
      </c>
      <c r="D676" t="str">
        <f t="shared" si="30"/>
        <v>NP_002087</v>
      </c>
      <c r="E676" t="s">
        <v>16592</v>
      </c>
      <c r="F676" t="s">
        <v>16592</v>
      </c>
      <c r="G676" t="s">
        <v>16591</v>
      </c>
      <c r="H676">
        <v>1</v>
      </c>
      <c r="I676">
        <v>136.80699999999999</v>
      </c>
      <c r="J676" s="3">
        <v>4.3359699999999999E-39</v>
      </c>
      <c r="K676">
        <v>198.62</v>
      </c>
      <c r="L676">
        <v>121.43</v>
      </c>
      <c r="M676">
        <v>136.81</v>
      </c>
      <c r="N676">
        <v>1</v>
      </c>
      <c r="O676">
        <v>100.21899999999999</v>
      </c>
      <c r="P676">
        <v>5.0053700000000001E-4</v>
      </c>
      <c r="Q676">
        <v>168.22</v>
      </c>
      <c r="R676">
        <v>1</v>
      </c>
      <c r="S676">
        <v>84.838499999999996</v>
      </c>
      <c r="T676">
        <v>5.4400900000000003E-4</v>
      </c>
      <c r="U676">
        <v>169.58</v>
      </c>
      <c r="V676">
        <v>1</v>
      </c>
      <c r="W676">
        <v>132.25</v>
      </c>
      <c r="X676">
        <v>1.47858E-3</v>
      </c>
      <c r="Y676">
        <v>132.25</v>
      </c>
      <c r="Z676">
        <v>1</v>
      </c>
      <c r="AA676">
        <v>136.80699999999999</v>
      </c>
      <c r="AB676" s="3">
        <v>7.0389500000000002E-7</v>
      </c>
      <c r="AC676">
        <v>198.62</v>
      </c>
      <c r="AD676">
        <v>1</v>
      </c>
      <c r="AE676">
        <v>78.772099999999995</v>
      </c>
      <c r="AF676" s="3">
        <v>8.2584600000000003E-12</v>
      </c>
      <c r="AG676">
        <v>143.5</v>
      </c>
      <c r="AH676">
        <v>1</v>
      </c>
      <c r="AI676">
        <v>183.85300000000001</v>
      </c>
      <c r="AJ676" s="3">
        <v>4.1353500000000003E-5</v>
      </c>
      <c r="AK676">
        <v>183.85</v>
      </c>
      <c r="AL676">
        <v>1</v>
      </c>
      <c r="AM676">
        <v>81.608099999999993</v>
      </c>
      <c r="AN676">
        <v>2.24904E-4</v>
      </c>
      <c r="AO676">
        <v>172.21</v>
      </c>
      <c r="AP676">
        <v>1</v>
      </c>
      <c r="AQ676">
        <v>81.180999999999997</v>
      </c>
      <c r="AR676" s="3">
        <v>4.3359699999999999E-39</v>
      </c>
      <c r="AS676">
        <v>179.94</v>
      </c>
      <c r="AT676" t="s">
        <v>136</v>
      </c>
      <c r="AU676" t="s">
        <v>920</v>
      </c>
      <c r="AV676" t="s">
        <v>144</v>
      </c>
      <c r="AW676" t="str">
        <f t="shared" si="31"/>
        <v>GTF2F1|NP_002087</v>
      </c>
      <c r="AX676" s="1" t="str">
        <f t="shared" si="32"/>
        <v>GTF2F1|NP_002087|AAASK(1)LEQGK(1)R</v>
      </c>
      <c r="AY676" t="s">
        <v>16604</v>
      </c>
      <c r="AZ676" t="s">
        <v>16603</v>
      </c>
      <c r="BA676" t="s">
        <v>958</v>
      </c>
      <c r="BB676" t="s">
        <v>16598</v>
      </c>
      <c r="BC676" t="s">
        <v>16597</v>
      </c>
      <c r="BD676">
        <v>5</v>
      </c>
      <c r="BE676">
        <v>2</v>
      </c>
      <c r="BF676">
        <v>0.12286</v>
      </c>
      <c r="BG676" t="s">
        <v>139</v>
      </c>
      <c r="BH676" t="s">
        <v>139</v>
      </c>
      <c r="BI676" t="s">
        <v>139</v>
      </c>
      <c r="BJ676" t="s">
        <v>139</v>
      </c>
      <c r="BK676" t="s">
        <v>139</v>
      </c>
      <c r="BL676" t="s">
        <v>139</v>
      </c>
      <c r="BM676" t="s">
        <v>139</v>
      </c>
      <c r="BN676" t="s">
        <v>139</v>
      </c>
      <c r="BO676">
        <v>2859000000</v>
      </c>
      <c r="BP676">
        <v>2832800000</v>
      </c>
      <c r="BQ676">
        <v>26235000</v>
      </c>
      <c r="BR676">
        <v>0</v>
      </c>
      <c r="BS676" t="s">
        <v>137</v>
      </c>
      <c r="BT676">
        <v>88436000</v>
      </c>
      <c r="BU676">
        <v>56588000</v>
      </c>
      <c r="BV676">
        <v>31120000</v>
      </c>
      <c r="BW676">
        <v>299840000</v>
      </c>
      <c r="BX676">
        <v>70934000</v>
      </c>
      <c r="BY676">
        <v>132470000</v>
      </c>
      <c r="BZ676">
        <v>78123000</v>
      </c>
      <c r="CA676">
        <v>27757000</v>
      </c>
      <c r="CB676" t="s">
        <v>137</v>
      </c>
      <c r="CC676" t="s">
        <v>137</v>
      </c>
      <c r="CD676" t="s">
        <v>137</v>
      </c>
      <c r="CE676" t="s">
        <v>137</v>
      </c>
      <c r="CF676" t="s">
        <v>137</v>
      </c>
      <c r="CG676" t="s">
        <v>137</v>
      </c>
      <c r="CH676" t="s">
        <v>137</v>
      </c>
      <c r="CI676" t="s">
        <v>137</v>
      </c>
      <c r="CJ676">
        <v>81371000</v>
      </c>
      <c r="CK676">
        <v>7065200</v>
      </c>
      <c r="CL676">
        <v>0</v>
      </c>
      <c r="CM676">
        <v>47529000</v>
      </c>
      <c r="CN676">
        <v>9058500</v>
      </c>
      <c r="CO676">
        <v>0</v>
      </c>
      <c r="CP676">
        <v>31120000</v>
      </c>
      <c r="CQ676">
        <v>0</v>
      </c>
      <c r="CR676">
        <v>0</v>
      </c>
      <c r="CS676">
        <v>289730000</v>
      </c>
      <c r="CT676">
        <v>10111000</v>
      </c>
      <c r="CU676">
        <v>0</v>
      </c>
      <c r="CV676">
        <v>70934000</v>
      </c>
      <c r="CW676">
        <v>0</v>
      </c>
      <c r="CX676">
        <v>0</v>
      </c>
      <c r="CY676">
        <v>132470000</v>
      </c>
      <c r="CZ676">
        <v>0</v>
      </c>
      <c r="DA676">
        <v>0</v>
      </c>
      <c r="DB676">
        <v>78123000</v>
      </c>
      <c r="DC676">
        <v>0</v>
      </c>
      <c r="DD676">
        <v>0</v>
      </c>
      <c r="DE676">
        <v>27757000</v>
      </c>
      <c r="DF676">
        <v>0</v>
      </c>
      <c r="DG676">
        <v>0</v>
      </c>
      <c r="DJ676">
        <v>674</v>
      </c>
      <c r="DK676">
        <v>900</v>
      </c>
      <c r="DL676">
        <v>407</v>
      </c>
      <c r="DM676">
        <v>407</v>
      </c>
      <c r="DN676" t="s">
        <v>16596</v>
      </c>
      <c r="DO676" t="s">
        <v>16595</v>
      </c>
      <c r="DP676" t="s">
        <v>16602</v>
      </c>
      <c r="DQ676" t="s">
        <v>16601</v>
      </c>
      <c r="DR676">
        <v>108</v>
      </c>
      <c r="DS676">
        <v>75</v>
      </c>
      <c r="DT676">
        <v>4</v>
      </c>
      <c r="DU676">
        <v>13644</v>
      </c>
      <c r="DV676">
        <v>85</v>
      </c>
      <c r="DW676">
        <v>56</v>
      </c>
      <c r="DX676">
        <v>4</v>
      </c>
      <c r="DY676">
        <v>9535</v>
      </c>
      <c r="DZ676">
        <v>104</v>
      </c>
      <c r="EA676">
        <v>74</v>
      </c>
      <c r="EB676">
        <v>8</v>
      </c>
      <c r="EC676">
        <v>8456</v>
      </c>
    </row>
    <row r="677" spans="1:133" x14ac:dyDescent="0.2">
      <c r="A677" t="s">
        <v>16592</v>
      </c>
      <c r="B677">
        <v>412</v>
      </c>
      <c r="C677" t="s">
        <v>16593</v>
      </c>
      <c r="D677" t="str">
        <f t="shared" si="30"/>
        <v>NP_002087</v>
      </c>
      <c r="E677" t="s">
        <v>16592</v>
      </c>
      <c r="F677" t="s">
        <v>16592</v>
      </c>
      <c r="G677" t="s">
        <v>16591</v>
      </c>
      <c r="H677">
        <v>1</v>
      </c>
      <c r="I677">
        <v>136.80699999999999</v>
      </c>
      <c r="J677">
        <v>1.04139E-2</v>
      </c>
      <c r="K677">
        <v>136.81</v>
      </c>
      <c r="L677">
        <v>90.897999999999996</v>
      </c>
      <c r="M677">
        <v>136.81</v>
      </c>
      <c r="N677">
        <v>0</v>
      </c>
      <c r="O677">
        <v>0</v>
      </c>
      <c r="Q677" t="s">
        <v>137</v>
      </c>
      <c r="R677">
        <v>0</v>
      </c>
      <c r="S677">
        <v>0</v>
      </c>
      <c r="U677" t="s">
        <v>137</v>
      </c>
      <c r="V677">
        <v>0</v>
      </c>
      <c r="W677">
        <v>0</v>
      </c>
      <c r="Y677" t="s">
        <v>137</v>
      </c>
      <c r="Z677">
        <v>1</v>
      </c>
      <c r="AA677">
        <v>136.80699999999999</v>
      </c>
      <c r="AB677">
        <v>1.04139E-2</v>
      </c>
      <c r="AC677">
        <v>136.81</v>
      </c>
      <c r="AD677">
        <v>0</v>
      </c>
      <c r="AE677">
        <v>0</v>
      </c>
      <c r="AG677" t="s">
        <v>137</v>
      </c>
      <c r="AP677">
        <v>0</v>
      </c>
      <c r="AQ677">
        <v>0</v>
      </c>
      <c r="AS677" t="s">
        <v>137</v>
      </c>
      <c r="AT677" t="s">
        <v>136</v>
      </c>
      <c r="AU677">
        <v>2</v>
      </c>
      <c r="AV677" t="s">
        <v>144</v>
      </c>
      <c r="AW677" t="str">
        <f t="shared" si="31"/>
        <v>GTF2F1|NP_002087</v>
      </c>
      <c r="AX677" s="1" t="str">
        <f t="shared" si="32"/>
        <v>GTF2F1|NP_002087|AAASK(1)LEQGK(1)R</v>
      </c>
      <c r="AY677" t="s">
        <v>16600</v>
      </c>
      <c r="AZ677" t="s">
        <v>16599</v>
      </c>
      <c r="BA677" t="s">
        <v>1023</v>
      </c>
      <c r="BB677" t="s">
        <v>16598</v>
      </c>
      <c r="BC677" t="s">
        <v>16597</v>
      </c>
      <c r="BD677">
        <v>10</v>
      </c>
      <c r="BE677">
        <v>2</v>
      </c>
      <c r="BF677">
        <v>0.12286</v>
      </c>
      <c r="BG677" t="s">
        <v>138</v>
      </c>
      <c r="BH677" t="s">
        <v>138</v>
      </c>
      <c r="BI677" t="s">
        <v>138</v>
      </c>
      <c r="BJ677" t="s">
        <v>139</v>
      </c>
      <c r="BK677" t="s">
        <v>138</v>
      </c>
      <c r="BL677" t="s">
        <v>138</v>
      </c>
      <c r="BM677" t="s">
        <v>138</v>
      </c>
      <c r="BN677" t="s">
        <v>138</v>
      </c>
      <c r="BO677">
        <v>26235000</v>
      </c>
      <c r="BP677">
        <v>0</v>
      </c>
      <c r="BQ677">
        <v>26235000</v>
      </c>
      <c r="BR677">
        <v>0</v>
      </c>
      <c r="BS677" t="s">
        <v>137</v>
      </c>
      <c r="BT677">
        <v>7065200</v>
      </c>
      <c r="BU677">
        <v>9058500</v>
      </c>
      <c r="BV677" t="s">
        <v>297</v>
      </c>
      <c r="BW677">
        <v>10111000</v>
      </c>
      <c r="BX677" t="s">
        <v>297</v>
      </c>
      <c r="BY677" t="s">
        <v>297</v>
      </c>
      <c r="BZ677" t="s">
        <v>297</v>
      </c>
      <c r="CA677" t="s">
        <v>297</v>
      </c>
      <c r="CB677" t="s">
        <v>137</v>
      </c>
      <c r="CC677" t="s">
        <v>137</v>
      </c>
      <c r="CD677" t="s">
        <v>137</v>
      </c>
      <c r="CE677" t="s">
        <v>137</v>
      </c>
      <c r="CF677" t="s">
        <v>137</v>
      </c>
      <c r="CG677" t="s">
        <v>137</v>
      </c>
      <c r="CH677" t="s">
        <v>137</v>
      </c>
      <c r="CI677" t="s">
        <v>137</v>
      </c>
      <c r="CJ677">
        <v>0</v>
      </c>
      <c r="CK677">
        <v>7065200</v>
      </c>
      <c r="CL677">
        <v>0</v>
      </c>
      <c r="CM677">
        <v>0</v>
      </c>
      <c r="CN677">
        <v>9058500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10111000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J677">
        <v>675</v>
      </c>
      <c r="DK677">
        <v>900</v>
      </c>
      <c r="DL677">
        <v>412</v>
      </c>
      <c r="DM677">
        <v>412</v>
      </c>
      <c r="DN677" t="s">
        <v>16596</v>
      </c>
      <c r="DO677" t="s">
        <v>16595</v>
      </c>
      <c r="DP677" t="s">
        <v>16594</v>
      </c>
      <c r="DQ677">
        <v>75</v>
      </c>
      <c r="DR677">
        <v>108</v>
      </c>
      <c r="DS677">
        <v>75</v>
      </c>
      <c r="DT677">
        <v>4</v>
      </c>
      <c r="DU677">
        <v>13644</v>
      </c>
      <c r="DV677">
        <v>108</v>
      </c>
      <c r="DW677">
        <v>75</v>
      </c>
      <c r="DX677">
        <v>4</v>
      </c>
      <c r="DY677">
        <v>13644</v>
      </c>
      <c r="DZ677">
        <v>108</v>
      </c>
      <c r="EA677">
        <v>75</v>
      </c>
      <c r="EB677">
        <v>4</v>
      </c>
      <c r="EC677">
        <v>13644</v>
      </c>
    </row>
    <row r="678" spans="1:133" x14ac:dyDescent="0.2">
      <c r="A678" t="s">
        <v>16592</v>
      </c>
      <c r="B678">
        <v>421</v>
      </c>
      <c r="C678" t="s">
        <v>16593</v>
      </c>
      <c r="D678" t="str">
        <f t="shared" si="30"/>
        <v>NP_002087</v>
      </c>
      <c r="E678" t="s">
        <v>16592</v>
      </c>
      <c r="F678" t="s">
        <v>16592</v>
      </c>
      <c r="G678" t="s">
        <v>16591</v>
      </c>
      <c r="H678">
        <v>1</v>
      </c>
      <c r="I678">
        <v>128.36099999999999</v>
      </c>
      <c r="J678">
        <v>1.7130100000000001E-4</v>
      </c>
      <c r="K678">
        <v>187.42</v>
      </c>
      <c r="L678">
        <v>120.85</v>
      </c>
      <c r="M678">
        <v>128.36000000000001</v>
      </c>
      <c r="N678">
        <v>1</v>
      </c>
      <c r="O678">
        <v>172.249</v>
      </c>
      <c r="P678">
        <v>1.7130100000000001E-4</v>
      </c>
      <c r="Q678">
        <v>187.42</v>
      </c>
      <c r="R678">
        <v>1</v>
      </c>
      <c r="S678">
        <v>172.249</v>
      </c>
      <c r="T678">
        <v>2.8003199999999998E-3</v>
      </c>
      <c r="U678">
        <v>172.25</v>
      </c>
      <c r="V678">
        <v>1</v>
      </c>
      <c r="W678">
        <v>172.249</v>
      </c>
      <c r="X678">
        <v>2.8003199999999998E-3</v>
      </c>
      <c r="Y678">
        <v>172.25</v>
      </c>
      <c r="Z678">
        <v>1</v>
      </c>
      <c r="AA678">
        <v>172.249</v>
      </c>
      <c r="AB678">
        <v>2.8003199999999998E-3</v>
      </c>
      <c r="AC678">
        <v>172.25</v>
      </c>
      <c r="AD678">
        <v>1</v>
      </c>
      <c r="AE678">
        <v>149.816</v>
      </c>
      <c r="AF678">
        <v>1.3938399999999999E-3</v>
      </c>
      <c r="AG678">
        <v>149.82</v>
      </c>
      <c r="AH678">
        <v>1</v>
      </c>
      <c r="AI678">
        <v>172.249</v>
      </c>
      <c r="AJ678">
        <v>2.8003199999999998E-3</v>
      </c>
      <c r="AK678">
        <v>172.25</v>
      </c>
      <c r="AL678">
        <v>1</v>
      </c>
      <c r="AM678">
        <v>171.98699999999999</v>
      </c>
      <c r="AN678">
        <v>2.7577000000000001E-3</v>
      </c>
      <c r="AO678">
        <v>171.99</v>
      </c>
      <c r="AP678">
        <v>1</v>
      </c>
      <c r="AQ678">
        <v>128.36099999999999</v>
      </c>
      <c r="AR678">
        <v>5.7589700000000004E-3</v>
      </c>
      <c r="AS678">
        <v>128.36000000000001</v>
      </c>
      <c r="AT678" t="s">
        <v>136</v>
      </c>
      <c r="AU678">
        <v>1</v>
      </c>
      <c r="AV678" t="s">
        <v>144</v>
      </c>
      <c r="AW678" t="str">
        <f t="shared" si="31"/>
        <v>GTF2F1|NP_002087</v>
      </c>
      <c r="AX678" s="1" t="str">
        <f t="shared" si="32"/>
        <v>GTF2F1|NP_002087|VSEMPAAK(1)R</v>
      </c>
      <c r="AY678" t="s">
        <v>16590</v>
      </c>
      <c r="AZ678" t="s">
        <v>16589</v>
      </c>
      <c r="BA678" t="s">
        <v>188</v>
      </c>
      <c r="BB678" t="s">
        <v>16588</v>
      </c>
      <c r="BC678" t="s">
        <v>16587</v>
      </c>
      <c r="BD678">
        <v>8</v>
      </c>
      <c r="BE678">
        <v>2</v>
      </c>
      <c r="BF678">
        <v>0.54469000000000001</v>
      </c>
      <c r="BG678" t="s">
        <v>139</v>
      </c>
      <c r="BH678" t="s">
        <v>139</v>
      </c>
      <c r="BI678" t="s">
        <v>139</v>
      </c>
      <c r="BJ678" t="s">
        <v>139</v>
      </c>
      <c r="BK678" t="s">
        <v>139</v>
      </c>
      <c r="BL678" t="s">
        <v>139</v>
      </c>
      <c r="BM678" t="s">
        <v>139</v>
      </c>
      <c r="BN678" t="s">
        <v>139</v>
      </c>
      <c r="BO678">
        <v>6861900000</v>
      </c>
      <c r="BP678">
        <v>6861900000</v>
      </c>
      <c r="BQ678">
        <v>0</v>
      </c>
      <c r="BR678">
        <v>0</v>
      </c>
      <c r="BS678" t="s">
        <v>137</v>
      </c>
      <c r="BT678">
        <v>33300000</v>
      </c>
      <c r="BU678">
        <v>27076000</v>
      </c>
      <c r="BV678">
        <v>7090900</v>
      </c>
      <c r="BW678">
        <v>47594000</v>
      </c>
      <c r="BX678">
        <v>5964800</v>
      </c>
      <c r="BY678">
        <v>14627000</v>
      </c>
      <c r="BZ678">
        <v>18841000</v>
      </c>
      <c r="CA678">
        <v>13956000</v>
      </c>
      <c r="CB678" t="s">
        <v>137</v>
      </c>
      <c r="CC678" t="s">
        <v>137</v>
      </c>
      <c r="CD678" t="s">
        <v>137</v>
      </c>
      <c r="CE678" t="s">
        <v>137</v>
      </c>
      <c r="CF678" t="s">
        <v>137</v>
      </c>
      <c r="CG678" t="s">
        <v>137</v>
      </c>
      <c r="CH678" t="s">
        <v>137</v>
      </c>
      <c r="CI678" t="s">
        <v>137</v>
      </c>
      <c r="CJ678">
        <v>33300000</v>
      </c>
      <c r="CK678">
        <v>0</v>
      </c>
      <c r="CL678">
        <v>0</v>
      </c>
      <c r="CM678">
        <v>27076000</v>
      </c>
      <c r="CN678">
        <v>0</v>
      </c>
      <c r="CO678">
        <v>0</v>
      </c>
      <c r="CP678">
        <v>7090900</v>
      </c>
      <c r="CQ678">
        <v>0</v>
      </c>
      <c r="CR678">
        <v>0</v>
      </c>
      <c r="CS678">
        <v>47594000</v>
      </c>
      <c r="CT678">
        <v>0</v>
      </c>
      <c r="CU678">
        <v>0</v>
      </c>
      <c r="CV678">
        <v>5964800</v>
      </c>
      <c r="CW678">
        <v>0</v>
      </c>
      <c r="CX678">
        <v>0</v>
      </c>
      <c r="CY678">
        <v>14627000</v>
      </c>
      <c r="CZ678">
        <v>0</v>
      </c>
      <c r="DA678">
        <v>0</v>
      </c>
      <c r="DB678">
        <v>18841000</v>
      </c>
      <c r="DC678">
        <v>0</v>
      </c>
      <c r="DD678">
        <v>0</v>
      </c>
      <c r="DE678">
        <v>13956000</v>
      </c>
      <c r="DF678">
        <v>0</v>
      </c>
      <c r="DG678">
        <v>0</v>
      </c>
      <c r="DJ678">
        <v>676</v>
      </c>
      <c r="DK678">
        <v>900</v>
      </c>
      <c r="DL678">
        <v>421</v>
      </c>
      <c r="DM678">
        <v>421</v>
      </c>
      <c r="DN678" t="s">
        <v>16586</v>
      </c>
      <c r="DO678" t="s">
        <v>16585</v>
      </c>
      <c r="DP678" t="s">
        <v>16584</v>
      </c>
      <c r="DQ678" t="s">
        <v>16583</v>
      </c>
      <c r="DR678">
        <v>76848</v>
      </c>
      <c r="DS678">
        <v>52713</v>
      </c>
      <c r="DT678">
        <v>8</v>
      </c>
      <c r="DU678">
        <v>11755</v>
      </c>
      <c r="DV678">
        <v>55088</v>
      </c>
      <c r="DW678">
        <v>37535</v>
      </c>
      <c r="DX678">
        <v>1</v>
      </c>
      <c r="DY678">
        <v>9913</v>
      </c>
      <c r="DZ678">
        <v>55088</v>
      </c>
      <c r="EA678">
        <v>37535</v>
      </c>
      <c r="EB678">
        <v>1</v>
      </c>
      <c r="EC678">
        <v>9913</v>
      </c>
    </row>
    <row r="679" spans="1:133" x14ac:dyDescent="0.2">
      <c r="A679" t="s">
        <v>16582</v>
      </c>
      <c r="B679" t="s">
        <v>16581</v>
      </c>
      <c r="C679" t="s">
        <v>16580</v>
      </c>
      <c r="D679" t="str">
        <f t="shared" si="30"/>
        <v>NP_002375</v>
      </c>
      <c r="E679" t="s">
        <v>16579</v>
      </c>
      <c r="F679" t="s">
        <v>16579</v>
      </c>
      <c r="G679" t="s">
        <v>16578</v>
      </c>
      <c r="H679">
        <v>1</v>
      </c>
      <c r="I679">
        <v>75.4833</v>
      </c>
      <c r="J679">
        <v>9.7452900000000002E-3</v>
      </c>
      <c r="K679">
        <v>75.483000000000004</v>
      </c>
      <c r="L679">
        <v>37.959000000000003</v>
      </c>
      <c r="M679">
        <v>75.483000000000004</v>
      </c>
      <c r="N679">
        <v>0</v>
      </c>
      <c r="O679">
        <v>0</v>
      </c>
      <c r="Q679" t="s">
        <v>137</v>
      </c>
      <c r="R679">
        <v>0</v>
      </c>
      <c r="S679">
        <v>0</v>
      </c>
      <c r="U679" t="s">
        <v>137</v>
      </c>
      <c r="V679">
        <v>0</v>
      </c>
      <c r="W679">
        <v>0</v>
      </c>
      <c r="Y679" t="s">
        <v>137</v>
      </c>
      <c r="Z679">
        <v>0</v>
      </c>
      <c r="AA679">
        <v>0</v>
      </c>
      <c r="AC679" t="s">
        <v>137</v>
      </c>
      <c r="AH679">
        <v>1</v>
      </c>
      <c r="AI679">
        <v>75.4833</v>
      </c>
      <c r="AJ679">
        <v>9.7452900000000002E-3</v>
      </c>
      <c r="AK679">
        <v>75.483000000000004</v>
      </c>
      <c r="AT679" t="s">
        <v>136</v>
      </c>
      <c r="AU679">
        <v>1</v>
      </c>
      <c r="AV679" t="s">
        <v>144</v>
      </c>
      <c r="AW679" t="str">
        <f t="shared" si="31"/>
        <v>MBD1|NP_002375</v>
      </c>
      <c r="AX679" s="1" t="str">
        <f t="shared" si="32"/>
        <v>MBD1|NP_002375|HHLGPTLK(1)PTLATR</v>
      </c>
      <c r="AY679" t="s">
        <v>16577</v>
      </c>
      <c r="AZ679" t="s">
        <v>143</v>
      </c>
      <c r="BA679" t="s">
        <v>2373</v>
      </c>
      <c r="BB679" t="s">
        <v>16576</v>
      </c>
      <c r="BC679" t="s">
        <v>16575</v>
      </c>
      <c r="BD679">
        <v>8</v>
      </c>
      <c r="BE679">
        <v>3</v>
      </c>
      <c r="BF679">
        <v>-0.15797</v>
      </c>
      <c r="BG679" t="s">
        <v>138</v>
      </c>
      <c r="BH679" t="s">
        <v>138</v>
      </c>
      <c r="BI679" t="s">
        <v>138</v>
      </c>
      <c r="BJ679" t="s">
        <v>138</v>
      </c>
      <c r="BK679" t="s">
        <v>138</v>
      </c>
      <c r="BL679" t="s">
        <v>139</v>
      </c>
      <c r="BM679" t="s">
        <v>138</v>
      </c>
      <c r="BN679" t="s">
        <v>138</v>
      </c>
      <c r="BO679">
        <v>23802000</v>
      </c>
      <c r="BP679">
        <v>23802000</v>
      </c>
      <c r="BQ679">
        <v>0</v>
      </c>
      <c r="BR679">
        <v>0</v>
      </c>
      <c r="BS679" t="s">
        <v>137</v>
      </c>
      <c r="BT679">
        <v>2993800</v>
      </c>
      <c r="BU679">
        <v>6938600</v>
      </c>
      <c r="BV679">
        <v>2209300</v>
      </c>
      <c r="BW679">
        <v>4446600</v>
      </c>
      <c r="BX679" t="s">
        <v>297</v>
      </c>
      <c r="BY679">
        <v>7213700</v>
      </c>
      <c r="BZ679" t="s">
        <v>297</v>
      </c>
      <c r="CA679" t="s">
        <v>297</v>
      </c>
      <c r="CB679" t="s">
        <v>137</v>
      </c>
      <c r="CC679" t="s">
        <v>137</v>
      </c>
      <c r="CD679" t="s">
        <v>137</v>
      </c>
      <c r="CE679" t="s">
        <v>137</v>
      </c>
      <c r="CF679" t="s">
        <v>137</v>
      </c>
      <c r="CG679" t="s">
        <v>137</v>
      </c>
      <c r="CH679" t="s">
        <v>137</v>
      </c>
      <c r="CI679" t="s">
        <v>137</v>
      </c>
      <c r="CJ679">
        <v>2993800</v>
      </c>
      <c r="CK679">
        <v>0</v>
      </c>
      <c r="CL679">
        <v>0</v>
      </c>
      <c r="CM679">
        <v>6938600</v>
      </c>
      <c r="CN679">
        <v>0</v>
      </c>
      <c r="CO679">
        <v>0</v>
      </c>
      <c r="CP679">
        <v>2209300</v>
      </c>
      <c r="CQ679">
        <v>0</v>
      </c>
      <c r="CR679">
        <v>0</v>
      </c>
      <c r="CS679">
        <v>4446600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7213700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J679">
        <v>677</v>
      </c>
      <c r="DK679">
        <v>902</v>
      </c>
      <c r="DL679">
        <v>366</v>
      </c>
      <c r="DM679">
        <v>366</v>
      </c>
      <c r="DN679">
        <v>3705</v>
      </c>
      <c r="DO679">
        <v>3904</v>
      </c>
      <c r="DP679" t="s">
        <v>16574</v>
      </c>
      <c r="DQ679" t="s">
        <v>16573</v>
      </c>
      <c r="DR679">
        <v>23393</v>
      </c>
      <c r="DS679">
        <v>16314</v>
      </c>
      <c r="DT679">
        <v>6</v>
      </c>
      <c r="DU679">
        <v>20412</v>
      </c>
      <c r="DV679">
        <v>23393</v>
      </c>
      <c r="DW679">
        <v>16314</v>
      </c>
      <c r="DX679">
        <v>6</v>
      </c>
      <c r="DY679">
        <v>20412</v>
      </c>
      <c r="DZ679">
        <v>23393</v>
      </c>
      <c r="EA679">
        <v>16314</v>
      </c>
      <c r="EB679">
        <v>6</v>
      </c>
      <c r="EC679">
        <v>20412</v>
      </c>
    </row>
    <row r="680" spans="1:133" x14ac:dyDescent="0.2">
      <c r="A680" t="s">
        <v>16572</v>
      </c>
      <c r="B680" t="s">
        <v>13049</v>
      </c>
      <c r="C680" t="s">
        <v>16571</v>
      </c>
      <c r="D680" t="str">
        <f t="shared" si="30"/>
        <v>NP_055408</v>
      </c>
      <c r="E680" t="s">
        <v>16570</v>
      </c>
      <c r="F680" t="s">
        <v>16570</v>
      </c>
      <c r="G680" t="s">
        <v>16569</v>
      </c>
      <c r="H680">
        <v>1</v>
      </c>
      <c r="I680">
        <v>107.623</v>
      </c>
      <c r="J680" s="3">
        <v>3.9350000000000002E-9</v>
      </c>
      <c r="K680">
        <v>144.41</v>
      </c>
      <c r="L680">
        <v>114.83</v>
      </c>
      <c r="M680">
        <v>107.62</v>
      </c>
      <c r="N680">
        <v>1</v>
      </c>
      <c r="O680">
        <v>111.776</v>
      </c>
      <c r="P680">
        <v>2.35796E-4</v>
      </c>
      <c r="Q680">
        <v>111.78</v>
      </c>
      <c r="R680">
        <v>0</v>
      </c>
      <c r="S680">
        <v>0</v>
      </c>
      <c r="U680" t="s">
        <v>137</v>
      </c>
      <c r="V680">
        <v>1</v>
      </c>
      <c r="W680">
        <v>115.583</v>
      </c>
      <c r="X680" s="3">
        <v>5.9991799999999997E-5</v>
      </c>
      <c r="Y680">
        <v>115.58</v>
      </c>
      <c r="Z680">
        <v>1</v>
      </c>
      <c r="AA680">
        <v>144.405</v>
      </c>
      <c r="AB680" s="3">
        <v>3.9350000000000002E-9</v>
      </c>
      <c r="AC680">
        <v>144.41</v>
      </c>
      <c r="AD680">
        <v>1</v>
      </c>
      <c r="AE680">
        <v>94.639399999999995</v>
      </c>
      <c r="AF680">
        <v>1.0917500000000001E-3</v>
      </c>
      <c r="AG680">
        <v>94.638999999999996</v>
      </c>
      <c r="AH680">
        <v>1</v>
      </c>
      <c r="AI680">
        <v>62.438000000000002</v>
      </c>
      <c r="AJ680">
        <v>2.01035E-2</v>
      </c>
      <c r="AK680">
        <v>62.438000000000002</v>
      </c>
      <c r="AL680">
        <v>1</v>
      </c>
      <c r="AM680">
        <v>73.168400000000005</v>
      </c>
      <c r="AN680">
        <v>4.9928400000000001E-3</v>
      </c>
      <c r="AO680">
        <v>73.168000000000006</v>
      </c>
      <c r="AP680">
        <v>1</v>
      </c>
      <c r="AQ680">
        <v>107.623</v>
      </c>
      <c r="AR680">
        <v>4.27549E-4</v>
      </c>
      <c r="AS680">
        <v>107.62</v>
      </c>
      <c r="AT680" t="s">
        <v>136</v>
      </c>
      <c r="AU680">
        <v>1</v>
      </c>
      <c r="AV680" t="s">
        <v>144</v>
      </c>
      <c r="AW680" t="str">
        <f t="shared" si="31"/>
        <v>CXXC1|NP_055408</v>
      </c>
      <c r="AX680" s="1" t="str">
        <f t="shared" si="32"/>
        <v>CXXC1|NP_055408|RPLPTQQQPQPSQK(1)LGR</v>
      </c>
      <c r="AY680" t="s">
        <v>16568</v>
      </c>
      <c r="AZ680" t="s">
        <v>143</v>
      </c>
      <c r="BA680" t="s">
        <v>3233</v>
      </c>
      <c r="BB680" t="s">
        <v>16567</v>
      </c>
      <c r="BC680" t="s">
        <v>16566</v>
      </c>
      <c r="BD680">
        <v>14</v>
      </c>
      <c r="BE680">
        <v>3</v>
      </c>
      <c r="BF680">
        <v>-9.1928999999999997E-2</v>
      </c>
      <c r="BG680" t="s">
        <v>139</v>
      </c>
      <c r="BH680" t="s">
        <v>138</v>
      </c>
      <c r="BI680" t="s">
        <v>139</v>
      </c>
      <c r="BJ680" t="s">
        <v>139</v>
      </c>
      <c r="BK680" t="s">
        <v>139</v>
      </c>
      <c r="BL680" t="s">
        <v>139</v>
      </c>
      <c r="BM680" t="s">
        <v>139</v>
      </c>
      <c r="BN680" t="s">
        <v>139</v>
      </c>
      <c r="BO680">
        <v>170410000</v>
      </c>
      <c r="BP680">
        <v>170410000</v>
      </c>
      <c r="BQ680">
        <v>0</v>
      </c>
      <c r="BR680">
        <v>0</v>
      </c>
      <c r="BS680" t="s">
        <v>137</v>
      </c>
      <c r="BT680">
        <v>18831000</v>
      </c>
      <c r="BU680">
        <v>23772000</v>
      </c>
      <c r="BV680">
        <v>17454000</v>
      </c>
      <c r="BW680">
        <v>35512000</v>
      </c>
      <c r="BX680">
        <v>13346000</v>
      </c>
      <c r="BY680">
        <v>18028000</v>
      </c>
      <c r="BZ680">
        <v>24644000</v>
      </c>
      <c r="CA680">
        <v>18824000</v>
      </c>
      <c r="CB680" t="s">
        <v>137</v>
      </c>
      <c r="CC680" t="s">
        <v>137</v>
      </c>
      <c r="CD680" t="s">
        <v>137</v>
      </c>
      <c r="CE680" t="s">
        <v>137</v>
      </c>
      <c r="CF680" t="s">
        <v>137</v>
      </c>
      <c r="CG680" t="s">
        <v>137</v>
      </c>
      <c r="CH680" t="s">
        <v>137</v>
      </c>
      <c r="CI680" t="s">
        <v>137</v>
      </c>
      <c r="CJ680">
        <v>18831000</v>
      </c>
      <c r="CK680">
        <v>0</v>
      </c>
      <c r="CL680">
        <v>0</v>
      </c>
      <c r="CM680">
        <v>23772000</v>
      </c>
      <c r="CN680">
        <v>0</v>
      </c>
      <c r="CO680">
        <v>0</v>
      </c>
      <c r="CP680">
        <v>17454000</v>
      </c>
      <c r="CQ680">
        <v>0</v>
      </c>
      <c r="CR680">
        <v>0</v>
      </c>
      <c r="CS680">
        <v>35512000</v>
      </c>
      <c r="CT680">
        <v>0</v>
      </c>
      <c r="CU680">
        <v>0</v>
      </c>
      <c r="CV680">
        <v>13346000</v>
      </c>
      <c r="CW680">
        <v>0</v>
      </c>
      <c r="CX680">
        <v>0</v>
      </c>
      <c r="CY680">
        <v>18028000</v>
      </c>
      <c r="CZ680">
        <v>0</v>
      </c>
      <c r="DA680">
        <v>0</v>
      </c>
      <c r="DB680">
        <v>24644000</v>
      </c>
      <c r="DC680">
        <v>0</v>
      </c>
      <c r="DD680">
        <v>0</v>
      </c>
      <c r="DE680">
        <v>18824000</v>
      </c>
      <c r="DF680">
        <v>0</v>
      </c>
      <c r="DG680">
        <v>0</v>
      </c>
      <c r="DJ680">
        <v>678</v>
      </c>
      <c r="DK680">
        <v>909</v>
      </c>
      <c r="DL680">
        <v>250</v>
      </c>
      <c r="DM680">
        <v>250</v>
      </c>
      <c r="DN680">
        <v>8712</v>
      </c>
      <c r="DO680">
        <v>9283</v>
      </c>
      <c r="DP680" t="s">
        <v>16565</v>
      </c>
      <c r="DQ680" t="s">
        <v>16564</v>
      </c>
      <c r="DR680">
        <v>54576</v>
      </c>
      <c r="DS680">
        <v>37210</v>
      </c>
      <c r="DT680">
        <v>8</v>
      </c>
      <c r="DU680">
        <v>16231</v>
      </c>
      <c r="DV680">
        <v>54572</v>
      </c>
      <c r="DW680">
        <v>37205</v>
      </c>
      <c r="DX680">
        <v>4</v>
      </c>
      <c r="DY680">
        <v>15660</v>
      </c>
      <c r="DZ680">
        <v>54572</v>
      </c>
      <c r="EA680">
        <v>37205</v>
      </c>
      <c r="EB680">
        <v>4</v>
      </c>
      <c r="EC680">
        <v>15660</v>
      </c>
    </row>
    <row r="681" spans="1:133" x14ac:dyDescent="0.2">
      <c r="A681" t="s">
        <v>16563</v>
      </c>
      <c r="B681" t="s">
        <v>16562</v>
      </c>
      <c r="C681" t="s">
        <v>16561</v>
      </c>
      <c r="D681" t="str">
        <f t="shared" si="30"/>
        <v>NP_005998</v>
      </c>
      <c r="E681" t="s">
        <v>16560</v>
      </c>
      <c r="F681" t="s">
        <v>16560</v>
      </c>
      <c r="G681" t="s">
        <v>16559</v>
      </c>
      <c r="H681">
        <v>1</v>
      </c>
      <c r="I681">
        <v>79.744100000000003</v>
      </c>
      <c r="J681" s="3">
        <v>1.7446800000000001E-28</v>
      </c>
      <c r="K681">
        <v>224.25</v>
      </c>
      <c r="L681">
        <v>184.85</v>
      </c>
      <c r="M681">
        <v>79.744</v>
      </c>
      <c r="N681">
        <v>1</v>
      </c>
      <c r="O681">
        <v>123.27500000000001</v>
      </c>
      <c r="P681">
        <v>6.2919699999999996E-4</v>
      </c>
      <c r="Q681">
        <v>123.28</v>
      </c>
      <c r="R681">
        <v>1</v>
      </c>
      <c r="S681">
        <v>138.20500000000001</v>
      </c>
      <c r="T681" s="3">
        <v>1.1600300000000001E-12</v>
      </c>
      <c r="U681">
        <v>180.61</v>
      </c>
      <c r="V681">
        <v>1</v>
      </c>
      <c r="W681">
        <v>92.906199999999998</v>
      </c>
      <c r="X681">
        <v>5.1463100000000003E-3</v>
      </c>
      <c r="Y681">
        <v>92.906000000000006</v>
      </c>
      <c r="Z681">
        <v>1</v>
      </c>
      <c r="AA681">
        <v>224.245</v>
      </c>
      <c r="AB681" s="3">
        <v>1.7446800000000001E-28</v>
      </c>
      <c r="AC681">
        <v>224.25</v>
      </c>
      <c r="AD681">
        <v>1</v>
      </c>
      <c r="AE681">
        <v>102.33199999999999</v>
      </c>
      <c r="AF681">
        <v>5.6399400000000004E-3</v>
      </c>
      <c r="AG681">
        <v>102.33</v>
      </c>
      <c r="AH681">
        <v>1</v>
      </c>
      <c r="AI681">
        <v>79.0886</v>
      </c>
      <c r="AJ681">
        <v>2.8924600000000002E-2</v>
      </c>
      <c r="AK681">
        <v>79.088999999999999</v>
      </c>
      <c r="AL681">
        <v>1</v>
      </c>
      <c r="AM681">
        <v>143.756</v>
      </c>
      <c r="AN681">
        <v>3.3465600000000002E-4</v>
      </c>
      <c r="AO681">
        <v>143.76</v>
      </c>
      <c r="AP681">
        <v>1</v>
      </c>
      <c r="AQ681">
        <v>79.744100000000003</v>
      </c>
      <c r="AR681">
        <v>2.7902400000000001E-2</v>
      </c>
      <c r="AS681">
        <v>79.744</v>
      </c>
      <c r="AT681" t="s">
        <v>136</v>
      </c>
      <c r="AU681">
        <v>1</v>
      </c>
      <c r="AV681" t="s">
        <v>144</v>
      </c>
      <c r="AW681" t="str">
        <f t="shared" si="31"/>
        <v>ZFAND5|NP_005998</v>
      </c>
      <c r="AX681" s="1" t="str">
        <f t="shared" si="32"/>
        <v>ZFAND5|NP_005998|ENPVVVAEK(1)IQR</v>
      </c>
      <c r="AY681" t="s">
        <v>16558</v>
      </c>
      <c r="AZ681" t="s">
        <v>143</v>
      </c>
      <c r="BA681" t="s">
        <v>1191</v>
      </c>
      <c r="BB681" t="s">
        <v>16557</v>
      </c>
      <c r="BC681" t="s">
        <v>16556</v>
      </c>
      <c r="BD681">
        <v>9</v>
      </c>
      <c r="BE681">
        <v>2</v>
      </c>
      <c r="BF681">
        <v>0.16028999999999999</v>
      </c>
      <c r="BG681" t="s">
        <v>139</v>
      </c>
      <c r="BH681" t="s">
        <v>139</v>
      </c>
      <c r="BI681" t="s">
        <v>139</v>
      </c>
      <c r="BJ681" t="s">
        <v>139</v>
      </c>
      <c r="BK681" t="s">
        <v>139</v>
      </c>
      <c r="BL681" t="s">
        <v>139</v>
      </c>
      <c r="BM681" t="s">
        <v>139</v>
      </c>
      <c r="BN681" t="s">
        <v>139</v>
      </c>
      <c r="BO681">
        <v>337900000</v>
      </c>
      <c r="BP681">
        <v>337900000</v>
      </c>
      <c r="BQ681">
        <v>0</v>
      </c>
      <c r="BR681">
        <v>0</v>
      </c>
      <c r="BS681" t="s">
        <v>137</v>
      </c>
      <c r="BT681">
        <v>26444000</v>
      </c>
      <c r="BU681">
        <v>44159000</v>
      </c>
      <c r="BV681">
        <v>29825000</v>
      </c>
      <c r="BW681">
        <v>72030000</v>
      </c>
      <c r="BX681">
        <v>10270000</v>
      </c>
      <c r="BY681">
        <v>17991000</v>
      </c>
      <c r="BZ681">
        <v>33063000</v>
      </c>
      <c r="CA681">
        <v>40156000</v>
      </c>
      <c r="CB681" t="s">
        <v>137</v>
      </c>
      <c r="CC681" t="s">
        <v>137</v>
      </c>
      <c r="CD681" t="s">
        <v>137</v>
      </c>
      <c r="CE681" t="s">
        <v>137</v>
      </c>
      <c r="CF681" t="s">
        <v>137</v>
      </c>
      <c r="CG681" t="s">
        <v>137</v>
      </c>
      <c r="CH681" t="s">
        <v>137</v>
      </c>
      <c r="CI681" t="s">
        <v>137</v>
      </c>
      <c r="CJ681">
        <v>26444000</v>
      </c>
      <c r="CK681">
        <v>0</v>
      </c>
      <c r="CL681">
        <v>0</v>
      </c>
      <c r="CM681">
        <v>44159000</v>
      </c>
      <c r="CN681">
        <v>0</v>
      </c>
      <c r="CO681">
        <v>0</v>
      </c>
      <c r="CP681">
        <v>29825000</v>
      </c>
      <c r="CQ681">
        <v>0</v>
      </c>
      <c r="CR681">
        <v>0</v>
      </c>
      <c r="CS681">
        <v>72030000</v>
      </c>
      <c r="CT681">
        <v>0</v>
      </c>
      <c r="CU681">
        <v>0</v>
      </c>
      <c r="CV681">
        <v>10270000</v>
      </c>
      <c r="CW681">
        <v>0</v>
      </c>
      <c r="CX681">
        <v>0</v>
      </c>
      <c r="CY681">
        <v>17991000</v>
      </c>
      <c r="CZ681">
        <v>0</v>
      </c>
      <c r="DA681">
        <v>0</v>
      </c>
      <c r="DB681">
        <v>33063000</v>
      </c>
      <c r="DC681">
        <v>0</v>
      </c>
      <c r="DD681">
        <v>0</v>
      </c>
      <c r="DE681">
        <v>40156000</v>
      </c>
      <c r="DF681">
        <v>0</v>
      </c>
      <c r="DG681">
        <v>0</v>
      </c>
      <c r="DJ681">
        <v>679</v>
      </c>
      <c r="DK681">
        <v>913</v>
      </c>
      <c r="DL681">
        <v>209</v>
      </c>
      <c r="DM681">
        <v>209</v>
      </c>
      <c r="DN681">
        <v>1914</v>
      </c>
      <c r="DO681">
        <v>2020</v>
      </c>
      <c r="DP681" t="s">
        <v>16555</v>
      </c>
      <c r="DQ681" t="s">
        <v>16554</v>
      </c>
      <c r="DR681">
        <v>11353</v>
      </c>
      <c r="DS681">
        <v>7964</v>
      </c>
      <c r="DT681">
        <v>8</v>
      </c>
      <c r="DU681">
        <v>28343</v>
      </c>
      <c r="DV681">
        <v>11348</v>
      </c>
      <c r="DW681">
        <v>7959</v>
      </c>
      <c r="DX681">
        <v>4</v>
      </c>
      <c r="DY681">
        <v>27950</v>
      </c>
      <c r="DZ681">
        <v>11348</v>
      </c>
      <c r="EA681">
        <v>7959</v>
      </c>
      <c r="EB681">
        <v>4</v>
      </c>
      <c r="EC681">
        <v>27950</v>
      </c>
    </row>
    <row r="682" spans="1:133" x14ac:dyDescent="0.2">
      <c r="A682" t="s">
        <v>16547</v>
      </c>
      <c r="B682">
        <v>189</v>
      </c>
      <c r="C682" t="s">
        <v>16548</v>
      </c>
      <c r="D682" t="str">
        <f t="shared" si="30"/>
        <v>NP_057121</v>
      </c>
      <c r="E682" t="s">
        <v>16547</v>
      </c>
      <c r="F682" t="s">
        <v>16547</v>
      </c>
      <c r="G682" t="s">
        <v>16546</v>
      </c>
      <c r="H682">
        <v>1</v>
      </c>
      <c r="I682">
        <v>84.310500000000005</v>
      </c>
      <c r="J682">
        <v>7.0702899999999999E-3</v>
      </c>
      <c r="K682">
        <v>107.45</v>
      </c>
      <c r="L682">
        <v>53.857999999999997</v>
      </c>
      <c r="M682">
        <v>84.31</v>
      </c>
      <c r="N682">
        <v>0</v>
      </c>
      <c r="O682">
        <v>0</v>
      </c>
      <c r="Q682" t="s">
        <v>137</v>
      </c>
      <c r="R682">
        <v>0</v>
      </c>
      <c r="S682">
        <v>0</v>
      </c>
      <c r="U682" t="s">
        <v>137</v>
      </c>
      <c r="Z682">
        <v>1</v>
      </c>
      <c r="AA682">
        <v>107.455</v>
      </c>
      <c r="AB682">
        <v>7.0702899999999999E-3</v>
      </c>
      <c r="AC682">
        <v>107.45</v>
      </c>
      <c r="AD682">
        <v>0</v>
      </c>
      <c r="AE682">
        <v>0</v>
      </c>
      <c r="AG682" t="s">
        <v>137</v>
      </c>
      <c r="AH682">
        <v>0</v>
      </c>
      <c r="AI682">
        <v>0</v>
      </c>
      <c r="AK682" t="s">
        <v>137</v>
      </c>
      <c r="AL682">
        <v>1</v>
      </c>
      <c r="AM682">
        <v>84.310500000000005</v>
      </c>
      <c r="AN682">
        <v>4.7126399999999999E-2</v>
      </c>
      <c r="AO682">
        <v>84.31</v>
      </c>
      <c r="AP682">
        <v>0</v>
      </c>
      <c r="AQ682">
        <v>0</v>
      </c>
      <c r="AS682" t="s">
        <v>137</v>
      </c>
      <c r="AT682" t="s">
        <v>136</v>
      </c>
      <c r="AU682">
        <v>1</v>
      </c>
      <c r="AV682" t="s">
        <v>144</v>
      </c>
      <c r="AW682" t="str">
        <f t="shared" si="31"/>
        <v>UTP11L|NP_057121</v>
      </c>
      <c r="AX682" s="1" t="str">
        <f t="shared" si="32"/>
        <v>UTP11L|NP_057121|GVTNQTGLK(1)R</v>
      </c>
      <c r="AY682" t="s">
        <v>16553</v>
      </c>
      <c r="AZ682" t="s">
        <v>143</v>
      </c>
      <c r="BA682" t="s">
        <v>188</v>
      </c>
      <c r="BB682" t="s">
        <v>16552</v>
      </c>
      <c r="BC682" t="s">
        <v>16551</v>
      </c>
      <c r="BD682">
        <v>9</v>
      </c>
      <c r="BE682">
        <v>2</v>
      </c>
      <c r="BF682">
        <v>-0.20277999999999999</v>
      </c>
      <c r="BG682" t="s">
        <v>138</v>
      </c>
      <c r="BH682" t="s">
        <v>138</v>
      </c>
      <c r="BI682" t="s">
        <v>138</v>
      </c>
      <c r="BJ682" t="s">
        <v>139</v>
      </c>
      <c r="BK682" t="s">
        <v>138</v>
      </c>
      <c r="BL682" t="s">
        <v>138</v>
      </c>
      <c r="BM682" t="s">
        <v>139</v>
      </c>
      <c r="BN682" t="s">
        <v>138</v>
      </c>
      <c r="BO682">
        <v>74581000</v>
      </c>
      <c r="BP682">
        <v>74581000</v>
      </c>
      <c r="BQ682">
        <v>0</v>
      </c>
      <c r="BR682">
        <v>0</v>
      </c>
      <c r="BS682" t="s">
        <v>137</v>
      </c>
      <c r="BT682">
        <v>7989800</v>
      </c>
      <c r="BU682">
        <v>8712300</v>
      </c>
      <c r="BV682" t="s">
        <v>297</v>
      </c>
      <c r="BW682">
        <v>24867000</v>
      </c>
      <c r="BX682">
        <v>2611100</v>
      </c>
      <c r="BY682">
        <v>9259700</v>
      </c>
      <c r="BZ682">
        <v>14450000</v>
      </c>
      <c r="CA682">
        <v>6690900</v>
      </c>
      <c r="CB682" t="s">
        <v>137</v>
      </c>
      <c r="CC682" t="s">
        <v>137</v>
      </c>
      <c r="CD682" t="s">
        <v>137</v>
      </c>
      <c r="CE682" t="s">
        <v>137</v>
      </c>
      <c r="CF682" t="s">
        <v>137</v>
      </c>
      <c r="CG682" t="s">
        <v>137</v>
      </c>
      <c r="CH682" t="s">
        <v>137</v>
      </c>
      <c r="CI682" t="s">
        <v>137</v>
      </c>
      <c r="CJ682">
        <v>7989800</v>
      </c>
      <c r="CK682">
        <v>0</v>
      </c>
      <c r="CL682">
        <v>0</v>
      </c>
      <c r="CM682">
        <v>8712300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24867000</v>
      </c>
      <c r="CT682">
        <v>0</v>
      </c>
      <c r="CU682">
        <v>0</v>
      </c>
      <c r="CV682">
        <v>2611100</v>
      </c>
      <c r="CW682">
        <v>0</v>
      </c>
      <c r="CX682">
        <v>0</v>
      </c>
      <c r="CY682">
        <v>9259700</v>
      </c>
      <c r="CZ682">
        <v>0</v>
      </c>
      <c r="DA682">
        <v>0</v>
      </c>
      <c r="DB682">
        <v>14450000</v>
      </c>
      <c r="DC682">
        <v>0</v>
      </c>
      <c r="DD682">
        <v>0</v>
      </c>
      <c r="DE682">
        <v>6690900</v>
      </c>
      <c r="DF682">
        <v>0</v>
      </c>
      <c r="DG682">
        <v>0</v>
      </c>
      <c r="DJ682">
        <v>680</v>
      </c>
      <c r="DK682">
        <v>916</v>
      </c>
      <c r="DL682">
        <v>189</v>
      </c>
      <c r="DM682">
        <v>189</v>
      </c>
      <c r="DN682">
        <v>3459</v>
      </c>
      <c r="DO682">
        <v>3647</v>
      </c>
      <c r="DP682" t="s">
        <v>16550</v>
      </c>
      <c r="DQ682" t="s">
        <v>16549</v>
      </c>
      <c r="DR682">
        <v>21735</v>
      </c>
      <c r="DS682">
        <v>15127</v>
      </c>
      <c r="DT682">
        <v>7</v>
      </c>
      <c r="DU682">
        <v>12658</v>
      </c>
      <c r="DV682">
        <v>21734</v>
      </c>
      <c r="DW682">
        <v>15126</v>
      </c>
      <c r="DX682">
        <v>4</v>
      </c>
      <c r="DY682">
        <v>11326</v>
      </c>
      <c r="DZ682">
        <v>21734</v>
      </c>
      <c r="EA682">
        <v>15126</v>
      </c>
      <c r="EB682">
        <v>4</v>
      </c>
      <c r="EC682">
        <v>11326</v>
      </c>
    </row>
    <row r="683" spans="1:133" x14ac:dyDescent="0.2">
      <c r="A683" t="s">
        <v>16547</v>
      </c>
      <c r="B683">
        <v>218</v>
      </c>
      <c r="C683" t="s">
        <v>16548</v>
      </c>
      <c r="D683" t="str">
        <f t="shared" si="30"/>
        <v>NP_057121</v>
      </c>
      <c r="E683" t="s">
        <v>16547</v>
      </c>
      <c r="F683" t="s">
        <v>16547</v>
      </c>
      <c r="G683" t="s">
        <v>16546</v>
      </c>
      <c r="H683">
        <v>1</v>
      </c>
      <c r="I683">
        <v>99.538600000000002</v>
      </c>
      <c r="J683">
        <v>2.83746E-3</v>
      </c>
      <c r="K683">
        <v>117.09</v>
      </c>
      <c r="L683">
        <v>74.289000000000001</v>
      </c>
      <c r="M683">
        <v>99.539000000000001</v>
      </c>
      <c r="N683">
        <v>1</v>
      </c>
      <c r="O683">
        <v>78.902699999999996</v>
      </c>
      <c r="P683">
        <v>3.4121199999999997E-2</v>
      </c>
      <c r="Q683">
        <v>78.903000000000006</v>
      </c>
      <c r="R683">
        <v>1</v>
      </c>
      <c r="S683">
        <v>80.244699999999995</v>
      </c>
      <c r="T683">
        <v>3.1261400000000002E-2</v>
      </c>
      <c r="U683">
        <v>80.245000000000005</v>
      </c>
      <c r="Z683">
        <v>0</v>
      </c>
      <c r="AA683">
        <v>0</v>
      </c>
      <c r="AC683" t="s">
        <v>137</v>
      </c>
      <c r="AH683">
        <v>1</v>
      </c>
      <c r="AI683">
        <v>117.09099999999999</v>
      </c>
      <c r="AJ683">
        <v>2.83746E-3</v>
      </c>
      <c r="AK683">
        <v>117.09</v>
      </c>
      <c r="AL683">
        <v>0</v>
      </c>
      <c r="AM683">
        <v>0</v>
      </c>
      <c r="AO683" t="s">
        <v>137</v>
      </c>
      <c r="AP683">
        <v>1</v>
      </c>
      <c r="AQ683">
        <v>99.538600000000002</v>
      </c>
      <c r="AR683">
        <v>1.8607200000000001E-2</v>
      </c>
      <c r="AS683">
        <v>99.539000000000001</v>
      </c>
      <c r="AT683" t="s">
        <v>136</v>
      </c>
      <c r="AU683">
        <v>1</v>
      </c>
      <c r="AV683" t="s">
        <v>144</v>
      </c>
      <c r="AW683" t="str">
        <f t="shared" si="31"/>
        <v>UTP11L|NP_057121</v>
      </c>
      <c r="AX683" s="1" t="str">
        <f t="shared" si="32"/>
        <v>UTP11L|NP_057121|LFVIAQK(1)IQTR</v>
      </c>
      <c r="AY683" t="s">
        <v>16545</v>
      </c>
      <c r="AZ683" t="s">
        <v>143</v>
      </c>
      <c r="BA683" t="s">
        <v>157</v>
      </c>
      <c r="BB683" t="s">
        <v>16544</v>
      </c>
      <c r="BC683" t="s">
        <v>16543</v>
      </c>
      <c r="BD683">
        <v>7</v>
      </c>
      <c r="BE683">
        <v>2</v>
      </c>
      <c r="BF683">
        <v>-1.7111000000000001</v>
      </c>
      <c r="BG683" t="s">
        <v>139</v>
      </c>
      <c r="BH683" t="s">
        <v>139</v>
      </c>
      <c r="BI683" t="s">
        <v>138</v>
      </c>
      <c r="BJ683" t="s">
        <v>138</v>
      </c>
      <c r="BK683" t="s">
        <v>138</v>
      </c>
      <c r="BL683" t="s">
        <v>139</v>
      </c>
      <c r="BM683" t="s">
        <v>138</v>
      </c>
      <c r="BN683" t="s">
        <v>139</v>
      </c>
      <c r="BO683">
        <v>61717000</v>
      </c>
      <c r="BP683">
        <v>61717000</v>
      </c>
      <c r="BQ683">
        <v>0</v>
      </c>
      <c r="BR683">
        <v>0</v>
      </c>
      <c r="BS683" t="s">
        <v>137</v>
      </c>
      <c r="BT683">
        <v>9187300</v>
      </c>
      <c r="BU683">
        <v>12405000</v>
      </c>
      <c r="BV683" t="s">
        <v>297</v>
      </c>
      <c r="BW683">
        <v>17423000</v>
      </c>
      <c r="BX683" t="s">
        <v>297</v>
      </c>
      <c r="BY683">
        <v>7705200</v>
      </c>
      <c r="BZ683">
        <v>14997000</v>
      </c>
      <c r="CA683" t="s">
        <v>297</v>
      </c>
      <c r="CB683" t="s">
        <v>137</v>
      </c>
      <c r="CC683" t="s">
        <v>137</v>
      </c>
      <c r="CD683" t="s">
        <v>137</v>
      </c>
      <c r="CE683" t="s">
        <v>137</v>
      </c>
      <c r="CF683" t="s">
        <v>137</v>
      </c>
      <c r="CG683" t="s">
        <v>137</v>
      </c>
      <c r="CH683" t="s">
        <v>137</v>
      </c>
      <c r="CI683" t="s">
        <v>137</v>
      </c>
      <c r="CJ683">
        <v>9187300</v>
      </c>
      <c r="CK683">
        <v>0</v>
      </c>
      <c r="CL683">
        <v>0</v>
      </c>
      <c r="CM683">
        <v>12405000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17423000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7705200</v>
      </c>
      <c r="CZ683">
        <v>0</v>
      </c>
      <c r="DA683">
        <v>0</v>
      </c>
      <c r="DB683">
        <v>14997000</v>
      </c>
      <c r="DC683">
        <v>0</v>
      </c>
      <c r="DD683">
        <v>0</v>
      </c>
      <c r="DE683">
        <v>0</v>
      </c>
      <c r="DF683">
        <v>0</v>
      </c>
      <c r="DG683">
        <v>0</v>
      </c>
      <c r="DJ683">
        <v>681</v>
      </c>
      <c r="DK683">
        <v>916</v>
      </c>
      <c r="DL683">
        <v>218</v>
      </c>
      <c r="DM683">
        <v>218</v>
      </c>
      <c r="DN683">
        <v>5746</v>
      </c>
      <c r="DO683">
        <v>6078</v>
      </c>
      <c r="DP683" t="s">
        <v>16542</v>
      </c>
      <c r="DQ683" t="s">
        <v>16541</v>
      </c>
      <c r="DR683">
        <v>37617</v>
      </c>
      <c r="DS683">
        <v>25672</v>
      </c>
      <c r="DT683">
        <v>8</v>
      </c>
      <c r="DU683">
        <v>35783</v>
      </c>
      <c r="DV683">
        <v>37616</v>
      </c>
      <c r="DW683">
        <v>25671</v>
      </c>
      <c r="DX683">
        <v>6</v>
      </c>
      <c r="DY683">
        <v>37058</v>
      </c>
      <c r="DZ683">
        <v>37616</v>
      </c>
      <c r="EA683">
        <v>25671</v>
      </c>
      <c r="EB683">
        <v>6</v>
      </c>
      <c r="EC683">
        <v>37058</v>
      </c>
    </row>
    <row r="684" spans="1:133" x14ac:dyDescent="0.2">
      <c r="A684" t="s">
        <v>16534</v>
      </c>
      <c r="B684">
        <v>547</v>
      </c>
      <c r="C684" t="s">
        <v>16535</v>
      </c>
      <c r="D684" t="str">
        <f t="shared" si="30"/>
        <v>NP_004159</v>
      </c>
      <c r="E684" t="s">
        <v>16534</v>
      </c>
      <c r="F684" t="s">
        <v>16534</v>
      </c>
      <c r="G684" t="s">
        <v>16533</v>
      </c>
      <c r="H684">
        <v>1</v>
      </c>
      <c r="I684">
        <v>109.29</v>
      </c>
      <c r="J684">
        <v>9.9353800000000006E-3</v>
      </c>
      <c r="K684">
        <v>109.29</v>
      </c>
      <c r="L684">
        <v>68.566000000000003</v>
      </c>
      <c r="M684">
        <v>109.29</v>
      </c>
      <c r="V684">
        <v>1</v>
      </c>
      <c r="W684">
        <v>101.646</v>
      </c>
      <c r="X684">
        <v>1.9625199999999999E-2</v>
      </c>
      <c r="Y684">
        <v>101.65</v>
      </c>
      <c r="Z684">
        <v>1</v>
      </c>
      <c r="AA684">
        <v>90.150400000000005</v>
      </c>
      <c r="AB684">
        <v>4.4858700000000001E-2</v>
      </c>
      <c r="AC684">
        <v>90.15</v>
      </c>
      <c r="AD684">
        <v>0</v>
      </c>
      <c r="AE684">
        <v>0</v>
      </c>
      <c r="AG684" t="s">
        <v>137</v>
      </c>
      <c r="AH684">
        <v>0</v>
      </c>
      <c r="AI684">
        <v>0</v>
      </c>
      <c r="AK684" t="s">
        <v>137</v>
      </c>
      <c r="AL684">
        <v>1</v>
      </c>
      <c r="AM684">
        <v>88.495500000000007</v>
      </c>
      <c r="AN684">
        <v>4.9180099999999997E-2</v>
      </c>
      <c r="AO684">
        <v>88.495000000000005</v>
      </c>
      <c r="AP684">
        <v>1</v>
      </c>
      <c r="AQ684">
        <v>109.29</v>
      </c>
      <c r="AR684">
        <v>9.9353800000000006E-3</v>
      </c>
      <c r="AS684">
        <v>109.29</v>
      </c>
      <c r="AT684" t="s">
        <v>136</v>
      </c>
      <c r="AU684">
        <v>1</v>
      </c>
      <c r="AV684" t="s">
        <v>144</v>
      </c>
      <c r="AW684" t="str">
        <f t="shared" si="31"/>
        <v>SDHA|NP_004159</v>
      </c>
      <c r="AX684" s="1" t="str">
        <f t="shared" si="32"/>
        <v>SDHA|NP_004159|LYGDLK(1)HLK</v>
      </c>
      <c r="AY684" t="s">
        <v>16540</v>
      </c>
      <c r="AZ684" t="s">
        <v>1879</v>
      </c>
      <c r="BA684" t="s">
        <v>411</v>
      </c>
      <c r="BB684" t="s">
        <v>16539</v>
      </c>
      <c r="BC684" t="s">
        <v>16538</v>
      </c>
      <c r="BD684">
        <v>6</v>
      </c>
      <c r="BE684">
        <v>2</v>
      </c>
      <c r="BF684">
        <v>2.7401</v>
      </c>
      <c r="BG684" t="s">
        <v>138</v>
      </c>
      <c r="BH684" t="s">
        <v>138</v>
      </c>
      <c r="BI684" t="s">
        <v>139</v>
      </c>
      <c r="BJ684" t="s">
        <v>139</v>
      </c>
      <c r="BK684" t="s">
        <v>138</v>
      </c>
      <c r="BL684" t="s">
        <v>138</v>
      </c>
      <c r="BM684" t="s">
        <v>139</v>
      </c>
      <c r="BN684" t="s">
        <v>139</v>
      </c>
      <c r="BO684">
        <v>49267000</v>
      </c>
      <c r="BP684">
        <v>49267000</v>
      </c>
      <c r="BQ684">
        <v>0</v>
      </c>
      <c r="BR684">
        <v>0</v>
      </c>
      <c r="BS684" t="s">
        <v>137</v>
      </c>
      <c r="BT684" t="s">
        <v>297</v>
      </c>
      <c r="BU684" t="s">
        <v>297</v>
      </c>
      <c r="BV684">
        <v>7711100</v>
      </c>
      <c r="BW684">
        <v>7295900</v>
      </c>
      <c r="BX684">
        <v>2330400</v>
      </c>
      <c r="BY684">
        <v>5259100</v>
      </c>
      <c r="BZ684">
        <v>7955100</v>
      </c>
      <c r="CA684">
        <v>18716000</v>
      </c>
      <c r="CB684" t="s">
        <v>137</v>
      </c>
      <c r="CC684" t="s">
        <v>137</v>
      </c>
      <c r="CD684" t="s">
        <v>137</v>
      </c>
      <c r="CE684" t="s">
        <v>137</v>
      </c>
      <c r="CF684" t="s">
        <v>137</v>
      </c>
      <c r="CG684" t="s">
        <v>137</v>
      </c>
      <c r="CH684" t="s">
        <v>137</v>
      </c>
      <c r="CI684" t="s">
        <v>137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7711100</v>
      </c>
      <c r="CQ684">
        <v>0</v>
      </c>
      <c r="CR684">
        <v>0</v>
      </c>
      <c r="CS684">
        <v>7295900</v>
      </c>
      <c r="CT684">
        <v>0</v>
      </c>
      <c r="CU684">
        <v>0</v>
      </c>
      <c r="CV684">
        <v>2330400</v>
      </c>
      <c r="CW684">
        <v>0</v>
      </c>
      <c r="CX684">
        <v>0</v>
      </c>
      <c r="CY684">
        <v>5259100</v>
      </c>
      <c r="CZ684">
        <v>0</v>
      </c>
      <c r="DA684">
        <v>0</v>
      </c>
      <c r="DB684">
        <v>7955100</v>
      </c>
      <c r="DC684">
        <v>0</v>
      </c>
      <c r="DD684">
        <v>0</v>
      </c>
      <c r="DE684">
        <v>18716000</v>
      </c>
      <c r="DF684">
        <v>0</v>
      </c>
      <c r="DG684">
        <v>0</v>
      </c>
      <c r="DJ684">
        <v>682</v>
      </c>
      <c r="DK684">
        <v>917</v>
      </c>
      <c r="DL684">
        <v>547</v>
      </c>
      <c r="DM684">
        <v>547</v>
      </c>
      <c r="DN684">
        <v>6695</v>
      </c>
      <c r="DO684">
        <v>7086</v>
      </c>
      <c r="DP684" t="s">
        <v>16537</v>
      </c>
      <c r="DQ684" t="s">
        <v>16536</v>
      </c>
      <c r="DR684">
        <v>43380</v>
      </c>
      <c r="DS684">
        <v>29736</v>
      </c>
      <c r="DT684">
        <v>8</v>
      </c>
      <c r="DU684">
        <v>21936</v>
      </c>
      <c r="DV684">
        <v>43380</v>
      </c>
      <c r="DW684">
        <v>29736</v>
      </c>
      <c r="DX684">
        <v>8</v>
      </c>
      <c r="DY684">
        <v>21936</v>
      </c>
      <c r="DZ684">
        <v>43380</v>
      </c>
      <c r="EA684">
        <v>29736</v>
      </c>
      <c r="EB684">
        <v>8</v>
      </c>
      <c r="EC684">
        <v>21936</v>
      </c>
    </row>
    <row r="685" spans="1:133" x14ac:dyDescent="0.2">
      <c r="A685" t="s">
        <v>16534</v>
      </c>
      <c r="B685">
        <v>538</v>
      </c>
      <c r="C685" t="s">
        <v>16535</v>
      </c>
      <c r="D685" t="str">
        <f t="shared" si="30"/>
        <v>NP_004159</v>
      </c>
      <c r="E685" t="s">
        <v>16534</v>
      </c>
      <c r="F685" t="s">
        <v>16534</v>
      </c>
      <c r="G685" t="s">
        <v>16533</v>
      </c>
      <c r="H685">
        <v>1</v>
      </c>
      <c r="I685">
        <v>135.137</v>
      </c>
      <c r="J685" s="3">
        <v>7.4072400000000006E-5</v>
      </c>
      <c r="K685">
        <v>136.83000000000001</v>
      </c>
      <c r="L685">
        <v>90.757000000000005</v>
      </c>
      <c r="M685">
        <v>135.13999999999999</v>
      </c>
      <c r="V685">
        <v>1</v>
      </c>
      <c r="W685">
        <v>79.885499999999993</v>
      </c>
      <c r="X685">
        <v>1.3796299999999999E-2</v>
      </c>
      <c r="Y685">
        <v>79.885000000000005</v>
      </c>
      <c r="Z685">
        <v>1</v>
      </c>
      <c r="AA685">
        <v>136.82599999999999</v>
      </c>
      <c r="AB685" s="3">
        <v>7.4072400000000006E-5</v>
      </c>
      <c r="AC685">
        <v>136.83000000000001</v>
      </c>
      <c r="AD685">
        <v>0</v>
      </c>
      <c r="AE685">
        <v>0</v>
      </c>
      <c r="AG685" t="s">
        <v>137</v>
      </c>
      <c r="AH685">
        <v>1</v>
      </c>
      <c r="AI685">
        <v>135.137</v>
      </c>
      <c r="AJ685" s="3">
        <v>8.87889E-5</v>
      </c>
      <c r="AK685">
        <v>135.13999999999999</v>
      </c>
      <c r="AL685">
        <v>0</v>
      </c>
      <c r="AM685">
        <v>0</v>
      </c>
      <c r="AO685" t="s">
        <v>137</v>
      </c>
      <c r="AP685">
        <v>0</v>
      </c>
      <c r="AQ685">
        <v>0</v>
      </c>
      <c r="AS685" t="s">
        <v>137</v>
      </c>
      <c r="AT685" t="s">
        <v>136</v>
      </c>
      <c r="AU685">
        <v>1</v>
      </c>
      <c r="AV685" t="s">
        <v>144</v>
      </c>
      <c r="AW685" t="str">
        <f t="shared" si="31"/>
        <v>SDHA|NP_004159</v>
      </c>
      <c r="AX685" s="1" t="str">
        <f t="shared" si="32"/>
        <v>SDHA|NP_004159|VGSVLQEGCGK(1)ISK</v>
      </c>
      <c r="AY685" t="s">
        <v>16532</v>
      </c>
      <c r="AZ685" t="s">
        <v>1890</v>
      </c>
      <c r="BA685" t="s">
        <v>376</v>
      </c>
      <c r="BB685" t="s">
        <v>16531</v>
      </c>
      <c r="BC685" t="s">
        <v>16530</v>
      </c>
      <c r="BD685">
        <v>11</v>
      </c>
      <c r="BE685">
        <v>2</v>
      </c>
      <c r="BF685">
        <v>0.54723999999999995</v>
      </c>
      <c r="BG685" t="s">
        <v>138</v>
      </c>
      <c r="BH685" t="s">
        <v>138</v>
      </c>
      <c r="BI685" t="s">
        <v>139</v>
      </c>
      <c r="BJ685" t="s">
        <v>139</v>
      </c>
      <c r="BK685" t="s">
        <v>138</v>
      </c>
      <c r="BL685" t="s">
        <v>139</v>
      </c>
      <c r="BM685" t="s">
        <v>138</v>
      </c>
      <c r="BN685" t="s">
        <v>138</v>
      </c>
      <c r="BO685">
        <v>42912000</v>
      </c>
      <c r="BP685">
        <v>42912000</v>
      </c>
      <c r="BQ685">
        <v>0</v>
      </c>
      <c r="BR685">
        <v>0</v>
      </c>
      <c r="BS685" t="s">
        <v>137</v>
      </c>
      <c r="BT685" t="s">
        <v>297</v>
      </c>
      <c r="BU685" t="s">
        <v>297</v>
      </c>
      <c r="BV685">
        <v>7784800</v>
      </c>
      <c r="BW685">
        <v>8741600</v>
      </c>
      <c r="BX685">
        <v>8779500</v>
      </c>
      <c r="BY685">
        <v>6920300</v>
      </c>
      <c r="BZ685">
        <v>7872500</v>
      </c>
      <c r="CA685">
        <v>2812800</v>
      </c>
      <c r="CB685" t="s">
        <v>137</v>
      </c>
      <c r="CC685" t="s">
        <v>137</v>
      </c>
      <c r="CD685" t="s">
        <v>137</v>
      </c>
      <c r="CE685" t="s">
        <v>137</v>
      </c>
      <c r="CF685" t="s">
        <v>137</v>
      </c>
      <c r="CG685" t="s">
        <v>137</v>
      </c>
      <c r="CH685" t="s">
        <v>137</v>
      </c>
      <c r="CI685" t="s">
        <v>137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7784800</v>
      </c>
      <c r="CQ685">
        <v>0</v>
      </c>
      <c r="CR685">
        <v>0</v>
      </c>
      <c r="CS685">
        <v>8741600</v>
      </c>
      <c r="CT685">
        <v>0</v>
      </c>
      <c r="CU685">
        <v>0</v>
      </c>
      <c r="CV685">
        <v>8779500</v>
      </c>
      <c r="CW685">
        <v>0</v>
      </c>
      <c r="CX685">
        <v>0</v>
      </c>
      <c r="CY685">
        <v>6920300</v>
      </c>
      <c r="CZ685">
        <v>0</v>
      </c>
      <c r="DA685">
        <v>0</v>
      </c>
      <c r="DB685">
        <v>7872500</v>
      </c>
      <c r="DC685">
        <v>0</v>
      </c>
      <c r="DD685">
        <v>0</v>
      </c>
      <c r="DE685">
        <v>2812800</v>
      </c>
      <c r="DF685">
        <v>0</v>
      </c>
      <c r="DG685">
        <v>0</v>
      </c>
      <c r="DJ685">
        <v>683</v>
      </c>
      <c r="DK685">
        <v>917</v>
      </c>
      <c r="DL685">
        <v>538</v>
      </c>
      <c r="DM685">
        <v>538</v>
      </c>
      <c r="DN685">
        <v>11574</v>
      </c>
      <c r="DO685">
        <v>12315</v>
      </c>
      <c r="DP685" t="s">
        <v>16529</v>
      </c>
      <c r="DQ685" t="s">
        <v>16528</v>
      </c>
      <c r="DR685">
        <v>74368</v>
      </c>
      <c r="DS685">
        <v>50867</v>
      </c>
      <c r="DT685">
        <v>6</v>
      </c>
      <c r="DU685">
        <v>22612</v>
      </c>
      <c r="DV685">
        <v>74367</v>
      </c>
      <c r="DW685">
        <v>50866</v>
      </c>
      <c r="DX685">
        <v>4</v>
      </c>
      <c r="DY685">
        <v>21362</v>
      </c>
      <c r="DZ685">
        <v>74367</v>
      </c>
      <c r="EA685">
        <v>50866</v>
      </c>
      <c r="EB685">
        <v>4</v>
      </c>
      <c r="EC685">
        <v>21362</v>
      </c>
    </row>
    <row r="686" spans="1:133" x14ac:dyDescent="0.2">
      <c r="A686" t="s">
        <v>16488</v>
      </c>
      <c r="B686">
        <v>108</v>
      </c>
      <c r="C686" t="s">
        <v>16489</v>
      </c>
      <c r="D686" t="str">
        <f t="shared" si="30"/>
        <v>NP_001609</v>
      </c>
      <c r="E686" t="s">
        <v>16488</v>
      </c>
      <c r="F686" t="s">
        <v>16488</v>
      </c>
      <c r="G686" t="s">
        <v>16487</v>
      </c>
      <c r="H686">
        <v>1</v>
      </c>
      <c r="I686">
        <v>113.52</v>
      </c>
      <c r="J686" s="3">
        <v>1.80265E-6</v>
      </c>
      <c r="K686">
        <v>113.52</v>
      </c>
      <c r="L686">
        <v>79.418999999999997</v>
      </c>
      <c r="M686">
        <v>113.52</v>
      </c>
      <c r="N686">
        <v>1</v>
      </c>
      <c r="O686">
        <v>78.249200000000002</v>
      </c>
      <c r="P686">
        <v>1.55646E-2</v>
      </c>
      <c r="Q686">
        <v>78.248999999999995</v>
      </c>
      <c r="R686">
        <v>1</v>
      </c>
      <c r="S686">
        <v>64.476100000000002</v>
      </c>
      <c r="T686">
        <v>5.2378000000000001E-2</v>
      </c>
      <c r="U686">
        <v>64.475999999999999</v>
      </c>
      <c r="V686">
        <v>0</v>
      </c>
      <c r="W686">
        <v>0</v>
      </c>
      <c r="Y686" t="s">
        <v>137</v>
      </c>
      <c r="Z686">
        <v>1</v>
      </c>
      <c r="AA686">
        <v>62.236600000000003</v>
      </c>
      <c r="AB686">
        <v>1.31072E-3</v>
      </c>
      <c r="AC686">
        <v>106.14</v>
      </c>
      <c r="AD686">
        <v>1</v>
      </c>
      <c r="AE686">
        <v>81.447500000000005</v>
      </c>
      <c r="AF686">
        <v>1.2304000000000001E-2</v>
      </c>
      <c r="AG686">
        <v>81.447999999999993</v>
      </c>
      <c r="AH686">
        <v>1</v>
      </c>
      <c r="AI686">
        <v>96.672899999999998</v>
      </c>
      <c r="AJ686">
        <v>3.0590499999999998E-3</v>
      </c>
      <c r="AK686">
        <v>96.673000000000002</v>
      </c>
      <c r="AL686">
        <v>0</v>
      </c>
      <c r="AM686">
        <v>0</v>
      </c>
      <c r="AO686" t="s">
        <v>137</v>
      </c>
      <c r="AP686">
        <v>1</v>
      </c>
      <c r="AQ686">
        <v>113.52</v>
      </c>
      <c r="AR686" s="3">
        <v>1.80265E-6</v>
      </c>
      <c r="AS686">
        <v>113.52</v>
      </c>
      <c r="AT686" t="s">
        <v>136</v>
      </c>
      <c r="AU686">
        <v>1</v>
      </c>
      <c r="AV686" t="s">
        <v>144</v>
      </c>
      <c r="AW686" t="str">
        <f t="shared" si="31"/>
        <v>PARP1|NP_001609</v>
      </c>
      <c r="AX686" s="1" t="str">
        <f t="shared" si="32"/>
        <v>PARP1|NP_001609|AEK(1)TLGDFAAEYAK</v>
      </c>
      <c r="AY686" t="s">
        <v>16527</v>
      </c>
      <c r="AZ686" t="s">
        <v>143</v>
      </c>
      <c r="BA686" t="s">
        <v>1567</v>
      </c>
      <c r="BB686" t="s">
        <v>16526</v>
      </c>
      <c r="BC686" t="s">
        <v>16525</v>
      </c>
      <c r="BD686">
        <v>3</v>
      </c>
      <c r="BE686">
        <v>2</v>
      </c>
      <c r="BF686">
        <v>-1.4489000000000001</v>
      </c>
      <c r="BG686" t="s">
        <v>139</v>
      </c>
      <c r="BH686" t="s">
        <v>139</v>
      </c>
      <c r="BI686" t="s">
        <v>138</v>
      </c>
      <c r="BJ686" t="s">
        <v>139</v>
      </c>
      <c r="BK686" t="s">
        <v>139</v>
      </c>
      <c r="BL686" t="s">
        <v>139</v>
      </c>
      <c r="BM686" t="s">
        <v>138</v>
      </c>
      <c r="BN686" t="s">
        <v>138</v>
      </c>
      <c r="BO686">
        <v>201160000</v>
      </c>
      <c r="BP686">
        <v>201160000</v>
      </c>
      <c r="BQ686">
        <v>0</v>
      </c>
      <c r="BR686">
        <v>0</v>
      </c>
      <c r="BS686" t="s">
        <v>137</v>
      </c>
      <c r="BT686">
        <v>23863000</v>
      </c>
      <c r="BU686">
        <v>33566000</v>
      </c>
      <c r="BV686">
        <v>25755000</v>
      </c>
      <c r="BW686">
        <v>33997000</v>
      </c>
      <c r="BX686">
        <v>10780000</v>
      </c>
      <c r="BY686">
        <v>20185000</v>
      </c>
      <c r="BZ686">
        <v>18786000</v>
      </c>
      <c r="CA686">
        <v>26419000</v>
      </c>
      <c r="CB686" t="s">
        <v>137</v>
      </c>
      <c r="CC686" t="s">
        <v>137</v>
      </c>
      <c r="CD686" t="s">
        <v>137</v>
      </c>
      <c r="CE686" t="s">
        <v>137</v>
      </c>
      <c r="CF686" t="s">
        <v>137</v>
      </c>
      <c r="CG686" t="s">
        <v>137</v>
      </c>
      <c r="CH686" t="s">
        <v>137</v>
      </c>
      <c r="CI686" t="s">
        <v>137</v>
      </c>
      <c r="CJ686">
        <v>23863000</v>
      </c>
      <c r="CK686">
        <v>0</v>
      </c>
      <c r="CL686">
        <v>0</v>
      </c>
      <c r="CM686">
        <v>33566000</v>
      </c>
      <c r="CN686">
        <v>0</v>
      </c>
      <c r="CO686">
        <v>0</v>
      </c>
      <c r="CP686">
        <v>25755000</v>
      </c>
      <c r="CQ686">
        <v>0</v>
      </c>
      <c r="CR686">
        <v>0</v>
      </c>
      <c r="CS686">
        <v>33997000</v>
      </c>
      <c r="CT686">
        <v>0</v>
      </c>
      <c r="CU686">
        <v>0</v>
      </c>
      <c r="CV686">
        <v>10780000</v>
      </c>
      <c r="CW686">
        <v>0</v>
      </c>
      <c r="CX686">
        <v>0</v>
      </c>
      <c r="CY686">
        <v>20185000</v>
      </c>
      <c r="CZ686">
        <v>0</v>
      </c>
      <c r="DA686">
        <v>0</v>
      </c>
      <c r="DB686">
        <v>18786000</v>
      </c>
      <c r="DC686">
        <v>0</v>
      </c>
      <c r="DD686">
        <v>0</v>
      </c>
      <c r="DE686">
        <v>26419000</v>
      </c>
      <c r="DF686">
        <v>0</v>
      </c>
      <c r="DG686">
        <v>0</v>
      </c>
      <c r="DJ686">
        <v>684</v>
      </c>
      <c r="DK686">
        <v>920</v>
      </c>
      <c r="DL686">
        <v>108</v>
      </c>
      <c r="DM686">
        <v>108</v>
      </c>
      <c r="DN686" t="s">
        <v>16524</v>
      </c>
      <c r="DO686" t="s">
        <v>16523</v>
      </c>
      <c r="DP686" t="s">
        <v>16522</v>
      </c>
      <c r="DQ686" t="s">
        <v>16521</v>
      </c>
      <c r="DR686">
        <v>1397</v>
      </c>
      <c r="DS686">
        <v>1026</v>
      </c>
      <c r="DT686">
        <v>8</v>
      </c>
      <c r="DU686">
        <v>35121</v>
      </c>
      <c r="DV686">
        <v>1397</v>
      </c>
      <c r="DW686">
        <v>1026</v>
      </c>
      <c r="DX686">
        <v>8</v>
      </c>
      <c r="DY686">
        <v>35121</v>
      </c>
      <c r="DZ686">
        <v>1397</v>
      </c>
      <c r="EA686">
        <v>1026</v>
      </c>
      <c r="EB686">
        <v>8</v>
      </c>
      <c r="EC686">
        <v>35121</v>
      </c>
    </row>
    <row r="687" spans="1:133" x14ac:dyDescent="0.2">
      <c r="A687" t="s">
        <v>16488</v>
      </c>
      <c r="B687">
        <v>518</v>
      </c>
      <c r="C687" t="s">
        <v>16489</v>
      </c>
      <c r="D687" t="str">
        <f t="shared" si="30"/>
        <v>NP_001609</v>
      </c>
      <c r="E687" t="s">
        <v>16488</v>
      </c>
      <c r="F687" t="s">
        <v>16488</v>
      </c>
      <c r="G687" t="s">
        <v>16487</v>
      </c>
      <c r="H687">
        <v>1</v>
      </c>
      <c r="I687">
        <v>73.019400000000005</v>
      </c>
      <c r="J687">
        <v>4.1336600000000003E-4</v>
      </c>
      <c r="K687">
        <v>101.45</v>
      </c>
      <c r="L687">
        <v>54.722999999999999</v>
      </c>
      <c r="M687">
        <v>101.45</v>
      </c>
      <c r="N687">
        <v>0</v>
      </c>
      <c r="O687">
        <v>0</v>
      </c>
      <c r="Q687" t="s">
        <v>137</v>
      </c>
      <c r="R687">
        <v>1</v>
      </c>
      <c r="S687">
        <v>73.019400000000005</v>
      </c>
      <c r="T687">
        <v>4.1336600000000003E-4</v>
      </c>
      <c r="U687">
        <v>101.45</v>
      </c>
      <c r="V687">
        <v>0</v>
      </c>
      <c r="W687">
        <v>0</v>
      </c>
      <c r="Y687" t="s">
        <v>137</v>
      </c>
      <c r="Z687">
        <v>0</v>
      </c>
      <c r="AA687">
        <v>0</v>
      </c>
      <c r="AC687" t="s">
        <v>137</v>
      </c>
      <c r="AD687">
        <v>0</v>
      </c>
      <c r="AE687">
        <v>0</v>
      </c>
      <c r="AG687" t="s">
        <v>137</v>
      </c>
      <c r="AH687">
        <v>0</v>
      </c>
      <c r="AI687">
        <v>0</v>
      </c>
      <c r="AK687" t="s">
        <v>137</v>
      </c>
      <c r="AL687">
        <v>0</v>
      </c>
      <c r="AM687">
        <v>0</v>
      </c>
      <c r="AO687" t="s">
        <v>137</v>
      </c>
      <c r="AP687">
        <v>0</v>
      </c>
      <c r="AQ687">
        <v>0</v>
      </c>
      <c r="AS687" t="s">
        <v>137</v>
      </c>
      <c r="AT687" t="s">
        <v>136</v>
      </c>
      <c r="AV687" t="s">
        <v>144</v>
      </c>
      <c r="AW687" t="str">
        <f t="shared" si="31"/>
        <v>PARP1|NP_001609</v>
      </c>
      <c r="AX687" s="1" t="str">
        <f t="shared" si="32"/>
        <v>PARP1|NP_001609|GQVKEEGINK(1)SEK</v>
      </c>
      <c r="AY687" t="s">
        <v>16520</v>
      </c>
      <c r="AZ687" t="s">
        <v>532</v>
      </c>
      <c r="BA687" t="s">
        <v>2501</v>
      </c>
      <c r="BB687" t="s">
        <v>16519</v>
      </c>
      <c r="BC687" t="s">
        <v>16518</v>
      </c>
      <c r="BD687">
        <v>10</v>
      </c>
      <c r="BE687">
        <v>3</v>
      </c>
      <c r="BF687">
        <v>-0.75255000000000005</v>
      </c>
      <c r="BG687" t="s">
        <v>138</v>
      </c>
      <c r="BH687" t="s">
        <v>138</v>
      </c>
      <c r="BI687" t="s">
        <v>138</v>
      </c>
      <c r="BJ687" t="s">
        <v>138</v>
      </c>
      <c r="BK687" t="s">
        <v>138</v>
      </c>
      <c r="BL687" t="s">
        <v>138</v>
      </c>
      <c r="BM687" t="s">
        <v>138</v>
      </c>
      <c r="BN687" t="s">
        <v>138</v>
      </c>
      <c r="BO687">
        <v>7574600</v>
      </c>
      <c r="BP687">
        <v>7574600</v>
      </c>
      <c r="BQ687">
        <v>0</v>
      </c>
      <c r="BR687">
        <v>0</v>
      </c>
      <c r="BS687" t="s">
        <v>137</v>
      </c>
      <c r="BT687" t="s">
        <v>297</v>
      </c>
      <c r="BU687">
        <v>2650500</v>
      </c>
      <c r="BV687" t="s">
        <v>297</v>
      </c>
      <c r="BW687">
        <v>4924100</v>
      </c>
      <c r="BX687" t="s">
        <v>297</v>
      </c>
      <c r="BY687" t="s">
        <v>297</v>
      </c>
      <c r="BZ687" t="s">
        <v>297</v>
      </c>
      <c r="CA687" t="s">
        <v>297</v>
      </c>
      <c r="CB687" t="s">
        <v>137</v>
      </c>
      <c r="CC687" t="s">
        <v>137</v>
      </c>
      <c r="CD687" t="s">
        <v>137</v>
      </c>
      <c r="CE687" t="s">
        <v>137</v>
      </c>
      <c r="CF687" t="s">
        <v>137</v>
      </c>
      <c r="CG687" t="s">
        <v>137</v>
      </c>
      <c r="CH687" t="s">
        <v>137</v>
      </c>
      <c r="CI687" t="s">
        <v>137</v>
      </c>
      <c r="CJ687">
        <v>0</v>
      </c>
      <c r="CK687">
        <v>0</v>
      </c>
      <c r="CL687">
        <v>0</v>
      </c>
      <c r="CM687">
        <v>2650500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4924100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J687">
        <v>685</v>
      </c>
      <c r="DK687">
        <v>920</v>
      </c>
      <c r="DL687">
        <v>518</v>
      </c>
      <c r="DM687">
        <v>518</v>
      </c>
      <c r="DN687" t="s">
        <v>16513</v>
      </c>
      <c r="DO687" t="s">
        <v>16512</v>
      </c>
      <c r="DP687" t="s">
        <v>16517</v>
      </c>
      <c r="DQ687">
        <v>14369</v>
      </c>
      <c r="DR687">
        <v>20664</v>
      </c>
      <c r="DS687">
        <v>14369</v>
      </c>
      <c r="DT687">
        <v>2</v>
      </c>
      <c r="DU687">
        <v>8406</v>
      </c>
      <c r="DV687">
        <v>20664</v>
      </c>
      <c r="DW687">
        <v>14369</v>
      </c>
      <c r="DX687">
        <v>2</v>
      </c>
      <c r="DY687">
        <v>8406</v>
      </c>
      <c r="DZ687">
        <v>20664</v>
      </c>
      <c r="EA687">
        <v>14369</v>
      </c>
      <c r="EB687">
        <v>2</v>
      </c>
      <c r="EC687">
        <v>8406</v>
      </c>
    </row>
    <row r="688" spans="1:133" x14ac:dyDescent="0.2">
      <c r="A688" t="s">
        <v>16488</v>
      </c>
      <c r="B688">
        <v>521</v>
      </c>
      <c r="C688" t="s">
        <v>16489</v>
      </c>
      <c r="D688" t="str">
        <f t="shared" si="30"/>
        <v>NP_001609</v>
      </c>
      <c r="E688" t="s">
        <v>16488</v>
      </c>
      <c r="F688" t="s">
        <v>16488</v>
      </c>
      <c r="G688" t="s">
        <v>16487</v>
      </c>
      <c r="H688">
        <v>0.99997899999999995</v>
      </c>
      <c r="I688">
        <v>46.7958</v>
      </c>
      <c r="J688" s="3">
        <v>5.2128900000000003E-23</v>
      </c>
      <c r="K688">
        <v>206.45</v>
      </c>
      <c r="L688">
        <v>120.53</v>
      </c>
      <c r="M688">
        <v>140.27000000000001</v>
      </c>
      <c r="N688">
        <v>0.99997899999999995</v>
      </c>
      <c r="O688">
        <v>46.7958</v>
      </c>
      <c r="P688" s="3">
        <v>5.2128900000000003E-23</v>
      </c>
      <c r="Q688">
        <v>206.45</v>
      </c>
      <c r="R688">
        <v>0.99976900000000002</v>
      </c>
      <c r="S688">
        <v>36.361400000000003</v>
      </c>
      <c r="T688" s="3">
        <v>5.6768899999999998E-5</v>
      </c>
      <c r="U688">
        <v>163.46</v>
      </c>
      <c r="V688">
        <v>0.99900100000000003</v>
      </c>
      <c r="W688">
        <v>30.0015</v>
      </c>
      <c r="X688">
        <v>1.9662999999999999E-4</v>
      </c>
      <c r="Y688">
        <v>186.74</v>
      </c>
      <c r="Z688">
        <v>0.99992999999999999</v>
      </c>
      <c r="AA688">
        <v>41.571100000000001</v>
      </c>
      <c r="AB688" s="3">
        <v>6.0572100000000001E-6</v>
      </c>
      <c r="AC688">
        <v>178.53</v>
      </c>
      <c r="AD688">
        <v>0.99996200000000002</v>
      </c>
      <c r="AE688">
        <v>44.230600000000003</v>
      </c>
      <c r="AF688" s="3">
        <v>1.88806E-5</v>
      </c>
      <c r="AG688">
        <v>168.61</v>
      </c>
      <c r="AH688">
        <v>0.999946</v>
      </c>
      <c r="AI688">
        <v>42.697499999999998</v>
      </c>
      <c r="AJ688" s="3">
        <v>2.18583E-5</v>
      </c>
      <c r="AK688">
        <v>162.37</v>
      </c>
      <c r="AL688">
        <v>0.99991099999999999</v>
      </c>
      <c r="AM688">
        <v>40.526299999999999</v>
      </c>
      <c r="AN688">
        <v>1.20733E-4</v>
      </c>
      <c r="AO688">
        <v>120.84</v>
      </c>
      <c r="AP688">
        <v>0.99807500000000005</v>
      </c>
      <c r="AQ688">
        <v>27.148599999999998</v>
      </c>
      <c r="AR688">
        <v>1.2172299999999999E-3</v>
      </c>
      <c r="AS688">
        <v>125.36</v>
      </c>
      <c r="AU688">
        <v>1</v>
      </c>
      <c r="AV688" t="s">
        <v>144</v>
      </c>
      <c r="AW688" t="str">
        <f t="shared" si="31"/>
        <v>PARP1|NP_001609</v>
      </c>
      <c r="AX688" s="1" t="str">
        <f t="shared" si="32"/>
        <v>PARP1|NP_001609|GQVKEEGINKSEK(1)R</v>
      </c>
      <c r="AY688" t="s">
        <v>16516</v>
      </c>
      <c r="AZ688" t="s">
        <v>395</v>
      </c>
      <c r="BA688" t="s">
        <v>702</v>
      </c>
      <c r="BB688" t="s">
        <v>16515</v>
      </c>
      <c r="BC688" t="s">
        <v>16514</v>
      </c>
      <c r="BD688">
        <v>13</v>
      </c>
      <c r="BE688">
        <v>2</v>
      </c>
      <c r="BF688">
        <v>0.25209999999999999</v>
      </c>
      <c r="BG688" t="s">
        <v>139</v>
      </c>
      <c r="BH688" t="s">
        <v>139</v>
      </c>
      <c r="BI688" t="s">
        <v>139</v>
      </c>
      <c r="BJ688" t="s">
        <v>139</v>
      </c>
      <c r="BK688" t="s">
        <v>139</v>
      </c>
      <c r="BL688" t="s">
        <v>139</v>
      </c>
      <c r="BM688" t="s">
        <v>139</v>
      </c>
      <c r="BN688" t="s">
        <v>139</v>
      </c>
      <c r="BO688">
        <v>2586400000</v>
      </c>
      <c r="BP688">
        <v>2586400000</v>
      </c>
      <c r="BQ688">
        <v>0</v>
      </c>
      <c r="BR688">
        <v>0</v>
      </c>
      <c r="BS688" t="s">
        <v>137</v>
      </c>
      <c r="BT688">
        <v>131280000</v>
      </c>
      <c r="BU688">
        <v>263430000</v>
      </c>
      <c r="BV688">
        <v>94392000</v>
      </c>
      <c r="BW688">
        <v>198370000</v>
      </c>
      <c r="BX688">
        <v>48732000</v>
      </c>
      <c r="BY688">
        <v>104300000</v>
      </c>
      <c r="BZ688">
        <v>544040</v>
      </c>
      <c r="CA688">
        <v>206670000</v>
      </c>
      <c r="CB688" t="s">
        <v>137</v>
      </c>
      <c r="CC688" t="s">
        <v>137</v>
      </c>
      <c r="CD688" t="s">
        <v>137</v>
      </c>
      <c r="CE688" t="s">
        <v>137</v>
      </c>
      <c r="CF688" t="s">
        <v>137</v>
      </c>
      <c r="CG688" t="s">
        <v>137</v>
      </c>
      <c r="CH688" t="s">
        <v>137</v>
      </c>
      <c r="CI688" t="s">
        <v>137</v>
      </c>
      <c r="CJ688">
        <v>131280000</v>
      </c>
      <c r="CK688">
        <v>0</v>
      </c>
      <c r="CL688">
        <v>0</v>
      </c>
      <c r="CM688">
        <v>263430000</v>
      </c>
      <c r="CN688">
        <v>0</v>
      </c>
      <c r="CO688">
        <v>0</v>
      </c>
      <c r="CP688">
        <v>94392000</v>
      </c>
      <c r="CQ688">
        <v>0</v>
      </c>
      <c r="CR688">
        <v>0</v>
      </c>
      <c r="CS688">
        <v>198370000</v>
      </c>
      <c r="CT688">
        <v>0</v>
      </c>
      <c r="CU688">
        <v>0</v>
      </c>
      <c r="CV688">
        <v>48732000</v>
      </c>
      <c r="CW688">
        <v>0</v>
      </c>
      <c r="CX688">
        <v>0</v>
      </c>
      <c r="CY688">
        <v>104300000</v>
      </c>
      <c r="CZ688">
        <v>0</v>
      </c>
      <c r="DA688">
        <v>0</v>
      </c>
      <c r="DB688">
        <v>544040</v>
      </c>
      <c r="DC688">
        <v>0</v>
      </c>
      <c r="DD688">
        <v>0</v>
      </c>
      <c r="DE688">
        <v>206670000</v>
      </c>
      <c r="DF688">
        <v>0</v>
      </c>
      <c r="DG688">
        <v>0</v>
      </c>
      <c r="DJ688">
        <v>686</v>
      </c>
      <c r="DK688">
        <v>920</v>
      </c>
      <c r="DL688">
        <v>521</v>
      </c>
      <c r="DM688">
        <v>521</v>
      </c>
      <c r="DN688" t="s">
        <v>16513</v>
      </c>
      <c r="DO688" t="s">
        <v>16512</v>
      </c>
      <c r="DP688" t="s">
        <v>16511</v>
      </c>
      <c r="DQ688" t="s">
        <v>16510</v>
      </c>
      <c r="DR688">
        <v>20668</v>
      </c>
      <c r="DS688">
        <v>14372</v>
      </c>
      <c r="DT688">
        <v>1</v>
      </c>
      <c r="DU688">
        <v>7022</v>
      </c>
      <c r="DV688">
        <v>20666</v>
      </c>
      <c r="DW688">
        <v>14370</v>
      </c>
      <c r="DX688">
        <v>1</v>
      </c>
      <c r="DY688">
        <v>6998</v>
      </c>
      <c r="DZ688">
        <v>20666</v>
      </c>
      <c r="EA688">
        <v>14370</v>
      </c>
      <c r="EB688">
        <v>1</v>
      </c>
      <c r="EC688">
        <v>6998</v>
      </c>
    </row>
    <row r="689" spans="1:133" x14ac:dyDescent="0.2">
      <c r="A689" t="s">
        <v>16488</v>
      </c>
      <c r="B689">
        <v>105</v>
      </c>
      <c r="C689" t="s">
        <v>16489</v>
      </c>
      <c r="D689" t="str">
        <f t="shared" si="30"/>
        <v>NP_001609</v>
      </c>
      <c r="E689" t="s">
        <v>16488</v>
      </c>
      <c r="F689" t="s">
        <v>16488</v>
      </c>
      <c r="G689" t="s">
        <v>16487</v>
      </c>
      <c r="H689">
        <v>1</v>
      </c>
      <c r="I689">
        <v>77.184600000000003</v>
      </c>
      <c r="J689">
        <v>3.4354300000000002E-3</v>
      </c>
      <c r="K689">
        <v>114.24</v>
      </c>
      <c r="L689">
        <v>58.463000000000001</v>
      </c>
      <c r="M689">
        <v>77.185000000000002</v>
      </c>
      <c r="N689">
        <v>1</v>
      </c>
      <c r="O689">
        <v>94.121700000000004</v>
      </c>
      <c r="P689">
        <v>1.0966800000000001E-2</v>
      </c>
      <c r="Q689">
        <v>94.122</v>
      </c>
      <c r="R689">
        <v>1</v>
      </c>
      <c r="S689">
        <v>99.499899999999997</v>
      </c>
      <c r="T689">
        <v>7.9944899999999999E-3</v>
      </c>
      <c r="U689">
        <v>99.5</v>
      </c>
      <c r="V689">
        <v>1</v>
      </c>
      <c r="W689">
        <v>96.744600000000005</v>
      </c>
      <c r="X689">
        <v>9.2673400000000006E-3</v>
      </c>
      <c r="Y689">
        <v>96.745000000000005</v>
      </c>
      <c r="Z689">
        <v>1</v>
      </c>
      <c r="AA689">
        <v>84.1691</v>
      </c>
      <c r="AB689">
        <v>2.2898499999999999E-2</v>
      </c>
      <c r="AC689">
        <v>84.168999999999997</v>
      </c>
      <c r="AD689">
        <v>1</v>
      </c>
      <c r="AE689">
        <v>107.08799999999999</v>
      </c>
      <c r="AF689">
        <v>4.9118299999999998E-3</v>
      </c>
      <c r="AG689">
        <v>107.09</v>
      </c>
      <c r="AH689">
        <v>1</v>
      </c>
      <c r="AI689">
        <v>114.239</v>
      </c>
      <c r="AJ689">
        <v>3.4354300000000002E-3</v>
      </c>
      <c r="AK689">
        <v>114.24</v>
      </c>
      <c r="AL689">
        <v>1</v>
      </c>
      <c r="AM689">
        <v>87.216200000000001</v>
      </c>
      <c r="AN689">
        <v>1.6405099999999999E-2</v>
      </c>
      <c r="AO689">
        <v>87.215999999999994</v>
      </c>
      <c r="AP689">
        <v>1</v>
      </c>
      <c r="AQ689">
        <v>77.184600000000003</v>
      </c>
      <c r="AR689">
        <v>3.9994700000000001E-2</v>
      </c>
      <c r="AS689">
        <v>77.185000000000002</v>
      </c>
      <c r="AT689" t="s">
        <v>136</v>
      </c>
      <c r="AU689">
        <v>1</v>
      </c>
      <c r="AV689" t="s">
        <v>144</v>
      </c>
      <c r="AW689" t="str">
        <f t="shared" si="31"/>
        <v>PARP1|NP_001609</v>
      </c>
      <c r="AX689" s="1" t="str">
        <f t="shared" si="32"/>
        <v>PARP1|NP_001609|GQDGIGSK(1)AEK</v>
      </c>
      <c r="AY689" t="s">
        <v>16509</v>
      </c>
      <c r="AZ689" t="s">
        <v>1449</v>
      </c>
      <c r="BA689" t="s">
        <v>222</v>
      </c>
      <c r="BB689" t="s">
        <v>16508</v>
      </c>
      <c r="BC689" t="s">
        <v>16507</v>
      </c>
      <c r="BD689">
        <v>8</v>
      </c>
      <c r="BE689">
        <v>2</v>
      </c>
      <c r="BF689">
        <v>5.1237999999999999E-2</v>
      </c>
      <c r="BG689" t="s">
        <v>139</v>
      </c>
      <c r="BH689" t="s">
        <v>139</v>
      </c>
      <c r="BI689" t="s">
        <v>139</v>
      </c>
      <c r="BJ689" t="s">
        <v>139</v>
      </c>
      <c r="BK689" t="s">
        <v>139</v>
      </c>
      <c r="BL689" t="s">
        <v>139</v>
      </c>
      <c r="BM689" t="s">
        <v>139</v>
      </c>
      <c r="BN689" t="s">
        <v>139</v>
      </c>
      <c r="BO689">
        <v>222330000</v>
      </c>
      <c r="BP689">
        <v>222330000</v>
      </c>
      <c r="BQ689">
        <v>0</v>
      </c>
      <c r="BR689">
        <v>0</v>
      </c>
      <c r="BS689" t="s">
        <v>137</v>
      </c>
      <c r="BT689">
        <v>24259000</v>
      </c>
      <c r="BU689">
        <v>30430000</v>
      </c>
      <c r="BV689">
        <v>22844000</v>
      </c>
      <c r="BW689">
        <v>28014000</v>
      </c>
      <c r="BX689">
        <v>21511000</v>
      </c>
      <c r="BY689">
        <v>29036000</v>
      </c>
      <c r="BZ689">
        <v>32682000</v>
      </c>
      <c r="CA689">
        <v>33557000</v>
      </c>
      <c r="CB689" t="s">
        <v>137</v>
      </c>
      <c r="CC689" t="s">
        <v>137</v>
      </c>
      <c r="CD689" t="s">
        <v>137</v>
      </c>
      <c r="CE689" t="s">
        <v>137</v>
      </c>
      <c r="CF689" t="s">
        <v>137</v>
      </c>
      <c r="CG689" t="s">
        <v>137</v>
      </c>
      <c r="CH689" t="s">
        <v>137</v>
      </c>
      <c r="CI689" t="s">
        <v>137</v>
      </c>
      <c r="CJ689">
        <v>24259000</v>
      </c>
      <c r="CK689">
        <v>0</v>
      </c>
      <c r="CL689">
        <v>0</v>
      </c>
      <c r="CM689">
        <v>30430000</v>
      </c>
      <c r="CN689">
        <v>0</v>
      </c>
      <c r="CO689">
        <v>0</v>
      </c>
      <c r="CP689">
        <v>22844000</v>
      </c>
      <c r="CQ689">
        <v>0</v>
      </c>
      <c r="CR689">
        <v>0</v>
      </c>
      <c r="CS689">
        <v>28014000</v>
      </c>
      <c r="CT689">
        <v>0</v>
      </c>
      <c r="CU689">
        <v>0</v>
      </c>
      <c r="CV689">
        <v>21511000</v>
      </c>
      <c r="CW689">
        <v>0</v>
      </c>
      <c r="CX689">
        <v>0</v>
      </c>
      <c r="CY689">
        <v>29036000</v>
      </c>
      <c r="CZ689">
        <v>0</v>
      </c>
      <c r="DA689">
        <v>0</v>
      </c>
      <c r="DB689">
        <v>32682000</v>
      </c>
      <c r="DC689">
        <v>0</v>
      </c>
      <c r="DD689">
        <v>0</v>
      </c>
      <c r="DE689">
        <v>33557000</v>
      </c>
      <c r="DF689">
        <v>0</v>
      </c>
      <c r="DG689">
        <v>0</v>
      </c>
      <c r="DJ689">
        <v>687</v>
      </c>
      <c r="DK689">
        <v>920</v>
      </c>
      <c r="DL689">
        <v>105</v>
      </c>
      <c r="DM689">
        <v>105</v>
      </c>
      <c r="DN689">
        <v>3253</v>
      </c>
      <c r="DO689">
        <v>3429</v>
      </c>
      <c r="DP689" t="s">
        <v>16506</v>
      </c>
      <c r="DQ689" t="s">
        <v>16505</v>
      </c>
      <c r="DR689">
        <v>20444</v>
      </c>
      <c r="DS689">
        <v>14217</v>
      </c>
      <c r="DT689">
        <v>8</v>
      </c>
      <c r="DU689">
        <v>9329</v>
      </c>
      <c r="DV689">
        <v>20442</v>
      </c>
      <c r="DW689">
        <v>14215</v>
      </c>
      <c r="DX689">
        <v>6</v>
      </c>
      <c r="DY689">
        <v>9282</v>
      </c>
      <c r="DZ689">
        <v>20442</v>
      </c>
      <c r="EA689">
        <v>14215</v>
      </c>
      <c r="EB689">
        <v>6</v>
      </c>
      <c r="EC689">
        <v>9282</v>
      </c>
    </row>
    <row r="690" spans="1:133" x14ac:dyDescent="0.2">
      <c r="A690" t="s">
        <v>16488</v>
      </c>
      <c r="B690">
        <v>653</v>
      </c>
      <c r="C690" t="s">
        <v>16489</v>
      </c>
      <c r="D690" t="str">
        <f t="shared" si="30"/>
        <v>NP_001609</v>
      </c>
      <c r="E690" t="s">
        <v>16488</v>
      </c>
      <c r="F690" t="s">
        <v>16488</v>
      </c>
      <c r="G690" t="s">
        <v>16487</v>
      </c>
      <c r="H690">
        <v>1</v>
      </c>
      <c r="I690">
        <v>107.705</v>
      </c>
      <c r="J690" s="3">
        <v>2.0387800000000002E-5</v>
      </c>
      <c r="K690">
        <v>118.05</v>
      </c>
      <c r="L690">
        <v>88.046999999999997</v>
      </c>
      <c r="M690">
        <v>111.62</v>
      </c>
      <c r="N690">
        <v>1</v>
      </c>
      <c r="O690">
        <v>114.807</v>
      </c>
      <c r="P690" s="3">
        <v>2.0387800000000002E-5</v>
      </c>
      <c r="Q690">
        <v>118.05</v>
      </c>
      <c r="R690">
        <v>0</v>
      </c>
      <c r="S690">
        <v>0</v>
      </c>
      <c r="U690" t="s">
        <v>137</v>
      </c>
      <c r="Z690">
        <v>1</v>
      </c>
      <c r="AA690">
        <v>107.705</v>
      </c>
      <c r="AB690">
        <v>2.1009499999999999E-4</v>
      </c>
      <c r="AC690">
        <v>111.62</v>
      </c>
      <c r="AH690">
        <v>0</v>
      </c>
      <c r="AI690">
        <v>0</v>
      </c>
      <c r="AK690" t="s">
        <v>137</v>
      </c>
      <c r="AL690">
        <v>0</v>
      </c>
      <c r="AM690">
        <v>0</v>
      </c>
      <c r="AO690" t="s">
        <v>137</v>
      </c>
      <c r="AP690">
        <v>0</v>
      </c>
      <c r="AQ690">
        <v>0</v>
      </c>
      <c r="AS690" t="s">
        <v>137</v>
      </c>
      <c r="AT690" t="s">
        <v>136</v>
      </c>
      <c r="AU690">
        <v>1</v>
      </c>
      <c r="AV690" t="s">
        <v>144</v>
      </c>
      <c r="AW690" t="str">
        <f t="shared" si="31"/>
        <v>PARP1|NP_001609</v>
      </c>
      <c r="AX690" s="1" t="str">
        <f t="shared" si="32"/>
        <v>PARP1|NP_001609|KFYPLEIDYGQDEEAVK(1)K</v>
      </c>
      <c r="AY690" t="s">
        <v>16504</v>
      </c>
      <c r="AZ690" t="s">
        <v>143</v>
      </c>
      <c r="BA690" t="s">
        <v>483</v>
      </c>
      <c r="BB690" t="s">
        <v>16503</v>
      </c>
      <c r="BC690" t="s">
        <v>16502</v>
      </c>
      <c r="BD690">
        <v>17</v>
      </c>
      <c r="BE690">
        <v>3</v>
      </c>
      <c r="BF690">
        <v>-4.3569999999999998E-2</v>
      </c>
      <c r="BG690" t="s">
        <v>139</v>
      </c>
      <c r="BH690" t="s">
        <v>138</v>
      </c>
      <c r="BI690" t="s">
        <v>138</v>
      </c>
      <c r="BJ690" t="s">
        <v>139</v>
      </c>
      <c r="BK690" t="s">
        <v>138</v>
      </c>
      <c r="BL690" t="s">
        <v>138</v>
      </c>
      <c r="BM690" t="s">
        <v>138</v>
      </c>
      <c r="BN690" t="s">
        <v>138</v>
      </c>
      <c r="BO690">
        <v>107390000</v>
      </c>
      <c r="BP690">
        <v>107390000</v>
      </c>
      <c r="BQ690">
        <v>0</v>
      </c>
      <c r="BR690">
        <v>0</v>
      </c>
      <c r="BS690" t="s">
        <v>137</v>
      </c>
      <c r="BT690">
        <v>10455000</v>
      </c>
      <c r="BU690">
        <v>26744000</v>
      </c>
      <c r="BV690" t="s">
        <v>297</v>
      </c>
      <c r="BW690">
        <v>23677000</v>
      </c>
      <c r="BX690" t="s">
        <v>297</v>
      </c>
      <c r="BY690">
        <v>10794000</v>
      </c>
      <c r="BZ690">
        <v>13481000</v>
      </c>
      <c r="CA690">
        <v>22239000</v>
      </c>
      <c r="CB690" t="s">
        <v>137</v>
      </c>
      <c r="CC690" t="s">
        <v>137</v>
      </c>
      <c r="CD690" t="s">
        <v>137</v>
      </c>
      <c r="CE690" t="s">
        <v>137</v>
      </c>
      <c r="CF690" t="s">
        <v>137</v>
      </c>
      <c r="CG690" t="s">
        <v>137</v>
      </c>
      <c r="CH690" t="s">
        <v>137</v>
      </c>
      <c r="CI690" t="s">
        <v>137</v>
      </c>
      <c r="CJ690">
        <v>10455000</v>
      </c>
      <c r="CK690">
        <v>0</v>
      </c>
      <c r="CL690">
        <v>0</v>
      </c>
      <c r="CM690">
        <v>26744000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23677000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10794000</v>
      </c>
      <c r="CZ690">
        <v>0</v>
      </c>
      <c r="DA690">
        <v>0</v>
      </c>
      <c r="DB690">
        <v>13481000</v>
      </c>
      <c r="DC690">
        <v>0</v>
      </c>
      <c r="DD690">
        <v>0</v>
      </c>
      <c r="DE690">
        <v>22239000</v>
      </c>
      <c r="DF690">
        <v>0</v>
      </c>
      <c r="DG690">
        <v>0</v>
      </c>
      <c r="DJ690">
        <v>688</v>
      </c>
      <c r="DK690">
        <v>920</v>
      </c>
      <c r="DL690">
        <v>653</v>
      </c>
      <c r="DM690">
        <v>653</v>
      </c>
      <c r="DN690">
        <v>4971</v>
      </c>
      <c r="DO690">
        <v>5254</v>
      </c>
      <c r="DP690" t="s">
        <v>16501</v>
      </c>
      <c r="DQ690" t="s">
        <v>16500</v>
      </c>
      <c r="DR690">
        <v>31969</v>
      </c>
      <c r="DS690">
        <v>22023</v>
      </c>
      <c r="DT690">
        <v>4</v>
      </c>
      <c r="DU690">
        <v>34429</v>
      </c>
      <c r="DV690">
        <v>31968</v>
      </c>
      <c r="DW690">
        <v>22022</v>
      </c>
      <c r="DX690">
        <v>1</v>
      </c>
      <c r="DY690">
        <v>35292</v>
      </c>
      <c r="DZ690">
        <v>31968</v>
      </c>
      <c r="EA690">
        <v>22022</v>
      </c>
      <c r="EB690">
        <v>1</v>
      </c>
      <c r="EC690">
        <v>35292</v>
      </c>
    </row>
    <row r="691" spans="1:133" x14ac:dyDescent="0.2">
      <c r="A691" t="s">
        <v>16488</v>
      </c>
      <c r="B691">
        <v>221</v>
      </c>
      <c r="C691" t="s">
        <v>16489</v>
      </c>
      <c r="D691" t="str">
        <f t="shared" si="30"/>
        <v>NP_001609</v>
      </c>
      <c r="E691" t="s">
        <v>16488</v>
      </c>
      <c r="F691" t="s">
        <v>16488</v>
      </c>
      <c r="G691" t="s">
        <v>16487</v>
      </c>
      <c r="H691">
        <v>0.79759000000000002</v>
      </c>
      <c r="I691">
        <v>5.9554900000000002</v>
      </c>
      <c r="J691">
        <v>1.16232E-2</v>
      </c>
      <c r="K691">
        <v>87.668999999999997</v>
      </c>
      <c r="L691">
        <v>52.631999999999998</v>
      </c>
      <c r="M691">
        <v>87.668999999999997</v>
      </c>
      <c r="R691">
        <v>0</v>
      </c>
      <c r="S691">
        <v>0</v>
      </c>
      <c r="U691" t="s">
        <v>137</v>
      </c>
      <c r="AH691">
        <v>0</v>
      </c>
      <c r="AI691">
        <v>0</v>
      </c>
      <c r="AK691" t="s">
        <v>137</v>
      </c>
      <c r="AL691">
        <v>0</v>
      </c>
      <c r="AM691">
        <v>0</v>
      </c>
      <c r="AO691" t="s">
        <v>137</v>
      </c>
      <c r="AP691">
        <v>0.79759000000000002</v>
      </c>
      <c r="AQ691">
        <v>5.9554900000000002</v>
      </c>
      <c r="AR691">
        <v>1.16232E-2</v>
      </c>
      <c r="AS691">
        <v>87.668999999999997</v>
      </c>
      <c r="AT691" t="s">
        <v>136</v>
      </c>
      <c r="AU691">
        <v>1</v>
      </c>
      <c r="AV691" t="s">
        <v>144</v>
      </c>
      <c r="AW691" t="str">
        <f t="shared" si="31"/>
        <v>PARP1|NP_001609</v>
      </c>
      <c r="AX691" s="1" t="str">
        <f t="shared" si="32"/>
        <v>PARP1|NP_001609|KGDEVDGVDEVAK(0.798)K(0.202)K</v>
      </c>
      <c r="AY691" t="s">
        <v>16499</v>
      </c>
      <c r="AZ691" t="s">
        <v>143</v>
      </c>
      <c r="BA691" t="s">
        <v>849</v>
      </c>
      <c r="BB691" t="s">
        <v>16498</v>
      </c>
      <c r="BC691" t="s">
        <v>16497</v>
      </c>
      <c r="BD691">
        <v>13</v>
      </c>
      <c r="BE691">
        <v>3</v>
      </c>
      <c r="BF691">
        <v>0.19944000000000001</v>
      </c>
      <c r="BG691" t="s">
        <v>138</v>
      </c>
      <c r="BH691" t="s">
        <v>138</v>
      </c>
      <c r="BI691" t="s">
        <v>138</v>
      </c>
      <c r="BJ691" t="s">
        <v>138</v>
      </c>
      <c r="BK691" t="s">
        <v>138</v>
      </c>
      <c r="BL691" t="s">
        <v>138</v>
      </c>
      <c r="BM691" t="s">
        <v>138</v>
      </c>
      <c r="BN691" t="s">
        <v>139</v>
      </c>
      <c r="BO691">
        <v>45752000</v>
      </c>
      <c r="BP691">
        <v>45752000</v>
      </c>
      <c r="BQ691">
        <v>0</v>
      </c>
      <c r="BR691">
        <v>0</v>
      </c>
      <c r="BS691" t="s">
        <v>137</v>
      </c>
      <c r="BT691" t="s">
        <v>297</v>
      </c>
      <c r="BU691">
        <v>19210000</v>
      </c>
      <c r="BV691" t="s">
        <v>297</v>
      </c>
      <c r="BW691" t="s">
        <v>297</v>
      </c>
      <c r="BX691" t="s">
        <v>297</v>
      </c>
      <c r="BY691">
        <v>8376000</v>
      </c>
      <c r="BZ691">
        <v>6487800</v>
      </c>
      <c r="CA691">
        <v>11679000</v>
      </c>
      <c r="CB691" t="s">
        <v>137</v>
      </c>
      <c r="CC691" t="s">
        <v>137</v>
      </c>
      <c r="CD691" t="s">
        <v>137</v>
      </c>
      <c r="CE691" t="s">
        <v>137</v>
      </c>
      <c r="CF691" t="s">
        <v>137</v>
      </c>
      <c r="CG691" t="s">
        <v>137</v>
      </c>
      <c r="CH691" t="s">
        <v>137</v>
      </c>
      <c r="CI691" t="s">
        <v>137</v>
      </c>
      <c r="CJ691">
        <v>0</v>
      </c>
      <c r="CK691">
        <v>0</v>
      </c>
      <c r="CL691">
        <v>0</v>
      </c>
      <c r="CM691">
        <v>19210000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8376000</v>
      </c>
      <c r="CZ691">
        <v>0</v>
      </c>
      <c r="DA691">
        <v>0</v>
      </c>
      <c r="DB691">
        <v>6487800</v>
      </c>
      <c r="DC691">
        <v>0</v>
      </c>
      <c r="DD691">
        <v>0</v>
      </c>
      <c r="DE691">
        <v>11679000</v>
      </c>
      <c r="DF691">
        <v>0</v>
      </c>
      <c r="DG691">
        <v>0</v>
      </c>
      <c r="DJ691">
        <v>689</v>
      </c>
      <c r="DK691">
        <v>920</v>
      </c>
      <c r="DL691">
        <v>221</v>
      </c>
      <c r="DM691">
        <v>221</v>
      </c>
      <c r="DN691">
        <v>4985</v>
      </c>
      <c r="DO691">
        <v>5271</v>
      </c>
      <c r="DP691" t="s">
        <v>16496</v>
      </c>
      <c r="DQ691">
        <v>22080</v>
      </c>
      <c r="DR691">
        <v>32070</v>
      </c>
      <c r="DS691">
        <v>22080</v>
      </c>
      <c r="DT691">
        <v>8</v>
      </c>
      <c r="DU691">
        <v>12366</v>
      </c>
      <c r="DV691">
        <v>32070</v>
      </c>
      <c r="DW691">
        <v>22080</v>
      </c>
      <c r="DX691">
        <v>8</v>
      </c>
      <c r="DY691">
        <v>12366</v>
      </c>
      <c r="DZ691">
        <v>32070</v>
      </c>
      <c r="EA691">
        <v>22080</v>
      </c>
      <c r="EB691">
        <v>8</v>
      </c>
      <c r="EC691">
        <v>12366</v>
      </c>
    </row>
    <row r="692" spans="1:133" x14ac:dyDescent="0.2">
      <c r="A692" t="s">
        <v>16488</v>
      </c>
      <c r="B692">
        <v>528</v>
      </c>
      <c r="C692" t="s">
        <v>16489</v>
      </c>
      <c r="D692" t="str">
        <f t="shared" si="30"/>
        <v>NP_001609</v>
      </c>
      <c r="E692" t="s">
        <v>16488</v>
      </c>
      <c r="F692" t="s">
        <v>16488</v>
      </c>
      <c r="G692" t="s">
        <v>16487</v>
      </c>
      <c r="H692">
        <v>1</v>
      </c>
      <c r="I692">
        <v>59.550400000000003</v>
      </c>
      <c r="J692" s="3">
        <v>1.9274599999999999E-6</v>
      </c>
      <c r="K692">
        <v>85.013000000000005</v>
      </c>
      <c r="L692">
        <v>60.805999999999997</v>
      </c>
      <c r="M692">
        <v>59.55</v>
      </c>
      <c r="N692">
        <v>0</v>
      </c>
      <c r="O692">
        <v>0</v>
      </c>
      <c r="Q692" t="s">
        <v>137</v>
      </c>
      <c r="R692">
        <v>1</v>
      </c>
      <c r="S692">
        <v>51.231900000000003</v>
      </c>
      <c r="T692" s="3">
        <v>6.56367E-6</v>
      </c>
      <c r="U692">
        <v>79.171999999999997</v>
      </c>
      <c r="V692">
        <v>1</v>
      </c>
      <c r="W692">
        <v>61.985399999999998</v>
      </c>
      <c r="X692">
        <v>8.2315700000000003E-4</v>
      </c>
      <c r="Y692">
        <v>61.984999999999999</v>
      </c>
      <c r="Z692">
        <v>1</v>
      </c>
      <c r="AA692">
        <v>85.013400000000004</v>
      </c>
      <c r="AB692" s="3">
        <v>1.9274599999999999E-6</v>
      </c>
      <c r="AC692">
        <v>85.013000000000005</v>
      </c>
      <c r="AD692">
        <v>1</v>
      </c>
      <c r="AE692">
        <v>73.126599999999996</v>
      </c>
      <c r="AF692" s="3">
        <v>7.6784699999999997E-5</v>
      </c>
      <c r="AG692">
        <v>73.126999999999995</v>
      </c>
      <c r="AH692">
        <v>1</v>
      </c>
      <c r="AI692">
        <v>59.550400000000003</v>
      </c>
      <c r="AJ692" s="3">
        <v>6.0578200000000002E-5</v>
      </c>
      <c r="AK692">
        <v>74.308000000000007</v>
      </c>
      <c r="AL692">
        <v>0</v>
      </c>
      <c r="AM692">
        <v>0</v>
      </c>
      <c r="AO692" t="s">
        <v>137</v>
      </c>
      <c r="AP692">
        <v>0</v>
      </c>
      <c r="AQ692">
        <v>0</v>
      </c>
      <c r="AS692" t="s">
        <v>137</v>
      </c>
      <c r="AT692" t="s">
        <v>136</v>
      </c>
      <c r="AU692">
        <v>1</v>
      </c>
      <c r="AV692" t="s">
        <v>144</v>
      </c>
      <c r="AW692" t="str">
        <f t="shared" si="31"/>
        <v>PARP1|NP_001609</v>
      </c>
      <c r="AX692" s="1" t="str">
        <f t="shared" si="32"/>
        <v>PARP1|NP_001609|LTLK(1)GGAAVDPDSGLEHSAHVLEK</v>
      </c>
      <c r="AY692" t="s">
        <v>16495</v>
      </c>
      <c r="AZ692" t="s">
        <v>16494</v>
      </c>
      <c r="BA692" t="s">
        <v>690</v>
      </c>
      <c r="BB692" t="s">
        <v>16493</v>
      </c>
      <c r="BC692" t="s">
        <v>16492</v>
      </c>
      <c r="BD692">
        <v>4</v>
      </c>
      <c r="BE692">
        <v>3</v>
      </c>
      <c r="BF692">
        <v>0.71867000000000003</v>
      </c>
      <c r="BG692" t="s">
        <v>138</v>
      </c>
      <c r="BH692" t="s">
        <v>139</v>
      </c>
      <c r="BI692" t="s">
        <v>139</v>
      </c>
      <c r="BJ692" t="s">
        <v>139</v>
      </c>
      <c r="BK692" t="s">
        <v>139</v>
      </c>
      <c r="BL692" t="s">
        <v>139</v>
      </c>
      <c r="BM692" t="s">
        <v>138</v>
      </c>
      <c r="BN692" t="s">
        <v>138</v>
      </c>
      <c r="BO692">
        <v>114030000</v>
      </c>
      <c r="BP692">
        <v>114030000</v>
      </c>
      <c r="BQ692">
        <v>0</v>
      </c>
      <c r="BR692">
        <v>0</v>
      </c>
      <c r="BS692" t="s">
        <v>137</v>
      </c>
      <c r="BT692">
        <v>8891500</v>
      </c>
      <c r="BU692">
        <v>13397000</v>
      </c>
      <c r="BV692">
        <v>17673000</v>
      </c>
      <c r="BW692">
        <v>16543000</v>
      </c>
      <c r="BX692">
        <v>5250500</v>
      </c>
      <c r="BY692">
        <v>13519000</v>
      </c>
      <c r="BZ692">
        <v>17609000</v>
      </c>
      <c r="CA692">
        <v>15654000</v>
      </c>
      <c r="CB692" t="s">
        <v>137</v>
      </c>
      <c r="CC692" t="s">
        <v>137</v>
      </c>
      <c r="CD692" t="s">
        <v>137</v>
      </c>
      <c r="CE692" t="s">
        <v>137</v>
      </c>
      <c r="CF692" t="s">
        <v>137</v>
      </c>
      <c r="CG692" t="s">
        <v>137</v>
      </c>
      <c r="CH692" t="s">
        <v>137</v>
      </c>
      <c r="CI692" t="s">
        <v>137</v>
      </c>
      <c r="CJ692">
        <v>8891500</v>
      </c>
      <c r="CK692">
        <v>0</v>
      </c>
      <c r="CL692">
        <v>0</v>
      </c>
      <c r="CM692">
        <v>13397000</v>
      </c>
      <c r="CN692">
        <v>0</v>
      </c>
      <c r="CO692">
        <v>0</v>
      </c>
      <c r="CP692">
        <v>17673000</v>
      </c>
      <c r="CQ692">
        <v>0</v>
      </c>
      <c r="CR692">
        <v>0</v>
      </c>
      <c r="CS692">
        <v>16543000</v>
      </c>
      <c r="CT692">
        <v>0</v>
      </c>
      <c r="CU692">
        <v>0</v>
      </c>
      <c r="CV692">
        <v>5250500</v>
      </c>
      <c r="CW692">
        <v>0</v>
      </c>
      <c r="CX692">
        <v>0</v>
      </c>
      <c r="CY692">
        <v>13519000</v>
      </c>
      <c r="CZ692">
        <v>0</v>
      </c>
      <c r="DA692">
        <v>0</v>
      </c>
      <c r="DB692">
        <v>17609000</v>
      </c>
      <c r="DC692">
        <v>0</v>
      </c>
      <c r="DD692">
        <v>0</v>
      </c>
      <c r="DE692">
        <v>15654000</v>
      </c>
      <c r="DF692">
        <v>0</v>
      </c>
      <c r="DG692">
        <v>0</v>
      </c>
      <c r="DJ692">
        <v>690</v>
      </c>
      <c r="DK692">
        <v>920</v>
      </c>
      <c r="DL692">
        <v>528</v>
      </c>
      <c r="DM692">
        <v>528</v>
      </c>
      <c r="DN692">
        <v>6517</v>
      </c>
      <c r="DO692">
        <v>6893</v>
      </c>
      <c r="DP692" t="s">
        <v>16491</v>
      </c>
      <c r="DQ692" t="s">
        <v>16490</v>
      </c>
      <c r="DR692">
        <v>42201</v>
      </c>
      <c r="DS692">
        <v>28890</v>
      </c>
      <c r="DT692">
        <v>6</v>
      </c>
      <c r="DU692">
        <v>31073</v>
      </c>
      <c r="DV692">
        <v>42198</v>
      </c>
      <c r="DW692">
        <v>28886</v>
      </c>
      <c r="DX692">
        <v>4</v>
      </c>
      <c r="DY692">
        <v>29798</v>
      </c>
      <c r="DZ692">
        <v>42198</v>
      </c>
      <c r="EA692">
        <v>28886</v>
      </c>
      <c r="EB692">
        <v>4</v>
      </c>
      <c r="EC692">
        <v>29798</v>
      </c>
    </row>
    <row r="693" spans="1:133" x14ac:dyDescent="0.2">
      <c r="A693" t="s">
        <v>16488</v>
      </c>
      <c r="B693">
        <v>621</v>
      </c>
      <c r="C693" t="s">
        <v>16489</v>
      </c>
      <c r="D693" t="str">
        <f t="shared" si="30"/>
        <v>NP_001609</v>
      </c>
      <c r="E693" t="s">
        <v>16488</v>
      </c>
      <c r="F693" t="s">
        <v>16488</v>
      </c>
      <c r="G693" t="s">
        <v>16487</v>
      </c>
      <c r="H693">
        <v>1</v>
      </c>
      <c r="I693">
        <v>76.009699999999995</v>
      </c>
      <c r="J693">
        <v>5.4841099999999995E-4</v>
      </c>
      <c r="K693">
        <v>115.37</v>
      </c>
      <c r="L693">
        <v>80.474000000000004</v>
      </c>
      <c r="M693">
        <v>76.010000000000005</v>
      </c>
      <c r="N693">
        <v>0</v>
      </c>
      <c r="O693">
        <v>0</v>
      </c>
      <c r="Q693" t="s">
        <v>137</v>
      </c>
      <c r="V693">
        <v>1</v>
      </c>
      <c r="W693">
        <v>97.272800000000004</v>
      </c>
      <c r="X693">
        <v>2.6879299999999998E-3</v>
      </c>
      <c r="Y693">
        <v>97.272999999999996</v>
      </c>
      <c r="Z693">
        <v>1</v>
      </c>
      <c r="AA693">
        <v>115.372</v>
      </c>
      <c r="AB693">
        <v>5.4841099999999995E-4</v>
      </c>
      <c r="AC693">
        <v>115.37</v>
      </c>
      <c r="AD693">
        <v>1</v>
      </c>
      <c r="AE693">
        <v>76.009699999999995</v>
      </c>
      <c r="AF693">
        <v>1.3517599999999999E-2</v>
      </c>
      <c r="AG693">
        <v>76.010000000000005</v>
      </c>
      <c r="AH693">
        <v>0</v>
      </c>
      <c r="AI693">
        <v>0</v>
      </c>
      <c r="AK693" t="s">
        <v>137</v>
      </c>
      <c r="AL693">
        <v>0</v>
      </c>
      <c r="AM693">
        <v>0</v>
      </c>
      <c r="AO693" t="s">
        <v>137</v>
      </c>
      <c r="AT693" t="s">
        <v>136</v>
      </c>
      <c r="AU693">
        <v>1</v>
      </c>
      <c r="AV693" t="s">
        <v>144</v>
      </c>
      <c r="AW693" t="str">
        <f t="shared" si="31"/>
        <v>PARP1|NP_001609</v>
      </c>
      <c r="AX693" s="1" t="str">
        <f t="shared" si="32"/>
        <v>PARP1|NP_001609|LYEEK(1)TGNAWHSK</v>
      </c>
      <c r="AY693" t="s">
        <v>16486</v>
      </c>
      <c r="AZ693" t="s">
        <v>143</v>
      </c>
      <c r="BA693" t="s">
        <v>1650</v>
      </c>
      <c r="BB693" t="s">
        <v>16485</v>
      </c>
      <c r="BC693" t="s">
        <v>16484</v>
      </c>
      <c r="BD693">
        <v>5</v>
      </c>
      <c r="BE693">
        <v>3</v>
      </c>
      <c r="BF693">
        <v>-4.7019999999999999E-2</v>
      </c>
      <c r="BG693" t="s">
        <v>138</v>
      </c>
      <c r="BH693" t="s">
        <v>138</v>
      </c>
      <c r="BI693" t="s">
        <v>139</v>
      </c>
      <c r="BJ693" t="s">
        <v>139</v>
      </c>
      <c r="BK693" t="s">
        <v>139</v>
      </c>
      <c r="BL693" t="s">
        <v>138</v>
      </c>
      <c r="BM693" t="s">
        <v>138</v>
      </c>
      <c r="BN693" t="s">
        <v>138</v>
      </c>
      <c r="BO693">
        <v>84345000</v>
      </c>
      <c r="BP693">
        <v>84345000</v>
      </c>
      <c r="BQ693">
        <v>0</v>
      </c>
      <c r="BR693">
        <v>0</v>
      </c>
      <c r="BS693" t="s">
        <v>137</v>
      </c>
      <c r="BT693">
        <v>12327000</v>
      </c>
      <c r="BU693" t="s">
        <v>297</v>
      </c>
      <c r="BV693">
        <v>15289000</v>
      </c>
      <c r="BW693">
        <v>16337000</v>
      </c>
      <c r="BX693">
        <v>8921100</v>
      </c>
      <c r="BY693">
        <v>19693000</v>
      </c>
      <c r="BZ693">
        <v>8967100</v>
      </c>
      <c r="CA693" t="s">
        <v>297</v>
      </c>
      <c r="CB693" t="s">
        <v>137</v>
      </c>
      <c r="CC693" t="s">
        <v>137</v>
      </c>
      <c r="CD693" t="s">
        <v>137</v>
      </c>
      <c r="CE693" t="s">
        <v>137</v>
      </c>
      <c r="CF693" t="s">
        <v>137</v>
      </c>
      <c r="CG693" t="s">
        <v>137</v>
      </c>
      <c r="CH693" t="s">
        <v>137</v>
      </c>
      <c r="CI693" t="s">
        <v>137</v>
      </c>
      <c r="CJ693">
        <v>12327000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15289000</v>
      </c>
      <c r="CQ693">
        <v>0</v>
      </c>
      <c r="CR693">
        <v>0</v>
      </c>
      <c r="CS693">
        <v>16337000</v>
      </c>
      <c r="CT693">
        <v>0</v>
      </c>
      <c r="CU693">
        <v>0</v>
      </c>
      <c r="CV693">
        <v>8921100</v>
      </c>
      <c r="CW693">
        <v>0</v>
      </c>
      <c r="CX693">
        <v>0</v>
      </c>
      <c r="CY693">
        <v>19693000</v>
      </c>
      <c r="CZ693">
        <v>0</v>
      </c>
      <c r="DA693">
        <v>0</v>
      </c>
      <c r="DB693">
        <v>8967100</v>
      </c>
      <c r="DC693">
        <v>0</v>
      </c>
      <c r="DD693">
        <v>0</v>
      </c>
      <c r="DE693">
        <v>0</v>
      </c>
      <c r="DF693">
        <v>0</v>
      </c>
      <c r="DG693">
        <v>0</v>
      </c>
      <c r="DJ693">
        <v>691</v>
      </c>
      <c r="DK693">
        <v>920</v>
      </c>
      <c r="DL693">
        <v>621</v>
      </c>
      <c r="DM693">
        <v>621</v>
      </c>
      <c r="DN693">
        <v>6688</v>
      </c>
      <c r="DO693">
        <v>7079</v>
      </c>
      <c r="DP693" t="s">
        <v>16483</v>
      </c>
      <c r="DQ693" t="s">
        <v>16482</v>
      </c>
      <c r="DR693">
        <v>43343</v>
      </c>
      <c r="DS693">
        <v>29709</v>
      </c>
      <c r="DT693">
        <v>5</v>
      </c>
      <c r="DU693">
        <v>15805</v>
      </c>
      <c r="DV693">
        <v>43342</v>
      </c>
      <c r="DW693">
        <v>29708</v>
      </c>
      <c r="DX693">
        <v>4</v>
      </c>
      <c r="DY693">
        <v>16536</v>
      </c>
      <c r="DZ693">
        <v>43342</v>
      </c>
      <c r="EA693">
        <v>29708</v>
      </c>
      <c r="EB693">
        <v>4</v>
      </c>
      <c r="EC693">
        <v>16536</v>
      </c>
    </row>
    <row r="694" spans="1:133" x14ac:dyDescent="0.2">
      <c r="A694" s="4" t="s">
        <v>16480</v>
      </c>
      <c r="B694">
        <v>278</v>
      </c>
      <c r="C694" t="s">
        <v>16481</v>
      </c>
      <c r="D694" t="str">
        <f t="shared" si="30"/>
        <v>NP_001096123</v>
      </c>
      <c r="E694" t="s">
        <v>16480</v>
      </c>
      <c r="F694" t="s">
        <v>16480</v>
      </c>
      <c r="G694" t="s">
        <v>16479</v>
      </c>
      <c r="H694">
        <v>1</v>
      </c>
      <c r="I694">
        <v>85.450100000000006</v>
      </c>
      <c r="J694" s="3">
        <v>2.3352999999999999E-15</v>
      </c>
      <c r="K694">
        <v>158.31</v>
      </c>
      <c r="L694">
        <v>116.62</v>
      </c>
      <c r="M694">
        <v>85.45</v>
      </c>
      <c r="N694">
        <v>1</v>
      </c>
      <c r="O694">
        <v>78.985500000000002</v>
      </c>
      <c r="P694">
        <v>1.9626399999999999E-2</v>
      </c>
      <c r="Q694">
        <v>78.984999999999999</v>
      </c>
      <c r="V694">
        <v>1</v>
      </c>
      <c r="W694">
        <v>76.759299999999996</v>
      </c>
      <c r="X694">
        <v>1.9484E-4</v>
      </c>
      <c r="Y694">
        <v>122.78</v>
      </c>
      <c r="Z694">
        <v>1</v>
      </c>
      <c r="AA694">
        <v>128.35499999999999</v>
      </c>
      <c r="AB694" s="3">
        <v>2.3352999999999999E-15</v>
      </c>
      <c r="AC694">
        <v>158.31</v>
      </c>
      <c r="AD694">
        <v>1</v>
      </c>
      <c r="AE694">
        <v>139.77099999999999</v>
      </c>
      <c r="AF694" s="3">
        <v>6.48172E-5</v>
      </c>
      <c r="AG694">
        <v>139.77000000000001</v>
      </c>
      <c r="AH694">
        <v>1</v>
      </c>
      <c r="AI694">
        <v>85.450100000000006</v>
      </c>
      <c r="AJ694">
        <v>1.1356399999999999E-2</v>
      </c>
      <c r="AK694">
        <v>85.45</v>
      </c>
      <c r="AT694" t="s">
        <v>136</v>
      </c>
      <c r="AU694">
        <v>1</v>
      </c>
      <c r="AV694" t="s">
        <v>144</v>
      </c>
      <c r="AW694" t="str">
        <f t="shared" si="31"/>
        <v>OTUD4|NP_001096123</v>
      </c>
      <c r="AX694" s="1" t="str">
        <f t="shared" si="32"/>
        <v>OTUD4|NP_001096123|APPPESWNTVSGK(1)K</v>
      </c>
      <c r="AY694" t="s">
        <v>16478</v>
      </c>
      <c r="AZ694" t="s">
        <v>143</v>
      </c>
      <c r="BA694" t="s">
        <v>497</v>
      </c>
      <c r="BB694" t="s">
        <v>16477</v>
      </c>
      <c r="BC694" t="s">
        <v>16476</v>
      </c>
      <c r="BD694">
        <v>13</v>
      </c>
      <c r="BE694">
        <v>2</v>
      </c>
      <c r="BF694">
        <v>0.53542999999999996</v>
      </c>
      <c r="BG694" t="s">
        <v>139</v>
      </c>
      <c r="BH694" t="s">
        <v>138</v>
      </c>
      <c r="BI694" t="s">
        <v>139</v>
      </c>
      <c r="BJ694" t="s">
        <v>139</v>
      </c>
      <c r="BK694" t="s">
        <v>139</v>
      </c>
      <c r="BL694" t="s">
        <v>139</v>
      </c>
      <c r="BM694" t="s">
        <v>138</v>
      </c>
      <c r="BN694" t="s">
        <v>138</v>
      </c>
      <c r="BO694">
        <v>298700000</v>
      </c>
      <c r="BP694">
        <v>298700000</v>
      </c>
      <c r="BQ694">
        <v>0</v>
      </c>
      <c r="BR694">
        <v>0</v>
      </c>
      <c r="BS694" t="s">
        <v>137</v>
      </c>
      <c r="BT694">
        <v>37827000</v>
      </c>
      <c r="BU694" t="s">
        <v>297</v>
      </c>
      <c r="BV694">
        <v>82268000</v>
      </c>
      <c r="BW694">
        <v>120100000</v>
      </c>
      <c r="BX694">
        <v>24424000</v>
      </c>
      <c r="BY694">
        <v>34080000</v>
      </c>
      <c r="BZ694" t="s">
        <v>297</v>
      </c>
      <c r="CA694" t="s">
        <v>297</v>
      </c>
      <c r="CB694" t="s">
        <v>137</v>
      </c>
      <c r="CC694" t="s">
        <v>137</v>
      </c>
      <c r="CD694" t="s">
        <v>137</v>
      </c>
      <c r="CE694" t="s">
        <v>137</v>
      </c>
      <c r="CF694" t="s">
        <v>137</v>
      </c>
      <c r="CG694" t="s">
        <v>137</v>
      </c>
      <c r="CH694" t="s">
        <v>137</v>
      </c>
      <c r="CI694" t="s">
        <v>137</v>
      </c>
      <c r="CJ694">
        <v>37827000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82268000</v>
      </c>
      <c r="CQ694">
        <v>0</v>
      </c>
      <c r="CR694">
        <v>0</v>
      </c>
      <c r="CS694">
        <v>120100000</v>
      </c>
      <c r="CT694">
        <v>0</v>
      </c>
      <c r="CU694">
        <v>0</v>
      </c>
      <c r="CV694">
        <v>24424000</v>
      </c>
      <c r="CW694">
        <v>0</v>
      </c>
      <c r="CX694">
        <v>0</v>
      </c>
      <c r="CY694">
        <v>34080000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J694">
        <v>692</v>
      </c>
      <c r="DK694">
        <v>932</v>
      </c>
      <c r="DL694">
        <v>278</v>
      </c>
      <c r="DM694">
        <v>278</v>
      </c>
      <c r="DN694">
        <v>687</v>
      </c>
      <c r="DO694">
        <v>739</v>
      </c>
      <c r="DP694" t="s">
        <v>16475</v>
      </c>
      <c r="DQ694" t="s">
        <v>16474</v>
      </c>
      <c r="DR694">
        <v>4494</v>
      </c>
      <c r="DS694">
        <v>3242</v>
      </c>
      <c r="DT694">
        <v>6</v>
      </c>
      <c r="DU694">
        <v>21809</v>
      </c>
      <c r="DV694">
        <v>4491</v>
      </c>
      <c r="DW694">
        <v>3239</v>
      </c>
      <c r="DX694">
        <v>4</v>
      </c>
      <c r="DY694">
        <v>20604</v>
      </c>
      <c r="DZ694">
        <v>4492</v>
      </c>
      <c r="EA694">
        <v>3240</v>
      </c>
      <c r="EB694">
        <v>4</v>
      </c>
      <c r="EC694">
        <v>20366</v>
      </c>
    </row>
    <row r="695" spans="1:133" x14ac:dyDescent="0.2">
      <c r="A695" t="s">
        <v>16469</v>
      </c>
      <c r="B695">
        <v>4643</v>
      </c>
      <c r="C695" t="s">
        <v>16470</v>
      </c>
      <c r="D695" t="str">
        <f t="shared" si="30"/>
        <v>NP_612429</v>
      </c>
      <c r="E695" t="s">
        <v>16469</v>
      </c>
      <c r="F695" t="s">
        <v>16469</v>
      </c>
      <c r="G695" t="s">
        <v>16468</v>
      </c>
      <c r="H695">
        <v>1</v>
      </c>
      <c r="I695">
        <v>104.93600000000001</v>
      </c>
      <c r="J695">
        <v>2.8662000000000002E-3</v>
      </c>
      <c r="K695">
        <v>104.94</v>
      </c>
      <c r="L695">
        <v>69.858999999999995</v>
      </c>
      <c r="M695">
        <v>104.94</v>
      </c>
      <c r="Z695">
        <v>1</v>
      </c>
      <c r="AA695">
        <v>104.93600000000001</v>
      </c>
      <c r="AB695">
        <v>2.8662000000000002E-3</v>
      </c>
      <c r="AC695">
        <v>104.94</v>
      </c>
      <c r="AT695" t="s">
        <v>136</v>
      </c>
      <c r="AU695">
        <v>1</v>
      </c>
      <c r="AV695" t="s">
        <v>144</v>
      </c>
      <c r="AW695" t="str">
        <f t="shared" si="31"/>
        <v>AHNAK2|NP_612429</v>
      </c>
      <c r="AX695" s="1" t="str">
        <f t="shared" si="32"/>
        <v>AHNAK2|NP_612429|LSTSGFEWSSK(1)K</v>
      </c>
      <c r="AY695" t="s">
        <v>16473</v>
      </c>
      <c r="AZ695" t="s">
        <v>143</v>
      </c>
      <c r="BA695" t="s">
        <v>210</v>
      </c>
      <c r="BB695" t="s">
        <v>16472</v>
      </c>
      <c r="BC695" t="s">
        <v>16471</v>
      </c>
      <c r="BD695">
        <v>11</v>
      </c>
      <c r="BE695">
        <v>2</v>
      </c>
      <c r="BF695">
        <v>1.2534000000000001</v>
      </c>
      <c r="BG695" t="s">
        <v>138</v>
      </c>
      <c r="BH695" t="s">
        <v>138</v>
      </c>
      <c r="BI695" t="s">
        <v>138</v>
      </c>
      <c r="BJ695" t="s">
        <v>139</v>
      </c>
      <c r="BK695" t="s">
        <v>138</v>
      </c>
      <c r="BL695" t="s">
        <v>138</v>
      </c>
      <c r="BM695" t="s">
        <v>138</v>
      </c>
      <c r="BN695" t="s">
        <v>138</v>
      </c>
      <c r="BO695">
        <v>0</v>
      </c>
      <c r="BP695">
        <v>0</v>
      </c>
      <c r="BQ695">
        <v>0</v>
      </c>
      <c r="BR695">
        <v>0</v>
      </c>
      <c r="BS695" t="s">
        <v>137</v>
      </c>
      <c r="BT695" t="s">
        <v>297</v>
      </c>
      <c r="BU695" t="s">
        <v>297</v>
      </c>
      <c r="BV695" t="s">
        <v>297</v>
      </c>
      <c r="BW695" t="s">
        <v>297</v>
      </c>
      <c r="BX695" t="s">
        <v>297</v>
      </c>
      <c r="BY695" t="s">
        <v>297</v>
      </c>
      <c r="BZ695" t="s">
        <v>297</v>
      </c>
      <c r="CA695" t="s">
        <v>297</v>
      </c>
      <c r="CB695" t="s">
        <v>137</v>
      </c>
      <c r="CC695" t="s">
        <v>137</v>
      </c>
      <c r="CD695" t="s">
        <v>137</v>
      </c>
      <c r="CE695" t="s">
        <v>137</v>
      </c>
      <c r="CF695" t="s">
        <v>137</v>
      </c>
      <c r="CG695" t="s">
        <v>137</v>
      </c>
      <c r="CH695" t="s">
        <v>137</v>
      </c>
      <c r="CI695" t="s">
        <v>137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J695">
        <v>693</v>
      </c>
      <c r="DK695">
        <v>936</v>
      </c>
      <c r="DL695">
        <v>4643</v>
      </c>
      <c r="DM695">
        <v>4643</v>
      </c>
      <c r="DN695">
        <v>6467</v>
      </c>
      <c r="DO695">
        <v>6841</v>
      </c>
      <c r="DP695">
        <v>41946</v>
      </c>
      <c r="DQ695">
        <v>28715</v>
      </c>
      <c r="DR695">
        <v>41946</v>
      </c>
      <c r="DS695">
        <v>28715</v>
      </c>
      <c r="DT695">
        <v>4</v>
      </c>
      <c r="DU695">
        <v>28078</v>
      </c>
      <c r="DV695">
        <v>41946</v>
      </c>
      <c r="DW695">
        <v>28715</v>
      </c>
      <c r="DX695">
        <v>4</v>
      </c>
      <c r="DY695">
        <v>28078</v>
      </c>
      <c r="DZ695">
        <v>41946</v>
      </c>
      <c r="EA695">
        <v>28715</v>
      </c>
      <c r="EB695">
        <v>4</v>
      </c>
      <c r="EC695">
        <v>28078</v>
      </c>
    </row>
    <row r="696" spans="1:133" x14ac:dyDescent="0.2">
      <c r="A696" t="s">
        <v>16469</v>
      </c>
      <c r="B696">
        <v>1097</v>
      </c>
      <c r="C696" t="s">
        <v>16470</v>
      </c>
      <c r="D696" t="str">
        <f t="shared" si="30"/>
        <v>NP_612429</v>
      </c>
      <c r="E696" t="s">
        <v>16469</v>
      </c>
      <c r="F696" t="s">
        <v>16469</v>
      </c>
      <c r="G696" t="s">
        <v>16468</v>
      </c>
      <c r="H696">
        <v>1</v>
      </c>
      <c r="I696">
        <v>83.182199999999995</v>
      </c>
      <c r="J696">
        <v>4.9066300000000004E-3</v>
      </c>
      <c r="K696">
        <v>107.11</v>
      </c>
      <c r="L696">
        <v>55.350999999999999</v>
      </c>
      <c r="M696">
        <v>83.182000000000002</v>
      </c>
      <c r="N696">
        <v>0</v>
      </c>
      <c r="O696">
        <v>0</v>
      </c>
      <c r="Q696" t="s">
        <v>137</v>
      </c>
      <c r="R696">
        <v>1</v>
      </c>
      <c r="S696">
        <v>107.114</v>
      </c>
      <c r="T696">
        <v>4.9066300000000004E-3</v>
      </c>
      <c r="U696">
        <v>107.11</v>
      </c>
      <c r="V696">
        <v>1</v>
      </c>
      <c r="W696">
        <v>94.465299999999999</v>
      </c>
      <c r="X696">
        <v>1.0744200000000001E-2</v>
      </c>
      <c r="Y696">
        <v>94.465000000000003</v>
      </c>
      <c r="Z696">
        <v>1</v>
      </c>
      <c r="AA696">
        <v>99.538600000000002</v>
      </c>
      <c r="AB696">
        <v>7.9783500000000004E-3</v>
      </c>
      <c r="AC696">
        <v>99.539000000000001</v>
      </c>
      <c r="AD696">
        <v>0</v>
      </c>
      <c r="AE696">
        <v>0</v>
      </c>
      <c r="AG696" t="s">
        <v>137</v>
      </c>
      <c r="AH696">
        <v>0</v>
      </c>
      <c r="AI696">
        <v>0</v>
      </c>
      <c r="AK696" t="s">
        <v>137</v>
      </c>
      <c r="AL696">
        <v>1</v>
      </c>
      <c r="AM696">
        <v>83.182199999999995</v>
      </c>
      <c r="AN696">
        <v>2.5001599999999999E-2</v>
      </c>
      <c r="AO696">
        <v>83.182000000000002</v>
      </c>
      <c r="AP696">
        <v>0</v>
      </c>
      <c r="AQ696">
        <v>0</v>
      </c>
      <c r="AS696" t="s">
        <v>137</v>
      </c>
      <c r="AT696" t="s">
        <v>136</v>
      </c>
      <c r="AU696">
        <v>1</v>
      </c>
      <c r="AV696" t="s">
        <v>144</v>
      </c>
      <c r="AW696" t="str">
        <f t="shared" si="31"/>
        <v>AHNAK2|NP_612429</v>
      </c>
      <c r="AX696" s="1" t="str">
        <f t="shared" si="32"/>
        <v>AHNAK2|NP_612429|VALK(1)GPQVDVK</v>
      </c>
      <c r="AY696" t="s">
        <v>16467</v>
      </c>
      <c r="AZ696" t="s">
        <v>143</v>
      </c>
      <c r="BA696" t="s">
        <v>1443</v>
      </c>
      <c r="BB696" t="s">
        <v>16466</v>
      </c>
      <c r="BC696" t="s">
        <v>16465</v>
      </c>
      <c r="BD696">
        <v>4</v>
      </c>
      <c r="BE696">
        <v>2</v>
      </c>
      <c r="BF696">
        <v>0.14096</v>
      </c>
      <c r="BG696" t="s">
        <v>138</v>
      </c>
      <c r="BH696" t="s">
        <v>139</v>
      </c>
      <c r="BI696" t="s">
        <v>139</v>
      </c>
      <c r="BJ696" t="s">
        <v>139</v>
      </c>
      <c r="BK696" t="s">
        <v>138</v>
      </c>
      <c r="BL696" t="s">
        <v>138</v>
      </c>
      <c r="BM696" t="s">
        <v>139</v>
      </c>
      <c r="BN696" t="s">
        <v>138</v>
      </c>
      <c r="BO696">
        <v>63122000</v>
      </c>
      <c r="BP696">
        <v>63122000</v>
      </c>
      <c r="BQ696">
        <v>0</v>
      </c>
      <c r="BR696">
        <v>0</v>
      </c>
      <c r="BS696" t="s">
        <v>137</v>
      </c>
      <c r="BT696">
        <v>5264700</v>
      </c>
      <c r="BU696">
        <v>5428300</v>
      </c>
      <c r="BV696">
        <v>13415000</v>
      </c>
      <c r="BW696">
        <v>15544000</v>
      </c>
      <c r="BX696">
        <v>4021100</v>
      </c>
      <c r="BY696">
        <v>4833000</v>
      </c>
      <c r="BZ696">
        <v>6842300</v>
      </c>
      <c r="CA696">
        <v>7773200</v>
      </c>
      <c r="CB696" t="s">
        <v>137</v>
      </c>
      <c r="CC696" t="s">
        <v>137</v>
      </c>
      <c r="CD696" t="s">
        <v>137</v>
      </c>
      <c r="CE696" t="s">
        <v>137</v>
      </c>
      <c r="CF696" t="s">
        <v>137</v>
      </c>
      <c r="CG696" t="s">
        <v>137</v>
      </c>
      <c r="CH696" t="s">
        <v>137</v>
      </c>
      <c r="CI696" t="s">
        <v>137</v>
      </c>
      <c r="CJ696">
        <v>5264700</v>
      </c>
      <c r="CK696">
        <v>0</v>
      </c>
      <c r="CL696">
        <v>0</v>
      </c>
      <c r="CM696">
        <v>5428300</v>
      </c>
      <c r="CN696">
        <v>0</v>
      </c>
      <c r="CO696">
        <v>0</v>
      </c>
      <c r="CP696">
        <v>13415000</v>
      </c>
      <c r="CQ696">
        <v>0</v>
      </c>
      <c r="CR696">
        <v>0</v>
      </c>
      <c r="CS696">
        <v>15544000</v>
      </c>
      <c r="CT696">
        <v>0</v>
      </c>
      <c r="CU696">
        <v>0</v>
      </c>
      <c r="CV696">
        <v>4021100</v>
      </c>
      <c r="CW696">
        <v>0</v>
      </c>
      <c r="CX696">
        <v>0</v>
      </c>
      <c r="CY696">
        <v>4833000</v>
      </c>
      <c r="CZ696">
        <v>0</v>
      </c>
      <c r="DA696">
        <v>0</v>
      </c>
      <c r="DB696">
        <v>6842300</v>
      </c>
      <c r="DC696">
        <v>0</v>
      </c>
      <c r="DD696">
        <v>0</v>
      </c>
      <c r="DE696">
        <v>7773200</v>
      </c>
      <c r="DF696">
        <v>0</v>
      </c>
      <c r="DG696">
        <v>0</v>
      </c>
      <c r="DJ696">
        <v>694</v>
      </c>
      <c r="DK696">
        <v>936</v>
      </c>
      <c r="DL696">
        <v>1097</v>
      </c>
      <c r="DM696">
        <v>1097</v>
      </c>
      <c r="DN696">
        <v>11384</v>
      </c>
      <c r="DO696">
        <v>12113</v>
      </c>
      <c r="DP696" t="s">
        <v>16464</v>
      </c>
      <c r="DQ696" t="s">
        <v>16463</v>
      </c>
      <c r="DR696">
        <v>73058</v>
      </c>
      <c r="DS696">
        <v>49954</v>
      </c>
      <c r="DT696">
        <v>7</v>
      </c>
      <c r="DU696">
        <v>22821</v>
      </c>
      <c r="DV696">
        <v>73055</v>
      </c>
      <c r="DW696">
        <v>49951</v>
      </c>
      <c r="DX696">
        <v>2</v>
      </c>
      <c r="DY696">
        <v>20839</v>
      </c>
      <c r="DZ696">
        <v>73055</v>
      </c>
      <c r="EA696">
        <v>49951</v>
      </c>
      <c r="EB696">
        <v>2</v>
      </c>
      <c r="EC696">
        <v>20839</v>
      </c>
    </row>
    <row r="697" spans="1:133" x14ac:dyDescent="0.2">
      <c r="A697" t="s">
        <v>16462</v>
      </c>
      <c r="B697" t="s">
        <v>16461</v>
      </c>
      <c r="C697" t="s">
        <v>16460</v>
      </c>
      <c r="D697" t="str">
        <f t="shared" si="30"/>
        <v>NP_006404</v>
      </c>
      <c r="E697" t="s">
        <v>16459</v>
      </c>
      <c r="F697" t="s">
        <v>16459</v>
      </c>
      <c r="G697" t="s">
        <v>16458</v>
      </c>
      <c r="H697">
        <v>1</v>
      </c>
      <c r="I697">
        <v>81.141800000000003</v>
      </c>
      <c r="J697">
        <v>4.7946300000000002E-3</v>
      </c>
      <c r="K697">
        <v>101.05</v>
      </c>
      <c r="L697">
        <v>59.828000000000003</v>
      </c>
      <c r="M697">
        <v>82.876999999999995</v>
      </c>
      <c r="N697">
        <v>1</v>
      </c>
      <c r="O697">
        <v>84.909899999999993</v>
      </c>
      <c r="P697">
        <v>6.3575000000000003E-3</v>
      </c>
      <c r="Q697">
        <v>89.501999999999995</v>
      </c>
      <c r="R697">
        <v>1</v>
      </c>
      <c r="S697">
        <v>89.641400000000004</v>
      </c>
      <c r="T697">
        <v>6.3210000000000002E-3</v>
      </c>
      <c r="U697">
        <v>91.316999999999993</v>
      </c>
      <c r="V697">
        <v>0.99999899999999997</v>
      </c>
      <c r="W697">
        <v>58.937100000000001</v>
      </c>
      <c r="X697">
        <v>1.14202E-2</v>
      </c>
      <c r="Y697">
        <v>64.475999999999999</v>
      </c>
      <c r="Z697">
        <v>1</v>
      </c>
      <c r="AA697">
        <v>96.385400000000004</v>
      </c>
      <c r="AB697">
        <v>4.7946300000000002E-3</v>
      </c>
      <c r="AC697">
        <v>101.05</v>
      </c>
      <c r="AD697">
        <v>0</v>
      </c>
      <c r="AE697">
        <v>0</v>
      </c>
      <c r="AG697" t="s">
        <v>137</v>
      </c>
      <c r="AH697">
        <v>1</v>
      </c>
      <c r="AI697">
        <v>69.071200000000005</v>
      </c>
      <c r="AJ697">
        <v>4.02022E-2</v>
      </c>
      <c r="AK697">
        <v>69.805000000000007</v>
      </c>
      <c r="AL697">
        <v>1</v>
      </c>
      <c r="AM697">
        <v>81.141800000000003</v>
      </c>
      <c r="AN697">
        <v>8.5000300000000004E-3</v>
      </c>
      <c r="AO697">
        <v>82.876999999999995</v>
      </c>
      <c r="AP697">
        <v>0</v>
      </c>
      <c r="AQ697">
        <v>0</v>
      </c>
      <c r="AS697" t="s">
        <v>137</v>
      </c>
      <c r="AT697" t="s">
        <v>136</v>
      </c>
      <c r="AU697">
        <v>1</v>
      </c>
      <c r="AV697" t="s">
        <v>144</v>
      </c>
      <c r="AW697" t="str">
        <f t="shared" si="31"/>
        <v>RPP30|NP_006404</v>
      </c>
      <c r="AX697" s="1" t="str">
        <f t="shared" si="32"/>
        <v>RPP30|NP_006404|KPRPSEGDEDCLPASK(1)K</v>
      </c>
      <c r="AY697" t="s">
        <v>16457</v>
      </c>
      <c r="AZ697" t="s">
        <v>143</v>
      </c>
      <c r="BA697" t="s">
        <v>483</v>
      </c>
      <c r="BB697" t="s">
        <v>16456</v>
      </c>
      <c r="BC697" t="s">
        <v>16455</v>
      </c>
      <c r="BD697">
        <v>16</v>
      </c>
      <c r="BE697">
        <v>3</v>
      </c>
      <c r="BF697">
        <v>0.23794000000000001</v>
      </c>
      <c r="BG697" t="s">
        <v>139</v>
      </c>
      <c r="BH697" t="s">
        <v>139</v>
      </c>
      <c r="BI697" t="s">
        <v>139</v>
      </c>
      <c r="BJ697" t="s">
        <v>139</v>
      </c>
      <c r="BK697" t="s">
        <v>138</v>
      </c>
      <c r="BL697" t="s">
        <v>139</v>
      </c>
      <c r="BM697" t="s">
        <v>139</v>
      </c>
      <c r="BN697" t="s">
        <v>138</v>
      </c>
      <c r="BO697">
        <v>80560000</v>
      </c>
      <c r="BP697">
        <v>80560000</v>
      </c>
      <c r="BQ697">
        <v>0</v>
      </c>
      <c r="BR697">
        <v>0</v>
      </c>
      <c r="BS697" t="s">
        <v>137</v>
      </c>
      <c r="BT697">
        <v>7385000</v>
      </c>
      <c r="BU697">
        <v>10549000</v>
      </c>
      <c r="BV697">
        <v>4472700</v>
      </c>
      <c r="BW697">
        <v>9730100</v>
      </c>
      <c r="BX697">
        <v>5195500</v>
      </c>
      <c r="BY697">
        <v>5694200</v>
      </c>
      <c r="BZ697">
        <v>7483500</v>
      </c>
      <c r="CA697">
        <v>5539600</v>
      </c>
      <c r="CB697" t="s">
        <v>137</v>
      </c>
      <c r="CC697" t="s">
        <v>137</v>
      </c>
      <c r="CD697" t="s">
        <v>137</v>
      </c>
      <c r="CE697" t="s">
        <v>137</v>
      </c>
      <c r="CF697" t="s">
        <v>137</v>
      </c>
      <c r="CG697" t="s">
        <v>137</v>
      </c>
      <c r="CH697" t="s">
        <v>137</v>
      </c>
      <c r="CI697" t="s">
        <v>137</v>
      </c>
      <c r="CJ697">
        <v>7385000</v>
      </c>
      <c r="CK697">
        <v>0</v>
      </c>
      <c r="CL697">
        <v>0</v>
      </c>
      <c r="CM697">
        <v>10549000</v>
      </c>
      <c r="CN697">
        <v>0</v>
      </c>
      <c r="CO697">
        <v>0</v>
      </c>
      <c r="CP697">
        <v>4472700</v>
      </c>
      <c r="CQ697">
        <v>0</v>
      </c>
      <c r="CR697">
        <v>0</v>
      </c>
      <c r="CS697">
        <v>9730100</v>
      </c>
      <c r="CT697">
        <v>0</v>
      </c>
      <c r="CU697">
        <v>0</v>
      </c>
      <c r="CV697">
        <v>5195500</v>
      </c>
      <c r="CW697">
        <v>0</v>
      </c>
      <c r="CX697">
        <v>0</v>
      </c>
      <c r="CY697">
        <v>5694200</v>
      </c>
      <c r="CZ697">
        <v>0</v>
      </c>
      <c r="DA697">
        <v>0</v>
      </c>
      <c r="DB697">
        <v>7483500</v>
      </c>
      <c r="DC697">
        <v>0</v>
      </c>
      <c r="DD697">
        <v>0</v>
      </c>
      <c r="DE697">
        <v>5539600</v>
      </c>
      <c r="DF697">
        <v>0</v>
      </c>
      <c r="DG697">
        <v>0</v>
      </c>
      <c r="DJ697">
        <v>695</v>
      </c>
      <c r="DK697">
        <v>940</v>
      </c>
      <c r="DL697">
        <v>262</v>
      </c>
      <c r="DM697">
        <v>262</v>
      </c>
      <c r="DN697">
        <v>5298</v>
      </c>
      <c r="DO697">
        <v>5608</v>
      </c>
      <c r="DP697" t="s">
        <v>16454</v>
      </c>
      <c r="DQ697" t="s">
        <v>16453</v>
      </c>
      <c r="DR697">
        <v>34842</v>
      </c>
      <c r="DS697">
        <v>23893</v>
      </c>
      <c r="DT697">
        <v>7</v>
      </c>
      <c r="DU697">
        <v>11103</v>
      </c>
      <c r="DV697">
        <v>34840</v>
      </c>
      <c r="DW697">
        <v>23891</v>
      </c>
      <c r="DX697">
        <v>4</v>
      </c>
      <c r="DY697">
        <v>9893</v>
      </c>
      <c r="DZ697">
        <v>34840</v>
      </c>
      <c r="EA697">
        <v>23891</v>
      </c>
      <c r="EB697">
        <v>4</v>
      </c>
      <c r="EC697">
        <v>9893</v>
      </c>
    </row>
    <row r="698" spans="1:133" x14ac:dyDescent="0.2">
      <c r="A698" t="s">
        <v>16451</v>
      </c>
      <c r="B698">
        <v>179</v>
      </c>
      <c r="C698" t="s">
        <v>16452</v>
      </c>
      <c r="D698" t="str">
        <f t="shared" si="30"/>
        <v>NP_000261</v>
      </c>
      <c r="E698" t="s">
        <v>16451</v>
      </c>
      <c r="F698" t="s">
        <v>16451</v>
      </c>
      <c r="G698" t="s">
        <v>16450</v>
      </c>
      <c r="H698">
        <v>1</v>
      </c>
      <c r="I698">
        <v>89.430300000000003</v>
      </c>
      <c r="J698">
        <v>1.39455E-2</v>
      </c>
      <c r="K698">
        <v>89.43</v>
      </c>
      <c r="L698">
        <v>56.156999999999996</v>
      </c>
      <c r="M698">
        <v>89.43</v>
      </c>
      <c r="R698">
        <v>0</v>
      </c>
      <c r="S698">
        <v>0</v>
      </c>
      <c r="U698" t="s">
        <v>137</v>
      </c>
      <c r="V698">
        <v>0</v>
      </c>
      <c r="W698">
        <v>0</v>
      </c>
      <c r="Y698" t="s">
        <v>137</v>
      </c>
      <c r="Z698">
        <v>0</v>
      </c>
      <c r="AA698">
        <v>0</v>
      </c>
      <c r="AC698" t="s">
        <v>137</v>
      </c>
      <c r="AH698">
        <v>1</v>
      </c>
      <c r="AI698">
        <v>89.430300000000003</v>
      </c>
      <c r="AJ698">
        <v>1.39455E-2</v>
      </c>
      <c r="AK698">
        <v>89.43</v>
      </c>
      <c r="AT698" t="s">
        <v>136</v>
      </c>
      <c r="AU698">
        <v>1</v>
      </c>
      <c r="AV698" t="s">
        <v>144</v>
      </c>
      <c r="AW698" t="str">
        <f t="shared" si="31"/>
        <v>PNP|NP_000261</v>
      </c>
      <c r="AX698" s="1" t="str">
        <f t="shared" si="32"/>
        <v>PNP|NP_000261|ALSTWK(1)QMGEQR</v>
      </c>
      <c r="AY698" t="s">
        <v>16449</v>
      </c>
      <c r="AZ698" t="s">
        <v>143</v>
      </c>
      <c r="BA698" t="s">
        <v>4362</v>
      </c>
      <c r="BB698" t="s">
        <v>16448</v>
      </c>
      <c r="BC698" t="s">
        <v>16447</v>
      </c>
      <c r="BD698">
        <v>6</v>
      </c>
      <c r="BE698">
        <v>2</v>
      </c>
      <c r="BF698">
        <v>-0.42501</v>
      </c>
      <c r="BG698" t="s">
        <v>138</v>
      </c>
      <c r="BH698" t="s">
        <v>138</v>
      </c>
      <c r="BI698" t="s">
        <v>138</v>
      </c>
      <c r="BJ698" t="s">
        <v>138</v>
      </c>
      <c r="BK698" t="s">
        <v>138</v>
      </c>
      <c r="BL698" t="s">
        <v>139</v>
      </c>
      <c r="BM698" t="s">
        <v>138</v>
      </c>
      <c r="BN698" t="s">
        <v>138</v>
      </c>
      <c r="BO698">
        <v>15068000</v>
      </c>
      <c r="BP698">
        <v>15068000</v>
      </c>
      <c r="BQ698">
        <v>0</v>
      </c>
      <c r="BR698">
        <v>0</v>
      </c>
      <c r="BS698" t="s">
        <v>137</v>
      </c>
      <c r="BT698" t="s">
        <v>297</v>
      </c>
      <c r="BU698">
        <v>2189900</v>
      </c>
      <c r="BV698">
        <v>3329300</v>
      </c>
      <c r="BW698">
        <v>7084200</v>
      </c>
      <c r="BX698" t="s">
        <v>297</v>
      </c>
      <c r="BY698">
        <v>2464300</v>
      </c>
      <c r="BZ698" t="s">
        <v>297</v>
      </c>
      <c r="CA698" t="s">
        <v>297</v>
      </c>
      <c r="CB698" t="s">
        <v>137</v>
      </c>
      <c r="CC698" t="s">
        <v>137</v>
      </c>
      <c r="CD698" t="s">
        <v>137</v>
      </c>
      <c r="CE698" t="s">
        <v>137</v>
      </c>
      <c r="CF698" t="s">
        <v>137</v>
      </c>
      <c r="CG698" t="s">
        <v>137</v>
      </c>
      <c r="CH698" t="s">
        <v>137</v>
      </c>
      <c r="CI698" t="s">
        <v>137</v>
      </c>
      <c r="CJ698">
        <v>0</v>
      </c>
      <c r="CK698">
        <v>0</v>
      </c>
      <c r="CL698">
        <v>0</v>
      </c>
      <c r="CM698">
        <v>2189900</v>
      </c>
      <c r="CN698">
        <v>0</v>
      </c>
      <c r="CO698">
        <v>0</v>
      </c>
      <c r="CP698">
        <v>3329300</v>
      </c>
      <c r="CQ698">
        <v>0</v>
      </c>
      <c r="CR698">
        <v>0</v>
      </c>
      <c r="CS698">
        <v>7084200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2464300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J698">
        <v>696</v>
      </c>
      <c r="DK698">
        <v>941</v>
      </c>
      <c r="DL698">
        <v>179</v>
      </c>
      <c r="DM698">
        <v>179</v>
      </c>
      <c r="DN698">
        <v>581</v>
      </c>
      <c r="DO698">
        <v>623</v>
      </c>
      <c r="DP698" t="s">
        <v>16446</v>
      </c>
      <c r="DQ698">
        <v>2715</v>
      </c>
      <c r="DR698">
        <v>3744</v>
      </c>
      <c r="DS698">
        <v>2715</v>
      </c>
      <c r="DT698">
        <v>6</v>
      </c>
      <c r="DU698">
        <v>28756</v>
      </c>
      <c r="DV698">
        <v>3744</v>
      </c>
      <c r="DW698">
        <v>2715</v>
      </c>
      <c r="DX698">
        <v>6</v>
      </c>
      <c r="DY698">
        <v>28756</v>
      </c>
      <c r="DZ698">
        <v>3744</v>
      </c>
      <c r="EA698">
        <v>2715</v>
      </c>
      <c r="EB698">
        <v>6</v>
      </c>
      <c r="EC698">
        <v>28756</v>
      </c>
    </row>
    <row r="699" spans="1:133" x14ac:dyDescent="0.2">
      <c r="A699" t="s">
        <v>16444</v>
      </c>
      <c r="B699">
        <v>142</v>
      </c>
      <c r="C699" t="s">
        <v>16445</v>
      </c>
      <c r="D699" t="str">
        <f t="shared" si="30"/>
        <v>NP_689570</v>
      </c>
      <c r="E699" t="s">
        <v>16444</v>
      </c>
      <c r="F699" t="s">
        <v>16444</v>
      </c>
      <c r="G699" t="s">
        <v>16443</v>
      </c>
      <c r="H699">
        <v>1</v>
      </c>
      <c r="I699">
        <v>116.511</v>
      </c>
      <c r="J699">
        <v>4.9401100000000004E-4</v>
      </c>
      <c r="K699">
        <v>133.32</v>
      </c>
      <c r="L699">
        <v>101.65</v>
      </c>
      <c r="M699">
        <v>116.51</v>
      </c>
      <c r="N699">
        <v>1</v>
      </c>
      <c r="O699">
        <v>129.36799999999999</v>
      </c>
      <c r="P699">
        <v>5.0482999999999995E-4</v>
      </c>
      <c r="Q699">
        <v>129.37</v>
      </c>
      <c r="R699">
        <v>1</v>
      </c>
      <c r="S699">
        <v>84.891900000000007</v>
      </c>
      <c r="T699">
        <v>1.45214E-2</v>
      </c>
      <c r="U699">
        <v>84.891999999999996</v>
      </c>
      <c r="V699">
        <v>1</v>
      </c>
      <c r="W699">
        <v>109.6</v>
      </c>
      <c r="X699">
        <v>2.0176199999999999E-3</v>
      </c>
      <c r="Y699">
        <v>109.6</v>
      </c>
      <c r="Z699">
        <v>1</v>
      </c>
      <c r="AA699">
        <v>133.321</v>
      </c>
      <c r="AB699">
        <v>5.4186999999999996E-4</v>
      </c>
      <c r="AC699">
        <v>133.32</v>
      </c>
      <c r="AD699">
        <v>1</v>
      </c>
      <c r="AE699">
        <v>75.739099999999993</v>
      </c>
      <c r="AF699">
        <v>2.9788499999999999E-2</v>
      </c>
      <c r="AG699">
        <v>75.739000000000004</v>
      </c>
      <c r="AH699">
        <v>0</v>
      </c>
      <c r="AI699">
        <v>0</v>
      </c>
      <c r="AK699" t="s">
        <v>137</v>
      </c>
      <c r="AL699">
        <v>1</v>
      </c>
      <c r="AM699">
        <v>128.21299999999999</v>
      </c>
      <c r="AN699">
        <v>4.9401100000000004E-4</v>
      </c>
      <c r="AO699">
        <v>128.21</v>
      </c>
      <c r="AP699">
        <v>1</v>
      </c>
      <c r="AQ699">
        <v>116.511</v>
      </c>
      <c r="AR699">
        <v>1.0483000000000001E-3</v>
      </c>
      <c r="AS699">
        <v>116.51</v>
      </c>
      <c r="AU699">
        <v>1</v>
      </c>
      <c r="AV699" t="s">
        <v>144</v>
      </c>
      <c r="AW699" t="str">
        <f t="shared" si="31"/>
        <v>ZNF440|NP_689570</v>
      </c>
      <c r="AX699" s="1" t="str">
        <f t="shared" si="32"/>
        <v>ZNF440|NP_689570|AYEYQEYGPK(1)PCK</v>
      </c>
      <c r="AY699" t="s">
        <v>16442</v>
      </c>
      <c r="AZ699" t="s">
        <v>143</v>
      </c>
      <c r="BA699" t="s">
        <v>2501</v>
      </c>
      <c r="BB699" t="s">
        <v>16441</v>
      </c>
      <c r="BC699" t="s">
        <v>16440</v>
      </c>
      <c r="BD699">
        <v>10</v>
      </c>
      <c r="BE699">
        <v>2</v>
      </c>
      <c r="BF699">
        <v>0.49614999999999998</v>
      </c>
      <c r="BG699" t="s">
        <v>139</v>
      </c>
      <c r="BH699" t="s">
        <v>139</v>
      </c>
      <c r="BI699" t="s">
        <v>139</v>
      </c>
      <c r="BJ699" t="s">
        <v>139</v>
      </c>
      <c r="BK699" t="s">
        <v>139</v>
      </c>
      <c r="BL699" t="s">
        <v>138</v>
      </c>
      <c r="BM699" t="s">
        <v>139</v>
      </c>
      <c r="BN699" t="s">
        <v>139</v>
      </c>
      <c r="BO699">
        <v>136500000</v>
      </c>
      <c r="BP699">
        <v>136500000</v>
      </c>
      <c r="BQ699">
        <v>0</v>
      </c>
      <c r="BR699">
        <v>0</v>
      </c>
      <c r="BS699" t="s">
        <v>137</v>
      </c>
      <c r="BT699">
        <v>13531000</v>
      </c>
      <c r="BU699">
        <v>17446000</v>
      </c>
      <c r="BV699">
        <v>18519000</v>
      </c>
      <c r="BW699">
        <v>30519000</v>
      </c>
      <c r="BX699">
        <v>12712000</v>
      </c>
      <c r="BY699">
        <v>13610000</v>
      </c>
      <c r="BZ699">
        <v>12692000</v>
      </c>
      <c r="CA699">
        <v>17474000</v>
      </c>
      <c r="CB699" t="s">
        <v>137</v>
      </c>
      <c r="CC699" t="s">
        <v>137</v>
      </c>
      <c r="CD699" t="s">
        <v>137</v>
      </c>
      <c r="CE699" t="s">
        <v>137</v>
      </c>
      <c r="CF699" t="s">
        <v>137</v>
      </c>
      <c r="CG699" t="s">
        <v>137</v>
      </c>
      <c r="CH699" t="s">
        <v>137</v>
      </c>
      <c r="CI699" t="s">
        <v>137</v>
      </c>
      <c r="CJ699">
        <v>13531000</v>
      </c>
      <c r="CK699">
        <v>0</v>
      </c>
      <c r="CL699">
        <v>0</v>
      </c>
      <c r="CM699">
        <v>17446000</v>
      </c>
      <c r="CN699">
        <v>0</v>
      </c>
      <c r="CO699">
        <v>0</v>
      </c>
      <c r="CP699">
        <v>18519000</v>
      </c>
      <c r="CQ699">
        <v>0</v>
      </c>
      <c r="CR699">
        <v>0</v>
      </c>
      <c r="CS699">
        <v>30519000</v>
      </c>
      <c r="CT699">
        <v>0</v>
      </c>
      <c r="CU699">
        <v>0</v>
      </c>
      <c r="CV699">
        <v>12712000</v>
      </c>
      <c r="CW699">
        <v>0</v>
      </c>
      <c r="CX699">
        <v>0</v>
      </c>
      <c r="CY699">
        <v>13610000</v>
      </c>
      <c r="CZ699">
        <v>0</v>
      </c>
      <c r="DA699">
        <v>0</v>
      </c>
      <c r="DB699">
        <v>12692000</v>
      </c>
      <c r="DC699">
        <v>0</v>
      </c>
      <c r="DD699">
        <v>0</v>
      </c>
      <c r="DE699">
        <v>17474000</v>
      </c>
      <c r="DF699">
        <v>0</v>
      </c>
      <c r="DG699">
        <v>0</v>
      </c>
      <c r="DJ699">
        <v>697</v>
      </c>
      <c r="DK699">
        <v>949</v>
      </c>
      <c r="DL699">
        <v>142</v>
      </c>
      <c r="DM699">
        <v>142</v>
      </c>
      <c r="DN699">
        <v>1021</v>
      </c>
      <c r="DO699">
        <v>1081</v>
      </c>
      <c r="DP699" t="s">
        <v>16439</v>
      </c>
      <c r="DQ699" t="s">
        <v>16438</v>
      </c>
      <c r="DR699">
        <v>6408</v>
      </c>
      <c r="DS699">
        <v>4607</v>
      </c>
      <c r="DT699">
        <v>8</v>
      </c>
      <c r="DU699">
        <v>21050</v>
      </c>
      <c r="DV699">
        <v>6405</v>
      </c>
      <c r="DW699">
        <v>4604</v>
      </c>
      <c r="DX699">
        <v>4</v>
      </c>
      <c r="DY699">
        <v>20449</v>
      </c>
      <c r="DZ699">
        <v>6407</v>
      </c>
      <c r="EA699">
        <v>4606</v>
      </c>
      <c r="EB699">
        <v>7</v>
      </c>
      <c r="EC699">
        <v>22209</v>
      </c>
    </row>
    <row r="700" spans="1:133" x14ac:dyDescent="0.2">
      <c r="A700" t="s">
        <v>16436</v>
      </c>
      <c r="B700">
        <v>1136</v>
      </c>
      <c r="C700" t="s">
        <v>16437</v>
      </c>
      <c r="D700" t="str">
        <f t="shared" si="30"/>
        <v>NP_005246</v>
      </c>
      <c r="E700" t="s">
        <v>16436</v>
      </c>
      <c r="F700" t="s">
        <v>16436</v>
      </c>
      <c r="G700" t="s">
        <v>16435</v>
      </c>
      <c r="H700">
        <v>1</v>
      </c>
      <c r="I700">
        <v>70.678700000000006</v>
      </c>
      <c r="J700">
        <v>1.0294900000000001E-4</v>
      </c>
      <c r="K700">
        <v>70.679000000000002</v>
      </c>
      <c r="L700">
        <v>48.682000000000002</v>
      </c>
      <c r="M700">
        <v>70.679000000000002</v>
      </c>
      <c r="V700">
        <v>1</v>
      </c>
      <c r="W700">
        <v>70.678700000000006</v>
      </c>
      <c r="X700">
        <v>1.0294900000000001E-4</v>
      </c>
      <c r="Y700">
        <v>70.679000000000002</v>
      </c>
      <c r="AT700" t="s">
        <v>136</v>
      </c>
      <c r="AU700">
        <v>1</v>
      </c>
      <c r="AV700" t="s">
        <v>144</v>
      </c>
      <c r="AW700" t="str">
        <f t="shared" si="31"/>
        <v>GAK|NP_005246</v>
      </c>
      <c r="AX700" s="1" t="str">
        <f t="shared" si="32"/>
        <v>GAK|NP_005246|GSSSWQTSRPPAQGASWPPQAK(1)PPPK</v>
      </c>
      <c r="AY700" t="s">
        <v>16434</v>
      </c>
      <c r="AZ700" t="s">
        <v>143</v>
      </c>
      <c r="BA700" t="s">
        <v>822</v>
      </c>
      <c r="BB700" t="s">
        <v>16433</v>
      </c>
      <c r="BC700" t="s">
        <v>16432</v>
      </c>
      <c r="BD700">
        <v>22</v>
      </c>
      <c r="BE700">
        <v>3</v>
      </c>
      <c r="BF700">
        <v>-0.78308999999999995</v>
      </c>
      <c r="BG700" t="s">
        <v>138</v>
      </c>
      <c r="BH700" t="s">
        <v>138</v>
      </c>
      <c r="BI700" t="s">
        <v>139</v>
      </c>
      <c r="BJ700" t="s">
        <v>138</v>
      </c>
      <c r="BK700" t="s">
        <v>138</v>
      </c>
      <c r="BL700" t="s">
        <v>138</v>
      </c>
      <c r="BM700" t="s">
        <v>138</v>
      </c>
      <c r="BN700" t="s">
        <v>138</v>
      </c>
      <c r="BO700">
        <v>5694600</v>
      </c>
      <c r="BP700">
        <v>5694600</v>
      </c>
      <c r="BQ700">
        <v>0</v>
      </c>
      <c r="BR700">
        <v>0</v>
      </c>
      <c r="BS700" t="s">
        <v>137</v>
      </c>
      <c r="BT700" t="s">
        <v>297</v>
      </c>
      <c r="BU700" t="s">
        <v>297</v>
      </c>
      <c r="BV700">
        <v>5694600</v>
      </c>
      <c r="BW700" t="s">
        <v>297</v>
      </c>
      <c r="BX700" t="s">
        <v>297</v>
      </c>
      <c r="BY700" t="s">
        <v>297</v>
      </c>
      <c r="BZ700" t="s">
        <v>297</v>
      </c>
      <c r="CA700" t="s">
        <v>297</v>
      </c>
      <c r="CB700" t="s">
        <v>137</v>
      </c>
      <c r="CC700" t="s">
        <v>137</v>
      </c>
      <c r="CD700" t="s">
        <v>137</v>
      </c>
      <c r="CE700" t="s">
        <v>137</v>
      </c>
      <c r="CF700" t="s">
        <v>137</v>
      </c>
      <c r="CG700" t="s">
        <v>137</v>
      </c>
      <c r="CH700" t="s">
        <v>137</v>
      </c>
      <c r="CI700" t="s">
        <v>137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5694600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J700">
        <v>698</v>
      </c>
      <c r="DK700">
        <v>950</v>
      </c>
      <c r="DL700">
        <v>1136</v>
      </c>
      <c r="DM700">
        <v>1136</v>
      </c>
      <c r="DN700">
        <v>3350</v>
      </c>
      <c r="DO700">
        <v>3529</v>
      </c>
      <c r="DP700">
        <v>21002</v>
      </c>
      <c r="DQ700">
        <v>14597</v>
      </c>
      <c r="DR700">
        <v>21002</v>
      </c>
      <c r="DS700">
        <v>14597</v>
      </c>
      <c r="DT700">
        <v>3</v>
      </c>
      <c r="DU700">
        <v>25595</v>
      </c>
      <c r="DV700">
        <v>21002</v>
      </c>
      <c r="DW700">
        <v>14597</v>
      </c>
      <c r="DX700">
        <v>3</v>
      </c>
      <c r="DY700">
        <v>25595</v>
      </c>
      <c r="DZ700">
        <v>21002</v>
      </c>
      <c r="EA700">
        <v>14597</v>
      </c>
      <c r="EB700">
        <v>3</v>
      </c>
      <c r="EC700">
        <v>25595</v>
      </c>
    </row>
    <row r="701" spans="1:133" x14ac:dyDescent="0.2">
      <c r="A701" t="s">
        <v>16423</v>
      </c>
      <c r="B701">
        <v>19</v>
      </c>
      <c r="C701" t="s">
        <v>16424</v>
      </c>
      <c r="D701" t="str">
        <f t="shared" si="30"/>
        <v>NP_060337</v>
      </c>
      <c r="E701" t="s">
        <v>16423</v>
      </c>
      <c r="F701" t="s">
        <v>16423</v>
      </c>
      <c r="G701" t="s">
        <v>16422</v>
      </c>
      <c r="H701">
        <v>1</v>
      </c>
      <c r="I701">
        <v>95.073400000000007</v>
      </c>
      <c r="J701">
        <v>1.5417300000000001E-3</v>
      </c>
      <c r="K701">
        <v>95.072999999999993</v>
      </c>
      <c r="L701">
        <v>64.742000000000004</v>
      </c>
      <c r="M701">
        <v>95.072999999999993</v>
      </c>
      <c r="N701">
        <v>0</v>
      </c>
      <c r="O701">
        <v>0</v>
      </c>
      <c r="Q701" t="s">
        <v>137</v>
      </c>
      <c r="R701">
        <v>0.99992199999999998</v>
      </c>
      <c r="S701">
        <v>41.058500000000002</v>
      </c>
      <c r="T701">
        <v>3.7802199999999999E-3</v>
      </c>
      <c r="U701">
        <v>91.591999999999999</v>
      </c>
      <c r="Z701">
        <v>1</v>
      </c>
      <c r="AA701">
        <v>95.073400000000007</v>
      </c>
      <c r="AB701">
        <v>1.5417300000000001E-3</v>
      </c>
      <c r="AC701">
        <v>95.072999999999993</v>
      </c>
      <c r="AH701">
        <v>0</v>
      </c>
      <c r="AI701">
        <v>0</v>
      </c>
      <c r="AK701" t="s">
        <v>137</v>
      </c>
      <c r="AL701">
        <v>0</v>
      </c>
      <c r="AM701">
        <v>0</v>
      </c>
      <c r="AO701" t="s">
        <v>137</v>
      </c>
      <c r="AP701">
        <v>0</v>
      </c>
      <c r="AQ701">
        <v>0</v>
      </c>
      <c r="AS701" t="s">
        <v>137</v>
      </c>
      <c r="AT701" t="s">
        <v>136</v>
      </c>
      <c r="AU701">
        <v>1</v>
      </c>
      <c r="AV701" t="s">
        <v>144</v>
      </c>
      <c r="AW701" t="str">
        <f t="shared" si="31"/>
        <v>C4orf27|NP_060337</v>
      </c>
      <c r="AX701" s="1" t="str">
        <f t="shared" si="32"/>
        <v>C4orf27|NP_060337|RPGGEGPQCEK(1)TTDVK</v>
      </c>
      <c r="AY701" t="s">
        <v>16431</v>
      </c>
      <c r="AZ701" t="s">
        <v>332</v>
      </c>
      <c r="BA701" t="s">
        <v>14046</v>
      </c>
      <c r="BB701" t="s">
        <v>16430</v>
      </c>
      <c r="BC701" t="s">
        <v>16429</v>
      </c>
      <c r="BD701">
        <v>11</v>
      </c>
      <c r="BE701">
        <v>3</v>
      </c>
      <c r="BF701">
        <v>0.92201999999999995</v>
      </c>
      <c r="BG701" t="s">
        <v>138</v>
      </c>
      <c r="BH701" t="s">
        <v>139</v>
      </c>
      <c r="BI701" t="s">
        <v>138</v>
      </c>
      <c r="BJ701" t="s">
        <v>139</v>
      </c>
      <c r="BK701" t="s">
        <v>138</v>
      </c>
      <c r="BL701" t="s">
        <v>138</v>
      </c>
      <c r="BM701" t="s">
        <v>138</v>
      </c>
      <c r="BN701" t="s">
        <v>138</v>
      </c>
      <c r="BO701">
        <v>32153000</v>
      </c>
      <c r="BP701">
        <v>32153000</v>
      </c>
      <c r="BQ701">
        <v>0</v>
      </c>
      <c r="BR701">
        <v>0</v>
      </c>
      <c r="BS701" t="s">
        <v>137</v>
      </c>
      <c r="BT701">
        <v>5280600</v>
      </c>
      <c r="BU701">
        <v>6399500</v>
      </c>
      <c r="BV701" t="s">
        <v>297</v>
      </c>
      <c r="BW701">
        <v>5262900</v>
      </c>
      <c r="BX701" t="s">
        <v>297</v>
      </c>
      <c r="BY701">
        <v>3518300</v>
      </c>
      <c r="BZ701">
        <v>5883100</v>
      </c>
      <c r="CA701">
        <v>5808500</v>
      </c>
      <c r="CB701" t="s">
        <v>137</v>
      </c>
      <c r="CC701" t="s">
        <v>137</v>
      </c>
      <c r="CD701" t="s">
        <v>137</v>
      </c>
      <c r="CE701" t="s">
        <v>137</v>
      </c>
      <c r="CF701" t="s">
        <v>137</v>
      </c>
      <c r="CG701" t="s">
        <v>137</v>
      </c>
      <c r="CH701" t="s">
        <v>137</v>
      </c>
      <c r="CI701" t="s">
        <v>137</v>
      </c>
      <c r="CJ701">
        <v>5280600</v>
      </c>
      <c r="CK701">
        <v>0</v>
      </c>
      <c r="CL701">
        <v>0</v>
      </c>
      <c r="CM701">
        <v>6399500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5262900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3518300</v>
      </c>
      <c r="CZ701">
        <v>0</v>
      </c>
      <c r="DA701">
        <v>0</v>
      </c>
      <c r="DB701">
        <v>5883100</v>
      </c>
      <c r="DC701">
        <v>0</v>
      </c>
      <c r="DD701">
        <v>0</v>
      </c>
      <c r="DE701">
        <v>5808500</v>
      </c>
      <c r="DF701">
        <v>0</v>
      </c>
      <c r="DG701">
        <v>0</v>
      </c>
      <c r="DJ701">
        <v>699</v>
      </c>
      <c r="DK701">
        <v>953</v>
      </c>
      <c r="DL701">
        <v>19</v>
      </c>
      <c r="DM701">
        <v>19</v>
      </c>
      <c r="DN701" t="s">
        <v>16428</v>
      </c>
      <c r="DO701" t="s">
        <v>16427</v>
      </c>
      <c r="DP701" t="s">
        <v>16426</v>
      </c>
      <c r="DQ701" t="s">
        <v>16425</v>
      </c>
      <c r="DR701">
        <v>54514</v>
      </c>
      <c r="DS701">
        <v>37157</v>
      </c>
      <c r="DT701">
        <v>4</v>
      </c>
      <c r="DU701">
        <v>9684</v>
      </c>
      <c r="DV701">
        <v>54514</v>
      </c>
      <c r="DW701">
        <v>37157</v>
      </c>
      <c r="DX701">
        <v>4</v>
      </c>
      <c r="DY701">
        <v>9684</v>
      </c>
      <c r="DZ701">
        <v>54514</v>
      </c>
      <c r="EA701">
        <v>37157</v>
      </c>
      <c r="EB701">
        <v>4</v>
      </c>
      <c r="EC701">
        <v>9684</v>
      </c>
    </row>
    <row r="702" spans="1:133" x14ac:dyDescent="0.2">
      <c r="A702" t="s">
        <v>16423</v>
      </c>
      <c r="B702">
        <v>27</v>
      </c>
      <c r="C702" t="s">
        <v>16424</v>
      </c>
      <c r="D702" t="str">
        <f t="shared" si="30"/>
        <v>NP_060337</v>
      </c>
      <c r="E702" t="s">
        <v>16423</v>
      </c>
      <c r="F702" t="s">
        <v>16423</v>
      </c>
      <c r="G702" t="s">
        <v>16422</v>
      </c>
      <c r="H702">
        <v>1</v>
      </c>
      <c r="I702">
        <v>115.092</v>
      </c>
      <c r="J702" s="3">
        <v>2.5427300000000002E-29</v>
      </c>
      <c r="K702">
        <v>146.84</v>
      </c>
      <c r="L702">
        <v>106.22</v>
      </c>
      <c r="M702">
        <v>115.09</v>
      </c>
      <c r="N702">
        <v>1</v>
      </c>
      <c r="O702">
        <v>110.548</v>
      </c>
      <c r="P702">
        <v>7.6934099999999999E-4</v>
      </c>
      <c r="Q702">
        <v>110.55</v>
      </c>
      <c r="R702">
        <v>1</v>
      </c>
      <c r="S702">
        <v>146.84399999999999</v>
      </c>
      <c r="T702" s="3">
        <v>2.5427300000000002E-29</v>
      </c>
      <c r="U702">
        <v>146.84</v>
      </c>
      <c r="V702">
        <v>1</v>
      </c>
      <c r="W702">
        <v>111.07299999999999</v>
      </c>
      <c r="X702">
        <v>7.21381E-4</v>
      </c>
      <c r="Y702">
        <v>111.07</v>
      </c>
      <c r="Z702">
        <v>1</v>
      </c>
      <c r="AA702">
        <v>103.791</v>
      </c>
      <c r="AB702">
        <v>1.58551E-3</v>
      </c>
      <c r="AC702">
        <v>103.79</v>
      </c>
      <c r="AD702">
        <v>0</v>
      </c>
      <c r="AE702">
        <v>0</v>
      </c>
      <c r="AG702" t="s">
        <v>137</v>
      </c>
      <c r="AH702">
        <v>1</v>
      </c>
      <c r="AI702">
        <v>107.735</v>
      </c>
      <c r="AJ702">
        <v>1.0265199999999999E-3</v>
      </c>
      <c r="AK702">
        <v>107.74</v>
      </c>
      <c r="AL702">
        <v>1</v>
      </c>
      <c r="AM702">
        <v>115.092</v>
      </c>
      <c r="AN702">
        <v>3.5387800000000002E-4</v>
      </c>
      <c r="AO702">
        <v>115.09</v>
      </c>
      <c r="AP702">
        <v>1</v>
      </c>
      <c r="AQ702">
        <v>115.092</v>
      </c>
      <c r="AR702">
        <v>3.5387800000000002E-4</v>
      </c>
      <c r="AS702">
        <v>115.09</v>
      </c>
      <c r="AT702" t="s">
        <v>136</v>
      </c>
      <c r="AU702">
        <v>1</v>
      </c>
      <c r="AV702" t="s">
        <v>144</v>
      </c>
      <c r="AW702" t="str">
        <f t="shared" si="31"/>
        <v>C4orf27|NP_060337</v>
      </c>
      <c r="AX702" s="1" t="str">
        <f t="shared" si="32"/>
        <v>C4orf27|NP_060337|SK(1)FCEADVSSDLRK</v>
      </c>
      <c r="AY702" t="s">
        <v>16421</v>
      </c>
      <c r="AZ702" t="s">
        <v>341</v>
      </c>
      <c r="BA702" t="s">
        <v>804</v>
      </c>
      <c r="BB702" t="s">
        <v>16420</v>
      </c>
      <c r="BC702" t="s">
        <v>16419</v>
      </c>
      <c r="BD702">
        <v>2</v>
      </c>
      <c r="BE702">
        <v>3</v>
      </c>
      <c r="BF702">
        <v>6.6667000000000004E-2</v>
      </c>
      <c r="BG702" t="s">
        <v>139</v>
      </c>
      <c r="BH702" t="s">
        <v>139</v>
      </c>
      <c r="BI702" t="s">
        <v>139</v>
      </c>
      <c r="BJ702" t="s">
        <v>139</v>
      </c>
      <c r="BK702" t="s">
        <v>138</v>
      </c>
      <c r="BL702" t="s">
        <v>139</v>
      </c>
      <c r="BM702" t="s">
        <v>139</v>
      </c>
      <c r="BN702" t="s">
        <v>139</v>
      </c>
      <c r="BO702">
        <v>75315000</v>
      </c>
      <c r="BP702">
        <v>75315000</v>
      </c>
      <c r="BQ702">
        <v>0</v>
      </c>
      <c r="BR702">
        <v>0</v>
      </c>
      <c r="BS702" t="s">
        <v>137</v>
      </c>
      <c r="BT702">
        <v>11065000</v>
      </c>
      <c r="BU702" t="s">
        <v>297</v>
      </c>
      <c r="BV702">
        <v>7532100</v>
      </c>
      <c r="BW702">
        <v>7014700</v>
      </c>
      <c r="BX702">
        <v>2449000</v>
      </c>
      <c r="BY702">
        <v>8352300</v>
      </c>
      <c r="BZ702">
        <v>11773000</v>
      </c>
      <c r="CA702">
        <v>27129000</v>
      </c>
      <c r="CB702" t="s">
        <v>137</v>
      </c>
      <c r="CC702" t="s">
        <v>137</v>
      </c>
      <c r="CD702" t="s">
        <v>137</v>
      </c>
      <c r="CE702" t="s">
        <v>137</v>
      </c>
      <c r="CF702" t="s">
        <v>137</v>
      </c>
      <c r="CG702" t="s">
        <v>137</v>
      </c>
      <c r="CH702" t="s">
        <v>137</v>
      </c>
      <c r="CI702" t="s">
        <v>137</v>
      </c>
      <c r="CJ702">
        <v>11065000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7532100</v>
      </c>
      <c r="CQ702">
        <v>0</v>
      </c>
      <c r="CR702">
        <v>0</v>
      </c>
      <c r="CS702">
        <v>7014700</v>
      </c>
      <c r="CT702">
        <v>0</v>
      </c>
      <c r="CU702">
        <v>0</v>
      </c>
      <c r="CV702">
        <v>2449000</v>
      </c>
      <c r="CW702">
        <v>0</v>
      </c>
      <c r="CX702">
        <v>0</v>
      </c>
      <c r="CY702">
        <v>8352300</v>
      </c>
      <c r="CZ702">
        <v>0</v>
      </c>
      <c r="DA702">
        <v>0</v>
      </c>
      <c r="DB702">
        <v>11773000</v>
      </c>
      <c r="DC702">
        <v>0</v>
      </c>
      <c r="DD702">
        <v>0</v>
      </c>
      <c r="DE702">
        <v>27129000</v>
      </c>
      <c r="DF702">
        <v>0</v>
      </c>
      <c r="DG702">
        <v>0</v>
      </c>
      <c r="DJ702">
        <v>700</v>
      </c>
      <c r="DK702">
        <v>953</v>
      </c>
      <c r="DL702">
        <v>27</v>
      </c>
      <c r="DM702">
        <v>27</v>
      </c>
      <c r="DN702">
        <v>9254</v>
      </c>
      <c r="DO702">
        <v>9862</v>
      </c>
      <c r="DP702" t="s">
        <v>16418</v>
      </c>
      <c r="DQ702" t="s">
        <v>16417</v>
      </c>
      <c r="DR702">
        <v>58771</v>
      </c>
      <c r="DS702">
        <v>40142</v>
      </c>
      <c r="DT702">
        <v>8</v>
      </c>
      <c r="DU702">
        <v>22475</v>
      </c>
      <c r="DV702">
        <v>58766</v>
      </c>
      <c r="DW702">
        <v>40137</v>
      </c>
      <c r="DX702">
        <v>2</v>
      </c>
      <c r="DY702">
        <v>21641</v>
      </c>
      <c r="DZ702">
        <v>58766</v>
      </c>
      <c r="EA702">
        <v>40137</v>
      </c>
      <c r="EB702">
        <v>2</v>
      </c>
      <c r="EC702">
        <v>21641</v>
      </c>
    </row>
    <row r="703" spans="1:133" x14ac:dyDescent="0.2">
      <c r="A703" t="s">
        <v>16415</v>
      </c>
      <c r="B703">
        <v>17</v>
      </c>
      <c r="C703" t="s">
        <v>16416</v>
      </c>
      <c r="D703" t="str">
        <f t="shared" si="30"/>
        <v>NP_060468</v>
      </c>
      <c r="E703" t="s">
        <v>16415</v>
      </c>
      <c r="F703" t="s">
        <v>16415</v>
      </c>
      <c r="G703" t="s">
        <v>16414</v>
      </c>
      <c r="H703">
        <v>1</v>
      </c>
      <c r="I703">
        <v>90.697000000000003</v>
      </c>
      <c r="J703">
        <v>4.1644999999999998E-3</v>
      </c>
      <c r="K703">
        <v>90.697000000000003</v>
      </c>
      <c r="L703">
        <v>66.986000000000004</v>
      </c>
      <c r="M703">
        <v>90.697000000000003</v>
      </c>
      <c r="N703">
        <v>1</v>
      </c>
      <c r="O703">
        <v>76.325800000000001</v>
      </c>
      <c r="P703">
        <v>1.3122200000000001E-2</v>
      </c>
      <c r="Q703">
        <v>76.325999999999993</v>
      </c>
      <c r="R703">
        <v>1</v>
      </c>
      <c r="S703">
        <v>84.168700000000001</v>
      </c>
      <c r="T703">
        <v>7.1699299999999997E-3</v>
      </c>
      <c r="U703">
        <v>84.168999999999997</v>
      </c>
      <c r="V703">
        <v>0</v>
      </c>
      <c r="W703">
        <v>0</v>
      </c>
      <c r="Y703" t="s">
        <v>137</v>
      </c>
      <c r="Z703">
        <v>0</v>
      </c>
      <c r="AA703">
        <v>0</v>
      </c>
      <c r="AC703" t="s">
        <v>137</v>
      </c>
      <c r="AH703">
        <v>0</v>
      </c>
      <c r="AI703">
        <v>0</v>
      </c>
      <c r="AK703" t="s">
        <v>137</v>
      </c>
      <c r="AL703">
        <v>1</v>
      </c>
      <c r="AM703">
        <v>90.697000000000003</v>
      </c>
      <c r="AN703">
        <v>4.1644999999999998E-3</v>
      </c>
      <c r="AO703">
        <v>90.697000000000003</v>
      </c>
      <c r="AT703" t="s">
        <v>136</v>
      </c>
      <c r="AU703">
        <v>1</v>
      </c>
      <c r="AV703" t="s">
        <v>144</v>
      </c>
      <c r="AW703" t="str">
        <f t="shared" si="31"/>
        <v>C9orf40|NP_060468</v>
      </c>
      <c r="AX703" s="1" t="str">
        <f t="shared" si="32"/>
        <v>C9orf40|NP_060468|AAEPVTFHVPWK(1)R</v>
      </c>
      <c r="AY703" t="s">
        <v>16413</v>
      </c>
      <c r="AZ703" t="s">
        <v>143</v>
      </c>
      <c r="BA703" t="s">
        <v>142</v>
      </c>
      <c r="BB703" t="s">
        <v>16412</v>
      </c>
      <c r="BC703" t="s">
        <v>16411</v>
      </c>
      <c r="BD703">
        <v>12</v>
      </c>
      <c r="BE703">
        <v>3</v>
      </c>
      <c r="BF703">
        <v>-0.16175</v>
      </c>
      <c r="BG703" t="s">
        <v>139</v>
      </c>
      <c r="BH703" t="s">
        <v>139</v>
      </c>
      <c r="BI703" t="s">
        <v>138</v>
      </c>
      <c r="BJ703" t="s">
        <v>138</v>
      </c>
      <c r="BK703" t="s">
        <v>138</v>
      </c>
      <c r="BL703" t="s">
        <v>138</v>
      </c>
      <c r="BM703" t="s">
        <v>139</v>
      </c>
      <c r="BN703" t="s">
        <v>138</v>
      </c>
      <c r="BO703">
        <v>82749000</v>
      </c>
      <c r="BP703">
        <v>82749000</v>
      </c>
      <c r="BQ703">
        <v>0</v>
      </c>
      <c r="BR703">
        <v>0</v>
      </c>
      <c r="BS703" t="s">
        <v>137</v>
      </c>
      <c r="BT703">
        <v>13515000</v>
      </c>
      <c r="BU703">
        <v>14820000</v>
      </c>
      <c r="BV703">
        <v>3469600</v>
      </c>
      <c r="BW703">
        <v>22090000</v>
      </c>
      <c r="BX703" t="s">
        <v>297</v>
      </c>
      <c r="BY703">
        <v>10534000</v>
      </c>
      <c r="BZ703">
        <v>18321000</v>
      </c>
      <c r="CA703" t="s">
        <v>297</v>
      </c>
      <c r="CB703" t="s">
        <v>137</v>
      </c>
      <c r="CC703" t="s">
        <v>137</v>
      </c>
      <c r="CD703" t="s">
        <v>137</v>
      </c>
      <c r="CE703" t="s">
        <v>137</v>
      </c>
      <c r="CF703" t="s">
        <v>137</v>
      </c>
      <c r="CG703" t="s">
        <v>137</v>
      </c>
      <c r="CH703" t="s">
        <v>137</v>
      </c>
      <c r="CI703" t="s">
        <v>137</v>
      </c>
      <c r="CJ703">
        <v>13515000</v>
      </c>
      <c r="CK703">
        <v>0</v>
      </c>
      <c r="CL703">
        <v>0</v>
      </c>
      <c r="CM703">
        <v>14820000</v>
      </c>
      <c r="CN703">
        <v>0</v>
      </c>
      <c r="CO703">
        <v>0</v>
      </c>
      <c r="CP703">
        <v>3469600</v>
      </c>
      <c r="CQ703">
        <v>0</v>
      </c>
      <c r="CR703">
        <v>0</v>
      </c>
      <c r="CS703">
        <v>22090000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10534000</v>
      </c>
      <c r="CZ703">
        <v>0</v>
      </c>
      <c r="DA703">
        <v>0</v>
      </c>
      <c r="DB703">
        <v>18321000</v>
      </c>
      <c r="DC703">
        <v>0</v>
      </c>
      <c r="DD703">
        <v>0</v>
      </c>
      <c r="DE703">
        <v>0</v>
      </c>
      <c r="DF703">
        <v>0</v>
      </c>
      <c r="DG703">
        <v>0</v>
      </c>
      <c r="DJ703">
        <v>701</v>
      </c>
      <c r="DK703">
        <v>956</v>
      </c>
      <c r="DL703">
        <v>17</v>
      </c>
      <c r="DM703">
        <v>17</v>
      </c>
      <c r="DN703">
        <v>31</v>
      </c>
      <c r="DO703">
        <v>33</v>
      </c>
      <c r="DP703" t="s">
        <v>16410</v>
      </c>
      <c r="DQ703" t="s">
        <v>16409</v>
      </c>
      <c r="DR703">
        <v>208</v>
      </c>
      <c r="DS703">
        <v>152</v>
      </c>
      <c r="DT703">
        <v>7</v>
      </c>
      <c r="DU703">
        <v>37138</v>
      </c>
      <c r="DV703">
        <v>208</v>
      </c>
      <c r="DW703">
        <v>152</v>
      </c>
      <c r="DX703">
        <v>7</v>
      </c>
      <c r="DY703">
        <v>37138</v>
      </c>
      <c r="DZ703">
        <v>208</v>
      </c>
      <c r="EA703">
        <v>152</v>
      </c>
      <c r="EB703">
        <v>7</v>
      </c>
      <c r="EC703">
        <v>37138</v>
      </c>
    </row>
    <row r="704" spans="1:133" x14ac:dyDescent="0.2">
      <c r="A704" s="4" t="s">
        <v>16407</v>
      </c>
      <c r="B704">
        <v>7</v>
      </c>
      <c r="C704" t="s">
        <v>16408</v>
      </c>
      <c r="D704" t="str">
        <f t="shared" si="30"/>
        <v>NP_001739</v>
      </c>
      <c r="E704" t="s">
        <v>16407</v>
      </c>
      <c r="F704" t="s">
        <v>16407</v>
      </c>
      <c r="G704" t="s">
        <v>16406</v>
      </c>
      <c r="H704">
        <v>1</v>
      </c>
      <c r="I704">
        <v>86.670199999999994</v>
      </c>
      <c r="J704">
        <v>7.2114600000000003E-3</v>
      </c>
      <c r="K704">
        <v>90.600999999999999</v>
      </c>
      <c r="L704">
        <v>46.223999999999997</v>
      </c>
      <c r="M704">
        <v>86.67</v>
      </c>
      <c r="N704">
        <v>1</v>
      </c>
      <c r="O704">
        <v>68.016099999999994</v>
      </c>
      <c r="P704">
        <v>1.9928600000000001E-2</v>
      </c>
      <c r="Q704">
        <v>68.016000000000005</v>
      </c>
      <c r="V704">
        <v>1</v>
      </c>
      <c r="W704">
        <v>90.600899999999996</v>
      </c>
      <c r="X704">
        <v>7.2114600000000003E-3</v>
      </c>
      <c r="Y704">
        <v>90.600999999999999</v>
      </c>
      <c r="Z704">
        <v>1</v>
      </c>
      <c r="AA704">
        <v>87.639499999999998</v>
      </c>
      <c r="AB704">
        <v>8.4903300000000008E-3</v>
      </c>
      <c r="AC704">
        <v>87.638999999999996</v>
      </c>
      <c r="AD704">
        <v>0</v>
      </c>
      <c r="AE704">
        <v>0</v>
      </c>
      <c r="AG704" t="s">
        <v>137</v>
      </c>
      <c r="AH704">
        <v>1</v>
      </c>
      <c r="AI704">
        <v>86.670199999999994</v>
      </c>
      <c r="AJ704">
        <v>8.9178899999999995E-3</v>
      </c>
      <c r="AK704">
        <v>86.67</v>
      </c>
      <c r="AL704">
        <v>0</v>
      </c>
      <c r="AM704">
        <v>0</v>
      </c>
      <c r="AO704" t="s">
        <v>137</v>
      </c>
      <c r="AP704">
        <v>0</v>
      </c>
      <c r="AQ704">
        <v>0</v>
      </c>
      <c r="AS704" t="s">
        <v>137</v>
      </c>
      <c r="AT704" t="s">
        <v>136</v>
      </c>
      <c r="AU704">
        <v>1</v>
      </c>
      <c r="AV704" t="s">
        <v>144</v>
      </c>
      <c r="AW704" t="str">
        <f t="shared" si="31"/>
        <v>CAPN2|NP_001739</v>
      </c>
      <c r="AX704" s="1" t="str">
        <f t="shared" si="32"/>
        <v>CAPN2|NP_001739|AGIAAK(1)LAK</v>
      </c>
      <c r="AY704" t="s">
        <v>16405</v>
      </c>
      <c r="AZ704" t="s">
        <v>143</v>
      </c>
      <c r="BA704" t="s">
        <v>411</v>
      </c>
      <c r="BB704" t="s">
        <v>16404</v>
      </c>
      <c r="BC704" t="s">
        <v>16403</v>
      </c>
      <c r="BD704">
        <v>6</v>
      </c>
      <c r="BE704">
        <v>2</v>
      </c>
      <c r="BF704">
        <v>0.59180999999999995</v>
      </c>
      <c r="BG704" t="s">
        <v>139</v>
      </c>
      <c r="BH704" t="s">
        <v>138</v>
      </c>
      <c r="BI704" t="s">
        <v>139</v>
      </c>
      <c r="BJ704" t="s">
        <v>139</v>
      </c>
      <c r="BK704" t="s">
        <v>138</v>
      </c>
      <c r="BL704" t="s">
        <v>139</v>
      </c>
      <c r="BM704" t="s">
        <v>138</v>
      </c>
      <c r="BN704" t="s">
        <v>138</v>
      </c>
      <c r="BO704">
        <v>66293000</v>
      </c>
      <c r="BP704">
        <v>66293000</v>
      </c>
      <c r="BQ704">
        <v>0</v>
      </c>
      <c r="BR704">
        <v>0</v>
      </c>
      <c r="BS704" t="s">
        <v>137</v>
      </c>
      <c r="BT704">
        <v>7143500</v>
      </c>
      <c r="BU704" t="s">
        <v>297</v>
      </c>
      <c r="BV704">
        <v>15584000</v>
      </c>
      <c r="BW704">
        <v>19383000</v>
      </c>
      <c r="BX704">
        <v>6800700</v>
      </c>
      <c r="BY704">
        <v>8902800</v>
      </c>
      <c r="BZ704">
        <v>4522700</v>
      </c>
      <c r="CA704">
        <v>3956300</v>
      </c>
      <c r="CB704" t="s">
        <v>137</v>
      </c>
      <c r="CC704" t="s">
        <v>137</v>
      </c>
      <c r="CD704" t="s">
        <v>137</v>
      </c>
      <c r="CE704" t="s">
        <v>137</v>
      </c>
      <c r="CF704" t="s">
        <v>137</v>
      </c>
      <c r="CG704" t="s">
        <v>137</v>
      </c>
      <c r="CH704" t="s">
        <v>137</v>
      </c>
      <c r="CI704" t="s">
        <v>137</v>
      </c>
      <c r="CJ704">
        <v>7143500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15584000</v>
      </c>
      <c r="CQ704">
        <v>0</v>
      </c>
      <c r="CR704">
        <v>0</v>
      </c>
      <c r="CS704">
        <v>19383000</v>
      </c>
      <c r="CT704">
        <v>0</v>
      </c>
      <c r="CU704">
        <v>0</v>
      </c>
      <c r="CV704">
        <v>6800700</v>
      </c>
      <c r="CW704">
        <v>0</v>
      </c>
      <c r="CX704">
        <v>0</v>
      </c>
      <c r="CY704">
        <v>8902800</v>
      </c>
      <c r="CZ704">
        <v>0</v>
      </c>
      <c r="DA704">
        <v>0</v>
      </c>
      <c r="DB704">
        <v>4522700</v>
      </c>
      <c r="DC704">
        <v>0</v>
      </c>
      <c r="DD704">
        <v>0</v>
      </c>
      <c r="DE704">
        <v>3956300</v>
      </c>
      <c r="DF704">
        <v>0</v>
      </c>
      <c r="DG704">
        <v>0</v>
      </c>
      <c r="DJ704">
        <v>702</v>
      </c>
      <c r="DK704">
        <v>959</v>
      </c>
      <c r="DL704">
        <v>7</v>
      </c>
      <c r="DM704">
        <v>7</v>
      </c>
      <c r="DN704">
        <v>329</v>
      </c>
      <c r="DO704">
        <v>348</v>
      </c>
      <c r="DP704" t="s">
        <v>16402</v>
      </c>
      <c r="DQ704" t="s">
        <v>16401</v>
      </c>
      <c r="DR704">
        <v>2096</v>
      </c>
      <c r="DS704">
        <v>1504</v>
      </c>
      <c r="DT704">
        <v>6</v>
      </c>
      <c r="DU704">
        <v>38124</v>
      </c>
      <c r="DV704">
        <v>2094</v>
      </c>
      <c r="DW704">
        <v>1502</v>
      </c>
      <c r="DX704">
        <v>3</v>
      </c>
      <c r="DY704">
        <v>35971</v>
      </c>
      <c r="DZ704">
        <v>2094</v>
      </c>
      <c r="EA704">
        <v>1502</v>
      </c>
      <c r="EB704">
        <v>3</v>
      </c>
      <c r="EC704">
        <v>35971</v>
      </c>
    </row>
    <row r="705" spans="1:133" x14ac:dyDescent="0.2">
      <c r="A705" t="s">
        <v>16399</v>
      </c>
      <c r="B705">
        <v>46</v>
      </c>
      <c r="C705" t="s">
        <v>16400</v>
      </c>
      <c r="D705" t="str">
        <f t="shared" si="30"/>
        <v>NP_055634</v>
      </c>
      <c r="E705" t="s">
        <v>16399</v>
      </c>
      <c r="F705" t="s">
        <v>16399</v>
      </c>
      <c r="G705" t="s">
        <v>16398</v>
      </c>
      <c r="H705">
        <v>1</v>
      </c>
      <c r="I705">
        <v>103.43899999999999</v>
      </c>
      <c r="J705">
        <v>2.4339700000000001E-3</v>
      </c>
      <c r="K705">
        <v>103.44</v>
      </c>
      <c r="L705">
        <v>79.185000000000002</v>
      </c>
      <c r="M705">
        <v>103.44</v>
      </c>
      <c r="R705">
        <v>0</v>
      </c>
      <c r="S705">
        <v>0</v>
      </c>
      <c r="U705" t="s">
        <v>137</v>
      </c>
      <c r="V705">
        <v>0</v>
      </c>
      <c r="W705">
        <v>0</v>
      </c>
      <c r="Y705" t="s">
        <v>137</v>
      </c>
      <c r="Z705">
        <v>1</v>
      </c>
      <c r="AA705">
        <v>103.43899999999999</v>
      </c>
      <c r="AB705">
        <v>2.4339700000000001E-3</v>
      </c>
      <c r="AC705">
        <v>103.44</v>
      </c>
      <c r="AD705">
        <v>0</v>
      </c>
      <c r="AE705">
        <v>0</v>
      </c>
      <c r="AG705" t="s">
        <v>137</v>
      </c>
      <c r="AH705">
        <v>0</v>
      </c>
      <c r="AI705">
        <v>0</v>
      </c>
      <c r="AK705" t="s">
        <v>137</v>
      </c>
      <c r="AL705">
        <v>0</v>
      </c>
      <c r="AM705">
        <v>0</v>
      </c>
      <c r="AO705" t="s">
        <v>137</v>
      </c>
      <c r="AP705">
        <v>0</v>
      </c>
      <c r="AQ705">
        <v>0</v>
      </c>
      <c r="AS705" t="s">
        <v>137</v>
      </c>
      <c r="AT705" t="s">
        <v>136</v>
      </c>
      <c r="AU705">
        <v>1</v>
      </c>
      <c r="AV705" t="s">
        <v>144</v>
      </c>
      <c r="AW705" t="str">
        <f t="shared" si="31"/>
        <v>PJA2|NP_055634</v>
      </c>
      <c r="AX705" s="1" t="str">
        <f t="shared" si="32"/>
        <v>PJA2|NP_055634|HAYVSFK(1)PCMTR</v>
      </c>
      <c r="AY705" t="s">
        <v>16397</v>
      </c>
      <c r="AZ705" t="s">
        <v>143</v>
      </c>
      <c r="BA705" t="s">
        <v>447</v>
      </c>
      <c r="BB705" t="s">
        <v>16396</v>
      </c>
      <c r="BC705" t="s">
        <v>16395</v>
      </c>
      <c r="BD705">
        <v>7</v>
      </c>
      <c r="BE705">
        <v>3</v>
      </c>
      <c r="BF705">
        <v>-0.37322</v>
      </c>
      <c r="BG705" t="s">
        <v>138</v>
      </c>
      <c r="BH705" t="s">
        <v>138</v>
      </c>
      <c r="BI705" t="s">
        <v>138</v>
      </c>
      <c r="BJ705" t="s">
        <v>139</v>
      </c>
      <c r="BK705" t="s">
        <v>138</v>
      </c>
      <c r="BL705" t="s">
        <v>138</v>
      </c>
      <c r="BM705" t="s">
        <v>138</v>
      </c>
      <c r="BN705" t="s">
        <v>138</v>
      </c>
      <c r="BO705">
        <v>59139000</v>
      </c>
      <c r="BP705">
        <v>59139000</v>
      </c>
      <c r="BQ705">
        <v>0</v>
      </c>
      <c r="BR705">
        <v>0</v>
      </c>
      <c r="BS705" t="s">
        <v>137</v>
      </c>
      <c r="BT705" t="s">
        <v>297</v>
      </c>
      <c r="BU705">
        <v>8605800</v>
      </c>
      <c r="BV705">
        <v>5667300</v>
      </c>
      <c r="BW705">
        <v>8120700</v>
      </c>
      <c r="BX705">
        <v>4908800</v>
      </c>
      <c r="BY705">
        <v>7943300</v>
      </c>
      <c r="BZ705">
        <v>9338400</v>
      </c>
      <c r="CA705">
        <v>14555000</v>
      </c>
      <c r="CB705" t="s">
        <v>137</v>
      </c>
      <c r="CC705" t="s">
        <v>137</v>
      </c>
      <c r="CD705" t="s">
        <v>137</v>
      </c>
      <c r="CE705" t="s">
        <v>137</v>
      </c>
      <c r="CF705" t="s">
        <v>137</v>
      </c>
      <c r="CG705" t="s">
        <v>137</v>
      </c>
      <c r="CH705" t="s">
        <v>137</v>
      </c>
      <c r="CI705" t="s">
        <v>137</v>
      </c>
      <c r="CJ705">
        <v>0</v>
      </c>
      <c r="CK705">
        <v>0</v>
      </c>
      <c r="CL705">
        <v>0</v>
      </c>
      <c r="CM705">
        <v>8605800</v>
      </c>
      <c r="CN705">
        <v>0</v>
      </c>
      <c r="CO705">
        <v>0</v>
      </c>
      <c r="CP705">
        <v>5667300</v>
      </c>
      <c r="CQ705">
        <v>0</v>
      </c>
      <c r="CR705">
        <v>0</v>
      </c>
      <c r="CS705">
        <v>8120700</v>
      </c>
      <c r="CT705">
        <v>0</v>
      </c>
      <c r="CU705">
        <v>0</v>
      </c>
      <c r="CV705">
        <v>4908800</v>
      </c>
      <c r="CW705">
        <v>0</v>
      </c>
      <c r="CX705">
        <v>0</v>
      </c>
      <c r="CY705">
        <v>7943300</v>
      </c>
      <c r="CZ705">
        <v>0</v>
      </c>
      <c r="DA705">
        <v>0</v>
      </c>
      <c r="DB705">
        <v>9338400</v>
      </c>
      <c r="DC705">
        <v>0</v>
      </c>
      <c r="DD705">
        <v>0</v>
      </c>
      <c r="DE705">
        <v>14555000</v>
      </c>
      <c r="DF705">
        <v>0</v>
      </c>
      <c r="DG705">
        <v>0</v>
      </c>
      <c r="DJ705">
        <v>703</v>
      </c>
      <c r="DK705">
        <v>960</v>
      </c>
      <c r="DL705">
        <v>46</v>
      </c>
      <c r="DM705">
        <v>46</v>
      </c>
      <c r="DN705">
        <v>3565</v>
      </c>
      <c r="DO705">
        <v>3756</v>
      </c>
      <c r="DP705" t="s">
        <v>16394</v>
      </c>
      <c r="DQ705">
        <v>15600</v>
      </c>
      <c r="DR705">
        <v>22385</v>
      </c>
      <c r="DS705">
        <v>15600</v>
      </c>
      <c r="DT705">
        <v>4</v>
      </c>
      <c r="DU705">
        <v>24376</v>
      </c>
      <c r="DV705">
        <v>22385</v>
      </c>
      <c r="DW705">
        <v>15600</v>
      </c>
      <c r="DX705">
        <v>4</v>
      </c>
      <c r="DY705">
        <v>24376</v>
      </c>
      <c r="DZ705">
        <v>22385</v>
      </c>
      <c r="EA705">
        <v>15600</v>
      </c>
      <c r="EB705">
        <v>4</v>
      </c>
      <c r="EC705">
        <v>24376</v>
      </c>
    </row>
    <row r="706" spans="1:133" x14ac:dyDescent="0.2">
      <c r="A706" t="s">
        <v>16392</v>
      </c>
      <c r="B706">
        <v>1871</v>
      </c>
      <c r="C706" t="s">
        <v>16393</v>
      </c>
      <c r="D706" t="str">
        <f t="shared" ref="D706:D769" si="33">MID(E706,IFERROR(FIND("ref|",E706)+4,1),IFERROR(FIND(".",E706,IFERROR(FIND("ref|",E706)+4,1)+1),32)-IFERROR(FIND("ref|",E706)+4,1))</f>
        <v>NP_065863</v>
      </c>
      <c r="E706" t="s">
        <v>16392</v>
      </c>
      <c r="F706" t="s">
        <v>16392</v>
      </c>
      <c r="G706" t="s">
        <v>16391</v>
      </c>
      <c r="H706">
        <v>1</v>
      </c>
      <c r="I706">
        <v>108.697</v>
      </c>
      <c r="J706">
        <v>2.1246400000000001E-3</v>
      </c>
      <c r="K706">
        <v>108.7</v>
      </c>
      <c r="L706">
        <v>90.364999999999995</v>
      </c>
      <c r="M706">
        <v>108.7</v>
      </c>
      <c r="N706">
        <v>1</v>
      </c>
      <c r="O706">
        <v>107.114</v>
      </c>
      <c r="P706">
        <v>2.2762899999999998E-3</v>
      </c>
      <c r="Q706">
        <v>107.11</v>
      </c>
      <c r="R706">
        <v>1</v>
      </c>
      <c r="S706">
        <v>88.596100000000007</v>
      </c>
      <c r="T706">
        <v>6.7487399999999996E-3</v>
      </c>
      <c r="U706">
        <v>88.596000000000004</v>
      </c>
      <c r="V706">
        <v>1</v>
      </c>
      <c r="W706">
        <v>101.295</v>
      </c>
      <c r="X706">
        <v>3.3612500000000001E-3</v>
      </c>
      <c r="Y706">
        <v>101.3</v>
      </c>
      <c r="Z706">
        <v>1</v>
      </c>
      <c r="AA706">
        <v>108.697</v>
      </c>
      <c r="AB706">
        <v>2.1246400000000001E-3</v>
      </c>
      <c r="AC706">
        <v>108.7</v>
      </c>
      <c r="AT706" t="s">
        <v>136</v>
      </c>
      <c r="AU706">
        <v>1</v>
      </c>
      <c r="AV706" t="s">
        <v>144</v>
      </c>
      <c r="AW706" t="str">
        <f t="shared" ref="AW706:AW769" si="34">CONCATENATE(C706,"|",D706)</f>
        <v>DOCK6|NP_065863</v>
      </c>
      <c r="AX706" s="1" t="str">
        <f t="shared" ref="AX706:AX769" si="35">CONCATENATE(C706,"|",D706,"|",BB706)</f>
        <v>DOCK6|NP_065863|AHGELPEQHK(1)R</v>
      </c>
      <c r="AY706" t="s">
        <v>16390</v>
      </c>
      <c r="AZ706" t="s">
        <v>143</v>
      </c>
      <c r="BA706" t="s">
        <v>1023</v>
      </c>
      <c r="BB706" t="s">
        <v>16389</v>
      </c>
      <c r="BC706" t="s">
        <v>16388</v>
      </c>
      <c r="BD706">
        <v>10</v>
      </c>
      <c r="BE706">
        <v>3</v>
      </c>
      <c r="BF706">
        <v>7.4065000000000006E-2</v>
      </c>
      <c r="BG706" t="s">
        <v>139</v>
      </c>
      <c r="BH706" t="s">
        <v>139</v>
      </c>
      <c r="BI706" t="s">
        <v>139</v>
      </c>
      <c r="BJ706" t="s">
        <v>139</v>
      </c>
      <c r="BK706" t="s">
        <v>138</v>
      </c>
      <c r="BL706" t="s">
        <v>138</v>
      </c>
      <c r="BM706" t="s">
        <v>138</v>
      </c>
      <c r="BN706" t="s">
        <v>138</v>
      </c>
      <c r="BO706">
        <v>36143000</v>
      </c>
      <c r="BP706">
        <v>36143000</v>
      </c>
      <c r="BQ706">
        <v>0</v>
      </c>
      <c r="BR706">
        <v>0</v>
      </c>
      <c r="BS706" t="s">
        <v>137</v>
      </c>
      <c r="BT706">
        <v>5871400</v>
      </c>
      <c r="BU706">
        <v>6780800</v>
      </c>
      <c r="BV706">
        <v>11919000</v>
      </c>
      <c r="BW706">
        <v>11375000</v>
      </c>
      <c r="BX706" t="s">
        <v>297</v>
      </c>
      <c r="BY706" t="s">
        <v>297</v>
      </c>
      <c r="BZ706" t="s">
        <v>297</v>
      </c>
      <c r="CA706" t="s">
        <v>297</v>
      </c>
      <c r="CB706" t="s">
        <v>137</v>
      </c>
      <c r="CC706" t="s">
        <v>137</v>
      </c>
      <c r="CD706" t="s">
        <v>137</v>
      </c>
      <c r="CE706" t="s">
        <v>137</v>
      </c>
      <c r="CF706" t="s">
        <v>137</v>
      </c>
      <c r="CG706" t="s">
        <v>137</v>
      </c>
      <c r="CH706" t="s">
        <v>137</v>
      </c>
      <c r="CI706" t="s">
        <v>137</v>
      </c>
      <c r="CJ706">
        <v>5871400</v>
      </c>
      <c r="CK706">
        <v>0</v>
      </c>
      <c r="CL706">
        <v>0</v>
      </c>
      <c r="CM706">
        <v>6780800</v>
      </c>
      <c r="CN706">
        <v>0</v>
      </c>
      <c r="CO706">
        <v>0</v>
      </c>
      <c r="CP706">
        <v>11919000</v>
      </c>
      <c r="CQ706">
        <v>0</v>
      </c>
      <c r="CR706">
        <v>0</v>
      </c>
      <c r="CS706">
        <v>11375000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J706">
        <v>704</v>
      </c>
      <c r="DK706">
        <v>964</v>
      </c>
      <c r="DL706">
        <v>1871</v>
      </c>
      <c r="DM706">
        <v>1871</v>
      </c>
      <c r="DN706">
        <v>383</v>
      </c>
      <c r="DO706">
        <v>408</v>
      </c>
      <c r="DP706" t="s">
        <v>16387</v>
      </c>
      <c r="DQ706" t="s">
        <v>16386</v>
      </c>
      <c r="DR706">
        <v>2388</v>
      </c>
      <c r="DS706">
        <v>1721</v>
      </c>
      <c r="DT706">
        <v>4</v>
      </c>
      <c r="DU706">
        <v>6393</v>
      </c>
      <c r="DV706">
        <v>2388</v>
      </c>
      <c r="DW706">
        <v>1721</v>
      </c>
      <c r="DX706">
        <v>4</v>
      </c>
      <c r="DY706">
        <v>6393</v>
      </c>
      <c r="DZ706">
        <v>2388</v>
      </c>
      <c r="EA706">
        <v>1721</v>
      </c>
      <c r="EB706">
        <v>4</v>
      </c>
      <c r="EC706">
        <v>6393</v>
      </c>
    </row>
    <row r="707" spans="1:133" x14ac:dyDescent="0.2">
      <c r="A707" s="4" t="s">
        <v>16385</v>
      </c>
      <c r="B707" t="s">
        <v>16384</v>
      </c>
      <c r="C707" t="s">
        <v>16383</v>
      </c>
      <c r="D707" t="str">
        <f t="shared" si="33"/>
        <v>NP_006358</v>
      </c>
      <c r="E707" t="s">
        <v>16382</v>
      </c>
      <c r="F707" t="s">
        <v>16382</v>
      </c>
      <c r="G707" t="s">
        <v>16381</v>
      </c>
      <c r="H707">
        <v>0.99999700000000002</v>
      </c>
      <c r="I707">
        <v>55.482900000000001</v>
      </c>
      <c r="J707">
        <v>1.8782099999999999E-4</v>
      </c>
      <c r="K707">
        <v>98.188000000000002</v>
      </c>
      <c r="L707">
        <v>68.608000000000004</v>
      </c>
      <c r="M707">
        <v>98.188000000000002</v>
      </c>
      <c r="V707">
        <v>0.99999700000000002</v>
      </c>
      <c r="W707">
        <v>55.482900000000001</v>
      </c>
      <c r="X707">
        <v>1.8782099999999999E-4</v>
      </c>
      <c r="Y707">
        <v>98.188000000000002</v>
      </c>
      <c r="Z707">
        <v>0</v>
      </c>
      <c r="AA707">
        <v>0</v>
      </c>
      <c r="AC707" t="s">
        <v>137</v>
      </c>
      <c r="AD707">
        <v>0</v>
      </c>
      <c r="AE707">
        <v>0</v>
      </c>
      <c r="AG707" t="s">
        <v>137</v>
      </c>
      <c r="AP707">
        <v>0</v>
      </c>
      <c r="AQ707">
        <v>0</v>
      </c>
      <c r="AS707" t="s">
        <v>137</v>
      </c>
      <c r="AT707" t="s">
        <v>136</v>
      </c>
      <c r="AU707">
        <v>1</v>
      </c>
      <c r="AV707" t="s">
        <v>144</v>
      </c>
      <c r="AW707" t="str">
        <f t="shared" si="34"/>
        <v>CAP1|NP_006358</v>
      </c>
      <c r="AX707" s="1" t="str">
        <f t="shared" si="35"/>
        <v>CAP1|NP_006358|SGPKPFSAPKPQTSPSPK(1)R</v>
      </c>
      <c r="AY707" t="s">
        <v>16380</v>
      </c>
      <c r="AZ707" t="s">
        <v>143</v>
      </c>
      <c r="BA707" t="s">
        <v>483</v>
      </c>
      <c r="BB707" t="s">
        <v>16379</v>
      </c>
      <c r="BC707" t="s">
        <v>16378</v>
      </c>
      <c r="BD707">
        <v>18</v>
      </c>
      <c r="BE707">
        <v>3</v>
      </c>
      <c r="BF707">
        <v>-0.50195999999999996</v>
      </c>
      <c r="BG707" t="s">
        <v>138</v>
      </c>
      <c r="BH707" t="s">
        <v>138</v>
      </c>
      <c r="BI707" t="s">
        <v>139</v>
      </c>
      <c r="BJ707" t="s">
        <v>138</v>
      </c>
      <c r="BK707" t="s">
        <v>138</v>
      </c>
      <c r="BL707" t="s">
        <v>138</v>
      </c>
      <c r="BM707" t="s">
        <v>138</v>
      </c>
      <c r="BN707" t="s">
        <v>138</v>
      </c>
      <c r="BO707">
        <v>58985000</v>
      </c>
      <c r="BP707">
        <v>58985000</v>
      </c>
      <c r="BQ707">
        <v>0</v>
      </c>
      <c r="BR707">
        <v>0</v>
      </c>
      <c r="BS707" t="s">
        <v>137</v>
      </c>
      <c r="BT707" t="s">
        <v>297</v>
      </c>
      <c r="BU707" t="s">
        <v>297</v>
      </c>
      <c r="BV707">
        <v>16252000</v>
      </c>
      <c r="BW707">
        <v>13229000</v>
      </c>
      <c r="BX707">
        <v>4274800</v>
      </c>
      <c r="BY707" t="s">
        <v>297</v>
      </c>
      <c r="BZ707" t="s">
        <v>297</v>
      </c>
      <c r="CA707">
        <v>4305500</v>
      </c>
      <c r="CB707" t="s">
        <v>137</v>
      </c>
      <c r="CC707" t="s">
        <v>137</v>
      </c>
      <c r="CD707" t="s">
        <v>137</v>
      </c>
      <c r="CE707" t="s">
        <v>137</v>
      </c>
      <c r="CF707" t="s">
        <v>137</v>
      </c>
      <c r="CG707" t="s">
        <v>137</v>
      </c>
      <c r="CH707" t="s">
        <v>137</v>
      </c>
      <c r="CI707" t="s">
        <v>137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16252000</v>
      </c>
      <c r="CQ707">
        <v>0</v>
      </c>
      <c r="CR707">
        <v>0</v>
      </c>
      <c r="CS707">
        <v>13229000</v>
      </c>
      <c r="CT707">
        <v>0</v>
      </c>
      <c r="CU707">
        <v>0</v>
      </c>
      <c r="CV707">
        <v>4274800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4305500</v>
      </c>
      <c r="DF707">
        <v>0</v>
      </c>
      <c r="DG707">
        <v>0</v>
      </c>
      <c r="DJ707">
        <v>705</v>
      </c>
      <c r="DK707">
        <v>972</v>
      </c>
      <c r="DL707">
        <v>312</v>
      </c>
      <c r="DM707">
        <v>312</v>
      </c>
      <c r="DN707">
        <v>9127</v>
      </c>
      <c r="DO707">
        <v>9719</v>
      </c>
      <c r="DP707" t="s">
        <v>16377</v>
      </c>
      <c r="DQ707" t="s">
        <v>16376</v>
      </c>
      <c r="DR707">
        <v>57842</v>
      </c>
      <c r="DS707">
        <v>39489</v>
      </c>
      <c r="DT707">
        <v>3</v>
      </c>
      <c r="DU707">
        <v>13620</v>
      </c>
      <c r="DV707">
        <v>57842</v>
      </c>
      <c r="DW707">
        <v>39489</v>
      </c>
      <c r="DX707">
        <v>3</v>
      </c>
      <c r="DY707">
        <v>13620</v>
      </c>
      <c r="DZ707">
        <v>57842</v>
      </c>
      <c r="EA707">
        <v>39489</v>
      </c>
      <c r="EB707">
        <v>3</v>
      </c>
      <c r="EC707">
        <v>13620</v>
      </c>
    </row>
    <row r="708" spans="1:133" x14ac:dyDescent="0.2">
      <c r="A708" t="s">
        <v>16374</v>
      </c>
      <c r="B708">
        <v>1492</v>
      </c>
      <c r="C708" t="s">
        <v>16375</v>
      </c>
      <c r="D708" t="str">
        <f t="shared" si="33"/>
        <v>NP_036553</v>
      </c>
      <c r="E708" t="s">
        <v>16374</v>
      </c>
      <c r="F708" t="s">
        <v>16374</v>
      </c>
      <c r="G708" t="s">
        <v>16373</v>
      </c>
      <c r="H708">
        <v>1</v>
      </c>
      <c r="I708">
        <v>86.212999999999994</v>
      </c>
      <c r="J708" s="3">
        <v>1.05997E-12</v>
      </c>
      <c r="K708">
        <v>145.69</v>
      </c>
      <c r="L708">
        <v>111.92</v>
      </c>
      <c r="M708">
        <v>86.212999999999994</v>
      </c>
      <c r="N708">
        <v>1</v>
      </c>
      <c r="O708">
        <v>145.68600000000001</v>
      </c>
      <c r="P708" s="3">
        <v>1.05997E-12</v>
      </c>
      <c r="Q708">
        <v>145.69</v>
      </c>
      <c r="R708">
        <v>1</v>
      </c>
      <c r="S708">
        <v>95.953800000000001</v>
      </c>
      <c r="T708">
        <v>2.4348600000000001E-4</v>
      </c>
      <c r="U708">
        <v>95.953999999999994</v>
      </c>
      <c r="Z708">
        <v>1</v>
      </c>
      <c r="AA708">
        <v>116.06100000000001</v>
      </c>
      <c r="AB708" s="3">
        <v>6.9704899999999997E-6</v>
      </c>
      <c r="AC708">
        <v>116.06</v>
      </c>
      <c r="AD708">
        <v>0</v>
      </c>
      <c r="AE708">
        <v>0</v>
      </c>
      <c r="AG708" t="s">
        <v>137</v>
      </c>
      <c r="AH708">
        <v>1</v>
      </c>
      <c r="AI708">
        <v>94.972899999999996</v>
      </c>
      <c r="AJ708">
        <v>2.5935500000000001E-4</v>
      </c>
      <c r="AK708">
        <v>94.972999999999999</v>
      </c>
      <c r="AL708">
        <v>1</v>
      </c>
      <c r="AM708">
        <v>110.444</v>
      </c>
      <c r="AN708" s="3">
        <v>5.5538899999999998E-5</v>
      </c>
      <c r="AO708">
        <v>110.44</v>
      </c>
      <c r="AP708">
        <v>1</v>
      </c>
      <c r="AQ708">
        <v>86.212999999999994</v>
      </c>
      <c r="AR708">
        <v>3.66354E-4</v>
      </c>
      <c r="AS708">
        <v>86.212999999999994</v>
      </c>
      <c r="AT708" t="s">
        <v>136</v>
      </c>
      <c r="AU708">
        <v>1</v>
      </c>
      <c r="AV708" t="s">
        <v>144</v>
      </c>
      <c r="AW708" t="str">
        <f t="shared" si="34"/>
        <v>RLF|NP_036553</v>
      </c>
      <c r="AX708" s="1" t="str">
        <f t="shared" si="35"/>
        <v>RLF|NP_036553|SEK(1)VCQTADTQGHEHQTTR</v>
      </c>
      <c r="AY708" t="s">
        <v>16372</v>
      </c>
      <c r="AZ708" t="s">
        <v>143</v>
      </c>
      <c r="BA708" t="s">
        <v>1300</v>
      </c>
      <c r="BB708" t="s">
        <v>16371</v>
      </c>
      <c r="BC708" t="s">
        <v>16370</v>
      </c>
      <c r="BD708">
        <v>3</v>
      </c>
      <c r="BE708">
        <v>4</v>
      </c>
      <c r="BF708">
        <v>-0.18043999999999999</v>
      </c>
      <c r="BG708" t="s">
        <v>139</v>
      </c>
      <c r="BH708" t="s">
        <v>139</v>
      </c>
      <c r="BI708" t="s">
        <v>138</v>
      </c>
      <c r="BJ708" t="s">
        <v>139</v>
      </c>
      <c r="BK708" t="s">
        <v>138</v>
      </c>
      <c r="BL708" t="s">
        <v>139</v>
      </c>
      <c r="BM708" t="s">
        <v>139</v>
      </c>
      <c r="BN708" t="s">
        <v>139</v>
      </c>
      <c r="BO708">
        <v>50147000</v>
      </c>
      <c r="BP708">
        <v>50147000</v>
      </c>
      <c r="BQ708">
        <v>0</v>
      </c>
      <c r="BR708">
        <v>0</v>
      </c>
      <c r="BS708" t="s">
        <v>137</v>
      </c>
      <c r="BT708">
        <v>4647300</v>
      </c>
      <c r="BU708">
        <v>6443200</v>
      </c>
      <c r="BV708" t="s">
        <v>297</v>
      </c>
      <c r="BW708">
        <v>9781700</v>
      </c>
      <c r="BX708">
        <v>1342700</v>
      </c>
      <c r="BY708">
        <v>3128200</v>
      </c>
      <c r="BZ708">
        <v>7859600</v>
      </c>
      <c r="CA708">
        <v>4162400</v>
      </c>
      <c r="CB708" t="s">
        <v>137</v>
      </c>
      <c r="CC708" t="s">
        <v>137</v>
      </c>
      <c r="CD708" t="s">
        <v>137</v>
      </c>
      <c r="CE708" t="s">
        <v>137</v>
      </c>
      <c r="CF708" t="s">
        <v>137</v>
      </c>
      <c r="CG708" t="s">
        <v>137</v>
      </c>
      <c r="CH708" t="s">
        <v>137</v>
      </c>
      <c r="CI708" t="s">
        <v>137</v>
      </c>
      <c r="CJ708">
        <v>4647300</v>
      </c>
      <c r="CK708">
        <v>0</v>
      </c>
      <c r="CL708">
        <v>0</v>
      </c>
      <c r="CM708">
        <v>6443200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9781700</v>
      </c>
      <c r="CT708">
        <v>0</v>
      </c>
      <c r="CU708">
        <v>0</v>
      </c>
      <c r="CV708">
        <v>1342700</v>
      </c>
      <c r="CW708">
        <v>0</v>
      </c>
      <c r="CX708">
        <v>0</v>
      </c>
      <c r="CY708">
        <v>3128200</v>
      </c>
      <c r="CZ708">
        <v>0</v>
      </c>
      <c r="DA708">
        <v>0</v>
      </c>
      <c r="DB708">
        <v>7859600</v>
      </c>
      <c r="DC708">
        <v>0</v>
      </c>
      <c r="DD708">
        <v>0</v>
      </c>
      <c r="DE708">
        <v>4162400</v>
      </c>
      <c r="DF708">
        <v>0</v>
      </c>
      <c r="DG708">
        <v>0</v>
      </c>
      <c r="DJ708">
        <v>706</v>
      </c>
      <c r="DK708">
        <v>976</v>
      </c>
      <c r="DL708">
        <v>1492</v>
      </c>
      <c r="DM708">
        <v>1492</v>
      </c>
      <c r="DN708">
        <v>8987</v>
      </c>
      <c r="DO708">
        <v>9574</v>
      </c>
      <c r="DP708" t="s">
        <v>16369</v>
      </c>
      <c r="DQ708" t="s">
        <v>16368</v>
      </c>
      <c r="DR708">
        <v>56913</v>
      </c>
      <c r="DS708">
        <v>38832</v>
      </c>
      <c r="DT708">
        <v>8</v>
      </c>
      <c r="DU708">
        <v>7745</v>
      </c>
      <c r="DV708">
        <v>56904</v>
      </c>
      <c r="DW708">
        <v>38821</v>
      </c>
      <c r="DX708">
        <v>1</v>
      </c>
      <c r="DY708">
        <v>7982</v>
      </c>
      <c r="DZ708">
        <v>56904</v>
      </c>
      <c r="EA708">
        <v>38821</v>
      </c>
      <c r="EB708">
        <v>1</v>
      </c>
      <c r="EC708">
        <v>7982</v>
      </c>
    </row>
    <row r="709" spans="1:133" x14ac:dyDescent="0.2">
      <c r="A709" t="s">
        <v>16361</v>
      </c>
      <c r="B709" t="s">
        <v>16367</v>
      </c>
      <c r="C709" t="s">
        <v>16359</v>
      </c>
      <c r="D709" t="str">
        <f t="shared" si="33"/>
        <v>NP_055335</v>
      </c>
      <c r="E709" t="s">
        <v>16358</v>
      </c>
      <c r="F709" t="s">
        <v>16358</v>
      </c>
      <c r="G709" t="s">
        <v>16357</v>
      </c>
      <c r="H709">
        <v>0.99279600000000001</v>
      </c>
      <c r="I709">
        <v>21.392600000000002</v>
      </c>
      <c r="J709">
        <v>1.6646199999999999E-3</v>
      </c>
      <c r="K709">
        <v>103.3</v>
      </c>
      <c r="L709">
        <v>59.497999999999998</v>
      </c>
      <c r="M709">
        <v>103.3</v>
      </c>
      <c r="N709">
        <v>0</v>
      </c>
      <c r="O709">
        <v>0</v>
      </c>
      <c r="Q709" t="s">
        <v>137</v>
      </c>
      <c r="R709">
        <v>0</v>
      </c>
      <c r="S709">
        <v>0</v>
      </c>
      <c r="U709" t="s">
        <v>137</v>
      </c>
      <c r="V709">
        <v>0</v>
      </c>
      <c r="W709">
        <v>0</v>
      </c>
      <c r="Y709" t="s">
        <v>137</v>
      </c>
      <c r="Z709">
        <v>0.99279600000000001</v>
      </c>
      <c r="AA709">
        <v>21.392600000000002</v>
      </c>
      <c r="AB709">
        <v>1.6646199999999999E-3</v>
      </c>
      <c r="AC709">
        <v>103.3</v>
      </c>
      <c r="AD709">
        <v>0</v>
      </c>
      <c r="AE709">
        <v>0</v>
      </c>
      <c r="AG709" t="s">
        <v>137</v>
      </c>
      <c r="AH709">
        <v>0.97602100000000003</v>
      </c>
      <c r="AI709">
        <v>16.0962</v>
      </c>
      <c r="AJ709">
        <v>4.9272400000000003E-3</v>
      </c>
      <c r="AK709">
        <v>90.228999999999999</v>
      </c>
      <c r="AL709">
        <v>0.80376599999999998</v>
      </c>
      <c r="AM709">
        <v>6.1235600000000003</v>
      </c>
      <c r="AN709">
        <v>5.0045300000000001E-3</v>
      </c>
      <c r="AO709">
        <v>89.992000000000004</v>
      </c>
      <c r="AP709">
        <v>0</v>
      </c>
      <c r="AQ709">
        <v>0</v>
      </c>
      <c r="AS709" t="s">
        <v>137</v>
      </c>
      <c r="AT709" t="s">
        <v>136</v>
      </c>
      <c r="AU709">
        <v>1</v>
      </c>
      <c r="AV709" t="s">
        <v>144</v>
      </c>
      <c r="AW709" t="str">
        <f t="shared" si="34"/>
        <v>MYBBP1A|NP_055335</v>
      </c>
      <c r="AX709" s="1" t="str">
        <f t="shared" si="35"/>
        <v>MYBBP1A|NP_055335|K(0.007)GVLGK(0.993)SPLSALAR</v>
      </c>
      <c r="AY709" t="s">
        <v>16366</v>
      </c>
      <c r="AZ709" t="s">
        <v>143</v>
      </c>
      <c r="BA709" t="s">
        <v>2347</v>
      </c>
      <c r="BB709" t="s">
        <v>16365</v>
      </c>
      <c r="BC709" t="s">
        <v>16364</v>
      </c>
      <c r="BD709">
        <v>6</v>
      </c>
      <c r="BE709">
        <v>3</v>
      </c>
      <c r="BF709">
        <v>0.20768</v>
      </c>
      <c r="BG709" t="s">
        <v>138</v>
      </c>
      <c r="BH709" t="s">
        <v>138</v>
      </c>
      <c r="BI709" t="s">
        <v>138</v>
      </c>
      <c r="BJ709" t="s">
        <v>139</v>
      </c>
      <c r="BK709" t="s">
        <v>138</v>
      </c>
      <c r="BL709" t="s">
        <v>139</v>
      </c>
      <c r="BM709" t="s">
        <v>139</v>
      </c>
      <c r="BN709" t="s">
        <v>138</v>
      </c>
      <c r="BO709">
        <v>70459000</v>
      </c>
      <c r="BP709">
        <v>70459000</v>
      </c>
      <c r="BQ709">
        <v>0</v>
      </c>
      <c r="BR709">
        <v>0</v>
      </c>
      <c r="BS709" t="s">
        <v>137</v>
      </c>
      <c r="BT709">
        <v>8134500</v>
      </c>
      <c r="BU709">
        <v>7810500</v>
      </c>
      <c r="BV709">
        <v>4666200</v>
      </c>
      <c r="BW709">
        <v>12365000</v>
      </c>
      <c r="BX709">
        <v>2630800</v>
      </c>
      <c r="BY709">
        <v>8548300</v>
      </c>
      <c r="BZ709">
        <v>13077000</v>
      </c>
      <c r="CA709">
        <v>13227000</v>
      </c>
      <c r="CB709" t="s">
        <v>137</v>
      </c>
      <c r="CC709" t="s">
        <v>137</v>
      </c>
      <c r="CD709" t="s">
        <v>137</v>
      </c>
      <c r="CE709" t="s">
        <v>137</v>
      </c>
      <c r="CF709" t="s">
        <v>137</v>
      </c>
      <c r="CG709" t="s">
        <v>137</v>
      </c>
      <c r="CH709" t="s">
        <v>137</v>
      </c>
      <c r="CI709" t="s">
        <v>137</v>
      </c>
      <c r="CJ709">
        <v>8134500</v>
      </c>
      <c r="CK709">
        <v>0</v>
      </c>
      <c r="CL709">
        <v>0</v>
      </c>
      <c r="CM709">
        <v>7810500</v>
      </c>
      <c r="CN709">
        <v>0</v>
      </c>
      <c r="CO709">
        <v>0</v>
      </c>
      <c r="CP709">
        <v>4666200</v>
      </c>
      <c r="CQ709">
        <v>0</v>
      </c>
      <c r="CR709">
        <v>0</v>
      </c>
      <c r="CS709">
        <v>12365000</v>
      </c>
      <c r="CT709">
        <v>0</v>
      </c>
      <c r="CU709">
        <v>0</v>
      </c>
      <c r="CV709">
        <v>2630800</v>
      </c>
      <c r="CW709">
        <v>0</v>
      </c>
      <c r="CX709">
        <v>0</v>
      </c>
      <c r="CY709">
        <v>8548300</v>
      </c>
      <c r="CZ709">
        <v>0</v>
      </c>
      <c r="DA709">
        <v>0</v>
      </c>
      <c r="DB709">
        <v>13077000</v>
      </c>
      <c r="DC709">
        <v>0</v>
      </c>
      <c r="DD709">
        <v>0</v>
      </c>
      <c r="DE709">
        <v>13227000</v>
      </c>
      <c r="DF709">
        <v>0</v>
      </c>
      <c r="DG709">
        <v>0</v>
      </c>
      <c r="DJ709">
        <v>707</v>
      </c>
      <c r="DK709">
        <v>978</v>
      </c>
      <c r="DL709">
        <v>1289</v>
      </c>
      <c r="DM709">
        <v>1289</v>
      </c>
      <c r="DN709">
        <v>5047</v>
      </c>
      <c r="DO709">
        <v>5346</v>
      </c>
      <c r="DP709" t="s">
        <v>16363</v>
      </c>
      <c r="DQ709" t="s">
        <v>16362</v>
      </c>
      <c r="DR709">
        <v>33282</v>
      </c>
      <c r="DS709">
        <v>22872</v>
      </c>
      <c r="DT709">
        <v>4</v>
      </c>
      <c r="DU709">
        <v>30911</v>
      </c>
      <c r="DV709">
        <v>33282</v>
      </c>
      <c r="DW709">
        <v>22872</v>
      </c>
      <c r="DX709">
        <v>4</v>
      </c>
      <c r="DY709">
        <v>30911</v>
      </c>
      <c r="DZ709">
        <v>33282</v>
      </c>
      <c r="EA709">
        <v>22872</v>
      </c>
      <c r="EB709">
        <v>4</v>
      </c>
      <c r="EC709">
        <v>30911</v>
      </c>
    </row>
    <row r="710" spans="1:133" x14ac:dyDescent="0.2">
      <c r="A710" t="s">
        <v>16361</v>
      </c>
      <c r="B710" t="s">
        <v>16360</v>
      </c>
      <c r="C710" t="s">
        <v>16359</v>
      </c>
      <c r="D710" t="str">
        <f t="shared" si="33"/>
        <v>NP_055335</v>
      </c>
      <c r="E710" t="s">
        <v>16358</v>
      </c>
      <c r="F710" t="s">
        <v>16358</v>
      </c>
      <c r="G710" t="s">
        <v>16357</v>
      </c>
      <c r="H710">
        <v>1</v>
      </c>
      <c r="I710">
        <v>87.713399999999993</v>
      </c>
      <c r="J710">
        <v>4.2143500000000001E-4</v>
      </c>
      <c r="K710">
        <v>150.09</v>
      </c>
      <c r="L710">
        <v>74.578000000000003</v>
      </c>
      <c r="M710">
        <v>87.712999999999994</v>
      </c>
      <c r="N710">
        <v>1</v>
      </c>
      <c r="O710">
        <v>99.751999999999995</v>
      </c>
      <c r="P710">
        <v>1.0564799999999999E-2</v>
      </c>
      <c r="Q710">
        <v>99.751999999999995</v>
      </c>
      <c r="R710">
        <v>0</v>
      </c>
      <c r="S710">
        <v>0</v>
      </c>
      <c r="U710" t="s">
        <v>137</v>
      </c>
      <c r="V710">
        <v>0</v>
      </c>
      <c r="W710">
        <v>0</v>
      </c>
      <c r="Y710" t="s">
        <v>137</v>
      </c>
      <c r="Z710">
        <v>1</v>
      </c>
      <c r="AA710">
        <v>128.84700000000001</v>
      </c>
      <c r="AB710">
        <v>1.5102399999999999E-3</v>
      </c>
      <c r="AC710">
        <v>128.85</v>
      </c>
      <c r="AD710">
        <v>0</v>
      </c>
      <c r="AE710">
        <v>0</v>
      </c>
      <c r="AG710" t="s">
        <v>137</v>
      </c>
      <c r="AH710">
        <v>1</v>
      </c>
      <c r="AI710">
        <v>150.08699999999999</v>
      </c>
      <c r="AJ710">
        <v>4.2143500000000001E-4</v>
      </c>
      <c r="AK710">
        <v>150.09</v>
      </c>
      <c r="AL710">
        <v>1</v>
      </c>
      <c r="AM710">
        <v>137.006</v>
      </c>
      <c r="AN710">
        <v>1.5215700000000001E-3</v>
      </c>
      <c r="AO710">
        <v>137.01</v>
      </c>
      <c r="AP710">
        <v>1</v>
      </c>
      <c r="AQ710">
        <v>87.713399999999993</v>
      </c>
      <c r="AR710">
        <v>2.0549999999999999E-2</v>
      </c>
      <c r="AS710">
        <v>87.712999999999994</v>
      </c>
      <c r="AT710" t="s">
        <v>136</v>
      </c>
      <c r="AU710">
        <v>1</v>
      </c>
      <c r="AV710" t="s">
        <v>144</v>
      </c>
      <c r="AW710" t="str">
        <f t="shared" si="34"/>
        <v>MYBBP1A|NP_055335</v>
      </c>
      <c r="AX710" s="1" t="str">
        <f t="shared" si="35"/>
        <v>MYBBP1A|NP_055335|SPSLLQSGAK(1)K</v>
      </c>
      <c r="AY710" t="s">
        <v>16356</v>
      </c>
      <c r="AZ710" t="s">
        <v>143</v>
      </c>
      <c r="BA710" t="s">
        <v>1023</v>
      </c>
      <c r="BB710" t="s">
        <v>16355</v>
      </c>
      <c r="BC710" t="s">
        <v>16354</v>
      </c>
      <c r="BD710">
        <v>10</v>
      </c>
      <c r="BE710">
        <v>2</v>
      </c>
      <c r="BF710">
        <v>0.37842999999999999</v>
      </c>
      <c r="BG710" t="s">
        <v>139</v>
      </c>
      <c r="BH710" t="s">
        <v>138</v>
      </c>
      <c r="BI710" t="s">
        <v>138</v>
      </c>
      <c r="BJ710" t="s">
        <v>139</v>
      </c>
      <c r="BK710" t="s">
        <v>138</v>
      </c>
      <c r="BL710" t="s">
        <v>139</v>
      </c>
      <c r="BM710" t="s">
        <v>139</v>
      </c>
      <c r="BN710" t="s">
        <v>139</v>
      </c>
      <c r="BO710">
        <v>55700000</v>
      </c>
      <c r="BP710">
        <v>55700000</v>
      </c>
      <c r="BQ710">
        <v>0</v>
      </c>
      <c r="BR710">
        <v>0</v>
      </c>
      <c r="BS710" t="s">
        <v>137</v>
      </c>
      <c r="BT710">
        <v>6198200</v>
      </c>
      <c r="BU710">
        <v>4032600</v>
      </c>
      <c r="BV710">
        <v>3187900</v>
      </c>
      <c r="BW710">
        <v>10533000</v>
      </c>
      <c r="BX710">
        <v>6645900</v>
      </c>
      <c r="BY710">
        <v>7971000</v>
      </c>
      <c r="BZ710">
        <v>8626300</v>
      </c>
      <c r="CA710">
        <v>8504900</v>
      </c>
      <c r="CB710" t="s">
        <v>137</v>
      </c>
      <c r="CC710" t="s">
        <v>137</v>
      </c>
      <c r="CD710" t="s">
        <v>137</v>
      </c>
      <c r="CE710" t="s">
        <v>137</v>
      </c>
      <c r="CF710" t="s">
        <v>137</v>
      </c>
      <c r="CG710" t="s">
        <v>137</v>
      </c>
      <c r="CH710" t="s">
        <v>137</v>
      </c>
      <c r="CI710" t="s">
        <v>137</v>
      </c>
      <c r="CJ710">
        <v>6198200</v>
      </c>
      <c r="CK710">
        <v>0</v>
      </c>
      <c r="CL710">
        <v>0</v>
      </c>
      <c r="CM710">
        <v>4032600</v>
      </c>
      <c r="CN710">
        <v>0</v>
      </c>
      <c r="CO710">
        <v>0</v>
      </c>
      <c r="CP710">
        <v>3187900</v>
      </c>
      <c r="CQ710">
        <v>0</v>
      </c>
      <c r="CR710">
        <v>0</v>
      </c>
      <c r="CS710">
        <v>10533000</v>
      </c>
      <c r="CT710">
        <v>0</v>
      </c>
      <c r="CU710">
        <v>0</v>
      </c>
      <c r="CV710">
        <v>6645900</v>
      </c>
      <c r="CW710">
        <v>0</v>
      </c>
      <c r="CX710">
        <v>0</v>
      </c>
      <c r="CY710">
        <v>7971000</v>
      </c>
      <c r="CZ710">
        <v>0</v>
      </c>
      <c r="DA710">
        <v>0</v>
      </c>
      <c r="DB710">
        <v>8626300</v>
      </c>
      <c r="DC710">
        <v>0</v>
      </c>
      <c r="DD710">
        <v>0</v>
      </c>
      <c r="DE710">
        <v>8504900</v>
      </c>
      <c r="DF710">
        <v>0</v>
      </c>
      <c r="DG710">
        <v>0</v>
      </c>
      <c r="DJ710">
        <v>708</v>
      </c>
      <c r="DK710">
        <v>978</v>
      </c>
      <c r="DL710">
        <v>1317</v>
      </c>
      <c r="DM710">
        <v>1317</v>
      </c>
      <c r="DN710">
        <v>9522</v>
      </c>
      <c r="DO710">
        <v>10144</v>
      </c>
      <c r="DP710" t="s">
        <v>16353</v>
      </c>
      <c r="DQ710" t="s">
        <v>16352</v>
      </c>
      <c r="DR710">
        <v>60268</v>
      </c>
      <c r="DS710">
        <v>41170</v>
      </c>
      <c r="DT710">
        <v>8</v>
      </c>
      <c r="DU710">
        <v>16621</v>
      </c>
      <c r="DV710">
        <v>60266</v>
      </c>
      <c r="DW710">
        <v>41168</v>
      </c>
      <c r="DX710">
        <v>6</v>
      </c>
      <c r="DY710">
        <v>16945</v>
      </c>
      <c r="DZ710">
        <v>60266</v>
      </c>
      <c r="EA710">
        <v>41168</v>
      </c>
      <c r="EB710">
        <v>6</v>
      </c>
      <c r="EC710">
        <v>16945</v>
      </c>
    </row>
    <row r="711" spans="1:133" x14ac:dyDescent="0.2">
      <c r="A711" t="s">
        <v>16351</v>
      </c>
      <c r="B711" t="s">
        <v>16350</v>
      </c>
      <c r="C711" t="s">
        <v>16349</v>
      </c>
      <c r="D711" t="str">
        <f t="shared" si="33"/>
        <v>NP_076418</v>
      </c>
      <c r="E711" t="s">
        <v>16348</v>
      </c>
      <c r="F711" t="s">
        <v>16348</v>
      </c>
      <c r="G711" t="s">
        <v>16347</v>
      </c>
      <c r="H711">
        <v>1</v>
      </c>
      <c r="I711">
        <v>95.408799999999999</v>
      </c>
      <c r="J711">
        <v>4.7001399999999999E-4</v>
      </c>
      <c r="K711">
        <v>95.409000000000006</v>
      </c>
      <c r="L711">
        <v>69.822000000000003</v>
      </c>
      <c r="M711">
        <v>95.409000000000006</v>
      </c>
      <c r="Z711">
        <v>1</v>
      </c>
      <c r="AA711">
        <v>95.408799999999999</v>
      </c>
      <c r="AB711">
        <v>4.7001399999999999E-4</v>
      </c>
      <c r="AC711">
        <v>95.409000000000006</v>
      </c>
      <c r="AT711" t="s">
        <v>136</v>
      </c>
      <c r="AU711">
        <v>1</v>
      </c>
      <c r="AV711" t="s">
        <v>144</v>
      </c>
      <c r="AW711" t="str">
        <f t="shared" si="34"/>
        <v>ZBTB10|NP_076418</v>
      </c>
      <c r="AX711" s="1" t="str">
        <f t="shared" si="35"/>
        <v>ZBTB10|NP_076418|VFIWNNMGSQGIQETGK(1)TR</v>
      </c>
      <c r="AY711" t="s">
        <v>16346</v>
      </c>
      <c r="AZ711" t="s">
        <v>143</v>
      </c>
      <c r="BA711" t="s">
        <v>349</v>
      </c>
      <c r="BB711" t="s">
        <v>16345</v>
      </c>
      <c r="BC711" t="s">
        <v>16344</v>
      </c>
      <c r="BD711">
        <v>17</v>
      </c>
      <c r="BE711">
        <v>3</v>
      </c>
      <c r="BF711">
        <v>-0.25949</v>
      </c>
      <c r="BG711" t="s">
        <v>138</v>
      </c>
      <c r="BH711" t="s">
        <v>138</v>
      </c>
      <c r="BI711" t="s">
        <v>138</v>
      </c>
      <c r="BJ711" t="s">
        <v>139</v>
      </c>
      <c r="BK711" t="s">
        <v>138</v>
      </c>
      <c r="BL711" t="s">
        <v>138</v>
      </c>
      <c r="BM711" t="s">
        <v>138</v>
      </c>
      <c r="BN711" t="s">
        <v>138</v>
      </c>
      <c r="BO711">
        <v>10403000</v>
      </c>
      <c r="BP711">
        <v>10403000</v>
      </c>
      <c r="BQ711">
        <v>0</v>
      </c>
      <c r="BR711">
        <v>0</v>
      </c>
      <c r="BS711" t="s">
        <v>137</v>
      </c>
      <c r="BT711" t="s">
        <v>297</v>
      </c>
      <c r="BU711" t="s">
        <v>297</v>
      </c>
      <c r="BV711" t="s">
        <v>297</v>
      </c>
      <c r="BW711">
        <v>10403000</v>
      </c>
      <c r="BX711" t="s">
        <v>297</v>
      </c>
      <c r="BY711" t="s">
        <v>297</v>
      </c>
      <c r="BZ711" t="s">
        <v>297</v>
      </c>
      <c r="CA711" t="s">
        <v>297</v>
      </c>
      <c r="CB711" t="s">
        <v>137</v>
      </c>
      <c r="CC711" t="s">
        <v>137</v>
      </c>
      <c r="CD711" t="s">
        <v>137</v>
      </c>
      <c r="CE711" t="s">
        <v>137</v>
      </c>
      <c r="CF711" t="s">
        <v>137</v>
      </c>
      <c r="CG711" t="s">
        <v>137</v>
      </c>
      <c r="CH711" t="s">
        <v>137</v>
      </c>
      <c r="CI711" t="s">
        <v>137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10403000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J711">
        <v>709</v>
      </c>
      <c r="DK711">
        <v>979</v>
      </c>
      <c r="DL711">
        <v>573</v>
      </c>
      <c r="DM711">
        <v>573</v>
      </c>
      <c r="DN711">
        <v>11499</v>
      </c>
      <c r="DO711">
        <v>12235</v>
      </c>
      <c r="DP711">
        <v>73831</v>
      </c>
      <c r="DQ711" t="s">
        <v>16343</v>
      </c>
      <c r="DR711">
        <v>73831</v>
      </c>
      <c r="DS711">
        <v>50464</v>
      </c>
      <c r="DT711">
        <v>4</v>
      </c>
      <c r="DU711">
        <v>37468</v>
      </c>
      <c r="DV711">
        <v>73831</v>
      </c>
      <c r="DW711">
        <v>50464</v>
      </c>
      <c r="DX711">
        <v>4</v>
      </c>
      <c r="DY711">
        <v>37468</v>
      </c>
      <c r="DZ711">
        <v>73831</v>
      </c>
      <c r="EA711">
        <v>50464</v>
      </c>
      <c r="EB711">
        <v>4</v>
      </c>
      <c r="EC711">
        <v>37468</v>
      </c>
    </row>
    <row r="712" spans="1:133" x14ac:dyDescent="0.2">
      <c r="A712" t="s">
        <v>16342</v>
      </c>
      <c r="B712" t="s">
        <v>16341</v>
      </c>
      <c r="C712" t="s">
        <v>16340</v>
      </c>
      <c r="D712" t="str">
        <f t="shared" si="33"/>
        <v>NP_001239085</v>
      </c>
      <c r="E712" t="s">
        <v>16339</v>
      </c>
      <c r="F712" t="s">
        <v>16339</v>
      </c>
      <c r="G712" t="s">
        <v>16338</v>
      </c>
      <c r="H712">
        <v>1</v>
      </c>
      <c r="I712">
        <v>74.812399999999997</v>
      </c>
      <c r="J712">
        <v>3.1830399999999998E-3</v>
      </c>
      <c r="K712">
        <v>74.811999999999998</v>
      </c>
      <c r="L712">
        <v>51.177</v>
      </c>
      <c r="M712">
        <v>74.811999999999998</v>
      </c>
      <c r="Z712">
        <v>1</v>
      </c>
      <c r="AA712">
        <v>74.812399999999997</v>
      </c>
      <c r="AB712">
        <v>3.1830399999999998E-3</v>
      </c>
      <c r="AC712">
        <v>74.811999999999998</v>
      </c>
      <c r="AT712" t="s">
        <v>136</v>
      </c>
      <c r="AU712">
        <v>1</v>
      </c>
      <c r="AV712" t="s">
        <v>144</v>
      </c>
      <c r="AW712" t="str">
        <f t="shared" si="34"/>
        <v>GEMIN5|NP_001239085</v>
      </c>
      <c r="AX712" s="1" t="str">
        <f t="shared" si="35"/>
        <v>GEMIN5|NP_001239085|TPVK(1)LESIDGNEEESMK</v>
      </c>
      <c r="AY712" t="s">
        <v>16337</v>
      </c>
      <c r="AZ712" t="s">
        <v>143</v>
      </c>
      <c r="BA712" t="s">
        <v>1548</v>
      </c>
      <c r="BB712" t="s">
        <v>16336</v>
      </c>
      <c r="BC712" t="s">
        <v>16335</v>
      </c>
      <c r="BD712">
        <v>4</v>
      </c>
      <c r="BE712">
        <v>3</v>
      </c>
      <c r="BF712">
        <v>0.14535000000000001</v>
      </c>
      <c r="BG712" t="s">
        <v>138</v>
      </c>
      <c r="BH712" t="s">
        <v>138</v>
      </c>
      <c r="BI712" t="s">
        <v>138</v>
      </c>
      <c r="BJ712" t="s">
        <v>139</v>
      </c>
      <c r="BK712" t="s">
        <v>138</v>
      </c>
      <c r="BL712" t="s">
        <v>138</v>
      </c>
      <c r="BM712" t="s">
        <v>138</v>
      </c>
      <c r="BN712" t="s">
        <v>138</v>
      </c>
      <c r="BO712">
        <v>0</v>
      </c>
      <c r="BP712">
        <v>0</v>
      </c>
      <c r="BQ712">
        <v>0</v>
      </c>
      <c r="BR712">
        <v>0</v>
      </c>
      <c r="BS712" t="s">
        <v>137</v>
      </c>
      <c r="BT712" t="s">
        <v>297</v>
      </c>
      <c r="BU712" t="s">
        <v>297</v>
      </c>
      <c r="BV712" t="s">
        <v>297</v>
      </c>
      <c r="BW712" t="s">
        <v>297</v>
      </c>
      <c r="BX712" t="s">
        <v>297</v>
      </c>
      <c r="BY712" t="s">
        <v>297</v>
      </c>
      <c r="BZ712" t="s">
        <v>297</v>
      </c>
      <c r="CA712" t="s">
        <v>297</v>
      </c>
      <c r="CB712" t="s">
        <v>137</v>
      </c>
      <c r="CC712" t="s">
        <v>137</v>
      </c>
      <c r="CD712" t="s">
        <v>137</v>
      </c>
      <c r="CE712" t="s">
        <v>137</v>
      </c>
      <c r="CF712" t="s">
        <v>137</v>
      </c>
      <c r="CG712" t="s">
        <v>137</v>
      </c>
      <c r="CH712" t="s">
        <v>137</v>
      </c>
      <c r="CI712" t="s">
        <v>137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J712">
        <v>710</v>
      </c>
      <c r="DK712">
        <v>985</v>
      </c>
      <c r="DL712">
        <v>753</v>
      </c>
      <c r="DM712">
        <v>753</v>
      </c>
      <c r="DN712">
        <v>10859</v>
      </c>
      <c r="DO712">
        <v>11553</v>
      </c>
      <c r="DP712">
        <v>69284</v>
      </c>
      <c r="DQ712">
        <v>47294</v>
      </c>
      <c r="DR712">
        <v>69284</v>
      </c>
      <c r="DS712">
        <v>47294</v>
      </c>
      <c r="DT712">
        <v>4</v>
      </c>
      <c r="DU712">
        <v>26989</v>
      </c>
      <c r="DV712">
        <v>69284</v>
      </c>
      <c r="DW712">
        <v>47294</v>
      </c>
      <c r="DX712">
        <v>4</v>
      </c>
      <c r="DY712">
        <v>26989</v>
      </c>
      <c r="DZ712">
        <v>69284</v>
      </c>
      <c r="EA712">
        <v>47294</v>
      </c>
      <c r="EB712">
        <v>4</v>
      </c>
      <c r="EC712">
        <v>26989</v>
      </c>
    </row>
    <row r="713" spans="1:133" x14ac:dyDescent="0.2">
      <c r="A713" t="s">
        <v>16334</v>
      </c>
      <c r="B713" t="s">
        <v>16333</v>
      </c>
      <c r="C713" t="s">
        <v>16332</v>
      </c>
      <c r="D713" t="str">
        <f t="shared" si="33"/>
        <v>NP_055898</v>
      </c>
      <c r="E713" t="s">
        <v>16331</v>
      </c>
      <c r="F713" t="s">
        <v>16331</v>
      </c>
      <c r="G713" t="s">
        <v>16330</v>
      </c>
      <c r="H713">
        <v>1</v>
      </c>
      <c r="I713">
        <v>41.936399999999999</v>
      </c>
      <c r="J713" s="3">
        <v>3.61718E-23</v>
      </c>
      <c r="K713">
        <v>93.186999999999998</v>
      </c>
      <c r="L713">
        <v>81.760999999999996</v>
      </c>
      <c r="M713">
        <v>41.936</v>
      </c>
      <c r="N713">
        <v>1</v>
      </c>
      <c r="O713">
        <v>34.0306</v>
      </c>
      <c r="P713" s="3">
        <v>1.27902E-7</v>
      </c>
      <c r="Q713">
        <v>60.009</v>
      </c>
      <c r="R713">
        <v>1</v>
      </c>
      <c r="S713">
        <v>31.887499999999999</v>
      </c>
      <c r="T713">
        <v>9.6570600000000003E-3</v>
      </c>
      <c r="U713">
        <v>31.888000000000002</v>
      </c>
      <c r="Z713">
        <v>1</v>
      </c>
      <c r="AA713">
        <v>93.186499999999995</v>
      </c>
      <c r="AB713" s="3">
        <v>3.61718E-23</v>
      </c>
      <c r="AC713">
        <v>93.186999999999998</v>
      </c>
      <c r="AH713">
        <v>1</v>
      </c>
      <c r="AI713">
        <v>70.154300000000006</v>
      </c>
      <c r="AJ713" s="3">
        <v>3.2251799999999997E-11</v>
      </c>
      <c r="AK713">
        <v>70.153999999999996</v>
      </c>
      <c r="AL713">
        <v>1</v>
      </c>
      <c r="AM713">
        <v>41.936399999999999</v>
      </c>
      <c r="AN713">
        <v>1.42084E-3</v>
      </c>
      <c r="AO713">
        <v>41.936</v>
      </c>
      <c r="AP713">
        <v>0</v>
      </c>
      <c r="AQ713">
        <v>0</v>
      </c>
      <c r="AS713" t="s">
        <v>137</v>
      </c>
      <c r="AU713">
        <v>1</v>
      </c>
      <c r="AV713" t="s">
        <v>144</v>
      </c>
      <c r="AW713" t="str">
        <f t="shared" si="34"/>
        <v>CDK12|NP_055898</v>
      </c>
      <c r="AX713" s="1" t="str">
        <f t="shared" si="35"/>
        <v>CDK12|NP_055898|LQNYGELGPGTTGASSSGAGLHWGGPTQSSAYGK(1)LYR</v>
      </c>
      <c r="AY713" t="s">
        <v>16329</v>
      </c>
      <c r="AZ713" t="s">
        <v>143</v>
      </c>
      <c r="BA713" t="s">
        <v>1128</v>
      </c>
      <c r="BB713" t="s">
        <v>16328</v>
      </c>
      <c r="BC713" t="s">
        <v>16327</v>
      </c>
      <c r="BD713">
        <v>34</v>
      </c>
      <c r="BE713">
        <v>3</v>
      </c>
      <c r="BF713">
        <v>0.23213</v>
      </c>
      <c r="BG713" t="s">
        <v>139</v>
      </c>
      <c r="BH713" t="s">
        <v>139</v>
      </c>
      <c r="BI713" t="s">
        <v>138</v>
      </c>
      <c r="BJ713" t="s">
        <v>139</v>
      </c>
      <c r="BK713" t="s">
        <v>138</v>
      </c>
      <c r="BL713" t="s">
        <v>139</v>
      </c>
      <c r="BM713" t="s">
        <v>139</v>
      </c>
      <c r="BN713" t="s">
        <v>138</v>
      </c>
      <c r="BO713">
        <v>155900000</v>
      </c>
      <c r="BP713">
        <v>155900000</v>
      </c>
      <c r="BQ713">
        <v>0</v>
      </c>
      <c r="BR713">
        <v>0</v>
      </c>
      <c r="BS713" t="s">
        <v>137</v>
      </c>
      <c r="BT713">
        <v>19288000</v>
      </c>
      <c r="BU713" t="s">
        <v>297</v>
      </c>
      <c r="BV713" t="s">
        <v>297</v>
      </c>
      <c r="BW713">
        <v>12407000</v>
      </c>
      <c r="BX713" t="s">
        <v>297</v>
      </c>
      <c r="BY713" t="s">
        <v>297</v>
      </c>
      <c r="BZ713">
        <v>20962000</v>
      </c>
      <c r="CA713">
        <v>19216000</v>
      </c>
      <c r="CB713" t="s">
        <v>137</v>
      </c>
      <c r="CC713" t="s">
        <v>137</v>
      </c>
      <c r="CD713" t="s">
        <v>137</v>
      </c>
      <c r="CE713" t="s">
        <v>137</v>
      </c>
      <c r="CF713" t="s">
        <v>137</v>
      </c>
      <c r="CG713" t="s">
        <v>137</v>
      </c>
      <c r="CH713" t="s">
        <v>137</v>
      </c>
      <c r="CI713" t="s">
        <v>137</v>
      </c>
      <c r="CJ713">
        <v>19288000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12407000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20962000</v>
      </c>
      <c r="DC713">
        <v>0</v>
      </c>
      <c r="DD713">
        <v>0</v>
      </c>
      <c r="DE713">
        <v>19216000</v>
      </c>
      <c r="DF713">
        <v>0</v>
      </c>
      <c r="DG713">
        <v>0</v>
      </c>
      <c r="DJ713">
        <v>711</v>
      </c>
      <c r="DK713">
        <v>991</v>
      </c>
      <c r="DL713">
        <v>1461</v>
      </c>
      <c r="DM713">
        <v>1461</v>
      </c>
      <c r="DN713">
        <v>6366</v>
      </c>
      <c r="DO713">
        <v>6734</v>
      </c>
      <c r="DP713" t="s">
        <v>16326</v>
      </c>
      <c r="DQ713" t="s">
        <v>16325</v>
      </c>
      <c r="DR713">
        <v>41256</v>
      </c>
      <c r="DS713">
        <v>28232</v>
      </c>
      <c r="DT713">
        <v>7</v>
      </c>
      <c r="DU713">
        <v>38856</v>
      </c>
      <c r="DV713">
        <v>41254</v>
      </c>
      <c r="DW713">
        <v>28230</v>
      </c>
      <c r="DX713">
        <v>4</v>
      </c>
      <c r="DY713">
        <v>37310</v>
      </c>
      <c r="DZ713">
        <v>41254</v>
      </c>
      <c r="EA713">
        <v>28230</v>
      </c>
      <c r="EB713">
        <v>4</v>
      </c>
      <c r="EC713">
        <v>37310</v>
      </c>
    </row>
    <row r="714" spans="1:133" x14ac:dyDescent="0.2">
      <c r="A714" t="s">
        <v>16323</v>
      </c>
      <c r="B714">
        <v>115</v>
      </c>
      <c r="C714" t="s">
        <v>16324</v>
      </c>
      <c r="D714" t="str">
        <f t="shared" si="33"/>
        <v>NP_060113</v>
      </c>
      <c r="E714" t="s">
        <v>16323</v>
      </c>
      <c r="F714" t="s">
        <v>16323</v>
      </c>
      <c r="G714" t="s">
        <v>16322</v>
      </c>
      <c r="H714">
        <v>1</v>
      </c>
      <c r="I714">
        <v>57.248399999999997</v>
      </c>
      <c r="J714" s="3">
        <v>4.27989E-82</v>
      </c>
      <c r="K714">
        <v>171</v>
      </c>
      <c r="L714">
        <v>113.2</v>
      </c>
      <c r="M714">
        <v>57.247999999999998</v>
      </c>
      <c r="N714">
        <v>1</v>
      </c>
      <c r="O714">
        <v>89.916499999999999</v>
      </c>
      <c r="P714" s="3">
        <v>1.22982E-5</v>
      </c>
      <c r="Q714">
        <v>89.917000000000002</v>
      </c>
      <c r="R714">
        <v>1</v>
      </c>
      <c r="S714">
        <v>87.355699999999999</v>
      </c>
      <c r="T714" s="3">
        <v>4.27989E-82</v>
      </c>
      <c r="U714">
        <v>171</v>
      </c>
      <c r="V714">
        <v>1</v>
      </c>
      <c r="W714">
        <v>91.889099999999999</v>
      </c>
      <c r="X714" s="3">
        <v>1.0615799999999999E-5</v>
      </c>
      <c r="Y714">
        <v>91.888999999999996</v>
      </c>
      <c r="Z714">
        <v>1</v>
      </c>
      <c r="AA714">
        <v>66.889399999999995</v>
      </c>
      <c r="AB714" s="3">
        <v>1.1861799999999999E-12</v>
      </c>
      <c r="AC714">
        <v>128.66</v>
      </c>
      <c r="AD714">
        <v>1</v>
      </c>
      <c r="AE714">
        <v>83.723200000000006</v>
      </c>
      <c r="AF714" s="3">
        <v>2.60596E-5</v>
      </c>
      <c r="AG714">
        <v>83.722999999999999</v>
      </c>
      <c r="AH714">
        <v>1</v>
      </c>
      <c r="AI714">
        <v>95.307299999999998</v>
      </c>
      <c r="AJ714" s="3">
        <v>7.7003699999999996E-6</v>
      </c>
      <c r="AK714">
        <v>95.307000000000002</v>
      </c>
      <c r="AL714">
        <v>1</v>
      </c>
      <c r="AM714">
        <v>120.15300000000001</v>
      </c>
      <c r="AN714" s="3">
        <v>8.4766399999999998E-9</v>
      </c>
      <c r="AO714">
        <v>120.15</v>
      </c>
      <c r="AP714">
        <v>1</v>
      </c>
      <c r="AQ714">
        <v>57.248399999999997</v>
      </c>
      <c r="AR714" s="3">
        <v>1.6810900000000002E-24</v>
      </c>
      <c r="AS714">
        <v>150.22999999999999</v>
      </c>
      <c r="AT714" t="s">
        <v>136</v>
      </c>
      <c r="AU714">
        <v>1</v>
      </c>
      <c r="AV714" t="s">
        <v>144</v>
      </c>
      <c r="AW714" t="str">
        <f t="shared" si="34"/>
        <v>MBTD1|NP_060113</v>
      </c>
      <c r="AX714" s="1" t="str">
        <f t="shared" si="35"/>
        <v>MBTD1|NP_060113|QPLVAK(1)LAAYAQYQATLQNQAK</v>
      </c>
      <c r="AY714" t="s">
        <v>16321</v>
      </c>
      <c r="AZ714" t="s">
        <v>143</v>
      </c>
      <c r="BA714" t="s">
        <v>669</v>
      </c>
      <c r="BB714" t="s">
        <v>16320</v>
      </c>
      <c r="BC714" t="s">
        <v>16319</v>
      </c>
      <c r="BD714">
        <v>6</v>
      </c>
      <c r="BE714">
        <v>3</v>
      </c>
      <c r="BF714">
        <v>0.30760999999999999</v>
      </c>
      <c r="BG714" t="s">
        <v>139</v>
      </c>
      <c r="BH714" t="s">
        <v>139</v>
      </c>
      <c r="BI714" t="s">
        <v>139</v>
      </c>
      <c r="BJ714" t="s">
        <v>139</v>
      </c>
      <c r="BK714" t="s">
        <v>139</v>
      </c>
      <c r="BL714" t="s">
        <v>139</v>
      </c>
      <c r="BM714" t="s">
        <v>139</v>
      </c>
      <c r="BN714" t="s">
        <v>139</v>
      </c>
      <c r="BO714">
        <v>906170000</v>
      </c>
      <c r="BP714">
        <v>906170000</v>
      </c>
      <c r="BQ714">
        <v>0</v>
      </c>
      <c r="BR714">
        <v>0</v>
      </c>
      <c r="BS714" t="s">
        <v>137</v>
      </c>
      <c r="BT714">
        <v>107050000</v>
      </c>
      <c r="BU714">
        <v>124390000</v>
      </c>
      <c r="BV714">
        <v>15032000</v>
      </c>
      <c r="BW714">
        <v>104400000</v>
      </c>
      <c r="BX714">
        <v>69825000</v>
      </c>
      <c r="BY714">
        <v>104970000</v>
      </c>
      <c r="BZ714">
        <v>57983000</v>
      </c>
      <c r="CA714">
        <v>91373000</v>
      </c>
      <c r="CB714" t="s">
        <v>137</v>
      </c>
      <c r="CC714" t="s">
        <v>137</v>
      </c>
      <c r="CD714" t="s">
        <v>137</v>
      </c>
      <c r="CE714" t="s">
        <v>137</v>
      </c>
      <c r="CF714" t="s">
        <v>137</v>
      </c>
      <c r="CG714" t="s">
        <v>137</v>
      </c>
      <c r="CH714" t="s">
        <v>137</v>
      </c>
      <c r="CI714" t="s">
        <v>137</v>
      </c>
      <c r="CJ714">
        <v>107050000</v>
      </c>
      <c r="CK714">
        <v>0</v>
      </c>
      <c r="CL714">
        <v>0</v>
      </c>
      <c r="CM714">
        <v>124390000</v>
      </c>
      <c r="CN714">
        <v>0</v>
      </c>
      <c r="CO714">
        <v>0</v>
      </c>
      <c r="CP714">
        <v>15032000</v>
      </c>
      <c r="CQ714">
        <v>0</v>
      </c>
      <c r="CR714">
        <v>0</v>
      </c>
      <c r="CS714">
        <v>104400000</v>
      </c>
      <c r="CT714">
        <v>0</v>
      </c>
      <c r="CU714">
        <v>0</v>
      </c>
      <c r="CV714">
        <v>69825000</v>
      </c>
      <c r="CW714">
        <v>0</v>
      </c>
      <c r="CX714">
        <v>0</v>
      </c>
      <c r="CY714">
        <v>104970000</v>
      </c>
      <c r="CZ714">
        <v>0</v>
      </c>
      <c r="DA714">
        <v>0</v>
      </c>
      <c r="DB714">
        <v>57983000</v>
      </c>
      <c r="DC714">
        <v>0</v>
      </c>
      <c r="DD714">
        <v>0</v>
      </c>
      <c r="DE714">
        <v>91373000</v>
      </c>
      <c r="DF714">
        <v>0</v>
      </c>
      <c r="DG714">
        <v>0</v>
      </c>
      <c r="DJ714">
        <v>712</v>
      </c>
      <c r="DK714">
        <v>1001</v>
      </c>
      <c r="DL714">
        <v>115</v>
      </c>
      <c r="DM714">
        <v>115</v>
      </c>
      <c r="DN714">
        <v>8367</v>
      </c>
      <c r="DO714">
        <v>8929</v>
      </c>
      <c r="DP714" t="s">
        <v>16318</v>
      </c>
      <c r="DQ714" t="s">
        <v>16317</v>
      </c>
      <c r="DR714">
        <v>52671</v>
      </c>
      <c r="DS714">
        <v>36037</v>
      </c>
      <c r="DT714">
        <v>8</v>
      </c>
      <c r="DU714">
        <v>53193</v>
      </c>
      <c r="DV714">
        <v>52656</v>
      </c>
      <c r="DW714">
        <v>36015</v>
      </c>
      <c r="DX714">
        <v>2</v>
      </c>
      <c r="DY714">
        <v>50795</v>
      </c>
      <c r="DZ714">
        <v>52656</v>
      </c>
      <c r="EA714">
        <v>36015</v>
      </c>
      <c r="EB714">
        <v>2</v>
      </c>
      <c r="EC714">
        <v>50795</v>
      </c>
    </row>
    <row r="715" spans="1:133" x14ac:dyDescent="0.2">
      <c r="A715" t="s">
        <v>16310</v>
      </c>
      <c r="B715" t="s">
        <v>16316</v>
      </c>
      <c r="C715" t="s">
        <v>16308</v>
      </c>
      <c r="D715" t="str">
        <f t="shared" si="33"/>
        <v>NP_004983</v>
      </c>
      <c r="E715" t="s">
        <v>16307</v>
      </c>
      <c r="F715" t="s">
        <v>16307</v>
      </c>
      <c r="G715" t="s">
        <v>16306</v>
      </c>
      <c r="H715">
        <v>1</v>
      </c>
      <c r="I715">
        <v>77.923599999999993</v>
      </c>
      <c r="J715">
        <v>1.74548E-3</v>
      </c>
      <c r="K715">
        <v>79.331999999999994</v>
      </c>
      <c r="L715">
        <v>61.37</v>
      </c>
      <c r="M715">
        <v>79.331999999999994</v>
      </c>
      <c r="R715">
        <v>1</v>
      </c>
      <c r="S715">
        <v>67.427899999999994</v>
      </c>
      <c r="T715">
        <v>4.6517900000000003E-3</v>
      </c>
      <c r="U715">
        <v>73.734999999999999</v>
      </c>
      <c r="V715">
        <v>0.99999000000000005</v>
      </c>
      <c r="W715">
        <v>49.790500000000002</v>
      </c>
      <c r="X715">
        <v>2.3582700000000002E-2</v>
      </c>
      <c r="Y715">
        <v>60.618000000000002</v>
      </c>
      <c r="Z715">
        <v>1</v>
      </c>
      <c r="AA715">
        <v>77.923599999999993</v>
      </c>
      <c r="AB715">
        <v>1.74548E-3</v>
      </c>
      <c r="AC715">
        <v>79.331999999999994</v>
      </c>
      <c r="AP715">
        <v>0</v>
      </c>
      <c r="AQ715">
        <v>0</v>
      </c>
      <c r="AS715" t="s">
        <v>137</v>
      </c>
      <c r="AT715" t="s">
        <v>136</v>
      </c>
      <c r="AU715">
        <v>1</v>
      </c>
      <c r="AV715" t="s">
        <v>144</v>
      </c>
      <c r="AW715" t="str">
        <f t="shared" si="34"/>
        <v>MECP2|NP_004983</v>
      </c>
      <c r="AX715" s="1" t="str">
        <f t="shared" si="35"/>
        <v>MECP2|NP_004983|EVVKPLLVSTLGEK(1)SGK</v>
      </c>
      <c r="AY715" t="s">
        <v>16315</v>
      </c>
      <c r="AZ715" t="s">
        <v>143</v>
      </c>
      <c r="BA715" t="s">
        <v>3233</v>
      </c>
      <c r="BB715" t="s">
        <v>16314</v>
      </c>
      <c r="BC715" t="s">
        <v>16313</v>
      </c>
      <c r="BD715">
        <v>14</v>
      </c>
      <c r="BE715">
        <v>3</v>
      </c>
      <c r="BF715">
        <v>0.30914999999999998</v>
      </c>
      <c r="BG715" t="s">
        <v>138</v>
      </c>
      <c r="BH715" t="s">
        <v>139</v>
      </c>
      <c r="BI715" t="s">
        <v>139</v>
      </c>
      <c r="BJ715" t="s">
        <v>139</v>
      </c>
      <c r="BK715" t="s">
        <v>138</v>
      </c>
      <c r="BL715" t="s">
        <v>138</v>
      </c>
      <c r="BM715" t="s">
        <v>138</v>
      </c>
      <c r="BN715" t="s">
        <v>138</v>
      </c>
      <c r="BO715">
        <v>67523000</v>
      </c>
      <c r="BP715">
        <v>67523000</v>
      </c>
      <c r="BQ715">
        <v>0</v>
      </c>
      <c r="BR715">
        <v>0</v>
      </c>
      <c r="BS715" t="s">
        <v>137</v>
      </c>
      <c r="BT715" t="s">
        <v>297</v>
      </c>
      <c r="BU715">
        <v>12737000</v>
      </c>
      <c r="BV715">
        <v>7314200</v>
      </c>
      <c r="BW715">
        <v>21612000</v>
      </c>
      <c r="BX715" t="s">
        <v>297</v>
      </c>
      <c r="BY715" t="s">
        <v>297</v>
      </c>
      <c r="BZ715" t="s">
        <v>297</v>
      </c>
      <c r="CA715">
        <v>25859000</v>
      </c>
      <c r="CB715" t="s">
        <v>137</v>
      </c>
      <c r="CC715" t="s">
        <v>137</v>
      </c>
      <c r="CD715" t="s">
        <v>137</v>
      </c>
      <c r="CE715" t="s">
        <v>137</v>
      </c>
      <c r="CF715" t="s">
        <v>137</v>
      </c>
      <c r="CG715" t="s">
        <v>137</v>
      </c>
      <c r="CH715" t="s">
        <v>137</v>
      </c>
      <c r="CI715" t="s">
        <v>137</v>
      </c>
      <c r="CJ715">
        <v>0</v>
      </c>
      <c r="CK715">
        <v>0</v>
      </c>
      <c r="CL715">
        <v>0</v>
      </c>
      <c r="CM715">
        <v>12737000</v>
      </c>
      <c r="CN715">
        <v>0</v>
      </c>
      <c r="CO715">
        <v>0</v>
      </c>
      <c r="CP715">
        <v>7314200</v>
      </c>
      <c r="CQ715">
        <v>0</v>
      </c>
      <c r="CR715">
        <v>0</v>
      </c>
      <c r="CS715">
        <v>21612000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25859000</v>
      </c>
      <c r="DF715">
        <v>0</v>
      </c>
      <c r="DG715">
        <v>0</v>
      </c>
      <c r="DJ715">
        <v>713</v>
      </c>
      <c r="DK715">
        <v>1007</v>
      </c>
      <c r="DL715">
        <v>331</v>
      </c>
      <c r="DM715">
        <v>331</v>
      </c>
      <c r="DN715">
        <v>2061</v>
      </c>
      <c r="DO715">
        <v>2170</v>
      </c>
      <c r="DP715" t="s">
        <v>16312</v>
      </c>
      <c r="DQ715" t="s">
        <v>16311</v>
      </c>
      <c r="DR715">
        <v>12022</v>
      </c>
      <c r="DS715">
        <v>8395</v>
      </c>
      <c r="DT715">
        <v>4</v>
      </c>
      <c r="DU715">
        <v>31032</v>
      </c>
      <c r="DV715">
        <v>12022</v>
      </c>
      <c r="DW715">
        <v>8395</v>
      </c>
      <c r="DX715">
        <v>4</v>
      </c>
      <c r="DY715">
        <v>31032</v>
      </c>
      <c r="DZ715">
        <v>12022</v>
      </c>
      <c r="EA715">
        <v>8395</v>
      </c>
      <c r="EB715">
        <v>4</v>
      </c>
      <c r="EC715">
        <v>31032</v>
      </c>
    </row>
    <row r="716" spans="1:133" x14ac:dyDescent="0.2">
      <c r="A716" t="s">
        <v>16310</v>
      </c>
      <c r="B716" t="s">
        <v>16309</v>
      </c>
      <c r="C716" t="s">
        <v>16308</v>
      </c>
      <c r="D716" t="str">
        <f t="shared" si="33"/>
        <v>NP_004983</v>
      </c>
      <c r="E716" t="s">
        <v>16307</v>
      </c>
      <c r="F716" t="s">
        <v>16307</v>
      </c>
      <c r="G716" t="s">
        <v>16306</v>
      </c>
      <c r="H716">
        <v>1</v>
      </c>
      <c r="I716">
        <v>111.107</v>
      </c>
      <c r="J716" s="3">
        <v>6.41514E-11</v>
      </c>
      <c r="K716">
        <v>174.52</v>
      </c>
      <c r="L716">
        <v>128.44999999999999</v>
      </c>
      <c r="M716">
        <v>111.11</v>
      </c>
      <c r="N716">
        <v>1</v>
      </c>
      <c r="O716">
        <v>62.658200000000001</v>
      </c>
      <c r="P716">
        <v>3.7354199999999997E-2</v>
      </c>
      <c r="Q716">
        <v>62.658000000000001</v>
      </c>
      <c r="R716">
        <v>1</v>
      </c>
      <c r="S716">
        <v>174.524</v>
      </c>
      <c r="T716" s="3">
        <v>6.41514E-11</v>
      </c>
      <c r="U716">
        <v>174.52</v>
      </c>
      <c r="V716">
        <v>0</v>
      </c>
      <c r="W716">
        <v>0</v>
      </c>
      <c r="Y716" t="s">
        <v>137</v>
      </c>
      <c r="Z716">
        <v>1</v>
      </c>
      <c r="AA716">
        <v>145.458</v>
      </c>
      <c r="AB716" s="3">
        <v>3.29774E-8</v>
      </c>
      <c r="AC716">
        <v>145.46</v>
      </c>
      <c r="AH716">
        <v>1</v>
      </c>
      <c r="AI716">
        <v>64.588399999999993</v>
      </c>
      <c r="AJ716">
        <v>1.34153E-2</v>
      </c>
      <c r="AK716">
        <v>64.587999999999994</v>
      </c>
      <c r="AL716">
        <v>0</v>
      </c>
      <c r="AM716">
        <v>0</v>
      </c>
      <c r="AO716" t="s">
        <v>137</v>
      </c>
      <c r="AP716">
        <v>1</v>
      </c>
      <c r="AQ716">
        <v>111.107</v>
      </c>
      <c r="AR716">
        <v>1.10141E-4</v>
      </c>
      <c r="AS716">
        <v>111.11</v>
      </c>
      <c r="AT716" t="s">
        <v>136</v>
      </c>
      <c r="AU716">
        <v>1</v>
      </c>
      <c r="AV716" t="s">
        <v>144</v>
      </c>
      <c r="AW716" t="str">
        <f t="shared" si="34"/>
        <v>MECP2|NP_004983</v>
      </c>
      <c r="AX716" s="1" t="str">
        <f t="shared" si="35"/>
        <v>MECP2|NP_004983|TQPAVATAATAAEK(1)YK</v>
      </c>
      <c r="AY716" t="s">
        <v>16305</v>
      </c>
      <c r="AZ716" t="s">
        <v>143</v>
      </c>
      <c r="BA716" t="s">
        <v>175</v>
      </c>
      <c r="BB716" t="s">
        <v>16304</v>
      </c>
      <c r="BC716" t="s">
        <v>16303</v>
      </c>
      <c r="BD716">
        <v>14</v>
      </c>
      <c r="BE716">
        <v>3</v>
      </c>
      <c r="BF716">
        <v>0.13114000000000001</v>
      </c>
      <c r="BG716" t="s">
        <v>138</v>
      </c>
      <c r="BH716" t="s">
        <v>139</v>
      </c>
      <c r="BI716" t="s">
        <v>138</v>
      </c>
      <c r="BJ716" t="s">
        <v>139</v>
      </c>
      <c r="BK716" t="s">
        <v>138</v>
      </c>
      <c r="BL716" t="s">
        <v>139</v>
      </c>
      <c r="BM716" t="s">
        <v>138</v>
      </c>
      <c r="BN716" t="s">
        <v>139</v>
      </c>
      <c r="BO716">
        <v>141620000</v>
      </c>
      <c r="BP716">
        <v>141620000</v>
      </c>
      <c r="BQ716">
        <v>0</v>
      </c>
      <c r="BR716">
        <v>0</v>
      </c>
      <c r="BS716" t="s">
        <v>137</v>
      </c>
      <c r="BT716">
        <v>8076700</v>
      </c>
      <c r="BU716">
        <v>17575000</v>
      </c>
      <c r="BV716">
        <v>7947700</v>
      </c>
      <c r="BW716">
        <v>16239000</v>
      </c>
      <c r="BX716" t="s">
        <v>297</v>
      </c>
      <c r="BY716">
        <v>8117600</v>
      </c>
      <c r="BZ716">
        <v>7806200</v>
      </c>
      <c r="CA716">
        <v>15518000</v>
      </c>
      <c r="CB716" t="s">
        <v>137</v>
      </c>
      <c r="CC716" t="s">
        <v>137</v>
      </c>
      <c r="CD716" t="s">
        <v>137</v>
      </c>
      <c r="CE716" t="s">
        <v>137</v>
      </c>
      <c r="CF716" t="s">
        <v>137</v>
      </c>
      <c r="CG716" t="s">
        <v>137</v>
      </c>
      <c r="CH716" t="s">
        <v>137</v>
      </c>
      <c r="CI716" t="s">
        <v>137</v>
      </c>
      <c r="CJ716">
        <v>8076700</v>
      </c>
      <c r="CK716">
        <v>0</v>
      </c>
      <c r="CL716">
        <v>0</v>
      </c>
      <c r="CM716">
        <v>17575000</v>
      </c>
      <c r="CN716">
        <v>0</v>
      </c>
      <c r="CO716">
        <v>0</v>
      </c>
      <c r="CP716">
        <v>7947700</v>
      </c>
      <c r="CQ716">
        <v>0</v>
      </c>
      <c r="CR716">
        <v>0</v>
      </c>
      <c r="CS716">
        <v>16239000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8117600</v>
      </c>
      <c r="CZ716">
        <v>0</v>
      </c>
      <c r="DA716">
        <v>0</v>
      </c>
      <c r="DB716">
        <v>7806200</v>
      </c>
      <c r="DC716">
        <v>0</v>
      </c>
      <c r="DD716">
        <v>0</v>
      </c>
      <c r="DE716">
        <v>15518000</v>
      </c>
      <c r="DF716">
        <v>0</v>
      </c>
      <c r="DG716">
        <v>0</v>
      </c>
      <c r="DJ716">
        <v>714</v>
      </c>
      <c r="DK716">
        <v>1007</v>
      </c>
      <c r="DL716">
        <v>449</v>
      </c>
      <c r="DM716">
        <v>449</v>
      </c>
      <c r="DN716">
        <v>10901</v>
      </c>
      <c r="DO716">
        <v>11597</v>
      </c>
      <c r="DP716" t="s">
        <v>16302</v>
      </c>
      <c r="DQ716" t="s">
        <v>16301</v>
      </c>
      <c r="DR716">
        <v>69545</v>
      </c>
      <c r="DS716">
        <v>47466</v>
      </c>
      <c r="DT716">
        <v>8</v>
      </c>
      <c r="DU716">
        <v>25475</v>
      </c>
      <c r="DV716">
        <v>69541</v>
      </c>
      <c r="DW716">
        <v>47462</v>
      </c>
      <c r="DX716">
        <v>2</v>
      </c>
      <c r="DY716">
        <v>24463</v>
      </c>
      <c r="DZ716">
        <v>69541</v>
      </c>
      <c r="EA716">
        <v>47462</v>
      </c>
      <c r="EB716">
        <v>2</v>
      </c>
      <c r="EC716">
        <v>24463</v>
      </c>
    </row>
    <row r="717" spans="1:133" x14ac:dyDescent="0.2">
      <c r="A717" t="s">
        <v>16294</v>
      </c>
      <c r="B717">
        <v>100</v>
      </c>
      <c r="C717" t="s">
        <v>16295</v>
      </c>
      <c r="D717" t="str">
        <f t="shared" si="33"/>
        <v>NP_001073922</v>
      </c>
      <c r="E717" t="s">
        <v>16294</v>
      </c>
      <c r="F717" t="s">
        <v>16294</v>
      </c>
      <c r="G717" t="s">
        <v>16293</v>
      </c>
      <c r="H717">
        <v>1</v>
      </c>
      <c r="I717">
        <v>135.79499999999999</v>
      </c>
      <c r="J717">
        <v>8.5685500000000001E-4</v>
      </c>
      <c r="K717">
        <v>160.91</v>
      </c>
      <c r="L717">
        <v>61.9</v>
      </c>
      <c r="M717">
        <v>135.80000000000001</v>
      </c>
      <c r="N717">
        <v>1</v>
      </c>
      <c r="O717">
        <v>144.172</v>
      </c>
      <c r="P717">
        <v>8.5685500000000001E-4</v>
      </c>
      <c r="Q717">
        <v>144.16999999999999</v>
      </c>
      <c r="R717">
        <v>1</v>
      </c>
      <c r="S717">
        <v>125.72</v>
      </c>
      <c r="T717">
        <v>2.5699E-3</v>
      </c>
      <c r="U717">
        <v>125.72</v>
      </c>
      <c r="V717">
        <v>1</v>
      </c>
      <c r="W717">
        <v>85.812700000000007</v>
      </c>
      <c r="X717">
        <v>4.24579E-2</v>
      </c>
      <c r="Y717">
        <v>85.813000000000002</v>
      </c>
      <c r="Z717">
        <v>1</v>
      </c>
      <c r="AA717">
        <v>141.71100000000001</v>
      </c>
      <c r="AB717">
        <v>1.0914399999999999E-3</v>
      </c>
      <c r="AC717">
        <v>141.71</v>
      </c>
      <c r="AD717">
        <v>0</v>
      </c>
      <c r="AE717">
        <v>0</v>
      </c>
      <c r="AG717" t="s">
        <v>137</v>
      </c>
      <c r="AL717">
        <v>1</v>
      </c>
      <c r="AM717">
        <v>160.91300000000001</v>
      </c>
      <c r="AN717">
        <v>9.1222000000000004E-4</v>
      </c>
      <c r="AO717">
        <v>160.91</v>
      </c>
      <c r="AP717">
        <v>1</v>
      </c>
      <c r="AQ717">
        <v>135.79499999999999</v>
      </c>
      <c r="AR717">
        <v>1.65536E-3</v>
      </c>
      <c r="AS717">
        <v>135.80000000000001</v>
      </c>
      <c r="AT717" t="s">
        <v>136</v>
      </c>
      <c r="AU717">
        <v>1</v>
      </c>
      <c r="AV717" t="s">
        <v>144</v>
      </c>
      <c r="AW717" t="str">
        <f t="shared" si="34"/>
        <v>INTS1|NP_001073922</v>
      </c>
      <c r="AX717" s="1" t="str">
        <f t="shared" si="35"/>
        <v>INTS1|NP_001073922|LAEAAVAEK(1)R</v>
      </c>
      <c r="AY717" t="s">
        <v>16300</v>
      </c>
      <c r="AZ717" t="s">
        <v>143</v>
      </c>
      <c r="BA717" t="s">
        <v>188</v>
      </c>
      <c r="BB717" t="s">
        <v>16299</v>
      </c>
      <c r="BC717" t="s">
        <v>16298</v>
      </c>
      <c r="BD717">
        <v>9</v>
      </c>
      <c r="BE717">
        <v>2</v>
      </c>
      <c r="BF717">
        <v>1.0596000000000001</v>
      </c>
      <c r="BG717" t="s">
        <v>139</v>
      </c>
      <c r="BH717" t="s">
        <v>139</v>
      </c>
      <c r="BI717" t="s">
        <v>139</v>
      </c>
      <c r="BJ717" t="s">
        <v>139</v>
      </c>
      <c r="BK717" t="s">
        <v>138</v>
      </c>
      <c r="BL717" t="s">
        <v>138</v>
      </c>
      <c r="BM717" t="s">
        <v>139</v>
      </c>
      <c r="BN717" t="s">
        <v>139</v>
      </c>
      <c r="BO717">
        <v>813110000</v>
      </c>
      <c r="BP717">
        <v>813110000</v>
      </c>
      <c r="BQ717">
        <v>0</v>
      </c>
      <c r="BR717">
        <v>0</v>
      </c>
      <c r="BS717" t="s">
        <v>137</v>
      </c>
      <c r="BT717">
        <v>97055000</v>
      </c>
      <c r="BU717">
        <v>177860000</v>
      </c>
      <c r="BV717">
        <v>36563000</v>
      </c>
      <c r="BW717">
        <v>206240000</v>
      </c>
      <c r="BX717">
        <v>15195000</v>
      </c>
      <c r="BY717" t="s">
        <v>297</v>
      </c>
      <c r="BZ717">
        <v>148900000</v>
      </c>
      <c r="CA717">
        <v>131300000</v>
      </c>
      <c r="CB717" t="s">
        <v>137</v>
      </c>
      <c r="CC717" t="s">
        <v>137</v>
      </c>
      <c r="CD717" t="s">
        <v>137</v>
      </c>
      <c r="CE717" t="s">
        <v>137</v>
      </c>
      <c r="CF717" t="s">
        <v>137</v>
      </c>
      <c r="CG717" t="s">
        <v>137</v>
      </c>
      <c r="CH717" t="s">
        <v>137</v>
      </c>
      <c r="CI717" t="s">
        <v>137</v>
      </c>
      <c r="CJ717">
        <v>97055000</v>
      </c>
      <c r="CK717">
        <v>0</v>
      </c>
      <c r="CL717">
        <v>0</v>
      </c>
      <c r="CM717">
        <v>177860000</v>
      </c>
      <c r="CN717">
        <v>0</v>
      </c>
      <c r="CO717">
        <v>0</v>
      </c>
      <c r="CP717">
        <v>36563000</v>
      </c>
      <c r="CQ717">
        <v>0</v>
      </c>
      <c r="CR717">
        <v>0</v>
      </c>
      <c r="CS717">
        <v>206240000</v>
      </c>
      <c r="CT717">
        <v>0</v>
      </c>
      <c r="CU717">
        <v>0</v>
      </c>
      <c r="CV717">
        <v>15195000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148900000</v>
      </c>
      <c r="DC717">
        <v>0</v>
      </c>
      <c r="DD717">
        <v>0</v>
      </c>
      <c r="DE717">
        <v>131300000</v>
      </c>
      <c r="DF717">
        <v>0</v>
      </c>
      <c r="DG717">
        <v>0</v>
      </c>
      <c r="DJ717">
        <v>715</v>
      </c>
      <c r="DK717">
        <v>1008</v>
      </c>
      <c r="DL717">
        <v>100</v>
      </c>
      <c r="DM717">
        <v>100</v>
      </c>
      <c r="DN717">
        <v>5499</v>
      </c>
      <c r="DO717">
        <v>5820</v>
      </c>
      <c r="DP717" t="s">
        <v>16297</v>
      </c>
      <c r="DQ717" t="s">
        <v>16296</v>
      </c>
      <c r="DR717">
        <v>36047</v>
      </c>
      <c r="DS717">
        <v>24656</v>
      </c>
      <c r="DT717">
        <v>8</v>
      </c>
      <c r="DU717">
        <v>14535</v>
      </c>
      <c r="DV717">
        <v>36046</v>
      </c>
      <c r="DW717">
        <v>24655</v>
      </c>
      <c r="DX717">
        <v>7</v>
      </c>
      <c r="DY717">
        <v>15369</v>
      </c>
      <c r="DZ717">
        <v>36042</v>
      </c>
      <c r="EA717">
        <v>24651</v>
      </c>
      <c r="EB717">
        <v>1</v>
      </c>
      <c r="EC717">
        <v>14484</v>
      </c>
    </row>
    <row r="718" spans="1:133" x14ac:dyDescent="0.2">
      <c r="A718" t="s">
        <v>16294</v>
      </c>
      <c r="B718">
        <v>47</v>
      </c>
      <c r="C718" t="s">
        <v>16295</v>
      </c>
      <c r="D718" t="str">
        <f t="shared" si="33"/>
        <v>NP_001073922</v>
      </c>
      <c r="E718" t="s">
        <v>16294</v>
      </c>
      <c r="F718" t="s">
        <v>16294</v>
      </c>
      <c r="G718" t="s">
        <v>16293</v>
      </c>
      <c r="H718">
        <v>1</v>
      </c>
      <c r="I718">
        <v>94.569299999999998</v>
      </c>
      <c r="J718">
        <v>2.5926699999999998E-4</v>
      </c>
      <c r="K718">
        <v>111.7</v>
      </c>
      <c r="L718">
        <v>69.179000000000002</v>
      </c>
      <c r="M718">
        <v>94.569000000000003</v>
      </c>
      <c r="N718">
        <v>1</v>
      </c>
      <c r="O718">
        <v>111.699</v>
      </c>
      <c r="P718">
        <v>2.5926699999999998E-4</v>
      </c>
      <c r="Q718">
        <v>111.7</v>
      </c>
      <c r="R718">
        <v>1</v>
      </c>
      <c r="S718">
        <v>76.157899999999998</v>
      </c>
      <c r="T718">
        <v>3.45839E-3</v>
      </c>
      <c r="U718">
        <v>76.158000000000001</v>
      </c>
      <c r="V718">
        <v>1</v>
      </c>
      <c r="W718">
        <v>73.168400000000005</v>
      </c>
      <c r="X718">
        <v>5.4080600000000001E-3</v>
      </c>
      <c r="Y718">
        <v>73.168000000000006</v>
      </c>
      <c r="Z718">
        <v>0</v>
      </c>
      <c r="AA718">
        <v>0</v>
      </c>
      <c r="AC718" t="s">
        <v>137</v>
      </c>
      <c r="AD718">
        <v>1</v>
      </c>
      <c r="AE718">
        <v>70.783100000000005</v>
      </c>
      <c r="AF718">
        <v>6.9636899999999998E-3</v>
      </c>
      <c r="AG718">
        <v>70.783000000000001</v>
      </c>
      <c r="AH718">
        <v>0</v>
      </c>
      <c r="AI718">
        <v>0</v>
      </c>
      <c r="AK718" t="s">
        <v>137</v>
      </c>
      <c r="AL718">
        <v>1</v>
      </c>
      <c r="AM718">
        <v>86.366500000000002</v>
      </c>
      <c r="AN718">
        <v>1.3281899999999999E-3</v>
      </c>
      <c r="AO718">
        <v>86.367000000000004</v>
      </c>
      <c r="AP718">
        <v>1</v>
      </c>
      <c r="AQ718">
        <v>94.569299999999998</v>
      </c>
      <c r="AR718">
        <v>1.1828100000000001E-3</v>
      </c>
      <c r="AS718">
        <v>94.569000000000003</v>
      </c>
      <c r="AT718" t="s">
        <v>136</v>
      </c>
      <c r="AU718">
        <v>1</v>
      </c>
      <c r="AV718" t="s">
        <v>144</v>
      </c>
      <c r="AW718" t="str">
        <f t="shared" si="34"/>
        <v>INTS1|NP_001073922</v>
      </c>
      <c r="AX718" s="1" t="str">
        <f t="shared" si="35"/>
        <v>INTS1|NP_001073922|TASTLLK(1)PAPSGLPSER</v>
      </c>
      <c r="AY718" t="s">
        <v>16292</v>
      </c>
      <c r="AZ718" t="s">
        <v>143</v>
      </c>
      <c r="BA718" t="s">
        <v>4482</v>
      </c>
      <c r="BB718" t="s">
        <v>16291</v>
      </c>
      <c r="BC718" t="s">
        <v>16290</v>
      </c>
      <c r="BD718">
        <v>7</v>
      </c>
      <c r="BE718">
        <v>2</v>
      </c>
      <c r="BF718">
        <v>9.3363000000000002E-2</v>
      </c>
      <c r="BG718" t="s">
        <v>139</v>
      </c>
      <c r="BH718" t="s">
        <v>139</v>
      </c>
      <c r="BI718" t="s">
        <v>139</v>
      </c>
      <c r="BJ718" t="s">
        <v>138</v>
      </c>
      <c r="BK718" t="s">
        <v>139</v>
      </c>
      <c r="BL718" t="s">
        <v>138</v>
      </c>
      <c r="BM718" t="s">
        <v>139</v>
      </c>
      <c r="BN718" t="s">
        <v>139</v>
      </c>
      <c r="BO718">
        <v>86677000</v>
      </c>
      <c r="BP718">
        <v>86677000</v>
      </c>
      <c r="BQ718">
        <v>0</v>
      </c>
      <c r="BR718">
        <v>0</v>
      </c>
      <c r="BS718" t="s">
        <v>137</v>
      </c>
      <c r="BT718">
        <v>7860700</v>
      </c>
      <c r="BU718">
        <v>11318000</v>
      </c>
      <c r="BV718">
        <v>13590000</v>
      </c>
      <c r="BW718">
        <v>13473000</v>
      </c>
      <c r="BX718">
        <v>5541000</v>
      </c>
      <c r="BY718">
        <v>10718000</v>
      </c>
      <c r="BZ718">
        <v>12293000</v>
      </c>
      <c r="CA718">
        <v>11884000</v>
      </c>
      <c r="CB718" t="s">
        <v>137</v>
      </c>
      <c r="CC718" t="s">
        <v>137</v>
      </c>
      <c r="CD718" t="s">
        <v>137</v>
      </c>
      <c r="CE718" t="s">
        <v>137</v>
      </c>
      <c r="CF718" t="s">
        <v>137</v>
      </c>
      <c r="CG718" t="s">
        <v>137</v>
      </c>
      <c r="CH718" t="s">
        <v>137</v>
      </c>
      <c r="CI718" t="s">
        <v>137</v>
      </c>
      <c r="CJ718">
        <v>7860700</v>
      </c>
      <c r="CK718">
        <v>0</v>
      </c>
      <c r="CL718">
        <v>0</v>
      </c>
      <c r="CM718">
        <v>11318000</v>
      </c>
      <c r="CN718">
        <v>0</v>
      </c>
      <c r="CO718">
        <v>0</v>
      </c>
      <c r="CP718">
        <v>13590000</v>
      </c>
      <c r="CQ718">
        <v>0</v>
      </c>
      <c r="CR718">
        <v>0</v>
      </c>
      <c r="CS718">
        <v>13473000</v>
      </c>
      <c r="CT718">
        <v>0</v>
      </c>
      <c r="CU718">
        <v>0</v>
      </c>
      <c r="CV718">
        <v>5541000</v>
      </c>
      <c r="CW718">
        <v>0</v>
      </c>
      <c r="CX718">
        <v>0</v>
      </c>
      <c r="CY718">
        <v>10718000</v>
      </c>
      <c r="CZ718">
        <v>0</v>
      </c>
      <c r="DA718">
        <v>0</v>
      </c>
      <c r="DB718">
        <v>12293000</v>
      </c>
      <c r="DC718">
        <v>0</v>
      </c>
      <c r="DD718">
        <v>0</v>
      </c>
      <c r="DE718">
        <v>11884000</v>
      </c>
      <c r="DF718">
        <v>0</v>
      </c>
      <c r="DG718">
        <v>0</v>
      </c>
      <c r="DJ718">
        <v>716</v>
      </c>
      <c r="DK718">
        <v>1008</v>
      </c>
      <c r="DL718">
        <v>47</v>
      </c>
      <c r="DM718">
        <v>47</v>
      </c>
      <c r="DN718">
        <v>10032</v>
      </c>
      <c r="DO718">
        <v>10679</v>
      </c>
      <c r="DP718" t="s">
        <v>16289</v>
      </c>
      <c r="DQ718" t="s">
        <v>16288</v>
      </c>
      <c r="DR718">
        <v>63489</v>
      </c>
      <c r="DS718">
        <v>43378</v>
      </c>
      <c r="DT718">
        <v>8</v>
      </c>
      <c r="DU718">
        <v>28741</v>
      </c>
      <c r="DV718">
        <v>63484</v>
      </c>
      <c r="DW718">
        <v>43371</v>
      </c>
      <c r="DX718">
        <v>1</v>
      </c>
      <c r="DY718">
        <v>29330</v>
      </c>
      <c r="DZ718">
        <v>63484</v>
      </c>
      <c r="EA718">
        <v>43371</v>
      </c>
      <c r="EB718">
        <v>1</v>
      </c>
      <c r="EC718">
        <v>29330</v>
      </c>
    </row>
    <row r="719" spans="1:133" x14ac:dyDescent="0.2">
      <c r="A719" t="s">
        <v>16276</v>
      </c>
      <c r="B719" t="s">
        <v>927</v>
      </c>
      <c r="C719" t="s">
        <v>16274</v>
      </c>
      <c r="D719" t="str">
        <f t="shared" si="33"/>
        <v>NP_296374</v>
      </c>
      <c r="E719" t="s">
        <v>16273</v>
      </c>
      <c r="F719" t="s">
        <v>16273</v>
      </c>
      <c r="G719" t="s">
        <v>16272</v>
      </c>
      <c r="H719">
        <v>1</v>
      </c>
      <c r="I719">
        <v>119.386</v>
      </c>
      <c r="J719">
        <v>1.87367E-3</v>
      </c>
      <c r="K719">
        <v>119.39</v>
      </c>
      <c r="L719">
        <v>109.2</v>
      </c>
      <c r="M719">
        <v>119.39</v>
      </c>
      <c r="N719">
        <v>0</v>
      </c>
      <c r="O719">
        <v>0</v>
      </c>
      <c r="Q719" t="s">
        <v>137</v>
      </c>
      <c r="R719">
        <v>0</v>
      </c>
      <c r="S719">
        <v>0</v>
      </c>
      <c r="U719" t="s">
        <v>137</v>
      </c>
      <c r="V719">
        <v>1</v>
      </c>
      <c r="W719">
        <v>119.386</v>
      </c>
      <c r="X719">
        <v>1.87367E-3</v>
      </c>
      <c r="Y719">
        <v>119.39</v>
      </c>
      <c r="Z719">
        <v>0</v>
      </c>
      <c r="AA719">
        <v>0</v>
      </c>
      <c r="AC719" t="s">
        <v>137</v>
      </c>
      <c r="AD719">
        <v>0</v>
      </c>
      <c r="AE719">
        <v>0</v>
      </c>
      <c r="AG719" t="s">
        <v>137</v>
      </c>
      <c r="AH719">
        <v>0</v>
      </c>
      <c r="AI719">
        <v>0</v>
      </c>
      <c r="AK719" t="s">
        <v>137</v>
      </c>
      <c r="AL719">
        <v>0</v>
      </c>
      <c r="AM719">
        <v>0</v>
      </c>
      <c r="AO719" t="s">
        <v>137</v>
      </c>
      <c r="AP719">
        <v>0</v>
      </c>
      <c r="AQ719">
        <v>0</v>
      </c>
      <c r="AS719" t="s">
        <v>137</v>
      </c>
      <c r="AT719" t="s">
        <v>136</v>
      </c>
      <c r="AU719">
        <v>1</v>
      </c>
      <c r="AV719" t="s">
        <v>144</v>
      </c>
      <c r="AW719" t="str">
        <f t="shared" si="34"/>
        <v>RPL34|NP_296374</v>
      </c>
      <c r="AX719" s="1" t="str">
        <f t="shared" si="35"/>
        <v>RPL34|NP_296374|AYGGSMCAK(1)CVR</v>
      </c>
      <c r="AY719" t="s">
        <v>16287</v>
      </c>
      <c r="AZ719" t="s">
        <v>143</v>
      </c>
      <c r="BA719" t="s">
        <v>1191</v>
      </c>
      <c r="BB719" t="s">
        <v>16286</v>
      </c>
      <c r="BC719" t="s">
        <v>16285</v>
      </c>
      <c r="BD719">
        <v>9</v>
      </c>
      <c r="BE719">
        <v>2</v>
      </c>
      <c r="BF719">
        <v>-0.75660000000000005</v>
      </c>
      <c r="BG719" t="s">
        <v>138</v>
      </c>
      <c r="BH719" t="s">
        <v>138</v>
      </c>
      <c r="BI719" t="s">
        <v>139</v>
      </c>
      <c r="BJ719" t="s">
        <v>138</v>
      </c>
      <c r="BK719" t="s">
        <v>138</v>
      </c>
      <c r="BL719" t="s">
        <v>138</v>
      </c>
      <c r="BM719" t="s">
        <v>138</v>
      </c>
      <c r="BN719" t="s">
        <v>138</v>
      </c>
      <c r="BO719">
        <v>92718000</v>
      </c>
      <c r="BP719">
        <v>92718000</v>
      </c>
      <c r="BQ719">
        <v>0</v>
      </c>
      <c r="BR719">
        <v>0</v>
      </c>
      <c r="BS719" t="s">
        <v>137</v>
      </c>
      <c r="BT719">
        <v>8765900</v>
      </c>
      <c r="BU719">
        <v>12656000</v>
      </c>
      <c r="BV719">
        <v>14427000</v>
      </c>
      <c r="BW719">
        <v>15202000</v>
      </c>
      <c r="BX719">
        <v>5547800</v>
      </c>
      <c r="BY719">
        <v>10423000</v>
      </c>
      <c r="BZ719">
        <v>9700200</v>
      </c>
      <c r="CA719">
        <v>15996000</v>
      </c>
      <c r="CB719" t="s">
        <v>137</v>
      </c>
      <c r="CC719" t="s">
        <v>137</v>
      </c>
      <c r="CD719" t="s">
        <v>137</v>
      </c>
      <c r="CE719" t="s">
        <v>137</v>
      </c>
      <c r="CF719" t="s">
        <v>137</v>
      </c>
      <c r="CG719" t="s">
        <v>137</v>
      </c>
      <c r="CH719" t="s">
        <v>137</v>
      </c>
      <c r="CI719" t="s">
        <v>137</v>
      </c>
      <c r="CJ719">
        <v>8765900</v>
      </c>
      <c r="CK719">
        <v>0</v>
      </c>
      <c r="CL719">
        <v>0</v>
      </c>
      <c r="CM719">
        <v>12656000</v>
      </c>
      <c r="CN719">
        <v>0</v>
      </c>
      <c r="CO719">
        <v>0</v>
      </c>
      <c r="CP719">
        <v>14427000</v>
      </c>
      <c r="CQ719">
        <v>0</v>
      </c>
      <c r="CR719">
        <v>0</v>
      </c>
      <c r="CS719">
        <v>15202000</v>
      </c>
      <c r="CT719">
        <v>0</v>
      </c>
      <c r="CU719">
        <v>0</v>
      </c>
      <c r="CV719">
        <v>5547800</v>
      </c>
      <c r="CW719">
        <v>0</v>
      </c>
      <c r="CX719">
        <v>0</v>
      </c>
      <c r="CY719">
        <v>10423000</v>
      </c>
      <c r="CZ719">
        <v>0</v>
      </c>
      <c r="DA719">
        <v>0</v>
      </c>
      <c r="DB719">
        <v>9700200</v>
      </c>
      <c r="DC719">
        <v>0</v>
      </c>
      <c r="DD719">
        <v>0</v>
      </c>
      <c r="DE719">
        <v>15996000</v>
      </c>
      <c r="DF719">
        <v>0</v>
      </c>
      <c r="DG719">
        <v>0</v>
      </c>
      <c r="DJ719">
        <v>717</v>
      </c>
      <c r="DK719">
        <v>1011</v>
      </c>
      <c r="DL719">
        <v>85</v>
      </c>
      <c r="DM719">
        <v>85</v>
      </c>
      <c r="DN719">
        <v>1028</v>
      </c>
      <c r="DO719">
        <v>1088</v>
      </c>
      <c r="DP719" t="s">
        <v>16284</v>
      </c>
      <c r="DQ719">
        <v>4631</v>
      </c>
      <c r="DR719">
        <v>6443</v>
      </c>
      <c r="DS719">
        <v>4631</v>
      </c>
      <c r="DT719">
        <v>3</v>
      </c>
      <c r="DU719">
        <v>15701</v>
      </c>
      <c r="DV719">
        <v>6443</v>
      </c>
      <c r="DW719">
        <v>4631</v>
      </c>
      <c r="DX719">
        <v>3</v>
      </c>
      <c r="DY719">
        <v>15701</v>
      </c>
      <c r="DZ719">
        <v>6443</v>
      </c>
      <c r="EA719">
        <v>4631</v>
      </c>
      <c r="EB719">
        <v>3</v>
      </c>
      <c r="EC719">
        <v>15701</v>
      </c>
    </row>
    <row r="720" spans="1:133" x14ac:dyDescent="0.2">
      <c r="A720" t="s">
        <v>16276</v>
      </c>
      <c r="B720" t="s">
        <v>11383</v>
      </c>
      <c r="C720" t="s">
        <v>16274</v>
      </c>
      <c r="D720" t="str">
        <f t="shared" si="33"/>
        <v>NP_296374</v>
      </c>
      <c r="E720" t="s">
        <v>16273</v>
      </c>
      <c r="F720" t="s">
        <v>16273</v>
      </c>
      <c r="G720" t="s">
        <v>16272</v>
      </c>
      <c r="H720">
        <v>1</v>
      </c>
      <c r="I720">
        <v>125.839</v>
      </c>
      <c r="J720">
        <v>1.6341299999999999E-3</v>
      </c>
      <c r="K720">
        <v>125.84</v>
      </c>
      <c r="L720">
        <v>90.918999999999997</v>
      </c>
      <c r="M720">
        <v>125.84</v>
      </c>
      <c r="N720">
        <v>0</v>
      </c>
      <c r="O720">
        <v>0</v>
      </c>
      <c r="Q720" t="s">
        <v>137</v>
      </c>
      <c r="R720">
        <v>0</v>
      </c>
      <c r="S720">
        <v>0</v>
      </c>
      <c r="U720" t="s">
        <v>137</v>
      </c>
      <c r="V720">
        <v>0</v>
      </c>
      <c r="W720">
        <v>0</v>
      </c>
      <c r="Y720" t="s">
        <v>137</v>
      </c>
      <c r="Z720">
        <v>1</v>
      </c>
      <c r="AA720">
        <v>98.156300000000002</v>
      </c>
      <c r="AB720">
        <v>8.5551399999999993E-3</v>
      </c>
      <c r="AC720">
        <v>98.156000000000006</v>
      </c>
      <c r="AD720">
        <v>0</v>
      </c>
      <c r="AE720">
        <v>0</v>
      </c>
      <c r="AG720" t="s">
        <v>137</v>
      </c>
      <c r="AH720">
        <v>0</v>
      </c>
      <c r="AI720">
        <v>0</v>
      </c>
      <c r="AK720" t="s">
        <v>137</v>
      </c>
      <c r="AL720">
        <v>1</v>
      </c>
      <c r="AM720">
        <v>79.492000000000004</v>
      </c>
      <c r="AN720">
        <v>3.2865499999999999E-2</v>
      </c>
      <c r="AO720">
        <v>79.492000000000004</v>
      </c>
      <c r="AP720">
        <v>1</v>
      </c>
      <c r="AQ720">
        <v>125.839</v>
      </c>
      <c r="AR720">
        <v>1.6341299999999999E-3</v>
      </c>
      <c r="AS720">
        <v>125.84</v>
      </c>
      <c r="AT720" t="s">
        <v>136</v>
      </c>
      <c r="AU720">
        <v>1</v>
      </c>
      <c r="AV720" t="s">
        <v>144</v>
      </c>
      <c r="AW720" t="str">
        <f t="shared" si="34"/>
        <v>RPL34|NP_296374</v>
      </c>
      <c r="AX720" s="1" t="str">
        <f t="shared" si="35"/>
        <v>RPL34|NP_296374|RLSYNTASNK(1)TR</v>
      </c>
      <c r="AY720" t="s">
        <v>16283</v>
      </c>
      <c r="AZ720" t="s">
        <v>143</v>
      </c>
      <c r="BA720" t="s">
        <v>4067</v>
      </c>
      <c r="BB720" t="s">
        <v>16282</v>
      </c>
      <c r="BC720" t="s">
        <v>16281</v>
      </c>
      <c r="BD720">
        <v>10</v>
      </c>
      <c r="BE720">
        <v>3</v>
      </c>
      <c r="BF720">
        <v>-0.44455</v>
      </c>
      <c r="BG720" t="s">
        <v>138</v>
      </c>
      <c r="BH720" t="s">
        <v>138</v>
      </c>
      <c r="BI720" t="s">
        <v>138</v>
      </c>
      <c r="BJ720" t="s">
        <v>139</v>
      </c>
      <c r="BK720" t="s">
        <v>138</v>
      </c>
      <c r="BL720" t="s">
        <v>138</v>
      </c>
      <c r="BM720" t="s">
        <v>139</v>
      </c>
      <c r="BN720" t="s">
        <v>139</v>
      </c>
      <c r="BO720">
        <v>106080000</v>
      </c>
      <c r="BP720">
        <v>106080000</v>
      </c>
      <c r="BQ720">
        <v>0</v>
      </c>
      <c r="BR720">
        <v>0</v>
      </c>
      <c r="BS720" t="s">
        <v>137</v>
      </c>
      <c r="BT720">
        <v>8005400</v>
      </c>
      <c r="BU720">
        <v>8120800</v>
      </c>
      <c r="BV720">
        <v>8172000</v>
      </c>
      <c r="BW720">
        <v>10538000</v>
      </c>
      <c r="BX720">
        <v>6043700</v>
      </c>
      <c r="BY720">
        <v>7796800</v>
      </c>
      <c r="BZ720">
        <v>9284700</v>
      </c>
      <c r="CA720">
        <v>10679000</v>
      </c>
      <c r="CB720" t="s">
        <v>137</v>
      </c>
      <c r="CC720" t="s">
        <v>137</v>
      </c>
      <c r="CD720" t="s">
        <v>137</v>
      </c>
      <c r="CE720" t="s">
        <v>137</v>
      </c>
      <c r="CF720" t="s">
        <v>137</v>
      </c>
      <c r="CG720" t="s">
        <v>137</v>
      </c>
      <c r="CH720" t="s">
        <v>137</v>
      </c>
      <c r="CI720" t="s">
        <v>137</v>
      </c>
      <c r="CJ720">
        <v>8005400</v>
      </c>
      <c r="CK720">
        <v>0</v>
      </c>
      <c r="CL720">
        <v>0</v>
      </c>
      <c r="CM720">
        <v>8120800</v>
      </c>
      <c r="CN720">
        <v>0</v>
      </c>
      <c r="CO720">
        <v>0</v>
      </c>
      <c r="CP720">
        <v>8172000</v>
      </c>
      <c r="CQ720">
        <v>0</v>
      </c>
      <c r="CR720">
        <v>0</v>
      </c>
      <c r="CS720">
        <v>10538000</v>
      </c>
      <c r="CT720">
        <v>0</v>
      </c>
      <c r="CU720">
        <v>0</v>
      </c>
      <c r="CV720">
        <v>6043700</v>
      </c>
      <c r="CW720">
        <v>0</v>
      </c>
      <c r="CX720">
        <v>0</v>
      </c>
      <c r="CY720">
        <v>7796800</v>
      </c>
      <c r="CZ720">
        <v>0</v>
      </c>
      <c r="DA720">
        <v>0</v>
      </c>
      <c r="DB720">
        <v>9284700</v>
      </c>
      <c r="DC720">
        <v>0</v>
      </c>
      <c r="DD720">
        <v>0</v>
      </c>
      <c r="DE720">
        <v>10679000</v>
      </c>
      <c r="DF720">
        <v>0</v>
      </c>
      <c r="DG720">
        <v>0</v>
      </c>
      <c r="DJ720">
        <v>718</v>
      </c>
      <c r="DK720">
        <v>1011</v>
      </c>
      <c r="DL720">
        <v>19</v>
      </c>
      <c r="DM720">
        <v>19</v>
      </c>
      <c r="DN720" t="s">
        <v>16280</v>
      </c>
      <c r="DO720" t="s">
        <v>16279</v>
      </c>
      <c r="DP720" t="s">
        <v>16278</v>
      </c>
      <c r="DQ720" t="s">
        <v>16277</v>
      </c>
      <c r="DR720">
        <v>54221</v>
      </c>
      <c r="DS720">
        <v>36975</v>
      </c>
      <c r="DT720">
        <v>8</v>
      </c>
      <c r="DU720">
        <v>10907</v>
      </c>
      <c r="DV720">
        <v>54221</v>
      </c>
      <c r="DW720">
        <v>36975</v>
      </c>
      <c r="DX720">
        <v>8</v>
      </c>
      <c r="DY720">
        <v>10907</v>
      </c>
      <c r="DZ720">
        <v>54221</v>
      </c>
      <c r="EA720">
        <v>36975</v>
      </c>
      <c r="EB720">
        <v>8</v>
      </c>
      <c r="EC720">
        <v>10907</v>
      </c>
    </row>
    <row r="721" spans="1:133" x14ac:dyDescent="0.2">
      <c r="A721" t="s">
        <v>16276</v>
      </c>
      <c r="B721" t="s">
        <v>16275</v>
      </c>
      <c r="C721" t="s">
        <v>16274</v>
      </c>
      <c r="D721" t="str">
        <f t="shared" si="33"/>
        <v>NP_296374</v>
      </c>
      <c r="E721" t="s">
        <v>16273</v>
      </c>
      <c r="F721" t="s">
        <v>16273</v>
      </c>
      <c r="G721" t="s">
        <v>16272</v>
      </c>
      <c r="H721">
        <v>1</v>
      </c>
      <c r="I721">
        <v>107.55500000000001</v>
      </c>
      <c r="J721">
        <v>3.4601900000000001E-3</v>
      </c>
      <c r="K721">
        <v>113.44</v>
      </c>
      <c r="L721">
        <v>51.851999999999997</v>
      </c>
      <c r="M721">
        <v>107.55</v>
      </c>
      <c r="N721">
        <v>1</v>
      </c>
      <c r="O721">
        <v>86.014200000000002</v>
      </c>
      <c r="P721">
        <v>3.12378E-2</v>
      </c>
      <c r="Q721">
        <v>86.013999999999996</v>
      </c>
      <c r="V721">
        <v>1</v>
      </c>
      <c r="W721">
        <v>99.751999999999995</v>
      </c>
      <c r="X721">
        <v>1.0708199999999999E-2</v>
      </c>
      <c r="Y721">
        <v>99.751999999999995</v>
      </c>
      <c r="Z721">
        <v>1</v>
      </c>
      <c r="AA721">
        <v>113.44499999999999</v>
      </c>
      <c r="AB721">
        <v>3.4601900000000001E-3</v>
      </c>
      <c r="AC721">
        <v>113.44</v>
      </c>
      <c r="AD721">
        <v>1</v>
      </c>
      <c r="AE721">
        <v>107.55500000000001</v>
      </c>
      <c r="AF721">
        <v>5.2494999999999998E-3</v>
      </c>
      <c r="AG721">
        <v>107.55</v>
      </c>
      <c r="AH721">
        <v>0</v>
      </c>
      <c r="AI721">
        <v>0</v>
      </c>
      <c r="AK721" t="s">
        <v>137</v>
      </c>
      <c r="AL721">
        <v>0</v>
      </c>
      <c r="AM721">
        <v>0</v>
      </c>
      <c r="AO721" t="s">
        <v>137</v>
      </c>
      <c r="AP721">
        <v>0</v>
      </c>
      <c r="AQ721">
        <v>0</v>
      </c>
      <c r="AS721" t="s">
        <v>137</v>
      </c>
      <c r="AT721" t="s">
        <v>136</v>
      </c>
      <c r="AU721">
        <v>1</v>
      </c>
      <c r="AV721" t="s">
        <v>144</v>
      </c>
      <c r="AW721" t="str">
        <f t="shared" si="34"/>
        <v>RPL34|NP_296374</v>
      </c>
      <c r="AX721" s="1" t="str">
        <f t="shared" si="35"/>
        <v>RPL34|NP_296374|VLK(1)AQAQSQK</v>
      </c>
      <c r="AY721" t="s">
        <v>16271</v>
      </c>
      <c r="AZ721" t="s">
        <v>143</v>
      </c>
      <c r="BA721" t="s">
        <v>2976</v>
      </c>
      <c r="BB721" t="s">
        <v>16270</v>
      </c>
      <c r="BC721" t="s">
        <v>16269</v>
      </c>
      <c r="BD721">
        <v>3</v>
      </c>
      <c r="BE721">
        <v>2</v>
      </c>
      <c r="BF721">
        <v>0.60516000000000003</v>
      </c>
      <c r="BG721" t="s">
        <v>139</v>
      </c>
      <c r="BH721" t="s">
        <v>138</v>
      </c>
      <c r="BI721" t="s">
        <v>139</v>
      </c>
      <c r="BJ721" t="s">
        <v>139</v>
      </c>
      <c r="BK721" t="s">
        <v>139</v>
      </c>
      <c r="BL721" t="s">
        <v>138</v>
      </c>
      <c r="BM721" t="s">
        <v>138</v>
      </c>
      <c r="BN721" t="s">
        <v>138</v>
      </c>
      <c r="BO721">
        <v>21403000</v>
      </c>
      <c r="BP721">
        <v>21403000</v>
      </c>
      <c r="BQ721">
        <v>0</v>
      </c>
      <c r="BR721">
        <v>0</v>
      </c>
      <c r="BS721" t="s">
        <v>137</v>
      </c>
      <c r="BT721">
        <v>2892800</v>
      </c>
      <c r="BU721" t="s">
        <v>297</v>
      </c>
      <c r="BV721">
        <v>2850400</v>
      </c>
      <c r="BW721">
        <v>4958400</v>
      </c>
      <c r="BX721">
        <v>2272900</v>
      </c>
      <c r="BY721">
        <v>3356400</v>
      </c>
      <c r="BZ721">
        <v>2301800</v>
      </c>
      <c r="CA721">
        <v>2770600</v>
      </c>
      <c r="CB721" t="s">
        <v>137</v>
      </c>
      <c r="CC721" t="s">
        <v>137</v>
      </c>
      <c r="CD721" t="s">
        <v>137</v>
      </c>
      <c r="CE721" t="s">
        <v>137</v>
      </c>
      <c r="CF721" t="s">
        <v>137</v>
      </c>
      <c r="CG721" t="s">
        <v>137</v>
      </c>
      <c r="CH721" t="s">
        <v>137</v>
      </c>
      <c r="CI721" t="s">
        <v>137</v>
      </c>
      <c r="CJ721">
        <v>2892800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2850400</v>
      </c>
      <c r="CQ721">
        <v>0</v>
      </c>
      <c r="CR721">
        <v>0</v>
      </c>
      <c r="CS721">
        <v>4958400</v>
      </c>
      <c r="CT721">
        <v>0</v>
      </c>
      <c r="CU721">
        <v>0</v>
      </c>
      <c r="CV721">
        <v>2272900</v>
      </c>
      <c r="CW721">
        <v>0</v>
      </c>
      <c r="CX721">
        <v>0</v>
      </c>
      <c r="CY721">
        <v>3356400</v>
      </c>
      <c r="CZ721">
        <v>0</v>
      </c>
      <c r="DA721">
        <v>0</v>
      </c>
      <c r="DB721">
        <v>2301800</v>
      </c>
      <c r="DC721">
        <v>0</v>
      </c>
      <c r="DD721">
        <v>0</v>
      </c>
      <c r="DE721">
        <v>2770600</v>
      </c>
      <c r="DF721">
        <v>0</v>
      </c>
      <c r="DG721">
        <v>0</v>
      </c>
      <c r="DJ721">
        <v>719</v>
      </c>
      <c r="DK721">
        <v>1011</v>
      </c>
      <c r="DL721">
        <v>108</v>
      </c>
      <c r="DM721">
        <v>108</v>
      </c>
      <c r="DN721">
        <v>11756</v>
      </c>
      <c r="DO721">
        <v>12509</v>
      </c>
      <c r="DP721" t="s">
        <v>16268</v>
      </c>
      <c r="DQ721" t="s">
        <v>16267</v>
      </c>
      <c r="DR721">
        <v>75618</v>
      </c>
      <c r="DS721">
        <v>51780</v>
      </c>
      <c r="DT721">
        <v>5</v>
      </c>
      <c r="DU721">
        <v>6991</v>
      </c>
      <c r="DV721">
        <v>75617</v>
      </c>
      <c r="DW721">
        <v>51779</v>
      </c>
      <c r="DX721">
        <v>4</v>
      </c>
      <c r="DY721">
        <v>7588</v>
      </c>
      <c r="DZ721">
        <v>75617</v>
      </c>
      <c r="EA721">
        <v>51779</v>
      </c>
      <c r="EB721">
        <v>4</v>
      </c>
      <c r="EC721">
        <v>7588</v>
      </c>
    </row>
    <row r="722" spans="1:133" x14ac:dyDescent="0.2">
      <c r="A722" t="s">
        <v>16266</v>
      </c>
      <c r="B722" t="s">
        <v>11441</v>
      </c>
      <c r="C722" t="s">
        <v>16265</v>
      </c>
      <c r="D722" t="str">
        <f t="shared" si="33"/>
        <v>NP_378669</v>
      </c>
      <c r="E722" t="s">
        <v>16264</v>
      </c>
      <c r="F722" t="s">
        <v>16264</v>
      </c>
      <c r="G722" t="s">
        <v>16263</v>
      </c>
      <c r="H722">
        <v>1</v>
      </c>
      <c r="I722">
        <v>110.541</v>
      </c>
      <c r="J722">
        <v>6.1443100000000003E-4</v>
      </c>
      <c r="K722">
        <v>123.51</v>
      </c>
      <c r="L722">
        <v>69.17</v>
      </c>
      <c r="M722">
        <v>110.54</v>
      </c>
      <c r="N722">
        <v>1</v>
      </c>
      <c r="O722">
        <v>123.51300000000001</v>
      </c>
      <c r="P722">
        <v>6.1443100000000003E-4</v>
      </c>
      <c r="Q722">
        <v>123.51</v>
      </c>
      <c r="R722">
        <v>0</v>
      </c>
      <c r="S722">
        <v>0</v>
      </c>
      <c r="U722" t="s">
        <v>137</v>
      </c>
      <c r="V722">
        <v>1</v>
      </c>
      <c r="W722">
        <v>57.8855</v>
      </c>
      <c r="X722">
        <v>4.1521000000000002E-2</v>
      </c>
      <c r="Y722">
        <v>57.884999999999998</v>
      </c>
      <c r="Z722">
        <v>1</v>
      </c>
      <c r="AA722">
        <v>101.295</v>
      </c>
      <c r="AB722">
        <v>2.7945700000000001E-3</v>
      </c>
      <c r="AC722">
        <v>101.3</v>
      </c>
      <c r="AD722">
        <v>1</v>
      </c>
      <c r="AE722">
        <v>91.469099999999997</v>
      </c>
      <c r="AF722">
        <v>5.6973400000000004E-3</v>
      </c>
      <c r="AG722">
        <v>91.468999999999994</v>
      </c>
      <c r="AH722">
        <v>1</v>
      </c>
      <c r="AI722">
        <v>102.53100000000001</v>
      </c>
      <c r="AJ722">
        <v>3.2819199999999998E-3</v>
      </c>
      <c r="AK722">
        <v>102.53</v>
      </c>
      <c r="AL722">
        <v>1</v>
      </c>
      <c r="AM722">
        <v>110.541</v>
      </c>
      <c r="AN722">
        <v>1.5547E-3</v>
      </c>
      <c r="AO722">
        <v>110.54</v>
      </c>
      <c r="AP722">
        <v>0</v>
      </c>
      <c r="AQ722">
        <v>0</v>
      </c>
      <c r="AS722" t="s">
        <v>137</v>
      </c>
      <c r="AT722" t="s">
        <v>136</v>
      </c>
      <c r="AU722">
        <v>1</v>
      </c>
      <c r="AV722" t="s">
        <v>144</v>
      </c>
      <c r="AW722" t="str">
        <f t="shared" si="34"/>
        <v>RPL36|NP_378669</v>
      </c>
      <c r="AX722" s="1" t="str">
        <f t="shared" si="35"/>
        <v>RPL36|NP_378669|YPMAVGLNK(1)GHK</v>
      </c>
      <c r="AY722" t="s">
        <v>16262</v>
      </c>
      <c r="AZ722" t="s">
        <v>143</v>
      </c>
      <c r="BA722" t="s">
        <v>1191</v>
      </c>
      <c r="BB722" t="s">
        <v>16261</v>
      </c>
      <c r="BC722" t="s">
        <v>16260</v>
      </c>
      <c r="BD722">
        <v>9</v>
      </c>
      <c r="BE722">
        <v>3</v>
      </c>
      <c r="BF722">
        <v>-0.29609000000000002</v>
      </c>
      <c r="BG722" t="s">
        <v>139</v>
      </c>
      <c r="BH722" t="s">
        <v>138</v>
      </c>
      <c r="BI722" t="s">
        <v>138</v>
      </c>
      <c r="BJ722" t="s">
        <v>139</v>
      </c>
      <c r="BK722" t="s">
        <v>139</v>
      </c>
      <c r="BL722" t="s">
        <v>138</v>
      </c>
      <c r="BM722" t="s">
        <v>139</v>
      </c>
      <c r="BN722" t="s">
        <v>138</v>
      </c>
      <c r="BO722">
        <v>100090000</v>
      </c>
      <c r="BP722">
        <v>100090000</v>
      </c>
      <c r="BQ722">
        <v>0</v>
      </c>
      <c r="BR722">
        <v>0</v>
      </c>
      <c r="BS722" t="s">
        <v>137</v>
      </c>
      <c r="BT722">
        <v>13167000</v>
      </c>
      <c r="BU722">
        <v>8999300</v>
      </c>
      <c r="BV722">
        <v>9842900</v>
      </c>
      <c r="BW722">
        <v>9279800</v>
      </c>
      <c r="BX722">
        <v>11579000</v>
      </c>
      <c r="BY722">
        <v>16524000</v>
      </c>
      <c r="BZ722">
        <v>16005000</v>
      </c>
      <c r="CA722">
        <v>14692000</v>
      </c>
      <c r="CB722" t="s">
        <v>137</v>
      </c>
      <c r="CC722" t="s">
        <v>137</v>
      </c>
      <c r="CD722" t="s">
        <v>137</v>
      </c>
      <c r="CE722" t="s">
        <v>137</v>
      </c>
      <c r="CF722" t="s">
        <v>137</v>
      </c>
      <c r="CG722" t="s">
        <v>137</v>
      </c>
      <c r="CH722" t="s">
        <v>137</v>
      </c>
      <c r="CI722" t="s">
        <v>137</v>
      </c>
      <c r="CJ722">
        <v>13167000</v>
      </c>
      <c r="CK722">
        <v>0</v>
      </c>
      <c r="CL722">
        <v>0</v>
      </c>
      <c r="CM722">
        <v>8999300</v>
      </c>
      <c r="CN722">
        <v>0</v>
      </c>
      <c r="CO722">
        <v>0</v>
      </c>
      <c r="CP722">
        <v>9842900</v>
      </c>
      <c r="CQ722">
        <v>0</v>
      </c>
      <c r="CR722">
        <v>0</v>
      </c>
      <c r="CS722">
        <v>9279800</v>
      </c>
      <c r="CT722">
        <v>0</v>
      </c>
      <c r="CU722">
        <v>0</v>
      </c>
      <c r="CV722">
        <v>11579000</v>
      </c>
      <c r="CW722">
        <v>0</v>
      </c>
      <c r="CX722">
        <v>0</v>
      </c>
      <c r="CY722">
        <v>16524000</v>
      </c>
      <c r="CZ722">
        <v>0</v>
      </c>
      <c r="DA722">
        <v>0</v>
      </c>
      <c r="DB722">
        <v>16005000</v>
      </c>
      <c r="DC722">
        <v>0</v>
      </c>
      <c r="DD722">
        <v>0</v>
      </c>
      <c r="DE722">
        <v>14692000</v>
      </c>
      <c r="DF722">
        <v>0</v>
      </c>
      <c r="DG722">
        <v>0</v>
      </c>
      <c r="DJ722">
        <v>720</v>
      </c>
      <c r="DK722">
        <v>1013</v>
      </c>
      <c r="DL722">
        <v>13</v>
      </c>
      <c r="DM722">
        <v>13</v>
      </c>
      <c r="DN722">
        <v>12564</v>
      </c>
      <c r="DO722">
        <v>13359</v>
      </c>
      <c r="DP722" t="s">
        <v>16259</v>
      </c>
      <c r="DQ722" t="s">
        <v>16258</v>
      </c>
      <c r="DR722">
        <v>80790</v>
      </c>
      <c r="DS722">
        <v>55461</v>
      </c>
      <c r="DT722">
        <v>7</v>
      </c>
      <c r="DU722">
        <v>21513</v>
      </c>
      <c r="DV722">
        <v>80785</v>
      </c>
      <c r="DW722">
        <v>55456</v>
      </c>
      <c r="DX722">
        <v>1</v>
      </c>
      <c r="DY722">
        <v>20587</v>
      </c>
      <c r="DZ722">
        <v>80785</v>
      </c>
      <c r="EA722">
        <v>55456</v>
      </c>
      <c r="EB722">
        <v>1</v>
      </c>
      <c r="EC722">
        <v>20587</v>
      </c>
    </row>
    <row r="723" spans="1:133" x14ac:dyDescent="0.2">
      <c r="A723" t="s">
        <v>16252</v>
      </c>
      <c r="B723" t="s">
        <v>16257</v>
      </c>
      <c r="C723" t="s">
        <v>16250</v>
      </c>
      <c r="D723" t="str">
        <f t="shared" si="33"/>
        <v>NP_003370</v>
      </c>
      <c r="E723" t="s">
        <v>16249</v>
      </c>
      <c r="F723" t="s">
        <v>16249</v>
      </c>
      <c r="G723" t="s">
        <v>16248</v>
      </c>
      <c r="H723">
        <v>0.94245000000000001</v>
      </c>
      <c r="I723">
        <v>12.142099999999999</v>
      </c>
      <c r="J723">
        <v>7.8982900000000005E-3</v>
      </c>
      <c r="K723">
        <v>98.156000000000006</v>
      </c>
      <c r="L723">
        <v>57.389000000000003</v>
      </c>
      <c r="M723">
        <v>98.156000000000006</v>
      </c>
      <c r="N723">
        <v>0</v>
      </c>
      <c r="O723">
        <v>0</v>
      </c>
      <c r="Q723" t="s">
        <v>137</v>
      </c>
      <c r="R723">
        <v>0</v>
      </c>
      <c r="S723">
        <v>0</v>
      </c>
      <c r="U723" t="s">
        <v>137</v>
      </c>
      <c r="V723">
        <v>0</v>
      </c>
      <c r="W723">
        <v>0</v>
      </c>
      <c r="Y723" t="s">
        <v>137</v>
      </c>
      <c r="Z723">
        <v>0</v>
      </c>
      <c r="AA723">
        <v>0</v>
      </c>
      <c r="AC723" t="s">
        <v>137</v>
      </c>
      <c r="AD723">
        <v>0</v>
      </c>
      <c r="AE723">
        <v>0</v>
      </c>
      <c r="AG723" t="s">
        <v>137</v>
      </c>
      <c r="AH723">
        <v>0</v>
      </c>
      <c r="AI723">
        <v>0</v>
      </c>
      <c r="AK723" t="s">
        <v>137</v>
      </c>
      <c r="AL723">
        <v>0</v>
      </c>
      <c r="AM723">
        <v>0</v>
      </c>
      <c r="AO723" t="s">
        <v>137</v>
      </c>
      <c r="AP723">
        <v>0.94245000000000001</v>
      </c>
      <c r="AQ723">
        <v>12.142099999999999</v>
      </c>
      <c r="AR723">
        <v>7.8982900000000005E-3</v>
      </c>
      <c r="AS723">
        <v>98.156000000000006</v>
      </c>
      <c r="AT723" t="s">
        <v>136</v>
      </c>
      <c r="AU723">
        <v>1</v>
      </c>
      <c r="AV723" t="s">
        <v>144</v>
      </c>
      <c r="AW723" t="str">
        <f t="shared" si="34"/>
        <v>EZR|NP_003370</v>
      </c>
      <c r="AX723" s="1" t="str">
        <f t="shared" si="35"/>
        <v>EZR|NP_003370|GFPTWLK(0.942)LDK(0.058)K</v>
      </c>
      <c r="AY723" t="s">
        <v>16256</v>
      </c>
      <c r="AZ723" t="s">
        <v>143</v>
      </c>
      <c r="BA723" t="s">
        <v>157</v>
      </c>
      <c r="BB723" t="s">
        <v>16255</v>
      </c>
      <c r="BC723" t="s">
        <v>16254</v>
      </c>
      <c r="BD723">
        <v>7</v>
      </c>
      <c r="BE723">
        <v>3</v>
      </c>
      <c r="BF723">
        <v>0.21736</v>
      </c>
      <c r="BG723" t="s">
        <v>138</v>
      </c>
      <c r="BH723" t="s">
        <v>138</v>
      </c>
      <c r="BI723" t="s">
        <v>138</v>
      </c>
      <c r="BJ723" t="s">
        <v>138</v>
      </c>
      <c r="BK723" t="s">
        <v>138</v>
      </c>
      <c r="BL723" t="s">
        <v>138</v>
      </c>
      <c r="BM723" t="s">
        <v>138</v>
      </c>
      <c r="BN723" t="s">
        <v>139</v>
      </c>
      <c r="BO723">
        <v>107420000</v>
      </c>
      <c r="BP723">
        <v>107420000</v>
      </c>
      <c r="BQ723">
        <v>0</v>
      </c>
      <c r="BR723">
        <v>0</v>
      </c>
      <c r="BS723" t="s">
        <v>137</v>
      </c>
      <c r="BT723">
        <v>8160200</v>
      </c>
      <c r="BU723">
        <v>14932000</v>
      </c>
      <c r="BV723">
        <v>12545000</v>
      </c>
      <c r="BW723">
        <v>11118000</v>
      </c>
      <c r="BX723">
        <v>9226600</v>
      </c>
      <c r="BY723">
        <v>10379000</v>
      </c>
      <c r="BZ723">
        <v>13504000</v>
      </c>
      <c r="CA723">
        <v>27560000</v>
      </c>
      <c r="CB723" t="s">
        <v>137</v>
      </c>
      <c r="CC723" t="s">
        <v>137</v>
      </c>
      <c r="CD723" t="s">
        <v>137</v>
      </c>
      <c r="CE723" t="s">
        <v>137</v>
      </c>
      <c r="CF723" t="s">
        <v>137</v>
      </c>
      <c r="CG723" t="s">
        <v>137</v>
      </c>
      <c r="CH723" t="s">
        <v>137</v>
      </c>
      <c r="CI723" t="s">
        <v>137</v>
      </c>
      <c r="CJ723">
        <v>8160200</v>
      </c>
      <c r="CK723">
        <v>0</v>
      </c>
      <c r="CL723">
        <v>0</v>
      </c>
      <c r="CM723">
        <v>14932000</v>
      </c>
      <c r="CN723">
        <v>0</v>
      </c>
      <c r="CO723">
        <v>0</v>
      </c>
      <c r="CP723">
        <v>12545000</v>
      </c>
      <c r="CQ723">
        <v>0</v>
      </c>
      <c r="CR723">
        <v>0</v>
      </c>
      <c r="CS723">
        <v>11118000</v>
      </c>
      <c r="CT723">
        <v>0</v>
      </c>
      <c r="CU723">
        <v>0</v>
      </c>
      <c r="CV723">
        <v>9226600</v>
      </c>
      <c r="CW723">
        <v>0</v>
      </c>
      <c r="CX723">
        <v>0</v>
      </c>
      <c r="CY723">
        <v>10379000</v>
      </c>
      <c r="CZ723">
        <v>0</v>
      </c>
      <c r="DA723">
        <v>0</v>
      </c>
      <c r="DB723">
        <v>13504000</v>
      </c>
      <c r="DC723">
        <v>0</v>
      </c>
      <c r="DD723">
        <v>0</v>
      </c>
      <c r="DE723">
        <v>27560000</v>
      </c>
      <c r="DF723">
        <v>0</v>
      </c>
      <c r="DG723">
        <v>0</v>
      </c>
      <c r="DJ723">
        <v>721</v>
      </c>
      <c r="DK723">
        <v>1014</v>
      </c>
      <c r="DL723">
        <v>60</v>
      </c>
      <c r="DM723">
        <v>60</v>
      </c>
      <c r="DN723">
        <v>2807</v>
      </c>
      <c r="DO723">
        <v>2959</v>
      </c>
      <c r="DP723" t="s">
        <v>16253</v>
      </c>
      <c r="DQ723">
        <v>11966</v>
      </c>
      <c r="DR723">
        <v>17149</v>
      </c>
      <c r="DS723">
        <v>11966</v>
      </c>
      <c r="DT723">
        <v>8</v>
      </c>
      <c r="DU723">
        <v>36007</v>
      </c>
      <c r="DV723">
        <v>17149</v>
      </c>
      <c r="DW723">
        <v>11966</v>
      </c>
      <c r="DX723">
        <v>8</v>
      </c>
      <c r="DY723">
        <v>36007</v>
      </c>
      <c r="DZ723">
        <v>17149</v>
      </c>
      <c r="EA723">
        <v>11966</v>
      </c>
      <c r="EB723">
        <v>8</v>
      </c>
      <c r="EC723">
        <v>36007</v>
      </c>
    </row>
    <row r="724" spans="1:133" x14ac:dyDescent="0.2">
      <c r="A724" t="s">
        <v>16252</v>
      </c>
      <c r="B724" t="s">
        <v>16251</v>
      </c>
      <c r="C724" t="s">
        <v>16250</v>
      </c>
      <c r="D724" t="str">
        <f t="shared" si="33"/>
        <v>NP_003370</v>
      </c>
      <c r="E724" t="s">
        <v>16249</v>
      </c>
      <c r="F724" t="s">
        <v>16249</v>
      </c>
      <c r="G724" t="s">
        <v>16248</v>
      </c>
      <c r="H724">
        <v>1</v>
      </c>
      <c r="I724">
        <v>117.526</v>
      </c>
      <c r="J724">
        <v>4.6270399999999998E-3</v>
      </c>
      <c r="K724">
        <v>117.53</v>
      </c>
      <c r="L724">
        <v>64.588999999999999</v>
      </c>
      <c r="M724">
        <v>117.53</v>
      </c>
      <c r="N724">
        <v>0</v>
      </c>
      <c r="O724">
        <v>0</v>
      </c>
      <c r="Q724" t="s">
        <v>137</v>
      </c>
      <c r="R724">
        <v>0</v>
      </c>
      <c r="S724">
        <v>0</v>
      </c>
      <c r="U724" t="s">
        <v>137</v>
      </c>
      <c r="V724">
        <v>0</v>
      </c>
      <c r="W724">
        <v>0</v>
      </c>
      <c r="Y724" t="s">
        <v>137</v>
      </c>
      <c r="Z724">
        <v>1</v>
      </c>
      <c r="AA724">
        <v>117.526</v>
      </c>
      <c r="AB724">
        <v>4.6270399999999998E-3</v>
      </c>
      <c r="AC724">
        <v>117.53</v>
      </c>
      <c r="AH724">
        <v>0</v>
      </c>
      <c r="AI724">
        <v>0</v>
      </c>
      <c r="AK724" t="s">
        <v>137</v>
      </c>
      <c r="AT724" t="s">
        <v>136</v>
      </c>
      <c r="AU724">
        <v>1</v>
      </c>
      <c r="AV724" t="s">
        <v>144</v>
      </c>
      <c r="AW724" t="str">
        <f t="shared" si="34"/>
        <v>EZR|NP_003370</v>
      </c>
      <c r="AX724" s="1" t="str">
        <f t="shared" si="35"/>
        <v>EZR|NP_003370|ITEAEK(1)NER</v>
      </c>
      <c r="AY724" t="s">
        <v>16247</v>
      </c>
      <c r="AZ724" t="s">
        <v>143</v>
      </c>
      <c r="BA724" t="s">
        <v>411</v>
      </c>
      <c r="BB724" t="s">
        <v>16246</v>
      </c>
      <c r="BC724" t="s">
        <v>16245</v>
      </c>
      <c r="BD724">
        <v>6</v>
      </c>
      <c r="BE724">
        <v>2</v>
      </c>
      <c r="BF724">
        <v>4.3506000000000003E-2</v>
      </c>
      <c r="BG724" t="s">
        <v>138</v>
      </c>
      <c r="BH724" t="s">
        <v>138</v>
      </c>
      <c r="BI724" t="s">
        <v>138</v>
      </c>
      <c r="BJ724" t="s">
        <v>139</v>
      </c>
      <c r="BK724" t="s">
        <v>138</v>
      </c>
      <c r="BL724" t="s">
        <v>138</v>
      </c>
      <c r="BM724" t="s">
        <v>138</v>
      </c>
      <c r="BN724" t="s">
        <v>138</v>
      </c>
      <c r="BO724">
        <v>18475000</v>
      </c>
      <c r="BP724">
        <v>18475000</v>
      </c>
      <c r="BQ724">
        <v>0</v>
      </c>
      <c r="BR724">
        <v>0</v>
      </c>
      <c r="BS724" t="s">
        <v>137</v>
      </c>
      <c r="BT724">
        <v>2910700</v>
      </c>
      <c r="BU724">
        <v>3489900</v>
      </c>
      <c r="BV724">
        <v>3585100</v>
      </c>
      <c r="BW724">
        <v>6222700</v>
      </c>
      <c r="BX724" t="s">
        <v>297</v>
      </c>
      <c r="BY724">
        <v>2266500</v>
      </c>
      <c r="BZ724" t="s">
        <v>297</v>
      </c>
      <c r="CA724" t="s">
        <v>297</v>
      </c>
      <c r="CB724" t="s">
        <v>137</v>
      </c>
      <c r="CC724" t="s">
        <v>137</v>
      </c>
      <c r="CD724" t="s">
        <v>137</v>
      </c>
      <c r="CE724" t="s">
        <v>137</v>
      </c>
      <c r="CF724" t="s">
        <v>137</v>
      </c>
      <c r="CG724" t="s">
        <v>137</v>
      </c>
      <c r="CH724" t="s">
        <v>137</v>
      </c>
      <c r="CI724" t="s">
        <v>137</v>
      </c>
      <c r="CJ724">
        <v>2910700</v>
      </c>
      <c r="CK724">
        <v>0</v>
      </c>
      <c r="CL724">
        <v>0</v>
      </c>
      <c r="CM724">
        <v>3489900</v>
      </c>
      <c r="CN724">
        <v>0</v>
      </c>
      <c r="CO724">
        <v>0</v>
      </c>
      <c r="CP724">
        <v>3585100</v>
      </c>
      <c r="CQ724">
        <v>0</v>
      </c>
      <c r="CR724">
        <v>0</v>
      </c>
      <c r="CS724">
        <v>6222700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2266500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J724">
        <v>722</v>
      </c>
      <c r="DK724">
        <v>1014</v>
      </c>
      <c r="DL724">
        <v>523</v>
      </c>
      <c r="DM724">
        <v>523</v>
      </c>
      <c r="DN724">
        <v>4693</v>
      </c>
      <c r="DO724">
        <v>4958</v>
      </c>
      <c r="DP724" t="s">
        <v>16244</v>
      </c>
      <c r="DQ724">
        <v>20803</v>
      </c>
      <c r="DR724">
        <v>29937</v>
      </c>
      <c r="DS724">
        <v>20803</v>
      </c>
      <c r="DT724">
        <v>4</v>
      </c>
      <c r="DU724">
        <v>7950</v>
      </c>
      <c r="DV724">
        <v>29937</v>
      </c>
      <c r="DW724">
        <v>20803</v>
      </c>
      <c r="DX724">
        <v>4</v>
      </c>
      <c r="DY724">
        <v>7950</v>
      </c>
      <c r="DZ724">
        <v>29937</v>
      </c>
      <c r="EA724">
        <v>20803</v>
      </c>
      <c r="EB724">
        <v>4</v>
      </c>
      <c r="EC724">
        <v>7950</v>
      </c>
    </row>
    <row r="725" spans="1:133" x14ac:dyDescent="0.2">
      <c r="A725" t="s">
        <v>16243</v>
      </c>
      <c r="B725" t="s">
        <v>16242</v>
      </c>
      <c r="C725" t="s">
        <v>16241</v>
      </c>
      <c r="D725" t="str">
        <f t="shared" si="33"/>
        <v>NP_001104567</v>
      </c>
      <c r="E725" t="s">
        <v>16240</v>
      </c>
      <c r="F725" t="s">
        <v>16240</v>
      </c>
      <c r="G725" t="s">
        <v>16239</v>
      </c>
      <c r="H725">
        <v>0.99858000000000002</v>
      </c>
      <c r="I725">
        <v>28.470800000000001</v>
      </c>
      <c r="J725">
        <v>1.24519E-2</v>
      </c>
      <c r="K725">
        <v>39.049999999999997</v>
      </c>
      <c r="L725">
        <v>20.018999999999998</v>
      </c>
      <c r="M725">
        <v>39.049999999999997</v>
      </c>
      <c r="AL725">
        <v>0</v>
      </c>
      <c r="AM725">
        <v>0</v>
      </c>
      <c r="AO725" t="s">
        <v>137</v>
      </c>
      <c r="AP725">
        <v>0.99858000000000002</v>
      </c>
      <c r="AQ725">
        <v>28.470800000000001</v>
      </c>
      <c r="AR725">
        <v>1.24519E-2</v>
      </c>
      <c r="AS725">
        <v>39.049999999999997</v>
      </c>
      <c r="AT725" t="s">
        <v>136</v>
      </c>
      <c r="AU725">
        <v>1</v>
      </c>
      <c r="AV725" t="s">
        <v>144</v>
      </c>
      <c r="AW725" t="str">
        <f t="shared" si="34"/>
        <v>LYN|NP_001104567</v>
      </c>
      <c r="AX725" s="1" t="str">
        <f t="shared" si="35"/>
        <v>LYN|NP_001104567|FQTK(0.001)DPEEQGDIVVALYPYDGIHPDDLSFK(0.999)K</v>
      </c>
      <c r="AY725" t="s">
        <v>16238</v>
      </c>
      <c r="AZ725" t="s">
        <v>143</v>
      </c>
      <c r="BA725" t="s">
        <v>483</v>
      </c>
      <c r="BB725" t="s">
        <v>16237</v>
      </c>
      <c r="BC725" t="s">
        <v>16236</v>
      </c>
      <c r="BD725">
        <v>30</v>
      </c>
      <c r="BE725">
        <v>4</v>
      </c>
      <c r="BF725">
        <v>-1.8368</v>
      </c>
      <c r="BG725" t="s">
        <v>138</v>
      </c>
      <c r="BH725" t="s">
        <v>138</v>
      </c>
      <c r="BI725" t="s">
        <v>138</v>
      </c>
      <c r="BJ725" t="s">
        <v>138</v>
      </c>
      <c r="BK725" t="s">
        <v>138</v>
      </c>
      <c r="BL725" t="s">
        <v>138</v>
      </c>
      <c r="BM725" t="s">
        <v>138</v>
      </c>
      <c r="BN725" t="s">
        <v>139</v>
      </c>
      <c r="BO725">
        <v>89300000</v>
      </c>
      <c r="BP725">
        <v>89300000</v>
      </c>
      <c r="BQ725">
        <v>0</v>
      </c>
      <c r="BR725">
        <v>0</v>
      </c>
      <c r="BS725" t="s">
        <v>137</v>
      </c>
      <c r="BT725" t="s">
        <v>297</v>
      </c>
      <c r="BU725" t="s">
        <v>297</v>
      </c>
      <c r="BV725" t="s">
        <v>297</v>
      </c>
      <c r="BW725" t="s">
        <v>297</v>
      </c>
      <c r="BX725" t="s">
        <v>297</v>
      </c>
      <c r="BY725" t="s">
        <v>297</v>
      </c>
      <c r="BZ725">
        <v>41416000</v>
      </c>
      <c r="CA725">
        <v>47884000</v>
      </c>
      <c r="CB725" t="s">
        <v>137</v>
      </c>
      <c r="CC725" t="s">
        <v>137</v>
      </c>
      <c r="CD725" t="s">
        <v>137</v>
      </c>
      <c r="CE725" t="s">
        <v>137</v>
      </c>
      <c r="CF725" t="s">
        <v>137</v>
      </c>
      <c r="CG725" t="s">
        <v>137</v>
      </c>
      <c r="CH725" t="s">
        <v>137</v>
      </c>
      <c r="CI725" t="s">
        <v>137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41416000</v>
      </c>
      <c r="DC725">
        <v>0</v>
      </c>
      <c r="DD725">
        <v>0</v>
      </c>
      <c r="DE725">
        <v>47884000</v>
      </c>
      <c r="DF725">
        <v>0</v>
      </c>
      <c r="DG725">
        <v>0</v>
      </c>
      <c r="DJ725">
        <v>723</v>
      </c>
      <c r="DK725">
        <v>1016</v>
      </c>
      <c r="DL725">
        <v>64</v>
      </c>
      <c r="DM725">
        <v>64</v>
      </c>
      <c r="DN725">
        <v>2443</v>
      </c>
      <c r="DO725">
        <v>2576</v>
      </c>
      <c r="DP725" t="s">
        <v>16235</v>
      </c>
      <c r="DQ725">
        <v>10168</v>
      </c>
      <c r="DR725">
        <v>14544</v>
      </c>
      <c r="DS725">
        <v>10168</v>
      </c>
      <c r="DT725">
        <v>8</v>
      </c>
      <c r="DU725">
        <v>44821</v>
      </c>
      <c r="DV725">
        <v>14544</v>
      </c>
      <c r="DW725">
        <v>10168</v>
      </c>
      <c r="DX725">
        <v>8</v>
      </c>
      <c r="DY725">
        <v>44821</v>
      </c>
      <c r="DZ725">
        <v>14544</v>
      </c>
      <c r="EA725">
        <v>10168</v>
      </c>
      <c r="EB725">
        <v>8</v>
      </c>
      <c r="EC725">
        <v>44821</v>
      </c>
    </row>
    <row r="726" spans="1:133" x14ac:dyDescent="0.2">
      <c r="A726" t="s">
        <v>16233</v>
      </c>
      <c r="B726">
        <v>79</v>
      </c>
      <c r="C726" t="s">
        <v>16234</v>
      </c>
      <c r="D726" t="str">
        <f t="shared" si="33"/>
        <v>NP_008938</v>
      </c>
      <c r="E726" t="s">
        <v>16233</v>
      </c>
      <c r="F726" t="s">
        <v>16233</v>
      </c>
      <c r="G726" t="s">
        <v>16232</v>
      </c>
      <c r="H726">
        <v>1</v>
      </c>
      <c r="I726">
        <v>71.528700000000001</v>
      </c>
      <c r="J726">
        <v>5.8639800000000004E-3</v>
      </c>
      <c r="K726">
        <v>92.938999999999993</v>
      </c>
      <c r="L726">
        <v>74.977000000000004</v>
      </c>
      <c r="M726">
        <v>71.528999999999996</v>
      </c>
      <c r="N726">
        <v>1</v>
      </c>
      <c r="O726">
        <v>72.321399999999997</v>
      </c>
      <c r="P726">
        <v>3.6373500000000003E-2</v>
      </c>
      <c r="Q726">
        <v>72.320999999999998</v>
      </c>
      <c r="R726">
        <v>1</v>
      </c>
      <c r="S726">
        <v>92.939300000000003</v>
      </c>
      <c r="T726">
        <v>5.8639800000000004E-3</v>
      </c>
      <c r="U726">
        <v>92.938999999999993</v>
      </c>
      <c r="V726">
        <v>1</v>
      </c>
      <c r="W726">
        <v>71.528700000000001</v>
      </c>
      <c r="X726">
        <v>3.8450400000000003E-2</v>
      </c>
      <c r="Y726">
        <v>71.528999999999996</v>
      </c>
      <c r="AH726">
        <v>0</v>
      </c>
      <c r="AI726">
        <v>0</v>
      </c>
      <c r="AK726" t="s">
        <v>137</v>
      </c>
      <c r="AT726" t="s">
        <v>136</v>
      </c>
      <c r="AU726">
        <v>1</v>
      </c>
      <c r="AV726" t="s">
        <v>144</v>
      </c>
      <c r="AW726" t="str">
        <f t="shared" si="34"/>
        <v>CPSF6|NP_008938</v>
      </c>
      <c r="AX726" s="1" t="str">
        <f t="shared" si="35"/>
        <v>CPSF6|NP_008938|GAAPNVVYTYTGK(1)R</v>
      </c>
      <c r="AY726" t="s">
        <v>16231</v>
      </c>
      <c r="AZ726" t="s">
        <v>143</v>
      </c>
      <c r="BA726" t="s">
        <v>497</v>
      </c>
      <c r="BB726" t="s">
        <v>16230</v>
      </c>
      <c r="BC726" t="s">
        <v>16229</v>
      </c>
      <c r="BD726">
        <v>13</v>
      </c>
      <c r="BE726">
        <v>2</v>
      </c>
      <c r="BF726">
        <v>0.63787000000000005</v>
      </c>
      <c r="BG726" t="s">
        <v>139</v>
      </c>
      <c r="BH726" t="s">
        <v>139</v>
      </c>
      <c r="BI726" t="s">
        <v>139</v>
      </c>
      <c r="BJ726" t="s">
        <v>138</v>
      </c>
      <c r="BK726" t="s">
        <v>138</v>
      </c>
      <c r="BL726" t="s">
        <v>138</v>
      </c>
      <c r="BM726" t="s">
        <v>138</v>
      </c>
      <c r="BN726" t="s">
        <v>138</v>
      </c>
      <c r="BO726">
        <v>53873000</v>
      </c>
      <c r="BP726">
        <v>53873000</v>
      </c>
      <c r="BQ726">
        <v>0</v>
      </c>
      <c r="BR726">
        <v>0</v>
      </c>
      <c r="BS726" t="s">
        <v>137</v>
      </c>
      <c r="BT726">
        <v>10614000</v>
      </c>
      <c r="BU726">
        <v>18461000</v>
      </c>
      <c r="BV726">
        <v>12774000</v>
      </c>
      <c r="BW726" t="s">
        <v>297</v>
      </c>
      <c r="BX726" t="s">
        <v>297</v>
      </c>
      <c r="BY726">
        <v>12025000</v>
      </c>
      <c r="BZ726" t="s">
        <v>297</v>
      </c>
      <c r="CA726" t="s">
        <v>297</v>
      </c>
      <c r="CB726" t="s">
        <v>137</v>
      </c>
      <c r="CC726" t="s">
        <v>137</v>
      </c>
      <c r="CD726" t="s">
        <v>137</v>
      </c>
      <c r="CE726" t="s">
        <v>137</v>
      </c>
      <c r="CF726" t="s">
        <v>137</v>
      </c>
      <c r="CG726" t="s">
        <v>137</v>
      </c>
      <c r="CH726" t="s">
        <v>137</v>
      </c>
      <c r="CI726" t="s">
        <v>137</v>
      </c>
      <c r="CJ726">
        <v>10614000</v>
      </c>
      <c r="CK726">
        <v>0</v>
      </c>
      <c r="CL726">
        <v>0</v>
      </c>
      <c r="CM726">
        <v>18461000</v>
      </c>
      <c r="CN726">
        <v>0</v>
      </c>
      <c r="CO726">
        <v>0</v>
      </c>
      <c r="CP726">
        <v>12774000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12025000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J726">
        <v>724</v>
      </c>
      <c r="DK726">
        <v>1017</v>
      </c>
      <c r="DL726">
        <v>79</v>
      </c>
      <c r="DM726">
        <v>79</v>
      </c>
      <c r="DN726">
        <v>2589</v>
      </c>
      <c r="DO726">
        <v>2730</v>
      </c>
      <c r="DP726" t="s">
        <v>16228</v>
      </c>
      <c r="DQ726" t="s">
        <v>16227</v>
      </c>
      <c r="DR726">
        <v>15409</v>
      </c>
      <c r="DS726">
        <v>10768</v>
      </c>
      <c r="DT726">
        <v>3</v>
      </c>
      <c r="DU726">
        <v>24777</v>
      </c>
      <c r="DV726">
        <v>15408</v>
      </c>
      <c r="DW726">
        <v>10767</v>
      </c>
      <c r="DX726">
        <v>2</v>
      </c>
      <c r="DY726">
        <v>24776</v>
      </c>
      <c r="DZ726">
        <v>15408</v>
      </c>
      <c r="EA726">
        <v>10767</v>
      </c>
      <c r="EB726">
        <v>2</v>
      </c>
      <c r="EC726">
        <v>24776</v>
      </c>
    </row>
    <row r="727" spans="1:133" x14ac:dyDescent="0.2">
      <c r="A727" t="s">
        <v>16196</v>
      </c>
      <c r="B727" t="s">
        <v>11465</v>
      </c>
      <c r="C727" t="s">
        <v>16197</v>
      </c>
      <c r="D727" t="str">
        <f t="shared" si="33"/>
        <v>NP_003518</v>
      </c>
      <c r="E727" t="s">
        <v>16196</v>
      </c>
      <c r="F727" t="s">
        <v>16195</v>
      </c>
      <c r="G727" t="s">
        <v>16194</v>
      </c>
      <c r="H727">
        <v>1</v>
      </c>
      <c r="I727">
        <v>90.755399999999995</v>
      </c>
      <c r="J727" s="3">
        <v>1.5761100000000002E-89</v>
      </c>
      <c r="K727">
        <v>259.27</v>
      </c>
      <c r="L727">
        <v>127.24</v>
      </c>
      <c r="M727">
        <v>90.754999999999995</v>
      </c>
      <c r="N727">
        <v>1</v>
      </c>
      <c r="O727">
        <v>39.3508</v>
      </c>
      <c r="P727" s="3">
        <v>2.6436699999999998E-89</v>
      </c>
      <c r="Q727">
        <v>258.60000000000002</v>
      </c>
      <c r="R727">
        <v>1</v>
      </c>
      <c r="S727">
        <v>36.431100000000001</v>
      </c>
      <c r="T727" s="3">
        <v>1.5761100000000002E-89</v>
      </c>
      <c r="U727">
        <v>259.27</v>
      </c>
      <c r="V727">
        <v>1</v>
      </c>
      <c r="W727">
        <v>91.414400000000001</v>
      </c>
      <c r="X727" s="3">
        <v>3.2136399999999999E-74</v>
      </c>
      <c r="Y727">
        <v>246.64</v>
      </c>
      <c r="Z727">
        <v>1</v>
      </c>
      <c r="AA727">
        <v>42.117899999999999</v>
      </c>
      <c r="AB727" s="3">
        <v>1.65946E-65</v>
      </c>
      <c r="AC727">
        <v>214.58</v>
      </c>
      <c r="AD727">
        <v>1</v>
      </c>
      <c r="AE727">
        <v>43.6965</v>
      </c>
      <c r="AF727" s="3">
        <v>2.53518E-89</v>
      </c>
      <c r="AG727">
        <v>258.02</v>
      </c>
      <c r="AH727">
        <v>1</v>
      </c>
      <c r="AI727">
        <v>40.995899999999999</v>
      </c>
      <c r="AJ727" s="3">
        <v>2.5107900000000002E-60</v>
      </c>
      <c r="AK727">
        <v>236.42</v>
      </c>
      <c r="AL727">
        <v>1</v>
      </c>
      <c r="AM727">
        <v>144.24700000000001</v>
      </c>
      <c r="AN727" s="3">
        <v>2.53518E-89</v>
      </c>
      <c r="AO727">
        <v>258.60000000000002</v>
      </c>
      <c r="AP727">
        <v>1</v>
      </c>
      <c r="AQ727">
        <v>90.755399999999995</v>
      </c>
      <c r="AR727" s="3">
        <v>1.5761100000000002E-89</v>
      </c>
      <c r="AS727">
        <v>259.27</v>
      </c>
      <c r="AT727" t="s">
        <v>136</v>
      </c>
      <c r="AU727" t="s">
        <v>6090</v>
      </c>
      <c r="AV727" t="s">
        <v>144</v>
      </c>
      <c r="AW727" t="str">
        <f t="shared" si="34"/>
        <v>HIST1H2BO|NP_003518</v>
      </c>
      <c r="AX727" s="1" t="str">
        <f t="shared" si="35"/>
        <v>HIST1H2BO|NP_003518|SAPAPK(1)K(1)GSK(1)K(1)AVTK(1)AQK</v>
      </c>
      <c r="AY727" t="s">
        <v>6160</v>
      </c>
      <c r="AZ727" t="s">
        <v>6122</v>
      </c>
      <c r="BA727" t="s">
        <v>2757</v>
      </c>
      <c r="BB727" t="s">
        <v>6129</v>
      </c>
      <c r="BC727" t="s">
        <v>6128</v>
      </c>
      <c r="BD727">
        <v>15</v>
      </c>
      <c r="BE727">
        <v>3</v>
      </c>
      <c r="BF727">
        <v>-0.96423999999999999</v>
      </c>
      <c r="BG727" t="s">
        <v>139</v>
      </c>
      <c r="BH727" t="s">
        <v>139</v>
      </c>
      <c r="BI727" t="s">
        <v>139</v>
      </c>
      <c r="BJ727" t="s">
        <v>139</v>
      </c>
      <c r="BK727" t="s">
        <v>139</v>
      </c>
      <c r="BL727" t="s">
        <v>139</v>
      </c>
      <c r="BM727" t="s">
        <v>139</v>
      </c>
      <c r="BN727" t="s">
        <v>139</v>
      </c>
      <c r="BO727">
        <v>931770000000</v>
      </c>
      <c r="BP727">
        <v>9126100000</v>
      </c>
      <c r="BQ727">
        <v>129030000000</v>
      </c>
      <c r="BR727">
        <v>793620000000</v>
      </c>
      <c r="BS727" t="s">
        <v>137</v>
      </c>
      <c r="BT727">
        <v>9625000000</v>
      </c>
      <c r="BU727">
        <v>11515000000</v>
      </c>
      <c r="BV727">
        <v>8698200000</v>
      </c>
      <c r="BW727">
        <v>9992900000</v>
      </c>
      <c r="BX727">
        <v>7238400000</v>
      </c>
      <c r="BY727">
        <v>8354800000</v>
      </c>
      <c r="BZ727">
        <v>7448000000</v>
      </c>
      <c r="CA727">
        <v>8521500000</v>
      </c>
      <c r="CB727" t="s">
        <v>137</v>
      </c>
      <c r="CC727" t="s">
        <v>137</v>
      </c>
      <c r="CD727" t="s">
        <v>137</v>
      </c>
      <c r="CE727" t="s">
        <v>137</v>
      </c>
      <c r="CF727" t="s">
        <v>137</v>
      </c>
      <c r="CG727" t="s">
        <v>137</v>
      </c>
      <c r="CH727" t="s">
        <v>137</v>
      </c>
      <c r="CI727" t="s">
        <v>137</v>
      </c>
      <c r="CJ727">
        <v>730290000</v>
      </c>
      <c r="CK727">
        <v>2882200000</v>
      </c>
      <c r="CL727">
        <v>6012500000</v>
      </c>
      <c r="CM727">
        <v>341670000</v>
      </c>
      <c r="CN727">
        <v>3383300000</v>
      </c>
      <c r="CO727">
        <v>7789900000</v>
      </c>
      <c r="CP727">
        <v>1591600000</v>
      </c>
      <c r="CQ727">
        <v>3449500000</v>
      </c>
      <c r="CR727">
        <v>3657200000</v>
      </c>
      <c r="CS727">
        <v>981430000</v>
      </c>
      <c r="CT727">
        <v>3567800000</v>
      </c>
      <c r="CU727">
        <v>5443700000</v>
      </c>
      <c r="CV727">
        <v>2758500000</v>
      </c>
      <c r="CW727">
        <v>2089600000</v>
      </c>
      <c r="CX727">
        <v>2390300000</v>
      </c>
      <c r="CY727">
        <v>1716200000</v>
      </c>
      <c r="CZ727">
        <v>2983700000</v>
      </c>
      <c r="DA727">
        <v>3654900000</v>
      </c>
      <c r="DB727">
        <v>872790000</v>
      </c>
      <c r="DC727">
        <v>2191400000</v>
      </c>
      <c r="DD727">
        <v>4383900000</v>
      </c>
      <c r="DE727">
        <v>131050000</v>
      </c>
      <c r="DF727">
        <v>3251300000</v>
      </c>
      <c r="DG727">
        <v>5139200000</v>
      </c>
      <c r="DJ727">
        <v>725</v>
      </c>
      <c r="DK727" t="s">
        <v>16192</v>
      </c>
      <c r="DL727" t="s">
        <v>11465</v>
      </c>
      <c r="DM727">
        <v>21</v>
      </c>
      <c r="DN727" t="s">
        <v>16226</v>
      </c>
      <c r="DO727" t="s">
        <v>16225</v>
      </c>
      <c r="DP727" t="s">
        <v>6157</v>
      </c>
      <c r="DQ727" t="s">
        <v>6156</v>
      </c>
      <c r="DR727">
        <v>55700</v>
      </c>
      <c r="DS727">
        <v>37997</v>
      </c>
      <c r="DT727">
        <v>8</v>
      </c>
      <c r="DU727">
        <v>66798</v>
      </c>
      <c r="DV727">
        <v>32463</v>
      </c>
      <c r="DW727">
        <v>22352</v>
      </c>
      <c r="DX727">
        <v>8</v>
      </c>
      <c r="DY727">
        <v>8540</v>
      </c>
      <c r="DZ727">
        <v>32463</v>
      </c>
      <c r="EA727">
        <v>22352</v>
      </c>
      <c r="EB727">
        <v>8</v>
      </c>
      <c r="EC727">
        <v>8540</v>
      </c>
    </row>
    <row r="728" spans="1:133" x14ac:dyDescent="0.2">
      <c r="A728" t="s">
        <v>16196</v>
      </c>
      <c r="B728" t="s">
        <v>11452</v>
      </c>
      <c r="C728" t="s">
        <v>16197</v>
      </c>
      <c r="D728" t="str">
        <f t="shared" si="33"/>
        <v>NP_003518</v>
      </c>
      <c r="E728" t="s">
        <v>16196</v>
      </c>
      <c r="F728" t="s">
        <v>16195</v>
      </c>
      <c r="G728" t="s">
        <v>16194</v>
      </c>
      <c r="H728">
        <v>1</v>
      </c>
      <c r="I728">
        <v>90.755399999999995</v>
      </c>
      <c r="J728" s="3">
        <v>1.5761100000000002E-89</v>
      </c>
      <c r="K728">
        <v>259.27</v>
      </c>
      <c r="L728">
        <v>127.24</v>
      </c>
      <c r="M728">
        <v>90.754999999999995</v>
      </c>
      <c r="N728">
        <v>1</v>
      </c>
      <c r="O728">
        <v>39.3508</v>
      </c>
      <c r="P728" s="3">
        <v>2.6436699999999998E-89</v>
      </c>
      <c r="Q728">
        <v>258.60000000000002</v>
      </c>
      <c r="R728">
        <v>1</v>
      </c>
      <c r="S728">
        <v>36.431100000000001</v>
      </c>
      <c r="T728" s="3">
        <v>1.5761100000000002E-89</v>
      </c>
      <c r="U728">
        <v>259.27</v>
      </c>
      <c r="V728">
        <v>1</v>
      </c>
      <c r="W728">
        <v>91.414400000000001</v>
      </c>
      <c r="X728" s="3">
        <v>3.2136399999999999E-74</v>
      </c>
      <c r="Y728">
        <v>246.64</v>
      </c>
      <c r="Z728">
        <v>1</v>
      </c>
      <c r="AA728">
        <v>42.117899999999999</v>
      </c>
      <c r="AB728" s="3">
        <v>1.65946E-65</v>
      </c>
      <c r="AC728">
        <v>214.58</v>
      </c>
      <c r="AD728">
        <v>1</v>
      </c>
      <c r="AE728">
        <v>43.6965</v>
      </c>
      <c r="AF728" s="3">
        <v>2.53518E-89</v>
      </c>
      <c r="AG728">
        <v>258.02</v>
      </c>
      <c r="AH728">
        <v>1</v>
      </c>
      <c r="AI728">
        <v>40.995899999999999</v>
      </c>
      <c r="AJ728" s="3">
        <v>2.5107900000000002E-60</v>
      </c>
      <c r="AK728">
        <v>236.42</v>
      </c>
      <c r="AL728">
        <v>1</v>
      </c>
      <c r="AM728">
        <v>144.24700000000001</v>
      </c>
      <c r="AN728" s="3">
        <v>2.53518E-89</v>
      </c>
      <c r="AO728">
        <v>258.60000000000002</v>
      </c>
      <c r="AP728">
        <v>1</v>
      </c>
      <c r="AQ728">
        <v>90.755399999999995</v>
      </c>
      <c r="AR728" s="3">
        <v>1.5761100000000002E-89</v>
      </c>
      <c r="AS728">
        <v>259.27</v>
      </c>
      <c r="AT728" t="s">
        <v>136</v>
      </c>
      <c r="AU728" t="s">
        <v>3918</v>
      </c>
      <c r="AV728" t="s">
        <v>144</v>
      </c>
      <c r="AW728" t="str">
        <f t="shared" si="34"/>
        <v>HIST1H2BO|NP_003518</v>
      </c>
      <c r="AX728" s="1" t="str">
        <f t="shared" si="35"/>
        <v>HIST1H2BO|NP_003518|SAPAPK(1)K(1)GSK(1)K(1)AVTK(1)AQK</v>
      </c>
      <c r="AY728" t="s">
        <v>16224</v>
      </c>
      <c r="AZ728" t="s">
        <v>6108</v>
      </c>
      <c r="BA728" t="s">
        <v>2366</v>
      </c>
      <c r="BB728" t="s">
        <v>6129</v>
      </c>
      <c r="BC728" t="s">
        <v>6128</v>
      </c>
      <c r="BD728">
        <v>10</v>
      </c>
      <c r="BE728">
        <v>3</v>
      </c>
      <c r="BF728">
        <v>-0.96423999999999999</v>
      </c>
      <c r="BG728" t="s">
        <v>139</v>
      </c>
      <c r="BH728" t="s">
        <v>139</v>
      </c>
      <c r="BI728" t="s">
        <v>139</v>
      </c>
      <c r="BJ728" t="s">
        <v>139</v>
      </c>
      <c r="BK728" t="s">
        <v>139</v>
      </c>
      <c r="BL728" t="s">
        <v>139</v>
      </c>
      <c r="BM728" t="s">
        <v>139</v>
      </c>
      <c r="BN728" t="s">
        <v>139</v>
      </c>
      <c r="BO728">
        <v>915770000000</v>
      </c>
      <c r="BP728">
        <v>0</v>
      </c>
      <c r="BQ728">
        <v>24293000000</v>
      </c>
      <c r="BR728">
        <v>891470000000</v>
      </c>
      <c r="BS728" t="s">
        <v>137</v>
      </c>
      <c r="BT728">
        <v>8614300000</v>
      </c>
      <c r="BU728">
        <v>10115000000</v>
      </c>
      <c r="BV728">
        <v>6630300000</v>
      </c>
      <c r="BW728">
        <v>8306200000</v>
      </c>
      <c r="BX728">
        <v>5451300000</v>
      </c>
      <c r="BY728">
        <v>6795300000</v>
      </c>
      <c r="BZ728">
        <v>6815400000</v>
      </c>
      <c r="CA728">
        <v>10014000000</v>
      </c>
      <c r="CB728" t="s">
        <v>137</v>
      </c>
      <c r="CC728" t="s">
        <v>137</v>
      </c>
      <c r="CD728" t="s">
        <v>137</v>
      </c>
      <c r="CE728" t="s">
        <v>137</v>
      </c>
      <c r="CF728" t="s">
        <v>137</v>
      </c>
      <c r="CG728" t="s">
        <v>137</v>
      </c>
      <c r="CH728" t="s">
        <v>137</v>
      </c>
      <c r="CI728" t="s">
        <v>137</v>
      </c>
      <c r="CJ728">
        <v>0</v>
      </c>
      <c r="CK728">
        <v>2601800000</v>
      </c>
      <c r="CL728">
        <v>6012500000</v>
      </c>
      <c r="CM728">
        <v>0</v>
      </c>
      <c r="CN728">
        <v>2325200000</v>
      </c>
      <c r="CO728">
        <v>7789900000</v>
      </c>
      <c r="CP728">
        <v>0</v>
      </c>
      <c r="CQ728">
        <v>2973100000</v>
      </c>
      <c r="CR728">
        <v>3657200000</v>
      </c>
      <c r="CS728">
        <v>0</v>
      </c>
      <c r="CT728">
        <v>2862600000</v>
      </c>
      <c r="CU728">
        <v>5443700000</v>
      </c>
      <c r="CV728">
        <v>0</v>
      </c>
      <c r="CW728">
        <v>3061000000</v>
      </c>
      <c r="CX728">
        <v>2390300000</v>
      </c>
      <c r="CY728">
        <v>0</v>
      </c>
      <c r="CZ728">
        <v>3140400000</v>
      </c>
      <c r="DA728">
        <v>3654900000</v>
      </c>
      <c r="DB728">
        <v>0</v>
      </c>
      <c r="DC728">
        <v>2431500000</v>
      </c>
      <c r="DD728">
        <v>4383900000</v>
      </c>
      <c r="DE728">
        <v>0</v>
      </c>
      <c r="DF728">
        <v>4874700000</v>
      </c>
      <c r="DG728">
        <v>5139200000</v>
      </c>
      <c r="DJ728">
        <v>726</v>
      </c>
      <c r="DK728" t="s">
        <v>16192</v>
      </c>
      <c r="DL728" t="s">
        <v>11452</v>
      </c>
      <c r="DM728">
        <v>16</v>
      </c>
      <c r="DN728" t="s">
        <v>16223</v>
      </c>
      <c r="DO728" t="s">
        <v>16222</v>
      </c>
      <c r="DP728" t="s">
        <v>16221</v>
      </c>
      <c r="DQ728" t="s">
        <v>16220</v>
      </c>
      <c r="DR728">
        <v>55700</v>
      </c>
      <c r="DS728">
        <v>37997</v>
      </c>
      <c r="DT728">
        <v>8</v>
      </c>
      <c r="DU728">
        <v>66798</v>
      </c>
      <c r="DV728">
        <v>32463</v>
      </c>
      <c r="DW728">
        <v>22352</v>
      </c>
      <c r="DX728">
        <v>8</v>
      </c>
      <c r="DY728">
        <v>8540</v>
      </c>
      <c r="DZ728">
        <v>32463</v>
      </c>
      <c r="EA728">
        <v>22352</v>
      </c>
      <c r="EB728">
        <v>8</v>
      </c>
      <c r="EC728">
        <v>8540</v>
      </c>
    </row>
    <row r="729" spans="1:133" x14ac:dyDescent="0.2">
      <c r="A729" t="s">
        <v>16196</v>
      </c>
      <c r="B729" t="s">
        <v>9844</v>
      </c>
      <c r="C729" t="s">
        <v>16197</v>
      </c>
      <c r="D729" t="str">
        <f t="shared" si="33"/>
        <v>NP_003518</v>
      </c>
      <c r="E729" t="s">
        <v>16196</v>
      </c>
      <c r="F729" t="s">
        <v>16195</v>
      </c>
      <c r="G729" t="s">
        <v>16194</v>
      </c>
      <c r="H729">
        <v>1</v>
      </c>
      <c r="I729">
        <v>90.755399999999995</v>
      </c>
      <c r="J729" s="3">
        <v>1.5761100000000002E-89</v>
      </c>
      <c r="K729">
        <v>259.27</v>
      </c>
      <c r="L729">
        <v>127.24</v>
      </c>
      <c r="M729">
        <v>90.754999999999995</v>
      </c>
      <c r="N729">
        <v>1</v>
      </c>
      <c r="O729">
        <v>39.3508</v>
      </c>
      <c r="P729" s="3">
        <v>2.6436699999999998E-89</v>
      </c>
      <c r="Q729">
        <v>258.60000000000002</v>
      </c>
      <c r="R729">
        <v>1</v>
      </c>
      <c r="S729">
        <v>36.431100000000001</v>
      </c>
      <c r="T729" s="3">
        <v>1.5761100000000002E-89</v>
      </c>
      <c r="U729">
        <v>259.27</v>
      </c>
      <c r="V729">
        <v>1</v>
      </c>
      <c r="W729">
        <v>91.414400000000001</v>
      </c>
      <c r="X729" s="3">
        <v>3.2136399999999999E-74</v>
      </c>
      <c r="Y729">
        <v>246.64</v>
      </c>
      <c r="Z729">
        <v>1</v>
      </c>
      <c r="AA729">
        <v>42.117899999999999</v>
      </c>
      <c r="AB729" s="3">
        <v>1.65946E-65</v>
      </c>
      <c r="AC729">
        <v>214.58</v>
      </c>
      <c r="AD729">
        <v>1</v>
      </c>
      <c r="AE729">
        <v>43.6965</v>
      </c>
      <c r="AF729" s="3">
        <v>2.53518E-89</v>
      </c>
      <c r="AG729">
        <v>258.02</v>
      </c>
      <c r="AH729">
        <v>1</v>
      </c>
      <c r="AI729">
        <v>40.995899999999999</v>
      </c>
      <c r="AJ729" s="3">
        <v>2.5107900000000002E-60</v>
      </c>
      <c r="AK729">
        <v>236.42</v>
      </c>
      <c r="AL729">
        <v>1</v>
      </c>
      <c r="AM729">
        <v>144.24700000000001</v>
      </c>
      <c r="AN729" s="3">
        <v>2.53518E-89</v>
      </c>
      <c r="AO729">
        <v>258.60000000000002</v>
      </c>
      <c r="AP729">
        <v>1</v>
      </c>
      <c r="AQ729">
        <v>90.755399999999995</v>
      </c>
      <c r="AR729" s="3">
        <v>1.5761100000000002E-89</v>
      </c>
      <c r="AS729">
        <v>259.27</v>
      </c>
      <c r="AT729" t="s">
        <v>136</v>
      </c>
      <c r="AU729" t="s">
        <v>3918</v>
      </c>
      <c r="AV729" t="s">
        <v>144</v>
      </c>
      <c r="AW729" t="str">
        <f t="shared" si="34"/>
        <v>HIST1H2BO|NP_003518</v>
      </c>
      <c r="AX729" s="1" t="str">
        <f t="shared" si="35"/>
        <v>HIST1H2BO|NP_003518|SAPAPK(1)K(1)GSK(1)K(1)AVTK(1)AQK</v>
      </c>
      <c r="AY729" t="s">
        <v>16219</v>
      </c>
      <c r="AZ729" t="s">
        <v>6102</v>
      </c>
      <c r="BA729" t="s">
        <v>3915</v>
      </c>
      <c r="BB729" t="s">
        <v>6129</v>
      </c>
      <c r="BC729" t="s">
        <v>6128</v>
      </c>
      <c r="BD729">
        <v>11</v>
      </c>
      <c r="BE729">
        <v>3</v>
      </c>
      <c r="BF729">
        <v>-0.96423999999999999</v>
      </c>
      <c r="BG729" t="s">
        <v>139</v>
      </c>
      <c r="BH729" t="s">
        <v>139</v>
      </c>
      <c r="BI729" t="s">
        <v>139</v>
      </c>
      <c r="BJ729" t="s">
        <v>139</v>
      </c>
      <c r="BK729" t="s">
        <v>139</v>
      </c>
      <c r="BL729" t="s">
        <v>139</v>
      </c>
      <c r="BM729" t="s">
        <v>139</v>
      </c>
      <c r="BN729" t="s">
        <v>139</v>
      </c>
      <c r="BO729">
        <v>1084200000000</v>
      </c>
      <c r="BP729">
        <v>0</v>
      </c>
      <c r="BQ729">
        <v>117940000000</v>
      </c>
      <c r="BR729">
        <v>966280000000</v>
      </c>
      <c r="BS729" t="s">
        <v>137</v>
      </c>
      <c r="BT729">
        <v>17913000000</v>
      </c>
      <c r="BU729">
        <v>21429000000</v>
      </c>
      <c r="BV729">
        <v>14953000000</v>
      </c>
      <c r="BW729">
        <v>18894000000</v>
      </c>
      <c r="BX729">
        <v>17987000000</v>
      </c>
      <c r="BY729">
        <v>3660200000</v>
      </c>
      <c r="BZ729">
        <v>17791000000</v>
      </c>
      <c r="CA729">
        <v>19509000000</v>
      </c>
      <c r="CB729" t="s">
        <v>137</v>
      </c>
      <c r="CC729" t="s">
        <v>137</v>
      </c>
      <c r="CD729" t="s">
        <v>137</v>
      </c>
      <c r="CE729" t="s">
        <v>137</v>
      </c>
      <c r="CF729" t="s">
        <v>137</v>
      </c>
      <c r="CG729" t="s">
        <v>137</v>
      </c>
      <c r="CH729" t="s">
        <v>137</v>
      </c>
      <c r="CI729" t="s">
        <v>137</v>
      </c>
      <c r="CJ729">
        <v>0</v>
      </c>
      <c r="CK729">
        <v>11900000000</v>
      </c>
      <c r="CL729">
        <v>6012500000</v>
      </c>
      <c r="CM729">
        <v>0</v>
      </c>
      <c r="CN729">
        <v>13639000000</v>
      </c>
      <c r="CO729">
        <v>7789900000</v>
      </c>
      <c r="CP729">
        <v>0</v>
      </c>
      <c r="CQ729">
        <v>11296000000</v>
      </c>
      <c r="CR729">
        <v>3657200000</v>
      </c>
      <c r="CS729">
        <v>0</v>
      </c>
      <c r="CT729">
        <v>13451000000</v>
      </c>
      <c r="CU729">
        <v>5443700000</v>
      </c>
      <c r="CV729">
        <v>0</v>
      </c>
      <c r="CW729">
        <v>15597000000</v>
      </c>
      <c r="CX729">
        <v>2390300000</v>
      </c>
      <c r="CY729">
        <v>0</v>
      </c>
      <c r="CZ729">
        <v>5264900</v>
      </c>
      <c r="DA729">
        <v>3654900000</v>
      </c>
      <c r="DB729">
        <v>0</v>
      </c>
      <c r="DC729">
        <v>13408000000</v>
      </c>
      <c r="DD729">
        <v>4383900000</v>
      </c>
      <c r="DE729">
        <v>0</v>
      </c>
      <c r="DF729">
        <v>14370000000</v>
      </c>
      <c r="DG729">
        <v>5139200000</v>
      </c>
      <c r="DJ729">
        <v>727</v>
      </c>
      <c r="DK729" t="s">
        <v>16192</v>
      </c>
      <c r="DL729" t="s">
        <v>9844</v>
      </c>
      <c r="DM729">
        <v>17</v>
      </c>
      <c r="DN729" t="s">
        <v>16218</v>
      </c>
      <c r="DO729" t="s">
        <v>16217</v>
      </c>
      <c r="DP729" t="s">
        <v>16216</v>
      </c>
      <c r="DQ729" t="s">
        <v>16215</v>
      </c>
      <c r="DR729">
        <v>55700</v>
      </c>
      <c r="DS729">
        <v>37997</v>
      </c>
      <c r="DT729">
        <v>8</v>
      </c>
      <c r="DU729">
        <v>66798</v>
      </c>
      <c r="DV729">
        <v>32463</v>
      </c>
      <c r="DW729">
        <v>22352</v>
      </c>
      <c r="DX729">
        <v>8</v>
      </c>
      <c r="DY729">
        <v>8540</v>
      </c>
      <c r="DZ729">
        <v>32463</v>
      </c>
      <c r="EA729">
        <v>22352</v>
      </c>
      <c r="EB729">
        <v>8</v>
      </c>
      <c r="EC729">
        <v>8540</v>
      </c>
    </row>
    <row r="730" spans="1:133" x14ac:dyDescent="0.2">
      <c r="A730" t="s">
        <v>16196</v>
      </c>
      <c r="B730" t="s">
        <v>11441</v>
      </c>
      <c r="C730" t="s">
        <v>16197</v>
      </c>
      <c r="D730" t="str">
        <f t="shared" si="33"/>
        <v>NP_003518</v>
      </c>
      <c r="E730" t="s">
        <v>16196</v>
      </c>
      <c r="F730" t="s">
        <v>16195</v>
      </c>
      <c r="G730" t="s">
        <v>16194</v>
      </c>
      <c r="H730">
        <v>1</v>
      </c>
      <c r="I730">
        <v>90.755399999999995</v>
      </c>
      <c r="J730" s="3">
        <v>3.0893199999999998E-48</v>
      </c>
      <c r="K730">
        <v>228.03</v>
      </c>
      <c r="L730">
        <v>148.41999999999999</v>
      </c>
      <c r="M730">
        <v>90.754999999999995</v>
      </c>
      <c r="N730">
        <v>1</v>
      </c>
      <c r="O730">
        <v>39.3508</v>
      </c>
      <c r="P730" s="3">
        <v>8.6284300000000007E-28</v>
      </c>
      <c r="Q730">
        <v>204.17</v>
      </c>
      <c r="R730">
        <v>1</v>
      </c>
      <c r="S730">
        <v>36.431100000000001</v>
      </c>
      <c r="T730" s="3">
        <v>5.1423499999999997E-37</v>
      </c>
      <c r="U730">
        <v>214.58</v>
      </c>
      <c r="V730">
        <v>1</v>
      </c>
      <c r="W730">
        <v>91.414400000000001</v>
      </c>
      <c r="X730" s="3">
        <v>3.0893199999999998E-48</v>
      </c>
      <c r="Y730">
        <v>228.03</v>
      </c>
      <c r="Z730">
        <v>1</v>
      </c>
      <c r="AA730">
        <v>42.117899999999999</v>
      </c>
      <c r="AB730" s="3">
        <v>6.6660600000000001E-41</v>
      </c>
      <c r="AC730">
        <v>214.58</v>
      </c>
      <c r="AD730">
        <v>1</v>
      </c>
      <c r="AE730">
        <v>43.6965</v>
      </c>
      <c r="AF730" s="3">
        <v>3.7436200000000002E-21</v>
      </c>
      <c r="AG730">
        <v>205.27</v>
      </c>
      <c r="AH730">
        <v>1</v>
      </c>
      <c r="AI730">
        <v>40.995899999999999</v>
      </c>
      <c r="AJ730" s="3">
        <v>6.3160899999999996E-29</v>
      </c>
      <c r="AK730">
        <v>213.99</v>
      </c>
      <c r="AL730">
        <v>1</v>
      </c>
      <c r="AM730">
        <v>144.24700000000001</v>
      </c>
      <c r="AN730" s="3">
        <v>5.1423499999999997E-37</v>
      </c>
      <c r="AO730">
        <v>214.58</v>
      </c>
      <c r="AP730">
        <v>1</v>
      </c>
      <c r="AQ730">
        <v>90.755399999999995</v>
      </c>
      <c r="AR730" s="3">
        <v>5.1423499999999997E-37</v>
      </c>
      <c r="AS730">
        <v>214.58</v>
      </c>
      <c r="AT730" t="s">
        <v>136</v>
      </c>
      <c r="AU730" t="s">
        <v>3918</v>
      </c>
      <c r="AV730" t="s">
        <v>144</v>
      </c>
      <c r="AW730" t="str">
        <f t="shared" si="34"/>
        <v>HIST1H2BO|NP_003518</v>
      </c>
      <c r="AX730" s="1" t="str">
        <f t="shared" si="35"/>
        <v>HIST1H2BO|NP_003518|SAPAPK(1)K(1)GSK(1)K(1)AVTK(1)AQK</v>
      </c>
      <c r="AY730" t="s">
        <v>16214</v>
      </c>
      <c r="AZ730" t="s">
        <v>6096</v>
      </c>
      <c r="BA730" t="s">
        <v>6095</v>
      </c>
      <c r="BB730" t="s">
        <v>6129</v>
      </c>
      <c r="BC730" t="s">
        <v>6128</v>
      </c>
      <c r="BD730">
        <v>7</v>
      </c>
      <c r="BE730">
        <v>3</v>
      </c>
      <c r="BF730">
        <v>-0.96423999999999999</v>
      </c>
      <c r="BG730" t="s">
        <v>139</v>
      </c>
      <c r="BH730" t="s">
        <v>139</v>
      </c>
      <c r="BI730" t="s">
        <v>139</v>
      </c>
      <c r="BJ730" t="s">
        <v>139</v>
      </c>
      <c r="BK730" t="s">
        <v>139</v>
      </c>
      <c r="BL730" t="s">
        <v>139</v>
      </c>
      <c r="BM730" t="s">
        <v>139</v>
      </c>
      <c r="BN730" t="s">
        <v>139</v>
      </c>
      <c r="BO730">
        <v>904850000000</v>
      </c>
      <c r="BP730">
        <v>0</v>
      </c>
      <c r="BQ730">
        <v>22770000</v>
      </c>
      <c r="BR730">
        <v>904820000000</v>
      </c>
      <c r="BS730" t="s">
        <v>137</v>
      </c>
      <c r="BT730">
        <v>22554000000</v>
      </c>
      <c r="BU730">
        <v>21076000000</v>
      </c>
      <c r="BV730">
        <v>16364000000</v>
      </c>
      <c r="BW730">
        <v>23847000000</v>
      </c>
      <c r="BX730">
        <v>17143000000</v>
      </c>
      <c r="BY730">
        <v>23868000000</v>
      </c>
      <c r="BZ730">
        <v>20712000000</v>
      </c>
      <c r="CA730">
        <v>20379000000</v>
      </c>
      <c r="CB730" t="s">
        <v>137</v>
      </c>
      <c r="CC730" t="s">
        <v>137</v>
      </c>
      <c r="CD730" t="s">
        <v>137</v>
      </c>
      <c r="CE730" t="s">
        <v>137</v>
      </c>
      <c r="CF730" t="s">
        <v>137</v>
      </c>
      <c r="CG730" t="s">
        <v>137</v>
      </c>
      <c r="CH730" t="s">
        <v>137</v>
      </c>
      <c r="CI730" t="s">
        <v>137</v>
      </c>
      <c r="CJ730">
        <v>0</v>
      </c>
      <c r="CK730">
        <v>4092500</v>
      </c>
      <c r="CL730">
        <v>22550000000</v>
      </c>
      <c r="CM730">
        <v>0</v>
      </c>
      <c r="CN730">
        <v>5153800</v>
      </c>
      <c r="CO730">
        <v>21071000000</v>
      </c>
      <c r="CP730">
        <v>0</v>
      </c>
      <c r="CQ730">
        <v>2413900</v>
      </c>
      <c r="CR730">
        <v>16361000000</v>
      </c>
      <c r="CS730">
        <v>0</v>
      </c>
      <c r="CT730">
        <v>284970</v>
      </c>
      <c r="CU730">
        <v>23847000000</v>
      </c>
      <c r="CV730">
        <v>0</v>
      </c>
      <c r="CW730">
        <v>2362200</v>
      </c>
      <c r="CX730">
        <v>17141000000</v>
      </c>
      <c r="CY730">
        <v>0</v>
      </c>
      <c r="CZ730">
        <v>272610</v>
      </c>
      <c r="DA730">
        <v>23867000000</v>
      </c>
      <c r="DB730">
        <v>0</v>
      </c>
      <c r="DC730">
        <v>4706700</v>
      </c>
      <c r="DD730">
        <v>20707000000</v>
      </c>
      <c r="DE730">
        <v>0</v>
      </c>
      <c r="DF730">
        <v>3483600</v>
      </c>
      <c r="DG730">
        <v>20375000000</v>
      </c>
      <c r="DJ730">
        <v>728</v>
      </c>
      <c r="DK730" t="s">
        <v>16192</v>
      </c>
      <c r="DL730" t="s">
        <v>11441</v>
      </c>
      <c r="DM730">
        <v>13</v>
      </c>
      <c r="DN730" t="s">
        <v>16213</v>
      </c>
      <c r="DO730" t="s">
        <v>16212</v>
      </c>
      <c r="DP730" t="s">
        <v>16211</v>
      </c>
      <c r="DQ730" t="s">
        <v>16210</v>
      </c>
      <c r="DR730">
        <v>55700</v>
      </c>
      <c r="DS730">
        <v>37997</v>
      </c>
      <c r="DT730">
        <v>8</v>
      </c>
      <c r="DU730">
        <v>66798</v>
      </c>
      <c r="DV730">
        <v>32601</v>
      </c>
      <c r="DW730">
        <v>22483</v>
      </c>
      <c r="DX730">
        <v>3</v>
      </c>
      <c r="DY730">
        <v>12532</v>
      </c>
      <c r="DZ730">
        <v>32601</v>
      </c>
      <c r="EA730">
        <v>22483</v>
      </c>
      <c r="EB730">
        <v>3</v>
      </c>
      <c r="EC730">
        <v>12532</v>
      </c>
    </row>
    <row r="731" spans="1:133" x14ac:dyDescent="0.2">
      <c r="A731" t="s">
        <v>16209</v>
      </c>
      <c r="B731" t="s">
        <v>15316</v>
      </c>
      <c r="C731" t="s">
        <v>16197</v>
      </c>
      <c r="D731" t="str">
        <f t="shared" si="33"/>
        <v>NP_003518</v>
      </c>
      <c r="E731" t="s">
        <v>16208</v>
      </c>
      <c r="F731" t="s">
        <v>16195</v>
      </c>
      <c r="G731" t="s">
        <v>16207</v>
      </c>
      <c r="H731">
        <v>1</v>
      </c>
      <c r="I731">
        <v>63.535899999999998</v>
      </c>
      <c r="J731" s="3">
        <v>2.7569999999999999E-29</v>
      </c>
      <c r="K731">
        <v>192.22</v>
      </c>
      <c r="L731">
        <v>145.56</v>
      </c>
      <c r="M731">
        <v>63.536000000000001</v>
      </c>
      <c r="N731">
        <v>1</v>
      </c>
      <c r="O731">
        <v>81.379099999999994</v>
      </c>
      <c r="P731" s="3">
        <v>3.8811999999999997E-8</v>
      </c>
      <c r="Q731">
        <v>134.83000000000001</v>
      </c>
      <c r="R731">
        <v>1</v>
      </c>
      <c r="S731">
        <v>63.535899999999998</v>
      </c>
      <c r="T731" s="3">
        <v>3.7521799999999999E-8</v>
      </c>
      <c r="U731">
        <v>135.43</v>
      </c>
      <c r="V731">
        <v>1</v>
      </c>
      <c r="W731">
        <v>101.747</v>
      </c>
      <c r="X731" s="3">
        <v>1.10137E-7</v>
      </c>
      <c r="Y731">
        <v>136.81</v>
      </c>
      <c r="Z731">
        <v>1</v>
      </c>
      <c r="AA731">
        <v>55.826500000000003</v>
      </c>
      <c r="AB731" s="3">
        <v>2.7569999999999999E-29</v>
      </c>
      <c r="AC731">
        <v>192.22</v>
      </c>
      <c r="AD731">
        <v>1</v>
      </c>
      <c r="AE731">
        <v>86.212999999999994</v>
      </c>
      <c r="AF731" s="3">
        <v>7.0800100000000007E-5</v>
      </c>
      <c r="AG731">
        <v>162.26</v>
      </c>
      <c r="AH731">
        <v>1</v>
      </c>
      <c r="AI731">
        <v>66.559899999999999</v>
      </c>
      <c r="AJ731">
        <v>1.38558E-2</v>
      </c>
      <c r="AK731">
        <v>89.662999999999997</v>
      </c>
      <c r="AL731">
        <v>1</v>
      </c>
      <c r="AM731">
        <v>75.773499999999999</v>
      </c>
      <c r="AN731" s="3">
        <v>1.95501E-7</v>
      </c>
      <c r="AO731">
        <v>129.02000000000001</v>
      </c>
      <c r="AP731">
        <v>1</v>
      </c>
      <c r="AQ731">
        <v>125.771</v>
      </c>
      <c r="AR731" s="3">
        <v>2.8161700000000002E-15</v>
      </c>
      <c r="AS731">
        <v>165.17</v>
      </c>
      <c r="AT731" t="s">
        <v>136</v>
      </c>
      <c r="AU731" t="s">
        <v>6090</v>
      </c>
      <c r="AV731" t="s">
        <v>144</v>
      </c>
      <c r="AW731" t="str">
        <f t="shared" si="34"/>
        <v>HIST1H2BO|NP_003518</v>
      </c>
      <c r="AX731" s="1" t="str">
        <f t="shared" si="35"/>
        <v>HIST1H2BO|NP_003518|PDPAK(1)SAPAPK(1)K(1)GSK(1)K(1)AVTK</v>
      </c>
      <c r="AY731" t="s">
        <v>16206</v>
      </c>
      <c r="AZ731" t="s">
        <v>6088</v>
      </c>
      <c r="BA731" t="s">
        <v>3493</v>
      </c>
      <c r="BB731" t="s">
        <v>16205</v>
      </c>
      <c r="BC731" t="s">
        <v>16204</v>
      </c>
      <c r="BD731">
        <v>5</v>
      </c>
      <c r="BE731">
        <v>3</v>
      </c>
      <c r="BF731">
        <v>0.27660000000000001</v>
      </c>
      <c r="BG731" t="s">
        <v>139</v>
      </c>
      <c r="BH731" t="s">
        <v>139</v>
      </c>
      <c r="BI731" t="s">
        <v>139</v>
      </c>
      <c r="BJ731" t="s">
        <v>139</v>
      </c>
      <c r="BK731" t="s">
        <v>139</v>
      </c>
      <c r="BL731" t="s">
        <v>139</v>
      </c>
      <c r="BM731" t="s">
        <v>139</v>
      </c>
      <c r="BN731" t="s">
        <v>139</v>
      </c>
      <c r="BO731">
        <v>12497000000</v>
      </c>
      <c r="BP731">
        <v>7070300000</v>
      </c>
      <c r="BQ731">
        <v>14720000</v>
      </c>
      <c r="BR731">
        <v>5412000000</v>
      </c>
      <c r="BS731" t="s">
        <v>137</v>
      </c>
      <c r="BT731">
        <v>1756400000</v>
      </c>
      <c r="BU731">
        <v>2195300000</v>
      </c>
      <c r="BV731">
        <v>888420000</v>
      </c>
      <c r="BW731">
        <v>131700000</v>
      </c>
      <c r="BX731">
        <v>56185000</v>
      </c>
      <c r="BY731">
        <v>1423300000</v>
      </c>
      <c r="BZ731">
        <v>1276900000</v>
      </c>
      <c r="CA731">
        <v>1135000000</v>
      </c>
      <c r="CB731" t="s">
        <v>137</v>
      </c>
      <c r="CC731" t="s">
        <v>137</v>
      </c>
      <c r="CD731" t="s">
        <v>137</v>
      </c>
      <c r="CE731" t="s">
        <v>137</v>
      </c>
      <c r="CF731" t="s">
        <v>137</v>
      </c>
      <c r="CG731" t="s">
        <v>137</v>
      </c>
      <c r="CH731" t="s">
        <v>137</v>
      </c>
      <c r="CI731" t="s">
        <v>137</v>
      </c>
      <c r="CJ731">
        <v>1205700000</v>
      </c>
      <c r="CK731">
        <v>7714600</v>
      </c>
      <c r="CL731">
        <v>542960000</v>
      </c>
      <c r="CM731">
        <v>1267100000</v>
      </c>
      <c r="CN731">
        <v>7005400</v>
      </c>
      <c r="CO731">
        <v>921200000</v>
      </c>
      <c r="CP731">
        <v>802700000</v>
      </c>
      <c r="CQ731">
        <v>0</v>
      </c>
      <c r="CR731">
        <v>85721000</v>
      </c>
      <c r="CS731">
        <v>1519600</v>
      </c>
      <c r="CT731">
        <v>0</v>
      </c>
      <c r="CU731">
        <v>130180000</v>
      </c>
      <c r="CV731">
        <v>1331800</v>
      </c>
      <c r="CW731">
        <v>0</v>
      </c>
      <c r="CX731">
        <v>54853000</v>
      </c>
      <c r="CY731">
        <v>1338600000</v>
      </c>
      <c r="CZ731">
        <v>0</v>
      </c>
      <c r="DA731">
        <v>84738000</v>
      </c>
      <c r="DB731">
        <v>1101000000</v>
      </c>
      <c r="DC731">
        <v>0</v>
      </c>
      <c r="DD731">
        <v>175910000</v>
      </c>
      <c r="DE731">
        <v>903490000</v>
      </c>
      <c r="DF731">
        <v>0</v>
      </c>
      <c r="DG731">
        <v>231490000</v>
      </c>
      <c r="DJ731">
        <v>729</v>
      </c>
      <c r="DK731" t="s">
        <v>16203</v>
      </c>
      <c r="DL731" t="s">
        <v>16202</v>
      </c>
      <c r="DM731">
        <v>6</v>
      </c>
      <c r="DN731" t="s">
        <v>16201</v>
      </c>
      <c r="DO731" t="s">
        <v>16200</v>
      </c>
      <c r="DP731" t="s">
        <v>16199</v>
      </c>
      <c r="DQ731" t="s">
        <v>16198</v>
      </c>
      <c r="DR731">
        <v>49859</v>
      </c>
      <c r="DS731">
        <v>34109</v>
      </c>
      <c r="DT731">
        <v>2</v>
      </c>
      <c r="DU731">
        <v>19916</v>
      </c>
      <c r="DV731">
        <v>49826</v>
      </c>
      <c r="DW731">
        <v>34087</v>
      </c>
      <c r="DX731">
        <v>4</v>
      </c>
      <c r="DY731">
        <v>15002</v>
      </c>
      <c r="DZ731">
        <v>49826</v>
      </c>
      <c r="EA731">
        <v>34087</v>
      </c>
      <c r="EB731">
        <v>4</v>
      </c>
      <c r="EC731">
        <v>15002</v>
      </c>
    </row>
    <row r="732" spans="1:133" x14ac:dyDescent="0.2">
      <c r="A732" t="s">
        <v>16196</v>
      </c>
      <c r="B732" t="s">
        <v>11434</v>
      </c>
      <c r="C732" t="s">
        <v>16197</v>
      </c>
      <c r="D732" t="str">
        <f t="shared" si="33"/>
        <v>NP_003518</v>
      </c>
      <c r="E732" t="s">
        <v>16196</v>
      </c>
      <c r="F732" t="s">
        <v>16195</v>
      </c>
      <c r="G732" t="s">
        <v>16194</v>
      </c>
      <c r="H732">
        <v>1</v>
      </c>
      <c r="I732">
        <v>90.755399999999995</v>
      </c>
      <c r="J732" s="3">
        <v>2.7569999999999999E-29</v>
      </c>
      <c r="K732">
        <v>192.22</v>
      </c>
      <c r="L732">
        <v>145.56</v>
      </c>
      <c r="M732">
        <v>90.754999999999995</v>
      </c>
      <c r="N732">
        <v>1</v>
      </c>
      <c r="O732">
        <v>39.3508</v>
      </c>
      <c r="P732" s="3">
        <v>3.8811999999999997E-8</v>
      </c>
      <c r="Q732">
        <v>134.83000000000001</v>
      </c>
      <c r="R732">
        <v>1</v>
      </c>
      <c r="S732">
        <v>36.431100000000001</v>
      </c>
      <c r="T732" s="3">
        <v>1.4699900000000001E-12</v>
      </c>
      <c r="U732">
        <v>135.43</v>
      </c>
      <c r="V732">
        <v>1</v>
      </c>
      <c r="W732">
        <v>91.414400000000001</v>
      </c>
      <c r="X732" s="3">
        <v>4.8709000000000002E-12</v>
      </c>
      <c r="Y732">
        <v>139.38</v>
      </c>
      <c r="Z732">
        <v>1</v>
      </c>
      <c r="AA732">
        <v>42.117899999999999</v>
      </c>
      <c r="AB732" s="3">
        <v>2.7569999999999999E-29</v>
      </c>
      <c r="AC732">
        <v>192.22</v>
      </c>
      <c r="AD732">
        <v>1</v>
      </c>
      <c r="AE732">
        <v>43.6965</v>
      </c>
      <c r="AF732">
        <v>2.1544000000000001E-4</v>
      </c>
      <c r="AG732">
        <v>108.56</v>
      </c>
      <c r="AH732">
        <v>1</v>
      </c>
      <c r="AI732">
        <v>40.995899999999999</v>
      </c>
      <c r="AJ732" s="3">
        <v>1.6703899999999999E-12</v>
      </c>
      <c r="AK732">
        <v>132.5</v>
      </c>
      <c r="AL732">
        <v>1</v>
      </c>
      <c r="AM732">
        <v>144.24700000000001</v>
      </c>
      <c r="AN732" s="3">
        <v>3.8867500000000002E-12</v>
      </c>
      <c r="AO732">
        <v>144.25</v>
      </c>
      <c r="AP732">
        <v>1</v>
      </c>
      <c r="AQ732">
        <v>90.755399999999995</v>
      </c>
      <c r="AR732" s="3">
        <v>2.8161700000000002E-15</v>
      </c>
      <c r="AS732">
        <v>165.17</v>
      </c>
      <c r="AT732" t="s">
        <v>136</v>
      </c>
      <c r="AU732" t="s">
        <v>3918</v>
      </c>
      <c r="AV732" t="s">
        <v>144</v>
      </c>
      <c r="AW732" t="str">
        <f t="shared" si="34"/>
        <v>HIST1H2BO|NP_003518</v>
      </c>
      <c r="AX732" s="1" t="str">
        <f t="shared" si="35"/>
        <v>HIST1H2BO|NP_003518|SAPAPK(1)K(1)GSK(1)K(1)AVTK(1)AQK</v>
      </c>
      <c r="AY732" t="s">
        <v>16193</v>
      </c>
      <c r="AZ732" t="s">
        <v>6077</v>
      </c>
      <c r="BA732" t="s">
        <v>6076</v>
      </c>
      <c r="BB732" t="s">
        <v>6129</v>
      </c>
      <c r="BC732" t="s">
        <v>6128</v>
      </c>
      <c r="BD732">
        <v>6</v>
      </c>
      <c r="BE732">
        <v>3</v>
      </c>
      <c r="BF732">
        <v>-0.96423999999999999</v>
      </c>
      <c r="BG732" t="s">
        <v>139</v>
      </c>
      <c r="BH732" t="s">
        <v>139</v>
      </c>
      <c r="BI732" t="s">
        <v>139</v>
      </c>
      <c r="BJ732" t="s">
        <v>139</v>
      </c>
      <c r="BK732" t="s">
        <v>139</v>
      </c>
      <c r="BL732" t="s">
        <v>139</v>
      </c>
      <c r="BM732" t="s">
        <v>139</v>
      </c>
      <c r="BN732" t="s">
        <v>139</v>
      </c>
      <c r="BO732">
        <v>208260000000</v>
      </c>
      <c r="BP732">
        <v>0</v>
      </c>
      <c r="BQ732">
        <v>14720000</v>
      </c>
      <c r="BR732">
        <v>208240000000</v>
      </c>
      <c r="BS732" t="s">
        <v>137</v>
      </c>
      <c r="BT732">
        <v>550670000</v>
      </c>
      <c r="BU732">
        <v>928200000</v>
      </c>
      <c r="BV732">
        <v>85721000</v>
      </c>
      <c r="BW732">
        <v>130180000</v>
      </c>
      <c r="BX732">
        <v>54853000</v>
      </c>
      <c r="BY732">
        <v>84738000</v>
      </c>
      <c r="BZ732">
        <v>175910000</v>
      </c>
      <c r="CA732">
        <v>231490000</v>
      </c>
      <c r="CB732" t="s">
        <v>137</v>
      </c>
      <c r="CC732" t="s">
        <v>137</v>
      </c>
      <c r="CD732" t="s">
        <v>137</v>
      </c>
      <c r="CE732" t="s">
        <v>137</v>
      </c>
      <c r="CF732" t="s">
        <v>137</v>
      </c>
      <c r="CG732" t="s">
        <v>137</v>
      </c>
      <c r="CH732" t="s">
        <v>137</v>
      </c>
      <c r="CI732" t="s">
        <v>137</v>
      </c>
      <c r="CJ732">
        <v>0</v>
      </c>
      <c r="CK732">
        <v>7714600</v>
      </c>
      <c r="CL732">
        <v>542960000</v>
      </c>
      <c r="CM732">
        <v>0</v>
      </c>
      <c r="CN732">
        <v>7005400</v>
      </c>
      <c r="CO732">
        <v>921200000</v>
      </c>
      <c r="CP732">
        <v>0</v>
      </c>
      <c r="CQ732">
        <v>0</v>
      </c>
      <c r="CR732">
        <v>85721000</v>
      </c>
      <c r="CS732">
        <v>0</v>
      </c>
      <c r="CT732">
        <v>0</v>
      </c>
      <c r="CU732">
        <v>130180000</v>
      </c>
      <c r="CV732">
        <v>0</v>
      </c>
      <c r="CW732">
        <v>0</v>
      </c>
      <c r="CX732">
        <v>54853000</v>
      </c>
      <c r="CY732">
        <v>0</v>
      </c>
      <c r="CZ732">
        <v>0</v>
      </c>
      <c r="DA732">
        <v>84738000</v>
      </c>
      <c r="DB732">
        <v>0</v>
      </c>
      <c r="DC732">
        <v>0</v>
      </c>
      <c r="DD732">
        <v>175910000</v>
      </c>
      <c r="DE732">
        <v>0</v>
      </c>
      <c r="DF732">
        <v>0</v>
      </c>
      <c r="DG732">
        <v>231490000</v>
      </c>
      <c r="DJ732">
        <v>730</v>
      </c>
      <c r="DK732" t="s">
        <v>16192</v>
      </c>
      <c r="DL732" t="s">
        <v>11434</v>
      </c>
      <c r="DM732">
        <v>12</v>
      </c>
      <c r="DN732" t="s">
        <v>16191</v>
      </c>
      <c r="DO732" t="s">
        <v>16190</v>
      </c>
      <c r="DP732" t="s">
        <v>16189</v>
      </c>
      <c r="DQ732" t="s">
        <v>16188</v>
      </c>
      <c r="DR732">
        <v>55700</v>
      </c>
      <c r="DS732">
        <v>37997</v>
      </c>
      <c r="DT732">
        <v>8</v>
      </c>
      <c r="DU732">
        <v>66798</v>
      </c>
      <c r="DV732">
        <v>49826</v>
      </c>
      <c r="DW732">
        <v>34087</v>
      </c>
      <c r="DX732">
        <v>4</v>
      </c>
      <c r="DY732">
        <v>15002</v>
      </c>
      <c r="DZ732">
        <v>49826</v>
      </c>
      <c r="EA732">
        <v>34087</v>
      </c>
      <c r="EB732">
        <v>4</v>
      </c>
      <c r="EC732">
        <v>15002</v>
      </c>
    </row>
    <row r="733" spans="1:133" x14ac:dyDescent="0.2">
      <c r="A733" t="s">
        <v>16187</v>
      </c>
      <c r="B733" t="s">
        <v>16186</v>
      </c>
      <c r="C733" t="s">
        <v>16185</v>
      </c>
      <c r="D733" t="str">
        <f t="shared" si="33"/>
        <v>NP_001189352</v>
      </c>
      <c r="E733" t="s">
        <v>16184</v>
      </c>
      <c r="F733" t="s">
        <v>16184</v>
      </c>
      <c r="G733" t="s">
        <v>16183</v>
      </c>
      <c r="H733">
        <v>1</v>
      </c>
      <c r="I733">
        <v>115.998</v>
      </c>
      <c r="J733" s="3">
        <v>4.4720199999999998E-10</v>
      </c>
      <c r="K733">
        <v>116</v>
      </c>
      <c r="L733">
        <v>82.733000000000004</v>
      </c>
      <c r="M733">
        <v>116</v>
      </c>
      <c r="Z733">
        <v>1</v>
      </c>
      <c r="AA733">
        <v>115.998</v>
      </c>
      <c r="AB733" s="3">
        <v>4.4720199999999998E-10</v>
      </c>
      <c r="AC733">
        <v>116</v>
      </c>
      <c r="AT733" t="s">
        <v>136</v>
      </c>
      <c r="AU733">
        <v>1</v>
      </c>
      <c r="AV733" t="s">
        <v>144</v>
      </c>
      <c r="AW733" t="str">
        <f t="shared" si="34"/>
        <v>TRMT1L|NP_001189352</v>
      </c>
      <c r="AX733" s="1" t="str">
        <f t="shared" si="35"/>
        <v>TRMT1L|NP_001189352|TTDDTTTDNYIAQGK(1)R</v>
      </c>
      <c r="AY733" t="s">
        <v>16182</v>
      </c>
      <c r="AZ733" t="s">
        <v>3172</v>
      </c>
      <c r="BA733" t="s">
        <v>702</v>
      </c>
      <c r="BB733" t="s">
        <v>16181</v>
      </c>
      <c r="BC733" t="s">
        <v>16180</v>
      </c>
      <c r="BD733">
        <v>15</v>
      </c>
      <c r="BE733">
        <v>2</v>
      </c>
      <c r="BF733">
        <v>7.9960000000000003E-2</v>
      </c>
      <c r="BG733" t="s">
        <v>138</v>
      </c>
      <c r="BH733" t="s">
        <v>138</v>
      </c>
      <c r="BI733" t="s">
        <v>138</v>
      </c>
      <c r="BJ733" t="s">
        <v>139</v>
      </c>
      <c r="BK733" t="s">
        <v>138</v>
      </c>
      <c r="BL733" t="s">
        <v>138</v>
      </c>
      <c r="BM733" t="s">
        <v>138</v>
      </c>
      <c r="BN733" t="s">
        <v>138</v>
      </c>
      <c r="BO733">
        <v>0</v>
      </c>
      <c r="BP733">
        <v>0</v>
      </c>
      <c r="BQ733">
        <v>0</v>
      </c>
      <c r="BR733">
        <v>0</v>
      </c>
      <c r="BS733" t="s">
        <v>137</v>
      </c>
      <c r="BT733" t="s">
        <v>297</v>
      </c>
      <c r="BU733" t="s">
        <v>297</v>
      </c>
      <c r="BV733" t="s">
        <v>297</v>
      </c>
      <c r="BW733" t="s">
        <v>297</v>
      </c>
      <c r="BX733" t="s">
        <v>297</v>
      </c>
      <c r="BY733" t="s">
        <v>297</v>
      </c>
      <c r="BZ733" t="s">
        <v>297</v>
      </c>
      <c r="CA733" t="s">
        <v>297</v>
      </c>
      <c r="CB733" t="s">
        <v>137</v>
      </c>
      <c r="CC733" t="s">
        <v>137</v>
      </c>
      <c r="CD733" t="s">
        <v>137</v>
      </c>
      <c r="CE733" t="s">
        <v>137</v>
      </c>
      <c r="CF733" t="s">
        <v>137</v>
      </c>
      <c r="CG733" t="s">
        <v>137</v>
      </c>
      <c r="CH733" t="s">
        <v>137</v>
      </c>
      <c r="CI733" t="s">
        <v>137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J733">
        <v>731</v>
      </c>
      <c r="DK733">
        <v>1030</v>
      </c>
      <c r="DL733">
        <v>453</v>
      </c>
      <c r="DM733">
        <v>453</v>
      </c>
      <c r="DN733">
        <v>11051</v>
      </c>
      <c r="DO733">
        <v>11751</v>
      </c>
      <c r="DP733">
        <v>70503</v>
      </c>
      <c r="DQ733">
        <v>48088</v>
      </c>
      <c r="DR733">
        <v>70503</v>
      </c>
      <c r="DS733">
        <v>48088</v>
      </c>
      <c r="DT733">
        <v>4</v>
      </c>
      <c r="DU733">
        <v>17672</v>
      </c>
      <c r="DV733">
        <v>70503</v>
      </c>
      <c r="DW733">
        <v>48088</v>
      </c>
      <c r="DX733">
        <v>4</v>
      </c>
      <c r="DY733">
        <v>17672</v>
      </c>
      <c r="DZ733">
        <v>70503</v>
      </c>
      <c r="EA733">
        <v>48088</v>
      </c>
      <c r="EB733">
        <v>4</v>
      </c>
      <c r="EC733">
        <v>17672</v>
      </c>
    </row>
    <row r="734" spans="1:133" x14ac:dyDescent="0.2">
      <c r="A734" t="s">
        <v>16173</v>
      </c>
      <c r="B734" t="s">
        <v>16179</v>
      </c>
      <c r="C734" t="s">
        <v>16171</v>
      </c>
      <c r="D734" t="str">
        <f t="shared" si="33"/>
        <v>NP_001106673</v>
      </c>
      <c r="E734" t="s">
        <v>16170</v>
      </c>
      <c r="F734" t="s">
        <v>16170</v>
      </c>
      <c r="G734" t="s">
        <v>16169</v>
      </c>
      <c r="H734">
        <v>1</v>
      </c>
      <c r="I734">
        <v>202.792</v>
      </c>
      <c r="J734" s="3">
        <v>1.6515799999999998E-30</v>
      </c>
      <c r="K734">
        <v>202.79</v>
      </c>
      <c r="L734">
        <v>171.02</v>
      </c>
      <c r="M734">
        <v>202.79</v>
      </c>
      <c r="N734">
        <v>1</v>
      </c>
      <c r="O734">
        <v>137.26900000000001</v>
      </c>
      <c r="P734" s="3">
        <v>7.1959799999999998E-9</v>
      </c>
      <c r="Q734">
        <v>161.75</v>
      </c>
      <c r="R734">
        <v>1</v>
      </c>
      <c r="S734">
        <v>189.44</v>
      </c>
      <c r="T734" s="3">
        <v>6.9771000000000003E-17</v>
      </c>
      <c r="U734">
        <v>189.44</v>
      </c>
      <c r="V734">
        <v>1</v>
      </c>
      <c r="W734">
        <v>146.666</v>
      </c>
      <c r="X734" s="3">
        <v>7.1441699999999997E-9</v>
      </c>
      <c r="Y734">
        <v>152.32</v>
      </c>
      <c r="Z734">
        <v>1</v>
      </c>
      <c r="AA734">
        <v>184.21100000000001</v>
      </c>
      <c r="AB734" s="3">
        <v>2.5610900000000002E-16</v>
      </c>
      <c r="AC734">
        <v>184.21</v>
      </c>
      <c r="AD734">
        <v>1</v>
      </c>
      <c r="AE734">
        <v>180.87700000000001</v>
      </c>
      <c r="AF734" s="3">
        <v>2.7243100000000001E-12</v>
      </c>
      <c r="AG734">
        <v>180.88</v>
      </c>
      <c r="AH734">
        <v>1</v>
      </c>
      <c r="AI734">
        <v>115.867</v>
      </c>
      <c r="AJ734" s="3">
        <v>6.5437199999999998E-9</v>
      </c>
      <c r="AK734">
        <v>139.12</v>
      </c>
      <c r="AL734">
        <v>1</v>
      </c>
      <c r="AM734">
        <v>135.947</v>
      </c>
      <c r="AN734" s="3">
        <v>9.4143499999999999E-9</v>
      </c>
      <c r="AO734">
        <v>148.36000000000001</v>
      </c>
      <c r="AP734">
        <v>1</v>
      </c>
      <c r="AQ734">
        <v>202.792</v>
      </c>
      <c r="AR734" s="3">
        <v>1.6515799999999998E-30</v>
      </c>
      <c r="AS734">
        <v>202.79</v>
      </c>
      <c r="AT734" t="s">
        <v>136</v>
      </c>
      <c r="AU734">
        <v>1</v>
      </c>
      <c r="AV734" t="s">
        <v>144</v>
      </c>
      <c r="AW734" t="str">
        <f t="shared" si="34"/>
        <v>NACA|NP_001106673</v>
      </c>
      <c r="AX734" s="1" t="str">
        <f t="shared" si="35"/>
        <v>NACA|NP_001106673|IEDLSQQAQLAAAEK(1)FK</v>
      </c>
      <c r="AY734" t="s">
        <v>16178</v>
      </c>
      <c r="AZ734" t="s">
        <v>143</v>
      </c>
      <c r="BA734" t="s">
        <v>1530</v>
      </c>
      <c r="BB734" t="s">
        <v>16177</v>
      </c>
      <c r="BC734" t="s">
        <v>16176</v>
      </c>
      <c r="BD734">
        <v>15</v>
      </c>
      <c r="BE734">
        <v>3</v>
      </c>
      <c r="BF734">
        <v>-0.59762000000000004</v>
      </c>
      <c r="BG734" t="s">
        <v>139</v>
      </c>
      <c r="BH734" t="s">
        <v>139</v>
      </c>
      <c r="BI734" t="s">
        <v>139</v>
      </c>
      <c r="BJ734" t="s">
        <v>139</v>
      </c>
      <c r="BK734" t="s">
        <v>139</v>
      </c>
      <c r="BL734" t="s">
        <v>139</v>
      </c>
      <c r="BM734" t="s">
        <v>139</v>
      </c>
      <c r="BN734" t="s">
        <v>139</v>
      </c>
      <c r="BO734">
        <v>5092000000</v>
      </c>
      <c r="BP734">
        <v>5092000000</v>
      </c>
      <c r="BQ734">
        <v>0</v>
      </c>
      <c r="BR734">
        <v>0</v>
      </c>
      <c r="BS734" t="s">
        <v>137</v>
      </c>
      <c r="BT734">
        <v>295870000</v>
      </c>
      <c r="BU734">
        <v>312180000</v>
      </c>
      <c r="BV734">
        <v>377080000</v>
      </c>
      <c r="BW734">
        <v>608650000</v>
      </c>
      <c r="BX734">
        <v>57161000</v>
      </c>
      <c r="BY734">
        <v>121180000</v>
      </c>
      <c r="BZ734">
        <v>135800000</v>
      </c>
      <c r="CA734">
        <v>237870000</v>
      </c>
      <c r="CB734" t="s">
        <v>137</v>
      </c>
      <c r="CC734" t="s">
        <v>137</v>
      </c>
      <c r="CD734" t="s">
        <v>137</v>
      </c>
      <c r="CE734" t="s">
        <v>137</v>
      </c>
      <c r="CF734" t="s">
        <v>137</v>
      </c>
      <c r="CG734" t="s">
        <v>137</v>
      </c>
      <c r="CH734" t="s">
        <v>137</v>
      </c>
      <c r="CI734" t="s">
        <v>137</v>
      </c>
      <c r="CJ734">
        <v>295870000</v>
      </c>
      <c r="CK734">
        <v>0</v>
      </c>
      <c r="CL734">
        <v>0</v>
      </c>
      <c r="CM734">
        <v>312180000</v>
      </c>
      <c r="CN734">
        <v>0</v>
      </c>
      <c r="CO734">
        <v>0</v>
      </c>
      <c r="CP734">
        <v>377080000</v>
      </c>
      <c r="CQ734">
        <v>0</v>
      </c>
      <c r="CR734">
        <v>0</v>
      </c>
      <c r="CS734">
        <v>608650000</v>
      </c>
      <c r="CT734">
        <v>0</v>
      </c>
      <c r="CU734">
        <v>0</v>
      </c>
      <c r="CV734">
        <v>57161000</v>
      </c>
      <c r="CW734">
        <v>0</v>
      </c>
      <c r="CX734">
        <v>0</v>
      </c>
      <c r="CY734">
        <v>121180000</v>
      </c>
      <c r="CZ734">
        <v>0</v>
      </c>
      <c r="DA734">
        <v>0</v>
      </c>
      <c r="DB734">
        <v>135800000</v>
      </c>
      <c r="DC734">
        <v>0</v>
      </c>
      <c r="DD734">
        <v>0</v>
      </c>
      <c r="DE734">
        <v>237870000</v>
      </c>
      <c r="DF734">
        <v>0</v>
      </c>
      <c r="DG734">
        <v>0</v>
      </c>
      <c r="DJ734">
        <v>732</v>
      </c>
      <c r="DK734">
        <v>1034</v>
      </c>
      <c r="DL734">
        <v>142</v>
      </c>
      <c r="DM734">
        <v>142</v>
      </c>
      <c r="DN734">
        <v>4182</v>
      </c>
      <c r="DO734">
        <v>4409</v>
      </c>
      <c r="DP734" t="s">
        <v>16175</v>
      </c>
      <c r="DQ734" t="s">
        <v>16174</v>
      </c>
      <c r="DR734">
        <v>26712</v>
      </c>
      <c r="DS734">
        <v>18576</v>
      </c>
      <c r="DT734">
        <v>8</v>
      </c>
      <c r="DU734">
        <v>37849</v>
      </c>
      <c r="DV734">
        <v>26712</v>
      </c>
      <c r="DW734">
        <v>18576</v>
      </c>
      <c r="DX734">
        <v>8</v>
      </c>
      <c r="DY734">
        <v>37849</v>
      </c>
      <c r="DZ734">
        <v>26712</v>
      </c>
      <c r="EA734">
        <v>18576</v>
      </c>
      <c r="EB734">
        <v>8</v>
      </c>
      <c r="EC734">
        <v>37849</v>
      </c>
    </row>
    <row r="735" spans="1:133" x14ac:dyDescent="0.2">
      <c r="A735" t="s">
        <v>16173</v>
      </c>
      <c r="B735" t="s">
        <v>16172</v>
      </c>
      <c r="C735" t="s">
        <v>16171</v>
      </c>
      <c r="D735" t="str">
        <f t="shared" si="33"/>
        <v>NP_001106673</v>
      </c>
      <c r="E735" t="s">
        <v>16170</v>
      </c>
      <c r="F735" t="s">
        <v>16170</v>
      </c>
      <c r="G735" t="s">
        <v>16169</v>
      </c>
      <c r="H735">
        <v>1</v>
      </c>
      <c r="I735">
        <v>95.264499999999998</v>
      </c>
      <c r="J735">
        <v>3.6314199999999998E-3</v>
      </c>
      <c r="K735">
        <v>102.33</v>
      </c>
      <c r="L735">
        <v>79.445999999999998</v>
      </c>
      <c r="M735">
        <v>95.263999999999996</v>
      </c>
      <c r="N735">
        <v>1</v>
      </c>
      <c r="O735">
        <v>83.087000000000003</v>
      </c>
      <c r="P735">
        <v>1.6851600000000001E-2</v>
      </c>
      <c r="Q735">
        <v>83.087000000000003</v>
      </c>
      <c r="R735">
        <v>1</v>
      </c>
      <c r="S735">
        <v>102.33199999999999</v>
      </c>
      <c r="T735">
        <v>3.6314199999999998E-3</v>
      </c>
      <c r="U735">
        <v>102.33</v>
      </c>
      <c r="V735">
        <v>1</v>
      </c>
      <c r="W735">
        <v>76.009699999999995</v>
      </c>
      <c r="X735">
        <v>2.90954E-2</v>
      </c>
      <c r="Y735">
        <v>76.010000000000005</v>
      </c>
      <c r="Z735">
        <v>1</v>
      </c>
      <c r="AA735">
        <v>74.789199999999994</v>
      </c>
      <c r="AB735">
        <v>3.2222099999999997E-2</v>
      </c>
      <c r="AC735">
        <v>74.789000000000001</v>
      </c>
      <c r="AD735">
        <v>0</v>
      </c>
      <c r="AE735">
        <v>0</v>
      </c>
      <c r="AG735" t="s">
        <v>137</v>
      </c>
      <c r="AH735">
        <v>1</v>
      </c>
      <c r="AI735">
        <v>69.92</v>
      </c>
      <c r="AJ735">
        <v>1.2407400000000001E-2</v>
      </c>
      <c r="AK735">
        <v>75.588999999999999</v>
      </c>
      <c r="AL735">
        <v>1</v>
      </c>
      <c r="AM735">
        <v>73.386399999999995</v>
      </c>
      <c r="AN735">
        <v>1.6640100000000001E-2</v>
      </c>
      <c r="AO735">
        <v>73.385999999999996</v>
      </c>
      <c r="AP735">
        <v>1</v>
      </c>
      <c r="AQ735">
        <v>95.264499999999998</v>
      </c>
      <c r="AR735">
        <v>6.2259799999999999E-3</v>
      </c>
      <c r="AS735">
        <v>95.263999999999996</v>
      </c>
      <c r="AT735" t="s">
        <v>136</v>
      </c>
      <c r="AU735">
        <v>1</v>
      </c>
      <c r="AV735" t="s">
        <v>144</v>
      </c>
      <c r="AW735" t="str">
        <f t="shared" si="34"/>
        <v>NACA|NP_001106673</v>
      </c>
      <c r="AX735" s="1" t="str">
        <f t="shared" si="35"/>
        <v>NACA|NP_001106673|NILFVITK(1)PDVYK</v>
      </c>
      <c r="AY735" t="s">
        <v>16168</v>
      </c>
      <c r="AZ735" t="s">
        <v>143</v>
      </c>
      <c r="BA735" t="s">
        <v>917</v>
      </c>
      <c r="BB735" t="s">
        <v>16167</v>
      </c>
      <c r="BC735" t="s">
        <v>16166</v>
      </c>
      <c r="BD735">
        <v>8</v>
      </c>
      <c r="BE735">
        <v>2</v>
      </c>
      <c r="BF735">
        <v>3.7406000000000002E-2</v>
      </c>
      <c r="BG735" t="s">
        <v>139</v>
      </c>
      <c r="BH735" t="s">
        <v>139</v>
      </c>
      <c r="BI735" t="s">
        <v>139</v>
      </c>
      <c r="BJ735" t="s">
        <v>139</v>
      </c>
      <c r="BK735" t="s">
        <v>138</v>
      </c>
      <c r="BL735" t="s">
        <v>139</v>
      </c>
      <c r="BM735" t="s">
        <v>139</v>
      </c>
      <c r="BN735" t="s">
        <v>139</v>
      </c>
      <c r="BO735">
        <v>420320000</v>
      </c>
      <c r="BP735">
        <v>420320000</v>
      </c>
      <c r="BQ735">
        <v>0</v>
      </c>
      <c r="BR735">
        <v>0</v>
      </c>
      <c r="BS735">
        <v>0.15157999999999999</v>
      </c>
      <c r="BT735">
        <v>36932000</v>
      </c>
      <c r="BU735">
        <v>55602000</v>
      </c>
      <c r="BV735">
        <v>39206000</v>
      </c>
      <c r="BW735">
        <v>44488000</v>
      </c>
      <c r="BX735">
        <v>21107000</v>
      </c>
      <c r="BY735">
        <v>39338000</v>
      </c>
      <c r="BZ735">
        <v>59839000</v>
      </c>
      <c r="CA735">
        <v>84574000</v>
      </c>
      <c r="CB735">
        <v>0.31335000000000002</v>
      </c>
      <c r="CC735">
        <v>0.14394999999999999</v>
      </c>
      <c r="CD735">
        <v>0.49314000000000002</v>
      </c>
      <c r="CE735">
        <v>0.54890000000000005</v>
      </c>
      <c r="CF735">
        <v>1.3635999999999999</v>
      </c>
      <c r="CG735">
        <v>0.84031</v>
      </c>
      <c r="CH735">
        <v>0.10736999999999999</v>
      </c>
      <c r="CI735">
        <v>5.6814000000000003E-2</v>
      </c>
      <c r="CJ735">
        <v>36932000</v>
      </c>
      <c r="CK735">
        <v>0</v>
      </c>
      <c r="CL735">
        <v>0</v>
      </c>
      <c r="CM735">
        <v>55602000</v>
      </c>
      <c r="CN735">
        <v>0</v>
      </c>
      <c r="CO735">
        <v>0</v>
      </c>
      <c r="CP735">
        <v>39206000</v>
      </c>
      <c r="CQ735">
        <v>0</v>
      </c>
      <c r="CR735">
        <v>0</v>
      </c>
      <c r="CS735">
        <v>44488000</v>
      </c>
      <c r="CT735">
        <v>0</v>
      </c>
      <c r="CU735">
        <v>0</v>
      </c>
      <c r="CV735">
        <v>21107000</v>
      </c>
      <c r="CW735">
        <v>0</v>
      </c>
      <c r="CX735">
        <v>0</v>
      </c>
      <c r="CY735">
        <v>39338000</v>
      </c>
      <c r="CZ735">
        <v>0</v>
      </c>
      <c r="DA735">
        <v>0</v>
      </c>
      <c r="DB735">
        <v>59839000</v>
      </c>
      <c r="DC735">
        <v>0</v>
      </c>
      <c r="DD735">
        <v>0</v>
      </c>
      <c r="DE735">
        <v>84574000</v>
      </c>
      <c r="DF735">
        <v>0</v>
      </c>
      <c r="DG735">
        <v>0</v>
      </c>
      <c r="DJ735">
        <v>733</v>
      </c>
      <c r="DK735">
        <v>1034</v>
      </c>
      <c r="DL735">
        <v>108</v>
      </c>
      <c r="DM735">
        <v>108</v>
      </c>
      <c r="DN735">
        <v>7556</v>
      </c>
      <c r="DO735">
        <v>8063</v>
      </c>
      <c r="DP735" t="s">
        <v>16165</v>
      </c>
      <c r="DQ735" t="s">
        <v>16164</v>
      </c>
      <c r="DR735">
        <v>47673</v>
      </c>
      <c r="DS735">
        <v>32525</v>
      </c>
      <c r="DT735">
        <v>8</v>
      </c>
      <c r="DU735">
        <v>47407</v>
      </c>
      <c r="DV735">
        <v>47666</v>
      </c>
      <c r="DW735">
        <v>32518</v>
      </c>
      <c r="DX735">
        <v>2</v>
      </c>
      <c r="DY735">
        <v>46924</v>
      </c>
      <c r="DZ735">
        <v>47666</v>
      </c>
      <c r="EA735">
        <v>32518</v>
      </c>
      <c r="EB735">
        <v>2</v>
      </c>
      <c r="EC735">
        <v>46924</v>
      </c>
    </row>
    <row r="736" spans="1:133" x14ac:dyDescent="0.2">
      <c r="A736" t="s">
        <v>16162</v>
      </c>
      <c r="B736">
        <v>183</v>
      </c>
      <c r="C736" t="s">
        <v>16163</v>
      </c>
      <c r="D736" t="str">
        <f t="shared" si="33"/>
        <v>NP_443108</v>
      </c>
      <c r="E736" t="s">
        <v>16162</v>
      </c>
      <c r="F736" t="s">
        <v>16162</v>
      </c>
      <c r="G736" t="s">
        <v>16161</v>
      </c>
      <c r="H736">
        <v>1</v>
      </c>
      <c r="I736">
        <v>94.791399999999996</v>
      </c>
      <c r="J736" s="3">
        <v>1.2436199999999999E-12</v>
      </c>
      <c r="K736">
        <v>161.75</v>
      </c>
      <c r="L736">
        <v>120.36</v>
      </c>
      <c r="M736">
        <v>99.010999999999996</v>
      </c>
      <c r="N736">
        <v>0.99999899999999997</v>
      </c>
      <c r="O736">
        <v>62.306800000000003</v>
      </c>
      <c r="P736">
        <v>3.40092E-3</v>
      </c>
      <c r="Q736">
        <v>70.837000000000003</v>
      </c>
      <c r="R736">
        <v>1</v>
      </c>
      <c r="S736">
        <v>77.742999999999995</v>
      </c>
      <c r="T736">
        <v>1.23726E-3</v>
      </c>
      <c r="U736">
        <v>79.564999999999998</v>
      </c>
      <c r="V736">
        <v>0.99999800000000005</v>
      </c>
      <c r="W736">
        <v>57.910800000000002</v>
      </c>
      <c r="X736">
        <v>1.5046500000000001E-2</v>
      </c>
      <c r="Y736">
        <v>59.732999999999997</v>
      </c>
      <c r="Z736">
        <v>1</v>
      </c>
      <c r="AA736">
        <v>158.33099999999999</v>
      </c>
      <c r="AB736" s="3">
        <v>1.2436199999999999E-12</v>
      </c>
      <c r="AC736">
        <v>161.75</v>
      </c>
      <c r="AD736">
        <v>0</v>
      </c>
      <c r="AE736">
        <v>0</v>
      </c>
      <c r="AG736" t="s">
        <v>137</v>
      </c>
      <c r="AH736">
        <v>1</v>
      </c>
      <c r="AI736">
        <v>85.680800000000005</v>
      </c>
      <c r="AJ736">
        <v>1.37455E-3</v>
      </c>
      <c r="AK736">
        <v>87.24</v>
      </c>
      <c r="AL736">
        <v>1</v>
      </c>
      <c r="AM736">
        <v>94.791399999999996</v>
      </c>
      <c r="AN736">
        <v>7.3213399999999995E-4</v>
      </c>
      <c r="AO736">
        <v>99.010999999999996</v>
      </c>
      <c r="AP736">
        <v>1</v>
      </c>
      <c r="AQ736">
        <v>73.7256</v>
      </c>
      <c r="AR736">
        <v>1.77002E-3</v>
      </c>
      <c r="AS736">
        <v>76.525999999999996</v>
      </c>
      <c r="AT736" t="s">
        <v>136</v>
      </c>
      <c r="AU736">
        <v>1</v>
      </c>
      <c r="AV736" t="s">
        <v>144</v>
      </c>
      <c r="AW736" t="str">
        <f t="shared" si="34"/>
        <v>NACC1|NP_443108</v>
      </c>
      <c r="AX736" s="1" t="str">
        <f t="shared" si="35"/>
        <v>NACC1|NP_443108|VKTEQQESDSVQCMPVAK(1)R</v>
      </c>
      <c r="AY736" t="s">
        <v>16160</v>
      </c>
      <c r="AZ736" t="s">
        <v>143</v>
      </c>
      <c r="BA736" t="s">
        <v>483</v>
      </c>
      <c r="BB736" t="s">
        <v>16159</v>
      </c>
      <c r="BC736" t="s">
        <v>16158</v>
      </c>
      <c r="BD736">
        <v>18</v>
      </c>
      <c r="BE736">
        <v>3</v>
      </c>
      <c r="BF736">
        <v>6.2757999999999994E-2</v>
      </c>
      <c r="BG736" t="s">
        <v>139</v>
      </c>
      <c r="BH736" t="s">
        <v>139</v>
      </c>
      <c r="BI736" t="s">
        <v>139</v>
      </c>
      <c r="BJ736" t="s">
        <v>139</v>
      </c>
      <c r="BK736" t="s">
        <v>138</v>
      </c>
      <c r="BL736" t="s">
        <v>139</v>
      </c>
      <c r="BM736" t="s">
        <v>139</v>
      </c>
      <c r="BN736" t="s">
        <v>139</v>
      </c>
      <c r="BO736">
        <v>110220000</v>
      </c>
      <c r="BP736">
        <v>110220000</v>
      </c>
      <c r="BQ736">
        <v>0</v>
      </c>
      <c r="BR736">
        <v>0</v>
      </c>
      <c r="BS736" t="s">
        <v>137</v>
      </c>
      <c r="BT736">
        <v>13802000</v>
      </c>
      <c r="BU736">
        <v>21105000</v>
      </c>
      <c r="BV736">
        <v>7089400</v>
      </c>
      <c r="BW736">
        <v>22022000</v>
      </c>
      <c r="BX736">
        <v>5059500</v>
      </c>
      <c r="BY736">
        <v>6914300</v>
      </c>
      <c r="BZ736">
        <v>17195000</v>
      </c>
      <c r="CA736">
        <v>17032000</v>
      </c>
      <c r="CB736" t="s">
        <v>137</v>
      </c>
      <c r="CC736" t="s">
        <v>137</v>
      </c>
      <c r="CD736" t="s">
        <v>137</v>
      </c>
      <c r="CE736" t="s">
        <v>137</v>
      </c>
      <c r="CF736" t="s">
        <v>137</v>
      </c>
      <c r="CG736" t="s">
        <v>137</v>
      </c>
      <c r="CH736" t="s">
        <v>137</v>
      </c>
      <c r="CI736" t="s">
        <v>137</v>
      </c>
      <c r="CJ736">
        <v>13802000</v>
      </c>
      <c r="CK736">
        <v>0</v>
      </c>
      <c r="CL736">
        <v>0</v>
      </c>
      <c r="CM736">
        <v>21105000</v>
      </c>
      <c r="CN736">
        <v>0</v>
      </c>
      <c r="CO736">
        <v>0</v>
      </c>
      <c r="CP736">
        <v>7089400</v>
      </c>
      <c r="CQ736">
        <v>0</v>
      </c>
      <c r="CR736">
        <v>0</v>
      </c>
      <c r="CS736">
        <v>22022000</v>
      </c>
      <c r="CT736">
        <v>0</v>
      </c>
      <c r="CU736">
        <v>0</v>
      </c>
      <c r="CV736">
        <v>5059500</v>
      </c>
      <c r="CW736">
        <v>0</v>
      </c>
      <c r="CX736">
        <v>0</v>
      </c>
      <c r="CY736">
        <v>6914300</v>
      </c>
      <c r="CZ736">
        <v>0</v>
      </c>
      <c r="DA736">
        <v>0</v>
      </c>
      <c r="DB736">
        <v>17195000</v>
      </c>
      <c r="DC736">
        <v>0</v>
      </c>
      <c r="DD736">
        <v>0</v>
      </c>
      <c r="DE736">
        <v>17032000</v>
      </c>
      <c r="DF736">
        <v>0</v>
      </c>
      <c r="DG736">
        <v>0</v>
      </c>
      <c r="DJ736">
        <v>734</v>
      </c>
      <c r="DK736">
        <v>1037</v>
      </c>
      <c r="DL736">
        <v>183</v>
      </c>
      <c r="DM736">
        <v>183</v>
      </c>
      <c r="DN736">
        <v>11697</v>
      </c>
      <c r="DO736">
        <v>12448</v>
      </c>
      <c r="DP736" t="s">
        <v>16157</v>
      </c>
      <c r="DQ736" t="s">
        <v>16156</v>
      </c>
      <c r="DR736">
        <v>75264</v>
      </c>
      <c r="DS736">
        <v>51510</v>
      </c>
      <c r="DT736">
        <v>7</v>
      </c>
      <c r="DU736">
        <v>17859</v>
      </c>
      <c r="DV736">
        <v>75262</v>
      </c>
      <c r="DW736">
        <v>51508</v>
      </c>
      <c r="DX736">
        <v>4</v>
      </c>
      <c r="DY736">
        <v>16339</v>
      </c>
      <c r="DZ736">
        <v>75262</v>
      </c>
      <c r="EA736">
        <v>51508</v>
      </c>
      <c r="EB736">
        <v>4</v>
      </c>
      <c r="EC736">
        <v>16339</v>
      </c>
    </row>
    <row r="737" spans="1:133" x14ac:dyDescent="0.2">
      <c r="A737" t="s">
        <v>16154</v>
      </c>
      <c r="B737">
        <v>147</v>
      </c>
      <c r="C737" t="s">
        <v>16155</v>
      </c>
      <c r="D737" t="str">
        <f t="shared" si="33"/>
        <v>NP_443183</v>
      </c>
      <c r="E737" t="s">
        <v>16154</v>
      </c>
      <c r="F737" t="s">
        <v>16154</v>
      </c>
      <c r="G737" t="s">
        <v>16153</v>
      </c>
      <c r="H737">
        <v>1</v>
      </c>
      <c r="I737">
        <v>128.34800000000001</v>
      </c>
      <c r="J737">
        <v>5.1851899999999995E-4</v>
      </c>
      <c r="K737">
        <v>137.46</v>
      </c>
      <c r="L737">
        <v>101.08</v>
      </c>
      <c r="M737">
        <v>128.35</v>
      </c>
      <c r="N737">
        <v>1</v>
      </c>
      <c r="O737">
        <v>121.502</v>
      </c>
      <c r="P737">
        <v>1.03915E-3</v>
      </c>
      <c r="Q737">
        <v>121.5</v>
      </c>
      <c r="R737">
        <v>1</v>
      </c>
      <c r="S737">
        <v>86.898099999999999</v>
      </c>
      <c r="T737">
        <v>5.1851899999999995E-4</v>
      </c>
      <c r="U737">
        <v>137.46</v>
      </c>
      <c r="V737">
        <v>0</v>
      </c>
      <c r="W737">
        <v>0</v>
      </c>
      <c r="Y737" t="s">
        <v>137</v>
      </c>
      <c r="Z737">
        <v>1</v>
      </c>
      <c r="AA737">
        <v>91.636399999999995</v>
      </c>
      <c r="AB737">
        <v>1.03915E-3</v>
      </c>
      <c r="AC737">
        <v>121.5</v>
      </c>
      <c r="AH737">
        <v>1</v>
      </c>
      <c r="AI737">
        <v>135.429</v>
      </c>
      <c r="AJ737">
        <v>5.8557800000000001E-4</v>
      </c>
      <c r="AK737">
        <v>135.43</v>
      </c>
      <c r="AL737">
        <v>1</v>
      </c>
      <c r="AM737">
        <v>94.309200000000004</v>
      </c>
      <c r="AN737">
        <v>8.7916599999999998E-3</v>
      </c>
      <c r="AO737">
        <v>94.308999999999997</v>
      </c>
      <c r="AP737">
        <v>1</v>
      </c>
      <c r="AQ737">
        <v>128.34800000000001</v>
      </c>
      <c r="AR737">
        <v>8.0805899999999997E-4</v>
      </c>
      <c r="AS737">
        <v>128.35</v>
      </c>
      <c r="AT737" t="s">
        <v>136</v>
      </c>
      <c r="AU737">
        <v>1</v>
      </c>
      <c r="AV737" t="s">
        <v>144</v>
      </c>
      <c r="AW737" t="str">
        <f t="shared" si="34"/>
        <v>DNTTIP1|NP_443183</v>
      </c>
      <c r="AX737" s="1" t="str">
        <f t="shared" si="35"/>
        <v>DNTTIP1|NP_443183|LTHELPGIK(1)R</v>
      </c>
      <c r="AY737" t="s">
        <v>16152</v>
      </c>
      <c r="AZ737" t="s">
        <v>143</v>
      </c>
      <c r="BA737" t="s">
        <v>188</v>
      </c>
      <c r="BB737" t="s">
        <v>16151</v>
      </c>
      <c r="BC737" t="s">
        <v>16150</v>
      </c>
      <c r="BD737">
        <v>9</v>
      </c>
      <c r="BE737">
        <v>3</v>
      </c>
      <c r="BF737">
        <v>0.46209</v>
      </c>
      <c r="BG737" t="s">
        <v>139</v>
      </c>
      <c r="BH737" t="s">
        <v>139</v>
      </c>
      <c r="BI737" t="s">
        <v>138</v>
      </c>
      <c r="BJ737" t="s">
        <v>139</v>
      </c>
      <c r="BK737" t="s">
        <v>138</v>
      </c>
      <c r="BL737" t="s">
        <v>139</v>
      </c>
      <c r="BM737" t="s">
        <v>139</v>
      </c>
      <c r="BN737" t="s">
        <v>139</v>
      </c>
      <c r="BO737">
        <v>136150000</v>
      </c>
      <c r="BP737">
        <v>136150000</v>
      </c>
      <c r="BQ737">
        <v>0</v>
      </c>
      <c r="BR737">
        <v>0</v>
      </c>
      <c r="BS737" t="s">
        <v>137</v>
      </c>
      <c r="BT737">
        <v>9779400</v>
      </c>
      <c r="BU737">
        <v>20211000</v>
      </c>
      <c r="BV737">
        <v>4937800</v>
      </c>
      <c r="BW737">
        <v>18728000</v>
      </c>
      <c r="BX737" t="s">
        <v>297</v>
      </c>
      <c r="BY737">
        <v>8689300</v>
      </c>
      <c r="BZ737">
        <v>25512000</v>
      </c>
      <c r="CA737">
        <v>26336000</v>
      </c>
      <c r="CB737" t="s">
        <v>137</v>
      </c>
      <c r="CC737" t="s">
        <v>137</v>
      </c>
      <c r="CD737" t="s">
        <v>137</v>
      </c>
      <c r="CE737" t="s">
        <v>137</v>
      </c>
      <c r="CF737" t="s">
        <v>137</v>
      </c>
      <c r="CG737" t="s">
        <v>137</v>
      </c>
      <c r="CH737" t="s">
        <v>137</v>
      </c>
      <c r="CI737" t="s">
        <v>137</v>
      </c>
      <c r="CJ737">
        <v>9779400</v>
      </c>
      <c r="CK737">
        <v>0</v>
      </c>
      <c r="CL737">
        <v>0</v>
      </c>
      <c r="CM737">
        <v>20211000</v>
      </c>
      <c r="CN737">
        <v>0</v>
      </c>
      <c r="CO737">
        <v>0</v>
      </c>
      <c r="CP737">
        <v>4937800</v>
      </c>
      <c r="CQ737">
        <v>0</v>
      </c>
      <c r="CR737">
        <v>0</v>
      </c>
      <c r="CS737">
        <v>18728000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8689300</v>
      </c>
      <c r="CZ737">
        <v>0</v>
      </c>
      <c r="DA737">
        <v>0</v>
      </c>
      <c r="DB737">
        <v>25512000</v>
      </c>
      <c r="DC737">
        <v>0</v>
      </c>
      <c r="DD737">
        <v>0</v>
      </c>
      <c r="DE737">
        <v>26336000</v>
      </c>
      <c r="DF737">
        <v>0</v>
      </c>
      <c r="DG737">
        <v>0</v>
      </c>
      <c r="DJ737">
        <v>735</v>
      </c>
      <c r="DK737">
        <v>1039</v>
      </c>
      <c r="DL737">
        <v>147</v>
      </c>
      <c r="DM737">
        <v>147</v>
      </c>
      <c r="DN737">
        <v>6504</v>
      </c>
      <c r="DO737">
        <v>6880</v>
      </c>
      <c r="DP737" t="s">
        <v>16149</v>
      </c>
      <c r="DQ737" t="s">
        <v>16148</v>
      </c>
      <c r="DR737">
        <v>42134</v>
      </c>
      <c r="DS737">
        <v>28850</v>
      </c>
      <c r="DT737">
        <v>8</v>
      </c>
      <c r="DU737">
        <v>18086</v>
      </c>
      <c r="DV737">
        <v>42127</v>
      </c>
      <c r="DW737">
        <v>28843</v>
      </c>
      <c r="DX737">
        <v>2</v>
      </c>
      <c r="DY737">
        <v>17217</v>
      </c>
      <c r="DZ737">
        <v>42127</v>
      </c>
      <c r="EA737">
        <v>28843</v>
      </c>
      <c r="EB737">
        <v>2</v>
      </c>
      <c r="EC737">
        <v>17217</v>
      </c>
    </row>
    <row r="738" spans="1:133" x14ac:dyDescent="0.2">
      <c r="A738" t="s">
        <v>16146</v>
      </c>
      <c r="B738">
        <v>35</v>
      </c>
      <c r="C738" t="s">
        <v>16147</v>
      </c>
      <c r="D738" t="str">
        <f t="shared" si="33"/>
        <v>NP_443192</v>
      </c>
      <c r="E738" t="s">
        <v>16146</v>
      </c>
      <c r="F738" t="s">
        <v>16146</v>
      </c>
      <c r="G738" t="s">
        <v>16145</v>
      </c>
      <c r="H738">
        <v>0.99999899999999997</v>
      </c>
      <c r="I738">
        <v>62.698999999999998</v>
      </c>
      <c r="J738">
        <v>2.2829399999999998E-3</v>
      </c>
      <c r="K738">
        <v>167.12</v>
      </c>
      <c r="L738">
        <v>126.04</v>
      </c>
      <c r="M738">
        <v>167.12</v>
      </c>
      <c r="N738">
        <v>0</v>
      </c>
      <c r="O738">
        <v>0</v>
      </c>
      <c r="Q738" t="s">
        <v>137</v>
      </c>
      <c r="R738">
        <v>0</v>
      </c>
      <c r="S738">
        <v>0</v>
      </c>
      <c r="U738" t="s">
        <v>137</v>
      </c>
      <c r="V738">
        <v>0.99999899999999997</v>
      </c>
      <c r="W738">
        <v>62.219000000000001</v>
      </c>
      <c r="X738">
        <v>2.2829399999999998E-3</v>
      </c>
      <c r="Y738">
        <v>157.99</v>
      </c>
      <c r="Z738">
        <v>0.999942</v>
      </c>
      <c r="AA738">
        <v>42.348500000000001</v>
      </c>
      <c r="AB738">
        <v>9.2222099999999998E-3</v>
      </c>
      <c r="AC738">
        <v>146.79</v>
      </c>
      <c r="AD738">
        <v>0.99999899999999997</v>
      </c>
      <c r="AE738">
        <v>60.096600000000002</v>
      </c>
      <c r="AF738">
        <v>2.8294399999999999E-3</v>
      </c>
      <c r="AG738">
        <v>145.9</v>
      </c>
      <c r="AH738">
        <v>0.99999899999999997</v>
      </c>
      <c r="AI738">
        <v>62.698999999999998</v>
      </c>
      <c r="AJ738">
        <v>3.5438499999999999E-3</v>
      </c>
      <c r="AK738">
        <v>167.12</v>
      </c>
      <c r="AL738">
        <v>0</v>
      </c>
      <c r="AM738">
        <v>0</v>
      </c>
      <c r="AO738" t="s">
        <v>137</v>
      </c>
      <c r="AP738">
        <v>0</v>
      </c>
      <c r="AQ738">
        <v>0</v>
      </c>
      <c r="AS738" t="s">
        <v>137</v>
      </c>
      <c r="AT738" t="s">
        <v>136</v>
      </c>
      <c r="AU738">
        <v>1</v>
      </c>
      <c r="AV738" t="s">
        <v>144</v>
      </c>
      <c r="AW738" t="str">
        <f t="shared" si="34"/>
        <v>RBP7|NP_443192</v>
      </c>
      <c r="AX738" s="1" t="str">
        <f t="shared" si="35"/>
        <v>RBP7|NP_443192|KIAK(1)LLKPQK</v>
      </c>
      <c r="AY738" t="s">
        <v>16144</v>
      </c>
      <c r="AZ738" t="s">
        <v>143</v>
      </c>
      <c r="BA738" t="s">
        <v>194</v>
      </c>
      <c r="BB738" t="s">
        <v>16143</v>
      </c>
      <c r="BC738" t="s">
        <v>16142</v>
      </c>
      <c r="BD738">
        <v>4</v>
      </c>
      <c r="BE738">
        <v>3</v>
      </c>
      <c r="BF738">
        <v>0.43312</v>
      </c>
      <c r="BG738" t="s">
        <v>138</v>
      </c>
      <c r="BH738" t="s">
        <v>138</v>
      </c>
      <c r="BI738" t="s">
        <v>139</v>
      </c>
      <c r="BJ738" t="s">
        <v>139</v>
      </c>
      <c r="BK738" t="s">
        <v>139</v>
      </c>
      <c r="BL738" t="s">
        <v>139</v>
      </c>
      <c r="BM738" t="s">
        <v>138</v>
      </c>
      <c r="BN738" t="s">
        <v>138</v>
      </c>
      <c r="BO738">
        <v>363690000</v>
      </c>
      <c r="BP738">
        <v>363690000</v>
      </c>
      <c r="BQ738">
        <v>0</v>
      </c>
      <c r="BR738">
        <v>0</v>
      </c>
      <c r="BS738" t="s">
        <v>137</v>
      </c>
      <c r="BT738">
        <v>26738000</v>
      </c>
      <c r="BU738">
        <v>19012000</v>
      </c>
      <c r="BV738">
        <v>52565000</v>
      </c>
      <c r="BW738">
        <v>84862000</v>
      </c>
      <c r="BX738">
        <v>10296000</v>
      </c>
      <c r="BY738">
        <v>23901000</v>
      </c>
      <c r="BZ738">
        <v>21469000</v>
      </c>
      <c r="CA738">
        <v>16935000</v>
      </c>
      <c r="CB738" t="s">
        <v>137</v>
      </c>
      <c r="CC738" t="s">
        <v>137</v>
      </c>
      <c r="CD738" t="s">
        <v>137</v>
      </c>
      <c r="CE738" t="s">
        <v>137</v>
      </c>
      <c r="CF738" t="s">
        <v>137</v>
      </c>
      <c r="CG738" t="s">
        <v>137</v>
      </c>
      <c r="CH738" t="s">
        <v>137</v>
      </c>
      <c r="CI738" t="s">
        <v>137</v>
      </c>
      <c r="CJ738">
        <v>26738000</v>
      </c>
      <c r="CK738">
        <v>0</v>
      </c>
      <c r="CL738">
        <v>0</v>
      </c>
      <c r="CM738">
        <v>19012000</v>
      </c>
      <c r="CN738">
        <v>0</v>
      </c>
      <c r="CO738">
        <v>0</v>
      </c>
      <c r="CP738">
        <v>52565000</v>
      </c>
      <c r="CQ738">
        <v>0</v>
      </c>
      <c r="CR738">
        <v>0</v>
      </c>
      <c r="CS738">
        <v>84862000</v>
      </c>
      <c r="CT738">
        <v>0</v>
      </c>
      <c r="CU738">
        <v>0</v>
      </c>
      <c r="CV738">
        <v>10296000</v>
      </c>
      <c r="CW738">
        <v>0</v>
      </c>
      <c r="CX738">
        <v>0</v>
      </c>
      <c r="CY738">
        <v>23901000</v>
      </c>
      <c r="CZ738">
        <v>0</v>
      </c>
      <c r="DA738">
        <v>0</v>
      </c>
      <c r="DB738">
        <v>21469000</v>
      </c>
      <c r="DC738">
        <v>0</v>
      </c>
      <c r="DD738">
        <v>0</v>
      </c>
      <c r="DE738">
        <v>16935000</v>
      </c>
      <c r="DF738">
        <v>0</v>
      </c>
      <c r="DG738">
        <v>0</v>
      </c>
      <c r="DJ738">
        <v>736</v>
      </c>
      <c r="DK738">
        <v>1040</v>
      </c>
      <c r="DL738">
        <v>35</v>
      </c>
      <c r="DM738">
        <v>35</v>
      </c>
      <c r="DN738" t="s">
        <v>16141</v>
      </c>
      <c r="DO738" t="s">
        <v>16140</v>
      </c>
      <c r="DP738" t="s">
        <v>16139</v>
      </c>
      <c r="DQ738" t="s">
        <v>16138</v>
      </c>
      <c r="DR738">
        <v>33379</v>
      </c>
      <c r="DS738">
        <v>22942</v>
      </c>
      <c r="DT738">
        <v>6</v>
      </c>
      <c r="DU738">
        <v>11791</v>
      </c>
      <c r="DV738">
        <v>33379</v>
      </c>
      <c r="DW738">
        <v>22942</v>
      </c>
      <c r="DX738">
        <v>6</v>
      </c>
      <c r="DY738">
        <v>11791</v>
      </c>
      <c r="DZ738">
        <v>33376</v>
      </c>
      <c r="EA738">
        <v>22939</v>
      </c>
      <c r="EB738">
        <v>3</v>
      </c>
      <c r="EC738">
        <v>11012</v>
      </c>
    </row>
    <row r="739" spans="1:133" x14ac:dyDescent="0.2">
      <c r="A739" t="s">
        <v>16119</v>
      </c>
      <c r="B739" t="s">
        <v>16137</v>
      </c>
      <c r="C739" t="s">
        <v>16117</v>
      </c>
      <c r="D739" t="str">
        <f t="shared" si="33"/>
        <v>NP_775322</v>
      </c>
      <c r="E739" t="s">
        <v>16116</v>
      </c>
      <c r="F739" t="s">
        <v>16116</v>
      </c>
      <c r="G739" t="s">
        <v>16115</v>
      </c>
      <c r="H739">
        <v>1</v>
      </c>
      <c r="I739">
        <v>98.572500000000005</v>
      </c>
      <c r="J739">
        <v>7.5487000000000004E-4</v>
      </c>
      <c r="K739">
        <v>98.572000000000003</v>
      </c>
      <c r="L739">
        <v>80.338999999999999</v>
      </c>
      <c r="M739">
        <v>98.572000000000003</v>
      </c>
      <c r="N739">
        <v>0</v>
      </c>
      <c r="O739">
        <v>0</v>
      </c>
      <c r="Q739" t="s">
        <v>137</v>
      </c>
      <c r="R739">
        <v>1</v>
      </c>
      <c r="S739">
        <v>76.526499999999999</v>
      </c>
      <c r="T739">
        <v>1.77002E-3</v>
      </c>
      <c r="U739">
        <v>76.525999999999996</v>
      </c>
      <c r="V739">
        <v>0</v>
      </c>
      <c r="W739">
        <v>0</v>
      </c>
      <c r="Y739" t="s">
        <v>137</v>
      </c>
      <c r="Z739">
        <v>1</v>
      </c>
      <c r="AA739">
        <v>98.572500000000005</v>
      </c>
      <c r="AB739">
        <v>7.5487000000000004E-4</v>
      </c>
      <c r="AC739">
        <v>98.572000000000003</v>
      </c>
      <c r="AD739">
        <v>0</v>
      </c>
      <c r="AE739">
        <v>0</v>
      </c>
      <c r="AG739" t="s">
        <v>137</v>
      </c>
      <c r="AL739">
        <v>0</v>
      </c>
      <c r="AM739">
        <v>0</v>
      </c>
      <c r="AO739" t="s">
        <v>137</v>
      </c>
      <c r="AP739">
        <v>0</v>
      </c>
      <c r="AQ739">
        <v>0</v>
      </c>
      <c r="AS739" t="s">
        <v>137</v>
      </c>
      <c r="AT739" t="s">
        <v>136</v>
      </c>
      <c r="AU739">
        <v>1</v>
      </c>
      <c r="AV739" t="s">
        <v>144</v>
      </c>
      <c r="AW739" t="str">
        <f t="shared" si="34"/>
        <v>NFAT5|NP_775322</v>
      </c>
      <c r="AX739" s="1" t="str">
        <f t="shared" si="35"/>
        <v>NFAT5|NP_775322|EISSPARPCSFEEAMK(1)AMK</v>
      </c>
      <c r="AY739" t="s">
        <v>16136</v>
      </c>
      <c r="AZ739" t="s">
        <v>143</v>
      </c>
      <c r="BA739" t="s">
        <v>1128</v>
      </c>
      <c r="BB739" t="s">
        <v>16135</v>
      </c>
      <c r="BC739" t="s">
        <v>16134</v>
      </c>
      <c r="BD739">
        <v>16</v>
      </c>
      <c r="BE739">
        <v>3</v>
      </c>
      <c r="BF739">
        <v>-0.36507000000000001</v>
      </c>
      <c r="BG739" t="s">
        <v>138</v>
      </c>
      <c r="BH739" t="s">
        <v>139</v>
      </c>
      <c r="BI739" t="s">
        <v>138</v>
      </c>
      <c r="BJ739" t="s">
        <v>139</v>
      </c>
      <c r="BK739" t="s">
        <v>138</v>
      </c>
      <c r="BL739" t="s">
        <v>138</v>
      </c>
      <c r="BM739" t="s">
        <v>138</v>
      </c>
      <c r="BN739" t="s">
        <v>138</v>
      </c>
      <c r="BO739">
        <v>112760000</v>
      </c>
      <c r="BP739">
        <v>112760000</v>
      </c>
      <c r="BQ739">
        <v>0</v>
      </c>
      <c r="BR739">
        <v>0</v>
      </c>
      <c r="BS739" t="s">
        <v>137</v>
      </c>
      <c r="BT739">
        <v>9139600</v>
      </c>
      <c r="BU739">
        <v>19508000</v>
      </c>
      <c r="BV739">
        <v>1661900</v>
      </c>
      <c r="BW739">
        <v>21513000</v>
      </c>
      <c r="BX739">
        <v>4428800</v>
      </c>
      <c r="BY739" t="s">
        <v>297</v>
      </c>
      <c r="BZ739">
        <v>21927000</v>
      </c>
      <c r="CA739">
        <v>34583000</v>
      </c>
      <c r="CB739" t="s">
        <v>137</v>
      </c>
      <c r="CC739" t="s">
        <v>137</v>
      </c>
      <c r="CD739" t="s">
        <v>137</v>
      </c>
      <c r="CE739" t="s">
        <v>137</v>
      </c>
      <c r="CF739" t="s">
        <v>137</v>
      </c>
      <c r="CG739" t="s">
        <v>137</v>
      </c>
      <c r="CH739" t="s">
        <v>137</v>
      </c>
      <c r="CI739" t="s">
        <v>137</v>
      </c>
      <c r="CJ739">
        <v>9139600</v>
      </c>
      <c r="CK739">
        <v>0</v>
      </c>
      <c r="CL739">
        <v>0</v>
      </c>
      <c r="CM739">
        <v>19508000</v>
      </c>
      <c r="CN739">
        <v>0</v>
      </c>
      <c r="CO739">
        <v>0</v>
      </c>
      <c r="CP739">
        <v>1661900</v>
      </c>
      <c r="CQ739">
        <v>0</v>
      </c>
      <c r="CR739">
        <v>0</v>
      </c>
      <c r="CS739">
        <v>21513000</v>
      </c>
      <c r="CT739">
        <v>0</v>
      </c>
      <c r="CU739">
        <v>0</v>
      </c>
      <c r="CV739">
        <v>4428800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21927000</v>
      </c>
      <c r="DC739">
        <v>0</v>
      </c>
      <c r="DD739">
        <v>0</v>
      </c>
      <c r="DE739">
        <v>34583000</v>
      </c>
      <c r="DF739">
        <v>0</v>
      </c>
      <c r="DG739">
        <v>0</v>
      </c>
      <c r="DJ739">
        <v>737</v>
      </c>
      <c r="DK739">
        <v>1042</v>
      </c>
      <c r="DL739">
        <v>497</v>
      </c>
      <c r="DM739">
        <v>497</v>
      </c>
      <c r="DN739">
        <v>1761</v>
      </c>
      <c r="DO739">
        <v>1855</v>
      </c>
      <c r="DP739" t="s">
        <v>16133</v>
      </c>
      <c r="DQ739" t="s">
        <v>16132</v>
      </c>
      <c r="DR739">
        <v>10590</v>
      </c>
      <c r="DS739">
        <v>7482</v>
      </c>
      <c r="DT739">
        <v>4</v>
      </c>
      <c r="DU739">
        <v>34379</v>
      </c>
      <c r="DV739">
        <v>10590</v>
      </c>
      <c r="DW739">
        <v>7482</v>
      </c>
      <c r="DX739">
        <v>4</v>
      </c>
      <c r="DY739">
        <v>34379</v>
      </c>
      <c r="DZ739">
        <v>10590</v>
      </c>
      <c r="EA739">
        <v>7482</v>
      </c>
      <c r="EB739">
        <v>4</v>
      </c>
      <c r="EC739">
        <v>34379</v>
      </c>
    </row>
    <row r="740" spans="1:133" x14ac:dyDescent="0.2">
      <c r="A740" t="s">
        <v>16119</v>
      </c>
      <c r="B740" t="s">
        <v>16131</v>
      </c>
      <c r="C740" t="s">
        <v>16117</v>
      </c>
      <c r="D740" t="str">
        <f t="shared" si="33"/>
        <v>NP_775322</v>
      </c>
      <c r="E740" t="s">
        <v>16116</v>
      </c>
      <c r="F740" t="s">
        <v>16116</v>
      </c>
      <c r="G740" t="s">
        <v>16115</v>
      </c>
      <c r="H740">
        <v>1</v>
      </c>
      <c r="I740">
        <v>144.744</v>
      </c>
      <c r="J740" s="3">
        <v>8.0208899999999997E-23</v>
      </c>
      <c r="K740">
        <v>175.16</v>
      </c>
      <c r="L740">
        <v>144.05000000000001</v>
      </c>
      <c r="M740">
        <v>144.74</v>
      </c>
      <c r="N740">
        <v>1</v>
      </c>
      <c r="O740">
        <v>105.90600000000001</v>
      </c>
      <c r="P740">
        <v>1.75067E-4</v>
      </c>
      <c r="Q740">
        <v>105.91</v>
      </c>
      <c r="R740">
        <v>1</v>
      </c>
      <c r="S740">
        <v>124.202</v>
      </c>
      <c r="T740" s="3">
        <v>2.1369200000000001E-9</v>
      </c>
      <c r="U740">
        <v>124.2</v>
      </c>
      <c r="V740">
        <v>1</v>
      </c>
      <c r="W740">
        <v>72.5852</v>
      </c>
      <c r="X740" s="3">
        <v>2.1225500000000001E-6</v>
      </c>
      <c r="Y740">
        <v>118.96</v>
      </c>
      <c r="Z740">
        <v>1</v>
      </c>
      <c r="AA740">
        <v>175.161</v>
      </c>
      <c r="AB740" s="3">
        <v>8.0208899999999997E-23</v>
      </c>
      <c r="AC740">
        <v>175.16</v>
      </c>
      <c r="AD740">
        <v>1</v>
      </c>
      <c r="AE740">
        <v>74.657300000000006</v>
      </c>
      <c r="AF740" s="3">
        <v>2.8664500000000001E-7</v>
      </c>
      <c r="AG740">
        <v>124.63</v>
      </c>
      <c r="AH740">
        <v>1</v>
      </c>
      <c r="AI740">
        <v>55.536499999999997</v>
      </c>
      <c r="AJ740" s="3">
        <v>2.3362300000000001E-17</v>
      </c>
      <c r="AK740">
        <v>146.66999999999999</v>
      </c>
      <c r="AL740">
        <v>1</v>
      </c>
      <c r="AM740">
        <v>151.584</v>
      </c>
      <c r="AN740" s="3">
        <v>2.6316000000000001E-17</v>
      </c>
      <c r="AO740">
        <v>151.58000000000001</v>
      </c>
      <c r="AP740">
        <v>1</v>
      </c>
      <c r="AQ740">
        <v>144.744</v>
      </c>
      <c r="AR740" s="3">
        <v>2.2532399999999999E-17</v>
      </c>
      <c r="AS740">
        <v>145.47999999999999</v>
      </c>
      <c r="AT740" t="s">
        <v>136</v>
      </c>
      <c r="AU740" t="s">
        <v>920</v>
      </c>
      <c r="AV740" t="s">
        <v>144</v>
      </c>
      <c r="AW740" t="str">
        <f t="shared" si="34"/>
        <v>NFAT5|NP_775322</v>
      </c>
      <c r="AX740" s="1" t="str">
        <f t="shared" si="35"/>
        <v>NFAT5|NP_775322|GVSEK(1)QLTSNTVQQHPSTPK(1)R</v>
      </c>
      <c r="AY740" t="s">
        <v>16130</v>
      </c>
      <c r="AZ740" t="s">
        <v>691</v>
      </c>
      <c r="BA740" t="s">
        <v>3493</v>
      </c>
      <c r="BB740" t="s">
        <v>16125</v>
      </c>
      <c r="BC740" t="s">
        <v>16124</v>
      </c>
      <c r="BD740">
        <v>5</v>
      </c>
      <c r="BE740">
        <v>3</v>
      </c>
      <c r="BF740">
        <v>0.27444000000000002</v>
      </c>
      <c r="BG740" t="s">
        <v>139</v>
      </c>
      <c r="BH740" t="s">
        <v>139</v>
      </c>
      <c r="BI740" t="s">
        <v>139</v>
      </c>
      <c r="BJ740" t="s">
        <v>139</v>
      </c>
      <c r="BK740" t="s">
        <v>139</v>
      </c>
      <c r="BL740" t="s">
        <v>139</v>
      </c>
      <c r="BM740" t="s">
        <v>139</v>
      </c>
      <c r="BN740" t="s">
        <v>139</v>
      </c>
      <c r="BO740">
        <v>2727900000</v>
      </c>
      <c r="BP740">
        <v>2568500000</v>
      </c>
      <c r="BQ740">
        <v>159390000</v>
      </c>
      <c r="BR740">
        <v>0</v>
      </c>
      <c r="BS740" t="s">
        <v>137</v>
      </c>
      <c r="BT740">
        <v>259410000</v>
      </c>
      <c r="BU740">
        <v>433830000</v>
      </c>
      <c r="BV740">
        <v>80564000</v>
      </c>
      <c r="BW740">
        <v>656470000</v>
      </c>
      <c r="BX740">
        <v>60893000</v>
      </c>
      <c r="BY740">
        <v>234950000</v>
      </c>
      <c r="BZ740">
        <v>442030000</v>
      </c>
      <c r="CA740">
        <v>278810000</v>
      </c>
      <c r="CB740" t="s">
        <v>137</v>
      </c>
      <c r="CC740" t="s">
        <v>137</v>
      </c>
      <c r="CD740" t="s">
        <v>137</v>
      </c>
      <c r="CE740" t="s">
        <v>137</v>
      </c>
      <c r="CF740" t="s">
        <v>137</v>
      </c>
      <c r="CG740" t="s">
        <v>137</v>
      </c>
      <c r="CH740" t="s">
        <v>137</v>
      </c>
      <c r="CI740" t="s">
        <v>137</v>
      </c>
      <c r="CJ740">
        <v>244550000</v>
      </c>
      <c r="CK740">
        <v>14859000</v>
      </c>
      <c r="CL740">
        <v>0</v>
      </c>
      <c r="CM740">
        <v>393860000</v>
      </c>
      <c r="CN740">
        <v>39974000</v>
      </c>
      <c r="CO740">
        <v>0</v>
      </c>
      <c r="CP740">
        <v>80564000</v>
      </c>
      <c r="CQ740">
        <v>0</v>
      </c>
      <c r="CR740">
        <v>0</v>
      </c>
      <c r="CS740">
        <v>621260000</v>
      </c>
      <c r="CT740">
        <v>35211000</v>
      </c>
      <c r="CU740">
        <v>0</v>
      </c>
      <c r="CV740">
        <v>60893000</v>
      </c>
      <c r="CW740">
        <v>0</v>
      </c>
      <c r="CX740">
        <v>0</v>
      </c>
      <c r="CY740">
        <v>226920000</v>
      </c>
      <c r="CZ740">
        <v>8027600</v>
      </c>
      <c r="DA740">
        <v>0</v>
      </c>
      <c r="DB740">
        <v>399810000</v>
      </c>
      <c r="DC740">
        <v>42213000</v>
      </c>
      <c r="DD740">
        <v>0</v>
      </c>
      <c r="DE740">
        <v>259700000</v>
      </c>
      <c r="DF740">
        <v>19105000</v>
      </c>
      <c r="DG740">
        <v>0</v>
      </c>
      <c r="DJ740">
        <v>738</v>
      </c>
      <c r="DK740">
        <v>1042</v>
      </c>
      <c r="DL740">
        <v>46</v>
      </c>
      <c r="DM740">
        <v>46</v>
      </c>
      <c r="DN740" t="s">
        <v>16123</v>
      </c>
      <c r="DO740" t="s">
        <v>16122</v>
      </c>
      <c r="DP740" t="s">
        <v>16129</v>
      </c>
      <c r="DQ740" t="s">
        <v>16128</v>
      </c>
      <c r="DR740">
        <v>21705</v>
      </c>
      <c r="DS740">
        <v>15110</v>
      </c>
      <c r="DT740">
        <v>8</v>
      </c>
      <c r="DU740">
        <v>18020</v>
      </c>
      <c r="DV740">
        <v>21703</v>
      </c>
      <c r="DW740">
        <v>15108</v>
      </c>
      <c r="DX740">
        <v>4</v>
      </c>
      <c r="DY740">
        <v>17423</v>
      </c>
      <c r="DZ740">
        <v>21703</v>
      </c>
      <c r="EA740">
        <v>15108</v>
      </c>
      <c r="EB740">
        <v>4</v>
      </c>
      <c r="EC740">
        <v>17423</v>
      </c>
    </row>
    <row r="741" spans="1:133" x14ac:dyDescent="0.2">
      <c r="A741" t="s">
        <v>16119</v>
      </c>
      <c r="B741" t="s">
        <v>16127</v>
      </c>
      <c r="C741" t="s">
        <v>16117</v>
      </c>
      <c r="D741" t="str">
        <f t="shared" si="33"/>
        <v>NP_775322</v>
      </c>
      <c r="E741" t="s">
        <v>16116</v>
      </c>
      <c r="F741" t="s">
        <v>16116</v>
      </c>
      <c r="G741" t="s">
        <v>16115</v>
      </c>
      <c r="H741">
        <v>1</v>
      </c>
      <c r="I741">
        <v>144.744</v>
      </c>
      <c r="J741" s="3">
        <v>8.0208899999999997E-23</v>
      </c>
      <c r="K741">
        <v>175.16</v>
      </c>
      <c r="L741">
        <v>144.05000000000001</v>
      </c>
      <c r="M741">
        <v>144.74</v>
      </c>
      <c r="N741">
        <v>1</v>
      </c>
      <c r="O741">
        <v>105.90600000000001</v>
      </c>
      <c r="P741">
        <v>1.75067E-4</v>
      </c>
      <c r="Q741">
        <v>105.91</v>
      </c>
      <c r="R741">
        <v>1</v>
      </c>
      <c r="S741">
        <v>124.202</v>
      </c>
      <c r="T741" s="3">
        <v>2.1369200000000001E-9</v>
      </c>
      <c r="U741">
        <v>124.2</v>
      </c>
      <c r="Z741">
        <v>1</v>
      </c>
      <c r="AA741">
        <v>175.161</v>
      </c>
      <c r="AB741" s="3">
        <v>8.0208899999999997E-23</v>
      </c>
      <c r="AC741">
        <v>175.16</v>
      </c>
      <c r="AD741">
        <v>0</v>
      </c>
      <c r="AE741">
        <v>0</v>
      </c>
      <c r="AG741" t="s">
        <v>137</v>
      </c>
      <c r="AH741">
        <v>0</v>
      </c>
      <c r="AI741">
        <v>0</v>
      </c>
      <c r="AK741" t="s">
        <v>137</v>
      </c>
      <c r="AL741">
        <v>1</v>
      </c>
      <c r="AM741">
        <v>151.584</v>
      </c>
      <c r="AN741" s="3">
        <v>4.7742800000000001E-17</v>
      </c>
      <c r="AO741">
        <v>151.58000000000001</v>
      </c>
      <c r="AP741">
        <v>1</v>
      </c>
      <c r="AQ741">
        <v>144.744</v>
      </c>
      <c r="AR741" s="3">
        <v>4.4550800000000002E-17</v>
      </c>
      <c r="AS741">
        <v>144.74</v>
      </c>
      <c r="AT741" t="s">
        <v>136</v>
      </c>
      <c r="AU741">
        <v>2</v>
      </c>
      <c r="AV741" t="s">
        <v>144</v>
      </c>
      <c r="AW741" t="str">
        <f t="shared" si="34"/>
        <v>NFAT5|NP_775322</v>
      </c>
      <c r="AX741" s="1" t="str">
        <f t="shared" si="35"/>
        <v>NFAT5|NP_775322|GVSEK(1)QLTSNTVQQHPSTPK(1)R</v>
      </c>
      <c r="AY741" t="s">
        <v>16126</v>
      </c>
      <c r="AZ741" t="s">
        <v>3262</v>
      </c>
      <c r="BA741" t="s">
        <v>483</v>
      </c>
      <c r="BB741" t="s">
        <v>16125</v>
      </c>
      <c r="BC741" t="s">
        <v>16124</v>
      </c>
      <c r="BD741">
        <v>20</v>
      </c>
      <c r="BE741">
        <v>3</v>
      </c>
      <c r="BF741">
        <v>0.27444000000000002</v>
      </c>
      <c r="BG741" t="s">
        <v>139</v>
      </c>
      <c r="BH741" t="s">
        <v>139</v>
      </c>
      <c r="BI741" t="s">
        <v>138</v>
      </c>
      <c r="BJ741" t="s">
        <v>139</v>
      </c>
      <c r="BK741" t="s">
        <v>138</v>
      </c>
      <c r="BL741" t="s">
        <v>138</v>
      </c>
      <c r="BM741" t="s">
        <v>139</v>
      </c>
      <c r="BN741" t="s">
        <v>139</v>
      </c>
      <c r="BO741">
        <v>159390000</v>
      </c>
      <c r="BP741">
        <v>0</v>
      </c>
      <c r="BQ741">
        <v>159390000</v>
      </c>
      <c r="BR741">
        <v>0</v>
      </c>
      <c r="BS741" t="s">
        <v>137</v>
      </c>
      <c r="BT741">
        <v>14859000</v>
      </c>
      <c r="BU741">
        <v>39974000</v>
      </c>
      <c r="BV741" t="s">
        <v>297</v>
      </c>
      <c r="BW741">
        <v>35211000</v>
      </c>
      <c r="BX741" t="s">
        <v>297</v>
      </c>
      <c r="BY741">
        <v>8027600</v>
      </c>
      <c r="BZ741">
        <v>42213000</v>
      </c>
      <c r="CA741">
        <v>19105000</v>
      </c>
      <c r="CB741" t="s">
        <v>137</v>
      </c>
      <c r="CC741" t="s">
        <v>137</v>
      </c>
      <c r="CD741" t="s">
        <v>137</v>
      </c>
      <c r="CE741" t="s">
        <v>137</v>
      </c>
      <c r="CF741" t="s">
        <v>137</v>
      </c>
      <c r="CG741" t="s">
        <v>137</v>
      </c>
      <c r="CH741" t="s">
        <v>137</v>
      </c>
      <c r="CI741" t="s">
        <v>137</v>
      </c>
      <c r="CJ741">
        <v>0</v>
      </c>
      <c r="CK741">
        <v>14859000</v>
      </c>
      <c r="CL741">
        <v>0</v>
      </c>
      <c r="CM741">
        <v>0</v>
      </c>
      <c r="CN741">
        <v>39974000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35211000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8027600</v>
      </c>
      <c r="DA741">
        <v>0</v>
      </c>
      <c r="DB741">
        <v>0</v>
      </c>
      <c r="DC741">
        <v>42213000</v>
      </c>
      <c r="DD741">
        <v>0</v>
      </c>
      <c r="DE741">
        <v>0</v>
      </c>
      <c r="DF741">
        <v>19105000</v>
      </c>
      <c r="DG741">
        <v>0</v>
      </c>
      <c r="DJ741">
        <v>739</v>
      </c>
      <c r="DK741">
        <v>1042</v>
      </c>
      <c r="DL741">
        <v>61</v>
      </c>
      <c r="DM741">
        <v>61</v>
      </c>
      <c r="DN741" t="s">
        <v>16123</v>
      </c>
      <c r="DO741" t="s">
        <v>16122</v>
      </c>
      <c r="DP741" t="s">
        <v>16121</v>
      </c>
      <c r="DQ741" t="s">
        <v>16120</v>
      </c>
      <c r="DR741">
        <v>21705</v>
      </c>
      <c r="DS741">
        <v>15110</v>
      </c>
      <c r="DT741">
        <v>8</v>
      </c>
      <c r="DU741">
        <v>18020</v>
      </c>
      <c r="DV741">
        <v>21703</v>
      </c>
      <c r="DW741">
        <v>15108</v>
      </c>
      <c r="DX741">
        <v>4</v>
      </c>
      <c r="DY741">
        <v>17423</v>
      </c>
      <c r="DZ741">
        <v>21703</v>
      </c>
      <c r="EA741">
        <v>15108</v>
      </c>
      <c r="EB741">
        <v>4</v>
      </c>
      <c r="EC741">
        <v>17423</v>
      </c>
    </row>
    <row r="742" spans="1:133" x14ac:dyDescent="0.2">
      <c r="A742" t="s">
        <v>16119</v>
      </c>
      <c r="B742" t="s">
        <v>16118</v>
      </c>
      <c r="C742" t="s">
        <v>16117</v>
      </c>
      <c r="D742" t="str">
        <f t="shared" si="33"/>
        <v>NP_775322</v>
      </c>
      <c r="E742" t="s">
        <v>16116</v>
      </c>
      <c r="F742" t="s">
        <v>16116</v>
      </c>
      <c r="G742" t="s">
        <v>16115</v>
      </c>
      <c r="H742">
        <v>1</v>
      </c>
      <c r="I742">
        <v>87.447199999999995</v>
      </c>
      <c r="J742" s="3">
        <v>2.8376400000000002E-5</v>
      </c>
      <c r="K742">
        <v>138.31</v>
      </c>
      <c r="L742">
        <v>82.016000000000005</v>
      </c>
      <c r="M742">
        <v>87.447000000000003</v>
      </c>
      <c r="N742">
        <v>0</v>
      </c>
      <c r="O742">
        <v>0</v>
      </c>
      <c r="Q742" t="s">
        <v>137</v>
      </c>
      <c r="R742">
        <v>1</v>
      </c>
      <c r="S742">
        <v>93.716499999999996</v>
      </c>
      <c r="T742">
        <v>1.90402E-3</v>
      </c>
      <c r="U742">
        <v>93.715999999999994</v>
      </c>
      <c r="V742">
        <v>1</v>
      </c>
      <c r="W742">
        <v>115.092</v>
      </c>
      <c r="X742">
        <v>5.1330099999999997E-4</v>
      </c>
      <c r="Y742">
        <v>115.09</v>
      </c>
      <c r="Z742">
        <v>1</v>
      </c>
      <c r="AA742">
        <v>138.30600000000001</v>
      </c>
      <c r="AB742" s="3">
        <v>2.8376400000000002E-5</v>
      </c>
      <c r="AC742">
        <v>138.31</v>
      </c>
      <c r="AH742">
        <v>0</v>
      </c>
      <c r="AI742">
        <v>0</v>
      </c>
      <c r="AK742" t="s">
        <v>137</v>
      </c>
      <c r="AL742">
        <v>1</v>
      </c>
      <c r="AM742">
        <v>59.883800000000001</v>
      </c>
      <c r="AN742">
        <v>1.19737E-4</v>
      </c>
      <c r="AO742">
        <v>127.03</v>
      </c>
      <c r="AP742">
        <v>1</v>
      </c>
      <c r="AQ742">
        <v>87.447199999999995</v>
      </c>
      <c r="AR742">
        <v>2.2303399999999999E-3</v>
      </c>
      <c r="AS742">
        <v>104.09</v>
      </c>
      <c r="AT742" t="s">
        <v>136</v>
      </c>
      <c r="AU742">
        <v>1</v>
      </c>
      <c r="AV742" t="s">
        <v>144</v>
      </c>
      <c r="AW742" t="str">
        <f t="shared" si="34"/>
        <v>NFAT5|NP_775322</v>
      </c>
      <c r="AX742" s="1" t="str">
        <f t="shared" si="35"/>
        <v>NFAT5|NP_775322|SEDVTPMEVTAEK(1)R</v>
      </c>
      <c r="AY742" t="s">
        <v>16114</v>
      </c>
      <c r="AZ742" t="s">
        <v>143</v>
      </c>
      <c r="BA742" t="s">
        <v>497</v>
      </c>
      <c r="BB742" t="s">
        <v>16113</v>
      </c>
      <c r="BC742" t="s">
        <v>16112</v>
      </c>
      <c r="BD742">
        <v>13</v>
      </c>
      <c r="BE742">
        <v>3</v>
      </c>
      <c r="BF742">
        <v>-0.95401999999999998</v>
      </c>
      <c r="BG742" t="s">
        <v>138</v>
      </c>
      <c r="BH742" t="s">
        <v>139</v>
      </c>
      <c r="BI742" t="s">
        <v>139</v>
      </c>
      <c r="BJ742" t="s">
        <v>139</v>
      </c>
      <c r="BK742" t="s">
        <v>138</v>
      </c>
      <c r="BL742" t="s">
        <v>138</v>
      </c>
      <c r="BM742" t="s">
        <v>139</v>
      </c>
      <c r="BN742" t="s">
        <v>139</v>
      </c>
      <c r="BO742">
        <v>264790000</v>
      </c>
      <c r="BP742">
        <v>264790000</v>
      </c>
      <c r="BQ742">
        <v>0</v>
      </c>
      <c r="BR742">
        <v>0</v>
      </c>
      <c r="BS742" t="s">
        <v>137</v>
      </c>
      <c r="BT742">
        <v>16048000</v>
      </c>
      <c r="BU742">
        <v>37029000</v>
      </c>
      <c r="BV742">
        <v>5994300</v>
      </c>
      <c r="BW742">
        <v>53433000</v>
      </c>
      <c r="BX742" t="s">
        <v>297</v>
      </c>
      <c r="BY742">
        <v>12028000</v>
      </c>
      <c r="BZ742">
        <v>35811000</v>
      </c>
      <c r="CA742">
        <v>32153000</v>
      </c>
      <c r="CB742" t="s">
        <v>137</v>
      </c>
      <c r="CC742" t="s">
        <v>137</v>
      </c>
      <c r="CD742" t="s">
        <v>137</v>
      </c>
      <c r="CE742" t="s">
        <v>137</v>
      </c>
      <c r="CF742" t="s">
        <v>137</v>
      </c>
      <c r="CG742" t="s">
        <v>137</v>
      </c>
      <c r="CH742" t="s">
        <v>137</v>
      </c>
      <c r="CI742" t="s">
        <v>137</v>
      </c>
      <c r="CJ742">
        <v>16048000</v>
      </c>
      <c r="CK742">
        <v>0</v>
      </c>
      <c r="CL742">
        <v>0</v>
      </c>
      <c r="CM742">
        <v>37029000</v>
      </c>
      <c r="CN742">
        <v>0</v>
      </c>
      <c r="CO742">
        <v>0</v>
      </c>
      <c r="CP742">
        <v>5994300</v>
      </c>
      <c r="CQ742">
        <v>0</v>
      </c>
      <c r="CR742">
        <v>0</v>
      </c>
      <c r="CS742">
        <v>53433000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12028000</v>
      </c>
      <c r="CZ742">
        <v>0</v>
      </c>
      <c r="DA742">
        <v>0</v>
      </c>
      <c r="DB742">
        <v>35811000</v>
      </c>
      <c r="DC742">
        <v>0</v>
      </c>
      <c r="DD742">
        <v>0</v>
      </c>
      <c r="DE742">
        <v>32153000</v>
      </c>
      <c r="DF742">
        <v>0</v>
      </c>
      <c r="DG742">
        <v>0</v>
      </c>
      <c r="DJ742">
        <v>740</v>
      </c>
      <c r="DK742">
        <v>1042</v>
      </c>
      <c r="DL742">
        <v>540</v>
      </c>
      <c r="DM742">
        <v>540</v>
      </c>
      <c r="DN742">
        <v>8968</v>
      </c>
      <c r="DO742">
        <v>9553</v>
      </c>
      <c r="DP742" t="s">
        <v>16111</v>
      </c>
      <c r="DQ742" t="s">
        <v>16110</v>
      </c>
      <c r="DR742">
        <v>56763</v>
      </c>
      <c r="DS742">
        <v>38732</v>
      </c>
      <c r="DT742">
        <v>8</v>
      </c>
      <c r="DU742">
        <v>23955</v>
      </c>
      <c r="DV742">
        <v>56759</v>
      </c>
      <c r="DW742">
        <v>38728</v>
      </c>
      <c r="DX742">
        <v>4</v>
      </c>
      <c r="DY742">
        <v>23433</v>
      </c>
      <c r="DZ742">
        <v>56759</v>
      </c>
      <c r="EA742">
        <v>38728</v>
      </c>
      <c r="EB742">
        <v>4</v>
      </c>
      <c r="EC742">
        <v>23433</v>
      </c>
    </row>
    <row r="743" spans="1:133" x14ac:dyDescent="0.2">
      <c r="A743" t="s">
        <v>16109</v>
      </c>
      <c r="B743" t="s">
        <v>16108</v>
      </c>
      <c r="C743" t="s">
        <v>16107</v>
      </c>
      <c r="D743" t="str">
        <f t="shared" si="33"/>
        <v>NP_620604</v>
      </c>
      <c r="E743" t="s">
        <v>16106</v>
      </c>
      <c r="F743" t="s">
        <v>16106</v>
      </c>
      <c r="G743" t="s">
        <v>16105</v>
      </c>
      <c r="H743">
        <v>1</v>
      </c>
      <c r="I743">
        <v>96.464100000000002</v>
      </c>
      <c r="J743">
        <v>1.9568799999999998E-3</v>
      </c>
      <c r="K743">
        <v>118.76</v>
      </c>
      <c r="L743">
        <v>100.67</v>
      </c>
      <c r="M743">
        <v>96.463999999999999</v>
      </c>
      <c r="N743">
        <v>1</v>
      </c>
      <c r="O743">
        <v>118.76300000000001</v>
      </c>
      <c r="P743">
        <v>1.9568799999999998E-3</v>
      </c>
      <c r="Q743">
        <v>118.76</v>
      </c>
      <c r="R743">
        <v>1</v>
      </c>
      <c r="S743">
        <v>113.068</v>
      </c>
      <c r="T743">
        <v>2.8763199999999999E-3</v>
      </c>
      <c r="U743">
        <v>113.07</v>
      </c>
      <c r="V743">
        <v>0</v>
      </c>
      <c r="W743">
        <v>0</v>
      </c>
      <c r="Y743" t="s">
        <v>137</v>
      </c>
      <c r="Z743">
        <v>1</v>
      </c>
      <c r="AA743">
        <v>91.6203</v>
      </c>
      <c r="AB743">
        <v>7.8236799999999995E-3</v>
      </c>
      <c r="AC743">
        <v>91.62</v>
      </c>
      <c r="AH743">
        <v>1</v>
      </c>
      <c r="AI743">
        <v>98.337199999999996</v>
      </c>
      <c r="AJ743">
        <v>7.0857200000000002E-3</v>
      </c>
      <c r="AK743">
        <v>98.337000000000003</v>
      </c>
      <c r="AL743">
        <v>1</v>
      </c>
      <c r="AM743">
        <v>92.906199999999998</v>
      </c>
      <c r="AN743">
        <v>1.1077E-2</v>
      </c>
      <c r="AO743">
        <v>92.906000000000006</v>
      </c>
      <c r="AP743">
        <v>1</v>
      </c>
      <c r="AQ743">
        <v>96.464100000000002</v>
      </c>
      <c r="AR743">
        <v>8.1408499999999998E-3</v>
      </c>
      <c r="AS743">
        <v>96.463999999999999</v>
      </c>
      <c r="AT743" t="s">
        <v>136</v>
      </c>
      <c r="AU743">
        <v>1</v>
      </c>
      <c r="AV743" t="s">
        <v>144</v>
      </c>
      <c r="AW743" t="str">
        <f t="shared" si="34"/>
        <v>SMARCA1|NP_620604</v>
      </c>
      <c r="AX743" s="1" t="str">
        <f t="shared" si="35"/>
        <v>SMARCA1|NP_620604|SEK(1)EMDPEYEEK</v>
      </c>
      <c r="AY743" t="s">
        <v>16104</v>
      </c>
      <c r="AZ743" t="s">
        <v>975</v>
      </c>
      <c r="BA743" t="s">
        <v>876</v>
      </c>
      <c r="BB743" t="s">
        <v>16103</v>
      </c>
      <c r="BC743" t="s">
        <v>16102</v>
      </c>
      <c r="BD743">
        <v>3</v>
      </c>
      <c r="BE743">
        <v>2</v>
      </c>
      <c r="BF743">
        <v>0.45495999999999998</v>
      </c>
      <c r="BG743" t="s">
        <v>139</v>
      </c>
      <c r="BH743" t="s">
        <v>139</v>
      </c>
      <c r="BI743" t="s">
        <v>138</v>
      </c>
      <c r="BJ743" t="s">
        <v>139</v>
      </c>
      <c r="BK743" t="s">
        <v>138</v>
      </c>
      <c r="BL743" t="s">
        <v>139</v>
      </c>
      <c r="BM743" t="s">
        <v>139</v>
      </c>
      <c r="BN743" t="s">
        <v>139</v>
      </c>
      <c r="BO743">
        <v>97108000</v>
      </c>
      <c r="BP743">
        <v>97108000</v>
      </c>
      <c r="BQ743">
        <v>0</v>
      </c>
      <c r="BR743">
        <v>0</v>
      </c>
      <c r="BS743" t="s">
        <v>137</v>
      </c>
      <c r="BT743">
        <v>8917500</v>
      </c>
      <c r="BU743">
        <v>17282000</v>
      </c>
      <c r="BV743">
        <v>4772400</v>
      </c>
      <c r="BW743">
        <v>21929000</v>
      </c>
      <c r="BX743" t="s">
        <v>297</v>
      </c>
      <c r="BY743">
        <v>5523300</v>
      </c>
      <c r="BZ743">
        <v>15480000</v>
      </c>
      <c r="CA743">
        <v>12188000</v>
      </c>
      <c r="CB743" t="s">
        <v>137</v>
      </c>
      <c r="CC743" t="s">
        <v>137</v>
      </c>
      <c r="CD743" t="s">
        <v>137</v>
      </c>
      <c r="CE743" t="s">
        <v>137</v>
      </c>
      <c r="CF743" t="s">
        <v>137</v>
      </c>
      <c r="CG743" t="s">
        <v>137</v>
      </c>
      <c r="CH743" t="s">
        <v>137</v>
      </c>
      <c r="CI743" t="s">
        <v>137</v>
      </c>
      <c r="CJ743">
        <v>8917500</v>
      </c>
      <c r="CK743">
        <v>0</v>
      </c>
      <c r="CL743">
        <v>0</v>
      </c>
      <c r="CM743">
        <v>17282000</v>
      </c>
      <c r="CN743">
        <v>0</v>
      </c>
      <c r="CO743">
        <v>0</v>
      </c>
      <c r="CP743">
        <v>4772400</v>
      </c>
      <c r="CQ743">
        <v>0</v>
      </c>
      <c r="CR743">
        <v>0</v>
      </c>
      <c r="CS743">
        <v>21929000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5523300</v>
      </c>
      <c r="CZ743">
        <v>0</v>
      </c>
      <c r="DA743">
        <v>0</v>
      </c>
      <c r="DB743">
        <v>15480000</v>
      </c>
      <c r="DC743">
        <v>0</v>
      </c>
      <c r="DD743">
        <v>0</v>
      </c>
      <c r="DE743">
        <v>12188000</v>
      </c>
      <c r="DF743">
        <v>0</v>
      </c>
      <c r="DG743">
        <v>0</v>
      </c>
      <c r="DJ743">
        <v>741</v>
      </c>
      <c r="DK743">
        <v>1043</v>
      </c>
      <c r="DL743">
        <v>77</v>
      </c>
      <c r="DM743">
        <v>77</v>
      </c>
      <c r="DN743">
        <v>8982</v>
      </c>
      <c r="DO743" t="s">
        <v>16101</v>
      </c>
      <c r="DP743" t="s">
        <v>16100</v>
      </c>
      <c r="DQ743" t="s">
        <v>16099</v>
      </c>
      <c r="DR743">
        <v>56849</v>
      </c>
      <c r="DS743">
        <v>38780</v>
      </c>
      <c r="DT743">
        <v>8</v>
      </c>
      <c r="DU743">
        <v>16504</v>
      </c>
      <c r="DV743">
        <v>56845</v>
      </c>
      <c r="DW743">
        <v>38776</v>
      </c>
      <c r="DX743">
        <v>1</v>
      </c>
      <c r="DY743">
        <v>16585</v>
      </c>
      <c r="DZ743">
        <v>56845</v>
      </c>
      <c r="EA743">
        <v>38776</v>
      </c>
      <c r="EB743">
        <v>1</v>
      </c>
      <c r="EC743">
        <v>16585</v>
      </c>
    </row>
    <row r="744" spans="1:133" x14ac:dyDescent="0.2">
      <c r="A744" t="s">
        <v>16084</v>
      </c>
      <c r="B744" t="s">
        <v>16098</v>
      </c>
      <c r="C744" t="s">
        <v>16072</v>
      </c>
      <c r="D744" t="str">
        <f t="shared" si="33"/>
        <v>NP_005095</v>
      </c>
      <c r="E744" t="s">
        <v>16071</v>
      </c>
      <c r="F744" t="s">
        <v>16071</v>
      </c>
      <c r="G744" t="s">
        <v>16082</v>
      </c>
      <c r="H744">
        <v>1</v>
      </c>
      <c r="I744">
        <v>95.755300000000005</v>
      </c>
      <c r="J744" s="3">
        <v>3.6362899999999997E-5</v>
      </c>
      <c r="K744">
        <v>136.33000000000001</v>
      </c>
      <c r="L744">
        <v>116.05</v>
      </c>
      <c r="M744">
        <v>95.754999999999995</v>
      </c>
      <c r="N744">
        <v>1</v>
      </c>
      <c r="O744">
        <v>115.06399999999999</v>
      </c>
      <c r="P744">
        <v>1.7907E-4</v>
      </c>
      <c r="Q744">
        <v>115.06</v>
      </c>
      <c r="R744">
        <v>0</v>
      </c>
      <c r="S744">
        <v>0</v>
      </c>
      <c r="U744" t="s">
        <v>137</v>
      </c>
      <c r="V744">
        <v>0</v>
      </c>
      <c r="W744">
        <v>0</v>
      </c>
      <c r="Y744" t="s">
        <v>137</v>
      </c>
      <c r="Z744">
        <v>1</v>
      </c>
      <c r="AA744">
        <v>114.705</v>
      </c>
      <c r="AB744">
        <v>1.9559699999999999E-4</v>
      </c>
      <c r="AC744">
        <v>114.7</v>
      </c>
      <c r="AH744">
        <v>1</v>
      </c>
      <c r="AI744">
        <v>136.33099999999999</v>
      </c>
      <c r="AJ744" s="3">
        <v>3.6362899999999997E-5</v>
      </c>
      <c r="AK744">
        <v>136.33000000000001</v>
      </c>
      <c r="AL744">
        <v>1</v>
      </c>
      <c r="AM744">
        <v>95.755300000000005</v>
      </c>
      <c r="AN744" s="3">
        <v>4.1534800000000001E-5</v>
      </c>
      <c r="AO744">
        <v>127.78</v>
      </c>
      <c r="AP744">
        <v>1</v>
      </c>
      <c r="AQ744">
        <v>110.251</v>
      </c>
      <c r="AR744">
        <v>4.0022400000000002E-4</v>
      </c>
      <c r="AS744">
        <v>110.25</v>
      </c>
      <c r="AT744" t="s">
        <v>136</v>
      </c>
      <c r="AU744" t="s">
        <v>920</v>
      </c>
      <c r="AV744" t="s">
        <v>144</v>
      </c>
      <c r="AW744" t="str">
        <f t="shared" si="34"/>
        <v>BRD2|NP_005095</v>
      </c>
      <c r="AX744" s="1" t="str">
        <f t="shared" si="35"/>
        <v>BRD2|NP_005095|K(1)DLPDSQQQHQSSK(1)K</v>
      </c>
      <c r="AY744" t="s">
        <v>16097</v>
      </c>
      <c r="AZ744" t="s">
        <v>16096</v>
      </c>
      <c r="BA744" t="s">
        <v>709</v>
      </c>
      <c r="BB744" t="s">
        <v>16080</v>
      </c>
      <c r="BC744" t="s">
        <v>16079</v>
      </c>
      <c r="BD744">
        <v>14</v>
      </c>
      <c r="BE744">
        <v>3</v>
      </c>
      <c r="BF744">
        <v>-0.36208000000000001</v>
      </c>
      <c r="BG744" t="s">
        <v>139</v>
      </c>
      <c r="BH744" t="s">
        <v>138</v>
      </c>
      <c r="BI744" t="s">
        <v>138</v>
      </c>
      <c r="BJ744" t="s">
        <v>139</v>
      </c>
      <c r="BK744" t="s">
        <v>138</v>
      </c>
      <c r="BL744" t="s">
        <v>139</v>
      </c>
      <c r="BM744" t="s">
        <v>139</v>
      </c>
      <c r="BN744" t="s">
        <v>139</v>
      </c>
      <c r="BO744">
        <v>76154000</v>
      </c>
      <c r="BP744">
        <v>76154000</v>
      </c>
      <c r="BQ744">
        <v>0</v>
      </c>
      <c r="BR744">
        <v>0</v>
      </c>
      <c r="BS744" t="s">
        <v>137</v>
      </c>
      <c r="BT744">
        <v>8393800</v>
      </c>
      <c r="BU744">
        <v>7458100</v>
      </c>
      <c r="BV744">
        <v>4635600</v>
      </c>
      <c r="BW744">
        <v>14206000</v>
      </c>
      <c r="BX744" t="s">
        <v>297</v>
      </c>
      <c r="BY744">
        <v>9881800</v>
      </c>
      <c r="BZ744">
        <v>11764000</v>
      </c>
      <c r="CA744">
        <v>7936400</v>
      </c>
      <c r="CB744" t="s">
        <v>137</v>
      </c>
      <c r="CC744" t="s">
        <v>137</v>
      </c>
      <c r="CD744" t="s">
        <v>137</v>
      </c>
      <c r="CE744" t="s">
        <v>137</v>
      </c>
      <c r="CF744" t="s">
        <v>137</v>
      </c>
      <c r="CG744" t="s">
        <v>137</v>
      </c>
      <c r="CH744" t="s">
        <v>137</v>
      </c>
      <c r="CI744" t="s">
        <v>137</v>
      </c>
      <c r="CJ744">
        <v>8393800</v>
      </c>
      <c r="CK744">
        <v>0</v>
      </c>
      <c r="CL744">
        <v>0</v>
      </c>
      <c r="CM744">
        <v>7458100</v>
      </c>
      <c r="CN744">
        <v>0</v>
      </c>
      <c r="CO744">
        <v>0</v>
      </c>
      <c r="CP744">
        <v>4635600</v>
      </c>
      <c r="CQ744">
        <v>0</v>
      </c>
      <c r="CR744">
        <v>0</v>
      </c>
      <c r="CS744">
        <v>14206000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9881800</v>
      </c>
      <c r="CZ744">
        <v>0</v>
      </c>
      <c r="DA744">
        <v>0</v>
      </c>
      <c r="DB744">
        <v>11764000</v>
      </c>
      <c r="DC744">
        <v>0</v>
      </c>
      <c r="DD744">
        <v>0</v>
      </c>
      <c r="DE744">
        <v>7936400</v>
      </c>
      <c r="DF744">
        <v>0</v>
      </c>
      <c r="DG744">
        <v>0</v>
      </c>
      <c r="DJ744">
        <v>742</v>
      </c>
      <c r="DK744">
        <v>1044</v>
      </c>
      <c r="DL744">
        <v>342</v>
      </c>
      <c r="DM744">
        <v>342</v>
      </c>
      <c r="DN744" t="s">
        <v>16095</v>
      </c>
      <c r="DO744" t="s">
        <v>16094</v>
      </c>
      <c r="DP744" t="s">
        <v>16093</v>
      </c>
      <c r="DQ744" t="s">
        <v>16092</v>
      </c>
      <c r="DR744">
        <v>31637</v>
      </c>
      <c r="DS744">
        <v>21827</v>
      </c>
      <c r="DT744">
        <v>7</v>
      </c>
      <c r="DU744">
        <v>10808</v>
      </c>
      <c r="DV744">
        <v>8286</v>
      </c>
      <c r="DW744">
        <v>5843</v>
      </c>
      <c r="DX744">
        <v>6</v>
      </c>
      <c r="DY744">
        <v>7711</v>
      </c>
      <c r="DZ744">
        <v>8286</v>
      </c>
      <c r="EA744">
        <v>5843</v>
      </c>
      <c r="EB744">
        <v>6</v>
      </c>
      <c r="EC744">
        <v>7711</v>
      </c>
    </row>
    <row r="745" spans="1:133" x14ac:dyDescent="0.2">
      <c r="A745" t="s">
        <v>16091</v>
      </c>
      <c r="B745" t="s">
        <v>16090</v>
      </c>
      <c r="C745" t="s">
        <v>16072</v>
      </c>
      <c r="D745" t="str">
        <f t="shared" si="33"/>
        <v>NP_005095</v>
      </c>
      <c r="E745" t="s">
        <v>16071</v>
      </c>
      <c r="F745" t="s">
        <v>16071</v>
      </c>
      <c r="G745" t="s">
        <v>16082</v>
      </c>
      <c r="H745">
        <v>1</v>
      </c>
      <c r="I745">
        <v>77.572599999999994</v>
      </c>
      <c r="J745" s="3">
        <v>5.6926199999999997E-10</v>
      </c>
      <c r="K745">
        <v>83.025999999999996</v>
      </c>
      <c r="L745">
        <v>50.673000000000002</v>
      </c>
      <c r="M745">
        <v>83.025999999999996</v>
      </c>
      <c r="N745">
        <v>1</v>
      </c>
      <c r="O745">
        <v>77.572599999999994</v>
      </c>
      <c r="P745" s="3">
        <v>5.6926199999999997E-10</v>
      </c>
      <c r="Q745">
        <v>83.025999999999996</v>
      </c>
      <c r="Z745">
        <v>0.99999700000000002</v>
      </c>
      <c r="AA745">
        <v>55.574599999999997</v>
      </c>
      <c r="AB745">
        <v>2.5122399999999998E-4</v>
      </c>
      <c r="AC745">
        <v>61.750999999999998</v>
      </c>
      <c r="AH745">
        <v>0.99999899999999997</v>
      </c>
      <c r="AI745">
        <v>59.958199999999998</v>
      </c>
      <c r="AJ745">
        <v>3.73012E-2</v>
      </c>
      <c r="AK745">
        <v>60.23</v>
      </c>
      <c r="AT745" t="s">
        <v>136</v>
      </c>
      <c r="AU745">
        <v>1</v>
      </c>
      <c r="AV745" t="s">
        <v>144</v>
      </c>
      <c r="AW745" t="str">
        <f t="shared" si="34"/>
        <v>BRD2|NP_005095</v>
      </c>
      <c r="AX745" s="1" t="str">
        <f t="shared" si="35"/>
        <v>BRD2|NP_005095|KASGSGGGSAALGPSGFGPSGGSGTK(1)LPK</v>
      </c>
      <c r="AY745" t="s">
        <v>16089</v>
      </c>
      <c r="AZ745" t="s">
        <v>143</v>
      </c>
      <c r="BA745" t="s">
        <v>1128</v>
      </c>
      <c r="BB745" t="s">
        <v>16088</v>
      </c>
      <c r="BC745" t="s">
        <v>16087</v>
      </c>
      <c r="BD745">
        <v>26</v>
      </c>
      <c r="BE745">
        <v>3</v>
      </c>
      <c r="BF745">
        <v>-0.28803000000000001</v>
      </c>
      <c r="BG745" t="s">
        <v>139</v>
      </c>
      <c r="BH745" t="s">
        <v>138</v>
      </c>
      <c r="BI745" t="s">
        <v>138</v>
      </c>
      <c r="BJ745" t="s">
        <v>139</v>
      </c>
      <c r="BK745" t="s">
        <v>138</v>
      </c>
      <c r="BL745" t="s">
        <v>139</v>
      </c>
      <c r="BM745" t="s">
        <v>138</v>
      </c>
      <c r="BN745" t="s">
        <v>138</v>
      </c>
      <c r="BO745">
        <v>17313000</v>
      </c>
      <c r="BP745">
        <v>17313000</v>
      </c>
      <c r="BQ745">
        <v>0</v>
      </c>
      <c r="BR745">
        <v>0</v>
      </c>
      <c r="BS745" t="s">
        <v>137</v>
      </c>
      <c r="BT745">
        <v>6868900</v>
      </c>
      <c r="BU745" t="s">
        <v>297</v>
      </c>
      <c r="BV745" t="s">
        <v>297</v>
      </c>
      <c r="BW745">
        <v>10444000</v>
      </c>
      <c r="BX745" t="s">
        <v>297</v>
      </c>
      <c r="BY745" t="s">
        <v>297</v>
      </c>
      <c r="BZ745" t="s">
        <v>297</v>
      </c>
      <c r="CA745" t="s">
        <v>297</v>
      </c>
      <c r="CB745" t="s">
        <v>137</v>
      </c>
      <c r="CC745" t="s">
        <v>137</v>
      </c>
      <c r="CD745" t="s">
        <v>137</v>
      </c>
      <c r="CE745" t="s">
        <v>137</v>
      </c>
      <c r="CF745" t="s">
        <v>137</v>
      </c>
      <c r="CG745" t="s">
        <v>137</v>
      </c>
      <c r="CH745" t="s">
        <v>137</v>
      </c>
      <c r="CI745" t="s">
        <v>137</v>
      </c>
      <c r="CJ745">
        <v>6868900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10444000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J745">
        <v>743</v>
      </c>
      <c r="DK745">
        <v>1044</v>
      </c>
      <c r="DL745">
        <v>614</v>
      </c>
      <c r="DM745">
        <v>614</v>
      </c>
      <c r="DN745">
        <v>4869</v>
      </c>
      <c r="DO745">
        <v>5144</v>
      </c>
      <c r="DP745" t="s">
        <v>16086</v>
      </c>
      <c r="DQ745" t="s">
        <v>16085</v>
      </c>
      <c r="DR745">
        <v>31359</v>
      </c>
      <c r="DS745">
        <v>21687</v>
      </c>
      <c r="DT745">
        <v>1</v>
      </c>
      <c r="DU745">
        <v>24446</v>
      </c>
      <c r="DV745">
        <v>31359</v>
      </c>
      <c r="DW745">
        <v>21687</v>
      </c>
      <c r="DX745">
        <v>1</v>
      </c>
      <c r="DY745">
        <v>24446</v>
      </c>
      <c r="DZ745">
        <v>31359</v>
      </c>
      <c r="EA745">
        <v>21687</v>
      </c>
      <c r="EB745">
        <v>1</v>
      </c>
      <c r="EC745">
        <v>24446</v>
      </c>
    </row>
    <row r="746" spans="1:133" x14ac:dyDescent="0.2">
      <c r="A746" t="s">
        <v>16084</v>
      </c>
      <c r="B746" t="s">
        <v>16083</v>
      </c>
      <c r="C746" t="s">
        <v>16072</v>
      </c>
      <c r="D746" t="str">
        <f t="shared" si="33"/>
        <v>NP_005095</v>
      </c>
      <c r="E746" t="s">
        <v>16071</v>
      </c>
      <c r="F746" t="s">
        <v>16071</v>
      </c>
      <c r="G746" t="s">
        <v>16082</v>
      </c>
      <c r="H746">
        <v>1</v>
      </c>
      <c r="I746">
        <v>95.755300000000005</v>
      </c>
      <c r="J746">
        <v>2.0379999999999999E-4</v>
      </c>
      <c r="K746">
        <v>95.754999999999995</v>
      </c>
      <c r="L746">
        <v>57.094000000000001</v>
      </c>
      <c r="M746">
        <v>95.754999999999995</v>
      </c>
      <c r="AL746">
        <v>1</v>
      </c>
      <c r="AM746">
        <v>95.755300000000005</v>
      </c>
      <c r="AN746">
        <v>2.0379999999999999E-4</v>
      </c>
      <c r="AO746">
        <v>95.754999999999995</v>
      </c>
      <c r="AT746" t="s">
        <v>136</v>
      </c>
      <c r="AU746">
        <v>2</v>
      </c>
      <c r="AV746" t="s">
        <v>144</v>
      </c>
      <c r="AW746" t="str">
        <f t="shared" si="34"/>
        <v>BRD2|NP_005095</v>
      </c>
      <c r="AX746" s="1" t="str">
        <f t="shared" si="35"/>
        <v>BRD2|NP_005095|K(1)DLPDSQQQHQSSK(1)K</v>
      </c>
      <c r="AY746" t="s">
        <v>16081</v>
      </c>
      <c r="AZ746" t="s">
        <v>3803</v>
      </c>
      <c r="BA746" t="s">
        <v>5448</v>
      </c>
      <c r="BB746" t="s">
        <v>16080</v>
      </c>
      <c r="BC746" t="s">
        <v>16079</v>
      </c>
      <c r="BD746">
        <v>1</v>
      </c>
      <c r="BE746">
        <v>3</v>
      </c>
      <c r="BF746">
        <v>-0.36208000000000001</v>
      </c>
      <c r="BG746" t="s">
        <v>138</v>
      </c>
      <c r="BH746" t="s">
        <v>138</v>
      </c>
      <c r="BI746" t="s">
        <v>138</v>
      </c>
      <c r="BJ746" t="s">
        <v>138</v>
      </c>
      <c r="BK746" t="s">
        <v>138</v>
      </c>
      <c r="BL746" t="s">
        <v>138</v>
      </c>
      <c r="BM746" t="s">
        <v>139</v>
      </c>
      <c r="BN746" t="s">
        <v>138</v>
      </c>
      <c r="BO746">
        <v>0</v>
      </c>
      <c r="BP746">
        <v>0</v>
      </c>
      <c r="BQ746">
        <v>0</v>
      </c>
      <c r="BR746">
        <v>0</v>
      </c>
      <c r="BS746" t="s">
        <v>137</v>
      </c>
      <c r="BT746" t="s">
        <v>297</v>
      </c>
      <c r="BU746" t="s">
        <v>297</v>
      </c>
      <c r="BV746" t="s">
        <v>297</v>
      </c>
      <c r="BW746" t="s">
        <v>297</v>
      </c>
      <c r="BX746" t="s">
        <v>297</v>
      </c>
      <c r="BY746" t="s">
        <v>297</v>
      </c>
      <c r="BZ746" t="s">
        <v>297</v>
      </c>
      <c r="CA746" t="s">
        <v>297</v>
      </c>
      <c r="CB746" t="s">
        <v>137</v>
      </c>
      <c r="CC746" t="s">
        <v>137</v>
      </c>
      <c r="CD746" t="s">
        <v>137</v>
      </c>
      <c r="CE746" t="s">
        <v>137</v>
      </c>
      <c r="CF746" t="s">
        <v>137</v>
      </c>
      <c r="CG746" t="s">
        <v>137</v>
      </c>
      <c r="CH746" t="s">
        <v>137</v>
      </c>
      <c r="CI746" t="s">
        <v>137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J746">
        <v>744</v>
      </c>
      <c r="DK746">
        <v>1044</v>
      </c>
      <c r="DL746">
        <v>329</v>
      </c>
      <c r="DM746">
        <v>329</v>
      </c>
      <c r="DN746">
        <v>4906</v>
      </c>
      <c r="DO746">
        <v>5186</v>
      </c>
      <c r="DP746">
        <v>31637</v>
      </c>
      <c r="DQ746">
        <v>21827</v>
      </c>
      <c r="DR746">
        <v>31637</v>
      </c>
      <c r="DS746">
        <v>21827</v>
      </c>
      <c r="DT746">
        <v>7</v>
      </c>
      <c r="DU746">
        <v>10808</v>
      </c>
      <c r="DV746">
        <v>31637</v>
      </c>
      <c r="DW746">
        <v>21827</v>
      </c>
      <c r="DX746">
        <v>7</v>
      </c>
      <c r="DY746">
        <v>10808</v>
      </c>
      <c r="DZ746">
        <v>31637</v>
      </c>
      <c r="EA746">
        <v>21827</v>
      </c>
      <c r="EB746">
        <v>7</v>
      </c>
      <c r="EC746">
        <v>10808</v>
      </c>
    </row>
    <row r="747" spans="1:133" x14ac:dyDescent="0.2">
      <c r="A747" t="s">
        <v>16074</v>
      </c>
      <c r="B747" t="s">
        <v>16078</v>
      </c>
      <c r="C747" t="s">
        <v>16072</v>
      </c>
      <c r="D747" t="str">
        <f t="shared" si="33"/>
        <v>NP_005095</v>
      </c>
      <c r="E747" t="s">
        <v>16071</v>
      </c>
      <c r="F747" t="s">
        <v>16071</v>
      </c>
      <c r="G747" t="s">
        <v>16070</v>
      </c>
      <c r="H747">
        <v>1</v>
      </c>
      <c r="I747">
        <v>89.144599999999997</v>
      </c>
      <c r="J747" s="3">
        <v>2.8720800000000001E-18</v>
      </c>
      <c r="K747">
        <v>91.984999999999999</v>
      </c>
      <c r="L747">
        <v>60.575000000000003</v>
      </c>
      <c r="M747">
        <v>89.144999999999996</v>
      </c>
      <c r="N747">
        <v>1</v>
      </c>
      <c r="O747">
        <v>66.124399999999994</v>
      </c>
      <c r="P747" s="3">
        <v>2.08706E-5</v>
      </c>
      <c r="Q747">
        <v>66.123999999999995</v>
      </c>
      <c r="R747">
        <v>1</v>
      </c>
      <c r="S747">
        <v>91.985399999999998</v>
      </c>
      <c r="T747" s="3">
        <v>2.8720800000000001E-18</v>
      </c>
      <c r="U747">
        <v>91.984999999999999</v>
      </c>
      <c r="V747">
        <v>1</v>
      </c>
      <c r="W747">
        <v>58.021000000000001</v>
      </c>
      <c r="X747">
        <v>1.7687200000000001E-4</v>
      </c>
      <c r="Y747">
        <v>58.021000000000001</v>
      </c>
      <c r="Z747">
        <v>1</v>
      </c>
      <c r="AA747">
        <v>77.731499999999997</v>
      </c>
      <c r="AB747" s="3">
        <v>4.9789200000000004E-12</v>
      </c>
      <c r="AC747">
        <v>77.730999999999995</v>
      </c>
      <c r="AD747">
        <v>1</v>
      </c>
      <c r="AE747">
        <v>47.304299999999998</v>
      </c>
      <c r="AF747">
        <v>7.2378700000000004E-3</v>
      </c>
      <c r="AG747">
        <v>47.304000000000002</v>
      </c>
      <c r="AH747">
        <v>1</v>
      </c>
      <c r="AI747">
        <v>64.507800000000003</v>
      </c>
      <c r="AJ747" s="3">
        <v>3.7403700000000002E-5</v>
      </c>
      <c r="AK747">
        <v>64.507999999999996</v>
      </c>
      <c r="AL747">
        <v>1</v>
      </c>
      <c r="AM747">
        <v>72.109899999999996</v>
      </c>
      <c r="AN747" s="3">
        <v>3.5803900000000001E-18</v>
      </c>
      <c r="AO747">
        <v>91.123000000000005</v>
      </c>
      <c r="AP747">
        <v>1</v>
      </c>
      <c r="AQ747">
        <v>89.144599999999997</v>
      </c>
      <c r="AR747" s="3">
        <v>5.3007400000000003E-18</v>
      </c>
      <c r="AS747">
        <v>89.144999999999996</v>
      </c>
      <c r="AT747" t="s">
        <v>136</v>
      </c>
      <c r="AU747">
        <v>2</v>
      </c>
      <c r="AV747" t="s">
        <v>144</v>
      </c>
      <c r="AW747" t="str">
        <f t="shared" si="34"/>
        <v>BRD2|NP_005095</v>
      </c>
      <c r="AX747" s="1" t="str">
        <f t="shared" si="35"/>
        <v>BRD2|NP_005095|MLQNVTPHNK(1)LPGEGNAGLLGLGPEAAAPGK(1)R</v>
      </c>
      <c r="AY747" t="s">
        <v>16077</v>
      </c>
      <c r="AZ747" t="s">
        <v>143</v>
      </c>
      <c r="BA747" t="s">
        <v>5695</v>
      </c>
      <c r="BB747" t="s">
        <v>16068</v>
      </c>
      <c r="BC747" t="s">
        <v>16067</v>
      </c>
      <c r="BD747">
        <v>10</v>
      </c>
      <c r="BE747">
        <v>3</v>
      </c>
      <c r="BF747">
        <v>-4.1424000000000002E-2</v>
      </c>
      <c r="BG747" t="s">
        <v>139</v>
      </c>
      <c r="BH747" t="s">
        <v>139</v>
      </c>
      <c r="BI747" t="s">
        <v>139</v>
      </c>
      <c r="BJ747" t="s">
        <v>139</v>
      </c>
      <c r="BK747" t="s">
        <v>139</v>
      </c>
      <c r="BL747" t="s">
        <v>139</v>
      </c>
      <c r="BM747" t="s">
        <v>139</v>
      </c>
      <c r="BN747" t="s">
        <v>139</v>
      </c>
      <c r="BO747">
        <v>908100000</v>
      </c>
      <c r="BP747">
        <v>0</v>
      </c>
      <c r="BQ747">
        <v>908100000</v>
      </c>
      <c r="BR747">
        <v>0</v>
      </c>
      <c r="BS747" t="s">
        <v>137</v>
      </c>
      <c r="BT747">
        <v>36955000</v>
      </c>
      <c r="BU747">
        <v>123750000</v>
      </c>
      <c r="BV747">
        <v>27712000</v>
      </c>
      <c r="BW747">
        <v>55339000</v>
      </c>
      <c r="BX747">
        <v>11636000</v>
      </c>
      <c r="BY747">
        <v>24755000</v>
      </c>
      <c r="BZ747">
        <v>208080000</v>
      </c>
      <c r="CA747">
        <v>159290000</v>
      </c>
      <c r="CB747" t="s">
        <v>137</v>
      </c>
      <c r="CC747" t="s">
        <v>137</v>
      </c>
      <c r="CD747" t="s">
        <v>137</v>
      </c>
      <c r="CE747" t="s">
        <v>137</v>
      </c>
      <c r="CF747" t="s">
        <v>137</v>
      </c>
      <c r="CG747" t="s">
        <v>137</v>
      </c>
      <c r="CH747" t="s">
        <v>137</v>
      </c>
      <c r="CI747" t="s">
        <v>137</v>
      </c>
      <c r="CJ747">
        <v>0</v>
      </c>
      <c r="CK747">
        <v>36955000</v>
      </c>
      <c r="CL747">
        <v>0</v>
      </c>
      <c r="CM747">
        <v>0</v>
      </c>
      <c r="CN747">
        <v>123750000</v>
      </c>
      <c r="CO747">
        <v>0</v>
      </c>
      <c r="CP747">
        <v>0</v>
      </c>
      <c r="CQ747">
        <v>27712000</v>
      </c>
      <c r="CR747">
        <v>0</v>
      </c>
      <c r="CS747">
        <v>0</v>
      </c>
      <c r="CT747">
        <v>55339000</v>
      </c>
      <c r="CU747">
        <v>0</v>
      </c>
      <c r="CV747">
        <v>0</v>
      </c>
      <c r="CW747">
        <v>11636000</v>
      </c>
      <c r="CX747">
        <v>0</v>
      </c>
      <c r="CY747">
        <v>0</v>
      </c>
      <c r="CZ747">
        <v>24755000</v>
      </c>
      <c r="DA747">
        <v>0</v>
      </c>
      <c r="DB747">
        <v>0</v>
      </c>
      <c r="DC747">
        <v>208080000</v>
      </c>
      <c r="DD747">
        <v>0</v>
      </c>
      <c r="DE747">
        <v>0</v>
      </c>
      <c r="DF747">
        <v>159290000</v>
      </c>
      <c r="DG747">
        <v>0</v>
      </c>
      <c r="DJ747">
        <v>745</v>
      </c>
      <c r="DK747">
        <v>1044</v>
      </c>
      <c r="DL747">
        <v>10</v>
      </c>
      <c r="DM747">
        <v>10</v>
      </c>
      <c r="DN747">
        <v>7095</v>
      </c>
      <c r="DO747" t="s">
        <v>16066</v>
      </c>
      <c r="DP747" t="s">
        <v>16076</v>
      </c>
      <c r="DQ747" t="s">
        <v>16075</v>
      </c>
      <c r="DR747">
        <v>45300</v>
      </c>
      <c r="DS747">
        <v>30936</v>
      </c>
      <c r="DT747">
        <v>8</v>
      </c>
      <c r="DU747">
        <v>41737</v>
      </c>
      <c r="DV747">
        <v>45293</v>
      </c>
      <c r="DW747">
        <v>30927</v>
      </c>
      <c r="DX747">
        <v>2</v>
      </c>
      <c r="DY747">
        <v>41048</v>
      </c>
      <c r="DZ747">
        <v>45293</v>
      </c>
      <c r="EA747">
        <v>30927</v>
      </c>
      <c r="EB747">
        <v>2</v>
      </c>
      <c r="EC747">
        <v>41048</v>
      </c>
    </row>
    <row r="748" spans="1:133" x14ac:dyDescent="0.2">
      <c r="A748" t="s">
        <v>16074</v>
      </c>
      <c r="B748" t="s">
        <v>16073</v>
      </c>
      <c r="C748" t="s">
        <v>16072</v>
      </c>
      <c r="D748" t="str">
        <f t="shared" si="33"/>
        <v>NP_005095</v>
      </c>
      <c r="E748" t="s">
        <v>16071</v>
      </c>
      <c r="F748" t="s">
        <v>16071</v>
      </c>
      <c r="G748" t="s">
        <v>16070</v>
      </c>
      <c r="H748">
        <v>1</v>
      </c>
      <c r="I748">
        <v>89.144599999999997</v>
      </c>
      <c r="J748" s="3">
        <v>3.2526600000000003E-23</v>
      </c>
      <c r="K748">
        <v>112.6</v>
      </c>
      <c r="L748">
        <v>86.152000000000001</v>
      </c>
      <c r="M748">
        <v>89.144999999999996</v>
      </c>
      <c r="N748">
        <v>1</v>
      </c>
      <c r="O748">
        <v>66.124399999999994</v>
      </c>
      <c r="P748" s="3">
        <v>8.2884800000000006E-6</v>
      </c>
      <c r="Q748">
        <v>66.123999999999995</v>
      </c>
      <c r="R748">
        <v>1</v>
      </c>
      <c r="S748">
        <v>91.985399999999998</v>
      </c>
      <c r="T748" s="3">
        <v>3.2526600000000003E-23</v>
      </c>
      <c r="U748">
        <v>112.6</v>
      </c>
      <c r="V748">
        <v>1</v>
      </c>
      <c r="W748">
        <v>58.021000000000001</v>
      </c>
      <c r="X748">
        <v>1.7687200000000001E-4</v>
      </c>
      <c r="Y748">
        <v>58.021000000000001</v>
      </c>
      <c r="Z748">
        <v>1</v>
      </c>
      <c r="AA748">
        <v>77.731499999999997</v>
      </c>
      <c r="AB748" s="3">
        <v>4.9789200000000004E-12</v>
      </c>
      <c r="AC748">
        <v>77.730999999999995</v>
      </c>
      <c r="AD748">
        <v>1</v>
      </c>
      <c r="AE748">
        <v>47.304299999999998</v>
      </c>
      <c r="AF748">
        <v>7.2378700000000004E-3</v>
      </c>
      <c r="AG748">
        <v>47.304000000000002</v>
      </c>
      <c r="AH748">
        <v>1</v>
      </c>
      <c r="AI748">
        <v>64.507800000000003</v>
      </c>
      <c r="AJ748" s="3">
        <v>3.7403700000000002E-5</v>
      </c>
      <c r="AK748">
        <v>64.507999999999996</v>
      </c>
      <c r="AL748">
        <v>1</v>
      </c>
      <c r="AM748">
        <v>72.109899999999996</v>
      </c>
      <c r="AN748" s="3">
        <v>1.2888299999999999E-21</v>
      </c>
      <c r="AO748">
        <v>104.09</v>
      </c>
      <c r="AP748">
        <v>1</v>
      </c>
      <c r="AQ748">
        <v>89.144599999999997</v>
      </c>
      <c r="AR748" s="3">
        <v>3.3893900000000001E-19</v>
      </c>
      <c r="AS748">
        <v>93.611000000000004</v>
      </c>
      <c r="AT748" t="s">
        <v>136</v>
      </c>
      <c r="AU748" t="s">
        <v>920</v>
      </c>
      <c r="AV748" t="s">
        <v>144</v>
      </c>
      <c r="AW748" t="str">
        <f t="shared" si="34"/>
        <v>BRD2|NP_005095</v>
      </c>
      <c r="AX748" s="1" t="str">
        <f t="shared" si="35"/>
        <v>BRD2|NP_005095|MLQNVTPHNK(1)LPGEGNAGLLGLGPEAAAPGK(1)R</v>
      </c>
      <c r="AY748" t="s">
        <v>16069</v>
      </c>
      <c r="AZ748" t="s">
        <v>143</v>
      </c>
      <c r="BA748" t="s">
        <v>483</v>
      </c>
      <c r="BB748" t="s">
        <v>16068</v>
      </c>
      <c r="BC748" t="s">
        <v>16067</v>
      </c>
      <c r="BD748">
        <v>31</v>
      </c>
      <c r="BE748">
        <v>3</v>
      </c>
      <c r="BF748">
        <v>-4.1424000000000002E-2</v>
      </c>
      <c r="BG748" t="s">
        <v>139</v>
      </c>
      <c r="BH748" t="s">
        <v>139</v>
      </c>
      <c r="BI748" t="s">
        <v>139</v>
      </c>
      <c r="BJ748" t="s">
        <v>139</v>
      </c>
      <c r="BK748" t="s">
        <v>139</v>
      </c>
      <c r="BL748" t="s">
        <v>139</v>
      </c>
      <c r="BM748" t="s">
        <v>139</v>
      </c>
      <c r="BN748" t="s">
        <v>139</v>
      </c>
      <c r="BO748">
        <v>1256700000</v>
      </c>
      <c r="BP748">
        <v>348630000</v>
      </c>
      <c r="BQ748">
        <v>908100000</v>
      </c>
      <c r="BR748">
        <v>0</v>
      </c>
      <c r="BS748" t="s">
        <v>137</v>
      </c>
      <c r="BT748">
        <v>45775000</v>
      </c>
      <c r="BU748">
        <v>155870000</v>
      </c>
      <c r="BV748">
        <v>27712000</v>
      </c>
      <c r="BW748">
        <v>74036000</v>
      </c>
      <c r="BX748">
        <v>11636000</v>
      </c>
      <c r="BY748">
        <v>33491000</v>
      </c>
      <c r="BZ748">
        <v>251440000</v>
      </c>
      <c r="CA748">
        <v>192130000</v>
      </c>
      <c r="CB748" t="s">
        <v>137</v>
      </c>
      <c r="CC748" t="s">
        <v>137</v>
      </c>
      <c r="CD748" t="s">
        <v>137</v>
      </c>
      <c r="CE748" t="s">
        <v>137</v>
      </c>
      <c r="CF748" t="s">
        <v>137</v>
      </c>
      <c r="CG748" t="s">
        <v>137</v>
      </c>
      <c r="CH748" t="s">
        <v>137</v>
      </c>
      <c r="CI748" t="s">
        <v>137</v>
      </c>
      <c r="CJ748">
        <v>8819600</v>
      </c>
      <c r="CK748">
        <v>36955000</v>
      </c>
      <c r="CL748">
        <v>0</v>
      </c>
      <c r="CM748">
        <v>32121000</v>
      </c>
      <c r="CN748">
        <v>123750000</v>
      </c>
      <c r="CO748">
        <v>0</v>
      </c>
      <c r="CP748">
        <v>0</v>
      </c>
      <c r="CQ748">
        <v>27712000</v>
      </c>
      <c r="CR748">
        <v>0</v>
      </c>
      <c r="CS748">
        <v>18697000</v>
      </c>
      <c r="CT748">
        <v>55339000</v>
      </c>
      <c r="CU748">
        <v>0</v>
      </c>
      <c r="CV748">
        <v>0</v>
      </c>
      <c r="CW748">
        <v>11636000</v>
      </c>
      <c r="CX748">
        <v>0</v>
      </c>
      <c r="CY748">
        <v>8736100</v>
      </c>
      <c r="CZ748">
        <v>24755000</v>
      </c>
      <c r="DA748">
        <v>0</v>
      </c>
      <c r="DB748">
        <v>43358000</v>
      </c>
      <c r="DC748">
        <v>208080000</v>
      </c>
      <c r="DD748">
        <v>0</v>
      </c>
      <c r="DE748">
        <v>32836000</v>
      </c>
      <c r="DF748">
        <v>159290000</v>
      </c>
      <c r="DG748">
        <v>0</v>
      </c>
      <c r="DJ748">
        <v>746</v>
      </c>
      <c r="DK748">
        <v>1044</v>
      </c>
      <c r="DL748">
        <v>31</v>
      </c>
      <c r="DM748">
        <v>31</v>
      </c>
      <c r="DN748">
        <v>7095</v>
      </c>
      <c r="DO748" t="s">
        <v>16066</v>
      </c>
      <c r="DP748" t="s">
        <v>16065</v>
      </c>
      <c r="DQ748" t="s">
        <v>16064</v>
      </c>
      <c r="DR748">
        <v>45300</v>
      </c>
      <c r="DS748">
        <v>30936</v>
      </c>
      <c r="DT748">
        <v>8</v>
      </c>
      <c r="DU748">
        <v>41737</v>
      </c>
      <c r="DV748">
        <v>45284</v>
      </c>
      <c r="DW748">
        <v>30914</v>
      </c>
      <c r="DX748">
        <v>2</v>
      </c>
      <c r="DY748">
        <v>36621</v>
      </c>
      <c r="DZ748">
        <v>45284</v>
      </c>
      <c r="EA748">
        <v>30914</v>
      </c>
      <c r="EB748">
        <v>2</v>
      </c>
      <c r="EC748">
        <v>36621</v>
      </c>
    </row>
    <row r="749" spans="1:133" x14ac:dyDescent="0.2">
      <c r="A749" t="s">
        <v>16063</v>
      </c>
      <c r="B749" t="s">
        <v>16062</v>
      </c>
      <c r="C749" t="s">
        <v>16061</v>
      </c>
      <c r="D749" t="str">
        <f t="shared" si="33"/>
        <v>NP_001230403</v>
      </c>
      <c r="E749" t="s">
        <v>16060</v>
      </c>
      <c r="F749" t="s">
        <v>16060</v>
      </c>
      <c r="G749" t="s">
        <v>16059</v>
      </c>
      <c r="H749">
        <v>0.99998699999999996</v>
      </c>
      <c r="I749">
        <v>48.902500000000003</v>
      </c>
      <c r="J749">
        <v>8.1303999999999994E-3</v>
      </c>
      <c r="K749">
        <v>75.652000000000001</v>
      </c>
      <c r="L749">
        <v>15.491</v>
      </c>
      <c r="M749">
        <v>75.652000000000001</v>
      </c>
      <c r="V749">
        <v>0.99998699999999996</v>
      </c>
      <c r="W749">
        <v>48.902500000000003</v>
      </c>
      <c r="X749">
        <v>8.1303999999999994E-3</v>
      </c>
      <c r="Y749">
        <v>75.652000000000001</v>
      </c>
      <c r="AT749" t="s">
        <v>136</v>
      </c>
      <c r="AU749">
        <v>1</v>
      </c>
      <c r="AV749" t="s">
        <v>144</v>
      </c>
      <c r="AW749" t="str">
        <f t="shared" si="34"/>
        <v>STARD13|NP_001230403</v>
      </c>
      <c r="AX749" s="1" t="str">
        <f t="shared" si="35"/>
        <v>STARD13|NP_001230403|MK(1)LDVNFQRKK</v>
      </c>
      <c r="AY749" t="s">
        <v>16058</v>
      </c>
      <c r="AZ749" t="s">
        <v>3692</v>
      </c>
      <c r="BA749" t="s">
        <v>859</v>
      </c>
      <c r="BB749" t="s">
        <v>16057</v>
      </c>
      <c r="BC749" t="s">
        <v>16056</v>
      </c>
      <c r="BD749">
        <v>2</v>
      </c>
      <c r="BE749">
        <v>2</v>
      </c>
      <c r="BF749">
        <v>2.9973999999999998</v>
      </c>
      <c r="BG749" t="s">
        <v>138</v>
      </c>
      <c r="BH749" t="s">
        <v>138</v>
      </c>
      <c r="BI749" t="s">
        <v>139</v>
      </c>
      <c r="BJ749" t="s">
        <v>138</v>
      </c>
      <c r="BK749" t="s">
        <v>138</v>
      </c>
      <c r="BL749" t="s">
        <v>138</v>
      </c>
      <c r="BM749" t="s">
        <v>138</v>
      </c>
      <c r="BN749" t="s">
        <v>138</v>
      </c>
      <c r="BO749">
        <v>0</v>
      </c>
      <c r="BP749">
        <v>0</v>
      </c>
      <c r="BQ749">
        <v>0</v>
      </c>
      <c r="BR749">
        <v>0</v>
      </c>
      <c r="BS749" t="s">
        <v>137</v>
      </c>
      <c r="BT749" t="s">
        <v>297</v>
      </c>
      <c r="BU749" t="s">
        <v>297</v>
      </c>
      <c r="BV749" t="s">
        <v>297</v>
      </c>
      <c r="BW749" t="s">
        <v>297</v>
      </c>
      <c r="BX749" t="s">
        <v>297</v>
      </c>
      <c r="BY749" t="s">
        <v>297</v>
      </c>
      <c r="BZ749" t="s">
        <v>297</v>
      </c>
      <c r="CA749" t="s">
        <v>297</v>
      </c>
      <c r="CB749" t="s">
        <v>137</v>
      </c>
      <c r="CC749" t="s">
        <v>137</v>
      </c>
      <c r="CD749" t="s">
        <v>137</v>
      </c>
      <c r="CE749" t="s">
        <v>137</v>
      </c>
      <c r="CF749" t="s">
        <v>137</v>
      </c>
      <c r="CG749" t="s">
        <v>137</v>
      </c>
      <c r="CH749" t="s">
        <v>137</v>
      </c>
      <c r="CI749" t="s">
        <v>137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J749">
        <v>747</v>
      </c>
      <c r="DK749">
        <v>1046</v>
      </c>
      <c r="DL749">
        <v>2</v>
      </c>
      <c r="DM749">
        <v>2</v>
      </c>
      <c r="DN749">
        <v>7034</v>
      </c>
      <c r="DO749">
        <v>7473</v>
      </c>
      <c r="DP749">
        <v>44988</v>
      </c>
      <c r="DQ749">
        <v>30741</v>
      </c>
      <c r="DR749">
        <v>44988</v>
      </c>
      <c r="DS749">
        <v>30741</v>
      </c>
      <c r="DT749">
        <v>3</v>
      </c>
      <c r="DU749">
        <v>12144</v>
      </c>
      <c r="DV749">
        <v>44988</v>
      </c>
      <c r="DW749">
        <v>30741</v>
      </c>
      <c r="DX749">
        <v>3</v>
      </c>
      <c r="DY749">
        <v>12144</v>
      </c>
      <c r="DZ749">
        <v>44988</v>
      </c>
      <c r="EA749">
        <v>30741</v>
      </c>
      <c r="EB749">
        <v>3</v>
      </c>
      <c r="EC749">
        <v>12144</v>
      </c>
    </row>
    <row r="750" spans="1:133" x14ac:dyDescent="0.2">
      <c r="A750" t="s">
        <v>16035</v>
      </c>
      <c r="B750" t="s">
        <v>16055</v>
      </c>
      <c r="C750" t="s">
        <v>16033</v>
      </c>
      <c r="D750" t="str">
        <f t="shared" si="33"/>
        <v>NP_001106963</v>
      </c>
      <c r="E750" t="s">
        <v>16032</v>
      </c>
      <c r="F750" t="s">
        <v>16032</v>
      </c>
      <c r="G750" t="s">
        <v>16031</v>
      </c>
      <c r="H750">
        <v>1</v>
      </c>
      <c r="I750">
        <v>133.22999999999999</v>
      </c>
      <c r="J750" s="3">
        <v>7.8862600000000005E-22</v>
      </c>
      <c r="K750">
        <v>140.77000000000001</v>
      </c>
      <c r="L750">
        <v>116.72</v>
      </c>
      <c r="M750">
        <v>133.22999999999999</v>
      </c>
      <c r="N750">
        <v>0</v>
      </c>
      <c r="O750">
        <v>0</v>
      </c>
      <c r="Q750" t="s">
        <v>137</v>
      </c>
      <c r="R750">
        <v>1</v>
      </c>
      <c r="S750">
        <v>140.21799999999999</v>
      </c>
      <c r="T750" s="3">
        <v>8.9917100000000003E-8</v>
      </c>
      <c r="U750">
        <v>140.22</v>
      </c>
      <c r="V750">
        <v>0</v>
      </c>
      <c r="W750">
        <v>0</v>
      </c>
      <c r="Y750" t="s">
        <v>137</v>
      </c>
      <c r="Z750">
        <v>1</v>
      </c>
      <c r="AA750">
        <v>134.88200000000001</v>
      </c>
      <c r="AB750" s="3">
        <v>7.8093499999999997E-8</v>
      </c>
      <c r="AC750">
        <v>140.77000000000001</v>
      </c>
      <c r="AH750">
        <v>1</v>
      </c>
      <c r="AI750">
        <v>133.86799999999999</v>
      </c>
      <c r="AJ750" s="3">
        <v>7.8862600000000005E-22</v>
      </c>
      <c r="AK750">
        <v>133.87</v>
      </c>
      <c r="AL750">
        <v>1</v>
      </c>
      <c r="AM750">
        <v>133.22999999999999</v>
      </c>
      <c r="AN750" s="3">
        <v>1.90716E-7</v>
      </c>
      <c r="AO750">
        <v>133.22999999999999</v>
      </c>
      <c r="AT750" t="s">
        <v>136</v>
      </c>
      <c r="AU750">
        <v>1</v>
      </c>
      <c r="AV750" t="s">
        <v>144</v>
      </c>
      <c r="AW750" t="str">
        <f t="shared" si="34"/>
        <v>SEPT9|NP_001106963</v>
      </c>
      <c r="AX750" s="1" t="str">
        <f t="shared" si="35"/>
        <v>SEPT9|NP_001106963|ATVASSTQK(1)FQDLGVK</v>
      </c>
      <c r="AY750" t="s">
        <v>16054</v>
      </c>
      <c r="AZ750" t="s">
        <v>143</v>
      </c>
      <c r="BA750" t="s">
        <v>986</v>
      </c>
      <c r="BB750" t="s">
        <v>16053</v>
      </c>
      <c r="BC750" t="s">
        <v>16052</v>
      </c>
      <c r="BD750">
        <v>9</v>
      </c>
      <c r="BE750">
        <v>2</v>
      </c>
      <c r="BF750">
        <v>4.2168999999999998E-2</v>
      </c>
      <c r="BG750" t="s">
        <v>138</v>
      </c>
      <c r="BH750" t="s">
        <v>139</v>
      </c>
      <c r="BI750" t="s">
        <v>138</v>
      </c>
      <c r="BJ750" t="s">
        <v>139</v>
      </c>
      <c r="BK750" t="s">
        <v>138</v>
      </c>
      <c r="BL750" t="s">
        <v>139</v>
      </c>
      <c r="BM750" t="s">
        <v>139</v>
      </c>
      <c r="BN750" t="s">
        <v>138</v>
      </c>
      <c r="BO750">
        <v>237090000</v>
      </c>
      <c r="BP750">
        <v>237090000</v>
      </c>
      <c r="BQ750">
        <v>0</v>
      </c>
      <c r="BR750">
        <v>0</v>
      </c>
      <c r="BS750" t="s">
        <v>137</v>
      </c>
      <c r="BT750">
        <v>22266000</v>
      </c>
      <c r="BU750">
        <v>49083000</v>
      </c>
      <c r="BV750">
        <v>6756300</v>
      </c>
      <c r="BW750">
        <v>75471000</v>
      </c>
      <c r="BX750" t="s">
        <v>297</v>
      </c>
      <c r="BY750" t="s">
        <v>297</v>
      </c>
      <c r="BZ750">
        <v>22935000</v>
      </c>
      <c r="CA750" t="s">
        <v>297</v>
      </c>
      <c r="CB750" t="s">
        <v>137</v>
      </c>
      <c r="CC750" t="s">
        <v>137</v>
      </c>
      <c r="CD750" t="s">
        <v>137</v>
      </c>
      <c r="CE750" t="s">
        <v>137</v>
      </c>
      <c r="CF750" t="s">
        <v>137</v>
      </c>
      <c r="CG750" t="s">
        <v>137</v>
      </c>
      <c r="CH750" t="s">
        <v>137</v>
      </c>
      <c r="CI750" t="s">
        <v>137</v>
      </c>
      <c r="CJ750">
        <v>22266000</v>
      </c>
      <c r="CK750">
        <v>0</v>
      </c>
      <c r="CL750">
        <v>0</v>
      </c>
      <c r="CM750">
        <v>49083000</v>
      </c>
      <c r="CN750">
        <v>0</v>
      </c>
      <c r="CO750">
        <v>0</v>
      </c>
      <c r="CP750">
        <v>6756300</v>
      </c>
      <c r="CQ750">
        <v>0</v>
      </c>
      <c r="CR750">
        <v>0</v>
      </c>
      <c r="CS750">
        <v>75471000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22935000</v>
      </c>
      <c r="DC750">
        <v>0</v>
      </c>
      <c r="DD750">
        <v>0</v>
      </c>
      <c r="DE750">
        <v>0</v>
      </c>
      <c r="DF750">
        <v>0</v>
      </c>
      <c r="DG750">
        <v>0</v>
      </c>
      <c r="DJ750">
        <v>748</v>
      </c>
      <c r="DK750">
        <v>1054</v>
      </c>
      <c r="DL750">
        <v>62</v>
      </c>
      <c r="DM750">
        <v>62</v>
      </c>
      <c r="DN750">
        <v>900</v>
      </c>
      <c r="DO750">
        <v>956</v>
      </c>
      <c r="DP750" t="s">
        <v>16051</v>
      </c>
      <c r="DQ750" t="s">
        <v>16050</v>
      </c>
      <c r="DR750">
        <v>5742</v>
      </c>
      <c r="DS750">
        <v>4138</v>
      </c>
      <c r="DT750">
        <v>7</v>
      </c>
      <c r="DU750">
        <v>32153</v>
      </c>
      <c r="DV750">
        <v>5739</v>
      </c>
      <c r="DW750">
        <v>4134</v>
      </c>
      <c r="DX750">
        <v>4</v>
      </c>
      <c r="DY750">
        <v>30445</v>
      </c>
      <c r="DZ750">
        <v>5741</v>
      </c>
      <c r="EA750">
        <v>4137</v>
      </c>
      <c r="EB750">
        <v>6</v>
      </c>
      <c r="EC750">
        <v>31903</v>
      </c>
    </row>
    <row r="751" spans="1:133" x14ac:dyDescent="0.2">
      <c r="A751" t="s">
        <v>16032</v>
      </c>
      <c r="B751">
        <v>28</v>
      </c>
      <c r="C751" t="s">
        <v>16033</v>
      </c>
      <c r="D751" t="str">
        <f t="shared" si="33"/>
        <v>NP_001106963</v>
      </c>
      <c r="E751" t="s">
        <v>16032</v>
      </c>
      <c r="F751" t="s">
        <v>16032</v>
      </c>
      <c r="G751" t="s">
        <v>16049</v>
      </c>
      <c r="H751">
        <v>1</v>
      </c>
      <c r="I751">
        <v>92.038799999999995</v>
      </c>
      <c r="J751" s="3">
        <v>3.32412E-7</v>
      </c>
      <c r="K751">
        <v>190.57</v>
      </c>
      <c r="L751">
        <v>123.61</v>
      </c>
      <c r="M751">
        <v>92.039000000000001</v>
      </c>
      <c r="N751">
        <v>1</v>
      </c>
      <c r="O751">
        <v>117.136</v>
      </c>
      <c r="P751">
        <v>3.78686E-3</v>
      </c>
      <c r="Q751">
        <v>117.14</v>
      </c>
      <c r="R751">
        <v>1</v>
      </c>
      <c r="S751">
        <v>71.279399999999995</v>
      </c>
      <c r="T751">
        <v>1.4743099999999999E-3</v>
      </c>
      <c r="U751">
        <v>128.01</v>
      </c>
      <c r="V751">
        <v>1</v>
      </c>
      <c r="W751">
        <v>75.4833</v>
      </c>
      <c r="X751">
        <v>2.8004199999999999E-4</v>
      </c>
      <c r="Y751">
        <v>178.46</v>
      </c>
      <c r="Z751">
        <v>1</v>
      </c>
      <c r="AA751">
        <v>92.038799999999995</v>
      </c>
      <c r="AB751" s="3">
        <v>3.32412E-7</v>
      </c>
      <c r="AC751">
        <v>190.57</v>
      </c>
      <c r="AD751">
        <v>1</v>
      </c>
      <c r="AE751">
        <v>117.251</v>
      </c>
      <c r="AF751">
        <v>3.7536599999999998E-3</v>
      </c>
      <c r="AG751">
        <v>117.25</v>
      </c>
      <c r="AH751">
        <v>1</v>
      </c>
      <c r="AI751">
        <v>106.61799999999999</v>
      </c>
      <c r="AJ751">
        <v>6.7277700000000001E-3</v>
      </c>
      <c r="AK751">
        <v>106.62</v>
      </c>
      <c r="AL751">
        <v>1</v>
      </c>
      <c r="AM751">
        <v>155.53299999999999</v>
      </c>
      <c r="AN751">
        <v>7.2603000000000001E-4</v>
      </c>
      <c r="AO751">
        <v>155.53</v>
      </c>
      <c r="AP751">
        <v>1</v>
      </c>
      <c r="AQ751">
        <v>128.01499999999999</v>
      </c>
      <c r="AR751">
        <v>1.4743099999999999E-3</v>
      </c>
      <c r="AS751">
        <v>128.01</v>
      </c>
      <c r="AT751" t="s">
        <v>136</v>
      </c>
      <c r="AU751">
        <v>1</v>
      </c>
      <c r="AV751" t="s">
        <v>144</v>
      </c>
      <c r="AW751" t="str">
        <f t="shared" si="34"/>
        <v>SEPT9|NP_001106963</v>
      </c>
      <c r="AX751" s="1" t="str">
        <f t="shared" si="35"/>
        <v>SEPT9|NP_001106963|RLGDSSGPALK(1)R</v>
      </c>
      <c r="AY751" t="s">
        <v>16048</v>
      </c>
      <c r="AZ751" t="s">
        <v>143</v>
      </c>
      <c r="BA751" t="s">
        <v>210</v>
      </c>
      <c r="BB751" t="s">
        <v>16047</v>
      </c>
      <c r="BC751" t="s">
        <v>16046</v>
      </c>
      <c r="BD751">
        <v>11</v>
      </c>
      <c r="BE751">
        <v>3</v>
      </c>
      <c r="BF751">
        <v>9.8805000000000004E-2</v>
      </c>
      <c r="BG751" t="s">
        <v>139</v>
      </c>
      <c r="BH751" t="s">
        <v>139</v>
      </c>
      <c r="BI751" t="s">
        <v>139</v>
      </c>
      <c r="BJ751" t="s">
        <v>139</v>
      </c>
      <c r="BK751" t="s">
        <v>139</v>
      </c>
      <c r="BL751" t="s">
        <v>139</v>
      </c>
      <c r="BM751" t="s">
        <v>139</v>
      </c>
      <c r="BN751" t="s">
        <v>139</v>
      </c>
      <c r="BO751">
        <v>366340000</v>
      </c>
      <c r="BP751">
        <v>366340000</v>
      </c>
      <c r="BQ751">
        <v>0</v>
      </c>
      <c r="BR751">
        <v>0</v>
      </c>
      <c r="BS751" t="s">
        <v>137</v>
      </c>
      <c r="BT751">
        <v>33877000</v>
      </c>
      <c r="BU751">
        <v>30979000</v>
      </c>
      <c r="BV751">
        <v>67813000</v>
      </c>
      <c r="BW751">
        <v>89789000</v>
      </c>
      <c r="BX751">
        <v>9662200</v>
      </c>
      <c r="BY751">
        <v>19072000</v>
      </c>
      <c r="BZ751">
        <v>24531000</v>
      </c>
      <c r="CA751">
        <v>27070000</v>
      </c>
      <c r="CB751" t="s">
        <v>137</v>
      </c>
      <c r="CC751" t="s">
        <v>137</v>
      </c>
      <c r="CD751" t="s">
        <v>137</v>
      </c>
      <c r="CE751" t="s">
        <v>137</v>
      </c>
      <c r="CF751" t="s">
        <v>137</v>
      </c>
      <c r="CG751" t="s">
        <v>137</v>
      </c>
      <c r="CH751" t="s">
        <v>137</v>
      </c>
      <c r="CI751" t="s">
        <v>137</v>
      </c>
      <c r="CJ751">
        <v>33877000</v>
      </c>
      <c r="CK751">
        <v>0</v>
      </c>
      <c r="CL751">
        <v>0</v>
      </c>
      <c r="CM751">
        <v>30979000</v>
      </c>
      <c r="CN751">
        <v>0</v>
      </c>
      <c r="CO751">
        <v>0</v>
      </c>
      <c r="CP751">
        <v>67813000</v>
      </c>
      <c r="CQ751">
        <v>0</v>
      </c>
      <c r="CR751">
        <v>0</v>
      </c>
      <c r="CS751">
        <v>89789000</v>
      </c>
      <c r="CT751">
        <v>0</v>
      </c>
      <c r="CU751">
        <v>0</v>
      </c>
      <c r="CV751">
        <v>9662200</v>
      </c>
      <c r="CW751">
        <v>0</v>
      </c>
      <c r="CX751">
        <v>0</v>
      </c>
      <c r="CY751">
        <v>19072000</v>
      </c>
      <c r="CZ751">
        <v>0</v>
      </c>
      <c r="DA751">
        <v>0</v>
      </c>
      <c r="DB751">
        <v>24531000</v>
      </c>
      <c r="DC751">
        <v>0</v>
      </c>
      <c r="DD751">
        <v>0</v>
      </c>
      <c r="DE751">
        <v>27070000</v>
      </c>
      <c r="DF751">
        <v>0</v>
      </c>
      <c r="DG751">
        <v>0</v>
      </c>
      <c r="DJ751">
        <v>749</v>
      </c>
      <c r="DK751">
        <v>1054</v>
      </c>
      <c r="DL751">
        <v>28</v>
      </c>
      <c r="DM751">
        <v>28</v>
      </c>
      <c r="DN751" t="s">
        <v>16045</v>
      </c>
      <c r="DO751" t="s">
        <v>16044</v>
      </c>
      <c r="DP751" t="s">
        <v>16043</v>
      </c>
      <c r="DQ751" t="s">
        <v>16042</v>
      </c>
      <c r="DR751">
        <v>54090</v>
      </c>
      <c r="DS751">
        <v>36886</v>
      </c>
      <c r="DT751">
        <v>4</v>
      </c>
      <c r="DU751">
        <v>12607</v>
      </c>
      <c r="DV751">
        <v>37784</v>
      </c>
      <c r="DW751">
        <v>25784</v>
      </c>
      <c r="DX751">
        <v>4</v>
      </c>
      <c r="DY751">
        <v>14254</v>
      </c>
      <c r="DZ751">
        <v>37784</v>
      </c>
      <c r="EA751">
        <v>25784</v>
      </c>
      <c r="EB751">
        <v>4</v>
      </c>
      <c r="EC751">
        <v>14254</v>
      </c>
    </row>
    <row r="752" spans="1:133" x14ac:dyDescent="0.2">
      <c r="A752" t="s">
        <v>16035</v>
      </c>
      <c r="B752" t="s">
        <v>16041</v>
      </c>
      <c r="C752" t="s">
        <v>16033</v>
      </c>
      <c r="D752" t="str">
        <f t="shared" si="33"/>
        <v>NP_001106963</v>
      </c>
      <c r="E752" t="s">
        <v>16032</v>
      </c>
      <c r="F752" t="s">
        <v>16032</v>
      </c>
      <c r="G752" t="s">
        <v>16031</v>
      </c>
      <c r="H752">
        <v>1</v>
      </c>
      <c r="I752">
        <v>121.446</v>
      </c>
      <c r="J752" s="3">
        <v>3.9372799999999997E-5</v>
      </c>
      <c r="K752">
        <v>121.45</v>
      </c>
      <c r="L752">
        <v>55.2</v>
      </c>
      <c r="M752">
        <v>121.45</v>
      </c>
      <c r="N752">
        <v>0</v>
      </c>
      <c r="O752">
        <v>0</v>
      </c>
      <c r="Q752" t="s">
        <v>137</v>
      </c>
      <c r="R752">
        <v>0</v>
      </c>
      <c r="S752">
        <v>0</v>
      </c>
      <c r="U752" t="s">
        <v>137</v>
      </c>
      <c r="V752">
        <v>0</v>
      </c>
      <c r="W752">
        <v>0</v>
      </c>
      <c r="Y752" t="s">
        <v>137</v>
      </c>
      <c r="Z752">
        <v>1</v>
      </c>
      <c r="AA752">
        <v>121.446</v>
      </c>
      <c r="AB752" s="3">
        <v>3.9372799999999997E-5</v>
      </c>
      <c r="AC752">
        <v>121.45</v>
      </c>
      <c r="AD752">
        <v>0</v>
      </c>
      <c r="AE752">
        <v>0</v>
      </c>
      <c r="AG752" t="s">
        <v>137</v>
      </c>
      <c r="AH752">
        <v>0</v>
      </c>
      <c r="AI752">
        <v>0</v>
      </c>
      <c r="AK752" t="s">
        <v>137</v>
      </c>
      <c r="AT752" t="s">
        <v>136</v>
      </c>
      <c r="AU752">
        <v>1</v>
      </c>
      <c r="AV752" t="s">
        <v>144</v>
      </c>
      <c r="AW752" t="str">
        <f t="shared" si="34"/>
        <v>SEPT9|NP_001106963</v>
      </c>
      <c r="AX752" s="1" t="str">
        <f t="shared" si="35"/>
        <v>SEPT9|NP_001106963|RAEVLGHK(1)TPEPAPR</v>
      </c>
      <c r="AY752" t="s">
        <v>16040</v>
      </c>
      <c r="AZ752" t="s">
        <v>143</v>
      </c>
      <c r="BA752" t="s">
        <v>340</v>
      </c>
      <c r="BB752" t="s">
        <v>16039</v>
      </c>
      <c r="BC752" t="s">
        <v>16038</v>
      </c>
      <c r="BD752">
        <v>8</v>
      </c>
      <c r="BE752">
        <v>3</v>
      </c>
      <c r="BF752">
        <v>-0.18692</v>
      </c>
      <c r="BG752" t="s">
        <v>138</v>
      </c>
      <c r="BH752" t="s">
        <v>138</v>
      </c>
      <c r="BI752" t="s">
        <v>138</v>
      </c>
      <c r="BJ752" t="s">
        <v>139</v>
      </c>
      <c r="BK752" t="s">
        <v>138</v>
      </c>
      <c r="BL752" t="s">
        <v>138</v>
      </c>
      <c r="BM752" t="s">
        <v>138</v>
      </c>
      <c r="BN752" t="s">
        <v>138</v>
      </c>
      <c r="BO752">
        <v>63888000</v>
      </c>
      <c r="BP752">
        <v>63888000</v>
      </c>
      <c r="BQ752">
        <v>0</v>
      </c>
      <c r="BR752">
        <v>0</v>
      </c>
      <c r="BS752" t="s">
        <v>137</v>
      </c>
      <c r="BT752">
        <v>9552200</v>
      </c>
      <c r="BU752">
        <v>8658300</v>
      </c>
      <c r="BV752" t="s">
        <v>297</v>
      </c>
      <c r="BW752">
        <v>12814000</v>
      </c>
      <c r="BX752">
        <v>5098100</v>
      </c>
      <c r="BY752">
        <v>6677200</v>
      </c>
      <c r="BZ752" t="s">
        <v>297</v>
      </c>
      <c r="CA752" t="s">
        <v>297</v>
      </c>
      <c r="CB752" t="s">
        <v>137</v>
      </c>
      <c r="CC752" t="s">
        <v>137</v>
      </c>
      <c r="CD752" t="s">
        <v>137</v>
      </c>
      <c r="CE752" t="s">
        <v>137</v>
      </c>
      <c r="CF752" t="s">
        <v>137</v>
      </c>
      <c r="CG752" t="s">
        <v>137</v>
      </c>
      <c r="CH752" t="s">
        <v>137</v>
      </c>
      <c r="CI752" t="s">
        <v>137</v>
      </c>
      <c r="CJ752">
        <v>9552200</v>
      </c>
      <c r="CK752">
        <v>0</v>
      </c>
      <c r="CL752">
        <v>0</v>
      </c>
      <c r="CM752">
        <v>8658300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12814000</v>
      </c>
      <c r="CT752">
        <v>0</v>
      </c>
      <c r="CU752">
        <v>0</v>
      </c>
      <c r="CV752">
        <v>5098100</v>
      </c>
      <c r="CW752">
        <v>0</v>
      </c>
      <c r="CX752">
        <v>0</v>
      </c>
      <c r="CY752">
        <v>6677200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J752">
        <v>750</v>
      </c>
      <c r="DK752">
        <v>1054</v>
      </c>
      <c r="DL752">
        <v>141</v>
      </c>
      <c r="DM752">
        <v>141</v>
      </c>
      <c r="DN752">
        <v>8496</v>
      </c>
      <c r="DO752">
        <v>9061</v>
      </c>
      <c r="DP752" t="s">
        <v>16037</v>
      </c>
      <c r="DQ752" t="s">
        <v>16036</v>
      </c>
      <c r="DR752">
        <v>53411</v>
      </c>
      <c r="DS752">
        <v>36475</v>
      </c>
      <c r="DT752">
        <v>4</v>
      </c>
      <c r="DU752">
        <v>12941</v>
      </c>
      <c r="DV752">
        <v>53411</v>
      </c>
      <c r="DW752">
        <v>36475</v>
      </c>
      <c r="DX752">
        <v>4</v>
      </c>
      <c r="DY752">
        <v>12941</v>
      </c>
      <c r="DZ752">
        <v>53411</v>
      </c>
      <c r="EA752">
        <v>36475</v>
      </c>
      <c r="EB752">
        <v>4</v>
      </c>
      <c r="EC752">
        <v>12941</v>
      </c>
    </row>
    <row r="753" spans="1:133" x14ac:dyDescent="0.2">
      <c r="A753" s="4" t="s">
        <v>16035</v>
      </c>
      <c r="B753" t="s">
        <v>16034</v>
      </c>
      <c r="C753" t="s">
        <v>16033</v>
      </c>
      <c r="D753" t="str">
        <f t="shared" si="33"/>
        <v>NP_001106963</v>
      </c>
      <c r="E753" t="s">
        <v>16032</v>
      </c>
      <c r="F753" t="s">
        <v>16032</v>
      </c>
      <c r="G753" t="s">
        <v>16031</v>
      </c>
      <c r="H753">
        <v>1</v>
      </c>
      <c r="I753">
        <v>61.612299999999998</v>
      </c>
      <c r="J753">
        <v>4.6625399999999997E-3</v>
      </c>
      <c r="K753">
        <v>61.612000000000002</v>
      </c>
      <c r="L753">
        <v>28.364000000000001</v>
      </c>
      <c r="M753">
        <v>61.612000000000002</v>
      </c>
      <c r="V753">
        <v>0</v>
      </c>
      <c r="W753">
        <v>0</v>
      </c>
      <c r="Y753" t="s">
        <v>137</v>
      </c>
      <c r="Z753">
        <v>1</v>
      </c>
      <c r="AA753">
        <v>61.612299999999998</v>
      </c>
      <c r="AB753">
        <v>4.6625399999999997E-3</v>
      </c>
      <c r="AC753">
        <v>61.612000000000002</v>
      </c>
      <c r="AD753">
        <v>0</v>
      </c>
      <c r="AE753">
        <v>0</v>
      </c>
      <c r="AG753" t="s">
        <v>137</v>
      </c>
      <c r="AT753" t="s">
        <v>136</v>
      </c>
      <c r="AU753">
        <v>1</v>
      </c>
      <c r="AV753" t="s">
        <v>144</v>
      </c>
      <c r="AW753" t="str">
        <f t="shared" si="34"/>
        <v>SEPT9|NP_001106963</v>
      </c>
      <c r="AX753" s="1" t="str">
        <f t="shared" si="35"/>
        <v>SEPT9|NP_001106963|RMEPPASK(1)VPEVPTAPATDAAPK</v>
      </c>
      <c r="AY753" t="s">
        <v>16030</v>
      </c>
      <c r="AZ753" t="s">
        <v>143</v>
      </c>
      <c r="BA753" t="s">
        <v>2466</v>
      </c>
      <c r="BB753" t="s">
        <v>16029</v>
      </c>
      <c r="BC753" t="s">
        <v>16028</v>
      </c>
      <c r="BD753">
        <v>8</v>
      </c>
      <c r="BE753">
        <v>3</v>
      </c>
      <c r="BF753">
        <v>0.38091999999999998</v>
      </c>
      <c r="BG753" t="s">
        <v>138</v>
      </c>
      <c r="BH753" t="s">
        <v>138</v>
      </c>
      <c r="BI753" t="s">
        <v>138</v>
      </c>
      <c r="BJ753" t="s">
        <v>139</v>
      </c>
      <c r="BK753" t="s">
        <v>138</v>
      </c>
      <c r="BL753" t="s">
        <v>138</v>
      </c>
      <c r="BM753" t="s">
        <v>138</v>
      </c>
      <c r="BN753" t="s">
        <v>138</v>
      </c>
      <c r="BO753">
        <v>20522000</v>
      </c>
      <c r="BP753">
        <v>20522000</v>
      </c>
      <c r="BQ753">
        <v>0</v>
      </c>
      <c r="BR753">
        <v>0</v>
      </c>
      <c r="BS753" t="s">
        <v>137</v>
      </c>
      <c r="BT753" t="s">
        <v>297</v>
      </c>
      <c r="BU753" t="s">
        <v>297</v>
      </c>
      <c r="BV753">
        <v>6702200</v>
      </c>
      <c r="BW753">
        <v>9496300</v>
      </c>
      <c r="BX753">
        <v>4323400</v>
      </c>
      <c r="BY753" t="s">
        <v>297</v>
      </c>
      <c r="BZ753" t="s">
        <v>297</v>
      </c>
      <c r="CA753" t="s">
        <v>297</v>
      </c>
      <c r="CB753" t="s">
        <v>137</v>
      </c>
      <c r="CC753" t="s">
        <v>137</v>
      </c>
      <c r="CD753" t="s">
        <v>137</v>
      </c>
      <c r="CE753" t="s">
        <v>137</v>
      </c>
      <c r="CF753" t="s">
        <v>137</v>
      </c>
      <c r="CG753" t="s">
        <v>137</v>
      </c>
      <c r="CH753" t="s">
        <v>137</v>
      </c>
      <c r="CI753" t="s">
        <v>137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6702200</v>
      </c>
      <c r="CQ753">
        <v>0</v>
      </c>
      <c r="CR753">
        <v>0</v>
      </c>
      <c r="CS753">
        <v>9496300</v>
      </c>
      <c r="CT753">
        <v>0</v>
      </c>
      <c r="CU753">
        <v>0</v>
      </c>
      <c r="CV753">
        <v>4323400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J753">
        <v>751</v>
      </c>
      <c r="DK753">
        <v>1054</v>
      </c>
      <c r="DL753">
        <v>171</v>
      </c>
      <c r="DM753">
        <v>171</v>
      </c>
      <c r="DN753">
        <v>8663</v>
      </c>
      <c r="DO753">
        <v>9233</v>
      </c>
      <c r="DP753" t="s">
        <v>16027</v>
      </c>
      <c r="DQ753">
        <v>37026</v>
      </c>
      <c r="DR753">
        <v>54300</v>
      </c>
      <c r="DS753">
        <v>37026</v>
      </c>
      <c r="DT753">
        <v>4</v>
      </c>
      <c r="DU753">
        <v>25743</v>
      </c>
      <c r="DV753">
        <v>54300</v>
      </c>
      <c r="DW753">
        <v>37026</v>
      </c>
      <c r="DX753">
        <v>4</v>
      </c>
      <c r="DY753">
        <v>25743</v>
      </c>
      <c r="DZ753">
        <v>54300</v>
      </c>
      <c r="EA753">
        <v>37026</v>
      </c>
      <c r="EB753">
        <v>4</v>
      </c>
      <c r="EC753">
        <v>25743</v>
      </c>
    </row>
    <row r="754" spans="1:133" x14ac:dyDescent="0.2">
      <c r="A754" t="s">
        <v>16026</v>
      </c>
      <c r="B754" t="s">
        <v>16025</v>
      </c>
      <c r="C754" t="s">
        <v>16024</v>
      </c>
      <c r="D754" t="str">
        <f t="shared" si="33"/>
        <v>NP_001243338</v>
      </c>
      <c r="E754" t="s">
        <v>16023</v>
      </c>
      <c r="F754" t="s">
        <v>16023</v>
      </c>
      <c r="G754" t="s">
        <v>16022</v>
      </c>
      <c r="H754">
        <v>1</v>
      </c>
      <c r="I754">
        <v>72.358999999999995</v>
      </c>
      <c r="J754">
        <v>2.4679099999999998E-3</v>
      </c>
      <c r="K754">
        <v>72.358999999999995</v>
      </c>
      <c r="L754">
        <v>50.308</v>
      </c>
      <c r="M754">
        <v>72.358999999999995</v>
      </c>
      <c r="R754">
        <v>1</v>
      </c>
      <c r="S754">
        <v>71.402000000000001</v>
      </c>
      <c r="T754">
        <v>2.7009E-3</v>
      </c>
      <c r="U754">
        <v>71.402000000000001</v>
      </c>
      <c r="Z754">
        <v>1</v>
      </c>
      <c r="AA754">
        <v>59.252200000000002</v>
      </c>
      <c r="AB754">
        <v>8.6796400000000006E-3</v>
      </c>
      <c r="AC754">
        <v>59.252000000000002</v>
      </c>
      <c r="AH754">
        <v>1</v>
      </c>
      <c r="AI754">
        <v>72.358999999999995</v>
      </c>
      <c r="AJ754">
        <v>2.4679099999999998E-3</v>
      </c>
      <c r="AK754">
        <v>72.358999999999995</v>
      </c>
      <c r="AT754" t="s">
        <v>136</v>
      </c>
      <c r="AU754">
        <v>1</v>
      </c>
      <c r="AV754" t="s">
        <v>144</v>
      </c>
      <c r="AW754" t="str">
        <f t="shared" si="34"/>
        <v>LRRC42|NP_001243338</v>
      </c>
      <c r="AX754" s="1" t="str">
        <f t="shared" si="35"/>
        <v>LRRC42|NP_001243338|AEAPLK(1)CPLADTHMNSSEK</v>
      </c>
      <c r="AY754" t="s">
        <v>16021</v>
      </c>
      <c r="AZ754" t="s">
        <v>143</v>
      </c>
      <c r="BA754" t="s">
        <v>5384</v>
      </c>
      <c r="BB754" t="s">
        <v>16020</v>
      </c>
      <c r="BC754" t="s">
        <v>16019</v>
      </c>
      <c r="BD754">
        <v>6</v>
      </c>
      <c r="BE754">
        <v>3</v>
      </c>
      <c r="BF754">
        <v>0.18038999999999999</v>
      </c>
      <c r="BG754" t="s">
        <v>138</v>
      </c>
      <c r="BH754" t="s">
        <v>139</v>
      </c>
      <c r="BI754" t="s">
        <v>138</v>
      </c>
      <c r="BJ754" t="s">
        <v>139</v>
      </c>
      <c r="BK754" t="s">
        <v>138</v>
      </c>
      <c r="BL754" t="s">
        <v>139</v>
      </c>
      <c r="BM754" t="s">
        <v>138</v>
      </c>
      <c r="BN754" t="s">
        <v>138</v>
      </c>
      <c r="BO754">
        <v>7814900</v>
      </c>
      <c r="BP754">
        <v>7814900</v>
      </c>
      <c r="BQ754">
        <v>0</v>
      </c>
      <c r="BR754">
        <v>0</v>
      </c>
      <c r="BS754" t="s">
        <v>137</v>
      </c>
      <c r="BT754" t="s">
        <v>297</v>
      </c>
      <c r="BU754" t="s">
        <v>297</v>
      </c>
      <c r="BV754" t="s">
        <v>297</v>
      </c>
      <c r="BW754">
        <v>7814900</v>
      </c>
      <c r="BX754" t="s">
        <v>297</v>
      </c>
      <c r="BY754" t="s">
        <v>297</v>
      </c>
      <c r="BZ754" t="s">
        <v>297</v>
      </c>
      <c r="CA754" t="s">
        <v>297</v>
      </c>
      <c r="CB754" t="s">
        <v>137</v>
      </c>
      <c r="CC754" t="s">
        <v>137</v>
      </c>
      <c r="CD754" t="s">
        <v>137</v>
      </c>
      <c r="CE754" t="s">
        <v>137</v>
      </c>
      <c r="CF754" t="s">
        <v>137</v>
      </c>
      <c r="CG754" t="s">
        <v>137</v>
      </c>
      <c r="CH754" t="s">
        <v>137</v>
      </c>
      <c r="CI754" t="s">
        <v>137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7814900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J754">
        <v>752</v>
      </c>
      <c r="DK754">
        <v>1056</v>
      </c>
      <c r="DL754">
        <v>349</v>
      </c>
      <c r="DM754">
        <v>349</v>
      </c>
      <c r="DN754">
        <v>207</v>
      </c>
      <c r="DO754">
        <v>216</v>
      </c>
      <c r="DP754" t="s">
        <v>16018</v>
      </c>
      <c r="DQ754" t="s">
        <v>16017</v>
      </c>
      <c r="DR754">
        <v>1322</v>
      </c>
      <c r="DS754">
        <v>979</v>
      </c>
      <c r="DT754">
        <v>6</v>
      </c>
      <c r="DU754">
        <v>24990</v>
      </c>
      <c r="DV754">
        <v>1322</v>
      </c>
      <c r="DW754">
        <v>979</v>
      </c>
      <c r="DX754">
        <v>6</v>
      </c>
      <c r="DY754">
        <v>24990</v>
      </c>
      <c r="DZ754">
        <v>1322</v>
      </c>
      <c r="EA754">
        <v>979</v>
      </c>
      <c r="EB754">
        <v>6</v>
      </c>
      <c r="EC754">
        <v>24990</v>
      </c>
    </row>
    <row r="755" spans="1:133" x14ac:dyDescent="0.2">
      <c r="A755" t="s">
        <v>16016</v>
      </c>
      <c r="B755" t="s">
        <v>16015</v>
      </c>
      <c r="C755" t="s">
        <v>16014</v>
      </c>
      <c r="D755" t="str">
        <f t="shared" si="33"/>
        <v>NP_689500</v>
      </c>
      <c r="E755" t="s">
        <v>16013</v>
      </c>
      <c r="F755" t="s">
        <v>16013</v>
      </c>
      <c r="G755" t="s">
        <v>16012</v>
      </c>
      <c r="H755">
        <v>1</v>
      </c>
      <c r="I755">
        <v>91.589500000000001</v>
      </c>
      <c r="J755">
        <v>1.30065E-3</v>
      </c>
      <c r="K755">
        <v>91.588999999999999</v>
      </c>
      <c r="L755">
        <v>71.825999999999993</v>
      </c>
      <c r="M755">
        <v>91.588999999999999</v>
      </c>
      <c r="Z755">
        <v>1</v>
      </c>
      <c r="AA755">
        <v>91.589500000000001</v>
      </c>
      <c r="AB755">
        <v>1.30065E-3</v>
      </c>
      <c r="AC755">
        <v>91.588999999999999</v>
      </c>
      <c r="AT755" t="s">
        <v>136</v>
      </c>
      <c r="AU755">
        <v>1</v>
      </c>
      <c r="AV755" t="s">
        <v>144</v>
      </c>
      <c r="AW755" t="str">
        <f t="shared" si="34"/>
        <v>ZNF276|NP_689500</v>
      </c>
      <c r="AX755" s="1" t="str">
        <f t="shared" si="35"/>
        <v>ZNF276|NP_689500|APGQLGEK(1)QLPSSTSDDR</v>
      </c>
      <c r="AY755" t="s">
        <v>16011</v>
      </c>
      <c r="AZ755" t="s">
        <v>143</v>
      </c>
      <c r="BA755" t="s">
        <v>633</v>
      </c>
      <c r="BB755" t="s">
        <v>16010</v>
      </c>
      <c r="BC755" t="s">
        <v>16009</v>
      </c>
      <c r="BD755">
        <v>8</v>
      </c>
      <c r="BE755">
        <v>2</v>
      </c>
      <c r="BF755">
        <v>0.18104999999999999</v>
      </c>
      <c r="BG755" t="s">
        <v>138</v>
      </c>
      <c r="BH755" t="s">
        <v>138</v>
      </c>
      <c r="BI755" t="s">
        <v>138</v>
      </c>
      <c r="BJ755" t="s">
        <v>139</v>
      </c>
      <c r="BK755" t="s">
        <v>138</v>
      </c>
      <c r="BL755" t="s">
        <v>138</v>
      </c>
      <c r="BM755" t="s">
        <v>138</v>
      </c>
      <c r="BN755" t="s">
        <v>138</v>
      </c>
      <c r="BO755">
        <v>0</v>
      </c>
      <c r="BP755">
        <v>0</v>
      </c>
      <c r="BQ755">
        <v>0</v>
      </c>
      <c r="BR755">
        <v>0</v>
      </c>
      <c r="BS755" t="s">
        <v>137</v>
      </c>
      <c r="BT755" t="s">
        <v>297</v>
      </c>
      <c r="BU755" t="s">
        <v>297</v>
      </c>
      <c r="BV755" t="s">
        <v>297</v>
      </c>
      <c r="BW755" t="s">
        <v>297</v>
      </c>
      <c r="BX755" t="s">
        <v>297</v>
      </c>
      <c r="BY755" t="s">
        <v>297</v>
      </c>
      <c r="BZ755" t="s">
        <v>297</v>
      </c>
      <c r="CA755" t="s">
        <v>297</v>
      </c>
      <c r="CB755" t="s">
        <v>137</v>
      </c>
      <c r="CC755" t="s">
        <v>137</v>
      </c>
      <c r="CD755" t="s">
        <v>137</v>
      </c>
      <c r="CE755" t="s">
        <v>137</v>
      </c>
      <c r="CF755" t="s">
        <v>137</v>
      </c>
      <c r="CG755" t="s">
        <v>137</v>
      </c>
      <c r="CH755" t="s">
        <v>137</v>
      </c>
      <c r="CI755" t="s">
        <v>137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J755">
        <v>753</v>
      </c>
      <c r="DK755">
        <v>1058</v>
      </c>
      <c r="DL755">
        <v>266</v>
      </c>
      <c r="DM755">
        <v>266</v>
      </c>
      <c r="DN755">
        <v>673</v>
      </c>
      <c r="DO755">
        <v>725</v>
      </c>
      <c r="DP755">
        <v>4416</v>
      </c>
      <c r="DQ755">
        <v>3198</v>
      </c>
      <c r="DR755">
        <v>4416</v>
      </c>
      <c r="DS755">
        <v>3198</v>
      </c>
      <c r="DT755">
        <v>4</v>
      </c>
      <c r="DU755">
        <v>20776</v>
      </c>
      <c r="DV755">
        <v>4416</v>
      </c>
      <c r="DW755">
        <v>3198</v>
      </c>
      <c r="DX755">
        <v>4</v>
      </c>
      <c r="DY755">
        <v>20776</v>
      </c>
      <c r="DZ755">
        <v>4416</v>
      </c>
      <c r="EA755">
        <v>3198</v>
      </c>
      <c r="EB755">
        <v>4</v>
      </c>
      <c r="EC755">
        <v>20776</v>
      </c>
    </row>
    <row r="756" spans="1:133" x14ac:dyDescent="0.2">
      <c r="A756" t="s">
        <v>15979</v>
      </c>
      <c r="B756">
        <v>405</v>
      </c>
      <c r="C756" t="s">
        <v>15980</v>
      </c>
      <c r="D756" t="str">
        <f t="shared" si="33"/>
        <v>NP_000959</v>
      </c>
      <c r="E756" t="s">
        <v>15979</v>
      </c>
      <c r="F756" t="s">
        <v>15979</v>
      </c>
      <c r="G756" t="s">
        <v>15978</v>
      </c>
      <c r="H756">
        <v>0.99928899999999998</v>
      </c>
      <c r="I756">
        <v>31.478000000000002</v>
      </c>
      <c r="J756">
        <v>6.2631099999999997E-3</v>
      </c>
      <c r="K756">
        <v>135.94</v>
      </c>
      <c r="L756">
        <v>70.311000000000007</v>
      </c>
      <c r="M756">
        <v>131.32</v>
      </c>
      <c r="N756">
        <v>0</v>
      </c>
      <c r="O756">
        <v>0</v>
      </c>
      <c r="Q756" t="s">
        <v>137</v>
      </c>
      <c r="R756">
        <v>0.97164799999999996</v>
      </c>
      <c r="S756">
        <v>15.3492</v>
      </c>
      <c r="T756">
        <v>6.2631099999999997E-3</v>
      </c>
      <c r="U756">
        <v>135.94</v>
      </c>
      <c r="V756">
        <v>0</v>
      </c>
      <c r="W756">
        <v>0</v>
      </c>
      <c r="Y756" t="s">
        <v>137</v>
      </c>
      <c r="Z756">
        <v>0</v>
      </c>
      <c r="AA756">
        <v>0</v>
      </c>
      <c r="AC756" t="s">
        <v>137</v>
      </c>
      <c r="AD756">
        <v>0.98509400000000003</v>
      </c>
      <c r="AE756">
        <v>18.209099999999999</v>
      </c>
      <c r="AF756">
        <v>3.1511400000000002E-2</v>
      </c>
      <c r="AG756">
        <v>101.45</v>
      </c>
      <c r="AH756">
        <v>0</v>
      </c>
      <c r="AI756">
        <v>0</v>
      </c>
      <c r="AK756" t="s">
        <v>137</v>
      </c>
      <c r="AL756">
        <v>0.86729299999999998</v>
      </c>
      <c r="AM756">
        <v>8.1527200000000004</v>
      </c>
      <c r="AN756">
        <v>3.8119500000000001E-2</v>
      </c>
      <c r="AO756">
        <v>106.26</v>
      </c>
      <c r="AP756">
        <v>0.99928899999999998</v>
      </c>
      <c r="AQ756">
        <v>31.478000000000002</v>
      </c>
      <c r="AR756">
        <v>6.3609499999999998E-3</v>
      </c>
      <c r="AS756">
        <v>131.32</v>
      </c>
      <c r="AT756" t="s">
        <v>136</v>
      </c>
      <c r="AU756">
        <v>1</v>
      </c>
      <c r="AV756" t="s">
        <v>144</v>
      </c>
      <c r="AW756" t="str">
        <f t="shared" si="34"/>
        <v>RPL4|NP_000959</v>
      </c>
      <c r="AX756" s="1" t="str">
        <f t="shared" si="35"/>
        <v>RPL4|NP_000959|KAAATK(0.999)K(0.001)PAPEK</v>
      </c>
      <c r="AY756" t="s">
        <v>16008</v>
      </c>
      <c r="AZ756" t="s">
        <v>16007</v>
      </c>
      <c r="BA756" t="s">
        <v>4362</v>
      </c>
      <c r="BB756" t="s">
        <v>16006</v>
      </c>
      <c r="BC756" t="s">
        <v>16005</v>
      </c>
      <c r="BD756">
        <v>6</v>
      </c>
      <c r="BE756">
        <v>3</v>
      </c>
      <c r="BF756">
        <v>0.36238999999999999</v>
      </c>
      <c r="BG756" t="s">
        <v>138</v>
      </c>
      <c r="BH756" t="s">
        <v>139</v>
      </c>
      <c r="BI756" t="s">
        <v>138</v>
      </c>
      <c r="BJ756" t="s">
        <v>138</v>
      </c>
      <c r="BK756" t="s">
        <v>139</v>
      </c>
      <c r="BL756" t="s">
        <v>138</v>
      </c>
      <c r="BM756" t="s">
        <v>139</v>
      </c>
      <c r="BN756" t="s">
        <v>139</v>
      </c>
      <c r="BO756">
        <v>45245000</v>
      </c>
      <c r="BP756">
        <v>45245000</v>
      </c>
      <c r="BQ756">
        <v>0</v>
      </c>
      <c r="BR756">
        <v>0</v>
      </c>
      <c r="BS756" t="s">
        <v>137</v>
      </c>
      <c r="BT756">
        <v>2189200</v>
      </c>
      <c r="BU756">
        <v>1840100</v>
      </c>
      <c r="BV756">
        <v>3314500</v>
      </c>
      <c r="BW756">
        <v>7386500</v>
      </c>
      <c r="BX756">
        <v>4196600</v>
      </c>
      <c r="BY756">
        <v>4563800</v>
      </c>
      <c r="BZ756">
        <v>2747200</v>
      </c>
      <c r="CA756">
        <v>1820000</v>
      </c>
      <c r="CB756" t="s">
        <v>137</v>
      </c>
      <c r="CC756" t="s">
        <v>137</v>
      </c>
      <c r="CD756" t="s">
        <v>137</v>
      </c>
      <c r="CE756" t="s">
        <v>137</v>
      </c>
      <c r="CF756" t="s">
        <v>137</v>
      </c>
      <c r="CG756" t="s">
        <v>137</v>
      </c>
      <c r="CH756" t="s">
        <v>137</v>
      </c>
      <c r="CI756" t="s">
        <v>137</v>
      </c>
      <c r="CJ756">
        <v>2189200</v>
      </c>
      <c r="CK756">
        <v>0</v>
      </c>
      <c r="CL756">
        <v>0</v>
      </c>
      <c r="CM756">
        <v>1840100</v>
      </c>
      <c r="CN756">
        <v>0</v>
      </c>
      <c r="CO756">
        <v>0</v>
      </c>
      <c r="CP756">
        <v>3314500</v>
      </c>
      <c r="CQ756">
        <v>0</v>
      </c>
      <c r="CR756">
        <v>0</v>
      </c>
      <c r="CS756">
        <v>7386500</v>
      </c>
      <c r="CT756">
        <v>0</v>
      </c>
      <c r="CU756">
        <v>0</v>
      </c>
      <c r="CV756">
        <v>4196600</v>
      </c>
      <c r="CW756">
        <v>0</v>
      </c>
      <c r="CX756">
        <v>0</v>
      </c>
      <c r="CY756">
        <v>4563800</v>
      </c>
      <c r="CZ756">
        <v>0</v>
      </c>
      <c r="DA756">
        <v>0</v>
      </c>
      <c r="DB756">
        <v>2747200</v>
      </c>
      <c r="DC756">
        <v>0</v>
      </c>
      <c r="DD756">
        <v>0</v>
      </c>
      <c r="DE756">
        <v>1820000</v>
      </c>
      <c r="DF756">
        <v>0</v>
      </c>
      <c r="DG756">
        <v>0</v>
      </c>
      <c r="DJ756">
        <v>754</v>
      </c>
      <c r="DK756">
        <v>1062</v>
      </c>
      <c r="DL756">
        <v>405</v>
      </c>
      <c r="DM756">
        <v>405</v>
      </c>
      <c r="DN756" t="s">
        <v>16004</v>
      </c>
      <c r="DO756" t="s">
        <v>16003</v>
      </c>
      <c r="DP756" t="s">
        <v>16002</v>
      </c>
      <c r="DQ756" t="s">
        <v>16001</v>
      </c>
      <c r="DR756">
        <v>30933</v>
      </c>
      <c r="DS756">
        <v>21451</v>
      </c>
      <c r="DT756">
        <v>8</v>
      </c>
      <c r="DU756">
        <v>3288</v>
      </c>
      <c r="DV756">
        <v>30931</v>
      </c>
      <c r="DW756">
        <v>21449</v>
      </c>
      <c r="DX756">
        <v>2</v>
      </c>
      <c r="DY756">
        <v>3096</v>
      </c>
      <c r="DZ756">
        <v>30931</v>
      </c>
      <c r="EA756">
        <v>21449</v>
      </c>
      <c r="EB756">
        <v>2</v>
      </c>
      <c r="EC756">
        <v>3096</v>
      </c>
    </row>
    <row r="757" spans="1:133" x14ac:dyDescent="0.2">
      <c r="A757" t="s">
        <v>15979</v>
      </c>
      <c r="B757">
        <v>411</v>
      </c>
      <c r="C757" t="s">
        <v>15980</v>
      </c>
      <c r="D757" t="str">
        <f t="shared" si="33"/>
        <v>NP_000959</v>
      </c>
      <c r="E757" t="s">
        <v>15979</v>
      </c>
      <c r="F757" t="s">
        <v>15979</v>
      </c>
      <c r="G757" t="s">
        <v>15978</v>
      </c>
      <c r="H757">
        <v>0.99677499999999997</v>
      </c>
      <c r="I757">
        <v>24.901</v>
      </c>
      <c r="J757">
        <v>5.5733299999999996E-3</v>
      </c>
      <c r="K757">
        <v>135.1</v>
      </c>
      <c r="L757">
        <v>64.412999999999997</v>
      </c>
      <c r="M757">
        <v>128.36000000000001</v>
      </c>
      <c r="N757">
        <v>0.77307499999999996</v>
      </c>
      <c r="O757">
        <v>5.3233899999999998</v>
      </c>
      <c r="P757">
        <v>1.16495E-2</v>
      </c>
      <c r="Q757">
        <v>120.03</v>
      </c>
      <c r="R757">
        <v>0</v>
      </c>
      <c r="S757">
        <v>0</v>
      </c>
      <c r="U757" t="s">
        <v>137</v>
      </c>
      <c r="V757">
        <v>0</v>
      </c>
      <c r="W757">
        <v>0</v>
      </c>
      <c r="Y757" t="s">
        <v>137</v>
      </c>
      <c r="Z757">
        <v>0.99009899999999995</v>
      </c>
      <c r="AA757">
        <v>20</v>
      </c>
      <c r="AB757">
        <v>5.5733299999999996E-3</v>
      </c>
      <c r="AC757">
        <v>125.36</v>
      </c>
      <c r="AD757">
        <v>0</v>
      </c>
      <c r="AE757">
        <v>0</v>
      </c>
      <c r="AG757" t="s">
        <v>137</v>
      </c>
      <c r="AH757">
        <v>0.99093799999999999</v>
      </c>
      <c r="AI757">
        <v>20.388000000000002</v>
      </c>
      <c r="AJ757">
        <v>6.9192300000000002E-3</v>
      </c>
      <c r="AK757">
        <v>135.1</v>
      </c>
      <c r="AL757">
        <v>0.99677499999999997</v>
      </c>
      <c r="AM757">
        <v>24.901</v>
      </c>
      <c r="AN757">
        <v>5.8819800000000002E-3</v>
      </c>
      <c r="AO757">
        <v>128.36000000000001</v>
      </c>
      <c r="AP757">
        <v>0.93680200000000002</v>
      </c>
      <c r="AQ757">
        <v>11.7094</v>
      </c>
      <c r="AR757">
        <v>6.59868E-3</v>
      </c>
      <c r="AS757">
        <v>132.56</v>
      </c>
      <c r="AT757" t="s">
        <v>136</v>
      </c>
      <c r="AU757">
        <v>1</v>
      </c>
      <c r="AV757" t="s">
        <v>144</v>
      </c>
      <c r="AW757" t="str">
        <f t="shared" si="34"/>
        <v>RPL4|NP_000959</v>
      </c>
      <c r="AX757" s="1" t="str">
        <f t="shared" si="35"/>
        <v>RPL4|NP_000959|KPAPEK(0.997)K(0.003)PAEK</v>
      </c>
      <c r="AY757" t="s">
        <v>16000</v>
      </c>
      <c r="AZ757" t="s">
        <v>15999</v>
      </c>
      <c r="BA757" t="s">
        <v>170</v>
      </c>
      <c r="BB757" t="s">
        <v>15998</v>
      </c>
      <c r="BC757" t="s">
        <v>15997</v>
      </c>
      <c r="BD757">
        <v>6</v>
      </c>
      <c r="BE757">
        <v>3</v>
      </c>
      <c r="BF757">
        <v>0.41110000000000002</v>
      </c>
      <c r="BG757" t="s">
        <v>139</v>
      </c>
      <c r="BH757" t="s">
        <v>138</v>
      </c>
      <c r="BI757" t="s">
        <v>138</v>
      </c>
      <c r="BJ757" t="s">
        <v>139</v>
      </c>
      <c r="BK757" t="s">
        <v>138</v>
      </c>
      <c r="BL757" t="s">
        <v>139</v>
      </c>
      <c r="BM757" t="s">
        <v>139</v>
      </c>
      <c r="BN757" t="s">
        <v>139</v>
      </c>
      <c r="BO757">
        <v>306600000</v>
      </c>
      <c r="BP757">
        <v>306600000</v>
      </c>
      <c r="BQ757">
        <v>0</v>
      </c>
      <c r="BR757">
        <v>0</v>
      </c>
      <c r="BS757" t="s">
        <v>137</v>
      </c>
      <c r="BT757">
        <v>33915000</v>
      </c>
      <c r="BU757">
        <v>46695000</v>
      </c>
      <c r="BV757">
        <v>47123000</v>
      </c>
      <c r="BW757">
        <v>59336000</v>
      </c>
      <c r="BX757" t="s">
        <v>297</v>
      </c>
      <c r="BY757">
        <v>48917000</v>
      </c>
      <c r="BZ757">
        <v>38012000</v>
      </c>
      <c r="CA757">
        <v>32605000</v>
      </c>
      <c r="CB757" t="s">
        <v>137</v>
      </c>
      <c r="CC757" t="s">
        <v>137</v>
      </c>
      <c r="CD757" t="s">
        <v>137</v>
      </c>
      <c r="CE757" t="s">
        <v>137</v>
      </c>
      <c r="CF757" t="s">
        <v>137</v>
      </c>
      <c r="CG757" t="s">
        <v>137</v>
      </c>
      <c r="CH757" t="s">
        <v>137</v>
      </c>
      <c r="CI757" t="s">
        <v>137</v>
      </c>
      <c r="CJ757">
        <v>33915000</v>
      </c>
      <c r="CK757">
        <v>0</v>
      </c>
      <c r="CL757">
        <v>0</v>
      </c>
      <c r="CM757">
        <v>46695000</v>
      </c>
      <c r="CN757">
        <v>0</v>
      </c>
      <c r="CO757">
        <v>0</v>
      </c>
      <c r="CP757">
        <v>47123000</v>
      </c>
      <c r="CQ757">
        <v>0</v>
      </c>
      <c r="CR757">
        <v>0</v>
      </c>
      <c r="CS757">
        <v>59336000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48917000</v>
      </c>
      <c r="CZ757">
        <v>0</v>
      </c>
      <c r="DA757">
        <v>0</v>
      </c>
      <c r="DB757">
        <v>38012000</v>
      </c>
      <c r="DC757">
        <v>0</v>
      </c>
      <c r="DD757">
        <v>0</v>
      </c>
      <c r="DE757">
        <v>32605000</v>
      </c>
      <c r="DF757">
        <v>0</v>
      </c>
      <c r="DG757">
        <v>0</v>
      </c>
      <c r="DJ757">
        <v>755</v>
      </c>
      <c r="DK757">
        <v>1062</v>
      </c>
      <c r="DL757">
        <v>411</v>
      </c>
      <c r="DM757">
        <v>411</v>
      </c>
      <c r="DN757" t="s">
        <v>15996</v>
      </c>
      <c r="DO757" t="s">
        <v>15995</v>
      </c>
      <c r="DP757" t="s">
        <v>15994</v>
      </c>
      <c r="DQ757" t="s">
        <v>15993</v>
      </c>
      <c r="DR757">
        <v>34692</v>
      </c>
      <c r="DS757">
        <v>23801</v>
      </c>
      <c r="DT757">
        <v>7</v>
      </c>
      <c r="DU757">
        <v>3777</v>
      </c>
      <c r="DV757">
        <v>34691</v>
      </c>
      <c r="DW757">
        <v>23800</v>
      </c>
      <c r="DX757">
        <v>6</v>
      </c>
      <c r="DY757">
        <v>3297</v>
      </c>
      <c r="DZ757">
        <v>34690</v>
      </c>
      <c r="EA757">
        <v>23799</v>
      </c>
      <c r="EB757">
        <v>4</v>
      </c>
      <c r="EC757">
        <v>3621</v>
      </c>
    </row>
    <row r="758" spans="1:133" x14ac:dyDescent="0.2">
      <c r="A758" t="s">
        <v>15979</v>
      </c>
      <c r="B758">
        <v>416</v>
      </c>
      <c r="C758" t="s">
        <v>15980</v>
      </c>
      <c r="D758" t="str">
        <f t="shared" si="33"/>
        <v>NP_000959</v>
      </c>
      <c r="E758" t="s">
        <v>15979</v>
      </c>
      <c r="F758" t="s">
        <v>15979</v>
      </c>
      <c r="G758" t="s">
        <v>15978</v>
      </c>
      <c r="H758">
        <v>0.99905900000000003</v>
      </c>
      <c r="I758">
        <v>30.276499999999999</v>
      </c>
      <c r="J758">
        <v>1.7097799999999999E-3</v>
      </c>
      <c r="K758">
        <v>151.26</v>
      </c>
      <c r="L758">
        <v>65.141999999999996</v>
      </c>
      <c r="M758">
        <v>126.34</v>
      </c>
      <c r="N758">
        <v>0.99897499999999995</v>
      </c>
      <c r="O758">
        <v>29.888500000000001</v>
      </c>
      <c r="P758">
        <v>1.7097799999999999E-3</v>
      </c>
      <c r="Q758">
        <v>145.81</v>
      </c>
      <c r="R758">
        <v>0.93518699999999999</v>
      </c>
      <c r="S758">
        <v>11.5924</v>
      </c>
      <c r="T758">
        <v>6.4711300000000003E-3</v>
      </c>
      <c r="U758">
        <v>132.13999999999999</v>
      </c>
      <c r="V758">
        <v>0</v>
      </c>
      <c r="W758">
        <v>0</v>
      </c>
      <c r="Y758" t="s">
        <v>137</v>
      </c>
      <c r="Z758">
        <v>0</v>
      </c>
      <c r="AA758">
        <v>0</v>
      </c>
      <c r="AC758" t="s">
        <v>137</v>
      </c>
      <c r="AD758">
        <v>0.99905900000000003</v>
      </c>
      <c r="AE758">
        <v>30.276499999999999</v>
      </c>
      <c r="AF758">
        <v>5.6928100000000004E-3</v>
      </c>
      <c r="AG758">
        <v>126.34</v>
      </c>
      <c r="AH758">
        <v>0.99904199999999999</v>
      </c>
      <c r="AI758">
        <v>30.180599999999998</v>
      </c>
      <c r="AJ758">
        <v>2.1423100000000001E-3</v>
      </c>
      <c r="AK758">
        <v>148.13</v>
      </c>
      <c r="AL758">
        <v>0.99581500000000001</v>
      </c>
      <c r="AM758">
        <v>23.783899999999999</v>
      </c>
      <c r="AN758">
        <v>9.10271E-3</v>
      </c>
      <c r="AO758">
        <v>120.53</v>
      </c>
      <c r="AP758">
        <v>0.99704800000000005</v>
      </c>
      <c r="AQ758">
        <v>25.2865</v>
      </c>
      <c r="AR758">
        <v>2.72537E-3</v>
      </c>
      <c r="AS758">
        <v>151.26</v>
      </c>
      <c r="AT758" t="s">
        <v>136</v>
      </c>
      <c r="AU758">
        <v>1</v>
      </c>
      <c r="AV758" t="s">
        <v>144</v>
      </c>
      <c r="AW758" t="str">
        <f t="shared" si="34"/>
        <v>RPL4|NP_000959</v>
      </c>
      <c r="AX758" s="1" t="str">
        <f t="shared" si="35"/>
        <v>RPL4|NP_000959|KPAEK(0.999)K(0.001)PTTEEK</v>
      </c>
      <c r="AY758" t="s">
        <v>15992</v>
      </c>
      <c r="AZ758" t="s">
        <v>12552</v>
      </c>
      <c r="BA758" t="s">
        <v>1051</v>
      </c>
      <c r="BB758" t="s">
        <v>15991</v>
      </c>
      <c r="BC758" t="s">
        <v>15990</v>
      </c>
      <c r="BD758">
        <v>5</v>
      </c>
      <c r="BE758">
        <v>3</v>
      </c>
      <c r="BF758">
        <v>0.62673999999999996</v>
      </c>
      <c r="BG758" t="s">
        <v>139</v>
      </c>
      <c r="BH758" t="s">
        <v>139</v>
      </c>
      <c r="BI758" t="s">
        <v>138</v>
      </c>
      <c r="BJ758" t="s">
        <v>138</v>
      </c>
      <c r="BK758" t="s">
        <v>139</v>
      </c>
      <c r="BL758" t="s">
        <v>139</v>
      </c>
      <c r="BM758" t="s">
        <v>139</v>
      </c>
      <c r="BN758" t="s">
        <v>139</v>
      </c>
      <c r="BO758">
        <v>325950000</v>
      </c>
      <c r="BP758">
        <v>325950000</v>
      </c>
      <c r="BQ758">
        <v>0</v>
      </c>
      <c r="BR758">
        <v>0</v>
      </c>
      <c r="BS758" t="s">
        <v>137</v>
      </c>
      <c r="BT758">
        <v>51024000</v>
      </c>
      <c r="BU758">
        <v>47137000</v>
      </c>
      <c r="BV758">
        <v>49336000</v>
      </c>
      <c r="BW758">
        <v>328530</v>
      </c>
      <c r="BX758">
        <v>28570000</v>
      </c>
      <c r="BY758">
        <v>60582000</v>
      </c>
      <c r="BZ758">
        <v>51124000</v>
      </c>
      <c r="CA758">
        <v>37851000</v>
      </c>
      <c r="CB758" t="s">
        <v>137</v>
      </c>
      <c r="CC758" t="s">
        <v>137</v>
      </c>
      <c r="CD758" t="s">
        <v>137</v>
      </c>
      <c r="CE758" t="s">
        <v>137</v>
      </c>
      <c r="CF758" t="s">
        <v>137</v>
      </c>
      <c r="CG758" t="s">
        <v>137</v>
      </c>
      <c r="CH758" t="s">
        <v>137</v>
      </c>
      <c r="CI758" t="s">
        <v>137</v>
      </c>
      <c r="CJ758">
        <v>51024000</v>
      </c>
      <c r="CK758">
        <v>0</v>
      </c>
      <c r="CL758">
        <v>0</v>
      </c>
      <c r="CM758">
        <v>47137000</v>
      </c>
      <c r="CN758">
        <v>0</v>
      </c>
      <c r="CO758">
        <v>0</v>
      </c>
      <c r="CP758">
        <v>49336000</v>
      </c>
      <c r="CQ758">
        <v>0</v>
      </c>
      <c r="CR758">
        <v>0</v>
      </c>
      <c r="CS758">
        <v>328530</v>
      </c>
      <c r="CT758">
        <v>0</v>
      </c>
      <c r="CU758">
        <v>0</v>
      </c>
      <c r="CV758">
        <v>28570000</v>
      </c>
      <c r="CW758">
        <v>0</v>
      </c>
      <c r="CX758">
        <v>0</v>
      </c>
      <c r="CY758">
        <v>60582000</v>
      </c>
      <c r="CZ758">
        <v>0</v>
      </c>
      <c r="DA758">
        <v>0</v>
      </c>
      <c r="DB758">
        <v>51124000</v>
      </c>
      <c r="DC758">
        <v>0</v>
      </c>
      <c r="DD758">
        <v>0</v>
      </c>
      <c r="DE758">
        <v>37851000</v>
      </c>
      <c r="DF758">
        <v>0</v>
      </c>
      <c r="DG758">
        <v>0</v>
      </c>
      <c r="DJ758">
        <v>756</v>
      </c>
      <c r="DK758">
        <v>1062</v>
      </c>
      <c r="DL758">
        <v>416</v>
      </c>
      <c r="DM758">
        <v>416</v>
      </c>
      <c r="DN758" t="s">
        <v>15989</v>
      </c>
      <c r="DO758" t="s">
        <v>15988</v>
      </c>
      <c r="DP758" t="s">
        <v>15987</v>
      </c>
      <c r="DQ758" t="s">
        <v>15986</v>
      </c>
      <c r="DR758">
        <v>34664</v>
      </c>
      <c r="DS758">
        <v>23782</v>
      </c>
      <c r="DT758">
        <v>5</v>
      </c>
      <c r="DU758">
        <v>3538</v>
      </c>
      <c r="DV758">
        <v>34667</v>
      </c>
      <c r="DW758">
        <v>23786</v>
      </c>
      <c r="DX758">
        <v>8</v>
      </c>
      <c r="DY758">
        <v>3632</v>
      </c>
      <c r="DZ758">
        <v>34662</v>
      </c>
      <c r="EA758">
        <v>23780</v>
      </c>
      <c r="EB758">
        <v>1</v>
      </c>
      <c r="EC758">
        <v>3833</v>
      </c>
    </row>
    <row r="759" spans="1:133" x14ac:dyDescent="0.2">
      <c r="A759" t="s">
        <v>15979</v>
      </c>
      <c r="B759">
        <v>106</v>
      </c>
      <c r="C759" t="s">
        <v>15980</v>
      </c>
      <c r="D759" t="str">
        <f t="shared" si="33"/>
        <v>NP_000959</v>
      </c>
      <c r="E759" t="s">
        <v>15979</v>
      </c>
      <c r="F759" t="s">
        <v>15979</v>
      </c>
      <c r="G759" t="s">
        <v>15978</v>
      </c>
      <c r="H759">
        <v>1</v>
      </c>
      <c r="I759">
        <v>111.607</v>
      </c>
      <c r="J759">
        <v>4.7012099999999999E-3</v>
      </c>
      <c r="K759">
        <v>119.75</v>
      </c>
      <c r="L759">
        <v>97.216999999999999</v>
      </c>
      <c r="M759">
        <v>111.61</v>
      </c>
      <c r="N759">
        <v>1</v>
      </c>
      <c r="O759">
        <v>101.646</v>
      </c>
      <c r="P759">
        <v>1.9625199999999999E-2</v>
      </c>
      <c r="Q759">
        <v>101.65</v>
      </c>
      <c r="R759">
        <v>0</v>
      </c>
      <c r="S759">
        <v>0</v>
      </c>
      <c r="U759" t="s">
        <v>137</v>
      </c>
      <c r="V759">
        <v>0</v>
      </c>
      <c r="W759">
        <v>0</v>
      </c>
      <c r="Y759" t="s">
        <v>137</v>
      </c>
      <c r="Z759">
        <v>0</v>
      </c>
      <c r="AA759">
        <v>0</v>
      </c>
      <c r="AC759" t="s">
        <v>137</v>
      </c>
      <c r="AD759">
        <v>1</v>
      </c>
      <c r="AE759">
        <v>119.747</v>
      </c>
      <c r="AF759">
        <v>4.7012099999999999E-3</v>
      </c>
      <c r="AG759">
        <v>119.75</v>
      </c>
      <c r="AH759">
        <v>0</v>
      </c>
      <c r="AI759">
        <v>0</v>
      </c>
      <c r="AK759" t="s">
        <v>137</v>
      </c>
      <c r="AL759">
        <v>0</v>
      </c>
      <c r="AM759">
        <v>0</v>
      </c>
      <c r="AO759" t="s">
        <v>137</v>
      </c>
      <c r="AP759">
        <v>1</v>
      </c>
      <c r="AQ759">
        <v>111.607</v>
      </c>
      <c r="AR759">
        <v>8.1138600000000005E-3</v>
      </c>
      <c r="AS759">
        <v>111.61</v>
      </c>
      <c r="AT759" t="s">
        <v>136</v>
      </c>
      <c r="AU759">
        <v>1</v>
      </c>
      <c r="AV759" t="s">
        <v>144</v>
      </c>
      <c r="AW759" t="str">
        <f t="shared" si="34"/>
        <v>RPL4|NP_000959</v>
      </c>
      <c r="AX759" s="1" t="str">
        <f t="shared" si="35"/>
        <v>RPL4|NP_000959|MFAPTK(1)TWR</v>
      </c>
      <c r="AY759" t="s">
        <v>15985</v>
      </c>
      <c r="AZ759" t="s">
        <v>8907</v>
      </c>
      <c r="BA759" t="s">
        <v>411</v>
      </c>
      <c r="BB759" t="s">
        <v>15984</v>
      </c>
      <c r="BC759" t="s">
        <v>15983</v>
      </c>
      <c r="BD759">
        <v>6</v>
      </c>
      <c r="BE759">
        <v>2</v>
      </c>
      <c r="BF759">
        <v>-0.35658000000000001</v>
      </c>
      <c r="BG759" t="s">
        <v>139</v>
      </c>
      <c r="BH759" t="s">
        <v>138</v>
      </c>
      <c r="BI759" t="s">
        <v>138</v>
      </c>
      <c r="BJ759" t="s">
        <v>138</v>
      </c>
      <c r="BK759" t="s">
        <v>139</v>
      </c>
      <c r="BL759" t="s">
        <v>138</v>
      </c>
      <c r="BM759" t="s">
        <v>138</v>
      </c>
      <c r="BN759" t="s">
        <v>139</v>
      </c>
      <c r="BO759">
        <v>268150000</v>
      </c>
      <c r="BP759">
        <v>268150000</v>
      </c>
      <c r="BQ759">
        <v>0</v>
      </c>
      <c r="BR759">
        <v>0</v>
      </c>
      <c r="BS759" t="s">
        <v>137</v>
      </c>
      <c r="BT759">
        <v>21172000</v>
      </c>
      <c r="BU759">
        <v>25787000</v>
      </c>
      <c r="BV759">
        <v>26229000</v>
      </c>
      <c r="BW759">
        <v>38692000</v>
      </c>
      <c r="BX759">
        <v>34863000</v>
      </c>
      <c r="BY759">
        <v>39820000</v>
      </c>
      <c r="BZ759">
        <v>41840000</v>
      </c>
      <c r="CA759">
        <v>39747000</v>
      </c>
      <c r="CB759" t="s">
        <v>137</v>
      </c>
      <c r="CC759" t="s">
        <v>137</v>
      </c>
      <c r="CD759" t="s">
        <v>137</v>
      </c>
      <c r="CE759" t="s">
        <v>137</v>
      </c>
      <c r="CF759" t="s">
        <v>137</v>
      </c>
      <c r="CG759" t="s">
        <v>137</v>
      </c>
      <c r="CH759" t="s">
        <v>137</v>
      </c>
      <c r="CI759" t="s">
        <v>137</v>
      </c>
      <c r="CJ759">
        <v>21172000</v>
      </c>
      <c r="CK759">
        <v>0</v>
      </c>
      <c r="CL759">
        <v>0</v>
      </c>
      <c r="CM759">
        <v>25787000</v>
      </c>
      <c r="CN759">
        <v>0</v>
      </c>
      <c r="CO759">
        <v>0</v>
      </c>
      <c r="CP759">
        <v>26229000</v>
      </c>
      <c r="CQ759">
        <v>0</v>
      </c>
      <c r="CR759">
        <v>0</v>
      </c>
      <c r="CS759">
        <v>38692000</v>
      </c>
      <c r="CT759">
        <v>0</v>
      </c>
      <c r="CU759">
        <v>0</v>
      </c>
      <c r="CV759">
        <v>34863000</v>
      </c>
      <c r="CW759">
        <v>0</v>
      </c>
      <c r="CX759">
        <v>0</v>
      </c>
      <c r="CY759">
        <v>39820000</v>
      </c>
      <c r="CZ759">
        <v>0</v>
      </c>
      <c r="DA759">
        <v>0</v>
      </c>
      <c r="DB759">
        <v>41840000</v>
      </c>
      <c r="DC759">
        <v>0</v>
      </c>
      <c r="DD759">
        <v>0</v>
      </c>
      <c r="DE759">
        <v>39747000</v>
      </c>
      <c r="DF759">
        <v>0</v>
      </c>
      <c r="DG759">
        <v>0</v>
      </c>
      <c r="DJ759">
        <v>757</v>
      </c>
      <c r="DK759">
        <v>1062</v>
      </c>
      <c r="DL759">
        <v>106</v>
      </c>
      <c r="DM759">
        <v>106</v>
      </c>
      <c r="DN759">
        <v>6901</v>
      </c>
      <c r="DO759">
        <v>7315</v>
      </c>
      <c r="DP759" t="s">
        <v>15982</v>
      </c>
      <c r="DQ759" t="s">
        <v>15981</v>
      </c>
      <c r="DR759">
        <v>44287</v>
      </c>
      <c r="DS759">
        <v>30324</v>
      </c>
      <c r="DT759">
        <v>8</v>
      </c>
      <c r="DU759">
        <v>29053</v>
      </c>
      <c r="DV759">
        <v>44286</v>
      </c>
      <c r="DW759">
        <v>30323</v>
      </c>
      <c r="DX759">
        <v>5</v>
      </c>
      <c r="DY759">
        <v>27015</v>
      </c>
      <c r="DZ759">
        <v>44286</v>
      </c>
      <c r="EA759">
        <v>30323</v>
      </c>
      <c r="EB759">
        <v>5</v>
      </c>
      <c r="EC759">
        <v>27015</v>
      </c>
    </row>
    <row r="760" spans="1:133" x14ac:dyDescent="0.2">
      <c r="A760" t="s">
        <v>15979</v>
      </c>
      <c r="B760">
        <v>14</v>
      </c>
      <c r="C760" t="s">
        <v>15980</v>
      </c>
      <c r="D760" t="str">
        <f t="shared" si="33"/>
        <v>NP_000959</v>
      </c>
      <c r="E760" t="s">
        <v>15979</v>
      </c>
      <c r="F760" t="s">
        <v>15979</v>
      </c>
      <c r="G760" t="s">
        <v>15978</v>
      </c>
      <c r="H760">
        <v>1</v>
      </c>
      <c r="I760">
        <v>99.343999999999994</v>
      </c>
      <c r="J760" s="3">
        <v>2.9056599999999999E-5</v>
      </c>
      <c r="K760">
        <v>123.72</v>
      </c>
      <c r="L760">
        <v>102.47</v>
      </c>
      <c r="M760">
        <v>99.343999999999994</v>
      </c>
      <c r="N760">
        <v>1</v>
      </c>
      <c r="O760">
        <v>87.519300000000001</v>
      </c>
      <c r="P760">
        <v>2.2725200000000001E-3</v>
      </c>
      <c r="Q760">
        <v>87.519000000000005</v>
      </c>
      <c r="R760">
        <v>1</v>
      </c>
      <c r="S760">
        <v>123.72</v>
      </c>
      <c r="T760" s="3">
        <v>2.9056599999999999E-5</v>
      </c>
      <c r="U760">
        <v>123.72</v>
      </c>
      <c r="V760">
        <v>1</v>
      </c>
      <c r="W760">
        <v>111.643</v>
      </c>
      <c r="X760">
        <v>2.8819099999999998E-4</v>
      </c>
      <c r="Y760">
        <v>111.64</v>
      </c>
      <c r="Z760">
        <v>0</v>
      </c>
      <c r="AA760">
        <v>0</v>
      </c>
      <c r="AC760" t="s">
        <v>137</v>
      </c>
      <c r="AH760">
        <v>1</v>
      </c>
      <c r="AI760">
        <v>99.343999999999994</v>
      </c>
      <c r="AJ760">
        <v>9.6319699999999995E-4</v>
      </c>
      <c r="AK760">
        <v>99.343999999999994</v>
      </c>
      <c r="AP760">
        <v>0</v>
      </c>
      <c r="AQ760">
        <v>0</v>
      </c>
      <c r="AS760" t="s">
        <v>137</v>
      </c>
      <c r="AT760" t="s">
        <v>136</v>
      </c>
      <c r="AU760">
        <v>1</v>
      </c>
      <c r="AV760" t="s">
        <v>144</v>
      </c>
      <c r="AW760" t="str">
        <f t="shared" si="34"/>
        <v>RPL4|NP_000959</v>
      </c>
      <c r="AX760" s="1" t="str">
        <f t="shared" si="35"/>
        <v>RPL4|NP_000959|PLISVYSEK(1)GESSGK</v>
      </c>
      <c r="AY760" t="s">
        <v>15977</v>
      </c>
      <c r="AZ760" t="s">
        <v>143</v>
      </c>
      <c r="BA760" t="s">
        <v>2405</v>
      </c>
      <c r="BB760" t="s">
        <v>15976</v>
      </c>
      <c r="BC760" t="s">
        <v>15975</v>
      </c>
      <c r="BD760">
        <v>9</v>
      </c>
      <c r="BE760">
        <v>2</v>
      </c>
      <c r="BF760">
        <v>-0.11727</v>
      </c>
      <c r="BG760" t="s">
        <v>139</v>
      </c>
      <c r="BH760" t="s">
        <v>139</v>
      </c>
      <c r="BI760" t="s">
        <v>139</v>
      </c>
      <c r="BJ760" t="s">
        <v>138</v>
      </c>
      <c r="BK760" t="s">
        <v>138</v>
      </c>
      <c r="BL760" t="s">
        <v>139</v>
      </c>
      <c r="BM760" t="s">
        <v>138</v>
      </c>
      <c r="BN760" t="s">
        <v>138</v>
      </c>
      <c r="BO760">
        <v>55246000</v>
      </c>
      <c r="BP760">
        <v>55246000</v>
      </c>
      <c r="BQ760">
        <v>0</v>
      </c>
      <c r="BR760">
        <v>0</v>
      </c>
      <c r="BS760" t="s">
        <v>137</v>
      </c>
      <c r="BT760">
        <v>6766200</v>
      </c>
      <c r="BU760">
        <v>8545000</v>
      </c>
      <c r="BV760">
        <v>10352000</v>
      </c>
      <c r="BW760">
        <v>12182000</v>
      </c>
      <c r="BX760" t="s">
        <v>297</v>
      </c>
      <c r="BY760">
        <v>6568600</v>
      </c>
      <c r="BZ760" t="s">
        <v>297</v>
      </c>
      <c r="CA760">
        <v>10832000</v>
      </c>
      <c r="CB760" t="s">
        <v>137</v>
      </c>
      <c r="CC760" t="s">
        <v>137</v>
      </c>
      <c r="CD760" t="s">
        <v>137</v>
      </c>
      <c r="CE760" t="s">
        <v>137</v>
      </c>
      <c r="CF760" t="s">
        <v>137</v>
      </c>
      <c r="CG760" t="s">
        <v>137</v>
      </c>
      <c r="CH760" t="s">
        <v>137</v>
      </c>
      <c r="CI760" t="s">
        <v>137</v>
      </c>
      <c r="CJ760">
        <v>6766200</v>
      </c>
      <c r="CK760">
        <v>0</v>
      </c>
      <c r="CL760">
        <v>0</v>
      </c>
      <c r="CM760">
        <v>8545000</v>
      </c>
      <c r="CN760">
        <v>0</v>
      </c>
      <c r="CO760">
        <v>0</v>
      </c>
      <c r="CP760">
        <v>10352000</v>
      </c>
      <c r="CQ760">
        <v>0</v>
      </c>
      <c r="CR760">
        <v>0</v>
      </c>
      <c r="CS760">
        <v>12182000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6568600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10832000</v>
      </c>
      <c r="DF760">
        <v>0</v>
      </c>
      <c r="DG760">
        <v>0</v>
      </c>
      <c r="DJ760">
        <v>758</v>
      </c>
      <c r="DK760">
        <v>1062</v>
      </c>
      <c r="DL760">
        <v>14</v>
      </c>
      <c r="DM760">
        <v>14</v>
      </c>
      <c r="DN760">
        <v>7986</v>
      </c>
      <c r="DO760">
        <v>8525</v>
      </c>
      <c r="DP760" t="s">
        <v>15974</v>
      </c>
      <c r="DQ760" t="s">
        <v>15973</v>
      </c>
      <c r="DR760">
        <v>50552</v>
      </c>
      <c r="DS760">
        <v>34597</v>
      </c>
      <c r="DT760">
        <v>6</v>
      </c>
      <c r="DU760">
        <v>27207</v>
      </c>
      <c r="DV760">
        <v>50550</v>
      </c>
      <c r="DW760">
        <v>34595</v>
      </c>
      <c r="DX760">
        <v>2</v>
      </c>
      <c r="DY760">
        <v>25507</v>
      </c>
      <c r="DZ760">
        <v>50550</v>
      </c>
      <c r="EA760">
        <v>34595</v>
      </c>
      <c r="EB760">
        <v>2</v>
      </c>
      <c r="EC760">
        <v>25507</v>
      </c>
    </row>
    <row r="761" spans="1:133" x14ac:dyDescent="0.2">
      <c r="A761" t="s">
        <v>15972</v>
      </c>
      <c r="B761" t="s">
        <v>15971</v>
      </c>
      <c r="C761" t="s">
        <v>15947</v>
      </c>
      <c r="D761" t="str">
        <f t="shared" si="33"/>
        <v>NP_057441</v>
      </c>
      <c r="E761" t="s">
        <v>15946</v>
      </c>
      <c r="F761" t="s">
        <v>15946</v>
      </c>
      <c r="G761" t="s">
        <v>15970</v>
      </c>
      <c r="H761">
        <v>1</v>
      </c>
      <c r="I761">
        <v>68.211799999999997</v>
      </c>
      <c r="J761">
        <v>1.0322100000000001E-4</v>
      </c>
      <c r="K761">
        <v>124.42</v>
      </c>
      <c r="L761">
        <v>87.088999999999999</v>
      </c>
      <c r="M761">
        <v>124.42</v>
      </c>
      <c r="N761">
        <v>0</v>
      </c>
      <c r="O761">
        <v>0</v>
      </c>
      <c r="Q761" t="s">
        <v>137</v>
      </c>
      <c r="R761">
        <v>0</v>
      </c>
      <c r="S761">
        <v>0</v>
      </c>
      <c r="U761" t="s">
        <v>137</v>
      </c>
      <c r="V761">
        <v>0</v>
      </c>
      <c r="W761">
        <v>0</v>
      </c>
      <c r="Y761" t="s">
        <v>137</v>
      </c>
      <c r="Z761">
        <v>1</v>
      </c>
      <c r="AA761">
        <v>68.211799999999997</v>
      </c>
      <c r="AB761">
        <v>1.0322100000000001E-4</v>
      </c>
      <c r="AC761">
        <v>124.42</v>
      </c>
      <c r="AD761">
        <v>0</v>
      </c>
      <c r="AE761">
        <v>0</v>
      </c>
      <c r="AG761" t="s">
        <v>137</v>
      </c>
      <c r="AH761">
        <v>0</v>
      </c>
      <c r="AI761">
        <v>0</v>
      </c>
      <c r="AK761" t="s">
        <v>137</v>
      </c>
      <c r="AL761">
        <v>0</v>
      </c>
      <c r="AM761">
        <v>0</v>
      </c>
      <c r="AO761" t="s">
        <v>137</v>
      </c>
      <c r="AP761">
        <v>0</v>
      </c>
      <c r="AQ761">
        <v>0</v>
      </c>
      <c r="AS761" t="s">
        <v>137</v>
      </c>
      <c r="AT761" t="s">
        <v>136</v>
      </c>
      <c r="AU761">
        <v>1</v>
      </c>
      <c r="AV761" t="s">
        <v>144</v>
      </c>
      <c r="AW761" t="str">
        <f t="shared" si="34"/>
        <v>LIMA1|NP_057441</v>
      </c>
      <c r="AX761" s="1" t="str">
        <f t="shared" si="35"/>
        <v>LIMA1|NP_057441|DGEDLKDHSTESK(1)K</v>
      </c>
      <c r="AY761" t="s">
        <v>15969</v>
      </c>
      <c r="AZ761" t="s">
        <v>143</v>
      </c>
      <c r="BA761" t="s">
        <v>497</v>
      </c>
      <c r="BB761" t="s">
        <v>15968</v>
      </c>
      <c r="BC761" t="s">
        <v>15967</v>
      </c>
      <c r="BD761">
        <v>13</v>
      </c>
      <c r="BE761">
        <v>3</v>
      </c>
      <c r="BF761">
        <v>-0.14072999999999999</v>
      </c>
      <c r="BG761" t="s">
        <v>138</v>
      </c>
      <c r="BH761" t="s">
        <v>138</v>
      </c>
      <c r="BI761" t="s">
        <v>138</v>
      </c>
      <c r="BJ761" t="s">
        <v>139</v>
      </c>
      <c r="BK761" t="s">
        <v>138</v>
      </c>
      <c r="BL761" t="s">
        <v>138</v>
      </c>
      <c r="BM761" t="s">
        <v>138</v>
      </c>
      <c r="BN761" t="s">
        <v>138</v>
      </c>
      <c r="BO761">
        <v>57652000</v>
      </c>
      <c r="BP761">
        <v>57652000</v>
      </c>
      <c r="BQ761">
        <v>0</v>
      </c>
      <c r="BR761">
        <v>0</v>
      </c>
      <c r="BS761" t="s">
        <v>137</v>
      </c>
      <c r="BT761">
        <v>2816300</v>
      </c>
      <c r="BU761">
        <v>3248400</v>
      </c>
      <c r="BV761">
        <v>12190000</v>
      </c>
      <c r="BW761">
        <v>18491000</v>
      </c>
      <c r="BX761">
        <v>3964800</v>
      </c>
      <c r="BY761">
        <v>4397300</v>
      </c>
      <c r="BZ761">
        <v>4344400</v>
      </c>
      <c r="CA761">
        <v>3511800</v>
      </c>
      <c r="CB761" t="s">
        <v>137</v>
      </c>
      <c r="CC761" t="s">
        <v>137</v>
      </c>
      <c r="CD761" t="s">
        <v>137</v>
      </c>
      <c r="CE761" t="s">
        <v>137</v>
      </c>
      <c r="CF761" t="s">
        <v>137</v>
      </c>
      <c r="CG761" t="s">
        <v>137</v>
      </c>
      <c r="CH761" t="s">
        <v>137</v>
      </c>
      <c r="CI761" t="s">
        <v>137</v>
      </c>
      <c r="CJ761">
        <v>2816300</v>
      </c>
      <c r="CK761">
        <v>0</v>
      </c>
      <c r="CL761">
        <v>0</v>
      </c>
      <c r="CM761">
        <v>3248400</v>
      </c>
      <c r="CN761">
        <v>0</v>
      </c>
      <c r="CO761">
        <v>0</v>
      </c>
      <c r="CP761">
        <v>12190000</v>
      </c>
      <c r="CQ761">
        <v>0</v>
      </c>
      <c r="CR761">
        <v>0</v>
      </c>
      <c r="CS761">
        <v>18491000</v>
      </c>
      <c r="CT761">
        <v>0</v>
      </c>
      <c r="CU761">
        <v>0</v>
      </c>
      <c r="CV761">
        <v>3964800</v>
      </c>
      <c r="CW761">
        <v>0</v>
      </c>
      <c r="CX761">
        <v>0</v>
      </c>
      <c r="CY761">
        <v>4397300</v>
      </c>
      <c r="CZ761">
        <v>0</v>
      </c>
      <c r="DA761">
        <v>0</v>
      </c>
      <c r="DB761">
        <v>4344400</v>
      </c>
      <c r="DC761">
        <v>0</v>
      </c>
      <c r="DD761">
        <v>0</v>
      </c>
      <c r="DE761">
        <v>3511800</v>
      </c>
      <c r="DF761">
        <v>0</v>
      </c>
      <c r="DG761">
        <v>0</v>
      </c>
      <c r="DJ761">
        <v>759</v>
      </c>
      <c r="DK761">
        <v>1063</v>
      </c>
      <c r="DL761">
        <v>159</v>
      </c>
      <c r="DM761">
        <v>159</v>
      </c>
      <c r="DN761">
        <v>1257</v>
      </c>
      <c r="DO761">
        <v>1324</v>
      </c>
      <c r="DP761" t="s">
        <v>15966</v>
      </c>
      <c r="DQ761" t="s">
        <v>15965</v>
      </c>
      <c r="DR761">
        <v>7642</v>
      </c>
      <c r="DS761">
        <v>5427</v>
      </c>
      <c r="DT761">
        <v>4</v>
      </c>
      <c r="DU761">
        <v>6995</v>
      </c>
      <c r="DV761">
        <v>7642</v>
      </c>
      <c r="DW761">
        <v>5427</v>
      </c>
      <c r="DX761">
        <v>4</v>
      </c>
      <c r="DY761">
        <v>6995</v>
      </c>
      <c r="DZ761">
        <v>7642</v>
      </c>
      <c r="EA761">
        <v>5427</v>
      </c>
      <c r="EB761">
        <v>4</v>
      </c>
      <c r="EC761">
        <v>6995</v>
      </c>
    </row>
    <row r="762" spans="1:133" x14ac:dyDescent="0.2">
      <c r="A762" t="s">
        <v>15956</v>
      </c>
      <c r="B762" t="s">
        <v>15964</v>
      </c>
      <c r="C762" t="s">
        <v>15947</v>
      </c>
      <c r="D762" t="str">
        <f t="shared" si="33"/>
        <v>NP_057441</v>
      </c>
      <c r="E762" t="s">
        <v>15946</v>
      </c>
      <c r="F762" t="s">
        <v>15946</v>
      </c>
      <c r="G762" t="s">
        <v>15945</v>
      </c>
      <c r="H762">
        <v>1</v>
      </c>
      <c r="I762">
        <v>102.872</v>
      </c>
      <c r="J762" s="3">
        <v>1.4283299999999999E-6</v>
      </c>
      <c r="K762">
        <v>125.54</v>
      </c>
      <c r="L762">
        <v>94.474000000000004</v>
      </c>
      <c r="M762">
        <v>102.87</v>
      </c>
      <c r="N762">
        <v>0</v>
      </c>
      <c r="O762">
        <v>0</v>
      </c>
      <c r="Q762" t="s">
        <v>137</v>
      </c>
      <c r="R762">
        <v>1</v>
      </c>
      <c r="S762">
        <v>125.542</v>
      </c>
      <c r="T762" s="3">
        <v>1.4283299999999999E-6</v>
      </c>
      <c r="U762">
        <v>125.54</v>
      </c>
      <c r="V762">
        <v>0</v>
      </c>
      <c r="W762">
        <v>0</v>
      </c>
      <c r="Y762" t="s">
        <v>137</v>
      </c>
      <c r="Z762">
        <v>1</v>
      </c>
      <c r="AA762">
        <v>102.872</v>
      </c>
      <c r="AB762">
        <v>4.725E-3</v>
      </c>
      <c r="AC762">
        <v>102.87</v>
      </c>
      <c r="AD762">
        <v>0</v>
      </c>
      <c r="AE762">
        <v>0</v>
      </c>
      <c r="AG762" t="s">
        <v>137</v>
      </c>
      <c r="AT762" t="s">
        <v>136</v>
      </c>
      <c r="AU762">
        <v>1</v>
      </c>
      <c r="AV762" t="s">
        <v>144</v>
      </c>
      <c r="AW762" t="str">
        <f t="shared" si="34"/>
        <v>LIMA1|NP_057441</v>
      </c>
      <c r="AX762" s="1" t="str">
        <f t="shared" si="35"/>
        <v>LIMA1|NP_057441|NGNVGK(1)TTWQNK</v>
      </c>
      <c r="AY762" t="s">
        <v>15963</v>
      </c>
      <c r="AZ762" t="s">
        <v>143</v>
      </c>
      <c r="BA762" t="s">
        <v>555</v>
      </c>
      <c r="BB762" t="s">
        <v>15962</v>
      </c>
      <c r="BC762" t="s">
        <v>15961</v>
      </c>
      <c r="BD762">
        <v>6</v>
      </c>
      <c r="BE762">
        <v>2</v>
      </c>
      <c r="BF762">
        <v>1.3119000000000001</v>
      </c>
      <c r="BG762" t="s">
        <v>138</v>
      </c>
      <c r="BH762" t="s">
        <v>139</v>
      </c>
      <c r="BI762" t="s">
        <v>138</v>
      </c>
      <c r="BJ762" t="s">
        <v>139</v>
      </c>
      <c r="BK762" t="s">
        <v>138</v>
      </c>
      <c r="BL762" t="s">
        <v>138</v>
      </c>
      <c r="BM762" t="s">
        <v>138</v>
      </c>
      <c r="BN762" t="s">
        <v>138</v>
      </c>
      <c r="BO762">
        <v>24553000</v>
      </c>
      <c r="BP762">
        <v>24553000</v>
      </c>
      <c r="BQ762">
        <v>0</v>
      </c>
      <c r="BR762">
        <v>0</v>
      </c>
      <c r="BS762" t="s">
        <v>137</v>
      </c>
      <c r="BT762">
        <v>5575000</v>
      </c>
      <c r="BU762">
        <v>7535800</v>
      </c>
      <c r="BV762">
        <v>1797100</v>
      </c>
      <c r="BW762">
        <v>6777600</v>
      </c>
      <c r="BX762">
        <v>2867100</v>
      </c>
      <c r="BY762" t="s">
        <v>297</v>
      </c>
      <c r="BZ762" t="s">
        <v>297</v>
      </c>
      <c r="CA762" t="s">
        <v>297</v>
      </c>
      <c r="CB762" t="s">
        <v>137</v>
      </c>
      <c r="CC762" t="s">
        <v>137</v>
      </c>
      <c r="CD762" t="s">
        <v>137</v>
      </c>
      <c r="CE762" t="s">
        <v>137</v>
      </c>
      <c r="CF762" t="s">
        <v>137</v>
      </c>
      <c r="CG762" t="s">
        <v>137</v>
      </c>
      <c r="CH762" t="s">
        <v>137</v>
      </c>
      <c r="CI762" t="s">
        <v>137</v>
      </c>
      <c r="CJ762">
        <v>5575000</v>
      </c>
      <c r="CK762">
        <v>0</v>
      </c>
      <c r="CL762">
        <v>0</v>
      </c>
      <c r="CM762">
        <v>7535800</v>
      </c>
      <c r="CN762">
        <v>0</v>
      </c>
      <c r="CO762">
        <v>0</v>
      </c>
      <c r="CP762">
        <v>1797100</v>
      </c>
      <c r="CQ762">
        <v>0</v>
      </c>
      <c r="CR762">
        <v>0</v>
      </c>
      <c r="CS762">
        <v>6777600</v>
      </c>
      <c r="CT762">
        <v>0</v>
      </c>
      <c r="CU762">
        <v>0</v>
      </c>
      <c r="CV762">
        <v>2867100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J762">
        <v>760</v>
      </c>
      <c r="DK762">
        <v>1063</v>
      </c>
      <c r="DL762">
        <v>650</v>
      </c>
      <c r="DM762">
        <v>650</v>
      </c>
      <c r="DN762" t="s">
        <v>15960</v>
      </c>
      <c r="DO762" t="s">
        <v>15959</v>
      </c>
      <c r="DP762" t="s">
        <v>15958</v>
      </c>
      <c r="DQ762" t="s">
        <v>15957</v>
      </c>
      <c r="DR762">
        <v>47449</v>
      </c>
      <c r="DS762">
        <v>32357</v>
      </c>
      <c r="DT762">
        <v>4</v>
      </c>
      <c r="DU762">
        <v>14017</v>
      </c>
      <c r="DV762">
        <v>47448</v>
      </c>
      <c r="DW762">
        <v>32356</v>
      </c>
      <c r="DX762">
        <v>2</v>
      </c>
      <c r="DY762">
        <v>13595</v>
      </c>
      <c r="DZ762">
        <v>47448</v>
      </c>
      <c r="EA762">
        <v>32356</v>
      </c>
      <c r="EB762">
        <v>2</v>
      </c>
      <c r="EC762">
        <v>13595</v>
      </c>
    </row>
    <row r="763" spans="1:133" x14ac:dyDescent="0.2">
      <c r="A763" t="s">
        <v>15956</v>
      </c>
      <c r="B763" t="s">
        <v>15955</v>
      </c>
      <c r="C763" t="s">
        <v>15947</v>
      </c>
      <c r="D763" t="str">
        <f t="shared" si="33"/>
        <v>NP_057441</v>
      </c>
      <c r="E763" t="s">
        <v>15946</v>
      </c>
      <c r="F763" t="s">
        <v>15946</v>
      </c>
      <c r="G763" t="s">
        <v>15945</v>
      </c>
      <c r="H763">
        <v>1</v>
      </c>
      <c r="I763">
        <v>135.381</v>
      </c>
      <c r="J763" s="3">
        <v>1.7842799999999999E-12</v>
      </c>
      <c r="K763">
        <v>135.38</v>
      </c>
      <c r="L763">
        <v>108.49</v>
      </c>
      <c r="M763">
        <v>135.38</v>
      </c>
      <c r="R763">
        <v>0</v>
      </c>
      <c r="S763">
        <v>0</v>
      </c>
      <c r="U763" t="s">
        <v>137</v>
      </c>
      <c r="V763">
        <v>1</v>
      </c>
      <c r="W763">
        <v>118.02200000000001</v>
      </c>
      <c r="X763" s="3">
        <v>9.9138899999999994E-6</v>
      </c>
      <c r="Y763">
        <v>118.02</v>
      </c>
      <c r="Z763">
        <v>1</v>
      </c>
      <c r="AA763">
        <v>135.381</v>
      </c>
      <c r="AB763" s="3">
        <v>1.7842799999999999E-12</v>
      </c>
      <c r="AC763">
        <v>135.38</v>
      </c>
      <c r="AT763" t="s">
        <v>136</v>
      </c>
      <c r="AU763">
        <v>1</v>
      </c>
      <c r="AV763" t="s">
        <v>144</v>
      </c>
      <c r="AW763" t="str">
        <f t="shared" si="34"/>
        <v>LIMA1|NP_057441</v>
      </c>
      <c r="AX763" s="1" t="str">
        <f t="shared" si="35"/>
        <v>LIMA1|NP_057441|SRPFTVAASFQSTSVK(1)SPK</v>
      </c>
      <c r="AY763" t="s">
        <v>15954</v>
      </c>
      <c r="AZ763" t="s">
        <v>143</v>
      </c>
      <c r="BA763" t="s">
        <v>1128</v>
      </c>
      <c r="BB763" t="s">
        <v>15953</v>
      </c>
      <c r="BC763" t="s">
        <v>15952</v>
      </c>
      <c r="BD763">
        <v>16</v>
      </c>
      <c r="BE763">
        <v>3</v>
      </c>
      <c r="BF763">
        <v>0.12623000000000001</v>
      </c>
      <c r="BG763" t="s">
        <v>138</v>
      </c>
      <c r="BH763" t="s">
        <v>138</v>
      </c>
      <c r="BI763" t="s">
        <v>139</v>
      </c>
      <c r="BJ763" t="s">
        <v>139</v>
      </c>
      <c r="BK763" t="s">
        <v>138</v>
      </c>
      <c r="BL763" t="s">
        <v>138</v>
      </c>
      <c r="BM763" t="s">
        <v>138</v>
      </c>
      <c r="BN763" t="s">
        <v>138</v>
      </c>
      <c r="BO763">
        <v>39139000</v>
      </c>
      <c r="BP763">
        <v>39139000</v>
      </c>
      <c r="BQ763">
        <v>0</v>
      </c>
      <c r="BR763">
        <v>0</v>
      </c>
      <c r="BS763" t="s">
        <v>137</v>
      </c>
      <c r="BT763" t="s">
        <v>297</v>
      </c>
      <c r="BU763">
        <v>11732000</v>
      </c>
      <c r="BV763">
        <v>15516000</v>
      </c>
      <c r="BW763">
        <v>11891000</v>
      </c>
      <c r="BX763" t="s">
        <v>297</v>
      </c>
      <c r="BY763" t="s">
        <v>297</v>
      </c>
      <c r="BZ763" t="s">
        <v>297</v>
      </c>
      <c r="CA763" t="s">
        <v>297</v>
      </c>
      <c r="CB763" t="s">
        <v>137</v>
      </c>
      <c r="CC763" t="s">
        <v>137</v>
      </c>
      <c r="CD763" t="s">
        <v>137</v>
      </c>
      <c r="CE763" t="s">
        <v>137</v>
      </c>
      <c r="CF763" t="s">
        <v>137</v>
      </c>
      <c r="CG763" t="s">
        <v>137</v>
      </c>
      <c r="CH763" t="s">
        <v>137</v>
      </c>
      <c r="CI763" t="s">
        <v>137</v>
      </c>
      <c r="CJ763">
        <v>0</v>
      </c>
      <c r="CK763">
        <v>0</v>
      </c>
      <c r="CL763">
        <v>0</v>
      </c>
      <c r="CM763">
        <v>11732000</v>
      </c>
      <c r="CN763">
        <v>0</v>
      </c>
      <c r="CO763">
        <v>0</v>
      </c>
      <c r="CP763">
        <v>15516000</v>
      </c>
      <c r="CQ763">
        <v>0</v>
      </c>
      <c r="CR763">
        <v>0</v>
      </c>
      <c r="CS763">
        <v>11891000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J763">
        <v>761</v>
      </c>
      <c r="DK763">
        <v>1063</v>
      </c>
      <c r="DL763">
        <v>603</v>
      </c>
      <c r="DM763">
        <v>603</v>
      </c>
      <c r="DN763">
        <v>9610</v>
      </c>
      <c r="DO763">
        <v>10236</v>
      </c>
      <c r="DP763" t="s">
        <v>15951</v>
      </c>
      <c r="DQ763" t="s">
        <v>15950</v>
      </c>
      <c r="DR763">
        <v>60772</v>
      </c>
      <c r="DS763">
        <v>41511</v>
      </c>
      <c r="DT763">
        <v>4</v>
      </c>
      <c r="DU763">
        <v>26563</v>
      </c>
      <c r="DV763">
        <v>60772</v>
      </c>
      <c r="DW763">
        <v>41511</v>
      </c>
      <c r="DX763">
        <v>4</v>
      </c>
      <c r="DY763">
        <v>26563</v>
      </c>
      <c r="DZ763">
        <v>60772</v>
      </c>
      <c r="EA763">
        <v>41511</v>
      </c>
      <c r="EB763">
        <v>4</v>
      </c>
      <c r="EC763">
        <v>26563</v>
      </c>
    </row>
    <row r="764" spans="1:133" x14ac:dyDescent="0.2">
      <c r="A764" t="s">
        <v>15949</v>
      </c>
      <c r="B764" t="s">
        <v>15948</v>
      </c>
      <c r="C764" t="s">
        <v>15947</v>
      </c>
      <c r="D764" t="str">
        <f t="shared" si="33"/>
        <v>NP_057441</v>
      </c>
      <c r="E764" t="s">
        <v>15946</v>
      </c>
      <c r="F764" t="s">
        <v>15946</v>
      </c>
      <c r="G764" t="s">
        <v>15945</v>
      </c>
      <c r="H764">
        <v>1</v>
      </c>
      <c r="I764">
        <v>77.898700000000005</v>
      </c>
      <c r="J764">
        <v>1.4911200000000001E-3</v>
      </c>
      <c r="K764">
        <v>77.899000000000001</v>
      </c>
      <c r="L764">
        <v>53.62</v>
      </c>
      <c r="M764">
        <v>77.899000000000001</v>
      </c>
      <c r="V764">
        <v>1</v>
      </c>
      <c r="W764">
        <v>77.898700000000005</v>
      </c>
      <c r="X764">
        <v>1.4911200000000001E-3</v>
      </c>
      <c r="Y764">
        <v>77.899000000000001</v>
      </c>
      <c r="Z764">
        <v>0</v>
      </c>
      <c r="AA764">
        <v>0</v>
      </c>
      <c r="AC764" t="s">
        <v>137</v>
      </c>
      <c r="AT764" t="s">
        <v>136</v>
      </c>
      <c r="AU764">
        <v>1</v>
      </c>
      <c r="AV764" t="s">
        <v>144</v>
      </c>
      <c r="AW764" t="str">
        <f t="shared" si="34"/>
        <v>LIMA1|NP_057441</v>
      </c>
      <c r="AX764" s="1" t="str">
        <f t="shared" si="35"/>
        <v>LIMA1|NP_057441|YQAAVSK(1)QSSSTNYTNELK</v>
      </c>
      <c r="AY764" t="s">
        <v>15944</v>
      </c>
      <c r="AZ764" t="s">
        <v>143</v>
      </c>
      <c r="BA764" t="s">
        <v>2225</v>
      </c>
      <c r="BB764" t="s">
        <v>15943</v>
      </c>
      <c r="BC764" t="s">
        <v>15942</v>
      </c>
      <c r="BD764">
        <v>7</v>
      </c>
      <c r="BE764">
        <v>2</v>
      </c>
      <c r="BF764">
        <v>-0.60841000000000001</v>
      </c>
      <c r="BG764" t="s">
        <v>138</v>
      </c>
      <c r="BH764" t="s">
        <v>138</v>
      </c>
      <c r="BI764" t="s">
        <v>139</v>
      </c>
      <c r="BJ764" t="s">
        <v>138</v>
      </c>
      <c r="BK764" t="s">
        <v>138</v>
      </c>
      <c r="BL764" t="s">
        <v>138</v>
      </c>
      <c r="BM764" t="s">
        <v>138</v>
      </c>
      <c r="BN764" t="s">
        <v>138</v>
      </c>
      <c r="BO764">
        <v>11368000</v>
      </c>
      <c r="BP764">
        <v>11368000</v>
      </c>
      <c r="BQ764">
        <v>0</v>
      </c>
      <c r="BR764">
        <v>0</v>
      </c>
      <c r="BS764" t="s">
        <v>137</v>
      </c>
      <c r="BT764" t="s">
        <v>297</v>
      </c>
      <c r="BU764" t="s">
        <v>297</v>
      </c>
      <c r="BV764">
        <v>6106100</v>
      </c>
      <c r="BW764">
        <v>5261500</v>
      </c>
      <c r="BX764" t="s">
        <v>297</v>
      </c>
      <c r="BY764" t="s">
        <v>297</v>
      </c>
      <c r="BZ764" t="s">
        <v>297</v>
      </c>
      <c r="CA764" t="s">
        <v>297</v>
      </c>
      <c r="CB764" t="s">
        <v>137</v>
      </c>
      <c r="CC764" t="s">
        <v>137</v>
      </c>
      <c r="CD764" t="s">
        <v>137</v>
      </c>
      <c r="CE764" t="s">
        <v>137</v>
      </c>
      <c r="CF764" t="s">
        <v>137</v>
      </c>
      <c r="CG764" t="s">
        <v>137</v>
      </c>
      <c r="CH764" t="s">
        <v>137</v>
      </c>
      <c r="CI764" t="s">
        <v>137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6106100</v>
      </c>
      <c r="CQ764">
        <v>0</v>
      </c>
      <c r="CR764">
        <v>0</v>
      </c>
      <c r="CS764">
        <v>5261500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J764">
        <v>762</v>
      </c>
      <c r="DK764">
        <v>1063</v>
      </c>
      <c r="DL764">
        <v>280</v>
      </c>
      <c r="DM764">
        <v>280</v>
      </c>
      <c r="DN764">
        <v>12570</v>
      </c>
      <c r="DO764">
        <v>13365</v>
      </c>
      <c r="DP764" t="s">
        <v>15941</v>
      </c>
      <c r="DQ764" t="s">
        <v>15940</v>
      </c>
      <c r="DR764">
        <v>80857</v>
      </c>
      <c r="DS764">
        <v>55500</v>
      </c>
      <c r="DT764">
        <v>3</v>
      </c>
      <c r="DU764">
        <v>21762</v>
      </c>
      <c r="DV764">
        <v>80857</v>
      </c>
      <c r="DW764">
        <v>55500</v>
      </c>
      <c r="DX764">
        <v>3</v>
      </c>
      <c r="DY764">
        <v>21762</v>
      </c>
      <c r="DZ764">
        <v>80857</v>
      </c>
      <c r="EA764">
        <v>55500</v>
      </c>
      <c r="EB764">
        <v>3</v>
      </c>
      <c r="EC764">
        <v>21762</v>
      </c>
    </row>
    <row r="765" spans="1:133" x14ac:dyDescent="0.2">
      <c r="A765" t="s">
        <v>15938</v>
      </c>
      <c r="B765">
        <v>545</v>
      </c>
      <c r="C765" t="s">
        <v>15939</v>
      </c>
      <c r="D765" t="str">
        <f t="shared" si="33"/>
        <v>NP_055230</v>
      </c>
      <c r="E765" t="s">
        <v>15938</v>
      </c>
      <c r="F765" t="s">
        <v>15938</v>
      </c>
      <c r="G765" t="s">
        <v>15937</v>
      </c>
      <c r="H765">
        <v>1</v>
      </c>
      <c r="I765">
        <v>103.13500000000001</v>
      </c>
      <c r="J765">
        <v>1.7870700000000001E-4</v>
      </c>
      <c r="K765">
        <v>161.25</v>
      </c>
      <c r="L765">
        <v>63.072000000000003</v>
      </c>
      <c r="M765">
        <v>103.14</v>
      </c>
      <c r="N765">
        <v>1</v>
      </c>
      <c r="O765">
        <v>111.717</v>
      </c>
      <c r="P765">
        <v>1.7105E-3</v>
      </c>
      <c r="Q765">
        <v>111.72</v>
      </c>
      <c r="R765">
        <v>1</v>
      </c>
      <c r="S765">
        <v>147.52199999999999</v>
      </c>
      <c r="T765">
        <v>1.7870700000000001E-4</v>
      </c>
      <c r="U765">
        <v>147.52000000000001</v>
      </c>
      <c r="V765">
        <v>1</v>
      </c>
      <c r="W765">
        <v>161.255</v>
      </c>
      <c r="X765">
        <v>6.3839500000000004E-4</v>
      </c>
      <c r="Y765">
        <v>161.25</v>
      </c>
      <c r="Z765">
        <v>1</v>
      </c>
      <c r="AA765">
        <v>73.876999999999995</v>
      </c>
      <c r="AB765">
        <v>3.4559199999999998E-2</v>
      </c>
      <c r="AC765">
        <v>73.876999999999995</v>
      </c>
      <c r="AD765">
        <v>1</v>
      </c>
      <c r="AE765">
        <v>86.699200000000005</v>
      </c>
      <c r="AF765">
        <v>1.21882E-2</v>
      </c>
      <c r="AG765">
        <v>86.698999999999998</v>
      </c>
      <c r="AH765">
        <v>1</v>
      </c>
      <c r="AI765">
        <v>103.13500000000001</v>
      </c>
      <c r="AJ765">
        <v>3.4116699999999999E-3</v>
      </c>
      <c r="AK765">
        <v>103.14</v>
      </c>
      <c r="AL765">
        <v>0</v>
      </c>
      <c r="AM765">
        <v>0</v>
      </c>
      <c r="AO765" t="s">
        <v>137</v>
      </c>
      <c r="AP765">
        <v>0</v>
      </c>
      <c r="AQ765">
        <v>0</v>
      </c>
      <c r="AS765" t="s">
        <v>137</v>
      </c>
      <c r="AT765" t="s">
        <v>136</v>
      </c>
      <c r="AU765">
        <v>1</v>
      </c>
      <c r="AV765" t="s">
        <v>144</v>
      </c>
      <c r="AW765" t="str">
        <f t="shared" si="34"/>
        <v>ZBTB11|NP_055230</v>
      </c>
      <c r="AX765" s="1" t="str">
        <f t="shared" si="35"/>
        <v>ZBTB11|NP_055230|SAVQQVAQK(1)LVQR</v>
      </c>
      <c r="AY765" t="s">
        <v>15936</v>
      </c>
      <c r="AZ765" t="s">
        <v>143</v>
      </c>
      <c r="BA765" t="s">
        <v>4302</v>
      </c>
      <c r="BB765" t="s">
        <v>15935</v>
      </c>
      <c r="BC765" t="s">
        <v>15934</v>
      </c>
      <c r="BD765">
        <v>9</v>
      </c>
      <c r="BE765">
        <v>2</v>
      </c>
      <c r="BF765">
        <v>0.24159</v>
      </c>
      <c r="BG765" t="s">
        <v>139</v>
      </c>
      <c r="BH765" t="s">
        <v>139</v>
      </c>
      <c r="BI765" t="s">
        <v>139</v>
      </c>
      <c r="BJ765" t="s">
        <v>139</v>
      </c>
      <c r="BK765" t="s">
        <v>139</v>
      </c>
      <c r="BL765" t="s">
        <v>139</v>
      </c>
      <c r="BM765" t="s">
        <v>138</v>
      </c>
      <c r="BN765" t="s">
        <v>138</v>
      </c>
      <c r="BO765">
        <v>256210000</v>
      </c>
      <c r="BP765">
        <v>256210000</v>
      </c>
      <c r="BQ765">
        <v>0</v>
      </c>
      <c r="BR765">
        <v>0</v>
      </c>
      <c r="BS765" t="s">
        <v>137</v>
      </c>
      <c r="BT765">
        <v>27185000</v>
      </c>
      <c r="BU765">
        <v>38883000</v>
      </c>
      <c r="BV765">
        <v>15024000</v>
      </c>
      <c r="BW765">
        <v>53050000</v>
      </c>
      <c r="BX765">
        <v>9248100</v>
      </c>
      <c r="BY765">
        <v>30324000</v>
      </c>
      <c r="BZ765">
        <v>49128000</v>
      </c>
      <c r="CA765">
        <v>33368000</v>
      </c>
      <c r="CB765" t="s">
        <v>137</v>
      </c>
      <c r="CC765" t="s">
        <v>137</v>
      </c>
      <c r="CD765" t="s">
        <v>137</v>
      </c>
      <c r="CE765" t="s">
        <v>137</v>
      </c>
      <c r="CF765" t="s">
        <v>137</v>
      </c>
      <c r="CG765" t="s">
        <v>137</v>
      </c>
      <c r="CH765" t="s">
        <v>137</v>
      </c>
      <c r="CI765" t="s">
        <v>137</v>
      </c>
      <c r="CJ765">
        <v>27185000</v>
      </c>
      <c r="CK765">
        <v>0</v>
      </c>
      <c r="CL765">
        <v>0</v>
      </c>
      <c r="CM765">
        <v>38883000</v>
      </c>
      <c r="CN765">
        <v>0</v>
      </c>
      <c r="CO765">
        <v>0</v>
      </c>
      <c r="CP765">
        <v>15024000</v>
      </c>
      <c r="CQ765">
        <v>0</v>
      </c>
      <c r="CR765">
        <v>0</v>
      </c>
      <c r="CS765">
        <v>53050000</v>
      </c>
      <c r="CT765">
        <v>0</v>
      </c>
      <c r="CU765">
        <v>0</v>
      </c>
      <c r="CV765">
        <v>9248100</v>
      </c>
      <c r="CW765">
        <v>0</v>
      </c>
      <c r="CX765">
        <v>0</v>
      </c>
      <c r="CY765">
        <v>30324000</v>
      </c>
      <c r="CZ765">
        <v>0</v>
      </c>
      <c r="DA765">
        <v>0</v>
      </c>
      <c r="DB765">
        <v>49128000</v>
      </c>
      <c r="DC765">
        <v>0</v>
      </c>
      <c r="DD765">
        <v>0</v>
      </c>
      <c r="DE765">
        <v>33368000</v>
      </c>
      <c r="DF765">
        <v>0</v>
      </c>
      <c r="DG765">
        <v>0</v>
      </c>
      <c r="DJ765">
        <v>763</v>
      </c>
      <c r="DK765">
        <v>1074</v>
      </c>
      <c r="DL765">
        <v>545</v>
      </c>
      <c r="DM765">
        <v>545</v>
      </c>
      <c r="DN765">
        <v>8903</v>
      </c>
      <c r="DO765">
        <v>9485</v>
      </c>
      <c r="DP765" t="s">
        <v>15933</v>
      </c>
      <c r="DQ765" t="s">
        <v>15932</v>
      </c>
      <c r="DR765">
        <v>55878</v>
      </c>
      <c r="DS765">
        <v>38108</v>
      </c>
      <c r="DT765">
        <v>6</v>
      </c>
      <c r="DU765">
        <v>35584</v>
      </c>
      <c r="DV765">
        <v>55875</v>
      </c>
      <c r="DW765">
        <v>38105</v>
      </c>
      <c r="DX765">
        <v>3</v>
      </c>
      <c r="DY765">
        <v>33552</v>
      </c>
      <c r="DZ765">
        <v>55874</v>
      </c>
      <c r="EA765">
        <v>38104</v>
      </c>
      <c r="EB765">
        <v>2</v>
      </c>
      <c r="EC765">
        <v>33771</v>
      </c>
    </row>
    <row r="766" spans="1:133" x14ac:dyDescent="0.2">
      <c r="A766" t="s">
        <v>15928</v>
      </c>
      <c r="B766" t="s">
        <v>15931</v>
      </c>
      <c r="C766" t="s">
        <v>15926</v>
      </c>
      <c r="D766" t="str">
        <f t="shared" si="33"/>
        <v>NP_001253972</v>
      </c>
      <c r="E766" t="s">
        <v>15925</v>
      </c>
      <c r="F766" t="s">
        <v>15925</v>
      </c>
      <c r="G766" t="s">
        <v>15924</v>
      </c>
      <c r="H766">
        <v>1</v>
      </c>
      <c r="I766">
        <v>73.347899999999996</v>
      </c>
      <c r="J766">
        <v>9.2454800000000004E-3</v>
      </c>
      <c r="K766">
        <v>89.903000000000006</v>
      </c>
      <c r="L766">
        <v>9.3476999999999997</v>
      </c>
      <c r="M766">
        <v>89.903000000000006</v>
      </c>
      <c r="AP766">
        <v>1</v>
      </c>
      <c r="AQ766">
        <v>73.347899999999996</v>
      </c>
      <c r="AR766">
        <v>9.2454800000000004E-3</v>
      </c>
      <c r="AS766">
        <v>89.903000000000006</v>
      </c>
      <c r="AT766" t="s">
        <v>136</v>
      </c>
      <c r="AU766">
        <v>2</v>
      </c>
      <c r="AV766" t="s">
        <v>144</v>
      </c>
      <c r="AW766" t="str">
        <f t="shared" si="34"/>
        <v>AEBP2|NP_001253972</v>
      </c>
      <c r="AX766" s="1" t="str">
        <f t="shared" si="35"/>
        <v>AEBP2|NP_001253972|K(1)LK(0.999)NK(0.001)R</v>
      </c>
      <c r="AY766" t="s">
        <v>15930</v>
      </c>
      <c r="AZ766" t="s">
        <v>1236</v>
      </c>
      <c r="BA766" t="s">
        <v>15929</v>
      </c>
      <c r="BB766" t="s">
        <v>15922</v>
      </c>
      <c r="BC766" t="s">
        <v>15921</v>
      </c>
      <c r="BD766">
        <v>1</v>
      </c>
      <c r="BE766">
        <v>2</v>
      </c>
      <c r="BF766">
        <v>0.18490000000000001</v>
      </c>
      <c r="BG766" t="s">
        <v>138</v>
      </c>
      <c r="BH766" t="s">
        <v>138</v>
      </c>
      <c r="BI766" t="s">
        <v>138</v>
      </c>
      <c r="BJ766" t="s">
        <v>138</v>
      </c>
      <c r="BK766" t="s">
        <v>138</v>
      </c>
      <c r="BL766" t="s">
        <v>138</v>
      </c>
      <c r="BM766" t="s">
        <v>138</v>
      </c>
      <c r="BN766" t="s">
        <v>139</v>
      </c>
      <c r="BO766">
        <v>0</v>
      </c>
      <c r="BP766">
        <v>0</v>
      </c>
      <c r="BQ766">
        <v>0</v>
      </c>
      <c r="BR766">
        <v>0</v>
      </c>
      <c r="BS766" t="s">
        <v>137</v>
      </c>
      <c r="BT766" t="s">
        <v>297</v>
      </c>
      <c r="BU766" t="s">
        <v>297</v>
      </c>
      <c r="BV766" t="s">
        <v>297</v>
      </c>
      <c r="BW766" t="s">
        <v>297</v>
      </c>
      <c r="BX766" t="s">
        <v>297</v>
      </c>
      <c r="BY766" t="s">
        <v>297</v>
      </c>
      <c r="BZ766" t="s">
        <v>297</v>
      </c>
      <c r="CA766" t="s">
        <v>297</v>
      </c>
      <c r="CB766" t="s">
        <v>137</v>
      </c>
      <c r="CC766" t="s">
        <v>137</v>
      </c>
      <c r="CD766" t="s">
        <v>137</v>
      </c>
      <c r="CE766" t="s">
        <v>137</v>
      </c>
      <c r="CF766" t="s">
        <v>137</v>
      </c>
      <c r="CG766" t="s">
        <v>137</v>
      </c>
      <c r="CH766" t="s">
        <v>137</v>
      </c>
      <c r="CI766" t="s">
        <v>137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J766">
        <v>764</v>
      </c>
      <c r="DK766">
        <v>1087</v>
      </c>
      <c r="DL766">
        <v>166</v>
      </c>
      <c r="DM766">
        <v>166</v>
      </c>
      <c r="DN766">
        <v>5164</v>
      </c>
      <c r="DO766">
        <v>5467</v>
      </c>
      <c r="DP766">
        <v>34021</v>
      </c>
      <c r="DQ766">
        <v>23436</v>
      </c>
      <c r="DR766">
        <v>34021</v>
      </c>
      <c r="DS766">
        <v>23436</v>
      </c>
      <c r="DT766">
        <v>8</v>
      </c>
      <c r="DU766">
        <v>12911</v>
      </c>
      <c r="DV766">
        <v>34021</v>
      </c>
      <c r="DW766">
        <v>23436</v>
      </c>
      <c r="DX766">
        <v>8</v>
      </c>
      <c r="DY766">
        <v>12911</v>
      </c>
      <c r="DZ766">
        <v>34021</v>
      </c>
      <c r="EA766">
        <v>23436</v>
      </c>
      <c r="EB766">
        <v>8</v>
      </c>
      <c r="EC766">
        <v>12911</v>
      </c>
    </row>
    <row r="767" spans="1:133" x14ac:dyDescent="0.2">
      <c r="A767" t="s">
        <v>15928</v>
      </c>
      <c r="B767" t="s">
        <v>15927</v>
      </c>
      <c r="C767" t="s">
        <v>15926</v>
      </c>
      <c r="D767" t="str">
        <f t="shared" si="33"/>
        <v>NP_001253972</v>
      </c>
      <c r="E767" t="s">
        <v>15925</v>
      </c>
      <c r="F767" t="s">
        <v>15925</v>
      </c>
      <c r="G767" t="s">
        <v>15924</v>
      </c>
      <c r="H767">
        <v>0.99906600000000001</v>
      </c>
      <c r="I767">
        <v>30.293700000000001</v>
      </c>
      <c r="J767">
        <v>9.2454800000000004E-3</v>
      </c>
      <c r="K767">
        <v>89.903000000000006</v>
      </c>
      <c r="L767">
        <v>9.3476999999999997</v>
      </c>
      <c r="M767">
        <v>89.903000000000006</v>
      </c>
      <c r="AP767">
        <v>0.99906600000000001</v>
      </c>
      <c r="AQ767">
        <v>30.293700000000001</v>
      </c>
      <c r="AR767">
        <v>9.2454800000000004E-3</v>
      </c>
      <c r="AS767">
        <v>89.903000000000006</v>
      </c>
      <c r="AT767" t="s">
        <v>136</v>
      </c>
      <c r="AU767">
        <v>2</v>
      </c>
      <c r="AV767" t="s">
        <v>144</v>
      </c>
      <c r="AW767" t="str">
        <f t="shared" si="34"/>
        <v>AEBP2|NP_001253972</v>
      </c>
      <c r="AX767" s="1" t="str">
        <f t="shared" si="35"/>
        <v>AEBP2|NP_001253972|K(1)LK(0.999)NK(0.001)R</v>
      </c>
      <c r="AY767" t="s">
        <v>15923</v>
      </c>
      <c r="AZ767" t="s">
        <v>1232</v>
      </c>
      <c r="BA767" t="s">
        <v>1606</v>
      </c>
      <c r="BB767" t="s">
        <v>15922</v>
      </c>
      <c r="BC767" t="s">
        <v>15921</v>
      </c>
      <c r="BD767">
        <v>3</v>
      </c>
      <c r="BE767">
        <v>2</v>
      </c>
      <c r="BF767">
        <v>0.18490000000000001</v>
      </c>
      <c r="BG767" t="s">
        <v>138</v>
      </c>
      <c r="BH767" t="s">
        <v>138</v>
      </c>
      <c r="BI767" t="s">
        <v>138</v>
      </c>
      <c r="BJ767" t="s">
        <v>138</v>
      </c>
      <c r="BK767" t="s">
        <v>138</v>
      </c>
      <c r="BL767" t="s">
        <v>138</v>
      </c>
      <c r="BM767" t="s">
        <v>138</v>
      </c>
      <c r="BN767" t="s">
        <v>139</v>
      </c>
      <c r="BO767">
        <v>0</v>
      </c>
      <c r="BP767">
        <v>0</v>
      </c>
      <c r="BQ767">
        <v>0</v>
      </c>
      <c r="BR767">
        <v>0</v>
      </c>
      <c r="BS767" t="s">
        <v>137</v>
      </c>
      <c r="BT767" t="s">
        <v>297</v>
      </c>
      <c r="BU767" t="s">
        <v>297</v>
      </c>
      <c r="BV767" t="s">
        <v>297</v>
      </c>
      <c r="BW767" t="s">
        <v>297</v>
      </c>
      <c r="BX767" t="s">
        <v>297</v>
      </c>
      <c r="BY767" t="s">
        <v>297</v>
      </c>
      <c r="BZ767" t="s">
        <v>297</v>
      </c>
      <c r="CA767" t="s">
        <v>297</v>
      </c>
      <c r="CB767" t="s">
        <v>137</v>
      </c>
      <c r="CC767" t="s">
        <v>137</v>
      </c>
      <c r="CD767" t="s">
        <v>137</v>
      </c>
      <c r="CE767" t="s">
        <v>137</v>
      </c>
      <c r="CF767" t="s">
        <v>137</v>
      </c>
      <c r="CG767" t="s">
        <v>137</v>
      </c>
      <c r="CH767" t="s">
        <v>137</v>
      </c>
      <c r="CI767" t="s">
        <v>137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J767">
        <v>765</v>
      </c>
      <c r="DK767">
        <v>1087</v>
      </c>
      <c r="DL767">
        <v>168</v>
      </c>
      <c r="DM767">
        <v>168</v>
      </c>
      <c r="DN767">
        <v>5164</v>
      </c>
      <c r="DO767">
        <v>5467</v>
      </c>
      <c r="DP767">
        <v>34021</v>
      </c>
      <c r="DQ767">
        <v>23436</v>
      </c>
      <c r="DR767">
        <v>34021</v>
      </c>
      <c r="DS767">
        <v>23436</v>
      </c>
      <c r="DT767">
        <v>8</v>
      </c>
      <c r="DU767">
        <v>12911</v>
      </c>
      <c r="DV767">
        <v>34021</v>
      </c>
      <c r="DW767">
        <v>23436</v>
      </c>
      <c r="DX767">
        <v>8</v>
      </c>
      <c r="DY767">
        <v>12911</v>
      </c>
      <c r="DZ767">
        <v>34021</v>
      </c>
      <c r="EA767">
        <v>23436</v>
      </c>
      <c r="EB767">
        <v>8</v>
      </c>
      <c r="EC767">
        <v>12911</v>
      </c>
    </row>
    <row r="768" spans="1:133" x14ac:dyDescent="0.2">
      <c r="A768" s="4" t="s">
        <v>15919</v>
      </c>
      <c r="B768">
        <v>428</v>
      </c>
      <c r="C768" t="s">
        <v>15920</v>
      </c>
      <c r="D768" t="str">
        <f t="shared" si="33"/>
        <v>NP_057225</v>
      </c>
      <c r="E768" t="s">
        <v>15919</v>
      </c>
      <c r="F768" t="s">
        <v>15919</v>
      </c>
      <c r="G768" t="s">
        <v>15918</v>
      </c>
      <c r="H768">
        <v>1</v>
      </c>
      <c r="I768">
        <v>99.092200000000005</v>
      </c>
      <c r="J768" s="3">
        <v>1.5867900000000001E-5</v>
      </c>
      <c r="K768">
        <v>121.51</v>
      </c>
      <c r="L768">
        <v>87.965000000000003</v>
      </c>
      <c r="M768">
        <v>99.091999999999999</v>
      </c>
      <c r="N768">
        <v>1</v>
      </c>
      <c r="O768">
        <v>59.5852</v>
      </c>
      <c r="P768">
        <v>1.0126599999999999E-2</v>
      </c>
      <c r="Q768">
        <v>63.447000000000003</v>
      </c>
      <c r="R768">
        <v>1</v>
      </c>
      <c r="S768">
        <v>89.668899999999994</v>
      </c>
      <c r="T768">
        <v>6.0165000000000001E-4</v>
      </c>
      <c r="U768">
        <v>89.668999999999997</v>
      </c>
      <c r="V768">
        <v>1</v>
      </c>
      <c r="W768">
        <v>95.953800000000001</v>
      </c>
      <c r="X768">
        <v>5.1249900000000003E-4</v>
      </c>
      <c r="Y768">
        <v>95.953999999999994</v>
      </c>
      <c r="Z768">
        <v>1</v>
      </c>
      <c r="AA768">
        <v>58.692799999999998</v>
      </c>
      <c r="AB768">
        <v>1.2937499999999999E-2</v>
      </c>
      <c r="AC768">
        <v>58.692999999999998</v>
      </c>
      <c r="AD768">
        <v>1</v>
      </c>
      <c r="AE768">
        <v>69.611500000000007</v>
      </c>
      <c r="AF768" s="3">
        <v>1.5867900000000001E-5</v>
      </c>
      <c r="AG768">
        <v>121.51</v>
      </c>
      <c r="AH768">
        <v>0</v>
      </c>
      <c r="AI768">
        <v>0</v>
      </c>
      <c r="AK768" t="s">
        <v>137</v>
      </c>
      <c r="AL768">
        <v>1</v>
      </c>
      <c r="AM768">
        <v>98.076700000000002</v>
      </c>
      <c r="AN768">
        <v>4.6943100000000003E-4</v>
      </c>
      <c r="AO768">
        <v>98.076999999999998</v>
      </c>
      <c r="AP768">
        <v>1</v>
      </c>
      <c r="AQ768">
        <v>99.092200000000005</v>
      </c>
      <c r="AR768">
        <v>1.26592E-3</v>
      </c>
      <c r="AS768">
        <v>99.091999999999999</v>
      </c>
      <c r="AT768" t="s">
        <v>136</v>
      </c>
      <c r="AU768">
        <v>1</v>
      </c>
      <c r="AV768" t="s">
        <v>144</v>
      </c>
      <c r="AW768" t="str">
        <f t="shared" si="34"/>
        <v>DYNC1LI1|NP_057225</v>
      </c>
      <c r="AX768" s="1" t="str">
        <f t="shared" si="35"/>
        <v>DYNC1LI1|NP_057225|SVSSNVASVSPIPAGSK(1)K</v>
      </c>
      <c r="AY768" t="s">
        <v>15917</v>
      </c>
      <c r="AZ768" t="s">
        <v>143</v>
      </c>
      <c r="BA768" t="s">
        <v>483</v>
      </c>
      <c r="BB768" t="s">
        <v>15916</v>
      </c>
      <c r="BC768" t="s">
        <v>15915</v>
      </c>
      <c r="BD768">
        <v>17</v>
      </c>
      <c r="BE768">
        <v>2</v>
      </c>
      <c r="BF768">
        <v>3.2885999999999999E-2</v>
      </c>
      <c r="BG768" t="s">
        <v>139</v>
      </c>
      <c r="BH768" t="s">
        <v>139</v>
      </c>
      <c r="BI768" t="s">
        <v>139</v>
      </c>
      <c r="BJ768" t="s">
        <v>139</v>
      </c>
      <c r="BK768" t="s">
        <v>139</v>
      </c>
      <c r="BL768" t="s">
        <v>138</v>
      </c>
      <c r="BM768" t="s">
        <v>139</v>
      </c>
      <c r="BN768" t="s">
        <v>139</v>
      </c>
      <c r="BO768">
        <v>721660000</v>
      </c>
      <c r="BP768">
        <v>721660000</v>
      </c>
      <c r="BQ768">
        <v>0</v>
      </c>
      <c r="BR768">
        <v>0</v>
      </c>
      <c r="BS768" t="s">
        <v>137</v>
      </c>
      <c r="BT768">
        <v>28088000</v>
      </c>
      <c r="BU768">
        <v>31530000</v>
      </c>
      <c r="BV768">
        <v>95378000</v>
      </c>
      <c r="BW768">
        <v>140120000</v>
      </c>
      <c r="BX768">
        <v>47643000</v>
      </c>
      <c r="BY768">
        <v>39896000</v>
      </c>
      <c r="BZ768">
        <v>33810000</v>
      </c>
      <c r="CA768">
        <v>27348000</v>
      </c>
      <c r="CB768" t="s">
        <v>137</v>
      </c>
      <c r="CC768" t="s">
        <v>137</v>
      </c>
      <c r="CD768" t="s">
        <v>137</v>
      </c>
      <c r="CE768" t="s">
        <v>137</v>
      </c>
      <c r="CF768" t="s">
        <v>137</v>
      </c>
      <c r="CG768" t="s">
        <v>137</v>
      </c>
      <c r="CH768" t="s">
        <v>137</v>
      </c>
      <c r="CI768" t="s">
        <v>137</v>
      </c>
      <c r="CJ768">
        <v>28088000</v>
      </c>
      <c r="CK768">
        <v>0</v>
      </c>
      <c r="CL768">
        <v>0</v>
      </c>
      <c r="CM768">
        <v>31530000</v>
      </c>
      <c r="CN768">
        <v>0</v>
      </c>
      <c r="CO768">
        <v>0</v>
      </c>
      <c r="CP768">
        <v>95378000</v>
      </c>
      <c r="CQ768">
        <v>0</v>
      </c>
      <c r="CR768">
        <v>0</v>
      </c>
      <c r="CS768">
        <v>140120000</v>
      </c>
      <c r="CT768">
        <v>0</v>
      </c>
      <c r="CU768">
        <v>0</v>
      </c>
      <c r="CV768">
        <v>47643000</v>
      </c>
      <c r="CW768">
        <v>0</v>
      </c>
      <c r="CX768">
        <v>0</v>
      </c>
      <c r="CY768">
        <v>39896000</v>
      </c>
      <c r="CZ768">
        <v>0</v>
      </c>
      <c r="DA768">
        <v>0</v>
      </c>
      <c r="DB768">
        <v>33810000</v>
      </c>
      <c r="DC768">
        <v>0</v>
      </c>
      <c r="DD768">
        <v>0</v>
      </c>
      <c r="DE768">
        <v>27348000</v>
      </c>
      <c r="DF768">
        <v>0</v>
      </c>
      <c r="DG768">
        <v>0</v>
      </c>
      <c r="DJ768">
        <v>766</v>
      </c>
      <c r="DK768">
        <v>1088</v>
      </c>
      <c r="DL768">
        <v>428</v>
      </c>
      <c r="DM768">
        <v>428</v>
      </c>
      <c r="DN768">
        <v>9853</v>
      </c>
      <c r="DO768">
        <v>10484</v>
      </c>
      <c r="DP768" t="s">
        <v>15914</v>
      </c>
      <c r="DQ768" t="s">
        <v>15913</v>
      </c>
      <c r="DR768">
        <v>62304</v>
      </c>
      <c r="DS768">
        <v>42504</v>
      </c>
      <c r="DT768">
        <v>8</v>
      </c>
      <c r="DU768">
        <v>23091</v>
      </c>
      <c r="DV768">
        <v>62300</v>
      </c>
      <c r="DW768">
        <v>42499</v>
      </c>
      <c r="DX768">
        <v>5</v>
      </c>
      <c r="DY768">
        <v>21286</v>
      </c>
      <c r="DZ768">
        <v>62300</v>
      </c>
      <c r="EA768">
        <v>42499</v>
      </c>
      <c r="EB768">
        <v>5</v>
      </c>
      <c r="EC768">
        <v>21286</v>
      </c>
    </row>
    <row r="769" spans="1:133" x14ac:dyDescent="0.2">
      <c r="A769" t="s">
        <v>15884</v>
      </c>
      <c r="B769">
        <v>252</v>
      </c>
      <c r="C769" t="s">
        <v>15885</v>
      </c>
      <c r="D769" t="str">
        <f t="shared" si="33"/>
        <v>NP_005110</v>
      </c>
      <c r="E769" t="s">
        <v>15884</v>
      </c>
      <c r="F769" t="s">
        <v>15884</v>
      </c>
      <c r="G769" t="s">
        <v>15883</v>
      </c>
      <c r="H769">
        <v>1</v>
      </c>
      <c r="I769">
        <v>118.08</v>
      </c>
      <c r="J769">
        <v>2.4245000000000001E-4</v>
      </c>
      <c r="K769">
        <v>118.08</v>
      </c>
      <c r="L769">
        <v>68.091999999999999</v>
      </c>
      <c r="M769">
        <v>118.08</v>
      </c>
      <c r="N769">
        <v>0</v>
      </c>
      <c r="O769">
        <v>0</v>
      </c>
      <c r="Q769" t="s">
        <v>137</v>
      </c>
      <c r="R769">
        <v>0</v>
      </c>
      <c r="S769">
        <v>0</v>
      </c>
      <c r="U769" t="s">
        <v>137</v>
      </c>
      <c r="V769">
        <v>0</v>
      </c>
      <c r="W769">
        <v>0</v>
      </c>
      <c r="Y769" t="s">
        <v>137</v>
      </c>
      <c r="Z769">
        <v>1</v>
      </c>
      <c r="AA769">
        <v>111.07299999999999</v>
      </c>
      <c r="AB769">
        <v>7.8137400000000004E-4</v>
      </c>
      <c r="AC769">
        <v>111.07</v>
      </c>
      <c r="AD769">
        <v>0</v>
      </c>
      <c r="AE769">
        <v>0</v>
      </c>
      <c r="AG769" t="s">
        <v>137</v>
      </c>
      <c r="AH769">
        <v>1</v>
      </c>
      <c r="AI769">
        <v>94.673100000000005</v>
      </c>
      <c r="AJ769">
        <v>3.6373699999999999E-4</v>
      </c>
      <c r="AK769">
        <v>94.673000000000002</v>
      </c>
      <c r="AL769">
        <v>0</v>
      </c>
      <c r="AM769">
        <v>0</v>
      </c>
      <c r="AO769" t="s">
        <v>137</v>
      </c>
      <c r="AP769">
        <v>1</v>
      </c>
      <c r="AQ769">
        <v>118.08</v>
      </c>
      <c r="AR769">
        <v>2.4245000000000001E-4</v>
      </c>
      <c r="AS769">
        <v>118.08</v>
      </c>
      <c r="AT769" t="s">
        <v>136</v>
      </c>
      <c r="AU769">
        <v>1</v>
      </c>
      <c r="AV769" t="s">
        <v>144</v>
      </c>
      <c r="AW769" t="str">
        <f t="shared" si="34"/>
        <v>THRAP3|NP_005110</v>
      </c>
      <c r="AX769" s="1" t="str">
        <f t="shared" si="35"/>
        <v>THRAP3|NP_005110|SPALK(1)SPLQSVVVR</v>
      </c>
      <c r="AY769" t="s">
        <v>15912</v>
      </c>
      <c r="AZ769" t="s">
        <v>143</v>
      </c>
      <c r="BA769" t="s">
        <v>681</v>
      </c>
      <c r="BB769" t="s">
        <v>15911</v>
      </c>
      <c r="BC769" t="s">
        <v>15910</v>
      </c>
      <c r="BD769">
        <v>5</v>
      </c>
      <c r="BE769">
        <v>2</v>
      </c>
      <c r="BF769">
        <v>-0.88515999999999995</v>
      </c>
      <c r="BG769" t="s">
        <v>138</v>
      </c>
      <c r="BH769" t="s">
        <v>138</v>
      </c>
      <c r="BI769" t="s">
        <v>138</v>
      </c>
      <c r="BJ769" t="s">
        <v>139</v>
      </c>
      <c r="BK769" t="s">
        <v>138</v>
      </c>
      <c r="BL769" t="s">
        <v>139</v>
      </c>
      <c r="BM769" t="s">
        <v>138</v>
      </c>
      <c r="BN769" t="s">
        <v>139</v>
      </c>
      <c r="BO769">
        <v>195560000</v>
      </c>
      <c r="BP769">
        <v>195560000</v>
      </c>
      <c r="BQ769">
        <v>0</v>
      </c>
      <c r="BR769">
        <v>0</v>
      </c>
      <c r="BS769" t="s">
        <v>137</v>
      </c>
      <c r="BT769">
        <v>19867000</v>
      </c>
      <c r="BU769">
        <v>28255000</v>
      </c>
      <c r="BV769">
        <v>14946000</v>
      </c>
      <c r="BW769">
        <v>30511000</v>
      </c>
      <c r="BX769">
        <v>12744000</v>
      </c>
      <c r="BY769">
        <v>15348000</v>
      </c>
      <c r="BZ769">
        <v>25918000</v>
      </c>
      <c r="CA769">
        <v>32652000</v>
      </c>
      <c r="CB769" t="s">
        <v>137</v>
      </c>
      <c r="CC769" t="s">
        <v>137</v>
      </c>
      <c r="CD769" t="s">
        <v>137</v>
      </c>
      <c r="CE769" t="s">
        <v>137</v>
      </c>
      <c r="CF769" t="s">
        <v>137</v>
      </c>
      <c r="CG769" t="s">
        <v>137</v>
      </c>
      <c r="CH769" t="s">
        <v>137</v>
      </c>
      <c r="CI769" t="s">
        <v>137</v>
      </c>
      <c r="CJ769">
        <v>19867000</v>
      </c>
      <c r="CK769">
        <v>0</v>
      </c>
      <c r="CL769">
        <v>0</v>
      </c>
      <c r="CM769">
        <v>28255000</v>
      </c>
      <c r="CN769">
        <v>0</v>
      </c>
      <c r="CO769">
        <v>0</v>
      </c>
      <c r="CP769">
        <v>14946000</v>
      </c>
      <c r="CQ769">
        <v>0</v>
      </c>
      <c r="CR769">
        <v>0</v>
      </c>
      <c r="CS769">
        <v>30511000</v>
      </c>
      <c r="CT769">
        <v>0</v>
      </c>
      <c r="CU769">
        <v>0</v>
      </c>
      <c r="CV769">
        <v>12744000</v>
      </c>
      <c r="CW769">
        <v>0</v>
      </c>
      <c r="CX769">
        <v>0</v>
      </c>
      <c r="CY769">
        <v>15348000</v>
      </c>
      <c r="CZ769">
        <v>0</v>
      </c>
      <c r="DA769">
        <v>0</v>
      </c>
      <c r="DB769">
        <v>25918000</v>
      </c>
      <c r="DC769">
        <v>0</v>
      </c>
      <c r="DD769">
        <v>0</v>
      </c>
      <c r="DE769">
        <v>32652000</v>
      </c>
      <c r="DF769">
        <v>0</v>
      </c>
      <c r="DG769">
        <v>0</v>
      </c>
      <c r="DJ769">
        <v>767</v>
      </c>
      <c r="DK769">
        <v>1093</v>
      </c>
      <c r="DL769">
        <v>252</v>
      </c>
      <c r="DM769">
        <v>252</v>
      </c>
      <c r="DN769" t="s">
        <v>15909</v>
      </c>
      <c r="DO769" t="s">
        <v>15908</v>
      </c>
      <c r="DP769" t="s">
        <v>15907</v>
      </c>
      <c r="DQ769" t="s">
        <v>15906</v>
      </c>
      <c r="DR769">
        <v>60017</v>
      </c>
      <c r="DS769">
        <v>41013</v>
      </c>
      <c r="DT769">
        <v>8</v>
      </c>
      <c r="DU769">
        <v>34504</v>
      </c>
      <c r="DV769">
        <v>60017</v>
      </c>
      <c r="DW769">
        <v>41013</v>
      </c>
      <c r="DX769">
        <v>8</v>
      </c>
      <c r="DY769">
        <v>34504</v>
      </c>
      <c r="DZ769">
        <v>60017</v>
      </c>
      <c r="EA769">
        <v>41013</v>
      </c>
      <c r="EB769">
        <v>8</v>
      </c>
      <c r="EC769">
        <v>34504</v>
      </c>
    </row>
    <row r="770" spans="1:133" x14ac:dyDescent="0.2">
      <c r="A770" t="s">
        <v>15884</v>
      </c>
      <c r="B770">
        <v>519</v>
      </c>
      <c r="C770" t="s">
        <v>15885</v>
      </c>
      <c r="D770" t="str">
        <f t="shared" ref="D770:D833" si="36">MID(E770,IFERROR(FIND("ref|",E770)+4,1),IFERROR(FIND(".",E770,IFERROR(FIND("ref|",E770)+4,1)+1),32)-IFERROR(FIND("ref|",E770)+4,1))</f>
        <v>NP_005110</v>
      </c>
      <c r="E770" t="s">
        <v>15884</v>
      </c>
      <c r="F770" t="s">
        <v>15884</v>
      </c>
      <c r="G770" t="s">
        <v>15883</v>
      </c>
      <c r="H770">
        <v>1</v>
      </c>
      <c r="I770">
        <v>114.895</v>
      </c>
      <c r="J770">
        <v>2.5782999999999999E-3</v>
      </c>
      <c r="K770">
        <v>138.06</v>
      </c>
      <c r="L770">
        <v>138.06</v>
      </c>
      <c r="M770">
        <v>114.89</v>
      </c>
      <c r="N770">
        <v>1</v>
      </c>
      <c r="O770">
        <v>126.24299999999999</v>
      </c>
      <c r="P770">
        <v>4.7592800000000003E-3</v>
      </c>
      <c r="Q770">
        <v>126.24</v>
      </c>
      <c r="R770">
        <v>1</v>
      </c>
      <c r="S770">
        <v>138.06200000000001</v>
      </c>
      <c r="T770">
        <v>2.5782999999999999E-3</v>
      </c>
      <c r="U770">
        <v>138.06</v>
      </c>
      <c r="V770">
        <v>1</v>
      </c>
      <c r="W770">
        <v>126.24299999999999</v>
      </c>
      <c r="X770">
        <v>4.7592800000000003E-3</v>
      </c>
      <c r="Y770">
        <v>126.24</v>
      </c>
      <c r="Z770">
        <v>1</v>
      </c>
      <c r="AA770">
        <v>138.06200000000001</v>
      </c>
      <c r="AB770">
        <v>2.5782999999999999E-3</v>
      </c>
      <c r="AC770">
        <v>138.06</v>
      </c>
      <c r="AD770">
        <v>1</v>
      </c>
      <c r="AE770">
        <v>114.895</v>
      </c>
      <c r="AF770">
        <v>5.5287899999999996E-3</v>
      </c>
      <c r="AG770">
        <v>114.89</v>
      </c>
      <c r="AH770">
        <v>1</v>
      </c>
      <c r="AI770">
        <v>114.895</v>
      </c>
      <c r="AJ770">
        <v>5.5287899999999996E-3</v>
      </c>
      <c r="AK770">
        <v>114.89</v>
      </c>
      <c r="AL770">
        <v>1</v>
      </c>
      <c r="AM770">
        <v>113.658</v>
      </c>
      <c r="AN770">
        <v>6.5009200000000003E-3</v>
      </c>
      <c r="AO770">
        <v>113.66</v>
      </c>
      <c r="AP770">
        <v>1</v>
      </c>
      <c r="AQ770">
        <v>114.895</v>
      </c>
      <c r="AR770">
        <v>5.5287899999999996E-3</v>
      </c>
      <c r="AS770">
        <v>114.89</v>
      </c>
      <c r="AT770" t="s">
        <v>136</v>
      </c>
      <c r="AU770">
        <v>1</v>
      </c>
      <c r="AV770" t="s">
        <v>144</v>
      </c>
      <c r="AW770" t="str">
        <f t="shared" ref="AW770:AW833" si="37">CONCATENATE(C770,"|",D770)</f>
        <v>THRAP3|NP_005110</v>
      </c>
      <c r="AX770" s="1" t="str">
        <f t="shared" ref="AX770:AX833" si="38">CONCATENATE(C770,"|",D770,"|",BB770)</f>
        <v>THRAP3|NP_005110|GFVPEK(1)NFR</v>
      </c>
      <c r="AY770" t="s">
        <v>15905</v>
      </c>
      <c r="AZ770" t="s">
        <v>332</v>
      </c>
      <c r="BA770" t="s">
        <v>411</v>
      </c>
      <c r="BB770" t="s">
        <v>15904</v>
      </c>
      <c r="BC770" t="s">
        <v>15903</v>
      </c>
      <c r="BD770">
        <v>6</v>
      </c>
      <c r="BE770">
        <v>2</v>
      </c>
      <c r="BF770">
        <v>0.36481999999999998</v>
      </c>
      <c r="BG770" t="s">
        <v>139</v>
      </c>
      <c r="BH770" t="s">
        <v>139</v>
      </c>
      <c r="BI770" t="s">
        <v>139</v>
      </c>
      <c r="BJ770" t="s">
        <v>139</v>
      </c>
      <c r="BK770" t="s">
        <v>139</v>
      </c>
      <c r="BL770" t="s">
        <v>139</v>
      </c>
      <c r="BM770" t="s">
        <v>139</v>
      </c>
      <c r="BN770" t="s">
        <v>139</v>
      </c>
      <c r="BO770">
        <v>1955800000</v>
      </c>
      <c r="BP770">
        <v>1955800000</v>
      </c>
      <c r="BQ770">
        <v>0</v>
      </c>
      <c r="BR770">
        <v>0</v>
      </c>
      <c r="BS770" t="s">
        <v>137</v>
      </c>
      <c r="BT770">
        <v>207720000</v>
      </c>
      <c r="BU770">
        <v>260600000</v>
      </c>
      <c r="BV770">
        <v>262800000</v>
      </c>
      <c r="BW770">
        <v>323740000</v>
      </c>
      <c r="BX770">
        <v>114370000</v>
      </c>
      <c r="BY770">
        <v>212080000</v>
      </c>
      <c r="BZ770">
        <v>244490000</v>
      </c>
      <c r="CA770">
        <v>330050000</v>
      </c>
      <c r="CB770" t="s">
        <v>137</v>
      </c>
      <c r="CC770" t="s">
        <v>137</v>
      </c>
      <c r="CD770" t="s">
        <v>137</v>
      </c>
      <c r="CE770" t="s">
        <v>137</v>
      </c>
      <c r="CF770" t="s">
        <v>137</v>
      </c>
      <c r="CG770" t="s">
        <v>137</v>
      </c>
      <c r="CH770" t="s">
        <v>137</v>
      </c>
      <c r="CI770" t="s">
        <v>137</v>
      </c>
      <c r="CJ770">
        <v>207720000</v>
      </c>
      <c r="CK770">
        <v>0</v>
      </c>
      <c r="CL770">
        <v>0</v>
      </c>
      <c r="CM770">
        <v>260600000</v>
      </c>
      <c r="CN770">
        <v>0</v>
      </c>
      <c r="CO770">
        <v>0</v>
      </c>
      <c r="CP770">
        <v>262800000</v>
      </c>
      <c r="CQ770">
        <v>0</v>
      </c>
      <c r="CR770">
        <v>0</v>
      </c>
      <c r="CS770">
        <v>323740000</v>
      </c>
      <c r="CT770">
        <v>0</v>
      </c>
      <c r="CU770">
        <v>0</v>
      </c>
      <c r="CV770">
        <v>114370000</v>
      </c>
      <c r="CW770">
        <v>0</v>
      </c>
      <c r="CX770">
        <v>0</v>
      </c>
      <c r="CY770">
        <v>212080000</v>
      </c>
      <c r="CZ770">
        <v>0</v>
      </c>
      <c r="DA770">
        <v>0</v>
      </c>
      <c r="DB770">
        <v>244490000</v>
      </c>
      <c r="DC770">
        <v>0</v>
      </c>
      <c r="DD770">
        <v>0</v>
      </c>
      <c r="DE770">
        <v>330050000</v>
      </c>
      <c r="DF770">
        <v>0</v>
      </c>
      <c r="DG770">
        <v>0</v>
      </c>
      <c r="DJ770">
        <v>768</v>
      </c>
      <c r="DK770">
        <v>1093</v>
      </c>
      <c r="DL770">
        <v>519</v>
      </c>
      <c r="DM770">
        <v>519</v>
      </c>
      <c r="DN770">
        <v>2828</v>
      </c>
      <c r="DO770">
        <v>2980</v>
      </c>
      <c r="DP770" t="s">
        <v>15902</v>
      </c>
      <c r="DQ770" t="s">
        <v>15901</v>
      </c>
      <c r="DR770">
        <v>17275</v>
      </c>
      <c r="DS770">
        <v>12043</v>
      </c>
      <c r="DT770">
        <v>8</v>
      </c>
      <c r="DU770">
        <v>26695</v>
      </c>
      <c r="DV770">
        <v>17271</v>
      </c>
      <c r="DW770">
        <v>12039</v>
      </c>
      <c r="DX770">
        <v>4</v>
      </c>
      <c r="DY770">
        <v>26264</v>
      </c>
      <c r="DZ770">
        <v>17271</v>
      </c>
      <c r="EA770">
        <v>12039</v>
      </c>
      <c r="EB770">
        <v>4</v>
      </c>
      <c r="EC770">
        <v>26264</v>
      </c>
    </row>
    <row r="771" spans="1:133" x14ac:dyDescent="0.2">
      <c r="A771" t="s">
        <v>15884</v>
      </c>
      <c r="B771">
        <v>375</v>
      </c>
      <c r="C771" t="s">
        <v>15885</v>
      </c>
      <c r="D771" t="str">
        <f t="shared" si="36"/>
        <v>NP_005110</v>
      </c>
      <c r="E771" t="s">
        <v>15884</v>
      </c>
      <c r="F771" t="s">
        <v>15884</v>
      </c>
      <c r="G771" t="s">
        <v>15883</v>
      </c>
      <c r="H771">
        <v>1</v>
      </c>
      <c r="I771">
        <v>71.312100000000001</v>
      </c>
      <c r="J771" s="3">
        <v>1.92597E-46</v>
      </c>
      <c r="K771">
        <v>156.66999999999999</v>
      </c>
      <c r="L771">
        <v>91.38</v>
      </c>
      <c r="M771">
        <v>156.66999999999999</v>
      </c>
      <c r="N771">
        <v>0</v>
      </c>
      <c r="O771">
        <v>0</v>
      </c>
      <c r="Q771" t="s">
        <v>137</v>
      </c>
      <c r="R771">
        <v>0.99427600000000005</v>
      </c>
      <c r="S771">
        <v>22.3979</v>
      </c>
      <c r="T771" s="3">
        <v>2.6809099999999999E-7</v>
      </c>
      <c r="U771">
        <v>151.38999999999999</v>
      </c>
      <c r="V771">
        <v>0.91766400000000004</v>
      </c>
      <c r="W771">
        <v>10.4709</v>
      </c>
      <c r="X771">
        <v>1.0250700000000001E-3</v>
      </c>
      <c r="Y771">
        <v>88.637</v>
      </c>
      <c r="Z771">
        <v>1</v>
      </c>
      <c r="AA771">
        <v>71.312100000000001</v>
      </c>
      <c r="AB771" s="3">
        <v>1.92597E-46</v>
      </c>
      <c r="AC771">
        <v>156.66999999999999</v>
      </c>
      <c r="AH771">
        <v>0</v>
      </c>
      <c r="AI771">
        <v>0</v>
      </c>
      <c r="AK771" t="s">
        <v>137</v>
      </c>
      <c r="AL771">
        <v>0</v>
      </c>
      <c r="AM771">
        <v>0</v>
      </c>
      <c r="AO771" t="s">
        <v>137</v>
      </c>
      <c r="AP771">
        <v>0.99993900000000002</v>
      </c>
      <c r="AQ771">
        <v>42.1374</v>
      </c>
      <c r="AR771" s="3">
        <v>1.28397E-13</v>
      </c>
      <c r="AS771">
        <v>141.6</v>
      </c>
      <c r="AT771" t="s">
        <v>136</v>
      </c>
      <c r="AU771">
        <v>1</v>
      </c>
      <c r="AV771" t="s">
        <v>144</v>
      </c>
      <c r="AW771" t="str">
        <f t="shared" si="37"/>
        <v>THRAP3|NP_005110</v>
      </c>
      <c r="AX771" s="1" t="str">
        <f t="shared" si="38"/>
        <v>THRAP3|NP_005110|IKEK(1)GSFSDTGLGDGK</v>
      </c>
      <c r="AY771" t="s">
        <v>15900</v>
      </c>
      <c r="AZ771" t="s">
        <v>3262</v>
      </c>
      <c r="BA771" t="s">
        <v>1343</v>
      </c>
      <c r="BB771" t="s">
        <v>15899</v>
      </c>
      <c r="BC771" t="s">
        <v>15898</v>
      </c>
      <c r="BD771">
        <v>4</v>
      </c>
      <c r="BE771">
        <v>2</v>
      </c>
      <c r="BF771">
        <v>-8.9198E-2</v>
      </c>
      <c r="BG771" t="s">
        <v>138</v>
      </c>
      <c r="BH771" t="s">
        <v>139</v>
      </c>
      <c r="BI771" t="s">
        <v>139</v>
      </c>
      <c r="BJ771" t="s">
        <v>139</v>
      </c>
      <c r="BK771" t="s">
        <v>138</v>
      </c>
      <c r="BL771" t="s">
        <v>138</v>
      </c>
      <c r="BM771" t="s">
        <v>138</v>
      </c>
      <c r="BN771" t="s">
        <v>139</v>
      </c>
      <c r="BO771">
        <v>121890000</v>
      </c>
      <c r="BP771">
        <v>121890000</v>
      </c>
      <c r="BQ771">
        <v>0</v>
      </c>
      <c r="BR771">
        <v>0</v>
      </c>
      <c r="BS771" t="s">
        <v>137</v>
      </c>
      <c r="BT771">
        <v>17012000</v>
      </c>
      <c r="BU771">
        <v>18242000</v>
      </c>
      <c r="BV771">
        <v>12894000</v>
      </c>
      <c r="BW771">
        <v>19831000</v>
      </c>
      <c r="BX771" t="s">
        <v>297</v>
      </c>
      <c r="BY771">
        <v>14428000</v>
      </c>
      <c r="BZ771">
        <v>11784000</v>
      </c>
      <c r="CA771">
        <v>27695000</v>
      </c>
      <c r="CB771" t="s">
        <v>137</v>
      </c>
      <c r="CC771" t="s">
        <v>137</v>
      </c>
      <c r="CD771" t="s">
        <v>137</v>
      </c>
      <c r="CE771" t="s">
        <v>137</v>
      </c>
      <c r="CF771" t="s">
        <v>137</v>
      </c>
      <c r="CG771" t="s">
        <v>137</v>
      </c>
      <c r="CH771" t="s">
        <v>137</v>
      </c>
      <c r="CI771" t="s">
        <v>137</v>
      </c>
      <c r="CJ771">
        <v>17012000</v>
      </c>
      <c r="CK771">
        <v>0</v>
      </c>
      <c r="CL771">
        <v>0</v>
      </c>
      <c r="CM771">
        <v>18242000</v>
      </c>
      <c r="CN771">
        <v>0</v>
      </c>
      <c r="CO771">
        <v>0</v>
      </c>
      <c r="CP771">
        <v>12894000</v>
      </c>
      <c r="CQ771">
        <v>0</v>
      </c>
      <c r="CR771">
        <v>0</v>
      </c>
      <c r="CS771">
        <v>19831000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14428000</v>
      </c>
      <c r="CZ771">
        <v>0</v>
      </c>
      <c r="DA771">
        <v>0</v>
      </c>
      <c r="DB771">
        <v>11784000</v>
      </c>
      <c r="DC771">
        <v>0</v>
      </c>
      <c r="DD771">
        <v>0</v>
      </c>
      <c r="DE771">
        <v>27695000</v>
      </c>
      <c r="DF771">
        <v>0</v>
      </c>
      <c r="DG771">
        <v>0</v>
      </c>
      <c r="DJ771">
        <v>769</v>
      </c>
      <c r="DK771">
        <v>1093</v>
      </c>
      <c r="DL771">
        <v>375</v>
      </c>
      <c r="DM771">
        <v>375</v>
      </c>
      <c r="DN771">
        <v>4400</v>
      </c>
      <c r="DO771">
        <v>4640</v>
      </c>
      <c r="DP771" t="s">
        <v>15897</v>
      </c>
      <c r="DQ771" t="s">
        <v>15896</v>
      </c>
      <c r="DR771">
        <v>27933</v>
      </c>
      <c r="DS771">
        <v>19404</v>
      </c>
      <c r="DT771">
        <v>4</v>
      </c>
      <c r="DU771">
        <v>17806</v>
      </c>
      <c r="DV771">
        <v>27933</v>
      </c>
      <c r="DW771">
        <v>19404</v>
      </c>
      <c r="DX771">
        <v>4</v>
      </c>
      <c r="DY771">
        <v>17806</v>
      </c>
      <c r="DZ771">
        <v>27933</v>
      </c>
      <c r="EA771">
        <v>19404</v>
      </c>
      <c r="EB771">
        <v>4</v>
      </c>
      <c r="EC771">
        <v>17806</v>
      </c>
    </row>
    <row r="772" spans="1:133" x14ac:dyDescent="0.2">
      <c r="A772" t="s">
        <v>15884</v>
      </c>
      <c r="B772">
        <v>420</v>
      </c>
      <c r="C772" t="s">
        <v>15885</v>
      </c>
      <c r="D772" t="str">
        <f t="shared" si="36"/>
        <v>NP_005110</v>
      </c>
      <c r="E772" t="s">
        <v>15884</v>
      </c>
      <c r="F772" t="s">
        <v>15884</v>
      </c>
      <c r="G772" t="s">
        <v>15883</v>
      </c>
      <c r="H772">
        <v>1</v>
      </c>
      <c r="I772">
        <v>128.905</v>
      </c>
      <c r="J772">
        <v>1.12295E-2</v>
      </c>
      <c r="K772">
        <v>153.97</v>
      </c>
      <c r="L772">
        <v>68.108000000000004</v>
      </c>
      <c r="M772">
        <v>128.91</v>
      </c>
      <c r="N772">
        <v>0</v>
      </c>
      <c r="O772">
        <v>0</v>
      </c>
      <c r="Q772" t="s">
        <v>137</v>
      </c>
      <c r="R772">
        <v>1</v>
      </c>
      <c r="S772">
        <v>147.405</v>
      </c>
      <c r="T772">
        <v>1.44534E-2</v>
      </c>
      <c r="U772">
        <v>147.4</v>
      </c>
      <c r="V772">
        <v>0</v>
      </c>
      <c r="W772">
        <v>0</v>
      </c>
      <c r="Y772" t="s">
        <v>137</v>
      </c>
      <c r="Z772">
        <v>1</v>
      </c>
      <c r="AA772">
        <v>153.97</v>
      </c>
      <c r="AB772">
        <v>1.12295E-2</v>
      </c>
      <c r="AC772">
        <v>153.97</v>
      </c>
      <c r="AD772">
        <v>0</v>
      </c>
      <c r="AE772">
        <v>0</v>
      </c>
      <c r="AG772" t="s">
        <v>137</v>
      </c>
      <c r="AH772">
        <v>0</v>
      </c>
      <c r="AI772">
        <v>0</v>
      </c>
      <c r="AK772" t="s">
        <v>137</v>
      </c>
      <c r="AL772">
        <v>1</v>
      </c>
      <c r="AM772">
        <v>128.905</v>
      </c>
      <c r="AN772">
        <v>5.3561400000000002E-2</v>
      </c>
      <c r="AO772">
        <v>128.91</v>
      </c>
      <c r="AP772">
        <v>0</v>
      </c>
      <c r="AQ772">
        <v>0</v>
      </c>
      <c r="AS772" t="s">
        <v>137</v>
      </c>
      <c r="AT772" t="s">
        <v>136</v>
      </c>
      <c r="AU772">
        <v>1</v>
      </c>
      <c r="AV772" t="s">
        <v>144</v>
      </c>
      <c r="AW772" t="str">
        <f t="shared" si="37"/>
        <v>THRAP3|NP_005110</v>
      </c>
      <c r="AX772" s="1" t="str">
        <f t="shared" si="38"/>
        <v>THRAP3|NP_005110|LRDDFEK(1)K</v>
      </c>
      <c r="AY772" t="s">
        <v>15895</v>
      </c>
      <c r="AZ772" t="s">
        <v>143</v>
      </c>
      <c r="BA772" t="s">
        <v>241</v>
      </c>
      <c r="BB772" t="s">
        <v>15894</v>
      </c>
      <c r="BC772" t="s">
        <v>15893</v>
      </c>
      <c r="BD772">
        <v>7</v>
      </c>
      <c r="BE772">
        <v>2</v>
      </c>
      <c r="BF772">
        <v>-0.35155999999999998</v>
      </c>
      <c r="BG772" t="s">
        <v>138</v>
      </c>
      <c r="BH772" t="s">
        <v>139</v>
      </c>
      <c r="BI772" t="s">
        <v>138</v>
      </c>
      <c r="BJ772" t="s">
        <v>139</v>
      </c>
      <c r="BK772" t="s">
        <v>138</v>
      </c>
      <c r="BL772" t="s">
        <v>138</v>
      </c>
      <c r="BM772" t="s">
        <v>139</v>
      </c>
      <c r="BN772" t="s">
        <v>138</v>
      </c>
      <c r="BO772">
        <v>385550000</v>
      </c>
      <c r="BP772">
        <v>385550000</v>
      </c>
      <c r="BQ772">
        <v>0</v>
      </c>
      <c r="BR772">
        <v>0</v>
      </c>
      <c r="BS772" t="s">
        <v>137</v>
      </c>
      <c r="BT772">
        <v>43531000</v>
      </c>
      <c r="BU772">
        <v>68368000</v>
      </c>
      <c r="BV772">
        <v>41447000</v>
      </c>
      <c r="BW772">
        <v>86760000</v>
      </c>
      <c r="BX772">
        <v>19194000</v>
      </c>
      <c r="BY772">
        <v>38391000</v>
      </c>
      <c r="BZ772">
        <v>43860000</v>
      </c>
      <c r="CA772">
        <v>43997000</v>
      </c>
      <c r="CB772" t="s">
        <v>137</v>
      </c>
      <c r="CC772" t="s">
        <v>137</v>
      </c>
      <c r="CD772" t="s">
        <v>137</v>
      </c>
      <c r="CE772" t="s">
        <v>137</v>
      </c>
      <c r="CF772" t="s">
        <v>137</v>
      </c>
      <c r="CG772" t="s">
        <v>137</v>
      </c>
      <c r="CH772" t="s">
        <v>137</v>
      </c>
      <c r="CI772" t="s">
        <v>137</v>
      </c>
      <c r="CJ772">
        <v>43531000</v>
      </c>
      <c r="CK772">
        <v>0</v>
      </c>
      <c r="CL772">
        <v>0</v>
      </c>
      <c r="CM772">
        <v>68368000</v>
      </c>
      <c r="CN772">
        <v>0</v>
      </c>
      <c r="CO772">
        <v>0</v>
      </c>
      <c r="CP772">
        <v>41447000</v>
      </c>
      <c r="CQ772">
        <v>0</v>
      </c>
      <c r="CR772">
        <v>0</v>
      </c>
      <c r="CS772">
        <v>86760000</v>
      </c>
      <c r="CT772">
        <v>0</v>
      </c>
      <c r="CU772">
        <v>0</v>
      </c>
      <c r="CV772">
        <v>19194000</v>
      </c>
      <c r="CW772">
        <v>0</v>
      </c>
      <c r="CX772">
        <v>0</v>
      </c>
      <c r="CY772">
        <v>38391000</v>
      </c>
      <c r="CZ772">
        <v>0</v>
      </c>
      <c r="DA772">
        <v>0</v>
      </c>
      <c r="DB772">
        <v>43860000</v>
      </c>
      <c r="DC772">
        <v>0</v>
      </c>
      <c r="DD772">
        <v>0</v>
      </c>
      <c r="DE772">
        <v>43997000</v>
      </c>
      <c r="DF772">
        <v>0</v>
      </c>
      <c r="DG772">
        <v>0</v>
      </c>
      <c r="DJ772">
        <v>770</v>
      </c>
      <c r="DK772">
        <v>1093</v>
      </c>
      <c r="DL772">
        <v>420</v>
      </c>
      <c r="DM772">
        <v>420</v>
      </c>
      <c r="DN772">
        <v>6388</v>
      </c>
      <c r="DO772">
        <v>6756</v>
      </c>
      <c r="DP772" t="s">
        <v>15892</v>
      </c>
      <c r="DQ772" t="s">
        <v>15891</v>
      </c>
      <c r="DR772">
        <v>41361</v>
      </c>
      <c r="DS772">
        <v>28305</v>
      </c>
      <c r="DT772">
        <v>7</v>
      </c>
      <c r="DU772">
        <v>13342</v>
      </c>
      <c r="DV772">
        <v>41360</v>
      </c>
      <c r="DW772">
        <v>28304</v>
      </c>
      <c r="DX772">
        <v>4</v>
      </c>
      <c r="DY772">
        <v>11832</v>
      </c>
      <c r="DZ772">
        <v>41360</v>
      </c>
      <c r="EA772">
        <v>28304</v>
      </c>
      <c r="EB772">
        <v>4</v>
      </c>
      <c r="EC772">
        <v>11832</v>
      </c>
    </row>
    <row r="773" spans="1:133" x14ac:dyDescent="0.2">
      <c r="A773" t="s">
        <v>15884</v>
      </c>
      <c r="B773">
        <v>470</v>
      </c>
      <c r="C773" t="s">
        <v>15885</v>
      </c>
      <c r="D773" t="str">
        <f t="shared" si="36"/>
        <v>NP_005110</v>
      </c>
      <c r="E773" t="s">
        <v>15884</v>
      </c>
      <c r="F773" t="s">
        <v>15884</v>
      </c>
      <c r="G773" t="s">
        <v>15883</v>
      </c>
      <c r="H773">
        <v>1</v>
      </c>
      <c r="I773">
        <v>97.129400000000004</v>
      </c>
      <c r="J773" s="3">
        <v>9.2951700000000007E-5</v>
      </c>
      <c r="K773">
        <v>125.33</v>
      </c>
      <c r="L773">
        <v>85.052999999999997</v>
      </c>
      <c r="M773">
        <v>97.129000000000005</v>
      </c>
      <c r="N773">
        <v>1</v>
      </c>
      <c r="O773">
        <v>110.97199999999999</v>
      </c>
      <c r="P773">
        <v>7.9131799999999995E-4</v>
      </c>
      <c r="Q773">
        <v>110.97</v>
      </c>
      <c r="R773">
        <v>1</v>
      </c>
      <c r="S773">
        <v>89.484499999999997</v>
      </c>
      <c r="T773">
        <v>5.6002700000000001E-3</v>
      </c>
      <c r="U773">
        <v>89.483999999999995</v>
      </c>
      <c r="V773">
        <v>1</v>
      </c>
      <c r="W773">
        <v>125.331</v>
      </c>
      <c r="X773" s="3">
        <v>9.2951700000000007E-5</v>
      </c>
      <c r="Y773">
        <v>125.33</v>
      </c>
      <c r="Z773">
        <v>1</v>
      </c>
      <c r="AA773">
        <v>125.331</v>
      </c>
      <c r="AB773" s="3">
        <v>9.2951700000000007E-5</v>
      </c>
      <c r="AC773">
        <v>125.33</v>
      </c>
      <c r="AD773">
        <v>0</v>
      </c>
      <c r="AE773">
        <v>0</v>
      </c>
      <c r="AG773" t="s">
        <v>137</v>
      </c>
      <c r="AH773">
        <v>1</v>
      </c>
      <c r="AI773">
        <v>97.129400000000004</v>
      </c>
      <c r="AJ773">
        <v>2.8976700000000002E-3</v>
      </c>
      <c r="AK773">
        <v>97.129000000000005</v>
      </c>
      <c r="AT773" t="s">
        <v>136</v>
      </c>
      <c r="AU773">
        <v>1</v>
      </c>
      <c r="AV773" t="s">
        <v>144</v>
      </c>
      <c r="AW773" t="str">
        <f t="shared" si="37"/>
        <v>THRAP3|NP_005110</v>
      </c>
      <c r="AX773" s="1" t="str">
        <f t="shared" si="38"/>
        <v>THRAP3|NP_005110|SGK(1)WEGLVYAPPGK</v>
      </c>
      <c r="AY773" t="s">
        <v>15890</v>
      </c>
      <c r="AZ773" t="s">
        <v>143</v>
      </c>
      <c r="BA773" t="s">
        <v>1567</v>
      </c>
      <c r="BB773" t="s">
        <v>15889</v>
      </c>
      <c r="BC773" t="s">
        <v>15888</v>
      </c>
      <c r="BD773">
        <v>3</v>
      </c>
      <c r="BE773">
        <v>2</v>
      </c>
      <c r="BF773">
        <v>-7.1211999999999998E-2</v>
      </c>
      <c r="BG773" t="s">
        <v>139</v>
      </c>
      <c r="BH773" t="s">
        <v>139</v>
      </c>
      <c r="BI773" t="s">
        <v>139</v>
      </c>
      <c r="BJ773" t="s">
        <v>139</v>
      </c>
      <c r="BK773" t="s">
        <v>138</v>
      </c>
      <c r="BL773" t="s">
        <v>139</v>
      </c>
      <c r="BM773" t="s">
        <v>138</v>
      </c>
      <c r="BN773" t="s">
        <v>138</v>
      </c>
      <c r="BO773">
        <v>289030000</v>
      </c>
      <c r="BP773">
        <v>289030000</v>
      </c>
      <c r="BQ773">
        <v>0</v>
      </c>
      <c r="BR773">
        <v>0</v>
      </c>
      <c r="BS773" t="s">
        <v>137</v>
      </c>
      <c r="BT773">
        <v>39436000</v>
      </c>
      <c r="BU773">
        <v>39097000</v>
      </c>
      <c r="BV773">
        <v>43097000</v>
      </c>
      <c r="BW773">
        <v>100410000</v>
      </c>
      <c r="BX773">
        <v>24409000</v>
      </c>
      <c r="BY773">
        <v>42580000</v>
      </c>
      <c r="BZ773" t="s">
        <v>297</v>
      </c>
      <c r="CA773" t="s">
        <v>297</v>
      </c>
      <c r="CB773" t="s">
        <v>137</v>
      </c>
      <c r="CC773" t="s">
        <v>137</v>
      </c>
      <c r="CD773" t="s">
        <v>137</v>
      </c>
      <c r="CE773" t="s">
        <v>137</v>
      </c>
      <c r="CF773" t="s">
        <v>137</v>
      </c>
      <c r="CG773" t="s">
        <v>137</v>
      </c>
      <c r="CH773" t="s">
        <v>137</v>
      </c>
      <c r="CI773" t="s">
        <v>137</v>
      </c>
      <c r="CJ773">
        <v>39436000</v>
      </c>
      <c r="CK773">
        <v>0</v>
      </c>
      <c r="CL773">
        <v>0</v>
      </c>
      <c r="CM773">
        <v>39097000</v>
      </c>
      <c r="CN773">
        <v>0</v>
      </c>
      <c r="CO773">
        <v>0</v>
      </c>
      <c r="CP773">
        <v>43097000</v>
      </c>
      <c r="CQ773">
        <v>0</v>
      </c>
      <c r="CR773">
        <v>0</v>
      </c>
      <c r="CS773">
        <v>100410000</v>
      </c>
      <c r="CT773">
        <v>0</v>
      </c>
      <c r="CU773">
        <v>0</v>
      </c>
      <c r="CV773">
        <v>24409000</v>
      </c>
      <c r="CW773">
        <v>0</v>
      </c>
      <c r="CX773">
        <v>0</v>
      </c>
      <c r="CY773">
        <v>42580000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J773">
        <v>771</v>
      </c>
      <c r="DK773">
        <v>1093</v>
      </c>
      <c r="DL773">
        <v>470</v>
      </c>
      <c r="DM773">
        <v>470</v>
      </c>
      <c r="DN773">
        <v>9108</v>
      </c>
      <c r="DO773">
        <v>9699</v>
      </c>
      <c r="DP773" t="s">
        <v>15887</v>
      </c>
      <c r="DQ773" t="s">
        <v>15886</v>
      </c>
      <c r="DR773">
        <v>57717</v>
      </c>
      <c r="DS773">
        <v>39412</v>
      </c>
      <c r="DT773">
        <v>6</v>
      </c>
      <c r="DU773">
        <v>35814</v>
      </c>
      <c r="DV773">
        <v>57716</v>
      </c>
      <c r="DW773">
        <v>39411</v>
      </c>
      <c r="DX773">
        <v>4</v>
      </c>
      <c r="DY773">
        <v>34306</v>
      </c>
      <c r="DZ773">
        <v>57716</v>
      </c>
      <c r="EA773">
        <v>39411</v>
      </c>
      <c r="EB773">
        <v>4</v>
      </c>
      <c r="EC773">
        <v>34306</v>
      </c>
    </row>
    <row r="774" spans="1:133" x14ac:dyDescent="0.2">
      <c r="A774" t="s">
        <v>15884</v>
      </c>
      <c r="B774">
        <v>527</v>
      </c>
      <c r="C774" t="s">
        <v>15885</v>
      </c>
      <c r="D774" t="str">
        <f t="shared" si="36"/>
        <v>NP_005110</v>
      </c>
      <c r="E774" t="s">
        <v>15884</v>
      </c>
      <c r="F774" t="s">
        <v>15884</v>
      </c>
      <c r="G774" t="s">
        <v>15883</v>
      </c>
      <c r="H774">
        <v>1</v>
      </c>
      <c r="I774">
        <v>117.136</v>
      </c>
      <c r="J774">
        <v>1.7470999999999999E-3</v>
      </c>
      <c r="K774">
        <v>127.51</v>
      </c>
      <c r="L774">
        <v>85.176000000000002</v>
      </c>
      <c r="M774">
        <v>117.14</v>
      </c>
      <c r="N774">
        <v>1</v>
      </c>
      <c r="O774">
        <v>127.514</v>
      </c>
      <c r="P774">
        <v>1.91957E-3</v>
      </c>
      <c r="Q774">
        <v>127.51</v>
      </c>
      <c r="R774">
        <v>1</v>
      </c>
      <c r="S774">
        <v>126.026</v>
      </c>
      <c r="T774">
        <v>1.7470999999999999E-3</v>
      </c>
      <c r="U774">
        <v>126.03</v>
      </c>
      <c r="V774">
        <v>1</v>
      </c>
      <c r="W774">
        <v>108.90300000000001</v>
      </c>
      <c r="X774">
        <v>5.17863E-3</v>
      </c>
      <c r="Y774">
        <v>108.9</v>
      </c>
      <c r="Z774">
        <v>1</v>
      </c>
      <c r="AA774">
        <v>119.274</v>
      </c>
      <c r="AB774">
        <v>2.9974699999999999E-3</v>
      </c>
      <c r="AC774">
        <v>119.27</v>
      </c>
      <c r="AD774">
        <v>1</v>
      </c>
      <c r="AE774">
        <v>126.026</v>
      </c>
      <c r="AF774">
        <v>2.3793199999999999E-3</v>
      </c>
      <c r="AG774">
        <v>126.03</v>
      </c>
      <c r="AH774">
        <v>1</v>
      </c>
      <c r="AI774">
        <v>101.393</v>
      </c>
      <c r="AJ774">
        <v>1.39913E-2</v>
      </c>
      <c r="AK774">
        <v>101.39</v>
      </c>
      <c r="AL774">
        <v>1</v>
      </c>
      <c r="AM774">
        <v>120.77</v>
      </c>
      <c r="AN774">
        <v>1.9023E-3</v>
      </c>
      <c r="AO774">
        <v>120.77</v>
      </c>
      <c r="AP774">
        <v>1</v>
      </c>
      <c r="AQ774">
        <v>117.136</v>
      </c>
      <c r="AR774">
        <v>2.6213E-3</v>
      </c>
      <c r="AS774">
        <v>117.14</v>
      </c>
      <c r="AT774" t="s">
        <v>136</v>
      </c>
      <c r="AU774">
        <v>1</v>
      </c>
      <c r="AV774" t="s">
        <v>144</v>
      </c>
      <c r="AW774" t="str">
        <f t="shared" si="37"/>
        <v>THRAP3|NP_005110</v>
      </c>
      <c r="AX774" s="1" t="str">
        <f t="shared" si="38"/>
        <v>THRAP3|NP_005110|VTAYK(1)AVQEK</v>
      </c>
      <c r="AY774" t="s">
        <v>15882</v>
      </c>
      <c r="AZ774" t="s">
        <v>341</v>
      </c>
      <c r="BA774" t="s">
        <v>902</v>
      </c>
      <c r="BB774" t="s">
        <v>15881</v>
      </c>
      <c r="BC774" t="s">
        <v>15880</v>
      </c>
      <c r="BD774">
        <v>5</v>
      </c>
      <c r="BE774">
        <v>2</v>
      </c>
      <c r="BF774">
        <v>-0.58996000000000004</v>
      </c>
      <c r="BG774" t="s">
        <v>139</v>
      </c>
      <c r="BH774" t="s">
        <v>139</v>
      </c>
      <c r="BI774" t="s">
        <v>139</v>
      </c>
      <c r="BJ774" t="s">
        <v>139</v>
      </c>
      <c r="BK774" t="s">
        <v>139</v>
      </c>
      <c r="BL774" t="s">
        <v>139</v>
      </c>
      <c r="BM774" t="s">
        <v>139</v>
      </c>
      <c r="BN774" t="s">
        <v>139</v>
      </c>
      <c r="BO774">
        <v>1144400000</v>
      </c>
      <c r="BP774">
        <v>1144400000</v>
      </c>
      <c r="BQ774">
        <v>0</v>
      </c>
      <c r="BR774">
        <v>0</v>
      </c>
      <c r="BS774" t="s">
        <v>137</v>
      </c>
      <c r="BT774">
        <v>120110000</v>
      </c>
      <c r="BU774">
        <v>117780000</v>
      </c>
      <c r="BV774">
        <v>144160000</v>
      </c>
      <c r="BW774">
        <v>210320000</v>
      </c>
      <c r="BX774">
        <v>125860000</v>
      </c>
      <c r="BY774">
        <v>183970000</v>
      </c>
      <c r="BZ774">
        <v>127010000</v>
      </c>
      <c r="CA774">
        <v>115160000</v>
      </c>
      <c r="CB774" t="s">
        <v>137</v>
      </c>
      <c r="CC774" t="s">
        <v>137</v>
      </c>
      <c r="CD774" t="s">
        <v>137</v>
      </c>
      <c r="CE774" t="s">
        <v>137</v>
      </c>
      <c r="CF774" t="s">
        <v>137</v>
      </c>
      <c r="CG774" t="s">
        <v>137</v>
      </c>
      <c r="CH774" t="s">
        <v>137</v>
      </c>
      <c r="CI774" t="s">
        <v>137</v>
      </c>
      <c r="CJ774">
        <v>120110000</v>
      </c>
      <c r="CK774">
        <v>0</v>
      </c>
      <c r="CL774">
        <v>0</v>
      </c>
      <c r="CM774">
        <v>117780000</v>
      </c>
      <c r="CN774">
        <v>0</v>
      </c>
      <c r="CO774">
        <v>0</v>
      </c>
      <c r="CP774">
        <v>144160000</v>
      </c>
      <c r="CQ774">
        <v>0</v>
      </c>
      <c r="CR774">
        <v>0</v>
      </c>
      <c r="CS774">
        <v>210320000</v>
      </c>
      <c r="CT774">
        <v>0</v>
      </c>
      <c r="CU774">
        <v>0</v>
      </c>
      <c r="CV774">
        <v>125860000</v>
      </c>
      <c r="CW774">
        <v>0</v>
      </c>
      <c r="CX774">
        <v>0</v>
      </c>
      <c r="CY774">
        <v>183970000</v>
      </c>
      <c r="CZ774">
        <v>0</v>
      </c>
      <c r="DA774">
        <v>0</v>
      </c>
      <c r="DB774">
        <v>127010000</v>
      </c>
      <c r="DC774">
        <v>0</v>
      </c>
      <c r="DD774">
        <v>0</v>
      </c>
      <c r="DE774">
        <v>115160000</v>
      </c>
      <c r="DF774">
        <v>0</v>
      </c>
      <c r="DG774">
        <v>0</v>
      </c>
      <c r="DJ774">
        <v>772</v>
      </c>
      <c r="DK774">
        <v>1093</v>
      </c>
      <c r="DL774">
        <v>527</v>
      </c>
      <c r="DM774">
        <v>527</v>
      </c>
      <c r="DN774">
        <v>12004</v>
      </c>
      <c r="DO774">
        <v>12767</v>
      </c>
      <c r="DP774" t="s">
        <v>15879</v>
      </c>
      <c r="DQ774" t="s">
        <v>15878</v>
      </c>
      <c r="DR774">
        <v>77095</v>
      </c>
      <c r="DS774">
        <v>52873</v>
      </c>
      <c r="DT774">
        <v>8</v>
      </c>
      <c r="DU774">
        <v>13570</v>
      </c>
      <c r="DV774">
        <v>77088</v>
      </c>
      <c r="DW774">
        <v>52865</v>
      </c>
      <c r="DX774">
        <v>1</v>
      </c>
      <c r="DY774">
        <v>13557</v>
      </c>
      <c r="DZ774">
        <v>77089</v>
      </c>
      <c r="EA774">
        <v>52867</v>
      </c>
      <c r="EB774">
        <v>2</v>
      </c>
      <c r="EC774">
        <v>12595</v>
      </c>
    </row>
    <row r="775" spans="1:133" x14ac:dyDescent="0.2">
      <c r="A775" t="s">
        <v>15868</v>
      </c>
      <c r="B775" t="s">
        <v>15877</v>
      </c>
      <c r="C775" t="s">
        <v>15853</v>
      </c>
      <c r="D775" t="str">
        <f t="shared" si="36"/>
        <v>NP_005336</v>
      </c>
      <c r="E775" t="s">
        <v>15866</v>
      </c>
      <c r="F775" t="s">
        <v>15852</v>
      </c>
      <c r="G775" t="s">
        <v>15865</v>
      </c>
      <c r="H775">
        <v>1</v>
      </c>
      <c r="I775">
        <v>160.54400000000001</v>
      </c>
      <c r="J775" s="3">
        <v>2.6712200000000001E-6</v>
      </c>
      <c r="K775">
        <v>192.5</v>
      </c>
      <c r="L775">
        <v>148.72999999999999</v>
      </c>
      <c r="M775">
        <v>177.57</v>
      </c>
      <c r="N775">
        <v>1</v>
      </c>
      <c r="O775">
        <v>169.99299999999999</v>
      </c>
      <c r="P775">
        <v>5.2265199999999997E-4</v>
      </c>
      <c r="Q775">
        <v>169.99</v>
      </c>
      <c r="R775">
        <v>1</v>
      </c>
      <c r="S775">
        <v>143.50200000000001</v>
      </c>
      <c r="T775">
        <v>6.8754500000000002E-4</v>
      </c>
      <c r="U775">
        <v>143.5</v>
      </c>
      <c r="V775">
        <v>1</v>
      </c>
      <c r="W775">
        <v>181.874</v>
      </c>
      <c r="X775" s="3">
        <v>5.48726E-5</v>
      </c>
      <c r="Y775">
        <v>181.87</v>
      </c>
      <c r="Z775">
        <v>1</v>
      </c>
      <c r="AA775">
        <v>169.99299999999999</v>
      </c>
      <c r="AB775">
        <v>5.2265199999999997E-4</v>
      </c>
      <c r="AC775">
        <v>169.99</v>
      </c>
      <c r="AD775">
        <v>1</v>
      </c>
      <c r="AE775">
        <v>160.54400000000001</v>
      </c>
      <c r="AF775" s="3">
        <v>5.427E-5</v>
      </c>
      <c r="AG775">
        <v>177.57</v>
      </c>
      <c r="AH775">
        <v>1</v>
      </c>
      <c r="AI775">
        <v>184.36099999999999</v>
      </c>
      <c r="AJ775" s="3">
        <v>3.87717E-5</v>
      </c>
      <c r="AK775">
        <v>184.36</v>
      </c>
      <c r="AL775">
        <v>1</v>
      </c>
      <c r="AM775">
        <v>192.49600000000001</v>
      </c>
      <c r="AN775" s="3">
        <v>2.6712200000000001E-6</v>
      </c>
      <c r="AO775">
        <v>192.5</v>
      </c>
      <c r="AP775">
        <v>1</v>
      </c>
      <c r="AQ775">
        <v>167.08799999999999</v>
      </c>
      <c r="AR775">
        <v>6.7183300000000004E-4</v>
      </c>
      <c r="AS775">
        <v>167.09</v>
      </c>
      <c r="AT775" t="s">
        <v>136</v>
      </c>
      <c r="AU775">
        <v>1</v>
      </c>
      <c r="AV775" t="s">
        <v>144</v>
      </c>
      <c r="AW775" t="str">
        <f t="shared" si="37"/>
        <v>HSPA1A|NP_005336</v>
      </c>
      <c r="AX775" s="1" t="str">
        <f t="shared" si="38"/>
        <v>HSPA1A|NP_005336|ANK(1)ITITNDKGR</v>
      </c>
      <c r="AY775" t="s">
        <v>15876</v>
      </c>
      <c r="AZ775" t="s">
        <v>395</v>
      </c>
      <c r="BA775" t="s">
        <v>876</v>
      </c>
      <c r="BB775" t="s">
        <v>15875</v>
      </c>
      <c r="BC775" t="s">
        <v>15874</v>
      </c>
      <c r="BD775">
        <v>3</v>
      </c>
      <c r="BE775">
        <v>3</v>
      </c>
      <c r="BF775">
        <v>-1.0384</v>
      </c>
      <c r="BG775" t="s">
        <v>139</v>
      </c>
      <c r="BH775" t="s">
        <v>139</v>
      </c>
      <c r="BI775" t="s">
        <v>139</v>
      </c>
      <c r="BJ775" t="s">
        <v>139</v>
      </c>
      <c r="BK775" t="s">
        <v>139</v>
      </c>
      <c r="BL775" t="s">
        <v>139</v>
      </c>
      <c r="BM775" t="s">
        <v>139</v>
      </c>
      <c r="BN775" t="s">
        <v>139</v>
      </c>
      <c r="BO775">
        <v>1479900000</v>
      </c>
      <c r="BP775">
        <v>1479900000</v>
      </c>
      <c r="BQ775">
        <v>0</v>
      </c>
      <c r="BR775">
        <v>0</v>
      </c>
      <c r="BS775" t="s">
        <v>137</v>
      </c>
      <c r="BT775">
        <v>123660000</v>
      </c>
      <c r="BU775">
        <v>82615000</v>
      </c>
      <c r="BV775">
        <v>243590000</v>
      </c>
      <c r="BW775">
        <v>261640000</v>
      </c>
      <c r="BX775" t="s">
        <v>297</v>
      </c>
      <c r="BY775">
        <v>257820000</v>
      </c>
      <c r="BZ775">
        <v>114980000</v>
      </c>
      <c r="CA775">
        <v>151190000</v>
      </c>
      <c r="CB775" t="s">
        <v>137</v>
      </c>
      <c r="CC775" t="s">
        <v>137</v>
      </c>
      <c r="CD775" t="s">
        <v>137</v>
      </c>
      <c r="CE775" t="s">
        <v>137</v>
      </c>
      <c r="CF775" t="s">
        <v>137</v>
      </c>
      <c r="CG775" t="s">
        <v>137</v>
      </c>
      <c r="CH775" t="s">
        <v>137</v>
      </c>
      <c r="CI775" t="s">
        <v>137</v>
      </c>
      <c r="CJ775">
        <v>123660000</v>
      </c>
      <c r="CK775">
        <v>0</v>
      </c>
      <c r="CL775">
        <v>0</v>
      </c>
      <c r="CM775">
        <v>82615000</v>
      </c>
      <c r="CN775">
        <v>0</v>
      </c>
      <c r="CO775">
        <v>0</v>
      </c>
      <c r="CP775">
        <v>243590000</v>
      </c>
      <c r="CQ775">
        <v>0</v>
      </c>
      <c r="CR775">
        <v>0</v>
      </c>
      <c r="CS775">
        <v>261640000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257820000</v>
      </c>
      <c r="CZ775">
        <v>0</v>
      </c>
      <c r="DA775">
        <v>0</v>
      </c>
      <c r="DB775">
        <v>114980000</v>
      </c>
      <c r="DC775">
        <v>0</v>
      </c>
      <c r="DD775">
        <v>0</v>
      </c>
      <c r="DE775">
        <v>151190000</v>
      </c>
      <c r="DF775">
        <v>0</v>
      </c>
      <c r="DG775">
        <v>0</v>
      </c>
      <c r="DJ775">
        <v>773</v>
      </c>
      <c r="DK775" t="s">
        <v>15861</v>
      </c>
      <c r="DL775" t="s">
        <v>15873</v>
      </c>
      <c r="DM775">
        <v>500</v>
      </c>
      <c r="DN775" t="s">
        <v>15872</v>
      </c>
      <c r="DO775" t="s">
        <v>15871</v>
      </c>
      <c r="DP775" t="s">
        <v>15870</v>
      </c>
      <c r="DQ775" t="s">
        <v>15869</v>
      </c>
      <c r="DR775">
        <v>4192</v>
      </c>
      <c r="DS775">
        <v>3038</v>
      </c>
      <c r="DT775">
        <v>5</v>
      </c>
      <c r="DU775">
        <v>11327</v>
      </c>
      <c r="DV775">
        <v>4190</v>
      </c>
      <c r="DW775">
        <v>3036</v>
      </c>
      <c r="DX775">
        <v>7</v>
      </c>
      <c r="DY775">
        <v>15928</v>
      </c>
      <c r="DZ775">
        <v>4190</v>
      </c>
      <c r="EA775">
        <v>3036</v>
      </c>
      <c r="EB775">
        <v>7</v>
      </c>
      <c r="EC775">
        <v>15928</v>
      </c>
    </row>
    <row r="776" spans="1:133" x14ac:dyDescent="0.2">
      <c r="A776" t="s">
        <v>15868</v>
      </c>
      <c r="B776" t="s">
        <v>15867</v>
      </c>
      <c r="C776" t="s">
        <v>15853</v>
      </c>
      <c r="D776" t="str">
        <f t="shared" si="36"/>
        <v>NP_005336</v>
      </c>
      <c r="E776" t="s">
        <v>15866</v>
      </c>
      <c r="F776" t="s">
        <v>15852</v>
      </c>
      <c r="G776" t="s">
        <v>15865</v>
      </c>
      <c r="H776">
        <v>1</v>
      </c>
      <c r="I776">
        <v>104.048</v>
      </c>
      <c r="J776">
        <v>4.3850699999999996E-3</v>
      </c>
      <c r="K776">
        <v>128.27000000000001</v>
      </c>
      <c r="L776">
        <v>78.846999999999994</v>
      </c>
      <c r="M776">
        <v>104.05</v>
      </c>
      <c r="N776">
        <v>1</v>
      </c>
      <c r="O776">
        <v>107.455</v>
      </c>
      <c r="P776">
        <v>1.1378299999999999E-2</v>
      </c>
      <c r="Q776">
        <v>107.45</v>
      </c>
      <c r="R776">
        <v>1</v>
      </c>
      <c r="S776">
        <v>88.133700000000005</v>
      </c>
      <c r="T776">
        <v>5.0124799999999997E-2</v>
      </c>
      <c r="U776">
        <v>88.134</v>
      </c>
      <c r="V776">
        <v>0</v>
      </c>
      <c r="W776">
        <v>0</v>
      </c>
      <c r="Y776" t="s">
        <v>137</v>
      </c>
      <c r="Z776">
        <v>1</v>
      </c>
      <c r="AA776">
        <v>104.048</v>
      </c>
      <c r="AB776">
        <v>1.5984999999999999E-2</v>
      </c>
      <c r="AC776">
        <v>104.05</v>
      </c>
      <c r="AD776">
        <v>1</v>
      </c>
      <c r="AE776">
        <v>98.040199999999999</v>
      </c>
      <c r="AF776">
        <v>2.5091200000000001E-2</v>
      </c>
      <c r="AG776">
        <v>98.04</v>
      </c>
      <c r="AH776">
        <v>0</v>
      </c>
      <c r="AI776">
        <v>0</v>
      </c>
      <c r="AK776" t="s">
        <v>137</v>
      </c>
      <c r="AL776">
        <v>1</v>
      </c>
      <c r="AM776">
        <v>128.26900000000001</v>
      </c>
      <c r="AN776">
        <v>4.3850699999999996E-3</v>
      </c>
      <c r="AO776">
        <v>128.27000000000001</v>
      </c>
      <c r="AP776">
        <v>1</v>
      </c>
      <c r="AQ776">
        <v>104.048</v>
      </c>
      <c r="AR776">
        <v>1.5984999999999999E-2</v>
      </c>
      <c r="AS776">
        <v>104.05</v>
      </c>
      <c r="AT776" t="s">
        <v>136</v>
      </c>
      <c r="AU776">
        <v>1</v>
      </c>
      <c r="AV776" t="s">
        <v>144</v>
      </c>
      <c r="AW776" t="str">
        <f t="shared" si="37"/>
        <v>HSPA1A|NP_005336</v>
      </c>
      <c r="AX776" s="1" t="str">
        <f t="shared" si="38"/>
        <v>HSPA1A|NP_005336|ITITNDK(1)GR</v>
      </c>
      <c r="AY776" t="s">
        <v>15864</v>
      </c>
      <c r="AZ776" t="s">
        <v>143</v>
      </c>
      <c r="BA776" t="s">
        <v>1117</v>
      </c>
      <c r="BB776" t="s">
        <v>15863</v>
      </c>
      <c r="BC776" t="s">
        <v>15862</v>
      </c>
      <c r="BD776">
        <v>7</v>
      </c>
      <c r="BE776">
        <v>2</v>
      </c>
      <c r="BF776">
        <v>-9.0080999999999998E-3</v>
      </c>
      <c r="BG776" t="s">
        <v>139</v>
      </c>
      <c r="BH776" t="s">
        <v>139</v>
      </c>
      <c r="BI776" t="s">
        <v>138</v>
      </c>
      <c r="BJ776" t="s">
        <v>139</v>
      </c>
      <c r="BK776" t="s">
        <v>139</v>
      </c>
      <c r="BL776" t="s">
        <v>138</v>
      </c>
      <c r="BM776" t="s">
        <v>139</v>
      </c>
      <c r="BN776" t="s">
        <v>139</v>
      </c>
      <c r="BO776">
        <v>102750000</v>
      </c>
      <c r="BP776">
        <v>102750000</v>
      </c>
      <c r="BQ776">
        <v>0</v>
      </c>
      <c r="BR776">
        <v>0</v>
      </c>
      <c r="BS776" t="s">
        <v>137</v>
      </c>
      <c r="BT776">
        <v>10670000</v>
      </c>
      <c r="BU776">
        <v>11439000</v>
      </c>
      <c r="BV776">
        <v>13766000</v>
      </c>
      <c r="BW776">
        <v>15341000</v>
      </c>
      <c r="BX776">
        <v>10016000</v>
      </c>
      <c r="BY776">
        <v>11938000</v>
      </c>
      <c r="BZ776">
        <v>13504000</v>
      </c>
      <c r="CA776">
        <v>11083000</v>
      </c>
      <c r="CB776" t="s">
        <v>137</v>
      </c>
      <c r="CC776" t="s">
        <v>137</v>
      </c>
      <c r="CD776" t="s">
        <v>137</v>
      </c>
      <c r="CE776" t="s">
        <v>137</v>
      </c>
      <c r="CF776" t="s">
        <v>137</v>
      </c>
      <c r="CG776" t="s">
        <v>137</v>
      </c>
      <c r="CH776" t="s">
        <v>137</v>
      </c>
      <c r="CI776" t="s">
        <v>137</v>
      </c>
      <c r="CJ776">
        <v>10670000</v>
      </c>
      <c r="CK776">
        <v>0</v>
      </c>
      <c r="CL776">
        <v>0</v>
      </c>
      <c r="CM776">
        <v>11439000</v>
      </c>
      <c r="CN776">
        <v>0</v>
      </c>
      <c r="CO776">
        <v>0</v>
      </c>
      <c r="CP776">
        <v>13766000</v>
      </c>
      <c r="CQ776">
        <v>0</v>
      </c>
      <c r="CR776">
        <v>0</v>
      </c>
      <c r="CS776">
        <v>15341000</v>
      </c>
      <c r="CT776">
        <v>0</v>
      </c>
      <c r="CU776">
        <v>0</v>
      </c>
      <c r="CV776">
        <v>10016000</v>
      </c>
      <c r="CW776">
        <v>0</v>
      </c>
      <c r="CX776">
        <v>0</v>
      </c>
      <c r="CY776">
        <v>11938000</v>
      </c>
      <c r="CZ776">
        <v>0</v>
      </c>
      <c r="DA776">
        <v>0</v>
      </c>
      <c r="DB776">
        <v>13504000</v>
      </c>
      <c r="DC776">
        <v>0</v>
      </c>
      <c r="DD776">
        <v>0</v>
      </c>
      <c r="DE776">
        <v>11083000</v>
      </c>
      <c r="DF776">
        <v>0</v>
      </c>
      <c r="DG776">
        <v>0</v>
      </c>
      <c r="DJ776">
        <v>774</v>
      </c>
      <c r="DK776" t="s">
        <v>15861</v>
      </c>
      <c r="DL776" t="s">
        <v>15860</v>
      </c>
      <c r="DM776">
        <v>507</v>
      </c>
      <c r="DN776" t="s">
        <v>15859</v>
      </c>
      <c r="DO776" t="s">
        <v>15858</v>
      </c>
      <c r="DP776" t="s">
        <v>15857</v>
      </c>
      <c r="DQ776" t="s">
        <v>15856</v>
      </c>
      <c r="DR776">
        <v>30012</v>
      </c>
      <c r="DS776">
        <v>20852</v>
      </c>
      <c r="DT776">
        <v>8</v>
      </c>
      <c r="DU776">
        <v>13416</v>
      </c>
      <c r="DV776">
        <v>30011</v>
      </c>
      <c r="DW776">
        <v>20851</v>
      </c>
      <c r="DX776">
        <v>7</v>
      </c>
      <c r="DY776">
        <v>14261</v>
      </c>
      <c r="DZ776">
        <v>30011</v>
      </c>
      <c r="EA776">
        <v>20851</v>
      </c>
      <c r="EB776">
        <v>7</v>
      </c>
      <c r="EC776">
        <v>14261</v>
      </c>
    </row>
    <row r="777" spans="1:133" x14ac:dyDescent="0.2">
      <c r="A777" t="s">
        <v>15855</v>
      </c>
      <c r="B777" t="s">
        <v>15854</v>
      </c>
      <c r="C777" t="s">
        <v>15853</v>
      </c>
      <c r="D777" t="str">
        <f t="shared" si="36"/>
        <v>NP_005336</v>
      </c>
      <c r="E777" t="s">
        <v>15852</v>
      </c>
      <c r="F777" t="s">
        <v>15852</v>
      </c>
      <c r="G777" t="s">
        <v>15851</v>
      </c>
      <c r="H777">
        <v>0.99893900000000002</v>
      </c>
      <c r="I777">
        <v>29.738099999999999</v>
      </c>
      <c r="J777">
        <v>1.11857E-2</v>
      </c>
      <c r="K777">
        <v>85.492999999999995</v>
      </c>
      <c r="L777">
        <v>55.075000000000003</v>
      </c>
      <c r="M777">
        <v>85.492999999999995</v>
      </c>
      <c r="AH777">
        <v>0.99893900000000002</v>
      </c>
      <c r="AI777">
        <v>29.738099999999999</v>
      </c>
      <c r="AJ777">
        <v>1.11857E-2</v>
      </c>
      <c r="AK777">
        <v>85.492999999999995</v>
      </c>
      <c r="AT777" t="s">
        <v>136</v>
      </c>
      <c r="AU777">
        <v>1</v>
      </c>
      <c r="AV777" t="s">
        <v>144</v>
      </c>
      <c r="AW777" t="str">
        <f t="shared" si="37"/>
        <v>HSPA1A|NP_005336</v>
      </c>
      <c r="AX777" s="1" t="str">
        <f t="shared" si="38"/>
        <v>HSPA1A|NP_005336|MVQEAEK(0.999)YK(0.001)AEDEVQR</v>
      </c>
      <c r="AY777" t="s">
        <v>15850</v>
      </c>
      <c r="AZ777" t="s">
        <v>143</v>
      </c>
      <c r="BA777" t="s">
        <v>681</v>
      </c>
      <c r="BB777" t="s">
        <v>15849</v>
      </c>
      <c r="BC777" t="s">
        <v>15848</v>
      </c>
      <c r="BD777">
        <v>7</v>
      </c>
      <c r="BE777">
        <v>3</v>
      </c>
      <c r="BF777">
        <v>2.4901</v>
      </c>
      <c r="BG777" t="s">
        <v>138</v>
      </c>
      <c r="BH777" t="s">
        <v>138</v>
      </c>
      <c r="BI777" t="s">
        <v>138</v>
      </c>
      <c r="BJ777" t="s">
        <v>138</v>
      </c>
      <c r="BK777" t="s">
        <v>138</v>
      </c>
      <c r="BL777" t="s">
        <v>139</v>
      </c>
      <c r="BM777" t="s">
        <v>138</v>
      </c>
      <c r="BN777" t="s">
        <v>138</v>
      </c>
      <c r="BO777">
        <v>0</v>
      </c>
      <c r="BP777">
        <v>0</v>
      </c>
      <c r="BQ777">
        <v>0</v>
      </c>
      <c r="BR777">
        <v>0</v>
      </c>
      <c r="BS777" t="s">
        <v>137</v>
      </c>
      <c r="BT777" t="s">
        <v>297</v>
      </c>
      <c r="BU777" t="s">
        <v>297</v>
      </c>
      <c r="BV777" t="s">
        <v>297</v>
      </c>
      <c r="BW777" t="s">
        <v>297</v>
      </c>
      <c r="BX777" t="s">
        <v>297</v>
      </c>
      <c r="BY777" t="s">
        <v>297</v>
      </c>
      <c r="BZ777" t="s">
        <v>297</v>
      </c>
      <c r="CA777" t="s">
        <v>297</v>
      </c>
      <c r="CB777" t="s">
        <v>137</v>
      </c>
      <c r="CC777" t="s">
        <v>137</v>
      </c>
      <c r="CD777" t="s">
        <v>137</v>
      </c>
      <c r="CE777" t="s">
        <v>137</v>
      </c>
      <c r="CF777" t="s">
        <v>137</v>
      </c>
      <c r="CG777" t="s">
        <v>137</v>
      </c>
      <c r="CH777" t="s">
        <v>137</v>
      </c>
      <c r="CI777" t="s">
        <v>137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J777">
        <v>775</v>
      </c>
      <c r="DK777">
        <v>1094</v>
      </c>
      <c r="DL777">
        <v>524</v>
      </c>
      <c r="DM777">
        <v>524</v>
      </c>
      <c r="DN777">
        <v>7347</v>
      </c>
      <c r="DO777">
        <v>7837</v>
      </c>
      <c r="DP777">
        <v>46497</v>
      </c>
      <c r="DQ777">
        <v>31727</v>
      </c>
      <c r="DR777">
        <v>46497</v>
      </c>
      <c r="DS777">
        <v>31727</v>
      </c>
      <c r="DT777">
        <v>6</v>
      </c>
      <c r="DU777">
        <v>19299</v>
      </c>
      <c r="DV777">
        <v>46497</v>
      </c>
      <c r="DW777">
        <v>31727</v>
      </c>
      <c r="DX777">
        <v>6</v>
      </c>
      <c r="DY777">
        <v>19299</v>
      </c>
      <c r="DZ777">
        <v>46497</v>
      </c>
      <c r="EA777">
        <v>31727</v>
      </c>
      <c r="EB777">
        <v>6</v>
      </c>
      <c r="EC777">
        <v>19299</v>
      </c>
    </row>
    <row r="778" spans="1:133" x14ac:dyDescent="0.2">
      <c r="A778" t="s">
        <v>15843</v>
      </c>
      <c r="B778">
        <v>69</v>
      </c>
      <c r="C778" t="s">
        <v>15844</v>
      </c>
      <c r="D778" t="str">
        <f t="shared" si="36"/>
        <v>NP_689728</v>
      </c>
      <c r="E778" t="s">
        <v>15843</v>
      </c>
      <c r="F778" t="s">
        <v>15843</v>
      </c>
      <c r="G778" t="s">
        <v>15842</v>
      </c>
      <c r="H778">
        <v>1</v>
      </c>
      <c r="I778">
        <v>74.475200000000001</v>
      </c>
      <c r="J778">
        <v>1.06616E-2</v>
      </c>
      <c r="K778">
        <v>74.474999999999994</v>
      </c>
      <c r="L778">
        <v>47.764000000000003</v>
      </c>
      <c r="M778">
        <v>74.474999999999994</v>
      </c>
      <c r="Z778">
        <v>1</v>
      </c>
      <c r="AA778">
        <v>74.475200000000001</v>
      </c>
      <c r="AB778">
        <v>1.06616E-2</v>
      </c>
      <c r="AC778">
        <v>74.474999999999994</v>
      </c>
      <c r="AT778" t="s">
        <v>136</v>
      </c>
      <c r="AU778">
        <v>1</v>
      </c>
      <c r="AV778" t="s">
        <v>144</v>
      </c>
      <c r="AW778" t="str">
        <f t="shared" si="37"/>
        <v>CKAP2L|NP_689728</v>
      </c>
      <c r="AX778" s="1" t="str">
        <f t="shared" si="38"/>
        <v>CKAP2L|NP_689728|NDVTNHVVLPVK(1)PK</v>
      </c>
      <c r="AY778" t="s">
        <v>15847</v>
      </c>
      <c r="AZ778" t="s">
        <v>332</v>
      </c>
      <c r="BA778" t="s">
        <v>1976</v>
      </c>
      <c r="BB778" t="s">
        <v>15846</v>
      </c>
      <c r="BC778" t="s">
        <v>15845</v>
      </c>
      <c r="BD778">
        <v>12</v>
      </c>
      <c r="BE778">
        <v>3</v>
      </c>
      <c r="BF778">
        <v>-0.20254</v>
      </c>
      <c r="BG778" t="s">
        <v>138</v>
      </c>
      <c r="BH778" t="s">
        <v>138</v>
      </c>
      <c r="BI778" t="s">
        <v>138</v>
      </c>
      <c r="BJ778" t="s">
        <v>139</v>
      </c>
      <c r="BK778" t="s">
        <v>138</v>
      </c>
      <c r="BL778" t="s">
        <v>138</v>
      </c>
      <c r="BM778" t="s">
        <v>138</v>
      </c>
      <c r="BN778" t="s">
        <v>138</v>
      </c>
      <c r="BO778">
        <v>6680700</v>
      </c>
      <c r="BP778">
        <v>6680700</v>
      </c>
      <c r="BQ778">
        <v>0</v>
      </c>
      <c r="BR778">
        <v>0</v>
      </c>
      <c r="BS778" t="s">
        <v>137</v>
      </c>
      <c r="BT778" t="s">
        <v>297</v>
      </c>
      <c r="BU778" t="s">
        <v>297</v>
      </c>
      <c r="BV778" t="s">
        <v>297</v>
      </c>
      <c r="BW778">
        <v>6680700</v>
      </c>
      <c r="BX778" t="s">
        <v>297</v>
      </c>
      <c r="BY778" t="s">
        <v>297</v>
      </c>
      <c r="BZ778" t="s">
        <v>297</v>
      </c>
      <c r="CA778" t="s">
        <v>297</v>
      </c>
      <c r="CB778" t="s">
        <v>137</v>
      </c>
      <c r="CC778" t="s">
        <v>137</v>
      </c>
      <c r="CD778" t="s">
        <v>137</v>
      </c>
      <c r="CE778" t="s">
        <v>137</v>
      </c>
      <c r="CF778" t="s">
        <v>137</v>
      </c>
      <c r="CG778" t="s">
        <v>137</v>
      </c>
      <c r="CH778" t="s">
        <v>137</v>
      </c>
      <c r="CI778" t="s">
        <v>137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6680700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J778">
        <v>776</v>
      </c>
      <c r="DK778">
        <v>1098</v>
      </c>
      <c r="DL778">
        <v>69</v>
      </c>
      <c r="DM778">
        <v>69</v>
      </c>
      <c r="DN778">
        <v>7440</v>
      </c>
      <c r="DO778">
        <v>7943</v>
      </c>
      <c r="DP778">
        <v>47050</v>
      </c>
      <c r="DQ778">
        <v>32103</v>
      </c>
      <c r="DR778">
        <v>47050</v>
      </c>
      <c r="DS778">
        <v>32103</v>
      </c>
      <c r="DT778">
        <v>4</v>
      </c>
      <c r="DU778">
        <v>23872</v>
      </c>
      <c r="DV778">
        <v>47050</v>
      </c>
      <c r="DW778">
        <v>32103</v>
      </c>
      <c r="DX778">
        <v>4</v>
      </c>
      <c r="DY778">
        <v>23872</v>
      </c>
      <c r="DZ778">
        <v>47050</v>
      </c>
      <c r="EA778">
        <v>32103</v>
      </c>
      <c r="EB778">
        <v>4</v>
      </c>
      <c r="EC778">
        <v>23872</v>
      </c>
    </row>
    <row r="779" spans="1:133" x14ac:dyDescent="0.2">
      <c r="A779" t="s">
        <v>15843</v>
      </c>
      <c r="B779">
        <v>77</v>
      </c>
      <c r="C779" t="s">
        <v>15844</v>
      </c>
      <c r="D779" t="str">
        <f t="shared" si="36"/>
        <v>NP_689728</v>
      </c>
      <c r="E779" t="s">
        <v>15843</v>
      </c>
      <c r="F779" t="s">
        <v>15843</v>
      </c>
      <c r="G779" t="s">
        <v>15842</v>
      </c>
      <c r="H779">
        <v>1</v>
      </c>
      <c r="I779">
        <v>67.8386</v>
      </c>
      <c r="J779" s="3">
        <v>7.2770500000000004E-5</v>
      </c>
      <c r="K779">
        <v>90.379000000000005</v>
      </c>
      <c r="L779">
        <v>65.53</v>
      </c>
      <c r="M779">
        <v>90.379000000000005</v>
      </c>
      <c r="N779">
        <v>1</v>
      </c>
      <c r="O779">
        <v>62.998699999999999</v>
      </c>
      <c r="P779">
        <v>2.1524700000000001E-2</v>
      </c>
      <c r="Q779">
        <v>69.421999999999997</v>
      </c>
      <c r="R779">
        <v>1</v>
      </c>
      <c r="S779">
        <v>63.665199999999999</v>
      </c>
      <c r="T779" s="3">
        <v>7.2770500000000004E-5</v>
      </c>
      <c r="U779">
        <v>89.468000000000004</v>
      </c>
      <c r="Z779">
        <v>1</v>
      </c>
      <c r="AA779">
        <v>67.8386</v>
      </c>
      <c r="AB779">
        <v>4.9996900000000002E-3</v>
      </c>
      <c r="AC779">
        <v>90.379000000000005</v>
      </c>
      <c r="AH779">
        <v>0</v>
      </c>
      <c r="AI779">
        <v>0</v>
      </c>
      <c r="AK779" t="s">
        <v>137</v>
      </c>
      <c r="AL779">
        <v>0</v>
      </c>
      <c r="AM779">
        <v>0</v>
      </c>
      <c r="AO779" t="s">
        <v>137</v>
      </c>
      <c r="AP779">
        <v>0</v>
      </c>
      <c r="AQ779">
        <v>0</v>
      </c>
      <c r="AS779" t="s">
        <v>137</v>
      </c>
      <c r="AT779" t="s">
        <v>136</v>
      </c>
      <c r="AU779">
        <v>1</v>
      </c>
      <c r="AV779" t="s">
        <v>144</v>
      </c>
      <c r="AW779" t="str">
        <f t="shared" si="37"/>
        <v>CKAP2L|NP_689728</v>
      </c>
      <c r="AX779" s="1" t="str">
        <f t="shared" si="38"/>
        <v>CKAP2L|NP_689728|SISIK(1)LQPRPPNTAGSQKPK</v>
      </c>
      <c r="AY779" t="s">
        <v>15841</v>
      </c>
      <c r="AZ779" t="s">
        <v>341</v>
      </c>
      <c r="BA779" t="s">
        <v>3493</v>
      </c>
      <c r="BB779" t="s">
        <v>15840</v>
      </c>
      <c r="BC779" t="s">
        <v>15839</v>
      </c>
      <c r="BD779">
        <v>5</v>
      </c>
      <c r="BE779">
        <v>3</v>
      </c>
      <c r="BF779">
        <v>0.33373000000000003</v>
      </c>
      <c r="BG779" t="s">
        <v>139</v>
      </c>
      <c r="BH779" t="s">
        <v>139</v>
      </c>
      <c r="BI779" t="s">
        <v>138</v>
      </c>
      <c r="BJ779" t="s">
        <v>139</v>
      </c>
      <c r="BK779" t="s">
        <v>138</v>
      </c>
      <c r="BL779" t="s">
        <v>138</v>
      </c>
      <c r="BM779" t="s">
        <v>138</v>
      </c>
      <c r="BN779" t="s">
        <v>138</v>
      </c>
      <c r="BO779">
        <v>66812000</v>
      </c>
      <c r="BP779">
        <v>66812000</v>
      </c>
      <c r="BQ779">
        <v>0</v>
      </c>
      <c r="BR779">
        <v>0</v>
      </c>
      <c r="BS779" t="s">
        <v>137</v>
      </c>
      <c r="BT779" t="s">
        <v>297</v>
      </c>
      <c r="BU779" t="s">
        <v>297</v>
      </c>
      <c r="BV779" t="s">
        <v>297</v>
      </c>
      <c r="BW779">
        <v>31861000</v>
      </c>
      <c r="BX779" t="s">
        <v>297</v>
      </c>
      <c r="BY779">
        <v>9485100</v>
      </c>
      <c r="BZ779">
        <v>10129000</v>
      </c>
      <c r="CA779">
        <v>2626200</v>
      </c>
      <c r="CB779" t="s">
        <v>137</v>
      </c>
      <c r="CC779" t="s">
        <v>137</v>
      </c>
      <c r="CD779" t="s">
        <v>137</v>
      </c>
      <c r="CE779" t="s">
        <v>137</v>
      </c>
      <c r="CF779" t="s">
        <v>137</v>
      </c>
      <c r="CG779" t="s">
        <v>137</v>
      </c>
      <c r="CH779" t="s">
        <v>137</v>
      </c>
      <c r="CI779" t="s">
        <v>137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31861000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9485100</v>
      </c>
      <c r="CZ779">
        <v>0</v>
      </c>
      <c r="DA779">
        <v>0</v>
      </c>
      <c r="DB779">
        <v>10129000</v>
      </c>
      <c r="DC779">
        <v>0</v>
      </c>
      <c r="DD779">
        <v>0</v>
      </c>
      <c r="DE779">
        <v>2626200</v>
      </c>
      <c r="DF779">
        <v>0</v>
      </c>
      <c r="DG779">
        <v>0</v>
      </c>
      <c r="DJ779">
        <v>777</v>
      </c>
      <c r="DK779">
        <v>1098</v>
      </c>
      <c r="DL779">
        <v>77</v>
      </c>
      <c r="DM779">
        <v>77</v>
      </c>
      <c r="DN779">
        <v>9234</v>
      </c>
      <c r="DO779">
        <v>9840</v>
      </c>
      <c r="DP779" t="s">
        <v>15838</v>
      </c>
      <c r="DQ779" t="s">
        <v>15837</v>
      </c>
      <c r="DR779">
        <v>58612</v>
      </c>
      <c r="DS779">
        <v>40019</v>
      </c>
      <c r="DT779">
        <v>4</v>
      </c>
      <c r="DU779">
        <v>19660</v>
      </c>
      <c r="DV779">
        <v>58612</v>
      </c>
      <c r="DW779">
        <v>40019</v>
      </c>
      <c r="DX779">
        <v>4</v>
      </c>
      <c r="DY779">
        <v>19660</v>
      </c>
      <c r="DZ779">
        <v>58611</v>
      </c>
      <c r="EA779">
        <v>40018</v>
      </c>
      <c r="EB779">
        <v>2</v>
      </c>
      <c r="EC779">
        <v>19458</v>
      </c>
    </row>
    <row r="780" spans="1:133" x14ac:dyDescent="0.2">
      <c r="A780" t="s">
        <v>15829</v>
      </c>
      <c r="B780" t="s">
        <v>6602</v>
      </c>
      <c r="C780" t="s">
        <v>15827</v>
      </c>
      <c r="D780" t="str">
        <f t="shared" si="36"/>
        <v>NP_001019833</v>
      </c>
      <c r="E780" t="s">
        <v>15826</v>
      </c>
      <c r="F780" t="s">
        <v>15826</v>
      </c>
      <c r="G780" t="s">
        <v>15825</v>
      </c>
      <c r="H780">
        <v>1</v>
      </c>
      <c r="I780">
        <v>32.477600000000002</v>
      </c>
      <c r="J780">
        <v>4.29188E-4</v>
      </c>
      <c r="K780">
        <v>146.5</v>
      </c>
      <c r="L780">
        <v>65.813000000000002</v>
      </c>
      <c r="M780">
        <v>32.478000000000002</v>
      </c>
      <c r="N780">
        <v>1</v>
      </c>
      <c r="O780">
        <v>66.938199999999995</v>
      </c>
      <c r="P780">
        <v>7.3476800000000001E-4</v>
      </c>
      <c r="Q780">
        <v>140.78</v>
      </c>
      <c r="R780">
        <v>1</v>
      </c>
      <c r="S780">
        <v>32.477600000000002</v>
      </c>
      <c r="T780">
        <v>1.1424899999999999E-3</v>
      </c>
      <c r="U780">
        <v>132.25</v>
      </c>
      <c r="V780">
        <v>1</v>
      </c>
      <c r="W780">
        <v>76.763000000000005</v>
      </c>
      <c r="X780">
        <v>1.19198E-3</v>
      </c>
      <c r="Y780">
        <v>133.91</v>
      </c>
      <c r="Z780">
        <v>1</v>
      </c>
      <c r="AA780">
        <v>74.152600000000007</v>
      </c>
      <c r="AB780">
        <v>1.3194999999999999E-3</v>
      </c>
      <c r="AC780">
        <v>146.5</v>
      </c>
      <c r="AD780">
        <v>0.99999899999999997</v>
      </c>
      <c r="AE780">
        <v>58.704599999999999</v>
      </c>
      <c r="AF780">
        <v>4.1405399999999998E-3</v>
      </c>
      <c r="AG780">
        <v>128.57</v>
      </c>
      <c r="AH780">
        <v>0.99999899999999997</v>
      </c>
      <c r="AI780">
        <v>59.0837</v>
      </c>
      <c r="AJ780">
        <v>8.5599700000000005E-4</v>
      </c>
      <c r="AK780">
        <v>139.32</v>
      </c>
      <c r="AL780">
        <v>0.99997599999999998</v>
      </c>
      <c r="AM780">
        <v>46.136499999999998</v>
      </c>
      <c r="AN780">
        <v>9.5030900000000005E-3</v>
      </c>
      <c r="AO780">
        <v>133.88</v>
      </c>
      <c r="AP780">
        <v>1</v>
      </c>
      <c r="AQ780">
        <v>82.532200000000003</v>
      </c>
      <c r="AR780">
        <v>4.29188E-4</v>
      </c>
      <c r="AS780">
        <v>144.69999999999999</v>
      </c>
      <c r="AT780" t="s">
        <v>136</v>
      </c>
      <c r="AU780" t="s">
        <v>920</v>
      </c>
      <c r="AV780" t="s">
        <v>144</v>
      </c>
      <c r="AW780" t="str">
        <f t="shared" si="37"/>
        <v>RPL6|NP_001019833</v>
      </c>
      <c r="AX780" s="1" t="str">
        <f t="shared" si="38"/>
        <v>RPL6|NP_001019833|MAGEK(1)VEK(1)PDTK</v>
      </c>
      <c r="AY780" t="s">
        <v>15836</v>
      </c>
      <c r="AZ780" t="s">
        <v>1449</v>
      </c>
      <c r="BA780" t="s">
        <v>1051</v>
      </c>
      <c r="BB780" t="s">
        <v>15835</v>
      </c>
      <c r="BC780" t="s">
        <v>15834</v>
      </c>
      <c r="BD780">
        <v>5</v>
      </c>
      <c r="BE780">
        <v>2</v>
      </c>
      <c r="BF780">
        <v>0.70726</v>
      </c>
      <c r="BG780" t="s">
        <v>139</v>
      </c>
      <c r="BH780" t="s">
        <v>139</v>
      </c>
      <c r="BI780" t="s">
        <v>139</v>
      </c>
      <c r="BJ780" t="s">
        <v>139</v>
      </c>
      <c r="BK780" t="s">
        <v>139</v>
      </c>
      <c r="BL780" t="s">
        <v>139</v>
      </c>
      <c r="BM780" t="s">
        <v>139</v>
      </c>
      <c r="BN780" t="s">
        <v>139</v>
      </c>
      <c r="BO780">
        <v>584730000</v>
      </c>
      <c r="BP780">
        <v>571210000</v>
      </c>
      <c r="BQ780">
        <v>13523000</v>
      </c>
      <c r="BR780">
        <v>0</v>
      </c>
      <c r="BS780" t="s">
        <v>137</v>
      </c>
      <c r="BT780">
        <v>57535000</v>
      </c>
      <c r="BU780">
        <v>82522000</v>
      </c>
      <c r="BV780">
        <v>73844000</v>
      </c>
      <c r="BW780">
        <v>127570000</v>
      </c>
      <c r="BX780">
        <v>34655000</v>
      </c>
      <c r="BY780">
        <v>48365000</v>
      </c>
      <c r="BZ780" t="s">
        <v>297</v>
      </c>
      <c r="CA780">
        <v>44504000</v>
      </c>
      <c r="CB780" t="s">
        <v>137</v>
      </c>
      <c r="CC780" t="s">
        <v>137</v>
      </c>
      <c r="CD780" t="s">
        <v>137</v>
      </c>
      <c r="CE780" t="s">
        <v>137</v>
      </c>
      <c r="CF780" t="s">
        <v>137</v>
      </c>
      <c r="CG780" t="s">
        <v>137</v>
      </c>
      <c r="CH780" t="s">
        <v>137</v>
      </c>
      <c r="CI780" t="s">
        <v>137</v>
      </c>
      <c r="CJ780">
        <v>53636000</v>
      </c>
      <c r="CK780">
        <v>3898500</v>
      </c>
      <c r="CL780">
        <v>0</v>
      </c>
      <c r="CM780">
        <v>73891000</v>
      </c>
      <c r="CN780">
        <v>8631000</v>
      </c>
      <c r="CO780">
        <v>0</v>
      </c>
      <c r="CP780">
        <v>73844000</v>
      </c>
      <c r="CQ780">
        <v>0</v>
      </c>
      <c r="CR780">
        <v>0</v>
      </c>
      <c r="CS780">
        <v>127570000</v>
      </c>
      <c r="CT780">
        <v>0</v>
      </c>
      <c r="CU780">
        <v>0</v>
      </c>
      <c r="CV780">
        <v>34655000</v>
      </c>
      <c r="CW780">
        <v>0</v>
      </c>
      <c r="CX780">
        <v>0</v>
      </c>
      <c r="CY780">
        <v>47371000</v>
      </c>
      <c r="CZ780">
        <v>993660</v>
      </c>
      <c r="DA780">
        <v>0</v>
      </c>
      <c r="DB780">
        <v>0</v>
      </c>
      <c r="DC780">
        <v>0</v>
      </c>
      <c r="DD780">
        <v>0</v>
      </c>
      <c r="DE780">
        <v>44504000</v>
      </c>
      <c r="DF780">
        <v>0</v>
      </c>
      <c r="DG780">
        <v>0</v>
      </c>
      <c r="DJ780">
        <v>778</v>
      </c>
      <c r="DK780">
        <v>1101</v>
      </c>
      <c r="DL780">
        <v>5</v>
      </c>
      <c r="DM780">
        <v>5</v>
      </c>
      <c r="DN780" t="s">
        <v>15833</v>
      </c>
      <c r="DO780" t="s">
        <v>15832</v>
      </c>
      <c r="DP780" t="s">
        <v>15831</v>
      </c>
      <c r="DQ780" t="s">
        <v>15830</v>
      </c>
      <c r="DR780">
        <v>43698</v>
      </c>
      <c r="DS780">
        <v>29938</v>
      </c>
      <c r="DT780">
        <v>2</v>
      </c>
      <c r="DU780">
        <v>14966</v>
      </c>
      <c r="DV780">
        <v>1946</v>
      </c>
      <c r="DW780">
        <v>1405</v>
      </c>
      <c r="DX780">
        <v>4</v>
      </c>
      <c r="DY780">
        <v>6215</v>
      </c>
      <c r="DZ780">
        <v>1952</v>
      </c>
      <c r="EA780">
        <v>1411</v>
      </c>
      <c r="EB780">
        <v>8</v>
      </c>
      <c r="EC780">
        <v>6371</v>
      </c>
    </row>
    <row r="781" spans="1:133" x14ac:dyDescent="0.2">
      <c r="A781" t="s">
        <v>15829</v>
      </c>
      <c r="B781" t="s">
        <v>15828</v>
      </c>
      <c r="C781" t="s">
        <v>15827</v>
      </c>
      <c r="D781" t="str">
        <f t="shared" si="36"/>
        <v>NP_001019833</v>
      </c>
      <c r="E781" t="s">
        <v>15826</v>
      </c>
      <c r="F781" t="s">
        <v>15826</v>
      </c>
      <c r="G781" t="s">
        <v>15825</v>
      </c>
      <c r="H781">
        <v>0.99999899999999997</v>
      </c>
      <c r="I781">
        <v>59.858699999999999</v>
      </c>
      <c r="J781" s="3">
        <v>3.2985299999999999E-25</v>
      </c>
      <c r="K781">
        <v>135.22999999999999</v>
      </c>
      <c r="L781">
        <v>92.277000000000001</v>
      </c>
      <c r="M781">
        <v>135.22999999999999</v>
      </c>
      <c r="Z781">
        <v>0.99999899999999997</v>
      </c>
      <c r="AA781">
        <v>59.858699999999999</v>
      </c>
      <c r="AB781" s="3">
        <v>3.2985299999999999E-25</v>
      </c>
      <c r="AC781">
        <v>135.22999999999999</v>
      </c>
      <c r="AT781" t="s">
        <v>136</v>
      </c>
      <c r="AU781">
        <v>1</v>
      </c>
      <c r="AV781" t="s">
        <v>144</v>
      </c>
      <c r="AW781" t="str">
        <f t="shared" si="37"/>
        <v>RPL6|NP_001019833</v>
      </c>
      <c r="AX781" s="1" t="str">
        <f t="shared" si="38"/>
        <v>RPL6|NP_001019833|VLATVTKPVGGDK(1)NGGTR</v>
      </c>
      <c r="AY781" t="s">
        <v>15824</v>
      </c>
      <c r="AZ781" t="s">
        <v>143</v>
      </c>
      <c r="BA781" t="s">
        <v>608</v>
      </c>
      <c r="BB781" t="s">
        <v>15823</v>
      </c>
      <c r="BC781" t="s">
        <v>15822</v>
      </c>
      <c r="BD781">
        <v>13</v>
      </c>
      <c r="BE781">
        <v>2</v>
      </c>
      <c r="BF781">
        <v>0.95884999999999998</v>
      </c>
      <c r="BG781" t="s">
        <v>138</v>
      </c>
      <c r="BH781" t="s">
        <v>138</v>
      </c>
      <c r="BI781" t="s">
        <v>138</v>
      </c>
      <c r="BJ781" t="s">
        <v>139</v>
      </c>
      <c r="BK781" t="s">
        <v>138</v>
      </c>
      <c r="BL781" t="s">
        <v>138</v>
      </c>
      <c r="BM781" t="s">
        <v>138</v>
      </c>
      <c r="BN781" t="s">
        <v>138</v>
      </c>
      <c r="BO781">
        <v>0</v>
      </c>
      <c r="BP781">
        <v>0</v>
      </c>
      <c r="BQ781">
        <v>0</v>
      </c>
      <c r="BR781">
        <v>0</v>
      </c>
      <c r="BS781" t="s">
        <v>137</v>
      </c>
      <c r="BT781" t="s">
        <v>297</v>
      </c>
      <c r="BU781" t="s">
        <v>297</v>
      </c>
      <c r="BV781" t="s">
        <v>297</v>
      </c>
      <c r="BW781" t="s">
        <v>297</v>
      </c>
      <c r="BX781" t="s">
        <v>297</v>
      </c>
      <c r="BY781" t="s">
        <v>297</v>
      </c>
      <c r="BZ781" t="s">
        <v>297</v>
      </c>
      <c r="CA781" t="s">
        <v>297</v>
      </c>
      <c r="CB781" t="s">
        <v>137</v>
      </c>
      <c r="CC781" t="s">
        <v>137</v>
      </c>
      <c r="CD781" t="s">
        <v>137</v>
      </c>
      <c r="CE781" t="s">
        <v>137</v>
      </c>
      <c r="CF781" t="s">
        <v>137</v>
      </c>
      <c r="CG781" t="s">
        <v>137</v>
      </c>
      <c r="CH781" t="s">
        <v>137</v>
      </c>
      <c r="CI781" t="s">
        <v>137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J781">
        <v>779</v>
      </c>
      <c r="DK781">
        <v>1101</v>
      </c>
      <c r="DL781">
        <v>100</v>
      </c>
      <c r="DM781">
        <v>100</v>
      </c>
      <c r="DN781">
        <v>11707</v>
      </c>
      <c r="DO781">
        <v>12458</v>
      </c>
      <c r="DP781">
        <v>75307</v>
      </c>
      <c r="DQ781">
        <v>51542</v>
      </c>
      <c r="DR781">
        <v>75307</v>
      </c>
      <c r="DS781">
        <v>51542</v>
      </c>
      <c r="DT781">
        <v>4</v>
      </c>
      <c r="DU781">
        <v>13873</v>
      </c>
      <c r="DV781">
        <v>75307</v>
      </c>
      <c r="DW781">
        <v>51542</v>
      </c>
      <c r="DX781">
        <v>4</v>
      </c>
      <c r="DY781">
        <v>13873</v>
      </c>
      <c r="DZ781">
        <v>75307</v>
      </c>
      <c r="EA781">
        <v>51542</v>
      </c>
      <c r="EB781">
        <v>4</v>
      </c>
      <c r="EC781">
        <v>13873</v>
      </c>
    </row>
    <row r="782" spans="1:133" x14ac:dyDescent="0.2">
      <c r="A782" t="s">
        <v>15820</v>
      </c>
      <c r="B782">
        <v>86</v>
      </c>
      <c r="C782" t="s">
        <v>15821</v>
      </c>
      <c r="D782" t="str">
        <f t="shared" si="36"/>
        <v>NP_002254</v>
      </c>
      <c r="E782" t="s">
        <v>15820</v>
      </c>
      <c r="F782" t="s">
        <v>15820</v>
      </c>
      <c r="G782" t="s">
        <v>15819</v>
      </c>
      <c r="H782">
        <v>1</v>
      </c>
      <c r="I782">
        <v>64.377200000000002</v>
      </c>
      <c r="J782" s="3">
        <v>9.4893200000000003E-18</v>
      </c>
      <c r="K782">
        <v>147.49</v>
      </c>
      <c r="L782">
        <v>123.59</v>
      </c>
      <c r="M782">
        <v>64.376999999999995</v>
      </c>
      <c r="N782">
        <v>1</v>
      </c>
      <c r="O782">
        <v>53.033299999999997</v>
      </c>
      <c r="P782" s="3">
        <v>4.0137099999999999E-10</v>
      </c>
      <c r="Q782">
        <v>127.37</v>
      </c>
      <c r="R782">
        <v>1</v>
      </c>
      <c r="S782">
        <v>147.488</v>
      </c>
      <c r="T782" s="3">
        <v>9.4893200000000003E-18</v>
      </c>
      <c r="U782">
        <v>147.49</v>
      </c>
      <c r="Z782">
        <v>1</v>
      </c>
      <c r="AA782">
        <v>54.15</v>
      </c>
      <c r="AB782">
        <v>1.4450599999999999E-2</v>
      </c>
      <c r="AC782">
        <v>54.15</v>
      </c>
      <c r="AH782">
        <v>1</v>
      </c>
      <c r="AI782">
        <v>57.045099999999998</v>
      </c>
      <c r="AJ782" s="3">
        <v>4.1721800000000002E-10</v>
      </c>
      <c r="AK782">
        <v>127.07</v>
      </c>
      <c r="AL782">
        <v>1</v>
      </c>
      <c r="AM782">
        <v>64.377200000000002</v>
      </c>
      <c r="AN782">
        <v>1.12174E-4</v>
      </c>
      <c r="AO782">
        <v>97.271000000000001</v>
      </c>
      <c r="AP782">
        <v>0</v>
      </c>
      <c r="AQ782">
        <v>0</v>
      </c>
      <c r="AS782" t="s">
        <v>137</v>
      </c>
      <c r="AT782" t="s">
        <v>136</v>
      </c>
      <c r="AU782">
        <v>1</v>
      </c>
      <c r="AV782" t="s">
        <v>144</v>
      </c>
      <c r="AW782" t="str">
        <f t="shared" si="37"/>
        <v>KIFC1|NP_002254</v>
      </c>
      <c r="AX782" s="1" t="str">
        <f t="shared" si="38"/>
        <v>KIFC1|NP_002254|VPSLTTVPQTQGQTTAQK(1)VSK</v>
      </c>
      <c r="AY782" t="s">
        <v>15818</v>
      </c>
      <c r="AZ782" t="s">
        <v>143</v>
      </c>
      <c r="BA782" t="s">
        <v>1128</v>
      </c>
      <c r="BB782" t="s">
        <v>15817</v>
      </c>
      <c r="BC782" t="s">
        <v>15816</v>
      </c>
      <c r="BD782">
        <v>18</v>
      </c>
      <c r="BE782">
        <v>2</v>
      </c>
      <c r="BF782">
        <v>0.37189</v>
      </c>
      <c r="BG782" t="s">
        <v>139</v>
      </c>
      <c r="BH782" t="s">
        <v>139</v>
      </c>
      <c r="BI782" t="s">
        <v>138</v>
      </c>
      <c r="BJ782" t="s">
        <v>139</v>
      </c>
      <c r="BK782" t="s">
        <v>138</v>
      </c>
      <c r="BL782" t="s">
        <v>139</v>
      </c>
      <c r="BM782" t="s">
        <v>139</v>
      </c>
      <c r="BN782" t="s">
        <v>138</v>
      </c>
      <c r="BO782">
        <v>358230000</v>
      </c>
      <c r="BP782">
        <v>358230000</v>
      </c>
      <c r="BQ782">
        <v>0</v>
      </c>
      <c r="BR782">
        <v>0</v>
      </c>
      <c r="BS782" t="s">
        <v>137</v>
      </c>
      <c r="BT782">
        <v>35510000</v>
      </c>
      <c r="BU782">
        <v>34208000</v>
      </c>
      <c r="BV782" t="s">
        <v>297</v>
      </c>
      <c r="BW782">
        <v>113210000</v>
      </c>
      <c r="BX782" t="s">
        <v>297</v>
      </c>
      <c r="BY782">
        <v>37195000</v>
      </c>
      <c r="BZ782">
        <v>57677000</v>
      </c>
      <c r="CA782">
        <v>12512000</v>
      </c>
      <c r="CB782" t="s">
        <v>137</v>
      </c>
      <c r="CC782" t="s">
        <v>137</v>
      </c>
      <c r="CD782" t="s">
        <v>137</v>
      </c>
      <c r="CE782" t="s">
        <v>137</v>
      </c>
      <c r="CF782" t="s">
        <v>137</v>
      </c>
      <c r="CG782" t="s">
        <v>137</v>
      </c>
      <c r="CH782" t="s">
        <v>137</v>
      </c>
      <c r="CI782" t="s">
        <v>137</v>
      </c>
      <c r="CJ782">
        <v>35510000</v>
      </c>
      <c r="CK782">
        <v>0</v>
      </c>
      <c r="CL782">
        <v>0</v>
      </c>
      <c r="CM782">
        <v>34208000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113210000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37195000</v>
      </c>
      <c r="CZ782">
        <v>0</v>
      </c>
      <c r="DA782">
        <v>0</v>
      </c>
      <c r="DB782">
        <v>57677000</v>
      </c>
      <c r="DC782">
        <v>0</v>
      </c>
      <c r="DD782">
        <v>0</v>
      </c>
      <c r="DE782">
        <v>12512000</v>
      </c>
      <c r="DF782">
        <v>0</v>
      </c>
      <c r="DG782">
        <v>0</v>
      </c>
      <c r="DJ782">
        <v>780</v>
      </c>
      <c r="DK782">
        <v>1102</v>
      </c>
      <c r="DL782">
        <v>86</v>
      </c>
      <c r="DM782">
        <v>86</v>
      </c>
      <c r="DN782">
        <v>11897</v>
      </c>
      <c r="DO782">
        <v>12657</v>
      </c>
      <c r="DP782" t="s">
        <v>15815</v>
      </c>
      <c r="DQ782" t="s">
        <v>15814</v>
      </c>
      <c r="DR782">
        <v>76486</v>
      </c>
      <c r="DS782">
        <v>52447</v>
      </c>
      <c r="DT782">
        <v>7</v>
      </c>
      <c r="DU782">
        <v>25352</v>
      </c>
      <c r="DV782">
        <v>76481</v>
      </c>
      <c r="DW782">
        <v>52442</v>
      </c>
      <c r="DX782">
        <v>2</v>
      </c>
      <c r="DY782">
        <v>23271</v>
      </c>
      <c r="DZ782">
        <v>76481</v>
      </c>
      <c r="EA782">
        <v>52442</v>
      </c>
      <c r="EB782">
        <v>2</v>
      </c>
      <c r="EC782">
        <v>23271</v>
      </c>
    </row>
    <row r="783" spans="1:133" x14ac:dyDescent="0.2">
      <c r="A783" t="s">
        <v>15813</v>
      </c>
      <c r="B783" t="s">
        <v>15812</v>
      </c>
      <c r="C783" t="s">
        <v>15811</v>
      </c>
      <c r="D783" t="str">
        <f t="shared" si="36"/>
        <v>NP_056424</v>
      </c>
      <c r="E783" t="s">
        <v>15810</v>
      </c>
      <c r="F783" t="s">
        <v>15810</v>
      </c>
      <c r="G783" t="s">
        <v>15809</v>
      </c>
      <c r="H783">
        <v>1</v>
      </c>
      <c r="I783">
        <v>43.0702</v>
      </c>
      <c r="J783">
        <v>6.0131400000000004E-4</v>
      </c>
      <c r="K783">
        <v>60.207000000000001</v>
      </c>
      <c r="L783">
        <v>33.08</v>
      </c>
      <c r="M783">
        <v>43.07</v>
      </c>
      <c r="N783">
        <v>1</v>
      </c>
      <c r="O783">
        <v>56.561599999999999</v>
      </c>
      <c r="P783">
        <v>2.30701E-3</v>
      </c>
      <c r="Q783">
        <v>56.561999999999998</v>
      </c>
      <c r="R783">
        <v>0</v>
      </c>
      <c r="S783">
        <v>0</v>
      </c>
      <c r="U783" t="s">
        <v>137</v>
      </c>
      <c r="V783">
        <v>1</v>
      </c>
      <c r="W783">
        <v>60.206800000000001</v>
      </c>
      <c r="X783">
        <v>6.0131400000000004E-4</v>
      </c>
      <c r="Y783">
        <v>60.207000000000001</v>
      </c>
      <c r="Z783">
        <v>1</v>
      </c>
      <c r="AA783">
        <v>43.0702</v>
      </c>
      <c r="AB783">
        <v>3.1059E-2</v>
      </c>
      <c r="AC783">
        <v>43.07</v>
      </c>
      <c r="AH783">
        <v>0</v>
      </c>
      <c r="AI783">
        <v>0</v>
      </c>
      <c r="AK783" t="s">
        <v>137</v>
      </c>
      <c r="AT783" t="s">
        <v>136</v>
      </c>
      <c r="AU783">
        <v>1</v>
      </c>
      <c r="AV783" t="s">
        <v>144</v>
      </c>
      <c r="AW783" t="str">
        <f t="shared" si="37"/>
        <v>SZRD1|NP_056424</v>
      </c>
      <c r="AX783" s="1" t="str">
        <f t="shared" si="38"/>
        <v>SZRD1|NP_056424|RPTSNGVVSSPNSTSRPTLPVK(1)SLAQR</v>
      </c>
      <c r="AY783" t="s">
        <v>15808</v>
      </c>
      <c r="AZ783" t="s">
        <v>143</v>
      </c>
      <c r="BA783" t="s">
        <v>949</v>
      </c>
      <c r="BB783" t="s">
        <v>15807</v>
      </c>
      <c r="BC783" t="s">
        <v>15806</v>
      </c>
      <c r="BD783">
        <v>22</v>
      </c>
      <c r="BE783">
        <v>4</v>
      </c>
      <c r="BF783">
        <v>0.62695999999999996</v>
      </c>
      <c r="BG783" t="s">
        <v>139</v>
      </c>
      <c r="BH783" t="s">
        <v>138</v>
      </c>
      <c r="BI783" t="s">
        <v>139</v>
      </c>
      <c r="BJ783" t="s">
        <v>139</v>
      </c>
      <c r="BK783" t="s">
        <v>138</v>
      </c>
      <c r="BL783" t="s">
        <v>138</v>
      </c>
      <c r="BM783" t="s">
        <v>138</v>
      </c>
      <c r="BN783" t="s">
        <v>138</v>
      </c>
      <c r="BO783">
        <v>72467000</v>
      </c>
      <c r="BP783">
        <v>72467000</v>
      </c>
      <c r="BQ783">
        <v>0</v>
      </c>
      <c r="BR783">
        <v>0</v>
      </c>
      <c r="BS783" t="s">
        <v>137</v>
      </c>
      <c r="BT783">
        <v>7548200</v>
      </c>
      <c r="BU783">
        <v>12161000</v>
      </c>
      <c r="BV783">
        <v>17098000</v>
      </c>
      <c r="BW783">
        <v>29127000</v>
      </c>
      <c r="BX783" t="s">
        <v>297</v>
      </c>
      <c r="BY783">
        <v>6533000</v>
      </c>
      <c r="BZ783" t="s">
        <v>297</v>
      </c>
      <c r="CA783" t="s">
        <v>297</v>
      </c>
      <c r="CB783" t="s">
        <v>137</v>
      </c>
      <c r="CC783" t="s">
        <v>137</v>
      </c>
      <c r="CD783" t="s">
        <v>137</v>
      </c>
      <c r="CE783" t="s">
        <v>137</v>
      </c>
      <c r="CF783" t="s">
        <v>137</v>
      </c>
      <c r="CG783" t="s">
        <v>137</v>
      </c>
      <c r="CH783" t="s">
        <v>137</v>
      </c>
      <c r="CI783" t="s">
        <v>137</v>
      </c>
      <c r="CJ783">
        <v>7548200</v>
      </c>
      <c r="CK783">
        <v>0</v>
      </c>
      <c r="CL783">
        <v>0</v>
      </c>
      <c r="CM783">
        <v>12161000</v>
      </c>
      <c r="CN783">
        <v>0</v>
      </c>
      <c r="CO783">
        <v>0</v>
      </c>
      <c r="CP783">
        <v>17098000</v>
      </c>
      <c r="CQ783">
        <v>0</v>
      </c>
      <c r="CR783">
        <v>0</v>
      </c>
      <c r="CS783">
        <v>29127000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6533000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J783">
        <v>781</v>
      </c>
      <c r="DK783">
        <v>1105</v>
      </c>
      <c r="DL783">
        <v>67</v>
      </c>
      <c r="DM783">
        <v>67</v>
      </c>
      <c r="DN783">
        <v>8730</v>
      </c>
      <c r="DO783">
        <v>9303</v>
      </c>
      <c r="DP783" t="s">
        <v>15805</v>
      </c>
      <c r="DQ783" t="s">
        <v>15804</v>
      </c>
      <c r="DR783">
        <v>54770</v>
      </c>
      <c r="DS783">
        <v>37330</v>
      </c>
      <c r="DT783">
        <v>4</v>
      </c>
      <c r="DU783">
        <v>23911</v>
      </c>
      <c r="DV783">
        <v>54769</v>
      </c>
      <c r="DW783">
        <v>37329</v>
      </c>
      <c r="DX783">
        <v>3</v>
      </c>
      <c r="DY783">
        <v>23775</v>
      </c>
      <c r="DZ783">
        <v>54769</v>
      </c>
      <c r="EA783">
        <v>37329</v>
      </c>
      <c r="EB783">
        <v>3</v>
      </c>
      <c r="EC783">
        <v>23775</v>
      </c>
    </row>
    <row r="784" spans="1:133" x14ac:dyDescent="0.2">
      <c r="A784" t="s">
        <v>15803</v>
      </c>
      <c r="B784" t="s">
        <v>8164</v>
      </c>
      <c r="C784" t="s">
        <v>15802</v>
      </c>
      <c r="D784" t="str">
        <f t="shared" si="36"/>
        <v>NP_001107869</v>
      </c>
      <c r="E784" t="s">
        <v>15801</v>
      </c>
      <c r="F784" t="s">
        <v>15801</v>
      </c>
      <c r="G784" t="s">
        <v>15800</v>
      </c>
      <c r="H784">
        <v>1</v>
      </c>
      <c r="I784">
        <v>143.00399999999999</v>
      </c>
      <c r="J784">
        <v>4.3146900000000004E-3</v>
      </c>
      <c r="K784">
        <v>155.58000000000001</v>
      </c>
      <c r="L784">
        <v>34.716000000000001</v>
      </c>
      <c r="M784">
        <v>143</v>
      </c>
      <c r="N784">
        <v>1</v>
      </c>
      <c r="O784">
        <v>123.69</v>
      </c>
      <c r="P784">
        <v>1.0804299999999999E-2</v>
      </c>
      <c r="Q784">
        <v>123.69</v>
      </c>
      <c r="R784">
        <v>0</v>
      </c>
      <c r="S784">
        <v>0</v>
      </c>
      <c r="U784" t="s">
        <v>137</v>
      </c>
      <c r="V784">
        <v>0</v>
      </c>
      <c r="W784">
        <v>0</v>
      </c>
      <c r="Y784" t="s">
        <v>137</v>
      </c>
      <c r="Z784">
        <v>1</v>
      </c>
      <c r="AA784">
        <v>136.48099999999999</v>
      </c>
      <c r="AB784">
        <v>1.2589700000000001E-2</v>
      </c>
      <c r="AC784">
        <v>155.58000000000001</v>
      </c>
      <c r="AD784">
        <v>0</v>
      </c>
      <c r="AE784">
        <v>0</v>
      </c>
      <c r="AG784" t="s">
        <v>137</v>
      </c>
      <c r="AH784">
        <v>1</v>
      </c>
      <c r="AI784">
        <v>122.128</v>
      </c>
      <c r="AJ784">
        <v>1.1879799999999999E-2</v>
      </c>
      <c r="AK784">
        <v>122.13</v>
      </c>
      <c r="AL784">
        <v>1</v>
      </c>
      <c r="AM784">
        <v>127.84399999999999</v>
      </c>
      <c r="AN784">
        <v>9.0236099999999996E-3</v>
      </c>
      <c r="AO784">
        <v>127.84</v>
      </c>
      <c r="AP784">
        <v>1</v>
      </c>
      <c r="AQ784">
        <v>143.00399999999999</v>
      </c>
      <c r="AR784">
        <v>4.3146900000000004E-3</v>
      </c>
      <c r="AS784">
        <v>143</v>
      </c>
      <c r="AT784" t="s">
        <v>136</v>
      </c>
      <c r="AU784">
        <v>1</v>
      </c>
      <c r="AV784" t="s">
        <v>144</v>
      </c>
      <c r="AW784" t="str">
        <f t="shared" si="37"/>
        <v>DHX36|NP_001107869</v>
      </c>
      <c r="AX784" s="1" t="str">
        <f t="shared" si="38"/>
        <v>DHX36|NP_001107869|LINQEK(1)K</v>
      </c>
      <c r="AY784" t="s">
        <v>15799</v>
      </c>
      <c r="AZ784" t="s">
        <v>143</v>
      </c>
      <c r="BA784" t="s">
        <v>241</v>
      </c>
      <c r="BB784" t="s">
        <v>15798</v>
      </c>
      <c r="BC784" t="s">
        <v>15797</v>
      </c>
      <c r="BD784">
        <v>6</v>
      </c>
      <c r="BE784">
        <v>2</v>
      </c>
      <c r="BF784">
        <v>1.2756000000000001</v>
      </c>
      <c r="BG784" t="s">
        <v>139</v>
      </c>
      <c r="BH784" t="s">
        <v>138</v>
      </c>
      <c r="BI784" t="s">
        <v>138</v>
      </c>
      <c r="BJ784" t="s">
        <v>139</v>
      </c>
      <c r="BK784" t="s">
        <v>138</v>
      </c>
      <c r="BL784" t="s">
        <v>139</v>
      </c>
      <c r="BM784" t="s">
        <v>139</v>
      </c>
      <c r="BN784" t="s">
        <v>139</v>
      </c>
      <c r="BO784">
        <v>147760000</v>
      </c>
      <c r="BP784">
        <v>147760000</v>
      </c>
      <c r="BQ784">
        <v>0</v>
      </c>
      <c r="BR784">
        <v>0</v>
      </c>
      <c r="BS784" t="s">
        <v>137</v>
      </c>
      <c r="BT784">
        <v>6021600</v>
      </c>
      <c r="BU784">
        <v>9329500</v>
      </c>
      <c r="BV784">
        <v>8561800</v>
      </c>
      <c r="BW784">
        <v>19746000</v>
      </c>
      <c r="BX784">
        <v>2945700</v>
      </c>
      <c r="BY784">
        <v>6831000</v>
      </c>
      <c r="BZ784">
        <v>5980000</v>
      </c>
      <c r="CA784">
        <v>6901300</v>
      </c>
      <c r="CB784" t="s">
        <v>137</v>
      </c>
      <c r="CC784" t="s">
        <v>137</v>
      </c>
      <c r="CD784" t="s">
        <v>137</v>
      </c>
      <c r="CE784" t="s">
        <v>137</v>
      </c>
      <c r="CF784" t="s">
        <v>137</v>
      </c>
      <c r="CG784" t="s">
        <v>137</v>
      </c>
      <c r="CH784" t="s">
        <v>137</v>
      </c>
      <c r="CI784" t="s">
        <v>137</v>
      </c>
      <c r="CJ784">
        <v>6021600</v>
      </c>
      <c r="CK784">
        <v>0</v>
      </c>
      <c r="CL784">
        <v>0</v>
      </c>
      <c r="CM784">
        <v>9329500</v>
      </c>
      <c r="CN784">
        <v>0</v>
      </c>
      <c r="CO784">
        <v>0</v>
      </c>
      <c r="CP784">
        <v>8561800</v>
      </c>
      <c r="CQ784">
        <v>0</v>
      </c>
      <c r="CR784">
        <v>0</v>
      </c>
      <c r="CS784">
        <v>19746000</v>
      </c>
      <c r="CT784">
        <v>0</v>
      </c>
      <c r="CU784">
        <v>0</v>
      </c>
      <c r="CV784">
        <v>2945700</v>
      </c>
      <c r="CW784">
        <v>0</v>
      </c>
      <c r="CX784">
        <v>0</v>
      </c>
      <c r="CY784">
        <v>6831000</v>
      </c>
      <c r="CZ784">
        <v>0</v>
      </c>
      <c r="DA784">
        <v>0</v>
      </c>
      <c r="DB784">
        <v>5980000</v>
      </c>
      <c r="DC784">
        <v>0</v>
      </c>
      <c r="DD784">
        <v>0</v>
      </c>
      <c r="DE784">
        <v>6901300</v>
      </c>
      <c r="DF784">
        <v>0</v>
      </c>
      <c r="DG784">
        <v>0</v>
      </c>
      <c r="DJ784">
        <v>782</v>
      </c>
      <c r="DK784">
        <v>1106</v>
      </c>
      <c r="DL784">
        <v>152</v>
      </c>
      <c r="DM784">
        <v>152</v>
      </c>
      <c r="DN784" t="s">
        <v>15796</v>
      </c>
      <c r="DO784" t="s">
        <v>15795</v>
      </c>
      <c r="DP784" t="s">
        <v>15794</v>
      </c>
      <c r="DQ784" t="s">
        <v>15793</v>
      </c>
      <c r="DR784">
        <v>38872</v>
      </c>
      <c r="DS784">
        <v>26611</v>
      </c>
      <c r="DT784">
        <v>8</v>
      </c>
      <c r="DU784">
        <v>7877</v>
      </c>
      <c r="DV784">
        <v>33994</v>
      </c>
      <c r="DW784">
        <v>23414</v>
      </c>
      <c r="DX784">
        <v>4</v>
      </c>
      <c r="DY784">
        <v>6845</v>
      </c>
      <c r="DZ784">
        <v>38872</v>
      </c>
      <c r="EA784">
        <v>26611</v>
      </c>
      <c r="EB784">
        <v>8</v>
      </c>
      <c r="EC784">
        <v>7877</v>
      </c>
    </row>
    <row r="785" spans="1:133" x14ac:dyDescent="0.2">
      <c r="A785" t="s">
        <v>15791</v>
      </c>
      <c r="B785">
        <v>123</v>
      </c>
      <c r="C785" t="s">
        <v>15792</v>
      </c>
      <c r="D785" t="str">
        <f t="shared" si="36"/>
        <v>NP_777591</v>
      </c>
      <c r="E785" t="s">
        <v>15791</v>
      </c>
      <c r="F785" t="s">
        <v>15791</v>
      </c>
      <c r="G785" t="s">
        <v>15790</v>
      </c>
      <c r="H785">
        <v>1</v>
      </c>
      <c r="I785">
        <v>79.257300000000001</v>
      </c>
      <c r="J785" s="3">
        <v>8.4150400000000008E-9</v>
      </c>
      <c r="K785">
        <v>206.36</v>
      </c>
      <c r="L785">
        <v>135.94999999999999</v>
      </c>
      <c r="M785">
        <v>163.44999999999999</v>
      </c>
      <c r="N785">
        <v>1</v>
      </c>
      <c r="O785">
        <v>79.257300000000001</v>
      </c>
      <c r="P785">
        <v>9.6551799999999993E-3</v>
      </c>
      <c r="Q785">
        <v>163.44999999999999</v>
      </c>
      <c r="R785">
        <v>1</v>
      </c>
      <c r="S785">
        <v>123.858</v>
      </c>
      <c r="T785" s="3">
        <v>8.4150400000000008E-9</v>
      </c>
      <c r="U785">
        <v>206.36</v>
      </c>
      <c r="V785">
        <v>1</v>
      </c>
      <c r="W785">
        <v>102.49299999999999</v>
      </c>
      <c r="X785">
        <v>2.2427200000000001E-3</v>
      </c>
      <c r="Y785">
        <v>142.97</v>
      </c>
      <c r="Z785">
        <v>1</v>
      </c>
      <c r="AA785">
        <v>95.024000000000001</v>
      </c>
      <c r="AB785">
        <v>6.0090700000000003E-4</v>
      </c>
      <c r="AC785">
        <v>153.54</v>
      </c>
      <c r="AD785">
        <v>0</v>
      </c>
      <c r="AE785">
        <v>0</v>
      </c>
      <c r="AG785" t="s">
        <v>137</v>
      </c>
      <c r="AH785">
        <v>0.99987099999999995</v>
      </c>
      <c r="AI785">
        <v>38.900700000000001</v>
      </c>
      <c r="AJ785">
        <v>1.8883299999999999E-2</v>
      </c>
      <c r="AK785">
        <v>103.43</v>
      </c>
      <c r="AL785">
        <v>1</v>
      </c>
      <c r="AM785">
        <v>98.922499999999999</v>
      </c>
      <c r="AN785">
        <v>1.5925399999999999E-3</v>
      </c>
      <c r="AO785">
        <v>155.47</v>
      </c>
      <c r="AP785">
        <v>1</v>
      </c>
      <c r="AQ785">
        <v>74.596999999999994</v>
      </c>
      <c r="AR785">
        <v>4.3320399999999997E-3</v>
      </c>
      <c r="AS785">
        <v>137.4</v>
      </c>
      <c r="AT785" t="s">
        <v>136</v>
      </c>
      <c r="AU785">
        <v>1</v>
      </c>
      <c r="AV785" t="s">
        <v>144</v>
      </c>
      <c r="AW785" t="str">
        <f t="shared" si="37"/>
        <v>CCDC75|NP_777591</v>
      </c>
      <c r="AX785" s="1" t="str">
        <f t="shared" si="38"/>
        <v>CCDC75|NP_777591|KAEEK(1)LESYRK</v>
      </c>
      <c r="AY785" t="s">
        <v>15789</v>
      </c>
      <c r="AZ785" t="s">
        <v>143</v>
      </c>
      <c r="BA785" t="s">
        <v>958</v>
      </c>
      <c r="BB785" t="s">
        <v>15788</v>
      </c>
      <c r="BC785" t="s">
        <v>15787</v>
      </c>
      <c r="BD785">
        <v>5</v>
      </c>
      <c r="BE785">
        <v>3</v>
      </c>
      <c r="BF785">
        <v>1.0929</v>
      </c>
      <c r="BG785" t="s">
        <v>139</v>
      </c>
      <c r="BH785" t="s">
        <v>139</v>
      </c>
      <c r="BI785" t="s">
        <v>139</v>
      </c>
      <c r="BJ785" t="s">
        <v>139</v>
      </c>
      <c r="BK785" t="s">
        <v>138</v>
      </c>
      <c r="BL785" t="s">
        <v>139</v>
      </c>
      <c r="BM785" t="s">
        <v>139</v>
      </c>
      <c r="BN785" t="s">
        <v>139</v>
      </c>
      <c r="BO785">
        <v>1093500000</v>
      </c>
      <c r="BP785">
        <v>1093500000</v>
      </c>
      <c r="BQ785">
        <v>0</v>
      </c>
      <c r="BR785">
        <v>0</v>
      </c>
      <c r="BS785" t="s">
        <v>137</v>
      </c>
      <c r="BT785">
        <v>89451000</v>
      </c>
      <c r="BU785">
        <v>98634000</v>
      </c>
      <c r="BV785">
        <v>24673000</v>
      </c>
      <c r="BW785">
        <v>84544000</v>
      </c>
      <c r="BX785">
        <v>18848000</v>
      </c>
      <c r="BY785">
        <v>48628000</v>
      </c>
      <c r="BZ785">
        <v>65018000</v>
      </c>
      <c r="CA785">
        <v>85647000</v>
      </c>
      <c r="CB785" t="s">
        <v>137</v>
      </c>
      <c r="CC785" t="s">
        <v>137</v>
      </c>
      <c r="CD785" t="s">
        <v>137</v>
      </c>
      <c r="CE785" t="s">
        <v>137</v>
      </c>
      <c r="CF785" t="s">
        <v>137</v>
      </c>
      <c r="CG785" t="s">
        <v>137</v>
      </c>
      <c r="CH785" t="s">
        <v>137</v>
      </c>
      <c r="CI785" t="s">
        <v>137</v>
      </c>
      <c r="CJ785">
        <v>89451000</v>
      </c>
      <c r="CK785">
        <v>0</v>
      </c>
      <c r="CL785">
        <v>0</v>
      </c>
      <c r="CM785">
        <v>98634000</v>
      </c>
      <c r="CN785">
        <v>0</v>
      </c>
      <c r="CO785">
        <v>0</v>
      </c>
      <c r="CP785">
        <v>24673000</v>
      </c>
      <c r="CQ785">
        <v>0</v>
      </c>
      <c r="CR785">
        <v>0</v>
      </c>
      <c r="CS785">
        <v>84544000</v>
      </c>
      <c r="CT785">
        <v>0</v>
      </c>
      <c r="CU785">
        <v>0</v>
      </c>
      <c r="CV785">
        <v>18848000</v>
      </c>
      <c r="CW785">
        <v>0</v>
      </c>
      <c r="CX785">
        <v>0</v>
      </c>
      <c r="CY785">
        <v>48628000</v>
      </c>
      <c r="CZ785">
        <v>0</v>
      </c>
      <c r="DA785">
        <v>0</v>
      </c>
      <c r="DB785">
        <v>65018000</v>
      </c>
      <c r="DC785">
        <v>0</v>
      </c>
      <c r="DD785">
        <v>0</v>
      </c>
      <c r="DE785">
        <v>85647000</v>
      </c>
      <c r="DF785">
        <v>0</v>
      </c>
      <c r="DG785">
        <v>0</v>
      </c>
      <c r="DJ785">
        <v>783</v>
      </c>
      <c r="DK785">
        <v>1110</v>
      </c>
      <c r="DL785">
        <v>123</v>
      </c>
      <c r="DM785">
        <v>123</v>
      </c>
      <c r="DN785" t="s">
        <v>15786</v>
      </c>
      <c r="DO785" t="s">
        <v>15785</v>
      </c>
      <c r="DP785" t="s">
        <v>15784</v>
      </c>
      <c r="DQ785" t="s">
        <v>15783</v>
      </c>
      <c r="DR785">
        <v>31087</v>
      </c>
      <c r="DS785">
        <v>21536</v>
      </c>
      <c r="DT785">
        <v>1</v>
      </c>
      <c r="DU785">
        <v>11376</v>
      </c>
      <c r="DV785">
        <v>31073</v>
      </c>
      <c r="DW785">
        <v>21525</v>
      </c>
      <c r="DX785">
        <v>2</v>
      </c>
      <c r="DY785">
        <v>13308</v>
      </c>
      <c r="DZ785">
        <v>31073</v>
      </c>
      <c r="EA785">
        <v>21525</v>
      </c>
      <c r="EB785">
        <v>2</v>
      </c>
      <c r="EC785">
        <v>13308</v>
      </c>
    </row>
    <row r="786" spans="1:133" x14ac:dyDescent="0.2">
      <c r="A786" t="s">
        <v>15781</v>
      </c>
      <c r="B786">
        <v>112</v>
      </c>
      <c r="C786" t="s">
        <v>15782</v>
      </c>
      <c r="D786" t="str">
        <f t="shared" si="36"/>
        <v>NP_078804</v>
      </c>
      <c r="E786" t="s">
        <v>15781</v>
      </c>
      <c r="F786" t="s">
        <v>15781</v>
      </c>
      <c r="G786" t="s">
        <v>15780</v>
      </c>
      <c r="H786">
        <v>1</v>
      </c>
      <c r="I786">
        <v>107.529</v>
      </c>
      <c r="J786" s="3">
        <v>5.95418E-5</v>
      </c>
      <c r="K786">
        <v>115.26</v>
      </c>
      <c r="L786">
        <v>77.906999999999996</v>
      </c>
      <c r="M786">
        <v>115.26</v>
      </c>
      <c r="N786">
        <v>0.99997999999999998</v>
      </c>
      <c r="O786">
        <v>47.051000000000002</v>
      </c>
      <c r="P786">
        <v>2.2898399999999999E-2</v>
      </c>
      <c r="Q786">
        <v>64.475999999999999</v>
      </c>
      <c r="V786">
        <v>1</v>
      </c>
      <c r="W786">
        <v>66.626800000000003</v>
      </c>
      <c r="X786">
        <v>6.4124600000000005E-4</v>
      </c>
      <c r="Y786">
        <v>101.01</v>
      </c>
      <c r="Z786">
        <v>1</v>
      </c>
      <c r="AA786">
        <v>107.529</v>
      </c>
      <c r="AB786" s="3">
        <v>5.95418E-5</v>
      </c>
      <c r="AC786">
        <v>115.26</v>
      </c>
      <c r="AD786">
        <v>0.99999800000000005</v>
      </c>
      <c r="AE786">
        <v>57.128900000000002</v>
      </c>
      <c r="AF786">
        <v>2.26208E-2</v>
      </c>
      <c r="AG786">
        <v>64.587999999999994</v>
      </c>
      <c r="AH786">
        <v>1</v>
      </c>
      <c r="AI786">
        <v>67.019300000000001</v>
      </c>
      <c r="AJ786">
        <v>6.8964500000000001E-3</v>
      </c>
      <c r="AK786">
        <v>74.337999999999994</v>
      </c>
      <c r="AP786">
        <v>0</v>
      </c>
      <c r="AQ786">
        <v>0</v>
      </c>
      <c r="AS786" t="s">
        <v>137</v>
      </c>
      <c r="AT786" t="s">
        <v>136</v>
      </c>
      <c r="AU786">
        <v>1</v>
      </c>
      <c r="AV786" t="s">
        <v>144</v>
      </c>
      <c r="AW786" t="str">
        <f t="shared" si="37"/>
        <v>NKAP|NP_078804</v>
      </c>
      <c r="AX786" s="1" t="str">
        <f t="shared" si="38"/>
        <v>NKAP|NP_078804|PYGSDK(1)PWPSLLDKER</v>
      </c>
      <c r="AY786" t="s">
        <v>15779</v>
      </c>
      <c r="AZ786" t="s">
        <v>143</v>
      </c>
      <c r="BA786" t="s">
        <v>623</v>
      </c>
      <c r="BB786" t="s">
        <v>15778</v>
      </c>
      <c r="BC786" t="s">
        <v>15777</v>
      </c>
      <c r="BD786">
        <v>6</v>
      </c>
      <c r="BE786">
        <v>3</v>
      </c>
      <c r="BF786">
        <v>-5.0778999999999998E-2</v>
      </c>
      <c r="BG786" t="s">
        <v>139</v>
      </c>
      <c r="BH786" t="s">
        <v>138</v>
      </c>
      <c r="BI786" t="s">
        <v>139</v>
      </c>
      <c r="BJ786" t="s">
        <v>139</v>
      </c>
      <c r="BK786" t="s">
        <v>139</v>
      </c>
      <c r="BL786" t="s">
        <v>139</v>
      </c>
      <c r="BM786" t="s">
        <v>138</v>
      </c>
      <c r="BN786" t="s">
        <v>138</v>
      </c>
      <c r="BO786">
        <v>68883000</v>
      </c>
      <c r="BP786">
        <v>68883000</v>
      </c>
      <c r="BQ786">
        <v>0</v>
      </c>
      <c r="BR786">
        <v>0</v>
      </c>
      <c r="BS786" t="s">
        <v>137</v>
      </c>
      <c r="BT786">
        <v>10439000</v>
      </c>
      <c r="BU786" t="s">
        <v>297</v>
      </c>
      <c r="BV786">
        <v>10422000</v>
      </c>
      <c r="BW786">
        <v>21836000</v>
      </c>
      <c r="BX786">
        <v>6730700</v>
      </c>
      <c r="BY786">
        <v>8762800</v>
      </c>
      <c r="BZ786" t="s">
        <v>297</v>
      </c>
      <c r="CA786">
        <v>10693000</v>
      </c>
      <c r="CB786" t="s">
        <v>137</v>
      </c>
      <c r="CC786" t="s">
        <v>137</v>
      </c>
      <c r="CD786" t="s">
        <v>137</v>
      </c>
      <c r="CE786" t="s">
        <v>137</v>
      </c>
      <c r="CF786" t="s">
        <v>137</v>
      </c>
      <c r="CG786" t="s">
        <v>137</v>
      </c>
      <c r="CH786" t="s">
        <v>137</v>
      </c>
      <c r="CI786" t="s">
        <v>137</v>
      </c>
      <c r="CJ786">
        <v>10439000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10422000</v>
      </c>
      <c r="CQ786">
        <v>0</v>
      </c>
      <c r="CR786">
        <v>0</v>
      </c>
      <c r="CS786">
        <v>21836000</v>
      </c>
      <c r="CT786">
        <v>0</v>
      </c>
      <c r="CU786">
        <v>0</v>
      </c>
      <c r="CV786">
        <v>6730700</v>
      </c>
      <c r="CW786">
        <v>0</v>
      </c>
      <c r="CX786">
        <v>0</v>
      </c>
      <c r="CY786">
        <v>8762800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10693000</v>
      </c>
      <c r="DF786">
        <v>0</v>
      </c>
      <c r="DG786">
        <v>0</v>
      </c>
      <c r="DJ786">
        <v>784</v>
      </c>
      <c r="DK786">
        <v>1111</v>
      </c>
      <c r="DL786">
        <v>112</v>
      </c>
      <c r="DM786">
        <v>112</v>
      </c>
      <c r="DN786">
        <v>8063</v>
      </c>
      <c r="DO786">
        <v>8607</v>
      </c>
      <c r="DP786" t="s">
        <v>15776</v>
      </c>
      <c r="DQ786" t="s">
        <v>15775</v>
      </c>
      <c r="DR786">
        <v>50954</v>
      </c>
      <c r="DS786">
        <v>34814</v>
      </c>
      <c r="DT786">
        <v>4</v>
      </c>
      <c r="DU786">
        <v>34779</v>
      </c>
      <c r="DV786">
        <v>50954</v>
      </c>
      <c r="DW786">
        <v>34814</v>
      </c>
      <c r="DX786">
        <v>4</v>
      </c>
      <c r="DY786">
        <v>34779</v>
      </c>
      <c r="DZ786">
        <v>50954</v>
      </c>
      <c r="EA786">
        <v>34814</v>
      </c>
      <c r="EB786">
        <v>4</v>
      </c>
      <c r="EC786">
        <v>34779</v>
      </c>
    </row>
    <row r="787" spans="1:133" x14ac:dyDescent="0.2">
      <c r="A787" t="s">
        <v>15773</v>
      </c>
      <c r="B787">
        <v>799</v>
      </c>
      <c r="C787" t="s">
        <v>15774</v>
      </c>
      <c r="D787" t="str">
        <f t="shared" si="36"/>
        <v>NP_061862</v>
      </c>
      <c r="E787" t="s">
        <v>15773</v>
      </c>
      <c r="F787" t="s">
        <v>15773</v>
      </c>
      <c r="G787" t="s">
        <v>15772</v>
      </c>
      <c r="H787">
        <v>1</v>
      </c>
      <c r="I787">
        <v>155.47300000000001</v>
      </c>
      <c r="J787" s="3">
        <v>6.2537000000000001E-5</v>
      </c>
      <c r="K787">
        <v>181.66</v>
      </c>
      <c r="L787">
        <v>113.04</v>
      </c>
      <c r="M787">
        <v>155.47</v>
      </c>
      <c r="N787">
        <v>0</v>
      </c>
      <c r="O787">
        <v>0</v>
      </c>
      <c r="Q787" t="s">
        <v>137</v>
      </c>
      <c r="R787">
        <v>1</v>
      </c>
      <c r="S787">
        <v>163.11699999999999</v>
      </c>
      <c r="T787">
        <v>8.6968099999999997E-4</v>
      </c>
      <c r="U787">
        <v>163.12</v>
      </c>
      <c r="V787">
        <v>1</v>
      </c>
      <c r="W787">
        <v>153.535</v>
      </c>
      <c r="X787" s="3">
        <v>8.15701E-5</v>
      </c>
      <c r="Y787">
        <v>153.54</v>
      </c>
      <c r="Z787">
        <v>1</v>
      </c>
      <c r="AA787">
        <v>181.661</v>
      </c>
      <c r="AB787" s="3">
        <v>6.2537000000000001E-5</v>
      </c>
      <c r="AC787">
        <v>181.66</v>
      </c>
      <c r="AD787">
        <v>1</v>
      </c>
      <c r="AE787">
        <v>177.56700000000001</v>
      </c>
      <c r="AF787">
        <v>2.1014300000000001E-4</v>
      </c>
      <c r="AG787">
        <v>177.57</v>
      </c>
      <c r="AH787">
        <v>1</v>
      </c>
      <c r="AI787">
        <v>155.47300000000001</v>
      </c>
      <c r="AJ787">
        <v>2.1617899999999999E-4</v>
      </c>
      <c r="AK787">
        <v>155.47</v>
      </c>
      <c r="AL787">
        <v>0</v>
      </c>
      <c r="AM787">
        <v>0</v>
      </c>
      <c r="AO787" t="s">
        <v>137</v>
      </c>
      <c r="AP787">
        <v>0</v>
      </c>
      <c r="AQ787">
        <v>0</v>
      </c>
      <c r="AS787" t="s">
        <v>137</v>
      </c>
      <c r="AT787" t="s">
        <v>136</v>
      </c>
      <c r="AU787">
        <v>1</v>
      </c>
      <c r="AV787" t="s">
        <v>144</v>
      </c>
      <c r="AW787" t="str">
        <f t="shared" si="37"/>
        <v>RBM27|NP_061862</v>
      </c>
      <c r="AX787" s="1" t="str">
        <f t="shared" si="38"/>
        <v>RBM27|NP_061862|TPSK(1)LCSGSK</v>
      </c>
      <c r="AY787" t="s">
        <v>15771</v>
      </c>
      <c r="AZ787" t="s">
        <v>143</v>
      </c>
      <c r="BA787" t="s">
        <v>194</v>
      </c>
      <c r="BB787" t="s">
        <v>15770</v>
      </c>
      <c r="BC787" t="s">
        <v>15769</v>
      </c>
      <c r="BD787">
        <v>4</v>
      </c>
      <c r="BE787">
        <v>2</v>
      </c>
      <c r="BF787">
        <v>0.34660000000000002</v>
      </c>
      <c r="BG787" t="s">
        <v>138</v>
      </c>
      <c r="BH787" t="s">
        <v>139</v>
      </c>
      <c r="BI787" t="s">
        <v>139</v>
      </c>
      <c r="BJ787" t="s">
        <v>139</v>
      </c>
      <c r="BK787" t="s">
        <v>139</v>
      </c>
      <c r="BL787" t="s">
        <v>139</v>
      </c>
      <c r="BM787" t="s">
        <v>138</v>
      </c>
      <c r="BN787" t="s">
        <v>138</v>
      </c>
      <c r="BO787">
        <v>531730000</v>
      </c>
      <c r="BP787">
        <v>531730000</v>
      </c>
      <c r="BQ787">
        <v>0</v>
      </c>
      <c r="BR787">
        <v>0</v>
      </c>
      <c r="BS787" t="s">
        <v>137</v>
      </c>
      <c r="BT787">
        <v>68016000</v>
      </c>
      <c r="BU787">
        <v>54620000</v>
      </c>
      <c r="BV787">
        <v>48038000</v>
      </c>
      <c r="BW787">
        <v>157860000</v>
      </c>
      <c r="BX787">
        <v>39848000</v>
      </c>
      <c r="BY787">
        <v>82484000</v>
      </c>
      <c r="BZ787">
        <v>50819000</v>
      </c>
      <c r="CA787">
        <v>30040000</v>
      </c>
      <c r="CB787" t="s">
        <v>137</v>
      </c>
      <c r="CC787" t="s">
        <v>137</v>
      </c>
      <c r="CD787" t="s">
        <v>137</v>
      </c>
      <c r="CE787" t="s">
        <v>137</v>
      </c>
      <c r="CF787" t="s">
        <v>137</v>
      </c>
      <c r="CG787" t="s">
        <v>137</v>
      </c>
      <c r="CH787" t="s">
        <v>137</v>
      </c>
      <c r="CI787" t="s">
        <v>137</v>
      </c>
      <c r="CJ787">
        <v>68016000</v>
      </c>
      <c r="CK787">
        <v>0</v>
      </c>
      <c r="CL787">
        <v>0</v>
      </c>
      <c r="CM787">
        <v>54620000</v>
      </c>
      <c r="CN787">
        <v>0</v>
      </c>
      <c r="CO787">
        <v>0</v>
      </c>
      <c r="CP787">
        <v>48038000</v>
      </c>
      <c r="CQ787">
        <v>0</v>
      </c>
      <c r="CR787">
        <v>0</v>
      </c>
      <c r="CS787">
        <v>157860000</v>
      </c>
      <c r="CT787">
        <v>0</v>
      </c>
      <c r="CU787">
        <v>0</v>
      </c>
      <c r="CV787">
        <v>39848000</v>
      </c>
      <c r="CW787">
        <v>0</v>
      </c>
      <c r="CX787">
        <v>0</v>
      </c>
      <c r="CY787">
        <v>82484000</v>
      </c>
      <c r="CZ787">
        <v>0</v>
      </c>
      <c r="DA787">
        <v>0</v>
      </c>
      <c r="DB787">
        <v>50819000</v>
      </c>
      <c r="DC787">
        <v>0</v>
      </c>
      <c r="DD787">
        <v>0</v>
      </c>
      <c r="DE787">
        <v>30040000</v>
      </c>
      <c r="DF787">
        <v>0</v>
      </c>
      <c r="DG787">
        <v>0</v>
      </c>
      <c r="DJ787">
        <v>785</v>
      </c>
      <c r="DK787">
        <v>1112</v>
      </c>
      <c r="DL787">
        <v>799</v>
      </c>
      <c r="DM787">
        <v>799</v>
      </c>
      <c r="DN787">
        <v>10840</v>
      </c>
      <c r="DO787">
        <v>11532</v>
      </c>
      <c r="DP787" t="s">
        <v>15768</v>
      </c>
      <c r="DQ787" t="s">
        <v>15767</v>
      </c>
      <c r="DR787">
        <v>69172</v>
      </c>
      <c r="DS787">
        <v>47222</v>
      </c>
      <c r="DT787">
        <v>6</v>
      </c>
      <c r="DU787">
        <v>9309</v>
      </c>
      <c r="DV787">
        <v>69170</v>
      </c>
      <c r="DW787">
        <v>47220</v>
      </c>
      <c r="DX787">
        <v>4</v>
      </c>
      <c r="DY787">
        <v>8947</v>
      </c>
      <c r="DZ787">
        <v>69170</v>
      </c>
      <c r="EA787">
        <v>47220</v>
      </c>
      <c r="EB787">
        <v>4</v>
      </c>
      <c r="EC787">
        <v>8947</v>
      </c>
    </row>
    <row r="788" spans="1:133" x14ac:dyDescent="0.2">
      <c r="A788" t="s">
        <v>15766</v>
      </c>
      <c r="B788" t="s">
        <v>15765</v>
      </c>
      <c r="C788" t="s">
        <v>15764</v>
      </c>
      <c r="D788" t="str">
        <f t="shared" si="36"/>
        <v>NP_001171546</v>
      </c>
      <c r="E788" t="s">
        <v>15763</v>
      </c>
      <c r="F788" t="s">
        <v>15763</v>
      </c>
      <c r="G788" t="s">
        <v>15762</v>
      </c>
      <c r="H788">
        <v>1</v>
      </c>
      <c r="I788">
        <v>172.173</v>
      </c>
      <c r="J788" s="3">
        <v>8.15701E-5</v>
      </c>
      <c r="K788">
        <v>175.74</v>
      </c>
      <c r="L788">
        <v>68.861999999999995</v>
      </c>
      <c r="M788">
        <v>172.17</v>
      </c>
      <c r="N788">
        <v>1</v>
      </c>
      <c r="O788">
        <v>153.535</v>
      </c>
      <c r="P788" s="3">
        <v>8.15701E-5</v>
      </c>
      <c r="Q788">
        <v>153.54</v>
      </c>
      <c r="R788">
        <v>1</v>
      </c>
      <c r="S788">
        <v>142.19300000000001</v>
      </c>
      <c r="T788">
        <v>7.8071900000000003E-4</v>
      </c>
      <c r="U788">
        <v>142.19</v>
      </c>
      <c r="V788">
        <v>1</v>
      </c>
      <c r="W788">
        <v>175.74299999999999</v>
      </c>
      <c r="X788">
        <v>2.7589599999999998E-4</v>
      </c>
      <c r="Y788">
        <v>175.74</v>
      </c>
      <c r="Z788">
        <v>1</v>
      </c>
      <c r="AA788">
        <v>174.768</v>
      </c>
      <c r="AB788">
        <v>3.1103899999999999E-4</v>
      </c>
      <c r="AC788">
        <v>174.77</v>
      </c>
      <c r="AD788">
        <v>1</v>
      </c>
      <c r="AE788">
        <v>124.124</v>
      </c>
      <c r="AF788">
        <v>9.1049700000000002E-4</v>
      </c>
      <c r="AG788">
        <v>124.12</v>
      </c>
      <c r="AH788">
        <v>1</v>
      </c>
      <c r="AI788">
        <v>126.658</v>
      </c>
      <c r="AJ788">
        <v>1.85579E-3</v>
      </c>
      <c r="AK788">
        <v>126.66</v>
      </c>
      <c r="AL788">
        <v>1</v>
      </c>
      <c r="AM788">
        <v>124.38500000000001</v>
      </c>
      <c r="AN788">
        <v>2.01936E-3</v>
      </c>
      <c r="AO788">
        <v>124.39</v>
      </c>
      <c r="AP788">
        <v>1</v>
      </c>
      <c r="AQ788">
        <v>172.173</v>
      </c>
      <c r="AR788">
        <v>4.1069499999999998E-4</v>
      </c>
      <c r="AS788">
        <v>172.17</v>
      </c>
      <c r="AT788" t="s">
        <v>136</v>
      </c>
      <c r="AU788">
        <v>1</v>
      </c>
      <c r="AV788" t="s">
        <v>144</v>
      </c>
      <c r="AW788" t="str">
        <f t="shared" si="37"/>
        <v>ASNS|NP_001171546</v>
      </c>
      <c r="AX788" s="1" t="str">
        <f t="shared" si="38"/>
        <v>ASNS|NP_001171546|TLTHYK(1)SAVK</v>
      </c>
      <c r="AY788" t="s">
        <v>15761</v>
      </c>
      <c r="AZ788" t="s">
        <v>143</v>
      </c>
      <c r="BA788" t="s">
        <v>369</v>
      </c>
      <c r="BB788" t="s">
        <v>15760</v>
      </c>
      <c r="BC788" t="s">
        <v>15759</v>
      </c>
      <c r="BD788">
        <v>6</v>
      </c>
      <c r="BE788">
        <v>2</v>
      </c>
      <c r="BF788">
        <v>0.28158</v>
      </c>
      <c r="BG788" t="s">
        <v>139</v>
      </c>
      <c r="BH788" t="s">
        <v>139</v>
      </c>
      <c r="BI788" t="s">
        <v>139</v>
      </c>
      <c r="BJ788" t="s">
        <v>139</v>
      </c>
      <c r="BK788" t="s">
        <v>139</v>
      </c>
      <c r="BL788" t="s">
        <v>139</v>
      </c>
      <c r="BM788" t="s">
        <v>139</v>
      </c>
      <c r="BN788" t="s">
        <v>139</v>
      </c>
      <c r="BO788">
        <v>221250000</v>
      </c>
      <c r="BP788">
        <v>221250000</v>
      </c>
      <c r="BQ788">
        <v>0</v>
      </c>
      <c r="BR788">
        <v>0</v>
      </c>
      <c r="BS788" t="s">
        <v>137</v>
      </c>
      <c r="BT788">
        <v>14007000</v>
      </c>
      <c r="BU788">
        <v>26170000</v>
      </c>
      <c r="BV788">
        <v>53200000</v>
      </c>
      <c r="BW788">
        <v>49335000</v>
      </c>
      <c r="BX788">
        <v>8916300</v>
      </c>
      <c r="BY788">
        <v>19510000</v>
      </c>
      <c r="BZ788">
        <v>15391000</v>
      </c>
      <c r="CA788">
        <v>34727000</v>
      </c>
      <c r="CB788" t="s">
        <v>137</v>
      </c>
      <c r="CC788" t="s">
        <v>137</v>
      </c>
      <c r="CD788" t="s">
        <v>137</v>
      </c>
      <c r="CE788" t="s">
        <v>137</v>
      </c>
      <c r="CF788" t="s">
        <v>137</v>
      </c>
      <c r="CG788" t="s">
        <v>137</v>
      </c>
      <c r="CH788" t="s">
        <v>137</v>
      </c>
      <c r="CI788" t="s">
        <v>137</v>
      </c>
      <c r="CJ788">
        <v>14007000</v>
      </c>
      <c r="CK788">
        <v>0</v>
      </c>
      <c r="CL788">
        <v>0</v>
      </c>
      <c r="CM788">
        <v>26170000</v>
      </c>
      <c r="CN788">
        <v>0</v>
      </c>
      <c r="CO788">
        <v>0</v>
      </c>
      <c r="CP788">
        <v>53200000</v>
      </c>
      <c r="CQ788">
        <v>0</v>
      </c>
      <c r="CR788">
        <v>0</v>
      </c>
      <c r="CS788">
        <v>49335000</v>
      </c>
      <c r="CT788">
        <v>0</v>
      </c>
      <c r="CU788">
        <v>0</v>
      </c>
      <c r="CV788">
        <v>8916300</v>
      </c>
      <c r="CW788">
        <v>0</v>
      </c>
      <c r="CX788">
        <v>0</v>
      </c>
      <c r="CY788">
        <v>19510000</v>
      </c>
      <c r="CZ788">
        <v>0</v>
      </c>
      <c r="DA788">
        <v>0</v>
      </c>
      <c r="DB788">
        <v>15391000</v>
      </c>
      <c r="DC788">
        <v>0</v>
      </c>
      <c r="DD788">
        <v>0</v>
      </c>
      <c r="DE788">
        <v>34727000</v>
      </c>
      <c r="DF788">
        <v>0</v>
      </c>
      <c r="DG788">
        <v>0</v>
      </c>
      <c r="DJ788">
        <v>786</v>
      </c>
      <c r="DK788">
        <v>1113</v>
      </c>
      <c r="DL788">
        <v>535</v>
      </c>
      <c r="DM788">
        <v>535</v>
      </c>
      <c r="DN788">
        <v>10693</v>
      </c>
      <c r="DO788">
        <v>11377</v>
      </c>
      <c r="DP788" t="s">
        <v>15758</v>
      </c>
      <c r="DQ788" t="s">
        <v>15757</v>
      </c>
      <c r="DR788">
        <v>68278</v>
      </c>
      <c r="DS788">
        <v>46605</v>
      </c>
      <c r="DT788">
        <v>8</v>
      </c>
      <c r="DU788">
        <v>12376</v>
      </c>
      <c r="DV788">
        <v>68273</v>
      </c>
      <c r="DW788">
        <v>46600</v>
      </c>
      <c r="DX788">
        <v>3</v>
      </c>
      <c r="DY788">
        <v>11770</v>
      </c>
      <c r="DZ788">
        <v>68271</v>
      </c>
      <c r="EA788">
        <v>46598</v>
      </c>
      <c r="EB788">
        <v>1</v>
      </c>
      <c r="EC788">
        <v>12443</v>
      </c>
    </row>
    <row r="789" spans="1:133" x14ac:dyDescent="0.2">
      <c r="A789" t="s">
        <v>15745</v>
      </c>
      <c r="B789" t="s">
        <v>15756</v>
      </c>
      <c r="C789" t="s">
        <v>15743</v>
      </c>
      <c r="D789" t="str">
        <f t="shared" si="36"/>
        <v>NP_001108480</v>
      </c>
      <c r="E789" t="s">
        <v>15742</v>
      </c>
      <c r="F789" t="s">
        <v>15742</v>
      </c>
      <c r="G789" t="s">
        <v>15741</v>
      </c>
      <c r="H789">
        <v>1</v>
      </c>
      <c r="I789">
        <v>118.033</v>
      </c>
      <c r="J789">
        <v>2.5053300000000001E-3</v>
      </c>
      <c r="K789">
        <v>118.03</v>
      </c>
      <c r="L789">
        <v>79.757000000000005</v>
      </c>
      <c r="M789">
        <v>118.03</v>
      </c>
      <c r="N789">
        <v>1</v>
      </c>
      <c r="O789">
        <v>118.033</v>
      </c>
      <c r="P789">
        <v>2.5053300000000001E-3</v>
      </c>
      <c r="Q789">
        <v>118.03</v>
      </c>
      <c r="R789">
        <v>0</v>
      </c>
      <c r="S789">
        <v>0</v>
      </c>
      <c r="U789" t="s">
        <v>137</v>
      </c>
      <c r="AL789">
        <v>0</v>
      </c>
      <c r="AM789">
        <v>0</v>
      </c>
      <c r="AO789" t="s">
        <v>137</v>
      </c>
      <c r="AP789">
        <v>0</v>
      </c>
      <c r="AQ789">
        <v>0</v>
      </c>
      <c r="AS789" t="s">
        <v>137</v>
      </c>
      <c r="AT789" t="s">
        <v>136</v>
      </c>
      <c r="AU789">
        <v>1</v>
      </c>
      <c r="AV789" t="s">
        <v>144</v>
      </c>
      <c r="AW789" t="str">
        <f t="shared" si="37"/>
        <v>LIN54|NP_001108480</v>
      </c>
      <c r="AX789" s="1" t="str">
        <f t="shared" si="38"/>
        <v>LIN54|NP_001108480|LIFAK(1)PINSK</v>
      </c>
      <c r="AY789" t="s">
        <v>15755</v>
      </c>
      <c r="AZ789" t="s">
        <v>143</v>
      </c>
      <c r="BA789" t="s">
        <v>902</v>
      </c>
      <c r="BB789" t="s">
        <v>15754</v>
      </c>
      <c r="BC789" t="s">
        <v>15753</v>
      </c>
      <c r="BD789">
        <v>5</v>
      </c>
      <c r="BE789">
        <v>2</v>
      </c>
      <c r="BF789">
        <v>-0.67478000000000005</v>
      </c>
      <c r="BG789" t="s">
        <v>139</v>
      </c>
      <c r="BH789" t="s">
        <v>138</v>
      </c>
      <c r="BI789" t="s">
        <v>138</v>
      </c>
      <c r="BJ789" t="s">
        <v>138</v>
      </c>
      <c r="BK789" t="s">
        <v>138</v>
      </c>
      <c r="BL789" t="s">
        <v>138</v>
      </c>
      <c r="BM789" t="s">
        <v>138</v>
      </c>
      <c r="BN789" t="s">
        <v>138</v>
      </c>
      <c r="BO789">
        <v>87863000</v>
      </c>
      <c r="BP789">
        <v>87863000</v>
      </c>
      <c r="BQ789">
        <v>0</v>
      </c>
      <c r="BR789">
        <v>0</v>
      </c>
      <c r="BS789" t="s">
        <v>137</v>
      </c>
      <c r="BT789">
        <v>21802000</v>
      </c>
      <c r="BU789">
        <v>22151000</v>
      </c>
      <c r="BV789" t="s">
        <v>297</v>
      </c>
      <c r="BW789" t="s">
        <v>297</v>
      </c>
      <c r="BX789" t="s">
        <v>297</v>
      </c>
      <c r="BY789" t="s">
        <v>297</v>
      </c>
      <c r="BZ789">
        <v>24323000</v>
      </c>
      <c r="CA789">
        <v>19587000</v>
      </c>
      <c r="CB789" t="s">
        <v>137</v>
      </c>
      <c r="CC789" t="s">
        <v>137</v>
      </c>
      <c r="CD789" t="s">
        <v>137</v>
      </c>
      <c r="CE789" t="s">
        <v>137</v>
      </c>
      <c r="CF789" t="s">
        <v>137</v>
      </c>
      <c r="CG789" t="s">
        <v>137</v>
      </c>
      <c r="CH789" t="s">
        <v>137</v>
      </c>
      <c r="CI789" t="s">
        <v>137</v>
      </c>
      <c r="CJ789">
        <v>21802000</v>
      </c>
      <c r="CK789">
        <v>0</v>
      </c>
      <c r="CL789">
        <v>0</v>
      </c>
      <c r="CM789">
        <v>22151000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24323000</v>
      </c>
      <c r="DC789">
        <v>0</v>
      </c>
      <c r="DD789">
        <v>0</v>
      </c>
      <c r="DE789">
        <v>19587000</v>
      </c>
      <c r="DF789">
        <v>0</v>
      </c>
      <c r="DG789">
        <v>0</v>
      </c>
      <c r="DJ789">
        <v>787</v>
      </c>
      <c r="DK789">
        <v>1116</v>
      </c>
      <c r="DL789">
        <v>28</v>
      </c>
      <c r="DM789">
        <v>28</v>
      </c>
      <c r="DN789">
        <v>5909</v>
      </c>
      <c r="DO789">
        <v>6252</v>
      </c>
      <c r="DP789" t="s">
        <v>15752</v>
      </c>
      <c r="DQ789">
        <v>26466</v>
      </c>
      <c r="DR789">
        <v>38652</v>
      </c>
      <c r="DS789">
        <v>26466</v>
      </c>
      <c r="DT789">
        <v>1</v>
      </c>
      <c r="DU789">
        <v>30333</v>
      </c>
      <c r="DV789">
        <v>38652</v>
      </c>
      <c r="DW789">
        <v>26466</v>
      </c>
      <c r="DX789">
        <v>1</v>
      </c>
      <c r="DY789">
        <v>30333</v>
      </c>
      <c r="DZ789">
        <v>38652</v>
      </c>
      <c r="EA789">
        <v>26466</v>
      </c>
      <c r="EB789">
        <v>1</v>
      </c>
      <c r="EC789">
        <v>30333</v>
      </c>
    </row>
    <row r="790" spans="1:133" x14ac:dyDescent="0.2">
      <c r="A790" t="s">
        <v>15745</v>
      </c>
      <c r="B790" t="s">
        <v>15751</v>
      </c>
      <c r="C790" t="s">
        <v>15743</v>
      </c>
      <c r="D790" t="str">
        <f t="shared" si="36"/>
        <v>NP_001108480</v>
      </c>
      <c r="E790" t="s">
        <v>15742</v>
      </c>
      <c r="F790" t="s">
        <v>15742</v>
      </c>
      <c r="G790" t="s">
        <v>15741</v>
      </c>
      <c r="H790">
        <v>1</v>
      </c>
      <c r="I790">
        <v>94.259399999999999</v>
      </c>
      <c r="J790" s="3">
        <v>3.5335800000000001E-9</v>
      </c>
      <c r="K790">
        <v>95.623999999999995</v>
      </c>
      <c r="L790">
        <v>72.861000000000004</v>
      </c>
      <c r="M790">
        <v>94.259</v>
      </c>
      <c r="N790">
        <v>1</v>
      </c>
      <c r="O790">
        <v>95.624300000000005</v>
      </c>
      <c r="P790" s="3">
        <v>3.5335800000000001E-9</v>
      </c>
      <c r="Q790">
        <v>95.623999999999995</v>
      </c>
      <c r="R790">
        <v>1</v>
      </c>
      <c r="S790">
        <v>57.215699999999998</v>
      </c>
      <c r="T790">
        <v>3.24129E-3</v>
      </c>
      <c r="U790">
        <v>57.216000000000001</v>
      </c>
      <c r="Z790">
        <v>1</v>
      </c>
      <c r="AA790">
        <v>90.591700000000003</v>
      </c>
      <c r="AB790" s="3">
        <v>5.7326400000000002E-9</v>
      </c>
      <c r="AC790">
        <v>90.591999999999999</v>
      </c>
      <c r="AH790">
        <v>1</v>
      </c>
      <c r="AI790">
        <v>59.538600000000002</v>
      </c>
      <c r="AJ790">
        <v>1.42465E-3</v>
      </c>
      <c r="AK790">
        <v>59.539000000000001</v>
      </c>
      <c r="AP790">
        <v>1</v>
      </c>
      <c r="AQ790">
        <v>94.259399999999999</v>
      </c>
      <c r="AR790" s="3">
        <v>4.1299999999999996E-9</v>
      </c>
      <c r="AS790">
        <v>94.259</v>
      </c>
      <c r="AT790" t="s">
        <v>136</v>
      </c>
      <c r="AU790">
        <v>1</v>
      </c>
      <c r="AV790" t="s">
        <v>144</v>
      </c>
      <c r="AW790" t="str">
        <f t="shared" si="37"/>
        <v>LIN54|NP_001108480</v>
      </c>
      <c r="AX790" s="1" t="str">
        <f t="shared" si="38"/>
        <v>LIN54|NP_001108480|TIIPLATAPNVQQIQVPGSK(1)FHYVR</v>
      </c>
      <c r="AY790" t="s">
        <v>15750</v>
      </c>
      <c r="AZ790" t="s">
        <v>143</v>
      </c>
      <c r="BA790" t="s">
        <v>949</v>
      </c>
      <c r="BB790" t="s">
        <v>15749</v>
      </c>
      <c r="BC790" t="s">
        <v>15748</v>
      </c>
      <c r="BD790">
        <v>20</v>
      </c>
      <c r="BE790">
        <v>3</v>
      </c>
      <c r="BF790">
        <v>0.28148000000000001</v>
      </c>
      <c r="BG790" t="s">
        <v>139</v>
      </c>
      <c r="BH790" t="s">
        <v>139</v>
      </c>
      <c r="BI790" t="s">
        <v>138</v>
      </c>
      <c r="BJ790" t="s">
        <v>139</v>
      </c>
      <c r="BK790" t="s">
        <v>138</v>
      </c>
      <c r="BL790" t="s">
        <v>139</v>
      </c>
      <c r="BM790" t="s">
        <v>138</v>
      </c>
      <c r="BN790" t="s">
        <v>139</v>
      </c>
      <c r="BO790">
        <v>100550000</v>
      </c>
      <c r="BP790">
        <v>100550000</v>
      </c>
      <c r="BQ790">
        <v>0</v>
      </c>
      <c r="BR790">
        <v>0</v>
      </c>
      <c r="BS790" t="s">
        <v>137</v>
      </c>
      <c r="BT790">
        <v>14706000</v>
      </c>
      <c r="BU790">
        <v>25064000</v>
      </c>
      <c r="BV790" t="s">
        <v>297</v>
      </c>
      <c r="BW790">
        <v>27279000</v>
      </c>
      <c r="BX790" t="s">
        <v>297</v>
      </c>
      <c r="BY790">
        <v>10737000</v>
      </c>
      <c r="BZ790" t="s">
        <v>297</v>
      </c>
      <c r="CA790">
        <v>22760000</v>
      </c>
      <c r="CB790" t="s">
        <v>137</v>
      </c>
      <c r="CC790" t="s">
        <v>137</v>
      </c>
      <c r="CD790" t="s">
        <v>137</v>
      </c>
      <c r="CE790" t="s">
        <v>137</v>
      </c>
      <c r="CF790" t="s">
        <v>137</v>
      </c>
      <c r="CG790" t="s">
        <v>137</v>
      </c>
      <c r="CH790" t="s">
        <v>137</v>
      </c>
      <c r="CI790" t="s">
        <v>137</v>
      </c>
      <c r="CJ790">
        <v>14706000</v>
      </c>
      <c r="CK790">
        <v>0</v>
      </c>
      <c r="CL790">
        <v>0</v>
      </c>
      <c r="CM790">
        <v>25064000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27279000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10737000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22760000</v>
      </c>
      <c r="DF790">
        <v>0</v>
      </c>
      <c r="DG790">
        <v>0</v>
      </c>
      <c r="DJ790">
        <v>788</v>
      </c>
      <c r="DK790">
        <v>1116</v>
      </c>
      <c r="DL790">
        <v>136</v>
      </c>
      <c r="DM790">
        <v>136</v>
      </c>
      <c r="DN790">
        <v>10468</v>
      </c>
      <c r="DO790">
        <v>11140</v>
      </c>
      <c r="DP790" t="s">
        <v>15747</v>
      </c>
      <c r="DQ790" t="s">
        <v>15746</v>
      </c>
      <c r="DR790">
        <v>66675</v>
      </c>
      <c r="DS790">
        <v>45558</v>
      </c>
      <c r="DT790">
        <v>8</v>
      </c>
      <c r="DU790">
        <v>43482</v>
      </c>
      <c r="DV790">
        <v>66671</v>
      </c>
      <c r="DW790">
        <v>45551</v>
      </c>
      <c r="DX790">
        <v>1</v>
      </c>
      <c r="DY790">
        <v>44055</v>
      </c>
      <c r="DZ790">
        <v>66671</v>
      </c>
      <c r="EA790">
        <v>45551</v>
      </c>
      <c r="EB790">
        <v>1</v>
      </c>
      <c r="EC790">
        <v>44055</v>
      </c>
    </row>
    <row r="791" spans="1:133" x14ac:dyDescent="0.2">
      <c r="A791" t="s">
        <v>15745</v>
      </c>
      <c r="B791" t="s">
        <v>15744</v>
      </c>
      <c r="C791" t="s">
        <v>15743</v>
      </c>
      <c r="D791" t="str">
        <f t="shared" si="36"/>
        <v>NP_001108480</v>
      </c>
      <c r="E791" t="s">
        <v>15742</v>
      </c>
      <c r="F791" t="s">
        <v>15742</v>
      </c>
      <c r="G791" t="s">
        <v>15741</v>
      </c>
      <c r="H791">
        <v>1</v>
      </c>
      <c r="I791">
        <v>111.532</v>
      </c>
      <c r="J791" s="3">
        <v>2.4545099999999999E-7</v>
      </c>
      <c r="K791">
        <v>111.53</v>
      </c>
      <c r="L791">
        <v>80.753</v>
      </c>
      <c r="M791">
        <v>111.53</v>
      </c>
      <c r="N791">
        <v>0</v>
      </c>
      <c r="O791">
        <v>0</v>
      </c>
      <c r="Q791" t="s">
        <v>137</v>
      </c>
      <c r="Z791">
        <v>1</v>
      </c>
      <c r="AA791">
        <v>111.532</v>
      </c>
      <c r="AB791" s="3">
        <v>2.4545099999999999E-7</v>
      </c>
      <c r="AC791">
        <v>111.53</v>
      </c>
      <c r="AH791">
        <v>0</v>
      </c>
      <c r="AI791">
        <v>0</v>
      </c>
      <c r="AK791" t="s">
        <v>137</v>
      </c>
      <c r="AT791" t="s">
        <v>136</v>
      </c>
      <c r="AU791">
        <v>1</v>
      </c>
      <c r="AV791" t="s">
        <v>144</v>
      </c>
      <c r="AW791" t="str">
        <f t="shared" si="37"/>
        <v>LIN54|NP_001108480</v>
      </c>
      <c r="AX791" s="1" t="str">
        <f t="shared" si="38"/>
        <v>LIN54|NP_001108480|TK(1)LSSQISDLLTRPTPALNSGGGK</v>
      </c>
      <c r="AY791" t="s">
        <v>15740</v>
      </c>
      <c r="AZ791" t="s">
        <v>143</v>
      </c>
      <c r="BA791" t="s">
        <v>1454</v>
      </c>
      <c r="BB791" t="s">
        <v>15739</v>
      </c>
      <c r="BC791" t="s">
        <v>15738</v>
      </c>
      <c r="BD791">
        <v>2</v>
      </c>
      <c r="BE791">
        <v>3</v>
      </c>
      <c r="BF791">
        <v>0.14989</v>
      </c>
      <c r="BG791" t="s">
        <v>138</v>
      </c>
      <c r="BH791" t="s">
        <v>138</v>
      </c>
      <c r="BI791" t="s">
        <v>138</v>
      </c>
      <c r="BJ791" t="s">
        <v>139</v>
      </c>
      <c r="BK791" t="s">
        <v>138</v>
      </c>
      <c r="BL791" t="s">
        <v>138</v>
      </c>
      <c r="BM791" t="s">
        <v>138</v>
      </c>
      <c r="BN791" t="s">
        <v>138</v>
      </c>
      <c r="BO791">
        <v>26976000</v>
      </c>
      <c r="BP791">
        <v>26976000</v>
      </c>
      <c r="BQ791">
        <v>0</v>
      </c>
      <c r="BR791">
        <v>0</v>
      </c>
      <c r="BS791" t="s">
        <v>137</v>
      </c>
      <c r="BT791">
        <v>6217800</v>
      </c>
      <c r="BU791" t="s">
        <v>297</v>
      </c>
      <c r="BV791" t="s">
        <v>297</v>
      </c>
      <c r="BW791">
        <v>14317000</v>
      </c>
      <c r="BX791" t="s">
        <v>297</v>
      </c>
      <c r="BY791">
        <v>6441000</v>
      </c>
      <c r="BZ791" t="s">
        <v>297</v>
      </c>
      <c r="CA791" t="s">
        <v>297</v>
      </c>
      <c r="CB791" t="s">
        <v>137</v>
      </c>
      <c r="CC791" t="s">
        <v>137</v>
      </c>
      <c r="CD791" t="s">
        <v>137</v>
      </c>
      <c r="CE791" t="s">
        <v>137</v>
      </c>
      <c r="CF791" t="s">
        <v>137</v>
      </c>
      <c r="CG791" t="s">
        <v>137</v>
      </c>
      <c r="CH791" t="s">
        <v>137</v>
      </c>
      <c r="CI791" t="s">
        <v>137</v>
      </c>
      <c r="CJ791">
        <v>6217800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14317000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6441000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J791">
        <v>789</v>
      </c>
      <c r="DK791">
        <v>1116</v>
      </c>
      <c r="DL791">
        <v>440</v>
      </c>
      <c r="DM791">
        <v>440</v>
      </c>
      <c r="DN791">
        <v>10545</v>
      </c>
      <c r="DO791">
        <v>11219</v>
      </c>
      <c r="DP791" t="s">
        <v>15737</v>
      </c>
      <c r="DQ791">
        <v>45861</v>
      </c>
      <c r="DR791">
        <v>67160</v>
      </c>
      <c r="DS791">
        <v>45861</v>
      </c>
      <c r="DT791">
        <v>4</v>
      </c>
      <c r="DU791">
        <v>41074</v>
      </c>
      <c r="DV791">
        <v>67160</v>
      </c>
      <c r="DW791">
        <v>45861</v>
      </c>
      <c r="DX791">
        <v>4</v>
      </c>
      <c r="DY791">
        <v>41074</v>
      </c>
      <c r="DZ791">
        <v>67160</v>
      </c>
      <c r="EA791">
        <v>45861</v>
      </c>
      <c r="EB791">
        <v>4</v>
      </c>
      <c r="EC791">
        <v>41074</v>
      </c>
    </row>
    <row r="792" spans="1:133" x14ac:dyDescent="0.2">
      <c r="A792" t="s">
        <v>15735</v>
      </c>
      <c r="B792">
        <v>1893</v>
      </c>
      <c r="C792" t="s">
        <v>15736</v>
      </c>
      <c r="D792" t="str">
        <f t="shared" si="36"/>
        <v>NP_001073964</v>
      </c>
      <c r="E792" t="s">
        <v>15735</v>
      </c>
      <c r="F792" t="s">
        <v>15735</v>
      </c>
      <c r="G792" t="s">
        <v>15734</v>
      </c>
      <c r="H792">
        <v>1</v>
      </c>
      <c r="I792">
        <v>62.532499999999999</v>
      </c>
      <c r="J792">
        <v>9.6886900000000002E-4</v>
      </c>
      <c r="K792">
        <v>62.531999999999996</v>
      </c>
      <c r="L792">
        <v>48.048000000000002</v>
      </c>
      <c r="M792">
        <v>62.531999999999996</v>
      </c>
      <c r="N792">
        <v>0</v>
      </c>
      <c r="O792">
        <v>0</v>
      </c>
      <c r="Q792" t="s">
        <v>137</v>
      </c>
      <c r="V792">
        <v>0</v>
      </c>
      <c r="W792">
        <v>0</v>
      </c>
      <c r="Y792" t="s">
        <v>137</v>
      </c>
      <c r="Z792">
        <v>1</v>
      </c>
      <c r="AA792">
        <v>62.532499999999999</v>
      </c>
      <c r="AB792">
        <v>9.6886900000000002E-4</v>
      </c>
      <c r="AC792">
        <v>62.531999999999996</v>
      </c>
      <c r="AD792">
        <v>0</v>
      </c>
      <c r="AE792">
        <v>0</v>
      </c>
      <c r="AG792" t="s">
        <v>137</v>
      </c>
      <c r="AP792">
        <v>0</v>
      </c>
      <c r="AQ792">
        <v>0</v>
      </c>
      <c r="AS792" t="s">
        <v>137</v>
      </c>
      <c r="AT792" t="s">
        <v>136</v>
      </c>
      <c r="AU792">
        <v>1</v>
      </c>
      <c r="AV792" t="s">
        <v>144</v>
      </c>
      <c r="AW792" t="str">
        <f t="shared" si="37"/>
        <v>TNRC18|NP_001073964</v>
      </c>
      <c r="AX792" s="1" t="str">
        <f t="shared" si="38"/>
        <v>TNRC18|NP_001073964|FAASALPSPTVGPSLSVVQLEAK(1)QK</v>
      </c>
      <c r="AY792" t="s">
        <v>15733</v>
      </c>
      <c r="AZ792" t="s">
        <v>143</v>
      </c>
      <c r="BA792" t="s">
        <v>349</v>
      </c>
      <c r="BB792" t="s">
        <v>15732</v>
      </c>
      <c r="BC792" t="s">
        <v>15731</v>
      </c>
      <c r="BD792">
        <v>23</v>
      </c>
      <c r="BE792">
        <v>3</v>
      </c>
      <c r="BF792">
        <v>2.1802999999999999E-2</v>
      </c>
      <c r="BG792" t="s">
        <v>138</v>
      </c>
      <c r="BH792" t="s">
        <v>138</v>
      </c>
      <c r="BI792" t="s">
        <v>138</v>
      </c>
      <c r="BJ792" t="s">
        <v>139</v>
      </c>
      <c r="BK792" t="s">
        <v>138</v>
      </c>
      <c r="BL792" t="s">
        <v>138</v>
      </c>
      <c r="BM792" t="s">
        <v>138</v>
      </c>
      <c r="BN792" t="s">
        <v>138</v>
      </c>
      <c r="BO792">
        <v>60466000</v>
      </c>
      <c r="BP792">
        <v>60466000</v>
      </c>
      <c r="BQ792">
        <v>0</v>
      </c>
      <c r="BR792">
        <v>0</v>
      </c>
      <c r="BS792" t="s">
        <v>137</v>
      </c>
      <c r="BT792">
        <v>12727000</v>
      </c>
      <c r="BU792" t="s">
        <v>297</v>
      </c>
      <c r="BV792">
        <v>9392700</v>
      </c>
      <c r="BW792">
        <v>13447000</v>
      </c>
      <c r="BX792">
        <v>4779900</v>
      </c>
      <c r="BY792" t="s">
        <v>297</v>
      </c>
      <c r="BZ792" t="s">
        <v>297</v>
      </c>
      <c r="CA792">
        <v>20119000</v>
      </c>
      <c r="CB792" t="s">
        <v>137</v>
      </c>
      <c r="CC792" t="s">
        <v>137</v>
      </c>
      <c r="CD792" t="s">
        <v>137</v>
      </c>
      <c r="CE792" t="s">
        <v>137</v>
      </c>
      <c r="CF792" t="s">
        <v>137</v>
      </c>
      <c r="CG792" t="s">
        <v>137</v>
      </c>
      <c r="CH792" t="s">
        <v>137</v>
      </c>
      <c r="CI792" t="s">
        <v>137</v>
      </c>
      <c r="CJ792">
        <v>12727000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9392700</v>
      </c>
      <c r="CQ792">
        <v>0</v>
      </c>
      <c r="CR792">
        <v>0</v>
      </c>
      <c r="CS792">
        <v>13447000</v>
      </c>
      <c r="CT792">
        <v>0</v>
      </c>
      <c r="CU792">
        <v>0</v>
      </c>
      <c r="CV792">
        <v>4779900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20119000</v>
      </c>
      <c r="DF792">
        <v>0</v>
      </c>
      <c r="DG792">
        <v>0</v>
      </c>
      <c r="DJ792">
        <v>790</v>
      </c>
      <c r="DK792">
        <v>1126</v>
      </c>
      <c r="DL792">
        <v>1893</v>
      </c>
      <c r="DM792">
        <v>1893</v>
      </c>
      <c r="DN792">
        <v>2093</v>
      </c>
      <c r="DO792">
        <v>2207</v>
      </c>
      <c r="DP792" t="s">
        <v>15730</v>
      </c>
      <c r="DQ792">
        <v>8578</v>
      </c>
      <c r="DR792">
        <v>12288</v>
      </c>
      <c r="DS792">
        <v>8578</v>
      </c>
      <c r="DT792">
        <v>4</v>
      </c>
      <c r="DU792">
        <v>43255</v>
      </c>
      <c r="DV792">
        <v>12288</v>
      </c>
      <c r="DW792">
        <v>8578</v>
      </c>
      <c r="DX792">
        <v>4</v>
      </c>
      <c r="DY792">
        <v>43255</v>
      </c>
      <c r="DZ792">
        <v>12288</v>
      </c>
      <c r="EA792">
        <v>8578</v>
      </c>
      <c r="EB792">
        <v>4</v>
      </c>
      <c r="EC792">
        <v>43255</v>
      </c>
    </row>
    <row r="793" spans="1:133" x14ac:dyDescent="0.2">
      <c r="A793" t="s">
        <v>15724</v>
      </c>
      <c r="B793" t="s">
        <v>15729</v>
      </c>
      <c r="C793" t="s">
        <v>15722</v>
      </c>
      <c r="D793" t="str">
        <f t="shared" si="36"/>
        <v>NP_001116103</v>
      </c>
      <c r="E793" t="s">
        <v>15721</v>
      </c>
      <c r="F793" t="s">
        <v>15721</v>
      </c>
      <c r="G793" t="s">
        <v>15720</v>
      </c>
      <c r="H793">
        <v>1</v>
      </c>
      <c r="I793">
        <v>88.311000000000007</v>
      </c>
      <c r="J793">
        <v>5.5976500000000005E-4</v>
      </c>
      <c r="K793">
        <v>88.311000000000007</v>
      </c>
      <c r="L793">
        <v>54.343000000000004</v>
      </c>
      <c r="M793">
        <v>88.311000000000007</v>
      </c>
      <c r="N793">
        <v>0</v>
      </c>
      <c r="O793">
        <v>0</v>
      </c>
      <c r="Q793" t="s">
        <v>137</v>
      </c>
      <c r="R793">
        <v>0</v>
      </c>
      <c r="S793">
        <v>0</v>
      </c>
      <c r="U793" t="s">
        <v>137</v>
      </c>
      <c r="Z793">
        <v>1</v>
      </c>
      <c r="AA793">
        <v>88.311000000000007</v>
      </c>
      <c r="AB793">
        <v>5.5976500000000005E-4</v>
      </c>
      <c r="AC793">
        <v>88.311000000000007</v>
      </c>
      <c r="AH793">
        <v>0</v>
      </c>
      <c r="AI793">
        <v>0</v>
      </c>
      <c r="AK793" t="s">
        <v>137</v>
      </c>
      <c r="AT793" t="s">
        <v>136</v>
      </c>
      <c r="AU793">
        <v>1</v>
      </c>
      <c r="AV793" t="s">
        <v>144</v>
      </c>
      <c r="AW793" t="str">
        <f t="shared" si="37"/>
        <v>CDKN1C|NP_001116103</v>
      </c>
      <c r="AX793" s="1" t="str">
        <f t="shared" si="38"/>
        <v>CDKN1C|NP_001116103|PAAGTAAASANGAAIK(1)K</v>
      </c>
      <c r="AY793" t="s">
        <v>15728</v>
      </c>
      <c r="AZ793" t="s">
        <v>143</v>
      </c>
      <c r="BA793" t="s">
        <v>483</v>
      </c>
      <c r="BB793" t="s">
        <v>15727</v>
      </c>
      <c r="BC793" t="s">
        <v>15726</v>
      </c>
      <c r="BD793">
        <v>16</v>
      </c>
      <c r="BE793">
        <v>3</v>
      </c>
      <c r="BF793">
        <v>0.23618</v>
      </c>
      <c r="BG793" t="s">
        <v>138</v>
      </c>
      <c r="BH793" t="s">
        <v>138</v>
      </c>
      <c r="BI793" t="s">
        <v>138</v>
      </c>
      <c r="BJ793" t="s">
        <v>139</v>
      </c>
      <c r="BK793" t="s">
        <v>138</v>
      </c>
      <c r="BL793" t="s">
        <v>138</v>
      </c>
      <c r="BM793" t="s">
        <v>138</v>
      </c>
      <c r="BN793" t="s">
        <v>138</v>
      </c>
      <c r="BO793">
        <v>22402000</v>
      </c>
      <c r="BP793">
        <v>22402000</v>
      </c>
      <c r="BQ793">
        <v>0</v>
      </c>
      <c r="BR793">
        <v>0</v>
      </c>
      <c r="BS793" t="s">
        <v>137</v>
      </c>
      <c r="BT793">
        <v>4048600</v>
      </c>
      <c r="BU793">
        <v>5495700</v>
      </c>
      <c r="BV793" t="s">
        <v>297</v>
      </c>
      <c r="BW793">
        <v>9115400</v>
      </c>
      <c r="BX793" t="s">
        <v>297</v>
      </c>
      <c r="BY793">
        <v>3742000</v>
      </c>
      <c r="BZ793" t="s">
        <v>297</v>
      </c>
      <c r="CA793" t="s">
        <v>297</v>
      </c>
      <c r="CB793" t="s">
        <v>137</v>
      </c>
      <c r="CC793" t="s">
        <v>137</v>
      </c>
      <c r="CD793" t="s">
        <v>137</v>
      </c>
      <c r="CE793" t="s">
        <v>137</v>
      </c>
      <c r="CF793" t="s">
        <v>137</v>
      </c>
      <c r="CG793" t="s">
        <v>137</v>
      </c>
      <c r="CH793" t="s">
        <v>137</v>
      </c>
      <c r="CI793" t="s">
        <v>137</v>
      </c>
      <c r="CJ793">
        <v>4048600</v>
      </c>
      <c r="CK793">
        <v>0</v>
      </c>
      <c r="CL793">
        <v>0</v>
      </c>
      <c r="CM793">
        <v>5495700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9115400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3742000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J793">
        <v>791</v>
      </c>
      <c r="DK793">
        <v>1129</v>
      </c>
      <c r="DL793">
        <v>254</v>
      </c>
      <c r="DM793">
        <v>254</v>
      </c>
      <c r="DN793">
        <v>7864</v>
      </c>
      <c r="DO793">
        <v>8381</v>
      </c>
      <c r="DP793" t="s">
        <v>15725</v>
      </c>
      <c r="DQ793">
        <v>33946</v>
      </c>
      <c r="DR793">
        <v>49637</v>
      </c>
      <c r="DS793">
        <v>33946</v>
      </c>
      <c r="DT793">
        <v>4</v>
      </c>
      <c r="DU793">
        <v>12922</v>
      </c>
      <c r="DV793">
        <v>49637</v>
      </c>
      <c r="DW793">
        <v>33946</v>
      </c>
      <c r="DX793">
        <v>4</v>
      </c>
      <c r="DY793">
        <v>12922</v>
      </c>
      <c r="DZ793">
        <v>49637</v>
      </c>
      <c r="EA793">
        <v>33946</v>
      </c>
      <c r="EB793">
        <v>4</v>
      </c>
      <c r="EC793">
        <v>12922</v>
      </c>
    </row>
    <row r="794" spans="1:133" x14ac:dyDescent="0.2">
      <c r="A794" t="s">
        <v>15724</v>
      </c>
      <c r="B794" t="s">
        <v>15723</v>
      </c>
      <c r="C794" t="s">
        <v>15722</v>
      </c>
      <c r="D794" t="str">
        <f t="shared" si="36"/>
        <v>NP_001116103</v>
      </c>
      <c r="E794" t="s">
        <v>15721</v>
      </c>
      <c r="F794" t="s">
        <v>15721</v>
      </c>
      <c r="G794" t="s">
        <v>15720</v>
      </c>
      <c r="H794">
        <v>1</v>
      </c>
      <c r="I794">
        <v>94.016000000000005</v>
      </c>
      <c r="J794" s="3">
        <v>7.6010699999999996E-19</v>
      </c>
      <c r="K794">
        <v>94.016000000000005</v>
      </c>
      <c r="L794">
        <v>79.638999999999996</v>
      </c>
      <c r="M794">
        <v>94.016000000000005</v>
      </c>
      <c r="N794">
        <v>0</v>
      </c>
      <c r="O794">
        <v>0</v>
      </c>
      <c r="Q794" t="s">
        <v>137</v>
      </c>
      <c r="R794">
        <v>1</v>
      </c>
      <c r="S794">
        <v>67.032499999999999</v>
      </c>
      <c r="T794" s="3">
        <v>6.9643499999999997E-6</v>
      </c>
      <c r="U794">
        <v>67.033000000000001</v>
      </c>
      <c r="Z794">
        <v>1</v>
      </c>
      <c r="AA794">
        <v>56.709299999999999</v>
      </c>
      <c r="AB794">
        <v>1.7169200000000001E-4</v>
      </c>
      <c r="AC794">
        <v>56.709000000000003</v>
      </c>
      <c r="AL794">
        <v>1</v>
      </c>
      <c r="AM794">
        <v>39.301699999999997</v>
      </c>
      <c r="AN794">
        <v>1.5731599999999998E-2</v>
      </c>
      <c r="AO794">
        <v>39.302</v>
      </c>
      <c r="AP794">
        <v>1</v>
      </c>
      <c r="AQ794">
        <v>94.016000000000005</v>
      </c>
      <c r="AR794" s="3">
        <v>7.6010699999999996E-19</v>
      </c>
      <c r="AS794">
        <v>94.016000000000005</v>
      </c>
      <c r="AU794">
        <v>1</v>
      </c>
      <c r="AV794" t="s">
        <v>144</v>
      </c>
      <c r="AW794" t="str">
        <f t="shared" si="37"/>
        <v>CDKN1C|NP_001116103</v>
      </c>
      <c r="AX794" s="1" t="str">
        <f t="shared" si="38"/>
        <v>CDKN1C|NP_001116103|SAPEK(1)SSGDVPAPCPSPSAAPGVGSVEQTPR</v>
      </c>
      <c r="AY794" t="s">
        <v>15719</v>
      </c>
      <c r="AZ794" t="s">
        <v>143</v>
      </c>
      <c r="BA794" t="s">
        <v>3493</v>
      </c>
      <c r="BB794" t="s">
        <v>15718</v>
      </c>
      <c r="BC794" t="s">
        <v>15717</v>
      </c>
      <c r="BD794">
        <v>5</v>
      </c>
      <c r="BE794">
        <v>3</v>
      </c>
      <c r="BF794">
        <v>-0.12279</v>
      </c>
      <c r="BG794" t="s">
        <v>138</v>
      </c>
      <c r="BH794" t="s">
        <v>139</v>
      </c>
      <c r="BI794" t="s">
        <v>138</v>
      </c>
      <c r="BJ794" t="s">
        <v>139</v>
      </c>
      <c r="BK794" t="s">
        <v>138</v>
      </c>
      <c r="BL794" t="s">
        <v>138</v>
      </c>
      <c r="BM794" t="s">
        <v>139</v>
      </c>
      <c r="BN794" t="s">
        <v>139</v>
      </c>
      <c r="BO794">
        <v>78505000</v>
      </c>
      <c r="BP794">
        <v>78505000</v>
      </c>
      <c r="BQ794">
        <v>0</v>
      </c>
      <c r="BR794">
        <v>0</v>
      </c>
      <c r="BS794" t="s">
        <v>137</v>
      </c>
      <c r="BT794">
        <v>16764000</v>
      </c>
      <c r="BU794">
        <v>25040000</v>
      </c>
      <c r="BV794" t="s">
        <v>297</v>
      </c>
      <c r="BW794">
        <v>10993000</v>
      </c>
      <c r="BX794" t="s">
        <v>297</v>
      </c>
      <c r="BY794" t="s">
        <v>297</v>
      </c>
      <c r="BZ794">
        <v>12447000</v>
      </c>
      <c r="CA794">
        <v>13260000</v>
      </c>
      <c r="CB794" t="s">
        <v>137</v>
      </c>
      <c r="CC794" t="s">
        <v>137</v>
      </c>
      <c r="CD794" t="s">
        <v>137</v>
      </c>
      <c r="CE794" t="s">
        <v>137</v>
      </c>
      <c r="CF794" t="s">
        <v>137</v>
      </c>
      <c r="CG794" t="s">
        <v>137</v>
      </c>
      <c r="CH794" t="s">
        <v>137</v>
      </c>
      <c r="CI794" t="s">
        <v>137</v>
      </c>
      <c r="CJ794">
        <v>16764000</v>
      </c>
      <c r="CK794">
        <v>0</v>
      </c>
      <c r="CL794">
        <v>0</v>
      </c>
      <c r="CM794">
        <v>25040000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10993000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12447000</v>
      </c>
      <c r="DC794">
        <v>0</v>
      </c>
      <c r="DD794">
        <v>0</v>
      </c>
      <c r="DE794">
        <v>13260000</v>
      </c>
      <c r="DF794">
        <v>0</v>
      </c>
      <c r="DG794">
        <v>0</v>
      </c>
      <c r="DJ794">
        <v>792</v>
      </c>
      <c r="DK794">
        <v>1129</v>
      </c>
      <c r="DL794">
        <v>275</v>
      </c>
      <c r="DM794">
        <v>275</v>
      </c>
      <c r="DN794">
        <v>8882</v>
      </c>
      <c r="DO794">
        <v>9463</v>
      </c>
      <c r="DP794" t="s">
        <v>15716</v>
      </c>
      <c r="DQ794" t="s">
        <v>15715</v>
      </c>
      <c r="DR794">
        <v>55758</v>
      </c>
      <c r="DS794">
        <v>38030</v>
      </c>
      <c r="DT794">
        <v>8</v>
      </c>
      <c r="DU794">
        <v>25353</v>
      </c>
      <c r="DV794">
        <v>55758</v>
      </c>
      <c r="DW794">
        <v>38030</v>
      </c>
      <c r="DX794">
        <v>8</v>
      </c>
      <c r="DY794">
        <v>25353</v>
      </c>
      <c r="DZ794">
        <v>55758</v>
      </c>
      <c r="EA794">
        <v>38030</v>
      </c>
      <c r="EB794">
        <v>8</v>
      </c>
      <c r="EC794">
        <v>25353</v>
      </c>
    </row>
    <row r="795" spans="1:133" x14ac:dyDescent="0.2">
      <c r="A795" t="s">
        <v>15714</v>
      </c>
      <c r="B795" t="s">
        <v>15713</v>
      </c>
      <c r="C795" t="s">
        <v>15712</v>
      </c>
      <c r="D795" t="str">
        <f t="shared" si="36"/>
        <v>NP_001116153</v>
      </c>
      <c r="E795" t="s">
        <v>15711</v>
      </c>
      <c r="F795" t="s">
        <v>15711</v>
      </c>
      <c r="G795" t="s">
        <v>15710</v>
      </c>
      <c r="H795">
        <v>0.76437299999999997</v>
      </c>
      <c r="I795">
        <v>5.1108099999999999</v>
      </c>
      <c r="J795">
        <v>1.24212E-3</v>
      </c>
      <c r="K795">
        <v>79.837000000000003</v>
      </c>
      <c r="L795">
        <v>61.161999999999999</v>
      </c>
      <c r="M795">
        <v>79.837000000000003</v>
      </c>
      <c r="N795">
        <v>0</v>
      </c>
      <c r="O795">
        <v>0</v>
      </c>
      <c r="Q795" t="s">
        <v>137</v>
      </c>
      <c r="R795">
        <v>0</v>
      </c>
      <c r="S795">
        <v>0</v>
      </c>
      <c r="U795" t="s">
        <v>137</v>
      </c>
      <c r="Z795">
        <v>0.76437299999999997</v>
      </c>
      <c r="AA795">
        <v>5.1108099999999999</v>
      </c>
      <c r="AB795">
        <v>1.24212E-3</v>
      </c>
      <c r="AC795">
        <v>79.837000000000003</v>
      </c>
      <c r="AL795">
        <v>0</v>
      </c>
      <c r="AM795">
        <v>0</v>
      </c>
      <c r="AO795" t="s">
        <v>137</v>
      </c>
      <c r="AT795" t="s">
        <v>136</v>
      </c>
      <c r="AU795">
        <v>1</v>
      </c>
      <c r="AV795" t="s">
        <v>144</v>
      </c>
      <c r="AW795" t="str">
        <f t="shared" si="37"/>
        <v>SH3BP2|NP_001116153</v>
      </c>
      <c r="AX795" s="1" t="str">
        <f t="shared" si="38"/>
        <v>SH3BP2|NP_001116153|GPPTSEPPPVPANK(0.236)PK(0.764)FLK</v>
      </c>
      <c r="AY795" t="s">
        <v>15709</v>
      </c>
      <c r="AZ795" t="s">
        <v>143</v>
      </c>
      <c r="BA795" t="s">
        <v>1128</v>
      </c>
      <c r="BB795" t="s">
        <v>15708</v>
      </c>
      <c r="BC795" t="s">
        <v>15707</v>
      </c>
      <c r="BD795">
        <v>16</v>
      </c>
      <c r="BE795">
        <v>3</v>
      </c>
      <c r="BF795">
        <v>-6.7812999999999997E-3</v>
      </c>
      <c r="BG795" t="s">
        <v>138</v>
      </c>
      <c r="BH795" t="s">
        <v>138</v>
      </c>
      <c r="BI795" t="s">
        <v>138</v>
      </c>
      <c r="BJ795" t="s">
        <v>139</v>
      </c>
      <c r="BK795" t="s">
        <v>138</v>
      </c>
      <c r="BL795" t="s">
        <v>138</v>
      </c>
      <c r="BM795" t="s">
        <v>138</v>
      </c>
      <c r="BN795" t="s">
        <v>138</v>
      </c>
      <c r="BO795">
        <v>28942000</v>
      </c>
      <c r="BP795">
        <v>28942000</v>
      </c>
      <c r="BQ795">
        <v>0</v>
      </c>
      <c r="BR795">
        <v>0</v>
      </c>
      <c r="BS795" t="s">
        <v>137</v>
      </c>
      <c r="BT795">
        <v>8189500</v>
      </c>
      <c r="BU795">
        <v>6353000</v>
      </c>
      <c r="BV795" t="s">
        <v>297</v>
      </c>
      <c r="BW795">
        <v>10304000</v>
      </c>
      <c r="BX795" t="s">
        <v>297</v>
      </c>
      <c r="BY795" t="s">
        <v>297</v>
      </c>
      <c r="BZ795">
        <v>4096300</v>
      </c>
      <c r="CA795" t="s">
        <v>297</v>
      </c>
      <c r="CB795" t="s">
        <v>137</v>
      </c>
      <c r="CC795" t="s">
        <v>137</v>
      </c>
      <c r="CD795" t="s">
        <v>137</v>
      </c>
      <c r="CE795" t="s">
        <v>137</v>
      </c>
      <c r="CF795" t="s">
        <v>137</v>
      </c>
      <c r="CG795" t="s">
        <v>137</v>
      </c>
      <c r="CH795" t="s">
        <v>137</v>
      </c>
      <c r="CI795" t="s">
        <v>137</v>
      </c>
      <c r="CJ795">
        <v>8189500</v>
      </c>
      <c r="CK795">
        <v>0</v>
      </c>
      <c r="CL795">
        <v>0</v>
      </c>
      <c r="CM795">
        <v>6353000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10304000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4096300</v>
      </c>
      <c r="DC795">
        <v>0</v>
      </c>
      <c r="DD795">
        <v>0</v>
      </c>
      <c r="DE795">
        <v>0</v>
      </c>
      <c r="DF795">
        <v>0</v>
      </c>
      <c r="DG795">
        <v>0</v>
      </c>
      <c r="DJ795">
        <v>793</v>
      </c>
      <c r="DK795">
        <v>1131</v>
      </c>
      <c r="DL795">
        <v>358</v>
      </c>
      <c r="DM795">
        <v>358</v>
      </c>
      <c r="DN795">
        <v>3240</v>
      </c>
      <c r="DO795">
        <v>3415</v>
      </c>
      <c r="DP795" t="s">
        <v>15706</v>
      </c>
      <c r="DQ795">
        <v>14162</v>
      </c>
      <c r="DR795">
        <v>20377</v>
      </c>
      <c r="DS795">
        <v>14162</v>
      </c>
      <c r="DT795">
        <v>4</v>
      </c>
      <c r="DU795">
        <v>24459</v>
      </c>
      <c r="DV795">
        <v>20377</v>
      </c>
      <c r="DW795">
        <v>14162</v>
      </c>
      <c r="DX795">
        <v>4</v>
      </c>
      <c r="DY795">
        <v>24459</v>
      </c>
      <c r="DZ795">
        <v>20377</v>
      </c>
      <c r="EA795">
        <v>14162</v>
      </c>
      <c r="EB795">
        <v>4</v>
      </c>
      <c r="EC795">
        <v>24459</v>
      </c>
    </row>
    <row r="796" spans="1:133" x14ac:dyDescent="0.2">
      <c r="A796" t="s">
        <v>15704</v>
      </c>
      <c r="B796">
        <v>178</v>
      </c>
      <c r="C796" t="s">
        <v>15705</v>
      </c>
      <c r="D796" t="str">
        <f t="shared" si="36"/>
        <v>NP_060826</v>
      </c>
      <c r="E796" t="s">
        <v>15704</v>
      </c>
      <c r="F796" t="s">
        <v>15704</v>
      </c>
      <c r="G796" t="s">
        <v>15703</v>
      </c>
      <c r="H796">
        <v>0.81530199999999997</v>
      </c>
      <c r="I796">
        <v>6.4485700000000001</v>
      </c>
      <c r="J796" s="3">
        <v>2.2921200000000002E-6</v>
      </c>
      <c r="K796">
        <v>105.02</v>
      </c>
      <c r="L796">
        <v>69.932000000000002</v>
      </c>
      <c r="M796">
        <v>105.02</v>
      </c>
      <c r="Z796">
        <v>0.76671699999999998</v>
      </c>
      <c r="AA796">
        <v>5.16751</v>
      </c>
      <c r="AB796">
        <v>2.01906E-2</v>
      </c>
      <c r="AC796">
        <v>59.579000000000001</v>
      </c>
      <c r="AH796">
        <v>0.81530199999999997</v>
      </c>
      <c r="AI796">
        <v>6.4485700000000001</v>
      </c>
      <c r="AJ796" s="3">
        <v>2.2921200000000002E-6</v>
      </c>
      <c r="AK796">
        <v>105.02</v>
      </c>
      <c r="AT796" t="s">
        <v>136</v>
      </c>
      <c r="AU796">
        <v>1</v>
      </c>
      <c r="AV796" t="s">
        <v>144</v>
      </c>
      <c r="AW796" t="str">
        <f t="shared" si="37"/>
        <v>C5orf22|NP_060826</v>
      </c>
      <c r="AX796" s="1" t="str">
        <f t="shared" si="38"/>
        <v>C5orf22|NP_060826|LCNNQEENDAVSSAK(0.815)K(0.185)PK</v>
      </c>
      <c r="AY796" t="s">
        <v>15702</v>
      </c>
      <c r="AZ796" t="s">
        <v>143</v>
      </c>
      <c r="BA796" t="s">
        <v>8021</v>
      </c>
      <c r="BB796" t="s">
        <v>15701</v>
      </c>
      <c r="BC796" t="s">
        <v>15700</v>
      </c>
      <c r="BD796">
        <v>15</v>
      </c>
      <c r="BE796">
        <v>3</v>
      </c>
      <c r="BF796">
        <v>-0.48609999999999998</v>
      </c>
      <c r="BG796" t="s">
        <v>138</v>
      </c>
      <c r="BH796" t="s">
        <v>138</v>
      </c>
      <c r="BI796" t="s">
        <v>138</v>
      </c>
      <c r="BJ796" t="s">
        <v>139</v>
      </c>
      <c r="BK796" t="s">
        <v>138</v>
      </c>
      <c r="BL796" t="s">
        <v>139</v>
      </c>
      <c r="BM796" t="s">
        <v>138</v>
      </c>
      <c r="BN796" t="s">
        <v>138</v>
      </c>
      <c r="BO796">
        <v>5340700</v>
      </c>
      <c r="BP796">
        <v>5340700</v>
      </c>
      <c r="BQ796">
        <v>0</v>
      </c>
      <c r="BR796">
        <v>0</v>
      </c>
      <c r="BS796" t="s">
        <v>137</v>
      </c>
      <c r="BT796" t="s">
        <v>297</v>
      </c>
      <c r="BU796" t="s">
        <v>297</v>
      </c>
      <c r="BV796" t="s">
        <v>297</v>
      </c>
      <c r="BW796">
        <v>5340700</v>
      </c>
      <c r="BX796" t="s">
        <v>297</v>
      </c>
      <c r="BY796" t="s">
        <v>297</v>
      </c>
      <c r="BZ796" t="s">
        <v>297</v>
      </c>
      <c r="CA796" t="s">
        <v>297</v>
      </c>
      <c r="CB796" t="s">
        <v>137</v>
      </c>
      <c r="CC796" t="s">
        <v>137</v>
      </c>
      <c r="CD796" t="s">
        <v>137</v>
      </c>
      <c r="CE796" t="s">
        <v>137</v>
      </c>
      <c r="CF796" t="s">
        <v>137</v>
      </c>
      <c r="CG796" t="s">
        <v>137</v>
      </c>
      <c r="CH796" t="s">
        <v>137</v>
      </c>
      <c r="CI796" t="s">
        <v>137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5340700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J796">
        <v>794</v>
      </c>
      <c r="DK796">
        <v>1140</v>
      </c>
      <c r="DL796">
        <v>178</v>
      </c>
      <c r="DM796">
        <v>178</v>
      </c>
      <c r="DN796">
        <v>5589</v>
      </c>
      <c r="DO796">
        <v>5916</v>
      </c>
      <c r="DP796" t="s">
        <v>15699</v>
      </c>
      <c r="DQ796" t="s">
        <v>15698</v>
      </c>
      <c r="DR796">
        <v>36629</v>
      </c>
      <c r="DS796">
        <v>25041</v>
      </c>
      <c r="DT796">
        <v>6</v>
      </c>
      <c r="DU796">
        <v>13170</v>
      </c>
      <c r="DV796">
        <v>36629</v>
      </c>
      <c r="DW796">
        <v>25041</v>
      </c>
      <c r="DX796">
        <v>6</v>
      </c>
      <c r="DY796">
        <v>13170</v>
      </c>
      <c r="DZ796">
        <v>36629</v>
      </c>
      <c r="EA796">
        <v>25041</v>
      </c>
      <c r="EB796">
        <v>6</v>
      </c>
      <c r="EC796">
        <v>13170</v>
      </c>
    </row>
    <row r="797" spans="1:133" x14ac:dyDescent="0.2">
      <c r="A797" t="s">
        <v>15678</v>
      </c>
      <c r="B797">
        <v>26</v>
      </c>
      <c r="C797" t="s">
        <v>15679</v>
      </c>
      <c r="D797" t="str">
        <f t="shared" si="36"/>
        <v>NP_003002</v>
      </c>
      <c r="E797" t="s">
        <v>15678</v>
      </c>
      <c r="F797" t="s">
        <v>15678</v>
      </c>
      <c r="G797" t="s">
        <v>15677</v>
      </c>
      <c r="H797">
        <v>1</v>
      </c>
      <c r="I797">
        <v>37.779000000000003</v>
      </c>
      <c r="J797">
        <v>1.0073600000000001E-4</v>
      </c>
      <c r="K797">
        <v>37.779000000000003</v>
      </c>
      <c r="L797">
        <v>31.158000000000001</v>
      </c>
      <c r="M797">
        <v>37.779000000000003</v>
      </c>
      <c r="N797">
        <v>0.75059699999999996</v>
      </c>
      <c r="O797">
        <v>4.78505</v>
      </c>
      <c r="P797">
        <v>5.1638900000000001E-2</v>
      </c>
      <c r="Q797">
        <v>13.590999999999999</v>
      </c>
      <c r="R797">
        <v>0</v>
      </c>
      <c r="S797">
        <v>0</v>
      </c>
      <c r="U797" t="s">
        <v>137</v>
      </c>
      <c r="AP797">
        <v>1</v>
      </c>
      <c r="AQ797">
        <v>37.779000000000003</v>
      </c>
      <c r="AR797">
        <v>1.0073600000000001E-4</v>
      </c>
      <c r="AS797">
        <v>37.779000000000003</v>
      </c>
      <c r="AU797">
        <v>1</v>
      </c>
      <c r="AV797" t="s">
        <v>144</v>
      </c>
      <c r="AW797" t="str">
        <f t="shared" si="37"/>
        <v>SET|NP_003002</v>
      </c>
      <c r="AX797" s="1" t="str">
        <f t="shared" si="38"/>
        <v>SET|NP_003002|ELNSNHDGADETSEK(1)EQQEAIEHIDEVQNEIDRLNEQASEEILK</v>
      </c>
      <c r="AY797" t="s">
        <v>15697</v>
      </c>
      <c r="AZ797" t="s">
        <v>143</v>
      </c>
      <c r="BA797" t="s">
        <v>6749</v>
      </c>
      <c r="BB797" t="s">
        <v>15696</v>
      </c>
      <c r="BC797" t="s">
        <v>15695</v>
      </c>
      <c r="BD797">
        <v>15</v>
      </c>
      <c r="BE797">
        <v>5</v>
      </c>
      <c r="BF797">
        <v>-1.7329000000000001</v>
      </c>
      <c r="BG797" t="s">
        <v>139</v>
      </c>
      <c r="BH797" t="s">
        <v>138</v>
      </c>
      <c r="BI797" t="s">
        <v>138</v>
      </c>
      <c r="BJ797" t="s">
        <v>138</v>
      </c>
      <c r="BK797" t="s">
        <v>138</v>
      </c>
      <c r="BL797" t="s">
        <v>138</v>
      </c>
      <c r="BM797" t="s">
        <v>138</v>
      </c>
      <c r="BN797" t="s">
        <v>139</v>
      </c>
      <c r="BO797">
        <v>119470000</v>
      </c>
      <c r="BP797">
        <v>119470000</v>
      </c>
      <c r="BQ797">
        <v>0</v>
      </c>
      <c r="BR797">
        <v>0</v>
      </c>
      <c r="BS797" t="s">
        <v>137</v>
      </c>
      <c r="BT797">
        <v>26067000</v>
      </c>
      <c r="BU797">
        <v>43928000</v>
      </c>
      <c r="BV797" t="s">
        <v>297</v>
      </c>
      <c r="BW797" t="s">
        <v>297</v>
      </c>
      <c r="BX797" t="s">
        <v>297</v>
      </c>
      <c r="BY797" t="s">
        <v>297</v>
      </c>
      <c r="BZ797" t="s">
        <v>297</v>
      </c>
      <c r="CA797" t="s">
        <v>297</v>
      </c>
      <c r="CB797" t="s">
        <v>137</v>
      </c>
      <c r="CC797" t="s">
        <v>137</v>
      </c>
      <c r="CD797" t="s">
        <v>137</v>
      </c>
      <c r="CE797" t="s">
        <v>137</v>
      </c>
      <c r="CF797" t="s">
        <v>137</v>
      </c>
      <c r="CG797" t="s">
        <v>137</v>
      </c>
      <c r="CH797" t="s">
        <v>137</v>
      </c>
      <c r="CI797" t="s">
        <v>137</v>
      </c>
      <c r="CJ797">
        <v>26067000</v>
      </c>
      <c r="CK797">
        <v>0</v>
      </c>
      <c r="CL797">
        <v>0</v>
      </c>
      <c r="CM797">
        <v>43928000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J797">
        <v>795</v>
      </c>
      <c r="DK797">
        <v>1141</v>
      </c>
      <c r="DL797">
        <v>26</v>
      </c>
      <c r="DM797">
        <v>26</v>
      </c>
      <c r="DN797" t="s">
        <v>15694</v>
      </c>
      <c r="DO797" t="s">
        <v>15693</v>
      </c>
      <c r="DP797" t="s">
        <v>15692</v>
      </c>
      <c r="DQ797" t="s">
        <v>15691</v>
      </c>
      <c r="DR797">
        <v>11113</v>
      </c>
      <c r="DS797">
        <v>7825</v>
      </c>
      <c r="DT797">
        <v>8</v>
      </c>
      <c r="DU797">
        <v>52491</v>
      </c>
      <c r="DV797">
        <v>11113</v>
      </c>
      <c r="DW797">
        <v>7825</v>
      </c>
      <c r="DX797">
        <v>8</v>
      </c>
      <c r="DY797">
        <v>52491</v>
      </c>
      <c r="DZ797">
        <v>11113</v>
      </c>
      <c r="EA797">
        <v>7825</v>
      </c>
      <c r="EB797">
        <v>8</v>
      </c>
      <c r="EC797">
        <v>52491</v>
      </c>
    </row>
    <row r="798" spans="1:133" x14ac:dyDescent="0.2">
      <c r="A798" t="s">
        <v>15690</v>
      </c>
      <c r="B798" t="s">
        <v>15689</v>
      </c>
      <c r="C798" t="s">
        <v>15679</v>
      </c>
      <c r="D798" t="str">
        <f t="shared" si="36"/>
        <v>NP_003002</v>
      </c>
      <c r="E798" t="s">
        <v>15688</v>
      </c>
      <c r="F798" t="s">
        <v>15678</v>
      </c>
      <c r="G798" t="s">
        <v>15687</v>
      </c>
      <c r="H798">
        <v>1</v>
      </c>
      <c r="I798">
        <v>129.42099999999999</v>
      </c>
      <c r="J798">
        <v>3.8520400000000002E-3</v>
      </c>
      <c r="K798">
        <v>129.41999999999999</v>
      </c>
      <c r="L798">
        <v>87.545000000000002</v>
      </c>
      <c r="M798">
        <v>129.41999999999999</v>
      </c>
      <c r="N798">
        <v>0</v>
      </c>
      <c r="O798">
        <v>0</v>
      </c>
      <c r="Q798" t="s">
        <v>137</v>
      </c>
      <c r="R798">
        <v>1</v>
      </c>
      <c r="S798">
        <v>117.81100000000001</v>
      </c>
      <c r="T798">
        <v>4.28058E-3</v>
      </c>
      <c r="U798">
        <v>117.81</v>
      </c>
      <c r="V798">
        <v>0</v>
      </c>
      <c r="W798">
        <v>0</v>
      </c>
      <c r="Y798" t="s">
        <v>137</v>
      </c>
      <c r="Z798">
        <v>1</v>
      </c>
      <c r="AA798">
        <v>93.177899999999994</v>
      </c>
      <c r="AB798">
        <v>3.4115899999999998E-2</v>
      </c>
      <c r="AC798">
        <v>93.177999999999997</v>
      </c>
      <c r="AD798">
        <v>1</v>
      </c>
      <c r="AE798">
        <v>105.101</v>
      </c>
      <c r="AF798">
        <v>1.32832E-2</v>
      </c>
      <c r="AG798">
        <v>105.1</v>
      </c>
      <c r="AH798">
        <v>1</v>
      </c>
      <c r="AI798">
        <v>98.581999999999994</v>
      </c>
      <c r="AJ798">
        <v>2.2406599999999999E-2</v>
      </c>
      <c r="AK798">
        <v>98.581999999999994</v>
      </c>
      <c r="AL798">
        <v>1</v>
      </c>
      <c r="AM798">
        <v>85.861800000000002</v>
      </c>
      <c r="AN798">
        <v>5.1865599999999998E-2</v>
      </c>
      <c r="AO798">
        <v>85.861999999999995</v>
      </c>
      <c r="AP798">
        <v>1</v>
      </c>
      <c r="AQ798">
        <v>129.42099999999999</v>
      </c>
      <c r="AR798">
        <v>3.8520400000000002E-3</v>
      </c>
      <c r="AS798">
        <v>129.41999999999999</v>
      </c>
      <c r="AT798" t="s">
        <v>136</v>
      </c>
      <c r="AU798">
        <v>1</v>
      </c>
      <c r="AV798" t="s">
        <v>144</v>
      </c>
      <c r="AW798" t="str">
        <f t="shared" si="37"/>
        <v>SET|NP_003002</v>
      </c>
      <c r="AX798" s="1" t="str">
        <f t="shared" si="38"/>
        <v>SET|NP_003002|LRQPFFQK(1)R</v>
      </c>
      <c r="AY798" t="s">
        <v>15686</v>
      </c>
      <c r="AZ798" t="s">
        <v>143</v>
      </c>
      <c r="BA798" t="s">
        <v>506</v>
      </c>
      <c r="BB798" t="s">
        <v>15685</v>
      </c>
      <c r="BC798" t="s">
        <v>15684</v>
      </c>
      <c r="BD798">
        <v>8</v>
      </c>
      <c r="BE798">
        <v>3</v>
      </c>
      <c r="BF798">
        <v>-0.33989000000000003</v>
      </c>
      <c r="BG798" t="s">
        <v>138</v>
      </c>
      <c r="BH798" t="s">
        <v>139</v>
      </c>
      <c r="BI798" t="s">
        <v>138</v>
      </c>
      <c r="BJ798" t="s">
        <v>139</v>
      </c>
      <c r="BK798" t="s">
        <v>139</v>
      </c>
      <c r="BL798" t="s">
        <v>139</v>
      </c>
      <c r="BM798" t="s">
        <v>139</v>
      </c>
      <c r="BN798" t="s">
        <v>139</v>
      </c>
      <c r="BO798">
        <v>96096000</v>
      </c>
      <c r="BP798">
        <v>96096000</v>
      </c>
      <c r="BQ798">
        <v>0</v>
      </c>
      <c r="BR798">
        <v>0</v>
      </c>
      <c r="BS798" t="s">
        <v>137</v>
      </c>
      <c r="BT798">
        <v>5710800</v>
      </c>
      <c r="BU798">
        <v>15308000</v>
      </c>
      <c r="BV798">
        <v>12040000</v>
      </c>
      <c r="BW798">
        <v>13055000</v>
      </c>
      <c r="BX798">
        <v>5399600</v>
      </c>
      <c r="BY798">
        <v>11560000</v>
      </c>
      <c r="BZ798">
        <v>9961100</v>
      </c>
      <c r="CA798">
        <v>23061000</v>
      </c>
      <c r="CB798" t="s">
        <v>137</v>
      </c>
      <c r="CC798" t="s">
        <v>137</v>
      </c>
      <c r="CD798" t="s">
        <v>137</v>
      </c>
      <c r="CE798" t="s">
        <v>137</v>
      </c>
      <c r="CF798" t="s">
        <v>137</v>
      </c>
      <c r="CG798" t="s">
        <v>137</v>
      </c>
      <c r="CH798" t="s">
        <v>137</v>
      </c>
      <c r="CI798" t="s">
        <v>137</v>
      </c>
      <c r="CJ798">
        <v>5710800</v>
      </c>
      <c r="CK798">
        <v>0</v>
      </c>
      <c r="CL798">
        <v>0</v>
      </c>
      <c r="CM798">
        <v>15308000</v>
      </c>
      <c r="CN798">
        <v>0</v>
      </c>
      <c r="CO798">
        <v>0</v>
      </c>
      <c r="CP798">
        <v>12040000</v>
      </c>
      <c r="CQ798">
        <v>0</v>
      </c>
      <c r="CR798">
        <v>0</v>
      </c>
      <c r="CS798">
        <v>13055000</v>
      </c>
      <c r="CT798">
        <v>0</v>
      </c>
      <c r="CU798">
        <v>0</v>
      </c>
      <c r="CV798">
        <v>5399600</v>
      </c>
      <c r="CW798">
        <v>0</v>
      </c>
      <c r="CX798">
        <v>0</v>
      </c>
      <c r="CY798">
        <v>11560000</v>
      </c>
      <c r="CZ798">
        <v>0</v>
      </c>
      <c r="DA798">
        <v>0</v>
      </c>
      <c r="DB798">
        <v>9961100</v>
      </c>
      <c r="DC798">
        <v>0</v>
      </c>
      <c r="DD798">
        <v>0</v>
      </c>
      <c r="DE798">
        <v>23061000</v>
      </c>
      <c r="DF798">
        <v>0</v>
      </c>
      <c r="DG798">
        <v>0</v>
      </c>
      <c r="DJ798">
        <v>796</v>
      </c>
      <c r="DK798" t="s">
        <v>15683</v>
      </c>
      <c r="DL798" t="s">
        <v>15682</v>
      </c>
      <c r="DM798">
        <v>70</v>
      </c>
      <c r="DN798">
        <v>6400</v>
      </c>
      <c r="DO798">
        <v>6768</v>
      </c>
      <c r="DP798" t="s">
        <v>15681</v>
      </c>
      <c r="DQ798" t="s">
        <v>15680</v>
      </c>
      <c r="DR798">
        <v>41421</v>
      </c>
      <c r="DS798">
        <v>28351</v>
      </c>
      <c r="DT798">
        <v>8</v>
      </c>
      <c r="DU798">
        <v>21509</v>
      </c>
      <c r="DV798">
        <v>41421</v>
      </c>
      <c r="DW798">
        <v>28351</v>
      </c>
      <c r="DX798">
        <v>8</v>
      </c>
      <c r="DY798">
        <v>21509</v>
      </c>
      <c r="DZ798">
        <v>41421</v>
      </c>
      <c r="EA798">
        <v>28351</v>
      </c>
      <c r="EB798">
        <v>8</v>
      </c>
      <c r="EC798">
        <v>21509</v>
      </c>
    </row>
    <row r="799" spans="1:133" x14ac:dyDescent="0.2">
      <c r="A799" t="s">
        <v>15678</v>
      </c>
      <c r="B799">
        <v>7</v>
      </c>
      <c r="C799" t="s">
        <v>15679</v>
      </c>
      <c r="D799" t="str">
        <f t="shared" si="36"/>
        <v>NP_003002</v>
      </c>
      <c r="E799" t="s">
        <v>15678</v>
      </c>
      <c r="F799" t="s">
        <v>15678</v>
      </c>
      <c r="G799" t="s">
        <v>15677</v>
      </c>
      <c r="H799">
        <v>1</v>
      </c>
      <c r="I799">
        <v>80.916200000000003</v>
      </c>
      <c r="J799">
        <v>1.0611600000000001E-2</v>
      </c>
      <c r="K799">
        <v>82.831000000000003</v>
      </c>
      <c r="L799">
        <v>17.606000000000002</v>
      </c>
      <c r="M799">
        <v>80.915999999999997</v>
      </c>
      <c r="N799">
        <v>0</v>
      </c>
      <c r="O799">
        <v>0</v>
      </c>
      <c r="Q799" t="s">
        <v>137</v>
      </c>
      <c r="R799">
        <v>1</v>
      </c>
      <c r="S799">
        <v>69.650400000000005</v>
      </c>
      <c r="T799">
        <v>1.8318600000000001E-2</v>
      </c>
      <c r="U799">
        <v>69.650000000000006</v>
      </c>
      <c r="Z799">
        <v>0</v>
      </c>
      <c r="AA799">
        <v>0</v>
      </c>
      <c r="AC799" t="s">
        <v>137</v>
      </c>
      <c r="AD799">
        <v>0</v>
      </c>
      <c r="AE799">
        <v>0</v>
      </c>
      <c r="AG799" t="s">
        <v>137</v>
      </c>
      <c r="AH799">
        <v>1</v>
      </c>
      <c r="AI799">
        <v>82.830500000000001</v>
      </c>
      <c r="AJ799">
        <v>1.0611600000000001E-2</v>
      </c>
      <c r="AK799">
        <v>82.831000000000003</v>
      </c>
      <c r="AL799">
        <v>1</v>
      </c>
      <c r="AM799">
        <v>80.916200000000003</v>
      </c>
      <c r="AN799">
        <v>1.1455999999999999E-2</v>
      </c>
      <c r="AO799">
        <v>80.915999999999997</v>
      </c>
      <c r="AP799">
        <v>0</v>
      </c>
      <c r="AQ799">
        <v>0</v>
      </c>
      <c r="AS799" t="s">
        <v>137</v>
      </c>
      <c r="AT799" t="s">
        <v>136</v>
      </c>
      <c r="AU799">
        <v>1</v>
      </c>
      <c r="AV799" t="s">
        <v>144</v>
      </c>
      <c r="AW799" t="str">
        <f t="shared" si="37"/>
        <v>SET|NP_003002</v>
      </c>
      <c r="AX799" s="1" t="str">
        <f t="shared" si="38"/>
        <v>SET|NP_003002|SAPAAK(1)VSK</v>
      </c>
      <c r="AY799" t="s">
        <v>15676</v>
      </c>
      <c r="AZ799" t="s">
        <v>143</v>
      </c>
      <c r="BA799" t="s">
        <v>411</v>
      </c>
      <c r="BB799" t="s">
        <v>15675</v>
      </c>
      <c r="BC799" t="s">
        <v>15674</v>
      </c>
      <c r="BD799">
        <v>6</v>
      </c>
      <c r="BE799">
        <v>2</v>
      </c>
      <c r="BF799">
        <v>0.92281000000000002</v>
      </c>
      <c r="BG799" t="s">
        <v>138</v>
      </c>
      <c r="BH799" t="s">
        <v>139</v>
      </c>
      <c r="BI799" t="s">
        <v>138</v>
      </c>
      <c r="BJ799" t="s">
        <v>138</v>
      </c>
      <c r="BK799" t="s">
        <v>138</v>
      </c>
      <c r="BL799" t="s">
        <v>139</v>
      </c>
      <c r="BM799" t="s">
        <v>139</v>
      </c>
      <c r="BN799" t="s">
        <v>138</v>
      </c>
      <c r="BO799">
        <v>733860000</v>
      </c>
      <c r="BP799">
        <v>733860000</v>
      </c>
      <c r="BQ799">
        <v>0</v>
      </c>
      <c r="BR799">
        <v>0</v>
      </c>
      <c r="BS799" t="s">
        <v>137</v>
      </c>
      <c r="BT799">
        <v>106280000</v>
      </c>
      <c r="BU799">
        <v>68882000</v>
      </c>
      <c r="BV799" t="s">
        <v>297</v>
      </c>
      <c r="BW799">
        <v>123250000</v>
      </c>
      <c r="BX799">
        <v>557150</v>
      </c>
      <c r="BY799">
        <v>226560000</v>
      </c>
      <c r="BZ799">
        <v>98071000</v>
      </c>
      <c r="CA799">
        <v>110260000</v>
      </c>
      <c r="CB799" t="s">
        <v>137</v>
      </c>
      <c r="CC799" t="s">
        <v>137</v>
      </c>
      <c r="CD799" t="s">
        <v>137</v>
      </c>
      <c r="CE799" t="s">
        <v>137</v>
      </c>
      <c r="CF799" t="s">
        <v>137</v>
      </c>
      <c r="CG799" t="s">
        <v>137</v>
      </c>
      <c r="CH799" t="s">
        <v>137</v>
      </c>
      <c r="CI799" t="s">
        <v>137</v>
      </c>
      <c r="CJ799">
        <v>106280000</v>
      </c>
      <c r="CK799">
        <v>0</v>
      </c>
      <c r="CL799">
        <v>0</v>
      </c>
      <c r="CM799">
        <v>68882000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123250000</v>
      </c>
      <c r="CT799">
        <v>0</v>
      </c>
      <c r="CU799">
        <v>0</v>
      </c>
      <c r="CV799">
        <v>557150</v>
      </c>
      <c r="CW799">
        <v>0</v>
      </c>
      <c r="CX799">
        <v>0</v>
      </c>
      <c r="CY799">
        <v>226560000</v>
      </c>
      <c r="CZ799">
        <v>0</v>
      </c>
      <c r="DA799">
        <v>0</v>
      </c>
      <c r="DB799">
        <v>98071000</v>
      </c>
      <c r="DC799">
        <v>0</v>
      </c>
      <c r="DD799">
        <v>0</v>
      </c>
      <c r="DE799">
        <v>110260000</v>
      </c>
      <c r="DF799">
        <v>0</v>
      </c>
      <c r="DG799">
        <v>0</v>
      </c>
      <c r="DJ799">
        <v>797</v>
      </c>
      <c r="DK799">
        <v>1141</v>
      </c>
      <c r="DL799">
        <v>7</v>
      </c>
      <c r="DM799">
        <v>7</v>
      </c>
      <c r="DN799">
        <v>8874</v>
      </c>
      <c r="DO799">
        <v>9452</v>
      </c>
      <c r="DP799" t="s">
        <v>15673</v>
      </c>
      <c r="DQ799" t="s">
        <v>15672</v>
      </c>
      <c r="DR799">
        <v>55582</v>
      </c>
      <c r="DS799">
        <v>37898</v>
      </c>
      <c r="DT799">
        <v>7</v>
      </c>
      <c r="DU799">
        <v>13573</v>
      </c>
      <c r="DV799">
        <v>55581</v>
      </c>
      <c r="DW799">
        <v>37897</v>
      </c>
      <c r="DX799">
        <v>6</v>
      </c>
      <c r="DY799">
        <v>12854</v>
      </c>
      <c r="DZ799">
        <v>55581</v>
      </c>
      <c r="EA799">
        <v>37897</v>
      </c>
      <c r="EB799">
        <v>6</v>
      </c>
      <c r="EC799">
        <v>12854</v>
      </c>
    </row>
    <row r="800" spans="1:133" x14ac:dyDescent="0.2">
      <c r="A800" t="s">
        <v>15670</v>
      </c>
      <c r="B800">
        <v>453</v>
      </c>
      <c r="C800" t="s">
        <v>15671</v>
      </c>
      <c r="D800" t="str">
        <f t="shared" si="36"/>
        <v>NP_079191</v>
      </c>
      <c r="E800" t="s">
        <v>15670</v>
      </c>
      <c r="F800" t="s">
        <v>15670</v>
      </c>
      <c r="G800" t="s">
        <v>15669</v>
      </c>
      <c r="H800">
        <v>1</v>
      </c>
      <c r="I800">
        <v>60.1327</v>
      </c>
      <c r="J800">
        <v>4.5688499999999997E-4</v>
      </c>
      <c r="K800">
        <v>83.436000000000007</v>
      </c>
      <c r="L800">
        <v>47.561</v>
      </c>
      <c r="M800">
        <v>60.133000000000003</v>
      </c>
      <c r="R800">
        <v>1</v>
      </c>
      <c r="S800">
        <v>83.436199999999999</v>
      </c>
      <c r="T800">
        <v>4.5688499999999997E-4</v>
      </c>
      <c r="U800">
        <v>83.436000000000007</v>
      </c>
      <c r="Z800">
        <v>0</v>
      </c>
      <c r="AA800">
        <v>0</v>
      </c>
      <c r="AC800" t="s">
        <v>137</v>
      </c>
      <c r="AD800">
        <v>1</v>
      </c>
      <c r="AE800">
        <v>68.676100000000005</v>
      </c>
      <c r="AF800">
        <v>6.3954699999999997E-4</v>
      </c>
      <c r="AG800">
        <v>68.676000000000002</v>
      </c>
      <c r="AH800">
        <v>1</v>
      </c>
      <c r="AI800">
        <v>60.1327</v>
      </c>
      <c r="AJ800">
        <v>2.7038700000000001E-3</v>
      </c>
      <c r="AK800">
        <v>60.133000000000003</v>
      </c>
      <c r="AT800" t="s">
        <v>136</v>
      </c>
      <c r="AU800">
        <v>1</v>
      </c>
      <c r="AV800" t="s">
        <v>144</v>
      </c>
      <c r="AW800" t="str">
        <f t="shared" si="37"/>
        <v>GRHL2|NP_079191</v>
      </c>
      <c r="AX800" s="1" t="str">
        <f t="shared" si="38"/>
        <v>GRHL2|NP_079191|GQASQTQCNSSSDGK(1)LAAIPLQK</v>
      </c>
      <c r="AY800" t="s">
        <v>15668</v>
      </c>
      <c r="AZ800" t="s">
        <v>143</v>
      </c>
      <c r="BA800" t="s">
        <v>2967</v>
      </c>
      <c r="BB800" t="s">
        <v>15667</v>
      </c>
      <c r="BC800" t="s">
        <v>15666</v>
      </c>
      <c r="BD800">
        <v>15</v>
      </c>
      <c r="BE800">
        <v>3</v>
      </c>
      <c r="BF800">
        <v>-0.54910999999999999</v>
      </c>
      <c r="BG800" t="s">
        <v>138</v>
      </c>
      <c r="BH800" t="s">
        <v>139</v>
      </c>
      <c r="BI800" t="s">
        <v>138</v>
      </c>
      <c r="BJ800" t="s">
        <v>138</v>
      </c>
      <c r="BK800" t="s">
        <v>139</v>
      </c>
      <c r="BL800" t="s">
        <v>139</v>
      </c>
      <c r="BM800" t="s">
        <v>138</v>
      </c>
      <c r="BN800" t="s">
        <v>138</v>
      </c>
      <c r="BO800">
        <v>30187000</v>
      </c>
      <c r="BP800">
        <v>30187000</v>
      </c>
      <c r="BQ800">
        <v>0</v>
      </c>
      <c r="BR800">
        <v>0</v>
      </c>
      <c r="BS800" t="s">
        <v>137</v>
      </c>
      <c r="BT800" t="s">
        <v>297</v>
      </c>
      <c r="BU800" t="s">
        <v>297</v>
      </c>
      <c r="BV800" t="s">
        <v>297</v>
      </c>
      <c r="BW800">
        <v>18454000</v>
      </c>
      <c r="BX800">
        <v>6047100</v>
      </c>
      <c r="BY800">
        <v>5685900</v>
      </c>
      <c r="BZ800" t="s">
        <v>297</v>
      </c>
      <c r="CA800" t="s">
        <v>297</v>
      </c>
      <c r="CB800" t="s">
        <v>137</v>
      </c>
      <c r="CC800" t="s">
        <v>137</v>
      </c>
      <c r="CD800" t="s">
        <v>137</v>
      </c>
      <c r="CE800" t="s">
        <v>137</v>
      </c>
      <c r="CF800" t="s">
        <v>137</v>
      </c>
      <c r="CG800" t="s">
        <v>137</v>
      </c>
      <c r="CH800" t="s">
        <v>137</v>
      </c>
      <c r="CI800" t="s">
        <v>137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18454000</v>
      </c>
      <c r="CT800">
        <v>0</v>
      </c>
      <c r="CU800">
        <v>0</v>
      </c>
      <c r="CV800">
        <v>6047100</v>
      </c>
      <c r="CW800">
        <v>0</v>
      </c>
      <c r="CX800">
        <v>0</v>
      </c>
      <c r="CY800">
        <v>5685900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J800">
        <v>798</v>
      </c>
      <c r="DK800">
        <v>1143</v>
      </c>
      <c r="DL800">
        <v>453</v>
      </c>
      <c r="DM800">
        <v>453</v>
      </c>
      <c r="DN800">
        <v>3251</v>
      </c>
      <c r="DO800">
        <v>3427</v>
      </c>
      <c r="DP800" t="s">
        <v>15665</v>
      </c>
      <c r="DQ800" t="s">
        <v>15664</v>
      </c>
      <c r="DR800">
        <v>20434</v>
      </c>
      <c r="DS800">
        <v>14208</v>
      </c>
      <c r="DT800">
        <v>6</v>
      </c>
      <c r="DU800">
        <v>28606</v>
      </c>
      <c r="DV800">
        <v>20432</v>
      </c>
      <c r="DW800">
        <v>14206</v>
      </c>
      <c r="DX800">
        <v>2</v>
      </c>
      <c r="DY800">
        <v>26912</v>
      </c>
      <c r="DZ800">
        <v>20432</v>
      </c>
      <c r="EA800">
        <v>14206</v>
      </c>
      <c r="EB800">
        <v>2</v>
      </c>
      <c r="EC800">
        <v>26912</v>
      </c>
    </row>
    <row r="801" spans="1:133" x14ac:dyDescent="0.2">
      <c r="A801" t="s">
        <v>15663</v>
      </c>
      <c r="B801" t="s">
        <v>15662</v>
      </c>
      <c r="C801" t="s">
        <v>15661</v>
      </c>
      <c r="D801" t="str">
        <f t="shared" si="36"/>
        <v>NP_079433</v>
      </c>
      <c r="E801" t="s">
        <v>15660</v>
      </c>
      <c r="F801" t="s">
        <v>15660</v>
      </c>
      <c r="G801" t="s">
        <v>15659</v>
      </c>
      <c r="H801">
        <v>1</v>
      </c>
      <c r="I801">
        <v>79.613900000000001</v>
      </c>
      <c r="J801" s="3">
        <v>2.7355399999999999E-5</v>
      </c>
      <c r="K801">
        <v>118.73</v>
      </c>
      <c r="L801">
        <v>96.655000000000001</v>
      </c>
      <c r="M801">
        <v>79.614000000000004</v>
      </c>
      <c r="N801">
        <v>1</v>
      </c>
      <c r="O801">
        <v>118.73</v>
      </c>
      <c r="P801" s="3">
        <v>2.7355399999999999E-5</v>
      </c>
      <c r="Q801">
        <v>118.73</v>
      </c>
      <c r="R801">
        <v>1</v>
      </c>
      <c r="S801">
        <v>100.11199999999999</v>
      </c>
      <c r="T801">
        <v>9.1745100000000001E-4</v>
      </c>
      <c r="U801">
        <v>100.11</v>
      </c>
      <c r="V801">
        <v>1</v>
      </c>
      <c r="W801">
        <v>93.243399999999994</v>
      </c>
      <c r="X801">
        <v>1.5204400000000001E-3</v>
      </c>
      <c r="Y801">
        <v>93.242999999999995</v>
      </c>
      <c r="Z801">
        <v>1</v>
      </c>
      <c r="AA801">
        <v>111.07299999999999</v>
      </c>
      <c r="AB801">
        <v>3.1554199999999998E-4</v>
      </c>
      <c r="AC801">
        <v>111.07</v>
      </c>
      <c r="AD801">
        <v>1</v>
      </c>
      <c r="AE801">
        <v>94.716800000000006</v>
      </c>
      <c r="AF801">
        <v>1.3619000000000001E-3</v>
      </c>
      <c r="AG801">
        <v>94.716999999999999</v>
      </c>
      <c r="AH801">
        <v>1</v>
      </c>
      <c r="AI801">
        <v>90.688500000000005</v>
      </c>
      <c r="AJ801">
        <v>5.9793699999999999E-4</v>
      </c>
      <c r="AK801">
        <v>105.19</v>
      </c>
      <c r="AL801">
        <v>1</v>
      </c>
      <c r="AM801">
        <v>79.613900000000001</v>
      </c>
      <c r="AN801">
        <v>6.2252899999999996E-3</v>
      </c>
      <c r="AO801">
        <v>79.614000000000004</v>
      </c>
      <c r="AP801">
        <v>0</v>
      </c>
      <c r="AQ801">
        <v>0</v>
      </c>
      <c r="AS801" t="s">
        <v>137</v>
      </c>
      <c r="AT801" t="s">
        <v>136</v>
      </c>
      <c r="AU801">
        <v>1</v>
      </c>
      <c r="AV801" t="s">
        <v>144</v>
      </c>
      <c r="AW801" t="str">
        <f t="shared" si="37"/>
        <v>PXN|NP_079433</v>
      </c>
      <c r="AX801" s="1" t="str">
        <f t="shared" si="38"/>
        <v>PXN|NP_079433|LGVATVAK(1)GVCGACK</v>
      </c>
      <c r="AY801" t="s">
        <v>15658</v>
      </c>
      <c r="AZ801" t="s">
        <v>143</v>
      </c>
      <c r="BA801" t="s">
        <v>340</v>
      </c>
      <c r="BB801" t="s">
        <v>15657</v>
      </c>
      <c r="BC801" t="s">
        <v>15656</v>
      </c>
      <c r="BD801">
        <v>8</v>
      </c>
      <c r="BE801">
        <v>2</v>
      </c>
      <c r="BF801">
        <v>-1.5783</v>
      </c>
      <c r="BG801" t="s">
        <v>139</v>
      </c>
      <c r="BH801" t="s">
        <v>139</v>
      </c>
      <c r="BI801" t="s">
        <v>139</v>
      </c>
      <c r="BJ801" t="s">
        <v>139</v>
      </c>
      <c r="BK801" t="s">
        <v>139</v>
      </c>
      <c r="BL801" t="s">
        <v>139</v>
      </c>
      <c r="BM801" t="s">
        <v>139</v>
      </c>
      <c r="BN801" t="s">
        <v>138</v>
      </c>
      <c r="BO801">
        <v>384440000</v>
      </c>
      <c r="BP801">
        <v>384440000</v>
      </c>
      <c r="BQ801">
        <v>0</v>
      </c>
      <c r="BR801">
        <v>0</v>
      </c>
      <c r="BS801" t="s">
        <v>137</v>
      </c>
      <c r="BT801">
        <v>29286000</v>
      </c>
      <c r="BU801">
        <v>47284000</v>
      </c>
      <c r="BV801">
        <v>68529000</v>
      </c>
      <c r="BW801">
        <v>51249000</v>
      </c>
      <c r="BX801">
        <v>30277000</v>
      </c>
      <c r="BY801">
        <v>37100000</v>
      </c>
      <c r="BZ801">
        <v>30480000</v>
      </c>
      <c r="CA801">
        <v>43568000</v>
      </c>
      <c r="CB801" t="s">
        <v>137</v>
      </c>
      <c r="CC801" t="s">
        <v>137</v>
      </c>
      <c r="CD801" t="s">
        <v>137</v>
      </c>
      <c r="CE801" t="s">
        <v>137</v>
      </c>
      <c r="CF801" t="s">
        <v>137</v>
      </c>
      <c r="CG801" t="s">
        <v>137</v>
      </c>
      <c r="CH801" t="s">
        <v>137</v>
      </c>
      <c r="CI801" t="s">
        <v>137</v>
      </c>
      <c r="CJ801">
        <v>29286000</v>
      </c>
      <c r="CK801">
        <v>0</v>
      </c>
      <c r="CL801">
        <v>0</v>
      </c>
      <c r="CM801">
        <v>47284000</v>
      </c>
      <c r="CN801">
        <v>0</v>
      </c>
      <c r="CO801">
        <v>0</v>
      </c>
      <c r="CP801">
        <v>68529000</v>
      </c>
      <c r="CQ801">
        <v>0</v>
      </c>
      <c r="CR801">
        <v>0</v>
      </c>
      <c r="CS801">
        <v>51249000</v>
      </c>
      <c r="CT801">
        <v>0</v>
      </c>
      <c r="CU801">
        <v>0</v>
      </c>
      <c r="CV801">
        <v>30277000</v>
      </c>
      <c r="CW801">
        <v>0</v>
      </c>
      <c r="CX801">
        <v>0</v>
      </c>
      <c r="CY801">
        <v>37100000</v>
      </c>
      <c r="CZ801">
        <v>0</v>
      </c>
      <c r="DA801">
        <v>0</v>
      </c>
      <c r="DB801">
        <v>30480000</v>
      </c>
      <c r="DC801">
        <v>0</v>
      </c>
      <c r="DD801">
        <v>0</v>
      </c>
      <c r="DE801">
        <v>43568000</v>
      </c>
      <c r="DF801">
        <v>0</v>
      </c>
      <c r="DG801">
        <v>0</v>
      </c>
      <c r="DJ801">
        <v>799</v>
      </c>
      <c r="DK801">
        <v>1145</v>
      </c>
      <c r="DL801">
        <v>188</v>
      </c>
      <c r="DM801">
        <v>188</v>
      </c>
      <c r="DN801">
        <v>5836</v>
      </c>
      <c r="DO801">
        <v>6173</v>
      </c>
      <c r="DP801" t="s">
        <v>15655</v>
      </c>
      <c r="DQ801" t="s">
        <v>15654</v>
      </c>
      <c r="DR801">
        <v>38183</v>
      </c>
      <c r="DS801">
        <v>26104</v>
      </c>
      <c r="DT801">
        <v>7</v>
      </c>
      <c r="DU801">
        <v>26597</v>
      </c>
      <c r="DV801">
        <v>38176</v>
      </c>
      <c r="DW801">
        <v>26096</v>
      </c>
      <c r="DX801">
        <v>1</v>
      </c>
      <c r="DY801">
        <v>25764</v>
      </c>
      <c r="DZ801">
        <v>38176</v>
      </c>
      <c r="EA801">
        <v>26096</v>
      </c>
      <c r="EB801">
        <v>1</v>
      </c>
      <c r="EC801">
        <v>25764</v>
      </c>
    </row>
    <row r="802" spans="1:133" x14ac:dyDescent="0.2">
      <c r="A802" t="s">
        <v>15653</v>
      </c>
      <c r="B802" t="s">
        <v>15652</v>
      </c>
      <c r="C802" t="s">
        <v>15651</v>
      </c>
      <c r="D802" t="str">
        <f t="shared" si="36"/>
        <v>NP_001186550</v>
      </c>
      <c r="E802" t="s">
        <v>15650</v>
      </c>
      <c r="F802" t="s">
        <v>15650</v>
      </c>
      <c r="G802" t="s">
        <v>15649</v>
      </c>
      <c r="H802">
        <v>1</v>
      </c>
      <c r="I802">
        <v>96.489199999999997</v>
      </c>
      <c r="J802" s="3">
        <v>8.0181899999999999E-6</v>
      </c>
      <c r="K802">
        <v>135.61000000000001</v>
      </c>
      <c r="L802">
        <v>93.373000000000005</v>
      </c>
      <c r="M802">
        <v>96.489000000000004</v>
      </c>
      <c r="N802">
        <v>0</v>
      </c>
      <c r="O802">
        <v>0</v>
      </c>
      <c r="Q802" t="s">
        <v>137</v>
      </c>
      <c r="V802">
        <v>0</v>
      </c>
      <c r="W802">
        <v>0</v>
      </c>
      <c r="Y802" t="s">
        <v>137</v>
      </c>
      <c r="Z802">
        <v>1</v>
      </c>
      <c r="AA802">
        <v>135.614</v>
      </c>
      <c r="AB802" s="3">
        <v>8.0181899999999999E-6</v>
      </c>
      <c r="AC802">
        <v>135.61000000000001</v>
      </c>
      <c r="AH802">
        <v>1</v>
      </c>
      <c r="AI802">
        <v>96.489199999999997</v>
      </c>
      <c r="AJ802">
        <v>5.4412600000000003E-4</v>
      </c>
      <c r="AK802">
        <v>96.489000000000004</v>
      </c>
      <c r="AP802">
        <v>0</v>
      </c>
      <c r="AQ802">
        <v>0</v>
      </c>
      <c r="AS802" t="s">
        <v>137</v>
      </c>
      <c r="AT802" t="s">
        <v>136</v>
      </c>
      <c r="AU802">
        <v>1</v>
      </c>
      <c r="AV802" t="s">
        <v>144</v>
      </c>
      <c r="AW802" t="str">
        <f t="shared" si="37"/>
        <v>NCOA7|NP_001186550</v>
      </c>
      <c r="AX802" s="1" t="str">
        <f t="shared" si="38"/>
        <v>NCOA7|NP_001186550|VENTLNIHEDLDK(1)VK</v>
      </c>
      <c r="AY802" t="s">
        <v>15648</v>
      </c>
      <c r="AZ802" t="s">
        <v>143</v>
      </c>
      <c r="BA802" t="s">
        <v>849</v>
      </c>
      <c r="BB802" t="s">
        <v>15647</v>
      </c>
      <c r="BC802" t="s">
        <v>15646</v>
      </c>
      <c r="BD802">
        <v>13</v>
      </c>
      <c r="BE802">
        <v>3</v>
      </c>
      <c r="BF802">
        <v>0.61736999999999997</v>
      </c>
      <c r="BG802" t="s">
        <v>138</v>
      </c>
      <c r="BH802" t="s">
        <v>138</v>
      </c>
      <c r="BI802" t="s">
        <v>138</v>
      </c>
      <c r="BJ802" t="s">
        <v>139</v>
      </c>
      <c r="BK802" t="s">
        <v>138</v>
      </c>
      <c r="BL802" t="s">
        <v>139</v>
      </c>
      <c r="BM802" t="s">
        <v>138</v>
      </c>
      <c r="BN802" t="s">
        <v>138</v>
      </c>
      <c r="BO802">
        <v>47838000</v>
      </c>
      <c r="BP802">
        <v>47838000</v>
      </c>
      <c r="BQ802">
        <v>0</v>
      </c>
      <c r="BR802">
        <v>0</v>
      </c>
      <c r="BS802" t="s">
        <v>137</v>
      </c>
      <c r="BT802">
        <v>9108300</v>
      </c>
      <c r="BU802" t="s">
        <v>297</v>
      </c>
      <c r="BV802">
        <v>5797500</v>
      </c>
      <c r="BW802">
        <v>16739000</v>
      </c>
      <c r="BX802" t="s">
        <v>297</v>
      </c>
      <c r="BY802">
        <v>6503400</v>
      </c>
      <c r="BZ802" t="s">
        <v>297</v>
      </c>
      <c r="CA802">
        <v>9689900</v>
      </c>
      <c r="CB802" t="s">
        <v>137</v>
      </c>
      <c r="CC802" t="s">
        <v>137</v>
      </c>
      <c r="CD802" t="s">
        <v>137</v>
      </c>
      <c r="CE802" t="s">
        <v>137</v>
      </c>
      <c r="CF802" t="s">
        <v>137</v>
      </c>
      <c r="CG802" t="s">
        <v>137</v>
      </c>
      <c r="CH802" t="s">
        <v>137</v>
      </c>
      <c r="CI802" t="s">
        <v>137</v>
      </c>
      <c r="CJ802">
        <v>9108300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5797500</v>
      </c>
      <c r="CQ802">
        <v>0</v>
      </c>
      <c r="CR802">
        <v>0</v>
      </c>
      <c r="CS802">
        <v>16739000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6503400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9689900</v>
      </c>
      <c r="DF802">
        <v>0</v>
      </c>
      <c r="DG802">
        <v>0</v>
      </c>
      <c r="DJ802">
        <v>800</v>
      </c>
      <c r="DK802">
        <v>1146</v>
      </c>
      <c r="DL802">
        <v>404</v>
      </c>
      <c r="DM802">
        <v>404</v>
      </c>
      <c r="DN802">
        <v>11476</v>
      </c>
      <c r="DO802">
        <v>12208</v>
      </c>
      <c r="DP802" t="s">
        <v>15645</v>
      </c>
      <c r="DQ802" t="s">
        <v>15644</v>
      </c>
      <c r="DR802">
        <v>73697</v>
      </c>
      <c r="DS802">
        <v>50373</v>
      </c>
      <c r="DT802">
        <v>6</v>
      </c>
      <c r="DU802">
        <v>28764</v>
      </c>
      <c r="DV802">
        <v>73696</v>
      </c>
      <c r="DW802">
        <v>50372</v>
      </c>
      <c r="DX802">
        <v>4</v>
      </c>
      <c r="DY802">
        <v>27390</v>
      </c>
      <c r="DZ802">
        <v>73696</v>
      </c>
      <c r="EA802">
        <v>50372</v>
      </c>
      <c r="EB802">
        <v>4</v>
      </c>
      <c r="EC802">
        <v>27390</v>
      </c>
    </row>
    <row r="803" spans="1:133" x14ac:dyDescent="0.2">
      <c r="A803" t="s">
        <v>15624</v>
      </c>
      <c r="B803">
        <v>116</v>
      </c>
      <c r="C803" t="s">
        <v>15625</v>
      </c>
      <c r="D803" t="str">
        <f t="shared" si="36"/>
        <v>NP_001001</v>
      </c>
      <c r="E803" t="s">
        <v>15624</v>
      </c>
      <c r="F803" t="s">
        <v>15624</v>
      </c>
      <c r="G803" t="s">
        <v>15623</v>
      </c>
      <c r="H803">
        <v>0.87802500000000006</v>
      </c>
      <c r="I803">
        <v>8.5723699999999994</v>
      </c>
      <c r="J803">
        <v>4.0687699999999999E-4</v>
      </c>
      <c r="K803">
        <v>106.28</v>
      </c>
      <c r="L803">
        <v>68.055999999999997</v>
      </c>
      <c r="M803">
        <v>93.225999999999999</v>
      </c>
      <c r="N803">
        <v>0.87802500000000006</v>
      </c>
      <c r="O803">
        <v>8.5723699999999994</v>
      </c>
      <c r="P803">
        <v>9.0940499999999996E-4</v>
      </c>
      <c r="Q803">
        <v>93.225999999999999</v>
      </c>
      <c r="R803">
        <v>0</v>
      </c>
      <c r="S803">
        <v>0</v>
      </c>
      <c r="U803" t="s">
        <v>137</v>
      </c>
      <c r="V803">
        <v>0</v>
      </c>
      <c r="W803">
        <v>0</v>
      </c>
      <c r="Y803" t="s">
        <v>137</v>
      </c>
      <c r="Z803">
        <v>0.58521000000000001</v>
      </c>
      <c r="AA803">
        <v>1.4948399999999999</v>
      </c>
      <c r="AB803">
        <v>4.0687699999999999E-4</v>
      </c>
      <c r="AC803">
        <v>106.28</v>
      </c>
      <c r="AH803">
        <v>0</v>
      </c>
      <c r="AI803">
        <v>0</v>
      </c>
      <c r="AK803" t="s">
        <v>137</v>
      </c>
      <c r="AT803" t="s">
        <v>136</v>
      </c>
      <c r="AU803">
        <v>1</v>
      </c>
      <c r="AV803" t="s">
        <v>144</v>
      </c>
      <c r="AW803" t="str">
        <f t="shared" si="37"/>
        <v>RPS6|NP_001001</v>
      </c>
      <c r="AX803" s="1" t="str">
        <f t="shared" si="38"/>
        <v>RPS6|NP_001001|K(0.878)GEK(0.122)DIPGLTDTTVPR</v>
      </c>
      <c r="AY803" t="s">
        <v>15643</v>
      </c>
      <c r="AZ803" t="s">
        <v>143</v>
      </c>
      <c r="BA803" t="s">
        <v>1485</v>
      </c>
      <c r="BB803" t="s">
        <v>15642</v>
      </c>
      <c r="BC803" t="s">
        <v>15641</v>
      </c>
      <c r="BD803">
        <v>1</v>
      </c>
      <c r="BE803">
        <v>3</v>
      </c>
      <c r="BF803">
        <v>-0.16339999999999999</v>
      </c>
      <c r="BG803" t="s">
        <v>139</v>
      </c>
      <c r="BH803" t="s">
        <v>138</v>
      </c>
      <c r="BI803" t="s">
        <v>138</v>
      </c>
      <c r="BJ803" t="s">
        <v>139</v>
      </c>
      <c r="BK803" t="s">
        <v>138</v>
      </c>
      <c r="BL803" t="s">
        <v>138</v>
      </c>
      <c r="BM803" t="s">
        <v>138</v>
      </c>
      <c r="BN803" t="s">
        <v>138</v>
      </c>
      <c r="BO803">
        <v>38731000</v>
      </c>
      <c r="BP803">
        <v>38731000</v>
      </c>
      <c r="BQ803">
        <v>0</v>
      </c>
      <c r="BR803">
        <v>0</v>
      </c>
      <c r="BS803" t="s">
        <v>137</v>
      </c>
      <c r="BT803">
        <v>4974800</v>
      </c>
      <c r="BU803">
        <v>7218900</v>
      </c>
      <c r="BV803">
        <v>8762500</v>
      </c>
      <c r="BW803">
        <v>13060000</v>
      </c>
      <c r="BX803" t="s">
        <v>297</v>
      </c>
      <c r="BY803">
        <v>4714200</v>
      </c>
      <c r="BZ803" t="s">
        <v>297</v>
      </c>
      <c r="CA803" t="s">
        <v>297</v>
      </c>
      <c r="CB803" t="s">
        <v>137</v>
      </c>
      <c r="CC803" t="s">
        <v>137</v>
      </c>
      <c r="CD803" t="s">
        <v>137</v>
      </c>
      <c r="CE803" t="s">
        <v>137</v>
      </c>
      <c r="CF803" t="s">
        <v>137</v>
      </c>
      <c r="CG803" t="s">
        <v>137</v>
      </c>
      <c r="CH803" t="s">
        <v>137</v>
      </c>
      <c r="CI803" t="s">
        <v>137</v>
      </c>
      <c r="CJ803">
        <v>4974800</v>
      </c>
      <c r="CK803">
        <v>0</v>
      </c>
      <c r="CL803">
        <v>0</v>
      </c>
      <c r="CM803">
        <v>7218900</v>
      </c>
      <c r="CN803">
        <v>0</v>
      </c>
      <c r="CO803">
        <v>0</v>
      </c>
      <c r="CP803">
        <v>8762500</v>
      </c>
      <c r="CQ803">
        <v>0</v>
      </c>
      <c r="CR803">
        <v>0</v>
      </c>
      <c r="CS803">
        <v>13060000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4714200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J803">
        <v>801</v>
      </c>
      <c r="DK803">
        <v>1156</v>
      </c>
      <c r="DL803">
        <v>116</v>
      </c>
      <c r="DM803">
        <v>116</v>
      </c>
      <c r="DN803">
        <v>4990</v>
      </c>
      <c r="DO803">
        <v>5277</v>
      </c>
      <c r="DP803" t="s">
        <v>15640</v>
      </c>
      <c r="DQ803" t="s">
        <v>15639</v>
      </c>
      <c r="DR803">
        <v>32119</v>
      </c>
      <c r="DS803">
        <v>22111</v>
      </c>
      <c r="DT803">
        <v>1</v>
      </c>
      <c r="DU803">
        <v>26872</v>
      </c>
      <c r="DV803">
        <v>32120</v>
      </c>
      <c r="DW803">
        <v>22112</v>
      </c>
      <c r="DX803">
        <v>4</v>
      </c>
      <c r="DY803">
        <v>25986</v>
      </c>
      <c r="DZ803">
        <v>32120</v>
      </c>
      <c r="EA803">
        <v>22112</v>
      </c>
      <c r="EB803">
        <v>4</v>
      </c>
      <c r="EC803">
        <v>25986</v>
      </c>
    </row>
    <row r="804" spans="1:133" x14ac:dyDescent="0.2">
      <c r="A804" t="s">
        <v>15624</v>
      </c>
      <c r="B804">
        <v>79</v>
      </c>
      <c r="C804" t="s">
        <v>15625</v>
      </c>
      <c r="D804" t="str">
        <f t="shared" si="36"/>
        <v>NP_001001</v>
      </c>
      <c r="E804" t="s">
        <v>15624</v>
      </c>
      <c r="F804" t="s">
        <v>15624</v>
      </c>
      <c r="G804" t="s">
        <v>15623</v>
      </c>
      <c r="H804">
        <v>1</v>
      </c>
      <c r="I804">
        <v>67.385000000000005</v>
      </c>
      <c r="J804">
        <v>8.0793E-4</v>
      </c>
      <c r="K804">
        <v>107.06</v>
      </c>
      <c r="L804">
        <v>76.747</v>
      </c>
      <c r="M804">
        <v>67.385000000000005</v>
      </c>
      <c r="N804">
        <v>1</v>
      </c>
      <c r="O804">
        <v>107.05500000000001</v>
      </c>
      <c r="P804">
        <v>8.0793E-4</v>
      </c>
      <c r="Q804">
        <v>107.06</v>
      </c>
      <c r="R804">
        <v>1</v>
      </c>
      <c r="S804">
        <v>89.804599999999994</v>
      </c>
      <c r="T804">
        <v>3.2208200000000001E-3</v>
      </c>
      <c r="U804">
        <v>89.805000000000007</v>
      </c>
      <c r="V804">
        <v>1</v>
      </c>
      <c r="W804">
        <v>107.05500000000001</v>
      </c>
      <c r="X804">
        <v>8.0793E-4</v>
      </c>
      <c r="Y804">
        <v>107.06</v>
      </c>
      <c r="Z804">
        <v>1</v>
      </c>
      <c r="AA804">
        <v>57.2254</v>
      </c>
      <c r="AB804">
        <v>4.0284500000000001E-2</v>
      </c>
      <c r="AC804">
        <v>57.225000000000001</v>
      </c>
      <c r="AD804">
        <v>1</v>
      </c>
      <c r="AE804">
        <v>95.618099999999998</v>
      </c>
      <c r="AF804">
        <v>2.0355600000000001E-3</v>
      </c>
      <c r="AG804">
        <v>95.617999999999995</v>
      </c>
      <c r="AH804">
        <v>1</v>
      </c>
      <c r="AI804">
        <v>95.477199999999996</v>
      </c>
      <c r="AJ804">
        <v>1.0832699999999999E-3</v>
      </c>
      <c r="AK804">
        <v>103.91</v>
      </c>
      <c r="AL804">
        <v>1</v>
      </c>
      <c r="AM804">
        <v>75.819400000000002</v>
      </c>
      <c r="AN804">
        <v>1.00146E-2</v>
      </c>
      <c r="AO804">
        <v>75.819000000000003</v>
      </c>
      <c r="AP804">
        <v>1</v>
      </c>
      <c r="AQ804">
        <v>67.385000000000005</v>
      </c>
      <c r="AR804">
        <v>1.88305E-2</v>
      </c>
      <c r="AS804">
        <v>67.385000000000005</v>
      </c>
      <c r="AT804" t="s">
        <v>136</v>
      </c>
      <c r="AU804">
        <v>1</v>
      </c>
      <c r="AV804" t="s">
        <v>144</v>
      </c>
      <c r="AW804" t="str">
        <f t="shared" si="37"/>
        <v>RPS6|NP_001001</v>
      </c>
      <c r="AX804" s="1" t="str">
        <f t="shared" si="38"/>
        <v>RPS6|NP_001001|LLLSK(1)GHSCYRPR</v>
      </c>
      <c r="AY804" t="s">
        <v>15638</v>
      </c>
      <c r="AZ804" t="s">
        <v>3262</v>
      </c>
      <c r="BA804" t="s">
        <v>1650</v>
      </c>
      <c r="BB804" t="s">
        <v>15637</v>
      </c>
      <c r="BC804" t="s">
        <v>15636</v>
      </c>
      <c r="BD804">
        <v>5</v>
      </c>
      <c r="BE804">
        <v>4</v>
      </c>
      <c r="BF804">
        <v>-0.41417999999999999</v>
      </c>
      <c r="BG804" t="s">
        <v>139</v>
      </c>
      <c r="BH804" t="s">
        <v>139</v>
      </c>
      <c r="BI804" t="s">
        <v>139</v>
      </c>
      <c r="BJ804" t="s">
        <v>139</v>
      </c>
      <c r="BK804" t="s">
        <v>139</v>
      </c>
      <c r="BL804" t="s">
        <v>139</v>
      </c>
      <c r="BM804" t="s">
        <v>139</v>
      </c>
      <c r="BN804" t="s">
        <v>139</v>
      </c>
      <c r="BO804">
        <v>1033800000</v>
      </c>
      <c r="BP804">
        <v>1033800000</v>
      </c>
      <c r="BQ804">
        <v>0</v>
      </c>
      <c r="BR804">
        <v>0</v>
      </c>
      <c r="BS804" t="s">
        <v>137</v>
      </c>
      <c r="BT804">
        <v>50363000</v>
      </c>
      <c r="BU804">
        <v>54995000</v>
      </c>
      <c r="BV804">
        <v>52895000</v>
      </c>
      <c r="BW804">
        <v>68643000</v>
      </c>
      <c r="BX804">
        <v>55892000</v>
      </c>
      <c r="BY804">
        <v>121330000</v>
      </c>
      <c r="BZ804">
        <v>73805000</v>
      </c>
      <c r="CA804">
        <v>90624000</v>
      </c>
      <c r="CB804" t="s">
        <v>137</v>
      </c>
      <c r="CC804" t="s">
        <v>137</v>
      </c>
      <c r="CD804" t="s">
        <v>137</v>
      </c>
      <c r="CE804" t="s">
        <v>137</v>
      </c>
      <c r="CF804" t="s">
        <v>137</v>
      </c>
      <c r="CG804" t="s">
        <v>137</v>
      </c>
      <c r="CH804" t="s">
        <v>137</v>
      </c>
      <c r="CI804" t="s">
        <v>137</v>
      </c>
      <c r="CJ804">
        <v>50363000</v>
      </c>
      <c r="CK804">
        <v>0</v>
      </c>
      <c r="CL804">
        <v>0</v>
      </c>
      <c r="CM804">
        <v>54995000</v>
      </c>
      <c r="CN804">
        <v>0</v>
      </c>
      <c r="CO804">
        <v>0</v>
      </c>
      <c r="CP804">
        <v>52895000</v>
      </c>
      <c r="CQ804">
        <v>0</v>
      </c>
      <c r="CR804">
        <v>0</v>
      </c>
      <c r="CS804">
        <v>68643000</v>
      </c>
      <c r="CT804">
        <v>0</v>
      </c>
      <c r="CU804">
        <v>0</v>
      </c>
      <c r="CV804">
        <v>55892000</v>
      </c>
      <c r="CW804">
        <v>0</v>
      </c>
      <c r="CX804">
        <v>0</v>
      </c>
      <c r="CY804">
        <v>121330000</v>
      </c>
      <c r="CZ804">
        <v>0</v>
      </c>
      <c r="DA804">
        <v>0</v>
      </c>
      <c r="DB804">
        <v>73805000</v>
      </c>
      <c r="DC804">
        <v>0</v>
      </c>
      <c r="DD804">
        <v>0</v>
      </c>
      <c r="DE804">
        <v>90624000</v>
      </c>
      <c r="DF804">
        <v>0</v>
      </c>
      <c r="DG804">
        <v>0</v>
      </c>
      <c r="DJ804">
        <v>802</v>
      </c>
      <c r="DK804">
        <v>1156</v>
      </c>
      <c r="DL804">
        <v>79</v>
      </c>
      <c r="DM804">
        <v>79</v>
      </c>
      <c r="DN804">
        <v>6117</v>
      </c>
      <c r="DO804">
        <v>6467</v>
      </c>
      <c r="DP804" t="s">
        <v>15635</v>
      </c>
      <c r="DQ804" t="s">
        <v>15634</v>
      </c>
      <c r="DR804">
        <v>39910</v>
      </c>
      <c r="DS804">
        <v>27304</v>
      </c>
      <c r="DT804">
        <v>8</v>
      </c>
      <c r="DU804">
        <v>16669</v>
      </c>
      <c r="DV804">
        <v>39904</v>
      </c>
      <c r="DW804">
        <v>27298</v>
      </c>
      <c r="DX804">
        <v>3</v>
      </c>
      <c r="DY804">
        <v>15974</v>
      </c>
      <c r="DZ804">
        <v>39904</v>
      </c>
      <c r="EA804">
        <v>27298</v>
      </c>
      <c r="EB804">
        <v>3</v>
      </c>
      <c r="EC804">
        <v>15974</v>
      </c>
    </row>
    <row r="805" spans="1:133" x14ac:dyDescent="0.2">
      <c r="A805" t="s">
        <v>15624</v>
      </c>
      <c r="B805">
        <v>14</v>
      </c>
      <c r="C805" t="s">
        <v>15625</v>
      </c>
      <c r="D805" t="str">
        <f t="shared" si="36"/>
        <v>NP_001001</v>
      </c>
      <c r="E805" t="s">
        <v>15624</v>
      </c>
      <c r="F805" t="s">
        <v>15624</v>
      </c>
      <c r="G805" t="s">
        <v>15623</v>
      </c>
      <c r="H805">
        <v>1</v>
      </c>
      <c r="I805">
        <v>75.773499999999999</v>
      </c>
      <c r="J805">
        <v>1.24861E-3</v>
      </c>
      <c r="K805">
        <v>75.772999999999996</v>
      </c>
      <c r="L805">
        <v>48.25</v>
      </c>
      <c r="M805">
        <v>75.772999999999996</v>
      </c>
      <c r="Z805">
        <v>1</v>
      </c>
      <c r="AA805">
        <v>75.773499999999999</v>
      </c>
      <c r="AB805">
        <v>1.24861E-3</v>
      </c>
      <c r="AC805">
        <v>75.772999999999996</v>
      </c>
      <c r="AT805" t="s">
        <v>136</v>
      </c>
      <c r="AU805">
        <v>1</v>
      </c>
      <c r="AV805" t="s">
        <v>144</v>
      </c>
      <c r="AW805" t="str">
        <f t="shared" si="37"/>
        <v>RPS6|NP_001001</v>
      </c>
      <c r="AX805" s="1" t="str">
        <f t="shared" si="38"/>
        <v>RPS6|NP_001001|LNISFPATGCQK(1)LIEVDDER</v>
      </c>
      <c r="AY805" t="s">
        <v>15633</v>
      </c>
      <c r="AZ805" t="s">
        <v>143</v>
      </c>
      <c r="BA805" t="s">
        <v>6459</v>
      </c>
      <c r="BB805" t="s">
        <v>15632</v>
      </c>
      <c r="BC805" t="s">
        <v>15631</v>
      </c>
      <c r="BD805">
        <v>12</v>
      </c>
      <c r="BE805">
        <v>3</v>
      </c>
      <c r="BF805">
        <v>6.1206000000000003E-2</v>
      </c>
      <c r="BG805" t="s">
        <v>138</v>
      </c>
      <c r="BH805" t="s">
        <v>138</v>
      </c>
      <c r="BI805" t="s">
        <v>138</v>
      </c>
      <c r="BJ805" t="s">
        <v>139</v>
      </c>
      <c r="BK805" t="s">
        <v>138</v>
      </c>
      <c r="BL805" t="s">
        <v>138</v>
      </c>
      <c r="BM805" t="s">
        <v>138</v>
      </c>
      <c r="BN805" t="s">
        <v>138</v>
      </c>
      <c r="BO805">
        <v>0</v>
      </c>
      <c r="BP805">
        <v>0</v>
      </c>
      <c r="BQ805">
        <v>0</v>
      </c>
      <c r="BR805">
        <v>0</v>
      </c>
      <c r="BS805" t="s">
        <v>137</v>
      </c>
      <c r="BT805" t="s">
        <v>297</v>
      </c>
      <c r="BU805" t="s">
        <v>297</v>
      </c>
      <c r="BV805" t="s">
        <v>297</v>
      </c>
      <c r="BW805" t="s">
        <v>297</v>
      </c>
      <c r="BX805" t="s">
        <v>297</v>
      </c>
      <c r="BY805" t="s">
        <v>297</v>
      </c>
      <c r="BZ805" t="s">
        <v>297</v>
      </c>
      <c r="CA805" t="s">
        <v>297</v>
      </c>
      <c r="CB805" t="s">
        <v>137</v>
      </c>
      <c r="CC805" t="s">
        <v>137</v>
      </c>
      <c r="CD805" t="s">
        <v>137</v>
      </c>
      <c r="CE805" t="s">
        <v>137</v>
      </c>
      <c r="CF805" t="s">
        <v>137</v>
      </c>
      <c r="CG805" t="s">
        <v>137</v>
      </c>
      <c r="CH805" t="s">
        <v>137</v>
      </c>
      <c r="CI805" t="s">
        <v>137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J805">
        <v>803</v>
      </c>
      <c r="DK805">
        <v>1156</v>
      </c>
      <c r="DL805">
        <v>14</v>
      </c>
      <c r="DM805">
        <v>14</v>
      </c>
      <c r="DN805">
        <v>6234</v>
      </c>
      <c r="DO805">
        <v>6596</v>
      </c>
      <c r="DP805">
        <v>40511</v>
      </c>
      <c r="DQ805">
        <v>27697</v>
      </c>
      <c r="DR805">
        <v>40511</v>
      </c>
      <c r="DS805">
        <v>27697</v>
      </c>
      <c r="DT805">
        <v>4</v>
      </c>
      <c r="DU805">
        <v>43805</v>
      </c>
      <c r="DV805">
        <v>40511</v>
      </c>
      <c r="DW805">
        <v>27697</v>
      </c>
      <c r="DX805">
        <v>4</v>
      </c>
      <c r="DY805">
        <v>43805</v>
      </c>
      <c r="DZ805">
        <v>40511</v>
      </c>
      <c r="EA805">
        <v>27697</v>
      </c>
      <c r="EB805">
        <v>4</v>
      </c>
      <c r="EC805">
        <v>43805</v>
      </c>
    </row>
    <row r="806" spans="1:133" x14ac:dyDescent="0.2">
      <c r="A806" t="s">
        <v>15624</v>
      </c>
      <c r="B806">
        <v>211</v>
      </c>
      <c r="C806" t="s">
        <v>15625</v>
      </c>
      <c r="D806" t="str">
        <f t="shared" si="36"/>
        <v>NP_001001</v>
      </c>
      <c r="E806" t="s">
        <v>15624</v>
      </c>
      <c r="F806" t="s">
        <v>15624</v>
      </c>
      <c r="G806" t="s">
        <v>15623</v>
      </c>
      <c r="H806">
        <v>0.99999199999999999</v>
      </c>
      <c r="I806">
        <v>50.717300000000002</v>
      </c>
      <c r="J806" s="3">
        <v>1.4635499999999999E-7</v>
      </c>
      <c r="K806">
        <v>115.09</v>
      </c>
      <c r="L806">
        <v>75.316000000000003</v>
      </c>
      <c r="M806">
        <v>115.09</v>
      </c>
      <c r="R806">
        <v>0.99999199999999999</v>
      </c>
      <c r="S806">
        <v>50.717300000000002</v>
      </c>
      <c r="T806" s="3">
        <v>1.4635499999999999E-7</v>
      </c>
      <c r="U806">
        <v>115.09</v>
      </c>
      <c r="V806">
        <v>0</v>
      </c>
      <c r="W806">
        <v>0</v>
      </c>
      <c r="Y806" t="s">
        <v>137</v>
      </c>
      <c r="Z806">
        <v>0.99469200000000002</v>
      </c>
      <c r="AA806">
        <v>22.727499999999999</v>
      </c>
      <c r="AB806">
        <v>5.0846600000000004E-3</v>
      </c>
      <c r="AC806">
        <v>89.747</v>
      </c>
      <c r="AH806">
        <v>0</v>
      </c>
      <c r="AI806">
        <v>0</v>
      </c>
      <c r="AK806" t="s">
        <v>137</v>
      </c>
      <c r="AP806">
        <v>0</v>
      </c>
      <c r="AQ806">
        <v>0</v>
      </c>
      <c r="AS806" t="s">
        <v>137</v>
      </c>
      <c r="AT806" t="s">
        <v>136</v>
      </c>
      <c r="AU806">
        <v>1</v>
      </c>
      <c r="AV806" t="s">
        <v>144</v>
      </c>
      <c r="AW806" t="str">
        <f t="shared" si="37"/>
        <v>RPS6|NP_001001</v>
      </c>
      <c r="AX806" s="1" t="str">
        <f t="shared" si="38"/>
        <v>RPS6|NP_001001|NKEEAAEYAK(1)LLAK</v>
      </c>
      <c r="AY806" t="s">
        <v>15630</v>
      </c>
      <c r="AZ806" t="s">
        <v>143</v>
      </c>
      <c r="BA806" t="s">
        <v>1283</v>
      </c>
      <c r="BB806" t="s">
        <v>15629</v>
      </c>
      <c r="BC806" t="s">
        <v>15628</v>
      </c>
      <c r="BD806">
        <v>10</v>
      </c>
      <c r="BE806">
        <v>3</v>
      </c>
      <c r="BF806">
        <v>-0.33299000000000001</v>
      </c>
      <c r="BG806" t="s">
        <v>138</v>
      </c>
      <c r="BH806" t="s">
        <v>139</v>
      </c>
      <c r="BI806" t="s">
        <v>138</v>
      </c>
      <c r="BJ806" t="s">
        <v>139</v>
      </c>
      <c r="BK806" t="s">
        <v>138</v>
      </c>
      <c r="BL806" t="s">
        <v>138</v>
      </c>
      <c r="BM806" t="s">
        <v>138</v>
      </c>
      <c r="BN806" t="s">
        <v>138</v>
      </c>
      <c r="BO806">
        <v>53149000</v>
      </c>
      <c r="BP806">
        <v>53149000</v>
      </c>
      <c r="BQ806">
        <v>0</v>
      </c>
      <c r="BR806">
        <v>0</v>
      </c>
      <c r="BS806" t="s">
        <v>137</v>
      </c>
      <c r="BT806" t="s">
        <v>297</v>
      </c>
      <c r="BU806">
        <v>12260000</v>
      </c>
      <c r="BV806">
        <v>10921000</v>
      </c>
      <c r="BW806">
        <v>12827000</v>
      </c>
      <c r="BX806" t="s">
        <v>297</v>
      </c>
      <c r="BY806">
        <v>5987900</v>
      </c>
      <c r="BZ806" t="s">
        <v>297</v>
      </c>
      <c r="CA806">
        <v>11152000</v>
      </c>
      <c r="CB806" t="s">
        <v>137</v>
      </c>
      <c r="CC806" t="s">
        <v>137</v>
      </c>
      <c r="CD806" t="s">
        <v>137</v>
      </c>
      <c r="CE806" t="s">
        <v>137</v>
      </c>
      <c r="CF806" t="s">
        <v>137</v>
      </c>
      <c r="CG806" t="s">
        <v>137</v>
      </c>
      <c r="CH806" t="s">
        <v>137</v>
      </c>
      <c r="CI806" t="s">
        <v>137</v>
      </c>
      <c r="CJ806">
        <v>0</v>
      </c>
      <c r="CK806">
        <v>0</v>
      </c>
      <c r="CL806">
        <v>0</v>
      </c>
      <c r="CM806">
        <v>12260000</v>
      </c>
      <c r="CN806">
        <v>0</v>
      </c>
      <c r="CO806">
        <v>0</v>
      </c>
      <c r="CP806">
        <v>10921000</v>
      </c>
      <c r="CQ806">
        <v>0</v>
      </c>
      <c r="CR806">
        <v>0</v>
      </c>
      <c r="CS806">
        <v>12827000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5987900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11152000</v>
      </c>
      <c r="DF806">
        <v>0</v>
      </c>
      <c r="DG806">
        <v>0</v>
      </c>
      <c r="DJ806">
        <v>804</v>
      </c>
      <c r="DK806">
        <v>1156</v>
      </c>
      <c r="DL806">
        <v>211</v>
      </c>
      <c r="DM806">
        <v>211</v>
      </c>
      <c r="DN806">
        <v>7584</v>
      </c>
      <c r="DO806">
        <v>8091</v>
      </c>
      <c r="DP806" t="s">
        <v>15627</v>
      </c>
      <c r="DQ806" t="s">
        <v>15626</v>
      </c>
      <c r="DR806">
        <v>47806</v>
      </c>
      <c r="DS806">
        <v>32606</v>
      </c>
      <c r="DT806">
        <v>2</v>
      </c>
      <c r="DU806">
        <v>26424</v>
      </c>
      <c r="DV806">
        <v>47806</v>
      </c>
      <c r="DW806">
        <v>32606</v>
      </c>
      <c r="DX806">
        <v>2</v>
      </c>
      <c r="DY806">
        <v>26424</v>
      </c>
      <c r="DZ806">
        <v>47806</v>
      </c>
      <c r="EA806">
        <v>32606</v>
      </c>
      <c r="EB806">
        <v>2</v>
      </c>
      <c r="EC806">
        <v>26424</v>
      </c>
    </row>
    <row r="807" spans="1:133" x14ac:dyDescent="0.2">
      <c r="A807" t="s">
        <v>15624</v>
      </c>
      <c r="B807">
        <v>64</v>
      </c>
      <c r="C807" t="s">
        <v>15625</v>
      </c>
      <c r="D807" t="str">
        <f t="shared" si="36"/>
        <v>NP_001001</v>
      </c>
      <c r="E807" t="s">
        <v>15624</v>
      </c>
      <c r="F807" t="s">
        <v>15624</v>
      </c>
      <c r="G807" t="s">
        <v>15623</v>
      </c>
      <c r="H807">
        <v>1</v>
      </c>
      <c r="I807">
        <v>71.528700000000001</v>
      </c>
      <c r="J807">
        <v>1.08409E-4</v>
      </c>
      <c r="K807">
        <v>118.52</v>
      </c>
      <c r="L807">
        <v>95.16</v>
      </c>
      <c r="M807">
        <v>71.528999999999996</v>
      </c>
      <c r="N807">
        <v>1</v>
      </c>
      <c r="O807">
        <v>83.691599999999994</v>
      </c>
      <c r="P807">
        <v>4.7204300000000003E-3</v>
      </c>
      <c r="Q807">
        <v>83.691999999999993</v>
      </c>
      <c r="R807">
        <v>1</v>
      </c>
      <c r="S807">
        <v>71.279399999999995</v>
      </c>
      <c r="T807">
        <v>1.35665E-2</v>
      </c>
      <c r="U807">
        <v>71.278999999999996</v>
      </c>
      <c r="V807">
        <v>1</v>
      </c>
      <c r="W807">
        <v>80.370599999999996</v>
      </c>
      <c r="X807">
        <v>6.19441E-3</v>
      </c>
      <c r="Y807">
        <v>80.370999999999995</v>
      </c>
      <c r="Z807">
        <v>1</v>
      </c>
      <c r="AA807">
        <v>77.191900000000004</v>
      </c>
      <c r="AB807">
        <v>8.1922699999999998E-3</v>
      </c>
      <c r="AC807">
        <v>77.191999999999993</v>
      </c>
      <c r="AD807">
        <v>1</v>
      </c>
      <c r="AE807">
        <v>118.52200000000001</v>
      </c>
      <c r="AF807">
        <v>1.08409E-4</v>
      </c>
      <c r="AG807">
        <v>118.52</v>
      </c>
      <c r="AH807">
        <v>1</v>
      </c>
      <c r="AI807">
        <v>71.528700000000001</v>
      </c>
      <c r="AJ807">
        <v>1.33399E-2</v>
      </c>
      <c r="AK807">
        <v>71.528999999999996</v>
      </c>
      <c r="AL807">
        <v>0</v>
      </c>
      <c r="AM807">
        <v>0</v>
      </c>
      <c r="AO807" t="s">
        <v>137</v>
      </c>
      <c r="AP807">
        <v>0</v>
      </c>
      <c r="AQ807">
        <v>0</v>
      </c>
      <c r="AS807" t="s">
        <v>137</v>
      </c>
      <c r="AT807" t="s">
        <v>136</v>
      </c>
      <c r="AU807">
        <v>1</v>
      </c>
      <c r="AV807" t="s">
        <v>144</v>
      </c>
      <c r="AW807" t="str">
        <f t="shared" si="37"/>
        <v>RPS6|NP_001001</v>
      </c>
      <c r="AX807" s="1" t="str">
        <f t="shared" si="38"/>
        <v>RPS6|NP_001001|QGFPMK(1)QGVLTHGR</v>
      </c>
      <c r="AY807" t="s">
        <v>15622</v>
      </c>
      <c r="AZ807" t="s">
        <v>691</v>
      </c>
      <c r="BA807" t="s">
        <v>2347</v>
      </c>
      <c r="BB807" t="s">
        <v>15621</v>
      </c>
      <c r="BC807" t="s">
        <v>15620</v>
      </c>
      <c r="BD807">
        <v>6</v>
      </c>
      <c r="BE807">
        <v>3</v>
      </c>
      <c r="BF807">
        <v>0.15253</v>
      </c>
      <c r="BG807" t="s">
        <v>139</v>
      </c>
      <c r="BH807" t="s">
        <v>139</v>
      </c>
      <c r="BI807" t="s">
        <v>139</v>
      </c>
      <c r="BJ807" t="s">
        <v>139</v>
      </c>
      <c r="BK807" t="s">
        <v>139</v>
      </c>
      <c r="BL807" t="s">
        <v>139</v>
      </c>
      <c r="BM807" t="s">
        <v>138</v>
      </c>
      <c r="BN807" t="s">
        <v>138</v>
      </c>
      <c r="BO807">
        <v>71397000</v>
      </c>
      <c r="BP807">
        <v>71397000</v>
      </c>
      <c r="BQ807">
        <v>0</v>
      </c>
      <c r="BR807">
        <v>0</v>
      </c>
      <c r="BS807" t="s">
        <v>137</v>
      </c>
      <c r="BT807">
        <v>7473000</v>
      </c>
      <c r="BU807">
        <v>7559600</v>
      </c>
      <c r="BV807">
        <v>10275000</v>
      </c>
      <c r="BW807">
        <v>13890000</v>
      </c>
      <c r="BX807">
        <v>7767300</v>
      </c>
      <c r="BY807">
        <v>9055200</v>
      </c>
      <c r="BZ807">
        <v>5710400</v>
      </c>
      <c r="CA807">
        <v>9666100</v>
      </c>
      <c r="CB807" t="s">
        <v>137</v>
      </c>
      <c r="CC807" t="s">
        <v>137</v>
      </c>
      <c r="CD807" t="s">
        <v>137</v>
      </c>
      <c r="CE807" t="s">
        <v>137</v>
      </c>
      <c r="CF807" t="s">
        <v>137</v>
      </c>
      <c r="CG807" t="s">
        <v>137</v>
      </c>
      <c r="CH807" t="s">
        <v>137</v>
      </c>
      <c r="CI807" t="s">
        <v>137</v>
      </c>
      <c r="CJ807">
        <v>7473000</v>
      </c>
      <c r="CK807">
        <v>0</v>
      </c>
      <c r="CL807">
        <v>0</v>
      </c>
      <c r="CM807">
        <v>7559600</v>
      </c>
      <c r="CN807">
        <v>0</v>
      </c>
      <c r="CO807">
        <v>0</v>
      </c>
      <c r="CP807">
        <v>10275000</v>
      </c>
      <c r="CQ807">
        <v>0</v>
      </c>
      <c r="CR807">
        <v>0</v>
      </c>
      <c r="CS807">
        <v>13890000</v>
      </c>
      <c r="CT807">
        <v>0</v>
      </c>
      <c r="CU807">
        <v>0</v>
      </c>
      <c r="CV807">
        <v>7767300</v>
      </c>
      <c r="CW807">
        <v>0</v>
      </c>
      <c r="CX807">
        <v>0</v>
      </c>
      <c r="CY807">
        <v>9055200</v>
      </c>
      <c r="CZ807">
        <v>0</v>
      </c>
      <c r="DA807">
        <v>0</v>
      </c>
      <c r="DB807">
        <v>5710400</v>
      </c>
      <c r="DC807">
        <v>0</v>
      </c>
      <c r="DD807">
        <v>0</v>
      </c>
      <c r="DE807">
        <v>9666100</v>
      </c>
      <c r="DF807">
        <v>0</v>
      </c>
      <c r="DG807">
        <v>0</v>
      </c>
      <c r="DJ807">
        <v>805</v>
      </c>
      <c r="DK807">
        <v>1156</v>
      </c>
      <c r="DL807">
        <v>64</v>
      </c>
      <c r="DM807">
        <v>64</v>
      </c>
      <c r="DN807">
        <v>8186</v>
      </c>
      <c r="DO807">
        <v>8735</v>
      </c>
      <c r="DP807" t="s">
        <v>15619</v>
      </c>
      <c r="DQ807" t="s">
        <v>15618</v>
      </c>
      <c r="DR807">
        <v>51637</v>
      </c>
      <c r="DS807">
        <v>35262</v>
      </c>
      <c r="DT807">
        <v>6</v>
      </c>
      <c r="DU807">
        <v>26826</v>
      </c>
      <c r="DV807">
        <v>51636</v>
      </c>
      <c r="DW807">
        <v>35261</v>
      </c>
      <c r="DX807">
        <v>5</v>
      </c>
      <c r="DY807">
        <v>24105</v>
      </c>
      <c r="DZ807">
        <v>51636</v>
      </c>
      <c r="EA807">
        <v>35261</v>
      </c>
      <c r="EB807">
        <v>5</v>
      </c>
      <c r="EC807">
        <v>24105</v>
      </c>
    </row>
    <row r="808" spans="1:133" x14ac:dyDescent="0.2">
      <c r="A808" t="s">
        <v>15609</v>
      </c>
      <c r="B808" t="s">
        <v>15617</v>
      </c>
      <c r="C808" t="s">
        <v>15607</v>
      </c>
      <c r="D808" t="str">
        <f t="shared" si="36"/>
        <v>NP_001014436</v>
      </c>
      <c r="E808" t="s">
        <v>15606</v>
      </c>
      <c r="F808" t="s">
        <v>15606</v>
      </c>
      <c r="G808" t="s">
        <v>15605</v>
      </c>
      <c r="H808">
        <v>1</v>
      </c>
      <c r="I808">
        <v>72.3155</v>
      </c>
      <c r="J808" s="3">
        <v>5.64141E-7</v>
      </c>
      <c r="K808">
        <v>125.22</v>
      </c>
      <c r="L808">
        <v>86.212000000000003</v>
      </c>
      <c r="M808">
        <v>72.314999999999998</v>
      </c>
      <c r="N808">
        <v>1</v>
      </c>
      <c r="O808">
        <v>52.371499999999997</v>
      </c>
      <c r="P808">
        <v>9.4308399999999996E-4</v>
      </c>
      <c r="Q808">
        <v>86.548000000000002</v>
      </c>
      <c r="R808">
        <v>1</v>
      </c>
      <c r="S808">
        <v>105.58199999999999</v>
      </c>
      <c r="T808">
        <v>2.2027400000000001E-4</v>
      </c>
      <c r="U808">
        <v>107.13</v>
      </c>
      <c r="V808">
        <v>1</v>
      </c>
      <c r="W808">
        <v>55.754800000000003</v>
      </c>
      <c r="X808">
        <v>3.2266099999999999E-2</v>
      </c>
      <c r="Y808">
        <v>55.755000000000003</v>
      </c>
      <c r="Z808">
        <v>1</v>
      </c>
      <c r="AA808">
        <v>83.292000000000002</v>
      </c>
      <c r="AB808">
        <v>2.19068E-4</v>
      </c>
      <c r="AC808">
        <v>108.63</v>
      </c>
      <c r="AD808">
        <v>0</v>
      </c>
      <c r="AE808">
        <v>0</v>
      </c>
      <c r="AG808" t="s">
        <v>137</v>
      </c>
      <c r="AH808">
        <v>1</v>
      </c>
      <c r="AI808">
        <v>63.682299999999998</v>
      </c>
      <c r="AJ808">
        <v>4.4476100000000003E-3</v>
      </c>
      <c r="AK808">
        <v>75.018000000000001</v>
      </c>
      <c r="AL808">
        <v>1</v>
      </c>
      <c r="AM808">
        <v>125.217</v>
      </c>
      <c r="AN808" s="3">
        <v>5.64141E-7</v>
      </c>
      <c r="AO808">
        <v>125.22</v>
      </c>
      <c r="AP808">
        <v>1</v>
      </c>
      <c r="AQ808">
        <v>72.3155</v>
      </c>
      <c r="AR808">
        <v>8.4725600000000001E-4</v>
      </c>
      <c r="AS808">
        <v>89.506</v>
      </c>
      <c r="AT808" t="s">
        <v>136</v>
      </c>
      <c r="AU808">
        <v>1</v>
      </c>
      <c r="AV808" t="s">
        <v>144</v>
      </c>
      <c r="AW808" t="str">
        <f t="shared" si="37"/>
        <v>DBNL|NP_001014436</v>
      </c>
      <c r="AX808" s="1" t="str">
        <f t="shared" si="38"/>
        <v>DBNL|NP_001014436|AMSTTSISSPQPGK(1)LR</v>
      </c>
      <c r="AY808" t="s">
        <v>15616</v>
      </c>
      <c r="AZ808" t="s">
        <v>15615</v>
      </c>
      <c r="BA808" t="s">
        <v>175</v>
      </c>
      <c r="BB808" t="s">
        <v>15614</v>
      </c>
      <c r="BC808" t="s">
        <v>15613</v>
      </c>
      <c r="BD808">
        <v>14</v>
      </c>
      <c r="BE808">
        <v>3</v>
      </c>
      <c r="BF808">
        <v>0.13636999999999999</v>
      </c>
      <c r="BG808" t="s">
        <v>139</v>
      </c>
      <c r="BH808" t="s">
        <v>139</v>
      </c>
      <c r="BI808" t="s">
        <v>139</v>
      </c>
      <c r="BJ808" t="s">
        <v>139</v>
      </c>
      <c r="BK808" t="s">
        <v>138</v>
      </c>
      <c r="BL808" t="s">
        <v>139</v>
      </c>
      <c r="BM808" t="s">
        <v>139</v>
      </c>
      <c r="BN808" t="s">
        <v>139</v>
      </c>
      <c r="BO808">
        <v>726100000</v>
      </c>
      <c r="BP808">
        <v>726100000</v>
      </c>
      <c r="BQ808">
        <v>0</v>
      </c>
      <c r="BR808">
        <v>0</v>
      </c>
      <c r="BS808" t="s">
        <v>137</v>
      </c>
      <c r="BT808">
        <v>23783000</v>
      </c>
      <c r="BU808">
        <v>63796000</v>
      </c>
      <c r="BV808">
        <v>31551000</v>
      </c>
      <c r="BW808">
        <v>46848000</v>
      </c>
      <c r="BX808">
        <v>8254600</v>
      </c>
      <c r="BY808">
        <v>18668000</v>
      </c>
      <c r="BZ808">
        <v>27434000</v>
      </c>
      <c r="CA808">
        <v>41266000</v>
      </c>
      <c r="CB808" t="s">
        <v>137</v>
      </c>
      <c r="CC808" t="s">
        <v>137</v>
      </c>
      <c r="CD808" t="s">
        <v>137</v>
      </c>
      <c r="CE808" t="s">
        <v>137</v>
      </c>
      <c r="CF808" t="s">
        <v>137</v>
      </c>
      <c r="CG808" t="s">
        <v>137</v>
      </c>
      <c r="CH808" t="s">
        <v>137</v>
      </c>
      <c r="CI808" t="s">
        <v>137</v>
      </c>
      <c r="CJ808">
        <v>23783000</v>
      </c>
      <c r="CK808">
        <v>0</v>
      </c>
      <c r="CL808">
        <v>0</v>
      </c>
      <c r="CM808">
        <v>63796000</v>
      </c>
      <c r="CN808">
        <v>0</v>
      </c>
      <c r="CO808">
        <v>0</v>
      </c>
      <c r="CP808">
        <v>31551000</v>
      </c>
      <c r="CQ808">
        <v>0</v>
      </c>
      <c r="CR808">
        <v>0</v>
      </c>
      <c r="CS808">
        <v>46848000</v>
      </c>
      <c r="CT808">
        <v>0</v>
      </c>
      <c r="CU808">
        <v>0</v>
      </c>
      <c r="CV808">
        <v>8254600</v>
      </c>
      <c r="CW808">
        <v>0</v>
      </c>
      <c r="CX808">
        <v>0</v>
      </c>
      <c r="CY808">
        <v>18668000</v>
      </c>
      <c r="CZ808">
        <v>0</v>
      </c>
      <c r="DA808">
        <v>0</v>
      </c>
      <c r="DB808">
        <v>27434000</v>
      </c>
      <c r="DC808">
        <v>0</v>
      </c>
      <c r="DD808">
        <v>0</v>
      </c>
      <c r="DE808">
        <v>41266000</v>
      </c>
      <c r="DF808">
        <v>0</v>
      </c>
      <c r="DG808">
        <v>0</v>
      </c>
      <c r="DJ808">
        <v>806</v>
      </c>
      <c r="DK808">
        <v>1159</v>
      </c>
      <c r="DL808">
        <v>280</v>
      </c>
      <c r="DM808">
        <v>280</v>
      </c>
      <c r="DN808">
        <v>617</v>
      </c>
      <c r="DO808" t="s">
        <v>15612</v>
      </c>
      <c r="DP808" t="s">
        <v>15611</v>
      </c>
      <c r="DQ808" t="s">
        <v>15610</v>
      </c>
      <c r="DR808">
        <v>4073</v>
      </c>
      <c r="DS808">
        <v>2957</v>
      </c>
      <c r="DT808">
        <v>8</v>
      </c>
      <c r="DU808">
        <v>22373</v>
      </c>
      <c r="DV808">
        <v>4071</v>
      </c>
      <c r="DW808">
        <v>2955</v>
      </c>
      <c r="DX808">
        <v>7</v>
      </c>
      <c r="DY808">
        <v>23626</v>
      </c>
      <c r="DZ808">
        <v>4071</v>
      </c>
      <c r="EA808">
        <v>2955</v>
      </c>
      <c r="EB808">
        <v>7</v>
      </c>
      <c r="EC808">
        <v>23626</v>
      </c>
    </row>
    <row r="809" spans="1:133" x14ac:dyDescent="0.2">
      <c r="A809" t="s">
        <v>15609</v>
      </c>
      <c r="B809" t="s">
        <v>15608</v>
      </c>
      <c r="C809" t="s">
        <v>15607</v>
      </c>
      <c r="D809" t="str">
        <f t="shared" si="36"/>
        <v>NP_001014436</v>
      </c>
      <c r="E809" t="s">
        <v>15606</v>
      </c>
      <c r="F809" t="s">
        <v>15606</v>
      </c>
      <c r="G809" t="s">
        <v>15605</v>
      </c>
      <c r="H809">
        <v>1</v>
      </c>
      <c r="I809">
        <v>74.812399999999997</v>
      </c>
      <c r="J809">
        <v>2.4923799999999999E-4</v>
      </c>
      <c r="K809">
        <v>106.31</v>
      </c>
      <c r="L809">
        <v>74.634</v>
      </c>
      <c r="M809">
        <v>74.811999999999998</v>
      </c>
      <c r="V809">
        <v>1</v>
      </c>
      <c r="W809">
        <v>106.31100000000001</v>
      </c>
      <c r="X809">
        <v>2.4923799999999999E-4</v>
      </c>
      <c r="Y809">
        <v>106.31</v>
      </c>
      <c r="Z809">
        <v>1</v>
      </c>
      <c r="AA809">
        <v>74.812399999999997</v>
      </c>
      <c r="AB809">
        <v>3.1830399999999998E-3</v>
      </c>
      <c r="AC809">
        <v>74.811999999999998</v>
      </c>
      <c r="AT809" t="s">
        <v>136</v>
      </c>
      <c r="AU809">
        <v>1</v>
      </c>
      <c r="AV809" t="s">
        <v>144</v>
      </c>
      <c r="AW809" t="str">
        <f t="shared" si="37"/>
        <v>DBNL|NP_001014436</v>
      </c>
      <c r="AX809" s="1" t="str">
        <f t="shared" si="38"/>
        <v>DBNL|NP_001014436|SPFLQK(1)QLTQPETHFGR</v>
      </c>
      <c r="AY809" t="s">
        <v>15604</v>
      </c>
      <c r="AZ809" t="s">
        <v>341</v>
      </c>
      <c r="BA809" t="s">
        <v>1173</v>
      </c>
      <c r="BB809" t="s">
        <v>15603</v>
      </c>
      <c r="BC809" t="s">
        <v>15602</v>
      </c>
      <c r="BD809">
        <v>6</v>
      </c>
      <c r="BE809">
        <v>3</v>
      </c>
      <c r="BF809">
        <v>0.43189</v>
      </c>
      <c r="BG809" t="s">
        <v>138</v>
      </c>
      <c r="BH809" t="s">
        <v>138</v>
      </c>
      <c r="BI809" t="s">
        <v>139</v>
      </c>
      <c r="BJ809" t="s">
        <v>139</v>
      </c>
      <c r="BK809" t="s">
        <v>138</v>
      </c>
      <c r="BL809" t="s">
        <v>138</v>
      </c>
      <c r="BM809" t="s">
        <v>138</v>
      </c>
      <c r="BN809" t="s">
        <v>138</v>
      </c>
      <c r="BO809">
        <v>6328800</v>
      </c>
      <c r="BP809">
        <v>6328800</v>
      </c>
      <c r="BQ809">
        <v>0</v>
      </c>
      <c r="BR809">
        <v>0</v>
      </c>
      <c r="BS809" t="s">
        <v>137</v>
      </c>
      <c r="BT809" t="s">
        <v>297</v>
      </c>
      <c r="BU809" t="s">
        <v>297</v>
      </c>
      <c r="BV809">
        <v>6328800</v>
      </c>
      <c r="BW809" t="s">
        <v>297</v>
      </c>
      <c r="BX809" t="s">
        <v>297</v>
      </c>
      <c r="BY809" t="s">
        <v>297</v>
      </c>
      <c r="BZ809" t="s">
        <v>297</v>
      </c>
      <c r="CA809" t="s">
        <v>297</v>
      </c>
      <c r="CB809" t="s">
        <v>137</v>
      </c>
      <c r="CC809" t="s">
        <v>137</v>
      </c>
      <c r="CD809" t="s">
        <v>137</v>
      </c>
      <c r="CE809" t="s">
        <v>137</v>
      </c>
      <c r="CF809" t="s">
        <v>137</v>
      </c>
      <c r="CG809" t="s">
        <v>137</v>
      </c>
      <c r="CH809" t="s">
        <v>137</v>
      </c>
      <c r="CI809" t="s">
        <v>137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6328800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J809">
        <v>807</v>
      </c>
      <c r="DK809">
        <v>1159</v>
      </c>
      <c r="DL809">
        <v>288</v>
      </c>
      <c r="DM809">
        <v>288</v>
      </c>
      <c r="DN809">
        <v>9492</v>
      </c>
      <c r="DO809">
        <v>10113</v>
      </c>
      <c r="DP809" t="s">
        <v>15601</v>
      </c>
      <c r="DQ809" t="s">
        <v>15600</v>
      </c>
      <c r="DR809">
        <v>60110</v>
      </c>
      <c r="DS809">
        <v>41074</v>
      </c>
      <c r="DT809">
        <v>4</v>
      </c>
      <c r="DU809">
        <v>31489</v>
      </c>
      <c r="DV809">
        <v>60109</v>
      </c>
      <c r="DW809">
        <v>41073</v>
      </c>
      <c r="DX809">
        <v>3</v>
      </c>
      <c r="DY809">
        <v>30884</v>
      </c>
      <c r="DZ809">
        <v>60109</v>
      </c>
      <c r="EA809">
        <v>41073</v>
      </c>
      <c r="EB809">
        <v>3</v>
      </c>
      <c r="EC809">
        <v>30884</v>
      </c>
    </row>
    <row r="810" spans="1:133" x14ac:dyDescent="0.2">
      <c r="A810" t="s">
        <v>15599</v>
      </c>
      <c r="B810" t="s">
        <v>15598</v>
      </c>
      <c r="C810" t="s">
        <v>15597</v>
      </c>
      <c r="D810" t="str">
        <f t="shared" si="36"/>
        <v>NP_001165775</v>
      </c>
      <c r="E810" t="s">
        <v>15596</v>
      </c>
      <c r="F810" t="s">
        <v>15596</v>
      </c>
      <c r="G810" t="s">
        <v>15595</v>
      </c>
      <c r="H810">
        <v>1</v>
      </c>
      <c r="I810">
        <v>84.364900000000006</v>
      </c>
      <c r="J810" s="3">
        <v>2.0454700000000001E-7</v>
      </c>
      <c r="K810">
        <v>186.58</v>
      </c>
      <c r="L810">
        <v>140.69</v>
      </c>
      <c r="M810">
        <v>84.364999999999995</v>
      </c>
      <c r="N810">
        <v>1</v>
      </c>
      <c r="O810">
        <v>80.311800000000005</v>
      </c>
      <c r="P810">
        <v>3.6179500000000003E-2</v>
      </c>
      <c r="Q810">
        <v>80.311999999999998</v>
      </c>
      <c r="R810">
        <v>1</v>
      </c>
      <c r="S810">
        <v>91.201999999999998</v>
      </c>
      <c r="T810">
        <v>1.6716999999999999E-2</v>
      </c>
      <c r="U810">
        <v>91.201999999999998</v>
      </c>
      <c r="Z810">
        <v>1</v>
      </c>
      <c r="AA810">
        <v>186.583</v>
      </c>
      <c r="AB810" s="3">
        <v>2.0454700000000001E-7</v>
      </c>
      <c r="AC810">
        <v>186.58</v>
      </c>
      <c r="AH810">
        <v>1</v>
      </c>
      <c r="AI810">
        <v>84.364900000000006</v>
      </c>
      <c r="AJ810">
        <v>2.7715199999999999E-2</v>
      </c>
      <c r="AK810">
        <v>84.364999999999995</v>
      </c>
      <c r="AL810">
        <v>0</v>
      </c>
      <c r="AM810">
        <v>0</v>
      </c>
      <c r="AO810" t="s">
        <v>137</v>
      </c>
      <c r="AT810" t="s">
        <v>136</v>
      </c>
      <c r="AU810">
        <v>1</v>
      </c>
      <c r="AV810" t="s">
        <v>144</v>
      </c>
      <c r="AW810" t="str">
        <f t="shared" si="37"/>
        <v>MASTL|NP_001165775</v>
      </c>
      <c r="AX810" s="1" t="str">
        <f t="shared" si="38"/>
        <v>MASTL|NP_001165775|NFELVDSSPCK(1)K</v>
      </c>
      <c r="AY810" t="s">
        <v>15594</v>
      </c>
      <c r="AZ810" t="s">
        <v>143</v>
      </c>
      <c r="BA810" t="s">
        <v>210</v>
      </c>
      <c r="BB810" t="s">
        <v>15593</v>
      </c>
      <c r="BC810" t="s">
        <v>15592</v>
      </c>
      <c r="BD810">
        <v>11</v>
      </c>
      <c r="BE810">
        <v>2</v>
      </c>
      <c r="BF810">
        <v>0.41643000000000002</v>
      </c>
      <c r="BG810" t="s">
        <v>139</v>
      </c>
      <c r="BH810" t="s">
        <v>139</v>
      </c>
      <c r="BI810" t="s">
        <v>138</v>
      </c>
      <c r="BJ810" t="s">
        <v>139</v>
      </c>
      <c r="BK810" t="s">
        <v>138</v>
      </c>
      <c r="BL810" t="s">
        <v>139</v>
      </c>
      <c r="BM810" t="s">
        <v>138</v>
      </c>
      <c r="BN810" t="s">
        <v>138</v>
      </c>
      <c r="BO810">
        <v>49059000</v>
      </c>
      <c r="BP810">
        <v>49059000</v>
      </c>
      <c r="BQ810">
        <v>0</v>
      </c>
      <c r="BR810">
        <v>0</v>
      </c>
      <c r="BS810" t="s">
        <v>137</v>
      </c>
      <c r="BT810">
        <v>7322800</v>
      </c>
      <c r="BU810">
        <v>8530100</v>
      </c>
      <c r="BV810" t="s">
        <v>297</v>
      </c>
      <c r="BW810">
        <v>19142000</v>
      </c>
      <c r="BX810" t="s">
        <v>297</v>
      </c>
      <c r="BY810">
        <v>5587800</v>
      </c>
      <c r="BZ810">
        <v>8476300</v>
      </c>
      <c r="CA810" t="s">
        <v>297</v>
      </c>
      <c r="CB810" t="s">
        <v>137</v>
      </c>
      <c r="CC810" t="s">
        <v>137</v>
      </c>
      <c r="CD810" t="s">
        <v>137</v>
      </c>
      <c r="CE810" t="s">
        <v>137</v>
      </c>
      <c r="CF810" t="s">
        <v>137</v>
      </c>
      <c r="CG810" t="s">
        <v>137</v>
      </c>
      <c r="CH810" t="s">
        <v>137</v>
      </c>
      <c r="CI810" t="s">
        <v>137</v>
      </c>
      <c r="CJ810">
        <v>7322800</v>
      </c>
      <c r="CK810">
        <v>0</v>
      </c>
      <c r="CL810">
        <v>0</v>
      </c>
      <c r="CM810">
        <v>8530100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19142000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5587800</v>
      </c>
      <c r="CZ810">
        <v>0</v>
      </c>
      <c r="DA810">
        <v>0</v>
      </c>
      <c r="DB810">
        <v>8476300</v>
      </c>
      <c r="DC810">
        <v>0</v>
      </c>
      <c r="DD810">
        <v>0</v>
      </c>
      <c r="DE810">
        <v>0</v>
      </c>
      <c r="DF810">
        <v>0</v>
      </c>
      <c r="DG810">
        <v>0</v>
      </c>
      <c r="DJ810">
        <v>808</v>
      </c>
      <c r="DK810">
        <v>1161</v>
      </c>
      <c r="DL810">
        <v>456</v>
      </c>
      <c r="DM810">
        <v>456</v>
      </c>
      <c r="DN810">
        <v>7463</v>
      </c>
      <c r="DO810">
        <v>7966</v>
      </c>
      <c r="DP810" t="s">
        <v>15591</v>
      </c>
      <c r="DQ810" t="s">
        <v>15590</v>
      </c>
      <c r="DR810">
        <v>47161</v>
      </c>
      <c r="DS810">
        <v>32160</v>
      </c>
      <c r="DT810">
        <v>6</v>
      </c>
      <c r="DU810">
        <v>26105</v>
      </c>
      <c r="DV810">
        <v>47160</v>
      </c>
      <c r="DW810">
        <v>32159</v>
      </c>
      <c r="DX810">
        <v>4</v>
      </c>
      <c r="DY810">
        <v>24829</v>
      </c>
      <c r="DZ810">
        <v>47160</v>
      </c>
      <c r="EA810">
        <v>32159</v>
      </c>
      <c r="EB810">
        <v>4</v>
      </c>
      <c r="EC810">
        <v>24829</v>
      </c>
    </row>
    <row r="811" spans="1:133" x14ac:dyDescent="0.2">
      <c r="A811" t="s">
        <v>15589</v>
      </c>
      <c r="B811" t="s">
        <v>15588</v>
      </c>
      <c r="C811" t="s">
        <v>15587</v>
      </c>
      <c r="D811" t="str">
        <f t="shared" si="36"/>
        <v>NP_001129505</v>
      </c>
      <c r="E811" t="s">
        <v>15586</v>
      </c>
      <c r="F811" t="s">
        <v>15586</v>
      </c>
      <c r="G811" t="s">
        <v>15585</v>
      </c>
      <c r="H811">
        <v>1</v>
      </c>
      <c r="I811">
        <v>88.818799999999996</v>
      </c>
      <c r="J811">
        <v>9.7798099999999995E-4</v>
      </c>
      <c r="K811">
        <v>190.26</v>
      </c>
      <c r="L811">
        <v>139.47</v>
      </c>
      <c r="M811">
        <v>88.819000000000003</v>
      </c>
      <c r="N811">
        <v>1</v>
      </c>
      <c r="O811">
        <v>90.600899999999996</v>
      </c>
      <c r="P811">
        <v>4.3682400000000003E-2</v>
      </c>
      <c r="Q811">
        <v>90.600999999999999</v>
      </c>
      <c r="R811">
        <v>1</v>
      </c>
      <c r="S811">
        <v>95.358099999999993</v>
      </c>
      <c r="T811">
        <v>3.1260099999999999E-2</v>
      </c>
      <c r="U811">
        <v>95.358000000000004</v>
      </c>
      <c r="V811">
        <v>1</v>
      </c>
      <c r="W811">
        <v>109.47799999999999</v>
      </c>
      <c r="X811">
        <v>9.7874099999999999E-3</v>
      </c>
      <c r="Y811">
        <v>109.48</v>
      </c>
      <c r="Z811">
        <v>1</v>
      </c>
      <c r="AA811">
        <v>66.691900000000004</v>
      </c>
      <c r="AB811">
        <v>3.2196700000000002E-2</v>
      </c>
      <c r="AC811">
        <v>93.143000000000001</v>
      </c>
      <c r="AD811">
        <v>0</v>
      </c>
      <c r="AE811">
        <v>0</v>
      </c>
      <c r="AG811" t="s">
        <v>137</v>
      </c>
      <c r="AH811">
        <v>1</v>
      </c>
      <c r="AI811">
        <v>190.261</v>
      </c>
      <c r="AJ811">
        <v>9.7798099999999995E-4</v>
      </c>
      <c r="AK811">
        <v>190.26</v>
      </c>
      <c r="AL811">
        <v>1</v>
      </c>
      <c r="AM811">
        <v>77.317599999999999</v>
      </c>
      <c r="AN811">
        <v>5.1879500000000002E-2</v>
      </c>
      <c r="AO811">
        <v>77.317999999999998</v>
      </c>
      <c r="AP811">
        <v>1</v>
      </c>
      <c r="AQ811">
        <v>88.818799999999996</v>
      </c>
      <c r="AR811">
        <v>3.1154899999999999E-2</v>
      </c>
      <c r="AS811">
        <v>88.819000000000003</v>
      </c>
      <c r="AT811" t="s">
        <v>136</v>
      </c>
      <c r="AU811">
        <v>1</v>
      </c>
      <c r="AV811" t="s">
        <v>144</v>
      </c>
      <c r="AW811" t="str">
        <f t="shared" si="37"/>
        <v>PUF60|NP_001129505</v>
      </c>
      <c r="AX811" s="1" t="str">
        <f t="shared" si="38"/>
        <v>PUF60|NP_001129505|HMVMQK(1)LLR</v>
      </c>
      <c r="AY811" t="s">
        <v>15584</v>
      </c>
      <c r="AZ811" t="s">
        <v>15583</v>
      </c>
      <c r="BA811" t="s">
        <v>411</v>
      </c>
      <c r="BB811" t="s">
        <v>15582</v>
      </c>
      <c r="BC811" t="s">
        <v>15581</v>
      </c>
      <c r="BD811">
        <v>6</v>
      </c>
      <c r="BE811">
        <v>2</v>
      </c>
      <c r="BF811">
        <v>-0.1855</v>
      </c>
      <c r="BG811" t="s">
        <v>139</v>
      </c>
      <c r="BH811" t="s">
        <v>139</v>
      </c>
      <c r="BI811" t="s">
        <v>139</v>
      </c>
      <c r="BJ811" t="s">
        <v>139</v>
      </c>
      <c r="BK811" t="s">
        <v>138</v>
      </c>
      <c r="BL811" t="s">
        <v>139</v>
      </c>
      <c r="BM811" t="s">
        <v>139</v>
      </c>
      <c r="BN811" t="s">
        <v>139</v>
      </c>
      <c r="BO811">
        <v>2048900000</v>
      </c>
      <c r="BP811">
        <v>2048900000</v>
      </c>
      <c r="BQ811">
        <v>0</v>
      </c>
      <c r="BR811">
        <v>0</v>
      </c>
      <c r="BS811" t="s">
        <v>137</v>
      </c>
      <c r="BT811">
        <v>112670000</v>
      </c>
      <c r="BU811">
        <v>429250000</v>
      </c>
      <c r="BV811">
        <v>189920000</v>
      </c>
      <c r="BW811">
        <v>230640000</v>
      </c>
      <c r="BX811">
        <v>73348000</v>
      </c>
      <c r="BY811">
        <v>168390000</v>
      </c>
      <c r="BZ811">
        <v>192590000</v>
      </c>
      <c r="CA811">
        <v>465480000</v>
      </c>
      <c r="CB811" t="s">
        <v>137</v>
      </c>
      <c r="CC811" t="s">
        <v>137</v>
      </c>
      <c r="CD811" t="s">
        <v>137</v>
      </c>
      <c r="CE811" t="s">
        <v>137</v>
      </c>
      <c r="CF811" t="s">
        <v>137</v>
      </c>
      <c r="CG811" t="s">
        <v>137</v>
      </c>
      <c r="CH811" t="s">
        <v>137</v>
      </c>
      <c r="CI811" t="s">
        <v>137</v>
      </c>
      <c r="CJ811">
        <v>112670000</v>
      </c>
      <c r="CK811">
        <v>0</v>
      </c>
      <c r="CL811">
        <v>0</v>
      </c>
      <c r="CM811">
        <v>429250000</v>
      </c>
      <c r="CN811">
        <v>0</v>
      </c>
      <c r="CO811">
        <v>0</v>
      </c>
      <c r="CP811">
        <v>189920000</v>
      </c>
      <c r="CQ811">
        <v>0</v>
      </c>
      <c r="CR811">
        <v>0</v>
      </c>
      <c r="CS811">
        <v>230640000</v>
      </c>
      <c r="CT811">
        <v>0</v>
      </c>
      <c r="CU811">
        <v>0</v>
      </c>
      <c r="CV811">
        <v>73348000</v>
      </c>
      <c r="CW811">
        <v>0</v>
      </c>
      <c r="CX811">
        <v>0</v>
      </c>
      <c r="CY811">
        <v>168390000</v>
      </c>
      <c r="CZ811">
        <v>0</v>
      </c>
      <c r="DA811">
        <v>0</v>
      </c>
      <c r="DB811">
        <v>192590000</v>
      </c>
      <c r="DC811">
        <v>0</v>
      </c>
      <c r="DD811">
        <v>0</v>
      </c>
      <c r="DE811">
        <v>465480000</v>
      </c>
      <c r="DF811">
        <v>0</v>
      </c>
      <c r="DG811">
        <v>0</v>
      </c>
      <c r="DJ811">
        <v>809</v>
      </c>
      <c r="DK811">
        <v>1162</v>
      </c>
      <c r="DL811">
        <v>411</v>
      </c>
      <c r="DM811">
        <v>411</v>
      </c>
      <c r="DN811">
        <v>3867</v>
      </c>
      <c r="DO811" t="s">
        <v>15580</v>
      </c>
      <c r="DP811" t="s">
        <v>15579</v>
      </c>
      <c r="DQ811" t="s">
        <v>15578</v>
      </c>
      <c r="DR811">
        <v>24493</v>
      </c>
      <c r="DS811">
        <v>17092</v>
      </c>
      <c r="DT811">
        <v>8</v>
      </c>
      <c r="DU811">
        <v>15685</v>
      </c>
      <c r="DV811">
        <v>24485</v>
      </c>
      <c r="DW811">
        <v>17088</v>
      </c>
      <c r="DX811">
        <v>6</v>
      </c>
      <c r="DY811">
        <v>26230</v>
      </c>
      <c r="DZ811">
        <v>24485</v>
      </c>
      <c r="EA811">
        <v>17088</v>
      </c>
      <c r="EB811">
        <v>6</v>
      </c>
      <c r="EC811">
        <v>26230</v>
      </c>
    </row>
    <row r="812" spans="1:133" x14ac:dyDescent="0.2">
      <c r="A812" t="s">
        <v>15559</v>
      </c>
      <c r="B812">
        <v>218</v>
      </c>
      <c r="C812" t="s">
        <v>15560</v>
      </c>
      <c r="D812" t="str">
        <f t="shared" si="36"/>
        <v>NP_003893</v>
      </c>
      <c r="E812" t="s">
        <v>15559</v>
      </c>
      <c r="F812" t="s">
        <v>15559</v>
      </c>
      <c r="G812" t="s">
        <v>15558</v>
      </c>
      <c r="H812">
        <v>1</v>
      </c>
      <c r="I812">
        <v>91.0047</v>
      </c>
      <c r="J812" s="3">
        <v>9.3602700000000002E-7</v>
      </c>
      <c r="K812">
        <v>113.49</v>
      </c>
      <c r="L812">
        <v>80.656000000000006</v>
      </c>
      <c r="M812">
        <v>93.775999999999996</v>
      </c>
      <c r="Z812">
        <v>1</v>
      </c>
      <c r="AA812">
        <v>110.983</v>
      </c>
      <c r="AB812" s="3">
        <v>9.3602700000000002E-7</v>
      </c>
      <c r="AC812">
        <v>113.49</v>
      </c>
      <c r="AH812">
        <v>1</v>
      </c>
      <c r="AI812">
        <v>91.0047</v>
      </c>
      <c r="AJ812" s="3">
        <v>1.7896600000000001E-5</v>
      </c>
      <c r="AK812">
        <v>93.775999999999996</v>
      </c>
      <c r="AU812">
        <v>1</v>
      </c>
      <c r="AV812" t="s">
        <v>144</v>
      </c>
      <c r="AW812" t="str">
        <f t="shared" si="37"/>
        <v>FUBP1|NP_003893</v>
      </c>
      <c r="AX812" s="1" t="str">
        <f t="shared" si="38"/>
        <v>FUBP1|NP_003893|AGVK(1)MVMIQDGPQNTGADKPLR</v>
      </c>
      <c r="AY812" t="s">
        <v>15577</v>
      </c>
      <c r="AZ812" t="s">
        <v>143</v>
      </c>
      <c r="BA812" t="s">
        <v>690</v>
      </c>
      <c r="BB812" t="s">
        <v>15576</v>
      </c>
      <c r="BC812" t="s">
        <v>15575</v>
      </c>
      <c r="BD812">
        <v>4</v>
      </c>
      <c r="BE812">
        <v>3</v>
      </c>
      <c r="BF812">
        <v>-0.85494999999999999</v>
      </c>
      <c r="BG812" t="s">
        <v>138</v>
      </c>
      <c r="BH812" t="s">
        <v>138</v>
      </c>
      <c r="BI812" t="s">
        <v>138</v>
      </c>
      <c r="BJ812" t="s">
        <v>139</v>
      </c>
      <c r="BK812" t="s">
        <v>138</v>
      </c>
      <c r="BL812" t="s">
        <v>139</v>
      </c>
      <c r="BM812" t="s">
        <v>138</v>
      </c>
      <c r="BN812" t="s">
        <v>138</v>
      </c>
      <c r="BO812">
        <v>18690000</v>
      </c>
      <c r="BP812">
        <v>18690000</v>
      </c>
      <c r="BQ812">
        <v>0</v>
      </c>
      <c r="BR812">
        <v>0</v>
      </c>
      <c r="BS812" t="s">
        <v>137</v>
      </c>
      <c r="BT812" t="s">
        <v>297</v>
      </c>
      <c r="BU812" t="s">
        <v>297</v>
      </c>
      <c r="BV812" t="s">
        <v>297</v>
      </c>
      <c r="BW812">
        <v>9231800</v>
      </c>
      <c r="BX812" t="s">
        <v>297</v>
      </c>
      <c r="BY812">
        <v>6896500</v>
      </c>
      <c r="BZ812" t="s">
        <v>297</v>
      </c>
      <c r="CA812" t="s">
        <v>297</v>
      </c>
      <c r="CB812" t="s">
        <v>137</v>
      </c>
      <c r="CC812" t="s">
        <v>137</v>
      </c>
      <c r="CD812" t="s">
        <v>137</v>
      </c>
      <c r="CE812" t="s">
        <v>137</v>
      </c>
      <c r="CF812" t="s">
        <v>137</v>
      </c>
      <c r="CG812" t="s">
        <v>137</v>
      </c>
      <c r="CH812" t="s">
        <v>137</v>
      </c>
      <c r="CI812" t="s">
        <v>137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9231800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6896500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J812">
        <v>810</v>
      </c>
      <c r="DK812">
        <v>1165</v>
      </c>
      <c r="DL812">
        <v>218</v>
      </c>
      <c r="DM812">
        <v>218</v>
      </c>
      <c r="DN812">
        <v>369</v>
      </c>
      <c r="DO812">
        <v>392</v>
      </c>
      <c r="DP812" t="s">
        <v>15574</v>
      </c>
      <c r="DQ812" t="s">
        <v>15573</v>
      </c>
      <c r="DR812">
        <v>2321</v>
      </c>
      <c r="DS812">
        <v>1666</v>
      </c>
      <c r="DT812">
        <v>6</v>
      </c>
      <c r="DU812">
        <v>30120</v>
      </c>
      <c r="DV812">
        <v>2320</v>
      </c>
      <c r="DW812">
        <v>1665</v>
      </c>
      <c r="DX812">
        <v>4</v>
      </c>
      <c r="DY812">
        <v>28890</v>
      </c>
      <c r="DZ812">
        <v>2320</v>
      </c>
      <c r="EA812">
        <v>1665</v>
      </c>
      <c r="EB812">
        <v>4</v>
      </c>
      <c r="EC812">
        <v>28890</v>
      </c>
    </row>
    <row r="813" spans="1:133" x14ac:dyDescent="0.2">
      <c r="A813" t="s">
        <v>15559</v>
      </c>
      <c r="B813">
        <v>64</v>
      </c>
      <c r="C813" t="s">
        <v>15560</v>
      </c>
      <c r="D813" t="str">
        <f t="shared" si="36"/>
        <v>NP_003893</v>
      </c>
      <c r="E813" t="s">
        <v>15559</v>
      </c>
      <c r="F813" t="s">
        <v>15559</v>
      </c>
      <c r="G813" t="s">
        <v>15558</v>
      </c>
      <c r="H813">
        <v>1</v>
      </c>
      <c r="I813">
        <v>63.297199999999997</v>
      </c>
      <c r="J813">
        <v>4.2399199999999999E-4</v>
      </c>
      <c r="K813">
        <v>63.296999999999997</v>
      </c>
      <c r="L813">
        <v>49.058</v>
      </c>
      <c r="M813">
        <v>63.296999999999997</v>
      </c>
      <c r="Z813">
        <v>1</v>
      </c>
      <c r="AA813">
        <v>54.622399999999999</v>
      </c>
      <c r="AB813">
        <v>4.2399199999999999E-4</v>
      </c>
      <c r="AC813">
        <v>54.622</v>
      </c>
      <c r="AL813">
        <v>1</v>
      </c>
      <c r="AM813">
        <v>63.297199999999997</v>
      </c>
      <c r="AN813">
        <v>5.9767199999999996E-3</v>
      </c>
      <c r="AO813">
        <v>63.296999999999997</v>
      </c>
      <c r="AU813">
        <v>1</v>
      </c>
      <c r="AV813" t="s">
        <v>144</v>
      </c>
      <c r="AW813" t="str">
        <f t="shared" si="37"/>
        <v>FUBP1|NP_003893</v>
      </c>
      <c r="AX813" s="1" t="str">
        <f t="shared" si="38"/>
        <v>FUBP1|NP_003893|IGGDAGTSLNSNDYGYGGQK(1)RPLEDGDQPDAK</v>
      </c>
      <c r="AY813" t="s">
        <v>15572</v>
      </c>
      <c r="AZ813" t="s">
        <v>143</v>
      </c>
      <c r="BA813" t="s">
        <v>6921</v>
      </c>
      <c r="BB813" t="s">
        <v>15571</v>
      </c>
      <c r="BC813" t="s">
        <v>15570</v>
      </c>
      <c r="BD813">
        <v>20</v>
      </c>
      <c r="BE813">
        <v>3</v>
      </c>
      <c r="BF813">
        <v>-0.22198000000000001</v>
      </c>
      <c r="BG813" t="s">
        <v>138</v>
      </c>
      <c r="BH813" t="s">
        <v>138</v>
      </c>
      <c r="BI813" t="s">
        <v>138</v>
      </c>
      <c r="BJ813" t="s">
        <v>139</v>
      </c>
      <c r="BK813" t="s">
        <v>138</v>
      </c>
      <c r="BL813" t="s">
        <v>138</v>
      </c>
      <c r="BM813" t="s">
        <v>139</v>
      </c>
      <c r="BN813" t="s">
        <v>138</v>
      </c>
      <c r="BO813">
        <v>22457000</v>
      </c>
      <c r="BP813">
        <v>22457000</v>
      </c>
      <c r="BQ813">
        <v>0</v>
      </c>
      <c r="BR813">
        <v>0</v>
      </c>
      <c r="BS813" t="s">
        <v>137</v>
      </c>
      <c r="BT813" t="s">
        <v>297</v>
      </c>
      <c r="BU813" t="s">
        <v>297</v>
      </c>
      <c r="BV813" t="s">
        <v>297</v>
      </c>
      <c r="BW813">
        <v>22457000</v>
      </c>
      <c r="BX813" t="s">
        <v>297</v>
      </c>
      <c r="BY813" t="s">
        <v>297</v>
      </c>
      <c r="BZ813" t="s">
        <v>297</v>
      </c>
      <c r="CA813" t="s">
        <v>297</v>
      </c>
      <c r="CB813" t="s">
        <v>137</v>
      </c>
      <c r="CC813" t="s">
        <v>137</v>
      </c>
      <c r="CD813" t="s">
        <v>137</v>
      </c>
      <c r="CE813" t="s">
        <v>137</v>
      </c>
      <c r="CF813" t="s">
        <v>137</v>
      </c>
      <c r="CG813" t="s">
        <v>137</v>
      </c>
      <c r="CH813" t="s">
        <v>137</v>
      </c>
      <c r="CI813" t="s">
        <v>137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22457000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J813">
        <v>811</v>
      </c>
      <c r="DK813">
        <v>1165</v>
      </c>
      <c r="DL813">
        <v>64</v>
      </c>
      <c r="DM813">
        <v>64</v>
      </c>
      <c r="DN813" t="s">
        <v>15569</v>
      </c>
      <c r="DO813" t="s">
        <v>15568</v>
      </c>
      <c r="DP813" t="s">
        <v>15567</v>
      </c>
      <c r="DQ813" t="s">
        <v>15566</v>
      </c>
      <c r="DR813">
        <v>27130</v>
      </c>
      <c r="DS813">
        <v>18846</v>
      </c>
      <c r="DT813">
        <v>7</v>
      </c>
      <c r="DU813">
        <v>26491</v>
      </c>
      <c r="DV813">
        <v>27130</v>
      </c>
      <c r="DW813">
        <v>18846</v>
      </c>
      <c r="DX813">
        <v>7</v>
      </c>
      <c r="DY813">
        <v>26491</v>
      </c>
      <c r="DZ813">
        <v>27129</v>
      </c>
      <c r="EA813">
        <v>18845</v>
      </c>
      <c r="EB813">
        <v>4</v>
      </c>
      <c r="EC813">
        <v>24758</v>
      </c>
    </row>
    <row r="814" spans="1:133" x14ac:dyDescent="0.2">
      <c r="A814" t="s">
        <v>15559</v>
      </c>
      <c r="B814">
        <v>44</v>
      </c>
      <c r="C814" t="s">
        <v>15560</v>
      </c>
      <c r="D814" t="str">
        <f t="shared" si="36"/>
        <v>NP_003893</v>
      </c>
      <c r="E814" t="s">
        <v>15559</v>
      </c>
      <c r="F814" t="s">
        <v>15559</v>
      </c>
      <c r="G814" t="s">
        <v>15558</v>
      </c>
      <c r="H814">
        <v>1</v>
      </c>
      <c r="I814">
        <v>119.41200000000001</v>
      </c>
      <c r="J814" s="3">
        <v>1.6390699999999999E-41</v>
      </c>
      <c r="K814">
        <v>175.28</v>
      </c>
      <c r="L814">
        <v>142.65</v>
      </c>
      <c r="M814">
        <v>119.41</v>
      </c>
      <c r="N814">
        <v>1</v>
      </c>
      <c r="O814">
        <v>108.14400000000001</v>
      </c>
      <c r="P814" s="3">
        <v>3.4649700000000002E-10</v>
      </c>
      <c r="Q814">
        <v>108.14</v>
      </c>
      <c r="R814">
        <v>1</v>
      </c>
      <c r="S814">
        <v>124.19499999999999</v>
      </c>
      <c r="T814" s="3">
        <v>1.6628500000000001E-13</v>
      </c>
      <c r="U814">
        <v>124.19</v>
      </c>
      <c r="V814">
        <v>1</v>
      </c>
      <c r="W814">
        <v>175.28</v>
      </c>
      <c r="X814" s="3">
        <v>1.6390699999999999E-41</v>
      </c>
      <c r="Y814">
        <v>175.28</v>
      </c>
      <c r="Z814">
        <v>1</v>
      </c>
      <c r="AA814">
        <v>57.802100000000003</v>
      </c>
      <c r="AB814">
        <v>2.7827300000000002E-3</v>
      </c>
      <c r="AC814">
        <v>57.802</v>
      </c>
      <c r="AD814">
        <v>1</v>
      </c>
      <c r="AE814">
        <v>113.735</v>
      </c>
      <c r="AF814" s="3">
        <v>1.03909E-10</v>
      </c>
      <c r="AG814">
        <v>113.73</v>
      </c>
      <c r="AH814">
        <v>1</v>
      </c>
      <c r="AI814">
        <v>119.41200000000001</v>
      </c>
      <c r="AJ814" s="3">
        <v>7.6893999999999995E-13</v>
      </c>
      <c r="AK814">
        <v>119.41</v>
      </c>
      <c r="AT814" t="s">
        <v>136</v>
      </c>
      <c r="AU814">
        <v>1</v>
      </c>
      <c r="AV814" t="s">
        <v>144</v>
      </c>
      <c r="AW814" t="str">
        <f t="shared" si="37"/>
        <v>FUBP1|NP_003893</v>
      </c>
      <c r="AX814" s="1" t="str">
        <f t="shared" si="38"/>
        <v>FUBP1|NP_003893|QIAAK(1)IGGDAGTSLNSNDYGYGGQK</v>
      </c>
      <c r="AY814" t="s">
        <v>15565</v>
      </c>
      <c r="AZ814" t="s">
        <v>143</v>
      </c>
      <c r="BA814" t="s">
        <v>3493</v>
      </c>
      <c r="BB814" t="s">
        <v>15564</v>
      </c>
      <c r="BC814" t="s">
        <v>15563</v>
      </c>
      <c r="BD814">
        <v>5</v>
      </c>
      <c r="BE814">
        <v>3</v>
      </c>
      <c r="BF814">
        <v>5.5560999999999999E-2</v>
      </c>
      <c r="BG814" t="s">
        <v>139</v>
      </c>
      <c r="BH814" t="s">
        <v>139</v>
      </c>
      <c r="BI814" t="s">
        <v>139</v>
      </c>
      <c r="BJ814" t="s">
        <v>139</v>
      </c>
      <c r="BK814" t="s">
        <v>139</v>
      </c>
      <c r="BL814" t="s">
        <v>139</v>
      </c>
      <c r="BM814" t="s">
        <v>138</v>
      </c>
      <c r="BN814" t="s">
        <v>138</v>
      </c>
      <c r="BO814">
        <v>110790000</v>
      </c>
      <c r="BP814">
        <v>110790000</v>
      </c>
      <c r="BQ814">
        <v>0</v>
      </c>
      <c r="BR814">
        <v>0</v>
      </c>
      <c r="BS814" t="s">
        <v>137</v>
      </c>
      <c r="BT814">
        <v>12988000</v>
      </c>
      <c r="BU814">
        <v>10258000</v>
      </c>
      <c r="BV814">
        <v>15236000</v>
      </c>
      <c r="BW814">
        <v>31963000</v>
      </c>
      <c r="BX814">
        <v>15788000</v>
      </c>
      <c r="BY814">
        <v>24557000</v>
      </c>
      <c r="BZ814" t="s">
        <v>297</v>
      </c>
      <c r="CA814" t="s">
        <v>297</v>
      </c>
      <c r="CB814" t="s">
        <v>137</v>
      </c>
      <c r="CC814" t="s">
        <v>137</v>
      </c>
      <c r="CD814" t="s">
        <v>137</v>
      </c>
      <c r="CE814" t="s">
        <v>137</v>
      </c>
      <c r="CF814" t="s">
        <v>137</v>
      </c>
      <c r="CG814" t="s">
        <v>137</v>
      </c>
      <c r="CH814" t="s">
        <v>137</v>
      </c>
      <c r="CI814" t="s">
        <v>137</v>
      </c>
      <c r="CJ814">
        <v>12988000</v>
      </c>
      <c r="CK814">
        <v>0</v>
      </c>
      <c r="CL814">
        <v>0</v>
      </c>
      <c r="CM814">
        <v>10258000</v>
      </c>
      <c r="CN814">
        <v>0</v>
      </c>
      <c r="CO814">
        <v>0</v>
      </c>
      <c r="CP814">
        <v>15236000</v>
      </c>
      <c r="CQ814">
        <v>0</v>
      </c>
      <c r="CR814">
        <v>0</v>
      </c>
      <c r="CS814">
        <v>31963000</v>
      </c>
      <c r="CT814">
        <v>0</v>
      </c>
      <c r="CU814">
        <v>0</v>
      </c>
      <c r="CV814">
        <v>15788000</v>
      </c>
      <c r="CW814">
        <v>0</v>
      </c>
      <c r="CX814">
        <v>0</v>
      </c>
      <c r="CY814">
        <v>24557000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J814">
        <v>812</v>
      </c>
      <c r="DK814">
        <v>1165</v>
      </c>
      <c r="DL814">
        <v>44</v>
      </c>
      <c r="DM814">
        <v>44</v>
      </c>
      <c r="DN814">
        <v>8211</v>
      </c>
      <c r="DO814">
        <v>8762</v>
      </c>
      <c r="DP814" t="s">
        <v>15562</v>
      </c>
      <c r="DQ814" t="s">
        <v>15561</v>
      </c>
      <c r="DR814">
        <v>51772</v>
      </c>
      <c r="DS814">
        <v>35382</v>
      </c>
      <c r="DT814">
        <v>6</v>
      </c>
      <c r="DU814">
        <v>30152</v>
      </c>
      <c r="DV814">
        <v>51769</v>
      </c>
      <c r="DW814">
        <v>35378</v>
      </c>
      <c r="DX814">
        <v>3</v>
      </c>
      <c r="DY814">
        <v>28392</v>
      </c>
      <c r="DZ814">
        <v>51769</v>
      </c>
      <c r="EA814">
        <v>35378</v>
      </c>
      <c r="EB814">
        <v>3</v>
      </c>
      <c r="EC814">
        <v>28392</v>
      </c>
    </row>
    <row r="815" spans="1:133" x14ac:dyDescent="0.2">
      <c r="A815" t="s">
        <v>15559</v>
      </c>
      <c r="B815">
        <v>161</v>
      </c>
      <c r="C815" t="s">
        <v>15560</v>
      </c>
      <c r="D815" t="str">
        <f t="shared" si="36"/>
        <v>NP_003893</v>
      </c>
      <c r="E815" t="s">
        <v>15559</v>
      </c>
      <c r="F815" t="s">
        <v>15559</v>
      </c>
      <c r="G815" t="s">
        <v>15558</v>
      </c>
      <c r="H815">
        <v>1</v>
      </c>
      <c r="I815">
        <v>81.655900000000003</v>
      </c>
      <c r="J815">
        <v>3.6079599999999999E-3</v>
      </c>
      <c r="K815">
        <v>81.656000000000006</v>
      </c>
      <c r="L815">
        <v>59.238999999999997</v>
      </c>
      <c r="M815">
        <v>81.656000000000006</v>
      </c>
      <c r="V815">
        <v>1</v>
      </c>
      <c r="W815">
        <v>81.655900000000003</v>
      </c>
      <c r="X815">
        <v>3.6079599999999999E-3</v>
      </c>
      <c r="Y815">
        <v>81.656000000000006</v>
      </c>
      <c r="Z815">
        <v>0</v>
      </c>
      <c r="AA815">
        <v>0</v>
      </c>
      <c r="AC815" t="s">
        <v>137</v>
      </c>
      <c r="AH815">
        <v>0</v>
      </c>
      <c r="AI815">
        <v>0</v>
      </c>
      <c r="AK815" t="s">
        <v>137</v>
      </c>
      <c r="AP815">
        <v>0</v>
      </c>
      <c r="AQ815">
        <v>0</v>
      </c>
      <c r="AS815" t="s">
        <v>137</v>
      </c>
      <c r="AT815" t="s">
        <v>136</v>
      </c>
      <c r="AU815">
        <v>1</v>
      </c>
      <c r="AV815" t="s">
        <v>144</v>
      </c>
      <c r="AW815" t="str">
        <f t="shared" si="37"/>
        <v>FUBP1|NP_003893</v>
      </c>
      <c r="AX815" s="1" t="str">
        <f t="shared" si="38"/>
        <v>FUBP1|NP_003893|SCMLTGTPESVQSAK(1)R</v>
      </c>
      <c r="AY815" t="s">
        <v>15557</v>
      </c>
      <c r="AZ815" t="s">
        <v>143</v>
      </c>
      <c r="BA815" t="s">
        <v>702</v>
      </c>
      <c r="BB815" t="s">
        <v>15556</v>
      </c>
      <c r="BC815" t="s">
        <v>15555</v>
      </c>
      <c r="BD815">
        <v>15</v>
      </c>
      <c r="BE815">
        <v>2</v>
      </c>
      <c r="BF815">
        <v>-0.26088</v>
      </c>
      <c r="BG815" t="s">
        <v>138</v>
      </c>
      <c r="BH815" t="s">
        <v>138</v>
      </c>
      <c r="BI815" t="s">
        <v>139</v>
      </c>
      <c r="BJ815" t="s">
        <v>138</v>
      </c>
      <c r="BK815" t="s">
        <v>138</v>
      </c>
      <c r="BL815" t="s">
        <v>138</v>
      </c>
      <c r="BM815" t="s">
        <v>138</v>
      </c>
      <c r="BN815" t="s">
        <v>138</v>
      </c>
      <c r="BO815">
        <v>29107000</v>
      </c>
      <c r="BP815">
        <v>29107000</v>
      </c>
      <c r="BQ815">
        <v>0</v>
      </c>
      <c r="BR815">
        <v>0</v>
      </c>
      <c r="BS815" t="s">
        <v>137</v>
      </c>
      <c r="BT815" t="s">
        <v>297</v>
      </c>
      <c r="BU815" t="s">
        <v>297</v>
      </c>
      <c r="BV815">
        <v>5116500</v>
      </c>
      <c r="BW815">
        <v>7369500</v>
      </c>
      <c r="BX815" t="s">
        <v>297</v>
      </c>
      <c r="BY815">
        <v>4199200</v>
      </c>
      <c r="BZ815" t="s">
        <v>297</v>
      </c>
      <c r="CA815">
        <v>12422000</v>
      </c>
      <c r="CB815" t="s">
        <v>137</v>
      </c>
      <c r="CC815" t="s">
        <v>137</v>
      </c>
      <c r="CD815" t="s">
        <v>137</v>
      </c>
      <c r="CE815" t="s">
        <v>137</v>
      </c>
      <c r="CF815" t="s">
        <v>137</v>
      </c>
      <c r="CG815" t="s">
        <v>137</v>
      </c>
      <c r="CH815" t="s">
        <v>137</v>
      </c>
      <c r="CI815" t="s">
        <v>137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5116500</v>
      </c>
      <c r="CQ815">
        <v>0</v>
      </c>
      <c r="CR815">
        <v>0</v>
      </c>
      <c r="CS815">
        <v>7369500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4199200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12422000</v>
      </c>
      <c r="DF815">
        <v>0</v>
      </c>
      <c r="DG815">
        <v>0</v>
      </c>
      <c r="DJ815">
        <v>813</v>
      </c>
      <c r="DK815">
        <v>1165</v>
      </c>
      <c r="DL815">
        <v>161</v>
      </c>
      <c r="DM815">
        <v>161</v>
      </c>
      <c r="DN815">
        <v>8924</v>
      </c>
      <c r="DO815">
        <v>9506</v>
      </c>
      <c r="DP815" t="s">
        <v>15554</v>
      </c>
      <c r="DQ815">
        <v>38156</v>
      </c>
      <c r="DR815">
        <v>55976</v>
      </c>
      <c r="DS815">
        <v>38156</v>
      </c>
      <c r="DT815">
        <v>3</v>
      </c>
      <c r="DU815">
        <v>21757</v>
      </c>
      <c r="DV815">
        <v>55976</v>
      </c>
      <c r="DW815">
        <v>38156</v>
      </c>
      <c r="DX815">
        <v>3</v>
      </c>
      <c r="DY815">
        <v>21757</v>
      </c>
      <c r="DZ815">
        <v>55976</v>
      </c>
      <c r="EA815">
        <v>38156</v>
      </c>
      <c r="EB815">
        <v>3</v>
      </c>
      <c r="EC815">
        <v>21757</v>
      </c>
    </row>
    <row r="816" spans="1:133" x14ac:dyDescent="0.2">
      <c r="A816" t="s">
        <v>15539</v>
      </c>
      <c r="B816" t="s">
        <v>15553</v>
      </c>
      <c r="C816" t="s">
        <v>8189</v>
      </c>
      <c r="D816" t="str">
        <f t="shared" si="36"/>
        <v>NP_001230072</v>
      </c>
      <c r="E816" t="s">
        <v>15537</v>
      </c>
      <c r="F816" t="s">
        <v>8188</v>
      </c>
      <c r="G816" t="s">
        <v>15536</v>
      </c>
      <c r="H816">
        <v>0.99989499999999998</v>
      </c>
      <c r="I816">
        <v>39.778500000000001</v>
      </c>
      <c r="J816">
        <v>1.0870999999999999E-3</v>
      </c>
      <c r="K816">
        <v>124.6</v>
      </c>
      <c r="L816">
        <v>82.915000000000006</v>
      </c>
      <c r="M816">
        <v>124.6</v>
      </c>
      <c r="N816">
        <v>0</v>
      </c>
      <c r="O816">
        <v>0</v>
      </c>
      <c r="Q816" t="s">
        <v>137</v>
      </c>
      <c r="Z816">
        <v>0.99989499999999998</v>
      </c>
      <c r="AA816">
        <v>39.778500000000001</v>
      </c>
      <c r="AB816">
        <v>1.0870999999999999E-3</v>
      </c>
      <c r="AC816">
        <v>124.6</v>
      </c>
      <c r="AH816">
        <v>0</v>
      </c>
      <c r="AI816">
        <v>0</v>
      </c>
      <c r="AK816" t="s">
        <v>137</v>
      </c>
      <c r="AL816">
        <v>0</v>
      </c>
      <c r="AM816">
        <v>0</v>
      </c>
      <c r="AO816" t="s">
        <v>137</v>
      </c>
      <c r="AT816" t="s">
        <v>136</v>
      </c>
      <c r="AU816">
        <v>1</v>
      </c>
      <c r="AV816" t="s">
        <v>144</v>
      </c>
      <c r="AW816" t="str">
        <f t="shared" si="37"/>
        <v>NUSAP1|NP_001230072</v>
      </c>
      <c r="AX816" s="1" t="str">
        <f t="shared" si="38"/>
        <v>NUSAP1|NP_001230072|FSAATK(1)DNEHKR</v>
      </c>
      <c r="AY816" t="s">
        <v>15552</v>
      </c>
      <c r="AZ816" t="s">
        <v>143</v>
      </c>
      <c r="BA816" t="s">
        <v>4362</v>
      </c>
      <c r="BB816" t="s">
        <v>15551</v>
      </c>
      <c r="BC816" t="s">
        <v>15550</v>
      </c>
      <c r="BD816">
        <v>6</v>
      </c>
      <c r="BE816">
        <v>3</v>
      </c>
      <c r="BF816">
        <v>3.6020999999999997E-2</v>
      </c>
      <c r="BG816" t="s">
        <v>138</v>
      </c>
      <c r="BH816" t="s">
        <v>138</v>
      </c>
      <c r="BI816" t="s">
        <v>138</v>
      </c>
      <c r="BJ816" t="s">
        <v>139</v>
      </c>
      <c r="BK816" t="s">
        <v>138</v>
      </c>
      <c r="BL816" t="s">
        <v>138</v>
      </c>
      <c r="BM816" t="s">
        <v>138</v>
      </c>
      <c r="BN816" t="s">
        <v>138</v>
      </c>
      <c r="BO816">
        <v>13048000</v>
      </c>
      <c r="BP816">
        <v>13048000</v>
      </c>
      <c r="BQ816">
        <v>0</v>
      </c>
      <c r="BR816">
        <v>0</v>
      </c>
      <c r="BS816" t="s">
        <v>137</v>
      </c>
      <c r="BT816">
        <v>1237400</v>
      </c>
      <c r="BU816" t="s">
        <v>297</v>
      </c>
      <c r="BV816" t="s">
        <v>297</v>
      </c>
      <c r="BW816">
        <v>6515400</v>
      </c>
      <c r="BX816" t="s">
        <v>297</v>
      </c>
      <c r="BY816">
        <v>3102400</v>
      </c>
      <c r="BZ816">
        <v>2192800</v>
      </c>
      <c r="CA816" t="s">
        <v>297</v>
      </c>
      <c r="CB816" t="s">
        <v>137</v>
      </c>
      <c r="CC816" t="s">
        <v>137</v>
      </c>
      <c r="CD816" t="s">
        <v>137</v>
      </c>
      <c r="CE816" t="s">
        <v>137</v>
      </c>
      <c r="CF816" t="s">
        <v>137</v>
      </c>
      <c r="CG816" t="s">
        <v>137</v>
      </c>
      <c r="CH816" t="s">
        <v>137</v>
      </c>
      <c r="CI816" t="s">
        <v>137</v>
      </c>
      <c r="CJ816">
        <v>1237400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6515400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3102400</v>
      </c>
      <c r="CZ816">
        <v>0</v>
      </c>
      <c r="DA816">
        <v>0</v>
      </c>
      <c r="DB816">
        <v>2192800</v>
      </c>
      <c r="DC816">
        <v>0</v>
      </c>
      <c r="DD816">
        <v>0</v>
      </c>
      <c r="DE816">
        <v>0</v>
      </c>
      <c r="DF816">
        <v>0</v>
      </c>
      <c r="DG816">
        <v>0</v>
      </c>
      <c r="DJ816">
        <v>814</v>
      </c>
      <c r="DK816" t="s">
        <v>15532</v>
      </c>
      <c r="DL816" t="s">
        <v>15549</v>
      </c>
      <c r="DM816">
        <v>265</v>
      </c>
      <c r="DN816">
        <v>2451</v>
      </c>
      <c r="DO816">
        <v>2585</v>
      </c>
      <c r="DP816" t="s">
        <v>15548</v>
      </c>
      <c r="DQ816">
        <v>10223</v>
      </c>
      <c r="DR816">
        <v>14609</v>
      </c>
      <c r="DS816">
        <v>10223</v>
      </c>
      <c r="DT816">
        <v>4</v>
      </c>
      <c r="DU816">
        <v>6341</v>
      </c>
      <c r="DV816">
        <v>14609</v>
      </c>
      <c r="DW816">
        <v>10223</v>
      </c>
      <c r="DX816">
        <v>4</v>
      </c>
      <c r="DY816">
        <v>6341</v>
      </c>
      <c r="DZ816">
        <v>14609</v>
      </c>
      <c r="EA816">
        <v>10223</v>
      </c>
      <c r="EB816">
        <v>4</v>
      </c>
      <c r="EC816">
        <v>6341</v>
      </c>
    </row>
    <row r="817" spans="1:133" x14ac:dyDescent="0.2">
      <c r="A817" t="s">
        <v>15547</v>
      </c>
      <c r="B817" t="s">
        <v>15546</v>
      </c>
      <c r="C817" t="s">
        <v>8189</v>
      </c>
      <c r="D817" t="str">
        <f t="shared" si="36"/>
        <v>NP_001230072</v>
      </c>
      <c r="E817" t="s">
        <v>15545</v>
      </c>
      <c r="F817" t="s">
        <v>15545</v>
      </c>
      <c r="G817" t="s">
        <v>15536</v>
      </c>
      <c r="H817">
        <v>0.57945199999999997</v>
      </c>
      <c r="I817">
        <v>1.39202</v>
      </c>
      <c r="J817">
        <v>1.09526E-2</v>
      </c>
      <c r="K817">
        <v>60.764000000000003</v>
      </c>
      <c r="L817">
        <v>35.177999999999997</v>
      </c>
      <c r="M817">
        <v>60.764000000000003</v>
      </c>
      <c r="N817">
        <v>0.57945199999999997</v>
      </c>
      <c r="O817">
        <v>1.39202</v>
      </c>
      <c r="P817">
        <v>1.09526E-2</v>
      </c>
      <c r="Q817">
        <v>60.764000000000003</v>
      </c>
      <c r="R817">
        <v>0</v>
      </c>
      <c r="S817">
        <v>0</v>
      </c>
      <c r="U817" t="s">
        <v>137</v>
      </c>
      <c r="Z817">
        <v>0</v>
      </c>
      <c r="AA817">
        <v>0</v>
      </c>
      <c r="AC817" t="s">
        <v>137</v>
      </c>
      <c r="AH817">
        <v>0</v>
      </c>
      <c r="AI817">
        <v>0</v>
      </c>
      <c r="AK817" t="s">
        <v>137</v>
      </c>
      <c r="AT817" t="s">
        <v>136</v>
      </c>
      <c r="AU817">
        <v>1</v>
      </c>
      <c r="AV817" t="s">
        <v>144</v>
      </c>
      <c r="AW817" t="str">
        <f t="shared" si="37"/>
        <v>NUSAP1|NP_001230072</v>
      </c>
      <c r="AX817" s="1" t="str">
        <f t="shared" si="38"/>
        <v>NUSAP1|NP_001230072|LTTEATQTPVSNK(0.421)K(0.579)PVFDLK</v>
      </c>
      <c r="AY817" t="s">
        <v>15544</v>
      </c>
      <c r="AZ817" t="s">
        <v>143</v>
      </c>
      <c r="BA817" t="s">
        <v>15543</v>
      </c>
      <c r="BB817" t="s">
        <v>15542</v>
      </c>
      <c r="BC817" t="s">
        <v>15541</v>
      </c>
      <c r="BD817">
        <v>14</v>
      </c>
      <c r="BE817">
        <v>3</v>
      </c>
      <c r="BF817">
        <v>-6.6907999999999995E-2</v>
      </c>
      <c r="BG817" t="s">
        <v>139</v>
      </c>
      <c r="BH817" t="s">
        <v>138</v>
      </c>
      <c r="BI817" t="s">
        <v>138</v>
      </c>
      <c r="BJ817" t="s">
        <v>138</v>
      </c>
      <c r="BK817" t="s">
        <v>138</v>
      </c>
      <c r="BL817" t="s">
        <v>138</v>
      </c>
      <c r="BM817" t="s">
        <v>138</v>
      </c>
      <c r="BN817" t="s">
        <v>138</v>
      </c>
      <c r="BO817">
        <v>39306000</v>
      </c>
      <c r="BP817">
        <v>39306000</v>
      </c>
      <c r="BQ817">
        <v>0</v>
      </c>
      <c r="BR817">
        <v>0</v>
      </c>
      <c r="BS817" t="s">
        <v>137</v>
      </c>
      <c r="BT817">
        <v>6110500</v>
      </c>
      <c r="BU817">
        <v>7106400</v>
      </c>
      <c r="BV817" t="s">
        <v>297</v>
      </c>
      <c r="BW817">
        <v>20066000</v>
      </c>
      <c r="BX817" t="s">
        <v>297</v>
      </c>
      <c r="BY817">
        <v>6023200</v>
      </c>
      <c r="BZ817" t="s">
        <v>297</v>
      </c>
      <c r="CA817" t="s">
        <v>297</v>
      </c>
      <c r="CB817" t="s">
        <v>137</v>
      </c>
      <c r="CC817" t="s">
        <v>137</v>
      </c>
      <c r="CD817" t="s">
        <v>137</v>
      </c>
      <c r="CE817" t="s">
        <v>137</v>
      </c>
      <c r="CF817" t="s">
        <v>137</v>
      </c>
      <c r="CG817" t="s">
        <v>137</v>
      </c>
      <c r="CH817" t="s">
        <v>137</v>
      </c>
      <c r="CI817" t="s">
        <v>137</v>
      </c>
      <c r="CJ817">
        <v>6110500</v>
      </c>
      <c r="CK817">
        <v>0</v>
      </c>
      <c r="CL817">
        <v>0</v>
      </c>
      <c r="CM817">
        <v>7106400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20066000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6023200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J817">
        <v>815</v>
      </c>
      <c r="DK817">
        <v>1168</v>
      </c>
      <c r="DL817">
        <v>340</v>
      </c>
      <c r="DM817">
        <v>340</v>
      </c>
      <c r="DN817">
        <v>6553</v>
      </c>
      <c r="DO817">
        <v>6934</v>
      </c>
      <c r="DP817" t="s">
        <v>15540</v>
      </c>
      <c r="DQ817">
        <v>29045</v>
      </c>
      <c r="DR817">
        <v>42438</v>
      </c>
      <c r="DS817">
        <v>29045</v>
      </c>
      <c r="DT817">
        <v>1</v>
      </c>
      <c r="DU817">
        <v>29422</v>
      </c>
      <c r="DV817">
        <v>42438</v>
      </c>
      <c r="DW817">
        <v>29045</v>
      </c>
      <c r="DX817">
        <v>1</v>
      </c>
      <c r="DY817">
        <v>29422</v>
      </c>
      <c r="DZ817">
        <v>42438</v>
      </c>
      <c r="EA817">
        <v>29045</v>
      </c>
      <c r="EB817">
        <v>1</v>
      </c>
      <c r="EC817">
        <v>29422</v>
      </c>
    </row>
    <row r="818" spans="1:133" x14ac:dyDescent="0.2">
      <c r="A818" t="s">
        <v>15539</v>
      </c>
      <c r="B818" t="s">
        <v>15538</v>
      </c>
      <c r="C818" t="s">
        <v>8189</v>
      </c>
      <c r="D818" t="str">
        <f t="shared" si="36"/>
        <v>NP_001230072</v>
      </c>
      <c r="E818" t="s">
        <v>15537</v>
      </c>
      <c r="F818" t="s">
        <v>8188</v>
      </c>
      <c r="G818" t="s">
        <v>15536</v>
      </c>
      <c r="H818">
        <v>1</v>
      </c>
      <c r="I818">
        <v>131.41800000000001</v>
      </c>
      <c r="J818">
        <v>1.5347099999999999E-3</v>
      </c>
      <c r="K818">
        <v>131.41999999999999</v>
      </c>
      <c r="L818">
        <v>94.072999999999993</v>
      </c>
      <c r="M818">
        <v>131.41999999999999</v>
      </c>
      <c r="N818">
        <v>0</v>
      </c>
      <c r="O818">
        <v>0</v>
      </c>
      <c r="Q818" t="s">
        <v>137</v>
      </c>
      <c r="R818">
        <v>0</v>
      </c>
      <c r="S818">
        <v>0</v>
      </c>
      <c r="U818" t="s">
        <v>137</v>
      </c>
      <c r="Z818">
        <v>1</v>
      </c>
      <c r="AA818">
        <v>131.41800000000001</v>
      </c>
      <c r="AB818">
        <v>1.5347099999999999E-3</v>
      </c>
      <c r="AC818">
        <v>131.41999999999999</v>
      </c>
      <c r="AH818">
        <v>0</v>
      </c>
      <c r="AI818">
        <v>0</v>
      </c>
      <c r="AK818" t="s">
        <v>137</v>
      </c>
      <c r="AL818">
        <v>0</v>
      </c>
      <c r="AM818">
        <v>0</v>
      </c>
      <c r="AO818" t="s">
        <v>137</v>
      </c>
      <c r="AT818" t="s">
        <v>136</v>
      </c>
      <c r="AU818">
        <v>1</v>
      </c>
      <c r="AV818" t="s">
        <v>144</v>
      </c>
      <c r="AW818" t="str">
        <f t="shared" si="37"/>
        <v>NUSAP1|NP_001230072</v>
      </c>
      <c r="AX818" s="1" t="str">
        <f t="shared" si="38"/>
        <v>NUSAP1|NP_001230072|TYK(1)QPHLQTK</v>
      </c>
      <c r="AY818" t="s">
        <v>15535</v>
      </c>
      <c r="AZ818" t="s">
        <v>143</v>
      </c>
      <c r="BA818" t="s">
        <v>2976</v>
      </c>
      <c r="BB818" t="s">
        <v>15534</v>
      </c>
      <c r="BC818" t="s">
        <v>15533</v>
      </c>
      <c r="BD818">
        <v>3</v>
      </c>
      <c r="BE818">
        <v>2</v>
      </c>
      <c r="BF818">
        <v>0.84214999999999995</v>
      </c>
      <c r="BG818" t="s">
        <v>138</v>
      </c>
      <c r="BH818" t="s">
        <v>138</v>
      </c>
      <c r="BI818" t="s">
        <v>138</v>
      </c>
      <c r="BJ818" t="s">
        <v>139</v>
      </c>
      <c r="BK818" t="s">
        <v>138</v>
      </c>
      <c r="BL818" t="s">
        <v>138</v>
      </c>
      <c r="BM818" t="s">
        <v>138</v>
      </c>
      <c r="BN818" t="s">
        <v>138</v>
      </c>
      <c r="BO818">
        <v>33607000</v>
      </c>
      <c r="BP818">
        <v>33607000</v>
      </c>
      <c r="BQ818">
        <v>0</v>
      </c>
      <c r="BR818">
        <v>0</v>
      </c>
      <c r="BS818" t="s">
        <v>137</v>
      </c>
      <c r="BT818">
        <v>3813400</v>
      </c>
      <c r="BU818">
        <v>2280800</v>
      </c>
      <c r="BV818" t="s">
        <v>297</v>
      </c>
      <c r="BW818">
        <v>14150000</v>
      </c>
      <c r="BX818" t="s">
        <v>297</v>
      </c>
      <c r="BY818">
        <v>6335700</v>
      </c>
      <c r="BZ818">
        <v>3226600</v>
      </c>
      <c r="CA818" t="s">
        <v>297</v>
      </c>
      <c r="CB818" t="s">
        <v>137</v>
      </c>
      <c r="CC818" t="s">
        <v>137</v>
      </c>
      <c r="CD818" t="s">
        <v>137</v>
      </c>
      <c r="CE818" t="s">
        <v>137</v>
      </c>
      <c r="CF818" t="s">
        <v>137</v>
      </c>
      <c r="CG818" t="s">
        <v>137</v>
      </c>
      <c r="CH818" t="s">
        <v>137</v>
      </c>
      <c r="CI818" t="s">
        <v>137</v>
      </c>
      <c r="CJ818">
        <v>3813400</v>
      </c>
      <c r="CK818">
        <v>0</v>
      </c>
      <c r="CL818">
        <v>0</v>
      </c>
      <c r="CM818">
        <v>2280800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14150000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6335700</v>
      </c>
      <c r="CZ818">
        <v>0</v>
      </c>
      <c r="DA818">
        <v>0</v>
      </c>
      <c r="DB818">
        <v>3226600</v>
      </c>
      <c r="DC818">
        <v>0</v>
      </c>
      <c r="DD818">
        <v>0</v>
      </c>
      <c r="DE818">
        <v>0</v>
      </c>
      <c r="DF818">
        <v>0</v>
      </c>
      <c r="DG818">
        <v>0</v>
      </c>
      <c r="DJ818">
        <v>816</v>
      </c>
      <c r="DK818" t="s">
        <v>15532</v>
      </c>
      <c r="DL818" t="s">
        <v>15531</v>
      </c>
      <c r="DM818">
        <v>341</v>
      </c>
      <c r="DN818">
        <v>11317</v>
      </c>
      <c r="DO818">
        <v>12039</v>
      </c>
      <c r="DP818" t="s">
        <v>15530</v>
      </c>
      <c r="DQ818" t="s">
        <v>15529</v>
      </c>
      <c r="DR818">
        <v>72597</v>
      </c>
      <c r="DS818">
        <v>49630</v>
      </c>
      <c r="DT818">
        <v>4</v>
      </c>
      <c r="DU818">
        <v>11072</v>
      </c>
      <c r="DV818">
        <v>72597</v>
      </c>
      <c r="DW818">
        <v>49630</v>
      </c>
      <c r="DX818">
        <v>4</v>
      </c>
      <c r="DY818">
        <v>11072</v>
      </c>
      <c r="DZ818">
        <v>72597</v>
      </c>
      <c r="EA818">
        <v>49630</v>
      </c>
      <c r="EB818">
        <v>4</v>
      </c>
      <c r="EC818">
        <v>11072</v>
      </c>
    </row>
    <row r="819" spans="1:133" x14ac:dyDescent="0.2">
      <c r="A819" s="4" t="s">
        <v>15527</v>
      </c>
      <c r="B819">
        <v>82</v>
      </c>
      <c r="C819" t="s">
        <v>15528</v>
      </c>
      <c r="D819" t="str">
        <f t="shared" si="36"/>
        <v>NP_001116540</v>
      </c>
      <c r="E819" t="s">
        <v>15527</v>
      </c>
      <c r="F819" t="s">
        <v>15527</v>
      </c>
      <c r="G819" t="s">
        <v>15526</v>
      </c>
      <c r="H819">
        <v>0.86292599999999997</v>
      </c>
      <c r="I819">
        <v>7.9901799999999996</v>
      </c>
      <c r="J819">
        <v>1.4009700000000001E-3</v>
      </c>
      <c r="K819">
        <v>42.712000000000003</v>
      </c>
      <c r="L819">
        <v>22.384</v>
      </c>
      <c r="M819">
        <v>42.712000000000003</v>
      </c>
      <c r="N819">
        <v>0</v>
      </c>
      <c r="O819">
        <v>0</v>
      </c>
      <c r="Q819" t="s">
        <v>137</v>
      </c>
      <c r="R819">
        <v>0</v>
      </c>
      <c r="S819">
        <v>0</v>
      </c>
      <c r="U819" t="s">
        <v>137</v>
      </c>
      <c r="V819">
        <v>0.86292599999999997</v>
      </c>
      <c r="W819">
        <v>7.9901799999999996</v>
      </c>
      <c r="X819">
        <v>1.4009700000000001E-3</v>
      </c>
      <c r="Y819">
        <v>42.712000000000003</v>
      </c>
      <c r="AD819">
        <v>0</v>
      </c>
      <c r="AE819">
        <v>0</v>
      </c>
      <c r="AG819" t="s">
        <v>137</v>
      </c>
      <c r="AH819">
        <v>0</v>
      </c>
      <c r="AI819">
        <v>0</v>
      </c>
      <c r="AK819" t="s">
        <v>137</v>
      </c>
      <c r="AP819">
        <v>0.787632</v>
      </c>
      <c r="AQ819">
        <v>5.6923599999999999</v>
      </c>
      <c r="AR819">
        <v>1.5366500000000001E-3</v>
      </c>
      <c r="AS819">
        <v>41.98</v>
      </c>
      <c r="AT819" t="s">
        <v>136</v>
      </c>
      <c r="AU819">
        <v>1</v>
      </c>
      <c r="AV819" t="s">
        <v>144</v>
      </c>
      <c r="AW819" t="str">
        <f t="shared" si="37"/>
        <v>PPIAL4G|NP_001116540</v>
      </c>
      <c r="AX819" s="1" t="str">
        <f t="shared" si="38"/>
        <v>PPIAL4G|NP_001116540|SIYGEK(0.863)FDDENLIRK(0.137)HTGSGILSMANAGPNTNGSQFFICTAK</v>
      </c>
      <c r="AY819" t="s">
        <v>15525</v>
      </c>
      <c r="AZ819" t="s">
        <v>143</v>
      </c>
      <c r="BA819" t="s">
        <v>669</v>
      </c>
      <c r="BB819" t="s">
        <v>15524</v>
      </c>
      <c r="BC819" t="s">
        <v>15523</v>
      </c>
      <c r="BD819">
        <v>6</v>
      </c>
      <c r="BE819">
        <v>4</v>
      </c>
      <c r="BF819">
        <v>0.63663999999999998</v>
      </c>
      <c r="BG819" t="s">
        <v>138</v>
      </c>
      <c r="BH819" t="s">
        <v>138</v>
      </c>
      <c r="BI819" t="s">
        <v>139</v>
      </c>
      <c r="BJ819" t="s">
        <v>138</v>
      </c>
      <c r="BK819" t="s">
        <v>138</v>
      </c>
      <c r="BL819" t="s">
        <v>138</v>
      </c>
      <c r="BM819" t="s">
        <v>138</v>
      </c>
      <c r="BN819" t="s">
        <v>139</v>
      </c>
      <c r="BO819">
        <v>193370000</v>
      </c>
      <c r="BP819">
        <v>193370000</v>
      </c>
      <c r="BQ819">
        <v>0</v>
      </c>
      <c r="BR819">
        <v>0</v>
      </c>
      <c r="BS819" t="s">
        <v>137</v>
      </c>
      <c r="BT819">
        <v>13684000</v>
      </c>
      <c r="BU819">
        <v>38098000</v>
      </c>
      <c r="BV819">
        <v>21174000</v>
      </c>
      <c r="BW819" t="s">
        <v>297</v>
      </c>
      <c r="BX819">
        <v>25430000</v>
      </c>
      <c r="BY819">
        <v>12613000</v>
      </c>
      <c r="BZ819" t="s">
        <v>297</v>
      </c>
      <c r="CA819">
        <v>82374000</v>
      </c>
      <c r="CB819" t="s">
        <v>137</v>
      </c>
      <c r="CC819" t="s">
        <v>137</v>
      </c>
      <c r="CD819" t="s">
        <v>137</v>
      </c>
      <c r="CE819" t="s">
        <v>137</v>
      </c>
      <c r="CF819" t="s">
        <v>137</v>
      </c>
      <c r="CG819" t="s">
        <v>137</v>
      </c>
      <c r="CH819" t="s">
        <v>137</v>
      </c>
      <c r="CI819" t="s">
        <v>137</v>
      </c>
      <c r="CJ819">
        <v>13684000</v>
      </c>
      <c r="CK819">
        <v>0</v>
      </c>
      <c r="CL819">
        <v>0</v>
      </c>
      <c r="CM819">
        <v>38098000</v>
      </c>
      <c r="CN819">
        <v>0</v>
      </c>
      <c r="CO819">
        <v>0</v>
      </c>
      <c r="CP819">
        <v>21174000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25430000</v>
      </c>
      <c r="CW819">
        <v>0</v>
      </c>
      <c r="CX819">
        <v>0</v>
      </c>
      <c r="CY819">
        <v>12613000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82374000</v>
      </c>
      <c r="DF819">
        <v>0</v>
      </c>
      <c r="DG819">
        <v>0</v>
      </c>
      <c r="DJ819">
        <v>817</v>
      </c>
      <c r="DK819">
        <v>1173</v>
      </c>
      <c r="DL819">
        <v>82</v>
      </c>
      <c r="DM819">
        <v>82</v>
      </c>
      <c r="DN819">
        <v>9243</v>
      </c>
      <c r="DO819">
        <v>9849</v>
      </c>
      <c r="DP819" t="s">
        <v>15522</v>
      </c>
      <c r="DQ819" t="s">
        <v>15521</v>
      </c>
      <c r="DR819">
        <v>58675</v>
      </c>
      <c r="DS819">
        <v>40063</v>
      </c>
      <c r="DT819">
        <v>3</v>
      </c>
      <c r="DU819">
        <v>49616</v>
      </c>
      <c r="DV819">
        <v>58675</v>
      </c>
      <c r="DW819">
        <v>40063</v>
      </c>
      <c r="DX819">
        <v>3</v>
      </c>
      <c r="DY819">
        <v>49616</v>
      </c>
      <c r="DZ819">
        <v>58675</v>
      </c>
      <c r="EA819">
        <v>40063</v>
      </c>
      <c r="EB819">
        <v>3</v>
      </c>
      <c r="EC819">
        <v>49616</v>
      </c>
    </row>
    <row r="820" spans="1:133" x14ac:dyDescent="0.2">
      <c r="A820" s="4" t="s">
        <v>15520</v>
      </c>
      <c r="B820" t="s">
        <v>15519</v>
      </c>
      <c r="C820" t="s">
        <v>15508</v>
      </c>
      <c r="D820" t="str">
        <f t="shared" si="36"/>
        <v>NP_058518</v>
      </c>
      <c r="E820" t="s">
        <v>15518</v>
      </c>
      <c r="F820" t="s">
        <v>15507</v>
      </c>
      <c r="G820" t="s">
        <v>15506</v>
      </c>
      <c r="H820">
        <v>1</v>
      </c>
      <c r="I820">
        <v>96.434799999999996</v>
      </c>
      <c r="J820" s="3">
        <v>2.2042700000000001E-8</v>
      </c>
      <c r="K820">
        <v>153.19999999999999</v>
      </c>
      <c r="L820">
        <v>101.74</v>
      </c>
      <c r="M820">
        <v>96.435000000000002</v>
      </c>
      <c r="N820">
        <v>1</v>
      </c>
      <c r="O820">
        <v>130.47200000000001</v>
      </c>
      <c r="P820" s="3">
        <v>2.4613200000000001E-8</v>
      </c>
      <c r="Q820">
        <v>130.47</v>
      </c>
      <c r="R820">
        <v>1</v>
      </c>
      <c r="S820">
        <v>153.20400000000001</v>
      </c>
      <c r="T820" s="3">
        <v>2.2042700000000001E-8</v>
      </c>
      <c r="U820">
        <v>153.19999999999999</v>
      </c>
      <c r="V820">
        <v>1</v>
      </c>
      <c r="W820">
        <v>130.46799999999999</v>
      </c>
      <c r="X820" s="3">
        <v>2.4627400000000001E-8</v>
      </c>
      <c r="Y820">
        <v>130.47</v>
      </c>
      <c r="Z820">
        <v>1</v>
      </c>
      <c r="AA820">
        <v>127.02500000000001</v>
      </c>
      <c r="AB820" s="3">
        <v>3.5673700000000003E-8</v>
      </c>
      <c r="AC820">
        <v>127.03</v>
      </c>
      <c r="AD820">
        <v>1</v>
      </c>
      <c r="AE820">
        <v>128.821</v>
      </c>
      <c r="AF820" s="3">
        <v>2.9912499999999997E-8</v>
      </c>
      <c r="AG820">
        <v>128.82</v>
      </c>
      <c r="AH820">
        <v>0</v>
      </c>
      <c r="AI820">
        <v>0</v>
      </c>
      <c r="AK820" t="s">
        <v>137</v>
      </c>
      <c r="AP820">
        <v>1</v>
      </c>
      <c r="AQ820">
        <v>96.434799999999996</v>
      </c>
      <c r="AR820">
        <v>5.4543899999999999E-4</v>
      </c>
      <c r="AS820">
        <v>96.435000000000002</v>
      </c>
      <c r="AT820" t="s">
        <v>136</v>
      </c>
      <c r="AU820">
        <v>1</v>
      </c>
      <c r="AV820" t="s">
        <v>144</v>
      </c>
      <c r="AW820" t="str">
        <f t="shared" si="37"/>
        <v>MAPT|NP_058518</v>
      </c>
      <c r="AX820" s="1" t="str">
        <f t="shared" si="38"/>
        <v>MAPT|NP_058518|IGSLDNITHVPGGGNK(1)K</v>
      </c>
      <c r="AY820" t="s">
        <v>15517</v>
      </c>
      <c r="AZ820" t="s">
        <v>2977</v>
      </c>
      <c r="BA820" t="s">
        <v>483</v>
      </c>
      <c r="BB820" t="s">
        <v>15516</v>
      </c>
      <c r="BC820" t="s">
        <v>15515</v>
      </c>
      <c r="BD820">
        <v>16</v>
      </c>
      <c r="BE820">
        <v>3</v>
      </c>
      <c r="BF820">
        <v>-8.0335000000000004E-2</v>
      </c>
      <c r="BG820" t="s">
        <v>139</v>
      </c>
      <c r="BH820" t="s">
        <v>139</v>
      </c>
      <c r="BI820" t="s">
        <v>139</v>
      </c>
      <c r="BJ820" t="s">
        <v>139</v>
      </c>
      <c r="BK820" t="s">
        <v>139</v>
      </c>
      <c r="BL820" t="s">
        <v>138</v>
      </c>
      <c r="BM820" t="s">
        <v>138</v>
      </c>
      <c r="BN820" t="s">
        <v>139</v>
      </c>
      <c r="BO820">
        <v>295830000</v>
      </c>
      <c r="BP820">
        <v>295830000</v>
      </c>
      <c r="BQ820">
        <v>0</v>
      </c>
      <c r="BR820">
        <v>0</v>
      </c>
      <c r="BS820" t="s">
        <v>137</v>
      </c>
      <c r="BT820">
        <v>21793000</v>
      </c>
      <c r="BU820">
        <v>17277000</v>
      </c>
      <c r="BV820">
        <v>75825000</v>
      </c>
      <c r="BW820">
        <v>79566000</v>
      </c>
      <c r="BX820">
        <v>40261000</v>
      </c>
      <c r="BY820">
        <v>36201000</v>
      </c>
      <c r="BZ820" t="s">
        <v>297</v>
      </c>
      <c r="CA820">
        <v>24909000</v>
      </c>
      <c r="CB820" t="s">
        <v>137</v>
      </c>
      <c r="CC820" t="s">
        <v>137</v>
      </c>
      <c r="CD820" t="s">
        <v>137</v>
      </c>
      <c r="CE820" t="s">
        <v>137</v>
      </c>
      <c r="CF820" t="s">
        <v>137</v>
      </c>
      <c r="CG820" t="s">
        <v>137</v>
      </c>
      <c r="CH820" t="s">
        <v>137</v>
      </c>
      <c r="CI820" t="s">
        <v>137</v>
      </c>
      <c r="CJ820">
        <v>21793000</v>
      </c>
      <c r="CK820">
        <v>0</v>
      </c>
      <c r="CL820">
        <v>0</v>
      </c>
      <c r="CM820">
        <v>17277000</v>
      </c>
      <c r="CN820">
        <v>0</v>
      </c>
      <c r="CO820">
        <v>0</v>
      </c>
      <c r="CP820">
        <v>75825000</v>
      </c>
      <c r="CQ820">
        <v>0</v>
      </c>
      <c r="CR820">
        <v>0</v>
      </c>
      <c r="CS820">
        <v>79566000</v>
      </c>
      <c r="CT820">
        <v>0</v>
      </c>
      <c r="CU820">
        <v>0</v>
      </c>
      <c r="CV820">
        <v>40261000</v>
      </c>
      <c r="CW820">
        <v>0</v>
      </c>
      <c r="CX820">
        <v>0</v>
      </c>
      <c r="CY820">
        <v>36201000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24909000</v>
      </c>
      <c r="DF820">
        <v>0</v>
      </c>
      <c r="DG820">
        <v>0</v>
      </c>
      <c r="DJ820">
        <v>818</v>
      </c>
      <c r="DK820" t="s">
        <v>15514</v>
      </c>
      <c r="DL820" t="s">
        <v>15513</v>
      </c>
      <c r="DM820">
        <v>311</v>
      </c>
      <c r="DN820">
        <v>4285</v>
      </c>
      <c r="DO820">
        <v>4514</v>
      </c>
      <c r="DP820" t="s">
        <v>15512</v>
      </c>
      <c r="DQ820" t="s">
        <v>15511</v>
      </c>
      <c r="DR820">
        <v>27253</v>
      </c>
      <c r="DS820">
        <v>18934</v>
      </c>
      <c r="DT820">
        <v>8</v>
      </c>
      <c r="DU820">
        <v>22803</v>
      </c>
      <c r="DV820">
        <v>27249</v>
      </c>
      <c r="DW820">
        <v>18930</v>
      </c>
      <c r="DX820">
        <v>2</v>
      </c>
      <c r="DY820">
        <v>21919</v>
      </c>
      <c r="DZ820">
        <v>27249</v>
      </c>
      <c r="EA820">
        <v>18930</v>
      </c>
      <c r="EB820">
        <v>2</v>
      </c>
      <c r="EC820">
        <v>21919</v>
      </c>
    </row>
    <row r="821" spans="1:133" x14ac:dyDescent="0.2">
      <c r="A821" t="s">
        <v>15510</v>
      </c>
      <c r="B821" t="s">
        <v>15509</v>
      </c>
      <c r="C821" t="s">
        <v>15508</v>
      </c>
      <c r="D821" t="str">
        <f t="shared" si="36"/>
        <v>NP_058518</v>
      </c>
      <c r="E821" t="s">
        <v>15507</v>
      </c>
      <c r="F821" t="s">
        <v>15507</v>
      </c>
      <c r="G821" t="s">
        <v>15506</v>
      </c>
      <c r="H821">
        <v>1</v>
      </c>
      <c r="I821">
        <v>105.39100000000001</v>
      </c>
      <c r="J821">
        <v>1.24554E-2</v>
      </c>
      <c r="K821">
        <v>121.29</v>
      </c>
      <c r="L821">
        <v>34.459000000000003</v>
      </c>
      <c r="M821">
        <v>105.39</v>
      </c>
      <c r="V821">
        <v>1</v>
      </c>
      <c r="W821">
        <v>121.292</v>
      </c>
      <c r="X821">
        <v>1.24554E-2</v>
      </c>
      <c r="Y821">
        <v>121.29</v>
      </c>
      <c r="Z821">
        <v>1</v>
      </c>
      <c r="AA821">
        <v>105.39100000000001</v>
      </c>
      <c r="AB821">
        <v>4.12673E-2</v>
      </c>
      <c r="AC821">
        <v>105.39</v>
      </c>
      <c r="AP821">
        <v>0</v>
      </c>
      <c r="AQ821">
        <v>0</v>
      </c>
      <c r="AS821" t="s">
        <v>137</v>
      </c>
      <c r="AT821" t="s">
        <v>136</v>
      </c>
      <c r="AU821">
        <v>1</v>
      </c>
      <c r="AV821" t="s">
        <v>144</v>
      </c>
      <c r="AW821" t="str">
        <f t="shared" si="37"/>
        <v>MAPT|NP_058518</v>
      </c>
      <c r="AX821" s="1" t="str">
        <f t="shared" si="38"/>
        <v>MAPT|NP_058518|VQIINK(1)K</v>
      </c>
      <c r="AY821" t="s">
        <v>15505</v>
      </c>
      <c r="AZ821" t="s">
        <v>143</v>
      </c>
      <c r="BA821" t="s">
        <v>266</v>
      </c>
      <c r="BB821" t="s">
        <v>15504</v>
      </c>
      <c r="BC821" t="s">
        <v>15503</v>
      </c>
      <c r="BD821">
        <v>6</v>
      </c>
      <c r="BE821">
        <v>2</v>
      </c>
      <c r="BF821">
        <v>-0.19800000000000001</v>
      </c>
      <c r="BG821" t="s">
        <v>138</v>
      </c>
      <c r="BH821" t="s">
        <v>138</v>
      </c>
      <c r="BI821" t="s">
        <v>139</v>
      </c>
      <c r="BJ821" t="s">
        <v>139</v>
      </c>
      <c r="BK821" t="s">
        <v>138</v>
      </c>
      <c r="BL821" t="s">
        <v>138</v>
      </c>
      <c r="BM821" t="s">
        <v>138</v>
      </c>
      <c r="BN821" t="s">
        <v>138</v>
      </c>
      <c r="BO821">
        <v>40395000</v>
      </c>
      <c r="BP821">
        <v>40395000</v>
      </c>
      <c r="BQ821">
        <v>0</v>
      </c>
      <c r="BR821">
        <v>0</v>
      </c>
      <c r="BS821" t="s">
        <v>137</v>
      </c>
      <c r="BT821" t="s">
        <v>297</v>
      </c>
      <c r="BU821" t="s">
        <v>297</v>
      </c>
      <c r="BV821">
        <v>15799000</v>
      </c>
      <c r="BW821">
        <v>15812000</v>
      </c>
      <c r="BX821" t="s">
        <v>297</v>
      </c>
      <c r="BY821" t="s">
        <v>297</v>
      </c>
      <c r="BZ821" t="s">
        <v>297</v>
      </c>
      <c r="CA821">
        <v>8784300</v>
      </c>
      <c r="CB821" t="s">
        <v>137</v>
      </c>
      <c r="CC821" t="s">
        <v>137</v>
      </c>
      <c r="CD821" t="s">
        <v>137</v>
      </c>
      <c r="CE821" t="s">
        <v>137</v>
      </c>
      <c r="CF821" t="s">
        <v>137</v>
      </c>
      <c r="CG821" t="s">
        <v>137</v>
      </c>
      <c r="CH821" t="s">
        <v>137</v>
      </c>
      <c r="CI821" t="s">
        <v>137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15799000</v>
      </c>
      <c r="CQ821">
        <v>0</v>
      </c>
      <c r="CR821">
        <v>0</v>
      </c>
      <c r="CS821">
        <v>15812000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8784300</v>
      </c>
      <c r="DF821">
        <v>0</v>
      </c>
      <c r="DG821">
        <v>0</v>
      </c>
      <c r="DJ821">
        <v>819</v>
      </c>
      <c r="DK821">
        <v>1174</v>
      </c>
      <c r="DL821">
        <v>222</v>
      </c>
      <c r="DM821">
        <v>222</v>
      </c>
      <c r="DN821">
        <v>11920</v>
      </c>
      <c r="DO821">
        <v>12680</v>
      </c>
      <c r="DP821" t="s">
        <v>15502</v>
      </c>
      <c r="DQ821" t="s">
        <v>15501</v>
      </c>
      <c r="DR821">
        <v>76607</v>
      </c>
      <c r="DS821">
        <v>52522</v>
      </c>
      <c r="DT821">
        <v>4</v>
      </c>
      <c r="DU821">
        <v>13769</v>
      </c>
      <c r="DV821">
        <v>76606</v>
      </c>
      <c r="DW821">
        <v>52521</v>
      </c>
      <c r="DX821">
        <v>3</v>
      </c>
      <c r="DY821">
        <v>13594</v>
      </c>
      <c r="DZ821">
        <v>76606</v>
      </c>
      <c r="EA821">
        <v>52521</v>
      </c>
      <c r="EB821">
        <v>3</v>
      </c>
      <c r="EC821">
        <v>13594</v>
      </c>
    </row>
    <row r="822" spans="1:133" x14ac:dyDescent="0.2">
      <c r="A822" t="s">
        <v>15500</v>
      </c>
      <c r="B822" t="s">
        <v>15494</v>
      </c>
      <c r="C822" t="s">
        <v>15491</v>
      </c>
      <c r="D822" t="str">
        <f t="shared" si="36"/>
        <v>NP_004860</v>
      </c>
      <c r="E822" t="s">
        <v>15500</v>
      </c>
      <c r="F822" t="s">
        <v>15490</v>
      </c>
      <c r="G822" t="s">
        <v>15499</v>
      </c>
      <c r="H822">
        <v>1</v>
      </c>
      <c r="I822">
        <v>73.035899999999998</v>
      </c>
      <c r="J822">
        <v>4.0421199999999998E-4</v>
      </c>
      <c r="K822">
        <v>91.616</v>
      </c>
      <c r="L822">
        <v>77.98</v>
      </c>
      <c r="M822">
        <v>91.616</v>
      </c>
      <c r="R822">
        <v>1</v>
      </c>
      <c r="S822">
        <v>73.035899999999998</v>
      </c>
      <c r="T822">
        <v>4.0421199999999998E-4</v>
      </c>
      <c r="U822">
        <v>91.616</v>
      </c>
      <c r="V822">
        <v>0.99999700000000002</v>
      </c>
      <c r="W822">
        <v>54.8917</v>
      </c>
      <c r="X822">
        <v>9.8146699999999993E-3</v>
      </c>
      <c r="Y822">
        <v>69.484999999999999</v>
      </c>
      <c r="AP822">
        <v>0</v>
      </c>
      <c r="AQ822">
        <v>0</v>
      </c>
      <c r="AS822" t="s">
        <v>137</v>
      </c>
      <c r="AT822" t="s">
        <v>136</v>
      </c>
      <c r="AU822">
        <v>1</v>
      </c>
      <c r="AV822" t="s">
        <v>144</v>
      </c>
      <c r="AW822" t="str">
        <f t="shared" si="37"/>
        <v>VPS4B|NP_004860</v>
      </c>
      <c r="AX822" s="1" t="str">
        <f t="shared" si="38"/>
        <v>VPS4B|NP_004860|EAVILPIKFPHLFTGK(1)R</v>
      </c>
      <c r="AY822" t="s">
        <v>15498</v>
      </c>
      <c r="AZ822" t="s">
        <v>143</v>
      </c>
      <c r="BA822" t="s">
        <v>483</v>
      </c>
      <c r="BB822" t="s">
        <v>15497</v>
      </c>
      <c r="BC822" t="s">
        <v>15496</v>
      </c>
      <c r="BD822">
        <v>16</v>
      </c>
      <c r="BE822">
        <v>4</v>
      </c>
      <c r="BF822">
        <v>-0.13433999999999999</v>
      </c>
      <c r="BG822" t="s">
        <v>138</v>
      </c>
      <c r="BH822" t="s">
        <v>139</v>
      </c>
      <c r="BI822" t="s">
        <v>138</v>
      </c>
      <c r="BJ822" t="s">
        <v>138</v>
      </c>
      <c r="BK822" t="s">
        <v>138</v>
      </c>
      <c r="BL822" t="s">
        <v>138</v>
      </c>
      <c r="BM822" t="s">
        <v>138</v>
      </c>
      <c r="BN822" t="s">
        <v>138</v>
      </c>
      <c r="BO822">
        <v>60272000</v>
      </c>
      <c r="BP822">
        <v>60272000</v>
      </c>
      <c r="BQ822">
        <v>0</v>
      </c>
      <c r="BR822">
        <v>0</v>
      </c>
      <c r="BS822" t="s">
        <v>137</v>
      </c>
      <c r="BT822" t="s">
        <v>297</v>
      </c>
      <c r="BU822">
        <v>22962000</v>
      </c>
      <c r="BV822">
        <v>9332300</v>
      </c>
      <c r="BW822" t="s">
        <v>297</v>
      </c>
      <c r="BX822" t="s">
        <v>297</v>
      </c>
      <c r="BY822" t="s">
        <v>297</v>
      </c>
      <c r="BZ822" t="s">
        <v>297</v>
      </c>
      <c r="CA822">
        <v>19472000</v>
      </c>
      <c r="CB822" t="s">
        <v>137</v>
      </c>
      <c r="CC822" t="s">
        <v>137</v>
      </c>
      <c r="CD822" t="s">
        <v>137</v>
      </c>
      <c r="CE822" t="s">
        <v>137</v>
      </c>
      <c r="CF822" t="s">
        <v>137</v>
      </c>
      <c r="CG822" t="s">
        <v>137</v>
      </c>
      <c r="CH822" t="s">
        <v>137</v>
      </c>
      <c r="CI822" t="s">
        <v>137</v>
      </c>
      <c r="CJ822">
        <v>0</v>
      </c>
      <c r="CK822">
        <v>0</v>
      </c>
      <c r="CL822">
        <v>0</v>
      </c>
      <c r="CM822">
        <v>22962000</v>
      </c>
      <c r="CN822">
        <v>0</v>
      </c>
      <c r="CO822">
        <v>0</v>
      </c>
      <c r="CP822">
        <v>9332300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19472000</v>
      </c>
      <c r="DF822">
        <v>0</v>
      </c>
      <c r="DG822">
        <v>0</v>
      </c>
      <c r="DJ822">
        <v>820</v>
      </c>
      <c r="DK822" t="s">
        <v>15495</v>
      </c>
      <c r="DL822" t="s">
        <v>15494</v>
      </c>
      <c r="DM822">
        <v>163</v>
      </c>
      <c r="DN822">
        <v>1599</v>
      </c>
      <c r="DO822">
        <v>1689</v>
      </c>
      <c r="DP822" t="s">
        <v>15493</v>
      </c>
      <c r="DQ822" t="s">
        <v>15492</v>
      </c>
      <c r="DR822">
        <v>9691</v>
      </c>
      <c r="DS822">
        <v>6904</v>
      </c>
      <c r="DT822">
        <v>2</v>
      </c>
      <c r="DU822">
        <v>43467</v>
      </c>
      <c r="DV822">
        <v>9691</v>
      </c>
      <c r="DW822">
        <v>6904</v>
      </c>
      <c r="DX822">
        <v>2</v>
      </c>
      <c r="DY822">
        <v>43467</v>
      </c>
      <c r="DZ822">
        <v>9691</v>
      </c>
      <c r="EA822">
        <v>6904</v>
      </c>
      <c r="EB822">
        <v>2</v>
      </c>
      <c r="EC822">
        <v>43467</v>
      </c>
    </row>
    <row r="823" spans="1:133" x14ac:dyDescent="0.2">
      <c r="A823" t="s">
        <v>15490</v>
      </c>
      <c r="B823">
        <v>53</v>
      </c>
      <c r="C823" t="s">
        <v>15491</v>
      </c>
      <c r="D823" t="str">
        <f t="shared" si="36"/>
        <v>NP_004860</v>
      </c>
      <c r="E823" t="s">
        <v>15490</v>
      </c>
      <c r="F823" t="s">
        <v>15490</v>
      </c>
      <c r="G823" t="s">
        <v>15489</v>
      </c>
      <c r="H823">
        <v>1</v>
      </c>
      <c r="I823">
        <v>114.401</v>
      </c>
      <c r="J823">
        <v>5.9168099999999998E-3</v>
      </c>
      <c r="K823">
        <v>114.4</v>
      </c>
      <c r="L823">
        <v>58.143000000000001</v>
      </c>
      <c r="M823">
        <v>114.4</v>
      </c>
      <c r="N823">
        <v>1</v>
      </c>
      <c r="O823">
        <v>93.5976</v>
      </c>
      <c r="P823">
        <v>3.5857199999999999E-2</v>
      </c>
      <c r="Q823">
        <v>93.597999999999999</v>
      </c>
      <c r="R823">
        <v>1</v>
      </c>
      <c r="S823">
        <v>86.898099999999999</v>
      </c>
      <c r="T823">
        <v>5.3410100000000002E-2</v>
      </c>
      <c r="U823">
        <v>86.897999999999996</v>
      </c>
      <c r="Z823">
        <v>0</v>
      </c>
      <c r="AA823">
        <v>0</v>
      </c>
      <c r="AC823" t="s">
        <v>137</v>
      </c>
      <c r="AD823">
        <v>0</v>
      </c>
      <c r="AE823">
        <v>0</v>
      </c>
      <c r="AG823" t="s">
        <v>137</v>
      </c>
      <c r="AH823">
        <v>1</v>
      </c>
      <c r="AI823">
        <v>99.814999999999998</v>
      </c>
      <c r="AJ823">
        <v>2.2401000000000001E-2</v>
      </c>
      <c r="AK823">
        <v>99.814999999999998</v>
      </c>
      <c r="AL823">
        <v>1</v>
      </c>
      <c r="AM823">
        <v>114.401</v>
      </c>
      <c r="AN823">
        <v>5.9168099999999998E-3</v>
      </c>
      <c r="AO823">
        <v>114.4</v>
      </c>
      <c r="AP823">
        <v>0</v>
      </c>
      <c r="AQ823">
        <v>0</v>
      </c>
      <c r="AS823" t="s">
        <v>137</v>
      </c>
      <c r="AT823" t="s">
        <v>136</v>
      </c>
      <c r="AU823">
        <v>1</v>
      </c>
      <c r="AV823" t="s">
        <v>144</v>
      </c>
      <c r="AW823" t="str">
        <f t="shared" si="37"/>
        <v>VPS4B|NP_004860</v>
      </c>
      <c r="AX823" s="1" t="str">
        <f t="shared" si="38"/>
        <v>VPS4B|NP_004860|YEAQGDK(1)AK</v>
      </c>
      <c r="AY823" t="s">
        <v>15488</v>
      </c>
      <c r="AZ823" t="s">
        <v>143</v>
      </c>
      <c r="BA823" t="s">
        <v>1117</v>
      </c>
      <c r="BB823" t="s">
        <v>15487</v>
      </c>
      <c r="BC823" t="s">
        <v>15486</v>
      </c>
      <c r="BD823">
        <v>7</v>
      </c>
      <c r="BE823">
        <v>2</v>
      </c>
      <c r="BF823">
        <v>0.43167</v>
      </c>
      <c r="BG823" t="s">
        <v>139</v>
      </c>
      <c r="BH823" t="s">
        <v>139</v>
      </c>
      <c r="BI823" t="s">
        <v>138</v>
      </c>
      <c r="BJ823" t="s">
        <v>138</v>
      </c>
      <c r="BK823" t="s">
        <v>138</v>
      </c>
      <c r="BL823" t="s">
        <v>139</v>
      </c>
      <c r="BM823" t="s">
        <v>139</v>
      </c>
      <c r="BN823" t="s">
        <v>138</v>
      </c>
      <c r="BO823">
        <v>117160000</v>
      </c>
      <c r="BP823">
        <v>117160000</v>
      </c>
      <c r="BQ823">
        <v>0</v>
      </c>
      <c r="BR823">
        <v>0</v>
      </c>
      <c r="BS823" t="s">
        <v>137</v>
      </c>
      <c r="BT823">
        <v>20048000</v>
      </c>
      <c r="BU823">
        <v>17463000</v>
      </c>
      <c r="BV823" t="s">
        <v>297</v>
      </c>
      <c r="BW823">
        <v>28159000</v>
      </c>
      <c r="BX823">
        <v>12343000</v>
      </c>
      <c r="BY823">
        <v>17698000</v>
      </c>
      <c r="BZ823">
        <v>8727200</v>
      </c>
      <c r="CA823">
        <v>12721000</v>
      </c>
      <c r="CB823" t="s">
        <v>137</v>
      </c>
      <c r="CC823" t="s">
        <v>137</v>
      </c>
      <c r="CD823" t="s">
        <v>137</v>
      </c>
      <c r="CE823" t="s">
        <v>137</v>
      </c>
      <c r="CF823" t="s">
        <v>137</v>
      </c>
      <c r="CG823" t="s">
        <v>137</v>
      </c>
      <c r="CH823" t="s">
        <v>137</v>
      </c>
      <c r="CI823" t="s">
        <v>137</v>
      </c>
      <c r="CJ823">
        <v>20048000</v>
      </c>
      <c r="CK823">
        <v>0</v>
      </c>
      <c r="CL823">
        <v>0</v>
      </c>
      <c r="CM823">
        <v>17463000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28159000</v>
      </c>
      <c r="CT823">
        <v>0</v>
      </c>
      <c r="CU823">
        <v>0</v>
      </c>
      <c r="CV823">
        <v>12343000</v>
      </c>
      <c r="CW823">
        <v>0</v>
      </c>
      <c r="CX823">
        <v>0</v>
      </c>
      <c r="CY823">
        <v>17698000</v>
      </c>
      <c r="CZ823">
        <v>0</v>
      </c>
      <c r="DA823">
        <v>0</v>
      </c>
      <c r="DB823">
        <v>8727200</v>
      </c>
      <c r="DC823">
        <v>0</v>
      </c>
      <c r="DD823">
        <v>0</v>
      </c>
      <c r="DE823">
        <v>12721000</v>
      </c>
      <c r="DF823">
        <v>0</v>
      </c>
      <c r="DG823">
        <v>0</v>
      </c>
      <c r="DJ823">
        <v>821</v>
      </c>
      <c r="DK823">
        <v>1176</v>
      </c>
      <c r="DL823">
        <v>53</v>
      </c>
      <c r="DM823">
        <v>53</v>
      </c>
      <c r="DN823">
        <v>12355</v>
      </c>
      <c r="DO823">
        <v>13134</v>
      </c>
      <c r="DP823" t="s">
        <v>15485</v>
      </c>
      <c r="DQ823" t="s">
        <v>15484</v>
      </c>
      <c r="DR823">
        <v>79415</v>
      </c>
      <c r="DS823">
        <v>54542</v>
      </c>
      <c r="DT823">
        <v>7</v>
      </c>
      <c r="DU823">
        <v>6648</v>
      </c>
      <c r="DV823">
        <v>79415</v>
      </c>
      <c r="DW823">
        <v>54542</v>
      </c>
      <c r="DX823">
        <v>7</v>
      </c>
      <c r="DY823">
        <v>6648</v>
      </c>
      <c r="DZ823">
        <v>79415</v>
      </c>
      <c r="EA823">
        <v>54542</v>
      </c>
      <c r="EB823">
        <v>7</v>
      </c>
      <c r="EC823">
        <v>6648</v>
      </c>
    </row>
    <row r="824" spans="1:133" x14ac:dyDescent="0.2">
      <c r="A824" t="s">
        <v>15482</v>
      </c>
      <c r="B824">
        <v>61</v>
      </c>
      <c r="C824" t="s">
        <v>15483</v>
      </c>
      <c r="D824" t="str">
        <f t="shared" si="36"/>
        <v>NP_525127</v>
      </c>
      <c r="E824" t="s">
        <v>15482</v>
      </c>
      <c r="F824" t="s">
        <v>15482</v>
      </c>
      <c r="G824" t="s">
        <v>15481</v>
      </c>
      <c r="H824">
        <v>1</v>
      </c>
      <c r="I824">
        <v>66.826400000000007</v>
      </c>
      <c r="J824">
        <v>7.6600599999999998E-3</v>
      </c>
      <c r="K824">
        <v>74.141000000000005</v>
      </c>
      <c r="L824">
        <v>39.087000000000003</v>
      </c>
      <c r="M824">
        <v>66.825999999999993</v>
      </c>
      <c r="V824">
        <v>1</v>
      </c>
      <c r="W824">
        <v>74.140799999999999</v>
      </c>
      <c r="X824">
        <v>7.6600599999999998E-3</v>
      </c>
      <c r="Y824">
        <v>74.141000000000005</v>
      </c>
      <c r="Z824">
        <v>1</v>
      </c>
      <c r="AA824">
        <v>66.826400000000007</v>
      </c>
      <c r="AB824">
        <v>1.8510100000000002E-2</v>
      </c>
      <c r="AC824">
        <v>66.825999999999993</v>
      </c>
      <c r="AT824" t="s">
        <v>136</v>
      </c>
      <c r="AU824">
        <v>1</v>
      </c>
      <c r="AV824" t="s">
        <v>144</v>
      </c>
      <c r="AW824" t="str">
        <f t="shared" si="37"/>
        <v>S100A16|NP_525127</v>
      </c>
      <c r="AX824" s="1" t="str">
        <f t="shared" si="38"/>
        <v>S100A16|NP_525127|AADK(1)LIQNLDANHDGR</v>
      </c>
      <c r="AY824" t="s">
        <v>15480</v>
      </c>
      <c r="AZ824" t="s">
        <v>143</v>
      </c>
      <c r="BA824" t="s">
        <v>1343</v>
      </c>
      <c r="BB824" t="s">
        <v>15479</v>
      </c>
      <c r="BC824" t="s">
        <v>15478</v>
      </c>
      <c r="BD824">
        <v>4</v>
      </c>
      <c r="BE824">
        <v>2</v>
      </c>
      <c r="BF824">
        <v>8.0231999999999998E-2</v>
      </c>
      <c r="BG824" t="s">
        <v>138</v>
      </c>
      <c r="BH824" t="s">
        <v>138</v>
      </c>
      <c r="BI824" t="s">
        <v>139</v>
      </c>
      <c r="BJ824" t="s">
        <v>139</v>
      </c>
      <c r="BK824" t="s">
        <v>138</v>
      </c>
      <c r="BL824" t="s">
        <v>138</v>
      </c>
      <c r="BM824" t="s">
        <v>138</v>
      </c>
      <c r="BN824" t="s">
        <v>138</v>
      </c>
      <c r="BO824">
        <v>11747000</v>
      </c>
      <c r="BP824">
        <v>11747000</v>
      </c>
      <c r="BQ824">
        <v>0</v>
      </c>
      <c r="BR824">
        <v>0</v>
      </c>
      <c r="BS824" t="s">
        <v>137</v>
      </c>
      <c r="BT824" t="s">
        <v>297</v>
      </c>
      <c r="BU824" t="s">
        <v>297</v>
      </c>
      <c r="BV824">
        <v>4951200</v>
      </c>
      <c r="BW824">
        <v>6795300</v>
      </c>
      <c r="BX824" t="s">
        <v>297</v>
      </c>
      <c r="BY824" t="s">
        <v>297</v>
      </c>
      <c r="BZ824" t="s">
        <v>297</v>
      </c>
      <c r="CA824" t="s">
        <v>297</v>
      </c>
      <c r="CB824" t="s">
        <v>137</v>
      </c>
      <c r="CC824" t="s">
        <v>137</v>
      </c>
      <c r="CD824" t="s">
        <v>137</v>
      </c>
      <c r="CE824" t="s">
        <v>137</v>
      </c>
      <c r="CF824" t="s">
        <v>137</v>
      </c>
      <c r="CG824" t="s">
        <v>137</v>
      </c>
      <c r="CH824" t="s">
        <v>137</v>
      </c>
      <c r="CI824" t="s">
        <v>137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4951200</v>
      </c>
      <c r="CQ824">
        <v>0</v>
      </c>
      <c r="CR824">
        <v>0</v>
      </c>
      <c r="CS824">
        <v>6795300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J824">
        <v>822</v>
      </c>
      <c r="DK824">
        <v>1179</v>
      </c>
      <c r="DL824">
        <v>61</v>
      </c>
      <c r="DM824">
        <v>61</v>
      </c>
      <c r="DN824">
        <v>20</v>
      </c>
      <c r="DO824">
        <v>21</v>
      </c>
      <c r="DP824" t="s">
        <v>15477</v>
      </c>
      <c r="DQ824" t="s">
        <v>15476</v>
      </c>
      <c r="DR824">
        <v>147</v>
      </c>
      <c r="DS824">
        <v>104</v>
      </c>
      <c r="DT824">
        <v>4</v>
      </c>
      <c r="DU824">
        <v>24275</v>
      </c>
      <c r="DV824">
        <v>146</v>
      </c>
      <c r="DW824">
        <v>103</v>
      </c>
      <c r="DX824">
        <v>3</v>
      </c>
      <c r="DY824">
        <v>23888</v>
      </c>
      <c r="DZ824">
        <v>146</v>
      </c>
      <c r="EA824">
        <v>103</v>
      </c>
      <c r="EB824">
        <v>3</v>
      </c>
      <c r="EC824">
        <v>23888</v>
      </c>
    </row>
    <row r="825" spans="1:133" x14ac:dyDescent="0.2">
      <c r="A825" t="s">
        <v>15424</v>
      </c>
      <c r="B825">
        <v>404</v>
      </c>
      <c r="C825" t="s">
        <v>15425</v>
      </c>
      <c r="D825" t="str">
        <f t="shared" si="36"/>
        <v>NP_001231</v>
      </c>
      <c r="E825" t="s">
        <v>15424</v>
      </c>
      <c r="F825" t="s">
        <v>15424</v>
      </c>
      <c r="G825" t="s">
        <v>15423</v>
      </c>
      <c r="H825">
        <v>1</v>
      </c>
      <c r="I825">
        <v>130.982</v>
      </c>
      <c r="J825" s="3">
        <v>1.04655E-22</v>
      </c>
      <c r="K825">
        <v>228.84</v>
      </c>
      <c r="L825">
        <v>182.93</v>
      </c>
      <c r="M825">
        <v>130.97999999999999</v>
      </c>
      <c r="N825">
        <v>1</v>
      </c>
      <c r="O825">
        <v>169.655</v>
      </c>
      <c r="P825">
        <v>7.23185E-4</v>
      </c>
      <c r="Q825">
        <v>169.65</v>
      </c>
      <c r="R825">
        <v>1</v>
      </c>
      <c r="S825">
        <v>104.221</v>
      </c>
      <c r="T825">
        <v>7.5867599999999997E-3</v>
      </c>
      <c r="U825">
        <v>104.22</v>
      </c>
      <c r="V825">
        <v>1</v>
      </c>
      <c r="W825">
        <v>112.357</v>
      </c>
      <c r="X825">
        <v>5.07611E-3</v>
      </c>
      <c r="Y825">
        <v>112.36</v>
      </c>
      <c r="Z825">
        <v>1</v>
      </c>
      <c r="AA825">
        <v>143.50200000000001</v>
      </c>
      <c r="AB825">
        <v>9.2071500000000001E-4</v>
      </c>
      <c r="AC825">
        <v>143.5</v>
      </c>
      <c r="AH825">
        <v>1</v>
      </c>
      <c r="AI825">
        <v>145.98699999999999</v>
      </c>
      <c r="AJ825">
        <v>7.0976700000000004E-4</v>
      </c>
      <c r="AK825">
        <v>145.99</v>
      </c>
      <c r="AL825">
        <v>1</v>
      </c>
      <c r="AM825">
        <v>228.84</v>
      </c>
      <c r="AN825" s="3">
        <v>1.04655E-22</v>
      </c>
      <c r="AO825">
        <v>228.84</v>
      </c>
      <c r="AP825">
        <v>1</v>
      </c>
      <c r="AQ825">
        <v>130.982</v>
      </c>
      <c r="AR825">
        <v>2.0944900000000001E-3</v>
      </c>
      <c r="AS825">
        <v>130.97999999999999</v>
      </c>
      <c r="AT825" t="s">
        <v>136</v>
      </c>
      <c r="AU825">
        <v>1</v>
      </c>
      <c r="AV825" t="s">
        <v>144</v>
      </c>
      <c r="AW825" t="str">
        <f t="shared" si="37"/>
        <v>CCNT1|NP_001231</v>
      </c>
      <c r="AX825" s="1" t="str">
        <f t="shared" si="38"/>
        <v>CCNT1|NP_001231|HAEELAAQK(1)R</v>
      </c>
      <c r="AY825" t="s">
        <v>15475</v>
      </c>
      <c r="AZ825" t="s">
        <v>4984</v>
      </c>
      <c r="BA825" t="s">
        <v>210</v>
      </c>
      <c r="BB825" t="s">
        <v>15474</v>
      </c>
      <c r="BC825" t="s">
        <v>15473</v>
      </c>
      <c r="BD825">
        <v>9</v>
      </c>
      <c r="BE825">
        <v>2</v>
      </c>
      <c r="BF825">
        <v>0.33926000000000001</v>
      </c>
      <c r="BG825" t="s">
        <v>139</v>
      </c>
      <c r="BH825" t="s">
        <v>139</v>
      </c>
      <c r="BI825" t="s">
        <v>139</v>
      </c>
      <c r="BJ825" t="s">
        <v>139</v>
      </c>
      <c r="BK825" t="s">
        <v>138</v>
      </c>
      <c r="BL825" t="s">
        <v>139</v>
      </c>
      <c r="BM825" t="s">
        <v>139</v>
      </c>
      <c r="BN825" t="s">
        <v>139</v>
      </c>
      <c r="BO825">
        <v>181070000</v>
      </c>
      <c r="BP825">
        <v>181070000</v>
      </c>
      <c r="BQ825">
        <v>0</v>
      </c>
      <c r="BR825">
        <v>0</v>
      </c>
      <c r="BS825" t="s">
        <v>137</v>
      </c>
      <c r="BT825">
        <v>14194000</v>
      </c>
      <c r="BU825">
        <v>29392000</v>
      </c>
      <c r="BV825">
        <v>2835100</v>
      </c>
      <c r="BW825">
        <v>53252000</v>
      </c>
      <c r="BX825" t="s">
        <v>297</v>
      </c>
      <c r="BY825">
        <v>11127000</v>
      </c>
      <c r="BZ825">
        <v>24897000</v>
      </c>
      <c r="CA825">
        <v>12592000</v>
      </c>
      <c r="CB825" t="s">
        <v>137</v>
      </c>
      <c r="CC825" t="s">
        <v>137</v>
      </c>
      <c r="CD825" t="s">
        <v>137</v>
      </c>
      <c r="CE825" t="s">
        <v>137</v>
      </c>
      <c r="CF825" t="s">
        <v>137</v>
      </c>
      <c r="CG825" t="s">
        <v>137</v>
      </c>
      <c r="CH825" t="s">
        <v>137</v>
      </c>
      <c r="CI825" t="s">
        <v>137</v>
      </c>
      <c r="CJ825">
        <v>14194000</v>
      </c>
      <c r="CK825">
        <v>0</v>
      </c>
      <c r="CL825">
        <v>0</v>
      </c>
      <c r="CM825">
        <v>29392000</v>
      </c>
      <c r="CN825">
        <v>0</v>
      </c>
      <c r="CO825">
        <v>0</v>
      </c>
      <c r="CP825">
        <v>2835100</v>
      </c>
      <c r="CQ825">
        <v>0</v>
      </c>
      <c r="CR825">
        <v>0</v>
      </c>
      <c r="CS825">
        <v>53252000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11127000</v>
      </c>
      <c r="CZ825">
        <v>0</v>
      </c>
      <c r="DA825">
        <v>0</v>
      </c>
      <c r="DB825">
        <v>24897000</v>
      </c>
      <c r="DC825">
        <v>0</v>
      </c>
      <c r="DD825">
        <v>0</v>
      </c>
      <c r="DE825">
        <v>12592000</v>
      </c>
      <c r="DF825">
        <v>0</v>
      </c>
      <c r="DG825">
        <v>0</v>
      </c>
      <c r="DJ825">
        <v>823</v>
      </c>
      <c r="DK825">
        <v>1182</v>
      </c>
      <c r="DL825">
        <v>404</v>
      </c>
      <c r="DM825">
        <v>404</v>
      </c>
      <c r="DN825" t="s">
        <v>15472</v>
      </c>
      <c r="DO825" t="s">
        <v>15471</v>
      </c>
      <c r="DP825" t="s">
        <v>15470</v>
      </c>
      <c r="DQ825" t="s">
        <v>15469</v>
      </c>
      <c r="DR825">
        <v>22221</v>
      </c>
      <c r="DS825">
        <v>15480</v>
      </c>
      <c r="DT825">
        <v>8</v>
      </c>
      <c r="DU825">
        <v>8332</v>
      </c>
      <c r="DV825">
        <v>22220</v>
      </c>
      <c r="DW825">
        <v>15479</v>
      </c>
      <c r="DX825">
        <v>7</v>
      </c>
      <c r="DY825">
        <v>9104</v>
      </c>
      <c r="DZ825">
        <v>22220</v>
      </c>
      <c r="EA825">
        <v>15479</v>
      </c>
      <c r="EB825">
        <v>7</v>
      </c>
      <c r="EC825">
        <v>9104</v>
      </c>
    </row>
    <row r="826" spans="1:133" x14ac:dyDescent="0.2">
      <c r="A826" t="s">
        <v>15424</v>
      </c>
      <c r="B826">
        <v>590</v>
      </c>
      <c r="C826" t="s">
        <v>15425</v>
      </c>
      <c r="D826" t="str">
        <f t="shared" si="36"/>
        <v>NP_001231</v>
      </c>
      <c r="E826" t="s">
        <v>15424</v>
      </c>
      <c r="F826" t="s">
        <v>15424</v>
      </c>
      <c r="G826" t="s">
        <v>15423</v>
      </c>
      <c r="H826">
        <v>1</v>
      </c>
      <c r="I826">
        <v>99.040099999999995</v>
      </c>
      <c r="J826">
        <v>1.2493000000000001E-4</v>
      </c>
      <c r="K826">
        <v>100.46</v>
      </c>
      <c r="L826">
        <v>70.852000000000004</v>
      </c>
      <c r="M826">
        <v>100.46</v>
      </c>
      <c r="N826">
        <v>1</v>
      </c>
      <c r="O826">
        <v>66.868300000000005</v>
      </c>
      <c r="P826">
        <v>2.76672E-4</v>
      </c>
      <c r="Q826">
        <v>80.733000000000004</v>
      </c>
      <c r="R826">
        <v>0.99999300000000002</v>
      </c>
      <c r="S826">
        <v>51.702300000000001</v>
      </c>
      <c r="T826">
        <v>1.68665E-2</v>
      </c>
      <c r="U826">
        <v>59.154000000000003</v>
      </c>
      <c r="Z826">
        <v>1</v>
      </c>
      <c r="AA826">
        <v>98.076700000000002</v>
      </c>
      <c r="AB826">
        <v>3.9281899999999998E-4</v>
      </c>
      <c r="AC826">
        <v>98.076999999999998</v>
      </c>
      <c r="AD826">
        <v>0</v>
      </c>
      <c r="AE826">
        <v>0</v>
      </c>
      <c r="AG826" t="s">
        <v>137</v>
      </c>
      <c r="AH826">
        <v>1</v>
      </c>
      <c r="AI826">
        <v>79.331900000000005</v>
      </c>
      <c r="AJ826">
        <v>6.2053300000000004E-4</v>
      </c>
      <c r="AK826">
        <v>79.331999999999994</v>
      </c>
      <c r="AL826">
        <v>1</v>
      </c>
      <c r="AM826">
        <v>99.040099999999995</v>
      </c>
      <c r="AN826">
        <v>1.2493000000000001E-4</v>
      </c>
      <c r="AO826">
        <v>100.46</v>
      </c>
      <c r="AT826" t="s">
        <v>136</v>
      </c>
      <c r="AU826">
        <v>1</v>
      </c>
      <c r="AV826" t="s">
        <v>144</v>
      </c>
      <c r="AW826" t="str">
        <f t="shared" si="37"/>
        <v>CCNT1|NP_001231</v>
      </c>
      <c r="AX826" s="1" t="str">
        <f t="shared" si="38"/>
        <v>CCNT1|NP_001231|KRGPSEETGGAVFDHPAK(1)IAK</v>
      </c>
      <c r="AY826" t="s">
        <v>15468</v>
      </c>
      <c r="AZ826" t="s">
        <v>143</v>
      </c>
      <c r="BA826" t="s">
        <v>1128</v>
      </c>
      <c r="BB826" t="s">
        <v>15467</v>
      </c>
      <c r="BC826" t="s">
        <v>15466</v>
      </c>
      <c r="BD826">
        <v>18</v>
      </c>
      <c r="BE826">
        <v>4</v>
      </c>
      <c r="BF826">
        <v>1.2951999999999999</v>
      </c>
      <c r="BG826" t="s">
        <v>139</v>
      </c>
      <c r="BH826" t="s">
        <v>138</v>
      </c>
      <c r="BI826" t="s">
        <v>138</v>
      </c>
      <c r="BJ826" t="s">
        <v>139</v>
      </c>
      <c r="BK826" t="s">
        <v>138</v>
      </c>
      <c r="BL826" t="s">
        <v>139</v>
      </c>
      <c r="BM826" t="s">
        <v>139</v>
      </c>
      <c r="BN826" t="s">
        <v>138</v>
      </c>
      <c r="BO826">
        <v>137190000</v>
      </c>
      <c r="BP826">
        <v>137190000</v>
      </c>
      <c r="BQ826">
        <v>0</v>
      </c>
      <c r="BR826">
        <v>0</v>
      </c>
      <c r="BS826" t="s">
        <v>137</v>
      </c>
      <c r="BT826">
        <v>9525600</v>
      </c>
      <c r="BU826">
        <v>16731000</v>
      </c>
      <c r="BV826" t="s">
        <v>297</v>
      </c>
      <c r="BW826">
        <v>10286000</v>
      </c>
      <c r="BX826" t="s">
        <v>297</v>
      </c>
      <c r="BY826">
        <v>11490000</v>
      </c>
      <c r="BZ826">
        <v>24972000</v>
      </c>
      <c r="CA826" t="s">
        <v>297</v>
      </c>
      <c r="CB826" t="s">
        <v>137</v>
      </c>
      <c r="CC826" t="s">
        <v>137</v>
      </c>
      <c r="CD826" t="s">
        <v>137</v>
      </c>
      <c r="CE826" t="s">
        <v>137</v>
      </c>
      <c r="CF826" t="s">
        <v>137</v>
      </c>
      <c r="CG826" t="s">
        <v>137</v>
      </c>
      <c r="CH826" t="s">
        <v>137</v>
      </c>
      <c r="CI826" t="s">
        <v>137</v>
      </c>
      <c r="CJ826">
        <v>9525600</v>
      </c>
      <c r="CK826">
        <v>0</v>
      </c>
      <c r="CL826">
        <v>0</v>
      </c>
      <c r="CM826">
        <v>16731000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10286000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11490000</v>
      </c>
      <c r="CZ826">
        <v>0</v>
      </c>
      <c r="DA826">
        <v>0</v>
      </c>
      <c r="DB826">
        <v>24972000</v>
      </c>
      <c r="DC826">
        <v>0</v>
      </c>
      <c r="DD826">
        <v>0</v>
      </c>
      <c r="DE826">
        <v>0</v>
      </c>
      <c r="DF826">
        <v>0</v>
      </c>
      <c r="DG826">
        <v>0</v>
      </c>
      <c r="DJ826">
        <v>824</v>
      </c>
      <c r="DK826">
        <v>1182</v>
      </c>
      <c r="DL826">
        <v>590</v>
      </c>
      <c r="DM826">
        <v>590</v>
      </c>
      <c r="DN826" t="s">
        <v>15465</v>
      </c>
      <c r="DO826" t="s">
        <v>15464</v>
      </c>
      <c r="DP826" t="s">
        <v>15463</v>
      </c>
      <c r="DQ826" t="s">
        <v>15462</v>
      </c>
      <c r="DR826">
        <v>35113</v>
      </c>
      <c r="DS826">
        <v>24057</v>
      </c>
      <c r="DT826">
        <v>7</v>
      </c>
      <c r="DU826">
        <v>17151</v>
      </c>
      <c r="DV826">
        <v>35113</v>
      </c>
      <c r="DW826">
        <v>24057</v>
      </c>
      <c r="DX826">
        <v>7</v>
      </c>
      <c r="DY826">
        <v>17151</v>
      </c>
      <c r="DZ826">
        <v>35113</v>
      </c>
      <c r="EA826">
        <v>24057</v>
      </c>
      <c r="EB826">
        <v>7</v>
      </c>
      <c r="EC826">
        <v>17151</v>
      </c>
    </row>
    <row r="827" spans="1:133" x14ac:dyDescent="0.2">
      <c r="A827" t="s">
        <v>15424</v>
      </c>
      <c r="B827">
        <v>492</v>
      </c>
      <c r="C827" t="s">
        <v>15425</v>
      </c>
      <c r="D827" t="str">
        <f t="shared" si="36"/>
        <v>NP_001231</v>
      </c>
      <c r="E827" t="s">
        <v>15424</v>
      </c>
      <c r="F827" t="s">
        <v>15424</v>
      </c>
      <c r="G827" t="s">
        <v>15423</v>
      </c>
      <c r="H827">
        <v>1</v>
      </c>
      <c r="I827">
        <v>53.860799999999998</v>
      </c>
      <c r="J827" s="3">
        <v>1.55518E-96</v>
      </c>
      <c r="K827">
        <v>183.22</v>
      </c>
      <c r="L827">
        <v>145.44999999999999</v>
      </c>
      <c r="M827">
        <v>53.860999999999997</v>
      </c>
      <c r="N827">
        <v>1</v>
      </c>
      <c r="O827">
        <v>62.524900000000002</v>
      </c>
      <c r="P827" s="3">
        <v>4.3434399999999999E-8</v>
      </c>
      <c r="Q827">
        <v>152.37</v>
      </c>
      <c r="R827">
        <v>1</v>
      </c>
      <c r="S827">
        <v>89.311400000000006</v>
      </c>
      <c r="T827" s="3">
        <v>6.89205E-45</v>
      </c>
      <c r="U827">
        <v>145.71</v>
      </c>
      <c r="V827">
        <v>1</v>
      </c>
      <c r="W827">
        <v>134.024</v>
      </c>
      <c r="X827" s="3">
        <v>1.32371E-8</v>
      </c>
      <c r="Y827">
        <v>134.02000000000001</v>
      </c>
      <c r="Z827">
        <v>1</v>
      </c>
      <c r="AA827">
        <v>63.680700000000002</v>
      </c>
      <c r="AB827">
        <v>1.00157E-4</v>
      </c>
      <c r="AC827">
        <v>112.57</v>
      </c>
      <c r="AD827">
        <v>1</v>
      </c>
      <c r="AE827">
        <v>68.576499999999996</v>
      </c>
      <c r="AF827">
        <v>4.21091E-3</v>
      </c>
      <c r="AG827">
        <v>68.575999999999993</v>
      </c>
      <c r="AH827">
        <v>1</v>
      </c>
      <c r="AI827">
        <v>66.737499999999997</v>
      </c>
      <c r="AJ827" s="3">
        <v>1.4158500000000001E-8</v>
      </c>
      <c r="AK827">
        <v>139.08000000000001</v>
      </c>
      <c r="AL827">
        <v>1</v>
      </c>
      <c r="AM827">
        <v>73.497699999999995</v>
      </c>
      <c r="AN827" s="3">
        <v>1.55518E-96</v>
      </c>
      <c r="AO827">
        <v>183.22</v>
      </c>
      <c r="AP827">
        <v>1</v>
      </c>
      <c r="AQ827">
        <v>53.860799999999998</v>
      </c>
      <c r="AR827">
        <v>2.1581999999999999E-3</v>
      </c>
      <c r="AS827">
        <v>74.337999999999994</v>
      </c>
      <c r="AT827" t="s">
        <v>136</v>
      </c>
      <c r="AU827">
        <v>1</v>
      </c>
      <c r="AV827" t="s">
        <v>144</v>
      </c>
      <c r="AW827" t="str">
        <f t="shared" si="37"/>
        <v>CCNT1|NP_001231</v>
      </c>
      <c r="AX827" s="1" t="str">
        <f t="shared" si="38"/>
        <v>CCNT1|NP_001231|VHAAADK(1)HNSVEDSVTK</v>
      </c>
      <c r="AY827" t="s">
        <v>15461</v>
      </c>
      <c r="AZ827" t="s">
        <v>1472</v>
      </c>
      <c r="BA827" t="s">
        <v>360</v>
      </c>
      <c r="BB827" t="s">
        <v>15460</v>
      </c>
      <c r="BC827" t="s">
        <v>15459</v>
      </c>
      <c r="BD827">
        <v>7</v>
      </c>
      <c r="BE827">
        <v>4</v>
      </c>
      <c r="BF827">
        <v>0.24149999999999999</v>
      </c>
      <c r="BG827" t="s">
        <v>139</v>
      </c>
      <c r="BH827" t="s">
        <v>139</v>
      </c>
      <c r="BI827" t="s">
        <v>139</v>
      </c>
      <c r="BJ827" t="s">
        <v>139</v>
      </c>
      <c r="BK827" t="s">
        <v>139</v>
      </c>
      <c r="BL827" t="s">
        <v>139</v>
      </c>
      <c r="BM827" t="s">
        <v>139</v>
      </c>
      <c r="BN827" t="s">
        <v>139</v>
      </c>
      <c r="BO827">
        <v>2163200000</v>
      </c>
      <c r="BP827">
        <v>2163200000</v>
      </c>
      <c r="BQ827">
        <v>0</v>
      </c>
      <c r="BR827">
        <v>0</v>
      </c>
      <c r="BS827" t="s">
        <v>137</v>
      </c>
      <c r="BT827">
        <v>130360000</v>
      </c>
      <c r="BU827">
        <v>180170000</v>
      </c>
      <c r="BV827">
        <v>16305000</v>
      </c>
      <c r="BW827">
        <v>432280000</v>
      </c>
      <c r="BX827">
        <v>22267000</v>
      </c>
      <c r="BY827">
        <v>3427100</v>
      </c>
      <c r="BZ827">
        <v>295510000</v>
      </c>
      <c r="CA827">
        <v>53334000</v>
      </c>
      <c r="CB827" t="s">
        <v>137</v>
      </c>
      <c r="CC827" t="s">
        <v>137</v>
      </c>
      <c r="CD827" t="s">
        <v>137</v>
      </c>
      <c r="CE827" t="s">
        <v>137</v>
      </c>
      <c r="CF827" t="s">
        <v>137</v>
      </c>
      <c r="CG827" t="s">
        <v>137</v>
      </c>
      <c r="CH827" t="s">
        <v>137</v>
      </c>
      <c r="CI827" t="s">
        <v>137</v>
      </c>
      <c r="CJ827">
        <v>130360000</v>
      </c>
      <c r="CK827">
        <v>0</v>
      </c>
      <c r="CL827">
        <v>0</v>
      </c>
      <c r="CM827">
        <v>180170000</v>
      </c>
      <c r="CN827">
        <v>0</v>
      </c>
      <c r="CO827">
        <v>0</v>
      </c>
      <c r="CP827">
        <v>16305000</v>
      </c>
      <c r="CQ827">
        <v>0</v>
      </c>
      <c r="CR827">
        <v>0</v>
      </c>
      <c r="CS827">
        <v>432280000</v>
      </c>
      <c r="CT827">
        <v>0</v>
      </c>
      <c r="CU827">
        <v>0</v>
      </c>
      <c r="CV827">
        <v>22267000</v>
      </c>
      <c r="CW827">
        <v>0</v>
      </c>
      <c r="CX827">
        <v>0</v>
      </c>
      <c r="CY827">
        <v>3427100</v>
      </c>
      <c r="CZ827">
        <v>0</v>
      </c>
      <c r="DA827">
        <v>0</v>
      </c>
      <c r="DB827">
        <v>295510000</v>
      </c>
      <c r="DC827">
        <v>0</v>
      </c>
      <c r="DD827">
        <v>0</v>
      </c>
      <c r="DE827">
        <v>53334000</v>
      </c>
      <c r="DF827">
        <v>0</v>
      </c>
      <c r="DG827">
        <v>0</v>
      </c>
      <c r="DJ827">
        <v>825</v>
      </c>
      <c r="DK827">
        <v>1182</v>
      </c>
      <c r="DL827">
        <v>492</v>
      </c>
      <c r="DM827">
        <v>492</v>
      </c>
      <c r="DN827" t="s">
        <v>15458</v>
      </c>
      <c r="DO827" t="s">
        <v>15457</v>
      </c>
      <c r="DP827" t="s">
        <v>15456</v>
      </c>
      <c r="DQ827" t="s">
        <v>15455</v>
      </c>
      <c r="DR827">
        <v>74506</v>
      </c>
      <c r="DS827">
        <v>50980</v>
      </c>
      <c r="DT827">
        <v>8</v>
      </c>
      <c r="DU827">
        <v>10604</v>
      </c>
      <c r="DV827">
        <v>28017</v>
      </c>
      <c r="DW827">
        <v>19444</v>
      </c>
      <c r="DX827">
        <v>7</v>
      </c>
      <c r="DY827">
        <v>13605</v>
      </c>
      <c r="DZ827">
        <v>28017</v>
      </c>
      <c r="EA827">
        <v>19444</v>
      </c>
      <c r="EB827">
        <v>7</v>
      </c>
      <c r="EC827">
        <v>13605</v>
      </c>
    </row>
    <row r="828" spans="1:133" x14ac:dyDescent="0.2">
      <c r="A828" t="s">
        <v>15424</v>
      </c>
      <c r="B828">
        <v>471</v>
      </c>
      <c r="C828" t="s">
        <v>15425</v>
      </c>
      <c r="D828" t="str">
        <f t="shared" si="36"/>
        <v>NP_001231</v>
      </c>
      <c r="E828" t="s">
        <v>15424</v>
      </c>
      <c r="F828" t="s">
        <v>15424</v>
      </c>
      <c r="G828" t="s">
        <v>15423</v>
      </c>
      <c r="H828">
        <v>0.99999800000000005</v>
      </c>
      <c r="I828">
        <v>56.405900000000003</v>
      </c>
      <c r="J828" s="3">
        <v>2.55927E-8</v>
      </c>
      <c r="K828">
        <v>127.32</v>
      </c>
      <c r="L828">
        <v>100.96</v>
      </c>
      <c r="M828">
        <v>97.129000000000005</v>
      </c>
      <c r="N828">
        <v>0.96691099999999996</v>
      </c>
      <c r="O828">
        <v>14.657</v>
      </c>
      <c r="P828">
        <v>5.6618599999999999E-4</v>
      </c>
      <c r="Q828">
        <v>104.16</v>
      </c>
      <c r="R828">
        <v>0.99997100000000005</v>
      </c>
      <c r="S828">
        <v>45.351799999999997</v>
      </c>
      <c r="T828" s="3">
        <v>3.0509099999999998E-8</v>
      </c>
      <c r="U828">
        <v>125.86</v>
      </c>
      <c r="V828">
        <v>0.99999800000000005</v>
      </c>
      <c r="W828">
        <v>56.405900000000003</v>
      </c>
      <c r="X828">
        <v>9.8670500000000005E-4</v>
      </c>
      <c r="Y828">
        <v>97.129000000000005</v>
      </c>
      <c r="Z828">
        <v>0.999996</v>
      </c>
      <c r="AA828">
        <v>54.525700000000001</v>
      </c>
      <c r="AB828" s="3">
        <v>4.9524799999999997E-5</v>
      </c>
      <c r="AC828">
        <v>109.54</v>
      </c>
      <c r="AD828">
        <v>0.99987999999999999</v>
      </c>
      <c r="AE828">
        <v>39.201799999999999</v>
      </c>
      <c r="AF828" s="3">
        <v>8.8412199999999994E-5</v>
      </c>
      <c r="AG828">
        <v>114.58</v>
      </c>
      <c r="AH828">
        <v>0.99999400000000005</v>
      </c>
      <c r="AI828">
        <v>52.052900000000001</v>
      </c>
      <c r="AJ828" s="3">
        <v>8.8412199999999994E-5</v>
      </c>
      <c r="AK828">
        <v>114.58</v>
      </c>
      <c r="AL828">
        <v>0.99996300000000005</v>
      </c>
      <c r="AM828">
        <v>44.374299999999998</v>
      </c>
      <c r="AN828" s="3">
        <v>2.55927E-8</v>
      </c>
      <c r="AO828">
        <v>127.32</v>
      </c>
      <c r="AP828">
        <v>0.99973999999999996</v>
      </c>
      <c r="AQ828">
        <v>35.849899999999998</v>
      </c>
      <c r="AR828">
        <v>2.0572900000000001E-4</v>
      </c>
      <c r="AS828">
        <v>111.73</v>
      </c>
      <c r="AT828" t="s">
        <v>136</v>
      </c>
      <c r="AU828" t="s">
        <v>920</v>
      </c>
      <c r="AV828" t="s">
        <v>144</v>
      </c>
      <c r="AW828" t="str">
        <f t="shared" si="37"/>
        <v>CCNT1|NP_001231</v>
      </c>
      <c r="AX828" s="1" t="str">
        <f t="shared" si="38"/>
        <v>CCNT1|NP_001231|IPVAGGDK(1)AASSKPEEIK</v>
      </c>
      <c r="AY828" t="s">
        <v>15454</v>
      </c>
      <c r="AZ828" t="s">
        <v>532</v>
      </c>
      <c r="BA828" t="s">
        <v>10739</v>
      </c>
      <c r="BB828" t="s">
        <v>15453</v>
      </c>
      <c r="BC828" t="s">
        <v>15452</v>
      </c>
      <c r="BD828">
        <v>8</v>
      </c>
      <c r="BE828">
        <v>3</v>
      </c>
      <c r="BF828">
        <v>0.68657999999999997</v>
      </c>
      <c r="BG828" t="s">
        <v>139</v>
      </c>
      <c r="BH828" t="s">
        <v>139</v>
      </c>
      <c r="BI828" t="s">
        <v>139</v>
      </c>
      <c r="BJ828" t="s">
        <v>139</v>
      </c>
      <c r="BK828" t="s">
        <v>139</v>
      </c>
      <c r="BL828" t="s">
        <v>139</v>
      </c>
      <c r="BM828" t="s">
        <v>139</v>
      </c>
      <c r="BN828" t="s">
        <v>139</v>
      </c>
      <c r="BO828">
        <v>616640000</v>
      </c>
      <c r="BP828">
        <v>616640000</v>
      </c>
      <c r="BQ828">
        <v>0</v>
      </c>
      <c r="BR828">
        <v>0</v>
      </c>
      <c r="BS828" t="s">
        <v>137</v>
      </c>
      <c r="BT828">
        <v>48351000</v>
      </c>
      <c r="BU828">
        <v>54030000</v>
      </c>
      <c r="BV828">
        <v>7275300</v>
      </c>
      <c r="BW828">
        <v>189900000</v>
      </c>
      <c r="BX828">
        <v>17462000</v>
      </c>
      <c r="BY828">
        <v>93992000</v>
      </c>
      <c r="BZ828">
        <v>90631000</v>
      </c>
      <c r="CA828">
        <v>29125000</v>
      </c>
      <c r="CB828" t="s">
        <v>137</v>
      </c>
      <c r="CC828" t="s">
        <v>137</v>
      </c>
      <c r="CD828" t="s">
        <v>137</v>
      </c>
      <c r="CE828" t="s">
        <v>137</v>
      </c>
      <c r="CF828" t="s">
        <v>137</v>
      </c>
      <c r="CG828" t="s">
        <v>137</v>
      </c>
      <c r="CH828" t="s">
        <v>137</v>
      </c>
      <c r="CI828" t="s">
        <v>137</v>
      </c>
      <c r="CJ828">
        <v>48351000</v>
      </c>
      <c r="CK828">
        <v>0</v>
      </c>
      <c r="CL828">
        <v>0</v>
      </c>
      <c r="CM828">
        <v>54030000</v>
      </c>
      <c r="CN828">
        <v>0</v>
      </c>
      <c r="CO828">
        <v>0</v>
      </c>
      <c r="CP828">
        <v>7275300</v>
      </c>
      <c r="CQ828">
        <v>0</v>
      </c>
      <c r="CR828">
        <v>0</v>
      </c>
      <c r="CS828">
        <v>189900000</v>
      </c>
      <c r="CT828">
        <v>0</v>
      </c>
      <c r="CU828">
        <v>0</v>
      </c>
      <c r="CV828">
        <v>17462000</v>
      </c>
      <c r="CW828">
        <v>0</v>
      </c>
      <c r="CX828">
        <v>0</v>
      </c>
      <c r="CY828">
        <v>93992000</v>
      </c>
      <c r="CZ828">
        <v>0</v>
      </c>
      <c r="DA828">
        <v>0</v>
      </c>
      <c r="DB828">
        <v>90631000</v>
      </c>
      <c r="DC828">
        <v>0</v>
      </c>
      <c r="DD828">
        <v>0</v>
      </c>
      <c r="DE828">
        <v>29125000</v>
      </c>
      <c r="DF828">
        <v>0</v>
      </c>
      <c r="DG828">
        <v>0</v>
      </c>
      <c r="DJ828">
        <v>826</v>
      </c>
      <c r="DK828">
        <v>1182</v>
      </c>
      <c r="DL828">
        <v>471</v>
      </c>
      <c r="DM828">
        <v>471</v>
      </c>
      <c r="DN828" t="s">
        <v>15445</v>
      </c>
      <c r="DO828" t="s">
        <v>15444</v>
      </c>
      <c r="DP828" t="s">
        <v>15451</v>
      </c>
      <c r="DQ828" t="s">
        <v>15450</v>
      </c>
      <c r="DR828">
        <v>29149</v>
      </c>
      <c r="DS828">
        <v>20247</v>
      </c>
      <c r="DT828">
        <v>3</v>
      </c>
      <c r="DU828">
        <v>15860</v>
      </c>
      <c r="DV828">
        <v>29155</v>
      </c>
      <c r="DW828">
        <v>20254</v>
      </c>
      <c r="DX828">
        <v>7</v>
      </c>
      <c r="DY828">
        <v>17574</v>
      </c>
      <c r="DZ828">
        <v>29155</v>
      </c>
      <c r="EA828">
        <v>20254</v>
      </c>
      <c r="EB828">
        <v>7</v>
      </c>
      <c r="EC828">
        <v>17574</v>
      </c>
    </row>
    <row r="829" spans="1:133" x14ac:dyDescent="0.2">
      <c r="A829" t="s">
        <v>15424</v>
      </c>
      <c r="B829">
        <v>481</v>
      </c>
      <c r="C829" t="s">
        <v>15425</v>
      </c>
      <c r="D829" t="str">
        <f t="shared" si="36"/>
        <v>NP_001231</v>
      </c>
      <c r="E829" t="s">
        <v>15424</v>
      </c>
      <c r="F829" t="s">
        <v>15424</v>
      </c>
      <c r="G829" t="s">
        <v>15423</v>
      </c>
      <c r="H829">
        <v>0.98566200000000004</v>
      </c>
      <c r="I829">
        <v>18.365500000000001</v>
      </c>
      <c r="J829">
        <v>4.7027600000000003E-3</v>
      </c>
      <c r="K829">
        <v>70.555000000000007</v>
      </c>
      <c r="L829">
        <v>49.8</v>
      </c>
      <c r="M829">
        <v>70.555000000000007</v>
      </c>
      <c r="N829">
        <v>0</v>
      </c>
      <c r="O829">
        <v>0</v>
      </c>
      <c r="Q829" t="s">
        <v>137</v>
      </c>
      <c r="R829">
        <v>0.98566200000000004</v>
      </c>
      <c r="S829">
        <v>18.365500000000001</v>
      </c>
      <c r="T829">
        <v>4.7027600000000003E-3</v>
      </c>
      <c r="U829">
        <v>70.555000000000007</v>
      </c>
      <c r="AL829">
        <v>0</v>
      </c>
      <c r="AM829">
        <v>0</v>
      </c>
      <c r="AO829" t="s">
        <v>137</v>
      </c>
      <c r="AT829" t="s">
        <v>136</v>
      </c>
      <c r="AU829">
        <v>2</v>
      </c>
      <c r="AV829" t="s">
        <v>144</v>
      </c>
      <c r="AW829" t="str">
        <f t="shared" si="37"/>
        <v>CCNT1|NP_001231</v>
      </c>
      <c r="AX829" s="1" t="str">
        <f t="shared" si="38"/>
        <v>CCNT1|NP_001231|IPVAGGDK(0.998)AASSK(0.016)PEEIK(0.986)MR</v>
      </c>
      <c r="AY829" t="s">
        <v>15449</v>
      </c>
      <c r="AZ829" t="s">
        <v>15448</v>
      </c>
      <c r="BA829" t="s">
        <v>349</v>
      </c>
      <c r="BB829" t="s">
        <v>15447</v>
      </c>
      <c r="BC829" t="s">
        <v>15446</v>
      </c>
      <c r="BD829">
        <v>18</v>
      </c>
      <c r="BE829">
        <v>3</v>
      </c>
      <c r="BF829">
        <v>-1.3603000000000001</v>
      </c>
      <c r="BG829" t="s">
        <v>138</v>
      </c>
      <c r="BH829" t="s">
        <v>139</v>
      </c>
      <c r="BI829" t="s">
        <v>138</v>
      </c>
      <c r="BJ829" t="s">
        <v>138</v>
      </c>
      <c r="BK829" t="s">
        <v>138</v>
      </c>
      <c r="BL829" t="s">
        <v>138</v>
      </c>
      <c r="BM829" t="s">
        <v>138</v>
      </c>
      <c r="BN829" t="s">
        <v>138</v>
      </c>
      <c r="BO829">
        <v>0</v>
      </c>
      <c r="BP829">
        <v>0</v>
      </c>
      <c r="BQ829">
        <v>0</v>
      </c>
      <c r="BR829">
        <v>0</v>
      </c>
      <c r="BS829" t="s">
        <v>137</v>
      </c>
      <c r="BT829" t="s">
        <v>297</v>
      </c>
      <c r="BU829" t="s">
        <v>297</v>
      </c>
      <c r="BV829" t="s">
        <v>297</v>
      </c>
      <c r="BW829" t="s">
        <v>297</v>
      </c>
      <c r="BX829" t="s">
        <v>297</v>
      </c>
      <c r="BY829" t="s">
        <v>297</v>
      </c>
      <c r="BZ829" t="s">
        <v>297</v>
      </c>
      <c r="CA829" t="s">
        <v>297</v>
      </c>
      <c r="CB829" t="s">
        <v>137</v>
      </c>
      <c r="CC829" t="s">
        <v>137</v>
      </c>
      <c r="CD829" t="s">
        <v>137</v>
      </c>
      <c r="CE829" t="s">
        <v>137</v>
      </c>
      <c r="CF829" t="s">
        <v>137</v>
      </c>
      <c r="CG829" t="s">
        <v>137</v>
      </c>
      <c r="CH829" t="s">
        <v>137</v>
      </c>
      <c r="CI829" t="s">
        <v>137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J829">
        <v>827</v>
      </c>
      <c r="DK829">
        <v>1182</v>
      </c>
      <c r="DL829">
        <v>481</v>
      </c>
      <c r="DM829">
        <v>481</v>
      </c>
      <c r="DN829" t="s">
        <v>15445</v>
      </c>
      <c r="DO829" t="s">
        <v>15444</v>
      </c>
      <c r="DP829">
        <v>29160</v>
      </c>
      <c r="DQ829">
        <v>20256</v>
      </c>
      <c r="DR829">
        <v>29160</v>
      </c>
      <c r="DS829">
        <v>20256</v>
      </c>
      <c r="DT829">
        <v>2</v>
      </c>
      <c r="DU829">
        <v>21403</v>
      </c>
      <c r="DV829">
        <v>29160</v>
      </c>
      <c r="DW829">
        <v>20256</v>
      </c>
      <c r="DX829">
        <v>2</v>
      </c>
      <c r="DY829">
        <v>21403</v>
      </c>
      <c r="DZ829">
        <v>29160</v>
      </c>
      <c r="EA829">
        <v>20256</v>
      </c>
      <c r="EB829">
        <v>2</v>
      </c>
      <c r="EC829">
        <v>21403</v>
      </c>
    </row>
    <row r="830" spans="1:133" x14ac:dyDescent="0.2">
      <c r="A830" t="s">
        <v>15424</v>
      </c>
      <c r="B830">
        <v>707</v>
      </c>
      <c r="C830" t="s">
        <v>15425</v>
      </c>
      <c r="D830" t="str">
        <f t="shared" si="36"/>
        <v>NP_001231</v>
      </c>
      <c r="E830" t="s">
        <v>15424</v>
      </c>
      <c r="F830" t="s">
        <v>15424</v>
      </c>
      <c r="G830" t="s">
        <v>15423</v>
      </c>
      <c r="H830">
        <v>1</v>
      </c>
      <c r="I830">
        <v>55.0197</v>
      </c>
      <c r="J830">
        <v>9.8536100000000005E-3</v>
      </c>
      <c r="K830">
        <v>55.02</v>
      </c>
      <c r="L830">
        <v>38.984999999999999</v>
      </c>
      <c r="M830">
        <v>55.02</v>
      </c>
      <c r="Z830">
        <v>1</v>
      </c>
      <c r="AA830">
        <v>55.0197</v>
      </c>
      <c r="AB830">
        <v>9.8536100000000005E-3</v>
      </c>
      <c r="AC830">
        <v>55.02</v>
      </c>
      <c r="AT830" t="s">
        <v>136</v>
      </c>
      <c r="AU830">
        <v>1</v>
      </c>
      <c r="AV830" t="s">
        <v>144</v>
      </c>
      <c r="AW830" t="str">
        <f t="shared" si="37"/>
        <v>CCNT1|NP_001231</v>
      </c>
      <c r="AX830" s="1" t="str">
        <f t="shared" si="38"/>
        <v>CCNT1|NP_001231|SGNTDK(1)PRPPPLPSEPPPPLPPLPK</v>
      </c>
      <c r="AY830" t="s">
        <v>15443</v>
      </c>
      <c r="AZ830" t="s">
        <v>143</v>
      </c>
      <c r="BA830" t="s">
        <v>669</v>
      </c>
      <c r="BB830" t="s">
        <v>15442</v>
      </c>
      <c r="BC830" t="s">
        <v>15441</v>
      </c>
      <c r="BD830">
        <v>6</v>
      </c>
      <c r="BE830">
        <v>3</v>
      </c>
      <c r="BF830">
        <v>0.32151999999999997</v>
      </c>
      <c r="BG830" t="s">
        <v>138</v>
      </c>
      <c r="BH830" t="s">
        <v>138</v>
      </c>
      <c r="BI830" t="s">
        <v>138</v>
      </c>
      <c r="BJ830" t="s">
        <v>139</v>
      </c>
      <c r="BK830" t="s">
        <v>138</v>
      </c>
      <c r="BL830" t="s">
        <v>138</v>
      </c>
      <c r="BM830" t="s">
        <v>138</v>
      </c>
      <c r="BN830" t="s">
        <v>138</v>
      </c>
      <c r="BO830">
        <v>11543000</v>
      </c>
      <c r="BP830">
        <v>11543000</v>
      </c>
      <c r="BQ830">
        <v>0</v>
      </c>
      <c r="BR830">
        <v>0</v>
      </c>
      <c r="BS830" t="s">
        <v>137</v>
      </c>
      <c r="BT830" t="s">
        <v>297</v>
      </c>
      <c r="BU830" t="s">
        <v>297</v>
      </c>
      <c r="BV830" t="s">
        <v>297</v>
      </c>
      <c r="BW830">
        <v>11543000</v>
      </c>
      <c r="BX830" t="s">
        <v>297</v>
      </c>
      <c r="BY830" t="s">
        <v>297</v>
      </c>
      <c r="BZ830" t="s">
        <v>297</v>
      </c>
      <c r="CA830" t="s">
        <v>297</v>
      </c>
      <c r="CB830" t="s">
        <v>137</v>
      </c>
      <c r="CC830" t="s">
        <v>137</v>
      </c>
      <c r="CD830" t="s">
        <v>137</v>
      </c>
      <c r="CE830" t="s">
        <v>137</v>
      </c>
      <c r="CF830" t="s">
        <v>137</v>
      </c>
      <c r="CG830" t="s">
        <v>137</v>
      </c>
      <c r="CH830" t="s">
        <v>137</v>
      </c>
      <c r="CI830" t="s">
        <v>137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11543000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J830">
        <v>828</v>
      </c>
      <c r="DK830">
        <v>1182</v>
      </c>
      <c r="DL830">
        <v>707</v>
      </c>
      <c r="DM830">
        <v>707</v>
      </c>
      <c r="DN830">
        <v>9121</v>
      </c>
      <c r="DO830">
        <v>9713</v>
      </c>
      <c r="DP830">
        <v>57798</v>
      </c>
      <c r="DQ830">
        <v>39459</v>
      </c>
      <c r="DR830">
        <v>57798</v>
      </c>
      <c r="DS830">
        <v>39459</v>
      </c>
      <c r="DT830">
        <v>4</v>
      </c>
      <c r="DU830">
        <v>38026</v>
      </c>
      <c r="DV830">
        <v>57798</v>
      </c>
      <c r="DW830">
        <v>39459</v>
      </c>
      <c r="DX830">
        <v>4</v>
      </c>
      <c r="DY830">
        <v>38026</v>
      </c>
      <c r="DZ830">
        <v>57798</v>
      </c>
      <c r="EA830">
        <v>39459</v>
      </c>
      <c r="EB830">
        <v>4</v>
      </c>
      <c r="EC830">
        <v>38026</v>
      </c>
    </row>
    <row r="831" spans="1:133" x14ac:dyDescent="0.2">
      <c r="A831" t="s">
        <v>15424</v>
      </c>
      <c r="B831">
        <v>638</v>
      </c>
      <c r="C831" t="s">
        <v>15425</v>
      </c>
      <c r="D831" t="str">
        <f t="shared" si="36"/>
        <v>NP_001231</v>
      </c>
      <c r="E831" t="s">
        <v>15424</v>
      </c>
      <c r="F831" t="s">
        <v>15424</v>
      </c>
      <c r="G831" t="s">
        <v>15423</v>
      </c>
      <c r="H831">
        <v>1</v>
      </c>
      <c r="I831">
        <v>153.535</v>
      </c>
      <c r="J831" s="3">
        <v>7.5307200000000003E-5</v>
      </c>
      <c r="K831">
        <v>153.54</v>
      </c>
      <c r="L831">
        <v>100.96</v>
      </c>
      <c r="M831">
        <v>153.54</v>
      </c>
      <c r="N831">
        <v>0</v>
      </c>
      <c r="O831">
        <v>0</v>
      </c>
      <c r="Q831" t="s">
        <v>137</v>
      </c>
      <c r="R831">
        <v>0</v>
      </c>
      <c r="S831">
        <v>0</v>
      </c>
      <c r="U831" t="s">
        <v>137</v>
      </c>
      <c r="V831">
        <v>0</v>
      </c>
      <c r="W831">
        <v>0</v>
      </c>
      <c r="Y831" t="s">
        <v>137</v>
      </c>
      <c r="Z831">
        <v>0</v>
      </c>
      <c r="AA831">
        <v>0</v>
      </c>
      <c r="AC831" t="s">
        <v>137</v>
      </c>
      <c r="AH831">
        <v>0</v>
      </c>
      <c r="AI831">
        <v>0</v>
      </c>
      <c r="AK831" t="s">
        <v>137</v>
      </c>
      <c r="AL831">
        <v>1</v>
      </c>
      <c r="AM831">
        <v>153.535</v>
      </c>
      <c r="AN831" s="3">
        <v>7.5307200000000003E-5</v>
      </c>
      <c r="AO831">
        <v>153.54</v>
      </c>
      <c r="AP831">
        <v>0</v>
      </c>
      <c r="AQ831">
        <v>0</v>
      </c>
      <c r="AS831" t="s">
        <v>137</v>
      </c>
      <c r="AT831" t="s">
        <v>136</v>
      </c>
      <c r="AU831">
        <v>1</v>
      </c>
      <c r="AV831" t="s">
        <v>144</v>
      </c>
      <c r="AW831" t="str">
        <f t="shared" si="37"/>
        <v>CCNT1|NP_001231</v>
      </c>
      <c r="AX831" s="1" t="str">
        <f t="shared" si="38"/>
        <v>CCNT1|NP_001231|TRVPHSK(1)LDK</v>
      </c>
      <c r="AY831" t="s">
        <v>15440</v>
      </c>
      <c r="AZ831" t="s">
        <v>143</v>
      </c>
      <c r="BA831" t="s">
        <v>192</v>
      </c>
      <c r="BB831" t="s">
        <v>15439</v>
      </c>
      <c r="BC831" t="s">
        <v>15438</v>
      </c>
      <c r="BD831">
        <v>7</v>
      </c>
      <c r="BE831">
        <v>3</v>
      </c>
      <c r="BF831">
        <v>0.85626000000000002</v>
      </c>
      <c r="BG831" t="s">
        <v>138</v>
      </c>
      <c r="BH831" t="s">
        <v>138</v>
      </c>
      <c r="BI831" t="s">
        <v>138</v>
      </c>
      <c r="BJ831" t="s">
        <v>138</v>
      </c>
      <c r="BK831" t="s">
        <v>138</v>
      </c>
      <c r="BL831" t="s">
        <v>138</v>
      </c>
      <c r="BM831" t="s">
        <v>139</v>
      </c>
      <c r="BN831" t="s">
        <v>138</v>
      </c>
      <c r="BO831">
        <v>143120000</v>
      </c>
      <c r="BP831">
        <v>143120000</v>
      </c>
      <c r="BQ831">
        <v>0</v>
      </c>
      <c r="BR831">
        <v>0</v>
      </c>
      <c r="BS831" t="s">
        <v>137</v>
      </c>
      <c r="BT831">
        <v>22373000</v>
      </c>
      <c r="BU831">
        <v>20526000</v>
      </c>
      <c r="BV831">
        <v>2201400</v>
      </c>
      <c r="BW831">
        <v>44055000</v>
      </c>
      <c r="BX831" t="s">
        <v>297</v>
      </c>
      <c r="BY831">
        <v>18631000</v>
      </c>
      <c r="BZ831">
        <v>22191000</v>
      </c>
      <c r="CA831">
        <v>13145000</v>
      </c>
      <c r="CB831" t="s">
        <v>137</v>
      </c>
      <c r="CC831" t="s">
        <v>137</v>
      </c>
      <c r="CD831" t="s">
        <v>137</v>
      </c>
      <c r="CE831" t="s">
        <v>137</v>
      </c>
      <c r="CF831" t="s">
        <v>137</v>
      </c>
      <c r="CG831" t="s">
        <v>137</v>
      </c>
      <c r="CH831" t="s">
        <v>137</v>
      </c>
      <c r="CI831" t="s">
        <v>137</v>
      </c>
      <c r="CJ831">
        <v>22373000</v>
      </c>
      <c r="CK831">
        <v>0</v>
      </c>
      <c r="CL831">
        <v>0</v>
      </c>
      <c r="CM831">
        <v>20526000</v>
      </c>
      <c r="CN831">
        <v>0</v>
      </c>
      <c r="CO831">
        <v>0</v>
      </c>
      <c r="CP831">
        <v>2201400</v>
      </c>
      <c r="CQ831">
        <v>0</v>
      </c>
      <c r="CR831">
        <v>0</v>
      </c>
      <c r="CS831">
        <v>44055000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18631000</v>
      </c>
      <c r="CZ831">
        <v>0</v>
      </c>
      <c r="DA831">
        <v>0</v>
      </c>
      <c r="DB831">
        <v>22191000</v>
      </c>
      <c r="DC831">
        <v>0</v>
      </c>
      <c r="DD831">
        <v>0</v>
      </c>
      <c r="DE831">
        <v>13145000</v>
      </c>
      <c r="DF831">
        <v>0</v>
      </c>
      <c r="DG831">
        <v>0</v>
      </c>
      <c r="DJ831">
        <v>829</v>
      </c>
      <c r="DK831">
        <v>1182</v>
      </c>
      <c r="DL831">
        <v>638</v>
      </c>
      <c r="DM831">
        <v>638</v>
      </c>
      <c r="DN831">
        <v>10938</v>
      </c>
      <c r="DO831">
        <v>11636</v>
      </c>
      <c r="DP831" t="s">
        <v>15437</v>
      </c>
      <c r="DQ831">
        <v>47622</v>
      </c>
      <c r="DR831">
        <v>69782</v>
      </c>
      <c r="DS831">
        <v>47622</v>
      </c>
      <c r="DT831">
        <v>7</v>
      </c>
      <c r="DU831">
        <v>9235</v>
      </c>
      <c r="DV831">
        <v>69782</v>
      </c>
      <c r="DW831">
        <v>47622</v>
      </c>
      <c r="DX831">
        <v>7</v>
      </c>
      <c r="DY831">
        <v>9235</v>
      </c>
      <c r="DZ831">
        <v>69782</v>
      </c>
      <c r="EA831">
        <v>47622</v>
      </c>
      <c r="EB831">
        <v>7</v>
      </c>
      <c r="EC831">
        <v>9235</v>
      </c>
    </row>
    <row r="832" spans="1:133" x14ac:dyDescent="0.2">
      <c r="A832" t="s">
        <v>15424</v>
      </c>
      <c r="B832">
        <v>376</v>
      </c>
      <c r="C832" t="s">
        <v>15425</v>
      </c>
      <c r="D832" t="str">
        <f t="shared" si="36"/>
        <v>NP_001231</v>
      </c>
      <c r="E832" t="s">
        <v>15424</v>
      </c>
      <c r="F832" t="s">
        <v>15424</v>
      </c>
      <c r="G832" t="s">
        <v>15423</v>
      </c>
      <c r="H832">
        <v>1</v>
      </c>
      <c r="I832">
        <v>96.465999999999994</v>
      </c>
      <c r="J832" s="3">
        <v>4.3625399999999997E-49</v>
      </c>
      <c r="K832">
        <v>167.92</v>
      </c>
      <c r="L832">
        <v>142.96</v>
      </c>
      <c r="M832">
        <v>96.465999999999994</v>
      </c>
      <c r="N832">
        <v>1</v>
      </c>
      <c r="O832">
        <v>41.746299999999998</v>
      </c>
      <c r="P832">
        <v>1.0721899999999999E-2</v>
      </c>
      <c r="Q832">
        <v>41.746000000000002</v>
      </c>
      <c r="R832">
        <v>1</v>
      </c>
      <c r="S832">
        <v>140.02699999999999</v>
      </c>
      <c r="T832" s="3">
        <v>3.5502099999999999E-31</v>
      </c>
      <c r="U832">
        <v>140.03</v>
      </c>
      <c r="Z832">
        <v>1</v>
      </c>
      <c r="AA832">
        <v>155.797</v>
      </c>
      <c r="AB832" s="3">
        <v>1.28245E-45</v>
      </c>
      <c r="AC832">
        <v>155.80000000000001</v>
      </c>
      <c r="AH832">
        <v>1</v>
      </c>
      <c r="AI832">
        <v>76.803600000000003</v>
      </c>
      <c r="AJ832" s="3">
        <v>1.15247E-7</v>
      </c>
      <c r="AK832">
        <v>76.804000000000002</v>
      </c>
      <c r="AL832">
        <v>1</v>
      </c>
      <c r="AM832">
        <v>167.92099999999999</v>
      </c>
      <c r="AN832" s="3">
        <v>4.3625399999999997E-49</v>
      </c>
      <c r="AO832">
        <v>167.92</v>
      </c>
      <c r="AP832">
        <v>1</v>
      </c>
      <c r="AQ832">
        <v>96.465999999999994</v>
      </c>
      <c r="AR832" s="3">
        <v>4.5985200000000002E-8</v>
      </c>
      <c r="AS832">
        <v>96.465999999999994</v>
      </c>
      <c r="AT832" t="s">
        <v>136</v>
      </c>
      <c r="AU832">
        <v>1</v>
      </c>
      <c r="AV832" t="s">
        <v>144</v>
      </c>
      <c r="AW832" t="str">
        <f t="shared" si="37"/>
        <v>CCNT1|NP_001231</v>
      </c>
      <c r="AX832" s="1" t="str">
        <f t="shared" si="38"/>
        <v>CCNT1|NP_001231|TSENLALTGVDHSLPQDGSNAFISQK(1)QNSK</v>
      </c>
      <c r="AY832" t="s">
        <v>15436</v>
      </c>
      <c r="AZ832" t="s">
        <v>797</v>
      </c>
      <c r="BA832" t="s">
        <v>822</v>
      </c>
      <c r="BB832" t="s">
        <v>15435</v>
      </c>
      <c r="BC832" t="s">
        <v>15434</v>
      </c>
      <c r="BD832">
        <v>26</v>
      </c>
      <c r="BE832">
        <v>3</v>
      </c>
      <c r="BF832">
        <v>-1.5507</v>
      </c>
      <c r="BG832" t="s">
        <v>139</v>
      </c>
      <c r="BH832" t="s">
        <v>139</v>
      </c>
      <c r="BI832" t="s">
        <v>138</v>
      </c>
      <c r="BJ832" t="s">
        <v>139</v>
      </c>
      <c r="BK832" t="s">
        <v>138</v>
      </c>
      <c r="BL832" t="s">
        <v>139</v>
      </c>
      <c r="BM832" t="s">
        <v>139</v>
      </c>
      <c r="BN832" t="s">
        <v>139</v>
      </c>
      <c r="BO832">
        <v>149340000</v>
      </c>
      <c r="BP832">
        <v>149340000</v>
      </c>
      <c r="BQ832">
        <v>0</v>
      </c>
      <c r="BR832">
        <v>0</v>
      </c>
      <c r="BS832" t="s">
        <v>137</v>
      </c>
      <c r="BT832">
        <v>13290000</v>
      </c>
      <c r="BU832">
        <v>23171000</v>
      </c>
      <c r="BV832" t="s">
        <v>297</v>
      </c>
      <c r="BW832">
        <v>37311000</v>
      </c>
      <c r="BX832" t="s">
        <v>297</v>
      </c>
      <c r="BY832">
        <v>11272000</v>
      </c>
      <c r="BZ832">
        <v>46517000</v>
      </c>
      <c r="CA832">
        <v>17780000</v>
      </c>
      <c r="CB832" t="s">
        <v>137</v>
      </c>
      <c r="CC832" t="s">
        <v>137</v>
      </c>
      <c r="CD832" t="s">
        <v>137</v>
      </c>
      <c r="CE832" t="s">
        <v>137</v>
      </c>
      <c r="CF832" t="s">
        <v>137</v>
      </c>
      <c r="CG832" t="s">
        <v>137</v>
      </c>
      <c r="CH832" t="s">
        <v>137</v>
      </c>
      <c r="CI832" t="s">
        <v>137</v>
      </c>
      <c r="CJ832">
        <v>13290000</v>
      </c>
      <c r="CK832">
        <v>0</v>
      </c>
      <c r="CL832">
        <v>0</v>
      </c>
      <c r="CM832">
        <v>23171000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37311000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11272000</v>
      </c>
      <c r="CZ832">
        <v>0</v>
      </c>
      <c r="DA832">
        <v>0</v>
      </c>
      <c r="DB832">
        <v>46517000</v>
      </c>
      <c r="DC832">
        <v>0</v>
      </c>
      <c r="DD832">
        <v>0</v>
      </c>
      <c r="DE832">
        <v>17780000</v>
      </c>
      <c r="DF832">
        <v>0</v>
      </c>
      <c r="DG832">
        <v>0</v>
      </c>
      <c r="DJ832">
        <v>830</v>
      </c>
      <c r="DK832">
        <v>1182</v>
      </c>
      <c r="DL832">
        <v>376</v>
      </c>
      <c r="DM832">
        <v>376</v>
      </c>
      <c r="DN832">
        <v>10954</v>
      </c>
      <c r="DO832">
        <v>11652</v>
      </c>
      <c r="DP832" t="s">
        <v>15433</v>
      </c>
      <c r="DQ832" t="s">
        <v>15432</v>
      </c>
      <c r="DR832">
        <v>69873</v>
      </c>
      <c r="DS832">
        <v>47676</v>
      </c>
      <c r="DT832">
        <v>8</v>
      </c>
      <c r="DU832">
        <v>33747</v>
      </c>
      <c r="DV832">
        <v>69871</v>
      </c>
      <c r="DW832">
        <v>47674</v>
      </c>
      <c r="DX832">
        <v>7</v>
      </c>
      <c r="DY832">
        <v>35059</v>
      </c>
      <c r="DZ832">
        <v>69871</v>
      </c>
      <c r="EA832">
        <v>47674</v>
      </c>
      <c r="EB832">
        <v>7</v>
      </c>
      <c r="EC832">
        <v>35059</v>
      </c>
    </row>
    <row r="833" spans="1:133" x14ac:dyDescent="0.2">
      <c r="A833" t="s">
        <v>15424</v>
      </c>
      <c r="B833">
        <v>390</v>
      </c>
      <c r="C833" t="s">
        <v>15425</v>
      </c>
      <c r="D833" t="str">
        <f t="shared" si="36"/>
        <v>NP_001231</v>
      </c>
      <c r="E833" t="s">
        <v>15424</v>
      </c>
      <c r="F833" t="s">
        <v>15424</v>
      </c>
      <c r="G833" t="s">
        <v>15423</v>
      </c>
      <c r="H833">
        <v>1</v>
      </c>
      <c r="I833">
        <v>129.68299999999999</v>
      </c>
      <c r="J833">
        <v>2.34943E-3</v>
      </c>
      <c r="K833">
        <v>168.45</v>
      </c>
      <c r="L833">
        <v>54.951999999999998</v>
      </c>
      <c r="M833">
        <v>129.68</v>
      </c>
      <c r="N833">
        <v>1</v>
      </c>
      <c r="O833">
        <v>168.45099999999999</v>
      </c>
      <c r="P833">
        <v>2.34943E-3</v>
      </c>
      <c r="Q833">
        <v>168.45</v>
      </c>
      <c r="R833">
        <v>1</v>
      </c>
      <c r="S833">
        <v>116.904</v>
      </c>
      <c r="T833">
        <v>1.15581E-2</v>
      </c>
      <c r="U833">
        <v>116.9</v>
      </c>
      <c r="Z833">
        <v>1</v>
      </c>
      <c r="AA833">
        <v>143.107</v>
      </c>
      <c r="AB833">
        <v>3.1924200000000001E-3</v>
      </c>
      <c r="AC833">
        <v>143.11000000000001</v>
      </c>
      <c r="AH833">
        <v>1</v>
      </c>
      <c r="AI833">
        <v>168.45099999999999</v>
      </c>
      <c r="AJ833">
        <v>2.34943E-3</v>
      </c>
      <c r="AK833">
        <v>168.45</v>
      </c>
      <c r="AL833">
        <v>1</v>
      </c>
      <c r="AM833">
        <v>129.68299999999999</v>
      </c>
      <c r="AN833">
        <v>6.4293400000000004E-3</v>
      </c>
      <c r="AO833">
        <v>129.68</v>
      </c>
      <c r="AP833">
        <v>0</v>
      </c>
      <c r="AQ833">
        <v>0</v>
      </c>
      <c r="AS833" t="s">
        <v>137</v>
      </c>
      <c r="AT833" t="s">
        <v>136</v>
      </c>
      <c r="AU833">
        <v>1</v>
      </c>
      <c r="AV833" t="s">
        <v>144</v>
      </c>
      <c r="AW833" t="str">
        <f t="shared" si="37"/>
        <v>CCNT1|NP_001231</v>
      </c>
      <c r="AX833" s="1" t="str">
        <f t="shared" si="38"/>
        <v>CCNT1|NP_001231|VSLK(1)EYR</v>
      </c>
      <c r="AY833" t="s">
        <v>15431</v>
      </c>
      <c r="AZ833" t="s">
        <v>15430</v>
      </c>
      <c r="BA833" t="s">
        <v>278</v>
      </c>
      <c r="BB833" t="s">
        <v>15429</v>
      </c>
      <c r="BC833" t="s">
        <v>15428</v>
      </c>
      <c r="BD833">
        <v>4</v>
      </c>
      <c r="BE833">
        <v>2</v>
      </c>
      <c r="BF833">
        <v>0.81721999999999995</v>
      </c>
      <c r="BG833" t="s">
        <v>139</v>
      </c>
      <c r="BH833" t="s">
        <v>139</v>
      </c>
      <c r="BI833" t="s">
        <v>138</v>
      </c>
      <c r="BJ833" t="s">
        <v>139</v>
      </c>
      <c r="BK833" t="s">
        <v>138</v>
      </c>
      <c r="BL833" t="s">
        <v>139</v>
      </c>
      <c r="BM833" t="s">
        <v>139</v>
      </c>
      <c r="BN833" t="s">
        <v>138</v>
      </c>
      <c r="BO833">
        <v>294760000</v>
      </c>
      <c r="BP833">
        <v>294760000</v>
      </c>
      <c r="BQ833">
        <v>0</v>
      </c>
      <c r="BR833">
        <v>0</v>
      </c>
      <c r="BS833" t="s">
        <v>137</v>
      </c>
      <c r="BT833">
        <v>33291000</v>
      </c>
      <c r="BU833">
        <v>48365000</v>
      </c>
      <c r="BV833" t="s">
        <v>297</v>
      </c>
      <c r="BW833">
        <v>88253000</v>
      </c>
      <c r="BX833" t="s">
        <v>297</v>
      </c>
      <c r="BY833">
        <v>31165000</v>
      </c>
      <c r="BZ833">
        <v>70008000</v>
      </c>
      <c r="CA833">
        <v>23677000</v>
      </c>
      <c r="CB833" t="s">
        <v>137</v>
      </c>
      <c r="CC833" t="s">
        <v>137</v>
      </c>
      <c r="CD833" t="s">
        <v>137</v>
      </c>
      <c r="CE833" t="s">
        <v>137</v>
      </c>
      <c r="CF833" t="s">
        <v>137</v>
      </c>
      <c r="CG833" t="s">
        <v>137</v>
      </c>
      <c r="CH833" t="s">
        <v>137</v>
      </c>
      <c r="CI833" t="s">
        <v>137</v>
      </c>
      <c r="CJ833">
        <v>33291000</v>
      </c>
      <c r="CK833">
        <v>0</v>
      </c>
      <c r="CL833">
        <v>0</v>
      </c>
      <c r="CM833">
        <v>48365000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88253000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31165000</v>
      </c>
      <c r="CZ833">
        <v>0</v>
      </c>
      <c r="DA833">
        <v>0</v>
      </c>
      <c r="DB833">
        <v>70008000</v>
      </c>
      <c r="DC833">
        <v>0</v>
      </c>
      <c r="DD833">
        <v>0</v>
      </c>
      <c r="DE833">
        <v>23677000</v>
      </c>
      <c r="DF833">
        <v>0</v>
      </c>
      <c r="DG833">
        <v>0</v>
      </c>
      <c r="DJ833">
        <v>831</v>
      </c>
      <c r="DK833">
        <v>1182</v>
      </c>
      <c r="DL833">
        <v>390</v>
      </c>
      <c r="DM833">
        <v>390</v>
      </c>
      <c r="DN833">
        <v>11972</v>
      </c>
      <c r="DO833">
        <v>12735</v>
      </c>
      <c r="DP833" t="s">
        <v>15427</v>
      </c>
      <c r="DQ833" t="s">
        <v>15426</v>
      </c>
      <c r="DR833">
        <v>76940</v>
      </c>
      <c r="DS833">
        <v>52767</v>
      </c>
      <c r="DT833">
        <v>7</v>
      </c>
      <c r="DU833">
        <v>19342</v>
      </c>
      <c r="DV833">
        <v>76939</v>
      </c>
      <c r="DW833">
        <v>52766</v>
      </c>
      <c r="DX833">
        <v>6</v>
      </c>
      <c r="DY833">
        <v>18812</v>
      </c>
      <c r="DZ833">
        <v>76939</v>
      </c>
      <c r="EA833">
        <v>52766</v>
      </c>
      <c r="EB833">
        <v>6</v>
      </c>
      <c r="EC833">
        <v>18812</v>
      </c>
    </row>
    <row r="834" spans="1:133" x14ac:dyDescent="0.2">
      <c r="A834" t="s">
        <v>15424</v>
      </c>
      <c r="B834">
        <v>342</v>
      </c>
      <c r="C834" t="s">
        <v>15425</v>
      </c>
      <c r="D834" t="str">
        <f t="shared" ref="D834:D897" si="39">MID(E834,IFERROR(FIND("ref|",E834)+4,1),IFERROR(FIND(".",E834,IFERROR(FIND("ref|",E834)+4,1)+1),32)-IFERROR(FIND("ref|",E834)+4,1))</f>
        <v>NP_001231</v>
      </c>
      <c r="E834" t="s">
        <v>15424</v>
      </c>
      <c r="F834" t="s">
        <v>15424</v>
      </c>
      <c r="G834" t="s">
        <v>15423</v>
      </c>
      <c r="H834">
        <v>1</v>
      </c>
      <c r="I834">
        <v>58.7119</v>
      </c>
      <c r="J834" s="3">
        <v>1.8169599999999999E-10</v>
      </c>
      <c r="K834">
        <v>127.05</v>
      </c>
      <c r="L834">
        <v>127.05</v>
      </c>
      <c r="M834">
        <v>58.712000000000003</v>
      </c>
      <c r="R834">
        <v>1</v>
      </c>
      <c r="S834">
        <v>113.015</v>
      </c>
      <c r="T834" s="3">
        <v>1.8169599999999999E-10</v>
      </c>
      <c r="U834">
        <v>127.05</v>
      </c>
      <c r="Z834">
        <v>1</v>
      </c>
      <c r="AA834">
        <v>67.684799999999996</v>
      </c>
      <c r="AB834">
        <v>5.0688399999999998E-3</v>
      </c>
      <c r="AC834">
        <v>67.685000000000002</v>
      </c>
      <c r="AD834">
        <v>0</v>
      </c>
      <c r="AE834">
        <v>0</v>
      </c>
      <c r="AG834" t="s">
        <v>137</v>
      </c>
      <c r="AH834">
        <v>0</v>
      </c>
      <c r="AI834">
        <v>0</v>
      </c>
      <c r="AK834" t="s">
        <v>137</v>
      </c>
      <c r="AL834">
        <v>1</v>
      </c>
      <c r="AM834">
        <v>106.354</v>
      </c>
      <c r="AN834">
        <v>2.47824E-4</v>
      </c>
      <c r="AO834">
        <v>106.35</v>
      </c>
      <c r="AP834">
        <v>1</v>
      </c>
      <c r="AQ834">
        <v>58.7119</v>
      </c>
      <c r="AR834">
        <v>1.60678E-2</v>
      </c>
      <c r="AS834">
        <v>58.712000000000003</v>
      </c>
      <c r="AT834" t="s">
        <v>136</v>
      </c>
      <c r="AU834">
        <v>1</v>
      </c>
      <c r="AV834" t="s">
        <v>144</v>
      </c>
      <c r="AW834" t="str">
        <f t="shared" ref="AW834:AW897" si="40">CONCATENATE(C834,"|",D834)</f>
        <v>CCNT1|NP_001231</v>
      </c>
      <c r="AX834" s="1" t="str">
        <f t="shared" ref="AX834:AX897" si="41">CONCATENATE(C834,"|",D834,"|",BB834)</f>
        <v>CCNT1|NP_001231|WLSSQPSFK(1)LEPTQGHR</v>
      </c>
      <c r="AY834" t="s">
        <v>15422</v>
      </c>
      <c r="AZ834" t="s">
        <v>143</v>
      </c>
      <c r="BA834" t="s">
        <v>675</v>
      </c>
      <c r="BB834" t="s">
        <v>15421</v>
      </c>
      <c r="BC834" t="s">
        <v>15420</v>
      </c>
      <c r="BD834">
        <v>9</v>
      </c>
      <c r="BE834">
        <v>3</v>
      </c>
      <c r="BF834">
        <v>-0.32879999999999998</v>
      </c>
      <c r="BG834" t="s">
        <v>138</v>
      </c>
      <c r="BH834" t="s">
        <v>139</v>
      </c>
      <c r="BI834" t="s">
        <v>138</v>
      </c>
      <c r="BJ834" t="s">
        <v>139</v>
      </c>
      <c r="BK834" t="s">
        <v>138</v>
      </c>
      <c r="BL834" t="s">
        <v>138</v>
      </c>
      <c r="BM834" t="s">
        <v>139</v>
      </c>
      <c r="BN834" t="s">
        <v>139</v>
      </c>
      <c r="BO834">
        <v>173870000</v>
      </c>
      <c r="BP834">
        <v>173870000</v>
      </c>
      <c r="BQ834">
        <v>0</v>
      </c>
      <c r="BR834">
        <v>0</v>
      </c>
      <c r="BS834" t="s">
        <v>137</v>
      </c>
      <c r="BT834" t="s">
        <v>297</v>
      </c>
      <c r="BU834">
        <v>24826000</v>
      </c>
      <c r="BV834" t="s">
        <v>297</v>
      </c>
      <c r="BW834">
        <v>42937000</v>
      </c>
      <c r="BX834">
        <v>2194100</v>
      </c>
      <c r="BY834">
        <v>14249000</v>
      </c>
      <c r="BZ834">
        <v>32661000</v>
      </c>
      <c r="CA834">
        <v>23807000</v>
      </c>
      <c r="CB834" t="s">
        <v>137</v>
      </c>
      <c r="CC834" t="s">
        <v>137</v>
      </c>
      <c r="CD834" t="s">
        <v>137</v>
      </c>
      <c r="CE834" t="s">
        <v>137</v>
      </c>
      <c r="CF834" t="s">
        <v>137</v>
      </c>
      <c r="CG834" t="s">
        <v>137</v>
      </c>
      <c r="CH834" t="s">
        <v>137</v>
      </c>
      <c r="CI834" t="s">
        <v>137</v>
      </c>
      <c r="CJ834">
        <v>0</v>
      </c>
      <c r="CK834">
        <v>0</v>
      </c>
      <c r="CL834">
        <v>0</v>
      </c>
      <c r="CM834">
        <v>24826000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42937000</v>
      </c>
      <c r="CT834">
        <v>0</v>
      </c>
      <c r="CU834">
        <v>0</v>
      </c>
      <c r="CV834">
        <v>2194100</v>
      </c>
      <c r="CW834">
        <v>0</v>
      </c>
      <c r="CX834">
        <v>0</v>
      </c>
      <c r="CY834">
        <v>14249000</v>
      </c>
      <c r="CZ834">
        <v>0</v>
      </c>
      <c r="DA834">
        <v>0</v>
      </c>
      <c r="DB834">
        <v>32661000</v>
      </c>
      <c r="DC834">
        <v>0</v>
      </c>
      <c r="DD834">
        <v>0</v>
      </c>
      <c r="DE834">
        <v>23807000</v>
      </c>
      <c r="DF834">
        <v>0</v>
      </c>
      <c r="DG834">
        <v>0</v>
      </c>
      <c r="DJ834">
        <v>832</v>
      </c>
      <c r="DK834">
        <v>1182</v>
      </c>
      <c r="DL834">
        <v>342</v>
      </c>
      <c r="DM834">
        <v>342</v>
      </c>
      <c r="DN834">
        <v>12238</v>
      </c>
      <c r="DO834">
        <v>13010</v>
      </c>
      <c r="DP834" t="s">
        <v>15419</v>
      </c>
      <c r="DQ834" t="s">
        <v>15418</v>
      </c>
      <c r="DR834">
        <v>78608</v>
      </c>
      <c r="DS834">
        <v>53960</v>
      </c>
      <c r="DT834">
        <v>8</v>
      </c>
      <c r="DU834">
        <v>31328</v>
      </c>
      <c r="DV834">
        <v>78604</v>
      </c>
      <c r="DW834">
        <v>53955</v>
      </c>
      <c r="DX834">
        <v>2</v>
      </c>
      <c r="DY834">
        <v>30762</v>
      </c>
      <c r="DZ834">
        <v>78605</v>
      </c>
      <c r="EA834">
        <v>53956</v>
      </c>
      <c r="EB834">
        <v>2</v>
      </c>
      <c r="EC834">
        <v>30658</v>
      </c>
    </row>
    <row r="835" spans="1:133" x14ac:dyDescent="0.2">
      <c r="A835" t="s">
        <v>15417</v>
      </c>
      <c r="B835" t="s">
        <v>3774</v>
      </c>
      <c r="C835" t="s">
        <v>15416</v>
      </c>
      <c r="D835" t="str">
        <f t="shared" si="39"/>
        <v>NP_001232</v>
      </c>
      <c r="E835" t="s">
        <v>15415</v>
      </c>
      <c r="F835" t="s">
        <v>15415</v>
      </c>
      <c r="G835" t="s">
        <v>15414</v>
      </c>
      <c r="H835">
        <v>1</v>
      </c>
      <c r="I835">
        <v>94.023200000000003</v>
      </c>
      <c r="J835" s="3">
        <v>9.8908199999999999E-8</v>
      </c>
      <c r="K835">
        <v>180.3</v>
      </c>
      <c r="L835">
        <v>125.01</v>
      </c>
      <c r="M835">
        <v>94.022999999999996</v>
      </c>
      <c r="N835">
        <v>1</v>
      </c>
      <c r="O835">
        <v>74.648499999999999</v>
      </c>
      <c r="P835">
        <v>3.2582600000000003E-2</v>
      </c>
      <c r="Q835">
        <v>74.649000000000001</v>
      </c>
      <c r="R835">
        <v>1</v>
      </c>
      <c r="S835">
        <v>122.96599999999999</v>
      </c>
      <c r="T835">
        <v>6.3276300000000005E-4</v>
      </c>
      <c r="U835">
        <v>122.97</v>
      </c>
      <c r="V835">
        <v>0</v>
      </c>
      <c r="W835">
        <v>0</v>
      </c>
      <c r="Y835" t="s">
        <v>137</v>
      </c>
      <c r="Z835">
        <v>1</v>
      </c>
      <c r="AA835">
        <v>76.759299999999996</v>
      </c>
      <c r="AB835" s="3">
        <v>9.8908199999999999E-8</v>
      </c>
      <c r="AC835">
        <v>180.3</v>
      </c>
      <c r="AH835">
        <v>1</v>
      </c>
      <c r="AI835">
        <v>109.83499999999999</v>
      </c>
      <c r="AJ835">
        <v>1.0308800000000001E-3</v>
      </c>
      <c r="AK835">
        <v>109.83</v>
      </c>
      <c r="AL835">
        <v>1</v>
      </c>
      <c r="AM835">
        <v>77.632800000000003</v>
      </c>
      <c r="AN835">
        <v>2.4937000000000001E-2</v>
      </c>
      <c r="AO835">
        <v>77.632999999999996</v>
      </c>
      <c r="AP835">
        <v>1</v>
      </c>
      <c r="AQ835">
        <v>94.023200000000003</v>
      </c>
      <c r="AR835">
        <v>6.9735200000000004E-3</v>
      </c>
      <c r="AS835">
        <v>94.022999999999996</v>
      </c>
      <c r="AT835" t="s">
        <v>136</v>
      </c>
      <c r="AU835">
        <v>1</v>
      </c>
      <c r="AV835" t="s">
        <v>144</v>
      </c>
      <c r="AW835" t="str">
        <f t="shared" si="40"/>
        <v>CCNT2|NP_001232</v>
      </c>
      <c r="AX835" s="1" t="str">
        <f t="shared" si="41"/>
        <v>CCNT2|NP_001232|IPIANTEK(1)YMADK</v>
      </c>
      <c r="AY835" t="s">
        <v>15413</v>
      </c>
      <c r="AZ835" t="s">
        <v>143</v>
      </c>
      <c r="BA835" t="s">
        <v>2373</v>
      </c>
      <c r="BB835" t="s">
        <v>15412</v>
      </c>
      <c r="BC835" t="s">
        <v>15411</v>
      </c>
      <c r="BD835">
        <v>8</v>
      </c>
      <c r="BE835">
        <v>2</v>
      </c>
      <c r="BF835">
        <v>0.26435999999999998</v>
      </c>
      <c r="BG835" t="s">
        <v>139</v>
      </c>
      <c r="BH835" t="s">
        <v>139</v>
      </c>
      <c r="BI835" t="s">
        <v>138</v>
      </c>
      <c r="BJ835" t="s">
        <v>139</v>
      </c>
      <c r="BK835" t="s">
        <v>138</v>
      </c>
      <c r="BL835" t="s">
        <v>139</v>
      </c>
      <c r="BM835" t="s">
        <v>139</v>
      </c>
      <c r="BN835" t="s">
        <v>139</v>
      </c>
      <c r="BO835">
        <v>345510000</v>
      </c>
      <c r="BP835">
        <v>345510000</v>
      </c>
      <c r="BQ835">
        <v>0</v>
      </c>
      <c r="BR835">
        <v>0</v>
      </c>
      <c r="BS835" t="s">
        <v>137</v>
      </c>
      <c r="BT835">
        <v>23059000</v>
      </c>
      <c r="BU835">
        <v>49697000</v>
      </c>
      <c r="BV835">
        <v>3972000</v>
      </c>
      <c r="BW835">
        <v>55693000</v>
      </c>
      <c r="BX835" t="s">
        <v>297</v>
      </c>
      <c r="BY835">
        <v>23969000</v>
      </c>
      <c r="BZ835">
        <v>86496000</v>
      </c>
      <c r="CA835">
        <v>23561000</v>
      </c>
      <c r="CB835" t="s">
        <v>137</v>
      </c>
      <c r="CC835" t="s">
        <v>137</v>
      </c>
      <c r="CD835" t="s">
        <v>137</v>
      </c>
      <c r="CE835" t="s">
        <v>137</v>
      </c>
      <c r="CF835" t="s">
        <v>137</v>
      </c>
      <c r="CG835" t="s">
        <v>137</v>
      </c>
      <c r="CH835" t="s">
        <v>137</v>
      </c>
      <c r="CI835" t="s">
        <v>137</v>
      </c>
      <c r="CJ835">
        <v>23059000</v>
      </c>
      <c r="CK835">
        <v>0</v>
      </c>
      <c r="CL835">
        <v>0</v>
      </c>
      <c r="CM835">
        <v>49697000</v>
      </c>
      <c r="CN835">
        <v>0</v>
      </c>
      <c r="CO835">
        <v>0</v>
      </c>
      <c r="CP835">
        <v>3972000</v>
      </c>
      <c r="CQ835">
        <v>0</v>
      </c>
      <c r="CR835">
        <v>0</v>
      </c>
      <c r="CS835">
        <v>55693000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23969000</v>
      </c>
      <c r="CZ835">
        <v>0</v>
      </c>
      <c r="DA835">
        <v>0</v>
      </c>
      <c r="DB835">
        <v>86496000</v>
      </c>
      <c r="DC835">
        <v>0</v>
      </c>
      <c r="DD835">
        <v>0</v>
      </c>
      <c r="DE835">
        <v>23561000</v>
      </c>
      <c r="DF835">
        <v>0</v>
      </c>
      <c r="DG835">
        <v>0</v>
      </c>
      <c r="DJ835">
        <v>833</v>
      </c>
      <c r="DK835">
        <v>1183</v>
      </c>
      <c r="DL835">
        <v>493</v>
      </c>
      <c r="DM835">
        <v>493</v>
      </c>
      <c r="DN835" t="s">
        <v>15410</v>
      </c>
      <c r="DO835" t="s">
        <v>15409</v>
      </c>
      <c r="DP835" t="s">
        <v>15408</v>
      </c>
      <c r="DQ835" t="s">
        <v>15407</v>
      </c>
      <c r="DR835">
        <v>29050</v>
      </c>
      <c r="DS835">
        <v>20175</v>
      </c>
      <c r="DT835">
        <v>8</v>
      </c>
      <c r="DU835">
        <v>26716</v>
      </c>
      <c r="DV835">
        <v>29051</v>
      </c>
      <c r="DW835">
        <v>20177</v>
      </c>
      <c r="DX835">
        <v>4</v>
      </c>
      <c r="DY835">
        <v>21347</v>
      </c>
      <c r="DZ835">
        <v>29051</v>
      </c>
      <c r="EA835">
        <v>20177</v>
      </c>
      <c r="EB835">
        <v>4</v>
      </c>
      <c r="EC835">
        <v>21347</v>
      </c>
    </row>
    <row r="836" spans="1:133" x14ac:dyDescent="0.2">
      <c r="A836" t="s">
        <v>15401</v>
      </c>
      <c r="B836" t="s">
        <v>6029</v>
      </c>
      <c r="C836" t="s">
        <v>15399</v>
      </c>
      <c r="D836" t="str">
        <f t="shared" si="39"/>
        <v>NP_524147</v>
      </c>
      <c r="E836" t="s">
        <v>15398</v>
      </c>
      <c r="F836" t="s">
        <v>15398</v>
      </c>
      <c r="G836" t="s">
        <v>15397</v>
      </c>
      <c r="H836">
        <v>1</v>
      </c>
      <c r="I836">
        <v>82.877200000000002</v>
      </c>
      <c r="J836">
        <v>4.1077000000000003E-4</v>
      </c>
      <c r="K836">
        <v>106.93</v>
      </c>
      <c r="L836">
        <v>87.174999999999997</v>
      </c>
      <c r="M836">
        <v>82.876999999999995</v>
      </c>
      <c r="N836">
        <v>1</v>
      </c>
      <c r="O836">
        <v>106.929</v>
      </c>
      <c r="P836">
        <v>4.1077000000000003E-4</v>
      </c>
      <c r="Q836">
        <v>106.93</v>
      </c>
      <c r="R836">
        <v>1</v>
      </c>
      <c r="S836">
        <v>58.246099999999998</v>
      </c>
      <c r="T836">
        <v>4.9089300000000002E-2</v>
      </c>
      <c r="U836">
        <v>58.246000000000002</v>
      </c>
      <c r="V836">
        <v>1</v>
      </c>
      <c r="W836">
        <v>63.3735</v>
      </c>
      <c r="X836">
        <v>2.77547E-2</v>
      </c>
      <c r="Y836">
        <v>63.374000000000002</v>
      </c>
      <c r="Z836">
        <v>1</v>
      </c>
      <c r="AA836">
        <v>82.877200000000002</v>
      </c>
      <c r="AB836">
        <v>2.38689E-3</v>
      </c>
      <c r="AC836">
        <v>82.876999999999995</v>
      </c>
      <c r="AP836">
        <v>0</v>
      </c>
      <c r="AQ836">
        <v>0</v>
      </c>
      <c r="AS836" t="s">
        <v>137</v>
      </c>
      <c r="AT836" t="s">
        <v>136</v>
      </c>
      <c r="AU836">
        <v>1</v>
      </c>
      <c r="AV836" t="s">
        <v>144</v>
      </c>
      <c r="AW836" t="str">
        <f t="shared" si="40"/>
        <v>MYL6|NP_524147</v>
      </c>
      <c r="AX836" s="1" t="str">
        <f t="shared" si="41"/>
        <v>MYL6|NP_524147|TGDGK(1)ILYSQCGDVMR</v>
      </c>
      <c r="AY836" t="s">
        <v>15406</v>
      </c>
      <c r="AZ836" t="s">
        <v>143</v>
      </c>
      <c r="BA836" t="s">
        <v>525</v>
      </c>
      <c r="BB836" t="s">
        <v>15405</v>
      </c>
      <c r="BC836" t="s">
        <v>15404</v>
      </c>
      <c r="BD836">
        <v>5</v>
      </c>
      <c r="BE836">
        <v>2</v>
      </c>
      <c r="BF836">
        <v>0.33724999999999999</v>
      </c>
      <c r="BG836" t="s">
        <v>139</v>
      </c>
      <c r="BH836" t="s">
        <v>139</v>
      </c>
      <c r="BI836" t="s">
        <v>139</v>
      </c>
      <c r="BJ836" t="s">
        <v>139</v>
      </c>
      <c r="BK836" t="s">
        <v>138</v>
      </c>
      <c r="BL836" t="s">
        <v>138</v>
      </c>
      <c r="BM836" t="s">
        <v>138</v>
      </c>
      <c r="BN836" t="s">
        <v>138</v>
      </c>
      <c r="BO836">
        <v>34345000</v>
      </c>
      <c r="BP836">
        <v>34345000</v>
      </c>
      <c r="BQ836">
        <v>0</v>
      </c>
      <c r="BR836">
        <v>0</v>
      </c>
      <c r="BS836" t="s">
        <v>137</v>
      </c>
      <c r="BT836">
        <v>4558700</v>
      </c>
      <c r="BU836">
        <v>8090600</v>
      </c>
      <c r="BV836">
        <v>5084700</v>
      </c>
      <c r="BW836">
        <v>7302800</v>
      </c>
      <c r="BX836" t="s">
        <v>297</v>
      </c>
      <c r="BY836" t="s">
        <v>297</v>
      </c>
      <c r="BZ836" t="s">
        <v>297</v>
      </c>
      <c r="CA836">
        <v>9308400</v>
      </c>
      <c r="CB836" t="s">
        <v>137</v>
      </c>
      <c r="CC836" t="s">
        <v>137</v>
      </c>
      <c r="CD836" t="s">
        <v>137</v>
      </c>
      <c r="CE836" t="s">
        <v>137</v>
      </c>
      <c r="CF836" t="s">
        <v>137</v>
      </c>
      <c r="CG836" t="s">
        <v>137</v>
      </c>
      <c r="CH836" t="s">
        <v>137</v>
      </c>
      <c r="CI836" t="s">
        <v>137</v>
      </c>
      <c r="CJ836">
        <v>4558700</v>
      </c>
      <c r="CK836">
        <v>0</v>
      </c>
      <c r="CL836">
        <v>0</v>
      </c>
      <c r="CM836">
        <v>8090600</v>
      </c>
      <c r="CN836">
        <v>0</v>
      </c>
      <c r="CO836">
        <v>0</v>
      </c>
      <c r="CP836">
        <v>5084700</v>
      </c>
      <c r="CQ836">
        <v>0</v>
      </c>
      <c r="CR836">
        <v>0</v>
      </c>
      <c r="CS836">
        <v>7302800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9308400</v>
      </c>
      <c r="DF836">
        <v>0</v>
      </c>
      <c r="DG836">
        <v>0</v>
      </c>
      <c r="DJ836">
        <v>834</v>
      </c>
      <c r="DK836">
        <v>1187</v>
      </c>
      <c r="DL836">
        <v>26</v>
      </c>
      <c r="DM836">
        <v>26</v>
      </c>
      <c r="DN836">
        <v>10294</v>
      </c>
      <c r="DO836">
        <v>10955</v>
      </c>
      <c r="DP836" t="s">
        <v>15403</v>
      </c>
      <c r="DQ836" t="s">
        <v>15402</v>
      </c>
      <c r="DR836">
        <v>65302</v>
      </c>
      <c r="DS836">
        <v>44633</v>
      </c>
      <c r="DT836">
        <v>4</v>
      </c>
      <c r="DU836">
        <v>27161</v>
      </c>
      <c r="DV836">
        <v>65299</v>
      </c>
      <c r="DW836">
        <v>44630</v>
      </c>
      <c r="DX836">
        <v>1</v>
      </c>
      <c r="DY836">
        <v>28090</v>
      </c>
      <c r="DZ836">
        <v>65299</v>
      </c>
      <c r="EA836">
        <v>44630</v>
      </c>
      <c r="EB836">
        <v>1</v>
      </c>
      <c r="EC836">
        <v>28090</v>
      </c>
    </row>
    <row r="837" spans="1:133" x14ac:dyDescent="0.2">
      <c r="A837" t="s">
        <v>15401</v>
      </c>
      <c r="B837" t="s">
        <v>15400</v>
      </c>
      <c r="C837" t="s">
        <v>15399</v>
      </c>
      <c r="D837" t="str">
        <f t="shared" si="39"/>
        <v>NP_524147</v>
      </c>
      <c r="E837" t="s">
        <v>15398</v>
      </c>
      <c r="F837" t="s">
        <v>15398</v>
      </c>
      <c r="G837" t="s">
        <v>15397</v>
      </c>
      <c r="H837">
        <v>1</v>
      </c>
      <c r="I837">
        <v>53.519199999999998</v>
      </c>
      <c r="J837">
        <v>1.75439E-4</v>
      </c>
      <c r="K837">
        <v>108.25</v>
      </c>
      <c r="L837">
        <v>70.97</v>
      </c>
      <c r="M837">
        <v>53.518999999999998</v>
      </c>
      <c r="N837">
        <v>1</v>
      </c>
      <c r="O837">
        <v>108.255</v>
      </c>
      <c r="P837">
        <v>1.75439E-4</v>
      </c>
      <c r="Q837">
        <v>108.25</v>
      </c>
      <c r="R837">
        <v>1</v>
      </c>
      <c r="S837">
        <v>95.8733</v>
      </c>
      <c r="T837">
        <v>5.1438799999999995E-4</v>
      </c>
      <c r="U837">
        <v>95.873000000000005</v>
      </c>
      <c r="V837">
        <v>1</v>
      </c>
      <c r="W837">
        <v>82.942099999999996</v>
      </c>
      <c r="X837">
        <v>6.7243299999999995E-4</v>
      </c>
      <c r="Y837">
        <v>82.941999999999993</v>
      </c>
      <c r="Z837">
        <v>1</v>
      </c>
      <c r="AA837">
        <v>71.402000000000001</v>
      </c>
      <c r="AB837">
        <v>2.2407899999999999E-3</v>
      </c>
      <c r="AC837">
        <v>71.402000000000001</v>
      </c>
      <c r="AH837">
        <v>1</v>
      </c>
      <c r="AI837">
        <v>57.197299999999998</v>
      </c>
      <c r="AJ837">
        <v>1.76743E-2</v>
      </c>
      <c r="AK837">
        <v>57.197000000000003</v>
      </c>
      <c r="AL837">
        <v>1</v>
      </c>
      <c r="AM837">
        <v>95.900099999999995</v>
      </c>
      <c r="AN837">
        <v>5.1400800000000004E-4</v>
      </c>
      <c r="AO837">
        <v>95.9</v>
      </c>
      <c r="AP837">
        <v>1</v>
      </c>
      <c r="AQ837">
        <v>53.519199999999998</v>
      </c>
      <c r="AR837">
        <v>2.9276900000000002E-2</v>
      </c>
      <c r="AS837">
        <v>53.518999999999998</v>
      </c>
      <c r="AT837" t="s">
        <v>136</v>
      </c>
      <c r="AU837">
        <v>1</v>
      </c>
      <c r="AV837" t="s">
        <v>144</v>
      </c>
      <c r="AW837" t="str">
        <f t="shared" si="40"/>
        <v>MYL6|NP_524147</v>
      </c>
      <c r="AX837" s="1" t="str">
        <f t="shared" si="41"/>
        <v>MYL6|NP_524147|VLDFEHFLPMLQTVAK(1)NK</v>
      </c>
      <c r="AY837" t="s">
        <v>15396</v>
      </c>
      <c r="AZ837" t="s">
        <v>143</v>
      </c>
      <c r="BA837" t="s">
        <v>349</v>
      </c>
      <c r="BB837" t="s">
        <v>15395</v>
      </c>
      <c r="BC837" t="s">
        <v>15394</v>
      </c>
      <c r="BD837">
        <v>16</v>
      </c>
      <c r="BE837">
        <v>3</v>
      </c>
      <c r="BF837">
        <v>1.2365999999999999</v>
      </c>
      <c r="BG837" t="s">
        <v>139</v>
      </c>
      <c r="BH837" t="s">
        <v>139</v>
      </c>
      <c r="BI837" t="s">
        <v>139</v>
      </c>
      <c r="BJ837" t="s">
        <v>139</v>
      </c>
      <c r="BK837" t="s">
        <v>138</v>
      </c>
      <c r="BL837" t="s">
        <v>139</v>
      </c>
      <c r="BM837" t="s">
        <v>139</v>
      </c>
      <c r="BN837" t="s">
        <v>139</v>
      </c>
      <c r="BO837">
        <v>85186000</v>
      </c>
      <c r="BP837">
        <v>85186000</v>
      </c>
      <c r="BQ837">
        <v>0</v>
      </c>
      <c r="BR837">
        <v>0</v>
      </c>
      <c r="BS837" t="s">
        <v>137</v>
      </c>
      <c r="BT837">
        <v>6619000</v>
      </c>
      <c r="BU837">
        <v>12619000</v>
      </c>
      <c r="BV837">
        <v>7489800</v>
      </c>
      <c r="BW837">
        <v>4150300</v>
      </c>
      <c r="BX837" t="s">
        <v>297</v>
      </c>
      <c r="BY837">
        <v>5084300</v>
      </c>
      <c r="BZ837">
        <v>22685000</v>
      </c>
      <c r="CA837">
        <v>17889000</v>
      </c>
      <c r="CB837" t="s">
        <v>137</v>
      </c>
      <c r="CC837" t="s">
        <v>137</v>
      </c>
      <c r="CD837" t="s">
        <v>137</v>
      </c>
      <c r="CE837" t="s">
        <v>137</v>
      </c>
      <c r="CF837" t="s">
        <v>137</v>
      </c>
      <c r="CG837" t="s">
        <v>137</v>
      </c>
      <c r="CH837" t="s">
        <v>137</v>
      </c>
      <c r="CI837" t="s">
        <v>137</v>
      </c>
      <c r="CJ837">
        <v>6619000</v>
      </c>
      <c r="CK837">
        <v>0</v>
      </c>
      <c r="CL837">
        <v>0</v>
      </c>
      <c r="CM837">
        <v>12619000</v>
      </c>
      <c r="CN837">
        <v>0</v>
      </c>
      <c r="CO837">
        <v>0</v>
      </c>
      <c r="CP837">
        <v>7489800</v>
      </c>
      <c r="CQ837">
        <v>0</v>
      </c>
      <c r="CR837">
        <v>0</v>
      </c>
      <c r="CS837">
        <v>4150300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5084300</v>
      </c>
      <c r="CZ837">
        <v>0</v>
      </c>
      <c r="DA837">
        <v>0</v>
      </c>
      <c r="DB837">
        <v>22685000</v>
      </c>
      <c r="DC837">
        <v>0</v>
      </c>
      <c r="DD837">
        <v>0</v>
      </c>
      <c r="DE837">
        <v>17889000</v>
      </c>
      <c r="DF837">
        <v>0</v>
      </c>
      <c r="DG837">
        <v>0</v>
      </c>
      <c r="DJ837">
        <v>835</v>
      </c>
      <c r="DK837">
        <v>1187</v>
      </c>
      <c r="DL837">
        <v>79</v>
      </c>
      <c r="DM837">
        <v>79</v>
      </c>
      <c r="DN837">
        <v>11713</v>
      </c>
      <c r="DO837">
        <v>12464</v>
      </c>
      <c r="DP837" t="s">
        <v>15393</v>
      </c>
      <c r="DQ837" t="s">
        <v>15392</v>
      </c>
      <c r="DR837">
        <v>75351</v>
      </c>
      <c r="DS837">
        <v>51577</v>
      </c>
      <c r="DT837">
        <v>8</v>
      </c>
      <c r="DU837">
        <v>56951</v>
      </c>
      <c r="DV837">
        <v>75344</v>
      </c>
      <c r="DW837">
        <v>51568</v>
      </c>
      <c r="DX837">
        <v>1</v>
      </c>
      <c r="DY837">
        <v>57424</v>
      </c>
      <c r="DZ837">
        <v>75344</v>
      </c>
      <c r="EA837">
        <v>51568</v>
      </c>
      <c r="EB837">
        <v>1</v>
      </c>
      <c r="EC837">
        <v>57424</v>
      </c>
    </row>
    <row r="838" spans="1:133" x14ac:dyDescent="0.2">
      <c r="A838" t="s">
        <v>15390</v>
      </c>
      <c r="B838">
        <v>843</v>
      </c>
      <c r="C838" t="s">
        <v>15391</v>
      </c>
      <c r="D838" t="str">
        <f t="shared" si="39"/>
        <v>NP_057520</v>
      </c>
      <c r="E838" t="s">
        <v>15390</v>
      </c>
      <c r="F838" t="s">
        <v>15390</v>
      </c>
      <c r="G838" t="s">
        <v>15389</v>
      </c>
      <c r="H838">
        <v>1</v>
      </c>
      <c r="I838">
        <v>105.137</v>
      </c>
      <c r="J838" s="3">
        <v>3.2391100000000001E-8</v>
      </c>
      <c r="K838">
        <v>128.06</v>
      </c>
      <c r="L838">
        <v>104.43</v>
      </c>
      <c r="M838">
        <v>105.14</v>
      </c>
      <c r="V838">
        <v>0</v>
      </c>
      <c r="W838">
        <v>0</v>
      </c>
      <c r="Y838" t="s">
        <v>137</v>
      </c>
      <c r="Z838">
        <v>1</v>
      </c>
      <c r="AA838">
        <v>128.06299999999999</v>
      </c>
      <c r="AB838" s="3">
        <v>3.2391100000000001E-8</v>
      </c>
      <c r="AC838">
        <v>128.06</v>
      </c>
      <c r="AP838">
        <v>1</v>
      </c>
      <c r="AQ838">
        <v>105.137</v>
      </c>
      <c r="AR838">
        <v>2.8764099999999999E-4</v>
      </c>
      <c r="AS838">
        <v>105.14</v>
      </c>
      <c r="AT838" t="s">
        <v>136</v>
      </c>
      <c r="AU838">
        <v>1</v>
      </c>
      <c r="AV838" t="s">
        <v>144</v>
      </c>
      <c r="AW838" t="str">
        <f t="shared" si="40"/>
        <v>PHF20|NP_057520</v>
      </c>
      <c r="AX838" s="1" t="str">
        <f t="shared" si="41"/>
        <v>PHF20|NP_057520|SVEESYITSEHCYQK(1)PR</v>
      </c>
      <c r="AY838" t="s">
        <v>15388</v>
      </c>
      <c r="AZ838" t="s">
        <v>143</v>
      </c>
      <c r="BA838" t="s">
        <v>1530</v>
      </c>
      <c r="BB838" t="s">
        <v>15387</v>
      </c>
      <c r="BC838" t="s">
        <v>15386</v>
      </c>
      <c r="BD838">
        <v>15</v>
      </c>
      <c r="BE838">
        <v>3</v>
      </c>
      <c r="BF838">
        <v>0.32601000000000002</v>
      </c>
      <c r="BG838" t="s">
        <v>138</v>
      </c>
      <c r="BH838" t="s">
        <v>138</v>
      </c>
      <c r="BI838" t="s">
        <v>138</v>
      </c>
      <c r="BJ838" t="s">
        <v>139</v>
      </c>
      <c r="BK838" t="s">
        <v>138</v>
      </c>
      <c r="BL838" t="s">
        <v>138</v>
      </c>
      <c r="BM838" t="s">
        <v>138</v>
      </c>
      <c r="BN838" t="s">
        <v>139</v>
      </c>
      <c r="BO838">
        <v>21921000</v>
      </c>
      <c r="BP838">
        <v>21921000</v>
      </c>
      <c r="BQ838">
        <v>0</v>
      </c>
      <c r="BR838">
        <v>0</v>
      </c>
      <c r="BS838" t="s">
        <v>137</v>
      </c>
      <c r="BT838" t="s">
        <v>297</v>
      </c>
      <c r="BU838" t="s">
        <v>297</v>
      </c>
      <c r="BV838">
        <v>5222200</v>
      </c>
      <c r="BW838">
        <v>7017900</v>
      </c>
      <c r="BX838" t="s">
        <v>297</v>
      </c>
      <c r="BY838" t="s">
        <v>297</v>
      </c>
      <c r="BZ838" t="s">
        <v>297</v>
      </c>
      <c r="CA838">
        <v>9681000</v>
      </c>
      <c r="CB838" t="s">
        <v>137</v>
      </c>
      <c r="CC838" t="s">
        <v>137</v>
      </c>
      <c r="CD838" t="s">
        <v>137</v>
      </c>
      <c r="CE838" t="s">
        <v>137</v>
      </c>
      <c r="CF838" t="s">
        <v>137</v>
      </c>
      <c r="CG838" t="s">
        <v>137</v>
      </c>
      <c r="CH838" t="s">
        <v>137</v>
      </c>
      <c r="CI838" t="s">
        <v>137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5222200</v>
      </c>
      <c r="CQ838">
        <v>0</v>
      </c>
      <c r="CR838">
        <v>0</v>
      </c>
      <c r="CS838">
        <v>7017900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9681000</v>
      </c>
      <c r="DF838">
        <v>0</v>
      </c>
      <c r="DG838">
        <v>0</v>
      </c>
      <c r="DJ838">
        <v>836</v>
      </c>
      <c r="DK838">
        <v>1193</v>
      </c>
      <c r="DL838">
        <v>843</v>
      </c>
      <c r="DM838">
        <v>843</v>
      </c>
      <c r="DN838">
        <v>9795</v>
      </c>
      <c r="DO838">
        <v>10426</v>
      </c>
      <c r="DP838" t="s">
        <v>15385</v>
      </c>
      <c r="DQ838" t="s">
        <v>15384</v>
      </c>
      <c r="DR838">
        <v>61911</v>
      </c>
      <c r="DS838">
        <v>42254</v>
      </c>
      <c r="DT838">
        <v>8</v>
      </c>
      <c r="DU838">
        <v>22054</v>
      </c>
      <c r="DV838">
        <v>61910</v>
      </c>
      <c r="DW838">
        <v>42253</v>
      </c>
      <c r="DX838">
        <v>4</v>
      </c>
      <c r="DY838">
        <v>21595</v>
      </c>
      <c r="DZ838">
        <v>61910</v>
      </c>
      <c r="EA838">
        <v>42253</v>
      </c>
      <c r="EB838">
        <v>4</v>
      </c>
      <c r="EC838">
        <v>21595</v>
      </c>
    </row>
    <row r="839" spans="1:133" x14ac:dyDescent="0.2">
      <c r="A839" t="s">
        <v>15382</v>
      </c>
      <c r="B839">
        <v>7</v>
      </c>
      <c r="C839" t="s">
        <v>15383</v>
      </c>
      <c r="D839" t="str">
        <f t="shared" si="39"/>
        <v>NP_542409</v>
      </c>
      <c r="E839" t="s">
        <v>15382</v>
      </c>
      <c r="F839" t="s">
        <v>15382</v>
      </c>
      <c r="G839" t="s">
        <v>15381</v>
      </c>
      <c r="H839">
        <v>1</v>
      </c>
      <c r="I839">
        <v>77.662499999999994</v>
      </c>
      <c r="J839">
        <v>3.5612E-3</v>
      </c>
      <c r="K839">
        <v>109.79</v>
      </c>
      <c r="L839">
        <v>62.186999999999998</v>
      </c>
      <c r="M839">
        <v>77.662000000000006</v>
      </c>
      <c r="N839">
        <v>1</v>
      </c>
      <c r="O839">
        <v>86.881600000000006</v>
      </c>
      <c r="P839">
        <v>8.8246599999999998E-3</v>
      </c>
      <c r="Q839">
        <v>86.882000000000005</v>
      </c>
      <c r="R839">
        <v>1</v>
      </c>
      <c r="S839">
        <v>83.861800000000002</v>
      </c>
      <c r="T839">
        <v>1.0156699999999999E-2</v>
      </c>
      <c r="U839">
        <v>83.861999999999995</v>
      </c>
      <c r="V839">
        <v>1</v>
      </c>
      <c r="W839">
        <v>96.142899999999997</v>
      </c>
      <c r="X839">
        <v>4.8223399999999996E-3</v>
      </c>
      <c r="Y839">
        <v>96.143000000000001</v>
      </c>
      <c r="Z839">
        <v>1</v>
      </c>
      <c r="AA839">
        <v>109.79</v>
      </c>
      <c r="AB839">
        <v>3.5612E-3</v>
      </c>
      <c r="AC839">
        <v>109.79</v>
      </c>
      <c r="AD839">
        <v>1</v>
      </c>
      <c r="AE839">
        <v>73.499499999999998</v>
      </c>
      <c r="AF839">
        <v>1.5793100000000001E-2</v>
      </c>
      <c r="AG839">
        <v>73.498999999999995</v>
      </c>
      <c r="AH839">
        <v>1</v>
      </c>
      <c r="AI839">
        <v>73.886600000000001</v>
      </c>
      <c r="AJ839">
        <v>1.55391E-2</v>
      </c>
      <c r="AK839">
        <v>73.887</v>
      </c>
      <c r="AL839">
        <v>0</v>
      </c>
      <c r="AM839">
        <v>0</v>
      </c>
      <c r="AO839" t="s">
        <v>137</v>
      </c>
      <c r="AP839">
        <v>1</v>
      </c>
      <c r="AQ839">
        <v>77.662499999999994</v>
      </c>
      <c r="AR839">
        <v>1.30615E-2</v>
      </c>
      <c r="AS839">
        <v>77.662000000000006</v>
      </c>
      <c r="AT839" t="s">
        <v>136</v>
      </c>
      <c r="AU839">
        <v>1</v>
      </c>
      <c r="AV839" t="s">
        <v>144</v>
      </c>
      <c r="AW839" t="str">
        <f t="shared" si="40"/>
        <v>UBE2F|NP_542409</v>
      </c>
      <c r="AX839" s="1" t="str">
        <f t="shared" si="41"/>
        <v>UBE2F|NP_542409|MLTLASK(1)LK</v>
      </c>
      <c r="AY839" t="s">
        <v>15380</v>
      </c>
      <c r="AZ839" t="s">
        <v>8489</v>
      </c>
      <c r="BA839" t="s">
        <v>1117</v>
      </c>
      <c r="BB839" t="s">
        <v>15379</v>
      </c>
      <c r="BC839" t="s">
        <v>15378</v>
      </c>
      <c r="BD839">
        <v>7</v>
      </c>
      <c r="BE839">
        <v>2</v>
      </c>
      <c r="BF839">
        <v>0.10174999999999999</v>
      </c>
      <c r="BG839" t="s">
        <v>139</v>
      </c>
      <c r="BH839" t="s">
        <v>139</v>
      </c>
      <c r="BI839" t="s">
        <v>139</v>
      </c>
      <c r="BJ839" t="s">
        <v>139</v>
      </c>
      <c r="BK839" t="s">
        <v>139</v>
      </c>
      <c r="BL839" t="s">
        <v>139</v>
      </c>
      <c r="BM839" t="s">
        <v>138</v>
      </c>
      <c r="BN839" t="s">
        <v>139</v>
      </c>
      <c r="BO839">
        <v>417060000</v>
      </c>
      <c r="BP839">
        <v>417060000</v>
      </c>
      <c r="BQ839">
        <v>0</v>
      </c>
      <c r="BR839">
        <v>0</v>
      </c>
      <c r="BS839" t="s">
        <v>137</v>
      </c>
      <c r="BT839">
        <v>38178000</v>
      </c>
      <c r="BU839">
        <v>71188000</v>
      </c>
      <c r="BV839">
        <v>34126000</v>
      </c>
      <c r="BW839">
        <v>75651000</v>
      </c>
      <c r="BX839">
        <v>13955000</v>
      </c>
      <c r="BY839">
        <v>27666000</v>
      </c>
      <c r="BZ839">
        <v>44167000</v>
      </c>
      <c r="CA839">
        <v>68966000</v>
      </c>
      <c r="CB839" t="s">
        <v>137</v>
      </c>
      <c r="CC839" t="s">
        <v>137</v>
      </c>
      <c r="CD839" t="s">
        <v>137</v>
      </c>
      <c r="CE839" t="s">
        <v>137</v>
      </c>
      <c r="CF839" t="s">
        <v>137</v>
      </c>
      <c r="CG839" t="s">
        <v>137</v>
      </c>
      <c r="CH839" t="s">
        <v>137</v>
      </c>
      <c r="CI839" t="s">
        <v>137</v>
      </c>
      <c r="CJ839">
        <v>38178000</v>
      </c>
      <c r="CK839">
        <v>0</v>
      </c>
      <c r="CL839">
        <v>0</v>
      </c>
      <c r="CM839">
        <v>71188000</v>
      </c>
      <c r="CN839">
        <v>0</v>
      </c>
      <c r="CO839">
        <v>0</v>
      </c>
      <c r="CP839">
        <v>34126000</v>
      </c>
      <c r="CQ839">
        <v>0</v>
      </c>
      <c r="CR839">
        <v>0</v>
      </c>
      <c r="CS839">
        <v>75651000</v>
      </c>
      <c r="CT839">
        <v>0</v>
      </c>
      <c r="CU839">
        <v>0</v>
      </c>
      <c r="CV839">
        <v>13955000</v>
      </c>
      <c r="CW839">
        <v>0</v>
      </c>
      <c r="CX839">
        <v>0</v>
      </c>
      <c r="CY839">
        <v>27666000</v>
      </c>
      <c r="CZ839">
        <v>0</v>
      </c>
      <c r="DA839">
        <v>0</v>
      </c>
      <c r="DB839">
        <v>44167000</v>
      </c>
      <c r="DC839">
        <v>0</v>
      </c>
      <c r="DD839">
        <v>0</v>
      </c>
      <c r="DE839">
        <v>68966000</v>
      </c>
      <c r="DF839">
        <v>0</v>
      </c>
      <c r="DG839">
        <v>0</v>
      </c>
      <c r="DJ839">
        <v>837</v>
      </c>
      <c r="DK839">
        <v>1196</v>
      </c>
      <c r="DL839">
        <v>7</v>
      </c>
      <c r="DM839">
        <v>7</v>
      </c>
      <c r="DN839">
        <v>7109</v>
      </c>
      <c r="DO839" t="s">
        <v>15377</v>
      </c>
      <c r="DP839" t="s">
        <v>15376</v>
      </c>
      <c r="DQ839" t="s">
        <v>4355</v>
      </c>
      <c r="DR839">
        <v>45391</v>
      </c>
      <c r="DS839">
        <v>30983</v>
      </c>
      <c r="DT839">
        <v>8</v>
      </c>
      <c r="DU839">
        <v>53027</v>
      </c>
      <c r="DV839">
        <v>45382</v>
      </c>
      <c r="DW839">
        <v>30977</v>
      </c>
      <c r="DX839">
        <v>4</v>
      </c>
      <c r="DY839">
        <v>38682</v>
      </c>
      <c r="DZ839">
        <v>45382</v>
      </c>
      <c r="EA839">
        <v>30977</v>
      </c>
      <c r="EB839">
        <v>4</v>
      </c>
      <c r="EC839">
        <v>38682</v>
      </c>
    </row>
    <row r="840" spans="1:133" x14ac:dyDescent="0.2">
      <c r="A840" t="s">
        <v>15374</v>
      </c>
      <c r="B840">
        <v>138</v>
      </c>
      <c r="C840" t="s">
        <v>15375</v>
      </c>
      <c r="D840" t="str">
        <f t="shared" si="39"/>
        <v>NP_057733</v>
      </c>
      <c r="E840" t="s">
        <v>15374</v>
      </c>
      <c r="F840" t="s">
        <v>15374</v>
      </c>
      <c r="G840" t="s">
        <v>15373</v>
      </c>
      <c r="H840">
        <v>1</v>
      </c>
      <c r="I840">
        <v>77.596900000000005</v>
      </c>
      <c r="J840" s="3">
        <v>2.2255699999999999E-14</v>
      </c>
      <c r="K840">
        <v>186.17</v>
      </c>
      <c r="L840">
        <v>131.78</v>
      </c>
      <c r="M840">
        <v>77.596999999999994</v>
      </c>
      <c r="N840">
        <v>0</v>
      </c>
      <c r="O840">
        <v>0</v>
      </c>
      <c r="Q840" t="s">
        <v>137</v>
      </c>
      <c r="R840">
        <v>0</v>
      </c>
      <c r="S840">
        <v>0</v>
      </c>
      <c r="U840" t="s">
        <v>137</v>
      </c>
      <c r="V840">
        <v>0</v>
      </c>
      <c r="W840">
        <v>0</v>
      </c>
      <c r="Y840" t="s">
        <v>137</v>
      </c>
      <c r="Z840">
        <v>1</v>
      </c>
      <c r="AA840">
        <v>77.596900000000005</v>
      </c>
      <c r="AB840" s="3">
        <v>1.7642599999999999E-6</v>
      </c>
      <c r="AC840">
        <v>150.01</v>
      </c>
      <c r="AD840">
        <v>0</v>
      </c>
      <c r="AE840">
        <v>0</v>
      </c>
      <c r="AG840" t="s">
        <v>137</v>
      </c>
      <c r="AH840">
        <v>1</v>
      </c>
      <c r="AI840">
        <v>80.033299999999997</v>
      </c>
      <c r="AJ840">
        <v>3.7176800000000003E-2</v>
      </c>
      <c r="AK840">
        <v>85.988</v>
      </c>
      <c r="AL840">
        <v>1</v>
      </c>
      <c r="AM840">
        <v>159.279</v>
      </c>
      <c r="AN840" s="3">
        <v>2.2255699999999999E-14</v>
      </c>
      <c r="AO840">
        <v>186.17</v>
      </c>
      <c r="AP840">
        <v>0</v>
      </c>
      <c r="AQ840">
        <v>0</v>
      </c>
      <c r="AS840" t="s">
        <v>137</v>
      </c>
      <c r="AT840" t="s">
        <v>136</v>
      </c>
      <c r="AU840">
        <v>1</v>
      </c>
      <c r="AV840" t="s">
        <v>144</v>
      </c>
      <c r="AW840" t="str">
        <f t="shared" si="40"/>
        <v>ESF1|NP_057733</v>
      </c>
      <c r="AX840" s="1" t="str">
        <f t="shared" si="41"/>
        <v>ESF1|NP_057733|TDLDNSIGIK(1)K</v>
      </c>
      <c r="AY840" t="s">
        <v>15372</v>
      </c>
      <c r="AZ840" t="s">
        <v>143</v>
      </c>
      <c r="BA840" t="s">
        <v>702</v>
      </c>
      <c r="BB840" t="s">
        <v>15371</v>
      </c>
      <c r="BC840" t="s">
        <v>15370</v>
      </c>
      <c r="BD840">
        <v>10</v>
      </c>
      <c r="BE840">
        <v>2</v>
      </c>
      <c r="BF840">
        <v>-1.2971999999999999E-2</v>
      </c>
      <c r="BG840" t="s">
        <v>138</v>
      </c>
      <c r="BH840" t="s">
        <v>138</v>
      </c>
      <c r="BI840" t="s">
        <v>138</v>
      </c>
      <c r="BJ840" t="s">
        <v>139</v>
      </c>
      <c r="BK840" t="s">
        <v>138</v>
      </c>
      <c r="BL840" t="s">
        <v>139</v>
      </c>
      <c r="BM840" t="s">
        <v>139</v>
      </c>
      <c r="BN840" t="s">
        <v>138</v>
      </c>
      <c r="BO840">
        <v>317320000</v>
      </c>
      <c r="BP840">
        <v>317320000</v>
      </c>
      <c r="BQ840">
        <v>0</v>
      </c>
      <c r="BR840">
        <v>0</v>
      </c>
      <c r="BS840" t="s">
        <v>137</v>
      </c>
      <c r="BT840">
        <v>21138000</v>
      </c>
      <c r="BU840">
        <v>42398000</v>
      </c>
      <c r="BV840">
        <v>13886000</v>
      </c>
      <c r="BW840">
        <v>51238000</v>
      </c>
      <c r="BX840">
        <v>6345200</v>
      </c>
      <c r="BY840">
        <v>18996000</v>
      </c>
      <c r="BZ840">
        <v>32805000</v>
      </c>
      <c r="CA840">
        <v>13814000</v>
      </c>
      <c r="CB840" t="s">
        <v>137</v>
      </c>
      <c r="CC840" t="s">
        <v>137</v>
      </c>
      <c r="CD840" t="s">
        <v>137</v>
      </c>
      <c r="CE840" t="s">
        <v>137</v>
      </c>
      <c r="CF840" t="s">
        <v>137</v>
      </c>
      <c r="CG840" t="s">
        <v>137</v>
      </c>
      <c r="CH840" t="s">
        <v>137</v>
      </c>
      <c r="CI840" t="s">
        <v>137</v>
      </c>
      <c r="CJ840">
        <v>21138000</v>
      </c>
      <c r="CK840">
        <v>0</v>
      </c>
      <c r="CL840">
        <v>0</v>
      </c>
      <c r="CM840">
        <v>42398000</v>
      </c>
      <c r="CN840">
        <v>0</v>
      </c>
      <c r="CO840">
        <v>0</v>
      </c>
      <c r="CP840">
        <v>13886000</v>
      </c>
      <c r="CQ840">
        <v>0</v>
      </c>
      <c r="CR840">
        <v>0</v>
      </c>
      <c r="CS840">
        <v>51238000</v>
      </c>
      <c r="CT840">
        <v>0</v>
      </c>
      <c r="CU840">
        <v>0</v>
      </c>
      <c r="CV840">
        <v>6345200</v>
      </c>
      <c r="CW840">
        <v>0</v>
      </c>
      <c r="CX840">
        <v>0</v>
      </c>
      <c r="CY840">
        <v>18996000</v>
      </c>
      <c r="CZ840">
        <v>0</v>
      </c>
      <c r="DA840">
        <v>0</v>
      </c>
      <c r="DB840">
        <v>32805000</v>
      </c>
      <c r="DC840">
        <v>0</v>
      </c>
      <c r="DD840">
        <v>0</v>
      </c>
      <c r="DE840">
        <v>13814000</v>
      </c>
      <c r="DF840">
        <v>0</v>
      </c>
      <c r="DG840">
        <v>0</v>
      </c>
      <c r="DJ840">
        <v>838</v>
      </c>
      <c r="DK840">
        <v>1197</v>
      </c>
      <c r="DL840">
        <v>138</v>
      </c>
      <c r="DM840">
        <v>138</v>
      </c>
      <c r="DN840" t="s">
        <v>15369</v>
      </c>
      <c r="DO840" t="s">
        <v>15368</v>
      </c>
      <c r="DP840" t="s">
        <v>15367</v>
      </c>
      <c r="DQ840" t="s">
        <v>15366</v>
      </c>
      <c r="DR840">
        <v>64013</v>
      </c>
      <c r="DS840">
        <v>43749</v>
      </c>
      <c r="DT840">
        <v>4</v>
      </c>
      <c r="DU840">
        <v>21626</v>
      </c>
      <c r="DV840">
        <v>20789</v>
      </c>
      <c r="DW840">
        <v>14461</v>
      </c>
      <c r="DX840">
        <v>7</v>
      </c>
      <c r="DY840">
        <v>19587</v>
      </c>
      <c r="DZ840">
        <v>20789</v>
      </c>
      <c r="EA840">
        <v>14461</v>
      </c>
      <c r="EB840">
        <v>7</v>
      </c>
      <c r="EC840">
        <v>19587</v>
      </c>
    </row>
    <row r="841" spans="1:133" x14ac:dyDescent="0.2">
      <c r="A841" t="s">
        <v>15364</v>
      </c>
      <c r="B841">
        <v>78</v>
      </c>
      <c r="C841" t="s">
        <v>15365</v>
      </c>
      <c r="D841" t="str">
        <f t="shared" si="39"/>
        <v>NP_000973</v>
      </c>
      <c r="E841" t="s">
        <v>15364</v>
      </c>
      <c r="F841" t="s">
        <v>15364</v>
      </c>
      <c r="G841" t="s">
        <v>15363</v>
      </c>
      <c r="H841">
        <v>1</v>
      </c>
      <c r="I841">
        <v>112.15900000000001</v>
      </c>
      <c r="J841" s="3">
        <v>4.0906199999999997E-9</v>
      </c>
      <c r="K841">
        <v>132.51</v>
      </c>
      <c r="L841">
        <v>104.35</v>
      </c>
      <c r="M841">
        <v>112.16</v>
      </c>
      <c r="N841">
        <v>1</v>
      </c>
      <c r="O841">
        <v>54.4116</v>
      </c>
      <c r="P841">
        <v>2.6461800000000001E-2</v>
      </c>
      <c r="Q841">
        <v>54.411999999999999</v>
      </c>
      <c r="R841">
        <v>1</v>
      </c>
      <c r="S841">
        <v>106.31100000000001</v>
      </c>
      <c r="T841">
        <v>2.1938599999999999E-4</v>
      </c>
      <c r="U841">
        <v>106.31</v>
      </c>
      <c r="V841">
        <v>1</v>
      </c>
      <c r="W841">
        <v>101.05500000000001</v>
      </c>
      <c r="X841">
        <v>3.7942899999999998E-4</v>
      </c>
      <c r="Y841">
        <v>101.05</v>
      </c>
      <c r="Z841">
        <v>1</v>
      </c>
      <c r="AA841">
        <v>132.512</v>
      </c>
      <c r="AB841" s="3">
        <v>4.0906199999999997E-9</v>
      </c>
      <c r="AC841">
        <v>132.51</v>
      </c>
      <c r="AD841">
        <v>1</v>
      </c>
      <c r="AE841">
        <v>123.39700000000001</v>
      </c>
      <c r="AF841" s="3">
        <v>2.92029E-6</v>
      </c>
      <c r="AG841">
        <v>123.4</v>
      </c>
      <c r="AH841">
        <v>1</v>
      </c>
      <c r="AI841">
        <v>84.375200000000007</v>
      </c>
      <c r="AJ841">
        <v>6.5954000000000002E-4</v>
      </c>
      <c r="AK841">
        <v>84.375</v>
      </c>
      <c r="AL841">
        <v>1</v>
      </c>
      <c r="AM841">
        <v>113.14</v>
      </c>
      <c r="AN841" s="3">
        <v>7.4264700000000001E-5</v>
      </c>
      <c r="AO841">
        <v>113.14</v>
      </c>
      <c r="AP841">
        <v>1</v>
      </c>
      <c r="AQ841">
        <v>112.15900000000001</v>
      </c>
      <c r="AR841" s="3">
        <v>9.4581100000000001E-5</v>
      </c>
      <c r="AS841">
        <v>112.16</v>
      </c>
      <c r="AT841" t="s">
        <v>136</v>
      </c>
      <c r="AU841">
        <v>1</v>
      </c>
      <c r="AV841" t="s">
        <v>144</v>
      </c>
      <c r="AW841" t="str">
        <f t="shared" si="40"/>
        <v>RPL21|NP_000973</v>
      </c>
      <c r="AX841" s="1" t="str">
        <f t="shared" si="41"/>
        <v>RPL21|NP_000973|VYNVTQHAVGIVVNK(1)QVK</v>
      </c>
      <c r="AY841" t="s">
        <v>15362</v>
      </c>
      <c r="AZ841" t="s">
        <v>143</v>
      </c>
      <c r="BA841" t="s">
        <v>8021</v>
      </c>
      <c r="BB841" t="s">
        <v>15361</v>
      </c>
      <c r="BC841" t="s">
        <v>15360</v>
      </c>
      <c r="BD841">
        <v>15</v>
      </c>
      <c r="BE841">
        <v>3</v>
      </c>
      <c r="BF841">
        <v>-0.63139999999999996</v>
      </c>
      <c r="BG841" t="s">
        <v>139</v>
      </c>
      <c r="BH841" t="s">
        <v>139</v>
      </c>
      <c r="BI841" t="s">
        <v>139</v>
      </c>
      <c r="BJ841" t="s">
        <v>139</v>
      </c>
      <c r="BK841" t="s">
        <v>139</v>
      </c>
      <c r="BL841" t="s">
        <v>139</v>
      </c>
      <c r="BM841" t="s">
        <v>139</v>
      </c>
      <c r="BN841" t="s">
        <v>139</v>
      </c>
      <c r="BO841">
        <v>226300000</v>
      </c>
      <c r="BP841">
        <v>226300000</v>
      </c>
      <c r="BQ841">
        <v>0</v>
      </c>
      <c r="BR841">
        <v>0</v>
      </c>
      <c r="BS841" t="s">
        <v>137</v>
      </c>
      <c r="BT841">
        <v>22566000</v>
      </c>
      <c r="BU841">
        <v>30535000</v>
      </c>
      <c r="BV841">
        <v>26056000</v>
      </c>
      <c r="BW841">
        <v>24297000</v>
      </c>
      <c r="BX841">
        <v>11199000</v>
      </c>
      <c r="BY841">
        <v>28311000</v>
      </c>
      <c r="BZ841">
        <v>39282000</v>
      </c>
      <c r="CA841">
        <v>44052000</v>
      </c>
      <c r="CB841" t="s">
        <v>137</v>
      </c>
      <c r="CC841" t="s">
        <v>137</v>
      </c>
      <c r="CD841" t="s">
        <v>137</v>
      </c>
      <c r="CE841" t="s">
        <v>137</v>
      </c>
      <c r="CF841" t="s">
        <v>137</v>
      </c>
      <c r="CG841" t="s">
        <v>137</v>
      </c>
      <c r="CH841" t="s">
        <v>137</v>
      </c>
      <c r="CI841" t="s">
        <v>137</v>
      </c>
      <c r="CJ841">
        <v>22566000</v>
      </c>
      <c r="CK841">
        <v>0</v>
      </c>
      <c r="CL841">
        <v>0</v>
      </c>
      <c r="CM841">
        <v>30535000</v>
      </c>
      <c r="CN841">
        <v>0</v>
      </c>
      <c r="CO841">
        <v>0</v>
      </c>
      <c r="CP841">
        <v>26056000</v>
      </c>
      <c r="CQ841">
        <v>0</v>
      </c>
      <c r="CR841">
        <v>0</v>
      </c>
      <c r="CS841">
        <v>24297000</v>
      </c>
      <c r="CT841">
        <v>0</v>
      </c>
      <c r="CU841">
        <v>0</v>
      </c>
      <c r="CV841">
        <v>11199000</v>
      </c>
      <c r="CW841">
        <v>0</v>
      </c>
      <c r="CX841">
        <v>0</v>
      </c>
      <c r="CY841">
        <v>28311000</v>
      </c>
      <c r="CZ841">
        <v>0</v>
      </c>
      <c r="DA841">
        <v>0</v>
      </c>
      <c r="DB841">
        <v>39282000</v>
      </c>
      <c r="DC841">
        <v>0</v>
      </c>
      <c r="DD841">
        <v>0</v>
      </c>
      <c r="DE841">
        <v>44052000</v>
      </c>
      <c r="DF841">
        <v>0</v>
      </c>
      <c r="DG841">
        <v>0</v>
      </c>
      <c r="DJ841">
        <v>839</v>
      </c>
      <c r="DK841">
        <v>1198</v>
      </c>
      <c r="DL841">
        <v>78</v>
      </c>
      <c r="DM841">
        <v>78</v>
      </c>
      <c r="DN841">
        <v>12151</v>
      </c>
      <c r="DO841">
        <v>12918</v>
      </c>
      <c r="DP841" t="s">
        <v>15359</v>
      </c>
      <c r="DQ841" t="s">
        <v>15358</v>
      </c>
      <c r="DR841">
        <v>78086</v>
      </c>
      <c r="DS841">
        <v>53587</v>
      </c>
      <c r="DT841">
        <v>8</v>
      </c>
      <c r="DU841">
        <v>29076</v>
      </c>
      <c r="DV841">
        <v>78082</v>
      </c>
      <c r="DW841">
        <v>53583</v>
      </c>
      <c r="DX841">
        <v>4</v>
      </c>
      <c r="DY841">
        <v>28750</v>
      </c>
      <c r="DZ841">
        <v>78082</v>
      </c>
      <c r="EA841">
        <v>53583</v>
      </c>
      <c r="EB841">
        <v>4</v>
      </c>
      <c r="EC841">
        <v>28750</v>
      </c>
    </row>
    <row r="842" spans="1:133" x14ac:dyDescent="0.2">
      <c r="A842" t="s">
        <v>15357</v>
      </c>
      <c r="B842" t="s">
        <v>15356</v>
      </c>
      <c r="C842" t="s">
        <v>15355</v>
      </c>
      <c r="D842" t="str">
        <f t="shared" si="39"/>
        <v>NP_536347</v>
      </c>
      <c r="E842" t="s">
        <v>15354</v>
      </c>
      <c r="F842" t="s">
        <v>15354</v>
      </c>
      <c r="G842" t="s">
        <v>15353</v>
      </c>
      <c r="H842">
        <v>1</v>
      </c>
      <c r="I842">
        <v>99.443700000000007</v>
      </c>
      <c r="J842" s="3">
        <v>4.4694799999999999E-20</v>
      </c>
      <c r="K842">
        <v>218.11</v>
      </c>
      <c r="L842">
        <v>147.69999999999999</v>
      </c>
      <c r="M842">
        <v>187.78</v>
      </c>
      <c r="N842">
        <v>1</v>
      </c>
      <c r="O842">
        <v>81.657200000000003</v>
      </c>
      <c r="P842">
        <v>1.34818E-3</v>
      </c>
      <c r="Q842">
        <v>160.56</v>
      </c>
      <c r="R842">
        <v>0.999973</v>
      </c>
      <c r="S842">
        <v>45.7562</v>
      </c>
      <c r="T842">
        <v>5.4739699999999999E-3</v>
      </c>
      <c r="U842">
        <v>101.53</v>
      </c>
      <c r="V842">
        <v>0.99645300000000003</v>
      </c>
      <c r="W842">
        <v>24.4862</v>
      </c>
      <c r="X842">
        <v>2.5760100000000001E-2</v>
      </c>
      <c r="Y842">
        <v>79.744</v>
      </c>
      <c r="Z842">
        <v>1</v>
      </c>
      <c r="AA842">
        <v>99.443700000000007</v>
      </c>
      <c r="AB842" s="3">
        <v>1.05923E-7</v>
      </c>
      <c r="AC842">
        <v>187.78</v>
      </c>
      <c r="AD842">
        <v>1</v>
      </c>
      <c r="AE842">
        <v>94.465299999999999</v>
      </c>
      <c r="AF842">
        <v>1.0975E-3</v>
      </c>
      <c r="AG842">
        <v>124.51</v>
      </c>
      <c r="AH842">
        <v>1</v>
      </c>
      <c r="AI842">
        <v>218.107</v>
      </c>
      <c r="AJ842" s="3">
        <v>4.4694799999999999E-20</v>
      </c>
      <c r="AK842">
        <v>218.11</v>
      </c>
      <c r="AL842">
        <v>1</v>
      </c>
      <c r="AM842">
        <v>169.20500000000001</v>
      </c>
      <c r="AN842">
        <v>1.0539E-3</v>
      </c>
      <c r="AO842">
        <v>169.21</v>
      </c>
      <c r="AP842">
        <v>0.998807</v>
      </c>
      <c r="AQ842">
        <v>29.229600000000001</v>
      </c>
      <c r="AR842">
        <v>4.4463000000000003E-2</v>
      </c>
      <c r="AS842">
        <v>72.730999999999995</v>
      </c>
      <c r="AT842" t="s">
        <v>136</v>
      </c>
      <c r="AU842">
        <v>1</v>
      </c>
      <c r="AV842" t="s">
        <v>144</v>
      </c>
      <c r="AW842" t="str">
        <f t="shared" si="40"/>
        <v>PTPN2|NP_536347</v>
      </c>
      <c r="AX842" s="1" t="str">
        <f t="shared" si="41"/>
        <v>PTPN2|NP_536347|KATTAQK(1)VQQMK</v>
      </c>
      <c r="AY842" t="s">
        <v>15352</v>
      </c>
      <c r="AZ842" t="s">
        <v>143</v>
      </c>
      <c r="BA842" t="s">
        <v>447</v>
      </c>
      <c r="BB842" t="s">
        <v>15351</v>
      </c>
      <c r="BC842" t="s">
        <v>15350</v>
      </c>
      <c r="BD842">
        <v>7</v>
      </c>
      <c r="BE842">
        <v>3</v>
      </c>
      <c r="BF842">
        <v>0.17435</v>
      </c>
      <c r="BG842" t="s">
        <v>139</v>
      </c>
      <c r="BH842" t="s">
        <v>139</v>
      </c>
      <c r="BI842" t="s">
        <v>139</v>
      </c>
      <c r="BJ842" t="s">
        <v>139</v>
      </c>
      <c r="BK842" t="s">
        <v>139</v>
      </c>
      <c r="BL842" t="s">
        <v>139</v>
      </c>
      <c r="BM842" t="s">
        <v>139</v>
      </c>
      <c r="BN842" t="s">
        <v>139</v>
      </c>
      <c r="BO842">
        <v>334370000</v>
      </c>
      <c r="BP842">
        <v>334370000</v>
      </c>
      <c r="BQ842">
        <v>0</v>
      </c>
      <c r="BR842">
        <v>0</v>
      </c>
      <c r="BS842" t="s">
        <v>137</v>
      </c>
      <c r="BT842">
        <v>14595000</v>
      </c>
      <c r="BU842">
        <v>8811700</v>
      </c>
      <c r="BV842">
        <v>6550300</v>
      </c>
      <c r="BW842">
        <v>39515000</v>
      </c>
      <c r="BX842">
        <v>8464400</v>
      </c>
      <c r="BY842">
        <v>21872000</v>
      </c>
      <c r="BZ842">
        <v>13886000</v>
      </c>
      <c r="CA842">
        <v>7152700</v>
      </c>
      <c r="CB842" t="s">
        <v>137</v>
      </c>
      <c r="CC842" t="s">
        <v>137</v>
      </c>
      <c r="CD842" t="s">
        <v>137</v>
      </c>
      <c r="CE842" t="s">
        <v>137</v>
      </c>
      <c r="CF842" t="s">
        <v>137</v>
      </c>
      <c r="CG842" t="s">
        <v>137</v>
      </c>
      <c r="CH842" t="s">
        <v>137</v>
      </c>
      <c r="CI842" t="s">
        <v>137</v>
      </c>
      <c r="CJ842">
        <v>14595000</v>
      </c>
      <c r="CK842">
        <v>0</v>
      </c>
      <c r="CL842">
        <v>0</v>
      </c>
      <c r="CM842">
        <v>8811700</v>
      </c>
      <c r="CN842">
        <v>0</v>
      </c>
      <c r="CO842">
        <v>0</v>
      </c>
      <c r="CP842">
        <v>6550300</v>
      </c>
      <c r="CQ842">
        <v>0</v>
      </c>
      <c r="CR842">
        <v>0</v>
      </c>
      <c r="CS842">
        <v>39515000</v>
      </c>
      <c r="CT842">
        <v>0</v>
      </c>
      <c r="CU842">
        <v>0</v>
      </c>
      <c r="CV842">
        <v>8464400</v>
      </c>
      <c r="CW842">
        <v>0</v>
      </c>
      <c r="CX842">
        <v>0</v>
      </c>
      <c r="CY842">
        <v>21872000</v>
      </c>
      <c r="CZ842">
        <v>0</v>
      </c>
      <c r="DA842">
        <v>0</v>
      </c>
      <c r="DB842">
        <v>13886000</v>
      </c>
      <c r="DC842">
        <v>0</v>
      </c>
      <c r="DD842">
        <v>0</v>
      </c>
      <c r="DE842">
        <v>7152700</v>
      </c>
      <c r="DF842">
        <v>0</v>
      </c>
      <c r="DG842">
        <v>0</v>
      </c>
      <c r="DJ842">
        <v>840</v>
      </c>
      <c r="DK842">
        <v>1200</v>
      </c>
      <c r="DL842">
        <v>364</v>
      </c>
      <c r="DM842">
        <v>364</v>
      </c>
      <c r="DN842" t="s">
        <v>15349</v>
      </c>
      <c r="DO842" t="s">
        <v>15348</v>
      </c>
      <c r="DP842" t="s">
        <v>15347</v>
      </c>
      <c r="DQ842" t="s">
        <v>15346</v>
      </c>
      <c r="DR842">
        <v>31421</v>
      </c>
      <c r="DS842">
        <v>21730</v>
      </c>
      <c r="DT842">
        <v>4</v>
      </c>
      <c r="DU842">
        <v>10253</v>
      </c>
      <c r="DV842">
        <v>5721</v>
      </c>
      <c r="DW842">
        <v>4126</v>
      </c>
      <c r="DX842">
        <v>6</v>
      </c>
      <c r="DY842">
        <v>14727</v>
      </c>
      <c r="DZ842">
        <v>5721</v>
      </c>
      <c r="EA842">
        <v>4126</v>
      </c>
      <c r="EB842">
        <v>6</v>
      </c>
      <c r="EC842">
        <v>14727</v>
      </c>
    </row>
    <row r="843" spans="1:133" x14ac:dyDescent="0.2">
      <c r="A843" t="s">
        <v>15311</v>
      </c>
      <c r="B843" t="s">
        <v>15345</v>
      </c>
      <c r="C843" t="s">
        <v>15309</v>
      </c>
      <c r="D843" t="str">
        <f t="shared" si="39"/>
        <v>NP_542160</v>
      </c>
      <c r="E843" t="s">
        <v>15308</v>
      </c>
      <c r="F843" t="s">
        <v>15307</v>
      </c>
      <c r="G843" t="s">
        <v>15306</v>
      </c>
      <c r="H843">
        <v>1</v>
      </c>
      <c r="I843">
        <v>90.755399999999995</v>
      </c>
      <c r="J843" s="3">
        <v>1.5761100000000002E-89</v>
      </c>
      <c r="K843">
        <v>259.27</v>
      </c>
      <c r="L843">
        <v>127.24</v>
      </c>
      <c r="M843">
        <v>90.754999999999995</v>
      </c>
      <c r="N843">
        <v>1</v>
      </c>
      <c r="O843">
        <v>39.3508</v>
      </c>
      <c r="P843" s="3">
        <v>2.6436699999999998E-89</v>
      </c>
      <c r="Q843">
        <v>258.60000000000002</v>
      </c>
      <c r="R843">
        <v>1</v>
      </c>
      <c r="S843">
        <v>36.431100000000001</v>
      </c>
      <c r="T843" s="3">
        <v>1.5761100000000002E-89</v>
      </c>
      <c r="U843">
        <v>259.27</v>
      </c>
      <c r="V843">
        <v>1</v>
      </c>
      <c r="W843">
        <v>91.414400000000001</v>
      </c>
      <c r="X843" s="3">
        <v>3.2136399999999999E-74</v>
      </c>
      <c r="Y843">
        <v>246.64</v>
      </c>
      <c r="Z843">
        <v>1</v>
      </c>
      <c r="AA843">
        <v>42.117899999999999</v>
      </c>
      <c r="AB843" s="3">
        <v>1.65946E-65</v>
      </c>
      <c r="AC843">
        <v>214.58</v>
      </c>
      <c r="AD843">
        <v>1</v>
      </c>
      <c r="AE843">
        <v>43.6965</v>
      </c>
      <c r="AF843" s="3">
        <v>2.53518E-89</v>
      </c>
      <c r="AG843">
        <v>258.02</v>
      </c>
      <c r="AH843">
        <v>1</v>
      </c>
      <c r="AI843">
        <v>40.995899999999999</v>
      </c>
      <c r="AJ843" s="3">
        <v>2.5107900000000002E-60</v>
      </c>
      <c r="AK843">
        <v>236.42</v>
      </c>
      <c r="AL843">
        <v>1</v>
      </c>
      <c r="AM843">
        <v>144.24700000000001</v>
      </c>
      <c r="AN843" s="3">
        <v>2.53518E-89</v>
      </c>
      <c r="AO843">
        <v>258.60000000000002</v>
      </c>
      <c r="AP843">
        <v>1</v>
      </c>
      <c r="AQ843">
        <v>90.755399999999995</v>
      </c>
      <c r="AR843" s="3">
        <v>1.5761100000000002E-89</v>
      </c>
      <c r="AS843">
        <v>259.27</v>
      </c>
      <c r="AT843" t="s">
        <v>136</v>
      </c>
      <c r="AU843" t="s">
        <v>6090</v>
      </c>
      <c r="AV843" t="s">
        <v>144</v>
      </c>
      <c r="AW843" t="str">
        <f t="shared" si="40"/>
        <v>HIST1H2BK|NP_542160</v>
      </c>
      <c r="AX843" s="1" t="str">
        <f t="shared" si="41"/>
        <v>HIST1H2BK|NP_542160|SAPAPK(1)K(1)GSK(1)K(1)AVTK(1)AQK</v>
      </c>
      <c r="AY843" t="s">
        <v>6160</v>
      </c>
      <c r="AZ843" t="s">
        <v>6122</v>
      </c>
      <c r="BA843" t="s">
        <v>2757</v>
      </c>
      <c r="BB843" t="s">
        <v>6129</v>
      </c>
      <c r="BC843" t="s">
        <v>6128</v>
      </c>
      <c r="BD843">
        <v>15</v>
      </c>
      <c r="BE843">
        <v>3</v>
      </c>
      <c r="BF843">
        <v>-0.96423999999999999</v>
      </c>
      <c r="BG843" t="s">
        <v>139</v>
      </c>
      <c r="BH843" t="s">
        <v>139</v>
      </c>
      <c r="BI843" t="s">
        <v>139</v>
      </c>
      <c r="BJ843" t="s">
        <v>139</v>
      </c>
      <c r="BK843" t="s">
        <v>139</v>
      </c>
      <c r="BL843" t="s">
        <v>139</v>
      </c>
      <c r="BM843" t="s">
        <v>139</v>
      </c>
      <c r="BN843" t="s">
        <v>139</v>
      </c>
      <c r="BO843">
        <v>931770000000</v>
      </c>
      <c r="BP843">
        <v>9126100000</v>
      </c>
      <c r="BQ843">
        <v>129030000000</v>
      </c>
      <c r="BR843">
        <v>793620000000</v>
      </c>
      <c r="BS843" t="s">
        <v>137</v>
      </c>
      <c r="BT843">
        <v>9625000000</v>
      </c>
      <c r="BU843">
        <v>11515000000</v>
      </c>
      <c r="BV843">
        <v>8698200000</v>
      </c>
      <c r="BW843">
        <v>9992900000</v>
      </c>
      <c r="BX843">
        <v>7238400000</v>
      </c>
      <c r="BY843">
        <v>8354800000</v>
      </c>
      <c r="BZ843">
        <v>7448000000</v>
      </c>
      <c r="CA843">
        <v>8521500000</v>
      </c>
      <c r="CB843" t="s">
        <v>137</v>
      </c>
      <c r="CC843" t="s">
        <v>137</v>
      </c>
      <c r="CD843" t="s">
        <v>137</v>
      </c>
      <c r="CE843" t="s">
        <v>137</v>
      </c>
      <c r="CF843" t="s">
        <v>137</v>
      </c>
      <c r="CG843" t="s">
        <v>137</v>
      </c>
      <c r="CH843" t="s">
        <v>137</v>
      </c>
      <c r="CI843" t="s">
        <v>137</v>
      </c>
      <c r="CJ843">
        <v>730290000</v>
      </c>
      <c r="CK843">
        <v>2882200000</v>
      </c>
      <c r="CL843">
        <v>6012500000</v>
      </c>
      <c r="CM843">
        <v>341670000</v>
      </c>
      <c r="CN843">
        <v>3383300000</v>
      </c>
      <c r="CO843">
        <v>7789900000</v>
      </c>
      <c r="CP843">
        <v>1591600000</v>
      </c>
      <c r="CQ843">
        <v>3449500000</v>
      </c>
      <c r="CR843">
        <v>3657200000</v>
      </c>
      <c r="CS843">
        <v>981430000</v>
      </c>
      <c r="CT843">
        <v>3567800000</v>
      </c>
      <c r="CU843">
        <v>5443700000</v>
      </c>
      <c r="CV843">
        <v>2758500000</v>
      </c>
      <c r="CW843">
        <v>2089600000</v>
      </c>
      <c r="CX843">
        <v>2390300000</v>
      </c>
      <c r="CY843">
        <v>1716200000</v>
      </c>
      <c r="CZ843">
        <v>2983700000</v>
      </c>
      <c r="DA843">
        <v>3654900000</v>
      </c>
      <c r="DB843">
        <v>872790000</v>
      </c>
      <c r="DC843">
        <v>2191400000</v>
      </c>
      <c r="DD843">
        <v>4383900000</v>
      </c>
      <c r="DE843">
        <v>131050000</v>
      </c>
      <c r="DF843">
        <v>3251300000</v>
      </c>
      <c r="DG843">
        <v>5139200000</v>
      </c>
      <c r="DJ843">
        <v>841</v>
      </c>
      <c r="DK843" t="s">
        <v>15304</v>
      </c>
      <c r="DL843" t="s">
        <v>15344</v>
      </c>
      <c r="DM843">
        <v>21</v>
      </c>
      <c r="DN843" t="s">
        <v>15343</v>
      </c>
      <c r="DO843" t="s">
        <v>15342</v>
      </c>
      <c r="DP843" t="s">
        <v>6157</v>
      </c>
      <c r="DQ843" t="s">
        <v>6156</v>
      </c>
      <c r="DR843">
        <v>55700</v>
      </c>
      <c r="DS843">
        <v>37997</v>
      </c>
      <c r="DT843">
        <v>8</v>
      </c>
      <c r="DU843">
        <v>66798</v>
      </c>
      <c r="DV843">
        <v>32463</v>
      </c>
      <c r="DW843">
        <v>22352</v>
      </c>
      <c r="DX843">
        <v>8</v>
      </c>
      <c r="DY843">
        <v>8540</v>
      </c>
      <c r="DZ843">
        <v>32463</v>
      </c>
      <c r="EA843">
        <v>22352</v>
      </c>
      <c r="EB843">
        <v>8</v>
      </c>
      <c r="EC843">
        <v>8540</v>
      </c>
    </row>
    <row r="844" spans="1:133" x14ac:dyDescent="0.2">
      <c r="A844" t="s">
        <v>15311</v>
      </c>
      <c r="B844" t="s">
        <v>15341</v>
      </c>
      <c r="C844" t="s">
        <v>15309</v>
      </c>
      <c r="D844" t="str">
        <f t="shared" si="39"/>
        <v>NP_542160</v>
      </c>
      <c r="E844" t="s">
        <v>15308</v>
      </c>
      <c r="F844" t="s">
        <v>15307</v>
      </c>
      <c r="G844" t="s">
        <v>15306</v>
      </c>
      <c r="H844">
        <v>1</v>
      </c>
      <c r="I844">
        <v>90.755399999999995</v>
      </c>
      <c r="J844" s="3">
        <v>1.5761100000000002E-89</v>
      </c>
      <c r="K844">
        <v>259.27</v>
      </c>
      <c r="L844">
        <v>127.24</v>
      </c>
      <c r="M844">
        <v>90.754999999999995</v>
      </c>
      <c r="N844">
        <v>1</v>
      </c>
      <c r="O844">
        <v>39.3508</v>
      </c>
      <c r="P844" s="3">
        <v>2.6436699999999998E-89</v>
      </c>
      <c r="Q844">
        <v>258.60000000000002</v>
      </c>
      <c r="R844">
        <v>1</v>
      </c>
      <c r="S844">
        <v>36.431100000000001</v>
      </c>
      <c r="T844" s="3">
        <v>1.5761100000000002E-89</v>
      </c>
      <c r="U844">
        <v>259.27</v>
      </c>
      <c r="V844">
        <v>1</v>
      </c>
      <c r="W844">
        <v>91.414400000000001</v>
      </c>
      <c r="X844" s="3">
        <v>3.2136399999999999E-74</v>
      </c>
      <c r="Y844">
        <v>246.64</v>
      </c>
      <c r="Z844">
        <v>1</v>
      </c>
      <c r="AA844">
        <v>42.117899999999999</v>
      </c>
      <c r="AB844" s="3">
        <v>1.65946E-65</v>
      </c>
      <c r="AC844">
        <v>214.58</v>
      </c>
      <c r="AD844">
        <v>1</v>
      </c>
      <c r="AE844">
        <v>43.6965</v>
      </c>
      <c r="AF844" s="3">
        <v>2.53518E-89</v>
      </c>
      <c r="AG844">
        <v>258.02</v>
      </c>
      <c r="AH844">
        <v>1</v>
      </c>
      <c r="AI844">
        <v>40.995899999999999</v>
      </c>
      <c r="AJ844" s="3">
        <v>2.5107900000000002E-60</v>
      </c>
      <c r="AK844">
        <v>236.42</v>
      </c>
      <c r="AL844">
        <v>1</v>
      </c>
      <c r="AM844">
        <v>144.24700000000001</v>
      </c>
      <c r="AN844" s="3">
        <v>2.53518E-89</v>
      </c>
      <c r="AO844">
        <v>258.60000000000002</v>
      </c>
      <c r="AP844">
        <v>1</v>
      </c>
      <c r="AQ844">
        <v>90.755399999999995</v>
      </c>
      <c r="AR844" s="3">
        <v>1.5761100000000002E-89</v>
      </c>
      <c r="AS844">
        <v>259.27</v>
      </c>
      <c r="AT844" t="s">
        <v>136</v>
      </c>
      <c r="AU844" t="s">
        <v>3918</v>
      </c>
      <c r="AV844" t="s">
        <v>144</v>
      </c>
      <c r="AW844" t="str">
        <f t="shared" si="40"/>
        <v>HIST1H2BK|NP_542160</v>
      </c>
      <c r="AX844" s="1" t="str">
        <f t="shared" si="41"/>
        <v>HIST1H2BK|NP_542160|SAPAPK(1)K(1)GSK(1)K(1)AVTK(1)AQK</v>
      </c>
      <c r="AY844" t="s">
        <v>15340</v>
      </c>
      <c r="AZ844" t="s">
        <v>6108</v>
      </c>
      <c r="BA844" t="s">
        <v>2366</v>
      </c>
      <c r="BB844" t="s">
        <v>6129</v>
      </c>
      <c r="BC844" t="s">
        <v>6128</v>
      </c>
      <c r="BD844">
        <v>10</v>
      </c>
      <c r="BE844">
        <v>3</v>
      </c>
      <c r="BF844">
        <v>-0.96423999999999999</v>
      </c>
      <c r="BG844" t="s">
        <v>139</v>
      </c>
      <c r="BH844" t="s">
        <v>139</v>
      </c>
      <c r="BI844" t="s">
        <v>139</v>
      </c>
      <c r="BJ844" t="s">
        <v>139</v>
      </c>
      <c r="BK844" t="s">
        <v>139</v>
      </c>
      <c r="BL844" t="s">
        <v>139</v>
      </c>
      <c r="BM844" t="s">
        <v>139</v>
      </c>
      <c r="BN844" t="s">
        <v>139</v>
      </c>
      <c r="BO844">
        <v>927010000000</v>
      </c>
      <c r="BP844">
        <v>0</v>
      </c>
      <c r="BQ844">
        <v>24293000000</v>
      </c>
      <c r="BR844">
        <v>902710000000</v>
      </c>
      <c r="BS844" t="s">
        <v>137</v>
      </c>
      <c r="BT844">
        <v>8614300000</v>
      </c>
      <c r="BU844">
        <v>10115000000</v>
      </c>
      <c r="BV844">
        <v>6630300000</v>
      </c>
      <c r="BW844">
        <v>8306200000</v>
      </c>
      <c r="BX844">
        <v>5451300000</v>
      </c>
      <c r="BY844">
        <v>6795300000</v>
      </c>
      <c r="BZ844">
        <v>6815400000</v>
      </c>
      <c r="CA844">
        <v>10014000000</v>
      </c>
      <c r="CB844" t="s">
        <v>137</v>
      </c>
      <c r="CC844" t="s">
        <v>137</v>
      </c>
      <c r="CD844" t="s">
        <v>137</v>
      </c>
      <c r="CE844" t="s">
        <v>137</v>
      </c>
      <c r="CF844" t="s">
        <v>137</v>
      </c>
      <c r="CG844" t="s">
        <v>137</v>
      </c>
      <c r="CH844" t="s">
        <v>137</v>
      </c>
      <c r="CI844" t="s">
        <v>137</v>
      </c>
      <c r="CJ844">
        <v>0</v>
      </c>
      <c r="CK844">
        <v>2601800000</v>
      </c>
      <c r="CL844">
        <v>6012500000</v>
      </c>
      <c r="CM844">
        <v>0</v>
      </c>
      <c r="CN844">
        <v>2325200000</v>
      </c>
      <c r="CO844">
        <v>7789900000</v>
      </c>
      <c r="CP844">
        <v>0</v>
      </c>
      <c r="CQ844">
        <v>2973100000</v>
      </c>
      <c r="CR844">
        <v>3657200000</v>
      </c>
      <c r="CS844">
        <v>0</v>
      </c>
      <c r="CT844">
        <v>2862600000</v>
      </c>
      <c r="CU844">
        <v>5443700000</v>
      </c>
      <c r="CV844">
        <v>0</v>
      </c>
      <c r="CW844">
        <v>3061000000</v>
      </c>
      <c r="CX844">
        <v>2390300000</v>
      </c>
      <c r="CY844">
        <v>0</v>
      </c>
      <c r="CZ844">
        <v>3140400000</v>
      </c>
      <c r="DA844">
        <v>3654900000</v>
      </c>
      <c r="DB844">
        <v>0</v>
      </c>
      <c r="DC844">
        <v>2431500000</v>
      </c>
      <c r="DD844">
        <v>4383900000</v>
      </c>
      <c r="DE844">
        <v>0</v>
      </c>
      <c r="DF844">
        <v>4874700000</v>
      </c>
      <c r="DG844">
        <v>5139200000</v>
      </c>
      <c r="DJ844">
        <v>842</v>
      </c>
      <c r="DK844" t="s">
        <v>15304</v>
      </c>
      <c r="DL844" t="s">
        <v>15339</v>
      </c>
      <c r="DM844">
        <v>16</v>
      </c>
      <c r="DN844" t="s">
        <v>15338</v>
      </c>
      <c r="DO844" t="s">
        <v>15337</v>
      </c>
      <c r="DP844" t="s">
        <v>15336</v>
      </c>
      <c r="DQ844" t="s">
        <v>15335</v>
      </c>
      <c r="DR844">
        <v>55700</v>
      </c>
      <c r="DS844">
        <v>37997</v>
      </c>
      <c r="DT844">
        <v>8</v>
      </c>
      <c r="DU844">
        <v>66798</v>
      </c>
      <c r="DV844">
        <v>32463</v>
      </c>
      <c r="DW844">
        <v>22352</v>
      </c>
      <c r="DX844">
        <v>8</v>
      </c>
      <c r="DY844">
        <v>8540</v>
      </c>
      <c r="DZ844">
        <v>32463</v>
      </c>
      <c r="EA844">
        <v>22352</v>
      </c>
      <c r="EB844">
        <v>8</v>
      </c>
      <c r="EC844">
        <v>8540</v>
      </c>
    </row>
    <row r="845" spans="1:133" x14ac:dyDescent="0.2">
      <c r="A845" t="s">
        <v>15311</v>
      </c>
      <c r="B845" t="s">
        <v>15334</v>
      </c>
      <c r="C845" t="s">
        <v>15309</v>
      </c>
      <c r="D845" t="str">
        <f t="shared" si="39"/>
        <v>NP_542160</v>
      </c>
      <c r="E845" t="s">
        <v>15308</v>
      </c>
      <c r="F845" t="s">
        <v>15307</v>
      </c>
      <c r="G845" t="s">
        <v>15306</v>
      </c>
      <c r="H845">
        <v>1</v>
      </c>
      <c r="I845">
        <v>90.755399999999995</v>
      </c>
      <c r="J845" s="3">
        <v>1.5761100000000002E-89</v>
      </c>
      <c r="K845">
        <v>259.27</v>
      </c>
      <c r="L845">
        <v>127.24</v>
      </c>
      <c r="M845">
        <v>90.754999999999995</v>
      </c>
      <c r="N845">
        <v>1</v>
      </c>
      <c r="O845">
        <v>39.3508</v>
      </c>
      <c r="P845" s="3">
        <v>2.6436699999999998E-89</v>
      </c>
      <c r="Q845">
        <v>258.60000000000002</v>
      </c>
      <c r="R845">
        <v>1</v>
      </c>
      <c r="S845">
        <v>36.431100000000001</v>
      </c>
      <c r="T845" s="3">
        <v>1.5761100000000002E-89</v>
      </c>
      <c r="U845">
        <v>259.27</v>
      </c>
      <c r="V845">
        <v>1</v>
      </c>
      <c r="W845">
        <v>91.414400000000001</v>
      </c>
      <c r="X845" s="3">
        <v>3.2136399999999999E-74</v>
      </c>
      <c r="Y845">
        <v>246.64</v>
      </c>
      <c r="Z845">
        <v>1</v>
      </c>
      <c r="AA845">
        <v>42.117899999999999</v>
      </c>
      <c r="AB845" s="3">
        <v>1.65946E-65</v>
      </c>
      <c r="AC845">
        <v>214.58</v>
      </c>
      <c r="AD845">
        <v>1</v>
      </c>
      <c r="AE845">
        <v>43.6965</v>
      </c>
      <c r="AF845" s="3">
        <v>2.53518E-89</v>
      </c>
      <c r="AG845">
        <v>258.02</v>
      </c>
      <c r="AH845">
        <v>1</v>
      </c>
      <c r="AI845">
        <v>40.995899999999999</v>
      </c>
      <c r="AJ845" s="3">
        <v>2.5107900000000002E-60</v>
      </c>
      <c r="AK845">
        <v>236.42</v>
      </c>
      <c r="AL845">
        <v>1</v>
      </c>
      <c r="AM845">
        <v>144.24700000000001</v>
      </c>
      <c r="AN845" s="3">
        <v>2.53518E-89</v>
      </c>
      <c r="AO845">
        <v>258.60000000000002</v>
      </c>
      <c r="AP845">
        <v>1</v>
      </c>
      <c r="AQ845">
        <v>90.755399999999995</v>
      </c>
      <c r="AR845" s="3">
        <v>1.5761100000000002E-89</v>
      </c>
      <c r="AS845">
        <v>259.27</v>
      </c>
      <c r="AT845" t="s">
        <v>136</v>
      </c>
      <c r="AU845" t="s">
        <v>3918</v>
      </c>
      <c r="AV845" t="s">
        <v>144</v>
      </c>
      <c r="AW845" t="str">
        <f t="shared" si="40"/>
        <v>HIST1H2BK|NP_542160</v>
      </c>
      <c r="AX845" s="1" t="str">
        <f t="shared" si="41"/>
        <v>HIST1H2BK|NP_542160|SAPAPK(1)K(1)GSK(1)K(1)AVTK(1)AQK</v>
      </c>
      <c r="AY845" t="s">
        <v>15333</v>
      </c>
      <c r="AZ845" t="s">
        <v>6102</v>
      </c>
      <c r="BA845" t="s">
        <v>3915</v>
      </c>
      <c r="BB845" t="s">
        <v>6129</v>
      </c>
      <c r="BC845" t="s">
        <v>6128</v>
      </c>
      <c r="BD845">
        <v>11</v>
      </c>
      <c r="BE845">
        <v>3</v>
      </c>
      <c r="BF845">
        <v>-0.96423999999999999</v>
      </c>
      <c r="BG845" t="s">
        <v>139</v>
      </c>
      <c r="BH845" t="s">
        <v>139</v>
      </c>
      <c r="BI845" t="s">
        <v>139</v>
      </c>
      <c r="BJ845" t="s">
        <v>139</v>
      </c>
      <c r="BK845" t="s">
        <v>139</v>
      </c>
      <c r="BL845" t="s">
        <v>139</v>
      </c>
      <c r="BM845" t="s">
        <v>139</v>
      </c>
      <c r="BN845" t="s">
        <v>139</v>
      </c>
      <c r="BO845">
        <v>1089300000000</v>
      </c>
      <c r="BP845">
        <v>0</v>
      </c>
      <c r="BQ845">
        <v>117940000000</v>
      </c>
      <c r="BR845">
        <v>971390000000</v>
      </c>
      <c r="BS845" t="s">
        <v>137</v>
      </c>
      <c r="BT845">
        <v>17913000000</v>
      </c>
      <c r="BU845">
        <v>21429000000</v>
      </c>
      <c r="BV845">
        <v>14953000000</v>
      </c>
      <c r="BW845">
        <v>18894000000</v>
      </c>
      <c r="BX845">
        <v>17987000000</v>
      </c>
      <c r="BY845">
        <v>3660200000</v>
      </c>
      <c r="BZ845">
        <v>17791000000</v>
      </c>
      <c r="CA845">
        <v>19509000000</v>
      </c>
      <c r="CB845" t="s">
        <v>137</v>
      </c>
      <c r="CC845" t="s">
        <v>137</v>
      </c>
      <c r="CD845" t="s">
        <v>137</v>
      </c>
      <c r="CE845" t="s">
        <v>137</v>
      </c>
      <c r="CF845" t="s">
        <v>137</v>
      </c>
      <c r="CG845" t="s">
        <v>137</v>
      </c>
      <c r="CH845" t="s">
        <v>137</v>
      </c>
      <c r="CI845" t="s">
        <v>137</v>
      </c>
      <c r="CJ845">
        <v>0</v>
      </c>
      <c r="CK845">
        <v>11900000000</v>
      </c>
      <c r="CL845">
        <v>6012500000</v>
      </c>
      <c r="CM845">
        <v>0</v>
      </c>
      <c r="CN845">
        <v>13639000000</v>
      </c>
      <c r="CO845">
        <v>7789900000</v>
      </c>
      <c r="CP845">
        <v>0</v>
      </c>
      <c r="CQ845">
        <v>11296000000</v>
      </c>
      <c r="CR845">
        <v>3657200000</v>
      </c>
      <c r="CS845">
        <v>0</v>
      </c>
      <c r="CT845">
        <v>13451000000</v>
      </c>
      <c r="CU845">
        <v>5443700000</v>
      </c>
      <c r="CV845">
        <v>0</v>
      </c>
      <c r="CW845">
        <v>15597000000</v>
      </c>
      <c r="CX845">
        <v>2390300000</v>
      </c>
      <c r="CY845">
        <v>0</v>
      </c>
      <c r="CZ845">
        <v>5264900</v>
      </c>
      <c r="DA845">
        <v>3654900000</v>
      </c>
      <c r="DB845">
        <v>0</v>
      </c>
      <c r="DC845">
        <v>13408000000</v>
      </c>
      <c r="DD845">
        <v>4383900000</v>
      </c>
      <c r="DE845">
        <v>0</v>
      </c>
      <c r="DF845">
        <v>14370000000</v>
      </c>
      <c r="DG845">
        <v>5139200000</v>
      </c>
      <c r="DJ845">
        <v>843</v>
      </c>
      <c r="DK845" t="s">
        <v>15304</v>
      </c>
      <c r="DL845" t="s">
        <v>15332</v>
      </c>
      <c r="DM845">
        <v>17</v>
      </c>
      <c r="DN845" t="s">
        <v>15331</v>
      </c>
      <c r="DO845" t="s">
        <v>15330</v>
      </c>
      <c r="DP845" t="s">
        <v>15329</v>
      </c>
      <c r="DQ845" t="s">
        <v>15328</v>
      </c>
      <c r="DR845">
        <v>55700</v>
      </c>
      <c r="DS845">
        <v>37997</v>
      </c>
      <c r="DT845">
        <v>8</v>
      </c>
      <c r="DU845">
        <v>66798</v>
      </c>
      <c r="DV845">
        <v>32463</v>
      </c>
      <c r="DW845">
        <v>22352</v>
      </c>
      <c r="DX845">
        <v>8</v>
      </c>
      <c r="DY845">
        <v>8540</v>
      </c>
      <c r="DZ845">
        <v>32463</v>
      </c>
      <c r="EA845">
        <v>22352</v>
      </c>
      <c r="EB845">
        <v>8</v>
      </c>
      <c r="EC845">
        <v>8540</v>
      </c>
    </row>
    <row r="846" spans="1:133" x14ac:dyDescent="0.2">
      <c r="A846" t="s">
        <v>15311</v>
      </c>
      <c r="B846" t="s">
        <v>15327</v>
      </c>
      <c r="C846" t="s">
        <v>15309</v>
      </c>
      <c r="D846" t="str">
        <f t="shared" si="39"/>
        <v>NP_542160</v>
      </c>
      <c r="E846" t="s">
        <v>15308</v>
      </c>
      <c r="F846" t="s">
        <v>15307</v>
      </c>
      <c r="G846" t="s">
        <v>15306</v>
      </c>
      <c r="H846">
        <v>1</v>
      </c>
      <c r="I846">
        <v>90.755399999999995</v>
      </c>
      <c r="J846" s="3">
        <v>3.0893199999999998E-48</v>
      </c>
      <c r="K846">
        <v>228.03</v>
      </c>
      <c r="L846">
        <v>148.41999999999999</v>
      </c>
      <c r="M846">
        <v>90.754999999999995</v>
      </c>
      <c r="N846">
        <v>1</v>
      </c>
      <c r="O846">
        <v>39.3508</v>
      </c>
      <c r="P846" s="3">
        <v>8.6284300000000007E-28</v>
      </c>
      <c r="Q846">
        <v>204.17</v>
      </c>
      <c r="R846">
        <v>1</v>
      </c>
      <c r="S846">
        <v>36.431100000000001</v>
      </c>
      <c r="T846" s="3">
        <v>5.1423499999999997E-37</v>
      </c>
      <c r="U846">
        <v>214.58</v>
      </c>
      <c r="V846">
        <v>1</v>
      </c>
      <c r="W846">
        <v>91.414400000000001</v>
      </c>
      <c r="X846" s="3">
        <v>3.0893199999999998E-48</v>
      </c>
      <c r="Y846">
        <v>228.03</v>
      </c>
      <c r="Z846">
        <v>1</v>
      </c>
      <c r="AA846">
        <v>42.117899999999999</v>
      </c>
      <c r="AB846" s="3">
        <v>6.6660600000000001E-41</v>
      </c>
      <c r="AC846">
        <v>214.58</v>
      </c>
      <c r="AD846">
        <v>1</v>
      </c>
      <c r="AE846">
        <v>43.6965</v>
      </c>
      <c r="AF846" s="3">
        <v>3.7436200000000002E-21</v>
      </c>
      <c r="AG846">
        <v>205.27</v>
      </c>
      <c r="AH846">
        <v>1</v>
      </c>
      <c r="AI846">
        <v>40.995899999999999</v>
      </c>
      <c r="AJ846" s="3">
        <v>6.3160899999999996E-29</v>
      </c>
      <c r="AK846">
        <v>213.99</v>
      </c>
      <c r="AL846">
        <v>1</v>
      </c>
      <c r="AM846">
        <v>144.24700000000001</v>
      </c>
      <c r="AN846" s="3">
        <v>5.1423499999999997E-37</v>
      </c>
      <c r="AO846">
        <v>214.58</v>
      </c>
      <c r="AP846">
        <v>1</v>
      </c>
      <c r="AQ846">
        <v>90.755399999999995</v>
      </c>
      <c r="AR846" s="3">
        <v>5.1423499999999997E-37</v>
      </c>
      <c r="AS846">
        <v>214.58</v>
      </c>
      <c r="AT846" t="s">
        <v>136</v>
      </c>
      <c r="AU846" t="s">
        <v>3918</v>
      </c>
      <c r="AV846" t="s">
        <v>144</v>
      </c>
      <c r="AW846" t="str">
        <f t="shared" si="40"/>
        <v>HIST1H2BK|NP_542160</v>
      </c>
      <c r="AX846" s="1" t="str">
        <f t="shared" si="41"/>
        <v>HIST1H2BK|NP_542160|SAPAPK(1)K(1)GSK(1)K(1)AVTK(1)AQK</v>
      </c>
      <c r="AY846" t="s">
        <v>15326</v>
      </c>
      <c r="AZ846" t="s">
        <v>6096</v>
      </c>
      <c r="BA846" t="s">
        <v>6095</v>
      </c>
      <c r="BB846" t="s">
        <v>6129</v>
      </c>
      <c r="BC846" t="s">
        <v>6128</v>
      </c>
      <c r="BD846">
        <v>7</v>
      </c>
      <c r="BE846">
        <v>3</v>
      </c>
      <c r="BF846">
        <v>-0.96423999999999999</v>
      </c>
      <c r="BG846" t="s">
        <v>139</v>
      </c>
      <c r="BH846" t="s">
        <v>139</v>
      </c>
      <c r="BI846" t="s">
        <v>139</v>
      </c>
      <c r="BJ846" t="s">
        <v>139</v>
      </c>
      <c r="BK846" t="s">
        <v>139</v>
      </c>
      <c r="BL846" t="s">
        <v>139</v>
      </c>
      <c r="BM846" t="s">
        <v>139</v>
      </c>
      <c r="BN846" t="s">
        <v>139</v>
      </c>
      <c r="BO846">
        <v>915530000000</v>
      </c>
      <c r="BP846">
        <v>0</v>
      </c>
      <c r="BQ846">
        <v>22770000</v>
      </c>
      <c r="BR846">
        <v>915510000000</v>
      </c>
      <c r="BS846" t="s">
        <v>137</v>
      </c>
      <c r="BT846">
        <v>22554000000</v>
      </c>
      <c r="BU846">
        <v>21076000000</v>
      </c>
      <c r="BV846">
        <v>16364000000</v>
      </c>
      <c r="BW846">
        <v>23847000000</v>
      </c>
      <c r="BX846">
        <v>17143000000</v>
      </c>
      <c r="BY846">
        <v>23868000000</v>
      </c>
      <c r="BZ846">
        <v>20712000000</v>
      </c>
      <c r="CA846">
        <v>20379000000</v>
      </c>
      <c r="CB846" t="s">
        <v>137</v>
      </c>
      <c r="CC846" t="s">
        <v>137</v>
      </c>
      <c r="CD846" t="s">
        <v>137</v>
      </c>
      <c r="CE846" t="s">
        <v>137</v>
      </c>
      <c r="CF846" t="s">
        <v>137</v>
      </c>
      <c r="CG846" t="s">
        <v>137</v>
      </c>
      <c r="CH846" t="s">
        <v>137</v>
      </c>
      <c r="CI846" t="s">
        <v>137</v>
      </c>
      <c r="CJ846">
        <v>0</v>
      </c>
      <c r="CK846">
        <v>4092500</v>
      </c>
      <c r="CL846">
        <v>22550000000</v>
      </c>
      <c r="CM846">
        <v>0</v>
      </c>
      <c r="CN846">
        <v>5153800</v>
      </c>
      <c r="CO846">
        <v>21071000000</v>
      </c>
      <c r="CP846">
        <v>0</v>
      </c>
      <c r="CQ846">
        <v>2413900</v>
      </c>
      <c r="CR846">
        <v>16361000000</v>
      </c>
      <c r="CS846">
        <v>0</v>
      </c>
      <c r="CT846">
        <v>284970</v>
      </c>
      <c r="CU846">
        <v>23847000000</v>
      </c>
      <c r="CV846">
        <v>0</v>
      </c>
      <c r="CW846">
        <v>2362200</v>
      </c>
      <c r="CX846">
        <v>17141000000</v>
      </c>
      <c r="CY846">
        <v>0</v>
      </c>
      <c r="CZ846">
        <v>272610</v>
      </c>
      <c r="DA846">
        <v>23867000000</v>
      </c>
      <c r="DB846">
        <v>0</v>
      </c>
      <c r="DC846">
        <v>4706700</v>
      </c>
      <c r="DD846">
        <v>20707000000</v>
      </c>
      <c r="DE846">
        <v>0</v>
      </c>
      <c r="DF846">
        <v>3483600</v>
      </c>
      <c r="DG846">
        <v>20375000000</v>
      </c>
      <c r="DJ846">
        <v>844</v>
      </c>
      <c r="DK846" t="s">
        <v>15304</v>
      </c>
      <c r="DL846" t="s">
        <v>15325</v>
      </c>
      <c r="DM846">
        <v>13</v>
      </c>
      <c r="DN846" t="s">
        <v>15324</v>
      </c>
      <c r="DO846" t="s">
        <v>15323</v>
      </c>
      <c r="DP846" t="s">
        <v>15322</v>
      </c>
      <c r="DQ846" t="s">
        <v>15321</v>
      </c>
      <c r="DR846">
        <v>55700</v>
      </c>
      <c r="DS846">
        <v>37997</v>
      </c>
      <c r="DT846">
        <v>8</v>
      </c>
      <c r="DU846">
        <v>66798</v>
      </c>
      <c r="DV846">
        <v>32601</v>
      </c>
      <c r="DW846">
        <v>22483</v>
      </c>
      <c r="DX846">
        <v>3</v>
      </c>
      <c r="DY846">
        <v>12532</v>
      </c>
      <c r="DZ846">
        <v>32601</v>
      </c>
      <c r="EA846">
        <v>22483</v>
      </c>
      <c r="EB846">
        <v>3</v>
      </c>
      <c r="EC846">
        <v>12532</v>
      </c>
    </row>
    <row r="847" spans="1:133" x14ac:dyDescent="0.2">
      <c r="A847" t="s">
        <v>15311</v>
      </c>
      <c r="B847" t="s">
        <v>15320</v>
      </c>
      <c r="C847" t="s">
        <v>15309</v>
      </c>
      <c r="D847" t="str">
        <f t="shared" si="39"/>
        <v>NP_542160</v>
      </c>
      <c r="E847" t="s">
        <v>15308</v>
      </c>
      <c r="F847" t="s">
        <v>15307</v>
      </c>
      <c r="G847" t="s">
        <v>15306</v>
      </c>
      <c r="H847">
        <v>1</v>
      </c>
      <c r="I847">
        <v>140.67400000000001</v>
      </c>
      <c r="J847" s="3">
        <v>3.6125200000000001E-18</v>
      </c>
      <c r="K847">
        <v>167.95</v>
      </c>
      <c r="L847">
        <v>138.85</v>
      </c>
      <c r="M847">
        <v>140.66999999999999</v>
      </c>
      <c r="N847">
        <v>1</v>
      </c>
      <c r="O847">
        <v>72.058300000000003</v>
      </c>
      <c r="P847" s="3">
        <v>9.9892899999999999E-18</v>
      </c>
      <c r="Q847">
        <v>136.91999999999999</v>
      </c>
      <c r="R847">
        <v>1</v>
      </c>
      <c r="S847">
        <v>69.398499999999999</v>
      </c>
      <c r="T847" s="3">
        <v>3.6125200000000001E-18</v>
      </c>
      <c r="U847">
        <v>150.91999999999999</v>
      </c>
      <c r="V847">
        <v>1</v>
      </c>
      <c r="W847">
        <v>42.348399999999998</v>
      </c>
      <c r="X847" s="3">
        <v>3.52858E-7</v>
      </c>
      <c r="Y847">
        <v>117.27</v>
      </c>
      <c r="Z847">
        <v>1</v>
      </c>
      <c r="AA847">
        <v>74.221599999999995</v>
      </c>
      <c r="AB847" s="3">
        <v>1.8236499999999999E-6</v>
      </c>
      <c r="AC847">
        <v>122.66</v>
      </c>
      <c r="AD847">
        <v>1</v>
      </c>
      <c r="AE847">
        <v>56.479900000000001</v>
      </c>
      <c r="AF847">
        <v>1.2572499999999999E-3</v>
      </c>
      <c r="AG847">
        <v>132.86000000000001</v>
      </c>
      <c r="AH847">
        <v>1</v>
      </c>
      <c r="AI847">
        <v>132.858</v>
      </c>
      <c r="AJ847" s="3">
        <v>3.7843800000000001E-16</v>
      </c>
      <c r="AK847">
        <v>132.86000000000001</v>
      </c>
      <c r="AL847">
        <v>1</v>
      </c>
      <c r="AM847">
        <v>120.443</v>
      </c>
      <c r="AN847" s="3">
        <v>6.74612E-11</v>
      </c>
      <c r="AO847">
        <v>167.95</v>
      </c>
      <c r="AP847">
        <v>1</v>
      </c>
      <c r="AQ847">
        <v>140.67400000000001</v>
      </c>
      <c r="AR847" s="3">
        <v>1.1266499999999999E-17</v>
      </c>
      <c r="AS847">
        <v>142.55000000000001</v>
      </c>
      <c r="AT847" t="s">
        <v>136</v>
      </c>
      <c r="AU847" t="s">
        <v>6090</v>
      </c>
      <c r="AV847" t="s">
        <v>144</v>
      </c>
      <c r="AW847" t="str">
        <f t="shared" si="40"/>
        <v>HIST1H2BK|NP_542160</v>
      </c>
      <c r="AX847" s="1" t="str">
        <f t="shared" si="41"/>
        <v>HIST1H2BK|NP_542160|PEPAK(1)SAPAPK(1)K(1)GSK(1)K(1)AVTK</v>
      </c>
      <c r="AY847" t="s">
        <v>15319</v>
      </c>
      <c r="AZ847" t="s">
        <v>6088</v>
      </c>
      <c r="BA847" t="s">
        <v>3493</v>
      </c>
      <c r="BB847" t="s">
        <v>15318</v>
      </c>
      <c r="BC847" t="s">
        <v>15317</v>
      </c>
      <c r="BD847">
        <v>5</v>
      </c>
      <c r="BE847">
        <v>3</v>
      </c>
      <c r="BF847">
        <v>-0.31849</v>
      </c>
      <c r="BG847" t="s">
        <v>139</v>
      </c>
      <c r="BH847" t="s">
        <v>139</v>
      </c>
      <c r="BI847" t="s">
        <v>139</v>
      </c>
      <c r="BJ847" t="s">
        <v>139</v>
      </c>
      <c r="BK847" t="s">
        <v>139</v>
      </c>
      <c r="BL847" t="s">
        <v>139</v>
      </c>
      <c r="BM847" t="s">
        <v>139</v>
      </c>
      <c r="BN847" t="s">
        <v>139</v>
      </c>
      <c r="BO847">
        <v>45491000000</v>
      </c>
      <c r="BP847">
        <v>27564000000</v>
      </c>
      <c r="BQ847">
        <v>1735300000</v>
      </c>
      <c r="BR847">
        <v>16191000000</v>
      </c>
      <c r="BS847" t="s">
        <v>137</v>
      </c>
      <c r="BT847">
        <v>4865000000</v>
      </c>
      <c r="BU847">
        <v>7300400000</v>
      </c>
      <c r="BV847">
        <v>2585400000</v>
      </c>
      <c r="BW847">
        <v>4802400000</v>
      </c>
      <c r="BX847">
        <v>2838100000</v>
      </c>
      <c r="BY847">
        <v>3762000000</v>
      </c>
      <c r="BZ847">
        <v>3308500000</v>
      </c>
      <c r="CA847">
        <v>3611100000</v>
      </c>
      <c r="CB847" t="s">
        <v>137</v>
      </c>
      <c r="CC847" t="s">
        <v>137</v>
      </c>
      <c r="CD847" t="s">
        <v>137</v>
      </c>
      <c r="CE847" t="s">
        <v>137</v>
      </c>
      <c r="CF847" t="s">
        <v>137</v>
      </c>
      <c r="CG847" t="s">
        <v>137</v>
      </c>
      <c r="CH847" t="s">
        <v>137</v>
      </c>
      <c r="CI847" t="s">
        <v>137</v>
      </c>
      <c r="CJ847">
        <v>3673900000</v>
      </c>
      <c r="CK847">
        <v>75781000</v>
      </c>
      <c r="CL847">
        <v>1115300000</v>
      </c>
      <c r="CM847">
        <v>4639300000</v>
      </c>
      <c r="CN847">
        <v>111300000</v>
      </c>
      <c r="CO847">
        <v>2549900000</v>
      </c>
      <c r="CP847">
        <v>2450800000</v>
      </c>
      <c r="CQ847">
        <v>0</v>
      </c>
      <c r="CR847">
        <v>134570000</v>
      </c>
      <c r="CS847">
        <v>4531000000</v>
      </c>
      <c r="CT847">
        <v>38649000</v>
      </c>
      <c r="CU847">
        <v>232680000</v>
      </c>
      <c r="CV847">
        <v>2748600000</v>
      </c>
      <c r="CW847">
        <v>28144000</v>
      </c>
      <c r="CX847">
        <v>61413000</v>
      </c>
      <c r="CY847">
        <v>3631200000</v>
      </c>
      <c r="CZ847">
        <v>28896000</v>
      </c>
      <c r="DA847">
        <v>101950000</v>
      </c>
      <c r="DB847">
        <v>2899300000</v>
      </c>
      <c r="DC847">
        <v>43062000</v>
      </c>
      <c r="DD847">
        <v>366110000</v>
      </c>
      <c r="DE847">
        <v>2903800000</v>
      </c>
      <c r="DF847">
        <v>44470000</v>
      </c>
      <c r="DG847">
        <v>662810000</v>
      </c>
      <c r="DJ847">
        <v>845</v>
      </c>
      <c r="DK847" t="s">
        <v>15304</v>
      </c>
      <c r="DL847" t="s">
        <v>15316</v>
      </c>
      <c r="DM847">
        <v>6</v>
      </c>
      <c r="DN847" t="s">
        <v>15315</v>
      </c>
      <c r="DO847" t="s">
        <v>15314</v>
      </c>
      <c r="DP847" t="s">
        <v>15313</v>
      </c>
      <c r="DQ847" t="s">
        <v>15312</v>
      </c>
      <c r="DR847">
        <v>50093</v>
      </c>
      <c r="DS847">
        <v>34310</v>
      </c>
      <c r="DT847">
        <v>8</v>
      </c>
      <c r="DU847">
        <v>19667</v>
      </c>
      <c r="DV847">
        <v>50062</v>
      </c>
      <c r="DW847">
        <v>34284</v>
      </c>
      <c r="DX847">
        <v>7</v>
      </c>
      <c r="DY847">
        <v>15822</v>
      </c>
      <c r="DZ847">
        <v>50080</v>
      </c>
      <c r="EA847">
        <v>34295</v>
      </c>
      <c r="EB847">
        <v>2</v>
      </c>
      <c r="EC847">
        <v>18829</v>
      </c>
    </row>
    <row r="848" spans="1:133" x14ac:dyDescent="0.2">
      <c r="A848" t="s">
        <v>15311</v>
      </c>
      <c r="B848" t="s">
        <v>15310</v>
      </c>
      <c r="C848" t="s">
        <v>15309</v>
      </c>
      <c r="D848" t="str">
        <f t="shared" si="39"/>
        <v>NP_542160</v>
      </c>
      <c r="E848" t="s">
        <v>15308</v>
      </c>
      <c r="F848" t="s">
        <v>15307</v>
      </c>
      <c r="G848" t="s">
        <v>15306</v>
      </c>
      <c r="H848">
        <v>1</v>
      </c>
      <c r="I848">
        <v>90.755399999999995</v>
      </c>
      <c r="J848" s="3">
        <v>3.6125200000000001E-18</v>
      </c>
      <c r="K848">
        <v>167.95</v>
      </c>
      <c r="L848">
        <v>138.85</v>
      </c>
      <c r="M848">
        <v>90.754999999999995</v>
      </c>
      <c r="N848">
        <v>1</v>
      </c>
      <c r="O848">
        <v>39.3508</v>
      </c>
      <c r="P848" s="3">
        <v>9.9892899999999999E-18</v>
      </c>
      <c r="Q848">
        <v>136.91999999999999</v>
      </c>
      <c r="R848">
        <v>1</v>
      </c>
      <c r="S848">
        <v>36.431100000000001</v>
      </c>
      <c r="T848" s="3">
        <v>3.6125200000000001E-18</v>
      </c>
      <c r="U848">
        <v>150.91999999999999</v>
      </c>
      <c r="V848">
        <v>1</v>
      </c>
      <c r="W848">
        <v>91.414400000000001</v>
      </c>
      <c r="X848" s="3">
        <v>4.8709000000000002E-12</v>
      </c>
      <c r="Y848">
        <v>139.38</v>
      </c>
      <c r="Z848">
        <v>1</v>
      </c>
      <c r="AA848">
        <v>42.117899999999999</v>
      </c>
      <c r="AB848" s="3">
        <v>2.9556500000000001E-8</v>
      </c>
      <c r="AC848">
        <v>122.66</v>
      </c>
      <c r="AD848">
        <v>1</v>
      </c>
      <c r="AE848">
        <v>43.6965</v>
      </c>
      <c r="AF848">
        <v>2.1544000000000001E-4</v>
      </c>
      <c r="AG848">
        <v>108.56</v>
      </c>
      <c r="AH848">
        <v>1</v>
      </c>
      <c r="AI848">
        <v>40.995899999999999</v>
      </c>
      <c r="AJ848" s="3">
        <v>3.7843800000000001E-16</v>
      </c>
      <c r="AK848">
        <v>132.86000000000001</v>
      </c>
      <c r="AL848">
        <v>1</v>
      </c>
      <c r="AM848">
        <v>144.24700000000001</v>
      </c>
      <c r="AN848" s="3">
        <v>3.8867500000000002E-12</v>
      </c>
      <c r="AO848">
        <v>167.95</v>
      </c>
      <c r="AP848">
        <v>1</v>
      </c>
      <c r="AQ848">
        <v>90.755399999999995</v>
      </c>
      <c r="AR848" s="3">
        <v>1.1266499999999999E-17</v>
      </c>
      <c r="AS848">
        <v>142.55000000000001</v>
      </c>
      <c r="AT848" t="s">
        <v>136</v>
      </c>
      <c r="AU848" t="s">
        <v>3918</v>
      </c>
      <c r="AV848" t="s">
        <v>144</v>
      </c>
      <c r="AW848" t="str">
        <f t="shared" si="40"/>
        <v>HIST1H2BK|NP_542160</v>
      </c>
      <c r="AX848" s="1" t="str">
        <f t="shared" si="41"/>
        <v>HIST1H2BK|NP_542160|SAPAPK(1)K(1)GSK(1)K(1)AVTK(1)AQK</v>
      </c>
      <c r="AY848" t="s">
        <v>15305</v>
      </c>
      <c r="AZ848" t="s">
        <v>6077</v>
      </c>
      <c r="BA848" t="s">
        <v>6076</v>
      </c>
      <c r="BB848" t="s">
        <v>6129</v>
      </c>
      <c r="BC848" t="s">
        <v>6128</v>
      </c>
      <c r="BD848">
        <v>6</v>
      </c>
      <c r="BE848">
        <v>3</v>
      </c>
      <c r="BF848">
        <v>-0.96423999999999999</v>
      </c>
      <c r="BG848" t="s">
        <v>139</v>
      </c>
      <c r="BH848" t="s">
        <v>139</v>
      </c>
      <c r="BI848" t="s">
        <v>139</v>
      </c>
      <c r="BJ848" t="s">
        <v>139</v>
      </c>
      <c r="BK848" t="s">
        <v>139</v>
      </c>
      <c r="BL848" t="s">
        <v>139</v>
      </c>
      <c r="BM848" t="s">
        <v>139</v>
      </c>
      <c r="BN848" t="s">
        <v>139</v>
      </c>
      <c r="BO848">
        <v>220760000000</v>
      </c>
      <c r="BP848">
        <v>0</v>
      </c>
      <c r="BQ848">
        <v>1735300000</v>
      </c>
      <c r="BR848">
        <v>219020000000</v>
      </c>
      <c r="BS848" t="s">
        <v>137</v>
      </c>
      <c r="BT848">
        <v>1191100000</v>
      </c>
      <c r="BU848">
        <v>2661200000</v>
      </c>
      <c r="BV848">
        <v>134570000</v>
      </c>
      <c r="BW848">
        <v>271330000</v>
      </c>
      <c r="BX848">
        <v>89557000</v>
      </c>
      <c r="BY848">
        <v>130850000</v>
      </c>
      <c r="BZ848">
        <v>409180000</v>
      </c>
      <c r="CA848">
        <v>707280000</v>
      </c>
      <c r="CB848" t="s">
        <v>137</v>
      </c>
      <c r="CC848" t="s">
        <v>137</v>
      </c>
      <c r="CD848" t="s">
        <v>137</v>
      </c>
      <c r="CE848" t="s">
        <v>137</v>
      </c>
      <c r="CF848" t="s">
        <v>137</v>
      </c>
      <c r="CG848" t="s">
        <v>137</v>
      </c>
      <c r="CH848" t="s">
        <v>137</v>
      </c>
      <c r="CI848" t="s">
        <v>137</v>
      </c>
      <c r="CJ848">
        <v>0</v>
      </c>
      <c r="CK848">
        <v>75781000</v>
      </c>
      <c r="CL848">
        <v>1115300000</v>
      </c>
      <c r="CM848">
        <v>0</v>
      </c>
      <c r="CN848">
        <v>111300000</v>
      </c>
      <c r="CO848">
        <v>2549900000</v>
      </c>
      <c r="CP848">
        <v>0</v>
      </c>
      <c r="CQ848">
        <v>0</v>
      </c>
      <c r="CR848">
        <v>134570000</v>
      </c>
      <c r="CS848">
        <v>0</v>
      </c>
      <c r="CT848">
        <v>38649000</v>
      </c>
      <c r="CU848">
        <v>232680000</v>
      </c>
      <c r="CV848">
        <v>0</v>
      </c>
      <c r="CW848">
        <v>28144000</v>
      </c>
      <c r="CX848">
        <v>61413000</v>
      </c>
      <c r="CY848">
        <v>0</v>
      </c>
      <c r="CZ848">
        <v>28896000</v>
      </c>
      <c r="DA848">
        <v>101950000</v>
      </c>
      <c r="DB848">
        <v>0</v>
      </c>
      <c r="DC848">
        <v>43062000</v>
      </c>
      <c r="DD848">
        <v>366110000</v>
      </c>
      <c r="DE848">
        <v>0</v>
      </c>
      <c r="DF848">
        <v>44470000</v>
      </c>
      <c r="DG848">
        <v>662810000</v>
      </c>
      <c r="DJ848">
        <v>846</v>
      </c>
      <c r="DK848" t="s">
        <v>15304</v>
      </c>
      <c r="DL848" t="s">
        <v>1857</v>
      </c>
      <c r="DM848">
        <v>12</v>
      </c>
      <c r="DN848" t="s">
        <v>15303</v>
      </c>
      <c r="DO848" t="s">
        <v>15302</v>
      </c>
      <c r="DP848" t="s">
        <v>15301</v>
      </c>
      <c r="DQ848" t="s">
        <v>15300</v>
      </c>
      <c r="DR848">
        <v>55700</v>
      </c>
      <c r="DS848">
        <v>37997</v>
      </c>
      <c r="DT848">
        <v>8</v>
      </c>
      <c r="DU848">
        <v>66798</v>
      </c>
      <c r="DV848">
        <v>50062</v>
      </c>
      <c r="DW848">
        <v>34284</v>
      </c>
      <c r="DX848">
        <v>7</v>
      </c>
      <c r="DY848">
        <v>15822</v>
      </c>
      <c r="DZ848">
        <v>50080</v>
      </c>
      <c r="EA848">
        <v>34295</v>
      </c>
      <c r="EB848">
        <v>2</v>
      </c>
      <c r="EC848">
        <v>18829</v>
      </c>
    </row>
    <row r="849" spans="1:133" x14ac:dyDescent="0.2">
      <c r="A849" t="s">
        <v>15299</v>
      </c>
      <c r="B849" t="s">
        <v>15298</v>
      </c>
      <c r="C849" t="s">
        <v>15291</v>
      </c>
      <c r="D849" t="str">
        <f t="shared" si="39"/>
        <v>NP_000166</v>
      </c>
      <c r="E849" t="s">
        <v>15290</v>
      </c>
      <c r="F849" t="s">
        <v>15290</v>
      </c>
      <c r="G849" t="s">
        <v>15297</v>
      </c>
      <c r="H849">
        <v>1</v>
      </c>
      <c r="I849">
        <v>109.15900000000001</v>
      </c>
      <c r="J849">
        <v>9.67098E-4</v>
      </c>
      <c r="K849">
        <v>109.16</v>
      </c>
      <c r="L849">
        <v>72.488</v>
      </c>
      <c r="M849">
        <v>109.16</v>
      </c>
      <c r="N849">
        <v>1</v>
      </c>
      <c r="O849">
        <v>87.830500000000001</v>
      </c>
      <c r="P849">
        <v>4.9840300000000004E-3</v>
      </c>
      <c r="Q849">
        <v>87.831000000000003</v>
      </c>
      <c r="R849">
        <v>1</v>
      </c>
      <c r="S849">
        <v>109.15900000000001</v>
      </c>
      <c r="T849">
        <v>9.67098E-4</v>
      </c>
      <c r="U849">
        <v>109.16</v>
      </c>
      <c r="V849">
        <v>0</v>
      </c>
      <c r="W849">
        <v>0</v>
      </c>
      <c r="Y849" t="s">
        <v>137</v>
      </c>
      <c r="Z849">
        <v>0</v>
      </c>
      <c r="AA849">
        <v>0</v>
      </c>
      <c r="AC849" t="s">
        <v>137</v>
      </c>
      <c r="AL849">
        <v>0</v>
      </c>
      <c r="AM849">
        <v>0</v>
      </c>
      <c r="AO849" t="s">
        <v>137</v>
      </c>
      <c r="AP849">
        <v>0</v>
      </c>
      <c r="AQ849">
        <v>0</v>
      </c>
      <c r="AS849" t="s">
        <v>137</v>
      </c>
      <c r="AT849" t="s">
        <v>136</v>
      </c>
      <c r="AU849">
        <v>1</v>
      </c>
      <c r="AV849" t="s">
        <v>144</v>
      </c>
      <c r="AW849" t="str">
        <f t="shared" si="40"/>
        <v>GPI|NP_000166</v>
      </c>
      <c r="AX849" s="1" t="str">
        <f t="shared" si="41"/>
        <v>GPI|NP_000166|HFVALSTNTTK(1)VK</v>
      </c>
      <c r="AY849" t="s">
        <v>15296</v>
      </c>
      <c r="AZ849" t="s">
        <v>143</v>
      </c>
      <c r="BA849" t="s">
        <v>569</v>
      </c>
      <c r="BB849" t="s">
        <v>15295</v>
      </c>
      <c r="BC849" t="s">
        <v>15294</v>
      </c>
      <c r="BD849">
        <v>11</v>
      </c>
      <c r="BE849">
        <v>3</v>
      </c>
      <c r="BF849">
        <v>0.87687999999999999</v>
      </c>
      <c r="BG849" t="s">
        <v>139</v>
      </c>
      <c r="BH849" t="s">
        <v>139</v>
      </c>
      <c r="BI849" t="s">
        <v>138</v>
      </c>
      <c r="BJ849" t="s">
        <v>138</v>
      </c>
      <c r="BK849" t="s">
        <v>138</v>
      </c>
      <c r="BL849" t="s">
        <v>138</v>
      </c>
      <c r="BM849" t="s">
        <v>138</v>
      </c>
      <c r="BN849" t="s">
        <v>138</v>
      </c>
      <c r="BO849">
        <v>46385000</v>
      </c>
      <c r="BP849">
        <v>46385000</v>
      </c>
      <c r="BQ849">
        <v>0</v>
      </c>
      <c r="BR849">
        <v>0</v>
      </c>
      <c r="BS849" t="s">
        <v>137</v>
      </c>
      <c r="BT849">
        <v>4669900</v>
      </c>
      <c r="BU849">
        <v>10623000</v>
      </c>
      <c r="BV849">
        <v>6412000</v>
      </c>
      <c r="BW849">
        <v>5205600</v>
      </c>
      <c r="BX849" t="s">
        <v>297</v>
      </c>
      <c r="BY849" t="s">
        <v>297</v>
      </c>
      <c r="BZ849">
        <v>7590700</v>
      </c>
      <c r="CA849">
        <v>11883000</v>
      </c>
      <c r="CB849" t="s">
        <v>137</v>
      </c>
      <c r="CC849" t="s">
        <v>137</v>
      </c>
      <c r="CD849" t="s">
        <v>137</v>
      </c>
      <c r="CE849" t="s">
        <v>137</v>
      </c>
      <c r="CF849" t="s">
        <v>137</v>
      </c>
      <c r="CG849" t="s">
        <v>137</v>
      </c>
      <c r="CH849" t="s">
        <v>137</v>
      </c>
      <c r="CI849" t="s">
        <v>137</v>
      </c>
      <c r="CJ849">
        <v>4669900</v>
      </c>
      <c r="CK849">
        <v>0</v>
      </c>
      <c r="CL849">
        <v>0</v>
      </c>
      <c r="CM849">
        <v>10623000</v>
      </c>
      <c r="CN849">
        <v>0</v>
      </c>
      <c r="CO849">
        <v>0</v>
      </c>
      <c r="CP849">
        <v>6412000</v>
      </c>
      <c r="CQ849">
        <v>0</v>
      </c>
      <c r="CR849">
        <v>0</v>
      </c>
      <c r="CS849">
        <v>5205600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7590700</v>
      </c>
      <c r="DC849">
        <v>0</v>
      </c>
      <c r="DD849">
        <v>0</v>
      </c>
      <c r="DE849">
        <v>11883000</v>
      </c>
      <c r="DF849">
        <v>0</v>
      </c>
      <c r="DG849">
        <v>0</v>
      </c>
      <c r="DJ849">
        <v>847</v>
      </c>
      <c r="DK849">
        <v>1205</v>
      </c>
      <c r="DL849">
        <v>252</v>
      </c>
      <c r="DM849">
        <v>252</v>
      </c>
      <c r="DN849">
        <v>3639</v>
      </c>
      <c r="DO849">
        <v>3833</v>
      </c>
      <c r="DP849" t="s">
        <v>15293</v>
      </c>
      <c r="DQ849" t="s">
        <v>15292</v>
      </c>
      <c r="DR849">
        <v>22859</v>
      </c>
      <c r="DS849">
        <v>15929</v>
      </c>
      <c r="DT849">
        <v>2</v>
      </c>
      <c r="DU849">
        <v>17780</v>
      </c>
      <c r="DV849">
        <v>22859</v>
      </c>
      <c r="DW849">
        <v>15929</v>
      </c>
      <c r="DX849">
        <v>2</v>
      </c>
      <c r="DY849">
        <v>17780</v>
      </c>
      <c r="DZ849">
        <v>22859</v>
      </c>
      <c r="EA849">
        <v>15929</v>
      </c>
      <c r="EB849">
        <v>2</v>
      </c>
      <c r="EC849">
        <v>17780</v>
      </c>
    </row>
    <row r="850" spans="1:133" x14ac:dyDescent="0.2">
      <c r="A850" t="s">
        <v>15290</v>
      </c>
      <c r="B850">
        <v>142</v>
      </c>
      <c r="C850" t="s">
        <v>15291</v>
      </c>
      <c r="D850" t="str">
        <f t="shared" si="39"/>
        <v>NP_000166</v>
      </c>
      <c r="E850" t="s">
        <v>15290</v>
      </c>
      <c r="F850" t="s">
        <v>15290</v>
      </c>
      <c r="G850" t="s">
        <v>15289</v>
      </c>
      <c r="H850">
        <v>1</v>
      </c>
      <c r="I850">
        <v>144.69800000000001</v>
      </c>
      <c r="J850">
        <v>6.0661600000000003E-4</v>
      </c>
      <c r="K850">
        <v>144.69999999999999</v>
      </c>
      <c r="L850">
        <v>103.62</v>
      </c>
      <c r="M850">
        <v>144.69999999999999</v>
      </c>
      <c r="V850">
        <v>0</v>
      </c>
      <c r="W850">
        <v>0</v>
      </c>
      <c r="Y850" t="s">
        <v>137</v>
      </c>
      <c r="Z850">
        <v>1</v>
      </c>
      <c r="AA850">
        <v>80.244699999999995</v>
      </c>
      <c r="AB850">
        <v>4.4627100000000003E-2</v>
      </c>
      <c r="AC850">
        <v>80.245000000000005</v>
      </c>
      <c r="AD850">
        <v>0</v>
      </c>
      <c r="AE850">
        <v>0</v>
      </c>
      <c r="AG850" t="s">
        <v>137</v>
      </c>
      <c r="AH850">
        <v>1</v>
      </c>
      <c r="AI850">
        <v>101.349</v>
      </c>
      <c r="AJ850">
        <v>9.5120199999999995E-3</v>
      </c>
      <c r="AK850">
        <v>101.35</v>
      </c>
      <c r="AL850">
        <v>1</v>
      </c>
      <c r="AM850">
        <v>144.69800000000001</v>
      </c>
      <c r="AN850">
        <v>6.0661600000000003E-4</v>
      </c>
      <c r="AO850">
        <v>144.69999999999999</v>
      </c>
      <c r="AP850">
        <v>0</v>
      </c>
      <c r="AQ850">
        <v>0</v>
      </c>
      <c r="AS850" t="s">
        <v>137</v>
      </c>
      <c r="AT850" t="s">
        <v>136</v>
      </c>
      <c r="AU850">
        <v>1</v>
      </c>
      <c r="AV850" t="s">
        <v>144</v>
      </c>
      <c r="AW850" t="str">
        <f t="shared" si="40"/>
        <v>GPI|NP_000166</v>
      </c>
      <c r="AX850" s="1" t="str">
        <f t="shared" si="41"/>
        <v>GPI|NP_000166|SGDWK(1)GYTGK</v>
      </c>
      <c r="AY850" t="s">
        <v>15288</v>
      </c>
      <c r="AZ850" t="s">
        <v>143</v>
      </c>
      <c r="BA850" t="s">
        <v>902</v>
      </c>
      <c r="BB850" t="s">
        <v>15287</v>
      </c>
      <c r="BC850" t="s">
        <v>15286</v>
      </c>
      <c r="BD850">
        <v>5</v>
      </c>
      <c r="BE850">
        <v>2</v>
      </c>
      <c r="BF850">
        <v>-0.29870999999999998</v>
      </c>
      <c r="BG850" t="s">
        <v>138</v>
      </c>
      <c r="BH850" t="s">
        <v>138</v>
      </c>
      <c r="BI850" t="s">
        <v>138</v>
      </c>
      <c r="BJ850" t="s">
        <v>139</v>
      </c>
      <c r="BK850" t="s">
        <v>138</v>
      </c>
      <c r="BL850" t="s">
        <v>139</v>
      </c>
      <c r="BM850" t="s">
        <v>139</v>
      </c>
      <c r="BN850" t="s">
        <v>138</v>
      </c>
      <c r="BO850">
        <v>52446000</v>
      </c>
      <c r="BP850">
        <v>52446000</v>
      </c>
      <c r="BQ850">
        <v>0</v>
      </c>
      <c r="BR850">
        <v>0</v>
      </c>
      <c r="BS850" t="s">
        <v>137</v>
      </c>
      <c r="BT850" t="s">
        <v>297</v>
      </c>
      <c r="BU850" t="s">
        <v>297</v>
      </c>
      <c r="BV850">
        <v>7120400</v>
      </c>
      <c r="BW850">
        <v>11861000</v>
      </c>
      <c r="BX850">
        <v>8380000</v>
      </c>
      <c r="BY850">
        <v>9694900</v>
      </c>
      <c r="BZ850">
        <v>8118000</v>
      </c>
      <c r="CA850">
        <v>7271100</v>
      </c>
      <c r="CB850" t="s">
        <v>137</v>
      </c>
      <c r="CC850" t="s">
        <v>137</v>
      </c>
      <c r="CD850" t="s">
        <v>137</v>
      </c>
      <c r="CE850" t="s">
        <v>137</v>
      </c>
      <c r="CF850" t="s">
        <v>137</v>
      </c>
      <c r="CG850" t="s">
        <v>137</v>
      </c>
      <c r="CH850" t="s">
        <v>137</v>
      </c>
      <c r="CI850" t="s">
        <v>137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7120400</v>
      </c>
      <c r="CQ850">
        <v>0</v>
      </c>
      <c r="CR850">
        <v>0</v>
      </c>
      <c r="CS850">
        <v>11861000</v>
      </c>
      <c r="CT850">
        <v>0</v>
      </c>
      <c r="CU850">
        <v>0</v>
      </c>
      <c r="CV850">
        <v>8380000</v>
      </c>
      <c r="CW850">
        <v>0</v>
      </c>
      <c r="CX850">
        <v>0</v>
      </c>
      <c r="CY850">
        <v>9694900</v>
      </c>
      <c r="CZ850">
        <v>0</v>
      </c>
      <c r="DA850">
        <v>0</v>
      </c>
      <c r="DB850">
        <v>8118000</v>
      </c>
      <c r="DC850">
        <v>0</v>
      </c>
      <c r="DD850">
        <v>0</v>
      </c>
      <c r="DE850">
        <v>7271100</v>
      </c>
      <c r="DF850">
        <v>0</v>
      </c>
      <c r="DG850">
        <v>0</v>
      </c>
      <c r="DJ850">
        <v>848</v>
      </c>
      <c r="DK850">
        <v>1205</v>
      </c>
      <c r="DL850">
        <v>142</v>
      </c>
      <c r="DM850">
        <v>142</v>
      </c>
      <c r="DN850">
        <v>9076</v>
      </c>
      <c r="DO850">
        <v>9666</v>
      </c>
      <c r="DP850" t="s">
        <v>15285</v>
      </c>
      <c r="DQ850" t="s">
        <v>15284</v>
      </c>
      <c r="DR850">
        <v>57429</v>
      </c>
      <c r="DS850">
        <v>39215</v>
      </c>
      <c r="DT850">
        <v>7</v>
      </c>
      <c r="DU850">
        <v>19816</v>
      </c>
      <c r="DV850">
        <v>57429</v>
      </c>
      <c r="DW850">
        <v>39215</v>
      </c>
      <c r="DX850">
        <v>7</v>
      </c>
      <c r="DY850">
        <v>19816</v>
      </c>
      <c r="DZ850">
        <v>57429</v>
      </c>
      <c r="EA850">
        <v>39215</v>
      </c>
      <c r="EB850">
        <v>7</v>
      </c>
      <c r="EC850">
        <v>19816</v>
      </c>
    </row>
    <row r="851" spans="1:133" x14ac:dyDescent="0.2">
      <c r="A851" t="s">
        <v>15283</v>
      </c>
      <c r="B851">
        <v>862</v>
      </c>
      <c r="C851" t="s">
        <v>230</v>
      </c>
      <c r="D851" t="str">
        <f t="shared" si="39"/>
        <v>NP_056018</v>
      </c>
      <c r="E851" t="s">
        <v>15283</v>
      </c>
      <c r="F851" t="s">
        <v>15283</v>
      </c>
      <c r="G851" t="s">
        <v>15282</v>
      </c>
      <c r="H851">
        <v>1</v>
      </c>
      <c r="I851">
        <v>55.574599999999997</v>
      </c>
      <c r="J851" s="3">
        <v>7.7330199999999994E-5</v>
      </c>
      <c r="K851">
        <v>109.5</v>
      </c>
      <c r="L851">
        <v>85.293000000000006</v>
      </c>
      <c r="M851">
        <v>55.575000000000003</v>
      </c>
      <c r="N851">
        <v>1</v>
      </c>
      <c r="O851">
        <v>109.497</v>
      </c>
      <c r="P851" s="3">
        <v>7.7330199999999994E-5</v>
      </c>
      <c r="Q851">
        <v>109.5</v>
      </c>
      <c r="R851">
        <v>1</v>
      </c>
      <c r="S851">
        <v>95.499700000000004</v>
      </c>
      <c r="T851">
        <v>3.15309E-4</v>
      </c>
      <c r="U851">
        <v>95.5</v>
      </c>
      <c r="Z851">
        <v>1</v>
      </c>
      <c r="AA851">
        <v>87.352000000000004</v>
      </c>
      <c r="AB851">
        <v>4.9553800000000001E-4</v>
      </c>
      <c r="AC851">
        <v>87.352000000000004</v>
      </c>
      <c r="AH851">
        <v>1</v>
      </c>
      <c r="AI851">
        <v>79.695400000000006</v>
      </c>
      <c r="AJ851">
        <v>4.2915999999999999E-4</v>
      </c>
      <c r="AK851">
        <v>79.694999999999993</v>
      </c>
      <c r="AL851">
        <v>1</v>
      </c>
      <c r="AM851">
        <v>55.574599999999997</v>
      </c>
      <c r="AN851">
        <v>1.52801E-2</v>
      </c>
      <c r="AO851">
        <v>55.575000000000003</v>
      </c>
      <c r="AT851" t="s">
        <v>136</v>
      </c>
      <c r="AU851">
        <v>1</v>
      </c>
      <c r="AV851" t="s">
        <v>144</v>
      </c>
      <c r="AW851" t="str">
        <f t="shared" si="40"/>
        <v>RPRD2|NP_056018</v>
      </c>
      <c r="AX851" s="1" t="str">
        <f t="shared" si="41"/>
        <v>RPRD2|NP_056018|SSK(1)LSDTTEYQPILSSYSHR</v>
      </c>
      <c r="AY851" t="s">
        <v>15281</v>
      </c>
      <c r="AZ851" t="s">
        <v>143</v>
      </c>
      <c r="BA851" t="s">
        <v>1300</v>
      </c>
      <c r="BB851" t="s">
        <v>15280</v>
      </c>
      <c r="BC851" t="s">
        <v>15279</v>
      </c>
      <c r="BD851">
        <v>3</v>
      </c>
      <c r="BE851">
        <v>3</v>
      </c>
      <c r="BF851">
        <v>1.6701000000000001E-2</v>
      </c>
      <c r="BG851" t="s">
        <v>139</v>
      </c>
      <c r="BH851" t="s">
        <v>139</v>
      </c>
      <c r="BI851" t="s">
        <v>138</v>
      </c>
      <c r="BJ851" t="s">
        <v>139</v>
      </c>
      <c r="BK851" t="s">
        <v>138</v>
      </c>
      <c r="BL851" t="s">
        <v>139</v>
      </c>
      <c r="BM851" t="s">
        <v>139</v>
      </c>
      <c r="BN851" t="s">
        <v>138</v>
      </c>
      <c r="BO851">
        <v>59782000</v>
      </c>
      <c r="BP851">
        <v>59782000</v>
      </c>
      <c r="BQ851">
        <v>0</v>
      </c>
      <c r="BR851">
        <v>0</v>
      </c>
      <c r="BS851" t="s">
        <v>137</v>
      </c>
      <c r="BT851">
        <v>7692900</v>
      </c>
      <c r="BU851">
        <v>10341000</v>
      </c>
      <c r="BV851" t="s">
        <v>297</v>
      </c>
      <c r="BW851">
        <v>19937000</v>
      </c>
      <c r="BX851" t="s">
        <v>297</v>
      </c>
      <c r="BY851">
        <v>7369300</v>
      </c>
      <c r="BZ851">
        <v>14441000</v>
      </c>
      <c r="CA851" t="s">
        <v>297</v>
      </c>
      <c r="CB851" t="s">
        <v>137</v>
      </c>
      <c r="CC851" t="s">
        <v>137</v>
      </c>
      <c r="CD851" t="s">
        <v>137</v>
      </c>
      <c r="CE851" t="s">
        <v>137</v>
      </c>
      <c r="CF851" t="s">
        <v>137</v>
      </c>
      <c r="CG851" t="s">
        <v>137</v>
      </c>
      <c r="CH851" t="s">
        <v>137</v>
      </c>
      <c r="CI851" t="s">
        <v>137</v>
      </c>
      <c r="CJ851">
        <v>7692900</v>
      </c>
      <c r="CK851">
        <v>0</v>
      </c>
      <c r="CL851">
        <v>0</v>
      </c>
      <c r="CM851">
        <v>10341000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19937000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7369300</v>
      </c>
      <c r="CZ851">
        <v>0</v>
      </c>
      <c r="DA851">
        <v>0</v>
      </c>
      <c r="DB851">
        <v>14441000</v>
      </c>
      <c r="DC851">
        <v>0</v>
      </c>
      <c r="DD851">
        <v>0</v>
      </c>
      <c r="DE851">
        <v>0</v>
      </c>
      <c r="DF851">
        <v>0</v>
      </c>
      <c r="DG851">
        <v>0</v>
      </c>
      <c r="DJ851">
        <v>849</v>
      </c>
      <c r="DK851">
        <v>1211</v>
      </c>
      <c r="DL851">
        <v>862</v>
      </c>
      <c r="DM851">
        <v>862</v>
      </c>
      <c r="DN851">
        <v>9653</v>
      </c>
      <c r="DO851">
        <v>10282</v>
      </c>
      <c r="DP851" t="s">
        <v>15278</v>
      </c>
      <c r="DQ851" t="s">
        <v>15277</v>
      </c>
      <c r="DR851">
        <v>61059</v>
      </c>
      <c r="DS851">
        <v>41701</v>
      </c>
      <c r="DT851">
        <v>7</v>
      </c>
      <c r="DU851">
        <v>33137</v>
      </c>
      <c r="DV851">
        <v>61055</v>
      </c>
      <c r="DW851">
        <v>41695</v>
      </c>
      <c r="DX851">
        <v>1</v>
      </c>
      <c r="DY851">
        <v>32596</v>
      </c>
      <c r="DZ851">
        <v>61055</v>
      </c>
      <c r="EA851">
        <v>41695</v>
      </c>
      <c r="EB851">
        <v>1</v>
      </c>
      <c r="EC851">
        <v>32596</v>
      </c>
    </row>
    <row r="852" spans="1:133" x14ac:dyDescent="0.2">
      <c r="A852" t="s">
        <v>15276</v>
      </c>
      <c r="B852" t="s">
        <v>15275</v>
      </c>
      <c r="C852" t="s">
        <v>15274</v>
      </c>
      <c r="D852" t="str">
        <f t="shared" si="39"/>
        <v>NP_001231178</v>
      </c>
      <c r="E852" t="s">
        <v>15273</v>
      </c>
      <c r="F852" t="s">
        <v>15273</v>
      </c>
      <c r="G852" t="s">
        <v>15272</v>
      </c>
      <c r="H852">
        <v>1</v>
      </c>
      <c r="I852">
        <v>120.491</v>
      </c>
      <c r="J852" s="3">
        <v>1.6437200000000001E-8</v>
      </c>
      <c r="K852">
        <v>132.15</v>
      </c>
      <c r="L852">
        <v>87.902000000000001</v>
      </c>
      <c r="M852">
        <v>132.15</v>
      </c>
      <c r="N852">
        <v>1</v>
      </c>
      <c r="O852">
        <v>68.977800000000002</v>
      </c>
      <c r="P852">
        <v>5.5673700000000003E-3</v>
      </c>
      <c r="Q852">
        <v>68.977999999999994</v>
      </c>
      <c r="R852">
        <v>1</v>
      </c>
      <c r="S852">
        <v>75.715999999999994</v>
      </c>
      <c r="T852">
        <v>7.7830900000000003E-3</v>
      </c>
      <c r="U852">
        <v>88.319000000000003</v>
      </c>
      <c r="V852">
        <v>1</v>
      </c>
      <c r="W852">
        <v>120.491</v>
      </c>
      <c r="X852" s="3">
        <v>1.6437200000000001E-8</v>
      </c>
      <c r="Y852">
        <v>132.15</v>
      </c>
      <c r="Z852">
        <v>1</v>
      </c>
      <c r="AA852">
        <v>118.964</v>
      </c>
      <c r="AB852">
        <v>1.4271800000000001E-4</v>
      </c>
      <c r="AC852">
        <v>118.96</v>
      </c>
      <c r="AD852">
        <v>1</v>
      </c>
      <c r="AE852">
        <v>130.00700000000001</v>
      </c>
      <c r="AF852" s="3">
        <v>1.6558900000000001E-8</v>
      </c>
      <c r="AG852">
        <v>130.01</v>
      </c>
      <c r="AH852">
        <v>1</v>
      </c>
      <c r="AI852">
        <v>114.27500000000001</v>
      </c>
      <c r="AJ852">
        <v>1.0089E-4</v>
      </c>
      <c r="AK852">
        <v>114.27</v>
      </c>
      <c r="AL852">
        <v>1</v>
      </c>
      <c r="AM852">
        <v>114.627</v>
      </c>
      <c r="AN852" s="3">
        <v>8.6370699999999996E-5</v>
      </c>
      <c r="AO852">
        <v>114.63</v>
      </c>
      <c r="AP852">
        <v>1</v>
      </c>
      <c r="AQ852">
        <v>87.989800000000002</v>
      </c>
      <c r="AR852">
        <v>1.24471E-3</v>
      </c>
      <c r="AS852">
        <v>87.99</v>
      </c>
      <c r="AU852">
        <v>1</v>
      </c>
      <c r="AV852" t="s">
        <v>144</v>
      </c>
      <c r="AW852" t="str">
        <f t="shared" si="40"/>
        <v>APEX1|NP_001231178</v>
      </c>
      <c r="AX852" s="1" t="str">
        <f t="shared" si="41"/>
        <v>APEX1|NP_001231178|KGAVAEDGDELRTEPEAK(1)K</v>
      </c>
      <c r="AY852" t="s">
        <v>15271</v>
      </c>
      <c r="AZ852" t="s">
        <v>143</v>
      </c>
      <c r="BA852" t="s">
        <v>483</v>
      </c>
      <c r="BB852" t="s">
        <v>15270</v>
      </c>
      <c r="BC852" t="s">
        <v>15269</v>
      </c>
      <c r="BD852">
        <v>18</v>
      </c>
      <c r="BE852">
        <v>3</v>
      </c>
      <c r="BF852">
        <v>-1.2214</v>
      </c>
      <c r="BG852" t="s">
        <v>139</v>
      </c>
      <c r="BH852" t="s">
        <v>139</v>
      </c>
      <c r="BI852" t="s">
        <v>139</v>
      </c>
      <c r="BJ852" t="s">
        <v>139</v>
      </c>
      <c r="BK852" t="s">
        <v>139</v>
      </c>
      <c r="BL852" t="s">
        <v>139</v>
      </c>
      <c r="BM852" t="s">
        <v>139</v>
      </c>
      <c r="BN852" t="s">
        <v>139</v>
      </c>
      <c r="BO852">
        <v>160160000</v>
      </c>
      <c r="BP852">
        <v>160160000</v>
      </c>
      <c r="BQ852">
        <v>0</v>
      </c>
      <c r="BR852">
        <v>0</v>
      </c>
      <c r="BS852" t="s">
        <v>137</v>
      </c>
      <c r="BT852">
        <v>11870000</v>
      </c>
      <c r="BU852">
        <v>13777000</v>
      </c>
      <c r="BV852">
        <v>18963000</v>
      </c>
      <c r="BW852">
        <v>31832000</v>
      </c>
      <c r="BX852">
        <v>7634100</v>
      </c>
      <c r="BY852">
        <v>13269000</v>
      </c>
      <c r="BZ852">
        <v>11148000</v>
      </c>
      <c r="CA852">
        <v>13889000</v>
      </c>
      <c r="CB852" t="s">
        <v>137</v>
      </c>
      <c r="CC852" t="s">
        <v>137</v>
      </c>
      <c r="CD852" t="s">
        <v>137</v>
      </c>
      <c r="CE852" t="s">
        <v>137</v>
      </c>
      <c r="CF852" t="s">
        <v>137</v>
      </c>
      <c r="CG852" t="s">
        <v>137</v>
      </c>
      <c r="CH852" t="s">
        <v>137</v>
      </c>
      <c r="CI852" t="s">
        <v>137</v>
      </c>
      <c r="CJ852">
        <v>11870000</v>
      </c>
      <c r="CK852">
        <v>0</v>
      </c>
      <c r="CL852">
        <v>0</v>
      </c>
      <c r="CM852">
        <v>13777000</v>
      </c>
      <c r="CN852">
        <v>0</v>
      </c>
      <c r="CO852">
        <v>0</v>
      </c>
      <c r="CP852">
        <v>18963000</v>
      </c>
      <c r="CQ852">
        <v>0</v>
      </c>
      <c r="CR852">
        <v>0</v>
      </c>
      <c r="CS852">
        <v>31832000</v>
      </c>
      <c r="CT852">
        <v>0</v>
      </c>
      <c r="CU852">
        <v>0</v>
      </c>
      <c r="CV852">
        <v>7634100</v>
      </c>
      <c r="CW852">
        <v>0</v>
      </c>
      <c r="CX852">
        <v>0</v>
      </c>
      <c r="CY852">
        <v>13269000</v>
      </c>
      <c r="CZ852">
        <v>0</v>
      </c>
      <c r="DA852">
        <v>0</v>
      </c>
      <c r="DB852">
        <v>11148000</v>
      </c>
      <c r="DC852">
        <v>0</v>
      </c>
      <c r="DD852">
        <v>0</v>
      </c>
      <c r="DE852">
        <v>13889000</v>
      </c>
      <c r="DF852">
        <v>0</v>
      </c>
      <c r="DG852">
        <v>0</v>
      </c>
      <c r="DJ852">
        <v>850</v>
      </c>
      <c r="DK852">
        <v>1213</v>
      </c>
      <c r="DL852">
        <v>24</v>
      </c>
      <c r="DM852">
        <v>24</v>
      </c>
      <c r="DN852" t="s">
        <v>15268</v>
      </c>
      <c r="DO852" t="s">
        <v>15267</v>
      </c>
      <c r="DP852" t="s">
        <v>15266</v>
      </c>
      <c r="DQ852" t="s">
        <v>15265</v>
      </c>
      <c r="DR852">
        <v>32058</v>
      </c>
      <c r="DS852">
        <v>22073</v>
      </c>
      <c r="DT852">
        <v>3</v>
      </c>
      <c r="DU852">
        <v>12820</v>
      </c>
      <c r="DV852">
        <v>32058</v>
      </c>
      <c r="DW852">
        <v>22073</v>
      </c>
      <c r="DX852">
        <v>3</v>
      </c>
      <c r="DY852">
        <v>12820</v>
      </c>
      <c r="DZ852">
        <v>32058</v>
      </c>
      <c r="EA852">
        <v>22073</v>
      </c>
      <c r="EB852">
        <v>3</v>
      </c>
      <c r="EC852">
        <v>12820</v>
      </c>
    </row>
    <row r="853" spans="1:133" x14ac:dyDescent="0.2">
      <c r="A853" s="4" t="s">
        <v>15240</v>
      </c>
      <c r="B853" t="s">
        <v>15264</v>
      </c>
      <c r="C853" t="s">
        <v>15238</v>
      </c>
      <c r="D853" t="str">
        <f t="shared" si="39"/>
        <v>NP_057712</v>
      </c>
      <c r="E853" t="s">
        <v>15237</v>
      </c>
      <c r="F853" t="s">
        <v>15237</v>
      </c>
      <c r="G853" t="s">
        <v>15236</v>
      </c>
      <c r="H853">
        <v>1</v>
      </c>
      <c r="I853">
        <v>52.058799999999998</v>
      </c>
      <c r="J853">
        <v>2.0009300000000002E-3</v>
      </c>
      <c r="K853">
        <v>58.802</v>
      </c>
      <c r="L853">
        <v>40.960999999999999</v>
      </c>
      <c r="M853">
        <v>52.058999999999997</v>
      </c>
      <c r="V853">
        <v>0</v>
      </c>
      <c r="W853">
        <v>0</v>
      </c>
      <c r="Y853" t="s">
        <v>137</v>
      </c>
      <c r="Z853">
        <v>1</v>
      </c>
      <c r="AA853">
        <v>58.801699999999997</v>
      </c>
      <c r="AB853">
        <v>2.0009300000000002E-3</v>
      </c>
      <c r="AC853">
        <v>58.802</v>
      </c>
      <c r="AD853">
        <v>1</v>
      </c>
      <c r="AE853">
        <v>52.058799999999998</v>
      </c>
      <c r="AF853">
        <v>7.2742700000000002E-3</v>
      </c>
      <c r="AG853">
        <v>52.058999999999997</v>
      </c>
      <c r="AT853" t="s">
        <v>136</v>
      </c>
      <c r="AU853">
        <v>1</v>
      </c>
      <c r="AV853" t="s">
        <v>144</v>
      </c>
      <c r="AW853" t="str">
        <f t="shared" si="40"/>
        <v>WAC|NP_057712</v>
      </c>
      <c r="AX853" s="1" t="str">
        <f t="shared" si="41"/>
        <v>WAC|NP_057712|ISTPQTNTVPIK(1)PLISTPPVSSQPK</v>
      </c>
      <c r="AY853" t="s">
        <v>15263</v>
      </c>
      <c r="AZ853" t="s">
        <v>143</v>
      </c>
      <c r="BA853" t="s">
        <v>1693</v>
      </c>
      <c r="BB853" t="s">
        <v>15262</v>
      </c>
      <c r="BC853" t="s">
        <v>15261</v>
      </c>
      <c r="BD853">
        <v>12</v>
      </c>
      <c r="BE853">
        <v>3</v>
      </c>
      <c r="BF853">
        <v>-0.17419000000000001</v>
      </c>
      <c r="BG853" t="s">
        <v>138</v>
      </c>
      <c r="BH853" t="s">
        <v>138</v>
      </c>
      <c r="BI853" t="s">
        <v>138</v>
      </c>
      <c r="BJ853" t="s">
        <v>139</v>
      </c>
      <c r="BK853" t="s">
        <v>139</v>
      </c>
      <c r="BL853" t="s">
        <v>138</v>
      </c>
      <c r="BM853" t="s">
        <v>138</v>
      </c>
      <c r="BN853" t="s">
        <v>138</v>
      </c>
      <c r="BO853">
        <v>31016000</v>
      </c>
      <c r="BP853">
        <v>31016000</v>
      </c>
      <c r="BQ853">
        <v>0</v>
      </c>
      <c r="BR853">
        <v>0</v>
      </c>
      <c r="BS853" t="s">
        <v>137</v>
      </c>
      <c r="BT853" t="s">
        <v>297</v>
      </c>
      <c r="BU853" t="s">
        <v>297</v>
      </c>
      <c r="BV853">
        <v>9920700</v>
      </c>
      <c r="BW853">
        <v>12776000</v>
      </c>
      <c r="BX853">
        <v>8319600</v>
      </c>
      <c r="BY853" t="s">
        <v>297</v>
      </c>
      <c r="BZ853" t="s">
        <v>297</v>
      </c>
      <c r="CA853" t="s">
        <v>297</v>
      </c>
      <c r="CB853" t="s">
        <v>137</v>
      </c>
      <c r="CC853" t="s">
        <v>137</v>
      </c>
      <c r="CD853" t="s">
        <v>137</v>
      </c>
      <c r="CE853" t="s">
        <v>137</v>
      </c>
      <c r="CF853" t="s">
        <v>137</v>
      </c>
      <c r="CG853" t="s">
        <v>137</v>
      </c>
      <c r="CH853" t="s">
        <v>137</v>
      </c>
      <c r="CI853" t="s">
        <v>137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9920700</v>
      </c>
      <c r="CQ853">
        <v>0</v>
      </c>
      <c r="CR853">
        <v>0</v>
      </c>
      <c r="CS853">
        <v>12776000</v>
      </c>
      <c r="CT853">
        <v>0</v>
      </c>
      <c r="CU853">
        <v>0</v>
      </c>
      <c r="CV853">
        <v>8319600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J853">
        <v>851</v>
      </c>
      <c r="DK853">
        <v>1217</v>
      </c>
      <c r="DL853">
        <v>466</v>
      </c>
      <c r="DM853">
        <v>466</v>
      </c>
      <c r="DN853">
        <v>4675</v>
      </c>
      <c r="DO853">
        <v>4940</v>
      </c>
      <c r="DP853" t="s">
        <v>15260</v>
      </c>
      <c r="DQ853" t="s">
        <v>15259</v>
      </c>
      <c r="DR853">
        <v>29835</v>
      </c>
      <c r="DS853">
        <v>20734</v>
      </c>
      <c r="DT853">
        <v>5</v>
      </c>
      <c r="DU853">
        <v>35487</v>
      </c>
      <c r="DV853">
        <v>29834</v>
      </c>
      <c r="DW853">
        <v>20733</v>
      </c>
      <c r="DX853">
        <v>4</v>
      </c>
      <c r="DY853">
        <v>37727</v>
      </c>
      <c r="DZ853">
        <v>29834</v>
      </c>
      <c r="EA853">
        <v>20733</v>
      </c>
      <c r="EB853">
        <v>4</v>
      </c>
      <c r="EC853">
        <v>37727</v>
      </c>
    </row>
    <row r="854" spans="1:133" x14ac:dyDescent="0.2">
      <c r="A854" t="s">
        <v>15237</v>
      </c>
      <c r="B854">
        <v>302</v>
      </c>
      <c r="C854" t="s">
        <v>15238</v>
      </c>
      <c r="D854" t="str">
        <f t="shared" si="39"/>
        <v>NP_057712</v>
      </c>
      <c r="E854" t="s">
        <v>15237</v>
      </c>
      <c r="F854" t="s">
        <v>15237</v>
      </c>
      <c r="G854" t="s">
        <v>15258</v>
      </c>
      <c r="H854">
        <v>1</v>
      </c>
      <c r="I854">
        <v>77.068299999999994</v>
      </c>
      <c r="J854">
        <v>5.4137100000000002E-4</v>
      </c>
      <c r="K854">
        <v>106.42</v>
      </c>
      <c r="L854">
        <v>81.302000000000007</v>
      </c>
      <c r="M854">
        <v>77.067999999999998</v>
      </c>
      <c r="N854">
        <v>1</v>
      </c>
      <c r="O854">
        <v>105.58199999999999</v>
      </c>
      <c r="P854">
        <v>5.9151699999999995E-4</v>
      </c>
      <c r="Q854">
        <v>105.58</v>
      </c>
      <c r="R854">
        <v>0</v>
      </c>
      <c r="S854">
        <v>0</v>
      </c>
      <c r="U854" t="s">
        <v>137</v>
      </c>
      <c r="V854">
        <v>0</v>
      </c>
      <c r="W854">
        <v>0</v>
      </c>
      <c r="Y854" t="s">
        <v>137</v>
      </c>
      <c r="Z854">
        <v>1</v>
      </c>
      <c r="AA854">
        <v>62.055199999999999</v>
      </c>
      <c r="AB854">
        <v>4.2952999999999998E-2</v>
      </c>
      <c r="AC854">
        <v>62.055</v>
      </c>
      <c r="AD854">
        <v>1</v>
      </c>
      <c r="AE854">
        <v>106.42400000000001</v>
      </c>
      <c r="AF854">
        <v>5.4137100000000002E-4</v>
      </c>
      <c r="AG854">
        <v>106.42</v>
      </c>
      <c r="AH854">
        <v>0</v>
      </c>
      <c r="AI854">
        <v>0</v>
      </c>
      <c r="AK854" t="s">
        <v>137</v>
      </c>
      <c r="AL854">
        <v>1</v>
      </c>
      <c r="AM854">
        <v>98.253</v>
      </c>
      <c r="AN854">
        <v>1.0282100000000001E-3</v>
      </c>
      <c r="AO854">
        <v>98.253</v>
      </c>
      <c r="AP854">
        <v>1</v>
      </c>
      <c r="AQ854">
        <v>77.068299999999994</v>
      </c>
      <c r="AR854">
        <v>8.6874900000000008E-3</v>
      </c>
      <c r="AS854">
        <v>77.067999999999998</v>
      </c>
      <c r="AU854">
        <v>1</v>
      </c>
      <c r="AV854" t="s">
        <v>144</v>
      </c>
      <c r="AW854" t="str">
        <f t="shared" si="40"/>
        <v>WAC|NP_057712</v>
      </c>
      <c r="AX854" s="1" t="str">
        <f t="shared" si="41"/>
        <v>WAC|NP_057712|LPTPTSSVPAQK(1)TER</v>
      </c>
      <c r="AY854" t="s">
        <v>15257</v>
      </c>
      <c r="AZ854" t="s">
        <v>143</v>
      </c>
      <c r="BA854" t="s">
        <v>318</v>
      </c>
      <c r="BB854" t="s">
        <v>15256</v>
      </c>
      <c r="BC854" t="s">
        <v>15255</v>
      </c>
      <c r="BD854">
        <v>12</v>
      </c>
      <c r="BE854">
        <v>2</v>
      </c>
      <c r="BF854">
        <v>0.16303999999999999</v>
      </c>
      <c r="BG854" t="s">
        <v>139</v>
      </c>
      <c r="BH854" t="s">
        <v>138</v>
      </c>
      <c r="BI854" t="s">
        <v>138</v>
      </c>
      <c r="BJ854" t="s">
        <v>139</v>
      </c>
      <c r="BK854" t="s">
        <v>139</v>
      </c>
      <c r="BL854" t="s">
        <v>138</v>
      </c>
      <c r="BM854" t="s">
        <v>139</v>
      </c>
      <c r="BN854" t="s">
        <v>139</v>
      </c>
      <c r="BO854">
        <v>165270000</v>
      </c>
      <c r="BP854">
        <v>165270000</v>
      </c>
      <c r="BQ854">
        <v>0</v>
      </c>
      <c r="BR854">
        <v>0</v>
      </c>
      <c r="BS854" t="s">
        <v>137</v>
      </c>
      <c r="BT854">
        <v>15400000</v>
      </c>
      <c r="BU854">
        <v>23034000</v>
      </c>
      <c r="BV854">
        <v>14891000</v>
      </c>
      <c r="BW854">
        <v>40813000</v>
      </c>
      <c r="BX854">
        <v>14607000</v>
      </c>
      <c r="BY854">
        <v>20136000</v>
      </c>
      <c r="BZ854">
        <v>22735000</v>
      </c>
      <c r="CA854">
        <v>13655000</v>
      </c>
      <c r="CB854" t="s">
        <v>137</v>
      </c>
      <c r="CC854" t="s">
        <v>137</v>
      </c>
      <c r="CD854" t="s">
        <v>137</v>
      </c>
      <c r="CE854" t="s">
        <v>137</v>
      </c>
      <c r="CF854" t="s">
        <v>137</v>
      </c>
      <c r="CG854" t="s">
        <v>137</v>
      </c>
      <c r="CH854" t="s">
        <v>137</v>
      </c>
      <c r="CI854" t="s">
        <v>137</v>
      </c>
      <c r="CJ854">
        <v>15400000</v>
      </c>
      <c r="CK854">
        <v>0</v>
      </c>
      <c r="CL854">
        <v>0</v>
      </c>
      <c r="CM854">
        <v>23034000</v>
      </c>
      <c r="CN854">
        <v>0</v>
      </c>
      <c r="CO854">
        <v>0</v>
      </c>
      <c r="CP854">
        <v>14891000</v>
      </c>
      <c r="CQ854">
        <v>0</v>
      </c>
      <c r="CR854">
        <v>0</v>
      </c>
      <c r="CS854">
        <v>40813000</v>
      </c>
      <c r="CT854">
        <v>0</v>
      </c>
      <c r="CU854">
        <v>0</v>
      </c>
      <c r="CV854">
        <v>14607000</v>
      </c>
      <c r="CW854">
        <v>0</v>
      </c>
      <c r="CX854">
        <v>0</v>
      </c>
      <c r="CY854">
        <v>20136000</v>
      </c>
      <c r="CZ854">
        <v>0</v>
      </c>
      <c r="DA854">
        <v>0</v>
      </c>
      <c r="DB854">
        <v>22735000</v>
      </c>
      <c r="DC854">
        <v>0</v>
      </c>
      <c r="DD854">
        <v>0</v>
      </c>
      <c r="DE854">
        <v>13655000</v>
      </c>
      <c r="DF854">
        <v>0</v>
      </c>
      <c r="DG854">
        <v>0</v>
      </c>
      <c r="DJ854">
        <v>852</v>
      </c>
      <c r="DK854">
        <v>1217</v>
      </c>
      <c r="DL854">
        <v>302</v>
      </c>
      <c r="DM854">
        <v>302</v>
      </c>
      <c r="DN854">
        <v>6316</v>
      </c>
      <c r="DO854">
        <v>6682</v>
      </c>
      <c r="DP854" t="s">
        <v>15254</v>
      </c>
      <c r="DQ854" t="s">
        <v>15253</v>
      </c>
      <c r="DR854">
        <v>40983</v>
      </c>
      <c r="DS854">
        <v>28055</v>
      </c>
      <c r="DT854">
        <v>8</v>
      </c>
      <c r="DU854">
        <v>19185</v>
      </c>
      <c r="DV854">
        <v>40981</v>
      </c>
      <c r="DW854">
        <v>28052</v>
      </c>
      <c r="DX854">
        <v>5</v>
      </c>
      <c r="DY854">
        <v>17708</v>
      </c>
      <c r="DZ854">
        <v>40981</v>
      </c>
      <c r="EA854">
        <v>28052</v>
      </c>
      <c r="EB854">
        <v>5</v>
      </c>
      <c r="EC854">
        <v>17708</v>
      </c>
    </row>
    <row r="855" spans="1:133" x14ac:dyDescent="0.2">
      <c r="A855" t="s">
        <v>15240</v>
      </c>
      <c r="B855" t="s">
        <v>15252</v>
      </c>
      <c r="C855" t="s">
        <v>15238</v>
      </c>
      <c r="D855" t="str">
        <f t="shared" si="39"/>
        <v>NP_057712</v>
      </c>
      <c r="E855" t="s">
        <v>15237</v>
      </c>
      <c r="F855" t="s">
        <v>15237</v>
      </c>
      <c r="G855" t="s">
        <v>15236</v>
      </c>
      <c r="H855">
        <v>1</v>
      </c>
      <c r="I855">
        <v>92.4161</v>
      </c>
      <c r="J855" s="3">
        <v>7.9701399999999995E-10</v>
      </c>
      <c r="K855">
        <v>92.415999999999997</v>
      </c>
      <c r="L855">
        <v>73.870999999999995</v>
      </c>
      <c r="M855">
        <v>92.415999999999997</v>
      </c>
      <c r="R855">
        <v>0</v>
      </c>
      <c r="S855">
        <v>0</v>
      </c>
      <c r="U855" t="s">
        <v>137</v>
      </c>
      <c r="Z855">
        <v>1</v>
      </c>
      <c r="AA855">
        <v>92.4161</v>
      </c>
      <c r="AB855" s="3">
        <v>7.9701399999999995E-10</v>
      </c>
      <c r="AC855">
        <v>92.415999999999997</v>
      </c>
      <c r="AL855">
        <v>0</v>
      </c>
      <c r="AM855">
        <v>0</v>
      </c>
      <c r="AO855" t="s">
        <v>137</v>
      </c>
      <c r="AT855" t="s">
        <v>136</v>
      </c>
      <c r="AU855">
        <v>1</v>
      </c>
      <c r="AV855" t="s">
        <v>144</v>
      </c>
      <c r="AW855" t="str">
        <f t="shared" si="40"/>
        <v>WAC|NP_057712</v>
      </c>
      <c r="AX855" s="1" t="str">
        <f t="shared" si="41"/>
        <v>WAC|NP_057712|QGPVSQSATQQPVTADK(1)QQGHEPVSPR</v>
      </c>
      <c r="AY855" t="s">
        <v>15251</v>
      </c>
      <c r="AZ855" t="s">
        <v>143</v>
      </c>
      <c r="BA855" t="s">
        <v>3332</v>
      </c>
      <c r="BB855" t="s">
        <v>15250</v>
      </c>
      <c r="BC855" t="s">
        <v>15249</v>
      </c>
      <c r="BD855">
        <v>17</v>
      </c>
      <c r="BE855">
        <v>3</v>
      </c>
      <c r="BF855">
        <v>-3.9023000000000002E-2</v>
      </c>
      <c r="BG855" t="s">
        <v>138</v>
      </c>
      <c r="BH855" t="s">
        <v>138</v>
      </c>
      <c r="BI855" t="s">
        <v>138</v>
      </c>
      <c r="BJ855" t="s">
        <v>139</v>
      </c>
      <c r="BK855" t="s">
        <v>138</v>
      </c>
      <c r="BL855" t="s">
        <v>138</v>
      </c>
      <c r="BM855" t="s">
        <v>138</v>
      </c>
      <c r="BN855" t="s">
        <v>138</v>
      </c>
      <c r="BO855">
        <v>6248400</v>
      </c>
      <c r="BP855">
        <v>6248400</v>
      </c>
      <c r="BQ855">
        <v>0</v>
      </c>
      <c r="BR855">
        <v>0</v>
      </c>
      <c r="BS855" t="s">
        <v>137</v>
      </c>
      <c r="BT855" t="s">
        <v>297</v>
      </c>
      <c r="BU855" t="s">
        <v>297</v>
      </c>
      <c r="BV855" t="s">
        <v>297</v>
      </c>
      <c r="BW855">
        <v>6248400</v>
      </c>
      <c r="BX855" t="s">
        <v>297</v>
      </c>
      <c r="BY855" t="s">
        <v>297</v>
      </c>
      <c r="BZ855" t="s">
        <v>297</v>
      </c>
      <c r="CA855" t="s">
        <v>297</v>
      </c>
      <c r="CB855" t="s">
        <v>137</v>
      </c>
      <c r="CC855" t="s">
        <v>137</v>
      </c>
      <c r="CD855" t="s">
        <v>137</v>
      </c>
      <c r="CE855" t="s">
        <v>137</v>
      </c>
      <c r="CF855" t="s">
        <v>137</v>
      </c>
      <c r="CG855" t="s">
        <v>137</v>
      </c>
      <c r="CH855" t="s">
        <v>137</v>
      </c>
      <c r="CI855" t="s">
        <v>137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6248400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J855">
        <v>853</v>
      </c>
      <c r="DK855">
        <v>1217</v>
      </c>
      <c r="DL855">
        <v>503</v>
      </c>
      <c r="DM855">
        <v>503</v>
      </c>
      <c r="DN855" t="s">
        <v>15248</v>
      </c>
      <c r="DO855" t="s">
        <v>15247</v>
      </c>
      <c r="DP855">
        <v>51657</v>
      </c>
      <c r="DQ855">
        <v>35276</v>
      </c>
      <c r="DR855">
        <v>51657</v>
      </c>
      <c r="DS855">
        <v>35276</v>
      </c>
      <c r="DT855">
        <v>4</v>
      </c>
      <c r="DU855">
        <v>16243</v>
      </c>
      <c r="DV855">
        <v>51657</v>
      </c>
      <c r="DW855">
        <v>35276</v>
      </c>
      <c r="DX855">
        <v>4</v>
      </c>
      <c r="DY855">
        <v>16243</v>
      </c>
      <c r="DZ855">
        <v>51657</v>
      </c>
      <c r="EA855">
        <v>35276</v>
      </c>
      <c r="EB855">
        <v>4</v>
      </c>
      <c r="EC855">
        <v>16243</v>
      </c>
    </row>
    <row r="856" spans="1:133" x14ac:dyDescent="0.2">
      <c r="A856" t="s">
        <v>15240</v>
      </c>
      <c r="B856" t="s">
        <v>15246</v>
      </c>
      <c r="C856" t="s">
        <v>15238</v>
      </c>
      <c r="D856" t="str">
        <f t="shared" si="39"/>
        <v>NP_057712</v>
      </c>
      <c r="E856" t="s">
        <v>15237</v>
      </c>
      <c r="F856" t="s">
        <v>15237</v>
      </c>
      <c r="G856" t="s">
        <v>15236</v>
      </c>
      <c r="H856">
        <v>1</v>
      </c>
      <c r="I856">
        <v>57.6937</v>
      </c>
      <c r="J856" s="3">
        <v>9.1110000000000005E-7</v>
      </c>
      <c r="K856">
        <v>97.352000000000004</v>
      </c>
      <c r="L856">
        <v>67.878</v>
      </c>
      <c r="M856">
        <v>57.694000000000003</v>
      </c>
      <c r="N856">
        <v>1</v>
      </c>
      <c r="O856">
        <v>97.352099999999993</v>
      </c>
      <c r="P856" s="3">
        <v>9.1110000000000005E-7</v>
      </c>
      <c r="Q856">
        <v>97.352000000000004</v>
      </c>
      <c r="R856">
        <v>0</v>
      </c>
      <c r="S856">
        <v>0</v>
      </c>
      <c r="U856" t="s">
        <v>137</v>
      </c>
      <c r="V856">
        <v>1</v>
      </c>
      <c r="W856">
        <v>55.587699999999998</v>
      </c>
      <c r="X856">
        <v>5.9179300000000001E-3</v>
      </c>
      <c r="Y856">
        <v>55.588000000000001</v>
      </c>
      <c r="Z856">
        <v>0</v>
      </c>
      <c r="AA856">
        <v>0</v>
      </c>
      <c r="AC856" t="s">
        <v>137</v>
      </c>
      <c r="AD856">
        <v>1</v>
      </c>
      <c r="AE856">
        <v>82.215999999999994</v>
      </c>
      <c r="AF856" s="3">
        <v>5.0143600000000004E-6</v>
      </c>
      <c r="AG856">
        <v>82.215999999999994</v>
      </c>
      <c r="AH856">
        <v>1</v>
      </c>
      <c r="AI856">
        <v>95.209100000000007</v>
      </c>
      <c r="AJ856" s="3">
        <v>1.1850399999999999E-6</v>
      </c>
      <c r="AK856">
        <v>95.209000000000003</v>
      </c>
      <c r="AL856">
        <v>0</v>
      </c>
      <c r="AM856">
        <v>0</v>
      </c>
      <c r="AO856" t="s">
        <v>137</v>
      </c>
      <c r="AP856">
        <v>1</v>
      </c>
      <c r="AQ856">
        <v>57.6937</v>
      </c>
      <c r="AR856">
        <v>3.8574E-3</v>
      </c>
      <c r="AS856">
        <v>57.694000000000003</v>
      </c>
      <c r="AT856" t="s">
        <v>136</v>
      </c>
      <c r="AU856">
        <v>1</v>
      </c>
      <c r="AV856" t="s">
        <v>144</v>
      </c>
      <c r="AW856" t="str">
        <f t="shared" si="40"/>
        <v>WAC|NP_057712</v>
      </c>
      <c r="AX856" s="1" t="str">
        <f t="shared" si="41"/>
        <v>WAC|NP_057712|VSTPVVK(1)QGPVSQSATQQPVTADK</v>
      </c>
      <c r="AY856" t="s">
        <v>15245</v>
      </c>
      <c r="AZ856" t="s">
        <v>143</v>
      </c>
      <c r="BA856" t="s">
        <v>300</v>
      </c>
      <c r="BB856" t="s">
        <v>15244</v>
      </c>
      <c r="BC856" t="s">
        <v>15243</v>
      </c>
      <c r="BD856">
        <v>7</v>
      </c>
      <c r="BE856">
        <v>3</v>
      </c>
      <c r="BF856">
        <v>-0.71721999999999997</v>
      </c>
      <c r="BG856" t="s">
        <v>139</v>
      </c>
      <c r="BH856" t="s">
        <v>138</v>
      </c>
      <c r="BI856" t="s">
        <v>139</v>
      </c>
      <c r="BJ856" t="s">
        <v>138</v>
      </c>
      <c r="BK856" t="s">
        <v>139</v>
      </c>
      <c r="BL856" t="s">
        <v>139</v>
      </c>
      <c r="BM856" t="s">
        <v>138</v>
      </c>
      <c r="BN856" t="s">
        <v>139</v>
      </c>
      <c r="BO856">
        <v>99893000</v>
      </c>
      <c r="BP856">
        <v>99893000</v>
      </c>
      <c r="BQ856">
        <v>0</v>
      </c>
      <c r="BR856">
        <v>0</v>
      </c>
      <c r="BS856" t="s">
        <v>137</v>
      </c>
      <c r="BT856">
        <v>7549800</v>
      </c>
      <c r="BU856">
        <v>14970000</v>
      </c>
      <c r="BV856">
        <v>7428400</v>
      </c>
      <c r="BW856">
        <v>32060000</v>
      </c>
      <c r="BX856">
        <v>5928400</v>
      </c>
      <c r="BY856">
        <v>13350000</v>
      </c>
      <c r="BZ856">
        <v>12179000</v>
      </c>
      <c r="CA856">
        <v>6427100</v>
      </c>
      <c r="CB856" t="s">
        <v>137</v>
      </c>
      <c r="CC856" t="s">
        <v>137</v>
      </c>
      <c r="CD856" t="s">
        <v>137</v>
      </c>
      <c r="CE856" t="s">
        <v>137</v>
      </c>
      <c r="CF856" t="s">
        <v>137</v>
      </c>
      <c r="CG856" t="s">
        <v>137</v>
      </c>
      <c r="CH856" t="s">
        <v>137</v>
      </c>
      <c r="CI856" t="s">
        <v>137</v>
      </c>
      <c r="CJ856">
        <v>7549800</v>
      </c>
      <c r="CK856">
        <v>0</v>
      </c>
      <c r="CL856">
        <v>0</v>
      </c>
      <c r="CM856">
        <v>14970000</v>
      </c>
      <c r="CN856">
        <v>0</v>
      </c>
      <c r="CO856">
        <v>0</v>
      </c>
      <c r="CP856">
        <v>7428400</v>
      </c>
      <c r="CQ856">
        <v>0</v>
      </c>
      <c r="CR856">
        <v>0</v>
      </c>
      <c r="CS856">
        <v>32060000</v>
      </c>
      <c r="CT856">
        <v>0</v>
      </c>
      <c r="CU856">
        <v>0</v>
      </c>
      <c r="CV856">
        <v>5928400</v>
      </c>
      <c r="CW856">
        <v>0</v>
      </c>
      <c r="CX856">
        <v>0</v>
      </c>
      <c r="CY856">
        <v>13350000</v>
      </c>
      <c r="CZ856">
        <v>0</v>
      </c>
      <c r="DA856">
        <v>0</v>
      </c>
      <c r="DB856">
        <v>12179000</v>
      </c>
      <c r="DC856">
        <v>0</v>
      </c>
      <c r="DD856">
        <v>0</v>
      </c>
      <c r="DE856">
        <v>6427100</v>
      </c>
      <c r="DF856">
        <v>0</v>
      </c>
      <c r="DG856">
        <v>0</v>
      </c>
      <c r="DJ856">
        <v>854</v>
      </c>
      <c r="DK856">
        <v>1217</v>
      </c>
      <c r="DL856">
        <v>486</v>
      </c>
      <c r="DM856">
        <v>486</v>
      </c>
      <c r="DN856">
        <v>11988</v>
      </c>
      <c r="DO856">
        <v>12751</v>
      </c>
      <c r="DP856" t="s">
        <v>15242</v>
      </c>
      <c r="DQ856" t="s">
        <v>15241</v>
      </c>
      <c r="DR856">
        <v>77021</v>
      </c>
      <c r="DS856">
        <v>52821</v>
      </c>
      <c r="DT856">
        <v>8</v>
      </c>
      <c r="DU856">
        <v>21968</v>
      </c>
      <c r="DV856">
        <v>77017</v>
      </c>
      <c r="DW856">
        <v>52816</v>
      </c>
      <c r="DX856">
        <v>1</v>
      </c>
      <c r="DY856">
        <v>22186</v>
      </c>
      <c r="DZ856">
        <v>77017</v>
      </c>
      <c r="EA856">
        <v>52816</v>
      </c>
      <c r="EB856">
        <v>1</v>
      </c>
      <c r="EC856">
        <v>22186</v>
      </c>
    </row>
    <row r="857" spans="1:133" x14ac:dyDescent="0.2">
      <c r="A857" t="s">
        <v>15240</v>
      </c>
      <c r="B857" t="s">
        <v>15239</v>
      </c>
      <c r="C857" t="s">
        <v>15238</v>
      </c>
      <c r="D857" t="str">
        <f t="shared" si="39"/>
        <v>NP_057712</v>
      </c>
      <c r="E857" t="s">
        <v>15237</v>
      </c>
      <c r="F857" t="s">
        <v>15237</v>
      </c>
      <c r="G857" t="s">
        <v>15236</v>
      </c>
      <c r="H857">
        <v>1</v>
      </c>
      <c r="I857">
        <v>91.961200000000005</v>
      </c>
      <c r="J857">
        <v>3.8168299999999998E-3</v>
      </c>
      <c r="K857">
        <v>91.960999999999999</v>
      </c>
      <c r="L857">
        <v>60.613999999999997</v>
      </c>
      <c r="M857">
        <v>91.960999999999999</v>
      </c>
      <c r="N857">
        <v>0</v>
      </c>
      <c r="O857">
        <v>0</v>
      </c>
      <c r="Q857" t="s">
        <v>137</v>
      </c>
      <c r="R857">
        <v>1</v>
      </c>
      <c r="S857">
        <v>72.704899999999995</v>
      </c>
      <c r="T857">
        <v>1.7451299999999999E-2</v>
      </c>
      <c r="U857">
        <v>72.704999999999998</v>
      </c>
      <c r="V857">
        <v>0</v>
      </c>
      <c r="W857">
        <v>0</v>
      </c>
      <c r="Y857" t="s">
        <v>137</v>
      </c>
      <c r="Z857">
        <v>0</v>
      </c>
      <c r="AA857">
        <v>0</v>
      </c>
      <c r="AC857" t="s">
        <v>137</v>
      </c>
      <c r="AD857">
        <v>1</v>
      </c>
      <c r="AE857">
        <v>91.961200000000005</v>
      </c>
      <c r="AF857">
        <v>3.8168299999999998E-3</v>
      </c>
      <c r="AG857">
        <v>91.960999999999999</v>
      </c>
      <c r="AH857">
        <v>0</v>
      </c>
      <c r="AI857">
        <v>0</v>
      </c>
      <c r="AK857" t="s">
        <v>137</v>
      </c>
      <c r="AL857">
        <v>0</v>
      </c>
      <c r="AM857">
        <v>0</v>
      </c>
      <c r="AO857" t="s">
        <v>137</v>
      </c>
      <c r="AT857" t="s">
        <v>136</v>
      </c>
      <c r="AU857">
        <v>1</v>
      </c>
      <c r="AV857" t="s">
        <v>144</v>
      </c>
      <c r="AW857" t="str">
        <f t="shared" si="40"/>
        <v>WAC|NP_057712</v>
      </c>
      <c r="AX857" s="1" t="str">
        <f t="shared" si="41"/>
        <v>WAC|NP_057712|YSSK(1)SHPSSGDHR</v>
      </c>
      <c r="AY857" t="s">
        <v>15235</v>
      </c>
      <c r="AZ857" t="s">
        <v>143</v>
      </c>
      <c r="BA857" t="s">
        <v>5934</v>
      </c>
      <c r="BB857" t="s">
        <v>15234</v>
      </c>
      <c r="BC857" t="s">
        <v>15233</v>
      </c>
      <c r="BD857">
        <v>4</v>
      </c>
      <c r="BE857">
        <v>3</v>
      </c>
      <c r="BF857">
        <v>-0.25259999999999999</v>
      </c>
      <c r="BG857" t="s">
        <v>138</v>
      </c>
      <c r="BH857" t="s">
        <v>139</v>
      </c>
      <c r="BI857" t="s">
        <v>138</v>
      </c>
      <c r="BJ857" t="s">
        <v>138</v>
      </c>
      <c r="BK857" t="s">
        <v>139</v>
      </c>
      <c r="BL857" t="s">
        <v>138</v>
      </c>
      <c r="BM857" t="s">
        <v>138</v>
      </c>
      <c r="BN857" t="s">
        <v>138</v>
      </c>
      <c r="BO857">
        <v>12659000</v>
      </c>
      <c r="BP857">
        <v>12659000</v>
      </c>
      <c r="BQ857">
        <v>0</v>
      </c>
      <c r="BR857">
        <v>0</v>
      </c>
      <c r="BS857" t="s">
        <v>137</v>
      </c>
      <c r="BT857">
        <v>1454100</v>
      </c>
      <c r="BU857">
        <v>1618100</v>
      </c>
      <c r="BV857">
        <v>1297100</v>
      </c>
      <c r="BW857">
        <v>4073500</v>
      </c>
      <c r="BX857">
        <v>1036700</v>
      </c>
      <c r="BY857">
        <v>1868800</v>
      </c>
      <c r="BZ857">
        <v>1310900</v>
      </c>
      <c r="CA857" t="s">
        <v>297</v>
      </c>
      <c r="CB857" t="s">
        <v>137</v>
      </c>
      <c r="CC857" t="s">
        <v>137</v>
      </c>
      <c r="CD857" t="s">
        <v>137</v>
      </c>
      <c r="CE857" t="s">
        <v>137</v>
      </c>
      <c r="CF857" t="s">
        <v>137</v>
      </c>
      <c r="CG857" t="s">
        <v>137</v>
      </c>
      <c r="CH857" t="s">
        <v>137</v>
      </c>
      <c r="CI857" t="s">
        <v>137</v>
      </c>
      <c r="CJ857">
        <v>1454100</v>
      </c>
      <c r="CK857">
        <v>0</v>
      </c>
      <c r="CL857">
        <v>0</v>
      </c>
      <c r="CM857">
        <v>1618100</v>
      </c>
      <c r="CN857">
        <v>0</v>
      </c>
      <c r="CO857">
        <v>0</v>
      </c>
      <c r="CP857">
        <v>1297100</v>
      </c>
      <c r="CQ857">
        <v>0</v>
      </c>
      <c r="CR857">
        <v>0</v>
      </c>
      <c r="CS857">
        <v>4073500</v>
      </c>
      <c r="CT857">
        <v>0</v>
      </c>
      <c r="CU857">
        <v>0</v>
      </c>
      <c r="CV857">
        <v>1036700</v>
      </c>
      <c r="CW857">
        <v>0</v>
      </c>
      <c r="CX857">
        <v>0</v>
      </c>
      <c r="CY857">
        <v>1868800</v>
      </c>
      <c r="CZ857">
        <v>0</v>
      </c>
      <c r="DA857">
        <v>0</v>
      </c>
      <c r="DB857">
        <v>1310900</v>
      </c>
      <c r="DC857">
        <v>0</v>
      </c>
      <c r="DD857">
        <v>0</v>
      </c>
      <c r="DE857">
        <v>0</v>
      </c>
      <c r="DF857">
        <v>0</v>
      </c>
      <c r="DG857">
        <v>0</v>
      </c>
      <c r="DJ857">
        <v>855</v>
      </c>
      <c r="DK857">
        <v>1217</v>
      </c>
      <c r="DL857">
        <v>33</v>
      </c>
      <c r="DM857">
        <v>33</v>
      </c>
      <c r="DN857">
        <v>12630</v>
      </c>
      <c r="DO857">
        <v>13427</v>
      </c>
      <c r="DP857" t="s">
        <v>15232</v>
      </c>
      <c r="DQ857" t="s">
        <v>15231</v>
      </c>
      <c r="DR857">
        <v>81259</v>
      </c>
      <c r="DS857">
        <v>55821</v>
      </c>
      <c r="DT857">
        <v>5</v>
      </c>
      <c r="DU857">
        <v>3831</v>
      </c>
      <c r="DV857">
        <v>81259</v>
      </c>
      <c r="DW857">
        <v>55821</v>
      </c>
      <c r="DX857">
        <v>5</v>
      </c>
      <c r="DY857">
        <v>3831</v>
      </c>
      <c r="DZ857">
        <v>81259</v>
      </c>
      <c r="EA857">
        <v>55821</v>
      </c>
      <c r="EB857">
        <v>5</v>
      </c>
      <c r="EC857">
        <v>3831</v>
      </c>
    </row>
    <row r="858" spans="1:133" x14ac:dyDescent="0.2">
      <c r="A858" t="s">
        <v>15230</v>
      </c>
      <c r="B858" t="s">
        <v>15229</v>
      </c>
      <c r="C858" t="s">
        <v>15228</v>
      </c>
      <c r="D858" t="str">
        <f t="shared" si="39"/>
        <v>NP_006702</v>
      </c>
      <c r="E858" t="s">
        <v>15227</v>
      </c>
      <c r="F858" t="s">
        <v>15227</v>
      </c>
      <c r="G858" t="s">
        <v>15226</v>
      </c>
      <c r="H858">
        <v>1</v>
      </c>
      <c r="I858">
        <v>91.589500000000001</v>
      </c>
      <c r="J858">
        <v>1.30065E-3</v>
      </c>
      <c r="K858">
        <v>91.588999999999999</v>
      </c>
      <c r="L858">
        <v>67.697999999999993</v>
      </c>
      <c r="M858">
        <v>91.588999999999999</v>
      </c>
      <c r="R858">
        <v>0</v>
      </c>
      <c r="S858">
        <v>0</v>
      </c>
      <c r="U858" t="s">
        <v>137</v>
      </c>
      <c r="V858">
        <v>1</v>
      </c>
      <c r="W858">
        <v>50.178100000000001</v>
      </c>
      <c r="X858">
        <v>1.83906E-2</v>
      </c>
      <c r="Y858">
        <v>61.52</v>
      </c>
      <c r="Z858">
        <v>1</v>
      </c>
      <c r="AA858">
        <v>66.892499999999998</v>
      </c>
      <c r="AB858">
        <v>9.4862599999999998E-3</v>
      </c>
      <c r="AC858">
        <v>66.893000000000001</v>
      </c>
      <c r="AP858">
        <v>1</v>
      </c>
      <c r="AQ858">
        <v>91.589500000000001</v>
      </c>
      <c r="AR858">
        <v>1.30065E-3</v>
      </c>
      <c r="AS858">
        <v>91.588999999999999</v>
      </c>
      <c r="AT858" t="s">
        <v>136</v>
      </c>
      <c r="AU858">
        <v>1</v>
      </c>
      <c r="AV858" t="s">
        <v>144</v>
      </c>
      <c r="AW858" t="str">
        <f t="shared" si="40"/>
        <v>RNPS1|NP_006702</v>
      </c>
      <c r="AX858" s="1" t="str">
        <f t="shared" si="41"/>
        <v>RNPS1|NP_006702|GYAYVEFENPDEAEK(1)ALK</v>
      </c>
      <c r="AY858" t="s">
        <v>15225</v>
      </c>
      <c r="AZ858" t="s">
        <v>143</v>
      </c>
      <c r="BA858" t="s">
        <v>8021</v>
      </c>
      <c r="BB858" t="s">
        <v>15224</v>
      </c>
      <c r="BC858" t="s">
        <v>15223</v>
      </c>
      <c r="BD858">
        <v>15</v>
      </c>
      <c r="BE858">
        <v>2</v>
      </c>
      <c r="BF858">
        <v>-0.20329</v>
      </c>
      <c r="BG858" t="s">
        <v>138</v>
      </c>
      <c r="BH858" t="s">
        <v>138</v>
      </c>
      <c r="BI858" t="s">
        <v>139</v>
      </c>
      <c r="BJ858" t="s">
        <v>139</v>
      </c>
      <c r="BK858" t="s">
        <v>138</v>
      </c>
      <c r="BL858" t="s">
        <v>138</v>
      </c>
      <c r="BM858" t="s">
        <v>138</v>
      </c>
      <c r="BN858" t="s">
        <v>139</v>
      </c>
      <c r="BO858">
        <v>28170000</v>
      </c>
      <c r="BP858">
        <v>28170000</v>
      </c>
      <c r="BQ858">
        <v>0</v>
      </c>
      <c r="BR858">
        <v>0</v>
      </c>
      <c r="BS858" t="s">
        <v>137</v>
      </c>
      <c r="BT858" t="s">
        <v>297</v>
      </c>
      <c r="BU858">
        <v>6934800</v>
      </c>
      <c r="BV858">
        <v>7686600</v>
      </c>
      <c r="BW858">
        <v>8481500</v>
      </c>
      <c r="BX858" t="s">
        <v>297</v>
      </c>
      <c r="BY858" t="s">
        <v>297</v>
      </c>
      <c r="BZ858" t="s">
        <v>297</v>
      </c>
      <c r="CA858" t="s">
        <v>297</v>
      </c>
      <c r="CB858" t="s">
        <v>137</v>
      </c>
      <c r="CC858" t="s">
        <v>137</v>
      </c>
      <c r="CD858" t="s">
        <v>137</v>
      </c>
      <c r="CE858" t="s">
        <v>137</v>
      </c>
      <c r="CF858" t="s">
        <v>137</v>
      </c>
      <c r="CG858" t="s">
        <v>137</v>
      </c>
      <c r="CH858" t="s">
        <v>137</v>
      </c>
      <c r="CI858" t="s">
        <v>137</v>
      </c>
      <c r="CJ858">
        <v>0</v>
      </c>
      <c r="CK858">
        <v>0</v>
      </c>
      <c r="CL858">
        <v>0</v>
      </c>
      <c r="CM858">
        <v>6934800</v>
      </c>
      <c r="CN858">
        <v>0</v>
      </c>
      <c r="CO858">
        <v>0</v>
      </c>
      <c r="CP858">
        <v>7686600</v>
      </c>
      <c r="CQ858">
        <v>0</v>
      </c>
      <c r="CR858">
        <v>0</v>
      </c>
      <c r="CS858">
        <v>8481500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J858">
        <v>856</v>
      </c>
      <c r="DK858">
        <v>1218</v>
      </c>
      <c r="DL858">
        <v>218</v>
      </c>
      <c r="DM858">
        <v>218</v>
      </c>
      <c r="DN858">
        <v>3493</v>
      </c>
      <c r="DO858">
        <v>3681</v>
      </c>
      <c r="DP858" t="s">
        <v>15222</v>
      </c>
      <c r="DQ858" t="s">
        <v>15221</v>
      </c>
      <c r="DR858">
        <v>21988</v>
      </c>
      <c r="DS858">
        <v>15323</v>
      </c>
      <c r="DT858">
        <v>8</v>
      </c>
      <c r="DU858">
        <v>38046</v>
      </c>
      <c r="DV858">
        <v>21988</v>
      </c>
      <c r="DW858">
        <v>15323</v>
      </c>
      <c r="DX858">
        <v>8</v>
      </c>
      <c r="DY858">
        <v>38046</v>
      </c>
      <c r="DZ858">
        <v>21988</v>
      </c>
      <c r="EA858">
        <v>15323</v>
      </c>
      <c r="EB858">
        <v>8</v>
      </c>
      <c r="EC858">
        <v>38046</v>
      </c>
    </row>
    <row r="859" spans="1:133" x14ac:dyDescent="0.2">
      <c r="A859" t="s">
        <v>15212</v>
      </c>
      <c r="B859">
        <v>106</v>
      </c>
      <c r="C859" t="s">
        <v>15213</v>
      </c>
      <c r="D859" t="str">
        <f t="shared" si="39"/>
        <v>NP_006433</v>
      </c>
      <c r="E859" t="s">
        <v>15212</v>
      </c>
      <c r="F859" t="s">
        <v>15212</v>
      </c>
      <c r="G859" t="s">
        <v>15211</v>
      </c>
      <c r="H859">
        <v>1</v>
      </c>
      <c r="I859">
        <v>131.352</v>
      </c>
      <c r="J859" s="3">
        <v>1.62375E-17</v>
      </c>
      <c r="K859">
        <v>131.35</v>
      </c>
      <c r="L859">
        <v>127.05</v>
      </c>
      <c r="M859">
        <v>131.35</v>
      </c>
      <c r="N859">
        <v>1</v>
      </c>
      <c r="O859">
        <v>73.831000000000003</v>
      </c>
      <c r="P859" s="3">
        <v>5.3098900000000001E-5</v>
      </c>
      <c r="Q859">
        <v>75.763999999999996</v>
      </c>
      <c r="R859">
        <v>1</v>
      </c>
      <c r="S859">
        <v>83.310199999999995</v>
      </c>
      <c r="T859" s="3">
        <v>2.9769800000000002E-7</v>
      </c>
      <c r="U859">
        <v>83.31</v>
      </c>
      <c r="V859">
        <v>1</v>
      </c>
      <c r="W859">
        <v>105.506</v>
      </c>
      <c r="X859" s="3">
        <v>7.1154699999999996E-10</v>
      </c>
      <c r="Y859">
        <v>105.51</v>
      </c>
      <c r="Z859">
        <v>1</v>
      </c>
      <c r="AA859">
        <v>100.13800000000001</v>
      </c>
      <c r="AB859" s="3">
        <v>2.0811899999999999E-9</v>
      </c>
      <c r="AC859">
        <v>100.14</v>
      </c>
      <c r="AD859">
        <v>1</v>
      </c>
      <c r="AE859">
        <v>122.34</v>
      </c>
      <c r="AF859" s="3">
        <v>3.9997299999999998E-13</v>
      </c>
      <c r="AG859">
        <v>122.34</v>
      </c>
      <c r="AH859">
        <v>1</v>
      </c>
      <c r="AI859">
        <v>48.851599999999998</v>
      </c>
      <c r="AJ859">
        <v>2.5307900000000001E-2</v>
      </c>
      <c r="AK859">
        <v>48.851999999999997</v>
      </c>
      <c r="AL859">
        <v>1</v>
      </c>
      <c r="AM859">
        <v>113.696</v>
      </c>
      <c r="AN859" s="3">
        <v>1.05567E-10</v>
      </c>
      <c r="AO859">
        <v>113.7</v>
      </c>
      <c r="AP859">
        <v>1</v>
      </c>
      <c r="AQ859">
        <v>131.352</v>
      </c>
      <c r="AR859" s="3">
        <v>1.62375E-17</v>
      </c>
      <c r="AS859">
        <v>131.35</v>
      </c>
      <c r="AT859" t="s">
        <v>136</v>
      </c>
      <c r="AU859">
        <v>1</v>
      </c>
      <c r="AV859" t="s">
        <v>144</v>
      </c>
      <c r="AW859" t="str">
        <f t="shared" si="40"/>
        <v>DRAP1|NP_006433</v>
      </c>
      <c r="AX859" s="1" t="str">
        <f t="shared" si="41"/>
        <v>DRAP1|NP_006433|DLVASVPDMQGDGEDNHMDGDK(1)GAR</v>
      </c>
      <c r="AY859" t="s">
        <v>15220</v>
      </c>
      <c r="AZ859" t="s">
        <v>15219</v>
      </c>
      <c r="BA859" t="s">
        <v>1128</v>
      </c>
      <c r="BB859" t="s">
        <v>15218</v>
      </c>
      <c r="BC859" t="s">
        <v>15217</v>
      </c>
      <c r="BD859">
        <v>22</v>
      </c>
      <c r="BE859">
        <v>3</v>
      </c>
      <c r="BF859">
        <v>-0.23358999999999999</v>
      </c>
      <c r="BG859" t="s">
        <v>139</v>
      </c>
      <c r="BH859" t="s">
        <v>139</v>
      </c>
      <c r="BI859" t="s">
        <v>139</v>
      </c>
      <c r="BJ859" t="s">
        <v>139</v>
      </c>
      <c r="BK859" t="s">
        <v>139</v>
      </c>
      <c r="BL859" t="s">
        <v>139</v>
      </c>
      <c r="BM859" t="s">
        <v>139</v>
      </c>
      <c r="BN859" t="s">
        <v>139</v>
      </c>
      <c r="BO859">
        <v>313410000</v>
      </c>
      <c r="BP859">
        <v>313410000</v>
      </c>
      <c r="BQ859">
        <v>0</v>
      </c>
      <c r="BR859">
        <v>0</v>
      </c>
      <c r="BS859" t="s">
        <v>137</v>
      </c>
      <c r="BT859">
        <v>37556000</v>
      </c>
      <c r="BU859">
        <v>38528000</v>
      </c>
      <c r="BV859">
        <v>27137000</v>
      </c>
      <c r="BW859">
        <v>57744000</v>
      </c>
      <c r="BX859">
        <v>20629000</v>
      </c>
      <c r="BY859">
        <v>24355000</v>
      </c>
      <c r="BZ859">
        <v>22778000</v>
      </c>
      <c r="CA859">
        <v>36878000</v>
      </c>
      <c r="CB859" t="s">
        <v>137</v>
      </c>
      <c r="CC859" t="s">
        <v>137</v>
      </c>
      <c r="CD859" t="s">
        <v>137</v>
      </c>
      <c r="CE859" t="s">
        <v>137</v>
      </c>
      <c r="CF859" t="s">
        <v>137</v>
      </c>
      <c r="CG859" t="s">
        <v>137</v>
      </c>
      <c r="CH859" t="s">
        <v>137</v>
      </c>
      <c r="CI859" t="s">
        <v>137</v>
      </c>
      <c r="CJ859">
        <v>37556000</v>
      </c>
      <c r="CK859">
        <v>0</v>
      </c>
      <c r="CL859">
        <v>0</v>
      </c>
      <c r="CM859">
        <v>38528000</v>
      </c>
      <c r="CN859">
        <v>0</v>
      </c>
      <c r="CO859">
        <v>0</v>
      </c>
      <c r="CP859">
        <v>27137000</v>
      </c>
      <c r="CQ859">
        <v>0</v>
      </c>
      <c r="CR859">
        <v>0</v>
      </c>
      <c r="CS859">
        <v>57744000</v>
      </c>
      <c r="CT859">
        <v>0</v>
      </c>
      <c r="CU859">
        <v>0</v>
      </c>
      <c r="CV859">
        <v>20629000</v>
      </c>
      <c r="CW859">
        <v>0</v>
      </c>
      <c r="CX859">
        <v>0</v>
      </c>
      <c r="CY859">
        <v>24355000</v>
      </c>
      <c r="CZ859">
        <v>0</v>
      </c>
      <c r="DA859">
        <v>0</v>
      </c>
      <c r="DB859">
        <v>22778000</v>
      </c>
      <c r="DC859">
        <v>0</v>
      </c>
      <c r="DD859">
        <v>0</v>
      </c>
      <c r="DE859">
        <v>36878000</v>
      </c>
      <c r="DF859">
        <v>0</v>
      </c>
      <c r="DG859">
        <v>0</v>
      </c>
      <c r="DJ859">
        <v>857</v>
      </c>
      <c r="DK859">
        <v>1223</v>
      </c>
      <c r="DL859">
        <v>106</v>
      </c>
      <c r="DM859">
        <v>106</v>
      </c>
      <c r="DN859">
        <v>1400</v>
      </c>
      <c r="DO859" t="s">
        <v>15216</v>
      </c>
      <c r="DP859" t="s">
        <v>15215</v>
      </c>
      <c r="DQ859" t="s">
        <v>15214</v>
      </c>
      <c r="DR859">
        <v>8381</v>
      </c>
      <c r="DS859">
        <v>5909</v>
      </c>
      <c r="DT859">
        <v>8</v>
      </c>
      <c r="DU859">
        <v>28171</v>
      </c>
      <c r="DV859">
        <v>8381</v>
      </c>
      <c r="DW859">
        <v>5909</v>
      </c>
      <c r="DX859">
        <v>8</v>
      </c>
      <c r="DY859">
        <v>28171</v>
      </c>
      <c r="DZ859">
        <v>8381</v>
      </c>
      <c r="EA859">
        <v>5909</v>
      </c>
      <c r="EB859">
        <v>8</v>
      </c>
      <c r="EC859">
        <v>28171</v>
      </c>
    </row>
    <row r="860" spans="1:133" x14ac:dyDescent="0.2">
      <c r="A860" t="s">
        <v>15212</v>
      </c>
      <c r="B860">
        <v>63</v>
      </c>
      <c r="C860" t="s">
        <v>15213</v>
      </c>
      <c r="D860" t="str">
        <f t="shared" si="39"/>
        <v>NP_006433</v>
      </c>
      <c r="E860" t="s">
        <v>15212</v>
      </c>
      <c r="F860" t="s">
        <v>15212</v>
      </c>
      <c r="G860" t="s">
        <v>15211</v>
      </c>
      <c r="H860">
        <v>1</v>
      </c>
      <c r="I860">
        <v>77.674400000000006</v>
      </c>
      <c r="J860">
        <v>3.6005999999999998E-3</v>
      </c>
      <c r="K860">
        <v>100.09</v>
      </c>
      <c r="L860">
        <v>63.558</v>
      </c>
      <c r="M860">
        <v>77.674000000000007</v>
      </c>
      <c r="N860">
        <v>0</v>
      </c>
      <c r="O860">
        <v>0</v>
      </c>
      <c r="Q860" t="s">
        <v>137</v>
      </c>
      <c r="R860">
        <v>0</v>
      </c>
      <c r="S860">
        <v>0</v>
      </c>
      <c r="U860" t="s">
        <v>137</v>
      </c>
      <c r="V860">
        <v>1</v>
      </c>
      <c r="W860">
        <v>77.674400000000006</v>
      </c>
      <c r="X860">
        <v>3.6005999999999998E-3</v>
      </c>
      <c r="Y860">
        <v>100.09</v>
      </c>
      <c r="AH860">
        <v>0</v>
      </c>
      <c r="AI860">
        <v>0</v>
      </c>
      <c r="AK860" t="s">
        <v>137</v>
      </c>
      <c r="AL860">
        <v>0</v>
      </c>
      <c r="AM860">
        <v>0</v>
      </c>
      <c r="AO860" t="s">
        <v>137</v>
      </c>
      <c r="AP860">
        <v>0</v>
      </c>
      <c r="AQ860">
        <v>0</v>
      </c>
      <c r="AS860" t="s">
        <v>137</v>
      </c>
      <c r="AT860" t="s">
        <v>136</v>
      </c>
      <c r="AU860">
        <v>1</v>
      </c>
      <c r="AV860" t="s">
        <v>144</v>
      </c>
      <c r="AW860" t="str">
        <f t="shared" si="40"/>
        <v>DRAP1|NP_006433</v>
      </c>
      <c r="AX860" s="1" t="str">
        <f t="shared" si="41"/>
        <v>DRAP1|NP_006433|NAK(1)TMTTSHLK</v>
      </c>
      <c r="AY860" t="s">
        <v>15210</v>
      </c>
      <c r="AZ860" t="s">
        <v>143</v>
      </c>
      <c r="BA860" t="s">
        <v>515</v>
      </c>
      <c r="BB860" t="s">
        <v>15209</v>
      </c>
      <c r="BC860" t="s">
        <v>15208</v>
      </c>
      <c r="BD860">
        <v>3</v>
      </c>
      <c r="BE860">
        <v>2</v>
      </c>
      <c r="BF860">
        <v>0.23225999999999999</v>
      </c>
      <c r="BG860" t="s">
        <v>138</v>
      </c>
      <c r="BH860" t="s">
        <v>138</v>
      </c>
      <c r="BI860" t="s">
        <v>139</v>
      </c>
      <c r="BJ860" t="s">
        <v>138</v>
      </c>
      <c r="BK860" t="s">
        <v>138</v>
      </c>
      <c r="BL860" t="s">
        <v>138</v>
      </c>
      <c r="BM860" t="s">
        <v>138</v>
      </c>
      <c r="BN860" t="s">
        <v>138</v>
      </c>
      <c r="BO860">
        <v>32951000</v>
      </c>
      <c r="BP860">
        <v>32951000</v>
      </c>
      <c r="BQ860">
        <v>0</v>
      </c>
      <c r="BR860">
        <v>0</v>
      </c>
      <c r="BS860" t="s">
        <v>137</v>
      </c>
      <c r="BT860">
        <v>4220200</v>
      </c>
      <c r="BU860">
        <v>5029900</v>
      </c>
      <c r="BV860">
        <v>8906000</v>
      </c>
      <c r="BW860" t="s">
        <v>297</v>
      </c>
      <c r="BX860" t="s">
        <v>297</v>
      </c>
      <c r="BY860">
        <v>3482700</v>
      </c>
      <c r="BZ860">
        <v>3049300</v>
      </c>
      <c r="CA860">
        <v>5715900</v>
      </c>
      <c r="CB860" t="s">
        <v>137</v>
      </c>
      <c r="CC860" t="s">
        <v>137</v>
      </c>
      <c r="CD860" t="s">
        <v>137</v>
      </c>
      <c r="CE860" t="s">
        <v>137</v>
      </c>
      <c r="CF860" t="s">
        <v>137</v>
      </c>
      <c r="CG860" t="s">
        <v>137</v>
      </c>
      <c r="CH860" t="s">
        <v>137</v>
      </c>
      <c r="CI860" t="s">
        <v>137</v>
      </c>
      <c r="CJ860">
        <v>4220200</v>
      </c>
      <c r="CK860">
        <v>0</v>
      </c>
      <c r="CL860">
        <v>0</v>
      </c>
      <c r="CM860">
        <v>5029900</v>
      </c>
      <c r="CN860">
        <v>0</v>
      </c>
      <c r="CO860">
        <v>0</v>
      </c>
      <c r="CP860">
        <v>8906000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3482700</v>
      </c>
      <c r="CZ860">
        <v>0</v>
      </c>
      <c r="DA860">
        <v>0</v>
      </c>
      <c r="DB860">
        <v>3049300</v>
      </c>
      <c r="DC860">
        <v>0</v>
      </c>
      <c r="DD860">
        <v>0</v>
      </c>
      <c r="DE860">
        <v>5715900</v>
      </c>
      <c r="DF860">
        <v>0</v>
      </c>
      <c r="DG860">
        <v>0</v>
      </c>
      <c r="DJ860">
        <v>858</v>
      </c>
      <c r="DK860">
        <v>1223</v>
      </c>
      <c r="DL860">
        <v>63</v>
      </c>
      <c r="DM860">
        <v>63</v>
      </c>
      <c r="DN860">
        <v>7394</v>
      </c>
      <c r="DO860">
        <v>7894</v>
      </c>
      <c r="DP860" t="s">
        <v>15207</v>
      </c>
      <c r="DQ860" t="s">
        <v>15206</v>
      </c>
      <c r="DR860">
        <v>46768</v>
      </c>
      <c r="DS860">
        <v>31897</v>
      </c>
      <c r="DT860">
        <v>3</v>
      </c>
      <c r="DU860">
        <v>11645</v>
      </c>
      <c r="DV860">
        <v>46767</v>
      </c>
      <c r="DW860">
        <v>31896</v>
      </c>
      <c r="DX860">
        <v>3</v>
      </c>
      <c r="DY860">
        <v>11627</v>
      </c>
      <c r="DZ860">
        <v>46767</v>
      </c>
      <c r="EA860">
        <v>31896</v>
      </c>
      <c r="EB860">
        <v>3</v>
      </c>
      <c r="EC860">
        <v>11627</v>
      </c>
    </row>
    <row r="861" spans="1:133" x14ac:dyDescent="0.2">
      <c r="A861" t="s">
        <v>15194</v>
      </c>
      <c r="B861">
        <v>64</v>
      </c>
      <c r="C861" t="s">
        <v>15195</v>
      </c>
      <c r="D861" t="str">
        <f t="shared" si="39"/>
        <v>NP_060962</v>
      </c>
      <c r="E861" t="s">
        <v>15194</v>
      </c>
      <c r="F861" t="s">
        <v>15194</v>
      </c>
      <c r="G861" t="s">
        <v>15193</v>
      </c>
      <c r="H861">
        <v>1</v>
      </c>
      <c r="I861">
        <v>151.78800000000001</v>
      </c>
      <c r="J861" s="3">
        <v>6.3628400000000003E-10</v>
      </c>
      <c r="K861">
        <v>192.5</v>
      </c>
      <c r="L861">
        <v>142.04</v>
      </c>
      <c r="M861">
        <v>151.79</v>
      </c>
      <c r="N861">
        <v>1</v>
      </c>
      <c r="O861">
        <v>158.08000000000001</v>
      </c>
      <c r="P861">
        <v>1.356E-3</v>
      </c>
      <c r="Q861">
        <v>158.08000000000001</v>
      </c>
      <c r="R861">
        <v>1</v>
      </c>
      <c r="S861">
        <v>147.28</v>
      </c>
      <c r="T861">
        <v>5.2617400000000002E-4</v>
      </c>
      <c r="U861">
        <v>147.28</v>
      </c>
      <c r="V861">
        <v>1</v>
      </c>
      <c r="W861">
        <v>138.99100000000001</v>
      </c>
      <c r="X861">
        <v>1.28174E-3</v>
      </c>
      <c r="Y861">
        <v>138.99</v>
      </c>
      <c r="Z861">
        <v>1</v>
      </c>
      <c r="AA861">
        <v>192.49600000000001</v>
      </c>
      <c r="AB861" s="3">
        <v>6.3628400000000003E-10</v>
      </c>
      <c r="AC861">
        <v>192.5</v>
      </c>
      <c r="AD861">
        <v>1</v>
      </c>
      <c r="AE861">
        <v>68.785600000000002</v>
      </c>
      <c r="AF861">
        <v>3.4034399999999999E-2</v>
      </c>
      <c r="AG861">
        <v>68.786000000000001</v>
      </c>
      <c r="AH861">
        <v>1</v>
      </c>
      <c r="AI861">
        <v>147.28</v>
      </c>
      <c r="AJ861">
        <v>5.2617400000000002E-4</v>
      </c>
      <c r="AK861">
        <v>147.28</v>
      </c>
      <c r="AL861">
        <v>1</v>
      </c>
      <c r="AM861">
        <v>147.28</v>
      </c>
      <c r="AN861">
        <v>5.2617400000000002E-4</v>
      </c>
      <c r="AO861">
        <v>147.28</v>
      </c>
      <c r="AP861">
        <v>1</v>
      </c>
      <c r="AQ861">
        <v>151.78800000000001</v>
      </c>
      <c r="AR861">
        <v>3.5796999999999999E-4</v>
      </c>
      <c r="AS861">
        <v>151.79</v>
      </c>
      <c r="AT861" t="s">
        <v>136</v>
      </c>
      <c r="AU861">
        <v>1</v>
      </c>
      <c r="AV861" t="s">
        <v>144</v>
      </c>
      <c r="AW861" t="str">
        <f t="shared" si="40"/>
        <v>PBK|NP_060962</v>
      </c>
      <c r="AX861" s="1" t="str">
        <f t="shared" si="41"/>
        <v>PBK|NP_060962|GLSHSPWAVK(1)K</v>
      </c>
      <c r="AY861" t="s">
        <v>15205</v>
      </c>
      <c r="AZ861" t="s">
        <v>143</v>
      </c>
      <c r="BA861" t="s">
        <v>1023</v>
      </c>
      <c r="BB861" t="s">
        <v>15204</v>
      </c>
      <c r="BC861" t="s">
        <v>15203</v>
      </c>
      <c r="BD861">
        <v>10</v>
      </c>
      <c r="BE861">
        <v>2</v>
      </c>
      <c r="BF861">
        <v>0.32879999999999998</v>
      </c>
      <c r="BG861" t="s">
        <v>139</v>
      </c>
      <c r="BH861" t="s">
        <v>139</v>
      </c>
      <c r="BI861" t="s">
        <v>139</v>
      </c>
      <c r="BJ861" t="s">
        <v>139</v>
      </c>
      <c r="BK861" t="s">
        <v>139</v>
      </c>
      <c r="BL861" t="s">
        <v>139</v>
      </c>
      <c r="BM861" t="s">
        <v>139</v>
      </c>
      <c r="BN861" t="s">
        <v>139</v>
      </c>
      <c r="BO861">
        <v>839190000</v>
      </c>
      <c r="BP861">
        <v>839190000</v>
      </c>
      <c r="BQ861">
        <v>0</v>
      </c>
      <c r="BR861">
        <v>0</v>
      </c>
      <c r="BS861" t="s">
        <v>137</v>
      </c>
      <c r="BT861">
        <v>56080000</v>
      </c>
      <c r="BU861">
        <v>85106000</v>
      </c>
      <c r="BV861">
        <v>38098000</v>
      </c>
      <c r="BW861">
        <v>193820000</v>
      </c>
      <c r="BX861">
        <v>14336000</v>
      </c>
      <c r="BY861">
        <v>71233000</v>
      </c>
      <c r="BZ861">
        <v>88849000</v>
      </c>
      <c r="CA861">
        <v>68161000</v>
      </c>
      <c r="CB861" t="s">
        <v>137</v>
      </c>
      <c r="CC861" t="s">
        <v>137</v>
      </c>
      <c r="CD861" t="s">
        <v>137</v>
      </c>
      <c r="CE861" t="s">
        <v>137</v>
      </c>
      <c r="CF861" t="s">
        <v>137</v>
      </c>
      <c r="CG861" t="s">
        <v>137</v>
      </c>
      <c r="CH861" t="s">
        <v>137</v>
      </c>
      <c r="CI861" t="s">
        <v>137</v>
      </c>
      <c r="CJ861">
        <v>56080000</v>
      </c>
      <c r="CK861">
        <v>0</v>
      </c>
      <c r="CL861">
        <v>0</v>
      </c>
      <c r="CM861">
        <v>85106000</v>
      </c>
      <c r="CN861">
        <v>0</v>
      </c>
      <c r="CO861">
        <v>0</v>
      </c>
      <c r="CP861">
        <v>38098000</v>
      </c>
      <c r="CQ861">
        <v>0</v>
      </c>
      <c r="CR861">
        <v>0</v>
      </c>
      <c r="CS861">
        <v>193820000</v>
      </c>
      <c r="CT861">
        <v>0</v>
      </c>
      <c r="CU861">
        <v>0</v>
      </c>
      <c r="CV861">
        <v>14336000</v>
      </c>
      <c r="CW861">
        <v>0</v>
      </c>
      <c r="CX861">
        <v>0</v>
      </c>
      <c r="CY861">
        <v>71233000</v>
      </c>
      <c r="CZ861">
        <v>0</v>
      </c>
      <c r="DA861">
        <v>0</v>
      </c>
      <c r="DB861">
        <v>88849000</v>
      </c>
      <c r="DC861">
        <v>0</v>
      </c>
      <c r="DD861">
        <v>0</v>
      </c>
      <c r="DE861">
        <v>68161000</v>
      </c>
      <c r="DF861">
        <v>0</v>
      </c>
      <c r="DG861">
        <v>0</v>
      </c>
      <c r="DJ861">
        <v>859</v>
      </c>
      <c r="DK861">
        <v>1226</v>
      </c>
      <c r="DL861">
        <v>64</v>
      </c>
      <c r="DM861">
        <v>64</v>
      </c>
      <c r="DN861">
        <v>3128</v>
      </c>
      <c r="DO861">
        <v>3297</v>
      </c>
      <c r="DP861" t="s">
        <v>15202</v>
      </c>
      <c r="DQ861" t="s">
        <v>15201</v>
      </c>
      <c r="DR861">
        <v>19546</v>
      </c>
      <c r="DS861">
        <v>13582</v>
      </c>
      <c r="DT861">
        <v>8</v>
      </c>
      <c r="DU861">
        <v>18897</v>
      </c>
      <c r="DV861">
        <v>19541</v>
      </c>
      <c r="DW861">
        <v>13577</v>
      </c>
      <c r="DX861">
        <v>4</v>
      </c>
      <c r="DY861">
        <v>18263</v>
      </c>
      <c r="DZ861">
        <v>19541</v>
      </c>
      <c r="EA861">
        <v>13577</v>
      </c>
      <c r="EB861">
        <v>4</v>
      </c>
      <c r="EC861">
        <v>18263</v>
      </c>
    </row>
    <row r="862" spans="1:133" x14ac:dyDescent="0.2">
      <c r="A862" t="s">
        <v>15194</v>
      </c>
      <c r="B862">
        <v>8</v>
      </c>
      <c r="C862" t="s">
        <v>15195</v>
      </c>
      <c r="D862" t="str">
        <f t="shared" si="39"/>
        <v>NP_060962</v>
      </c>
      <c r="E862" t="s">
        <v>15194</v>
      </c>
      <c r="F862" t="s">
        <v>15194</v>
      </c>
      <c r="G862" t="s">
        <v>15193</v>
      </c>
      <c r="H862">
        <v>1</v>
      </c>
      <c r="I862">
        <v>94.781000000000006</v>
      </c>
      <c r="J862">
        <v>1.5732599999999999E-3</v>
      </c>
      <c r="K862">
        <v>94.781000000000006</v>
      </c>
      <c r="L862">
        <v>49.951999999999998</v>
      </c>
      <c r="M862">
        <v>94.781000000000006</v>
      </c>
      <c r="R862">
        <v>0</v>
      </c>
      <c r="S862">
        <v>0</v>
      </c>
      <c r="U862" t="s">
        <v>137</v>
      </c>
      <c r="Z862">
        <v>1</v>
      </c>
      <c r="AA862">
        <v>94.781000000000006</v>
      </c>
      <c r="AB862">
        <v>1.5732599999999999E-3</v>
      </c>
      <c r="AC862">
        <v>94.781000000000006</v>
      </c>
      <c r="AP862">
        <v>0</v>
      </c>
      <c r="AQ862">
        <v>0</v>
      </c>
      <c r="AS862" t="s">
        <v>137</v>
      </c>
      <c r="AT862" t="s">
        <v>136</v>
      </c>
      <c r="AU862">
        <v>1</v>
      </c>
      <c r="AV862" t="s">
        <v>144</v>
      </c>
      <c r="AW862" t="str">
        <f t="shared" si="40"/>
        <v>PBK|NP_060962</v>
      </c>
      <c r="AX862" s="1" t="str">
        <f t="shared" si="41"/>
        <v>PBK|NP_060962|MEGISNFK(1)TPSK</v>
      </c>
      <c r="AY862" t="s">
        <v>15200</v>
      </c>
      <c r="AZ862" t="s">
        <v>2004</v>
      </c>
      <c r="BA862" t="s">
        <v>214</v>
      </c>
      <c r="BB862" t="s">
        <v>15199</v>
      </c>
      <c r="BC862" t="s">
        <v>15198</v>
      </c>
      <c r="BD862">
        <v>8</v>
      </c>
      <c r="BE862">
        <v>2</v>
      </c>
      <c r="BF862">
        <v>0.10747</v>
      </c>
      <c r="BG862" t="s">
        <v>138</v>
      </c>
      <c r="BH862" t="s">
        <v>138</v>
      </c>
      <c r="BI862" t="s">
        <v>138</v>
      </c>
      <c r="BJ862" t="s">
        <v>139</v>
      </c>
      <c r="BK862" t="s">
        <v>138</v>
      </c>
      <c r="BL862" t="s">
        <v>138</v>
      </c>
      <c r="BM862" t="s">
        <v>138</v>
      </c>
      <c r="BN862" t="s">
        <v>138</v>
      </c>
      <c r="BO862">
        <v>33112000</v>
      </c>
      <c r="BP862">
        <v>33112000</v>
      </c>
      <c r="BQ862">
        <v>0</v>
      </c>
      <c r="BR862">
        <v>0</v>
      </c>
      <c r="BS862" t="s">
        <v>137</v>
      </c>
      <c r="BT862" t="s">
        <v>297</v>
      </c>
      <c r="BU862">
        <v>8863700</v>
      </c>
      <c r="BV862" t="s">
        <v>297</v>
      </c>
      <c r="BW862">
        <v>19968000</v>
      </c>
      <c r="BX862" t="s">
        <v>297</v>
      </c>
      <c r="BY862" t="s">
        <v>297</v>
      </c>
      <c r="BZ862" t="s">
        <v>297</v>
      </c>
      <c r="CA862">
        <v>4280900</v>
      </c>
      <c r="CB862" t="s">
        <v>137</v>
      </c>
      <c r="CC862" t="s">
        <v>137</v>
      </c>
      <c r="CD862" t="s">
        <v>137</v>
      </c>
      <c r="CE862" t="s">
        <v>137</v>
      </c>
      <c r="CF862" t="s">
        <v>137</v>
      </c>
      <c r="CG862" t="s">
        <v>137</v>
      </c>
      <c r="CH862" t="s">
        <v>137</v>
      </c>
      <c r="CI862" t="s">
        <v>137</v>
      </c>
      <c r="CJ862">
        <v>0</v>
      </c>
      <c r="CK862">
        <v>0</v>
      </c>
      <c r="CL862">
        <v>0</v>
      </c>
      <c r="CM862">
        <v>8863700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19968000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4280900</v>
      </c>
      <c r="DF862">
        <v>0</v>
      </c>
      <c r="DG862">
        <v>0</v>
      </c>
      <c r="DJ862">
        <v>860</v>
      </c>
      <c r="DK862">
        <v>1226</v>
      </c>
      <c r="DL862">
        <v>8</v>
      </c>
      <c r="DM862">
        <v>8</v>
      </c>
      <c r="DN862">
        <v>6859</v>
      </c>
      <c r="DO862">
        <v>7266</v>
      </c>
      <c r="DP862" t="s">
        <v>15197</v>
      </c>
      <c r="DQ862" t="s">
        <v>15196</v>
      </c>
      <c r="DR862">
        <v>44079</v>
      </c>
      <c r="DS862">
        <v>30194</v>
      </c>
      <c r="DT862">
        <v>4</v>
      </c>
      <c r="DU862">
        <v>36529</v>
      </c>
      <c r="DV862">
        <v>44079</v>
      </c>
      <c r="DW862">
        <v>30194</v>
      </c>
      <c r="DX862">
        <v>4</v>
      </c>
      <c r="DY862">
        <v>36529</v>
      </c>
      <c r="DZ862">
        <v>44079</v>
      </c>
      <c r="EA862">
        <v>30194</v>
      </c>
      <c r="EB862">
        <v>4</v>
      </c>
      <c r="EC862">
        <v>36529</v>
      </c>
    </row>
    <row r="863" spans="1:133" x14ac:dyDescent="0.2">
      <c r="A863" t="s">
        <v>15194</v>
      </c>
      <c r="B863">
        <v>12</v>
      </c>
      <c r="C863" t="s">
        <v>15195</v>
      </c>
      <c r="D863" t="str">
        <f t="shared" si="39"/>
        <v>NP_060962</v>
      </c>
      <c r="E863" t="s">
        <v>15194</v>
      </c>
      <c r="F863" t="s">
        <v>15194</v>
      </c>
      <c r="G863" t="s">
        <v>15193</v>
      </c>
      <c r="H863">
        <v>1</v>
      </c>
      <c r="I863">
        <v>117.526</v>
      </c>
      <c r="J863">
        <v>8.6591299999999993E-3</v>
      </c>
      <c r="K863">
        <v>117.53</v>
      </c>
      <c r="L863">
        <v>30.693000000000001</v>
      </c>
      <c r="M863">
        <v>117.53</v>
      </c>
      <c r="N863">
        <v>1</v>
      </c>
      <c r="O863">
        <v>106.88</v>
      </c>
      <c r="P863">
        <v>2.2928299999999999E-2</v>
      </c>
      <c r="Q863">
        <v>106.88</v>
      </c>
      <c r="R863">
        <v>0</v>
      </c>
      <c r="S863">
        <v>0</v>
      </c>
      <c r="U863" t="s">
        <v>137</v>
      </c>
      <c r="V863">
        <v>0</v>
      </c>
      <c r="W863">
        <v>0</v>
      </c>
      <c r="Y863" t="s">
        <v>137</v>
      </c>
      <c r="Z863">
        <v>1</v>
      </c>
      <c r="AA863">
        <v>117.526</v>
      </c>
      <c r="AB863">
        <v>8.6591299999999993E-3</v>
      </c>
      <c r="AC863">
        <v>117.53</v>
      </c>
      <c r="AD863">
        <v>0</v>
      </c>
      <c r="AE863">
        <v>0</v>
      </c>
      <c r="AG863" t="s">
        <v>137</v>
      </c>
      <c r="AH863">
        <v>0</v>
      </c>
      <c r="AI863">
        <v>0</v>
      </c>
      <c r="AK863" t="s">
        <v>137</v>
      </c>
      <c r="AL863">
        <v>0</v>
      </c>
      <c r="AM863">
        <v>0</v>
      </c>
      <c r="AO863" t="s">
        <v>137</v>
      </c>
      <c r="AP863">
        <v>0</v>
      </c>
      <c r="AQ863">
        <v>0</v>
      </c>
      <c r="AS863" t="s">
        <v>137</v>
      </c>
      <c r="AT863" t="s">
        <v>136</v>
      </c>
      <c r="AU863">
        <v>1</v>
      </c>
      <c r="AV863" t="s">
        <v>144</v>
      </c>
      <c r="AW863" t="str">
        <f t="shared" si="40"/>
        <v>PBK|NP_060962</v>
      </c>
      <c r="AX863" s="1" t="str">
        <f t="shared" si="41"/>
        <v>PBK|NP_060962|TPSK(1)LSEK</v>
      </c>
      <c r="AY863" t="s">
        <v>15192</v>
      </c>
      <c r="AZ863" t="s">
        <v>143</v>
      </c>
      <c r="BA863" t="s">
        <v>542</v>
      </c>
      <c r="BB863" t="s">
        <v>15191</v>
      </c>
      <c r="BC863" t="s">
        <v>15190</v>
      </c>
      <c r="BD863">
        <v>4</v>
      </c>
      <c r="BE863">
        <v>2</v>
      </c>
      <c r="BF863">
        <v>-1.4444999999999999</v>
      </c>
      <c r="BG863" t="s">
        <v>139</v>
      </c>
      <c r="BH863" t="s">
        <v>138</v>
      </c>
      <c r="BI863" t="s">
        <v>138</v>
      </c>
      <c r="BJ863" t="s">
        <v>139</v>
      </c>
      <c r="BK863" t="s">
        <v>138</v>
      </c>
      <c r="BL863" t="s">
        <v>138</v>
      </c>
      <c r="BM863" t="s">
        <v>138</v>
      </c>
      <c r="BN863" t="s">
        <v>138</v>
      </c>
      <c r="BO863">
        <v>1186600000</v>
      </c>
      <c r="BP863">
        <v>1186600000</v>
      </c>
      <c r="BQ863">
        <v>0</v>
      </c>
      <c r="BR863">
        <v>0</v>
      </c>
      <c r="BS863" t="s">
        <v>137</v>
      </c>
      <c r="BT863">
        <v>166100000</v>
      </c>
      <c r="BU863">
        <v>141370000</v>
      </c>
      <c r="BV863">
        <v>82784000</v>
      </c>
      <c r="BW863">
        <v>397830000</v>
      </c>
      <c r="BX863">
        <v>60610000</v>
      </c>
      <c r="BY863">
        <v>140790000</v>
      </c>
      <c r="BZ863">
        <v>110510000</v>
      </c>
      <c r="CA863">
        <v>86625000</v>
      </c>
      <c r="CB863" t="s">
        <v>137</v>
      </c>
      <c r="CC863" t="s">
        <v>137</v>
      </c>
      <c r="CD863" t="s">
        <v>137</v>
      </c>
      <c r="CE863" t="s">
        <v>137</v>
      </c>
      <c r="CF863" t="s">
        <v>137</v>
      </c>
      <c r="CG863" t="s">
        <v>137</v>
      </c>
      <c r="CH863" t="s">
        <v>137</v>
      </c>
      <c r="CI863" t="s">
        <v>137</v>
      </c>
      <c r="CJ863">
        <v>166100000</v>
      </c>
      <c r="CK863">
        <v>0</v>
      </c>
      <c r="CL863">
        <v>0</v>
      </c>
      <c r="CM863">
        <v>141370000</v>
      </c>
      <c r="CN863">
        <v>0</v>
      </c>
      <c r="CO863">
        <v>0</v>
      </c>
      <c r="CP863">
        <v>82784000</v>
      </c>
      <c r="CQ863">
        <v>0</v>
      </c>
      <c r="CR863">
        <v>0</v>
      </c>
      <c r="CS863">
        <v>397830000</v>
      </c>
      <c r="CT863">
        <v>0</v>
      </c>
      <c r="CU863">
        <v>0</v>
      </c>
      <c r="CV863">
        <v>60610000</v>
      </c>
      <c r="CW863">
        <v>0</v>
      </c>
      <c r="CX863">
        <v>0</v>
      </c>
      <c r="CY863">
        <v>140790000</v>
      </c>
      <c r="CZ863">
        <v>0</v>
      </c>
      <c r="DA863">
        <v>0</v>
      </c>
      <c r="DB863">
        <v>110510000</v>
      </c>
      <c r="DC863">
        <v>0</v>
      </c>
      <c r="DD863">
        <v>0</v>
      </c>
      <c r="DE863">
        <v>86625000</v>
      </c>
      <c r="DF863">
        <v>0</v>
      </c>
      <c r="DG863">
        <v>0</v>
      </c>
      <c r="DJ863">
        <v>861</v>
      </c>
      <c r="DK863">
        <v>1226</v>
      </c>
      <c r="DL863">
        <v>12</v>
      </c>
      <c r="DM863">
        <v>12</v>
      </c>
      <c r="DN863" t="s">
        <v>15189</v>
      </c>
      <c r="DO863" t="s">
        <v>15188</v>
      </c>
      <c r="DP863" t="s">
        <v>15187</v>
      </c>
      <c r="DQ863" t="s">
        <v>15186</v>
      </c>
      <c r="DR863">
        <v>69177</v>
      </c>
      <c r="DS863">
        <v>47224</v>
      </c>
      <c r="DT863">
        <v>4</v>
      </c>
      <c r="DU863">
        <v>8961</v>
      </c>
      <c r="DV863">
        <v>69177</v>
      </c>
      <c r="DW863">
        <v>47224</v>
      </c>
      <c r="DX863">
        <v>4</v>
      </c>
      <c r="DY863">
        <v>8961</v>
      </c>
      <c r="DZ863">
        <v>69177</v>
      </c>
      <c r="EA863">
        <v>47224</v>
      </c>
      <c r="EB863">
        <v>4</v>
      </c>
      <c r="EC863">
        <v>8961</v>
      </c>
    </row>
    <row r="864" spans="1:133" x14ac:dyDescent="0.2">
      <c r="A864" t="s">
        <v>15184</v>
      </c>
      <c r="B864">
        <v>114</v>
      </c>
      <c r="C864" t="s">
        <v>15185</v>
      </c>
      <c r="D864" t="str">
        <f t="shared" si="39"/>
        <v>NP_115705</v>
      </c>
      <c r="E864" t="s">
        <v>15184</v>
      </c>
      <c r="F864" t="s">
        <v>15184</v>
      </c>
      <c r="G864" t="s">
        <v>15183</v>
      </c>
      <c r="H864">
        <v>0.98172099999999995</v>
      </c>
      <c r="I864">
        <v>17.3002</v>
      </c>
      <c r="J864">
        <v>8.9911799999999997E-4</v>
      </c>
      <c r="K864">
        <v>89.831000000000003</v>
      </c>
      <c r="L864">
        <v>71.631</v>
      </c>
      <c r="M864">
        <v>71.308999999999997</v>
      </c>
      <c r="R864">
        <v>0</v>
      </c>
      <c r="S864">
        <v>0</v>
      </c>
      <c r="U864" t="s">
        <v>137</v>
      </c>
      <c r="V864">
        <v>0.71960599999999997</v>
      </c>
      <c r="W864">
        <v>4.0932599999999999</v>
      </c>
      <c r="X864">
        <v>8.9911799999999997E-4</v>
      </c>
      <c r="Y864">
        <v>89.831000000000003</v>
      </c>
      <c r="Z864">
        <v>0.98172099999999995</v>
      </c>
      <c r="AA864">
        <v>17.3002</v>
      </c>
      <c r="AB864">
        <v>2.4793599999999999E-3</v>
      </c>
      <c r="AC864">
        <v>71.308999999999997</v>
      </c>
      <c r="AH864">
        <v>0</v>
      </c>
      <c r="AI864">
        <v>0</v>
      </c>
      <c r="AK864" t="s">
        <v>137</v>
      </c>
      <c r="AT864" t="s">
        <v>136</v>
      </c>
      <c r="AU864">
        <v>1</v>
      </c>
      <c r="AV864" t="s">
        <v>144</v>
      </c>
      <c r="AW864" t="str">
        <f t="shared" si="40"/>
        <v>ING5|NP_115705</v>
      </c>
      <c r="AX864" s="1" t="str">
        <f t="shared" si="41"/>
        <v>ING5|NP_115705|FEADLK(0.018)DK(0.982)MEGSDFESSGGR</v>
      </c>
      <c r="AY864" t="s">
        <v>15182</v>
      </c>
      <c r="AZ864" t="s">
        <v>143</v>
      </c>
      <c r="BA864" t="s">
        <v>2311</v>
      </c>
      <c r="BB864" t="s">
        <v>15181</v>
      </c>
      <c r="BC864" t="s">
        <v>15180</v>
      </c>
      <c r="BD864">
        <v>8</v>
      </c>
      <c r="BE864">
        <v>3</v>
      </c>
      <c r="BF864">
        <v>-0.27778999999999998</v>
      </c>
      <c r="BG864" t="s">
        <v>138</v>
      </c>
      <c r="BH864" t="s">
        <v>138</v>
      </c>
      <c r="BI864" t="s">
        <v>139</v>
      </c>
      <c r="BJ864" t="s">
        <v>139</v>
      </c>
      <c r="BK864" t="s">
        <v>138</v>
      </c>
      <c r="BL864" t="s">
        <v>138</v>
      </c>
      <c r="BM864" t="s">
        <v>138</v>
      </c>
      <c r="BN864" t="s">
        <v>138</v>
      </c>
      <c r="BO864">
        <v>26338000</v>
      </c>
      <c r="BP864">
        <v>26338000</v>
      </c>
      <c r="BQ864">
        <v>0</v>
      </c>
      <c r="BR864">
        <v>0</v>
      </c>
      <c r="BS864" t="s">
        <v>137</v>
      </c>
      <c r="BT864" t="s">
        <v>297</v>
      </c>
      <c r="BU864">
        <v>5701200</v>
      </c>
      <c r="BV864">
        <v>7498500</v>
      </c>
      <c r="BW864">
        <v>8851600</v>
      </c>
      <c r="BX864" t="s">
        <v>297</v>
      </c>
      <c r="BY864">
        <v>4286700</v>
      </c>
      <c r="BZ864" t="s">
        <v>297</v>
      </c>
      <c r="CA864" t="s">
        <v>297</v>
      </c>
      <c r="CB864" t="s">
        <v>137</v>
      </c>
      <c r="CC864" t="s">
        <v>137</v>
      </c>
      <c r="CD864" t="s">
        <v>137</v>
      </c>
      <c r="CE864" t="s">
        <v>137</v>
      </c>
      <c r="CF864" t="s">
        <v>137</v>
      </c>
      <c r="CG864" t="s">
        <v>137</v>
      </c>
      <c r="CH864" t="s">
        <v>137</v>
      </c>
      <c r="CI864" t="s">
        <v>137</v>
      </c>
      <c r="CJ864">
        <v>0</v>
      </c>
      <c r="CK864">
        <v>0</v>
      </c>
      <c r="CL864">
        <v>0</v>
      </c>
      <c r="CM864">
        <v>5701200</v>
      </c>
      <c r="CN864">
        <v>0</v>
      </c>
      <c r="CO864">
        <v>0</v>
      </c>
      <c r="CP864">
        <v>7498500</v>
      </c>
      <c r="CQ864">
        <v>0</v>
      </c>
      <c r="CR864">
        <v>0</v>
      </c>
      <c r="CS864">
        <v>8851600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4286700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J864">
        <v>862</v>
      </c>
      <c r="DK864">
        <v>1229</v>
      </c>
      <c r="DL864">
        <v>114</v>
      </c>
      <c r="DM864">
        <v>114</v>
      </c>
      <c r="DN864">
        <v>2166</v>
      </c>
      <c r="DO864">
        <v>2285</v>
      </c>
      <c r="DP864" t="s">
        <v>15179</v>
      </c>
      <c r="DQ864" t="s">
        <v>15178</v>
      </c>
      <c r="DR864">
        <v>12752</v>
      </c>
      <c r="DS864">
        <v>8873</v>
      </c>
      <c r="DT864">
        <v>4</v>
      </c>
      <c r="DU864">
        <v>30735</v>
      </c>
      <c r="DV864">
        <v>12751</v>
      </c>
      <c r="DW864">
        <v>8872</v>
      </c>
      <c r="DX864">
        <v>3</v>
      </c>
      <c r="DY864">
        <v>30179</v>
      </c>
      <c r="DZ864">
        <v>12751</v>
      </c>
      <c r="EA864">
        <v>8872</v>
      </c>
      <c r="EB864">
        <v>3</v>
      </c>
      <c r="EC864">
        <v>30179</v>
      </c>
    </row>
    <row r="865" spans="1:133" x14ac:dyDescent="0.2">
      <c r="A865" t="s">
        <v>15177</v>
      </c>
      <c r="B865" t="s">
        <v>15176</v>
      </c>
      <c r="C865" t="s">
        <v>15175</v>
      </c>
      <c r="D865" t="str">
        <f t="shared" si="39"/>
        <v>NP_001003703</v>
      </c>
      <c r="E865" t="s">
        <v>15174</v>
      </c>
      <c r="F865" t="s">
        <v>15174</v>
      </c>
      <c r="G865" t="s">
        <v>15173</v>
      </c>
      <c r="H865">
        <v>1</v>
      </c>
      <c r="I865">
        <v>104.366</v>
      </c>
      <c r="J865">
        <v>1.3061700000000001E-2</v>
      </c>
      <c r="K865">
        <v>115.46</v>
      </c>
      <c r="L865">
        <v>40.35</v>
      </c>
      <c r="M865">
        <v>104.37</v>
      </c>
      <c r="N865">
        <v>0</v>
      </c>
      <c r="O865">
        <v>0</v>
      </c>
      <c r="Q865" t="s">
        <v>137</v>
      </c>
      <c r="R865">
        <v>0</v>
      </c>
      <c r="S865">
        <v>0</v>
      </c>
      <c r="U865" t="s">
        <v>137</v>
      </c>
      <c r="V865">
        <v>1</v>
      </c>
      <c r="W865">
        <v>115.459</v>
      </c>
      <c r="X865">
        <v>1.3061700000000001E-2</v>
      </c>
      <c r="Y865">
        <v>115.46</v>
      </c>
      <c r="Z865">
        <v>1</v>
      </c>
      <c r="AA865">
        <v>108.087</v>
      </c>
      <c r="AB865">
        <v>2.5574199999999998E-2</v>
      </c>
      <c r="AC865">
        <v>108.09</v>
      </c>
      <c r="AD865">
        <v>0</v>
      </c>
      <c r="AE865">
        <v>0</v>
      </c>
      <c r="AG865" t="s">
        <v>137</v>
      </c>
      <c r="AH865">
        <v>0</v>
      </c>
      <c r="AI865">
        <v>0</v>
      </c>
      <c r="AK865" t="s">
        <v>137</v>
      </c>
      <c r="AL865">
        <v>1</v>
      </c>
      <c r="AM865">
        <v>104.366</v>
      </c>
      <c r="AN865">
        <v>3.3080400000000003E-2</v>
      </c>
      <c r="AO865">
        <v>104.37</v>
      </c>
      <c r="AT865" t="s">
        <v>136</v>
      </c>
      <c r="AU865">
        <v>1</v>
      </c>
      <c r="AV865" t="s">
        <v>144</v>
      </c>
      <c r="AW865" t="str">
        <f t="shared" si="40"/>
        <v>ATP5J|NP_001003703</v>
      </c>
      <c r="AX865" s="1" t="str">
        <f t="shared" si="41"/>
        <v>ATP5J|NP_001003703|LFVDK(1)IR</v>
      </c>
      <c r="AY865" t="s">
        <v>15172</v>
      </c>
      <c r="AZ865" t="s">
        <v>143</v>
      </c>
      <c r="BA865" t="s">
        <v>2781</v>
      </c>
      <c r="BB865" t="s">
        <v>15171</v>
      </c>
      <c r="BC865" t="s">
        <v>15170</v>
      </c>
      <c r="BD865">
        <v>5</v>
      </c>
      <c r="BE865">
        <v>2</v>
      </c>
      <c r="BF865">
        <v>0.54139000000000004</v>
      </c>
      <c r="BG865" t="s">
        <v>138</v>
      </c>
      <c r="BH865" t="s">
        <v>138</v>
      </c>
      <c r="BI865" t="s">
        <v>139</v>
      </c>
      <c r="BJ865" t="s">
        <v>139</v>
      </c>
      <c r="BK865" t="s">
        <v>138</v>
      </c>
      <c r="BL865" t="s">
        <v>138</v>
      </c>
      <c r="BM865" t="s">
        <v>139</v>
      </c>
      <c r="BN865" t="s">
        <v>138</v>
      </c>
      <c r="BO865">
        <v>90710000</v>
      </c>
      <c r="BP865">
        <v>90710000</v>
      </c>
      <c r="BQ865">
        <v>0</v>
      </c>
      <c r="BR865">
        <v>0</v>
      </c>
      <c r="BS865" t="s">
        <v>137</v>
      </c>
      <c r="BT865">
        <v>12914000</v>
      </c>
      <c r="BU865">
        <v>18678000</v>
      </c>
      <c r="BV865">
        <v>13487000</v>
      </c>
      <c r="BW865">
        <v>21007000</v>
      </c>
      <c r="BX865">
        <v>5820100</v>
      </c>
      <c r="BY865">
        <v>2664100</v>
      </c>
      <c r="BZ865">
        <v>16139000</v>
      </c>
      <c r="CA865" t="s">
        <v>297</v>
      </c>
      <c r="CB865" t="s">
        <v>137</v>
      </c>
      <c r="CC865" t="s">
        <v>137</v>
      </c>
      <c r="CD865" t="s">
        <v>137</v>
      </c>
      <c r="CE865" t="s">
        <v>137</v>
      </c>
      <c r="CF865" t="s">
        <v>137</v>
      </c>
      <c r="CG865" t="s">
        <v>137</v>
      </c>
      <c r="CH865" t="s">
        <v>137</v>
      </c>
      <c r="CI865" t="s">
        <v>137</v>
      </c>
      <c r="CJ865">
        <v>12914000</v>
      </c>
      <c r="CK865">
        <v>0</v>
      </c>
      <c r="CL865">
        <v>0</v>
      </c>
      <c r="CM865">
        <v>18678000</v>
      </c>
      <c r="CN865">
        <v>0</v>
      </c>
      <c r="CO865">
        <v>0</v>
      </c>
      <c r="CP865">
        <v>13487000</v>
      </c>
      <c r="CQ865">
        <v>0</v>
      </c>
      <c r="CR865">
        <v>0</v>
      </c>
      <c r="CS865">
        <v>21007000</v>
      </c>
      <c r="CT865">
        <v>0</v>
      </c>
      <c r="CU865">
        <v>0</v>
      </c>
      <c r="CV865">
        <v>5820100</v>
      </c>
      <c r="CW865">
        <v>0</v>
      </c>
      <c r="CX865">
        <v>0</v>
      </c>
      <c r="CY865">
        <v>2664100</v>
      </c>
      <c r="CZ865">
        <v>0</v>
      </c>
      <c r="DA865">
        <v>0</v>
      </c>
      <c r="DB865">
        <v>16139000</v>
      </c>
      <c r="DC865">
        <v>0</v>
      </c>
      <c r="DD865">
        <v>0</v>
      </c>
      <c r="DE865">
        <v>0</v>
      </c>
      <c r="DF865">
        <v>0</v>
      </c>
      <c r="DG865">
        <v>0</v>
      </c>
      <c r="DJ865">
        <v>863</v>
      </c>
      <c r="DK865">
        <v>1231</v>
      </c>
      <c r="DL865">
        <v>46</v>
      </c>
      <c r="DM865">
        <v>46</v>
      </c>
      <c r="DN865" t="s">
        <v>15169</v>
      </c>
      <c r="DO865" t="s">
        <v>15168</v>
      </c>
      <c r="DP865" t="s">
        <v>15167</v>
      </c>
      <c r="DQ865" t="s">
        <v>15166</v>
      </c>
      <c r="DR865">
        <v>37591</v>
      </c>
      <c r="DS865">
        <v>25658</v>
      </c>
      <c r="DT865">
        <v>7</v>
      </c>
      <c r="DU865">
        <v>30053</v>
      </c>
      <c r="DV865">
        <v>37589</v>
      </c>
      <c r="DW865">
        <v>25656</v>
      </c>
      <c r="DX865">
        <v>3</v>
      </c>
      <c r="DY865">
        <v>27851</v>
      </c>
      <c r="DZ865">
        <v>37589</v>
      </c>
      <c r="EA865">
        <v>25656</v>
      </c>
      <c r="EB865">
        <v>3</v>
      </c>
      <c r="EC865">
        <v>27851</v>
      </c>
    </row>
    <row r="866" spans="1:133" x14ac:dyDescent="0.2">
      <c r="A866" t="s">
        <v>15165</v>
      </c>
      <c r="B866" t="s">
        <v>15164</v>
      </c>
      <c r="C866" t="s">
        <v>15163</v>
      </c>
      <c r="D866" t="str">
        <f t="shared" si="39"/>
        <v>NP_037409</v>
      </c>
      <c r="E866" t="s">
        <v>15162</v>
      </c>
      <c r="F866" t="s">
        <v>15162</v>
      </c>
      <c r="G866" t="s">
        <v>15161</v>
      </c>
      <c r="H866">
        <v>1</v>
      </c>
      <c r="I866">
        <v>108.56399999999999</v>
      </c>
      <c r="J866">
        <v>6.8963200000000003E-4</v>
      </c>
      <c r="K866">
        <v>142.1</v>
      </c>
      <c r="L866">
        <v>68.209999999999994</v>
      </c>
      <c r="M866">
        <v>108.56</v>
      </c>
      <c r="N866">
        <v>1</v>
      </c>
      <c r="O866">
        <v>88.020600000000002</v>
      </c>
      <c r="P866">
        <v>2.72827E-2</v>
      </c>
      <c r="Q866">
        <v>88.021000000000001</v>
      </c>
      <c r="R866">
        <v>1</v>
      </c>
      <c r="S866">
        <v>96.334100000000007</v>
      </c>
      <c r="T866">
        <v>1.1045299999999999E-2</v>
      </c>
      <c r="U866">
        <v>96.334000000000003</v>
      </c>
      <c r="Z866">
        <v>1</v>
      </c>
      <c r="AA866">
        <v>142.09700000000001</v>
      </c>
      <c r="AB866">
        <v>6.8963200000000003E-4</v>
      </c>
      <c r="AC866">
        <v>142.1</v>
      </c>
      <c r="AH866">
        <v>0</v>
      </c>
      <c r="AI866">
        <v>0</v>
      </c>
      <c r="AK866" t="s">
        <v>137</v>
      </c>
      <c r="AL866">
        <v>1</v>
      </c>
      <c r="AM866">
        <v>108.56399999999999</v>
      </c>
      <c r="AN866">
        <v>4.97344E-3</v>
      </c>
      <c r="AO866">
        <v>108.56</v>
      </c>
      <c r="AT866" t="s">
        <v>136</v>
      </c>
      <c r="AU866">
        <v>1</v>
      </c>
      <c r="AV866" t="s">
        <v>144</v>
      </c>
      <c r="AW866" t="str">
        <f t="shared" si="40"/>
        <v>RACGAP1|NP_037409</v>
      </c>
      <c r="AX866" s="1" t="str">
        <f t="shared" si="41"/>
        <v>RACGAP1|NP_037409|QFVDGPPGPVK(1)K</v>
      </c>
      <c r="AY866" t="s">
        <v>15160</v>
      </c>
      <c r="AZ866" t="s">
        <v>143</v>
      </c>
      <c r="BA866" t="s">
        <v>210</v>
      </c>
      <c r="BB866" t="s">
        <v>15159</v>
      </c>
      <c r="BC866" t="s">
        <v>15158</v>
      </c>
      <c r="BD866">
        <v>11</v>
      </c>
      <c r="BE866">
        <v>2</v>
      </c>
      <c r="BF866">
        <v>0.11508</v>
      </c>
      <c r="BG866" t="s">
        <v>139</v>
      </c>
      <c r="BH866" t="s">
        <v>139</v>
      </c>
      <c r="BI866" t="s">
        <v>138</v>
      </c>
      <c r="BJ866" t="s">
        <v>139</v>
      </c>
      <c r="BK866" t="s">
        <v>138</v>
      </c>
      <c r="BL866" t="s">
        <v>138</v>
      </c>
      <c r="BM866" t="s">
        <v>139</v>
      </c>
      <c r="BN866" t="s">
        <v>138</v>
      </c>
      <c r="BO866">
        <v>36553000</v>
      </c>
      <c r="BP866">
        <v>36553000</v>
      </c>
      <c r="BQ866">
        <v>0</v>
      </c>
      <c r="BR866">
        <v>0</v>
      </c>
      <c r="BS866" t="s">
        <v>137</v>
      </c>
      <c r="BT866" t="s">
        <v>297</v>
      </c>
      <c r="BU866">
        <v>7012700</v>
      </c>
      <c r="BV866" t="s">
        <v>297</v>
      </c>
      <c r="BW866">
        <v>15333000</v>
      </c>
      <c r="BX866" t="s">
        <v>297</v>
      </c>
      <c r="BY866">
        <v>6354700</v>
      </c>
      <c r="BZ866">
        <v>7852100</v>
      </c>
      <c r="CA866" t="s">
        <v>297</v>
      </c>
      <c r="CB866" t="s">
        <v>137</v>
      </c>
      <c r="CC866" t="s">
        <v>137</v>
      </c>
      <c r="CD866" t="s">
        <v>137</v>
      </c>
      <c r="CE866" t="s">
        <v>137</v>
      </c>
      <c r="CF866" t="s">
        <v>137</v>
      </c>
      <c r="CG866" t="s">
        <v>137</v>
      </c>
      <c r="CH866" t="s">
        <v>137</v>
      </c>
      <c r="CI866" t="s">
        <v>137</v>
      </c>
      <c r="CJ866">
        <v>0</v>
      </c>
      <c r="CK866">
        <v>0</v>
      </c>
      <c r="CL866">
        <v>0</v>
      </c>
      <c r="CM866">
        <v>7012700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15333000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6354700</v>
      </c>
      <c r="CZ866">
        <v>0</v>
      </c>
      <c r="DA866">
        <v>0</v>
      </c>
      <c r="DB866">
        <v>7852100</v>
      </c>
      <c r="DC866">
        <v>0</v>
      </c>
      <c r="DD866">
        <v>0</v>
      </c>
      <c r="DE866">
        <v>0</v>
      </c>
      <c r="DF866">
        <v>0</v>
      </c>
      <c r="DG866">
        <v>0</v>
      </c>
      <c r="DJ866">
        <v>864</v>
      </c>
      <c r="DK866">
        <v>1237</v>
      </c>
      <c r="DL866">
        <v>199</v>
      </c>
      <c r="DM866">
        <v>199</v>
      </c>
      <c r="DN866">
        <v>8176</v>
      </c>
      <c r="DO866">
        <v>8725</v>
      </c>
      <c r="DP866" t="s">
        <v>15157</v>
      </c>
      <c r="DQ866" t="s">
        <v>15156</v>
      </c>
      <c r="DR866">
        <v>51593</v>
      </c>
      <c r="DS866">
        <v>35225</v>
      </c>
      <c r="DT866">
        <v>7</v>
      </c>
      <c r="DU866">
        <v>21615</v>
      </c>
      <c r="DV866">
        <v>51592</v>
      </c>
      <c r="DW866">
        <v>35224</v>
      </c>
      <c r="DX866">
        <v>4</v>
      </c>
      <c r="DY866">
        <v>20017</v>
      </c>
      <c r="DZ866">
        <v>51592</v>
      </c>
      <c r="EA866">
        <v>35224</v>
      </c>
      <c r="EB866">
        <v>4</v>
      </c>
      <c r="EC866">
        <v>20017</v>
      </c>
    </row>
    <row r="867" spans="1:133" x14ac:dyDescent="0.2">
      <c r="A867" t="s">
        <v>15155</v>
      </c>
      <c r="B867" t="s">
        <v>15154</v>
      </c>
      <c r="C867" t="s">
        <v>15153</v>
      </c>
      <c r="D867" t="str">
        <f t="shared" si="39"/>
        <v>NP_001119523</v>
      </c>
      <c r="E867" t="s">
        <v>15152</v>
      </c>
      <c r="F867" t="s">
        <v>15152</v>
      </c>
      <c r="G867" t="s">
        <v>15151</v>
      </c>
      <c r="H867">
        <v>1</v>
      </c>
      <c r="I867">
        <v>125.73699999999999</v>
      </c>
      <c r="J867">
        <v>5.2341900000000001E-4</v>
      </c>
      <c r="K867">
        <v>172.56</v>
      </c>
      <c r="L867">
        <v>123.96</v>
      </c>
      <c r="M867">
        <v>125.74</v>
      </c>
      <c r="N867">
        <v>1</v>
      </c>
      <c r="O867">
        <v>172.56</v>
      </c>
      <c r="P867">
        <v>5.2341900000000001E-4</v>
      </c>
      <c r="Q867">
        <v>172.56</v>
      </c>
      <c r="R867">
        <v>0</v>
      </c>
      <c r="S867">
        <v>0</v>
      </c>
      <c r="U867" t="s">
        <v>137</v>
      </c>
      <c r="V867">
        <v>0</v>
      </c>
      <c r="W867">
        <v>0</v>
      </c>
      <c r="Y867" t="s">
        <v>137</v>
      </c>
      <c r="Z867">
        <v>1</v>
      </c>
      <c r="AA867">
        <v>111.265</v>
      </c>
      <c r="AB867">
        <v>5.5202699999999999E-3</v>
      </c>
      <c r="AC867">
        <v>111.27</v>
      </c>
      <c r="AD867">
        <v>1</v>
      </c>
      <c r="AE867">
        <v>114.89400000000001</v>
      </c>
      <c r="AF867">
        <v>4.0443199999999997E-3</v>
      </c>
      <c r="AG867">
        <v>114.89</v>
      </c>
      <c r="AH867">
        <v>1</v>
      </c>
      <c r="AI867">
        <v>127.514</v>
      </c>
      <c r="AJ867">
        <v>2.4078200000000002E-3</v>
      </c>
      <c r="AK867">
        <v>127.51</v>
      </c>
      <c r="AP867">
        <v>1</v>
      </c>
      <c r="AQ867">
        <v>125.73699999999999</v>
      </c>
      <c r="AR867">
        <v>2.56843E-3</v>
      </c>
      <c r="AS867">
        <v>125.74</v>
      </c>
      <c r="AT867" t="s">
        <v>136</v>
      </c>
      <c r="AU867">
        <v>1</v>
      </c>
      <c r="AV867" t="s">
        <v>144</v>
      </c>
      <c r="AW867" t="str">
        <f t="shared" si="40"/>
        <v>HDGF|NP_001119523</v>
      </c>
      <c r="AX867" s="1" t="str">
        <f t="shared" si="41"/>
        <v>HDGF|NP_001119523|ASGYQSSQK(1)K</v>
      </c>
      <c r="AY867" t="s">
        <v>15150</v>
      </c>
      <c r="AZ867" t="s">
        <v>143</v>
      </c>
      <c r="BA867" t="s">
        <v>188</v>
      </c>
      <c r="BB867" t="s">
        <v>15149</v>
      </c>
      <c r="BC867" t="s">
        <v>15148</v>
      </c>
      <c r="BD867">
        <v>9</v>
      </c>
      <c r="BE867">
        <v>2</v>
      </c>
      <c r="BF867">
        <v>0.68062999999999996</v>
      </c>
      <c r="BG867" t="s">
        <v>139</v>
      </c>
      <c r="BH867" t="s">
        <v>138</v>
      </c>
      <c r="BI867" t="s">
        <v>138</v>
      </c>
      <c r="BJ867" t="s">
        <v>139</v>
      </c>
      <c r="BK867" t="s">
        <v>139</v>
      </c>
      <c r="BL867" t="s">
        <v>139</v>
      </c>
      <c r="BM867" t="s">
        <v>138</v>
      </c>
      <c r="BN867" t="s">
        <v>139</v>
      </c>
      <c r="BO867">
        <v>83050000</v>
      </c>
      <c r="BP867">
        <v>83050000</v>
      </c>
      <c r="BQ867">
        <v>0</v>
      </c>
      <c r="BR867">
        <v>0</v>
      </c>
      <c r="BS867" t="s">
        <v>137</v>
      </c>
      <c r="BT867">
        <v>12536000</v>
      </c>
      <c r="BU867">
        <v>8200100</v>
      </c>
      <c r="BV867">
        <v>8966000</v>
      </c>
      <c r="BW867">
        <v>25275000</v>
      </c>
      <c r="BX867">
        <v>9067100</v>
      </c>
      <c r="BY867">
        <v>12326000</v>
      </c>
      <c r="BZ867" t="s">
        <v>297</v>
      </c>
      <c r="CA867">
        <v>6679200</v>
      </c>
      <c r="CB867" t="s">
        <v>137</v>
      </c>
      <c r="CC867" t="s">
        <v>137</v>
      </c>
      <c r="CD867" t="s">
        <v>137</v>
      </c>
      <c r="CE867" t="s">
        <v>137</v>
      </c>
      <c r="CF867" t="s">
        <v>137</v>
      </c>
      <c r="CG867" t="s">
        <v>137</v>
      </c>
      <c r="CH867" t="s">
        <v>137</v>
      </c>
      <c r="CI867" t="s">
        <v>137</v>
      </c>
      <c r="CJ867">
        <v>12536000</v>
      </c>
      <c r="CK867">
        <v>0</v>
      </c>
      <c r="CL867">
        <v>0</v>
      </c>
      <c r="CM867">
        <v>8200100</v>
      </c>
      <c r="CN867">
        <v>0</v>
      </c>
      <c r="CO867">
        <v>0</v>
      </c>
      <c r="CP867">
        <v>8966000</v>
      </c>
      <c r="CQ867">
        <v>0</v>
      </c>
      <c r="CR867">
        <v>0</v>
      </c>
      <c r="CS867">
        <v>25275000</v>
      </c>
      <c r="CT867">
        <v>0</v>
      </c>
      <c r="CU867">
        <v>0</v>
      </c>
      <c r="CV867">
        <v>9067100</v>
      </c>
      <c r="CW867">
        <v>0</v>
      </c>
      <c r="CX867">
        <v>0</v>
      </c>
      <c r="CY867">
        <v>12326000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6679200</v>
      </c>
      <c r="DF867">
        <v>0</v>
      </c>
      <c r="DG867">
        <v>0</v>
      </c>
      <c r="DJ867">
        <v>865</v>
      </c>
      <c r="DK867">
        <v>1238</v>
      </c>
      <c r="DL867">
        <v>98</v>
      </c>
      <c r="DM867">
        <v>98</v>
      </c>
      <c r="DN867">
        <v>785</v>
      </c>
      <c r="DO867">
        <v>839</v>
      </c>
      <c r="DP867" t="s">
        <v>15147</v>
      </c>
      <c r="DQ867" t="s">
        <v>15146</v>
      </c>
      <c r="DR867">
        <v>5069</v>
      </c>
      <c r="DS867">
        <v>3669</v>
      </c>
      <c r="DT867">
        <v>8</v>
      </c>
      <c r="DU867">
        <v>5213</v>
      </c>
      <c r="DV867">
        <v>5065</v>
      </c>
      <c r="DW867">
        <v>3665</v>
      </c>
      <c r="DX867">
        <v>1</v>
      </c>
      <c r="DY867">
        <v>5466</v>
      </c>
      <c r="DZ867">
        <v>5065</v>
      </c>
      <c r="EA867">
        <v>3665</v>
      </c>
      <c r="EB867">
        <v>1</v>
      </c>
      <c r="EC867">
        <v>5466</v>
      </c>
    </row>
    <row r="868" spans="1:133" x14ac:dyDescent="0.2">
      <c r="A868" t="s">
        <v>15145</v>
      </c>
      <c r="B868" t="s">
        <v>7500</v>
      </c>
      <c r="C868" t="s">
        <v>15144</v>
      </c>
      <c r="D868" t="str">
        <f t="shared" si="39"/>
        <v>NP_004374</v>
      </c>
      <c r="E868" t="s">
        <v>15143</v>
      </c>
      <c r="F868" t="s">
        <v>15143</v>
      </c>
      <c r="G868" t="s">
        <v>15142</v>
      </c>
      <c r="H868">
        <v>1</v>
      </c>
      <c r="I868">
        <v>89.46</v>
      </c>
      <c r="J868">
        <v>2.60589E-3</v>
      </c>
      <c r="K868">
        <v>89.46</v>
      </c>
      <c r="L868">
        <v>55.709000000000003</v>
      </c>
      <c r="M868">
        <v>89.46</v>
      </c>
      <c r="Z868">
        <v>1</v>
      </c>
      <c r="AA868">
        <v>89.46</v>
      </c>
      <c r="AB868">
        <v>2.60589E-3</v>
      </c>
      <c r="AC868">
        <v>89.46</v>
      </c>
      <c r="AH868">
        <v>0</v>
      </c>
      <c r="AI868">
        <v>0</v>
      </c>
      <c r="AK868" t="s">
        <v>137</v>
      </c>
      <c r="AT868" t="s">
        <v>136</v>
      </c>
      <c r="AU868">
        <v>1</v>
      </c>
      <c r="AV868" t="s">
        <v>144</v>
      </c>
      <c r="AW868" t="str">
        <f t="shared" si="40"/>
        <v>CSK|NP_004374</v>
      </c>
      <c r="AX868" s="1" t="str">
        <f t="shared" si="41"/>
        <v>CSK|NP_004374|AGTK(1)LSLMPWFHGK</v>
      </c>
      <c r="AY868" t="s">
        <v>15141</v>
      </c>
      <c r="AZ868" t="s">
        <v>143</v>
      </c>
      <c r="BA868" t="s">
        <v>163</v>
      </c>
      <c r="BB868" t="s">
        <v>15140</v>
      </c>
      <c r="BC868" t="s">
        <v>15139</v>
      </c>
      <c r="BD868">
        <v>4</v>
      </c>
      <c r="BE868">
        <v>3</v>
      </c>
      <c r="BF868">
        <v>-0.36919000000000002</v>
      </c>
      <c r="BG868" t="s">
        <v>138</v>
      </c>
      <c r="BH868" t="s">
        <v>138</v>
      </c>
      <c r="BI868" t="s">
        <v>138</v>
      </c>
      <c r="BJ868" t="s">
        <v>139</v>
      </c>
      <c r="BK868" t="s">
        <v>138</v>
      </c>
      <c r="BL868" t="s">
        <v>138</v>
      </c>
      <c r="BM868" t="s">
        <v>138</v>
      </c>
      <c r="BN868" t="s">
        <v>138</v>
      </c>
      <c r="BO868">
        <v>5008800</v>
      </c>
      <c r="BP868">
        <v>5008800</v>
      </c>
      <c r="BQ868">
        <v>0</v>
      </c>
      <c r="BR868">
        <v>0</v>
      </c>
      <c r="BS868" t="s">
        <v>137</v>
      </c>
      <c r="BT868" t="s">
        <v>297</v>
      </c>
      <c r="BU868" t="s">
        <v>297</v>
      </c>
      <c r="BV868" t="s">
        <v>297</v>
      </c>
      <c r="BW868">
        <v>3419300</v>
      </c>
      <c r="BX868" t="s">
        <v>297</v>
      </c>
      <c r="BY868">
        <v>1589500</v>
      </c>
      <c r="BZ868" t="s">
        <v>297</v>
      </c>
      <c r="CA868" t="s">
        <v>297</v>
      </c>
      <c r="CB868" t="s">
        <v>137</v>
      </c>
      <c r="CC868" t="s">
        <v>137</v>
      </c>
      <c r="CD868" t="s">
        <v>137</v>
      </c>
      <c r="CE868" t="s">
        <v>137</v>
      </c>
      <c r="CF868" t="s">
        <v>137</v>
      </c>
      <c r="CG868" t="s">
        <v>137</v>
      </c>
      <c r="CH868" t="s">
        <v>137</v>
      </c>
      <c r="CI868" t="s">
        <v>137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3419300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1589500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J868">
        <v>866</v>
      </c>
      <c r="DK868">
        <v>1246</v>
      </c>
      <c r="DL868">
        <v>76</v>
      </c>
      <c r="DM868">
        <v>76</v>
      </c>
      <c r="DN868">
        <v>366</v>
      </c>
      <c r="DO868">
        <v>388</v>
      </c>
      <c r="DP868" t="s">
        <v>15138</v>
      </c>
      <c r="DQ868">
        <v>1650</v>
      </c>
      <c r="DR868">
        <v>2306</v>
      </c>
      <c r="DS868">
        <v>1650</v>
      </c>
      <c r="DT868">
        <v>4</v>
      </c>
      <c r="DU868">
        <v>42334</v>
      </c>
      <c r="DV868">
        <v>2306</v>
      </c>
      <c r="DW868">
        <v>1650</v>
      </c>
      <c r="DX868">
        <v>4</v>
      </c>
      <c r="DY868">
        <v>42334</v>
      </c>
      <c r="DZ868">
        <v>2306</v>
      </c>
      <c r="EA868">
        <v>1650</v>
      </c>
      <c r="EB868">
        <v>4</v>
      </c>
      <c r="EC868">
        <v>42334</v>
      </c>
    </row>
    <row r="869" spans="1:133" x14ac:dyDescent="0.2">
      <c r="A869" t="s">
        <v>15137</v>
      </c>
      <c r="B869" t="s">
        <v>15136</v>
      </c>
      <c r="C869" t="s">
        <v>15135</v>
      </c>
      <c r="D869" t="str">
        <f t="shared" si="39"/>
        <v>NP_056451</v>
      </c>
      <c r="E869" t="s">
        <v>15134</v>
      </c>
      <c r="F869" t="s">
        <v>15134</v>
      </c>
      <c r="G869" t="s">
        <v>15133</v>
      </c>
      <c r="H869">
        <v>1</v>
      </c>
      <c r="I869">
        <v>78.190899999999999</v>
      </c>
      <c r="J869">
        <v>8.5494300000000002E-3</v>
      </c>
      <c r="K869">
        <v>86.548000000000002</v>
      </c>
      <c r="L869">
        <v>56.610999999999997</v>
      </c>
      <c r="M869">
        <v>78.191000000000003</v>
      </c>
      <c r="R869">
        <v>1</v>
      </c>
      <c r="S869">
        <v>86.547700000000006</v>
      </c>
      <c r="T869">
        <v>8.5494300000000002E-3</v>
      </c>
      <c r="U869">
        <v>86.548000000000002</v>
      </c>
      <c r="V869">
        <v>1</v>
      </c>
      <c r="W869">
        <v>68.480500000000006</v>
      </c>
      <c r="X869">
        <v>2.8746799999999999E-2</v>
      </c>
      <c r="Y869">
        <v>68.480999999999995</v>
      </c>
      <c r="Z869">
        <v>1</v>
      </c>
      <c r="AA869">
        <v>78.190899999999999</v>
      </c>
      <c r="AB869">
        <v>9.5918400000000008E-3</v>
      </c>
      <c r="AC869">
        <v>78.191000000000003</v>
      </c>
      <c r="AL869">
        <v>0</v>
      </c>
      <c r="AM869">
        <v>0</v>
      </c>
      <c r="AO869" t="s">
        <v>137</v>
      </c>
      <c r="AT869" t="s">
        <v>136</v>
      </c>
      <c r="AU869">
        <v>1</v>
      </c>
      <c r="AV869" t="s">
        <v>144</v>
      </c>
      <c r="AW869" t="str">
        <f t="shared" si="40"/>
        <v>EIF2B4|NP_056451</v>
      </c>
      <c r="AX869" s="1" t="str">
        <f t="shared" si="41"/>
        <v>EIF2B4|NP_056451|ASPSTAGETPSGVK(1)R</v>
      </c>
      <c r="AY869" t="s">
        <v>15132</v>
      </c>
      <c r="AZ869" t="s">
        <v>143</v>
      </c>
      <c r="BA869" t="s">
        <v>709</v>
      </c>
      <c r="BB869" t="s">
        <v>15131</v>
      </c>
      <c r="BC869" t="s">
        <v>15130</v>
      </c>
      <c r="BD869">
        <v>14</v>
      </c>
      <c r="BE869">
        <v>2</v>
      </c>
      <c r="BF869">
        <v>-7.3123999999999995E-2</v>
      </c>
      <c r="BG869" t="s">
        <v>138</v>
      </c>
      <c r="BH869" t="s">
        <v>139</v>
      </c>
      <c r="BI869" t="s">
        <v>139</v>
      </c>
      <c r="BJ869" t="s">
        <v>139</v>
      </c>
      <c r="BK869" t="s">
        <v>138</v>
      </c>
      <c r="BL869" t="s">
        <v>138</v>
      </c>
      <c r="BM869" t="s">
        <v>138</v>
      </c>
      <c r="BN869" t="s">
        <v>138</v>
      </c>
      <c r="BO869">
        <v>23008000</v>
      </c>
      <c r="BP869">
        <v>23008000</v>
      </c>
      <c r="BQ869">
        <v>0</v>
      </c>
      <c r="BR869">
        <v>0</v>
      </c>
      <c r="BS869" t="s">
        <v>137</v>
      </c>
      <c r="BT869" t="s">
        <v>297</v>
      </c>
      <c r="BU869" t="s">
        <v>297</v>
      </c>
      <c r="BV869">
        <v>5203100</v>
      </c>
      <c r="BW869">
        <v>13305000</v>
      </c>
      <c r="BX869" t="s">
        <v>297</v>
      </c>
      <c r="BY869" t="s">
        <v>297</v>
      </c>
      <c r="BZ869">
        <v>4499100</v>
      </c>
      <c r="CA869" t="s">
        <v>297</v>
      </c>
      <c r="CB869" t="s">
        <v>137</v>
      </c>
      <c r="CC869" t="s">
        <v>137</v>
      </c>
      <c r="CD869" t="s">
        <v>137</v>
      </c>
      <c r="CE869" t="s">
        <v>137</v>
      </c>
      <c r="CF869" t="s">
        <v>137</v>
      </c>
      <c r="CG869" t="s">
        <v>137</v>
      </c>
      <c r="CH869" t="s">
        <v>137</v>
      </c>
      <c r="CI869" t="s">
        <v>137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5203100</v>
      </c>
      <c r="CQ869">
        <v>0</v>
      </c>
      <c r="CR869">
        <v>0</v>
      </c>
      <c r="CS869">
        <v>13305000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4499100</v>
      </c>
      <c r="DC869">
        <v>0</v>
      </c>
      <c r="DD869">
        <v>0</v>
      </c>
      <c r="DE869">
        <v>0</v>
      </c>
      <c r="DF869">
        <v>0</v>
      </c>
      <c r="DG869">
        <v>0</v>
      </c>
      <c r="DJ869">
        <v>867</v>
      </c>
      <c r="DK869">
        <v>1247</v>
      </c>
      <c r="DL869">
        <v>141</v>
      </c>
      <c r="DM869">
        <v>141</v>
      </c>
      <c r="DN869">
        <v>808</v>
      </c>
      <c r="DO869">
        <v>862</v>
      </c>
      <c r="DP869" t="s">
        <v>15129</v>
      </c>
      <c r="DQ869" t="s">
        <v>15128</v>
      </c>
      <c r="DR869">
        <v>5227</v>
      </c>
      <c r="DS869">
        <v>3794</v>
      </c>
      <c r="DT869">
        <v>4</v>
      </c>
      <c r="DU869">
        <v>11254</v>
      </c>
      <c r="DV869">
        <v>5225</v>
      </c>
      <c r="DW869">
        <v>3792</v>
      </c>
      <c r="DX869">
        <v>2</v>
      </c>
      <c r="DY869">
        <v>11016</v>
      </c>
      <c r="DZ869">
        <v>5225</v>
      </c>
      <c r="EA869">
        <v>3792</v>
      </c>
      <c r="EB869">
        <v>2</v>
      </c>
      <c r="EC869">
        <v>11016</v>
      </c>
    </row>
    <row r="870" spans="1:133" x14ac:dyDescent="0.2">
      <c r="A870" t="s">
        <v>15127</v>
      </c>
      <c r="B870" t="s">
        <v>886</v>
      </c>
      <c r="C870" t="s">
        <v>15120</v>
      </c>
      <c r="D870" t="str">
        <f t="shared" si="39"/>
        <v>NP_001120680</v>
      </c>
      <c r="E870" t="s">
        <v>15119</v>
      </c>
      <c r="F870" t="s">
        <v>15119</v>
      </c>
      <c r="G870" t="s">
        <v>15126</v>
      </c>
      <c r="H870">
        <v>1</v>
      </c>
      <c r="I870">
        <v>119.544</v>
      </c>
      <c r="J870" s="3">
        <v>5.24408E-12</v>
      </c>
      <c r="K870">
        <v>185.27</v>
      </c>
      <c r="L870">
        <v>162.91999999999999</v>
      </c>
      <c r="M870">
        <v>119.54</v>
      </c>
      <c r="N870">
        <v>1</v>
      </c>
      <c r="O870">
        <v>123.758</v>
      </c>
      <c r="P870" s="3">
        <v>1.33921E-5</v>
      </c>
      <c r="Q870">
        <v>123.76</v>
      </c>
      <c r="R870">
        <v>1</v>
      </c>
      <c r="S870">
        <v>185.27</v>
      </c>
      <c r="T870" s="3">
        <v>5.24408E-12</v>
      </c>
      <c r="U870">
        <v>185.27</v>
      </c>
      <c r="V870">
        <v>1</v>
      </c>
      <c r="W870">
        <v>104.93899999999999</v>
      </c>
      <c r="X870">
        <v>2.9261899999999998E-4</v>
      </c>
      <c r="Y870">
        <v>104.94</v>
      </c>
      <c r="Z870">
        <v>1</v>
      </c>
      <c r="AA870">
        <v>73.757499999999993</v>
      </c>
      <c r="AB870" s="3">
        <v>8.5859099999999993E-6</v>
      </c>
      <c r="AC870">
        <v>134.88</v>
      </c>
      <c r="AD870">
        <v>0</v>
      </c>
      <c r="AE870">
        <v>0</v>
      </c>
      <c r="AG870" t="s">
        <v>137</v>
      </c>
      <c r="AH870">
        <v>1</v>
      </c>
      <c r="AI870">
        <v>103.657</v>
      </c>
      <c r="AJ870">
        <v>3.2811299999999999E-4</v>
      </c>
      <c r="AK870">
        <v>103.66</v>
      </c>
      <c r="AL870">
        <v>1</v>
      </c>
      <c r="AM870">
        <v>126.066</v>
      </c>
      <c r="AN870" s="3">
        <v>8.5206200000000008E-6</v>
      </c>
      <c r="AO870">
        <v>126.07</v>
      </c>
      <c r="AP870">
        <v>1</v>
      </c>
      <c r="AQ870">
        <v>119.544</v>
      </c>
      <c r="AR870" s="3">
        <v>2.50953E-5</v>
      </c>
      <c r="AS870">
        <v>119.54</v>
      </c>
      <c r="AT870" t="s">
        <v>136</v>
      </c>
      <c r="AU870">
        <v>1</v>
      </c>
      <c r="AV870" t="s">
        <v>144</v>
      </c>
      <c r="AW870" t="str">
        <f t="shared" si="40"/>
        <v>TET2|NP_001120680</v>
      </c>
      <c r="AX870" s="1" t="str">
        <f t="shared" si="41"/>
        <v>TET2|NP_001120680|AHPEVNGDTK(1)WHSFK</v>
      </c>
      <c r="AY870" t="s">
        <v>15125</v>
      </c>
      <c r="AZ870" t="s">
        <v>143</v>
      </c>
      <c r="BA870" t="s">
        <v>2690</v>
      </c>
      <c r="BB870" t="s">
        <v>15124</v>
      </c>
      <c r="BC870" t="s">
        <v>15123</v>
      </c>
      <c r="BD870">
        <v>10</v>
      </c>
      <c r="BE870">
        <v>3</v>
      </c>
      <c r="BF870">
        <v>0.45107000000000003</v>
      </c>
      <c r="BG870" t="s">
        <v>139</v>
      </c>
      <c r="BH870" t="s">
        <v>139</v>
      </c>
      <c r="BI870" t="s">
        <v>139</v>
      </c>
      <c r="BJ870" t="s">
        <v>139</v>
      </c>
      <c r="BK870" t="s">
        <v>138</v>
      </c>
      <c r="BL870" t="s">
        <v>139</v>
      </c>
      <c r="BM870" t="s">
        <v>139</v>
      </c>
      <c r="BN870" t="s">
        <v>139</v>
      </c>
      <c r="BO870">
        <v>175530000</v>
      </c>
      <c r="BP870">
        <v>175530000</v>
      </c>
      <c r="BQ870">
        <v>0</v>
      </c>
      <c r="BR870">
        <v>0</v>
      </c>
      <c r="BS870" t="s">
        <v>137</v>
      </c>
      <c r="BT870">
        <v>10771000</v>
      </c>
      <c r="BU870">
        <v>17690000</v>
      </c>
      <c r="BV870">
        <v>8307500</v>
      </c>
      <c r="BW870">
        <v>30170000</v>
      </c>
      <c r="BX870">
        <v>10364000</v>
      </c>
      <c r="BY870">
        <v>9714100</v>
      </c>
      <c r="BZ870">
        <v>18307000</v>
      </c>
      <c r="CA870">
        <v>14150000</v>
      </c>
      <c r="CB870" t="s">
        <v>137</v>
      </c>
      <c r="CC870" t="s">
        <v>137</v>
      </c>
      <c r="CD870" t="s">
        <v>137</v>
      </c>
      <c r="CE870" t="s">
        <v>137</v>
      </c>
      <c r="CF870" t="s">
        <v>137</v>
      </c>
      <c r="CG870" t="s">
        <v>137</v>
      </c>
      <c r="CH870" t="s">
        <v>137</v>
      </c>
      <c r="CI870" t="s">
        <v>137</v>
      </c>
      <c r="CJ870">
        <v>10771000</v>
      </c>
      <c r="CK870">
        <v>0</v>
      </c>
      <c r="CL870">
        <v>0</v>
      </c>
      <c r="CM870">
        <v>17690000</v>
      </c>
      <c r="CN870">
        <v>0</v>
      </c>
      <c r="CO870">
        <v>0</v>
      </c>
      <c r="CP870">
        <v>8307500</v>
      </c>
      <c r="CQ870">
        <v>0</v>
      </c>
      <c r="CR870">
        <v>0</v>
      </c>
      <c r="CS870">
        <v>30170000</v>
      </c>
      <c r="CT870">
        <v>0</v>
      </c>
      <c r="CU870">
        <v>0</v>
      </c>
      <c r="CV870">
        <v>10364000</v>
      </c>
      <c r="CW870">
        <v>0</v>
      </c>
      <c r="CX870">
        <v>0</v>
      </c>
      <c r="CY870">
        <v>9714100</v>
      </c>
      <c r="CZ870">
        <v>0</v>
      </c>
      <c r="DA870">
        <v>0</v>
      </c>
      <c r="DB870">
        <v>18307000</v>
      </c>
      <c r="DC870">
        <v>0</v>
      </c>
      <c r="DD870">
        <v>0</v>
      </c>
      <c r="DE870">
        <v>14150000</v>
      </c>
      <c r="DF870">
        <v>0</v>
      </c>
      <c r="DG870">
        <v>0</v>
      </c>
      <c r="DJ870">
        <v>868</v>
      </c>
      <c r="DK870">
        <v>1255</v>
      </c>
      <c r="DL870">
        <v>53</v>
      </c>
      <c r="DM870">
        <v>53</v>
      </c>
      <c r="DN870">
        <v>393</v>
      </c>
      <c r="DO870">
        <v>418</v>
      </c>
      <c r="DP870" t="s">
        <v>15122</v>
      </c>
      <c r="DQ870" t="s">
        <v>15121</v>
      </c>
      <c r="DR870">
        <v>2452</v>
      </c>
      <c r="DS870">
        <v>1773</v>
      </c>
      <c r="DT870">
        <v>8</v>
      </c>
      <c r="DU870">
        <v>19099</v>
      </c>
      <c r="DV870">
        <v>2446</v>
      </c>
      <c r="DW870">
        <v>1766</v>
      </c>
      <c r="DX870">
        <v>2</v>
      </c>
      <c r="DY870">
        <v>18074</v>
      </c>
      <c r="DZ870">
        <v>2446</v>
      </c>
      <c r="EA870">
        <v>1766</v>
      </c>
      <c r="EB870">
        <v>2</v>
      </c>
      <c r="EC870">
        <v>18074</v>
      </c>
    </row>
    <row r="871" spans="1:133" x14ac:dyDescent="0.2">
      <c r="A871" t="s">
        <v>15119</v>
      </c>
      <c r="B871">
        <v>1478</v>
      </c>
      <c r="C871" t="s">
        <v>15120</v>
      </c>
      <c r="D871" t="str">
        <f t="shared" si="39"/>
        <v>NP_001120680</v>
      </c>
      <c r="E871" t="s">
        <v>15119</v>
      </c>
      <c r="F871" t="s">
        <v>15119</v>
      </c>
      <c r="G871" t="s">
        <v>15118</v>
      </c>
      <c r="H871">
        <v>0.99986699999999995</v>
      </c>
      <c r="I871">
        <v>38.773699999999998</v>
      </c>
      <c r="J871" s="3">
        <v>8.5791099999999996E-17</v>
      </c>
      <c r="K871">
        <v>122.44</v>
      </c>
      <c r="L871">
        <v>76.278000000000006</v>
      </c>
      <c r="M871">
        <v>122.44</v>
      </c>
      <c r="Z871">
        <v>0.99986699999999995</v>
      </c>
      <c r="AA871">
        <v>38.773699999999998</v>
      </c>
      <c r="AB871" s="3">
        <v>8.5791099999999996E-17</v>
      </c>
      <c r="AC871">
        <v>122.44</v>
      </c>
      <c r="AT871" t="s">
        <v>136</v>
      </c>
      <c r="AU871">
        <v>1</v>
      </c>
      <c r="AV871" t="s">
        <v>144</v>
      </c>
      <c r="AW871" t="str">
        <f t="shared" si="40"/>
        <v>TET2|NP_001120680</v>
      </c>
      <c r="AX871" s="1" t="str">
        <f t="shared" si="41"/>
        <v>TET2|NP_001120680|KAAAEK(1)LSSLENSSNKNEK</v>
      </c>
      <c r="AY871" t="s">
        <v>15117</v>
      </c>
      <c r="AZ871" t="s">
        <v>143</v>
      </c>
      <c r="BA871" t="s">
        <v>5384</v>
      </c>
      <c r="BB871" t="s">
        <v>15116</v>
      </c>
      <c r="BC871" t="s">
        <v>15115</v>
      </c>
      <c r="BD871">
        <v>6</v>
      </c>
      <c r="BE871">
        <v>3</v>
      </c>
      <c r="BF871">
        <v>0.62731999999999999</v>
      </c>
      <c r="BG871" t="s">
        <v>138</v>
      </c>
      <c r="BH871" t="s">
        <v>138</v>
      </c>
      <c r="BI871" t="s">
        <v>138</v>
      </c>
      <c r="BJ871" t="s">
        <v>139</v>
      </c>
      <c r="BK871" t="s">
        <v>138</v>
      </c>
      <c r="BL871" t="s">
        <v>138</v>
      </c>
      <c r="BM871" t="s">
        <v>138</v>
      </c>
      <c r="BN871" t="s">
        <v>138</v>
      </c>
      <c r="BO871">
        <v>0</v>
      </c>
      <c r="BP871">
        <v>0</v>
      </c>
      <c r="BQ871">
        <v>0</v>
      </c>
      <c r="BR871">
        <v>0</v>
      </c>
      <c r="BS871" t="s">
        <v>137</v>
      </c>
      <c r="BT871" t="s">
        <v>297</v>
      </c>
      <c r="BU871" t="s">
        <v>297</v>
      </c>
      <c r="BV871" t="s">
        <v>297</v>
      </c>
      <c r="BW871" t="s">
        <v>297</v>
      </c>
      <c r="BX871" t="s">
        <v>297</v>
      </c>
      <c r="BY871" t="s">
        <v>297</v>
      </c>
      <c r="BZ871" t="s">
        <v>297</v>
      </c>
      <c r="CA871" t="s">
        <v>297</v>
      </c>
      <c r="CB871" t="s">
        <v>137</v>
      </c>
      <c r="CC871" t="s">
        <v>137</v>
      </c>
      <c r="CD871" t="s">
        <v>137</v>
      </c>
      <c r="CE871" t="s">
        <v>137</v>
      </c>
      <c r="CF871" t="s">
        <v>137</v>
      </c>
      <c r="CG871" t="s">
        <v>137</v>
      </c>
      <c r="CH871" t="s">
        <v>137</v>
      </c>
      <c r="CI871" t="s">
        <v>137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J871">
        <v>869</v>
      </c>
      <c r="DK871">
        <v>1255</v>
      </c>
      <c r="DL871">
        <v>1478</v>
      </c>
      <c r="DM871">
        <v>1478</v>
      </c>
      <c r="DN871">
        <v>4818</v>
      </c>
      <c r="DO871">
        <v>5090</v>
      </c>
      <c r="DP871">
        <v>30930</v>
      </c>
      <c r="DQ871">
        <v>21448</v>
      </c>
      <c r="DR871">
        <v>30930</v>
      </c>
      <c r="DS871">
        <v>21448</v>
      </c>
      <c r="DT871">
        <v>4</v>
      </c>
      <c r="DU871">
        <v>16027</v>
      </c>
      <c r="DV871">
        <v>30930</v>
      </c>
      <c r="DW871">
        <v>21448</v>
      </c>
      <c r="DX871">
        <v>4</v>
      </c>
      <c r="DY871">
        <v>16027</v>
      </c>
      <c r="DZ871">
        <v>30930</v>
      </c>
      <c r="EA871">
        <v>21448</v>
      </c>
      <c r="EB871">
        <v>4</v>
      </c>
      <c r="EC871">
        <v>16027</v>
      </c>
    </row>
    <row r="872" spans="1:133" x14ac:dyDescent="0.2">
      <c r="A872" t="s">
        <v>15114</v>
      </c>
      <c r="B872" t="s">
        <v>15113</v>
      </c>
      <c r="C872" t="s">
        <v>15112</v>
      </c>
      <c r="D872" t="str">
        <f t="shared" si="39"/>
        <v>NP_060800</v>
      </c>
      <c r="E872" t="s">
        <v>15111</v>
      </c>
      <c r="F872" t="s">
        <v>15111</v>
      </c>
      <c r="G872" t="s">
        <v>15110</v>
      </c>
      <c r="H872">
        <v>0.99999400000000005</v>
      </c>
      <c r="I872">
        <v>51.955300000000001</v>
      </c>
      <c r="J872">
        <v>8.8574599999999993E-3</v>
      </c>
      <c r="K872">
        <v>60.948999999999998</v>
      </c>
      <c r="L872">
        <v>24.021000000000001</v>
      </c>
      <c r="M872">
        <v>60.948999999999998</v>
      </c>
      <c r="AD872">
        <v>0.99999400000000005</v>
      </c>
      <c r="AE872">
        <v>51.955300000000001</v>
      </c>
      <c r="AF872">
        <v>8.8574599999999993E-3</v>
      </c>
      <c r="AG872">
        <v>60.948999999999998</v>
      </c>
      <c r="AU872">
        <v>1</v>
      </c>
      <c r="AV872" t="s">
        <v>144</v>
      </c>
      <c r="AW872" t="str">
        <f t="shared" si="40"/>
        <v>KIAA1598|NP_060800</v>
      </c>
      <c r="AX872" s="1" t="str">
        <f t="shared" si="41"/>
        <v>KIAA1598|NP_060800|SLMSMIRKRSHPSGSGAK(1)K</v>
      </c>
      <c r="AY872" t="s">
        <v>15109</v>
      </c>
      <c r="AZ872" t="s">
        <v>15108</v>
      </c>
      <c r="BA872" t="s">
        <v>483</v>
      </c>
      <c r="BB872" t="s">
        <v>15107</v>
      </c>
      <c r="BC872" t="s">
        <v>15106</v>
      </c>
      <c r="BD872">
        <v>18</v>
      </c>
      <c r="BE872">
        <v>3</v>
      </c>
      <c r="BF872">
        <v>-1.4338</v>
      </c>
      <c r="BG872" t="s">
        <v>138</v>
      </c>
      <c r="BH872" t="s">
        <v>138</v>
      </c>
      <c r="BI872" t="s">
        <v>138</v>
      </c>
      <c r="BJ872" t="s">
        <v>138</v>
      </c>
      <c r="BK872" t="s">
        <v>139</v>
      </c>
      <c r="BL872" t="s">
        <v>138</v>
      </c>
      <c r="BM872" t="s">
        <v>138</v>
      </c>
      <c r="BN872" t="s">
        <v>138</v>
      </c>
      <c r="BO872">
        <v>0</v>
      </c>
      <c r="BP872">
        <v>0</v>
      </c>
      <c r="BQ872">
        <v>0</v>
      </c>
      <c r="BR872">
        <v>0</v>
      </c>
      <c r="BS872" t="s">
        <v>137</v>
      </c>
      <c r="BT872" t="s">
        <v>297</v>
      </c>
      <c r="BU872" t="s">
        <v>297</v>
      </c>
      <c r="BV872" t="s">
        <v>297</v>
      </c>
      <c r="BW872" t="s">
        <v>297</v>
      </c>
      <c r="BX872" t="s">
        <v>297</v>
      </c>
      <c r="BY872" t="s">
        <v>297</v>
      </c>
      <c r="BZ872" t="s">
        <v>297</v>
      </c>
      <c r="CA872" t="s">
        <v>297</v>
      </c>
      <c r="CB872" t="s">
        <v>137</v>
      </c>
      <c r="CC872" t="s">
        <v>137</v>
      </c>
      <c r="CD872" t="s">
        <v>137</v>
      </c>
      <c r="CE872" t="s">
        <v>137</v>
      </c>
      <c r="CF872" t="s">
        <v>137</v>
      </c>
      <c r="CG872" t="s">
        <v>137</v>
      </c>
      <c r="CH872" t="s">
        <v>137</v>
      </c>
      <c r="CI872" t="s">
        <v>137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J872">
        <v>870</v>
      </c>
      <c r="DK872">
        <v>1256</v>
      </c>
      <c r="DL872">
        <v>389</v>
      </c>
      <c r="DM872">
        <v>389</v>
      </c>
      <c r="DN872">
        <v>9369</v>
      </c>
      <c r="DO872">
        <v>9981</v>
      </c>
      <c r="DP872">
        <v>59405</v>
      </c>
      <c r="DQ872">
        <v>40593</v>
      </c>
      <c r="DR872">
        <v>59405</v>
      </c>
      <c r="DS872">
        <v>40593</v>
      </c>
      <c r="DT872">
        <v>5</v>
      </c>
      <c r="DU872">
        <v>27090</v>
      </c>
      <c r="DV872">
        <v>59405</v>
      </c>
      <c r="DW872">
        <v>40593</v>
      </c>
      <c r="DX872">
        <v>5</v>
      </c>
      <c r="DY872">
        <v>27090</v>
      </c>
      <c r="DZ872">
        <v>59405</v>
      </c>
      <c r="EA872">
        <v>40593</v>
      </c>
      <c r="EB872">
        <v>5</v>
      </c>
      <c r="EC872">
        <v>27090</v>
      </c>
    </row>
    <row r="873" spans="1:133" x14ac:dyDescent="0.2">
      <c r="A873" t="s">
        <v>15105</v>
      </c>
      <c r="B873" t="s">
        <v>15104</v>
      </c>
      <c r="C873" t="s">
        <v>15103</v>
      </c>
      <c r="D873" t="str">
        <f t="shared" si="39"/>
        <v>NP_001191118</v>
      </c>
      <c r="E873" t="s">
        <v>15102</v>
      </c>
      <c r="F873" t="s">
        <v>15102</v>
      </c>
      <c r="G873" t="s">
        <v>15101</v>
      </c>
      <c r="H873">
        <v>1</v>
      </c>
      <c r="I873">
        <v>150.922</v>
      </c>
      <c r="J873" s="3">
        <v>3.62968E-8</v>
      </c>
      <c r="K873">
        <v>150.91999999999999</v>
      </c>
      <c r="L873">
        <v>118.39</v>
      </c>
      <c r="M873">
        <v>150.91999999999999</v>
      </c>
      <c r="Z873">
        <v>1</v>
      </c>
      <c r="AA873">
        <v>150.922</v>
      </c>
      <c r="AB873" s="3">
        <v>3.62968E-8</v>
      </c>
      <c r="AC873">
        <v>150.91999999999999</v>
      </c>
      <c r="AH873">
        <v>0</v>
      </c>
      <c r="AI873">
        <v>0</v>
      </c>
      <c r="AK873" t="s">
        <v>137</v>
      </c>
      <c r="AT873" t="s">
        <v>136</v>
      </c>
      <c r="AU873">
        <v>1</v>
      </c>
      <c r="AV873" t="s">
        <v>144</v>
      </c>
      <c r="AW873" t="str">
        <f t="shared" si="40"/>
        <v>TP73|NP_001191118</v>
      </c>
      <c r="AX873" s="1" t="str">
        <f t="shared" si="41"/>
        <v>TP73|NP_001191118|EQQALNESSAK(1)NGAASK</v>
      </c>
      <c r="AY873" t="s">
        <v>15100</v>
      </c>
      <c r="AZ873" t="s">
        <v>143</v>
      </c>
      <c r="BA873" t="s">
        <v>8000</v>
      </c>
      <c r="BB873" t="s">
        <v>15099</v>
      </c>
      <c r="BC873" t="s">
        <v>15098</v>
      </c>
      <c r="BD873">
        <v>11</v>
      </c>
      <c r="BE873">
        <v>2</v>
      </c>
      <c r="BF873">
        <v>0.2029</v>
      </c>
      <c r="BG873" t="s">
        <v>138</v>
      </c>
      <c r="BH873" t="s">
        <v>138</v>
      </c>
      <c r="BI873" t="s">
        <v>138</v>
      </c>
      <c r="BJ873" t="s">
        <v>139</v>
      </c>
      <c r="BK873" t="s">
        <v>138</v>
      </c>
      <c r="BL873" t="s">
        <v>138</v>
      </c>
      <c r="BM873" t="s">
        <v>138</v>
      </c>
      <c r="BN873" t="s">
        <v>138</v>
      </c>
      <c r="BO873">
        <v>14449000</v>
      </c>
      <c r="BP873">
        <v>14449000</v>
      </c>
      <c r="BQ873">
        <v>0</v>
      </c>
      <c r="BR873">
        <v>0</v>
      </c>
      <c r="BS873" t="s">
        <v>137</v>
      </c>
      <c r="BT873" t="s">
        <v>297</v>
      </c>
      <c r="BU873" t="s">
        <v>297</v>
      </c>
      <c r="BV873" t="s">
        <v>297</v>
      </c>
      <c r="BW873">
        <v>11154000</v>
      </c>
      <c r="BX873" t="s">
        <v>297</v>
      </c>
      <c r="BY873">
        <v>3295200</v>
      </c>
      <c r="BZ873" t="s">
        <v>297</v>
      </c>
      <c r="CA873" t="s">
        <v>297</v>
      </c>
      <c r="CB873" t="s">
        <v>137</v>
      </c>
      <c r="CC873" t="s">
        <v>137</v>
      </c>
      <c r="CD873" t="s">
        <v>137</v>
      </c>
      <c r="CE873" t="s">
        <v>137</v>
      </c>
      <c r="CF873" t="s">
        <v>137</v>
      </c>
      <c r="CG873" t="s">
        <v>137</v>
      </c>
      <c r="CH873" t="s">
        <v>137</v>
      </c>
      <c r="CI873" t="s">
        <v>137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11154000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3295200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J873">
        <v>871</v>
      </c>
      <c r="DK873">
        <v>1261</v>
      </c>
      <c r="DL873">
        <v>272</v>
      </c>
      <c r="DM873">
        <v>272</v>
      </c>
      <c r="DN873">
        <v>1952</v>
      </c>
      <c r="DO873">
        <v>2060</v>
      </c>
      <c r="DP873" t="s">
        <v>15097</v>
      </c>
      <c r="DQ873">
        <v>8047</v>
      </c>
      <c r="DR873">
        <v>11529</v>
      </c>
      <c r="DS873">
        <v>8047</v>
      </c>
      <c r="DT873">
        <v>4</v>
      </c>
      <c r="DU873">
        <v>11305</v>
      </c>
      <c r="DV873">
        <v>11529</v>
      </c>
      <c r="DW873">
        <v>8047</v>
      </c>
      <c r="DX873">
        <v>4</v>
      </c>
      <c r="DY873">
        <v>11305</v>
      </c>
      <c r="DZ873">
        <v>11529</v>
      </c>
      <c r="EA873">
        <v>8047</v>
      </c>
      <c r="EB873">
        <v>4</v>
      </c>
      <c r="EC873">
        <v>11305</v>
      </c>
    </row>
    <row r="874" spans="1:133" x14ac:dyDescent="0.2">
      <c r="A874" t="s">
        <v>15096</v>
      </c>
      <c r="B874" t="s">
        <v>8885</v>
      </c>
      <c r="C874" t="s">
        <v>15095</v>
      </c>
      <c r="D874" t="str">
        <f t="shared" si="39"/>
        <v>NP_006798</v>
      </c>
      <c r="E874" t="s">
        <v>15094</v>
      </c>
      <c r="F874" t="s">
        <v>15094</v>
      </c>
      <c r="G874" t="s">
        <v>15093</v>
      </c>
      <c r="H874">
        <v>0.999977</v>
      </c>
      <c r="I874">
        <v>46.468299999999999</v>
      </c>
      <c r="J874">
        <v>3.1188800000000002E-4</v>
      </c>
      <c r="K874">
        <v>139.46</v>
      </c>
      <c r="L874">
        <v>114.61</v>
      </c>
      <c r="M874">
        <v>113.99</v>
      </c>
      <c r="N874">
        <v>0</v>
      </c>
      <c r="O874">
        <v>0</v>
      </c>
      <c r="Q874" t="s">
        <v>137</v>
      </c>
      <c r="R874">
        <v>0.99942200000000003</v>
      </c>
      <c r="S874">
        <v>32.3752</v>
      </c>
      <c r="T874">
        <v>3.1188800000000002E-4</v>
      </c>
      <c r="U874">
        <v>139.46</v>
      </c>
      <c r="V874">
        <v>0.999977</v>
      </c>
      <c r="W874">
        <v>46.468299999999999</v>
      </c>
      <c r="X874">
        <v>1.2752200000000001E-3</v>
      </c>
      <c r="Y874">
        <v>123.95</v>
      </c>
      <c r="Z874">
        <v>0.99921499999999996</v>
      </c>
      <c r="AA874">
        <v>31.045300000000001</v>
      </c>
      <c r="AB874">
        <v>2.0335100000000001E-3</v>
      </c>
      <c r="AC874">
        <v>108.32</v>
      </c>
      <c r="AD874">
        <v>0.97953900000000005</v>
      </c>
      <c r="AE874">
        <v>16.800999999999998</v>
      </c>
      <c r="AF874">
        <v>1.34497E-2</v>
      </c>
      <c r="AG874">
        <v>110.92</v>
      </c>
      <c r="AH874">
        <v>0.99246299999999998</v>
      </c>
      <c r="AI874">
        <v>21.1952</v>
      </c>
      <c r="AJ874">
        <v>4.1387999999999998E-3</v>
      </c>
      <c r="AK874">
        <v>124.07</v>
      </c>
      <c r="AL874">
        <v>0</v>
      </c>
      <c r="AM874">
        <v>0</v>
      </c>
      <c r="AO874" t="s">
        <v>137</v>
      </c>
      <c r="AP874">
        <v>0.99173100000000003</v>
      </c>
      <c r="AQ874">
        <v>20.7896</v>
      </c>
      <c r="AR874">
        <v>4.8295299999999999E-2</v>
      </c>
      <c r="AS874">
        <v>94.716999999999999</v>
      </c>
      <c r="AU874">
        <v>1</v>
      </c>
      <c r="AV874" t="s">
        <v>144</v>
      </c>
      <c r="AW874" t="str">
        <f t="shared" si="40"/>
        <v>CBX1|NP_006798</v>
      </c>
      <c r="AX874" s="1" t="str">
        <f t="shared" si="41"/>
        <v>CBX1|NP_006798|TAHETDKSEGGK(1)R</v>
      </c>
      <c r="AY874" t="s">
        <v>15092</v>
      </c>
      <c r="AZ874" t="s">
        <v>143</v>
      </c>
      <c r="BA874" t="s">
        <v>142</v>
      </c>
      <c r="BB874" t="s">
        <v>15091</v>
      </c>
      <c r="BC874" t="s">
        <v>15090</v>
      </c>
      <c r="BD874">
        <v>12</v>
      </c>
      <c r="BE874">
        <v>3</v>
      </c>
      <c r="BF874">
        <v>0.55505000000000004</v>
      </c>
      <c r="BG874" t="s">
        <v>138</v>
      </c>
      <c r="BH874" t="s">
        <v>139</v>
      </c>
      <c r="BI874" t="s">
        <v>139</v>
      </c>
      <c r="BJ874" t="s">
        <v>139</v>
      </c>
      <c r="BK874" t="s">
        <v>139</v>
      </c>
      <c r="BL874" t="s">
        <v>139</v>
      </c>
      <c r="BM874" t="s">
        <v>138</v>
      </c>
      <c r="BN874" t="s">
        <v>139</v>
      </c>
      <c r="BO874">
        <v>114720000</v>
      </c>
      <c r="BP874">
        <v>114720000</v>
      </c>
      <c r="BQ874">
        <v>0</v>
      </c>
      <c r="BR874">
        <v>0</v>
      </c>
      <c r="BS874" t="s">
        <v>137</v>
      </c>
      <c r="BT874">
        <v>2100300</v>
      </c>
      <c r="BU874">
        <v>1375800</v>
      </c>
      <c r="BV874">
        <v>2719400</v>
      </c>
      <c r="BW874">
        <v>4371400</v>
      </c>
      <c r="BX874">
        <v>2537200</v>
      </c>
      <c r="BY874">
        <v>2202900</v>
      </c>
      <c r="BZ874">
        <v>2105700</v>
      </c>
      <c r="CA874">
        <v>898130</v>
      </c>
      <c r="CB874" t="s">
        <v>137</v>
      </c>
      <c r="CC874" t="s">
        <v>137</v>
      </c>
      <c r="CD874" t="s">
        <v>137</v>
      </c>
      <c r="CE874" t="s">
        <v>137</v>
      </c>
      <c r="CF874" t="s">
        <v>137</v>
      </c>
      <c r="CG874" t="s">
        <v>137</v>
      </c>
      <c r="CH874" t="s">
        <v>137</v>
      </c>
      <c r="CI874" t="s">
        <v>137</v>
      </c>
      <c r="CJ874">
        <v>2100300</v>
      </c>
      <c r="CK874">
        <v>0</v>
      </c>
      <c r="CL874">
        <v>0</v>
      </c>
      <c r="CM874">
        <v>1375800</v>
      </c>
      <c r="CN874">
        <v>0</v>
      </c>
      <c r="CO874">
        <v>0</v>
      </c>
      <c r="CP874">
        <v>2719400</v>
      </c>
      <c r="CQ874">
        <v>0</v>
      </c>
      <c r="CR874">
        <v>0</v>
      </c>
      <c r="CS874">
        <v>4371400</v>
      </c>
      <c r="CT874">
        <v>0</v>
      </c>
      <c r="CU874">
        <v>0</v>
      </c>
      <c r="CV874">
        <v>2537200</v>
      </c>
      <c r="CW874">
        <v>0</v>
      </c>
      <c r="CX874">
        <v>0</v>
      </c>
      <c r="CY874">
        <v>2202900</v>
      </c>
      <c r="CZ874">
        <v>0</v>
      </c>
      <c r="DA874">
        <v>0</v>
      </c>
      <c r="DB874">
        <v>2105700</v>
      </c>
      <c r="DC874">
        <v>0</v>
      </c>
      <c r="DD874">
        <v>0</v>
      </c>
      <c r="DE874">
        <v>898130</v>
      </c>
      <c r="DF874">
        <v>0</v>
      </c>
      <c r="DG874">
        <v>0</v>
      </c>
      <c r="DJ874">
        <v>872</v>
      </c>
      <c r="DK874">
        <v>1264</v>
      </c>
      <c r="DL874">
        <v>84</v>
      </c>
      <c r="DM874">
        <v>84</v>
      </c>
      <c r="DN874">
        <v>9985</v>
      </c>
      <c r="DO874">
        <v>10627</v>
      </c>
      <c r="DP874" t="s">
        <v>15089</v>
      </c>
      <c r="DQ874" t="s">
        <v>15088</v>
      </c>
      <c r="DR874">
        <v>63181</v>
      </c>
      <c r="DS874">
        <v>43170</v>
      </c>
      <c r="DT874">
        <v>3</v>
      </c>
      <c r="DU874">
        <v>2896</v>
      </c>
      <c r="DV874">
        <v>63179</v>
      </c>
      <c r="DW874">
        <v>43168</v>
      </c>
      <c r="DX874">
        <v>2</v>
      </c>
      <c r="DY874">
        <v>2704</v>
      </c>
      <c r="DZ874">
        <v>63179</v>
      </c>
      <c r="EA874">
        <v>43168</v>
      </c>
      <c r="EB874">
        <v>2</v>
      </c>
      <c r="EC874">
        <v>2704</v>
      </c>
    </row>
    <row r="875" spans="1:133" x14ac:dyDescent="0.2">
      <c r="A875" t="s">
        <v>15086</v>
      </c>
      <c r="B875">
        <v>150</v>
      </c>
      <c r="C875" t="s">
        <v>15087</v>
      </c>
      <c r="D875" t="str">
        <f t="shared" si="39"/>
        <v>NP_115990</v>
      </c>
      <c r="E875" t="s">
        <v>15086</v>
      </c>
      <c r="F875" t="s">
        <v>15086</v>
      </c>
      <c r="G875" t="s">
        <v>15085</v>
      </c>
      <c r="H875">
        <v>0.99862799999999996</v>
      </c>
      <c r="I875">
        <v>28.620799999999999</v>
      </c>
      <c r="J875">
        <v>9.4875800000000007E-3</v>
      </c>
      <c r="K875">
        <v>54.963999999999999</v>
      </c>
      <c r="L875">
        <v>24.774999999999999</v>
      </c>
      <c r="M875">
        <v>54.963999999999999</v>
      </c>
      <c r="Z875">
        <v>0</v>
      </c>
      <c r="AA875">
        <v>0</v>
      </c>
      <c r="AC875" t="s">
        <v>137</v>
      </c>
      <c r="AP875">
        <v>0.99862799999999996</v>
      </c>
      <c r="AQ875">
        <v>28.620799999999999</v>
      </c>
      <c r="AR875">
        <v>9.4875800000000007E-3</v>
      </c>
      <c r="AS875">
        <v>54.963999999999999</v>
      </c>
      <c r="AT875" t="s">
        <v>136</v>
      </c>
      <c r="AU875">
        <v>1</v>
      </c>
      <c r="AV875" t="s">
        <v>144</v>
      </c>
      <c r="AW875" t="str">
        <f t="shared" si="40"/>
        <v>MCEE|NP_115990</v>
      </c>
      <c r="AX875" s="1" t="str">
        <f t="shared" si="41"/>
        <v>MCEE|NP_115990|SLSEEVK(0.999)IGAHGK(0.001)PVIFLHPK</v>
      </c>
      <c r="AY875" t="s">
        <v>15084</v>
      </c>
      <c r="AZ875" t="s">
        <v>143</v>
      </c>
      <c r="BA875" t="s">
        <v>5814</v>
      </c>
      <c r="BB875" t="s">
        <v>15083</v>
      </c>
      <c r="BC875" t="s">
        <v>15082</v>
      </c>
      <c r="BD875">
        <v>7</v>
      </c>
      <c r="BE875">
        <v>4</v>
      </c>
      <c r="BF875">
        <v>-0.31390000000000001</v>
      </c>
      <c r="BG875" t="s">
        <v>138</v>
      </c>
      <c r="BH875" t="s">
        <v>138</v>
      </c>
      <c r="BI875" t="s">
        <v>138</v>
      </c>
      <c r="BJ875" t="s">
        <v>138</v>
      </c>
      <c r="BK875" t="s">
        <v>138</v>
      </c>
      <c r="BL875" t="s">
        <v>138</v>
      </c>
      <c r="BM875" t="s">
        <v>138</v>
      </c>
      <c r="BN875" t="s">
        <v>139</v>
      </c>
      <c r="BO875">
        <v>23127000</v>
      </c>
      <c r="BP875">
        <v>23127000</v>
      </c>
      <c r="BQ875">
        <v>0</v>
      </c>
      <c r="BR875">
        <v>0</v>
      </c>
      <c r="BS875" t="s">
        <v>137</v>
      </c>
      <c r="BT875" t="s">
        <v>297</v>
      </c>
      <c r="BU875" t="s">
        <v>297</v>
      </c>
      <c r="BV875" t="s">
        <v>297</v>
      </c>
      <c r="BW875">
        <v>2435700</v>
      </c>
      <c r="BX875" t="s">
        <v>297</v>
      </c>
      <c r="BY875" t="s">
        <v>297</v>
      </c>
      <c r="BZ875" t="s">
        <v>297</v>
      </c>
      <c r="CA875">
        <v>20691000</v>
      </c>
      <c r="CB875" t="s">
        <v>137</v>
      </c>
      <c r="CC875" t="s">
        <v>137</v>
      </c>
      <c r="CD875" t="s">
        <v>137</v>
      </c>
      <c r="CE875" t="s">
        <v>137</v>
      </c>
      <c r="CF875" t="s">
        <v>137</v>
      </c>
      <c r="CG875" t="s">
        <v>137</v>
      </c>
      <c r="CH875" t="s">
        <v>137</v>
      </c>
      <c r="CI875" t="s">
        <v>137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2435700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20691000</v>
      </c>
      <c r="DF875">
        <v>0</v>
      </c>
      <c r="DG875">
        <v>0</v>
      </c>
      <c r="DJ875">
        <v>873</v>
      </c>
      <c r="DK875">
        <v>1269</v>
      </c>
      <c r="DL875">
        <v>150</v>
      </c>
      <c r="DM875">
        <v>150</v>
      </c>
      <c r="DN875">
        <v>9385</v>
      </c>
      <c r="DO875">
        <v>9998</v>
      </c>
      <c r="DP875" t="s">
        <v>15081</v>
      </c>
      <c r="DQ875">
        <v>40657</v>
      </c>
      <c r="DR875">
        <v>59505</v>
      </c>
      <c r="DS875">
        <v>40657</v>
      </c>
      <c r="DT875">
        <v>8</v>
      </c>
      <c r="DU875">
        <v>29491</v>
      </c>
      <c r="DV875">
        <v>59505</v>
      </c>
      <c r="DW875">
        <v>40657</v>
      </c>
      <c r="DX875">
        <v>8</v>
      </c>
      <c r="DY875">
        <v>29491</v>
      </c>
      <c r="DZ875">
        <v>59505</v>
      </c>
      <c r="EA875">
        <v>40657</v>
      </c>
      <c r="EB875">
        <v>8</v>
      </c>
      <c r="EC875">
        <v>29491</v>
      </c>
    </row>
    <row r="876" spans="1:133" x14ac:dyDescent="0.2">
      <c r="A876" t="s">
        <v>15078</v>
      </c>
      <c r="B876">
        <v>110</v>
      </c>
      <c r="C876" t="s">
        <v>15079</v>
      </c>
      <c r="D876" t="str">
        <f t="shared" si="39"/>
        <v>NP_116222</v>
      </c>
      <c r="E876" t="s">
        <v>15078</v>
      </c>
      <c r="F876" t="s">
        <v>15078</v>
      </c>
      <c r="G876" t="s">
        <v>15077</v>
      </c>
      <c r="H876">
        <v>1</v>
      </c>
      <c r="I876">
        <v>72.615099999999998</v>
      </c>
      <c r="J876">
        <v>9.8081399999999999E-3</v>
      </c>
      <c r="K876">
        <v>72.614999999999995</v>
      </c>
      <c r="L876">
        <v>33.034999999999997</v>
      </c>
      <c r="M876">
        <v>72.614999999999995</v>
      </c>
      <c r="N876">
        <v>1</v>
      </c>
      <c r="O876">
        <v>72.615099999999998</v>
      </c>
      <c r="P876">
        <v>9.8081399999999999E-3</v>
      </c>
      <c r="Q876">
        <v>72.614999999999995</v>
      </c>
      <c r="R876">
        <v>0</v>
      </c>
      <c r="S876">
        <v>0</v>
      </c>
      <c r="U876" t="s">
        <v>137</v>
      </c>
      <c r="AH876">
        <v>0</v>
      </c>
      <c r="AI876">
        <v>0</v>
      </c>
      <c r="AK876" t="s">
        <v>137</v>
      </c>
      <c r="AL876">
        <v>0</v>
      </c>
      <c r="AM876">
        <v>0</v>
      </c>
      <c r="AO876" t="s">
        <v>137</v>
      </c>
      <c r="AP876">
        <v>0</v>
      </c>
      <c r="AQ876">
        <v>0</v>
      </c>
      <c r="AS876" t="s">
        <v>137</v>
      </c>
      <c r="AT876" t="s">
        <v>136</v>
      </c>
      <c r="AU876">
        <v>2</v>
      </c>
      <c r="AV876" t="s">
        <v>144</v>
      </c>
      <c r="AW876" t="str">
        <f t="shared" si="40"/>
        <v>PPP1R15B|NP_116222</v>
      </c>
      <c r="AX876" s="1" t="str">
        <f t="shared" si="41"/>
        <v>PPP1R15B|NP_116222|ALK(1)GREK(1)PAAPTAQK</v>
      </c>
      <c r="AY876" t="s">
        <v>15080</v>
      </c>
      <c r="AZ876" t="s">
        <v>2004</v>
      </c>
      <c r="BA876" t="s">
        <v>5459</v>
      </c>
      <c r="BB876" t="s">
        <v>15075</v>
      </c>
      <c r="BC876" t="s">
        <v>15074</v>
      </c>
      <c r="BD876">
        <v>3</v>
      </c>
      <c r="BE876">
        <v>4</v>
      </c>
      <c r="BF876">
        <v>-1.1472</v>
      </c>
      <c r="BG876" t="s">
        <v>139</v>
      </c>
      <c r="BH876" t="s">
        <v>138</v>
      </c>
      <c r="BI876" t="s">
        <v>138</v>
      </c>
      <c r="BJ876" t="s">
        <v>138</v>
      </c>
      <c r="BK876" t="s">
        <v>138</v>
      </c>
      <c r="BL876" t="s">
        <v>138</v>
      </c>
      <c r="BM876" t="s">
        <v>138</v>
      </c>
      <c r="BN876" t="s">
        <v>138</v>
      </c>
      <c r="BO876">
        <v>30638000</v>
      </c>
      <c r="BP876">
        <v>0</v>
      </c>
      <c r="BQ876">
        <v>30638000</v>
      </c>
      <c r="BR876">
        <v>0</v>
      </c>
      <c r="BS876" t="s">
        <v>137</v>
      </c>
      <c r="BT876">
        <v>6049900</v>
      </c>
      <c r="BU876">
        <v>6608800</v>
      </c>
      <c r="BV876" t="s">
        <v>297</v>
      </c>
      <c r="BW876" t="s">
        <v>297</v>
      </c>
      <c r="BX876" t="s">
        <v>297</v>
      </c>
      <c r="BY876">
        <v>5782200</v>
      </c>
      <c r="BZ876">
        <v>5515500</v>
      </c>
      <c r="CA876">
        <v>6681200</v>
      </c>
      <c r="CB876" t="s">
        <v>137</v>
      </c>
      <c r="CC876" t="s">
        <v>137</v>
      </c>
      <c r="CD876" t="s">
        <v>137</v>
      </c>
      <c r="CE876" t="s">
        <v>137</v>
      </c>
      <c r="CF876" t="s">
        <v>137</v>
      </c>
      <c r="CG876" t="s">
        <v>137</v>
      </c>
      <c r="CH876" t="s">
        <v>137</v>
      </c>
      <c r="CI876" t="s">
        <v>137</v>
      </c>
      <c r="CJ876">
        <v>0</v>
      </c>
      <c r="CK876">
        <v>6049900</v>
      </c>
      <c r="CL876">
        <v>0</v>
      </c>
      <c r="CM876">
        <v>0</v>
      </c>
      <c r="CN876">
        <v>6608800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5782200</v>
      </c>
      <c r="DA876">
        <v>0</v>
      </c>
      <c r="DB876">
        <v>0</v>
      </c>
      <c r="DC876">
        <v>5515500</v>
      </c>
      <c r="DD876">
        <v>0</v>
      </c>
      <c r="DE876">
        <v>0</v>
      </c>
      <c r="DF876">
        <v>6681200</v>
      </c>
      <c r="DG876">
        <v>0</v>
      </c>
      <c r="DJ876">
        <v>874</v>
      </c>
      <c r="DK876">
        <v>1270</v>
      </c>
      <c r="DL876">
        <v>110</v>
      </c>
      <c r="DM876">
        <v>110</v>
      </c>
      <c r="DN876">
        <v>527</v>
      </c>
      <c r="DO876">
        <v>560</v>
      </c>
      <c r="DP876" t="s">
        <v>15073</v>
      </c>
      <c r="DQ876">
        <v>2397</v>
      </c>
      <c r="DR876">
        <v>3334</v>
      </c>
      <c r="DS876">
        <v>2397</v>
      </c>
      <c r="DT876">
        <v>1</v>
      </c>
      <c r="DU876">
        <v>8633</v>
      </c>
      <c r="DV876">
        <v>3334</v>
      </c>
      <c r="DW876">
        <v>2397</v>
      </c>
      <c r="DX876">
        <v>1</v>
      </c>
      <c r="DY876">
        <v>8633</v>
      </c>
      <c r="DZ876">
        <v>3334</v>
      </c>
      <c r="EA876">
        <v>2397</v>
      </c>
      <c r="EB876">
        <v>1</v>
      </c>
      <c r="EC876">
        <v>8633</v>
      </c>
    </row>
    <row r="877" spans="1:133" x14ac:dyDescent="0.2">
      <c r="A877" t="s">
        <v>15078</v>
      </c>
      <c r="B877">
        <v>114</v>
      </c>
      <c r="C877" t="s">
        <v>15079</v>
      </c>
      <c r="D877" t="str">
        <f t="shared" si="39"/>
        <v>NP_116222</v>
      </c>
      <c r="E877" t="s">
        <v>15078</v>
      </c>
      <c r="F877" t="s">
        <v>15078</v>
      </c>
      <c r="G877" t="s">
        <v>15077</v>
      </c>
      <c r="H877">
        <v>1</v>
      </c>
      <c r="I877">
        <v>72.615099999999998</v>
      </c>
      <c r="J877">
        <v>9.8081399999999999E-3</v>
      </c>
      <c r="K877">
        <v>72.614999999999995</v>
      </c>
      <c r="L877">
        <v>33.034999999999997</v>
      </c>
      <c r="M877">
        <v>72.614999999999995</v>
      </c>
      <c r="N877">
        <v>1</v>
      </c>
      <c r="O877">
        <v>72.615099999999998</v>
      </c>
      <c r="P877">
        <v>9.8081399999999999E-3</v>
      </c>
      <c r="Q877">
        <v>72.614999999999995</v>
      </c>
      <c r="R877">
        <v>0</v>
      </c>
      <c r="S877">
        <v>0</v>
      </c>
      <c r="U877" t="s">
        <v>137</v>
      </c>
      <c r="AH877">
        <v>0</v>
      </c>
      <c r="AI877">
        <v>0</v>
      </c>
      <c r="AK877" t="s">
        <v>137</v>
      </c>
      <c r="AL877">
        <v>0</v>
      </c>
      <c r="AM877">
        <v>0</v>
      </c>
      <c r="AO877" t="s">
        <v>137</v>
      </c>
      <c r="AP877">
        <v>0</v>
      </c>
      <c r="AQ877">
        <v>0</v>
      </c>
      <c r="AS877" t="s">
        <v>137</v>
      </c>
      <c r="AT877" t="s">
        <v>136</v>
      </c>
      <c r="AU877">
        <v>2</v>
      </c>
      <c r="AV877" t="s">
        <v>144</v>
      </c>
      <c r="AW877" t="str">
        <f t="shared" si="40"/>
        <v>PPP1R15B|NP_116222</v>
      </c>
      <c r="AX877" s="1" t="str">
        <f t="shared" si="41"/>
        <v>PPP1R15B|NP_116222|ALK(1)GREK(1)PAAPTAQK</v>
      </c>
      <c r="AY877" t="s">
        <v>15076</v>
      </c>
      <c r="AZ877" t="s">
        <v>2611</v>
      </c>
      <c r="BA877" t="s">
        <v>1323</v>
      </c>
      <c r="BB877" t="s">
        <v>15075</v>
      </c>
      <c r="BC877" t="s">
        <v>15074</v>
      </c>
      <c r="BD877">
        <v>7</v>
      </c>
      <c r="BE877">
        <v>4</v>
      </c>
      <c r="BF877">
        <v>-1.1472</v>
      </c>
      <c r="BG877" t="s">
        <v>139</v>
      </c>
      <c r="BH877" t="s">
        <v>138</v>
      </c>
      <c r="BI877" t="s">
        <v>138</v>
      </c>
      <c r="BJ877" t="s">
        <v>138</v>
      </c>
      <c r="BK877" t="s">
        <v>138</v>
      </c>
      <c r="BL877" t="s">
        <v>138</v>
      </c>
      <c r="BM877" t="s">
        <v>138</v>
      </c>
      <c r="BN877" t="s">
        <v>138</v>
      </c>
      <c r="BO877">
        <v>30638000</v>
      </c>
      <c r="BP877">
        <v>0</v>
      </c>
      <c r="BQ877">
        <v>30638000</v>
      </c>
      <c r="BR877">
        <v>0</v>
      </c>
      <c r="BS877" t="s">
        <v>137</v>
      </c>
      <c r="BT877">
        <v>6049900</v>
      </c>
      <c r="BU877">
        <v>6608800</v>
      </c>
      <c r="BV877" t="s">
        <v>297</v>
      </c>
      <c r="BW877" t="s">
        <v>297</v>
      </c>
      <c r="BX877" t="s">
        <v>297</v>
      </c>
      <c r="BY877">
        <v>5782200</v>
      </c>
      <c r="BZ877">
        <v>5515500</v>
      </c>
      <c r="CA877">
        <v>6681200</v>
      </c>
      <c r="CB877" t="s">
        <v>137</v>
      </c>
      <c r="CC877" t="s">
        <v>137</v>
      </c>
      <c r="CD877" t="s">
        <v>137</v>
      </c>
      <c r="CE877" t="s">
        <v>137</v>
      </c>
      <c r="CF877" t="s">
        <v>137</v>
      </c>
      <c r="CG877" t="s">
        <v>137</v>
      </c>
      <c r="CH877" t="s">
        <v>137</v>
      </c>
      <c r="CI877" t="s">
        <v>137</v>
      </c>
      <c r="CJ877">
        <v>0</v>
      </c>
      <c r="CK877">
        <v>6049900</v>
      </c>
      <c r="CL877">
        <v>0</v>
      </c>
      <c r="CM877">
        <v>0</v>
      </c>
      <c r="CN877">
        <v>6608800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5782200</v>
      </c>
      <c r="DA877">
        <v>0</v>
      </c>
      <c r="DB877">
        <v>0</v>
      </c>
      <c r="DC877">
        <v>5515500</v>
      </c>
      <c r="DD877">
        <v>0</v>
      </c>
      <c r="DE877">
        <v>0</v>
      </c>
      <c r="DF877">
        <v>6681200</v>
      </c>
      <c r="DG877">
        <v>0</v>
      </c>
      <c r="DJ877">
        <v>875</v>
      </c>
      <c r="DK877">
        <v>1270</v>
      </c>
      <c r="DL877">
        <v>114</v>
      </c>
      <c r="DM877">
        <v>114</v>
      </c>
      <c r="DN877">
        <v>527</v>
      </c>
      <c r="DO877">
        <v>560</v>
      </c>
      <c r="DP877" t="s">
        <v>15073</v>
      </c>
      <c r="DQ877">
        <v>2397</v>
      </c>
      <c r="DR877">
        <v>3334</v>
      </c>
      <c r="DS877">
        <v>2397</v>
      </c>
      <c r="DT877">
        <v>1</v>
      </c>
      <c r="DU877">
        <v>8633</v>
      </c>
      <c r="DV877">
        <v>3334</v>
      </c>
      <c r="DW877">
        <v>2397</v>
      </c>
      <c r="DX877">
        <v>1</v>
      </c>
      <c r="DY877">
        <v>8633</v>
      </c>
      <c r="DZ877">
        <v>3334</v>
      </c>
      <c r="EA877">
        <v>2397</v>
      </c>
      <c r="EB877">
        <v>1</v>
      </c>
      <c r="EC877">
        <v>8633</v>
      </c>
    </row>
    <row r="878" spans="1:133" x14ac:dyDescent="0.2">
      <c r="A878" t="s">
        <v>15071</v>
      </c>
      <c r="B878">
        <v>314</v>
      </c>
      <c r="C878" t="s">
        <v>15072</v>
      </c>
      <c r="D878" t="str">
        <f t="shared" si="39"/>
        <v>NP_065986</v>
      </c>
      <c r="E878" t="s">
        <v>15071</v>
      </c>
      <c r="F878" t="s">
        <v>15071</v>
      </c>
      <c r="G878" t="s">
        <v>15070</v>
      </c>
      <c r="H878">
        <v>1</v>
      </c>
      <c r="I878">
        <v>81.326899999999995</v>
      </c>
      <c r="J878">
        <v>7.1894799999999998E-3</v>
      </c>
      <c r="K878">
        <v>81.326999999999998</v>
      </c>
      <c r="L878">
        <v>63.46</v>
      </c>
      <c r="M878">
        <v>81.326999999999998</v>
      </c>
      <c r="N878">
        <v>1</v>
      </c>
      <c r="O878">
        <v>77.420299999999997</v>
      </c>
      <c r="P878">
        <v>1.09934E-2</v>
      </c>
      <c r="Q878">
        <v>77.42</v>
      </c>
      <c r="R878">
        <v>0</v>
      </c>
      <c r="S878">
        <v>0</v>
      </c>
      <c r="U878" t="s">
        <v>137</v>
      </c>
      <c r="Z878">
        <v>0</v>
      </c>
      <c r="AA878">
        <v>0</v>
      </c>
      <c r="AC878" t="s">
        <v>137</v>
      </c>
      <c r="AH878">
        <v>0</v>
      </c>
      <c r="AI878">
        <v>0</v>
      </c>
      <c r="AK878" t="s">
        <v>137</v>
      </c>
      <c r="AL878">
        <v>1</v>
      </c>
      <c r="AM878">
        <v>81.326899999999995</v>
      </c>
      <c r="AN878">
        <v>7.1894799999999998E-3</v>
      </c>
      <c r="AO878">
        <v>81.326999999999998</v>
      </c>
      <c r="AT878" t="s">
        <v>136</v>
      </c>
      <c r="AU878">
        <v>1</v>
      </c>
      <c r="AV878" t="s">
        <v>144</v>
      </c>
      <c r="AW878" t="str">
        <f t="shared" si="40"/>
        <v>USP37|NP_065986</v>
      </c>
      <c r="AX878" s="1" t="str">
        <f t="shared" si="41"/>
        <v>USP37|NP_065986|SLGFLPQPVPLSVK(1)K</v>
      </c>
      <c r="AY878" t="s">
        <v>15069</v>
      </c>
      <c r="AZ878" t="s">
        <v>143</v>
      </c>
      <c r="BA878" t="s">
        <v>709</v>
      </c>
      <c r="BB878" t="s">
        <v>15068</v>
      </c>
      <c r="BC878" t="s">
        <v>15067</v>
      </c>
      <c r="BD878">
        <v>14</v>
      </c>
      <c r="BE878">
        <v>2</v>
      </c>
      <c r="BF878">
        <v>7.8489000000000003E-2</v>
      </c>
      <c r="BG878" t="s">
        <v>139</v>
      </c>
      <c r="BH878" t="s">
        <v>138</v>
      </c>
      <c r="BI878" t="s">
        <v>138</v>
      </c>
      <c r="BJ878" t="s">
        <v>138</v>
      </c>
      <c r="BK878" t="s">
        <v>138</v>
      </c>
      <c r="BL878" t="s">
        <v>138</v>
      </c>
      <c r="BM878" t="s">
        <v>139</v>
      </c>
      <c r="BN878" t="s">
        <v>138</v>
      </c>
      <c r="BO878">
        <v>88100000</v>
      </c>
      <c r="BP878">
        <v>88100000</v>
      </c>
      <c r="BQ878">
        <v>0</v>
      </c>
      <c r="BR878">
        <v>0</v>
      </c>
      <c r="BS878" t="s">
        <v>137</v>
      </c>
      <c r="BT878">
        <v>14389000</v>
      </c>
      <c r="BU878">
        <v>18629000</v>
      </c>
      <c r="BV878" t="s">
        <v>297</v>
      </c>
      <c r="BW878">
        <v>22783000</v>
      </c>
      <c r="BX878" t="s">
        <v>297</v>
      </c>
      <c r="BY878">
        <v>10422000</v>
      </c>
      <c r="BZ878">
        <v>21878000</v>
      </c>
      <c r="CA878" t="s">
        <v>297</v>
      </c>
      <c r="CB878" t="s">
        <v>137</v>
      </c>
      <c r="CC878" t="s">
        <v>137</v>
      </c>
      <c r="CD878" t="s">
        <v>137</v>
      </c>
      <c r="CE878" t="s">
        <v>137</v>
      </c>
      <c r="CF878" t="s">
        <v>137</v>
      </c>
      <c r="CG878" t="s">
        <v>137</v>
      </c>
      <c r="CH878" t="s">
        <v>137</v>
      </c>
      <c r="CI878" t="s">
        <v>137</v>
      </c>
      <c r="CJ878">
        <v>14389000</v>
      </c>
      <c r="CK878">
        <v>0</v>
      </c>
      <c r="CL878">
        <v>0</v>
      </c>
      <c r="CM878">
        <v>18629000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22783000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10422000</v>
      </c>
      <c r="CZ878">
        <v>0</v>
      </c>
      <c r="DA878">
        <v>0</v>
      </c>
      <c r="DB878">
        <v>21878000</v>
      </c>
      <c r="DC878">
        <v>0</v>
      </c>
      <c r="DD878">
        <v>0</v>
      </c>
      <c r="DE878">
        <v>0</v>
      </c>
      <c r="DF878">
        <v>0</v>
      </c>
      <c r="DG878">
        <v>0</v>
      </c>
      <c r="DJ878">
        <v>876</v>
      </c>
      <c r="DK878">
        <v>1273</v>
      </c>
      <c r="DL878">
        <v>314</v>
      </c>
      <c r="DM878">
        <v>314</v>
      </c>
      <c r="DN878">
        <v>9319</v>
      </c>
      <c r="DO878">
        <v>9930</v>
      </c>
      <c r="DP878" t="s">
        <v>15066</v>
      </c>
      <c r="DQ878" t="s">
        <v>15065</v>
      </c>
      <c r="DR878">
        <v>59099</v>
      </c>
      <c r="DS878">
        <v>40379</v>
      </c>
      <c r="DT878">
        <v>7</v>
      </c>
      <c r="DU878">
        <v>45106</v>
      </c>
      <c r="DV878">
        <v>59099</v>
      </c>
      <c r="DW878">
        <v>40379</v>
      </c>
      <c r="DX878">
        <v>7</v>
      </c>
      <c r="DY878">
        <v>45106</v>
      </c>
      <c r="DZ878">
        <v>59099</v>
      </c>
      <c r="EA878">
        <v>40379</v>
      </c>
      <c r="EB878">
        <v>7</v>
      </c>
      <c r="EC878">
        <v>45106</v>
      </c>
    </row>
    <row r="879" spans="1:133" x14ac:dyDescent="0.2">
      <c r="A879" t="s">
        <v>15063</v>
      </c>
      <c r="B879">
        <v>360</v>
      </c>
      <c r="C879" t="s">
        <v>15064</v>
      </c>
      <c r="D879" t="str">
        <f t="shared" si="39"/>
        <v>NP_078898</v>
      </c>
      <c r="E879" t="s">
        <v>15063</v>
      </c>
      <c r="F879" t="s">
        <v>15063</v>
      </c>
      <c r="G879" t="s">
        <v>15062</v>
      </c>
      <c r="H879">
        <v>1</v>
      </c>
      <c r="I879">
        <v>120.621</v>
      </c>
      <c r="J879">
        <v>1.2917700000000001E-2</v>
      </c>
      <c r="K879">
        <v>120.62</v>
      </c>
      <c r="L879">
        <v>72.963999999999999</v>
      </c>
      <c r="M879">
        <v>120.62</v>
      </c>
      <c r="Z879">
        <v>1</v>
      </c>
      <c r="AA879">
        <v>116.884</v>
      </c>
      <c r="AB879">
        <v>1.5491400000000001E-2</v>
      </c>
      <c r="AC879">
        <v>116.88</v>
      </c>
      <c r="AH879">
        <v>1</v>
      </c>
      <c r="AI879">
        <v>106.35599999999999</v>
      </c>
      <c r="AJ879">
        <v>1.4387799999999999E-2</v>
      </c>
      <c r="AK879">
        <v>106.36</v>
      </c>
      <c r="AP879">
        <v>1</v>
      </c>
      <c r="AQ879">
        <v>120.621</v>
      </c>
      <c r="AR879">
        <v>1.2917700000000001E-2</v>
      </c>
      <c r="AS879">
        <v>120.62</v>
      </c>
      <c r="AT879" t="s">
        <v>136</v>
      </c>
      <c r="AU879">
        <v>1</v>
      </c>
      <c r="AV879" t="s">
        <v>144</v>
      </c>
      <c r="AW879" t="str">
        <f t="shared" si="40"/>
        <v>FASTKD1|NP_078898</v>
      </c>
      <c r="AX879" s="1" t="str">
        <f t="shared" si="41"/>
        <v>FASTKD1|NP_078898|NSCLIK(1)R</v>
      </c>
      <c r="AY879" t="s">
        <v>15061</v>
      </c>
      <c r="AZ879" t="s">
        <v>143</v>
      </c>
      <c r="BA879" t="s">
        <v>266</v>
      </c>
      <c r="BB879" t="s">
        <v>15060</v>
      </c>
      <c r="BC879" t="s">
        <v>15059</v>
      </c>
      <c r="BD879">
        <v>6</v>
      </c>
      <c r="BE879">
        <v>2</v>
      </c>
      <c r="BF879">
        <v>4.3618999999999998E-2</v>
      </c>
      <c r="BG879" t="s">
        <v>138</v>
      </c>
      <c r="BH879" t="s">
        <v>138</v>
      </c>
      <c r="BI879" t="s">
        <v>138</v>
      </c>
      <c r="BJ879" t="s">
        <v>139</v>
      </c>
      <c r="BK879" t="s">
        <v>138</v>
      </c>
      <c r="BL879" t="s">
        <v>139</v>
      </c>
      <c r="BM879" t="s">
        <v>138</v>
      </c>
      <c r="BN879" t="s">
        <v>139</v>
      </c>
      <c r="BO879">
        <v>58849000</v>
      </c>
      <c r="BP879">
        <v>58849000</v>
      </c>
      <c r="BQ879">
        <v>0</v>
      </c>
      <c r="BR879">
        <v>0</v>
      </c>
      <c r="BS879" t="s">
        <v>137</v>
      </c>
      <c r="BT879" t="s">
        <v>297</v>
      </c>
      <c r="BU879" t="s">
        <v>297</v>
      </c>
      <c r="BV879" t="s">
        <v>297</v>
      </c>
      <c r="BW879">
        <v>29763000</v>
      </c>
      <c r="BX879" t="s">
        <v>297</v>
      </c>
      <c r="BY879" t="s">
        <v>297</v>
      </c>
      <c r="BZ879" t="s">
        <v>297</v>
      </c>
      <c r="CA879">
        <v>29087000</v>
      </c>
      <c r="CB879" t="s">
        <v>137</v>
      </c>
      <c r="CC879" t="s">
        <v>137</v>
      </c>
      <c r="CD879" t="s">
        <v>137</v>
      </c>
      <c r="CE879" t="s">
        <v>137</v>
      </c>
      <c r="CF879" t="s">
        <v>137</v>
      </c>
      <c r="CG879" t="s">
        <v>137</v>
      </c>
      <c r="CH879" t="s">
        <v>137</v>
      </c>
      <c r="CI879" t="s">
        <v>137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29763000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29087000</v>
      </c>
      <c r="DF879">
        <v>0</v>
      </c>
      <c r="DG879">
        <v>0</v>
      </c>
      <c r="DJ879">
        <v>877</v>
      </c>
      <c r="DK879">
        <v>1274</v>
      </c>
      <c r="DL879">
        <v>360</v>
      </c>
      <c r="DM879">
        <v>360</v>
      </c>
      <c r="DN879">
        <v>7746</v>
      </c>
      <c r="DO879">
        <v>8260</v>
      </c>
      <c r="DP879" t="s">
        <v>15058</v>
      </c>
      <c r="DQ879" t="s">
        <v>15057</v>
      </c>
      <c r="DR879">
        <v>48891</v>
      </c>
      <c r="DS879">
        <v>33415</v>
      </c>
      <c r="DT879">
        <v>8</v>
      </c>
      <c r="DU879">
        <v>12644</v>
      </c>
      <c r="DV879">
        <v>48891</v>
      </c>
      <c r="DW879">
        <v>33415</v>
      </c>
      <c r="DX879">
        <v>8</v>
      </c>
      <c r="DY879">
        <v>12644</v>
      </c>
      <c r="DZ879">
        <v>48891</v>
      </c>
      <c r="EA879">
        <v>33415</v>
      </c>
      <c r="EB879">
        <v>8</v>
      </c>
      <c r="EC879">
        <v>12644</v>
      </c>
    </row>
    <row r="880" spans="1:133" x14ac:dyDescent="0.2">
      <c r="A880" s="4" t="s">
        <v>15055</v>
      </c>
      <c r="B880">
        <v>1071</v>
      </c>
      <c r="C880" t="s">
        <v>15056</v>
      </c>
      <c r="D880" t="str">
        <f t="shared" si="39"/>
        <v>NP_055662</v>
      </c>
      <c r="E880" t="s">
        <v>15055</v>
      </c>
      <c r="F880" t="s">
        <v>15055</v>
      </c>
      <c r="G880" t="s">
        <v>15054</v>
      </c>
      <c r="H880">
        <v>1</v>
      </c>
      <c r="I880">
        <v>70.272400000000005</v>
      </c>
      <c r="J880">
        <v>1.28298E-3</v>
      </c>
      <c r="K880">
        <v>106.3</v>
      </c>
      <c r="L880">
        <v>65.533000000000001</v>
      </c>
      <c r="M880">
        <v>70.272000000000006</v>
      </c>
      <c r="N880">
        <v>0</v>
      </c>
      <c r="O880">
        <v>0</v>
      </c>
      <c r="Q880" t="s">
        <v>137</v>
      </c>
      <c r="V880">
        <v>1</v>
      </c>
      <c r="W880">
        <v>106.3</v>
      </c>
      <c r="X880">
        <v>1.28298E-3</v>
      </c>
      <c r="Y880">
        <v>106.3</v>
      </c>
      <c r="Z880">
        <v>1</v>
      </c>
      <c r="AA880">
        <v>79.8035</v>
      </c>
      <c r="AB880">
        <v>1.38745E-2</v>
      </c>
      <c r="AC880">
        <v>79.804000000000002</v>
      </c>
      <c r="AD880">
        <v>1</v>
      </c>
      <c r="AE880">
        <v>93.478399999999993</v>
      </c>
      <c r="AF880">
        <v>4.1883700000000003E-3</v>
      </c>
      <c r="AG880">
        <v>93.477999999999994</v>
      </c>
      <c r="AH880">
        <v>1</v>
      </c>
      <c r="AI880">
        <v>104.95399999999999</v>
      </c>
      <c r="AJ880">
        <v>1.5159399999999999E-3</v>
      </c>
      <c r="AK880">
        <v>104.95</v>
      </c>
      <c r="AL880">
        <v>1</v>
      </c>
      <c r="AM880">
        <v>70.272400000000005</v>
      </c>
      <c r="AN880">
        <v>3.1170699999999999E-2</v>
      </c>
      <c r="AO880">
        <v>70.272000000000006</v>
      </c>
      <c r="AT880" t="s">
        <v>136</v>
      </c>
      <c r="AU880">
        <v>1</v>
      </c>
      <c r="AV880" t="s">
        <v>144</v>
      </c>
      <c r="AW880" t="str">
        <f t="shared" si="40"/>
        <v>UBAP2L|NP_055662</v>
      </c>
      <c r="AX880" s="1" t="str">
        <f t="shared" si="41"/>
        <v>UBAP2L|NP_055662|SQTSSIPQK(1)PQTNK</v>
      </c>
      <c r="AY880" t="s">
        <v>15053</v>
      </c>
      <c r="AZ880" t="s">
        <v>143</v>
      </c>
      <c r="BA880" t="s">
        <v>1226</v>
      </c>
      <c r="BB880" t="s">
        <v>15052</v>
      </c>
      <c r="BC880" t="s">
        <v>15051</v>
      </c>
      <c r="BD880">
        <v>9</v>
      </c>
      <c r="BE880">
        <v>2</v>
      </c>
      <c r="BF880">
        <v>1.2092000000000001</v>
      </c>
      <c r="BG880" t="s">
        <v>138</v>
      </c>
      <c r="BH880" t="s">
        <v>138</v>
      </c>
      <c r="BI880" t="s">
        <v>139</v>
      </c>
      <c r="BJ880" t="s">
        <v>139</v>
      </c>
      <c r="BK880" t="s">
        <v>139</v>
      </c>
      <c r="BL880" t="s">
        <v>139</v>
      </c>
      <c r="BM880" t="s">
        <v>139</v>
      </c>
      <c r="BN880" t="s">
        <v>138</v>
      </c>
      <c r="BO880">
        <v>67170000</v>
      </c>
      <c r="BP880">
        <v>67170000</v>
      </c>
      <c r="BQ880">
        <v>0</v>
      </c>
      <c r="BR880">
        <v>0</v>
      </c>
      <c r="BS880" t="s">
        <v>137</v>
      </c>
      <c r="BT880">
        <v>7631800</v>
      </c>
      <c r="BU880" t="s">
        <v>297</v>
      </c>
      <c r="BV880">
        <v>10700000</v>
      </c>
      <c r="BW880">
        <v>21272000</v>
      </c>
      <c r="BX880">
        <v>11076000</v>
      </c>
      <c r="BY880">
        <v>11716000</v>
      </c>
      <c r="BZ880">
        <v>4775000</v>
      </c>
      <c r="CA880" t="s">
        <v>297</v>
      </c>
      <c r="CB880" t="s">
        <v>137</v>
      </c>
      <c r="CC880" t="s">
        <v>137</v>
      </c>
      <c r="CD880" t="s">
        <v>137</v>
      </c>
      <c r="CE880" t="s">
        <v>137</v>
      </c>
      <c r="CF880" t="s">
        <v>137</v>
      </c>
      <c r="CG880" t="s">
        <v>137</v>
      </c>
      <c r="CH880" t="s">
        <v>137</v>
      </c>
      <c r="CI880" t="s">
        <v>137</v>
      </c>
      <c r="CJ880">
        <v>7631800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10700000</v>
      </c>
      <c r="CQ880">
        <v>0</v>
      </c>
      <c r="CR880">
        <v>0</v>
      </c>
      <c r="CS880">
        <v>21272000</v>
      </c>
      <c r="CT880">
        <v>0</v>
      </c>
      <c r="CU880">
        <v>0</v>
      </c>
      <c r="CV880">
        <v>11076000</v>
      </c>
      <c r="CW880">
        <v>0</v>
      </c>
      <c r="CX880">
        <v>0</v>
      </c>
      <c r="CY880">
        <v>11716000</v>
      </c>
      <c r="CZ880">
        <v>0</v>
      </c>
      <c r="DA880">
        <v>0</v>
      </c>
      <c r="DB880">
        <v>4775000</v>
      </c>
      <c r="DC880">
        <v>0</v>
      </c>
      <c r="DD880">
        <v>0</v>
      </c>
      <c r="DE880">
        <v>0</v>
      </c>
      <c r="DF880">
        <v>0</v>
      </c>
      <c r="DG880">
        <v>0</v>
      </c>
      <c r="DJ880">
        <v>878</v>
      </c>
      <c r="DK880">
        <v>1278</v>
      </c>
      <c r="DL880">
        <v>1071</v>
      </c>
      <c r="DM880">
        <v>1071</v>
      </c>
      <c r="DN880">
        <v>9594</v>
      </c>
      <c r="DO880">
        <v>10219</v>
      </c>
      <c r="DP880" t="s">
        <v>15050</v>
      </c>
      <c r="DQ880" t="s">
        <v>15049</v>
      </c>
      <c r="DR880">
        <v>60688</v>
      </c>
      <c r="DS880">
        <v>41460</v>
      </c>
      <c r="DT880">
        <v>7</v>
      </c>
      <c r="DU880">
        <v>15110</v>
      </c>
      <c r="DV880">
        <v>60684</v>
      </c>
      <c r="DW880">
        <v>41456</v>
      </c>
      <c r="DX880">
        <v>3</v>
      </c>
      <c r="DY880">
        <v>13602</v>
      </c>
      <c r="DZ880">
        <v>60684</v>
      </c>
      <c r="EA880">
        <v>41456</v>
      </c>
      <c r="EB880">
        <v>3</v>
      </c>
      <c r="EC880">
        <v>13602</v>
      </c>
    </row>
    <row r="881" spans="1:133" x14ac:dyDescent="0.2">
      <c r="A881" t="s">
        <v>15043</v>
      </c>
      <c r="B881">
        <v>285</v>
      </c>
      <c r="C881" t="s">
        <v>15044</v>
      </c>
      <c r="D881" t="str">
        <f t="shared" si="39"/>
        <v>NP_149100</v>
      </c>
      <c r="E881" t="s">
        <v>15043</v>
      </c>
      <c r="F881" t="s">
        <v>15043</v>
      </c>
      <c r="G881" t="s">
        <v>15042</v>
      </c>
      <c r="H881">
        <v>1</v>
      </c>
      <c r="I881">
        <v>105.029</v>
      </c>
      <c r="J881">
        <v>6.9833099999999995E-4</v>
      </c>
      <c r="K881">
        <v>105.03</v>
      </c>
      <c r="L881">
        <v>78.539000000000001</v>
      </c>
      <c r="M881">
        <v>105.03</v>
      </c>
      <c r="R881">
        <v>0</v>
      </c>
      <c r="S881">
        <v>0</v>
      </c>
      <c r="U881" t="s">
        <v>137</v>
      </c>
      <c r="V881">
        <v>0</v>
      </c>
      <c r="W881">
        <v>0</v>
      </c>
      <c r="Y881" t="s">
        <v>137</v>
      </c>
      <c r="Z881">
        <v>1</v>
      </c>
      <c r="AA881">
        <v>105.029</v>
      </c>
      <c r="AB881">
        <v>6.9833099999999995E-4</v>
      </c>
      <c r="AC881">
        <v>105.03</v>
      </c>
      <c r="AL881">
        <v>0</v>
      </c>
      <c r="AM881">
        <v>0</v>
      </c>
      <c r="AO881" t="s">
        <v>137</v>
      </c>
      <c r="AP881">
        <v>0</v>
      </c>
      <c r="AQ881">
        <v>0</v>
      </c>
      <c r="AS881" t="s">
        <v>137</v>
      </c>
      <c r="AT881" t="s">
        <v>136</v>
      </c>
      <c r="AU881">
        <v>1</v>
      </c>
      <c r="AV881" t="s">
        <v>144</v>
      </c>
      <c r="AW881" t="str">
        <f t="shared" si="40"/>
        <v>PNPT1|NP_149100</v>
      </c>
      <c r="AX881" s="1" t="str">
        <f t="shared" si="41"/>
        <v>PNPT1|NP_149100|LFTPSPEIVK(1)YTHK</v>
      </c>
      <c r="AY881" t="s">
        <v>15048</v>
      </c>
      <c r="AZ881" t="s">
        <v>143</v>
      </c>
      <c r="BA881" t="s">
        <v>1283</v>
      </c>
      <c r="BB881" t="s">
        <v>15047</v>
      </c>
      <c r="BC881" t="s">
        <v>15046</v>
      </c>
      <c r="BD881">
        <v>10</v>
      </c>
      <c r="BE881">
        <v>3</v>
      </c>
      <c r="BF881">
        <v>-0.53095000000000003</v>
      </c>
      <c r="BG881" t="s">
        <v>138</v>
      </c>
      <c r="BH881" t="s">
        <v>138</v>
      </c>
      <c r="BI881" t="s">
        <v>138</v>
      </c>
      <c r="BJ881" t="s">
        <v>139</v>
      </c>
      <c r="BK881" t="s">
        <v>138</v>
      </c>
      <c r="BL881" t="s">
        <v>138</v>
      </c>
      <c r="BM881" t="s">
        <v>138</v>
      </c>
      <c r="BN881" t="s">
        <v>138</v>
      </c>
      <c r="BO881">
        <v>33714000</v>
      </c>
      <c r="BP881">
        <v>33714000</v>
      </c>
      <c r="BQ881">
        <v>0</v>
      </c>
      <c r="BR881">
        <v>0</v>
      </c>
      <c r="BS881" t="s">
        <v>137</v>
      </c>
      <c r="BT881" t="s">
        <v>297</v>
      </c>
      <c r="BU881">
        <v>4242600</v>
      </c>
      <c r="BV881">
        <v>7984800</v>
      </c>
      <c r="BW881">
        <v>4317900</v>
      </c>
      <c r="BX881" t="s">
        <v>297</v>
      </c>
      <c r="BY881" t="s">
        <v>297</v>
      </c>
      <c r="BZ881">
        <v>5878400</v>
      </c>
      <c r="CA881">
        <v>11291000</v>
      </c>
      <c r="CB881" t="s">
        <v>137</v>
      </c>
      <c r="CC881" t="s">
        <v>137</v>
      </c>
      <c r="CD881" t="s">
        <v>137</v>
      </c>
      <c r="CE881" t="s">
        <v>137</v>
      </c>
      <c r="CF881" t="s">
        <v>137</v>
      </c>
      <c r="CG881" t="s">
        <v>137</v>
      </c>
      <c r="CH881" t="s">
        <v>137</v>
      </c>
      <c r="CI881" t="s">
        <v>137</v>
      </c>
      <c r="CJ881">
        <v>0</v>
      </c>
      <c r="CK881">
        <v>0</v>
      </c>
      <c r="CL881">
        <v>0</v>
      </c>
      <c r="CM881">
        <v>4242600</v>
      </c>
      <c r="CN881">
        <v>0</v>
      </c>
      <c r="CO881">
        <v>0</v>
      </c>
      <c r="CP881">
        <v>7984800</v>
      </c>
      <c r="CQ881">
        <v>0</v>
      </c>
      <c r="CR881">
        <v>0</v>
      </c>
      <c r="CS881">
        <v>4317900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5878400</v>
      </c>
      <c r="DC881">
        <v>0</v>
      </c>
      <c r="DD881">
        <v>0</v>
      </c>
      <c r="DE881">
        <v>11291000</v>
      </c>
      <c r="DF881">
        <v>0</v>
      </c>
      <c r="DG881">
        <v>0</v>
      </c>
      <c r="DJ881">
        <v>879</v>
      </c>
      <c r="DK881">
        <v>1279</v>
      </c>
      <c r="DL881">
        <v>285</v>
      </c>
      <c r="DM881">
        <v>285</v>
      </c>
      <c r="DN881">
        <v>5735</v>
      </c>
      <c r="DO881">
        <v>6067</v>
      </c>
      <c r="DP881" t="s">
        <v>15045</v>
      </c>
      <c r="DQ881">
        <v>25645</v>
      </c>
      <c r="DR881">
        <v>37568</v>
      </c>
      <c r="DS881">
        <v>25645</v>
      </c>
      <c r="DT881">
        <v>4</v>
      </c>
      <c r="DU881">
        <v>30944</v>
      </c>
      <c r="DV881">
        <v>37568</v>
      </c>
      <c r="DW881">
        <v>25645</v>
      </c>
      <c r="DX881">
        <v>4</v>
      </c>
      <c r="DY881">
        <v>30944</v>
      </c>
      <c r="DZ881">
        <v>37568</v>
      </c>
      <c r="EA881">
        <v>25645</v>
      </c>
      <c r="EB881">
        <v>4</v>
      </c>
      <c r="EC881">
        <v>30944</v>
      </c>
    </row>
    <row r="882" spans="1:133" x14ac:dyDescent="0.2">
      <c r="A882" t="s">
        <v>15043</v>
      </c>
      <c r="B882">
        <v>250</v>
      </c>
      <c r="C882" t="s">
        <v>15044</v>
      </c>
      <c r="D882" t="str">
        <f t="shared" si="39"/>
        <v>NP_149100</v>
      </c>
      <c r="E882" t="s">
        <v>15043</v>
      </c>
      <c r="F882" t="s">
        <v>15043</v>
      </c>
      <c r="G882" t="s">
        <v>15042</v>
      </c>
      <c r="H882">
        <v>1</v>
      </c>
      <c r="I882">
        <v>128.821</v>
      </c>
      <c r="J882" s="3">
        <v>1.6347900000000001E-9</v>
      </c>
      <c r="K882">
        <v>133.96</v>
      </c>
      <c r="L882">
        <v>77.503</v>
      </c>
      <c r="M882">
        <v>128.82</v>
      </c>
      <c r="N882">
        <v>1</v>
      </c>
      <c r="O882">
        <v>115.661</v>
      </c>
      <c r="P882" s="3">
        <v>2.2067200000000001E-5</v>
      </c>
      <c r="Q882">
        <v>115.66</v>
      </c>
      <c r="R882">
        <v>1</v>
      </c>
      <c r="S882">
        <v>133.96299999999999</v>
      </c>
      <c r="T882" s="3">
        <v>1.6347900000000001E-9</v>
      </c>
      <c r="U882">
        <v>133.96</v>
      </c>
      <c r="V882">
        <v>1</v>
      </c>
      <c r="W882">
        <v>70.783100000000005</v>
      </c>
      <c r="X882">
        <v>2.3748900000000002E-3</v>
      </c>
      <c r="Y882">
        <v>70.783000000000001</v>
      </c>
      <c r="Z882">
        <v>1</v>
      </c>
      <c r="AA882">
        <v>97.213899999999995</v>
      </c>
      <c r="AB882">
        <v>4.9534399999999999E-4</v>
      </c>
      <c r="AC882">
        <v>97.213999999999999</v>
      </c>
      <c r="AD882">
        <v>1</v>
      </c>
      <c r="AE882">
        <v>58.246099999999998</v>
      </c>
      <c r="AF882">
        <v>1.43655E-2</v>
      </c>
      <c r="AG882">
        <v>58.246000000000002</v>
      </c>
      <c r="AH882">
        <v>1</v>
      </c>
      <c r="AI882">
        <v>98.4084</v>
      </c>
      <c r="AJ882">
        <v>4.6001599999999999E-4</v>
      </c>
      <c r="AK882">
        <v>98.408000000000001</v>
      </c>
      <c r="AL882">
        <v>0</v>
      </c>
      <c r="AM882">
        <v>0</v>
      </c>
      <c r="AO882" t="s">
        <v>137</v>
      </c>
      <c r="AP882">
        <v>1</v>
      </c>
      <c r="AQ882">
        <v>128.821</v>
      </c>
      <c r="AR882" s="3">
        <v>1.0340800000000001E-8</v>
      </c>
      <c r="AS882">
        <v>128.82</v>
      </c>
      <c r="AT882" t="s">
        <v>136</v>
      </c>
      <c r="AU882">
        <v>1</v>
      </c>
      <c r="AV882" t="s">
        <v>144</v>
      </c>
      <c r="AW882" t="str">
        <f t="shared" si="40"/>
        <v>PNPT1|NP_149100</v>
      </c>
      <c r="AX882" s="1" t="str">
        <f t="shared" si="41"/>
        <v>PNPT1|NP_149100|VGVK(1)YTQQIIQGIQQLVK</v>
      </c>
      <c r="AY882" t="s">
        <v>15041</v>
      </c>
      <c r="AZ882" t="s">
        <v>143</v>
      </c>
      <c r="BA882" t="s">
        <v>3987</v>
      </c>
      <c r="BB882" t="s">
        <v>15040</v>
      </c>
      <c r="BC882" t="s">
        <v>15039</v>
      </c>
      <c r="BD882">
        <v>4</v>
      </c>
      <c r="BE882">
        <v>3</v>
      </c>
      <c r="BF882">
        <v>0.58504999999999996</v>
      </c>
      <c r="BG882" t="s">
        <v>139</v>
      </c>
      <c r="BH882" t="s">
        <v>139</v>
      </c>
      <c r="BI882" t="s">
        <v>139</v>
      </c>
      <c r="BJ882" t="s">
        <v>139</v>
      </c>
      <c r="BK882" t="s">
        <v>139</v>
      </c>
      <c r="BL882" t="s">
        <v>139</v>
      </c>
      <c r="BM882" t="s">
        <v>138</v>
      </c>
      <c r="BN882" t="s">
        <v>139</v>
      </c>
      <c r="BO882">
        <v>79050000</v>
      </c>
      <c r="BP882">
        <v>79050000</v>
      </c>
      <c r="BQ882">
        <v>0</v>
      </c>
      <c r="BR882">
        <v>0</v>
      </c>
      <c r="BS882" t="s">
        <v>137</v>
      </c>
      <c r="BT882">
        <v>7941800</v>
      </c>
      <c r="BU882">
        <v>9789500</v>
      </c>
      <c r="BV882">
        <v>6533600</v>
      </c>
      <c r="BW882">
        <v>8669900</v>
      </c>
      <c r="BX882">
        <v>3752400</v>
      </c>
      <c r="BY882">
        <v>7919700</v>
      </c>
      <c r="BZ882">
        <v>18256000</v>
      </c>
      <c r="CA882">
        <v>16187000</v>
      </c>
      <c r="CB882" t="s">
        <v>137</v>
      </c>
      <c r="CC882" t="s">
        <v>137</v>
      </c>
      <c r="CD882" t="s">
        <v>137</v>
      </c>
      <c r="CE882" t="s">
        <v>137</v>
      </c>
      <c r="CF882" t="s">
        <v>137</v>
      </c>
      <c r="CG882" t="s">
        <v>137</v>
      </c>
      <c r="CH882" t="s">
        <v>137</v>
      </c>
      <c r="CI882" t="s">
        <v>137</v>
      </c>
      <c r="CJ882">
        <v>7941800</v>
      </c>
      <c r="CK882">
        <v>0</v>
      </c>
      <c r="CL882">
        <v>0</v>
      </c>
      <c r="CM882">
        <v>9789500</v>
      </c>
      <c r="CN882">
        <v>0</v>
      </c>
      <c r="CO882">
        <v>0</v>
      </c>
      <c r="CP882">
        <v>6533600</v>
      </c>
      <c r="CQ882">
        <v>0</v>
      </c>
      <c r="CR882">
        <v>0</v>
      </c>
      <c r="CS882">
        <v>8669900</v>
      </c>
      <c r="CT882">
        <v>0</v>
      </c>
      <c r="CU882">
        <v>0</v>
      </c>
      <c r="CV882">
        <v>3752400</v>
      </c>
      <c r="CW882">
        <v>0</v>
      </c>
      <c r="CX882">
        <v>0</v>
      </c>
      <c r="CY882">
        <v>7919700</v>
      </c>
      <c r="CZ882">
        <v>0</v>
      </c>
      <c r="DA882">
        <v>0</v>
      </c>
      <c r="DB882">
        <v>18256000</v>
      </c>
      <c r="DC882">
        <v>0</v>
      </c>
      <c r="DD882">
        <v>0</v>
      </c>
      <c r="DE882">
        <v>16187000</v>
      </c>
      <c r="DF882">
        <v>0</v>
      </c>
      <c r="DG882">
        <v>0</v>
      </c>
      <c r="DJ882">
        <v>880</v>
      </c>
      <c r="DK882">
        <v>1279</v>
      </c>
      <c r="DL882">
        <v>250</v>
      </c>
      <c r="DM882">
        <v>250</v>
      </c>
      <c r="DN882">
        <v>11587</v>
      </c>
      <c r="DO882">
        <v>12329</v>
      </c>
      <c r="DP882" t="s">
        <v>15038</v>
      </c>
      <c r="DQ882" t="s">
        <v>15037</v>
      </c>
      <c r="DR882">
        <v>74460</v>
      </c>
      <c r="DS882">
        <v>50941</v>
      </c>
      <c r="DT882">
        <v>8</v>
      </c>
      <c r="DU882">
        <v>57603</v>
      </c>
      <c r="DV882">
        <v>74455</v>
      </c>
      <c r="DW882">
        <v>50936</v>
      </c>
      <c r="DX882">
        <v>2</v>
      </c>
      <c r="DY882">
        <v>56917</v>
      </c>
      <c r="DZ882">
        <v>74455</v>
      </c>
      <c r="EA882">
        <v>50936</v>
      </c>
      <c r="EB882">
        <v>2</v>
      </c>
      <c r="EC882">
        <v>56917</v>
      </c>
    </row>
    <row r="883" spans="1:133" x14ac:dyDescent="0.2">
      <c r="A883" t="s">
        <v>15036</v>
      </c>
      <c r="B883" t="s">
        <v>5417</v>
      </c>
      <c r="C883" t="s">
        <v>15035</v>
      </c>
      <c r="D883" t="str">
        <f t="shared" si="39"/>
        <v>NP_001120868</v>
      </c>
      <c r="E883" t="s">
        <v>15034</v>
      </c>
      <c r="F883" t="s">
        <v>15034</v>
      </c>
      <c r="G883" t="s">
        <v>15033</v>
      </c>
      <c r="H883">
        <v>1</v>
      </c>
      <c r="I883">
        <v>53.600299999999997</v>
      </c>
      <c r="J883">
        <v>2.8569799999999998E-3</v>
      </c>
      <c r="K883">
        <v>87.667000000000002</v>
      </c>
      <c r="L883">
        <v>51.220999999999997</v>
      </c>
      <c r="M883">
        <v>53.6</v>
      </c>
      <c r="N883">
        <v>1</v>
      </c>
      <c r="O883">
        <v>48.513199999999998</v>
      </c>
      <c r="P883">
        <v>4.0404599999999999E-2</v>
      </c>
      <c r="Q883">
        <v>48.512999999999998</v>
      </c>
      <c r="R883">
        <v>1</v>
      </c>
      <c r="S883">
        <v>49.934100000000001</v>
      </c>
      <c r="T883">
        <v>3.6222499999999998E-2</v>
      </c>
      <c r="U883">
        <v>49.933999999999997</v>
      </c>
      <c r="V883">
        <v>1</v>
      </c>
      <c r="W883">
        <v>54.023099999999999</v>
      </c>
      <c r="X883">
        <v>2.8379999999999999E-2</v>
      </c>
      <c r="Y883">
        <v>55.261000000000003</v>
      </c>
      <c r="Z883">
        <v>1</v>
      </c>
      <c r="AA883">
        <v>34.898200000000003</v>
      </c>
      <c r="AB883">
        <v>5.1588000000000002E-2</v>
      </c>
      <c r="AC883">
        <v>34.898000000000003</v>
      </c>
      <c r="AH883">
        <v>1</v>
      </c>
      <c r="AI883">
        <v>46.377699999999997</v>
      </c>
      <c r="AJ883">
        <v>3.9203500000000002E-2</v>
      </c>
      <c r="AK883">
        <v>46.378</v>
      </c>
      <c r="AL883">
        <v>1</v>
      </c>
      <c r="AM883">
        <v>50.1492</v>
      </c>
      <c r="AN883">
        <v>3.5253199999999998E-2</v>
      </c>
      <c r="AO883">
        <v>50.149000000000001</v>
      </c>
      <c r="AP883">
        <v>1</v>
      </c>
      <c r="AQ883">
        <v>53.600299999999997</v>
      </c>
      <c r="AR883">
        <v>2.8569799999999998E-3</v>
      </c>
      <c r="AS883">
        <v>87.667000000000002</v>
      </c>
      <c r="AT883" t="s">
        <v>136</v>
      </c>
      <c r="AU883">
        <v>1</v>
      </c>
      <c r="AV883" t="s">
        <v>144</v>
      </c>
      <c r="AW883" t="str">
        <f t="shared" si="40"/>
        <v>STXBP2|NP_001120868</v>
      </c>
      <c r="AX883" s="1" t="str">
        <f t="shared" si="41"/>
        <v>STXBP2|NP_001120868|APSGLK(1)AVVGEK</v>
      </c>
      <c r="AY883" t="s">
        <v>15032</v>
      </c>
      <c r="AZ883" t="s">
        <v>143</v>
      </c>
      <c r="BA883" t="s">
        <v>4362</v>
      </c>
      <c r="BB883" t="s">
        <v>15031</v>
      </c>
      <c r="BC883" t="s">
        <v>15030</v>
      </c>
      <c r="BD883">
        <v>6</v>
      </c>
      <c r="BE883">
        <v>2</v>
      </c>
      <c r="BF883">
        <v>0.17283000000000001</v>
      </c>
      <c r="BG883" t="s">
        <v>139</v>
      </c>
      <c r="BH883" t="s">
        <v>139</v>
      </c>
      <c r="BI883" t="s">
        <v>139</v>
      </c>
      <c r="BJ883" t="s">
        <v>139</v>
      </c>
      <c r="BK883" t="s">
        <v>138</v>
      </c>
      <c r="BL883" t="s">
        <v>139</v>
      </c>
      <c r="BM883" t="s">
        <v>139</v>
      </c>
      <c r="BN883" t="s">
        <v>139</v>
      </c>
      <c r="BO883">
        <v>2281900000</v>
      </c>
      <c r="BP883">
        <v>2281900000</v>
      </c>
      <c r="BQ883">
        <v>0</v>
      </c>
      <c r="BR883">
        <v>0</v>
      </c>
      <c r="BS883" t="s">
        <v>137</v>
      </c>
      <c r="BT883">
        <v>193400000</v>
      </c>
      <c r="BU883">
        <v>310650000</v>
      </c>
      <c r="BV883">
        <v>169550000</v>
      </c>
      <c r="BW883">
        <v>73240000</v>
      </c>
      <c r="BX883" t="s">
        <v>297</v>
      </c>
      <c r="BY883">
        <v>214370000</v>
      </c>
      <c r="BZ883">
        <v>390890000</v>
      </c>
      <c r="CA883">
        <v>299160000</v>
      </c>
      <c r="CB883" t="s">
        <v>137</v>
      </c>
      <c r="CC883" t="s">
        <v>137</v>
      </c>
      <c r="CD883" t="s">
        <v>137</v>
      </c>
      <c r="CE883" t="s">
        <v>137</v>
      </c>
      <c r="CF883" t="s">
        <v>137</v>
      </c>
      <c r="CG883" t="s">
        <v>137</v>
      </c>
      <c r="CH883" t="s">
        <v>137</v>
      </c>
      <c r="CI883" t="s">
        <v>137</v>
      </c>
      <c r="CJ883">
        <v>193400000</v>
      </c>
      <c r="CK883">
        <v>0</v>
      </c>
      <c r="CL883">
        <v>0</v>
      </c>
      <c r="CM883">
        <v>310650000</v>
      </c>
      <c r="CN883">
        <v>0</v>
      </c>
      <c r="CO883">
        <v>0</v>
      </c>
      <c r="CP883">
        <v>169550000</v>
      </c>
      <c r="CQ883">
        <v>0</v>
      </c>
      <c r="CR883">
        <v>0</v>
      </c>
      <c r="CS883">
        <v>73240000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214370000</v>
      </c>
      <c r="CZ883">
        <v>0</v>
      </c>
      <c r="DA883">
        <v>0</v>
      </c>
      <c r="DB883">
        <v>390890000</v>
      </c>
      <c r="DC883">
        <v>0</v>
      </c>
      <c r="DD883">
        <v>0</v>
      </c>
      <c r="DE883">
        <v>299160000</v>
      </c>
      <c r="DF883">
        <v>0</v>
      </c>
      <c r="DG883">
        <v>0</v>
      </c>
      <c r="DJ883">
        <v>881</v>
      </c>
      <c r="DK883">
        <v>1280</v>
      </c>
      <c r="DL883">
        <v>7</v>
      </c>
      <c r="DM883">
        <v>7</v>
      </c>
      <c r="DN883">
        <v>692</v>
      </c>
      <c r="DO883">
        <v>744</v>
      </c>
      <c r="DP883" t="s">
        <v>15029</v>
      </c>
      <c r="DQ883" t="s">
        <v>15028</v>
      </c>
      <c r="DR883">
        <v>4542</v>
      </c>
      <c r="DS883">
        <v>3299</v>
      </c>
      <c r="DT883">
        <v>8</v>
      </c>
      <c r="DU883">
        <v>24685</v>
      </c>
      <c r="DV883">
        <v>4541</v>
      </c>
      <c r="DW883">
        <v>3298</v>
      </c>
      <c r="DX883">
        <v>8</v>
      </c>
      <c r="DY883">
        <v>23802</v>
      </c>
      <c r="DZ883">
        <v>4541</v>
      </c>
      <c r="EA883">
        <v>3298</v>
      </c>
      <c r="EB883">
        <v>8</v>
      </c>
      <c r="EC883">
        <v>23802</v>
      </c>
    </row>
    <row r="884" spans="1:133" x14ac:dyDescent="0.2">
      <c r="A884" t="s">
        <v>15018</v>
      </c>
      <c r="B884">
        <v>354</v>
      </c>
      <c r="C884" t="s">
        <v>15019</v>
      </c>
      <c r="D884" t="str">
        <f t="shared" si="39"/>
        <v>NP_003065</v>
      </c>
      <c r="E884" t="s">
        <v>15018</v>
      </c>
      <c r="F884" t="s">
        <v>15018</v>
      </c>
      <c r="G884" t="s">
        <v>15017</v>
      </c>
      <c r="H884">
        <v>1</v>
      </c>
      <c r="I884">
        <v>129.77199999999999</v>
      </c>
      <c r="J884">
        <v>2.3807400000000001E-3</v>
      </c>
      <c r="K884">
        <v>129.77000000000001</v>
      </c>
      <c r="L884">
        <v>55.844999999999999</v>
      </c>
      <c r="M884">
        <v>129.77000000000001</v>
      </c>
      <c r="N884">
        <v>0</v>
      </c>
      <c r="O884">
        <v>0</v>
      </c>
      <c r="Q884" t="s">
        <v>137</v>
      </c>
      <c r="R884">
        <v>1</v>
      </c>
      <c r="S884">
        <v>129.77199999999999</v>
      </c>
      <c r="T884">
        <v>2.3807400000000001E-3</v>
      </c>
      <c r="U884">
        <v>129.77000000000001</v>
      </c>
      <c r="V884">
        <v>0</v>
      </c>
      <c r="W884">
        <v>0</v>
      </c>
      <c r="Y884" t="s">
        <v>137</v>
      </c>
      <c r="Z884">
        <v>1</v>
      </c>
      <c r="AA884">
        <v>93.5976</v>
      </c>
      <c r="AB884">
        <v>4.8017600000000001E-2</v>
      </c>
      <c r="AC884">
        <v>93.597999999999999</v>
      </c>
      <c r="AD884">
        <v>0</v>
      </c>
      <c r="AE884">
        <v>0</v>
      </c>
      <c r="AG884" t="s">
        <v>137</v>
      </c>
      <c r="AH884">
        <v>0</v>
      </c>
      <c r="AI884">
        <v>0</v>
      </c>
      <c r="AK884" t="s">
        <v>137</v>
      </c>
      <c r="AL884">
        <v>0</v>
      </c>
      <c r="AM884">
        <v>0</v>
      </c>
      <c r="AO884" t="s">
        <v>137</v>
      </c>
      <c r="AP884">
        <v>1</v>
      </c>
      <c r="AQ884">
        <v>98.581999999999994</v>
      </c>
      <c r="AR884">
        <v>3.2500800000000003E-2</v>
      </c>
      <c r="AS884">
        <v>98.581999999999994</v>
      </c>
      <c r="AT884" t="s">
        <v>136</v>
      </c>
      <c r="AU884" t="s">
        <v>2960</v>
      </c>
      <c r="AV884" t="s">
        <v>144</v>
      </c>
      <c r="AW884" t="str">
        <f t="shared" si="40"/>
        <v>SMARCC1|NP_003065</v>
      </c>
      <c r="AX884" s="1" t="str">
        <f t="shared" si="41"/>
        <v>SMARCC1|NP_003065|SGK(1)K(1)GQASLYGK(1)R</v>
      </c>
      <c r="AY884" t="s">
        <v>15027</v>
      </c>
      <c r="AZ884" t="s">
        <v>15026</v>
      </c>
      <c r="BA884" t="s">
        <v>142</v>
      </c>
      <c r="BB884" t="s">
        <v>15014</v>
      </c>
      <c r="BC884" t="s">
        <v>15013</v>
      </c>
      <c r="BD884">
        <v>12</v>
      </c>
      <c r="BE884">
        <v>2</v>
      </c>
      <c r="BF884">
        <v>0.60121000000000002</v>
      </c>
      <c r="BG884" t="s">
        <v>138</v>
      </c>
      <c r="BH884" t="s">
        <v>139</v>
      </c>
      <c r="BI884" t="s">
        <v>138</v>
      </c>
      <c r="BJ884" t="s">
        <v>139</v>
      </c>
      <c r="BK884" t="s">
        <v>138</v>
      </c>
      <c r="BL884" t="s">
        <v>138</v>
      </c>
      <c r="BM884" t="s">
        <v>138</v>
      </c>
      <c r="BN884" t="s">
        <v>139</v>
      </c>
      <c r="BO884">
        <v>312750000</v>
      </c>
      <c r="BP884">
        <v>186480000</v>
      </c>
      <c r="BQ884">
        <v>0</v>
      </c>
      <c r="BR884">
        <v>126270000</v>
      </c>
      <c r="BS884" t="s">
        <v>137</v>
      </c>
      <c r="BT884">
        <v>17936000</v>
      </c>
      <c r="BU884">
        <v>35289000</v>
      </c>
      <c r="BV884">
        <v>41457000</v>
      </c>
      <c r="BW884">
        <v>138650000</v>
      </c>
      <c r="BX884" t="s">
        <v>297</v>
      </c>
      <c r="BY884">
        <v>8187100</v>
      </c>
      <c r="BZ884">
        <v>25147000</v>
      </c>
      <c r="CA884">
        <v>46084000</v>
      </c>
      <c r="CB884" t="s">
        <v>137</v>
      </c>
      <c r="CC884" t="s">
        <v>137</v>
      </c>
      <c r="CD884" t="s">
        <v>137</v>
      </c>
      <c r="CE884" t="s">
        <v>137</v>
      </c>
      <c r="CF884" t="s">
        <v>137</v>
      </c>
      <c r="CG884" t="s">
        <v>137</v>
      </c>
      <c r="CH884" t="s">
        <v>137</v>
      </c>
      <c r="CI884" t="s">
        <v>137</v>
      </c>
      <c r="CJ884">
        <v>0</v>
      </c>
      <c r="CK884">
        <v>0</v>
      </c>
      <c r="CL884">
        <v>17936000</v>
      </c>
      <c r="CM884">
        <v>0</v>
      </c>
      <c r="CN884">
        <v>0</v>
      </c>
      <c r="CO884">
        <v>35289000</v>
      </c>
      <c r="CP884">
        <v>41457000</v>
      </c>
      <c r="CQ884">
        <v>0</v>
      </c>
      <c r="CR884">
        <v>0</v>
      </c>
      <c r="CS884">
        <v>98942000</v>
      </c>
      <c r="CT884">
        <v>0</v>
      </c>
      <c r="CU884">
        <v>39711000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8187100</v>
      </c>
      <c r="DB884">
        <v>0</v>
      </c>
      <c r="DC884">
        <v>0</v>
      </c>
      <c r="DD884">
        <v>25147000</v>
      </c>
      <c r="DE884">
        <v>46084000</v>
      </c>
      <c r="DF884">
        <v>0</v>
      </c>
      <c r="DG884">
        <v>0</v>
      </c>
      <c r="DJ884">
        <v>882</v>
      </c>
      <c r="DK884">
        <v>1281</v>
      </c>
      <c r="DL884">
        <v>354</v>
      </c>
      <c r="DM884">
        <v>354</v>
      </c>
      <c r="DN884" t="s">
        <v>15025</v>
      </c>
      <c r="DO884" t="s">
        <v>15024</v>
      </c>
      <c r="DP884" t="s">
        <v>15023</v>
      </c>
      <c r="DQ884" t="s">
        <v>15022</v>
      </c>
      <c r="DR884">
        <v>57673</v>
      </c>
      <c r="DS884">
        <v>39384</v>
      </c>
      <c r="DT884">
        <v>2</v>
      </c>
      <c r="DU884">
        <v>17159</v>
      </c>
      <c r="DV884">
        <v>57673</v>
      </c>
      <c r="DW884">
        <v>39384</v>
      </c>
      <c r="DX884">
        <v>2</v>
      </c>
      <c r="DY884">
        <v>17159</v>
      </c>
      <c r="DZ884">
        <v>57673</v>
      </c>
      <c r="EA884">
        <v>39384</v>
      </c>
      <c r="EB884">
        <v>2</v>
      </c>
      <c r="EC884">
        <v>17159</v>
      </c>
    </row>
    <row r="885" spans="1:133" x14ac:dyDescent="0.2">
      <c r="A885" t="s">
        <v>15018</v>
      </c>
      <c r="B885">
        <v>345</v>
      </c>
      <c r="C885" t="s">
        <v>15019</v>
      </c>
      <c r="D885" t="str">
        <f t="shared" si="39"/>
        <v>NP_003065</v>
      </c>
      <c r="E885" t="s">
        <v>15018</v>
      </c>
      <c r="F885" t="s">
        <v>15018</v>
      </c>
      <c r="G885" t="s">
        <v>15017</v>
      </c>
      <c r="H885">
        <v>1</v>
      </c>
      <c r="I885">
        <v>129.77199999999999</v>
      </c>
      <c r="J885">
        <v>2.3807400000000001E-3</v>
      </c>
      <c r="K885">
        <v>129.77000000000001</v>
      </c>
      <c r="L885">
        <v>55.844999999999999</v>
      </c>
      <c r="M885">
        <v>129.77000000000001</v>
      </c>
      <c r="N885">
        <v>0</v>
      </c>
      <c r="O885">
        <v>0</v>
      </c>
      <c r="Q885" t="s">
        <v>137</v>
      </c>
      <c r="R885">
        <v>1</v>
      </c>
      <c r="S885">
        <v>129.77199999999999</v>
      </c>
      <c r="T885">
        <v>2.3807400000000001E-3</v>
      </c>
      <c r="U885">
        <v>129.77000000000001</v>
      </c>
      <c r="V885">
        <v>0</v>
      </c>
      <c r="W885">
        <v>0</v>
      </c>
      <c r="Y885" t="s">
        <v>137</v>
      </c>
      <c r="Z885">
        <v>1</v>
      </c>
      <c r="AA885">
        <v>115.342</v>
      </c>
      <c r="AB885">
        <v>2.9289599999999999E-2</v>
      </c>
      <c r="AC885">
        <v>115.34</v>
      </c>
      <c r="AD885">
        <v>0</v>
      </c>
      <c r="AE885">
        <v>0</v>
      </c>
      <c r="AG885" t="s">
        <v>137</v>
      </c>
      <c r="AH885">
        <v>0</v>
      </c>
      <c r="AI885">
        <v>0</v>
      </c>
      <c r="AK885" t="s">
        <v>137</v>
      </c>
      <c r="AL885">
        <v>0</v>
      </c>
      <c r="AM885">
        <v>0</v>
      </c>
      <c r="AO885" t="s">
        <v>137</v>
      </c>
      <c r="AP885">
        <v>0</v>
      </c>
      <c r="AQ885">
        <v>0</v>
      </c>
      <c r="AS885" t="s">
        <v>137</v>
      </c>
      <c r="AT885" t="s">
        <v>136</v>
      </c>
      <c r="AU885" t="s">
        <v>2945</v>
      </c>
      <c r="AV885" t="s">
        <v>144</v>
      </c>
      <c r="AW885" t="str">
        <f t="shared" si="40"/>
        <v>SMARCC1|NP_003065</v>
      </c>
      <c r="AX885" s="1" t="str">
        <f t="shared" si="41"/>
        <v>SMARCC1|NP_003065|SGK(1)K(1)GQASLYGK(1)R</v>
      </c>
      <c r="AY885" t="s">
        <v>15021</v>
      </c>
      <c r="AZ885" t="s">
        <v>15020</v>
      </c>
      <c r="BA885" t="s">
        <v>892</v>
      </c>
      <c r="BB885" t="s">
        <v>15014</v>
      </c>
      <c r="BC885" t="s">
        <v>15013</v>
      </c>
      <c r="BD885">
        <v>3</v>
      </c>
      <c r="BE885">
        <v>2</v>
      </c>
      <c r="BF885">
        <v>0.60121000000000002</v>
      </c>
      <c r="BG885" t="s">
        <v>138</v>
      </c>
      <c r="BH885" t="s">
        <v>139</v>
      </c>
      <c r="BI885" t="s">
        <v>138</v>
      </c>
      <c r="BJ885" t="s">
        <v>139</v>
      </c>
      <c r="BK885" t="s">
        <v>138</v>
      </c>
      <c r="BL885" t="s">
        <v>138</v>
      </c>
      <c r="BM885" t="s">
        <v>138</v>
      </c>
      <c r="BN885" t="s">
        <v>138</v>
      </c>
      <c r="BO885">
        <v>205800000</v>
      </c>
      <c r="BP885">
        <v>0</v>
      </c>
      <c r="BQ885">
        <v>79531000</v>
      </c>
      <c r="BR885">
        <v>126270000</v>
      </c>
      <c r="BS885" t="s">
        <v>137</v>
      </c>
      <c r="BT885">
        <v>24893000</v>
      </c>
      <c r="BU885">
        <v>44356000</v>
      </c>
      <c r="BV885">
        <v>7284100</v>
      </c>
      <c r="BW885">
        <v>50900000</v>
      </c>
      <c r="BX885">
        <v>9317800</v>
      </c>
      <c r="BY885">
        <v>14365000</v>
      </c>
      <c r="BZ885">
        <v>39649000</v>
      </c>
      <c r="CA885">
        <v>15036000</v>
      </c>
      <c r="CB885" t="s">
        <v>137</v>
      </c>
      <c r="CC885" t="s">
        <v>137</v>
      </c>
      <c r="CD885" t="s">
        <v>137</v>
      </c>
      <c r="CE885" t="s">
        <v>137</v>
      </c>
      <c r="CF885" t="s">
        <v>137</v>
      </c>
      <c r="CG885" t="s">
        <v>137</v>
      </c>
      <c r="CH885" t="s">
        <v>137</v>
      </c>
      <c r="CI885" t="s">
        <v>137</v>
      </c>
      <c r="CJ885">
        <v>0</v>
      </c>
      <c r="CK885">
        <v>6957300</v>
      </c>
      <c r="CL885">
        <v>17936000</v>
      </c>
      <c r="CM885">
        <v>0</v>
      </c>
      <c r="CN885">
        <v>9067900</v>
      </c>
      <c r="CO885">
        <v>35289000</v>
      </c>
      <c r="CP885">
        <v>0</v>
      </c>
      <c r="CQ885">
        <v>7284100</v>
      </c>
      <c r="CR885">
        <v>0</v>
      </c>
      <c r="CS885">
        <v>0</v>
      </c>
      <c r="CT885">
        <v>11188000</v>
      </c>
      <c r="CU885">
        <v>39711000</v>
      </c>
      <c r="CV885">
        <v>0</v>
      </c>
      <c r="CW885">
        <v>9317800</v>
      </c>
      <c r="CX885">
        <v>0</v>
      </c>
      <c r="CY885">
        <v>0</v>
      </c>
      <c r="CZ885">
        <v>6177400</v>
      </c>
      <c r="DA885">
        <v>8187100</v>
      </c>
      <c r="DB885">
        <v>0</v>
      </c>
      <c r="DC885">
        <v>14502000</v>
      </c>
      <c r="DD885">
        <v>25147000</v>
      </c>
      <c r="DE885">
        <v>0</v>
      </c>
      <c r="DF885">
        <v>15036000</v>
      </c>
      <c r="DG885">
        <v>0</v>
      </c>
      <c r="DJ885">
        <v>883</v>
      </c>
      <c r="DK885">
        <v>1281</v>
      </c>
      <c r="DL885">
        <v>345</v>
      </c>
      <c r="DM885">
        <v>345</v>
      </c>
      <c r="DN885" t="s">
        <v>15012</v>
      </c>
      <c r="DO885" t="s">
        <v>15011</v>
      </c>
      <c r="DP885" t="s">
        <v>15010</v>
      </c>
      <c r="DQ885" t="s">
        <v>15009</v>
      </c>
      <c r="DR885">
        <v>57673</v>
      </c>
      <c r="DS885">
        <v>39384</v>
      </c>
      <c r="DT885">
        <v>2</v>
      </c>
      <c r="DU885">
        <v>17159</v>
      </c>
      <c r="DV885">
        <v>57673</v>
      </c>
      <c r="DW885">
        <v>39384</v>
      </c>
      <c r="DX885">
        <v>2</v>
      </c>
      <c r="DY885">
        <v>17159</v>
      </c>
      <c r="DZ885">
        <v>57673</v>
      </c>
      <c r="EA885">
        <v>39384</v>
      </c>
      <c r="EB885">
        <v>2</v>
      </c>
      <c r="EC885">
        <v>17159</v>
      </c>
    </row>
    <row r="886" spans="1:133" x14ac:dyDescent="0.2">
      <c r="A886" t="s">
        <v>15018</v>
      </c>
      <c r="B886">
        <v>346</v>
      </c>
      <c r="C886" t="s">
        <v>15019</v>
      </c>
      <c r="D886" t="str">
        <f t="shared" si="39"/>
        <v>NP_003065</v>
      </c>
      <c r="E886" t="s">
        <v>15018</v>
      </c>
      <c r="F886" t="s">
        <v>15018</v>
      </c>
      <c r="G886" t="s">
        <v>15017</v>
      </c>
      <c r="H886">
        <v>1</v>
      </c>
      <c r="I886">
        <v>129.77199999999999</v>
      </c>
      <c r="J886">
        <v>2.3807400000000001E-3</v>
      </c>
      <c r="K886">
        <v>129.77000000000001</v>
      </c>
      <c r="L886">
        <v>55.844999999999999</v>
      </c>
      <c r="M886">
        <v>129.77000000000001</v>
      </c>
      <c r="N886">
        <v>0</v>
      </c>
      <c r="O886">
        <v>0</v>
      </c>
      <c r="Q886" t="s">
        <v>137</v>
      </c>
      <c r="R886">
        <v>1</v>
      </c>
      <c r="S886">
        <v>129.77199999999999</v>
      </c>
      <c r="T886">
        <v>2.3807400000000001E-3</v>
      </c>
      <c r="U886">
        <v>129.77000000000001</v>
      </c>
      <c r="V886">
        <v>0</v>
      </c>
      <c r="W886">
        <v>0</v>
      </c>
      <c r="Y886" t="s">
        <v>137</v>
      </c>
      <c r="Z886">
        <v>1</v>
      </c>
      <c r="AA886">
        <v>115.342</v>
      </c>
      <c r="AB886">
        <v>2.9289599999999999E-2</v>
      </c>
      <c r="AC886">
        <v>115.34</v>
      </c>
      <c r="AD886">
        <v>0</v>
      </c>
      <c r="AE886">
        <v>0</v>
      </c>
      <c r="AG886" t="s">
        <v>137</v>
      </c>
      <c r="AH886">
        <v>0</v>
      </c>
      <c r="AI886">
        <v>0</v>
      </c>
      <c r="AK886" t="s">
        <v>137</v>
      </c>
      <c r="AL886">
        <v>0</v>
      </c>
      <c r="AM886">
        <v>0</v>
      </c>
      <c r="AO886" t="s">
        <v>137</v>
      </c>
      <c r="AP886">
        <v>0</v>
      </c>
      <c r="AQ886">
        <v>0</v>
      </c>
      <c r="AS886" t="s">
        <v>137</v>
      </c>
      <c r="AT886" t="s">
        <v>136</v>
      </c>
      <c r="AU886" t="s">
        <v>2945</v>
      </c>
      <c r="AV886" t="s">
        <v>144</v>
      </c>
      <c r="AW886" t="str">
        <f t="shared" si="40"/>
        <v>SMARCC1|NP_003065</v>
      </c>
      <c r="AX886" s="1" t="str">
        <f t="shared" si="41"/>
        <v>SMARCC1|NP_003065|SGK(1)K(1)GQASLYGK(1)R</v>
      </c>
      <c r="AY886" t="s">
        <v>15016</v>
      </c>
      <c r="AZ886" t="s">
        <v>15015</v>
      </c>
      <c r="BA886" t="s">
        <v>5934</v>
      </c>
      <c r="BB886" t="s">
        <v>15014</v>
      </c>
      <c r="BC886" t="s">
        <v>15013</v>
      </c>
      <c r="BD886">
        <v>4</v>
      </c>
      <c r="BE886">
        <v>2</v>
      </c>
      <c r="BF886">
        <v>0.60121000000000002</v>
      </c>
      <c r="BG886" t="s">
        <v>138</v>
      </c>
      <c r="BH886" t="s">
        <v>139</v>
      </c>
      <c r="BI886" t="s">
        <v>138</v>
      </c>
      <c r="BJ886" t="s">
        <v>139</v>
      </c>
      <c r="BK886" t="s">
        <v>138</v>
      </c>
      <c r="BL886" t="s">
        <v>138</v>
      </c>
      <c r="BM886" t="s">
        <v>138</v>
      </c>
      <c r="BN886" t="s">
        <v>138</v>
      </c>
      <c r="BO886">
        <v>205800000</v>
      </c>
      <c r="BP886">
        <v>0</v>
      </c>
      <c r="BQ886">
        <v>79531000</v>
      </c>
      <c r="BR886">
        <v>126270000</v>
      </c>
      <c r="BS886" t="s">
        <v>137</v>
      </c>
      <c r="BT886">
        <v>24893000</v>
      </c>
      <c r="BU886">
        <v>44356000</v>
      </c>
      <c r="BV886">
        <v>7284100</v>
      </c>
      <c r="BW886">
        <v>50900000</v>
      </c>
      <c r="BX886">
        <v>9317800</v>
      </c>
      <c r="BY886">
        <v>14365000</v>
      </c>
      <c r="BZ886">
        <v>39649000</v>
      </c>
      <c r="CA886">
        <v>15036000</v>
      </c>
      <c r="CB886" t="s">
        <v>137</v>
      </c>
      <c r="CC886" t="s">
        <v>137</v>
      </c>
      <c r="CD886" t="s">
        <v>137</v>
      </c>
      <c r="CE886" t="s">
        <v>137</v>
      </c>
      <c r="CF886" t="s">
        <v>137</v>
      </c>
      <c r="CG886" t="s">
        <v>137</v>
      </c>
      <c r="CH886" t="s">
        <v>137</v>
      </c>
      <c r="CI886" t="s">
        <v>137</v>
      </c>
      <c r="CJ886">
        <v>0</v>
      </c>
      <c r="CK886">
        <v>6957300</v>
      </c>
      <c r="CL886">
        <v>17936000</v>
      </c>
      <c r="CM886">
        <v>0</v>
      </c>
      <c r="CN886">
        <v>9067900</v>
      </c>
      <c r="CO886">
        <v>35289000</v>
      </c>
      <c r="CP886">
        <v>0</v>
      </c>
      <c r="CQ886">
        <v>7284100</v>
      </c>
      <c r="CR886">
        <v>0</v>
      </c>
      <c r="CS886">
        <v>0</v>
      </c>
      <c r="CT886">
        <v>11188000</v>
      </c>
      <c r="CU886">
        <v>39711000</v>
      </c>
      <c r="CV886">
        <v>0</v>
      </c>
      <c r="CW886">
        <v>9317800</v>
      </c>
      <c r="CX886">
        <v>0</v>
      </c>
      <c r="CY886">
        <v>0</v>
      </c>
      <c r="CZ886">
        <v>6177400</v>
      </c>
      <c r="DA886">
        <v>8187100</v>
      </c>
      <c r="DB886">
        <v>0</v>
      </c>
      <c r="DC886">
        <v>14502000</v>
      </c>
      <c r="DD886">
        <v>25147000</v>
      </c>
      <c r="DE886">
        <v>0</v>
      </c>
      <c r="DF886">
        <v>15036000</v>
      </c>
      <c r="DG886">
        <v>0</v>
      </c>
      <c r="DJ886">
        <v>884</v>
      </c>
      <c r="DK886">
        <v>1281</v>
      </c>
      <c r="DL886">
        <v>346</v>
      </c>
      <c r="DM886">
        <v>346</v>
      </c>
      <c r="DN886" t="s">
        <v>15012</v>
      </c>
      <c r="DO886" t="s">
        <v>15011</v>
      </c>
      <c r="DP886" t="s">
        <v>15010</v>
      </c>
      <c r="DQ886" t="s">
        <v>15009</v>
      </c>
      <c r="DR886">
        <v>57673</v>
      </c>
      <c r="DS886">
        <v>39384</v>
      </c>
      <c r="DT886">
        <v>2</v>
      </c>
      <c r="DU886">
        <v>17159</v>
      </c>
      <c r="DV886">
        <v>57673</v>
      </c>
      <c r="DW886">
        <v>39384</v>
      </c>
      <c r="DX886">
        <v>2</v>
      </c>
      <c r="DY886">
        <v>17159</v>
      </c>
      <c r="DZ886">
        <v>57673</v>
      </c>
      <c r="EA886">
        <v>39384</v>
      </c>
      <c r="EB886">
        <v>2</v>
      </c>
      <c r="EC886">
        <v>17159</v>
      </c>
    </row>
    <row r="887" spans="1:133" x14ac:dyDescent="0.2">
      <c r="A887" t="s">
        <v>15008</v>
      </c>
      <c r="B887" t="s">
        <v>15007</v>
      </c>
      <c r="C887" t="s">
        <v>15006</v>
      </c>
      <c r="D887" t="str">
        <f t="shared" si="39"/>
        <v>NP_569119</v>
      </c>
      <c r="E887" t="s">
        <v>15005</v>
      </c>
      <c r="F887" t="s">
        <v>15005</v>
      </c>
      <c r="G887" t="s">
        <v>15004</v>
      </c>
      <c r="H887">
        <v>1</v>
      </c>
      <c r="I887">
        <v>122.49</v>
      </c>
      <c r="J887">
        <v>5.8019200000000003E-3</v>
      </c>
      <c r="K887">
        <v>142.1</v>
      </c>
      <c r="L887">
        <v>61.390999999999998</v>
      </c>
      <c r="M887">
        <v>142.1</v>
      </c>
      <c r="N887">
        <v>0</v>
      </c>
      <c r="O887">
        <v>0</v>
      </c>
      <c r="Q887" t="s">
        <v>137</v>
      </c>
      <c r="R887">
        <v>0</v>
      </c>
      <c r="S887">
        <v>0</v>
      </c>
      <c r="U887" t="s">
        <v>137</v>
      </c>
      <c r="V887">
        <v>0</v>
      </c>
      <c r="W887">
        <v>0</v>
      </c>
      <c r="Y887" t="s">
        <v>137</v>
      </c>
      <c r="Z887">
        <v>1</v>
      </c>
      <c r="AA887">
        <v>105.947</v>
      </c>
      <c r="AB887">
        <v>1.7328900000000001E-2</v>
      </c>
      <c r="AC887">
        <v>120.03</v>
      </c>
      <c r="AD887">
        <v>0</v>
      </c>
      <c r="AE887">
        <v>0</v>
      </c>
      <c r="AG887" t="s">
        <v>137</v>
      </c>
      <c r="AH887">
        <v>1</v>
      </c>
      <c r="AI887">
        <v>120.461</v>
      </c>
      <c r="AJ887">
        <v>1.14558E-2</v>
      </c>
      <c r="AK887">
        <v>131.12</v>
      </c>
      <c r="AL887">
        <v>1</v>
      </c>
      <c r="AM887">
        <v>111.46599999999999</v>
      </c>
      <c r="AN887">
        <v>1.7024399999999999E-2</v>
      </c>
      <c r="AO887">
        <v>120.57</v>
      </c>
      <c r="AP887">
        <v>1</v>
      </c>
      <c r="AQ887">
        <v>122.49</v>
      </c>
      <c r="AR887">
        <v>5.8019200000000003E-3</v>
      </c>
      <c r="AS887">
        <v>142.1</v>
      </c>
      <c r="AT887" t="s">
        <v>136</v>
      </c>
      <c r="AU887">
        <v>1</v>
      </c>
      <c r="AV887" t="s">
        <v>144</v>
      </c>
      <c r="AW887" t="str">
        <f t="shared" si="40"/>
        <v>PTPRE|NP_569119</v>
      </c>
      <c r="AX887" s="1" t="str">
        <f t="shared" si="41"/>
        <v>PTPRE|NP_569119|KAVVSTSDK(1)K</v>
      </c>
      <c r="AY887" t="s">
        <v>15003</v>
      </c>
      <c r="AZ887" t="s">
        <v>143</v>
      </c>
      <c r="BA887" t="s">
        <v>188</v>
      </c>
      <c r="BB887" t="s">
        <v>15002</v>
      </c>
      <c r="BC887" t="s">
        <v>15001</v>
      </c>
      <c r="BD887">
        <v>9</v>
      </c>
      <c r="BE887">
        <v>2</v>
      </c>
      <c r="BF887">
        <v>-9.5054E-2</v>
      </c>
      <c r="BG887" t="s">
        <v>138</v>
      </c>
      <c r="BH887" t="s">
        <v>138</v>
      </c>
      <c r="BI887" t="s">
        <v>138</v>
      </c>
      <c r="BJ887" t="s">
        <v>139</v>
      </c>
      <c r="BK887" t="s">
        <v>138</v>
      </c>
      <c r="BL887" t="s">
        <v>139</v>
      </c>
      <c r="BM887" t="s">
        <v>139</v>
      </c>
      <c r="BN887" t="s">
        <v>139</v>
      </c>
      <c r="BO887">
        <v>39310000</v>
      </c>
      <c r="BP887">
        <v>39310000</v>
      </c>
      <c r="BQ887">
        <v>0</v>
      </c>
      <c r="BR887">
        <v>0</v>
      </c>
      <c r="BS887" t="s">
        <v>137</v>
      </c>
      <c r="BT887">
        <v>3617300</v>
      </c>
      <c r="BU887">
        <v>3749200</v>
      </c>
      <c r="BV887">
        <v>2462800</v>
      </c>
      <c r="BW887">
        <v>15896000</v>
      </c>
      <c r="BX887">
        <v>1387900</v>
      </c>
      <c r="BY887">
        <v>4163900</v>
      </c>
      <c r="BZ887">
        <v>3762600</v>
      </c>
      <c r="CA887">
        <v>4270500</v>
      </c>
      <c r="CB887" t="s">
        <v>137</v>
      </c>
      <c r="CC887" t="s">
        <v>137</v>
      </c>
      <c r="CD887" t="s">
        <v>137</v>
      </c>
      <c r="CE887" t="s">
        <v>137</v>
      </c>
      <c r="CF887" t="s">
        <v>137</v>
      </c>
      <c r="CG887" t="s">
        <v>137</v>
      </c>
      <c r="CH887" t="s">
        <v>137</v>
      </c>
      <c r="CI887" t="s">
        <v>137</v>
      </c>
      <c r="CJ887">
        <v>3617300</v>
      </c>
      <c r="CK887">
        <v>0</v>
      </c>
      <c r="CL887">
        <v>0</v>
      </c>
      <c r="CM887">
        <v>3749200</v>
      </c>
      <c r="CN887">
        <v>0</v>
      </c>
      <c r="CO887">
        <v>0</v>
      </c>
      <c r="CP887">
        <v>2462800</v>
      </c>
      <c r="CQ887">
        <v>0</v>
      </c>
      <c r="CR887">
        <v>0</v>
      </c>
      <c r="CS887">
        <v>15896000</v>
      </c>
      <c r="CT887">
        <v>0</v>
      </c>
      <c r="CU887">
        <v>0</v>
      </c>
      <c r="CV887">
        <v>1387900</v>
      </c>
      <c r="CW887">
        <v>0</v>
      </c>
      <c r="CX887">
        <v>0</v>
      </c>
      <c r="CY887">
        <v>4163900</v>
      </c>
      <c r="CZ887">
        <v>0</v>
      </c>
      <c r="DA887">
        <v>0</v>
      </c>
      <c r="DB887">
        <v>3762600</v>
      </c>
      <c r="DC887">
        <v>0</v>
      </c>
      <c r="DD887">
        <v>0</v>
      </c>
      <c r="DE887">
        <v>4270500</v>
      </c>
      <c r="DF887">
        <v>0</v>
      </c>
      <c r="DG887">
        <v>0</v>
      </c>
      <c r="DJ887">
        <v>885</v>
      </c>
      <c r="DK887">
        <v>1285</v>
      </c>
      <c r="DL887">
        <v>26</v>
      </c>
      <c r="DM887">
        <v>26</v>
      </c>
      <c r="DN887">
        <v>4883</v>
      </c>
      <c r="DO887">
        <v>5161</v>
      </c>
      <c r="DP887" t="s">
        <v>15000</v>
      </c>
      <c r="DQ887" t="s">
        <v>14999</v>
      </c>
      <c r="DR887">
        <v>31514</v>
      </c>
      <c r="DS887">
        <v>21761</v>
      </c>
      <c r="DT887">
        <v>8</v>
      </c>
      <c r="DU887">
        <v>5520</v>
      </c>
      <c r="DV887">
        <v>31514</v>
      </c>
      <c r="DW887">
        <v>21761</v>
      </c>
      <c r="DX887">
        <v>8</v>
      </c>
      <c r="DY887">
        <v>5520</v>
      </c>
      <c r="DZ887">
        <v>31514</v>
      </c>
      <c r="EA887">
        <v>21761</v>
      </c>
      <c r="EB887">
        <v>8</v>
      </c>
      <c r="EC887">
        <v>5520</v>
      </c>
    </row>
    <row r="888" spans="1:133" x14ac:dyDescent="0.2">
      <c r="A888" t="s">
        <v>14997</v>
      </c>
      <c r="B888">
        <v>493</v>
      </c>
      <c r="C888" t="s">
        <v>14998</v>
      </c>
      <c r="D888" t="str">
        <f t="shared" si="39"/>
        <v>NP_036387</v>
      </c>
      <c r="E888" t="s">
        <v>14997</v>
      </c>
      <c r="F888" t="s">
        <v>14997</v>
      </c>
      <c r="G888" t="s">
        <v>14996</v>
      </c>
      <c r="H888">
        <v>1</v>
      </c>
      <c r="I888">
        <v>47.286000000000001</v>
      </c>
      <c r="J888" s="3">
        <v>6.8922399999999996E-11</v>
      </c>
      <c r="K888">
        <v>86.700999999999993</v>
      </c>
      <c r="L888">
        <v>71.891999999999996</v>
      </c>
      <c r="M888">
        <v>47.286000000000001</v>
      </c>
      <c r="N888">
        <v>1</v>
      </c>
      <c r="O888">
        <v>67.496099999999998</v>
      </c>
      <c r="P888">
        <v>5.7640599999999997E-3</v>
      </c>
      <c r="Q888">
        <v>67.495999999999995</v>
      </c>
      <c r="Z888">
        <v>1</v>
      </c>
      <c r="AA888">
        <v>86.700699999999998</v>
      </c>
      <c r="AB888" s="3">
        <v>6.8922399999999996E-11</v>
      </c>
      <c r="AC888">
        <v>86.700999999999993</v>
      </c>
      <c r="AH888">
        <v>1</v>
      </c>
      <c r="AI888">
        <v>47.286000000000001</v>
      </c>
      <c r="AJ888">
        <v>6.54186E-3</v>
      </c>
      <c r="AK888">
        <v>47.286000000000001</v>
      </c>
      <c r="AU888">
        <v>1</v>
      </c>
      <c r="AV888" t="s">
        <v>144</v>
      </c>
      <c r="AW888" t="str">
        <f t="shared" si="40"/>
        <v>XRN2|NP_036387</v>
      </c>
      <c r="AX888" s="1" t="str">
        <f t="shared" si="41"/>
        <v>XRN2|NP_036387|MQNNSSPSISPNTSFTSDGSPSPLGGIK(1)R</v>
      </c>
      <c r="AY888" t="s">
        <v>14995</v>
      </c>
      <c r="AZ888" t="s">
        <v>143</v>
      </c>
      <c r="BA888" t="s">
        <v>483</v>
      </c>
      <c r="BB888" t="s">
        <v>14994</v>
      </c>
      <c r="BC888" t="s">
        <v>14993</v>
      </c>
      <c r="BD888">
        <v>28</v>
      </c>
      <c r="BE888">
        <v>3</v>
      </c>
      <c r="BF888">
        <v>-0.54974999999999996</v>
      </c>
      <c r="BG888" t="s">
        <v>139</v>
      </c>
      <c r="BH888" t="s">
        <v>138</v>
      </c>
      <c r="BI888" t="s">
        <v>138</v>
      </c>
      <c r="BJ888" t="s">
        <v>139</v>
      </c>
      <c r="BK888" t="s">
        <v>138</v>
      </c>
      <c r="BL888" t="s">
        <v>139</v>
      </c>
      <c r="BM888" t="s">
        <v>138</v>
      </c>
      <c r="BN888" t="s">
        <v>138</v>
      </c>
      <c r="BO888">
        <v>30806000</v>
      </c>
      <c r="BP888">
        <v>30806000</v>
      </c>
      <c r="BQ888">
        <v>0</v>
      </c>
      <c r="BR888">
        <v>0</v>
      </c>
      <c r="BS888" t="s">
        <v>137</v>
      </c>
      <c r="BT888" t="s">
        <v>297</v>
      </c>
      <c r="BU888" t="s">
        <v>297</v>
      </c>
      <c r="BV888" t="s">
        <v>297</v>
      </c>
      <c r="BW888">
        <v>24186000</v>
      </c>
      <c r="BX888" t="s">
        <v>297</v>
      </c>
      <c r="BY888">
        <v>6619400</v>
      </c>
      <c r="BZ888" t="s">
        <v>297</v>
      </c>
      <c r="CA888" t="s">
        <v>297</v>
      </c>
      <c r="CB888" t="s">
        <v>137</v>
      </c>
      <c r="CC888" t="s">
        <v>137</v>
      </c>
      <c r="CD888" t="s">
        <v>137</v>
      </c>
      <c r="CE888" t="s">
        <v>137</v>
      </c>
      <c r="CF888" t="s">
        <v>137</v>
      </c>
      <c r="CG888" t="s">
        <v>137</v>
      </c>
      <c r="CH888" t="s">
        <v>137</v>
      </c>
      <c r="CI888" t="s">
        <v>137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24186000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6619400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J888">
        <v>886</v>
      </c>
      <c r="DK888">
        <v>1286</v>
      </c>
      <c r="DL888">
        <v>493</v>
      </c>
      <c r="DM888">
        <v>493</v>
      </c>
      <c r="DN888">
        <v>7214</v>
      </c>
      <c r="DO888">
        <v>7682</v>
      </c>
      <c r="DP888" t="s">
        <v>14992</v>
      </c>
      <c r="DQ888" t="s">
        <v>14991</v>
      </c>
      <c r="DR888">
        <v>45733</v>
      </c>
      <c r="DS888">
        <v>31214</v>
      </c>
      <c r="DT888">
        <v>6</v>
      </c>
      <c r="DU888">
        <v>35971</v>
      </c>
      <c r="DV888">
        <v>45732</v>
      </c>
      <c r="DW888">
        <v>31212</v>
      </c>
      <c r="DX888">
        <v>4</v>
      </c>
      <c r="DY888">
        <v>34525</v>
      </c>
      <c r="DZ888">
        <v>45732</v>
      </c>
      <c r="EA888">
        <v>31212</v>
      </c>
      <c r="EB888">
        <v>4</v>
      </c>
      <c r="EC888">
        <v>34525</v>
      </c>
    </row>
    <row r="889" spans="1:133" x14ac:dyDescent="0.2">
      <c r="A889" t="s">
        <v>14989</v>
      </c>
      <c r="B889">
        <v>578</v>
      </c>
      <c r="C889" t="s">
        <v>14990</v>
      </c>
      <c r="D889" t="str">
        <f t="shared" si="39"/>
        <v>NP_065890</v>
      </c>
      <c r="E889" t="s">
        <v>14989</v>
      </c>
      <c r="F889" t="s">
        <v>14989</v>
      </c>
      <c r="G889" t="s">
        <v>14988</v>
      </c>
      <c r="H889">
        <v>0.99999499999999997</v>
      </c>
      <c r="I889">
        <v>52.889000000000003</v>
      </c>
      <c r="J889">
        <v>1.3812E-2</v>
      </c>
      <c r="K889">
        <v>53.957999999999998</v>
      </c>
      <c r="L889">
        <v>38.517000000000003</v>
      </c>
      <c r="M889">
        <v>53.957999999999998</v>
      </c>
      <c r="R889">
        <v>0</v>
      </c>
      <c r="S889">
        <v>0</v>
      </c>
      <c r="U889" t="s">
        <v>137</v>
      </c>
      <c r="AD889">
        <v>0</v>
      </c>
      <c r="AE889">
        <v>0</v>
      </c>
      <c r="AG889" t="s">
        <v>137</v>
      </c>
      <c r="AL889">
        <v>0.99999499999999997</v>
      </c>
      <c r="AM889">
        <v>52.889000000000003</v>
      </c>
      <c r="AN889">
        <v>1.3812E-2</v>
      </c>
      <c r="AO889">
        <v>53.957999999999998</v>
      </c>
      <c r="AP889">
        <v>0</v>
      </c>
      <c r="AQ889">
        <v>0</v>
      </c>
      <c r="AS889" t="s">
        <v>137</v>
      </c>
      <c r="AT889" t="s">
        <v>136</v>
      </c>
      <c r="AU889">
        <v>1</v>
      </c>
      <c r="AV889" t="s">
        <v>144</v>
      </c>
      <c r="AW889" t="str">
        <f t="shared" si="40"/>
        <v>WDR48|NP_065890</v>
      </c>
      <c r="AX889" s="1" t="str">
        <f t="shared" si="41"/>
        <v>WDR48|NP_065890|FNKIPFYLQPHASSGAK(1)TLK</v>
      </c>
      <c r="AY889" t="s">
        <v>14987</v>
      </c>
      <c r="AZ889" t="s">
        <v>143</v>
      </c>
      <c r="BA889" t="s">
        <v>1128</v>
      </c>
      <c r="BB889" t="s">
        <v>14986</v>
      </c>
      <c r="BC889" t="s">
        <v>14985</v>
      </c>
      <c r="BD889">
        <v>17</v>
      </c>
      <c r="BE889">
        <v>4</v>
      </c>
      <c r="BF889">
        <v>0.54278999999999999</v>
      </c>
      <c r="BG889" t="s">
        <v>138</v>
      </c>
      <c r="BH889" t="s">
        <v>138</v>
      </c>
      <c r="BI889" t="s">
        <v>138</v>
      </c>
      <c r="BJ889" t="s">
        <v>138</v>
      </c>
      <c r="BK889" t="s">
        <v>138</v>
      </c>
      <c r="BL889" t="s">
        <v>138</v>
      </c>
      <c r="BM889" t="s">
        <v>139</v>
      </c>
      <c r="BN889" t="s">
        <v>138</v>
      </c>
      <c r="BO889">
        <v>48093000</v>
      </c>
      <c r="BP889">
        <v>48093000</v>
      </c>
      <c r="BQ889">
        <v>0</v>
      </c>
      <c r="BR889">
        <v>0</v>
      </c>
      <c r="BS889" t="s">
        <v>137</v>
      </c>
      <c r="BT889" t="s">
        <v>297</v>
      </c>
      <c r="BU889">
        <v>11009000</v>
      </c>
      <c r="BV889" t="s">
        <v>297</v>
      </c>
      <c r="BW889" t="s">
        <v>297</v>
      </c>
      <c r="BX889">
        <v>3317300</v>
      </c>
      <c r="BY889" t="s">
        <v>297</v>
      </c>
      <c r="BZ889">
        <v>19769000</v>
      </c>
      <c r="CA889">
        <v>13998000</v>
      </c>
      <c r="CB889" t="s">
        <v>137</v>
      </c>
      <c r="CC889" t="s">
        <v>137</v>
      </c>
      <c r="CD889" t="s">
        <v>137</v>
      </c>
      <c r="CE889" t="s">
        <v>137</v>
      </c>
      <c r="CF889" t="s">
        <v>137</v>
      </c>
      <c r="CG889" t="s">
        <v>137</v>
      </c>
      <c r="CH889" t="s">
        <v>137</v>
      </c>
      <c r="CI889" t="s">
        <v>137</v>
      </c>
      <c r="CJ889">
        <v>0</v>
      </c>
      <c r="CK889">
        <v>0</v>
      </c>
      <c r="CL889">
        <v>0</v>
      </c>
      <c r="CM889">
        <v>11009000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3317300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19769000</v>
      </c>
      <c r="DC889">
        <v>0</v>
      </c>
      <c r="DD889">
        <v>0</v>
      </c>
      <c r="DE889">
        <v>13998000</v>
      </c>
      <c r="DF889">
        <v>0</v>
      </c>
      <c r="DG889">
        <v>0</v>
      </c>
      <c r="DJ889">
        <v>887</v>
      </c>
      <c r="DK889">
        <v>1287</v>
      </c>
      <c r="DL889">
        <v>578</v>
      </c>
      <c r="DM889">
        <v>578</v>
      </c>
      <c r="DN889">
        <v>2398</v>
      </c>
      <c r="DO889">
        <v>2528</v>
      </c>
      <c r="DP889" t="s">
        <v>14984</v>
      </c>
      <c r="DQ889">
        <v>9784</v>
      </c>
      <c r="DR889">
        <v>14086</v>
      </c>
      <c r="DS889">
        <v>9784</v>
      </c>
      <c r="DT889">
        <v>7</v>
      </c>
      <c r="DU889">
        <v>31220</v>
      </c>
      <c r="DV889">
        <v>14086</v>
      </c>
      <c r="DW889">
        <v>9784</v>
      </c>
      <c r="DX889">
        <v>7</v>
      </c>
      <c r="DY889">
        <v>31220</v>
      </c>
      <c r="DZ889">
        <v>14086</v>
      </c>
      <c r="EA889">
        <v>9784</v>
      </c>
      <c r="EB889">
        <v>7</v>
      </c>
      <c r="EC889">
        <v>31220</v>
      </c>
    </row>
    <row r="890" spans="1:133" x14ac:dyDescent="0.2">
      <c r="A890" t="s">
        <v>14975</v>
      </c>
      <c r="B890" t="s">
        <v>14983</v>
      </c>
      <c r="C890" t="s">
        <v>14973</v>
      </c>
      <c r="D890" t="str">
        <f t="shared" si="39"/>
        <v>NP_001121058</v>
      </c>
      <c r="E890" t="s">
        <v>14972</v>
      </c>
      <c r="F890" t="s">
        <v>14972</v>
      </c>
      <c r="G890" t="s">
        <v>14971</v>
      </c>
      <c r="H890">
        <v>1</v>
      </c>
      <c r="I890">
        <v>62.555799999999998</v>
      </c>
      <c r="J890" s="3">
        <v>8.68701E-161</v>
      </c>
      <c r="K890">
        <v>284.24</v>
      </c>
      <c r="L890">
        <v>251.23</v>
      </c>
      <c r="M890">
        <v>62.555999999999997</v>
      </c>
      <c r="N890">
        <v>1</v>
      </c>
      <c r="O890">
        <v>284.23899999999998</v>
      </c>
      <c r="P890" s="3">
        <v>8.68701E-161</v>
      </c>
      <c r="Q890">
        <v>284.24</v>
      </c>
      <c r="R890">
        <v>1</v>
      </c>
      <c r="S890">
        <v>216.77</v>
      </c>
      <c r="T890" s="3">
        <v>5.4681199999999998E-50</v>
      </c>
      <c r="U890">
        <v>216.77</v>
      </c>
      <c r="V890">
        <v>1</v>
      </c>
      <c r="W890">
        <v>65.2654</v>
      </c>
      <c r="X890" s="3">
        <v>4.0841499999999999E-20</v>
      </c>
      <c r="Y890">
        <v>190.11</v>
      </c>
      <c r="Z890">
        <v>1</v>
      </c>
      <c r="AA890">
        <v>119.044</v>
      </c>
      <c r="AB890" s="3">
        <v>2.3073399999999998E-5</v>
      </c>
      <c r="AC890">
        <v>119.04</v>
      </c>
      <c r="AD890">
        <v>1</v>
      </c>
      <c r="AE890">
        <v>65.904499999999999</v>
      </c>
      <c r="AF890" s="3">
        <v>3.1917700000000001E-6</v>
      </c>
      <c r="AG890">
        <v>145.79</v>
      </c>
      <c r="AH890">
        <v>1</v>
      </c>
      <c r="AI890">
        <v>62.555799999999998</v>
      </c>
      <c r="AJ890" s="3">
        <v>3.8662699999999999E-7</v>
      </c>
      <c r="AK890">
        <v>130.94999999999999</v>
      </c>
      <c r="AL890">
        <v>1</v>
      </c>
      <c r="AM890">
        <v>147.75299999999999</v>
      </c>
      <c r="AN890" s="3">
        <v>6.3517699999999997E-7</v>
      </c>
      <c r="AO890">
        <v>147.75</v>
      </c>
      <c r="AP890">
        <v>1</v>
      </c>
      <c r="AQ890">
        <v>158.14099999999999</v>
      </c>
      <c r="AR890" s="3">
        <v>2.4568400000000002E-28</v>
      </c>
      <c r="AS890">
        <v>201.4</v>
      </c>
      <c r="AT890" t="s">
        <v>136</v>
      </c>
      <c r="AU890" t="s">
        <v>2945</v>
      </c>
      <c r="AV890" t="s">
        <v>144</v>
      </c>
      <c r="AW890" t="str">
        <f t="shared" si="40"/>
        <v>ING4|NP_001121058</v>
      </c>
      <c r="AX890" s="1" t="str">
        <f t="shared" si="41"/>
        <v>ING4|NP_001121058|QIESSDYDSSSSK(1)GK(1)K(1)K</v>
      </c>
      <c r="AY890" t="s">
        <v>14982</v>
      </c>
      <c r="AZ890" t="s">
        <v>14981</v>
      </c>
      <c r="BA890" t="s">
        <v>2757</v>
      </c>
      <c r="BB890" t="s">
        <v>14968</v>
      </c>
      <c r="BC890" t="s">
        <v>14967</v>
      </c>
      <c r="BD890">
        <v>13</v>
      </c>
      <c r="BE890">
        <v>3</v>
      </c>
      <c r="BF890">
        <v>0.13827999999999999</v>
      </c>
      <c r="BG890" t="s">
        <v>139</v>
      </c>
      <c r="BH890" t="s">
        <v>139</v>
      </c>
      <c r="BI890" t="s">
        <v>139</v>
      </c>
      <c r="BJ890" t="s">
        <v>139</v>
      </c>
      <c r="BK890" t="s">
        <v>139</v>
      </c>
      <c r="BL890" t="s">
        <v>139</v>
      </c>
      <c r="BM890" t="s">
        <v>139</v>
      </c>
      <c r="BN890" t="s">
        <v>139</v>
      </c>
      <c r="BO890">
        <v>622000000</v>
      </c>
      <c r="BP890">
        <v>0</v>
      </c>
      <c r="BQ890">
        <v>622000000</v>
      </c>
      <c r="BR890">
        <v>0</v>
      </c>
      <c r="BS890" t="s">
        <v>137</v>
      </c>
      <c r="BT890">
        <v>39122000</v>
      </c>
      <c r="BU890">
        <v>45370000</v>
      </c>
      <c r="BV890">
        <v>57901000</v>
      </c>
      <c r="BW890" t="s">
        <v>297</v>
      </c>
      <c r="BX890">
        <v>26576000</v>
      </c>
      <c r="BY890">
        <v>37145000</v>
      </c>
      <c r="BZ890">
        <v>45074000</v>
      </c>
      <c r="CA890">
        <v>62714000</v>
      </c>
      <c r="CB890" t="s">
        <v>137</v>
      </c>
      <c r="CC890" t="s">
        <v>137</v>
      </c>
      <c r="CD890" t="s">
        <v>137</v>
      </c>
      <c r="CE890" t="s">
        <v>137</v>
      </c>
      <c r="CF890" t="s">
        <v>137</v>
      </c>
      <c r="CG890" t="s">
        <v>137</v>
      </c>
      <c r="CH890" t="s">
        <v>137</v>
      </c>
      <c r="CI890" t="s">
        <v>137</v>
      </c>
      <c r="CJ890">
        <v>0</v>
      </c>
      <c r="CK890">
        <v>39122000</v>
      </c>
      <c r="CL890">
        <v>0</v>
      </c>
      <c r="CM890">
        <v>0</v>
      </c>
      <c r="CN890">
        <v>45370000</v>
      </c>
      <c r="CO890">
        <v>0</v>
      </c>
      <c r="CP890">
        <v>0</v>
      </c>
      <c r="CQ890">
        <v>57901000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26576000</v>
      </c>
      <c r="CX890">
        <v>0</v>
      </c>
      <c r="CY890">
        <v>0</v>
      </c>
      <c r="CZ890">
        <v>37145000</v>
      </c>
      <c r="DA890">
        <v>0</v>
      </c>
      <c r="DB890">
        <v>0</v>
      </c>
      <c r="DC890">
        <v>45074000</v>
      </c>
      <c r="DD890">
        <v>0</v>
      </c>
      <c r="DE890">
        <v>0</v>
      </c>
      <c r="DF890">
        <v>62714000</v>
      </c>
      <c r="DG890">
        <v>0</v>
      </c>
      <c r="DJ890">
        <v>888</v>
      </c>
      <c r="DK890">
        <v>1294</v>
      </c>
      <c r="DL890">
        <v>127</v>
      </c>
      <c r="DM890">
        <v>127</v>
      </c>
      <c r="DN890" t="s">
        <v>14966</v>
      </c>
      <c r="DO890" t="s">
        <v>14965</v>
      </c>
      <c r="DP890" t="s">
        <v>14977</v>
      </c>
      <c r="DQ890" t="s">
        <v>14976</v>
      </c>
      <c r="DR890">
        <v>51817</v>
      </c>
      <c r="DS890">
        <v>35427</v>
      </c>
      <c r="DT890">
        <v>6</v>
      </c>
      <c r="DU890">
        <v>15277</v>
      </c>
      <c r="DV890">
        <v>51803</v>
      </c>
      <c r="DW890">
        <v>35412</v>
      </c>
      <c r="DX890">
        <v>1</v>
      </c>
      <c r="DY890">
        <v>13447</v>
      </c>
      <c r="DZ890">
        <v>51803</v>
      </c>
      <c r="EA890">
        <v>35412</v>
      </c>
      <c r="EB890">
        <v>1</v>
      </c>
      <c r="EC890">
        <v>13447</v>
      </c>
    </row>
    <row r="891" spans="1:133" x14ac:dyDescent="0.2">
      <c r="A891" t="s">
        <v>14975</v>
      </c>
      <c r="B891" t="s">
        <v>14980</v>
      </c>
      <c r="C891" t="s">
        <v>14973</v>
      </c>
      <c r="D891" t="str">
        <f t="shared" si="39"/>
        <v>NP_001121058</v>
      </c>
      <c r="E891" t="s">
        <v>14972</v>
      </c>
      <c r="F891" t="s">
        <v>14972</v>
      </c>
      <c r="G891" t="s">
        <v>14971</v>
      </c>
      <c r="H891">
        <v>1</v>
      </c>
      <c r="I891">
        <v>62.555799999999998</v>
      </c>
      <c r="J891" s="3">
        <v>8.68701E-161</v>
      </c>
      <c r="K891">
        <v>284.24</v>
      </c>
      <c r="L891">
        <v>251.23</v>
      </c>
      <c r="M891">
        <v>62.555999999999997</v>
      </c>
      <c r="N891">
        <v>1</v>
      </c>
      <c r="O891">
        <v>284.23899999999998</v>
      </c>
      <c r="P891" s="3">
        <v>8.68701E-161</v>
      </c>
      <c r="Q891">
        <v>284.24</v>
      </c>
      <c r="R891">
        <v>1</v>
      </c>
      <c r="S891">
        <v>216.77</v>
      </c>
      <c r="T891" s="3">
        <v>5.4681199999999998E-50</v>
      </c>
      <c r="U891">
        <v>216.77</v>
      </c>
      <c r="V891">
        <v>1</v>
      </c>
      <c r="W891">
        <v>65.2654</v>
      </c>
      <c r="X891" s="3">
        <v>4.0841499999999999E-20</v>
      </c>
      <c r="Y891">
        <v>190.11</v>
      </c>
      <c r="Z891">
        <v>1</v>
      </c>
      <c r="AA891">
        <v>119.044</v>
      </c>
      <c r="AB891" s="3">
        <v>2.3073399999999998E-5</v>
      </c>
      <c r="AC891">
        <v>119.04</v>
      </c>
      <c r="AD891">
        <v>1</v>
      </c>
      <c r="AE891">
        <v>65.904499999999999</v>
      </c>
      <c r="AF891" s="3">
        <v>3.1917700000000001E-6</v>
      </c>
      <c r="AG891">
        <v>145.79</v>
      </c>
      <c r="AH891">
        <v>1</v>
      </c>
      <c r="AI891">
        <v>62.555799999999998</v>
      </c>
      <c r="AJ891" s="3">
        <v>3.8662699999999999E-7</v>
      </c>
      <c r="AK891">
        <v>130.94999999999999</v>
      </c>
      <c r="AL891">
        <v>1</v>
      </c>
      <c r="AM891">
        <v>147.75299999999999</v>
      </c>
      <c r="AN891" s="3">
        <v>6.3517699999999997E-7</v>
      </c>
      <c r="AO891">
        <v>147.75</v>
      </c>
      <c r="AP891">
        <v>1</v>
      </c>
      <c r="AQ891">
        <v>158.14099999999999</v>
      </c>
      <c r="AR891" s="3">
        <v>2.4568400000000002E-28</v>
      </c>
      <c r="AS891">
        <v>201.4</v>
      </c>
      <c r="AT891" t="s">
        <v>136</v>
      </c>
      <c r="AU891" t="s">
        <v>2945</v>
      </c>
      <c r="AV891" t="s">
        <v>144</v>
      </c>
      <c r="AW891" t="str">
        <f t="shared" si="40"/>
        <v>ING4|NP_001121058</v>
      </c>
      <c r="AX891" s="1" t="str">
        <f t="shared" si="41"/>
        <v>ING4|NP_001121058|QIESSDYDSSSSK(1)GK(1)K(1)K</v>
      </c>
      <c r="AY891" t="s">
        <v>14979</v>
      </c>
      <c r="AZ891" t="s">
        <v>14978</v>
      </c>
      <c r="BA891" t="s">
        <v>349</v>
      </c>
      <c r="BB891" t="s">
        <v>14968</v>
      </c>
      <c r="BC891" t="s">
        <v>14967</v>
      </c>
      <c r="BD891">
        <v>15</v>
      </c>
      <c r="BE891">
        <v>3</v>
      </c>
      <c r="BF891">
        <v>0.13827999999999999</v>
      </c>
      <c r="BG891" t="s">
        <v>139</v>
      </c>
      <c r="BH891" t="s">
        <v>139</v>
      </c>
      <c r="BI891" t="s">
        <v>139</v>
      </c>
      <c r="BJ891" t="s">
        <v>139</v>
      </c>
      <c r="BK891" t="s">
        <v>139</v>
      </c>
      <c r="BL891" t="s">
        <v>139</v>
      </c>
      <c r="BM891" t="s">
        <v>139</v>
      </c>
      <c r="BN891" t="s">
        <v>139</v>
      </c>
      <c r="BO891">
        <v>622000000</v>
      </c>
      <c r="BP891">
        <v>0</v>
      </c>
      <c r="BQ891">
        <v>622000000</v>
      </c>
      <c r="BR891">
        <v>0</v>
      </c>
      <c r="BS891" t="s">
        <v>137</v>
      </c>
      <c r="BT891">
        <v>39122000</v>
      </c>
      <c r="BU891">
        <v>45370000</v>
      </c>
      <c r="BV891">
        <v>57901000</v>
      </c>
      <c r="BW891" t="s">
        <v>297</v>
      </c>
      <c r="BX891">
        <v>26576000</v>
      </c>
      <c r="BY891">
        <v>37145000</v>
      </c>
      <c r="BZ891">
        <v>45074000</v>
      </c>
      <c r="CA891">
        <v>62714000</v>
      </c>
      <c r="CB891" t="s">
        <v>137</v>
      </c>
      <c r="CC891" t="s">
        <v>137</v>
      </c>
      <c r="CD891" t="s">
        <v>137</v>
      </c>
      <c r="CE891" t="s">
        <v>137</v>
      </c>
      <c r="CF891" t="s">
        <v>137</v>
      </c>
      <c r="CG891" t="s">
        <v>137</v>
      </c>
      <c r="CH891" t="s">
        <v>137</v>
      </c>
      <c r="CI891" t="s">
        <v>137</v>
      </c>
      <c r="CJ891">
        <v>0</v>
      </c>
      <c r="CK891">
        <v>39122000</v>
      </c>
      <c r="CL891">
        <v>0</v>
      </c>
      <c r="CM891">
        <v>0</v>
      </c>
      <c r="CN891">
        <v>45370000</v>
      </c>
      <c r="CO891">
        <v>0</v>
      </c>
      <c r="CP891">
        <v>0</v>
      </c>
      <c r="CQ891">
        <v>57901000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26576000</v>
      </c>
      <c r="CX891">
        <v>0</v>
      </c>
      <c r="CY891">
        <v>0</v>
      </c>
      <c r="CZ891">
        <v>37145000</v>
      </c>
      <c r="DA891">
        <v>0</v>
      </c>
      <c r="DB891">
        <v>0</v>
      </c>
      <c r="DC891">
        <v>45074000</v>
      </c>
      <c r="DD891">
        <v>0</v>
      </c>
      <c r="DE891">
        <v>0</v>
      </c>
      <c r="DF891">
        <v>62714000</v>
      </c>
      <c r="DG891">
        <v>0</v>
      </c>
      <c r="DJ891">
        <v>889</v>
      </c>
      <c r="DK891">
        <v>1294</v>
      </c>
      <c r="DL891">
        <v>129</v>
      </c>
      <c r="DM891">
        <v>129</v>
      </c>
      <c r="DN891" t="s">
        <v>14966</v>
      </c>
      <c r="DO891" t="s">
        <v>14965</v>
      </c>
      <c r="DP891" t="s">
        <v>14977</v>
      </c>
      <c r="DQ891" t="s">
        <v>14976</v>
      </c>
      <c r="DR891">
        <v>51817</v>
      </c>
      <c r="DS891">
        <v>35427</v>
      </c>
      <c r="DT891">
        <v>6</v>
      </c>
      <c r="DU891">
        <v>15277</v>
      </c>
      <c r="DV891">
        <v>51803</v>
      </c>
      <c r="DW891">
        <v>35412</v>
      </c>
      <c r="DX891">
        <v>1</v>
      </c>
      <c r="DY891">
        <v>13447</v>
      </c>
      <c r="DZ891">
        <v>51803</v>
      </c>
      <c r="EA891">
        <v>35412</v>
      </c>
      <c r="EB891">
        <v>1</v>
      </c>
      <c r="EC891">
        <v>13447</v>
      </c>
    </row>
    <row r="892" spans="1:133" x14ac:dyDescent="0.2">
      <c r="A892" t="s">
        <v>14975</v>
      </c>
      <c r="B892" t="s">
        <v>14974</v>
      </c>
      <c r="C892" t="s">
        <v>14973</v>
      </c>
      <c r="D892" t="str">
        <f t="shared" si="39"/>
        <v>NP_001121058</v>
      </c>
      <c r="E892" t="s">
        <v>14972</v>
      </c>
      <c r="F892" t="s">
        <v>14972</v>
      </c>
      <c r="G892" t="s">
        <v>14971</v>
      </c>
      <c r="H892">
        <v>1</v>
      </c>
      <c r="I892">
        <v>62.555799999999998</v>
      </c>
      <c r="J892">
        <v>5.4321400000000002E-3</v>
      </c>
      <c r="K892">
        <v>65.265000000000001</v>
      </c>
      <c r="L892">
        <v>43.951000000000001</v>
      </c>
      <c r="M892">
        <v>62.555999999999997</v>
      </c>
      <c r="V892">
        <v>1</v>
      </c>
      <c r="W892">
        <v>65.2654</v>
      </c>
      <c r="X892">
        <v>5.4321400000000002E-3</v>
      </c>
      <c r="Y892">
        <v>65.265000000000001</v>
      </c>
      <c r="AH892">
        <v>1</v>
      </c>
      <c r="AI892">
        <v>62.555799999999998</v>
      </c>
      <c r="AJ892">
        <v>8.8650699999999992E-3</v>
      </c>
      <c r="AK892">
        <v>62.555999999999997</v>
      </c>
      <c r="AT892" t="s">
        <v>136</v>
      </c>
      <c r="AU892">
        <v>3</v>
      </c>
      <c r="AV892" t="s">
        <v>144</v>
      </c>
      <c r="AW892" t="str">
        <f t="shared" si="40"/>
        <v>ING4|NP_001121058</v>
      </c>
      <c r="AX892" s="1" t="str">
        <f t="shared" si="41"/>
        <v>ING4|NP_001121058|QIESSDYDSSSSK(1)GK(1)K(1)K</v>
      </c>
      <c r="AY892" t="s">
        <v>14970</v>
      </c>
      <c r="AZ892" t="s">
        <v>14969</v>
      </c>
      <c r="BA892" t="s">
        <v>483</v>
      </c>
      <c r="BB892" t="s">
        <v>14968</v>
      </c>
      <c r="BC892" t="s">
        <v>14967</v>
      </c>
      <c r="BD892">
        <v>16</v>
      </c>
      <c r="BE892">
        <v>3</v>
      </c>
      <c r="BF892">
        <v>0.13827999999999999</v>
      </c>
      <c r="BG892" t="s">
        <v>138</v>
      </c>
      <c r="BH892" t="s">
        <v>138</v>
      </c>
      <c r="BI892" t="s">
        <v>139</v>
      </c>
      <c r="BJ892" t="s">
        <v>138</v>
      </c>
      <c r="BK892" t="s">
        <v>138</v>
      </c>
      <c r="BL892" t="s">
        <v>139</v>
      </c>
      <c r="BM892" t="s">
        <v>138</v>
      </c>
      <c r="BN892" t="s">
        <v>138</v>
      </c>
      <c r="BO892">
        <v>0</v>
      </c>
      <c r="BP892">
        <v>0</v>
      </c>
      <c r="BQ892">
        <v>0</v>
      </c>
      <c r="BR892">
        <v>0</v>
      </c>
      <c r="BS892" t="s">
        <v>137</v>
      </c>
      <c r="BT892" t="s">
        <v>297</v>
      </c>
      <c r="BU892" t="s">
        <v>297</v>
      </c>
      <c r="BV892" t="s">
        <v>297</v>
      </c>
      <c r="BW892" t="s">
        <v>297</v>
      </c>
      <c r="BX892" t="s">
        <v>297</v>
      </c>
      <c r="BY892" t="s">
        <v>297</v>
      </c>
      <c r="BZ892" t="s">
        <v>297</v>
      </c>
      <c r="CA892" t="s">
        <v>297</v>
      </c>
      <c r="CB892" t="s">
        <v>137</v>
      </c>
      <c r="CC892" t="s">
        <v>137</v>
      </c>
      <c r="CD892" t="s">
        <v>137</v>
      </c>
      <c r="CE892" t="s">
        <v>137</v>
      </c>
      <c r="CF892" t="s">
        <v>137</v>
      </c>
      <c r="CG892" t="s">
        <v>137</v>
      </c>
      <c r="CH892" t="s">
        <v>137</v>
      </c>
      <c r="CI892" t="s">
        <v>137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J892">
        <v>890</v>
      </c>
      <c r="DK892">
        <v>1294</v>
      </c>
      <c r="DL892">
        <v>130</v>
      </c>
      <c r="DM892">
        <v>130</v>
      </c>
      <c r="DN892" t="s">
        <v>14966</v>
      </c>
      <c r="DO892" t="s">
        <v>14965</v>
      </c>
      <c r="DP892" t="s">
        <v>14964</v>
      </c>
      <c r="DQ892" t="s">
        <v>14963</v>
      </c>
      <c r="DR892">
        <v>51817</v>
      </c>
      <c r="DS892">
        <v>35427</v>
      </c>
      <c r="DT892">
        <v>6</v>
      </c>
      <c r="DU892">
        <v>15277</v>
      </c>
      <c r="DV892">
        <v>51816</v>
      </c>
      <c r="DW892">
        <v>35426</v>
      </c>
      <c r="DX892">
        <v>3</v>
      </c>
      <c r="DY892">
        <v>14353</v>
      </c>
      <c r="DZ892">
        <v>51816</v>
      </c>
      <c r="EA892">
        <v>35426</v>
      </c>
      <c r="EB892">
        <v>3</v>
      </c>
      <c r="EC892">
        <v>14353</v>
      </c>
    </row>
    <row r="893" spans="1:133" x14ac:dyDescent="0.2">
      <c r="A893" t="s">
        <v>14962</v>
      </c>
      <c r="B893" t="s">
        <v>14961</v>
      </c>
      <c r="C893" t="s">
        <v>14960</v>
      </c>
      <c r="D893" t="str">
        <f t="shared" si="39"/>
        <v>NP_150091</v>
      </c>
      <c r="E893" t="s">
        <v>14959</v>
      </c>
      <c r="F893" t="s">
        <v>14959</v>
      </c>
      <c r="G893" t="s">
        <v>14958</v>
      </c>
      <c r="H893">
        <v>1</v>
      </c>
      <c r="I893">
        <v>84.351799999999997</v>
      </c>
      <c r="J893">
        <v>1.89223E-3</v>
      </c>
      <c r="K893">
        <v>126.12</v>
      </c>
      <c r="L893">
        <v>87.444999999999993</v>
      </c>
      <c r="M893">
        <v>84.352000000000004</v>
      </c>
      <c r="N893">
        <v>1</v>
      </c>
      <c r="O893">
        <v>118.607</v>
      </c>
      <c r="P893">
        <v>2.46146E-3</v>
      </c>
      <c r="Q893">
        <v>118.61</v>
      </c>
      <c r="R893">
        <v>0</v>
      </c>
      <c r="S893">
        <v>0</v>
      </c>
      <c r="U893" t="s">
        <v>137</v>
      </c>
      <c r="V893">
        <v>0</v>
      </c>
      <c r="W893">
        <v>0</v>
      </c>
      <c r="Y893" t="s">
        <v>137</v>
      </c>
      <c r="Z893">
        <v>1</v>
      </c>
      <c r="AA893">
        <v>84.351799999999997</v>
      </c>
      <c r="AB893">
        <v>1.89223E-3</v>
      </c>
      <c r="AC893">
        <v>126.12</v>
      </c>
      <c r="AD893">
        <v>0</v>
      </c>
      <c r="AE893">
        <v>0</v>
      </c>
      <c r="AG893" t="s">
        <v>137</v>
      </c>
      <c r="AH893">
        <v>1</v>
      </c>
      <c r="AI893">
        <v>81.016499999999994</v>
      </c>
      <c r="AJ893">
        <v>4.2835900000000003E-2</v>
      </c>
      <c r="AK893">
        <v>81.016999999999996</v>
      </c>
      <c r="AL893">
        <v>1</v>
      </c>
      <c r="AM893">
        <v>84.605099999999993</v>
      </c>
      <c r="AN893">
        <v>3.4507999999999997E-2</v>
      </c>
      <c r="AO893">
        <v>84.605000000000004</v>
      </c>
      <c r="AP893">
        <v>1</v>
      </c>
      <c r="AQ893">
        <v>95.417299999999997</v>
      </c>
      <c r="AR893">
        <v>1.54038E-2</v>
      </c>
      <c r="AS893">
        <v>95.417000000000002</v>
      </c>
      <c r="AT893" t="s">
        <v>136</v>
      </c>
      <c r="AU893">
        <v>1</v>
      </c>
      <c r="AV893" t="s">
        <v>144</v>
      </c>
      <c r="AW893" t="str">
        <f t="shared" si="40"/>
        <v>PSIP1|NP_150091</v>
      </c>
      <c r="AX893" s="1" t="str">
        <f t="shared" si="41"/>
        <v>PSIP1|NP_150091|GQHEK(1)EAADRK</v>
      </c>
      <c r="AY893" t="s">
        <v>14957</v>
      </c>
      <c r="AZ893" t="s">
        <v>13311</v>
      </c>
      <c r="BA893" t="s">
        <v>958</v>
      </c>
      <c r="BB893" t="s">
        <v>14956</v>
      </c>
      <c r="BC893" t="s">
        <v>14955</v>
      </c>
      <c r="BD893">
        <v>5</v>
      </c>
      <c r="BE893">
        <v>3</v>
      </c>
      <c r="BF893">
        <v>-0.35888999999999999</v>
      </c>
      <c r="BG893" t="s">
        <v>139</v>
      </c>
      <c r="BH893" t="s">
        <v>138</v>
      </c>
      <c r="BI893" t="s">
        <v>138</v>
      </c>
      <c r="BJ893" t="s">
        <v>139</v>
      </c>
      <c r="BK893" t="s">
        <v>138</v>
      </c>
      <c r="BL893" t="s">
        <v>139</v>
      </c>
      <c r="BM893" t="s">
        <v>139</v>
      </c>
      <c r="BN893" t="s">
        <v>139</v>
      </c>
      <c r="BO893">
        <v>17341000</v>
      </c>
      <c r="BP893">
        <v>17341000</v>
      </c>
      <c r="BQ893">
        <v>0</v>
      </c>
      <c r="BR893">
        <v>0</v>
      </c>
      <c r="BS893" t="s">
        <v>137</v>
      </c>
      <c r="BT893">
        <v>2195100</v>
      </c>
      <c r="BU893">
        <v>1587300</v>
      </c>
      <c r="BV893">
        <v>1209400</v>
      </c>
      <c r="BW893">
        <v>3871000</v>
      </c>
      <c r="BX893">
        <v>844950</v>
      </c>
      <c r="BY893">
        <v>1672600</v>
      </c>
      <c r="BZ893">
        <v>1587500</v>
      </c>
      <c r="CA893">
        <v>1316300</v>
      </c>
      <c r="CB893" t="s">
        <v>137</v>
      </c>
      <c r="CC893" t="s">
        <v>137</v>
      </c>
      <c r="CD893" t="s">
        <v>137</v>
      </c>
      <c r="CE893" t="s">
        <v>137</v>
      </c>
      <c r="CF893" t="s">
        <v>137</v>
      </c>
      <c r="CG893" t="s">
        <v>137</v>
      </c>
      <c r="CH893" t="s">
        <v>137</v>
      </c>
      <c r="CI893" t="s">
        <v>137</v>
      </c>
      <c r="CJ893">
        <v>2195100</v>
      </c>
      <c r="CK893">
        <v>0</v>
      </c>
      <c r="CL893">
        <v>0</v>
      </c>
      <c r="CM893">
        <v>1587300</v>
      </c>
      <c r="CN893">
        <v>0</v>
      </c>
      <c r="CO893">
        <v>0</v>
      </c>
      <c r="CP893">
        <v>1209400</v>
      </c>
      <c r="CQ893">
        <v>0</v>
      </c>
      <c r="CR893">
        <v>0</v>
      </c>
      <c r="CS893">
        <v>3871000</v>
      </c>
      <c r="CT893">
        <v>0</v>
      </c>
      <c r="CU893">
        <v>0</v>
      </c>
      <c r="CV893">
        <v>844950</v>
      </c>
      <c r="CW893">
        <v>0</v>
      </c>
      <c r="CX893">
        <v>0</v>
      </c>
      <c r="CY893">
        <v>1672600</v>
      </c>
      <c r="CZ893">
        <v>0</v>
      </c>
      <c r="DA893">
        <v>0</v>
      </c>
      <c r="DB893">
        <v>1587500</v>
      </c>
      <c r="DC893">
        <v>0</v>
      </c>
      <c r="DD893">
        <v>0</v>
      </c>
      <c r="DE893">
        <v>1316300</v>
      </c>
      <c r="DF893">
        <v>0</v>
      </c>
      <c r="DG893">
        <v>0</v>
      </c>
      <c r="DJ893">
        <v>891</v>
      </c>
      <c r="DK893">
        <v>1310</v>
      </c>
      <c r="DL893">
        <v>309</v>
      </c>
      <c r="DM893">
        <v>309</v>
      </c>
      <c r="DN893" t="s">
        <v>14954</v>
      </c>
      <c r="DO893" t="s">
        <v>14953</v>
      </c>
      <c r="DP893" t="s">
        <v>14952</v>
      </c>
      <c r="DQ893" t="s">
        <v>14951</v>
      </c>
      <c r="DR893">
        <v>20487</v>
      </c>
      <c r="DS893">
        <v>14253</v>
      </c>
      <c r="DT893">
        <v>4</v>
      </c>
      <c r="DU893">
        <v>3268</v>
      </c>
      <c r="DV893">
        <v>20480</v>
      </c>
      <c r="DW893">
        <v>14249</v>
      </c>
      <c r="DX893">
        <v>4</v>
      </c>
      <c r="DY893">
        <v>3906</v>
      </c>
      <c r="DZ893">
        <v>20480</v>
      </c>
      <c r="EA893">
        <v>14249</v>
      </c>
      <c r="EB893">
        <v>4</v>
      </c>
      <c r="EC893">
        <v>3906</v>
      </c>
    </row>
    <row r="894" spans="1:133" x14ac:dyDescent="0.2">
      <c r="A894" t="s">
        <v>14945</v>
      </c>
      <c r="B894" t="s">
        <v>6769</v>
      </c>
      <c r="C894" t="s">
        <v>14943</v>
      </c>
      <c r="D894" t="str">
        <f t="shared" si="39"/>
        <v>NP_055768</v>
      </c>
      <c r="E894" t="s">
        <v>14942</v>
      </c>
      <c r="F894" t="s">
        <v>14942</v>
      </c>
      <c r="G894" t="s">
        <v>14941</v>
      </c>
      <c r="H894">
        <v>1</v>
      </c>
      <c r="I894">
        <v>87.639499999999998</v>
      </c>
      <c r="J894">
        <v>4.6594100000000001E-3</v>
      </c>
      <c r="K894">
        <v>118.5</v>
      </c>
      <c r="L894">
        <v>53.738</v>
      </c>
      <c r="M894">
        <v>87.638999999999996</v>
      </c>
      <c r="N894">
        <v>1</v>
      </c>
      <c r="O894">
        <v>109.714</v>
      </c>
      <c r="P894">
        <v>9.6019299999999998E-3</v>
      </c>
      <c r="Q894">
        <v>109.71</v>
      </c>
      <c r="R894">
        <v>1</v>
      </c>
      <c r="S894">
        <v>101.253</v>
      </c>
      <c r="T894">
        <v>2.0221800000000002E-2</v>
      </c>
      <c r="U894">
        <v>101.25</v>
      </c>
      <c r="V894">
        <v>1</v>
      </c>
      <c r="W894">
        <v>118.495</v>
      </c>
      <c r="X894">
        <v>4.6594100000000001E-3</v>
      </c>
      <c r="Y894">
        <v>118.5</v>
      </c>
      <c r="Z894">
        <v>0</v>
      </c>
      <c r="AA894">
        <v>0</v>
      </c>
      <c r="AC894" t="s">
        <v>137</v>
      </c>
      <c r="AD894">
        <v>0</v>
      </c>
      <c r="AE894">
        <v>0</v>
      </c>
      <c r="AG894" t="s">
        <v>137</v>
      </c>
      <c r="AH894">
        <v>1</v>
      </c>
      <c r="AI894">
        <v>111.947</v>
      </c>
      <c r="AJ894">
        <v>7.8462900000000006E-3</v>
      </c>
      <c r="AK894">
        <v>111.95</v>
      </c>
      <c r="AL894">
        <v>0</v>
      </c>
      <c r="AM894">
        <v>0</v>
      </c>
      <c r="AO894" t="s">
        <v>137</v>
      </c>
      <c r="AP894">
        <v>1</v>
      </c>
      <c r="AQ894">
        <v>87.639499999999998</v>
      </c>
      <c r="AR894">
        <v>5.1429000000000002E-2</v>
      </c>
      <c r="AS894">
        <v>87.638999999999996</v>
      </c>
      <c r="AT894" t="s">
        <v>136</v>
      </c>
      <c r="AU894">
        <v>1</v>
      </c>
      <c r="AV894" t="s">
        <v>144</v>
      </c>
      <c r="AW894" t="str">
        <f t="shared" si="40"/>
        <v>DIS3|NP_055768</v>
      </c>
      <c r="AX894" s="1" t="str">
        <f t="shared" si="41"/>
        <v>DIS3|NP_055768|AGGVMK(1)IVR</v>
      </c>
      <c r="AY894" t="s">
        <v>14950</v>
      </c>
      <c r="AZ894" t="s">
        <v>143</v>
      </c>
      <c r="BA894" t="s">
        <v>411</v>
      </c>
      <c r="BB894" t="s">
        <v>14949</v>
      </c>
      <c r="BC894" t="s">
        <v>14948</v>
      </c>
      <c r="BD894">
        <v>6</v>
      </c>
      <c r="BE894">
        <v>2</v>
      </c>
      <c r="BF894">
        <v>0.30247000000000002</v>
      </c>
      <c r="BG894" t="s">
        <v>139</v>
      </c>
      <c r="BH894" t="s">
        <v>139</v>
      </c>
      <c r="BI894" t="s">
        <v>139</v>
      </c>
      <c r="BJ894" t="s">
        <v>138</v>
      </c>
      <c r="BK894" t="s">
        <v>138</v>
      </c>
      <c r="BL894" t="s">
        <v>139</v>
      </c>
      <c r="BM894" t="s">
        <v>138</v>
      </c>
      <c r="BN894" t="s">
        <v>139</v>
      </c>
      <c r="BO894">
        <v>142640000</v>
      </c>
      <c r="BP894">
        <v>142640000</v>
      </c>
      <c r="BQ894">
        <v>0</v>
      </c>
      <c r="BR894">
        <v>0</v>
      </c>
      <c r="BS894" t="s">
        <v>137</v>
      </c>
      <c r="BT894">
        <v>13619000</v>
      </c>
      <c r="BU894">
        <v>27801000</v>
      </c>
      <c r="BV894">
        <v>15473000</v>
      </c>
      <c r="BW894">
        <v>24485000</v>
      </c>
      <c r="BX894">
        <v>7528100</v>
      </c>
      <c r="BY894">
        <v>12489000</v>
      </c>
      <c r="BZ894">
        <v>17798000</v>
      </c>
      <c r="CA894">
        <v>23448000</v>
      </c>
      <c r="CB894" t="s">
        <v>137</v>
      </c>
      <c r="CC894" t="s">
        <v>137</v>
      </c>
      <c r="CD894" t="s">
        <v>137</v>
      </c>
      <c r="CE894" t="s">
        <v>137</v>
      </c>
      <c r="CF894" t="s">
        <v>137</v>
      </c>
      <c r="CG894" t="s">
        <v>137</v>
      </c>
      <c r="CH894" t="s">
        <v>137</v>
      </c>
      <c r="CI894" t="s">
        <v>137</v>
      </c>
      <c r="CJ894">
        <v>13619000</v>
      </c>
      <c r="CK894">
        <v>0</v>
      </c>
      <c r="CL894">
        <v>0</v>
      </c>
      <c r="CM894">
        <v>27801000</v>
      </c>
      <c r="CN894">
        <v>0</v>
      </c>
      <c r="CO894">
        <v>0</v>
      </c>
      <c r="CP894">
        <v>15473000</v>
      </c>
      <c r="CQ894">
        <v>0</v>
      </c>
      <c r="CR894">
        <v>0</v>
      </c>
      <c r="CS894">
        <v>24485000</v>
      </c>
      <c r="CT894">
        <v>0</v>
      </c>
      <c r="CU894">
        <v>0</v>
      </c>
      <c r="CV894">
        <v>7528100</v>
      </c>
      <c r="CW894">
        <v>0</v>
      </c>
      <c r="CX894">
        <v>0</v>
      </c>
      <c r="CY894">
        <v>12489000</v>
      </c>
      <c r="CZ894">
        <v>0</v>
      </c>
      <c r="DA894">
        <v>0</v>
      </c>
      <c r="DB894">
        <v>17798000</v>
      </c>
      <c r="DC894">
        <v>0</v>
      </c>
      <c r="DD894">
        <v>0</v>
      </c>
      <c r="DE894">
        <v>23448000</v>
      </c>
      <c r="DF894">
        <v>0</v>
      </c>
      <c r="DG894">
        <v>0</v>
      </c>
      <c r="DJ894">
        <v>892</v>
      </c>
      <c r="DK894">
        <v>1311</v>
      </c>
      <c r="DL894">
        <v>18</v>
      </c>
      <c r="DM894">
        <v>18</v>
      </c>
      <c r="DN894">
        <v>326</v>
      </c>
      <c r="DO894">
        <v>345</v>
      </c>
      <c r="DP894" t="s">
        <v>14947</v>
      </c>
      <c r="DQ894" t="s">
        <v>14946</v>
      </c>
      <c r="DR894">
        <v>2076</v>
      </c>
      <c r="DS894">
        <v>1494</v>
      </c>
      <c r="DT894">
        <v>8</v>
      </c>
      <c r="DU894">
        <v>21358</v>
      </c>
      <c r="DV894">
        <v>2074</v>
      </c>
      <c r="DW894">
        <v>1492</v>
      </c>
      <c r="DX894">
        <v>3</v>
      </c>
      <c r="DY894">
        <v>20507</v>
      </c>
      <c r="DZ894">
        <v>2074</v>
      </c>
      <c r="EA894">
        <v>1492</v>
      </c>
      <c r="EB894">
        <v>3</v>
      </c>
      <c r="EC894">
        <v>20507</v>
      </c>
    </row>
    <row r="895" spans="1:133" x14ac:dyDescent="0.2">
      <c r="A895" t="s">
        <v>14945</v>
      </c>
      <c r="B895" t="s">
        <v>14944</v>
      </c>
      <c r="C895" t="s">
        <v>14943</v>
      </c>
      <c r="D895" t="str">
        <f t="shared" si="39"/>
        <v>NP_055768</v>
      </c>
      <c r="E895" t="s">
        <v>14942</v>
      </c>
      <c r="F895" t="s">
        <v>14942</v>
      </c>
      <c r="G895" t="s">
        <v>14941</v>
      </c>
      <c r="H895">
        <v>1</v>
      </c>
      <c r="I895">
        <v>91.6203</v>
      </c>
      <c r="J895">
        <v>2.2510799999999999E-3</v>
      </c>
      <c r="K895">
        <v>91.62</v>
      </c>
      <c r="L895">
        <v>59.963999999999999</v>
      </c>
      <c r="M895">
        <v>91.62</v>
      </c>
      <c r="N895">
        <v>0</v>
      </c>
      <c r="O895">
        <v>0</v>
      </c>
      <c r="Q895" t="s">
        <v>137</v>
      </c>
      <c r="R895">
        <v>1</v>
      </c>
      <c r="S895">
        <v>67.519099999999995</v>
      </c>
      <c r="T895">
        <v>3.9827799999999997E-2</v>
      </c>
      <c r="U895">
        <v>67.519000000000005</v>
      </c>
      <c r="Z895">
        <v>1</v>
      </c>
      <c r="AA895">
        <v>91.6203</v>
      </c>
      <c r="AB895">
        <v>2.2510799999999999E-3</v>
      </c>
      <c r="AC895">
        <v>91.62</v>
      </c>
      <c r="AH895">
        <v>0</v>
      </c>
      <c r="AI895">
        <v>0</v>
      </c>
      <c r="AK895" t="s">
        <v>137</v>
      </c>
      <c r="AT895" t="s">
        <v>136</v>
      </c>
      <c r="AU895">
        <v>1</v>
      </c>
      <c r="AV895" t="s">
        <v>144</v>
      </c>
      <c r="AW895" t="str">
        <f t="shared" si="40"/>
        <v>DIS3|NP_055768</v>
      </c>
      <c r="AX895" s="1" t="str">
        <f t="shared" si="41"/>
        <v>DIS3|NP_055768|IMLDSSNLQHQK(1)IR</v>
      </c>
      <c r="AY895" t="s">
        <v>14940</v>
      </c>
      <c r="AZ895" t="s">
        <v>143</v>
      </c>
      <c r="BA895" t="s">
        <v>1976</v>
      </c>
      <c r="BB895" t="s">
        <v>14939</v>
      </c>
      <c r="BC895" t="s">
        <v>14938</v>
      </c>
      <c r="BD895">
        <v>12</v>
      </c>
      <c r="BE895">
        <v>3</v>
      </c>
      <c r="BF895">
        <v>0.48425000000000001</v>
      </c>
      <c r="BG895" t="s">
        <v>138</v>
      </c>
      <c r="BH895" t="s">
        <v>138</v>
      </c>
      <c r="BI895" t="s">
        <v>138</v>
      </c>
      <c r="BJ895" t="s">
        <v>139</v>
      </c>
      <c r="BK895" t="s">
        <v>138</v>
      </c>
      <c r="BL895" t="s">
        <v>138</v>
      </c>
      <c r="BM895" t="s">
        <v>138</v>
      </c>
      <c r="BN895" t="s">
        <v>138</v>
      </c>
      <c r="BO895">
        <v>31815000</v>
      </c>
      <c r="BP895">
        <v>31815000</v>
      </c>
      <c r="BQ895">
        <v>0</v>
      </c>
      <c r="BR895">
        <v>0</v>
      </c>
      <c r="BS895" t="s">
        <v>137</v>
      </c>
      <c r="BT895">
        <v>5991400</v>
      </c>
      <c r="BU895">
        <v>12490000</v>
      </c>
      <c r="BV895" t="s">
        <v>297</v>
      </c>
      <c r="BW895">
        <v>8193800</v>
      </c>
      <c r="BX895" t="s">
        <v>297</v>
      </c>
      <c r="BY895">
        <v>5139700</v>
      </c>
      <c r="BZ895" t="s">
        <v>297</v>
      </c>
      <c r="CA895" t="s">
        <v>297</v>
      </c>
      <c r="CB895" t="s">
        <v>137</v>
      </c>
      <c r="CC895" t="s">
        <v>137</v>
      </c>
      <c r="CD895" t="s">
        <v>137</v>
      </c>
      <c r="CE895" t="s">
        <v>137</v>
      </c>
      <c r="CF895" t="s">
        <v>137</v>
      </c>
      <c r="CG895" t="s">
        <v>137</v>
      </c>
      <c r="CH895" t="s">
        <v>137</v>
      </c>
      <c r="CI895" t="s">
        <v>137</v>
      </c>
      <c r="CJ895">
        <v>5991400</v>
      </c>
      <c r="CK895">
        <v>0</v>
      </c>
      <c r="CL895">
        <v>0</v>
      </c>
      <c r="CM895">
        <v>12490000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8193800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5139700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J895">
        <v>893</v>
      </c>
      <c r="DK895">
        <v>1311</v>
      </c>
      <c r="DL895">
        <v>922</v>
      </c>
      <c r="DM895">
        <v>922</v>
      </c>
      <c r="DN895">
        <v>4505</v>
      </c>
      <c r="DO895">
        <v>4756</v>
      </c>
      <c r="DP895" t="s">
        <v>14937</v>
      </c>
      <c r="DQ895" t="s">
        <v>14936</v>
      </c>
      <c r="DR895">
        <v>28739</v>
      </c>
      <c r="DS895">
        <v>19974</v>
      </c>
      <c r="DT895">
        <v>4</v>
      </c>
      <c r="DU895">
        <v>22940</v>
      </c>
      <c r="DV895">
        <v>28739</v>
      </c>
      <c r="DW895">
        <v>19974</v>
      </c>
      <c r="DX895">
        <v>4</v>
      </c>
      <c r="DY895">
        <v>22940</v>
      </c>
      <c r="DZ895">
        <v>28739</v>
      </c>
      <c r="EA895">
        <v>19974</v>
      </c>
      <c r="EB895">
        <v>4</v>
      </c>
      <c r="EC895">
        <v>22940</v>
      </c>
    </row>
    <row r="896" spans="1:133" x14ac:dyDescent="0.2">
      <c r="A896" t="s">
        <v>14934</v>
      </c>
      <c r="B896">
        <v>557</v>
      </c>
      <c r="C896" t="s">
        <v>14935</v>
      </c>
      <c r="D896" t="str">
        <f t="shared" si="39"/>
        <v>NP_006417</v>
      </c>
      <c r="E896" t="s">
        <v>14934</v>
      </c>
      <c r="F896" t="s">
        <v>14934</v>
      </c>
      <c r="G896" t="s">
        <v>14933</v>
      </c>
      <c r="H896">
        <v>1</v>
      </c>
      <c r="I896">
        <v>92.781099999999995</v>
      </c>
      <c r="J896">
        <v>3.6914199999999999E-3</v>
      </c>
      <c r="K896">
        <v>108.68</v>
      </c>
      <c r="L896">
        <v>69.930999999999997</v>
      </c>
      <c r="M896">
        <v>92.781000000000006</v>
      </c>
      <c r="R896">
        <v>1</v>
      </c>
      <c r="S896">
        <v>87.830500000000001</v>
      </c>
      <c r="T896">
        <v>1.5291900000000001E-2</v>
      </c>
      <c r="U896">
        <v>87.831000000000003</v>
      </c>
      <c r="V896">
        <v>1</v>
      </c>
      <c r="W896">
        <v>108.685</v>
      </c>
      <c r="X896">
        <v>3.6914199999999999E-3</v>
      </c>
      <c r="Y896">
        <v>108.68</v>
      </c>
      <c r="Z896">
        <v>0</v>
      </c>
      <c r="AA896">
        <v>0</v>
      </c>
      <c r="AC896" t="s">
        <v>137</v>
      </c>
      <c r="AH896">
        <v>0</v>
      </c>
      <c r="AI896">
        <v>0</v>
      </c>
      <c r="AK896" t="s">
        <v>137</v>
      </c>
      <c r="AL896">
        <v>0</v>
      </c>
      <c r="AM896">
        <v>0</v>
      </c>
      <c r="AO896" t="s">
        <v>137</v>
      </c>
      <c r="AP896">
        <v>1</v>
      </c>
      <c r="AQ896">
        <v>92.781099999999995</v>
      </c>
      <c r="AR896">
        <v>1.11802E-2</v>
      </c>
      <c r="AS896">
        <v>92.781000000000006</v>
      </c>
      <c r="AT896" t="s">
        <v>136</v>
      </c>
      <c r="AU896">
        <v>1</v>
      </c>
      <c r="AV896" t="s">
        <v>144</v>
      </c>
      <c r="AW896" t="str">
        <f t="shared" si="40"/>
        <v>DPYSL4|NP_006417</v>
      </c>
      <c r="AX896" s="1" t="str">
        <f t="shared" si="41"/>
        <v>DPYSL4|NP_006417|TAQK(1)IMAPPGGR</v>
      </c>
      <c r="AY896" t="s">
        <v>14932</v>
      </c>
      <c r="AZ896" t="s">
        <v>143</v>
      </c>
      <c r="BA896" t="s">
        <v>199</v>
      </c>
      <c r="BB896" t="s">
        <v>14931</v>
      </c>
      <c r="BC896" t="s">
        <v>14930</v>
      </c>
      <c r="BD896">
        <v>4</v>
      </c>
      <c r="BE896">
        <v>2</v>
      </c>
      <c r="BF896">
        <v>0.22761000000000001</v>
      </c>
      <c r="BG896" t="s">
        <v>138</v>
      </c>
      <c r="BH896" t="s">
        <v>139</v>
      </c>
      <c r="BI896" t="s">
        <v>139</v>
      </c>
      <c r="BJ896" t="s">
        <v>138</v>
      </c>
      <c r="BK896" t="s">
        <v>138</v>
      </c>
      <c r="BL896" t="s">
        <v>138</v>
      </c>
      <c r="BM896" t="s">
        <v>138</v>
      </c>
      <c r="BN896" t="s">
        <v>139</v>
      </c>
      <c r="BO896">
        <v>149400000</v>
      </c>
      <c r="BP896">
        <v>149400000</v>
      </c>
      <c r="BQ896">
        <v>0</v>
      </c>
      <c r="BR896">
        <v>0</v>
      </c>
      <c r="BS896" t="s">
        <v>137</v>
      </c>
      <c r="BT896" t="s">
        <v>297</v>
      </c>
      <c r="BU896">
        <v>19500000</v>
      </c>
      <c r="BV896">
        <v>34785000</v>
      </c>
      <c r="BW896">
        <v>38209000</v>
      </c>
      <c r="BX896" t="s">
        <v>297</v>
      </c>
      <c r="BY896">
        <v>8939300</v>
      </c>
      <c r="BZ896">
        <v>23961000</v>
      </c>
      <c r="CA896">
        <v>24006000</v>
      </c>
      <c r="CB896" t="s">
        <v>137</v>
      </c>
      <c r="CC896" t="s">
        <v>137</v>
      </c>
      <c r="CD896" t="s">
        <v>137</v>
      </c>
      <c r="CE896" t="s">
        <v>137</v>
      </c>
      <c r="CF896" t="s">
        <v>137</v>
      </c>
      <c r="CG896" t="s">
        <v>137</v>
      </c>
      <c r="CH896" t="s">
        <v>137</v>
      </c>
      <c r="CI896" t="s">
        <v>137</v>
      </c>
      <c r="CJ896">
        <v>0</v>
      </c>
      <c r="CK896">
        <v>0</v>
      </c>
      <c r="CL896">
        <v>0</v>
      </c>
      <c r="CM896">
        <v>19500000</v>
      </c>
      <c r="CN896">
        <v>0</v>
      </c>
      <c r="CO896">
        <v>0</v>
      </c>
      <c r="CP896">
        <v>34785000</v>
      </c>
      <c r="CQ896">
        <v>0</v>
      </c>
      <c r="CR896">
        <v>0</v>
      </c>
      <c r="CS896">
        <v>38209000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8939300</v>
      </c>
      <c r="CZ896">
        <v>0</v>
      </c>
      <c r="DA896">
        <v>0</v>
      </c>
      <c r="DB896">
        <v>23961000</v>
      </c>
      <c r="DC896">
        <v>0</v>
      </c>
      <c r="DD896">
        <v>0</v>
      </c>
      <c r="DE896">
        <v>24006000</v>
      </c>
      <c r="DF896">
        <v>0</v>
      </c>
      <c r="DG896">
        <v>0</v>
      </c>
      <c r="DJ896">
        <v>894</v>
      </c>
      <c r="DK896">
        <v>1312</v>
      </c>
      <c r="DL896">
        <v>557</v>
      </c>
      <c r="DM896">
        <v>557</v>
      </c>
      <c r="DN896">
        <v>10024</v>
      </c>
      <c r="DO896">
        <v>10671</v>
      </c>
      <c r="DP896" t="s">
        <v>14929</v>
      </c>
      <c r="DQ896" t="s">
        <v>14928</v>
      </c>
      <c r="DR896">
        <v>63440</v>
      </c>
      <c r="DS896">
        <v>43338</v>
      </c>
      <c r="DT896">
        <v>8</v>
      </c>
      <c r="DU896">
        <v>17143</v>
      </c>
      <c r="DV896">
        <v>63439</v>
      </c>
      <c r="DW896">
        <v>43336</v>
      </c>
      <c r="DX896">
        <v>3</v>
      </c>
      <c r="DY896">
        <v>16400</v>
      </c>
      <c r="DZ896">
        <v>63439</v>
      </c>
      <c r="EA896">
        <v>43336</v>
      </c>
      <c r="EB896">
        <v>3</v>
      </c>
      <c r="EC896">
        <v>16400</v>
      </c>
    </row>
    <row r="897" spans="1:133" x14ac:dyDescent="0.2">
      <c r="A897" t="s">
        <v>14927</v>
      </c>
      <c r="B897" t="s">
        <v>14926</v>
      </c>
      <c r="C897" t="s">
        <v>14925</v>
      </c>
      <c r="D897" t="str">
        <f t="shared" si="39"/>
        <v>NP_004501</v>
      </c>
      <c r="E897" t="s">
        <v>14924</v>
      </c>
      <c r="F897" t="s">
        <v>14924</v>
      </c>
      <c r="G897" t="s">
        <v>14923</v>
      </c>
      <c r="H897">
        <v>1</v>
      </c>
      <c r="I897">
        <v>112.498</v>
      </c>
      <c r="J897">
        <v>2.9822999999999998E-3</v>
      </c>
      <c r="K897">
        <v>112.5</v>
      </c>
      <c r="L897">
        <v>69.201999999999998</v>
      </c>
      <c r="M897">
        <v>112.5</v>
      </c>
      <c r="V897">
        <v>0</v>
      </c>
      <c r="W897">
        <v>0</v>
      </c>
      <c r="Y897" t="s">
        <v>137</v>
      </c>
      <c r="AD897">
        <v>1</v>
      </c>
      <c r="AE897">
        <v>79.283100000000005</v>
      </c>
      <c r="AF897">
        <v>2.8621199999999999E-2</v>
      </c>
      <c r="AG897">
        <v>79.283000000000001</v>
      </c>
      <c r="AH897">
        <v>1</v>
      </c>
      <c r="AI897">
        <v>97.957300000000004</v>
      </c>
      <c r="AJ897">
        <v>7.2231999999999999E-3</v>
      </c>
      <c r="AK897">
        <v>97.956999999999994</v>
      </c>
      <c r="AL897">
        <v>1</v>
      </c>
      <c r="AM897">
        <v>100.02200000000001</v>
      </c>
      <c r="AN897">
        <v>6.4759199999999996E-3</v>
      </c>
      <c r="AO897">
        <v>100.02</v>
      </c>
      <c r="AP897">
        <v>1</v>
      </c>
      <c r="AQ897">
        <v>112.498</v>
      </c>
      <c r="AR897">
        <v>2.9822999999999998E-3</v>
      </c>
      <c r="AS897">
        <v>112.5</v>
      </c>
      <c r="AT897" t="s">
        <v>136</v>
      </c>
      <c r="AU897">
        <v>1</v>
      </c>
      <c r="AV897" t="s">
        <v>144</v>
      </c>
      <c r="AW897" t="str">
        <f t="shared" si="40"/>
        <v>SP110|NP_004501</v>
      </c>
      <c r="AX897" s="1" t="str">
        <f t="shared" si="41"/>
        <v>SP110|NP_004501|STSVTNDK(1)LTSK</v>
      </c>
      <c r="AY897" t="s">
        <v>14922</v>
      </c>
      <c r="AZ897" t="s">
        <v>143</v>
      </c>
      <c r="BA897" t="s">
        <v>214</v>
      </c>
      <c r="BB897" t="s">
        <v>14921</v>
      </c>
      <c r="BC897" t="s">
        <v>14920</v>
      </c>
      <c r="BD897">
        <v>8</v>
      </c>
      <c r="BE897">
        <v>2</v>
      </c>
      <c r="BF897">
        <v>-0.50144</v>
      </c>
      <c r="BG897" t="s">
        <v>138</v>
      </c>
      <c r="BH897" t="s">
        <v>138</v>
      </c>
      <c r="BI897" t="s">
        <v>138</v>
      </c>
      <c r="BJ897" t="s">
        <v>138</v>
      </c>
      <c r="BK897" t="s">
        <v>139</v>
      </c>
      <c r="BL897" t="s">
        <v>139</v>
      </c>
      <c r="BM897" t="s">
        <v>139</v>
      </c>
      <c r="BN897" t="s">
        <v>139</v>
      </c>
      <c r="BO897">
        <v>24487000</v>
      </c>
      <c r="BP897">
        <v>24487000</v>
      </c>
      <c r="BQ897">
        <v>0</v>
      </c>
      <c r="BR897">
        <v>0</v>
      </c>
      <c r="BS897" t="s">
        <v>137</v>
      </c>
      <c r="BT897" t="s">
        <v>297</v>
      </c>
      <c r="BU897" t="s">
        <v>297</v>
      </c>
      <c r="BV897">
        <v>4092900</v>
      </c>
      <c r="BW897" t="s">
        <v>297</v>
      </c>
      <c r="BX897">
        <v>4078800</v>
      </c>
      <c r="BY897">
        <v>5360800</v>
      </c>
      <c r="BZ897">
        <v>5754800</v>
      </c>
      <c r="CA897">
        <v>5200000</v>
      </c>
      <c r="CB897" t="s">
        <v>137</v>
      </c>
      <c r="CC897" t="s">
        <v>137</v>
      </c>
      <c r="CD897" t="s">
        <v>137</v>
      </c>
      <c r="CE897" t="s">
        <v>137</v>
      </c>
      <c r="CF897" t="s">
        <v>137</v>
      </c>
      <c r="CG897" t="s">
        <v>137</v>
      </c>
      <c r="CH897" t="s">
        <v>137</v>
      </c>
      <c r="CI897" t="s">
        <v>137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4092900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4078800</v>
      </c>
      <c r="CW897">
        <v>0</v>
      </c>
      <c r="CX897">
        <v>0</v>
      </c>
      <c r="CY897">
        <v>5360800</v>
      </c>
      <c r="CZ897">
        <v>0</v>
      </c>
      <c r="DA897">
        <v>0</v>
      </c>
      <c r="DB897">
        <v>5754800</v>
      </c>
      <c r="DC897">
        <v>0</v>
      </c>
      <c r="DD897">
        <v>0</v>
      </c>
      <c r="DE897">
        <v>5200000</v>
      </c>
      <c r="DF897">
        <v>0</v>
      </c>
      <c r="DG897">
        <v>0</v>
      </c>
      <c r="DJ897">
        <v>895</v>
      </c>
      <c r="DK897">
        <v>1316</v>
      </c>
      <c r="DL897">
        <v>199</v>
      </c>
      <c r="DM897">
        <v>199</v>
      </c>
      <c r="DN897">
        <v>9773</v>
      </c>
      <c r="DO897">
        <v>10403</v>
      </c>
      <c r="DP897" t="s">
        <v>14919</v>
      </c>
      <c r="DQ897" t="s">
        <v>14918</v>
      </c>
      <c r="DR897">
        <v>61763</v>
      </c>
      <c r="DS897">
        <v>42163</v>
      </c>
      <c r="DT897">
        <v>8</v>
      </c>
      <c r="DU897">
        <v>13078</v>
      </c>
      <c r="DV897">
        <v>61763</v>
      </c>
      <c r="DW897">
        <v>42163</v>
      </c>
      <c r="DX897">
        <v>8</v>
      </c>
      <c r="DY897">
        <v>13078</v>
      </c>
      <c r="DZ897">
        <v>61763</v>
      </c>
      <c r="EA897">
        <v>42163</v>
      </c>
      <c r="EB897">
        <v>8</v>
      </c>
      <c r="EC897">
        <v>13078</v>
      </c>
    </row>
    <row r="898" spans="1:133" x14ac:dyDescent="0.2">
      <c r="A898" t="s">
        <v>14901</v>
      </c>
      <c r="B898">
        <v>298</v>
      </c>
      <c r="C898" t="s">
        <v>14902</v>
      </c>
      <c r="D898" t="str">
        <f t="shared" ref="D898:D961" si="42">MID(E898,IFERROR(FIND("ref|",E898)+4,1),IFERROR(FIND(".",E898,IFERROR(FIND("ref|",E898)+4,1)+1),32)-IFERROR(FIND("ref|",E898)+4,1))</f>
        <v>NP_006288</v>
      </c>
      <c r="E898" t="s">
        <v>14901</v>
      </c>
      <c r="F898" t="s">
        <v>14901</v>
      </c>
      <c r="G898" t="s">
        <v>14900</v>
      </c>
      <c r="H898">
        <v>1</v>
      </c>
      <c r="I898">
        <v>110.83799999999999</v>
      </c>
      <c r="J898">
        <v>4.2521299999999998E-3</v>
      </c>
      <c r="K898">
        <v>110.84</v>
      </c>
      <c r="L898">
        <v>57.344000000000001</v>
      </c>
      <c r="M898">
        <v>110.84</v>
      </c>
      <c r="N898">
        <v>0</v>
      </c>
      <c r="O898">
        <v>0</v>
      </c>
      <c r="Q898" t="s">
        <v>137</v>
      </c>
      <c r="Z898">
        <v>0</v>
      </c>
      <c r="AA898">
        <v>0</v>
      </c>
      <c r="AC898" t="s">
        <v>137</v>
      </c>
      <c r="AH898">
        <v>1</v>
      </c>
      <c r="AI898">
        <v>103.312</v>
      </c>
      <c r="AJ898">
        <v>8.0421599999999996E-3</v>
      </c>
      <c r="AK898">
        <v>103.31</v>
      </c>
      <c r="AL898">
        <v>1</v>
      </c>
      <c r="AM898">
        <v>79.035600000000002</v>
      </c>
      <c r="AN898">
        <v>4.7433099999999999E-2</v>
      </c>
      <c r="AO898">
        <v>79.036000000000001</v>
      </c>
      <c r="AP898">
        <v>1</v>
      </c>
      <c r="AQ898">
        <v>110.83799999999999</v>
      </c>
      <c r="AR898">
        <v>4.2521299999999998E-3</v>
      </c>
      <c r="AS898">
        <v>110.84</v>
      </c>
      <c r="AT898" t="s">
        <v>136</v>
      </c>
      <c r="AU898">
        <v>1</v>
      </c>
      <c r="AV898" t="s">
        <v>144</v>
      </c>
      <c r="AW898" t="str">
        <f t="shared" ref="AW898:AW961" si="43">CONCATENATE(C898,"|",D898)</f>
        <v>XRCC1|NP_006288</v>
      </c>
      <c r="AX898" s="1" t="str">
        <f t="shared" ref="AX898:AX961" si="44">CONCATENATE(C898,"|",D898,"|",BB898)</f>
        <v>XRCC1|NP_006288|AQGAVTGK(1)PR</v>
      </c>
      <c r="AY898" t="s">
        <v>14917</v>
      </c>
      <c r="AZ898" t="s">
        <v>143</v>
      </c>
      <c r="BA898" t="s">
        <v>1277</v>
      </c>
      <c r="BB898" t="s">
        <v>14916</v>
      </c>
      <c r="BC898" t="s">
        <v>14915</v>
      </c>
      <c r="BD898">
        <v>8</v>
      </c>
      <c r="BE898">
        <v>2</v>
      </c>
      <c r="BF898">
        <v>0.13852999999999999</v>
      </c>
      <c r="BG898" t="s">
        <v>138</v>
      </c>
      <c r="BH898" t="s">
        <v>138</v>
      </c>
      <c r="BI898" t="s">
        <v>138</v>
      </c>
      <c r="BJ898" t="s">
        <v>138</v>
      </c>
      <c r="BK898" t="s">
        <v>138</v>
      </c>
      <c r="BL898" t="s">
        <v>139</v>
      </c>
      <c r="BM898" t="s">
        <v>139</v>
      </c>
      <c r="BN898" t="s">
        <v>139</v>
      </c>
      <c r="BO898">
        <v>290530000</v>
      </c>
      <c r="BP898">
        <v>290530000</v>
      </c>
      <c r="BQ898">
        <v>0</v>
      </c>
      <c r="BR898">
        <v>0</v>
      </c>
      <c r="BS898" t="s">
        <v>137</v>
      </c>
      <c r="BT898">
        <v>43283000</v>
      </c>
      <c r="BU898" t="s">
        <v>297</v>
      </c>
      <c r="BV898" t="s">
        <v>297</v>
      </c>
      <c r="BW898">
        <v>59280000</v>
      </c>
      <c r="BX898" t="s">
        <v>297</v>
      </c>
      <c r="BY898">
        <v>102740000</v>
      </c>
      <c r="BZ898">
        <v>50823000</v>
      </c>
      <c r="CA898">
        <v>34408000</v>
      </c>
      <c r="CB898" t="s">
        <v>137</v>
      </c>
      <c r="CC898" t="s">
        <v>137</v>
      </c>
      <c r="CD898" t="s">
        <v>137</v>
      </c>
      <c r="CE898" t="s">
        <v>137</v>
      </c>
      <c r="CF898" t="s">
        <v>137</v>
      </c>
      <c r="CG898" t="s">
        <v>137</v>
      </c>
      <c r="CH898" t="s">
        <v>137</v>
      </c>
      <c r="CI898" t="s">
        <v>137</v>
      </c>
      <c r="CJ898">
        <v>43283000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59280000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102740000</v>
      </c>
      <c r="CZ898">
        <v>0</v>
      </c>
      <c r="DA898">
        <v>0</v>
      </c>
      <c r="DB898">
        <v>50823000</v>
      </c>
      <c r="DC898">
        <v>0</v>
      </c>
      <c r="DD898">
        <v>0</v>
      </c>
      <c r="DE898">
        <v>34408000</v>
      </c>
      <c r="DF898">
        <v>0</v>
      </c>
      <c r="DG898">
        <v>0</v>
      </c>
      <c r="DJ898">
        <v>896</v>
      </c>
      <c r="DK898">
        <v>1320</v>
      </c>
      <c r="DL898">
        <v>298</v>
      </c>
      <c r="DM898">
        <v>298</v>
      </c>
      <c r="DN898">
        <v>719</v>
      </c>
      <c r="DO898">
        <v>771</v>
      </c>
      <c r="DP898" t="s">
        <v>14914</v>
      </c>
      <c r="DQ898" t="s">
        <v>14913</v>
      </c>
      <c r="DR898">
        <v>4648</v>
      </c>
      <c r="DS898">
        <v>3389</v>
      </c>
      <c r="DT898">
        <v>8</v>
      </c>
      <c r="DU898">
        <v>8661</v>
      </c>
      <c r="DV898">
        <v>4648</v>
      </c>
      <c r="DW898">
        <v>3389</v>
      </c>
      <c r="DX898">
        <v>8</v>
      </c>
      <c r="DY898">
        <v>8661</v>
      </c>
      <c r="DZ898">
        <v>4648</v>
      </c>
      <c r="EA898">
        <v>3389</v>
      </c>
      <c r="EB898">
        <v>8</v>
      </c>
      <c r="EC898">
        <v>8661</v>
      </c>
    </row>
    <row r="899" spans="1:133" x14ac:dyDescent="0.2">
      <c r="A899" t="s">
        <v>14901</v>
      </c>
      <c r="B899">
        <v>256</v>
      </c>
      <c r="C899" t="s">
        <v>14902</v>
      </c>
      <c r="D899" t="str">
        <f t="shared" si="42"/>
        <v>NP_006288</v>
      </c>
      <c r="E899" t="s">
        <v>14901</v>
      </c>
      <c r="F899" t="s">
        <v>14901</v>
      </c>
      <c r="G899" t="s">
        <v>14900</v>
      </c>
      <c r="H899">
        <v>0.97365500000000005</v>
      </c>
      <c r="I899">
        <v>15.677</v>
      </c>
      <c r="J899">
        <v>2.49225E-4</v>
      </c>
      <c r="K899">
        <v>110.32</v>
      </c>
      <c r="L899">
        <v>82.034000000000006</v>
      </c>
      <c r="M899">
        <v>110.32</v>
      </c>
      <c r="N899">
        <v>0</v>
      </c>
      <c r="O899">
        <v>0</v>
      </c>
      <c r="Q899" t="s">
        <v>137</v>
      </c>
      <c r="R899">
        <v>0.91845100000000002</v>
      </c>
      <c r="S899">
        <v>10.516400000000001</v>
      </c>
      <c r="T899">
        <v>7.7939899999999996E-4</v>
      </c>
      <c r="U899">
        <v>97.903999999999996</v>
      </c>
      <c r="AD899">
        <v>0.61752200000000002</v>
      </c>
      <c r="AE899">
        <v>2.08046</v>
      </c>
      <c r="AF899">
        <v>1.1311699999999999E-2</v>
      </c>
      <c r="AG899">
        <v>69.379000000000005</v>
      </c>
      <c r="AH899">
        <v>0.97365500000000005</v>
      </c>
      <c r="AI899">
        <v>15.677</v>
      </c>
      <c r="AJ899">
        <v>2.49225E-4</v>
      </c>
      <c r="AK899">
        <v>110.32</v>
      </c>
      <c r="AL899">
        <v>0.5</v>
      </c>
      <c r="AM899">
        <v>0</v>
      </c>
      <c r="AN899">
        <v>7.5057900000000002E-4</v>
      </c>
      <c r="AO899">
        <v>98.552000000000007</v>
      </c>
      <c r="AT899" t="s">
        <v>136</v>
      </c>
      <c r="AU899">
        <v>1</v>
      </c>
      <c r="AV899" t="s">
        <v>144</v>
      </c>
      <c r="AW899" t="str">
        <f t="shared" si="43"/>
        <v>XRCC1|NP_006288</v>
      </c>
      <c r="AX899" s="1" t="str">
        <f t="shared" si="44"/>
        <v>XRCC1|NP_006288|K(0.974)TPSK(0.026)PPAQLSPSVPK</v>
      </c>
      <c r="AY899" t="s">
        <v>14912</v>
      </c>
      <c r="AZ899" t="s">
        <v>143</v>
      </c>
      <c r="BA899" t="s">
        <v>1485</v>
      </c>
      <c r="BB899" t="s">
        <v>14911</v>
      </c>
      <c r="BC899" t="s">
        <v>14910</v>
      </c>
      <c r="BD899">
        <v>1</v>
      </c>
      <c r="BE899">
        <v>3</v>
      </c>
      <c r="BF899">
        <v>-0.21840999999999999</v>
      </c>
      <c r="BG899" t="s">
        <v>138</v>
      </c>
      <c r="BH899" t="s">
        <v>139</v>
      </c>
      <c r="BI899" t="s">
        <v>138</v>
      </c>
      <c r="BJ899" t="s">
        <v>138</v>
      </c>
      <c r="BK899" t="s">
        <v>139</v>
      </c>
      <c r="BL899" t="s">
        <v>139</v>
      </c>
      <c r="BM899" t="s">
        <v>139</v>
      </c>
      <c r="BN899" t="s">
        <v>138</v>
      </c>
      <c r="BO899">
        <v>51497000</v>
      </c>
      <c r="BP899">
        <v>51497000</v>
      </c>
      <c r="BQ899">
        <v>0</v>
      </c>
      <c r="BR899">
        <v>0</v>
      </c>
      <c r="BS899" t="s">
        <v>137</v>
      </c>
      <c r="BT899">
        <v>10004000</v>
      </c>
      <c r="BU899">
        <v>8562000</v>
      </c>
      <c r="BV899" t="s">
        <v>297</v>
      </c>
      <c r="BW899" t="s">
        <v>297</v>
      </c>
      <c r="BX899">
        <v>11161000</v>
      </c>
      <c r="BY899">
        <v>11736000</v>
      </c>
      <c r="BZ899">
        <v>10035000</v>
      </c>
      <c r="CA899" t="s">
        <v>297</v>
      </c>
      <c r="CB899" t="s">
        <v>137</v>
      </c>
      <c r="CC899" t="s">
        <v>137</v>
      </c>
      <c r="CD899" t="s">
        <v>137</v>
      </c>
      <c r="CE899" t="s">
        <v>137</v>
      </c>
      <c r="CF899" t="s">
        <v>137</v>
      </c>
      <c r="CG899" t="s">
        <v>137</v>
      </c>
      <c r="CH899" t="s">
        <v>137</v>
      </c>
      <c r="CI899" t="s">
        <v>137</v>
      </c>
      <c r="CJ899">
        <v>10004000</v>
      </c>
      <c r="CK899">
        <v>0</v>
      </c>
      <c r="CL899">
        <v>0</v>
      </c>
      <c r="CM899">
        <v>8562000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11161000</v>
      </c>
      <c r="CW899">
        <v>0</v>
      </c>
      <c r="CX899">
        <v>0</v>
      </c>
      <c r="CY899">
        <v>11736000</v>
      </c>
      <c r="CZ899">
        <v>0</v>
      </c>
      <c r="DA899">
        <v>0</v>
      </c>
      <c r="DB899">
        <v>10035000</v>
      </c>
      <c r="DC899">
        <v>0</v>
      </c>
      <c r="DD899">
        <v>0</v>
      </c>
      <c r="DE899">
        <v>0</v>
      </c>
      <c r="DF899">
        <v>0</v>
      </c>
      <c r="DG899">
        <v>0</v>
      </c>
      <c r="DJ899">
        <v>897</v>
      </c>
      <c r="DK899">
        <v>1320</v>
      </c>
      <c r="DL899">
        <v>256</v>
      </c>
      <c r="DM899">
        <v>256</v>
      </c>
      <c r="DN899">
        <v>5406</v>
      </c>
      <c r="DO899">
        <v>5724</v>
      </c>
      <c r="DP899" t="s">
        <v>14909</v>
      </c>
      <c r="DQ899" t="s">
        <v>14908</v>
      </c>
      <c r="DR899">
        <v>35466</v>
      </c>
      <c r="DS899">
        <v>24256</v>
      </c>
      <c r="DT899">
        <v>6</v>
      </c>
      <c r="DU899">
        <v>18441</v>
      </c>
      <c r="DV899">
        <v>35466</v>
      </c>
      <c r="DW899">
        <v>24256</v>
      </c>
      <c r="DX899">
        <v>6</v>
      </c>
      <c r="DY899">
        <v>18441</v>
      </c>
      <c r="DZ899">
        <v>35466</v>
      </c>
      <c r="EA899">
        <v>24256</v>
      </c>
      <c r="EB899">
        <v>6</v>
      </c>
      <c r="EC899">
        <v>18441</v>
      </c>
    </row>
    <row r="900" spans="1:133" x14ac:dyDescent="0.2">
      <c r="A900" t="s">
        <v>14901</v>
      </c>
      <c r="B900">
        <v>260</v>
      </c>
      <c r="C900" t="s">
        <v>14902</v>
      </c>
      <c r="D900" t="str">
        <f t="shared" si="42"/>
        <v>NP_006288</v>
      </c>
      <c r="E900" t="s">
        <v>14901</v>
      </c>
      <c r="F900" t="s">
        <v>14901</v>
      </c>
      <c r="G900" t="s">
        <v>14900</v>
      </c>
      <c r="H900">
        <v>0.91237599999999996</v>
      </c>
      <c r="I900">
        <v>10.1755</v>
      </c>
      <c r="J900">
        <v>7.5057900000000002E-4</v>
      </c>
      <c r="K900">
        <v>98.552000000000007</v>
      </c>
      <c r="L900">
        <v>68.918999999999997</v>
      </c>
      <c r="M900">
        <v>93.427000000000007</v>
      </c>
      <c r="N900">
        <v>0</v>
      </c>
      <c r="O900">
        <v>0</v>
      </c>
      <c r="Q900" t="s">
        <v>137</v>
      </c>
      <c r="V900">
        <v>0.86676399999999998</v>
      </c>
      <c r="W900">
        <v>8.1327999999999996</v>
      </c>
      <c r="X900">
        <v>9.0261099999999999E-4</v>
      </c>
      <c r="Y900">
        <v>93.495000000000005</v>
      </c>
      <c r="Z900">
        <v>0.71563500000000002</v>
      </c>
      <c r="AA900">
        <v>4.0081600000000002</v>
      </c>
      <c r="AB900">
        <v>2.3030300000000002E-3</v>
      </c>
      <c r="AC900">
        <v>82.448999999999998</v>
      </c>
      <c r="AL900">
        <v>0.5</v>
      </c>
      <c r="AM900">
        <v>0</v>
      </c>
      <c r="AN900">
        <v>7.5057900000000002E-4</v>
      </c>
      <c r="AO900">
        <v>98.552000000000007</v>
      </c>
      <c r="AP900">
        <v>0.91237599999999996</v>
      </c>
      <c r="AQ900">
        <v>10.1755</v>
      </c>
      <c r="AR900">
        <v>9.0432999999999996E-4</v>
      </c>
      <c r="AS900">
        <v>93.427000000000007</v>
      </c>
      <c r="AT900" t="s">
        <v>136</v>
      </c>
      <c r="AU900">
        <v>1</v>
      </c>
      <c r="AV900" t="s">
        <v>144</v>
      </c>
      <c r="AW900" t="str">
        <f t="shared" si="43"/>
        <v>XRCC1|NP_006288</v>
      </c>
      <c r="AX900" s="1" t="str">
        <f t="shared" si="44"/>
        <v>XRCC1|NP_006288|K(0.088)TPSK(0.912)PPAQLSPSVPK</v>
      </c>
      <c r="AY900" t="s">
        <v>14907</v>
      </c>
      <c r="AZ900" t="s">
        <v>143</v>
      </c>
      <c r="BA900" t="s">
        <v>525</v>
      </c>
      <c r="BB900" t="s">
        <v>14906</v>
      </c>
      <c r="BC900" t="s">
        <v>14905</v>
      </c>
      <c r="BD900">
        <v>5</v>
      </c>
      <c r="BE900">
        <v>3</v>
      </c>
      <c r="BF900">
        <v>0.57537000000000005</v>
      </c>
      <c r="BG900" t="s">
        <v>138</v>
      </c>
      <c r="BH900" t="s">
        <v>138</v>
      </c>
      <c r="BI900" t="s">
        <v>139</v>
      </c>
      <c r="BJ900" t="s">
        <v>139</v>
      </c>
      <c r="BK900" t="s">
        <v>138</v>
      </c>
      <c r="BL900" t="s">
        <v>138</v>
      </c>
      <c r="BM900" t="s">
        <v>139</v>
      </c>
      <c r="BN900" t="s">
        <v>139</v>
      </c>
      <c r="BO900">
        <v>42533000</v>
      </c>
      <c r="BP900">
        <v>42533000</v>
      </c>
      <c r="BQ900">
        <v>0</v>
      </c>
      <c r="BR900">
        <v>0</v>
      </c>
      <c r="BS900" t="s">
        <v>137</v>
      </c>
      <c r="BT900" t="s">
        <v>297</v>
      </c>
      <c r="BU900" t="s">
        <v>297</v>
      </c>
      <c r="BV900">
        <v>9688300</v>
      </c>
      <c r="BW900">
        <v>12668000</v>
      </c>
      <c r="BX900" t="s">
        <v>297</v>
      </c>
      <c r="BY900" t="s">
        <v>297</v>
      </c>
      <c r="BZ900">
        <v>10035000</v>
      </c>
      <c r="CA900">
        <v>10141000</v>
      </c>
      <c r="CB900" t="s">
        <v>137</v>
      </c>
      <c r="CC900" t="s">
        <v>137</v>
      </c>
      <c r="CD900" t="s">
        <v>137</v>
      </c>
      <c r="CE900" t="s">
        <v>137</v>
      </c>
      <c r="CF900" t="s">
        <v>137</v>
      </c>
      <c r="CG900" t="s">
        <v>137</v>
      </c>
      <c r="CH900" t="s">
        <v>137</v>
      </c>
      <c r="CI900" t="s">
        <v>137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9688300</v>
      </c>
      <c r="CQ900">
        <v>0</v>
      </c>
      <c r="CR900">
        <v>0</v>
      </c>
      <c r="CS900">
        <v>12668000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10035000</v>
      </c>
      <c r="DC900">
        <v>0</v>
      </c>
      <c r="DD900">
        <v>0</v>
      </c>
      <c r="DE900">
        <v>10141000</v>
      </c>
      <c r="DF900">
        <v>0</v>
      </c>
      <c r="DG900">
        <v>0</v>
      </c>
      <c r="DJ900">
        <v>898</v>
      </c>
      <c r="DK900">
        <v>1320</v>
      </c>
      <c r="DL900">
        <v>260</v>
      </c>
      <c r="DM900">
        <v>260</v>
      </c>
      <c r="DN900">
        <v>5406</v>
      </c>
      <c r="DO900">
        <v>5724</v>
      </c>
      <c r="DP900" t="s">
        <v>14904</v>
      </c>
      <c r="DQ900" t="s">
        <v>14903</v>
      </c>
      <c r="DR900">
        <v>35468</v>
      </c>
      <c r="DS900">
        <v>24258</v>
      </c>
      <c r="DT900">
        <v>8</v>
      </c>
      <c r="DU900">
        <v>18051</v>
      </c>
      <c r="DV900">
        <v>35467</v>
      </c>
      <c r="DW900">
        <v>24257</v>
      </c>
      <c r="DX900">
        <v>7</v>
      </c>
      <c r="DY900">
        <v>19047</v>
      </c>
      <c r="DZ900">
        <v>35467</v>
      </c>
      <c r="EA900">
        <v>24257</v>
      </c>
      <c r="EB900">
        <v>7</v>
      </c>
      <c r="EC900">
        <v>19047</v>
      </c>
    </row>
    <row r="901" spans="1:133" x14ac:dyDescent="0.2">
      <c r="A901" t="s">
        <v>14901</v>
      </c>
      <c r="B901">
        <v>169</v>
      </c>
      <c r="C901" t="s">
        <v>14902</v>
      </c>
      <c r="D901" t="str">
        <f t="shared" si="42"/>
        <v>NP_006288</v>
      </c>
      <c r="E901" t="s">
        <v>14901</v>
      </c>
      <c r="F901" t="s">
        <v>14901</v>
      </c>
      <c r="G901" t="s">
        <v>14900</v>
      </c>
      <c r="H901">
        <v>1</v>
      </c>
      <c r="I901">
        <v>92.238900000000001</v>
      </c>
      <c r="J901">
        <v>2.1299999999999999E-3</v>
      </c>
      <c r="K901">
        <v>122.94</v>
      </c>
      <c r="L901">
        <v>77.031000000000006</v>
      </c>
      <c r="M901">
        <v>92.239000000000004</v>
      </c>
      <c r="N901">
        <v>1</v>
      </c>
      <c r="O901">
        <v>97.813400000000001</v>
      </c>
      <c r="P901">
        <v>1.21601E-2</v>
      </c>
      <c r="Q901">
        <v>97.813000000000002</v>
      </c>
      <c r="R901">
        <v>1</v>
      </c>
      <c r="S901">
        <v>122.93899999999999</v>
      </c>
      <c r="T901">
        <v>2.1299999999999999E-3</v>
      </c>
      <c r="U901">
        <v>122.94</v>
      </c>
      <c r="AD901">
        <v>0</v>
      </c>
      <c r="AE901">
        <v>0</v>
      </c>
      <c r="AG901" t="s">
        <v>137</v>
      </c>
      <c r="AL901">
        <v>1</v>
      </c>
      <c r="AM901">
        <v>92.238900000000001</v>
      </c>
      <c r="AN901">
        <v>2.0259599999999999E-2</v>
      </c>
      <c r="AO901">
        <v>92.239000000000004</v>
      </c>
      <c r="AT901" t="s">
        <v>136</v>
      </c>
      <c r="AU901">
        <v>1</v>
      </c>
      <c r="AV901" t="s">
        <v>144</v>
      </c>
      <c r="AW901" t="str">
        <f t="shared" si="43"/>
        <v>XRCC1|NP_006288</v>
      </c>
      <c r="AX901" s="1" t="str">
        <f t="shared" si="44"/>
        <v>XRCC1|NP_006288|VTVTK(1)LGQFR</v>
      </c>
      <c r="AY901" t="s">
        <v>14899</v>
      </c>
      <c r="AZ901" t="s">
        <v>143</v>
      </c>
      <c r="BA901" t="s">
        <v>902</v>
      </c>
      <c r="BB901" t="s">
        <v>14898</v>
      </c>
      <c r="BC901" t="s">
        <v>14897</v>
      </c>
      <c r="BD901">
        <v>5</v>
      </c>
      <c r="BE901">
        <v>2</v>
      </c>
      <c r="BF901">
        <v>-0.56342000000000003</v>
      </c>
      <c r="BG901" t="s">
        <v>139</v>
      </c>
      <c r="BH901" t="s">
        <v>139</v>
      </c>
      <c r="BI901" t="s">
        <v>138</v>
      </c>
      <c r="BJ901" t="s">
        <v>138</v>
      </c>
      <c r="BK901" t="s">
        <v>138</v>
      </c>
      <c r="BL901" t="s">
        <v>138</v>
      </c>
      <c r="BM901" t="s">
        <v>139</v>
      </c>
      <c r="BN901" t="s">
        <v>138</v>
      </c>
      <c r="BO901">
        <v>114310000</v>
      </c>
      <c r="BP901">
        <v>114310000</v>
      </c>
      <c r="BQ901">
        <v>0</v>
      </c>
      <c r="BR901">
        <v>0</v>
      </c>
      <c r="BS901" t="s">
        <v>137</v>
      </c>
      <c r="BT901">
        <v>29361000</v>
      </c>
      <c r="BU901">
        <v>45718000</v>
      </c>
      <c r="BV901" t="s">
        <v>297</v>
      </c>
      <c r="BW901" t="s">
        <v>297</v>
      </c>
      <c r="BX901">
        <v>12817000</v>
      </c>
      <c r="BY901" t="s">
        <v>297</v>
      </c>
      <c r="BZ901">
        <v>26415000</v>
      </c>
      <c r="CA901" t="s">
        <v>297</v>
      </c>
      <c r="CB901" t="s">
        <v>137</v>
      </c>
      <c r="CC901" t="s">
        <v>137</v>
      </c>
      <c r="CD901" t="s">
        <v>137</v>
      </c>
      <c r="CE901" t="s">
        <v>137</v>
      </c>
      <c r="CF901" t="s">
        <v>137</v>
      </c>
      <c r="CG901" t="s">
        <v>137</v>
      </c>
      <c r="CH901" t="s">
        <v>137</v>
      </c>
      <c r="CI901" t="s">
        <v>137</v>
      </c>
      <c r="CJ901">
        <v>29361000</v>
      </c>
      <c r="CK901">
        <v>0</v>
      </c>
      <c r="CL901">
        <v>0</v>
      </c>
      <c r="CM901">
        <v>45718000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12817000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26415000</v>
      </c>
      <c r="DC901">
        <v>0</v>
      </c>
      <c r="DD901">
        <v>0</v>
      </c>
      <c r="DE901">
        <v>0</v>
      </c>
      <c r="DF901">
        <v>0</v>
      </c>
      <c r="DG901">
        <v>0</v>
      </c>
      <c r="DJ901">
        <v>899</v>
      </c>
      <c r="DK901">
        <v>1320</v>
      </c>
      <c r="DL901">
        <v>169</v>
      </c>
      <c r="DM901">
        <v>169</v>
      </c>
      <c r="DN901">
        <v>12053</v>
      </c>
      <c r="DO901">
        <v>12817</v>
      </c>
      <c r="DP901" t="s">
        <v>14896</v>
      </c>
      <c r="DQ901" t="s">
        <v>14895</v>
      </c>
      <c r="DR901">
        <v>77552</v>
      </c>
      <c r="DS901">
        <v>53196</v>
      </c>
      <c r="DT901">
        <v>7</v>
      </c>
      <c r="DU901">
        <v>29538</v>
      </c>
      <c r="DV901">
        <v>77551</v>
      </c>
      <c r="DW901">
        <v>53195</v>
      </c>
      <c r="DX901">
        <v>2</v>
      </c>
      <c r="DY901">
        <v>27464</v>
      </c>
      <c r="DZ901">
        <v>77551</v>
      </c>
      <c r="EA901">
        <v>53195</v>
      </c>
      <c r="EB901">
        <v>2</v>
      </c>
      <c r="EC901">
        <v>27464</v>
      </c>
    </row>
    <row r="902" spans="1:133" x14ac:dyDescent="0.2">
      <c r="A902" t="s">
        <v>14894</v>
      </c>
      <c r="B902" t="s">
        <v>14893</v>
      </c>
      <c r="C902" t="s">
        <v>14892</v>
      </c>
      <c r="D902" t="str">
        <f t="shared" si="42"/>
        <v>NP_001122089</v>
      </c>
      <c r="E902" t="s">
        <v>14891</v>
      </c>
      <c r="F902" t="s">
        <v>14891</v>
      </c>
      <c r="G902" t="s">
        <v>14890</v>
      </c>
      <c r="H902">
        <v>1</v>
      </c>
      <c r="I902">
        <v>79.885499999999993</v>
      </c>
      <c r="J902">
        <v>6.4096999999999999E-3</v>
      </c>
      <c r="K902">
        <v>79.885000000000005</v>
      </c>
      <c r="L902">
        <v>54.154000000000003</v>
      </c>
      <c r="M902">
        <v>79.885000000000005</v>
      </c>
      <c r="V902">
        <v>1</v>
      </c>
      <c r="W902">
        <v>60.900799999999997</v>
      </c>
      <c r="X902">
        <v>3.1174E-2</v>
      </c>
      <c r="Y902">
        <v>60.901000000000003</v>
      </c>
      <c r="Z902">
        <v>1</v>
      </c>
      <c r="AA902">
        <v>79.885499999999993</v>
      </c>
      <c r="AB902">
        <v>6.4096999999999999E-3</v>
      </c>
      <c r="AC902">
        <v>79.885000000000005</v>
      </c>
      <c r="AT902" t="s">
        <v>136</v>
      </c>
      <c r="AU902">
        <v>1</v>
      </c>
      <c r="AV902" t="s">
        <v>144</v>
      </c>
      <c r="AW902" t="str">
        <f t="shared" si="43"/>
        <v>REPS1|NP_001122089</v>
      </c>
      <c r="AX902" s="1" t="str">
        <f t="shared" si="44"/>
        <v>REPS1|NP_001122089|MTPSK(1)IHMQEMELK</v>
      </c>
      <c r="AY902" t="s">
        <v>14889</v>
      </c>
      <c r="AZ902" t="s">
        <v>143</v>
      </c>
      <c r="BA902" t="s">
        <v>1494</v>
      </c>
      <c r="BB902" t="s">
        <v>14888</v>
      </c>
      <c r="BC902" t="s">
        <v>14887</v>
      </c>
      <c r="BD902">
        <v>5</v>
      </c>
      <c r="BE902">
        <v>3</v>
      </c>
      <c r="BF902">
        <v>-0.43924000000000002</v>
      </c>
      <c r="BG902" t="s">
        <v>138</v>
      </c>
      <c r="BH902" t="s">
        <v>138</v>
      </c>
      <c r="BI902" t="s">
        <v>139</v>
      </c>
      <c r="BJ902" t="s">
        <v>139</v>
      </c>
      <c r="BK902" t="s">
        <v>138</v>
      </c>
      <c r="BL902" t="s">
        <v>138</v>
      </c>
      <c r="BM902" t="s">
        <v>138</v>
      </c>
      <c r="BN902" t="s">
        <v>138</v>
      </c>
      <c r="BO902">
        <v>26004000</v>
      </c>
      <c r="BP902">
        <v>26004000</v>
      </c>
      <c r="BQ902">
        <v>0</v>
      </c>
      <c r="BR902">
        <v>0</v>
      </c>
      <c r="BS902" t="s">
        <v>137</v>
      </c>
      <c r="BT902" t="s">
        <v>297</v>
      </c>
      <c r="BU902" t="s">
        <v>297</v>
      </c>
      <c r="BV902">
        <v>12983000</v>
      </c>
      <c r="BW902">
        <v>11982000</v>
      </c>
      <c r="BX902" t="s">
        <v>297</v>
      </c>
      <c r="BY902" t="s">
        <v>297</v>
      </c>
      <c r="BZ902" t="s">
        <v>297</v>
      </c>
      <c r="CA902" t="s">
        <v>297</v>
      </c>
      <c r="CB902" t="s">
        <v>137</v>
      </c>
      <c r="CC902" t="s">
        <v>137</v>
      </c>
      <c r="CD902" t="s">
        <v>137</v>
      </c>
      <c r="CE902" t="s">
        <v>137</v>
      </c>
      <c r="CF902" t="s">
        <v>137</v>
      </c>
      <c r="CG902" t="s">
        <v>137</v>
      </c>
      <c r="CH902" t="s">
        <v>137</v>
      </c>
      <c r="CI902" t="s">
        <v>137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12983000</v>
      </c>
      <c r="CQ902">
        <v>0</v>
      </c>
      <c r="CR902">
        <v>0</v>
      </c>
      <c r="CS902">
        <v>11982000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J902">
        <v>900</v>
      </c>
      <c r="DK902">
        <v>1324</v>
      </c>
      <c r="DL902">
        <v>435</v>
      </c>
      <c r="DM902">
        <v>435</v>
      </c>
      <c r="DN902">
        <v>7316</v>
      </c>
      <c r="DO902">
        <v>7799</v>
      </c>
      <c r="DP902" t="s">
        <v>14886</v>
      </c>
      <c r="DQ902" t="s">
        <v>14885</v>
      </c>
      <c r="DR902">
        <v>46213</v>
      </c>
      <c r="DS902">
        <v>31540</v>
      </c>
      <c r="DT902">
        <v>4</v>
      </c>
      <c r="DU902">
        <v>26412</v>
      </c>
      <c r="DV902">
        <v>46213</v>
      </c>
      <c r="DW902">
        <v>31540</v>
      </c>
      <c r="DX902">
        <v>4</v>
      </c>
      <c r="DY902">
        <v>26412</v>
      </c>
      <c r="DZ902">
        <v>46213</v>
      </c>
      <c r="EA902">
        <v>31540</v>
      </c>
      <c r="EB902">
        <v>4</v>
      </c>
      <c r="EC902">
        <v>26412</v>
      </c>
    </row>
    <row r="903" spans="1:133" x14ac:dyDescent="0.2">
      <c r="A903" t="s">
        <v>14883</v>
      </c>
      <c r="B903">
        <v>521</v>
      </c>
      <c r="C903" t="s">
        <v>14884</v>
      </c>
      <c r="D903" t="str">
        <f t="shared" si="42"/>
        <v>NP_071349</v>
      </c>
      <c r="E903" t="s">
        <v>14883</v>
      </c>
      <c r="F903" t="s">
        <v>14883</v>
      </c>
      <c r="G903" t="s">
        <v>14882</v>
      </c>
      <c r="H903">
        <v>1</v>
      </c>
      <c r="I903">
        <v>92.238900000000001</v>
      </c>
      <c r="J903">
        <v>1.9292700000000001E-3</v>
      </c>
      <c r="K903">
        <v>125.57</v>
      </c>
      <c r="L903">
        <v>73.807000000000002</v>
      </c>
      <c r="M903">
        <v>92.239000000000004</v>
      </c>
      <c r="N903">
        <v>0</v>
      </c>
      <c r="O903">
        <v>0</v>
      </c>
      <c r="Q903" t="s">
        <v>137</v>
      </c>
      <c r="R903">
        <v>0</v>
      </c>
      <c r="S903">
        <v>0</v>
      </c>
      <c r="U903" t="s">
        <v>137</v>
      </c>
      <c r="V903">
        <v>0</v>
      </c>
      <c r="W903">
        <v>0</v>
      </c>
      <c r="Y903" t="s">
        <v>137</v>
      </c>
      <c r="Z903">
        <v>1</v>
      </c>
      <c r="AA903">
        <v>125.569</v>
      </c>
      <c r="AB903">
        <v>1.9292700000000001E-3</v>
      </c>
      <c r="AC903">
        <v>125.57</v>
      </c>
      <c r="AD903">
        <v>0</v>
      </c>
      <c r="AE903">
        <v>0</v>
      </c>
      <c r="AG903" t="s">
        <v>137</v>
      </c>
      <c r="AH903">
        <v>0</v>
      </c>
      <c r="AI903">
        <v>0</v>
      </c>
      <c r="AK903" t="s">
        <v>137</v>
      </c>
      <c r="AL903">
        <v>0</v>
      </c>
      <c r="AM903">
        <v>0</v>
      </c>
      <c r="AO903" t="s">
        <v>137</v>
      </c>
      <c r="AP903">
        <v>1</v>
      </c>
      <c r="AQ903">
        <v>92.238900000000001</v>
      </c>
      <c r="AR903">
        <v>2.0259599999999999E-2</v>
      </c>
      <c r="AS903">
        <v>92.239000000000004</v>
      </c>
      <c r="AT903" t="s">
        <v>136</v>
      </c>
      <c r="AU903">
        <v>1</v>
      </c>
      <c r="AV903" t="s">
        <v>144</v>
      </c>
      <c r="AW903" t="str">
        <f t="shared" si="43"/>
        <v>UBE2O|NP_071349</v>
      </c>
      <c r="AX903" s="1" t="str">
        <f t="shared" si="44"/>
        <v>UBE2O|NP_071349|SIPLSIK(1)NLK</v>
      </c>
      <c r="AY903" t="s">
        <v>14881</v>
      </c>
      <c r="AZ903" t="s">
        <v>143</v>
      </c>
      <c r="BA903" t="s">
        <v>192</v>
      </c>
      <c r="BB903" t="s">
        <v>14880</v>
      </c>
      <c r="BC903" t="s">
        <v>14879</v>
      </c>
      <c r="BD903">
        <v>7</v>
      </c>
      <c r="BE903">
        <v>2</v>
      </c>
      <c r="BF903">
        <v>-4.7476999999999998E-2</v>
      </c>
      <c r="BG903" t="s">
        <v>138</v>
      </c>
      <c r="BH903" t="s">
        <v>138</v>
      </c>
      <c r="BI903" t="s">
        <v>138</v>
      </c>
      <c r="BJ903" t="s">
        <v>139</v>
      </c>
      <c r="BK903" t="s">
        <v>138</v>
      </c>
      <c r="BL903" t="s">
        <v>138</v>
      </c>
      <c r="BM903" t="s">
        <v>138</v>
      </c>
      <c r="BN903" t="s">
        <v>139</v>
      </c>
      <c r="BO903">
        <v>273460000</v>
      </c>
      <c r="BP903">
        <v>273460000</v>
      </c>
      <c r="BQ903">
        <v>0</v>
      </c>
      <c r="BR903">
        <v>0</v>
      </c>
      <c r="BS903" t="s">
        <v>137</v>
      </c>
      <c r="BT903">
        <v>26423000</v>
      </c>
      <c r="BU903">
        <v>39768000</v>
      </c>
      <c r="BV903">
        <v>41726000</v>
      </c>
      <c r="BW903">
        <v>61964000</v>
      </c>
      <c r="BX903">
        <v>8935700</v>
      </c>
      <c r="BY903">
        <v>18414000</v>
      </c>
      <c r="BZ903">
        <v>43930000</v>
      </c>
      <c r="CA903">
        <v>32302000</v>
      </c>
      <c r="CB903" t="s">
        <v>137</v>
      </c>
      <c r="CC903" t="s">
        <v>137</v>
      </c>
      <c r="CD903" t="s">
        <v>137</v>
      </c>
      <c r="CE903" t="s">
        <v>137</v>
      </c>
      <c r="CF903" t="s">
        <v>137</v>
      </c>
      <c r="CG903" t="s">
        <v>137</v>
      </c>
      <c r="CH903" t="s">
        <v>137</v>
      </c>
      <c r="CI903" t="s">
        <v>137</v>
      </c>
      <c r="CJ903">
        <v>26423000</v>
      </c>
      <c r="CK903">
        <v>0</v>
      </c>
      <c r="CL903">
        <v>0</v>
      </c>
      <c r="CM903">
        <v>39768000</v>
      </c>
      <c r="CN903">
        <v>0</v>
      </c>
      <c r="CO903">
        <v>0</v>
      </c>
      <c r="CP903">
        <v>41726000</v>
      </c>
      <c r="CQ903">
        <v>0</v>
      </c>
      <c r="CR903">
        <v>0</v>
      </c>
      <c r="CS903">
        <v>61964000</v>
      </c>
      <c r="CT903">
        <v>0</v>
      </c>
      <c r="CU903">
        <v>0</v>
      </c>
      <c r="CV903">
        <v>8935700</v>
      </c>
      <c r="CW903">
        <v>0</v>
      </c>
      <c r="CX903">
        <v>0</v>
      </c>
      <c r="CY903">
        <v>18414000</v>
      </c>
      <c r="CZ903">
        <v>0</v>
      </c>
      <c r="DA903">
        <v>0</v>
      </c>
      <c r="DB903">
        <v>43930000</v>
      </c>
      <c r="DC903">
        <v>0</v>
      </c>
      <c r="DD903">
        <v>0</v>
      </c>
      <c r="DE903">
        <v>32302000</v>
      </c>
      <c r="DF903">
        <v>0</v>
      </c>
      <c r="DG903">
        <v>0</v>
      </c>
      <c r="DJ903">
        <v>901</v>
      </c>
      <c r="DK903">
        <v>1329</v>
      </c>
      <c r="DL903">
        <v>521</v>
      </c>
      <c r="DM903">
        <v>521</v>
      </c>
      <c r="DN903">
        <v>9226</v>
      </c>
      <c r="DO903">
        <v>9832</v>
      </c>
      <c r="DP903" t="s">
        <v>14878</v>
      </c>
      <c r="DQ903" t="s">
        <v>14877</v>
      </c>
      <c r="DR903">
        <v>58559</v>
      </c>
      <c r="DS903">
        <v>39989</v>
      </c>
      <c r="DT903">
        <v>8</v>
      </c>
      <c r="DU903">
        <v>33323</v>
      </c>
      <c r="DV903">
        <v>58558</v>
      </c>
      <c r="DW903">
        <v>39988</v>
      </c>
      <c r="DX903">
        <v>4</v>
      </c>
      <c r="DY903">
        <v>32996</v>
      </c>
      <c r="DZ903">
        <v>58558</v>
      </c>
      <c r="EA903">
        <v>39988</v>
      </c>
      <c r="EB903">
        <v>4</v>
      </c>
      <c r="EC903">
        <v>32996</v>
      </c>
    </row>
    <row r="904" spans="1:133" x14ac:dyDescent="0.2">
      <c r="A904" t="s">
        <v>14851</v>
      </c>
      <c r="B904" t="s">
        <v>14876</v>
      </c>
      <c r="C904" t="s">
        <v>14849</v>
      </c>
      <c r="D904" t="str">
        <f t="shared" si="42"/>
        <v>NP_001122320</v>
      </c>
      <c r="E904" t="s">
        <v>14848</v>
      </c>
      <c r="F904" t="s">
        <v>14848</v>
      </c>
      <c r="G904" t="s">
        <v>14847</v>
      </c>
      <c r="H904">
        <v>1</v>
      </c>
      <c r="I904">
        <v>75.316400000000002</v>
      </c>
      <c r="J904">
        <v>1.10668E-2</v>
      </c>
      <c r="K904">
        <v>75.316000000000003</v>
      </c>
      <c r="L904">
        <v>43.997</v>
      </c>
      <c r="M904">
        <v>75.316000000000003</v>
      </c>
      <c r="Z904">
        <v>1</v>
      </c>
      <c r="AA904">
        <v>75.316400000000002</v>
      </c>
      <c r="AB904">
        <v>1.10668E-2</v>
      </c>
      <c r="AC904">
        <v>75.316000000000003</v>
      </c>
      <c r="AT904" t="s">
        <v>136</v>
      </c>
      <c r="AU904">
        <v>1</v>
      </c>
      <c r="AV904" t="s">
        <v>144</v>
      </c>
      <c r="AW904" t="str">
        <f t="shared" si="43"/>
        <v>SMARCA4|NP_001122320</v>
      </c>
      <c r="AX904" s="1" t="str">
        <f t="shared" si="44"/>
        <v>SMARCA4|NP_001122320|EVDYSDSLTEK(1)QWLK</v>
      </c>
      <c r="AY904" t="s">
        <v>14875</v>
      </c>
      <c r="AZ904" t="s">
        <v>143</v>
      </c>
      <c r="BA904" t="s">
        <v>284</v>
      </c>
      <c r="BB904" t="s">
        <v>14874</v>
      </c>
      <c r="BC904" t="s">
        <v>14873</v>
      </c>
      <c r="BD904">
        <v>11</v>
      </c>
      <c r="BE904">
        <v>2</v>
      </c>
      <c r="BF904">
        <v>-0.33829999999999999</v>
      </c>
      <c r="BG904" t="s">
        <v>138</v>
      </c>
      <c r="BH904" t="s">
        <v>138</v>
      </c>
      <c r="BI904" t="s">
        <v>138</v>
      </c>
      <c r="BJ904" t="s">
        <v>139</v>
      </c>
      <c r="BK904" t="s">
        <v>138</v>
      </c>
      <c r="BL904" t="s">
        <v>138</v>
      </c>
      <c r="BM904" t="s">
        <v>138</v>
      </c>
      <c r="BN904" t="s">
        <v>138</v>
      </c>
      <c r="BO904">
        <v>10115000</v>
      </c>
      <c r="BP904">
        <v>10115000</v>
      </c>
      <c r="BQ904">
        <v>0</v>
      </c>
      <c r="BR904">
        <v>0</v>
      </c>
      <c r="BS904" t="s">
        <v>137</v>
      </c>
      <c r="BT904" t="s">
        <v>297</v>
      </c>
      <c r="BU904" t="s">
        <v>297</v>
      </c>
      <c r="BV904" t="s">
        <v>297</v>
      </c>
      <c r="BW904">
        <v>10115000</v>
      </c>
      <c r="BX904" t="s">
        <v>297</v>
      </c>
      <c r="BY904" t="s">
        <v>297</v>
      </c>
      <c r="BZ904" t="s">
        <v>297</v>
      </c>
      <c r="CA904" t="s">
        <v>297</v>
      </c>
      <c r="CB904" t="s">
        <v>137</v>
      </c>
      <c r="CC904" t="s">
        <v>137</v>
      </c>
      <c r="CD904" t="s">
        <v>137</v>
      </c>
      <c r="CE904" t="s">
        <v>137</v>
      </c>
      <c r="CF904" t="s">
        <v>137</v>
      </c>
      <c r="CG904" t="s">
        <v>137</v>
      </c>
      <c r="CH904" t="s">
        <v>137</v>
      </c>
      <c r="CI904" t="s">
        <v>137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10115000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J904">
        <v>902</v>
      </c>
      <c r="DK904">
        <v>1331</v>
      </c>
      <c r="DL904">
        <v>1353</v>
      </c>
      <c r="DM904">
        <v>1353</v>
      </c>
      <c r="DN904">
        <v>2039</v>
      </c>
      <c r="DO904">
        <v>2147</v>
      </c>
      <c r="DP904">
        <v>11943</v>
      </c>
      <c r="DQ904">
        <v>8338</v>
      </c>
      <c r="DR904">
        <v>11943</v>
      </c>
      <c r="DS904">
        <v>8338</v>
      </c>
      <c r="DT904">
        <v>4</v>
      </c>
      <c r="DU904">
        <v>38617</v>
      </c>
      <c r="DV904">
        <v>11943</v>
      </c>
      <c r="DW904">
        <v>8338</v>
      </c>
      <c r="DX904">
        <v>4</v>
      </c>
      <c r="DY904">
        <v>38617</v>
      </c>
      <c r="DZ904">
        <v>11943</v>
      </c>
      <c r="EA904">
        <v>8338</v>
      </c>
      <c r="EB904">
        <v>4</v>
      </c>
      <c r="EC904">
        <v>38617</v>
      </c>
    </row>
    <row r="905" spans="1:133" x14ac:dyDescent="0.2">
      <c r="A905" t="s">
        <v>14851</v>
      </c>
      <c r="B905" t="s">
        <v>14872</v>
      </c>
      <c r="C905" t="s">
        <v>14849</v>
      </c>
      <c r="D905" t="str">
        <f t="shared" si="42"/>
        <v>NP_001122320</v>
      </c>
      <c r="E905" t="s">
        <v>14848</v>
      </c>
      <c r="F905" t="s">
        <v>14848</v>
      </c>
      <c r="G905" t="s">
        <v>14847</v>
      </c>
      <c r="H905">
        <v>1</v>
      </c>
      <c r="I905">
        <v>70.335400000000007</v>
      </c>
      <c r="J905">
        <v>6.6985500000000002E-3</v>
      </c>
      <c r="K905">
        <v>70.334999999999994</v>
      </c>
      <c r="L905">
        <v>51.173000000000002</v>
      </c>
      <c r="M905">
        <v>70.334999999999994</v>
      </c>
      <c r="Z905">
        <v>1</v>
      </c>
      <c r="AA905">
        <v>70.335400000000007</v>
      </c>
      <c r="AB905">
        <v>6.6985500000000002E-3</v>
      </c>
      <c r="AC905">
        <v>70.334999999999994</v>
      </c>
      <c r="AD905">
        <v>0</v>
      </c>
      <c r="AE905">
        <v>0</v>
      </c>
      <c r="AG905" t="s">
        <v>137</v>
      </c>
      <c r="AT905" t="s">
        <v>136</v>
      </c>
      <c r="AU905">
        <v>1</v>
      </c>
      <c r="AV905" t="s">
        <v>144</v>
      </c>
      <c r="AW905" t="str">
        <f t="shared" si="43"/>
        <v>SMARCA4|NP_001122320</v>
      </c>
      <c r="AX905" s="1" t="str">
        <f t="shared" si="44"/>
        <v>SMARCA4|NP_001122320|GRPPAEK(1)LSPNPPNLTK</v>
      </c>
      <c r="AY905" t="s">
        <v>14871</v>
      </c>
      <c r="AZ905" t="s">
        <v>143</v>
      </c>
      <c r="BA905" t="s">
        <v>4482</v>
      </c>
      <c r="BB905" t="s">
        <v>14870</v>
      </c>
      <c r="BC905" t="s">
        <v>14869</v>
      </c>
      <c r="BD905">
        <v>7</v>
      </c>
      <c r="BE905">
        <v>3</v>
      </c>
      <c r="BF905">
        <v>-0.11922000000000001</v>
      </c>
      <c r="BG905" t="s">
        <v>138</v>
      </c>
      <c r="BH905" t="s">
        <v>138</v>
      </c>
      <c r="BI905" t="s">
        <v>138</v>
      </c>
      <c r="BJ905" t="s">
        <v>139</v>
      </c>
      <c r="BK905" t="s">
        <v>138</v>
      </c>
      <c r="BL905" t="s">
        <v>138</v>
      </c>
      <c r="BM905" t="s">
        <v>138</v>
      </c>
      <c r="BN905" t="s">
        <v>138</v>
      </c>
      <c r="BO905">
        <v>21441000</v>
      </c>
      <c r="BP905">
        <v>21441000</v>
      </c>
      <c r="BQ905">
        <v>0</v>
      </c>
      <c r="BR905">
        <v>0</v>
      </c>
      <c r="BS905" t="s">
        <v>137</v>
      </c>
      <c r="BT905" t="s">
        <v>297</v>
      </c>
      <c r="BU905" t="s">
        <v>297</v>
      </c>
      <c r="BV905" t="s">
        <v>297</v>
      </c>
      <c r="BW905">
        <v>20363000</v>
      </c>
      <c r="BX905">
        <v>1078100</v>
      </c>
      <c r="BY905" t="s">
        <v>297</v>
      </c>
      <c r="BZ905" t="s">
        <v>297</v>
      </c>
      <c r="CA905" t="s">
        <v>297</v>
      </c>
      <c r="CB905" t="s">
        <v>137</v>
      </c>
      <c r="CC905" t="s">
        <v>137</v>
      </c>
      <c r="CD905" t="s">
        <v>137</v>
      </c>
      <c r="CE905" t="s">
        <v>137</v>
      </c>
      <c r="CF905" t="s">
        <v>137</v>
      </c>
      <c r="CG905" t="s">
        <v>137</v>
      </c>
      <c r="CH905" t="s">
        <v>137</v>
      </c>
      <c r="CI905" t="s">
        <v>137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20363000</v>
      </c>
      <c r="CT905">
        <v>0</v>
      </c>
      <c r="CU905">
        <v>0</v>
      </c>
      <c r="CV905">
        <v>1078100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J905">
        <v>903</v>
      </c>
      <c r="DK905">
        <v>1331</v>
      </c>
      <c r="DL905">
        <v>1417</v>
      </c>
      <c r="DM905">
        <v>1417</v>
      </c>
      <c r="DN905">
        <v>3304</v>
      </c>
      <c r="DO905">
        <v>3483</v>
      </c>
      <c r="DP905" t="s">
        <v>14868</v>
      </c>
      <c r="DQ905">
        <v>14426</v>
      </c>
      <c r="DR905">
        <v>20753</v>
      </c>
      <c r="DS905">
        <v>14426</v>
      </c>
      <c r="DT905">
        <v>4</v>
      </c>
      <c r="DU905">
        <v>20660</v>
      </c>
      <c r="DV905">
        <v>20753</v>
      </c>
      <c r="DW905">
        <v>14426</v>
      </c>
      <c r="DX905">
        <v>4</v>
      </c>
      <c r="DY905">
        <v>20660</v>
      </c>
      <c r="DZ905">
        <v>20753</v>
      </c>
      <c r="EA905">
        <v>14426</v>
      </c>
      <c r="EB905">
        <v>4</v>
      </c>
      <c r="EC905">
        <v>20660</v>
      </c>
    </row>
    <row r="906" spans="1:133" x14ac:dyDescent="0.2">
      <c r="A906" t="s">
        <v>14851</v>
      </c>
      <c r="B906" t="s">
        <v>14867</v>
      </c>
      <c r="C906" t="s">
        <v>14849</v>
      </c>
      <c r="D906" t="str">
        <f t="shared" si="42"/>
        <v>NP_001122320</v>
      </c>
      <c r="E906" t="s">
        <v>14848</v>
      </c>
      <c r="F906" t="s">
        <v>14848</v>
      </c>
      <c r="G906" t="s">
        <v>14847</v>
      </c>
      <c r="H906">
        <v>1</v>
      </c>
      <c r="I906">
        <v>129.46600000000001</v>
      </c>
      <c r="J906">
        <v>6.0256700000000003E-3</v>
      </c>
      <c r="K906">
        <v>132.08000000000001</v>
      </c>
      <c r="L906">
        <v>30.757000000000001</v>
      </c>
      <c r="M906">
        <v>129.47</v>
      </c>
      <c r="N906">
        <v>1</v>
      </c>
      <c r="O906">
        <v>130.221</v>
      </c>
      <c r="P906">
        <v>6.3388899999999998E-3</v>
      </c>
      <c r="Q906">
        <v>130.22</v>
      </c>
      <c r="R906">
        <v>1</v>
      </c>
      <c r="S906">
        <v>132.084</v>
      </c>
      <c r="T906">
        <v>6.0256700000000003E-3</v>
      </c>
      <c r="U906">
        <v>132.08000000000001</v>
      </c>
      <c r="V906">
        <v>1</v>
      </c>
      <c r="W906">
        <v>130.221</v>
      </c>
      <c r="X906">
        <v>6.3388899999999998E-3</v>
      </c>
      <c r="Y906">
        <v>130.22</v>
      </c>
      <c r="Z906">
        <v>1</v>
      </c>
      <c r="AA906">
        <v>130.221</v>
      </c>
      <c r="AB906">
        <v>6.3388899999999998E-3</v>
      </c>
      <c r="AC906">
        <v>130.22</v>
      </c>
      <c r="AD906">
        <v>1</v>
      </c>
      <c r="AE906">
        <v>103.833</v>
      </c>
      <c r="AF906">
        <v>3.4256799999999997E-2</v>
      </c>
      <c r="AG906">
        <v>103.83</v>
      </c>
      <c r="AH906">
        <v>1</v>
      </c>
      <c r="AI906">
        <v>122.176</v>
      </c>
      <c r="AJ906">
        <v>8.8465799999999997E-3</v>
      </c>
      <c r="AK906">
        <v>122.18</v>
      </c>
      <c r="AL906">
        <v>1</v>
      </c>
      <c r="AM906">
        <v>132.084</v>
      </c>
      <c r="AN906">
        <v>6.0256700000000003E-3</v>
      </c>
      <c r="AO906">
        <v>132.08000000000001</v>
      </c>
      <c r="AP906">
        <v>1</v>
      </c>
      <c r="AQ906">
        <v>129.46600000000001</v>
      </c>
      <c r="AR906">
        <v>6.46578E-3</v>
      </c>
      <c r="AS906">
        <v>129.47</v>
      </c>
      <c r="AT906" t="s">
        <v>136</v>
      </c>
      <c r="AU906">
        <v>1</v>
      </c>
      <c r="AV906" t="s">
        <v>144</v>
      </c>
      <c r="AW906" t="str">
        <f t="shared" si="43"/>
        <v>SMARCA4|NP_001122320</v>
      </c>
      <c r="AX906" s="1" t="str">
        <f t="shared" si="44"/>
        <v>SMARCA4|NP_001122320|ITEK(1)LEK</v>
      </c>
      <c r="AY906" t="s">
        <v>14866</v>
      </c>
      <c r="AZ906" t="s">
        <v>143</v>
      </c>
      <c r="BA906" t="s">
        <v>278</v>
      </c>
      <c r="BB906" t="s">
        <v>14865</v>
      </c>
      <c r="BC906" t="s">
        <v>14864</v>
      </c>
      <c r="BD906">
        <v>4</v>
      </c>
      <c r="BE906">
        <v>2</v>
      </c>
      <c r="BF906">
        <v>0.20277000000000001</v>
      </c>
      <c r="BG906" t="s">
        <v>139</v>
      </c>
      <c r="BH906" t="s">
        <v>139</v>
      </c>
      <c r="BI906" t="s">
        <v>139</v>
      </c>
      <c r="BJ906" t="s">
        <v>139</v>
      </c>
      <c r="BK906" t="s">
        <v>139</v>
      </c>
      <c r="BL906" t="s">
        <v>139</v>
      </c>
      <c r="BM906" t="s">
        <v>139</v>
      </c>
      <c r="BN906" t="s">
        <v>139</v>
      </c>
      <c r="BO906">
        <v>525550000</v>
      </c>
      <c r="BP906">
        <v>525550000</v>
      </c>
      <c r="BQ906">
        <v>0</v>
      </c>
      <c r="BR906">
        <v>0</v>
      </c>
      <c r="BS906" t="s">
        <v>137</v>
      </c>
      <c r="BT906">
        <v>57317000</v>
      </c>
      <c r="BU906">
        <v>77812000</v>
      </c>
      <c r="BV906">
        <v>66065000</v>
      </c>
      <c r="BW906">
        <v>105990000</v>
      </c>
      <c r="BX906">
        <v>26382000</v>
      </c>
      <c r="BY906">
        <v>56737000</v>
      </c>
      <c r="BZ906">
        <v>42461000</v>
      </c>
      <c r="CA906">
        <v>92785000</v>
      </c>
      <c r="CB906" t="s">
        <v>137</v>
      </c>
      <c r="CC906" t="s">
        <v>137</v>
      </c>
      <c r="CD906" t="s">
        <v>137</v>
      </c>
      <c r="CE906" t="s">
        <v>137</v>
      </c>
      <c r="CF906" t="s">
        <v>137</v>
      </c>
      <c r="CG906" t="s">
        <v>137</v>
      </c>
      <c r="CH906" t="s">
        <v>137</v>
      </c>
      <c r="CI906" t="s">
        <v>137</v>
      </c>
      <c r="CJ906">
        <v>57317000</v>
      </c>
      <c r="CK906">
        <v>0</v>
      </c>
      <c r="CL906">
        <v>0</v>
      </c>
      <c r="CM906">
        <v>77812000</v>
      </c>
      <c r="CN906">
        <v>0</v>
      </c>
      <c r="CO906">
        <v>0</v>
      </c>
      <c r="CP906">
        <v>66065000</v>
      </c>
      <c r="CQ906">
        <v>0</v>
      </c>
      <c r="CR906">
        <v>0</v>
      </c>
      <c r="CS906">
        <v>105990000</v>
      </c>
      <c r="CT906">
        <v>0</v>
      </c>
      <c r="CU906">
        <v>0</v>
      </c>
      <c r="CV906">
        <v>26382000</v>
      </c>
      <c r="CW906">
        <v>0</v>
      </c>
      <c r="CX906">
        <v>0</v>
      </c>
      <c r="CY906">
        <v>56737000</v>
      </c>
      <c r="CZ906">
        <v>0</v>
      </c>
      <c r="DA906">
        <v>0</v>
      </c>
      <c r="DB906">
        <v>42461000</v>
      </c>
      <c r="DC906">
        <v>0</v>
      </c>
      <c r="DD906">
        <v>0</v>
      </c>
      <c r="DE906">
        <v>92785000</v>
      </c>
      <c r="DF906">
        <v>0</v>
      </c>
      <c r="DG906">
        <v>0</v>
      </c>
      <c r="DJ906">
        <v>904</v>
      </c>
      <c r="DK906">
        <v>1331</v>
      </c>
      <c r="DL906">
        <v>455</v>
      </c>
      <c r="DM906">
        <v>455</v>
      </c>
      <c r="DN906">
        <v>4697</v>
      </c>
      <c r="DO906">
        <v>4962</v>
      </c>
      <c r="DP906" t="s">
        <v>14863</v>
      </c>
      <c r="DQ906" t="s">
        <v>14862</v>
      </c>
      <c r="DR906">
        <v>29967</v>
      </c>
      <c r="DS906">
        <v>20822</v>
      </c>
      <c r="DT906">
        <v>8</v>
      </c>
      <c r="DU906">
        <v>11975</v>
      </c>
      <c r="DV906">
        <v>29966</v>
      </c>
      <c r="DW906">
        <v>20821</v>
      </c>
      <c r="DX906">
        <v>7</v>
      </c>
      <c r="DY906">
        <v>12772</v>
      </c>
      <c r="DZ906">
        <v>29966</v>
      </c>
      <c r="EA906">
        <v>20821</v>
      </c>
      <c r="EB906">
        <v>7</v>
      </c>
      <c r="EC906">
        <v>12772</v>
      </c>
    </row>
    <row r="907" spans="1:133" x14ac:dyDescent="0.2">
      <c r="A907" t="s">
        <v>14861</v>
      </c>
      <c r="B907" t="s">
        <v>14860</v>
      </c>
      <c r="C907" t="s">
        <v>14849</v>
      </c>
      <c r="D907" t="str">
        <f t="shared" si="42"/>
        <v>NP_001122320</v>
      </c>
      <c r="E907" t="s">
        <v>14859</v>
      </c>
      <c r="F907" t="s">
        <v>14848</v>
      </c>
      <c r="G907" t="s">
        <v>14847</v>
      </c>
      <c r="H907">
        <v>1</v>
      </c>
      <c r="I907">
        <v>111.643</v>
      </c>
      <c r="J907" s="3">
        <v>6.4913799999999998E-10</v>
      </c>
      <c r="K907">
        <v>114.06</v>
      </c>
      <c r="L907">
        <v>73.822000000000003</v>
      </c>
      <c r="M907">
        <v>111.64</v>
      </c>
      <c r="N907">
        <v>1</v>
      </c>
      <c r="O907">
        <v>63.061500000000002</v>
      </c>
      <c r="P907">
        <v>1.3282800000000001E-2</v>
      </c>
      <c r="Q907">
        <v>63.061999999999998</v>
      </c>
      <c r="V907">
        <v>1</v>
      </c>
      <c r="W907">
        <v>81.526200000000003</v>
      </c>
      <c r="X907">
        <v>1.26691E-3</v>
      </c>
      <c r="Y907">
        <v>81.525999999999996</v>
      </c>
      <c r="Z907">
        <v>1</v>
      </c>
      <c r="AA907">
        <v>69.379199999999997</v>
      </c>
      <c r="AB907">
        <v>5.6924300000000001E-3</v>
      </c>
      <c r="AC907">
        <v>69.379000000000005</v>
      </c>
      <c r="AH907">
        <v>1</v>
      </c>
      <c r="AI907">
        <v>60.489100000000001</v>
      </c>
      <c r="AJ907">
        <v>1.6482699999999999E-2</v>
      </c>
      <c r="AK907">
        <v>60.488999999999997</v>
      </c>
      <c r="AL907">
        <v>1</v>
      </c>
      <c r="AM907">
        <v>114.06399999999999</v>
      </c>
      <c r="AN907" s="3">
        <v>5.3036299999999999E-5</v>
      </c>
      <c r="AO907">
        <v>114.06</v>
      </c>
      <c r="AP907">
        <v>1</v>
      </c>
      <c r="AQ907">
        <v>111.643</v>
      </c>
      <c r="AR907" s="3">
        <v>6.4913799999999998E-10</v>
      </c>
      <c r="AS907">
        <v>111.64</v>
      </c>
      <c r="AT907" t="s">
        <v>136</v>
      </c>
      <c r="AU907">
        <v>1</v>
      </c>
      <c r="AV907" t="s">
        <v>144</v>
      </c>
      <c r="AW907" t="str">
        <f t="shared" si="43"/>
        <v>SMARCA4|NP_001122320</v>
      </c>
      <c r="AX907" s="1" t="str">
        <f t="shared" si="44"/>
        <v>SMARCA4|NP_001122320|VIQAGMFDQK(1)SSSHER</v>
      </c>
      <c r="AY907" t="s">
        <v>14858</v>
      </c>
      <c r="AZ907" t="s">
        <v>143</v>
      </c>
      <c r="BA907" t="s">
        <v>2916</v>
      </c>
      <c r="BB907" t="s">
        <v>14857</v>
      </c>
      <c r="BC907" t="s">
        <v>14856</v>
      </c>
      <c r="BD907">
        <v>10</v>
      </c>
      <c r="BE907">
        <v>3</v>
      </c>
      <c r="BF907">
        <v>-2.8028</v>
      </c>
      <c r="BG907" t="s">
        <v>139</v>
      </c>
      <c r="BH907" t="s">
        <v>138</v>
      </c>
      <c r="BI907" t="s">
        <v>139</v>
      </c>
      <c r="BJ907" t="s">
        <v>139</v>
      </c>
      <c r="BK907" t="s">
        <v>138</v>
      </c>
      <c r="BL907" t="s">
        <v>139</v>
      </c>
      <c r="BM907" t="s">
        <v>139</v>
      </c>
      <c r="BN907" t="s">
        <v>139</v>
      </c>
      <c r="BO907">
        <v>45512000</v>
      </c>
      <c r="BP907">
        <v>45512000</v>
      </c>
      <c r="BQ907">
        <v>0</v>
      </c>
      <c r="BR907">
        <v>0</v>
      </c>
      <c r="BS907" t="s">
        <v>137</v>
      </c>
      <c r="BT907">
        <v>7161400</v>
      </c>
      <c r="BU907" t="s">
        <v>297</v>
      </c>
      <c r="BV907">
        <v>4852800</v>
      </c>
      <c r="BW907">
        <v>16496000</v>
      </c>
      <c r="BX907" t="s">
        <v>297</v>
      </c>
      <c r="BY907">
        <v>4213800</v>
      </c>
      <c r="BZ907">
        <v>12789000</v>
      </c>
      <c r="CA907" t="s">
        <v>297</v>
      </c>
      <c r="CB907" t="s">
        <v>137</v>
      </c>
      <c r="CC907" t="s">
        <v>137</v>
      </c>
      <c r="CD907" t="s">
        <v>137</v>
      </c>
      <c r="CE907" t="s">
        <v>137</v>
      </c>
      <c r="CF907" t="s">
        <v>137</v>
      </c>
      <c r="CG907" t="s">
        <v>137</v>
      </c>
      <c r="CH907" t="s">
        <v>137</v>
      </c>
      <c r="CI907" t="s">
        <v>137</v>
      </c>
      <c r="CJ907">
        <v>7161400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4852800</v>
      </c>
      <c r="CQ907">
        <v>0</v>
      </c>
      <c r="CR907">
        <v>0</v>
      </c>
      <c r="CS907">
        <v>16496000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4213800</v>
      </c>
      <c r="CZ907">
        <v>0</v>
      </c>
      <c r="DA907">
        <v>0</v>
      </c>
      <c r="DB907">
        <v>12789000</v>
      </c>
      <c r="DC907">
        <v>0</v>
      </c>
      <c r="DD907">
        <v>0</v>
      </c>
      <c r="DE907">
        <v>0</v>
      </c>
      <c r="DF907">
        <v>0</v>
      </c>
      <c r="DG907">
        <v>0</v>
      </c>
      <c r="DJ907">
        <v>905</v>
      </c>
      <c r="DK907" t="s">
        <v>14855</v>
      </c>
      <c r="DL907" t="s">
        <v>14854</v>
      </c>
      <c r="DM907">
        <v>1237</v>
      </c>
      <c r="DN907">
        <v>11655</v>
      </c>
      <c r="DO907">
        <v>12404</v>
      </c>
      <c r="DP907" t="s">
        <v>14853</v>
      </c>
      <c r="DQ907" t="s">
        <v>14852</v>
      </c>
      <c r="DR907">
        <v>75019</v>
      </c>
      <c r="DS907">
        <v>51333</v>
      </c>
      <c r="DT907">
        <v>8</v>
      </c>
      <c r="DU907">
        <v>20742</v>
      </c>
      <c r="DV907">
        <v>75018</v>
      </c>
      <c r="DW907">
        <v>51332</v>
      </c>
      <c r="DX907">
        <v>7</v>
      </c>
      <c r="DY907">
        <v>21837</v>
      </c>
      <c r="DZ907">
        <v>75019</v>
      </c>
      <c r="EA907">
        <v>51333</v>
      </c>
      <c r="EB907">
        <v>8</v>
      </c>
      <c r="EC907">
        <v>20742</v>
      </c>
    </row>
    <row r="908" spans="1:133" x14ac:dyDescent="0.2">
      <c r="A908" t="s">
        <v>14851</v>
      </c>
      <c r="B908" t="s">
        <v>14850</v>
      </c>
      <c r="C908" t="s">
        <v>14849</v>
      </c>
      <c r="D908" t="str">
        <f t="shared" si="42"/>
        <v>NP_001122320</v>
      </c>
      <c r="E908" t="s">
        <v>14848</v>
      </c>
      <c r="F908" t="s">
        <v>14848</v>
      </c>
      <c r="G908" t="s">
        <v>14847</v>
      </c>
      <c r="H908">
        <v>1</v>
      </c>
      <c r="I908">
        <v>98.048299999999998</v>
      </c>
      <c r="J908">
        <v>1.19842E-2</v>
      </c>
      <c r="K908">
        <v>98.048000000000002</v>
      </c>
      <c r="L908">
        <v>68.281000000000006</v>
      </c>
      <c r="M908">
        <v>98.048000000000002</v>
      </c>
      <c r="Z908">
        <v>1</v>
      </c>
      <c r="AA908">
        <v>98.048299999999998</v>
      </c>
      <c r="AB908">
        <v>1.19842E-2</v>
      </c>
      <c r="AC908">
        <v>98.048000000000002</v>
      </c>
      <c r="AH908">
        <v>0</v>
      </c>
      <c r="AI908">
        <v>0</v>
      </c>
      <c r="AK908" t="s">
        <v>137</v>
      </c>
      <c r="AL908">
        <v>0</v>
      </c>
      <c r="AM908">
        <v>0</v>
      </c>
      <c r="AO908" t="s">
        <v>137</v>
      </c>
      <c r="AT908" t="s">
        <v>136</v>
      </c>
      <c r="AU908">
        <v>1</v>
      </c>
      <c r="AV908" t="s">
        <v>144</v>
      </c>
      <c r="AW908" t="str">
        <f t="shared" si="43"/>
        <v>SMARCA4|NP_001122320</v>
      </c>
      <c r="AX908" s="1" t="str">
        <f t="shared" si="44"/>
        <v>SMARCA4|NP_001122320|YNQMK(1)GMGMR</v>
      </c>
      <c r="AY908" t="s">
        <v>14846</v>
      </c>
      <c r="AZ908" t="s">
        <v>143</v>
      </c>
      <c r="BA908" t="s">
        <v>902</v>
      </c>
      <c r="BB908" t="s">
        <v>14845</v>
      </c>
      <c r="BC908" t="s">
        <v>14844</v>
      </c>
      <c r="BD908">
        <v>5</v>
      </c>
      <c r="BE908">
        <v>2</v>
      </c>
      <c r="BF908">
        <v>-0.44280999999999998</v>
      </c>
      <c r="BG908" t="s">
        <v>138</v>
      </c>
      <c r="BH908" t="s">
        <v>138</v>
      </c>
      <c r="BI908" t="s">
        <v>138</v>
      </c>
      <c r="BJ908" t="s">
        <v>139</v>
      </c>
      <c r="BK908" t="s">
        <v>138</v>
      </c>
      <c r="BL908" t="s">
        <v>138</v>
      </c>
      <c r="BM908" t="s">
        <v>138</v>
      </c>
      <c r="BN908" t="s">
        <v>138</v>
      </c>
      <c r="BO908">
        <v>28311000</v>
      </c>
      <c r="BP908">
        <v>28311000</v>
      </c>
      <c r="BQ908">
        <v>0</v>
      </c>
      <c r="BR908">
        <v>0</v>
      </c>
      <c r="BS908" t="s">
        <v>137</v>
      </c>
      <c r="BT908" t="s">
        <v>297</v>
      </c>
      <c r="BU908" t="s">
        <v>297</v>
      </c>
      <c r="BV908" t="s">
        <v>297</v>
      </c>
      <c r="BW908">
        <v>15009000</v>
      </c>
      <c r="BX908" t="s">
        <v>297</v>
      </c>
      <c r="BY908">
        <v>5118500</v>
      </c>
      <c r="BZ908">
        <v>8183500</v>
      </c>
      <c r="CA908" t="s">
        <v>297</v>
      </c>
      <c r="CB908" t="s">
        <v>137</v>
      </c>
      <c r="CC908" t="s">
        <v>137</v>
      </c>
      <c r="CD908" t="s">
        <v>137</v>
      </c>
      <c r="CE908" t="s">
        <v>137</v>
      </c>
      <c r="CF908" t="s">
        <v>137</v>
      </c>
      <c r="CG908" t="s">
        <v>137</v>
      </c>
      <c r="CH908" t="s">
        <v>137</v>
      </c>
      <c r="CI908" t="s">
        <v>137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15009000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5118500</v>
      </c>
      <c r="CZ908">
        <v>0</v>
      </c>
      <c r="DA908">
        <v>0</v>
      </c>
      <c r="DB908">
        <v>8183500</v>
      </c>
      <c r="DC908">
        <v>0</v>
      </c>
      <c r="DD908">
        <v>0</v>
      </c>
      <c r="DE908">
        <v>0</v>
      </c>
      <c r="DF908">
        <v>0</v>
      </c>
      <c r="DG908">
        <v>0</v>
      </c>
      <c r="DJ908">
        <v>906</v>
      </c>
      <c r="DK908">
        <v>1331</v>
      </c>
      <c r="DL908">
        <v>94</v>
      </c>
      <c r="DM908">
        <v>94</v>
      </c>
      <c r="DN908">
        <v>12553</v>
      </c>
      <c r="DO908">
        <v>13347</v>
      </c>
      <c r="DP908" t="s">
        <v>14843</v>
      </c>
      <c r="DQ908">
        <v>55415</v>
      </c>
      <c r="DR908">
        <v>80730</v>
      </c>
      <c r="DS908">
        <v>55415</v>
      </c>
      <c r="DT908">
        <v>4</v>
      </c>
      <c r="DU908">
        <v>18666</v>
      </c>
      <c r="DV908">
        <v>80730</v>
      </c>
      <c r="DW908">
        <v>55415</v>
      </c>
      <c r="DX908">
        <v>4</v>
      </c>
      <c r="DY908">
        <v>18666</v>
      </c>
      <c r="DZ908">
        <v>80730</v>
      </c>
      <c r="EA908">
        <v>55415</v>
      </c>
      <c r="EB908">
        <v>4</v>
      </c>
      <c r="EC908">
        <v>18666</v>
      </c>
    </row>
    <row r="909" spans="1:133" x14ac:dyDescent="0.2">
      <c r="A909" t="s">
        <v>14808</v>
      </c>
      <c r="B909">
        <v>78</v>
      </c>
      <c r="C909" t="s">
        <v>14809</v>
      </c>
      <c r="D909" t="str">
        <f t="shared" si="42"/>
        <v>NP_056175</v>
      </c>
      <c r="E909" t="s">
        <v>14808</v>
      </c>
      <c r="F909" t="s">
        <v>14808</v>
      </c>
      <c r="G909" t="s">
        <v>14807</v>
      </c>
      <c r="H909">
        <v>1</v>
      </c>
      <c r="I909">
        <v>70.470299999999995</v>
      </c>
      <c r="J909" s="3">
        <v>4.8418700000000002E-7</v>
      </c>
      <c r="K909">
        <v>128.63999999999999</v>
      </c>
      <c r="L909">
        <v>105.67</v>
      </c>
      <c r="M909">
        <v>70.47</v>
      </c>
      <c r="N909">
        <v>0</v>
      </c>
      <c r="O909">
        <v>0</v>
      </c>
      <c r="Q909" t="s">
        <v>137</v>
      </c>
      <c r="V909">
        <v>1</v>
      </c>
      <c r="W909">
        <v>70.259600000000006</v>
      </c>
      <c r="X909" s="3">
        <v>4.5543900000000003E-5</v>
      </c>
      <c r="Y909">
        <v>103.13</v>
      </c>
      <c r="Z909">
        <v>1</v>
      </c>
      <c r="AA909">
        <v>103.791</v>
      </c>
      <c r="AB909" s="3">
        <v>4.8418700000000002E-7</v>
      </c>
      <c r="AC909">
        <v>128.63999999999999</v>
      </c>
      <c r="AH909">
        <v>1</v>
      </c>
      <c r="AI909">
        <v>70.470299999999995</v>
      </c>
      <c r="AJ909">
        <v>5.0943799999999997E-2</v>
      </c>
      <c r="AK909">
        <v>70.47</v>
      </c>
      <c r="AT909" t="s">
        <v>136</v>
      </c>
      <c r="AU909">
        <v>1</v>
      </c>
      <c r="AV909" t="s">
        <v>144</v>
      </c>
      <c r="AW909" t="str">
        <f t="shared" si="43"/>
        <v>SKIV2L2|NP_056175</v>
      </c>
      <c r="AX909" s="1" t="str">
        <f t="shared" si="44"/>
        <v>SKIV2L2|NP_056175|DVDFEGTDEPIFGK(1)K</v>
      </c>
      <c r="AY909" t="s">
        <v>14842</v>
      </c>
      <c r="AZ909" t="s">
        <v>3262</v>
      </c>
      <c r="BA909" t="s">
        <v>3233</v>
      </c>
      <c r="BB909" t="s">
        <v>14841</v>
      </c>
      <c r="BC909" t="s">
        <v>14840</v>
      </c>
      <c r="BD909">
        <v>14</v>
      </c>
      <c r="BE909">
        <v>2</v>
      </c>
      <c r="BF909">
        <v>0.97874000000000005</v>
      </c>
      <c r="BG909" t="s">
        <v>138</v>
      </c>
      <c r="BH909" t="s">
        <v>138</v>
      </c>
      <c r="BI909" t="s">
        <v>139</v>
      </c>
      <c r="BJ909" t="s">
        <v>139</v>
      </c>
      <c r="BK909" t="s">
        <v>138</v>
      </c>
      <c r="BL909" t="s">
        <v>139</v>
      </c>
      <c r="BM909" t="s">
        <v>138</v>
      </c>
      <c r="BN909" t="s">
        <v>138</v>
      </c>
      <c r="BO909">
        <v>27850000</v>
      </c>
      <c r="BP909">
        <v>27850000</v>
      </c>
      <c r="BQ909">
        <v>0</v>
      </c>
      <c r="BR909">
        <v>0</v>
      </c>
      <c r="BS909" t="s">
        <v>137</v>
      </c>
      <c r="BT909">
        <v>6619800</v>
      </c>
      <c r="BU909" t="s">
        <v>297</v>
      </c>
      <c r="BV909">
        <v>6256500</v>
      </c>
      <c r="BW909">
        <v>8520400</v>
      </c>
      <c r="BX909" t="s">
        <v>297</v>
      </c>
      <c r="BY909">
        <v>1861400</v>
      </c>
      <c r="BZ909" t="s">
        <v>297</v>
      </c>
      <c r="CA909" t="s">
        <v>297</v>
      </c>
      <c r="CB909" t="s">
        <v>137</v>
      </c>
      <c r="CC909" t="s">
        <v>137</v>
      </c>
      <c r="CD909" t="s">
        <v>137</v>
      </c>
      <c r="CE909" t="s">
        <v>137</v>
      </c>
      <c r="CF909" t="s">
        <v>137</v>
      </c>
      <c r="CG909" t="s">
        <v>137</v>
      </c>
      <c r="CH909" t="s">
        <v>137</v>
      </c>
      <c r="CI909" t="s">
        <v>137</v>
      </c>
      <c r="CJ909">
        <v>6619800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6256500</v>
      </c>
      <c r="CQ909">
        <v>0</v>
      </c>
      <c r="CR909">
        <v>0</v>
      </c>
      <c r="CS909">
        <v>8520400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1861400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J909">
        <v>907</v>
      </c>
      <c r="DK909">
        <v>1339</v>
      </c>
      <c r="DL909">
        <v>78</v>
      </c>
      <c r="DM909">
        <v>78</v>
      </c>
      <c r="DN909" t="s">
        <v>14839</v>
      </c>
      <c r="DO909" t="s">
        <v>14838</v>
      </c>
      <c r="DP909" t="s">
        <v>14837</v>
      </c>
      <c r="DQ909" t="s">
        <v>14836</v>
      </c>
      <c r="DR909">
        <v>9172</v>
      </c>
      <c r="DS909">
        <v>6509</v>
      </c>
      <c r="DT909">
        <v>6</v>
      </c>
      <c r="DU909">
        <v>38749</v>
      </c>
      <c r="DV909">
        <v>9176</v>
      </c>
      <c r="DW909">
        <v>6511</v>
      </c>
      <c r="DX909">
        <v>4</v>
      </c>
      <c r="DY909">
        <v>33004</v>
      </c>
      <c r="DZ909">
        <v>9176</v>
      </c>
      <c r="EA909">
        <v>6511</v>
      </c>
      <c r="EB909">
        <v>4</v>
      </c>
      <c r="EC909">
        <v>33004</v>
      </c>
    </row>
    <row r="910" spans="1:133" x14ac:dyDescent="0.2">
      <c r="A910" t="s">
        <v>14808</v>
      </c>
      <c r="B910">
        <v>51</v>
      </c>
      <c r="C910" t="s">
        <v>14809</v>
      </c>
      <c r="D910" t="str">
        <f t="shared" si="42"/>
        <v>NP_056175</v>
      </c>
      <c r="E910" t="s">
        <v>14808</v>
      </c>
      <c r="F910" t="s">
        <v>14808</v>
      </c>
      <c r="G910" t="s">
        <v>14807</v>
      </c>
      <c r="H910">
        <v>1</v>
      </c>
      <c r="I910">
        <v>110.044</v>
      </c>
      <c r="J910" s="3">
        <v>3.3151800000000002E-53</v>
      </c>
      <c r="K910">
        <v>230.96</v>
      </c>
      <c r="L910">
        <v>178.17</v>
      </c>
      <c r="M910">
        <v>110.04</v>
      </c>
      <c r="N910">
        <v>1</v>
      </c>
      <c r="O910">
        <v>99.370800000000003</v>
      </c>
      <c r="P910">
        <v>7.0838999999999997E-3</v>
      </c>
      <c r="Q910">
        <v>99.370999999999995</v>
      </c>
      <c r="V910">
        <v>0</v>
      </c>
      <c r="W910">
        <v>0</v>
      </c>
      <c r="Y910" t="s">
        <v>137</v>
      </c>
      <c r="Z910">
        <v>1</v>
      </c>
      <c r="AA910">
        <v>230.95699999999999</v>
      </c>
      <c r="AB910" s="3">
        <v>3.3151800000000002E-53</v>
      </c>
      <c r="AC910">
        <v>230.96</v>
      </c>
      <c r="AD910">
        <v>1</v>
      </c>
      <c r="AE910">
        <v>104.93899999999999</v>
      </c>
      <c r="AF910" s="3">
        <v>6.3475700000000002E-7</v>
      </c>
      <c r="AG910">
        <v>175.26</v>
      </c>
      <c r="AH910">
        <v>1</v>
      </c>
      <c r="AI910">
        <v>110.044</v>
      </c>
      <c r="AJ910">
        <v>1.4326499999999999E-3</v>
      </c>
      <c r="AK910">
        <v>110.04</v>
      </c>
      <c r="AU910">
        <v>1</v>
      </c>
      <c r="AV910" t="s">
        <v>144</v>
      </c>
      <c r="AW910" t="str">
        <f t="shared" si="43"/>
        <v>SKIV2L2|NP_056175</v>
      </c>
      <c r="AX910" s="1" t="str">
        <f t="shared" si="44"/>
        <v>SKIV2L2|NP_056175|RFDGK(1)LQSESTNNGK</v>
      </c>
      <c r="AY910" t="s">
        <v>14835</v>
      </c>
      <c r="AZ910" t="s">
        <v>14834</v>
      </c>
      <c r="BA910" t="s">
        <v>3059</v>
      </c>
      <c r="BB910" t="s">
        <v>14833</v>
      </c>
      <c r="BC910" t="s">
        <v>14832</v>
      </c>
      <c r="BD910">
        <v>5</v>
      </c>
      <c r="BE910">
        <v>2</v>
      </c>
      <c r="BF910">
        <v>-1.3246</v>
      </c>
      <c r="BG910" t="s">
        <v>139</v>
      </c>
      <c r="BH910" t="s">
        <v>138</v>
      </c>
      <c r="BI910" t="s">
        <v>138</v>
      </c>
      <c r="BJ910" t="s">
        <v>139</v>
      </c>
      <c r="BK910" t="s">
        <v>139</v>
      </c>
      <c r="BL910" t="s">
        <v>139</v>
      </c>
      <c r="BM910" t="s">
        <v>138</v>
      </c>
      <c r="BN910" t="s">
        <v>138</v>
      </c>
      <c r="BO910">
        <v>173210000</v>
      </c>
      <c r="BP910">
        <v>173210000</v>
      </c>
      <c r="BQ910">
        <v>0</v>
      </c>
      <c r="BR910">
        <v>0</v>
      </c>
      <c r="BS910" t="s">
        <v>137</v>
      </c>
      <c r="BT910">
        <v>4570400</v>
      </c>
      <c r="BU910" t="s">
        <v>297</v>
      </c>
      <c r="BV910">
        <v>5818300</v>
      </c>
      <c r="BW910">
        <v>18002000</v>
      </c>
      <c r="BX910">
        <v>4010100</v>
      </c>
      <c r="BY910">
        <v>6251900</v>
      </c>
      <c r="BZ910" t="s">
        <v>297</v>
      </c>
      <c r="CA910" t="s">
        <v>297</v>
      </c>
      <c r="CB910" t="s">
        <v>137</v>
      </c>
      <c r="CC910" t="s">
        <v>137</v>
      </c>
      <c r="CD910" t="s">
        <v>137</v>
      </c>
      <c r="CE910" t="s">
        <v>137</v>
      </c>
      <c r="CF910" t="s">
        <v>137</v>
      </c>
      <c r="CG910" t="s">
        <v>137</v>
      </c>
      <c r="CH910" t="s">
        <v>137</v>
      </c>
      <c r="CI910" t="s">
        <v>137</v>
      </c>
      <c r="CJ910">
        <v>4570400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5818300</v>
      </c>
      <c r="CQ910">
        <v>0</v>
      </c>
      <c r="CR910">
        <v>0</v>
      </c>
      <c r="CS910">
        <v>18002000</v>
      </c>
      <c r="CT910">
        <v>0</v>
      </c>
      <c r="CU910">
        <v>0</v>
      </c>
      <c r="CV910">
        <v>4010100</v>
      </c>
      <c r="CW910">
        <v>0</v>
      </c>
      <c r="CX910">
        <v>0</v>
      </c>
      <c r="CY910">
        <v>6251900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J910">
        <v>908</v>
      </c>
      <c r="DK910">
        <v>1339</v>
      </c>
      <c r="DL910">
        <v>51</v>
      </c>
      <c r="DM910">
        <v>51</v>
      </c>
      <c r="DN910" t="s">
        <v>14831</v>
      </c>
      <c r="DO910" t="s">
        <v>14830</v>
      </c>
      <c r="DP910" t="s">
        <v>14829</v>
      </c>
      <c r="DQ910" t="s">
        <v>14828</v>
      </c>
      <c r="DR910">
        <v>53558</v>
      </c>
      <c r="DS910">
        <v>36557</v>
      </c>
      <c r="DT910">
        <v>6</v>
      </c>
      <c r="DU910">
        <v>13879</v>
      </c>
      <c r="DV910">
        <v>53554</v>
      </c>
      <c r="DW910">
        <v>36553</v>
      </c>
      <c r="DX910">
        <v>4</v>
      </c>
      <c r="DY910">
        <v>13166</v>
      </c>
      <c r="DZ910">
        <v>53554</v>
      </c>
      <c r="EA910">
        <v>36553</v>
      </c>
      <c r="EB910">
        <v>4</v>
      </c>
      <c r="EC910">
        <v>13166</v>
      </c>
    </row>
    <row r="911" spans="1:133" x14ac:dyDescent="0.2">
      <c r="A911" t="s">
        <v>14808</v>
      </c>
      <c r="B911">
        <v>61</v>
      </c>
      <c r="C911" t="s">
        <v>14809</v>
      </c>
      <c r="D911" t="str">
        <f t="shared" si="42"/>
        <v>NP_056175</v>
      </c>
      <c r="E911" t="s">
        <v>14808</v>
      </c>
      <c r="F911" t="s">
        <v>14808</v>
      </c>
      <c r="G911" t="s">
        <v>14807</v>
      </c>
      <c r="H911">
        <v>0.86690800000000001</v>
      </c>
      <c r="I911">
        <v>8.1382300000000001</v>
      </c>
      <c r="J911">
        <v>8.87648E-4</v>
      </c>
      <c r="K911">
        <v>117.86</v>
      </c>
      <c r="L911">
        <v>91.326999999999998</v>
      </c>
      <c r="M911">
        <v>117.86</v>
      </c>
      <c r="N911">
        <v>0</v>
      </c>
      <c r="O911">
        <v>0</v>
      </c>
      <c r="Q911" t="s">
        <v>137</v>
      </c>
      <c r="R911">
        <v>0</v>
      </c>
      <c r="S911">
        <v>0</v>
      </c>
      <c r="U911" t="s">
        <v>137</v>
      </c>
      <c r="V911">
        <v>0</v>
      </c>
      <c r="W911">
        <v>0</v>
      </c>
      <c r="Y911" t="s">
        <v>137</v>
      </c>
      <c r="Z911">
        <v>0.86690800000000001</v>
      </c>
      <c r="AA911">
        <v>8.1382300000000001</v>
      </c>
      <c r="AB911">
        <v>8.87648E-4</v>
      </c>
      <c r="AC911">
        <v>117.86</v>
      </c>
      <c r="AD911">
        <v>0</v>
      </c>
      <c r="AE911">
        <v>0</v>
      </c>
      <c r="AG911" t="s">
        <v>137</v>
      </c>
      <c r="AH911">
        <v>0.86345799999999995</v>
      </c>
      <c r="AI911">
        <v>8.0097400000000007</v>
      </c>
      <c r="AJ911">
        <v>1.8464099999999999E-3</v>
      </c>
      <c r="AK911">
        <v>109.72</v>
      </c>
      <c r="AP911">
        <v>0.79484600000000005</v>
      </c>
      <c r="AQ911">
        <v>5.8820300000000003</v>
      </c>
      <c r="AR911">
        <v>2.0471799999999998E-2</v>
      </c>
      <c r="AS911">
        <v>78.963999999999999</v>
      </c>
      <c r="AT911" t="s">
        <v>136</v>
      </c>
      <c r="AU911">
        <v>1</v>
      </c>
      <c r="AV911" t="s">
        <v>144</v>
      </c>
      <c r="AW911" t="str">
        <f t="shared" si="43"/>
        <v>SKIV2L2|NP_056175</v>
      </c>
      <c r="AX911" s="1" t="str">
        <f t="shared" si="44"/>
        <v>SKIV2L2|NP_056175|LQSESTNNGK(0.867)NK(0.133)R</v>
      </c>
      <c r="AY911" t="s">
        <v>14827</v>
      </c>
      <c r="AZ911" t="s">
        <v>143</v>
      </c>
      <c r="BA911" t="s">
        <v>2501</v>
      </c>
      <c r="BB911" t="s">
        <v>14826</v>
      </c>
      <c r="BC911" t="s">
        <v>14825</v>
      </c>
      <c r="BD911">
        <v>10</v>
      </c>
      <c r="BE911">
        <v>3</v>
      </c>
      <c r="BF911">
        <v>-0.59194999999999998</v>
      </c>
      <c r="BG911" t="s">
        <v>138</v>
      </c>
      <c r="BH911" t="s">
        <v>138</v>
      </c>
      <c r="BI911" t="s">
        <v>138</v>
      </c>
      <c r="BJ911" t="s">
        <v>139</v>
      </c>
      <c r="BK911" t="s">
        <v>138</v>
      </c>
      <c r="BL911" t="s">
        <v>139</v>
      </c>
      <c r="BM911" t="s">
        <v>138</v>
      </c>
      <c r="BN911" t="s">
        <v>139</v>
      </c>
      <c r="BO911">
        <v>14921000</v>
      </c>
      <c r="BP911">
        <v>14921000</v>
      </c>
      <c r="BQ911">
        <v>0</v>
      </c>
      <c r="BR911">
        <v>0</v>
      </c>
      <c r="BS911" t="s">
        <v>137</v>
      </c>
      <c r="BT911">
        <v>961190</v>
      </c>
      <c r="BU911">
        <v>827190</v>
      </c>
      <c r="BV911">
        <v>1648900</v>
      </c>
      <c r="BW911">
        <v>3515600</v>
      </c>
      <c r="BX911">
        <v>3150800</v>
      </c>
      <c r="BY911">
        <v>3335600</v>
      </c>
      <c r="BZ911" t="s">
        <v>297</v>
      </c>
      <c r="CA911">
        <v>1481600</v>
      </c>
      <c r="CB911" t="s">
        <v>137</v>
      </c>
      <c r="CC911" t="s">
        <v>137</v>
      </c>
      <c r="CD911" t="s">
        <v>137</v>
      </c>
      <c r="CE911" t="s">
        <v>137</v>
      </c>
      <c r="CF911" t="s">
        <v>137</v>
      </c>
      <c r="CG911" t="s">
        <v>137</v>
      </c>
      <c r="CH911" t="s">
        <v>137</v>
      </c>
      <c r="CI911" t="s">
        <v>137</v>
      </c>
      <c r="CJ911">
        <v>961190</v>
      </c>
      <c r="CK911">
        <v>0</v>
      </c>
      <c r="CL911">
        <v>0</v>
      </c>
      <c r="CM911">
        <v>827190</v>
      </c>
      <c r="CN911">
        <v>0</v>
      </c>
      <c r="CO911">
        <v>0</v>
      </c>
      <c r="CP911">
        <v>1648900</v>
      </c>
      <c r="CQ911">
        <v>0</v>
      </c>
      <c r="CR911">
        <v>0</v>
      </c>
      <c r="CS911">
        <v>3515600</v>
      </c>
      <c r="CT911">
        <v>0</v>
      </c>
      <c r="CU911">
        <v>0</v>
      </c>
      <c r="CV911">
        <v>3150800</v>
      </c>
      <c r="CW911">
        <v>0</v>
      </c>
      <c r="CX911">
        <v>0</v>
      </c>
      <c r="CY911">
        <v>3335600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1481600</v>
      </c>
      <c r="DF911">
        <v>0</v>
      </c>
      <c r="DG911">
        <v>0</v>
      </c>
      <c r="DJ911">
        <v>909</v>
      </c>
      <c r="DK911">
        <v>1339</v>
      </c>
      <c r="DL911">
        <v>61</v>
      </c>
      <c r="DM911">
        <v>61</v>
      </c>
      <c r="DN911" t="s">
        <v>14824</v>
      </c>
      <c r="DO911" t="s">
        <v>14823</v>
      </c>
      <c r="DP911" t="s">
        <v>14822</v>
      </c>
      <c r="DQ911" t="s">
        <v>14821</v>
      </c>
      <c r="DR911">
        <v>41311</v>
      </c>
      <c r="DS911">
        <v>28276</v>
      </c>
      <c r="DT911">
        <v>4</v>
      </c>
      <c r="DU911">
        <v>4353</v>
      </c>
      <c r="DV911">
        <v>41311</v>
      </c>
      <c r="DW911">
        <v>28276</v>
      </c>
      <c r="DX911">
        <v>4</v>
      </c>
      <c r="DY911">
        <v>4353</v>
      </c>
      <c r="DZ911">
        <v>41311</v>
      </c>
      <c r="EA911">
        <v>28276</v>
      </c>
      <c r="EB911">
        <v>4</v>
      </c>
      <c r="EC911">
        <v>4353</v>
      </c>
    </row>
    <row r="912" spans="1:133" x14ac:dyDescent="0.2">
      <c r="A912" t="s">
        <v>14808</v>
      </c>
      <c r="B912">
        <v>43</v>
      </c>
      <c r="C912" t="s">
        <v>14809</v>
      </c>
      <c r="D912" t="str">
        <f t="shared" si="42"/>
        <v>NP_056175</v>
      </c>
      <c r="E912" t="s">
        <v>14808</v>
      </c>
      <c r="F912" t="s">
        <v>14808</v>
      </c>
      <c r="G912" t="s">
        <v>14807</v>
      </c>
      <c r="H912">
        <v>1</v>
      </c>
      <c r="I912">
        <v>90.783699999999996</v>
      </c>
      <c r="J912">
        <v>4.8576899999999996E-3</v>
      </c>
      <c r="K912">
        <v>96.866</v>
      </c>
      <c r="L912">
        <v>65.796999999999997</v>
      </c>
      <c r="M912">
        <v>96.866</v>
      </c>
      <c r="N912">
        <v>1</v>
      </c>
      <c r="O912">
        <v>84.995099999999994</v>
      </c>
      <c r="P912">
        <v>4.8576899999999996E-3</v>
      </c>
      <c r="Q912">
        <v>96.866</v>
      </c>
      <c r="R912">
        <v>0.99999400000000005</v>
      </c>
      <c r="S912">
        <v>52.55</v>
      </c>
      <c r="T912">
        <v>5.3121799999999997E-2</v>
      </c>
      <c r="U912">
        <v>67.019000000000005</v>
      </c>
      <c r="V912">
        <v>0</v>
      </c>
      <c r="W912">
        <v>0</v>
      </c>
      <c r="Y912" t="s">
        <v>137</v>
      </c>
      <c r="Z912">
        <v>1</v>
      </c>
      <c r="AA912">
        <v>93.345200000000006</v>
      </c>
      <c r="AB912">
        <v>1.1469999999999999E-2</v>
      </c>
      <c r="AC912">
        <v>93.344999999999999</v>
      </c>
      <c r="AD912">
        <v>0</v>
      </c>
      <c r="AE912">
        <v>0</v>
      </c>
      <c r="AG912" t="s">
        <v>137</v>
      </c>
      <c r="AH912">
        <v>0</v>
      </c>
      <c r="AI912">
        <v>0</v>
      </c>
      <c r="AK912" t="s">
        <v>137</v>
      </c>
      <c r="AL912">
        <v>0</v>
      </c>
      <c r="AM912">
        <v>0</v>
      </c>
      <c r="AO912" t="s">
        <v>137</v>
      </c>
      <c r="AP912">
        <v>1</v>
      </c>
      <c r="AQ912">
        <v>90.783699999999996</v>
      </c>
      <c r="AR912">
        <v>4.8576899999999996E-3</v>
      </c>
      <c r="AS912">
        <v>96.866</v>
      </c>
      <c r="AT912" t="s">
        <v>136</v>
      </c>
      <c r="AU912">
        <v>1</v>
      </c>
      <c r="AV912" t="s">
        <v>144</v>
      </c>
      <c r="AW912" t="str">
        <f t="shared" si="43"/>
        <v>SKIV2L2|NP_056175</v>
      </c>
      <c r="AX912" s="1" t="str">
        <f t="shared" si="44"/>
        <v>SKIV2L2|NP_056175|WKGPPGSADK(1)AGK</v>
      </c>
      <c r="AY912" t="s">
        <v>14820</v>
      </c>
      <c r="AZ912" t="s">
        <v>332</v>
      </c>
      <c r="BA912" t="s">
        <v>2501</v>
      </c>
      <c r="BB912" t="s">
        <v>14819</v>
      </c>
      <c r="BC912" t="s">
        <v>14818</v>
      </c>
      <c r="BD912">
        <v>10</v>
      </c>
      <c r="BE912">
        <v>3</v>
      </c>
      <c r="BF912">
        <v>-0.11486</v>
      </c>
      <c r="BG912" t="s">
        <v>139</v>
      </c>
      <c r="BH912" t="s">
        <v>139</v>
      </c>
      <c r="BI912" t="s">
        <v>138</v>
      </c>
      <c r="BJ912" t="s">
        <v>139</v>
      </c>
      <c r="BK912" t="s">
        <v>138</v>
      </c>
      <c r="BL912" t="s">
        <v>138</v>
      </c>
      <c r="BM912" t="s">
        <v>138</v>
      </c>
      <c r="BN912" t="s">
        <v>139</v>
      </c>
      <c r="BO912">
        <v>171350000</v>
      </c>
      <c r="BP912">
        <v>171350000</v>
      </c>
      <c r="BQ912">
        <v>0</v>
      </c>
      <c r="BR912">
        <v>0</v>
      </c>
      <c r="BS912" t="s">
        <v>137</v>
      </c>
      <c r="BT912">
        <v>10427000</v>
      </c>
      <c r="BU912">
        <v>20710000</v>
      </c>
      <c r="BV912">
        <v>16118000</v>
      </c>
      <c r="BW912">
        <v>33216000</v>
      </c>
      <c r="BX912">
        <v>19979000</v>
      </c>
      <c r="BY912">
        <v>18518000</v>
      </c>
      <c r="BZ912">
        <v>17785000</v>
      </c>
      <c r="CA912">
        <v>20188000</v>
      </c>
      <c r="CB912" t="s">
        <v>137</v>
      </c>
      <c r="CC912" t="s">
        <v>137</v>
      </c>
      <c r="CD912" t="s">
        <v>137</v>
      </c>
      <c r="CE912" t="s">
        <v>137</v>
      </c>
      <c r="CF912" t="s">
        <v>137</v>
      </c>
      <c r="CG912" t="s">
        <v>137</v>
      </c>
      <c r="CH912" t="s">
        <v>137</v>
      </c>
      <c r="CI912" t="s">
        <v>137</v>
      </c>
      <c r="CJ912">
        <v>10427000</v>
      </c>
      <c r="CK912">
        <v>0</v>
      </c>
      <c r="CL912">
        <v>0</v>
      </c>
      <c r="CM912">
        <v>20710000</v>
      </c>
      <c r="CN912">
        <v>0</v>
      </c>
      <c r="CO912">
        <v>0</v>
      </c>
      <c r="CP912">
        <v>16118000</v>
      </c>
      <c r="CQ912">
        <v>0</v>
      </c>
      <c r="CR912">
        <v>0</v>
      </c>
      <c r="CS912">
        <v>33216000</v>
      </c>
      <c r="CT912">
        <v>0</v>
      </c>
      <c r="CU912">
        <v>0</v>
      </c>
      <c r="CV912">
        <v>19979000</v>
      </c>
      <c r="CW912">
        <v>0</v>
      </c>
      <c r="CX912">
        <v>0</v>
      </c>
      <c r="CY912">
        <v>18518000</v>
      </c>
      <c r="CZ912">
        <v>0</v>
      </c>
      <c r="DA912">
        <v>0</v>
      </c>
      <c r="DB912">
        <v>17785000</v>
      </c>
      <c r="DC912">
        <v>0</v>
      </c>
      <c r="DD912">
        <v>0</v>
      </c>
      <c r="DE912">
        <v>20188000</v>
      </c>
      <c r="DF912">
        <v>0</v>
      </c>
      <c r="DG912">
        <v>0</v>
      </c>
      <c r="DJ912">
        <v>910</v>
      </c>
      <c r="DK912">
        <v>1339</v>
      </c>
      <c r="DL912">
        <v>43</v>
      </c>
      <c r="DM912">
        <v>43</v>
      </c>
      <c r="DN912" t="s">
        <v>14817</v>
      </c>
      <c r="DO912" t="s">
        <v>14816</v>
      </c>
      <c r="DP912" t="s">
        <v>14815</v>
      </c>
      <c r="DQ912" t="s">
        <v>14814</v>
      </c>
      <c r="DR912">
        <v>78452</v>
      </c>
      <c r="DS912">
        <v>53861</v>
      </c>
      <c r="DT912">
        <v>8</v>
      </c>
      <c r="DU912">
        <v>11654</v>
      </c>
      <c r="DV912">
        <v>78452</v>
      </c>
      <c r="DW912">
        <v>53861</v>
      </c>
      <c r="DX912">
        <v>8</v>
      </c>
      <c r="DY912">
        <v>11654</v>
      </c>
      <c r="DZ912">
        <v>78452</v>
      </c>
      <c r="EA912">
        <v>53861</v>
      </c>
      <c r="EB912">
        <v>8</v>
      </c>
      <c r="EC912">
        <v>11654</v>
      </c>
    </row>
    <row r="913" spans="1:133" x14ac:dyDescent="0.2">
      <c r="A913" t="s">
        <v>14808</v>
      </c>
      <c r="B913">
        <v>63</v>
      </c>
      <c r="C913" t="s">
        <v>14809</v>
      </c>
      <c r="D913" t="str">
        <f t="shared" si="42"/>
        <v>NP_056175</v>
      </c>
      <c r="E913" t="s">
        <v>14808</v>
      </c>
      <c r="F913" t="s">
        <v>14808</v>
      </c>
      <c r="G913" t="s">
        <v>14807</v>
      </c>
      <c r="H913">
        <v>0.68147999999999997</v>
      </c>
      <c r="I913">
        <v>3.3031700000000002</v>
      </c>
      <c r="J913">
        <v>1.3258899999999999E-3</v>
      </c>
      <c r="K913">
        <v>113.61</v>
      </c>
      <c r="L913">
        <v>84.394000000000005</v>
      </c>
      <c r="M913">
        <v>113.61</v>
      </c>
      <c r="N913">
        <v>0</v>
      </c>
      <c r="O913">
        <v>0</v>
      </c>
      <c r="Q913" t="s">
        <v>137</v>
      </c>
      <c r="R913">
        <v>0</v>
      </c>
      <c r="S913">
        <v>0</v>
      </c>
      <c r="U913" t="s">
        <v>137</v>
      </c>
      <c r="V913">
        <v>0</v>
      </c>
      <c r="W913">
        <v>0</v>
      </c>
      <c r="Y913" t="s">
        <v>137</v>
      </c>
      <c r="AD913">
        <v>0</v>
      </c>
      <c r="AE913">
        <v>0</v>
      </c>
      <c r="AG913" t="s">
        <v>137</v>
      </c>
      <c r="AL913">
        <v>0.68147999999999997</v>
      </c>
      <c r="AM913">
        <v>3.3031700000000002</v>
      </c>
      <c r="AN913">
        <v>1.3258899999999999E-3</v>
      </c>
      <c r="AO913">
        <v>113.61</v>
      </c>
      <c r="AT913" t="s">
        <v>136</v>
      </c>
      <c r="AU913">
        <v>1</v>
      </c>
      <c r="AV913" t="s">
        <v>144</v>
      </c>
      <c r="AW913" t="str">
        <f t="shared" si="43"/>
        <v>SKIV2L2|NP_056175</v>
      </c>
      <c r="AX913" s="1" t="str">
        <f t="shared" si="44"/>
        <v>SKIV2L2|NP_056175|LQSESTNNGK(0.319)NK(0.681)R</v>
      </c>
      <c r="AY913" t="s">
        <v>14813</v>
      </c>
      <c r="AZ913" t="s">
        <v>14812</v>
      </c>
      <c r="BA913" t="s">
        <v>142</v>
      </c>
      <c r="BB913" t="s">
        <v>14811</v>
      </c>
      <c r="BC913" t="s">
        <v>14810</v>
      </c>
      <c r="BD913">
        <v>12</v>
      </c>
      <c r="BE913">
        <v>3</v>
      </c>
      <c r="BF913">
        <v>-0.34336</v>
      </c>
      <c r="BG913" t="s">
        <v>138</v>
      </c>
      <c r="BH913" t="s">
        <v>138</v>
      </c>
      <c r="BI913" t="s">
        <v>138</v>
      </c>
      <c r="BJ913" t="s">
        <v>138</v>
      </c>
      <c r="BK913" t="s">
        <v>138</v>
      </c>
      <c r="BL913" t="s">
        <v>138</v>
      </c>
      <c r="BM913" t="s">
        <v>139</v>
      </c>
      <c r="BN913" t="s">
        <v>138</v>
      </c>
      <c r="BO913">
        <v>2276900</v>
      </c>
      <c r="BP913">
        <v>2276900</v>
      </c>
      <c r="BQ913">
        <v>0</v>
      </c>
      <c r="BR913">
        <v>0</v>
      </c>
      <c r="BS913" t="s">
        <v>137</v>
      </c>
      <c r="BT913" t="s">
        <v>297</v>
      </c>
      <c r="BU913" t="s">
        <v>297</v>
      </c>
      <c r="BV913" t="s">
        <v>297</v>
      </c>
      <c r="BW913" t="s">
        <v>297</v>
      </c>
      <c r="BX913" t="s">
        <v>297</v>
      </c>
      <c r="BY913" t="s">
        <v>297</v>
      </c>
      <c r="BZ913">
        <v>2276900</v>
      </c>
      <c r="CA913" t="s">
        <v>297</v>
      </c>
      <c r="CB913" t="s">
        <v>137</v>
      </c>
      <c r="CC913" t="s">
        <v>137</v>
      </c>
      <c r="CD913" t="s">
        <v>137</v>
      </c>
      <c r="CE913" t="s">
        <v>137</v>
      </c>
      <c r="CF913" t="s">
        <v>137</v>
      </c>
      <c r="CG913" t="s">
        <v>137</v>
      </c>
      <c r="CH913" t="s">
        <v>137</v>
      </c>
      <c r="CI913" t="s">
        <v>137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2276900</v>
      </c>
      <c r="DC913">
        <v>0</v>
      </c>
      <c r="DD913">
        <v>0</v>
      </c>
      <c r="DE913">
        <v>0</v>
      </c>
      <c r="DF913">
        <v>0</v>
      </c>
      <c r="DG913">
        <v>0</v>
      </c>
      <c r="DJ913">
        <v>911</v>
      </c>
      <c r="DK913">
        <v>1339</v>
      </c>
      <c r="DL913">
        <v>63</v>
      </c>
      <c r="DM913">
        <v>63</v>
      </c>
      <c r="DN913">
        <v>6378</v>
      </c>
      <c r="DO913">
        <v>6746</v>
      </c>
      <c r="DP913">
        <v>41313</v>
      </c>
      <c r="DQ913">
        <v>28279</v>
      </c>
      <c r="DR913">
        <v>41313</v>
      </c>
      <c r="DS913">
        <v>28279</v>
      </c>
      <c r="DT913">
        <v>7</v>
      </c>
      <c r="DU913">
        <v>4688</v>
      </c>
      <c r="DV913">
        <v>41313</v>
      </c>
      <c r="DW913">
        <v>28279</v>
      </c>
      <c r="DX913">
        <v>7</v>
      </c>
      <c r="DY913">
        <v>4688</v>
      </c>
      <c r="DZ913">
        <v>41313</v>
      </c>
      <c r="EA913">
        <v>28279</v>
      </c>
      <c r="EB913">
        <v>7</v>
      </c>
      <c r="EC913">
        <v>4688</v>
      </c>
    </row>
    <row r="914" spans="1:133" x14ac:dyDescent="0.2">
      <c r="A914" t="s">
        <v>14808</v>
      </c>
      <c r="B914">
        <v>761</v>
      </c>
      <c r="C914" t="s">
        <v>14809</v>
      </c>
      <c r="D914" t="str">
        <f t="shared" si="42"/>
        <v>NP_056175</v>
      </c>
      <c r="E914" t="s">
        <v>14808</v>
      </c>
      <c r="F914" t="s">
        <v>14808</v>
      </c>
      <c r="G914" t="s">
        <v>14807</v>
      </c>
      <c r="H914">
        <v>1</v>
      </c>
      <c r="I914">
        <v>130.685</v>
      </c>
      <c r="J914">
        <v>1.08033E-3</v>
      </c>
      <c r="K914">
        <v>134.18</v>
      </c>
      <c r="L914">
        <v>1.6175999999999999</v>
      </c>
      <c r="M914">
        <v>130.69</v>
      </c>
      <c r="N914">
        <v>1</v>
      </c>
      <c r="O914">
        <v>121.208</v>
      </c>
      <c r="P914">
        <v>1.6303999999999999E-3</v>
      </c>
      <c r="Q914">
        <v>121.21</v>
      </c>
      <c r="R914">
        <v>1</v>
      </c>
      <c r="S914">
        <v>115.92</v>
      </c>
      <c r="T914">
        <v>2.34607E-3</v>
      </c>
      <c r="U914">
        <v>115.92</v>
      </c>
      <c r="V914">
        <v>0</v>
      </c>
      <c r="W914">
        <v>0</v>
      </c>
      <c r="Y914" t="s">
        <v>137</v>
      </c>
      <c r="Z914">
        <v>1</v>
      </c>
      <c r="AA914">
        <v>134.18199999999999</v>
      </c>
      <c r="AB914">
        <v>1.27531E-3</v>
      </c>
      <c r="AC914">
        <v>134.18</v>
      </c>
      <c r="AD914">
        <v>0</v>
      </c>
      <c r="AE914">
        <v>0</v>
      </c>
      <c r="AG914" t="s">
        <v>137</v>
      </c>
      <c r="AH914">
        <v>1</v>
      </c>
      <c r="AI914">
        <v>126.499</v>
      </c>
      <c r="AJ914">
        <v>1.08033E-3</v>
      </c>
      <c r="AK914">
        <v>126.5</v>
      </c>
      <c r="AP914">
        <v>1</v>
      </c>
      <c r="AQ914">
        <v>130.685</v>
      </c>
      <c r="AR914">
        <v>1.1865599999999999E-3</v>
      </c>
      <c r="AS914">
        <v>130.69</v>
      </c>
      <c r="AT914" t="s">
        <v>136</v>
      </c>
      <c r="AU914">
        <v>1</v>
      </c>
      <c r="AV914" t="s">
        <v>144</v>
      </c>
      <c r="AW914" t="str">
        <f t="shared" si="43"/>
        <v>SKIV2L2|NP_056175</v>
      </c>
      <c r="AX914" s="1" t="str">
        <f t="shared" si="44"/>
        <v>SKIV2L2|NP_056175|QSVLK(1)SIQEVQK</v>
      </c>
      <c r="AY914" t="s">
        <v>14806</v>
      </c>
      <c r="AZ914" t="s">
        <v>143</v>
      </c>
      <c r="BA914" t="s">
        <v>1051</v>
      </c>
      <c r="BB914" t="s">
        <v>14805</v>
      </c>
      <c r="BC914" t="s">
        <v>14804</v>
      </c>
      <c r="BD914">
        <v>5</v>
      </c>
      <c r="BE914">
        <v>2</v>
      </c>
      <c r="BF914">
        <v>-0.77856999999999998</v>
      </c>
      <c r="BG914" t="s">
        <v>139</v>
      </c>
      <c r="BH914" t="s">
        <v>139</v>
      </c>
      <c r="BI914" t="s">
        <v>138</v>
      </c>
      <c r="BJ914" t="s">
        <v>139</v>
      </c>
      <c r="BK914" t="s">
        <v>138</v>
      </c>
      <c r="BL914" t="s">
        <v>139</v>
      </c>
      <c r="BM914" t="s">
        <v>138</v>
      </c>
      <c r="BN914" t="s">
        <v>139</v>
      </c>
      <c r="BO914">
        <v>103920000000</v>
      </c>
      <c r="BP914">
        <v>103920000000</v>
      </c>
      <c r="BQ914">
        <v>0</v>
      </c>
      <c r="BR914">
        <v>0</v>
      </c>
      <c r="BS914">
        <v>17.692</v>
      </c>
      <c r="BT914">
        <v>17921000000</v>
      </c>
      <c r="BU914">
        <v>18881000000</v>
      </c>
      <c r="BV914">
        <v>8519000000</v>
      </c>
      <c r="BW914">
        <v>18983000000</v>
      </c>
      <c r="BX914">
        <v>8204200000</v>
      </c>
      <c r="BY914">
        <v>19360000000</v>
      </c>
      <c r="BZ914" t="s">
        <v>297</v>
      </c>
      <c r="CA914">
        <v>12053000000</v>
      </c>
      <c r="CB914" t="s">
        <v>137</v>
      </c>
      <c r="CC914">
        <v>19.472000000000001</v>
      </c>
      <c r="CD914">
        <v>7.2953999999999999</v>
      </c>
      <c r="CE914" t="s">
        <v>137</v>
      </c>
      <c r="CF914">
        <v>6.9790999999999999</v>
      </c>
      <c r="CG914">
        <v>13.154999999999999</v>
      </c>
      <c r="CH914">
        <v>0</v>
      </c>
      <c r="CI914" t="s">
        <v>137</v>
      </c>
      <c r="CJ914">
        <v>17921000000</v>
      </c>
      <c r="CK914">
        <v>0</v>
      </c>
      <c r="CL914">
        <v>0</v>
      </c>
      <c r="CM914">
        <v>18881000000</v>
      </c>
      <c r="CN914">
        <v>0</v>
      </c>
      <c r="CO914">
        <v>0</v>
      </c>
      <c r="CP914">
        <v>8519000000</v>
      </c>
      <c r="CQ914">
        <v>0</v>
      </c>
      <c r="CR914">
        <v>0</v>
      </c>
      <c r="CS914">
        <v>18983000000</v>
      </c>
      <c r="CT914">
        <v>0</v>
      </c>
      <c r="CU914">
        <v>0</v>
      </c>
      <c r="CV914">
        <v>8204200000</v>
      </c>
      <c r="CW914">
        <v>0</v>
      </c>
      <c r="CX914">
        <v>0</v>
      </c>
      <c r="CY914">
        <v>19360000000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12053000000</v>
      </c>
      <c r="DF914">
        <v>0</v>
      </c>
      <c r="DG914">
        <v>0</v>
      </c>
      <c r="DJ914">
        <v>912</v>
      </c>
      <c r="DK914">
        <v>1339</v>
      </c>
      <c r="DL914">
        <v>761</v>
      </c>
      <c r="DM914">
        <v>761</v>
      </c>
      <c r="DN914">
        <v>8423</v>
      </c>
      <c r="DO914">
        <v>8986</v>
      </c>
      <c r="DP914" t="s">
        <v>14803</v>
      </c>
      <c r="DQ914" t="s">
        <v>14802</v>
      </c>
      <c r="DR914">
        <v>52980</v>
      </c>
      <c r="DS914">
        <v>36219</v>
      </c>
      <c r="DT914">
        <v>8</v>
      </c>
      <c r="DU914">
        <v>14391</v>
      </c>
      <c r="DV914">
        <v>52978</v>
      </c>
      <c r="DW914">
        <v>36217</v>
      </c>
      <c r="DX914">
        <v>4</v>
      </c>
      <c r="DY914">
        <v>13816</v>
      </c>
      <c r="DZ914">
        <v>52979</v>
      </c>
      <c r="EA914">
        <v>36218</v>
      </c>
      <c r="EB914">
        <v>6</v>
      </c>
      <c r="EC914">
        <v>14587</v>
      </c>
    </row>
    <row r="915" spans="1:133" x14ac:dyDescent="0.2">
      <c r="A915" t="s">
        <v>14801</v>
      </c>
      <c r="B915" t="s">
        <v>14800</v>
      </c>
      <c r="C915" t="s">
        <v>14799</v>
      </c>
      <c r="D915" t="str">
        <f t="shared" si="42"/>
        <v>NP_001123203</v>
      </c>
      <c r="E915" t="s">
        <v>14798</v>
      </c>
      <c r="F915" t="s">
        <v>14798</v>
      </c>
      <c r="G915" t="s">
        <v>14797</v>
      </c>
      <c r="H915">
        <v>1</v>
      </c>
      <c r="I915">
        <v>73.414900000000003</v>
      </c>
      <c r="J915">
        <v>5.6321699999999997E-3</v>
      </c>
      <c r="K915">
        <v>84.753</v>
      </c>
      <c r="L915">
        <v>35.133000000000003</v>
      </c>
      <c r="M915">
        <v>73.415000000000006</v>
      </c>
      <c r="R915">
        <v>1</v>
      </c>
      <c r="S915">
        <v>84.753399999999999</v>
      </c>
      <c r="T915">
        <v>5.6321699999999997E-3</v>
      </c>
      <c r="U915">
        <v>84.753</v>
      </c>
      <c r="AL915">
        <v>1</v>
      </c>
      <c r="AM915">
        <v>73.414900000000003</v>
      </c>
      <c r="AN915">
        <v>2.1030199999999999E-2</v>
      </c>
      <c r="AO915">
        <v>73.415000000000006</v>
      </c>
      <c r="AP915">
        <v>0</v>
      </c>
      <c r="AQ915">
        <v>0</v>
      </c>
      <c r="AS915" t="s">
        <v>137</v>
      </c>
      <c r="AT915" t="s">
        <v>136</v>
      </c>
      <c r="AU915">
        <v>1</v>
      </c>
      <c r="AV915" t="s">
        <v>144</v>
      </c>
      <c r="AW915" t="str">
        <f t="shared" si="43"/>
        <v>PLEKHG4|NP_001123203</v>
      </c>
      <c r="AX915" s="1" t="str">
        <f t="shared" si="44"/>
        <v>PLEKHG4|NP_001123203|K(1)MWALATGLGSEAIR</v>
      </c>
      <c r="AY915" t="s">
        <v>14796</v>
      </c>
      <c r="AZ915" t="s">
        <v>968</v>
      </c>
      <c r="BA915" t="s">
        <v>5448</v>
      </c>
      <c r="BB915" t="s">
        <v>14795</v>
      </c>
      <c r="BC915" t="s">
        <v>14794</v>
      </c>
      <c r="BD915">
        <v>1</v>
      </c>
      <c r="BE915">
        <v>3</v>
      </c>
      <c r="BF915">
        <v>0.72992999999999997</v>
      </c>
      <c r="BG915" t="s">
        <v>138</v>
      </c>
      <c r="BH915" t="s">
        <v>139</v>
      </c>
      <c r="BI915" t="s">
        <v>138</v>
      </c>
      <c r="BJ915" t="s">
        <v>138</v>
      </c>
      <c r="BK915" t="s">
        <v>138</v>
      </c>
      <c r="BL915" t="s">
        <v>138</v>
      </c>
      <c r="BM915" t="s">
        <v>139</v>
      </c>
      <c r="BN915" t="s">
        <v>138</v>
      </c>
      <c r="BO915">
        <v>218090000</v>
      </c>
      <c r="BP915">
        <v>218090000</v>
      </c>
      <c r="BQ915">
        <v>0</v>
      </c>
      <c r="BR915">
        <v>0</v>
      </c>
      <c r="BS915" t="s">
        <v>137</v>
      </c>
      <c r="BT915" t="s">
        <v>297</v>
      </c>
      <c r="BU915">
        <v>101520000</v>
      </c>
      <c r="BV915" t="s">
        <v>297</v>
      </c>
      <c r="BW915" t="s">
        <v>297</v>
      </c>
      <c r="BX915" t="s">
        <v>297</v>
      </c>
      <c r="BY915" t="s">
        <v>297</v>
      </c>
      <c r="BZ915">
        <v>45864000</v>
      </c>
      <c r="CA915">
        <v>70705000</v>
      </c>
      <c r="CB915" t="s">
        <v>137</v>
      </c>
      <c r="CC915" t="s">
        <v>137</v>
      </c>
      <c r="CD915" t="s">
        <v>137</v>
      </c>
      <c r="CE915" t="s">
        <v>137</v>
      </c>
      <c r="CF915" t="s">
        <v>137</v>
      </c>
      <c r="CG915" t="s">
        <v>137</v>
      </c>
      <c r="CH915" t="s">
        <v>137</v>
      </c>
      <c r="CI915" t="s">
        <v>137</v>
      </c>
      <c r="CJ915">
        <v>0</v>
      </c>
      <c r="CK915">
        <v>0</v>
      </c>
      <c r="CL915">
        <v>0</v>
      </c>
      <c r="CM915">
        <v>101520000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45864000</v>
      </c>
      <c r="DC915">
        <v>0</v>
      </c>
      <c r="DD915">
        <v>0</v>
      </c>
      <c r="DE915">
        <v>70705000</v>
      </c>
      <c r="DF915">
        <v>0</v>
      </c>
      <c r="DG915">
        <v>0</v>
      </c>
      <c r="DJ915">
        <v>913</v>
      </c>
      <c r="DK915">
        <v>1340</v>
      </c>
      <c r="DL915">
        <v>527</v>
      </c>
      <c r="DM915">
        <v>527</v>
      </c>
      <c r="DN915">
        <v>5234</v>
      </c>
      <c r="DO915">
        <v>5541</v>
      </c>
      <c r="DP915" t="s">
        <v>14793</v>
      </c>
      <c r="DQ915" t="s">
        <v>14792</v>
      </c>
      <c r="DR915">
        <v>34463</v>
      </c>
      <c r="DS915">
        <v>23676</v>
      </c>
      <c r="DT915">
        <v>7</v>
      </c>
      <c r="DU915">
        <v>14734</v>
      </c>
      <c r="DV915">
        <v>34462</v>
      </c>
      <c r="DW915">
        <v>23675</v>
      </c>
      <c r="DX915">
        <v>2</v>
      </c>
      <c r="DY915">
        <v>13005</v>
      </c>
      <c r="DZ915">
        <v>34462</v>
      </c>
      <c r="EA915">
        <v>23675</v>
      </c>
      <c r="EB915">
        <v>2</v>
      </c>
      <c r="EC915">
        <v>13005</v>
      </c>
    </row>
    <row r="916" spans="1:133" x14ac:dyDescent="0.2">
      <c r="A916" t="s">
        <v>14742</v>
      </c>
      <c r="B916" t="s">
        <v>14791</v>
      </c>
      <c r="C916" t="s">
        <v>14740</v>
      </c>
      <c r="D916" t="str">
        <f t="shared" si="42"/>
        <v>NP_000025</v>
      </c>
      <c r="E916" t="s">
        <v>14739</v>
      </c>
      <c r="F916" t="s">
        <v>14739</v>
      </c>
      <c r="G916" t="s">
        <v>14738</v>
      </c>
      <c r="H916">
        <v>1</v>
      </c>
      <c r="I916">
        <v>106.32299999999999</v>
      </c>
      <c r="J916">
        <v>4.71564E-4</v>
      </c>
      <c r="K916">
        <v>125.82</v>
      </c>
      <c r="L916">
        <v>93.563999999999993</v>
      </c>
      <c r="M916">
        <v>106.32</v>
      </c>
      <c r="N916">
        <v>1</v>
      </c>
      <c r="O916">
        <v>95.183400000000006</v>
      </c>
      <c r="P916">
        <v>6.2747999999999996E-3</v>
      </c>
      <c r="Q916">
        <v>95.183000000000007</v>
      </c>
      <c r="R916">
        <v>1</v>
      </c>
      <c r="S916">
        <v>125.818</v>
      </c>
      <c r="T916">
        <v>4.71564E-4</v>
      </c>
      <c r="U916">
        <v>125.82</v>
      </c>
      <c r="V916">
        <v>1</v>
      </c>
      <c r="W916">
        <v>119.21299999999999</v>
      </c>
      <c r="X916">
        <v>8.7434299999999997E-4</v>
      </c>
      <c r="Y916">
        <v>119.21</v>
      </c>
      <c r="Z916">
        <v>1</v>
      </c>
      <c r="AA916">
        <v>101.431</v>
      </c>
      <c r="AB916">
        <v>3.8776800000000001E-3</v>
      </c>
      <c r="AC916">
        <v>101.43</v>
      </c>
      <c r="AD916">
        <v>1</v>
      </c>
      <c r="AE916">
        <v>81.277600000000007</v>
      </c>
      <c r="AF916">
        <v>1.91875E-2</v>
      </c>
      <c r="AG916">
        <v>81.278000000000006</v>
      </c>
      <c r="AH916">
        <v>1</v>
      </c>
      <c r="AI916">
        <v>94.121700000000004</v>
      </c>
      <c r="AJ916">
        <v>6.9142300000000004E-3</v>
      </c>
      <c r="AK916">
        <v>94.122</v>
      </c>
      <c r="AL916">
        <v>0</v>
      </c>
      <c r="AM916">
        <v>0</v>
      </c>
      <c r="AO916" t="s">
        <v>137</v>
      </c>
      <c r="AP916">
        <v>1</v>
      </c>
      <c r="AQ916">
        <v>106.32299999999999</v>
      </c>
      <c r="AR916">
        <v>2.5399200000000002E-3</v>
      </c>
      <c r="AS916">
        <v>106.32</v>
      </c>
      <c r="AT916" t="s">
        <v>136</v>
      </c>
      <c r="AU916">
        <v>1</v>
      </c>
      <c r="AV916" t="s">
        <v>144</v>
      </c>
      <c r="AW916" t="str">
        <f t="shared" si="43"/>
        <v>ALDOA|NP_000025</v>
      </c>
      <c r="AX916" s="1" t="str">
        <f t="shared" si="44"/>
        <v>ALDOA|NP_000025|ALQASALK(1)AWGGK</v>
      </c>
      <c r="AY916" t="s">
        <v>14790</v>
      </c>
      <c r="AZ916" t="s">
        <v>143</v>
      </c>
      <c r="BA916" t="s">
        <v>917</v>
      </c>
      <c r="BB916" t="s">
        <v>14789</v>
      </c>
      <c r="BC916" t="s">
        <v>14788</v>
      </c>
      <c r="BD916">
        <v>8</v>
      </c>
      <c r="BE916">
        <v>2</v>
      </c>
      <c r="BF916">
        <v>0.26178000000000001</v>
      </c>
      <c r="BG916" t="s">
        <v>139</v>
      </c>
      <c r="BH916" t="s">
        <v>139</v>
      </c>
      <c r="BI916" t="s">
        <v>139</v>
      </c>
      <c r="BJ916" t="s">
        <v>139</v>
      </c>
      <c r="BK916" t="s">
        <v>139</v>
      </c>
      <c r="BL916" t="s">
        <v>139</v>
      </c>
      <c r="BM916" t="s">
        <v>138</v>
      </c>
      <c r="BN916" t="s">
        <v>139</v>
      </c>
      <c r="BO916">
        <v>314000000</v>
      </c>
      <c r="BP916">
        <v>314000000</v>
      </c>
      <c r="BQ916">
        <v>0</v>
      </c>
      <c r="BR916">
        <v>0</v>
      </c>
      <c r="BS916" t="s">
        <v>137</v>
      </c>
      <c r="BT916">
        <v>34720000</v>
      </c>
      <c r="BU916">
        <v>40033000</v>
      </c>
      <c r="BV916">
        <v>46023000</v>
      </c>
      <c r="BW916">
        <v>49859000</v>
      </c>
      <c r="BX916">
        <v>27482000</v>
      </c>
      <c r="BY916">
        <v>37601000</v>
      </c>
      <c r="BZ916">
        <v>35683000</v>
      </c>
      <c r="CA916">
        <v>42598000</v>
      </c>
      <c r="CB916" t="s">
        <v>137</v>
      </c>
      <c r="CC916" t="s">
        <v>137</v>
      </c>
      <c r="CD916" t="s">
        <v>137</v>
      </c>
      <c r="CE916" t="s">
        <v>137</v>
      </c>
      <c r="CF916" t="s">
        <v>137</v>
      </c>
      <c r="CG916" t="s">
        <v>137</v>
      </c>
      <c r="CH916" t="s">
        <v>137</v>
      </c>
      <c r="CI916" t="s">
        <v>137</v>
      </c>
      <c r="CJ916">
        <v>34720000</v>
      </c>
      <c r="CK916">
        <v>0</v>
      </c>
      <c r="CL916">
        <v>0</v>
      </c>
      <c r="CM916">
        <v>40033000</v>
      </c>
      <c r="CN916">
        <v>0</v>
      </c>
      <c r="CO916">
        <v>0</v>
      </c>
      <c r="CP916">
        <v>46023000</v>
      </c>
      <c r="CQ916">
        <v>0</v>
      </c>
      <c r="CR916">
        <v>0</v>
      </c>
      <c r="CS916">
        <v>49859000</v>
      </c>
      <c r="CT916">
        <v>0</v>
      </c>
      <c r="CU916">
        <v>0</v>
      </c>
      <c r="CV916">
        <v>27482000</v>
      </c>
      <c r="CW916">
        <v>0</v>
      </c>
      <c r="CX916">
        <v>0</v>
      </c>
      <c r="CY916">
        <v>37601000</v>
      </c>
      <c r="CZ916">
        <v>0</v>
      </c>
      <c r="DA916">
        <v>0</v>
      </c>
      <c r="DB916">
        <v>35683000</v>
      </c>
      <c r="DC916">
        <v>0</v>
      </c>
      <c r="DD916">
        <v>0</v>
      </c>
      <c r="DE916">
        <v>42598000</v>
      </c>
      <c r="DF916">
        <v>0</v>
      </c>
      <c r="DG916">
        <v>0</v>
      </c>
      <c r="DJ916">
        <v>914</v>
      </c>
      <c r="DK916">
        <v>1346</v>
      </c>
      <c r="DL916">
        <v>312</v>
      </c>
      <c r="DM916">
        <v>312</v>
      </c>
      <c r="DN916">
        <v>565</v>
      </c>
      <c r="DO916">
        <v>603</v>
      </c>
      <c r="DP916" t="s">
        <v>14787</v>
      </c>
      <c r="DQ916" t="s">
        <v>14786</v>
      </c>
      <c r="DR916">
        <v>3643</v>
      </c>
      <c r="DS916">
        <v>2621</v>
      </c>
      <c r="DT916">
        <v>8</v>
      </c>
      <c r="DU916">
        <v>31603</v>
      </c>
      <c r="DV916">
        <v>3638</v>
      </c>
      <c r="DW916">
        <v>2616</v>
      </c>
      <c r="DX916">
        <v>2</v>
      </c>
      <c r="DY916">
        <v>30945</v>
      </c>
      <c r="DZ916">
        <v>3638</v>
      </c>
      <c r="EA916">
        <v>2616</v>
      </c>
      <c r="EB916">
        <v>2</v>
      </c>
      <c r="EC916">
        <v>30945</v>
      </c>
    </row>
    <row r="917" spans="1:133" x14ac:dyDescent="0.2">
      <c r="A917" t="s">
        <v>14742</v>
      </c>
      <c r="B917" t="s">
        <v>14785</v>
      </c>
      <c r="C917" t="s">
        <v>14740</v>
      </c>
      <c r="D917" t="str">
        <f t="shared" si="42"/>
        <v>NP_000025</v>
      </c>
      <c r="E917" t="s">
        <v>14739</v>
      </c>
      <c r="F917" t="s">
        <v>14739</v>
      </c>
      <c r="G917" t="s">
        <v>14738</v>
      </c>
      <c r="H917">
        <v>1</v>
      </c>
      <c r="I917">
        <v>107.035</v>
      </c>
      <c r="J917" s="3">
        <v>1.37948E-30</v>
      </c>
      <c r="K917">
        <v>138.80000000000001</v>
      </c>
      <c r="L917">
        <v>114.45</v>
      </c>
      <c r="M917">
        <v>107.03</v>
      </c>
      <c r="N917">
        <v>1</v>
      </c>
      <c r="O917">
        <v>128.01300000000001</v>
      </c>
      <c r="P917" s="3">
        <v>5.4378899999999998E-24</v>
      </c>
      <c r="Q917">
        <v>129.74</v>
      </c>
      <c r="R917">
        <v>1</v>
      </c>
      <c r="S917">
        <v>74.904899999999998</v>
      </c>
      <c r="T917" s="3">
        <v>5.9172900000000004E-16</v>
      </c>
      <c r="U917">
        <v>110.36</v>
      </c>
      <c r="V917">
        <v>1</v>
      </c>
      <c r="W917">
        <v>107.94799999999999</v>
      </c>
      <c r="X917" s="3">
        <v>3.1188700000000001E-17</v>
      </c>
      <c r="Y917">
        <v>115.81</v>
      </c>
      <c r="Z917">
        <v>1</v>
      </c>
      <c r="AA917">
        <v>63.822699999999998</v>
      </c>
      <c r="AB917">
        <v>1.3269599999999999E-4</v>
      </c>
      <c r="AC917">
        <v>63.823</v>
      </c>
      <c r="AD917">
        <v>1</v>
      </c>
      <c r="AE917">
        <v>49.851100000000002</v>
      </c>
      <c r="AF917" s="3">
        <v>5.5177500000000001E-24</v>
      </c>
      <c r="AG917">
        <v>129.66</v>
      </c>
      <c r="AH917">
        <v>1</v>
      </c>
      <c r="AI917">
        <v>107.035</v>
      </c>
      <c r="AJ917" s="3">
        <v>6.3871699999999999E-24</v>
      </c>
      <c r="AK917">
        <v>126.86</v>
      </c>
      <c r="AL917">
        <v>1</v>
      </c>
      <c r="AM917">
        <v>138.80199999999999</v>
      </c>
      <c r="AN917" s="3">
        <v>1.64299E-30</v>
      </c>
      <c r="AO917">
        <v>138.80000000000001</v>
      </c>
      <c r="AP917">
        <v>1</v>
      </c>
      <c r="AQ917">
        <v>99.096900000000005</v>
      </c>
      <c r="AR917" s="3">
        <v>1.37948E-30</v>
      </c>
      <c r="AS917">
        <v>135.68</v>
      </c>
      <c r="AT917" t="s">
        <v>136</v>
      </c>
      <c r="AU917">
        <v>1</v>
      </c>
      <c r="AV917" t="s">
        <v>144</v>
      </c>
      <c r="AW917" t="str">
        <f t="shared" si="43"/>
        <v>ALDOA|NP_000025</v>
      </c>
      <c r="AX917" s="1" t="str">
        <f t="shared" si="44"/>
        <v>ALDOA|NP_000025|ALSDHHIYLEGTLLK(1)PNMVTPGHACTQK</v>
      </c>
      <c r="AY917" t="s">
        <v>14784</v>
      </c>
      <c r="AZ917" t="s">
        <v>14233</v>
      </c>
      <c r="BA917" t="s">
        <v>6749</v>
      </c>
      <c r="BB917" t="s">
        <v>14783</v>
      </c>
      <c r="BC917" t="s">
        <v>14782</v>
      </c>
      <c r="BD917">
        <v>15</v>
      </c>
      <c r="BE917">
        <v>4</v>
      </c>
      <c r="BF917">
        <v>-0.21052000000000001</v>
      </c>
      <c r="BG917" t="s">
        <v>139</v>
      </c>
      <c r="BH917" t="s">
        <v>139</v>
      </c>
      <c r="BI917" t="s">
        <v>139</v>
      </c>
      <c r="BJ917" t="s">
        <v>139</v>
      </c>
      <c r="BK917" t="s">
        <v>139</v>
      </c>
      <c r="BL917" t="s">
        <v>139</v>
      </c>
      <c r="BM917" t="s">
        <v>139</v>
      </c>
      <c r="BN917" t="s">
        <v>139</v>
      </c>
      <c r="BO917">
        <v>1391200000</v>
      </c>
      <c r="BP917">
        <v>1391200000</v>
      </c>
      <c r="BQ917">
        <v>0</v>
      </c>
      <c r="BR917">
        <v>0</v>
      </c>
      <c r="BS917">
        <v>4.7709000000000001</v>
      </c>
      <c r="BT917">
        <v>56593000</v>
      </c>
      <c r="BU917">
        <v>51088000</v>
      </c>
      <c r="BV917">
        <v>28479000</v>
      </c>
      <c r="BW917" t="s">
        <v>297</v>
      </c>
      <c r="BX917">
        <v>41275000</v>
      </c>
      <c r="BY917">
        <v>54179000</v>
      </c>
      <c r="BZ917">
        <v>78880000</v>
      </c>
      <c r="CA917">
        <v>77124000</v>
      </c>
      <c r="CB917">
        <v>4.4981999999999998</v>
      </c>
      <c r="CC917">
        <v>1.2457</v>
      </c>
      <c r="CD917">
        <v>1.2672000000000001</v>
      </c>
      <c r="CE917">
        <v>0</v>
      </c>
      <c r="CF917">
        <v>3.2402000000000002</v>
      </c>
      <c r="CG917">
        <v>2.3483999999999998</v>
      </c>
      <c r="CH917">
        <v>0.85160000000000002</v>
      </c>
      <c r="CI917">
        <v>1.3414999999999999</v>
      </c>
      <c r="CJ917">
        <v>56593000</v>
      </c>
      <c r="CK917">
        <v>0</v>
      </c>
      <c r="CL917">
        <v>0</v>
      </c>
      <c r="CM917">
        <v>51088000</v>
      </c>
      <c r="CN917">
        <v>0</v>
      </c>
      <c r="CO917">
        <v>0</v>
      </c>
      <c r="CP917">
        <v>28479000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41275000</v>
      </c>
      <c r="CW917">
        <v>0</v>
      </c>
      <c r="CX917">
        <v>0</v>
      </c>
      <c r="CY917">
        <v>54179000</v>
      </c>
      <c r="CZ917">
        <v>0</v>
      </c>
      <c r="DA917">
        <v>0</v>
      </c>
      <c r="DB917">
        <v>78880000</v>
      </c>
      <c r="DC917">
        <v>0</v>
      </c>
      <c r="DD917">
        <v>0</v>
      </c>
      <c r="DE917">
        <v>77124000</v>
      </c>
      <c r="DF917">
        <v>0</v>
      </c>
      <c r="DG917">
        <v>0</v>
      </c>
      <c r="DJ917">
        <v>915</v>
      </c>
      <c r="DK917">
        <v>1346</v>
      </c>
      <c r="DL917">
        <v>230</v>
      </c>
      <c r="DM917">
        <v>230</v>
      </c>
      <c r="DN917" t="s">
        <v>14774</v>
      </c>
      <c r="DO917" t="s">
        <v>14773</v>
      </c>
      <c r="DP917" t="s">
        <v>14781</v>
      </c>
      <c r="DQ917" t="s">
        <v>14780</v>
      </c>
      <c r="DR917">
        <v>3706</v>
      </c>
      <c r="DS917">
        <v>2691</v>
      </c>
      <c r="DT917">
        <v>6</v>
      </c>
      <c r="DU917">
        <v>31008</v>
      </c>
      <c r="DV917">
        <v>3685</v>
      </c>
      <c r="DW917">
        <v>2672</v>
      </c>
      <c r="DX917">
        <v>7</v>
      </c>
      <c r="DY917">
        <v>34547</v>
      </c>
      <c r="DZ917">
        <v>3686</v>
      </c>
      <c r="EA917">
        <v>2674</v>
      </c>
      <c r="EB917">
        <v>8</v>
      </c>
      <c r="EC917">
        <v>33124</v>
      </c>
    </row>
    <row r="918" spans="1:133" x14ac:dyDescent="0.2">
      <c r="A918" t="s">
        <v>14742</v>
      </c>
      <c r="B918" t="s">
        <v>14779</v>
      </c>
      <c r="C918" t="s">
        <v>14740</v>
      </c>
      <c r="D918" t="str">
        <f t="shared" si="42"/>
        <v>NP_000025</v>
      </c>
      <c r="E918" t="s">
        <v>14739</v>
      </c>
      <c r="F918" t="s">
        <v>14739</v>
      </c>
      <c r="G918" t="s">
        <v>14738</v>
      </c>
      <c r="H918">
        <v>0.99153199999999997</v>
      </c>
      <c r="I918">
        <v>20.685500000000001</v>
      </c>
      <c r="J918" s="3">
        <v>5.0367300000000002E-29</v>
      </c>
      <c r="K918">
        <v>90.337999999999994</v>
      </c>
      <c r="L918">
        <v>77.462999999999994</v>
      </c>
      <c r="M918">
        <v>90.337999999999994</v>
      </c>
      <c r="R918">
        <v>0.99153199999999997</v>
      </c>
      <c r="S918">
        <v>20.685500000000001</v>
      </c>
      <c r="T918" s="3">
        <v>5.0367300000000002E-29</v>
      </c>
      <c r="U918">
        <v>90.337999999999994</v>
      </c>
      <c r="Z918">
        <v>0</v>
      </c>
      <c r="AA918">
        <v>0</v>
      </c>
      <c r="AC918" t="s">
        <v>137</v>
      </c>
      <c r="AD918">
        <v>0</v>
      </c>
      <c r="AE918">
        <v>0</v>
      </c>
      <c r="AG918" t="s">
        <v>137</v>
      </c>
      <c r="AL918">
        <v>0</v>
      </c>
      <c r="AM918">
        <v>0</v>
      </c>
      <c r="AO918" t="s">
        <v>137</v>
      </c>
      <c r="AP918">
        <v>0</v>
      </c>
      <c r="AQ918">
        <v>0</v>
      </c>
      <c r="AS918" t="s">
        <v>137</v>
      </c>
      <c r="AT918" t="s">
        <v>136</v>
      </c>
      <c r="AU918">
        <v>1</v>
      </c>
      <c r="AV918" t="s">
        <v>144</v>
      </c>
      <c r="AW918" t="str">
        <f t="shared" si="43"/>
        <v>ALDOA|NP_000025</v>
      </c>
      <c r="AX918" s="1" t="str">
        <f t="shared" si="44"/>
        <v>ALDOA|NP_000025|ALSDHHIYLEGTLLK(0.008)PNMVTPGHACTQK(0.992)FSHEEIAMATVTALR</v>
      </c>
      <c r="AY918" t="s">
        <v>14778</v>
      </c>
      <c r="AZ918" t="s">
        <v>14777</v>
      </c>
      <c r="BA918" t="s">
        <v>1641</v>
      </c>
      <c r="BB918" t="s">
        <v>14776</v>
      </c>
      <c r="BC918" t="s">
        <v>14775</v>
      </c>
      <c r="BD918">
        <v>28</v>
      </c>
      <c r="BE918">
        <v>5</v>
      </c>
      <c r="BF918">
        <v>-0.94369000000000003</v>
      </c>
      <c r="BG918" t="s">
        <v>138</v>
      </c>
      <c r="BH918" t="s">
        <v>139</v>
      </c>
      <c r="BI918" t="s">
        <v>138</v>
      </c>
      <c r="BJ918" t="s">
        <v>138</v>
      </c>
      <c r="BK918" t="s">
        <v>138</v>
      </c>
      <c r="BL918" t="s">
        <v>138</v>
      </c>
      <c r="BM918" t="s">
        <v>138</v>
      </c>
      <c r="BN918" t="s">
        <v>138</v>
      </c>
      <c r="BO918">
        <v>38607000</v>
      </c>
      <c r="BP918">
        <v>38607000</v>
      </c>
      <c r="BQ918">
        <v>0</v>
      </c>
      <c r="BR918">
        <v>0</v>
      </c>
      <c r="BS918">
        <v>0.13239000000000001</v>
      </c>
      <c r="BT918" t="s">
        <v>297</v>
      </c>
      <c r="BU918">
        <v>38607000</v>
      </c>
      <c r="BV918" t="s">
        <v>297</v>
      </c>
      <c r="BW918" t="s">
        <v>297</v>
      </c>
      <c r="BX918" t="s">
        <v>297</v>
      </c>
      <c r="BY918" t="s">
        <v>297</v>
      </c>
      <c r="BZ918" t="s">
        <v>297</v>
      </c>
      <c r="CA918" t="s">
        <v>297</v>
      </c>
      <c r="CB918">
        <v>0</v>
      </c>
      <c r="CC918">
        <v>0.94137999999999999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38607000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J918">
        <v>916</v>
      </c>
      <c r="DK918">
        <v>1346</v>
      </c>
      <c r="DL918">
        <v>243</v>
      </c>
      <c r="DM918">
        <v>243</v>
      </c>
      <c r="DN918" t="s">
        <v>14774</v>
      </c>
      <c r="DO918" t="s">
        <v>14773</v>
      </c>
      <c r="DP918">
        <v>3713</v>
      </c>
      <c r="DQ918">
        <v>2694</v>
      </c>
      <c r="DR918">
        <v>3713</v>
      </c>
      <c r="DS918">
        <v>2694</v>
      </c>
      <c r="DT918">
        <v>2</v>
      </c>
      <c r="DU918">
        <v>41190</v>
      </c>
      <c r="DV918">
        <v>3713</v>
      </c>
      <c r="DW918">
        <v>2694</v>
      </c>
      <c r="DX918">
        <v>2</v>
      </c>
      <c r="DY918">
        <v>41190</v>
      </c>
      <c r="DZ918">
        <v>3713</v>
      </c>
      <c r="EA918">
        <v>2694</v>
      </c>
      <c r="EB918">
        <v>2</v>
      </c>
      <c r="EC918">
        <v>41190</v>
      </c>
    </row>
    <row r="919" spans="1:133" x14ac:dyDescent="0.2">
      <c r="A919" t="s">
        <v>14772</v>
      </c>
      <c r="B919" t="s">
        <v>14771</v>
      </c>
      <c r="C919" t="s">
        <v>14740</v>
      </c>
      <c r="D919" t="str">
        <f t="shared" si="42"/>
        <v>NP_000025</v>
      </c>
      <c r="E919" t="s">
        <v>14770</v>
      </c>
      <c r="F919" t="s">
        <v>14739</v>
      </c>
      <c r="G919" t="s">
        <v>14738</v>
      </c>
      <c r="H919">
        <v>1</v>
      </c>
      <c r="I919">
        <v>92.714500000000001</v>
      </c>
      <c r="J919">
        <v>2.36827E-3</v>
      </c>
      <c r="K919">
        <v>123.35</v>
      </c>
      <c r="L919">
        <v>99.981999999999999</v>
      </c>
      <c r="M919">
        <v>112.84</v>
      </c>
      <c r="N919">
        <v>1</v>
      </c>
      <c r="O919">
        <v>98.090800000000002</v>
      </c>
      <c r="P919">
        <v>2.7572299999999998E-3</v>
      </c>
      <c r="Q919">
        <v>115</v>
      </c>
      <c r="R919">
        <v>1</v>
      </c>
      <c r="S919">
        <v>109.664</v>
      </c>
      <c r="T919">
        <v>9.6416399999999999E-3</v>
      </c>
      <c r="U919">
        <v>109.66</v>
      </c>
      <c r="V919">
        <v>1</v>
      </c>
      <c r="W919">
        <v>93.720200000000006</v>
      </c>
      <c r="X919">
        <v>3.2130800000000001E-3</v>
      </c>
      <c r="Y919">
        <v>123.35</v>
      </c>
      <c r="Z919">
        <v>1</v>
      </c>
      <c r="AA919">
        <v>116.518</v>
      </c>
      <c r="AB919">
        <v>4.5933700000000003E-3</v>
      </c>
      <c r="AC919">
        <v>116.52</v>
      </c>
      <c r="AD919">
        <v>0</v>
      </c>
      <c r="AE919">
        <v>0</v>
      </c>
      <c r="AG919" t="s">
        <v>137</v>
      </c>
      <c r="AH919">
        <v>1</v>
      </c>
      <c r="AI919">
        <v>90.060500000000005</v>
      </c>
      <c r="AJ919">
        <v>3.9256500000000001E-3</v>
      </c>
      <c r="AK919">
        <v>110.84</v>
      </c>
      <c r="AL919">
        <v>1</v>
      </c>
      <c r="AM919">
        <v>96.473200000000006</v>
      </c>
      <c r="AN919">
        <v>2.36827E-3</v>
      </c>
      <c r="AO919">
        <v>117.25</v>
      </c>
      <c r="AP919">
        <v>1</v>
      </c>
      <c r="AQ919">
        <v>92.714500000000001</v>
      </c>
      <c r="AR919">
        <v>7.5827500000000001E-3</v>
      </c>
      <c r="AS919">
        <v>112.84</v>
      </c>
      <c r="AT919" t="s">
        <v>136</v>
      </c>
      <c r="AU919">
        <v>1</v>
      </c>
      <c r="AV919" t="s">
        <v>144</v>
      </c>
      <c r="AW919" t="str">
        <f t="shared" si="43"/>
        <v>ALDOA|NP_000025</v>
      </c>
      <c r="AX919" s="1" t="str">
        <f t="shared" si="44"/>
        <v>ALDOA|NP_000025|KDGADFAK(1)WR</v>
      </c>
      <c r="AY919" t="s">
        <v>14769</v>
      </c>
      <c r="AZ919" t="s">
        <v>143</v>
      </c>
      <c r="BA919" t="s">
        <v>1277</v>
      </c>
      <c r="BB919" t="s">
        <v>14768</v>
      </c>
      <c r="BC919" t="s">
        <v>14767</v>
      </c>
      <c r="BD919">
        <v>8</v>
      </c>
      <c r="BE919">
        <v>2</v>
      </c>
      <c r="BF919">
        <v>-0.65324000000000004</v>
      </c>
      <c r="BG919" t="s">
        <v>139</v>
      </c>
      <c r="BH919" t="s">
        <v>139</v>
      </c>
      <c r="BI919" t="s">
        <v>139</v>
      </c>
      <c r="BJ919" t="s">
        <v>139</v>
      </c>
      <c r="BK919" t="s">
        <v>138</v>
      </c>
      <c r="BL919" t="s">
        <v>139</v>
      </c>
      <c r="BM919" t="s">
        <v>139</v>
      </c>
      <c r="BN919" t="s">
        <v>139</v>
      </c>
      <c r="BO919">
        <v>1139800000</v>
      </c>
      <c r="BP919">
        <v>1139800000</v>
      </c>
      <c r="BQ919">
        <v>0</v>
      </c>
      <c r="BR919">
        <v>0</v>
      </c>
      <c r="BS919" t="s">
        <v>137</v>
      </c>
      <c r="BT919">
        <v>136220000</v>
      </c>
      <c r="BU919">
        <v>146780000</v>
      </c>
      <c r="BV919">
        <v>100390000</v>
      </c>
      <c r="BW919">
        <v>149410000</v>
      </c>
      <c r="BX919">
        <v>47755000</v>
      </c>
      <c r="BY919">
        <v>107720000</v>
      </c>
      <c r="BZ919">
        <v>110440000</v>
      </c>
      <c r="CA919">
        <v>192940000</v>
      </c>
      <c r="CB919" t="s">
        <v>137</v>
      </c>
      <c r="CC919" t="s">
        <v>137</v>
      </c>
      <c r="CD919" t="s">
        <v>137</v>
      </c>
      <c r="CE919" t="s">
        <v>137</v>
      </c>
      <c r="CF919" t="s">
        <v>137</v>
      </c>
      <c r="CG919" t="s">
        <v>137</v>
      </c>
      <c r="CH919" t="s">
        <v>137</v>
      </c>
      <c r="CI919" t="s">
        <v>137</v>
      </c>
      <c r="CJ919">
        <v>136220000</v>
      </c>
      <c r="CK919">
        <v>0</v>
      </c>
      <c r="CL919">
        <v>0</v>
      </c>
      <c r="CM919">
        <v>146780000</v>
      </c>
      <c r="CN919">
        <v>0</v>
      </c>
      <c r="CO919">
        <v>0</v>
      </c>
      <c r="CP919">
        <v>100390000</v>
      </c>
      <c r="CQ919">
        <v>0</v>
      </c>
      <c r="CR919">
        <v>0</v>
      </c>
      <c r="CS919">
        <v>149410000</v>
      </c>
      <c r="CT919">
        <v>0</v>
      </c>
      <c r="CU919">
        <v>0</v>
      </c>
      <c r="CV919">
        <v>47755000</v>
      </c>
      <c r="CW919">
        <v>0</v>
      </c>
      <c r="CX919">
        <v>0</v>
      </c>
      <c r="CY919">
        <v>107720000</v>
      </c>
      <c r="CZ919">
        <v>0</v>
      </c>
      <c r="DA919">
        <v>0</v>
      </c>
      <c r="DB919">
        <v>110440000</v>
      </c>
      <c r="DC919">
        <v>0</v>
      </c>
      <c r="DD919">
        <v>0</v>
      </c>
      <c r="DE919">
        <v>192940000</v>
      </c>
      <c r="DF919">
        <v>0</v>
      </c>
      <c r="DG919">
        <v>0</v>
      </c>
      <c r="DJ919">
        <v>917</v>
      </c>
      <c r="DK919" t="s">
        <v>14766</v>
      </c>
      <c r="DL919" t="s">
        <v>14765</v>
      </c>
      <c r="DM919">
        <v>147</v>
      </c>
      <c r="DN919" t="s">
        <v>14764</v>
      </c>
      <c r="DO919" t="s">
        <v>14763</v>
      </c>
      <c r="DP919" t="s">
        <v>14762</v>
      </c>
      <c r="DQ919" t="s">
        <v>14761</v>
      </c>
      <c r="DR919">
        <v>31604</v>
      </c>
      <c r="DS919">
        <v>21817</v>
      </c>
      <c r="DT919">
        <v>8</v>
      </c>
      <c r="DU919">
        <v>21978</v>
      </c>
      <c r="DV919">
        <v>7630</v>
      </c>
      <c r="DW919">
        <v>5420</v>
      </c>
      <c r="DX919">
        <v>3</v>
      </c>
      <c r="DY919">
        <v>28384</v>
      </c>
      <c r="DZ919">
        <v>31602</v>
      </c>
      <c r="EA919">
        <v>21815</v>
      </c>
      <c r="EB919">
        <v>7</v>
      </c>
      <c r="EC919">
        <v>23218</v>
      </c>
    </row>
    <row r="920" spans="1:133" x14ac:dyDescent="0.2">
      <c r="A920" t="s">
        <v>14742</v>
      </c>
      <c r="B920" t="s">
        <v>14760</v>
      </c>
      <c r="C920" t="s">
        <v>14740</v>
      </c>
      <c r="D920" t="str">
        <f t="shared" si="42"/>
        <v>NP_000025</v>
      </c>
      <c r="E920" t="s">
        <v>14739</v>
      </c>
      <c r="F920" t="s">
        <v>14739</v>
      </c>
      <c r="G920" t="s">
        <v>14738</v>
      </c>
      <c r="H920">
        <v>1</v>
      </c>
      <c r="I920">
        <v>127.298</v>
      </c>
      <c r="J920" s="3">
        <v>2.2490800000000001E-17</v>
      </c>
      <c r="K920">
        <v>198.48</v>
      </c>
      <c r="L920">
        <v>155.19</v>
      </c>
      <c r="M920">
        <v>127.3</v>
      </c>
      <c r="N920">
        <v>1</v>
      </c>
      <c r="O920">
        <v>141.816</v>
      </c>
      <c r="P920" s="3">
        <v>8.3682799999999994E-6</v>
      </c>
      <c r="Q920">
        <v>141.82</v>
      </c>
      <c r="R920">
        <v>1</v>
      </c>
      <c r="S920">
        <v>140.30799999999999</v>
      </c>
      <c r="T920" s="3">
        <v>4.1408500000000003E-6</v>
      </c>
      <c r="U920">
        <v>157.22999999999999</v>
      </c>
      <c r="V920">
        <v>1</v>
      </c>
      <c r="W920">
        <v>72.897900000000007</v>
      </c>
      <c r="X920" s="3">
        <v>2.47477E-5</v>
      </c>
      <c r="Y920">
        <v>134.88</v>
      </c>
      <c r="Z920">
        <v>1</v>
      </c>
      <c r="AA920">
        <v>120.28700000000001</v>
      </c>
      <c r="AB920" s="3">
        <v>2.2999499999999999E-5</v>
      </c>
      <c r="AC920">
        <v>123.29</v>
      </c>
      <c r="AD920">
        <v>1</v>
      </c>
      <c r="AE920">
        <v>114.64100000000001</v>
      </c>
      <c r="AF920">
        <v>1.93623E-4</v>
      </c>
      <c r="AG920">
        <v>114.64</v>
      </c>
      <c r="AH920">
        <v>1</v>
      </c>
      <c r="AI920">
        <v>73.834100000000007</v>
      </c>
      <c r="AJ920" s="3">
        <v>6.1299999999999999E-5</v>
      </c>
      <c r="AK920">
        <v>120.92</v>
      </c>
      <c r="AL920">
        <v>1</v>
      </c>
      <c r="AM920">
        <v>198.483</v>
      </c>
      <c r="AN920" s="3">
        <v>2.2490800000000001E-17</v>
      </c>
      <c r="AO920">
        <v>198.48</v>
      </c>
      <c r="AP920">
        <v>1</v>
      </c>
      <c r="AQ920">
        <v>127.298</v>
      </c>
      <c r="AR920" s="3">
        <v>8.51734E-6</v>
      </c>
      <c r="AS920">
        <v>127.3</v>
      </c>
      <c r="AT920" t="s">
        <v>136</v>
      </c>
      <c r="AU920">
        <v>1</v>
      </c>
      <c r="AV920" t="s">
        <v>144</v>
      </c>
      <c r="AW920" t="str">
        <f t="shared" si="43"/>
        <v>ALDOA|NP_000025</v>
      </c>
      <c r="AX920" s="1" t="str">
        <f t="shared" si="44"/>
        <v>ALDOA|NP_000025|GILAADESTGSIAK(1)R</v>
      </c>
      <c r="AY920" t="s">
        <v>14759</v>
      </c>
      <c r="AZ920" t="s">
        <v>143</v>
      </c>
      <c r="BA920" t="s">
        <v>709</v>
      </c>
      <c r="BB920" t="s">
        <v>14758</v>
      </c>
      <c r="BC920" t="s">
        <v>14757</v>
      </c>
      <c r="BD920">
        <v>14</v>
      </c>
      <c r="BE920">
        <v>3</v>
      </c>
      <c r="BF920">
        <v>1.3693E-2</v>
      </c>
      <c r="BG920" t="s">
        <v>139</v>
      </c>
      <c r="BH920" t="s">
        <v>139</v>
      </c>
      <c r="BI920" t="s">
        <v>139</v>
      </c>
      <c r="BJ920" t="s">
        <v>139</v>
      </c>
      <c r="BK920" t="s">
        <v>139</v>
      </c>
      <c r="BL920" t="s">
        <v>139</v>
      </c>
      <c r="BM920" t="s">
        <v>139</v>
      </c>
      <c r="BN920" t="s">
        <v>139</v>
      </c>
      <c r="BO920">
        <v>1063700000</v>
      </c>
      <c r="BP920">
        <v>1063700000</v>
      </c>
      <c r="BQ920">
        <v>0</v>
      </c>
      <c r="BR920">
        <v>0</v>
      </c>
      <c r="BS920" t="s">
        <v>137</v>
      </c>
      <c r="BT920">
        <v>126600000</v>
      </c>
      <c r="BU920">
        <v>125830000</v>
      </c>
      <c r="BV920">
        <v>154830000</v>
      </c>
      <c r="BW920">
        <v>140560000</v>
      </c>
      <c r="BX920">
        <v>58618000</v>
      </c>
      <c r="BY920">
        <v>80799000</v>
      </c>
      <c r="BZ920">
        <v>58196000</v>
      </c>
      <c r="CA920">
        <v>130200000</v>
      </c>
      <c r="CB920" t="s">
        <v>137</v>
      </c>
      <c r="CC920" t="s">
        <v>137</v>
      </c>
      <c r="CD920" t="s">
        <v>137</v>
      </c>
      <c r="CE920" t="s">
        <v>137</v>
      </c>
      <c r="CF920" t="s">
        <v>137</v>
      </c>
      <c r="CG920" t="s">
        <v>137</v>
      </c>
      <c r="CH920" t="s">
        <v>137</v>
      </c>
      <c r="CI920" t="s">
        <v>137</v>
      </c>
      <c r="CJ920">
        <v>126600000</v>
      </c>
      <c r="CK920">
        <v>0</v>
      </c>
      <c r="CL920">
        <v>0</v>
      </c>
      <c r="CM920">
        <v>125830000</v>
      </c>
      <c r="CN920">
        <v>0</v>
      </c>
      <c r="CO920">
        <v>0</v>
      </c>
      <c r="CP920">
        <v>154830000</v>
      </c>
      <c r="CQ920">
        <v>0</v>
      </c>
      <c r="CR920">
        <v>0</v>
      </c>
      <c r="CS920">
        <v>140560000</v>
      </c>
      <c r="CT920">
        <v>0</v>
      </c>
      <c r="CU920">
        <v>0</v>
      </c>
      <c r="CV920">
        <v>58618000</v>
      </c>
      <c r="CW920">
        <v>0</v>
      </c>
      <c r="CX920">
        <v>0</v>
      </c>
      <c r="CY920">
        <v>80799000</v>
      </c>
      <c r="CZ920">
        <v>0</v>
      </c>
      <c r="DA920">
        <v>0</v>
      </c>
      <c r="DB920">
        <v>58196000</v>
      </c>
      <c r="DC920">
        <v>0</v>
      </c>
      <c r="DD920">
        <v>0</v>
      </c>
      <c r="DE920">
        <v>130200000</v>
      </c>
      <c r="DF920">
        <v>0</v>
      </c>
      <c r="DG920">
        <v>0</v>
      </c>
      <c r="DJ920">
        <v>918</v>
      </c>
      <c r="DK920">
        <v>1346</v>
      </c>
      <c r="DL920">
        <v>42</v>
      </c>
      <c r="DM920">
        <v>42</v>
      </c>
      <c r="DN920">
        <v>2960</v>
      </c>
      <c r="DO920">
        <v>3116</v>
      </c>
      <c r="DP920" t="s">
        <v>14756</v>
      </c>
      <c r="DQ920" t="s">
        <v>14755</v>
      </c>
      <c r="DR920">
        <v>18085</v>
      </c>
      <c r="DS920">
        <v>12651</v>
      </c>
      <c r="DT920">
        <v>8</v>
      </c>
      <c r="DU920">
        <v>23790</v>
      </c>
      <c r="DV920">
        <v>18083</v>
      </c>
      <c r="DW920">
        <v>12648</v>
      </c>
      <c r="DX920">
        <v>7</v>
      </c>
      <c r="DY920">
        <v>24924</v>
      </c>
      <c r="DZ920">
        <v>18083</v>
      </c>
      <c r="EA920">
        <v>12648</v>
      </c>
      <c r="EB920">
        <v>7</v>
      </c>
      <c r="EC920">
        <v>24924</v>
      </c>
    </row>
    <row r="921" spans="1:133" x14ac:dyDescent="0.2">
      <c r="A921" t="s">
        <v>14742</v>
      </c>
      <c r="B921" t="s">
        <v>14754</v>
      </c>
      <c r="C921" t="s">
        <v>14740</v>
      </c>
      <c r="D921" t="str">
        <f t="shared" si="42"/>
        <v>NP_000025</v>
      </c>
      <c r="E921" t="s">
        <v>14739</v>
      </c>
      <c r="F921" t="s">
        <v>14739</v>
      </c>
      <c r="G921" t="s">
        <v>14738</v>
      </c>
      <c r="H921">
        <v>1</v>
      </c>
      <c r="I921">
        <v>84.173400000000001</v>
      </c>
      <c r="J921">
        <v>1.5844700000000001E-4</v>
      </c>
      <c r="K921">
        <v>145</v>
      </c>
      <c r="L921">
        <v>106.7</v>
      </c>
      <c r="M921">
        <v>84.173000000000002</v>
      </c>
      <c r="N921">
        <v>1</v>
      </c>
      <c r="O921">
        <v>81.565299999999993</v>
      </c>
      <c r="P921">
        <v>2.5197299999999999E-2</v>
      </c>
      <c r="Q921">
        <v>81.564999999999998</v>
      </c>
      <c r="R921">
        <v>0</v>
      </c>
      <c r="S921">
        <v>0</v>
      </c>
      <c r="U921" t="s">
        <v>137</v>
      </c>
      <c r="Z921">
        <v>1</v>
      </c>
      <c r="AA921">
        <v>144.999</v>
      </c>
      <c r="AB921">
        <v>1.5844700000000001E-4</v>
      </c>
      <c r="AC921">
        <v>145</v>
      </c>
      <c r="AD921">
        <v>0</v>
      </c>
      <c r="AE921">
        <v>0</v>
      </c>
      <c r="AG921" t="s">
        <v>137</v>
      </c>
      <c r="AH921">
        <v>1</v>
      </c>
      <c r="AI921">
        <v>84.173400000000001</v>
      </c>
      <c r="AJ921">
        <v>2.0688399999999999E-2</v>
      </c>
      <c r="AK921">
        <v>84.173000000000002</v>
      </c>
      <c r="AL921">
        <v>0</v>
      </c>
      <c r="AM921">
        <v>0</v>
      </c>
      <c r="AO921" t="s">
        <v>137</v>
      </c>
      <c r="AT921" t="s">
        <v>136</v>
      </c>
      <c r="AU921">
        <v>1</v>
      </c>
      <c r="AV921" t="s">
        <v>144</v>
      </c>
      <c r="AW921" t="str">
        <f t="shared" si="43"/>
        <v>ALDOA|NP_000025</v>
      </c>
      <c r="AX921" s="1" t="str">
        <f t="shared" si="44"/>
        <v>ALDOA|NP_000025|PYQYPALTPEQK(1)K</v>
      </c>
      <c r="AY921" t="s">
        <v>14753</v>
      </c>
      <c r="AZ921" t="s">
        <v>143</v>
      </c>
      <c r="BA921" t="s">
        <v>142</v>
      </c>
      <c r="BB921" t="s">
        <v>14752</v>
      </c>
      <c r="BC921" t="s">
        <v>14751</v>
      </c>
      <c r="BD921">
        <v>12</v>
      </c>
      <c r="BE921">
        <v>2</v>
      </c>
      <c r="BF921">
        <v>0.98102</v>
      </c>
      <c r="BG921" t="s">
        <v>139</v>
      </c>
      <c r="BH921" t="s">
        <v>138</v>
      </c>
      <c r="BI921" t="s">
        <v>138</v>
      </c>
      <c r="BJ921" t="s">
        <v>139</v>
      </c>
      <c r="BK921" t="s">
        <v>138</v>
      </c>
      <c r="BL921" t="s">
        <v>139</v>
      </c>
      <c r="BM921" t="s">
        <v>138</v>
      </c>
      <c r="BN921" t="s">
        <v>138</v>
      </c>
      <c r="BO921">
        <v>43252000</v>
      </c>
      <c r="BP921">
        <v>43252000</v>
      </c>
      <c r="BQ921">
        <v>0</v>
      </c>
      <c r="BR921">
        <v>0</v>
      </c>
      <c r="BS921" t="s">
        <v>137</v>
      </c>
      <c r="BT921">
        <v>6976900</v>
      </c>
      <c r="BU921">
        <v>10733000</v>
      </c>
      <c r="BV921" t="s">
        <v>297</v>
      </c>
      <c r="BW921">
        <v>5701800</v>
      </c>
      <c r="BX921">
        <v>5058600</v>
      </c>
      <c r="BY921">
        <v>8220300</v>
      </c>
      <c r="BZ921">
        <v>6562100</v>
      </c>
      <c r="CA921" t="s">
        <v>297</v>
      </c>
      <c r="CB921" t="s">
        <v>137</v>
      </c>
      <c r="CC921" t="s">
        <v>137</v>
      </c>
      <c r="CD921" t="s">
        <v>137</v>
      </c>
      <c r="CE921" t="s">
        <v>137</v>
      </c>
      <c r="CF921" t="s">
        <v>137</v>
      </c>
      <c r="CG921" t="s">
        <v>137</v>
      </c>
      <c r="CH921" t="s">
        <v>137</v>
      </c>
      <c r="CI921" t="s">
        <v>137</v>
      </c>
      <c r="CJ921">
        <v>6976900</v>
      </c>
      <c r="CK921">
        <v>0</v>
      </c>
      <c r="CL921">
        <v>0</v>
      </c>
      <c r="CM921">
        <v>10733000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5701800</v>
      </c>
      <c r="CT921">
        <v>0</v>
      </c>
      <c r="CU921">
        <v>0</v>
      </c>
      <c r="CV921">
        <v>5058600</v>
      </c>
      <c r="CW921">
        <v>0</v>
      </c>
      <c r="CX921">
        <v>0</v>
      </c>
      <c r="CY921">
        <v>8220300</v>
      </c>
      <c r="CZ921">
        <v>0</v>
      </c>
      <c r="DA921">
        <v>0</v>
      </c>
      <c r="DB921">
        <v>6562100</v>
      </c>
      <c r="DC921">
        <v>0</v>
      </c>
      <c r="DD921">
        <v>0</v>
      </c>
      <c r="DE921">
        <v>0</v>
      </c>
      <c r="DF921">
        <v>0</v>
      </c>
      <c r="DG921">
        <v>0</v>
      </c>
      <c r="DJ921">
        <v>919</v>
      </c>
      <c r="DK921">
        <v>1346</v>
      </c>
      <c r="DL921">
        <v>13</v>
      </c>
      <c r="DM921">
        <v>13</v>
      </c>
      <c r="DN921">
        <v>8065</v>
      </c>
      <c r="DO921">
        <v>8609</v>
      </c>
      <c r="DP921" t="s">
        <v>14750</v>
      </c>
      <c r="DQ921" t="s">
        <v>14749</v>
      </c>
      <c r="DR921">
        <v>50965</v>
      </c>
      <c r="DS921">
        <v>34820</v>
      </c>
      <c r="DT921">
        <v>6</v>
      </c>
      <c r="DU921">
        <v>25609</v>
      </c>
      <c r="DV921">
        <v>50964</v>
      </c>
      <c r="DW921">
        <v>34819</v>
      </c>
      <c r="DX921">
        <v>4</v>
      </c>
      <c r="DY921">
        <v>24401</v>
      </c>
      <c r="DZ921">
        <v>50964</v>
      </c>
      <c r="EA921">
        <v>34819</v>
      </c>
      <c r="EB921">
        <v>4</v>
      </c>
      <c r="EC921">
        <v>24401</v>
      </c>
    </row>
    <row r="922" spans="1:133" x14ac:dyDescent="0.2">
      <c r="A922" t="s">
        <v>14742</v>
      </c>
      <c r="B922" t="s">
        <v>14748</v>
      </c>
      <c r="C922" t="s">
        <v>14740</v>
      </c>
      <c r="D922" t="str">
        <f t="shared" si="42"/>
        <v>NP_000025</v>
      </c>
      <c r="E922" t="s">
        <v>14739</v>
      </c>
      <c r="F922" t="s">
        <v>14739</v>
      </c>
      <c r="G922" t="s">
        <v>14738</v>
      </c>
      <c r="H922">
        <v>1</v>
      </c>
      <c r="I922">
        <v>67.296400000000006</v>
      </c>
      <c r="J922">
        <v>3.41128E-3</v>
      </c>
      <c r="K922">
        <v>103.3</v>
      </c>
      <c r="L922">
        <v>56.341000000000001</v>
      </c>
      <c r="M922">
        <v>103.3</v>
      </c>
      <c r="N922">
        <v>1</v>
      </c>
      <c r="O922">
        <v>67.296400000000006</v>
      </c>
      <c r="P922">
        <v>3.41128E-3</v>
      </c>
      <c r="Q922">
        <v>103.3</v>
      </c>
      <c r="R922">
        <v>0</v>
      </c>
      <c r="S922">
        <v>0</v>
      </c>
      <c r="U922" t="s">
        <v>137</v>
      </c>
      <c r="V922">
        <v>0</v>
      </c>
      <c r="W922">
        <v>0</v>
      </c>
      <c r="Y922" t="s">
        <v>137</v>
      </c>
      <c r="Z922">
        <v>0</v>
      </c>
      <c r="AA922">
        <v>0</v>
      </c>
      <c r="AC922" t="s">
        <v>137</v>
      </c>
      <c r="AD922">
        <v>0</v>
      </c>
      <c r="AE922">
        <v>0</v>
      </c>
      <c r="AG922" t="s">
        <v>137</v>
      </c>
      <c r="AH922">
        <v>0.99934199999999995</v>
      </c>
      <c r="AI922">
        <v>31.813099999999999</v>
      </c>
      <c r="AJ922">
        <v>3.3287200000000003E-2</v>
      </c>
      <c r="AK922">
        <v>57.793999999999997</v>
      </c>
      <c r="AL922">
        <v>0.99997000000000003</v>
      </c>
      <c r="AM922">
        <v>45.303699999999999</v>
      </c>
      <c r="AN922">
        <v>1.54264E-2</v>
      </c>
      <c r="AO922">
        <v>83.242999999999995</v>
      </c>
      <c r="AP922">
        <v>0.99998600000000004</v>
      </c>
      <c r="AQ922">
        <v>48.469299999999997</v>
      </c>
      <c r="AR922">
        <v>9.3780100000000009E-3</v>
      </c>
      <c r="AS922">
        <v>94.531999999999996</v>
      </c>
      <c r="AT922" t="s">
        <v>136</v>
      </c>
      <c r="AV922" t="s">
        <v>144</v>
      </c>
      <c r="AW922" t="str">
        <f t="shared" si="43"/>
        <v>ALDOA|NP_000025</v>
      </c>
      <c r="AX922" s="1" t="str">
        <f t="shared" si="44"/>
        <v>ALDOA|NP_000025|SKGGVVGIK(1)VDK</v>
      </c>
      <c r="AY922" t="s">
        <v>14747</v>
      </c>
      <c r="AZ922" t="s">
        <v>1449</v>
      </c>
      <c r="BA922" t="s">
        <v>1191</v>
      </c>
      <c r="BB922" t="s">
        <v>14746</v>
      </c>
      <c r="BC922" t="s">
        <v>14745</v>
      </c>
      <c r="BD922">
        <v>9</v>
      </c>
      <c r="BE922">
        <v>2</v>
      </c>
      <c r="BF922">
        <v>0.25989000000000001</v>
      </c>
      <c r="BG922" t="s">
        <v>138</v>
      </c>
      <c r="BH922" t="s">
        <v>138</v>
      </c>
      <c r="BI922" t="s">
        <v>138</v>
      </c>
      <c r="BJ922" t="s">
        <v>138</v>
      </c>
      <c r="BK922" t="s">
        <v>138</v>
      </c>
      <c r="BL922" t="s">
        <v>138</v>
      </c>
      <c r="BM922" t="s">
        <v>138</v>
      </c>
      <c r="BN922" t="s">
        <v>138</v>
      </c>
      <c r="BO922">
        <v>107220000</v>
      </c>
      <c r="BP922">
        <v>107220000</v>
      </c>
      <c r="BQ922">
        <v>0</v>
      </c>
      <c r="BR922">
        <v>0</v>
      </c>
      <c r="BS922" t="s">
        <v>137</v>
      </c>
      <c r="BT922">
        <v>14122000</v>
      </c>
      <c r="BU922">
        <v>15624000</v>
      </c>
      <c r="BV922">
        <v>17808000</v>
      </c>
      <c r="BW922">
        <v>7610400</v>
      </c>
      <c r="BX922">
        <v>10734000</v>
      </c>
      <c r="BY922">
        <v>7673600</v>
      </c>
      <c r="BZ922">
        <v>13462000</v>
      </c>
      <c r="CA922">
        <v>20185000</v>
      </c>
      <c r="CB922" t="s">
        <v>137</v>
      </c>
      <c r="CC922" t="s">
        <v>137</v>
      </c>
      <c r="CD922" t="s">
        <v>137</v>
      </c>
      <c r="CE922" t="s">
        <v>137</v>
      </c>
      <c r="CF922" t="s">
        <v>137</v>
      </c>
      <c r="CG922" t="s">
        <v>137</v>
      </c>
      <c r="CH922" t="s">
        <v>137</v>
      </c>
      <c r="CI922" t="s">
        <v>137</v>
      </c>
      <c r="CJ922">
        <v>14122000</v>
      </c>
      <c r="CK922">
        <v>0</v>
      </c>
      <c r="CL922">
        <v>0</v>
      </c>
      <c r="CM922">
        <v>15624000</v>
      </c>
      <c r="CN922">
        <v>0</v>
      </c>
      <c r="CO922">
        <v>0</v>
      </c>
      <c r="CP922">
        <v>17808000</v>
      </c>
      <c r="CQ922">
        <v>0</v>
      </c>
      <c r="CR922">
        <v>0</v>
      </c>
      <c r="CS922">
        <v>7610400</v>
      </c>
      <c r="CT922">
        <v>0</v>
      </c>
      <c r="CU922">
        <v>0</v>
      </c>
      <c r="CV922">
        <v>10734000</v>
      </c>
      <c r="CW922">
        <v>0</v>
      </c>
      <c r="CX922">
        <v>0</v>
      </c>
      <c r="CY922">
        <v>7673600</v>
      </c>
      <c r="CZ922">
        <v>0</v>
      </c>
      <c r="DA922">
        <v>0</v>
      </c>
      <c r="DB922">
        <v>13462000</v>
      </c>
      <c r="DC922">
        <v>0</v>
      </c>
      <c r="DD922">
        <v>0</v>
      </c>
      <c r="DE922">
        <v>20185000</v>
      </c>
      <c r="DF922">
        <v>0</v>
      </c>
      <c r="DG922">
        <v>0</v>
      </c>
      <c r="DJ922">
        <v>920</v>
      </c>
      <c r="DK922">
        <v>1346</v>
      </c>
      <c r="DL922">
        <v>108</v>
      </c>
      <c r="DM922">
        <v>108</v>
      </c>
      <c r="DN922">
        <v>9258</v>
      </c>
      <c r="DO922">
        <v>9866</v>
      </c>
      <c r="DP922" t="s">
        <v>14744</v>
      </c>
      <c r="DQ922" t="s">
        <v>14743</v>
      </c>
      <c r="DR922">
        <v>58798</v>
      </c>
      <c r="DS922">
        <v>40156</v>
      </c>
      <c r="DT922">
        <v>1</v>
      </c>
      <c r="DU922">
        <v>14358</v>
      </c>
      <c r="DV922">
        <v>58798</v>
      </c>
      <c r="DW922">
        <v>40156</v>
      </c>
      <c r="DX922">
        <v>1</v>
      </c>
      <c r="DY922">
        <v>14358</v>
      </c>
      <c r="DZ922">
        <v>58798</v>
      </c>
      <c r="EA922">
        <v>40156</v>
      </c>
      <c r="EB922">
        <v>1</v>
      </c>
      <c r="EC922">
        <v>14358</v>
      </c>
    </row>
    <row r="923" spans="1:133" x14ac:dyDescent="0.2">
      <c r="A923" t="s">
        <v>14742</v>
      </c>
      <c r="B923" t="s">
        <v>14741</v>
      </c>
      <c r="C923" t="s">
        <v>14740</v>
      </c>
      <c r="D923" t="str">
        <f t="shared" si="42"/>
        <v>NP_000025</v>
      </c>
      <c r="E923" t="s">
        <v>14739</v>
      </c>
      <c r="F923" t="s">
        <v>14739</v>
      </c>
      <c r="G923" t="s">
        <v>14738</v>
      </c>
      <c r="H923">
        <v>1</v>
      </c>
      <c r="I923">
        <v>88.107900000000001</v>
      </c>
      <c r="J923" s="3">
        <v>1.4137700000000001E-10</v>
      </c>
      <c r="K923">
        <v>110.44</v>
      </c>
      <c r="L923">
        <v>76.292000000000002</v>
      </c>
      <c r="M923">
        <v>88.108000000000004</v>
      </c>
      <c r="N923">
        <v>1</v>
      </c>
      <c r="O923">
        <v>108.49299999999999</v>
      </c>
      <c r="P923" s="3">
        <v>1.8976499999999999E-10</v>
      </c>
      <c r="Q923">
        <v>108.49</v>
      </c>
      <c r="R923">
        <v>1</v>
      </c>
      <c r="S923">
        <v>99.422899999999998</v>
      </c>
      <c r="T923" s="3">
        <v>1.29638E-9</v>
      </c>
      <c r="U923">
        <v>99.423000000000002</v>
      </c>
      <c r="V923">
        <v>1</v>
      </c>
      <c r="W923">
        <v>62.696100000000001</v>
      </c>
      <c r="X923">
        <v>6.2448899999999999E-4</v>
      </c>
      <c r="Y923">
        <v>62.695999999999998</v>
      </c>
      <c r="Z923">
        <v>1</v>
      </c>
      <c r="AA923">
        <v>106.10899999999999</v>
      </c>
      <c r="AB923" s="3">
        <v>3.1939600000000002E-10</v>
      </c>
      <c r="AC923">
        <v>106.11</v>
      </c>
      <c r="AD923">
        <v>1</v>
      </c>
      <c r="AE923">
        <v>110.44</v>
      </c>
      <c r="AF923" s="3">
        <v>1.4137700000000001E-10</v>
      </c>
      <c r="AG923">
        <v>110.44</v>
      </c>
      <c r="AH923">
        <v>1</v>
      </c>
      <c r="AI923">
        <v>88.107900000000001</v>
      </c>
      <c r="AJ923" s="3">
        <v>3.9045000000000003E-9</v>
      </c>
      <c r="AK923">
        <v>88.108000000000004</v>
      </c>
      <c r="AT923" t="s">
        <v>136</v>
      </c>
      <c r="AU923">
        <v>1</v>
      </c>
      <c r="AV923" t="s">
        <v>144</v>
      </c>
      <c r="AW923" t="str">
        <f t="shared" si="43"/>
        <v>ALDOA|NP_000025</v>
      </c>
      <c r="AX923" s="1" t="str">
        <f t="shared" si="44"/>
        <v>ALDOA|NP_000025|VDK(1)GVVPLAGTNGETTTQGLDGLSER</v>
      </c>
      <c r="AY923" t="s">
        <v>14737</v>
      </c>
      <c r="AZ923" t="s">
        <v>143</v>
      </c>
      <c r="BA923" t="s">
        <v>1300</v>
      </c>
      <c r="BB923" t="s">
        <v>14736</v>
      </c>
      <c r="BC923" t="s">
        <v>14735</v>
      </c>
      <c r="BD923">
        <v>3</v>
      </c>
      <c r="BE923">
        <v>3</v>
      </c>
      <c r="BF923">
        <v>0.46433000000000002</v>
      </c>
      <c r="BG923" t="s">
        <v>139</v>
      </c>
      <c r="BH923" t="s">
        <v>139</v>
      </c>
      <c r="BI923" t="s">
        <v>139</v>
      </c>
      <c r="BJ923" t="s">
        <v>139</v>
      </c>
      <c r="BK923" t="s">
        <v>139</v>
      </c>
      <c r="BL923" t="s">
        <v>139</v>
      </c>
      <c r="BM923" t="s">
        <v>138</v>
      </c>
      <c r="BN923" t="s">
        <v>138</v>
      </c>
      <c r="BO923">
        <v>89517000</v>
      </c>
      <c r="BP923">
        <v>89517000</v>
      </c>
      <c r="BQ923">
        <v>0</v>
      </c>
      <c r="BR923">
        <v>0</v>
      </c>
      <c r="BS923" t="s">
        <v>137</v>
      </c>
      <c r="BT923">
        <v>13622000</v>
      </c>
      <c r="BU923">
        <v>11173000</v>
      </c>
      <c r="BV923">
        <v>11216000</v>
      </c>
      <c r="BW923">
        <v>23909000</v>
      </c>
      <c r="BX923">
        <v>15867000</v>
      </c>
      <c r="BY923">
        <v>13729000</v>
      </c>
      <c r="BZ923" t="s">
        <v>297</v>
      </c>
      <c r="CA923" t="s">
        <v>297</v>
      </c>
      <c r="CB923" t="s">
        <v>137</v>
      </c>
      <c r="CC923" t="s">
        <v>137</v>
      </c>
      <c r="CD923" t="s">
        <v>137</v>
      </c>
      <c r="CE923" t="s">
        <v>137</v>
      </c>
      <c r="CF923" t="s">
        <v>137</v>
      </c>
      <c r="CG923" t="s">
        <v>137</v>
      </c>
      <c r="CH923" t="s">
        <v>137</v>
      </c>
      <c r="CI923" t="s">
        <v>137</v>
      </c>
      <c r="CJ923">
        <v>13622000</v>
      </c>
      <c r="CK923">
        <v>0</v>
      </c>
      <c r="CL923">
        <v>0</v>
      </c>
      <c r="CM923">
        <v>11173000</v>
      </c>
      <c r="CN923">
        <v>0</v>
      </c>
      <c r="CO923">
        <v>0</v>
      </c>
      <c r="CP923">
        <v>11216000</v>
      </c>
      <c r="CQ923">
        <v>0</v>
      </c>
      <c r="CR923">
        <v>0</v>
      </c>
      <c r="CS923">
        <v>23909000</v>
      </c>
      <c r="CT923">
        <v>0</v>
      </c>
      <c r="CU923">
        <v>0</v>
      </c>
      <c r="CV923">
        <v>15867000</v>
      </c>
      <c r="CW923">
        <v>0</v>
      </c>
      <c r="CX923">
        <v>0</v>
      </c>
      <c r="CY923">
        <v>13729000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0</v>
      </c>
      <c r="DF923">
        <v>0</v>
      </c>
      <c r="DG923">
        <v>0</v>
      </c>
      <c r="DJ923">
        <v>921</v>
      </c>
      <c r="DK923">
        <v>1346</v>
      </c>
      <c r="DL923">
        <v>111</v>
      </c>
      <c r="DM923">
        <v>111</v>
      </c>
      <c r="DN923" t="s">
        <v>14734</v>
      </c>
      <c r="DO923" t="s">
        <v>14733</v>
      </c>
      <c r="DP923" t="s">
        <v>14732</v>
      </c>
      <c r="DQ923" t="s">
        <v>14731</v>
      </c>
      <c r="DR923">
        <v>73485</v>
      </c>
      <c r="DS923">
        <v>50242</v>
      </c>
      <c r="DT923">
        <v>6</v>
      </c>
      <c r="DU923">
        <v>36682</v>
      </c>
      <c r="DV923">
        <v>73484</v>
      </c>
      <c r="DW923">
        <v>50241</v>
      </c>
      <c r="DX923">
        <v>5</v>
      </c>
      <c r="DY923">
        <v>33173</v>
      </c>
      <c r="DZ923">
        <v>73484</v>
      </c>
      <c r="EA923">
        <v>50241</v>
      </c>
      <c r="EB923">
        <v>5</v>
      </c>
      <c r="EC923">
        <v>33173</v>
      </c>
    </row>
    <row r="924" spans="1:133" x14ac:dyDescent="0.2">
      <c r="A924" t="s">
        <v>14730</v>
      </c>
      <c r="B924" t="s">
        <v>14729</v>
      </c>
      <c r="C924" t="s">
        <v>14728</v>
      </c>
      <c r="D924" t="str">
        <f t="shared" si="42"/>
        <v>NP_957516</v>
      </c>
      <c r="E924" t="s">
        <v>14727</v>
      </c>
      <c r="F924" t="s">
        <v>14727</v>
      </c>
      <c r="G924" t="s">
        <v>14726</v>
      </c>
      <c r="H924">
        <v>1</v>
      </c>
      <c r="I924">
        <v>163.11699999999999</v>
      </c>
      <c r="J924">
        <v>1.9432500000000001E-3</v>
      </c>
      <c r="K924">
        <v>163.12</v>
      </c>
      <c r="L924">
        <v>95.412999999999997</v>
      </c>
      <c r="M924">
        <v>163.12</v>
      </c>
      <c r="N924">
        <v>0</v>
      </c>
      <c r="O924">
        <v>0</v>
      </c>
      <c r="Q924" t="s">
        <v>137</v>
      </c>
      <c r="Z924">
        <v>0</v>
      </c>
      <c r="AA924">
        <v>0</v>
      </c>
      <c r="AC924" t="s">
        <v>137</v>
      </c>
      <c r="AP924">
        <v>1</v>
      </c>
      <c r="AQ924">
        <v>163.11699999999999</v>
      </c>
      <c r="AR924">
        <v>1.9432500000000001E-3</v>
      </c>
      <c r="AS924">
        <v>163.12</v>
      </c>
      <c r="AT924" t="s">
        <v>136</v>
      </c>
      <c r="AU924">
        <v>1</v>
      </c>
      <c r="AV924" t="s">
        <v>144</v>
      </c>
      <c r="AW924" t="str">
        <f t="shared" si="43"/>
        <v>MAGED2|NP_957516</v>
      </c>
      <c r="AX924" s="1" t="str">
        <f t="shared" si="44"/>
        <v>MAGED2|NP_957516|ATEVSK(1)TPEAR</v>
      </c>
      <c r="AY924" t="s">
        <v>14725</v>
      </c>
      <c r="AZ924" t="s">
        <v>143</v>
      </c>
      <c r="BA924" t="s">
        <v>170</v>
      </c>
      <c r="BB924" t="s">
        <v>14724</v>
      </c>
      <c r="BC924" t="s">
        <v>14723</v>
      </c>
      <c r="BD924">
        <v>6</v>
      </c>
      <c r="BE924">
        <v>2</v>
      </c>
      <c r="BF924">
        <v>0.70382</v>
      </c>
      <c r="BG924" t="s">
        <v>138</v>
      </c>
      <c r="BH924" t="s">
        <v>138</v>
      </c>
      <c r="BI924" t="s">
        <v>138</v>
      </c>
      <c r="BJ924" t="s">
        <v>138</v>
      </c>
      <c r="BK924" t="s">
        <v>138</v>
      </c>
      <c r="BL924" t="s">
        <v>138</v>
      </c>
      <c r="BM924" t="s">
        <v>138</v>
      </c>
      <c r="BN924" t="s">
        <v>139</v>
      </c>
      <c r="BO924">
        <v>6869900</v>
      </c>
      <c r="BP924">
        <v>6869900</v>
      </c>
      <c r="BQ924">
        <v>0</v>
      </c>
      <c r="BR924">
        <v>0</v>
      </c>
      <c r="BS924" t="s">
        <v>137</v>
      </c>
      <c r="BT924">
        <v>1488800</v>
      </c>
      <c r="BU924" t="s">
        <v>297</v>
      </c>
      <c r="BV924" t="s">
        <v>297</v>
      </c>
      <c r="BW924">
        <v>3139100</v>
      </c>
      <c r="BX924" t="s">
        <v>297</v>
      </c>
      <c r="BY924" t="s">
        <v>297</v>
      </c>
      <c r="BZ924" t="s">
        <v>297</v>
      </c>
      <c r="CA924">
        <v>2242000</v>
      </c>
      <c r="CB924" t="s">
        <v>137</v>
      </c>
      <c r="CC924" t="s">
        <v>137</v>
      </c>
      <c r="CD924" t="s">
        <v>137</v>
      </c>
      <c r="CE924" t="s">
        <v>137</v>
      </c>
      <c r="CF924" t="s">
        <v>137</v>
      </c>
      <c r="CG924" t="s">
        <v>137</v>
      </c>
      <c r="CH924" t="s">
        <v>137</v>
      </c>
      <c r="CI924" t="s">
        <v>137</v>
      </c>
      <c r="CJ924">
        <v>1488800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3139100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2242000</v>
      </c>
      <c r="DF924">
        <v>0</v>
      </c>
      <c r="DG924">
        <v>0</v>
      </c>
      <c r="DJ924">
        <v>922</v>
      </c>
      <c r="DK924">
        <v>1349</v>
      </c>
      <c r="DL924">
        <v>71</v>
      </c>
      <c r="DM924">
        <v>71</v>
      </c>
      <c r="DN924">
        <v>846</v>
      </c>
      <c r="DO924">
        <v>902</v>
      </c>
      <c r="DP924" t="s">
        <v>14722</v>
      </c>
      <c r="DQ924">
        <v>3966</v>
      </c>
      <c r="DR924">
        <v>5472</v>
      </c>
      <c r="DS924">
        <v>3966</v>
      </c>
      <c r="DT924">
        <v>8</v>
      </c>
      <c r="DU924">
        <v>10429</v>
      </c>
      <c r="DV924">
        <v>5472</v>
      </c>
      <c r="DW924">
        <v>3966</v>
      </c>
      <c r="DX924">
        <v>8</v>
      </c>
      <c r="DY924">
        <v>10429</v>
      </c>
      <c r="DZ924">
        <v>5472</v>
      </c>
      <c r="EA924">
        <v>3966</v>
      </c>
      <c r="EB924">
        <v>8</v>
      </c>
      <c r="EC924">
        <v>10429</v>
      </c>
    </row>
    <row r="925" spans="1:133" x14ac:dyDescent="0.2">
      <c r="A925" t="s">
        <v>14715</v>
      </c>
      <c r="B925">
        <v>678</v>
      </c>
      <c r="C925" t="s">
        <v>14716</v>
      </c>
      <c r="D925" t="str">
        <f t="shared" si="42"/>
        <v>NP_060117</v>
      </c>
      <c r="E925" t="s">
        <v>14715</v>
      </c>
      <c r="F925" t="s">
        <v>14715</v>
      </c>
      <c r="G925" t="s">
        <v>14714</v>
      </c>
      <c r="H925">
        <v>1</v>
      </c>
      <c r="I925">
        <v>77.136899999999997</v>
      </c>
      <c r="J925">
        <v>7.0388500000000001E-4</v>
      </c>
      <c r="K925">
        <v>79.331999999999994</v>
      </c>
      <c r="L925">
        <v>48.457999999999998</v>
      </c>
      <c r="M925">
        <v>77.137</v>
      </c>
      <c r="N925">
        <v>1</v>
      </c>
      <c r="O925">
        <v>78.500799999999998</v>
      </c>
      <c r="P925">
        <v>7.1135000000000002E-4</v>
      </c>
      <c r="Q925">
        <v>78.501000000000005</v>
      </c>
      <c r="R925">
        <v>0</v>
      </c>
      <c r="S925">
        <v>0</v>
      </c>
      <c r="U925" t="s">
        <v>137</v>
      </c>
      <c r="Z925">
        <v>1</v>
      </c>
      <c r="AA925">
        <v>60.062399999999997</v>
      </c>
      <c r="AB925">
        <v>7.0388500000000001E-4</v>
      </c>
      <c r="AC925">
        <v>79.331999999999994</v>
      </c>
      <c r="AH925">
        <v>1</v>
      </c>
      <c r="AI925">
        <v>77.136899999999997</v>
      </c>
      <c r="AJ925">
        <v>9.9678000000000006E-4</v>
      </c>
      <c r="AK925">
        <v>77.137</v>
      </c>
      <c r="AT925" t="s">
        <v>136</v>
      </c>
      <c r="AU925">
        <v>1</v>
      </c>
      <c r="AV925" t="s">
        <v>144</v>
      </c>
      <c r="AW925" t="str">
        <f t="shared" si="43"/>
        <v>FTSJ3|NP_060117</v>
      </c>
      <c r="AX925" s="1" t="str">
        <f t="shared" si="44"/>
        <v>FTSJ3|NP_060117|ILDPEGLALGAVIASSK(1)K</v>
      </c>
      <c r="AY925" t="s">
        <v>14721</v>
      </c>
      <c r="AZ925" t="s">
        <v>143</v>
      </c>
      <c r="BA925" t="s">
        <v>483</v>
      </c>
      <c r="BB925" t="s">
        <v>14720</v>
      </c>
      <c r="BC925" t="s">
        <v>14719</v>
      </c>
      <c r="BD925">
        <v>17</v>
      </c>
      <c r="BE925">
        <v>3</v>
      </c>
      <c r="BF925">
        <v>0.35310999999999998</v>
      </c>
      <c r="BG925" t="s">
        <v>139</v>
      </c>
      <c r="BH925" t="s">
        <v>138</v>
      </c>
      <c r="BI925" t="s">
        <v>138</v>
      </c>
      <c r="BJ925" t="s">
        <v>139</v>
      </c>
      <c r="BK925" t="s">
        <v>138</v>
      </c>
      <c r="BL925" t="s">
        <v>139</v>
      </c>
      <c r="BM925" t="s">
        <v>138</v>
      </c>
      <c r="BN925" t="s">
        <v>138</v>
      </c>
      <c r="BO925">
        <v>26653000</v>
      </c>
      <c r="BP925">
        <v>26653000</v>
      </c>
      <c r="BQ925">
        <v>0</v>
      </c>
      <c r="BR925">
        <v>0</v>
      </c>
      <c r="BS925" t="s">
        <v>137</v>
      </c>
      <c r="BT925">
        <v>3290900</v>
      </c>
      <c r="BU925" t="s">
        <v>297</v>
      </c>
      <c r="BV925" t="s">
        <v>297</v>
      </c>
      <c r="BW925">
        <v>6041400</v>
      </c>
      <c r="BX925" t="s">
        <v>297</v>
      </c>
      <c r="BY925">
        <v>4655500</v>
      </c>
      <c r="BZ925" t="s">
        <v>297</v>
      </c>
      <c r="CA925" t="s">
        <v>297</v>
      </c>
      <c r="CB925" t="s">
        <v>137</v>
      </c>
      <c r="CC925" t="s">
        <v>137</v>
      </c>
      <c r="CD925" t="s">
        <v>137</v>
      </c>
      <c r="CE925" t="s">
        <v>137</v>
      </c>
      <c r="CF925" t="s">
        <v>137</v>
      </c>
      <c r="CG925" t="s">
        <v>137</v>
      </c>
      <c r="CH925" t="s">
        <v>137</v>
      </c>
      <c r="CI925" t="s">
        <v>137</v>
      </c>
      <c r="CJ925">
        <v>3290900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6041400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4655500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J925">
        <v>923</v>
      </c>
      <c r="DK925">
        <v>1357</v>
      </c>
      <c r="DL925">
        <v>678</v>
      </c>
      <c r="DM925">
        <v>678</v>
      </c>
      <c r="DN925">
        <v>4427</v>
      </c>
      <c r="DO925">
        <v>4667</v>
      </c>
      <c r="DP925" t="s">
        <v>14718</v>
      </c>
      <c r="DQ925" t="s">
        <v>14717</v>
      </c>
      <c r="DR925">
        <v>28100</v>
      </c>
      <c r="DS925">
        <v>19516</v>
      </c>
      <c r="DT925">
        <v>6</v>
      </c>
      <c r="DU925">
        <v>52008</v>
      </c>
      <c r="DV925">
        <v>28098</v>
      </c>
      <c r="DW925">
        <v>19512</v>
      </c>
      <c r="DX925">
        <v>4</v>
      </c>
      <c r="DY925">
        <v>50162</v>
      </c>
      <c r="DZ925">
        <v>28098</v>
      </c>
      <c r="EA925">
        <v>19512</v>
      </c>
      <c r="EB925">
        <v>4</v>
      </c>
      <c r="EC925">
        <v>50162</v>
      </c>
    </row>
    <row r="926" spans="1:133" x14ac:dyDescent="0.2">
      <c r="A926" t="s">
        <v>14715</v>
      </c>
      <c r="B926">
        <v>233</v>
      </c>
      <c r="C926" t="s">
        <v>14716</v>
      </c>
      <c r="D926" t="str">
        <f t="shared" si="42"/>
        <v>NP_060117</v>
      </c>
      <c r="E926" t="s">
        <v>14715</v>
      </c>
      <c r="F926" t="s">
        <v>14715</v>
      </c>
      <c r="G926" t="s">
        <v>14714</v>
      </c>
      <c r="H926">
        <v>1</v>
      </c>
      <c r="I926">
        <v>99.138599999999997</v>
      </c>
      <c r="J926">
        <v>4.49257E-4</v>
      </c>
      <c r="K926">
        <v>163.32</v>
      </c>
      <c r="L926">
        <v>95.825000000000003</v>
      </c>
      <c r="M926">
        <v>99.138999999999996</v>
      </c>
      <c r="N926">
        <v>1</v>
      </c>
      <c r="O926">
        <v>82.2607</v>
      </c>
      <c r="P926">
        <v>4.94852E-2</v>
      </c>
      <c r="Q926">
        <v>82.260999999999996</v>
      </c>
      <c r="R926">
        <v>1</v>
      </c>
      <c r="S926">
        <v>132.875</v>
      </c>
      <c r="T926">
        <v>1.34297E-3</v>
      </c>
      <c r="U926">
        <v>132.88</v>
      </c>
      <c r="V926">
        <v>1</v>
      </c>
      <c r="W926">
        <v>163.31899999999999</v>
      </c>
      <c r="X926">
        <v>4.49257E-4</v>
      </c>
      <c r="Y926">
        <v>163.32</v>
      </c>
      <c r="Z926">
        <v>1</v>
      </c>
      <c r="AA926">
        <v>97.635000000000005</v>
      </c>
      <c r="AB926">
        <v>1.34297E-3</v>
      </c>
      <c r="AC926">
        <v>131.12</v>
      </c>
      <c r="AD926">
        <v>0</v>
      </c>
      <c r="AE926">
        <v>0</v>
      </c>
      <c r="AG926" t="s">
        <v>137</v>
      </c>
      <c r="AH926">
        <v>1</v>
      </c>
      <c r="AI926">
        <v>99.138599999999997</v>
      </c>
      <c r="AJ926">
        <v>3.6814700000000001E-3</v>
      </c>
      <c r="AK926">
        <v>121.5</v>
      </c>
      <c r="AL926">
        <v>0</v>
      </c>
      <c r="AM926">
        <v>0</v>
      </c>
      <c r="AO926" t="s">
        <v>137</v>
      </c>
      <c r="AP926">
        <v>0</v>
      </c>
      <c r="AQ926">
        <v>0</v>
      </c>
      <c r="AS926" t="s">
        <v>137</v>
      </c>
      <c r="AU926">
        <v>1</v>
      </c>
      <c r="AV926" t="s">
        <v>144</v>
      </c>
      <c r="AW926" t="str">
        <f t="shared" si="43"/>
        <v>FTSJ3|NP_060117</v>
      </c>
      <c r="AX926" s="1" t="str">
        <f t="shared" si="44"/>
        <v>FTSJ3|NP_060117|TVTELVTK(1)K</v>
      </c>
      <c r="AY926" t="s">
        <v>14713</v>
      </c>
      <c r="AZ926" t="s">
        <v>143</v>
      </c>
      <c r="BA926" t="s">
        <v>506</v>
      </c>
      <c r="BB926" t="s">
        <v>14712</v>
      </c>
      <c r="BC926" t="s">
        <v>14711</v>
      </c>
      <c r="BD926">
        <v>8</v>
      </c>
      <c r="BE926">
        <v>1</v>
      </c>
      <c r="BF926">
        <v>-0.24363000000000001</v>
      </c>
      <c r="BG926" t="s">
        <v>139</v>
      </c>
      <c r="BH926" t="s">
        <v>139</v>
      </c>
      <c r="BI926" t="s">
        <v>139</v>
      </c>
      <c r="BJ926" t="s">
        <v>139</v>
      </c>
      <c r="BK926" t="s">
        <v>138</v>
      </c>
      <c r="BL926" t="s">
        <v>139</v>
      </c>
      <c r="BM926" t="s">
        <v>138</v>
      </c>
      <c r="BN926" t="s">
        <v>138</v>
      </c>
      <c r="BO926">
        <v>979370000</v>
      </c>
      <c r="BP926">
        <v>979370000</v>
      </c>
      <c r="BQ926">
        <v>0</v>
      </c>
      <c r="BR926">
        <v>0</v>
      </c>
      <c r="BS926" t="s">
        <v>137</v>
      </c>
      <c r="BT926">
        <v>166460000</v>
      </c>
      <c r="BU926">
        <v>229870000</v>
      </c>
      <c r="BV926">
        <v>156060000</v>
      </c>
      <c r="BW926">
        <v>237410000</v>
      </c>
      <c r="BX926">
        <v>2969800</v>
      </c>
      <c r="BY926">
        <v>141260000</v>
      </c>
      <c r="BZ926">
        <v>3222800</v>
      </c>
      <c r="CA926">
        <v>2825400</v>
      </c>
      <c r="CB926" t="s">
        <v>137</v>
      </c>
      <c r="CC926" t="s">
        <v>137</v>
      </c>
      <c r="CD926" t="s">
        <v>137</v>
      </c>
      <c r="CE926" t="s">
        <v>137</v>
      </c>
      <c r="CF926" t="s">
        <v>137</v>
      </c>
      <c r="CG926" t="s">
        <v>137</v>
      </c>
      <c r="CH926" t="s">
        <v>137</v>
      </c>
      <c r="CI926" t="s">
        <v>137</v>
      </c>
      <c r="CJ926">
        <v>166460000</v>
      </c>
      <c r="CK926">
        <v>0</v>
      </c>
      <c r="CL926">
        <v>0</v>
      </c>
      <c r="CM926">
        <v>229870000</v>
      </c>
      <c r="CN926">
        <v>0</v>
      </c>
      <c r="CO926">
        <v>0</v>
      </c>
      <c r="CP926">
        <v>156060000</v>
      </c>
      <c r="CQ926">
        <v>0</v>
      </c>
      <c r="CR926">
        <v>0</v>
      </c>
      <c r="CS926">
        <v>237410000</v>
      </c>
      <c r="CT926">
        <v>0</v>
      </c>
      <c r="CU926">
        <v>0</v>
      </c>
      <c r="CV926">
        <v>2969800</v>
      </c>
      <c r="CW926">
        <v>0</v>
      </c>
      <c r="CX926">
        <v>0</v>
      </c>
      <c r="CY926">
        <v>141260000</v>
      </c>
      <c r="CZ926">
        <v>0</v>
      </c>
      <c r="DA926">
        <v>0</v>
      </c>
      <c r="DB926">
        <v>3222800</v>
      </c>
      <c r="DC926">
        <v>0</v>
      </c>
      <c r="DD926">
        <v>0</v>
      </c>
      <c r="DE926">
        <v>2825400</v>
      </c>
      <c r="DF926">
        <v>0</v>
      </c>
      <c r="DG926">
        <v>0</v>
      </c>
      <c r="DJ926">
        <v>924</v>
      </c>
      <c r="DK926">
        <v>1357</v>
      </c>
      <c r="DL926">
        <v>233</v>
      </c>
      <c r="DM926">
        <v>233</v>
      </c>
      <c r="DN926">
        <v>11231</v>
      </c>
      <c r="DO926">
        <v>11946</v>
      </c>
      <c r="DP926" t="s">
        <v>14710</v>
      </c>
      <c r="DQ926" t="s">
        <v>14709</v>
      </c>
      <c r="DR926">
        <v>71925</v>
      </c>
      <c r="DS926">
        <v>49162</v>
      </c>
      <c r="DT926">
        <v>6</v>
      </c>
      <c r="DU926">
        <v>19088</v>
      </c>
      <c r="DV926">
        <v>71921</v>
      </c>
      <c r="DW926">
        <v>49158</v>
      </c>
      <c r="DX926">
        <v>3</v>
      </c>
      <c r="DY926">
        <v>17850</v>
      </c>
      <c r="DZ926">
        <v>71921</v>
      </c>
      <c r="EA926">
        <v>49158</v>
      </c>
      <c r="EB926">
        <v>3</v>
      </c>
      <c r="EC926">
        <v>17850</v>
      </c>
    </row>
    <row r="927" spans="1:133" x14ac:dyDescent="0.2">
      <c r="A927" t="s">
        <v>14708</v>
      </c>
      <c r="B927" t="s">
        <v>14707</v>
      </c>
      <c r="C927" t="s">
        <v>14706</v>
      </c>
      <c r="D927" t="str">
        <f t="shared" si="42"/>
        <v>NP_015559</v>
      </c>
      <c r="E927" t="s">
        <v>14705</v>
      </c>
      <c r="F927" t="s">
        <v>14705</v>
      </c>
      <c r="G927" t="s">
        <v>14704</v>
      </c>
      <c r="H927">
        <v>1</v>
      </c>
      <c r="I927">
        <v>69.126499999999993</v>
      </c>
      <c r="J927">
        <v>5.5016899999999998E-4</v>
      </c>
      <c r="K927">
        <v>75.772999999999996</v>
      </c>
      <c r="L927">
        <v>44.828000000000003</v>
      </c>
      <c r="M927">
        <v>75.772999999999996</v>
      </c>
      <c r="N927">
        <v>0</v>
      </c>
      <c r="O927">
        <v>0</v>
      </c>
      <c r="Q927" t="s">
        <v>137</v>
      </c>
      <c r="V927">
        <v>1</v>
      </c>
      <c r="W927">
        <v>65.683599999999998</v>
      </c>
      <c r="X927">
        <v>9.30629E-3</v>
      </c>
      <c r="Y927">
        <v>75.063999999999993</v>
      </c>
      <c r="Z927">
        <v>0.99999899999999997</v>
      </c>
      <c r="AA927">
        <v>61.022799999999997</v>
      </c>
      <c r="AB927">
        <v>2.4842499999999999E-3</v>
      </c>
      <c r="AC927">
        <v>67.784999999999997</v>
      </c>
      <c r="AH927">
        <v>1</v>
      </c>
      <c r="AI927">
        <v>69.126499999999993</v>
      </c>
      <c r="AJ927">
        <v>5.5016899999999998E-4</v>
      </c>
      <c r="AK927">
        <v>75.772999999999996</v>
      </c>
      <c r="AL927">
        <v>0</v>
      </c>
      <c r="AM927">
        <v>0</v>
      </c>
      <c r="AO927" t="s">
        <v>137</v>
      </c>
      <c r="AP927">
        <v>0</v>
      </c>
      <c r="AQ927">
        <v>0</v>
      </c>
      <c r="AS927" t="s">
        <v>137</v>
      </c>
      <c r="AU927">
        <v>1</v>
      </c>
      <c r="AV927" t="s">
        <v>144</v>
      </c>
      <c r="AW927" t="str">
        <f t="shared" si="43"/>
        <v>RANBP3|NP_015559</v>
      </c>
      <c r="AX927" s="1" t="str">
        <f t="shared" si="44"/>
        <v>RANBP3|NP_015559|LKPPTLIHGQAPSAGLPSQK(1)PK</v>
      </c>
      <c r="AY927" t="s">
        <v>14703</v>
      </c>
      <c r="AZ927" t="s">
        <v>143</v>
      </c>
      <c r="BA927" t="s">
        <v>349</v>
      </c>
      <c r="BB927" t="s">
        <v>14702</v>
      </c>
      <c r="BC927" t="s">
        <v>14701</v>
      </c>
      <c r="BD927">
        <v>20</v>
      </c>
      <c r="BE927">
        <v>3</v>
      </c>
      <c r="BF927">
        <v>4.8085999999999997E-2</v>
      </c>
      <c r="BG927" t="s">
        <v>138</v>
      </c>
      <c r="BH927" t="s">
        <v>138</v>
      </c>
      <c r="BI927" t="s">
        <v>139</v>
      </c>
      <c r="BJ927" t="s">
        <v>139</v>
      </c>
      <c r="BK927" t="s">
        <v>138</v>
      </c>
      <c r="BL927" t="s">
        <v>139</v>
      </c>
      <c r="BM927" t="s">
        <v>138</v>
      </c>
      <c r="BN927" t="s">
        <v>138</v>
      </c>
      <c r="BO927">
        <v>97678000</v>
      </c>
      <c r="BP927">
        <v>97678000</v>
      </c>
      <c r="BQ927">
        <v>0</v>
      </c>
      <c r="BR927">
        <v>0</v>
      </c>
      <c r="BS927" t="s">
        <v>137</v>
      </c>
      <c r="BT927">
        <v>7733800</v>
      </c>
      <c r="BU927" t="s">
        <v>297</v>
      </c>
      <c r="BV927">
        <v>24803000</v>
      </c>
      <c r="BW927">
        <v>16598000</v>
      </c>
      <c r="BX927" t="s">
        <v>297</v>
      </c>
      <c r="BY927">
        <v>11247000</v>
      </c>
      <c r="BZ927">
        <v>18320000</v>
      </c>
      <c r="CA927">
        <v>18975000</v>
      </c>
      <c r="CB927" t="s">
        <v>137</v>
      </c>
      <c r="CC927" t="s">
        <v>137</v>
      </c>
      <c r="CD927" t="s">
        <v>137</v>
      </c>
      <c r="CE927" t="s">
        <v>137</v>
      </c>
      <c r="CF927" t="s">
        <v>137</v>
      </c>
      <c r="CG927" t="s">
        <v>137</v>
      </c>
      <c r="CH927" t="s">
        <v>137</v>
      </c>
      <c r="CI927" t="s">
        <v>137</v>
      </c>
      <c r="CJ927">
        <v>7733800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24803000</v>
      </c>
      <c r="CQ927">
        <v>0</v>
      </c>
      <c r="CR927">
        <v>0</v>
      </c>
      <c r="CS927">
        <v>16598000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11247000</v>
      </c>
      <c r="CZ927">
        <v>0</v>
      </c>
      <c r="DA927">
        <v>0</v>
      </c>
      <c r="DB927">
        <v>18320000</v>
      </c>
      <c r="DC927">
        <v>0</v>
      </c>
      <c r="DD927">
        <v>0</v>
      </c>
      <c r="DE927">
        <v>18975000</v>
      </c>
      <c r="DF927">
        <v>0</v>
      </c>
      <c r="DG927">
        <v>0</v>
      </c>
      <c r="DJ927">
        <v>925</v>
      </c>
      <c r="DK927">
        <v>1359</v>
      </c>
      <c r="DL927">
        <v>95</v>
      </c>
      <c r="DM927">
        <v>95</v>
      </c>
      <c r="DN927">
        <v>5999</v>
      </c>
      <c r="DO927">
        <v>6347</v>
      </c>
      <c r="DP927" t="s">
        <v>14700</v>
      </c>
      <c r="DQ927" t="s">
        <v>14699</v>
      </c>
      <c r="DR927">
        <v>39208</v>
      </c>
      <c r="DS927">
        <v>26841</v>
      </c>
      <c r="DT927">
        <v>6</v>
      </c>
      <c r="DU927">
        <v>24836</v>
      </c>
      <c r="DV927">
        <v>39208</v>
      </c>
      <c r="DW927">
        <v>26841</v>
      </c>
      <c r="DX927">
        <v>6</v>
      </c>
      <c r="DY927">
        <v>24836</v>
      </c>
      <c r="DZ927">
        <v>39208</v>
      </c>
      <c r="EA927">
        <v>26841</v>
      </c>
      <c r="EB927">
        <v>6</v>
      </c>
      <c r="EC927">
        <v>24836</v>
      </c>
    </row>
    <row r="928" spans="1:133" x14ac:dyDescent="0.2">
      <c r="A928" t="s">
        <v>14698</v>
      </c>
      <c r="B928" t="s">
        <v>14697</v>
      </c>
      <c r="C928" t="s">
        <v>14683</v>
      </c>
      <c r="D928" t="str">
        <f t="shared" si="42"/>
        <v>NP_001951</v>
      </c>
      <c r="E928" t="s">
        <v>14682</v>
      </c>
      <c r="F928" t="s">
        <v>14682</v>
      </c>
      <c r="G928" t="s">
        <v>14681</v>
      </c>
      <c r="H928">
        <v>1</v>
      </c>
      <c r="I928">
        <v>101.863</v>
      </c>
      <c r="J928" s="3">
        <v>4.2016299999999999E-54</v>
      </c>
      <c r="K928">
        <v>178.79</v>
      </c>
      <c r="L928">
        <v>149.51</v>
      </c>
      <c r="M928">
        <v>101.86</v>
      </c>
      <c r="R928">
        <v>1</v>
      </c>
      <c r="S928">
        <v>153.27099999999999</v>
      </c>
      <c r="T928" s="3">
        <v>1.9121700000000001E-40</v>
      </c>
      <c r="U928">
        <v>153.27000000000001</v>
      </c>
      <c r="V928">
        <v>1</v>
      </c>
      <c r="W928">
        <v>178.78700000000001</v>
      </c>
      <c r="X928" s="3">
        <v>4.2016299999999999E-54</v>
      </c>
      <c r="Y928">
        <v>178.79</v>
      </c>
      <c r="Z928">
        <v>1</v>
      </c>
      <c r="AA928">
        <v>83.179299999999998</v>
      </c>
      <c r="AB928" s="3">
        <v>2.7740499999999998E-10</v>
      </c>
      <c r="AC928">
        <v>83.179000000000002</v>
      </c>
      <c r="AH928">
        <v>1</v>
      </c>
      <c r="AI928">
        <v>101.863</v>
      </c>
      <c r="AJ928" s="3">
        <v>1.4850200000000001E-11</v>
      </c>
      <c r="AK928">
        <v>101.86</v>
      </c>
      <c r="AU928">
        <v>1</v>
      </c>
      <c r="AV928" t="s">
        <v>144</v>
      </c>
      <c r="AW928" t="str">
        <f t="shared" si="43"/>
        <v>EEF1D|NP_001951</v>
      </c>
      <c r="AX928" s="1" t="str">
        <f t="shared" si="44"/>
        <v>EEF1D|NP_001951|ENIQK(1)SLAGSSGPGASSGTSGDHGELVVR</v>
      </c>
      <c r="AY928" t="s">
        <v>14696</v>
      </c>
      <c r="AZ928" t="s">
        <v>143</v>
      </c>
      <c r="BA928" t="s">
        <v>300</v>
      </c>
      <c r="BB928" t="s">
        <v>14695</v>
      </c>
      <c r="BC928" t="s">
        <v>14694</v>
      </c>
      <c r="BD928">
        <v>5</v>
      </c>
      <c r="BE928">
        <v>3</v>
      </c>
      <c r="BF928">
        <v>0.55618000000000001</v>
      </c>
      <c r="BG928" t="s">
        <v>138</v>
      </c>
      <c r="BH928" t="s">
        <v>139</v>
      </c>
      <c r="BI928" t="s">
        <v>139</v>
      </c>
      <c r="BJ928" t="s">
        <v>139</v>
      </c>
      <c r="BK928" t="s">
        <v>138</v>
      </c>
      <c r="BL928" t="s">
        <v>139</v>
      </c>
      <c r="BM928" t="s">
        <v>138</v>
      </c>
      <c r="BN928" t="s">
        <v>138</v>
      </c>
      <c r="BO928">
        <v>83742000</v>
      </c>
      <c r="BP928">
        <v>83742000</v>
      </c>
      <c r="BQ928">
        <v>0</v>
      </c>
      <c r="BR928">
        <v>0</v>
      </c>
      <c r="BS928" t="s">
        <v>137</v>
      </c>
      <c r="BT928" t="s">
        <v>297</v>
      </c>
      <c r="BU928">
        <v>12350000</v>
      </c>
      <c r="BV928">
        <v>21968000</v>
      </c>
      <c r="BW928">
        <v>22118000</v>
      </c>
      <c r="BX928" t="s">
        <v>297</v>
      </c>
      <c r="BY928" t="s">
        <v>297</v>
      </c>
      <c r="BZ928" t="s">
        <v>297</v>
      </c>
      <c r="CA928" t="s">
        <v>297</v>
      </c>
      <c r="CB928" t="s">
        <v>137</v>
      </c>
      <c r="CC928" t="s">
        <v>137</v>
      </c>
      <c r="CD928" t="s">
        <v>137</v>
      </c>
      <c r="CE928" t="s">
        <v>137</v>
      </c>
      <c r="CF928" t="s">
        <v>137</v>
      </c>
      <c r="CG928" t="s">
        <v>137</v>
      </c>
      <c r="CH928" t="s">
        <v>137</v>
      </c>
      <c r="CI928" t="s">
        <v>137</v>
      </c>
      <c r="CJ928">
        <v>0</v>
      </c>
      <c r="CK928">
        <v>0</v>
      </c>
      <c r="CL928">
        <v>0</v>
      </c>
      <c r="CM928">
        <v>12350000</v>
      </c>
      <c r="CN928">
        <v>0</v>
      </c>
      <c r="CO928">
        <v>0</v>
      </c>
      <c r="CP928">
        <v>21968000</v>
      </c>
      <c r="CQ928">
        <v>0</v>
      </c>
      <c r="CR928">
        <v>0</v>
      </c>
      <c r="CS928">
        <v>22118000</v>
      </c>
      <c r="CT928">
        <v>0</v>
      </c>
      <c r="CU928">
        <v>0</v>
      </c>
      <c r="CV928">
        <v>0</v>
      </c>
      <c r="CW928">
        <v>0</v>
      </c>
      <c r="CX928">
        <v>0</v>
      </c>
      <c r="CY928">
        <v>0</v>
      </c>
      <c r="CZ928">
        <v>0</v>
      </c>
      <c r="DA928">
        <v>0</v>
      </c>
      <c r="DB928">
        <v>0</v>
      </c>
      <c r="DC928">
        <v>0</v>
      </c>
      <c r="DD928">
        <v>0</v>
      </c>
      <c r="DE928">
        <v>0</v>
      </c>
      <c r="DF928">
        <v>0</v>
      </c>
      <c r="DG928">
        <v>0</v>
      </c>
      <c r="DJ928">
        <v>926</v>
      </c>
      <c r="DK928">
        <v>1360</v>
      </c>
      <c r="DL928">
        <v>59</v>
      </c>
      <c r="DM928">
        <v>59</v>
      </c>
      <c r="DN928" t="s">
        <v>14693</v>
      </c>
      <c r="DO928" t="s">
        <v>14692</v>
      </c>
      <c r="DP928" t="s">
        <v>14691</v>
      </c>
      <c r="DQ928" t="s">
        <v>14690</v>
      </c>
      <c r="DR928">
        <v>11330</v>
      </c>
      <c r="DS928">
        <v>7943</v>
      </c>
      <c r="DT928">
        <v>6</v>
      </c>
      <c r="DU928">
        <v>25588</v>
      </c>
      <c r="DV928">
        <v>11328</v>
      </c>
      <c r="DW928">
        <v>7941</v>
      </c>
      <c r="DX928">
        <v>3</v>
      </c>
      <c r="DY928">
        <v>23949</v>
      </c>
      <c r="DZ928">
        <v>11328</v>
      </c>
      <c r="EA928">
        <v>7941</v>
      </c>
      <c r="EB928">
        <v>3</v>
      </c>
      <c r="EC928">
        <v>23949</v>
      </c>
    </row>
    <row r="929" spans="1:133" x14ac:dyDescent="0.2">
      <c r="A929" t="s">
        <v>14685</v>
      </c>
      <c r="B929" t="s">
        <v>14689</v>
      </c>
      <c r="C929" t="s">
        <v>14683</v>
      </c>
      <c r="D929" t="str">
        <f t="shared" si="42"/>
        <v>NP_001951</v>
      </c>
      <c r="E929" t="s">
        <v>14682</v>
      </c>
      <c r="F929" t="s">
        <v>14682</v>
      </c>
      <c r="G929" t="s">
        <v>14681</v>
      </c>
      <c r="H929">
        <v>1</v>
      </c>
      <c r="I929">
        <v>65.477400000000003</v>
      </c>
      <c r="J929">
        <v>9.3763400000000004E-3</v>
      </c>
      <c r="K929">
        <v>65.477000000000004</v>
      </c>
      <c r="L929">
        <v>40.055</v>
      </c>
      <c r="M929">
        <v>65.477000000000004</v>
      </c>
      <c r="Z929">
        <v>1</v>
      </c>
      <c r="AA929">
        <v>65.477400000000003</v>
      </c>
      <c r="AB929">
        <v>9.3763400000000004E-3</v>
      </c>
      <c r="AC929">
        <v>65.477000000000004</v>
      </c>
      <c r="AT929" t="s">
        <v>136</v>
      </c>
      <c r="AU929">
        <v>1</v>
      </c>
      <c r="AV929" t="s">
        <v>144</v>
      </c>
      <c r="AW929" t="str">
        <f t="shared" si="43"/>
        <v>EEF1D|NP_001951</v>
      </c>
      <c r="AX929" s="1" t="str">
        <f t="shared" si="44"/>
        <v>EEF1D|NP_001951|ATNFLAHEK(1)IWFDK</v>
      </c>
      <c r="AY929" t="s">
        <v>14688</v>
      </c>
      <c r="AZ929" t="s">
        <v>143</v>
      </c>
      <c r="BA929" t="s">
        <v>1226</v>
      </c>
      <c r="BB929" t="s">
        <v>14687</v>
      </c>
      <c r="BC929" t="s">
        <v>14686</v>
      </c>
      <c r="BD929">
        <v>9</v>
      </c>
      <c r="BE929">
        <v>2</v>
      </c>
      <c r="BF929">
        <v>0.16094</v>
      </c>
      <c r="BG929" t="s">
        <v>138</v>
      </c>
      <c r="BH929" t="s">
        <v>138</v>
      </c>
      <c r="BI929" t="s">
        <v>138</v>
      </c>
      <c r="BJ929" t="s">
        <v>139</v>
      </c>
      <c r="BK929" t="s">
        <v>138</v>
      </c>
      <c r="BL929" t="s">
        <v>138</v>
      </c>
      <c r="BM929" t="s">
        <v>138</v>
      </c>
      <c r="BN929" t="s">
        <v>138</v>
      </c>
      <c r="BO929">
        <v>0</v>
      </c>
      <c r="BP929">
        <v>0</v>
      </c>
      <c r="BQ929">
        <v>0</v>
      </c>
      <c r="BR929">
        <v>0</v>
      </c>
      <c r="BS929" t="s">
        <v>137</v>
      </c>
      <c r="BT929" t="s">
        <v>297</v>
      </c>
      <c r="BU929" t="s">
        <v>297</v>
      </c>
      <c r="BV929" t="s">
        <v>297</v>
      </c>
      <c r="BW929" t="s">
        <v>297</v>
      </c>
      <c r="BX929" t="s">
        <v>297</v>
      </c>
      <c r="BY929" t="s">
        <v>297</v>
      </c>
      <c r="BZ929" t="s">
        <v>297</v>
      </c>
      <c r="CA929" t="s">
        <v>297</v>
      </c>
      <c r="CB929" t="s">
        <v>137</v>
      </c>
      <c r="CC929" t="s">
        <v>137</v>
      </c>
      <c r="CD929" t="s">
        <v>137</v>
      </c>
      <c r="CE929" t="s">
        <v>137</v>
      </c>
      <c r="CF929" t="s">
        <v>137</v>
      </c>
      <c r="CG929" t="s">
        <v>137</v>
      </c>
      <c r="CH929" t="s">
        <v>137</v>
      </c>
      <c r="CI929" t="s">
        <v>137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0</v>
      </c>
      <c r="DJ929">
        <v>927</v>
      </c>
      <c r="DK929">
        <v>1360</v>
      </c>
      <c r="DL929">
        <v>10</v>
      </c>
      <c r="DM929">
        <v>10</v>
      </c>
      <c r="DN929">
        <v>882</v>
      </c>
      <c r="DO929">
        <v>938</v>
      </c>
      <c r="DP929">
        <v>5654</v>
      </c>
      <c r="DQ929">
        <v>4080</v>
      </c>
      <c r="DR929">
        <v>5654</v>
      </c>
      <c r="DS929">
        <v>4080</v>
      </c>
      <c r="DT929">
        <v>4</v>
      </c>
      <c r="DU929">
        <v>50185</v>
      </c>
      <c r="DV929">
        <v>5654</v>
      </c>
      <c r="DW929">
        <v>4080</v>
      </c>
      <c r="DX929">
        <v>4</v>
      </c>
      <c r="DY929">
        <v>50185</v>
      </c>
      <c r="DZ929">
        <v>5654</v>
      </c>
      <c r="EA929">
        <v>4080</v>
      </c>
      <c r="EB929">
        <v>4</v>
      </c>
      <c r="EC929">
        <v>50185</v>
      </c>
    </row>
    <row r="930" spans="1:133" x14ac:dyDescent="0.2">
      <c r="A930" t="s">
        <v>14685</v>
      </c>
      <c r="B930" t="s">
        <v>14684</v>
      </c>
      <c r="C930" t="s">
        <v>14683</v>
      </c>
      <c r="D930" t="str">
        <f t="shared" si="42"/>
        <v>NP_001951</v>
      </c>
      <c r="E930" t="s">
        <v>14682</v>
      </c>
      <c r="F930" t="s">
        <v>14682</v>
      </c>
      <c r="G930" t="s">
        <v>14681</v>
      </c>
      <c r="H930">
        <v>1</v>
      </c>
      <c r="I930">
        <v>85.521600000000007</v>
      </c>
      <c r="J930">
        <v>8.7774499999999991E-3</v>
      </c>
      <c r="K930">
        <v>85.522000000000006</v>
      </c>
      <c r="L930">
        <v>54.027999999999999</v>
      </c>
      <c r="M930">
        <v>85.522000000000006</v>
      </c>
      <c r="R930">
        <v>0</v>
      </c>
      <c r="S930">
        <v>0</v>
      </c>
      <c r="U930" t="s">
        <v>137</v>
      </c>
      <c r="Z930">
        <v>1</v>
      </c>
      <c r="AA930">
        <v>85.521600000000007</v>
      </c>
      <c r="AB930">
        <v>8.7774499999999991E-3</v>
      </c>
      <c r="AC930">
        <v>85.522000000000006</v>
      </c>
      <c r="AP930">
        <v>0</v>
      </c>
      <c r="AQ930">
        <v>0</v>
      </c>
      <c r="AS930" t="s">
        <v>137</v>
      </c>
      <c r="AT930" t="s">
        <v>136</v>
      </c>
      <c r="AU930">
        <v>1</v>
      </c>
      <c r="AV930" t="s">
        <v>144</v>
      </c>
      <c r="AW930" t="str">
        <f t="shared" si="43"/>
        <v>EEF1D|NP_001951</v>
      </c>
      <c r="AX930" s="1" t="str">
        <f t="shared" si="44"/>
        <v>EEF1D|NP_001951|LNVLEK(1)SSPGHR</v>
      </c>
      <c r="AY930" t="s">
        <v>14680</v>
      </c>
      <c r="AZ930" t="s">
        <v>143</v>
      </c>
      <c r="BA930" t="s">
        <v>4362</v>
      </c>
      <c r="BB930" t="s">
        <v>14679</v>
      </c>
      <c r="BC930" t="s">
        <v>14678</v>
      </c>
      <c r="BD930">
        <v>6</v>
      </c>
      <c r="BE930">
        <v>3</v>
      </c>
      <c r="BF930">
        <v>0.22685</v>
      </c>
      <c r="BG930" t="s">
        <v>138</v>
      </c>
      <c r="BH930" t="s">
        <v>138</v>
      </c>
      <c r="BI930" t="s">
        <v>138</v>
      </c>
      <c r="BJ930" t="s">
        <v>139</v>
      </c>
      <c r="BK930" t="s">
        <v>138</v>
      </c>
      <c r="BL930" t="s">
        <v>138</v>
      </c>
      <c r="BM930" t="s">
        <v>138</v>
      </c>
      <c r="BN930" t="s">
        <v>138</v>
      </c>
      <c r="BO930">
        <v>31843000</v>
      </c>
      <c r="BP930">
        <v>31843000</v>
      </c>
      <c r="BQ930">
        <v>0</v>
      </c>
      <c r="BR930">
        <v>0</v>
      </c>
      <c r="BS930" t="s">
        <v>137</v>
      </c>
      <c r="BT930" t="s">
        <v>297</v>
      </c>
      <c r="BU930">
        <v>9738800</v>
      </c>
      <c r="BV930" t="s">
        <v>297</v>
      </c>
      <c r="BW930">
        <v>8808600</v>
      </c>
      <c r="BX930" t="s">
        <v>297</v>
      </c>
      <c r="BY930" t="s">
        <v>297</v>
      </c>
      <c r="BZ930" t="s">
        <v>297</v>
      </c>
      <c r="CA930">
        <v>13296000</v>
      </c>
      <c r="CB930" t="s">
        <v>137</v>
      </c>
      <c r="CC930" t="s">
        <v>137</v>
      </c>
      <c r="CD930" t="s">
        <v>137</v>
      </c>
      <c r="CE930" t="s">
        <v>137</v>
      </c>
      <c r="CF930" t="s">
        <v>137</v>
      </c>
      <c r="CG930" t="s">
        <v>137</v>
      </c>
      <c r="CH930" t="s">
        <v>137</v>
      </c>
      <c r="CI930" t="s">
        <v>137</v>
      </c>
      <c r="CJ930">
        <v>0</v>
      </c>
      <c r="CK930">
        <v>0</v>
      </c>
      <c r="CL930">
        <v>0</v>
      </c>
      <c r="CM930">
        <v>9738800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8808600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13296000</v>
      </c>
      <c r="DF930">
        <v>0</v>
      </c>
      <c r="DG930">
        <v>0</v>
      </c>
      <c r="DJ930">
        <v>928</v>
      </c>
      <c r="DK930">
        <v>1360</v>
      </c>
      <c r="DL930">
        <v>117</v>
      </c>
      <c r="DM930">
        <v>117</v>
      </c>
      <c r="DN930">
        <v>6270</v>
      </c>
      <c r="DO930">
        <v>6633</v>
      </c>
      <c r="DP930" t="s">
        <v>14677</v>
      </c>
      <c r="DQ930">
        <v>27847</v>
      </c>
      <c r="DR930">
        <v>40711</v>
      </c>
      <c r="DS930">
        <v>27847</v>
      </c>
      <c r="DT930">
        <v>4</v>
      </c>
      <c r="DU930">
        <v>18008</v>
      </c>
      <c r="DV930">
        <v>40711</v>
      </c>
      <c r="DW930">
        <v>27847</v>
      </c>
      <c r="DX930">
        <v>4</v>
      </c>
      <c r="DY930">
        <v>18008</v>
      </c>
      <c r="DZ930">
        <v>40711</v>
      </c>
      <c r="EA930">
        <v>27847</v>
      </c>
      <c r="EB930">
        <v>4</v>
      </c>
      <c r="EC930">
        <v>18008</v>
      </c>
    </row>
    <row r="931" spans="1:133" x14ac:dyDescent="0.2">
      <c r="A931" t="s">
        <v>14675</v>
      </c>
      <c r="B931">
        <v>759</v>
      </c>
      <c r="C931" t="s">
        <v>14676</v>
      </c>
      <c r="D931" t="str">
        <f t="shared" si="42"/>
        <v>NP_056445</v>
      </c>
      <c r="E931" t="s">
        <v>14675</v>
      </c>
      <c r="F931" t="s">
        <v>14675</v>
      </c>
      <c r="G931" t="s">
        <v>14674</v>
      </c>
      <c r="H931">
        <v>1</v>
      </c>
      <c r="I931">
        <v>65.8874</v>
      </c>
      <c r="J931">
        <v>6.5337099999999999E-3</v>
      </c>
      <c r="K931">
        <v>65.887</v>
      </c>
      <c r="L931">
        <v>35.558999999999997</v>
      </c>
      <c r="M931">
        <v>65.887</v>
      </c>
      <c r="Z931">
        <v>1</v>
      </c>
      <c r="AA931">
        <v>65.8874</v>
      </c>
      <c r="AB931">
        <v>6.5337099999999999E-3</v>
      </c>
      <c r="AC931">
        <v>65.887</v>
      </c>
      <c r="AT931" t="s">
        <v>136</v>
      </c>
      <c r="AU931">
        <v>1</v>
      </c>
      <c r="AV931" t="s">
        <v>144</v>
      </c>
      <c r="AW931" t="str">
        <f t="shared" si="43"/>
        <v>EPC2|NP_056445</v>
      </c>
      <c r="AX931" s="1" t="str">
        <f t="shared" si="44"/>
        <v>EPC2|NP_056445|TSAPSPTALK(1)LATVAASMDR</v>
      </c>
      <c r="AY931" t="s">
        <v>14673</v>
      </c>
      <c r="AZ931" t="s">
        <v>143</v>
      </c>
      <c r="BA931" t="s">
        <v>10810</v>
      </c>
      <c r="BB931" t="s">
        <v>14672</v>
      </c>
      <c r="BC931" t="s">
        <v>14671</v>
      </c>
      <c r="BD931">
        <v>10</v>
      </c>
      <c r="BE931">
        <v>2</v>
      </c>
      <c r="BF931">
        <v>-0.23119000000000001</v>
      </c>
      <c r="BG931" t="s">
        <v>138</v>
      </c>
      <c r="BH931" t="s">
        <v>138</v>
      </c>
      <c r="BI931" t="s">
        <v>138</v>
      </c>
      <c r="BJ931" t="s">
        <v>139</v>
      </c>
      <c r="BK931" t="s">
        <v>138</v>
      </c>
      <c r="BL931" t="s">
        <v>138</v>
      </c>
      <c r="BM931" t="s">
        <v>138</v>
      </c>
      <c r="BN931" t="s">
        <v>138</v>
      </c>
      <c r="BO931">
        <v>8027100</v>
      </c>
      <c r="BP931">
        <v>8027100</v>
      </c>
      <c r="BQ931">
        <v>0</v>
      </c>
      <c r="BR931">
        <v>0</v>
      </c>
      <c r="BS931" t="s">
        <v>137</v>
      </c>
      <c r="BT931" t="s">
        <v>297</v>
      </c>
      <c r="BU931" t="s">
        <v>297</v>
      </c>
      <c r="BV931" t="s">
        <v>297</v>
      </c>
      <c r="BW931">
        <v>8027100</v>
      </c>
      <c r="BX931" t="s">
        <v>297</v>
      </c>
      <c r="BY931" t="s">
        <v>297</v>
      </c>
      <c r="BZ931" t="s">
        <v>297</v>
      </c>
      <c r="CA931" t="s">
        <v>297</v>
      </c>
      <c r="CB931" t="s">
        <v>137</v>
      </c>
      <c r="CC931" t="s">
        <v>137</v>
      </c>
      <c r="CD931" t="s">
        <v>137</v>
      </c>
      <c r="CE931" t="s">
        <v>137</v>
      </c>
      <c r="CF931" t="s">
        <v>137</v>
      </c>
      <c r="CG931" t="s">
        <v>137</v>
      </c>
      <c r="CH931" t="s">
        <v>137</v>
      </c>
      <c r="CI931" t="s">
        <v>137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8027100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0</v>
      </c>
      <c r="DJ931">
        <v>929</v>
      </c>
      <c r="DK931">
        <v>1363</v>
      </c>
      <c r="DL931">
        <v>759</v>
      </c>
      <c r="DM931">
        <v>759</v>
      </c>
      <c r="DN931">
        <v>10939</v>
      </c>
      <c r="DO931">
        <v>11637</v>
      </c>
      <c r="DP931">
        <v>69789</v>
      </c>
      <c r="DQ931">
        <v>47623</v>
      </c>
      <c r="DR931">
        <v>69789</v>
      </c>
      <c r="DS931">
        <v>47623</v>
      </c>
      <c r="DT931">
        <v>4</v>
      </c>
      <c r="DU931">
        <v>46623</v>
      </c>
      <c r="DV931">
        <v>69789</v>
      </c>
      <c r="DW931">
        <v>47623</v>
      </c>
      <c r="DX931">
        <v>4</v>
      </c>
      <c r="DY931">
        <v>46623</v>
      </c>
      <c r="DZ931">
        <v>69789</v>
      </c>
      <c r="EA931">
        <v>47623</v>
      </c>
      <c r="EB931">
        <v>4</v>
      </c>
      <c r="EC931">
        <v>46623</v>
      </c>
    </row>
    <row r="932" spans="1:133" x14ac:dyDescent="0.2">
      <c r="A932" t="s">
        <v>14669</v>
      </c>
      <c r="B932">
        <v>47</v>
      </c>
      <c r="C932" t="s">
        <v>14670</v>
      </c>
      <c r="D932" t="str">
        <f t="shared" si="42"/>
        <v>NP_653195</v>
      </c>
      <c r="E932" t="s">
        <v>14669</v>
      </c>
      <c r="F932" t="s">
        <v>14669</v>
      </c>
      <c r="G932" t="s">
        <v>14668</v>
      </c>
      <c r="H932">
        <v>1</v>
      </c>
      <c r="I932">
        <v>79.513900000000007</v>
      </c>
      <c r="J932" s="3">
        <v>2.57965E-65</v>
      </c>
      <c r="K932">
        <v>236.75</v>
      </c>
      <c r="L932">
        <v>193.71</v>
      </c>
      <c r="M932">
        <v>79.513999999999996</v>
      </c>
      <c r="N932">
        <v>1</v>
      </c>
      <c r="O932">
        <v>75.143299999999996</v>
      </c>
      <c r="P932">
        <v>1.9141900000000001E-3</v>
      </c>
      <c r="Q932">
        <v>75.143000000000001</v>
      </c>
      <c r="R932">
        <v>1</v>
      </c>
      <c r="S932">
        <v>162.589</v>
      </c>
      <c r="T932" s="3">
        <v>5.5060300000000003E-9</v>
      </c>
      <c r="U932">
        <v>162.59</v>
      </c>
      <c r="V932">
        <v>1</v>
      </c>
      <c r="W932">
        <v>107.51</v>
      </c>
      <c r="X932">
        <v>2.1778100000000001E-4</v>
      </c>
      <c r="Y932">
        <v>107.51</v>
      </c>
      <c r="Z932">
        <v>1</v>
      </c>
      <c r="AA932">
        <v>236.75399999999999</v>
      </c>
      <c r="AB932" s="3">
        <v>2.57965E-65</v>
      </c>
      <c r="AC932">
        <v>236.75</v>
      </c>
      <c r="AD932">
        <v>1</v>
      </c>
      <c r="AE932">
        <v>85.362499999999997</v>
      </c>
      <c r="AF932">
        <v>6.5437000000000004E-4</v>
      </c>
      <c r="AG932">
        <v>85.361999999999995</v>
      </c>
      <c r="AH932">
        <v>1</v>
      </c>
      <c r="AI932">
        <v>107.02500000000001</v>
      </c>
      <c r="AJ932">
        <v>2.29053E-4</v>
      </c>
      <c r="AK932">
        <v>107.03</v>
      </c>
      <c r="AL932">
        <v>1</v>
      </c>
      <c r="AM932">
        <v>64.275000000000006</v>
      </c>
      <c r="AN932">
        <v>8.3494099999999998E-3</v>
      </c>
      <c r="AO932">
        <v>64.275000000000006</v>
      </c>
      <c r="AP932">
        <v>1</v>
      </c>
      <c r="AQ932">
        <v>79.513900000000007</v>
      </c>
      <c r="AR932">
        <v>8.7162299999999997E-4</v>
      </c>
      <c r="AS932">
        <v>79.513999999999996</v>
      </c>
      <c r="AT932" t="s">
        <v>136</v>
      </c>
      <c r="AU932">
        <v>1</v>
      </c>
      <c r="AV932" t="s">
        <v>144</v>
      </c>
      <c r="AW932" t="str">
        <f t="shared" si="43"/>
        <v>GTSF1|NP_653195</v>
      </c>
      <c r="AX932" s="1" t="str">
        <f t="shared" si="44"/>
        <v>GTSF1|NP_653195|NHPDVASK(1)LATCPFNAR</v>
      </c>
      <c r="AY932" t="s">
        <v>14667</v>
      </c>
      <c r="AZ932" t="s">
        <v>143</v>
      </c>
      <c r="BA932" t="s">
        <v>7054</v>
      </c>
      <c r="BB932" t="s">
        <v>14666</v>
      </c>
      <c r="BC932" t="s">
        <v>14665</v>
      </c>
      <c r="BD932">
        <v>8</v>
      </c>
      <c r="BE932">
        <v>3</v>
      </c>
      <c r="BF932">
        <v>-0.22456000000000001</v>
      </c>
      <c r="BG932" t="s">
        <v>139</v>
      </c>
      <c r="BH932" t="s">
        <v>139</v>
      </c>
      <c r="BI932" t="s">
        <v>139</v>
      </c>
      <c r="BJ932" t="s">
        <v>139</v>
      </c>
      <c r="BK932" t="s">
        <v>139</v>
      </c>
      <c r="BL932" t="s">
        <v>139</v>
      </c>
      <c r="BM932" t="s">
        <v>139</v>
      </c>
      <c r="BN932" t="s">
        <v>139</v>
      </c>
      <c r="BO932">
        <v>138720000</v>
      </c>
      <c r="BP932">
        <v>138720000</v>
      </c>
      <c r="BQ932">
        <v>0</v>
      </c>
      <c r="BR932">
        <v>0</v>
      </c>
      <c r="BS932" t="s">
        <v>137</v>
      </c>
      <c r="BT932">
        <v>15538000</v>
      </c>
      <c r="BU932">
        <v>13858000</v>
      </c>
      <c r="BV932">
        <v>12805000</v>
      </c>
      <c r="BW932">
        <v>36779000</v>
      </c>
      <c r="BX932">
        <v>10924000</v>
      </c>
      <c r="BY932">
        <v>14655000</v>
      </c>
      <c r="BZ932">
        <v>13900000</v>
      </c>
      <c r="CA932">
        <v>13953000</v>
      </c>
      <c r="CB932" t="s">
        <v>137</v>
      </c>
      <c r="CC932" t="s">
        <v>137</v>
      </c>
      <c r="CD932" t="s">
        <v>137</v>
      </c>
      <c r="CE932" t="s">
        <v>137</v>
      </c>
      <c r="CF932" t="s">
        <v>137</v>
      </c>
      <c r="CG932" t="s">
        <v>137</v>
      </c>
      <c r="CH932" t="s">
        <v>137</v>
      </c>
      <c r="CI932" t="s">
        <v>137</v>
      </c>
      <c r="CJ932">
        <v>15538000</v>
      </c>
      <c r="CK932">
        <v>0</v>
      </c>
      <c r="CL932">
        <v>0</v>
      </c>
      <c r="CM932">
        <v>13858000</v>
      </c>
      <c r="CN932">
        <v>0</v>
      </c>
      <c r="CO932">
        <v>0</v>
      </c>
      <c r="CP932">
        <v>12805000</v>
      </c>
      <c r="CQ932">
        <v>0</v>
      </c>
      <c r="CR932">
        <v>0</v>
      </c>
      <c r="CS932">
        <v>36779000</v>
      </c>
      <c r="CT932">
        <v>0</v>
      </c>
      <c r="CU932">
        <v>0</v>
      </c>
      <c r="CV932">
        <v>10924000</v>
      </c>
      <c r="CW932">
        <v>0</v>
      </c>
      <c r="CX932">
        <v>0</v>
      </c>
      <c r="CY932">
        <v>14655000</v>
      </c>
      <c r="CZ932">
        <v>0</v>
      </c>
      <c r="DA932">
        <v>0</v>
      </c>
      <c r="DB932">
        <v>13900000</v>
      </c>
      <c r="DC932">
        <v>0</v>
      </c>
      <c r="DD932">
        <v>0</v>
      </c>
      <c r="DE932">
        <v>13953000</v>
      </c>
      <c r="DF932">
        <v>0</v>
      </c>
      <c r="DG932">
        <v>0</v>
      </c>
      <c r="DJ932">
        <v>930</v>
      </c>
      <c r="DK932">
        <v>1366</v>
      </c>
      <c r="DL932">
        <v>47</v>
      </c>
      <c r="DM932">
        <v>47</v>
      </c>
      <c r="DN932" t="s">
        <v>14664</v>
      </c>
      <c r="DO932" t="s">
        <v>14663</v>
      </c>
      <c r="DP932" t="s">
        <v>14662</v>
      </c>
      <c r="DQ932" t="s">
        <v>14661</v>
      </c>
      <c r="DR932">
        <v>47518</v>
      </c>
      <c r="DS932">
        <v>32411</v>
      </c>
      <c r="DT932">
        <v>8</v>
      </c>
      <c r="DU932">
        <v>28947</v>
      </c>
      <c r="DV932">
        <v>47514</v>
      </c>
      <c r="DW932">
        <v>32406</v>
      </c>
      <c r="DX932">
        <v>4</v>
      </c>
      <c r="DY932">
        <v>28533</v>
      </c>
      <c r="DZ932">
        <v>47514</v>
      </c>
      <c r="EA932">
        <v>32406</v>
      </c>
      <c r="EB932">
        <v>4</v>
      </c>
      <c r="EC932">
        <v>28533</v>
      </c>
    </row>
    <row r="933" spans="1:133" x14ac:dyDescent="0.2">
      <c r="A933" t="s">
        <v>14660</v>
      </c>
      <c r="B933" t="s">
        <v>14659</v>
      </c>
      <c r="C933" t="s">
        <v>14658</v>
      </c>
      <c r="D933" t="str">
        <f t="shared" si="42"/>
        <v>NP_001230652</v>
      </c>
      <c r="E933" t="s">
        <v>14657</v>
      </c>
      <c r="F933" t="s">
        <v>14657</v>
      </c>
      <c r="G933" t="s">
        <v>14656</v>
      </c>
      <c r="H933">
        <v>0.99999899999999997</v>
      </c>
      <c r="I933">
        <v>62.033499999999997</v>
      </c>
      <c r="J933">
        <v>9.2322200000000002E-4</v>
      </c>
      <c r="K933">
        <v>64.501999999999995</v>
      </c>
      <c r="L933">
        <v>48.566000000000003</v>
      </c>
      <c r="M933">
        <v>64.501999999999995</v>
      </c>
      <c r="Z933">
        <v>0.99999899999999997</v>
      </c>
      <c r="AA933">
        <v>62.033499999999997</v>
      </c>
      <c r="AB933">
        <v>9.2322200000000002E-4</v>
      </c>
      <c r="AC933">
        <v>64.501999999999995</v>
      </c>
      <c r="AU933">
        <v>1</v>
      </c>
      <c r="AV933" t="s">
        <v>144</v>
      </c>
      <c r="AW933" t="str">
        <f t="shared" si="43"/>
        <v>SETMAR|NP_001230652</v>
      </c>
      <c r="AX933" s="1" t="str">
        <f t="shared" si="44"/>
        <v>SETMAR|NP_001230652|SNISCGNEKEPSMCGSAPSVFPSCK(1)R</v>
      </c>
      <c r="AY933" t="s">
        <v>14655</v>
      </c>
      <c r="AZ933" t="s">
        <v>14654</v>
      </c>
      <c r="BA933" t="s">
        <v>483</v>
      </c>
      <c r="BB933" t="s">
        <v>14653</v>
      </c>
      <c r="BC933" t="s">
        <v>14652</v>
      </c>
      <c r="BD933">
        <v>25</v>
      </c>
      <c r="BE933">
        <v>3</v>
      </c>
      <c r="BF933">
        <v>-1.3576E-2</v>
      </c>
      <c r="BG933" t="s">
        <v>138</v>
      </c>
      <c r="BH933" t="s">
        <v>138</v>
      </c>
      <c r="BI933" t="s">
        <v>138</v>
      </c>
      <c r="BJ933" t="s">
        <v>139</v>
      </c>
      <c r="BK933" t="s">
        <v>138</v>
      </c>
      <c r="BL933" t="s">
        <v>138</v>
      </c>
      <c r="BM933" t="s">
        <v>138</v>
      </c>
      <c r="BN933" t="s">
        <v>138</v>
      </c>
      <c r="BO933">
        <v>6036800</v>
      </c>
      <c r="BP933">
        <v>6036800</v>
      </c>
      <c r="BQ933">
        <v>0</v>
      </c>
      <c r="BR933">
        <v>0</v>
      </c>
      <c r="BS933" t="s">
        <v>137</v>
      </c>
      <c r="BT933" t="s">
        <v>297</v>
      </c>
      <c r="BU933" t="s">
        <v>297</v>
      </c>
      <c r="BV933" t="s">
        <v>297</v>
      </c>
      <c r="BW933">
        <v>6036800</v>
      </c>
      <c r="BX933" t="s">
        <v>297</v>
      </c>
      <c r="BY933" t="s">
        <v>297</v>
      </c>
      <c r="BZ933" t="s">
        <v>297</v>
      </c>
      <c r="CA933" t="s">
        <v>297</v>
      </c>
      <c r="CB933" t="s">
        <v>137</v>
      </c>
      <c r="CC933" t="s">
        <v>137</v>
      </c>
      <c r="CD933" t="s">
        <v>137</v>
      </c>
      <c r="CE933" t="s">
        <v>137</v>
      </c>
      <c r="CF933" t="s">
        <v>137</v>
      </c>
      <c r="CG933" t="s">
        <v>137</v>
      </c>
      <c r="CH933" t="s">
        <v>137</v>
      </c>
      <c r="CI933" t="s">
        <v>137</v>
      </c>
      <c r="CJ933">
        <v>0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6036800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0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0</v>
      </c>
      <c r="DG933">
        <v>0</v>
      </c>
      <c r="DJ933">
        <v>931</v>
      </c>
      <c r="DK933">
        <v>1368</v>
      </c>
      <c r="DL933">
        <v>196</v>
      </c>
      <c r="DM933">
        <v>196</v>
      </c>
      <c r="DN933">
        <v>9461</v>
      </c>
      <c r="DO933">
        <v>10077</v>
      </c>
      <c r="DP933">
        <v>59892</v>
      </c>
      <c r="DQ933" t="s">
        <v>14651</v>
      </c>
      <c r="DR933">
        <v>59892</v>
      </c>
      <c r="DS933">
        <v>40934</v>
      </c>
      <c r="DT933">
        <v>4</v>
      </c>
      <c r="DU933">
        <v>25106</v>
      </c>
      <c r="DV933">
        <v>59892</v>
      </c>
      <c r="DW933">
        <v>40934</v>
      </c>
      <c r="DX933">
        <v>4</v>
      </c>
      <c r="DY933">
        <v>25106</v>
      </c>
      <c r="DZ933">
        <v>59892</v>
      </c>
      <c r="EA933">
        <v>40934</v>
      </c>
      <c r="EB933">
        <v>4</v>
      </c>
      <c r="EC933">
        <v>25106</v>
      </c>
    </row>
    <row r="934" spans="1:133" x14ac:dyDescent="0.2">
      <c r="A934" t="s">
        <v>14650</v>
      </c>
      <c r="B934" t="s">
        <v>14649</v>
      </c>
      <c r="C934" t="s">
        <v>14648</v>
      </c>
      <c r="D934" t="str">
        <f t="shared" si="42"/>
        <v>NP_001181974</v>
      </c>
      <c r="E934" t="s">
        <v>14647</v>
      </c>
      <c r="F934" t="s">
        <v>14647</v>
      </c>
      <c r="G934" t="s">
        <v>14646</v>
      </c>
      <c r="H934">
        <v>1</v>
      </c>
      <c r="I934">
        <v>71.104799999999997</v>
      </c>
      <c r="J934" s="3">
        <v>7.8148599999999993E-12</v>
      </c>
      <c r="K934">
        <v>77.492999999999995</v>
      </c>
      <c r="L934">
        <v>62.656999999999996</v>
      </c>
      <c r="M934">
        <v>71.105000000000004</v>
      </c>
      <c r="N934">
        <v>1</v>
      </c>
      <c r="O934">
        <v>71.622699999999995</v>
      </c>
      <c r="P934" s="3">
        <v>5.5545900000000003E-11</v>
      </c>
      <c r="Q934">
        <v>71.623000000000005</v>
      </c>
      <c r="R934">
        <v>1</v>
      </c>
      <c r="S934">
        <v>36.997300000000003</v>
      </c>
      <c r="T934">
        <v>3.0202699999999998E-3</v>
      </c>
      <c r="U934">
        <v>39.896000000000001</v>
      </c>
      <c r="V934">
        <v>1</v>
      </c>
      <c r="W934">
        <v>50.627099999999999</v>
      </c>
      <c r="X934">
        <v>1.5162300000000001E-4</v>
      </c>
      <c r="Y934">
        <v>53.095999999999997</v>
      </c>
      <c r="Z934">
        <v>1</v>
      </c>
      <c r="AA934">
        <v>51.714799999999997</v>
      </c>
      <c r="AB934" s="3">
        <v>5.3408100000000001E-5</v>
      </c>
      <c r="AC934">
        <v>51.715000000000003</v>
      </c>
      <c r="AD934">
        <v>1</v>
      </c>
      <c r="AE934">
        <v>48.391500000000001</v>
      </c>
      <c r="AF934">
        <v>2.0101400000000001E-4</v>
      </c>
      <c r="AG934">
        <v>50.96</v>
      </c>
      <c r="AH934">
        <v>1</v>
      </c>
      <c r="AI934">
        <v>37.265000000000001</v>
      </c>
      <c r="AJ934">
        <v>1.04845E-4</v>
      </c>
      <c r="AK934">
        <v>55.119</v>
      </c>
      <c r="AL934">
        <v>1</v>
      </c>
      <c r="AM934">
        <v>49.281300000000002</v>
      </c>
      <c r="AN934" s="3">
        <v>7.8148599999999993E-12</v>
      </c>
      <c r="AO934">
        <v>77.492999999999995</v>
      </c>
      <c r="AP934">
        <v>1</v>
      </c>
      <c r="AQ934">
        <v>71.104799999999997</v>
      </c>
      <c r="AR934" s="3">
        <v>1.1132E-10</v>
      </c>
      <c r="AS934">
        <v>71.105000000000004</v>
      </c>
      <c r="AU934">
        <v>1</v>
      </c>
      <c r="AV934" t="s">
        <v>144</v>
      </c>
      <c r="AW934" t="str">
        <f t="shared" si="43"/>
        <v>YAP1|NP_001181974</v>
      </c>
      <c r="AX934" s="1" t="str">
        <f t="shared" si="44"/>
        <v>YAP1|NP_001181974|ISQSAPVK(1)QPPPLAPQSPQGGVMGGSNSNQQQQMR</v>
      </c>
      <c r="AY934" t="s">
        <v>14645</v>
      </c>
      <c r="AZ934" t="s">
        <v>9150</v>
      </c>
      <c r="BA934" t="s">
        <v>2466</v>
      </c>
      <c r="BB934" t="s">
        <v>14644</v>
      </c>
      <c r="BC934" t="s">
        <v>14643</v>
      </c>
      <c r="BD934">
        <v>8</v>
      </c>
      <c r="BE934">
        <v>3</v>
      </c>
      <c r="BF934">
        <v>0.26734999999999998</v>
      </c>
      <c r="BG934" t="s">
        <v>139</v>
      </c>
      <c r="BH934" t="s">
        <v>139</v>
      </c>
      <c r="BI934" t="s">
        <v>139</v>
      </c>
      <c r="BJ934" t="s">
        <v>139</v>
      </c>
      <c r="BK934" t="s">
        <v>139</v>
      </c>
      <c r="BL934" t="s">
        <v>139</v>
      </c>
      <c r="BM934" t="s">
        <v>139</v>
      </c>
      <c r="BN934" t="s">
        <v>139</v>
      </c>
      <c r="BO934">
        <v>872700000</v>
      </c>
      <c r="BP934">
        <v>872700000</v>
      </c>
      <c r="BQ934">
        <v>0</v>
      </c>
      <c r="BR934">
        <v>0</v>
      </c>
      <c r="BS934" t="s">
        <v>137</v>
      </c>
      <c r="BT934">
        <v>23011000</v>
      </c>
      <c r="BU934">
        <v>37681000</v>
      </c>
      <c r="BV934">
        <v>51085000</v>
      </c>
      <c r="BW934">
        <v>9052500</v>
      </c>
      <c r="BX934">
        <v>27634000</v>
      </c>
      <c r="BY934">
        <v>28455000</v>
      </c>
      <c r="BZ934">
        <v>30286000</v>
      </c>
      <c r="CA934">
        <v>39442000</v>
      </c>
      <c r="CB934" t="s">
        <v>137</v>
      </c>
      <c r="CC934" t="s">
        <v>137</v>
      </c>
      <c r="CD934" t="s">
        <v>137</v>
      </c>
      <c r="CE934" t="s">
        <v>137</v>
      </c>
      <c r="CF934" t="s">
        <v>137</v>
      </c>
      <c r="CG934" t="s">
        <v>137</v>
      </c>
      <c r="CH934" t="s">
        <v>137</v>
      </c>
      <c r="CI934" t="s">
        <v>137</v>
      </c>
      <c r="CJ934">
        <v>23011000</v>
      </c>
      <c r="CK934">
        <v>0</v>
      </c>
      <c r="CL934">
        <v>0</v>
      </c>
      <c r="CM934">
        <v>37681000</v>
      </c>
      <c r="CN934">
        <v>0</v>
      </c>
      <c r="CO934">
        <v>0</v>
      </c>
      <c r="CP934">
        <v>51085000</v>
      </c>
      <c r="CQ934">
        <v>0</v>
      </c>
      <c r="CR934">
        <v>0</v>
      </c>
      <c r="CS934">
        <v>9052500</v>
      </c>
      <c r="CT934">
        <v>0</v>
      </c>
      <c r="CU934">
        <v>0</v>
      </c>
      <c r="CV934">
        <v>27634000</v>
      </c>
      <c r="CW934">
        <v>0</v>
      </c>
      <c r="CX934">
        <v>0</v>
      </c>
      <c r="CY934">
        <v>28455000</v>
      </c>
      <c r="CZ934">
        <v>0</v>
      </c>
      <c r="DA934">
        <v>0</v>
      </c>
      <c r="DB934">
        <v>30286000</v>
      </c>
      <c r="DC934">
        <v>0</v>
      </c>
      <c r="DD934">
        <v>0</v>
      </c>
      <c r="DE934">
        <v>39442000</v>
      </c>
      <c r="DF934">
        <v>0</v>
      </c>
      <c r="DG934">
        <v>0</v>
      </c>
      <c r="DJ934">
        <v>932</v>
      </c>
      <c r="DK934">
        <v>1370</v>
      </c>
      <c r="DL934">
        <v>102</v>
      </c>
      <c r="DM934">
        <v>102</v>
      </c>
      <c r="DN934">
        <v>4667</v>
      </c>
      <c r="DO934" t="s">
        <v>14642</v>
      </c>
      <c r="DP934" t="s">
        <v>14641</v>
      </c>
      <c r="DQ934" t="s">
        <v>14640</v>
      </c>
      <c r="DR934">
        <v>29715</v>
      </c>
      <c r="DS934">
        <v>20624</v>
      </c>
      <c r="DT934">
        <v>8</v>
      </c>
      <c r="DU934">
        <v>28487</v>
      </c>
      <c r="DV934">
        <v>29713</v>
      </c>
      <c r="DW934">
        <v>20620</v>
      </c>
      <c r="DX934">
        <v>7</v>
      </c>
      <c r="DY934">
        <v>29666</v>
      </c>
      <c r="DZ934">
        <v>29713</v>
      </c>
      <c r="EA934">
        <v>20620</v>
      </c>
      <c r="EB934">
        <v>7</v>
      </c>
      <c r="EC934">
        <v>29666</v>
      </c>
    </row>
    <row r="935" spans="1:133" x14ac:dyDescent="0.2">
      <c r="A935" t="s">
        <v>14639</v>
      </c>
      <c r="B935" t="s">
        <v>14638</v>
      </c>
      <c r="C935" t="s">
        <v>14637</v>
      </c>
      <c r="D935" t="str">
        <f t="shared" si="42"/>
        <v>NP_036355</v>
      </c>
      <c r="E935" t="s">
        <v>14636</v>
      </c>
      <c r="F935" t="s">
        <v>14636</v>
      </c>
      <c r="G935" t="s">
        <v>14635</v>
      </c>
      <c r="H935">
        <v>1</v>
      </c>
      <c r="I935">
        <v>47.713799999999999</v>
      </c>
      <c r="J935">
        <v>4.2798599999999999E-3</v>
      </c>
      <c r="K935">
        <v>47.713999999999999</v>
      </c>
      <c r="L935">
        <v>17.704000000000001</v>
      </c>
      <c r="M935">
        <v>47.713999999999999</v>
      </c>
      <c r="N935">
        <v>0</v>
      </c>
      <c r="O935">
        <v>0</v>
      </c>
      <c r="Q935" t="s">
        <v>137</v>
      </c>
      <c r="R935">
        <v>1</v>
      </c>
      <c r="S935">
        <v>39.458799999999997</v>
      </c>
      <c r="T935">
        <v>5.1160799999999999E-2</v>
      </c>
      <c r="U935">
        <v>39.459000000000003</v>
      </c>
      <c r="V935">
        <v>1</v>
      </c>
      <c r="W935">
        <v>47.713799999999999</v>
      </c>
      <c r="X935">
        <v>4.2798599999999999E-3</v>
      </c>
      <c r="Y935">
        <v>47.713999999999999</v>
      </c>
      <c r="Z935">
        <v>0</v>
      </c>
      <c r="AA935">
        <v>0</v>
      </c>
      <c r="AC935" t="s">
        <v>137</v>
      </c>
      <c r="AD935">
        <v>0</v>
      </c>
      <c r="AE935">
        <v>0</v>
      </c>
      <c r="AG935" t="s">
        <v>137</v>
      </c>
      <c r="AP935">
        <v>0</v>
      </c>
      <c r="AQ935">
        <v>0</v>
      </c>
      <c r="AS935" t="s">
        <v>137</v>
      </c>
      <c r="AT935" t="s">
        <v>136</v>
      </c>
      <c r="AU935">
        <v>1</v>
      </c>
      <c r="AV935" t="s">
        <v>144</v>
      </c>
      <c r="AW935" t="str">
        <f t="shared" si="43"/>
        <v>MYO1B|NP_036355</v>
      </c>
      <c r="AX935" s="1" t="str">
        <f t="shared" si="44"/>
        <v>MYO1B|NP_036355|PGTVTDETFLEK(1)LNQVCATHQHFESRMSK</v>
      </c>
      <c r="AY935" t="s">
        <v>14634</v>
      </c>
      <c r="AZ935" t="s">
        <v>143</v>
      </c>
      <c r="BA935" t="s">
        <v>4005</v>
      </c>
      <c r="BB935" t="s">
        <v>14633</v>
      </c>
      <c r="BC935" t="s">
        <v>14632</v>
      </c>
      <c r="BD935">
        <v>12</v>
      </c>
      <c r="BE935">
        <v>4</v>
      </c>
      <c r="BF935">
        <v>-7.8403E-2</v>
      </c>
      <c r="BG935" t="s">
        <v>138</v>
      </c>
      <c r="BH935" t="s">
        <v>139</v>
      </c>
      <c r="BI935" t="s">
        <v>139</v>
      </c>
      <c r="BJ935" t="s">
        <v>138</v>
      </c>
      <c r="BK935" t="s">
        <v>138</v>
      </c>
      <c r="BL935" t="s">
        <v>138</v>
      </c>
      <c r="BM935" t="s">
        <v>138</v>
      </c>
      <c r="BN935" t="s">
        <v>138</v>
      </c>
      <c r="BO935">
        <v>3903700000</v>
      </c>
      <c r="BP935">
        <v>3903700000</v>
      </c>
      <c r="BQ935">
        <v>0</v>
      </c>
      <c r="BR935">
        <v>0</v>
      </c>
      <c r="BS935" t="s">
        <v>137</v>
      </c>
      <c r="BT935">
        <v>432090000</v>
      </c>
      <c r="BU935">
        <v>678530000</v>
      </c>
      <c r="BV935">
        <v>759590000</v>
      </c>
      <c r="BW935">
        <v>551020000</v>
      </c>
      <c r="BX935">
        <v>259980000</v>
      </c>
      <c r="BY935" t="s">
        <v>297</v>
      </c>
      <c r="BZ935" t="s">
        <v>297</v>
      </c>
      <c r="CA935">
        <v>294420000</v>
      </c>
      <c r="CB935" t="s">
        <v>137</v>
      </c>
      <c r="CC935" t="s">
        <v>137</v>
      </c>
      <c r="CD935" t="s">
        <v>137</v>
      </c>
      <c r="CE935" t="s">
        <v>137</v>
      </c>
      <c r="CF935" t="s">
        <v>137</v>
      </c>
      <c r="CG935" t="s">
        <v>137</v>
      </c>
      <c r="CH935" t="s">
        <v>137</v>
      </c>
      <c r="CI935" t="s">
        <v>137</v>
      </c>
      <c r="CJ935">
        <v>432090000</v>
      </c>
      <c r="CK935">
        <v>0</v>
      </c>
      <c r="CL935">
        <v>0</v>
      </c>
      <c r="CM935">
        <v>678530000</v>
      </c>
      <c r="CN935">
        <v>0</v>
      </c>
      <c r="CO935">
        <v>0</v>
      </c>
      <c r="CP935">
        <v>759590000</v>
      </c>
      <c r="CQ935">
        <v>0</v>
      </c>
      <c r="CR935">
        <v>0</v>
      </c>
      <c r="CS935">
        <v>551020000</v>
      </c>
      <c r="CT935">
        <v>0</v>
      </c>
      <c r="CU935">
        <v>0</v>
      </c>
      <c r="CV935">
        <v>259980000</v>
      </c>
      <c r="CW935">
        <v>0</v>
      </c>
      <c r="CX935">
        <v>0</v>
      </c>
      <c r="CY935">
        <v>0</v>
      </c>
      <c r="CZ935">
        <v>0</v>
      </c>
      <c r="DA935">
        <v>0</v>
      </c>
      <c r="DB935">
        <v>0</v>
      </c>
      <c r="DC935">
        <v>0</v>
      </c>
      <c r="DD935">
        <v>0</v>
      </c>
      <c r="DE935">
        <v>294420000</v>
      </c>
      <c r="DF935">
        <v>0</v>
      </c>
      <c r="DG935">
        <v>0</v>
      </c>
      <c r="DJ935">
        <v>933</v>
      </c>
      <c r="DK935">
        <v>1371</v>
      </c>
      <c r="DL935">
        <v>478</v>
      </c>
      <c r="DM935">
        <v>478</v>
      </c>
      <c r="DN935">
        <v>7953</v>
      </c>
      <c r="DO935">
        <v>8490</v>
      </c>
      <c r="DP935" t="s">
        <v>14631</v>
      </c>
      <c r="DQ935" t="s">
        <v>14630</v>
      </c>
      <c r="DR935">
        <v>50377</v>
      </c>
      <c r="DS935">
        <v>34489</v>
      </c>
      <c r="DT935">
        <v>3</v>
      </c>
      <c r="DU935">
        <v>58300</v>
      </c>
      <c r="DV935">
        <v>50377</v>
      </c>
      <c r="DW935">
        <v>34489</v>
      </c>
      <c r="DX935">
        <v>3</v>
      </c>
      <c r="DY935">
        <v>58300</v>
      </c>
      <c r="DZ935">
        <v>50377</v>
      </c>
      <c r="EA935">
        <v>34489</v>
      </c>
      <c r="EB935">
        <v>3</v>
      </c>
      <c r="EC935">
        <v>58300</v>
      </c>
    </row>
    <row r="936" spans="1:133" x14ac:dyDescent="0.2">
      <c r="A936" t="s">
        <v>14628</v>
      </c>
      <c r="B936">
        <v>9</v>
      </c>
      <c r="C936" t="s">
        <v>14629</v>
      </c>
      <c r="D936" t="str">
        <f t="shared" si="42"/>
        <v>NP_006322</v>
      </c>
      <c r="E936" t="s">
        <v>14628</v>
      </c>
      <c r="F936" t="s">
        <v>14628</v>
      </c>
      <c r="G936" t="s">
        <v>14627</v>
      </c>
      <c r="H936">
        <v>1</v>
      </c>
      <c r="I936">
        <v>62.466200000000001</v>
      </c>
      <c r="J936">
        <v>7.4222300000000001E-3</v>
      </c>
      <c r="K936">
        <v>80.102000000000004</v>
      </c>
      <c r="L936">
        <v>51.524999999999999</v>
      </c>
      <c r="M936">
        <v>62.466000000000001</v>
      </c>
      <c r="N936">
        <v>0</v>
      </c>
      <c r="O936">
        <v>0</v>
      </c>
      <c r="Q936" t="s">
        <v>137</v>
      </c>
      <c r="V936">
        <v>0</v>
      </c>
      <c r="W936">
        <v>0</v>
      </c>
      <c r="Y936" t="s">
        <v>137</v>
      </c>
      <c r="Z936">
        <v>1</v>
      </c>
      <c r="AA936">
        <v>80.101600000000005</v>
      </c>
      <c r="AB936">
        <v>7.4222300000000001E-3</v>
      </c>
      <c r="AC936">
        <v>80.102000000000004</v>
      </c>
      <c r="AH936">
        <v>1</v>
      </c>
      <c r="AI936">
        <v>62.466200000000001</v>
      </c>
      <c r="AJ936">
        <v>4.5510399999999999E-2</v>
      </c>
      <c r="AK936">
        <v>62.466000000000001</v>
      </c>
      <c r="AL936">
        <v>0</v>
      </c>
      <c r="AM936">
        <v>0</v>
      </c>
      <c r="AO936" t="s">
        <v>137</v>
      </c>
      <c r="AP936">
        <v>0</v>
      </c>
      <c r="AQ936">
        <v>0</v>
      </c>
      <c r="AS936" t="s">
        <v>137</v>
      </c>
      <c r="AT936" t="s">
        <v>136</v>
      </c>
      <c r="AU936">
        <v>1</v>
      </c>
      <c r="AV936" t="s">
        <v>144</v>
      </c>
      <c r="AW936" t="str">
        <f t="shared" si="43"/>
        <v>EMG1|NP_006322</v>
      </c>
      <c r="AX936" s="1" t="str">
        <f t="shared" si="44"/>
        <v>EMG1|NP_006322|AAPSDGFK(1)PR</v>
      </c>
      <c r="AY936" t="s">
        <v>14626</v>
      </c>
      <c r="AZ936" t="s">
        <v>143</v>
      </c>
      <c r="BA936" t="s">
        <v>1277</v>
      </c>
      <c r="BB936" t="s">
        <v>14625</v>
      </c>
      <c r="BC936" t="s">
        <v>14624</v>
      </c>
      <c r="BD936">
        <v>8</v>
      </c>
      <c r="BE936">
        <v>2</v>
      </c>
      <c r="BF936">
        <v>0.61419999999999997</v>
      </c>
      <c r="BG936" t="s">
        <v>138</v>
      </c>
      <c r="BH936" t="s">
        <v>138</v>
      </c>
      <c r="BI936" t="s">
        <v>138</v>
      </c>
      <c r="BJ936" t="s">
        <v>139</v>
      </c>
      <c r="BK936" t="s">
        <v>138</v>
      </c>
      <c r="BL936" t="s">
        <v>138</v>
      </c>
      <c r="BM936" t="s">
        <v>138</v>
      </c>
      <c r="BN936" t="s">
        <v>138</v>
      </c>
      <c r="BO936">
        <v>32623000</v>
      </c>
      <c r="BP936">
        <v>32623000</v>
      </c>
      <c r="BQ936">
        <v>0</v>
      </c>
      <c r="BR936">
        <v>0</v>
      </c>
      <c r="BS936" t="s">
        <v>137</v>
      </c>
      <c r="BT936">
        <v>3160600</v>
      </c>
      <c r="BU936" t="s">
        <v>297</v>
      </c>
      <c r="BV936">
        <v>4580700</v>
      </c>
      <c r="BW936">
        <v>5574600</v>
      </c>
      <c r="BX936" t="s">
        <v>297</v>
      </c>
      <c r="BY936">
        <v>4164100</v>
      </c>
      <c r="BZ936">
        <v>5512100</v>
      </c>
      <c r="CA936">
        <v>9630500</v>
      </c>
      <c r="CB936" t="s">
        <v>137</v>
      </c>
      <c r="CC936" t="s">
        <v>137</v>
      </c>
      <c r="CD936" t="s">
        <v>137</v>
      </c>
      <c r="CE936" t="s">
        <v>137</v>
      </c>
      <c r="CF936" t="s">
        <v>137</v>
      </c>
      <c r="CG936" t="s">
        <v>137</v>
      </c>
      <c r="CH936" t="s">
        <v>137</v>
      </c>
      <c r="CI936" t="s">
        <v>137</v>
      </c>
      <c r="CJ936">
        <v>3160600</v>
      </c>
      <c r="CK936">
        <v>0</v>
      </c>
      <c r="CL936">
        <v>0</v>
      </c>
      <c r="CM936">
        <v>0</v>
      </c>
      <c r="CN936">
        <v>0</v>
      </c>
      <c r="CO936">
        <v>0</v>
      </c>
      <c r="CP936">
        <v>4580700</v>
      </c>
      <c r="CQ936">
        <v>0</v>
      </c>
      <c r="CR936">
        <v>0</v>
      </c>
      <c r="CS936">
        <v>5574600</v>
      </c>
      <c r="CT936">
        <v>0</v>
      </c>
      <c r="CU936">
        <v>0</v>
      </c>
      <c r="CV936">
        <v>0</v>
      </c>
      <c r="CW936">
        <v>0</v>
      </c>
      <c r="CX936">
        <v>0</v>
      </c>
      <c r="CY936">
        <v>4164100</v>
      </c>
      <c r="CZ936">
        <v>0</v>
      </c>
      <c r="DA936">
        <v>0</v>
      </c>
      <c r="DB936">
        <v>5512100</v>
      </c>
      <c r="DC936">
        <v>0</v>
      </c>
      <c r="DD936">
        <v>0</v>
      </c>
      <c r="DE936">
        <v>9630500</v>
      </c>
      <c r="DF936">
        <v>0</v>
      </c>
      <c r="DG936">
        <v>0</v>
      </c>
      <c r="DJ936">
        <v>934</v>
      </c>
      <c r="DK936">
        <v>1373</v>
      </c>
      <c r="DL936">
        <v>9</v>
      </c>
      <c r="DM936">
        <v>9</v>
      </c>
      <c r="DN936">
        <v>93</v>
      </c>
      <c r="DO936">
        <v>96</v>
      </c>
      <c r="DP936" t="s">
        <v>14623</v>
      </c>
      <c r="DQ936" t="s">
        <v>14622</v>
      </c>
      <c r="DR936">
        <v>555</v>
      </c>
      <c r="DS936">
        <v>392</v>
      </c>
      <c r="DT936">
        <v>6</v>
      </c>
      <c r="DU936">
        <v>24070</v>
      </c>
      <c r="DV936">
        <v>554</v>
      </c>
      <c r="DW936">
        <v>391</v>
      </c>
      <c r="DX936">
        <v>4</v>
      </c>
      <c r="DY936">
        <v>22931</v>
      </c>
      <c r="DZ936">
        <v>554</v>
      </c>
      <c r="EA936">
        <v>391</v>
      </c>
      <c r="EB936">
        <v>4</v>
      </c>
      <c r="EC936">
        <v>22931</v>
      </c>
    </row>
    <row r="937" spans="1:133" x14ac:dyDescent="0.2">
      <c r="A937" t="s">
        <v>14607</v>
      </c>
      <c r="B937" t="s">
        <v>14621</v>
      </c>
      <c r="C937" t="s">
        <v>14605</v>
      </c>
      <c r="D937" t="str">
        <f t="shared" si="42"/>
        <v>NP_006742</v>
      </c>
      <c r="E937" t="s">
        <v>14604</v>
      </c>
      <c r="F937" t="s">
        <v>14604</v>
      </c>
      <c r="G937" t="s">
        <v>14603</v>
      </c>
      <c r="H937">
        <v>1</v>
      </c>
      <c r="I937">
        <v>79.885499999999993</v>
      </c>
      <c r="J937">
        <v>1.3796299999999999E-2</v>
      </c>
      <c r="K937">
        <v>79.885000000000005</v>
      </c>
      <c r="L937">
        <v>39.923999999999999</v>
      </c>
      <c r="M937">
        <v>79.885000000000005</v>
      </c>
      <c r="N937">
        <v>0</v>
      </c>
      <c r="O937">
        <v>0</v>
      </c>
      <c r="Q937" t="s">
        <v>137</v>
      </c>
      <c r="R937">
        <v>0</v>
      </c>
      <c r="S937">
        <v>0</v>
      </c>
      <c r="U937" t="s">
        <v>137</v>
      </c>
      <c r="V937">
        <v>0</v>
      </c>
      <c r="W937">
        <v>0</v>
      </c>
      <c r="Y937" t="s">
        <v>137</v>
      </c>
      <c r="Z937">
        <v>1</v>
      </c>
      <c r="AA937">
        <v>79.885499999999993</v>
      </c>
      <c r="AB937">
        <v>1.3796299999999999E-2</v>
      </c>
      <c r="AC937">
        <v>79.885000000000005</v>
      </c>
      <c r="AH937">
        <v>0</v>
      </c>
      <c r="AI937">
        <v>0</v>
      </c>
      <c r="AK937" t="s">
        <v>137</v>
      </c>
      <c r="AP937">
        <v>0</v>
      </c>
      <c r="AQ937">
        <v>0</v>
      </c>
      <c r="AS937" t="s">
        <v>137</v>
      </c>
      <c r="AT937" t="s">
        <v>136</v>
      </c>
      <c r="AU937">
        <v>1</v>
      </c>
      <c r="AV937" t="s">
        <v>144</v>
      </c>
      <c r="AW937" t="str">
        <f t="shared" si="43"/>
        <v>SSFA2|NP_006742</v>
      </c>
      <c r="AX937" s="1" t="str">
        <f t="shared" si="44"/>
        <v>SSFA2|NP_006742|GESSSPSPSAEK(1)GK</v>
      </c>
      <c r="AY937" t="s">
        <v>14620</v>
      </c>
      <c r="AZ937" t="s">
        <v>143</v>
      </c>
      <c r="BA937" t="s">
        <v>1530</v>
      </c>
      <c r="BB937" t="s">
        <v>14619</v>
      </c>
      <c r="BC937" t="s">
        <v>14618</v>
      </c>
      <c r="BD937">
        <v>12</v>
      </c>
      <c r="BE937">
        <v>2</v>
      </c>
      <c r="BF937">
        <v>-0.37322</v>
      </c>
      <c r="BG937" t="s">
        <v>138</v>
      </c>
      <c r="BH937" t="s">
        <v>138</v>
      </c>
      <c r="BI937" t="s">
        <v>138</v>
      </c>
      <c r="BJ937" t="s">
        <v>139</v>
      </c>
      <c r="BK937" t="s">
        <v>138</v>
      </c>
      <c r="BL937" t="s">
        <v>138</v>
      </c>
      <c r="BM937" t="s">
        <v>138</v>
      </c>
      <c r="BN937" t="s">
        <v>138</v>
      </c>
      <c r="BO937">
        <v>20364000</v>
      </c>
      <c r="BP937">
        <v>20364000</v>
      </c>
      <c r="BQ937">
        <v>0</v>
      </c>
      <c r="BR937">
        <v>0</v>
      </c>
      <c r="BS937" t="s">
        <v>137</v>
      </c>
      <c r="BT937">
        <v>1669800</v>
      </c>
      <c r="BU937">
        <v>1953500</v>
      </c>
      <c r="BV937">
        <v>3736600</v>
      </c>
      <c r="BW937">
        <v>6157900</v>
      </c>
      <c r="BX937" t="s">
        <v>297</v>
      </c>
      <c r="BY937">
        <v>862100</v>
      </c>
      <c r="BZ937" t="s">
        <v>297</v>
      </c>
      <c r="CA937">
        <v>1883300</v>
      </c>
      <c r="CB937" t="s">
        <v>137</v>
      </c>
      <c r="CC937" t="s">
        <v>137</v>
      </c>
      <c r="CD937" t="s">
        <v>137</v>
      </c>
      <c r="CE937" t="s">
        <v>137</v>
      </c>
      <c r="CF937" t="s">
        <v>137</v>
      </c>
      <c r="CG937" t="s">
        <v>137</v>
      </c>
      <c r="CH937" t="s">
        <v>137</v>
      </c>
      <c r="CI937" t="s">
        <v>137</v>
      </c>
      <c r="CJ937">
        <v>1669800</v>
      </c>
      <c r="CK937">
        <v>0</v>
      </c>
      <c r="CL937">
        <v>0</v>
      </c>
      <c r="CM937">
        <v>1953500</v>
      </c>
      <c r="CN937">
        <v>0</v>
      </c>
      <c r="CO937">
        <v>0</v>
      </c>
      <c r="CP937">
        <v>3736600</v>
      </c>
      <c r="CQ937">
        <v>0</v>
      </c>
      <c r="CR937">
        <v>0</v>
      </c>
      <c r="CS937">
        <v>6157900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862100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1883300</v>
      </c>
      <c r="DF937">
        <v>0</v>
      </c>
      <c r="DG937">
        <v>0</v>
      </c>
      <c r="DJ937">
        <v>935</v>
      </c>
      <c r="DK937">
        <v>1374</v>
      </c>
      <c r="DL937">
        <v>323</v>
      </c>
      <c r="DM937">
        <v>323</v>
      </c>
      <c r="DN937" t="s">
        <v>14617</v>
      </c>
      <c r="DO937" t="s">
        <v>14616</v>
      </c>
      <c r="DP937" t="s">
        <v>14615</v>
      </c>
      <c r="DQ937" t="s">
        <v>14614</v>
      </c>
      <c r="DR937">
        <v>16520</v>
      </c>
      <c r="DS937">
        <v>11500</v>
      </c>
      <c r="DT937">
        <v>4</v>
      </c>
      <c r="DU937">
        <v>7301</v>
      </c>
      <c r="DV937">
        <v>16520</v>
      </c>
      <c r="DW937">
        <v>11500</v>
      </c>
      <c r="DX937">
        <v>4</v>
      </c>
      <c r="DY937">
        <v>7301</v>
      </c>
      <c r="DZ937">
        <v>16520</v>
      </c>
      <c r="EA937">
        <v>11500</v>
      </c>
      <c r="EB937">
        <v>4</v>
      </c>
      <c r="EC937">
        <v>7301</v>
      </c>
    </row>
    <row r="938" spans="1:133" x14ac:dyDescent="0.2">
      <c r="A938" t="s">
        <v>14607</v>
      </c>
      <c r="B938" t="s">
        <v>14613</v>
      </c>
      <c r="C938" t="s">
        <v>14605</v>
      </c>
      <c r="D938" t="str">
        <f t="shared" si="42"/>
        <v>NP_006742</v>
      </c>
      <c r="E938" t="s">
        <v>14604</v>
      </c>
      <c r="F938" t="s">
        <v>14604</v>
      </c>
      <c r="G938" t="s">
        <v>14603</v>
      </c>
      <c r="H938">
        <v>1</v>
      </c>
      <c r="I938">
        <v>146.69300000000001</v>
      </c>
      <c r="J938">
        <v>1.1616599999999999E-3</v>
      </c>
      <c r="K938">
        <v>146.69</v>
      </c>
      <c r="L938">
        <v>94.930999999999997</v>
      </c>
      <c r="M938">
        <v>146.69</v>
      </c>
      <c r="R938">
        <v>1</v>
      </c>
      <c r="S938">
        <v>106.68300000000001</v>
      </c>
      <c r="T938">
        <v>2.0662E-2</v>
      </c>
      <c r="U938">
        <v>106.68</v>
      </c>
      <c r="V938">
        <v>1</v>
      </c>
      <c r="W938">
        <v>123.208</v>
      </c>
      <c r="X938">
        <v>4.4469799999999997E-3</v>
      </c>
      <c r="Y938">
        <v>123.21</v>
      </c>
      <c r="Z938">
        <v>1</v>
      </c>
      <c r="AA938">
        <v>146.69300000000001</v>
      </c>
      <c r="AB938">
        <v>1.1616599999999999E-3</v>
      </c>
      <c r="AC938">
        <v>146.69</v>
      </c>
      <c r="AP938">
        <v>0</v>
      </c>
      <c r="AQ938">
        <v>0</v>
      </c>
      <c r="AS938" t="s">
        <v>137</v>
      </c>
      <c r="AT938" t="s">
        <v>136</v>
      </c>
      <c r="AU938">
        <v>1</v>
      </c>
      <c r="AV938" t="s">
        <v>144</v>
      </c>
      <c r="AW938" t="str">
        <f t="shared" si="43"/>
        <v>SSFA2|NP_006742</v>
      </c>
      <c r="AX938" s="1" t="str">
        <f t="shared" si="44"/>
        <v>SSFA2|NP_006742|RLQFHQK(1)GR</v>
      </c>
      <c r="AY938" t="s">
        <v>14612</v>
      </c>
      <c r="AZ938" t="s">
        <v>143</v>
      </c>
      <c r="BA938" t="s">
        <v>1117</v>
      </c>
      <c r="BB938" t="s">
        <v>14611</v>
      </c>
      <c r="BC938" t="s">
        <v>14610</v>
      </c>
      <c r="BD938">
        <v>7</v>
      </c>
      <c r="BE938">
        <v>3</v>
      </c>
      <c r="BF938">
        <v>0.73075999999999997</v>
      </c>
      <c r="BG938" t="s">
        <v>138</v>
      </c>
      <c r="BH938" t="s">
        <v>139</v>
      </c>
      <c r="BI938" t="s">
        <v>139</v>
      </c>
      <c r="BJ938" t="s">
        <v>139</v>
      </c>
      <c r="BK938" t="s">
        <v>138</v>
      </c>
      <c r="BL938" t="s">
        <v>138</v>
      </c>
      <c r="BM938" t="s">
        <v>138</v>
      </c>
      <c r="BN938" t="s">
        <v>138</v>
      </c>
      <c r="BO938">
        <v>31478000</v>
      </c>
      <c r="BP938">
        <v>31478000</v>
      </c>
      <c r="BQ938">
        <v>0</v>
      </c>
      <c r="BR938">
        <v>0</v>
      </c>
      <c r="BS938" t="s">
        <v>137</v>
      </c>
      <c r="BT938" t="s">
        <v>297</v>
      </c>
      <c r="BU938" t="s">
        <v>297</v>
      </c>
      <c r="BV938">
        <v>14411000</v>
      </c>
      <c r="BW938">
        <v>9517100</v>
      </c>
      <c r="BX938" t="s">
        <v>297</v>
      </c>
      <c r="BY938" t="s">
        <v>297</v>
      </c>
      <c r="BZ938" t="s">
        <v>297</v>
      </c>
      <c r="CA938">
        <v>7550400</v>
      </c>
      <c r="CB938" t="s">
        <v>137</v>
      </c>
      <c r="CC938" t="s">
        <v>137</v>
      </c>
      <c r="CD938" t="s">
        <v>137</v>
      </c>
      <c r="CE938" t="s">
        <v>137</v>
      </c>
      <c r="CF938" t="s">
        <v>137</v>
      </c>
      <c r="CG938" t="s">
        <v>137</v>
      </c>
      <c r="CH938" t="s">
        <v>137</v>
      </c>
      <c r="CI938" t="s">
        <v>137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14411000</v>
      </c>
      <c r="CQ938">
        <v>0</v>
      </c>
      <c r="CR938">
        <v>0</v>
      </c>
      <c r="CS938">
        <v>9517100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7550400</v>
      </c>
      <c r="DF938">
        <v>0</v>
      </c>
      <c r="DG938">
        <v>0</v>
      </c>
      <c r="DJ938">
        <v>936</v>
      </c>
      <c r="DK938">
        <v>1374</v>
      </c>
      <c r="DL938">
        <v>150</v>
      </c>
      <c r="DM938">
        <v>150</v>
      </c>
      <c r="DN938">
        <v>8642</v>
      </c>
      <c r="DO938">
        <v>9212</v>
      </c>
      <c r="DP938" t="s">
        <v>14609</v>
      </c>
      <c r="DQ938" t="s">
        <v>14608</v>
      </c>
      <c r="DR938">
        <v>54170</v>
      </c>
      <c r="DS938">
        <v>36946</v>
      </c>
      <c r="DT938">
        <v>4</v>
      </c>
      <c r="DU938">
        <v>8794</v>
      </c>
      <c r="DV938">
        <v>54170</v>
      </c>
      <c r="DW938">
        <v>36946</v>
      </c>
      <c r="DX938">
        <v>4</v>
      </c>
      <c r="DY938">
        <v>8794</v>
      </c>
      <c r="DZ938">
        <v>54170</v>
      </c>
      <c r="EA938">
        <v>36946</v>
      </c>
      <c r="EB938">
        <v>4</v>
      </c>
      <c r="EC938">
        <v>8794</v>
      </c>
    </row>
    <row r="939" spans="1:133" x14ac:dyDescent="0.2">
      <c r="A939" t="s">
        <v>14607</v>
      </c>
      <c r="B939" t="s">
        <v>14606</v>
      </c>
      <c r="C939" t="s">
        <v>14605</v>
      </c>
      <c r="D939" t="str">
        <f t="shared" si="42"/>
        <v>NP_006742</v>
      </c>
      <c r="E939" t="s">
        <v>14604</v>
      </c>
      <c r="F939" t="s">
        <v>14604</v>
      </c>
      <c r="G939" t="s">
        <v>14603</v>
      </c>
      <c r="H939">
        <v>1</v>
      </c>
      <c r="I939">
        <v>53.359099999999998</v>
      </c>
      <c r="J939">
        <v>1.1804599999999999E-3</v>
      </c>
      <c r="K939">
        <v>69.087999999999994</v>
      </c>
      <c r="L939">
        <v>47.845999999999997</v>
      </c>
      <c r="M939">
        <v>53.359000000000002</v>
      </c>
      <c r="V939">
        <v>1</v>
      </c>
      <c r="W939">
        <v>69.087999999999994</v>
      </c>
      <c r="X939">
        <v>1.1804599999999999E-3</v>
      </c>
      <c r="Y939">
        <v>69.087999999999994</v>
      </c>
      <c r="Z939">
        <v>1</v>
      </c>
      <c r="AA939">
        <v>53.359099999999998</v>
      </c>
      <c r="AB939">
        <v>1.5839300000000001E-2</v>
      </c>
      <c r="AC939">
        <v>53.359000000000002</v>
      </c>
      <c r="AU939">
        <v>1</v>
      </c>
      <c r="AV939" t="s">
        <v>144</v>
      </c>
      <c r="AW939" t="str">
        <f t="shared" si="43"/>
        <v>SSFA2|NP_006742</v>
      </c>
      <c r="AX939" s="1" t="str">
        <f t="shared" si="44"/>
        <v>SSFA2|NP_006742|SVHISTPEK(1)EPCAPLTIPSIR</v>
      </c>
      <c r="AY939" t="s">
        <v>14602</v>
      </c>
      <c r="AZ939" t="s">
        <v>143</v>
      </c>
      <c r="BA939" t="s">
        <v>4969</v>
      </c>
      <c r="BB939" t="s">
        <v>14601</v>
      </c>
      <c r="BC939" t="s">
        <v>14600</v>
      </c>
      <c r="BD939">
        <v>9</v>
      </c>
      <c r="BE939">
        <v>3</v>
      </c>
      <c r="BF939">
        <v>-0.52817999999999998</v>
      </c>
      <c r="BG939" t="s">
        <v>138</v>
      </c>
      <c r="BH939" t="s">
        <v>138</v>
      </c>
      <c r="BI939" t="s">
        <v>139</v>
      </c>
      <c r="BJ939" t="s">
        <v>139</v>
      </c>
      <c r="BK939" t="s">
        <v>138</v>
      </c>
      <c r="BL939" t="s">
        <v>138</v>
      </c>
      <c r="BM939" t="s">
        <v>138</v>
      </c>
      <c r="BN939" t="s">
        <v>138</v>
      </c>
      <c r="BO939">
        <v>17002000</v>
      </c>
      <c r="BP939">
        <v>17002000</v>
      </c>
      <c r="BQ939">
        <v>0</v>
      </c>
      <c r="BR939">
        <v>0</v>
      </c>
      <c r="BS939" t="s">
        <v>137</v>
      </c>
      <c r="BT939" t="s">
        <v>297</v>
      </c>
      <c r="BU939" t="s">
        <v>297</v>
      </c>
      <c r="BV939">
        <v>10340000</v>
      </c>
      <c r="BW939">
        <v>6662100</v>
      </c>
      <c r="BX939" t="s">
        <v>297</v>
      </c>
      <c r="BY939" t="s">
        <v>297</v>
      </c>
      <c r="BZ939" t="s">
        <v>297</v>
      </c>
      <c r="CA939" t="s">
        <v>297</v>
      </c>
      <c r="CB939" t="s">
        <v>137</v>
      </c>
      <c r="CC939" t="s">
        <v>137</v>
      </c>
      <c r="CD939" t="s">
        <v>137</v>
      </c>
      <c r="CE939" t="s">
        <v>137</v>
      </c>
      <c r="CF939" t="s">
        <v>137</v>
      </c>
      <c r="CG939" t="s">
        <v>137</v>
      </c>
      <c r="CH939" t="s">
        <v>137</v>
      </c>
      <c r="CI939" t="s">
        <v>137</v>
      </c>
      <c r="CJ939">
        <v>0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10340000</v>
      </c>
      <c r="CQ939">
        <v>0</v>
      </c>
      <c r="CR939">
        <v>0</v>
      </c>
      <c r="CS939">
        <v>6662100</v>
      </c>
      <c r="CT939">
        <v>0</v>
      </c>
      <c r="CU939">
        <v>0</v>
      </c>
      <c r="CV939">
        <v>0</v>
      </c>
      <c r="CW939">
        <v>0</v>
      </c>
      <c r="CX939">
        <v>0</v>
      </c>
      <c r="CY939">
        <v>0</v>
      </c>
      <c r="CZ939">
        <v>0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0</v>
      </c>
      <c r="DG939">
        <v>0</v>
      </c>
      <c r="DJ939">
        <v>937</v>
      </c>
      <c r="DK939">
        <v>1374</v>
      </c>
      <c r="DL939">
        <v>445</v>
      </c>
      <c r="DM939">
        <v>445</v>
      </c>
      <c r="DN939">
        <v>9814</v>
      </c>
      <c r="DO939">
        <v>10445</v>
      </c>
      <c r="DP939" t="s">
        <v>14599</v>
      </c>
      <c r="DQ939" t="s">
        <v>14598</v>
      </c>
      <c r="DR939">
        <v>62027</v>
      </c>
      <c r="DS939">
        <v>42337</v>
      </c>
      <c r="DT939">
        <v>4</v>
      </c>
      <c r="DU939">
        <v>34914</v>
      </c>
      <c r="DV939">
        <v>62026</v>
      </c>
      <c r="DW939">
        <v>42336</v>
      </c>
      <c r="DX939">
        <v>3</v>
      </c>
      <c r="DY939">
        <v>34376</v>
      </c>
      <c r="DZ939">
        <v>62026</v>
      </c>
      <c r="EA939">
        <v>42336</v>
      </c>
      <c r="EB939">
        <v>3</v>
      </c>
      <c r="EC939">
        <v>34376</v>
      </c>
    </row>
    <row r="940" spans="1:133" x14ac:dyDescent="0.2">
      <c r="A940" t="s">
        <v>14596</v>
      </c>
      <c r="B940">
        <v>23</v>
      </c>
      <c r="C940" t="s">
        <v>14597</v>
      </c>
      <c r="D940" t="str">
        <f t="shared" si="42"/>
        <v>NP_055640</v>
      </c>
      <c r="E940" t="s">
        <v>14596</v>
      </c>
      <c r="F940" t="s">
        <v>14596</v>
      </c>
      <c r="G940" t="s">
        <v>14595</v>
      </c>
      <c r="H940">
        <v>1</v>
      </c>
      <c r="I940">
        <v>71.142600000000002</v>
      </c>
      <c r="J940">
        <v>9.0113299999999997E-3</v>
      </c>
      <c r="K940">
        <v>71.143000000000001</v>
      </c>
      <c r="L940">
        <v>54.792999999999999</v>
      </c>
      <c r="M940">
        <v>71.143000000000001</v>
      </c>
      <c r="N940">
        <v>0</v>
      </c>
      <c r="O940">
        <v>0</v>
      </c>
      <c r="Q940" t="s">
        <v>137</v>
      </c>
      <c r="Z940">
        <v>0</v>
      </c>
      <c r="AA940">
        <v>0</v>
      </c>
      <c r="AC940" t="s">
        <v>137</v>
      </c>
      <c r="AH940">
        <v>0</v>
      </c>
      <c r="AI940">
        <v>0</v>
      </c>
      <c r="AK940" t="s">
        <v>137</v>
      </c>
      <c r="AL940">
        <v>0</v>
      </c>
      <c r="AM940">
        <v>0</v>
      </c>
      <c r="AO940" t="s">
        <v>137</v>
      </c>
      <c r="AP940">
        <v>1</v>
      </c>
      <c r="AQ940">
        <v>71.142600000000002</v>
      </c>
      <c r="AR940">
        <v>9.0113299999999997E-3</v>
      </c>
      <c r="AS940">
        <v>71.143000000000001</v>
      </c>
      <c r="AT940" t="s">
        <v>136</v>
      </c>
      <c r="AU940">
        <v>1</v>
      </c>
      <c r="AV940" t="s">
        <v>144</v>
      </c>
      <c r="AW940" t="str">
        <f t="shared" si="43"/>
        <v>URB1|NP_055640</v>
      </c>
      <c r="AX940" s="1" t="str">
        <f t="shared" si="44"/>
        <v>URB1|NP_055640|ASGGQDGAASSAGAAK(1)R</v>
      </c>
      <c r="AY940" t="s">
        <v>14594</v>
      </c>
      <c r="AZ940" t="s">
        <v>143</v>
      </c>
      <c r="BA940" t="s">
        <v>483</v>
      </c>
      <c r="BB940" t="s">
        <v>14593</v>
      </c>
      <c r="BC940" t="s">
        <v>14592</v>
      </c>
      <c r="BD940">
        <v>16</v>
      </c>
      <c r="BE940">
        <v>2</v>
      </c>
      <c r="BF940">
        <v>0.35887000000000002</v>
      </c>
      <c r="BG940" t="s">
        <v>138</v>
      </c>
      <c r="BH940" t="s">
        <v>138</v>
      </c>
      <c r="BI940" t="s">
        <v>138</v>
      </c>
      <c r="BJ940" t="s">
        <v>138</v>
      </c>
      <c r="BK940" t="s">
        <v>138</v>
      </c>
      <c r="BL940" t="s">
        <v>138</v>
      </c>
      <c r="BM940" t="s">
        <v>138</v>
      </c>
      <c r="BN940" t="s">
        <v>139</v>
      </c>
      <c r="BO940">
        <v>29054000</v>
      </c>
      <c r="BP940">
        <v>29054000</v>
      </c>
      <c r="BQ940">
        <v>0</v>
      </c>
      <c r="BR940">
        <v>0</v>
      </c>
      <c r="BS940" t="s">
        <v>137</v>
      </c>
      <c r="BT940">
        <v>4832000</v>
      </c>
      <c r="BU940" t="s">
        <v>297</v>
      </c>
      <c r="BV940" t="s">
        <v>297</v>
      </c>
      <c r="BW940">
        <v>9917500</v>
      </c>
      <c r="BX940" t="s">
        <v>297</v>
      </c>
      <c r="BY940">
        <v>4024900</v>
      </c>
      <c r="BZ940">
        <v>4464600</v>
      </c>
      <c r="CA940">
        <v>5815200</v>
      </c>
      <c r="CB940" t="s">
        <v>137</v>
      </c>
      <c r="CC940" t="s">
        <v>137</v>
      </c>
      <c r="CD940" t="s">
        <v>137</v>
      </c>
      <c r="CE940" t="s">
        <v>137</v>
      </c>
      <c r="CF940" t="s">
        <v>137</v>
      </c>
      <c r="CG940" t="s">
        <v>137</v>
      </c>
      <c r="CH940" t="s">
        <v>137</v>
      </c>
      <c r="CI940" t="s">
        <v>137</v>
      </c>
      <c r="CJ940">
        <v>4832000</v>
      </c>
      <c r="CK940">
        <v>0</v>
      </c>
      <c r="CL940">
        <v>0</v>
      </c>
      <c r="CM940">
        <v>0</v>
      </c>
      <c r="CN940">
        <v>0</v>
      </c>
      <c r="CO940">
        <v>0</v>
      </c>
      <c r="CP940">
        <v>0</v>
      </c>
      <c r="CQ940">
        <v>0</v>
      </c>
      <c r="CR940">
        <v>0</v>
      </c>
      <c r="CS940">
        <v>9917500</v>
      </c>
      <c r="CT940">
        <v>0</v>
      </c>
      <c r="CU940">
        <v>0</v>
      </c>
      <c r="CV940">
        <v>0</v>
      </c>
      <c r="CW940">
        <v>0</v>
      </c>
      <c r="CX940">
        <v>0</v>
      </c>
      <c r="CY940">
        <v>4024900</v>
      </c>
      <c r="CZ940">
        <v>0</v>
      </c>
      <c r="DA940">
        <v>0</v>
      </c>
      <c r="DB940">
        <v>4464600</v>
      </c>
      <c r="DC940">
        <v>0</v>
      </c>
      <c r="DD940">
        <v>0</v>
      </c>
      <c r="DE940">
        <v>5815200</v>
      </c>
      <c r="DF940">
        <v>0</v>
      </c>
      <c r="DG940">
        <v>0</v>
      </c>
      <c r="DJ940">
        <v>938</v>
      </c>
      <c r="DK940">
        <v>1375</v>
      </c>
      <c r="DL940">
        <v>23</v>
      </c>
      <c r="DM940">
        <v>23</v>
      </c>
      <c r="DN940">
        <v>778</v>
      </c>
      <c r="DO940">
        <v>832</v>
      </c>
      <c r="DP940" t="s">
        <v>14591</v>
      </c>
      <c r="DQ940">
        <v>3633</v>
      </c>
      <c r="DR940">
        <v>5015</v>
      </c>
      <c r="DS940">
        <v>3633</v>
      </c>
      <c r="DT940">
        <v>8</v>
      </c>
      <c r="DU940">
        <v>7442</v>
      </c>
      <c r="DV940">
        <v>5015</v>
      </c>
      <c r="DW940">
        <v>3633</v>
      </c>
      <c r="DX940">
        <v>8</v>
      </c>
      <c r="DY940">
        <v>7442</v>
      </c>
      <c r="DZ940">
        <v>5015</v>
      </c>
      <c r="EA940">
        <v>3633</v>
      </c>
      <c r="EB940">
        <v>8</v>
      </c>
      <c r="EC940">
        <v>7442</v>
      </c>
    </row>
    <row r="941" spans="1:133" x14ac:dyDescent="0.2">
      <c r="A941" t="s">
        <v>14590</v>
      </c>
      <c r="B941" t="s">
        <v>14589</v>
      </c>
      <c r="C941" t="s">
        <v>14588</v>
      </c>
      <c r="D941" t="str">
        <f t="shared" si="42"/>
        <v>NP_001238900</v>
      </c>
      <c r="E941" t="s">
        <v>14587</v>
      </c>
      <c r="F941" t="s">
        <v>14587</v>
      </c>
      <c r="G941" t="s">
        <v>14586</v>
      </c>
      <c r="H941">
        <v>1</v>
      </c>
      <c r="I941">
        <v>82.529399999999995</v>
      </c>
      <c r="J941">
        <v>1.30576E-4</v>
      </c>
      <c r="K941">
        <v>116.19</v>
      </c>
      <c r="L941">
        <v>88.135000000000005</v>
      </c>
      <c r="M941">
        <v>82.528999999999996</v>
      </c>
      <c r="V941">
        <v>1</v>
      </c>
      <c r="W941">
        <v>116.188</v>
      </c>
      <c r="X941">
        <v>1.30576E-4</v>
      </c>
      <c r="Y941">
        <v>116.19</v>
      </c>
      <c r="Z941">
        <v>1</v>
      </c>
      <c r="AA941">
        <v>85.162599999999998</v>
      </c>
      <c r="AB941">
        <v>4.0616699999999999E-3</v>
      </c>
      <c r="AC941">
        <v>85.162999999999997</v>
      </c>
      <c r="AP941">
        <v>1</v>
      </c>
      <c r="AQ941">
        <v>82.529399999999995</v>
      </c>
      <c r="AR941">
        <v>6.2455499999999999E-3</v>
      </c>
      <c r="AS941">
        <v>82.528999999999996</v>
      </c>
      <c r="AT941" t="s">
        <v>136</v>
      </c>
      <c r="AU941">
        <v>1</v>
      </c>
      <c r="AV941" t="s">
        <v>144</v>
      </c>
      <c r="AW941" t="str">
        <f t="shared" si="43"/>
        <v>SPAG9|NP_001238900</v>
      </c>
      <c r="AX941" s="1" t="str">
        <f t="shared" si="44"/>
        <v>SPAG9|NP_001238900|YNAPTSHVTPSVK(1)K</v>
      </c>
      <c r="AY941" t="s">
        <v>14585</v>
      </c>
      <c r="AZ941" t="s">
        <v>143</v>
      </c>
      <c r="BA941" t="s">
        <v>497</v>
      </c>
      <c r="BB941" t="s">
        <v>14584</v>
      </c>
      <c r="BC941" t="s">
        <v>14583</v>
      </c>
      <c r="BD941">
        <v>13</v>
      </c>
      <c r="BE941">
        <v>3</v>
      </c>
      <c r="BF941">
        <v>-0.83294000000000001</v>
      </c>
      <c r="BG941" t="s">
        <v>138</v>
      </c>
      <c r="BH941" t="s">
        <v>138</v>
      </c>
      <c r="BI941" t="s">
        <v>139</v>
      </c>
      <c r="BJ941" t="s">
        <v>139</v>
      </c>
      <c r="BK941" t="s">
        <v>138</v>
      </c>
      <c r="BL941" t="s">
        <v>138</v>
      </c>
      <c r="BM941" t="s">
        <v>138</v>
      </c>
      <c r="BN941" t="s">
        <v>139</v>
      </c>
      <c r="BO941">
        <v>30732000</v>
      </c>
      <c r="BP941">
        <v>30732000</v>
      </c>
      <c r="BQ941">
        <v>0</v>
      </c>
      <c r="BR941">
        <v>0</v>
      </c>
      <c r="BS941" t="s">
        <v>137</v>
      </c>
      <c r="BT941" t="s">
        <v>297</v>
      </c>
      <c r="BU941" t="s">
        <v>297</v>
      </c>
      <c r="BV941">
        <v>15849000</v>
      </c>
      <c r="BW941">
        <v>14883000</v>
      </c>
      <c r="BX941" t="s">
        <v>297</v>
      </c>
      <c r="BY941" t="s">
        <v>297</v>
      </c>
      <c r="BZ941" t="s">
        <v>297</v>
      </c>
      <c r="CA941" t="s">
        <v>297</v>
      </c>
      <c r="CB941" t="s">
        <v>137</v>
      </c>
      <c r="CC941" t="s">
        <v>137</v>
      </c>
      <c r="CD941" t="s">
        <v>137</v>
      </c>
      <c r="CE941" t="s">
        <v>137</v>
      </c>
      <c r="CF941" t="s">
        <v>137</v>
      </c>
      <c r="CG941" t="s">
        <v>137</v>
      </c>
      <c r="CH941" t="s">
        <v>137</v>
      </c>
      <c r="CI941" t="s">
        <v>137</v>
      </c>
      <c r="CJ941">
        <v>0</v>
      </c>
      <c r="CK941">
        <v>0</v>
      </c>
      <c r="CL941">
        <v>0</v>
      </c>
      <c r="CM941">
        <v>0</v>
      </c>
      <c r="CN941">
        <v>0</v>
      </c>
      <c r="CO941">
        <v>0</v>
      </c>
      <c r="CP941">
        <v>15849000</v>
      </c>
      <c r="CQ941">
        <v>0</v>
      </c>
      <c r="CR941">
        <v>0</v>
      </c>
      <c r="CS941">
        <v>14883000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0</v>
      </c>
      <c r="DJ941">
        <v>939</v>
      </c>
      <c r="DK941">
        <v>1383</v>
      </c>
      <c r="DL941">
        <v>433</v>
      </c>
      <c r="DM941">
        <v>433</v>
      </c>
      <c r="DN941">
        <v>12534</v>
      </c>
      <c r="DO941">
        <v>13327</v>
      </c>
      <c r="DP941" t="s">
        <v>14582</v>
      </c>
      <c r="DQ941" t="s">
        <v>14581</v>
      </c>
      <c r="DR941">
        <v>80604</v>
      </c>
      <c r="DS941">
        <v>55334</v>
      </c>
      <c r="DT941">
        <v>8</v>
      </c>
      <c r="DU941">
        <v>13999</v>
      </c>
      <c r="DV941">
        <v>80602</v>
      </c>
      <c r="DW941">
        <v>55332</v>
      </c>
      <c r="DX941">
        <v>3</v>
      </c>
      <c r="DY941">
        <v>13269</v>
      </c>
      <c r="DZ941">
        <v>80602</v>
      </c>
      <c r="EA941">
        <v>55332</v>
      </c>
      <c r="EB941">
        <v>3</v>
      </c>
      <c r="EC941">
        <v>13269</v>
      </c>
    </row>
    <row r="942" spans="1:133" x14ac:dyDescent="0.2">
      <c r="A942" t="s">
        <v>14579</v>
      </c>
      <c r="B942">
        <v>266</v>
      </c>
      <c r="C942" t="s">
        <v>14580</v>
      </c>
      <c r="D942" t="str">
        <f t="shared" si="42"/>
        <v>NP_005654</v>
      </c>
      <c r="E942" t="s">
        <v>14579</v>
      </c>
      <c r="F942" t="s">
        <v>14579</v>
      </c>
      <c r="G942" t="s">
        <v>14578</v>
      </c>
      <c r="H942">
        <v>1</v>
      </c>
      <c r="I942">
        <v>68.242599999999996</v>
      </c>
      <c r="J942">
        <v>1.6153999999999999E-3</v>
      </c>
      <c r="K942">
        <v>82.774000000000001</v>
      </c>
      <c r="L942">
        <v>57.81</v>
      </c>
      <c r="M942">
        <v>68.242999999999995</v>
      </c>
      <c r="Z942">
        <v>1</v>
      </c>
      <c r="AA942">
        <v>68.242599999999996</v>
      </c>
      <c r="AB942">
        <v>1.6153999999999999E-3</v>
      </c>
      <c r="AC942">
        <v>82.774000000000001</v>
      </c>
      <c r="AT942" t="s">
        <v>136</v>
      </c>
      <c r="AU942">
        <v>1</v>
      </c>
      <c r="AV942" t="s">
        <v>144</v>
      </c>
      <c r="AW942" t="str">
        <f t="shared" si="43"/>
        <v>WHSC2|NP_005654</v>
      </c>
      <c r="AX942" s="1" t="str">
        <f t="shared" si="44"/>
        <v>WHSC2|NP_005654|GVK(1)LLDISELDMVGAGR</v>
      </c>
      <c r="AY942" t="s">
        <v>14577</v>
      </c>
      <c r="AZ942" t="s">
        <v>143</v>
      </c>
      <c r="BA942" t="s">
        <v>3095</v>
      </c>
      <c r="BB942" t="s">
        <v>14576</v>
      </c>
      <c r="BC942" t="s">
        <v>14575</v>
      </c>
      <c r="BD942">
        <v>3</v>
      </c>
      <c r="BE942">
        <v>3</v>
      </c>
      <c r="BF942">
        <v>-0.82601999999999998</v>
      </c>
      <c r="BG942" t="s">
        <v>138</v>
      </c>
      <c r="BH942" t="s">
        <v>138</v>
      </c>
      <c r="BI942" t="s">
        <v>138</v>
      </c>
      <c r="BJ942" t="s">
        <v>139</v>
      </c>
      <c r="BK942" t="s">
        <v>138</v>
      </c>
      <c r="BL942" t="s">
        <v>138</v>
      </c>
      <c r="BM942" t="s">
        <v>138</v>
      </c>
      <c r="BN942" t="s">
        <v>138</v>
      </c>
      <c r="BO942">
        <v>8932200</v>
      </c>
      <c r="BP942">
        <v>8932200</v>
      </c>
      <c r="BQ942">
        <v>0</v>
      </c>
      <c r="BR942">
        <v>0</v>
      </c>
      <c r="BS942" t="s">
        <v>137</v>
      </c>
      <c r="BT942" t="s">
        <v>297</v>
      </c>
      <c r="BU942" t="s">
        <v>297</v>
      </c>
      <c r="BV942" t="s">
        <v>297</v>
      </c>
      <c r="BW942">
        <v>6516800</v>
      </c>
      <c r="BX942" t="s">
        <v>297</v>
      </c>
      <c r="BY942" t="s">
        <v>297</v>
      </c>
      <c r="BZ942" t="s">
        <v>297</v>
      </c>
      <c r="CA942" t="s">
        <v>297</v>
      </c>
      <c r="CB942" t="s">
        <v>137</v>
      </c>
      <c r="CC942" t="s">
        <v>137</v>
      </c>
      <c r="CD942" t="s">
        <v>137</v>
      </c>
      <c r="CE942" t="s">
        <v>137</v>
      </c>
      <c r="CF942" t="s">
        <v>137</v>
      </c>
      <c r="CG942" t="s">
        <v>137</v>
      </c>
      <c r="CH942" t="s">
        <v>137</v>
      </c>
      <c r="CI942" t="s">
        <v>137</v>
      </c>
      <c r="CJ942">
        <v>0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6516800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0</v>
      </c>
      <c r="DA942">
        <v>0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0</v>
      </c>
      <c r="DJ942">
        <v>940</v>
      </c>
      <c r="DK942">
        <v>1386</v>
      </c>
      <c r="DL942">
        <v>266</v>
      </c>
      <c r="DM942">
        <v>266</v>
      </c>
      <c r="DN942">
        <v>3422</v>
      </c>
      <c r="DO942">
        <v>3604</v>
      </c>
      <c r="DP942" t="s">
        <v>14574</v>
      </c>
      <c r="DQ942" t="s">
        <v>14573</v>
      </c>
      <c r="DR942">
        <v>21474</v>
      </c>
      <c r="DS942">
        <v>14942</v>
      </c>
      <c r="DT942">
        <v>4</v>
      </c>
      <c r="DU942">
        <v>49899</v>
      </c>
      <c r="DV942">
        <v>21473</v>
      </c>
      <c r="DW942">
        <v>14941</v>
      </c>
      <c r="DX942">
        <v>4</v>
      </c>
      <c r="DY942">
        <v>49834</v>
      </c>
      <c r="DZ942">
        <v>21473</v>
      </c>
      <c r="EA942">
        <v>14941</v>
      </c>
      <c r="EB942">
        <v>4</v>
      </c>
      <c r="EC942">
        <v>49834</v>
      </c>
    </row>
    <row r="943" spans="1:133" x14ac:dyDescent="0.2">
      <c r="A943" t="s">
        <v>14572</v>
      </c>
      <c r="B943" t="s">
        <v>14571</v>
      </c>
      <c r="C943" t="s">
        <v>14570</v>
      </c>
      <c r="D943" t="str">
        <f t="shared" si="42"/>
        <v>NP_001015056</v>
      </c>
      <c r="E943" t="s">
        <v>14569</v>
      </c>
      <c r="F943" t="s">
        <v>14569</v>
      </c>
      <c r="G943" t="s">
        <v>14568</v>
      </c>
      <c r="H943">
        <v>1</v>
      </c>
      <c r="I943">
        <v>136.376</v>
      </c>
      <c r="J943" s="3">
        <v>3.6269099999999999E-11</v>
      </c>
      <c r="K943">
        <v>191.33</v>
      </c>
      <c r="L943">
        <v>118.72</v>
      </c>
      <c r="M943">
        <v>136.38</v>
      </c>
      <c r="N943">
        <v>1</v>
      </c>
      <c r="O943">
        <v>138.23599999999999</v>
      </c>
      <c r="P943" s="3">
        <v>3.6269099999999999E-11</v>
      </c>
      <c r="Q943">
        <v>138.24</v>
      </c>
      <c r="R943">
        <v>1</v>
      </c>
      <c r="S943">
        <v>110.637</v>
      </c>
      <c r="T943">
        <v>4.7064799999999999E-3</v>
      </c>
      <c r="U943">
        <v>110.64</v>
      </c>
      <c r="V943">
        <v>1</v>
      </c>
      <c r="W943">
        <v>122.32599999999999</v>
      </c>
      <c r="X943" s="3">
        <v>4.9818999999999999E-5</v>
      </c>
      <c r="Y943">
        <v>122.33</v>
      </c>
      <c r="Z943">
        <v>1</v>
      </c>
      <c r="AA943">
        <v>191.32900000000001</v>
      </c>
      <c r="AB943" s="3">
        <v>2.1064799999999999E-8</v>
      </c>
      <c r="AC943">
        <v>191.33</v>
      </c>
      <c r="AL943">
        <v>1</v>
      </c>
      <c r="AM943">
        <v>128.88</v>
      </c>
      <c r="AN943">
        <v>1.12885E-3</v>
      </c>
      <c r="AO943">
        <v>128.88</v>
      </c>
      <c r="AP943">
        <v>1</v>
      </c>
      <c r="AQ943">
        <v>136.376</v>
      </c>
      <c r="AR943" s="3">
        <v>4.6615900000000001E-11</v>
      </c>
      <c r="AS943">
        <v>136.38</v>
      </c>
      <c r="AT943" t="s">
        <v>136</v>
      </c>
      <c r="AU943">
        <v>1</v>
      </c>
      <c r="AV943" t="s">
        <v>144</v>
      </c>
      <c r="AW943" t="str">
        <f t="shared" si="43"/>
        <v>RTKN|NP_001015056</v>
      </c>
      <c r="AX943" s="1" t="str">
        <f t="shared" si="44"/>
        <v>RTKN|NP_001015056|LATK(1)LSSSLGR</v>
      </c>
      <c r="AY943" t="s">
        <v>14567</v>
      </c>
      <c r="AZ943" t="s">
        <v>143</v>
      </c>
      <c r="BA943" t="s">
        <v>1443</v>
      </c>
      <c r="BB943" t="s">
        <v>14566</v>
      </c>
      <c r="BC943" t="s">
        <v>14565</v>
      </c>
      <c r="BD943">
        <v>4</v>
      </c>
      <c r="BE943">
        <v>2</v>
      </c>
      <c r="BF943">
        <v>4.7781999999999998E-2</v>
      </c>
      <c r="BG943" t="s">
        <v>139</v>
      </c>
      <c r="BH943" t="s">
        <v>139</v>
      </c>
      <c r="BI943" t="s">
        <v>139</v>
      </c>
      <c r="BJ943" t="s">
        <v>139</v>
      </c>
      <c r="BK943" t="s">
        <v>138</v>
      </c>
      <c r="BL943" t="s">
        <v>138</v>
      </c>
      <c r="BM943" t="s">
        <v>139</v>
      </c>
      <c r="BN943" t="s">
        <v>139</v>
      </c>
      <c r="BO943">
        <v>88268000</v>
      </c>
      <c r="BP943">
        <v>88268000</v>
      </c>
      <c r="BQ943">
        <v>0</v>
      </c>
      <c r="BR943">
        <v>0</v>
      </c>
      <c r="BS943" t="s">
        <v>137</v>
      </c>
      <c r="BT943" t="s">
        <v>297</v>
      </c>
      <c r="BU943" t="s">
        <v>297</v>
      </c>
      <c r="BV943" t="s">
        <v>297</v>
      </c>
      <c r="BW943">
        <v>68134000</v>
      </c>
      <c r="BX943" t="s">
        <v>297</v>
      </c>
      <c r="BY943" t="s">
        <v>297</v>
      </c>
      <c r="BZ943">
        <v>20134000</v>
      </c>
      <c r="CA943" t="s">
        <v>297</v>
      </c>
      <c r="CB943" t="s">
        <v>137</v>
      </c>
      <c r="CC943" t="s">
        <v>137</v>
      </c>
      <c r="CD943" t="s">
        <v>137</v>
      </c>
      <c r="CE943" t="s">
        <v>137</v>
      </c>
      <c r="CF943" t="s">
        <v>137</v>
      </c>
      <c r="CG943" t="s">
        <v>137</v>
      </c>
      <c r="CH943" t="s">
        <v>137</v>
      </c>
      <c r="CI943" t="s">
        <v>137</v>
      </c>
      <c r="CJ943">
        <v>0</v>
      </c>
      <c r="CK943">
        <v>0</v>
      </c>
      <c r="CL943">
        <v>0</v>
      </c>
      <c r="CM943">
        <v>0</v>
      </c>
      <c r="CN943">
        <v>0</v>
      </c>
      <c r="CO943">
        <v>0</v>
      </c>
      <c r="CP943">
        <v>0</v>
      </c>
      <c r="CQ943">
        <v>0</v>
      </c>
      <c r="CR943">
        <v>0</v>
      </c>
      <c r="CS943">
        <v>68134000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0</v>
      </c>
      <c r="DA943">
        <v>0</v>
      </c>
      <c r="DB943">
        <v>20134000</v>
      </c>
      <c r="DC943">
        <v>0</v>
      </c>
      <c r="DD943">
        <v>0</v>
      </c>
      <c r="DE943">
        <v>0</v>
      </c>
      <c r="DF943">
        <v>0</v>
      </c>
      <c r="DG943">
        <v>0</v>
      </c>
      <c r="DJ943">
        <v>941</v>
      </c>
      <c r="DK943">
        <v>1389</v>
      </c>
      <c r="DL943">
        <v>166</v>
      </c>
      <c r="DM943">
        <v>166</v>
      </c>
      <c r="DN943">
        <v>5563</v>
      </c>
      <c r="DO943">
        <v>5889</v>
      </c>
      <c r="DP943" t="s">
        <v>14564</v>
      </c>
      <c r="DQ943" t="s">
        <v>14563</v>
      </c>
      <c r="DR943">
        <v>36470</v>
      </c>
      <c r="DS943">
        <v>24938</v>
      </c>
      <c r="DT943">
        <v>8</v>
      </c>
      <c r="DU943">
        <v>22516</v>
      </c>
      <c r="DV943">
        <v>36468</v>
      </c>
      <c r="DW943">
        <v>24936</v>
      </c>
      <c r="DX943">
        <v>4</v>
      </c>
      <c r="DY943">
        <v>21993</v>
      </c>
      <c r="DZ943">
        <v>36465</v>
      </c>
      <c r="EA943">
        <v>24933</v>
      </c>
      <c r="EB943">
        <v>1</v>
      </c>
      <c r="EC943">
        <v>22804</v>
      </c>
    </row>
    <row r="944" spans="1:133" x14ac:dyDescent="0.2">
      <c r="A944" t="s">
        <v>14554</v>
      </c>
      <c r="B944" t="s">
        <v>14562</v>
      </c>
      <c r="C944" t="s">
        <v>14552</v>
      </c>
      <c r="D944" t="str">
        <f t="shared" si="42"/>
        <v>NP_001370</v>
      </c>
      <c r="E944" t="s">
        <v>14551</v>
      </c>
      <c r="F944" t="s">
        <v>14551</v>
      </c>
      <c r="G944" t="s">
        <v>14550</v>
      </c>
      <c r="H944">
        <v>1</v>
      </c>
      <c r="I944">
        <v>91.847399999999993</v>
      </c>
      <c r="J944">
        <v>2.6409099999999999E-4</v>
      </c>
      <c r="K944">
        <v>150.09</v>
      </c>
      <c r="L944">
        <v>88.328999999999994</v>
      </c>
      <c r="M944">
        <v>150.09</v>
      </c>
      <c r="N944">
        <v>1</v>
      </c>
      <c r="O944">
        <v>95.158199999999994</v>
      </c>
      <c r="P944">
        <v>1.2615199999999999E-3</v>
      </c>
      <c r="Q944">
        <v>133.91</v>
      </c>
      <c r="R944">
        <v>1</v>
      </c>
      <c r="S944">
        <v>71.1297</v>
      </c>
      <c r="T944">
        <v>9.6551799999999993E-3</v>
      </c>
      <c r="U944">
        <v>120.86</v>
      </c>
      <c r="V944">
        <v>1</v>
      </c>
      <c r="W944">
        <v>88.517399999999995</v>
      </c>
      <c r="X944">
        <v>1.75271E-3</v>
      </c>
      <c r="Y944">
        <v>126.03</v>
      </c>
      <c r="Z944">
        <v>1</v>
      </c>
      <c r="AA944">
        <v>91.480199999999996</v>
      </c>
      <c r="AB944">
        <v>1.7133000000000001E-3</v>
      </c>
      <c r="AC944">
        <v>133.91</v>
      </c>
      <c r="AD944">
        <v>1</v>
      </c>
      <c r="AE944">
        <v>82.710400000000007</v>
      </c>
      <c r="AF944">
        <v>2.2427200000000001E-3</v>
      </c>
      <c r="AG944">
        <v>119.03</v>
      </c>
      <c r="AH944">
        <v>1</v>
      </c>
      <c r="AI944">
        <v>83.382199999999997</v>
      </c>
      <c r="AJ944">
        <v>1.77173E-3</v>
      </c>
      <c r="AK944">
        <v>125.72</v>
      </c>
      <c r="AL944">
        <v>1</v>
      </c>
      <c r="AM944">
        <v>87.8292</v>
      </c>
      <c r="AN944">
        <v>1.9616299999999998E-3</v>
      </c>
      <c r="AO944">
        <v>144.1</v>
      </c>
      <c r="AP944">
        <v>1</v>
      </c>
      <c r="AQ944">
        <v>91.847399999999993</v>
      </c>
      <c r="AR944">
        <v>2.6409099999999999E-4</v>
      </c>
      <c r="AS944">
        <v>150.09</v>
      </c>
      <c r="AT944" t="s">
        <v>136</v>
      </c>
      <c r="AU944">
        <v>1</v>
      </c>
      <c r="AV944" t="s">
        <v>144</v>
      </c>
      <c r="AW944" t="str">
        <f t="shared" si="43"/>
        <v>DNMT1|NP_001370</v>
      </c>
      <c r="AX944" s="1" t="str">
        <f t="shared" si="44"/>
        <v>DNMT1|NP_001370|TTPKEPTEK(1)K</v>
      </c>
      <c r="AY944" t="s">
        <v>14561</v>
      </c>
      <c r="AZ944" t="s">
        <v>143</v>
      </c>
      <c r="BA944" t="s">
        <v>1023</v>
      </c>
      <c r="BB944" t="s">
        <v>14560</v>
      </c>
      <c r="BC944" t="s">
        <v>14559</v>
      </c>
      <c r="BD944">
        <v>9</v>
      </c>
      <c r="BE944">
        <v>3</v>
      </c>
      <c r="BF944">
        <v>0.36980000000000002</v>
      </c>
      <c r="BG944" t="s">
        <v>139</v>
      </c>
      <c r="BH944" t="s">
        <v>139</v>
      </c>
      <c r="BI944" t="s">
        <v>139</v>
      </c>
      <c r="BJ944" t="s">
        <v>139</v>
      </c>
      <c r="BK944" t="s">
        <v>139</v>
      </c>
      <c r="BL944" t="s">
        <v>139</v>
      </c>
      <c r="BM944" t="s">
        <v>139</v>
      </c>
      <c r="BN944" t="s">
        <v>139</v>
      </c>
      <c r="BO944">
        <v>593770000</v>
      </c>
      <c r="BP944">
        <v>593770000</v>
      </c>
      <c r="BQ944">
        <v>0</v>
      </c>
      <c r="BR944">
        <v>0</v>
      </c>
      <c r="BS944" t="s">
        <v>137</v>
      </c>
      <c r="BT944">
        <v>1942400</v>
      </c>
      <c r="BU944">
        <v>4299200</v>
      </c>
      <c r="BV944">
        <v>1703300</v>
      </c>
      <c r="BW944">
        <v>3245800</v>
      </c>
      <c r="BX944">
        <v>972510</v>
      </c>
      <c r="BY944">
        <v>1557800</v>
      </c>
      <c r="BZ944">
        <v>2050000</v>
      </c>
      <c r="CA944">
        <v>1430600</v>
      </c>
      <c r="CB944" t="s">
        <v>137</v>
      </c>
      <c r="CC944" t="s">
        <v>137</v>
      </c>
      <c r="CD944" t="s">
        <v>137</v>
      </c>
      <c r="CE944" t="s">
        <v>137</v>
      </c>
      <c r="CF944" t="s">
        <v>137</v>
      </c>
      <c r="CG944" t="s">
        <v>137</v>
      </c>
      <c r="CH944" t="s">
        <v>137</v>
      </c>
      <c r="CI944" t="s">
        <v>137</v>
      </c>
      <c r="CJ944">
        <v>1942400</v>
      </c>
      <c r="CK944">
        <v>0</v>
      </c>
      <c r="CL944">
        <v>0</v>
      </c>
      <c r="CM944">
        <v>4299200</v>
      </c>
      <c r="CN944">
        <v>0</v>
      </c>
      <c r="CO944">
        <v>0</v>
      </c>
      <c r="CP944">
        <v>1703300</v>
      </c>
      <c r="CQ944">
        <v>0</v>
      </c>
      <c r="CR944">
        <v>0</v>
      </c>
      <c r="CS944">
        <v>3245800</v>
      </c>
      <c r="CT944">
        <v>0</v>
      </c>
      <c r="CU944">
        <v>0</v>
      </c>
      <c r="CV944">
        <v>972510</v>
      </c>
      <c r="CW944">
        <v>0</v>
      </c>
      <c r="CX944">
        <v>0</v>
      </c>
      <c r="CY944">
        <v>1557800</v>
      </c>
      <c r="CZ944">
        <v>0</v>
      </c>
      <c r="DA944">
        <v>0</v>
      </c>
      <c r="DB944">
        <v>2050000</v>
      </c>
      <c r="DC944">
        <v>0</v>
      </c>
      <c r="DD944">
        <v>0</v>
      </c>
      <c r="DE944">
        <v>1430600</v>
      </c>
      <c r="DF944">
        <v>0</v>
      </c>
      <c r="DG944">
        <v>0</v>
      </c>
      <c r="DJ944">
        <v>942</v>
      </c>
      <c r="DK944">
        <v>1393</v>
      </c>
      <c r="DL944">
        <v>335</v>
      </c>
      <c r="DM944">
        <v>335</v>
      </c>
      <c r="DN944" t="s">
        <v>14558</v>
      </c>
      <c r="DO944" t="s">
        <v>14557</v>
      </c>
      <c r="DP944" t="s">
        <v>14556</v>
      </c>
      <c r="DQ944" t="s">
        <v>14555</v>
      </c>
      <c r="DR944">
        <v>70904</v>
      </c>
      <c r="DS944">
        <v>48418</v>
      </c>
      <c r="DT944">
        <v>8</v>
      </c>
      <c r="DU944">
        <v>5929</v>
      </c>
      <c r="DV944">
        <v>70904</v>
      </c>
      <c r="DW944">
        <v>48418</v>
      </c>
      <c r="DX944">
        <v>8</v>
      </c>
      <c r="DY944">
        <v>5929</v>
      </c>
      <c r="DZ944">
        <v>70904</v>
      </c>
      <c r="EA944">
        <v>48418</v>
      </c>
      <c r="EB944">
        <v>8</v>
      </c>
      <c r="EC944">
        <v>5929</v>
      </c>
    </row>
    <row r="945" spans="1:133" x14ac:dyDescent="0.2">
      <c r="A945" t="s">
        <v>14554</v>
      </c>
      <c r="B945" t="s">
        <v>14553</v>
      </c>
      <c r="C945" t="s">
        <v>14552</v>
      </c>
      <c r="D945" t="str">
        <f t="shared" si="42"/>
        <v>NP_001370</v>
      </c>
      <c r="E945" t="s">
        <v>14551</v>
      </c>
      <c r="F945" t="s">
        <v>14551</v>
      </c>
      <c r="G945" t="s">
        <v>14550</v>
      </c>
      <c r="H945">
        <v>1</v>
      </c>
      <c r="I945">
        <v>90.758799999999994</v>
      </c>
      <c r="J945">
        <v>1.2637900000000001E-3</v>
      </c>
      <c r="K945">
        <v>98</v>
      </c>
      <c r="L945">
        <v>75.944000000000003</v>
      </c>
      <c r="M945">
        <v>90.759</v>
      </c>
      <c r="N945">
        <v>1</v>
      </c>
      <c r="O945">
        <v>97.999600000000001</v>
      </c>
      <c r="P945">
        <v>1.2637900000000001E-3</v>
      </c>
      <c r="Q945">
        <v>98</v>
      </c>
      <c r="R945">
        <v>1</v>
      </c>
      <c r="S945">
        <v>79.638599999999997</v>
      </c>
      <c r="T945">
        <v>6.5192699999999998E-3</v>
      </c>
      <c r="U945">
        <v>79.638999999999996</v>
      </c>
      <c r="V945">
        <v>0</v>
      </c>
      <c r="W945">
        <v>0</v>
      </c>
      <c r="Y945" t="s">
        <v>137</v>
      </c>
      <c r="Z945">
        <v>1</v>
      </c>
      <c r="AA945">
        <v>90.758799999999994</v>
      </c>
      <c r="AB945">
        <v>2.3925700000000001E-3</v>
      </c>
      <c r="AC945">
        <v>90.759</v>
      </c>
      <c r="AD945">
        <v>0</v>
      </c>
      <c r="AE945">
        <v>0</v>
      </c>
      <c r="AG945" t="s">
        <v>137</v>
      </c>
      <c r="AH945">
        <v>0</v>
      </c>
      <c r="AI945">
        <v>0</v>
      </c>
      <c r="AK945" t="s">
        <v>137</v>
      </c>
      <c r="AL945">
        <v>0</v>
      </c>
      <c r="AM945">
        <v>0</v>
      </c>
      <c r="AO945" t="s">
        <v>137</v>
      </c>
      <c r="AP945">
        <v>0</v>
      </c>
      <c r="AQ945">
        <v>0</v>
      </c>
      <c r="AS945" t="s">
        <v>137</v>
      </c>
      <c r="AT945" t="s">
        <v>136</v>
      </c>
      <c r="AU945">
        <v>1</v>
      </c>
      <c r="AV945" t="s">
        <v>144</v>
      </c>
      <c r="AW945" t="str">
        <f t="shared" si="43"/>
        <v>DNMT1|NP_001370</v>
      </c>
      <c r="AX945" s="1" t="str">
        <f t="shared" si="44"/>
        <v>DNMT1|NP_001370|QTTITSHFAK(1)GPAK</v>
      </c>
      <c r="AY945" t="s">
        <v>14549</v>
      </c>
      <c r="AZ945" t="s">
        <v>143</v>
      </c>
      <c r="BA945" t="s">
        <v>1283</v>
      </c>
      <c r="BB945" t="s">
        <v>14548</v>
      </c>
      <c r="BC945" t="s">
        <v>14547</v>
      </c>
      <c r="BD945">
        <v>10</v>
      </c>
      <c r="BE945">
        <v>3</v>
      </c>
      <c r="BF945">
        <v>-2.9985999999999999E-2</v>
      </c>
      <c r="BG945" t="s">
        <v>139</v>
      </c>
      <c r="BH945" t="s">
        <v>139</v>
      </c>
      <c r="BI945" t="s">
        <v>138</v>
      </c>
      <c r="BJ945" t="s">
        <v>139</v>
      </c>
      <c r="BK945" t="s">
        <v>138</v>
      </c>
      <c r="BL945" t="s">
        <v>138</v>
      </c>
      <c r="BM945" t="s">
        <v>138</v>
      </c>
      <c r="BN945" t="s">
        <v>138</v>
      </c>
      <c r="BO945">
        <v>77916000</v>
      </c>
      <c r="BP945">
        <v>77916000</v>
      </c>
      <c r="BQ945">
        <v>0</v>
      </c>
      <c r="BR945">
        <v>0</v>
      </c>
      <c r="BS945" t="s">
        <v>137</v>
      </c>
      <c r="BT945">
        <v>10672000</v>
      </c>
      <c r="BU945">
        <v>9054100</v>
      </c>
      <c r="BV945">
        <v>8159700</v>
      </c>
      <c r="BW945">
        <v>15376000</v>
      </c>
      <c r="BX945">
        <v>5197900</v>
      </c>
      <c r="BY945">
        <v>8916800</v>
      </c>
      <c r="BZ945">
        <v>7932400</v>
      </c>
      <c r="CA945">
        <v>7967400</v>
      </c>
      <c r="CB945" t="s">
        <v>137</v>
      </c>
      <c r="CC945" t="s">
        <v>137</v>
      </c>
      <c r="CD945" t="s">
        <v>137</v>
      </c>
      <c r="CE945" t="s">
        <v>137</v>
      </c>
      <c r="CF945" t="s">
        <v>137</v>
      </c>
      <c r="CG945" t="s">
        <v>137</v>
      </c>
      <c r="CH945" t="s">
        <v>137</v>
      </c>
      <c r="CI945" t="s">
        <v>137</v>
      </c>
      <c r="CJ945">
        <v>10672000</v>
      </c>
      <c r="CK945">
        <v>0</v>
      </c>
      <c r="CL945">
        <v>0</v>
      </c>
      <c r="CM945">
        <v>9054100</v>
      </c>
      <c r="CN945">
        <v>0</v>
      </c>
      <c r="CO945">
        <v>0</v>
      </c>
      <c r="CP945">
        <v>8159700</v>
      </c>
      <c r="CQ945">
        <v>0</v>
      </c>
      <c r="CR945">
        <v>0</v>
      </c>
      <c r="CS945">
        <v>15376000</v>
      </c>
      <c r="CT945">
        <v>0</v>
      </c>
      <c r="CU945">
        <v>0</v>
      </c>
      <c r="CV945">
        <v>5197900</v>
      </c>
      <c r="CW945">
        <v>0</v>
      </c>
      <c r="CX945">
        <v>0</v>
      </c>
      <c r="CY945">
        <v>8916800</v>
      </c>
      <c r="CZ945">
        <v>0</v>
      </c>
      <c r="DA945">
        <v>0</v>
      </c>
      <c r="DB945">
        <v>7932400</v>
      </c>
      <c r="DC945">
        <v>0</v>
      </c>
      <c r="DD945">
        <v>0</v>
      </c>
      <c r="DE945">
        <v>7967400</v>
      </c>
      <c r="DF945">
        <v>0</v>
      </c>
      <c r="DG945">
        <v>0</v>
      </c>
      <c r="DJ945">
        <v>943</v>
      </c>
      <c r="DK945">
        <v>1393</v>
      </c>
      <c r="DL945">
        <v>173</v>
      </c>
      <c r="DM945">
        <v>173</v>
      </c>
      <c r="DN945">
        <v>8440</v>
      </c>
      <c r="DO945">
        <v>9004</v>
      </c>
      <c r="DP945" t="s">
        <v>14546</v>
      </c>
      <c r="DQ945" t="s">
        <v>14545</v>
      </c>
      <c r="DR945">
        <v>53076</v>
      </c>
      <c r="DS945">
        <v>36269</v>
      </c>
      <c r="DT945">
        <v>4</v>
      </c>
      <c r="DU945">
        <v>16406</v>
      </c>
      <c r="DV945">
        <v>53073</v>
      </c>
      <c r="DW945">
        <v>36266</v>
      </c>
      <c r="DX945">
        <v>1</v>
      </c>
      <c r="DY945">
        <v>17142</v>
      </c>
      <c r="DZ945">
        <v>53073</v>
      </c>
      <c r="EA945">
        <v>36266</v>
      </c>
      <c r="EB945">
        <v>1</v>
      </c>
      <c r="EC945">
        <v>17142</v>
      </c>
    </row>
    <row r="946" spans="1:133" x14ac:dyDescent="0.2">
      <c r="A946" s="4" t="s">
        <v>14544</v>
      </c>
      <c r="B946" t="s">
        <v>14543</v>
      </c>
      <c r="C946" t="s">
        <v>14535</v>
      </c>
      <c r="D946" t="str">
        <f t="shared" si="42"/>
        <v>NP_001124400</v>
      </c>
      <c r="E946" t="s">
        <v>14534</v>
      </c>
      <c r="F946" t="s">
        <v>14534</v>
      </c>
      <c r="G946" t="s">
        <v>14533</v>
      </c>
      <c r="H946">
        <v>1</v>
      </c>
      <c r="I946">
        <v>86.986800000000002</v>
      </c>
      <c r="J946" s="3">
        <v>2.1292E-15</v>
      </c>
      <c r="K946">
        <v>136.91999999999999</v>
      </c>
      <c r="L946">
        <v>136.91999999999999</v>
      </c>
      <c r="M946">
        <v>86.986999999999995</v>
      </c>
      <c r="N946">
        <v>1</v>
      </c>
      <c r="O946">
        <v>75.945300000000003</v>
      </c>
      <c r="P946">
        <v>4.1981800000000002E-4</v>
      </c>
      <c r="Q946">
        <v>78.975999999999999</v>
      </c>
      <c r="R946">
        <v>1</v>
      </c>
      <c r="S946">
        <v>97.499700000000004</v>
      </c>
      <c r="T946">
        <v>2.3785200000000001E-4</v>
      </c>
      <c r="U946">
        <v>97.5</v>
      </c>
      <c r="V946">
        <v>1</v>
      </c>
      <c r="W946">
        <v>59.546900000000001</v>
      </c>
      <c r="X946">
        <v>4.41094E-4</v>
      </c>
      <c r="Y946">
        <v>85.805000000000007</v>
      </c>
      <c r="Z946">
        <v>1</v>
      </c>
      <c r="AA946">
        <v>136.92099999999999</v>
      </c>
      <c r="AB946" s="3">
        <v>2.1292E-15</v>
      </c>
      <c r="AC946">
        <v>136.91999999999999</v>
      </c>
      <c r="AD946">
        <v>1</v>
      </c>
      <c r="AE946">
        <v>121.246</v>
      </c>
      <c r="AF946" s="3">
        <v>5.5322699999999995E-7</v>
      </c>
      <c r="AG946">
        <v>121.25</v>
      </c>
      <c r="AH946">
        <v>1</v>
      </c>
      <c r="AI946">
        <v>54.119799999999998</v>
      </c>
      <c r="AJ946">
        <v>1.45037E-2</v>
      </c>
      <c r="AK946">
        <v>54.12</v>
      </c>
      <c r="AL946">
        <v>1</v>
      </c>
      <c r="AM946">
        <v>74.363600000000005</v>
      </c>
      <c r="AN946">
        <v>1.3452500000000001E-3</v>
      </c>
      <c r="AO946">
        <v>74.364000000000004</v>
      </c>
      <c r="AP946">
        <v>1</v>
      </c>
      <c r="AQ946">
        <v>86.986800000000002</v>
      </c>
      <c r="AR946">
        <v>2.0664199999999999E-4</v>
      </c>
      <c r="AS946">
        <v>86.986999999999995</v>
      </c>
      <c r="AT946" t="s">
        <v>136</v>
      </c>
      <c r="AU946">
        <v>1</v>
      </c>
      <c r="AV946" t="s">
        <v>144</v>
      </c>
      <c r="AW946" t="str">
        <f t="shared" si="43"/>
        <v>MEF2A|NP_001124400</v>
      </c>
      <c r="AX946" s="1" t="str">
        <f t="shared" si="44"/>
        <v>MEF2A|NP_001124400|ASPNLIGATGANSLGK(1)VMPTK</v>
      </c>
      <c r="AY946" t="s">
        <v>14542</v>
      </c>
      <c r="AZ946" t="s">
        <v>143</v>
      </c>
      <c r="BA946" t="s">
        <v>949</v>
      </c>
      <c r="BB946" t="s">
        <v>14541</v>
      </c>
      <c r="BC946" t="s">
        <v>14540</v>
      </c>
      <c r="BD946">
        <v>16</v>
      </c>
      <c r="BE946">
        <v>3</v>
      </c>
      <c r="BF946">
        <v>8.7257000000000001E-2</v>
      </c>
      <c r="BG946" t="s">
        <v>139</v>
      </c>
      <c r="BH946" t="s">
        <v>139</v>
      </c>
      <c r="BI946" t="s">
        <v>139</v>
      </c>
      <c r="BJ946" t="s">
        <v>139</v>
      </c>
      <c r="BK946" t="s">
        <v>139</v>
      </c>
      <c r="BL946" t="s">
        <v>139</v>
      </c>
      <c r="BM946" t="s">
        <v>139</v>
      </c>
      <c r="BN946" t="s">
        <v>139</v>
      </c>
      <c r="BO946">
        <v>382600000</v>
      </c>
      <c r="BP946">
        <v>382600000</v>
      </c>
      <c r="BQ946">
        <v>0</v>
      </c>
      <c r="BR946">
        <v>0</v>
      </c>
      <c r="BS946" t="s">
        <v>137</v>
      </c>
      <c r="BT946">
        <v>11305000</v>
      </c>
      <c r="BU946">
        <v>14112000</v>
      </c>
      <c r="BV946">
        <v>13849000</v>
      </c>
      <c r="BW946">
        <v>26011000</v>
      </c>
      <c r="BX946">
        <v>20593000</v>
      </c>
      <c r="BY946">
        <v>18725000</v>
      </c>
      <c r="BZ946">
        <v>13085000</v>
      </c>
      <c r="CA946">
        <v>17842000</v>
      </c>
      <c r="CB946" t="s">
        <v>137</v>
      </c>
      <c r="CC946" t="s">
        <v>137</v>
      </c>
      <c r="CD946" t="s">
        <v>137</v>
      </c>
      <c r="CE946" t="s">
        <v>137</v>
      </c>
      <c r="CF946" t="s">
        <v>137</v>
      </c>
      <c r="CG946" t="s">
        <v>137</v>
      </c>
      <c r="CH946" t="s">
        <v>137</v>
      </c>
      <c r="CI946" t="s">
        <v>137</v>
      </c>
      <c r="CJ946">
        <v>11305000</v>
      </c>
      <c r="CK946">
        <v>0</v>
      </c>
      <c r="CL946">
        <v>0</v>
      </c>
      <c r="CM946">
        <v>14112000</v>
      </c>
      <c r="CN946">
        <v>0</v>
      </c>
      <c r="CO946">
        <v>0</v>
      </c>
      <c r="CP946">
        <v>13849000</v>
      </c>
      <c r="CQ946">
        <v>0</v>
      </c>
      <c r="CR946">
        <v>0</v>
      </c>
      <c r="CS946">
        <v>26011000</v>
      </c>
      <c r="CT946">
        <v>0</v>
      </c>
      <c r="CU946">
        <v>0</v>
      </c>
      <c r="CV946">
        <v>20593000</v>
      </c>
      <c r="CW946">
        <v>0</v>
      </c>
      <c r="CX946">
        <v>0</v>
      </c>
      <c r="CY946">
        <v>18725000</v>
      </c>
      <c r="CZ946">
        <v>0</v>
      </c>
      <c r="DA946">
        <v>0</v>
      </c>
      <c r="DB946">
        <v>13085000</v>
      </c>
      <c r="DC946">
        <v>0</v>
      </c>
      <c r="DD946">
        <v>0</v>
      </c>
      <c r="DE946">
        <v>17842000</v>
      </c>
      <c r="DF946">
        <v>0</v>
      </c>
      <c r="DG946">
        <v>0</v>
      </c>
      <c r="DJ946">
        <v>944</v>
      </c>
      <c r="DK946">
        <v>1397</v>
      </c>
      <c r="DL946">
        <v>179</v>
      </c>
      <c r="DM946">
        <v>179</v>
      </c>
      <c r="DN946">
        <v>805</v>
      </c>
      <c r="DO946">
        <v>859</v>
      </c>
      <c r="DP946" t="s">
        <v>14539</v>
      </c>
      <c r="DQ946" t="s">
        <v>14538</v>
      </c>
      <c r="DR946">
        <v>5213</v>
      </c>
      <c r="DS946">
        <v>3783</v>
      </c>
      <c r="DT946">
        <v>8</v>
      </c>
      <c r="DU946">
        <v>36142</v>
      </c>
      <c r="DV946">
        <v>5206</v>
      </c>
      <c r="DW946">
        <v>3775</v>
      </c>
      <c r="DX946">
        <v>4</v>
      </c>
      <c r="DY946">
        <v>35908</v>
      </c>
      <c r="DZ946">
        <v>5206</v>
      </c>
      <c r="EA946">
        <v>3775</v>
      </c>
      <c r="EB946">
        <v>4</v>
      </c>
      <c r="EC946">
        <v>35908</v>
      </c>
    </row>
    <row r="947" spans="1:133" x14ac:dyDescent="0.2">
      <c r="A947" t="s">
        <v>14537</v>
      </c>
      <c r="B947" t="s">
        <v>14536</v>
      </c>
      <c r="C947" t="s">
        <v>14535</v>
      </c>
      <c r="D947" t="str">
        <f t="shared" si="42"/>
        <v>NP_001124400</v>
      </c>
      <c r="E947" t="s">
        <v>14534</v>
      </c>
      <c r="F947" t="s">
        <v>14534</v>
      </c>
      <c r="G947" t="s">
        <v>14533</v>
      </c>
      <c r="H947">
        <v>1</v>
      </c>
      <c r="I947">
        <v>120.488</v>
      </c>
      <c r="J947">
        <v>1.3009099999999999E-2</v>
      </c>
      <c r="K947">
        <v>120.49</v>
      </c>
      <c r="L947">
        <v>22.07</v>
      </c>
      <c r="M947">
        <v>120.49</v>
      </c>
      <c r="N947">
        <v>1</v>
      </c>
      <c r="O947">
        <v>120.488</v>
      </c>
      <c r="P947">
        <v>1.3009099999999999E-2</v>
      </c>
      <c r="Q947">
        <v>120.49</v>
      </c>
      <c r="R947">
        <v>0</v>
      </c>
      <c r="S947">
        <v>0</v>
      </c>
      <c r="U947" t="s">
        <v>137</v>
      </c>
      <c r="V947">
        <v>0</v>
      </c>
      <c r="W947">
        <v>0</v>
      </c>
      <c r="Y947" t="s">
        <v>137</v>
      </c>
      <c r="Z947">
        <v>0</v>
      </c>
      <c r="AA947">
        <v>0</v>
      </c>
      <c r="AC947" t="s">
        <v>137</v>
      </c>
      <c r="AD947">
        <v>0</v>
      </c>
      <c r="AE947">
        <v>0</v>
      </c>
      <c r="AG947" t="s">
        <v>137</v>
      </c>
      <c r="AH947">
        <v>0</v>
      </c>
      <c r="AI947">
        <v>0</v>
      </c>
      <c r="AK947" t="s">
        <v>137</v>
      </c>
      <c r="AL947">
        <v>0</v>
      </c>
      <c r="AM947">
        <v>0</v>
      </c>
      <c r="AO947" t="s">
        <v>137</v>
      </c>
      <c r="AP947">
        <v>0</v>
      </c>
      <c r="AQ947">
        <v>0</v>
      </c>
      <c r="AS947" t="s">
        <v>137</v>
      </c>
      <c r="AT947" t="s">
        <v>136</v>
      </c>
      <c r="AU947">
        <v>1</v>
      </c>
      <c r="AV947" t="s">
        <v>144</v>
      </c>
      <c r="AW947" t="str">
        <f t="shared" si="43"/>
        <v>MEF2A|NP_001124400</v>
      </c>
      <c r="AX947" s="1" t="str">
        <f t="shared" si="44"/>
        <v>MEF2A|NP_001124400|ESPSVK(1)R</v>
      </c>
      <c r="AY947" t="s">
        <v>14532</v>
      </c>
      <c r="AZ947" t="s">
        <v>143</v>
      </c>
      <c r="BA947" t="s">
        <v>266</v>
      </c>
      <c r="BB947" t="s">
        <v>14531</v>
      </c>
      <c r="BC947" t="s">
        <v>14530</v>
      </c>
      <c r="BD947">
        <v>6</v>
      </c>
      <c r="BE947">
        <v>2</v>
      </c>
      <c r="BF947">
        <v>0.72818000000000005</v>
      </c>
      <c r="BG947" t="s">
        <v>139</v>
      </c>
      <c r="BH947" t="s">
        <v>138</v>
      </c>
      <c r="BI947" t="s">
        <v>138</v>
      </c>
      <c r="BJ947" t="s">
        <v>138</v>
      </c>
      <c r="BK947" t="s">
        <v>138</v>
      </c>
      <c r="BL947" t="s">
        <v>138</v>
      </c>
      <c r="BM947" t="s">
        <v>138</v>
      </c>
      <c r="BN947" t="s">
        <v>138</v>
      </c>
      <c r="BO947">
        <v>87166000</v>
      </c>
      <c r="BP947">
        <v>87166000</v>
      </c>
      <c r="BQ947">
        <v>0</v>
      </c>
      <c r="BR947">
        <v>0</v>
      </c>
      <c r="BS947" t="s">
        <v>137</v>
      </c>
      <c r="BT947">
        <v>11106000</v>
      </c>
      <c r="BU947">
        <v>10654000</v>
      </c>
      <c r="BV947">
        <v>5955800</v>
      </c>
      <c r="BW947">
        <v>30803000</v>
      </c>
      <c r="BX947">
        <v>1920800</v>
      </c>
      <c r="BY947">
        <v>9026500</v>
      </c>
      <c r="BZ947">
        <v>9700500</v>
      </c>
      <c r="CA947">
        <v>7999000</v>
      </c>
      <c r="CB947" t="s">
        <v>137</v>
      </c>
      <c r="CC947" t="s">
        <v>137</v>
      </c>
      <c r="CD947" t="s">
        <v>137</v>
      </c>
      <c r="CE947" t="s">
        <v>137</v>
      </c>
      <c r="CF947" t="s">
        <v>137</v>
      </c>
      <c r="CG947" t="s">
        <v>137</v>
      </c>
      <c r="CH947" t="s">
        <v>137</v>
      </c>
      <c r="CI947" t="s">
        <v>137</v>
      </c>
      <c r="CJ947">
        <v>11106000</v>
      </c>
      <c r="CK947">
        <v>0</v>
      </c>
      <c r="CL947">
        <v>0</v>
      </c>
      <c r="CM947">
        <v>10654000</v>
      </c>
      <c r="CN947">
        <v>0</v>
      </c>
      <c r="CO947">
        <v>0</v>
      </c>
      <c r="CP947">
        <v>5955800</v>
      </c>
      <c r="CQ947">
        <v>0</v>
      </c>
      <c r="CR947">
        <v>0</v>
      </c>
      <c r="CS947">
        <v>30803000</v>
      </c>
      <c r="CT947">
        <v>0</v>
      </c>
      <c r="CU947">
        <v>0</v>
      </c>
      <c r="CV947">
        <v>1920800</v>
      </c>
      <c r="CW947">
        <v>0</v>
      </c>
      <c r="CX947">
        <v>0</v>
      </c>
      <c r="CY947">
        <v>9026500</v>
      </c>
      <c r="CZ947">
        <v>0</v>
      </c>
      <c r="DA947">
        <v>0</v>
      </c>
      <c r="DB947">
        <v>9700500</v>
      </c>
      <c r="DC947">
        <v>0</v>
      </c>
      <c r="DD947">
        <v>0</v>
      </c>
      <c r="DE947">
        <v>7999000</v>
      </c>
      <c r="DF947">
        <v>0</v>
      </c>
      <c r="DG947">
        <v>0</v>
      </c>
      <c r="DJ947">
        <v>945</v>
      </c>
      <c r="DK947">
        <v>1397</v>
      </c>
      <c r="DL947">
        <v>420</v>
      </c>
      <c r="DM947">
        <v>420</v>
      </c>
      <c r="DN947">
        <v>1988</v>
      </c>
      <c r="DO947">
        <v>2096</v>
      </c>
      <c r="DP947" t="s">
        <v>14529</v>
      </c>
      <c r="DQ947">
        <v>8189</v>
      </c>
      <c r="DR947">
        <v>11710</v>
      </c>
      <c r="DS947">
        <v>8189</v>
      </c>
      <c r="DT947">
        <v>1</v>
      </c>
      <c r="DU947">
        <v>6958</v>
      </c>
      <c r="DV947">
        <v>11710</v>
      </c>
      <c r="DW947">
        <v>8189</v>
      </c>
      <c r="DX947">
        <v>1</v>
      </c>
      <c r="DY947">
        <v>6958</v>
      </c>
      <c r="DZ947">
        <v>11710</v>
      </c>
      <c r="EA947">
        <v>8189</v>
      </c>
      <c r="EB947">
        <v>1</v>
      </c>
      <c r="EC947">
        <v>6958</v>
      </c>
    </row>
    <row r="948" spans="1:133" x14ac:dyDescent="0.2">
      <c r="A948" t="s">
        <v>14528</v>
      </c>
      <c r="B948" t="s">
        <v>14527</v>
      </c>
      <c r="C948" t="s">
        <v>14526</v>
      </c>
      <c r="D948" t="str">
        <f t="shared" si="42"/>
        <v>NP_056133</v>
      </c>
      <c r="E948" t="s">
        <v>14525</v>
      </c>
      <c r="F948" t="s">
        <v>14525</v>
      </c>
      <c r="G948" t="s">
        <v>14524</v>
      </c>
      <c r="H948">
        <v>1</v>
      </c>
      <c r="I948">
        <v>94.203400000000002</v>
      </c>
      <c r="J948" s="3">
        <v>4.20289E-8</v>
      </c>
      <c r="K948">
        <v>155.63</v>
      </c>
      <c r="L948">
        <v>118.28</v>
      </c>
      <c r="M948">
        <v>94.203000000000003</v>
      </c>
      <c r="N948">
        <v>1</v>
      </c>
      <c r="O948">
        <v>84.403099999999995</v>
      </c>
      <c r="P948">
        <v>1.4851700000000001E-3</v>
      </c>
      <c r="Q948">
        <v>84.403000000000006</v>
      </c>
      <c r="R948">
        <v>0</v>
      </c>
      <c r="S948">
        <v>0</v>
      </c>
      <c r="U948" t="s">
        <v>137</v>
      </c>
      <c r="V948">
        <v>1</v>
      </c>
      <c r="W948">
        <v>103.009</v>
      </c>
      <c r="X948">
        <v>3.5726300000000002E-4</v>
      </c>
      <c r="Y948">
        <v>107.98</v>
      </c>
      <c r="Z948">
        <v>1</v>
      </c>
      <c r="AA948">
        <v>155.63300000000001</v>
      </c>
      <c r="AB948" s="3">
        <v>4.20289E-8</v>
      </c>
      <c r="AC948">
        <v>155.63</v>
      </c>
      <c r="AD948">
        <v>0</v>
      </c>
      <c r="AE948">
        <v>0</v>
      </c>
      <c r="AG948" t="s">
        <v>137</v>
      </c>
      <c r="AH948">
        <v>1</v>
      </c>
      <c r="AI948">
        <v>80.360799999999998</v>
      </c>
      <c r="AJ948">
        <v>1.8083699999999999E-3</v>
      </c>
      <c r="AK948">
        <v>80.361000000000004</v>
      </c>
      <c r="AL948">
        <v>0</v>
      </c>
      <c r="AM948">
        <v>0</v>
      </c>
      <c r="AO948" t="s">
        <v>137</v>
      </c>
      <c r="AP948">
        <v>1</v>
      </c>
      <c r="AQ948">
        <v>94.203400000000002</v>
      </c>
      <c r="AR948">
        <v>1.1842000000000001E-3</v>
      </c>
      <c r="AS948">
        <v>94.203000000000003</v>
      </c>
      <c r="AT948" t="s">
        <v>136</v>
      </c>
      <c r="AU948">
        <v>1</v>
      </c>
      <c r="AV948" t="s">
        <v>144</v>
      </c>
      <c r="AW948" t="str">
        <f t="shared" si="43"/>
        <v>ARHGEF18|NP_056133</v>
      </c>
      <c r="AX948" s="1" t="str">
        <f t="shared" si="44"/>
        <v>ARHGEF18|NP_056133|QAAVQQQIPTK(1)LAASTK</v>
      </c>
      <c r="AY948" t="s">
        <v>14523</v>
      </c>
      <c r="AZ948" t="s">
        <v>143</v>
      </c>
      <c r="BA948" t="s">
        <v>8000</v>
      </c>
      <c r="BB948" t="s">
        <v>14522</v>
      </c>
      <c r="BC948" t="s">
        <v>14521</v>
      </c>
      <c r="BD948">
        <v>11</v>
      </c>
      <c r="BE948">
        <v>2</v>
      </c>
      <c r="BF948">
        <v>-1.2318</v>
      </c>
      <c r="BG948" t="s">
        <v>139</v>
      </c>
      <c r="BH948" t="s">
        <v>138</v>
      </c>
      <c r="BI948" t="s">
        <v>139</v>
      </c>
      <c r="BJ948" t="s">
        <v>139</v>
      </c>
      <c r="BK948" t="s">
        <v>138</v>
      </c>
      <c r="BL948" t="s">
        <v>139</v>
      </c>
      <c r="BM948" t="s">
        <v>138</v>
      </c>
      <c r="BN948" t="s">
        <v>139</v>
      </c>
      <c r="BO948">
        <v>148290000</v>
      </c>
      <c r="BP948">
        <v>148290000</v>
      </c>
      <c r="BQ948">
        <v>0</v>
      </c>
      <c r="BR948">
        <v>0</v>
      </c>
      <c r="BS948" t="s">
        <v>137</v>
      </c>
      <c r="BT948">
        <v>6317400</v>
      </c>
      <c r="BU948">
        <v>9452100</v>
      </c>
      <c r="BV948">
        <v>20114000</v>
      </c>
      <c r="BW948">
        <v>27780000</v>
      </c>
      <c r="BX948">
        <v>2820600</v>
      </c>
      <c r="BY948">
        <v>5471200</v>
      </c>
      <c r="BZ948">
        <v>8985600</v>
      </c>
      <c r="CA948" t="s">
        <v>297</v>
      </c>
      <c r="CB948" t="s">
        <v>137</v>
      </c>
      <c r="CC948" t="s">
        <v>137</v>
      </c>
      <c r="CD948" t="s">
        <v>137</v>
      </c>
      <c r="CE948" t="s">
        <v>137</v>
      </c>
      <c r="CF948" t="s">
        <v>137</v>
      </c>
      <c r="CG948" t="s">
        <v>137</v>
      </c>
      <c r="CH948" t="s">
        <v>137</v>
      </c>
      <c r="CI948" t="s">
        <v>137</v>
      </c>
      <c r="CJ948">
        <v>6317400</v>
      </c>
      <c r="CK948">
        <v>0</v>
      </c>
      <c r="CL948">
        <v>0</v>
      </c>
      <c r="CM948">
        <v>9452100</v>
      </c>
      <c r="CN948">
        <v>0</v>
      </c>
      <c r="CO948">
        <v>0</v>
      </c>
      <c r="CP948">
        <v>20114000</v>
      </c>
      <c r="CQ948">
        <v>0</v>
      </c>
      <c r="CR948">
        <v>0</v>
      </c>
      <c r="CS948">
        <v>27780000</v>
      </c>
      <c r="CT948">
        <v>0</v>
      </c>
      <c r="CU948">
        <v>0</v>
      </c>
      <c r="CV948">
        <v>2820600</v>
      </c>
      <c r="CW948">
        <v>0</v>
      </c>
      <c r="CX948">
        <v>0</v>
      </c>
      <c r="CY948">
        <v>5471200</v>
      </c>
      <c r="CZ948">
        <v>0</v>
      </c>
      <c r="DA948">
        <v>0</v>
      </c>
      <c r="DB948">
        <v>8985600</v>
      </c>
      <c r="DC948">
        <v>0</v>
      </c>
      <c r="DD948">
        <v>0</v>
      </c>
      <c r="DE948">
        <v>0</v>
      </c>
      <c r="DF948">
        <v>0</v>
      </c>
      <c r="DG948">
        <v>0</v>
      </c>
      <c r="DJ948">
        <v>946</v>
      </c>
      <c r="DK948">
        <v>1398</v>
      </c>
      <c r="DL948">
        <v>892</v>
      </c>
      <c r="DM948">
        <v>892</v>
      </c>
      <c r="DN948">
        <v>8077</v>
      </c>
      <c r="DO948">
        <v>8621</v>
      </c>
      <c r="DP948" t="s">
        <v>14520</v>
      </c>
      <c r="DQ948" t="s">
        <v>14519</v>
      </c>
      <c r="DR948">
        <v>51021</v>
      </c>
      <c r="DS948">
        <v>34852</v>
      </c>
      <c r="DT948">
        <v>8</v>
      </c>
      <c r="DU948">
        <v>25651</v>
      </c>
      <c r="DV948">
        <v>51019</v>
      </c>
      <c r="DW948">
        <v>34850</v>
      </c>
      <c r="DX948">
        <v>4</v>
      </c>
      <c r="DY948">
        <v>25034</v>
      </c>
      <c r="DZ948">
        <v>51019</v>
      </c>
      <c r="EA948">
        <v>34850</v>
      </c>
      <c r="EB948">
        <v>4</v>
      </c>
      <c r="EC948">
        <v>25034</v>
      </c>
    </row>
    <row r="949" spans="1:133" x14ac:dyDescent="0.2">
      <c r="A949" s="4" t="s">
        <v>14518</v>
      </c>
      <c r="B949" t="s">
        <v>14517</v>
      </c>
      <c r="C949" t="s">
        <v>14516</v>
      </c>
      <c r="D949" t="str">
        <f t="shared" si="42"/>
        <v>NP_001244905</v>
      </c>
      <c r="E949" t="s">
        <v>14515</v>
      </c>
      <c r="F949" t="s">
        <v>14515</v>
      </c>
      <c r="G949" t="s">
        <v>14514</v>
      </c>
      <c r="H949">
        <v>1</v>
      </c>
      <c r="I949">
        <v>92.633300000000006</v>
      </c>
      <c r="J949" s="3">
        <v>1.14728E-44</v>
      </c>
      <c r="K949">
        <v>145.79</v>
      </c>
      <c r="L949">
        <v>112.11</v>
      </c>
      <c r="M949">
        <v>92.632999999999996</v>
      </c>
      <c r="N949">
        <v>1</v>
      </c>
      <c r="O949">
        <v>65.953800000000001</v>
      </c>
      <c r="P949">
        <v>7.6083000000000001E-3</v>
      </c>
      <c r="Q949">
        <v>65.953999999999994</v>
      </c>
      <c r="R949">
        <v>1</v>
      </c>
      <c r="S949">
        <v>67.645399999999995</v>
      </c>
      <c r="T949" s="3">
        <v>4.6143699999999996E-9</v>
      </c>
      <c r="U949">
        <v>130.47</v>
      </c>
      <c r="V949">
        <v>1</v>
      </c>
      <c r="W949">
        <v>116.06100000000001</v>
      </c>
      <c r="X949" s="3">
        <v>3.9704499999999999E-5</v>
      </c>
      <c r="Y949">
        <v>116.06</v>
      </c>
      <c r="Z949">
        <v>1</v>
      </c>
      <c r="AA949">
        <v>58.692799999999998</v>
      </c>
      <c r="AB949">
        <v>8.71308E-4</v>
      </c>
      <c r="AC949">
        <v>96.454999999999998</v>
      </c>
      <c r="AD949">
        <v>1</v>
      </c>
      <c r="AE949">
        <v>61.126800000000003</v>
      </c>
      <c r="AF949">
        <v>2.5499299999999999E-2</v>
      </c>
      <c r="AG949">
        <v>61.127000000000002</v>
      </c>
      <c r="AH949">
        <v>1</v>
      </c>
      <c r="AI949">
        <v>107.691</v>
      </c>
      <c r="AJ949">
        <v>5.3936999999999995E-4</v>
      </c>
      <c r="AK949">
        <v>107.69</v>
      </c>
      <c r="AL949">
        <v>1</v>
      </c>
      <c r="AM949">
        <v>145.79400000000001</v>
      </c>
      <c r="AN949" s="3">
        <v>1.14728E-44</v>
      </c>
      <c r="AO949">
        <v>145.79</v>
      </c>
      <c r="AP949">
        <v>1</v>
      </c>
      <c r="AQ949">
        <v>92.633300000000006</v>
      </c>
      <c r="AR949">
        <v>1.29988E-3</v>
      </c>
      <c r="AS949">
        <v>92.632999999999996</v>
      </c>
      <c r="AU949">
        <v>1</v>
      </c>
      <c r="AV949" t="s">
        <v>144</v>
      </c>
      <c r="AW949" t="str">
        <f t="shared" si="43"/>
        <v>CIZ1|NP_001244905</v>
      </c>
      <c r="AX949" s="1" t="str">
        <f t="shared" si="44"/>
        <v>CIZ1|NP_001244905|TPAPEPEPCEASELPAK(1)R</v>
      </c>
      <c r="AY949" t="s">
        <v>14513</v>
      </c>
      <c r="AZ949" t="s">
        <v>143</v>
      </c>
      <c r="BA949" t="s">
        <v>483</v>
      </c>
      <c r="BB949" t="s">
        <v>14512</v>
      </c>
      <c r="BC949" t="s">
        <v>14511</v>
      </c>
      <c r="BD949">
        <v>17</v>
      </c>
      <c r="BE949">
        <v>2</v>
      </c>
      <c r="BF949">
        <v>-0.29948999999999998</v>
      </c>
      <c r="BG949" t="s">
        <v>139</v>
      </c>
      <c r="BH949" t="s">
        <v>139</v>
      </c>
      <c r="BI949" t="s">
        <v>139</v>
      </c>
      <c r="BJ949" t="s">
        <v>139</v>
      </c>
      <c r="BK949" t="s">
        <v>139</v>
      </c>
      <c r="BL949" t="s">
        <v>139</v>
      </c>
      <c r="BM949" t="s">
        <v>139</v>
      </c>
      <c r="BN949" t="s">
        <v>139</v>
      </c>
      <c r="BO949">
        <v>188980000</v>
      </c>
      <c r="BP949">
        <v>188980000</v>
      </c>
      <c r="BQ949">
        <v>0</v>
      </c>
      <c r="BR949">
        <v>0</v>
      </c>
      <c r="BS949" t="s">
        <v>137</v>
      </c>
      <c r="BT949" t="s">
        <v>297</v>
      </c>
      <c r="BU949">
        <v>13846000</v>
      </c>
      <c r="BV949">
        <v>8348100</v>
      </c>
      <c r="BW949">
        <v>12271000</v>
      </c>
      <c r="BX949">
        <v>3344000</v>
      </c>
      <c r="BY949">
        <v>5680400</v>
      </c>
      <c r="BZ949" t="s">
        <v>297</v>
      </c>
      <c r="CA949">
        <v>9370300</v>
      </c>
      <c r="CB949" t="s">
        <v>137</v>
      </c>
      <c r="CC949" t="s">
        <v>137</v>
      </c>
      <c r="CD949" t="s">
        <v>137</v>
      </c>
      <c r="CE949" t="s">
        <v>137</v>
      </c>
      <c r="CF949" t="s">
        <v>137</v>
      </c>
      <c r="CG949" t="s">
        <v>137</v>
      </c>
      <c r="CH949" t="s">
        <v>137</v>
      </c>
      <c r="CI949" t="s">
        <v>137</v>
      </c>
      <c r="CJ949">
        <v>0</v>
      </c>
      <c r="CK949">
        <v>0</v>
      </c>
      <c r="CL949">
        <v>0</v>
      </c>
      <c r="CM949">
        <v>13846000</v>
      </c>
      <c r="CN949">
        <v>0</v>
      </c>
      <c r="CO949">
        <v>0</v>
      </c>
      <c r="CP949">
        <v>8348100</v>
      </c>
      <c r="CQ949">
        <v>0</v>
      </c>
      <c r="CR949">
        <v>0</v>
      </c>
      <c r="CS949">
        <v>12271000</v>
      </c>
      <c r="CT949">
        <v>0</v>
      </c>
      <c r="CU949">
        <v>0</v>
      </c>
      <c r="CV949">
        <v>3344000</v>
      </c>
      <c r="CW949">
        <v>0</v>
      </c>
      <c r="CX949">
        <v>0</v>
      </c>
      <c r="CY949">
        <v>5680400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9370300</v>
      </c>
      <c r="DF949">
        <v>0</v>
      </c>
      <c r="DG949">
        <v>0</v>
      </c>
      <c r="DJ949">
        <v>947</v>
      </c>
      <c r="DK949">
        <v>1402</v>
      </c>
      <c r="DL949">
        <v>159</v>
      </c>
      <c r="DM949">
        <v>159</v>
      </c>
      <c r="DN949" t="s">
        <v>14510</v>
      </c>
      <c r="DO949" t="s">
        <v>14509</v>
      </c>
      <c r="DP949" t="s">
        <v>14508</v>
      </c>
      <c r="DQ949" t="s">
        <v>14507</v>
      </c>
      <c r="DR949">
        <v>68886</v>
      </c>
      <c r="DS949">
        <v>47006</v>
      </c>
      <c r="DT949">
        <v>8</v>
      </c>
      <c r="DU949">
        <v>22894</v>
      </c>
      <c r="DV949">
        <v>68885</v>
      </c>
      <c r="DW949">
        <v>47005</v>
      </c>
      <c r="DX949">
        <v>7</v>
      </c>
      <c r="DY949">
        <v>24108</v>
      </c>
      <c r="DZ949">
        <v>68885</v>
      </c>
      <c r="EA949">
        <v>47005</v>
      </c>
      <c r="EB949">
        <v>7</v>
      </c>
      <c r="EC949">
        <v>24108</v>
      </c>
    </row>
    <row r="950" spans="1:133" x14ac:dyDescent="0.2">
      <c r="A950" t="s">
        <v>14502</v>
      </c>
      <c r="B950" t="s">
        <v>14506</v>
      </c>
      <c r="C950" t="s">
        <v>14500</v>
      </c>
      <c r="D950" t="str">
        <f t="shared" si="42"/>
        <v>NP_001124496</v>
      </c>
      <c r="E950" t="s">
        <v>14499</v>
      </c>
      <c r="F950" t="s">
        <v>14499</v>
      </c>
      <c r="G950" t="s">
        <v>14498</v>
      </c>
      <c r="H950">
        <v>1</v>
      </c>
      <c r="I950">
        <v>103.43</v>
      </c>
      <c r="J950">
        <v>2.4355700000000002E-3</v>
      </c>
      <c r="K950">
        <v>103.43</v>
      </c>
      <c r="L950">
        <v>73.879000000000005</v>
      </c>
      <c r="M950">
        <v>103.43</v>
      </c>
      <c r="V950">
        <v>1</v>
      </c>
      <c r="W950">
        <v>103.43</v>
      </c>
      <c r="X950">
        <v>2.4355700000000002E-3</v>
      </c>
      <c r="Y950">
        <v>103.43</v>
      </c>
      <c r="AT950" t="s">
        <v>136</v>
      </c>
      <c r="AU950">
        <v>1</v>
      </c>
      <c r="AV950" t="s">
        <v>144</v>
      </c>
      <c r="AW950" t="str">
        <f t="shared" si="43"/>
        <v>PEX5|NP_001124496</v>
      </c>
      <c r="AX950" s="1" t="str">
        <f t="shared" si="44"/>
        <v>PEX5|NP_001124496|LAGHFTQDK(1)ALR</v>
      </c>
      <c r="AY950" t="s">
        <v>14505</v>
      </c>
      <c r="AZ950" t="s">
        <v>143</v>
      </c>
      <c r="BA950" t="s">
        <v>1191</v>
      </c>
      <c r="BB950" t="s">
        <v>14504</v>
      </c>
      <c r="BC950" t="s">
        <v>14503</v>
      </c>
      <c r="BD950">
        <v>9</v>
      </c>
      <c r="BE950">
        <v>3</v>
      </c>
      <c r="BF950">
        <v>0.23622000000000001</v>
      </c>
      <c r="BG950" t="s">
        <v>138</v>
      </c>
      <c r="BH950" t="s">
        <v>138</v>
      </c>
      <c r="BI950" t="s">
        <v>139</v>
      </c>
      <c r="BJ950" t="s">
        <v>138</v>
      </c>
      <c r="BK950" t="s">
        <v>138</v>
      </c>
      <c r="BL950" t="s">
        <v>138</v>
      </c>
      <c r="BM950" t="s">
        <v>138</v>
      </c>
      <c r="BN950" t="s">
        <v>138</v>
      </c>
      <c r="BO950">
        <v>6509700</v>
      </c>
      <c r="BP950">
        <v>6509700</v>
      </c>
      <c r="BQ950">
        <v>0</v>
      </c>
      <c r="BR950">
        <v>0</v>
      </c>
      <c r="BS950" t="s">
        <v>137</v>
      </c>
      <c r="BT950" t="s">
        <v>297</v>
      </c>
      <c r="BU950" t="s">
        <v>297</v>
      </c>
      <c r="BV950">
        <v>6509700</v>
      </c>
      <c r="BW950" t="s">
        <v>297</v>
      </c>
      <c r="BX950" t="s">
        <v>297</v>
      </c>
      <c r="BY950" t="s">
        <v>297</v>
      </c>
      <c r="BZ950" t="s">
        <v>297</v>
      </c>
      <c r="CA950" t="s">
        <v>297</v>
      </c>
      <c r="CB950" t="s">
        <v>137</v>
      </c>
      <c r="CC950" t="s">
        <v>137</v>
      </c>
      <c r="CD950" t="s">
        <v>137</v>
      </c>
      <c r="CE950" t="s">
        <v>137</v>
      </c>
      <c r="CF950" t="s">
        <v>137</v>
      </c>
      <c r="CG950" t="s">
        <v>137</v>
      </c>
      <c r="CH950" t="s">
        <v>137</v>
      </c>
      <c r="CI950" t="s">
        <v>137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6509700</v>
      </c>
      <c r="CQ950">
        <v>0</v>
      </c>
      <c r="CR950">
        <v>0</v>
      </c>
      <c r="CS950">
        <v>0</v>
      </c>
      <c r="CT950">
        <v>0</v>
      </c>
      <c r="CU950">
        <v>0</v>
      </c>
      <c r="CV950">
        <v>0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0</v>
      </c>
      <c r="DJ950">
        <v>948</v>
      </c>
      <c r="DK950">
        <v>1403</v>
      </c>
      <c r="DL950">
        <v>28</v>
      </c>
      <c r="DM950">
        <v>28</v>
      </c>
      <c r="DN950">
        <v>5507</v>
      </c>
      <c r="DO950">
        <v>5828</v>
      </c>
      <c r="DP950">
        <v>36084</v>
      </c>
      <c r="DQ950">
        <v>24681</v>
      </c>
      <c r="DR950">
        <v>36084</v>
      </c>
      <c r="DS950">
        <v>24681</v>
      </c>
      <c r="DT950">
        <v>3</v>
      </c>
      <c r="DU950">
        <v>16721</v>
      </c>
      <c r="DV950">
        <v>36084</v>
      </c>
      <c r="DW950">
        <v>24681</v>
      </c>
      <c r="DX950">
        <v>3</v>
      </c>
      <c r="DY950">
        <v>16721</v>
      </c>
      <c r="DZ950">
        <v>36084</v>
      </c>
      <c r="EA950">
        <v>24681</v>
      </c>
      <c r="EB950">
        <v>3</v>
      </c>
      <c r="EC950">
        <v>16721</v>
      </c>
    </row>
    <row r="951" spans="1:133" x14ac:dyDescent="0.2">
      <c r="A951" t="s">
        <v>14502</v>
      </c>
      <c r="B951" t="s">
        <v>14501</v>
      </c>
      <c r="C951" t="s">
        <v>14500</v>
      </c>
      <c r="D951" t="str">
        <f t="shared" si="42"/>
        <v>NP_001124496</v>
      </c>
      <c r="E951" t="s">
        <v>14499</v>
      </c>
      <c r="F951" t="s">
        <v>14499</v>
      </c>
      <c r="G951" t="s">
        <v>14498</v>
      </c>
      <c r="H951">
        <v>1</v>
      </c>
      <c r="I951">
        <v>102.206</v>
      </c>
      <c r="J951" s="3">
        <v>2.1797999999999999E-9</v>
      </c>
      <c r="K951">
        <v>102.21</v>
      </c>
      <c r="L951">
        <v>79.974000000000004</v>
      </c>
      <c r="M951">
        <v>102.21</v>
      </c>
      <c r="V951">
        <v>1</v>
      </c>
      <c r="W951">
        <v>102.206</v>
      </c>
      <c r="X951" s="3">
        <v>2.1797999999999999E-9</v>
      </c>
      <c r="Y951">
        <v>102.21</v>
      </c>
      <c r="AT951" t="s">
        <v>136</v>
      </c>
      <c r="AU951">
        <v>1</v>
      </c>
      <c r="AV951" t="s">
        <v>144</v>
      </c>
      <c r="AW951" t="str">
        <f t="shared" si="43"/>
        <v>PEX5|NP_001124496</v>
      </c>
      <c r="AX951" s="1" t="str">
        <f t="shared" si="44"/>
        <v>PEX5|NP_001124496|YTPAYAHLVTPAEEGAGGAGLGPSK(1)R</v>
      </c>
      <c r="AY951" t="s">
        <v>14497</v>
      </c>
      <c r="AZ951" t="s">
        <v>143</v>
      </c>
      <c r="BA951" t="s">
        <v>483</v>
      </c>
      <c r="BB951" t="s">
        <v>14496</v>
      </c>
      <c r="BC951" t="s">
        <v>14495</v>
      </c>
      <c r="BD951">
        <v>25</v>
      </c>
      <c r="BE951">
        <v>3</v>
      </c>
      <c r="BF951">
        <v>-0.51310999999999996</v>
      </c>
      <c r="BG951" t="s">
        <v>138</v>
      </c>
      <c r="BH951" t="s">
        <v>138</v>
      </c>
      <c r="BI951" t="s">
        <v>139</v>
      </c>
      <c r="BJ951" t="s">
        <v>138</v>
      </c>
      <c r="BK951" t="s">
        <v>138</v>
      </c>
      <c r="BL951" t="s">
        <v>138</v>
      </c>
      <c r="BM951" t="s">
        <v>138</v>
      </c>
      <c r="BN951" t="s">
        <v>138</v>
      </c>
      <c r="BO951">
        <v>0</v>
      </c>
      <c r="BP951">
        <v>0</v>
      </c>
      <c r="BQ951">
        <v>0</v>
      </c>
      <c r="BR951">
        <v>0</v>
      </c>
      <c r="BS951" t="s">
        <v>137</v>
      </c>
      <c r="BT951" t="s">
        <v>297</v>
      </c>
      <c r="BU951" t="s">
        <v>297</v>
      </c>
      <c r="BV951" t="s">
        <v>297</v>
      </c>
      <c r="BW951" t="s">
        <v>297</v>
      </c>
      <c r="BX951" t="s">
        <v>297</v>
      </c>
      <c r="BY951" t="s">
        <v>297</v>
      </c>
      <c r="BZ951" t="s">
        <v>297</v>
      </c>
      <c r="CA951" t="s">
        <v>297</v>
      </c>
      <c r="CB951" t="s">
        <v>137</v>
      </c>
      <c r="CC951" t="s">
        <v>137</v>
      </c>
      <c r="CD951" t="s">
        <v>137</v>
      </c>
      <c r="CE951" t="s">
        <v>137</v>
      </c>
      <c r="CF951" t="s">
        <v>137</v>
      </c>
      <c r="CG951" t="s">
        <v>137</v>
      </c>
      <c r="CH951" t="s">
        <v>137</v>
      </c>
      <c r="CI951" t="s">
        <v>137</v>
      </c>
      <c r="CJ951">
        <v>0</v>
      </c>
      <c r="CK951">
        <v>0</v>
      </c>
      <c r="CL951">
        <v>0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0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0</v>
      </c>
      <c r="CZ951">
        <v>0</v>
      </c>
      <c r="DA951">
        <v>0</v>
      </c>
      <c r="DB951">
        <v>0</v>
      </c>
      <c r="DC951">
        <v>0</v>
      </c>
      <c r="DD951">
        <v>0</v>
      </c>
      <c r="DE951">
        <v>0</v>
      </c>
      <c r="DF951">
        <v>0</v>
      </c>
      <c r="DG951">
        <v>0</v>
      </c>
      <c r="DJ951">
        <v>949</v>
      </c>
      <c r="DK951">
        <v>1403</v>
      </c>
      <c r="DL951">
        <v>419</v>
      </c>
      <c r="DM951">
        <v>419</v>
      </c>
      <c r="DN951">
        <v>12645</v>
      </c>
      <c r="DO951">
        <v>13444</v>
      </c>
      <c r="DP951">
        <v>81396</v>
      </c>
      <c r="DQ951">
        <v>55934</v>
      </c>
      <c r="DR951">
        <v>81396</v>
      </c>
      <c r="DS951">
        <v>55934</v>
      </c>
      <c r="DT951">
        <v>3</v>
      </c>
      <c r="DU951">
        <v>29522</v>
      </c>
      <c r="DV951">
        <v>81396</v>
      </c>
      <c r="DW951">
        <v>55934</v>
      </c>
      <c r="DX951">
        <v>3</v>
      </c>
      <c r="DY951">
        <v>29522</v>
      </c>
      <c r="DZ951">
        <v>81396</v>
      </c>
      <c r="EA951">
        <v>55934</v>
      </c>
      <c r="EB951">
        <v>3</v>
      </c>
      <c r="EC951">
        <v>29522</v>
      </c>
    </row>
    <row r="952" spans="1:133" x14ac:dyDescent="0.2">
      <c r="A952" t="s">
        <v>14450</v>
      </c>
      <c r="B952">
        <v>1111</v>
      </c>
      <c r="C952" t="s">
        <v>14451</v>
      </c>
      <c r="D952" t="str">
        <f t="shared" si="42"/>
        <v>NP_490597</v>
      </c>
      <c r="E952" t="s">
        <v>14450</v>
      </c>
      <c r="F952" t="s">
        <v>14450</v>
      </c>
      <c r="G952" t="s">
        <v>14476</v>
      </c>
      <c r="H952">
        <v>1</v>
      </c>
      <c r="I952">
        <v>155.19999999999999</v>
      </c>
      <c r="J952" s="3">
        <v>2.0398799999999999E-8</v>
      </c>
      <c r="K952">
        <v>155.19999999999999</v>
      </c>
      <c r="L952">
        <v>131.97</v>
      </c>
      <c r="M952">
        <v>155.19999999999999</v>
      </c>
      <c r="V952">
        <v>0</v>
      </c>
      <c r="W952">
        <v>0</v>
      </c>
      <c r="Y952" t="s">
        <v>137</v>
      </c>
      <c r="AD952">
        <v>0</v>
      </c>
      <c r="AE952">
        <v>0</v>
      </c>
      <c r="AG952" t="s">
        <v>137</v>
      </c>
      <c r="AH952">
        <v>1</v>
      </c>
      <c r="AI952">
        <v>112.572</v>
      </c>
      <c r="AJ952">
        <v>1.00157E-4</v>
      </c>
      <c r="AK952">
        <v>112.57</v>
      </c>
      <c r="AL952">
        <v>1</v>
      </c>
      <c r="AM952">
        <v>155.19999999999999</v>
      </c>
      <c r="AN952" s="3">
        <v>2.0398799999999999E-8</v>
      </c>
      <c r="AO952">
        <v>155.19999999999999</v>
      </c>
      <c r="AT952" t="s">
        <v>136</v>
      </c>
      <c r="AU952">
        <v>1</v>
      </c>
      <c r="AV952" t="s">
        <v>144</v>
      </c>
      <c r="AW952" t="str">
        <f t="shared" si="43"/>
        <v>BRD4|NP_490597</v>
      </c>
      <c r="AX952" s="1" t="str">
        <f t="shared" si="44"/>
        <v>BRD4|NP_490597|AASVVQPQPLVVVK(1)EEK</v>
      </c>
      <c r="AY952" t="s">
        <v>14494</v>
      </c>
      <c r="AZ952" t="s">
        <v>143</v>
      </c>
      <c r="BA952" t="s">
        <v>3233</v>
      </c>
      <c r="BB952" t="s">
        <v>14493</v>
      </c>
      <c r="BC952" t="s">
        <v>14492</v>
      </c>
      <c r="BD952">
        <v>14</v>
      </c>
      <c r="BE952">
        <v>3</v>
      </c>
      <c r="BF952">
        <v>1.4614</v>
      </c>
      <c r="BG952" t="s">
        <v>138</v>
      </c>
      <c r="BH952" t="s">
        <v>138</v>
      </c>
      <c r="BI952" t="s">
        <v>138</v>
      </c>
      <c r="BJ952" t="s">
        <v>138</v>
      </c>
      <c r="BK952" t="s">
        <v>138</v>
      </c>
      <c r="BL952" t="s">
        <v>139</v>
      </c>
      <c r="BM952" t="s">
        <v>139</v>
      </c>
      <c r="BN952" t="s">
        <v>138</v>
      </c>
      <c r="BO952">
        <v>125930000</v>
      </c>
      <c r="BP952">
        <v>125930000</v>
      </c>
      <c r="BQ952">
        <v>0</v>
      </c>
      <c r="BR952">
        <v>0</v>
      </c>
      <c r="BS952" t="s">
        <v>137</v>
      </c>
      <c r="BT952" t="s">
        <v>297</v>
      </c>
      <c r="BU952" t="s">
        <v>297</v>
      </c>
      <c r="BV952">
        <v>12947000</v>
      </c>
      <c r="BW952" t="s">
        <v>297</v>
      </c>
      <c r="BX952">
        <v>12296000</v>
      </c>
      <c r="BY952">
        <v>26940000</v>
      </c>
      <c r="BZ952">
        <v>73749000</v>
      </c>
      <c r="CA952" t="s">
        <v>297</v>
      </c>
      <c r="CB952" t="s">
        <v>137</v>
      </c>
      <c r="CC952" t="s">
        <v>137</v>
      </c>
      <c r="CD952" t="s">
        <v>137</v>
      </c>
      <c r="CE952" t="s">
        <v>137</v>
      </c>
      <c r="CF952" t="s">
        <v>137</v>
      </c>
      <c r="CG952" t="s">
        <v>137</v>
      </c>
      <c r="CH952" t="s">
        <v>137</v>
      </c>
      <c r="CI952" t="s">
        <v>137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12947000</v>
      </c>
      <c r="CQ952">
        <v>0</v>
      </c>
      <c r="CR952">
        <v>0</v>
      </c>
      <c r="CS952">
        <v>0</v>
      </c>
      <c r="CT952">
        <v>0</v>
      </c>
      <c r="CU952">
        <v>0</v>
      </c>
      <c r="CV952">
        <v>12296000</v>
      </c>
      <c r="CW952">
        <v>0</v>
      </c>
      <c r="CX952">
        <v>0</v>
      </c>
      <c r="CY952">
        <v>26940000</v>
      </c>
      <c r="CZ952">
        <v>0</v>
      </c>
      <c r="DA952">
        <v>0</v>
      </c>
      <c r="DB952">
        <v>73749000</v>
      </c>
      <c r="DC952">
        <v>0</v>
      </c>
      <c r="DD952">
        <v>0</v>
      </c>
      <c r="DE952">
        <v>0</v>
      </c>
      <c r="DF952">
        <v>0</v>
      </c>
      <c r="DG952">
        <v>0</v>
      </c>
      <c r="DJ952">
        <v>950</v>
      </c>
      <c r="DK952">
        <v>1405</v>
      </c>
      <c r="DL952">
        <v>1111</v>
      </c>
      <c r="DM952">
        <v>1111</v>
      </c>
      <c r="DN952">
        <v>120</v>
      </c>
      <c r="DO952">
        <v>124</v>
      </c>
      <c r="DP952" t="s">
        <v>14491</v>
      </c>
      <c r="DQ952" t="s">
        <v>14490</v>
      </c>
      <c r="DR952">
        <v>732</v>
      </c>
      <c r="DS952">
        <v>546</v>
      </c>
      <c r="DT952">
        <v>7</v>
      </c>
      <c r="DU952">
        <v>33405</v>
      </c>
      <c r="DV952">
        <v>732</v>
      </c>
      <c r="DW952">
        <v>546</v>
      </c>
      <c r="DX952">
        <v>7</v>
      </c>
      <c r="DY952">
        <v>33405</v>
      </c>
      <c r="DZ952">
        <v>732</v>
      </c>
      <c r="EA952">
        <v>546</v>
      </c>
      <c r="EB952">
        <v>7</v>
      </c>
      <c r="EC952">
        <v>33405</v>
      </c>
    </row>
    <row r="953" spans="1:133" x14ac:dyDescent="0.2">
      <c r="A953" t="s">
        <v>14453</v>
      </c>
      <c r="B953" t="s">
        <v>14489</v>
      </c>
      <c r="C953" t="s">
        <v>14451</v>
      </c>
      <c r="D953" t="str">
        <f t="shared" si="42"/>
        <v>NP_490597</v>
      </c>
      <c r="E953" t="s">
        <v>14450</v>
      </c>
      <c r="F953" t="s">
        <v>14450</v>
      </c>
      <c r="G953" t="s">
        <v>14449</v>
      </c>
      <c r="H953">
        <v>1</v>
      </c>
      <c r="I953">
        <v>91.495199999999997</v>
      </c>
      <c r="J953" s="3">
        <v>1.6979E-27</v>
      </c>
      <c r="K953">
        <v>139.08000000000001</v>
      </c>
      <c r="L953">
        <v>97.542000000000002</v>
      </c>
      <c r="M953">
        <v>99.043999999999997</v>
      </c>
      <c r="N953">
        <v>1</v>
      </c>
      <c r="O953">
        <v>107.724</v>
      </c>
      <c r="P953" s="3">
        <v>9.2389100000000003E-9</v>
      </c>
      <c r="Q953">
        <v>107.72</v>
      </c>
      <c r="R953">
        <v>1</v>
      </c>
      <c r="S953">
        <v>79.325999999999993</v>
      </c>
      <c r="T953" s="3">
        <v>7.6746299999999998E-15</v>
      </c>
      <c r="U953">
        <v>123.58</v>
      </c>
      <c r="V953">
        <v>1</v>
      </c>
      <c r="W953">
        <v>79.346299999999999</v>
      </c>
      <c r="X953">
        <v>1.5217799999999999E-3</v>
      </c>
      <c r="Y953">
        <v>79.346000000000004</v>
      </c>
      <c r="Z953">
        <v>1</v>
      </c>
      <c r="AA953">
        <v>94.569299999999998</v>
      </c>
      <c r="AB953" s="3">
        <v>1.3237099999999999E-7</v>
      </c>
      <c r="AC953">
        <v>137.32</v>
      </c>
      <c r="AD953">
        <v>0</v>
      </c>
      <c r="AE953">
        <v>0</v>
      </c>
      <c r="AG953" t="s">
        <v>137</v>
      </c>
      <c r="AH953">
        <v>1</v>
      </c>
      <c r="AI953">
        <v>91.495199999999997</v>
      </c>
      <c r="AJ953">
        <v>9.6768199999999998E-4</v>
      </c>
      <c r="AK953">
        <v>99.043999999999997</v>
      </c>
      <c r="AL953">
        <v>1</v>
      </c>
      <c r="AM953">
        <v>102.839</v>
      </c>
      <c r="AN953" s="3">
        <v>1.6979E-27</v>
      </c>
      <c r="AO953">
        <v>139.08000000000001</v>
      </c>
      <c r="AP953">
        <v>1</v>
      </c>
      <c r="AQ953">
        <v>74.337900000000005</v>
      </c>
      <c r="AR953">
        <v>3.4705299999999999E-3</v>
      </c>
      <c r="AS953">
        <v>74.337999999999994</v>
      </c>
      <c r="AU953" t="s">
        <v>920</v>
      </c>
      <c r="AV953" t="s">
        <v>144</v>
      </c>
      <c r="AW953" t="str">
        <f t="shared" si="43"/>
        <v>BRD4|NP_490597</v>
      </c>
      <c r="AX953" s="1" t="str">
        <f t="shared" si="44"/>
        <v>BRD4|NP_490597|KDVPDSQQHPAPEK(1)SSK</v>
      </c>
      <c r="AY953" t="s">
        <v>14488</v>
      </c>
      <c r="AZ953" t="s">
        <v>3801</v>
      </c>
      <c r="BA953" t="s">
        <v>3233</v>
      </c>
      <c r="BB953" t="s">
        <v>14487</v>
      </c>
      <c r="BC953" t="s">
        <v>14486</v>
      </c>
      <c r="BD953">
        <v>14</v>
      </c>
      <c r="BE953">
        <v>3</v>
      </c>
      <c r="BF953">
        <v>-0.37539</v>
      </c>
      <c r="BG953" t="s">
        <v>139</v>
      </c>
      <c r="BH953" t="s">
        <v>139</v>
      </c>
      <c r="BI953" t="s">
        <v>139</v>
      </c>
      <c r="BJ953" t="s">
        <v>139</v>
      </c>
      <c r="BK953" t="s">
        <v>138</v>
      </c>
      <c r="BL953" t="s">
        <v>139</v>
      </c>
      <c r="BM953" t="s">
        <v>139</v>
      </c>
      <c r="BN953" t="s">
        <v>139</v>
      </c>
      <c r="BO953">
        <v>239760000</v>
      </c>
      <c r="BP953">
        <v>178590000</v>
      </c>
      <c r="BQ953">
        <v>61166000</v>
      </c>
      <c r="BR953">
        <v>0</v>
      </c>
      <c r="BS953" t="s">
        <v>137</v>
      </c>
      <c r="BT953">
        <v>23165000</v>
      </c>
      <c r="BU953">
        <v>36428000</v>
      </c>
      <c r="BV953">
        <v>7690100</v>
      </c>
      <c r="BW953">
        <v>55983000</v>
      </c>
      <c r="BX953" t="s">
        <v>297</v>
      </c>
      <c r="BY953">
        <v>23721000</v>
      </c>
      <c r="BZ953">
        <v>34592000</v>
      </c>
      <c r="CA953">
        <v>22689000</v>
      </c>
      <c r="CB953" t="s">
        <v>137</v>
      </c>
      <c r="CC953" t="s">
        <v>137</v>
      </c>
      <c r="CD953" t="s">
        <v>137</v>
      </c>
      <c r="CE953" t="s">
        <v>137</v>
      </c>
      <c r="CF953" t="s">
        <v>137</v>
      </c>
      <c r="CG953" t="s">
        <v>137</v>
      </c>
      <c r="CH953" t="s">
        <v>137</v>
      </c>
      <c r="CI953" t="s">
        <v>137</v>
      </c>
      <c r="CJ953">
        <v>14794000</v>
      </c>
      <c r="CK953">
        <v>8370700</v>
      </c>
      <c r="CL953">
        <v>0</v>
      </c>
      <c r="CM953">
        <v>26956000</v>
      </c>
      <c r="CN953">
        <v>9471700</v>
      </c>
      <c r="CO953">
        <v>0</v>
      </c>
      <c r="CP953">
        <v>7690100</v>
      </c>
      <c r="CQ953">
        <v>0</v>
      </c>
      <c r="CR953">
        <v>0</v>
      </c>
      <c r="CS953">
        <v>36720000</v>
      </c>
      <c r="CT953">
        <v>19263000</v>
      </c>
      <c r="CU953">
        <v>0</v>
      </c>
      <c r="CV953">
        <v>0</v>
      </c>
      <c r="CW953">
        <v>0</v>
      </c>
      <c r="CX953">
        <v>0</v>
      </c>
      <c r="CY953">
        <v>16117000</v>
      </c>
      <c r="CZ953">
        <v>7603400</v>
      </c>
      <c r="DA953">
        <v>0</v>
      </c>
      <c r="DB953">
        <v>22320000</v>
      </c>
      <c r="DC953">
        <v>12272000</v>
      </c>
      <c r="DD953">
        <v>0</v>
      </c>
      <c r="DE953">
        <v>18504000</v>
      </c>
      <c r="DF953">
        <v>4185600</v>
      </c>
      <c r="DG953">
        <v>0</v>
      </c>
      <c r="DJ953">
        <v>951</v>
      </c>
      <c r="DK953">
        <v>1405</v>
      </c>
      <c r="DL953">
        <v>346</v>
      </c>
      <c r="DM953">
        <v>346</v>
      </c>
      <c r="DN953" t="s">
        <v>14485</v>
      </c>
      <c r="DO953" t="s">
        <v>14484</v>
      </c>
      <c r="DP953" t="s">
        <v>14483</v>
      </c>
      <c r="DQ953" t="s">
        <v>14482</v>
      </c>
      <c r="DR953">
        <v>31670</v>
      </c>
      <c r="DS953">
        <v>21840</v>
      </c>
      <c r="DT953">
        <v>6</v>
      </c>
      <c r="DU953">
        <v>7227</v>
      </c>
      <c r="DV953">
        <v>9282</v>
      </c>
      <c r="DW953">
        <v>6579</v>
      </c>
      <c r="DX953">
        <v>7</v>
      </c>
      <c r="DY953">
        <v>10407</v>
      </c>
      <c r="DZ953">
        <v>9282</v>
      </c>
      <c r="EA953">
        <v>6579</v>
      </c>
      <c r="EB953">
        <v>7</v>
      </c>
      <c r="EC953">
        <v>10407</v>
      </c>
    </row>
    <row r="954" spans="1:133" x14ac:dyDescent="0.2">
      <c r="A954" t="s">
        <v>14453</v>
      </c>
      <c r="B954" t="s">
        <v>912</v>
      </c>
      <c r="C954" t="s">
        <v>14451</v>
      </c>
      <c r="D954" t="str">
        <f t="shared" si="42"/>
        <v>NP_490597</v>
      </c>
      <c r="E954" t="s">
        <v>14450</v>
      </c>
      <c r="F954" t="s">
        <v>14450</v>
      </c>
      <c r="G954" t="s">
        <v>14449</v>
      </c>
      <c r="H954">
        <v>1</v>
      </c>
      <c r="I954">
        <v>93.380799999999994</v>
      </c>
      <c r="J954">
        <v>5.3114000000000004E-4</v>
      </c>
      <c r="K954">
        <v>93.381</v>
      </c>
      <c r="L954">
        <v>66.45</v>
      </c>
      <c r="M954">
        <v>93.381</v>
      </c>
      <c r="N954">
        <v>0</v>
      </c>
      <c r="O954">
        <v>0</v>
      </c>
      <c r="Q954" t="s">
        <v>137</v>
      </c>
      <c r="R954">
        <v>0</v>
      </c>
      <c r="S954">
        <v>0</v>
      </c>
      <c r="U954" t="s">
        <v>137</v>
      </c>
      <c r="V954">
        <v>1</v>
      </c>
      <c r="W954">
        <v>77.505200000000002</v>
      </c>
      <c r="X954">
        <v>1.21499E-3</v>
      </c>
      <c r="Y954">
        <v>77.504999999999995</v>
      </c>
      <c r="Z954">
        <v>1</v>
      </c>
      <c r="AA954">
        <v>93.380799999999994</v>
      </c>
      <c r="AB954">
        <v>5.3114000000000004E-4</v>
      </c>
      <c r="AC954">
        <v>93.381</v>
      </c>
      <c r="AT954" t="s">
        <v>136</v>
      </c>
      <c r="AU954">
        <v>1</v>
      </c>
      <c r="AV954" t="s">
        <v>144</v>
      </c>
      <c r="AW954" t="str">
        <f t="shared" si="43"/>
        <v>BRD4|NP_490597</v>
      </c>
      <c r="AX954" s="1" t="str">
        <f t="shared" si="44"/>
        <v>BRD4|NP_490597|INELPTEETEIMIVQAK(1)GR</v>
      </c>
      <c r="AY954" t="s">
        <v>14481</v>
      </c>
      <c r="AZ954" t="s">
        <v>143</v>
      </c>
      <c r="BA954" t="s">
        <v>349</v>
      </c>
      <c r="BB954" t="s">
        <v>14480</v>
      </c>
      <c r="BC954" t="s">
        <v>14479</v>
      </c>
      <c r="BD954">
        <v>17</v>
      </c>
      <c r="BE954">
        <v>3</v>
      </c>
      <c r="BF954">
        <v>0.35758000000000001</v>
      </c>
      <c r="BG954" t="s">
        <v>138</v>
      </c>
      <c r="BH954" t="s">
        <v>138</v>
      </c>
      <c r="BI954" t="s">
        <v>139</v>
      </c>
      <c r="BJ954" t="s">
        <v>139</v>
      </c>
      <c r="BK954" t="s">
        <v>138</v>
      </c>
      <c r="BL954" t="s">
        <v>138</v>
      </c>
      <c r="BM954" t="s">
        <v>138</v>
      </c>
      <c r="BN954" t="s">
        <v>138</v>
      </c>
      <c r="BO954">
        <v>19652000</v>
      </c>
      <c r="BP954">
        <v>19652000</v>
      </c>
      <c r="BQ954">
        <v>0</v>
      </c>
      <c r="BR954">
        <v>0</v>
      </c>
      <c r="BS954" t="s">
        <v>137</v>
      </c>
      <c r="BT954">
        <v>5348300</v>
      </c>
      <c r="BU954">
        <v>4472800</v>
      </c>
      <c r="BV954" t="s">
        <v>297</v>
      </c>
      <c r="BW954">
        <v>9830700</v>
      </c>
      <c r="BX954" t="s">
        <v>297</v>
      </c>
      <c r="BY954" t="s">
        <v>297</v>
      </c>
      <c r="BZ954" t="s">
        <v>297</v>
      </c>
      <c r="CA954" t="s">
        <v>297</v>
      </c>
      <c r="CB954" t="s">
        <v>137</v>
      </c>
      <c r="CC954" t="s">
        <v>137</v>
      </c>
      <c r="CD954" t="s">
        <v>137</v>
      </c>
      <c r="CE954" t="s">
        <v>137</v>
      </c>
      <c r="CF954" t="s">
        <v>137</v>
      </c>
      <c r="CG954" t="s">
        <v>137</v>
      </c>
      <c r="CH954" t="s">
        <v>137</v>
      </c>
      <c r="CI954" t="s">
        <v>137</v>
      </c>
      <c r="CJ954">
        <v>5348300</v>
      </c>
      <c r="CK954">
        <v>0</v>
      </c>
      <c r="CL954">
        <v>0</v>
      </c>
      <c r="CM954">
        <v>4472800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9830700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0</v>
      </c>
      <c r="DJ954">
        <v>952</v>
      </c>
      <c r="DK954">
        <v>1405</v>
      </c>
      <c r="DL954">
        <v>177</v>
      </c>
      <c r="DM954">
        <v>177</v>
      </c>
      <c r="DN954">
        <v>4526</v>
      </c>
      <c r="DO954">
        <v>4780</v>
      </c>
      <c r="DP954" t="s">
        <v>14478</v>
      </c>
      <c r="DQ954" t="s">
        <v>14477</v>
      </c>
      <c r="DR954">
        <v>28856</v>
      </c>
      <c r="DS954">
        <v>20049</v>
      </c>
      <c r="DT954">
        <v>4</v>
      </c>
      <c r="DU954">
        <v>43477</v>
      </c>
      <c r="DV954">
        <v>28856</v>
      </c>
      <c r="DW954">
        <v>20049</v>
      </c>
      <c r="DX954">
        <v>4</v>
      </c>
      <c r="DY954">
        <v>43477</v>
      </c>
      <c r="DZ954">
        <v>28856</v>
      </c>
      <c r="EA954">
        <v>20049</v>
      </c>
      <c r="EB954">
        <v>4</v>
      </c>
      <c r="EC954">
        <v>43477</v>
      </c>
    </row>
    <row r="955" spans="1:133" x14ac:dyDescent="0.2">
      <c r="A955" t="s">
        <v>14450</v>
      </c>
      <c r="B955">
        <v>1208</v>
      </c>
      <c r="C955" t="s">
        <v>14451</v>
      </c>
      <c r="D955" t="str">
        <f t="shared" si="42"/>
        <v>NP_490597</v>
      </c>
      <c r="E955" t="s">
        <v>14450</v>
      </c>
      <c r="F955" t="s">
        <v>14450</v>
      </c>
      <c r="G955" t="s">
        <v>14476</v>
      </c>
      <c r="H955">
        <v>1</v>
      </c>
      <c r="I955">
        <v>85.855199999999996</v>
      </c>
      <c r="J955" s="3">
        <v>4.34861E-6</v>
      </c>
      <c r="K955">
        <v>115.42</v>
      </c>
      <c r="L955">
        <v>94.47</v>
      </c>
      <c r="M955">
        <v>85.855000000000004</v>
      </c>
      <c r="N955">
        <v>1</v>
      </c>
      <c r="O955">
        <v>60.3249</v>
      </c>
      <c r="P955">
        <v>4.5595200000000001E-3</v>
      </c>
      <c r="Q955">
        <v>60.325000000000003</v>
      </c>
      <c r="R955">
        <v>1</v>
      </c>
      <c r="S955">
        <v>103.901</v>
      </c>
      <c r="T955" s="3">
        <v>6.4402100000000005E-5</v>
      </c>
      <c r="U955">
        <v>103.9</v>
      </c>
      <c r="Z955">
        <v>1</v>
      </c>
      <c r="AA955">
        <v>115.419</v>
      </c>
      <c r="AB955" s="3">
        <v>4.34861E-6</v>
      </c>
      <c r="AC955">
        <v>115.42</v>
      </c>
      <c r="AH955">
        <v>1</v>
      </c>
      <c r="AI955">
        <v>85.855199999999996</v>
      </c>
      <c r="AJ955">
        <v>2.05004E-4</v>
      </c>
      <c r="AK955">
        <v>85.855000000000004</v>
      </c>
      <c r="AL955">
        <v>0</v>
      </c>
      <c r="AM955">
        <v>0</v>
      </c>
      <c r="AO955" t="s">
        <v>137</v>
      </c>
      <c r="AP955">
        <v>0</v>
      </c>
      <c r="AQ955">
        <v>0</v>
      </c>
      <c r="AS955" t="s">
        <v>137</v>
      </c>
      <c r="AT955" t="s">
        <v>136</v>
      </c>
      <c r="AU955">
        <v>1</v>
      </c>
      <c r="AV955" t="s">
        <v>144</v>
      </c>
      <c r="AW955" t="str">
        <f t="shared" si="43"/>
        <v>BRD4|NP_490597</v>
      </c>
      <c r="AX955" s="1" t="str">
        <f t="shared" si="44"/>
        <v>BRD4|NP_490597|NMGSWASLVQK(1)HPTTPSSTAK</v>
      </c>
      <c r="AY955" t="s">
        <v>14475</v>
      </c>
      <c r="AZ955" t="s">
        <v>143</v>
      </c>
      <c r="BA955" t="s">
        <v>4001</v>
      </c>
      <c r="BB955" t="s">
        <v>14474</v>
      </c>
      <c r="BC955" t="s">
        <v>14473</v>
      </c>
      <c r="BD955">
        <v>11</v>
      </c>
      <c r="BE955">
        <v>3</v>
      </c>
      <c r="BF955">
        <v>0.22217000000000001</v>
      </c>
      <c r="BG955" t="s">
        <v>139</v>
      </c>
      <c r="BH955" t="s">
        <v>139</v>
      </c>
      <c r="BI955" t="s">
        <v>138</v>
      </c>
      <c r="BJ955" t="s">
        <v>139</v>
      </c>
      <c r="BK955" t="s">
        <v>138</v>
      </c>
      <c r="BL955" t="s">
        <v>139</v>
      </c>
      <c r="BM955" t="s">
        <v>138</v>
      </c>
      <c r="BN955" t="s">
        <v>138</v>
      </c>
      <c r="BO955">
        <v>122480000</v>
      </c>
      <c r="BP955">
        <v>122480000</v>
      </c>
      <c r="BQ955">
        <v>0</v>
      </c>
      <c r="BR955">
        <v>0</v>
      </c>
      <c r="BS955" t="s">
        <v>137</v>
      </c>
      <c r="BT955">
        <v>17069000</v>
      </c>
      <c r="BU955">
        <v>22396000</v>
      </c>
      <c r="BV955" t="s">
        <v>297</v>
      </c>
      <c r="BW955">
        <v>21183000</v>
      </c>
      <c r="BX955" t="s">
        <v>297</v>
      </c>
      <c r="BY955">
        <v>9185500</v>
      </c>
      <c r="BZ955">
        <v>29456000</v>
      </c>
      <c r="CA955">
        <v>23189000</v>
      </c>
      <c r="CB955" t="s">
        <v>137</v>
      </c>
      <c r="CC955" t="s">
        <v>137</v>
      </c>
      <c r="CD955" t="s">
        <v>137</v>
      </c>
      <c r="CE955" t="s">
        <v>137</v>
      </c>
      <c r="CF955" t="s">
        <v>137</v>
      </c>
      <c r="CG955" t="s">
        <v>137</v>
      </c>
      <c r="CH955" t="s">
        <v>137</v>
      </c>
      <c r="CI955" t="s">
        <v>137</v>
      </c>
      <c r="CJ955">
        <v>17069000</v>
      </c>
      <c r="CK955">
        <v>0</v>
      </c>
      <c r="CL955">
        <v>0</v>
      </c>
      <c r="CM955">
        <v>22396000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21183000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9185500</v>
      </c>
      <c r="CZ955">
        <v>0</v>
      </c>
      <c r="DA955">
        <v>0</v>
      </c>
      <c r="DB955">
        <v>29456000</v>
      </c>
      <c r="DC955">
        <v>0</v>
      </c>
      <c r="DD955">
        <v>0</v>
      </c>
      <c r="DE955">
        <v>23189000</v>
      </c>
      <c r="DF955">
        <v>0</v>
      </c>
      <c r="DG955">
        <v>0</v>
      </c>
      <c r="DJ955">
        <v>953</v>
      </c>
      <c r="DK955">
        <v>1405</v>
      </c>
      <c r="DL955">
        <v>1208</v>
      </c>
      <c r="DM955">
        <v>1208</v>
      </c>
      <c r="DN955" t="s">
        <v>14472</v>
      </c>
      <c r="DO955" t="s">
        <v>14471</v>
      </c>
      <c r="DP955" t="s">
        <v>14470</v>
      </c>
      <c r="DQ955" t="s">
        <v>14469</v>
      </c>
      <c r="DR955">
        <v>48249</v>
      </c>
      <c r="DS955">
        <v>32895</v>
      </c>
      <c r="DT955">
        <v>6</v>
      </c>
      <c r="DU955">
        <v>33699</v>
      </c>
      <c r="DV955">
        <v>48248</v>
      </c>
      <c r="DW955">
        <v>32893</v>
      </c>
      <c r="DX955">
        <v>4</v>
      </c>
      <c r="DY955">
        <v>32244</v>
      </c>
      <c r="DZ955">
        <v>48248</v>
      </c>
      <c r="EA955">
        <v>32893</v>
      </c>
      <c r="EB955">
        <v>4</v>
      </c>
      <c r="EC955">
        <v>32244</v>
      </c>
    </row>
    <row r="956" spans="1:133" x14ac:dyDescent="0.2">
      <c r="A956" t="s">
        <v>14453</v>
      </c>
      <c r="B956" t="s">
        <v>14468</v>
      </c>
      <c r="C956" t="s">
        <v>14451</v>
      </c>
      <c r="D956" t="str">
        <f t="shared" si="42"/>
        <v>NP_490597</v>
      </c>
      <c r="E956" t="s">
        <v>14450</v>
      </c>
      <c r="F956" t="s">
        <v>14450</v>
      </c>
      <c r="G956" t="s">
        <v>14449</v>
      </c>
      <c r="H956">
        <v>1</v>
      </c>
      <c r="I956">
        <v>102.839</v>
      </c>
      <c r="J956">
        <v>1.28151E-3</v>
      </c>
      <c r="K956">
        <v>102.84</v>
      </c>
      <c r="L956">
        <v>67.802000000000007</v>
      </c>
      <c r="M956">
        <v>102.84</v>
      </c>
      <c r="N956">
        <v>0</v>
      </c>
      <c r="O956">
        <v>0</v>
      </c>
      <c r="Q956" t="s">
        <v>137</v>
      </c>
      <c r="R956">
        <v>1</v>
      </c>
      <c r="S956">
        <v>79.325999999999993</v>
      </c>
      <c r="T956">
        <v>3.6710100000000002E-3</v>
      </c>
      <c r="U956">
        <v>79.325999999999993</v>
      </c>
      <c r="Z956">
        <v>1</v>
      </c>
      <c r="AA956">
        <v>94.569299999999998</v>
      </c>
      <c r="AB956">
        <v>2.5357499999999998E-3</v>
      </c>
      <c r="AC956">
        <v>94.569000000000003</v>
      </c>
      <c r="AD956">
        <v>0</v>
      </c>
      <c r="AE956">
        <v>0</v>
      </c>
      <c r="AG956" t="s">
        <v>137</v>
      </c>
      <c r="AH956">
        <v>1</v>
      </c>
      <c r="AI956">
        <v>77.0274</v>
      </c>
      <c r="AJ956">
        <v>4.0831499999999998E-3</v>
      </c>
      <c r="AK956">
        <v>77.027000000000001</v>
      </c>
      <c r="AL956">
        <v>1</v>
      </c>
      <c r="AM956">
        <v>102.839</v>
      </c>
      <c r="AN956">
        <v>1.28151E-3</v>
      </c>
      <c r="AO956">
        <v>102.84</v>
      </c>
      <c r="AP956">
        <v>0</v>
      </c>
      <c r="AQ956">
        <v>0</v>
      </c>
      <c r="AS956" t="s">
        <v>137</v>
      </c>
      <c r="AT956" t="s">
        <v>136</v>
      </c>
      <c r="AU956">
        <v>2</v>
      </c>
      <c r="AV956" t="s">
        <v>144</v>
      </c>
      <c r="AW956" t="str">
        <f t="shared" si="43"/>
        <v>BRD4|NP_490597</v>
      </c>
      <c r="AX956" s="1" t="str">
        <f t="shared" si="44"/>
        <v>BRD4|NP_490597|K(1)DVPDSQQHPAPEK(1)SSK</v>
      </c>
      <c r="AY956" t="s">
        <v>14467</v>
      </c>
      <c r="AZ956" t="s">
        <v>3803</v>
      </c>
      <c r="BA956" t="s">
        <v>1485</v>
      </c>
      <c r="BB956" t="s">
        <v>14466</v>
      </c>
      <c r="BC956" t="s">
        <v>14465</v>
      </c>
      <c r="BD956">
        <v>1</v>
      </c>
      <c r="BE956">
        <v>3</v>
      </c>
      <c r="BF956">
        <v>0.14710999999999999</v>
      </c>
      <c r="BG956" t="s">
        <v>138</v>
      </c>
      <c r="BH956" t="s">
        <v>139</v>
      </c>
      <c r="BI956" t="s">
        <v>138</v>
      </c>
      <c r="BJ956" t="s">
        <v>139</v>
      </c>
      <c r="BK956" t="s">
        <v>138</v>
      </c>
      <c r="BL956" t="s">
        <v>139</v>
      </c>
      <c r="BM956" t="s">
        <v>139</v>
      </c>
      <c r="BN956" t="s">
        <v>138</v>
      </c>
      <c r="BO956">
        <v>61166000</v>
      </c>
      <c r="BP956">
        <v>0</v>
      </c>
      <c r="BQ956">
        <v>61166000</v>
      </c>
      <c r="BR956">
        <v>0</v>
      </c>
      <c r="BS956" t="s">
        <v>137</v>
      </c>
      <c r="BT956">
        <v>8370700</v>
      </c>
      <c r="BU956">
        <v>9471700</v>
      </c>
      <c r="BV956" t="s">
        <v>297</v>
      </c>
      <c r="BW956">
        <v>19263000</v>
      </c>
      <c r="BX956" t="s">
        <v>297</v>
      </c>
      <c r="BY956">
        <v>7603400</v>
      </c>
      <c r="BZ956">
        <v>12272000</v>
      </c>
      <c r="CA956">
        <v>4185600</v>
      </c>
      <c r="CB956" t="s">
        <v>137</v>
      </c>
      <c r="CC956" t="s">
        <v>137</v>
      </c>
      <c r="CD956" t="s">
        <v>137</v>
      </c>
      <c r="CE956" t="s">
        <v>137</v>
      </c>
      <c r="CF956" t="s">
        <v>137</v>
      </c>
      <c r="CG956" t="s">
        <v>137</v>
      </c>
      <c r="CH956" t="s">
        <v>137</v>
      </c>
      <c r="CI956" t="s">
        <v>137</v>
      </c>
      <c r="CJ956">
        <v>0</v>
      </c>
      <c r="CK956">
        <v>8370700</v>
      </c>
      <c r="CL956">
        <v>0</v>
      </c>
      <c r="CM956">
        <v>0</v>
      </c>
      <c r="CN956">
        <v>9471700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19263000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7603400</v>
      </c>
      <c r="DA956">
        <v>0</v>
      </c>
      <c r="DB956">
        <v>0</v>
      </c>
      <c r="DC956">
        <v>12272000</v>
      </c>
      <c r="DD956">
        <v>0</v>
      </c>
      <c r="DE956">
        <v>0</v>
      </c>
      <c r="DF956">
        <v>4185600</v>
      </c>
      <c r="DG956">
        <v>0</v>
      </c>
      <c r="DJ956">
        <v>954</v>
      </c>
      <c r="DK956">
        <v>1405</v>
      </c>
      <c r="DL956">
        <v>333</v>
      </c>
      <c r="DM956">
        <v>333</v>
      </c>
      <c r="DN956">
        <v>4913</v>
      </c>
      <c r="DO956" t="s">
        <v>14464</v>
      </c>
      <c r="DP956" t="s">
        <v>14463</v>
      </c>
      <c r="DQ956" t="s">
        <v>14462</v>
      </c>
      <c r="DR956">
        <v>31667</v>
      </c>
      <c r="DS956">
        <v>21838</v>
      </c>
      <c r="DT956">
        <v>7</v>
      </c>
      <c r="DU956">
        <v>12378</v>
      </c>
      <c r="DV956">
        <v>31667</v>
      </c>
      <c r="DW956">
        <v>21838</v>
      </c>
      <c r="DX956">
        <v>7</v>
      </c>
      <c r="DY956">
        <v>12378</v>
      </c>
      <c r="DZ956">
        <v>31667</v>
      </c>
      <c r="EA956">
        <v>21838</v>
      </c>
      <c r="EB956">
        <v>7</v>
      </c>
      <c r="EC956">
        <v>12378</v>
      </c>
    </row>
    <row r="957" spans="1:133" x14ac:dyDescent="0.2">
      <c r="A957" t="s">
        <v>14453</v>
      </c>
      <c r="B957" t="s">
        <v>14461</v>
      </c>
      <c r="C957" t="s">
        <v>14451</v>
      </c>
      <c r="D957" t="str">
        <f t="shared" si="42"/>
        <v>NP_490597</v>
      </c>
      <c r="E957" t="s">
        <v>14450</v>
      </c>
      <c r="F957" t="s">
        <v>14450</v>
      </c>
      <c r="G957" t="s">
        <v>14449</v>
      </c>
      <c r="H957">
        <v>0.99982000000000004</v>
      </c>
      <c r="I957">
        <v>37.453099999999999</v>
      </c>
      <c r="J957">
        <v>3.8302499999999999E-3</v>
      </c>
      <c r="K957">
        <v>100.39</v>
      </c>
      <c r="L957">
        <v>73.286000000000001</v>
      </c>
      <c r="M957">
        <v>100.39</v>
      </c>
      <c r="N957">
        <v>0</v>
      </c>
      <c r="O957">
        <v>0</v>
      </c>
      <c r="Q957" t="s">
        <v>137</v>
      </c>
      <c r="R957">
        <v>0.99278200000000005</v>
      </c>
      <c r="S957">
        <v>21.384499999999999</v>
      </c>
      <c r="T957">
        <v>3.26901E-2</v>
      </c>
      <c r="U957">
        <v>69.289000000000001</v>
      </c>
      <c r="V957">
        <v>0</v>
      </c>
      <c r="W957">
        <v>0</v>
      </c>
      <c r="Y957" t="s">
        <v>137</v>
      </c>
      <c r="Z957">
        <v>0</v>
      </c>
      <c r="AA957">
        <v>0</v>
      </c>
      <c r="AC957" t="s">
        <v>137</v>
      </c>
      <c r="AH957">
        <v>0.59052000000000004</v>
      </c>
      <c r="AI957">
        <v>1.59002</v>
      </c>
      <c r="AJ957">
        <v>1.6674600000000001E-2</v>
      </c>
      <c r="AK957">
        <v>70.167000000000002</v>
      </c>
      <c r="AL957">
        <v>0.99982000000000004</v>
      </c>
      <c r="AM957">
        <v>37.453099999999999</v>
      </c>
      <c r="AN957">
        <v>3.8302499999999999E-3</v>
      </c>
      <c r="AO957">
        <v>100.39</v>
      </c>
      <c r="AT957" t="s">
        <v>136</v>
      </c>
      <c r="AU957">
        <v>1</v>
      </c>
      <c r="AV957" t="s">
        <v>144</v>
      </c>
      <c r="AW957" t="str">
        <f t="shared" si="43"/>
        <v>BRD4|NP_490597</v>
      </c>
      <c r="AX957" s="1" t="str">
        <f t="shared" si="44"/>
        <v>BRD4|NP_490597|RKPQAEK(1)VDVIAGSSK</v>
      </c>
      <c r="AY957" t="s">
        <v>14460</v>
      </c>
      <c r="AZ957" t="s">
        <v>1890</v>
      </c>
      <c r="BA957" t="s">
        <v>681</v>
      </c>
      <c r="BB957" t="s">
        <v>14459</v>
      </c>
      <c r="BC957" t="s">
        <v>14458</v>
      </c>
      <c r="BD957">
        <v>7</v>
      </c>
      <c r="BE957">
        <v>3</v>
      </c>
      <c r="BF957">
        <v>-0.57772999999999997</v>
      </c>
      <c r="BG957" t="s">
        <v>138</v>
      </c>
      <c r="BH957" t="s">
        <v>138</v>
      </c>
      <c r="BI957" t="s">
        <v>138</v>
      </c>
      <c r="BJ957" t="s">
        <v>138</v>
      </c>
      <c r="BK957" t="s">
        <v>138</v>
      </c>
      <c r="BL957" t="s">
        <v>139</v>
      </c>
      <c r="BM957" t="s">
        <v>139</v>
      </c>
      <c r="BN957" t="s">
        <v>138</v>
      </c>
      <c r="BO957">
        <v>84552000</v>
      </c>
      <c r="BP957">
        <v>84552000</v>
      </c>
      <c r="BQ957">
        <v>0</v>
      </c>
      <c r="BR957">
        <v>0</v>
      </c>
      <c r="BS957" t="s">
        <v>137</v>
      </c>
      <c r="BT957">
        <v>5752000</v>
      </c>
      <c r="BU957">
        <v>8208200</v>
      </c>
      <c r="BV957">
        <v>2799800</v>
      </c>
      <c r="BW957">
        <v>11366000</v>
      </c>
      <c r="BX957" t="s">
        <v>297</v>
      </c>
      <c r="BY957">
        <v>9401200</v>
      </c>
      <c r="BZ957">
        <v>10317000</v>
      </c>
      <c r="CA957" t="s">
        <v>297</v>
      </c>
      <c r="CB957" t="s">
        <v>137</v>
      </c>
      <c r="CC957" t="s">
        <v>137</v>
      </c>
      <c r="CD957" t="s">
        <v>137</v>
      </c>
      <c r="CE957" t="s">
        <v>137</v>
      </c>
      <c r="CF957" t="s">
        <v>137</v>
      </c>
      <c r="CG957" t="s">
        <v>137</v>
      </c>
      <c r="CH957" t="s">
        <v>137</v>
      </c>
      <c r="CI957" t="s">
        <v>137</v>
      </c>
      <c r="CJ957">
        <v>5752000</v>
      </c>
      <c r="CK957">
        <v>0</v>
      </c>
      <c r="CL957">
        <v>0</v>
      </c>
      <c r="CM957">
        <v>8208200</v>
      </c>
      <c r="CN957">
        <v>0</v>
      </c>
      <c r="CO957">
        <v>0</v>
      </c>
      <c r="CP957">
        <v>2799800</v>
      </c>
      <c r="CQ957">
        <v>0</v>
      </c>
      <c r="CR957">
        <v>0</v>
      </c>
      <c r="CS957">
        <v>11366000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9401200</v>
      </c>
      <c r="CZ957">
        <v>0</v>
      </c>
      <c r="DA957">
        <v>0</v>
      </c>
      <c r="DB957">
        <v>10317000</v>
      </c>
      <c r="DC957">
        <v>0</v>
      </c>
      <c r="DD957">
        <v>0</v>
      </c>
      <c r="DE957">
        <v>0</v>
      </c>
      <c r="DF957">
        <v>0</v>
      </c>
      <c r="DG957">
        <v>0</v>
      </c>
      <c r="DJ957">
        <v>955</v>
      </c>
      <c r="DK957">
        <v>1405</v>
      </c>
      <c r="DL957">
        <v>685</v>
      </c>
      <c r="DM957">
        <v>685</v>
      </c>
      <c r="DN957" t="s">
        <v>14457</v>
      </c>
      <c r="DO957" t="s">
        <v>14456</v>
      </c>
      <c r="DP957" t="s">
        <v>14455</v>
      </c>
      <c r="DQ957" t="s">
        <v>14454</v>
      </c>
      <c r="DR957">
        <v>54034</v>
      </c>
      <c r="DS957">
        <v>36852</v>
      </c>
      <c r="DT957">
        <v>7</v>
      </c>
      <c r="DU957">
        <v>14780</v>
      </c>
      <c r="DV957">
        <v>54034</v>
      </c>
      <c r="DW957">
        <v>36852</v>
      </c>
      <c r="DX957">
        <v>7</v>
      </c>
      <c r="DY957">
        <v>14780</v>
      </c>
      <c r="DZ957">
        <v>54034</v>
      </c>
      <c r="EA957">
        <v>36852</v>
      </c>
      <c r="EB957">
        <v>7</v>
      </c>
      <c r="EC957">
        <v>14780</v>
      </c>
    </row>
    <row r="958" spans="1:133" x14ac:dyDescent="0.2">
      <c r="A958" t="s">
        <v>14453</v>
      </c>
      <c r="B958" t="s">
        <v>14452</v>
      </c>
      <c r="C958" t="s">
        <v>14451</v>
      </c>
      <c r="D958" t="str">
        <f t="shared" si="42"/>
        <v>NP_490597</v>
      </c>
      <c r="E958" t="s">
        <v>14450</v>
      </c>
      <c r="F958" t="s">
        <v>14450</v>
      </c>
      <c r="G958" t="s">
        <v>14449</v>
      </c>
      <c r="H958">
        <v>1</v>
      </c>
      <c r="I958">
        <v>111.648</v>
      </c>
      <c r="J958">
        <v>6.0240900000000002E-3</v>
      </c>
      <c r="K958">
        <v>132.09</v>
      </c>
      <c r="L958">
        <v>52.64</v>
      </c>
      <c r="M958">
        <v>111.65</v>
      </c>
      <c r="N958">
        <v>1</v>
      </c>
      <c r="O958">
        <v>120.645</v>
      </c>
      <c r="P958">
        <v>9.6339400000000006E-3</v>
      </c>
      <c r="Q958">
        <v>120.65</v>
      </c>
      <c r="R958">
        <v>1</v>
      </c>
      <c r="S958">
        <v>113.499</v>
      </c>
      <c r="T958">
        <v>1.6388300000000001E-2</v>
      </c>
      <c r="U958">
        <v>113.5</v>
      </c>
      <c r="V958">
        <v>0</v>
      </c>
      <c r="W958">
        <v>0</v>
      </c>
      <c r="Y958" t="s">
        <v>137</v>
      </c>
      <c r="Z958">
        <v>1</v>
      </c>
      <c r="AA958">
        <v>117.16</v>
      </c>
      <c r="AB958">
        <v>1.1426199999999999E-2</v>
      </c>
      <c r="AC958">
        <v>117.16</v>
      </c>
      <c r="AD958">
        <v>0</v>
      </c>
      <c r="AE958">
        <v>0</v>
      </c>
      <c r="AG958" t="s">
        <v>137</v>
      </c>
      <c r="AH958">
        <v>1</v>
      </c>
      <c r="AI958">
        <v>132.09399999999999</v>
      </c>
      <c r="AJ958">
        <v>6.0240900000000002E-3</v>
      </c>
      <c r="AK958">
        <v>132.09</v>
      </c>
      <c r="AL958">
        <v>1</v>
      </c>
      <c r="AM958">
        <v>113.889</v>
      </c>
      <c r="AN958">
        <v>1.5726799999999999E-2</v>
      </c>
      <c r="AO958">
        <v>113.89</v>
      </c>
      <c r="AP958">
        <v>1</v>
      </c>
      <c r="AQ958">
        <v>111.648</v>
      </c>
      <c r="AR958">
        <v>1.9529999999999999E-2</v>
      </c>
      <c r="AS958">
        <v>111.65</v>
      </c>
      <c r="AT958" t="s">
        <v>136</v>
      </c>
      <c r="AU958">
        <v>1</v>
      </c>
      <c r="AV958" t="s">
        <v>144</v>
      </c>
      <c r="AW958" t="str">
        <f t="shared" si="43"/>
        <v>BRD4|NP_490597</v>
      </c>
      <c r="AX958" s="1" t="str">
        <f t="shared" si="44"/>
        <v>BRD4|NP_490597|TTK(1)LGQR</v>
      </c>
      <c r="AY958" t="s">
        <v>14448</v>
      </c>
      <c r="AZ958" t="s">
        <v>143</v>
      </c>
      <c r="BA958" t="s">
        <v>382</v>
      </c>
      <c r="BB958" t="s">
        <v>14447</v>
      </c>
      <c r="BC958" t="s">
        <v>14446</v>
      </c>
      <c r="BD958">
        <v>3</v>
      </c>
      <c r="BE958">
        <v>2</v>
      </c>
      <c r="BF958">
        <v>0.28376000000000001</v>
      </c>
      <c r="BG958" t="s">
        <v>139</v>
      </c>
      <c r="BH958" t="s">
        <v>139</v>
      </c>
      <c r="BI958" t="s">
        <v>138</v>
      </c>
      <c r="BJ958" t="s">
        <v>139</v>
      </c>
      <c r="BK958" t="s">
        <v>138</v>
      </c>
      <c r="BL958" t="s">
        <v>139</v>
      </c>
      <c r="BM958" t="s">
        <v>139</v>
      </c>
      <c r="BN958" t="s">
        <v>139</v>
      </c>
      <c r="BO958">
        <v>403460000</v>
      </c>
      <c r="BP958">
        <v>403460000</v>
      </c>
      <c r="BQ958">
        <v>0</v>
      </c>
      <c r="BR958">
        <v>0</v>
      </c>
      <c r="BS958" t="s">
        <v>137</v>
      </c>
      <c r="BT958">
        <v>58714000</v>
      </c>
      <c r="BU958">
        <v>59014000</v>
      </c>
      <c r="BV958">
        <v>20818000</v>
      </c>
      <c r="BW958">
        <v>95105000</v>
      </c>
      <c r="BX958">
        <v>10487000</v>
      </c>
      <c r="BY958">
        <v>44260000</v>
      </c>
      <c r="BZ958">
        <v>67642000</v>
      </c>
      <c r="CA958">
        <v>35140000</v>
      </c>
      <c r="CB958" t="s">
        <v>137</v>
      </c>
      <c r="CC958" t="s">
        <v>137</v>
      </c>
      <c r="CD958" t="s">
        <v>137</v>
      </c>
      <c r="CE958" t="s">
        <v>137</v>
      </c>
      <c r="CF958" t="s">
        <v>137</v>
      </c>
      <c r="CG958" t="s">
        <v>137</v>
      </c>
      <c r="CH958" t="s">
        <v>137</v>
      </c>
      <c r="CI958" t="s">
        <v>137</v>
      </c>
      <c r="CJ958">
        <v>58714000</v>
      </c>
      <c r="CK958">
        <v>0</v>
      </c>
      <c r="CL958">
        <v>0</v>
      </c>
      <c r="CM958">
        <v>59014000</v>
      </c>
      <c r="CN958">
        <v>0</v>
      </c>
      <c r="CO958">
        <v>0</v>
      </c>
      <c r="CP958">
        <v>20818000</v>
      </c>
      <c r="CQ958">
        <v>0</v>
      </c>
      <c r="CR958">
        <v>0</v>
      </c>
      <c r="CS958">
        <v>95105000</v>
      </c>
      <c r="CT958">
        <v>0</v>
      </c>
      <c r="CU958">
        <v>0</v>
      </c>
      <c r="CV958">
        <v>10487000</v>
      </c>
      <c r="CW958">
        <v>0</v>
      </c>
      <c r="CX958">
        <v>0</v>
      </c>
      <c r="CY958">
        <v>44260000</v>
      </c>
      <c r="CZ958">
        <v>0</v>
      </c>
      <c r="DA958">
        <v>0</v>
      </c>
      <c r="DB958">
        <v>67642000</v>
      </c>
      <c r="DC958">
        <v>0</v>
      </c>
      <c r="DD958">
        <v>0</v>
      </c>
      <c r="DE958">
        <v>35140000</v>
      </c>
      <c r="DF958">
        <v>0</v>
      </c>
      <c r="DG958">
        <v>0</v>
      </c>
      <c r="DJ958">
        <v>956</v>
      </c>
      <c r="DK958">
        <v>1405</v>
      </c>
      <c r="DL958">
        <v>317</v>
      </c>
      <c r="DM958">
        <v>317</v>
      </c>
      <c r="DN958">
        <v>11082</v>
      </c>
      <c r="DO958">
        <v>11785</v>
      </c>
      <c r="DP958" t="s">
        <v>14445</v>
      </c>
      <c r="DQ958" t="s">
        <v>14444</v>
      </c>
      <c r="DR958">
        <v>70748</v>
      </c>
      <c r="DS958">
        <v>48312</v>
      </c>
      <c r="DT958">
        <v>8</v>
      </c>
      <c r="DU958">
        <v>7925</v>
      </c>
      <c r="DV958">
        <v>70746</v>
      </c>
      <c r="DW958">
        <v>48310</v>
      </c>
      <c r="DX958">
        <v>6</v>
      </c>
      <c r="DY958">
        <v>7921</v>
      </c>
      <c r="DZ958">
        <v>70746</v>
      </c>
      <c r="EA958">
        <v>48310</v>
      </c>
      <c r="EB958">
        <v>6</v>
      </c>
      <c r="EC958">
        <v>7921</v>
      </c>
    </row>
    <row r="959" spans="1:133" x14ac:dyDescent="0.2">
      <c r="A959" t="s">
        <v>14442</v>
      </c>
      <c r="B959">
        <v>49</v>
      </c>
      <c r="C959" t="s">
        <v>14443</v>
      </c>
      <c r="D959" t="str">
        <f t="shared" si="42"/>
        <v>NP_550433</v>
      </c>
      <c r="E959" t="s">
        <v>14442</v>
      </c>
      <c r="F959" t="s">
        <v>14442</v>
      </c>
      <c r="G959" t="s">
        <v>14441</v>
      </c>
      <c r="H959">
        <v>1</v>
      </c>
      <c r="I959">
        <v>94.840699999999998</v>
      </c>
      <c r="J959" s="3">
        <v>6.6178499999999999E-8</v>
      </c>
      <c r="K959">
        <v>94.840999999999994</v>
      </c>
      <c r="L959">
        <v>70.552999999999997</v>
      </c>
      <c r="M959">
        <v>94.840999999999994</v>
      </c>
      <c r="Z959">
        <v>1</v>
      </c>
      <c r="AA959">
        <v>94.840699999999998</v>
      </c>
      <c r="AB959" s="3">
        <v>6.6178499999999999E-8</v>
      </c>
      <c r="AC959">
        <v>94.840999999999994</v>
      </c>
      <c r="AT959" t="s">
        <v>136</v>
      </c>
      <c r="AU959">
        <v>1</v>
      </c>
      <c r="AV959" t="s">
        <v>144</v>
      </c>
      <c r="AW959" t="str">
        <f t="shared" si="43"/>
        <v>UNG|NP_550433</v>
      </c>
      <c r="AX959" s="1" t="str">
        <f t="shared" si="44"/>
        <v>UNG|NP_550433|HAPSPEPAVQGTGVAGVPEESGDAAAIPAK(1)K</v>
      </c>
      <c r="AY959" t="s">
        <v>14440</v>
      </c>
      <c r="AZ959" t="s">
        <v>143</v>
      </c>
      <c r="BA959" t="s">
        <v>483</v>
      </c>
      <c r="BB959" t="s">
        <v>14439</v>
      </c>
      <c r="BC959" t="s">
        <v>14438</v>
      </c>
      <c r="BD959">
        <v>30</v>
      </c>
      <c r="BE959">
        <v>3</v>
      </c>
      <c r="BF959">
        <v>0.97392999999999996</v>
      </c>
      <c r="BG959" t="s">
        <v>138</v>
      </c>
      <c r="BH959" t="s">
        <v>138</v>
      </c>
      <c r="BI959" t="s">
        <v>138</v>
      </c>
      <c r="BJ959" t="s">
        <v>139</v>
      </c>
      <c r="BK959" t="s">
        <v>138</v>
      </c>
      <c r="BL959" t="s">
        <v>138</v>
      </c>
      <c r="BM959" t="s">
        <v>138</v>
      </c>
      <c r="BN959" t="s">
        <v>138</v>
      </c>
      <c r="BO959">
        <v>9155800</v>
      </c>
      <c r="BP959">
        <v>9155800</v>
      </c>
      <c r="BQ959">
        <v>0</v>
      </c>
      <c r="BR959">
        <v>0</v>
      </c>
      <c r="BS959" t="s">
        <v>137</v>
      </c>
      <c r="BT959" t="s">
        <v>297</v>
      </c>
      <c r="BU959" t="s">
        <v>297</v>
      </c>
      <c r="BV959" t="s">
        <v>297</v>
      </c>
      <c r="BW959">
        <v>9155800</v>
      </c>
      <c r="BX959" t="s">
        <v>297</v>
      </c>
      <c r="BY959" t="s">
        <v>297</v>
      </c>
      <c r="BZ959" t="s">
        <v>297</v>
      </c>
      <c r="CA959" t="s">
        <v>297</v>
      </c>
      <c r="CB959" t="s">
        <v>137</v>
      </c>
      <c r="CC959" t="s">
        <v>137</v>
      </c>
      <c r="CD959" t="s">
        <v>137</v>
      </c>
      <c r="CE959" t="s">
        <v>137</v>
      </c>
      <c r="CF959" t="s">
        <v>137</v>
      </c>
      <c r="CG959" t="s">
        <v>137</v>
      </c>
      <c r="CH959" t="s">
        <v>137</v>
      </c>
      <c r="CI959" t="s">
        <v>137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0</v>
      </c>
      <c r="CQ959">
        <v>0</v>
      </c>
      <c r="CR959">
        <v>0</v>
      </c>
      <c r="CS959">
        <v>9155800</v>
      </c>
      <c r="CT959">
        <v>0</v>
      </c>
      <c r="CU959">
        <v>0</v>
      </c>
      <c r="CV959">
        <v>0</v>
      </c>
      <c r="CW959">
        <v>0</v>
      </c>
      <c r="CX959">
        <v>0</v>
      </c>
      <c r="CY959">
        <v>0</v>
      </c>
      <c r="CZ959">
        <v>0</v>
      </c>
      <c r="DA959">
        <v>0</v>
      </c>
      <c r="DB959">
        <v>0</v>
      </c>
      <c r="DC959">
        <v>0</v>
      </c>
      <c r="DD959">
        <v>0</v>
      </c>
      <c r="DE959">
        <v>0</v>
      </c>
      <c r="DF959">
        <v>0</v>
      </c>
      <c r="DG959">
        <v>0</v>
      </c>
      <c r="DJ959">
        <v>957</v>
      </c>
      <c r="DK959">
        <v>1407</v>
      </c>
      <c r="DL959">
        <v>49</v>
      </c>
      <c r="DM959">
        <v>49</v>
      </c>
      <c r="DN959">
        <v>3553</v>
      </c>
      <c r="DO959">
        <v>3744</v>
      </c>
      <c r="DP959" t="s">
        <v>14437</v>
      </c>
      <c r="DQ959" t="s">
        <v>14436</v>
      </c>
      <c r="DR959">
        <v>22308</v>
      </c>
      <c r="DS959">
        <v>15542</v>
      </c>
      <c r="DT959">
        <v>4</v>
      </c>
      <c r="DU959">
        <v>25217</v>
      </c>
      <c r="DV959">
        <v>22308</v>
      </c>
      <c r="DW959">
        <v>15542</v>
      </c>
      <c r="DX959">
        <v>4</v>
      </c>
      <c r="DY959">
        <v>25217</v>
      </c>
      <c r="DZ959">
        <v>22308</v>
      </c>
      <c r="EA959">
        <v>15542</v>
      </c>
      <c r="EB959">
        <v>4</v>
      </c>
      <c r="EC959">
        <v>25217</v>
      </c>
    </row>
    <row r="960" spans="1:133" x14ac:dyDescent="0.2">
      <c r="A960" s="4" t="s">
        <v>14377</v>
      </c>
      <c r="B960" t="s">
        <v>14435</v>
      </c>
      <c r="C960" t="s">
        <v>14375</v>
      </c>
      <c r="D960" t="str">
        <f t="shared" si="42"/>
        <v>NP_001127836</v>
      </c>
      <c r="E960" t="s">
        <v>14374</v>
      </c>
      <c r="F960" t="s">
        <v>14374</v>
      </c>
      <c r="G960" t="s">
        <v>14373</v>
      </c>
      <c r="H960">
        <v>1</v>
      </c>
      <c r="I960">
        <v>47.155999999999999</v>
      </c>
      <c r="J960" s="3">
        <v>1.0638399999999999E-10</v>
      </c>
      <c r="K960">
        <v>71.42</v>
      </c>
      <c r="L960">
        <v>51.3</v>
      </c>
      <c r="M960">
        <v>47.155999999999999</v>
      </c>
      <c r="N960">
        <v>1</v>
      </c>
      <c r="O960">
        <v>41.218000000000004</v>
      </c>
      <c r="P960">
        <v>2.7792799999999999E-3</v>
      </c>
      <c r="Q960">
        <v>41.218000000000004</v>
      </c>
      <c r="R960">
        <v>1</v>
      </c>
      <c r="S960">
        <v>66.426400000000001</v>
      </c>
      <c r="T960" s="3">
        <v>7.7247200000000001E-8</v>
      </c>
      <c r="U960">
        <v>66.426000000000002</v>
      </c>
      <c r="V960">
        <v>1</v>
      </c>
      <c r="W960">
        <v>69.063000000000002</v>
      </c>
      <c r="X960" s="3">
        <v>1.42039E-10</v>
      </c>
      <c r="Y960">
        <v>69.063000000000002</v>
      </c>
      <c r="Z960">
        <v>1</v>
      </c>
      <c r="AA960">
        <v>71.420400000000001</v>
      </c>
      <c r="AB960" s="3">
        <v>1.0638399999999999E-10</v>
      </c>
      <c r="AC960">
        <v>71.42</v>
      </c>
      <c r="AD960">
        <v>1</v>
      </c>
      <c r="AE960">
        <v>46.804000000000002</v>
      </c>
      <c r="AF960">
        <v>2.58642E-2</v>
      </c>
      <c r="AG960">
        <v>46.804000000000002</v>
      </c>
      <c r="AH960">
        <v>1</v>
      </c>
      <c r="AI960">
        <v>47.155999999999999</v>
      </c>
      <c r="AJ960">
        <v>1.02355E-3</v>
      </c>
      <c r="AK960">
        <v>47.155999999999999</v>
      </c>
      <c r="AU960">
        <v>1</v>
      </c>
      <c r="AV960" t="s">
        <v>144</v>
      </c>
      <c r="AW960" t="str">
        <f t="shared" si="43"/>
        <v>MAP4|NP_001127836</v>
      </c>
      <c r="AX960" s="1" t="str">
        <f t="shared" si="44"/>
        <v>MAP4|NP_001127836|GISEDSHLESLQDVGQSAAPTFMISPETVTGTGK(1)K</v>
      </c>
      <c r="AY960" t="s">
        <v>14434</v>
      </c>
      <c r="AZ960" t="s">
        <v>143</v>
      </c>
      <c r="BA960" t="s">
        <v>483</v>
      </c>
      <c r="BB960" t="s">
        <v>14433</v>
      </c>
      <c r="BC960" t="s">
        <v>14432</v>
      </c>
      <c r="BD960">
        <v>34</v>
      </c>
      <c r="BE960">
        <v>3</v>
      </c>
      <c r="BF960">
        <v>-4.3958999999999998E-2</v>
      </c>
      <c r="BG960" t="s">
        <v>139</v>
      </c>
      <c r="BH960" t="s">
        <v>139</v>
      </c>
      <c r="BI960" t="s">
        <v>139</v>
      </c>
      <c r="BJ960" t="s">
        <v>139</v>
      </c>
      <c r="BK960" t="s">
        <v>139</v>
      </c>
      <c r="BL960" t="s">
        <v>139</v>
      </c>
      <c r="BM960" t="s">
        <v>138</v>
      </c>
      <c r="BN960" t="s">
        <v>138</v>
      </c>
      <c r="BO960">
        <v>122120000</v>
      </c>
      <c r="BP960">
        <v>122120000</v>
      </c>
      <c r="BQ960">
        <v>0</v>
      </c>
      <c r="BR960">
        <v>0</v>
      </c>
      <c r="BS960" t="s">
        <v>137</v>
      </c>
      <c r="BT960">
        <v>11040000</v>
      </c>
      <c r="BU960">
        <v>25644000</v>
      </c>
      <c r="BV960">
        <v>24939000</v>
      </c>
      <c r="BW960">
        <v>33864000</v>
      </c>
      <c r="BX960">
        <v>13752000</v>
      </c>
      <c r="BY960">
        <v>12881000</v>
      </c>
      <c r="BZ960" t="s">
        <v>297</v>
      </c>
      <c r="CA960" t="s">
        <v>297</v>
      </c>
      <c r="CB960" t="s">
        <v>137</v>
      </c>
      <c r="CC960" t="s">
        <v>137</v>
      </c>
      <c r="CD960" t="s">
        <v>137</v>
      </c>
      <c r="CE960" t="s">
        <v>137</v>
      </c>
      <c r="CF960" t="s">
        <v>137</v>
      </c>
      <c r="CG960" t="s">
        <v>137</v>
      </c>
      <c r="CH960" t="s">
        <v>137</v>
      </c>
      <c r="CI960" t="s">
        <v>137</v>
      </c>
      <c r="CJ960">
        <v>11040000</v>
      </c>
      <c r="CK960">
        <v>0</v>
      </c>
      <c r="CL960">
        <v>0</v>
      </c>
      <c r="CM960">
        <v>25644000</v>
      </c>
      <c r="CN960">
        <v>0</v>
      </c>
      <c r="CO960">
        <v>0</v>
      </c>
      <c r="CP960">
        <v>24939000</v>
      </c>
      <c r="CQ960">
        <v>0</v>
      </c>
      <c r="CR960">
        <v>0</v>
      </c>
      <c r="CS960">
        <v>33864000</v>
      </c>
      <c r="CT960">
        <v>0</v>
      </c>
      <c r="CU960">
        <v>0</v>
      </c>
      <c r="CV960">
        <v>13752000</v>
      </c>
      <c r="CW960">
        <v>0</v>
      </c>
      <c r="CX960">
        <v>0</v>
      </c>
      <c r="CY960">
        <v>12881000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0</v>
      </c>
      <c r="DG960">
        <v>0</v>
      </c>
      <c r="DJ960">
        <v>958</v>
      </c>
      <c r="DK960">
        <v>1411</v>
      </c>
      <c r="DL960">
        <v>633</v>
      </c>
      <c r="DM960">
        <v>633</v>
      </c>
      <c r="DN960">
        <v>2979</v>
      </c>
      <c r="DO960">
        <v>3135</v>
      </c>
      <c r="DP960" t="s">
        <v>14431</v>
      </c>
      <c r="DQ960" t="s">
        <v>14430</v>
      </c>
      <c r="DR960">
        <v>18203</v>
      </c>
      <c r="DS960">
        <v>12743</v>
      </c>
      <c r="DT960">
        <v>6</v>
      </c>
      <c r="DU960">
        <v>44467</v>
      </c>
      <c r="DV960">
        <v>18200</v>
      </c>
      <c r="DW960">
        <v>12739</v>
      </c>
      <c r="DX960">
        <v>4</v>
      </c>
      <c r="DY960">
        <v>42716</v>
      </c>
      <c r="DZ960">
        <v>18200</v>
      </c>
      <c r="EA960">
        <v>12739</v>
      </c>
      <c r="EB960">
        <v>4</v>
      </c>
      <c r="EC960">
        <v>42716</v>
      </c>
    </row>
    <row r="961" spans="1:133" x14ac:dyDescent="0.2">
      <c r="A961" t="s">
        <v>14377</v>
      </c>
      <c r="B961" t="s">
        <v>14429</v>
      </c>
      <c r="C961" t="s">
        <v>14375</v>
      </c>
      <c r="D961" t="str">
        <f t="shared" si="42"/>
        <v>NP_001127836</v>
      </c>
      <c r="E961" t="s">
        <v>14374</v>
      </c>
      <c r="F961" t="s">
        <v>14374</v>
      </c>
      <c r="G961" t="s">
        <v>14373</v>
      </c>
      <c r="H961">
        <v>1</v>
      </c>
      <c r="I961">
        <v>64.992900000000006</v>
      </c>
      <c r="J961" s="3">
        <v>8.25124E-5</v>
      </c>
      <c r="K961">
        <v>126.77</v>
      </c>
      <c r="L961">
        <v>75.819999999999993</v>
      </c>
      <c r="M961">
        <v>113.52</v>
      </c>
      <c r="N961">
        <v>0.99972899999999998</v>
      </c>
      <c r="O961">
        <v>35.666200000000003</v>
      </c>
      <c r="P961">
        <v>1.25463E-2</v>
      </c>
      <c r="Q961">
        <v>80.102000000000004</v>
      </c>
      <c r="R961">
        <v>0.99996600000000002</v>
      </c>
      <c r="S961">
        <v>44.6479</v>
      </c>
      <c r="T961">
        <v>4.2613699999999996E-3</v>
      </c>
      <c r="U961">
        <v>92.269000000000005</v>
      </c>
      <c r="V961">
        <v>1</v>
      </c>
      <c r="W961">
        <v>64.992900000000006</v>
      </c>
      <c r="X961">
        <v>4.9759299999999995E-4</v>
      </c>
      <c r="Y961">
        <v>113.52</v>
      </c>
      <c r="Z961">
        <v>0.99999499999999997</v>
      </c>
      <c r="AA961">
        <v>53.383800000000001</v>
      </c>
      <c r="AB961" s="3">
        <v>8.25124E-5</v>
      </c>
      <c r="AC961">
        <v>126.77</v>
      </c>
      <c r="AD961">
        <v>0</v>
      </c>
      <c r="AE961">
        <v>0</v>
      </c>
      <c r="AG961" t="s">
        <v>137</v>
      </c>
      <c r="AH961">
        <v>0</v>
      </c>
      <c r="AI961">
        <v>0</v>
      </c>
      <c r="AK961" t="s">
        <v>137</v>
      </c>
      <c r="AL961">
        <v>0.99998799999999999</v>
      </c>
      <c r="AM961">
        <v>49.223500000000001</v>
      </c>
      <c r="AN961">
        <v>3.2106599999999999E-2</v>
      </c>
      <c r="AO961">
        <v>68.751000000000005</v>
      </c>
      <c r="AP961">
        <v>0.99855799999999995</v>
      </c>
      <c r="AQ961">
        <v>28.404399999999999</v>
      </c>
      <c r="AR961">
        <v>4.2340299999999997E-2</v>
      </c>
      <c r="AS961">
        <v>66.058999999999997</v>
      </c>
      <c r="AT961" t="s">
        <v>136</v>
      </c>
      <c r="AU961">
        <v>1</v>
      </c>
      <c r="AV961" t="s">
        <v>144</v>
      </c>
      <c r="AW961" t="str">
        <f t="shared" si="43"/>
        <v>MAP4|NP_001127836</v>
      </c>
      <c r="AX961" s="1" t="str">
        <f t="shared" si="44"/>
        <v>MAP4|NP_001127836|HKPGGGDVK(1)IESQK</v>
      </c>
      <c r="AY961" t="s">
        <v>14428</v>
      </c>
      <c r="AZ961" t="s">
        <v>893</v>
      </c>
      <c r="BA961" t="s">
        <v>1226</v>
      </c>
      <c r="BB961" t="s">
        <v>14427</v>
      </c>
      <c r="BC961" t="s">
        <v>14426</v>
      </c>
      <c r="BD961">
        <v>9</v>
      </c>
      <c r="BE961">
        <v>3</v>
      </c>
      <c r="BF961">
        <v>-0.40033999999999997</v>
      </c>
      <c r="BG961" t="s">
        <v>139</v>
      </c>
      <c r="BH961" t="s">
        <v>139</v>
      </c>
      <c r="BI961" t="s">
        <v>139</v>
      </c>
      <c r="BJ961" t="s">
        <v>139</v>
      </c>
      <c r="BK961" t="s">
        <v>138</v>
      </c>
      <c r="BL961" t="s">
        <v>138</v>
      </c>
      <c r="BM961" t="s">
        <v>139</v>
      </c>
      <c r="BN961" t="s">
        <v>139</v>
      </c>
      <c r="BO961">
        <v>96527000</v>
      </c>
      <c r="BP961">
        <v>96527000</v>
      </c>
      <c r="BQ961">
        <v>0</v>
      </c>
      <c r="BR961">
        <v>0</v>
      </c>
      <c r="BS961" t="s">
        <v>137</v>
      </c>
      <c r="BT961">
        <v>7866600</v>
      </c>
      <c r="BU961">
        <v>11102000</v>
      </c>
      <c r="BV961">
        <v>21925000</v>
      </c>
      <c r="BW961">
        <v>24194000</v>
      </c>
      <c r="BX961">
        <v>5960900</v>
      </c>
      <c r="BY961">
        <v>6942300</v>
      </c>
      <c r="BZ961">
        <v>10442000</v>
      </c>
      <c r="CA961">
        <v>8095400</v>
      </c>
      <c r="CB961" t="s">
        <v>137</v>
      </c>
      <c r="CC961" t="s">
        <v>137</v>
      </c>
      <c r="CD961" t="s">
        <v>137</v>
      </c>
      <c r="CE961" t="s">
        <v>137</v>
      </c>
      <c r="CF961" t="s">
        <v>137</v>
      </c>
      <c r="CG961" t="s">
        <v>137</v>
      </c>
      <c r="CH961" t="s">
        <v>137</v>
      </c>
      <c r="CI961" t="s">
        <v>137</v>
      </c>
      <c r="CJ961">
        <v>7866600</v>
      </c>
      <c r="CK961">
        <v>0</v>
      </c>
      <c r="CL961">
        <v>0</v>
      </c>
      <c r="CM961">
        <v>11102000</v>
      </c>
      <c r="CN961">
        <v>0</v>
      </c>
      <c r="CO961">
        <v>0</v>
      </c>
      <c r="CP961">
        <v>21925000</v>
      </c>
      <c r="CQ961">
        <v>0</v>
      </c>
      <c r="CR961">
        <v>0</v>
      </c>
      <c r="CS961">
        <v>24194000</v>
      </c>
      <c r="CT961">
        <v>0</v>
      </c>
      <c r="CU961">
        <v>0</v>
      </c>
      <c r="CV961">
        <v>5960900</v>
      </c>
      <c r="CW961">
        <v>0</v>
      </c>
      <c r="CX961">
        <v>0</v>
      </c>
      <c r="CY961">
        <v>6942300</v>
      </c>
      <c r="CZ961">
        <v>0</v>
      </c>
      <c r="DA961">
        <v>0</v>
      </c>
      <c r="DB961">
        <v>10442000</v>
      </c>
      <c r="DC961">
        <v>0</v>
      </c>
      <c r="DD961">
        <v>0</v>
      </c>
      <c r="DE961">
        <v>8095400</v>
      </c>
      <c r="DF961">
        <v>0</v>
      </c>
      <c r="DG961">
        <v>0</v>
      </c>
      <c r="DJ961">
        <v>959</v>
      </c>
      <c r="DK961">
        <v>1411</v>
      </c>
      <c r="DL961">
        <v>1055</v>
      </c>
      <c r="DM961">
        <v>1055</v>
      </c>
      <c r="DN961">
        <v>3767</v>
      </c>
      <c r="DO961">
        <v>3969</v>
      </c>
      <c r="DP961" t="s">
        <v>14425</v>
      </c>
      <c r="DQ961" t="s">
        <v>14424</v>
      </c>
      <c r="DR961">
        <v>23803</v>
      </c>
      <c r="DS961">
        <v>16595</v>
      </c>
      <c r="DT961">
        <v>3</v>
      </c>
      <c r="DU961">
        <v>6708</v>
      </c>
      <c r="DV961">
        <v>23804</v>
      </c>
      <c r="DW961">
        <v>16596</v>
      </c>
      <c r="DX961">
        <v>4</v>
      </c>
      <c r="DY961">
        <v>7046</v>
      </c>
      <c r="DZ961">
        <v>23804</v>
      </c>
      <c r="EA961">
        <v>16596</v>
      </c>
      <c r="EB961">
        <v>4</v>
      </c>
      <c r="EC961">
        <v>7046</v>
      </c>
    </row>
    <row r="962" spans="1:133" x14ac:dyDescent="0.2">
      <c r="A962" t="s">
        <v>14377</v>
      </c>
      <c r="B962" t="s">
        <v>14423</v>
      </c>
      <c r="C962" t="s">
        <v>14375</v>
      </c>
      <c r="D962" t="str">
        <f t="shared" ref="D962:D1025" si="45">MID(E962,IFERROR(FIND("ref|",E962)+4,1),IFERROR(FIND(".",E962,IFERROR(FIND("ref|",E962)+4,1)+1),32)-IFERROR(FIND("ref|",E962)+4,1))</f>
        <v>NP_001127836</v>
      </c>
      <c r="E962" t="s">
        <v>14374</v>
      </c>
      <c r="F962" t="s">
        <v>14374</v>
      </c>
      <c r="G962" t="s">
        <v>14373</v>
      </c>
      <c r="H962">
        <v>1</v>
      </c>
      <c r="I962">
        <v>136.566</v>
      </c>
      <c r="J962">
        <v>2.85388E-3</v>
      </c>
      <c r="K962">
        <v>136.57</v>
      </c>
      <c r="L962">
        <v>84.084999999999994</v>
      </c>
      <c r="M962">
        <v>136.57</v>
      </c>
      <c r="Z962">
        <v>1</v>
      </c>
      <c r="AA962">
        <v>136.566</v>
      </c>
      <c r="AB962">
        <v>2.85388E-3</v>
      </c>
      <c r="AC962">
        <v>136.57</v>
      </c>
      <c r="AD962">
        <v>0</v>
      </c>
      <c r="AE962">
        <v>0</v>
      </c>
      <c r="AG962" t="s">
        <v>137</v>
      </c>
      <c r="AH962">
        <v>0</v>
      </c>
      <c r="AI962">
        <v>0</v>
      </c>
      <c r="AK962" t="s">
        <v>137</v>
      </c>
      <c r="AT962" t="s">
        <v>136</v>
      </c>
      <c r="AU962">
        <v>1</v>
      </c>
      <c r="AV962" t="s">
        <v>144</v>
      </c>
      <c r="AW962" t="str">
        <f t="shared" ref="AW962:AW1025" si="46">CONCATENATE(C962,"|",D962)</f>
        <v>MAP4|NP_001127836</v>
      </c>
      <c r="AX962" s="1" t="str">
        <f t="shared" ref="AX962:AX1025" si="47">CONCATENATE(C962,"|",D962,"|",BB962)</f>
        <v>MAP4|NP_001127836|IESQK(1)LNFK</v>
      </c>
      <c r="AY962" t="s">
        <v>14422</v>
      </c>
      <c r="AZ962" t="s">
        <v>143</v>
      </c>
      <c r="BA962" t="s">
        <v>2721</v>
      </c>
      <c r="BB962" t="s">
        <v>14421</v>
      </c>
      <c r="BC962" t="s">
        <v>14420</v>
      </c>
      <c r="BD962">
        <v>5</v>
      </c>
      <c r="BE962">
        <v>2</v>
      </c>
      <c r="BF962">
        <v>-0.25313999999999998</v>
      </c>
      <c r="BG962" t="s">
        <v>138</v>
      </c>
      <c r="BH962" t="s">
        <v>138</v>
      </c>
      <c r="BI962" t="s">
        <v>138</v>
      </c>
      <c r="BJ962" t="s">
        <v>139</v>
      </c>
      <c r="BK962" t="s">
        <v>138</v>
      </c>
      <c r="BL962" t="s">
        <v>138</v>
      </c>
      <c r="BM962" t="s">
        <v>138</v>
      </c>
      <c r="BN962" t="s">
        <v>138</v>
      </c>
      <c r="BO962">
        <v>24512000</v>
      </c>
      <c r="BP962">
        <v>24512000</v>
      </c>
      <c r="BQ962">
        <v>0</v>
      </c>
      <c r="BR962">
        <v>0</v>
      </c>
      <c r="BS962" t="s">
        <v>137</v>
      </c>
      <c r="BT962" t="s">
        <v>297</v>
      </c>
      <c r="BU962" t="s">
        <v>297</v>
      </c>
      <c r="BV962" t="s">
        <v>297</v>
      </c>
      <c r="BW962">
        <v>24512000</v>
      </c>
      <c r="BX962" t="s">
        <v>297</v>
      </c>
      <c r="BY962" t="s">
        <v>297</v>
      </c>
      <c r="BZ962" t="s">
        <v>297</v>
      </c>
      <c r="CA962" t="s">
        <v>297</v>
      </c>
      <c r="CB962" t="s">
        <v>137</v>
      </c>
      <c r="CC962" t="s">
        <v>137</v>
      </c>
      <c r="CD962" t="s">
        <v>137</v>
      </c>
      <c r="CE962" t="s">
        <v>137</v>
      </c>
      <c r="CF962" t="s">
        <v>137</v>
      </c>
      <c r="CG962" t="s">
        <v>137</v>
      </c>
      <c r="CH962" t="s">
        <v>137</v>
      </c>
      <c r="CI962" t="s">
        <v>137</v>
      </c>
      <c r="CJ962">
        <v>0</v>
      </c>
      <c r="CK962">
        <v>0</v>
      </c>
      <c r="CL962">
        <v>0</v>
      </c>
      <c r="CM962">
        <v>0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24512000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0</v>
      </c>
      <c r="DG962">
        <v>0</v>
      </c>
      <c r="DJ962">
        <v>960</v>
      </c>
      <c r="DK962">
        <v>1411</v>
      </c>
      <c r="DL962">
        <v>1060</v>
      </c>
      <c r="DM962">
        <v>1060</v>
      </c>
      <c r="DN962" t="s">
        <v>14419</v>
      </c>
      <c r="DO962" t="s">
        <v>14418</v>
      </c>
      <c r="DP962">
        <v>26821</v>
      </c>
      <c r="DQ962">
        <v>18637</v>
      </c>
      <c r="DR962">
        <v>26821</v>
      </c>
      <c r="DS962">
        <v>18637</v>
      </c>
      <c r="DT962">
        <v>4</v>
      </c>
      <c r="DU962">
        <v>21485</v>
      </c>
      <c r="DV962">
        <v>26821</v>
      </c>
      <c r="DW962">
        <v>18637</v>
      </c>
      <c r="DX962">
        <v>4</v>
      </c>
      <c r="DY962">
        <v>21485</v>
      </c>
      <c r="DZ962">
        <v>26821</v>
      </c>
      <c r="EA962">
        <v>18637</v>
      </c>
      <c r="EB962">
        <v>4</v>
      </c>
      <c r="EC962">
        <v>21485</v>
      </c>
    </row>
    <row r="963" spans="1:133" x14ac:dyDescent="0.2">
      <c r="A963" t="s">
        <v>14377</v>
      </c>
      <c r="B963" t="s">
        <v>14417</v>
      </c>
      <c r="C963" t="s">
        <v>14375</v>
      </c>
      <c r="D963" t="str">
        <f t="shared" si="45"/>
        <v>NP_001127836</v>
      </c>
      <c r="E963" t="s">
        <v>14374</v>
      </c>
      <c r="F963" t="s">
        <v>14374</v>
      </c>
      <c r="G963" t="s">
        <v>14373</v>
      </c>
      <c r="H963">
        <v>1</v>
      </c>
      <c r="I963">
        <v>120.52800000000001</v>
      </c>
      <c r="J963" s="3">
        <v>8.2561500000000006E-5</v>
      </c>
      <c r="K963">
        <v>121.21</v>
      </c>
      <c r="L963">
        <v>92.775000000000006</v>
      </c>
      <c r="M963">
        <v>120.53</v>
      </c>
      <c r="N963">
        <v>0</v>
      </c>
      <c r="O963">
        <v>0</v>
      </c>
      <c r="Q963" t="s">
        <v>137</v>
      </c>
      <c r="R963">
        <v>0</v>
      </c>
      <c r="S963">
        <v>0</v>
      </c>
      <c r="U963" t="s">
        <v>137</v>
      </c>
      <c r="V963">
        <v>1</v>
      </c>
      <c r="W963">
        <v>121.208</v>
      </c>
      <c r="X963" s="3">
        <v>8.2561500000000006E-5</v>
      </c>
      <c r="Y963">
        <v>121.21</v>
      </c>
      <c r="Z963">
        <v>1</v>
      </c>
      <c r="AA963">
        <v>94.402299999999997</v>
      </c>
      <c r="AB963">
        <v>9.5080299999999996E-4</v>
      </c>
      <c r="AC963">
        <v>111.79</v>
      </c>
      <c r="AD963">
        <v>1</v>
      </c>
      <c r="AE963">
        <v>89.430300000000003</v>
      </c>
      <c r="AF963">
        <v>2.6069700000000001E-3</v>
      </c>
      <c r="AG963">
        <v>89.43</v>
      </c>
      <c r="AH963">
        <v>1</v>
      </c>
      <c r="AI963">
        <v>120.52800000000001</v>
      </c>
      <c r="AJ963" s="3">
        <v>8.9060099999999998E-5</v>
      </c>
      <c r="AK963">
        <v>120.53</v>
      </c>
      <c r="AL963">
        <v>0</v>
      </c>
      <c r="AM963">
        <v>0</v>
      </c>
      <c r="AO963" t="s">
        <v>137</v>
      </c>
      <c r="AP963">
        <v>0</v>
      </c>
      <c r="AQ963">
        <v>0</v>
      </c>
      <c r="AS963" t="s">
        <v>137</v>
      </c>
      <c r="AT963" t="s">
        <v>136</v>
      </c>
      <c r="AU963">
        <v>1</v>
      </c>
      <c r="AV963" t="s">
        <v>144</v>
      </c>
      <c r="AW963" t="str">
        <f t="shared" si="46"/>
        <v>MAP4|NP_001127836</v>
      </c>
      <c r="AX963" s="1" t="str">
        <f t="shared" si="47"/>
        <v>MAP4|NP_001127836|HVPGGGNVQIQNK(1)K</v>
      </c>
      <c r="AY963" t="s">
        <v>14416</v>
      </c>
      <c r="AZ963" t="s">
        <v>143</v>
      </c>
      <c r="BA963" t="s">
        <v>497</v>
      </c>
      <c r="BB963" t="s">
        <v>14415</v>
      </c>
      <c r="BC963" t="s">
        <v>14414</v>
      </c>
      <c r="BD963">
        <v>13</v>
      </c>
      <c r="BE963">
        <v>3</v>
      </c>
      <c r="BF963">
        <v>-0.17609</v>
      </c>
      <c r="BG963" t="s">
        <v>138</v>
      </c>
      <c r="BH963" t="s">
        <v>138</v>
      </c>
      <c r="BI963" t="s">
        <v>139</v>
      </c>
      <c r="BJ963" t="s">
        <v>139</v>
      </c>
      <c r="BK963" t="s">
        <v>139</v>
      </c>
      <c r="BL963" t="s">
        <v>139</v>
      </c>
      <c r="BM963" t="s">
        <v>138</v>
      </c>
      <c r="BN963" t="s">
        <v>138</v>
      </c>
      <c r="BO963">
        <v>152780000</v>
      </c>
      <c r="BP963">
        <v>152780000</v>
      </c>
      <c r="BQ963">
        <v>0</v>
      </c>
      <c r="BR963">
        <v>0</v>
      </c>
      <c r="BS963" t="s">
        <v>137</v>
      </c>
      <c r="BT963">
        <v>9723200</v>
      </c>
      <c r="BU963">
        <v>16067000</v>
      </c>
      <c r="BV963">
        <v>20934000</v>
      </c>
      <c r="BW963">
        <v>30470000</v>
      </c>
      <c r="BX963">
        <v>10181000</v>
      </c>
      <c r="BY963">
        <v>10176000</v>
      </c>
      <c r="BZ963">
        <v>10609000</v>
      </c>
      <c r="CA963">
        <v>10129000</v>
      </c>
      <c r="CB963" t="s">
        <v>137</v>
      </c>
      <c r="CC963" t="s">
        <v>137</v>
      </c>
      <c r="CD963" t="s">
        <v>137</v>
      </c>
      <c r="CE963" t="s">
        <v>137</v>
      </c>
      <c r="CF963" t="s">
        <v>137</v>
      </c>
      <c r="CG963" t="s">
        <v>137</v>
      </c>
      <c r="CH963" t="s">
        <v>137</v>
      </c>
      <c r="CI963" t="s">
        <v>137</v>
      </c>
      <c r="CJ963">
        <v>9723200</v>
      </c>
      <c r="CK963">
        <v>0</v>
      </c>
      <c r="CL963">
        <v>0</v>
      </c>
      <c r="CM963">
        <v>16067000</v>
      </c>
      <c r="CN963">
        <v>0</v>
      </c>
      <c r="CO963">
        <v>0</v>
      </c>
      <c r="CP963">
        <v>20934000</v>
      </c>
      <c r="CQ963">
        <v>0</v>
      </c>
      <c r="CR963">
        <v>0</v>
      </c>
      <c r="CS963">
        <v>30470000</v>
      </c>
      <c r="CT963">
        <v>0</v>
      </c>
      <c r="CU963">
        <v>0</v>
      </c>
      <c r="CV963">
        <v>10181000</v>
      </c>
      <c r="CW963">
        <v>0</v>
      </c>
      <c r="CX963">
        <v>0</v>
      </c>
      <c r="CY963">
        <v>10176000</v>
      </c>
      <c r="CZ963">
        <v>0</v>
      </c>
      <c r="DA963">
        <v>0</v>
      </c>
      <c r="DB963">
        <v>10609000</v>
      </c>
      <c r="DC963">
        <v>0</v>
      </c>
      <c r="DD963">
        <v>0</v>
      </c>
      <c r="DE963">
        <v>10129000</v>
      </c>
      <c r="DF963">
        <v>0</v>
      </c>
      <c r="DG963">
        <v>0</v>
      </c>
      <c r="DJ963">
        <v>961</v>
      </c>
      <c r="DK963">
        <v>1411</v>
      </c>
      <c r="DL963">
        <v>1028</v>
      </c>
      <c r="DM963">
        <v>1028</v>
      </c>
      <c r="DN963">
        <v>4026</v>
      </c>
      <c r="DO963">
        <v>4244</v>
      </c>
      <c r="DP963" t="s">
        <v>14413</v>
      </c>
      <c r="DQ963" t="s">
        <v>14412</v>
      </c>
      <c r="DR963">
        <v>25640</v>
      </c>
      <c r="DS963">
        <v>17872</v>
      </c>
      <c r="DT963">
        <v>6</v>
      </c>
      <c r="DU963">
        <v>11932</v>
      </c>
      <c r="DV963">
        <v>25636</v>
      </c>
      <c r="DW963">
        <v>17868</v>
      </c>
      <c r="DX963">
        <v>3</v>
      </c>
      <c r="DY963">
        <v>11192</v>
      </c>
      <c r="DZ963">
        <v>25636</v>
      </c>
      <c r="EA963">
        <v>17868</v>
      </c>
      <c r="EB963">
        <v>3</v>
      </c>
      <c r="EC963">
        <v>11192</v>
      </c>
    </row>
    <row r="964" spans="1:133" x14ac:dyDescent="0.2">
      <c r="A964" t="s">
        <v>14377</v>
      </c>
      <c r="B964" t="s">
        <v>14411</v>
      </c>
      <c r="C964" t="s">
        <v>14375</v>
      </c>
      <c r="D964" t="str">
        <f t="shared" si="45"/>
        <v>NP_001127836</v>
      </c>
      <c r="E964" t="s">
        <v>14374</v>
      </c>
      <c r="F964" t="s">
        <v>14374</v>
      </c>
      <c r="G964" t="s">
        <v>14373</v>
      </c>
      <c r="H964">
        <v>0.999282</v>
      </c>
      <c r="I964">
        <v>31.434899999999999</v>
      </c>
      <c r="J964">
        <v>1.0823499999999999E-3</v>
      </c>
      <c r="K964">
        <v>92.932000000000002</v>
      </c>
      <c r="L964">
        <v>67.745999999999995</v>
      </c>
      <c r="M964">
        <v>84.248999999999995</v>
      </c>
      <c r="V964">
        <v>0.99907100000000004</v>
      </c>
      <c r="W964">
        <v>30.315100000000001</v>
      </c>
      <c r="X964">
        <v>1.0823499999999999E-3</v>
      </c>
      <c r="Y964">
        <v>92.932000000000002</v>
      </c>
      <c r="Z964">
        <v>0.999282</v>
      </c>
      <c r="AA964">
        <v>31.434899999999999</v>
      </c>
      <c r="AB964">
        <v>1.32105E-3</v>
      </c>
      <c r="AC964">
        <v>84.248999999999995</v>
      </c>
      <c r="AT964" t="s">
        <v>136</v>
      </c>
      <c r="AU964">
        <v>1</v>
      </c>
      <c r="AV964" t="s">
        <v>144</v>
      </c>
      <c r="AW964" t="str">
        <f t="shared" si="46"/>
        <v>MAP4|NP_001127836</v>
      </c>
      <c r="AX964" s="1" t="str">
        <f t="shared" si="47"/>
        <v>MAP4|NP_001127836|K(0.001)PESNAVTK(0.999)TAGPIASAQK</v>
      </c>
      <c r="AY964" t="s">
        <v>14410</v>
      </c>
      <c r="AZ964" t="s">
        <v>4321</v>
      </c>
      <c r="BA964" t="s">
        <v>360</v>
      </c>
      <c r="BB964" t="s">
        <v>14409</v>
      </c>
      <c r="BC964" t="s">
        <v>14408</v>
      </c>
      <c r="BD964">
        <v>9</v>
      </c>
      <c r="BE964">
        <v>3</v>
      </c>
      <c r="BF964">
        <v>-0.53710000000000002</v>
      </c>
      <c r="BG964" t="s">
        <v>138</v>
      </c>
      <c r="BH964" t="s">
        <v>138</v>
      </c>
      <c r="BI964" t="s">
        <v>139</v>
      </c>
      <c r="BJ964" t="s">
        <v>139</v>
      </c>
      <c r="BK964" t="s">
        <v>138</v>
      </c>
      <c r="BL964" t="s">
        <v>138</v>
      </c>
      <c r="BM964" t="s">
        <v>138</v>
      </c>
      <c r="BN964" t="s">
        <v>138</v>
      </c>
      <c r="BO964">
        <v>5168800</v>
      </c>
      <c r="BP964">
        <v>5168800</v>
      </c>
      <c r="BQ964">
        <v>0</v>
      </c>
      <c r="BR964">
        <v>0</v>
      </c>
      <c r="BS964" t="s">
        <v>137</v>
      </c>
      <c r="BT964" t="s">
        <v>297</v>
      </c>
      <c r="BU964" t="s">
        <v>297</v>
      </c>
      <c r="BV964">
        <v>2227100</v>
      </c>
      <c r="BW964">
        <v>2941800</v>
      </c>
      <c r="BX964" t="s">
        <v>297</v>
      </c>
      <c r="BY964" t="s">
        <v>297</v>
      </c>
      <c r="BZ964" t="s">
        <v>297</v>
      </c>
      <c r="CA964" t="s">
        <v>297</v>
      </c>
      <c r="CB964" t="s">
        <v>137</v>
      </c>
      <c r="CC964" t="s">
        <v>137</v>
      </c>
      <c r="CD964" t="s">
        <v>137</v>
      </c>
      <c r="CE964" t="s">
        <v>137</v>
      </c>
      <c r="CF964" t="s">
        <v>137</v>
      </c>
      <c r="CG964" t="s">
        <v>137</v>
      </c>
      <c r="CH964" t="s">
        <v>137</v>
      </c>
      <c r="CI964" t="s">
        <v>137</v>
      </c>
      <c r="CJ964">
        <v>0</v>
      </c>
      <c r="CK964">
        <v>0</v>
      </c>
      <c r="CL964">
        <v>0</v>
      </c>
      <c r="CM964">
        <v>0</v>
      </c>
      <c r="CN964">
        <v>0</v>
      </c>
      <c r="CO964">
        <v>0</v>
      </c>
      <c r="CP964">
        <v>2227100</v>
      </c>
      <c r="CQ964">
        <v>0</v>
      </c>
      <c r="CR964">
        <v>0</v>
      </c>
      <c r="CS964">
        <v>2941800</v>
      </c>
      <c r="CT964">
        <v>0</v>
      </c>
      <c r="CU964">
        <v>0</v>
      </c>
      <c r="CV964">
        <v>0</v>
      </c>
      <c r="CW964">
        <v>0</v>
      </c>
      <c r="CX964">
        <v>0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0</v>
      </c>
      <c r="DE964">
        <v>0</v>
      </c>
      <c r="DF964">
        <v>0</v>
      </c>
      <c r="DG964">
        <v>0</v>
      </c>
      <c r="DJ964">
        <v>962</v>
      </c>
      <c r="DK964">
        <v>1411</v>
      </c>
      <c r="DL964">
        <v>976</v>
      </c>
      <c r="DM964">
        <v>976</v>
      </c>
      <c r="DN964">
        <v>5275</v>
      </c>
      <c r="DO964">
        <v>5584</v>
      </c>
      <c r="DP964" t="s">
        <v>14407</v>
      </c>
      <c r="DQ964" t="s">
        <v>14406</v>
      </c>
      <c r="DR964">
        <v>34723</v>
      </c>
      <c r="DS964">
        <v>23819</v>
      </c>
      <c r="DT964">
        <v>4</v>
      </c>
      <c r="DU964">
        <v>15293</v>
      </c>
      <c r="DV964">
        <v>34722</v>
      </c>
      <c r="DW964">
        <v>23818</v>
      </c>
      <c r="DX964">
        <v>3</v>
      </c>
      <c r="DY964">
        <v>15188</v>
      </c>
      <c r="DZ964">
        <v>34722</v>
      </c>
      <c r="EA964">
        <v>23818</v>
      </c>
      <c r="EB964">
        <v>3</v>
      </c>
      <c r="EC964">
        <v>15188</v>
      </c>
    </row>
    <row r="965" spans="1:133" x14ac:dyDescent="0.2">
      <c r="A965" t="s">
        <v>14377</v>
      </c>
      <c r="B965" t="s">
        <v>14405</v>
      </c>
      <c r="C965" t="s">
        <v>14375</v>
      </c>
      <c r="D965" t="str">
        <f t="shared" si="45"/>
        <v>NP_001127836</v>
      </c>
      <c r="E965" t="s">
        <v>14374</v>
      </c>
      <c r="F965" t="s">
        <v>14374</v>
      </c>
      <c r="G965" t="s">
        <v>14373</v>
      </c>
      <c r="H965">
        <v>1</v>
      </c>
      <c r="I965">
        <v>179.55199999999999</v>
      </c>
      <c r="J965" s="3">
        <v>3.1189500000000003E-8</v>
      </c>
      <c r="K965">
        <v>179.55</v>
      </c>
      <c r="L965">
        <v>144.65</v>
      </c>
      <c r="M965">
        <v>179.55</v>
      </c>
      <c r="Z965">
        <v>1</v>
      </c>
      <c r="AA965">
        <v>179.55199999999999</v>
      </c>
      <c r="AB965" s="3">
        <v>3.1189500000000003E-8</v>
      </c>
      <c r="AC965">
        <v>179.55</v>
      </c>
      <c r="AD965">
        <v>0</v>
      </c>
      <c r="AE965">
        <v>0</v>
      </c>
      <c r="AG965" t="s">
        <v>137</v>
      </c>
      <c r="AP965">
        <v>0</v>
      </c>
      <c r="AQ965">
        <v>0</v>
      </c>
      <c r="AS965" t="s">
        <v>137</v>
      </c>
      <c r="AT965" t="s">
        <v>136</v>
      </c>
      <c r="AU965">
        <v>1</v>
      </c>
      <c r="AV965" t="s">
        <v>144</v>
      </c>
      <c r="AW965" t="str">
        <f t="shared" si="46"/>
        <v>MAP4|NP_001127836</v>
      </c>
      <c r="AX965" s="1" t="str">
        <f t="shared" si="47"/>
        <v>MAP4|NP_001127836|TAGPIASAQK(1)QPAGK</v>
      </c>
      <c r="AY965" t="s">
        <v>14404</v>
      </c>
      <c r="AZ965" t="s">
        <v>893</v>
      </c>
      <c r="BA965" t="s">
        <v>2690</v>
      </c>
      <c r="BB965" t="s">
        <v>14403</v>
      </c>
      <c r="BC965" t="s">
        <v>14402</v>
      </c>
      <c r="BD965">
        <v>10</v>
      </c>
      <c r="BE965">
        <v>2</v>
      </c>
      <c r="BF965">
        <v>-0.34098000000000001</v>
      </c>
      <c r="BG965" t="s">
        <v>138</v>
      </c>
      <c r="BH965" t="s">
        <v>138</v>
      </c>
      <c r="BI965" t="s">
        <v>138</v>
      </c>
      <c r="BJ965" t="s">
        <v>139</v>
      </c>
      <c r="BK965" t="s">
        <v>138</v>
      </c>
      <c r="BL965" t="s">
        <v>138</v>
      </c>
      <c r="BM965" t="s">
        <v>138</v>
      </c>
      <c r="BN965" t="s">
        <v>138</v>
      </c>
      <c r="BO965">
        <v>280360000</v>
      </c>
      <c r="BP965">
        <v>280360000</v>
      </c>
      <c r="BQ965">
        <v>0</v>
      </c>
      <c r="BR965">
        <v>0</v>
      </c>
      <c r="BS965" t="s">
        <v>137</v>
      </c>
      <c r="BT965" t="s">
        <v>297</v>
      </c>
      <c r="BU965" t="s">
        <v>297</v>
      </c>
      <c r="BV965" t="s">
        <v>297</v>
      </c>
      <c r="BW965">
        <v>164510000</v>
      </c>
      <c r="BX965">
        <v>43735000</v>
      </c>
      <c r="BY965" t="s">
        <v>297</v>
      </c>
      <c r="BZ965" t="s">
        <v>297</v>
      </c>
      <c r="CA965">
        <v>72118000</v>
      </c>
      <c r="CB965" t="s">
        <v>137</v>
      </c>
      <c r="CC965" t="s">
        <v>137</v>
      </c>
      <c r="CD965" t="s">
        <v>137</v>
      </c>
      <c r="CE965" t="s">
        <v>137</v>
      </c>
      <c r="CF965" t="s">
        <v>137</v>
      </c>
      <c r="CG965" t="s">
        <v>137</v>
      </c>
      <c r="CH965" t="s">
        <v>137</v>
      </c>
      <c r="CI965" t="s">
        <v>137</v>
      </c>
      <c r="CJ965">
        <v>0</v>
      </c>
      <c r="CK965">
        <v>0</v>
      </c>
      <c r="CL965">
        <v>0</v>
      </c>
      <c r="CM965">
        <v>0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164510000</v>
      </c>
      <c r="CT965">
        <v>0</v>
      </c>
      <c r="CU965">
        <v>0</v>
      </c>
      <c r="CV965">
        <v>43735000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0</v>
      </c>
      <c r="DE965">
        <v>72118000</v>
      </c>
      <c r="DF965">
        <v>0</v>
      </c>
      <c r="DG965">
        <v>0</v>
      </c>
      <c r="DJ965">
        <v>963</v>
      </c>
      <c r="DK965">
        <v>1411</v>
      </c>
      <c r="DL965">
        <v>986</v>
      </c>
      <c r="DM965">
        <v>986</v>
      </c>
      <c r="DN965" t="s">
        <v>14401</v>
      </c>
      <c r="DO965" t="s">
        <v>14400</v>
      </c>
      <c r="DP965" t="s">
        <v>14399</v>
      </c>
      <c r="DQ965">
        <v>43157</v>
      </c>
      <c r="DR965">
        <v>63164</v>
      </c>
      <c r="DS965">
        <v>43157</v>
      </c>
      <c r="DT965">
        <v>4</v>
      </c>
      <c r="DU965">
        <v>12096</v>
      </c>
      <c r="DV965">
        <v>63164</v>
      </c>
      <c r="DW965">
        <v>43157</v>
      </c>
      <c r="DX965">
        <v>4</v>
      </c>
      <c r="DY965">
        <v>12096</v>
      </c>
      <c r="DZ965">
        <v>63164</v>
      </c>
      <c r="EA965">
        <v>43157</v>
      </c>
      <c r="EB965">
        <v>4</v>
      </c>
      <c r="EC965">
        <v>12096</v>
      </c>
    </row>
    <row r="966" spans="1:133" x14ac:dyDescent="0.2">
      <c r="A966" t="s">
        <v>14377</v>
      </c>
      <c r="B966" t="s">
        <v>14398</v>
      </c>
      <c r="C966" t="s">
        <v>14375</v>
      </c>
      <c r="D966" t="str">
        <f t="shared" si="45"/>
        <v>NP_001127836</v>
      </c>
      <c r="E966" t="s">
        <v>14374</v>
      </c>
      <c r="F966" t="s">
        <v>14374</v>
      </c>
      <c r="G966" t="s">
        <v>14373</v>
      </c>
      <c r="H966">
        <v>1</v>
      </c>
      <c r="I966">
        <v>88.527500000000003</v>
      </c>
      <c r="J966" s="3">
        <v>1.8150799999999999E-15</v>
      </c>
      <c r="K966">
        <v>191.51</v>
      </c>
      <c r="L966">
        <v>143.9</v>
      </c>
      <c r="M966">
        <v>190.82</v>
      </c>
      <c r="N966">
        <v>0</v>
      </c>
      <c r="O966">
        <v>0</v>
      </c>
      <c r="Q966" t="s">
        <v>137</v>
      </c>
      <c r="R966">
        <v>0</v>
      </c>
      <c r="S966">
        <v>0</v>
      </c>
      <c r="U966" t="s">
        <v>137</v>
      </c>
      <c r="V966">
        <v>0.999946</v>
      </c>
      <c r="W966">
        <v>42.7744</v>
      </c>
      <c r="X966">
        <v>1.4257300000000001E-3</v>
      </c>
      <c r="Y966">
        <v>112.03</v>
      </c>
      <c r="Z966">
        <v>1</v>
      </c>
      <c r="AA966">
        <v>88.527500000000003</v>
      </c>
      <c r="AB966" s="3">
        <v>1.8150799999999999E-15</v>
      </c>
      <c r="AC966">
        <v>191.51</v>
      </c>
      <c r="AD966">
        <v>0.99999400000000005</v>
      </c>
      <c r="AE966">
        <v>52.516199999999998</v>
      </c>
      <c r="AF966" s="3">
        <v>7.50557E-5</v>
      </c>
      <c r="AG966">
        <v>149.97</v>
      </c>
      <c r="AH966">
        <v>0</v>
      </c>
      <c r="AI966">
        <v>0</v>
      </c>
      <c r="AK966" t="s">
        <v>137</v>
      </c>
      <c r="AL966">
        <v>0</v>
      </c>
      <c r="AM966">
        <v>0</v>
      </c>
      <c r="AO966" t="s">
        <v>137</v>
      </c>
      <c r="AT966" t="s">
        <v>136</v>
      </c>
      <c r="AU966">
        <v>1</v>
      </c>
      <c r="AV966" t="s">
        <v>144</v>
      </c>
      <c r="AW966" t="str">
        <f t="shared" si="46"/>
        <v>MAP4|NP_001127836</v>
      </c>
      <c r="AX966" s="1" t="str">
        <f t="shared" si="47"/>
        <v>MAP4|NP_001127836|KPTAIK(1)TEGKPAEVK</v>
      </c>
      <c r="AY966" t="s">
        <v>14397</v>
      </c>
      <c r="AZ966" t="s">
        <v>14396</v>
      </c>
      <c r="BA966" t="s">
        <v>1149</v>
      </c>
      <c r="BB966" t="s">
        <v>14395</v>
      </c>
      <c r="BC966" t="s">
        <v>14394</v>
      </c>
      <c r="BD966">
        <v>6</v>
      </c>
      <c r="BE966">
        <v>3</v>
      </c>
      <c r="BF966">
        <v>0.58128000000000002</v>
      </c>
      <c r="BG966" t="s">
        <v>138</v>
      </c>
      <c r="BH966" t="s">
        <v>138</v>
      </c>
      <c r="BI966" t="s">
        <v>139</v>
      </c>
      <c r="BJ966" t="s">
        <v>139</v>
      </c>
      <c r="BK966" t="s">
        <v>139</v>
      </c>
      <c r="BL966" t="s">
        <v>138</v>
      </c>
      <c r="BM966" t="s">
        <v>138</v>
      </c>
      <c r="BN966" t="s">
        <v>138</v>
      </c>
      <c r="BO966">
        <v>175690000</v>
      </c>
      <c r="BP966">
        <v>175690000</v>
      </c>
      <c r="BQ966">
        <v>0</v>
      </c>
      <c r="BR966">
        <v>0</v>
      </c>
      <c r="BS966" t="s">
        <v>137</v>
      </c>
      <c r="BT966">
        <v>15290000</v>
      </c>
      <c r="BU966">
        <v>19590000</v>
      </c>
      <c r="BV966">
        <v>24369000</v>
      </c>
      <c r="BW966">
        <v>56017000</v>
      </c>
      <c r="BX966">
        <v>17081000</v>
      </c>
      <c r="BY966">
        <v>19331000</v>
      </c>
      <c r="BZ966">
        <v>13717000</v>
      </c>
      <c r="CA966" t="s">
        <v>297</v>
      </c>
      <c r="CB966" t="s">
        <v>137</v>
      </c>
      <c r="CC966" t="s">
        <v>137</v>
      </c>
      <c r="CD966" t="s">
        <v>137</v>
      </c>
      <c r="CE966" t="s">
        <v>137</v>
      </c>
      <c r="CF966" t="s">
        <v>137</v>
      </c>
      <c r="CG966" t="s">
        <v>137</v>
      </c>
      <c r="CH966" t="s">
        <v>137</v>
      </c>
      <c r="CI966" t="s">
        <v>137</v>
      </c>
      <c r="CJ966">
        <v>15290000</v>
      </c>
      <c r="CK966">
        <v>0</v>
      </c>
      <c r="CL966">
        <v>0</v>
      </c>
      <c r="CM966">
        <v>19590000</v>
      </c>
      <c r="CN966">
        <v>0</v>
      </c>
      <c r="CO966">
        <v>0</v>
      </c>
      <c r="CP966">
        <v>24369000</v>
      </c>
      <c r="CQ966">
        <v>0</v>
      </c>
      <c r="CR966">
        <v>0</v>
      </c>
      <c r="CS966">
        <v>56017000</v>
      </c>
      <c r="CT966">
        <v>0</v>
      </c>
      <c r="CU966">
        <v>0</v>
      </c>
      <c r="CV966">
        <v>17081000</v>
      </c>
      <c r="CW966">
        <v>0</v>
      </c>
      <c r="CX966">
        <v>0</v>
      </c>
      <c r="CY966">
        <v>19331000</v>
      </c>
      <c r="CZ966">
        <v>0</v>
      </c>
      <c r="DA966">
        <v>0</v>
      </c>
      <c r="DB966">
        <v>13717000</v>
      </c>
      <c r="DC966">
        <v>0</v>
      </c>
      <c r="DD966">
        <v>0</v>
      </c>
      <c r="DE966">
        <v>0</v>
      </c>
      <c r="DF966">
        <v>0</v>
      </c>
      <c r="DG966">
        <v>0</v>
      </c>
      <c r="DJ966">
        <v>964</v>
      </c>
      <c r="DK966">
        <v>1411</v>
      </c>
      <c r="DL966">
        <v>838</v>
      </c>
      <c r="DM966">
        <v>838</v>
      </c>
      <c r="DN966" t="s">
        <v>14393</v>
      </c>
      <c r="DO966" t="s">
        <v>14392</v>
      </c>
      <c r="DP966" t="s">
        <v>14391</v>
      </c>
      <c r="DQ966" t="s">
        <v>14390</v>
      </c>
      <c r="DR966">
        <v>34863</v>
      </c>
      <c r="DS966">
        <v>23907</v>
      </c>
      <c r="DT966">
        <v>4</v>
      </c>
      <c r="DU966">
        <v>9268</v>
      </c>
      <c r="DV966">
        <v>34864</v>
      </c>
      <c r="DW966">
        <v>23908</v>
      </c>
      <c r="DX966">
        <v>4</v>
      </c>
      <c r="DY966">
        <v>9285</v>
      </c>
      <c r="DZ966">
        <v>34864</v>
      </c>
      <c r="EA966">
        <v>23908</v>
      </c>
      <c r="EB966">
        <v>4</v>
      </c>
      <c r="EC966">
        <v>9285</v>
      </c>
    </row>
    <row r="967" spans="1:133" x14ac:dyDescent="0.2">
      <c r="A967" t="s">
        <v>14377</v>
      </c>
      <c r="B967" t="s">
        <v>14389</v>
      </c>
      <c r="C967" t="s">
        <v>14375</v>
      </c>
      <c r="D967" t="str">
        <f t="shared" si="45"/>
        <v>NP_001127836</v>
      </c>
      <c r="E967" t="s">
        <v>14374</v>
      </c>
      <c r="F967" t="s">
        <v>14374</v>
      </c>
      <c r="G967" t="s">
        <v>14373</v>
      </c>
      <c r="H967">
        <v>1</v>
      </c>
      <c r="I967">
        <v>79.02</v>
      </c>
      <c r="J967" s="3">
        <v>2.4980700000000001E-7</v>
      </c>
      <c r="K967">
        <v>151.79</v>
      </c>
      <c r="L967">
        <v>86.968000000000004</v>
      </c>
      <c r="M967">
        <v>116.74</v>
      </c>
      <c r="N967">
        <v>0</v>
      </c>
      <c r="O967">
        <v>0</v>
      </c>
      <c r="Q967" t="s">
        <v>137</v>
      </c>
      <c r="R967">
        <v>0.99999499999999997</v>
      </c>
      <c r="S967">
        <v>52.662999999999997</v>
      </c>
      <c r="T967" s="3">
        <v>2.4980700000000001E-7</v>
      </c>
      <c r="U967">
        <v>140.77000000000001</v>
      </c>
      <c r="V967">
        <v>1</v>
      </c>
      <c r="W967">
        <v>69.759200000000007</v>
      </c>
      <c r="X967">
        <v>1.3658500000000001E-3</v>
      </c>
      <c r="Y967">
        <v>151.79</v>
      </c>
      <c r="Z967">
        <v>0</v>
      </c>
      <c r="AA967">
        <v>0</v>
      </c>
      <c r="AC967" t="s">
        <v>137</v>
      </c>
      <c r="AD967">
        <v>0</v>
      </c>
      <c r="AE967">
        <v>0</v>
      </c>
      <c r="AG967" t="s">
        <v>137</v>
      </c>
      <c r="AH967">
        <v>0</v>
      </c>
      <c r="AI967">
        <v>0</v>
      </c>
      <c r="AK967" t="s">
        <v>137</v>
      </c>
      <c r="AL967">
        <v>1</v>
      </c>
      <c r="AM967">
        <v>71.342200000000005</v>
      </c>
      <c r="AN967">
        <v>3.1882099999999999E-3</v>
      </c>
      <c r="AO967">
        <v>147.62</v>
      </c>
      <c r="AP967">
        <v>1</v>
      </c>
      <c r="AQ967">
        <v>79.02</v>
      </c>
      <c r="AR967">
        <v>1.9186999999999999E-2</v>
      </c>
      <c r="AS967">
        <v>116.74</v>
      </c>
      <c r="AT967" t="s">
        <v>136</v>
      </c>
      <c r="AU967">
        <v>1</v>
      </c>
      <c r="AV967" t="s">
        <v>144</v>
      </c>
      <c r="AW967" t="str">
        <f t="shared" si="46"/>
        <v>MAP4|NP_001127836</v>
      </c>
      <c r="AX967" s="1" t="str">
        <f t="shared" si="47"/>
        <v>MAP4|NP_001127836|TEGKPAEVK(1)K</v>
      </c>
      <c r="AY967" t="s">
        <v>14388</v>
      </c>
      <c r="AZ967" t="s">
        <v>893</v>
      </c>
      <c r="BA967" t="s">
        <v>702</v>
      </c>
      <c r="BB967" t="s">
        <v>14387</v>
      </c>
      <c r="BC967" t="s">
        <v>14386</v>
      </c>
      <c r="BD967">
        <v>9</v>
      </c>
      <c r="BE967">
        <v>2</v>
      </c>
      <c r="BF967">
        <v>7.9523999999999997E-2</v>
      </c>
      <c r="BG967" t="s">
        <v>138</v>
      </c>
      <c r="BH967" t="s">
        <v>139</v>
      </c>
      <c r="BI967" t="s">
        <v>139</v>
      </c>
      <c r="BJ967" t="s">
        <v>138</v>
      </c>
      <c r="BK967" t="s">
        <v>138</v>
      </c>
      <c r="BL967" t="s">
        <v>138</v>
      </c>
      <c r="BM967" t="s">
        <v>139</v>
      </c>
      <c r="BN967" t="s">
        <v>139</v>
      </c>
      <c r="BO967">
        <v>250060000</v>
      </c>
      <c r="BP967">
        <v>250060000</v>
      </c>
      <c r="BQ967">
        <v>0</v>
      </c>
      <c r="BR967">
        <v>0</v>
      </c>
      <c r="BS967" t="s">
        <v>137</v>
      </c>
      <c r="BT967">
        <v>14300000</v>
      </c>
      <c r="BU967">
        <v>15664000</v>
      </c>
      <c r="BV967">
        <v>61568000</v>
      </c>
      <c r="BW967">
        <v>82681000</v>
      </c>
      <c r="BX967">
        <v>6390900</v>
      </c>
      <c r="BY967">
        <v>12875000</v>
      </c>
      <c r="BZ967">
        <v>16609000</v>
      </c>
      <c r="CA967">
        <v>11258000</v>
      </c>
      <c r="CB967" t="s">
        <v>137</v>
      </c>
      <c r="CC967" t="s">
        <v>137</v>
      </c>
      <c r="CD967" t="s">
        <v>137</v>
      </c>
      <c r="CE967" t="s">
        <v>137</v>
      </c>
      <c r="CF967" t="s">
        <v>137</v>
      </c>
      <c r="CG967" t="s">
        <v>137</v>
      </c>
      <c r="CH967" t="s">
        <v>137</v>
      </c>
      <c r="CI967" t="s">
        <v>137</v>
      </c>
      <c r="CJ967">
        <v>14300000</v>
      </c>
      <c r="CK967">
        <v>0</v>
      </c>
      <c r="CL967">
        <v>0</v>
      </c>
      <c r="CM967">
        <v>15664000</v>
      </c>
      <c r="CN967">
        <v>0</v>
      </c>
      <c r="CO967">
        <v>0</v>
      </c>
      <c r="CP967">
        <v>61568000</v>
      </c>
      <c r="CQ967">
        <v>0</v>
      </c>
      <c r="CR967">
        <v>0</v>
      </c>
      <c r="CS967">
        <v>82681000</v>
      </c>
      <c r="CT967">
        <v>0</v>
      </c>
      <c r="CU967">
        <v>0</v>
      </c>
      <c r="CV967">
        <v>6390900</v>
      </c>
      <c r="CW967">
        <v>0</v>
      </c>
      <c r="CX967">
        <v>0</v>
      </c>
      <c r="CY967">
        <v>12875000</v>
      </c>
      <c r="CZ967">
        <v>0</v>
      </c>
      <c r="DA967">
        <v>0</v>
      </c>
      <c r="DB967">
        <v>16609000</v>
      </c>
      <c r="DC967">
        <v>0</v>
      </c>
      <c r="DD967">
        <v>0</v>
      </c>
      <c r="DE967">
        <v>11258000</v>
      </c>
      <c r="DF967">
        <v>0</v>
      </c>
      <c r="DG967">
        <v>0</v>
      </c>
      <c r="DJ967">
        <v>965</v>
      </c>
      <c r="DK967">
        <v>1411</v>
      </c>
      <c r="DL967">
        <v>847</v>
      </c>
      <c r="DM967">
        <v>847</v>
      </c>
      <c r="DN967" t="s">
        <v>14385</v>
      </c>
      <c r="DO967" t="s">
        <v>14384</v>
      </c>
      <c r="DP967" t="s">
        <v>14383</v>
      </c>
      <c r="DQ967" t="s">
        <v>14382</v>
      </c>
      <c r="DR967">
        <v>64221</v>
      </c>
      <c r="DS967">
        <v>43891</v>
      </c>
      <c r="DT967">
        <v>8</v>
      </c>
      <c r="DU967">
        <v>4991</v>
      </c>
      <c r="DV967">
        <v>64219</v>
      </c>
      <c r="DW967">
        <v>43889</v>
      </c>
      <c r="DX967">
        <v>3</v>
      </c>
      <c r="DY967">
        <v>4691</v>
      </c>
      <c r="DZ967">
        <v>34870</v>
      </c>
      <c r="EA967">
        <v>23911</v>
      </c>
      <c r="EB967">
        <v>2</v>
      </c>
      <c r="EC967">
        <v>6745</v>
      </c>
    </row>
    <row r="968" spans="1:133" x14ac:dyDescent="0.2">
      <c r="A968" t="s">
        <v>14377</v>
      </c>
      <c r="B968" t="s">
        <v>14381</v>
      </c>
      <c r="C968" t="s">
        <v>14375</v>
      </c>
      <c r="D968" t="str">
        <f t="shared" si="45"/>
        <v>NP_001127836</v>
      </c>
      <c r="E968" t="s">
        <v>14374</v>
      </c>
      <c r="F968" t="s">
        <v>14374</v>
      </c>
      <c r="G968" t="s">
        <v>14373</v>
      </c>
      <c r="H968">
        <v>0.99997999999999998</v>
      </c>
      <c r="I968">
        <v>47.006300000000003</v>
      </c>
      <c r="J968">
        <v>1.04138E-3</v>
      </c>
      <c r="K968">
        <v>87.99</v>
      </c>
      <c r="L968">
        <v>69.599000000000004</v>
      </c>
      <c r="M968">
        <v>87.99</v>
      </c>
      <c r="AD968">
        <v>0.99997999999999998</v>
      </c>
      <c r="AE968">
        <v>47.006300000000003</v>
      </c>
      <c r="AF968">
        <v>1.04138E-3</v>
      </c>
      <c r="AG968">
        <v>87.99</v>
      </c>
      <c r="AT968" t="s">
        <v>136</v>
      </c>
      <c r="AU968">
        <v>1</v>
      </c>
      <c r="AV968" t="s">
        <v>144</v>
      </c>
      <c r="AW968" t="str">
        <f t="shared" si="46"/>
        <v>MAP4|NP_001127836</v>
      </c>
      <c r="AX968" s="1" t="str">
        <f t="shared" si="47"/>
        <v>MAP4|NP_001127836|MDLAPSK(1)DMGPPKENK</v>
      </c>
      <c r="AY968" t="s">
        <v>14380</v>
      </c>
      <c r="AZ968" t="s">
        <v>143</v>
      </c>
      <c r="BA968" t="s">
        <v>681</v>
      </c>
      <c r="BB968" t="s">
        <v>14379</v>
      </c>
      <c r="BC968" t="s">
        <v>14378</v>
      </c>
      <c r="BD968">
        <v>7</v>
      </c>
      <c r="BE968">
        <v>3</v>
      </c>
      <c r="BF968">
        <v>0.10431</v>
      </c>
      <c r="BG968" t="s">
        <v>138</v>
      </c>
      <c r="BH968" t="s">
        <v>138</v>
      </c>
      <c r="BI968" t="s">
        <v>138</v>
      </c>
      <c r="BJ968" t="s">
        <v>138</v>
      </c>
      <c r="BK968" t="s">
        <v>139</v>
      </c>
      <c r="BL968" t="s">
        <v>138</v>
      </c>
      <c r="BM968" t="s">
        <v>138</v>
      </c>
      <c r="BN968" t="s">
        <v>138</v>
      </c>
      <c r="BO968">
        <v>6696100</v>
      </c>
      <c r="BP968">
        <v>6696100</v>
      </c>
      <c r="BQ968">
        <v>0</v>
      </c>
      <c r="BR968">
        <v>0</v>
      </c>
      <c r="BS968" t="s">
        <v>137</v>
      </c>
      <c r="BT968" t="s">
        <v>297</v>
      </c>
      <c r="BU968" t="s">
        <v>297</v>
      </c>
      <c r="BV968" t="s">
        <v>297</v>
      </c>
      <c r="BW968" t="s">
        <v>297</v>
      </c>
      <c r="BX968">
        <v>6696100</v>
      </c>
      <c r="BY968" t="s">
        <v>297</v>
      </c>
      <c r="BZ968" t="s">
        <v>297</v>
      </c>
      <c r="CA968" t="s">
        <v>297</v>
      </c>
      <c r="CB968" t="s">
        <v>137</v>
      </c>
      <c r="CC968" t="s">
        <v>137</v>
      </c>
      <c r="CD968" t="s">
        <v>137</v>
      </c>
      <c r="CE968" t="s">
        <v>137</v>
      </c>
      <c r="CF968" t="s">
        <v>137</v>
      </c>
      <c r="CG968" t="s">
        <v>137</v>
      </c>
      <c r="CH968" t="s">
        <v>137</v>
      </c>
      <c r="CI968" t="s">
        <v>137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6696100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0</v>
      </c>
      <c r="DG968">
        <v>0</v>
      </c>
      <c r="DJ968">
        <v>966</v>
      </c>
      <c r="DK968">
        <v>1411</v>
      </c>
      <c r="DL968">
        <v>368</v>
      </c>
      <c r="DM968">
        <v>368</v>
      </c>
      <c r="DN968">
        <v>6828</v>
      </c>
      <c r="DO968">
        <v>7231</v>
      </c>
      <c r="DP968">
        <v>43953</v>
      </c>
      <c r="DQ968">
        <v>30091</v>
      </c>
      <c r="DR968">
        <v>43953</v>
      </c>
      <c r="DS968">
        <v>30091</v>
      </c>
      <c r="DT968">
        <v>5</v>
      </c>
      <c r="DU968">
        <v>19581</v>
      </c>
      <c r="DV968">
        <v>43953</v>
      </c>
      <c r="DW968">
        <v>30091</v>
      </c>
      <c r="DX968">
        <v>5</v>
      </c>
      <c r="DY968">
        <v>19581</v>
      </c>
      <c r="DZ968">
        <v>43953</v>
      </c>
      <c r="EA968">
        <v>30091</v>
      </c>
      <c r="EB968">
        <v>5</v>
      </c>
      <c r="EC968">
        <v>19581</v>
      </c>
    </row>
    <row r="969" spans="1:133" x14ac:dyDescent="0.2">
      <c r="A969" t="s">
        <v>14377</v>
      </c>
      <c r="B969" t="s">
        <v>14376</v>
      </c>
      <c r="C969" t="s">
        <v>14375</v>
      </c>
      <c r="D969" t="str">
        <f t="shared" si="45"/>
        <v>NP_001127836</v>
      </c>
      <c r="E969" t="s">
        <v>14374</v>
      </c>
      <c r="F969" t="s">
        <v>14374</v>
      </c>
      <c r="G969" t="s">
        <v>14373</v>
      </c>
      <c r="H969">
        <v>1</v>
      </c>
      <c r="I969">
        <v>43.232500000000002</v>
      </c>
      <c r="J969">
        <v>7.9177200000000005E-4</v>
      </c>
      <c r="K969">
        <v>69.912999999999997</v>
      </c>
      <c r="L969">
        <v>36.915999999999997</v>
      </c>
      <c r="M969">
        <v>43.232999999999997</v>
      </c>
      <c r="V969">
        <v>1</v>
      </c>
      <c r="W969">
        <v>52.358699999999999</v>
      </c>
      <c r="X969">
        <v>1.35675E-2</v>
      </c>
      <c r="Y969">
        <v>52.359000000000002</v>
      </c>
      <c r="Z969">
        <v>1</v>
      </c>
      <c r="AA969">
        <v>66.845200000000006</v>
      </c>
      <c r="AB969">
        <v>1.53539E-3</v>
      </c>
      <c r="AC969">
        <v>66.844999999999999</v>
      </c>
      <c r="AH969">
        <v>1</v>
      </c>
      <c r="AI969">
        <v>69.912800000000004</v>
      </c>
      <c r="AJ969">
        <v>7.9177200000000005E-4</v>
      </c>
      <c r="AK969">
        <v>69.912999999999997</v>
      </c>
      <c r="AL969">
        <v>1</v>
      </c>
      <c r="AM969">
        <v>43.232500000000002</v>
      </c>
      <c r="AN969">
        <v>5.1684800000000003E-2</v>
      </c>
      <c r="AO969">
        <v>43.232999999999997</v>
      </c>
      <c r="AT969" t="s">
        <v>136</v>
      </c>
      <c r="AU969">
        <v>1</v>
      </c>
      <c r="AV969" t="s">
        <v>144</v>
      </c>
      <c r="AW969" t="str">
        <f t="shared" si="46"/>
        <v>MAP4|NP_001127836</v>
      </c>
      <c r="AX969" s="1" t="str">
        <f t="shared" si="47"/>
        <v>MAP4|NP_001127836|STQTVAK(1)TTTAAAVASTGPSSR</v>
      </c>
      <c r="AY969" t="s">
        <v>14372</v>
      </c>
      <c r="AZ969" t="s">
        <v>143</v>
      </c>
      <c r="BA969" t="s">
        <v>300</v>
      </c>
      <c r="BB969" t="s">
        <v>14371</v>
      </c>
      <c r="BC969" t="s">
        <v>14370</v>
      </c>
      <c r="BD969">
        <v>7</v>
      </c>
      <c r="BE969">
        <v>3</v>
      </c>
      <c r="BF969">
        <v>-1.111</v>
      </c>
      <c r="BG969" t="s">
        <v>138</v>
      </c>
      <c r="BH969" t="s">
        <v>138</v>
      </c>
      <c r="BI969" t="s">
        <v>139</v>
      </c>
      <c r="BJ969" t="s">
        <v>139</v>
      </c>
      <c r="BK969" t="s">
        <v>138</v>
      </c>
      <c r="BL969" t="s">
        <v>139</v>
      </c>
      <c r="BM969" t="s">
        <v>139</v>
      </c>
      <c r="BN969" t="s">
        <v>138</v>
      </c>
      <c r="BO969">
        <v>34722000</v>
      </c>
      <c r="BP969">
        <v>34722000</v>
      </c>
      <c r="BQ969">
        <v>0</v>
      </c>
      <c r="BR969">
        <v>0</v>
      </c>
      <c r="BS969" t="s">
        <v>137</v>
      </c>
      <c r="BT969" t="s">
        <v>297</v>
      </c>
      <c r="BU969" t="s">
        <v>297</v>
      </c>
      <c r="BV969">
        <v>7638100</v>
      </c>
      <c r="BW969">
        <v>13898000</v>
      </c>
      <c r="BX969" t="s">
        <v>297</v>
      </c>
      <c r="BY969">
        <v>6914800</v>
      </c>
      <c r="BZ969">
        <v>6270800</v>
      </c>
      <c r="CA969" t="s">
        <v>297</v>
      </c>
      <c r="CB969" t="s">
        <v>137</v>
      </c>
      <c r="CC969" t="s">
        <v>137</v>
      </c>
      <c r="CD969" t="s">
        <v>137</v>
      </c>
      <c r="CE969" t="s">
        <v>137</v>
      </c>
      <c r="CF969" t="s">
        <v>137</v>
      </c>
      <c r="CG969" t="s">
        <v>137</v>
      </c>
      <c r="CH969" t="s">
        <v>137</v>
      </c>
      <c r="CI969" t="s">
        <v>137</v>
      </c>
      <c r="CJ969">
        <v>0</v>
      </c>
      <c r="CK969">
        <v>0</v>
      </c>
      <c r="CL969">
        <v>0</v>
      </c>
      <c r="CM969">
        <v>0</v>
      </c>
      <c r="CN969">
        <v>0</v>
      </c>
      <c r="CO969">
        <v>0</v>
      </c>
      <c r="CP969">
        <v>7638100</v>
      </c>
      <c r="CQ969">
        <v>0</v>
      </c>
      <c r="CR969">
        <v>0</v>
      </c>
      <c r="CS969">
        <v>13898000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6914800</v>
      </c>
      <c r="CZ969">
        <v>0</v>
      </c>
      <c r="DA969">
        <v>0</v>
      </c>
      <c r="DB969">
        <v>6270800</v>
      </c>
      <c r="DC969">
        <v>0</v>
      </c>
      <c r="DD969">
        <v>0</v>
      </c>
      <c r="DE969">
        <v>0</v>
      </c>
      <c r="DF969">
        <v>0</v>
      </c>
      <c r="DG969">
        <v>0</v>
      </c>
      <c r="DJ969">
        <v>967</v>
      </c>
      <c r="DK969">
        <v>1411</v>
      </c>
      <c r="DL969">
        <v>809</v>
      </c>
      <c r="DM969">
        <v>809</v>
      </c>
      <c r="DN969">
        <v>9769</v>
      </c>
      <c r="DO969">
        <v>10399</v>
      </c>
      <c r="DP969" t="s">
        <v>14369</v>
      </c>
      <c r="DQ969" t="s">
        <v>14368</v>
      </c>
      <c r="DR969">
        <v>61740</v>
      </c>
      <c r="DS969">
        <v>42142</v>
      </c>
      <c r="DT969">
        <v>7</v>
      </c>
      <c r="DU969">
        <v>23166</v>
      </c>
      <c r="DV969">
        <v>61739</v>
      </c>
      <c r="DW969">
        <v>42141</v>
      </c>
      <c r="DX969">
        <v>6</v>
      </c>
      <c r="DY969">
        <v>22667</v>
      </c>
      <c r="DZ969">
        <v>61739</v>
      </c>
      <c r="EA969">
        <v>42141</v>
      </c>
      <c r="EB969">
        <v>6</v>
      </c>
      <c r="EC969">
        <v>22667</v>
      </c>
    </row>
    <row r="970" spans="1:133" x14ac:dyDescent="0.2">
      <c r="A970" t="s">
        <v>14367</v>
      </c>
      <c r="B970" t="s">
        <v>14366</v>
      </c>
      <c r="C970" t="s">
        <v>14365</v>
      </c>
      <c r="D970" t="str">
        <f t="shared" si="45"/>
        <v>NP_003494</v>
      </c>
      <c r="E970" t="s">
        <v>14364</v>
      </c>
      <c r="F970" t="s">
        <v>14364</v>
      </c>
      <c r="G970" t="s">
        <v>14363</v>
      </c>
      <c r="H970">
        <v>1</v>
      </c>
      <c r="I970">
        <v>66.606099999999998</v>
      </c>
      <c r="J970" s="3">
        <v>7.5610799999999995E-13</v>
      </c>
      <c r="K970">
        <v>142.4</v>
      </c>
      <c r="L970">
        <v>112.8</v>
      </c>
      <c r="M970">
        <v>66.605999999999995</v>
      </c>
      <c r="R970">
        <v>1</v>
      </c>
      <c r="S970">
        <v>52.730699999999999</v>
      </c>
      <c r="T970">
        <v>2.6717500000000002E-2</v>
      </c>
      <c r="U970">
        <v>52.731000000000002</v>
      </c>
      <c r="Z970">
        <v>1</v>
      </c>
      <c r="AA970">
        <v>66.606099999999998</v>
      </c>
      <c r="AB970" s="3">
        <v>7.5610799999999995E-13</v>
      </c>
      <c r="AC970">
        <v>142.4</v>
      </c>
      <c r="AH970">
        <v>0</v>
      </c>
      <c r="AI970">
        <v>0</v>
      </c>
      <c r="AK970" t="s">
        <v>137</v>
      </c>
      <c r="AL970">
        <v>0</v>
      </c>
      <c r="AM970">
        <v>0</v>
      </c>
      <c r="AO970" t="s">
        <v>137</v>
      </c>
      <c r="AT970" t="s">
        <v>136</v>
      </c>
      <c r="AU970">
        <v>1</v>
      </c>
      <c r="AV970" t="s">
        <v>144</v>
      </c>
      <c r="AW970" t="str">
        <f t="shared" si="46"/>
        <v>CDC7|NP_003494</v>
      </c>
      <c r="AX970" s="1" t="str">
        <f t="shared" si="47"/>
        <v>CDC7|NP_003494|NFNIHSSISHESPAVK(1)LMK</v>
      </c>
      <c r="AY970" t="s">
        <v>14362</v>
      </c>
      <c r="AZ970" t="s">
        <v>143</v>
      </c>
      <c r="BA970" t="s">
        <v>1128</v>
      </c>
      <c r="BB970" t="s">
        <v>14361</v>
      </c>
      <c r="BC970" t="s">
        <v>14360</v>
      </c>
      <c r="BD970">
        <v>16</v>
      </c>
      <c r="BE970">
        <v>4</v>
      </c>
      <c r="BF970">
        <v>-0.28355999999999998</v>
      </c>
      <c r="BG970" t="s">
        <v>138</v>
      </c>
      <c r="BH970" t="s">
        <v>139</v>
      </c>
      <c r="BI970" t="s">
        <v>138</v>
      </c>
      <c r="BJ970" t="s">
        <v>139</v>
      </c>
      <c r="BK970" t="s">
        <v>138</v>
      </c>
      <c r="BL970" t="s">
        <v>138</v>
      </c>
      <c r="BM970" t="s">
        <v>138</v>
      </c>
      <c r="BN970" t="s">
        <v>138</v>
      </c>
      <c r="BO970">
        <v>80660000</v>
      </c>
      <c r="BP970">
        <v>80660000</v>
      </c>
      <c r="BQ970">
        <v>0</v>
      </c>
      <c r="BR970">
        <v>0</v>
      </c>
      <c r="BS970" t="s">
        <v>137</v>
      </c>
      <c r="BT970" t="s">
        <v>297</v>
      </c>
      <c r="BU970">
        <v>9748300</v>
      </c>
      <c r="BV970" t="s">
        <v>297</v>
      </c>
      <c r="BW970">
        <v>15913000</v>
      </c>
      <c r="BX970" t="s">
        <v>297</v>
      </c>
      <c r="BY970">
        <v>7495500</v>
      </c>
      <c r="BZ970">
        <v>15636000</v>
      </c>
      <c r="CA970" t="s">
        <v>297</v>
      </c>
      <c r="CB970" t="s">
        <v>137</v>
      </c>
      <c r="CC970" t="s">
        <v>137</v>
      </c>
      <c r="CD970" t="s">
        <v>137</v>
      </c>
      <c r="CE970" t="s">
        <v>137</v>
      </c>
      <c r="CF970" t="s">
        <v>137</v>
      </c>
      <c r="CG970" t="s">
        <v>137</v>
      </c>
      <c r="CH970" t="s">
        <v>137</v>
      </c>
      <c r="CI970" t="s">
        <v>137</v>
      </c>
      <c r="CJ970">
        <v>0</v>
      </c>
      <c r="CK970">
        <v>0</v>
      </c>
      <c r="CL970">
        <v>0</v>
      </c>
      <c r="CM970">
        <v>9748300</v>
      </c>
      <c r="CN970">
        <v>0</v>
      </c>
      <c r="CO970">
        <v>0</v>
      </c>
      <c r="CP970">
        <v>0</v>
      </c>
      <c r="CQ970">
        <v>0</v>
      </c>
      <c r="CR970">
        <v>0</v>
      </c>
      <c r="CS970">
        <v>15913000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7495500</v>
      </c>
      <c r="CZ970">
        <v>0</v>
      </c>
      <c r="DA970">
        <v>0</v>
      </c>
      <c r="DB970">
        <v>15636000</v>
      </c>
      <c r="DC970">
        <v>0</v>
      </c>
      <c r="DD970">
        <v>0</v>
      </c>
      <c r="DE970">
        <v>0</v>
      </c>
      <c r="DF970">
        <v>0</v>
      </c>
      <c r="DG970">
        <v>0</v>
      </c>
      <c r="DJ970">
        <v>968</v>
      </c>
      <c r="DK970">
        <v>1415</v>
      </c>
      <c r="DL970">
        <v>306</v>
      </c>
      <c r="DM970">
        <v>306</v>
      </c>
      <c r="DN970">
        <v>7483</v>
      </c>
      <c r="DO970">
        <v>7986</v>
      </c>
      <c r="DP970" t="s">
        <v>14359</v>
      </c>
      <c r="DQ970" t="s">
        <v>14358</v>
      </c>
      <c r="DR970">
        <v>47256</v>
      </c>
      <c r="DS970">
        <v>32223</v>
      </c>
      <c r="DT970">
        <v>4</v>
      </c>
      <c r="DU970">
        <v>28191</v>
      </c>
      <c r="DV970">
        <v>47255</v>
      </c>
      <c r="DW970">
        <v>32222</v>
      </c>
      <c r="DX970">
        <v>4</v>
      </c>
      <c r="DY970">
        <v>28102</v>
      </c>
      <c r="DZ970">
        <v>47255</v>
      </c>
      <c r="EA970">
        <v>32222</v>
      </c>
      <c r="EB970">
        <v>4</v>
      </c>
      <c r="EC970">
        <v>28102</v>
      </c>
    </row>
    <row r="971" spans="1:133" x14ac:dyDescent="0.2">
      <c r="A971" t="s">
        <v>14357</v>
      </c>
      <c r="B971" t="s">
        <v>7500</v>
      </c>
      <c r="C971" t="s">
        <v>14356</v>
      </c>
      <c r="D971" t="str">
        <f t="shared" si="45"/>
        <v>NP_001127894</v>
      </c>
      <c r="E971" t="s">
        <v>14355</v>
      </c>
      <c r="F971" t="s">
        <v>14355</v>
      </c>
      <c r="G971" t="s">
        <v>14354</v>
      </c>
      <c r="H971">
        <v>0.60571699999999995</v>
      </c>
      <c r="I971">
        <v>3.6410399999999998</v>
      </c>
      <c r="J971">
        <v>1.12613E-2</v>
      </c>
      <c r="K971">
        <v>10.247</v>
      </c>
      <c r="L971">
        <v>3.5127999999999999</v>
      </c>
      <c r="M971">
        <v>10.247</v>
      </c>
      <c r="Z971">
        <v>0.60571699999999995</v>
      </c>
      <c r="AA971">
        <v>3.6410399999999998</v>
      </c>
      <c r="AB971">
        <v>1.12613E-2</v>
      </c>
      <c r="AC971">
        <v>10.247</v>
      </c>
      <c r="AT971" t="s">
        <v>136</v>
      </c>
      <c r="AU971">
        <v>1</v>
      </c>
      <c r="AV971" t="s">
        <v>144</v>
      </c>
      <c r="AW971" t="str">
        <f t="shared" si="46"/>
        <v>CDV3|NP_001127894</v>
      </c>
      <c r="AX971" s="1" t="str">
        <f t="shared" si="47"/>
        <v>CDV3|NP_001127894|AASAAGAAGSAGGSSGAAGAAGGGAGAGTRPGDGGTASAGAAGPGAATK(0.606)AVTK(0.262)DEDEWK(0.132)ELEQK</v>
      </c>
      <c r="AY971" t="s">
        <v>14353</v>
      </c>
      <c r="AZ971" t="s">
        <v>143</v>
      </c>
      <c r="BA971" t="s">
        <v>1641</v>
      </c>
      <c r="BB971" t="s">
        <v>14352</v>
      </c>
      <c r="BC971" t="s">
        <v>14351</v>
      </c>
      <c r="BD971">
        <v>49</v>
      </c>
      <c r="BE971">
        <v>6</v>
      </c>
      <c r="BF971">
        <v>1.1253</v>
      </c>
      <c r="BG971" t="s">
        <v>138</v>
      </c>
      <c r="BH971" t="s">
        <v>138</v>
      </c>
      <c r="BI971" t="s">
        <v>138</v>
      </c>
      <c r="BJ971" t="s">
        <v>139</v>
      </c>
      <c r="BK971" t="s">
        <v>138</v>
      </c>
      <c r="BL971" t="s">
        <v>138</v>
      </c>
      <c r="BM971" t="s">
        <v>138</v>
      </c>
      <c r="BN971" t="s">
        <v>138</v>
      </c>
      <c r="BO971">
        <v>12432000</v>
      </c>
      <c r="BP971">
        <v>12432000</v>
      </c>
      <c r="BQ971">
        <v>0</v>
      </c>
      <c r="BR971">
        <v>0</v>
      </c>
      <c r="BS971" t="s">
        <v>137</v>
      </c>
      <c r="BT971" t="s">
        <v>297</v>
      </c>
      <c r="BU971" t="s">
        <v>297</v>
      </c>
      <c r="BV971" t="s">
        <v>297</v>
      </c>
      <c r="BW971">
        <v>12432000</v>
      </c>
      <c r="BX971" t="s">
        <v>297</v>
      </c>
      <c r="BY971" t="s">
        <v>297</v>
      </c>
      <c r="BZ971" t="s">
        <v>297</v>
      </c>
      <c r="CA971" t="s">
        <v>297</v>
      </c>
      <c r="CB971" t="s">
        <v>137</v>
      </c>
      <c r="CC971" t="s">
        <v>137</v>
      </c>
      <c r="CD971" t="s">
        <v>137</v>
      </c>
      <c r="CE971" t="s">
        <v>137</v>
      </c>
      <c r="CF971" t="s">
        <v>137</v>
      </c>
      <c r="CG971" t="s">
        <v>137</v>
      </c>
      <c r="CH971" t="s">
        <v>137</v>
      </c>
      <c r="CI971" t="s">
        <v>137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12432000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0</v>
      </c>
      <c r="DF971">
        <v>0</v>
      </c>
      <c r="DG971">
        <v>0</v>
      </c>
      <c r="DJ971">
        <v>969</v>
      </c>
      <c r="DK971">
        <v>1416</v>
      </c>
      <c r="DL971">
        <v>76</v>
      </c>
      <c r="DM971">
        <v>76</v>
      </c>
      <c r="DN971">
        <v>107</v>
      </c>
      <c r="DO971">
        <v>110</v>
      </c>
      <c r="DP971">
        <v>663</v>
      </c>
      <c r="DQ971">
        <v>497</v>
      </c>
      <c r="DR971">
        <v>663</v>
      </c>
      <c r="DS971">
        <v>497</v>
      </c>
      <c r="DT971">
        <v>4</v>
      </c>
      <c r="DU971">
        <v>30829</v>
      </c>
      <c r="DV971">
        <v>663</v>
      </c>
      <c r="DW971">
        <v>497</v>
      </c>
      <c r="DX971">
        <v>4</v>
      </c>
      <c r="DY971">
        <v>30829</v>
      </c>
      <c r="DZ971">
        <v>663</v>
      </c>
      <c r="EA971">
        <v>497</v>
      </c>
      <c r="EB971">
        <v>4</v>
      </c>
      <c r="EC971">
        <v>30829</v>
      </c>
    </row>
    <row r="972" spans="1:133" x14ac:dyDescent="0.2">
      <c r="A972" t="s">
        <v>14350</v>
      </c>
      <c r="B972" t="s">
        <v>14349</v>
      </c>
      <c r="C972" t="s">
        <v>14348</v>
      </c>
      <c r="D972" t="str">
        <f t="shared" si="45"/>
        <v>NP_665696</v>
      </c>
      <c r="E972" t="s">
        <v>14347</v>
      </c>
      <c r="F972" t="s">
        <v>14347</v>
      </c>
      <c r="G972" t="s">
        <v>14346</v>
      </c>
      <c r="H972">
        <v>1</v>
      </c>
      <c r="I972">
        <v>67.417599999999993</v>
      </c>
      <c r="J972">
        <v>2.25341E-4</v>
      </c>
      <c r="K972">
        <v>109.42</v>
      </c>
      <c r="L972">
        <v>85.763999999999996</v>
      </c>
      <c r="M972">
        <v>67.418000000000006</v>
      </c>
      <c r="R972">
        <v>1</v>
      </c>
      <c r="S972">
        <v>74.029300000000006</v>
      </c>
      <c r="T972">
        <v>1.09172E-2</v>
      </c>
      <c r="U972">
        <v>74.028999999999996</v>
      </c>
      <c r="V972">
        <v>1</v>
      </c>
      <c r="W972">
        <v>94.972899999999996</v>
      </c>
      <c r="X972">
        <v>3.2757700000000001E-4</v>
      </c>
      <c r="Y972">
        <v>94.972999999999999</v>
      </c>
      <c r="Z972">
        <v>1</v>
      </c>
      <c r="AA972">
        <v>67.417599999999993</v>
      </c>
      <c r="AB972">
        <v>2.25341E-4</v>
      </c>
      <c r="AC972">
        <v>109.42</v>
      </c>
      <c r="AT972" t="s">
        <v>136</v>
      </c>
      <c r="AU972">
        <v>1</v>
      </c>
      <c r="AV972" t="s">
        <v>144</v>
      </c>
      <c r="AW972" t="str">
        <f t="shared" si="46"/>
        <v>PHLDB2|NP_665696</v>
      </c>
      <c r="AX972" s="1" t="str">
        <f t="shared" si="47"/>
        <v>PHLDB2|NP_665696|ANGDYSGSYLTLSQPVPAK(1)R</v>
      </c>
      <c r="AY972" t="s">
        <v>14345</v>
      </c>
      <c r="AZ972" t="s">
        <v>143</v>
      </c>
      <c r="BA972" t="s">
        <v>483</v>
      </c>
      <c r="BB972" t="s">
        <v>14344</v>
      </c>
      <c r="BC972" t="s">
        <v>14343</v>
      </c>
      <c r="BD972">
        <v>19</v>
      </c>
      <c r="BE972">
        <v>3</v>
      </c>
      <c r="BF972">
        <v>1.1316999999999999</v>
      </c>
      <c r="BG972" t="s">
        <v>138</v>
      </c>
      <c r="BH972" t="s">
        <v>139</v>
      </c>
      <c r="BI972" t="s">
        <v>139</v>
      </c>
      <c r="BJ972" t="s">
        <v>139</v>
      </c>
      <c r="BK972" t="s">
        <v>138</v>
      </c>
      <c r="BL972" t="s">
        <v>138</v>
      </c>
      <c r="BM972" t="s">
        <v>138</v>
      </c>
      <c r="BN972" t="s">
        <v>138</v>
      </c>
      <c r="BO972">
        <v>90422000</v>
      </c>
      <c r="BP972">
        <v>90422000</v>
      </c>
      <c r="BQ972">
        <v>0</v>
      </c>
      <c r="BR972">
        <v>0</v>
      </c>
      <c r="BS972" t="s">
        <v>137</v>
      </c>
      <c r="BT972" t="s">
        <v>297</v>
      </c>
      <c r="BU972" t="s">
        <v>297</v>
      </c>
      <c r="BV972">
        <v>19093000</v>
      </c>
      <c r="BW972">
        <v>18904000</v>
      </c>
      <c r="BX972" t="s">
        <v>297</v>
      </c>
      <c r="BY972" t="s">
        <v>297</v>
      </c>
      <c r="BZ972" t="s">
        <v>297</v>
      </c>
      <c r="CA972" t="s">
        <v>297</v>
      </c>
      <c r="CB972" t="s">
        <v>137</v>
      </c>
      <c r="CC972" t="s">
        <v>137</v>
      </c>
      <c r="CD972" t="s">
        <v>137</v>
      </c>
      <c r="CE972" t="s">
        <v>137</v>
      </c>
      <c r="CF972" t="s">
        <v>137</v>
      </c>
      <c r="CG972" t="s">
        <v>137</v>
      </c>
      <c r="CH972" t="s">
        <v>137</v>
      </c>
      <c r="CI972" t="s">
        <v>137</v>
      </c>
      <c r="CJ972">
        <v>0</v>
      </c>
      <c r="CK972">
        <v>0</v>
      </c>
      <c r="CL972">
        <v>0</v>
      </c>
      <c r="CM972">
        <v>0</v>
      </c>
      <c r="CN972">
        <v>0</v>
      </c>
      <c r="CO972">
        <v>0</v>
      </c>
      <c r="CP972">
        <v>19093000</v>
      </c>
      <c r="CQ972">
        <v>0</v>
      </c>
      <c r="CR972">
        <v>0</v>
      </c>
      <c r="CS972">
        <v>18904000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0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0</v>
      </c>
      <c r="DG972">
        <v>0</v>
      </c>
      <c r="DJ972">
        <v>970</v>
      </c>
      <c r="DK972">
        <v>1417</v>
      </c>
      <c r="DL972">
        <v>69</v>
      </c>
      <c r="DM972">
        <v>69</v>
      </c>
      <c r="DN972">
        <v>628</v>
      </c>
      <c r="DO972">
        <v>680</v>
      </c>
      <c r="DP972" t="s">
        <v>14342</v>
      </c>
      <c r="DQ972" t="s">
        <v>14341</v>
      </c>
      <c r="DR972">
        <v>4150</v>
      </c>
      <c r="DS972">
        <v>3016</v>
      </c>
      <c r="DT972">
        <v>4</v>
      </c>
      <c r="DU972">
        <v>31849</v>
      </c>
      <c r="DV972">
        <v>4149</v>
      </c>
      <c r="DW972">
        <v>3014</v>
      </c>
      <c r="DX972">
        <v>4</v>
      </c>
      <c r="DY972">
        <v>31839</v>
      </c>
      <c r="DZ972">
        <v>4149</v>
      </c>
      <c r="EA972">
        <v>3014</v>
      </c>
      <c r="EB972">
        <v>4</v>
      </c>
      <c r="EC972">
        <v>31839</v>
      </c>
    </row>
    <row r="973" spans="1:133" x14ac:dyDescent="0.2">
      <c r="A973" t="s">
        <v>14340</v>
      </c>
      <c r="B973" t="s">
        <v>14339</v>
      </c>
      <c r="C973" t="s">
        <v>14338</v>
      </c>
      <c r="D973" t="str">
        <f t="shared" si="45"/>
        <v>NP_001127949</v>
      </c>
      <c r="E973" t="s">
        <v>14337</v>
      </c>
      <c r="F973" t="s">
        <v>14337</v>
      </c>
      <c r="G973" t="s">
        <v>14336</v>
      </c>
      <c r="H973">
        <v>1</v>
      </c>
      <c r="I973">
        <v>73.218900000000005</v>
      </c>
      <c r="J973" s="3">
        <v>2.8958599999999998E-19</v>
      </c>
      <c r="K973">
        <v>203.39</v>
      </c>
      <c r="L973">
        <v>166.25</v>
      </c>
      <c r="M973">
        <v>73.218999999999994</v>
      </c>
      <c r="N973">
        <v>1</v>
      </c>
      <c r="O973">
        <v>84.733699999999999</v>
      </c>
      <c r="P973">
        <v>3.85139E-4</v>
      </c>
      <c r="Q973">
        <v>169.09</v>
      </c>
      <c r="R973">
        <v>1</v>
      </c>
      <c r="S973">
        <v>77.184600000000003</v>
      </c>
      <c r="T973" s="3">
        <v>2.8958599999999998E-19</v>
      </c>
      <c r="U973">
        <v>203.39</v>
      </c>
      <c r="V973">
        <v>1</v>
      </c>
      <c r="W973">
        <v>175.482</v>
      </c>
      <c r="X973" s="3">
        <v>3.2444499999999997E-5</v>
      </c>
      <c r="Y973">
        <v>175.48</v>
      </c>
      <c r="Z973">
        <v>1</v>
      </c>
      <c r="AA973">
        <v>86.262299999999996</v>
      </c>
      <c r="AB973" s="3">
        <v>7.9923499999999994E-8</v>
      </c>
      <c r="AC973">
        <v>181.98</v>
      </c>
      <c r="AD973">
        <v>1</v>
      </c>
      <c r="AE973">
        <v>147.96100000000001</v>
      </c>
      <c r="AF973">
        <v>2.5340999999999997E-4</v>
      </c>
      <c r="AG973">
        <v>147.96</v>
      </c>
      <c r="AH973">
        <v>1</v>
      </c>
      <c r="AI973">
        <v>136.376</v>
      </c>
      <c r="AJ973">
        <v>6.5198600000000002E-4</v>
      </c>
      <c r="AK973">
        <v>136.38</v>
      </c>
      <c r="AL973">
        <v>1</v>
      </c>
      <c r="AM973">
        <v>77.278599999999997</v>
      </c>
      <c r="AN973" s="3">
        <v>1.1995699999999999E-5</v>
      </c>
      <c r="AO973">
        <v>179.59</v>
      </c>
      <c r="AP973">
        <v>1</v>
      </c>
      <c r="AQ973">
        <v>73.218900000000005</v>
      </c>
      <c r="AR973">
        <v>2.8084200000000001E-4</v>
      </c>
      <c r="AS973">
        <v>142.12</v>
      </c>
      <c r="AT973" t="s">
        <v>136</v>
      </c>
      <c r="AU973">
        <v>1</v>
      </c>
      <c r="AV973" t="s">
        <v>144</v>
      </c>
      <c r="AW973" t="str">
        <f t="shared" si="46"/>
        <v>PARN|NP_001127949</v>
      </c>
      <c r="AX973" s="1" t="str">
        <f t="shared" si="47"/>
        <v>PARN|NP_001127949|NNSFTAPSTVGK(1)R</v>
      </c>
      <c r="AY973" t="s">
        <v>14335</v>
      </c>
      <c r="AZ973" t="s">
        <v>143</v>
      </c>
      <c r="BA973" t="s">
        <v>142</v>
      </c>
      <c r="BB973" t="s">
        <v>14334</v>
      </c>
      <c r="BC973" t="s">
        <v>14333</v>
      </c>
      <c r="BD973">
        <v>12</v>
      </c>
      <c r="BE973">
        <v>3</v>
      </c>
      <c r="BF973">
        <v>0.47527999999999998</v>
      </c>
      <c r="BG973" t="s">
        <v>139</v>
      </c>
      <c r="BH973" t="s">
        <v>139</v>
      </c>
      <c r="BI973" t="s">
        <v>139</v>
      </c>
      <c r="BJ973" t="s">
        <v>139</v>
      </c>
      <c r="BK973" t="s">
        <v>139</v>
      </c>
      <c r="BL973" t="s">
        <v>139</v>
      </c>
      <c r="BM973" t="s">
        <v>139</v>
      </c>
      <c r="BN973" t="s">
        <v>139</v>
      </c>
      <c r="BO973">
        <v>561940000</v>
      </c>
      <c r="BP973">
        <v>561940000</v>
      </c>
      <c r="BQ973">
        <v>0</v>
      </c>
      <c r="BR973">
        <v>0</v>
      </c>
      <c r="BS973" t="s">
        <v>137</v>
      </c>
      <c r="BT973">
        <v>60433000</v>
      </c>
      <c r="BU973">
        <v>80492000</v>
      </c>
      <c r="BV973">
        <v>40651000</v>
      </c>
      <c r="BW973">
        <v>125690000</v>
      </c>
      <c r="BX973">
        <v>21562000</v>
      </c>
      <c r="BY973">
        <v>42143000</v>
      </c>
      <c r="BZ973">
        <v>64770000</v>
      </c>
      <c r="CA973">
        <v>82615000</v>
      </c>
      <c r="CB973" t="s">
        <v>137</v>
      </c>
      <c r="CC973" t="s">
        <v>137</v>
      </c>
      <c r="CD973" t="s">
        <v>137</v>
      </c>
      <c r="CE973" t="s">
        <v>137</v>
      </c>
      <c r="CF973" t="s">
        <v>137</v>
      </c>
      <c r="CG973" t="s">
        <v>137</v>
      </c>
      <c r="CH973" t="s">
        <v>137</v>
      </c>
      <c r="CI973" t="s">
        <v>137</v>
      </c>
      <c r="CJ973">
        <v>60433000</v>
      </c>
      <c r="CK973">
        <v>0</v>
      </c>
      <c r="CL973">
        <v>0</v>
      </c>
      <c r="CM973">
        <v>80492000</v>
      </c>
      <c r="CN973">
        <v>0</v>
      </c>
      <c r="CO973">
        <v>0</v>
      </c>
      <c r="CP973">
        <v>40651000</v>
      </c>
      <c r="CQ973">
        <v>0</v>
      </c>
      <c r="CR973">
        <v>0</v>
      </c>
      <c r="CS973">
        <v>125690000</v>
      </c>
      <c r="CT973">
        <v>0</v>
      </c>
      <c r="CU973">
        <v>0</v>
      </c>
      <c r="CV973">
        <v>21562000</v>
      </c>
      <c r="CW973">
        <v>0</v>
      </c>
      <c r="CX973">
        <v>0</v>
      </c>
      <c r="CY973">
        <v>42143000</v>
      </c>
      <c r="CZ973">
        <v>0</v>
      </c>
      <c r="DA973">
        <v>0</v>
      </c>
      <c r="DB973">
        <v>64770000</v>
      </c>
      <c r="DC973">
        <v>0</v>
      </c>
      <c r="DD973">
        <v>0</v>
      </c>
      <c r="DE973">
        <v>82615000</v>
      </c>
      <c r="DF973">
        <v>0</v>
      </c>
      <c r="DG973">
        <v>0</v>
      </c>
      <c r="DJ973">
        <v>971</v>
      </c>
      <c r="DK973">
        <v>1418</v>
      </c>
      <c r="DL973">
        <v>505</v>
      </c>
      <c r="DM973">
        <v>505</v>
      </c>
      <c r="DN973">
        <v>7684</v>
      </c>
      <c r="DO973">
        <v>8197</v>
      </c>
      <c r="DP973" t="s">
        <v>14332</v>
      </c>
      <c r="DQ973" t="s">
        <v>14331</v>
      </c>
      <c r="DR973">
        <v>48584</v>
      </c>
      <c r="DS973">
        <v>33176</v>
      </c>
      <c r="DT973">
        <v>8</v>
      </c>
      <c r="DU973">
        <v>18324</v>
      </c>
      <c r="DV973">
        <v>48573</v>
      </c>
      <c r="DW973">
        <v>33165</v>
      </c>
      <c r="DX973">
        <v>2</v>
      </c>
      <c r="DY973">
        <v>17420</v>
      </c>
      <c r="DZ973">
        <v>48573</v>
      </c>
      <c r="EA973">
        <v>33165</v>
      </c>
      <c r="EB973">
        <v>2</v>
      </c>
      <c r="EC973">
        <v>17420</v>
      </c>
    </row>
    <row r="974" spans="1:133" x14ac:dyDescent="0.2">
      <c r="A974" t="s">
        <v>14325</v>
      </c>
      <c r="B974">
        <v>5</v>
      </c>
      <c r="C974" t="s">
        <v>14326</v>
      </c>
      <c r="D974" t="str">
        <f t="shared" si="45"/>
        <v>NP_056170</v>
      </c>
      <c r="E974" t="s">
        <v>14325</v>
      </c>
      <c r="F974" t="s">
        <v>14325</v>
      </c>
      <c r="G974" t="s">
        <v>14324</v>
      </c>
      <c r="H974">
        <v>1</v>
      </c>
      <c r="I974">
        <v>88.446100000000001</v>
      </c>
      <c r="J974" s="3">
        <v>1.0459199999999999E-27</v>
      </c>
      <c r="K974">
        <v>88.445999999999998</v>
      </c>
      <c r="L974">
        <v>73.396000000000001</v>
      </c>
      <c r="M974">
        <v>88.445999999999998</v>
      </c>
      <c r="Z974">
        <v>1</v>
      </c>
      <c r="AA974">
        <v>88.446100000000001</v>
      </c>
      <c r="AB974" s="3">
        <v>1.0459199999999999E-27</v>
      </c>
      <c r="AC974">
        <v>88.445999999999998</v>
      </c>
      <c r="AT974" t="s">
        <v>136</v>
      </c>
      <c r="AU974">
        <v>1</v>
      </c>
      <c r="AV974" t="s">
        <v>144</v>
      </c>
      <c r="AW974" t="str">
        <f t="shared" si="46"/>
        <v>SUZ12|NP_056170</v>
      </c>
      <c r="AX974" s="1" t="str">
        <f t="shared" si="47"/>
        <v>SUZ12|NP_056170|APQK(1)HGGGGGGGSGPSAGSGGGGFGGSAAVAAATASGGK</v>
      </c>
      <c r="AY974" t="s">
        <v>14330</v>
      </c>
      <c r="AZ974" t="s">
        <v>143</v>
      </c>
      <c r="BA974" t="s">
        <v>690</v>
      </c>
      <c r="BB974" t="s">
        <v>14329</v>
      </c>
      <c r="BC974" t="s">
        <v>14328</v>
      </c>
      <c r="BD974">
        <v>4</v>
      </c>
      <c r="BE974">
        <v>3</v>
      </c>
      <c r="BF974">
        <v>-1.8374000000000001E-2</v>
      </c>
      <c r="BG974" t="s">
        <v>138</v>
      </c>
      <c r="BH974" t="s">
        <v>138</v>
      </c>
      <c r="BI974" t="s">
        <v>138</v>
      </c>
      <c r="BJ974" t="s">
        <v>139</v>
      </c>
      <c r="BK974" t="s">
        <v>138</v>
      </c>
      <c r="BL974" t="s">
        <v>138</v>
      </c>
      <c r="BM974" t="s">
        <v>138</v>
      </c>
      <c r="BN974" t="s">
        <v>138</v>
      </c>
      <c r="BO974">
        <v>12428000</v>
      </c>
      <c r="BP974">
        <v>12428000</v>
      </c>
      <c r="BQ974">
        <v>0</v>
      </c>
      <c r="BR974">
        <v>0</v>
      </c>
      <c r="BS974" t="s">
        <v>137</v>
      </c>
      <c r="BT974" t="s">
        <v>297</v>
      </c>
      <c r="BU974" t="s">
        <v>297</v>
      </c>
      <c r="BV974" t="s">
        <v>297</v>
      </c>
      <c r="BW974">
        <v>12428000</v>
      </c>
      <c r="BX974" t="s">
        <v>297</v>
      </c>
      <c r="BY974" t="s">
        <v>297</v>
      </c>
      <c r="BZ974" t="s">
        <v>297</v>
      </c>
      <c r="CA974" t="s">
        <v>297</v>
      </c>
      <c r="CB974" t="s">
        <v>137</v>
      </c>
      <c r="CC974" t="s">
        <v>137</v>
      </c>
      <c r="CD974" t="s">
        <v>137</v>
      </c>
      <c r="CE974" t="s">
        <v>137</v>
      </c>
      <c r="CF974" t="s">
        <v>137</v>
      </c>
      <c r="CG974" t="s">
        <v>137</v>
      </c>
      <c r="CH974" t="s">
        <v>137</v>
      </c>
      <c r="CI974" t="s">
        <v>137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12428000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0</v>
      </c>
      <c r="DG974">
        <v>0</v>
      </c>
      <c r="DJ974">
        <v>972</v>
      </c>
      <c r="DK974">
        <v>1420</v>
      </c>
      <c r="DL974">
        <v>5</v>
      </c>
      <c r="DM974">
        <v>5</v>
      </c>
      <c r="DN974">
        <v>691</v>
      </c>
      <c r="DO974">
        <v>743</v>
      </c>
      <c r="DP974">
        <v>4530</v>
      </c>
      <c r="DQ974" t="s">
        <v>14327</v>
      </c>
      <c r="DR974">
        <v>4530</v>
      </c>
      <c r="DS974">
        <v>3284</v>
      </c>
      <c r="DT974">
        <v>4</v>
      </c>
      <c r="DU974">
        <v>20410</v>
      </c>
      <c r="DV974">
        <v>4530</v>
      </c>
      <c r="DW974">
        <v>3284</v>
      </c>
      <c r="DX974">
        <v>4</v>
      </c>
      <c r="DY974">
        <v>20410</v>
      </c>
      <c r="DZ974">
        <v>4530</v>
      </c>
      <c r="EA974">
        <v>3284</v>
      </c>
      <c r="EB974">
        <v>4</v>
      </c>
      <c r="EC974">
        <v>20410</v>
      </c>
    </row>
    <row r="975" spans="1:133" x14ac:dyDescent="0.2">
      <c r="A975" t="s">
        <v>14325</v>
      </c>
      <c r="B975">
        <v>72</v>
      </c>
      <c r="C975" t="s">
        <v>14326</v>
      </c>
      <c r="D975" t="str">
        <f t="shared" si="45"/>
        <v>NP_056170</v>
      </c>
      <c r="E975" t="s">
        <v>14325</v>
      </c>
      <c r="F975" t="s">
        <v>14325</v>
      </c>
      <c r="G975" t="s">
        <v>14324</v>
      </c>
      <c r="H975">
        <v>0.88202599999999998</v>
      </c>
      <c r="I975">
        <v>8.7369400000000006</v>
      </c>
      <c r="J975" s="3">
        <v>2.51082E-7</v>
      </c>
      <c r="K975">
        <v>64.766999999999996</v>
      </c>
      <c r="L975">
        <v>51.161999999999999</v>
      </c>
      <c r="M975">
        <v>57.601999999999997</v>
      </c>
      <c r="N975">
        <v>0.88202599999999998</v>
      </c>
      <c r="O975">
        <v>8.7369400000000006</v>
      </c>
      <c r="P975">
        <v>4.6070599999999996E-3</v>
      </c>
      <c r="Q975">
        <v>57.601999999999997</v>
      </c>
      <c r="Z975">
        <v>0.75601799999999997</v>
      </c>
      <c r="AA975">
        <v>4.91174</v>
      </c>
      <c r="AB975" s="3">
        <v>2.51082E-7</v>
      </c>
      <c r="AC975">
        <v>64.766999999999996</v>
      </c>
      <c r="AH975">
        <v>0.72809699999999999</v>
      </c>
      <c r="AI975">
        <v>4.2777500000000002</v>
      </c>
      <c r="AJ975">
        <v>2.32242E-3</v>
      </c>
      <c r="AK975">
        <v>46.670999999999999</v>
      </c>
      <c r="AT975" t="s">
        <v>136</v>
      </c>
      <c r="AU975">
        <v>1</v>
      </c>
      <c r="AV975" t="s">
        <v>144</v>
      </c>
      <c r="AW975" t="str">
        <f t="shared" si="46"/>
        <v>SUZ12|NP_056170</v>
      </c>
      <c r="AX975" s="1" t="str">
        <f t="shared" si="47"/>
        <v>SUZ12|NP_056170|SGGGSCGGGGSYSASSSSSAAAAAGAAVLPVK(0.882)K(0.118)PK</v>
      </c>
      <c r="AY975" t="s">
        <v>14323</v>
      </c>
      <c r="AZ975" t="s">
        <v>143</v>
      </c>
      <c r="BA975" t="s">
        <v>1128</v>
      </c>
      <c r="BB975" t="s">
        <v>14322</v>
      </c>
      <c r="BC975" t="s">
        <v>14321</v>
      </c>
      <c r="BD975">
        <v>32</v>
      </c>
      <c r="BE975">
        <v>3</v>
      </c>
      <c r="BF975">
        <v>-0.36298999999999998</v>
      </c>
      <c r="BG975" t="s">
        <v>139</v>
      </c>
      <c r="BH975" t="s">
        <v>138</v>
      </c>
      <c r="BI975" t="s">
        <v>138</v>
      </c>
      <c r="BJ975" t="s">
        <v>139</v>
      </c>
      <c r="BK975" t="s">
        <v>138</v>
      </c>
      <c r="BL975" t="s">
        <v>139</v>
      </c>
      <c r="BM975" t="s">
        <v>138</v>
      </c>
      <c r="BN975" t="s">
        <v>138</v>
      </c>
      <c r="BO975">
        <v>16476000</v>
      </c>
      <c r="BP975">
        <v>16476000</v>
      </c>
      <c r="BQ975">
        <v>0</v>
      </c>
      <c r="BR975">
        <v>0</v>
      </c>
      <c r="BS975" t="s">
        <v>137</v>
      </c>
      <c r="BT975" t="s">
        <v>297</v>
      </c>
      <c r="BU975" t="s">
        <v>297</v>
      </c>
      <c r="BV975" t="s">
        <v>297</v>
      </c>
      <c r="BW975">
        <v>8026300</v>
      </c>
      <c r="BX975" t="s">
        <v>297</v>
      </c>
      <c r="BY975">
        <v>8449700</v>
      </c>
      <c r="BZ975" t="s">
        <v>297</v>
      </c>
      <c r="CA975" t="s">
        <v>297</v>
      </c>
      <c r="CB975" t="s">
        <v>137</v>
      </c>
      <c r="CC975" t="s">
        <v>137</v>
      </c>
      <c r="CD975" t="s">
        <v>137</v>
      </c>
      <c r="CE975" t="s">
        <v>137</v>
      </c>
      <c r="CF975" t="s">
        <v>137</v>
      </c>
      <c r="CG975" t="s">
        <v>137</v>
      </c>
      <c r="CH975" t="s">
        <v>137</v>
      </c>
      <c r="CI975" t="s">
        <v>137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8026300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8449700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0</v>
      </c>
      <c r="DJ975">
        <v>973</v>
      </c>
      <c r="DK975">
        <v>1420</v>
      </c>
      <c r="DL975">
        <v>72</v>
      </c>
      <c r="DM975">
        <v>72</v>
      </c>
      <c r="DN975">
        <v>9087</v>
      </c>
      <c r="DO975">
        <v>9677</v>
      </c>
      <c r="DP975" t="s">
        <v>14320</v>
      </c>
      <c r="DQ975" t="s">
        <v>14319</v>
      </c>
      <c r="DR975">
        <v>57566</v>
      </c>
      <c r="DS975">
        <v>39305</v>
      </c>
      <c r="DT975">
        <v>1</v>
      </c>
      <c r="DU975">
        <v>27155</v>
      </c>
      <c r="DV975">
        <v>57567</v>
      </c>
      <c r="DW975">
        <v>39307</v>
      </c>
      <c r="DX975">
        <v>4</v>
      </c>
      <c r="DY975">
        <v>26239</v>
      </c>
      <c r="DZ975">
        <v>57567</v>
      </c>
      <c r="EA975">
        <v>39307</v>
      </c>
      <c r="EB975">
        <v>4</v>
      </c>
      <c r="EC975">
        <v>26239</v>
      </c>
    </row>
    <row r="976" spans="1:133" x14ac:dyDescent="0.2">
      <c r="A976" t="s">
        <v>14318</v>
      </c>
      <c r="B976" t="s">
        <v>14317</v>
      </c>
      <c r="C976" t="s">
        <v>14316</v>
      </c>
      <c r="D976" t="str">
        <f t="shared" si="45"/>
        <v>NP_005586</v>
      </c>
      <c r="E976" t="s">
        <v>14315</v>
      </c>
      <c r="F976" t="s">
        <v>14315</v>
      </c>
      <c r="G976" t="s">
        <v>14314</v>
      </c>
      <c r="H976">
        <v>1</v>
      </c>
      <c r="I976">
        <v>86.944199999999995</v>
      </c>
      <c r="J976">
        <v>9.6866400000000005E-4</v>
      </c>
      <c r="K976">
        <v>121.56</v>
      </c>
      <c r="L976">
        <v>86.036000000000001</v>
      </c>
      <c r="M976">
        <v>86.944000000000003</v>
      </c>
      <c r="N976">
        <v>1</v>
      </c>
      <c r="O976">
        <v>81.789400000000001</v>
      </c>
      <c r="P976">
        <v>2.4809899999999999E-2</v>
      </c>
      <c r="Q976">
        <v>81.789000000000001</v>
      </c>
      <c r="R976">
        <v>0</v>
      </c>
      <c r="S976">
        <v>0</v>
      </c>
      <c r="U976" t="s">
        <v>137</v>
      </c>
      <c r="V976">
        <v>1</v>
      </c>
      <c r="W976">
        <v>96.464100000000002</v>
      </c>
      <c r="X976">
        <v>7.3699600000000001E-3</v>
      </c>
      <c r="Y976">
        <v>96.463999999999999</v>
      </c>
      <c r="Z976">
        <v>1</v>
      </c>
      <c r="AA976">
        <v>108.324</v>
      </c>
      <c r="AB976">
        <v>2.9496100000000001E-3</v>
      </c>
      <c r="AC976">
        <v>108.32</v>
      </c>
      <c r="AD976">
        <v>0</v>
      </c>
      <c r="AE976">
        <v>0</v>
      </c>
      <c r="AG976" t="s">
        <v>137</v>
      </c>
      <c r="AH976">
        <v>1</v>
      </c>
      <c r="AI976">
        <v>121.55800000000001</v>
      </c>
      <c r="AJ976">
        <v>9.6866400000000005E-4</v>
      </c>
      <c r="AK976">
        <v>121.56</v>
      </c>
      <c r="AL976">
        <v>1</v>
      </c>
      <c r="AM976">
        <v>106.32299999999999</v>
      </c>
      <c r="AN976">
        <v>3.40129E-3</v>
      </c>
      <c r="AO976">
        <v>106.32</v>
      </c>
      <c r="AP976">
        <v>1</v>
      </c>
      <c r="AQ976">
        <v>86.944199999999995</v>
      </c>
      <c r="AR976">
        <v>1.5898099999999998E-2</v>
      </c>
      <c r="AS976">
        <v>86.944000000000003</v>
      </c>
      <c r="AT976" t="s">
        <v>136</v>
      </c>
      <c r="AU976">
        <v>1</v>
      </c>
      <c r="AV976" t="s">
        <v>144</v>
      </c>
      <c r="AW976" t="str">
        <f t="shared" si="46"/>
        <v>NFIA|NP_005586</v>
      </c>
      <c r="AX976" s="1" t="str">
        <f t="shared" si="47"/>
        <v>NFIA|NP_005586|SLPSTSSTSSTK(1)R</v>
      </c>
      <c r="AY976" t="s">
        <v>14313</v>
      </c>
      <c r="AZ976" t="s">
        <v>143</v>
      </c>
      <c r="BA976" t="s">
        <v>142</v>
      </c>
      <c r="BB976" t="s">
        <v>14312</v>
      </c>
      <c r="BC976" t="s">
        <v>14311</v>
      </c>
      <c r="BD976">
        <v>12</v>
      </c>
      <c r="BE976">
        <v>2</v>
      </c>
      <c r="BF976">
        <v>-0.46866999999999998</v>
      </c>
      <c r="BG976" t="s">
        <v>139</v>
      </c>
      <c r="BH976" t="s">
        <v>138</v>
      </c>
      <c r="BI976" t="s">
        <v>139</v>
      </c>
      <c r="BJ976" t="s">
        <v>139</v>
      </c>
      <c r="BK976" t="s">
        <v>138</v>
      </c>
      <c r="BL976" t="s">
        <v>139</v>
      </c>
      <c r="BM976" t="s">
        <v>139</v>
      </c>
      <c r="BN976" t="s">
        <v>139</v>
      </c>
      <c r="BO976">
        <v>228500000</v>
      </c>
      <c r="BP976">
        <v>228500000</v>
      </c>
      <c r="BQ976">
        <v>0</v>
      </c>
      <c r="BR976">
        <v>0</v>
      </c>
      <c r="BS976" t="s">
        <v>137</v>
      </c>
      <c r="BT976">
        <v>27475000</v>
      </c>
      <c r="BU976">
        <v>27171000</v>
      </c>
      <c r="BV976">
        <v>15095000</v>
      </c>
      <c r="BW976">
        <v>70719000</v>
      </c>
      <c r="BX976">
        <v>6968800</v>
      </c>
      <c r="BY976">
        <v>25876000</v>
      </c>
      <c r="BZ976">
        <v>38343000</v>
      </c>
      <c r="CA976">
        <v>16847000</v>
      </c>
      <c r="CB976" t="s">
        <v>137</v>
      </c>
      <c r="CC976" t="s">
        <v>137</v>
      </c>
      <c r="CD976" t="s">
        <v>137</v>
      </c>
      <c r="CE976" t="s">
        <v>137</v>
      </c>
      <c r="CF976" t="s">
        <v>137</v>
      </c>
      <c r="CG976" t="s">
        <v>137</v>
      </c>
      <c r="CH976" t="s">
        <v>137</v>
      </c>
      <c r="CI976" t="s">
        <v>137</v>
      </c>
      <c r="CJ976">
        <v>27475000</v>
      </c>
      <c r="CK976">
        <v>0</v>
      </c>
      <c r="CL976">
        <v>0</v>
      </c>
      <c r="CM976">
        <v>27171000</v>
      </c>
      <c r="CN976">
        <v>0</v>
      </c>
      <c r="CO976">
        <v>0</v>
      </c>
      <c r="CP976">
        <v>15095000</v>
      </c>
      <c r="CQ976">
        <v>0</v>
      </c>
      <c r="CR976">
        <v>0</v>
      </c>
      <c r="CS976">
        <v>70719000</v>
      </c>
      <c r="CT976">
        <v>0</v>
      </c>
      <c r="CU976">
        <v>0</v>
      </c>
      <c r="CV976">
        <v>6968800</v>
      </c>
      <c r="CW976">
        <v>0</v>
      </c>
      <c r="CX976">
        <v>0</v>
      </c>
      <c r="CY976">
        <v>25876000</v>
      </c>
      <c r="CZ976">
        <v>0</v>
      </c>
      <c r="DA976">
        <v>0</v>
      </c>
      <c r="DB976">
        <v>38343000</v>
      </c>
      <c r="DC976">
        <v>0</v>
      </c>
      <c r="DD976">
        <v>0</v>
      </c>
      <c r="DE976">
        <v>16847000</v>
      </c>
      <c r="DF976">
        <v>0</v>
      </c>
      <c r="DG976">
        <v>0</v>
      </c>
      <c r="DJ976">
        <v>974</v>
      </c>
      <c r="DK976">
        <v>1429</v>
      </c>
      <c r="DL976">
        <v>276</v>
      </c>
      <c r="DM976">
        <v>276</v>
      </c>
      <c r="DN976">
        <v>9375</v>
      </c>
      <c r="DO976">
        <v>9987</v>
      </c>
      <c r="DP976" t="s">
        <v>14310</v>
      </c>
      <c r="DQ976" t="s">
        <v>14309</v>
      </c>
      <c r="DR976">
        <v>59440</v>
      </c>
      <c r="DS976">
        <v>40615</v>
      </c>
      <c r="DT976">
        <v>8</v>
      </c>
      <c r="DU976">
        <v>10602</v>
      </c>
      <c r="DV976">
        <v>59438</v>
      </c>
      <c r="DW976">
        <v>40613</v>
      </c>
      <c r="DX976">
        <v>6</v>
      </c>
      <c r="DY976">
        <v>10614</v>
      </c>
      <c r="DZ976">
        <v>59438</v>
      </c>
      <c r="EA976">
        <v>40613</v>
      </c>
      <c r="EB976">
        <v>6</v>
      </c>
      <c r="EC976">
        <v>10614</v>
      </c>
    </row>
    <row r="977" spans="1:133" x14ac:dyDescent="0.2">
      <c r="A977" t="s">
        <v>14308</v>
      </c>
      <c r="B977" t="s">
        <v>14307</v>
      </c>
      <c r="C977" t="s">
        <v>14306</v>
      </c>
      <c r="D977" t="str">
        <f t="shared" si="45"/>
        <v>NP_599031</v>
      </c>
      <c r="E977" t="s">
        <v>14305</v>
      </c>
      <c r="F977" t="s">
        <v>14305</v>
      </c>
      <c r="G977" t="s">
        <v>14304</v>
      </c>
      <c r="H977">
        <v>1</v>
      </c>
      <c r="I977">
        <v>97.733800000000002</v>
      </c>
      <c r="J977">
        <v>8.6147600000000008E-3</v>
      </c>
      <c r="K977">
        <v>105.46</v>
      </c>
      <c r="L977">
        <v>78.754000000000005</v>
      </c>
      <c r="M977">
        <v>97.733999999999995</v>
      </c>
      <c r="N977">
        <v>1</v>
      </c>
      <c r="O977">
        <v>91.313299999999998</v>
      </c>
      <c r="P977">
        <v>2.9023899999999998E-2</v>
      </c>
      <c r="Q977">
        <v>91.313000000000002</v>
      </c>
      <c r="R977">
        <v>0</v>
      </c>
      <c r="S977">
        <v>0</v>
      </c>
      <c r="U977" t="s">
        <v>137</v>
      </c>
      <c r="V977">
        <v>0</v>
      </c>
      <c r="W977">
        <v>0</v>
      </c>
      <c r="Y977" t="s">
        <v>137</v>
      </c>
      <c r="Z977">
        <v>1</v>
      </c>
      <c r="AA977">
        <v>105.46</v>
      </c>
      <c r="AB977">
        <v>8.6147600000000008E-3</v>
      </c>
      <c r="AC977">
        <v>105.46</v>
      </c>
      <c r="AD977">
        <v>0</v>
      </c>
      <c r="AE977">
        <v>0</v>
      </c>
      <c r="AG977" t="s">
        <v>137</v>
      </c>
      <c r="AH977">
        <v>1</v>
      </c>
      <c r="AI977">
        <v>94.767300000000006</v>
      </c>
      <c r="AJ977">
        <v>2.1957600000000001E-2</v>
      </c>
      <c r="AK977">
        <v>94.766999999999996</v>
      </c>
      <c r="AL977">
        <v>1</v>
      </c>
      <c r="AM977">
        <v>97.733800000000002</v>
      </c>
      <c r="AN977">
        <v>1.6363900000000001E-2</v>
      </c>
      <c r="AO977">
        <v>97.733999999999995</v>
      </c>
      <c r="AP977">
        <v>0</v>
      </c>
      <c r="AQ977">
        <v>0</v>
      </c>
      <c r="AS977" t="s">
        <v>137</v>
      </c>
      <c r="AT977" t="s">
        <v>136</v>
      </c>
      <c r="AU977">
        <v>1</v>
      </c>
      <c r="AV977" t="s">
        <v>144</v>
      </c>
      <c r="AW977" t="str">
        <f t="shared" si="46"/>
        <v>SMTN|NP_599031</v>
      </c>
      <c r="AX977" s="1" t="str">
        <f t="shared" si="47"/>
        <v>SMTN|NP_599031|TFSSSSSSK(1)K</v>
      </c>
      <c r="AY977" t="s">
        <v>14303</v>
      </c>
      <c r="AZ977" t="s">
        <v>143</v>
      </c>
      <c r="BA977" t="s">
        <v>188</v>
      </c>
      <c r="BB977" t="s">
        <v>14302</v>
      </c>
      <c r="BC977" t="s">
        <v>14301</v>
      </c>
      <c r="BD977">
        <v>9</v>
      </c>
      <c r="BE977">
        <v>2</v>
      </c>
      <c r="BF977" s="3">
        <v>1.2384000000000001E-6</v>
      </c>
      <c r="BG977" t="s">
        <v>139</v>
      </c>
      <c r="BH977" t="s">
        <v>138</v>
      </c>
      <c r="BI977" t="s">
        <v>138</v>
      </c>
      <c r="BJ977" t="s">
        <v>139</v>
      </c>
      <c r="BK977" t="s">
        <v>138</v>
      </c>
      <c r="BL977" t="s">
        <v>139</v>
      </c>
      <c r="BM977" t="s">
        <v>139</v>
      </c>
      <c r="BN977" t="s">
        <v>138</v>
      </c>
      <c r="BO977">
        <v>79550000</v>
      </c>
      <c r="BP977">
        <v>79550000</v>
      </c>
      <c r="BQ977">
        <v>0</v>
      </c>
      <c r="BR977">
        <v>0</v>
      </c>
      <c r="BS977" t="s">
        <v>137</v>
      </c>
      <c r="BT977">
        <v>11659000</v>
      </c>
      <c r="BU977">
        <v>9042900</v>
      </c>
      <c r="BV977">
        <v>931350</v>
      </c>
      <c r="BW977">
        <v>21216000</v>
      </c>
      <c r="BX977">
        <v>1553000</v>
      </c>
      <c r="BY977">
        <v>16006000</v>
      </c>
      <c r="BZ977">
        <v>12357000</v>
      </c>
      <c r="CA977">
        <v>6785600</v>
      </c>
      <c r="CB977" t="s">
        <v>137</v>
      </c>
      <c r="CC977" t="s">
        <v>137</v>
      </c>
      <c r="CD977" t="s">
        <v>137</v>
      </c>
      <c r="CE977" t="s">
        <v>137</v>
      </c>
      <c r="CF977" t="s">
        <v>137</v>
      </c>
      <c r="CG977" t="s">
        <v>137</v>
      </c>
      <c r="CH977" t="s">
        <v>137</v>
      </c>
      <c r="CI977" t="s">
        <v>137</v>
      </c>
      <c r="CJ977">
        <v>11659000</v>
      </c>
      <c r="CK977">
        <v>0</v>
      </c>
      <c r="CL977">
        <v>0</v>
      </c>
      <c r="CM977">
        <v>9042900</v>
      </c>
      <c r="CN977">
        <v>0</v>
      </c>
      <c r="CO977">
        <v>0</v>
      </c>
      <c r="CP977">
        <v>931350</v>
      </c>
      <c r="CQ977">
        <v>0</v>
      </c>
      <c r="CR977">
        <v>0</v>
      </c>
      <c r="CS977">
        <v>21216000</v>
      </c>
      <c r="CT977">
        <v>0</v>
      </c>
      <c r="CU977">
        <v>0</v>
      </c>
      <c r="CV977">
        <v>1553000</v>
      </c>
      <c r="CW977">
        <v>0</v>
      </c>
      <c r="CX977">
        <v>0</v>
      </c>
      <c r="CY977">
        <v>16006000</v>
      </c>
      <c r="CZ977">
        <v>0</v>
      </c>
      <c r="DA977">
        <v>0</v>
      </c>
      <c r="DB977">
        <v>12357000</v>
      </c>
      <c r="DC977">
        <v>0</v>
      </c>
      <c r="DD977">
        <v>0</v>
      </c>
      <c r="DE977">
        <v>6785600</v>
      </c>
      <c r="DF977">
        <v>0</v>
      </c>
      <c r="DG977">
        <v>0</v>
      </c>
      <c r="DJ977">
        <v>975</v>
      </c>
      <c r="DK977">
        <v>1436</v>
      </c>
      <c r="DL977">
        <v>716</v>
      </c>
      <c r="DM977">
        <v>716</v>
      </c>
      <c r="DN977">
        <v>10261</v>
      </c>
      <c r="DO977">
        <v>10919</v>
      </c>
      <c r="DP977" t="s">
        <v>14300</v>
      </c>
      <c r="DQ977" t="s">
        <v>14299</v>
      </c>
      <c r="DR977">
        <v>65079</v>
      </c>
      <c r="DS977">
        <v>44453</v>
      </c>
      <c r="DT977">
        <v>7</v>
      </c>
      <c r="DU977">
        <v>7122</v>
      </c>
      <c r="DV977">
        <v>65077</v>
      </c>
      <c r="DW977">
        <v>44451</v>
      </c>
      <c r="DX977">
        <v>4</v>
      </c>
      <c r="DY977">
        <v>6348</v>
      </c>
      <c r="DZ977">
        <v>65077</v>
      </c>
      <c r="EA977">
        <v>44451</v>
      </c>
      <c r="EB977">
        <v>4</v>
      </c>
      <c r="EC977">
        <v>6348</v>
      </c>
    </row>
    <row r="978" spans="1:133" x14ac:dyDescent="0.2">
      <c r="A978" t="s">
        <v>14289</v>
      </c>
      <c r="B978">
        <v>1373</v>
      </c>
      <c r="C978" t="s">
        <v>14290</v>
      </c>
      <c r="D978" t="str">
        <f t="shared" si="45"/>
        <v>NP_001058</v>
      </c>
      <c r="E978" t="s">
        <v>14289</v>
      </c>
      <c r="F978" t="s">
        <v>14289</v>
      </c>
      <c r="G978" t="s">
        <v>14288</v>
      </c>
      <c r="H978">
        <v>0.69575200000000004</v>
      </c>
      <c r="I978">
        <v>3.5922800000000001</v>
      </c>
      <c r="J978">
        <v>7.7621700000000005E-4</v>
      </c>
      <c r="K978">
        <v>100.69</v>
      </c>
      <c r="L978">
        <v>78.253</v>
      </c>
      <c r="M978">
        <v>100.69</v>
      </c>
      <c r="Z978">
        <v>0.69575200000000004</v>
      </c>
      <c r="AA978">
        <v>3.5922800000000001</v>
      </c>
      <c r="AB978">
        <v>7.7621700000000005E-4</v>
      </c>
      <c r="AC978">
        <v>100.69</v>
      </c>
      <c r="AT978" t="s">
        <v>136</v>
      </c>
      <c r="AU978">
        <v>1</v>
      </c>
      <c r="AV978" t="s">
        <v>144</v>
      </c>
      <c r="AW978" t="str">
        <f t="shared" si="46"/>
        <v>TOP2A|NP_001058</v>
      </c>
      <c r="AX978" s="1" t="str">
        <f t="shared" si="47"/>
        <v>TOP2A|NP_001058|ELK(0.304)PQK(0.696)SVVSDLEADDVK</v>
      </c>
      <c r="AY978" t="s">
        <v>14298</v>
      </c>
      <c r="AZ978" t="s">
        <v>143</v>
      </c>
      <c r="BA978" t="s">
        <v>5102</v>
      </c>
      <c r="BB978" t="s">
        <v>14297</v>
      </c>
      <c r="BC978" t="s">
        <v>14296</v>
      </c>
      <c r="BD978">
        <v>6</v>
      </c>
      <c r="BE978">
        <v>3</v>
      </c>
      <c r="BF978">
        <v>0.35105999999999998</v>
      </c>
      <c r="BG978" t="s">
        <v>138</v>
      </c>
      <c r="BH978" t="s">
        <v>138</v>
      </c>
      <c r="BI978" t="s">
        <v>138</v>
      </c>
      <c r="BJ978" t="s">
        <v>139</v>
      </c>
      <c r="BK978" t="s">
        <v>138</v>
      </c>
      <c r="BL978" t="s">
        <v>138</v>
      </c>
      <c r="BM978" t="s">
        <v>138</v>
      </c>
      <c r="BN978" t="s">
        <v>138</v>
      </c>
      <c r="BO978">
        <v>7197500</v>
      </c>
      <c r="BP978">
        <v>7197500</v>
      </c>
      <c r="BQ978">
        <v>0</v>
      </c>
      <c r="BR978">
        <v>0</v>
      </c>
      <c r="BS978" t="s">
        <v>137</v>
      </c>
      <c r="BT978" t="s">
        <v>297</v>
      </c>
      <c r="BU978" t="s">
        <v>297</v>
      </c>
      <c r="BV978" t="s">
        <v>297</v>
      </c>
      <c r="BW978">
        <v>7197500</v>
      </c>
      <c r="BX978" t="s">
        <v>297</v>
      </c>
      <c r="BY978" t="s">
        <v>297</v>
      </c>
      <c r="BZ978" t="s">
        <v>297</v>
      </c>
      <c r="CA978" t="s">
        <v>297</v>
      </c>
      <c r="CB978" t="s">
        <v>137</v>
      </c>
      <c r="CC978" t="s">
        <v>137</v>
      </c>
      <c r="CD978" t="s">
        <v>137</v>
      </c>
      <c r="CE978" t="s">
        <v>137</v>
      </c>
      <c r="CF978" t="s">
        <v>137</v>
      </c>
      <c r="CG978" t="s">
        <v>137</v>
      </c>
      <c r="CH978" t="s">
        <v>137</v>
      </c>
      <c r="CI978" t="s">
        <v>137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7197500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0</v>
      </c>
      <c r="DG978">
        <v>0</v>
      </c>
      <c r="DJ978">
        <v>976</v>
      </c>
      <c r="DK978">
        <v>1437</v>
      </c>
      <c r="DL978">
        <v>1373</v>
      </c>
      <c r="DM978">
        <v>1373</v>
      </c>
      <c r="DN978">
        <v>1853</v>
      </c>
      <c r="DO978">
        <v>1952</v>
      </c>
      <c r="DP978">
        <v>11055</v>
      </c>
      <c r="DQ978">
        <v>7784</v>
      </c>
      <c r="DR978">
        <v>11055</v>
      </c>
      <c r="DS978">
        <v>7784</v>
      </c>
      <c r="DT978">
        <v>4</v>
      </c>
      <c r="DU978">
        <v>28705</v>
      </c>
      <c r="DV978">
        <v>11055</v>
      </c>
      <c r="DW978">
        <v>7784</v>
      </c>
      <c r="DX978">
        <v>4</v>
      </c>
      <c r="DY978">
        <v>28705</v>
      </c>
      <c r="DZ978">
        <v>11055</v>
      </c>
      <c r="EA978">
        <v>7784</v>
      </c>
      <c r="EB978">
        <v>4</v>
      </c>
      <c r="EC978">
        <v>28705</v>
      </c>
    </row>
    <row r="979" spans="1:133" x14ac:dyDescent="0.2">
      <c r="A979" t="s">
        <v>14289</v>
      </c>
      <c r="B979">
        <v>1459</v>
      </c>
      <c r="C979" t="s">
        <v>14290</v>
      </c>
      <c r="D979" t="str">
        <f t="shared" si="45"/>
        <v>NP_001058</v>
      </c>
      <c r="E979" t="s">
        <v>14289</v>
      </c>
      <c r="F979" t="s">
        <v>14289</v>
      </c>
      <c r="G979" t="s">
        <v>14288</v>
      </c>
      <c r="H979">
        <v>0.999969</v>
      </c>
      <c r="I979">
        <v>45.048299999999998</v>
      </c>
      <c r="J979">
        <v>2.1208899999999998E-3</v>
      </c>
      <c r="K979">
        <v>105.99</v>
      </c>
      <c r="L979">
        <v>78.272000000000006</v>
      </c>
      <c r="M979">
        <v>105.99</v>
      </c>
      <c r="N979">
        <v>0</v>
      </c>
      <c r="O979">
        <v>0</v>
      </c>
      <c r="Q979" t="s">
        <v>137</v>
      </c>
      <c r="R979">
        <v>0</v>
      </c>
      <c r="S979">
        <v>0</v>
      </c>
      <c r="U979" t="s">
        <v>137</v>
      </c>
      <c r="Z979">
        <v>0.999969</v>
      </c>
      <c r="AA979">
        <v>45.048299999999998</v>
      </c>
      <c r="AB979">
        <v>2.1208899999999998E-3</v>
      </c>
      <c r="AC979">
        <v>105.99</v>
      </c>
      <c r="AH979">
        <v>0.99993200000000004</v>
      </c>
      <c r="AI979">
        <v>41.6845</v>
      </c>
      <c r="AJ979">
        <v>9.3800499999999992E-3</v>
      </c>
      <c r="AK979">
        <v>77.356999999999999</v>
      </c>
      <c r="AP979">
        <v>0.99674399999999996</v>
      </c>
      <c r="AQ979">
        <v>24.8584</v>
      </c>
      <c r="AR979">
        <v>9.3800499999999992E-3</v>
      </c>
      <c r="AS979">
        <v>77.356999999999999</v>
      </c>
      <c r="AT979" t="s">
        <v>136</v>
      </c>
      <c r="AU979">
        <v>1</v>
      </c>
      <c r="AV979" t="s">
        <v>144</v>
      </c>
      <c r="AW979" t="str">
        <f t="shared" si="46"/>
        <v>TOP2A|NP_001058</v>
      </c>
      <c r="AX979" s="1" t="str">
        <f t="shared" si="47"/>
        <v>TOP2A|NP_001058|RDPALNSGVSQKPDPAK(1)TK</v>
      </c>
      <c r="AY979" t="s">
        <v>14295</v>
      </c>
      <c r="AZ979" t="s">
        <v>143</v>
      </c>
      <c r="BA979" t="s">
        <v>349</v>
      </c>
      <c r="BB979" t="s">
        <v>14294</v>
      </c>
      <c r="BC979" t="s">
        <v>14293</v>
      </c>
      <c r="BD979">
        <v>17</v>
      </c>
      <c r="BE979">
        <v>3</v>
      </c>
      <c r="BF979">
        <v>-0.17993000000000001</v>
      </c>
      <c r="BG979" t="s">
        <v>138</v>
      </c>
      <c r="BH979" t="s">
        <v>138</v>
      </c>
      <c r="BI979" t="s">
        <v>138</v>
      </c>
      <c r="BJ979" t="s">
        <v>139</v>
      </c>
      <c r="BK979" t="s">
        <v>138</v>
      </c>
      <c r="BL979" t="s">
        <v>139</v>
      </c>
      <c r="BM979" t="s">
        <v>138</v>
      </c>
      <c r="BN979" t="s">
        <v>139</v>
      </c>
      <c r="BO979">
        <v>12952000</v>
      </c>
      <c r="BP979">
        <v>12952000</v>
      </c>
      <c r="BQ979">
        <v>0</v>
      </c>
      <c r="BR979">
        <v>0</v>
      </c>
      <c r="BS979" t="s">
        <v>137</v>
      </c>
      <c r="BT979">
        <v>2518300</v>
      </c>
      <c r="BU979">
        <v>4097100</v>
      </c>
      <c r="BV979" t="s">
        <v>297</v>
      </c>
      <c r="BW979">
        <v>6336800</v>
      </c>
      <c r="BX979" t="s">
        <v>297</v>
      </c>
      <c r="BY979" t="s">
        <v>297</v>
      </c>
      <c r="BZ979" t="s">
        <v>297</v>
      </c>
      <c r="CA979" t="s">
        <v>297</v>
      </c>
      <c r="CB979" t="s">
        <v>137</v>
      </c>
      <c r="CC979" t="s">
        <v>137</v>
      </c>
      <c r="CD979" t="s">
        <v>137</v>
      </c>
      <c r="CE979" t="s">
        <v>137</v>
      </c>
      <c r="CF979" t="s">
        <v>137</v>
      </c>
      <c r="CG979" t="s">
        <v>137</v>
      </c>
      <c r="CH979" t="s">
        <v>137</v>
      </c>
      <c r="CI979" t="s">
        <v>137</v>
      </c>
      <c r="CJ979">
        <v>2518300</v>
      </c>
      <c r="CK979">
        <v>0</v>
      </c>
      <c r="CL979">
        <v>0</v>
      </c>
      <c r="CM979">
        <v>4097100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6336800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0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0</v>
      </c>
      <c r="DJ979">
        <v>977</v>
      </c>
      <c r="DK979">
        <v>1437</v>
      </c>
      <c r="DL979">
        <v>1459</v>
      </c>
      <c r="DM979">
        <v>1459</v>
      </c>
      <c r="DN979">
        <v>8514</v>
      </c>
      <c r="DO979">
        <v>9080</v>
      </c>
      <c r="DP979" t="s">
        <v>14292</v>
      </c>
      <c r="DQ979" t="s">
        <v>14291</v>
      </c>
      <c r="DR979">
        <v>53485</v>
      </c>
      <c r="DS979">
        <v>36517</v>
      </c>
      <c r="DT979">
        <v>4</v>
      </c>
      <c r="DU979">
        <v>11163</v>
      </c>
      <c r="DV979">
        <v>53485</v>
      </c>
      <c r="DW979">
        <v>36517</v>
      </c>
      <c r="DX979">
        <v>4</v>
      </c>
      <c r="DY979">
        <v>11163</v>
      </c>
      <c r="DZ979">
        <v>53485</v>
      </c>
      <c r="EA979">
        <v>36517</v>
      </c>
      <c r="EB979">
        <v>4</v>
      </c>
      <c r="EC979">
        <v>11163</v>
      </c>
    </row>
    <row r="980" spans="1:133" x14ac:dyDescent="0.2">
      <c r="A980" t="s">
        <v>14289</v>
      </c>
      <c r="B980">
        <v>1422</v>
      </c>
      <c r="C980" t="s">
        <v>14290</v>
      </c>
      <c r="D980" t="str">
        <f t="shared" si="45"/>
        <v>NP_001058</v>
      </c>
      <c r="E980" t="s">
        <v>14289</v>
      </c>
      <c r="F980" t="s">
        <v>14289</v>
      </c>
      <c r="G980" t="s">
        <v>14288</v>
      </c>
      <c r="H980">
        <v>1</v>
      </c>
      <c r="I980">
        <v>129.006</v>
      </c>
      <c r="J980" s="3">
        <v>1.9199699999999998E-6</v>
      </c>
      <c r="K980">
        <v>144.41</v>
      </c>
      <c r="L980">
        <v>91.325000000000003</v>
      </c>
      <c r="M980">
        <v>129.01</v>
      </c>
      <c r="N980">
        <v>0</v>
      </c>
      <c r="O980">
        <v>0</v>
      </c>
      <c r="Q980" t="s">
        <v>137</v>
      </c>
      <c r="R980">
        <v>0</v>
      </c>
      <c r="S980">
        <v>0</v>
      </c>
      <c r="U980" t="s">
        <v>137</v>
      </c>
      <c r="Z980">
        <v>1</v>
      </c>
      <c r="AA980">
        <v>144.405</v>
      </c>
      <c r="AB980" s="3">
        <v>1.9199699999999998E-6</v>
      </c>
      <c r="AC980">
        <v>144.41</v>
      </c>
      <c r="AD980">
        <v>1</v>
      </c>
      <c r="AE980">
        <v>77.239500000000007</v>
      </c>
      <c r="AF980">
        <v>8.4548599999999998E-3</v>
      </c>
      <c r="AG980">
        <v>77.239999999999995</v>
      </c>
      <c r="AH980">
        <v>1</v>
      </c>
      <c r="AI980">
        <v>71.079899999999995</v>
      </c>
      <c r="AJ980">
        <v>1.6820700000000001E-2</v>
      </c>
      <c r="AK980">
        <v>71.08</v>
      </c>
      <c r="AL980">
        <v>1</v>
      </c>
      <c r="AM980">
        <v>129.006</v>
      </c>
      <c r="AN980" s="3">
        <v>1.8386700000000001E-5</v>
      </c>
      <c r="AO980">
        <v>129.01</v>
      </c>
      <c r="AP980">
        <v>0</v>
      </c>
      <c r="AQ980">
        <v>0</v>
      </c>
      <c r="AS980" t="s">
        <v>137</v>
      </c>
      <c r="AT980" t="s">
        <v>136</v>
      </c>
      <c r="AU980">
        <v>1</v>
      </c>
      <c r="AV980" t="s">
        <v>144</v>
      </c>
      <c r="AW980" t="str">
        <f t="shared" si="46"/>
        <v>TOP2A|NP_001058</v>
      </c>
      <c r="AX980" s="1" t="str">
        <f t="shared" si="47"/>
        <v>TOP2A|NP_001058|TAAK(1)SQSSTSTTGAK</v>
      </c>
      <c r="AY980" t="s">
        <v>14287</v>
      </c>
      <c r="AZ980" t="s">
        <v>143</v>
      </c>
      <c r="BA980" t="s">
        <v>1869</v>
      </c>
      <c r="BB980" t="s">
        <v>14286</v>
      </c>
      <c r="BC980" t="s">
        <v>14285</v>
      </c>
      <c r="BD980">
        <v>4</v>
      </c>
      <c r="BE980">
        <v>2</v>
      </c>
      <c r="BF980">
        <v>0.18915000000000001</v>
      </c>
      <c r="BG980" t="s">
        <v>138</v>
      </c>
      <c r="BH980" t="s">
        <v>138</v>
      </c>
      <c r="BI980" t="s">
        <v>138</v>
      </c>
      <c r="BJ980" t="s">
        <v>139</v>
      </c>
      <c r="BK980" t="s">
        <v>139</v>
      </c>
      <c r="BL980" t="s">
        <v>139</v>
      </c>
      <c r="BM980" t="s">
        <v>139</v>
      </c>
      <c r="BN980" t="s">
        <v>138</v>
      </c>
      <c r="BO980">
        <v>16344000</v>
      </c>
      <c r="BP980">
        <v>16344000</v>
      </c>
      <c r="BQ980">
        <v>0</v>
      </c>
      <c r="BR980">
        <v>0</v>
      </c>
      <c r="BS980" t="s">
        <v>137</v>
      </c>
      <c r="BT980">
        <v>2105000</v>
      </c>
      <c r="BU980">
        <v>1087800</v>
      </c>
      <c r="BV980" t="s">
        <v>297</v>
      </c>
      <c r="BW980">
        <v>6273600</v>
      </c>
      <c r="BX980">
        <v>714320</v>
      </c>
      <c r="BY980">
        <v>3962200</v>
      </c>
      <c r="BZ980">
        <v>1320500</v>
      </c>
      <c r="CA980">
        <v>880200</v>
      </c>
      <c r="CB980" t="s">
        <v>137</v>
      </c>
      <c r="CC980" t="s">
        <v>137</v>
      </c>
      <c r="CD980" t="s">
        <v>137</v>
      </c>
      <c r="CE980" t="s">
        <v>137</v>
      </c>
      <c r="CF980" t="s">
        <v>137</v>
      </c>
      <c r="CG980" t="s">
        <v>137</v>
      </c>
      <c r="CH980" t="s">
        <v>137</v>
      </c>
      <c r="CI980" t="s">
        <v>137</v>
      </c>
      <c r="CJ980">
        <v>2105000</v>
      </c>
      <c r="CK980">
        <v>0</v>
      </c>
      <c r="CL980">
        <v>0</v>
      </c>
      <c r="CM980">
        <v>1087800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6273600</v>
      </c>
      <c r="CT980">
        <v>0</v>
      </c>
      <c r="CU980">
        <v>0</v>
      </c>
      <c r="CV980">
        <v>714320</v>
      </c>
      <c r="CW980">
        <v>0</v>
      </c>
      <c r="CX980">
        <v>0</v>
      </c>
      <c r="CY980">
        <v>3962200</v>
      </c>
      <c r="CZ980">
        <v>0</v>
      </c>
      <c r="DA980">
        <v>0</v>
      </c>
      <c r="DB980">
        <v>1320500</v>
      </c>
      <c r="DC980">
        <v>0</v>
      </c>
      <c r="DD980">
        <v>0</v>
      </c>
      <c r="DE980">
        <v>880200</v>
      </c>
      <c r="DF980">
        <v>0</v>
      </c>
      <c r="DG980">
        <v>0</v>
      </c>
      <c r="DJ980">
        <v>978</v>
      </c>
      <c r="DK980">
        <v>1437</v>
      </c>
      <c r="DL980">
        <v>1422</v>
      </c>
      <c r="DM980">
        <v>1422</v>
      </c>
      <c r="DN980">
        <v>9951</v>
      </c>
      <c r="DO980">
        <v>10591</v>
      </c>
      <c r="DP980" t="s">
        <v>14284</v>
      </c>
      <c r="DQ980" t="s">
        <v>14283</v>
      </c>
      <c r="DR980">
        <v>62953</v>
      </c>
      <c r="DS980">
        <v>42991</v>
      </c>
      <c r="DT980">
        <v>7</v>
      </c>
      <c r="DU980">
        <v>5223</v>
      </c>
      <c r="DV980">
        <v>62950</v>
      </c>
      <c r="DW980">
        <v>42988</v>
      </c>
      <c r="DX980">
        <v>4</v>
      </c>
      <c r="DY980">
        <v>4767</v>
      </c>
      <c r="DZ980">
        <v>62950</v>
      </c>
      <c r="EA980">
        <v>42988</v>
      </c>
      <c r="EB980">
        <v>4</v>
      </c>
      <c r="EC980">
        <v>4767</v>
      </c>
    </row>
    <row r="981" spans="1:133" x14ac:dyDescent="0.2">
      <c r="A981" t="s">
        <v>14281</v>
      </c>
      <c r="B981">
        <v>1322</v>
      </c>
      <c r="C981" t="s">
        <v>14282</v>
      </c>
      <c r="D981" t="str">
        <f t="shared" si="45"/>
        <v>NP_001059</v>
      </c>
      <c r="E981" t="s">
        <v>14281</v>
      </c>
      <c r="F981" t="s">
        <v>14281</v>
      </c>
      <c r="G981" t="s">
        <v>14280</v>
      </c>
      <c r="H981">
        <v>0.99999000000000005</v>
      </c>
      <c r="I981">
        <v>49.822200000000002</v>
      </c>
      <c r="J981">
        <v>1.3315700000000001E-4</v>
      </c>
      <c r="K981">
        <v>120.55</v>
      </c>
      <c r="L981">
        <v>69.022999999999996</v>
      </c>
      <c r="M981">
        <v>120.55</v>
      </c>
      <c r="N981">
        <v>0.999776</v>
      </c>
      <c r="O981">
        <v>36.489100000000001</v>
      </c>
      <c r="P981">
        <v>3.5142300000000001E-2</v>
      </c>
      <c r="Q981">
        <v>90.688999999999993</v>
      </c>
      <c r="R981">
        <v>0</v>
      </c>
      <c r="S981">
        <v>0</v>
      </c>
      <c r="U981" t="s">
        <v>137</v>
      </c>
      <c r="V981">
        <v>0</v>
      </c>
      <c r="W981">
        <v>0</v>
      </c>
      <c r="Y981" t="s">
        <v>137</v>
      </c>
      <c r="Z981">
        <v>0.99999000000000005</v>
      </c>
      <c r="AA981">
        <v>49.822200000000002</v>
      </c>
      <c r="AB981">
        <v>1.58625E-3</v>
      </c>
      <c r="AC981">
        <v>120.55</v>
      </c>
      <c r="AD981">
        <v>0.998116</v>
      </c>
      <c r="AE981">
        <v>27.241099999999999</v>
      </c>
      <c r="AF981">
        <v>1.50022E-2</v>
      </c>
      <c r="AG981">
        <v>87.215999999999994</v>
      </c>
      <c r="AH981">
        <v>0.99979600000000002</v>
      </c>
      <c r="AI981">
        <v>36.909999999999997</v>
      </c>
      <c r="AJ981">
        <v>1.11948E-2</v>
      </c>
      <c r="AK981">
        <v>96.135000000000005</v>
      </c>
      <c r="AL981">
        <v>0.99980800000000003</v>
      </c>
      <c r="AM981">
        <v>37.175899999999999</v>
      </c>
      <c r="AN981">
        <v>1.3315700000000001E-4</v>
      </c>
      <c r="AO981">
        <v>109.99</v>
      </c>
      <c r="AP981">
        <v>0</v>
      </c>
      <c r="AQ981">
        <v>0</v>
      </c>
      <c r="AS981" t="s">
        <v>137</v>
      </c>
      <c r="AT981" t="s">
        <v>136</v>
      </c>
      <c r="AU981">
        <v>1</v>
      </c>
      <c r="AV981" t="s">
        <v>144</v>
      </c>
      <c r="AW981" t="str">
        <f t="shared" si="46"/>
        <v>TOP2B|NP_001059</v>
      </c>
      <c r="AX981" s="1" t="str">
        <f t="shared" si="47"/>
        <v>TOP2B|NP_001059|TPTSSGKPSAK(1)K</v>
      </c>
      <c r="AY981" t="s">
        <v>14279</v>
      </c>
      <c r="AZ981" t="s">
        <v>143</v>
      </c>
      <c r="BA981" t="s">
        <v>142</v>
      </c>
      <c r="BB981" t="s">
        <v>14278</v>
      </c>
      <c r="BC981" t="s">
        <v>14277</v>
      </c>
      <c r="BD981">
        <v>11</v>
      </c>
      <c r="BE981">
        <v>3</v>
      </c>
      <c r="BF981">
        <v>0.38152999999999998</v>
      </c>
      <c r="BG981" t="s">
        <v>139</v>
      </c>
      <c r="BH981" t="s">
        <v>138</v>
      </c>
      <c r="BI981" t="s">
        <v>138</v>
      </c>
      <c r="BJ981" t="s">
        <v>139</v>
      </c>
      <c r="BK981" t="s">
        <v>139</v>
      </c>
      <c r="BL981" t="s">
        <v>139</v>
      </c>
      <c r="BM981" t="s">
        <v>139</v>
      </c>
      <c r="BN981" t="s">
        <v>138</v>
      </c>
      <c r="BO981">
        <v>20986000</v>
      </c>
      <c r="BP981">
        <v>20986000</v>
      </c>
      <c r="BQ981">
        <v>0</v>
      </c>
      <c r="BR981">
        <v>0</v>
      </c>
      <c r="BS981" t="s">
        <v>137</v>
      </c>
      <c r="BT981">
        <v>1727500</v>
      </c>
      <c r="BU981">
        <v>1243300</v>
      </c>
      <c r="BV981" t="s">
        <v>297</v>
      </c>
      <c r="BW981" t="s">
        <v>297</v>
      </c>
      <c r="BX981">
        <v>1669700</v>
      </c>
      <c r="BY981">
        <v>5241500</v>
      </c>
      <c r="BZ981">
        <v>3206100</v>
      </c>
      <c r="CA981">
        <v>1346900</v>
      </c>
      <c r="CB981" t="s">
        <v>137</v>
      </c>
      <c r="CC981" t="s">
        <v>137</v>
      </c>
      <c r="CD981" t="s">
        <v>137</v>
      </c>
      <c r="CE981" t="s">
        <v>137</v>
      </c>
      <c r="CF981" t="s">
        <v>137</v>
      </c>
      <c r="CG981" t="s">
        <v>137</v>
      </c>
      <c r="CH981" t="s">
        <v>137</v>
      </c>
      <c r="CI981" t="s">
        <v>137</v>
      </c>
      <c r="CJ981">
        <v>1727500</v>
      </c>
      <c r="CK981">
        <v>0</v>
      </c>
      <c r="CL981">
        <v>0</v>
      </c>
      <c r="CM981">
        <v>1243300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1669700</v>
      </c>
      <c r="CW981">
        <v>0</v>
      </c>
      <c r="CX981">
        <v>0</v>
      </c>
      <c r="CY981">
        <v>5241500</v>
      </c>
      <c r="CZ981">
        <v>0</v>
      </c>
      <c r="DA981">
        <v>0</v>
      </c>
      <c r="DB981">
        <v>3206100</v>
      </c>
      <c r="DC981">
        <v>0</v>
      </c>
      <c r="DD981">
        <v>0</v>
      </c>
      <c r="DE981">
        <v>1346900</v>
      </c>
      <c r="DF981">
        <v>0</v>
      </c>
      <c r="DG981">
        <v>0</v>
      </c>
      <c r="DJ981">
        <v>979</v>
      </c>
      <c r="DK981">
        <v>1438</v>
      </c>
      <c r="DL981">
        <v>1322</v>
      </c>
      <c r="DM981">
        <v>1322</v>
      </c>
      <c r="DN981" t="s">
        <v>14276</v>
      </c>
      <c r="DO981" t="s">
        <v>14275</v>
      </c>
      <c r="DP981" t="s">
        <v>14274</v>
      </c>
      <c r="DQ981" t="s">
        <v>14273</v>
      </c>
      <c r="DR981">
        <v>69254</v>
      </c>
      <c r="DS981">
        <v>47277</v>
      </c>
      <c r="DT981">
        <v>4</v>
      </c>
      <c r="DU981">
        <v>3959</v>
      </c>
      <c r="DV981">
        <v>69254</v>
      </c>
      <c r="DW981">
        <v>47277</v>
      </c>
      <c r="DX981">
        <v>4</v>
      </c>
      <c r="DY981">
        <v>3959</v>
      </c>
      <c r="DZ981">
        <v>35475</v>
      </c>
      <c r="EA981">
        <v>24265</v>
      </c>
      <c r="EB981">
        <v>7</v>
      </c>
      <c r="EC981">
        <v>3502</v>
      </c>
    </row>
    <row r="982" spans="1:133" x14ac:dyDescent="0.2">
      <c r="A982" t="s">
        <v>14272</v>
      </c>
      <c r="B982" t="s">
        <v>14271</v>
      </c>
      <c r="C982" t="s">
        <v>14270</v>
      </c>
      <c r="D982" t="str">
        <f t="shared" si="45"/>
        <v>NP_005106</v>
      </c>
      <c r="E982" t="s">
        <v>14269</v>
      </c>
      <c r="F982" t="s">
        <v>14269</v>
      </c>
      <c r="G982" t="s">
        <v>14268</v>
      </c>
      <c r="H982">
        <v>1</v>
      </c>
      <c r="I982">
        <v>103.761</v>
      </c>
      <c r="J982">
        <v>3.2404399999999998E-3</v>
      </c>
      <c r="K982">
        <v>103.76</v>
      </c>
      <c r="L982">
        <v>57.997</v>
      </c>
      <c r="M982">
        <v>103.76</v>
      </c>
      <c r="N982">
        <v>1</v>
      </c>
      <c r="O982">
        <v>78.528800000000004</v>
      </c>
      <c r="P982">
        <v>2.2736200000000002E-2</v>
      </c>
      <c r="Q982">
        <v>78.528999999999996</v>
      </c>
      <c r="R982">
        <v>1</v>
      </c>
      <c r="S982">
        <v>86.944199999999995</v>
      </c>
      <c r="T982">
        <v>1.1871899999999999E-2</v>
      </c>
      <c r="U982">
        <v>86.944000000000003</v>
      </c>
      <c r="V982">
        <v>1</v>
      </c>
      <c r="W982">
        <v>86.944199999999995</v>
      </c>
      <c r="X982">
        <v>1.1871899999999999E-2</v>
      </c>
      <c r="Y982">
        <v>86.944000000000003</v>
      </c>
      <c r="Z982">
        <v>1</v>
      </c>
      <c r="AA982">
        <v>79.874899999999997</v>
      </c>
      <c r="AB982">
        <v>2.09984E-2</v>
      </c>
      <c r="AC982">
        <v>79.875</v>
      </c>
      <c r="AL982">
        <v>0</v>
      </c>
      <c r="AM982">
        <v>0</v>
      </c>
      <c r="AO982" t="s">
        <v>137</v>
      </c>
      <c r="AP982">
        <v>1</v>
      </c>
      <c r="AQ982">
        <v>103.761</v>
      </c>
      <c r="AR982">
        <v>3.2404399999999998E-3</v>
      </c>
      <c r="AS982">
        <v>103.76</v>
      </c>
      <c r="AT982" t="s">
        <v>136</v>
      </c>
      <c r="AU982">
        <v>1</v>
      </c>
      <c r="AV982" t="s">
        <v>144</v>
      </c>
      <c r="AW982" t="str">
        <f t="shared" si="46"/>
        <v>MVP|NP_005106</v>
      </c>
      <c r="AX982" s="1" t="str">
        <f t="shared" si="47"/>
        <v>MVP|NP_005106|IEGEGSVLQAK(1)LK</v>
      </c>
      <c r="AY982" t="s">
        <v>14267</v>
      </c>
      <c r="AZ982" t="s">
        <v>143</v>
      </c>
      <c r="BA982" t="s">
        <v>569</v>
      </c>
      <c r="BB982" t="s">
        <v>14266</v>
      </c>
      <c r="BC982" t="s">
        <v>14265</v>
      </c>
      <c r="BD982">
        <v>11</v>
      </c>
      <c r="BE982">
        <v>2</v>
      </c>
      <c r="BF982">
        <v>-0.14474999999999999</v>
      </c>
      <c r="BG982" t="s">
        <v>139</v>
      </c>
      <c r="BH982" t="s">
        <v>139</v>
      </c>
      <c r="BI982" t="s">
        <v>139</v>
      </c>
      <c r="BJ982" t="s">
        <v>139</v>
      </c>
      <c r="BK982" t="s">
        <v>138</v>
      </c>
      <c r="BL982" t="s">
        <v>138</v>
      </c>
      <c r="BM982" t="s">
        <v>138</v>
      </c>
      <c r="BN982" t="s">
        <v>139</v>
      </c>
      <c r="BO982">
        <v>82198000</v>
      </c>
      <c r="BP982">
        <v>82198000</v>
      </c>
      <c r="BQ982">
        <v>0</v>
      </c>
      <c r="BR982">
        <v>0</v>
      </c>
      <c r="BS982" t="s">
        <v>137</v>
      </c>
      <c r="BT982">
        <v>11252000</v>
      </c>
      <c r="BU982">
        <v>12328000</v>
      </c>
      <c r="BV982">
        <v>15057000</v>
      </c>
      <c r="BW982">
        <v>17981000</v>
      </c>
      <c r="BX982" t="s">
        <v>297</v>
      </c>
      <c r="BY982" t="s">
        <v>297</v>
      </c>
      <c r="BZ982">
        <v>8785100</v>
      </c>
      <c r="CA982">
        <v>16793000</v>
      </c>
      <c r="CB982" t="s">
        <v>137</v>
      </c>
      <c r="CC982" t="s">
        <v>137</v>
      </c>
      <c r="CD982" t="s">
        <v>137</v>
      </c>
      <c r="CE982" t="s">
        <v>137</v>
      </c>
      <c r="CF982" t="s">
        <v>137</v>
      </c>
      <c r="CG982" t="s">
        <v>137</v>
      </c>
      <c r="CH982" t="s">
        <v>137</v>
      </c>
      <c r="CI982" t="s">
        <v>137</v>
      </c>
      <c r="CJ982">
        <v>11252000</v>
      </c>
      <c r="CK982">
        <v>0</v>
      </c>
      <c r="CL982">
        <v>0</v>
      </c>
      <c r="CM982">
        <v>12328000</v>
      </c>
      <c r="CN982">
        <v>0</v>
      </c>
      <c r="CO982">
        <v>0</v>
      </c>
      <c r="CP982">
        <v>15057000</v>
      </c>
      <c r="CQ982">
        <v>0</v>
      </c>
      <c r="CR982">
        <v>0</v>
      </c>
      <c r="CS982">
        <v>17981000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8785100</v>
      </c>
      <c r="DC982">
        <v>0</v>
      </c>
      <c r="DD982">
        <v>0</v>
      </c>
      <c r="DE982">
        <v>16793000</v>
      </c>
      <c r="DF982">
        <v>0</v>
      </c>
      <c r="DG982">
        <v>0</v>
      </c>
      <c r="DJ982">
        <v>980</v>
      </c>
      <c r="DK982">
        <v>1439</v>
      </c>
      <c r="DL982">
        <v>745</v>
      </c>
      <c r="DM982">
        <v>745</v>
      </c>
      <c r="DN982">
        <v>4190</v>
      </c>
      <c r="DO982">
        <v>4417</v>
      </c>
      <c r="DP982" t="s">
        <v>14264</v>
      </c>
      <c r="DQ982" t="s">
        <v>14263</v>
      </c>
      <c r="DR982">
        <v>26761</v>
      </c>
      <c r="DS982">
        <v>18612</v>
      </c>
      <c r="DT982">
        <v>8</v>
      </c>
      <c r="DU982">
        <v>29355</v>
      </c>
      <c r="DV982">
        <v>26761</v>
      </c>
      <c r="DW982">
        <v>18612</v>
      </c>
      <c r="DX982">
        <v>8</v>
      </c>
      <c r="DY982">
        <v>29355</v>
      </c>
      <c r="DZ982">
        <v>26761</v>
      </c>
      <c r="EA982">
        <v>18612</v>
      </c>
      <c r="EB982">
        <v>8</v>
      </c>
      <c r="EC982">
        <v>29355</v>
      </c>
    </row>
    <row r="983" spans="1:133" x14ac:dyDescent="0.2">
      <c r="A983" t="s">
        <v>14261</v>
      </c>
      <c r="B983">
        <v>867</v>
      </c>
      <c r="C983" t="s">
        <v>14262</v>
      </c>
      <c r="D983" t="str">
        <f t="shared" si="45"/>
        <v>NP_002256</v>
      </c>
      <c r="E983" t="s">
        <v>14261</v>
      </c>
      <c r="F983" t="s">
        <v>14261</v>
      </c>
      <c r="G983" t="s">
        <v>14260</v>
      </c>
      <c r="H983">
        <v>1</v>
      </c>
      <c r="I983">
        <v>142.08500000000001</v>
      </c>
      <c r="J983">
        <v>6.7812899999999997E-4</v>
      </c>
      <c r="K983">
        <v>142.08000000000001</v>
      </c>
      <c r="L983">
        <v>87.825999999999993</v>
      </c>
      <c r="M983">
        <v>142.08000000000001</v>
      </c>
      <c r="N983">
        <v>0</v>
      </c>
      <c r="O983">
        <v>0</v>
      </c>
      <c r="Q983" t="s">
        <v>137</v>
      </c>
      <c r="R983">
        <v>0</v>
      </c>
      <c r="S983">
        <v>0</v>
      </c>
      <c r="U983" t="s">
        <v>137</v>
      </c>
      <c r="V983">
        <v>1</v>
      </c>
      <c r="W983">
        <v>108.56399999999999</v>
      </c>
      <c r="X983">
        <v>4.6072200000000004E-3</v>
      </c>
      <c r="Y983">
        <v>108.56</v>
      </c>
      <c r="Z983">
        <v>1</v>
      </c>
      <c r="AA983">
        <v>142.08500000000001</v>
      </c>
      <c r="AB983">
        <v>6.7812899999999997E-4</v>
      </c>
      <c r="AC983">
        <v>142.08000000000001</v>
      </c>
      <c r="AD983">
        <v>0</v>
      </c>
      <c r="AE983">
        <v>0</v>
      </c>
      <c r="AG983" t="s">
        <v>137</v>
      </c>
      <c r="AH983">
        <v>0</v>
      </c>
      <c r="AI983">
        <v>0</v>
      </c>
      <c r="AK983" t="s">
        <v>137</v>
      </c>
      <c r="AL983">
        <v>0</v>
      </c>
      <c r="AM983">
        <v>0</v>
      </c>
      <c r="AO983" t="s">
        <v>137</v>
      </c>
      <c r="AP983">
        <v>0</v>
      </c>
      <c r="AQ983">
        <v>0</v>
      </c>
      <c r="AS983" t="s">
        <v>137</v>
      </c>
      <c r="AT983" t="s">
        <v>136</v>
      </c>
      <c r="AU983">
        <v>1</v>
      </c>
      <c r="AV983" t="s">
        <v>144</v>
      </c>
      <c r="AW983" t="str">
        <f t="shared" si="46"/>
        <v>KPNB1|NP_002256</v>
      </c>
      <c r="AX983" s="1" t="str">
        <f t="shared" si="47"/>
        <v>KPNB1|NP_002256|TLATWATK(1)ELR</v>
      </c>
      <c r="AY983" t="s">
        <v>14259</v>
      </c>
      <c r="AZ983" t="s">
        <v>143</v>
      </c>
      <c r="BA983" t="s">
        <v>222</v>
      </c>
      <c r="BB983" t="s">
        <v>14258</v>
      </c>
      <c r="BC983" t="s">
        <v>14257</v>
      </c>
      <c r="BD983">
        <v>8</v>
      </c>
      <c r="BE983">
        <v>2</v>
      </c>
      <c r="BF983">
        <v>-0.15678</v>
      </c>
      <c r="BG983" t="s">
        <v>138</v>
      </c>
      <c r="BH983" t="s">
        <v>138</v>
      </c>
      <c r="BI983" t="s">
        <v>139</v>
      </c>
      <c r="BJ983" t="s">
        <v>139</v>
      </c>
      <c r="BK983" t="s">
        <v>138</v>
      </c>
      <c r="BL983" t="s">
        <v>138</v>
      </c>
      <c r="BM983" t="s">
        <v>138</v>
      </c>
      <c r="BN983" t="s">
        <v>138</v>
      </c>
      <c r="BO983">
        <v>106270000</v>
      </c>
      <c r="BP983">
        <v>106270000</v>
      </c>
      <c r="BQ983">
        <v>0</v>
      </c>
      <c r="BR983">
        <v>0</v>
      </c>
      <c r="BS983" t="s">
        <v>137</v>
      </c>
      <c r="BT983">
        <v>9968600</v>
      </c>
      <c r="BU983">
        <v>8394800</v>
      </c>
      <c r="BV983">
        <v>15960000</v>
      </c>
      <c r="BW983">
        <v>14455000</v>
      </c>
      <c r="BX983">
        <v>6556100</v>
      </c>
      <c r="BY983">
        <v>9704900</v>
      </c>
      <c r="BZ983">
        <v>15328000</v>
      </c>
      <c r="CA983">
        <v>20199000</v>
      </c>
      <c r="CB983" t="s">
        <v>137</v>
      </c>
      <c r="CC983" t="s">
        <v>137</v>
      </c>
      <c r="CD983" t="s">
        <v>137</v>
      </c>
      <c r="CE983" t="s">
        <v>137</v>
      </c>
      <c r="CF983" t="s">
        <v>137</v>
      </c>
      <c r="CG983" t="s">
        <v>137</v>
      </c>
      <c r="CH983" t="s">
        <v>137</v>
      </c>
      <c r="CI983" t="s">
        <v>137</v>
      </c>
      <c r="CJ983">
        <v>9968600</v>
      </c>
      <c r="CK983">
        <v>0</v>
      </c>
      <c r="CL983">
        <v>0</v>
      </c>
      <c r="CM983">
        <v>8394800</v>
      </c>
      <c r="CN983">
        <v>0</v>
      </c>
      <c r="CO983">
        <v>0</v>
      </c>
      <c r="CP983">
        <v>15960000</v>
      </c>
      <c r="CQ983">
        <v>0</v>
      </c>
      <c r="CR983">
        <v>0</v>
      </c>
      <c r="CS983">
        <v>14455000</v>
      </c>
      <c r="CT983">
        <v>0</v>
      </c>
      <c r="CU983">
        <v>0</v>
      </c>
      <c r="CV983">
        <v>6556100</v>
      </c>
      <c r="CW983">
        <v>0</v>
      </c>
      <c r="CX983">
        <v>0</v>
      </c>
      <c r="CY983">
        <v>9704900</v>
      </c>
      <c r="CZ983">
        <v>0</v>
      </c>
      <c r="DA983">
        <v>0</v>
      </c>
      <c r="DB983">
        <v>15328000</v>
      </c>
      <c r="DC983">
        <v>0</v>
      </c>
      <c r="DD983">
        <v>0</v>
      </c>
      <c r="DE983">
        <v>20199000</v>
      </c>
      <c r="DF983">
        <v>0</v>
      </c>
      <c r="DG983">
        <v>0</v>
      </c>
      <c r="DJ983">
        <v>981</v>
      </c>
      <c r="DK983">
        <v>1446</v>
      </c>
      <c r="DL983">
        <v>867</v>
      </c>
      <c r="DM983">
        <v>867</v>
      </c>
      <c r="DN983">
        <v>10575</v>
      </c>
      <c r="DO983">
        <v>11252</v>
      </c>
      <c r="DP983" t="s">
        <v>14256</v>
      </c>
      <c r="DQ983" t="s">
        <v>14255</v>
      </c>
      <c r="DR983">
        <v>67399</v>
      </c>
      <c r="DS983">
        <v>45993</v>
      </c>
      <c r="DT983">
        <v>4</v>
      </c>
      <c r="DU983">
        <v>37490</v>
      </c>
      <c r="DV983">
        <v>67399</v>
      </c>
      <c r="DW983">
        <v>45993</v>
      </c>
      <c r="DX983">
        <v>4</v>
      </c>
      <c r="DY983">
        <v>37490</v>
      </c>
      <c r="DZ983">
        <v>67399</v>
      </c>
      <c r="EA983">
        <v>45993</v>
      </c>
      <c r="EB983">
        <v>4</v>
      </c>
      <c r="EC983">
        <v>37490</v>
      </c>
    </row>
    <row r="984" spans="1:133" x14ac:dyDescent="0.2">
      <c r="A984" t="s">
        <v>14253</v>
      </c>
      <c r="B984">
        <v>360</v>
      </c>
      <c r="C984" t="s">
        <v>14254</v>
      </c>
      <c r="D984" t="str">
        <f t="shared" si="45"/>
        <v>NP_003923</v>
      </c>
      <c r="E984" t="s">
        <v>14253</v>
      </c>
      <c r="F984" t="s">
        <v>14253</v>
      </c>
      <c r="G984" t="s">
        <v>14252</v>
      </c>
      <c r="H984">
        <v>1</v>
      </c>
      <c r="I984">
        <v>83.203500000000005</v>
      </c>
      <c r="J984">
        <v>1.129E-2</v>
      </c>
      <c r="K984">
        <v>93.623000000000005</v>
      </c>
      <c r="L984">
        <v>61.634</v>
      </c>
      <c r="M984">
        <v>83.203999999999994</v>
      </c>
      <c r="N984">
        <v>0</v>
      </c>
      <c r="O984">
        <v>0</v>
      </c>
      <c r="Q984" t="s">
        <v>137</v>
      </c>
      <c r="R984">
        <v>1</v>
      </c>
      <c r="S984">
        <v>79.492000000000004</v>
      </c>
      <c r="T984">
        <v>3.2865499999999999E-2</v>
      </c>
      <c r="U984">
        <v>79.492000000000004</v>
      </c>
      <c r="V984">
        <v>1</v>
      </c>
      <c r="W984">
        <v>93.622900000000001</v>
      </c>
      <c r="X984">
        <v>1.129E-2</v>
      </c>
      <c r="Y984">
        <v>93.623000000000005</v>
      </c>
      <c r="Z984">
        <v>1</v>
      </c>
      <c r="AA984">
        <v>93.622900000000001</v>
      </c>
      <c r="AB984">
        <v>1.129E-2</v>
      </c>
      <c r="AC984">
        <v>93.623000000000005</v>
      </c>
      <c r="AH984">
        <v>1</v>
      </c>
      <c r="AI984">
        <v>89.3005</v>
      </c>
      <c r="AJ984">
        <v>1.4090699999999999E-2</v>
      </c>
      <c r="AK984">
        <v>89.301000000000002</v>
      </c>
      <c r="AL984">
        <v>0</v>
      </c>
      <c r="AM984">
        <v>0</v>
      </c>
      <c r="AO984" t="s">
        <v>137</v>
      </c>
      <c r="AP984">
        <v>1</v>
      </c>
      <c r="AQ984">
        <v>83.203500000000005</v>
      </c>
      <c r="AR984">
        <v>2.4956200000000001E-2</v>
      </c>
      <c r="AS984">
        <v>83.203999999999994</v>
      </c>
      <c r="AT984" t="s">
        <v>136</v>
      </c>
      <c r="AU984">
        <v>1</v>
      </c>
      <c r="AV984" t="s">
        <v>144</v>
      </c>
      <c r="AW984" t="str">
        <f t="shared" si="46"/>
        <v>ST13|NP_003923</v>
      </c>
      <c r="AX984" s="1" t="str">
        <f t="shared" si="47"/>
        <v>ST13|NP_003923|VMNLISK(1)LSAK</v>
      </c>
      <c r="AY984" t="s">
        <v>14251</v>
      </c>
      <c r="AZ984" t="s">
        <v>143</v>
      </c>
      <c r="BA984" t="s">
        <v>157</v>
      </c>
      <c r="BB984" t="s">
        <v>14250</v>
      </c>
      <c r="BC984" t="s">
        <v>14249</v>
      </c>
      <c r="BD984">
        <v>7</v>
      </c>
      <c r="BE984">
        <v>2</v>
      </c>
      <c r="BF984">
        <v>0.22968</v>
      </c>
      <c r="BG984" t="s">
        <v>138</v>
      </c>
      <c r="BH984" t="s">
        <v>139</v>
      </c>
      <c r="BI984" t="s">
        <v>139</v>
      </c>
      <c r="BJ984" t="s">
        <v>139</v>
      </c>
      <c r="BK984" t="s">
        <v>138</v>
      </c>
      <c r="BL984" t="s">
        <v>139</v>
      </c>
      <c r="BM984" t="s">
        <v>138</v>
      </c>
      <c r="BN984" t="s">
        <v>139</v>
      </c>
      <c r="BO984">
        <v>144690000</v>
      </c>
      <c r="BP984">
        <v>144690000</v>
      </c>
      <c r="BQ984">
        <v>0</v>
      </c>
      <c r="BR984">
        <v>0</v>
      </c>
      <c r="BS984" t="s">
        <v>137</v>
      </c>
      <c r="BT984">
        <v>13215000</v>
      </c>
      <c r="BU984">
        <v>25564000</v>
      </c>
      <c r="BV984">
        <v>30417000</v>
      </c>
      <c r="BW984">
        <v>27782000</v>
      </c>
      <c r="BX984" t="s">
        <v>297</v>
      </c>
      <c r="BY984">
        <v>12606000</v>
      </c>
      <c r="BZ984">
        <v>12619000</v>
      </c>
      <c r="CA984">
        <v>22483000</v>
      </c>
      <c r="CB984" t="s">
        <v>137</v>
      </c>
      <c r="CC984" t="s">
        <v>137</v>
      </c>
      <c r="CD984" t="s">
        <v>137</v>
      </c>
      <c r="CE984" t="s">
        <v>137</v>
      </c>
      <c r="CF984" t="s">
        <v>137</v>
      </c>
      <c r="CG984" t="s">
        <v>137</v>
      </c>
      <c r="CH984" t="s">
        <v>137</v>
      </c>
      <c r="CI984" t="s">
        <v>137</v>
      </c>
      <c r="CJ984">
        <v>13215000</v>
      </c>
      <c r="CK984">
        <v>0</v>
      </c>
      <c r="CL984">
        <v>0</v>
      </c>
      <c r="CM984">
        <v>25564000</v>
      </c>
      <c r="CN984">
        <v>0</v>
      </c>
      <c r="CO984">
        <v>0</v>
      </c>
      <c r="CP984">
        <v>30417000</v>
      </c>
      <c r="CQ984">
        <v>0</v>
      </c>
      <c r="CR984">
        <v>0</v>
      </c>
      <c r="CS984">
        <v>27782000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12606000</v>
      </c>
      <c r="CZ984">
        <v>0</v>
      </c>
      <c r="DA984">
        <v>0</v>
      </c>
      <c r="DB984">
        <v>12619000</v>
      </c>
      <c r="DC984">
        <v>0</v>
      </c>
      <c r="DD984">
        <v>0</v>
      </c>
      <c r="DE984">
        <v>22483000</v>
      </c>
      <c r="DF984">
        <v>0</v>
      </c>
      <c r="DG984">
        <v>0</v>
      </c>
      <c r="DJ984">
        <v>982</v>
      </c>
      <c r="DK984">
        <v>1447</v>
      </c>
      <c r="DL984">
        <v>360</v>
      </c>
      <c r="DM984">
        <v>360</v>
      </c>
      <c r="DN984">
        <v>11836</v>
      </c>
      <c r="DO984">
        <v>12589</v>
      </c>
      <c r="DP984" t="s">
        <v>14248</v>
      </c>
      <c r="DQ984" t="s">
        <v>14247</v>
      </c>
      <c r="DR984">
        <v>76019</v>
      </c>
      <c r="DS984">
        <v>52100</v>
      </c>
      <c r="DT984">
        <v>8</v>
      </c>
      <c r="DU984">
        <v>40032</v>
      </c>
      <c r="DV984">
        <v>76017</v>
      </c>
      <c r="DW984">
        <v>52098</v>
      </c>
      <c r="DX984">
        <v>4</v>
      </c>
      <c r="DY984">
        <v>39880</v>
      </c>
      <c r="DZ984">
        <v>76017</v>
      </c>
      <c r="EA984">
        <v>52098</v>
      </c>
      <c r="EB984">
        <v>4</v>
      </c>
      <c r="EC984">
        <v>39880</v>
      </c>
    </row>
    <row r="985" spans="1:133" x14ac:dyDescent="0.2">
      <c r="A985" t="s">
        <v>14225</v>
      </c>
      <c r="B985" t="s">
        <v>14243</v>
      </c>
      <c r="C985" t="s">
        <v>14226</v>
      </c>
      <c r="D985" t="str">
        <f t="shared" si="45"/>
        <v>NP_003104</v>
      </c>
      <c r="E985" t="s">
        <v>14225</v>
      </c>
      <c r="F985" t="s">
        <v>14224</v>
      </c>
      <c r="G985" t="s">
        <v>14223</v>
      </c>
      <c r="H985">
        <v>1</v>
      </c>
      <c r="I985">
        <v>115.699</v>
      </c>
      <c r="J985">
        <v>4.0520499999999997E-3</v>
      </c>
      <c r="K985">
        <v>138.76</v>
      </c>
      <c r="L985">
        <v>75.686999999999998</v>
      </c>
      <c r="M985">
        <v>115.7</v>
      </c>
      <c r="N985">
        <v>0</v>
      </c>
      <c r="O985">
        <v>0</v>
      </c>
      <c r="Q985" t="s">
        <v>137</v>
      </c>
      <c r="R985">
        <v>1</v>
      </c>
      <c r="S985">
        <v>105.101</v>
      </c>
      <c r="T985">
        <v>2.64707E-2</v>
      </c>
      <c r="U985">
        <v>105.1</v>
      </c>
      <c r="V985">
        <v>1</v>
      </c>
      <c r="W985">
        <v>117.81100000000001</v>
      </c>
      <c r="X985">
        <v>8.6288800000000002E-3</v>
      </c>
      <c r="Y985">
        <v>117.81</v>
      </c>
      <c r="Z985">
        <v>1</v>
      </c>
      <c r="AA985">
        <v>115.699</v>
      </c>
      <c r="AB985">
        <v>4.0520499999999997E-3</v>
      </c>
      <c r="AC985">
        <v>138.76</v>
      </c>
      <c r="AD985">
        <v>0</v>
      </c>
      <c r="AE985">
        <v>0</v>
      </c>
      <c r="AG985" t="s">
        <v>137</v>
      </c>
      <c r="AH985">
        <v>0</v>
      </c>
      <c r="AI985">
        <v>0</v>
      </c>
      <c r="AK985" t="s">
        <v>137</v>
      </c>
      <c r="AL985">
        <v>0</v>
      </c>
      <c r="AM985">
        <v>0</v>
      </c>
      <c r="AO985" t="s">
        <v>137</v>
      </c>
      <c r="AP985">
        <v>0</v>
      </c>
      <c r="AQ985">
        <v>0</v>
      </c>
      <c r="AS985" t="s">
        <v>137</v>
      </c>
      <c r="AT985" t="s">
        <v>136</v>
      </c>
      <c r="AU985">
        <v>1</v>
      </c>
      <c r="AV985" t="s">
        <v>144</v>
      </c>
      <c r="AW985" t="str">
        <f t="shared" si="46"/>
        <v>SP100|NP_003104</v>
      </c>
      <c r="AX985" s="1" t="str">
        <f t="shared" si="47"/>
        <v>SP100|NP_003104|GK(1)FEDMAK</v>
      </c>
      <c r="AY985" t="s">
        <v>14246</v>
      </c>
      <c r="AZ985" t="s">
        <v>143</v>
      </c>
      <c r="BA985" t="s">
        <v>194</v>
      </c>
      <c r="BB985" t="s">
        <v>14245</v>
      </c>
      <c r="BC985" t="s">
        <v>14244</v>
      </c>
      <c r="BD985">
        <v>2</v>
      </c>
      <c r="BE985">
        <v>2</v>
      </c>
      <c r="BF985">
        <v>0.28419</v>
      </c>
      <c r="BG985" t="s">
        <v>138</v>
      </c>
      <c r="BH985" t="s">
        <v>139</v>
      </c>
      <c r="BI985" t="s">
        <v>139</v>
      </c>
      <c r="BJ985" t="s">
        <v>139</v>
      </c>
      <c r="BK985" t="s">
        <v>138</v>
      </c>
      <c r="BL985" t="s">
        <v>138</v>
      </c>
      <c r="BM985" t="s">
        <v>138</v>
      </c>
      <c r="BN985" t="s">
        <v>138</v>
      </c>
      <c r="BO985">
        <v>347680000</v>
      </c>
      <c r="BP985">
        <v>347680000</v>
      </c>
      <c r="BQ985">
        <v>0</v>
      </c>
      <c r="BR985">
        <v>0</v>
      </c>
      <c r="BS985" t="s">
        <v>137</v>
      </c>
      <c r="BT985">
        <v>35688000</v>
      </c>
      <c r="BU985">
        <v>41871000</v>
      </c>
      <c r="BV985">
        <v>39177000</v>
      </c>
      <c r="BW985">
        <v>70817000</v>
      </c>
      <c r="BX985" t="s">
        <v>297</v>
      </c>
      <c r="BY985">
        <v>32715000</v>
      </c>
      <c r="BZ985">
        <v>38463000</v>
      </c>
      <c r="CA985">
        <v>46563000</v>
      </c>
      <c r="CB985" t="s">
        <v>137</v>
      </c>
      <c r="CC985" t="s">
        <v>137</v>
      </c>
      <c r="CD985" t="s">
        <v>137</v>
      </c>
      <c r="CE985" t="s">
        <v>137</v>
      </c>
      <c r="CF985" t="s">
        <v>137</v>
      </c>
      <c r="CG985" t="s">
        <v>137</v>
      </c>
      <c r="CH985" t="s">
        <v>137</v>
      </c>
      <c r="CI985" t="s">
        <v>137</v>
      </c>
      <c r="CJ985">
        <v>35688000</v>
      </c>
      <c r="CK985">
        <v>0</v>
      </c>
      <c r="CL985">
        <v>0</v>
      </c>
      <c r="CM985">
        <v>41871000</v>
      </c>
      <c r="CN985">
        <v>0</v>
      </c>
      <c r="CO985">
        <v>0</v>
      </c>
      <c r="CP985">
        <v>39177000</v>
      </c>
      <c r="CQ985">
        <v>0</v>
      </c>
      <c r="CR985">
        <v>0</v>
      </c>
      <c r="CS985">
        <v>70817000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32715000</v>
      </c>
      <c r="CZ985">
        <v>0</v>
      </c>
      <c r="DA985">
        <v>0</v>
      </c>
      <c r="DB985">
        <v>38463000</v>
      </c>
      <c r="DC985">
        <v>0</v>
      </c>
      <c r="DD985">
        <v>0</v>
      </c>
      <c r="DE985">
        <v>46563000</v>
      </c>
      <c r="DF985">
        <v>0</v>
      </c>
      <c r="DG985">
        <v>0</v>
      </c>
      <c r="DJ985">
        <v>983</v>
      </c>
      <c r="DK985" t="s">
        <v>14219</v>
      </c>
      <c r="DL985" t="s">
        <v>14243</v>
      </c>
      <c r="DM985">
        <v>59</v>
      </c>
      <c r="DN985" t="s">
        <v>14242</v>
      </c>
      <c r="DO985" t="s">
        <v>14241</v>
      </c>
      <c r="DP985" t="s">
        <v>14240</v>
      </c>
      <c r="DQ985" t="s">
        <v>14239</v>
      </c>
      <c r="DR985">
        <v>18327</v>
      </c>
      <c r="DS985">
        <v>12821</v>
      </c>
      <c r="DT985">
        <v>4</v>
      </c>
      <c r="DU985">
        <v>17662</v>
      </c>
      <c r="DV985">
        <v>10742</v>
      </c>
      <c r="DW985">
        <v>7558</v>
      </c>
      <c r="DX985">
        <v>4</v>
      </c>
      <c r="DY985">
        <v>13955</v>
      </c>
      <c r="DZ985">
        <v>10743</v>
      </c>
      <c r="EA985">
        <v>7559</v>
      </c>
      <c r="EB985">
        <v>4</v>
      </c>
      <c r="EC985">
        <v>13975</v>
      </c>
    </row>
    <row r="986" spans="1:133" x14ac:dyDescent="0.2">
      <c r="A986" t="s">
        <v>14238</v>
      </c>
      <c r="B986" t="s">
        <v>14237</v>
      </c>
      <c r="C986" t="s">
        <v>14226</v>
      </c>
      <c r="D986" t="str">
        <f t="shared" si="45"/>
        <v>NP_003104</v>
      </c>
      <c r="E986" t="s">
        <v>14236</v>
      </c>
      <c r="F986" t="s">
        <v>14236</v>
      </c>
      <c r="G986" t="s">
        <v>14235</v>
      </c>
      <c r="H986">
        <v>1</v>
      </c>
      <c r="I986">
        <v>77.062399999999997</v>
      </c>
      <c r="J986">
        <v>4.8965900000000001E-3</v>
      </c>
      <c r="K986">
        <v>108.72</v>
      </c>
      <c r="L986">
        <v>87.343999999999994</v>
      </c>
      <c r="M986">
        <v>77.061999999999998</v>
      </c>
      <c r="N986">
        <v>1</v>
      </c>
      <c r="O986">
        <v>105.032</v>
      </c>
      <c r="P986">
        <v>6.7539200000000001E-3</v>
      </c>
      <c r="Q986">
        <v>105.03</v>
      </c>
      <c r="R986">
        <v>0</v>
      </c>
      <c r="S986">
        <v>0</v>
      </c>
      <c r="U986" t="s">
        <v>137</v>
      </c>
      <c r="V986">
        <v>0</v>
      </c>
      <c r="W986">
        <v>0</v>
      </c>
      <c r="Y986" t="s">
        <v>137</v>
      </c>
      <c r="Z986">
        <v>1</v>
      </c>
      <c r="AA986">
        <v>77.062399999999997</v>
      </c>
      <c r="AB986">
        <v>1.07233E-2</v>
      </c>
      <c r="AC986">
        <v>99.731999999999999</v>
      </c>
      <c r="AD986">
        <v>0</v>
      </c>
      <c r="AE986">
        <v>0</v>
      </c>
      <c r="AG986" t="s">
        <v>137</v>
      </c>
      <c r="AH986">
        <v>0</v>
      </c>
      <c r="AI986">
        <v>0</v>
      </c>
      <c r="AK986" t="s">
        <v>137</v>
      </c>
      <c r="AL986">
        <v>1</v>
      </c>
      <c r="AM986">
        <v>108.71599999999999</v>
      </c>
      <c r="AN986">
        <v>4.8965900000000001E-3</v>
      </c>
      <c r="AO986">
        <v>108.72</v>
      </c>
      <c r="AP986">
        <v>1</v>
      </c>
      <c r="AQ986">
        <v>85.521600000000007</v>
      </c>
      <c r="AR986">
        <v>3.2381100000000003E-2</v>
      </c>
      <c r="AS986">
        <v>85.522000000000006</v>
      </c>
      <c r="AT986" t="s">
        <v>136</v>
      </c>
      <c r="AU986">
        <v>1</v>
      </c>
      <c r="AV986" t="s">
        <v>144</v>
      </c>
      <c r="AW986" t="str">
        <f t="shared" si="46"/>
        <v>SP100|NP_003104</v>
      </c>
      <c r="AX986" s="1" t="str">
        <f t="shared" si="47"/>
        <v>SP100|NP_003104|HGEK(1)APMTSR</v>
      </c>
      <c r="AY986" t="s">
        <v>14234</v>
      </c>
      <c r="AZ986" t="s">
        <v>14233</v>
      </c>
      <c r="BA986" t="s">
        <v>194</v>
      </c>
      <c r="BB986" t="s">
        <v>14232</v>
      </c>
      <c r="BC986" t="s">
        <v>14231</v>
      </c>
      <c r="BD986">
        <v>4</v>
      </c>
      <c r="BE986">
        <v>2</v>
      </c>
      <c r="BF986">
        <v>-1.3726E-2</v>
      </c>
      <c r="BG986" t="s">
        <v>139</v>
      </c>
      <c r="BH986" t="s">
        <v>138</v>
      </c>
      <c r="BI986" t="s">
        <v>138</v>
      </c>
      <c r="BJ986" t="s">
        <v>139</v>
      </c>
      <c r="BK986" t="s">
        <v>138</v>
      </c>
      <c r="BL986" t="s">
        <v>138</v>
      </c>
      <c r="BM986" t="s">
        <v>139</v>
      </c>
      <c r="BN986" t="s">
        <v>139</v>
      </c>
      <c r="BO986">
        <v>311840000</v>
      </c>
      <c r="BP986">
        <v>311840000</v>
      </c>
      <c r="BQ986">
        <v>0</v>
      </c>
      <c r="BR986">
        <v>0</v>
      </c>
      <c r="BS986" t="s">
        <v>137</v>
      </c>
      <c r="BT986">
        <v>28521000</v>
      </c>
      <c r="BU986">
        <v>39060000</v>
      </c>
      <c r="BV986">
        <v>18704000</v>
      </c>
      <c r="BW986">
        <v>59524000</v>
      </c>
      <c r="BX986">
        <v>14575000</v>
      </c>
      <c r="BY986">
        <v>50328000</v>
      </c>
      <c r="BZ986">
        <v>31395000</v>
      </c>
      <c r="CA986">
        <v>47985000</v>
      </c>
      <c r="CB986" t="s">
        <v>137</v>
      </c>
      <c r="CC986" t="s">
        <v>137</v>
      </c>
      <c r="CD986" t="s">
        <v>137</v>
      </c>
      <c r="CE986" t="s">
        <v>137</v>
      </c>
      <c r="CF986" t="s">
        <v>137</v>
      </c>
      <c r="CG986" t="s">
        <v>137</v>
      </c>
      <c r="CH986" t="s">
        <v>137</v>
      </c>
      <c r="CI986" t="s">
        <v>137</v>
      </c>
      <c r="CJ986">
        <v>28521000</v>
      </c>
      <c r="CK986">
        <v>0</v>
      </c>
      <c r="CL986">
        <v>0</v>
      </c>
      <c r="CM986">
        <v>39060000</v>
      </c>
      <c r="CN986">
        <v>0</v>
      </c>
      <c r="CO986">
        <v>0</v>
      </c>
      <c r="CP986">
        <v>18704000</v>
      </c>
      <c r="CQ986">
        <v>0</v>
      </c>
      <c r="CR986">
        <v>0</v>
      </c>
      <c r="CS986">
        <v>59524000</v>
      </c>
      <c r="CT986">
        <v>0</v>
      </c>
      <c r="CU986">
        <v>0</v>
      </c>
      <c r="CV986">
        <v>14575000</v>
      </c>
      <c r="CW986">
        <v>0</v>
      </c>
      <c r="CX986">
        <v>0</v>
      </c>
      <c r="CY986">
        <v>50328000</v>
      </c>
      <c r="CZ986">
        <v>0</v>
      </c>
      <c r="DA986">
        <v>0</v>
      </c>
      <c r="DB986">
        <v>31395000</v>
      </c>
      <c r="DC986">
        <v>0</v>
      </c>
      <c r="DD986">
        <v>0</v>
      </c>
      <c r="DE986">
        <v>47985000</v>
      </c>
      <c r="DF986">
        <v>0</v>
      </c>
      <c r="DG986">
        <v>0</v>
      </c>
      <c r="DJ986">
        <v>984</v>
      </c>
      <c r="DK986">
        <v>1450</v>
      </c>
      <c r="DL986">
        <v>430</v>
      </c>
      <c r="DM986">
        <v>430</v>
      </c>
      <c r="DN986" t="s">
        <v>14230</v>
      </c>
      <c r="DO986" t="s">
        <v>14229</v>
      </c>
      <c r="DP986" t="s">
        <v>14228</v>
      </c>
      <c r="DQ986" t="s">
        <v>14227</v>
      </c>
      <c r="DR986">
        <v>22984</v>
      </c>
      <c r="DS986">
        <v>16020</v>
      </c>
      <c r="DT986">
        <v>4</v>
      </c>
      <c r="DU986">
        <v>4339</v>
      </c>
      <c r="DV986">
        <v>22975</v>
      </c>
      <c r="DW986">
        <v>16018</v>
      </c>
      <c r="DX986">
        <v>7</v>
      </c>
      <c r="DY986">
        <v>7573</v>
      </c>
      <c r="DZ986">
        <v>22975</v>
      </c>
      <c r="EA986">
        <v>16018</v>
      </c>
      <c r="EB986">
        <v>7</v>
      </c>
      <c r="EC986">
        <v>7573</v>
      </c>
    </row>
    <row r="987" spans="1:133" x14ac:dyDescent="0.2">
      <c r="A987" t="s">
        <v>14225</v>
      </c>
      <c r="B987" t="s">
        <v>14218</v>
      </c>
      <c r="C987" t="s">
        <v>14226</v>
      </c>
      <c r="D987" t="str">
        <f t="shared" si="45"/>
        <v>NP_003104</v>
      </c>
      <c r="E987" t="s">
        <v>14225</v>
      </c>
      <c r="F987" t="s">
        <v>14224</v>
      </c>
      <c r="G987" t="s">
        <v>14223</v>
      </c>
      <c r="H987">
        <v>0.93239000000000005</v>
      </c>
      <c r="I987">
        <v>11.421900000000001</v>
      </c>
      <c r="J987">
        <v>2.8031599999999999E-3</v>
      </c>
      <c r="K987">
        <v>145.99</v>
      </c>
      <c r="L987">
        <v>85.968000000000004</v>
      </c>
      <c r="M987">
        <v>145.99</v>
      </c>
      <c r="N987">
        <v>0.88378400000000001</v>
      </c>
      <c r="O987">
        <v>9.9478600000000004</v>
      </c>
      <c r="P987">
        <v>1.09902E-2</v>
      </c>
      <c r="Q987">
        <v>123.62</v>
      </c>
      <c r="R987">
        <v>0.81474899999999995</v>
      </c>
      <c r="S987">
        <v>8.7807899999999997</v>
      </c>
      <c r="T987">
        <v>1.35669E-2</v>
      </c>
      <c r="U987">
        <v>117.25</v>
      </c>
      <c r="V987">
        <v>0.62387099999999995</v>
      </c>
      <c r="W987">
        <v>3.00122</v>
      </c>
      <c r="X987">
        <v>1.31693E-2</v>
      </c>
      <c r="Y987">
        <v>118.23</v>
      </c>
      <c r="Z987">
        <v>0.91259000000000001</v>
      </c>
      <c r="AA987">
        <v>10.7319</v>
      </c>
      <c r="AB987">
        <v>8.6204300000000001E-3</v>
      </c>
      <c r="AC987">
        <v>130.01</v>
      </c>
      <c r="AD987">
        <v>0</v>
      </c>
      <c r="AE987">
        <v>0</v>
      </c>
      <c r="AG987" t="s">
        <v>137</v>
      </c>
      <c r="AH987">
        <v>0.93239000000000005</v>
      </c>
      <c r="AI987">
        <v>11.421900000000001</v>
      </c>
      <c r="AJ987">
        <v>2.8031599999999999E-3</v>
      </c>
      <c r="AK987">
        <v>145.99</v>
      </c>
      <c r="AL987">
        <v>0</v>
      </c>
      <c r="AM987">
        <v>0</v>
      </c>
      <c r="AO987" t="s">
        <v>137</v>
      </c>
      <c r="AP987">
        <v>0.90843300000000005</v>
      </c>
      <c r="AQ987">
        <v>10.7319</v>
      </c>
      <c r="AR987">
        <v>8.6204300000000001E-3</v>
      </c>
      <c r="AS987">
        <v>130.01</v>
      </c>
      <c r="AT987" t="s">
        <v>136</v>
      </c>
      <c r="AU987">
        <v>1</v>
      </c>
      <c r="AV987" t="s">
        <v>144</v>
      </c>
      <c r="AW987" t="str">
        <f t="shared" si="46"/>
        <v>SP100|NP_003104</v>
      </c>
      <c r="AX987" s="1" t="str">
        <f t="shared" si="47"/>
        <v>SP100|NP_003104|K(0.067)K(0.932)FKDPNAPK</v>
      </c>
      <c r="AY987" t="s">
        <v>14222</v>
      </c>
      <c r="AZ987" t="s">
        <v>143</v>
      </c>
      <c r="BA987" t="s">
        <v>1751</v>
      </c>
      <c r="BB987" t="s">
        <v>14221</v>
      </c>
      <c r="BC987" t="s">
        <v>14220</v>
      </c>
      <c r="BD987">
        <v>2</v>
      </c>
      <c r="BE987">
        <v>3</v>
      </c>
      <c r="BF987">
        <v>-7.1145E-2</v>
      </c>
      <c r="BG987" t="s">
        <v>139</v>
      </c>
      <c r="BH987" t="s">
        <v>139</v>
      </c>
      <c r="BI987" t="s">
        <v>139</v>
      </c>
      <c r="BJ987" t="s">
        <v>139</v>
      </c>
      <c r="BK987" t="s">
        <v>138</v>
      </c>
      <c r="BL987" t="s">
        <v>139</v>
      </c>
      <c r="BM987" t="s">
        <v>138</v>
      </c>
      <c r="BN987" t="s">
        <v>139</v>
      </c>
      <c r="BO987">
        <v>85776000</v>
      </c>
      <c r="BP987">
        <v>85776000</v>
      </c>
      <c r="BQ987">
        <v>0</v>
      </c>
      <c r="BR987">
        <v>0</v>
      </c>
      <c r="BS987" t="s">
        <v>137</v>
      </c>
      <c r="BT987">
        <v>9597200</v>
      </c>
      <c r="BU987">
        <v>16556000</v>
      </c>
      <c r="BV987">
        <v>6594300</v>
      </c>
      <c r="BW987">
        <v>17280000</v>
      </c>
      <c r="BX987">
        <v>5381600</v>
      </c>
      <c r="BY987">
        <v>7964000</v>
      </c>
      <c r="BZ987">
        <v>11266000</v>
      </c>
      <c r="CA987">
        <v>11137000</v>
      </c>
      <c r="CB987" t="s">
        <v>137</v>
      </c>
      <c r="CC987" t="s">
        <v>137</v>
      </c>
      <c r="CD987" t="s">
        <v>137</v>
      </c>
      <c r="CE987" t="s">
        <v>137</v>
      </c>
      <c r="CF987" t="s">
        <v>137</v>
      </c>
      <c r="CG987" t="s">
        <v>137</v>
      </c>
      <c r="CH987" t="s">
        <v>137</v>
      </c>
      <c r="CI987" t="s">
        <v>137</v>
      </c>
      <c r="CJ987">
        <v>9597200</v>
      </c>
      <c r="CK987">
        <v>0</v>
      </c>
      <c r="CL987">
        <v>0</v>
      </c>
      <c r="CM987">
        <v>16556000</v>
      </c>
      <c r="CN987">
        <v>0</v>
      </c>
      <c r="CO987">
        <v>0</v>
      </c>
      <c r="CP987">
        <v>6594300</v>
      </c>
      <c r="CQ987">
        <v>0</v>
      </c>
      <c r="CR987">
        <v>0</v>
      </c>
      <c r="CS987">
        <v>17280000</v>
      </c>
      <c r="CT987">
        <v>0</v>
      </c>
      <c r="CU987">
        <v>0</v>
      </c>
      <c r="CV987">
        <v>5381600</v>
      </c>
      <c r="CW987">
        <v>0</v>
      </c>
      <c r="CX987">
        <v>0</v>
      </c>
      <c r="CY987">
        <v>7964000</v>
      </c>
      <c r="CZ987">
        <v>0</v>
      </c>
      <c r="DA987">
        <v>0</v>
      </c>
      <c r="DB987">
        <v>11266000</v>
      </c>
      <c r="DC987">
        <v>0</v>
      </c>
      <c r="DD987">
        <v>0</v>
      </c>
      <c r="DE987">
        <v>11137000</v>
      </c>
      <c r="DF987">
        <v>0</v>
      </c>
      <c r="DG987">
        <v>0</v>
      </c>
      <c r="DJ987">
        <v>985</v>
      </c>
      <c r="DK987" t="s">
        <v>14219</v>
      </c>
      <c r="DL987" t="s">
        <v>14218</v>
      </c>
      <c r="DM987">
        <v>88</v>
      </c>
      <c r="DN987">
        <v>5099</v>
      </c>
      <c r="DO987">
        <v>5399</v>
      </c>
      <c r="DP987" t="s">
        <v>14217</v>
      </c>
      <c r="DQ987" t="s">
        <v>14216</v>
      </c>
      <c r="DR987">
        <v>33573</v>
      </c>
      <c r="DS987">
        <v>23082</v>
      </c>
      <c r="DT987">
        <v>6</v>
      </c>
      <c r="DU987">
        <v>6624</v>
      </c>
      <c r="DV987">
        <v>33573</v>
      </c>
      <c r="DW987">
        <v>23082</v>
      </c>
      <c r="DX987">
        <v>6</v>
      </c>
      <c r="DY987">
        <v>6624</v>
      </c>
      <c r="DZ987">
        <v>33573</v>
      </c>
      <c r="EA987">
        <v>23082</v>
      </c>
      <c r="EB987">
        <v>6</v>
      </c>
      <c r="EC987">
        <v>6624</v>
      </c>
    </row>
    <row r="988" spans="1:133" x14ac:dyDescent="0.2">
      <c r="A988" t="s">
        <v>14200</v>
      </c>
      <c r="B988" t="s">
        <v>14215</v>
      </c>
      <c r="C988" t="s">
        <v>14198</v>
      </c>
      <c r="D988" t="str">
        <f t="shared" si="45"/>
        <v>NP_001159831</v>
      </c>
      <c r="E988" t="s">
        <v>14197</v>
      </c>
      <c r="F988" t="s">
        <v>14197</v>
      </c>
      <c r="G988" t="s">
        <v>14196</v>
      </c>
      <c r="H988">
        <v>1</v>
      </c>
      <c r="I988">
        <v>64.499600000000001</v>
      </c>
      <c r="J988" s="3">
        <v>1.44067E-8</v>
      </c>
      <c r="K988">
        <v>116.39</v>
      </c>
      <c r="L988">
        <v>90.948999999999998</v>
      </c>
      <c r="M988">
        <v>64.5</v>
      </c>
      <c r="N988">
        <v>1</v>
      </c>
      <c r="O988">
        <v>54.224899999999998</v>
      </c>
      <c r="P988">
        <v>1.1025800000000001E-2</v>
      </c>
      <c r="Q988">
        <v>54.225000000000001</v>
      </c>
      <c r="R988">
        <v>1</v>
      </c>
      <c r="S988">
        <v>80.733199999999997</v>
      </c>
      <c r="T988" s="3">
        <v>1.65982E-5</v>
      </c>
      <c r="U988">
        <v>86.539000000000001</v>
      </c>
      <c r="V988">
        <v>1</v>
      </c>
      <c r="W988">
        <v>102.59</v>
      </c>
      <c r="X988" s="3">
        <v>3.5526099999999999E-6</v>
      </c>
      <c r="Y988">
        <v>102.59</v>
      </c>
      <c r="Z988">
        <v>1</v>
      </c>
      <c r="AA988">
        <v>32.735999999999997</v>
      </c>
      <c r="AB988">
        <v>2.9760000000000002E-4</v>
      </c>
      <c r="AC988">
        <v>75.533000000000001</v>
      </c>
      <c r="AD988">
        <v>0</v>
      </c>
      <c r="AE988">
        <v>0</v>
      </c>
      <c r="AG988" t="s">
        <v>137</v>
      </c>
      <c r="AH988">
        <v>0</v>
      </c>
      <c r="AI988">
        <v>0</v>
      </c>
      <c r="AK988" t="s">
        <v>137</v>
      </c>
      <c r="AL988">
        <v>0</v>
      </c>
      <c r="AM988">
        <v>0</v>
      </c>
      <c r="AO988" t="s">
        <v>137</v>
      </c>
      <c r="AP988">
        <v>1</v>
      </c>
      <c r="AQ988">
        <v>64.499600000000001</v>
      </c>
      <c r="AR988" s="3">
        <v>1.44067E-8</v>
      </c>
      <c r="AS988">
        <v>116.39</v>
      </c>
      <c r="AT988" t="s">
        <v>136</v>
      </c>
      <c r="AU988">
        <v>1</v>
      </c>
      <c r="AV988" t="s">
        <v>144</v>
      </c>
      <c r="AW988" t="str">
        <f t="shared" si="46"/>
        <v>SHMT2|NP_001159831</v>
      </c>
      <c r="AX988" s="1" t="str">
        <f t="shared" si="47"/>
        <v>SHMT2|NP_001159831|IMGLDLPDGGHLTHGYMSDVK(1)R</v>
      </c>
      <c r="AY988" t="s">
        <v>14214</v>
      </c>
      <c r="AZ988" t="s">
        <v>8917</v>
      </c>
      <c r="BA988" t="s">
        <v>483</v>
      </c>
      <c r="BB988" t="s">
        <v>14213</v>
      </c>
      <c r="BC988" t="s">
        <v>14212</v>
      </c>
      <c r="BD988">
        <v>21</v>
      </c>
      <c r="BE988">
        <v>3</v>
      </c>
      <c r="BF988">
        <v>0.25906000000000001</v>
      </c>
      <c r="BG988" t="s">
        <v>139</v>
      </c>
      <c r="BH988" t="s">
        <v>139</v>
      </c>
      <c r="BI988" t="s">
        <v>139</v>
      </c>
      <c r="BJ988" t="s">
        <v>139</v>
      </c>
      <c r="BK988" t="s">
        <v>138</v>
      </c>
      <c r="BL988" t="s">
        <v>138</v>
      </c>
      <c r="BM988" t="s">
        <v>138</v>
      </c>
      <c r="BN988" t="s">
        <v>139</v>
      </c>
      <c r="BO988">
        <v>316640000</v>
      </c>
      <c r="BP988">
        <v>316640000</v>
      </c>
      <c r="BQ988">
        <v>0</v>
      </c>
      <c r="BR988">
        <v>0</v>
      </c>
      <c r="BS988" t="s">
        <v>137</v>
      </c>
      <c r="BT988">
        <v>10334000</v>
      </c>
      <c r="BU988">
        <v>23852000</v>
      </c>
      <c r="BV988">
        <v>8736100</v>
      </c>
      <c r="BW988">
        <v>6681900</v>
      </c>
      <c r="BX988">
        <v>2546100</v>
      </c>
      <c r="BY988" t="s">
        <v>297</v>
      </c>
      <c r="BZ988" t="s">
        <v>297</v>
      </c>
      <c r="CA988">
        <v>56135000</v>
      </c>
      <c r="CB988" t="s">
        <v>137</v>
      </c>
      <c r="CC988" t="s">
        <v>137</v>
      </c>
      <c r="CD988" t="s">
        <v>137</v>
      </c>
      <c r="CE988" t="s">
        <v>137</v>
      </c>
      <c r="CF988" t="s">
        <v>137</v>
      </c>
      <c r="CG988" t="s">
        <v>137</v>
      </c>
      <c r="CH988" t="s">
        <v>137</v>
      </c>
      <c r="CI988" t="s">
        <v>137</v>
      </c>
      <c r="CJ988">
        <v>10334000</v>
      </c>
      <c r="CK988">
        <v>0</v>
      </c>
      <c r="CL988">
        <v>0</v>
      </c>
      <c r="CM988">
        <v>23852000</v>
      </c>
      <c r="CN988">
        <v>0</v>
      </c>
      <c r="CO988">
        <v>0</v>
      </c>
      <c r="CP988">
        <v>8736100</v>
      </c>
      <c r="CQ988">
        <v>0</v>
      </c>
      <c r="CR988">
        <v>0</v>
      </c>
      <c r="CS988">
        <v>6681900</v>
      </c>
      <c r="CT988">
        <v>0</v>
      </c>
      <c r="CU988">
        <v>0</v>
      </c>
      <c r="CV988">
        <v>2546100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56135000</v>
      </c>
      <c r="DF988">
        <v>0</v>
      </c>
      <c r="DG988">
        <v>0</v>
      </c>
      <c r="DJ988">
        <v>986</v>
      </c>
      <c r="DK988">
        <v>1453</v>
      </c>
      <c r="DL988">
        <v>160</v>
      </c>
      <c r="DM988">
        <v>160</v>
      </c>
      <c r="DN988">
        <v>4501</v>
      </c>
      <c r="DO988" t="s">
        <v>14211</v>
      </c>
      <c r="DP988" t="s">
        <v>14210</v>
      </c>
      <c r="DQ988" t="s">
        <v>14209</v>
      </c>
      <c r="DR988">
        <v>28718</v>
      </c>
      <c r="DS988">
        <v>19961</v>
      </c>
      <c r="DT988">
        <v>8</v>
      </c>
      <c r="DU988">
        <v>32784</v>
      </c>
      <c r="DV988">
        <v>28711</v>
      </c>
      <c r="DW988">
        <v>19958</v>
      </c>
      <c r="DX988">
        <v>8</v>
      </c>
      <c r="DY988">
        <v>36702</v>
      </c>
      <c r="DZ988">
        <v>28711</v>
      </c>
      <c r="EA988">
        <v>19958</v>
      </c>
      <c r="EB988">
        <v>8</v>
      </c>
      <c r="EC988">
        <v>36702</v>
      </c>
    </row>
    <row r="989" spans="1:133" x14ac:dyDescent="0.2">
      <c r="A989" t="s">
        <v>14200</v>
      </c>
      <c r="B989" t="s">
        <v>14208</v>
      </c>
      <c r="C989" t="s">
        <v>14198</v>
      </c>
      <c r="D989" t="str">
        <f t="shared" si="45"/>
        <v>NP_001159831</v>
      </c>
      <c r="E989" t="s">
        <v>14197</v>
      </c>
      <c r="F989" t="s">
        <v>14197</v>
      </c>
      <c r="G989" t="s">
        <v>14196</v>
      </c>
      <c r="H989">
        <v>1</v>
      </c>
      <c r="I989">
        <v>124.669</v>
      </c>
      <c r="J989">
        <v>2.9406899999999999E-4</v>
      </c>
      <c r="K989">
        <v>149.96</v>
      </c>
      <c r="L989">
        <v>101.67</v>
      </c>
      <c r="M989">
        <v>124.67</v>
      </c>
      <c r="N989">
        <v>1</v>
      </c>
      <c r="O989">
        <v>149.959</v>
      </c>
      <c r="P989">
        <v>2.9406899999999999E-4</v>
      </c>
      <c r="Q989">
        <v>149.96</v>
      </c>
      <c r="R989">
        <v>1</v>
      </c>
      <c r="S989">
        <v>107.05500000000001</v>
      </c>
      <c r="T989">
        <v>5.4011299999999996E-3</v>
      </c>
      <c r="U989">
        <v>107.06</v>
      </c>
      <c r="V989">
        <v>1</v>
      </c>
      <c r="W989">
        <v>122.699</v>
      </c>
      <c r="X989">
        <v>2.1483399999999999E-3</v>
      </c>
      <c r="Y989">
        <v>122.7</v>
      </c>
      <c r="Z989">
        <v>1</v>
      </c>
      <c r="AA989">
        <v>120.855</v>
      </c>
      <c r="AB989">
        <v>2.2894199999999999E-3</v>
      </c>
      <c r="AC989">
        <v>120.86</v>
      </c>
      <c r="AD989">
        <v>1</v>
      </c>
      <c r="AE989">
        <v>96.229399999999998</v>
      </c>
      <c r="AF989">
        <v>1.41631E-2</v>
      </c>
      <c r="AG989">
        <v>96.228999999999999</v>
      </c>
      <c r="AH989">
        <v>0</v>
      </c>
      <c r="AI989">
        <v>0</v>
      </c>
      <c r="AK989" t="s">
        <v>137</v>
      </c>
      <c r="AL989">
        <v>1</v>
      </c>
      <c r="AM989">
        <v>124.669</v>
      </c>
      <c r="AN989">
        <v>1.99767E-3</v>
      </c>
      <c r="AO989">
        <v>124.67</v>
      </c>
      <c r="AP989">
        <v>0</v>
      </c>
      <c r="AQ989">
        <v>0</v>
      </c>
      <c r="AS989" t="s">
        <v>137</v>
      </c>
      <c r="AT989" t="s">
        <v>136</v>
      </c>
      <c r="AU989">
        <v>1</v>
      </c>
      <c r="AV989" t="s">
        <v>144</v>
      </c>
      <c r="AW989" t="str">
        <f t="shared" si="46"/>
        <v>SHMT2|NP_001159831</v>
      </c>
      <c r="AX989" s="1" t="str">
        <f t="shared" si="47"/>
        <v>SHMT2|NP_001159831|LQDFK(1)SFLLK</v>
      </c>
      <c r="AY989" t="s">
        <v>14207</v>
      </c>
      <c r="AZ989" t="s">
        <v>143</v>
      </c>
      <c r="BA989" t="s">
        <v>902</v>
      </c>
      <c r="BB989" t="s">
        <v>14206</v>
      </c>
      <c r="BC989" t="s">
        <v>14205</v>
      </c>
      <c r="BD989">
        <v>5</v>
      </c>
      <c r="BE989">
        <v>2</v>
      </c>
      <c r="BF989">
        <v>6.2853999999999993E-2</v>
      </c>
      <c r="BG989" t="s">
        <v>139</v>
      </c>
      <c r="BH989" t="s">
        <v>139</v>
      </c>
      <c r="BI989" t="s">
        <v>139</v>
      </c>
      <c r="BJ989" t="s">
        <v>139</v>
      </c>
      <c r="BK989" t="s">
        <v>139</v>
      </c>
      <c r="BL989" t="s">
        <v>138</v>
      </c>
      <c r="BM989" t="s">
        <v>139</v>
      </c>
      <c r="BN989" t="s">
        <v>138</v>
      </c>
      <c r="BO989">
        <v>610000000</v>
      </c>
      <c r="BP989">
        <v>610000000</v>
      </c>
      <c r="BQ989">
        <v>0</v>
      </c>
      <c r="BR989">
        <v>0</v>
      </c>
      <c r="BS989" t="s">
        <v>137</v>
      </c>
      <c r="BT989">
        <v>73534000</v>
      </c>
      <c r="BU989">
        <v>88017000</v>
      </c>
      <c r="BV989">
        <v>73635000</v>
      </c>
      <c r="BW989">
        <v>82479000</v>
      </c>
      <c r="BX989">
        <v>31506000</v>
      </c>
      <c r="BY989">
        <v>54375000</v>
      </c>
      <c r="BZ989">
        <v>79850000</v>
      </c>
      <c r="CA989">
        <v>126600000</v>
      </c>
      <c r="CB989" t="s">
        <v>137</v>
      </c>
      <c r="CC989" t="s">
        <v>137</v>
      </c>
      <c r="CD989" t="s">
        <v>137</v>
      </c>
      <c r="CE989" t="s">
        <v>137</v>
      </c>
      <c r="CF989" t="s">
        <v>137</v>
      </c>
      <c r="CG989" t="s">
        <v>137</v>
      </c>
      <c r="CH989" t="s">
        <v>137</v>
      </c>
      <c r="CI989" t="s">
        <v>137</v>
      </c>
      <c r="CJ989">
        <v>73534000</v>
      </c>
      <c r="CK989">
        <v>0</v>
      </c>
      <c r="CL989">
        <v>0</v>
      </c>
      <c r="CM989">
        <v>88017000</v>
      </c>
      <c r="CN989">
        <v>0</v>
      </c>
      <c r="CO989">
        <v>0</v>
      </c>
      <c r="CP989">
        <v>73635000</v>
      </c>
      <c r="CQ989">
        <v>0</v>
      </c>
      <c r="CR989">
        <v>0</v>
      </c>
      <c r="CS989">
        <v>82479000</v>
      </c>
      <c r="CT989">
        <v>0</v>
      </c>
      <c r="CU989">
        <v>0</v>
      </c>
      <c r="CV989">
        <v>31506000</v>
      </c>
      <c r="CW989">
        <v>0</v>
      </c>
      <c r="CX989">
        <v>0</v>
      </c>
      <c r="CY989">
        <v>54375000</v>
      </c>
      <c r="CZ989">
        <v>0</v>
      </c>
      <c r="DA989">
        <v>0</v>
      </c>
      <c r="DB989">
        <v>79850000</v>
      </c>
      <c r="DC989">
        <v>0</v>
      </c>
      <c r="DD989">
        <v>0</v>
      </c>
      <c r="DE989">
        <v>126600000</v>
      </c>
      <c r="DF989">
        <v>0</v>
      </c>
      <c r="DG989">
        <v>0</v>
      </c>
      <c r="DJ989">
        <v>987</v>
      </c>
      <c r="DK989">
        <v>1453</v>
      </c>
      <c r="DL989">
        <v>448</v>
      </c>
      <c r="DM989">
        <v>448</v>
      </c>
      <c r="DN989" t="s">
        <v>14204</v>
      </c>
      <c r="DO989" t="s">
        <v>14203</v>
      </c>
      <c r="DP989" t="s">
        <v>14202</v>
      </c>
      <c r="DQ989" t="s">
        <v>14201</v>
      </c>
      <c r="DR989">
        <v>41080</v>
      </c>
      <c r="DS989">
        <v>28135</v>
      </c>
      <c r="DT989">
        <v>7</v>
      </c>
      <c r="DU989">
        <v>47370</v>
      </c>
      <c r="DV989">
        <v>41075</v>
      </c>
      <c r="DW989">
        <v>28130</v>
      </c>
      <c r="DX989">
        <v>1</v>
      </c>
      <c r="DY989">
        <v>46414</v>
      </c>
      <c r="DZ989">
        <v>41075</v>
      </c>
      <c r="EA989">
        <v>28130</v>
      </c>
      <c r="EB989">
        <v>1</v>
      </c>
      <c r="EC989">
        <v>46414</v>
      </c>
    </row>
    <row r="990" spans="1:133" x14ac:dyDescent="0.2">
      <c r="A990" t="s">
        <v>14200</v>
      </c>
      <c r="B990" t="s">
        <v>14199</v>
      </c>
      <c r="C990" t="s">
        <v>14198</v>
      </c>
      <c r="D990" t="str">
        <f t="shared" si="45"/>
        <v>NP_001159831</v>
      </c>
      <c r="E990" t="s">
        <v>14197</v>
      </c>
      <c r="F990" t="s">
        <v>14197</v>
      </c>
      <c r="G990" t="s">
        <v>14196</v>
      </c>
      <c r="H990">
        <v>1</v>
      </c>
      <c r="I990">
        <v>134.76599999999999</v>
      </c>
      <c r="J990">
        <v>3.9063600000000002E-3</v>
      </c>
      <c r="K990">
        <v>166.52</v>
      </c>
      <c r="L990">
        <v>77.221000000000004</v>
      </c>
      <c r="M990">
        <v>134.77000000000001</v>
      </c>
      <c r="N990">
        <v>1</v>
      </c>
      <c r="O990">
        <v>123.208</v>
      </c>
      <c r="P990">
        <v>8.0569500000000002E-3</v>
      </c>
      <c r="Q990">
        <v>123.21</v>
      </c>
      <c r="R990">
        <v>1</v>
      </c>
      <c r="S990">
        <v>166.51599999999999</v>
      </c>
      <c r="T990">
        <v>3.9063600000000002E-3</v>
      </c>
      <c r="U990">
        <v>166.52</v>
      </c>
      <c r="V990">
        <v>1</v>
      </c>
      <c r="W990">
        <v>123.208</v>
      </c>
      <c r="X990">
        <v>8.0569500000000002E-3</v>
      </c>
      <c r="Y990">
        <v>123.21</v>
      </c>
      <c r="Z990">
        <v>1</v>
      </c>
      <c r="AA990">
        <v>123.355</v>
      </c>
      <c r="AB990">
        <v>8.0414000000000006E-3</v>
      </c>
      <c r="AC990">
        <v>123.35</v>
      </c>
      <c r="AH990">
        <v>1</v>
      </c>
      <c r="AI990">
        <v>129.42099999999999</v>
      </c>
      <c r="AJ990">
        <v>7.1882500000000002E-3</v>
      </c>
      <c r="AK990">
        <v>129.41999999999999</v>
      </c>
      <c r="AL990">
        <v>1</v>
      </c>
      <c r="AM990">
        <v>96.033600000000007</v>
      </c>
      <c r="AN990">
        <v>4.6539400000000002E-2</v>
      </c>
      <c r="AO990">
        <v>96.034000000000006</v>
      </c>
      <c r="AP990">
        <v>1</v>
      </c>
      <c r="AQ990">
        <v>134.76599999999999</v>
      </c>
      <c r="AR990">
        <v>6.3343000000000002E-3</v>
      </c>
      <c r="AS990">
        <v>134.77000000000001</v>
      </c>
      <c r="AT990" t="s">
        <v>136</v>
      </c>
      <c r="AU990">
        <v>1</v>
      </c>
      <c r="AV990" t="s">
        <v>144</v>
      </c>
      <c r="AW990" t="str">
        <f t="shared" si="46"/>
        <v>SHMT2|NP_001159831</v>
      </c>
      <c r="AX990" s="1" t="str">
        <f t="shared" si="47"/>
        <v>SHMT2|NP_001159831|TAK(1)LQDFK</v>
      </c>
      <c r="AY990" t="s">
        <v>14195</v>
      </c>
      <c r="AZ990" t="s">
        <v>893</v>
      </c>
      <c r="BA990" t="s">
        <v>245</v>
      </c>
      <c r="BB990" t="s">
        <v>14194</v>
      </c>
      <c r="BC990" t="s">
        <v>14193</v>
      </c>
      <c r="BD990">
        <v>3</v>
      </c>
      <c r="BE990">
        <v>2</v>
      </c>
      <c r="BF990">
        <v>0.61706000000000005</v>
      </c>
      <c r="BG990" t="s">
        <v>139</v>
      </c>
      <c r="BH990" t="s">
        <v>139</v>
      </c>
      <c r="BI990" t="s">
        <v>139</v>
      </c>
      <c r="BJ990" t="s">
        <v>139</v>
      </c>
      <c r="BK990" t="s">
        <v>138</v>
      </c>
      <c r="BL990" t="s">
        <v>139</v>
      </c>
      <c r="BM990" t="s">
        <v>139</v>
      </c>
      <c r="BN990" t="s">
        <v>139</v>
      </c>
      <c r="BO990">
        <v>643120000</v>
      </c>
      <c r="BP990">
        <v>643120000</v>
      </c>
      <c r="BQ990">
        <v>0</v>
      </c>
      <c r="BR990">
        <v>0</v>
      </c>
      <c r="BS990" t="s">
        <v>137</v>
      </c>
      <c r="BT990">
        <v>71403000</v>
      </c>
      <c r="BU990">
        <v>88607000</v>
      </c>
      <c r="BV990">
        <v>81269000</v>
      </c>
      <c r="BW990">
        <v>100540000</v>
      </c>
      <c r="BX990" t="s">
        <v>297</v>
      </c>
      <c r="BY990">
        <v>67343000</v>
      </c>
      <c r="BZ990">
        <v>105570000</v>
      </c>
      <c r="CA990">
        <v>128390000</v>
      </c>
      <c r="CB990" t="s">
        <v>137</v>
      </c>
      <c r="CC990" t="s">
        <v>137</v>
      </c>
      <c r="CD990" t="s">
        <v>137</v>
      </c>
      <c r="CE990" t="s">
        <v>137</v>
      </c>
      <c r="CF990" t="s">
        <v>137</v>
      </c>
      <c r="CG990" t="s">
        <v>137</v>
      </c>
      <c r="CH990" t="s">
        <v>137</v>
      </c>
      <c r="CI990" t="s">
        <v>137</v>
      </c>
      <c r="CJ990">
        <v>71403000</v>
      </c>
      <c r="CK990">
        <v>0</v>
      </c>
      <c r="CL990">
        <v>0</v>
      </c>
      <c r="CM990">
        <v>88607000</v>
      </c>
      <c r="CN990">
        <v>0</v>
      </c>
      <c r="CO990">
        <v>0</v>
      </c>
      <c r="CP990">
        <v>81269000</v>
      </c>
      <c r="CQ990">
        <v>0</v>
      </c>
      <c r="CR990">
        <v>0</v>
      </c>
      <c r="CS990">
        <v>100540000</v>
      </c>
      <c r="CT990">
        <v>0</v>
      </c>
      <c r="CU990">
        <v>0</v>
      </c>
      <c r="CV990">
        <v>0</v>
      </c>
      <c r="CW990">
        <v>0</v>
      </c>
      <c r="CX990">
        <v>0</v>
      </c>
      <c r="CY990">
        <v>67343000</v>
      </c>
      <c r="CZ990">
        <v>0</v>
      </c>
      <c r="DA990">
        <v>0</v>
      </c>
      <c r="DB990">
        <v>105570000</v>
      </c>
      <c r="DC990">
        <v>0</v>
      </c>
      <c r="DD990">
        <v>0</v>
      </c>
      <c r="DE990">
        <v>128390000</v>
      </c>
      <c r="DF990">
        <v>0</v>
      </c>
      <c r="DG990">
        <v>0</v>
      </c>
      <c r="DJ990">
        <v>988</v>
      </c>
      <c r="DK990">
        <v>1453</v>
      </c>
      <c r="DL990">
        <v>443</v>
      </c>
      <c r="DM990">
        <v>443</v>
      </c>
      <c r="DN990">
        <v>9991</v>
      </c>
      <c r="DO990">
        <v>10633</v>
      </c>
      <c r="DP990" t="s">
        <v>14192</v>
      </c>
      <c r="DQ990" t="s">
        <v>14191</v>
      </c>
      <c r="DR990">
        <v>63224</v>
      </c>
      <c r="DS990">
        <v>43198</v>
      </c>
      <c r="DT990">
        <v>8</v>
      </c>
      <c r="DU990">
        <v>18392</v>
      </c>
      <c r="DV990">
        <v>63219</v>
      </c>
      <c r="DW990">
        <v>43193</v>
      </c>
      <c r="DX990">
        <v>2</v>
      </c>
      <c r="DY990">
        <v>17472</v>
      </c>
      <c r="DZ990">
        <v>63219</v>
      </c>
      <c r="EA990">
        <v>43193</v>
      </c>
      <c r="EB990">
        <v>2</v>
      </c>
      <c r="EC990">
        <v>17472</v>
      </c>
    </row>
    <row r="991" spans="1:133" x14ac:dyDescent="0.2">
      <c r="A991" s="4" t="s">
        <v>14181</v>
      </c>
      <c r="B991">
        <v>170</v>
      </c>
      <c r="C991" t="s">
        <v>14182</v>
      </c>
      <c r="D991" t="str">
        <f t="shared" si="45"/>
        <v>NP_061936</v>
      </c>
      <c r="E991" t="s">
        <v>14181</v>
      </c>
      <c r="F991" t="s">
        <v>14181</v>
      </c>
      <c r="G991" t="s">
        <v>14190</v>
      </c>
      <c r="H991">
        <v>1</v>
      </c>
      <c r="I991">
        <v>101.381</v>
      </c>
      <c r="J991">
        <v>9.5426499999999997E-3</v>
      </c>
      <c r="K991">
        <v>109.79</v>
      </c>
      <c r="L991">
        <v>33.69</v>
      </c>
      <c r="M991">
        <v>101.38</v>
      </c>
      <c r="R991">
        <v>1</v>
      </c>
      <c r="S991">
        <v>104.42400000000001</v>
      </c>
      <c r="T991">
        <v>1.5415399999999999E-2</v>
      </c>
      <c r="U991">
        <v>104.42</v>
      </c>
      <c r="V991">
        <v>1</v>
      </c>
      <c r="W991">
        <v>97.596699999999998</v>
      </c>
      <c r="X991">
        <v>2.5763500000000002E-2</v>
      </c>
      <c r="Y991">
        <v>97.596999999999994</v>
      </c>
      <c r="Z991">
        <v>1</v>
      </c>
      <c r="AA991">
        <v>109.79</v>
      </c>
      <c r="AB991">
        <v>9.5426499999999997E-3</v>
      </c>
      <c r="AC991">
        <v>109.79</v>
      </c>
      <c r="AD991">
        <v>1</v>
      </c>
      <c r="AE991">
        <v>97.596699999999998</v>
      </c>
      <c r="AF991">
        <v>2.5763500000000002E-2</v>
      </c>
      <c r="AG991">
        <v>97.596999999999994</v>
      </c>
      <c r="AH991">
        <v>1</v>
      </c>
      <c r="AI991">
        <v>101.381</v>
      </c>
      <c r="AJ991">
        <v>2.00275E-2</v>
      </c>
      <c r="AK991">
        <v>101.38</v>
      </c>
      <c r="AT991" t="s">
        <v>136</v>
      </c>
      <c r="AU991">
        <v>1</v>
      </c>
      <c r="AV991" t="s">
        <v>144</v>
      </c>
      <c r="AW991" t="str">
        <f t="shared" si="46"/>
        <v>EML4|NP_061936</v>
      </c>
      <c r="AX991" s="1" t="str">
        <f t="shared" si="47"/>
        <v>EML4|NP_061936|NATPTK(1)SIK</v>
      </c>
      <c r="AY991" t="s">
        <v>14189</v>
      </c>
      <c r="AZ991" t="s">
        <v>532</v>
      </c>
      <c r="BA991" t="s">
        <v>411</v>
      </c>
      <c r="BB991" t="s">
        <v>14188</v>
      </c>
      <c r="BC991" t="s">
        <v>14187</v>
      </c>
      <c r="BD991">
        <v>6</v>
      </c>
      <c r="BE991">
        <v>2</v>
      </c>
      <c r="BF991">
        <v>-4.6587999999999997E-2</v>
      </c>
      <c r="BG991" t="s">
        <v>138</v>
      </c>
      <c r="BH991" t="s">
        <v>139</v>
      </c>
      <c r="BI991" t="s">
        <v>139</v>
      </c>
      <c r="BJ991" t="s">
        <v>139</v>
      </c>
      <c r="BK991" t="s">
        <v>139</v>
      </c>
      <c r="BL991" t="s">
        <v>139</v>
      </c>
      <c r="BM991" t="s">
        <v>138</v>
      </c>
      <c r="BN991" t="s">
        <v>138</v>
      </c>
      <c r="BO991">
        <v>195610000</v>
      </c>
      <c r="BP991">
        <v>195610000</v>
      </c>
      <c r="BQ991">
        <v>0</v>
      </c>
      <c r="BR991">
        <v>0</v>
      </c>
      <c r="BS991" t="s">
        <v>137</v>
      </c>
      <c r="BT991" t="s">
        <v>297</v>
      </c>
      <c r="BU991">
        <v>23375000</v>
      </c>
      <c r="BV991">
        <v>60569000</v>
      </c>
      <c r="BW991">
        <v>83660000</v>
      </c>
      <c r="BX991">
        <v>9793500</v>
      </c>
      <c r="BY991">
        <v>16867000</v>
      </c>
      <c r="BZ991" t="s">
        <v>297</v>
      </c>
      <c r="CA991" t="s">
        <v>297</v>
      </c>
      <c r="CB991" t="s">
        <v>137</v>
      </c>
      <c r="CC991" t="s">
        <v>137</v>
      </c>
      <c r="CD991" t="s">
        <v>137</v>
      </c>
      <c r="CE991" t="s">
        <v>137</v>
      </c>
      <c r="CF991" t="s">
        <v>137</v>
      </c>
      <c r="CG991" t="s">
        <v>137</v>
      </c>
      <c r="CH991" t="s">
        <v>137</v>
      </c>
      <c r="CI991" t="s">
        <v>137</v>
      </c>
      <c r="CJ991">
        <v>0</v>
      </c>
      <c r="CK991">
        <v>0</v>
      </c>
      <c r="CL991">
        <v>0</v>
      </c>
      <c r="CM991">
        <v>23375000</v>
      </c>
      <c r="CN991">
        <v>0</v>
      </c>
      <c r="CO991">
        <v>0</v>
      </c>
      <c r="CP991">
        <v>60569000</v>
      </c>
      <c r="CQ991">
        <v>0</v>
      </c>
      <c r="CR991">
        <v>0</v>
      </c>
      <c r="CS991">
        <v>83660000</v>
      </c>
      <c r="CT991">
        <v>0</v>
      </c>
      <c r="CU991">
        <v>0</v>
      </c>
      <c r="CV991">
        <v>9793500</v>
      </c>
      <c r="CW991">
        <v>0</v>
      </c>
      <c r="CX991">
        <v>0</v>
      </c>
      <c r="CY991">
        <v>16867000</v>
      </c>
      <c r="CZ991">
        <v>0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0</v>
      </c>
      <c r="DG991">
        <v>0</v>
      </c>
      <c r="DJ991">
        <v>989</v>
      </c>
      <c r="DK991">
        <v>1463</v>
      </c>
      <c r="DL991">
        <v>170</v>
      </c>
      <c r="DM991">
        <v>170</v>
      </c>
      <c r="DN991">
        <v>7407</v>
      </c>
      <c r="DO991">
        <v>7909</v>
      </c>
      <c r="DP991" t="s">
        <v>14186</v>
      </c>
      <c r="DQ991" t="s">
        <v>14185</v>
      </c>
      <c r="DR991">
        <v>46874</v>
      </c>
      <c r="DS991">
        <v>31977</v>
      </c>
      <c r="DT991">
        <v>6</v>
      </c>
      <c r="DU991">
        <v>9671</v>
      </c>
      <c r="DV991">
        <v>46872</v>
      </c>
      <c r="DW991">
        <v>31975</v>
      </c>
      <c r="DX991">
        <v>4</v>
      </c>
      <c r="DY991">
        <v>9274</v>
      </c>
      <c r="DZ991">
        <v>46872</v>
      </c>
      <c r="EA991">
        <v>31975</v>
      </c>
      <c r="EB991">
        <v>4</v>
      </c>
      <c r="EC991">
        <v>9274</v>
      </c>
    </row>
    <row r="992" spans="1:133" x14ac:dyDescent="0.2">
      <c r="A992" t="s">
        <v>14184</v>
      </c>
      <c r="B992" t="s">
        <v>14183</v>
      </c>
      <c r="C992" t="s">
        <v>14182</v>
      </c>
      <c r="D992" t="str">
        <f t="shared" si="45"/>
        <v>NP_061936</v>
      </c>
      <c r="E992" t="s">
        <v>14181</v>
      </c>
      <c r="F992" t="s">
        <v>14181</v>
      </c>
      <c r="G992" t="s">
        <v>14180</v>
      </c>
      <c r="H992">
        <v>1</v>
      </c>
      <c r="I992">
        <v>64.346299999999999</v>
      </c>
      <c r="J992" s="3">
        <v>1.4564999999999999E-12</v>
      </c>
      <c r="K992">
        <v>144.4</v>
      </c>
      <c r="L992">
        <v>111.03</v>
      </c>
      <c r="M992">
        <v>64.346000000000004</v>
      </c>
      <c r="N992">
        <v>0</v>
      </c>
      <c r="O992">
        <v>0</v>
      </c>
      <c r="Q992" t="s">
        <v>137</v>
      </c>
      <c r="R992">
        <v>1</v>
      </c>
      <c r="S992">
        <v>144.4</v>
      </c>
      <c r="T992" s="3">
        <v>1.4564999999999999E-12</v>
      </c>
      <c r="U992">
        <v>144.4</v>
      </c>
      <c r="V992">
        <v>1</v>
      </c>
      <c r="W992">
        <v>102.895</v>
      </c>
      <c r="X992">
        <v>1.94577E-4</v>
      </c>
      <c r="Y992">
        <v>102.89</v>
      </c>
      <c r="Z992">
        <v>1</v>
      </c>
      <c r="AA992">
        <v>50.225900000000003</v>
      </c>
      <c r="AB992">
        <v>1.4619200000000001E-2</v>
      </c>
      <c r="AC992">
        <v>60.09</v>
      </c>
      <c r="AH992">
        <v>0</v>
      </c>
      <c r="AI992">
        <v>0</v>
      </c>
      <c r="AK992" t="s">
        <v>137</v>
      </c>
      <c r="AL992">
        <v>0</v>
      </c>
      <c r="AM992">
        <v>0</v>
      </c>
      <c r="AO992" t="s">
        <v>137</v>
      </c>
      <c r="AP992">
        <v>1</v>
      </c>
      <c r="AQ992">
        <v>64.346299999999999</v>
      </c>
      <c r="AR992">
        <v>3.49461E-3</v>
      </c>
      <c r="AS992">
        <v>64.346000000000004</v>
      </c>
      <c r="AT992" t="s">
        <v>136</v>
      </c>
      <c r="AU992">
        <v>1</v>
      </c>
      <c r="AV992" t="s">
        <v>144</v>
      </c>
      <c r="AW992" t="str">
        <f t="shared" si="46"/>
        <v>EML4|NP_061936</v>
      </c>
      <c r="AX992" s="1" t="str">
        <f t="shared" si="47"/>
        <v>EML4|NP_061936|RPSPAEK(1)SHNSWENSDDSR</v>
      </c>
      <c r="AY992" t="s">
        <v>14179</v>
      </c>
      <c r="AZ992" t="s">
        <v>516</v>
      </c>
      <c r="BA992" t="s">
        <v>2225</v>
      </c>
      <c r="BB992" t="s">
        <v>14178</v>
      </c>
      <c r="BC992" t="s">
        <v>14177</v>
      </c>
      <c r="BD992">
        <v>7</v>
      </c>
      <c r="BE992">
        <v>4</v>
      </c>
      <c r="BF992">
        <v>-9.0034000000000003E-2</v>
      </c>
      <c r="BG992" t="s">
        <v>138</v>
      </c>
      <c r="BH992" t="s">
        <v>139</v>
      </c>
      <c r="BI992" t="s">
        <v>139</v>
      </c>
      <c r="BJ992" t="s">
        <v>139</v>
      </c>
      <c r="BK992" t="s">
        <v>138</v>
      </c>
      <c r="BL992" t="s">
        <v>138</v>
      </c>
      <c r="BM992" t="s">
        <v>138</v>
      </c>
      <c r="BN992" t="s">
        <v>139</v>
      </c>
      <c r="BO992">
        <v>130080000</v>
      </c>
      <c r="BP992">
        <v>130080000</v>
      </c>
      <c r="BQ992">
        <v>0</v>
      </c>
      <c r="BR992">
        <v>0</v>
      </c>
      <c r="BS992" t="s">
        <v>137</v>
      </c>
      <c r="BT992">
        <v>8026800</v>
      </c>
      <c r="BU992">
        <v>16352000</v>
      </c>
      <c r="BV992">
        <v>13588000</v>
      </c>
      <c r="BW992">
        <v>13265000</v>
      </c>
      <c r="BX992" t="s">
        <v>297</v>
      </c>
      <c r="BY992">
        <v>5533500</v>
      </c>
      <c r="BZ992">
        <v>10612000</v>
      </c>
      <c r="CA992">
        <v>8378800</v>
      </c>
      <c r="CB992" t="s">
        <v>137</v>
      </c>
      <c r="CC992" t="s">
        <v>137</v>
      </c>
      <c r="CD992" t="s">
        <v>137</v>
      </c>
      <c r="CE992" t="s">
        <v>137</v>
      </c>
      <c r="CF992" t="s">
        <v>137</v>
      </c>
      <c r="CG992" t="s">
        <v>137</v>
      </c>
      <c r="CH992" t="s">
        <v>137</v>
      </c>
      <c r="CI992" t="s">
        <v>137</v>
      </c>
      <c r="CJ992">
        <v>8026800</v>
      </c>
      <c r="CK992">
        <v>0</v>
      </c>
      <c r="CL992">
        <v>0</v>
      </c>
      <c r="CM992">
        <v>16352000</v>
      </c>
      <c r="CN992">
        <v>0</v>
      </c>
      <c r="CO992">
        <v>0</v>
      </c>
      <c r="CP992">
        <v>13588000</v>
      </c>
      <c r="CQ992">
        <v>0</v>
      </c>
      <c r="CR992">
        <v>0</v>
      </c>
      <c r="CS992">
        <v>13265000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5533500</v>
      </c>
      <c r="CZ992">
        <v>0</v>
      </c>
      <c r="DA992">
        <v>0</v>
      </c>
      <c r="DB992">
        <v>10612000</v>
      </c>
      <c r="DC992">
        <v>0</v>
      </c>
      <c r="DD992">
        <v>0</v>
      </c>
      <c r="DE992">
        <v>8378800</v>
      </c>
      <c r="DF992">
        <v>0</v>
      </c>
      <c r="DG992">
        <v>0</v>
      </c>
      <c r="DJ992">
        <v>990</v>
      </c>
      <c r="DK992">
        <v>1463</v>
      </c>
      <c r="DL992">
        <v>180</v>
      </c>
      <c r="DM992">
        <v>180</v>
      </c>
      <c r="DN992">
        <v>8726</v>
      </c>
      <c r="DO992">
        <v>9299</v>
      </c>
      <c r="DP992" t="s">
        <v>14176</v>
      </c>
      <c r="DQ992" t="s">
        <v>14175</v>
      </c>
      <c r="DR992">
        <v>54749</v>
      </c>
      <c r="DS992">
        <v>37320</v>
      </c>
      <c r="DT992">
        <v>8</v>
      </c>
      <c r="DU992">
        <v>11789</v>
      </c>
      <c r="DV992">
        <v>54744</v>
      </c>
      <c r="DW992">
        <v>37314</v>
      </c>
      <c r="DX992">
        <v>2</v>
      </c>
      <c r="DY992">
        <v>10853</v>
      </c>
      <c r="DZ992">
        <v>54744</v>
      </c>
      <c r="EA992">
        <v>37314</v>
      </c>
      <c r="EB992">
        <v>2</v>
      </c>
      <c r="EC992">
        <v>10853</v>
      </c>
    </row>
    <row r="993" spans="1:133" x14ac:dyDescent="0.2">
      <c r="A993" t="s">
        <v>14173</v>
      </c>
      <c r="B993">
        <v>610</v>
      </c>
      <c r="C993" t="s">
        <v>14174</v>
      </c>
      <c r="D993" t="str">
        <f t="shared" si="45"/>
        <v>NP_064578</v>
      </c>
      <c r="E993" t="s">
        <v>14173</v>
      </c>
      <c r="F993" t="s">
        <v>14173</v>
      </c>
      <c r="G993" t="s">
        <v>14172</v>
      </c>
      <c r="H993">
        <v>1</v>
      </c>
      <c r="I993">
        <v>84.156400000000005</v>
      </c>
      <c r="J993" s="3">
        <v>1.41894E-5</v>
      </c>
      <c r="K993">
        <v>84.156000000000006</v>
      </c>
      <c r="L993">
        <v>57.694000000000003</v>
      </c>
      <c r="M993">
        <v>84.156000000000006</v>
      </c>
      <c r="Z993">
        <v>1</v>
      </c>
      <c r="AA993">
        <v>84.156400000000005</v>
      </c>
      <c r="AB993" s="3">
        <v>1.41894E-5</v>
      </c>
      <c r="AC993">
        <v>84.156000000000006</v>
      </c>
      <c r="AT993" t="s">
        <v>136</v>
      </c>
      <c r="AU993">
        <v>1</v>
      </c>
      <c r="AV993" t="s">
        <v>144</v>
      </c>
      <c r="AW993" t="str">
        <f t="shared" si="46"/>
        <v>C11orf30|NP_064578</v>
      </c>
      <c r="AX993" s="1" t="str">
        <f t="shared" si="47"/>
        <v>C11orf30|NP_064578|NVVTTLLNAGGEK(1)TIQTVPTGAK</v>
      </c>
      <c r="AY993" t="s">
        <v>14171</v>
      </c>
      <c r="AZ993" t="s">
        <v>143</v>
      </c>
      <c r="BA993" t="s">
        <v>14170</v>
      </c>
      <c r="BB993" t="s">
        <v>14169</v>
      </c>
      <c r="BC993" t="s">
        <v>14168</v>
      </c>
      <c r="BD993">
        <v>13</v>
      </c>
      <c r="BE993">
        <v>3</v>
      </c>
      <c r="BF993">
        <v>-0.19685</v>
      </c>
      <c r="BG993" t="s">
        <v>138</v>
      </c>
      <c r="BH993" t="s">
        <v>138</v>
      </c>
      <c r="BI993" t="s">
        <v>138</v>
      </c>
      <c r="BJ993" t="s">
        <v>139</v>
      </c>
      <c r="BK993" t="s">
        <v>138</v>
      </c>
      <c r="BL993" t="s">
        <v>138</v>
      </c>
      <c r="BM993" t="s">
        <v>138</v>
      </c>
      <c r="BN993" t="s">
        <v>138</v>
      </c>
      <c r="BO993">
        <v>6839500</v>
      </c>
      <c r="BP993">
        <v>6839500</v>
      </c>
      <c r="BQ993">
        <v>0</v>
      </c>
      <c r="BR993">
        <v>0</v>
      </c>
      <c r="BS993" t="s">
        <v>137</v>
      </c>
      <c r="BT993" t="s">
        <v>297</v>
      </c>
      <c r="BU993" t="s">
        <v>297</v>
      </c>
      <c r="BV993" t="s">
        <v>297</v>
      </c>
      <c r="BW993">
        <v>6839500</v>
      </c>
      <c r="BX993" t="s">
        <v>297</v>
      </c>
      <c r="BY993" t="s">
        <v>297</v>
      </c>
      <c r="BZ993" t="s">
        <v>297</v>
      </c>
      <c r="CA993" t="s">
        <v>297</v>
      </c>
      <c r="CB993" t="s">
        <v>137</v>
      </c>
      <c r="CC993" t="s">
        <v>137</v>
      </c>
      <c r="CD993" t="s">
        <v>137</v>
      </c>
      <c r="CE993" t="s">
        <v>137</v>
      </c>
      <c r="CF993" t="s">
        <v>137</v>
      </c>
      <c r="CG993" t="s">
        <v>137</v>
      </c>
      <c r="CH993" t="s">
        <v>137</v>
      </c>
      <c r="CI993" t="s">
        <v>137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6839500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0</v>
      </c>
      <c r="DJ993">
        <v>991</v>
      </c>
      <c r="DK993">
        <v>1465</v>
      </c>
      <c r="DL993">
        <v>610</v>
      </c>
      <c r="DM993">
        <v>610</v>
      </c>
      <c r="DN993">
        <v>7837</v>
      </c>
      <c r="DO993">
        <v>8354</v>
      </c>
      <c r="DP993">
        <v>49494</v>
      </c>
      <c r="DQ993">
        <v>33853</v>
      </c>
      <c r="DR993">
        <v>49494</v>
      </c>
      <c r="DS993">
        <v>33853</v>
      </c>
      <c r="DT993">
        <v>4</v>
      </c>
      <c r="DU993">
        <v>44534</v>
      </c>
      <c r="DV993">
        <v>49494</v>
      </c>
      <c r="DW993">
        <v>33853</v>
      </c>
      <c r="DX993">
        <v>4</v>
      </c>
      <c r="DY993">
        <v>44534</v>
      </c>
      <c r="DZ993">
        <v>49494</v>
      </c>
      <c r="EA993">
        <v>33853</v>
      </c>
      <c r="EB993">
        <v>4</v>
      </c>
      <c r="EC993">
        <v>44534</v>
      </c>
    </row>
    <row r="994" spans="1:133" x14ac:dyDescent="0.2">
      <c r="A994" t="s">
        <v>14151</v>
      </c>
      <c r="B994" t="s">
        <v>14167</v>
      </c>
      <c r="C994" t="s">
        <v>14149</v>
      </c>
      <c r="D994" t="str">
        <f t="shared" si="45"/>
        <v>NP_758859</v>
      </c>
      <c r="E994" t="s">
        <v>14148</v>
      </c>
      <c r="F994" t="s">
        <v>14148</v>
      </c>
      <c r="G994" t="s">
        <v>14147</v>
      </c>
      <c r="H994">
        <v>1</v>
      </c>
      <c r="I994">
        <v>68.844999999999999</v>
      </c>
      <c r="J994">
        <v>1.31056E-2</v>
      </c>
      <c r="K994">
        <v>68.844999999999999</v>
      </c>
      <c r="L994">
        <v>38.536999999999999</v>
      </c>
      <c r="M994">
        <v>68.844999999999999</v>
      </c>
      <c r="N994">
        <v>0</v>
      </c>
      <c r="O994">
        <v>0</v>
      </c>
      <c r="Q994" t="s">
        <v>137</v>
      </c>
      <c r="Z994">
        <v>1</v>
      </c>
      <c r="AA994">
        <v>66.021600000000007</v>
      </c>
      <c r="AB994">
        <v>2.06649E-2</v>
      </c>
      <c r="AC994">
        <v>66.022000000000006</v>
      </c>
      <c r="AH994">
        <v>0</v>
      </c>
      <c r="AI994">
        <v>0</v>
      </c>
      <c r="AK994" t="s">
        <v>137</v>
      </c>
      <c r="AL994">
        <v>1</v>
      </c>
      <c r="AM994">
        <v>68.844999999999999</v>
      </c>
      <c r="AN994">
        <v>1.31056E-2</v>
      </c>
      <c r="AO994">
        <v>68.844999999999999</v>
      </c>
      <c r="AP994">
        <v>0</v>
      </c>
      <c r="AQ994">
        <v>0</v>
      </c>
      <c r="AS994" t="s">
        <v>137</v>
      </c>
      <c r="AT994" t="s">
        <v>136</v>
      </c>
      <c r="AU994">
        <v>1</v>
      </c>
      <c r="AV994" t="s">
        <v>144</v>
      </c>
      <c r="AW994" t="str">
        <f t="shared" si="46"/>
        <v>NSD1|NP_758859</v>
      </c>
      <c r="AX994" s="1" t="str">
        <f t="shared" si="47"/>
        <v>NSD1|NP_758859|AVEK(1)GCVSDPLQTSGK</v>
      </c>
      <c r="AY994" t="s">
        <v>14166</v>
      </c>
      <c r="AZ994" t="s">
        <v>143</v>
      </c>
      <c r="BA994" t="s">
        <v>1343</v>
      </c>
      <c r="BB994" t="s">
        <v>14165</v>
      </c>
      <c r="BC994" t="s">
        <v>14164</v>
      </c>
      <c r="BD994">
        <v>4</v>
      </c>
      <c r="BE994">
        <v>2</v>
      </c>
      <c r="BF994">
        <v>-0.28047</v>
      </c>
      <c r="BG994" t="s">
        <v>138</v>
      </c>
      <c r="BH994" t="s">
        <v>138</v>
      </c>
      <c r="BI994" t="s">
        <v>138</v>
      </c>
      <c r="BJ994" t="s">
        <v>139</v>
      </c>
      <c r="BK994" t="s">
        <v>138</v>
      </c>
      <c r="BL994" t="s">
        <v>138</v>
      </c>
      <c r="BM994" t="s">
        <v>139</v>
      </c>
      <c r="BN994" t="s">
        <v>138</v>
      </c>
      <c r="BO994">
        <v>22253000</v>
      </c>
      <c r="BP994">
        <v>22253000</v>
      </c>
      <c r="BQ994">
        <v>0</v>
      </c>
      <c r="BR994">
        <v>0</v>
      </c>
      <c r="BS994" t="s">
        <v>137</v>
      </c>
      <c r="BT994">
        <v>3189900</v>
      </c>
      <c r="BU994" t="s">
        <v>297</v>
      </c>
      <c r="BV994" t="s">
        <v>297</v>
      </c>
      <c r="BW994">
        <v>5890100</v>
      </c>
      <c r="BX994" t="s">
        <v>297</v>
      </c>
      <c r="BY994">
        <v>4854900</v>
      </c>
      <c r="BZ994">
        <v>4870600</v>
      </c>
      <c r="CA994">
        <v>3447200</v>
      </c>
      <c r="CB994" t="s">
        <v>137</v>
      </c>
      <c r="CC994" t="s">
        <v>137</v>
      </c>
      <c r="CD994" t="s">
        <v>137</v>
      </c>
      <c r="CE994" t="s">
        <v>137</v>
      </c>
      <c r="CF994" t="s">
        <v>137</v>
      </c>
      <c r="CG994" t="s">
        <v>137</v>
      </c>
      <c r="CH994" t="s">
        <v>137</v>
      </c>
      <c r="CI994" t="s">
        <v>137</v>
      </c>
      <c r="CJ994">
        <v>3189900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5890100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4854900</v>
      </c>
      <c r="CZ994">
        <v>0</v>
      </c>
      <c r="DA994">
        <v>0</v>
      </c>
      <c r="DB994">
        <v>4870600</v>
      </c>
      <c r="DC994">
        <v>0</v>
      </c>
      <c r="DD994">
        <v>0</v>
      </c>
      <c r="DE994">
        <v>3447200</v>
      </c>
      <c r="DF994">
        <v>0</v>
      </c>
      <c r="DG994">
        <v>0</v>
      </c>
      <c r="DJ994">
        <v>992</v>
      </c>
      <c r="DK994">
        <v>1466</v>
      </c>
      <c r="DL994">
        <v>2237</v>
      </c>
      <c r="DM994">
        <v>2237</v>
      </c>
      <c r="DN994">
        <v>924</v>
      </c>
      <c r="DO994">
        <v>981</v>
      </c>
      <c r="DP994" t="s">
        <v>14163</v>
      </c>
      <c r="DQ994" t="s">
        <v>14162</v>
      </c>
      <c r="DR994">
        <v>5890</v>
      </c>
      <c r="DS994">
        <v>4232</v>
      </c>
      <c r="DT994">
        <v>7</v>
      </c>
      <c r="DU994">
        <v>23214</v>
      </c>
      <c r="DV994">
        <v>5890</v>
      </c>
      <c r="DW994">
        <v>4232</v>
      </c>
      <c r="DX994">
        <v>7</v>
      </c>
      <c r="DY994">
        <v>23214</v>
      </c>
      <c r="DZ994">
        <v>5890</v>
      </c>
      <c r="EA994">
        <v>4232</v>
      </c>
      <c r="EB994">
        <v>7</v>
      </c>
      <c r="EC994">
        <v>23214</v>
      </c>
    </row>
    <row r="995" spans="1:133" x14ac:dyDescent="0.2">
      <c r="A995" t="s">
        <v>14151</v>
      </c>
      <c r="B995" t="s">
        <v>14161</v>
      </c>
      <c r="C995" t="s">
        <v>14149</v>
      </c>
      <c r="D995" t="str">
        <f t="shared" si="45"/>
        <v>NP_758859</v>
      </c>
      <c r="E995" t="s">
        <v>14148</v>
      </c>
      <c r="F995" t="s">
        <v>14148</v>
      </c>
      <c r="G995" t="s">
        <v>14147</v>
      </c>
      <c r="H995">
        <v>1</v>
      </c>
      <c r="I995">
        <v>130.65799999999999</v>
      </c>
      <c r="J995">
        <v>6.6281900000000004E-4</v>
      </c>
      <c r="K995">
        <v>130.66</v>
      </c>
      <c r="L995">
        <v>81.47</v>
      </c>
      <c r="M995">
        <v>130.66</v>
      </c>
      <c r="Z995">
        <v>1</v>
      </c>
      <c r="AA995">
        <v>130.65799999999999</v>
      </c>
      <c r="AB995">
        <v>6.6281900000000004E-4</v>
      </c>
      <c r="AC995">
        <v>130.66</v>
      </c>
      <c r="AT995" t="s">
        <v>136</v>
      </c>
      <c r="AU995">
        <v>1</v>
      </c>
      <c r="AV995" t="s">
        <v>144</v>
      </c>
      <c r="AW995" t="str">
        <f t="shared" si="46"/>
        <v>NSD1|NP_758859</v>
      </c>
      <c r="AX995" s="1" t="str">
        <f t="shared" si="47"/>
        <v>NSD1|NP_758859|EK(1)ALRPVDQNTQSK</v>
      </c>
      <c r="AY995" t="s">
        <v>14160</v>
      </c>
      <c r="AZ995" t="s">
        <v>4984</v>
      </c>
      <c r="BA995" t="s">
        <v>804</v>
      </c>
      <c r="BB995" t="s">
        <v>14159</v>
      </c>
      <c r="BC995" t="s">
        <v>14158</v>
      </c>
      <c r="BD995">
        <v>2</v>
      </c>
      <c r="BE995">
        <v>2</v>
      </c>
      <c r="BF995">
        <v>0.34884999999999999</v>
      </c>
      <c r="BG995" t="s">
        <v>138</v>
      </c>
      <c r="BH995" t="s">
        <v>138</v>
      </c>
      <c r="BI995" t="s">
        <v>138</v>
      </c>
      <c r="BJ995" t="s">
        <v>139</v>
      </c>
      <c r="BK995" t="s">
        <v>138</v>
      </c>
      <c r="BL995" t="s">
        <v>138</v>
      </c>
      <c r="BM995" t="s">
        <v>138</v>
      </c>
      <c r="BN995" t="s">
        <v>138</v>
      </c>
      <c r="BO995">
        <v>4796800</v>
      </c>
      <c r="BP995">
        <v>4796800</v>
      </c>
      <c r="BQ995">
        <v>0</v>
      </c>
      <c r="BR995">
        <v>0</v>
      </c>
      <c r="BS995" t="s">
        <v>137</v>
      </c>
      <c r="BT995" t="s">
        <v>297</v>
      </c>
      <c r="BU995" t="s">
        <v>297</v>
      </c>
      <c r="BV995" t="s">
        <v>297</v>
      </c>
      <c r="BW995">
        <v>4796800</v>
      </c>
      <c r="BX995" t="s">
        <v>297</v>
      </c>
      <c r="BY995" t="s">
        <v>297</v>
      </c>
      <c r="BZ995" t="s">
        <v>297</v>
      </c>
      <c r="CA995" t="s">
        <v>297</v>
      </c>
      <c r="CB995" t="s">
        <v>137</v>
      </c>
      <c r="CC995" t="s">
        <v>137</v>
      </c>
      <c r="CD995" t="s">
        <v>137</v>
      </c>
      <c r="CE995" t="s">
        <v>137</v>
      </c>
      <c r="CF995" t="s">
        <v>137</v>
      </c>
      <c r="CG995" t="s">
        <v>137</v>
      </c>
      <c r="CH995" t="s">
        <v>137</v>
      </c>
      <c r="CI995" t="s">
        <v>137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4796800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0</v>
      </c>
      <c r="DE995">
        <v>0</v>
      </c>
      <c r="DF995">
        <v>0</v>
      </c>
      <c r="DG995">
        <v>0</v>
      </c>
      <c r="DJ995">
        <v>993</v>
      </c>
      <c r="DK995">
        <v>1466</v>
      </c>
      <c r="DL995">
        <v>2168</v>
      </c>
      <c r="DM995">
        <v>2168</v>
      </c>
      <c r="DN995">
        <v>1770</v>
      </c>
      <c r="DO995">
        <v>1866</v>
      </c>
      <c r="DP995">
        <v>10664</v>
      </c>
      <c r="DQ995">
        <v>7525</v>
      </c>
      <c r="DR995">
        <v>10664</v>
      </c>
      <c r="DS995">
        <v>7525</v>
      </c>
      <c r="DT995">
        <v>4</v>
      </c>
      <c r="DU995">
        <v>10484</v>
      </c>
      <c r="DV995">
        <v>10664</v>
      </c>
      <c r="DW995">
        <v>7525</v>
      </c>
      <c r="DX995">
        <v>4</v>
      </c>
      <c r="DY995">
        <v>10484</v>
      </c>
      <c r="DZ995">
        <v>10664</v>
      </c>
      <c r="EA995">
        <v>7525</v>
      </c>
      <c r="EB995">
        <v>4</v>
      </c>
      <c r="EC995">
        <v>10484</v>
      </c>
    </row>
    <row r="996" spans="1:133" x14ac:dyDescent="0.2">
      <c r="A996" t="s">
        <v>14151</v>
      </c>
      <c r="B996" t="s">
        <v>14157</v>
      </c>
      <c r="C996" t="s">
        <v>14149</v>
      </c>
      <c r="D996" t="str">
        <f t="shared" si="45"/>
        <v>NP_758859</v>
      </c>
      <c r="E996" t="s">
        <v>14148</v>
      </c>
      <c r="F996" t="s">
        <v>14148</v>
      </c>
      <c r="G996" t="s">
        <v>14147</v>
      </c>
      <c r="H996">
        <v>1</v>
      </c>
      <c r="I996">
        <v>118.66500000000001</v>
      </c>
      <c r="J996" s="3">
        <v>3.4431399999999998E-12</v>
      </c>
      <c r="K996">
        <v>142.55000000000001</v>
      </c>
      <c r="L996">
        <v>122.79</v>
      </c>
      <c r="M996">
        <v>118.66</v>
      </c>
      <c r="N996">
        <v>0</v>
      </c>
      <c r="O996">
        <v>0</v>
      </c>
      <c r="Q996" t="s">
        <v>137</v>
      </c>
      <c r="R996">
        <v>0</v>
      </c>
      <c r="S996">
        <v>0</v>
      </c>
      <c r="U996" t="s">
        <v>137</v>
      </c>
      <c r="Z996">
        <v>1</v>
      </c>
      <c r="AA996">
        <v>97.383499999999998</v>
      </c>
      <c r="AB996" s="3">
        <v>3.4431399999999998E-12</v>
      </c>
      <c r="AC996">
        <v>142.55000000000001</v>
      </c>
      <c r="AD996">
        <v>0</v>
      </c>
      <c r="AE996">
        <v>0</v>
      </c>
      <c r="AG996" t="s">
        <v>137</v>
      </c>
      <c r="AH996">
        <v>1</v>
      </c>
      <c r="AI996">
        <v>118.66500000000001</v>
      </c>
      <c r="AJ996" s="3">
        <v>9.4110099999999992E-6</v>
      </c>
      <c r="AK996">
        <v>118.66</v>
      </c>
      <c r="AT996" t="s">
        <v>136</v>
      </c>
      <c r="AU996">
        <v>1</v>
      </c>
      <c r="AV996" t="s">
        <v>144</v>
      </c>
      <c r="AW996" t="str">
        <f t="shared" si="46"/>
        <v>NSD1|NP_758859</v>
      </c>
      <c r="AX996" s="1" t="str">
        <f t="shared" si="47"/>
        <v>NSD1|NP_758859|LPPPEK(1)VLSAVVQTLVAK</v>
      </c>
      <c r="AY996" t="s">
        <v>14156</v>
      </c>
      <c r="AZ996" t="s">
        <v>797</v>
      </c>
      <c r="BA996" t="s">
        <v>5102</v>
      </c>
      <c r="BB996" t="s">
        <v>14155</v>
      </c>
      <c r="BC996" t="s">
        <v>14154</v>
      </c>
      <c r="BD996">
        <v>6</v>
      </c>
      <c r="BE996">
        <v>3</v>
      </c>
      <c r="BF996">
        <v>0.89085999999999999</v>
      </c>
      <c r="BG996" t="s">
        <v>138</v>
      </c>
      <c r="BH996" t="s">
        <v>138</v>
      </c>
      <c r="BI996" t="s">
        <v>138</v>
      </c>
      <c r="BJ996" t="s">
        <v>139</v>
      </c>
      <c r="BK996" t="s">
        <v>138</v>
      </c>
      <c r="BL996" t="s">
        <v>139</v>
      </c>
      <c r="BM996" t="s">
        <v>138</v>
      </c>
      <c r="BN996" t="s">
        <v>138</v>
      </c>
      <c r="BO996">
        <v>164560000</v>
      </c>
      <c r="BP996">
        <v>164560000</v>
      </c>
      <c r="BQ996">
        <v>0</v>
      </c>
      <c r="BR996">
        <v>0</v>
      </c>
      <c r="BS996" t="s">
        <v>137</v>
      </c>
      <c r="BT996">
        <v>21195000</v>
      </c>
      <c r="BU996">
        <v>15159000</v>
      </c>
      <c r="BV996" t="s">
        <v>297</v>
      </c>
      <c r="BW996">
        <v>43466000</v>
      </c>
      <c r="BX996">
        <v>5600700</v>
      </c>
      <c r="BY996">
        <v>27649000</v>
      </c>
      <c r="BZ996" t="s">
        <v>297</v>
      </c>
      <c r="CA996" t="s">
        <v>297</v>
      </c>
      <c r="CB996" t="s">
        <v>137</v>
      </c>
      <c r="CC996" t="s">
        <v>137</v>
      </c>
      <c r="CD996" t="s">
        <v>137</v>
      </c>
      <c r="CE996" t="s">
        <v>137</v>
      </c>
      <c r="CF996" t="s">
        <v>137</v>
      </c>
      <c r="CG996" t="s">
        <v>137</v>
      </c>
      <c r="CH996" t="s">
        <v>137</v>
      </c>
      <c r="CI996" t="s">
        <v>137</v>
      </c>
      <c r="CJ996">
        <v>21195000</v>
      </c>
      <c r="CK996">
        <v>0</v>
      </c>
      <c r="CL996">
        <v>0</v>
      </c>
      <c r="CM996">
        <v>15159000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43466000</v>
      </c>
      <c r="CT996">
        <v>0</v>
      </c>
      <c r="CU996">
        <v>0</v>
      </c>
      <c r="CV996">
        <v>5600700</v>
      </c>
      <c r="CW996">
        <v>0</v>
      </c>
      <c r="CX996">
        <v>0</v>
      </c>
      <c r="CY996">
        <v>27649000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0</v>
      </c>
      <c r="DJ996">
        <v>994</v>
      </c>
      <c r="DK996">
        <v>1466</v>
      </c>
      <c r="DL996">
        <v>2154</v>
      </c>
      <c r="DM996">
        <v>2154</v>
      </c>
      <c r="DN996">
        <v>6308</v>
      </c>
      <c r="DO996">
        <v>6672</v>
      </c>
      <c r="DP996" t="s">
        <v>14153</v>
      </c>
      <c r="DQ996" t="s">
        <v>14152</v>
      </c>
      <c r="DR996">
        <v>40926</v>
      </c>
      <c r="DS996">
        <v>28019</v>
      </c>
      <c r="DT996">
        <v>6</v>
      </c>
      <c r="DU996">
        <v>60550</v>
      </c>
      <c r="DV996">
        <v>40924</v>
      </c>
      <c r="DW996">
        <v>28017</v>
      </c>
      <c r="DX996">
        <v>4</v>
      </c>
      <c r="DY996">
        <v>58400</v>
      </c>
      <c r="DZ996">
        <v>40924</v>
      </c>
      <c r="EA996">
        <v>28017</v>
      </c>
      <c r="EB996">
        <v>4</v>
      </c>
      <c r="EC996">
        <v>58400</v>
      </c>
    </row>
    <row r="997" spans="1:133" x14ac:dyDescent="0.2">
      <c r="A997" t="s">
        <v>14151</v>
      </c>
      <c r="B997" t="s">
        <v>14150</v>
      </c>
      <c r="C997" t="s">
        <v>14149</v>
      </c>
      <c r="D997" t="str">
        <f t="shared" si="45"/>
        <v>NP_758859</v>
      </c>
      <c r="E997" t="s">
        <v>14148</v>
      </c>
      <c r="F997" t="s">
        <v>14148</v>
      </c>
      <c r="G997" t="s">
        <v>14147</v>
      </c>
      <c r="H997">
        <v>1</v>
      </c>
      <c r="I997">
        <v>93.424199999999999</v>
      </c>
      <c r="J997">
        <v>4.2075300000000001E-3</v>
      </c>
      <c r="K997">
        <v>93.424000000000007</v>
      </c>
      <c r="L997">
        <v>50.581000000000003</v>
      </c>
      <c r="M997">
        <v>93.424000000000007</v>
      </c>
      <c r="R997">
        <v>0</v>
      </c>
      <c r="S997">
        <v>0</v>
      </c>
      <c r="U997" t="s">
        <v>137</v>
      </c>
      <c r="V997">
        <v>0</v>
      </c>
      <c r="W997">
        <v>0</v>
      </c>
      <c r="Y997" t="s">
        <v>137</v>
      </c>
      <c r="Z997">
        <v>1</v>
      </c>
      <c r="AA997">
        <v>93.424199999999999</v>
      </c>
      <c r="AB997">
        <v>4.2075300000000001E-3</v>
      </c>
      <c r="AC997">
        <v>93.424000000000007</v>
      </c>
      <c r="AD997">
        <v>0</v>
      </c>
      <c r="AE997">
        <v>0</v>
      </c>
      <c r="AG997" t="s">
        <v>137</v>
      </c>
      <c r="AH997">
        <v>0</v>
      </c>
      <c r="AI997">
        <v>0</v>
      </c>
      <c r="AK997" t="s">
        <v>137</v>
      </c>
      <c r="AL997">
        <v>0</v>
      </c>
      <c r="AM997">
        <v>0</v>
      </c>
      <c r="AO997" t="s">
        <v>137</v>
      </c>
      <c r="AT997" t="s">
        <v>136</v>
      </c>
      <c r="AU997">
        <v>1</v>
      </c>
      <c r="AV997" t="s">
        <v>144</v>
      </c>
      <c r="AW997" t="str">
        <f t="shared" si="46"/>
        <v>NSD1|NP_758859</v>
      </c>
      <c r="AX997" s="1" t="str">
        <f t="shared" si="47"/>
        <v>NSD1|NP_758859|SLGK(1)APASLPTEEK</v>
      </c>
      <c r="AY997" t="s">
        <v>14146</v>
      </c>
      <c r="AZ997" t="s">
        <v>143</v>
      </c>
      <c r="BA997" t="s">
        <v>163</v>
      </c>
      <c r="BB997" t="s">
        <v>14145</v>
      </c>
      <c r="BC997" t="s">
        <v>14144</v>
      </c>
      <c r="BD997">
        <v>4</v>
      </c>
      <c r="BE997">
        <v>2</v>
      </c>
      <c r="BF997">
        <v>-0.13675999999999999</v>
      </c>
      <c r="BG997" t="s">
        <v>138</v>
      </c>
      <c r="BH997" t="s">
        <v>138</v>
      </c>
      <c r="BI997" t="s">
        <v>138</v>
      </c>
      <c r="BJ997" t="s">
        <v>139</v>
      </c>
      <c r="BK997" t="s">
        <v>138</v>
      </c>
      <c r="BL997" t="s">
        <v>138</v>
      </c>
      <c r="BM997" t="s">
        <v>138</v>
      </c>
      <c r="BN997" t="s">
        <v>138</v>
      </c>
      <c r="BO997">
        <v>33675000</v>
      </c>
      <c r="BP997">
        <v>33675000</v>
      </c>
      <c r="BQ997">
        <v>0</v>
      </c>
      <c r="BR997">
        <v>0</v>
      </c>
      <c r="BS997" t="s">
        <v>137</v>
      </c>
      <c r="BT997" t="s">
        <v>297</v>
      </c>
      <c r="BU997">
        <v>6133400</v>
      </c>
      <c r="BV997">
        <v>3660000</v>
      </c>
      <c r="BW997">
        <v>9042300</v>
      </c>
      <c r="BX997">
        <v>2799500</v>
      </c>
      <c r="BY997">
        <v>5368900</v>
      </c>
      <c r="BZ997">
        <v>6670800</v>
      </c>
      <c r="CA997" t="s">
        <v>297</v>
      </c>
      <c r="CB997" t="s">
        <v>137</v>
      </c>
      <c r="CC997" t="s">
        <v>137</v>
      </c>
      <c r="CD997" t="s">
        <v>137</v>
      </c>
      <c r="CE997" t="s">
        <v>137</v>
      </c>
      <c r="CF997" t="s">
        <v>137</v>
      </c>
      <c r="CG997" t="s">
        <v>137</v>
      </c>
      <c r="CH997" t="s">
        <v>137</v>
      </c>
      <c r="CI997" t="s">
        <v>137</v>
      </c>
      <c r="CJ997">
        <v>0</v>
      </c>
      <c r="CK997">
        <v>0</v>
      </c>
      <c r="CL997">
        <v>0</v>
      </c>
      <c r="CM997">
        <v>6133400</v>
      </c>
      <c r="CN997">
        <v>0</v>
      </c>
      <c r="CO997">
        <v>0</v>
      </c>
      <c r="CP997">
        <v>3660000</v>
      </c>
      <c r="CQ997">
        <v>0</v>
      </c>
      <c r="CR997">
        <v>0</v>
      </c>
      <c r="CS997">
        <v>9042300</v>
      </c>
      <c r="CT997">
        <v>0</v>
      </c>
      <c r="CU997">
        <v>0</v>
      </c>
      <c r="CV997">
        <v>2799500</v>
      </c>
      <c r="CW997">
        <v>0</v>
      </c>
      <c r="CX997">
        <v>0</v>
      </c>
      <c r="CY997">
        <v>5368900</v>
      </c>
      <c r="CZ997">
        <v>0</v>
      </c>
      <c r="DA997">
        <v>0</v>
      </c>
      <c r="DB997">
        <v>6670800</v>
      </c>
      <c r="DC997">
        <v>0</v>
      </c>
      <c r="DD997">
        <v>0</v>
      </c>
      <c r="DE997">
        <v>0</v>
      </c>
      <c r="DF997">
        <v>0</v>
      </c>
      <c r="DG997">
        <v>0</v>
      </c>
      <c r="DJ997">
        <v>995</v>
      </c>
      <c r="DK997">
        <v>1466</v>
      </c>
      <c r="DL997">
        <v>2336</v>
      </c>
      <c r="DM997">
        <v>2336</v>
      </c>
      <c r="DN997">
        <v>9320</v>
      </c>
      <c r="DO997">
        <v>9931</v>
      </c>
      <c r="DP997" t="s">
        <v>14143</v>
      </c>
      <c r="DQ997">
        <v>40380</v>
      </c>
      <c r="DR997">
        <v>59103</v>
      </c>
      <c r="DS997">
        <v>40380</v>
      </c>
      <c r="DT997">
        <v>4</v>
      </c>
      <c r="DU997">
        <v>21098</v>
      </c>
      <c r="DV997">
        <v>59103</v>
      </c>
      <c r="DW997">
        <v>40380</v>
      </c>
      <c r="DX997">
        <v>4</v>
      </c>
      <c r="DY997">
        <v>21098</v>
      </c>
      <c r="DZ997">
        <v>59103</v>
      </c>
      <c r="EA997">
        <v>40380</v>
      </c>
      <c r="EB997">
        <v>4</v>
      </c>
      <c r="EC997">
        <v>21098</v>
      </c>
    </row>
    <row r="998" spans="1:133" x14ac:dyDescent="0.2">
      <c r="A998" t="s">
        <v>14141</v>
      </c>
      <c r="B998">
        <v>230</v>
      </c>
      <c r="C998" t="s">
        <v>14142</v>
      </c>
      <c r="D998" t="str">
        <f t="shared" si="45"/>
        <v>NP_079001</v>
      </c>
      <c r="E998" t="s">
        <v>14141</v>
      </c>
      <c r="F998" t="s">
        <v>14141</v>
      </c>
      <c r="G998" t="s">
        <v>14140</v>
      </c>
      <c r="H998">
        <v>1</v>
      </c>
      <c r="I998">
        <v>140.78</v>
      </c>
      <c r="J998">
        <v>8.8127500000000005E-4</v>
      </c>
      <c r="K998">
        <v>140.78</v>
      </c>
      <c r="L998">
        <v>76.051000000000002</v>
      </c>
      <c r="M998">
        <v>140.78</v>
      </c>
      <c r="N998">
        <v>1</v>
      </c>
      <c r="O998">
        <v>136.5</v>
      </c>
      <c r="P998">
        <v>1.1859500000000001E-3</v>
      </c>
      <c r="Q998">
        <v>136.5</v>
      </c>
      <c r="R998">
        <v>0</v>
      </c>
      <c r="S998">
        <v>0</v>
      </c>
      <c r="U998" t="s">
        <v>137</v>
      </c>
      <c r="V998">
        <v>0</v>
      </c>
      <c r="W998">
        <v>0</v>
      </c>
      <c r="Y998" t="s">
        <v>137</v>
      </c>
      <c r="Z998">
        <v>0</v>
      </c>
      <c r="AA998">
        <v>0</v>
      </c>
      <c r="AC998" t="s">
        <v>137</v>
      </c>
      <c r="AD998">
        <v>0</v>
      </c>
      <c r="AE998">
        <v>0</v>
      </c>
      <c r="AG998" t="s">
        <v>137</v>
      </c>
      <c r="AH998">
        <v>0</v>
      </c>
      <c r="AI998">
        <v>0</v>
      </c>
      <c r="AK998" t="s">
        <v>137</v>
      </c>
      <c r="AL998">
        <v>1</v>
      </c>
      <c r="AM998">
        <v>132.565</v>
      </c>
      <c r="AN998">
        <v>1.4573100000000001E-3</v>
      </c>
      <c r="AO998">
        <v>132.56</v>
      </c>
      <c r="AP998">
        <v>1</v>
      </c>
      <c r="AQ998">
        <v>140.78</v>
      </c>
      <c r="AR998">
        <v>8.8127500000000005E-4</v>
      </c>
      <c r="AS998">
        <v>140.78</v>
      </c>
      <c r="AT998" t="s">
        <v>136</v>
      </c>
      <c r="AU998">
        <v>1</v>
      </c>
      <c r="AV998" t="s">
        <v>144</v>
      </c>
      <c r="AW998" t="str">
        <f t="shared" si="46"/>
        <v>CCDC82|NP_079001</v>
      </c>
      <c r="AX998" s="1" t="str">
        <f t="shared" si="47"/>
        <v>CCDC82|NP_079001|TPEK(1)TLAAQK</v>
      </c>
      <c r="AY998" t="s">
        <v>14139</v>
      </c>
      <c r="AZ998" t="s">
        <v>143</v>
      </c>
      <c r="BA998" t="s">
        <v>194</v>
      </c>
      <c r="BB998" t="s">
        <v>14138</v>
      </c>
      <c r="BC998" t="s">
        <v>14137</v>
      </c>
      <c r="BD998">
        <v>4</v>
      </c>
      <c r="BE998">
        <v>2</v>
      </c>
      <c r="BF998">
        <v>0.19524</v>
      </c>
      <c r="BG998" t="s">
        <v>139</v>
      </c>
      <c r="BH998" t="s">
        <v>138</v>
      </c>
      <c r="BI998" t="s">
        <v>138</v>
      </c>
      <c r="BJ998" t="s">
        <v>138</v>
      </c>
      <c r="BK998" t="s">
        <v>138</v>
      </c>
      <c r="BL998" t="s">
        <v>138</v>
      </c>
      <c r="BM998" t="s">
        <v>139</v>
      </c>
      <c r="BN998" t="s">
        <v>139</v>
      </c>
      <c r="BO998">
        <v>108070000</v>
      </c>
      <c r="BP998">
        <v>108070000</v>
      </c>
      <c r="BQ998">
        <v>0</v>
      </c>
      <c r="BR998">
        <v>0</v>
      </c>
      <c r="BS998" t="s">
        <v>137</v>
      </c>
      <c r="BT998">
        <v>16344000</v>
      </c>
      <c r="BU998">
        <v>29699000</v>
      </c>
      <c r="BV998">
        <v>1824100</v>
      </c>
      <c r="BW998">
        <v>4797800</v>
      </c>
      <c r="BX998">
        <v>2537500</v>
      </c>
      <c r="BY998">
        <v>2211000</v>
      </c>
      <c r="BZ998">
        <v>18109000</v>
      </c>
      <c r="CA998">
        <v>32545000</v>
      </c>
      <c r="CB998" t="s">
        <v>137</v>
      </c>
      <c r="CC998" t="s">
        <v>137</v>
      </c>
      <c r="CD998" t="s">
        <v>137</v>
      </c>
      <c r="CE998" t="s">
        <v>137</v>
      </c>
      <c r="CF998" t="s">
        <v>137</v>
      </c>
      <c r="CG998" t="s">
        <v>137</v>
      </c>
      <c r="CH998" t="s">
        <v>137</v>
      </c>
      <c r="CI998" t="s">
        <v>137</v>
      </c>
      <c r="CJ998">
        <v>16344000</v>
      </c>
      <c r="CK998">
        <v>0</v>
      </c>
      <c r="CL998">
        <v>0</v>
      </c>
      <c r="CM998">
        <v>29699000</v>
      </c>
      <c r="CN998">
        <v>0</v>
      </c>
      <c r="CO998">
        <v>0</v>
      </c>
      <c r="CP998">
        <v>1824100</v>
      </c>
      <c r="CQ998">
        <v>0</v>
      </c>
      <c r="CR998">
        <v>0</v>
      </c>
      <c r="CS998">
        <v>4797800</v>
      </c>
      <c r="CT998">
        <v>0</v>
      </c>
      <c r="CU998">
        <v>0</v>
      </c>
      <c r="CV998">
        <v>2537500</v>
      </c>
      <c r="CW998">
        <v>0</v>
      </c>
      <c r="CX998">
        <v>0</v>
      </c>
      <c r="CY998">
        <v>2211000</v>
      </c>
      <c r="CZ998">
        <v>0</v>
      </c>
      <c r="DA998">
        <v>0</v>
      </c>
      <c r="DB998">
        <v>18109000</v>
      </c>
      <c r="DC998">
        <v>0</v>
      </c>
      <c r="DD998">
        <v>0</v>
      </c>
      <c r="DE998">
        <v>32545000</v>
      </c>
      <c r="DF998">
        <v>0</v>
      </c>
      <c r="DG998">
        <v>0</v>
      </c>
      <c r="DJ998">
        <v>996</v>
      </c>
      <c r="DK998">
        <v>1477</v>
      </c>
      <c r="DL998">
        <v>230</v>
      </c>
      <c r="DM998">
        <v>230</v>
      </c>
      <c r="DN998">
        <v>10795</v>
      </c>
      <c r="DO998">
        <v>11485</v>
      </c>
      <c r="DP998" t="s">
        <v>14136</v>
      </c>
      <c r="DQ998" t="s">
        <v>14135</v>
      </c>
      <c r="DR998">
        <v>68925</v>
      </c>
      <c r="DS998">
        <v>47037</v>
      </c>
      <c r="DT998">
        <v>8</v>
      </c>
      <c r="DU998">
        <v>11887</v>
      </c>
      <c r="DV998">
        <v>68925</v>
      </c>
      <c r="DW998">
        <v>47037</v>
      </c>
      <c r="DX998">
        <v>8</v>
      </c>
      <c r="DY998">
        <v>11887</v>
      </c>
      <c r="DZ998">
        <v>68925</v>
      </c>
      <c r="EA998">
        <v>47037</v>
      </c>
      <c r="EB998">
        <v>8</v>
      </c>
      <c r="EC998">
        <v>11887</v>
      </c>
    </row>
    <row r="999" spans="1:133" x14ac:dyDescent="0.2">
      <c r="A999" t="s">
        <v>14133</v>
      </c>
      <c r="B999">
        <v>70</v>
      </c>
      <c r="C999" t="s">
        <v>14134</v>
      </c>
      <c r="D999" t="str">
        <f t="shared" si="45"/>
        <v>NP_116185</v>
      </c>
      <c r="E999" t="s">
        <v>14133</v>
      </c>
      <c r="F999" t="s">
        <v>14133</v>
      </c>
      <c r="G999" t="s">
        <v>14132</v>
      </c>
      <c r="H999">
        <v>1</v>
      </c>
      <c r="I999">
        <v>172.316</v>
      </c>
      <c r="J999" s="3">
        <v>9.7305599999999991E-10</v>
      </c>
      <c r="K999">
        <v>172.32</v>
      </c>
      <c r="L999">
        <v>139.05000000000001</v>
      </c>
      <c r="M999">
        <v>172.32</v>
      </c>
      <c r="N999">
        <v>1</v>
      </c>
      <c r="O999">
        <v>166.62100000000001</v>
      </c>
      <c r="P999" s="3">
        <v>2.0724699999999999E-8</v>
      </c>
      <c r="Q999">
        <v>166.62</v>
      </c>
      <c r="R999">
        <v>1</v>
      </c>
      <c r="S999">
        <v>121.446</v>
      </c>
      <c r="T999" s="3">
        <v>1.7260599999999999E-5</v>
      </c>
      <c r="U999">
        <v>121.45</v>
      </c>
      <c r="V999">
        <v>1</v>
      </c>
      <c r="W999">
        <v>76.586299999999994</v>
      </c>
      <c r="X999" s="3">
        <v>1.28597E-7</v>
      </c>
      <c r="Y999">
        <v>126.91</v>
      </c>
      <c r="Z999">
        <v>1</v>
      </c>
      <c r="AA999">
        <v>93.4953</v>
      </c>
      <c r="AB999" s="3">
        <v>1.6140400000000001E-7</v>
      </c>
      <c r="AC999">
        <v>152.94</v>
      </c>
      <c r="AD999">
        <v>0</v>
      </c>
      <c r="AE999">
        <v>0</v>
      </c>
      <c r="AG999" t="s">
        <v>137</v>
      </c>
      <c r="AH999">
        <v>1</v>
      </c>
      <c r="AI999">
        <v>117.176</v>
      </c>
      <c r="AJ999" s="3">
        <v>3.4963699999999999E-5</v>
      </c>
      <c r="AK999">
        <v>117.18</v>
      </c>
      <c r="AL999">
        <v>1</v>
      </c>
      <c r="AM999">
        <v>142.398</v>
      </c>
      <c r="AN999" s="3">
        <v>6.8571399999999994E-8</v>
      </c>
      <c r="AO999">
        <v>147.53</v>
      </c>
      <c r="AP999">
        <v>1</v>
      </c>
      <c r="AQ999">
        <v>172.316</v>
      </c>
      <c r="AR999" s="3">
        <v>9.7305599999999991E-10</v>
      </c>
      <c r="AS999">
        <v>172.32</v>
      </c>
      <c r="AT999" t="s">
        <v>136</v>
      </c>
      <c r="AU999">
        <v>1</v>
      </c>
      <c r="AV999" t="s">
        <v>144</v>
      </c>
      <c r="AW999" t="str">
        <f t="shared" si="46"/>
        <v>SYAP1|NP_116185</v>
      </c>
      <c r="AX999" s="1" t="str">
        <f t="shared" si="47"/>
        <v>SYAP1|NP_116185|DFGNYLFNFASAATK(1)K</v>
      </c>
      <c r="AY999" t="s">
        <v>14131</v>
      </c>
      <c r="AZ999" t="s">
        <v>143</v>
      </c>
      <c r="BA999" t="s">
        <v>702</v>
      </c>
      <c r="BB999" t="s">
        <v>14130</v>
      </c>
      <c r="BC999" t="s">
        <v>14129</v>
      </c>
      <c r="BD999">
        <v>15</v>
      </c>
      <c r="BE999">
        <v>3</v>
      </c>
      <c r="BF999">
        <v>-0.40889999999999999</v>
      </c>
      <c r="BG999" t="s">
        <v>139</v>
      </c>
      <c r="BH999" t="s">
        <v>139</v>
      </c>
      <c r="BI999" t="s">
        <v>139</v>
      </c>
      <c r="BJ999" t="s">
        <v>139</v>
      </c>
      <c r="BK999" t="s">
        <v>138</v>
      </c>
      <c r="BL999" t="s">
        <v>139</v>
      </c>
      <c r="BM999" t="s">
        <v>139</v>
      </c>
      <c r="BN999" t="s">
        <v>139</v>
      </c>
      <c r="BO999">
        <v>1137100000</v>
      </c>
      <c r="BP999">
        <v>1137100000</v>
      </c>
      <c r="BQ999">
        <v>0</v>
      </c>
      <c r="BR999">
        <v>0</v>
      </c>
      <c r="BS999" t="s">
        <v>137</v>
      </c>
      <c r="BT999">
        <v>51318000</v>
      </c>
      <c r="BU999">
        <v>66565000</v>
      </c>
      <c r="BV999">
        <v>121560000</v>
      </c>
      <c r="BW999">
        <v>191330000</v>
      </c>
      <c r="BX999">
        <v>17261000</v>
      </c>
      <c r="BY999">
        <v>25887000</v>
      </c>
      <c r="BZ999">
        <v>66752000</v>
      </c>
      <c r="CA999">
        <v>71431000</v>
      </c>
      <c r="CB999" t="s">
        <v>137</v>
      </c>
      <c r="CC999" t="s">
        <v>137</v>
      </c>
      <c r="CD999" t="s">
        <v>137</v>
      </c>
      <c r="CE999" t="s">
        <v>137</v>
      </c>
      <c r="CF999" t="s">
        <v>137</v>
      </c>
      <c r="CG999" t="s">
        <v>137</v>
      </c>
      <c r="CH999" t="s">
        <v>137</v>
      </c>
      <c r="CI999" t="s">
        <v>137</v>
      </c>
      <c r="CJ999">
        <v>51318000</v>
      </c>
      <c r="CK999">
        <v>0</v>
      </c>
      <c r="CL999">
        <v>0</v>
      </c>
      <c r="CM999">
        <v>66565000</v>
      </c>
      <c r="CN999">
        <v>0</v>
      </c>
      <c r="CO999">
        <v>0</v>
      </c>
      <c r="CP999">
        <v>121560000</v>
      </c>
      <c r="CQ999">
        <v>0</v>
      </c>
      <c r="CR999">
        <v>0</v>
      </c>
      <c r="CS999">
        <v>191330000</v>
      </c>
      <c r="CT999">
        <v>0</v>
      </c>
      <c r="CU999">
        <v>0</v>
      </c>
      <c r="CV999">
        <v>17261000</v>
      </c>
      <c r="CW999">
        <v>0</v>
      </c>
      <c r="CX999">
        <v>0</v>
      </c>
      <c r="CY999">
        <v>25887000</v>
      </c>
      <c r="CZ999">
        <v>0</v>
      </c>
      <c r="DA999">
        <v>0</v>
      </c>
      <c r="DB999">
        <v>66752000</v>
      </c>
      <c r="DC999">
        <v>0</v>
      </c>
      <c r="DD999">
        <v>0</v>
      </c>
      <c r="DE999">
        <v>71431000</v>
      </c>
      <c r="DF999">
        <v>0</v>
      </c>
      <c r="DG999">
        <v>0</v>
      </c>
      <c r="DJ999">
        <v>997</v>
      </c>
      <c r="DK999">
        <v>1478</v>
      </c>
      <c r="DL999">
        <v>70</v>
      </c>
      <c r="DM999">
        <v>70</v>
      </c>
      <c r="DN999">
        <v>1240</v>
      </c>
      <c r="DO999">
        <v>1307</v>
      </c>
      <c r="DP999" t="s">
        <v>14128</v>
      </c>
      <c r="DQ999" t="s">
        <v>14127</v>
      </c>
      <c r="DR999">
        <v>7546</v>
      </c>
      <c r="DS999">
        <v>5353</v>
      </c>
      <c r="DT999">
        <v>8</v>
      </c>
      <c r="DU999">
        <v>55089</v>
      </c>
      <c r="DV999">
        <v>7546</v>
      </c>
      <c r="DW999">
        <v>5353</v>
      </c>
      <c r="DX999">
        <v>8</v>
      </c>
      <c r="DY999">
        <v>55089</v>
      </c>
      <c r="DZ999">
        <v>7546</v>
      </c>
      <c r="EA999">
        <v>5353</v>
      </c>
      <c r="EB999">
        <v>8</v>
      </c>
      <c r="EC999">
        <v>55089</v>
      </c>
    </row>
    <row r="1000" spans="1:133" x14ac:dyDescent="0.2">
      <c r="A1000" t="s">
        <v>14125</v>
      </c>
      <c r="B1000">
        <v>288</v>
      </c>
      <c r="C1000" t="s">
        <v>14126</v>
      </c>
      <c r="D1000" t="str">
        <f t="shared" si="45"/>
        <v>NP_612423</v>
      </c>
      <c r="E1000" t="s">
        <v>14125</v>
      </c>
      <c r="F1000" t="s">
        <v>14125</v>
      </c>
      <c r="G1000" t="s">
        <v>14124</v>
      </c>
      <c r="H1000">
        <v>1</v>
      </c>
      <c r="I1000">
        <v>109.29</v>
      </c>
      <c r="J1000">
        <v>9.8184699999999993E-3</v>
      </c>
      <c r="K1000">
        <v>109.44</v>
      </c>
      <c r="L1000">
        <v>64.457999999999998</v>
      </c>
      <c r="M1000">
        <v>109.29</v>
      </c>
      <c r="N1000">
        <v>1</v>
      </c>
      <c r="O1000">
        <v>104.048</v>
      </c>
      <c r="P1000">
        <v>1.5984999999999999E-2</v>
      </c>
      <c r="Q1000">
        <v>104.05</v>
      </c>
      <c r="R1000">
        <v>1</v>
      </c>
      <c r="S1000">
        <v>108.43300000000001</v>
      </c>
      <c r="T1000">
        <v>1.06093E-2</v>
      </c>
      <c r="U1000">
        <v>108.43</v>
      </c>
      <c r="V1000">
        <v>0</v>
      </c>
      <c r="W1000">
        <v>0</v>
      </c>
      <c r="Y1000" t="s">
        <v>137</v>
      </c>
      <c r="Z1000">
        <v>1</v>
      </c>
      <c r="AA1000">
        <v>109.43899999999999</v>
      </c>
      <c r="AB1000">
        <v>9.8184699999999993E-3</v>
      </c>
      <c r="AC1000">
        <v>109.44</v>
      </c>
      <c r="AD1000">
        <v>0</v>
      </c>
      <c r="AE1000">
        <v>0</v>
      </c>
      <c r="AG1000" t="s">
        <v>137</v>
      </c>
      <c r="AL1000">
        <v>1</v>
      </c>
      <c r="AM1000">
        <v>109.29</v>
      </c>
      <c r="AN1000">
        <v>9.9353800000000006E-3</v>
      </c>
      <c r="AO1000">
        <v>109.29</v>
      </c>
      <c r="AT1000" t="s">
        <v>136</v>
      </c>
      <c r="AU1000">
        <v>1</v>
      </c>
      <c r="AV1000" t="s">
        <v>144</v>
      </c>
      <c r="AW1000" t="str">
        <f t="shared" si="46"/>
        <v>CCDC101|NP_612423</v>
      </c>
      <c r="AX1000" s="1" t="str">
        <f t="shared" si="47"/>
        <v>CCDC101|NP_612423|YVVACK(1)EPK</v>
      </c>
      <c r="AY1000" t="s">
        <v>14123</v>
      </c>
      <c r="AZ1000" t="s">
        <v>143</v>
      </c>
      <c r="BA1000" t="s">
        <v>411</v>
      </c>
      <c r="BB1000" t="s">
        <v>14122</v>
      </c>
      <c r="BC1000" t="s">
        <v>14121</v>
      </c>
      <c r="BD1000">
        <v>6</v>
      </c>
      <c r="BE1000">
        <v>2</v>
      </c>
      <c r="BF1000">
        <v>0.13422000000000001</v>
      </c>
      <c r="BG1000" t="s">
        <v>139</v>
      </c>
      <c r="BH1000" t="s">
        <v>139</v>
      </c>
      <c r="BI1000" t="s">
        <v>138</v>
      </c>
      <c r="BJ1000" t="s">
        <v>139</v>
      </c>
      <c r="BK1000" t="s">
        <v>138</v>
      </c>
      <c r="BL1000" t="s">
        <v>138</v>
      </c>
      <c r="BM1000" t="s">
        <v>139</v>
      </c>
      <c r="BN1000" t="s">
        <v>138</v>
      </c>
      <c r="BO1000">
        <v>446460000</v>
      </c>
      <c r="BP1000">
        <v>446460000</v>
      </c>
      <c r="BQ1000">
        <v>0</v>
      </c>
      <c r="BR1000">
        <v>0</v>
      </c>
      <c r="BS1000" t="s">
        <v>137</v>
      </c>
      <c r="BT1000">
        <v>74067000</v>
      </c>
      <c r="BU1000">
        <v>81716000</v>
      </c>
      <c r="BV1000">
        <v>82211000</v>
      </c>
      <c r="BW1000">
        <v>114070000</v>
      </c>
      <c r="BX1000">
        <v>23810000</v>
      </c>
      <c r="BY1000" t="s">
        <v>297</v>
      </c>
      <c r="BZ1000">
        <v>70588000</v>
      </c>
      <c r="CA1000" t="s">
        <v>297</v>
      </c>
      <c r="CB1000" t="s">
        <v>137</v>
      </c>
      <c r="CC1000" t="s">
        <v>137</v>
      </c>
      <c r="CD1000" t="s">
        <v>137</v>
      </c>
      <c r="CE1000" t="s">
        <v>137</v>
      </c>
      <c r="CF1000" t="s">
        <v>137</v>
      </c>
      <c r="CG1000" t="s">
        <v>137</v>
      </c>
      <c r="CH1000" t="s">
        <v>137</v>
      </c>
      <c r="CI1000" t="s">
        <v>137</v>
      </c>
      <c r="CJ1000">
        <v>74067000</v>
      </c>
      <c r="CK1000">
        <v>0</v>
      </c>
      <c r="CL1000">
        <v>0</v>
      </c>
      <c r="CM1000">
        <v>81716000</v>
      </c>
      <c r="CN1000">
        <v>0</v>
      </c>
      <c r="CO1000">
        <v>0</v>
      </c>
      <c r="CP1000">
        <v>82211000</v>
      </c>
      <c r="CQ1000">
        <v>0</v>
      </c>
      <c r="CR1000">
        <v>0</v>
      </c>
      <c r="CS1000">
        <v>114070000</v>
      </c>
      <c r="CT1000">
        <v>0</v>
      </c>
      <c r="CU1000">
        <v>0</v>
      </c>
      <c r="CV1000">
        <v>23810000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70588000</v>
      </c>
      <c r="DC1000">
        <v>0</v>
      </c>
      <c r="DD1000">
        <v>0</v>
      </c>
      <c r="DE1000">
        <v>0</v>
      </c>
      <c r="DF1000">
        <v>0</v>
      </c>
      <c r="DG1000">
        <v>0</v>
      </c>
      <c r="DJ1000">
        <v>998</v>
      </c>
      <c r="DK1000">
        <v>1481</v>
      </c>
      <c r="DL1000">
        <v>288</v>
      </c>
      <c r="DM1000">
        <v>288</v>
      </c>
      <c r="DN1000">
        <v>12666</v>
      </c>
      <c r="DO1000">
        <v>13465</v>
      </c>
      <c r="DP1000" t="s">
        <v>14120</v>
      </c>
      <c r="DQ1000" t="s">
        <v>14119</v>
      </c>
      <c r="DR1000">
        <v>81527</v>
      </c>
      <c r="DS1000">
        <v>56040</v>
      </c>
      <c r="DT1000">
        <v>7</v>
      </c>
      <c r="DU1000">
        <v>15360</v>
      </c>
      <c r="DV1000">
        <v>81526</v>
      </c>
      <c r="DW1000">
        <v>56039</v>
      </c>
      <c r="DX1000">
        <v>4</v>
      </c>
      <c r="DY1000">
        <v>13908</v>
      </c>
      <c r="DZ1000">
        <v>81526</v>
      </c>
      <c r="EA1000">
        <v>56039</v>
      </c>
      <c r="EB1000">
        <v>4</v>
      </c>
      <c r="EC1000">
        <v>13908</v>
      </c>
    </row>
    <row r="1001" spans="1:133" x14ac:dyDescent="0.2">
      <c r="A1001" t="s">
        <v>14117</v>
      </c>
      <c r="B1001">
        <v>101</v>
      </c>
      <c r="C1001" t="s">
        <v>14118</v>
      </c>
      <c r="D1001" t="str">
        <f t="shared" si="45"/>
        <v>NP_612434</v>
      </c>
      <c r="E1001" t="s">
        <v>14117</v>
      </c>
      <c r="F1001" t="s">
        <v>14117</v>
      </c>
      <c r="G1001" t="s">
        <v>14116</v>
      </c>
      <c r="H1001">
        <v>1</v>
      </c>
      <c r="I1001">
        <v>93.767600000000002</v>
      </c>
      <c r="J1001">
        <v>1.1786500000000001E-3</v>
      </c>
      <c r="K1001">
        <v>95.662000000000006</v>
      </c>
      <c r="L1001">
        <v>67.724000000000004</v>
      </c>
      <c r="M1001">
        <v>93.768000000000001</v>
      </c>
      <c r="N1001">
        <v>1</v>
      </c>
      <c r="O1001">
        <v>95.661699999999996</v>
      </c>
      <c r="P1001">
        <v>1.1786500000000001E-3</v>
      </c>
      <c r="Q1001">
        <v>95.662000000000006</v>
      </c>
      <c r="V1001">
        <v>1</v>
      </c>
      <c r="W1001">
        <v>57.7883</v>
      </c>
      <c r="X1001">
        <v>2.3143299999999999E-2</v>
      </c>
      <c r="Y1001">
        <v>57.787999999999997</v>
      </c>
      <c r="AH1001">
        <v>1</v>
      </c>
      <c r="AI1001">
        <v>93.767600000000002</v>
      </c>
      <c r="AJ1001">
        <v>3.9757000000000004E-3</v>
      </c>
      <c r="AK1001">
        <v>93.768000000000001</v>
      </c>
      <c r="AT1001" t="s">
        <v>136</v>
      </c>
      <c r="AU1001">
        <v>1</v>
      </c>
      <c r="AV1001" t="s">
        <v>144</v>
      </c>
      <c r="AW1001" t="str">
        <f t="shared" si="46"/>
        <v>C12orf57|NP_612434</v>
      </c>
      <c r="AX1001" s="1" t="str">
        <f t="shared" si="47"/>
        <v>C12orf57|NP_612434|SYEAQDPEIASLSGK(1)LK</v>
      </c>
      <c r="AY1001" t="s">
        <v>14115</v>
      </c>
      <c r="AZ1001" t="s">
        <v>143</v>
      </c>
      <c r="BA1001" t="s">
        <v>1530</v>
      </c>
      <c r="BB1001" t="s">
        <v>14114</v>
      </c>
      <c r="BC1001" t="s">
        <v>14113</v>
      </c>
      <c r="BD1001">
        <v>15</v>
      </c>
      <c r="BE1001">
        <v>2</v>
      </c>
      <c r="BF1001">
        <v>0.75131999999999999</v>
      </c>
      <c r="BG1001" t="s">
        <v>139</v>
      </c>
      <c r="BH1001" t="s">
        <v>138</v>
      </c>
      <c r="BI1001" t="s">
        <v>139</v>
      </c>
      <c r="BJ1001" t="s">
        <v>138</v>
      </c>
      <c r="BK1001" t="s">
        <v>138</v>
      </c>
      <c r="BL1001" t="s">
        <v>138</v>
      </c>
      <c r="BM1001" t="s">
        <v>138</v>
      </c>
      <c r="BN1001" t="s">
        <v>138</v>
      </c>
      <c r="BO1001">
        <v>8085400</v>
      </c>
      <c r="BP1001">
        <v>8085400</v>
      </c>
      <c r="BQ1001">
        <v>0</v>
      </c>
      <c r="BR1001">
        <v>0</v>
      </c>
      <c r="BS1001" t="s">
        <v>137</v>
      </c>
      <c r="BT1001">
        <v>3964200</v>
      </c>
      <c r="BU1001" t="s">
        <v>297</v>
      </c>
      <c r="BV1001" t="s">
        <v>297</v>
      </c>
      <c r="BW1001" t="s">
        <v>297</v>
      </c>
      <c r="BX1001" t="s">
        <v>297</v>
      </c>
      <c r="BY1001">
        <v>4121200</v>
      </c>
      <c r="BZ1001" t="s">
        <v>297</v>
      </c>
      <c r="CA1001" t="s">
        <v>297</v>
      </c>
      <c r="CB1001" t="s">
        <v>137</v>
      </c>
      <c r="CC1001" t="s">
        <v>137</v>
      </c>
      <c r="CD1001" t="s">
        <v>137</v>
      </c>
      <c r="CE1001" t="s">
        <v>137</v>
      </c>
      <c r="CF1001" t="s">
        <v>137</v>
      </c>
      <c r="CG1001" t="s">
        <v>137</v>
      </c>
      <c r="CH1001" t="s">
        <v>137</v>
      </c>
      <c r="CI1001" t="s">
        <v>137</v>
      </c>
      <c r="CJ1001">
        <v>3964200</v>
      </c>
      <c r="CK1001">
        <v>0</v>
      </c>
      <c r="CL1001">
        <v>0</v>
      </c>
      <c r="CM1001">
        <v>0</v>
      </c>
      <c r="CN1001">
        <v>0</v>
      </c>
      <c r="CO1001">
        <v>0</v>
      </c>
      <c r="CP1001">
        <v>0</v>
      </c>
      <c r="CQ1001">
        <v>0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0</v>
      </c>
      <c r="CY1001">
        <v>4121200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0</v>
      </c>
      <c r="DF1001">
        <v>0</v>
      </c>
      <c r="DG1001">
        <v>0</v>
      </c>
      <c r="DJ1001">
        <v>999</v>
      </c>
      <c r="DK1001">
        <v>1482</v>
      </c>
      <c r="DL1001">
        <v>101</v>
      </c>
      <c r="DM1001">
        <v>101</v>
      </c>
      <c r="DN1001">
        <v>9905</v>
      </c>
      <c r="DO1001">
        <v>10540</v>
      </c>
      <c r="DP1001" t="s">
        <v>14112</v>
      </c>
      <c r="DQ1001" t="s">
        <v>14111</v>
      </c>
      <c r="DR1001">
        <v>62609</v>
      </c>
      <c r="DS1001">
        <v>42729</v>
      </c>
      <c r="DT1001">
        <v>6</v>
      </c>
      <c r="DU1001">
        <v>36926</v>
      </c>
      <c r="DV1001">
        <v>62607</v>
      </c>
      <c r="DW1001">
        <v>42727</v>
      </c>
      <c r="DX1001">
        <v>1</v>
      </c>
      <c r="DY1001">
        <v>36339</v>
      </c>
      <c r="DZ1001">
        <v>62607</v>
      </c>
      <c r="EA1001">
        <v>42727</v>
      </c>
      <c r="EB1001">
        <v>1</v>
      </c>
      <c r="EC1001">
        <v>36339</v>
      </c>
    </row>
    <row r="1002" spans="1:133" x14ac:dyDescent="0.2">
      <c r="A1002" t="s">
        <v>14102</v>
      </c>
      <c r="B1002" t="s">
        <v>14110</v>
      </c>
      <c r="C1002" t="s">
        <v>14101</v>
      </c>
      <c r="D1002" t="str">
        <f t="shared" si="45"/>
        <v>NP_001129675</v>
      </c>
      <c r="E1002" t="s">
        <v>14100</v>
      </c>
      <c r="F1002" t="s">
        <v>14100</v>
      </c>
      <c r="G1002" t="s">
        <v>14099</v>
      </c>
      <c r="H1002">
        <v>1</v>
      </c>
      <c r="I1002">
        <v>101.38800000000001</v>
      </c>
      <c r="J1002">
        <v>2.9777599999999998E-4</v>
      </c>
      <c r="K1002">
        <v>145.09</v>
      </c>
      <c r="L1002">
        <v>89.623999999999995</v>
      </c>
      <c r="M1002">
        <v>101.39</v>
      </c>
      <c r="N1002">
        <v>1</v>
      </c>
      <c r="O1002">
        <v>108.71599999999999</v>
      </c>
      <c r="P1002">
        <v>3.6855600000000001E-3</v>
      </c>
      <c r="Q1002">
        <v>108.72</v>
      </c>
      <c r="R1002">
        <v>1</v>
      </c>
      <c r="S1002">
        <v>130.435</v>
      </c>
      <c r="T1002">
        <v>8.96896E-4</v>
      </c>
      <c r="U1002">
        <v>130.44</v>
      </c>
      <c r="V1002">
        <v>1</v>
      </c>
      <c r="W1002">
        <v>125.542</v>
      </c>
      <c r="X1002">
        <v>1.0560299999999999E-3</v>
      </c>
      <c r="Y1002">
        <v>125.54</v>
      </c>
      <c r="Z1002">
        <v>1</v>
      </c>
      <c r="AA1002">
        <v>145.08500000000001</v>
      </c>
      <c r="AB1002">
        <v>2.9777599999999998E-4</v>
      </c>
      <c r="AC1002">
        <v>145.09</v>
      </c>
      <c r="AH1002">
        <v>1</v>
      </c>
      <c r="AI1002">
        <v>114.721</v>
      </c>
      <c r="AJ1002">
        <v>2.56909E-3</v>
      </c>
      <c r="AK1002">
        <v>114.72</v>
      </c>
      <c r="AL1002">
        <v>1</v>
      </c>
      <c r="AM1002">
        <v>78.704599999999999</v>
      </c>
      <c r="AN1002">
        <v>2.9523299999999999E-2</v>
      </c>
      <c r="AO1002">
        <v>78.704999999999998</v>
      </c>
      <c r="AP1002">
        <v>1</v>
      </c>
      <c r="AQ1002">
        <v>101.38800000000001</v>
      </c>
      <c r="AR1002">
        <v>5.98148E-3</v>
      </c>
      <c r="AS1002">
        <v>101.39</v>
      </c>
      <c r="AT1002" t="s">
        <v>136</v>
      </c>
      <c r="AU1002">
        <v>1</v>
      </c>
      <c r="AV1002" t="s">
        <v>144</v>
      </c>
      <c r="AW1002" t="str">
        <f t="shared" si="46"/>
        <v>CCDC124|NP_001129675</v>
      </c>
      <c r="AX1002" s="1" t="str">
        <f t="shared" si="47"/>
        <v>CCDC124|NP_001129675|FQGENTK(1)SAAAR</v>
      </c>
      <c r="AY1002" t="s">
        <v>14109</v>
      </c>
      <c r="AZ1002" t="s">
        <v>143</v>
      </c>
      <c r="BA1002" t="s">
        <v>917</v>
      </c>
      <c r="BB1002" t="s">
        <v>14108</v>
      </c>
      <c r="BC1002" t="s">
        <v>14107</v>
      </c>
      <c r="BD1002">
        <v>7</v>
      </c>
      <c r="BE1002">
        <v>2</v>
      </c>
      <c r="BF1002">
        <v>-1.2211000000000001</v>
      </c>
      <c r="BG1002" t="s">
        <v>139</v>
      </c>
      <c r="BH1002" t="s">
        <v>139</v>
      </c>
      <c r="BI1002" t="s">
        <v>139</v>
      </c>
      <c r="BJ1002" t="s">
        <v>139</v>
      </c>
      <c r="BK1002" t="s">
        <v>138</v>
      </c>
      <c r="BL1002" t="s">
        <v>139</v>
      </c>
      <c r="BM1002" t="s">
        <v>139</v>
      </c>
      <c r="BN1002" t="s">
        <v>139</v>
      </c>
      <c r="BO1002">
        <v>106420000</v>
      </c>
      <c r="BP1002">
        <v>106420000</v>
      </c>
      <c r="BQ1002">
        <v>0</v>
      </c>
      <c r="BR1002">
        <v>0</v>
      </c>
      <c r="BS1002" t="s">
        <v>137</v>
      </c>
      <c r="BT1002">
        <v>9265200</v>
      </c>
      <c r="BU1002">
        <v>13502000</v>
      </c>
      <c r="BV1002">
        <v>9782500</v>
      </c>
      <c r="BW1002">
        <v>34616000</v>
      </c>
      <c r="BX1002" t="s">
        <v>297</v>
      </c>
      <c r="BY1002">
        <v>9284900</v>
      </c>
      <c r="BZ1002">
        <v>13505000</v>
      </c>
      <c r="CA1002">
        <v>9758300</v>
      </c>
      <c r="CB1002" t="s">
        <v>137</v>
      </c>
      <c r="CC1002" t="s">
        <v>137</v>
      </c>
      <c r="CD1002" t="s">
        <v>137</v>
      </c>
      <c r="CE1002" t="s">
        <v>137</v>
      </c>
      <c r="CF1002" t="s">
        <v>137</v>
      </c>
      <c r="CG1002" t="s">
        <v>137</v>
      </c>
      <c r="CH1002" t="s">
        <v>137</v>
      </c>
      <c r="CI1002" t="s">
        <v>137</v>
      </c>
      <c r="CJ1002">
        <v>9265200</v>
      </c>
      <c r="CK1002">
        <v>0</v>
      </c>
      <c r="CL1002">
        <v>0</v>
      </c>
      <c r="CM1002">
        <v>13502000</v>
      </c>
      <c r="CN1002">
        <v>0</v>
      </c>
      <c r="CO1002">
        <v>0</v>
      </c>
      <c r="CP1002">
        <v>9782500</v>
      </c>
      <c r="CQ1002">
        <v>0</v>
      </c>
      <c r="CR1002">
        <v>0</v>
      </c>
      <c r="CS1002">
        <v>34616000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9284900</v>
      </c>
      <c r="CZ1002">
        <v>0</v>
      </c>
      <c r="DA1002">
        <v>0</v>
      </c>
      <c r="DB1002">
        <v>13505000</v>
      </c>
      <c r="DC1002">
        <v>0</v>
      </c>
      <c r="DD1002">
        <v>0</v>
      </c>
      <c r="DE1002">
        <v>9758300</v>
      </c>
      <c r="DF1002">
        <v>0</v>
      </c>
      <c r="DG1002">
        <v>0</v>
      </c>
      <c r="DJ1002">
        <v>1000</v>
      </c>
      <c r="DK1002">
        <v>1483</v>
      </c>
      <c r="DL1002">
        <v>11</v>
      </c>
      <c r="DM1002">
        <v>11</v>
      </c>
      <c r="DN1002" t="s">
        <v>14106</v>
      </c>
      <c r="DO1002" t="s">
        <v>14105</v>
      </c>
      <c r="DP1002" t="s">
        <v>14104</v>
      </c>
      <c r="DQ1002" t="s">
        <v>14103</v>
      </c>
      <c r="DR1002">
        <v>14254</v>
      </c>
      <c r="DS1002">
        <v>9908</v>
      </c>
      <c r="DT1002">
        <v>8</v>
      </c>
      <c r="DU1002">
        <v>10660</v>
      </c>
      <c r="DV1002">
        <v>14251</v>
      </c>
      <c r="DW1002">
        <v>9905</v>
      </c>
      <c r="DX1002">
        <v>4</v>
      </c>
      <c r="DY1002">
        <v>10174</v>
      </c>
      <c r="DZ1002">
        <v>14251</v>
      </c>
      <c r="EA1002">
        <v>9905</v>
      </c>
      <c r="EB1002">
        <v>4</v>
      </c>
      <c r="EC1002">
        <v>10174</v>
      </c>
    </row>
    <row r="1003" spans="1:133" x14ac:dyDescent="0.2">
      <c r="A1003" t="s">
        <v>14102</v>
      </c>
      <c r="B1003" t="s">
        <v>8482</v>
      </c>
      <c r="C1003" t="s">
        <v>14101</v>
      </c>
      <c r="D1003" t="str">
        <f t="shared" si="45"/>
        <v>NP_001129675</v>
      </c>
      <c r="E1003" t="s">
        <v>14100</v>
      </c>
      <c r="F1003" t="s">
        <v>14100</v>
      </c>
      <c r="G1003" t="s">
        <v>14099</v>
      </c>
      <c r="H1003">
        <v>1</v>
      </c>
      <c r="I1003">
        <v>112.129</v>
      </c>
      <c r="J1003">
        <v>3.8598199999999999E-3</v>
      </c>
      <c r="K1003">
        <v>112.13</v>
      </c>
      <c r="L1003">
        <v>72.95</v>
      </c>
      <c r="M1003">
        <v>112.13</v>
      </c>
      <c r="Z1003">
        <v>1</v>
      </c>
      <c r="AA1003">
        <v>112.129</v>
      </c>
      <c r="AB1003">
        <v>3.8598199999999999E-3</v>
      </c>
      <c r="AC1003">
        <v>112.13</v>
      </c>
      <c r="AT1003" t="s">
        <v>136</v>
      </c>
      <c r="AU1003">
        <v>1</v>
      </c>
      <c r="AV1003" t="s">
        <v>144</v>
      </c>
      <c r="AW1003" t="str">
        <f t="shared" si="46"/>
        <v>CCDC124|NP_001129675</v>
      </c>
      <c r="AX1003" s="1" t="str">
        <f t="shared" si="47"/>
        <v>CCDC124|NP_001129675|LLEEEDSK(1)LK</v>
      </c>
      <c r="AY1003" t="s">
        <v>14098</v>
      </c>
      <c r="AZ1003" t="s">
        <v>143</v>
      </c>
      <c r="BA1003" t="s">
        <v>1277</v>
      </c>
      <c r="BB1003" t="s">
        <v>14097</v>
      </c>
      <c r="BC1003" t="s">
        <v>14096</v>
      </c>
      <c r="BD1003">
        <v>8</v>
      </c>
      <c r="BE1003">
        <v>2</v>
      </c>
      <c r="BF1003">
        <v>4.6239999999999996E-3</v>
      </c>
      <c r="BG1003" t="s">
        <v>138</v>
      </c>
      <c r="BH1003" t="s">
        <v>138</v>
      </c>
      <c r="BI1003" t="s">
        <v>138</v>
      </c>
      <c r="BJ1003" t="s">
        <v>139</v>
      </c>
      <c r="BK1003" t="s">
        <v>138</v>
      </c>
      <c r="BL1003" t="s">
        <v>138</v>
      </c>
      <c r="BM1003" t="s">
        <v>138</v>
      </c>
      <c r="BN1003" t="s">
        <v>138</v>
      </c>
      <c r="BO1003">
        <v>2478100</v>
      </c>
      <c r="BP1003">
        <v>2478100</v>
      </c>
      <c r="BQ1003">
        <v>0</v>
      </c>
      <c r="BR1003">
        <v>0</v>
      </c>
      <c r="BS1003" t="s">
        <v>137</v>
      </c>
      <c r="BT1003" t="s">
        <v>297</v>
      </c>
      <c r="BU1003" t="s">
        <v>297</v>
      </c>
      <c r="BV1003" t="s">
        <v>297</v>
      </c>
      <c r="BW1003">
        <v>2478100</v>
      </c>
      <c r="BX1003" t="s">
        <v>297</v>
      </c>
      <c r="BY1003" t="s">
        <v>297</v>
      </c>
      <c r="BZ1003" t="s">
        <v>297</v>
      </c>
      <c r="CA1003" t="s">
        <v>297</v>
      </c>
      <c r="CB1003" t="s">
        <v>137</v>
      </c>
      <c r="CC1003" t="s">
        <v>137</v>
      </c>
      <c r="CD1003" t="s">
        <v>137</v>
      </c>
      <c r="CE1003" t="s">
        <v>137</v>
      </c>
      <c r="CF1003" t="s">
        <v>137</v>
      </c>
      <c r="CG1003" t="s">
        <v>137</v>
      </c>
      <c r="CH1003" t="s">
        <v>137</v>
      </c>
      <c r="CI1003" t="s">
        <v>137</v>
      </c>
      <c r="CJ1003">
        <v>0</v>
      </c>
      <c r="CK1003">
        <v>0</v>
      </c>
      <c r="CL1003">
        <v>0</v>
      </c>
      <c r="CM1003">
        <v>0</v>
      </c>
      <c r="CN1003">
        <v>0</v>
      </c>
      <c r="CO1003">
        <v>0</v>
      </c>
      <c r="CP1003">
        <v>0</v>
      </c>
      <c r="CQ1003">
        <v>0</v>
      </c>
      <c r="CR1003">
        <v>0</v>
      </c>
      <c r="CS1003">
        <v>2478100</v>
      </c>
      <c r="CT1003">
        <v>0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0</v>
      </c>
      <c r="DB1003">
        <v>0</v>
      </c>
      <c r="DC1003">
        <v>0</v>
      </c>
      <c r="DD1003">
        <v>0</v>
      </c>
      <c r="DE1003">
        <v>0</v>
      </c>
      <c r="DF1003">
        <v>0</v>
      </c>
      <c r="DG1003">
        <v>0</v>
      </c>
      <c r="DJ1003">
        <v>1001</v>
      </c>
      <c r="DK1003">
        <v>1483</v>
      </c>
      <c r="DL1003">
        <v>80</v>
      </c>
      <c r="DM1003">
        <v>80</v>
      </c>
      <c r="DN1003">
        <v>6045</v>
      </c>
      <c r="DO1003">
        <v>6394</v>
      </c>
      <c r="DP1003">
        <v>39494</v>
      </c>
      <c r="DQ1003" t="s">
        <v>14095</v>
      </c>
      <c r="DR1003">
        <v>39494</v>
      </c>
      <c r="DS1003">
        <v>26992</v>
      </c>
      <c r="DT1003">
        <v>4</v>
      </c>
      <c r="DU1003">
        <v>20602</v>
      </c>
      <c r="DV1003">
        <v>39494</v>
      </c>
      <c r="DW1003">
        <v>26992</v>
      </c>
      <c r="DX1003">
        <v>4</v>
      </c>
      <c r="DY1003">
        <v>20602</v>
      </c>
      <c r="DZ1003">
        <v>39494</v>
      </c>
      <c r="EA1003">
        <v>26992</v>
      </c>
      <c r="EB1003">
        <v>4</v>
      </c>
      <c r="EC1003">
        <v>20602</v>
      </c>
    </row>
    <row r="1004" spans="1:133" x14ac:dyDescent="0.2">
      <c r="A1004" t="s">
        <v>14094</v>
      </c>
      <c r="B1004" t="s">
        <v>14093</v>
      </c>
      <c r="C1004" t="s">
        <v>14092</v>
      </c>
      <c r="D1004" t="str">
        <f t="shared" si="45"/>
        <v>NP_001198</v>
      </c>
      <c r="E1004" t="s">
        <v>14091</v>
      </c>
      <c r="F1004" t="s">
        <v>14091</v>
      </c>
      <c r="G1004" t="s">
        <v>14090</v>
      </c>
      <c r="H1004">
        <v>1</v>
      </c>
      <c r="I1004">
        <v>97.430599999999998</v>
      </c>
      <c r="J1004">
        <v>1.4621E-3</v>
      </c>
      <c r="K1004">
        <v>144.12</v>
      </c>
      <c r="L1004">
        <v>37.765999999999998</v>
      </c>
      <c r="M1004">
        <v>97.430999999999997</v>
      </c>
      <c r="N1004">
        <v>1</v>
      </c>
      <c r="O1004">
        <v>143.73400000000001</v>
      </c>
      <c r="P1004">
        <v>1.53348E-3</v>
      </c>
      <c r="Q1004">
        <v>143.72999999999999</v>
      </c>
      <c r="R1004">
        <v>1</v>
      </c>
      <c r="S1004">
        <v>122.51600000000001</v>
      </c>
      <c r="T1004">
        <v>4.7937099999999996E-3</v>
      </c>
      <c r="U1004">
        <v>122.52</v>
      </c>
      <c r="V1004">
        <v>1</v>
      </c>
      <c r="W1004">
        <v>124.08</v>
      </c>
      <c r="X1004">
        <v>4.84593E-3</v>
      </c>
      <c r="Y1004">
        <v>124.08</v>
      </c>
      <c r="Z1004">
        <v>1</v>
      </c>
      <c r="AA1004">
        <v>122.187</v>
      </c>
      <c r="AB1004">
        <v>4.7827199999999999E-3</v>
      </c>
      <c r="AC1004">
        <v>122.19</v>
      </c>
      <c r="AD1004">
        <v>1</v>
      </c>
      <c r="AE1004">
        <v>97.635000000000005</v>
      </c>
      <c r="AF1004">
        <v>2.57054E-2</v>
      </c>
      <c r="AG1004">
        <v>97.635000000000005</v>
      </c>
      <c r="AH1004">
        <v>1</v>
      </c>
      <c r="AI1004">
        <v>144.12200000000001</v>
      </c>
      <c r="AJ1004">
        <v>1.4621E-3</v>
      </c>
      <c r="AK1004">
        <v>144.12</v>
      </c>
      <c r="AL1004">
        <v>1</v>
      </c>
      <c r="AM1004">
        <v>97.430599999999998</v>
      </c>
      <c r="AN1004">
        <v>2.6015400000000001E-2</v>
      </c>
      <c r="AO1004">
        <v>97.430999999999997</v>
      </c>
      <c r="AP1004">
        <v>0</v>
      </c>
      <c r="AQ1004">
        <v>0</v>
      </c>
      <c r="AS1004" t="s">
        <v>137</v>
      </c>
      <c r="AT1004" t="s">
        <v>136</v>
      </c>
      <c r="AU1004">
        <v>1</v>
      </c>
      <c r="AV1004" t="s">
        <v>144</v>
      </c>
      <c r="AW1004" t="str">
        <f t="shared" si="46"/>
        <v>BTF3|NP_001198</v>
      </c>
      <c r="AX1004" s="1" t="str">
        <f t="shared" si="47"/>
        <v>BTF3|NP_001198|LAK(1)LQAQVR</v>
      </c>
      <c r="AY1004" t="s">
        <v>14089</v>
      </c>
      <c r="AZ1004" t="s">
        <v>143</v>
      </c>
      <c r="BA1004" t="s">
        <v>272</v>
      </c>
      <c r="BB1004" t="s">
        <v>14088</v>
      </c>
      <c r="BC1004" t="s">
        <v>14087</v>
      </c>
      <c r="BD1004">
        <v>3</v>
      </c>
      <c r="BE1004">
        <v>2</v>
      </c>
      <c r="BF1004">
        <v>-1.2403000000000001E-2</v>
      </c>
      <c r="BG1004" t="s">
        <v>139</v>
      </c>
      <c r="BH1004" t="s">
        <v>139</v>
      </c>
      <c r="BI1004" t="s">
        <v>139</v>
      </c>
      <c r="BJ1004" t="s">
        <v>139</v>
      </c>
      <c r="BK1004" t="s">
        <v>139</v>
      </c>
      <c r="BL1004" t="s">
        <v>139</v>
      </c>
      <c r="BM1004" t="s">
        <v>139</v>
      </c>
      <c r="BN1004" t="s">
        <v>138</v>
      </c>
      <c r="BO1004">
        <v>211950000</v>
      </c>
      <c r="BP1004">
        <v>211950000</v>
      </c>
      <c r="BQ1004">
        <v>0</v>
      </c>
      <c r="BR1004">
        <v>0</v>
      </c>
      <c r="BS1004" t="s">
        <v>137</v>
      </c>
      <c r="BT1004">
        <v>15579000</v>
      </c>
      <c r="BU1004">
        <v>19856000</v>
      </c>
      <c r="BV1004">
        <v>45035000</v>
      </c>
      <c r="BW1004">
        <v>67307000</v>
      </c>
      <c r="BX1004">
        <v>14008000</v>
      </c>
      <c r="BY1004">
        <v>19968000</v>
      </c>
      <c r="BZ1004">
        <v>16031000</v>
      </c>
      <c r="CA1004">
        <v>14163000</v>
      </c>
      <c r="CB1004" t="s">
        <v>137</v>
      </c>
      <c r="CC1004" t="s">
        <v>137</v>
      </c>
      <c r="CD1004" t="s">
        <v>137</v>
      </c>
      <c r="CE1004" t="s">
        <v>137</v>
      </c>
      <c r="CF1004" t="s">
        <v>137</v>
      </c>
      <c r="CG1004" t="s">
        <v>137</v>
      </c>
      <c r="CH1004" t="s">
        <v>137</v>
      </c>
      <c r="CI1004" t="s">
        <v>137</v>
      </c>
      <c r="CJ1004">
        <v>15579000</v>
      </c>
      <c r="CK1004">
        <v>0</v>
      </c>
      <c r="CL1004">
        <v>0</v>
      </c>
      <c r="CM1004">
        <v>19856000</v>
      </c>
      <c r="CN1004">
        <v>0</v>
      </c>
      <c r="CO1004">
        <v>0</v>
      </c>
      <c r="CP1004">
        <v>45035000</v>
      </c>
      <c r="CQ1004">
        <v>0</v>
      </c>
      <c r="CR1004">
        <v>0</v>
      </c>
      <c r="CS1004">
        <v>67307000</v>
      </c>
      <c r="CT1004">
        <v>0</v>
      </c>
      <c r="CU1004">
        <v>0</v>
      </c>
      <c r="CV1004">
        <v>14008000</v>
      </c>
      <c r="CW1004">
        <v>0</v>
      </c>
      <c r="CX1004">
        <v>0</v>
      </c>
      <c r="CY1004">
        <v>19968000</v>
      </c>
      <c r="CZ1004">
        <v>0</v>
      </c>
      <c r="DA1004">
        <v>0</v>
      </c>
      <c r="DB1004">
        <v>16031000</v>
      </c>
      <c r="DC1004">
        <v>0</v>
      </c>
      <c r="DD1004">
        <v>0</v>
      </c>
      <c r="DE1004">
        <v>14163000</v>
      </c>
      <c r="DF1004">
        <v>0</v>
      </c>
      <c r="DG1004">
        <v>0</v>
      </c>
      <c r="DJ1004">
        <v>1002</v>
      </c>
      <c r="DK1004">
        <v>1489</v>
      </c>
      <c r="DL1004">
        <v>13</v>
      </c>
      <c r="DM1004">
        <v>13</v>
      </c>
      <c r="DN1004">
        <v>5519</v>
      </c>
      <c r="DO1004">
        <v>5841</v>
      </c>
      <c r="DP1004" t="s">
        <v>14086</v>
      </c>
      <c r="DQ1004" t="s">
        <v>14085</v>
      </c>
      <c r="DR1004">
        <v>36157</v>
      </c>
      <c r="DS1004">
        <v>24735</v>
      </c>
      <c r="DT1004">
        <v>7</v>
      </c>
      <c r="DU1004">
        <v>18583</v>
      </c>
      <c r="DV1004">
        <v>36156</v>
      </c>
      <c r="DW1004">
        <v>24734</v>
      </c>
      <c r="DX1004">
        <v>6</v>
      </c>
      <c r="DY1004">
        <v>18018</v>
      </c>
      <c r="DZ1004">
        <v>36156</v>
      </c>
      <c r="EA1004">
        <v>24734</v>
      </c>
      <c r="EB1004">
        <v>6</v>
      </c>
      <c r="EC1004">
        <v>18018</v>
      </c>
    </row>
    <row r="1005" spans="1:133" x14ac:dyDescent="0.2">
      <c r="A1005" t="s">
        <v>14011</v>
      </c>
      <c r="B1005">
        <v>271</v>
      </c>
      <c r="C1005" t="s">
        <v>14012</v>
      </c>
      <c r="D1005" t="str">
        <f t="shared" si="45"/>
        <v>NP_005549</v>
      </c>
      <c r="E1005" t="s">
        <v>14011</v>
      </c>
      <c r="F1005" t="s">
        <v>14011</v>
      </c>
      <c r="G1005" t="s">
        <v>14010</v>
      </c>
      <c r="H1005">
        <v>0.99999899999999997</v>
      </c>
      <c r="I1005">
        <v>60.027000000000001</v>
      </c>
      <c r="J1005">
        <v>1.2924799999999999E-3</v>
      </c>
      <c r="K1005">
        <v>85.468999999999994</v>
      </c>
      <c r="L1005">
        <v>59.86</v>
      </c>
      <c r="M1005">
        <v>84.507999999999996</v>
      </c>
      <c r="N1005">
        <v>0</v>
      </c>
      <c r="O1005">
        <v>0</v>
      </c>
      <c r="Q1005" t="s">
        <v>137</v>
      </c>
      <c r="R1005">
        <v>0</v>
      </c>
      <c r="S1005">
        <v>0</v>
      </c>
      <c r="U1005" t="s">
        <v>137</v>
      </c>
      <c r="V1005">
        <v>0.99999899999999997</v>
      </c>
      <c r="W1005">
        <v>60.027000000000001</v>
      </c>
      <c r="X1005">
        <v>1.3634299999999999E-3</v>
      </c>
      <c r="Y1005">
        <v>84.507999999999996</v>
      </c>
      <c r="Z1005">
        <v>0.99999800000000005</v>
      </c>
      <c r="AA1005">
        <v>56.920200000000001</v>
      </c>
      <c r="AB1005">
        <v>1.2924799999999999E-3</v>
      </c>
      <c r="AC1005">
        <v>85.468999999999994</v>
      </c>
      <c r="AH1005">
        <v>0</v>
      </c>
      <c r="AI1005">
        <v>0</v>
      </c>
      <c r="AK1005" t="s">
        <v>137</v>
      </c>
      <c r="AP1005">
        <v>0</v>
      </c>
      <c r="AQ1005">
        <v>0</v>
      </c>
      <c r="AS1005" t="s">
        <v>137</v>
      </c>
      <c r="AT1005" t="s">
        <v>136</v>
      </c>
      <c r="AU1005">
        <v>1</v>
      </c>
      <c r="AV1005" t="s">
        <v>144</v>
      </c>
      <c r="AW1005" t="str">
        <f t="shared" si="46"/>
        <v>LAD1|NP_005549</v>
      </c>
      <c r="AX1005" s="1" t="str">
        <f t="shared" si="47"/>
        <v>LAD1|NP_005549|ALASEK(1)SPTADAKPAPK</v>
      </c>
      <c r="AY1005" t="s">
        <v>14084</v>
      </c>
      <c r="AZ1005" t="s">
        <v>3166</v>
      </c>
      <c r="BA1005" t="s">
        <v>1173</v>
      </c>
      <c r="BB1005" t="s">
        <v>14083</v>
      </c>
      <c r="BC1005" t="s">
        <v>14082</v>
      </c>
      <c r="BD1005">
        <v>6</v>
      </c>
      <c r="BE1005">
        <v>3</v>
      </c>
      <c r="BF1005">
        <v>-0.1052</v>
      </c>
      <c r="BG1005" t="s">
        <v>138</v>
      </c>
      <c r="BH1005" t="s">
        <v>138</v>
      </c>
      <c r="BI1005" t="s">
        <v>139</v>
      </c>
      <c r="BJ1005" t="s">
        <v>139</v>
      </c>
      <c r="BK1005" t="s">
        <v>138</v>
      </c>
      <c r="BL1005" t="s">
        <v>138</v>
      </c>
      <c r="BM1005" t="s">
        <v>138</v>
      </c>
      <c r="BN1005" t="s">
        <v>138</v>
      </c>
      <c r="BO1005">
        <v>60942000</v>
      </c>
      <c r="BP1005">
        <v>60942000</v>
      </c>
      <c r="BQ1005">
        <v>0</v>
      </c>
      <c r="BR1005">
        <v>0</v>
      </c>
      <c r="BS1005" t="s">
        <v>137</v>
      </c>
      <c r="BT1005">
        <v>5362400</v>
      </c>
      <c r="BU1005">
        <v>7421600</v>
      </c>
      <c r="BV1005">
        <v>13850000</v>
      </c>
      <c r="BW1005">
        <v>21589000</v>
      </c>
      <c r="BX1005" t="s">
        <v>297</v>
      </c>
      <c r="BY1005">
        <v>4580900</v>
      </c>
      <c r="BZ1005" t="s">
        <v>297</v>
      </c>
      <c r="CA1005">
        <v>8138500</v>
      </c>
      <c r="CB1005" t="s">
        <v>137</v>
      </c>
      <c r="CC1005" t="s">
        <v>137</v>
      </c>
      <c r="CD1005" t="s">
        <v>137</v>
      </c>
      <c r="CE1005" t="s">
        <v>137</v>
      </c>
      <c r="CF1005" t="s">
        <v>137</v>
      </c>
      <c r="CG1005" t="s">
        <v>137</v>
      </c>
      <c r="CH1005" t="s">
        <v>137</v>
      </c>
      <c r="CI1005" t="s">
        <v>137</v>
      </c>
      <c r="CJ1005">
        <v>5362400</v>
      </c>
      <c r="CK1005">
        <v>0</v>
      </c>
      <c r="CL1005">
        <v>0</v>
      </c>
      <c r="CM1005">
        <v>7421600</v>
      </c>
      <c r="CN1005">
        <v>0</v>
      </c>
      <c r="CO1005">
        <v>0</v>
      </c>
      <c r="CP1005">
        <v>13850000</v>
      </c>
      <c r="CQ1005">
        <v>0</v>
      </c>
      <c r="CR1005">
        <v>0</v>
      </c>
      <c r="CS1005">
        <v>21589000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4580900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8138500</v>
      </c>
      <c r="DF1005">
        <v>0</v>
      </c>
      <c r="DG1005">
        <v>0</v>
      </c>
      <c r="DJ1005">
        <v>1003</v>
      </c>
      <c r="DK1005">
        <v>1491</v>
      </c>
      <c r="DL1005">
        <v>271</v>
      </c>
      <c r="DM1005">
        <v>271</v>
      </c>
      <c r="DN1005">
        <v>500</v>
      </c>
      <c r="DO1005">
        <v>531</v>
      </c>
      <c r="DP1005" t="s">
        <v>14081</v>
      </c>
      <c r="DQ1005" t="s">
        <v>14080</v>
      </c>
      <c r="DR1005">
        <v>3127</v>
      </c>
      <c r="DS1005">
        <v>2263</v>
      </c>
      <c r="DT1005">
        <v>3</v>
      </c>
      <c r="DU1005">
        <v>11161</v>
      </c>
      <c r="DV1005">
        <v>3128</v>
      </c>
      <c r="DW1005">
        <v>2264</v>
      </c>
      <c r="DX1005">
        <v>4</v>
      </c>
      <c r="DY1005">
        <v>11289</v>
      </c>
      <c r="DZ1005">
        <v>3128</v>
      </c>
      <c r="EA1005">
        <v>2264</v>
      </c>
      <c r="EB1005">
        <v>4</v>
      </c>
      <c r="EC1005">
        <v>11289</v>
      </c>
    </row>
    <row r="1006" spans="1:133" x14ac:dyDescent="0.2">
      <c r="A1006" t="s">
        <v>14011</v>
      </c>
      <c r="B1006">
        <v>441</v>
      </c>
      <c r="C1006" t="s">
        <v>14012</v>
      </c>
      <c r="D1006" t="str">
        <f t="shared" si="45"/>
        <v>NP_005549</v>
      </c>
      <c r="E1006" t="s">
        <v>14011</v>
      </c>
      <c r="F1006" t="s">
        <v>14011</v>
      </c>
      <c r="G1006" t="s">
        <v>14010</v>
      </c>
      <c r="H1006">
        <v>1</v>
      </c>
      <c r="I1006">
        <v>66.606099999999998</v>
      </c>
      <c r="J1006">
        <v>4.6211200000000003E-3</v>
      </c>
      <c r="K1006">
        <v>66.605999999999995</v>
      </c>
      <c r="L1006">
        <v>40.314999999999998</v>
      </c>
      <c r="M1006">
        <v>66.605999999999995</v>
      </c>
      <c r="V1006">
        <v>1</v>
      </c>
      <c r="W1006">
        <v>63.443199999999997</v>
      </c>
      <c r="X1006">
        <v>7.0528700000000001E-3</v>
      </c>
      <c r="Y1006">
        <v>63.442999999999998</v>
      </c>
      <c r="Z1006">
        <v>1</v>
      </c>
      <c r="AA1006">
        <v>66.606099999999998</v>
      </c>
      <c r="AB1006">
        <v>4.6211200000000003E-3</v>
      </c>
      <c r="AC1006">
        <v>66.605999999999995</v>
      </c>
      <c r="AT1006" t="s">
        <v>136</v>
      </c>
      <c r="AU1006">
        <v>1</v>
      </c>
      <c r="AV1006" t="s">
        <v>144</v>
      </c>
      <c r="AW1006" t="str">
        <f t="shared" si="46"/>
        <v>LAD1|NP_005549</v>
      </c>
      <c r="AX1006" s="1" t="str">
        <f t="shared" si="47"/>
        <v>LAD1|NP_005549|GLPCTELFVAPVGVASK(1)R</v>
      </c>
      <c r="AY1006" t="s">
        <v>14079</v>
      </c>
      <c r="AZ1006" t="s">
        <v>143</v>
      </c>
      <c r="BA1006" t="s">
        <v>483</v>
      </c>
      <c r="BB1006" t="s">
        <v>14078</v>
      </c>
      <c r="BC1006" t="s">
        <v>14077</v>
      </c>
      <c r="BD1006">
        <v>17</v>
      </c>
      <c r="BE1006">
        <v>3</v>
      </c>
      <c r="BF1006">
        <v>-0.73824000000000001</v>
      </c>
      <c r="BG1006" t="s">
        <v>138</v>
      </c>
      <c r="BH1006" t="s">
        <v>138</v>
      </c>
      <c r="BI1006" t="s">
        <v>139</v>
      </c>
      <c r="BJ1006" t="s">
        <v>139</v>
      </c>
      <c r="BK1006" t="s">
        <v>138</v>
      </c>
      <c r="BL1006" t="s">
        <v>138</v>
      </c>
      <c r="BM1006" t="s">
        <v>138</v>
      </c>
      <c r="BN1006" t="s">
        <v>138</v>
      </c>
      <c r="BO1006">
        <v>103980000</v>
      </c>
      <c r="BP1006">
        <v>103980000</v>
      </c>
      <c r="BQ1006">
        <v>0</v>
      </c>
      <c r="BR1006">
        <v>0</v>
      </c>
      <c r="BS1006" t="s">
        <v>137</v>
      </c>
      <c r="BT1006" t="s">
        <v>297</v>
      </c>
      <c r="BU1006" t="s">
        <v>297</v>
      </c>
      <c r="BV1006">
        <v>50374000</v>
      </c>
      <c r="BW1006">
        <v>53602000</v>
      </c>
      <c r="BX1006" t="s">
        <v>297</v>
      </c>
      <c r="BY1006" t="s">
        <v>297</v>
      </c>
      <c r="BZ1006" t="s">
        <v>297</v>
      </c>
      <c r="CA1006" t="s">
        <v>297</v>
      </c>
      <c r="CB1006" t="s">
        <v>137</v>
      </c>
      <c r="CC1006" t="s">
        <v>137</v>
      </c>
      <c r="CD1006" t="s">
        <v>137</v>
      </c>
      <c r="CE1006" t="s">
        <v>137</v>
      </c>
      <c r="CF1006" t="s">
        <v>137</v>
      </c>
      <c r="CG1006" t="s">
        <v>137</v>
      </c>
      <c r="CH1006" t="s">
        <v>137</v>
      </c>
      <c r="CI1006" t="s">
        <v>137</v>
      </c>
      <c r="CJ1006">
        <v>0</v>
      </c>
      <c r="CK1006">
        <v>0</v>
      </c>
      <c r="CL1006">
        <v>0</v>
      </c>
      <c r="CM1006">
        <v>0</v>
      </c>
      <c r="CN1006">
        <v>0</v>
      </c>
      <c r="CO1006">
        <v>0</v>
      </c>
      <c r="CP1006">
        <v>50374000</v>
      </c>
      <c r="CQ1006">
        <v>0</v>
      </c>
      <c r="CR1006">
        <v>0</v>
      </c>
      <c r="CS1006">
        <v>53602000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0</v>
      </c>
      <c r="DG1006">
        <v>0</v>
      </c>
      <c r="DJ1006">
        <v>1004</v>
      </c>
      <c r="DK1006">
        <v>1491</v>
      </c>
      <c r="DL1006">
        <v>441</v>
      </c>
      <c r="DM1006">
        <v>441</v>
      </c>
      <c r="DN1006">
        <v>3113</v>
      </c>
      <c r="DO1006">
        <v>3282</v>
      </c>
      <c r="DP1006" t="s">
        <v>14076</v>
      </c>
      <c r="DQ1006" t="s">
        <v>14075</v>
      </c>
      <c r="DR1006">
        <v>19472</v>
      </c>
      <c r="DS1006">
        <v>13527</v>
      </c>
      <c r="DT1006">
        <v>4</v>
      </c>
      <c r="DU1006">
        <v>42652</v>
      </c>
      <c r="DV1006">
        <v>19472</v>
      </c>
      <c r="DW1006">
        <v>13527</v>
      </c>
      <c r="DX1006">
        <v>4</v>
      </c>
      <c r="DY1006">
        <v>42652</v>
      </c>
      <c r="DZ1006">
        <v>19472</v>
      </c>
      <c r="EA1006">
        <v>13527</v>
      </c>
      <c r="EB1006">
        <v>4</v>
      </c>
      <c r="EC1006">
        <v>42652</v>
      </c>
    </row>
    <row r="1007" spans="1:133" x14ac:dyDescent="0.2">
      <c r="A1007" t="s">
        <v>14011</v>
      </c>
      <c r="B1007">
        <v>223</v>
      </c>
      <c r="C1007" t="s">
        <v>14012</v>
      </c>
      <c r="D1007" t="str">
        <f t="shared" si="45"/>
        <v>NP_005549</v>
      </c>
      <c r="E1007" t="s">
        <v>14011</v>
      </c>
      <c r="F1007" t="s">
        <v>14011</v>
      </c>
      <c r="G1007" t="s">
        <v>14010</v>
      </c>
      <c r="H1007">
        <v>1</v>
      </c>
      <c r="I1007">
        <v>124.59399999999999</v>
      </c>
      <c r="J1007">
        <v>1.0181300000000001E-2</v>
      </c>
      <c r="K1007">
        <v>124.59</v>
      </c>
      <c r="L1007">
        <v>18.178999999999998</v>
      </c>
      <c r="M1007">
        <v>124.59</v>
      </c>
      <c r="N1007">
        <v>0</v>
      </c>
      <c r="O1007">
        <v>0</v>
      </c>
      <c r="Q1007" t="s">
        <v>137</v>
      </c>
      <c r="R1007">
        <v>0</v>
      </c>
      <c r="S1007">
        <v>0</v>
      </c>
      <c r="U1007" t="s">
        <v>137</v>
      </c>
      <c r="Z1007">
        <v>1</v>
      </c>
      <c r="AA1007">
        <v>124.59399999999999</v>
      </c>
      <c r="AB1007">
        <v>1.0181300000000001E-2</v>
      </c>
      <c r="AC1007">
        <v>124.59</v>
      </c>
      <c r="AH1007">
        <v>0</v>
      </c>
      <c r="AI1007">
        <v>0</v>
      </c>
      <c r="AK1007" t="s">
        <v>137</v>
      </c>
      <c r="AP1007">
        <v>0</v>
      </c>
      <c r="AQ1007">
        <v>0</v>
      </c>
      <c r="AS1007" t="s">
        <v>137</v>
      </c>
      <c r="AT1007" t="s">
        <v>136</v>
      </c>
      <c r="AU1007">
        <v>1</v>
      </c>
      <c r="AV1007" t="s">
        <v>144</v>
      </c>
      <c r="AW1007" t="str">
        <f t="shared" si="46"/>
        <v>LAD1|NP_005549</v>
      </c>
      <c r="AX1007" s="1" t="str">
        <f t="shared" si="47"/>
        <v>LAD1|NP_005549|IAVSEK(1)R</v>
      </c>
      <c r="AY1007" t="s">
        <v>14074</v>
      </c>
      <c r="AZ1007" t="s">
        <v>3166</v>
      </c>
      <c r="BA1007" t="s">
        <v>266</v>
      </c>
      <c r="BB1007" t="s">
        <v>14073</v>
      </c>
      <c r="BC1007" t="s">
        <v>14072</v>
      </c>
      <c r="BD1007">
        <v>6</v>
      </c>
      <c r="BE1007">
        <v>2</v>
      </c>
      <c r="BF1007">
        <v>0.72819999999999996</v>
      </c>
      <c r="BG1007" t="s">
        <v>138</v>
      </c>
      <c r="BH1007" t="s">
        <v>138</v>
      </c>
      <c r="BI1007" t="s">
        <v>138</v>
      </c>
      <c r="BJ1007" t="s">
        <v>139</v>
      </c>
      <c r="BK1007" t="s">
        <v>138</v>
      </c>
      <c r="BL1007" t="s">
        <v>138</v>
      </c>
      <c r="BM1007" t="s">
        <v>138</v>
      </c>
      <c r="BN1007" t="s">
        <v>138</v>
      </c>
      <c r="BO1007">
        <v>15536000</v>
      </c>
      <c r="BP1007">
        <v>15536000</v>
      </c>
      <c r="BQ1007">
        <v>0</v>
      </c>
      <c r="BR1007">
        <v>0</v>
      </c>
      <c r="BS1007" t="s">
        <v>137</v>
      </c>
      <c r="BT1007" t="s">
        <v>297</v>
      </c>
      <c r="BU1007" t="s">
        <v>297</v>
      </c>
      <c r="BV1007" t="s">
        <v>297</v>
      </c>
      <c r="BW1007">
        <v>15536000</v>
      </c>
      <c r="BX1007" t="s">
        <v>297</v>
      </c>
      <c r="BY1007" t="s">
        <v>297</v>
      </c>
      <c r="BZ1007" t="s">
        <v>297</v>
      </c>
      <c r="CA1007" t="s">
        <v>297</v>
      </c>
      <c r="CB1007" t="s">
        <v>137</v>
      </c>
      <c r="CC1007" t="s">
        <v>137</v>
      </c>
      <c r="CD1007" t="s">
        <v>137</v>
      </c>
      <c r="CE1007" t="s">
        <v>137</v>
      </c>
      <c r="CF1007" t="s">
        <v>137</v>
      </c>
      <c r="CG1007" t="s">
        <v>137</v>
      </c>
      <c r="CH1007" t="s">
        <v>137</v>
      </c>
      <c r="CI1007" t="s">
        <v>137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0</v>
      </c>
      <c r="CQ1007">
        <v>0</v>
      </c>
      <c r="CR1007">
        <v>0</v>
      </c>
      <c r="CS1007">
        <v>15536000</v>
      </c>
      <c r="CT1007">
        <v>0</v>
      </c>
      <c r="CU1007">
        <v>0</v>
      </c>
      <c r="CV1007">
        <v>0</v>
      </c>
      <c r="CW1007">
        <v>0</v>
      </c>
      <c r="CX1007">
        <v>0</v>
      </c>
      <c r="CY1007">
        <v>0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0</v>
      </c>
      <c r="DG1007">
        <v>0</v>
      </c>
      <c r="DJ1007">
        <v>1005</v>
      </c>
      <c r="DK1007">
        <v>1491</v>
      </c>
      <c r="DL1007">
        <v>223</v>
      </c>
      <c r="DM1007">
        <v>223</v>
      </c>
      <c r="DN1007" t="s">
        <v>14071</v>
      </c>
      <c r="DO1007" t="s">
        <v>14070</v>
      </c>
      <c r="DP1007">
        <v>26539</v>
      </c>
      <c r="DQ1007">
        <v>18451</v>
      </c>
      <c r="DR1007">
        <v>26539</v>
      </c>
      <c r="DS1007">
        <v>18451</v>
      </c>
      <c r="DT1007">
        <v>4</v>
      </c>
      <c r="DU1007">
        <v>9472</v>
      </c>
      <c r="DV1007">
        <v>26539</v>
      </c>
      <c r="DW1007">
        <v>18451</v>
      </c>
      <c r="DX1007">
        <v>4</v>
      </c>
      <c r="DY1007">
        <v>9472</v>
      </c>
      <c r="DZ1007">
        <v>26539</v>
      </c>
      <c r="EA1007">
        <v>18451</v>
      </c>
      <c r="EB1007">
        <v>4</v>
      </c>
      <c r="EC1007">
        <v>9472</v>
      </c>
    </row>
    <row r="1008" spans="1:133" x14ac:dyDescent="0.2">
      <c r="A1008" t="s">
        <v>14011</v>
      </c>
      <c r="B1008">
        <v>188</v>
      </c>
      <c r="C1008" t="s">
        <v>14012</v>
      </c>
      <c r="D1008" t="str">
        <f t="shared" si="45"/>
        <v>NP_005549</v>
      </c>
      <c r="E1008" t="s">
        <v>14011</v>
      </c>
      <c r="F1008" t="s">
        <v>14011</v>
      </c>
      <c r="G1008" t="s">
        <v>14010</v>
      </c>
      <c r="H1008">
        <v>0.89807599999999999</v>
      </c>
      <c r="I1008">
        <v>9.4503500000000003</v>
      </c>
      <c r="J1008" s="3">
        <v>1.40604E-5</v>
      </c>
      <c r="K1008">
        <v>118.21</v>
      </c>
      <c r="L1008">
        <v>80.436000000000007</v>
      </c>
      <c r="M1008">
        <v>118.21</v>
      </c>
      <c r="N1008">
        <v>0</v>
      </c>
      <c r="O1008">
        <v>0</v>
      </c>
      <c r="Q1008" t="s">
        <v>137</v>
      </c>
      <c r="R1008">
        <v>0</v>
      </c>
      <c r="S1008">
        <v>0</v>
      </c>
      <c r="U1008" t="s">
        <v>137</v>
      </c>
      <c r="V1008">
        <v>0.89807599999999999</v>
      </c>
      <c r="W1008">
        <v>9.4503500000000003</v>
      </c>
      <c r="X1008" s="3">
        <v>1.40604E-5</v>
      </c>
      <c r="Y1008">
        <v>118.21</v>
      </c>
      <c r="AD1008">
        <v>0</v>
      </c>
      <c r="AE1008">
        <v>0</v>
      </c>
      <c r="AG1008" t="s">
        <v>137</v>
      </c>
      <c r="AH1008">
        <v>0</v>
      </c>
      <c r="AI1008">
        <v>0</v>
      </c>
      <c r="AK1008" t="s">
        <v>137</v>
      </c>
      <c r="AL1008">
        <v>0</v>
      </c>
      <c r="AM1008">
        <v>0</v>
      </c>
      <c r="AO1008" t="s">
        <v>137</v>
      </c>
      <c r="AP1008">
        <v>0</v>
      </c>
      <c r="AQ1008">
        <v>0</v>
      </c>
      <c r="AS1008" t="s">
        <v>137</v>
      </c>
      <c r="AT1008" t="s">
        <v>136</v>
      </c>
      <c r="AU1008">
        <v>1</v>
      </c>
      <c r="AV1008" t="s">
        <v>144</v>
      </c>
      <c r="AW1008" t="str">
        <f t="shared" si="46"/>
        <v>LAD1|NP_005549</v>
      </c>
      <c r="AX1008" s="1" t="str">
        <f t="shared" si="47"/>
        <v>LAD1|NP_005549|K(0.898)TAPEK(0.102)SLVSDKTSISEK</v>
      </c>
      <c r="AY1008" t="s">
        <v>14069</v>
      </c>
      <c r="AZ1008" t="s">
        <v>14068</v>
      </c>
      <c r="BA1008" t="s">
        <v>1485</v>
      </c>
      <c r="BB1008" t="s">
        <v>14067</v>
      </c>
      <c r="BC1008" t="s">
        <v>14066</v>
      </c>
      <c r="BD1008">
        <v>1</v>
      </c>
      <c r="BE1008">
        <v>4</v>
      </c>
      <c r="BF1008">
        <v>0.82169000000000003</v>
      </c>
      <c r="BG1008" t="s">
        <v>138</v>
      </c>
      <c r="BH1008" t="s">
        <v>138</v>
      </c>
      <c r="BI1008" t="s">
        <v>139</v>
      </c>
      <c r="BJ1008" t="s">
        <v>138</v>
      </c>
      <c r="BK1008" t="s">
        <v>138</v>
      </c>
      <c r="BL1008" t="s">
        <v>138</v>
      </c>
      <c r="BM1008" t="s">
        <v>138</v>
      </c>
      <c r="BN1008" t="s">
        <v>138</v>
      </c>
      <c r="BO1008">
        <v>49409000</v>
      </c>
      <c r="BP1008">
        <v>49409000</v>
      </c>
      <c r="BQ1008">
        <v>0</v>
      </c>
      <c r="BR1008">
        <v>0</v>
      </c>
      <c r="BS1008" t="s">
        <v>137</v>
      </c>
      <c r="BT1008">
        <v>8666400</v>
      </c>
      <c r="BU1008">
        <v>16126000</v>
      </c>
      <c r="BV1008">
        <v>11917000</v>
      </c>
      <c r="BW1008" t="s">
        <v>297</v>
      </c>
      <c r="BX1008" t="s">
        <v>297</v>
      </c>
      <c r="BY1008" t="s">
        <v>297</v>
      </c>
      <c r="BZ1008">
        <v>12699000</v>
      </c>
      <c r="CA1008" t="s">
        <v>297</v>
      </c>
      <c r="CB1008" t="s">
        <v>137</v>
      </c>
      <c r="CC1008" t="s">
        <v>137</v>
      </c>
      <c r="CD1008" t="s">
        <v>137</v>
      </c>
      <c r="CE1008" t="s">
        <v>137</v>
      </c>
      <c r="CF1008" t="s">
        <v>137</v>
      </c>
      <c r="CG1008" t="s">
        <v>137</v>
      </c>
      <c r="CH1008" t="s">
        <v>137</v>
      </c>
      <c r="CI1008" t="s">
        <v>137</v>
      </c>
      <c r="CJ1008">
        <v>8666400</v>
      </c>
      <c r="CK1008">
        <v>0</v>
      </c>
      <c r="CL1008">
        <v>0</v>
      </c>
      <c r="CM1008">
        <v>16126000</v>
      </c>
      <c r="CN1008">
        <v>0</v>
      </c>
      <c r="CO1008">
        <v>0</v>
      </c>
      <c r="CP1008">
        <v>11917000</v>
      </c>
      <c r="CQ1008">
        <v>0</v>
      </c>
      <c r="CR1008">
        <v>0</v>
      </c>
      <c r="CS1008">
        <v>0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12699000</v>
      </c>
      <c r="DC1008">
        <v>0</v>
      </c>
      <c r="DD1008">
        <v>0</v>
      </c>
      <c r="DE1008">
        <v>0</v>
      </c>
      <c r="DF1008">
        <v>0</v>
      </c>
      <c r="DG1008">
        <v>0</v>
      </c>
      <c r="DJ1008">
        <v>1006</v>
      </c>
      <c r="DK1008">
        <v>1491</v>
      </c>
      <c r="DL1008">
        <v>188</v>
      </c>
      <c r="DM1008">
        <v>188</v>
      </c>
      <c r="DN1008" t="s">
        <v>14065</v>
      </c>
      <c r="DO1008" t="s">
        <v>14064</v>
      </c>
      <c r="DP1008" t="s">
        <v>14063</v>
      </c>
      <c r="DQ1008">
        <v>24197</v>
      </c>
      <c r="DR1008">
        <v>35376</v>
      </c>
      <c r="DS1008">
        <v>24197</v>
      </c>
      <c r="DT1008">
        <v>3</v>
      </c>
      <c r="DU1008">
        <v>15477</v>
      </c>
      <c r="DV1008">
        <v>35376</v>
      </c>
      <c r="DW1008">
        <v>24197</v>
      </c>
      <c r="DX1008">
        <v>3</v>
      </c>
      <c r="DY1008">
        <v>15477</v>
      </c>
      <c r="DZ1008">
        <v>35376</v>
      </c>
      <c r="EA1008">
        <v>24197</v>
      </c>
      <c r="EB1008">
        <v>3</v>
      </c>
      <c r="EC1008">
        <v>15477</v>
      </c>
    </row>
    <row r="1009" spans="1:133" x14ac:dyDescent="0.2">
      <c r="A1009" t="s">
        <v>14011</v>
      </c>
      <c r="B1009">
        <v>193</v>
      </c>
      <c r="C1009" t="s">
        <v>14012</v>
      </c>
      <c r="D1009" t="str">
        <f t="shared" si="45"/>
        <v>NP_005549</v>
      </c>
      <c r="E1009" t="s">
        <v>14011</v>
      </c>
      <c r="F1009" t="s">
        <v>14011</v>
      </c>
      <c r="G1009" t="s">
        <v>14010</v>
      </c>
      <c r="H1009">
        <v>1</v>
      </c>
      <c r="I1009">
        <v>99.538600000000002</v>
      </c>
      <c r="J1009" s="3">
        <v>6.8196599999999996E-46</v>
      </c>
      <c r="K1009">
        <v>219.84</v>
      </c>
      <c r="L1009">
        <v>156.77000000000001</v>
      </c>
      <c r="M1009">
        <v>99.539000000000001</v>
      </c>
      <c r="N1009">
        <v>1</v>
      </c>
      <c r="O1009">
        <v>79.446299999999994</v>
      </c>
      <c r="P1009" s="3">
        <v>6.8196599999999996E-46</v>
      </c>
      <c r="Q1009">
        <v>219.84</v>
      </c>
      <c r="R1009">
        <v>1</v>
      </c>
      <c r="S1009">
        <v>106.515</v>
      </c>
      <c r="T1009" s="3">
        <v>1.5441200000000001E-20</v>
      </c>
      <c r="U1009">
        <v>218.6</v>
      </c>
      <c r="V1009">
        <v>1</v>
      </c>
      <c r="W1009">
        <v>90.089200000000005</v>
      </c>
      <c r="X1009" s="3">
        <v>2.54023E-20</v>
      </c>
      <c r="Y1009">
        <v>199.96</v>
      </c>
      <c r="Z1009">
        <v>1</v>
      </c>
      <c r="AA1009">
        <v>90.394300000000001</v>
      </c>
      <c r="AB1009" s="3">
        <v>2.6442199999999998E-7</v>
      </c>
      <c r="AC1009">
        <v>182.37</v>
      </c>
      <c r="AD1009">
        <v>0.99999400000000005</v>
      </c>
      <c r="AE1009">
        <v>52.149000000000001</v>
      </c>
      <c r="AF1009">
        <v>1.50044E-3</v>
      </c>
      <c r="AG1009">
        <v>161.87</v>
      </c>
      <c r="AH1009">
        <v>1</v>
      </c>
      <c r="AI1009">
        <v>71.004900000000006</v>
      </c>
      <c r="AJ1009" s="3">
        <v>1.07088E-7</v>
      </c>
      <c r="AK1009">
        <v>187.74</v>
      </c>
      <c r="AL1009">
        <v>1</v>
      </c>
      <c r="AM1009">
        <v>73.804699999999997</v>
      </c>
      <c r="AN1009" s="3">
        <v>2.6442199999999998E-7</v>
      </c>
      <c r="AO1009">
        <v>182.37</v>
      </c>
      <c r="AP1009">
        <v>1</v>
      </c>
      <c r="AQ1009">
        <v>99.538600000000002</v>
      </c>
      <c r="AR1009" s="3">
        <v>6.91017E-15</v>
      </c>
      <c r="AS1009">
        <v>201.76</v>
      </c>
      <c r="AT1009" t="s">
        <v>136</v>
      </c>
      <c r="AU1009">
        <v>1</v>
      </c>
      <c r="AV1009" t="s">
        <v>144</v>
      </c>
      <c r="AW1009" t="str">
        <f t="shared" si="46"/>
        <v>LAD1|NP_005549</v>
      </c>
      <c r="AX1009" s="1" t="str">
        <f t="shared" si="47"/>
        <v>LAD1|NP_005549|TAPEK(1)SLVSDK</v>
      </c>
      <c r="AY1009" t="s">
        <v>14062</v>
      </c>
      <c r="AZ1009" t="s">
        <v>14054</v>
      </c>
      <c r="BA1009" t="s">
        <v>5102</v>
      </c>
      <c r="BB1009" t="s">
        <v>14061</v>
      </c>
      <c r="BC1009" t="s">
        <v>14060</v>
      </c>
      <c r="BD1009">
        <v>5</v>
      </c>
      <c r="BE1009">
        <v>2</v>
      </c>
      <c r="BF1009">
        <v>0.30066999999999999</v>
      </c>
      <c r="BG1009" t="s">
        <v>139</v>
      </c>
      <c r="BH1009" t="s">
        <v>139</v>
      </c>
      <c r="BI1009" t="s">
        <v>139</v>
      </c>
      <c r="BJ1009" t="s">
        <v>139</v>
      </c>
      <c r="BK1009" t="s">
        <v>139</v>
      </c>
      <c r="BL1009" t="s">
        <v>139</v>
      </c>
      <c r="BM1009" t="s">
        <v>139</v>
      </c>
      <c r="BN1009" t="s">
        <v>139</v>
      </c>
      <c r="BO1009">
        <v>6878700000</v>
      </c>
      <c r="BP1009">
        <v>6878700000</v>
      </c>
      <c r="BQ1009">
        <v>0</v>
      </c>
      <c r="BR1009">
        <v>0</v>
      </c>
      <c r="BS1009" t="s">
        <v>137</v>
      </c>
      <c r="BT1009">
        <v>237300000</v>
      </c>
      <c r="BU1009">
        <v>378980000</v>
      </c>
      <c r="BV1009">
        <v>562310000</v>
      </c>
      <c r="BW1009">
        <v>948620000</v>
      </c>
      <c r="BX1009">
        <v>57862000</v>
      </c>
      <c r="BY1009">
        <v>152190000</v>
      </c>
      <c r="BZ1009">
        <v>199030000</v>
      </c>
      <c r="CA1009">
        <v>262830000</v>
      </c>
      <c r="CB1009" t="s">
        <v>137</v>
      </c>
      <c r="CC1009" t="s">
        <v>137</v>
      </c>
      <c r="CD1009" t="s">
        <v>137</v>
      </c>
      <c r="CE1009" t="s">
        <v>137</v>
      </c>
      <c r="CF1009" t="s">
        <v>137</v>
      </c>
      <c r="CG1009" t="s">
        <v>137</v>
      </c>
      <c r="CH1009" t="s">
        <v>137</v>
      </c>
      <c r="CI1009" t="s">
        <v>137</v>
      </c>
      <c r="CJ1009">
        <v>237300000</v>
      </c>
      <c r="CK1009">
        <v>0</v>
      </c>
      <c r="CL1009">
        <v>0</v>
      </c>
      <c r="CM1009">
        <v>378980000</v>
      </c>
      <c r="CN1009">
        <v>0</v>
      </c>
      <c r="CO1009">
        <v>0</v>
      </c>
      <c r="CP1009">
        <v>562310000</v>
      </c>
      <c r="CQ1009">
        <v>0</v>
      </c>
      <c r="CR1009">
        <v>0</v>
      </c>
      <c r="CS1009">
        <v>948620000</v>
      </c>
      <c r="CT1009">
        <v>0</v>
      </c>
      <c r="CU1009">
        <v>0</v>
      </c>
      <c r="CV1009">
        <v>57862000</v>
      </c>
      <c r="CW1009">
        <v>0</v>
      </c>
      <c r="CX1009">
        <v>0</v>
      </c>
      <c r="CY1009">
        <v>152190000</v>
      </c>
      <c r="CZ1009">
        <v>0</v>
      </c>
      <c r="DA1009">
        <v>0</v>
      </c>
      <c r="DB1009">
        <v>199030000</v>
      </c>
      <c r="DC1009">
        <v>0</v>
      </c>
      <c r="DD1009">
        <v>0</v>
      </c>
      <c r="DE1009">
        <v>262830000</v>
      </c>
      <c r="DF1009">
        <v>0</v>
      </c>
      <c r="DG1009">
        <v>0</v>
      </c>
      <c r="DJ1009">
        <v>1007</v>
      </c>
      <c r="DK1009">
        <v>1491</v>
      </c>
      <c r="DL1009">
        <v>193</v>
      </c>
      <c r="DM1009">
        <v>193</v>
      </c>
      <c r="DN1009" t="s">
        <v>14059</v>
      </c>
      <c r="DO1009" t="s">
        <v>14058</v>
      </c>
      <c r="DP1009" t="s">
        <v>14057</v>
      </c>
      <c r="DQ1009" t="s">
        <v>14056</v>
      </c>
      <c r="DR1009">
        <v>63388</v>
      </c>
      <c r="DS1009">
        <v>43306</v>
      </c>
      <c r="DT1009">
        <v>8</v>
      </c>
      <c r="DU1009">
        <v>16379</v>
      </c>
      <c r="DV1009">
        <v>35354</v>
      </c>
      <c r="DW1009">
        <v>24180</v>
      </c>
      <c r="DX1009">
        <v>1</v>
      </c>
      <c r="DY1009">
        <v>12464</v>
      </c>
      <c r="DZ1009">
        <v>35373</v>
      </c>
      <c r="EA1009">
        <v>24193</v>
      </c>
      <c r="EB1009">
        <v>1</v>
      </c>
      <c r="EC1009">
        <v>16260</v>
      </c>
    </row>
    <row r="1010" spans="1:133" x14ac:dyDescent="0.2">
      <c r="A1010" t="s">
        <v>14011</v>
      </c>
      <c r="B1010">
        <v>199</v>
      </c>
      <c r="C1010" t="s">
        <v>14012</v>
      </c>
      <c r="D1010" t="str">
        <f t="shared" si="45"/>
        <v>NP_005549</v>
      </c>
      <c r="E1010" t="s">
        <v>14011</v>
      </c>
      <c r="F1010" t="s">
        <v>14011</v>
      </c>
      <c r="G1010" t="s">
        <v>14010</v>
      </c>
      <c r="H1010">
        <v>1</v>
      </c>
      <c r="I1010">
        <v>105.652</v>
      </c>
      <c r="J1010">
        <v>4.4379500000000004E-3</v>
      </c>
      <c r="K1010">
        <v>105.65</v>
      </c>
      <c r="L1010">
        <v>105.65</v>
      </c>
      <c r="M1010">
        <v>105.65</v>
      </c>
      <c r="N1010">
        <v>0</v>
      </c>
      <c r="O1010">
        <v>0</v>
      </c>
      <c r="Q1010" t="s">
        <v>137</v>
      </c>
      <c r="R1010">
        <v>0</v>
      </c>
      <c r="S1010">
        <v>0</v>
      </c>
      <c r="U1010" t="s">
        <v>137</v>
      </c>
      <c r="V1010">
        <v>0</v>
      </c>
      <c r="W1010">
        <v>0</v>
      </c>
      <c r="Y1010" t="s">
        <v>137</v>
      </c>
      <c r="Z1010">
        <v>1</v>
      </c>
      <c r="AA1010">
        <v>105.652</v>
      </c>
      <c r="AB1010">
        <v>4.4379500000000004E-3</v>
      </c>
      <c r="AC1010">
        <v>105.65</v>
      </c>
      <c r="AD1010">
        <v>0</v>
      </c>
      <c r="AE1010">
        <v>0</v>
      </c>
      <c r="AG1010" t="s">
        <v>137</v>
      </c>
      <c r="AH1010">
        <v>0</v>
      </c>
      <c r="AI1010">
        <v>0</v>
      </c>
      <c r="AK1010" t="s">
        <v>137</v>
      </c>
      <c r="AL1010">
        <v>0</v>
      </c>
      <c r="AM1010">
        <v>0</v>
      </c>
      <c r="AO1010" t="s">
        <v>137</v>
      </c>
      <c r="AP1010">
        <v>0</v>
      </c>
      <c r="AQ1010">
        <v>0</v>
      </c>
      <c r="AS1010" t="s">
        <v>137</v>
      </c>
      <c r="AT1010" t="s">
        <v>136</v>
      </c>
      <c r="AU1010">
        <v>1</v>
      </c>
      <c r="AV1010" t="s">
        <v>144</v>
      </c>
      <c r="AW1010" t="str">
        <f t="shared" si="46"/>
        <v>LAD1|NP_005549</v>
      </c>
      <c r="AX1010" s="1" t="str">
        <f t="shared" si="47"/>
        <v>LAD1|NP_005549|SLVSDK(1)TSISEK</v>
      </c>
      <c r="AY1010" t="s">
        <v>14055</v>
      </c>
      <c r="AZ1010" t="s">
        <v>14054</v>
      </c>
      <c r="BA1010" t="s">
        <v>4362</v>
      </c>
      <c r="BB1010" t="s">
        <v>14053</v>
      </c>
      <c r="BC1010" t="s">
        <v>14052</v>
      </c>
      <c r="BD1010">
        <v>6</v>
      </c>
      <c r="BE1010">
        <v>2</v>
      </c>
      <c r="BF1010">
        <v>-0.39639999999999997</v>
      </c>
      <c r="BG1010" t="s">
        <v>138</v>
      </c>
      <c r="BH1010" t="s">
        <v>138</v>
      </c>
      <c r="BI1010" t="s">
        <v>138</v>
      </c>
      <c r="BJ1010" t="s">
        <v>139</v>
      </c>
      <c r="BK1010" t="s">
        <v>138</v>
      </c>
      <c r="BL1010" t="s">
        <v>138</v>
      </c>
      <c r="BM1010" t="s">
        <v>138</v>
      </c>
      <c r="BN1010" t="s">
        <v>138</v>
      </c>
      <c r="BO1010">
        <v>29528000</v>
      </c>
      <c r="BP1010">
        <v>29528000</v>
      </c>
      <c r="BQ1010">
        <v>0</v>
      </c>
      <c r="BR1010">
        <v>0</v>
      </c>
      <c r="BS1010" t="s">
        <v>137</v>
      </c>
      <c r="BT1010">
        <v>3773200</v>
      </c>
      <c r="BU1010" t="s">
        <v>297</v>
      </c>
      <c r="BV1010">
        <v>8740900</v>
      </c>
      <c r="BW1010">
        <v>15215000</v>
      </c>
      <c r="BX1010">
        <v>1798100</v>
      </c>
      <c r="BY1010" t="s">
        <v>297</v>
      </c>
      <c r="BZ1010" t="s">
        <v>297</v>
      </c>
      <c r="CA1010" t="s">
        <v>297</v>
      </c>
      <c r="CB1010" t="s">
        <v>137</v>
      </c>
      <c r="CC1010" t="s">
        <v>137</v>
      </c>
      <c r="CD1010" t="s">
        <v>137</v>
      </c>
      <c r="CE1010" t="s">
        <v>137</v>
      </c>
      <c r="CF1010" t="s">
        <v>137</v>
      </c>
      <c r="CG1010" t="s">
        <v>137</v>
      </c>
      <c r="CH1010" t="s">
        <v>137</v>
      </c>
      <c r="CI1010" t="s">
        <v>137</v>
      </c>
      <c r="CJ1010">
        <v>3773200</v>
      </c>
      <c r="CK1010">
        <v>0</v>
      </c>
      <c r="CL1010">
        <v>0</v>
      </c>
      <c r="CM1010">
        <v>0</v>
      </c>
      <c r="CN1010">
        <v>0</v>
      </c>
      <c r="CO1010">
        <v>0</v>
      </c>
      <c r="CP1010">
        <v>8740900</v>
      </c>
      <c r="CQ1010">
        <v>0</v>
      </c>
      <c r="CR1010">
        <v>0</v>
      </c>
      <c r="CS1010">
        <v>15215000</v>
      </c>
      <c r="CT1010">
        <v>0</v>
      </c>
      <c r="CU1010">
        <v>0</v>
      </c>
      <c r="CV1010">
        <v>1798100</v>
      </c>
      <c r="CW1010">
        <v>0</v>
      </c>
      <c r="CX1010">
        <v>0</v>
      </c>
      <c r="CY1010">
        <v>0</v>
      </c>
      <c r="CZ1010">
        <v>0</v>
      </c>
      <c r="DA1010">
        <v>0</v>
      </c>
      <c r="DB1010">
        <v>0</v>
      </c>
      <c r="DC1010">
        <v>0</v>
      </c>
      <c r="DD1010">
        <v>0</v>
      </c>
      <c r="DE1010">
        <v>0</v>
      </c>
      <c r="DF1010">
        <v>0</v>
      </c>
      <c r="DG1010">
        <v>0</v>
      </c>
      <c r="DJ1010">
        <v>1008</v>
      </c>
      <c r="DK1010">
        <v>1491</v>
      </c>
      <c r="DL1010">
        <v>199</v>
      </c>
      <c r="DM1010">
        <v>199</v>
      </c>
      <c r="DN1010" t="s">
        <v>14051</v>
      </c>
      <c r="DO1010" t="s">
        <v>14050</v>
      </c>
      <c r="DP1010" t="s">
        <v>14049</v>
      </c>
      <c r="DQ1010">
        <v>40775</v>
      </c>
      <c r="DR1010">
        <v>59640</v>
      </c>
      <c r="DS1010">
        <v>40775</v>
      </c>
      <c r="DT1010">
        <v>4</v>
      </c>
      <c r="DU1010">
        <v>20923</v>
      </c>
      <c r="DV1010">
        <v>59640</v>
      </c>
      <c r="DW1010">
        <v>40775</v>
      </c>
      <c r="DX1010">
        <v>4</v>
      </c>
      <c r="DY1010">
        <v>20923</v>
      </c>
      <c r="DZ1010">
        <v>59640</v>
      </c>
      <c r="EA1010">
        <v>40775</v>
      </c>
      <c r="EB1010">
        <v>4</v>
      </c>
      <c r="EC1010">
        <v>20923</v>
      </c>
    </row>
    <row r="1011" spans="1:133" x14ac:dyDescent="0.2">
      <c r="A1011" t="s">
        <v>14011</v>
      </c>
      <c r="B1011">
        <v>205</v>
      </c>
      <c r="C1011" t="s">
        <v>14012</v>
      </c>
      <c r="D1011" t="str">
        <f t="shared" si="45"/>
        <v>NP_005549</v>
      </c>
      <c r="E1011" t="s">
        <v>14011</v>
      </c>
      <c r="F1011" t="s">
        <v>14011</v>
      </c>
      <c r="G1011" t="s">
        <v>14010</v>
      </c>
      <c r="H1011">
        <v>1</v>
      </c>
      <c r="I1011">
        <v>108.71599999999999</v>
      </c>
      <c r="J1011">
        <v>1.3281499999999999E-3</v>
      </c>
      <c r="K1011">
        <v>108.72</v>
      </c>
      <c r="L1011">
        <v>6.8281000000000001</v>
      </c>
      <c r="M1011">
        <v>108.72</v>
      </c>
      <c r="N1011">
        <v>0</v>
      </c>
      <c r="O1011">
        <v>0</v>
      </c>
      <c r="Q1011" t="s">
        <v>137</v>
      </c>
      <c r="R1011">
        <v>0</v>
      </c>
      <c r="S1011">
        <v>0</v>
      </c>
      <c r="U1011" t="s">
        <v>137</v>
      </c>
      <c r="V1011">
        <v>0.99994700000000003</v>
      </c>
      <c r="W1011">
        <v>42.7774</v>
      </c>
      <c r="X1011">
        <v>1.3281499999999999E-3</v>
      </c>
      <c r="Y1011">
        <v>83.393000000000001</v>
      </c>
      <c r="Z1011">
        <v>0</v>
      </c>
      <c r="AA1011">
        <v>0</v>
      </c>
      <c r="AC1011" t="s">
        <v>137</v>
      </c>
      <c r="AD1011">
        <v>1</v>
      </c>
      <c r="AE1011">
        <v>86.802999999999997</v>
      </c>
      <c r="AF1011">
        <v>1.6894300000000001E-2</v>
      </c>
      <c r="AG1011">
        <v>86.802999999999997</v>
      </c>
      <c r="AH1011">
        <v>1</v>
      </c>
      <c r="AI1011">
        <v>101.532</v>
      </c>
      <c r="AJ1011">
        <v>5.9292099999999999E-3</v>
      </c>
      <c r="AK1011">
        <v>101.53</v>
      </c>
      <c r="AL1011">
        <v>1</v>
      </c>
      <c r="AM1011">
        <v>83.530500000000004</v>
      </c>
      <c r="AN1011">
        <v>2.1997599999999999E-2</v>
      </c>
      <c r="AO1011">
        <v>83.53</v>
      </c>
      <c r="AP1011">
        <v>1</v>
      </c>
      <c r="AQ1011">
        <v>108.71599999999999</v>
      </c>
      <c r="AR1011">
        <v>3.6855600000000001E-3</v>
      </c>
      <c r="AS1011">
        <v>108.72</v>
      </c>
      <c r="AT1011" t="s">
        <v>136</v>
      </c>
      <c r="AU1011">
        <v>1</v>
      </c>
      <c r="AV1011" t="s">
        <v>144</v>
      </c>
      <c r="AW1011" t="str">
        <f t="shared" si="46"/>
        <v>LAD1|NP_005549</v>
      </c>
      <c r="AX1011" s="1" t="str">
        <f t="shared" si="47"/>
        <v>LAD1|NP_005549|TSISEK(1)VLASEK</v>
      </c>
      <c r="AY1011" t="s">
        <v>14048</v>
      </c>
      <c r="AZ1011" t="s">
        <v>14047</v>
      </c>
      <c r="BA1011" t="s">
        <v>14046</v>
      </c>
      <c r="BB1011" t="s">
        <v>14045</v>
      </c>
      <c r="BC1011" t="s">
        <v>14044</v>
      </c>
      <c r="BD1011">
        <v>6</v>
      </c>
      <c r="BE1011">
        <v>2</v>
      </c>
      <c r="BF1011">
        <v>0.21903</v>
      </c>
      <c r="BG1011" t="s">
        <v>138</v>
      </c>
      <c r="BH1011" t="s">
        <v>138</v>
      </c>
      <c r="BI1011" t="s">
        <v>139</v>
      </c>
      <c r="BJ1011" t="s">
        <v>138</v>
      </c>
      <c r="BK1011" t="s">
        <v>139</v>
      </c>
      <c r="BL1011" t="s">
        <v>139</v>
      </c>
      <c r="BM1011" t="s">
        <v>139</v>
      </c>
      <c r="BN1011" t="s">
        <v>139</v>
      </c>
      <c r="BO1011">
        <v>242040000</v>
      </c>
      <c r="BP1011">
        <v>242040000</v>
      </c>
      <c r="BQ1011">
        <v>0</v>
      </c>
      <c r="BR1011">
        <v>0</v>
      </c>
      <c r="BS1011" t="s">
        <v>137</v>
      </c>
      <c r="BT1011" t="s">
        <v>297</v>
      </c>
      <c r="BU1011">
        <v>30165000</v>
      </c>
      <c r="BV1011">
        <v>54487000</v>
      </c>
      <c r="BW1011">
        <v>84459000</v>
      </c>
      <c r="BX1011">
        <v>11100000</v>
      </c>
      <c r="BY1011">
        <v>15911000</v>
      </c>
      <c r="BZ1011">
        <v>14537000</v>
      </c>
      <c r="CA1011">
        <v>19074000</v>
      </c>
      <c r="CB1011" t="s">
        <v>137</v>
      </c>
      <c r="CC1011" t="s">
        <v>137</v>
      </c>
      <c r="CD1011" t="s">
        <v>137</v>
      </c>
      <c r="CE1011" t="s">
        <v>137</v>
      </c>
      <c r="CF1011" t="s">
        <v>137</v>
      </c>
      <c r="CG1011" t="s">
        <v>137</v>
      </c>
      <c r="CH1011" t="s">
        <v>137</v>
      </c>
      <c r="CI1011" t="s">
        <v>137</v>
      </c>
      <c r="CJ1011">
        <v>0</v>
      </c>
      <c r="CK1011">
        <v>0</v>
      </c>
      <c r="CL1011">
        <v>0</v>
      </c>
      <c r="CM1011">
        <v>30165000</v>
      </c>
      <c r="CN1011">
        <v>0</v>
      </c>
      <c r="CO1011">
        <v>0</v>
      </c>
      <c r="CP1011">
        <v>54487000</v>
      </c>
      <c r="CQ1011">
        <v>0</v>
      </c>
      <c r="CR1011">
        <v>0</v>
      </c>
      <c r="CS1011">
        <v>84459000</v>
      </c>
      <c r="CT1011">
        <v>0</v>
      </c>
      <c r="CU1011">
        <v>0</v>
      </c>
      <c r="CV1011">
        <v>11100000</v>
      </c>
      <c r="CW1011">
        <v>0</v>
      </c>
      <c r="CX1011">
        <v>0</v>
      </c>
      <c r="CY1011">
        <v>15911000</v>
      </c>
      <c r="CZ1011">
        <v>0</v>
      </c>
      <c r="DA1011">
        <v>0</v>
      </c>
      <c r="DB1011">
        <v>14537000</v>
      </c>
      <c r="DC1011">
        <v>0</v>
      </c>
      <c r="DD1011">
        <v>0</v>
      </c>
      <c r="DE1011">
        <v>19074000</v>
      </c>
      <c r="DF1011">
        <v>0</v>
      </c>
      <c r="DG1011">
        <v>0</v>
      </c>
      <c r="DJ1011">
        <v>1009</v>
      </c>
      <c r="DK1011">
        <v>1491</v>
      </c>
      <c r="DL1011">
        <v>205</v>
      </c>
      <c r="DM1011">
        <v>205</v>
      </c>
      <c r="DN1011" t="s">
        <v>14043</v>
      </c>
      <c r="DO1011" t="s">
        <v>14042</v>
      </c>
      <c r="DP1011" t="s">
        <v>14041</v>
      </c>
      <c r="DQ1011" t="s">
        <v>14040</v>
      </c>
      <c r="DR1011">
        <v>70054</v>
      </c>
      <c r="DS1011">
        <v>47796</v>
      </c>
      <c r="DT1011">
        <v>8</v>
      </c>
      <c r="DU1011">
        <v>26116</v>
      </c>
      <c r="DV1011">
        <v>70054</v>
      </c>
      <c r="DW1011">
        <v>47796</v>
      </c>
      <c r="DX1011">
        <v>8</v>
      </c>
      <c r="DY1011">
        <v>26116</v>
      </c>
      <c r="DZ1011">
        <v>59644</v>
      </c>
      <c r="EA1011">
        <v>40776</v>
      </c>
      <c r="EB1011">
        <v>3</v>
      </c>
      <c r="EC1011">
        <v>29136</v>
      </c>
    </row>
    <row r="1012" spans="1:133" x14ac:dyDescent="0.2">
      <c r="A1012" t="s">
        <v>14011</v>
      </c>
      <c r="B1012">
        <v>259</v>
      </c>
      <c r="C1012" t="s">
        <v>14012</v>
      </c>
      <c r="D1012" t="str">
        <f t="shared" si="45"/>
        <v>NP_005549</v>
      </c>
      <c r="E1012" t="s">
        <v>14011</v>
      </c>
      <c r="F1012" t="s">
        <v>14011</v>
      </c>
      <c r="G1012" t="s">
        <v>14010</v>
      </c>
      <c r="H1012">
        <v>1</v>
      </c>
      <c r="I1012">
        <v>145.614</v>
      </c>
      <c r="J1012">
        <v>2.62064E-4</v>
      </c>
      <c r="K1012">
        <v>151.97999999999999</v>
      </c>
      <c r="L1012">
        <v>95.962999999999994</v>
      </c>
      <c r="M1012">
        <v>145.61000000000001</v>
      </c>
      <c r="N1012">
        <v>1</v>
      </c>
      <c r="O1012">
        <v>127.298</v>
      </c>
      <c r="P1012">
        <v>2.8211000000000002E-4</v>
      </c>
      <c r="Q1012">
        <v>151.26</v>
      </c>
      <c r="R1012">
        <v>1</v>
      </c>
      <c r="S1012">
        <v>125.839</v>
      </c>
      <c r="T1012">
        <v>2.62064E-4</v>
      </c>
      <c r="U1012">
        <v>151.97999999999999</v>
      </c>
      <c r="V1012">
        <v>1</v>
      </c>
      <c r="W1012">
        <v>119.96299999999999</v>
      </c>
      <c r="X1012">
        <v>1.3182700000000001E-3</v>
      </c>
      <c r="Y1012">
        <v>134.75</v>
      </c>
      <c r="Z1012">
        <v>1</v>
      </c>
      <c r="AA1012">
        <v>113.527</v>
      </c>
      <c r="AB1012">
        <v>6.5487599999999998E-4</v>
      </c>
      <c r="AC1012">
        <v>140.31</v>
      </c>
      <c r="AD1012">
        <v>1</v>
      </c>
      <c r="AE1012">
        <v>118.73</v>
      </c>
      <c r="AF1012">
        <v>1.8106699999999999E-3</v>
      </c>
      <c r="AG1012">
        <v>118.73</v>
      </c>
      <c r="AH1012">
        <v>1</v>
      </c>
      <c r="AI1012">
        <v>110.51</v>
      </c>
      <c r="AJ1012">
        <v>8.5565800000000003E-4</v>
      </c>
      <c r="AK1012">
        <v>138.31</v>
      </c>
      <c r="AL1012">
        <v>1</v>
      </c>
      <c r="AM1012">
        <v>145.614</v>
      </c>
      <c r="AN1012">
        <v>2.3309400000000001E-3</v>
      </c>
      <c r="AO1012">
        <v>145.61000000000001</v>
      </c>
      <c r="AP1012">
        <v>1</v>
      </c>
      <c r="AQ1012">
        <v>132.32300000000001</v>
      </c>
      <c r="AR1012">
        <v>1.2398699999999999E-3</v>
      </c>
      <c r="AS1012">
        <v>132.32</v>
      </c>
      <c r="AT1012" t="s">
        <v>136</v>
      </c>
      <c r="AU1012">
        <v>1</v>
      </c>
      <c r="AV1012" t="s">
        <v>144</v>
      </c>
      <c r="AW1012" t="str">
        <f t="shared" si="46"/>
        <v>LAD1|NP_005549</v>
      </c>
      <c r="AX1012" s="1" t="str">
        <f t="shared" si="47"/>
        <v>LAD1|NP_005549|RLVSEK(1)ASIFEK</v>
      </c>
      <c r="AY1012" t="s">
        <v>14039</v>
      </c>
      <c r="AZ1012" t="s">
        <v>3172</v>
      </c>
      <c r="BA1012" t="s">
        <v>4362</v>
      </c>
      <c r="BB1012" t="s">
        <v>14038</v>
      </c>
      <c r="BC1012" t="s">
        <v>14037</v>
      </c>
      <c r="BD1012">
        <v>6</v>
      </c>
      <c r="BE1012">
        <v>2</v>
      </c>
      <c r="BF1012">
        <v>0.18653</v>
      </c>
      <c r="BG1012" t="s">
        <v>139</v>
      </c>
      <c r="BH1012" t="s">
        <v>139</v>
      </c>
      <c r="BI1012" t="s">
        <v>139</v>
      </c>
      <c r="BJ1012" t="s">
        <v>139</v>
      </c>
      <c r="BK1012" t="s">
        <v>139</v>
      </c>
      <c r="BL1012" t="s">
        <v>139</v>
      </c>
      <c r="BM1012" t="s">
        <v>139</v>
      </c>
      <c r="BN1012" t="s">
        <v>139</v>
      </c>
      <c r="BO1012">
        <v>1879800000</v>
      </c>
      <c r="BP1012">
        <v>1879800000</v>
      </c>
      <c r="BQ1012">
        <v>0</v>
      </c>
      <c r="BR1012">
        <v>0</v>
      </c>
      <c r="BS1012" t="s">
        <v>137</v>
      </c>
      <c r="BT1012">
        <v>84023000</v>
      </c>
      <c r="BU1012">
        <v>179200000</v>
      </c>
      <c r="BV1012">
        <v>223600000</v>
      </c>
      <c r="BW1012">
        <v>337410000</v>
      </c>
      <c r="BX1012">
        <v>29265000</v>
      </c>
      <c r="BY1012">
        <v>62637000</v>
      </c>
      <c r="BZ1012">
        <v>114010000</v>
      </c>
      <c r="CA1012">
        <v>153330000</v>
      </c>
      <c r="CB1012" t="s">
        <v>137</v>
      </c>
      <c r="CC1012" t="s">
        <v>137</v>
      </c>
      <c r="CD1012" t="s">
        <v>137</v>
      </c>
      <c r="CE1012" t="s">
        <v>137</v>
      </c>
      <c r="CF1012" t="s">
        <v>137</v>
      </c>
      <c r="CG1012" t="s">
        <v>137</v>
      </c>
      <c r="CH1012" t="s">
        <v>137</v>
      </c>
      <c r="CI1012" t="s">
        <v>137</v>
      </c>
      <c r="CJ1012">
        <v>84023000</v>
      </c>
      <c r="CK1012">
        <v>0</v>
      </c>
      <c r="CL1012">
        <v>0</v>
      </c>
      <c r="CM1012">
        <v>179200000</v>
      </c>
      <c r="CN1012">
        <v>0</v>
      </c>
      <c r="CO1012">
        <v>0</v>
      </c>
      <c r="CP1012">
        <v>223600000</v>
      </c>
      <c r="CQ1012">
        <v>0</v>
      </c>
      <c r="CR1012">
        <v>0</v>
      </c>
      <c r="CS1012">
        <v>337410000</v>
      </c>
      <c r="CT1012">
        <v>0</v>
      </c>
      <c r="CU1012">
        <v>0</v>
      </c>
      <c r="CV1012">
        <v>29265000</v>
      </c>
      <c r="CW1012">
        <v>0</v>
      </c>
      <c r="CX1012">
        <v>0</v>
      </c>
      <c r="CY1012">
        <v>62637000</v>
      </c>
      <c r="CZ1012">
        <v>0</v>
      </c>
      <c r="DA1012">
        <v>0</v>
      </c>
      <c r="DB1012">
        <v>114010000</v>
      </c>
      <c r="DC1012">
        <v>0</v>
      </c>
      <c r="DD1012">
        <v>0</v>
      </c>
      <c r="DE1012">
        <v>153330000</v>
      </c>
      <c r="DF1012">
        <v>0</v>
      </c>
      <c r="DG1012">
        <v>0</v>
      </c>
      <c r="DJ1012">
        <v>1010</v>
      </c>
      <c r="DK1012">
        <v>1491</v>
      </c>
      <c r="DL1012">
        <v>259</v>
      </c>
      <c r="DM1012">
        <v>259</v>
      </c>
      <c r="DN1012" t="s">
        <v>14036</v>
      </c>
      <c r="DO1012" t="s">
        <v>14035</v>
      </c>
      <c r="DP1012" t="s">
        <v>14034</v>
      </c>
      <c r="DQ1012" t="s">
        <v>14033</v>
      </c>
      <c r="DR1012">
        <v>54270</v>
      </c>
      <c r="DS1012">
        <v>37006</v>
      </c>
      <c r="DT1012">
        <v>7</v>
      </c>
      <c r="DU1012">
        <v>26686</v>
      </c>
      <c r="DV1012">
        <v>42983</v>
      </c>
      <c r="DW1012">
        <v>29461</v>
      </c>
      <c r="DX1012">
        <v>2</v>
      </c>
      <c r="DY1012">
        <v>28341</v>
      </c>
      <c r="DZ1012">
        <v>42983</v>
      </c>
      <c r="EA1012">
        <v>29461</v>
      </c>
      <c r="EB1012">
        <v>2</v>
      </c>
      <c r="EC1012">
        <v>28341</v>
      </c>
    </row>
    <row r="1013" spans="1:133" x14ac:dyDescent="0.2">
      <c r="A1013" s="4" t="s">
        <v>14011</v>
      </c>
      <c r="B1013">
        <v>130</v>
      </c>
      <c r="C1013" t="s">
        <v>14012</v>
      </c>
      <c r="D1013" t="str">
        <f t="shared" si="45"/>
        <v>NP_005549</v>
      </c>
      <c r="E1013" t="s">
        <v>14011</v>
      </c>
      <c r="F1013" t="s">
        <v>14011</v>
      </c>
      <c r="G1013" t="s">
        <v>14010</v>
      </c>
      <c r="H1013">
        <v>1</v>
      </c>
      <c r="I1013">
        <v>52.42</v>
      </c>
      <c r="J1013">
        <v>1.05383E-3</v>
      </c>
      <c r="K1013">
        <v>90.706000000000003</v>
      </c>
      <c r="L1013">
        <v>61.628</v>
      </c>
      <c r="M1013">
        <v>52.42</v>
      </c>
      <c r="N1013">
        <v>0</v>
      </c>
      <c r="O1013">
        <v>0</v>
      </c>
      <c r="Q1013" t="s">
        <v>137</v>
      </c>
      <c r="R1013">
        <v>0</v>
      </c>
      <c r="S1013">
        <v>0</v>
      </c>
      <c r="U1013" t="s">
        <v>137</v>
      </c>
      <c r="V1013">
        <v>1</v>
      </c>
      <c r="W1013">
        <v>60.948700000000002</v>
      </c>
      <c r="X1013">
        <v>3.4246800000000001E-2</v>
      </c>
      <c r="Y1013">
        <v>60.948999999999998</v>
      </c>
      <c r="Z1013">
        <v>1</v>
      </c>
      <c r="AA1013">
        <v>52.42</v>
      </c>
      <c r="AB1013">
        <v>1.05383E-3</v>
      </c>
      <c r="AC1013">
        <v>90.706000000000003</v>
      </c>
      <c r="AD1013">
        <v>0</v>
      </c>
      <c r="AE1013">
        <v>0</v>
      </c>
      <c r="AG1013" t="s">
        <v>137</v>
      </c>
      <c r="AH1013">
        <v>0</v>
      </c>
      <c r="AI1013">
        <v>0</v>
      </c>
      <c r="AK1013" t="s">
        <v>137</v>
      </c>
      <c r="AL1013">
        <v>0</v>
      </c>
      <c r="AM1013">
        <v>0</v>
      </c>
      <c r="AO1013" t="s">
        <v>137</v>
      </c>
      <c r="AT1013" t="s">
        <v>136</v>
      </c>
      <c r="AU1013">
        <v>1</v>
      </c>
      <c r="AV1013" t="s">
        <v>144</v>
      </c>
      <c r="AW1013" t="str">
        <f t="shared" si="46"/>
        <v>LAD1|NP_005549</v>
      </c>
      <c r="AX1013" s="1" t="str">
        <f t="shared" si="47"/>
        <v>LAD1|NP_005549|NSLSPVQATQK(1)PLVSK</v>
      </c>
      <c r="AY1013" t="s">
        <v>14032</v>
      </c>
      <c r="AZ1013" t="s">
        <v>143</v>
      </c>
      <c r="BA1013" t="s">
        <v>1058</v>
      </c>
      <c r="BB1013" t="s">
        <v>14031</v>
      </c>
      <c r="BC1013" t="s">
        <v>14030</v>
      </c>
      <c r="BD1013">
        <v>11</v>
      </c>
      <c r="BE1013">
        <v>3</v>
      </c>
      <c r="BF1013">
        <v>-0.43572</v>
      </c>
      <c r="BG1013" t="s">
        <v>138</v>
      </c>
      <c r="BH1013" t="s">
        <v>138</v>
      </c>
      <c r="BI1013" t="s">
        <v>139</v>
      </c>
      <c r="BJ1013" t="s">
        <v>139</v>
      </c>
      <c r="BK1013" t="s">
        <v>138</v>
      </c>
      <c r="BL1013" t="s">
        <v>138</v>
      </c>
      <c r="BM1013" t="s">
        <v>138</v>
      </c>
      <c r="BN1013" t="s">
        <v>138</v>
      </c>
      <c r="BO1013">
        <v>29659000</v>
      </c>
      <c r="BP1013">
        <v>29659000</v>
      </c>
      <c r="BQ1013">
        <v>0</v>
      </c>
      <c r="BR1013">
        <v>0</v>
      </c>
      <c r="BS1013" t="s">
        <v>137</v>
      </c>
      <c r="BT1013" t="s">
        <v>297</v>
      </c>
      <c r="BU1013" t="s">
        <v>297</v>
      </c>
      <c r="BV1013">
        <v>7059000</v>
      </c>
      <c r="BW1013">
        <v>7368000</v>
      </c>
      <c r="BX1013">
        <v>4326000</v>
      </c>
      <c r="BY1013" t="s">
        <v>297</v>
      </c>
      <c r="BZ1013" t="s">
        <v>297</v>
      </c>
      <c r="CA1013" t="s">
        <v>297</v>
      </c>
      <c r="CB1013" t="s">
        <v>137</v>
      </c>
      <c r="CC1013" t="s">
        <v>137</v>
      </c>
      <c r="CD1013" t="s">
        <v>137</v>
      </c>
      <c r="CE1013" t="s">
        <v>137</v>
      </c>
      <c r="CF1013" t="s">
        <v>137</v>
      </c>
      <c r="CG1013" t="s">
        <v>137</v>
      </c>
      <c r="CH1013" t="s">
        <v>137</v>
      </c>
      <c r="CI1013" t="s">
        <v>137</v>
      </c>
      <c r="CJ1013">
        <v>0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7059000</v>
      </c>
      <c r="CQ1013">
        <v>0</v>
      </c>
      <c r="CR1013">
        <v>0</v>
      </c>
      <c r="CS1013">
        <v>7368000</v>
      </c>
      <c r="CT1013">
        <v>0</v>
      </c>
      <c r="CU1013">
        <v>0</v>
      </c>
      <c r="CV1013">
        <v>4326000</v>
      </c>
      <c r="CW1013">
        <v>0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0</v>
      </c>
      <c r="DG1013">
        <v>0</v>
      </c>
      <c r="DJ1013">
        <v>1011</v>
      </c>
      <c r="DK1013">
        <v>1491</v>
      </c>
      <c r="DL1013">
        <v>130</v>
      </c>
      <c r="DM1013">
        <v>130</v>
      </c>
      <c r="DN1013" t="s">
        <v>14024</v>
      </c>
      <c r="DO1013" t="s">
        <v>14023</v>
      </c>
      <c r="DP1013" t="s">
        <v>14029</v>
      </c>
      <c r="DQ1013" t="s">
        <v>14028</v>
      </c>
      <c r="DR1013">
        <v>48993</v>
      </c>
      <c r="DS1013">
        <v>33500</v>
      </c>
      <c r="DT1013">
        <v>4</v>
      </c>
      <c r="DU1013">
        <v>24842</v>
      </c>
      <c r="DV1013">
        <v>48992</v>
      </c>
      <c r="DW1013">
        <v>33498</v>
      </c>
      <c r="DX1013">
        <v>4</v>
      </c>
      <c r="DY1013">
        <v>24795</v>
      </c>
      <c r="DZ1013">
        <v>48992</v>
      </c>
      <c r="EA1013">
        <v>33498</v>
      </c>
      <c r="EB1013">
        <v>4</v>
      </c>
      <c r="EC1013">
        <v>24795</v>
      </c>
    </row>
    <row r="1014" spans="1:133" x14ac:dyDescent="0.2">
      <c r="A1014" t="s">
        <v>14011</v>
      </c>
      <c r="B1014">
        <v>135</v>
      </c>
      <c r="C1014" t="s">
        <v>14012</v>
      </c>
      <c r="D1014" t="str">
        <f t="shared" si="45"/>
        <v>NP_005549</v>
      </c>
      <c r="E1014" t="s">
        <v>14011</v>
      </c>
      <c r="F1014" t="s">
        <v>14011</v>
      </c>
      <c r="G1014" t="s">
        <v>14010</v>
      </c>
      <c r="H1014">
        <v>0.999969</v>
      </c>
      <c r="I1014">
        <v>45.064</v>
      </c>
      <c r="J1014" s="3">
        <v>1.22124E-9</v>
      </c>
      <c r="K1014">
        <v>171.26</v>
      </c>
      <c r="L1014">
        <v>134.09</v>
      </c>
      <c r="M1014">
        <v>146.1</v>
      </c>
      <c r="N1014">
        <v>0</v>
      </c>
      <c r="O1014">
        <v>0</v>
      </c>
      <c r="Q1014" t="s">
        <v>137</v>
      </c>
      <c r="R1014">
        <v>0</v>
      </c>
      <c r="S1014">
        <v>0</v>
      </c>
      <c r="U1014" t="s">
        <v>137</v>
      </c>
      <c r="V1014">
        <v>0.999857</v>
      </c>
      <c r="W1014">
        <v>38.453699999999998</v>
      </c>
      <c r="X1014" s="3">
        <v>1.22124E-9</v>
      </c>
      <c r="Y1014">
        <v>171.26</v>
      </c>
      <c r="Z1014">
        <v>0.999969</v>
      </c>
      <c r="AA1014">
        <v>45.064</v>
      </c>
      <c r="AB1014" s="3">
        <v>1.16337E-8</v>
      </c>
      <c r="AC1014">
        <v>146.1</v>
      </c>
      <c r="AD1014">
        <v>0</v>
      </c>
      <c r="AE1014">
        <v>0</v>
      </c>
      <c r="AG1014" t="s">
        <v>137</v>
      </c>
      <c r="AH1014">
        <v>0</v>
      </c>
      <c r="AI1014">
        <v>0</v>
      </c>
      <c r="AK1014" t="s">
        <v>137</v>
      </c>
      <c r="AL1014">
        <v>0</v>
      </c>
      <c r="AM1014">
        <v>0</v>
      </c>
      <c r="AO1014" t="s">
        <v>137</v>
      </c>
      <c r="AT1014" t="s">
        <v>136</v>
      </c>
      <c r="AU1014">
        <v>1</v>
      </c>
      <c r="AV1014" t="s">
        <v>144</v>
      </c>
      <c r="AW1014" t="str">
        <f t="shared" si="46"/>
        <v>LAD1|NP_005549</v>
      </c>
      <c r="AX1014" s="1" t="str">
        <f t="shared" si="47"/>
        <v>LAD1|NP_005549|NSLSPVQATQKPLVSK(1)K</v>
      </c>
      <c r="AY1014" t="s">
        <v>14027</v>
      </c>
      <c r="AZ1014" t="s">
        <v>143</v>
      </c>
      <c r="BA1014" t="s">
        <v>483</v>
      </c>
      <c r="BB1014" t="s">
        <v>14026</v>
      </c>
      <c r="BC1014" t="s">
        <v>14025</v>
      </c>
      <c r="BD1014">
        <v>16</v>
      </c>
      <c r="BE1014">
        <v>3</v>
      </c>
      <c r="BF1014">
        <v>0.18837999999999999</v>
      </c>
      <c r="BG1014" t="s">
        <v>138</v>
      </c>
      <c r="BH1014" t="s">
        <v>138</v>
      </c>
      <c r="BI1014" t="s">
        <v>139</v>
      </c>
      <c r="BJ1014" t="s">
        <v>139</v>
      </c>
      <c r="BK1014" t="s">
        <v>138</v>
      </c>
      <c r="BL1014" t="s">
        <v>138</v>
      </c>
      <c r="BM1014" t="s">
        <v>138</v>
      </c>
      <c r="BN1014" t="s">
        <v>138</v>
      </c>
      <c r="BO1014">
        <v>83196000</v>
      </c>
      <c r="BP1014">
        <v>83196000</v>
      </c>
      <c r="BQ1014">
        <v>0</v>
      </c>
      <c r="BR1014">
        <v>0</v>
      </c>
      <c r="BS1014" t="s">
        <v>137</v>
      </c>
      <c r="BT1014">
        <v>3850400</v>
      </c>
      <c r="BU1014">
        <v>11253000</v>
      </c>
      <c r="BV1014">
        <v>26346000</v>
      </c>
      <c r="BW1014">
        <v>23574000</v>
      </c>
      <c r="BX1014" t="s">
        <v>297</v>
      </c>
      <c r="BY1014">
        <v>9225300</v>
      </c>
      <c r="BZ1014">
        <v>6228100</v>
      </c>
      <c r="CA1014" t="s">
        <v>297</v>
      </c>
      <c r="CB1014" t="s">
        <v>137</v>
      </c>
      <c r="CC1014" t="s">
        <v>137</v>
      </c>
      <c r="CD1014" t="s">
        <v>137</v>
      </c>
      <c r="CE1014" t="s">
        <v>137</v>
      </c>
      <c r="CF1014" t="s">
        <v>137</v>
      </c>
      <c r="CG1014" t="s">
        <v>137</v>
      </c>
      <c r="CH1014" t="s">
        <v>137</v>
      </c>
      <c r="CI1014" t="s">
        <v>137</v>
      </c>
      <c r="CJ1014">
        <v>3850400</v>
      </c>
      <c r="CK1014">
        <v>0</v>
      </c>
      <c r="CL1014">
        <v>0</v>
      </c>
      <c r="CM1014">
        <v>11253000</v>
      </c>
      <c r="CN1014">
        <v>0</v>
      </c>
      <c r="CO1014">
        <v>0</v>
      </c>
      <c r="CP1014">
        <v>26346000</v>
      </c>
      <c r="CQ1014">
        <v>0</v>
      </c>
      <c r="CR1014">
        <v>0</v>
      </c>
      <c r="CS1014">
        <v>23574000</v>
      </c>
      <c r="CT1014">
        <v>0</v>
      </c>
      <c r="CU1014">
        <v>0</v>
      </c>
      <c r="CV1014">
        <v>0</v>
      </c>
      <c r="CW1014">
        <v>0</v>
      </c>
      <c r="CX1014">
        <v>0</v>
      </c>
      <c r="CY1014">
        <v>9225300</v>
      </c>
      <c r="CZ1014">
        <v>0</v>
      </c>
      <c r="DA1014">
        <v>0</v>
      </c>
      <c r="DB1014">
        <v>6228100</v>
      </c>
      <c r="DC1014">
        <v>0</v>
      </c>
      <c r="DD1014">
        <v>0</v>
      </c>
      <c r="DE1014">
        <v>0</v>
      </c>
      <c r="DF1014">
        <v>0</v>
      </c>
      <c r="DG1014">
        <v>0</v>
      </c>
      <c r="DJ1014">
        <v>1012</v>
      </c>
      <c r="DK1014">
        <v>1491</v>
      </c>
      <c r="DL1014">
        <v>135</v>
      </c>
      <c r="DM1014">
        <v>135</v>
      </c>
      <c r="DN1014" t="s">
        <v>14024</v>
      </c>
      <c r="DO1014" t="s">
        <v>14023</v>
      </c>
      <c r="DP1014" t="s">
        <v>14022</v>
      </c>
      <c r="DQ1014" t="s">
        <v>14021</v>
      </c>
      <c r="DR1014">
        <v>48997</v>
      </c>
      <c r="DS1014">
        <v>33502</v>
      </c>
      <c r="DT1014">
        <v>4</v>
      </c>
      <c r="DU1014">
        <v>19475</v>
      </c>
      <c r="DV1014">
        <v>48996</v>
      </c>
      <c r="DW1014">
        <v>33501</v>
      </c>
      <c r="DX1014">
        <v>3</v>
      </c>
      <c r="DY1014">
        <v>19275</v>
      </c>
      <c r="DZ1014">
        <v>48996</v>
      </c>
      <c r="EA1014">
        <v>33501</v>
      </c>
      <c r="EB1014">
        <v>3</v>
      </c>
      <c r="EC1014">
        <v>19275</v>
      </c>
    </row>
    <row r="1015" spans="1:133" x14ac:dyDescent="0.2">
      <c r="A1015" t="s">
        <v>14011</v>
      </c>
      <c r="B1015">
        <v>217</v>
      </c>
      <c r="C1015" t="s">
        <v>14012</v>
      </c>
      <c r="D1015" t="str">
        <f t="shared" si="45"/>
        <v>NP_005549</v>
      </c>
      <c r="E1015" t="s">
        <v>14011</v>
      </c>
      <c r="F1015" t="s">
        <v>14011</v>
      </c>
      <c r="G1015" t="s">
        <v>14010</v>
      </c>
      <c r="H1015">
        <v>1</v>
      </c>
      <c r="I1015">
        <v>101.38800000000001</v>
      </c>
      <c r="J1015">
        <v>5.98148E-3</v>
      </c>
      <c r="K1015">
        <v>101.39</v>
      </c>
      <c r="L1015">
        <v>21.068999999999999</v>
      </c>
      <c r="M1015">
        <v>101.39</v>
      </c>
      <c r="N1015">
        <v>0</v>
      </c>
      <c r="O1015">
        <v>0</v>
      </c>
      <c r="Q1015" t="s">
        <v>137</v>
      </c>
      <c r="R1015">
        <v>0</v>
      </c>
      <c r="S1015">
        <v>0</v>
      </c>
      <c r="U1015" t="s">
        <v>137</v>
      </c>
      <c r="V1015">
        <v>1</v>
      </c>
      <c r="W1015">
        <v>93.348100000000002</v>
      </c>
      <c r="X1015">
        <v>1.07124E-2</v>
      </c>
      <c r="Y1015">
        <v>93.347999999999999</v>
      </c>
      <c r="Z1015">
        <v>1</v>
      </c>
      <c r="AA1015">
        <v>101.38800000000001</v>
      </c>
      <c r="AB1015">
        <v>5.98148E-3</v>
      </c>
      <c r="AC1015">
        <v>101.39</v>
      </c>
      <c r="AH1015">
        <v>0</v>
      </c>
      <c r="AI1015">
        <v>0</v>
      </c>
      <c r="AK1015" t="s">
        <v>137</v>
      </c>
      <c r="AP1015">
        <v>0</v>
      </c>
      <c r="AQ1015">
        <v>0</v>
      </c>
      <c r="AS1015" t="s">
        <v>137</v>
      </c>
      <c r="AT1015" t="s">
        <v>136</v>
      </c>
      <c r="AU1015">
        <v>1</v>
      </c>
      <c r="AV1015" t="s">
        <v>144</v>
      </c>
      <c r="AW1015" t="str">
        <f t="shared" si="46"/>
        <v>LAD1|NP_005549</v>
      </c>
      <c r="AX1015" s="1" t="str">
        <f t="shared" si="47"/>
        <v>LAD1|NP_005549|TSLSEK(1)IAVSEK</v>
      </c>
      <c r="AY1015" t="s">
        <v>14020</v>
      </c>
      <c r="AZ1015" t="s">
        <v>14019</v>
      </c>
      <c r="BA1015" t="s">
        <v>4362</v>
      </c>
      <c r="BB1015" t="s">
        <v>14018</v>
      </c>
      <c r="BC1015" t="s">
        <v>14017</v>
      </c>
      <c r="BD1015">
        <v>6</v>
      </c>
      <c r="BE1015">
        <v>2</v>
      </c>
      <c r="BF1015">
        <v>-0.47699999999999998</v>
      </c>
      <c r="BG1015" t="s">
        <v>138</v>
      </c>
      <c r="BH1015" t="s">
        <v>138</v>
      </c>
      <c r="BI1015" t="s">
        <v>139</v>
      </c>
      <c r="BJ1015" t="s">
        <v>139</v>
      </c>
      <c r="BK1015" t="s">
        <v>138</v>
      </c>
      <c r="BL1015" t="s">
        <v>138</v>
      </c>
      <c r="BM1015" t="s">
        <v>138</v>
      </c>
      <c r="BN1015" t="s">
        <v>138</v>
      </c>
      <c r="BO1015">
        <v>69934000</v>
      </c>
      <c r="BP1015">
        <v>69934000</v>
      </c>
      <c r="BQ1015">
        <v>0</v>
      </c>
      <c r="BR1015">
        <v>0</v>
      </c>
      <c r="BS1015" t="s">
        <v>137</v>
      </c>
      <c r="BT1015">
        <v>17106000</v>
      </c>
      <c r="BU1015">
        <v>7130700</v>
      </c>
      <c r="BV1015">
        <v>16647000</v>
      </c>
      <c r="BW1015">
        <v>20142000</v>
      </c>
      <c r="BX1015" t="s">
        <v>297</v>
      </c>
      <c r="BY1015">
        <v>3815600</v>
      </c>
      <c r="BZ1015" t="s">
        <v>297</v>
      </c>
      <c r="CA1015">
        <v>5091500</v>
      </c>
      <c r="CB1015" t="s">
        <v>137</v>
      </c>
      <c r="CC1015" t="s">
        <v>137</v>
      </c>
      <c r="CD1015" t="s">
        <v>137</v>
      </c>
      <c r="CE1015" t="s">
        <v>137</v>
      </c>
      <c r="CF1015" t="s">
        <v>137</v>
      </c>
      <c r="CG1015" t="s">
        <v>137</v>
      </c>
      <c r="CH1015" t="s">
        <v>137</v>
      </c>
      <c r="CI1015" t="s">
        <v>137</v>
      </c>
      <c r="CJ1015">
        <v>17106000</v>
      </c>
      <c r="CK1015">
        <v>0</v>
      </c>
      <c r="CL1015">
        <v>0</v>
      </c>
      <c r="CM1015">
        <v>7130700</v>
      </c>
      <c r="CN1015">
        <v>0</v>
      </c>
      <c r="CO1015">
        <v>0</v>
      </c>
      <c r="CP1015">
        <v>16647000</v>
      </c>
      <c r="CQ1015">
        <v>0</v>
      </c>
      <c r="CR1015">
        <v>0</v>
      </c>
      <c r="CS1015">
        <v>20142000</v>
      </c>
      <c r="CT1015">
        <v>0</v>
      </c>
      <c r="CU1015">
        <v>0</v>
      </c>
      <c r="CV1015">
        <v>0</v>
      </c>
      <c r="CW1015">
        <v>0</v>
      </c>
      <c r="CX1015">
        <v>0</v>
      </c>
      <c r="CY1015">
        <v>3815600</v>
      </c>
      <c r="CZ1015">
        <v>0</v>
      </c>
      <c r="DA1015">
        <v>0</v>
      </c>
      <c r="DB1015">
        <v>0</v>
      </c>
      <c r="DC1015">
        <v>0</v>
      </c>
      <c r="DD1015">
        <v>0</v>
      </c>
      <c r="DE1015">
        <v>5091500</v>
      </c>
      <c r="DF1015">
        <v>0</v>
      </c>
      <c r="DG1015">
        <v>0</v>
      </c>
      <c r="DJ1015">
        <v>1013</v>
      </c>
      <c r="DK1015">
        <v>1491</v>
      </c>
      <c r="DL1015">
        <v>217</v>
      </c>
      <c r="DM1015">
        <v>217</v>
      </c>
      <c r="DN1015" t="s">
        <v>14016</v>
      </c>
      <c r="DO1015" t="s">
        <v>14015</v>
      </c>
      <c r="DP1015" t="s">
        <v>14014</v>
      </c>
      <c r="DQ1015" t="s">
        <v>14013</v>
      </c>
      <c r="DR1015">
        <v>70099</v>
      </c>
      <c r="DS1015">
        <v>47831</v>
      </c>
      <c r="DT1015">
        <v>4</v>
      </c>
      <c r="DU1015">
        <v>25286</v>
      </c>
      <c r="DV1015">
        <v>70099</v>
      </c>
      <c r="DW1015">
        <v>47831</v>
      </c>
      <c r="DX1015">
        <v>4</v>
      </c>
      <c r="DY1015">
        <v>25286</v>
      </c>
      <c r="DZ1015">
        <v>70099</v>
      </c>
      <c r="EA1015">
        <v>47831</v>
      </c>
      <c r="EB1015">
        <v>4</v>
      </c>
      <c r="EC1015">
        <v>25286</v>
      </c>
    </row>
    <row r="1016" spans="1:133" x14ac:dyDescent="0.2">
      <c r="A1016" t="s">
        <v>14011</v>
      </c>
      <c r="B1016">
        <v>241</v>
      </c>
      <c r="C1016" t="s">
        <v>14012</v>
      </c>
      <c r="D1016" t="str">
        <f t="shared" si="45"/>
        <v>NP_005549</v>
      </c>
      <c r="E1016" t="s">
        <v>14011</v>
      </c>
      <c r="F1016" t="s">
        <v>14011</v>
      </c>
      <c r="G1016" t="s">
        <v>14010</v>
      </c>
      <c r="H1016">
        <v>1</v>
      </c>
      <c r="I1016">
        <v>65.022300000000001</v>
      </c>
      <c r="J1016">
        <v>1.2585900000000001E-2</v>
      </c>
      <c r="K1016">
        <v>65.022000000000006</v>
      </c>
      <c r="L1016">
        <v>39.198999999999998</v>
      </c>
      <c r="M1016">
        <v>65.022000000000006</v>
      </c>
      <c r="R1016">
        <v>0</v>
      </c>
      <c r="S1016">
        <v>0</v>
      </c>
      <c r="U1016" t="s">
        <v>137</v>
      </c>
      <c r="V1016">
        <v>1</v>
      </c>
      <c r="W1016">
        <v>65.022300000000001</v>
      </c>
      <c r="X1016">
        <v>1.2585900000000001E-2</v>
      </c>
      <c r="Y1016">
        <v>65.022000000000006</v>
      </c>
      <c r="Z1016">
        <v>0</v>
      </c>
      <c r="AA1016">
        <v>0</v>
      </c>
      <c r="AC1016" t="s">
        <v>137</v>
      </c>
      <c r="AH1016">
        <v>0</v>
      </c>
      <c r="AI1016">
        <v>0</v>
      </c>
      <c r="AK1016" t="s">
        <v>137</v>
      </c>
      <c r="AL1016">
        <v>0</v>
      </c>
      <c r="AM1016">
        <v>0</v>
      </c>
      <c r="AO1016" t="s">
        <v>137</v>
      </c>
      <c r="AT1016" t="s">
        <v>136</v>
      </c>
      <c r="AU1016">
        <v>1</v>
      </c>
      <c r="AV1016" t="s">
        <v>144</v>
      </c>
      <c r="AW1016" t="str">
        <f t="shared" si="46"/>
        <v>LAD1|NP_005549</v>
      </c>
      <c r="AX1016" s="1" t="str">
        <f t="shared" si="47"/>
        <v>LAD1|NP_005549|TSVSEK(1)SLAPGMALGSGR</v>
      </c>
      <c r="AY1016" t="s">
        <v>14009</v>
      </c>
      <c r="AZ1016" t="s">
        <v>143</v>
      </c>
      <c r="BA1016" t="s">
        <v>5102</v>
      </c>
      <c r="BB1016" t="s">
        <v>14008</v>
      </c>
      <c r="BC1016" t="s">
        <v>14007</v>
      </c>
      <c r="BD1016">
        <v>6</v>
      </c>
      <c r="BE1016">
        <v>2</v>
      </c>
      <c r="BF1016">
        <v>-0.19714999999999999</v>
      </c>
      <c r="BG1016" t="s">
        <v>138</v>
      </c>
      <c r="BH1016" t="s">
        <v>138</v>
      </c>
      <c r="BI1016" t="s">
        <v>139</v>
      </c>
      <c r="BJ1016" t="s">
        <v>138</v>
      </c>
      <c r="BK1016" t="s">
        <v>138</v>
      </c>
      <c r="BL1016" t="s">
        <v>138</v>
      </c>
      <c r="BM1016" t="s">
        <v>138</v>
      </c>
      <c r="BN1016" t="s">
        <v>138</v>
      </c>
      <c r="BO1016">
        <v>53800000</v>
      </c>
      <c r="BP1016">
        <v>53800000</v>
      </c>
      <c r="BQ1016">
        <v>0</v>
      </c>
      <c r="BR1016">
        <v>0</v>
      </c>
      <c r="BS1016" t="s">
        <v>137</v>
      </c>
      <c r="BT1016" t="s">
        <v>297</v>
      </c>
      <c r="BU1016">
        <v>8087800</v>
      </c>
      <c r="BV1016">
        <v>12102000</v>
      </c>
      <c r="BW1016">
        <v>21749000</v>
      </c>
      <c r="BX1016" t="s">
        <v>297</v>
      </c>
      <c r="BY1016">
        <v>4289600</v>
      </c>
      <c r="BZ1016">
        <v>7572100</v>
      </c>
      <c r="CA1016" t="s">
        <v>297</v>
      </c>
      <c r="CB1016" t="s">
        <v>137</v>
      </c>
      <c r="CC1016" t="s">
        <v>137</v>
      </c>
      <c r="CD1016" t="s">
        <v>137</v>
      </c>
      <c r="CE1016" t="s">
        <v>137</v>
      </c>
      <c r="CF1016" t="s">
        <v>137</v>
      </c>
      <c r="CG1016" t="s">
        <v>137</v>
      </c>
      <c r="CH1016" t="s">
        <v>137</v>
      </c>
      <c r="CI1016" t="s">
        <v>137</v>
      </c>
      <c r="CJ1016">
        <v>0</v>
      </c>
      <c r="CK1016">
        <v>0</v>
      </c>
      <c r="CL1016">
        <v>0</v>
      </c>
      <c r="CM1016">
        <v>8087800</v>
      </c>
      <c r="CN1016">
        <v>0</v>
      </c>
      <c r="CO1016">
        <v>0</v>
      </c>
      <c r="CP1016">
        <v>12102000</v>
      </c>
      <c r="CQ1016">
        <v>0</v>
      </c>
      <c r="CR1016">
        <v>0</v>
      </c>
      <c r="CS1016">
        <v>21749000</v>
      </c>
      <c r="CT1016">
        <v>0</v>
      </c>
      <c r="CU1016">
        <v>0</v>
      </c>
      <c r="CV1016">
        <v>0</v>
      </c>
      <c r="CW1016">
        <v>0</v>
      </c>
      <c r="CX1016">
        <v>0</v>
      </c>
      <c r="CY1016">
        <v>4289600</v>
      </c>
      <c r="CZ1016">
        <v>0</v>
      </c>
      <c r="DA1016">
        <v>0</v>
      </c>
      <c r="DB1016">
        <v>7572100</v>
      </c>
      <c r="DC1016">
        <v>0</v>
      </c>
      <c r="DD1016">
        <v>0</v>
      </c>
      <c r="DE1016">
        <v>0</v>
      </c>
      <c r="DF1016">
        <v>0</v>
      </c>
      <c r="DG1016">
        <v>0</v>
      </c>
      <c r="DJ1016">
        <v>1014</v>
      </c>
      <c r="DK1016">
        <v>1491</v>
      </c>
      <c r="DL1016">
        <v>241</v>
      </c>
      <c r="DM1016">
        <v>241</v>
      </c>
      <c r="DN1016">
        <v>11041</v>
      </c>
      <c r="DO1016">
        <v>11741</v>
      </c>
      <c r="DP1016" t="s">
        <v>14006</v>
      </c>
      <c r="DQ1016">
        <v>48028</v>
      </c>
      <c r="DR1016">
        <v>70419</v>
      </c>
      <c r="DS1016">
        <v>48028</v>
      </c>
      <c r="DT1016">
        <v>3</v>
      </c>
      <c r="DU1016">
        <v>28670</v>
      </c>
      <c r="DV1016">
        <v>70419</v>
      </c>
      <c r="DW1016">
        <v>48028</v>
      </c>
      <c r="DX1016">
        <v>3</v>
      </c>
      <c r="DY1016">
        <v>28670</v>
      </c>
      <c r="DZ1016">
        <v>70419</v>
      </c>
      <c r="EA1016">
        <v>48028</v>
      </c>
      <c r="EB1016">
        <v>3</v>
      </c>
      <c r="EC1016">
        <v>28670</v>
      </c>
    </row>
    <row r="1017" spans="1:133" x14ac:dyDescent="0.2">
      <c r="A1017" t="s">
        <v>14004</v>
      </c>
      <c r="B1017">
        <v>519</v>
      </c>
      <c r="C1017" t="s">
        <v>14005</v>
      </c>
      <c r="D1017" t="str">
        <f t="shared" si="45"/>
        <v>NP_056271</v>
      </c>
      <c r="E1017" t="s">
        <v>14004</v>
      </c>
      <c r="F1017" t="s">
        <v>14004</v>
      </c>
      <c r="G1017" t="s">
        <v>14003</v>
      </c>
      <c r="H1017">
        <v>1</v>
      </c>
      <c r="I1017">
        <v>92.866100000000003</v>
      </c>
      <c r="J1017" s="3">
        <v>4.4660100000000003E-5</v>
      </c>
      <c r="K1017">
        <v>122.7</v>
      </c>
      <c r="L1017">
        <v>55.314</v>
      </c>
      <c r="M1017">
        <v>92.866</v>
      </c>
      <c r="V1017">
        <v>1</v>
      </c>
      <c r="W1017">
        <v>122.699</v>
      </c>
      <c r="X1017" s="3">
        <v>4.4660100000000003E-5</v>
      </c>
      <c r="Y1017">
        <v>122.7</v>
      </c>
      <c r="Z1017">
        <v>1</v>
      </c>
      <c r="AA1017">
        <v>100.931</v>
      </c>
      <c r="AB1017">
        <v>7.3972500000000002E-3</v>
      </c>
      <c r="AC1017">
        <v>100.93</v>
      </c>
      <c r="AD1017">
        <v>1</v>
      </c>
      <c r="AE1017">
        <v>92.866100000000003</v>
      </c>
      <c r="AF1017">
        <v>1.17804E-2</v>
      </c>
      <c r="AG1017">
        <v>92.866</v>
      </c>
      <c r="AH1017">
        <v>0</v>
      </c>
      <c r="AI1017">
        <v>0</v>
      </c>
      <c r="AK1017" t="s">
        <v>137</v>
      </c>
      <c r="AT1017" t="s">
        <v>136</v>
      </c>
      <c r="AU1017">
        <v>1</v>
      </c>
      <c r="AV1017" t="s">
        <v>144</v>
      </c>
      <c r="AW1017" t="str">
        <f t="shared" si="46"/>
        <v>COBRA1|NP_056271</v>
      </c>
      <c r="AX1017" s="1" t="str">
        <f t="shared" si="47"/>
        <v>COBRA1|NP_056271|VAPSK(1)LEALQK</v>
      </c>
      <c r="AY1017" t="s">
        <v>14002</v>
      </c>
      <c r="AZ1017" t="s">
        <v>143</v>
      </c>
      <c r="BA1017" t="s">
        <v>958</v>
      </c>
      <c r="BB1017" t="s">
        <v>14001</v>
      </c>
      <c r="BC1017" t="s">
        <v>14000</v>
      </c>
      <c r="BD1017">
        <v>5</v>
      </c>
      <c r="BE1017">
        <v>2</v>
      </c>
      <c r="BF1017">
        <v>3.6082000000000002E-3</v>
      </c>
      <c r="BG1017" t="s">
        <v>138</v>
      </c>
      <c r="BH1017" t="s">
        <v>138</v>
      </c>
      <c r="BI1017" t="s">
        <v>139</v>
      </c>
      <c r="BJ1017" t="s">
        <v>139</v>
      </c>
      <c r="BK1017" t="s">
        <v>139</v>
      </c>
      <c r="BL1017" t="s">
        <v>138</v>
      </c>
      <c r="BM1017" t="s">
        <v>138</v>
      </c>
      <c r="BN1017" t="s">
        <v>138</v>
      </c>
      <c r="BO1017">
        <v>20434000</v>
      </c>
      <c r="BP1017">
        <v>20434000</v>
      </c>
      <c r="BQ1017">
        <v>0</v>
      </c>
      <c r="BR1017">
        <v>0</v>
      </c>
      <c r="BS1017" t="s">
        <v>137</v>
      </c>
      <c r="BT1017" t="s">
        <v>297</v>
      </c>
      <c r="BU1017" t="s">
        <v>297</v>
      </c>
      <c r="BV1017" t="s">
        <v>297</v>
      </c>
      <c r="BW1017">
        <v>7625300</v>
      </c>
      <c r="BX1017">
        <v>6300100</v>
      </c>
      <c r="BY1017">
        <v>6508100</v>
      </c>
      <c r="BZ1017" t="s">
        <v>297</v>
      </c>
      <c r="CA1017" t="s">
        <v>297</v>
      </c>
      <c r="CB1017" t="s">
        <v>137</v>
      </c>
      <c r="CC1017" t="s">
        <v>137</v>
      </c>
      <c r="CD1017" t="s">
        <v>137</v>
      </c>
      <c r="CE1017" t="s">
        <v>137</v>
      </c>
      <c r="CF1017" t="s">
        <v>137</v>
      </c>
      <c r="CG1017" t="s">
        <v>137</v>
      </c>
      <c r="CH1017" t="s">
        <v>137</v>
      </c>
      <c r="CI1017" t="s">
        <v>137</v>
      </c>
      <c r="CJ1017">
        <v>0</v>
      </c>
      <c r="CK1017">
        <v>0</v>
      </c>
      <c r="CL1017">
        <v>0</v>
      </c>
      <c r="CM1017">
        <v>0</v>
      </c>
      <c r="CN1017">
        <v>0</v>
      </c>
      <c r="CO1017">
        <v>0</v>
      </c>
      <c r="CP1017">
        <v>0</v>
      </c>
      <c r="CQ1017">
        <v>0</v>
      </c>
      <c r="CR1017">
        <v>0</v>
      </c>
      <c r="CS1017">
        <v>7625300</v>
      </c>
      <c r="CT1017">
        <v>0</v>
      </c>
      <c r="CU1017">
        <v>0</v>
      </c>
      <c r="CV1017">
        <v>6300100</v>
      </c>
      <c r="CW1017">
        <v>0</v>
      </c>
      <c r="CX1017">
        <v>0</v>
      </c>
      <c r="CY1017">
        <v>6508100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0</v>
      </c>
      <c r="DG1017">
        <v>0</v>
      </c>
      <c r="DJ1017">
        <v>1015</v>
      </c>
      <c r="DK1017">
        <v>1493</v>
      </c>
      <c r="DL1017">
        <v>519</v>
      </c>
      <c r="DM1017">
        <v>519</v>
      </c>
      <c r="DN1017">
        <v>11401</v>
      </c>
      <c r="DO1017">
        <v>12130</v>
      </c>
      <c r="DP1017" t="s">
        <v>13999</v>
      </c>
      <c r="DQ1017" t="s">
        <v>13998</v>
      </c>
      <c r="DR1017">
        <v>73186</v>
      </c>
      <c r="DS1017">
        <v>50031</v>
      </c>
      <c r="DT1017">
        <v>5</v>
      </c>
      <c r="DU1017">
        <v>21871</v>
      </c>
      <c r="DV1017">
        <v>73184</v>
      </c>
      <c r="DW1017">
        <v>50029</v>
      </c>
      <c r="DX1017">
        <v>3</v>
      </c>
      <c r="DY1017">
        <v>22966</v>
      </c>
      <c r="DZ1017">
        <v>73184</v>
      </c>
      <c r="EA1017">
        <v>50029</v>
      </c>
      <c r="EB1017">
        <v>3</v>
      </c>
      <c r="EC1017">
        <v>22966</v>
      </c>
    </row>
    <row r="1018" spans="1:133" x14ac:dyDescent="0.2">
      <c r="A1018" t="s">
        <v>13997</v>
      </c>
      <c r="B1018" t="s">
        <v>13996</v>
      </c>
      <c r="C1018" t="s">
        <v>13986</v>
      </c>
      <c r="D1018" t="str">
        <f t="shared" si="45"/>
        <v>NP_001128409</v>
      </c>
      <c r="E1018" t="s">
        <v>13995</v>
      </c>
      <c r="F1018" t="s">
        <v>13995</v>
      </c>
      <c r="G1018" t="s">
        <v>13994</v>
      </c>
      <c r="H1018">
        <v>1</v>
      </c>
      <c r="I1018">
        <v>123.056</v>
      </c>
      <c r="J1018">
        <v>3.9796100000000001E-4</v>
      </c>
      <c r="K1018">
        <v>177.93</v>
      </c>
      <c r="L1018">
        <v>143.18</v>
      </c>
      <c r="M1018">
        <v>177.93</v>
      </c>
      <c r="N1018">
        <v>0</v>
      </c>
      <c r="O1018">
        <v>0</v>
      </c>
      <c r="Q1018" t="s">
        <v>137</v>
      </c>
      <c r="R1018">
        <v>0</v>
      </c>
      <c r="S1018">
        <v>0</v>
      </c>
      <c r="U1018" t="s">
        <v>137</v>
      </c>
      <c r="V1018">
        <v>1</v>
      </c>
      <c r="W1018">
        <v>123.056</v>
      </c>
      <c r="X1018">
        <v>3.9796100000000001E-4</v>
      </c>
      <c r="Y1018">
        <v>177.93</v>
      </c>
      <c r="Z1018">
        <v>1</v>
      </c>
      <c r="AA1018">
        <v>108.71599999999999</v>
      </c>
      <c r="AB1018">
        <v>4.5757300000000001E-3</v>
      </c>
      <c r="AC1018">
        <v>108.72</v>
      </c>
      <c r="AD1018">
        <v>1</v>
      </c>
      <c r="AE1018">
        <v>85.521600000000007</v>
      </c>
      <c r="AF1018">
        <v>2.00165E-2</v>
      </c>
      <c r="AG1018">
        <v>85.522000000000006</v>
      </c>
      <c r="AH1018">
        <v>0</v>
      </c>
      <c r="AI1018">
        <v>0</v>
      </c>
      <c r="AK1018" t="s">
        <v>137</v>
      </c>
      <c r="AL1018">
        <v>1</v>
      </c>
      <c r="AM1018">
        <v>96.744600000000005</v>
      </c>
      <c r="AN1018">
        <v>9.2673400000000006E-3</v>
      </c>
      <c r="AO1018">
        <v>96.745000000000005</v>
      </c>
      <c r="AP1018">
        <v>1</v>
      </c>
      <c r="AQ1018">
        <v>130.435</v>
      </c>
      <c r="AR1018">
        <v>1.1789999999999999E-3</v>
      </c>
      <c r="AS1018">
        <v>130.44</v>
      </c>
      <c r="AT1018" t="s">
        <v>136</v>
      </c>
      <c r="AU1018">
        <v>1</v>
      </c>
      <c r="AV1018" t="s">
        <v>144</v>
      </c>
      <c r="AW1018" t="str">
        <f t="shared" si="46"/>
        <v>FIP1L1|NP_001128409</v>
      </c>
      <c r="AX1018" s="1" t="str">
        <f t="shared" si="47"/>
        <v>FIP1L1|NP_001128409|KANSSVGK(1)WQDR</v>
      </c>
      <c r="AY1018" t="s">
        <v>13993</v>
      </c>
      <c r="AZ1018" t="s">
        <v>143</v>
      </c>
      <c r="BA1018" t="s">
        <v>214</v>
      </c>
      <c r="BB1018" t="s">
        <v>13992</v>
      </c>
      <c r="BC1018" t="s">
        <v>13991</v>
      </c>
      <c r="BD1018">
        <v>8</v>
      </c>
      <c r="BE1018">
        <v>2</v>
      </c>
      <c r="BF1018">
        <v>0.69886000000000004</v>
      </c>
      <c r="BG1018" t="s">
        <v>138</v>
      </c>
      <c r="BH1018" t="s">
        <v>138</v>
      </c>
      <c r="BI1018" t="s">
        <v>139</v>
      </c>
      <c r="BJ1018" t="s">
        <v>139</v>
      </c>
      <c r="BK1018" t="s">
        <v>139</v>
      </c>
      <c r="BL1018" t="s">
        <v>138</v>
      </c>
      <c r="BM1018" t="s">
        <v>139</v>
      </c>
      <c r="BN1018" t="s">
        <v>139</v>
      </c>
      <c r="BO1018">
        <v>853620000</v>
      </c>
      <c r="BP1018">
        <v>853620000</v>
      </c>
      <c r="BQ1018">
        <v>0</v>
      </c>
      <c r="BR1018">
        <v>0</v>
      </c>
      <c r="BS1018" t="s">
        <v>137</v>
      </c>
      <c r="BT1018">
        <v>98308000</v>
      </c>
      <c r="BU1018">
        <v>132080000</v>
      </c>
      <c r="BV1018">
        <v>72988000</v>
      </c>
      <c r="BW1018">
        <v>183650000</v>
      </c>
      <c r="BX1018">
        <v>29779000</v>
      </c>
      <c r="BY1018">
        <v>60161000</v>
      </c>
      <c r="BZ1018">
        <v>90519000</v>
      </c>
      <c r="CA1018">
        <v>106610000</v>
      </c>
      <c r="CB1018" t="s">
        <v>137</v>
      </c>
      <c r="CC1018" t="s">
        <v>137</v>
      </c>
      <c r="CD1018" t="s">
        <v>137</v>
      </c>
      <c r="CE1018" t="s">
        <v>137</v>
      </c>
      <c r="CF1018" t="s">
        <v>137</v>
      </c>
      <c r="CG1018" t="s">
        <v>137</v>
      </c>
      <c r="CH1018" t="s">
        <v>137</v>
      </c>
      <c r="CI1018" t="s">
        <v>137</v>
      </c>
      <c r="CJ1018">
        <v>98308000</v>
      </c>
      <c r="CK1018">
        <v>0</v>
      </c>
      <c r="CL1018">
        <v>0</v>
      </c>
      <c r="CM1018">
        <v>132080000</v>
      </c>
      <c r="CN1018">
        <v>0</v>
      </c>
      <c r="CO1018">
        <v>0</v>
      </c>
      <c r="CP1018">
        <v>72988000</v>
      </c>
      <c r="CQ1018">
        <v>0</v>
      </c>
      <c r="CR1018">
        <v>0</v>
      </c>
      <c r="CS1018">
        <v>183650000</v>
      </c>
      <c r="CT1018">
        <v>0</v>
      </c>
      <c r="CU1018">
        <v>0</v>
      </c>
      <c r="CV1018">
        <v>29779000</v>
      </c>
      <c r="CW1018">
        <v>0</v>
      </c>
      <c r="CX1018">
        <v>0</v>
      </c>
      <c r="CY1018">
        <v>60161000</v>
      </c>
      <c r="CZ1018">
        <v>0</v>
      </c>
      <c r="DA1018">
        <v>0</v>
      </c>
      <c r="DB1018">
        <v>90519000</v>
      </c>
      <c r="DC1018">
        <v>0</v>
      </c>
      <c r="DD1018">
        <v>0</v>
      </c>
      <c r="DE1018">
        <v>106610000</v>
      </c>
      <c r="DF1018">
        <v>0</v>
      </c>
      <c r="DG1018">
        <v>0</v>
      </c>
      <c r="DJ1018">
        <v>1016</v>
      </c>
      <c r="DK1018">
        <v>1494</v>
      </c>
      <c r="DL1018">
        <v>279</v>
      </c>
      <c r="DM1018">
        <v>279</v>
      </c>
      <c r="DN1018" t="s">
        <v>13990</v>
      </c>
      <c r="DO1018" t="s">
        <v>13989</v>
      </c>
      <c r="DP1018" t="s">
        <v>13988</v>
      </c>
      <c r="DQ1018" t="s">
        <v>13987</v>
      </c>
      <c r="DR1018">
        <v>31298</v>
      </c>
      <c r="DS1018">
        <v>21647</v>
      </c>
      <c r="DT1018">
        <v>3</v>
      </c>
      <c r="DU1018">
        <v>11764</v>
      </c>
      <c r="DV1018">
        <v>31298</v>
      </c>
      <c r="DW1018">
        <v>21647</v>
      </c>
      <c r="DX1018">
        <v>3</v>
      </c>
      <c r="DY1018">
        <v>11764</v>
      </c>
      <c r="DZ1018">
        <v>31298</v>
      </c>
      <c r="EA1018">
        <v>21647</v>
      </c>
      <c r="EB1018">
        <v>3</v>
      </c>
      <c r="EC1018">
        <v>11764</v>
      </c>
    </row>
    <row r="1019" spans="1:133" x14ac:dyDescent="0.2">
      <c r="A1019" t="s">
        <v>13985</v>
      </c>
      <c r="B1019">
        <v>195</v>
      </c>
      <c r="C1019" t="s">
        <v>13986</v>
      </c>
      <c r="D1019" t="str">
        <f t="shared" si="45"/>
        <v>NP_001128410</v>
      </c>
      <c r="E1019" t="s">
        <v>13985</v>
      </c>
      <c r="F1019" t="s">
        <v>13985</v>
      </c>
      <c r="G1019" t="s">
        <v>13984</v>
      </c>
      <c r="H1019">
        <v>1</v>
      </c>
      <c r="I1019">
        <v>66.448400000000007</v>
      </c>
      <c r="J1019" s="3">
        <v>3.3387400000000002E-7</v>
      </c>
      <c r="K1019">
        <v>122.94</v>
      </c>
      <c r="L1019">
        <v>95.093000000000004</v>
      </c>
      <c r="M1019">
        <v>66.447999999999993</v>
      </c>
      <c r="N1019">
        <v>1</v>
      </c>
      <c r="O1019">
        <v>105.518</v>
      </c>
      <c r="P1019" s="3">
        <v>5.27619E-5</v>
      </c>
      <c r="Q1019">
        <v>105.52</v>
      </c>
      <c r="R1019">
        <v>1</v>
      </c>
      <c r="S1019">
        <v>118.22799999999999</v>
      </c>
      <c r="T1019" s="3">
        <v>9.43966E-7</v>
      </c>
      <c r="U1019">
        <v>118.23</v>
      </c>
      <c r="V1019">
        <v>1</v>
      </c>
      <c r="W1019">
        <v>99.409099999999995</v>
      </c>
      <c r="X1019" s="3">
        <v>9.6754600000000004E-5</v>
      </c>
      <c r="Y1019">
        <v>99.409000000000006</v>
      </c>
      <c r="Z1019">
        <v>1</v>
      </c>
      <c r="AA1019">
        <v>66.448400000000007</v>
      </c>
      <c r="AB1019">
        <v>4.4338199999999998E-4</v>
      </c>
      <c r="AC1019">
        <v>86.539000000000001</v>
      </c>
      <c r="AD1019">
        <v>0</v>
      </c>
      <c r="AE1019">
        <v>0</v>
      </c>
      <c r="AG1019" t="s">
        <v>137</v>
      </c>
      <c r="AH1019">
        <v>1</v>
      </c>
      <c r="AI1019">
        <v>86.7483</v>
      </c>
      <c r="AJ1019">
        <v>2.0629700000000001E-4</v>
      </c>
      <c r="AK1019">
        <v>86.748000000000005</v>
      </c>
      <c r="AL1019">
        <v>1</v>
      </c>
      <c r="AM1019">
        <v>122.93899999999999</v>
      </c>
      <c r="AN1019" s="3">
        <v>3.3387400000000002E-7</v>
      </c>
      <c r="AO1019">
        <v>122.94</v>
      </c>
      <c r="AU1019">
        <v>1</v>
      </c>
      <c r="AV1019" t="s">
        <v>144</v>
      </c>
      <c r="AW1019" t="str">
        <f t="shared" si="46"/>
        <v>FIP1L1|NP_001128410</v>
      </c>
      <c r="AX1019" s="1" t="str">
        <f t="shared" si="47"/>
        <v>FIP1L1|NP_001128410|MGLEVIPVTSTTNK(1)ITVQQGR</v>
      </c>
      <c r="AY1019" t="s">
        <v>13983</v>
      </c>
      <c r="AZ1019" t="s">
        <v>10200</v>
      </c>
      <c r="BA1019" t="s">
        <v>3827</v>
      </c>
      <c r="BB1019" t="s">
        <v>13982</v>
      </c>
      <c r="BC1019" t="s">
        <v>13981</v>
      </c>
      <c r="BD1019">
        <v>14</v>
      </c>
      <c r="BE1019">
        <v>2</v>
      </c>
      <c r="BF1019">
        <v>-0.64332</v>
      </c>
      <c r="BG1019" t="s">
        <v>139</v>
      </c>
      <c r="BH1019" t="s">
        <v>139</v>
      </c>
      <c r="BI1019" t="s">
        <v>139</v>
      </c>
      <c r="BJ1019" t="s">
        <v>139</v>
      </c>
      <c r="BK1019" t="s">
        <v>138</v>
      </c>
      <c r="BL1019" t="s">
        <v>139</v>
      </c>
      <c r="BM1019" t="s">
        <v>139</v>
      </c>
      <c r="BN1019" t="s">
        <v>138</v>
      </c>
      <c r="BO1019">
        <v>285700000</v>
      </c>
      <c r="BP1019">
        <v>285700000</v>
      </c>
      <c r="BQ1019">
        <v>0</v>
      </c>
      <c r="BR1019">
        <v>0</v>
      </c>
      <c r="BS1019" t="s">
        <v>137</v>
      </c>
      <c r="BT1019">
        <v>26257000</v>
      </c>
      <c r="BU1019">
        <v>44200000</v>
      </c>
      <c r="BV1019">
        <v>19801000</v>
      </c>
      <c r="BW1019">
        <v>74825000</v>
      </c>
      <c r="BX1019">
        <v>8183000</v>
      </c>
      <c r="BY1019">
        <v>25491000</v>
      </c>
      <c r="BZ1019">
        <v>39612000</v>
      </c>
      <c r="CA1019" t="s">
        <v>297</v>
      </c>
      <c r="CB1019" t="s">
        <v>137</v>
      </c>
      <c r="CC1019" t="s">
        <v>137</v>
      </c>
      <c r="CD1019" t="s">
        <v>137</v>
      </c>
      <c r="CE1019" t="s">
        <v>137</v>
      </c>
      <c r="CF1019" t="s">
        <v>137</v>
      </c>
      <c r="CG1019" t="s">
        <v>137</v>
      </c>
      <c r="CH1019" t="s">
        <v>137</v>
      </c>
      <c r="CI1019" t="s">
        <v>137</v>
      </c>
      <c r="CJ1019">
        <v>26257000</v>
      </c>
      <c r="CK1019">
        <v>0</v>
      </c>
      <c r="CL1019">
        <v>0</v>
      </c>
      <c r="CM1019">
        <v>44200000</v>
      </c>
      <c r="CN1019">
        <v>0</v>
      </c>
      <c r="CO1019">
        <v>0</v>
      </c>
      <c r="CP1019">
        <v>19801000</v>
      </c>
      <c r="CQ1019">
        <v>0</v>
      </c>
      <c r="CR1019">
        <v>0</v>
      </c>
      <c r="CS1019">
        <v>74825000</v>
      </c>
      <c r="CT1019">
        <v>0</v>
      </c>
      <c r="CU1019">
        <v>0</v>
      </c>
      <c r="CV1019">
        <v>8183000</v>
      </c>
      <c r="CW1019">
        <v>0</v>
      </c>
      <c r="CX1019">
        <v>0</v>
      </c>
      <c r="CY1019">
        <v>25491000</v>
      </c>
      <c r="CZ1019">
        <v>0</v>
      </c>
      <c r="DA1019">
        <v>0</v>
      </c>
      <c r="DB1019">
        <v>39612000</v>
      </c>
      <c r="DC1019">
        <v>0</v>
      </c>
      <c r="DD1019">
        <v>0</v>
      </c>
      <c r="DE1019">
        <v>0</v>
      </c>
      <c r="DF1019">
        <v>0</v>
      </c>
      <c r="DG1019">
        <v>0</v>
      </c>
      <c r="DJ1019">
        <v>1017</v>
      </c>
      <c r="DK1019">
        <v>1495</v>
      </c>
      <c r="DL1019">
        <v>195</v>
      </c>
      <c r="DM1019">
        <v>195</v>
      </c>
      <c r="DN1019">
        <v>6954</v>
      </c>
      <c r="DO1019" t="s">
        <v>11343</v>
      </c>
      <c r="DP1019" t="s">
        <v>13980</v>
      </c>
      <c r="DQ1019" t="s">
        <v>13979</v>
      </c>
      <c r="DR1019">
        <v>44587</v>
      </c>
      <c r="DS1019">
        <v>30512</v>
      </c>
      <c r="DT1019">
        <v>4</v>
      </c>
      <c r="DU1019">
        <v>35373</v>
      </c>
      <c r="DV1019">
        <v>44581</v>
      </c>
      <c r="DW1019">
        <v>30511</v>
      </c>
      <c r="DX1019">
        <v>7</v>
      </c>
      <c r="DY1019">
        <v>40420</v>
      </c>
      <c r="DZ1019">
        <v>44581</v>
      </c>
      <c r="EA1019">
        <v>30511</v>
      </c>
      <c r="EB1019">
        <v>7</v>
      </c>
      <c r="EC1019">
        <v>40420</v>
      </c>
    </row>
    <row r="1020" spans="1:133" x14ac:dyDescent="0.2">
      <c r="A1020" t="s">
        <v>13956</v>
      </c>
      <c r="B1020">
        <v>350</v>
      </c>
      <c r="C1020" t="s">
        <v>13957</v>
      </c>
      <c r="D1020" t="str">
        <f t="shared" si="45"/>
        <v>NP_000173</v>
      </c>
      <c r="E1020" t="s">
        <v>13956</v>
      </c>
      <c r="F1020" t="s">
        <v>13956</v>
      </c>
      <c r="G1020" t="s">
        <v>13955</v>
      </c>
      <c r="H1020">
        <v>1</v>
      </c>
      <c r="I1020">
        <v>110.306</v>
      </c>
      <c r="J1020" s="3">
        <v>1.09996E-10</v>
      </c>
      <c r="K1020">
        <v>182.41</v>
      </c>
      <c r="L1020">
        <v>106.05</v>
      </c>
      <c r="M1020">
        <v>110.31</v>
      </c>
      <c r="N1020">
        <v>1</v>
      </c>
      <c r="O1020">
        <v>100.376</v>
      </c>
      <c r="P1020">
        <v>1.0710400000000001E-3</v>
      </c>
      <c r="Q1020">
        <v>100.38</v>
      </c>
      <c r="R1020">
        <v>1</v>
      </c>
      <c r="S1020">
        <v>136.69800000000001</v>
      </c>
      <c r="T1020">
        <v>1.00682E-4</v>
      </c>
      <c r="U1020">
        <v>136.69999999999999</v>
      </c>
      <c r="V1020">
        <v>1</v>
      </c>
      <c r="W1020">
        <v>121.208</v>
      </c>
      <c r="X1020">
        <v>2.38318E-4</v>
      </c>
      <c r="Y1020">
        <v>121.21</v>
      </c>
      <c r="Z1020">
        <v>1</v>
      </c>
      <c r="AA1020">
        <v>178.1</v>
      </c>
      <c r="AB1020" s="3">
        <v>3.3033000000000002E-7</v>
      </c>
      <c r="AC1020">
        <v>178.1</v>
      </c>
      <c r="AD1020">
        <v>0</v>
      </c>
      <c r="AE1020">
        <v>0</v>
      </c>
      <c r="AG1020" t="s">
        <v>137</v>
      </c>
      <c r="AH1020">
        <v>1</v>
      </c>
      <c r="AI1020">
        <v>101.71899999999999</v>
      </c>
      <c r="AJ1020">
        <v>9.6317099999999997E-4</v>
      </c>
      <c r="AK1020">
        <v>101.72</v>
      </c>
      <c r="AL1020">
        <v>1</v>
      </c>
      <c r="AM1020">
        <v>131.691</v>
      </c>
      <c r="AN1020">
        <v>1.20701E-4</v>
      </c>
      <c r="AO1020">
        <v>131.69</v>
      </c>
      <c r="AP1020">
        <v>1</v>
      </c>
      <c r="AQ1020">
        <v>110.306</v>
      </c>
      <c r="AR1020" s="3">
        <v>1.09996E-10</v>
      </c>
      <c r="AS1020">
        <v>182.41</v>
      </c>
      <c r="AT1020" t="s">
        <v>136</v>
      </c>
      <c r="AU1020">
        <v>1</v>
      </c>
      <c r="AV1020" t="s">
        <v>144</v>
      </c>
      <c r="AW1020" t="str">
        <f t="shared" si="46"/>
        <v>HADHA|NP_000173</v>
      </c>
      <c r="AX1020" s="1" t="str">
        <f t="shared" si="47"/>
        <v>HADHA|NP_000173|ALMGLYHGQVLCK(1)K</v>
      </c>
      <c r="AY1020" t="s">
        <v>13978</v>
      </c>
      <c r="AZ1020" t="s">
        <v>143</v>
      </c>
      <c r="BA1020" t="s">
        <v>497</v>
      </c>
      <c r="BB1020" t="s">
        <v>13977</v>
      </c>
      <c r="BC1020" t="s">
        <v>13976</v>
      </c>
      <c r="BD1020">
        <v>13</v>
      </c>
      <c r="BE1020">
        <v>3</v>
      </c>
      <c r="BF1020">
        <v>-0.94813999999999998</v>
      </c>
      <c r="BG1020" t="s">
        <v>139</v>
      </c>
      <c r="BH1020" t="s">
        <v>139</v>
      </c>
      <c r="BI1020" t="s">
        <v>139</v>
      </c>
      <c r="BJ1020" t="s">
        <v>139</v>
      </c>
      <c r="BK1020" t="s">
        <v>138</v>
      </c>
      <c r="BL1020" t="s">
        <v>139</v>
      </c>
      <c r="BM1020" t="s">
        <v>139</v>
      </c>
      <c r="BN1020" t="s">
        <v>139</v>
      </c>
      <c r="BO1020">
        <v>392930000</v>
      </c>
      <c r="BP1020">
        <v>392930000</v>
      </c>
      <c r="BQ1020">
        <v>0</v>
      </c>
      <c r="BR1020">
        <v>0</v>
      </c>
      <c r="BS1020" t="s">
        <v>137</v>
      </c>
      <c r="BT1020">
        <v>32093000</v>
      </c>
      <c r="BU1020">
        <v>52181000</v>
      </c>
      <c r="BV1020">
        <v>33903000</v>
      </c>
      <c r="BW1020">
        <v>40231000</v>
      </c>
      <c r="BX1020">
        <v>2135400</v>
      </c>
      <c r="BY1020">
        <v>35221000</v>
      </c>
      <c r="BZ1020">
        <v>49318000</v>
      </c>
      <c r="CA1020">
        <v>80969000</v>
      </c>
      <c r="CB1020" t="s">
        <v>137</v>
      </c>
      <c r="CC1020" t="s">
        <v>137</v>
      </c>
      <c r="CD1020" t="s">
        <v>137</v>
      </c>
      <c r="CE1020" t="s">
        <v>137</v>
      </c>
      <c r="CF1020" t="s">
        <v>137</v>
      </c>
      <c r="CG1020" t="s">
        <v>137</v>
      </c>
      <c r="CH1020" t="s">
        <v>137</v>
      </c>
      <c r="CI1020" t="s">
        <v>137</v>
      </c>
      <c r="CJ1020">
        <v>32093000</v>
      </c>
      <c r="CK1020">
        <v>0</v>
      </c>
      <c r="CL1020">
        <v>0</v>
      </c>
      <c r="CM1020">
        <v>52181000</v>
      </c>
      <c r="CN1020">
        <v>0</v>
      </c>
      <c r="CO1020">
        <v>0</v>
      </c>
      <c r="CP1020">
        <v>33903000</v>
      </c>
      <c r="CQ1020">
        <v>0</v>
      </c>
      <c r="CR1020">
        <v>0</v>
      </c>
      <c r="CS1020">
        <v>40231000</v>
      </c>
      <c r="CT1020">
        <v>0</v>
      </c>
      <c r="CU1020">
        <v>0</v>
      </c>
      <c r="CV1020">
        <v>2135400</v>
      </c>
      <c r="CW1020">
        <v>0</v>
      </c>
      <c r="CX1020">
        <v>0</v>
      </c>
      <c r="CY1020">
        <v>35221000</v>
      </c>
      <c r="CZ1020">
        <v>0</v>
      </c>
      <c r="DA1020">
        <v>0</v>
      </c>
      <c r="DB1020">
        <v>49318000</v>
      </c>
      <c r="DC1020">
        <v>0</v>
      </c>
      <c r="DD1020">
        <v>0</v>
      </c>
      <c r="DE1020">
        <v>80969000</v>
      </c>
      <c r="DF1020">
        <v>0</v>
      </c>
      <c r="DG1020">
        <v>0</v>
      </c>
      <c r="DJ1020">
        <v>1018</v>
      </c>
      <c r="DK1020">
        <v>1496</v>
      </c>
      <c r="DL1020">
        <v>350</v>
      </c>
      <c r="DM1020">
        <v>350</v>
      </c>
      <c r="DN1020">
        <v>551</v>
      </c>
      <c r="DO1020">
        <v>586</v>
      </c>
      <c r="DP1020" t="s">
        <v>13975</v>
      </c>
      <c r="DQ1020" t="s">
        <v>13974</v>
      </c>
      <c r="DR1020">
        <v>3513</v>
      </c>
      <c r="DS1020">
        <v>2532</v>
      </c>
      <c r="DT1020">
        <v>8</v>
      </c>
      <c r="DU1020">
        <v>28980</v>
      </c>
      <c r="DV1020">
        <v>3512</v>
      </c>
      <c r="DW1020">
        <v>2531</v>
      </c>
      <c r="DX1020">
        <v>8</v>
      </c>
      <c r="DY1020">
        <v>28874</v>
      </c>
      <c r="DZ1020">
        <v>3512</v>
      </c>
      <c r="EA1020">
        <v>2531</v>
      </c>
      <c r="EB1020">
        <v>8</v>
      </c>
      <c r="EC1020">
        <v>28874</v>
      </c>
    </row>
    <row r="1021" spans="1:133" x14ac:dyDescent="0.2">
      <c r="A1021" t="s">
        <v>13956</v>
      </c>
      <c r="B1021">
        <v>411</v>
      </c>
      <c r="C1021" t="s">
        <v>13957</v>
      </c>
      <c r="D1021" t="str">
        <f t="shared" si="45"/>
        <v>NP_000173</v>
      </c>
      <c r="E1021" t="s">
        <v>13956</v>
      </c>
      <c r="F1021" t="s">
        <v>13956</v>
      </c>
      <c r="G1021" t="s">
        <v>13955</v>
      </c>
      <c r="H1021">
        <v>1</v>
      </c>
      <c r="I1021">
        <v>102.714</v>
      </c>
      <c r="J1021">
        <v>1.10282E-2</v>
      </c>
      <c r="K1021">
        <v>117.93</v>
      </c>
      <c r="L1021">
        <v>43.518999999999998</v>
      </c>
      <c r="M1021">
        <v>102.71</v>
      </c>
      <c r="N1021">
        <v>1</v>
      </c>
      <c r="O1021">
        <v>117.934</v>
      </c>
      <c r="P1021">
        <v>1.10282E-2</v>
      </c>
      <c r="Q1021">
        <v>117.93</v>
      </c>
      <c r="R1021">
        <v>0</v>
      </c>
      <c r="S1021">
        <v>0</v>
      </c>
      <c r="U1021" t="s">
        <v>137</v>
      </c>
      <c r="Z1021">
        <v>1</v>
      </c>
      <c r="AA1021">
        <v>98.996600000000001</v>
      </c>
      <c r="AB1021">
        <v>4.4939199999999999E-2</v>
      </c>
      <c r="AC1021">
        <v>98.997</v>
      </c>
      <c r="AD1021">
        <v>0</v>
      </c>
      <c r="AE1021">
        <v>0</v>
      </c>
      <c r="AG1021" t="s">
        <v>137</v>
      </c>
      <c r="AH1021">
        <v>1</v>
      </c>
      <c r="AI1021">
        <v>102.714</v>
      </c>
      <c r="AJ1021">
        <v>3.6729199999999997E-2</v>
      </c>
      <c r="AK1021">
        <v>102.71</v>
      </c>
      <c r="AT1021" t="s">
        <v>136</v>
      </c>
      <c r="AU1021">
        <v>1</v>
      </c>
      <c r="AV1021" t="s">
        <v>144</v>
      </c>
      <c r="AW1021" t="str">
        <f t="shared" si="46"/>
        <v>HADHA|NP_000173</v>
      </c>
      <c r="AX1021" s="1" t="str">
        <f t="shared" si="47"/>
        <v>HADHA|NP_000173|GLNDK(1)VK</v>
      </c>
      <c r="AY1021" t="s">
        <v>13973</v>
      </c>
      <c r="AZ1021" t="s">
        <v>143</v>
      </c>
      <c r="BA1021" t="s">
        <v>2781</v>
      </c>
      <c r="BB1021" t="s">
        <v>13972</v>
      </c>
      <c r="BC1021" t="s">
        <v>13971</v>
      </c>
      <c r="BD1021">
        <v>5</v>
      </c>
      <c r="BE1021">
        <v>2</v>
      </c>
      <c r="BF1021">
        <v>1.0188999999999999</v>
      </c>
      <c r="BG1021" t="s">
        <v>139</v>
      </c>
      <c r="BH1021" t="s">
        <v>138</v>
      </c>
      <c r="BI1021" t="s">
        <v>138</v>
      </c>
      <c r="BJ1021" t="s">
        <v>139</v>
      </c>
      <c r="BK1021" t="s">
        <v>138</v>
      </c>
      <c r="BL1021" t="s">
        <v>139</v>
      </c>
      <c r="BM1021" t="s">
        <v>138</v>
      </c>
      <c r="BN1021" t="s">
        <v>138</v>
      </c>
      <c r="BO1021">
        <v>79235000</v>
      </c>
      <c r="BP1021">
        <v>79235000</v>
      </c>
      <c r="BQ1021">
        <v>0</v>
      </c>
      <c r="BR1021">
        <v>0</v>
      </c>
      <c r="BS1021" t="s">
        <v>137</v>
      </c>
      <c r="BT1021">
        <v>11522000</v>
      </c>
      <c r="BU1021">
        <v>10004000</v>
      </c>
      <c r="BV1021" t="s">
        <v>297</v>
      </c>
      <c r="BW1021">
        <v>28309000</v>
      </c>
      <c r="BX1021">
        <v>11322000</v>
      </c>
      <c r="BY1021">
        <v>18079000</v>
      </c>
      <c r="BZ1021" t="s">
        <v>297</v>
      </c>
      <c r="CA1021" t="s">
        <v>297</v>
      </c>
      <c r="CB1021" t="s">
        <v>137</v>
      </c>
      <c r="CC1021" t="s">
        <v>137</v>
      </c>
      <c r="CD1021" t="s">
        <v>137</v>
      </c>
      <c r="CE1021" t="s">
        <v>137</v>
      </c>
      <c r="CF1021" t="s">
        <v>137</v>
      </c>
      <c r="CG1021" t="s">
        <v>137</v>
      </c>
      <c r="CH1021" t="s">
        <v>137</v>
      </c>
      <c r="CI1021" t="s">
        <v>137</v>
      </c>
      <c r="CJ1021">
        <v>11522000</v>
      </c>
      <c r="CK1021">
        <v>0</v>
      </c>
      <c r="CL1021">
        <v>0</v>
      </c>
      <c r="CM1021">
        <v>10004000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28309000</v>
      </c>
      <c r="CT1021">
        <v>0</v>
      </c>
      <c r="CU1021">
        <v>0</v>
      </c>
      <c r="CV1021">
        <v>11322000</v>
      </c>
      <c r="CW1021">
        <v>0</v>
      </c>
      <c r="CX1021">
        <v>0</v>
      </c>
      <c r="CY1021">
        <v>18079000</v>
      </c>
      <c r="CZ1021">
        <v>0</v>
      </c>
      <c r="DA1021">
        <v>0</v>
      </c>
      <c r="DB1021">
        <v>0</v>
      </c>
      <c r="DC1021">
        <v>0</v>
      </c>
      <c r="DD1021">
        <v>0</v>
      </c>
      <c r="DE1021">
        <v>0</v>
      </c>
      <c r="DF1021">
        <v>0</v>
      </c>
      <c r="DG1021">
        <v>0</v>
      </c>
      <c r="DJ1021">
        <v>1019</v>
      </c>
      <c r="DK1021">
        <v>1496</v>
      </c>
      <c r="DL1021">
        <v>411</v>
      </c>
      <c r="DM1021">
        <v>411</v>
      </c>
      <c r="DN1021" t="s">
        <v>13970</v>
      </c>
      <c r="DO1021" t="s">
        <v>13969</v>
      </c>
      <c r="DP1021" t="s">
        <v>13968</v>
      </c>
      <c r="DQ1021" t="s">
        <v>13967</v>
      </c>
      <c r="DR1021">
        <v>19453</v>
      </c>
      <c r="DS1021">
        <v>13519</v>
      </c>
      <c r="DT1021">
        <v>6</v>
      </c>
      <c r="DU1021">
        <v>11726</v>
      </c>
      <c r="DV1021">
        <v>19451</v>
      </c>
      <c r="DW1021">
        <v>13517</v>
      </c>
      <c r="DX1021">
        <v>1</v>
      </c>
      <c r="DY1021">
        <v>11652</v>
      </c>
      <c r="DZ1021">
        <v>19451</v>
      </c>
      <c r="EA1021">
        <v>13517</v>
      </c>
      <c r="EB1021">
        <v>1</v>
      </c>
      <c r="EC1021">
        <v>11652</v>
      </c>
    </row>
    <row r="1022" spans="1:133" x14ac:dyDescent="0.2">
      <c r="A1022" t="s">
        <v>13956</v>
      </c>
      <c r="B1022">
        <v>406</v>
      </c>
      <c r="C1022" t="s">
        <v>13957</v>
      </c>
      <c r="D1022" t="str">
        <f t="shared" si="45"/>
        <v>NP_000173</v>
      </c>
      <c r="E1022" t="s">
        <v>13956</v>
      </c>
      <c r="F1022" t="s">
        <v>13956</v>
      </c>
      <c r="G1022" t="s">
        <v>13955</v>
      </c>
      <c r="H1022">
        <v>1</v>
      </c>
      <c r="I1022">
        <v>154.357</v>
      </c>
      <c r="J1022" s="3">
        <v>2.07062E-7</v>
      </c>
      <c r="K1022">
        <v>184.87</v>
      </c>
      <c r="L1022">
        <v>152.84</v>
      </c>
      <c r="M1022">
        <v>154.36000000000001</v>
      </c>
      <c r="N1022">
        <v>1</v>
      </c>
      <c r="O1022">
        <v>118.75700000000001</v>
      </c>
      <c r="P1022">
        <v>1.9576400000000001E-3</v>
      </c>
      <c r="Q1022">
        <v>118.76</v>
      </c>
      <c r="R1022">
        <v>1</v>
      </c>
      <c r="S1022">
        <v>146.50299999999999</v>
      </c>
      <c r="T1022">
        <v>3.4775499999999999E-4</v>
      </c>
      <c r="U1022">
        <v>146.5</v>
      </c>
      <c r="V1022">
        <v>1</v>
      </c>
      <c r="W1022">
        <v>184.87</v>
      </c>
      <c r="X1022" s="3">
        <v>2.07062E-7</v>
      </c>
      <c r="Y1022">
        <v>184.87</v>
      </c>
      <c r="Z1022">
        <v>1</v>
      </c>
      <c r="AA1022">
        <v>156.36199999999999</v>
      </c>
      <c r="AB1022">
        <v>9.3201899999999997E-4</v>
      </c>
      <c r="AC1022">
        <v>156.36000000000001</v>
      </c>
      <c r="AD1022">
        <v>1</v>
      </c>
      <c r="AE1022">
        <v>102.33199999999999</v>
      </c>
      <c r="AF1022">
        <v>5.6399400000000004E-3</v>
      </c>
      <c r="AG1022">
        <v>102.33</v>
      </c>
      <c r="AH1022">
        <v>1</v>
      </c>
      <c r="AI1022">
        <v>146.50299999999999</v>
      </c>
      <c r="AJ1022">
        <v>3.4775499999999999E-4</v>
      </c>
      <c r="AK1022">
        <v>146.5</v>
      </c>
      <c r="AL1022">
        <v>1</v>
      </c>
      <c r="AM1022">
        <v>114.86799999999999</v>
      </c>
      <c r="AN1022">
        <v>2.5417299999999999E-3</v>
      </c>
      <c r="AO1022">
        <v>114.87</v>
      </c>
      <c r="AP1022">
        <v>1</v>
      </c>
      <c r="AQ1022">
        <v>154.357</v>
      </c>
      <c r="AR1022">
        <v>6.7959699999999999E-4</v>
      </c>
      <c r="AS1022">
        <v>154.36000000000001</v>
      </c>
      <c r="AT1022" t="s">
        <v>136</v>
      </c>
      <c r="AU1022">
        <v>1</v>
      </c>
      <c r="AV1022" t="s">
        <v>144</v>
      </c>
      <c r="AW1022" t="str">
        <f t="shared" si="46"/>
        <v>HADHA|NP_000173</v>
      </c>
      <c r="AX1022" s="1" t="str">
        <f t="shared" si="47"/>
        <v>HADHA|NP_000173|GQQQVFK(1)GLNDK</v>
      </c>
      <c r="AY1022" t="s">
        <v>13966</v>
      </c>
      <c r="AZ1022" t="s">
        <v>893</v>
      </c>
      <c r="BA1022" t="s">
        <v>447</v>
      </c>
      <c r="BB1022" t="s">
        <v>13965</v>
      </c>
      <c r="BC1022" t="s">
        <v>13964</v>
      </c>
      <c r="BD1022">
        <v>7</v>
      </c>
      <c r="BE1022">
        <v>2</v>
      </c>
      <c r="BF1022">
        <v>0.42885000000000001</v>
      </c>
      <c r="BG1022" t="s">
        <v>139</v>
      </c>
      <c r="BH1022" t="s">
        <v>139</v>
      </c>
      <c r="BI1022" t="s">
        <v>139</v>
      </c>
      <c r="BJ1022" t="s">
        <v>139</v>
      </c>
      <c r="BK1022" t="s">
        <v>139</v>
      </c>
      <c r="BL1022" t="s">
        <v>139</v>
      </c>
      <c r="BM1022" t="s">
        <v>139</v>
      </c>
      <c r="BN1022" t="s">
        <v>139</v>
      </c>
      <c r="BO1022">
        <v>733810000</v>
      </c>
      <c r="BP1022">
        <v>733810000</v>
      </c>
      <c r="BQ1022">
        <v>0</v>
      </c>
      <c r="BR1022">
        <v>0</v>
      </c>
      <c r="BS1022" t="s">
        <v>137</v>
      </c>
      <c r="BT1022">
        <v>77621000</v>
      </c>
      <c r="BU1022">
        <v>103240000</v>
      </c>
      <c r="BV1022">
        <v>97720000</v>
      </c>
      <c r="BW1022">
        <v>99034000</v>
      </c>
      <c r="BX1022">
        <v>34780000</v>
      </c>
      <c r="BY1022">
        <v>67848000</v>
      </c>
      <c r="BZ1022">
        <v>92788000</v>
      </c>
      <c r="CA1022">
        <v>160780000</v>
      </c>
      <c r="CB1022" t="s">
        <v>137</v>
      </c>
      <c r="CC1022" t="s">
        <v>137</v>
      </c>
      <c r="CD1022" t="s">
        <v>137</v>
      </c>
      <c r="CE1022" t="s">
        <v>137</v>
      </c>
      <c r="CF1022" t="s">
        <v>137</v>
      </c>
      <c r="CG1022" t="s">
        <v>137</v>
      </c>
      <c r="CH1022" t="s">
        <v>137</v>
      </c>
      <c r="CI1022" t="s">
        <v>137</v>
      </c>
      <c r="CJ1022">
        <v>77621000</v>
      </c>
      <c r="CK1022">
        <v>0</v>
      </c>
      <c r="CL1022">
        <v>0</v>
      </c>
      <c r="CM1022">
        <v>103240000</v>
      </c>
      <c r="CN1022">
        <v>0</v>
      </c>
      <c r="CO1022">
        <v>0</v>
      </c>
      <c r="CP1022">
        <v>97720000</v>
      </c>
      <c r="CQ1022">
        <v>0</v>
      </c>
      <c r="CR1022">
        <v>0</v>
      </c>
      <c r="CS1022">
        <v>99034000</v>
      </c>
      <c r="CT1022">
        <v>0</v>
      </c>
      <c r="CU1022">
        <v>0</v>
      </c>
      <c r="CV1022">
        <v>34780000</v>
      </c>
      <c r="CW1022">
        <v>0</v>
      </c>
      <c r="CX1022">
        <v>0</v>
      </c>
      <c r="CY1022">
        <v>67848000</v>
      </c>
      <c r="CZ1022">
        <v>0</v>
      </c>
      <c r="DA1022">
        <v>0</v>
      </c>
      <c r="DB1022">
        <v>92788000</v>
      </c>
      <c r="DC1022">
        <v>0</v>
      </c>
      <c r="DD1022">
        <v>0</v>
      </c>
      <c r="DE1022">
        <v>160780000</v>
      </c>
      <c r="DF1022">
        <v>0</v>
      </c>
      <c r="DG1022">
        <v>0</v>
      </c>
      <c r="DJ1022">
        <v>1020</v>
      </c>
      <c r="DK1022">
        <v>1496</v>
      </c>
      <c r="DL1022">
        <v>406</v>
      </c>
      <c r="DM1022">
        <v>406</v>
      </c>
      <c r="DN1022">
        <v>3286</v>
      </c>
      <c r="DO1022">
        <v>3464</v>
      </c>
      <c r="DP1022" t="s">
        <v>13963</v>
      </c>
      <c r="DQ1022" t="s">
        <v>13962</v>
      </c>
      <c r="DR1022">
        <v>20636</v>
      </c>
      <c r="DS1022">
        <v>14357</v>
      </c>
      <c r="DT1022">
        <v>8</v>
      </c>
      <c r="DU1022">
        <v>21574</v>
      </c>
      <c r="DV1022">
        <v>20631</v>
      </c>
      <c r="DW1022">
        <v>14352</v>
      </c>
      <c r="DX1022">
        <v>3</v>
      </c>
      <c r="DY1022">
        <v>20764</v>
      </c>
      <c r="DZ1022">
        <v>20631</v>
      </c>
      <c r="EA1022">
        <v>14352</v>
      </c>
      <c r="EB1022">
        <v>3</v>
      </c>
      <c r="EC1022">
        <v>20764</v>
      </c>
    </row>
    <row r="1023" spans="1:133" x14ac:dyDescent="0.2">
      <c r="A1023" t="s">
        <v>13956</v>
      </c>
      <c r="B1023">
        <v>60</v>
      </c>
      <c r="C1023" t="s">
        <v>13957</v>
      </c>
      <c r="D1023" t="str">
        <f t="shared" si="45"/>
        <v>NP_000173</v>
      </c>
      <c r="E1023" t="s">
        <v>13956</v>
      </c>
      <c r="F1023" t="s">
        <v>13956</v>
      </c>
      <c r="G1023" t="s">
        <v>13955</v>
      </c>
      <c r="H1023">
        <v>1</v>
      </c>
      <c r="I1023">
        <v>117.479</v>
      </c>
      <c r="J1023">
        <v>9.8597000000000008E-4</v>
      </c>
      <c r="K1023">
        <v>117.48</v>
      </c>
      <c r="L1023">
        <v>69.25</v>
      </c>
      <c r="M1023">
        <v>117.48</v>
      </c>
      <c r="V1023">
        <v>0</v>
      </c>
      <c r="W1023">
        <v>0</v>
      </c>
      <c r="Y1023" t="s">
        <v>137</v>
      </c>
      <c r="Z1023">
        <v>0</v>
      </c>
      <c r="AA1023">
        <v>0</v>
      </c>
      <c r="AC1023" t="s">
        <v>137</v>
      </c>
      <c r="AH1023">
        <v>1</v>
      </c>
      <c r="AI1023">
        <v>117.479</v>
      </c>
      <c r="AJ1023">
        <v>9.8597000000000008E-4</v>
      </c>
      <c r="AK1023">
        <v>117.48</v>
      </c>
      <c r="AT1023" t="s">
        <v>136</v>
      </c>
      <c r="AU1023">
        <v>1</v>
      </c>
      <c r="AV1023" t="s">
        <v>144</v>
      </c>
      <c r="AW1023" t="str">
        <f t="shared" si="46"/>
        <v>HADHA|NP_000173</v>
      </c>
      <c r="AX1023" s="1" t="str">
        <f t="shared" si="47"/>
        <v>HADHA|NP_000173|INSPNSK(1)VNTLSK</v>
      </c>
      <c r="AY1023" t="s">
        <v>13961</v>
      </c>
      <c r="AZ1023" t="s">
        <v>143</v>
      </c>
      <c r="BA1023" t="s">
        <v>555</v>
      </c>
      <c r="BB1023" t="s">
        <v>13960</v>
      </c>
      <c r="BC1023" t="s">
        <v>13959</v>
      </c>
      <c r="BD1023">
        <v>7</v>
      </c>
      <c r="BE1023">
        <v>2</v>
      </c>
      <c r="BF1023">
        <v>0.41716999999999999</v>
      </c>
      <c r="BG1023" t="s">
        <v>138</v>
      </c>
      <c r="BH1023" t="s">
        <v>138</v>
      </c>
      <c r="BI1023" t="s">
        <v>138</v>
      </c>
      <c r="BJ1023" t="s">
        <v>138</v>
      </c>
      <c r="BK1023" t="s">
        <v>138</v>
      </c>
      <c r="BL1023" t="s">
        <v>139</v>
      </c>
      <c r="BM1023" t="s">
        <v>138</v>
      </c>
      <c r="BN1023" t="s">
        <v>138</v>
      </c>
      <c r="BO1023">
        <v>21536000</v>
      </c>
      <c r="BP1023">
        <v>21536000</v>
      </c>
      <c r="BQ1023">
        <v>0</v>
      </c>
      <c r="BR1023">
        <v>0</v>
      </c>
      <c r="BS1023" t="s">
        <v>137</v>
      </c>
      <c r="BT1023" t="s">
        <v>297</v>
      </c>
      <c r="BU1023" t="s">
        <v>297</v>
      </c>
      <c r="BV1023">
        <v>7871300</v>
      </c>
      <c r="BW1023">
        <v>7032500</v>
      </c>
      <c r="BX1023" t="s">
        <v>297</v>
      </c>
      <c r="BY1023">
        <v>6632000</v>
      </c>
      <c r="BZ1023" t="s">
        <v>297</v>
      </c>
      <c r="CA1023" t="s">
        <v>297</v>
      </c>
      <c r="CB1023" t="s">
        <v>137</v>
      </c>
      <c r="CC1023" t="s">
        <v>137</v>
      </c>
      <c r="CD1023" t="s">
        <v>137</v>
      </c>
      <c r="CE1023" t="s">
        <v>137</v>
      </c>
      <c r="CF1023" t="s">
        <v>137</v>
      </c>
      <c r="CG1023" t="s">
        <v>137</v>
      </c>
      <c r="CH1023" t="s">
        <v>137</v>
      </c>
      <c r="CI1023" t="s">
        <v>137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7871300</v>
      </c>
      <c r="CQ1023">
        <v>0</v>
      </c>
      <c r="CR1023">
        <v>0</v>
      </c>
      <c r="CS1023">
        <v>7032500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6632000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0</v>
      </c>
      <c r="DG1023">
        <v>0</v>
      </c>
      <c r="DJ1023">
        <v>1021</v>
      </c>
      <c r="DK1023">
        <v>1496</v>
      </c>
      <c r="DL1023">
        <v>60</v>
      </c>
      <c r="DM1023">
        <v>60</v>
      </c>
      <c r="DN1023">
        <v>4544</v>
      </c>
      <c r="DO1023">
        <v>4799</v>
      </c>
      <c r="DP1023" t="s">
        <v>13958</v>
      </c>
      <c r="DQ1023">
        <v>20118</v>
      </c>
      <c r="DR1023">
        <v>28960</v>
      </c>
      <c r="DS1023">
        <v>20118</v>
      </c>
      <c r="DT1023">
        <v>6</v>
      </c>
      <c r="DU1023">
        <v>18771</v>
      </c>
      <c r="DV1023">
        <v>28960</v>
      </c>
      <c r="DW1023">
        <v>20118</v>
      </c>
      <c r="DX1023">
        <v>6</v>
      </c>
      <c r="DY1023">
        <v>18771</v>
      </c>
      <c r="DZ1023">
        <v>28960</v>
      </c>
      <c r="EA1023">
        <v>20118</v>
      </c>
      <c r="EB1023">
        <v>6</v>
      </c>
      <c r="EC1023">
        <v>18771</v>
      </c>
    </row>
    <row r="1024" spans="1:133" x14ac:dyDescent="0.2">
      <c r="A1024" t="s">
        <v>13956</v>
      </c>
      <c r="B1024">
        <v>505</v>
      </c>
      <c r="C1024" t="s">
        <v>13957</v>
      </c>
      <c r="D1024" t="str">
        <f t="shared" si="45"/>
        <v>NP_000173</v>
      </c>
      <c r="E1024" t="s">
        <v>13956</v>
      </c>
      <c r="F1024" t="s">
        <v>13956</v>
      </c>
      <c r="G1024" t="s">
        <v>13955</v>
      </c>
      <c r="H1024">
        <v>1</v>
      </c>
      <c r="I1024">
        <v>65.207099999999997</v>
      </c>
      <c r="J1024">
        <v>7.9852500000000002E-4</v>
      </c>
      <c r="K1024">
        <v>79.69</v>
      </c>
      <c r="L1024">
        <v>56.47</v>
      </c>
      <c r="M1024">
        <v>65.206999999999994</v>
      </c>
      <c r="N1024">
        <v>1</v>
      </c>
      <c r="O1024">
        <v>79.689700000000002</v>
      </c>
      <c r="P1024">
        <v>7.9852500000000002E-4</v>
      </c>
      <c r="Q1024">
        <v>79.69</v>
      </c>
      <c r="R1024">
        <v>1</v>
      </c>
      <c r="S1024">
        <v>65.207099999999997</v>
      </c>
      <c r="T1024">
        <v>1.4777600000000001E-3</v>
      </c>
      <c r="U1024">
        <v>65.206999999999994</v>
      </c>
      <c r="Z1024">
        <v>0</v>
      </c>
      <c r="AA1024">
        <v>0</v>
      </c>
      <c r="AC1024" t="s">
        <v>137</v>
      </c>
      <c r="AH1024">
        <v>0</v>
      </c>
      <c r="AI1024">
        <v>0</v>
      </c>
      <c r="AK1024" t="s">
        <v>137</v>
      </c>
      <c r="AT1024" t="s">
        <v>136</v>
      </c>
      <c r="AU1024">
        <v>1</v>
      </c>
      <c r="AV1024" t="s">
        <v>144</v>
      </c>
      <c r="AW1024" t="str">
        <f t="shared" si="46"/>
        <v>HADHA|NP_000173</v>
      </c>
      <c r="AX1024" s="1" t="str">
        <f t="shared" si="47"/>
        <v>HADHA|NP_000173|VIGMHYFSPVDK(1)MQLLEIITTEK</v>
      </c>
      <c r="AY1024" t="s">
        <v>13954</v>
      </c>
      <c r="AZ1024" t="s">
        <v>2793</v>
      </c>
      <c r="BA1024" t="s">
        <v>7691</v>
      </c>
      <c r="BB1024" t="s">
        <v>13953</v>
      </c>
      <c r="BC1024" t="s">
        <v>13952</v>
      </c>
      <c r="BD1024">
        <v>12</v>
      </c>
      <c r="BE1024">
        <v>3</v>
      </c>
      <c r="BF1024">
        <v>0.17050999999999999</v>
      </c>
      <c r="BG1024" t="s">
        <v>139</v>
      </c>
      <c r="BH1024" t="s">
        <v>139</v>
      </c>
      <c r="BI1024" t="s">
        <v>138</v>
      </c>
      <c r="BJ1024" t="s">
        <v>138</v>
      </c>
      <c r="BK1024" t="s">
        <v>138</v>
      </c>
      <c r="BL1024" t="s">
        <v>138</v>
      </c>
      <c r="BM1024" t="s">
        <v>138</v>
      </c>
      <c r="BN1024" t="s">
        <v>138</v>
      </c>
      <c r="BO1024">
        <v>102740000</v>
      </c>
      <c r="BP1024">
        <v>102740000</v>
      </c>
      <c r="BQ1024">
        <v>0</v>
      </c>
      <c r="BR1024">
        <v>0</v>
      </c>
      <c r="BS1024" t="s">
        <v>137</v>
      </c>
      <c r="BT1024" t="s">
        <v>297</v>
      </c>
      <c r="BU1024">
        <v>52263000</v>
      </c>
      <c r="BV1024" t="s">
        <v>297</v>
      </c>
      <c r="BW1024">
        <v>32191000</v>
      </c>
      <c r="BX1024" t="s">
        <v>297</v>
      </c>
      <c r="BY1024">
        <v>18290000</v>
      </c>
      <c r="BZ1024" t="s">
        <v>297</v>
      </c>
      <c r="CA1024" t="s">
        <v>297</v>
      </c>
      <c r="CB1024" t="s">
        <v>137</v>
      </c>
      <c r="CC1024" t="s">
        <v>137</v>
      </c>
      <c r="CD1024" t="s">
        <v>137</v>
      </c>
      <c r="CE1024" t="s">
        <v>137</v>
      </c>
      <c r="CF1024" t="s">
        <v>137</v>
      </c>
      <c r="CG1024" t="s">
        <v>137</v>
      </c>
      <c r="CH1024" t="s">
        <v>137</v>
      </c>
      <c r="CI1024" t="s">
        <v>137</v>
      </c>
      <c r="CJ1024">
        <v>0</v>
      </c>
      <c r="CK1024">
        <v>0</v>
      </c>
      <c r="CL1024">
        <v>0</v>
      </c>
      <c r="CM1024">
        <v>52263000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32191000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18290000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0</v>
      </c>
      <c r="DJ1024">
        <v>1022</v>
      </c>
      <c r="DK1024">
        <v>1496</v>
      </c>
      <c r="DL1024">
        <v>505</v>
      </c>
      <c r="DM1024">
        <v>505</v>
      </c>
      <c r="DN1024">
        <v>11636</v>
      </c>
      <c r="DO1024" t="s">
        <v>13951</v>
      </c>
      <c r="DP1024" t="s">
        <v>13950</v>
      </c>
      <c r="DQ1024" t="s">
        <v>13949</v>
      </c>
      <c r="DR1024">
        <v>74813</v>
      </c>
      <c r="DS1024">
        <v>51181</v>
      </c>
      <c r="DT1024">
        <v>2</v>
      </c>
      <c r="DU1024">
        <v>58994</v>
      </c>
      <c r="DV1024">
        <v>74812</v>
      </c>
      <c r="DW1024">
        <v>51180</v>
      </c>
      <c r="DX1024">
        <v>1</v>
      </c>
      <c r="DY1024">
        <v>59311</v>
      </c>
      <c r="DZ1024">
        <v>74812</v>
      </c>
      <c r="EA1024">
        <v>51180</v>
      </c>
      <c r="EB1024">
        <v>1</v>
      </c>
      <c r="EC1024">
        <v>59311</v>
      </c>
    </row>
    <row r="1025" spans="1:133" x14ac:dyDescent="0.2">
      <c r="A1025" t="s">
        <v>13947</v>
      </c>
      <c r="B1025">
        <v>356</v>
      </c>
      <c r="C1025" t="s">
        <v>13948</v>
      </c>
      <c r="D1025" t="str">
        <f t="shared" si="45"/>
        <v>NP_004035</v>
      </c>
      <c r="E1025" t="s">
        <v>13947</v>
      </c>
      <c r="F1025" t="s">
        <v>13947</v>
      </c>
      <c r="G1025" t="s">
        <v>13946</v>
      </c>
      <c r="H1025">
        <v>1</v>
      </c>
      <c r="I1025">
        <v>78.976399999999998</v>
      </c>
      <c r="J1025" s="3">
        <v>3.9765299999999997E-5</v>
      </c>
      <c r="K1025">
        <v>78.975999999999999</v>
      </c>
      <c r="L1025">
        <v>49.393999999999998</v>
      </c>
      <c r="M1025">
        <v>78.975999999999999</v>
      </c>
      <c r="V1025">
        <v>1</v>
      </c>
      <c r="W1025">
        <v>60.7346</v>
      </c>
      <c r="X1025">
        <v>3.3859599999999999E-3</v>
      </c>
      <c r="Y1025">
        <v>60.734999999999999</v>
      </c>
      <c r="Z1025">
        <v>1</v>
      </c>
      <c r="AA1025">
        <v>78.976399999999998</v>
      </c>
      <c r="AB1025" s="3">
        <v>3.9765299999999997E-5</v>
      </c>
      <c r="AC1025">
        <v>78.975999999999999</v>
      </c>
      <c r="AH1025">
        <v>0</v>
      </c>
      <c r="AI1025">
        <v>0</v>
      </c>
      <c r="AK1025" t="s">
        <v>137</v>
      </c>
      <c r="AT1025" t="s">
        <v>136</v>
      </c>
      <c r="AU1025">
        <v>1</v>
      </c>
      <c r="AV1025" t="s">
        <v>144</v>
      </c>
      <c r="AW1025" t="str">
        <f t="shared" si="46"/>
        <v>ATIC|NP_004035</v>
      </c>
      <c r="AX1025" s="1" t="str">
        <f t="shared" si="47"/>
        <v>ATIC|NP_004035|EVSDGIIAPGYEEEALTILSK(1)K</v>
      </c>
      <c r="AY1025" t="s">
        <v>13945</v>
      </c>
      <c r="AZ1025" t="s">
        <v>143</v>
      </c>
      <c r="BA1025" t="s">
        <v>483</v>
      </c>
      <c r="BB1025" t="s">
        <v>13944</v>
      </c>
      <c r="BC1025" t="s">
        <v>13943</v>
      </c>
      <c r="BD1025">
        <v>21</v>
      </c>
      <c r="BE1025">
        <v>3</v>
      </c>
      <c r="BF1025">
        <v>0.35571000000000003</v>
      </c>
      <c r="BG1025" t="s">
        <v>138</v>
      </c>
      <c r="BH1025" t="s">
        <v>138</v>
      </c>
      <c r="BI1025" t="s">
        <v>139</v>
      </c>
      <c r="BJ1025" t="s">
        <v>139</v>
      </c>
      <c r="BK1025" t="s">
        <v>138</v>
      </c>
      <c r="BL1025" t="s">
        <v>138</v>
      </c>
      <c r="BM1025" t="s">
        <v>138</v>
      </c>
      <c r="BN1025" t="s">
        <v>138</v>
      </c>
      <c r="BO1025">
        <v>17176000</v>
      </c>
      <c r="BP1025">
        <v>17176000</v>
      </c>
      <c r="BQ1025">
        <v>0</v>
      </c>
      <c r="BR1025">
        <v>0</v>
      </c>
      <c r="BS1025" t="s">
        <v>137</v>
      </c>
      <c r="BT1025" t="s">
        <v>297</v>
      </c>
      <c r="BU1025" t="s">
        <v>297</v>
      </c>
      <c r="BV1025">
        <v>6615800</v>
      </c>
      <c r="BW1025">
        <v>6388800</v>
      </c>
      <c r="BX1025" t="s">
        <v>297</v>
      </c>
      <c r="BY1025">
        <v>4171500</v>
      </c>
      <c r="BZ1025" t="s">
        <v>297</v>
      </c>
      <c r="CA1025" t="s">
        <v>297</v>
      </c>
      <c r="CB1025" t="s">
        <v>137</v>
      </c>
      <c r="CC1025" t="s">
        <v>137</v>
      </c>
      <c r="CD1025" t="s">
        <v>137</v>
      </c>
      <c r="CE1025" t="s">
        <v>137</v>
      </c>
      <c r="CF1025" t="s">
        <v>137</v>
      </c>
      <c r="CG1025" t="s">
        <v>137</v>
      </c>
      <c r="CH1025" t="s">
        <v>137</v>
      </c>
      <c r="CI1025" t="s">
        <v>137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6615800</v>
      </c>
      <c r="CQ1025">
        <v>0</v>
      </c>
      <c r="CR1025">
        <v>0</v>
      </c>
      <c r="CS1025">
        <v>6388800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4171500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0</v>
      </c>
      <c r="DJ1025">
        <v>1023</v>
      </c>
      <c r="DK1025">
        <v>1497</v>
      </c>
      <c r="DL1025">
        <v>356</v>
      </c>
      <c r="DM1025">
        <v>356</v>
      </c>
      <c r="DN1025">
        <v>2055</v>
      </c>
      <c r="DO1025">
        <v>2163</v>
      </c>
      <c r="DP1025" t="s">
        <v>13942</v>
      </c>
      <c r="DQ1025" t="s">
        <v>13941</v>
      </c>
      <c r="DR1025">
        <v>11984</v>
      </c>
      <c r="DS1025">
        <v>8373</v>
      </c>
      <c r="DT1025">
        <v>4</v>
      </c>
      <c r="DU1025">
        <v>52869</v>
      </c>
      <c r="DV1025">
        <v>11984</v>
      </c>
      <c r="DW1025">
        <v>8373</v>
      </c>
      <c r="DX1025">
        <v>4</v>
      </c>
      <c r="DY1025">
        <v>52869</v>
      </c>
      <c r="DZ1025">
        <v>11984</v>
      </c>
      <c r="EA1025">
        <v>8373</v>
      </c>
      <c r="EB1025">
        <v>4</v>
      </c>
      <c r="EC1025">
        <v>52869</v>
      </c>
    </row>
    <row r="1026" spans="1:133" x14ac:dyDescent="0.2">
      <c r="A1026" t="s">
        <v>13895</v>
      </c>
      <c r="B1026">
        <v>582</v>
      </c>
      <c r="C1026" t="s">
        <v>13896</v>
      </c>
      <c r="D1026" t="str">
        <f t="shared" ref="D1026:D1089" si="48">MID(E1026,IFERROR(FIND("ref|",E1026)+4,1),IFERROR(FIND(".",E1026,IFERROR(FIND("ref|",E1026)+4,1)+1),32)-IFERROR(FIND("ref|",E1026)+4,1))</f>
        <v>NP_036244</v>
      </c>
      <c r="E1026" t="s">
        <v>13895</v>
      </c>
      <c r="F1026" t="s">
        <v>13895</v>
      </c>
      <c r="G1026" t="s">
        <v>13894</v>
      </c>
      <c r="H1026">
        <v>1</v>
      </c>
      <c r="I1026">
        <v>69.069500000000005</v>
      </c>
      <c r="J1026" s="3">
        <v>1.6299500000000001E-7</v>
      </c>
      <c r="K1026">
        <v>138.05000000000001</v>
      </c>
      <c r="L1026">
        <v>117.61</v>
      </c>
      <c r="M1026">
        <v>69.069000000000003</v>
      </c>
      <c r="N1026">
        <v>1</v>
      </c>
      <c r="O1026">
        <v>101.896</v>
      </c>
      <c r="P1026">
        <v>8.7282600000000005E-4</v>
      </c>
      <c r="Q1026">
        <v>101.9</v>
      </c>
      <c r="R1026">
        <v>1</v>
      </c>
      <c r="S1026">
        <v>138.04900000000001</v>
      </c>
      <c r="T1026" s="3">
        <v>1.6299500000000001E-7</v>
      </c>
      <c r="U1026">
        <v>138.05000000000001</v>
      </c>
      <c r="Z1026">
        <v>1</v>
      </c>
      <c r="AA1026">
        <v>90.258899999999997</v>
      </c>
      <c r="AB1026">
        <v>3.2157900000000001E-4</v>
      </c>
      <c r="AC1026">
        <v>101.04</v>
      </c>
      <c r="AD1026">
        <v>0</v>
      </c>
      <c r="AE1026">
        <v>0</v>
      </c>
      <c r="AG1026" t="s">
        <v>137</v>
      </c>
      <c r="AH1026">
        <v>1</v>
      </c>
      <c r="AI1026">
        <v>100.227</v>
      </c>
      <c r="AJ1026" s="3">
        <v>3.0529399999999999E-5</v>
      </c>
      <c r="AK1026">
        <v>100.23</v>
      </c>
      <c r="AL1026">
        <v>1</v>
      </c>
      <c r="AM1026">
        <v>88.427000000000007</v>
      </c>
      <c r="AN1026">
        <v>1.4945399999999999E-3</v>
      </c>
      <c r="AO1026">
        <v>88.427000000000007</v>
      </c>
      <c r="AP1026">
        <v>1</v>
      </c>
      <c r="AQ1026">
        <v>69.069500000000005</v>
      </c>
      <c r="AR1026">
        <v>5.8227699999999997E-3</v>
      </c>
      <c r="AS1026">
        <v>69.069000000000003</v>
      </c>
      <c r="AT1026" t="s">
        <v>136</v>
      </c>
      <c r="AU1026">
        <v>1</v>
      </c>
      <c r="AV1026" t="s">
        <v>144</v>
      </c>
      <c r="AW1026" t="str">
        <f t="shared" ref="AW1026:AW1089" si="49">CONCATENATE(C1026,"|",D1026)</f>
        <v>TPX2|NP_036244</v>
      </c>
      <c r="AX1026" s="1" t="str">
        <f t="shared" ref="AX1026:AX1089" si="50">CONCATENATE(C1026,"|",D1026,"|",BB1026)</f>
        <v>TPX2|NP_036244|ALPLPHFDTINLPEK(1)K</v>
      </c>
      <c r="AY1026" t="s">
        <v>13940</v>
      </c>
      <c r="AZ1026" t="s">
        <v>143</v>
      </c>
      <c r="BA1026" t="s">
        <v>702</v>
      </c>
      <c r="BB1026" t="s">
        <v>13939</v>
      </c>
      <c r="BC1026" t="s">
        <v>13938</v>
      </c>
      <c r="BD1026">
        <v>15</v>
      </c>
      <c r="BE1026">
        <v>3</v>
      </c>
      <c r="BF1026">
        <v>3.4476E-2</v>
      </c>
      <c r="BG1026" t="s">
        <v>139</v>
      </c>
      <c r="BH1026" t="s">
        <v>139</v>
      </c>
      <c r="BI1026" t="s">
        <v>138</v>
      </c>
      <c r="BJ1026" t="s">
        <v>139</v>
      </c>
      <c r="BK1026" t="s">
        <v>138</v>
      </c>
      <c r="BL1026" t="s">
        <v>139</v>
      </c>
      <c r="BM1026" t="s">
        <v>139</v>
      </c>
      <c r="BN1026" t="s">
        <v>139</v>
      </c>
      <c r="BO1026">
        <v>761510000</v>
      </c>
      <c r="BP1026">
        <v>761510000</v>
      </c>
      <c r="BQ1026">
        <v>0</v>
      </c>
      <c r="BR1026">
        <v>0</v>
      </c>
      <c r="BS1026" t="s">
        <v>137</v>
      </c>
      <c r="BT1026">
        <v>82935000</v>
      </c>
      <c r="BU1026">
        <v>138600000</v>
      </c>
      <c r="BV1026" t="s">
        <v>297</v>
      </c>
      <c r="BW1026">
        <v>217860000</v>
      </c>
      <c r="BX1026">
        <v>4396700</v>
      </c>
      <c r="BY1026">
        <v>57400000</v>
      </c>
      <c r="BZ1026">
        <v>108180000</v>
      </c>
      <c r="CA1026">
        <v>70452000</v>
      </c>
      <c r="CB1026" t="s">
        <v>137</v>
      </c>
      <c r="CC1026" t="s">
        <v>137</v>
      </c>
      <c r="CD1026" t="s">
        <v>137</v>
      </c>
      <c r="CE1026" t="s">
        <v>137</v>
      </c>
      <c r="CF1026" t="s">
        <v>137</v>
      </c>
      <c r="CG1026" t="s">
        <v>137</v>
      </c>
      <c r="CH1026" t="s">
        <v>137</v>
      </c>
      <c r="CI1026" t="s">
        <v>137</v>
      </c>
      <c r="CJ1026">
        <v>82935000</v>
      </c>
      <c r="CK1026">
        <v>0</v>
      </c>
      <c r="CL1026">
        <v>0</v>
      </c>
      <c r="CM1026">
        <v>138600000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217860000</v>
      </c>
      <c r="CT1026">
        <v>0</v>
      </c>
      <c r="CU1026">
        <v>0</v>
      </c>
      <c r="CV1026">
        <v>4396700</v>
      </c>
      <c r="CW1026">
        <v>0</v>
      </c>
      <c r="CX1026">
        <v>0</v>
      </c>
      <c r="CY1026">
        <v>57400000</v>
      </c>
      <c r="CZ1026">
        <v>0</v>
      </c>
      <c r="DA1026">
        <v>0</v>
      </c>
      <c r="DB1026">
        <v>108180000</v>
      </c>
      <c r="DC1026">
        <v>0</v>
      </c>
      <c r="DD1026">
        <v>0</v>
      </c>
      <c r="DE1026">
        <v>70452000</v>
      </c>
      <c r="DF1026">
        <v>0</v>
      </c>
      <c r="DG1026">
        <v>0</v>
      </c>
      <c r="DJ1026">
        <v>1024</v>
      </c>
      <c r="DK1026">
        <v>1502</v>
      </c>
      <c r="DL1026">
        <v>582</v>
      </c>
      <c r="DM1026">
        <v>582</v>
      </c>
      <c r="DN1026">
        <v>561</v>
      </c>
      <c r="DO1026">
        <v>599</v>
      </c>
      <c r="DP1026" t="s">
        <v>13937</v>
      </c>
      <c r="DQ1026" t="s">
        <v>13936</v>
      </c>
      <c r="DR1026">
        <v>3618</v>
      </c>
      <c r="DS1026">
        <v>2606</v>
      </c>
      <c r="DT1026">
        <v>8</v>
      </c>
      <c r="DU1026">
        <v>40861</v>
      </c>
      <c r="DV1026">
        <v>3610</v>
      </c>
      <c r="DW1026">
        <v>2596</v>
      </c>
      <c r="DX1026">
        <v>2</v>
      </c>
      <c r="DY1026">
        <v>40254</v>
      </c>
      <c r="DZ1026">
        <v>3610</v>
      </c>
      <c r="EA1026">
        <v>2596</v>
      </c>
      <c r="EB1026">
        <v>2</v>
      </c>
      <c r="EC1026">
        <v>40254</v>
      </c>
    </row>
    <row r="1027" spans="1:133" x14ac:dyDescent="0.2">
      <c r="A1027" t="s">
        <v>13895</v>
      </c>
      <c r="B1027">
        <v>524</v>
      </c>
      <c r="C1027" t="s">
        <v>13896</v>
      </c>
      <c r="D1027" t="str">
        <f t="shared" si="48"/>
        <v>NP_036244</v>
      </c>
      <c r="E1027" t="s">
        <v>13895</v>
      </c>
      <c r="F1027" t="s">
        <v>13895</v>
      </c>
      <c r="G1027" t="s">
        <v>13894</v>
      </c>
      <c r="H1027">
        <v>1</v>
      </c>
      <c r="I1027">
        <v>79.565200000000004</v>
      </c>
      <c r="J1027">
        <v>4.0067400000000001E-4</v>
      </c>
      <c r="K1027">
        <v>97.775999999999996</v>
      </c>
      <c r="L1027">
        <v>75.245000000000005</v>
      </c>
      <c r="M1027">
        <v>79.564999999999998</v>
      </c>
      <c r="N1027">
        <v>1</v>
      </c>
      <c r="O1027">
        <v>52.813800000000001</v>
      </c>
      <c r="P1027">
        <v>3.8278899999999998E-2</v>
      </c>
      <c r="Q1027">
        <v>52.814</v>
      </c>
      <c r="Z1027">
        <v>1</v>
      </c>
      <c r="AA1027">
        <v>97.775899999999993</v>
      </c>
      <c r="AB1027">
        <v>4.0067400000000001E-4</v>
      </c>
      <c r="AC1027">
        <v>97.775999999999996</v>
      </c>
      <c r="AH1027">
        <v>1</v>
      </c>
      <c r="AI1027">
        <v>79.565200000000004</v>
      </c>
      <c r="AJ1027">
        <v>6.2263300000000004E-4</v>
      </c>
      <c r="AK1027">
        <v>79.564999999999998</v>
      </c>
      <c r="AT1027" t="s">
        <v>136</v>
      </c>
      <c r="AU1027">
        <v>1</v>
      </c>
      <c r="AV1027" t="s">
        <v>144</v>
      </c>
      <c r="AW1027" t="str">
        <f t="shared" si="49"/>
        <v>TPX2|NP_036244</v>
      </c>
      <c r="AX1027" s="1" t="str">
        <f t="shared" si="50"/>
        <v>TPX2|NP_036244|AQPVPHYGVPFK(1)PQIPEAR</v>
      </c>
      <c r="AY1027" t="s">
        <v>13935</v>
      </c>
      <c r="AZ1027" t="s">
        <v>143</v>
      </c>
      <c r="BA1027" t="s">
        <v>5027</v>
      </c>
      <c r="BB1027" t="s">
        <v>13934</v>
      </c>
      <c r="BC1027" t="s">
        <v>13933</v>
      </c>
      <c r="BD1027">
        <v>12</v>
      </c>
      <c r="BE1027">
        <v>3</v>
      </c>
      <c r="BF1027">
        <v>1.3223</v>
      </c>
      <c r="BG1027" t="s">
        <v>139</v>
      </c>
      <c r="BH1027" t="s">
        <v>138</v>
      </c>
      <c r="BI1027" t="s">
        <v>138</v>
      </c>
      <c r="BJ1027" t="s">
        <v>139</v>
      </c>
      <c r="BK1027" t="s">
        <v>138</v>
      </c>
      <c r="BL1027" t="s">
        <v>139</v>
      </c>
      <c r="BM1027" t="s">
        <v>138</v>
      </c>
      <c r="BN1027" t="s">
        <v>138</v>
      </c>
      <c r="BO1027">
        <v>24814000</v>
      </c>
      <c r="BP1027">
        <v>24814000</v>
      </c>
      <c r="BQ1027">
        <v>0</v>
      </c>
      <c r="BR1027">
        <v>0</v>
      </c>
      <c r="BS1027" t="s">
        <v>137</v>
      </c>
      <c r="BT1027" t="s">
        <v>297</v>
      </c>
      <c r="BU1027" t="s">
        <v>297</v>
      </c>
      <c r="BV1027" t="s">
        <v>297</v>
      </c>
      <c r="BW1027">
        <v>15411000</v>
      </c>
      <c r="BX1027" t="s">
        <v>297</v>
      </c>
      <c r="BY1027">
        <v>9402800</v>
      </c>
      <c r="BZ1027" t="s">
        <v>297</v>
      </c>
      <c r="CA1027" t="s">
        <v>297</v>
      </c>
      <c r="CB1027" t="s">
        <v>137</v>
      </c>
      <c r="CC1027" t="s">
        <v>137</v>
      </c>
      <c r="CD1027" t="s">
        <v>137</v>
      </c>
      <c r="CE1027" t="s">
        <v>137</v>
      </c>
      <c r="CF1027" t="s">
        <v>137</v>
      </c>
      <c r="CG1027" t="s">
        <v>137</v>
      </c>
      <c r="CH1027" t="s">
        <v>137</v>
      </c>
      <c r="CI1027" t="s">
        <v>137</v>
      </c>
      <c r="CJ1027">
        <v>0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15411000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9402800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0</v>
      </c>
      <c r="DJ1027">
        <v>1025</v>
      </c>
      <c r="DK1027">
        <v>1502</v>
      </c>
      <c r="DL1027">
        <v>524</v>
      </c>
      <c r="DM1027">
        <v>524</v>
      </c>
      <c r="DN1027">
        <v>738</v>
      </c>
      <c r="DO1027">
        <v>791</v>
      </c>
      <c r="DP1027" t="s">
        <v>13932</v>
      </c>
      <c r="DQ1027" t="s">
        <v>13931</v>
      </c>
      <c r="DR1027">
        <v>4777</v>
      </c>
      <c r="DS1027">
        <v>3472</v>
      </c>
      <c r="DT1027">
        <v>6</v>
      </c>
      <c r="DU1027">
        <v>35625</v>
      </c>
      <c r="DV1027">
        <v>4776</v>
      </c>
      <c r="DW1027">
        <v>3471</v>
      </c>
      <c r="DX1027">
        <v>4</v>
      </c>
      <c r="DY1027">
        <v>34092</v>
      </c>
      <c r="DZ1027">
        <v>4776</v>
      </c>
      <c r="EA1027">
        <v>3471</v>
      </c>
      <c r="EB1027">
        <v>4</v>
      </c>
      <c r="EC1027">
        <v>34092</v>
      </c>
    </row>
    <row r="1028" spans="1:133" x14ac:dyDescent="0.2">
      <c r="A1028" t="s">
        <v>13895</v>
      </c>
      <c r="B1028">
        <v>384</v>
      </c>
      <c r="C1028" t="s">
        <v>13896</v>
      </c>
      <c r="D1028" t="str">
        <f t="shared" si="48"/>
        <v>NP_036244</v>
      </c>
      <c r="E1028" t="s">
        <v>13895</v>
      </c>
      <c r="F1028" t="s">
        <v>13895</v>
      </c>
      <c r="G1028" t="s">
        <v>13894</v>
      </c>
      <c r="H1028">
        <v>1</v>
      </c>
      <c r="I1028">
        <v>141.85300000000001</v>
      </c>
      <c r="J1028" s="3">
        <v>8.7674399999999997E-9</v>
      </c>
      <c r="K1028">
        <v>141.85</v>
      </c>
      <c r="L1028">
        <v>103.19</v>
      </c>
      <c r="M1028">
        <v>141.85</v>
      </c>
      <c r="Z1028">
        <v>1</v>
      </c>
      <c r="AA1028">
        <v>141.85300000000001</v>
      </c>
      <c r="AB1028" s="3">
        <v>8.7674399999999997E-9</v>
      </c>
      <c r="AC1028">
        <v>141.85</v>
      </c>
      <c r="AT1028" t="s">
        <v>136</v>
      </c>
      <c r="AU1028">
        <v>1</v>
      </c>
      <c r="AV1028" t="s">
        <v>144</v>
      </c>
      <c r="AW1028" t="str">
        <f t="shared" si="49"/>
        <v>TPX2|NP_036244</v>
      </c>
      <c r="AX1028" s="1" t="str">
        <f t="shared" si="50"/>
        <v>TPX2|NP_036244|AVTCK(1)STAELEAEELEK</v>
      </c>
      <c r="AY1028" t="s">
        <v>13930</v>
      </c>
      <c r="AZ1028" t="s">
        <v>1879</v>
      </c>
      <c r="BA1028" t="s">
        <v>992</v>
      </c>
      <c r="BB1028" t="s">
        <v>13929</v>
      </c>
      <c r="BC1028" t="s">
        <v>13928</v>
      </c>
      <c r="BD1028">
        <v>5</v>
      </c>
      <c r="BE1028">
        <v>2</v>
      </c>
      <c r="BF1028">
        <v>0.64063000000000003</v>
      </c>
      <c r="BG1028" t="s">
        <v>138</v>
      </c>
      <c r="BH1028" t="s">
        <v>138</v>
      </c>
      <c r="BI1028" t="s">
        <v>138</v>
      </c>
      <c r="BJ1028" t="s">
        <v>139</v>
      </c>
      <c r="BK1028" t="s">
        <v>138</v>
      </c>
      <c r="BL1028" t="s">
        <v>138</v>
      </c>
      <c r="BM1028" t="s">
        <v>138</v>
      </c>
      <c r="BN1028" t="s">
        <v>138</v>
      </c>
      <c r="BO1028">
        <v>9031800</v>
      </c>
      <c r="BP1028">
        <v>9031800</v>
      </c>
      <c r="BQ1028">
        <v>0</v>
      </c>
      <c r="BR1028">
        <v>0</v>
      </c>
      <c r="BS1028" t="s">
        <v>137</v>
      </c>
      <c r="BT1028" t="s">
        <v>297</v>
      </c>
      <c r="BU1028" t="s">
        <v>297</v>
      </c>
      <c r="BV1028" t="s">
        <v>297</v>
      </c>
      <c r="BW1028">
        <v>9031800</v>
      </c>
      <c r="BX1028" t="s">
        <v>297</v>
      </c>
      <c r="BY1028" t="s">
        <v>297</v>
      </c>
      <c r="BZ1028" t="s">
        <v>297</v>
      </c>
      <c r="CA1028" t="s">
        <v>297</v>
      </c>
      <c r="CB1028" t="s">
        <v>137</v>
      </c>
      <c r="CC1028" t="s">
        <v>137</v>
      </c>
      <c r="CD1028" t="s">
        <v>137</v>
      </c>
      <c r="CE1028" t="s">
        <v>137</v>
      </c>
      <c r="CF1028" t="s">
        <v>137</v>
      </c>
      <c r="CG1028" t="s">
        <v>137</v>
      </c>
      <c r="CH1028" t="s">
        <v>137</v>
      </c>
      <c r="CI1028" t="s">
        <v>137</v>
      </c>
      <c r="CJ1028">
        <v>0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9031800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0</v>
      </c>
      <c r="DC1028">
        <v>0</v>
      </c>
      <c r="DD1028">
        <v>0</v>
      </c>
      <c r="DE1028">
        <v>0</v>
      </c>
      <c r="DF1028">
        <v>0</v>
      </c>
      <c r="DG1028">
        <v>0</v>
      </c>
      <c r="DJ1028">
        <v>1026</v>
      </c>
      <c r="DK1028">
        <v>1502</v>
      </c>
      <c r="DL1028">
        <v>384</v>
      </c>
      <c r="DM1028">
        <v>384</v>
      </c>
      <c r="DN1028">
        <v>973</v>
      </c>
      <c r="DO1028">
        <v>1032</v>
      </c>
      <c r="DP1028">
        <v>6187</v>
      </c>
      <c r="DQ1028">
        <v>4455</v>
      </c>
      <c r="DR1028">
        <v>6187</v>
      </c>
      <c r="DS1028">
        <v>4455</v>
      </c>
      <c r="DT1028">
        <v>4</v>
      </c>
      <c r="DU1028">
        <v>29311</v>
      </c>
      <c r="DV1028">
        <v>6187</v>
      </c>
      <c r="DW1028">
        <v>4455</v>
      </c>
      <c r="DX1028">
        <v>4</v>
      </c>
      <c r="DY1028">
        <v>29311</v>
      </c>
      <c r="DZ1028">
        <v>6187</v>
      </c>
      <c r="EA1028">
        <v>4455</v>
      </c>
      <c r="EB1028">
        <v>4</v>
      </c>
      <c r="EC1028">
        <v>29311</v>
      </c>
    </row>
    <row r="1029" spans="1:133" x14ac:dyDescent="0.2">
      <c r="A1029" t="s">
        <v>13895</v>
      </c>
      <c r="B1029">
        <v>158</v>
      </c>
      <c r="C1029" t="s">
        <v>13896</v>
      </c>
      <c r="D1029" t="str">
        <f t="shared" si="48"/>
        <v>NP_036244</v>
      </c>
      <c r="E1029" t="s">
        <v>13895</v>
      </c>
      <c r="F1029" t="s">
        <v>13895</v>
      </c>
      <c r="G1029" t="s">
        <v>13894</v>
      </c>
      <c r="H1029">
        <v>1</v>
      </c>
      <c r="I1029">
        <v>98.882199999999997</v>
      </c>
      <c r="J1029" s="3">
        <v>1.6603999999999999E-5</v>
      </c>
      <c r="K1029">
        <v>121.42</v>
      </c>
      <c r="L1029">
        <v>97.462000000000003</v>
      </c>
      <c r="M1029">
        <v>98.882000000000005</v>
      </c>
      <c r="N1029">
        <v>1</v>
      </c>
      <c r="O1029">
        <v>86.004800000000003</v>
      </c>
      <c r="P1029">
        <v>1.41215E-3</v>
      </c>
      <c r="Q1029">
        <v>86.004999999999995</v>
      </c>
      <c r="R1029">
        <v>1</v>
      </c>
      <c r="S1029">
        <v>112.235</v>
      </c>
      <c r="T1029">
        <v>1.20541E-4</v>
      </c>
      <c r="U1029">
        <v>112.24</v>
      </c>
      <c r="Z1029">
        <v>1</v>
      </c>
      <c r="AA1029">
        <v>75.548199999999994</v>
      </c>
      <c r="AB1029">
        <v>4.5444600000000001E-4</v>
      </c>
      <c r="AC1029">
        <v>99.069000000000003</v>
      </c>
      <c r="AH1029">
        <v>1</v>
      </c>
      <c r="AI1029">
        <v>119.8</v>
      </c>
      <c r="AJ1029" s="3">
        <v>1.6603999999999999E-5</v>
      </c>
      <c r="AK1029">
        <v>121.42</v>
      </c>
      <c r="AL1029">
        <v>1</v>
      </c>
      <c r="AM1029">
        <v>98.882199999999997</v>
      </c>
      <c r="AN1029">
        <v>7.35876E-4</v>
      </c>
      <c r="AO1029">
        <v>98.882000000000005</v>
      </c>
      <c r="AP1029">
        <v>0</v>
      </c>
      <c r="AQ1029">
        <v>0</v>
      </c>
      <c r="AS1029" t="s">
        <v>137</v>
      </c>
      <c r="AT1029" t="s">
        <v>136</v>
      </c>
      <c r="AU1029">
        <v>1</v>
      </c>
      <c r="AV1029" t="s">
        <v>144</v>
      </c>
      <c r="AW1029" t="str">
        <f t="shared" si="49"/>
        <v>TPX2|NP_036244</v>
      </c>
      <c r="AX1029" s="1" t="str">
        <f t="shared" si="50"/>
        <v>TPX2|NP_036244|RCATPVIIDEILPSK(1)K</v>
      </c>
      <c r="AY1029" t="s">
        <v>13927</v>
      </c>
      <c r="AZ1029" t="s">
        <v>143</v>
      </c>
      <c r="BA1029" t="s">
        <v>702</v>
      </c>
      <c r="BB1029" t="s">
        <v>13926</v>
      </c>
      <c r="BC1029" t="s">
        <v>13925</v>
      </c>
      <c r="BD1029">
        <v>15</v>
      </c>
      <c r="BE1029">
        <v>3</v>
      </c>
      <c r="BF1029">
        <v>-3.6082999999999997E-2</v>
      </c>
      <c r="BG1029" t="s">
        <v>139</v>
      </c>
      <c r="BH1029" t="s">
        <v>139</v>
      </c>
      <c r="BI1029" t="s">
        <v>138</v>
      </c>
      <c r="BJ1029" t="s">
        <v>139</v>
      </c>
      <c r="BK1029" t="s">
        <v>138</v>
      </c>
      <c r="BL1029" t="s">
        <v>139</v>
      </c>
      <c r="BM1029" t="s">
        <v>139</v>
      </c>
      <c r="BN1029" t="s">
        <v>138</v>
      </c>
      <c r="BO1029">
        <v>515960000</v>
      </c>
      <c r="BP1029">
        <v>515960000</v>
      </c>
      <c r="BQ1029">
        <v>0</v>
      </c>
      <c r="BR1029">
        <v>0</v>
      </c>
      <c r="BS1029" t="s">
        <v>137</v>
      </c>
      <c r="BT1029">
        <v>27453000</v>
      </c>
      <c r="BU1029">
        <v>26476000</v>
      </c>
      <c r="BV1029" t="s">
        <v>297</v>
      </c>
      <c r="BW1029">
        <v>39825000</v>
      </c>
      <c r="BX1029" t="s">
        <v>297</v>
      </c>
      <c r="BY1029">
        <v>12655000</v>
      </c>
      <c r="BZ1029">
        <v>31771000</v>
      </c>
      <c r="CA1029">
        <v>18038000</v>
      </c>
      <c r="CB1029" t="s">
        <v>137</v>
      </c>
      <c r="CC1029" t="s">
        <v>137</v>
      </c>
      <c r="CD1029" t="s">
        <v>137</v>
      </c>
      <c r="CE1029" t="s">
        <v>137</v>
      </c>
      <c r="CF1029" t="s">
        <v>137</v>
      </c>
      <c r="CG1029" t="s">
        <v>137</v>
      </c>
      <c r="CH1029" t="s">
        <v>137</v>
      </c>
      <c r="CI1029" t="s">
        <v>137</v>
      </c>
      <c r="CJ1029">
        <v>27453000</v>
      </c>
      <c r="CK1029">
        <v>0</v>
      </c>
      <c r="CL1029">
        <v>0</v>
      </c>
      <c r="CM1029">
        <v>26476000</v>
      </c>
      <c r="CN1029">
        <v>0</v>
      </c>
      <c r="CO1029">
        <v>0</v>
      </c>
      <c r="CP1029">
        <v>0</v>
      </c>
      <c r="CQ1029">
        <v>0</v>
      </c>
      <c r="CR1029">
        <v>0</v>
      </c>
      <c r="CS1029">
        <v>39825000</v>
      </c>
      <c r="CT1029">
        <v>0</v>
      </c>
      <c r="CU1029">
        <v>0</v>
      </c>
      <c r="CV1029">
        <v>0</v>
      </c>
      <c r="CW1029">
        <v>0</v>
      </c>
      <c r="CX1029">
        <v>0</v>
      </c>
      <c r="CY1029">
        <v>12655000</v>
      </c>
      <c r="CZ1029">
        <v>0</v>
      </c>
      <c r="DA1029">
        <v>0</v>
      </c>
      <c r="DB1029">
        <v>31771000</v>
      </c>
      <c r="DC1029">
        <v>0</v>
      </c>
      <c r="DD1029">
        <v>0</v>
      </c>
      <c r="DE1029">
        <v>18038000</v>
      </c>
      <c r="DF1029">
        <v>0</v>
      </c>
      <c r="DG1029">
        <v>0</v>
      </c>
      <c r="DJ1029">
        <v>1027</v>
      </c>
      <c r="DK1029">
        <v>1502</v>
      </c>
      <c r="DL1029">
        <v>158</v>
      </c>
      <c r="DM1029">
        <v>158</v>
      </c>
      <c r="DN1029" t="s">
        <v>13924</v>
      </c>
      <c r="DO1029" t="s">
        <v>13923</v>
      </c>
      <c r="DP1029" t="s">
        <v>13922</v>
      </c>
      <c r="DQ1029" t="s">
        <v>13921</v>
      </c>
      <c r="DR1029">
        <v>53454</v>
      </c>
      <c r="DS1029">
        <v>36498</v>
      </c>
      <c r="DT1029">
        <v>7</v>
      </c>
      <c r="DU1029">
        <v>38951</v>
      </c>
      <c r="DV1029">
        <v>6611</v>
      </c>
      <c r="DW1029">
        <v>4768</v>
      </c>
      <c r="DX1029">
        <v>6</v>
      </c>
      <c r="DY1029">
        <v>45225</v>
      </c>
      <c r="DZ1029">
        <v>53453</v>
      </c>
      <c r="EA1029">
        <v>36497</v>
      </c>
      <c r="EB1029">
        <v>6</v>
      </c>
      <c r="EC1029">
        <v>38912</v>
      </c>
    </row>
    <row r="1030" spans="1:133" x14ac:dyDescent="0.2">
      <c r="A1030" t="s">
        <v>13895</v>
      </c>
      <c r="B1030">
        <v>313</v>
      </c>
      <c r="C1030" t="s">
        <v>13896</v>
      </c>
      <c r="D1030" t="str">
        <f t="shared" si="48"/>
        <v>NP_036244</v>
      </c>
      <c r="E1030" t="s">
        <v>13895</v>
      </c>
      <c r="F1030" t="s">
        <v>13895</v>
      </c>
      <c r="G1030" t="s">
        <v>13894</v>
      </c>
      <c r="H1030">
        <v>1</v>
      </c>
      <c r="I1030">
        <v>87.082999999999998</v>
      </c>
      <c r="J1030" s="3">
        <v>5.4265099999999997E-43</v>
      </c>
      <c r="K1030">
        <v>225.7</v>
      </c>
      <c r="L1030">
        <v>154.66999999999999</v>
      </c>
      <c r="M1030">
        <v>138.72999999999999</v>
      </c>
      <c r="N1030">
        <v>0.99999800000000005</v>
      </c>
      <c r="O1030">
        <v>56.883699999999997</v>
      </c>
      <c r="P1030">
        <v>1.6538600000000001E-3</v>
      </c>
      <c r="Q1030">
        <v>90.724999999999994</v>
      </c>
      <c r="R1030">
        <v>1</v>
      </c>
      <c r="S1030">
        <v>73.391400000000004</v>
      </c>
      <c r="T1030" s="3">
        <v>1.43121E-5</v>
      </c>
      <c r="U1030">
        <v>136.6</v>
      </c>
      <c r="V1030">
        <v>0</v>
      </c>
      <c r="W1030">
        <v>0</v>
      </c>
      <c r="Y1030" t="s">
        <v>137</v>
      </c>
      <c r="Z1030">
        <v>1</v>
      </c>
      <c r="AA1030">
        <v>117.709</v>
      </c>
      <c r="AB1030" s="3">
        <v>5.4265099999999997E-43</v>
      </c>
      <c r="AC1030">
        <v>225.7</v>
      </c>
      <c r="AH1030">
        <v>1</v>
      </c>
      <c r="AI1030">
        <v>65.965000000000003</v>
      </c>
      <c r="AJ1030" s="3">
        <v>1.69304E-5</v>
      </c>
      <c r="AK1030">
        <v>125.97</v>
      </c>
      <c r="AL1030">
        <v>1</v>
      </c>
      <c r="AM1030">
        <v>87.082999999999998</v>
      </c>
      <c r="AN1030" s="3">
        <v>1.6203699999999999E-5</v>
      </c>
      <c r="AO1030">
        <v>159.12</v>
      </c>
      <c r="AP1030">
        <v>0.999525</v>
      </c>
      <c r="AQ1030">
        <v>33.229199999999999</v>
      </c>
      <c r="AR1030">
        <v>3.9114599999999999E-2</v>
      </c>
      <c r="AS1030">
        <v>75.911000000000001</v>
      </c>
      <c r="AT1030" t="s">
        <v>136</v>
      </c>
      <c r="AU1030">
        <v>1</v>
      </c>
      <c r="AV1030" t="s">
        <v>144</v>
      </c>
      <c r="AW1030" t="str">
        <f t="shared" si="49"/>
        <v>TPX2|NP_036244</v>
      </c>
      <c r="AX1030" s="1" t="str">
        <f t="shared" si="50"/>
        <v>TPX2|NP_036244|GCTIVKPFNLSQGK(1)K</v>
      </c>
      <c r="AY1030" t="s">
        <v>13920</v>
      </c>
      <c r="AZ1030" t="s">
        <v>143</v>
      </c>
      <c r="BA1030" t="s">
        <v>709</v>
      </c>
      <c r="BB1030" t="s">
        <v>13919</v>
      </c>
      <c r="BC1030" t="s">
        <v>13918</v>
      </c>
      <c r="BD1030">
        <v>14</v>
      </c>
      <c r="BE1030">
        <v>2</v>
      </c>
      <c r="BF1030">
        <v>-6.6996E-2</v>
      </c>
      <c r="BG1030" t="s">
        <v>139</v>
      </c>
      <c r="BH1030" t="s">
        <v>139</v>
      </c>
      <c r="BI1030" t="s">
        <v>138</v>
      </c>
      <c r="BJ1030" t="s">
        <v>139</v>
      </c>
      <c r="BK1030" t="s">
        <v>138</v>
      </c>
      <c r="BL1030" t="s">
        <v>139</v>
      </c>
      <c r="BM1030" t="s">
        <v>139</v>
      </c>
      <c r="BN1030" t="s">
        <v>138</v>
      </c>
      <c r="BO1030">
        <v>716820000</v>
      </c>
      <c r="BP1030">
        <v>716820000</v>
      </c>
      <c r="BQ1030">
        <v>0</v>
      </c>
      <c r="BR1030">
        <v>0</v>
      </c>
      <c r="BS1030" t="s">
        <v>137</v>
      </c>
      <c r="BT1030">
        <v>73370000</v>
      </c>
      <c r="BU1030">
        <v>46080000</v>
      </c>
      <c r="BV1030">
        <v>4309500</v>
      </c>
      <c r="BW1030">
        <v>188190000</v>
      </c>
      <c r="BX1030" t="s">
        <v>297</v>
      </c>
      <c r="BY1030">
        <v>118530000</v>
      </c>
      <c r="BZ1030">
        <v>89312000</v>
      </c>
      <c r="CA1030">
        <v>78389000</v>
      </c>
      <c r="CB1030" t="s">
        <v>137</v>
      </c>
      <c r="CC1030" t="s">
        <v>137</v>
      </c>
      <c r="CD1030" t="s">
        <v>137</v>
      </c>
      <c r="CE1030" t="s">
        <v>137</v>
      </c>
      <c r="CF1030" t="s">
        <v>137</v>
      </c>
      <c r="CG1030" t="s">
        <v>137</v>
      </c>
      <c r="CH1030" t="s">
        <v>137</v>
      </c>
      <c r="CI1030" t="s">
        <v>137</v>
      </c>
      <c r="CJ1030">
        <v>73370000</v>
      </c>
      <c r="CK1030">
        <v>0</v>
      </c>
      <c r="CL1030">
        <v>0</v>
      </c>
      <c r="CM1030">
        <v>46080000</v>
      </c>
      <c r="CN1030">
        <v>0</v>
      </c>
      <c r="CO1030">
        <v>0</v>
      </c>
      <c r="CP1030">
        <v>4309500</v>
      </c>
      <c r="CQ1030">
        <v>0</v>
      </c>
      <c r="CR1030">
        <v>0</v>
      </c>
      <c r="CS1030">
        <v>188190000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118530000</v>
      </c>
      <c r="CZ1030">
        <v>0</v>
      </c>
      <c r="DA1030">
        <v>0</v>
      </c>
      <c r="DB1030">
        <v>89312000</v>
      </c>
      <c r="DC1030">
        <v>0</v>
      </c>
      <c r="DD1030">
        <v>0</v>
      </c>
      <c r="DE1030">
        <v>78389000</v>
      </c>
      <c r="DF1030">
        <v>0</v>
      </c>
      <c r="DG1030">
        <v>0</v>
      </c>
      <c r="DJ1030">
        <v>1028</v>
      </c>
      <c r="DK1030">
        <v>1502</v>
      </c>
      <c r="DL1030">
        <v>313</v>
      </c>
      <c r="DM1030">
        <v>313</v>
      </c>
      <c r="DN1030">
        <v>2678</v>
      </c>
      <c r="DO1030">
        <v>2825</v>
      </c>
      <c r="DP1030" t="s">
        <v>13917</v>
      </c>
      <c r="DQ1030" t="s">
        <v>13916</v>
      </c>
      <c r="DR1030">
        <v>16223</v>
      </c>
      <c r="DS1030">
        <v>11309</v>
      </c>
      <c r="DT1030">
        <v>7</v>
      </c>
      <c r="DU1030">
        <v>25970</v>
      </c>
      <c r="DV1030">
        <v>16219</v>
      </c>
      <c r="DW1030">
        <v>11304</v>
      </c>
      <c r="DX1030">
        <v>4</v>
      </c>
      <c r="DY1030">
        <v>24328</v>
      </c>
      <c r="DZ1030">
        <v>16219</v>
      </c>
      <c r="EA1030">
        <v>11304</v>
      </c>
      <c r="EB1030">
        <v>4</v>
      </c>
      <c r="EC1030">
        <v>24328</v>
      </c>
    </row>
    <row r="1031" spans="1:133" x14ac:dyDescent="0.2">
      <c r="A1031" t="s">
        <v>13895</v>
      </c>
      <c r="B1031">
        <v>375</v>
      </c>
      <c r="C1031" t="s">
        <v>13896</v>
      </c>
      <c r="D1031" t="str">
        <f t="shared" si="48"/>
        <v>NP_036244</v>
      </c>
      <c r="E1031" t="s">
        <v>13895</v>
      </c>
      <c r="F1031" t="s">
        <v>13895</v>
      </c>
      <c r="G1031" t="s">
        <v>13894</v>
      </c>
      <c r="H1031">
        <v>1</v>
      </c>
      <c r="I1031">
        <v>73.801900000000003</v>
      </c>
      <c r="J1031" s="3">
        <v>6.1235900000000001E-5</v>
      </c>
      <c r="K1031">
        <v>117.48</v>
      </c>
      <c r="L1031">
        <v>79.369</v>
      </c>
      <c r="M1031">
        <v>73.802000000000007</v>
      </c>
      <c r="R1031">
        <v>0</v>
      </c>
      <c r="S1031">
        <v>0</v>
      </c>
      <c r="U1031" t="s">
        <v>137</v>
      </c>
      <c r="Z1031">
        <v>1</v>
      </c>
      <c r="AA1031">
        <v>117.48399999999999</v>
      </c>
      <c r="AB1031" s="3">
        <v>6.1235900000000001E-5</v>
      </c>
      <c r="AC1031">
        <v>117.48</v>
      </c>
      <c r="AH1031">
        <v>0</v>
      </c>
      <c r="AI1031">
        <v>0</v>
      </c>
      <c r="AK1031" t="s">
        <v>137</v>
      </c>
      <c r="AL1031">
        <v>1</v>
      </c>
      <c r="AM1031">
        <v>73.801900000000003</v>
      </c>
      <c r="AN1031">
        <v>1.2116200000000001E-2</v>
      </c>
      <c r="AO1031">
        <v>73.802000000000007</v>
      </c>
      <c r="AT1031" t="s">
        <v>136</v>
      </c>
      <c r="AU1031">
        <v>1</v>
      </c>
      <c r="AV1031" t="s">
        <v>144</v>
      </c>
      <c r="AW1031" t="str">
        <f t="shared" si="49"/>
        <v>TPX2|NP_036244</v>
      </c>
      <c r="AX1031" s="1" t="str">
        <f t="shared" si="50"/>
        <v>TPX2|NP_036244|ICRDPQTPVLQTK(1)HR</v>
      </c>
      <c r="AY1031" t="s">
        <v>13915</v>
      </c>
      <c r="AZ1031" t="s">
        <v>1890</v>
      </c>
      <c r="BA1031" t="s">
        <v>849</v>
      </c>
      <c r="BB1031" t="s">
        <v>13914</v>
      </c>
      <c r="BC1031" t="s">
        <v>13913</v>
      </c>
      <c r="BD1031">
        <v>13</v>
      </c>
      <c r="BE1031">
        <v>3</v>
      </c>
      <c r="BF1031">
        <v>0.32286999999999999</v>
      </c>
      <c r="BG1031" t="s">
        <v>138</v>
      </c>
      <c r="BH1031" t="s">
        <v>138</v>
      </c>
      <c r="BI1031" t="s">
        <v>138</v>
      </c>
      <c r="BJ1031" t="s">
        <v>139</v>
      </c>
      <c r="BK1031" t="s">
        <v>138</v>
      </c>
      <c r="BL1031" t="s">
        <v>138</v>
      </c>
      <c r="BM1031" t="s">
        <v>139</v>
      </c>
      <c r="BN1031" t="s">
        <v>138</v>
      </c>
      <c r="BO1031">
        <v>34388000</v>
      </c>
      <c r="BP1031">
        <v>34388000</v>
      </c>
      <c r="BQ1031">
        <v>0</v>
      </c>
      <c r="BR1031">
        <v>0</v>
      </c>
      <c r="BS1031" t="s">
        <v>137</v>
      </c>
      <c r="BT1031" t="s">
        <v>297</v>
      </c>
      <c r="BU1031">
        <v>1585400</v>
      </c>
      <c r="BV1031" t="s">
        <v>297</v>
      </c>
      <c r="BW1031">
        <v>18297000</v>
      </c>
      <c r="BX1031" t="s">
        <v>297</v>
      </c>
      <c r="BY1031">
        <v>7610200</v>
      </c>
      <c r="BZ1031">
        <v>6895300</v>
      </c>
      <c r="CA1031" t="s">
        <v>297</v>
      </c>
      <c r="CB1031" t="s">
        <v>137</v>
      </c>
      <c r="CC1031" t="s">
        <v>137</v>
      </c>
      <c r="CD1031" t="s">
        <v>137</v>
      </c>
      <c r="CE1031" t="s">
        <v>137</v>
      </c>
      <c r="CF1031" t="s">
        <v>137</v>
      </c>
      <c r="CG1031" t="s">
        <v>137</v>
      </c>
      <c r="CH1031" t="s">
        <v>137</v>
      </c>
      <c r="CI1031" t="s">
        <v>137</v>
      </c>
      <c r="CJ1031">
        <v>0</v>
      </c>
      <c r="CK1031">
        <v>0</v>
      </c>
      <c r="CL1031">
        <v>0</v>
      </c>
      <c r="CM1031">
        <v>1585400</v>
      </c>
      <c r="CN1031">
        <v>0</v>
      </c>
      <c r="CO1031">
        <v>0</v>
      </c>
      <c r="CP1031">
        <v>0</v>
      </c>
      <c r="CQ1031">
        <v>0</v>
      </c>
      <c r="CR1031">
        <v>0</v>
      </c>
      <c r="CS1031">
        <v>18297000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7610200</v>
      </c>
      <c r="CZ1031">
        <v>0</v>
      </c>
      <c r="DA1031">
        <v>0</v>
      </c>
      <c r="DB1031">
        <v>6895300</v>
      </c>
      <c r="DC1031">
        <v>0</v>
      </c>
      <c r="DD1031">
        <v>0</v>
      </c>
      <c r="DE1031">
        <v>0</v>
      </c>
      <c r="DF1031">
        <v>0</v>
      </c>
      <c r="DG1031">
        <v>0</v>
      </c>
      <c r="DJ1031">
        <v>1029</v>
      </c>
      <c r="DK1031">
        <v>1502</v>
      </c>
      <c r="DL1031">
        <v>375</v>
      </c>
      <c r="DM1031">
        <v>375</v>
      </c>
      <c r="DN1031">
        <v>4155</v>
      </c>
      <c r="DO1031">
        <v>4382</v>
      </c>
      <c r="DP1031" t="s">
        <v>13912</v>
      </c>
      <c r="DQ1031" t="s">
        <v>13911</v>
      </c>
      <c r="DR1031">
        <v>26601</v>
      </c>
      <c r="DS1031">
        <v>18507</v>
      </c>
      <c r="DT1031">
        <v>7</v>
      </c>
      <c r="DU1031">
        <v>15120</v>
      </c>
      <c r="DV1031">
        <v>26600</v>
      </c>
      <c r="DW1031">
        <v>18506</v>
      </c>
      <c r="DX1031">
        <v>4</v>
      </c>
      <c r="DY1031">
        <v>13704</v>
      </c>
      <c r="DZ1031">
        <v>26600</v>
      </c>
      <c r="EA1031">
        <v>18506</v>
      </c>
      <c r="EB1031">
        <v>4</v>
      </c>
      <c r="EC1031">
        <v>13704</v>
      </c>
    </row>
    <row r="1032" spans="1:133" x14ac:dyDescent="0.2">
      <c r="A1032" t="s">
        <v>13895</v>
      </c>
      <c r="B1032">
        <v>476</v>
      </c>
      <c r="C1032" t="s">
        <v>13896</v>
      </c>
      <c r="D1032" t="str">
        <f t="shared" si="48"/>
        <v>NP_036244</v>
      </c>
      <c r="E1032" t="s">
        <v>13895</v>
      </c>
      <c r="F1032" t="s">
        <v>13895</v>
      </c>
      <c r="G1032" t="s">
        <v>13894</v>
      </c>
      <c r="H1032">
        <v>1</v>
      </c>
      <c r="I1032">
        <v>88.162700000000001</v>
      </c>
      <c r="J1032">
        <v>1.5147800000000001E-3</v>
      </c>
      <c r="K1032">
        <v>110.98</v>
      </c>
      <c r="L1032">
        <v>73.364000000000004</v>
      </c>
      <c r="M1032">
        <v>88.162999999999997</v>
      </c>
      <c r="N1032">
        <v>0</v>
      </c>
      <c r="O1032">
        <v>0</v>
      </c>
      <c r="Q1032" t="s">
        <v>137</v>
      </c>
      <c r="R1032">
        <v>1</v>
      </c>
      <c r="S1032">
        <v>83.530500000000004</v>
      </c>
      <c r="T1032">
        <v>2.9457799999999999E-2</v>
      </c>
      <c r="U1032">
        <v>83.53</v>
      </c>
      <c r="V1032">
        <v>0</v>
      </c>
      <c r="W1032">
        <v>0</v>
      </c>
      <c r="Y1032" t="s">
        <v>137</v>
      </c>
      <c r="Z1032">
        <v>1</v>
      </c>
      <c r="AA1032">
        <v>110.977</v>
      </c>
      <c r="AB1032">
        <v>1.5147800000000001E-3</v>
      </c>
      <c r="AC1032">
        <v>110.98</v>
      </c>
      <c r="AD1032">
        <v>0</v>
      </c>
      <c r="AE1032">
        <v>0</v>
      </c>
      <c r="AG1032" t="s">
        <v>137</v>
      </c>
      <c r="AH1032">
        <v>1</v>
      </c>
      <c r="AI1032">
        <v>107.387</v>
      </c>
      <c r="AJ1032">
        <v>5.26656E-3</v>
      </c>
      <c r="AK1032">
        <v>107.39</v>
      </c>
      <c r="AL1032">
        <v>1</v>
      </c>
      <c r="AM1032">
        <v>95.183400000000006</v>
      </c>
      <c r="AN1032">
        <v>1.2317E-2</v>
      </c>
      <c r="AO1032">
        <v>95.183000000000007</v>
      </c>
      <c r="AP1032">
        <v>1</v>
      </c>
      <c r="AQ1032">
        <v>88.162700000000001</v>
      </c>
      <c r="AR1032">
        <v>2.0075800000000001E-2</v>
      </c>
      <c r="AS1032">
        <v>88.162999999999997</v>
      </c>
      <c r="AT1032" t="s">
        <v>136</v>
      </c>
      <c r="AU1032">
        <v>1</v>
      </c>
      <c r="AV1032" t="s">
        <v>144</v>
      </c>
      <c r="AW1032" t="str">
        <f t="shared" si="49"/>
        <v>TPX2|NP_036244</v>
      </c>
      <c r="AX1032" s="1" t="str">
        <f t="shared" si="50"/>
        <v>TPX2|NP_036244|ILEDVVGVPEK(1)K</v>
      </c>
      <c r="AY1032" t="s">
        <v>13910</v>
      </c>
      <c r="AZ1032" t="s">
        <v>143</v>
      </c>
      <c r="BA1032" t="s">
        <v>210</v>
      </c>
      <c r="BB1032" t="s">
        <v>13909</v>
      </c>
      <c r="BC1032" t="s">
        <v>13908</v>
      </c>
      <c r="BD1032">
        <v>11</v>
      </c>
      <c r="BE1032">
        <v>2</v>
      </c>
      <c r="BF1032">
        <v>-3.5790000000000002E-2</v>
      </c>
      <c r="BG1032" t="s">
        <v>138</v>
      </c>
      <c r="BH1032" t="s">
        <v>139</v>
      </c>
      <c r="BI1032" t="s">
        <v>138</v>
      </c>
      <c r="BJ1032" t="s">
        <v>139</v>
      </c>
      <c r="BK1032" t="s">
        <v>138</v>
      </c>
      <c r="BL1032" t="s">
        <v>139</v>
      </c>
      <c r="BM1032" t="s">
        <v>139</v>
      </c>
      <c r="BN1032" t="s">
        <v>139</v>
      </c>
      <c r="BO1032">
        <v>690190000</v>
      </c>
      <c r="BP1032">
        <v>690190000</v>
      </c>
      <c r="BQ1032">
        <v>0</v>
      </c>
      <c r="BR1032">
        <v>0</v>
      </c>
      <c r="BS1032" t="s">
        <v>137</v>
      </c>
      <c r="BT1032">
        <v>92894000</v>
      </c>
      <c r="BU1032">
        <v>95096000</v>
      </c>
      <c r="BV1032">
        <v>6437400</v>
      </c>
      <c r="BW1032">
        <v>226100000</v>
      </c>
      <c r="BX1032">
        <v>2473900</v>
      </c>
      <c r="BY1032">
        <v>60750000</v>
      </c>
      <c r="BZ1032">
        <v>92303000</v>
      </c>
      <c r="CA1032">
        <v>43349000</v>
      </c>
      <c r="CB1032" t="s">
        <v>137</v>
      </c>
      <c r="CC1032" t="s">
        <v>137</v>
      </c>
      <c r="CD1032" t="s">
        <v>137</v>
      </c>
      <c r="CE1032" t="s">
        <v>137</v>
      </c>
      <c r="CF1032" t="s">
        <v>137</v>
      </c>
      <c r="CG1032" t="s">
        <v>137</v>
      </c>
      <c r="CH1032" t="s">
        <v>137</v>
      </c>
      <c r="CI1032" t="s">
        <v>137</v>
      </c>
      <c r="CJ1032">
        <v>92894000</v>
      </c>
      <c r="CK1032">
        <v>0</v>
      </c>
      <c r="CL1032">
        <v>0</v>
      </c>
      <c r="CM1032">
        <v>95096000</v>
      </c>
      <c r="CN1032">
        <v>0</v>
      </c>
      <c r="CO1032">
        <v>0</v>
      </c>
      <c r="CP1032">
        <v>6437400</v>
      </c>
      <c r="CQ1032">
        <v>0</v>
      </c>
      <c r="CR1032">
        <v>0</v>
      </c>
      <c r="CS1032">
        <v>226100000</v>
      </c>
      <c r="CT1032">
        <v>0</v>
      </c>
      <c r="CU1032">
        <v>0</v>
      </c>
      <c r="CV1032">
        <v>2473900</v>
      </c>
      <c r="CW1032">
        <v>0</v>
      </c>
      <c r="CX1032">
        <v>0</v>
      </c>
      <c r="CY1032">
        <v>60750000</v>
      </c>
      <c r="CZ1032">
        <v>0</v>
      </c>
      <c r="DA1032">
        <v>0</v>
      </c>
      <c r="DB1032">
        <v>92303000</v>
      </c>
      <c r="DC1032">
        <v>0</v>
      </c>
      <c r="DD1032">
        <v>0</v>
      </c>
      <c r="DE1032">
        <v>43349000</v>
      </c>
      <c r="DF1032">
        <v>0</v>
      </c>
      <c r="DG1032">
        <v>0</v>
      </c>
      <c r="DJ1032">
        <v>1030</v>
      </c>
      <c r="DK1032">
        <v>1502</v>
      </c>
      <c r="DL1032">
        <v>476</v>
      </c>
      <c r="DM1032">
        <v>476</v>
      </c>
      <c r="DN1032">
        <v>4430</v>
      </c>
      <c r="DO1032">
        <v>4670</v>
      </c>
      <c r="DP1032" t="s">
        <v>13907</v>
      </c>
      <c r="DQ1032" t="s">
        <v>13906</v>
      </c>
      <c r="DR1032">
        <v>28123</v>
      </c>
      <c r="DS1032">
        <v>19531</v>
      </c>
      <c r="DT1032">
        <v>8</v>
      </c>
      <c r="DU1032">
        <v>29386</v>
      </c>
      <c r="DV1032">
        <v>28120</v>
      </c>
      <c r="DW1032">
        <v>19528</v>
      </c>
      <c r="DX1032">
        <v>4</v>
      </c>
      <c r="DY1032">
        <v>28997</v>
      </c>
      <c r="DZ1032">
        <v>28120</v>
      </c>
      <c r="EA1032">
        <v>19528</v>
      </c>
      <c r="EB1032">
        <v>4</v>
      </c>
      <c r="EC1032">
        <v>28997</v>
      </c>
    </row>
    <row r="1033" spans="1:133" x14ac:dyDescent="0.2">
      <c r="A1033" t="s">
        <v>13895</v>
      </c>
      <c r="B1033">
        <v>75</v>
      </c>
      <c r="C1033" t="s">
        <v>13896</v>
      </c>
      <c r="D1033" t="str">
        <f t="shared" si="48"/>
        <v>NP_036244</v>
      </c>
      <c r="E1033" t="s">
        <v>13895</v>
      </c>
      <c r="F1033" t="s">
        <v>13895</v>
      </c>
      <c r="G1033" t="s">
        <v>13894</v>
      </c>
      <c r="H1033">
        <v>1</v>
      </c>
      <c r="I1033">
        <v>79.680400000000006</v>
      </c>
      <c r="J1033" s="3">
        <v>1.81232E-10</v>
      </c>
      <c r="K1033">
        <v>133.21</v>
      </c>
      <c r="L1033">
        <v>102.55</v>
      </c>
      <c r="M1033">
        <v>86.748000000000005</v>
      </c>
      <c r="R1033">
        <v>0</v>
      </c>
      <c r="S1033">
        <v>0</v>
      </c>
      <c r="U1033" t="s">
        <v>137</v>
      </c>
      <c r="Z1033">
        <v>1</v>
      </c>
      <c r="AA1033">
        <v>94.471999999999994</v>
      </c>
      <c r="AB1033" s="3">
        <v>1.81232E-10</v>
      </c>
      <c r="AC1033">
        <v>133.21</v>
      </c>
      <c r="AH1033">
        <v>1</v>
      </c>
      <c r="AI1033">
        <v>78.731700000000004</v>
      </c>
      <c r="AJ1033">
        <v>3.2754399999999998E-4</v>
      </c>
      <c r="AK1033">
        <v>92.097999999999999</v>
      </c>
      <c r="AL1033">
        <v>1</v>
      </c>
      <c r="AM1033">
        <v>79.680400000000006</v>
      </c>
      <c r="AN1033">
        <v>4.0994099999999998E-4</v>
      </c>
      <c r="AO1033">
        <v>86.748000000000005</v>
      </c>
      <c r="AP1033">
        <v>0.99999800000000005</v>
      </c>
      <c r="AQ1033">
        <v>57.516500000000001</v>
      </c>
      <c r="AR1033">
        <v>2.1507100000000001E-3</v>
      </c>
      <c r="AS1033">
        <v>70.02</v>
      </c>
      <c r="AT1033" t="s">
        <v>136</v>
      </c>
      <c r="AU1033">
        <v>1</v>
      </c>
      <c r="AV1033" t="s">
        <v>144</v>
      </c>
      <c r="AW1033" t="str">
        <f t="shared" si="49"/>
        <v>TPX2|NP_036244</v>
      </c>
      <c r="AX1033" s="1" t="str">
        <f t="shared" si="50"/>
        <v>TPX2|NP_036244|KANLQQAIVTPLK(1)PVDNTYYK</v>
      </c>
      <c r="AY1033" t="s">
        <v>13905</v>
      </c>
      <c r="AZ1033" t="s">
        <v>143</v>
      </c>
      <c r="BA1033" t="s">
        <v>1153</v>
      </c>
      <c r="BB1033" t="s">
        <v>13904</v>
      </c>
      <c r="BC1033" t="s">
        <v>13903</v>
      </c>
      <c r="BD1033">
        <v>13</v>
      </c>
      <c r="BE1033">
        <v>3</v>
      </c>
      <c r="BF1033">
        <v>-0.24379000000000001</v>
      </c>
      <c r="BG1033" t="s">
        <v>138</v>
      </c>
      <c r="BH1033" t="s">
        <v>138</v>
      </c>
      <c r="BI1033" t="s">
        <v>138</v>
      </c>
      <c r="BJ1033" t="s">
        <v>139</v>
      </c>
      <c r="BK1033" t="s">
        <v>138</v>
      </c>
      <c r="BL1033" t="s">
        <v>139</v>
      </c>
      <c r="BM1033" t="s">
        <v>139</v>
      </c>
      <c r="BN1033" t="s">
        <v>139</v>
      </c>
      <c r="BO1033">
        <v>57705000</v>
      </c>
      <c r="BP1033">
        <v>57705000</v>
      </c>
      <c r="BQ1033">
        <v>0</v>
      </c>
      <c r="BR1033">
        <v>0</v>
      </c>
      <c r="BS1033" t="s">
        <v>137</v>
      </c>
      <c r="BT1033" t="s">
        <v>297</v>
      </c>
      <c r="BU1033">
        <v>13038000</v>
      </c>
      <c r="BV1033" t="s">
        <v>297</v>
      </c>
      <c r="BW1033">
        <v>18400000</v>
      </c>
      <c r="BX1033" t="s">
        <v>297</v>
      </c>
      <c r="BY1033">
        <v>7878100</v>
      </c>
      <c r="BZ1033">
        <v>9652100</v>
      </c>
      <c r="CA1033">
        <v>8737200</v>
      </c>
      <c r="CB1033" t="s">
        <v>137</v>
      </c>
      <c r="CC1033" t="s">
        <v>137</v>
      </c>
      <c r="CD1033" t="s">
        <v>137</v>
      </c>
      <c r="CE1033" t="s">
        <v>137</v>
      </c>
      <c r="CF1033" t="s">
        <v>137</v>
      </c>
      <c r="CG1033" t="s">
        <v>137</v>
      </c>
      <c r="CH1033" t="s">
        <v>137</v>
      </c>
      <c r="CI1033" t="s">
        <v>137</v>
      </c>
      <c r="CJ1033">
        <v>0</v>
      </c>
      <c r="CK1033">
        <v>0</v>
      </c>
      <c r="CL1033">
        <v>0</v>
      </c>
      <c r="CM1033">
        <v>13038000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18400000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7878100</v>
      </c>
      <c r="CZ1033">
        <v>0</v>
      </c>
      <c r="DA1033">
        <v>0</v>
      </c>
      <c r="DB1033">
        <v>9652100</v>
      </c>
      <c r="DC1033">
        <v>0</v>
      </c>
      <c r="DD1033">
        <v>0</v>
      </c>
      <c r="DE1033">
        <v>8737200</v>
      </c>
      <c r="DF1033">
        <v>0</v>
      </c>
      <c r="DG1033">
        <v>0</v>
      </c>
      <c r="DJ1033">
        <v>1031</v>
      </c>
      <c r="DK1033">
        <v>1502</v>
      </c>
      <c r="DL1033">
        <v>75</v>
      </c>
      <c r="DM1033">
        <v>75</v>
      </c>
      <c r="DN1033">
        <v>4860</v>
      </c>
      <c r="DO1033">
        <v>5135</v>
      </c>
      <c r="DP1033" t="s">
        <v>13902</v>
      </c>
      <c r="DQ1033" t="s">
        <v>13901</v>
      </c>
      <c r="DR1033">
        <v>31295</v>
      </c>
      <c r="DS1033">
        <v>21645</v>
      </c>
      <c r="DT1033">
        <v>7</v>
      </c>
      <c r="DU1033">
        <v>35416</v>
      </c>
      <c r="DV1033">
        <v>31293</v>
      </c>
      <c r="DW1033">
        <v>21641</v>
      </c>
      <c r="DX1033">
        <v>4</v>
      </c>
      <c r="DY1033">
        <v>33799</v>
      </c>
      <c r="DZ1033">
        <v>31293</v>
      </c>
      <c r="EA1033">
        <v>21641</v>
      </c>
      <c r="EB1033">
        <v>4</v>
      </c>
      <c r="EC1033">
        <v>33799</v>
      </c>
    </row>
    <row r="1034" spans="1:133" x14ac:dyDescent="0.2">
      <c r="A1034" t="s">
        <v>13895</v>
      </c>
      <c r="B1034">
        <v>248</v>
      </c>
      <c r="C1034" t="s">
        <v>13896</v>
      </c>
      <c r="D1034" t="str">
        <f t="shared" si="48"/>
        <v>NP_036244</v>
      </c>
      <c r="E1034" t="s">
        <v>13895</v>
      </c>
      <c r="F1034" t="s">
        <v>13895</v>
      </c>
      <c r="G1034" t="s">
        <v>13894</v>
      </c>
      <c r="H1034">
        <v>1</v>
      </c>
      <c r="I1034">
        <v>110.387</v>
      </c>
      <c r="J1034">
        <v>4.5194099999999997E-3</v>
      </c>
      <c r="K1034">
        <v>110.39</v>
      </c>
      <c r="L1034">
        <v>60.033999999999999</v>
      </c>
      <c r="M1034">
        <v>110.39</v>
      </c>
      <c r="N1034">
        <v>0</v>
      </c>
      <c r="O1034">
        <v>0</v>
      </c>
      <c r="Q1034" t="s">
        <v>137</v>
      </c>
      <c r="Z1034">
        <v>1</v>
      </c>
      <c r="AA1034">
        <v>110.387</v>
      </c>
      <c r="AB1034">
        <v>4.5194099999999997E-3</v>
      </c>
      <c r="AC1034">
        <v>110.39</v>
      </c>
      <c r="AH1034">
        <v>0</v>
      </c>
      <c r="AI1034">
        <v>0</v>
      </c>
      <c r="AK1034" t="s">
        <v>137</v>
      </c>
      <c r="AL1034">
        <v>0</v>
      </c>
      <c r="AM1034">
        <v>0</v>
      </c>
      <c r="AO1034" t="s">
        <v>137</v>
      </c>
      <c r="AT1034" t="s">
        <v>136</v>
      </c>
      <c r="AU1034">
        <v>1</v>
      </c>
      <c r="AV1034" t="s">
        <v>144</v>
      </c>
      <c r="AW1034" t="str">
        <f t="shared" si="49"/>
        <v>TPX2|NP_036244</v>
      </c>
      <c r="AX1034" s="1" t="str">
        <f t="shared" si="50"/>
        <v>TPX2|NP_036244|LALAGIGQPVK(1)K</v>
      </c>
      <c r="AY1034" t="s">
        <v>13900</v>
      </c>
      <c r="AZ1034" t="s">
        <v>143</v>
      </c>
      <c r="BA1034" t="s">
        <v>210</v>
      </c>
      <c r="BB1034" t="s">
        <v>13899</v>
      </c>
      <c r="BC1034" t="s">
        <v>13898</v>
      </c>
      <c r="BD1034">
        <v>11</v>
      </c>
      <c r="BE1034">
        <v>2</v>
      </c>
      <c r="BF1034">
        <v>2.4734000000000002E-3</v>
      </c>
      <c r="BG1034" t="s">
        <v>138</v>
      </c>
      <c r="BH1034" t="s">
        <v>138</v>
      </c>
      <c r="BI1034" t="s">
        <v>138</v>
      </c>
      <c r="BJ1034" t="s">
        <v>139</v>
      </c>
      <c r="BK1034" t="s">
        <v>138</v>
      </c>
      <c r="BL1034" t="s">
        <v>138</v>
      </c>
      <c r="BM1034" t="s">
        <v>138</v>
      </c>
      <c r="BN1034" t="s">
        <v>138</v>
      </c>
      <c r="BO1034">
        <v>29488000</v>
      </c>
      <c r="BP1034">
        <v>29488000</v>
      </c>
      <c r="BQ1034">
        <v>0</v>
      </c>
      <c r="BR1034">
        <v>0</v>
      </c>
      <c r="BS1034" t="s">
        <v>137</v>
      </c>
      <c r="BT1034">
        <v>6919500</v>
      </c>
      <c r="BU1034" t="s">
        <v>297</v>
      </c>
      <c r="BV1034" t="s">
        <v>297</v>
      </c>
      <c r="BW1034">
        <v>9702500</v>
      </c>
      <c r="BX1034" t="s">
        <v>297</v>
      </c>
      <c r="BY1034">
        <v>4335700</v>
      </c>
      <c r="BZ1034">
        <v>8530100</v>
      </c>
      <c r="CA1034" t="s">
        <v>297</v>
      </c>
      <c r="CB1034" t="s">
        <v>137</v>
      </c>
      <c r="CC1034" t="s">
        <v>137</v>
      </c>
      <c r="CD1034" t="s">
        <v>137</v>
      </c>
      <c r="CE1034" t="s">
        <v>137</v>
      </c>
      <c r="CF1034" t="s">
        <v>137</v>
      </c>
      <c r="CG1034" t="s">
        <v>137</v>
      </c>
      <c r="CH1034" t="s">
        <v>137</v>
      </c>
      <c r="CI1034" t="s">
        <v>137</v>
      </c>
      <c r="CJ1034">
        <v>6919500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9702500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4335700</v>
      </c>
      <c r="CZ1034">
        <v>0</v>
      </c>
      <c r="DA1034">
        <v>0</v>
      </c>
      <c r="DB1034">
        <v>8530100</v>
      </c>
      <c r="DC1034">
        <v>0</v>
      </c>
      <c r="DD1034">
        <v>0</v>
      </c>
      <c r="DE1034">
        <v>0</v>
      </c>
      <c r="DF1034">
        <v>0</v>
      </c>
      <c r="DG1034">
        <v>0</v>
      </c>
      <c r="DJ1034">
        <v>1032</v>
      </c>
      <c r="DK1034">
        <v>1502</v>
      </c>
      <c r="DL1034">
        <v>248</v>
      </c>
      <c r="DM1034">
        <v>248</v>
      </c>
      <c r="DN1034">
        <v>5522</v>
      </c>
      <c r="DO1034">
        <v>5844</v>
      </c>
      <c r="DP1034" t="s">
        <v>13897</v>
      </c>
      <c r="DQ1034">
        <v>24746</v>
      </c>
      <c r="DR1034">
        <v>36173</v>
      </c>
      <c r="DS1034">
        <v>24746</v>
      </c>
      <c r="DT1034">
        <v>4</v>
      </c>
      <c r="DU1034">
        <v>27344</v>
      </c>
      <c r="DV1034">
        <v>36173</v>
      </c>
      <c r="DW1034">
        <v>24746</v>
      </c>
      <c r="DX1034">
        <v>4</v>
      </c>
      <c r="DY1034">
        <v>27344</v>
      </c>
      <c r="DZ1034">
        <v>36173</v>
      </c>
      <c r="EA1034">
        <v>24746</v>
      </c>
      <c r="EB1034">
        <v>4</v>
      </c>
      <c r="EC1034">
        <v>27344</v>
      </c>
    </row>
    <row r="1035" spans="1:133" x14ac:dyDescent="0.2">
      <c r="A1035" t="s">
        <v>13895</v>
      </c>
      <c r="B1035">
        <v>58</v>
      </c>
      <c r="C1035" t="s">
        <v>13896</v>
      </c>
      <c r="D1035" t="str">
        <f t="shared" si="48"/>
        <v>NP_036244</v>
      </c>
      <c r="E1035" t="s">
        <v>13895</v>
      </c>
      <c r="F1035" t="s">
        <v>13895</v>
      </c>
      <c r="G1035" t="s">
        <v>13894</v>
      </c>
      <c r="H1035">
        <v>1</v>
      </c>
      <c r="I1035">
        <v>94.716800000000006</v>
      </c>
      <c r="J1035" s="3">
        <v>6.3463699999999993E-5</v>
      </c>
      <c r="K1035">
        <v>124.16</v>
      </c>
      <c r="L1035">
        <v>82.683000000000007</v>
      </c>
      <c r="M1035">
        <v>94.716999999999999</v>
      </c>
      <c r="N1035">
        <v>1</v>
      </c>
      <c r="O1035">
        <v>93.478399999999993</v>
      </c>
      <c r="P1035">
        <v>4.1883700000000003E-3</v>
      </c>
      <c r="Q1035">
        <v>93.477999999999994</v>
      </c>
      <c r="R1035">
        <v>1</v>
      </c>
      <c r="S1035">
        <v>83.868799999999993</v>
      </c>
      <c r="T1035">
        <v>3.7831599999999998E-3</v>
      </c>
      <c r="U1035">
        <v>83.869</v>
      </c>
      <c r="Z1035">
        <v>1</v>
      </c>
      <c r="AA1035">
        <v>110.51</v>
      </c>
      <c r="AB1035">
        <v>3.1620299999999998E-4</v>
      </c>
      <c r="AC1035">
        <v>110.51</v>
      </c>
      <c r="AH1035">
        <v>1</v>
      </c>
      <c r="AI1035">
        <v>117.081</v>
      </c>
      <c r="AJ1035" s="3">
        <v>6.3463699999999993E-5</v>
      </c>
      <c r="AK1035">
        <v>117.08</v>
      </c>
      <c r="AL1035">
        <v>1</v>
      </c>
      <c r="AM1035">
        <v>94.716800000000006</v>
      </c>
      <c r="AN1035">
        <v>9.7939300000000006E-4</v>
      </c>
      <c r="AO1035">
        <v>109.07</v>
      </c>
      <c r="AP1035">
        <v>1</v>
      </c>
      <c r="AQ1035">
        <v>124.163</v>
      </c>
      <c r="AR1035">
        <v>1.17034E-4</v>
      </c>
      <c r="AS1035">
        <v>124.16</v>
      </c>
      <c r="AT1035" t="s">
        <v>136</v>
      </c>
      <c r="AU1035">
        <v>1</v>
      </c>
      <c r="AV1035" t="s">
        <v>144</v>
      </c>
      <c r="AW1035" t="str">
        <f t="shared" si="49"/>
        <v>TPX2|NP_036244</v>
      </c>
      <c r="AX1035" s="1" t="str">
        <f t="shared" si="50"/>
        <v>TPX2|NP_036244|NGTGGLFQGK(1)TPLRK</v>
      </c>
      <c r="AY1035" t="s">
        <v>13893</v>
      </c>
      <c r="AZ1035" t="s">
        <v>143</v>
      </c>
      <c r="BA1035" t="s">
        <v>2690</v>
      </c>
      <c r="BB1035" t="s">
        <v>13892</v>
      </c>
      <c r="BC1035" t="s">
        <v>13891</v>
      </c>
      <c r="BD1035">
        <v>10</v>
      </c>
      <c r="BE1035">
        <v>3</v>
      </c>
      <c r="BF1035">
        <v>3.1186999999999999E-2</v>
      </c>
      <c r="BG1035" t="s">
        <v>139</v>
      </c>
      <c r="BH1035" t="s">
        <v>139</v>
      </c>
      <c r="BI1035" t="s">
        <v>138</v>
      </c>
      <c r="BJ1035" t="s">
        <v>139</v>
      </c>
      <c r="BK1035" t="s">
        <v>138</v>
      </c>
      <c r="BL1035" t="s">
        <v>139</v>
      </c>
      <c r="BM1035" t="s">
        <v>139</v>
      </c>
      <c r="BN1035" t="s">
        <v>139</v>
      </c>
      <c r="BO1035">
        <v>693580000</v>
      </c>
      <c r="BP1035">
        <v>693580000</v>
      </c>
      <c r="BQ1035">
        <v>0</v>
      </c>
      <c r="BR1035">
        <v>0</v>
      </c>
      <c r="BS1035" t="s">
        <v>137</v>
      </c>
      <c r="BT1035">
        <v>54576000</v>
      </c>
      <c r="BU1035">
        <v>58812000</v>
      </c>
      <c r="BV1035" t="s">
        <v>297</v>
      </c>
      <c r="BW1035">
        <v>166300000</v>
      </c>
      <c r="BX1035" t="s">
        <v>297</v>
      </c>
      <c r="BY1035">
        <v>43280000</v>
      </c>
      <c r="BZ1035">
        <v>66305000</v>
      </c>
      <c r="CA1035">
        <v>62709000</v>
      </c>
      <c r="CB1035" t="s">
        <v>137</v>
      </c>
      <c r="CC1035" t="s">
        <v>137</v>
      </c>
      <c r="CD1035" t="s">
        <v>137</v>
      </c>
      <c r="CE1035" t="s">
        <v>137</v>
      </c>
      <c r="CF1035" t="s">
        <v>137</v>
      </c>
      <c r="CG1035" t="s">
        <v>137</v>
      </c>
      <c r="CH1035" t="s">
        <v>137</v>
      </c>
      <c r="CI1035" t="s">
        <v>137</v>
      </c>
      <c r="CJ1035">
        <v>54576000</v>
      </c>
      <c r="CK1035">
        <v>0</v>
      </c>
      <c r="CL1035">
        <v>0</v>
      </c>
      <c r="CM1035">
        <v>58812000</v>
      </c>
      <c r="CN1035">
        <v>0</v>
      </c>
      <c r="CO1035">
        <v>0</v>
      </c>
      <c r="CP1035">
        <v>0</v>
      </c>
      <c r="CQ1035">
        <v>0</v>
      </c>
      <c r="CR1035">
        <v>0</v>
      </c>
      <c r="CS1035">
        <v>166300000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43280000</v>
      </c>
      <c r="CZ1035">
        <v>0</v>
      </c>
      <c r="DA1035">
        <v>0</v>
      </c>
      <c r="DB1035">
        <v>66305000</v>
      </c>
      <c r="DC1035">
        <v>0</v>
      </c>
      <c r="DD1035">
        <v>0</v>
      </c>
      <c r="DE1035">
        <v>62709000</v>
      </c>
      <c r="DF1035">
        <v>0</v>
      </c>
      <c r="DG1035">
        <v>0</v>
      </c>
      <c r="DJ1035">
        <v>1033</v>
      </c>
      <c r="DK1035">
        <v>1502</v>
      </c>
      <c r="DL1035">
        <v>58</v>
      </c>
      <c r="DM1035">
        <v>58</v>
      </c>
      <c r="DN1035" t="s">
        <v>13890</v>
      </c>
      <c r="DO1035" t="s">
        <v>13889</v>
      </c>
      <c r="DP1035" t="s">
        <v>13888</v>
      </c>
      <c r="DQ1035" t="s">
        <v>13887</v>
      </c>
      <c r="DR1035">
        <v>47493</v>
      </c>
      <c r="DS1035">
        <v>32396</v>
      </c>
      <c r="DT1035">
        <v>7</v>
      </c>
      <c r="DU1035">
        <v>24860</v>
      </c>
      <c r="DV1035">
        <v>47489</v>
      </c>
      <c r="DW1035">
        <v>32392</v>
      </c>
      <c r="DX1035">
        <v>8</v>
      </c>
      <c r="DY1035">
        <v>30333</v>
      </c>
      <c r="DZ1035">
        <v>47492</v>
      </c>
      <c r="EA1035">
        <v>32395</v>
      </c>
      <c r="EB1035">
        <v>6</v>
      </c>
      <c r="EC1035">
        <v>24565</v>
      </c>
    </row>
    <row r="1036" spans="1:133" x14ac:dyDescent="0.2">
      <c r="A1036" t="s">
        <v>13885</v>
      </c>
      <c r="B1036">
        <v>24</v>
      </c>
      <c r="C1036" t="s">
        <v>13886</v>
      </c>
      <c r="D1036" t="str">
        <f t="shared" si="48"/>
        <v>NP_037459</v>
      </c>
      <c r="E1036" t="s">
        <v>13885</v>
      </c>
      <c r="F1036" t="s">
        <v>13885</v>
      </c>
      <c r="G1036" t="s">
        <v>13884</v>
      </c>
      <c r="H1036">
        <v>1</v>
      </c>
      <c r="I1036">
        <v>112.59</v>
      </c>
      <c r="J1036" s="3">
        <v>3.9207399999999998E-32</v>
      </c>
      <c r="K1036">
        <v>210.98</v>
      </c>
      <c r="L1036">
        <v>161.69999999999999</v>
      </c>
      <c r="M1036">
        <v>132.25</v>
      </c>
      <c r="N1036">
        <v>1</v>
      </c>
      <c r="O1036">
        <v>85.984899999999996</v>
      </c>
      <c r="P1036">
        <v>1.3598000000000001E-4</v>
      </c>
      <c r="Q1036">
        <v>133.52000000000001</v>
      </c>
      <c r="R1036">
        <v>1</v>
      </c>
      <c r="S1036">
        <v>148.154</v>
      </c>
      <c r="T1036" s="3">
        <v>4.1862400000000001E-32</v>
      </c>
      <c r="U1036">
        <v>210.39</v>
      </c>
      <c r="V1036">
        <v>1</v>
      </c>
      <c r="W1036">
        <v>118.788</v>
      </c>
      <c r="X1036" s="3">
        <v>2.5050900000000001E-5</v>
      </c>
      <c r="Y1036">
        <v>165.66</v>
      </c>
      <c r="Z1036">
        <v>1</v>
      </c>
      <c r="AA1036">
        <v>130.488</v>
      </c>
      <c r="AB1036" s="3">
        <v>3.9207399999999998E-32</v>
      </c>
      <c r="AC1036">
        <v>210.98</v>
      </c>
      <c r="AD1036">
        <v>0.99978999999999996</v>
      </c>
      <c r="AE1036">
        <v>36.782899999999998</v>
      </c>
      <c r="AF1036">
        <v>7.8149399999999998E-4</v>
      </c>
      <c r="AG1036">
        <v>101.3</v>
      </c>
      <c r="AH1036">
        <v>1</v>
      </c>
      <c r="AI1036">
        <v>78.834999999999994</v>
      </c>
      <c r="AJ1036" s="3">
        <v>3.5445699999999998E-5</v>
      </c>
      <c r="AK1036">
        <v>122.16</v>
      </c>
      <c r="AL1036">
        <v>0.99993200000000004</v>
      </c>
      <c r="AM1036">
        <v>41.6723</v>
      </c>
      <c r="AN1036" s="3">
        <v>5.2627399999999997E-5</v>
      </c>
      <c r="AO1036">
        <v>119.04</v>
      </c>
      <c r="AP1036">
        <v>1</v>
      </c>
      <c r="AQ1036">
        <v>112.59</v>
      </c>
      <c r="AR1036">
        <v>1.3583200000000001E-4</v>
      </c>
      <c r="AS1036">
        <v>132.25</v>
      </c>
      <c r="AT1036" t="s">
        <v>136</v>
      </c>
      <c r="AU1036">
        <v>1</v>
      </c>
      <c r="AV1036" t="s">
        <v>144</v>
      </c>
      <c r="AW1036" t="str">
        <f t="shared" si="49"/>
        <v>PARVB|NP_037459</v>
      </c>
      <c r="AX1036" s="1" t="str">
        <f t="shared" si="50"/>
        <v>PARVB|NP_037459|KDESFLGK(1)LGGTLAR</v>
      </c>
      <c r="AY1036" t="s">
        <v>13883</v>
      </c>
      <c r="AZ1036" t="s">
        <v>143</v>
      </c>
      <c r="BA1036" t="s">
        <v>340</v>
      </c>
      <c r="BB1036" t="s">
        <v>13882</v>
      </c>
      <c r="BC1036" t="s">
        <v>13881</v>
      </c>
      <c r="BD1036">
        <v>8</v>
      </c>
      <c r="BE1036">
        <v>2</v>
      </c>
      <c r="BF1036">
        <v>0.36438999999999999</v>
      </c>
      <c r="BG1036" t="s">
        <v>139</v>
      </c>
      <c r="BH1036" t="s">
        <v>139</v>
      </c>
      <c r="BI1036" t="s">
        <v>139</v>
      </c>
      <c r="BJ1036" t="s">
        <v>139</v>
      </c>
      <c r="BK1036" t="s">
        <v>139</v>
      </c>
      <c r="BL1036" t="s">
        <v>139</v>
      </c>
      <c r="BM1036" t="s">
        <v>139</v>
      </c>
      <c r="BN1036" t="s">
        <v>139</v>
      </c>
      <c r="BO1036">
        <v>799450000</v>
      </c>
      <c r="BP1036">
        <v>799450000</v>
      </c>
      <c r="BQ1036">
        <v>0</v>
      </c>
      <c r="BR1036">
        <v>0</v>
      </c>
      <c r="BS1036" t="s">
        <v>137</v>
      </c>
      <c r="BT1036">
        <v>63229000</v>
      </c>
      <c r="BU1036">
        <v>112650000</v>
      </c>
      <c r="BV1036">
        <v>74546000</v>
      </c>
      <c r="BW1036">
        <v>101790000</v>
      </c>
      <c r="BX1036">
        <v>19328000</v>
      </c>
      <c r="BY1036">
        <v>32306000</v>
      </c>
      <c r="BZ1036">
        <v>63502000</v>
      </c>
      <c r="CA1036">
        <v>78686000</v>
      </c>
      <c r="CB1036" t="s">
        <v>137</v>
      </c>
      <c r="CC1036" t="s">
        <v>137</v>
      </c>
      <c r="CD1036" t="s">
        <v>137</v>
      </c>
      <c r="CE1036" t="s">
        <v>137</v>
      </c>
      <c r="CF1036" t="s">
        <v>137</v>
      </c>
      <c r="CG1036" t="s">
        <v>137</v>
      </c>
      <c r="CH1036" t="s">
        <v>137</v>
      </c>
      <c r="CI1036" t="s">
        <v>137</v>
      </c>
      <c r="CJ1036">
        <v>63229000</v>
      </c>
      <c r="CK1036">
        <v>0</v>
      </c>
      <c r="CL1036">
        <v>0</v>
      </c>
      <c r="CM1036">
        <v>112650000</v>
      </c>
      <c r="CN1036">
        <v>0</v>
      </c>
      <c r="CO1036">
        <v>0</v>
      </c>
      <c r="CP1036">
        <v>74546000</v>
      </c>
      <c r="CQ1036">
        <v>0</v>
      </c>
      <c r="CR1036">
        <v>0</v>
      </c>
      <c r="CS1036">
        <v>101790000</v>
      </c>
      <c r="CT1036">
        <v>0</v>
      </c>
      <c r="CU1036">
        <v>0</v>
      </c>
      <c r="CV1036">
        <v>19328000</v>
      </c>
      <c r="CW1036">
        <v>0</v>
      </c>
      <c r="CX1036">
        <v>0</v>
      </c>
      <c r="CY1036">
        <v>32306000</v>
      </c>
      <c r="CZ1036">
        <v>0</v>
      </c>
      <c r="DA1036">
        <v>0</v>
      </c>
      <c r="DB1036">
        <v>63502000</v>
      </c>
      <c r="DC1036">
        <v>0</v>
      </c>
      <c r="DD1036">
        <v>0</v>
      </c>
      <c r="DE1036">
        <v>78686000</v>
      </c>
      <c r="DF1036">
        <v>0</v>
      </c>
      <c r="DG1036">
        <v>0</v>
      </c>
      <c r="DJ1036">
        <v>1034</v>
      </c>
      <c r="DK1036">
        <v>1503</v>
      </c>
      <c r="DL1036">
        <v>24</v>
      </c>
      <c r="DM1036">
        <v>24</v>
      </c>
      <c r="DN1036">
        <v>4897</v>
      </c>
      <c r="DO1036">
        <v>5177</v>
      </c>
      <c r="DP1036" t="s">
        <v>13880</v>
      </c>
      <c r="DQ1036" t="s">
        <v>13879</v>
      </c>
      <c r="DR1036">
        <v>31596</v>
      </c>
      <c r="DS1036">
        <v>21811</v>
      </c>
      <c r="DT1036">
        <v>8</v>
      </c>
      <c r="DU1036">
        <v>39191</v>
      </c>
      <c r="DV1036">
        <v>31590</v>
      </c>
      <c r="DW1036">
        <v>21805</v>
      </c>
      <c r="DX1036">
        <v>4</v>
      </c>
      <c r="DY1036">
        <v>39130</v>
      </c>
      <c r="DZ1036">
        <v>31590</v>
      </c>
      <c r="EA1036">
        <v>21805</v>
      </c>
      <c r="EB1036">
        <v>4</v>
      </c>
      <c r="EC1036">
        <v>39130</v>
      </c>
    </row>
    <row r="1037" spans="1:133" x14ac:dyDescent="0.2">
      <c r="A1037" t="s">
        <v>13878</v>
      </c>
      <c r="B1037" t="s">
        <v>13877</v>
      </c>
      <c r="C1037" t="s">
        <v>13876</v>
      </c>
      <c r="D1037" t="str">
        <f t="shared" si="48"/>
        <v>NP_004847</v>
      </c>
      <c r="E1037" t="s">
        <v>13875</v>
      </c>
      <c r="F1037" t="s">
        <v>13875</v>
      </c>
      <c r="G1037" t="s">
        <v>13874</v>
      </c>
      <c r="H1037">
        <v>1</v>
      </c>
      <c r="I1037">
        <v>110.60299999999999</v>
      </c>
      <c r="J1037" s="3">
        <v>6.4887200000000004E-5</v>
      </c>
      <c r="K1037">
        <v>110.6</v>
      </c>
      <c r="L1037">
        <v>83.227000000000004</v>
      </c>
      <c r="M1037">
        <v>110.6</v>
      </c>
      <c r="Z1037">
        <v>1</v>
      </c>
      <c r="AA1037">
        <v>110.60299999999999</v>
      </c>
      <c r="AB1037" s="3">
        <v>6.4887200000000004E-5</v>
      </c>
      <c r="AC1037">
        <v>110.6</v>
      </c>
      <c r="AT1037" t="s">
        <v>136</v>
      </c>
      <c r="AU1037">
        <v>1</v>
      </c>
      <c r="AV1037" t="s">
        <v>144</v>
      </c>
      <c r="AW1037" t="str">
        <f t="shared" si="49"/>
        <v>KIF23|NP_004847</v>
      </c>
      <c r="AX1037" s="1" t="str">
        <f t="shared" si="50"/>
        <v>KIF23|NP_004847|CEK(1)YMLTHQELASDGEIETK</v>
      </c>
      <c r="AY1037" t="s">
        <v>13873</v>
      </c>
      <c r="AZ1037" t="s">
        <v>143</v>
      </c>
      <c r="BA1037" t="s">
        <v>1300</v>
      </c>
      <c r="BB1037" t="s">
        <v>13872</v>
      </c>
      <c r="BC1037" t="s">
        <v>13871</v>
      </c>
      <c r="BD1037">
        <v>3</v>
      </c>
      <c r="BE1037">
        <v>3</v>
      </c>
      <c r="BF1037">
        <v>-0.46084000000000003</v>
      </c>
      <c r="BG1037" t="s">
        <v>138</v>
      </c>
      <c r="BH1037" t="s">
        <v>138</v>
      </c>
      <c r="BI1037" t="s">
        <v>138</v>
      </c>
      <c r="BJ1037" t="s">
        <v>139</v>
      </c>
      <c r="BK1037" t="s">
        <v>138</v>
      </c>
      <c r="BL1037" t="s">
        <v>138</v>
      </c>
      <c r="BM1037" t="s">
        <v>138</v>
      </c>
      <c r="BN1037" t="s">
        <v>138</v>
      </c>
      <c r="BO1037">
        <v>11981000</v>
      </c>
      <c r="BP1037">
        <v>11981000</v>
      </c>
      <c r="BQ1037">
        <v>0</v>
      </c>
      <c r="BR1037">
        <v>0</v>
      </c>
      <c r="BS1037" t="s">
        <v>137</v>
      </c>
      <c r="BT1037" t="s">
        <v>297</v>
      </c>
      <c r="BU1037" t="s">
        <v>297</v>
      </c>
      <c r="BV1037" t="s">
        <v>297</v>
      </c>
      <c r="BW1037">
        <v>11981000</v>
      </c>
      <c r="BX1037" t="s">
        <v>297</v>
      </c>
      <c r="BY1037" t="s">
        <v>297</v>
      </c>
      <c r="BZ1037" t="s">
        <v>297</v>
      </c>
      <c r="CA1037" t="s">
        <v>297</v>
      </c>
      <c r="CB1037" t="s">
        <v>137</v>
      </c>
      <c r="CC1037" t="s">
        <v>137</v>
      </c>
      <c r="CD1037" t="s">
        <v>137</v>
      </c>
      <c r="CE1037" t="s">
        <v>137</v>
      </c>
      <c r="CF1037" t="s">
        <v>137</v>
      </c>
      <c r="CG1037" t="s">
        <v>137</v>
      </c>
      <c r="CH1037" t="s">
        <v>137</v>
      </c>
      <c r="CI1037" t="s">
        <v>137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11981000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0</v>
      </c>
      <c r="DG1037">
        <v>0</v>
      </c>
      <c r="DJ1037">
        <v>1035</v>
      </c>
      <c r="DK1037">
        <v>1506</v>
      </c>
      <c r="DL1037">
        <v>753</v>
      </c>
      <c r="DM1037">
        <v>753</v>
      </c>
      <c r="DN1037">
        <v>1075</v>
      </c>
      <c r="DO1037">
        <v>1139</v>
      </c>
      <c r="DP1037">
        <v>6689</v>
      </c>
      <c r="DQ1037" t="s">
        <v>13870</v>
      </c>
      <c r="DR1037">
        <v>6689</v>
      </c>
      <c r="DS1037">
        <v>4813</v>
      </c>
      <c r="DT1037">
        <v>4</v>
      </c>
      <c r="DU1037">
        <v>27367</v>
      </c>
      <c r="DV1037">
        <v>6689</v>
      </c>
      <c r="DW1037">
        <v>4813</v>
      </c>
      <c r="DX1037">
        <v>4</v>
      </c>
      <c r="DY1037">
        <v>27367</v>
      </c>
      <c r="DZ1037">
        <v>6689</v>
      </c>
      <c r="EA1037">
        <v>4813</v>
      </c>
      <c r="EB1037">
        <v>4</v>
      </c>
      <c r="EC1037">
        <v>27367</v>
      </c>
    </row>
    <row r="1038" spans="1:133" x14ac:dyDescent="0.2">
      <c r="A1038" t="s">
        <v>13869</v>
      </c>
      <c r="B1038" t="s">
        <v>10876</v>
      </c>
      <c r="C1038" t="s">
        <v>13868</v>
      </c>
      <c r="D1038" t="str">
        <f t="shared" si="48"/>
        <v>NP_065752</v>
      </c>
      <c r="E1038" t="s">
        <v>13867</v>
      </c>
      <c r="F1038" t="s">
        <v>13867</v>
      </c>
      <c r="G1038" t="s">
        <v>13866</v>
      </c>
      <c r="H1038">
        <v>1</v>
      </c>
      <c r="I1038">
        <v>97.957300000000004</v>
      </c>
      <c r="J1038">
        <v>8.6381900000000005E-3</v>
      </c>
      <c r="K1038">
        <v>97.956999999999994</v>
      </c>
      <c r="L1038">
        <v>25.861999999999998</v>
      </c>
      <c r="M1038">
        <v>97.956999999999994</v>
      </c>
      <c r="N1038">
        <v>1</v>
      </c>
      <c r="O1038">
        <v>94.5381</v>
      </c>
      <c r="P1038">
        <v>1.0697E-2</v>
      </c>
      <c r="Q1038">
        <v>94.537999999999997</v>
      </c>
      <c r="R1038">
        <v>0</v>
      </c>
      <c r="S1038">
        <v>0</v>
      </c>
      <c r="U1038" t="s">
        <v>137</v>
      </c>
      <c r="V1038">
        <v>0</v>
      </c>
      <c r="W1038">
        <v>0</v>
      </c>
      <c r="Y1038" t="s">
        <v>137</v>
      </c>
      <c r="Z1038">
        <v>1</v>
      </c>
      <c r="AA1038">
        <v>78.963999999999999</v>
      </c>
      <c r="AB1038">
        <v>3.39905E-2</v>
      </c>
      <c r="AC1038">
        <v>78.963999999999999</v>
      </c>
      <c r="AH1038">
        <v>0</v>
      </c>
      <c r="AI1038">
        <v>0</v>
      </c>
      <c r="AK1038" t="s">
        <v>137</v>
      </c>
      <c r="AL1038">
        <v>1</v>
      </c>
      <c r="AM1038">
        <v>97.957300000000004</v>
      </c>
      <c r="AN1038">
        <v>8.6381900000000005E-3</v>
      </c>
      <c r="AO1038">
        <v>97.956999999999994</v>
      </c>
      <c r="AP1038">
        <v>0</v>
      </c>
      <c r="AQ1038">
        <v>0</v>
      </c>
      <c r="AS1038" t="s">
        <v>137</v>
      </c>
      <c r="AT1038" t="s">
        <v>136</v>
      </c>
      <c r="AU1038">
        <v>1</v>
      </c>
      <c r="AV1038" t="s">
        <v>144</v>
      </c>
      <c r="AW1038" t="str">
        <f t="shared" si="49"/>
        <v>ISY1|NP_065752</v>
      </c>
      <c r="AX1038" s="1" t="str">
        <f t="shared" si="50"/>
        <v>ISY1|NP_065752|NAEK(1)AMTALAR</v>
      </c>
      <c r="AY1038" t="s">
        <v>13865</v>
      </c>
      <c r="AZ1038" t="s">
        <v>143</v>
      </c>
      <c r="BA1038" t="s">
        <v>1443</v>
      </c>
      <c r="BB1038" t="s">
        <v>13864</v>
      </c>
      <c r="BC1038" t="s">
        <v>13863</v>
      </c>
      <c r="BD1038">
        <v>4</v>
      </c>
      <c r="BE1038">
        <v>2</v>
      </c>
      <c r="BF1038">
        <v>8.1314999999999998E-2</v>
      </c>
      <c r="BG1038" t="s">
        <v>139</v>
      </c>
      <c r="BH1038" t="s">
        <v>138</v>
      </c>
      <c r="BI1038" t="s">
        <v>138</v>
      </c>
      <c r="BJ1038" t="s">
        <v>139</v>
      </c>
      <c r="BK1038" t="s">
        <v>138</v>
      </c>
      <c r="BL1038" t="s">
        <v>138</v>
      </c>
      <c r="BM1038" t="s">
        <v>139</v>
      </c>
      <c r="BN1038" t="s">
        <v>138</v>
      </c>
      <c r="BO1038">
        <v>175020000</v>
      </c>
      <c r="BP1038">
        <v>175020000</v>
      </c>
      <c r="BQ1038">
        <v>0</v>
      </c>
      <c r="BR1038">
        <v>0</v>
      </c>
      <c r="BS1038" t="s">
        <v>137</v>
      </c>
      <c r="BT1038">
        <v>16729000</v>
      </c>
      <c r="BU1038">
        <v>31619000</v>
      </c>
      <c r="BV1038">
        <v>7019000</v>
      </c>
      <c r="BW1038">
        <v>37887000</v>
      </c>
      <c r="BX1038" t="s">
        <v>297</v>
      </c>
      <c r="BY1038">
        <v>20505000</v>
      </c>
      <c r="BZ1038">
        <v>30224000</v>
      </c>
      <c r="CA1038">
        <v>31035000</v>
      </c>
      <c r="CB1038" t="s">
        <v>137</v>
      </c>
      <c r="CC1038" t="s">
        <v>137</v>
      </c>
      <c r="CD1038" t="s">
        <v>137</v>
      </c>
      <c r="CE1038" t="s">
        <v>137</v>
      </c>
      <c r="CF1038" t="s">
        <v>137</v>
      </c>
      <c r="CG1038" t="s">
        <v>137</v>
      </c>
      <c r="CH1038" t="s">
        <v>137</v>
      </c>
      <c r="CI1038" t="s">
        <v>137</v>
      </c>
      <c r="CJ1038">
        <v>16729000</v>
      </c>
      <c r="CK1038">
        <v>0</v>
      </c>
      <c r="CL1038">
        <v>0</v>
      </c>
      <c r="CM1038">
        <v>31619000</v>
      </c>
      <c r="CN1038">
        <v>0</v>
      </c>
      <c r="CO1038">
        <v>0</v>
      </c>
      <c r="CP1038">
        <v>7019000</v>
      </c>
      <c r="CQ1038">
        <v>0</v>
      </c>
      <c r="CR1038">
        <v>0</v>
      </c>
      <c r="CS1038">
        <v>37887000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20505000</v>
      </c>
      <c r="CZ1038">
        <v>0</v>
      </c>
      <c r="DA1038">
        <v>0</v>
      </c>
      <c r="DB1038">
        <v>30224000</v>
      </c>
      <c r="DC1038">
        <v>0</v>
      </c>
      <c r="DD1038">
        <v>0</v>
      </c>
      <c r="DE1038">
        <v>31035000</v>
      </c>
      <c r="DF1038">
        <v>0</v>
      </c>
      <c r="DG1038">
        <v>0</v>
      </c>
      <c r="DJ1038">
        <v>1036</v>
      </c>
      <c r="DK1038">
        <v>1507</v>
      </c>
      <c r="DL1038">
        <v>7</v>
      </c>
      <c r="DM1038">
        <v>7</v>
      </c>
      <c r="DN1038">
        <v>7379</v>
      </c>
      <c r="DO1038">
        <v>7878</v>
      </c>
      <c r="DP1038" t="s">
        <v>13862</v>
      </c>
      <c r="DQ1038" t="s">
        <v>13861</v>
      </c>
      <c r="DR1038">
        <v>46672</v>
      </c>
      <c r="DS1038">
        <v>31841</v>
      </c>
      <c r="DT1038">
        <v>7</v>
      </c>
      <c r="DU1038">
        <v>23383</v>
      </c>
      <c r="DV1038">
        <v>46672</v>
      </c>
      <c r="DW1038">
        <v>31841</v>
      </c>
      <c r="DX1038">
        <v>7</v>
      </c>
      <c r="DY1038">
        <v>23383</v>
      </c>
      <c r="DZ1038">
        <v>46672</v>
      </c>
      <c r="EA1038">
        <v>31841</v>
      </c>
      <c r="EB1038">
        <v>7</v>
      </c>
      <c r="EC1038">
        <v>23383</v>
      </c>
    </row>
    <row r="1039" spans="1:133" x14ac:dyDescent="0.2">
      <c r="A1039" t="s">
        <v>13860</v>
      </c>
      <c r="B1039" t="s">
        <v>13859</v>
      </c>
      <c r="C1039" t="s">
        <v>13858</v>
      </c>
      <c r="D1039" t="str">
        <f t="shared" si="48"/>
        <v>NP_001245138</v>
      </c>
      <c r="E1039" t="s">
        <v>13857</v>
      </c>
      <c r="F1039" t="s">
        <v>13857</v>
      </c>
      <c r="G1039" t="s">
        <v>13856</v>
      </c>
      <c r="H1039">
        <v>1</v>
      </c>
      <c r="I1039">
        <v>94.309200000000004</v>
      </c>
      <c r="J1039">
        <v>2.5495100000000001E-3</v>
      </c>
      <c r="K1039">
        <v>138.22</v>
      </c>
      <c r="L1039">
        <v>69.593000000000004</v>
      </c>
      <c r="M1039">
        <v>94.308999999999997</v>
      </c>
      <c r="N1039">
        <v>1</v>
      </c>
      <c r="O1039">
        <v>135.54900000000001</v>
      </c>
      <c r="P1039">
        <v>3.04134E-3</v>
      </c>
      <c r="Q1039">
        <v>135.55000000000001</v>
      </c>
      <c r="R1039">
        <v>1</v>
      </c>
      <c r="S1039">
        <v>138.21899999999999</v>
      </c>
      <c r="T1039">
        <v>2.5495100000000001E-3</v>
      </c>
      <c r="U1039">
        <v>138.22</v>
      </c>
      <c r="V1039">
        <v>1</v>
      </c>
      <c r="W1039">
        <v>135.54900000000001</v>
      </c>
      <c r="X1039">
        <v>3.04134E-3</v>
      </c>
      <c r="Y1039">
        <v>135.55000000000001</v>
      </c>
      <c r="Z1039">
        <v>1</v>
      </c>
      <c r="AA1039">
        <v>135.54900000000001</v>
      </c>
      <c r="AB1039">
        <v>3.04134E-3</v>
      </c>
      <c r="AC1039">
        <v>135.55000000000001</v>
      </c>
      <c r="AD1039">
        <v>0</v>
      </c>
      <c r="AE1039">
        <v>0</v>
      </c>
      <c r="AG1039" t="s">
        <v>137</v>
      </c>
      <c r="AH1039">
        <v>1</v>
      </c>
      <c r="AI1039">
        <v>94.309200000000004</v>
      </c>
      <c r="AJ1039">
        <v>3.3999099999999997E-2</v>
      </c>
      <c r="AK1039">
        <v>94.308999999999997</v>
      </c>
      <c r="AL1039">
        <v>0</v>
      </c>
      <c r="AM1039">
        <v>0</v>
      </c>
      <c r="AO1039" t="s">
        <v>137</v>
      </c>
      <c r="AP1039">
        <v>0</v>
      </c>
      <c r="AQ1039">
        <v>0</v>
      </c>
      <c r="AS1039" t="s">
        <v>137</v>
      </c>
      <c r="AT1039" t="s">
        <v>136</v>
      </c>
      <c r="AU1039">
        <v>1</v>
      </c>
      <c r="AV1039" t="s">
        <v>144</v>
      </c>
      <c r="AW1039" t="str">
        <f t="shared" si="49"/>
        <v>HMBS|NP_001245138</v>
      </c>
      <c r="AX1039" s="1" t="str">
        <f t="shared" si="50"/>
        <v>HMBS|NP_001245138|IGEK(1)SLFTK</v>
      </c>
      <c r="AY1039" t="s">
        <v>13855</v>
      </c>
      <c r="AZ1039" t="s">
        <v>143</v>
      </c>
      <c r="BA1039" t="s">
        <v>182</v>
      </c>
      <c r="BB1039" t="s">
        <v>13854</v>
      </c>
      <c r="BC1039" t="s">
        <v>13853</v>
      </c>
      <c r="BD1039">
        <v>4</v>
      </c>
      <c r="BE1039">
        <v>2</v>
      </c>
      <c r="BF1039">
        <v>-8.9671000000000001E-2</v>
      </c>
      <c r="BG1039" t="s">
        <v>139</v>
      </c>
      <c r="BH1039" t="s">
        <v>139</v>
      </c>
      <c r="BI1039" t="s">
        <v>139</v>
      </c>
      <c r="BJ1039" t="s">
        <v>139</v>
      </c>
      <c r="BK1039" t="s">
        <v>138</v>
      </c>
      <c r="BL1039" t="s">
        <v>139</v>
      </c>
      <c r="BM1039" t="s">
        <v>138</v>
      </c>
      <c r="BN1039" t="s">
        <v>138</v>
      </c>
      <c r="BO1039">
        <v>388780000</v>
      </c>
      <c r="BP1039">
        <v>388780000</v>
      </c>
      <c r="BQ1039">
        <v>0</v>
      </c>
      <c r="BR1039">
        <v>0</v>
      </c>
      <c r="BS1039" t="s">
        <v>137</v>
      </c>
      <c r="BT1039">
        <v>33700000</v>
      </c>
      <c r="BU1039">
        <v>68335000</v>
      </c>
      <c r="BV1039">
        <v>53019000</v>
      </c>
      <c r="BW1039">
        <v>76213000</v>
      </c>
      <c r="BX1039">
        <v>14285000</v>
      </c>
      <c r="BY1039">
        <v>27455000</v>
      </c>
      <c r="BZ1039">
        <v>42159000</v>
      </c>
      <c r="CA1039">
        <v>71323000</v>
      </c>
      <c r="CB1039" t="s">
        <v>137</v>
      </c>
      <c r="CC1039" t="s">
        <v>137</v>
      </c>
      <c r="CD1039" t="s">
        <v>137</v>
      </c>
      <c r="CE1039" t="s">
        <v>137</v>
      </c>
      <c r="CF1039" t="s">
        <v>137</v>
      </c>
      <c r="CG1039" t="s">
        <v>137</v>
      </c>
      <c r="CH1039" t="s">
        <v>137</v>
      </c>
      <c r="CI1039" t="s">
        <v>137</v>
      </c>
      <c r="CJ1039">
        <v>33700000</v>
      </c>
      <c r="CK1039">
        <v>0</v>
      </c>
      <c r="CL1039">
        <v>0</v>
      </c>
      <c r="CM1039">
        <v>68335000</v>
      </c>
      <c r="CN1039">
        <v>0</v>
      </c>
      <c r="CO1039">
        <v>0</v>
      </c>
      <c r="CP1039">
        <v>53019000</v>
      </c>
      <c r="CQ1039">
        <v>0</v>
      </c>
      <c r="CR1039">
        <v>0</v>
      </c>
      <c r="CS1039">
        <v>76213000</v>
      </c>
      <c r="CT1039">
        <v>0</v>
      </c>
      <c r="CU1039">
        <v>0</v>
      </c>
      <c r="CV1039">
        <v>14285000</v>
      </c>
      <c r="CW1039">
        <v>0</v>
      </c>
      <c r="CX1039">
        <v>0</v>
      </c>
      <c r="CY1039">
        <v>27455000</v>
      </c>
      <c r="CZ1039">
        <v>0</v>
      </c>
      <c r="DA1039">
        <v>0</v>
      </c>
      <c r="DB1039">
        <v>42159000</v>
      </c>
      <c r="DC1039">
        <v>0</v>
      </c>
      <c r="DD1039">
        <v>0</v>
      </c>
      <c r="DE1039">
        <v>71323000</v>
      </c>
      <c r="DF1039">
        <v>0</v>
      </c>
      <c r="DG1039">
        <v>0</v>
      </c>
      <c r="DJ1039">
        <v>1037</v>
      </c>
      <c r="DK1039">
        <v>1508</v>
      </c>
      <c r="DL1039">
        <v>57</v>
      </c>
      <c r="DM1039">
        <v>57</v>
      </c>
      <c r="DN1039">
        <v>4250</v>
      </c>
      <c r="DO1039">
        <v>4478</v>
      </c>
      <c r="DP1039" t="s">
        <v>13852</v>
      </c>
      <c r="DQ1039" t="s">
        <v>13851</v>
      </c>
      <c r="DR1039">
        <v>27054</v>
      </c>
      <c r="DS1039">
        <v>18798</v>
      </c>
      <c r="DT1039">
        <v>6</v>
      </c>
      <c r="DU1039">
        <v>26074</v>
      </c>
      <c r="DV1039">
        <v>27051</v>
      </c>
      <c r="DW1039">
        <v>18795</v>
      </c>
      <c r="DX1039">
        <v>2</v>
      </c>
      <c r="DY1039">
        <v>24369</v>
      </c>
      <c r="DZ1039">
        <v>27051</v>
      </c>
      <c r="EA1039">
        <v>18795</v>
      </c>
      <c r="EB1039">
        <v>2</v>
      </c>
      <c r="EC1039">
        <v>24369</v>
      </c>
    </row>
    <row r="1040" spans="1:133" x14ac:dyDescent="0.2">
      <c r="A1040" t="s">
        <v>13844</v>
      </c>
      <c r="B1040">
        <v>435</v>
      </c>
      <c r="C1040" t="s">
        <v>13845</v>
      </c>
      <c r="D1040" t="str">
        <f t="shared" si="48"/>
        <v>NP_031381</v>
      </c>
      <c r="E1040" t="s">
        <v>13844</v>
      </c>
      <c r="F1040" t="s">
        <v>13844</v>
      </c>
      <c r="G1040" t="s">
        <v>13843</v>
      </c>
      <c r="H1040">
        <v>1</v>
      </c>
      <c r="I1040">
        <v>93.441900000000004</v>
      </c>
      <c r="J1040">
        <v>4.9714599999999996E-3</v>
      </c>
      <c r="K1040">
        <v>108.47</v>
      </c>
      <c r="L1040">
        <v>63.606000000000002</v>
      </c>
      <c r="M1040">
        <v>93.441999999999993</v>
      </c>
      <c r="N1040">
        <v>1</v>
      </c>
      <c r="O1040">
        <v>91.701099999999997</v>
      </c>
      <c r="P1040">
        <v>2.1081200000000001E-2</v>
      </c>
      <c r="Q1040">
        <v>91.700999999999993</v>
      </c>
      <c r="R1040">
        <v>1</v>
      </c>
      <c r="S1040">
        <v>108.47</v>
      </c>
      <c r="T1040">
        <v>4.9714599999999996E-3</v>
      </c>
      <c r="U1040">
        <v>108.47</v>
      </c>
      <c r="V1040">
        <v>0</v>
      </c>
      <c r="W1040">
        <v>0</v>
      </c>
      <c r="Y1040" t="s">
        <v>137</v>
      </c>
      <c r="Z1040">
        <v>0</v>
      </c>
      <c r="AA1040">
        <v>0</v>
      </c>
      <c r="AC1040" t="s">
        <v>137</v>
      </c>
      <c r="AD1040">
        <v>0</v>
      </c>
      <c r="AE1040">
        <v>0</v>
      </c>
      <c r="AG1040" t="s">
        <v>137</v>
      </c>
      <c r="AH1040">
        <v>0</v>
      </c>
      <c r="AI1040">
        <v>0</v>
      </c>
      <c r="AK1040" t="s">
        <v>137</v>
      </c>
      <c r="AL1040">
        <v>1</v>
      </c>
      <c r="AM1040">
        <v>79.659000000000006</v>
      </c>
      <c r="AN1040">
        <v>4.5986399999999997E-2</v>
      </c>
      <c r="AO1040">
        <v>79.659000000000006</v>
      </c>
      <c r="AP1040">
        <v>1</v>
      </c>
      <c r="AQ1040">
        <v>93.441900000000004</v>
      </c>
      <c r="AR1040">
        <v>1.8421799999999999E-2</v>
      </c>
      <c r="AS1040">
        <v>93.441999999999993</v>
      </c>
      <c r="AT1040" t="s">
        <v>136</v>
      </c>
      <c r="AU1040">
        <v>1</v>
      </c>
      <c r="AV1040" t="s">
        <v>144</v>
      </c>
      <c r="AW1040" t="str">
        <f t="shared" si="49"/>
        <v>HSP90AB1|NP_031381</v>
      </c>
      <c r="AX1040" s="1" t="str">
        <f t="shared" si="50"/>
        <v>HSP90AB1|NP_031381|FYEAFSK(1)NLK</v>
      </c>
      <c r="AY1040" t="s">
        <v>13850</v>
      </c>
      <c r="AZ1040" t="s">
        <v>1449</v>
      </c>
      <c r="BA1040" t="s">
        <v>192</v>
      </c>
      <c r="BB1040" t="s">
        <v>13849</v>
      </c>
      <c r="BC1040" t="s">
        <v>13848</v>
      </c>
      <c r="BD1040">
        <v>7</v>
      </c>
      <c r="BE1040">
        <v>2</v>
      </c>
      <c r="BF1040">
        <v>-0.37501000000000001</v>
      </c>
      <c r="BG1040" t="s">
        <v>139</v>
      </c>
      <c r="BH1040" t="s">
        <v>139</v>
      </c>
      <c r="BI1040" t="s">
        <v>138</v>
      </c>
      <c r="BJ1040" t="s">
        <v>138</v>
      </c>
      <c r="BK1040" t="s">
        <v>138</v>
      </c>
      <c r="BL1040" t="s">
        <v>138</v>
      </c>
      <c r="BM1040" t="s">
        <v>139</v>
      </c>
      <c r="BN1040" t="s">
        <v>139</v>
      </c>
      <c r="BO1040">
        <v>94233000</v>
      </c>
      <c r="BP1040">
        <v>94233000</v>
      </c>
      <c r="BQ1040">
        <v>0</v>
      </c>
      <c r="BR1040">
        <v>0</v>
      </c>
      <c r="BS1040" t="s">
        <v>137</v>
      </c>
      <c r="BT1040">
        <v>10008000</v>
      </c>
      <c r="BU1040">
        <v>9715200</v>
      </c>
      <c r="BV1040">
        <v>13116000</v>
      </c>
      <c r="BW1040">
        <v>7316500</v>
      </c>
      <c r="BX1040">
        <v>5676300</v>
      </c>
      <c r="BY1040">
        <v>7440800</v>
      </c>
      <c r="BZ1040">
        <v>14551000</v>
      </c>
      <c r="CA1040">
        <v>26409000</v>
      </c>
      <c r="CB1040" t="s">
        <v>137</v>
      </c>
      <c r="CC1040" t="s">
        <v>137</v>
      </c>
      <c r="CD1040" t="s">
        <v>137</v>
      </c>
      <c r="CE1040" t="s">
        <v>137</v>
      </c>
      <c r="CF1040" t="s">
        <v>137</v>
      </c>
      <c r="CG1040" t="s">
        <v>137</v>
      </c>
      <c r="CH1040" t="s">
        <v>137</v>
      </c>
      <c r="CI1040" t="s">
        <v>137</v>
      </c>
      <c r="CJ1040">
        <v>10008000</v>
      </c>
      <c r="CK1040">
        <v>0</v>
      </c>
      <c r="CL1040">
        <v>0</v>
      </c>
      <c r="CM1040">
        <v>9715200</v>
      </c>
      <c r="CN1040">
        <v>0</v>
      </c>
      <c r="CO1040">
        <v>0</v>
      </c>
      <c r="CP1040">
        <v>13116000</v>
      </c>
      <c r="CQ1040">
        <v>0</v>
      </c>
      <c r="CR1040">
        <v>0</v>
      </c>
      <c r="CS1040">
        <v>7316500</v>
      </c>
      <c r="CT1040">
        <v>0</v>
      </c>
      <c r="CU1040">
        <v>0</v>
      </c>
      <c r="CV1040">
        <v>5676300</v>
      </c>
      <c r="CW1040">
        <v>0</v>
      </c>
      <c r="CX1040">
        <v>0</v>
      </c>
      <c r="CY1040">
        <v>7440800</v>
      </c>
      <c r="CZ1040">
        <v>0</v>
      </c>
      <c r="DA1040">
        <v>0</v>
      </c>
      <c r="DB1040">
        <v>14551000</v>
      </c>
      <c r="DC1040">
        <v>0</v>
      </c>
      <c r="DD1040">
        <v>0</v>
      </c>
      <c r="DE1040">
        <v>26409000</v>
      </c>
      <c r="DF1040">
        <v>0</v>
      </c>
      <c r="DG1040">
        <v>0</v>
      </c>
      <c r="DJ1040">
        <v>1038</v>
      </c>
      <c r="DK1040">
        <v>1511</v>
      </c>
      <c r="DL1040">
        <v>435</v>
      </c>
      <c r="DM1040">
        <v>435</v>
      </c>
      <c r="DN1040">
        <v>2566</v>
      </c>
      <c r="DO1040">
        <v>2707</v>
      </c>
      <c r="DP1040" t="s">
        <v>13847</v>
      </c>
      <c r="DQ1040" t="s">
        <v>13846</v>
      </c>
      <c r="DR1040">
        <v>15300</v>
      </c>
      <c r="DS1040">
        <v>10708</v>
      </c>
      <c r="DT1040">
        <v>8</v>
      </c>
      <c r="DU1040">
        <v>30361</v>
      </c>
      <c r="DV1040">
        <v>15298</v>
      </c>
      <c r="DW1040">
        <v>10705</v>
      </c>
      <c r="DX1040">
        <v>2</v>
      </c>
      <c r="DY1040">
        <v>29693</v>
      </c>
      <c r="DZ1040">
        <v>15298</v>
      </c>
      <c r="EA1040">
        <v>10705</v>
      </c>
      <c r="EB1040">
        <v>2</v>
      </c>
      <c r="EC1040">
        <v>29693</v>
      </c>
    </row>
    <row r="1041" spans="1:133" x14ac:dyDescent="0.2">
      <c r="A1041" t="s">
        <v>13844</v>
      </c>
      <c r="B1041">
        <v>438</v>
      </c>
      <c r="C1041" t="s">
        <v>13845</v>
      </c>
      <c r="D1041" t="str">
        <f t="shared" si="48"/>
        <v>NP_031381</v>
      </c>
      <c r="E1041" t="s">
        <v>13844</v>
      </c>
      <c r="F1041" t="s">
        <v>13844</v>
      </c>
      <c r="G1041" t="s">
        <v>13843</v>
      </c>
      <c r="H1041">
        <v>1</v>
      </c>
      <c r="I1041">
        <v>55.291400000000003</v>
      </c>
      <c r="J1041">
        <v>7.0283400000000005E-4</v>
      </c>
      <c r="K1041">
        <v>101.72</v>
      </c>
      <c r="L1041">
        <v>66.820999999999998</v>
      </c>
      <c r="M1041">
        <v>55.290999999999997</v>
      </c>
      <c r="N1041">
        <v>1</v>
      </c>
      <c r="O1041">
        <v>59.7956</v>
      </c>
      <c r="P1041">
        <v>1.4621E-2</v>
      </c>
      <c r="Q1041">
        <v>66.707999999999998</v>
      </c>
      <c r="R1041">
        <v>1</v>
      </c>
      <c r="S1041">
        <v>101.71899999999999</v>
      </c>
      <c r="T1041">
        <v>7.0283400000000005E-4</v>
      </c>
      <c r="U1041">
        <v>101.72</v>
      </c>
      <c r="V1041">
        <v>1</v>
      </c>
      <c r="W1041">
        <v>71.933400000000006</v>
      </c>
      <c r="X1041">
        <v>9.4519900000000004E-3</v>
      </c>
      <c r="Y1041">
        <v>71.933000000000007</v>
      </c>
      <c r="Z1041">
        <v>1</v>
      </c>
      <c r="AA1041">
        <v>51.7258</v>
      </c>
      <c r="AB1041">
        <v>4.98491E-2</v>
      </c>
      <c r="AC1041">
        <v>51.725999999999999</v>
      </c>
      <c r="AD1041">
        <v>1</v>
      </c>
      <c r="AE1041">
        <v>61.422699999999999</v>
      </c>
      <c r="AF1041">
        <v>2.1987400000000001E-2</v>
      </c>
      <c r="AG1041">
        <v>61.423000000000002</v>
      </c>
      <c r="AH1041">
        <v>1</v>
      </c>
      <c r="AI1041">
        <v>58.1158</v>
      </c>
      <c r="AJ1041">
        <v>2.9345400000000001E-2</v>
      </c>
      <c r="AK1041">
        <v>58.116</v>
      </c>
      <c r="AL1041">
        <v>1</v>
      </c>
      <c r="AM1041">
        <v>60.363599999999998</v>
      </c>
      <c r="AN1041">
        <v>2.3463700000000001E-2</v>
      </c>
      <c r="AO1041">
        <v>60.363999999999997</v>
      </c>
      <c r="AP1041">
        <v>1</v>
      </c>
      <c r="AQ1041">
        <v>55.291400000000003</v>
      </c>
      <c r="AR1041">
        <v>1.9537200000000001E-2</v>
      </c>
      <c r="AS1041">
        <v>63.180999999999997</v>
      </c>
      <c r="AT1041" t="s">
        <v>136</v>
      </c>
      <c r="AU1041">
        <v>1</v>
      </c>
      <c r="AV1041" t="s">
        <v>144</v>
      </c>
      <c r="AW1041" t="str">
        <f t="shared" si="49"/>
        <v>HSP90AB1|NP_031381</v>
      </c>
      <c r="AX1041" s="1" t="str">
        <f t="shared" si="50"/>
        <v>HSP90AB1|NP_031381|NLK(1)LGIHEDSTNRR</v>
      </c>
      <c r="AY1041" t="s">
        <v>13842</v>
      </c>
      <c r="AZ1041" t="s">
        <v>143</v>
      </c>
      <c r="BA1041" t="s">
        <v>1567</v>
      </c>
      <c r="BB1041" t="s">
        <v>13841</v>
      </c>
      <c r="BC1041" t="s">
        <v>13840</v>
      </c>
      <c r="BD1041">
        <v>3</v>
      </c>
      <c r="BE1041">
        <v>4</v>
      </c>
      <c r="BF1041">
        <v>1.5227999999999999</v>
      </c>
      <c r="BG1041" t="s">
        <v>139</v>
      </c>
      <c r="BH1041" t="s">
        <v>139</v>
      </c>
      <c r="BI1041" t="s">
        <v>139</v>
      </c>
      <c r="BJ1041" t="s">
        <v>139</v>
      </c>
      <c r="BK1041" t="s">
        <v>139</v>
      </c>
      <c r="BL1041" t="s">
        <v>139</v>
      </c>
      <c r="BM1041" t="s">
        <v>139</v>
      </c>
      <c r="BN1041" t="s">
        <v>139</v>
      </c>
      <c r="BO1041">
        <v>13900000000</v>
      </c>
      <c r="BP1041">
        <v>13900000000</v>
      </c>
      <c r="BQ1041">
        <v>0</v>
      </c>
      <c r="BR1041">
        <v>0</v>
      </c>
      <c r="BS1041" t="s">
        <v>137</v>
      </c>
      <c r="BT1041">
        <v>620410000</v>
      </c>
      <c r="BU1041">
        <v>1285700000</v>
      </c>
      <c r="BV1041">
        <v>856170000</v>
      </c>
      <c r="BW1041">
        <v>166440000</v>
      </c>
      <c r="BX1041">
        <v>406740000</v>
      </c>
      <c r="BY1041">
        <v>504300000</v>
      </c>
      <c r="BZ1041">
        <v>1351700000</v>
      </c>
      <c r="CA1041">
        <v>1493400000</v>
      </c>
      <c r="CB1041" t="s">
        <v>137</v>
      </c>
      <c r="CC1041" t="s">
        <v>137</v>
      </c>
      <c r="CD1041" t="s">
        <v>137</v>
      </c>
      <c r="CE1041" t="s">
        <v>137</v>
      </c>
      <c r="CF1041" t="s">
        <v>137</v>
      </c>
      <c r="CG1041" t="s">
        <v>137</v>
      </c>
      <c r="CH1041" t="s">
        <v>137</v>
      </c>
      <c r="CI1041" t="s">
        <v>137</v>
      </c>
      <c r="CJ1041">
        <v>620410000</v>
      </c>
      <c r="CK1041">
        <v>0</v>
      </c>
      <c r="CL1041">
        <v>0</v>
      </c>
      <c r="CM1041">
        <v>1285700000</v>
      </c>
      <c r="CN1041">
        <v>0</v>
      </c>
      <c r="CO1041">
        <v>0</v>
      </c>
      <c r="CP1041">
        <v>856170000</v>
      </c>
      <c r="CQ1041">
        <v>0</v>
      </c>
      <c r="CR1041">
        <v>0</v>
      </c>
      <c r="CS1041">
        <v>166440000</v>
      </c>
      <c r="CT1041">
        <v>0</v>
      </c>
      <c r="CU1041">
        <v>0</v>
      </c>
      <c r="CV1041">
        <v>406740000</v>
      </c>
      <c r="CW1041">
        <v>0</v>
      </c>
      <c r="CX1041">
        <v>0</v>
      </c>
      <c r="CY1041">
        <v>504300000</v>
      </c>
      <c r="CZ1041">
        <v>0</v>
      </c>
      <c r="DA1041">
        <v>0</v>
      </c>
      <c r="DB1041">
        <v>1351700000</v>
      </c>
      <c r="DC1041">
        <v>0</v>
      </c>
      <c r="DD1041">
        <v>0</v>
      </c>
      <c r="DE1041">
        <v>1493400000</v>
      </c>
      <c r="DF1041">
        <v>0</v>
      </c>
      <c r="DG1041">
        <v>0</v>
      </c>
      <c r="DJ1041">
        <v>1039</v>
      </c>
      <c r="DK1041">
        <v>1511</v>
      </c>
      <c r="DL1041">
        <v>438</v>
      </c>
      <c r="DM1041">
        <v>438</v>
      </c>
      <c r="DN1041" t="s">
        <v>13839</v>
      </c>
      <c r="DO1041" t="s">
        <v>13838</v>
      </c>
      <c r="DP1041" t="s">
        <v>13837</v>
      </c>
      <c r="DQ1041" t="s">
        <v>13836</v>
      </c>
      <c r="DR1041">
        <v>47957</v>
      </c>
      <c r="DS1041">
        <v>32717</v>
      </c>
      <c r="DT1041">
        <v>8</v>
      </c>
      <c r="DU1041">
        <v>14063</v>
      </c>
      <c r="DV1041">
        <v>47949</v>
      </c>
      <c r="DW1041">
        <v>32708</v>
      </c>
      <c r="DX1041">
        <v>2</v>
      </c>
      <c r="DY1041">
        <v>65310</v>
      </c>
      <c r="DZ1041">
        <v>47949</v>
      </c>
      <c r="EA1041">
        <v>32708</v>
      </c>
      <c r="EB1041">
        <v>2</v>
      </c>
      <c r="EC1041">
        <v>65310</v>
      </c>
    </row>
    <row r="1042" spans="1:133" x14ac:dyDescent="0.2">
      <c r="A1042" t="s">
        <v>13835</v>
      </c>
      <c r="B1042" t="s">
        <v>13834</v>
      </c>
      <c r="C1042" t="s">
        <v>13833</v>
      </c>
      <c r="D1042" t="str">
        <f t="shared" si="48"/>
        <v>NP_057227</v>
      </c>
      <c r="E1042" t="s">
        <v>13832</v>
      </c>
      <c r="F1042" t="s">
        <v>13832</v>
      </c>
      <c r="G1042" t="s">
        <v>13831</v>
      </c>
      <c r="H1042">
        <v>1</v>
      </c>
      <c r="I1042">
        <v>66.976799999999997</v>
      </c>
      <c r="J1042" s="3">
        <v>1.6002700000000001E-8</v>
      </c>
      <c r="K1042">
        <v>157.37</v>
      </c>
      <c r="L1042">
        <v>128.72999999999999</v>
      </c>
      <c r="M1042">
        <v>66.977000000000004</v>
      </c>
      <c r="N1042">
        <v>1</v>
      </c>
      <c r="O1042">
        <v>157.369</v>
      </c>
      <c r="P1042" s="3">
        <v>1.6002700000000001E-8</v>
      </c>
      <c r="Q1042">
        <v>157.37</v>
      </c>
      <c r="R1042">
        <v>1</v>
      </c>
      <c r="S1042">
        <v>124.286</v>
      </c>
      <c r="T1042" s="3">
        <v>2.3991699999999999E-6</v>
      </c>
      <c r="U1042">
        <v>124.29</v>
      </c>
      <c r="V1042">
        <v>1</v>
      </c>
      <c r="W1042">
        <v>88.636799999999994</v>
      </c>
      <c r="X1042">
        <v>5.5918999999999999E-4</v>
      </c>
      <c r="Y1042">
        <v>88.637</v>
      </c>
      <c r="Z1042">
        <v>1</v>
      </c>
      <c r="AA1042">
        <v>120.587</v>
      </c>
      <c r="AB1042" s="3">
        <v>9.5017900000000004E-6</v>
      </c>
      <c r="AC1042">
        <v>120.59</v>
      </c>
      <c r="AD1042">
        <v>1</v>
      </c>
      <c r="AE1042">
        <v>73.833399999999997</v>
      </c>
      <c r="AF1042">
        <v>2.3077100000000001E-3</v>
      </c>
      <c r="AG1042">
        <v>73.832999999999998</v>
      </c>
      <c r="AH1042">
        <v>1</v>
      </c>
      <c r="AI1042">
        <v>118.547</v>
      </c>
      <c r="AJ1042" s="3">
        <v>1.34183E-5</v>
      </c>
      <c r="AK1042">
        <v>118.55</v>
      </c>
      <c r="AL1042">
        <v>1</v>
      </c>
      <c r="AM1042">
        <v>112.572</v>
      </c>
      <c r="AN1042">
        <v>1.00012E-4</v>
      </c>
      <c r="AO1042">
        <v>112.57</v>
      </c>
      <c r="AP1042">
        <v>1</v>
      </c>
      <c r="AQ1042">
        <v>66.976799999999997</v>
      </c>
      <c r="AR1042">
        <v>2.4746399999999997E-4</v>
      </c>
      <c r="AS1042">
        <v>106.35</v>
      </c>
      <c r="AT1042" t="s">
        <v>136</v>
      </c>
      <c r="AU1042">
        <v>1</v>
      </c>
      <c r="AV1042" t="s">
        <v>144</v>
      </c>
      <c r="AW1042" t="str">
        <f t="shared" si="49"/>
        <v>NSFL1C|NP_057227</v>
      </c>
      <c r="AX1042" s="1" t="str">
        <f t="shared" si="50"/>
        <v>NSFL1C|NP_057227|LGAAPEEESAYVAGEK(1)R</v>
      </c>
      <c r="AY1042" t="s">
        <v>13830</v>
      </c>
      <c r="AZ1042" t="s">
        <v>143</v>
      </c>
      <c r="BA1042" t="s">
        <v>483</v>
      </c>
      <c r="BB1042" t="s">
        <v>13829</v>
      </c>
      <c r="BC1042" t="s">
        <v>13828</v>
      </c>
      <c r="BD1042">
        <v>16</v>
      </c>
      <c r="BE1042">
        <v>2</v>
      </c>
      <c r="BF1042">
        <v>-0.21134</v>
      </c>
      <c r="BG1042" t="s">
        <v>139</v>
      </c>
      <c r="BH1042" t="s">
        <v>139</v>
      </c>
      <c r="BI1042" t="s">
        <v>139</v>
      </c>
      <c r="BJ1042" t="s">
        <v>139</v>
      </c>
      <c r="BK1042" t="s">
        <v>139</v>
      </c>
      <c r="BL1042" t="s">
        <v>139</v>
      </c>
      <c r="BM1042" t="s">
        <v>139</v>
      </c>
      <c r="BN1042" t="s">
        <v>139</v>
      </c>
      <c r="BO1042">
        <v>467430000</v>
      </c>
      <c r="BP1042">
        <v>467430000</v>
      </c>
      <c r="BQ1042">
        <v>0</v>
      </c>
      <c r="BR1042">
        <v>0</v>
      </c>
      <c r="BS1042" t="s">
        <v>137</v>
      </c>
      <c r="BT1042">
        <v>23936000</v>
      </c>
      <c r="BU1042">
        <v>37187000</v>
      </c>
      <c r="BV1042">
        <v>19937000</v>
      </c>
      <c r="BW1042">
        <v>63612000</v>
      </c>
      <c r="BX1042">
        <v>7990000</v>
      </c>
      <c r="BY1042">
        <v>18951000</v>
      </c>
      <c r="BZ1042">
        <v>22877000</v>
      </c>
      <c r="CA1042">
        <v>30474000</v>
      </c>
      <c r="CB1042" t="s">
        <v>137</v>
      </c>
      <c r="CC1042" t="s">
        <v>137</v>
      </c>
      <c r="CD1042" t="s">
        <v>137</v>
      </c>
      <c r="CE1042" t="s">
        <v>137</v>
      </c>
      <c r="CF1042" t="s">
        <v>137</v>
      </c>
      <c r="CG1042" t="s">
        <v>137</v>
      </c>
      <c r="CH1042" t="s">
        <v>137</v>
      </c>
      <c r="CI1042" t="s">
        <v>137</v>
      </c>
      <c r="CJ1042">
        <v>23936000</v>
      </c>
      <c r="CK1042">
        <v>0</v>
      </c>
      <c r="CL1042">
        <v>0</v>
      </c>
      <c r="CM1042">
        <v>37187000</v>
      </c>
      <c r="CN1042">
        <v>0</v>
      </c>
      <c r="CO1042">
        <v>0</v>
      </c>
      <c r="CP1042">
        <v>19937000</v>
      </c>
      <c r="CQ1042">
        <v>0</v>
      </c>
      <c r="CR1042">
        <v>0</v>
      </c>
      <c r="CS1042">
        <v>63612000</v>
      </c>
      <c r="CT1042">
        <v>0</v>
      </c>
      <c r="CU1042">
        <v>0</v>
      </c>
      <c r="CV1042">
        <v>7990000</v>
      </c>
      <c r="CW1042">
        <v>0</v>
      </c>
      <c r="CX1042">
        <v>0</v>
      </c>
      <c r="CY1042">
        <v>18951000</v>
      </c>
      <c r="CZ1042">
        <v>0</v>
      </c>
      <c r="DA1042">
        <v>0</v>
      </c>
      <c r="DB1042">
        <v>22877000</v>
      </c>
      <c r="DC1042">
        <v>0</v>
      </c>
      <c r="DD1042">
        <v>0</v>
      </c>
      <c r="DE1042">
        <v>30474000</v>
      </c>
      <c r="DF1042">
        <v>0</v>
      </c>
      <c r="DG1042">
        <v>0</v>
      </c>
      <c r="DJ1042">
        <v>1040</v>
      </c>
      <c r="DK1042">
        <v>1517</v>
      </c>
      <c r="DL1042">
        <v>172</v>
      </c>
      <c r="DM1042">
        <v>172</v>
      </c>
      <c r="DN1042">
        <v>5758</v>
      </c>
      <c r="DO1042">
        <v>6092</v>
      </c>
      <c r="DP1042" t="s">
        <v>13827</v>
      </c>
      <c r="DQ1042" t="s">
        <v>13826</v>
      </c>
      <c r="DR1042">
        <v>37711</v>
      </c>
      <c r="DS1042">
        <v>25737</v>
      </c>
      <c r="DT1042">
        <v>8</v>
      </c>
      <c r="DU1042">
        <v>22595</v>
      </c>
      <c r="DV1042">
        <v>37700</v>
      </c>
      <c r="DW1042">
        <v>25725</v>
      </c>
      <c r="DX1042">
        <v>1</v>
      </c>
      <c r="DY1042">
        <v>22910</v>
      </c>
      <c r="DZ1042">
        <v>37700</v>
      </c>
      <c r="EA1042">
        <v>25725</v>
      </c>
      <c r="EB1042">
        <v>1</v>
      </c>
      <c r="EC1042">
        <v>22910</v>
      </c>
    </row>
    <row r="1043" spans="1:133" x14ac:dyDescent="0.2">
      <c r="A1043" t="s">
        <v>13812</v>
      </c>
      <c r="B1043">
        <v>233</v>
      </c>
      <c r="C1043" t="s">
        <v>13813</v>
      </c>
      <c r="D1043" t="str">
        <f t="shared" si="48"/>
        <v>NP_077305</v>
      </c>
      <c r="E1043" t="s">
        <v>13812</v>
      </c>
      <c r="F1043" t="s">
        <v>13812</v>
      </c>
      <c r="G1043" t="s">
        <v>13811</v>
      </c>
      <c r="H1043">
        <v>1</v>
      </c>
      <c r="I1043">
        <v>124.124</v>
      </c>
      <c r="J1043">
        <v>2.6731500000000001E-4</v>
      </c>
      <c r="K1043">
        <v>151.79</v>
      </c>
      <c r="L1043">
        <v>120.9</v>
      </c>
      <c r="M1043">
        <v>124.12</v>
      </c>
      <c r="N1043">
        <v>1</v>
      </c>
      <c r="O1043">
        <v>151.78800000000001</v>
      </c>
      <c r="P1043">
        <v>2.6731500000000001E-4</v>
      </c>
      <c r="Q1043">
        <v>151.79</v>
      </c>
      <c r="R1043">
        <v>1</v>
      </c>
      <c r="S1043">
        <v>123.67100000000001</v>
      </c>
      <c r="T1043">
        <v>1.4179100000000001E-3</v>
      </c>
      <c r="U1043">
        <v>123.67</v>
      </c>
      <c r="V1043">
        <v>1</v>
      </c>
      <c r="W1043">
        <v>111.855</v>
      </c>
      <c r="X1043">
        <v>3.9276399999999996E-3</v>
      </c>
      <c r="Y1043">
        <v>111.86</v>
      </c>
      <c r="Z1043">
        <v>1</v>
      </c>
      <c r="AA1043">
        <v>86.462800000000001</v>
      </c>
      <c r="AB1043">
        <v>1.8010700000000001E-2</v>
      </c>
      <c r="AC1043">
        <v>86.462999999999994</v>
      </c>
      <c r="AD1043">
        <v>1</v>
      </c>
      <c r="AE1043">
        <v>101.349</v>
      </c>
      <c r="AF1043">
        <v>7.2227799999999998E-3</v>
      </c>
      <c r="AG1043">
        <v>101.35</v>
      </c>
      <c r="AH1043">
        <v>1</v>
      </c>
      <c r="AI1043">
        <v>146.16300000000001</v>
      </c>
      <c r="AJ1043">
        <v>4.24058E-4</v>
      </c>
      <c r="AK1043">
        <v>146.16</v>
      </c>
      <c r="AL1043">
        <v>0.96524100000000002</v>
      </c>
      <c r="AM1043">
        <v>14.435700000000001</v>
      </c>
      <c r="AN1043">
        <v>1.1206199999999999E-2</v>
      </c>
      <c r="AO1043">
        <v>91.62</v>
      </c>
      <c r="AP1043">
        <v>1</v>
      </c>
      <c r="AQ1043">
        <v>124.124</v>
      </c>
      <c r="AR1043">
        <v>1.18315E-3</v>
      </c>
      <c r="AS1043">
        <v>135.04</v>
      </c>
      <c r="AT1043" t="s">
        <v>136</v>
      </c>
      <c r="AU1043">
        <v>1</v>
      </c>
      <c r="AV1043" t="s">
        <v>144</v>
      </c>
      <c r="AW1043" t="str">
        <f t="shared" si="49"/>
        <v>EFHD2|NP_077305</v>
      </c>
      <c r="AX1043" s="1" t="str">
        <f t="shared" si="50"/>
        <v>EFHD2|NP_077305|AAFK(1)ELQSTFK</v>
      </c>
      <c r="AY1043" t="s">
        <v>13825</v>
      </c>
      <c r="AZ1043" t="s">
        <v>143</v>
      </c>
      <c r="BA1043" t="s">
        <v>1051</v>
      </c>
      <c r="BB1043" t="s">
        <v>13824</v>
      </c>
      <c r="BC1043" t="s">
        <v>13823</v>
      </c>
      <c r="BD1043">
        <v>4</v>
      </c>
      <c r="BE1043">
        <v>2</v>
      </c>
      <c r="BF1043">
        <v>0.28588000000000002</v>
      </c>
      <c r="BG1043" t="s">
        <v>139</v>
      </c>
      <c r="BH1043" t="s">
        <v>139</v>
      </c>
      <c r="BI1043" t="s">
        <v>139</v>
      </c>
      <c r="BJ1043" t="s">
        <v>139</v>
      </c>
      <c r="BK1043" t="s">
        <v>139</v>
      </c>
      <c r="BL1043" t="s">
        <v>139</v>
      </c>
      <c r="BM1043" t="s">
        <v>139</v>
      </c>
      <c r="BN1043" t="s">
        <v>139</v>
      </c>
      <c r="BO1043">
        <v>436340000</v>
      </c>
      <c r="BP1043">
        <v>436340000</v>
      </c>
      <c r="BQ1043">
        <v>0</v>
      </c>
      <c r="BR1043">
        <v>0</v>
      </c>
      <c r="BS1043" t="s">
        <v>137</v>
      </c>
      <c r="BT1043">
        <v>28301000</v>
      </c>
      <c r="BU1043">
        <v>33391000</v>
      </c>
      <c r="BV1043">
        <v>31410000</v>
      </c>
      <c r="BW1043">
        <v>98418000</v>
      </c>
      <c r="BX1043">
        <v>14936000</v>
      </c>
      <c r="BY1043">
        <v>28932000</v>
      </c>
      <c r="BZ1043">
        <v>5347100</v>
      </c>
      <c r="CA1043">
        <v>18177000</v>
      </c>
      <c r="CB1043" t="s">
        <v>137</v>
      </c>
      <c r="CC1043" t="s">
        <v>137</v>
      </c>
      <c r="CD1043" t="s">
        <v>137</v>
      </c>
      <c r="CE1043" t="s">
        <v>137</v>
      </c>
      <c r="CF1043" t="s">
        <v>137</v>
      </c>
      <c r="CG1043" t="s">
        <v>137</v>
      </c>
      <c r="CH1043" t="s">
        <v>137</v>
      </c>
      <c r="CI1043" t="s">
        <v>137</v>
      </c>
      <c r="CJ1043">
        <v>28301000</v>
      </c>
      <c r="CK1043">
        <v>0</v>
      </c>
      <c r="CL1043">
        <v>0</v>
      </c>
      <c r="CM1043">
        <v>33391000</v>
      </c>
      <c r="CN1043">
        <v>0</v>
      </c>
      <c r="CO1043">
        <v>0</v>
      </c>
      <c r="CP1043">
        <v>31410000</v>
      </c>
      <c r="CQ1043">
        <v>0</v>
      </c>
      <c r="CR1043">
        <v>0</v>
      </c>
      <c r="CS1043">
        <v>98418000</v>
      </c>
      <c r="CT1043">
        <v>0</v>
      </c>
      <c r="CU1043">
        <v>0</v>
      </c>
      <c r="CV1043">
        <v>14936000</v>
      </c>
      <c r="CW1043">
        <v>0</v>
      </c>
      <c r="CX1043">
        <v>0</v>
      </c>
      <c r="CY1043">
        <v>28932000</v>
      </c>
      <c r="CZ1043">
        <v>0</v>
      </c>
      <c r="DA1043">
        <v>0</v>
      </c>
      <c r="DB1043">
        <v>5347100</v>
      </c>
      <c r="DC1043">
        <v>0</v>
      </c>
      <c r="DD1043">
        <v>0</v>
      </c>
      <c r="DE1043">
        <v>18177000</v>
      </c>
      <c r="DF1043">
        <v>0</v>
      </c>
      <c r="DG1043">
        <v>0</v>
      </c>
      <c r="DJ1043">
        <v>1041</v>
      </c>
      <c r="DK1043">
        <v>1519</v>
      </c>
      <c r="DL1043">
        <v>233</v>
      </c>
      <c r="DM1043">
        <v>233</v>
      </c>
      <c r="DN1043" t="s">
        <v>13822</v>
      </c>
      <c r="DO1043" t="s">
        <v>13821</v>
      </c>
      <c r="DP1043" t="s">
        <v>13820</v>
      </c>
      <c r="DQ1043" t="s">
        <v>13819</v>
      </c>
      <c r="DR1043">
        <v>262</v>
      </c>
      <c r="DS1043">
        <v>182</v>
      </c>
      <c r="DT1043">
        <v>8</v>
      </c>
      <c r="DU1043">
        <v>31057</v>
      </c>
      <c r="DV1043">
        <v>256</v>
      </c>
      <c r="DW1043">
        <v>176</v>
      </c>
      <c r="DX1043">
        <v>1</v>
      </c>
      <c r="DY1043">
        <v>31788</v>
      </c>
      <c r="DZ1043">
        <v>256</v>
      </c>
      <c r="EA1043">
        <v>176</v>
      </c>
      <c r="EB1043">
        <v>1</v>
      </c>
      <c r="EC1043">
        <v>31788</v>
      </c>
    </row>
    <row r="1044" spans="1:133" x14ac:dyDescent="0.2">
      <c r="A1044" t="s">
        <v>13812</v>
      </c>
      <c r="B1044">
        <v>9</v>
      </c>
      <c r="C1044" t="s">
        <v>13813</v>
      </c>
      <c r="D1044" t="str">
        <f t="shared" si="48"/>
        <v>NP_077305</v>
      </c>
      <c r="E1044" t="s">
        <v>13812</v>
      </c>
      <c r="F1044" t="s">
        <v>13812</v>
      </c>
      <c r="G1044" t="s">
        <v>13811</v>
      </c>
      <c r="H1044">
        <v>1</v>
      </c>
      <c r="I1044">
        <v>134.49</v>
      </c>
      <c r="J1044" s="3">
        <v>6.5503900000000005E-17</v>
      </c>
      <c r="K1044">
        <v>202.65</v>
      </c>
      <c r="L1044">
        <v>153.35</v>
      </c>
      <c r="M1044">
        <v>134.49</v>
      </c>
      <c r="N1044">
        <v>1</v>
      </c>
      <c r="O1044">
        <v>69.863600000000005</v>
      </c>
      <c r="P1044">
        <v>1.1284000000000001E-2</v>
      </c>
      <c r="Q1044">
        <v>69.864000000000004</v>
      </c>
      <c r="R1044">
        <v>1</v>
      </c>
      <c r="S1044">
        <v>170.404</v>
      </c>
      <c r="T1044">
        <v>1.4459799999999999E-4</v>
      </c>
      <c r="U1044">
        <v>170.4</v>
      </c>
      <c r="V1044">
        <v>1</v>
      </c>
      <c r="W1044">
        <v>153.946</v>
      </c>
      <c r="X1044" s="3">
        <v>4.1100100000000003E-5</v>
      </c>
      <c r="Y1044">
        <v>153.94999999999999</v>
      </c>
      <c r="Z1044">
        <v>1</v>
      </c>
      <c r="AA1044">
        <v>179.935</v>
      </c>
      <c r="AB1044" s="3">
        <v>2.0277099999999999E-5</v>
      </c>
      <c r="AC1044">
        <v>179.94</v>
      </c>
      <c r="AD1044">
        <v>1</v>
      </c>
      <c r="AE1044">
        <v>151.25700000000001</v>
      </c>
      <c r="AF1044" s="3">
        <v>6.5503900000000005E-17</v>
      </c>
      <c r="AG1044">
        <v>151.26</v>
      </c>
      <c r="AH1044">
        <v>1</v>
      </c>
      <c r="AI1044">
        <v>140.142</v>
      </c>
      <c r="AJ1044">
        <v>1.4088499999999999E-4</v>
      </c>
      <c r="AK1044">
        <v>140.13999999999999</v>
      </c>
      <c r="AL1044">
        <v>1</v>
      </c>
      <c r="AM1044">
        <v>202.65199999999999</v>
      </c>
      <c r="AN1044" s="3">
        <v>1.26388E-14</v>
      </c>
      <c r="AO1044">
        <v>202.65</v>
      </c>
      <c r="AP1044">
        <v>1</v>
      </c>
      <c r="AQ1044">
        <v>134.49</v>
      </c>
      <c r="AR1044">
        <v>2.1622500000000001E-4</v>
      </c>
      <c r="AS1044">
        <v>134.49</v>
      </c>
      <c r="AT1044" t="s">
        <v>136</v>
      </c>
      <c r="AU1044">
        <v>1</v>
      </c>
      <c r="AV1044" t="s">
        <v>144</v>
      </c>
      <c r="AW1044" t="str">
        <f t="shared" si="49"/>
        <v>EFHD2|NP_077305</v>
      </c>
      <c r="AX1044" s="1" t="str">
        <f t="shared" si="50"/>
        <v>EFHD2|NP_077305|ATDELATK(1)LSR</v>
      </c>
      <c r="AY1044" t="s">
        <v>13818</v>
      </c>
      <c r="AZ1044" t="s">
        <v>143</v>
      </c>
      <c r="BA1044" t="s">
        <v>222</v>
      </c>
      <c r="BB1044" t="s">
        <v>13817</v>
      </c>
      <c r="BC1044" t="s">
        <v>13816</v>
      </c>
      <c r="BD1044">
        <v>8</v>
      </c>
      <c r="BE1044">
        <v>2</v>
      </c>
      <c r="BF1044">
        <v>0.46476000000000001</v>
      </c>
      <c r="BG1044" t="s">
        <v>139</v>
      </c>
      <c r="BH1044" t="s">
        <v>139</v>
      </c>
      <c r="BI1044" t="s">
        <v>139</v>
      </c>
      <c r="BJ1044" t="s">
        <v>139</v>
      </c>
      <c r="BK1044" t="s">
        <v>139</v>
      </c>
      <c r="BL1044" t="s">
        <v>139</v>
      </c>
      <c r="BM1044" t="s">
        <v>139</v>
      </c>
      <c r="BN1044" t="s">
        <v>139</v>
      </c>
      <c r="BO1044">
        <v>257980000</v>
      </c>
      <c r="BP1044">
        <v>257980000</v>
      </c>
      <c r="BQ1044">
        <v>0</v>
      </c>
      <c r="BR1044">
        <v>0</v>
      </c>
      <c r="BS1044" t="s">
        <v>137</v>
      </c>
      <c r="BT1044">
        <v>19558000</v>
      </c>
      <c r="BU1044">
        <v>28980000</v>
      </c>
      <c r="BV1044">
        <v>49593000</v>
      </c>
      <c r="BW1044">
        <v>85054000</v>
      </c>
      <c r="BX1044" t="s">
        <v>297</v>
      </c>
      <c r="BY1044">
        <v>22219000</v>
      </c>
      <c r="BZ1044">
        <v>31966000</v>
      </c>
      <c r="CA1044">
        <v>20608000</v>
      </c>
      <c r="CB1044" t="s">
        <v>137</v>
      </c>
      <c r="CC1044" t="s">
        <v>137</v>
      </c>
      <c r="CD1044" t="s">
        <v>137</v>
      </c>
      <c r="CE1044" t="s">
        <v>137</v>
      </c>
      <c r="CF1044" t="s">
        <v>137</v>
      </c>
      <c r="CG1044" t="s">
        <v>137</v>
      </c>
      <c r="CH1044" t="s">
        <v>137</v>
      </c>
      <c r="CI1044" t="s">
        <v>137</v>
      </c>
      <c r="CJ1044">
        <v>19558000</v>
      </c>
      <c r="CK1044">
        <v>0</v>
      </c>
      <c r="CL1044">
        <v>0</v>
      </c>
      <c r="CM1044">
        <v>28980000</v>
      </c>
      <c r="CN1044">
        <v>0</v>
      </c>
      <c r="CO1044">
        <v>0</v>
      </c>
      <c r="CP1044">
        <v>49593000</v>
      </c>
      <c r="CQ1044">
        <v>0</v>
      </c>
      <c r="CR1044">
        <v>0</v>
      </c>
      <c r="CS1044">
        <v>85054000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22219000</v>
      </c>
      <c r="CZ1044">
        <v>0</v>
      </c>
      <c r="DA1044">
        <v>0</v>
      </c>
      <c r="DB1044">
        <v>31966000</v>
      </c>
      <c r="DC1044">
        <v>0</v>
      </c>
      <c r="DD1044">
        <v>0</v>
      </c>
      <c r="DE1044">
        <v>20608000</v>
      </c>
      <c r="DF1044">
        <v>0</v>
      </c>
      <c r="DG1044">
        <v>0</v>
      </c>
      <c r="DJ1044">
        <v>1042</v>
      </c>
      <c r="DK1044">
        <v>1519</v>
      </c>
      <c r="DL1044">
        <v>9</v>
      </c>
      <c r="DM1044">
        <v>9</v>
      </c>
      <c r="DN1044">
        <v>843</v>
      </c>
      <c r="DO1044">
        <v>899</v>
      </c>
      <c r="DP1044" t="s">
        <v>13815</v>
      </c>
      <c r="DQ1044" t="s">
        <v>13814</v>
      </c>
      <c r="DR1044">
        <v>5458</v>
      </c>
      <c r="DS1044">
        <v>3956</v>
      </c>
      <c r="DT1044">
        <v>8</v>
      </c>
      <c r="DU1044">
        <v>36838</v>
      </c>
      <c r="DV1044">
        <v>5457</v>
      </c>
      <c r="DW1044">
        <v>3955</v>
      </c>
      <c r="DX1044">
        <v>7</v>
      </c>
      <c r="DY1044">
        <v>38185</v>
      </c>
      <c r="DZ1044">
        <v>5455</v>
      </c>
      <c r="EA1044">
        <v>3953</v>
      </c>
      <c r="EB1044">
        <v>5</v>
      </c>
      <c r="EC1044">
        <v>34278</v>
      </c>
    </row>
    <row r="1045" spans="1:133" x14ac:dyDescent="0.2">
      <c r="A1045" t="s">
        <v>13812</v>
      </c>
      <c r="B1045">
        <v>229</v>
      </c>
      <c r="C1045" t="s">
        <v>13813</v>
      </c>
      <c r="D1045" t="str">
        <f t="shared" si="48"/>
        <v>NP_077305</v>
      </c>
      <c r="E1045" t="s">
        <v>13812</v>
      </c>
      <c r="F1045" t="s">
        <v>13812</v>
      </c>
      <c r="G1045" t="s">
        <v>13811</v>
      </c>
      <c r="H1045">
        <v>0.94524699999999995</v>
      </c>
      <c r="I1045">
        <v>12.3714</v>
      </c>
      <c r="J1045">
        <v>9.6605700000000003E-3</v>
      </c>
      <c r="K1045">
        <v>93.649000000000001</v>
      </c>
      <c r="L1045">
        <v>67.734999999999999</v>
      </c>
      <c r="M1045">
        <v>93.649000000000001</v>
      </c>
      <c r="AD1045">
        <v>0.94524699999999995</v>
      </c>
      <c r="AE1045">
        <v>12.3714</v>
      </c>
      <c r="AF1045">
        <v>9.6605700000000003E-3</v>
      </c>
      <c r="AG1045">
        <v>93.649000000000001</v>
      </c>
      <c r="AT1045" t="s">
        <v>136</v>
      </c>
      <c r="AU1045">
        <v>1</v>
      </c>
      <c r="AV1045" t="s">
        <v>144</v>
      </c>
      <c r="AW1045" t="str">
        <f t="shared" si="49"/>
        <v>EFHD2|NP_077305</v>
      </c>
      <c r="AX1045" s="1" t="str">
        <f t="shared" si="50"/>
        <v>EFHD2|NP_077305|K(0.945)AAFK(0.055)ELQSTFK</v>
      </c>
      <c r="AY1045" t="s">
        <v>13810</v>
      </c>
      <c r="AZ1045" t="s">
        <v>2004</v>
      </c>
      <c r="BA1045" t="s">
        <v>4374</v>
      </c>
      <c r="BB1045" t="s">
        <v>13809</v>
      </c>
      <c r="BC1045" t="s">
        <v>13808</v>
      </c>
      <c r="BD1045">
        <v>1</v>
      </c>
      <c r="BE1045">
        <v>3</v>
      </c>
      <c r="BF1045">
        <v>0.18451999999999999</v>
      </c>
      <c r="BG1045" t="s">
        <v>138</v>
      </c>
      <c r="BH1045" t="s">
        <v>138</v>
      </c>
      <c r="BI1045" t="s">
        <v>138</v>
      </c>
      <c r="BJ1045" t="s">
        <v>138</v>
      </c>
      <c r="BK1045" t="s">
        <v>139</v>
      </c>
      <c r="BL1045" t="s">
        <v>138</v>
      </c>
      <c r="BM1045" t="s">
        <v>138</v>
      </c>
      <c r="BN1045" t="s">
        <v>138</v>
      </c>
      <c r="BO1045">
        <v>11395000</v>
      </c>
      <c r="BP1045">
        <v>11395000</v>
      </c>
      <c r="BQ1045">
        <v>0</v>
      </c>
      <c r="BR1045">
        <v>0</v>
      </c>
      <c r="BS1045" t="s">
        <v>137</v>
      </c>
      <c r="BT1045" t="s">
        <v>297</v>
      </c>
      <c r="BU1045" t="s">
        <v>297</v>
      </c>
      <c r="BV1045" t="s">
        <v>297</v>
      </c>
      <c r="BW1045" t="s">
        <v>297</v>
      </c>
      <c r="BX1045">
        <v>11395000</v>
      </c>
      <c r="BY1045" t="s">
        <v>297</v>
      </c>
      <c r="BZ1045" t="s">
        <v>297</v>
      </c>
      <c r="CA1045" t="s">
        <v>297</v>
      </c>
      <c r="CB1045" t="s">
        <v>137</v>
      </c>
      <c r="CC1045" t="s">
        <v>137</v>
      </c>
      <c r="CD1045" t="s">
        <v>137</v>
      </c>
      <c r="CE1045" t="s">
        <v>137</v>
      </c>
      <c r="CF1045" t="s">
        <v>137</v>
      </c>
      <c r="CG1045" t="s">
        <v>137</v>
      </c>
      <c r="CH1045" t="s">
        <v>137</v>
      </c>
      <c r="CI1045" t="s">
        <v>137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11395000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0</v>
      </c>
      <c r="DJ1045">
        <v>1043</v>
      </c>
      <c r="DK1045">
        <v>1519</v>
      </c>
      <c r="DL1045">
        <v>229</v>
      </c>
      <c r="DM1045">
        <v>229</v>
      </c>
      <c r="DN1045">
        <v>4822</v>
      </c>
      <c r="DO1045">
        <v>5094</v>
      </c>
      <c r="DP1045">
        <v>30955</v>
      </c>
      <c r="DQ1045">
        <v>21459</v>
      </c>
      <c r="DR1045">
        <v>30955</v>
      </c>
      <c r="DS1045">
        <v>21459</v>
      </c>
      <c r="DT1045">
        <v>5</v>
      </c>
      <c r="DU1045">
        <v>24627</v>
      </c>
      <c r="DV1045">
        <v>30955</v>
      </c>
      <c r="DW1045">
        <v>21459</v>
      </c>
      <c r="DX1045">
        <v>5</v>
      </c>
      <c r="DY1045">
        <v>24627</v>
      </c>
      <c r="DZ1045">
        <v>30955</v>
      </c>
      <c r="EA1045">
        <v>21459</v>
      </c>
      <c r="EB1045">
        <v>5</v>
      </c>
      <c r="EC1045">
        <v>24627</v>
      </c>
    </row>
    <row r="1046" spans="1:133" x14ac:dyDescent="0.2">
      <c r="A1046" t="s">
        <v>13806</v>
      </c>
      <c r="B1046">
        <v>103</v>
      </c>
      <c r="C1046" t="s">
        <v>13807</v>
      </c>
      <c r="D1046" t="str">
        <f t="shared" si="48"/>
        <v>NP_620175</v>
      </c>
      <c r="E1046" t="s">
        <v>13806</v>
      </c>
      <c r="F1046" t="s">
        <v>13806</v>
      </c>
      <c r="G1046" t="s">
        <v>13805</v>
      </c>
      <c r="H1046">
        <v>1</v>
      </c>
      <c r="I1046">
        <v>55.208100000000002</v>
      </c>
      <c r="J1046">
        <v>1.24978E-2</v>
      </c>
      <c r="K1046">
        <v>55.207999999999998</v>
      </c>
      <c r="L1046">
        <v>32.182000000000002</v>
      </c>
      <c r="M1046">
        <v>55.207999999999998</v>
      </c>
      <c r="N1046">
        <v>1</v>
      </c>
      <c r="O1046">
        <v>55.208100000000002</v>
      </c>
      <c r="P1046">
        <v>1.24978E-2</v>
      </c>
      <c r="Q1046">
        <v>55.207999999999998</v>
      </c>
      <c r="AT1046" t="s">
        <v>136</v>
      </c>
      <c r="AU1046">
        <v>1</v>
      </c>
      <c r="AV1046" t="s">
        <v>144</v>
      </c>
      <c r="AW1046" t="str">
        <f t="shared" si="49"/>
        <v>HIGD2A|NP_620175</v>
      </c>
      <c r="AX1046" s="1" t="str">
        <f t="shared" si="50"/>
        <v>HIGD2A|NP_620175|IAAQGFTVAAILLGLAVTAMK(1)SRP</v>
      </c>
      <c r="AY1046" t="s">
        <v>13804</v>
      </c>
      <c r="AZ1046" t="s">
        <v>3692</v>
      </c>
      <c r="BA1046" t="s">
        <v>1128</v>
      </c>
      <c r="BB1046" t="s">
        <v>13803</v>
      </c>
      <c r="BC1046" t="s">
        <v>13802</v>
      </c>
      <c r="BD1046">
        <v>21</v>
      </c>
      <c r="BE1046">
        <v>3</v>
      </c>
      <c r="BF1046">
        <v>-2.1072000000000002</v>
      </c>
      <c r="BG1046" t="s">
        <v>139</v>
      </c>
      <c r="BH1046" t="s">
        <v>138</v>
      </c>
      <c r="BI1046" t="s">
        <v>138</v>
      </c>
      <c r="BJ1046" t="s">
        <v>138</v>
      </c>
      <c r="BK1046" t="s">
        <v>138</v>
      </c>
      <c r="BL1046" t="s">
        <v>138</v>
      </c>
      <c r="BM1046" t="s">
        <v>138</v>
      </c>
      <c r="BN1046" t="s">
        <v>138</v>
      </c>
      <c r="BO1046">
        <v>9364300</v>
      </c>
      <c r="BP1046">
        <v>9364300</v>
      </c>
      <c r="BQ1046">
        <v>0</v>
      </c>
      <c r="BR1046">
        <v>0</v>
      </c>
      <c r="BS1046" t="s">
        <v>137</v>
      </c>
      <c r="BT1046">
        <v>9364300</v>
      </c>
      <c r="BU1046" t="s">
        <v>297</v>
      </c>
      <c r="BV1046" t="s">
        <v>297</v>
      </c>
      <c r="BW1046" t="s">
        <v>297</v>
      </c>
      <c r="BX1046" t="s">
        <v>297</v>
      </c>
      <c r="BY1046" t="s">
        <v>297</v>
      </c>
      <c r="BZ1046" t="s">
        <v>297</v>
      </c>
      <c r="CA1046" t="s">
        <v>297</v>
      </c>
      <c r="CB1046" t="s">
        <v>137</v>
      </c>
      <c r="CC1046" t="s">
        <v>137</v>
      </c>
      <c r="CD1046" t="s">
        <v>137</v>
      </c>
      <c r="CE1046" t="s">
        <v>137</v>
      </c>
      <c r="CF1046" t="s">
        <v>137</v>
      </c>
      <c r="CG1046" t="s">
        <v>137</v>
      </c>
      <c r="CH1046" t="s">
        <v>137</v>
      </c>
      <c r="CI1046" t="s">
        <v>137</v>
      </c>
      <c r="CJ1046">
        <v>9364300</v>
      </c>
      <c r="CK1046">
        <v>0</v>
      </c>
      <c r="CL1046">
        <v>0</v>
      </c>
      <c r="CM1046">
        <v>0</v>
      </c>
      <c r="CN1046">
        <v>0</v>
      </c>
      <c r="CO1046">
        <v>0</v>
      </c>
      <c r="CP1046">
        <v>0</v>
      </c>
      <c r="CQ1046">
        <v>0</v>
      </c>
      <c r="CR1046">
        <v>0</v>
      </c>
      <c r="CS1046">
        <v>0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0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0</v>
      </c>
      <c r="DG1046">
        <v>0</v>
      </c>
      <c r="DJ1046">
        <v>1044</v>
      </c>
      <c r="DK1046">
        <v>1534</v>
      </c>
      <c r="DL1046">
        <v>103</v>
      </c>
      <c r="DM1046">
        <v>103</v>
      </c>
      <c r="DN1046">
        <v>4096</v>
      </c>
      <c r="DO1046">
        <v>4319</v>
      </c>
      <c r="DP1046">
        <v>26226</v>
      </c>
      <c r="DQ1046">
        <v>18226</v>
      </c>
      <c r="DR1046">
        <v>26226</v>
      </c>
      <c r="DS1046">
        <v>18226</v>
      </c>
      <c r="DT1046">
        <v>1</v>
      </c>
      <c r="DU1046">
        <v>61404</v>
      </c>
      <c r="DV1046">
        <v>26226</v>
      </c>
      <c r="DW1046">
        <v>18226</v>
      </c>
      <c r="DX1046">
        <v>1</v>
      </c>
      <c r="DY1046">
        <v>61404</v>
      </c>
      <c r="DZ1046">
        <v>26226</v>
      </c>
      <c r="EA1046">
        <v>18226</v>
      </c>
      <c r="EB1046">
        <v>1</v>
      </c>
      <c r="EC1046">
        <v>61404</v>
      </c>
    </row>
    <row r="1047" spans="1:133" x14ac:dyDescent="0.2">
      <c r="A1047" t="s">
        <v>13801</v>
      </c>
      <c r="B1047" t="s">
        <v>13800</v>
      </c>
      <c r="C1047" t="s">
        <v>13799</v>
      </c>
      <c r="D1047" t="str">
        <f t="shared" si="48"/>
        <v>NP_001128496</v>
      </c>
      <c r="E1047" t="s">
        <v>13798</v>
      </c>
      <c r="F1047" t="s">
        <v>13798</v>
      </c>
      <c r="G1047" t="s">
        <v>13797</v>
      </c>
      <c r="H1047">
        <v>1</v>
      </c>
      <c r="I1047">
        <v>110.36799999999999</v>
      </c>
      <c r="J1047">
        <v>1.0477E-4</v>
      </c>
      <c r="K1047">
        <v>110.37</v>
      </c>
      <c r="L1047">
        <v>67.25</v>
      </c>
      <c r="M1047">
        <v>110.37</v>
      </c>
      <c r="N1047">
        <v>1</v>
      </c>
      <c r="O1047">
        <v>110.36799999999999</v>
      </c>
      <c r="P1047">
        <v>1.0477E-4</v>
      </c>
      <c r="Q1047">
        <v>110.37</v>
      </c>
      <c r="R1047">
        <v>0</v>
      </c>
      <c r="S1047">
        <v>0</v>
      </c>
      <c r="U1047" t="s">
        <v>137</v>
      </c>
      <c r="V1047">
        <v>0</v>
      </c>
      <c r="W1047">
        <v>0</v>
      </c>
      <c r="Y1047" t="s">
        <v>137</v>
      </c>
      <c r="AT1047" t="s">
        <v>136</v>
      </c>
      <c r="AU1047">
        <v>1</v>
      </c>
      <c r="AV1047" t="s">
        <v>144</v>
      </c>
      <c r="AW1047" t="str">
        <f t="shared" si="49"/>
        <v>PDHX|NP_001128496</v>
      </c>
      <c r="AX1047" s="1" t="str">
        <f t="shared" si="50"/>
        <v>PDHX|NP_001128496|NILEK(1)HSLDASQGTATGPR</v>
      </c>
      <c r="AY1047" t="s">
        <v>13796</v>
      </c>
      <c r="AZ1047" t="s">
        <v>143</v>
      </c>
      <c r="BA1047" t="s">
        <v>6666</v>
      </c>
      <c r="BB1047" t="s">
        <v>13795</v>
      </c>
      <c r="BC1047" t="s">
        <v>13794</v>
      </c>
      <c r="BD1047">
        <v>5</v>
      </c>
      <c r="BE1047">
        <v>3</v>
      </c>
      <c r="BF1047">
        <v>1.4603999999999999</v>
      </c>
      <c r="BG1047" t="s">
        <v>139</v>
      </c>
      <c r="BH1047" t="s">
        <v>138</v>
      </c>
      <c r="BI1047" t="s">
        <v>138</v>
      </c>
      <c r="BJ1047" t="s">
        <v>138</v>
      </c>
      <c r="BK1047" t="s">
        <v>138</v>
      </c>
      <c r="BL1047" t="s">
        <v>138</v>
      </c>
      <c r="BM1047" t="s">
        <v>138</v>
      </c>
      <c r="BN1047" t="s">
        <v>138</v>
      </c>
      <c r="BO1047">
        <v>20267000</v>
      </c>
      <c r="BP1047">
        <v>20267000</v>
      </c>
      <c r="BQ1047">
        <v>0</v>
      </c>
      <c r="BR1047">
        <v>0</v>
      </c>
      <c r="BS1047" t="s">
        <v>137</v>
      </c>
      <c r="BT1047">
        <v>7734000</v>
      </c>
      <c r="BU1047">
        <v>6389800</v>
      </c>
      <c r="BV1047">
        <v>6143000</v>
      </c>
      <c r="BW1047" t="s">
        <v>297</v>
      </c>
      <c r="BX1047" t="s">
        <v>297</v>
      </c>
      <c r="BY1047" t="s">
        <v>297</v>
      </c>
      <c r="BZ1047" t="s">
        <v>297</v>
      </c>
      <c r="CA1047" t="s">
        <v>297</v>
      </c>
      <c r="CB1047" t="s">
        <v>137</v>
      </c>
      <c r="CC1047" t="s">
        <v>137</v>
      </c>
      <c r="CD1047" t="s">
        <v>137</v>
      </c>
      <c r="CE1047" t="s">
        <v>137</v>
      </c>
      <c r="CF1047" t="s">
        <v>137</v>
      </c>
      <c r="CG1047" t="s">
        <v>137</v>
      </c>
      <c r="CH1047" t="s">
        <v>137</v>
      </c>
      <c r="CI1047" t="s">
        <v>137</v>
      </c>
      <c r="CJ1047">
        <v>7734000</v>
      </c>
      <c r="CK1047">
        <v>0</v>
      </c>
      <c r="CL1047">
        <v>0</v>
      </c>
      <c r="CM1047">
        <v>6389800</v>
      </c>
      <c r="CN1047">
        <v>0</v>
      </c>
      <c r="CO1047">
        <v>0</v>
      </c>
      <c r="CP1047">
        <v>6143000</v>
      </c>
      <c r="CQ1047">
        <v>0</v>
      </c>
      <c r="CR1047">
        <v>0</v>
      </c>
      <c r="CS1047">
        <v>0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0</v>
      </c>
      <c r="DF1047">
        <v>0</v>
      </c>
      <c r="DG1047">
        <v>0</v>
      </c>
      <c r="DJ1047">
        <v>1045</v>
      </c>
      <c r="DK1047">
        <v>1537</v>
      </c>
      <c r="DL1047">
        <v>179</v>
      </c>
      <c r="DM1047">
        <v>179</v>
      </c>
      <c r="DN1047">
        <v>7555</v>
      </c>
      <c r="DO1047">
        <v>8061</v>
      </c>
      <c r="DP1047" t="s">
        <v>13793</v>
      </c>
      <c r="DQ1047" t="s">
        <v>13792</v>
      </c>
      <c r="DR1047">
        <v>47646</v>
      </c>
      <c r="DS1047">
        <v>32504</v>
      </c>
      <c r="DT1047">
        <v>1</v>
      </c>
      <c r="DU1047">
        <v>22435</v>
      </c>
      <c r="DV1047">
        <v>47646</v>
      </c>
      <c r="DW1047">
        <v>32504</v>
      </c>
      <c r="DX1047">
        <v>1</v>
      </c>
      <c r="DY1047">
        <v>22435</v>
      </c>
      <c r="DZ1047">
        <v>47646</v>
      </c>
      <c r="EA1047">
        <v>32504</v>
      </c>
      <c r="EB1047">
        <v>1</v>
      </c>
      <c r="EC1047">
        <v>22435</v>
      </c>
    </row>
    <row r="1048" spans="1:133" x14ac:dyDescent="0.2">
      <c r="A1048" t="s">
        <v>13767</v>
      </c>
      <c r="B1048" t="s">
        <v>13791</v>
      </c>
      <c r="C1048" t="s">
        <v>13765</v>
      </c>
      <c r="D1048" t="str">
        <f t="shared" si="48"/>
        <v>NP_612114</v>
      </c>
      <c r="E1048" t="s">
        <v>13764</v>
      </c>
      <c r="F1048" t="s">
        <v>13764</v>
      </c>
      <c r="G1048" t="s">
        <v>13763</v>
      </c>
      <c r="H1048">
        <v>1</v>
      </c>
      <c r="I1048">
        <v>60.938400000000001</v>
      </c>
      <c r="J1048">
        <v>8.9780599999999995E-3</v>
      </c>
      <c r="K1048">
        <v>60.938000000000002</v>
      </c>
      <c r="L1048">
        <v>28.710999999999999</v>
      </c>
      <c r="M1048">
        <v>60.938000000000002</v>
      </c>
      <c r="V1048">
        <v>1</v>
      </c>
      <c r="W1048">
        <v>60.938400000000001</v>
      </c>
      <c r="X1048">
        <v>8.9780599999999995E-3</v>
      </c>
      <c r="Y1048">
        <v>60.938000000000002</v>
      </c>
      <c r="AH1048">
        <v>0</v>
      </c>
      <c r="AI1048">
        <v>0</v>
      </c>
      <c r="AK1048" t="s">
        <v>137</v>
      </c>
      <c r="AL1048">
        <v>0</v>
      </c>
      <c r="AM1048">
        <v>0</v>
      </c>
      <c r="AO1048" t="s">
        <v>137</v>
      </c>
      <c r="AT1048" t="s">
        <v>136</v>
      </c>
      <c r="AU1048">
        <v>4</v>
      </c>
      <c r="AV1048" t="s">
        <v>144</v>
      </c>
      <c r="AW1048" t="str">
        <f t="shared" si="49"/>
        <v>ATRX|NP_612114</v>
      </c>
      <c r="AX1048" s="1" t="str">
        <f t="shared" si="50"/>
        <v>ATRX|NP_612114|TCK(1)K(1)VQDGLSDIAEK(1)FLK(1)K</v>
      </c>
      <c r="AY1048" t="s">
        <v>13790</v>
      </c>
      <c r="AZ1048" t="s">
        <v>13789</v>
      </c>
      <c r="BA1048" t="s">
        <v>690</v>
      </c>
      <c r="BB1048" t="s">
        <v>13760</v>
      </c>
      <c r="BC1048" t="s">
        <v>13759</v>
      </c>
      <c r="BD1048">
        <v>4</v>
      </c>
      <c r="BE1048">
        <v>3</v>
      </c>
      <c r="BF1048">
        <v>-0.69399999999999995</v>
      </c>
      <c r="BG1048" t="s">
        <v>138</v>
      </c>
      <c r="BH1048" t="s">
        <v>138</v>
      </c>
      <c r="BI1048" t="s">
        <v>139</v>
      </c>
      <c r="BJ1048" t="s">
        <v>138</v>
      </c>
      <c r="BK1048" t="s">
        <v>138</v>
      </c>
      <c r="BL1048" t="s">
        <v>138</v>
      </c>
      <c r="BM1048" t="s">
        <v>138</v>
      </c>
      <c r="BN1048" t="s">
        <v>138</v>
      </c>
      <c r="BO1048">
        <v>477780000</v>
      </c>
      <c r="BP1048">
        <v>0</v>
      </c>
      <c r="BQ1048">
        <v>0</v>
      </c>
      <c r="BR1048">
        <v>477780000</v>
      </c>
      <c r="BS1048" t="s">
        <v>137</v>
      </c>
      <c r="BT1048" t="s">
        <v>297</v>
      </c>
      <c r="BU1048" t="s">
        <v>297</v>
      </c>
      <c r="BV1048">
        <v>183220000</v>
      </c>
      <c r="BW1048" t="s">
        <v>297</v>
      </c>
      <c r="BX1048" t="s">
        <v>297</v>
      </c>
      <c r="BY1048" t="s">
        <v>297</v>
      </c>
      <c r="BZ1048">
        <v>294560000</v>
      </c>
      <c r="CA1048" t="s">
        <v>297</v>
      </c>
      <c r="CB1048" t="s">
        <v>137</v>
      </c>
      <c r="CC1048" t="s">
        <v>137</v>
      </c>
      <c r="CD1048" t="s">
        <v>137</v>
      </c>
      <c r="CE1048" t="s">
        <v>137</v>
      </c>
      <c r="CF1048" t="s">
        <v>137</v>
      </c>
      <c r="CG1048" t="s">
        <v>137</v>
      </c>
      <c r="CH1048" t="s">
        <v>137</v>
      </c>
      <c r="CI1048" t="s">
        <v>137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183220000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294560000</v>
      </c>
      <c r="DE1048">
        <v>0</v>
      </c>
      <c r="DF1048">
        <v>0</v>
      </c>
      <c r="DG1048">
        <v>0</v>
      </c>
      <c r="DJ1048">
        <v>1046</v>
      </c>
      <c r="DK1048">
        <v>1538</v>
      </c>
      <c r="DL1048">
        <v>918</v>
      </c>
      <c r="DM1048">
        <v>918</v>
      </c>
      <c r="DN1048" t="s">
        <v>13788</v>
      </c>
      <c r="DO1048" t="s">
        <v>13787</v>
      </c>
      <c r="DP1048" t="s">
        <v>13758</v>
      </c>
      <c r="DQ1048">
        <v>43551</v>
      </c>
      <c r="DR1048">
        <v>63729</v>
      </c>
      <c r="DS1048">
        <v>43551</v>
      </c>
      <c r="DT1048">
        <v>3</v>
      </c>
      <c r="DU1048">
        <v>54079</v>
      </c>
      <c r="DV1048">
        <v>63729</v>
      </c>
      <c r="DW1048">
        <v>43551</v>
      </c>
      <c r="DX1048">
        <v>3</v>
      </c>
      <c r="DY1048">
        <v>54079</v>
      </c>
      <c r="DZ1048">
        <v>63729</v>
      </c>
      <c r="EA1048">
        <v>43551</v>
      </c>
      <c r="EB1048">
        <v>3</v>
      </c>
      <c r="EC1048">
        <v>54079</v>
      </c>
    </row>
    <row r="1049" spans="1:133" x14ac:dyDescent="0.2">
      <c r="A1049" t="s">
        <v>13767</v>
      </c>
      <c r="B1049" t="s">
        <v>13786</v>
      </c>
      <c r="C1049" t="s">
        <v>13765</v>
      </c>
      <c r="D1049" t="str">
        <f t="shared" si="48"/>
        <v>NP_612114</v>
      </c>
      <c r="E1049" t="s">
        <v>13764</v>
      </c>
      <c r="F1049" t="s">
        <v>13764</v>
      </c>
      <c r="G1049" t="s">
        <v>13763</v>
      </c>
      <c r="H1049">
        <v>1</v>
      </c>
      <c r="I1049">
        <v>89.623800000000003</v>
      </c>
      <c r="J1049" s="3">
        <v>1.7046900000000001E-5</v>
      </c>
      <c r="K1049">
        <v>133.9</v>
      </c>
      <c r="L1049">
        <v>97.677999999999997</v>
      </c>
      <c r="M1049">
        <v>89.623999999999995</v>
      </c>
      <c r="N1049">
        <v>1</v>
      </c>
      <c r="O1049">
        <v>77.051400000000001</v>
      </c>
      <c r="P1049">
        <v>1.88634E-3</v>
      </c>
      <c r="Q1049">
        <v>88.385000000000005</v>
      </c>
      <c r="R1049">
        <v>1</v>
      </c>
      <c r="S1049">
        <v>99.310400000000001</v>
      </c>
      <c r="T1049" s="3">
        <v>1.7046900000000001E-5</v>
      </c>
      <c r="U1049">
        <v>133.9</v>
      </c>
      <c r="V1049">
        <v>1</v>
      </c>
      <c r="W1049">
        <v>66.436499999999995</v>
      </c>
      <c r="X1049">
        <v>2.8936599999999999E-4</v>
      </c>
      <c r="Y1049">
        <v>122.01</v>
      </c>
      <c r="Z1049">
        <v>1</v>
      </c>
      <c r="AA1049">
        <v>103.657</v>
      </c>
      <c r="AB1049">
        <v>3.01444E-4</v>
      </c>
      <c r="AC1049">
        <v>110.84</v>
      </c>
      <c r="AD1049">
        <v>1</v>
      </c>
      <c r="AE1049">
        <v>80.386700000000005</v>
      </c>
      <c r="AF1049">
        <v>6.1872300000000002E-3</v>
      </c>
      <c r="AG1049">
        <v>97.501999999999995</v>
      </c>
      <c r="AH1049">
        <v>1</v>
      </c>
      <c r="AI1049">
        <v>89.623800000000003</v>
      </c>
      <c r="AJ1049">
        <v>1.6701999999999999E-3</v>
      </c>
      <c r="AK1049">
        <v>90.561000000000007</v>
      </c>
      <c r="AL1049">
        <v>1</v>
      </c>
      <c r="AM1049">
        <v>96.8185</v>
      </c>
      <c r="AN1049">
        <v>2.1976400000000001E-4</v>
      </c>
      <c r="AO1049">
        <v>123.59</v>
      </c>
      <c r="AP1049">
        <v>1</v>
      </c>
      <c r="AQ1049">
        <v>84.805700000000002</v>
      </c>
      <c r="AR1049">
        <v>2.2498E-4</v>
      </c>
      <c r="AS1049">
        <v>112.57</v>
      </c>
      <c r="AT1049" t="s">
        <v>136</v>
      </c>
      <c r="AU1049" t="s">
        <v>13778</v>
      </c>
      <c r="AV1049" t="s">
        <v>144</v>
      </c>
      <c r="AW1049" t="str">
        <f t="shared" si="49"/>
        <v>ATRX|NP_612114</v>
      </c>
      <c r="AX1049" s="1" t="str">
        <f t="shared" si="50"/>
        <v>ATRX|NP_612114|VQDGLSDIAEK(1)FLK</v>
      </c>
      <c r="AY1049" t="s">
        <v>13785</v>
      </c>
      <c r="AZ1049" t="s">
        <v>13784</v>
      </c>
      <c r="BA1049" t="s">
        <v>2757</v>
      </c>
      <c r="BB1049" t="s">
        <v>13783</v>
      </c>
      <c r="BC1049" t="s">
        <v>13782</v>
      </c>
      <c r="BD1049">
        <v>11</v>
      </c>
      <c r="BE1049">
        <v>2</v>
      </c>
      <c r="BF1049">
        <v>0.73160000000000003</v>
      </c>
      <c r="BG1049" t="s">
        <v>139</v>
      </c>
      <c r="BH1049" t="s">
        <v>139</v>
      </c>
      <c r="BI1049" t="s">
        <v>139</v>
      </c>
      <c r="BJ1049" t="s">
        <v>139</v>
      </c>
      <c r="BK1049" t="s">
        <v>139</v>
      </c>
      <c r="BL1049" t="s">
        <v>139</v>
      </c>
      <c r="BM1049" t="s">
        <v>139</v>
      </c>
      <c r="BN1049" t="s">
        <v>139</v>
      </c>
      <c r="BO1049">
        <v>1388300000</v>
      </c>
      <c r="BP1049">
        <v>910500000</v>
      </c>
      <c r="BQ1049">
        <v>0</v>
      </c>
      <c r="BR1049">
        <v>477780000</v>
      </c>
      <c r="BS1049" t="s">
        <v>137</v>
      </c>
      <c r="BT1049">
        <v>40176000</v>
      </c>
      <c r="BU1049">
        <v>76254000</v>
      </c>
      <c r="BV1049">
        <v>227920000</v>
      </c>
      <c r="BW1049">
        <v>39996000</v>
      </c>
      <c r="BX1049">
        <v>12861000</v>
      </c>
      <c r="BY1049">
        <v>31773000</v>
      </c>
      <c r="BZ1049">
        <v>344130000</v>
      </c>
      <c r="CA1049">
        <v>91479000</v>
      </c>
      <c r="CB1049" t="s">
        <v>137</v>
      </c>
      <c r="CC1049" t="s">
        <v>137</v>
      </c>
      <c r="CD1049" t="s">
        <v>137</v>
      </c>
      <c r="CE1049" t="s">
        <v>137</v>
      </c>
      <c r="CF1049" t="s">
        <v>137</v>
      </c>
      <c r="CG1049" t="s">
        <v>137</v>
      </c>
      <c r="CH1049" t="s">
        <v>137</v>
      </c>
      <c r="CI1049" t="s">
        <v>137</v>
      </c>
      <c r="CJ1049">
        <v>40176000</v>
      </c>
      <c r="CK1049">
        <v>0</v>
      </c>
      <c r="CL1049">
        <v>0</v>
      </c>
      <c r="CM1049">
        <v>76254000</v>
      </c>
      <c r="CN1049">
        <v>0</v>
      </c>
      <c r="CO1049">
        <v>0</v>
      </c>
      <c r="CP1049">
        <v>44700000</v>
      </c>
      <c r="CQ1049">
        <v>0</v>
      </c>
      <c r="CR1049">
        <v>183220000</v>
      </c>
      <c r="CS1049">
        <v>39996000</v>
      </c>
      <c r="CT1049">
        <v>0</v>
      </c>
      <c r="CU1049">
        <v>0</v>
      </c>
      <c r="CV1049">
        <v>12861000</v>
      </c>
      <c r="CW1049">
        <v>0</v>
      </c>
      <c r="CX1049">
        <v>0</v>
      </c>
      <c r="CY1049">
        <v>31773000</v>
      </c>
      <c r="CZ1049">
        <v>0</v>
      </c>
      <c r="DA1049">
        <v>0</v>
      </c>
      <c r="DB1049">
        <v>49568000</v>
      </c>
      <c r="DC1049">
        <v>0</v>
      </c>
      <c r="DD1049">
        <v>294560000</v>
      </c>
      <c r="DE1049">
        <v>91479000</v>
      </c>
      <c r="DF1049">
        <v>0</v>
      </c>
      <c r="DG1049">
        <v>0</v>
      </c>
      <c r="DJ1049">
        <v>1047</v>
      </c>
      <c r="DK1049">
        <v>1538</v>
      </c>
      <c r="DL1049">
        <v>929</v>
      </c>
      <c r="DM1049">
        <v>929</v>
      </c>
      <c r="DN1049" t="s">
        <v>13775</v>
      </c>
      <c r="DO1049" t="s">
        <v>13774</v>
      </c>
      <c r="DP1049" t="s">
        <v>13781</v>
      </c>
      <c r="DQ1049" t="s">
        <v>13780</v>
      </c>
      <c r="DR1049">
        <v>76542</v>
      </c>
      <c r="DS1049">
        <v>52487</v>
      </c>
      <c r="DT1049">
        <v>6</v>
      </c>
      <c r="DU1049">
        <v>53187</v>
      </c>
      <c r="DV1049">
        <v>35655</v>
      </c>
      <c r="DW1049">
        <v>24378</v>
      </c>
      <c r="DX1049">
        <v>2</v>
      </c>
      <c r="DY1049">
        <v>46245</v>
      </c>
      <c r="DZ1049">
        <v>35655</v>
      </c>
      <c r="EA1049">
        <v>24378</v>
      </c>
      <c r="EB1049">
        <v>2</v>
      </c>
      <c r="EC1049">
        <v>46245</v>
      </c>
    </row>
    <row r="1050" spans="1:133" x14ac:dyDescent="0.2">
      <c r="A1050" t="s">
        <v>13767</v>
      </c>
      <c r="B1050" t="s">
        <v>13779</v>
      </c>
      <c r="C1050" t="s">
        <v>13765</v>
      </c>
      <c r="D1050" t="str">
        <f t="shared" si="48"/>
        <v>NP_612114</v>
      </c>
      <c r="E1050" t="s">
        <v>13764</v>
      </c>
      <c r="F1050" t="s">
        <v>13764</v>
      </c>
      <c r="G1050" t="s">
        <v>13763</v>
      </c>
      <c r="H1050">
        <v>1</v>
      </c>
      <c r="I1050">
        <v>60.938400000000001</v>
      </c>
      <c r="J1050">
        <v>8.9780599999999995E-3</v>
      </c>
      <c r="K1050">
        <v>73.385999999999996</v>
      </c>
      <c r="L1050">
        <v>35.616999999999997</v>
      </c>
      <c r="M1050">
        <v>60.938000000000002</v>
      </c>
      <c r="N1050">
        <v>0</v>
      </c>
      <c r="O1050">
        <v>0</v>
      </c>
      <c r="Q1050" t="s">
        <v>137</v>
      </c>
      <c r="R1050">
        <v>0</v>
      </c>
      <c r="S1050">
        <v>0</v>
      </c>
      <c r="U1050" t="s">
        <v>137</v>
      </c>
      <c r="V1050">
        <v>1</v>
      </c>
      <c r="W1050">
        <v>60.938400000000001</v>
      </c>
      <c r="X1050">
        <v>8.9780599999999995E-3</v>
      </c>
      <c r="Y1050">
        <v>62.034999999999997</v>
      </c>
      <c r="Z1050">
        <v>0.86769099999999999</v>
      </c>
      <c r="AA1050">
        <v>8.1677700000000009</v>
      </c>
      <c r="AB1050">
        <v>1.2637199999999999E-2</v>
      </c>
      <c r="AC1050">
        <v>73.385999999999996</v>
      </c>
      <c r="AH1050">
        <v>0</v>
      </c>
      <c r="AI1050">
        <v>0</v>
      </c>
      <c r="AK1050" t="s">
        <v>137</v>
      </c>
      <c r="AL1050">
        <v>0</v>
      </c>
      <c r="AM1050">
        <v>0</v>
      </c>
      <c r="AO1050" t="s">
        <v>137</v>
      </c>
      <c r="AT1050" t="s">
        <v>136</v>
      </c>
      <c r="AU1050" t="s">
        <v>13778</v>
      </c>
      <c r="AV1050" t="s">
        <v>144</v>
      </c>
      <c r="AW1050" t="str">
        <f t="shared" si="49"/>
        <v>ATRX|NP_612114</v>
      </c>
      <c r="AX1050" s="1" t="str">
        <f t="shared" si="50"/>
        <v>ATRX|NP_612114|TCK(1)K(1)VQDGLSDIAEK(1)FLK(1)K</v>
      </c>
      <c r="AY1050" t="s">
        <v>13777</v>
      </c>
      <c r="AZ1050" t="s">
        <v>13776</v>
      </c>
      <c r="BA1050" t="s">
        <v>483</v>
      </c>
      <c r="BB1050" t="s">
        <v>13760</v>
      </c>
      <c r="BC1050" t="s">
        <v>13759</v>
      </c>
      <c r="BD1050">
        <v>18</v>
      </c>
      <c r="BE1050">
        <v>3</v>
      </c>
      <c r="BF1050">
        <v>-0.69399999999999995</v>
      </c>
      <c r="BG1050" t="s">
        <v>138</v>
      </c>
      <c r="BH1050" t="s">
        <v>138</v>
      </c>
      <c r="BI1050" t="s">
        <v>139</v>
      </c>
      <c r="BJ1050" t="s">
        <v>139</v>
      </c>
      <c r="BK1050" t="s">
        <v>138</v>
      </c>
      <c r="BL1050" t="s">
        <v>138</v>
      </c>
      <c r="BM1050" t="s">
        <v>138</v>
      </c>
      <c r="BN1050" t="s">
        <v>138</v>
      </c>
      <c r="BO1050">
        <v>503430000</v>
      </c>
      <c r="BP1050">
        <v>25643000</v>
      </c>
      <c r="BQ1050">
        <v>0</v>
      </c>
      <c r="BR1050">
        <v>477780000</v>
      </c>
      <c r="BS1050" t="s">
        <v>137</v>
      </c>
      <c r="BT1050">
        <v>6069800</v>
      </c>
      <c r="BU1050">
        <v>6524600</v>
      </c>
      <c r="BV1050">
        <v>190330000</v>
      </c>
      <c r="BW1050">
        <v>3987200</v>
      </c>
      <c r="BX1050" t="s">
        <v>297</v>
      </c>
      <c r="BY1050">
        <v>1953600</v>
      </c>
      <c r="BZ1050">
        <v>294560000</v>
      </c>
      <c r="CA1050" t="s">
        <v>297</v>
      </c>
      <c r="CB1050" t="s">
        <v>137</v>
      </c>
      <c r="CC1050" t="s">
        <v>137</v>
      </c>
      <c r="CD1050" t="s">
        <v>137</v>
      </c>
      <c r="CE1050" t="s">
        <v>137</v>
      </c>
      <c r="CF1050" t="s">
        <v>137</v>
      </c>
      <c r="CG1050" t="s">
        <v>137</v>
      </c>
      <c r="CH1050" t="s">
        <v>137</v>
      </c>
      <c r="CI1050" t="s">
        <v>137</v>
      </c>
      <c r="CJ1050">
        <v>6069800</v>
      </c>
      <c r="CK1050">
        <v>0</v>
      </c>
      <c r="CL1050">
        <v>0</v>
      </c>
      <c r="CM1050">
        <v>6524600</v>
      </c>
      <c r="CN1050">
        <v>0</v>
      </c>
      <c r="CO1050">
        <v>0</v>
      </c>
      <c r="CP1050">
        <v>7108100</v>
      </c>
      <c r="CQ1050">
        <v>0</v>
      </c>
      <c r="CR1050">
        <v>183220000</v>
      </c>
      <c r="CS1050">
        <v>3987200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1953600</v>
      </c>
      <c r="CZ1050">
        <v>0</v>
      </c>
      <c r="DA1050">
        <v>0</v>
      </c>
      <c r="DB1050">
        <v>0</v>
      </c>
      <c r="DC1050">
        <v>0</v>
      </c>
      <c r="DD1050">
        <v>294560000</v>
      </c>
      <c r="DE1050">
        <v>0</v>
      </c>
      <c r="DF1050">
        <v>0</v>
      </c>
      <c r="DG1050">
        <v>0</v>
      </c>
      <c r="DJ1050">
        <v>1048</v>
      </c>
      <c r="DK1050">
        <v>1538</v>
      </c>
      <c r="DL1050">
        <v>932</v>
      </c>
      <c r="DM1050">
        <v>932</v>
      </c>
      <c r="DN1050" t="s">
        <v>13775</v>
      </c>
      <c r="DO1050" t="s">
        <v>13774</v>
      </c>
      <c r="DP1050" t="s">
        <v>13773</v>
      </c>
      <c r="DQ1050" t="s">
        <v>13772</v>
      </c>
      <c r="DR1050">
        <v>63729</v>
      </c>
      <c r="DS1050">
        <v>43551</v>
      </c>
      <c r="DT1050">
        <v>3</v>
      </c>
      <c r="DU1050">
        <v>54079</v>
      </c>
      <c r="DV1050">
        <v>76546</v>
      </c>
      <c r="DW1050">
        <v>52489</v>
      </c>
      <c r="DX1050">
        <v>4</v>
      </c>
      <c r="DY1050">
        <v>45128</v>
      </c>
      <c r="DZ1050">
        <v>63729</v>
      </c>
      <c r="EA1050">
        <v>43551</v>
      </c>
      <c r="EB1050">
        <v>3</v>
      </c>
      <c r="EC1050">
        <v>54079</v>
      </c>
    </row>
    <row r="1051" spans="1:133" x14ac:dyDescent="0.2">
      <c r="A1051" t="s">
        <v>13767</v>
      </c>
      <c r="B1051" t="s">
        <v>13771</v>
      </c>
      <c r="C1051" t="s">
        <v>13765</v>
      </c>
      <c r="D1051" t="str">
        <f t="shared" si="48"/>
        <v>NP_612114</v>
      </c>
      <c r="E1051" t="s">
        <v>13764</v>
      </c>
      <c r="F1051" t="s">
        <v>13764</v>
      </c>
      <c r="G1051" t="s">
        <v>13763</v>
      </c>
      <c r="H1051">
        <v>1</v>
      </c>
      <c r="I1051">
        <v>86.040999999999997</v>
      </c>
      <c r="J1051">
        <v>4.6272199999999996E-3</v>
      </c>
      <c r="K1051">
        <v>112.02</v>
      </c>
      <c r="L1051">
        <v>71.527000000000001</v>
      </c>
      <c r="M1051">
        <v>112.02</v>
      </c>
      <c r="AH1051">
        <v>1</v>
      </c>
      <c r="AI1051">
        <v>86.040999999999997</v>
      </c>
      <c r="AJ1051">
        <v>4.6272199999999996E-3</v>
      </c>
      <c r="AK1051">
        <v>112.02</v>
      </c>
      <c r="AT1051" t="s">
        <v>136</v>
      </c>
      <c r="AU1051">
        <v>1</v>
      </c>
      <c r="AV1051" t="s">
        <v>144</v>
      </c>
      <c r="AW1051" t="str">
        <f t="shared" si="49"/>
        <v>ATRX|NP_612114</v>
      </c>
      <c r="AX1051" s="1" t="str">
        <f t="shared" si="50"/>
        <v>ATRX|NP_612114|SKNPGPSQGK(1)SM</v>
      </c>
      <c r="AY1051" t="s">
        <v>13770</v>
      </c>
      <c r="AZ1051" t="s">
        <v>143</v>
      </c>
      <c r="BA1051" t="s">
        <v>4067</v>
      </c>
      <c r="BB1051" t="s">
        <v>13769</v>
      </c>
      <c r="BC1051" t="s">
        <v>13768</v>
      </c>
      <c r="BD1051">
        <v>10</v>
      </c>
      <c r="BE1051">
        <v>2</v>
      </c>
      <c r="BF1051">
        <v>-0.89361000000000002</v>
      </c>
      <c r="BG1051" t="s">
        <v>138</v>
      </c>
      <c r="BH1051" t="s">
        <v>138</v>
      </c>
      <c r="BI1051" t="s">
        <v>138</v>
      </c>
      <c r="BJ1051" t="s">
        <v>138</v>
      </c>
      <c r="BK1051" t="s">
        <v>138</v>
      </c>
      <c r="BL1051" t="s">
        <v>139</v>
      </c>
      <c r="BM1051" t="s">
        <v>138</v>
      </c>
      <c r="BN1051" t="s">
        <v>138</v>
      </c>
      <c r="BO1051">
        <v>0</v>
      </c>
      <c r="BP1051">
        <v>0</v>
      </c>
      <c r="BQ1051">
        <v>0</v>
      </c>
      <c r="BR1051">
        <v>0</v>
      </c>
      <c r="BS1051" t="s">
        <v>137</v>
      </c>
      <c r="BT1051" t="s">
        <v>297</v>
      </c>
      <c r="BU1051" t="s">
        <v>297</v>
      </c>
      <c r="BV1051" t="s">
        <v>297</v>
      </c>
      <c r="BW1051" t="s">
        <v>297</v>
      </c>
      <c r="BX1051" t="s">
        <v>297</v>
      </c>
      <c r="BY1051" t="s">
        <v>297</v>
      </c>
      <c r="BZ1051" t="s">
        <v>297</v>
      </c>
      <c r="CA1051" t="s">
        <v>297</v>
      </c>
      <c r="CB1051" t="s">
        <v>137</v>
      </c>
      <c r="CC1051" t="s">
        <v>137</v>
      </c>
      <c r="CD1051" t="s">
        <v>137</v>
      </c>
      <c r="CE1051" t="s">
        <v>137</v>
      </c>
      <c r="CF1051" t="s">
        <v>137</v>
      </c>
      <c r="CG1051" t="s">
        <v>137</v>
      </c>
      <c r="CH1051" t="s">
        <v>137</v>
      </c>
      <c r="CI1051" t="s">
        <v>137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0</v>
      </c>
      <c r="DJ1051">
        <v>1049</v>
      </c>
      <c r="DK1051">
        <v>1538</v>
      </c>
      <c r="DL1051">
        <v>2452</v>
      </c>
      <c r="DM1051">
        <v>2452</v>
      </c>
      <c r="DN1051">
        <v>9278</v>
      </c>
      <c r="DO1051">
        <v>9886</v>
      </c>
      <c r="DP1051">
        <v>58882</v>
      </c>
      <c r="DQ1051">
        <v>40196</v>
      </c>
      <c r="DR1051">
        <v>58882</v>
      </c>
      <c r="DS1051">
        <v>40196</v>
      </c>
      <c r="DT1051">
        <v>6</v>
      </c>
      <c r="DU1051">
        <v>9892</v>
      </c>
      <c r="DV1051">
        <v>58882</v>
      </c>
      <c r="DW1051">
        <v>40196</v>
      </c>
      <c r="DX1051">
        <v>6</v>
      </c>
      <c r="DY1051">
        <v>9892</v>
      </c>
      <c r="DZ1051">
        <v>58882</v>
      </c>
      <c r="EA1051">
        <v>40196</v>
      </c>
      <c r="EB1051">
        <v>6</v>
      </c>
      <c r="EC1051">
        <v>9892</v>
      </c>
    </row>
    <row r="1052" spans="1:133" x14ac:dyDescent="0.2">
      <c r="A1052" t="s">
        <v>13767</v>
      </c>
      <c r="B1052" t="s">
        <v>13766</v>
      </c>
      <c r="C1052" t="s">
        <v>13765</v>
      </c>
      <c r="D1052" t="str">
        <f t="shared" si="48"/>
        <v>NP_612114</v>
      </c>
      <c r="E1052" t="s">
        <v>13764</v>
      </c>
      <c r="F1052" t="s">
        <v>13764</v>
      </c>
      <c r="G1052" t="s">
        <v>13763</v>
      </c>
      <c r="H1052">
        <v>1</v>
      </c>
      <c r="I1052">
        <v>60.938400000000001</v>
      </c>
      <c r="J1052">
        <v>8.9780599999999995E-3</v>
      </c>
      <c r="K1052">
        <v>60.938000000000002</v>
      </c>
      <c r="L1052">
        <v>28.710999999999999</v>
      </c>
      <c r="M1052">
        <v>60.938000000000002</v>
      </c>
      <c r="V1052">
        <v>1</v>
      </c>
      <c r="W1052">
        <v>60.938400000000001</v>
      </c>
      <c r="X1052">
        <v>8.9780599999999995E-3</v>
      </c>
      <c r="Y1052">
        <v>60.938000000000002</v>
      </c>
      <c r="AL1052">
        <v>0</v>
      </c>
      <c r="AM1052">
        <v>0</v>
      </c>
      <c r="AO1052" t="s">
        <v>137</v>
      </c>
      <c r="AT1052" t="s">
        <v>136</v>
      </c>
      <c r="AU1052">
        <v>4</v>
      </c>
      <c r="AV1052" t="s">
        <v>144</v>
      </c>
      <c r="AW1052" t="str">
        <f t="shared" si="49"/>
        <v>ATRX|NP_612114</v>
      </c>
      <c r="AX1052" s="1" t="str">
        <f t="shared" si="50"/>
        <v>ATRX|NP_612114|TCK(1)K(1)VQDGLSDIAEK(1)FLK(1)K</v>
      </c>
      <c r="AY1052" t="s">
        <v>13762</v>
      </c>
      <c r="AZ1052" t="s">
        <v>13761</v>
      </c>
      <c r="BA1052" t="s">
        <v>1300</v>
      </c>
      <c r="BB1052" t="s">
        <v>13760</v>
      </c>
      <c r="BC1052" t="s">
        <v>13759</v>
      </c>
      <c r="BD1052">
        <v>3</v>
      </c>
      <c r="BE1052">
        <v>3</v>
      </c>
      <c r="BF1052">
        <v>-0.69399999999999995</v>
      </c>
      <c r="BG1052" t="s">
        <v>138</v>
      </c>
      <c r="BH1052" t="s">
        <v>138</v>
      </c>
      <c r="BI1052" t="s">
        <v>139</v>
      </c>
      <c r="BJ1052" t="s">
        <v>138</v>
      </c>
      <c r="BK1052" t="s">
        <v>138</v>
      </c>
      <c r="BL1052" t="s">
        <v>138</v>
      </c>
      <c r="BM1052" t="s">
        <v>138</v>
      </c>
      <c r="BN1052" t="s">
        <v>138</v>
      </c>
      <c r="BO1052">
        <v>477780000</v>
      </c>
      <c r="BP1052">
        <v>0</v>
      </c>
      <c r="BQ1052">
        <v>0</v>
      </c>
      <c r="BR1052">
        <v>477780000</v>
      </c>
      <c r="BS1052" t="s">
        <v>137</v>
      </c>
      <c r="BT1052" t="s">
        <v>297</v>
      </c>
      <c r="BU1052" t="s">
        <v>297</v>
      </c>
      <c r="BV1052">
        <v>183220000</v>
      </c>
      <c r="BW1052" t="s">
        <v>297</v>
      </c>
      <c r="BX1052" t="s">
        <v>297</v>
      </c>
      <c r="BY1052" t="s">
        <v>297</v>
      </c>
      <c r="BZ1052">
        <v>294560000</v>
      </c>
      <c r="CA1052" t="s">
        <v>297</v>
      </c>
      <c r="CB1052" t="s">
        <v>137</v>
      </c>
      <c r="CC1052" t="s">
        <v>137</v>
      </c>
      <c r="CD1052" t="s">
        <v>137</v>
      </c>
      <c r="CE1052" t="s">
        <v>137</v>
      </c>
      <c r="CF1052" t="s">
        <v>137</v>
      </c>
      <c r="CG1052" t="s">
        <v>137</v>
      </c>
      <c r="CH1052" t="s">
        <v>137</v>
      </c>
      <c r="CI1052" t="s">
        <v>137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0</v>
      </c>
      <c r="CR1052">
        <v>183220000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294560000</v>
      </c>
      <c r="DE1052">
        <v>0</v>
      </c>
      <c r="DF1052">
        <v>0</v>
      </c>
      <c r="DG1052">
        <v>0</v>
      </c>
      <c r="DJ1052">
        <v>1050</v>
      </c>
      <c r="DK1052">
        <v>1538</v>
      </c>
      <c r="DL1052">
        <v>917</v>
      </c>
      <c r="DM1052">
        <v>917</v>
      </c>
      <c r="DN1052">
        <v>10068</v>
      </c>
      <c r="DO1052">
        <v>10718</v>
      </c>
      <c r="DP1052" t="s">
        <v>13758</v>
      </c>
      <c r="DQ1052">
        <v>43551</v>
      </c>
      <c r="DR1052">
        <v>63729</v>
      </c>
      <c r="DS1052">
        <v>43551</v>
      </c>
      <c r="DT1052">
        <v>3</v>
      </c>
      <c r="DU1052">
        <v>54079</v>
      </c>
      <c r="DV1052">
        <v>63729</v>
      </c>
      <c r="DW1052">
        <v>43551</v>
      </c>
      <c r="DX1052">
        <v>3</v>
      </c>
      <c r="DY1052">
        <v>54079</v>
      </c>
      <c r="DZ1052">
        <v>63729</v>
      </c>
      <c r="EA1052">
        <v>43551</v>
      </c>
      <c r="EB1052">
        <v>3</v>
      </c>
      <c r="EC1052">
        <v>54079</v>
      </c>
    </row>
    <row r="1053" spans="1:133" x14ac:dyDescent="0.2">
      <c r="A1053" t="s">
        <v>13756</v>
      </c>
      <c r="B1053">
        <v>208</v>
      </c>
      <c r="C1053" t="s">
        <v>13757</v>
      </c>
      <c r="D1053" t="str">
        <f t="shared" si="48"/>
        <v>NP_004756</v>
      </c>
      <c r="E1053" t="s">
        <v>13756</v>
      </c>
      <c r="F1053" t="s">
        <v>13756</v>
      </c>
      <c r="G1053" t="s">
        <v>13755</v>
      </c>
      <c r="H1053">
        <v>1</v>
      </c>
      <c r="I1053">
        <v>31.127500000000001</v>
      </c>
      <c r="J1053">
        <v>3.3075599999999998E-4</v>
      </c>
      <c r="K1053">
        <v>32.192999999999998</v>
      </c>
      <c r="L1053">
        <v>24.919</v>
      </c>
      <c r="M1053">
        <v>31.128</v>
      </c>
      <c r="R1053">
        <v>1</v>
      </c>
      <c r="S1053">
        <v>32.193399999999997</v>
      </c>
      <c r="T1053">
        <v>3.3075599999999998E-4</v>
      </c>
      <c r="U1053">
        <v>32.192999999999998</v>
      </c>
      <c r="Z1053">
        <v>1</v>
      </c>
      <c r="AA1053">
        <v>31.127500000000001</v>
      </c>
      <c r="AB1053">
        <v>7.6659700000000005E-4</v>
      </c>
      <c r="AC1053">
        <v>31.128</v>
      </c>
      <c r="AU1053">
        <v>1</v>
      </c>
      <c r="AV1053" t="s">
        <v>144</v>
      </c>
      <c r="AW1053" t="str">
        <f t="shared" si="49"/>
        <v>BCL7C|NP_004756</v>
      </c>
      <c r="AX1053" s="1" t="str">
        <f t="shared" si="50"/>
        <v>BCL7C|NP_004756|EEPVPELLEAEAPEAYPVFEPVPPVPEAAQGDTEDSEGAPPLK(1)R</v>
      </c>
      <c r="AY1053" t="s">
        <v>13754</v>
      </c>
      <c r="AZ1053" t="s">
        <v>143</v>
      </c>
      <c r="BA1053" t="s">
        <v>483</v>
      </c>
      <c r="BB1053" t="s">
        <v>13753</v>
      </c>
      <c r="BC1053" t="s">
        <v>13752</v>
      </c>
      <c r="BD1053">
        <v>43</v>
      </c>
      <c r="BE1053">
        <v>4</v>
      </c>
      <c r="BF1053">
        <v>-0.1153</v>
      </c>
      <c r="BG1053" t="s">
        <v>138</v>
      </c>
      <c r="BH1053" t="s">
        <v>139</v>
      </c>
      <c r="BI1053" t="s">
        <v>138</v>
      </c>
      <c r="BJ1053" t="s">
        <v>139</v>
      </c>
      <c r="BK1053" t="s">
        <v>138</v>
      </c>
      <c r="BL1053" t="s">
        <v>138</v>
      </c>
      <c r="BM1053" t="s">
        <v>138</v>
      </c>
      <c r="BN1053" t="s">
        <v>138</v>
      </c>
      <c r="BO1053">
        <v>56899000</v>
      </c>
      <c r="BP1053">
        <v>56899000</v>
      </c>
      <c r="BQ1053">
        <v>0</v>
      </c>
      <c r="BR1053">
        <v>0</v>
      </c>
      <c r="BS1053" t="s">
        <v>137</v>
      </c>
      <c r="BT1053" t="s">
        <v>297</v>
      </c>
      <c r="BU1053">
        <v>36065000</v>
      </c>
      <c r="BV1053" t="s">
        <v>297</v>
      </c>
      <c r="BW1053">
        <v>20834000</v>
      </c>
      <c r="BX1053" t="s">
        <v>297</v>
      </c>
      <c r="BY1053" t="s">
        <v>297</v>
      </c>
      <c r="BZ1053" t="s">
        <v>297</v>
      </c>
      <c r="CA1053" t="s">
        <v>297</v>
      </c>
      <c r="CB1053" t="s">
        <v>137</v>
      </c>
      <c r="CC1053" t="s">
        <v>137</v>
      </c>
      <c r="CD1053" t="s">
        <v>137</v>
      </c>
      <c r="CE1053" t="s">
        <v>137</v>
      </c>
      <c r="CF1053" t="s">
        <v>137</v>
      </c>
      <c r="CG1053" t="s">
        <v>137</v>
      </c>
      <c r="CH1053" t="s">
        <v>137</v>
      </c>
      <c r="CI1053" t="s">
        <v>137</v>
      </c>
      <c r="CJ1053">
        <v>0</v>
      </c>
      <c r="CK1053">
        <v>0</v>
      </c>
      <c r="CL1053">
        <v>0</v>
      </c>
      <c r="CM1053">
        <v>36065000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20834000</v>
      </c>
      <c r="CT1053">
        <v>0</v>
      </c>
      <c r="CU1053">
        <v>0</v>
      </c>
      <c r="CV1053">
        <v>0</v>
      </c>
      <c r="CW1053">
        <v>0</v>
      </c>
      <c r="CX1053">
        <v>0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0</v>
      </c>
      <c r="DJ1053">
        <v>1051</v>
      </c>
      <c r="DK1053">
        <v>1544</v>
      </c>
      <c r="DL1053">
        <v>208</v>
      </c>
      <c r="DM1053">
        <v>208</v>
      </c>
      <c r="DN1053">
        <v>1661</v>
      </c>
      <c r="DO1053">
        <v>1753</v>
      </c>
      <c r="DP1053" t="s">
        <v>13751</v>
      </c>
      <c r="DQ1053" t="s">
        <v>13750</v>
      </c>
      <c r="DR1053">
        <v>10081</v>
      </c>
      <c r="DS1053">
        <v>7184</v>
      </c>
      <c r="DT1053">
        <v>4</v>
      </c>
      <c r="DU1053">
        <v>54091</v>
      </c>
      <c r="DV1053">
        <v>10080</v>
      </c>
      <c r="DW1053">
        <v>7182</v>
      </c>
      <c r="DX1053">
        <v>2</v>
      </c>
      <c r="DY1053">
        <v>54804</v>
      </c>
      <c r="DZ1053">
        <v>10080</v>
      </c>
      <c r="EA1053">
        <v>7182</v>
      </c>
      <c r="EB1053">
        <v>2</v>
      </c>
      <c r="EC1053">
        <v>54804</v>
      </c>
    </row>
    <row r="1054" spans="1:133" x14ac:dyDescent="0.2">
      <c r="A1054" t="s">
        <v>13748</v>
      </c>
      <c r="B1054">
        <v>448</v>
      </c>
      <c r="C1054" t="s">
        <v>13749</v>
      </c>
      <c r="D1054" t="str">
        <f t="shared" si="48"/>
        <v>NP_115809</v>
      </c>
      <c r="E1054" t="s">
        <v>13748</v>
      </c>
      <c r="F1054" t="s">
        <v>13748</v>
      </c>
      <c r="G1054" t="s">
        <v>13747</v>
      </c>
      <c r="H1054">
        <v>1</v>
      </c>
      <c r="I1054">
        <v>94.899500000000003</v>
      </c>
      <c r="J1054">
        <v>4.5087300000000002E-4</v>
      </c>
      <c r="K1054">
        <v>107.46</v>
      </c>
      <c r="L1054">
        <v>58.856999999999999</v>
      </c>
      <c r="M1054">
        <v>101.45</v>
      </c>
      <c r="N1054">
        <v>1</v>
      </c>
      <c r="O1054">
        <v>85.136700000000005</v>
      </c>
      <c r="P1054">
        <v>1.38036E-3</v>
      </c>
      <c r="Q1054">
        <v>93.477999999999994</v>
      </c>
      <c r="R1054">
        <v>1</v>
      </c>
      <c r="S1054">
        <v>70.261799999999994</v>
      </c>
      <c r="T1054">
        <v>1.0588800000000001E-2</v>
      </c>
      <c r="U1054">
        <v>75.02</v>
      </c>
      <c r="V1054">
        <v>1</v>
      </c>
      <c r="W1054">
        <v>69.192599999999999</v>
      </c>
      <c r="X1054">
        <v>1.1054599999999999E-2</v>
      </c>
      <c r="Y1054">
        <v>74.649000000000001</v>
      </c>
      <c r="Z1054">
        <v>1</v>
      </c>
      <c r="AA1054">
        <v>97.012699999999995</v>
      </c>
      <c r="AB1054">
        <v>4.5087300000000002E-4</v>
      </c>
      <c r="AC1054">
        <v>107.46</v>
      </c>
      <c r="AD1054">
        <v>1</v>
      </c>
      <c r="AE1054">
        <v>72.874600000000001</v>
      </c>
      <c r="AF1054">
        <v>7.3125899999999999E-3</v>
      </c>
      <c r="AG1054">
        <v>77.632999999999996</v>
      </c>
      <c r="AH1054">
        <v>1</v>
      </c>
      <c r="AI1054">
        <v>79.276300000000006</v>
      </c>
      <c r="AJ1054">
        <v>3.1285900000000001E-3</v>
      </c>
      <c r="AK1054">
        <v>85.287000000000006</v>
      </c>
      <c r="AL1054">
        <v>1</v>
      </c>
      <c r="AM1054">
        <v>94.899500000000003</v>
      </c>
      <c r="AN1054">
        <v>7.7326499999999998E-4</v>
      </c>
      <c r="AO1054">
        <v>101.45</v>
      </c>
      <c r="AP1054">
        <v>1</v>
      </c>
      <c r="AQ1054">
        <v>72.046300000000002</v>
      </c>
      <c r="AR1054">
        <v>5.6219299999999998E-3</v>
      </c>
      <c r="AS1054">
        <v>79.885000000000005</v>
      </c>
      <c r="AT1054" t="s">
        <v>136</v>
      </c>
      <c r="AU1054">
        <v>1</v>
      </c>
      <c r="AV1054" t="s">
        <v>144</v>
      </c>
      <c r="AW1054" t="str">
        <f t="shared" si="49"/>
        <v>ZNF333|NP_115809</v>
      </c>
      <c r="AX1054" s="1" t="str">
        <f t="shared" si="50"/>
        <v>ZNF333|NP_115809|NHTGEK(1)PYECKDCGK</v>
      </c>
      <c r="AY1054" t="s">
        <v>13746</v>
      </c>
      <c r="AZ1054" t="s">
        <v>143</v>
      </c>
      <c r="BA1054" t="s">
        <v>1149</v>
      </c>
      <c r="BB1054" t="s">
        <v>13745</v>
      </c>
      <c r="BC1054" t="s">
        <v>13744</v>
      </c>
      <c r="BD1054">
        <v>6</v>
      </c>
      <c r="BE1054">
        <v>3</v>
      </c>
      <c r="BF1054">
        <v>-0.48198999999999997</v>
      </c>
      <c r="BG1054" t="s">
        <v>139</v>
      </c>
      <c r="BH1054" t="s">
        <v>139</v>
      </c>
      <c r="BI1054" t="s">
        <v>139</v>
      </c>
      <c r="BJ1054" t="s">
        <v>139</v>
      </c>
      <c r="BK1054" t="s">
        <v>139</v>
      </c>
      <c r="BL1054" t="s">
        <v>139</v>
      </c>
      <c r="BM1054" t="s">
        <v>139</v>
      </c>
      <c r="BN1054" t="s">
        <v>139</v>
      </c>
      <c r="BO1054">
        <v>293300000</v>
      </c>
      <c r="BP1054">
        <v>293300000</v>
      </c>
      <c r="BQ1054">
        <v>0</v>
      </c>
      <c r="BR1054">
        <v>0</v>
      </c>
      <c r="BS1054" t="s">
        <v>137</v>
      </c>
      <c r="BT1054">
        <v>28452000</v>
      </c>
      <c r="BU1054">
        <v>47197000</v>
      </c>
      <c r="BV1054">
        <v>57305000</v>
      </c>
      <c r="BW1054">
        <v>32675000</v>
      </c>
      <c r="BX1054">
        <v>18727000</v>
      </c>
      <c r="BY1054">
        <v>26460000</v>
      </c>
      <c r="BZ1054">
        <v>34062000</v>
      </c>
      <c r="CA1054">
        <v>48427000</v>
      </c>
      <c r="CB1054" t="s">
        <v>137</v>
      </c>
      <c r="CC1054" t="s">
        <v>137</v>
      </c>
      <c r="CD1054" t="s">
        <v>137</v>
      </c>
      <c r="CE1054" t="s">
        <v>137</v>
      </c>
      <c r="CF1054" t="s">
        <v>137</v>
      </c>
      <c r="CG1054" t="s">
        <v>137</v>
      </c>
      <c r="CH1054" t="s">
        <v>137</v>
      </c>
      <c r="CI1054" t="s">
        <v>137</v>
      </c>
      <c r="CJ1054">
        <v>28452000</v>
      </c>
      <c r="CK1054">
        <v>0</v>
      </c>
      <c r="CL1054">
        <v>0</v>
      </c>
      <c r="CM1054">
        <v>47197000</v>
      </c>
      <c r="CN1054">
        <v>0</v>
      </c>
      <c r="CO1054">
        <v>0</v>
      </c>
      <c r="CP1054">
        <v>57305000</v>
      </c>
      <c r="CQ1054">
        <v>0</v>
      </c>
      <c r="CR1054">
        <v>0</v>
      </c>
      <c r="CS1054">
        <v>32675000</v>
      </c>
      <c r="CT1054">
        <v>0</v>
      </c>
      <c r="CU1054">
        <v>0</v>
      </c>
      <c r="CV1054">
        <v>18727000</v>
      </c>
      <c r="CW1054">
        <v>0</v>
      </c>
      <c r="CX1054">
        <v>0</v>
      </c>
      <c r="CY1054">
        <v>26460000</v>
      </c>
      <c r="CZ1054">
        <v>0</v>
      </c>
      <c r="DA1054">
        <v>0</v>
      </c>
      <c r="DB1054">
        <v>34062000</v>
      </c>
      <c r="DC1054">
        <v>0</v>
      </c>
      <c r="DD1054">
        <v>0</v>
      </c>
      <c r="DE1054">
        <v>48427000</v>
      </c>
      <c r="DF1054">
        <v>0</v>
      </c>
      <c r="DG1054">
        <v>0</v>
      </c>
      <c r="DJ1054">
        <v>1052</v>
      </c>
      <c r="DK1054">
        <v>1545</v>
      </c>
      <c r="DL1054">
        <v>448</v>
      </c>
      <c r="DM1054">
        <v>448</v>
      </c>
      <c r="DN1054">
        <v>7528</v>
      </c>
      <c r="DO1054">
        <v>8032</v>
      </c>
      <c r="DP1054" t="s">
        <v>13743</v>
      </c>
      <c r="DQ1054" t="s">
        <v>13742</v>
      </c>
      <c r="DR1054">
        <v>47535</v>
      </c>
      <c r="DS1054">
        <v>32422</v>
      </c>
      <c r="DT1054">
        <v>7</v>
      </c>
      <c r="DU1054">
        <v>12336</v>
      </c>
      <c r="DV1054">
        <v>47532</v>
      </c>
      <c r="DW1054">
        <v>32419</v>
      </c>
      <c r="DX1054">
        <v>4</v>
      </c>
      <c r="DY1054">
        <v>11045</v>
      </c>
      <c r="DZ1054">
        <v>47532</v>
      </c>
      <c r="EA1054">
        <v>32419</v>
      </c>
      <c r="EB1054">
        <v>4</v>
      </c>
      <c r="EC1054">
        <v>11045</v>
      </c>
    </row>
    <row r="1055" spans="1:133" x14ac:dyDescent="0.2">
      <c r="A1055" t="s">
        <v>13741</v>
      </c>
      <c r="B1055" t="s">
        <v>13740</v>
      </c>
      <c r="C1055" t="s">
        <v>13739</v>
      </c>
      <c r="D1055" t="str">
        <f t="shared" si="48"/>
        <v>NP_001140160</v>
      </c>
      <c r="E1055" t="s">
        <v>13738</v>
      </c>
      <c r="F1055" t="s">
        <v>13738</v>
      </c>
      <c r="G1055" t="s">
        <v>13737</v>
      </c>
      <c r="H1055">
        <v>1</v>
      </c>
      <c r="I1055">
        <v>162.70400000000001</v>
      </c>
      <c r="J1055" s="3">
        <v>5.19388E-85</v>
      </c>
      <c r="K1055">
        <v>196.37</v>
      </c>
      <c r="L1055">
        <v>162.19</v>
      </c>
      <c r="M1055">
        <v>162.69999999999999</v>
      </c>
      <c r="R1055">
        <v>1</v>
      </c>
      <c r="S1055">
        <v>196.37</v>
      </c>
      <c r="T1055" s="3">
        <v>5.19388E-85</v>
      </c>
      <c r="U1055">
        <v>196.37</v>
      </c>
      <c r="Z1055">
        <v>1</v>
      </c>
      <c r="AA1055">
        <v>196.179</v>
      </c>
      <c r="AB1055" s="3">
        <v>4.4759500000000003E-17</v>
      </c>
      <c r="AC1055">
        <v>196.18</v>
      </c>
      <c r="AH1055">
        <v>1</v>
      </c>
      <c r="AI1055">
        <v>171.255</v>
      </c>
      <c r="AJ1055" s="3">
        <v>2.7278299999999999E-6</v>
      </c>
      <c r="AK1055">
        <v>171.26</v>
      </c>
      <c r="AL1055">
        <v>1</v>
      </c>
      <c r="AM1055">
        <v>162.70400000000001</v>
      </c>
      <c r="AN1055" s="3">
        <v>1.9052800000000002E-5</v>
      </c>
      <c r="AO1055">
        <v>162.69999999999999</v>
      </c>
      <c r="AT1055" t="s">
        <v>136</v>
      </c>
      <c r="AU1055">
        <v>1</v>
      </c>
      <c r="AV1055" t="s">
        <v>144</v>
      </c>
      <c r="AW1055" t="str">
        <f t="shared" si="49"/>
        <v>KDM3A|NP_001140160</v>
      </c>
      <c r="AX1055" s="1" t="str">
        <f t="shared" si="50"/>
        <v>KDM3A|NP_001140160|AGVNSDSPNNCSGK(1)K</v>
      </c>
      <c r="AY1055" t="s">
        <v>13736</v>
      </c>
      <c r="AZ1055" t="s">
        <v>143</v>
      </c>
      <c r="BA1055" t="s">
        <v>709</v>
      </c>
      <c r="BB1055" t="s">
        <v>13735</v>
      </c>
      <c r="BC1055" t="s">
        <v>13734</v>
      </c>
      <c r="BD1055">
        <v>14</v>
      </c>
      <c r="BE1055">
        <v>2</v>
      </c>
      <c r="BF1055">
        <v>-0.30242999999999998</v>
      </c>
      <c r="BG1055" t="s">
        <v>138</v>
      </c>
      <c r="BH1055" t="s">
        <v>139</v>
      </c>
      <c r="BI1055" t="s">
        <v>138</v>
      </c>
      <c r="BJ1055" t="s">
        <v>139</v>
      </c>
      <c r="BK1055" t="s">
        <v>138</v>
      </c>
      <c r="BL1055" t="s">
        <v>139</v>
      </c>
      <c r="BM1055" t="s">
        <v>139</v>
      </c>
      <c r="BN1055" t="s">
        <v>138</v>
      </c>
      <c r="BO1055">
        <v>24365000</v>
      </c>
      <c r="BP1055">
        <v>24365000</v>
      </c>
      <c r="BQ1055">
        <v>0</v>
      </c>
      <c r="BR1055">
        <v>0</v>
      </c>
      <c r="BS1055" t="s">
        <v>137</v>
      </c>
      <c r="BT1055" t="s">
        <v>297</v>
      </c>
      <c r="BU1055" t="s">
        <v>297</v>
      </c>
      <c r="BV1055" t="s">
        <v>297</v>
      </c>
      <c r="BW1055">
        <v>11848000</v>
      </c>
      <c r="BX1055" t="s">
        <v>297</v>
      </c>
      <c r="BY1055">
        <v>6965900</v>
      </c>
      <c r="BZ1055">
        <v>5551700</v>
      </c>
      <c r="CA1055" t="s">
        <v>297</v>
      </c>
      <c r="CB1055" t="s">
        <v>137</v>
      </c>
      <c r="CC1055" t="s">
        <v>137</v>
      </c>
      <c r="CD1055" t="s">
        <v>137</v>
      </c>
      <c r="CE1055" t="s">
        <v>137</v>
      </c>
      <c r="CF1055" t="s">
        <v>137</v>
      </c>
      <c r="CG1055" t="s">
        <v>137</v>
      </c>
      <c r="CH1055" t="s">
        <v>137</v>
      </c>
      <c r="CI1055" t="s">
        <v>137</v>
      </c>
      <c r="CJ1055">
        <v>0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0</v>
      </c>
      <c r="CR1055">
        <v>0</v>
      </c>
      <c r="CS1055">
        <v>11848000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6965900</v>
      </c>
      <c r="CZ1055">
        <v>0</v>
      </c>
      <c r="DA1055">
        <v>0</v>
      </c>
      <c r="DB1055">
        <v>5551700</v>
      </c>
      <c r="DC1055">
        <v>0</v>
      </c>
      <c r="DD1055">
        <v>0</v>
      </c>
      <c r="DE1055">
        <v>0</v>
      </c>
      <c r="DF1055">
        <v>0</v>
      </c>
      <c r="DG1055">
        <v>0</v>
      </c>
      <c r="DJ1055">
        <v>1053</v>
      </c>
      <c r="DK1055">
        <v>1548</v>
      </c>
      <c r="DL1055">
        <v>470</v>
      </c>
      <c r="DM1055">
        <v>470</v>
      </c>
      <c r="DN1055">
        <v>370</v>
      </c>
      <c r="DO1055">
        <v>393</v>
      </c>
      <c r="DP1055" t="s">
        <v>13733</v>
      </c>
      <c r="DQ1055" t="s">
        <v>13732</v>
      </c>
      <c r="DR1055">
        <v>2325</v>
      </c>
      <c r="DS1055">
        <v>1671</v>
      </c>
      <c r="DT1055">
        <v>7</v>
      </c>
      <c r="DU1055">
        <v>7794</v>
      </c>
      <c r="DV1055">
        <v>2322</v>
      </c>
      <c r="DW1055">
        <v>1667</v>
      </c>
      <c r="DX1055">
        <v>2</v>
      </c>
      <c r="DY1055">
        <v>6532</v>
      </c>
      <c r="DZ1055">
        <v>2322</v>
      </c>
      <c r="EA1055">
        <v>1667</v>
      </c>
      <c r="EB1055">
        <v>2</v>
      </c>
      <c r="EC1055">
        <v>6532</v>
      </c>
    </row>
    <row r="1056" spans="1:133" x14ac:dyDescent="0.2">
      <c r="A1056" t="s">
        <v>13700</v>
      </c>
      <c r="B1056" t="s">
        <v>1477</v>
      </c>
      <c r="C1056" t="s">
        <v>13693</v>
      </c>
      <c r="D1056" t="str">
        <f t="shared" si="48"/>
        <v>NP_005222</v>
      </c>
      <c r="E1056" t="s">
        <v>13692</v>
      </c>
      <c r="F1056" t="s">
        <v>13692</v>
      </c>
      <c r="G1056" t="s">
        <v>13698</v>
      </c>
      <c r="H1056">
        <v>1</v>
      </c>
      <c r="I1056">
        <v>66.436499999999995</v>
      </c>
      <c r="J1056" s="3">
        <v>8.5404399999999998E-6</v>
      </c>
      <c r="K1056">
        <v>128.74</v>
      </c>
      <c r="L1056">
        <v>83.912999999999997</v>
      </c>
      <c r="M1056">
        <v>66.436000000000007</v>
      </c>
      <c r="N1056">
        <v>1</v>
      </c>
      <c r="O1056">
        <v>54.859099999999998</v>
      </c>
      <c r="P1056">
        <v>4.3189100000000001E-2</v>
      </c>
      <c r="Q1056">
        <v>54.859000000000002</v>
      </c>
      <c r="R1056">
        <v>1</v>
      </c>
      <c r="S1056">
        <v>93.737700000000004</v>
      </c>
      <c r="T1056" s="3">
        <v>2.7931599999999999E-5</v>
      </c>
      <c r="U1056">
        <v>118.52</v>
      </c>
      <c r="V1056">
        <v>1</v>
      </c>
      <c r="W1056">
        <v>73.137600000000006</v>
      </c>
      <c r="X1056">
        <v>8.2115999999999995E-3</v>
      </c>
      <c r="Y1056">
        <v>73.138000000000005</v>
      </c>
      <c r="Z1056">
        <v>1</v>
      </c>
      <c r="AA1056">
        <v>82.8369</v>
      </c>
      <c r="AB1056">
        <v>2.1435299999999998E-3</v>
      </c>
      <c r="AC1056">
        <v>82.837000000000003</v>
      </c>
      <c r="AD1056">
        <v>1</v>
      </c>
      <c r="AE1056">
        <v>86.539100000000005</v>
      </c>
      <c r="AF1056">
        <v>1.28349E-3</v>
      </c>
      <c r="AG1056">
        <v>86.539000000000001</v>
      </c>
      <c r="AH1056">
        <v>1</v>
      </c>
      <c r="AI1056">
        <v>92.951999999999998</v>
      </c>
      <c r="AJ1056">
        <v>7.2095999999999998E-4</v>
      </c>
      <c r="AK1056">
        <v>92.951999999999998</v>
      </c>
      <c r="AL1056">
        <v>1</v>
      </c>
      <c r="AM1056">
        <v>84.859099999999998</v>
      </c>
      <c r="AN1056">
        <v>4.6598899999999999E-4</v>
      </c>
      <c r="AO1056">
        <v>98.676000000000002</v>
      </c>
      <c r="AP1056">
        <v>1</v>
      </c>
      <c r="AQ1056">
        <v>66.436499999999995</v>
      </c>
      <c r="AR1056" s="3">
        <v>8.5404399999999998E-6</v>
      </c>
      <c r="AS1056">
        <v>128.74</v>
      </c>
      <c r="AT1056" t="s">
        <v>136</v>
      </c>
      <c r="AU1056">
        <v>1</v>
      </c>
      <c r="AV1056" t="s">
        <v>144</v>
      </c>
      <c r="AW1056" t="str">
        <f t="shared" si="49"/>
        <v>CTTN|NP_005222</v>
      </c>
      <c r="AX1056" s="1" t="str">
        <f t="shared" si="50"/>
        <v>CTTN|NP_005222|ASHGYGGK(1)FGVEQDR</v>
      </c>
      <c r="AY1056" t="s">
        <v>13731</v>
      </c>
      <c r="AZ1056" t="s">
        <v>143</v>
      </c>
      <c r="BA1056" t="s">
        <v>340</v>
      </c>
      <c r="BB1056" t="s">
        <v>13730</v>
      </c>
      <c r="BC1056" t="s">
        <v>13729</v>
      </c>
      <c r="BD1056">
        <v>8</v>
      </c>
      <c r="BE1056">
        <v>2</v>
      </c>
      <c r="BF1056">
        <v>0.50900999999999996</v>
      </c>
      <c r="BG1056" t="s">
        <v>139</v>
      </c>
      <c r="BH1056" t="s">
        <v>139</v>
      </c>
      <c r="BI1056" t="s">
        <v>139</v>
      </c>
      <c r="BJ1056" t="s">
        <v>139</v>
      </c>
      <c r="BK1056" t="s">
        <v>139</v>
      </c>
      <c r="BL1056" t="s">
        <v>139</v>
      </c>
      <c r="BM1056" t="s">
        <v>139</v>
      </c>
      <c r="BN1056" t="s">
        <v>139</v>
      </c>
      <c r="BO1056">
        <v>441970000</v>
      </c>
      <c r="BP1056">
        <v>441970000</v>
      </c>
      <c r="BQ1056">
        <v>0</v>
      </c>
      <c r="BR1056">
        <v>0</v>
      </c>
      <c r="BS1056" t="s">
        <v>137</v>
      </c>
      <c r="BT1056">
        <v>59128000</v>
      </c>
      <c r="BU1056">
        <v>65471000</v>
      </c>
      <c r="BV1056">
        <v>27188000</v>
      </c>
      <c r="BW1056">
        <v>49889000</v>
      </c>
      <c r="BX1056">
        <v>9462500</v>
      </c>
      <c r="BY1056">
        <v>19527000</v>
      </c>
      <c r="BZ1056">
        <v>42354000</v>
      </c>
      <c r="CA1056">
        <v>74143000</v>
      </c>
      <c r="CB1056" t="s">
        <v>137</v>
      </c>
      <c r="CC1056" t="s">
        <v>137</v>
      </c>
      <c r="CD1056" t="s">
        <v>137</v>
      </c>
      <c r="CE1056" t="s">
        <v>137</v>
      </c>
      <c r="CF1056" t="s">
        <v>137</v>
      </c>
      <c r="CG1056" t="s">
        <v>137</v>
      </c>
      <c r="CH1056" t="s">
        <v>137</v>
      </c>
      <c r="CI1056" t="s">
        <v>137</v>
      </c>
      <c r="CJ1056">
        <v>59128000</v>
      </c>
      <c r="CK1056">
        <v>0</v>
      </c>
      <c r="CL1056">
        <v>0</v>
      </c>
      <c r="CM1056">
        <v>65471000</v>
      </c>
      <c r="CN1056">
        <v>0</v>
      </c>
      <c r="CO1056">
        <v>0</v>
      </c>
      <c r="CP1056">
        <v>27188000</v>
      </c>
      <c r="CQ1056">
        <v>0</v>
      </c>
      <c r="CR1056">
        <v>0</v>
      </c>
      <c r="CS1056">
        <v>49889000</v>
      </c>
      <c r="CT1056">
        <v>0</v>
      </c>
      <c r="CU1056">
        <v>0</v>
      </c>
      <c r="CV1056">
        <v>9462500</v>
      </c>
      <c r="CW1056">
        <v>0</v>
      </c>
      <c r="CX1056">
        <v>0</v>
      </c>
      <c r="CY1056">
        <v>19527000</v>
      </c>
      <c r="CZ1056">
        <v>0</v>
      </c>
      <c r="DA1056">
        <v>0</v>
      </c>
      <c r="DB1056">
        <v>42354000</v>
      </c>
      <c r="DC1056">
        <v>0</v>
      </c>
      <c r="DD1056">
        <v>0</v>
      </c>
      <c r="DE1056">
        <v>74143000</v>
      </c>
      <c r="DF1056">
        <v>0</v>
      </c>
      <c r="DG1056">
        <v>0</v>
      </c>
      <c r="DJ1056">
        <v>1054</v>
      </c>
      <c r="DK1056">
        <v>1550</v>
      </c>
      <c r="DL1056">
        <v>87</v>
      </c>
      <c r="DM1056">
        <v>87</v>
      </c>
      <c r="DN1056">
        <v>786</v>
      </c>
      <c r="DO1056">
        <v>840</v>
      </c>
      <c r="DP1056" t="s">
        <v>13728</v>
      </c>
      <c r="DQ1056" t="s">
        <v>13727</v>
      </c>
      <c r="DR1056">
        <v>5083</v>
      </c>
      <c r="DS1056">
        <v>3682</v>
      </c>
      <c r="DT1056">
        <v>8</v>
      </c>
      <c r="DU1056">
        <v>18206</v>
      </c>
      <c r="DV1056">
        <v>5082</v>
      </c>
      <c r="DW1056">
        <v>3681</v>
      </c>
      <c r="DX1056">
        <v>8</v>
      </c>
      <c r="DY1056">
        <v>18165</v>
      </c>
      <c r="DZ1056">
        <v>5082</v>
      </c>
      <c r="EA1056">
        <v>3681</v>
      </c>
      <c r="EB1056">
        <v>8</v>
      </c>
      <c r="EC1056">
        <v>18165</v>
      </c>
    </row>
    <row r="1057" spans="1:133" x14ac:dyDescent="0.2">
      <c r="A1057" t="s">
        <v>13700</v>
      </c>
      <c r="B1057" t="s">
        <v>13726</v>
      </c>
      <c r="C1057" t="s">
        <v>13693</v>
      </c>
      <c r="D1057" t="str">
        <f t="shared" si="48"/>
        <v>NP_005222</v>
      </c>
      <c r="E1057" t="s">
        <v>13692</v>
      </c>
      <c r="F1057" t="s">
        <v>13692</v>
      </c>
      <c r="G1057" t="s">
        <v>13698</v>
      </c>
      <c r="H1057">
        <v>1</v>
      </c>
      <c r="I1057">
        <v>100.687</v>
      </c>
      <c r="J1057">
        <v>4.8882600000000004E-4</v>
      </c>
      <c r="K1057">
        <v>105.28</v>
      </c>
      <c r="L1057">
        <v>74.278999999999996</v>
      </c>
      <c r="M1057">
        <v>100.69</v>
      </c>
      <c r="N1057">
        <v>1</v>
      </c>
      <c r="O1057">
        <v>94.844700000000003</v>
      </c>
      <c r="P1057">
        <v>9.6776999999999996E-4</v>
      </c>
      <c r="Q1057">
        <v>94.844999999999999</v>
      </c>
      <c r="R1057">
        <v>1</v>
      </c>
      <c r="S1057">
        <v>98.572500000000005</v>
      </c>
      <c r="T1057">
        <v>7.5487000000000004E-4</v>
      </c>
      <c r="U1057">
        <v>98.572000000000003</v>
      </c>
      <c r="Z1057">
        <v>1</v>
      </c>
      <c r="AA1057">
        <v>100.687</v>
      </c>
      <c r="AB1057">
        <v>4.8882600000000004E-4</v>
      </c>
      <c r="AC1057">
        <v>105.28</v>
      </c>
      <c r="AT1057" t="s">
        <v>136</v>
      </c>
      <c r="AU1057">
        <v>1</v>
      </c>
      <c r="AV1057" t="s">
        <v>144</v>
      </c>
      <c r="AW1057" t="str">
        <f t="shared" si="49"/>
        <v>CTTN|NP_005222</v>
      </c>
      <c r="AX1057" s="1" t="str">
        <f t="shared" si="50"/>
        <v>CTTN|NP_005222|DYSSGFGGK(1)YGVQADRVDK</v>
      </c>
      <c r="AY1057" t="s">
        <v>13725</v>
      </c>
      <c r="AZ1057" t="s">
        <v>143</v>
      </c>
      <c r="BA1057" t="s">
        <v>360</v>
      </c>
      <c r="BB1057" t="s">
        <v>13724</v>
      </c>
      <c r="BC1057" t="s">
        <v>13723</v>
      </c>
      <c r="BD1057">
        <v>9</v>
      </c>
      <c r="BE1057">
        <v>3</v>
      </c>
      <c r="BF1057">
        <v>0.10758</v>
      </c>
      <c r="BG1057" t="s">
        <v>139</v>
      </c>
      <c r="BH1057" t="s">
        <v>139</v>
      </c>
      <c r="BI1057" t="s">
        <v>138</v>
      </c>
      <c r="BJ1057" t="s">
        <v>139</v>
      </c>
      <c r="BK1057" t="s">
        <v>138</v>
      </c>
      <c r="BL1057" t="s">
        <v>138</v>
      </c>
      <c r="BM1057" t="s">
        <v>138</v>
      </c>
      <c r="BN1057" t="s">
        <v>138</v>
      </c>
      <c r="BO1057">
        <v>33658000</v>
      </c>
      <c r="BP1057">
        <v>33658000</v>
      </c>
      <c r="BQ1057">
        <v>0</v>
      </c>
      <c r="BR1057">
        <v>0</v>
      </c>
      <c r="BS1057" t="s">
        <v>137</v>
      </c>
      <c r="BT1057">
        <v>8667900</v>
      </c>
      <c r="BU1057">
        <v>9215200</v>
      </c>
      <c r="BV1057" t="s">
        <v>297</v>
      </c>
      <c r="BW1057">
        <v>7589500</v>
      </c>
      <c r="BX1057" t="s">
        <v>297</v>
      </c>
      <c r="BY1057" t="s">
        <v>297</v>
      </c>
      <c r="BZ1057" t="s">
        <v>297</v>
      </c>
      <c r="CA1057" t="s">
        <v>297</v>
      </c>
      <c r="CB1057" t="s">
        <v>137</v>
      </c>
      <c r="CC1057" t="s">
        <v>137</v>
      </c>
      <c r="CD1057" t="s">
        <v>137</v>
      </c>
      <c r="CE1057" t="s">
        <v>137</v>
      </c>
      <c r="CF1057" t="s">
        <v>137</v>
      </c>
      <c r="CG1057" t="s">
        <v>137</v>
      </c>
      <c r="CH1057" t="s">
        <v>137</v>
      </c>
      <c r="CI1057" t="s">
        <v>137</v>
      </c>
      <c r="CJ1057">
        <v>8667900</v>
      </c>
      <c r="CK1057">
        <v>0</v>
      </c>
      <c r="CL1057">
        <v>0</v>
      </c>
      <c r="CM1057">
        <v>9215200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7589500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0</v>
      </c>
      <c r="DC1057">
        <v>0</v>
      </c>
      <c r="DD1057">
        <v>0</v>
      </c>
      <c r="DE1057">
        <v>0</v>
      </c>
      <c r="DF1057">
        <v>0</v>
      </c>
      <c r="DG1057">
        <v>0</v>
      </c>
      <c r="DJ1057">
        <v>1055</v>
      </c>
      <c r="DK1057">
        <v>1550</v>
      </c>
      <c r="DL1057">
        <v>161</v>
      </c>
      <c r="DM1057">
        <v>161</v>
      </c>
      <c r="DN1057" t="s">
        <v>13722</v>
      </c>
      <c r="DO1057" t="s">
        <v>13721</v>
      </c>
      <c r="DP1057" t="s">
        <v>13720</v>
      </c>
      <c r="DQ1057" t="s">
        <v>13719</v>
      </c>
      <c r="DR1057">
        <v>9430</v>
      </c>
      <c r="DS1057">
        <v>6692</v>
      </c>
      <c r="DT1057">
        <v>4</v>
      </c>
      <c r="DU1057">
        <v>25563</v>
      </c>
      <c r="DV1057">
        <v>9427</v>
      </c>
      <c r="DW1057">
        <v>6688</v>
      </c>
      <c r="DX1057">
        <v>4</v>
      </c>
      <c r="DY1057">
        <v>26966</v>
      </c>
      <c r="DZ1057">
        <v>9427</v>
      </c>
      <c r="EA1057">
        <v>6688</v>
      </c>
      <c r="EB1057">
        <v>4</v>
      </c>
      <c r="EC1057">
        <v>26966</v>
      </c>
    </row>
    <row r="1058" spans="1:133" x14ac:dyDescent="0.2">
      <c r="A1058" t="s">
        <v>13700</v>
      </c>
      <c r="B1058" t="s">
        <v>13718</v>
      </c>
      <c r="C1058" t="s">
        <v>13693</v>
      </c>
      <c r="D1058" t="str">
        <f t="shared" si="48"/>
        <v>NP_005222</v>
      </c>
      <c r="E1058" t="s">
        <v>13692</v>
      </c>
      <c r="F1058" t="s">
        <v>13692</v>
      </c>
      <c r="G1058" t="s">
        <v>13698</v>
      </c>
      <c r="H1058">
        <v>1</v>
      </c>
      <c r="I1058">
        <v>138.23599999999999</v>
      </c>
      <c r="J1058">
        <v>9.3452300000000004E-4</v>
      </c>
      <c r="K1058">
        <v>162.49</v>
      </c>
      <c r="L1058">
        <v>137.01</v>
      </c>
      <c r="M1058">
        <v>138.24</v>
      </c>
      <c r="R1058">
        <v>1</v>
      </c>
      <c r="S1058">
        <v>162.48599999999999</v>
      </c>
      <c r="T1058">
        <v>1.7027399999999999E-3</v>
      </c>
      <c r="U1058">
        <v>162.49</v>
      </c>
      <c r="V1058">
        <v>0</v>
      </c>
      <c r="W1058">
        <v>0</v>
      </c>
      <c r="Y1058" t="s">
        <v>137</v>
      </c>
      <c r="Z1058">
        <v>1</v>
      </c>
      <c r="AA1058">
        <v>138.23599999999999</v>
      </c>
      <c r="AB1058">
        <v>9.3452300000000004E-4</v>
      </c>
      <c r="AC1058">
        <v>138.24</v>
      </c>
      <c r="AL1058">
        <v>0</v>
      </c>
      <c r="AM1058">
        <v>0</v>
      </c>
      <c r="AO1058" t="s">
        <v>137</v>
      </c>
      <c r="AP1058">
        <v>0</v>
      </c>
      <c r="AQ1058">
        <v>0</v>
      </c>
      <c r="AS1058" t="s">
        <v>137</v>
      </c>
      <c r="AT1058" t="s">
        <v>136</v>
      </c>
      <c r="AU1058">
        <v>1</v>
      </c>
      <c r="AV1058" t="s">
        <v>144</v>
      </c>
      <c r="AW1058" t="str">
        <f t="shared" si="49"/>
        <v>CTTN|NP_005222</v>
      </c>
      <c r="AX1058" s="1" t="str">
        <f t="shared" si="50"/>
        <v>CTTN|NP_005222|GFGGK(1)FGVQMDR</v>
      </c>
      <c r="AY1058" t="s">
        <v>13717</v>
      </c>
      <c r="AZ1058" t="s">
        <v>143</v>
      </c>
      <c r="BA1058" t="s">
        <v>1051</v>
      </c>
      <c r="BB1058" t="s">
        <v>13716</v>
      </c>
      <c r="BC1058" t="s">
        <v>13715</v>
      </c>
      <c r="BD1058">
        <v>5</v>
      </c>
      <c r="BE1058">
        <v>2</v>
      </c>
      <c r="BF1058">
        <v>0.46442</v>
      </c>
      <c r="BG1058" t="s">
        <v>138</v>
      </c>
      <c r="BH1058" t="s">
        <v>139</v>
      </c>
      <c r="BI1058" t="s">
        <v>138</v>
      </c>
      <c r="BJ1058" t="s">
        <v>139</v>
      </c>
      <c r="BK1058" t="s">
        <v>138</v>
      </c>
      <c r="BL1058" t="s">
        <v>138</v>
      </c>
      <c r="BM1058" t="s">
        <v>138</v>
      </c>
      <c r="BN1058" t="s">
        <v>138</v>
      </c>
      <c r="BO1058">
        <v>228880000</v>
      </c>
      <c r="BP1058">
        <v>228880000</v>
      </c>
      <c r="BQ1058">
        <v>0</v>
      </c>
      <c r="BR1058">
        <v>0</v>
      </c>
      <c r="BS1058" t="s">
        <v>137</v>
      </c>
      <c r="BT1058" t="s">
        <v>297</v>
      </c>
      <c r="BU1058">
        <v>88356000</v>
      </c>
      <c r="BV1058">
        <v>3577400</v>
      </c>
      <c r="BW1058">
        <v>40284000</v>
      </c>
      <c r="BX1058" t="s">
        <v>297</v>
      </c>
      <c r="BY1058" t="s">
        <v>297</v>
      </c>
      <c r="BZ1058">
        <v>45214000</v>
      </c>
      <c r="CA1058">
        <v>51450000</v>
      </c>
      <c r="CB1058" t="s">
        <v>137</v>
      </c>
      <c r="CC1058" t="s">
        <v>137</v>
      </c>
      <c r="CD1058" t="s">
        <v>137</v>
      </c>
      <c r="CE1058" t="s">
        <v>137</v>
      </c>
      <c r="CF1058" t="s">
        <v>137</v>
      </c>
      <c r="CG1058" t="s">
        <v>137</v>
      </c>
      <c r="CH1058" t="s">
        <v>137</v>
      </c>
      <c r="CI1058" t="s">
        <v>137</v>
      </c>
      <c r="CJ1058">
        <v>0</v>
      </c>
      <c r="CK1058">
        <v>0</v>
      </c>
      <c r="CL1058">
        <v>0</v>
      </c>
      <c r="CM1058">
        <v>88356000</v>
      </c>
      <c r="CN1058">
        <v>0</v>
      </c>
      <c r="CO1058">
        <v>0</v>
      </c>
      <c r="CP1058">
        <v>3577400</v>
      </c>
      <c r="CQ1058">
        <v>0</v>
      </c>
      <c r="CR1058">
        <v>0</v>
      </c>
      <c r="CS1058">
        <v>40284000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45214000</v>
      </c>
      <c r="DC1058">
        <v>0</v>
      </c>
      <c r="DD1058">
        <v>0</v>
      </c>
      <c r="DE1058">
        <v>51450000</v>
      </c>
      <c r="DF1058">
        <v>0</v>
      </c>
      <c r="DG1058">
        <v>0</v>
      </c>
      <c r="DJ1058">
        <v>1056</v>
      </c>
      <c r="DK1058">
        <v>1550</v>
      </c>
      <c r="DL1058">
        <v>124</v>
      </c>
      <c r="DM1058">
        <v>124</v>
      </c>
      <c r="DN1058">
        <v>2785</v>
      </c>
      <c r="DO1058">
        <v>2937</v>
      </c>
      <c r="DP1058" t="s">
        <v>13714</v>
      </c>
      <c r="DQ1058" t="s">
        <v>13713</v>
      </c>
      <c r="DR1058">
        <v>17029</v>
      </c>
      <c r="DS1058">
        <v>11906</v>
      </c>
      <c r="DT1058">
        <v>4</v>
      </c>
      <c r="DU1058">
        <v>31657</v>
      </c>
      <c r="DV1058">
        <v>17028</v>
      </c>
      <c r="DW1058">
        <v>11905</v>
      </c>
      <c r="DX1058">
        <v>2</v>
      </c>
      <c r="DY1058">
        <v>31347</v>
      </c>
      <c r="DZ1058">
        <v>17029</v>
      </c>
      <c r="EA1058">
        <v>11906</v>
      </c>
      <c r="EB1058">
        <v>4</v>
      </c>
      <c r="EC1058">
        <v>31657</v>
      </c>
    </row>
    <row r="1059" spans="1:133" x14ac:dyDescent="0.2">
      <c r="A1059" t="s">
        <v>13700</v>
      </c>
      <c r="B1059" t="s">
        <v>13712</v>
      </c>
      <c r="C1059" t="s">
        <v>13693</v>
      </c>
      <c r="D1059" t="str">
        <f t="shared" si="48"/>
        <v>NP_005222</v>
      </c>
      <c r="E1059" t="s">
        <v>13692</v>
      </c>
      <c r="F1059" t="s">
        <v>13692</v>
      </c>
      <c r="G1059" t="s">
        <v>13698</v>
      </c>
      <c r="H1059">
        <v>1</v>
      </c>
      <c r="I1059">
        <v>92.781099999999995</v>
      </c>
      <c r="J1059">
        <v>4.4370999999999999E-4</v>
      </c>
      <c r="K1059">
        <v>155.99</v>
      </c>
      <c r="L1059">
        <v>107.87</v>
      </c>
      <c r="M1059">
        <v>92.781000000000006</v>
      </c>
      <c r="N1059">
        <v>1</v>
      </c>
      <c r="O1059">
        <v>149.22499999999999</v>
      </c>
      <c r="P1059">
        <v>4.4370999999999999E-4</v>
      </c>
      <c r="Q1059">
        <v>149.22999999999999</v>
      </c>
      <c r="R1059">
        <v>1</v>
      </c>
      <c r="S1059">
        <v>123.256</v>
      </c>
      <c r="T1059">
        <v>1.3569299999999999E-3</v>
      </c>
      <c r="U1059">
        <v>123.26</v>
      </c>
      <c r="V1059">
        <v>1</v>
      </c>
      <c r="W1059">
        <v>155.989</v>
      </c>
      <c r="X1059">
        <v>8.8497200000000004E-4</v>
      </c>
      <c r="Y1059">
        <v>155.99</v>
      </c>
      <c r="Z1059">
        <v>1</v>
      </c>
      <c r="AA1059">
        <v>84.364900000000006</v>
      </c>
      <c r="AB1059">
        <v>2.0696300000000001E-2</v>
      </c>
      <c r="AC1059">
        <v>84.364999999999995</v>
      </c>
      <c r="AD1059">
        <v>0</v>
      </c>
      <c r="AE1059">
        <v>0</v>
      </c>
      <c r="AG1059" t="s">
        <v>137</v>
      </c>
      <c r="AH1059">
        <v>1</v>
      </c>
      <c r="AI1059">
        <v>94.687700000000007</v>
      </c>
      <c r="AJ1059">
        <v>9.6068300000000002E-3</v>
      </c>
      <c r="AK1059">
        <v>94.688000000000002</v>
      </c>
      <c r="AL1059">
        <v>1</v>
      </c>
      <c r="AM1059">
        <v>108.71599999999999</v>
      </c>
      <c r="AN1059">
        <v>3.6855600000000001E-3</v>
      </c>
      <c r="AO1059">
        <v>108.72</v>
      </c>
      <c r="AP1059">
        <v>1</v>
      </c>
      <c r="AQ1059">
        <v>92.781099999999995</v>
      </c>
      <c r="AR1059">
        <v>1.11802E-2</v>
      </c>
      <c r="AS1059">
        <v>92.781000000000006</v>
      </c>
      <c r="AT1059" t="s">
        <v>136</v>
      </c>
      <c r="AU1059">
        <v>1</v>
      </c>
      <c r="AV1059" t="s">
        <v>144</v>
      </c>
      <c r="AW1059" t="str">
        <f t="shared" si="49"/>
        <v>CTTN|NP_005222</v>
      </c>
      <c r="AX1059" s="1" t="str">
        <f t="shared" si="50"/>
        <v>CTTN|NP_005222|GFGGK(1)FGVQTDR</v>
      </c>
      <c r="AY1059" t="s">
        <v>13711</v>
      </c>
      <c r="AZ1059" t="s">
        <v>143</v>
      </c>
      <c r="BA1059" t="s">
        <v>1051</v>
      </c>
      <c r="BB1059" t="s">
        <v>13710</v>
      </c>
      <c r="BC1059" t="s">
        <v>13709</v>
      </c>
      <c r="BD1059">
        <v>5</v>
      </c>
      <c r="BE1059">
        <v>2</v>
      </c>
      <c r="BF1059">
        <v>-0.20277000000000001</v>
      </c>
      <c r="BG1059" t="s">
        <v>139</v>
      </c>
      <c r="BH1059" t="s">
        <v>139</v>
      </c>
      <c r="BI1059" t="s">
        <v>139</v>
      </c>
      <c r="BJ1059" t="s">
        <v>139</v>
      </c>
      <c r="BK1059" t="s">
        <v>138</v>
      </c>
      <c r="BL1059" t="s">
        <v>139</v>
      </c>
      <c r="BM1059" t="s">
        <v>139</v>
      </c>
      <c r="BN1059" t="s">
        <v>139</v>
      </c>
      <c r="BO1059">
        <v>599130000</v>
      </c>
      <c r="BP1059">
        <v>599130000</v>
      </c>
      <c r="BQ1059">
        <v>0</v>
      </c>
      <c r="BR1059">
        <v>0</v>
      </c>
      <c r="BS1059" t="s">
        <v>137</v>
      </c>
      <c r="BT1059">
        <v>62105000</v>
      </c>
      <c r="BU1059">
        <v>153620000</v>
      </c>
      <c r="BV1059">
        <v>55228000</v>
      </c>
      <c r="BW1059">
        <v>84696000</v>
      </c>
      <c r="BX1059">
        <v>15898000</v>
      </c>
      <c r="BY1059">
        <v>33697000</v>
      </c>
      <c r="BZ1059">
        <v>72867000</v>
      </c>
      <c r="CA1059">
        <v>111870000</v>
      </c>
      <c r="CB1059" t="s">
        <v>137</v>
      </c>
      <c r="CC1059" t="s">
        <v>137</v>
      </c>
      <c r="CD1059" t="s">
        <v>137</v>
      </c>
      <c r="CE1059" t="s">
        <v>137</v>
      </c>
      <c r="CF1059" t="s">
        <v>137</v>
      </c>
      <c r="CG1059" t="s">
        <v>137</v>
      </c>
      <c r="CH1059" t="s">
        <v>137</v>
      </c>
      <c r="CI1059" t="s">
        <v>137</v>
      </c>
      <c r="CJ1059">
        <v>62105000</v>
      </c>
      <c r="CK1059">
        <v>0</v>
      </c>
      <c r="CL1059">
        <v>0</v>
      </c>
      <c r="CM1059">
        <v>153620000</v>
      </c>
      <c r="CN1059">
        <v>0</v>
      </c>
      <c r="CO1059">
        <v>0</v>
      </c>
      <c r="CP1059">
        <v>55228000</v>
      </c>
      <c r="CQ1059">
        <v>0</v>
      </c>
      <c r="CR1059">
        <v>0</v>
      </c>
      <c r="CS1059">
        <v>84696000</v>
      </c>
      <c r="CT1059">
        <v>0</v>
      </c>
      <c r="CU1059">
        <v>0</v>
      </c>
      <c r="CV1059">
        <v>15898000</v>
      </c>
      <c r="CW1059">
        <v>0</v>
      </c>
      <c r="CX1059">
        <v>0</v>
      </c>
      <c r="CY1059">
        <v>33697000</v>
      </c>
      <c r="CZ1059">
        <v>0</v>
      </c>
      <c r="DA1059">
        <v>0</v>
      </c>
      <c r="DB1059">
        <v>72867000</v>
      </c>
      <c r="DC1059">
        <v>0</v>
      </c>
      <c r="DD1059">
        <v>0</v>
      </c>
      <c r="DE1059">
        <v>111870000</v>
      </c>
      <c r="DF1059">
        <v>0</v>
      </c>
      <c r="DG1059">
        <v>0</v>
      </c>
      <c r="DJ1059">
        <v>1057</v>
      </c>
      <c r="DK1059">
        <v>1550</v>
      </c>
      <c r="DL1059">
        <v>235</v>
      </c>
      <c r="DM1059">
        <v>235</v>
      </c>
      <c r="DN1059">
        <v>2786</v>
      </c>
      <c r="DO1059">
        <v>2938</v>
      </c>
      <c r="DP1059" t="s">
        <v>13708</v>
      </c>
      <c r="DQ1059" t="s">
        <v>13707</v>
      </c>
      <c r="DR1059">
        <v>17039</v>
      </c>
      <c r="DS1059">
        <v>11913</v>
      </c>
      <c r="DT1059">
        <v>8</v>
      </c>
      <c r="DU1059">
        <v>26636</v>
      </c>
      <c r="DV1059">
        <v>17035</v>
      </c>
      <c r="DW1059">
        <v>11909</v>
      </c>
      <c r="DX1059">
        <v>3</v>
      </c>
      <c r="DY1059">
        <v>25800</v>
      </c>
      <c r="DZ1059">
        <v>17033</v>
      </c>
      <c r="EA1059">
        <v>11907</v>
      </c>
      <c r="EB1059">
        <v>1</v>
      </c>
      <c r="EC1059">
        <v>27053</v>
      </c>
    </row>
    <row r="1060" spans="1:133" x14ac:dyDescent="0.2">
      <c r="A1060" t="s">
        <v>13700</v>
      </c>
      <c r="B1060" t="s">
        <v>13706</v>
      </c>
      <c r="C1060" t="s">
        <v>13693</v>
      </c>
      <c r="D1060" t="str">
        <f t="shared" si="48"/>
        <v>NP_005222</v>
      </c>
      <c r="E1060" t="s">
        <v>13692</v>
      </c>
      <c r="F1060" t="s">
        <v>13692</v>
      </c>
      <c r="G1060" t="s">
        <v>13698</v>
      </c>
      <c r="H1060">
        <v>0.99990599999999996</v>
      </c>
      <c r="I1060">
        <v>40.453099999999999</v>
      </c>
      <c r="J1060" s="3">
        <v>7.8383400000000002E-6</v>
      </c>
      <c r="K1060">
        <v>138.55000000000001</v>
      </c>
      <c r="L1060">
        <v>101.3</v>
      </c>
      <c r="M1060">
        <v>73.757999999999996</v>
      </c>
      <c r="N1060">
        <v>0.99957799999999997</v>
      </c>
      <c r="O1060">
        <v>33.743699999999997</v>
      </c>
      <c r="P1060" s="3">
        <v>7.8383400000000002E-6</v>
      </c>
      <c r="Q1060">
        <v>138.55000000000001</v>
      </c>
      <c r="R1060">
        <v>0.91639000000000004</v>
      </c>
      <c r="S1060">
        <v>10.401</v>
      </c>
      <c r="T1060">
        <v>5.3405500000000003E-3</v>
      </c>
      <c r="U1060">
        <v>77.42</v>
      </c>
      <c r="V1060">
        <v>0</v>
      </c>
      <c r="W1060">
        <v>0</v>
      </c>
      <c r="Y1060" t="s">
        <v>137</v>
      </c>
      <c r="Z1060">
        <v>0.99271600000000004</v>
      </c>
      <c r="AA1060">
        <v>21.775099999999998</v>
      </c>
      <c r="AB1060">
        <v>5.2300600000000003E-2</v>
      </c>
      <c r="AC1060">
        <v>56.29</v>
      </c>
      <c r="AD1060">
        <v>0</v>
      </c>
      <c r="AE1060">
        <v>0</v>
      </c>
      <c r="AG1060" t="s">
        <v>137</v>
      </c>
      <c r="AH1060">
        <v>0</v>
      </c>
      <c r="AI1060">
        <v>0</v>
      </c>
      <c r="AK1060" t="s">
        <v>137</v>
      </c>
      <c r="AL1060">
        <v>0.99990599999999996</v>
      </c>
      <c r="AM1060">
        <v>40.453099999999999</v>
      </c>
      <c r="AN1060">
        <v>8.5768200000000006E-3</v>
      </c>
      <c r="AO1060">
        <v>85.975999999999999</v>
      </c>
      <c r="AP1060">
        <v>0</v>
      </c>
      <c r="AQ1060">
        <v>0</v>
      </c>
      <c r="AS1060" t="s">
        <v>137</v>
      </c>
      <c r="AT1060" t="s">
        <v>136</v>
      </c>
      <c r="AU1060">
        <v>1</v>
      </c>
      <c r="AV1060" t="s">
        <v>144</v>
      </c>
      <c r="AW1060" t="str">
        <f t="shared" si="49"/>
        <v>CTTN|NP_005222</v>
      </c>
      <c r="AX1060" s="1" t="str">
        <f t="shared" si="50"/>
        <v>CTTN|NP_005222|GFGGK(1)YGIDKDKVDK</v>
      </c>
      <c r="AY1060" t="s">
        <v>13705</v>
      </c>
      <c r="AZ1060" t="s">
        <v>143</v>
      </c>
      <c r="BA1060" t="s">
        <v>3059</v>
      </c>
      <c r="BB1060" t="s">
        <v>13704</v>
      </c>
      <c r="BC1060" t="s">
        <v>13703</v>
      </c>
      <c r="BD1060">
        <v>5</v>
      </c>
      <c r="BE1060">
        <v>4</v>
      </c>
      <c r="BF1060">
        <v>-0.16064999999999999</v>
      </c>
      <c r="BG1060" t="s">
        <v>139</v>
      </c>
      <c r="BH1060" t="s">
        <v>139</v>
      </c>
      <c r="BI1060" t="s">
        <v>138</v>
      </c>
      <c r="BJ1060" t="s">
        <v>139</v>
      </c>
      <c r="BK1060" t="s">
        <v>138</v>
      </c>
      <c r="BL1060" t="s">
        <v>138</v>
      </c>
      <c r="BM1060" t="s">
        <v>139</v>
      </c>
      <c r="BN1060" t="s">
        <v>138</v>
      </c>
      <c r="BO1060">
        <v>212270000</v>
      </c>
      <c r="BP1060">
        <v>212270000</v>
      </c>
      <c r="BQ1060">
        <v>0</v>
      </c>
      <c r="BR1060">
        <v>0</v>
      </c>
      <c r="BS1060" t="s">
        <v>137</v>
      </c>
      <c r="BT1060">
        <v>16482000</v>
      </c>
      <c r="BU1060">
        <v>32205000</v>
      </c>
      <c r="BV1060">
        <v>10648000</v>
      </c>
      <c r="BW1060">
        <v>17536000</v>
      </c>
      <c r="BX1060">
        <v>4158100</v>
      </c>
      <c r="BY1060">
        <v>11409000</v>
      </c>
      <c r="BZ1060">
        <v>17962000</v>
      </c>
      <c r="CA1060">
        <v>7730200</v>
      </c>
      <c r="CB1060" t="s">
        <v>137</v>
      </c>
      <c r="CC1060" t="s">
        <v>137</v>
      </c>
      <c r="CD1060" t="s">
        <v>137</v>
      </c>
      <c r="CE1060" t="s">
        <v>137</v>
      </c>
      <c r="CF1060" t="s">
        <v>137</v>
      </c>
      <c r="CG1060" t="s">
        <v>137</v>
      </c>
      <c r="CH1060" t="s">
        <v>137</v>
      </c>
      <c r="CI1060" t="s">
        <v>137</v>
      </c>
      <c r="CJ1060">
        <v>16482000</v>
      </c>
      <c r="CK1060">
        <v>0</v>
      </c>
      <c r="CL1060">
        <v>0</v>
      </c>
      <c r="CM1060">
        <v>32205000</v>
      </c>
      <c r="CN1060">
        <v>0</v>
      </c>
      <c r="CO1060">
        <v>0</v>
      </c>
      <c r="CP1060">
        <v>10648000</v>
      </c>
      <c r="CQ1060">
        <v>0</v>
      </c>
      <c r="CR1060">
        <v>0</v>
      </c>
      <c r="CS1060">
        <v>17536000</v>
      </c>
      <c r="CT1060">
        <v>0</v>
      </c>
      <c r="CU1060">
        <v>0</v>
      </c>
      <c r="CV1060">
        <v>4158100</v>
      </c>
      <c r="CW1060">
        <v>0</v>
      </c>
      <c r="CX1060">
        <v>0</v>
      </c>
      <c r="CY1060">
        <v>11409000</v>
      </c>
      <c r="CZ1060">
        <v>0</v>
      </c>
      <c r="DA1060">
        <v>0</v>
      </c>
      <c r="DB1060">
        <v>17962000</v>
      </c>
      <c r="DC1060">
        <v>0</v>
      </c>
      <c r="DD1060">
        <v>0</v>
      </c>
      <c r="DE1060">
        <v>7730200</v>
      </c>
      <c r="DF1060">
        <v>0</v>
      </c>
      <c r="DG1060">
        <v>0</v>
      </c>
      <c r="DJ1060">
        <v>1058</v>
      </c>
      <c r="DK1060">
        <v>1550</v>
      </c>
      <c r="DL1060">
        <v>198</v>
      </c>
      <c r="DM1060">
        <v>198</v>
      </c>
      <c r="DN1060">
        <v>2787</v>
      </c>
      <c r="DO1060">
        <v>2939</v>
      </c>
      <c r="DP1060" t="s">
        <v>13702</v>
      </c>
      <c r="DQ1060" t="s">
        <v>13701</v>
      </c>
      <c r="DR1060">
        <v>17050</v>
      </c>
      <c r="DS1060">
        <v>11919</v>
      </c>
      <c r="DT1060">
        <v>7</v>
      </c>
      <c r="DU1060">
        <v>18652</v>
      </c>
      <c r="DV1060">
        <v>17045</v>
      </c>
      <c r="DW1060">
        <v>11914</v>
      </c>
      <c r="DX1060">
        <v>1</v>
      </c>
      <c r="DY1060">
        <v>17730</v>
      </c>
      <c r="DZ1060">
        <v>17045</v>
      </c>
      <c r="EA1060">
        <v>11914</v>
      </c>
      <c r="EB1060">
        <v>1</v>
      </c>
      <c r="EC1060">
        <v>17730</v>
      </c>
    </row>
    <row r="1061" spans="1:133" x14ac:dyDescent="0.2">
      <c r="A1061" t="s">
        <v>13700</v>
      </c>
      <c r="B1061" t="s">
        <v>13699</v>
      </c>
      <c r="C1061" t="s">
        <v>13693</v>
      </c>
      <c r="D1061" t="str">
        <f t="shared" si="48"/>
        <v>NP_005222</v>
      </c>
      <c r="E1061" t="s">
        <v>13692</v>
      </c>
      <c r="F1061" t="s">
        <v>13692</v>
      </c>
      <c r="G1061" t="s">
        <v>13698</v>
      </c>
      <c r="H1061">
        <v>1</v>
      </c>
      <c r="I1061">
        <v>136.60400000000001</v>
      </c>
      <c r="J1061">
        <v>4.75902E-4</v>
      </c>
      <c r="K1061">
        <v>136.6</v>
      </c>
      <c r="L1061">
        <v>109.27</v>
      </c>
      <c r="M1061">
        <v>136.6</v>
      </c>
      <c r="N1061">
        <v>0</v>
      </c>
      <c r="O1061">
        <v>0</v>
      </c>
      <c r="Q1061" t="s">
        <v>137</v>
      </c>
      <c r="R1061">
        <v>0</v>
      </c>
      <c r="S1061">
        <v>0</v>
      </c>
      <c r="U1061" t="s">
        <v>137</v>
      </c>
      <c r="V1061">
        <v>0</v>
      </c>
      <c r="W1061">
        <v>0</v>
      </c>
      <c r="Y1061" t="s">
        <v>137</v>
      </c>
      <c r="Z1061">
        <v>0</v>
      </c>
      <c r="AA1061">
        <v>0</v>
      </c>
      <c r="AC1061" t="s">
        <v>137</v>
      </c>
      <c r="AP1061">
        <v>1</v>
      </c>
      <c r="AQ1061">
        <v>136.60400000000001</v>
      </c>
      <c r="AR1061">
        <v>4.75902E-4</v>
      </c>
      <c r="AS1061">
        <v>136.6</v>
      </c>
      <c r="AT1061" t="s">
        <v>136</v>
      </c>
      <c r="AU1061">
        <v>1</v>
      </c>
      <c r="AV1061" t="s">
        <v>144</v>
      </c>
      <c r="AW1061" t="str">
        <f t="shared" si="49"/>
        <v>CTTN|NP_005222</v>
      </c>
      <c r="AX1061" s="1" t="str">
        <f t="shared" si="50"/>
        <v>CTTN|NP_005222|SAVGHEYQSK(1)LSK</v>
      </c>
      <c r="AY1061" t="s">
        <v>13697</v>
      </c>
      <c r="AZ1061" t="s">
        <v>143</v>
      </c>
      <c r="BA1061" t="s">
        <v>2501</v>
      </c>
      <c r="BB1061" t="s">
        <v>13696</v>
      </c>
      <c r="BC1061" t="s">
        <v>13695</v>
      </c>
      <c r="BD1061">
        <v>10</v>
      </c>
      <c r="BE1061">
        <v>2</v>
      </c>
      <c r="BF1061">
        <v>-1.0055000000000001</v>
      </c>
      <c r="BG1061" t="s">
        <v>138</v>
      </c>
      <c r="BH1061" t="s">
        <v>138</v>
      </c>
      <c r="BI1061" t="s">
        <v>138</v>
      </c>
      <c r="BJ1061" t="s">
        <v>138</v>
      </c>
      <c r="BK1061" t="s">
        <v>138</v>
      </c>
      <c r="BL1061" t="s">
        <v>138</v>
      </c>
      <c r="BM1061" t="s">
        <v>138</v>
      </c>
      <c r="BN1061" t="s">
        <v>139</v>
      </c>
      <c r="BO1061">
        <v>50565000</v>
      </c>
      <c r="BP1061">
        <v>50565000</v>
      </c>
      <c r="BQ1061">
        <v>0</v>
      </c>
      <c r="BR1061">
        <v>0</v>
      </c>
      <c r="BS1061" t="s">
        <v>137</v>
      </c>
      <c r="BT1061">
        <v>10188000</v>
      </c>
      <c r="BU1061">
        <v>11888000</v>
      </c>
      <c r="BV1061">
        <v>9617100</v>
      </c>
      <c r="BW1061">
        <v>10462000</v>
      </c>
      <c r="BX1061" t="s">
        <v>297</v>
      </c>
      <c r="BY1061" t="s">
        <v>297</v>
      </c>
      <c r="BZ1061" t="s">
        <v>297</v>
      </c>
      <c r="CA1061">
        <v>8410600</v>
      </c>
      <c r="CB1061" t="s">
        <v>137</v>
      </c>
      <c r="CC1061" t="s">
        <v>137</v>
      </c>
      <c r="CD1061" t="s">
        <v>137</v>
      </c>
      <c r="CE1061" t="s">
        <v>137</v>
      </c>
      <c r="CF1061" t="s">
        <v>137</v>
      </c>
      <c r="CG1061" t="s">
        <v>137</v>
      </c>
      <c r="CH1061" t="s">
        <v>137</v>
      </c>
      <c r="CI1061" t="s">
        <v>137</v>
      </c>
      <c r="CJ1061">
        <v>10188000</v>
      </c>
      <c r="CK1061">
        <v>0</v>
      </c>
      <c r="CL1061">
        <v>0</v>
      </c>
      <c r="CM1061">
        <v>11888000</v>
      </c>
      <c r="CN1061">
        <v>0</v>
      </c>
      <c r="CO1061">
        <v>0</v>
      </c>
      <c r="CP1061">
        <v>9617100</v>
      </c>
      <c r="CQ1061">
        <v>0</v>
      </c>
      <c r="CR1061">
        <v>0</v>
      </c>
      <c r="CS1061">
        <v>10462000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8410600</v>
      </c>
      <c r="DF1061">
        <v>0</v>
      </c>
      <c r="DG1061">
        <v>0</v>
      </c>
      <c r="DJ1061">
        <v>1059</v>
      </c>
      <c r="DK1061">
        <v>1550</v>
      </c>
      <c r="DL1061">
        <v>107</v>
      </c>
      <c r="DM1061">
        <v>107</v>
      </c>
      <c r="DN1061">
        <v>8900</v>
      </c>
      <c r="DO1061">
        <v>9482</v>
      </c>
      <c r="DP1061" t="s">
        <v>13694</v>
      </c>
      <c r="DQ1061">
        <v>38100</v>
      </c>
      <c r="DR1061">
        <v>55860</v>
      </c>
      <c r="DS1061">
        <v>38100</v>
      </c>
      <c r="DT1061">
        <v>8</v>
      </c>
      <c r="DU1061">
        <v>14430</v>
      </c>
      <c r="DV1061">
        <v>55860</v>
      </c>
      <c r="DW1061">
        <v>38100</v>
      </c>
      <c r="DX1061">
        <v>8</v>
      </c>
      <c r="DY1061">
        <v>14430</v>
      </c>
      <c r="DZ1061">
        <v>55860</v>
      </c>
      <c r="EA1061">
        <v>38100</v>
      </c>
      <c r="EB1061">
        <v>8</v>
      </c>
      <c r="EC1061">
        <v>14430</v>
      </c>
    </row>
    <row r="1062" spans="1:133" x14ac:dyDescent="0.2">
      <c r="A1062" t="s">
        <v>13692</v>
      </c>
      <c r="B1062">
        <v>272</v>
      </c>
      <c r="C1062" t="s">
        <v>13693</v>
      </c>
      <c r="D1062" t="str">
        <f t="shared" si="48"/>
        <v>NP_005222</v>
      </c>
      <c r="E1062" t="s">
        <v>13692</v>
      </c>
      <c r="F1062" t="s">
        <v>13692</v>
      </c>
      <c r="G1062" t="s">
        <v>13691</v>
      </c>
      <c r="H1062">
        <v>1</v>
      </c>
      <c r="I1062">
        <v>113.369</v>
      </c>
      <c r="J1062">
        <v>4.9863800000000003E-4</v>
      </c>
      <c r="K1062">
        <v>134.06</v>
      </c>
      <c r="L1062">
        <v>115.24</v>
      </c>
      <c r="M1062">
        <v>113.37</v>
      </c>
      <c r="N1062">
        <v>1</v>
      </c>
      <c r="O1062">
        <v>134.05799999999999</v>
      </c>
      <c r="P1062">
        <v>5.4877300000000001E-4</v>
      </c>
      <c r="Q1062">
        <v>134.06</v>
      </c>
      <c r="R1062">
        <v>1</v>
      </c>
      <c r="S1062">
        <v>128.70699999999999</v>
      </c>
      <c r="T1062">
        <v>4.9863800000000003E-4</v>
      </c>
      <c r="U1062">
        <v>128.71</v>
      </c>
      <c r="V1062">
        <v>1</v>
      </c>
      <c r="W1062">
        <v>91.844700000000003</v>
      </c>
      <c r="X1062">
        <v>8.2855499999999992E-3</v>
      </c>
      <c r="Y1062">
        <v>91.844999999999999</v>
      </c>
      <c r="Z1062">
        <v>1</v>
      </c>
      <c r="AA1062">
        <v>99.834299999999999</v>
      </c>
      <c r="AB1062">
        <v>4.3142800000000002E-3</v>
      </c>
      <c r="AC1062">
        <v>99.834000000000003</v>
      </c>
      <c r="AD1062">
        <v>0</v>
      </c>
      <c r="AE1062">
        <v>0</v>
      </c>
      <c r="AG1062" t="s">
        <v>137</v>
      </c>
      <c r="AH1062">
        <v>0</v>
      </c>
      <c r="AI1062">
        <v>0</v>
      </c>
      <c r="AK1062" t="s">
        <v>137</v>
      </c>
      <c r="AL1062">
        <v>0</v>
      </c>
      <c r="AM1062">
        <v>0</v>
      </c>
      <c r="AO1062" t="s">
        <v>137</v>
      </c>
      <c r="AP1062">
        <v>1</v>
      </c>
      <c r="AQ1062">
        <v>113.369</v>
      </c>
      <c r="AR1062">
        <v>1.4709600000000001E-3</v>
      </c>
      <c r="AS1062">
        <v>113.37</v>
      </c>
      <c r="AT1062" t="s">
        <v>136</v>
      </c>
      <c r="AU1062">
        <v>1</v>
      </c>
      <c r="AV1062" t="s">
        <v>144</v>
      </c>
      <c r="AW1062" t="str">
        <f t="shared" si="49"/>
        <v>CTTN|NP_005222</v>
      </c>
      <c r="AX1062" s="1" t="str">
        <f t="shared" si="50"/>
        <v>CTTN|NP_005222|TGFGGK(1)FGVQSER</v>
      </c>
      <c r="AY1062" t="s">
        <v>13690</v>
      </c>
      <c r="AZ1062" t="s">
        <v>143</v>
      </c>
      <c r="BA1062" t="s">
        <v>531</v>
      </c>
      <c r="BB1062" t="s">
        <v>13689</v>
      </c>
      <c r="BC1062" t="s">
        <v>13688</v>
      </c>
      <c r="BD1062">
        <v>6</v>
      </c>
      <c r="BE1062">
        <v>2</v>
      </c>
      <c r="BF1062">
        <v>-1.6844999999999999E-2</v>
      </c>
      <c r="BG1062" t="s">
        <v>139</v>
      </c>
      <c r="BH1062" t="s">
        <v>139</v>
      </c>
      <c r="BI1062" t="s">
        <v>139</v>
      </c>
      <c r="BJ1062" t="s">
        <v>139</v>
      </c>
      <c r="BK1062" t="s">
        <v>138</v>
      </c>
      <c r="BL1062" t="s">
        <v>138</v>
      </c>
      <c r="BM1062" t="s">
        <v>138</v>
      </c>
      <c r="BN1062" t="s">
        <v>139</v>
      </c>
      <c r="BO1062">
        <v>250050000</v>
      </c>
      <c r="BP1062">
        <v>250050000</v>
      </c>
      <c r="BQ1062">
        <v>0</v>
      </c>
      <c r="BR1062">
        <v>0</v>
      </c>
      <c r="BS1062" t="s">
        <v>137</v>
      </c>
      <c r="BT1062">
        <v>27103000</v>
      </c>
      <c r="BU1062">
        <v>68549000</v>
      </c>
      <c r="BV1062">
        <v>24364000</v>
      </c>
      <c r="BW1062">
        <v>36790000</v>
      </c>
      <c r="BX1062">
        <v>8920000</v>
      </c>
      <c r="BY1062">
        <v>14766000</v>
      </c>
      <c r="BZ1062">
        <v>26119000</v>
      </c>
      <c r="CA1062">
        <v>43443000</v>
      </c>
      <c r="CB1062" t="s">
        <v>137</v>
      </c>
      <c r="CC1062" t="s">
        <v>137</v>
      </c>
      <c r="CD1062" t="s">
        <v>137</v>
      </c>
      <c r="CE1062" t="s">
        <v>137</v>
      </c>
      <c r="CF1062" t="s">
        <v>137</v>
      </c>
      <c r="CG1062" t="s">
        <v>137</v>
      </c>
      <c r="CH1062" t="s">
        <v>137</v>
      </c>
      <c r="CI1062" t="s">
        <v>137</v>
      </c>
      <c r="CJ1062">
        <v>27103000</v>
      </c>
      <c r="CK1062">
        <v>0</v>
      </c>
      <c r="CL1062">
        <v>0</v>
      </c>
      <c r="CM1062">
        <v>68549000</v>
      </c>
      <c r="CN1062">
        <v>0</v>
      </c>
      <c r="CO1062">
        <v>0</v>
      </c>
      <c r="CP1062">
        <v>24364000</v>
      </c>
      <c r="CQ1062">
        <v>0</v>
      </c>
      <c r="CR1062">
        <v>0</v>
      </c>
      <c r="CS1062">
        <v>36790000</v>
      </c>
      <c r="CT1062">
        <v>0</v>
      </c>
      <c r="CU1062">
        <v>0</v>
      </c>
      <c r="CV1062">
        <v>8920000</v>
      </c>
      <c r="CW1062">
        <v>0</v>
      </c>
      <c r="CX1062">
        <v>0</v>
      </c>
      <c r="CY1062">
        <v>14766000</v>
      </c>
      <c r="CZ1062">
        <v>0</v>
      </c>
      <c r="DA1062">
        <v>0</v>
      </c>
      <c r="DB1062">
        <v>26119000</v>
      </c>
      <c r="DC1062">
        <v>0</v>
      </c>
      <c r="DD1062">
        <v>0</v>
      </c>
      <c r="DE1062">
        <v>43443000</v>
      </c>
      <c r="DF1062">
        <v>0</v>
      </c>
      <c r="DG1062">
        <v>0</v>
      </c>
      <c r="DJ1062">
        <v>1060</v>
      </c>
      <c r="DK1062">
        <v>1550</v>
      </c>
      <c r="DL1062">
        <v>272</v>
      </c>
      <c r="DM1062">
        <v>272</v>
      </c>
      <c r="DN1062">
        <v>10303</v>
      </c>
      <c r="DO1062">
        <v>10964</v>
      </c>
      <c r="DP1062" t="s">
        <v>13687</v>
      </c>
      <c r="DQ1062" t="s">
        <v>13686</v>
      </c>
      <c r="DR1062">
        <v>65344</v>
      </c>
      <c r="DS1062">
        <v>44657</v>
      </c>
      <c r="DT1062">
        <v>8</v>
      </c>
      <c r="DU1062">
        <v>26831</v>
      </c>
      <c r="DV1062">
        <v>65340</v>
      </c>
      <c r="DW1062">
        <v>44653</v>
      </c>
      <c r="DX1062">
        <v>1</v>
      </c>
      <c r="DY1062">
        <v>27333</v>
      </c>
      <c r="DZ1062">
        <v>65341</v>
      </c>
      <c r="EA1062">
        <v>44654</v>
      </c>
      <c r="EB1062">
        <v>2</v>
      </c>
      <c r="EC1062">
        <v>25993</v>
      </c>
    </row>
    <row r="1063" spans="1:133" x14ac:dyDescent="0.2">
      <c r="A1063" t="s">
        <v>13684</v>
      </c>
      <c r="B1063">
        <v>151</v>
      </c>
      <c r="C1063" t="s">
        <v>13685</v>
      </c>
      <c r="D1063" t="str">
        <f t="shared" si="48"/>
        <v>NP_056238</v>
      </c>
      <c r="E1063" t="s">
        <v>13684</v>
      </c>
      <c r="F1063" t="s">
        <v>13684</v>
      </c>
      <c r="G1063" t="s">
        <v>13683</v>
      </c>
      <c r="H1063">
        <v>0.99999899999999997</v>
      </c>
      <c r="I1063">
        <v>60.977400000000003</v>
      </c>
      <c r="J1063">
        <v>3.36514E-3</v>
      </c>
      <c r="K1063">
        <v>113.22</v>
      </c>
      <c r="L1063">
        <v>89.548000000000002</v>
      </c>
      <c r="M1063">
        <v>113.22</v>
      </c>
      <c r="N1063">
        <v>0</v>
      </c>
      <c r="O1063">
        <v>0</v>
      </c>
      <c r="Q1063" t="s">
        <v>137</v>
      </c>
      <c r="V1063">
        <v>0.99996300000000005</v>
      </c>
      <c r="W1063">
        <v>44.266199999999998</v>
      </c>
      <c r="X1063">
        <v>2.2996300000000001E-2</v>
      </c>
      <c r="Y1063">
        <v>83.225999999999999</v>
      </c>
      <c r="Z1063">
        <v>0.99999899999999997</v>
      </c>
      <c r="AA1063">
        <v>60.977400000000003</v>
      </c>
      <c r="AB1063">
        <v>3.36514E-3</v>
      </c>
      <c r="AC1063">
        <v>113.22</v>
      </c>
      <c r="AH1063">
        <v>0.99999300000000002</v>
      </c>
      <c r="AI1063">
        <v>51.475200000000001</v>
      </c>
      <c r="AJ1063">
        <v>2.79849E-2</v>
      </c>
      <c r="AK1063">
        <v>80.69</v>
      </c>
      <c r="AT1063" t="s">
        <v>136</v>
      </c>
      <c r="AU1063">
        <v>1</v>
      </c>
      <c r="AV1063" t="s">
        <v>144</v>
      </c>
      <c r="AW1063" t="str">
        <f t="shared" si="49"/>
        <v>AASDHPPT|NP_056238</v>
      </c>
      <c r="AX1063" s="1" t="str">
        <f t="shared" si="50"/>
        <v>AASDHPPT|NP_056238|K(1)FTNKEWETIR</v>
      </c>
      <c r="AY1063" t="s">
        <v>13682</v>
      </c>
      <c r="AZ1063" t="s">
        <v>143</v>
      </c>
      <c r="BA1063" t="s">
        <v>1448</v>
      </c>
      <c r="BB1063" t="s">
        <v>13681</v>
      </c>
      <c r="BC1063" t="s">
        <v>13680</v>
      </c>
      <c r="BD1063">
        <v>1</v>
      </c>
      <c r="BE1063">
        <v>3</v>
      </c>
      <c r="BF1063">
        <v>8.3736000000000001E-3</v>
      </c>
      <c r="BG1063" t="s">
        <v>138</v>
      </c>
      <c r="BH1063" t="s">
        <v>138</v>
      </c>
      <c r="BI1063" t="s">
        <v>139</v>
      </c>
      <c r="BJ1063" t="s">
        <v>139</v>
      </c>
      <c r="BK1063" t="s">
        <v>138</v>
      </c>
      <c r="BL1063" t="s">
        <v>139</v>
      </c>
      <c r="BM1063" t="s">
        <v>138</v>
      </c>
      <c r="BN1063" t="s">
        <v>138</v>
      </c>
      <c r="BO1063">
        <v>19148000</v>
      </c>
      <c r="BP1063">
        <v>19148000</v>
      </c>
      <c r="BQ1063">
        <v>0</v>
      </c>
      <c r="BR1063">
        <v>0</v>
      </c>
      <c r="BS1063" t="s">
        <v>137</v>
      </c>
      <c r="BT1063">
        <v>3587000</v>
      </c>
      <c r="BU1063" t="s">
        <v>297</v>
      </c>
      <c r="BV1063">
        <v>4670400</v>
      </c>
      <c r="BW1063">
        <v>5491000</v>
      </c>
      <c r="BX1063" t="s">
        <v>297</v>
      </c>
      <c r="BY1063">
        <v>5400200</v>
      </c>
      <c r="BZ1063" t="s">
        <v>297</v>
      </c>
      <c r="CA1063" t="s">
        <v>297</v>
      </c>
      <c r="CB1063" t="s">
        <v>137</v>
      </c>
      <c r="CC1063" t="s">
        <v>137</v>
      </c>
      <c r="CD1063" t="s">
        <v>137</v>
      </c>
      <c r="CE1063" t="s">
        <v>137</v>
      </c>
      <c r="CF1063" t="s">
        <v>137</v>
      </c>
      <c r="CG1063" t="s">
        <v>137</v>
      </c>
      <c r="CH1063" t="s">
        <v>137</v>
      </c>
      <c r="CI1063" t="s">
        <v>137</v>
      </c>
      <c r="CJ1063">
        <v>3587000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4670400</v>
      </c>
      <c r="CQ1063">
        <v>0</v>
      </c>
      <c r="CR1063">
        <v>0</v>
      </c>
      <c r="CS1063">
        <v>5491000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5400200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0</v>
      </c>
      <c r="DJ1063">
        <v>1061</v>
      </c>
      <c r="DK1063">
        <v>1551</v>
      </c>
      <c r="DL1063">
        <v>151</v>
      </c>
      <c r="DM1063">
        <v>151</v>
      </c>
      <c r="DN1063">
        <v>4967</v>
      </c>
      <c r="DO1063">
        <v>5250</v>
      </c>
      <c r="DP1063" t="s">
        <v>13679</v>
      </c>
      <c r="DQ1063" t="s">
        <v>13678</v>
      </c>
      <c r="DR1063">
        <v>31939</v>
      </c>
      <c r="DS1063">
        <v>22001</v>
      </c>
      <c r="DT1063">
        <v>4</v>
      </c>
      <c r="DU1063">
        <v>23444</v>
      </c>
      <c r="DV1063">
        <v>31939</v>
      </c>
      <c r="DW1063">
        <v>22001</v>
      </c>
      <c r="DX1063">
        <v>4</v>
      </c>
      <c r="DY1063">
        <v>23444</v>
      </c>
      <c r="DZ1063">
        <v>31939</v>
      </c>
      <c r="EA1063">
        <v>22001</v>
      </c>
      <c r="EB1063">
        <v>4</v>
      </c>
      <c r="EC1063">
        <v>23444</v>
      </c>
    </row>
    <row r="1064" spans="1:133" x14ac:dyDescent="0.2">
      <c r="A1064" t="s">
        <v>13676</v>
      </c>
      <c r="B1064">
        <v>440</v>
      </c>
      <c r="C1064" t="s">
        <v>13677</v>
      </c>
      <c r="D1064" t="str">
        <f t="shared" si="48"/>
        <v>NP_005671</v>
      </c>
      <c r="E1064" t="s">
        <v>13676</v>
      </c>
      <c r="F1064" t="s">
        <v>13676</v>
      </c>
      <c r="G1064" t="s">
        <v>13675</v>
      </c>
      <c r="H1064">
        <v>1</v>
      </c>
      <c r="I1064">
        <v>77.720799999999997</v>
      </c>
      <c r="J1064" s="3">
        <v>4.7744499999999997E-6</v>
      </c>
      <c r="K1064">
        <v>124.29</v>
      </c>
      <c r="L1064">
        <v>90.915000000000006</v>
      </c>
      <c r="M1064">
        <v>87.411000000000001</v>
      </c>
      <c r="N1064">
        <v>0</v>
      </c>
      <c r="O1064">
        <v>0</v>
      </c>
      <c r="Q1064" t="s">
        <v>137</v>
      </c>
      <c r="R1064">
        <v>0</v>
      </c>
      <c r="S1064">
        <v>0</v>
      </c>
      <c r="U1064" t="s">
        <v>137</v>
      </c>
      <c r="V1064">
        <v>1</v>
      </c>
      <c r="W1064">
        <v>101.625</v>
      </c>
      <c r="X1064" s="3">
        <v>7.4864500000000001E-5</v>
      </c>
      <c r="Y1064">
        <v>115.26</v>
      </c>
      <c r="Z1064">
        <v>1</v>
      </c>
      <c r="AA1064">
        <v>115.22799999999999</v>
      </c>
      <c r="AB1064" s="3">
        <v>4.7744499999999997E-6</v>
      </c>
      <c r="AC1064">
        <v>124.29</v>
      </c>
      <c r="AD1064">
        <v>0</v>
      </c>
      <c r="AE1064">
        <v>0</v>
      </c>
      <c r="AG1064" t="s">
        <v>137</v>
      </c>
      <c r="AH1064">
        <v>1</v>
      </c>
      <c r="AI1064">
        <v>77.720799999999997</v>
      </c>
      <c r="AJ1064">
        <v>1.14908E-3</v>
      </c>
      <c r="AK1064">
        <v>87.411000000000001</v>
      </c>
      <c r="AL1064">
        <v>0</v>
      </c>
      <c r="AM1064">
        <v>0</v>
      </c>
      <c r="AO1064" t="s">
        <v>137</v>
      </c>
      <c r="AP1064">
        <v>0</v>
      </c>
      <c r="AQ1064">
        <v>0</v>
      </c>
      <c r="AS1064" t="s">
        <v>137</v>
      </c>
      <c r="AT1064" t="s">
        <v>136</v>
      </c>
      <c r="AU1064">
        <v>1</v>
      </c>
      <c r="AV1064" t="s">
        <v>144</v>
      </c>
      <c r="AW1064" t="str">
        <f t="shared" si="49"/>
        <v>TAF1B|NP_005671</v>
      </c>
      <c r="AX1064" s="1" t="str">
        <f t="shared" si="50"/>
        <v>TAF1B|NP_005671|SEKPLYYSFVDK(1)PVAYK</v>
      </c>
      <c r="AY1064" t="s">
        <v>13674</v>
      </c>
      <c r="AZ1064" t="s">
        <v>143</v>
      </c>
      <c r="BA1064" t="s">
        <v>3240</v>
      </c>
      <c r="BB1064" t="s">
        <v>13673</v>
      </c>
      <c r="BC1064" t="s">
        <v>13672</v>
      </c>
      <c r="BD1064">
        <v>12</v>
      </c>
      <c r="BE1064">
        <v>3</v>
      </c>
      <c r="BF1064">
        <v>0.71897</v>
      </c>
      <c r="BG1064" t="s">
        <v>138</v>
      </c>
      <c r="BH1064" t="s">
        <v>138</v>
      </c>
      <c r="BI1064" t="s">
        <v>139</v>
      </c>
      <c r="BJ1064" t="s">
        <v>139</v>
      </c>
      <c r="BK1064" t="s">
        <v>138</v>
      </c>
      <c r="BL1064" t="s">
        <v>139</v>
      </c>
      <c r="BM1064" t="s">
        <v>138</v>
      </c>
      <c r="BN1064" t="s">
        <v>138</v>
      </c>
      <c r="BO1064">
        <v>169610000</v>
      </c>
      <c r="BP1064">
        <v>169610000</v>
      </c>
      <c r="BQ1064">
        <v>0</v>
      </c>
      <c r="BR1064">
        <v>0</v>
      </c>
      <c r="BS1064" t="s">
        <v>137</v>
      </c>
      <c r="BT1064">
        <v>17443000</v>
      </c>
      <c r="BU1064">
        <v>19263000</v>
      </c>
      <c r="BV1064">
        <v>35583000</v>
      </c>
      <c r="BW1064">
        <v>25068000</v>
      </c>
      <c r="BX1064">
        <v>9192400</v>
      </c>
      <c r="BY1064">
        <v>12291000</v>
      </c>
      <c r="BZ1064">
        <v>19250000</v>
      </c>
      <c r="CA1064">
        <v>31515000</v>
      </c>
      <c r="CB1064" t="s">
        <v>137</v>
      </c>
      <c r="CC1064" t="s">
        <v>137</v>
      </c>
      <c r="CD1064" t="s">
        <v>137</v>
      </c>
      <c r="CE1064" t="s">
        <v>137</v>
      </c>
      <c r="CF1064" t="s">
        <v>137</v>
      </c>
      <c r="CG1064" t="s">
        <v>137</v>
      </c>
      <c r="CH1064" t="s">
        <v>137</v>
      </c>
      <c r="CI1064" t="s">
        <v>137</v>
      </c>
      <c r="CJ1064">
        <v>17443000</v>
      </c>
      <c r="CK1064">
        <v>0</v>
      </c>
      <c r="CL1064">
        <v>0</v>
      </c>
      <c r="CM1064">
        <v>19263000</v>
      </c>
      <c r="CN1064">
        <v>0</v>
      </c>
      <c r="CO1064">
        <v>0</v>
      </c>
      <c r="CP1064">
        <v>35583000</v>
      </c>
      <c r="CQ1064">
        <v>0</v>
      </c>
      <c r="CR1064">
        <v>0</v>
      </c>
      <c r="CS1064">
        <v>25068000</v>
      </c>
      <c r="CT1064">
        <v>0</v>
      </c>
      <c r="CU1064">
        <v>0</v>
      </c>
      <c r="CV1064">
        <v>9192400</v>
      </c>
      <c r="CW1064">
        <v>0</v>
      </c>
      <c r="CX1064">
        <v>0</v>
      </c>
      <c r="CY1064">
        <v>12291000</v>
      </c>
      <c r="CZ1064">
        <v>0</v>
      </c>
      <c r="DA1064">
        <v>0</v>
      </c>
      <c r="DB1064">
        <v>19250000</v>
      </c>
      <c r="DC1064">
        <v>0</v>
      </c>
      <c r="DD1064">
        <v>0</v>
      </c>
      <c r="DE1064">
        <v>31515000</v>
      </c>
      <c r="DF1064">
        <v>0</v>
      </c>
      <c r="DG1064">
        <v>0</v>
      </c>
      <c r="DJ1064">
        <v>1062</v>
      </c>
      <c r="DK1064">
        <v>1559</v>
      </c>
      <c r="DL1064">
        <v>440</v>
      </c>
      <c r="DM1064">
        <v>440</v>
      </c>
      <c r="DN1064">
        <v>8984</v>
      </c>
      <c r="DO1064">
        <v>9571</v>
      </c>
      <c r="DP1064" t="s">
        <v>13671</v>
      </c>
      <c r="DQ1064" t="s">
        <v>13670</v>
      </c>
      <c r="DR1064">
        <v>56856</v>
      </c>
      <c r="DS1064">
        <v>38784</v>
      </c>
      <c r="DT1064">
        <v>6</v>
      </c>
      <c r="DU1064">
        <v>38055</v>
      </c>
      <c r="DV1064">
        <v>56855</v>
      </c>
      <c r="DW1064">
        <v>38783</v>
      </c>
      <c r="DX1064">
        <v>4</v>
      </c>
      <c r="DY1064">
        <v>36476</v>
      </c>
      <c r="DZ1064">
        <v>56855</v>
      </c>
      <c r="EA1064">
        <v>38783</v>
      </c>
      <c r="EB1064">
        <v>4</v>
      </c>
      <c r="EC1064">
        <v>36476</v>
      </c>
    </row>
    <row r="1065" spans="1:133" x14ac:dyDescent="0.2">
      <c r="A1065" t="s">
        <v>13669</v>
      </c>
      <c r="B1065" t="s">
        <v>13668</v>
      </c>
      <c r="C1065" t="s">
        <v>13667</v>
      </c>
      <c r="D1065" t="str">
        <f t="shared" si="48"/>
        <v>NP_001177738</v>
      </c>
      <c r="E1065" t="s">
        <v>13666</v>
      </c>
      <c r="F1065" t="s">
        <v>13666</v>
      </c>
      <c r="G1065" t="s">
        <v>13665</v>
      </c>
      <c r="H1065">
        <v>1</v>
      </c>
      <c r="I1065">
        <v>78.455600000000004</v>
      </c>
      <c r="J1065" s="3">
        <v>2.9458199999999998E-7</v>
      </c>
      <c r="K1065">
        <v>78.456000000000003</v>
      </c>
      <c r="L1065">
        <v>60.984000000000002</v>
      </c>
      <c r="M1065">
        <v>78.456000000000003</v>
      </c>
      <c r="N1065">
        <v>1</v>
      </c>
      <c r="O1065">
        <v>66.845200000000006</v>
      </c>
      <c r="P1065">
        <v>1.9307499999999999E-4</v>
      </c>
      <c r="Q1065">
        <v>66.844999999999999</v>
      </c>
      <c r="R1065">
        <v>1</v>
      </c>
      <c r="S1065">
        <v>66.041399999999996</v>
      </c>
      <c r="T1065">
        <v>2.4465199999999999E-4</v>
      </c>
      <c r="U1065">
        <v>66.040999999999997</v>
      </c>
      <c r="V1065">
        <v>1</v>
      </c>
      <c r="W1065">
        <v>55.3018</v>
      </c>
      <c r="X1065">
        <v>2.2973899999999998E-3</v>
      </c>
      <c r="Y1065">
        <v>55.302</v>
      </c>
      <c r="Z1065">
        <v>1</v>
      </c>
      <c r="AA1065">
        <v>77.221000000000004</v>
      </c>
      <c r="AB1065" s="3">
        <v>7.0838300000000002E-6</v>
      </c>
      <c r="AC1065">
        <v>77.221000000000004</v>
      </c>
      <c r="AH1065">
        <v>1</v>
      </c>
      <c r="AI1065">
        <v>69.087999999999994</v>
      </c>
      <c r="AJ1065" s="3">
        <v>5.1857700000000003E-5</v>
      </c>
      <c r="AK1065">
        <v>69.087999999999994</v>
      </c>
      <c r="AL1065">
        <v>1</v>
      </c>
      <c r="AM1065">
        <v>45.659500000000001</v>
      </c>
      <c r="AN1065">
        <v>1.20115E-2</v>
      </c>
      <c r="AO1065">
        <v>45.658999999999999</v>
      </c>
      <c r="AP1065">
        <v>1</v>
      </c>
      <c r="AQ1065">
        <v>78.455600000000004</v>
      </c>
      <c r="AR1065" s="3">
        <v>2.9458199999999998E-7</v>
      </c>
      <c r="AS1065">
        <v>78.456000000000003</v>
      </c>
      <c r="AT1065" t="s">
        <v>136</v>
      </c>
      <c r="AU1065">
        <v>1</v>
      </c>
      <c r="AV1065" t="s">
        <v>144</v>
      </c>
      <c r="AW1065" t="str">
        <f t="shared" si="49"/>
        <v>DHX35|NP_001177738</v>
      </c>
      <c r="AX1065" s="1" t="str">
        <f t="shared" si="50"/>
        <v>DHX35|NP_001177738|AAPVGPVK(1)FWRPGTEGPGVSISEER</v>
      </c>
      <c r="AY1065" t="s">
        <v>13664</v>
      </c>
      <c r="AZ1065" t="s">
        <v>143</v>
      </c>
      <c r="BA1065" t="s">
        <v>2466</v>
      </c>
      <c r="BB1065" t="s">
        <v>13663</v>
      </c>
      <c r="BC1065" t="s">
        <v>13662</v>
      </c>
      <c r="BD1065">
        <v>8</v>
      </c>
      <c r="BE1065">
        <v>3</v>
      </c>
      <c r="BF1065">
        <v>0.12136</v>
      </c>
      <c r="BG1065" t="s">
        <v>139</v>
      </c>
      <c r="BH1065" t="s">
        <v>139</v>
      </c>
      <c r="BI1065" t="s">
        <v>139</v>
      </c>
      <c r="BJ1065" t="s">
        <v>139</v>
      </c>
      <c r="BK1065" t="s">
        <v>138</v>
      </c>
      <c r="BL1065" t="s">
        <v>139</v>
      </c>
      <c r="BM1065" t="s">
        <v>139</v>
      </c>
      <c r="BN1065" t="s">
        <v>139</v>
      </c>
      <c r="BO1065">
        <v>145580000</v>
      </c>
      <c r="BP1065">
        <v>145580000</v>
      </c>
      <c r="BQ1065">
        <v>0</v>
      </c>
      <c r="BR1065">
        <v>0</v>
      </c>
      <c r="BS1065" t="s">
        <v>137</v>
      </c>
      <c r="BT1065">
        <v>21342000</v>
      </c>
      <c r="BU1065">
        <v>24030000</v>
      </c>
      <c r="BV1065">
        <v>17887000</v>
      </c>
      <c r="BW1065">
        <v>25435000</v>
      </c>
      <c r="BX1065" t="s">
        <v>297</v>
      </c>
      <c r="BY1065">
        <v>7248500</v>
      </c>
      <c r="BZ1065">
        <v>23354000</v>
      </c>
      <c r="CA1065">
        <v>26285000</v>
      </c>
      <c r="CB1065" t="s">
        <v>137</v>
      </c>
      <c r="CC1065" t="s">
        <v>137</v>
      </c>
      <c r="CD1065" t="s">
        <v>137</v>
      </c>
      <c r="CE1065" t="s">
        <v>137</v>
      </c>
      <c r="CF1065" t="s">
        <v>137</v>
      </c>
      <c r="CG1065" t="s">
        <v>137</v>
      </c>
      <c r="CH1065" t="s">
        <v>137</v>
      </c>
      <c r="CI1065" t="s">
        <v>137</v>
      </c>
      <c r="CJ1065">
        <v>21342000</v>
      </c>
      <c r="CK1065">
        <v>0</v>
      </c>
      <c r="CL1065">
        <v>0</v>
      </c>
      <c r="CM1065">
        <v>24030000</v>
      </c>
      <c r="CN1065">
        <v>0</v>
      </c>
      <c r="CO1065">
        <v>0</v>
      </c>
      <c r="CP1065">
        <v>17887000</v>
      </c>
      <c r="CQ1065">
        <v>0</v>
      </c>
      <c r="CR1065">
        <v>0</v>
      </c>
      <c r="CS1065">
        <v>25435000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7248500</v>
      </c>
      <c r="CZ1065">
        <v>0</v>
      </c>
      <c r="DA1065">
        <v>0</v>
      </c>
      <c r="DB1065">
        <v>23354000</v>
      </c>
      <c r="DC1065">
        <v>0</v>
      </c>
      <c r="DD1065">
        <v>0</v>
      </c>
      <c r="DE1065">
        <v>26285000</v>
      </c>
      <c r="DF1065">
        <v>0</v>
      </c>
      <c r="DG1065">
        <v>0</v>
      </c>
      <c r="DJ1065">
        <v>1063</v>
      </c>
      <c r="DK1065">
        <v>1560</v>
      </c>
      <c r="DL1065">
        <v>9</v>
      </c>
      <c r="DM1065">
        <v>9</v>
      </c>
      <c r="DN1065">
        <v>96</v>
      </c>
      <c r="DO1065">
        <v>99</v>
      </c>
      <c r="DP1065" t="s">
        <v>13661</v>
      </c>
      <c r="DQ1065" t="s">
        <v>13660</v>
      </c>
      <c r="DR1065">
        <v>569</v>
      </c>
      <c r="DS1065">
        <v>407</v>
      </c>
      <c r="DT1065">
        <v>8</v>
      </c>
      <c r="DU1065">
        <v>44858</v>
      </c>
      <c r="DV1065">
        <v>569</v>
      </c>
      <c r="DW1065">
        <v>407</v>
      </c>
      <c r="DX1065">
        <v>8</v>
      </c>
      <c r="DY1065">
        <v>44858</v>
      </c>
      <c r="DZ1065">
        <v>569</v>
      </c>
      <c r="EA1065">
        <v>407</v>
      </c>
      <c r="EB1065">
        <v>8</v>
      </c>
      <c r="EC1065">
        <v>44858</v>
      </c>
    </row>
    <row r="1066" spans="1:133" x14ac:dyDescent="0.2">
      <c r="A1066" t="s">
        <v>13659</v>
      </c>
      <c r="B1066" t="s">
        <v>13658</v>
      </c>
      <c r="C1066" t="s">
        <v>13657</v>
      </c>
      <c r="D1066" t="str">
        <f t="shared" si="48"/>
        <v>NP_001128628</v>
      </c>
      <c r="E1066" t="s">
        <v>13656</v>
      </c>
      <c r="F1066" t="s">
        <v>13656</v>
      </c>
      <c r="G1066" t="s">
        <v>13655</v>
      </c>
      <c r="H1066">
        <v>1</v>
      </c>
      <c r="I1066">
        <v>99.923400000000001</v>
      </c>
      <c r="J1066" s="3">
        <v>4.7866299999999996E-6</v>
      </c>
      <c r="K1066">
        <v>99.923000000000002</v>
      </c>
      <c r="L1066">
        <v>72.382000000000005</v>
      </c>
      <c r="M1066">
        <v>99.923000000000002</v>
      </c>
      <c r="N1066">
        <v>1</v>
      </c>
      <c r="O1066">
        <v>62.589500000000001</v>
      </c>
      <c r="P1066">
        <v>2.8235600000000001E-3</v>
      </c>
      <c r="Q1066">
        <v>62.588999999999999</v>
      </c>
      <c r="R1066">
        <v>1</v>
      </c>
      <c r="S1066">
        <v>55.128300000000003</v>
      </c>
      <c r="T1066">
        <v>9.8048900000000001E-3</v>
      </c>
      <c r="U1066">
        <v>55.128</v>
      </c>
      <c r="Z1066">
        <v>0</v>
      </c>
      <c r="AA1066">
        <v>0</v>
      </c>
      <c r="AC1066" t="s">
        <v>137</v>
      </c>
      <c r="AH1066">
        <v>0</v>
      </c>
      <c r="AI1066">
        <v>0</v>
      </c>
      <c r="AK1066" t="s">
        <v>137</v>
      </c>
      <c r="AL1066">
        <v>1</v>
      </c>
      <c r="AM1066">
        <v>99.923400000000001</v>
      </c>
      <c r="AN1066" s="3">
        <v>4.7866299999999996E-6</v>
      </c>
      <c r="AO1066">
        <v>99.923000000000002</v>
      </c>
      <c r="AP1066">
        <v>0</v>
      </c>
      <c r="AQ1066">
        <v>0</v>
      </c>
      <c r="AS1066" t="s">
        <v>137</v>
      </c>
      <c r="AT1066" t="s">
        <v>136</v>
      </c>
      <c r="AU1066">
        <v>1</v>
      </c>
      <c r="AV1066" t="s">
        <v>144</v>
      </c>
      <c r="AW1066" t="str">
        <f t="shared" si="49"/>
        <v>DPF1|NP_001128628</v>
      </c>
      <c r="AX1066" s="1" t="str">
        <f t="shared" si="50"/>
        <v>DPF1|NP_001128628|EGGLPEGPVLEALLCAETGEK(1)K</v>
      </c>
      <c r="AY1066" t="s">
        <v>13654</v>
      </c>
      <c r="AZ1066" t="s">
        <v>143</v>
      </c>
      <c r="BA1066" t="s">
        <v>483</v>
      </c>
      <c r="BB1066" t="s">
        <v>13653</v>
      </c>
      <c r="BC1066" t="s">
        <v>13652</v>
      </c>
      <c r="BD1066">
        <v>21</v>
      </c>
      <c r="BE1066">
        <v>3</v>
      </c>
      <c r="BF1066">
        <v>8.2919000000000007E-2</v>
      </c>
      <c r="BG1066" t="s">
        <v>139</v>
      </c>
      <c r="BH1066" t="s">
        <v>139</v>
      </c>
      <c r="BI1066" t="s">
        <v>138</v>
      </c>
      <c r="BJ1066" t="s">
        <v>138</v>
      </c>
      <c r="BK1066" t="s">
        <v>138</v>
      </c>
      <c r="BL1066" t="s">
        <v>138</v>
      </c>
      <c r="BM1066" t="s">
        <v>139</v>
      </c>
      <c r="BN1066" t="s">
        <v>138</v>
      </c>
      <c r="BO1066">
        <v>93196000</v>
      </c>
      <c r="BP1066">
        <v>93196000</v>
      </c>
      <c r="BQ1066">
        <v>0</v>
      </c>
      <c r="BR1066">
        <v>0</v>
      </c>
      <c r="BS1066" t="s">
        <v>137</v>
      </c>
      <c r="BT1066">
        <v>10112000</v>
      </c>
      <c r="BU1066">
        <v>21956000</v>
      </c>
      <c r="BV1066" t="s">
        <v>297</v>
      </c>
      <c r="BW1066">
        <v>23744000</v>
      </c>
      <c r="BX1066" t="s">
        <v>297</v>
      </c>
      <c r="BY1066">
        <v>8972900</v>
      </c>
      <c r="BZ1066">
        <v>22706000</v>
      </c>
      <c r="CA1066">
        <v>5706000</v>
      </c>
      <c r="CB1066" t="s">
        <v>137</v>
      </c>
      <c r="CC1066" t="s">
        <v>137</v>
      </c>
      <c r="CD1066" t="s">
        <v>137</v>
      </c>
      <c r="CE1066" t="s">
        <v>137</v>
      </c>
      <c r="CF1066" t="s">
        <v>137</v>
      </c>
      <c r="CG1066" t="s">
        <v>137</v>
      </c>
      <c r="CH1066" t="s">
        <v>137</v>
      </c>
      <c r="CI1066" t="s">
        <v>137</v>
      </c>
      <c r="CJ1066">
        <v>10112000</v>
      </c>
      <c r="CK1066">
        <v>0</v>
      </c>
      <c r="CL1066">
        <v>0</v>
      </c>
      <c r="CM1066">
        <v>21956000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23744000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8972900</v>
      </c>
      <c r="CZ1066">
        <v>0</v>
      </c>
      <c r="DA1066">
        <v>0</v>
      </c>
      <c r="DB1066">
        <v>22706000</v>
      </c>
      <c r="DC1066">
        <v>0</v>
      </c>
      <c r="DD1066">
        <v>0</v>
      </c>
      <c r="DE1066">
        <v>5706000</v>
      </c>
      <c r="DF1066">
        <v>0</v>
      </c>
      <c r="DG1066">
        <v>0</v>
      </c>
      <c r="DJ1066">
        <v>1064</v>
      </c>
      <c r="DK1066">
        <v>1561</v>
      </c>
      <c r="DL1066">
        <v>73</v>
      </c>
      <c r="DM1066">
        <v>73</v>
      </c>
      <c r="DN1066">
        <v>1697</v>
      </c>
      <c r="DO1066">
        <v>1789</v>
      </c>
      <c r="DP1066" t="s">
        <v>13651</v>
      </c>
      <c r="DQ1066" t="s">
        <v>13650</v>
      </c>
      <c r="DR1066">
        <v>10244</v>
      </c>
      <c r="DS1066">
        <v>7274</v>
      </c>
      <c r="DT1066">
        <v>7</v>
      </c>
      <c r="DU1066">
        <v>57432</v>
      </c>
      <c r="DV1066">
        <v>10244</v>
      </c>
      <c r="DW1066">
        <v>7274</v>
      </c>
      <c r="DX1066">
        <v>7</v>
      </c>
      <c r="DY1066">
        <v>57432</v>
      </c>
      <c r="DZ1066">
        <v>10244</v>
      </c>
      <c r="EA1066">
        <v>7274</v>
      </c>
      <c r="EB1066">
        <v>7</v>
      </c>
      <c r="EC1066">
        <v>57432</v>
      </c>
    </row>
    <row r="1067" spans="1:133" x14ac:dyDescent="0.2">
      <c r="A1067" t="s">
        <v>13644</v>
      </c>
      <c r="B1067" t="s">
        <v>13649</v>
      </c>
      <c r="C1067" t="s">
        <v>13643</v>
      </c>
      <c r="D1067" t="str">
        <f t="shared" si="48"/>
        <v>NP_001128661</v>
      </c>
      <c r="E1067" t="s">
        <v>13642</v>
      </c>
      <c r="F1067" t="s">
        <v>13642</v>
      </c>
      <c r="G1067" t="s">
        <v>13641</v>
      </c>
      <c r="H1067">
        <v>1</v>
      </c>
      <c r="I1067">
        <v>45.085799999999999</v>
      </c>
      <c r="J1067">
        <v>1.26516E-3</v>
      </c>
      <c r="K1067">
        <v>45.085999999999999</v>
      </c>
      <c r="L1067">
        <v>32.594999999999999</v>
      </c>
      <c r="M1067">
        <v>45.085999999999999</v>
      </c>
      <c r="Z1067">
        <v>1</v>
      </c>
      <c r="AA1067">
        <v>45.085799999999999</v>
      </c>
      <c r="AB1067">
        <v>1.26516E-3</v>
      </c>
      <c r="AC1067">
        <v>45.085999999999999</v>
      </c>
      <c r="AU1067">
        <v>1</v>
      </c>
      <c r="AV1067" t="s">
        <v>144</v>
      </c>
      <c r="AW1067" t="str">
        <f t="shared" si="49"/>
        <v>AGFG1|NP_001128661</v>
      </c>
      <c r="AX1067" s="1" t="str">
        <f t="shared" si="50"/>
        <v>AGFG1|NP_001128661|AGLQTADK(1)YAALANLDNIFSAGQGGDQGSGFGTTGK</v>
      </c>
      <c r="AY1067" t="s">
        <v>13648</v>
      </c>
      <c r="AZ1067" t="s">
        <v>143</v>
      </c>
      <c r="BA1067" t="s">
        <v>2466</v>
      </c>
      <c r="BB1067" t="s">
        <v>13647</v>
      </c>
      <c r="BC1067" t="s">
        <v>13646</v>
      </c>
      <c r="BD1067">
        <v>8</v>
      </c>
      <c r="BE1067">
        <v>3</v>
      </c>
      <c r="BF1067">
        <v>-0.11047</v>
      </c>
      <c r="BG1067" t="s">
        <v>138</v>
      </c>
      <c r="BH1067" t="s">
        <v>138</v>
      </c>
      <c r="BI1067" t="s">
        <v>138</v>
      </c>
      <c r="BJ1067" t="s">
        <v>139</v>
      </c>
      <c r="BK1067" t="s">
        <v>138</v>
      </c>
      <c r="BL1067" t="s">
        <v>138</v>
      </c>
      <c r="BM1067" t="s">
        <v>138</v>
      </c>
      <c r="BN1067" t="s">
        <v>138</v>
      </c>
      <c r="BO1067">
        <v>5755500</v>
      </c>
      <c r="BP1067">
        <v>5755500</v>
      </c>
      <c r="BQ1067">
        <v>0</v>
      </c>
      <c r="BR1067">
        <v>0</v>
      </c>
      <c r="BS1067" t="s">
        <v>137</v>
      </c>
      <c r="BT1067" t="s">
        <v>297</v>
      </c>
      <c r="BU1067" t="s">
        <v>297</v>
      </c>
      <c r="BV1067" t="s">
        <v>297</v>
      </c>
      <c r="BW1067">
        <v>5755500</v>
      </c>
      <c r="BX1067" t="s">
        <v>297</v>
      </c>
      <c r="BY1067" t="s">
        <v>297</v>
      </c>
      <c r="BZ1067" t="s">
        <v>297</v>
      </c>
      <c r="CA1067" t="s">
        <v>297</v>
      </c>
      <c r="CB1067" t="s">
        <v>137</v>
      </c>
      <c r="CC1067" t="s">
        <v>137</v>
      </c>
      <c r="CD1067" t="s">
        <v>137</v>
      </c>
      <c r="CE1067" t="s">
        <v>137</v>
      </c>
      <c r="CF1067" t="s">
        <v>137</v>
      </c>
      <c r="CG1067" t="s">
        <v>137</v>
      </c>
      <c r="CH1067" t="s">
        <v>137</v>
      </c>
      <c r="CI1067" t="s">
        <v>137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5755500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0</v>
      </c>
      <c r="DJ1067">
        <v>1065</v>
      </c>
      <c r="DK1067">
        <v>1566</v>
      </c>
      <c r="DL1067">
        <v>286</v>
      </c>
      <c r="DM1067">
        <v>286</v>
      </c>
      <c r="DN1067">
        <v>346</v>
      </c>
      <c r="DO1067">
        <v>367</v>
      </c>
      <c r="DP1067">
        <v>2203</v>
      </c>
      <c r="DQ1067" t="s">
        <v>13645</v>
      </c>
      <c r="DR1067">
        <v>2203</v>
      </c>
      <c r="DS1067">
        <v>1580</v>
      </c>
      <c r="DT1067">
        <v>4</v>
      </c>
      <c r="DU1067">
        <v>55940</v>
      </c>
      <c r="DV1067">
        <v>2203</v>
      </c>
      <c r="DW1067">
        <v>1580</v>
      </c>
      <c r="DX1067">
        <v>4</v>
      </c>
      <c r="DY1067">
        <v>55940</v>
      </c>
      <c r="DZ1067">
        <v>2203</v>
      </c>
      <c r="EA1067">
        <v>1580</v>
      </c>
      <c r="EB1067">
        <v>4</v>
      </c>
      <c r="EC1067">
        <v>55940</v>
      </c>
    </row>
    <row r="1068" spans="1:133" x14ac:dyDescent="0.2">
      <c r="A1068" t="s">
        <v>13644</v>
      </c>
      <c r="B1068" t="s">
        <v>1857</v>
      </c>
      <c r="C1068" t="s">
        <v>13643</v>
      </c>
      <c r="D1068" t="str">
        <f t="shared" si="48"/>
        <v>NP_001128661</v>
      </c>
      <c r="E1068" t="s">
        <v>13642</v>
      </c>
      <c r="F1068" t="s">
        <v>13642</v>
      </c>
      <c r="G1068" t="s">
        <v>13641</v>
      </c>
      <c r="H1068">
        <v>1</v>
      </c>
      <c r="I1068">
        <v>86.148600000000002</v>
      </c>
      <c r="J1068">
        <v>6.1703900000000004E-3</v>
      </c>
      <c r="K1068">
        <v>164.66</v>
      </c>
      <c r="L1068">
        <v>104.6</v>
      </c>
      <c r="M1068">
        <v>131.52000000000001</v>
      </c>
      <c r="N1068">
        <v>1</v>
      </c>
      <c r="O1068">
        <v>99.572699999999998</v>
      </c>
      <c r="P1068">
        <v>9.8867499999999997E-3</v>
      </c>
      <c r="Q1068">
        <v>141.91</v>
      </c>
      <c r="R1068">
        <v>1</v>
      </c>
      <c r="S1068">
        <v>108.65</v>
      </c>
      <c r="T1068">
        <v>6.1703900000000004E-3</v>
      </c>
      <c r="U1068">
        <v>164.66</v>
      </c>
      <c r="V1068">
        <v>0</v>
      </c>
      <c r="W1068">
        <v>0</v>
      </c>
      <c r="Y1068" t="s">
        <v>137</v>
      </c>
      <c r="Z1068">
        <v>1</v>
      </c>
      <c r="AA1068">
        <v>86.148600000000002</v>
      </c>
      <c r="AB1068">
        <v>2.0021000000000001E-2</v>
      </c>
      <c r="AC1068">
        <v>131.52000000000001</v>
      </c>
      <c r="AD1068">
        <v>1</v>
      </c>
      <c r="AE1068">
        <v>66.177899999999994</v>
      </c>
      <c r="AF1068">
        <v>2.4503299999999999E-2</v>
      </c>
      <c r="AG1068">
        <v>117.71</v>
      </c>
      <c r="AH1068">
        <v>0</v>
      </c>
      <c r="AI1068">
        <v>0</v>
      </c>
      <c r="AK1068" t="s">
        <v>137</v>
      </c>
      <c r="AL1068">
        <v>0</v>
      </c>
      <c r="AM1068">
        <v>0</v>
      </c>
      <c r="AO1068" t="s">
        <v>137</v>
      </c>
      <c r="AP1068">
        <v>0</v>
      </c>
      <c r="AQ1068">
        <v>0</v>
      </c>
      <c r="AS1068" t="s">
        <v>137</v>
      </c>
      <c r="AT1068" t="s">
        <v>136</v>
      </c>
      <c r="AU1068">
        <v>1</v>
      </c>
      <c r="AV1068" t="s">
        <v>144</v>
      </c>
      <c r="AW1068" t="str">
        <f t="shared" si="49"/>
        <v>AGFG1|NP_001128661</v>
      </c>
      <c r="AX1068" s="1" t="str">
        <f t="shared" si="50"/>
        <v>AGFG1|NP_001128661|RKQEEK(1)HLK</v>
      </c>
      <c r="AY1068" t="s">
        <v>13640</v>
      </c>
      <c r="AZ1068" t="s">
        <v>143</v>
      </c>
      <c r="BA1068" t="s">
        <v>411</v>
      </c>
      <c r="BB1068" t="s">
        <v>13639</v>
      </c>
      <c r="BC1068" t="s">
        <v>13638</v>
      </c>
      <c r="BD1068">
        <v>6</v>
      </c>
      <c r="BE1068">
        <v>3</v>
      </c>
      <c r="BF1068">
        <v>-7.7349000000000001E-2</v>
      </c>
      <c r="BG1068" t="s">
        <v>139</v>
      </c>
      <c r="BH1068" t="s">
        <v>139</v>
      </c>
      <c r="BI1068" t="s">
        <v>138</v>
      </c>
      <c r="BJ1068" t="s">
        <v>139</v>
      </c>
      <c r="BK1068" t="s">
        <v>139</v>
      </c>
      <c r="BL1068" t="s">
        <v>138</v>
      </c>
      <c r="BM1068" t="s">
        <v>138</v>
      </c>
      <c r="BN1068" t="s">
        <v>138</v>
      </c>
      <c r="BO1068">
        <v>17877000</v>
      </c>
      <c r="BP1068">
        <v>17877000</v>
      </c>
      <c r="BQ1068">
        <v>0</v>
      </c>
      <c r="BR1068">
        <v>0</v>
      </c>
      <c r="BS1068" t="s">
        <v>137</v>
      </c>
      <c r="BT1068">
        <v>549070</v>
      </c>
      <c r="BU1068">
        <v>590660</v>
      </c>
      <c r="BV1068">
        <v>1064900</v>
      </c>
      <c r="BW1068">
        <v>1062900</v>
      </c>
      <c r="BX1068">
        <v>297360</v>
      </c>
      <c r="BY1068">
        <v>544500</v>
      </c>
      <c r="BZ1068">
        <v>365810</v>
      </c>
      <c r="CA1068">
        <v>333120</v>
      </c>
      <c r="CB1068" t="s">
        <v>137</v>
      </c>
      <c r="CC1068" t="s">
        <v>137</v>
      </c>
      <c r="CD1068" t="s">
        <v>137</v>
      </c>
      <c r="CE1068" t="s">
        <v>137</v>
      </c>
      <c r="CF1068" t="s">
        <v>137</v>
      </c>
      <c r="CG1068" t="s">
        <v>137</v>
      </c>
      <c r="CH1068" t="s">
        <v>137</v>
      </c>
      <c r="CI1068" t="s">
        <v>137</v>
      </c>
      <c r="CJ1068">
        <v>549070</v>
      </c>
      <c r="CK1068">
        <v>0</v>
      </c>
      <c r="CL1068">
        <v>0</v>
      </c>
      <c r="CM1068">
        <v>590660</v>
      </c>
      <c r="CN1068">
        <v>0</v>
      </c>
      <c r="CO1068">
        <v>0</v>
      </c>
      <c r="CP1068">
        <v>1064900</v>
      </c>
      <c r="CQ1068">
        <v>0</v>
      </c>
      <c r="CR1068">
        <v>0</v>
      </c>
      <c r="CS1068">
        <v>1062900</v>
      </c>
      <c r="CT1068">
        <v>0</v>
      </c>
      <c r="CU1068">
        <v>0</v>
      </c>
      <c r="CV1068">
        <v>297360</v>
      </c>
      <c r="CW1068">
        <v>0</v>
      </c>
      <c r="CX1068">
        <v>0</v>
      </c>
      <c r="CY1068">
        <v>544500</v>
      </c>
      <c r="CZ1068">
        <v>0</v>
      </c>
      <c r="DA1068">
        <v>0</v>
      </c>
      <c r="DB1068">
        <v>365810</v>
      </c>
      <c r="DC1068">
        <v>0</v>
      </c>
      <c r="DD1068">
        <v>0</v>
      </c>
      <c r="DE1068">
        <v>333120</v>
      </c>
      <c r="DF1068">
        <v>0</v>
      </c>
      <c r="DG1068">
        <v>0</v>
      </c>
      <c r="DJ1068">
        <v>1066</v>
      </c>
      <c r="DK1068">
        <v>1566</v>
      </c>
      <c r="DL1068">
        <v>12</v>
      </c>
      <c r="DM1068">
        <v>12</v>
      </c>
      <c r="DN1068" t="s">
        <v>13637</v>
      </c>
      <c r="DO1068" t="s">
        <v>13636</v>
      </c>
      <c r="DP1068" t="s">
        <v>13635</v>
      </c>
      <c r="DQ1068" t="s">
        <v>13634</v>
      </c>
      <c r="DR1068">
        <v>54039</v>
      </c>
      <c r="DS1068">
        <v>36857</v>
      </c>
      <c r="DT1068">
        <v>4</v>
      </c>
      <c r="DU1068">
        <v>3261</v>
      </c>
      <c r="DV1068">
        <v>54038</v>
      </c>
      <c r="DW1068">
        <v>36856</v>
      </c>
      <c r="DX1068">
        <v>2</v>
      </c>
      <c r="DY1068">
        <v>2805</v>
      </c>
      <c r="DZ1068">
        <v>54038</v>
      </c>
      <c r="EA1068">
        <v>36856</v>
      </c>
      <c r="EB1068">
        <v>2</v>
      </c>
      <c r="EC1068">
        <v>2805</v>
      </c>
    </row>
    <row r="1069" spans="1:133" x14ac:dyDescent="0.2">
      <c r="A1069" t="s">
        <v>13633</v>
      </c>
      <c r="B1069" t="s">
        <v>13632</v>
      </c>
      <c r="C1069" t="s">
        <v>13631</v>
      </c>
      <c r="D1069" t="str">
        <f t="shared" si="48"/>
        <v>NP_001129029</v>
      </c>
      <c r="E1069" t="s">
        <v>13630</v>
      </c>
      <c r="F1069" t="s">
        <v>13630</v>
      </c>
      <c r="G1069" t="s">
        <v>13629</v>
      </c>
      <c r="H1069">
        <v>0.98114599999999996</v>
      </c>
      <c r="I1069">
        <v>17.2179</v>
      </c>
      <c r="J1069">
        <v>7.41159E-3</v>
      </c>
      <c r="K1069">
        <v>64.103999999999999</v>
      </c>
      <c r="L1069">
        <v>23.826000000000001</v>
      </c>
      <c r="M1069">
        <v>56.286000000000001</v>
      </c>
      <c r="R1069">
        <v>0.98114599999999996</v>
      </c>
      <c r="S1069">
        <v>17.2179</v>
      </c>
      <c r="T1069">
        <v>1.6511399999999999E-2</v>
      </c>
      <c r="U1069">
        <v>56.286000000000001</v>
      </c>
      <c r="V1069">
        <v>0</v>
      </c>
      <c r="W1069">
        <v>0</v>
      </c>
      <c r="Y1069" t="s">
        <v>137</v>
      </c>
      <c r="AD1069">
        <v>0</v>
      </c>
      <c r="AE1069">
        <v>0</v>
      </c>
      <c r="AG1069" t="s">
        <v>137</v>
      </c>
      <c r="AL1069">
        <v>0.58070900000000003</v>
      </c>
      <c r="AM1069">
        <v>1.44432</v>
      </c>
      <c r="AN1069">
        <v>5.2893500000000003E-2</v>
      </c>
      <c r="AO1069">
        <v>40.476999999999997</v>
      </c>
      <c r="AP1069">
        <v>0.81903000000000004</v>
      </c>
      <c r="AQ1069">
        <v>6.66934</v>
      </c>
      <c r="AR1069">
        <v>7.41159E-3</v>
      </c>
      <c r="AS1069">
        <v>64.103999999999999</v>
      </c>
      <c r="AT1069" t="s">
        <v>136</v>
      </c>
      <c r="AU1069">
        <v>1</v>
      </c>
      <c r="AV1069" t="s">
        <v>144</v>
      </c>
      <c r="AW1069" t="str">
        <f t="shared" si="49"/>
        <v>DYNC1I1|NP_001129029</v>
      </c>
      <c r="AX1069" s="1" t="str">
        <f t="shared" si="50"/>
        <v>DYNC1I1|NP_001129029|MSDK(0.981)SDLK(0.019)AELERKK</v>
      </c>
      <c r="AY1069" t="s">
        <v>13628</v>
      </c>
      <c r="AZ1069" t="s">
        <v>600</v>
      </c>
      <c r="BA1069" t="s">
        <v>1869</v>
      </c>
      <c r="BB1069" t="s">
        <v>13627</v>
      </c>
      <c r="BC1069" t="s">
        <v>13626</v>
      </c>
      <c r="BD1069">
        <v>4</v>
      </c>
      <c r="BE1069">
        <v>2</v>
      </c>
      <c r="BF1069">
        <v>-0.80606</v>
      </c>
      <c r="BG1069" t="s">
        <v>138</v>
      </c>
      <c r="BH1069" t="s">
        <v>139</v>
      </c>
      <c r="BI1069" t="s">
        <v>138</v>
      </c>
      <c r="BJ1069" t="s">
        <v>138</v>
      </c>
      <c r="BK1069" t="s">
        <v>138</v>
      </c>
      <c r="BL1069" t="s">
        <v>138</v>
      </c>
      <c r="BM1069" t="s">
        <v>139</v>
      </c>
      <c r="BN1069" t="s">
        <v>139</v>
      </c>
      <c r="BO1069">
        <v>136950000</v>
      </c>
      <c r="BP1069">
        <v>136950000</v>
      </c>
      <c r="BQ1069">
        <v>0</v>
      </c>
      <c r="BR1069">
        <v>0</v>
      </c>
      <c r="BS1069" t="s">
        <v>137</v>
      </c>
      <c r="BT1069" t="s">
        <v>297</v>
      </c>
      <c r="BU1069">
        <v>39247000</v>
      </c>
      <c r="BV1069">
        <v>14877000</v>
      </c>
      <c r="BW1069" t="s">
        <v>297</v>
      </c>
      <c r="BX1069">
        <v>5588300</v>
      </c>
      <c r="BY1069" t="s">
        <v>297</v>
      </c>
      <c r="BZ1069">
        <v>37198000</v>
      </c>
      <c r="CA1069">
        <v>40045000</v>
      </c>
      <c r="CB1069" t="s">
        <v>137</v>
      </c>
      <c r="CC1069" t="s">
        <v>137</v>
      </c>
      <c r="CD1069" t="s">
        <v>137</v>
      </c>
      <c r="CE1069" t="s">
        <v>137</v>
      </c>
      <c r="CF1069" t="s">
        <v>137</v>
      </c>
      <c r="CG1069" t="s">
        <v>137</v>
      </c>
      <c r="CH1069" t="s">
        <v>137</v>
      </c>
      <c r="CI1069" t="s">
        <v>137</v>
      </c>
      <c r="CJ1069">
        <v>0</v>
      </c>
      <c r="CK1069">
        <v>0</v>
      </c>
      <c r="CL1069">
        <v>0</v>
      </c>
      <c r="CM1069">
        <v>39247000</v>
      </c>
      <c r="CN1069">
        <v>0</v>
      </c>
      <c r="CO1069">
        <v>0</v>
      </c>
      <c r="CP1069">
        <v>14877000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5588300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37198000</v>
      </c>
      <c r="DC1069">
        <v>0</v>
      </c>
      <c r="DD1069">
        <v>0</v>
      </c>
      <c r="DE1069">
        <v>40045000</v>
      </c>
      <c r="DF1069">
        <v>0</v>
      </c>
      <c r="DG1069">
        <v>0</v>
      </c>
      <c r="DJ1069">
        <v>1067</v>
      </c>
      <c r="DK1069">
        <v>1570</v>
      </c>
      <c r="DL1069">
        <v>4</v>
      </c>
      <c r="DM1069">
        <v>4</v>
      </c>
      <c r="DN1069">
        <v>7244</v>
      </c>
      <c r="DO1069">
        <v>7717</v>
      </c>
      <c r="DP1069" t="s">
        <v>13625</v>
      </c>
      <c r="DQ1069" t="s">
        <v>13624</v>
      </c>
      <c r="DR1069">
        <v>45859</v>
      </c>
      <c r="DS1069">
        <v>31304</v>
      </c>
      <c r="DT1069">
        <v>2</v>
      </c>
      <c r="DU1069">
        <v>58204</v>
      </c>
      <c r="DV1069">
        <v>45861</v>
      </c>
      <c r="DW1069">
        <v>31306</v>
      </c>
      <c r="DX1069">
        <v>8</v>
      </c>
      <c r="DY1069">
        <v>58937</v>
      </c>
      <c r="DZ1069">
        <v>45861</v>
      </c>
      <c r="EA1069">
        <v>31306</v>
      </c>
      <c r="EB1069">
        <v>8</v>
      </c>
      <c r="EC1069">
        <v>58937</v>
      </c>
    </row>
    <row r="1070" spans="1:133" x14ac:dyDescent="0.2">
      <c r="A1070" t="s">
        <v>13623</v>
      </c>
      <c r="B1070" t="s">
        <v>13622</v>
      </c>
      <c r="C1070" t="s">
        <v>13476</v>
      </c>
      <c r="D1070" t="str">
        <f t="shared" si="48"/>
        <v>NP_001128715</v>
      </c>
      <c r="E1070" t="s">
        <v>13621</v>
      </c>
      <c r="F1070" t="s">
        <v>13474</v>
      </c>
      <c r="G1070" t="s">
        <v>13620</v>
      </c>
      <c r="H1070">
        <v>1</v>
      </c>
      <c r="I1070">
        <v>75.671599999999998</v>
      </c>
      <c r="J1070" s="3">
        <v>2.9184899999999999E-47</v>
      </c>
      <c r="K1070">
        <v>160.55000000000001</v>
      </c>
      <c r="L1070">
        <v>121.38</v>
      </c>
      <c r="M1070">
        <v>125.86</v>
      </c>
      <c r="N1070">
        <v>0.98118399999999995</v>
      </c>
      <c r="O1070">
        <v>17.1722</v>
      </c>
      <c r="P1070">
        <v>8.9711500000000007E-3</v>
      </c>
      <c r="Q1070">
        <v>68.260999999999996</v>
      </c>
      <c r="R1070">
        <v>1</v>
      </c>
      <c r="S1070">
        <v>69.330699999999993</v>
      </c>
      <c r="T1070">
        <v>1.3314799999999999E-3</v>
      </c>
      <c r="U1070">
        <v>84.94</v>
      </c>
      <c r="V1070">
        <v>1</v>
      </c>
      <c r="W1070">
        <v>91.359899999999996</v>
      </c>
      <c r="X1070" s="3">
        <v>2.9184899999999999E-47</v>
      </c>
      <c r="Y1070">
        <v>160.55000000000001</v>
      </c>
      <c r="Z1070">
        <v>0</v>
      </c>
      <c r="AA1070">
        <v>0</v>
      </c>
      <c r="AC1070" t="s">
        <v>137</v>
      </c>
      <c r="AD1070">
        <v>1</v>
      </c>
      <c r="AE1070">
        <v>75.671599999999998</v>
      </c>
      <c r="AF1070" s="3">
        <v>7.8431199999999994E-8</v>
      </c>
      <c r="AG1070">
        <v>125.86</v>
      </c>
      <c r="AH1070">
        <v>1</v>
      </c>
      <c r="AI1070">
        <v>83.369900000000001</v>
      </c>
      <c r="AJ1070">
        <v>2.26289E-3</v>
      </c>
      <c r="AK1070">
        <v>83.37</v>
      </c>
      <c r="AL1070">
        <v>0.99999800000000005</v>
      </c>
      <c r="AM1070">
        <v>56.086599999999997</v>
      </c>
      <c r="AN1070" s="3">
        <v>9.5208000000000004E-6</v>
      </c>
      <c r="AO1070">
        <v>121.72</v>
      </c>
      <c r="AP1070">
        <v>1</v>
      </c>
      <c r="AQ1070">
        <v>82.663200000000003</v>
      </c>
      <c r="AR1070">
        <v>1.10311E-3</v>
      </c>
      <c r="AS1070">
        <v>91.400999999999996</v>
      </c>
      <c r="AT1070" t="s">
        <v>136</v>
      </c>
      <c r="AU1070">
        <v>1</v>
      </c>
      <c r="AV1070" t="s">
        <v>144</v>
      </c>
      <c r="AW1070" t="str">
        <f t="shared" si="49"/>
        <v>TCOF1|NP_001128715</v>
      </c>
      <c r="AX1070" s="1" t="str">
        <f t="shared" si="50"/>
        <v>TCOF1|NP_001128715|KAAPAPGK(1)VGDVTPQVK</v>
      </c>
      <c r="AY1070" t="s">
        <v>13619</v>
      </c>
      <c r="AZ1070" t="s">
        <v>143</v>
      </c>
      <c r="BA1070" t="s">
        <v>291</v>
      </c>
      <c r="BB1070" t="s">
        <v>13618</v>
      </c>
      <c r="BC1070" t="s">
        <v>13617</v>
      </c>
      <c r="BD1070">
        <v>8</v>
      </c>
      <c r="BE1070">
        <v>3</v>
      </c>
      <c r="BF1070">
        <v>4.0464E-2</v>
      </c>
      <c r="BG1070" t="s">
        <v>139</v>
      </c>
      <c r="BH1070" t="s">
        <v>139</v>
      </c>
      <c r="BI1070" t="s">
        <v>139</v>
      </c>
      <c r="BJ1070" t="s">
        <v>138</v>
      </c>
      <c r="BK1070" t="s">
        <v>139</v>
      </c>
      <c r="BL1070" t="s">
        <v>139</v>
      </c>
      <c r="BM1070" t="s">
        <v>139</v>
      </c>
      <c r="BN1070" t="s">
        <v>139</v>
      </c>
      <c r="BO1070">
        <v>294980000</v>
      </c>
      <c r="BP1070">
        <v>294980000</v>
      </c>
      <c r="BQ1070">
        <v>0</v>
      </c>
      <c r="BR1070">
        <v>0</v>
      </c>
      <c r="BS1070" t="s">
        <v>137</v>
      </c>
      <c r="BT1070">
        <v>9802800</v>
      </c>
      <c r="BU1070">
        <v>11527000</v>
      </c>
      <c r="BV1070">
        <v>7801400</v>
      </c>
      <c r="BW1070">
        <v>20650000</v>
      </c>
      <c r="BX1070">
        <v>15230000</v>
      </c>
      <c r="BY1070">
        <v>18781000</v>
      </c>
      <c r="BZ1070">
        <v>9968900</v>
      </c>
      <c r="CA1070">
        <v>7741500</v>
      </c>
      <c r="CB1070" t="s">
        <v>137</v>
      </c>
      <c r="CC1070" t="s">
        <v>137</v>
      </c>
      <c r="CD1070" t="s">
        <v>137</v>
      </c>
      <c r="CE1070" t="s">
        <v>137</v>
      </c>
      <c r="CF1070" t="s">
        <v>137</v>
      </c>
      <c r="CG1070" t="s">
        <v>137</v>
      </c>
      <c r="CH1070" t="s">
        <v>137</v>
      </c>
      <c r="CI1070" t="s">
        <v>137</v>
      </c>
      <c r="CJ1070">
        <v>9802800</v>
      </c>
      <c r="CK1070">
        <v>0</v>
      </c>
      <c r="CL1070">
        <v>0</v>
      </c>
      <c r="CM1070">
        <v>11527000</v>
      </c>
      <c r="CN1070">
        <v>0</v>
      </c>
      <c r="CO1070">
        <v>0</v>
      </c>
      <c r="CP1070">
        <v>7801400</v>
      </c>
      <c r="CQ1070">
        <v>0</v>
      </c>
      <c r="CR1070">
        <v>0</v>
      </c>
      <c r="CS1070">
        <v>20650000</v>
      </c>
      <c r="CT1070">
        <v>0</v>
      </c>
      <c r="CU1070">
        <v>0</v>
      </c>
      <c r="CV1070">
        <v>15230000</v>
      </c>
      <c r="CW1070">
        <v>0</v>
      </c>
      <c r="CX1070">
        <v>0</v>
      </c>
      <c r="CY1070">
        <v>18781000</v>
      </c>
      <c r="CZ1070">
        <v>0</v>
      </c>
      <c r="DA1070">
        <v>0</v>
      </c>
      <c r="DB1070">
        <v>9968900</v>
      </c>
      <c r="DC1070">
        <v>0</v>
      </c>
      <c r="DD1070">
        <v>0</v>
      </c>
      <c r="DE1070">
        <v>7741500</v>
      </c>
      <c r="DF1070">
        <v>0</v>
      </c>
      <c r="DG1070">
        <v>0</v>
      </c>
      <c r="DJ1070">
        <v>1068</v>
      </c>
      <c r="DK1070" t="s">
        <v>13616</v>
      </c>
      <c r="DL1070" t="s">
        <v>13615</v>
      </c>
      <c r="DM1070">
        <v>244</v>
      </c>
      <c r="DN1070" t="s">
        <v>13614</v>
      </c>
      <c r="DO1070" t="s">
        <v>13613</v>
      </c>
      <c r="DP1070" t="s">
        <v>13612</v>
      </c>
      <c r="DQ1070" t="s">
        <v>13611</v>
      </c>
      <c r="DR1070">
        <v>30970</v>
      </c>
      <c r="DS1070">
        <v>21468</v>
      </c>
      <c r="DT1070">
        <v>5</v>
      </c>
      <c r="DU1070">
        <v>15558</v>
      </c>
      <c r="DV1070">
        <v>30969</v>
      </c>
      <c r="DW1070">
        <v>21467</v>
      </c>
      <c r="DX1070">
        <v>3</v>
      </c>
      <c r="DY1070">
        <v>16223</v>
      </c>
      <c r="DZ1070">
        <v>30969</v>
      </c>
      <c r="EA1070">
        <v>21467</v>
      </c>
      <c r="EB1070">
        <v>3</v>
      </c>
      <c r="EC1070">
        <v>16223</v>
      </c>
    </row>
    <row r="1071" spans="1:133" x14ac:dyDescent="0.2">
      <c r="A1071" t="s">
        <v>13478</v>
      </c>
      <c r="B1071" t="s">
        <v>13610</v>
      </c>
      <c r="C1071" t="s">
        <v>13476</v>
      </c>
      <c r="D1071" t="str">
        <f t="shared" si="48"/>
        <v>NP_001128715</v>
      </c>
      <c r="E1071" t="s">
        <v>13475</v>
      </c>
      <c r="F1071" t="s">
        <v>13474</v>
      </c>
      <c r="G1071" t="s">
        <v>13473</v>
      </c>
      <c r="H1071">
        <v>1</v>
      </c>
      <c r="I1071">
        <v>89.430300000000003</v>
      </c>
      <c r="J1071">
        <v>1.39455E-2</v>
      </c>
      <c r="K1071">
        <v>89.43</v>
      </c>
      <c r="L1071">
        <v>31.645</v>
      </c>
      <c r="M1071">
        <v>89.43</v>
      </c>
      <c r="AH1071">
        <v>1</v>
      </c>
      <c r="AI1071">
        <v>86.802999999999997</v>
      </c>
      <c r="AJ1071">
        <v>1.6894300000000001E-2</v>
      </c>
      <c r="AK1071">
        <v>86.802999999999997</v>
      </c>
      <c r="AL1071">
        <v>1</v>
      </c>
      <c r="AM1071">
        <v>89.430300000000003</v>
      </c>
      <c r="AN1071">
        <v>1.39455E-2</v>
      </c>
      <c r="AO1071">
        <v>89.43</v>
      </c>
      <c r="AT1071" t="s">
        <v>136</v>
      </c>
      <c r="AU1071">
        <v>1</v>
      </c>
      <c r="AV1071" t="s">
        <v>144</v>
      </c>
      <c r="AW1071" t="str">
        <f t="shared" si="49"/>
        <v>TCOF1|NP_001128715</v>
      </c>
      <c r="AX1071" s="1" t="str">
        <f t="shared" si="50"/>
        <v>TCOF1|NP_001128715|AASAPAK(1)GTPGK</v>
      </c>
      <c r="AY1071" t="s">
        <v>13609</v>
      </c>
      <c r="AZ1071" t="s">
        <v>13608</v>
      </c>
      <c r="BA1071" t="s">
        <v>447</v>
      </c>
      <c r="BB1071" t="s">
        <v>13607</v>
      </c>
      <c r="BC1071" t="s">
        <v>13606</v>
      </c>
      <c r="BD1071">
        <v>7</v>
      </c>
      <c r="BE1071">
        <v>2</v>
      </c>
      <c r="BF1071">
        <v>0.34336</v>
      </c>
      <c r="BG1071" t="s">
        <v>138</v>
      </c>
      <c r="BH1071" t="s">
        <v>138</v>
      </c>
      <c r="BI1071" t="s">
        <v>138</v>
      </c>
      <c r="BJ1071" t="s">
        <v>138</v>
      </c>
      <c r="BK1071" t="s">
        <v>138</v>
      </c>
      <c r="BL1071" t="s">
        <v>139</v>
      </c>
      <c r="BM1071" t="s">
        <v>139</v>
      </c>
      <c r="BN1071" t="s">
        <v>138</v>
      </c>
      <c r="BO1071">
        <v>11616000</v>
      </c>
      <c r="BP1071">
        <v>11616000</v>
      </c>
      <c r="BQ1071">
        <v>0</v>
      </c>
      <c r="BR1071">
        <v>0</v>
      </c>
      <c r="BS1071" t="s">
        <v>137</v>
      </c>
      <c r="BT1071" t="s">
        <v>297</v>
      </c>
      <c r="BU1071" t="s">
        <v>297</v>
      </c>
      <c r="BV1071" t="s">
        <v>297</v>
      </c>
      <c r="BW1071" t="s">
        <v>297</v>
      </c>
      <c r="BX1071" t="s">
        <v>297</v>
      </c>
      <c r="BY1071">
        <v>7704400</v>
      </c>
      <c r="BZ1071">
        <v>3911500</v>
      </c>
      <c r="CA1071" t="s">
        <v>297</v>
      </c>
      <c r="CB1071" t="s">
        <v>137</v>
      </c>
      <c r="CC1071" t="s">
        <v>137</v>
      </c>
      <c r="CD1071" t="s">
        <v>137</v>
      </c>
      <c r="CE1071" t="s">
        <v>137</v>
      </c>
      <c r="CF1071" t="s">
        <v>137</v>
      </c>
      <c r="CG1071" t="s">
        <v>137</v>
      </c>
      <c r="CH1071" t="s">
        <v>137</v>
      </c>
      <c r="CI1071" t="s">
        <v>137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7704400</v>
      </c>
      <c r="CZ1071">
        <v>0</v>
      </c>
      <c r="DA1071">
        <v>0</v>
      </c>
      <c r="DB1071">
        <v>3911500</v>
      </c>
      <c r="DC1071">
        <v>0</v>
      </c>
      <c r="DD1071">
        <v>0</v>
      </c>
      <c r="DE1071">
        <v>0</v>
      </c>
      <c r="DF1071">
        <v>0</v>
      </c>
      <c r="DG1071">
        <v>0</v>
      </c>
      <c r="DJ1071">
        <v>1069</v>
      </c>
      <c r="DK1071" t="s">
        <v>13469</v>
      </c>
      <c r="DL1071" t="s">
        <v>13605</v>
      </c>
      <c r="DM1071">
        <v>308</v>
      </c>
      <c r="DN1071">
        <v>110</v>
      </c>
      <c r="DO1071">
        <v>113</v>
      </c>
      <c r="DP1071" t="s">
        <v>13604</v>
      </c>
      <c r="DQ1071" t="s">
        <v>13603</v>
      </c>
      <c r="DR1071">
        <v>679</v>
      </c>
      <c r="DS1071">
        <v>512</v>
      </c>
      <c r="DT1071">
        <v>7</v>
      </c>
      <c r="DU1071">
        <v>7965</v>
      </c>
      <c r="DV1071">
        <v>679</v>
      </c>
      <c r="DW1071">
        <v>512</v>
      </c>
      <c r="DX1071">
        <v>7</v>
      </c>
      <c r="DY1071">
        <v>7965</v>
      </c>
      <c r="DZ1071">
        <v>679</v>
      </c>
      <c r="EA1071">
        <v>512</v>
      </c>
      <c r="EB1071">
        <v>7</v>
      </c>
      <c r="EC1071">
        <v>7965</v>
      </c>
    </row>
    <row r="1072" spans="1:133" x14ac:dyDescent="0.2">
      <c r="A1072" t="s">
        <v>13478</v>
      </c>
      <c r="B1072" t="s">
        <v>13602</v>
      </c>
      <c r="C1072" t="s">
        <v>13476</v>
      </c>
      <c r="D1072" t="str">
        <f t="shared" si="48"/>
        <v>NP_001128715</v>
      </c>
      <c r="E1072" t="s">
        <v>13475</v>
      </c>
      <c r="F1072" t="s">
        <v>13474</v>
      </c>
      <c r="G1072" t="s">
        <v>13473</v>
      </c>
      <c r="H1072">
        <v>1</v>
      </c>
      <c r="I1072">
        <v>60.8294</v>
      </c>
      <c r="J1072">
        <v>3.1346899999999998E-4</v>
      </c>
      <c r="K1072">
        <v>60.829000000000001</v>
      </c>
      <c r="L1072">
        <v>41.417999999999999</v>
      </c>
      <c r="M1072">
        <v>60.829000000000001</v>
      </c>
      <c r="N1072">
        <v>1</v>
      </c>
      <c r="O1072">
        <v>49.6539</v>
      </c>
      <c r="P1072">
        <v>4.89909E-3</v>
      </c>
      <c r="Q1072">
        <v>49.654000000000003</v>
      </c>
      <c r="Z1072">
        <v>1</v>
      </c>
      <c r="AA1072">
        <v>60.8294</v>
      </c>
      <c r="AB1072">
        <v>3.1346899999999998E-4</v>
      </c>
      <c r="AC1072">
        <v>60.829000000000001</v>
      </c>
      <c r="AT1072" t="s">
        <v>136</v>
      </c>
      <c r="AU1072">
        <v>2</v>
      </c>
      <c r="AV1072" t="s">
        <v>144</v>
      </c>
      <c r="AW1072" t="str">
        <f t="shared" si="49"/>
        <v>TCOF1|NP_001128715</v>
      </c>
      <c r="AX1072" s="1" t="str">
        <f t="shared" si="50"/>
        <v>TCOF1|NP_001128715|AASVPVK(1)GSLGQGTAPVLPGK(1)TGPTVTQVK</v>
      </c>
      <c r="AY1072" t="s">
        <v>13601</v>
      </c>
      <c r="AZ1072" t="s">
        <v>797</v>
      </c>
      <c r="BA1072" t="s">
        <v>300</v>
      </c>
      <c r="BB1072" t="s">
        <v>13600</v>
      </c>
      <c r="BC1072" t="s">
        <v>13599</v>
      </c>
      <c r="BD1072">
        <v>7</v>
      </c>
      <c r="BE1072">
        <v>3</v>
      </c>
      <c r="BF1072">
        <v>5.7638999999999998E-3</v>
      </c>
      <c r="BG1072" t="s">
        <v>139</v>
      </c>
      <c r="BH1072" t="s">
        <v>138</v>
      </c>
      <c r="BI1072" t="s">
        <v>138</v>
      </c>
      <c r="BJ1072" t="s">
        <v>139</v>
      </c>
      <c r="BK1072" t="s">
        <v>138</v>
      </c>
      <c r="BL1072" t="s">
        <v>138</v>
      </c>
      <c r="BM1072" t="s">
        <v>138</v>
      </c>
      <c r="BN1072" t="s">
        <v>138</v>
      </c>
      <c r="BO1072">
        <v>18374000</v>
      </c>
      <c r="BP1072">
        <v>0</v>
      </c>
      <c r="BQ1072">
        <v>18374000</v>
      </c>
      <c r="BR1072">
        <v>0</v>
      </c>
      <c r="BS1072" t="s">
        <v>137</v>
      </c>
      <c r="BT1072">
        <v>6164800</v>
      </c>
      <c r="BU1072" t="s">
        <v>297</v>
      </c>
      <c r="BV1072" t="s">
        <v>297</v>
      </c>
      <c r="BW1072">
        <v>12209000</v>
      </c>
      <c r="BX1072" t="s">
        <v>297</v>
      </c>
      <c r="BY1072" t="s">
        <v>297</v>
      </c>
      <c r="BZ1072" t="s">
        <v>297</v>
      </c>
      <c r="CA1072" t="s">
        <v>297</v>
      </c>
      <c r="CB1072" t="s">
        <v>137</v>
      </c>
      <c r="CC1072" t="s">
        <v>137</v>
      </c>
      <c r="CD1072" t="s">
        <v>137</v>
      </c>
      <c r="CE1072" t="s">
        <v>137</v>
      </c>
      <c r="CF1072" t="s">
        <v>137</v>
      </c>
      <c r="CG1072" t="s">
        <v>137</v>
      </c>
      <c r="CH1072" t="s">
        <v>137</v>
      </c>
      <c r="CI1072" t="s">
        <v>137</v>
      </c>
      <c r="CJ1072">
        <v>0</v>
      </c>
      <c r="CK1072">
        <v>6164800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12209000</v>
      </c>
      <c r="CU1072">
        <v>0</v>
      </c>
      <c r="CV1072">
        <v>0</v>
      </c>
      <c r="CW1072">
        <v>0</v>
      </c>
      <c r="CX1072">
        <v>0</v>
      </c>
      <c r="CY1072">
        <v>0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0</v>
      </c>
      <c r="DJ1072">
        <v>1070</v>
      </c>
      <c r="DK1072" t="s">
        <v>13469</v>
      </c>
      <c r="DL1072" t="s">
        <v>13598</v>
      </c>
      <c r="DM1072">
        <v>732</v>
      </c>
      <c r="DN1072">
        <v>119</v>
      </c>
      <c r="DO1072">
        <v>123</v>
      </c>
      <c r="DP1072" t="s">
        <v>13597</v>
      </c>
      <c r="DQ1072" t="s">
        <v>13596</v>
      </c>
      <c r="DR1072">
        <v>730</v>
      </c>
      <c r="DS1072">
        <v>544</v>
      </c>
      <c r="DT1072">
        <v>4</v>
      </c>
      <c r="DU1072">
        <v>35382</v>
      </c>
      <c r="DV1072">
        <v>730</v>
      </c>
      <c r="DW1072">
        <v>544</v>
      </c>
      <c r="DX1072">
        <v>4</v>
      </c>
      <c r="DY1072">
        <v>35382</v>
      </c>
      <c r="DZ1072">
        <v>730</v>
      </c>
      <c r="EA1072">
        <v>544</v>
      </c>
      <c r="EB1072">
        <v>4</v>
      </c>
      <c r="EC1072">
        <v>35382</v>
      </c>
    </row>
    <row r="1073" spans="1:133" x14ac:dyDescent="0.2">
      <c r="A1073" t="s">
        <v>13478</v>
      </c>
      <c r="B1073" t="s">
        <v>13595</v>
      </c>
      <c r="C1073" t="s">
        <v>13476</v>
      </c>
      <c r="D1073" t="str">
        <f t="shared" si="48"/>
        <v>NP_001128715</v>
      </c>
      <c r="E1073" t="s">
        <v>13475</v>
      </c>
      <c r="F1073" t="s">
        <v>13474</v>
      </c>
      <c r="G1073" t="s">
        <v>13473</v>
      </c>
      <c r="H1073">
        <v>1</v>
      </c>
      <c r="I1073">
        <v>120.325</v>
      </c>
      <c r="J1073" s="3">
        <v>4.6493800000000003E-9</v>
      </c>
      <c r="K1073">
        <v>120.33</v>
      </c>
      <c r="L1073">
        <v>82.097999999999999</v>
      </c>
      <c r="M1073">
        <v>120.33</v>
      </c>
      <c r="N1073">
        <v>1</v>
      </c>
      <c r="O1073">
        <v>63.375999999999998</v>
      </c>
      <c r="P1073">
        <v>4.1330100000000003E-3</v>
      </c>
      <c r="Q1073">
        <v>63.375999999999998</v>
      </c>
      <c r="R1073">
        <v>0</v>
      </c>
      <c r="S1073">
        <v>0</v>
      </c>
      <c r="U1073" t="s">
        <v>137</v>
      </c>
      <c r="V1073">
        <v>0</v>
      </c>
      <c r="W1073">
        <v>0</v>
      </c>
      <c r="Y1073" t="s">
        <v>137</v>
      </c>
      <c r="Z1073">
        <v>1</v>
      </c>
      <c r="AA1073">
        <v>76.209999999999994</v>
      </c>
      <c r="AB1073">
        <v>3.1346899999999998E-4</v>
      </c>
      <c r="AC1073">
        <v>76.209999999999994</v>
      </c>
      <c r="AD1073">
        <v>1</v>
      </c>
      <c r="AE1073">
        <v>60.271900000000002</v>
      </c>
      <c r="AF1073" s="3">
        <v>7.8645000000000007E-6</v>
      </c>
      <c r="AG1073">
        <v>88.070999999999998</v>
      </c>
      <c r="AH1073">
        <v>1</v>
      </c>
      <c r="AI1073">
        <v>87.793400000000005</v>
      </c>
      <c r="AJ1073" s="3">
        <v>8.0854700000000004E-6</v>
      </c>
      <c r="AK1073">
        <v>87.793000000000006</v>
      </c>
      <c r="AL1073">
        <v>1</v>
      </c>
      <c r="AM1073">
        <v>98.887200000000007</v>
      </c>
      <c r="AN1073" s="3">
        <v>2.9896499999999998E-6</v>
      </c>
      <c r="AO1073">
        <v>98.887</v>
      </c>
      <c r="AP1073">
        <v>1</v>
      </c>
      <c r="AQ1073">
        <v>120.325</v>
      </c>
      <c r="AR1073" s="3">
        <v>4.6493800000000003E-9</v>
      </c>
      <c r="AS1073">
        <v>120.33</v>
      </c>
      <c r="AT1073" t="s">
        <v>136</v>
      </c>
      <c r="AU1073" t="s">
        <v>920</v>
      </c>
      <c r="AV1073" t="s">
        <v>144</v>
      </c>
      <c r="AW1073" t="str">
        <f t="shared" si="49"/>
        <v>TCOF1|NP_001128715</v>
      </c>
      <c r="AX1073" s="1" t="str">
        <f t="shared" si="50"/>
        <v>TCOF1|NP_001128715|GSLGQGTAPVLPGK(1)TGPTVTQVK</v>
      </c>
      <c r="AY1073" t="s">
        <v>13594</v>
      </c>
      <c r="AZ1073" t="s">
        <v>4984</v>
      </c>
      <c r="BA1073" t="s">
        <v>3810</v>
      </c>
      <c r="BB1073" t="s">
        <v>13593</v>
      </c>
      <c r="BC1073" t="s">
        <v>13592</v>
      </c>
      <c r="BD1073">
        <v>14</v>
      </c>
      <c r="BE1073">
        <v>3</v>
      </c>
      <c r="BF1073">
        <v>-1.1105E-2</v>
      </c>
      <c r="BG1073" t="s">
        <v>139</v>
      </c>
      <c r="BH1073" t="s">
        <v>138</v>
      </c>
      <c r="BI1073" t="s">
        <v>138</v>
      </c>
      <c r="BJ1073" t="s">
        <v>139</v>
      </c>
      <c r="BK1073" t="s">
        <v>139</v>
      </c>
      <c r="BL1073" t="s">
        <v>139</v>
      </c>
      <c r="BM1073" t="s">
        <v>139</v>
      </c>
      <c r="BN1073" t="s">
        <v>139</v>
      </c>
      <c r="BO1073">
        <v>762750000</v>
      </c>
      <c r="BP1073">
        <v>744380000</v>
      </c>
      <c r="BQ1073">
        <v>18374000</v>
      </c>
      <c r="BR1073">
        <v>0</v>
      </c>
      <c r="BS1073" t="s">
        <v>137</v>
      </c>
      <c r="BT1073">
        <v>58491000</v>
      </c>
      <c r="BU1073">
        <v>40787000</v>
      </c>
      <c r="BV1073">
        <v>49828000</v>
      </c>
      <c r="BW1073">
        <v>136290000</v>
      </c>
      <c r="BX1073">
        <v>82008000</v>
      </c>
      <c r="BY1073">
        <v>95145000</v>
      </c>
      <c r="BZ1073">
        <v>53515000</v>
      </c>
      <c r="CA1073">
        <v>43505000</v>
      </c>
      <c r="CB1073" t="s">
        <v>137</v>
      </c>
      <c r="CC1073" t="s">
        <v>137</v>
      </c>
      <c r="CD1073" t="s">
        <v>137</v>
      </c>
      <c r="CE1073" t="s">
        <v>137</v>
      </c>
      <c r="CF1073" t="s">
        <v>137</v>
      </c>
      <c r="CG1073" t="s">
        <v>137</v>
      </c>
      <c r="CH1073" t="s">
        <v>137</v>
      </c>
      <c r="CI1073" t="s">
        <v>137</v>
      </c>
      <c r="CJ1073">
        <v>52326000</v>
      </c>
      <c r="CK1073">
        <v>6164800</v>
      </c>
      <c r="CL1073">
        <v>0</v>
      </c>
      <c r="CM1073">
        <v>40787000</v>
      </c>
      <c r="CN1073">
        <v>0</v>
      </c>
      <c r="CO1073">
        <v>0</v>
      </c>
      <c r="CP1073">
        <v>49828000</v>
      </c>
      <c r="CQ1073">
        <v>0</v>
      </c>
      <c r="CR1073">
        <v>0</v>
      </c>
      <c r="CS1073">
        <v>124090000</v>
      </c>
      <c r="CT1073">
        <v>12209000</v>
      </c>
      <c r="CU1073">
        <v>0</v>
      </c>
      <c r="CV1073">
        <v>82008000</v>
      </c>
      <c r="CW1073">
        <v>0</v>
      </c>
      <c r="CX1073">
        <v>0</v>
      </c>
      <c r="CY1073">
        <v>95145000</v>
      </c>
      <c r="CZ1073">
        <v>0</v>
      </c>
      <c r="DA1073">
        <v>0</v>
      </c>
      <c r="DB1073">
        <v>53515000</v>
      </c>
      <c r="DC1073">
        <v>0</v>
      </c>
      <c r="DD1073">
        <v>0</v>
      </c>
      <c r="DE1073">
        <v>43505000</v>
      </c>
      <c r="DF1073">
        <v>0</v>
      </c>
      <c r="DG1073">
        <v>0</v>
      </c>
      <c r="DJ1073">
        <v>1071</v>
      </c>
      <c r="DK1073" t="s">
        <v>13469</v>
      </c>
      <c r="DL1073" t="s">
        <v>13591</v>
      </c>
      <c r="DM1073">
        <v>746</v>
      </c>
      <c r="DN1073" t="s">
        <v>13590</v>
      </c>
      <c r="DO1073" t="s">
        <v>13589</v>
      </c>
      <c r="DP1073" t="s">
        <v>13588</v>
      </c>
      <c r="DQ1073" t="s">
        <v>13587</v>
      </c>
      <c r="DR1073">
        <v>20937</v>
      </c>
      <c r="DS1073">
        <v>14552</v>
      </c>
      <c r="DT1073">
        <v>8</v>
      </c>
      <c r="DU1073">
        <v>30040</v>
      </c>
      <c r="DV1073">
        <v>20937</v>
      </c>
      <c r="DW1073">
        <v>14552</v>
      </c>
      <c r="DX1073">
        <v>8</v>
      </c>
      <c r="DY1073">
        <v>30040</v>
      </c>
      <c r="DZ1073">
        <v>20937</v>
      </c>
      <c r="EA1073">
        <v>14552</v>
      </c>
      <c r="EB1073">
        <v>8</v>
      </c>
      <c r="EC1073">
        <v>30040</v>
      </c>
    </row>
    <row r="1074" spans="1:133" x14ac:dyDescent="0.2">
      <c r="A1074" t="s">
        <v>13478</v>
      </c>
      <c r="B1074" t="s">
        <v>13586</v>
      </c>
      <c r="C1074" t="s">
        <v>13476</v>
      </c>
      <c r="D1074" t="str">
        <f t="shared" si="48"/>
        <v>NP_001128715</v>
      </c>
      <c r="E1074" t="s">
        <v>13475</v>
      </c>
      <c r="F1074" t="s">
        <v>13474</v>
      </c>
      <c r="G1074" t="s">
        <v>13473</v>
      </c>
      <c r="H1074">
        <v>1</v>
      </c>
      <c r="I1074">
        <v>96.665000000000006</v>
      </c>
      <c r="J1074">
        <v>8.6467900000000003E-4</v>
      </c>
      <c r="K1074">
        <v>169.65</v>
      </c>
      <c r="L1074">
        <v>99.254000000000005</v>
      </c>
      <c r="M1074">
        <v>96.665000000000006</v>
      </c>
      <c r="N1074">
        <v>1</v>
      </c>
      <c r="O1074">
        <v>128.602</v>
      </c>
      <c r="P1074">
        <v>4.3236200000000002E-3</v>
      </c>
      <c r="Q1074">
        <v>128.6</v>
      </c>
      <c r="R1074">
        <v>1</v>
      </c>
      <c r="S1074">
        <v>159.79300000000001</v>
      </c>
      <c r="T1074">
        <v>9.0610300000000001E-4</v>
      </c>
      <c r="U1074">
        <v>159.79</v>
      </c>
      <c r="V1074">
        <v>1</v>
      </c>
      <c r="W1074">
        <v>139.97900000000001</v>
      </c>
      <c r="X1074">
        <v>2.2252000000000001E-3</v>
      </c>
      <c r="Y1074">
        <v>139.97999999999999</v>
      </c>
      <c r="Z1074">
        <v>1</v>
      </c>
      <c r="AA1074">
        <v>157.994</v>
      </c>
      <c r="AB1074">
        <v>8.6467900000000003E-4</v>
      </c>
      <c r="AC1074">
        <v>157.99</v>
      </c>
      <c r="AD1074">
        <v>1</v>
      </c>
      <c r="AE1074">
        <v>169.65199999999999</v>
      </c>
      <c r="AF1074">
        <v>1.77472E-3</v>
      </c>
      <c r="AG1074">
        <v>169.65</v>
      </c>
      <c r="AH1074">
        <v>1</v>
      </c>
      <c r="AI1074">
        <v>144.768</v>
      </c>
      <c r="AJ1074">
        <v>1.3923200000000001E-3</v>
      </c>
      <c r="AK1074">
        <v>144.77000000000001</v>
      </c>
      <c r="AL1074">
        <v>1</v>
      </c>
      <c r="AM1074">
        <v>125.96899999999999</v>
      </c>
      <c r="AN1074">
        <v>4.8098100000000003E-3</v>
      </c>
      <c r="AO1074">
        <v>125.97</v>
      </c>
      <c r="AP1074">
        <v>1</v>
      </c>
      <c r="AQ1074">
        <v>96.665000000000006</v>
      </c>
      <c r="AR1074">
        <v>2.7847299999999998E-2</v>
      </c>
      <c r="AS1074">
        <v>96.665000000000006</v>
      </c>
      <c r="AT1074" t="s">
        <v>136</v>
      </c>
      <c r="AU1074">
        <v>1</v>
      </c>
      <c r="AV1074" t="s">
        <v>144</v>
      </c>
      <c r="AW1074" t="str">
        <f t="shared" si="49"/>
        <v>TCOF1|NP_001128715</v>
      </c>
      <c r="AX1074" s="1" t="str">
        <f t="shared" si="50"/>
        <v>TCOF1|NP_001128715|ASEK(1)ILQVR</v>
      </c>
      <c r="AY1074" t="s">
        <v>13585</v>
      </c>
      <c r="AZ1074" t="s">
        <v>3172</v>
      </c>
      <c r="BA1074" t="s">
        <v>182</v>
      </c>
      <c r="BB1074" t="s">
        <v>13584</v>
      </c>
      <c r="BC1074" t="s">
        <v>13583</v>
      </c>
      <c r="BD1074">
        <v>4</v>
      </c>
      <c r="BE1074">
        <v>2</v>
      </c>
      <c r="BF1074">
        <v>0.33743000000000001</v>
      </c>
      <c r="BG1074" t="s">
        <v>139</v>
      </c>
      <c r="BH1074" t="s">
        <v>139</v>
      </c>
      <c r="BI1074" t="s">
        <v>139</v>
      </c>
      <c r="BJ1074" t="s">
        <v>139</v>
      </c>
      <c r="BK1074" t="s">
        <v>139</v>
      </c>
      <c r="BL1074" t="s">
        <v>139</v>
      </c>
      <c r="BM1074" t="s">
        <v>139</v>
      </c>
      <c r="BN1074" t="s">
        <v>139</v>
      </c>
      <c r="BO1074">
        <v>2424400000</v>
      </c>
      <c r="BP1074">
        <v>2424400000</v>
      </c>
      <c r="BQ1074">
        <v>0</v>
      </c>
      <c r="BR1074">
        <v>0</v>
      </c>
      <c r="BS1074" t="s">
        <v>137</v>
      </c>
      <c r="BT1074">
        <v>305580000</v>
      </c>
      <c r="BU1074">
        <v>328050000</v>
      </c>
      <c r="BV1074">
        <v>247930000</v>
      </c>
      <c r="BW1074">
        <v>535430000</v>
      </c>
      <c r="BX1074">
        <v>179310000</v>
      </c>
      <c r="BY1074">
        <v>296900000</v>
      </c>
      <c r="BZ1074">
        <v>231800000</v>
      </c>
      <c r="CA1074">
        <v>299440000</v>
      </c>
      <c r="CB1074" t="s">
        <v>137</v>
      </c>
      <c r="CC1074" t="s">
        <v>137</v>
      </c>
      <c r="CD1074" t="s">
        <v>137</v>
      </c>
      <c r="CE1074" t="s">
        <v>137</v>
      </c>
      <c r="CF1074" t="s">
        <v>137</v>
      </c>
      <c r="CG1074" t="s">
        <v>137</v>
      </c>
      <c r="CH1074" t="s">
        <v>137</v>
      </c>
      <c r="CI1074" t="s">
        <v>137</v>
      </c>
      <c r="CJ1074">
        <v>305580000</v>
      </c>
      <c r="CK1074">
        <v>0</v>
      </c>
      <c r="CL1074">
        <v>0</v>
      </c>
      <c r="CM1074">
        <v>328050000</v>
      </c>
      <c r="CN1074">
        <v>0</v>
      </c>
      <c r="CO1074">
        <v>0</v>
      </c>
      <c r="CP1074">
        <v>247930000</v>
      </c>
      <c r="CQ1074">
        <v>0</v>
      </c>
      <c r="CR1074">
        <v>0</v>
      </c>
      <c r="CS1074">
        <v>535430000</v>
      </c>
      <c r="CT1074">
        <v>0</v>
      </c>
      <c r="CU1074">
        <v>0</v>
      </c>
      <c r="CV1074">
        <v>179310000</v>
      </c>
      <c r="CW1074">
        <v>0</v>
      </c>
      <c r="CX1074">
        <v>0</v>
      </c>
      <c r="CY1074">
        <v>296900000</v>
      </c>
      <c r="CZ1074">
        <v>0</v>
      </c>
      <c r="DA1074">
        <v>0</v>
      </c>
      <c r="DB1074">
        <v>231800000</v>
      </c>
      <c r="DC1074">
        <v>0</v>
      </c>
      <c r="DD1074">
        <v>0</v>
      </c>
      <c r="DE1074">
        <v>299440000</v>
      </c>
      <c r="DF1074">
        <v>0</v>
      </c>
      <c r="DG1074">
        <v>0</v>
      </c>
      <c r="DJ1074">
        <v>1072</v>
      </c>
      <c r="DK1074" t="s">
        <v>13469</v>
      </c>
      <c r="DL1074" t="s">
        <v>13582</v>
      </c>
      <c r="DM1074">
        <v>296</v>
      </c>
      <c r="DN1074">
        <v>772</v>
      </c>
      <c r="DO1074">
        <v>826</v>
      </c>
      <c r="DP1074" t="s">
        <v>13581</v>
      </c>
      <c r="DQ1074" t="s">
        <v>13580</v>
      </c>
      <c r="DR1074">
        <v>4981</v>
      </c>
      <c r="DS1074">
        <v>3616</v>
      </c>
      <c r="DT1074">
        <v>8</v>
      </c>
      <c r="DU1074">
        <v>20936</v>
      </c>
      <c r="DV1074">
        <v>4978</v>
      </c>
      <c r="DW1074">
        <v>3613</v>
      </c>
      <c r="DX1074">
        <v>5</v>
      </c>
      <c r="DY1074">
        <v>19413</v>
      </c>
      <c r="DZ1074">
        <v>4977</v>
      </c>
      <c r="EA1074">
        <v>3612</v>
      </c>
      <c r="EB1074">
        <v>4</v>
      </c>
      <c r="EC1074">
        <v>20369</v>
      </c>
    </row>
    <row r="1075" spans="1:133" x14ac:dyDescent="0.2">
      <c r="A1075" t="s">
        <v>13478</v>
      </c>
      <c r="B1075" t="s">
        <v>13579</v>
      </c>
      <c r="C1075" t="s">
        <v>13476</v>
      </c>
      <c r="D1075" t="str">
        <f t="shared" si="48"/>
        <v>NP_001128715</v>
      </c>
      <c r="E1075" t="s">
        <v>13475</v>
      </c>
      <c r="F1075" t="s">
        <v>13474</v>
      </c>
      <c r="G1075" t="s">
        <v>13473</v>
      </c>
      <c r="H1075">
        <v>1</v>
      </c>
      <c r="I1075">
        <v>70.615300000000005</v>
      </c>
      <c r="J1075" s="3">
        <v>5.2459300000000003E-17</v>
      </c>
      <c r="K1075">
        <v>151.03</v>
      </c>
      <c r="L1075">
        <v>117.8</v>
      </c>
      <c r="M1075">
        <v>70.614999999999995</v>
      </c>
      <c r="N1075">
        <v>0</v>
      </c>
      <c r="O1075">
        <v>0</v>
      </c>
      <c r="Q1075" t="s">
        <v>137</v>
      </c>
      <c r="R1075">
        <v>0.78075700000000003</v>
      </c>
      <c r="S1075">
        <v>5.5158899999999997</v>
      </c>
      <c r="T1075">
        <v>2.6570500000000002E-3</v>
      </c>
      <c r="U1075">
        <v>70.537999999999997</v>
      </c>
      <c r="V1075">
        <v>0.99999099999999996</v>
      </c>
      <c r="W1075">
        <v>50.394199999999998</v>
      </c>
      <c r="X1075">
        <v>4.7086799999999999E-4</v>
      </c>
      <c r="Y1075">
        <v>99.313000000000002</v>
      </c>
      <c r="Z1075">
        <v>1</v>
      </c>
      <c r="AA1075">
        <v>70.615300000000005</v>
      </c>
      <c r="AB1075">
        <v>1.2894E-4</v>
      </c>
      <c r="AC1075">
        <v>110.6</v>
      </c>
      <c r="AD1075">
        <v>0</v>
      </c>
      <c r="AE1075">
        <v>0</v>
      </c>
      <c r="AG1075" t="s">
        <v>137</v>
      </c>
      <c r="AH1075">
        <v>0.99999899999999997</v>
      </c>
      <c r="AI1075">
        <v>61.359299999999998</v>
      </c>
      <c r="AJ1075" s="3">
        <v>5.2459300000000003E-17</v>
      </c>
      <c r="AK1075">
        <v>151.03</v>
      </c>
      <c r="AL1075">
        <v>0.99999199999999999</v>
      </c>
      <c r="AM1075">
        <v>51.191099999999999</v>
      </c>
      <c r="AN1075">
        <v>6.2996600000000003E-4</v>
      </c>
      <c r="AO1075">
        <v>95.429000000000002</v>
      </c>
      <c r="AP1075">
        <v>0.78492499999999998</v>
      </c>
      <c r="AQ1075">
        <v>5.6223799999999997</v>
      </c>
      <c r="AR1075">
        <v>8.4741600000000003E-4</v>
      </c>
      <c r="AS1075">
        <v>79.382999999999996</v>
      </c>
      <c r="AU1075">
        <v>1</v>
      </c>
      <c r="AV1075" t="s">
        <v>144</v>
      </c>
      <c r="AW1075" t="str">
        <f t="shared" si="49"/>
        <v>TCOF1|NP_001128715</v>
      </c>
      <c r="AX1075" s="1" t="str">
        <f t="shared" si="50"/>
        <v>TCOF1|NP_001128715|GAAPTPPGK(1)TGPSAAQAGK</v>
      </c>
      <c r="AY1075" t="s">
        <v>13578</v>
      </c>
      <c r="AZ1075" t="s">
        <v>143</v>
      </c>
      <c r="BA1075" t="s">
        <v>10810</v>
      </c>
      <c r="BB1075" t="s">
        <v>13577</v>
      </c>
      <c r="BC1075" t="s">
        <v>13576</v>
      </c>
      <c r="BD1075">
        <v>9</v>
      </c>
      <c r="BE1075">
        <v>2</v>
      </c>
      <c r="BF1075">
        <v>1.6128</v>
      </c>
      <c r="BG1075" t="s">
        <v>138</v>
      </c>
      <c r="BH1075" t="s">
        <v>139</v>
      </c>
      <c r="BI1075" t="s">
        <v>139</v>
      </c>
      <c r="BJ1075" t="s">
        <v>139</v>
      </c>
      <c r="BK1075" t="s">
        <v>138</v>
      </c>
      <c r="BL1075" t="s">
        <v>139</v>
      </c>
      <c r="BM1075" t="s">
        <v>139</v>
      </c>
      <c r="BN1075" t="s">
        <v>139</v>
      </c>
      <c r="BO1075">
        <v>142630000</v>
      </c>
      <c r="BP1075">
        <v>142630000</v>
      </c>
      <c r="BQ1075">
        <v>0</v>
      </c>
      <c r="BR1075">
        <v>0</v>
      </c>
      <c r="BS1075" t="s">
        <v>137</v>
      </c>
      <c r="BT1075">
        <v>14982000</v>
      </c>
      <c r="BU1075">
        <v>7862200</v>
      </c>
      <c r="BV1075">
        <v>14146000</v>
      </c>
      <c r="BW1075">
        <v>33876000</v>
      </c>
      <c r="BX1075">
        <v>14749000</v>
      </c>
      <c r="BY1075">
        <v>25886000</v>
      </c>
      <c r="BZ1075">
        <v>13958000</v>
      </c>
      <c r="CA1075">
        <v>12594000</v>
      </c>
      <c r="CB1075" t="s">
        <v>137</v>
      </c>
      <c r="CC1075" t="s">
        <v>137</v>
      </c>
      <c r="CD1075" t="s">
        <v>137</v>
      </c>
      <c r="CE1075" t="s">
        <v>137</v>
      </c>
      <c r="CF1075" t="s">
        <v>137</v>
      </c>
      <c r="CG1075" t="s">
        <v>137</v>
      </c>
      <c r="CH1075" t="s">
        <v>137</v>
      </c>
      <c r="CI1075" t="s">
        <v>137</v>
      </c>
      <c r="CJ1075">
        <v>14982000</v>
      </c>
      <c r="CK1075">
        <v>0</v>
      </c>
      <c r="CL1075">
        <v>0</v>
      </c>
      <c r="CM1075">
        <v>7862200</v>
      </c>
      <c r="CN1075">
        <v>0</v>
      </c>
      <c r="CO1075">
        <v>0</v>
      </c>
      <c r="CP1075">
        <v>14146000</v>
      </c>
      <c r="CQ1075">
        <v>0</v>
      </c>
      <c r="CR1075">
        <v>0</v>
      </c>
      <c r="CS1075">
        <v>33876000</v>
      </c>
      <c r="CT1075">
        <v>0</v>
      </c>
      <c r="CU1075">
        <v>0</v>
      </c>
      <c r="CV1075">
        <v>14749000</v>
      </c>
      <c r="CW1075">
        <v>0</v>
      </c>
      <c r="CX1075">
        <v>0</v>
      </c>
      <c r="CY1075">
        <v>25886000</v>
      </c>
      <c r="CZ1075">
        <v>0</v>
      </c>
      <c r="DA1075">
        <v>0</v>
      </c>
      <c r="DB1075">
        <v>13958000</v>
      </c>
      <c r="DC1075">
        <v>0</v>
      </c>
      <c r="DD1075">
        <v>0</v>
      </c>
      <c r="DE1075">
        <v>12594000</v>
      </c>
      <c r="DF1075">
        <v>0</v>
      </c>
      <c r="DG1075">
        <v>0</v>
      </c>
      <c r="DJ1075">
        <v>1073</v>
      </c>
      <c r="DK1075" t="s">
        <v>13469</v>
      </c>
      <c r="DL1075" t="s">
        <v>13575</v>
      </c>
      <c r="DM1075">
        <v>918</v>
      </c>
      <c r="DN1075" t="s">
        <v>13574</v>
      </c>
      <c r="DO1075" t="s">
        <v>13573</v>
      </c>
      <c r="DP1075" t="s">
        <v>13572</v>
      </c>
      <c r="DQ1075" t="s">
        <v>13571</v>
      </c>
      <c r="DR1075">
        <v>15411</v>
      </c>
      <c r="DS1075">
        <v>10769</v>
      </c>
      <c r="DT1075">
        <v>4</v>
      </c>
      <c r="DU1075">
        <v>13428</v>
      </c>
      <c r="DV1075">
        <v>32008</v>
      </c>
      <c r="DW1075">
        <v>22042</v>
      </c>
      <c r="DX1075">
        <v>6</v>
      </c>
      <c r="DY1075">
        <v>11289</v>
      </c>
      <c r="DZ1075">
        <v>32008</v>
      </c>
      <c r="EA1075">
        <v>22042</v>
      </c>
      <c r="EB1075">
        <v>6</v>
      </c>
      <c r="EC1075">
        <v>11289</v>
      </c>
    </row>
    <row r="1076" spans="1:133" x14ac:dyDescent="0.2">
      <c r="A1076" t="s">
        <v>13478</v>
      </c>
      <c r="B1076" t="s">
        <v>13570</v>
      </c>
      <c r="C1076" t="s">
        <v>13476</v>
      </c>
      <c r="D1076" t="str">
        <f t="shared" si="48"/>
        <v>NP_001128715</v>
      </c>
      <c r="E1076" t="s">
        <v>13475</v>
      </c>
      <c r="F1076" t="s">
        <v>13474</v>
      </c>
      <c r="G1076" t="s">
        <v>13473</v>
      </c>
      <c r="H1076">
        <v>1</v>
      </c>
      <c r="I1076">
        <v>80.362099999999998</v>
      </c>
      <c r="J1076" s="3">
        <v>3.5074099999999997E-5</v>
      </c>
      <c r="K1076">
        <v>108.71</v>
      </c>
      <c r="L1076">
        <v>85.073999999999998</v>
      </c>
      <c r="M1076">
        <v>80.361999999999995</v>
      </c>
      <c r="N1076">
        <v>1</v>
      </c>
      <c r="O1076">
        <v>48.354399999999998</v>
      </c>
      <c r="P1076">
        <v>1.69944E-3</v>
      </c>
      <c r="Q1076">
        <v>72.801000000000002</v>
      </c>
      <c r="R1076">
        <v>1</v>
      </c>
      <c r="S1076">
        <v>49.7684</v>
      </c>
      <c r="T1076">
        <v>5.0129800000000002E-2</v>
      </c>
      <c r="U1076">
        <v>49.768000000000001</v>
      </c>
      <c r="V1076">
        <v>0</v>
      </c>
      <c r="W1076">
        <v>0</v>
      </c>
      <c r="Y1076" t="s">
        <v>137</v>
      </c>
      <c r="Z1076">
        <v>1</v>
      </c>
      <c r="AA1076">
        <v>108.709</v>
      </c>
      <c r="AB1076" s="3">
        <v>3.5074099999999997E-5</v>
      </c>
      <c r="AC1076">
        <v>108.71</v>
      </c>
      <c r="AD1076">
        <v>1</v>
      </c>
      <c r="AE1076">
        <v>49.187800000000003</v>
      </c>
      <c r="AF1076">
        <v>2.69117E-2</v>
      </c>
      <c r="AG1076">
        <v>49.188000000000002</v>
      </c>
      <c r="AH1076">
        <v>1</v>
      </c>
      <c r="AI1076">
        <v>80.362099999999998</v>
      </c>
      <c r="AJ1076">
        <v>1.97052E-4</v>
      </c>
      <c r="AK1076">
        <v>80.361999999999995</v>
      </c>
      <c r="AL1076">
        <v>0</v>
      </c>
      <c r="AM1076">
        <v>0</v>
      </c>
      <c r="AO1076" t="s">
        <v>137</v>
      </c>
      <c r="AT1076" t="s">
        <v>136</v>
      </c>
      <c r="AU1076">
        <v>1</v>
      </c>
      <c r="AV1076" t="s">
        <v>144</v>
      </c>
      <c r="AW1076" t="str">
        <f t="shared" si="49"/>
        <v>TCOF1|NP_001128715</v>
      </c>
      <c r="AX1076" s="1" t="str">
        <f t="shared" si="50"/>
        <v>TCOF1|NP_001128715|GAGPVPPGK(1)VGPATPSAQVGK</v>
      </c>
      <c r="AY1076" t="s">
        <v>13569</v>
      </c>
      <c r="AZ1076" t="s">
        <v>143</v>
      </c>
      <c r="BA1076" t="s">
        <v>4969</v>
      </c>
      <c r="BB1076" t="s">
        <v>13568</v>
      </c>
      <c r="BC1076" t="s">
        <v>13567</v>
      </c>
      <c r="BD1076">
        <v>9</v>
      </c>
      <c r="BE1076">
        <v>3</v>
      </c>
      <c r="BF1076">
        <v>0.53600000000000003</v>
      </c>
      <c r="BG1076" t="s">
        <v>139</v>
      </c>
      <c r="BH1076" t="s">
        <v>139</v>
      </c>
      <c r="BI1076" t="s">
        <v>138</v>
      </c>
      <c r="BJ1076" t="s">
        <v>139</v>
      </c>
      <c r="BK1076" t="s">
        <v>139</v>
      </c>
      <c r="BL1076" t="s">
        <v>139</v>
      </c>
      <c r="BM1076" t="s">
        <v>138</v>
      </c>
      <c r="BN1076" t="s">
        <v>138</v>
      </c>
      <c r="BO1076">
        <v>87765000</v>
      </c>
      <c r="BP1076">
        <v>87765000</v>
      </c>
      <c r="BQ1076">
        <v>0</v>
      </c>
      <c r="BR1076">
        <v>0</v>
      </c>
      <c r="BS1076" t="s">
        <v>137</v>
      </c>
      <c r="BT1076">
        <v>6399800</v>
      </c>
      <c r="BU1076" t="s">
        <v>297</v>
      </c>
      <c r="BV1076">
        <v>1694300</v>
      </c>
      <c r="BW1076">
        <v>24046000</v>
      </c>
      <c r="BX1076">
        <v>13505000</v>
      </c>
      <c r="BY1076">
        <v>12940000</v>
      </c>
      <c r="BZ1076" t="s">
        <v>297</v>
      </c>
      <c r="CA1076" t="s">
        <v>297</v>
      </c>
      <c r="CB1076" t="s">
        <v>137</v>
      </c>
      <c r="CC1076" t="s">
        <v>137</v>
      </c>
      <c r="CD1076" t="s">
        <v>137</v>
      </c>
      <c r="CE1076" t="s">
        <v>137</v>
      </c>
      <c r="CF1076" t="s">
        <v>137</v>
      </c>
      <c r="CG1076" t="s">
        <v>137</v>
      </c>
      <c r="CH1076" t="s">
        <v>137</v>
      </c>
      <c r="CI1076" t="s">
        <v>137</v>
      </c>
      <c r="CJ1076">
        <v>6399800</v>
      </c>
      <c r="CK1076">
        <v>0</v>
      </c>
      <c r="CL1076">
        <v>0</v>
      </c>
      <c r="CM1076">
        <v>0</v>
      </c>
      <c r="CN1076">
        <v>0</v>
      </c>
      <c r="CO1076">
        <v>0</v>
      </c>
      <c r="CP1076">
        <v>1694300</v>
      </c>
      <c r="CQ1076">
        <v>0</v>
      </c>
      <c r="CR1076">
        <v>0</v>
      </c>
      <c r="CS1076">
        <v>24046000</v>
      </c>
      <c r="CT1076">
        <v>0</v>
      </c>
      <c r="CU1076">
        <v>0</v>
      </c>
      <c r="CV1076">
        <v>13505000</v>
      </c>
      <c r="CW1076">
        <v>0</v>
      </c>
      <c r="CX1076">
        <v>0</v>
      </c>
      <c r="CY1076">
        <v>12940000</v>
      </c>
      <c r="CZ1076">
        <v>0</v>
      </c>
      <c r="DA1076">
        <v>0</v>
      </c>
      <c r="DB1076">
        <v>0</v>
      </c>
      <c r="DC1076">
        <v>0</v>
      </c>
      <c r="DD1076">
        <v>0</v>
      </c>
      <c r="DE1076">
        <v>0</v>
      </c>
      <c r="DF1076">
        <v>0</v>
      </c>
      <c r="DG1076">
        <v>0</v>
      </c>
      <c r="DJ1076">
        <v>1074</v>
      </c>
      <c r="DK1076" t="s">
        <v>13469</v>
      </c>
      <c r="DL1076" t="s">
        <v>13566</v>
      </c>
      <c r="DM1076">
        <v>528</v>
      </c>
      <c r="DN1076">
        <v>2599</v>
      </c>
      <c r="DO1076">
        <v>2740</v>
      </c>
      <c r="DP1076" t="s">
        <v>13565</v>
      </c>
      <c r="DQ1076" t="s">
        <v>13564</v>
      </c>
      <c r="DR1076">
        <v>15454</v>
      </c>
      <c r="DS1076">
        <v>10794</v>
      </c>
      <c r="DT1076">
        <v>6</v>
      </c>
      <c r="DU1076">
        <v>22030</v>
      </c>
      <c r="DV1076">
        <v>15452</v>
      </c>
      <c r="DW1076">
        <v>10792</v>
      </c>
      <c r="DX1076">
        <v>4</v>
      </c>
      <c r="DY1076">
        <v>20982</v>
      </c>
      <c r="DZ1076">
        <v>15452</v>
      </c>
      <c r="EA1076">
        <v>10792</v>
      </c>
      <c r="EB1076">
        <v>4</v>
      </c>
      <c r="EC1076">
        <v>20982</v>
      </c>
    </row>
    <row r="1077" spans="1:133" x14ac:dyDescent="0.2">
      <c r="A1077" t="s">
        <v>13478</v>
      </c>
      <c r="B1077" t="s">
        <v>13563</v>
      </c>
      <c r="C1077" t="s">
        <v>13476</v>
      </c>
      <c r="D1077" t="str">
        <f t="shared" si="48"/>
        <v>NP_001128715</v>
      </c>
      <c r="E1077" t="s">
        <v>13475</v>
      </c>
      <c r="F1077" t="s">
        <v>13474</v>
      </c>
      <c r="G1077" t="s">
        <v>13473</v>
      </c>
      <c r="H1077">
        <v>1</v>
      </c>
      <c r="I1077">
        <v>123.633</v>
      </c>
      <c r="J1077" s="3">
        <v>5.5873699999999997E-6</v>
      </c>
      <c r="K1077">
        <v>123.63</v>
      </c>
      <c r="L1077">
        <v>93.066000000000003</v>
      </c>
      <c r="M1077">
        <v>123.63</v>
      </c>
      <c r="N1077">
        <v>1</v>
      </c>
      <c r="O1077">
        <v>61.015099999999997</v>
      </c>
      <c r="P1077">
        <v>1.9226799999999999E-2</v>
      </c>
      <c r="Q1077">
        <v>61.015000000000001</v>
      </c>
      <c r="R1077">
        <v>1</v>
      </c>
      <c r="S1077">
        <v>62.739400000000003</v>
      </c>
      <c r="T1077">
        <v>1.63692E-2</v>
      </c>
      <c r="U1077">
        <v>62.738999999999997</v>
      </c>
      <c r="V1077">
        <v>0</v>
      </c>
      <c r="W1077">
        <v>0</v>
      </c>
      <c r="Y1077" t="s">
        <v>137</v>
      </c>
      <c r="Z1077">
        <v>1</v>
      </c>
      <c r="AA1077">
        <v>75.682000000000002</v>
      </c>
      <c r="AB1077">
        <v>2.8270700000000001E-3</v>
      </c>
      <c r="AC1077">
        <v>75.682000000000002</v>
      </c>
      <c r="AD1077">
        <v>1</v>
      </c>
      <c r="AE1077">
        <v>101.532</v>
      </c>
      <c r="AF1077">
        <v>7.8540299999999995E-4</v>
      </c>
      <c r="AG1077">
        <v>101.53</v>
      </c>
      <c r="AH1077">
        <v>0</v>
      </c>
      <c r="AI1077">
        <v>0</v>
      </c>
      <c r="AK1077" t="s">
        <v>137</v>
      </c>
      <c r="AL1077">
        <v>1</v>
      </c>
      <c r="AM1077">
        <v>123.633</v>
      </c>
      <c r="AN1077" s="3">
        <v>5.5873699999999997E-6</v>
      </c>
      <c r="AO1077">
        <v>123.63</v>
      </c>
      <c r="AP1077">
        <v>0</v>
      </c>
      <c r="AQ1077">
        <v>0</v>
      </c>
      <c r="AS1077" t="s">
        <v>137</v>
      </c>
      <c r="AT1077" t="s">
        <v>136</v>
      </c>
      <c r="AU1077">
        <v>1</v>
      </c>
      <c r="AV1077" t="s">
        <v>144</v>
      </c>
      <c r="AW1077" t="str">
        <f t="shared" si="49"/>
        <v>TCOF1|NP_001128715</v>
      </c>
      <c r="AX1077" s="1" t="str">
        <f t="shared" si="50"/>
        <v>TCOF1|NP_001128715|GATPAPPGK(1)AGAVASQTK</v>
      </c>
      <c r="AY1077" t="s">
        <v>13562</v>
      </c>
      <c r="AZ1077" t="s">
        <v>4984</v>
      </c>
      <c r="BA1077" t="s">
        <v>7054</v>
      </c>
      <c r="BB1077" t="s">
        <v>13561</v>
      </c>
      <c r="BC1077" t="s">
        <v>13560</v>
      </c>
      <c r="BD1077">
        <v>9</v>
      </c>
      <c r="BE1077">
        <v>2</v>
      </c>
      <c r="BF1077">
        <v>-0.18221000000000001</v>
      </c>
      <c r="BG1077" t="s">
        <v>139</v>
      </c>
      <c r="BH1077" t="s">
        <v>139</v>
      </c>
      <c r="BI1077" t="s">
        <v>138</v>
      </c>
      <c r="BJ1077" t="s">
        <v>139</v>
      </c>
      <c r="BK1077" t="s">
        <v>139</v>
      </c>
      <c r="BL1077" t="s">
        <v>138</v>
      </c>
      <c r="BM1077" t="s">
        <v>139</v>
      </c>
      <c r="BN1077" t="s">
        <v>138</v>
      </c>
      <c r="BO1077">
        <v>163540000</v>
      </c>
      <c r="BP1077">
        <v>163540000</v>
      </c>
      <c r="BQ1077">
        <v>0</v>
      </c>
      <c r="BR1077">
        <v>0</v>
      </c>
      <c r="BS1077" t="s">
        <v>137</v>
      </c>
      <c r="BT1077">
        <v>15412000</v>
      </c>
      <c r="BU1077">
        <v>11337000</v>
      </c>
      <c r="BV1077">
        <v>17209000</v>
      </c>
      <c r="BW1077">
        <v>31475000</v>
      </c>
      <c r="BX1077">
        <v>24566000</v>
      </c>
      <c r="BY1077">
        <v>32168000</v>
      </c>
      <c r="BZ1077">
        <v>15891000</v>
      </c>
      <c r="CA1077">
        <v>15480000</v>
      </c>
      <c r="CB1077" t="s">
        <v>137</v>
      </c>
      <c r="CC1077" t="s">
        <v>137</v>
      </c>
      <c r="CD1077" t="s">
        <v>137</v>
      </c>
      <c r="CE1077" t="s">
        <v>137</v>
      </c>
      <c r="CF1077" t="s">
        <v>137</v>
      </c>
      <c r="CG1077" t="s">
        <v>137</v>
      </c>
      <c r="CH1077" t="s">
        <v>137</v>
      </c>
      <c r="CI1077" t="s">
        <v>137</v>
      </c>
      <c r="CJ1077">
        <v>15412000</v>
      </c>
      <c r="CK1077">
        <v>0</v>
      </c>
      <c r="CL1077">
        <v>0</v>
      </c>
      <c r="CM1077">
        <v>11337000</v>
      </c>
      <c r="CN1077">
        <v>0</v>
      </c>
      <c r="CO1077">
        <v>0</v>
      </c>
      <c r="CP1077">
        <v>17209000</v>
      </c>
      <c r="CQ1077">
        <v>0</v>
      </c>
      <c r="CR1077">
        <v>0</v>
      </c>
      <c r="CS1077">
        <v>31475000</v>
      </c>
      <c r="CT1077">
        <v>0</v>
      </c>
      <c r="CU1077">
        <v>0</v>
      </c>
      <c r="CV1077">
        <v>24566000</v>
      </c>
      <c r="CW1077">
        <v>0</v>
      </c>
      <c r="CX1077">
        <v>0</v>
      </c>
      <c r="CY1077">
        <v>32168000</v>
      </c>
      <c r="CZ1077">
        <v>0</v>
      </c>
      <c r="DA1077">
        <v>0</v>
      </c>
      <c r="DB1077">
        <v>15891000</v>
      </c>
      <c r="DC1077">
        <v>0</v>
      </c>
      <c r="DD1077">
        <v>0</v>
      </c>
      <c r="DE1077">
        <v>15480000</v>
      </c>
      <c r="DF1077">
        <v>0</v>
      </c>
      <c r="DG1077">
        <v>0</v>
      </c>
      <c r="DJ1077">
        <v>1075</v>
      </c>
      <c r="DK1077" t="s">
        <v>13469</v>
      </c>
      <c r="DL1077" t="s">
        <v>13559</v>
      </c>
      <c r="DM1077">
        <v>322</v>
      </c>
      <c r="DN1077">
        <v>2642</v>
      </c>
      <c r="DO1077">
        <v>2788</v>
      </c>
      <c r="DP1077" t="s">
        <v>13558</v>
      </c>
      <c r="DQ1077" t="s">
        <v>13557</v>
      </c>
      <c r="DR1077">
        <v>15952</v>
      </c>
      <c r="DS1077">
        <v>11122</v>
      </c>
      <c r="DT1077">
        <v>7</v>
      </c>
      <c r="DU1077">
        <v>17395</v>
      </c>
      <c r="DV1077">
        <v>15952</v>
      </c>
      <c r="DW1077">
        <v>11122</v>
      </c>
      <c r="DX1077">
        <v>7</v>
      </c>
      <c r="DY1077">
        <v>17395</v>
      </c>
      <c r="DZ1077">
        <v>15952</v>
      </c>
      <c r="EA1077">
        <v>11122</v>
      </c>
      <c r="EB1077">
        <v>7</v>
      </c>
      <c r="EC1077">
        <v>17395</v>
      </c>
    </row>
    <row r="1078" spans="1:133" x14ac:dyDescent="0.2">
      <c r="A1078" s="4" t="s">
        <v>13478</v>
      </c>
      <c r="B1078" t="s">
        <v>13556</v>
      </c>
      <c r="C1078" t="s">
        <v>13476</v>
      </c>
      <c r="D1078" t="str">
        <f t="shared" si="48"/>
        <v>NP_001128715</v>
      </c>
      <c r="E1078" t="s">
        <v>13475</v>
      </c>
      <c r="F1078" t="s">
        <v>13474</v>
      </c>
      <c r="G1078" t="s">
        <v>13473</v>
      </c>
      <c r="H1078">
        <v>1</v>
      </c>
      <c r="I1078">
        <v>59.502200000000002</v>
      </c>
      <c r="J1078">
        <v>8.5532299999999996E-4</v>
      </c>
      <c r="K1078">
        <v>101.78</v>
      </c>
      <c r="L1078">
        <v>63.545000000000002</v>
      </c>
      <c r="M1078">
        <v>59.502000000000002</v>
      </c>
      <c r="N1078">
        <v>1</v>
      </c>
      <c r="O1078">
        <v>65.104699999999994</v>
      </c>
      <c r="P1078">
        <v>1.6253E-2</v>
      </c>
      <c r="Q1078">
        <v>65.105000000000004</v>
      </c>
      <c r="R1078">
        <v>0</v>
      </c>
      <c r="S1078">
        <v>0</v>
      </c>
      <c r="U1078" t="s">
        <v>137</v>
      </c>
      <c r="V1078">
        <v>1</v>
      </c>
      <c r="W1078">
        <v>68.410499999999999</v>
      </c>
      <c r="X1078">
        <v>9.4073500000000001E-3</v>
      </c>
      <c r="Y1078">
        <v>68.41</v>
      </c>
      <c r="Z1078">
        <v>1</v>
      </c>
      <c r="AA1078">
        <v>73.734800000000007</v>
      </c>
      <c r="AB1078">
        <v>8.5532299999999996E-4</v>
      </c>
      <c r="AC1078">
        <v>101.78</v>
      </c>
      <c r="AD1078">
        <v>1</v>
      </c>
      <c r="AE1078">
        <v>82.774299999999997</v>
      </c>
      <c r="AF1078">
        <v>1.6153999999999999E-3</v>
      </c>
      <c r="AG1078">
        <v>82.774000000000001</v>
      </c>
      <c r="AH1078">
        <v>1</v>
      </c>
      <c r="AI1078">
        <v>63.459600000000002</v>
      </c>
      <c r="AJ1078">
        <v>1.7936499999999999E-3</v>
      </c>
      <c r="AK1078">
        <v>80.545000000000002</v>
      </c>
      <c r="AL1078">
        <v>1</v>
      </c>
      <c r="AM1078">
        <v>59.502200000000002</v>
      </c>
      <c r="AN1078">
        <v>2.8565500000000001E-2</v>
      </c>
      <c r="AO1078">
        <v>59.502000000000002</v>
      </c>
      <c r="AP1078">
        <v>0</v>
      </c>
      <c r="AQ1078">
        <v>0</v>
      </c>
      <c r="AS1078" t="s">
        <v>137</v>
      </c>
      <c r="AT1078" t="s">
        <v>136</v>
      </c>
      <c r="AU1078">
        <v>1</v>
      </c>
      <c r="AV1078" t="s">
        <v>144</v>
      </c>
      <c r="AW1078" t="str">
        <f t="shared" si="49"/>
        <v>TCOF1|NP_001128715</v>
      </c>
      <c r="AX1078" s="1" t="str">
        <f t="shared" si="50"/>
        <v>TCOF1|NP_001128715|GTISAPGK(1)VVTAAAQAK</v>
      </c>
      <c r="AY1078" t="s">
        <v>13555</v>
      </c>
      <c r="AZ1078" t="s">
        <v>143</v>
      </c>
      <c r="BA1078" t="s">
        <v>291</v>
      </c>
      <c r="BB1078" t="s">
        <v>13554</v>
      </c>
      <c r="BC1078" t="s">
        <v>13553</v>
      </c>
      <c r="BD1078">
        <v>8</v>
      </c>
      <c r="BE1078">
        <v>2</v>
      </c>
      <c r="BF1078">
        <v>0.40508</v>
      </c>
      <c r="BG1078" t="s">
        <v>139</v>
      </c>
      <c r="BH1078" t="s">
        <v>138</v>
      </c>
      <c r="BI1078" t="s">
        <v>139</v>
      </c>
      <c r="BJ1078" t="s">
        <v>139</v>
      </c>
      <c r="BK1078" t="s">
        <v>139</v>
      </c>
      <c r="BL1078" t="s">
        <v>139</v>
      </c>
      <c r="BM1078" t="s">
        <v>139</v>
      </c>
      <c r="BN1078" t="s">
        <v>138</v>
      </c>
      <c r="BO1078">
        <v>161380000</v>
      </c>
      <c r="BP1078">
        <v>161380000</v>
      </c>
      <c r="BQ1078">
        <v>0</v>
      </c>
      <c r="BR1078">
        <v>0</v>
      </c>
      <c r="BS1078" t="s">
        <v>137</v>
      </c>
      <c r="BT1078">
        <v>9015800</v>
      </c>
      <c r="BU1078">
        <v>7767300</v>
      </c>
      <c r="BV1078">
        <v>12547000</v>
      </c>
      <c r="BW1078">
        <v>21610000</v>
      </c>
      <c r="BX1078">
        <v>24598000</v>
      </c>
      <c r="BY1078">
        <v>25905000</v>
      </c>
      <c r="BZ1078">
        <v>12273000</v>
      </c>
      <c r="CA1078">
        <v>12557000</v>
      </c>
      <c r="CB1078" t="s">
        <v>137</v>
      </c>
      <c r="CC1078" t="s">
        <v>137</v>
      </c>
      <c r="CD1078" t="s">
        <v>137</v>
      </c>
      <c r="CE1078" t="s">
        <v>137</v>
      </c>
      <c r="CF1078" t="s">
        <v>137</v>
      </c>
      <c r="CG1078" t="s">
        <v>137</v>
      </c>
      <c r="CH1078" t="s">
        <v>137</v>
      </c>
      <c r="CI1078" t="s">
        <v>137</v>
      </c>
      <c r="CJ1078">
        <v>9015800</v>
      </c>
      <c r="CK1078">
        <v>0</v>
      </c>
      <c r="CL1078">
        <v>0</v>
      </c>
      <c r="CM1078">
        <v>7767300</v>
      </c>
      <c r="CN1078">
        <v>0</v>
      </c>
      <c r="CO1078">
        <v>0</v>
      </c>
      <c r="CP1078">
        <v>12547000</v>
      </c>
      <c r="CQ1078">
        <v>0</v>
      </c>
      <c r="CR1078">
        <v>0</v>
      </c>
      <c r="CS1078">
        <v>21610000</v>
      </c>
      <c r="CT1078">
        <v>0</v>
      </c>
      <c r="CU1078">
        <v>0</v>
      </c>
      <c r="CV1078">
        <v>24598000</v>
      </c>
      <c r="CW1078">
        <v>0</v>
      </c>
      <c r="CX1078">
        <v>0</v>
      </c>
      <c r="CY1078">
        <v>25905000</v>
      </c>
      <c r="CZ1078">
        <v>0</v>
      </c>
      <c r="DA1078">
        <v>0</v>
      </c>
      <c r="DB1078">
        <v>12273000</v>
      </c>
      <c r="DC1078">
        <v>0</v>
      </c>
      <c r="DD1078">
        <v>0</v>
      </c>
      <c r="DE1078">
        <v>12557000</v>
      </c>
      <c r="DF1078">
        <v>0</v>
      </c>
      <c r="DG1078">
        <v>0</v>
      </c>
      <c r="DJ1078">
        <v>1076</v>
      </c>
      <c r="DK1078" t="s">
        <v>13469</v>
      </c>
      <c r="DL1078" t="s">
        <v>13552</v>
      </c>
      <c r="DM1078">
        <v>811</v>
      </c>
      <c r="DN1078">
        <v>3377</v>
      </c>
      <c r="DO1078">
        <v>3556</v>
      </c>
      <c r="DP1078" t="s">
        <v>13551</v>
      </c>
      <c r="DQ1078" t="s">
        <v>13550</v>
      </c>
      <c r="DR1078">
        <v>21211</v>
      </c>
      <c r="DS1078">
        <v>14758</v>
      </c>
      <c r="DT1078">
        <v>7</v>
      </c>
      <c r="DU1078">
        <v>27331</v>
      </c>
      <c r="DV1078">
        <v>21206</v>
      </c>
      <c r="DW1078">
        <v>14753</v>
      </c>
      <c r="DX1078">
        <v>4</v>
      </c>
      <c r="DY1078">
        <v>25559</v>
      </c>
      <c r="DZ1078">
        <v>21206</v>
      </c>
      <c r="EA1078">
        <v>14753</v>
      </c>
      <c r="EB1078">
        <v>4</v>
      </c>
      <c r="EC1078">
        <v>25559</v>
      </c>
    </row>
    <row r="1079" spans="1:133" x14ac:dyDescent="0.2">
      <c r="A1079" t="s">
        <v>13478</v>
      </c>
      <c r="B1079" t="s">
        <v>13549</v>
      </c>
      <c r="C1079" t="s">
        <v>13476</v>
      </c>
      <c r="D1079" t="str">
        <f t="shared" si="48"/>
        <v>NP_001128715</v>
      </c>
      <c r="E1079" t="s">
        <v>13475</v>
      </c>
      <c r="F1079" t="s">
        <v>13474</v>
      </c>
      <c r="G1079" t="s">
        <v>13473</v>
      </c>
      <c r="H1079">
        <v>1</v>
      </c>
      <c r="I1079">
        <v>145.65100000000001</v>
      </c>
      <c r="J1079" s="3">
        <v>3.5742000000000001E-14</v>
      </c>
      <c r="K1079">
        <v>203.29</v>
      </c>
      <c r="L1079">
        <v>109.45</v>
      </c>
      <c r="M1079">
        <v>179.83</v>
      </c>
      <c r="N1079">
        <v>1</v>
      </c>
      <c r="O1079">
        <v>181.375</v>
      </c>
      <c r="P1079" s="3">
        <v>3.5742000000000001E-14</v>
      </c>
      <c r="Q1079">
        <v>203.29</v>
      </c>
      <c r="R1079">
        <v>1</v>
      </c>
      <c r="S1079">
        <v>65.800700000000006</v>
      </c>
      <c r="T1079" s="3">
        <v>3.9421199999999998E-7</v>
      </c>
      <c r="U1079">
        <v>122.1</v>
      </c>
      <c r="V1079">
        <v>1</v>
      </c>
      <c r="W1079">
        <v>154.6</v>
      </c>
      <c r="X1079">
        <v>2.1195200000000001E-4</v>
      </c>
      <c r="Y1079">
        <v>179.83</v>
      </c>
      <c r="Z1079">
        <v>0</v>
      </c>
      <c r="AA1079">
        <v>0</v>
      </c>
      <c r="AC1079" t="s">
        <v>137</v>
      </c>
      <c r="AD1079">
        <v>0</v>
      </c>
      <c r="AE1079">
        <v>0</v>
      </c>
      <c r="AG1079" t="s">
        <v>137</v>
      </c>
      <c r="AH1079">
        <v>0</v>
      </c>
      <c r="AI1079">
        <v>0</v>
      </c>
      <c r="AK1079" t="s">
        <v>137</v>
      </c>
      <c r="AL1079">
        <v>1</v>
      </c>
      <c r="AM1079">
        <v>137.88200000000001</v>
      </c>
      <c r="AN1079">
        <v>9.9199600000000002E-3</v>
      </c>
      <c r="AO1079">
        <v>159.66</v>
      </c>
      <c r="AP1079">
        <v>1</v>
      </c>
      <c r="AQ1079">
        <v>145.65100000000001</v>
      </c>
      <c r="AR1079">
        <v>2.1195200000000001E-4</v>
      </c>
      <c r="AS1079">
        <v>179.83</v>
      </c>
      <c r="AT1079" t="s">
        <v>136</v>
      </c>
      <c r="AU1079">
        <v>1</v>
      </c>
      <c r="AV1079" t="s">
        <v>144</v>
      </c>
      <c r="AW1079" t="str">
        <f t="shared" si="49"/>
        <v>TCOF1|NP_001128715</v>
      </c>
      <c r="AX1079" s="1" t="str">
        <f t="shared" si="50"/>
        <v>TCOF1|NP_001128715|KAEEDAALQAK(1)K</v>
      </c>
      <c r="AY1079" t="s">
        <v>13548</v>
      </c>
      <c r="AZ1079" t="s">
        <v>143</v>
      </c>
      <c r="BA1079" t="s">
        <v>142</v>
      </c>
      <c r="BB1079" t="s">
        <v>13547</v>
      </c>
      <c r="BC1079" t="s">
        <v>13546</v>
      </c>
      <c r="BD1079">
        <v>11</v>
      </c>
      <c r="BE1079">
        <v>2</v>
      </c>
      <c r="BF1079">
        <v>0.57879000000000003</v>
      </c>
      <c r="BG1079" t="s">
        <v>139</v>
      </c>
      <c r="BH1079" t="s">
        <v>139</v>
      </c>
      <c r="BI1079" t="s">
        <v>139</v>
      </c>
      <c r="BJ1079" t="s">
        <v>138</v>
      </c>
      <c r="BK1079" t="s">
        <v>138</v>
      </c>
      <c r="BL1079" t="s">
        <v>138</v>
      </c>
      <c r="BM1079" t="s">
        <v>139</v>
      </c>
      <c r="BN1079" t="s">
        <v>139</v>
      </c>
      <c r="BO1079">
        <v>221950000</v>
      </c>
      <c r="BP1079">
        <v>221950000</v>
      </c>
      <c r="BQ1079">
        <v>0</v>
      </c>
      <c r="BR1079">
        <v>0</v>
      </c>
      <c r="BS1079" t="s">
        <v>137</v>
      </c>
      <c r="BT1079">
        <v>9339700</v>
      </c>
      <c r="BU1079" t="s">
        <v>297</v>
      </c>
      <c r="BV1079">
        <v>11311000</v>
      </c>
      <c r="BW1079">
        <v>13515000</v>
      </c>
      <c r="BX1079">
        <v>7854300</v>
      </c>
      <c r="BY1079">
        <v>11900000</v>
      </c>
      <c r="BZ1079">
        <v>10706000</v>
      </c>
      <c r="CA1079">
        <v>13578000</v>
      </c>
      <c r="CB1079" t="s">
        <v>137</v>
      </c>
      <c r="CC1079" t="s">
        <v>137</v>
      </c>
      <c r="CD1079" t="s">
        <v>137</v>
      </c>
      <c r="CE1079" t="s">
        <v>137</v>
      </c>
      <c r="CF1079" t="s">
        <v>137</v>
      </c>
      <c r="CG1079" t="s">
        <v>137</v>
      </c>
      <c r="CH1079" t="s">
        <v>137</v>
      </c>
      <c r="CI1079" t="s">
        <v>137</v>
      </c>
      <c r="CJ1079">
        <v>9339700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11311000</v>
      </c>
      <c r="CQ1079">
        <v>0</v>
      </c>
      <c r="CR1079">
        <v>0</v>
      </c>
      <c r="CS1079">
        <v>13515000</v>
      </c>
      <c r="CT1079">
        <v>0</v>
      </c>
      <c r="CU1079">
        <v>0</v>
      </c>
      <c r="CV1079">
        <v>7854300</v>
      </c>
      <c r="CW1079">
        <v>0</v>
      </c>
      <c r="CX1079">
        <v>0</v>
      </c>
      <c r="CY1079">
        <v>11900000</v>
      </c>
      <c r="CZ1079">
        <v>0</v>
      </c>
      <c r="DA1079">
        <v>0</v>
      </c>
      <c r="DB1079">
        <v>10706000</v>
      </c>
      <c r="DC1079">
        <v>0</v>
      </c>
      <c r="DD1079">
        <v>0</v>
      </c>
      <c r="DE1079">
        <v>13578000</v>
      </c>
      <c r="DF1079">
        <v>0</v>
      </c>
      <c r="DG1079">
        <v>0</v>
      </c>
      <c r="DJ1079">
        <v>1077</v>
      </c>
      <c r="DK1079" t="s">
        <v>13469</v>
      </c>
      <c r="DL1079" t="s">
        <v>13545</v>
      </c>
      <c r="DM1079">
        <v>74</v>
      </c>
      <c r="DN1079" t="s">
        <v>13544</v>
      </c>
      <c r="DO1079" t="s">
        <v>13543</v>
      </c>
      <c r="DP1079" t="s">
        <v>13542</v>
      </c>
      <c r="DQ1079" t="s">
        <v>13541</v>
      </c>
      <c r="DR1079">
        <v>31063</v>
      </c>
      <c r="DS1079">
        <v>21522</v>
      </c>
      <c r="DT1079">
        <v>8</v>
      </c>
      <c r="DU1079">
        <v>9976</v>
      </c>
      <c r="DV1079">
        <v>31059</v>
      </c>
      <c r="DW1079">
        <v>21517</v>
      </c>
      <c r="DX1079">
        <v>1</v>
      </c>
      <c r="DY1079">
        <v>10194</v>
      </c>
      <c r="DZ1079">
        <v>31059</v>
      </c>
      <c r="EA1079">
        <v>21517</v>
      </c>
      <c r="EB1079">
        <v>1</v>
      </c>
      <c r="EC1079">
        <v>10194</v>
      </c>
    </row>
    <row r="1080" spans="1:133" x14ac:dyDescent="0.2">
      <c r="A1080" t="s">
        <v>13478</v>
      </c>
      <c r="B1080" t="s">
        <v>13540</v>
      </c>
      <c r="C1080" t="s">
        <v>13476</v>
      </c>
      <c r="D1080" t="str">
        <f t="shared" si="48"/>
        <v>NP_001128715</v>
      </c>
      <c r="E1080" t="s">
        <v>13475</v>
      </c>
      <c r="F1080" t="s">
        <v>13474</v>
      </c>
      <c r="G1080" t="s">
        <v>13473</v>
      </c>
      <c r="H1080">
        <v>1</v>
      </c>
      <c r="I1080">
        <v>91.017799999999994</v>
      </c>
      <c r="J1080" s="3">
        <v>1.8744199999999999E-29</v>
      </c>
      <c r="K1080">
        <v>204.9</v>
      </c>
      <c r="L1080">
        <v>150.9</v>
      </c>
      <c r="M1080">
        <v>114.06</v>
      </c>
      <c r="N1080">
        <v>1</v>
      </c>
      <c r="O1080">
        <v>98.317800000000005</v>
      </c>
      <c r="P1080" s="3">
        <v>1.05864E-7</v>
      </c>
      <c r="Q1080">
        <v>138.97</v>
      </c>
      <c r="R1080">
        <v>1</v>
      </c>
      <c r="S1080">
        <v>108.55500000000001</v>
      </c>
      <c r="T1080" s="3">
        <v>2.71143E-8</v>
      </c>
      <c r="U1080">
        <v>133.9</v>
      </c>
      <c r="V1080">
        <v>0</v>
      </c>
      <c r="W1080">
        <v>0</v>
      </c>
      <c r="Y1080" t="s">
        <v>137</v>
      </c>
      <c r="Z1080">
        <v>0.99999899999999997</v>
      </c>
      <c r="AA1080">
        <v>62.726300000000002</v>
      </c>
      <c r="AB1080">
        <v>1.46193E-3</v>
      </c>
      <c r="AC1080">
        <v>112.91</v>
      </c>
      <c r="AD1080">
        <v>1</v>
      </c>
      <c r="AE1080">
        <v>101.30500000000001</v>
      </c>
      <c r="AF1080" s="3">
        <v>1.29063E-5</v>
      </c>
      <c r="AG1080">
        <v>122.16</v>
      </c>
      <c r="AH1080">
        <v>1</v>
      </c>
      <c r="AI1080">
        <v>136.91</v>
      </c>
      <c r="AJ1080" s="3">
        <v>1.8744199999999999E-29</v>
      </c>
      <c r="AK1080">
        <v>204.9</v>
      </c>
      <c r="AL1080">
        <v>1</v>
      </c>
      <c r="AM1080">
        <v>86.634399999999999</v>
      </c>
      <c r="AN1080">
        <v>4.2702300000000001E-4</v>
      </c>
      <c r="AO1080">
        <v>107.63</v>
      </c>
      <c r="AP1080">
        <v>1</v>
      </c>
      <c r="AQ1080">
        <v>91.017799999999994</v>
      </c>
      <c r="AR1080" s="3">
        <v>4.60244E-7</v>
      </c>
      <c r="AS1080">
        <v>129.11000000000001</v>
      </c>
      <c r="AT1080" t="s">
        <v>136</v>
      </c>
      <c r="AU1080">
        <v>1</v>
      </c>
      <c r="AV1080" t="s">
        <v>144</v>
      </c>
      <c r="AW1080" t="str">
        <f t="shared" si="49"/>
        <v>TCOF1|NP_001128715</v>
      </c>
      <c r="AX1080" s="1" t="str">
        <f t="shared" si="50"/>
        <v>TCOF1|NP_001128715|KGAAPAPPGK(1)TGPAVAK</v>
      </c>
      <c r="AY1080" t="s">
        <v>13539</v>
      </c>
      <c r="AZ1080" t="s">
        <v>395</v>
      </c>
      <c r="BA1080" t="s">
        <v>423</v>
      </c>
      <c r="BB1080" t="s">
        <v>13538</v>
      </c>
      <c r="BC1080" t="s">
        <v>13537</v>
      </c>
      <c r="BD1080">
        <v>10</v>
      </c>
      <c r="BE1080">
        <v>3</v>
      </c>
      <c r="BF1080">
        <v>0.82889000000000002</v>
      </c>
      <c r="BG1080" t="s">
        <v>139</v>
      </c>
      <c r="BH1080" t="s">
        <v>139</v>
      </c>
      <c r="BI1080" t="s">
        <v>138</v>
      </c>
      <c r="BJ1080" t="s">
        <v>139</v>
      </c>
      <c r="BK1080" t="s">
        <v>139</v>
      </c>
      <c r="BL1080" t="s">
        <v>139</v>
      </c>
      <c r="BM1080" t="s">
        <v>139</v>
      </c>
      <c r="BN1080" t="s">
        <v>139</v>
      </c>
      <c r="BO1080">
        <v>480330000</v>
      </c>
      <c r="BP1080">
        <v>480330000</v>
      </c>
      <c r="BQ1080">
        <v>0</v>
      </c>
      <c r="BR1080">
        <v>0</v>
      </c>
      <c r="BS1080" t="s">
        <v>137</v>
      </c>
      <c r="BT1080">
        <v>42820000</v>
      </c>
      <c r="BU1080">
        <v>29261000</v>
      </c>
      <c r="BV1080">
        <v>39123000</v>
      </c>
      <c r="BW1080">
        <v>60029000</v>
      </c>
      <c r="BX1080">
        <v>54312000</v>
      </c>
      <c r="BY1080">
        <v>82958000</v>
      </c>
      <c r="BZ1080">
        <v>42496000</v>
      </c>
      <c r="CA1080">
        <v>34899000</v>
      </c>
      <c r="CB1080" t="s">
        <v>137</v>
      </c>
      <c r="CC1080" t="s">
        <v>137</v>
      </c>
      <c r="CD1080" t="s">
        <v>137</v>
      </c>
      <c r="CE1080" t="s">
        <v>137</v>
      </c>
      <c r="CF1080" t="s">
        <v>137</v>
      </c>
      <c r="CG1080" t="s">
        <v>137</v>
      </c>
      <c r="CH1080" t="s">
        <v>137</v>
      </c>
      <c r="CI1080" t="s">
        <v>137</v>
      </c>
      <c r="CJ1080">
        <v>42820000</v>
      </c>
      <c r="CK1080">
        <v>0</v>
      </c>
      <c r="CL1080">
        <v>0</v>
      </c>
      <c r="CM1080">
        <v>29261000</v>
      </c>
      <c r="CN1080">
        <v>0</v>
      </c>
      <c r="CO1080">
        <v>0</v>
      </c>
      <c r="CP1080">
        <v>39123000</v>
      </c>
      <c r="CQ1080">
        <v>0</v>
      </c>
      <c r="CR1080">
        <v>0</v>
      </c>
      <c r="CS1080">
        <v>60029000</v>
      </c>
      <c r="CT1080">
        <v>0</v>
      </c>
      <c r="CU1080">
        <v>0</v>
      </c>
      <c r="CV1080">
        <v>54312000</v>
      </c>
      <c r="CW1080">
        <v>0</v>
      </c>
      <c r="CX1080">
        <v>0</v>
      </c>
      <c r="CY1080">
        <v>82958000</v>
      </c>
      <c r="CZ1080">
        <v>0</v>
      </c>
      <c r="DA1080">
        <v>0</v>
      </c>
      <c r="DB1080">
        <v>42496000</v>
      </c>
      <c r="DC1080">
        <v>0</v>
      </c>
      <c r="DD1080">
        <v>0</v>
      </c>
      <c r="DE1080">
        <v>34899000</v>
      </c>
      <c r="DF1080">
        <v>0</v>
      </c>
      <c r="DG1080">
        <v>0</v>
      </c>
      <c r="DJ1080">
        <v>1078</v>
      </c>
      <c r="DK1080" t="s">
        <v>13469</v>
      </c>
      <c r="DL1080" t="s">
        <v>13536</v>
      </c>
      <c r="DM1080">
        <v>393</v>
      </c>
      <c r="DN1080">
        <v>4975</v>
      </c>
      <c r="DO1080">
        <v>5258</v>
      </c>
      <c r="DP1080" t="s">
        <v>13535</v>
      </c>
      <c r="DQ1080" t="s">
        <v>13534</v>
      </c>
      <c r="DR1080">
        <v>32000</v>
      </c>
      <c r="DS1080">
        <v>22038</v>
      </c>
      <c r="DT1080">
        <v>8</v>
      </c>
      <c r="DU1080">
        <v>12162</v>
      </c>
      <c r="DV1080">
        <v>31996</v>
      </c>
      <c r="DW1080">
        <v>22034</v>
      </c>
      <c r="DX1080">
        <v>6</v>
      </c>
      <c r="DY1080">
        <v>12215</v>
      </c>
      <c r="DZ1080">
        <v>31996</v>
      </c>
      <c r="EA1080">
        <v>22034</v>
      </c>
      <c r="EB1080">
        <v>6</v>
      </c>
      <c r="EC1080">
        <v>12215</v>
      </c>
    </row>
    <row r="1081" spans="1:133" x14ac:dyDescent="0.2">
      <c r="A1081" t="s">
        <v>13478</v>
      </c>
      <c r="B1081" t="s">
        <v>13533</v>
      </c>
      <c r="C1081" t="s">
        <v>13476</v>
      </c>
      <c r="D1081" t="str">
        <f t="shared" si="48"/>
        <v>NP_001128715</v>
      </c>
      <c r="E1081" t="s">
        <v>13475</v>
      </c>
      <c r="F1081" t="s">
        <v>13474</v>
      </c>
      <c r="G1081" t="s">
        <v>13473</v>
      </c>
      <c r="H1081">
        <v>1</v>
      </c>
      <c r="I1081">
        <v>81.709000000000003</v>
      </c>
      <c r="J1081">
        <v>6.1468199999999999E-3</v>
      </c>
      <c r="K1081">
        <v>100.93</v>
      </c>
      <c r="L1081">
        <v>48.441000000000003</v>
      </c>
      <c r="M1081">
        <v>81.709000000000003</v>
      </c>
      <c r="N1081">
        <v>0.98807</v>
      </c>
      <c r="O1081">
        <v>19.1814</v>
      </c>
      <c r="P1081">
        <v>4.9592200000000003E-2</v>
      </c>
      <c r="Q1081">
        <v>67.748999999999995</v>
      </c>
      <c r="R1081">
        <v>1</v>
      </c>
      <c r="S1081">
        <v>84.168700000000001</v>
      </c>
      <c r="T1081">
        <v>2.1002300000000002E-2</v>
      </c>
      <c r="U1081">
        <v>84.168999999999997</v>
      </c>
      <c r="V1081">
        <v>1</v>
      </c>
      <c r="W1081">
        <v>75.7881</v>
      </c>
      <c r="X1081">
        <v>3.8413900000000001E-2</v>
      </c>
      <c r="Y1081">
        <v>75.787999999999997</v>
      </c>
      <c r="Z1081">
        <v>1</v>
      </c>
      <c r="AA1081">
        <v>84.351799999999997</v>
      </c>
      <c r="AB1081">
        <v>2.07169E-2</v>
      </c>
      <c r="AC1081">
        <v>84.352000000000004</v>
      </c>
      <c r="AD1081">
        <v>1</v>
      </c>
      <c r="AE1081">
        <v>96.604299999999995</v>
      </c>
      <c r="AF1081">
        <v>8.0250800000000004E-3</v>
      </c>
      <c r="AG1081">
        <v>96.603999999999999</v>
      </c>
      <c r="AH1081">
        <v>1</v>
      </c>
      <c r="AI1081">
        <v>100.931</v>
      </c>
      <c r="AJ1081">
        <v>6.1468199999999999E-3</v>
      </c>
      <c r="AK1081">
        <v>100.93</v>
      </c>
      <c r="AL1081">
        <v>1</v>
      </c>
      <c r="AM1081">
        <v>81.709000000000003</v>
      </c>
      <c r="AN1081">
        <v>1.9842599999999998E-2</v>
      </c>
      <c r="AO1081">
        <v>81.709000000000003</v>
      </c>
      <c r="AP1081">
        <v>0</v>
      </c>
      <c r="AQ1081">
        <v>0</v>
      </c>
      <c r="AS1081" t="s">
        <v>137</v>
      </c>
      <c r="AT1081" t="s">
        <v>136</v>
      </c>
      <c r="AU1081">
        <v>1</v>
      </c>
      <c r="AV1081" t="s">
        <v>144</v>
      </c>
      <c r="AW1081" t="str">
        <f t="shared" si="49"/>
        <v>TCOF1|NP_001128715</v>
      </c>
      <c r="AX1081" s="1" t="str">
        <f t="shared" si="50"/>
        <v>TCOF1|NP_001128715|TGPAVAK(1)AQAGK</v>
      </c>
      <c r="AY1081" t="s">
        <v>13532</v>
      </c>
      <c r="AZ1081" t="s">
        <v>143</v>
      </c>
      <c r="BA1081" t="s">
        <v>555</v>
      </c>
      <c r="BB1081" t="s">
        <v>13531</v>
      </c>
      <c r="BC1081" t="s">
        <v>13530</v>
      </c>
      <c r="BD1081">
        <v>7</v>
      </c>
      <c r="BE1081">
        <v>2</v>
      </c>
      <c r="BF1081">
        <v>-0.40194000000000002</v>
      </c>
      <c r="BG1081" t="s">
        <v>139</v>
      </c>
      <c r="BH1081" t="s">
        <v>139</v>
      </c>
      <c r="BI1081" t="s">
        <v>139</v>
      </c>
      <c r="BJ1081" t="s">
        <v>139</v>
      </c>
      <c r="BK1081" t="s">
        <v>139</v>
      </c>
      <c r="BL1081" t="s">
        <v>139</v>
      </c>
      <c r="BM1081" t="s">
        <v>139</v>
      </c>
      <c r="BN1081" t="s">
        <v>138</v>
      </c>
      <c r="BO1081">
        <v>344960000</v>
      </c>
      <c r="BP1081">
        <v>344960000</v>
      </c>
      <c r="BQ1081">
        <v>0</v>
      </c>
      <c r="BR1081">
        <v>0</v>
      </c>
      <c r="BS1081" t="s">
        <v>137</v>
      </c>
      <c r="BT1081">
        <v>5608300</v>
      </c>
      <c r="BU1081">
        <v>11118000</v>
      </c>
      <c r="BV1081">
        <v>7281000</v>
      </c>
      <c r="BW1081">
        <v>5228700</v>
      </c>
      <c r="BX1081">
        <v>3225800</v>
      </c>
      <c r="BY1081">
        <v>3958000</v>
      </c>
      <c r="BZ1081">
        <v>7453400</v>
      </c>
      <c r="CA1081">
        <v>9966600</v>
      </c>
      <c r="CB1081" t="s">
        <v>137</v>
      </c>
      <c r="CC1081" t="s">
        <v>137</v>
      </c>
      <c r="CD1081" t="s">
        <v>137</v>
      </c>
      <c r="CE1081" t="s">
        <v>137</v>
      </c>
      <c r="CF1081" t="s">
        <v>137</v>
      </c>
      <c r="CG1081" t="s">
        <v>137</v>
      </c>
      <c r="CH1081" t="s">
        <v>137</v>
      </c>
      <c r="CI1081" t="s">
        <v>137</v>
      </c>
      <c r="CJ1081">
        <v>5608300</v>
      </c>
      <c r="CK1081">
        <v>0</v>
      </c>
      <c r="CL1081">
        <v>0</v>
      </c>
      <c r="CM1081">
        <v>11118000</v>
      </c>
      <c r="CN1081">
        <v>0</v>
      </c>
      <c r="CO1081">
        <v>0</v>
      </c>
      <c r="CP1081">
        <v>7281000</v>
      </c>
      <c r="CQ1081">
        <v>0</v>
      </c>
      <c r="CR1081">
        <v>0</v>
      </c>
      <c r="CS1081">
        <v>5228700</v>
      </c>
      <c r="CT1081">
        <v>0</v>
      </c>
      <c r="CU1081">
        <v>0</v>
      </c>
      <c r="CV1081">
        <v>3225800</v>
      </c>
      <c r="CW1081">
        <v>0</v>
      </c>
      <c r="CX1081">
        <v>0</v>
      </c>
      <c r="CY1081">
        <v>3958000</v>
      </c>
      <c r="CZ1081">
        <v>0</v>
      </c>
      <c r="DA1081">
        <v>0</v>
      </c>
      <c r="DB1081">
        <v>7453400</v>
      </c>
      <c r="DC1081">
        <v>0</v>
      </c>
      <c r="DD1081">
        <v>0</v>
      </c>
      <c r="DE1081">
        <v>9966600</v>
      </c>
      <c r="DF1081">
        <v>0</v>
      </c>
      <c r="DG1081">
        <v>0</v>
      </c>
      <c r="DJ1081">
        <v>1079</v>
      </c>
      <c r="DK1081" t="s">
        <v>13469</v>
      </c>
      <c r="DL1081" t="s">
        <v>13529</v>
      </c>
      <c r="DM1081">
        <v>400</v>
      </c>
      <c r="DN1081" t="s">
        <v>13528</v>
      </c>
      <c r="DO1081" t="s">
        <v>13527</v>
      </c>
      <c r="DP1081" t="s">
        <v>13526</v>
      </c>
      <c r="DQ1081" t="s">
        <v>13525</v>
      </c>
      <c r="DR1081">
        <v>65600</v>
      </c>
      <c r="DS1081">
        <v>44820</v>
      </c>
      <c r="DT1081">
        <v>7</v>
      </c>
      <c r="DU1081">
        <v>10682</v>
      </c>
      <c r="DV1081">
        <v>65599</v>
      </c>
      <c r="DW1081">
        <v>44819</v>
      </c>
      <c r="DX1081">
        <v>6</v>
      </c>
      <c r="DY1081">
        <v>9894</v>
      </c>
      <c r="DZ1081">
        <v>65599</v>
      </c>
      <c r="EA1081">
        <v>44819</v>
      </c>
      <c r="EB1081">
        <v>6</v>
      </c>
      <c r="EC1081">
        <v>9894</v>
      </c>
    </row>
    <row r="1082" spans="1:133" x14ac:dyDescent="0.2">
      <c r="A1082" t="s">
        <v>13524</v>
      </c>
      <c r="B1082" t="s">
        <v>13523</v>
      </c>
      <c r="C1082" t="s">
        <v>13476</v>
      </c>
      <c r="D1082" t="str">
        <f t="shared" si="48"/>
        <v>NP_001128715</v>
      </c>
      <c r="E1082" t="s">
        <v>13522</v>
      </c>
      <c r="F1082" t="s">
        <v>13474</v>
      </c>
      <c r="G1082" t="s">
        <v>13521</v>
      </c>
      <c r="H1082">
        <v>1</v>
      </c>
      <c r="I1082">
        <v>61.523600000000002</v>
      </c>
      <c r="J1082" s="3">
        <v>1.1781500000000001E-5</v>
      </c>
      <c r="K1082">
        <v>116.61</v>
      </c>
      <c r="L1082">
        <v>100.54</v>
      </c>
      <c r="M1082">
        <v>61.524000000000001</v>
      </c>
      <c r="N1082">
        <v>0.99985599999999997</v>
      </c>
      <c r="O1082">
        <v>38.4178</v>
      </c>
      <c r="P1082">
        <v>4.91206E-2</v>
      </c>
      <c r="Q1082">
        <v>53.453000000000003</v>
      </c>
      <c r="R1082">
        <v>1</v>
      </c>
      <c r="S1082">
        <v>92.286000000000001</v>
      </c>
      <c r="T1082">
        <v>2.0922399999999999E-4</v>
      </c>
      <c r="U1082">
        <v>110.34</v>
      </c>
      <c r="V1082">
        <v>1</v>
      </c>
      <c r="W1082">
        <v>88.565799999999996</v>
      </c>
      <c r="X1082" s="3">
        <v>1.1781500000000001E-5</v>
      </c>
      <c r="Y1082">
        <v>116.61</v>
      </c>
      <c r="Z1082">
        <v>1</v>
      </c>
      <c r="AA1082">
        <v>71.402000000000001</v>
      </c>
      <c r="AB1082">
        <v>3.9536600000000002E-4</v>
      </c>
      <c r="AC1082">
        <v>105.5</v>
      </c>
      <c r="AD1082">
        <v>0.99999300000000002</v>
      </c>
      <c r="AE1082">
        <v>51.608600000000003</v>
      </c>
      <c r="AF1082">
        <v>1.23924E-3</v>
      </c>
      <c r="AG1082">
        <v>79.676000000000002</v>
      </c>
      <c r="AH1082">
        <v>1</v>
      </c>
      <c r="AI1082">
        <v>61.523600000000002</v>
      </c>
      <c r="AJ1082">
        <v>2.6600000000000001E-4</v>
      </c>
      <c r="AK1082">
        <v>104.78</v>
      </c>
      <c r="AL1082">
        <v>1</v>
      </c>
      <c r="AM1082">
        <v>88.084699999999998</v>
      </c>
      <c r="AN1082">
        <v>1.0577799999999999E-3</v>
      </c>
      <c r="AO1082">
        <v>93.341999999999999</v>
      </c>
      <c r="AP1082">
        <v>0</v>
      </c>
      <c r="AQ1082">
        <v>0</v>
      </c>
      <c r="AS1082" t="s">
        <v>137</v>
      </c>
      <c r="AT1082" t="s">
        <v>136</v>
      </c>
      <c r="AU1082">
        <v>1</v>
      </c>
      <c r="AV1082" t="s">
        <v>144</v>
      </c>
      <c r="AW1082" t="str">
        <f t="shared" si="49"/>
        <v>TCOF1|NP_001128715</v>
      </c>
      <c r="AX1082" s="1" t="str">
        <f t="shared" si="50"/>
        <v>TCOF1|NP_001128715|NPASLPLTQAALK(1)VLAQK</v>
      </c>
      <c r="AY1082" t="s">
        <v>13520</v>
      </c>
      <c r="AZ1082" t="s">
        <v>143</v>
      </c>
      <c r="BA1082" t="s">
        <v>6199</v>
      </c>
      <c r="BB1082" t="s">
        <v>13519</v>
      </c>
      <c r="BC1082" t="s">
        <v>13518</v>
      </c>
      <c r="BD1082">
        <v>13</v>
      </c>
      <c r="BE1082">
        <v>3</v>
      </c>
      <c r="BF1082">
        <v>-0.17491000000000001</v>
      </c>
      <c r="BG1082" t="s">
        <v>139</v>
      </c>
      <c r="BH1082" t="s">
        <v>139</v>
      </c>
      <c r="BI1082" t="s">
        <v>139</v>
      </c>
      <c r="BJ1082" t="s">
        <v>139</v>
      </c>
      <c r="BK1082" t="s">
        <v>139</v>
      </c>
      <c r="BL1082" t="s">
        <v>139</v>
      </c>
      <c r="BM1082" t="s">
        <v>139</v>
      </c>
      <c r="BN1082" t="s">
        <v>138</v>
      </c>
      <c r="BO1082">
        <v>536480000</v>
      </c>
      <c r="BP1082">
        <v>536480000</v>
      </c>
      <c r="BQ1082">
        <v>0</v>
      </c>
      <c r="BR1082">
        <v>0</v>
      </c>
      <c r="BS1082" t="s">
        <v>137</v>
      </c>
      <c r="BT1082">
        <v>66218000</v>
      </c>
      <c r="BU1082">
        <v>57740000</v>
      </c>
      <c r="BV1082">
        <v>51206000</v>
      </c>
      <c r="BW1082">
        <v>128730000</v>
      </c>
      <c r="BX1082">
        <v>28303000</v>
      </c>
      <c r="BY1082">
        <v>46179000</v>
      </c>
      <c r="BZ1082">
        <v>55966000</v>
      </c>
      <c r="CA1082">
        <v>63737000</v>
      </c>
      <c r="CB1082" t="s">
        <v>137</v>
      </c>
      <c r="CC1082" t="s">
        <v>137</v>
      </c>
      <c r="CD1082" t="s">
        <v>137</v>
      </c>
      <c r="CE1082" t="s">
        <v>137</v>
      </c>
      <c r="CF1082" t="s">
        <v>137</v>
      </c>
      <c r="CG1082" t="s">
        <v>137</v>
      </c>
      <c r="CH1082" t="s">
        <v>137</v>
      </c>
      <c r="CI1082" t="s">
        <v>137</v>
      </c>
      <c r="CJ1082">
        <v>66218000</v>
      </c>
      <c r="CK1082">
        <v>0</v>
      </c>
      <c r="CL1082">
        <v>0</v>
      </c>
      <c r="CM1082">
        <v>57740000</v>
      </c>
      <c r="CN1082">
        <v>0</v>
      </c>
      <c r="CO1082">
        <v>0</v>
      </c>
      <c r="CP1082">
        <v>51206000</v>
      </c>
      <c r="CQ1082">
        <v>0</v>
      </c>
      <c r="CR1082">
        <v>0</v>
      </c>
      <c r="CS1082">
        <v>128730000</v>
      </c>
      <c r="CT1082">
        <v>0</v>
      </c>
      <c r="CU1082">
        <v>0</v>
      </c>
      <c r="CV1082">
        <v>28303000</v>
      </c>
      <c r="CW1082">
        <v>0</v>
      </c>
      <c r="CX1082">
        <v>0</v>
      </c>
      <c r="CY1082">
        <v>46179000</v>
      </c>
      <c r="CZ1082">
        <v>0</v>
      </c>
      <c r="DA1082">
        <v>0</v>
      </c>
      <c r="DB1082">
        <v>55966000</v>
      </c>
      <c r="DC1082">
        <v>0</v>
      </c>
      <c r="DD1082">
        <v>0</v>
      </c>
      <c r="DE1082">
        <v>63737000</v>
      </c>
      <c r="DF1082">
        <v>0</v>
      </c>
      <c r="DG1082">
        <v>0</v>
      </c>
      <c r="DJ1082">
        <v>1080</v>
      </c>
      <c r="DK1082" t="s">
        <v>13517</v>
      </c>
      <c r="DL1082" t="s">
        <v>13516</v>
      </c>
      <c r="DM1082">
        <v>1078</v>
      </c>
      <c r="DN1082" t="s">
        <v>13515</v>
      </c>
      <c r="DO1082" t="s">
        <v>13514</v>
      </c>
      <c r="DP1082" t="s">
        <v>13513</v>
      </c>
      <c r="DQ1082" t="s">
        <v>13512</v>
      </c>
      <c r="DR1082">
        <v>48612</v>
      </c>
      <c r="DS1082">
        <v>33195</v>
      </c>
      <c r="DT1082">
        <v>6</v>
      </c>
      <c r="DU1082">
        <v>53754</v>
      </c>
      <c r="DV1082">
        <v>34609</v>
      </c>
      <c r="DW1082">
        <v>23749</v>
      </c>
      <c r="DX1082">
        <v>3</v>
      </c>
      <c r="DY1082">
        <v>43947</v>
      </c>
      <c r="DZ1082">
        <v>34609</v>
      </c>
      <c r="EA1082">
        <v>23749</v>
      </c>
      <c r="EB1082">
        <v>3</v>
      </c>
      <c r="EC1082">
        <v>43947</v>
      </c>
    </row>
    <row r="1083" spans="1:133" x14ac:dyDescent="0.2">
      <c r="A1083" t="s">
        <v>13478</v>
      </c>
      <c r="B1083" t="s">
        <v>13511</v>
      </c>
      <c r="C1083" t="s">
        <v>13476</v>
      </c>
      <c r="D1083" t="str">
        <f t="shared" si="48"/>
        <v>NP_001128715</v>
      </c>
      <c r="E1083" t="s">
        <v>13475</v>
      </c>
      <c r="F1083" t="s">
        <v>13474</v>
      </c>
      <c r="G1083" t="s">
        <v>13473</v>
      </c>
      <c r="H1083">
        <v>1</v>
      </c>
      <c r="I1083">
        <v>80.959500000000006</v>
      </c>
      <c r="J1083" s="3">
        <v>4.5778100000000001E-5</v>
      </c>
      <c r="K1083">
        <v>139.63999999999999</v>
      </c>
      <c r="L1083">
        <v>99.757000000000005</v>
      </c>
      <c r="M1083">
        <v>80.959999999999994</v>
      </c>
      <c r="N1083">
        <v>1</v>
      </c>
      <c r="O1083">
        <v>69.054400000000001</v>
      </c>
      <c r="P1083" s="3">
        <v>8.3208999999999996E-5</v>
      </c>
      <c r="Q1083">
        <v>125.47</v>
      </c>
      <c r="R1083">
        <v>0.99997100000000005</v>
      </c>
      <c r="S1083">
        <v>45.318199999999997</v>
      </c>
      <c r="T1083">
        <v>1.9344799999999999E-3</v>
      </c>
      <c r="U1083">
        <v>101.61</v>
      </c>
      <c r="V1083">
        <v>0.99960400000000005</v>
      </c>
      <c r="W1083">
        <v>34.016500000000001</v>
      </c>
      <c r="X1083">
        <v>1.04461E-2</v>
      </c>
      <c r="Y1083">
        <v>82.483000000000004</v>
      </c>
      <c r="Z1083">
        <v>1</v>
      </c>
      <c r="AA1083">
        <v>80.959500000000006</v>
      </c>
      <c r="AB1083" s="3">
        <v>4.5778100000000001E-5</v>
      </c>
      <c r="AC1083">
        <v>139.63999999999999</v>
      </c>
      <c r="AD1083">
        <v>1</v>
      </c>
      <c r="AE1083">
        <v>92.778400000000005</v>
      </c>
      <c r="AF1083" s="3">
        <v>8.3599199999999997E-5</v>
      </c>
      <c r="AG1083">
        <v>134.4</v>
      </c>
      <c r="AH1083">
        <v>1</v>
      </c>
      <c r="AI1083">
        <v>69.031300000000002</v>
      </c>
      <c r="AJ1083">
        <v>1.50693E-4</v>
      </c>
      <c r="AK1083">
        <v>121.92</v>
      </c>
      <c r="AL1083">
        <v>0.99693799999999999</v>
      </c>
      <c r="AM1083">
        <v>25.126100000000001</v>
      </c>
      <c r="AN1083">
        <v>1.9999200000000001E-3</v>
      </c>
      <c r="AO1083">
        <v>101.2</v>
      </c>
      <c r="AP1083">
        <v>0.99999899999999997</v>
      </c>
      <c r="AQ1083">
        <v>59.768500000000003</v>
      </c>
      <c r="AR1083" s="3">
        <v>9.5705599999999994E-5</v>
      </c>
      <c r="AS1083">
        <v>124.81</v>
      </c>
      <c r="AT1083" t="s">
        <v>136</v>
      </c>
      <c r="AU1083">
        <v>1</v>
      </c>
      <c r="AV1083" t="s">
        <v>144</v>
      </c>
      <c r="AW1083" t="str">
        <f t="shared" si="49"/>
        <v>TCOF1|NP_001128715</v>
      </c>
      <c r="AX1083" s="1" t="str">
        <f t="shared" si="50"/>
        <v>TCOF1|NP_001128715|TNTTASAK(1)VAPVR</v>
      </c>
      <c r="AY1083" t="s">
        <v>13510</v>
      </c>
      <c r="AZ1083" t="s">
        <v>143</v>
      </c>
      <c r="BA1083" t="s">
        <v>1226</v>
      </c>
      <c r="BB1083" t="s">
        <v>13509</v>
      </c>
      <c r="BC1083" t="s">
        <v>13508</v>
      </c>
      <c r="BD1083">
        <v>8</v>
      </c>
      <c r="BE1083">
        <v>2</v>
      </c>
      <c r="BF1083">
        <v>0.72828999999999999</v>
      </c>
      <c r="BG1083" t="s">
        <v>139</v>
      </c>
      <c r="BH1083" t="s">
        <v>139</v>
      </c>
      <c r="BI1083" t="s">
        <v>139</v>
      </c>
      <c r="BJ1083" t="s">
        <v>139</v>
      </c>
      <c r="BK1083" t="s">
        <v>139</v>
      </c>
      <c r="BL1083" t="s">
        <v>139</v>
      </c>
      <c r="BM1083" t="s">
        <v>139</v>
      </c>
      <c r="BN1083" t="s">
        <v>139</v>
      </c>
      <c r="BO1083">
        <v>109310000</v>
      </c>
      <c r="BP1083">
        <v>109310000</v>
      </c>
      <c r="BQ1083">
        <v>0</v>
      </c>
      <c r="BR1083">
        <v>0</v>
      </c>
      <c r="BS1083" t="s">
        <v>137</v>
      </c>
      <c r="BT1083">
        <v>10390000</v>
      </c>
      <c r="BU1083">
        <v>10422000</v>
      </c>
      <c r="BV1083">
        <v>8166400</v>
      </c>
      <c r="BW1083">
        <v>25879000</v>
      </c>
      <c r="BX1083">
        <v>13474000</v>
      </c>
      <c r="BY1083">
        <v>19203000</v>
      </c>
      <c r="BZ1083">
        <v>12805000</v>
      </c>
      <c r="CA1083">
        <v>8967300</v>
      </c>
      <c r="CB1083" t="s">
        <v>137</v>
      </c>
      <c r="CC1083" t="s">
        <v>137</v>
      </c>
      <c r="CD1083" t="s">
        <v>137</v>
      </c>
      <c r="CE1083" t="s">
        <v>137</v>
      </c>
      <c r="CF1083" t="s">
        <v>137</v>
      </c>
      <c r="CG1083" t="s">
        <v>137</v>
      </c>
      <c r="CH1083" t="s">
        <v>137</v>
      </c>
      <c r="CI1083" t="s">
        <v>137</v>
      </c>
      <c r="CJ1083">
        <v>10390000</v>
      </c>
      <c r="CK1083">
        <v>0</v>
      </c>
      <c r="CL1083">
        <v>0</v>
      </c>
      <c r="CM1083">
        <v>10422000</v>
      </c>
      <c r="CN1083">
        <v>0</v>
      </c>
      <c r="CO1083">
        <v>0</v>
      </c>
      <c r="CP1083">
        <v>8166400</v>
      </c>
      <c r="CQ1083">
        <v>0</v>
      </c>
      <c r="CR1083">
        <v>0</v>
      </c>
      <c r="CS1083">
        <v>25879000</v>
      </c>
      <c r="CT1083">
        <v>0</v>
      </c>
      <c r="CU1083">
        <v>0</v>
      </c>
      <c r="CV1083">
        <v>13474000</v>
      </c>
      <c r="CW1083">
        <v>0</v>
      </c>
      <c r="CX1083">
        <v>0</v>
      </c>
      <c r="CY1083">
        <v>19203000</v>
      </c>
      <c r="CZ1083">
        <v>0</v>
      </c>
      <c r="DA1083">
        <v>0</v>
      </c>
      <c r="DB1083">
        <v>12805000</v>
      </c>
      <c r="DC1083">
        <v>0</v>
      </c>
      <c r="DD1083">
        <v>0</v>
      </c>
      <c r="DE1083">
        <v>8967300</v>
      </c>
      <c r="DF1083">
        <v>0</v>
      </c>
      <c r="DG1083">
        <v>0</v>
      </c>
      <c r="DJ1083">
        <v>1081</v>
      </c>
      <c r="DK1083" t="s">
        <v>13469</v>
      </c>
      <c r="DL1083" t="s">
        <v>13507</v>
      </c>
      <c r="DM1083">
        <v>655</v>
      </c>
      <c r="DN1083" t="s">
        <v>13506</v>
      </c>
      <c r="DO1083" t="s">
        <v>13505</v>
      </c>
      <c r="DP1083" t="s">
        <v>13504</v>
      </c>
      <c r="DQ1083" t="s">
        <v>13503</v>
      </c>
      <c r="DR1083">
        <v>68813</v>
      </c>
      <c r="DS1083">
        <v>46959</v>
      </c>
      <c r="DT1083">
        <v>4</v>
      </c>
      <c r="DU1083">
        <v>12911</v>
      </c>
      <c r="DV1083">
        <v>35457</v>
      </c>
      <c r="DW1083">
        <v>24247</v>
      </c>
      <c r="DX1083">
        <v>4</v>
      </c>
      <c r="DY1083">
        <v>10020</v>
      </c>
      <c r="DZ1083">
        <v>35457</v>
      </c>
      <c r="EA1083">
        <v>24247</v>
      </c>
      <c r="EB1083">
        <v>4</v>
      </c>
      <c r="EC1083">
        <v>10020</v>
      </c>
    </row>
    <row r="1084" spans="1:133" x14ac:dyDescent="0.2">
      <c r="A1084" t="s">
        <v>13478</v>
      </c>
      <c r="B1084" t="s">
        <v>13502</v>
      </c>
      <c r="C1084" t="s">
        <v>13476</v>
      </c>
      <c r="D1084" t="str">
        <f t="shared" si="48"/>
        <v>NP_001128715</v>
      </c>
      <c r="E1084" t="s">
        <v>13475</v>
      </c>
      <c r="F1084" t="s">
        <v>13474</v>
      </c>
      <c r="G1084" t="s">
        <v>13473</v>
      </c>
      <c r="H1084">
        <v>1</v>
      </c>
      <c r="I1084">
        <v>151.82599999999999</v>
      </c>
      <c r="J1084">
        <v>9.0090600000000004E-4</v>
      </c>
      <c r="K1084">
        <v>151.83000000000001</v>
      </c>
      <c r="L1084">
        <v>110.12</v>
      </c>
      <c r="M1084">
        <v>151.83000000000001</v>
      </c>
      <c r="N1084">
        <v>0</v>
      </c>
      <c r="O1084">
        <v>0</v>
      </c>
      <c r="Q1084" t="s">
        <v>137</v>
      </c>
      <c r="R1084">
        <v>0</v>
      </c>
      <c r="S1084">
        <v>0</v>
      </c>
      <c r="U1084" t="s">
        <v>137</v>
      </c>
      <c r="V1084">
        <v>0</v>
      </c>
      <c r="W1084">
        <v>0</v>
      </c>
      <c r="Y1084" t="s">
        <v>137</v>
      </c>
      <c r="Z1084">
        <v>1</v>
      </c>
      <c r="AA1084">
        <v>151.82599999999999</v>
      </c>
      <c r="AB1084">
        <v>9.0090600000000004E-4</v>
      </c>
      <c r="AC1084">
        <v>151.83000000000001</v>
      </c>
      <c r="AD1084">
        <v>0</v>
      </c>
      <c r="AE1084">
        <v>0</v>
      </c>
      <c r="AG1084" t="s">
        <v>137</v>
      </c>
      <c r="AH1084">
        <v>0</v>
      </c>
      <c r="AI1084">
        <v>0</v>
      </c>
      <c r="AK1084" t="s">
        <v>137</v>
      </c>
      <c r="AL1084">
        <v>0</v>
      </c>
      <c r="AM1084">
        <v>0</v>
      </c>
      <c r="AO1084" t="s">
        <v>137</v>
      </c>
      <c r="AP1084">
        <v>0</v>
      </c>
      <c r="AQ1084">
        <v>0</v>
      </c>
      <c r="AS1084" t="s">
        <v>137</v>
      </c>
      <c r="AT1084" t="s">
        <v>136</v>
      </c>
      <c r="AU1084">
        <v>1</v>
      </c>
      <c r="AV1084" t="s">
        <v>144</v>
      </c>
      <c r="AW1084" t="str">
        <f t="shared" si="49"/>
        <v>TCOF1|NP_001128715</v>
      </c>
      <c r="AX1084" s="1" t="str">
        <f t="shared" si="50"/>
        <v>TCOF1|NP_001128715|PALK(1)IPQTK</v>
      </c>
      <c r="AY1084" t="s">
        <v>13501</v>
      </c>
      <c r="AZ1084" t="s">
        <v>143</v>
      </c>
      <c r="BA1084" t="s">
        <v>182</v>
      </c>
      <c r="BB1084" t="s">
        <v>13500</v>
      </c>
      <c r="BC1084" t="s">
        <v>13499</v>
      </c>
      <c r="BD1084">
        <v>4</v>
      </c>
      <c r="BE1084">
        <v>2</v>
      </c>
      <c r="BF1084">
        <v>0.51885000000000003</v>
      </c>
      <c r="BG1084" t="s">
        <v>138</v>
      </c>
      <c r="BH1084" t="s">
        <v>138</v>
      </c>
      <c r="BI1084" t="s">
        <v>138</v>
      </c>
      <c r="BJ1084" t="s">
        <v>139</v>
      </c>
      <c r="BK1084" t="s">
        <v>138</v>
      </c>
      <c r="BL1084" t="s">
        <v>138</v>
      </c>
      <c r="BM1084" t="s">
        <v>138</v>
      </c>
      <c r="BN1084" t="s">
        <v>138</v>
      </c>
      <c r="BO1084">
        <v>140970000</v>
      </c>
      <c r="BP1084">
        <v>140970000</v>
      </c>
      <c r="BQ1084">
        <v>0</v>
      </c>
      <c r="BR1084">
        <v>0</v>
      </c>
      <c r="BS1084" t="s">
        <v>137</v>
      </c>
      <c r="BT1084">
        <v>18656000</v>
      </c>
      <c r="BU1084">
        <v>17598000</v>
      </c>
      <c r="BV1084">
        <v>14931000</v>
      </c>
      <c r="BW1084">
        <v>25932000</v>
      </c>
      <c r="BX1084">
        <v>7408000</v>
      </c>
      <c r="BY1084">
        <v>19433000</v>
      </c>
      <c r="BZ1084">
        <v>15970000</v>
      </c>
      <c r="CA1084">
        <v>21046000</v>
      </c>
      <c r="CB1084" t="s">
        <v>137</v>
      </c>
      <c r="CC1084" t="s">
        <v>137</v>
      </c>
      <c r="CD1084" t="s">
        <v>137</v>
      </c>
      <c r="CE1084" t="s">
        <v>137</v>
      </c>
      <c r="CF1084" t="s">
        <v>137</v>
      </c>
      <c r="CG1084" t="s">
        <v>137</v>
      </c>
      <c r="CH1084" t="s">
        <v>137</v>
      </c>
      <c r="CI1084" t="s">
        <v>137</v>
      </c>
      <c r="CJ1084">
        <v>18656000</v>
      </c>
      <c r="CK1084">
        <v>0</v>
      </c>
      <c r="CL1084">
        <v>0</v>
      </c>
      <c r="CM1084">
        <v>17598000</v>
      </c>
      <c r="CN1084">
        <v>0</v>
      </c>
      <c r="CO1084">
        <v>0</v>
      </c>
      <c r="CP1084">
        <v>14931000</v>
      </c>
      <c r="CQ1084">
        <v>0</v>
      </c>
      <c r="CR1084">
        <v>0</v>
      </c>
      <c r="CS1084">
        <v>25932000</v>
      </c>
      <c r="CT1084">
        <v>0</v>
      </c>
      <c r="CU1084">
        <v>0</v>
      </c>
      <c r="CV1084">
        <v>7408000</v>
      </c>
      <c r="CW1084">
        <v>0</v>
      </c>
      <c r="CX1084">
        <v>0</v>
      </c>
      <c r="CY1084">
        <v>19433000</v>
      </c>
      <c r="CZ1084">
        <v>0</v>
      </c>
      <c r="DA1084">
        <v>0</v>
      </c>
      <c r="DB1084">
        <v>15970000</v>
      </c>
      <c r="DC1084">
        <v>0</v>
      </c>
      <c r="DD1084">
        <v>0</v>
      </c>
      <c r="DE1084">
        <v>21046000</v>
      </c>
      <c r="DF1084">
        <v>0</v>
      </c>
      <c r="DG1084">
        <v>0</v>
      </c>
      <c r="DJ1084">
        <v>1082</v>
      </c>
      <c r="DK1084" t="s">
        <v>13469</v>
      </c>
      <c r="DL1084" t="s">
        <v>13498</v>
      </c>
      <c r="DM1084">
        <v>637</v>
      </c>
      <c r="DN1084">
        <v>7873</v>
      </c>
      <c r="DO1084">
        <v>8391</v>
      </c>
      <c r="DP1084" t="s">
        <v>13497</v>
      </c>
      <c r="DQ1084">
        <v>34005</v>
      </c>
      <c r="DR1084">
        <v>49702</v>
      </c>
      <c r="DS1084">
        <v>34005</v>
      </c>
      <c r="DT1084">
        <v>4</v>
      </c>
      <c r="DU1084">
        <v>19850</v>
      </c>
      <c r="DV1084">
        <v>49702</v>
      </c>
      <c r="DW1084">
        <v>34005</v>
      </c>
      <c r="DX1084">
        <v>4</v>
      </c>
      <c r="DY1084">
        <v>19850</v>
      </c>
      <c r="DZ1084">
        <v>49702</v>
      </c>
      <c r="EA1084">
        <v>34005</v>
      </c>
      <c r="EB1084">
        <v>4</v>
      </c>
      <c r="EC1084">
        <v>19850</v>
      </c>
    </row>
    <row r="1085" spans="1:133" x14ac:dyDescent="0.2">
      <c r="A1085" s="4" t="s">
        <v>13478</v>
      </c>
      <c r="B1085" t="s">
        <v>13496</v>
      </c>
      <c r="C1085" t="s">
        <v>13476</v>
      </c>
      <c r="D1085" t="str">
        <f t="shared" si="48"/>
        <v>NP_001128715</v>
      </c>
      <c r="E1085" t="s">
        <v>13475</v>
      </c>
      <c r="F1085" t="s">
        <v>13474</v>
      </c>
      <c r="G1085" t="s">
        <v>13473</v>
      </c>
      <c r="H1085">
        <v>1</v>
      </c>
      <c r="I1085">
        <v>87.719399999999993</v>
      </c>
      <c r="J1085" s="3">
        <v>1.7203500000000001E-19</v>
      </c>
      <c r="K1085">
        <v>168.62</v>
      </c>
      <c r="L1085">
        <v>129.9</v>
      </c>
      <c r="M1085">
        <v>87.718999999999994</v>
      </c>
      <c r="N1085">
        <v>0.99996499999999999</v>
      </c>
      <c r="O1085">
        <v>44.501100000000001</v>
      </c>
      <c r="P1085" s="3">
        <v>5.17673E-15</v>
      </c>
      <c r="Q1085">
        <v>135.26</v>
      </c>
      <c r="R1085">
        <v>1</v>
      </c>
      <c r="S1085">
        <v>109.15900000000001</v>
      </c>
      <c r="T1085" s="3">
        <v>1.7203500000000001E-19</v>
      </c>
      <c r="U1085">
        <v>168.62</v>
      </c>
      <c r="V1085">
        <v>1</v>
      </c>
      <c r="W1085">
        <v>80.870599999999996</v>
      </c>
      <c r="X1085">
        <v>2.6263000000000002E-4</v>
      </c>
      <c r="Y1085">
        <v>95.307000000000002</v>
      </c>
      <c r="Z1085">
        <v>1</v>
      </c>
      <c r="AA1085">
        <v>158.417</v>
      </c>
      <c r="AB1085">
        <v>1.19063E-3</v>
      </c>
      <c r="AC1085">
        <v>158.41999999999999</v>
      </c>
      <c r="AD1085">
        <v>0.99964900000000001</v>
      </c>
      <c r="AE1085">
        <v>34.549100000000003</v>
      </c>
      <c r="AF1085">
        <v>2.0974000000000001E-4</v>
      </c>
      <c r="AG1085">
        <v>98.188000000000002</v>
      </c>
      <c r="AH1085">
        <v>1</v>
      </c>
      <c r="AI1085">
        <v>96.067499999999995</v>
      </c>
      <c r="AJ1085" s="3">
        <v>1.2369800000000001E-6</v>
      </c>
      <c r="AK1085">
        <v>120.71</v>
      </c>
      <c r="AL1085">
        <v>1</v>
      </c>
      <c r="AM1085">
        <v>85.973100000000002</v>
      </c>
      <c r="AN1085">
        <v>1.81885E-2</v>
      </c>
      <c r="AO1085">
        <v>85.972999999999999</v>
      </c>
      <c r="AP1085">
        <v>1</v>
      </c>
      <c r="AQ1085">
        <v>87.719399999999993</v>
      </c>
      <c r="AR1085" s="3">
        <v>3.1543100000000002E-15</v>
      </c>
      <c r="AS1085">
        <v>138.82</v>
      </c>
      <c r="AT1085" t="s">
        <v>136</v>
      </c>
      <c r="AU1085">
        <v>1</v>
      </c>
      <c r="AV1085" t="s">
        <v>144</v>
      </c>
      <c r="AW1085" t="str">
        <f t="shared" si="49"/>
        <v>TCOF1|NP_001128715</v>
      </c>
      <c r="AX1085" s="1" t="str">
        <f t="shared" si="50"/>
        <v>TCOF1|NP_001128715|PTSSPAK(1)GPPQK</v>
      </c>
      <c r="AY1085" t="s">
        <v>13495</v>
      </c>
      <c r="AZ1085" t="s">
        <v>143</v>
      </c>
      <c r="BA1085" t="s">
        <v>949</v>
      </c>
      <c r="BB1085" t="s">
        <v>13494</v>
      </c>
      <c r="BC1085" t="s">
        <v>13493</v>
      </c>
      <c r="BD1085">
        <v>7</v>
      </c>
      <c r="BE1085">
        <v>2</v>
      </c>
      <c r="BF1085">
        <v>-0.16156999999999999</v>
      </c>
      <c r="BG1085" t="s">
        <v>139</v>
      </c>
      <c r="BH1085" t="s">
        <v>139</v>
      </c>
      <c r="BI1085" t="s">
        <v>139</v>
      </c>
      <c r="BJ1085" t="s">
        <v>139</v>
      </c>
      <c r="BK1085" t="s">
        <v>139</v>
      </c>
      <c r="BL1085" t="s">
        <v>139</v>
      </c>
      <c r="BM1085" t="s">
        <v>139</v>
      </c>
      <c r="BN1085" t="s">
        <v>139</v>
      </c>
      <c r="BO1085">
        <v>291210000</v>
      </c>
      <c r="BP1085">
        <v>291210000</v>
      </c>
      <c r="BQ1085">
        <v>0</v>
      </c>
      <c r="BR1085">
        <v>0</v>
      </c>
      <c r="BS1085" t="s">
        <v>137</v>
      </c>
      <c r="BT1085">
        <v>5016900</v>
      </c>
      <c r="BU1085">
        <v>3915500</v>
      </c>
      <c r="BV1085">
        <v>7582900</v>
      </c>
      <c r="BW1085">
        <v>8686000</v>
      </c>
      <c r="BX1085">
        <v>8669200</v>
      </c>
      <c r="BY1085">
        <v>8924700</v>
      </c>
      <c r="BZ1085">
        <v>3759500</v>
      </c>
      <c r="CA1085">
        <v>5497500</v>
      </c>
      <c r="CB1085" t="s">
        <v>137</v>
      </c>
      <c r="CC1085" t="s">
        <v>137</v>
      </c>
      <c r="CD1085" t="s">
        <v>137</v>
      </c>
      <c r="CE1085" t="s">
        <v>137</v>
      </c>
      <c r="CF1085" t="s">
        <v>137</v>
      </c>
      <c r="CG1085" t="s">
        <v>137</v>
      </c>
      <c r="CH1085" t="s">
        <v>137</v>
      </c>
      <c r="CI1085" t="s">
        <v>137</v>
      </c>
      <c r="CJ1085">
        <v>5016900</v>
      </c>
      <c r="CK1085">
        <v>0</v>
      </c>
      <c r="CL1085">
        <v>0</v>
      </c>
      <c r="CM1085">
        <v>3915500</v>
      </c>
      <c r="CN1085">
        <v>0</v>
      </c>
      <c r="CO1085">
        <v>0</v>
      </c>
      <c r="CP1085">
        <v>7582900</v>
      </c>
      <c r="CQ1085">
        <v>0</v>
      </c>
      <c r="CR1085">
        <v>0</v>
      </c>
      <c r="CS1085">
        <v>8686000</v>
      </c>
      <c r="CT1085">
        <v>0</v>
      </c>
      <c r="CU1085">
        <v>0</v>
      </c>
      <c r="CV1085">
        <v>8669200</v>
      </c>
      <c r="CW1085">
        <v>0</v>
      </c>
      <c r="CX1085">
        <v>0</v>
      </c>
      <c r="CY1085">
        <v>8924700</v>
      </c>
      <c r="CZ1085">
        <v>0</v>
      </c>
      <c r="DA1085">
        <v>0</v>
      </c>
      <c r="DB1085">
        <v>3759500</v>
      </c>
      <c r="DC1085">
        <v>0</v>
      </c>
      <c r="DD1085">
        <v>0</v>
      </c>
      <c r="DE1085">
        <v>5497500</v>
      </c>
      <c r="DF1085">
        <v>0</v>
      </c>
      <c r="DG1085">
        <v>0</v>
      </c>
      <c r="DJ1085">
        <v>1083</v>
      </c>
      <c r="DK1085" t="s">
        <v>13469</v>
      </c>
      <c r="DL1085" t="s">
        <v>13492</v>
      </c>
      <c r="DM1085">
        <v>586</v>
      </c>
      <c r="DN1085" t="s">
        <v>13491</v>
      </c>
      <c r="DO1085" t="s">
        <v>13490</v>
      </c>
      <c r="DP1085" t="s">
        <v>13489</v>
      </c>
      <c r="DQ1085" t="s">
        <v>13488</v>
      </c>
      <c r="DR1085">
        <v>50812</v>
      </c>
      <c r="DS1085">
        <v>34746</v>
      </c>
      <c r="DT1085">
        <v>8</v>
      </c>
      <c r="DU1085">
        <v>8148</v>
      </c>
      <c r="DV1085">
        <v>59110</v>
      </c>
      <c r="DW1085">
        <v>40382</v>
      </c>
      <c r="DX1085">
        <v>2</v>
      </c>
      <c r="DY1085">
        <v>23459</v>
      </c>
      <c r="DZ1085">
        <v>59110</v>
      </c>
      <c r="EA1085">
        <v>40382</v>
      </c>
      <c r="EB1085">
        <v>2</v>
      </c>
      <c r="EC1085">
        <v>23459</v>
      </c>
    </row>
    <row r="1086" spans="1:133" x14ac:dyDescent="0.2">
      <c r="A1086" t="s">
        <v>13478</v>
      </c>
      <c r="B1086" t="s">
        <v>13487</v>
      </c>
      <c r="C1086" t="s">
        <v>13476</v>
      </c>
      <c r="D1086" t="str">
        <f t="shared" si="48"/>
        <v>NP_001128715</v>
      </c>
      <c r="E1086" t="s">
        <v>13475</v>
      </c>
      <c r="F1086" t="s">
        <v>13474</v>
      </c>
      <c r="G1086" t="s">
        <v>13473</v>
      </c>
      <c r="H1086">
        <v>1</v>
      </c>
      <c r="I1086">
        <v>90.761600000000001</v>
      </c>
      <c r="J1086" s="3">
        <v>1.26886E-20</v>
      </c>
      <c r="K1086">
        <v>124.82</v>
      </c>
      <c r="L1086">
        <v>105.66</v>
      </c>
      <c r="M1086">
        <v>90.762</v>
      </c>
      <c r="N1086">
        <v>1</v>
      </c>
      <c r="O1086">
        <v>50.504899999999999</v>
      </c>
      <c r="P1086" s="3">
        <v>8.9903499999999995E-8</v>
      </c>
      <c r="Q1086">
        <v>124.82</v>
      </c>
      <c r="R1086">
        <v>1</v>
      </c>
      <c r="S1086">
        <v>104.571</v>
      </c>
      <c r="T1086" s="3">
        <v>2.21745E-9</v>
      </c>
      <c r="U1086">
        <v>104.57</v>
      </c>
      <c r="V1086">
        <v>1</v>
      </c>
      <c r="W1086">
        <v>101.895</v>
      </c>
      <c r="X1086" s="3">
        <v>7.8852500000000004E-5</v>
      </c>
      <c r="Y1086">
        <v>101.89</v>
      </c>
      <c r="Z1086">
        <v>1</v>
      </c>
      <c r="AA1086">
        <v>90.761600000000001</v>
      </c>
      <c r="AB1086" s="3">
        <v>7.0122200000000001E-6</v>
      </c>
      <c r="AC1086">
        <v>90.762</v>
      </c>
      <c r="AD1086">
        <v>1</v>
      </c>
      <c r="AE1086">
        <v>118.541</v>
      </c>
      <c r="AF1086" s="3">
        <v>9.0345999999999997E-7</v>
      </c>
      <c r="AG1086">
        <v>118.54</v>
      </c>
      <c r="AH1086">
        <v>1</v>
      </c>
      <c r="AI1086">
        <v>100.84699999999999</v>
      </c>
      <c r="AJ1086" s="3">
        <v>8.6402000000000004E-5</v>
      </c>
      <c r="AK1086">
        <v>100.85</v>
      </c>
      <c r="AL1086">
        <v>1</v>
      </c>
      <c r="AM1086">
        <v>122.526</v>
      </c>
      <c r="AN1086" s="3">
        <v>1.26886E-20</v>
      </c>
      <c r="AO1086">
        <v>122.53</v>
      </c>
      <c r="AP1086">
        <v>0</v>
      </c>
      <c r="AQ1086">
        <v>0</v>
      </c>
      <c r="AS1086" t="s">
        <v>137</v>
      </c>
      <c r="AT1086" t="s">
        <v>136</v>
      </c>
      <c r="AU1086" t="s">
        <v>920</v>
      </c>
      <c r="AV1086" t="s">
        <v>144</v>
      </c>
      <c r="AW1086" t="str">
        <f t="shared" si="49"/>
        <v>TCOF1|NP_001128715</v>
      </c>
      <c r="AX1086" s="1" t="str">
        <f t="shared" si="50"/>
        <v>TCOF1|NP_001128715|TGNSMPHPATGK(1)TVANLLSGK(1)SPR</v>
      </c>
      <c r="AY1086" t="s">
        <v>13486</v>
      </c>
      <c r="AZ1086" t="s">
        <v>1890</v>
      </c>
      <c r="BA1086" t="s">
        <v>6095</v>
      </c>
      <c r="BB1086" t="s">
        <v>13485</v>
      </c>
      <c r="BC1086" t="s">
        <v>13484</v>
      </c>
      <c r="BD1086">
        <v>12</v>
      </c>
      <c r="BE1086">
        <v>3</v>
      </c>
      <c r="BF1086">
        <v>-0.63741000000000003</v>
      </c>
      <c r="BG1086" t="s">
        <v>139</v>
      </c>
      <c r="BH1086" t="s">
        <v>139</v>
      </c>
      <c r="BI1086" t="s">
        <v>139</v>
      </c>
      <c r="BJ1086" t="s">
        <v>139</v>
      </c>
      <c r="BK1086" t="s">
        <v>139</v>
      </c>
      <c r="BL1086" t="s">
        <v>139</v>
      </c>
      <c r="BM1086" t="s">
        <v>139</v>
      </c>
      <c r="BN1086" t="s">
        <v>138</v>
      </c>
      <c r="BO1086">
        <v>130610000</v>
      </c>
      <c r="BP1086">
        <v>98296000</v>
      </c>
      <c r="BQ1086">
        <v>32312000</v>
      </c>
      <c r="BR1086">
        <v>0</v>
      </c>
      <c r="BS1086" t="s">
        <v>137</v>
      </c>
      <c r="BT1086">
        <v>15228000</v>
      </c>
      <c r="BU1086" t="s">
        <v>297</v>
      </c>
      <c r="BV1086">
        <v>11895000</v>
      </c>
      <c r="BW1086">
        <v>59398000</v>
      </c>
      <c r="BX1086">
        <v>13802000</v>
      </c>
      <c r="BY1086">
        <v>18238000</v>
      </c>
      <c r="BZ1086" t="s">
        <v>297</v>
      </c>
      <c r="CA1086">
        <v>12046000</v>
      </c>
      <c r="CB1086" t="s">
        <v>137</v>
      </c>
      <c r="CC1086" t="s">
        <v>137</v>
      </c>
      <c r="CD1086" t="s">
        <v>137</v>
      </c>
      <c r="CE1086" t="s">
        <v>137</v>
      </c>
      <c r="CF1086" t="s">
        <v>137</v>
      </c>
      <c r="CG1086" t="s">
        <v>137</v>
      </c>
      <c r="CH1086" t="s">
        <v>137</v>
      </c>
      <c r="CI1086" t="s">
        <v>137</v>
      </c>
      <c r="CJ1086">
        <v>8143900</v>
      </c>
      <c r="CK1086">
        <v>7084500</v>
      </c>
      <c r="CL1086">
        <v>0</v>
      </c>
      <c r="CM1086">
        <v>0</v>
      </c>
      <c r="CN1086">
        <v>0</v>
      </c>
      <c r="CO1086">
        <v>0</v>
      </c>
      <c r="CP1086">
        <v>11895000</v>
      </c>
      <c r="CQ1086">
        <v>0</v>
      </c>
      <c r="CR1086">
        <v>0</v>
      </c>
      <c r="CS1086">
        <v>34170000</v>
      </c>
      <c r="CT1086">
        <v>25228000</v>
      </c>
      <c r="CU1086">
        <v>0</v>
      </c>
      <c r="CV1086">
        <v>13802000</v>
      </c>
      <c r="CW1086">
        <v>0</v>
      </c>
      <c r="CX1086">
        <v>0</v>
      </c>
      <c r="CY1086">
        <v>18238000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12046000</v>
      </c>
      <c r="DF1086">
        <v>0</v>
      </c>
      <c r="DG1086">
        <v>0</v>
      </c>
      <c r="DJ1086">
        <v>1084</v>
      </c>
      <c r="DK1086" t="s">
        <v>13469</v>
      </c>
      <c r="DL1086" t="s">
        <v>13483</v>
      </c>
      <c r="DM1086">
        <v>146</v>
      </c>
      <c r="DN1086" t="s">
        <v>13482</v>
      </c>
      <c r="DO1086" t="s">
        <v>13481</v>
      </c>
      <c r="DP1086" t="s">
        <v>13480</v>
      </c>
      <c r="DQ1086" t="s">
        <v>13479</v>
      </c>
      <c r="DR1086">
        <v>65557</v>
      </c>
      <c r="DS1086">
        <v>44778</v>
      </c>
      <c r="DT1086">
        <v>4</v>
      </c>
      <c r="DU1086">
        <v>33272</v>
      </c>
      <c r="DV1086">
        <v>65548</v>
      </c>
      <c r="DW1086">
        <v>44771</v>
      </c>
      <c r="DX1086">
        <v>1</v>
      </c>
      <c r="DY1086">
        <v>32641</v>
      </c>
      <c r="DZ1086">
        <v>65552</v>
      </c>
      <c r="EA1086">
        <v>44775</v>
      </c>
      <c r="EB1086">
        <v>7</v>
      </c>
      <c r="EC1086">
        <v>33202</v>
      </c>
    </row>
    <row r="1087" spans="1:133" x14ac:dyDescent="0.2">
      <c r="A1087" t="s">
        <v>13478</v>
      </c>
      <c r="B1087" t="s">
        <v>13477</v>
      </c>
      <c r="C1087" t="s">
        <v>13476</v>
      </c>
      <c r="D1087" t="str">
        <f t="shared" si="48"/>
        <v>NP_001128715</v>
      </c>
      <c r="E1087" t="s">
        <v>13475</v>
      </c>
      <c r="F1087" t="s">
        <v>13474</v>
      </c>
      <c r="G1087" t="s">
        <v>13473</v>
      </c>
      <c r="H1087">
        <v>1</v>
      </c>
      <c r="I1087">
        <v>94.781000000000006</v>
      </c>
      <c r="J1087" s="3">
        <v>2.21745E-9</v>
      </c>
      <c r="K1087">
        <v>184.31</v>
      </c>
      <c r="L1087">
        <v>117.23</v>
      </c>
      <c r="M1087">
        <v>94.781000000000006</v>
      </c>
      <c r="N1087">
        <v>1</v>
      </c>
      <c r="O1087">
        <v>184.31399999999999</v>
      </c>
      <c r="P1087" s="3">
        <v>1.04402E-7</v>
      </c>
      <c r="Q1087">
        <v>184.31</v>
      </c>
      <c r="R1087">
        <v>1</v>
      </c>
      <c r="S1087">
        <v>147.327</v>
      </c>
      <c r="T1087" s="3">
        <v>2.21745E-9</v>
      </c>
      <c r="U1087">
        <v>147.33000000000001</v>
      </c>
      <c r="V1087">
        <v>1</v>
      </c>
      <c r="W1087">
        <v>167.84399999999999</v>
      </c>
      <c r="X1087">
        <v>4.4624299999999998E-4</v>
      </c>
      <c r="Y1087">
        <v>167.84</v>
      </c>
      <c r="Z1087">
        <v>1</v>
      </c>
      <c r="AA1087">
        <v>141.12799999999999</v>
      </c>
      <c r="AB1087" s="3">
        <v>7.0122200000000001E-6</v>
      </c>
      <c r="AC1087">
        <v>141.13</v>
      </c>
      <c r="AD1087">
        <v>1</v>
      </c>
      <c r="AE1087">
        <v>140.905</v>
      </c>
      <c r="AF1087">
        <v>2.99392E-4</v>
      </c>
      <c r="AG1087">
        <v>140.91</v>
      </c>
      <c r="AH1087">
        <v>1</v>
      </c>
      <c r="AI1087">
        <v>157.02699999999999</v>
      </c>
      <c r="AJ1087">
        <v>4.7184499999999998E-4</v>
      </c>
      <c r="AK1087">
        <v>157.03</v>
      </c>
      <c r="AL1087">
        <v>1</v>
      </c>
      <c r="AM1087">
        <v>146.50299999999999</v>
      </c>
      <c r="AN1087">
        <v>1.61566E-4</v>
      </c>
      <c r="AO1087">
        <v>146.5</v>
      </c>
      <c r="AP1087">
        <v>1</v>
      </c>
      <c r="AQ1087">
        <v>94.781000000000006</v>
      </c>
      <c r="AR1087">
        <v>9.5297899999999998E-3</v>
      </c>
      <c r="AS1087">
        <v>94.781000000000006</v>
      </c>
      <c r="AT1087" t="s">
        <v>136</v>
      </c>
      <c r="AU1087" t="s">
        <v>920</v>
      </c>
      <c r="AV1087" t="s">
        <v>144</v>
      </c>
      <c r="AW1087" t="str">
        <f t="shared" si="49"/>
        <v>TCOF1|NP_001128715</v>
      </c>
      <c r="AX1087" s="1" t="str">
        <f t="shared" si="50"/>
        <v>TCOF1|NP_001128715|TVANLLSGK(1)SPR</v>
      </c>
      <c r="AY1087" t="s">
        <v>13472</v>
      </c>
      <c r="AZ1087" t="s">
        <v>1879</v>
      </c>
      <c r="BA1087" t="s">
        <v>1128</v>
      </c>
      <c r="BB1087" t="s">
        <v>13471</v>
      </c>
      <c r="BC1087" t="s">
        <v>13470</v>
      </c>
      <c r="BD1087">
        <v>9</v>
      </c>
      <c r="BE1087">
        <v>2</v>
      </c>
      <c r="BF1087">
        <v>-0.38949</v>
      </c>
      <c r="BG1087" t="s">
        <v>139</v>
      </c>
      <c r="BH1087" t="s">
        <v>139</v>
      </c>
      <c r="BI1087" t="s">
        <v>139</v>
      </c>
      <c r="BJ1087" t="s">
        <v>139</v>
      </c>
      <c r="BK1087" t="s">
        <v>139</v>
      </c>
      <c r="BL1087" t="s">
        <v>139</v>
      </c>
      <c r="BM1087" t="s">
        <v>139</v>
      </c>
      <c r="BN1087" t="s">
        <v>139</v>
      </c>
      <c r="BO1087">
        <v>2953400000</v>
      </c>
      <c r="BP1087">
        <v>2921100000</v>
      </c>
      <c r="BQ1087">
        <v>32312000</v>
      </c>
      <c r="BR1087">
        <v>0</v>
      </c>
      <c r="BS1087" t="s">
        <v>137</v>
      </c>
      <c r="BT1087">
        <v>253850000</v>
      </c>
      <c r="BU1087">
        <v>259570000</v>
      </c>
      <c r="BV1087">
        <v>322080000</v>
      </c>
      <c r="BW1087">
        <v>401100000</v>
      </c>
      <c r="BX1087">
        <v>275450000</v>
      </c>
      <c r="BY1087">
        <v>408520000</v>
      </c>
      <c r="BZ1087">
        <v>268050000</v>
      </c>
      <c r="CA1087">
        <v>263770000</v>
      </c>
      <c r="CB1087" t="s">
        <v>137</v>
      </c>
      <c r="CC1087" t="s">
        <v>137</v>
      </c>
      <c r="CD1087" t="s">
        <v>137</v>
      </c>
      <c r="CE1087" t="s">
        <v>137</v>
      </c>
      <c r="CF1087" t="s">
        <v>137</v>
      </c>
      <c r="CG1087" t="s">
        <v>137</v>
      </c>
      <c r="CH1087" t="s">
        <v>137</v>
      </c>
      <c r="CI1087" t="s">
        <v>137</v>
      </c>
      <c r="CJ1087">
        <v>246770000</v>
      </c>
      <c r="CK1087">
        <v>7084500</v>
      </c>
      <c r="CL1087">
        <v>0</v>
      </c>
      <c r="CM1087">
        <v>259570000</v>
      </c>
      <c r="CN1087">
        <v>0</v>
      </c>
      <c r="CO1087">
        <v>0</v>
      </c>
      <c r="CP1087">
        <v>322080000</v>
      </c>
      <c r="CQ1087">
        <v>0</v>
      </c>
      <c r="CR1087">
        <v>0</v>
      </c>
      <c r="CS1087">
        <v>375870000</v>
      </c>
      <c r="CT1087">
        <v>25228000</v>
      </c>
      <c r="CU1087">
        <v>0</v>
      </c>
      <c r="CV1087">
        <v>275450000</v>
      </c>
      <c r="CW1087">
        <v>0</v>
      </c>
      <c r="CX1087">
        <v>0</v>
      </c>
      <c r="CY1087">
        <v>408520000</v>
      </c>
      <c r="CZ1087">
        <v>0</v>
      </c>
      <c r="DA1087">
        <v>0</v>
      </c>
      <c r="DB1087">
        <v>268050000</v>
      </c>
      <c r="DC1087">
        <v>0</v>
      </c>
      <c r="DD1087">
        <v>0</v>
      </c>
      <c r="DE1087">
        <v>263770000</v>
      </c>
      <c r="DF1087">
        <v>0</v>
      </c>
      <c r="DG1087">
        <v>0</v>
      </c>
      <c r="DJ1087">
        <v>1085</v>
      </c>
      <c r="DK1087" t="s">
        <v>13469</v>
      </c>
      <c r="DL1087" t="s">
        <v>13468</v>
      </c>
      <c r="DM1087">
        <v>155</v>
      </c>
      <c r="DN1087" t="s">
        <v>13467</v>
      </c>
      <c r="DO1087" t="s">
        <v>13466</v>
      </c>
      <c r="DP1087" t="s">
        <v>13465</v>
      </c>
      <c r="DQ1087" t="s">
        <v>13464</v>
      </c>
      <c r="DR1087">
        <v>71200</v>
      </c>
      <c r="DS1087">
        <v>48618</v>
      </c>
      <c r="DT1087">
        <v>8</v>
      </c>
      <c r="DU1087">
        <v>26477</v>
      </c>
      <c r="DV1087">
        <v>71189</v>
      </c>
      <c r="DW1087">
        <v>48607</v>
      </c>
      <c r="DX1087">
        <v>1</v>
      </c>
      <c r="DY1087">
        <v>26961</v>
      </c>
      <c r="DZ1087">
        <v>65556</v>
      </c>
      <c r="EA1087">
        <v>44777</v>
      </c>
      <c r="EB1087">
        <v>2</v>
      </c>
      <c r="EC1087">
        <v>32970</v>
      </c>
    </row>
    <row r="1088" spans="1:133" x14ac:dyDescent="0.2">
      <c r="A1088" s="4" t="s">
        <v>13463</v>
      </c>
      <c r="B1088" t="s">
        <v>4213</v>
      </c>
      <c r="C1088" t="s">
        <v>13462</v>
      </c>
      <c r="D1088" t="str">
        <f t="shared" si="48"/>
        <v>NP_002945</v>
      </c>
      <c r="E1088" t="s">
        <v>13461</v>
      </c>
      <c r="F1088" t="s">
        <v>13461</v>
      </c>
      <c r="G1088" t="s">
        <v>13460</v>
      </c>
      <c r="H1088">
        <v>1</v>
      </c>
      <c r="I1088">
        <v>122.66200000000001</v>
      </c>
      <c r="J1088">
        <v>6.5231299999999996E-4</v>
      </c>
      <c r="K1088">
        <v>122.66</v>
      </c>
      <c r="L1088">
        <v>102.28</v>
      </c>
      <c r="M1088">
        <v>122.66</v>
      </c>
      <c r="V1088">
        <v>1</v>
      </c>
      <c r="W1088">
        <v>79.638599999999997</v>
      </c>
      <c r="X1088">
        <v>2.13035E-2</v>
      </c>
      <c r="Y1088">
        <v>79.638999999999996</v>
      </c>
      <c r="Z1088">
        <v>0</v>
      </c>
      <c r="AA1088">
        <v>0</v>
      </c>
      <c r="AC1088" t="s">
        <v>137</v>
      </c>
      <c r="AD1088">
        <v>1</v>
      </c>
      <c r="AE1088">
        <v>122.66200000000001</v>
      </c>
      <c r="AF1088">
        <v>6.5231299999999996E-4</v>
      </c>
      <c r="AG1088">
        <v>122.66</v>
      </c>
      <c r="AU1088">
        <v>1</v>
      </c>
      <c r="AV1088" t="s">
        <v>144</v>
      </c>
      <c r="AW1088" t="str">
        <f t="shared" si="49"/>
        <v>RPS27A|NP_002945</v>
      </c>
      <c r="AX1088" s="1" t="str">
        <f t="shared" si="50"/>
        <v>RPS27A|NP_002945|CCLTYCFNK(1)PEDK</v>
      </c>
      <c r="AY1088" t="s">
        <v>13459</v>
      </c>
      <c r="AZ1088" t="s">
        <v>143</v>
      </c>
      <c r="BA1088" t="s">
        <v>4302</v>
      </c>
      <c r="BB1088" t="s">
        <v>13458</v>
      </c>
      <c r="BC1088" t="s">
        <v>13457</v>
      </c>
      <c r="BD1088">
        <v>9</v>
      </c>
      <c r="BE1088">
        <v>2</v>
      </c>
      <c r="BF1088">
        <v>-0.29652000000000001</v>
      </c>
      <c r="BG1088" t="s">
        <v>138</v>
      </c>
      <c r="BH1088" t="s">
        <v>138</v>
      </c>
      <c r="BI1088" t="s">
        <v>139</v>
      </c>
      <c r="BJ1088" t="s">
        <v>138</v>
      </c>
      <c r="BK1088" t="s">
        <v>139</v>
      </c>
      <c r="BL1088" t="s">
        <v>138</v>
      </c>
      <c r="BM1088" t="s">
        <v>138</v>
      </c>
      <c r="BN1088" t="s">
        <v>138</v>
      </c>
      <c r="BO1088">
        <v>23062000</v>
      </c>
      <c r="BP1088">
        <v>23062000</v>
      </c>
      <c r="BQ1088">
        <v>0</v>
      </c>
      <c r="BR1088">
        <v>0</v>
      </c>
      <c r="BS1088">
        <v>0.64015999999999995</v>
      </c>
      <c r="BT1088" t="s">
        <v>297</v>
      </c>
      <c r="BU1088" t="s">
        <v>297</v>
      </c>
      <c r="BV1088">
        <v>6789700</v>
      </c>
      <c r="BW1088">
        <v>10409000</v>
      </c>
      <c r="BX1088">
        <v>5863900</v>
      </c>
      <c r="BY1088" t="s">
        <v>297</v>
      </c>
      <c r="BZ1088" t="s">
        <v>297</v>
      </c>
      <c r="CA1088" t="s">
        <v>297</v>
      </c>
      <c r="CB1088" t="s">
        <v>137</v>
      </c>
      <c r="CC1088" t="s">
        <v>137</v>
      </c>
      <c r="CD1088" t="s">
        <v>137</v>
      </c>
      <c r="CE1088" t="s">
        <v>137</v>
      </c>
      <c r="CF1088">
        <v>1.1628000000000001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6789700</v>
      </c>
      <c r="CQ1088">
        <v>0</v>
      </c>
      <c r="CR1088">
        <v>0</v>
      </c>
      <c r="CS1088">
        <v>10409000</v>
      </c>
      <c r="CT1088">
        <v>0</v>
      </c>
      <c r="CU1088">
        <v>0</v>
      </c>
      <c r="CV1088">
        <v>5863900</v>
      </c>
      <c r="CW1088">
        <v>0</v>
      </c>
      <c r="CX1088">
        <v>0</v>
      </c>
      <c r="CY1088">
        <v>0</v>
      </c>
      <c r="CZ1088">
        <v>0</v>
      </c>
      <c r="DA1088">
        <v>0</v>
      </c>
      <c r="DB1088">
        <v>0</v>
      </c>
      <c r="DC1088">
        <v>0</v>
      </c>
      <c r="DD1088">
        <v>0</v>
      </c>
      <c r="DE1088">
        <v>0</v>
      </c>
      <c r="DF1088">
        <v>0</v>
      </c>
      <c r="DG1088">
        <v>0</v>
      </c>
      <c r="DJ1088">
        <v>1086</v>
      </c>
      <c r="DK1088">
        <v>1578</v>
      </c>
      <c r="DL1088">
        <v>152</v>
      </c>
      <c r="DM1088">
        <v>152</v>
      </c>
      <c r="DN1088">
        <v>1065</v>
      </c>
      <c r="DO1088">
        <v>1127</v>
      </c>
      <c r="DP1088" t="s">
        <v>13456</v>
      </c>
      <c r="DQ1088" t="s">
        <v>13455</v>
      </c>
      <c r="DR1088">
        <v>6627</v>
      </c>
      <c r="DS1088">
        <v>4777</v>
      </c>
      <c r="DT1088">
        <v>5</v>
      </c>
      <c r="DU1088">
        <v>26132</v>
      </c>
      <c r="DV1088">
        <v>6627</v>
      </c>
      <c r="DW1088">
        <v>4777</v>
      </c>
      <c r="DX1088">
        <v>5</v>
      </c>
      <c r="DY1088">
        <v>26132</v>
      </c>
      <c r="DZ1088">
        <v>6627</v>
      </c>
      <c r="EA1088">
        <v>4777</v>
      </c>
      <c r="EB1088">
        <v>5</v>
      </c>
      <c r="EC1088">
        <v>26132</v>
      </c>
    </row>
    <row r="1089" spans="1:133" x14ac:dyDescent="0.2">
      <c r="A1089" t="s">
        <v>13442</v>
      </c>
      <c r="B1089">
        <v>786</v>
      </c>
      <c r="C1089" t="s">
        <v>13443</v>
      </c>
      <c r="D1089" t="str">
        <f t="shared" si="48"/>
        <v>NP_003189</v>
      </c>
      <c r="E1089" t="s">
        <v>13442</v>
      </c>
      <c r="F1089" t="s">
        <v>13442</v>
      </c>
      <c r="G1089" t="s">
        <v>13441</v>
      </c>
      <c r="H1089">
        <v>1</v>
      </c>
      <c r="I1089">
        <v>97.813400000000001</v>
      </c>
      <c r="J1089">
        <v>7.8378000000000007E-3</v>
      </c>
      <c r="K1089">
        <v>97.813000000000002</v>
      </c>
      <c r="L1089">
        <v>45.234999999999999</v>
      </c>
      <c r="M1089">
        <v>97.813000000000002</v>
      </c>
      <c r="N1089">
        <v>1</v>
      </c>
      <c r="O1089">
        <v>90.9131</v>
      </c>
      <c r="P1089">
        <v>2.2285099999999999E-2</v>
      </c>
      <c r="Q1089">
        <v>90.912999999999997</v>
      </c>
      <c r="R1089">
        <v>1</v>
      </c>
      <c r="S1089">
        <v>85.963099999999997</v>
      </c>
      <c r="T1089">
        <v>3.13564E-2</v>
      </c>
      <c r="U1089">
        <v>85.962999999999994</v>
      </c>
      <c r="V1089">
        <v>1</v>
      </c>
      <c r="W1089">
        <v>88.0565</v>
      </c>
      <c r="X1089">
        <v>2.6649300000000001E-2</v>
      </c>
      <c r="Y1089">
        <v>88.055999999999997</v>
      </c>
      <c r="Z1089">
        <v>1</v>
      </c>
      <c r="AA1089">
        <v>97.813400000000001</v>
      </c>
      <c r="AB1089">
        <v>7.8378000000000007E-3</v>
      </c>
      <c r="AC1089">
        <v>97.813000000000002</v>
      </c>
      <c r="AH1089">
        <v>0</v>
      </c>
      <c r="AI1089">
        <v>0</v>
      </c>
      <c r="AK1089" t="s">
        <v>137</v>
      </c>
      <c r="AL1089">
        <v>1</v>
      </c>
      <c r="AM1089">
        <v>77.744200000000006</v>
      </c>
      <c r="AN1089">
        <v>5.1597700000000003E-2</v>
      </c>
      <c r="AO1089">
        <v>77.744</v>
      </c>
      <c r="AT1089" t="s">
        <v>136</v>
      </c>
      <c r="AU1089">
        <v>1</v>
      </c>
      <c r="AV1089" t="s">
        <v>144</v>
      </c>
      <c r="AW1089" t="str">
        <f t="shared" si="49"/>
        <v>TCEB3|NP_003189</v>
      </c>
      <c r="AX1089" s="1" t="str">
        <f t="shared" si="50"/>
        <v>TCEB3|NP_003189|IAPMMAK(1)TIK</v>
      </c>
      <c r="AY1089" t="s">
        <v>13454</v>
      </c>
      <c r="AZ1089" t="s">
        <v>600</v>
      </c>
      <c r="BA1089" t="s">
        <v>192</v>
      </c>
      <c r="BB1089" t="s">
        <v>13453</v>
      </c>
      <c r="BC1089" t="s">
        <v>13452</v>
      </c>
      <c r="BD1089">
        <v>7</v>
      </c>
      <c r="BE1089">
        <v>2</v>
      </c>
      <c r="BF1089">
        <v>0.18803</v>
      </c>
      <c r="BG1089" t="s">
        <v>139</v>
      </c>
      <c r="BH1089" t="s">
        <v>139</v>
      </c>
      <c r="BI1089" t="s">
        <v>139</v>
      </c>
      <c r="BJ1089" t="s">
        <v>139</v>
      </c>
      <c r="BK1089" t="s">
        <v>138</v>
      </c>
      <c r="BL1089" t="s">
        <v>138</v>
      </c>
      <c r="BM1089" t="s">
        <v>139</v>
      </c>
      <c r="BN1089" t="s">
        <v>138</v>
      </c>
      <c r="BO1089">
        <v>213270000</v>
      </c>
      <c r="BP1089">
        <v>213270000</v>
      </c>
      <c r="BQ1089">
        <v>0</v>
      </c>
      <c r="BR1089">
        <v>0</v>
      </c>
      <c r="BS1089" t="s">
        <v>137</v>
      </c>
      <c r="BT1089">
        <v>32823000</v>
      </c>
      <c r="BU1089">
        <v>36487000</v>
      </c>
      <c r="BV1089">
        <v>16318000</v>
      </c>
      <c r="BW1089">
        <v>65137000</v>
      </c>
      <c r="BX1089" t="s">
        <v>297</v>
      </c>
      <c r="BY1089">
        <v>8652100</v>
      </c>
      <c r="BZ1089">
        <v>40849000</v>
      </c>
      <c r="CA1089" t="s">
        <v>297</v>
      </c>
      <c r="CB1089" t="s">
        <v>137</v>
      </c>
      <c r="CC1089" t="s">
        <v>137</v>
      </c>
      <c r="CD1089" t="s">
        <v>137</v>
      </c>
      <c r="CE1089" t="s">
        <v>137</v>
      </c>
      <c r="CF1089" t="s">
        <v>137</v>
      </c>
      <c r="CG1089" t="s">
        <v>137</v>
      </c>
      <c r="CH1089" t="s">
        <v>137</v>
      </c>
      <c r="CI1089" t="s">
        <v>137</v>
      </c>
      <c r="CJ1089">
        <v>32823000</v>
      </c>
      <c r="CK1089">
        <v>0</v>
      </c>
      <c r="CL1089">
        <v>0</v>
      </c>
      <c r="CM1089">
        <v>36487000</v>
      </c>
      <c r="CN1089">
        <v>0</v>
      </c>
      <c r="CO1089">
        <v>0</v>
      </c>
      <c r="CP1089">
        <v>16318000</v>
      </c>
      <c r="CQ1089">
        <v>0</v>
      </c>
      <c r="CR1089">
        <v>0</v>
      </c>
      <c r="CS1089">
        <v>65137000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8652100</v>
      </c>
      <c r="CZ1089">
        <v>0</v>
      </c>
      <c r="DA1089">
        <v>0</v>
      </c>
      <c r="DB1089">
        <v>40849000</v>
      </c>
      <c r="DC1089">
        <v>0</v>
      </c>
      <c r="DD1089">
        <v>0</v>
      </c>
      <c r="DE1089">
        <v>0</v>
      </c>
      <c r="DF1089">
        <v>0</v>
      </c>
      <c r="DG1089">
        <v>0</v>
      </c>
      <c r="DJ1089">
        <v>1087</v>
      </c>
      <c r="DK1089">
        <v>1579</v>
      </c>
      <c r="DL1089">
        <v>786</v>
      </c>
      <c r="DM1089">
        <v>786</v>
      </c>
      <c r="DN1089">
        <v>4126</v>
      </c>
      <c r="DO1089" t="s">
        <v>13451</v>
      </c>
      <c r="DP1089" t="s">
        <v>13450</v>
      </c>
      <c r="DQ1089" t="s">
        <v>13449</v>
      </c>
      <c r="DR1089">
        <v>26441</v>
      </c>
      <c r="DS1089">
        <v>18369</v>
      </c>
      <c r="DT1089">
        <v>4</v>
      </c>
      <c r="DU1089">
        <v>18617</v>
      </c>
      <c r="DV1089">
        <v>26441</v>
      </c>
      <c r="DW1089">
        <v>18369</v>
      </c>
      <c r="DX1089">
        <v>4</v>
      </c>
      <c r="DY1089">
        <v>18617</v>
      </c>
      <c r="DZ1089">
        <v>26441</v>
      </c>
      <c r="EA1089">
        <v>18369</v>
      </c>
      <c r="EB1089">
        <v>4</v>
      </c>
      <c r="EC1089">
        <v>18617</v>
      </c>
    </row>
    <row r="1090" spans="1:133" x14ac:dyDescent="0.2">
      <c r="A1090" t="s">
        <v>13442</v>
      </c>
      <c r="B1090">
        <v>681</v>
      </c>
      <c r="C1090" t="s">
        <v>13443</v>
      </c>
      <c r="D1090" t="str">
        <f t="shared" ref="D1090:D1153" si="51">MID(E1090,IFERROR(FIND("ref|",E1090)+4,1),IFERROR(FIND(".",E1090,IFERROR(FIND("ref|",E1090)+4,1)+1),32)-IFERROR(FIND("ref|",E1090)+4,1))</f>
        <v>NP_003189</v>
      </c>
      <c r="E1090" t="s">
        <v>13442</v>
      </c>
      <c r="F1090" t="s">
        <v>13442</v>
      </c>
      <c r="G1090" t="s">
        <v>13441</v>
      </c>
      <c r="H1090">
        <v>1</v>
      </c>
      <c r="I1090">
        <v>86.188999999999993</v>
      </c>
      <c r="J1090">
        <v>7.9055299999999992E-3</v>
      </c>
      <c r="K1090">
        <v>86.188999999999993</v>
      </c>
      <c r="L1090">
        <v>55.121000000000002</v>
      </c>
      <c r="M1090">
        <v>86.188999999999993</v>
      </c>
      <c r="Z1090">
        <v>1</v>
      </c>
      <c r="AA1090">
        <v>70.941500000000005</v>
      </c>
      <c r="AB1090">
        <v>1.9430200000000002E-2</v>
      </c>
      <c r="AC1090">
        <v>70.941999999999993</v>
      </c>
      <c r="AH1090">
        <v>1</v>
      </c>
      <c r="AI1090">
        <v>86.188999999999993</v>
      </c>
      <c r="AJ1090">
        <v>7.9055299999999992E-3</v>
      </c>
      <c r="AK1090">
        <v>86.188999999999993</v>
      </c>
      <c r="AT1090" t="s">
        <v>136</v>
      </c>
      <c r="AU1090">
        <v>1</v>
      </c>
      <c r="AV1090" t="s">
        <v>144</v>
      </c>
      <c r="AW1090" t="str">
        <f t="shared" ref="AW1090:AW1153" si="52">CONCATENATE(C1090,"|",D1090)</f>
        <v>TCEB3|NP_003189</v>
      </c>
      <c r="AX1090" s="1" t="str">
        <f t="shared" ref="AX1090:AX1153" si="53">CONCATENATE(C1090,"|",D1090,"|",BB1090)</f>
        <v>TCEB3|NP_003189|NIQFAHANK(1)PK</v>
      </c>
      <c r="AY1090" t="s">
        <v>13448</v>
      </c>
      <c r="AZ1090" t="s">
        <v>143</v>
      </c>
      <c r="BA1090" t="s">
        <v>1294</v>
      </c>
      <c r="BB1090" t="s">
        <v>13447</v>
      </c>
      <c r="BC1090" t="s">
        <v>13446</v>
      </c>
      <c r="BD1090">
        <v>9</v>
      </c>
      <c r="BE1090">
        <v>3</v>
      </c>
      <c r="BF1090">
        <v>-9.8295999999999994E-2</v>
      </c>
      <c r="BG1090" t="s">
        <v>138</v>
      </c>
      <c r="BH1090" t="s">
        <v>138</v>
      </c>
      <c r="BI1090" t="s">
        <v>138</v>
      </c>
      <c r="BJ1090" t="s">
        <v>139</v>
      </c>
      <c r="BK1090" t="s">
        <v>138</v>
      </c>
      <c r="BL1090" t="s">
        <v>139</v>
      </c>
      <c r="BM1090" t="s">
        <v>138</v>
      </c>
      <c r="BN1090" t="s">
        <v>138</v>
      </c>
      <c r="BO1090">
        <v>0</v>
      </c>
      <c r="BP1090">
        <v>0</v>
      </c>
      <c r="BQ1090">
        <v>0</v>
      </c>
      <c r="BR1090">
        <v>0</v>
      </c>
      <c r="BS1090" t="s">
        <v>137</v>
      </c>
      <c r="BT1090" t="s">
        <v>297</v>
      </c>
      <c r="BU1090" t="s">
        <v>297</v>
      </c>
      <c r="BV1090" t="s">
        <v>297</v>
      </c>
      <c r="BW1090" t="s">
        <v>297</v>
      </c>
      <c r="BX1090" t="s">
        <v>297</v>
      </c>
      <c r="BY1090" t="s">
        <v>297</v>
      </c>
      <c r="BZ1090" t="s">
        <v>297</v>
      </c>
      <c r="CA1090" t="s">
        <v>297</v>
      </c>
      <c r="CB1090" t="s">
        <v>137</v>
      </c>
      <c r="CC1090" t="s">
        <v>137</v>
      </c>
      <c r="CD1090" t="s">
        <v>137</v>
      </c>
      <c r="CE1090" t="s">
        <v>137</v>
      </c>
      <c r="CF1090" t="s">
        <v>137</v>
      </c>
      <c r="CG1090" t="s">
        <v>137</v>
      </c>
      <c r="CH1090" t="s">
        <v>137</v>
      </c>
      <c r="CI1090" t="s">
        <v>137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0</v>
      </c>
      <c r="DJ1090">
        <v>1088</v>
      </c>
      <c r="DK1090">
        <v>1579</v>
      </c>
      <c r="DL1090">
        <v>681</v>
      </c>
      <c r="DM1090">
        <v>681</v>
      </c>
      <c r="DN1090">
        <v>7563</v>
      </c>
      <c r="DO1090">
        <v>8070</v>
      </c>
      <c r="DP1090" t="s">
        <v>13445</v>
      </c>
      <c r="DQ1090" t="s">
        <v>13444</v>
      </c>
      <c r="DR1090">
        <v>47704</v>
      </c>
      <c r="DS1090">
        <v>32540</v>
      </c>
      <c r="DT1090">
        <v>6</v>
      </c>
      <c r="DU1090">
        <v>15021</v>
      </c>
      <c r="DV1090">
        <v>47704</v>
      </c>
      <c r="DW1090">
        <v>32540</v>
      </c>
      <c r="DX1090">
        <v>6</v>
      </c>
      <c r="DY1090">
        <v>15021</v>
      </c>
      <c r="DZ1090">
        <v>47704</v>
      </c>
      <c r="EA1090">
        <v>32540</v>
      </c>
      <c r="EB1090">
        <v>6</v>
      </c>
      <c r="EC1090">
        <v>15021</v>
      </c>
    </row>
    <row r="1091" spans="1:133" x14ac:dyDescent="0.2">
      <c r="A1091" t="s">
        <v>13442</v>
      </c>
      <c r="B1091">
        <v>460</v>
      </c>
      <c r="C1091" t="s">
        <v>13443</v>
      </c>
      <c r="D1091" t="str">
        <f t="shared" si="51"/>
        <v>NP_003189</v>
      </c>
      <c r="E1091" t="s">
        <v>13442</v>
      </c>
      <c r="F1091" t="s">
        <v>13442</v>
      </c>
      <c r="G1091" t="s">
        <v>13441</v>
      </c>
      <c r="H1091">
        <v>1</v>
      </c>
      <c r="I1091">
        <v>94.687700000000007</v>
      </c>
      <c r="J1091">
        <v>7.0857200000000002E-3</v>
      </c>
      <c r="K1091">
        <v>98.337000000000003</v>
      </c>
      <c r="L1091">
        <v>52.683999999999997</v>
      </c>
      <c r="M1091">
        <v>94.688000000000002</v>
      </c>
      <c r="N1091">
        <v>1</v>
      </c>
      <c r="O1091">
        <v>98.337199999999996</v>
      </c>
      <c r="P1091">
        <v>7.0857200000000002E-3</v>
      </c>
      <c r="Q1091">
        <v>98.337000000000003</v>
      </c>
      <c r="Z1091">
        <v>0</v>
      </c>
      <c r="AA1091">
        <v>0</v>
      </c>
      <c r="AC1091" t="s">
        <v>137</v>
      </c>
      <c r="AH1091">
        <v>1</v>
      </c>
      <c r="AI1091">
        <v>94.687700000000007</v>
      </c>
      <c r="AJ1091">
        <v>1.56162E-2</v>
      </c>
      <c r="AK1091">
        <v>94.688000000000002</v>
      </c>
      <c r="AT1091" t="s">
        <v>136</v>
      </c>
      <c r="AU1091">
        <v>1</v>
      </c>
      <c r="AV1091" t="s">
        <v>144</v>
      </c>
      <c r="AW1091" t="str">
        <f t="shared" si="52"/>
        <v>TCEB3|NP_003189</v>
      </c>
      <c r="AX1091" s="1" t="str">
        <f t="shared" si="53"/>
        <v>TCEB3|NP_003189|TSATALGDK(1)GLK</v>
      </c>
      <c r="AY1091" t="s">
        <v>13440</v>
      </c>
      <c r="AZ1091" t="s">
        <v>143</v>
      </c>
      <c r="BA1091" t="s">
        <v>1191</v>
      </c>
      <c r="BB1091" t="s">
        <v>13439</v>
      </c>
      <c r="BC1091" t="s">
        <v>13438</v>
      </c>
      <c r="BD1091">
        <v>9</v>
      </c>
      <c r="BE1091">
        <v>2</v>
      </c>
      <c r="BF1091">
        <v>0.73089000000000004</v>
      </c>
      <c r="BG1091" t="s">
        <v>139</v>
      </c>
      <c r="BH1091" t="s">
        <v>138</v>
      </c>
      <c r="BI1091" t="s">
        <v>138</v>
      </c>
      <c r="BJ1091" t="s">
        <v>138</v>
      </c>
      <c r="BK1091" t="s">
        <v>138</v>
      </c>
      <c r="BL1091" t="s">
        <v>139</v>
      </c>
      <c r="BM1091" t="s">
        <v>138</v>
      </c>
      <c r="BN1091" t="s">
        <v>138</v>
      </c>
      <c r="BO1091">
        <v>40118000</v>
      </c>
      <c r="BP1091">
        <v>40118000</v>
      </c>
      <c r="BQ1091">
        <v>0</v>
      </c>
      <c r="BR1091">
        <v>0</v>
      </c>
      <c r="BS1091" t="s">
        <v>137</v>
      </c>
      <c r="BT1091">
        <v>13644000</v>
      </c>
      <c r="BU1091" t="s">
        <v>297</v>
      </c>
      <c r="BV1091" t="s">
        <v>297</v>
      </c>
      <c r="BW1091">
        <v>16403000</v>
      </c>
      <c r="BX1091" t="s">
        <v>297</v>
      </c>
      <c r="BY1091">
        <v>10071000</v>
      </c>
      <c r="BZ1091" t="s">
        <v>297</v>
      </c>
      <c r="CA1091" t="s">
        <v>297</v>
      </c>
      <c r="CB1091" t="s">
        <v>137</v>
      </c>
      <c r="CC1091" t="s">
        <v>137</v>
      </c>
      <c r="CD1091" t="s">
        <v>137</v>
      </c>
      <c r="CE1091" t="s">
        <v>137</v>
      </c>
      <c r="CF1091" t="s">
        <v>137</v>
      </c>
      <c r="CG1091" t="s">
        <v>137</v>
      </c>
      <c r="CH1091" t="s">
        <v>137</v>
      </c>
      <c r="CI1091" t="s">
        <v>137</v>
      </c>
      <c r="CJ1091">
        <v>13644000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16403000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10071000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0</v>
      </c>
      <c r="DG1091">
        <v>0</v>
      </c>
      <c r="DJ1091">
        <v>1089</v>
      </c>
      <c r="DK1091">
        <v>1579</v>
      </c>
      <c r="DL1091">
        <v>460</v>
      </c>
      <c r="DM1091">
        <v>460</v>
      </c>
      <c r="DN1091">
        <v>10941</v>
      </c>
      <c r="DO1091">
        <v>11639</v>
      </c>
      <c r="DP1091" t="s">
        <v>13437</v>
      </c>
      <c r="DQ1091" t="s">
        <v>13436</v>
      </c>
      <c r="DR1091">
        <v>69799</v>
      </c>
      <c r="DS1091">
        <v>47633</v>
      </c>
      <c r="DT1091">
        <v>6</v>
      </c>
      <c r="DU1091">
        <v>18726</v>
      </c>
      <c r="DV1091">
        <v>69798</v>
      </c>
      <c r="DW1091">
        <v>47632</v>
      </c>
      <c r="DX1091">
        <v>1</v>
      </c>
      <c r="DY1091">
        <v>18421</v>
      </c>
      <c r="DZ1091">
        <v>69798</v>
      </c>
      <c r="EA1091">
        <v>47632</v>
      </c>
      <c r="EB1091">
        <v>1</v>
      </c>
      <c r="EC1091">
        <v>18421</v>
      </c>
    </row>
    <row r="1092" spans="1:133" x14ac:dyDescent="0.2">
      <c r="A1092" t="s">
        <v>13434</v>
      </c>
      <c r="B1092">
        <v>123</v>
      </c>
      <c r="C1092" t="s">
        <v>13435</v>
      </c>
      <c r="D1092" t="str">
        <f t="shared" si="51"/>
        <v>NP_071896</v>
      </c>
      <c r="E1092" t="s">
        <v>13434</v>
      </c>
      <c r="F1092" t="s">
        <v>13434</v>
      </c>
      <c r="G1092" t="s">
        <v>13433</v>
      </c>
      <c r="H1092">
        <v>1</v>
      </c>
      <c r="I1092">
        <v>102.4</v>
      </c>
      <c r="J1092" s="3">
        <v>1.0583300000000001E-5</v>
      </c>
      <c r="K1092">
        <v>122.39</v>
      </c>
      <c r="L1092">
        <v>59.926000000000002</v>
      </c>
      <c r="M1092">
        <v>102.4</v>
      </c>
      <c r="N1092">
        <v>1</v>
      </c>
      <c r="O1092">
        <v>122.392</v>
      </c>
      <c r="P1092" s="3">
        <v>1.0583300000000001E-5</v>
      </c>
      <c r="Q1092">
        <v>122.39</v>
      </c>
      <c r="R1092">
        <v>1</v>
      </c>
      <c r="S1092">
        <v>76.164500000000004</v>
      </c>
      <c r="T1092">
        <v>1.72642E-2</v>
      </c>
      <c r="U1092">
        <v>76.165000000000006</v>
      </c>
      <c r="V1092">
        <v>1</v>
      </c>
      <c r="W1092">
        <v>84.168700000000001</v>
      </c>
      <c r="X1092">
        <v>4.1005900000000003E-3</v>
      </c>
      <c r="Y1092">
        <v>95.617999999999995</v>
      </c>
      <c r="Z1092">
        <v>1</v>
      </c>
      <c r="AA1092">
        <v>111.52500000000001</v>
      </c>
      <c r="AB1092">
        <v>3.3175800000000001E-3</v>
      </c>
      <c r="AC1092">
        <v>111.52</v>
      </c>
      <c r="AD1092">
        <v>1</v>
      </c>
      <c r="AE1092">
        <v>69.261200000000002</v>
      </c>
      <c r="AF1092">
        <v>2.7474700000000001E-2</v>
      </c>
      <c r="AG1092">
        <v>69.260999999999996</v>
      </c>
      <c r="AH1092">
        <v>0</v>
      </c>
      <c r="AI1092">
        <v>0</v>
      </c>
      <c r="AK1092" t="s">
        <v>137</v>
      </c>
      <c r="AL1092">
        <v>1</v>
      </c>
      <c r="AM1092">
        <v>94.819699999999997</v>
      </c>
      <c r="AN1092">
        <v>3.57603E-3</v>
      </c>
      <c r="AO1092">
        <v>101.71</v>
      </c>
      <c r="AP1092">
        <v>1</v>
      </c>
      <c r="AQ1092">
        <v>102.4</v>
      </c>
      <c r="AR1092">
        <v>2.6049300000000001E-3</v>
      </c>
      <c r="AS1092">
        <v>102.4</v>
      </c>
      <c r="AT1092" t="s">
        <v>136</v>
      </c>
      <c r="AU1092">
        <v>1</v>
      </c>
      <c r="AV1092" t="s">
        <v>144</v>
      </c>
      <c r="AW1092" t="str">
        <f t="shared" si="52"/>
        <v>NOC3L|NP_071896</v>
      </c>
      <c r="AX1092" s="1" t="str">
        <f t="shared" si="53"/>
        <v>NOC3L|NP_071896|DLSSSEPVHAK(1)K</v>
      </c>
      <c r="AY1092" t="s">
        <v>13432</v>
      </c>
      <c r="AZ1092" t="s">
        <v>143</v>
      </c>
      <c r="BA1092" t="s">
        <v>210</v>
      </c>
      <c r="BB1092" t="s">
        <v>13431</v>
      </c>
      <c r="BC1092" t="s">
        <v>13430</v>
      </c>
      <c r="BD1092">
        <v>11</v>
      </c>
      <c r="BE1092">
        <v>3</v>
      </c>
      <c r="BF1092">
        <v>-1.4421999999999999</v>
      </c>
      <c r="BG1092" t="s">
        <v>139</v>
      </c>
      <c r="BH1092" t="s">
        <v>139</v>
      </c>
      <c r="BI1092" t="s">
        <v>139</v>
      </c>
      <c r="BJ1092" t="s">
        <v>139</v>
      </c>
      <c r="BK1092" t="s">
        <v>139</v>
      </c>
      <c r="BL1092" t="s">
        <v>138</v>
      </c>
      <c r="BM1092" t="s">
        <v>139</v>
      </c>
      <c r="BN1092" t="s">
        <v>139</v>
      </c>
      <c r="BO1092">
        <v>270900000</v>
      </c>
      <c r="BP1092">
        <v>270900000</v>
      </c>
      <c r="BQ1092">
        <v>0</v>
      </c>
      <c r="BR1092">
        <v>0</v>
      </c>
      <c r="BS1092" t="s">
        <v>137</v>
      </c>
      <c r="BT1092">
        <v>30474000</v>
      </c>
      <c r="BU1092">
        <v>27504000</v>
      </c>
      <c r="BV1092">
        <v>17747000</v>
      </c>
      <c r="BW1092">
        <v>35333000</v>
      </c>
      <c r="BX1092">
        <v>8420900</v>
      </c>
      <c r="BY1092" t="s">
        <v>297</v>
      </c>
      <c r="BZ1092" t="s">
        <v>297</v>
      </c>
      <c r="CA1092">
        <v>95499000</v>
      </c>
      <c r="CB1092" t="s">
        <v>137</v>
      </c>
      <c r="CC1092" t="s">
        <v>137</v>
      </c>
      <c r="CD1092" t="s">
        <v>137</v>
      </c>
      <c r="CE1092" t="s">
        <v>137</v>
      </c>
      <c r="CF1092" t="s">
        <v>137</v>
      </c>
      <c r="CG1092" t="s">
        <v>137</v>
      </c>
      <c r="CH1092" t="s">
        <v>137</v>
      </c>
      <c r="CI1092" t="s">
        <v>137</v>
      </c>
      <c r="CJ1092">
        <v>30474000</v>
      </c>
      <c r="CK1092">
        <v>0</v>
      </c>
      <c r="CL1092">
        <v>0</v>
      </c>
      <c r="CM1092">
        <v>27504000</v>
      </c>
      <c r="CN1092">
        <v>0</v>
      </c>
      <c r="CO1092">
        <v>0</v>
      </c>
      <c r="CP1092">
        <v>17747000</v>
      </c>
      <c r="CQ1092">
        <v>0</v>
      </c>
      <c r="CR1092">
        <v>0</v>
      </c>
      <c r="CS1092">
        <v>35333000</v>
      </c>
      <c r="CT1092">
        <v>0</v>
      </c>
      <c r="CU1092">
        <v>0</v>
      </c>
      <c r="CV1092">
        <v>8420900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95499000</v>
      </c>
      <c r="DF1092">
        <v>0</v>
      </c>
      <c r="DG1092">
        <v>0</v>
      </c>
      <c r="DJ1092">
        <v>1090</v>
      </c>
      <c r="DK1092">
        <v>1581</v>
      </c>
      <c r="DL1092">
        <v>123</v>
      </c>
      <c r="DM1092">
        <v>123</v>
      </c>
      <c r="DN1092">
        <v>1394</v>
      </c>
      <c r="DO1092">
        <v>1467</v>
      </c>
      <c r="DP1092" t="s">
        <v>13429</v>
      </c>
      <c r="DQ1092" t="s">
        <v>13428</v>
      </c>
      <c r="DR1092">
        <v>8341</v>
      </c>
      <c r="DS1092">
        <v>5877</v>
      </c>
      <c r="DT1092">
        <v>8</v>
      </c>
      <c r="DU1092">
        <v>12309</v>
      </c>
      <c r="DV1092">
        <v>8332</v>
      </c>
      <c r="DW1092">
        <v>5868</v>
      </c>
      <c r="DX1092">
        <v>1</v>
      </c>
      <c r="DY1092">
        <v>12431</v>
      </c>
      <c r="DZ1092">
        <v>8332</v>
      </c>
      <c r="EA1092">
        <v>5868</v>
      </c>
      <c r="EB1092">
        <v>1</v>
      </c>
      <c r="EC1092">
        <v>12431</v>
      </c>
    </row>
    <row r="1093" spans="1:133" x14ac:dyDescent="0.2">
      <c r="A1093" t="s">
        <v>13427</v>
      </c>
      <c r="B1093" t="s">
        <v>13426</v>
      </c>
      <c r="C1093" t="s">
        <v>13425</v>
      </c>
      <c r="D1093" t="str">
        <f t="shared" si="51"/>
        <v>NP_057689</v>
      </c>
      <c r="E1093" t="s">
        <v>13424</v>
      </c>
      <c r="F1093" t="s">
        <v>13424</v>
      </c>
      <c r="G1093" t="s">
        <v>13423</v>
      </c>
      <c r="H1093">
        <v>1</v>
      </c>
      <c r="I1093">
        <v>103.462</v>
      </c>
      <c r="J1093">
        <v>6.3412900000000003E-3</v>
      </c>
      <c r="K1093">
        <v>103.46</v>
      </c>
      <c r="L1093">
        <v>67.808999999999997</v>
      </c>
      <c r="M1093">
        <v>103.46</v>
      </c>
      <c r="Z1093">
        <v>1</v>
      </c>
      <c r="AA1093">
        <v>103.462</v>
      </c>
      <c r="AB1093">
        <v>6.3412900000000003E-3</v>
      </c>
      <c r="AC1093">
        <v>103.46</v>
      </c>
      <c r="AT1093" t="s">
        <v>136</v>
      </c>
      <c r="AU1093">
        <v>1</v>
      </c>
      <c r="AV1093" t="s">
        <v>144</v>
      </c>
      <c r="AW1093" t="str">
        <f t="shared" si="52"/>
        <v>FAM53C|NP_057689</v>
      </c>
      <c r="AX1093" s="1" t="str">
        <f t="shared" si="53"/>
        <v>FAM53C|NP_057689|PAPSK(1)LWTPIK</v>
      </c>
      <c r="AY1093" t="s">
        <v>13422</v>
      </c>
      <c r="AZ1093" t="s">
        <v>143</v>
      </c>
      <c r="BA1093" t="s">
        <v>958</v>
      </c>
      <c r="BB1093" t="s">
        <v>13421</v>
      </c>
      <c r="BC1093" t="s">
        <v>13420</v>
      </c>
      <c r="BD1093">
        <v>5</v>
      </c>
      <c r="BE1093">
        <v>2</v>
      </c>
      <c r="BF1093">
        <v>-0.14982000000000001</v>
      </c>
      <c r="BG1093" t="s">
        <v>138</v>
      </c>
      <c r="BH1093" t="s">
        <v>138</v>
      </c>
      <c r="BI1093" t="s">
        <v>138</v>
      </c>
      <c r="BJ1093" t="s">
        <v>139</v>
      </c>
      <c r="BK1093" t="s">
        <v>138</v>
      </c>
      <c r="BL1093" t="s">
        <v>138</v>
      </c>
      <c r="BM1093" t="s">
        <v>138</v>
      </c>
      <c r="BN1093" t="s">
        <v>138</v>
      </c>
      <c r="BO1093">
        <v>11784000</v>
      </c>
      <c r="BP1093">
        <v>11784000</v>
      </c>
      <c r="BQ1093">
        <v>0</v>
      </c>
      <c r="BR1093">
        <v>0</v>
      </c>
      <c r="BS1093" t="s">
        <v>137</v>
      </c>
      <c r="BT1093" t="s">
        <v>297</v>
      </c>
      <c r="BU1093" t="s">
        <v>297</v>
      </c>
      <c r="BV1093" t="s">
        <v>297</v>
      </c>
      <c r="BW1093">
        <v>11784000</v>
      </c>
      <c r="BX1093" t="s">
        <v>297</v>
      </c>
      <c r="BY1093" t="s">
        <v>297</v>
      </c>
      <c r="BZ1093" t="s">
        <v>297</v>
      </c>
      <c r="CA1093" t="s">
        <v>297</v>
      </c>
      <c r="CB1093" t="s">
        <v>137</v>
      </c>
      <c r="CC1093" t="s">
        <v>137</v>
      </c>
      <c r="CD1093" t="s">
        <v>137</v>
      </c>
      <c r="CE1093" t="s">
        <v>137</v>
      </c>
      <c r="CF1093" t="s">
        <v>137</v>
      </c>
      <c r="CG1093" t="s">
        <v>137</v>
      </c>
      <c r="CH1093" t="s">
        <v>137</v>
      </c>
      <c r="CI1093" t="s">
        <v>137</v>
      </c>
      <c r="CJ1093">
        <v>0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11784000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0</v>
      </c>
      <c r="DJ1093">
        <v>1091</v>
      </c>
      <c r="DK1093">
        <v>1584</v>
      </c>
      <c r="DL1093">
        <v>140</v>
      </c>
      <c r="DM1093">
        <v>140</v>
      </c>
      <c r="DN1093">
        <v>7877</v>
      </c>
      <c r="DO1093">
        <v>8395</v>
      </c>
      <c r="DP1093">
        <v>49720</v>
      </c>
      <c r="DQ1093">
        <v>34014</v>
      </c>
      <c r="DR1093">
        <v>49720</v>
      </c>
      <c r="DS1093">
        <v>34014</v>
      </c>
      <c r="DT1093">
        <v>4</v>
      </c>
      <c r="DU1093">
        <v>33236</v>
      </c>
      <c r="DV1093">
        <v>49720</v>
      </c>
      <c r="DW1093">
        <v>34014</v>
      </c>
      <c r="DX1093">
        <v>4</v>
      </c>
      <c r="DY1093">
        <v>33236</v>
      </c>
      <c r="DZ1093">
        <v>49720</v>
      </c>
      <c r="EA1093">
        <v>34014</v>
      </c>
      <c r="EB1093">
        <v>4</v>
      </c>
      <c r="EC1093">
        <v>33236</v>
      </c>
    </row>
    <row r="1094" spans="1:133" x14ac:dyDescent="0.2">
      <c r="A1094" t="s">
        <v>13419</v>
      </c>
      <c r="B1094" t="s">
        <v>11434</v>
      </c>
      <c r="C1094" t="s">
        <v>13418</v>
      </c>
      <c r="D1094" t="str">
        <f t="shared" si="51"/>
        <v>NP_005653</v>
      </c>
      <c r="E1094" t="s">
        <v>13417</v>
      </c>
      <c r="F1094" t="s">
        <v>13417</v>
      </c>
      <c r="G1094" t="s">
        <v>13416</v>
      </c>
      <c r="H1094">
        <v>1</v>
      </c>
      <c r="I1094">
        <v>116.786</v>
      </c>
      <c r="J1094" s="3">
        <v>4.4430500000000001E-5</v>
      </c>
      <c r="K1094">
        <v>116.79</v>
      </c>
      <c r="L1094">
        <v>80.317999999999998</v>
      </c>
      <c r="M1094">
        <v>116.79</v>
      </c>
      <c r="N1094">
        <v>1</v>
      </c>
      <c r="O1094">
        <v>57.288400000000003</v>
      </c>
      <c r="P1094">
        <v>1.56055E-2</v>
      </c>
      <c r="Q1094">
        <v>57.287999999999997</v>
      </c>
      <c r="R1094">
        <v>1</v>
      </c>
      <c r="S1094">
        <v>92.269400000000005</v>
      </c>
      <c r="T1094">
        <v>7.6200900000000002E-4</v>
      </c>
      <c r="U1094">
        <v>92.269000000000005</v>
      </c>
      <c r="V1094">
        <v>1</v>
      </c>
      <c r="W1094">
        <v>79.651499999999999</v>
      </c>
      <c r="X1094">
        <v>2.3145000000000002E-3</v>
      </c>
      <c r="Y1094">
        <v>79.652000000000001</v>
      </c>
      <c r="Z1094">
        <v>1</v>
      </c>
      <c r="AA1094">
        <v>55.979500000000002</v>
      </c>
      <c r="AB1094">
        <v>1.7653499999999999E-2</v>
      </c>
      <c r="AC1094">
        <v>55.98</v>
      </c>
      <c r="AD1094">
        <v>1</v>
      </c>
      <c r="AE1094">
        <v>61.657200000000003</v>
      </c>
      <c r="AF1094">
        <v>1.0563100000000001E-2</v>
      </c>
      <c r="AG1094">
        <v>61.656999999999996</v>
      </c>
      <c r="AH1094">
        <v>1</v>
      </c>
      <c r="AI1094">
        <v>87.447199999999995</v>
      </c>
      <c r="AJ1094">
        <v>1.0850600000000001E-3</v>
      </c>
      <c r="AK1094">
        <v>87.447000000000003</v>
      </c>
      <c r="AL1094">
        <v>1</v>
      </c>
      <c r="AM1094">
        <v>83.691599999999994</v>
      </c>
      <c r="AN1094">
        <v>1.67734E-3</v>
      </c>
      <c r="AO1094">
        <v>83.691999999999993</v>
      </c>
      <c r="AP1094">
        <v>1</v>
      </c>
      <c r="AQ1094">
        <v>116.786</v>
      </c>
      <c r="AR1094" s="3">
        <v>4.4430500000000001E-5</v>
      </c>
      <c r="AS1094">
        <v>116.79</v>
      </c>
      <c r="AT1094" t="s">
        <v>136</v>
      </c>
      <c r="AU1094">
        <v>1</v>
      </c>
      <c r="AV1094" t="s">
        <v>144</v>
      </c>
      <c r="AW1094" t="str">
        <f t="shared" si="52"/>
        <v>VDAC3|NP_005653</v>
      </c>
      <c r="AX1094" s="1" t="str">
        <f t="shared" si="53"/>
        <v>VDAC3|NP_005653|CNTPTYCDLGK(1)AAK</v>
      </c>
      <c r="AY1094" t="s">
        <v>13415</v>
      </c>
      <c r="AZ1094" t="s">
        <v>143</v>
      </c>
      <c r="BA1094" t="s">
        <v>376</v>
      </c>
      <c r="BB1094" t="s">
        <v>13414</v>
      </c>
      <c r="BC1094" t="s">
        <v>13413</v>
      </c>
      <c r="BD1094">
        <v>11</v>
      </c>
      <c r="BE1094">
        <v>2</v>
      </c>
      <c r="BF1094">
        <v>-0.16023999999999999</v>
      </c>
      <c r="BG1094" t="s">
        <v>139</v>
      </c>
      <c r="BH1094" t="s">
        <v>139</v>
      </c>
      <c r="BI1094" t="s">
        <v>139</v>
      </c>
      <c r="BJ1094" t="s">
        <v>139</v>
      </c>
      <c r="BK1094" t="s">
        <v>139</v>
      </c>
      <c r="BL1094" t="s">
        <v>139</v>
      </c>
      <c r="BM1094" t="s">
        <v>139</v>
      </c>
      <c r="BN1094" t="s">
        <v>139</v>
      </c>
      <c r="BO1094">
        <v>288460000</v>
      </c>
      <c r="BP1094">
        <v>288460000</v>
      </c>
      <c r="BQ1094">
        <v>0</v>
      </c>
      <c r="BR1094">
        <v>0</v>
      </c>
      <c r="BS1094" t="s">
        <v>137</v>
      </c>
      <c r="BT1094">
        <v>26191000</v>
      </c>
      <c r="BU1094">
        <v>30597000</v>
      </c>
      <c r="BV1094">
        <v>45208000</v>
      </c>
      <c r="BW1094">
        <v>30960000</v>
      </c>
      <c r="BX1094">
        <v>23749000</v>
      </c>
      <c r="BY1094">
        <v>29344000</v>
      </c>
      <c r="BZ1094">
        <v>44709000</v>
      </c>
      <c r="CA1094">
        <v>57707000</v>
      </c>
      <c r="CB1094" t="s">
        <v>137</v>
      </c>
      <c r="CC1094" t="s">
        <v>137</v>
      </c>
      <c r="CD1094" t="s">
        <v>137</v>
      </c>
      <c r="CE1094" t="s">
        <v>137</v>
      </c>
      <c r="CF1094" t="s">
        <v>137</v>
      </c>
      <c r="CG1094" t="s">
        <v>137</v>
      </c>
      <c r="CH1094" t="s">
        <v>137</v>
      </c>
      <c r="CI1094" t="s">
        <v>137</v>
      </c>
      <c r="CJ1094">
        <v>26191000</v>
      </c>
      <c r="CK1094">
        <v>0</v>
      </c>
      <c r="CL1094">
        <v>0</v>
      </c>
      <c r="CM1094">
        <v>30597000</v>
      </c>
      <c r="CN1094">
        <v>0</v>
      </c>
      <c r="CO1094">
        <v>0</v>
      </c>
      <c r="CP1094">
        <v>45208000</v>
      </c>
      <c r="CQ1094">
        <v>0</v>
      </c>
      <c r="CR1094">
        <v>0</v>
      </c>
      <c r="CS1094">
        <v>30960000</v>
      </c>
      <c r="CT1094">
        <v>0</v>
      </c>
      <c r="CU1094">
        <v>0</v>
      </c>
      <c r="CV1094">
        <v>23749000</v>
      </c>
      <c r="CW1094">
        <v>0</v>
      </c>
      <c r="CX1094">
        <v>0</v>
      </c>
      <c r="CY1094">
        <v>29344000</v>
      </c>
      <c r="CZ1094">
        <v>0</v>
      </c>
      <c r="DA1094">
        <v>0</v>
      </c>
      <c r="DB1094">
        <v>44709000</v>
      </c>
      <c r="DC1094">
        <v>0</v>
      </c>
      <c r="DD1094">
        <v>0</v>
      </c>
      <c r="DE1094">
        <v>57707000</v>
      </c>
      <c r="DF1094">
        <v>0</v>
      </c>
      <c r="DG1094">
        <v>0</v>
      </c>
      <c r="DJ1094">
        <v>1092</v>
      </c>
      <c r="DK1094">
        <v>1588</v>
      </c>
      <c r="DL1094">
        <v>12</v>
      </c>
      <c r="DM1094">
        <v>12</v>
      </c>
      <c r="DN1094">
        <v>1144</v>
      </c>
      <c r="DO1094">
        <v>1208</v>
      </c>
      <c r="DP1094" t="s">
        <v>13412</v>
      </c>
      <c r="DQ1094" t="s">
        <v>13411</v>
      </c>
      <c r="DR1094">
        <v>7015</v>
      </c>
      <c r="DS1094">
        <v>5043</v>
      </c>
      <c r="DT1094">
        <v>8</v>
      </c>
      <c r="DU1094">
        <v>26783</v>
      </c>
      <c r="DV1094">
        <v>7015</v>
      </c>
      <c r="DW1094">
        <v>5043</v>
      </c>
      <c r="DX1094">
        <v>8</v>
      </c>
      <c r="DY1094">
        <v>26783</v>
      </c>
      <c r="DZ1094">
        <v>7015</v>
      </c>
      <c r="EA1094">
        <v>5043</v>
      </c>
      <c r="EB1094">
        <v>8</v>
      </c>
      <c r="EC1094">
        <v>26783</v>
      </c>
    </row>
    <row r="1095" spans="1:133" x14ac:dyDescent="0.2">
      <c r="A1095" t="s">
        <v>13390</v>
      </c>
      <c r="B1095" t="s">
        <v>13410</v>
      </c>
      <c r="C1095" t="s">
        <v>13388</v>
      </c>
      <c r="D1095" t="str">
        <f t="shared" si="51"/>
        <v>NP_003397</v>
      </c>
      <c r="E1095" t="s">
        <v>13387</v>
      </c>
      <c r="F1095" t="s">
        <v>13387</v>
      </c>
      <c r="G1095" t="s">
        <v>13386</v>
      </c>
      <c r="H1095">
        <v>1</v>
      </c>
      <c r="I1095">
        <v>148.78399999999999</v>
      </c>
      <c r="J1095">
        <v>3.2707700000000001E-3</v>
      </c>
      <c r="K1095">
        <v>148.78</v>
      </c>
      <c r="L1095">
        <v>95.572999999999993</v>
      </c>
      <c r="M1095">
        <v>148.78</v>
      </c>
      <c r="AP1095">
        <v>1</v>
      </c>
      <c r="AQ1095">
        <v>148.78399999999999</v>
      </c>
      <c r="AR1095">
        <v>3.2707700000000001E-3</v>
      </c>
      <c r="AS1095">
        <v>148.78</v>
      </c>
      <c r="AT1095" t="s">
        <v>136</v>
      </c>
      <c r="AU1095">
        <v>2</v>
      </c>
      <c r="AV1095" t="s">
        <v>144</v>
      </c>
      <c r="AW1095" t="str">
        <f t="shared" si="52"/>
        <v>YWHAZ|NP_003397</v>
      </c>
      <c r="AX1095" s="1" t="str">
        <f t="shared" si="53"/>
        <v>YWHAZ|NP_003397|MDK(1)NELVQK(1)AK</v>
      </c>
      <c r="AY1095" t="s">
        <v>13409</v>
      </c>
      <c r="AZ1095" t="s">
        <v>2977</v>
      </c>
      <c r="BA1095" t="s">
        <v>515</v>
      </c>
      <c r="BB1095" t="s">
        <v>13405</v>
      </c>
      <c r="BC1095" t="s">
        <v>13404</v>
      </c>
      <c r="BD1095">
        <v>3</v>
      </c>
      <c r="BE1095">
        <v>2</v>
      </c>
      <c r="BF1095">
        <v>0.47689999999999999</v>
      </c>
      <c r="BG1095" t="s">
        <v>138</v>
      </c>
      <c r="BH1095" t="s">
        <v>138</v>
      </c>
      <c r="BI1095" t="s">
        <v>138</v>
      </c>
      <c r="BJ1095" t="s">
        <v>138</v>
      </c>
      <c r="BK1095" t="s">
        <v>138</v>
      </c>
      <c r="BL1095" t="s">
        <v>138</v>
      </c>
      <c r="BM1095" t="s">
        <v>138</v>
      </c>
      <c r="BN1095" t="s">
        <v>139</v>
      </c>
      <c r="BO1095">
        <v>46593000</v>
      </c>
      <c r="BP1095">
        <v>0</v>
      </c>
      <c r="BQ1095">
        <v>46593000</v>
      </c>
      <c r="BR1095">
        <v>0</v>
      </c>
      <c r="BS1095">
        <v>1.8141000000000001E-2</v>
      </c>
      <c r="BT1095" t="s">
        <v>297</v>
      </c>
      <c r="BU1095" t="s">
        <v>297</v>
      </c>
      <c r="BV1095" t="s">
        <v>297</v>
      </c>
      <c r="BW1095" t="s">
        <v>297</v>
      </c>
      <c r="BX1095" t="s">
        <v>297</v>
      </c>
      <c r="BY1095" t="s">
        <v>297</v>
      </c>
      <c r="BZ1095" t="s">
        <v>297</v>
      </c>
      <c r="CA1095">
        <v>46593000</v>
      </c>
      <c r="CB1095">
        <v>0</v>
      </c>
      <c r="CC1095">
        <v>0</v>
      </c>
      <c r="CD1095">
        <v>0</v>
      </c>
      <c r="CE1095">
        <v>0</v>
      </c>
      <c r="CF1095">
        <v>0</v>
      </c>
      <c r="CG1095">
        <v>0</v>
      </c>
      <c r="CH1095">
        <v>0</v>
      </c>
      <c r="CI1095">
        <v>9.5519000000000007E-2</v>
      </c>
      <c r="CJ1095">
        <v>0</v>
      </c>
      <c r="CK1095">
        <v>0</v>
      </c>
      <c r="CL1095">
        <v>0</v>
      </c>
      <c r="CM1095">
        <v>0</v>
      </c>
      <c r="CN1095">
        <v>0</v>
      </c>
      <c r="CO1095">
        <v>0</v>
      </c>
      <c r="CP1095">
        <v>0</v>
      </c>
      <c r="CQ1095">
        <v>0</v>
      </c>
      <c r="CR1095">
        <v>0</v>
      </c>
      <c r="CS1095">
        <v>0</v>
      </c>
      <c r="CT1095">
        <v>0</v>
      </c>
      <c r="CU1095">
        <v>0</v>
      </c>
      <c r="CV1095">
        <v>0</v>
      </c>
      <c r="CW1095">
        <v>0</v>
      </c>
      <c r="CX1095">
        <v>0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0</v>
      </c>
      <c r="DE1095">
        <v>0</v>
      </c>
      <c r="DF1095">
        <v>46593000</v>
      </c>
      <c r="DG1095">
        <v>0</v>
      </c>
      <c r="DJ1095">
        <v>1093</v>
      </c>
      <c r="DK1095">
        <v>1589</v>
      </c>
      <c r="DL1095">
        <v>3</v>
      </c>
      <c r="DM1095">
        <v>3</v>
      </c>
      <c r="DN1095">
        <v>6827</v>
      </c>
      <c r="DO1095" t="s">
        <v>13403</v>
      </c>
      <c r="DP1095">
        <v>43952</v>
      </c>
      <c r="DQ1095">
        <v>30090</v>
      </c>
      <c r="DR1095">
        <v>43952</v>
      </c>
      <c r="DS1095">
        <v>30090</v>
      </c>
      <c r="DT1095">
        <v>8</v>
      </c>
      <c r="DU1095">
        <v>22424</v>
      </c>
      <c r="DV1095">
        <v>43952</v>
      </c>
      <c r="DW1095">
        <v>30090</v>
      </c>
      <c r="DX1095">
        <v>8</v>
      </c>
      <c r="DY1095">
        <v>22424</v>
      </c>
      <c r="DZ1095">
        <v>43952</v>
      </c>
      <c r="EA1095">
        <v>30090</v>
      </c>
      <c r="EB1095">
        <v>8</v>
      </c>
      <c r="EC1095">
        <v>22424</v>
      </c>
    </row>
    <row r="1096" spans="1:133" x14ac:dyDescent="0.2">
      <c r="A1096" t="s">
        <v>13390</v>
      </c>
      <c r="B1096" t="s">
        <v>13408</v>
      </c>
      <c r="C1096" t="s">
        <v>13388</v>
      </c>
      <c r="D1096" t="str">
        <f t="shared" si="51"/>
        <v>NP_003397</v>
      </c>
      <c r="E1096" t="s">
        <v>13387</v>
      </c>
      <c r="F1096" t="s">
        <v>13387</v>
      </c>
      <c r="G1096" t="s">
        <v>13386</v>
      </c>
      <c r="H1096">
        <v>1</v>
      </c>
      <c r="I1096">
        <v>148.78399999999999</v>
      </c>
      <c r="J1096">
        <v>3.2707700000000001E-3</v>
      </c>
      <c r="K1096">
        <v>148.78</v>
      </c>
      <c r="L1096">
        <v>95.572999999999993</v>
      </c>
      <c r="M1096">
        <v>148.78</v>
      </c>
      <c r="R1096">
        <v>0.99811499999999997</v>
      </c>
      <c r="S1096">
        <v>27.238199999999999</v>
      </c>
      <c r="T1096">
        <v>5.0563400000000001E-2</v>
      </c>
      <c r="U1096">
        <v>46.88</v>
      </c>
      <c r="AP1096">
        <v>1</v>
      </c>
      <c r="AQ1096">
        <v>148.78399999999999</v>
      </c>
      <c r="AR1096">
        <v>3.2707700000000001E-3</v>
      </c>
      <c r="AS1096">
        <v>148.78</v>
      </c>
      <c r="AT1096" t="s">
        <v>136</v>
      </c>
      <c r="AU1096" t="s">
        <v>920</v>
      </c>
      <c r="AV1096" t="s">
        <v>144</v>
      </c>
      <c r="AW1096" t="str">
        <f t="shared" si="52"/>
        <v>YWHAZ|NP_003397</v>
      </c>
      <c r="AX1096" s="1" t="str">
        <f t="shared" si="53"/>
        <v>YWHAZ|NP_003397|MDK(1)NELVQK(1)AK</v>
      </c>
      <c r="AY1096" t="s">
        <v>13407</v>
      </c>
      <c r="AZ1096" t="s">
        <v>13406</v>
      </c>
      <c r="BA1096" t="s">
        <v>1294</v>
      </c>
      <c r="BB1096" t="s">
        <v>13405</v>
      </c>
      <c r="BC1096" t="s">
        <v>13404</v>
      </c>
      <c r="BD1096">
        <v>9</v>
      </c>
      <c r="BE1096">
        <v>2</v>
      </c>
      <c r="BF1096">
        <v>0.47689999999999999</v>
      </c>
      <c r="BG1096" t="s">
        <v>138</v>
      </c>
      <c r="BH1096" t="s">
        <v>139</v>
      </c>
      <c r="BI1096" t="s">
        <v>138</v>
      </c>
      <c r="BJ1096" t="s">
        <v>138</v>
      </c>
      <c r="BK1096" t="s">
        <v>138</v>
      </c>
      <c r="BL1096" t="s">
        <v>138</v>
      </c>
      <c r="BM1096" t="s">
        <v>138</v>
      </c>
      <c r="BN1096" t="s">
        <v>139</v>
      </c>
      <c r="BO1096">
        <v>46593000</v>
      </c>
      <c r="BP1096">
        <v>0</v>
      </c>
      <c r="BQ1096">
        <v>46593000</v>
      </c>
      <c r="BR1096">
        <v>0</v>
      </c>
      <c r="BS1096">
        <v>1.8141000000000001E-2</v>
      </c>
      <c r="BT1096" t="s">
        <v>297</v>
      </c>
      <c r="BU1096" t="s">
        <v>297</v>
      </c>
      <c r="BV1096" t="s">
        <v>297</v>
      </c>
      <c r="BW1096" t="s">
        <v>297</v>
      </c>
      <c r="BX1096" t="s">
        <v>297</v>
      </c>
      <c r="BY1096" t="s">
        <v>297</v>
      </c>
      <c r="BZ1096" t="s">
        <v>297</v>
      </c>
      <c r="CA1096">
        <v>46593000</v>
      </c>
      <c r="CB1096">
        <v>0</v>
      </c>
      <c r="CC1096">
        <v>0</v>
      </c>
      <c r="CD1096">
        <v>0</v>
      </c>
      <c r="CE1096">
        <v>0</v>
      </c>
      <c r="CF1096">
        <v>0</v>
      </c>
      <c r="CG1096">
        <v>0</v>
      </c>
      <c r="CH1096">
        <v>0</v>
      </c>
      <c r="CI1096">
        <v>9.5519000000000007E-2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0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0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0</v>
      </c>
      <c r="DE1096">
        <v>0</v>
      </c>
      <c r="DF1096">
        <v>46593000</v>
      </c>
      <c r="DG1096">
        <v>0</v>
      </c>
      <c r="DJ1096">
        <v>1094</v>
      </c>
      <c r="DK1096">
        <v>1589</v>
      </c>
      <c r="DL1096">
        <v>9</v>
      </c>
      <c r="DM1096">
        <v>9</v>
      </c>
      <c r="DN1096">
        <v>6827</v>
      </c>
      <c r="DO1096" t="s">
        <v>13403</v>
      </c>
      <c r="DP1096" t="s">
        <v>13402</v>
      </c>
      <c r="DQ1096" t="s">
        <v>13401</v>
      </c>
      <c r="DR1096">
        <v>43952</v>
      </c>
      <c r="DS1096">
        <v>30090</v>
      </c>
      <c r="DT1096">
        <v>8</v>
      </c>
      <c r="DU1096">
        <v>22424</v>
      </c>
      <c r="DV1096">
        <v>43952</v>
      </c>
      <c r="DW1096">
        <v>30090</v>
      </c>
      <c r="DX1096">
        <v>8</v>
      </c>
      <c r="DY1096">
        <v>22424</v>
      </c>
      <c r="DZ1096">
        <v>43952</v>
      </c>
      <c r="EA1096">
        <v>30090</v>
      </c>
      <c r="EB1096">
        <v>8</v>
      </c>
      <c r="EC1096">
        <v>22424</v>
      </c>
    </row>
    <row r="1097" spans="1:133" x14ac:dyDescent="0.2">
      <c r="A1097" t="s">
        <v>13400</v>
      </c>
      <c r="B1097" t="s">
        <v>13399</v>
      </c>
      <c r="C1097" t="s">
        <v>13388</v>
      </c>
      <c r="D1097" t="str">
        <f t="shared" si="51"/>
        <v>NP_003397</v>
      </c>
      <c r="E1097" t="s">
        <v>13398</v>
      </c>
      <c r="F1097" t="s">
        <v>13387</v>
      </c>
      <c r="G1097" t="s">
        <v>13386</v>
      </c>
      <c r="H1097">
        <v>1</v>
      </c>
      <c r="I1097">
        <v>139.476</v>
      </c>
      <c r="J1097" s="3">
        <v>2.3680600000000002E-5</v>
      </c>
      <c r="K1097">
        <v>142.1</v>
      </c>
      <c r="L1097">
        <v>86.328000000000003</v>
      </c>
      <c r="M1097">
        <v>139.47999999999999</v>
      </c>
      <c r="N1097">
        <v>1</v>
      </c>
      <c r="O1097">
        <v>95.822400000000002</v>
      </c>
      <c r="P1097">
        <v>1.45553E-3</v>
      </c>
      <c r="Q1097">
        <v>96.463999999999999</v>
      </c>
      <c r="R1097">
        <v>1</v>
      </c>
      <c r="S1097">
        <v>73.386399999999995</v>
      </c>
      <c r="T1097">
        <v>1.16513E-2</v>
      </c>
      <c r="U1097">
        <v>73.385999999999996</v>
      </c>
      <c r="V1097">
        <v>1</v>
      </c>
      <c r="W1097">
        <v>101.608</v>
      </c>
      <c r="X1097">
        <v>8.5277900000000002E-4</v>
      </c>
      <c r="Y1097">
        <v>103.11</v>
      </c>
      <c r="Z1097">
        <v>1</v>
      </c>
      <c r="AA1097">
        <v>92.649799999999999</v>
      </c>
      <c r="AB1097">
        <v>4.4812899999999998E-3</v>
      </c>
      <c r="AC1097">
        <v>92.65</v>
      </c>
      <c r="AD1097">
        <v>1</v>
      </c>
      <c r="AE1097">
        <v>142.10400000000001</v>
      </c>
      <c r="AF1097" s="3">
        <v>2.80649E-5</v>
      </c>
      <c r="AG1097">
        <v>142.1</v>
      </c>
      <c r="AH1097">
        <v>1</v>
      </c>
      <c r="AI1097">
        <v>71.030799999999999</v>
      </c>
      <c r="AJ1097">
        <v>2.9686799999999999E-2</v>
      </c>
      <c r="AK1097">
        <v>71.031000000000006</v>
      </c>
      <c r="AL1097">
        <v>1</v>
      </c>
      <c r="AM1097">
        <v>70.888499999999993</v>
      </c>
      <c r="AN1097">
        <v>1.0061E-3</v>
      </c>
      <c r="AO1097">
        <v>101.2</v>
      </c>
      <c r="AP1097">
        <v>1</v>
      </c>
      <c r="AQ1097">
        <v>139.476</v>
      </c>
      <c r="AR1097" s="3">
        <v>2.3680600000000002E-5</v>
      </c>
      <c r="AS1097">
        <v>139.47999999999999</v>
      </c>
      <c r="AT1097" t="s">
        <v>136</v>
      </c>
      <c r="AU1097">
        <v>1</v>
      </c>
      <c r="AV1097" t="s">
        <v>144</v>
      </c>
      <c r="AW1097" t="str">
        <f t="shared" si="52"/>
        <v>YWHAZ|NP_003397</v>
      </c>
      <c r="AX1097" s="1" t="str">
        <f t="shared" si="53"/>
        <v>YWHAZ|NP_003397|NLLSVAYK(1)NVVGAR</v>
      </c>
      <c r="AY1097" t="s">
        <v>13397</v>
      </c>
      <c r="AZ1097" t="s">
        <v>143</v>
      </c>
      <c r="BA1097" t="s">
        <v>2373</v>
      </c>
      <c r="BB1097" t="s">
        <v>13396</v>
      </c>
      <c r="BC1097" t="s">
        <v>13395</v>
      </c>
      <c r="BD1097">
        <v>8</v>
      </c>
      <c r="BE1097">
        <v>3</v>
      </c>
      <c r="BF1097">
        <v>-0.90724000000000005</v>
      </c>
      <c r="BG1097" t="s">
        <v>139</v>
      </c>
      <c r="BH1097" t="s">
        <v>139</v>
      </c>
      <c r="BI1097" t="s">
        <v>139</v>
      </c>
      <c r="BJ1097" t="s">
        <v>139</v>
      </c>
      <c r="BK1097" t="s">
        <v>139</v>
      </c>
      <c r="BL1097" t="s">
        <v>139</v>
      </c>
      <c r="BM1097" t="s">
        <v>139</v>
      </c>
      <c r="BN1097" t="s">
        <v>139</v>
      </c>
      <c r="BO1097">
        <v>253870000</v>
      </c>
      <c r="BP1097">
        <v>253870000</v>
      </c>
      <c r="BQ1097">
        <v>0</v>
      </c>
      <c r="BR1097">
        <v>0</v>
      </c>
      <c r="BS1097" t="s">
        <v>137</v>
      </c>
      <c r="BT1097">
        <v>12395000</v>
      </c>
      <c r="BU1097">
        <v>14257000</v>
      </c>
      <c r="BV1097">
        <v>12260000</v>
      </c>
      <c r="BW1097">
        <v>12735000</v>
      </c>
      <c r="BX1097">
        <v>7989000</v>
      </c>
      <c r="BY1097">
        <v>9217300</v>
      </c>
      <c r="BZ1097">
        <v>19223000</v>
      </c>
      <c r="CA1097">
        <v>15146000</v>
      </c>
      <c r="CB1097" t="s">
        <v>137</v>
      </c>
      <c r="CC1097" t="s">
        <v>137</v>
      </c>
      <c r="CD1097" t="s">
        <v>137</v>
      </c>
      <c r="CE1097" t="s">
        <v>137</v>
      </c>
      <c r="CF1097" t="s">
        <v>137</v>
      </c>
      <c r="CG1097" t="s">
        <v>137</v>
      </c>
      <c r="CH1097" t="s">
        <v>137</v>
      </c>
      <c r="CI1097" t="s">
        <v>137</v>
      </c>
      <c r="CJ1097">
        <v>12395000</v>
      </c>
      <c r="CK1097">
        <v>0</v>
      </c>
      <c r="CL1097">
        <v>0</v>
      </c>
      <c r="CM1097">
        <v>14257000</v>
      </c>
      <c r="CN1097">
        <v>0</v>
      </c>
      <c r="CO1097">
        <v>0</v>
      </c>
      <c r="CP1097">
        <v>12260000</v>
      </c>
      <c r="CQ1097">
        <v>0</v>
      </c>
      <c r="CR1097">
        <v>0</v>
      </c>
      <c r="CS1097">
        <v>12735000</v>
      </c>
      <c r="CT1097">
        <v>0</v>
      </c>
      <c r="CU1097">
        <v>0</v>
      </c>
      <c r="CV1097">
        <v>7989000</v>
      </c>
      <c r="CW1097">
        <v>0</v>
      </c>
      <c r="CX1097">
        <v>0</v>
      </c>
      <c r="CY1097">
        <v>9217300</v>
      </c>
      <c r="CZ1097">
        <v>0</v>
      </c>
      <c r="DA1097">
        <v>0</v>
      </c>
      <c r="DB1097">
        <v>19223000</v>
      </c>
      <c r="DC1097">
        <v>0</v>
      </c>
      <c r="DD1097">
        <v>0</v>
      </c>
      <c r="DE1097">
        <v>15146000</v>
      </c>
      <c r="DF1097">
        <v>0</v>
      </c>
      <c r="DG1097">
        <v>0</v>
      </c>
      <c r="DJ1097">
        <v>1095</v>
      </c>
      <c r="DK1097" t="s">
        <v>13394</v>
      </c>
      <c r="DL1097" t="s">
        <v>13393</v>
      </c>
      <c r="DM1097">
        <v>49</v>
      </c>
      <c r="DN1097">
        <v>7615</v>
      </c>
      <c r="DO1097">
        <v>8123</v>
      </c>
      <c r="DP1097" t="s">
        <v>13392</v>
      </c>
      <c r="DQ1097" t="s">
        <v>13391</v>
      </c>
      <c r="DR1097">
        <v>47997</v>
      </c>
      <c r="DS1097">
        <v>32734</v>
      </c>
      <c r="DT1097">
        <v>8</v>
      </c>
      <c r="DU1097">
        <v>45499</v>
      </c>
      <c r="DV1097">
        <v>47993</v>
      </c>
      <c r="DW1097">
        <v>32730</v>
      </c>
      <c r="DX1097">
        <v>5</v>
      </c>
      <c r="DY1097">
        <v>42659</v>
      </c>
      <c r="DZ1097">
        <v>47997</v>
      </c>
      <c r="EA1097">
        <v>32734</v>
      </c>
      <c r="EB1097">
        <v>8</v>
      </c>
      <c r="EC1097">
        <v>45499</v>
      </c>
    </row>
    <row r="1098" spans="1:133" x14ac:dyDescent="0.2">
      <c r="A1098" t="s">
        <v>13390</v>
      </c>
      <c r="B1098" t="s">
        <v>13389</v>
      </c>
      <c r="C1098" t="s">
        <v>13388</v>
      </c>
      <c r="D1098" t="str">
        <f t="shared" si="51"/>
        <v>NP_003397</v>
      </c>
      <c r="E1098" t="s">
        <v>13387</v>
      </c>
      <c r="F1098" t="s">
        <v>13387</v>
      </c>
      <c r="G1098" t="s">
        <v>13386</v>
      </c>
      <c r="H1098">
        <v>1</v>
      </c>
      <c r="I1098">
        <v>94.0899</v>
      </c>
      <c r="J1098">
        <v>3.9722100000000003E-3</v>
      </c>
      <c r="K1098">
        <v>94.09</v>
      </c>
      <c r="L1098">
        <v>56.475999999999999</v>
      </c>
      <c r="M1098">
        <v>94.09</v>
      </c>
      <c r="V1098">
        <v>1</v>
      </c>
      <c r="W1098">
        <v>78.507599999999996</v>
      </c>
      <c r="X1098">
        <v>1.5112499999999999E-2</v>
      </c>
      <c r="Y1098">
        <v>78.507999999999996</v>
      </c>
      <c r="Z1098">
        <v>1</v>
      </c>
      <c r="AA1098">
        <v>94.0899</v>
      </c>
      <c r="AB1098">
        <v>3.9722100000000003E-3</v>
      </c>
      <c r="AC1098">
        <v>94.09</v>
      </c>
      <c r="AH1098">
        <v>0</v>
      </c>
      <c r="AI1098">
        <v>0</v>
      </c>
      <c r="AK1098" t="s">
        <v>137</v>
      </c>
      <c r="AU1098">
        <v>1</v>
      </c>
      <c r="AV1098" t="s">
        <v>144</v>
      </c>
      <c r="AW1098" t="str">
        <f t="shared" si="52"/>
        <v>YWHAZ|NP_003397</v>
      </c>
      <c r="AX1098" s="1" t="str">
        <f t="shared" si="53"/>
        <v>YWHAZ|NP_003397|VVSSIEQK(1)TEGAEK</v>
      </c>
      <c r="AY1098" t="s">
        <v>13385</v>
      </c>
      <c r="AZ1098" t="s">
        <v>143</v>
      </c>
      <c r="BA1098" t="s">
        <v>2373</v>
      </c>
      <c r="BB1098" t="s">
        <v>13384</v>
      </c>
      <c r="BC1098" t="s">
        <v>13383</v>
      </c>
      <c r="BD1098">
        <v>8</v>
      </c>
      <c r="BE1098">
        <v>2</v>
      </c>
      <c r="BF1098">
        <v>0.34268999999999999</v>
      </c>
      <c r="BG1098" t="s">
        <v>138</v>
      </c>
      <c r="BH1098" t="s">
        <v>138</v>
      </c>
      <c r="BI1098" t="s">
        <v>139</v>
      </c>
      <c r="BJ1098" t="s">
        <v>139</v>
      </c>
      <c r="BK1098" t="s">
        <v>138</v>
      </c>
      <c r="BL1098" t="s">
        <v>138</v>
      </c>
      <c r="BM1098" t="s">
        <v>138</v>
      </c>
      <c r="BN1098" t="s">
        <v>138</v>
      </c>
      <c r="BO1098">
        <v>10139000</v>
      </c>
      <c r="BP1098">
        <v>10139000</v>
      </c>
      <c r="BQ1098">
        <v>0</v>
      </c>
      <c r="BR1098">
        <v>0</v>
      </c>
      <c r="BS1098" t="s">
        <v>137</v>
      </c>
      <c r="BT1098" t="s">
        <v>297</v>
      </c>
      <c r="BU1098" t="s">
        <v>297</v>
      </c>
      <c r="BV1098">
        <v>3366900</v>
      </c>
      <c r="BW1098">
        <v>3618500</v>
      </c>
      <c r="BX1098" t="s">
        <v>297</v>
      </c>
      <c r="BY1098">
        <v>3153200</v>
      </c>
      <c r="BZ1098" t="s">
        <v>297</v>
      </c>
      <c r="CA1098" t="s">
        <v>297</v>
      </c>
      <c r="CB1098" t="s">
        <v>137</v>
      </c>
      <c r="CC1098" t="s">
        <v>137</v>
      </c>
      <c r="CD1098" t="s">
        <v>137</v>
      </c>
      <c r="CE1098" t="s">
        <v>137</v>
      </c>
      <c r="CF1098" t="s">
        <v>137</v>
      </c>
      <c r="CG1098" t="s">
        <v>137</v>
      </c>
      <c r="CH1098" t="s">
        <v>137</v>
      </c>
      <c r="CI1098" t="s">
        <v>137</v>
      </c>
      <c r="CJ1098">
        <v>0</v>
      </c>
      <c r="CK1098">
        <v>0</v>
      </c>
      <c r="CL1098">
        <v>0</v>
      </c>
      <c r="CM1098">
        <v>0</v>
      </c>
      <c r="CN1098">
        <v>0</v>
      </c>
      <c r="CO1098">
        <v>0</v>
      </c>
      <c r="CP1098">
        <v>3366900</v>
      </c>
      <c r="CQ1098">
        <v>0</v>
      </c>
      <c r="CR1098">
        <v>0</v>
      </c>
      <c r="CS1098">
        <v>3618500</v>
      </c>
      <c r="CT1098">
        <v>0</v>
      </c>
      <c r="CU1098">
        <v>0</v>
      </c>
      <c r="CV1098">
        <v>0</v>
      </c>
      <c r="CW1098">
        <v>0</v>
      </c>
      <c r="CX1098">
        <v>0</v>
      </c>
      <c r="CY1098">
        <v>3153200</v>
      </c>
      <c r="CZ1098">
        <v>0</v>
      </c>
      <c r="DA1098">
        <v>0</v>
      </c>
      <c r="DB1098">
        <v>0</v>
      </c>
      <c r="DC1098">
        <v>0</v>
      </c>
      <c r="DD1098">
        <v>0</v>
      </c>
      <c r="DE1098">
        <v>0</v>
      </c>
      <c r="DF1098">
        <v>0</v>
      </c>
      <c r="DG1098">
        <v>0</v>
      </c>
      <c r="DJ1098">
        <v>1096</v>
      </c>
      <c r="DK1098">
        <v>1589</v>
      </c>
      <c r="DL1098">
        <v>68</v>
      </c>
      <c r="DM1098">
        <v>68</v>
      </c>
      <c r="DN1098">
        <v>12099</v>
      </c>
      <c r="DO1098">
        <v>12865</v>
      </c>
      <c r="DP1098" t="s">
        <v>13382</v>
      </c>
      <c r="DQ1098" t="s">
        <v>13381</v>
      </c>
      <c r="DR1098">
        <v>77793</v>
      </c>
      <c r="DS1098">
        <v>53390</v>
      </c>
      <c r="DT1098">
        <v>4</v>
      </c>
      <c r="DU1098">
        <v>18149</v>
      </c>
      <c r="DV1098">
        <v>77793</v>
      </c>
      <c r="DW1098">
        <v>53390</v>
      </c>
      <c r="DX1098">
        <v>4</v>
      </c>
      <c r="DY1098">
        <v>18149</v>
      </c>
      <c r="DZ1098">
        <v>77793</v>
      </c>
      <c r="EA1098">
        <v>53390</v>
      </c>
      <c r="EB1098">
        <v>4</v>
      </c>
      <c r="EC1098">
        <v>18149</v>
      </c>
    </row>
    <row r="1099" spans="1:133" x14ac:dyDescent="0.2">
      <c r="A1099" t="s">
        <v>13379</v>
      </c>
      <c r="B1099">
        <v>321</v>
      </c>
      <c r="C1099" t="s">
        <v>13380</v>
      </c>
      <c r="D1099" t="str">
        <f t="shared" si="51"/>
        <v>NP_624311</v>
      </c>
      <c r="E1099" t="s">
        <v>13379</v>
      </c>
      <c r="F1099" t="s">
        <v>13379</v>
      </c>
      <c r="G1099" t="s">
        <v>13378</v>
      </c>
      <c r="H1099">
        <v>1</v>
      </c>
      <c r="I1099">
        <v>89.188599999999994</v>
      </c>
      <c r="J1099" s="3">
        <v>3.12715E-5</v>
      </c>
      <c r="K1099">
        <v>107.09</v>
      </c>
      <c r="L1099">
        <v>60.209000000000003</v>
      </c>
      <c r="M1099">
        <v>89.188999999999993</v>
      </c>
      <c r="R1099">
        <v>1</v>
      </c>
      <c r="S1099">
        <v>86.287700000000001</v>
      </c>
      <c r="T1099">
        <v>5.9094100000000004E-3</v>
      </c>
      <c r="U1099">
        <v>86.287999999999997</v>
      </c>
      <c r="V1099">
        <v>1</v>
      </c>
      <c r="W1099">
        <v>107.08799999999999</v>
      </c>
      <c r="X1099" s="3">
        <v>3.12715E-5</v>
      </c>
      <c r="Y1099">
        <v>107.09</v>
      </c>
      <c r="Z1099">
        <v>1</v>
      </c>
      <c r="AA1099">
        <v>75.89</v>
      </c>
      <c r="AB1099">
        <v>1.36601E-2</v>
      </c>
      <c r="AC1099">
        <v>75.89</v>
      </c>
      <c r="AH1099">
        <v>1</v>
      </c>
      <c r="AI1099">
        <v>89.188599999999994</v>
      </c>
      <c r="AJ1099">
        <v>2.0659900000000002E-3</v>
      </c>
      <c r="AK1099">
        <v>89.188999999999993</v>
      </c>
      <c r="AP1099">
        <v>0</v>
      </c>
      <c r="AQ1099">
        <v>0</v>
      </c>
      <c r="AS1099" t="s">
        <v>137</v>
      </c>
      <c r="AT1099" t="s">
        <v>136</v>
      </c>
      <c r="AU1099">
        <v>1</v>
      </c>
      <c r="AV1099" t="s">
        <v>144</v>
      </c>
      <c r="AW1099" t="str">
        <f t="shared" si="52"/>
        <v>PPIL4|NP_624311</v>
      </c>
      <c r="AX1099" s="1" t="str">
        <f t="shared" si="53"/>
        <v>PPIL4|NP_624311|IHVDFSQSVAK(1)VK</v>
      </c>
      <c r="AY1099" t="s">
        <v>13377</v>
      </c>
      <c r="AZ1099" t="s">
        <v>143</v>
      </c>
      <c r="BA1099" t="s">
        <v>569</v>
      </c>
      <c r="BB1099" t="s">
        <v>13376</v>
      </c>
      <c r="BC1099" t="s">
        <v>13375</v>
      </c>
      <c r="BD1099">
        <v>11</v>
      </c>
      <c r="BE1099">
        <v>3</v>
      </c>
      <c r="BF1099">
        <v>0.37583</v>
      </c>
      <c r="BG1099" t="s">
        <v>138</v>
      </c>
      <c r="BH1099" t="s">
        <v>139</v>
      </c>
      <c r="BI1099" t="s">
        <v>139</v>
      </c>
      <c r="BJ1099" t="s">
        <v>139</v>
      </c>
      <c r="BK1099" t="s">
        <v>138</v>
      </c>
      <c r="BL1099" t="s">
        <v>139</v>
      </c>
      <c r="BM1099" t="s">
        <v>138</v>
      </c>
      <c r="BN1099" t="s">
        <v>138</v>
      </c>
      <c r="BO1099">
        <v>27525000</v>
      </c>
      <c r="BP1099">
        <v>27525000</v>
      </c>
      <c r="BQ1099">
        <v>0</v>
      </c>
      <c r="BR1099">
        <v>0</v>
      </c>
      <c r="BS1099" t="s">
        <v>137</v>
      </c>
      <c r="BT1099" t="s">
        <v>297</v>
      </c>
      <c r="BU1099">
        <v>7839400</v>
      </c>
      <c r="BV1099" t="s">
        <v>297</v>
      </c>
      <c r="BW1099">
        <v>6644400</v>
      </c>
      <c r="BX1099" t="s">
        <v>297</v>
      </c>
      <c r="BY1099" t="s">
        <v>297</v>
      </c>
      <c r="BZ1099" t="s">
        <v>297</v>
      </c>
      <c r="CA1099">
        <v>13041000</v>
      </c>
      <c r="CB1099" t="s">
        <v>137</v>
      </c>
      <c r="CC1099" t="s">
        <v>137</v>
      </c>
      <c r="CD1099" t="s">
        <v>137</v>
      </c>
      <c r="CE1099" t="s">
        <v>137</v>
      </c>
      <c r="CF1099" t="s">
        <v>137</v>
      </c>
      <c r="CG1099" t="s">
        <v>137</v>
      </c>
      <c r="CH1099" t="s">
        <v>137</v>
      </c>
      <c r="CI1099" t="s">
        <v>137</v>
      </c>
      <c r="CJ1099">
        <v>0</v>
      </c>
      <c r="CK1099">
        <v>0</v>
      </c>
      <c r="CL1099">
        <v>0</v>
      </c>
      <c r="CM1099">
        <v>7839400</v>
      </c>
      <c r="CN1099">
        <v>0</v>
      </c>
      <c r="CO1099">
        <v>0</v>
      </c>
      <c r="CP1099">
        <v>0</v>
      </c>
      <c r="CQ1099">
        <v>0</v>
      </c>
      <c r="CR1099">
        <v>0</v>
      </c>
      <c r="CS1099">
        <v>6644400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0</v>
      </c>
      <c r="CZ1099">
        <v>0</v>
      </c>
      <c r="DA1099">
        <v>0</v>
      </c>
      <c r="DB1099">
        <v>0</v>
      </c>
      <c r="DC1099">
        <v>0</v>
      </c>
      <c r="DD1099">
        <v>0</v>
      </c>
      <c r="DE1099">
        <v>13041000</v>
      </c>
      <c r="DF1099">
        <v>0</v>
      </c>
      <c r="DG1099">
        <v>0</v>
      </c>
      <c r="DJ1099">
        <v>1097</v>
      </c>
      <c r="DK1099">
        <v>1590</v>
      </c>
      <c r="DL1099">
        <v>321</v>
      </c>
      <c r="DM1099">
        <v>321</v>
      </c>
      <c r="DN1099">
        <v>4332</v>
      </c>
      <c r="DO1099">
        <v>4564</v>
      </c>
      <c r="DP1099" t="s">
        <v>13374</v>
      </c>
      <c r="DQ1099" t="s">
        <v>13373</v>
      </c>
      <c r="DR1099">
        <v>27519</v>
      </c>
      <c r="DS1099">
        <v>19107</v>
      </c>
      <c r="DT1099">
        <v>6</v>
      </c>
      <c r="DU1099">
        <v>27860</v>
      </c>
      <c r="DV1099">
        <v>27517</v>
      </c>
      <c r="DW1099">
        <v>19105</v>
      </c>
      <c r="DX1099">
        <v>3</v>
      </c>
      <c r="DY1099">
        <v>26161</v>
      </c>
      <c r="DZ1099">
        <v>27517</v>
      </c>
      <c r="EA1099">
        <v>19105</v>
      </c>
      <c r="EB1099">
        <v>3</v>
      </c>
      <c r="EC1099">
        <v>26161</v>
      </c>
    </row>
    <row r="1100" spans="1:133" x14ac:dyDescent="0.2">
      <c r="A1100" t="s">
        <v>13364</v>
      </c>
      <c r="B1100">
        <v>29</v>
      </c>
      <c r="C1100" t="s">
        <v>13365</v>
      </c>
      <c r="D1100" t="str">
        <f t="shared" si="51"/>
        <v>NP_079090</v>
      </c>
      <c r="E1100" t="s">
        <v>13364</v>
      </c>
      <c r="F1100" t="s">
        <v>13364</v>
      </c>
      <c r="G1100" t="s">
        <v>13363</v>
      </c>
      <c r="H1100">
        <v>1</v>
      </c>
      <c r="I1100">
        <v>151.21600000000001</v>
      </c>
      <c r="J1100">
        <v>5.9821900000000001E-3</v>
      </c>
      <c r="K1100">
        <v>172.98</v>
      </c>
      <c r="L1100">
        <v>125.11</v>
      </c>
      <c r="M1100">
        <v>151.22</v>
      </c>
      <c r="N1100">
        <v>1</v>
      </c>
      <c r="O1100">
        <v>172.98099999999999</v>
      </c>
      <c r="P1100">
        <v>1.6034699999999999E-2</v>
      </c>
      <c r="Q1100">
        <v>172.98</v>
      </c>
      <c r="R1100">
        <v>0</v>
      </c>
      <c r="S1100">
        <v>0</v>
      </c>
      <c r="U1100" t="s">
        <v>137</v>
      </c>
      <c r="V1100">
        <v>1</v>
      </c>
      <c r="W1100">
        <v>104.19799999999999</v>
      </c>
      <c r="X1100">
        <v>2.83203E-2</v>
      </c>
      <c r="Y1100">
        <v>104.2</v>
      </c>
      <c r="Z1100">
        <v>1</v>
      </c>
      <c r="AA1100">
        <v>139.43299999999999</v>
      </c>
      <c r="AB1100">
        <v>1.7133599999999999E-2</v>
      </c>
      <c r="AC1100">
        <v>139.43</v>
      </c>
      <c r="AD1100">
        <v>1</v>
      </c>
      <c r="AE1100">
        <v>141.911</v>
      </c>
      <c r="AF1100">
        <v>1.3771200000000001E-2</v>
      </c>
      <c r="AG1100">
        <v>141.91</v>
      </c>
      <c r="AH1100">
        <v>1</v>
      </c>
      <c r="AI1100">
        <v>153.102</v>
      </c>
      <c r="AJ1100">
        <v>5.9821900000000001E-3</v>
      </c>
      <c r="AK1100">
        <v>153.1</v>
      </c>
      <c r="AL1100">
        <v>1</v>
      </c>
      <c r="AM1100">
        <v>151.21600000000001</v>
      </c>
      <c r="AN1100">
        <v>6.9496499999999999E-3</v>
      </c>
      <c r="AO1100">
        <v>151.22</v>
      </c>
      <c r="AP1100">
        <v>0</v>
      </c>
      <c r="AQ1100">
        <v>0</v>
      </c>
      <c r="AS1100" t="s">
        <v>137</v>
      </c>
      <c r="AT1100" t="s">
        <v>136</v>
      </c>
      <c r="AU1100">
        <v>1</v>
      </c>
      <c r="AV1100" t="s">
        <v>144</v>
      </c>
      <c r="AW1100" t="str">
        <f t="shared" si="52"/>
        <v>CBLL1|NP_079090</v>
      </c>
      <c r="AX1100" s="1" t="str">
        <f t="shared" si="53"/>
        <v>CBLL1|NP_079090|RIPIK(1)LISK</v>
      </c>
      <c r="AY1100" t="s">
        <v>13372</v>
      </c>
      <c r="AZ1100" t="s">
        <v>143</v>
      </c>
      <c r="BA1100" t="s">
        <v>2721</v>
      </c>
      <c r="BB1100" t="s">
        <v>13371</v>
      </c>
      <c r="BC1100" t="s">
        <v>13370</v>
      </c>
      <c r="BD1100">
        <v>5</v>
      </c>
      <c r="BE1100">
        <v>2</v>
      </c>
      <c r="BF1100">
        <v>0.32963999999999999</v>
      </c>
      <c r="BG1100" t="s">
        <v>139</v>
      </c>
      <c r="BH1100" t="s">
        <v>138</v>
      </c>
      <c r="BI1100" t="s">
        <v>139</v>
      </c>
      <c r="BJ1100" t="s">
        <v>139</v>
      </c>
      <c r="BK1100" t="s">
        <v>139</v>
      </c>
      <c r="BL1100" t="s">
        <v>139</v>
      </c>
      <c r="BM1100" t="s">
        <v>139</v>
      </c>
      <c r="BN1100" t="s">
        <v>138</v>
      </c>
      <c r="BO1100">
        <v>1869700000</v>
      </c>
      <c r="BP1100">
        <v>1869700000</v>
      </c>
      <c r="BQ1100">
        <v>0</v>
      </c>
      <c r="BR1100">
        <v>0</v>
      </c>
      <c r="BS1100" t="s">
        <v>137</v>
      </c>
      <c r="BT1100">
        <v>76124000</v>
      </c>
      <c r="BU1100">
        <v>82802000</v>
      </c>
      <c r="BV1100">
        <v>44368000</v>
      </c>
      <c r="BW1100">
        <v>145550000</v>
      </c>
      <c r="BX1100">
        <v>34250000</v>
      </c>
      <c r="BY1100">
        <v>90136000</v>
      </c>
      <c r="BZ1100">
        <v>88775000</v>
      </c>
      <c r="CA1100">
        <v>41321000</v>
      </c>
      <c r="CB1100" t="s">
        <v>137</v>
      </c>
      <c r="CC1100" t="s">
        <v>137</v>
      </c>
      <c r="CD1100" t="s">
        <v>137</v>
      </c>
      <c r="CE1100" t="s">
        <v>137</v>
      </c>
      <c r="CF1100" t="s">
        <v>137</v>
      </c>
      <c r="CG1100" t="s">
        <v>137</v>
      </c>
      <c r="CH1100" t="s">
        <v>137</v>
      </c>
      <c r="CI1100" t="s">
        <v>137</v>
      </c>
      <c r="CJ1100">
        <v>76124000</v>
      </c>
      <c r="CK1100">
        <v>0</v>
      </c>
      <c r="CL1100">
        <v>0</v>
      </c>
      <c r="CM1100">
        <v>82802000</v>
      </c>
      <c r="CN1100">
        <v>0</v>
      </c>
      <c r="CO1100">
        <v>0</v>
      </c>
      <c r="CP1100">
        <v>44368000</v>
      </c>
      <c r="CQ1100">
        <v>0</v>
      </c>
      <c r="CR1100">
        <v>0</v>
      </c>
      <c r="CS1100">
        <v>145550000</v>
      </c>
      <c r="CT1100">
        <v>0</v>
      </c>
      <c r="CU1100">
        <v>0</v>
      </c>
      <c r="CV1100">
        <v>34250000</v>
      </c>
      <c r="CW1100">
        <v>0</v>
      </c>
      <c r="CX1100">
        <v>0</v>
      </c>
      <c r="CY1100">
        <v>90136000</v>
      </c>
      <c r="CZ1100">
        <v>0</v>
      </c>
      <c r="DA1100">
        <v>0</v>
      </c>
      <c r="DB1100">
        <v>88775000</v>
      </c>
      <c r="DC1100">
        <v>0</v>
      </c>
      <c r="DD1100">
        <v>0</v>
      </c>
      <c r="DE1100">
        <v>41321000</v>
      </c>
      <c r="DF1100">
        <v>0</v>
      </c>
      <c r="DG1100">
        <v>0</v>
      </c>
      <c r="DJ1100">
        <v>1098</v>
      </c>
      <c r="DK1100">
        <v>1593</v>
      </c>
      <c r="DL1100">
        <v>29</v>
      </c>
      <c r="DM1100">
        <v>29</v>
      </c>
      <c r="DN1100" t="s">
        <v>13369</v>
      </c>
      <c r="DO1100" t="s">
        <v>13368</v>
      </c>
      <c r="DP1100" t="s">
        <v>13367</v>
      </c>
      <c r="DQ1100" t="s">
        <v>13366</v>
      </c>
      <c r="DR1100">
        <v>53939</v>
      </c>
      <c r="DS1100">
        <v>36810</v>
      </c>
      <c r="DT1100">
        <v>7</v>
      </c>
      <c r="DU1100">
        <v>25556</v>
      </c>
      <c r="DV1100">
        <v>53935</v>
      </c>
      <c r="DW1100">
        <v>36806</v>
      </c>
      <c r="DX1100">
        <v>1</v>
      </c>
      <c r="DY1100">
        <v>24689</v>
      </c>
      <c r="DZ1100">
        <v>53938</v>
      </c>
      <c r="EA1100">
        <v>36809</v>
      </c>
      <c r="EB1100">
        <v>6</v>
      </c>
      <c r="EC1100">
        <v>25146</v>
      </c>
    </row>
    <row r="1101" spans="1:133" x14ac:dyDescent="0.2">
      <c r="A1101" t="s">
        <v>13364</v>
      </c>
      <c r="B1101">
        <v>54</v>
      </c>
      <c r="C1101" t="s">
        <v>13365</v>
      </c>
      <c r="D1101" t="str">
        <f t="shared" si="51"/>
        <v>NP_079090</v>
      </c>
      <c r="E1101" t="s">
        <v>13364</v>
      </c>
      <c r="F1101" t="s">
        <v>13364</v>
      </c>
      <c r="G1101" t="s">
        <v>13363</v>
      </c>
      <c r="H1101">
        <v>1</v>
      </c>
      <c r="I1101">
        <v>64.349400000000003</v>
      </c>
      <c r="J1101" s="3">
        <v>3.1769500000000001E-7</v>
      </c>
      <c r="K1101">
        <v>110.16</v>
      </c>
      <c r="L1101">
        <v>105.11</v>
      </c>
      <c r="M1101">
        <v>64.349000000000004</v>
      </c>
      <c r="N1101">
        <v>1</v>
      </c>
      <c r="O1101">
        <v>67.563299999999998</v>
      </c>
      <c r="P1101">
        <v>1.0271900000000001E-3</v>
      </c>
      <c r="Q1101">
        <v>67.563000000000002</v>
      </c>
      <c r="R1101">
        <v>1</v>
      </c>
      <c r="S1101">
        <v>110.16200000000001</v>
      </c>
      <c r="T1101" s="3">
        <v>3.1769500000000001E-7</v>
      </c>
      <c r="U1101">
        <v>110.16</v>
      </c>
      <c r="V1101">
        <v>1</v>
      </c>
      <c r="W1101">
        <v>84.689099999999996</v>
      </c>
      <c r="X1101" s="3">
        <v>7.4630700000000002E-6</v>
      </c>
      <c r="Y1101">
        <v>84.688999999999993</v>
      </c>
      <c r="Z1101">
        <v>1</v>
      </c>
      <c r="AA1101">
        <v>95.361000000000004</v>
      </c>
      <c r="AB1101" s="3">
        <v>2.31565E-6</v>
      </c>
      <c r="AC1101">
        <v>95.361000000000004</v>
      </c>
      <c r="AD1101">
        <v>1</v>
      </c>
      <c r="AE1101">
        <v>58.755099999999999</v>
      </c>
      <c r="AF1101">
        <v>5.6016399999999997E-3</v>
      </c>
      <c r="AG1101">
        <v>58.755000000000003</v>
      </c>
      <c r="AH1101">
        <v>1</v>
      </c>
      <c r="AI1101">
        <v>64.349400000000003</v>
      </c>
      <c r="AJ1101">
        <v>2.1910599999999999E-3</v>
      </c>
      <c r="AK1101">
        <v>64.349000000000004</v>
      </c>
      <c r="AL1101">
        <v>0</v>
      </c>
      <c r="AM1101">
        <v>0</v>
      </c>
      <c r="AO1101" t="s">
        <v>137</v>
      </c>
      <c r="AT1101" t="s">
        <v>136</v>
      </c>
      <c r="AU1101">
        <v>1</v>
      </c>
      <c r="AV1101" t="s">
        <v>144</v>
      </c>
      <c r="AW1101" t="str">
        <f t="shared" si="52"/>
        <v>CBLL1|NP_079090</v>
      </c>
      <c r="AX1101" s="1" t="str">
        <f t="shared" si="53"/>
        <v>CBLL1|NP_079090|MPAK(1)APPGDEEGFDYNEEERYDCK</v>
      </c>
      <c r="AY1101" t="s">
        <v>13362</v>
      </c>
      <c r="AZ1101" t="s">
        <v>143</v>
      </c>
      <c r="BA1101" t="s">
        <v>690</v>
      </c>
      <c r="BB1101" t="s">
        <v>13361</v>
      </c>
      <c r="BC1101" t="s">
        <v>13360</v>
      </c>
      <c r="BD1101">
        <v>4</v>
      </c>
      <c r="BE1101">
        <v>3</v>
      </c>
      <c r="BF1101">
        <v>0.41882999999999998</v>
      </c>
      <c r="BG1101" t="s">
        <v>139</v>
      </c>
      <c r="BH1101" t="s">
        <v>139</v>
      </c>
      <c r="BI1101" t="s">
        <v>139</v>
      </c>
      <c r="BJ1101" t="s">
        <v>139</v>
      </c>
      <c r="BK1101" t="s">
        <v>139</v>
      </c>
      <c r="BL1101" t="s">
        <v>139</v>
      </c>
      <c r="BM1101" t="s">
        <v>138</v>
      </c>
      <c r="BN1101" t="s">
        <v>138</v>
      </c>
      <c r="BO1101">
        <v>106790000</v>
      </c>
      <c r="BP1101">
        <v>106790000</v>
      </c>
      <c r="BQ1101">
        <v>0</v>
      </c>
      <c r="BR1101">
        <v>0</v>
      </c>
      <c r="BS1101" t="s">
        <v>137</v>
      </c>
      <c r="BT1101">
        <v>14660000</v>
      </c>
      <c r="BU1101">
        <v>21572000</v>
      </c>
      <c r="BV1101">
        <v>14427000</v>
      </c>
      <c r="BW1101">
        <v>26777000</v>
      </c>
      <c r="BX1101">
        <v>9431600</v>
      </c>
      <c r="BY1101">
        <v>7768500</v>
      </c>
      <c r="BZ1101">
        <v>12153000</v>
      </c>
      <c r="CA1101" t="s">
        <v>297</v>
      </c>
      <c r="CB1101" t="s">
        <v>137</v>
      </c>
      <c r="CC1101" t="s">
        <v>137</v>
      </c>
      <c r="CD1101" t="s">
        <v>137</v>
      </c>
      <c r="CE1101" t="s">
        <v>137</v>
      </c>
      <c r="CF1101" t="s">
        <v>137</v>
      </c>
      <c r="CG1101" t="s">
        <v>137</v>
      </c>
      <c r="CH1101" t="s">
        <v>137</v>
      </c>
      <c r="CI1101" t="s">
        <v>137</v>
      </c>
      <c r="CJ1101">
        <v>14660000</v>
      </c>
      <c r="CK1101">
        <v>0</v>
      </c>
      <c r="CL1101">
        <v>0</v>
      </c>
      <c r="CM1101">
        <v>21572000</v>
      </c>
      <c r="CN1101">
        <v>0</v>
      </c>
      <c r="CO1101">
        <v>0</v>
      </c>
      <c r="CP1101">
        <v>14427000</v>
      </c>
      <c r="CQ1101">
        <v>0</v>
      </c>
      <c r="CR1101">
        <v>0</v>
      </c>
      <c r="CS1101">
        <v>26777000</v>
      </c>
      <c r="CT1101">
        <v>0</v>
      </c>
      <c r="CU1101">
        <v>0</v>
      </c>
      <c r="CV1101">
        <v>9431600</v>
      </c>
      <c r="CW1101">
        <v>0</v>
      </c>
      <c r="CX1101">
        <v>0</v>
      </c>
      <c r="CY1101">
        <v>7768500</v>
      </c>
      <c r="CZ1101">
        <v>0</v>
      </c>
      <c r="DA1101">
        <v>0</v>
      </c>
      <c r="DB1101">
        <v>12153000</v>
      </c>
      <c r="DC1101">
        <v>0</v>
      </c>
      <c r="DD1101">
        <v>0</v>
      </c>
      <c r="DE1101">
        <v>0</v>
      </c>
      <c r="DF1101">
        <v>0</v>
      </c>
      <c r="DG1101">
        <v>0</v>
      </c>
      <c r="DJ1101">
        <v>1099</v>
      </c>
      <c r="DK1101">
        <v>1593</v>
      </c>
      <c r="DL1101">
        <v>54</v>
      </c>
      <c r="DM1101">
        <v>54</v>
      </c>
      <c r="DN1101">
        <v>7173</v>
      </c>
      <c r="DO1101">
        <v>7640</v>
      </c>
      <c r="DP1101" t="s">
        <v>13359</v>
      </c>
      <c r="DQ1101" t="s">
        <v>13358</v>
      </c>
      <c r="DR1101">
        <v>45604</v>
      </c>
      <c r="DS1101">
        <v>31137</v>
      </c>
      <c r="DT1101">
        <v>6</v>
      </c>
      <c r="DU1101">
        <v>26772</v>
      </c>
      <c r="DV1101">
        <v>45600</v>
      </c>
      <c r="DW1101">
        <v>31133</v>
      </c>
      <c r="DX1101">
        <v>2</v>
      </c>
      <c r="DY1101">
        <v>25121</v>
      </c>
      <c r="DZ1101">
        <v>45600</v>
      </c>
      <c r="EA1101">
        <v>31133</v>
      </c>
      <c r="EB1101">
        <v>2</v>
      </c>
      <c r="EC1101">
        <v>25121</v>
      </c>
    </row>
    <row r="1102" spans="1:133" x14ac:dyDescent="0.2">
      <c r="A1102" t="s">
        <v>13336</v>
      </c>
      <c r="B1102">
        <v>43</v>
      </c>
      <c r="C1102" t="s">
        <v>13337</v>
      </c>
      <c r="D1102" t="str">
        <f t="shared" si="51"/>
        <v>NP_003078</v>
      </c>
      <c r="E1102" t="s">
        <v>13336</v>
      </c>
      <c r="F1102" t="s">
        <v>13336</v>
      </c>
      <c r="G1102" t="s">
        <v>13335</v>
      </c>
      <c r="H1102">
        <v>1</v>
      </c>
      <c r="I1102">
        <v>77.596900000000005</v>
      </c>
      <c r="J1102">
        <v>5.5496800000000004E-3</v>
      </c>
      <c r="K1102">
        <v>105.36</v>
      </c>
      <c r="L1102">
        <v>47.112000000000002</v>
      </c>
      <c r="M1102">
        <v>77.596999999999994</v>
      </c>
      <c r="N1102">
        <v>0</v>
      </c>
      <c r="O1102">
        <v>0</v>
      </c>
      <c r="Q1102" t="s">
        <v>137</v>
      </c>
      <c r="R1102">
        <v>1</v>
      </c>
      <c r="S1102">
        <v>77.740300000000005</v>
      </c>
      <c r="T1102">
        <v>3.7842000000000001E-2</v>
      </c>
      <c r="U1102">
        <v>77.739999999999995</v>
      </c>
      <c r="V1102">
        <v>1</v>
      </c>
      <c r="W1102">
        <v>105.35899999999999</v>
      </c>
      <c r="X1102">
        <v>5.5496800000000004E-3</v>
      </c>
      <c r="Y1102">
        <v>105.36</v>
      </c>
      <c r="Z1102">
        <v>1</v>
      </c>
      <c r="AA1102">
        <v>77.596900000000005</v>
      </c>
      <c r="AB1102">
        <v>3.8397500000000001E-2</v>
      </c>
      <c r="AC1102">
        <v>77.596999999999994</v>
      </c>
      <c r="AH1102">
        <v>0</v>
      </c>
      <c r="AI1102">
        <v>0</v>
      </c>
      <c r="AK1102" t="s">
        <v>137</v>
      </c>
      <c r="AL1102">
        <v>0</v>
      </c>
      <c r="AM1102">
        <v>0</v>
      </c>
      <c r="AO1102" t="s">
        <v>137</v>
      </c>
      <c r="AP1102">
        <v>0</v>
      </c>
      <c r="AQ1102">
        <v>0</v>
      </c>
      <c r="AS1102" t="s">
        <v>137</v>
      </c>
      <c r="AT1102" t="s">
        <v>136</v>
      </c>
      <c r="AU1102">
        <v>1</v>
      </c>
      <c r="AV1102" t="s">
        <v>144</v>
      </c>
      <c r="AW1102" t="str">
        <f t="shared" si="52"/>
        <v>SNCG|NP_003078</v>
      </c>
      <c r="AX1102" s="1" t="str">
        <f t="shared" si="53"/>
        <v>SNCG|NP_003078|EGVMYVGAK(1)TK</v>
      </c>
      <c r="AY1102" t="s">
        <v>13357</v>
      </c>
      <c r="AZ1102" t="s">
        <v>13356</v>
      </c>
      <c r="BA1102" t="s">
        <v>1294</v>
      </c>
      <c r="BB1102" t="s">
        <v>13355</v>
      </c>
      <c r="BC1102" t="s">
        <v>13354</v>
      </c>
      <c r="BD1102">
        <v>9</v>
      </c>
      <c r="BE1102">
        <v>2</v>
      </c>
      <c r="BF1102">
        <v>-0.32646999999999998</v>
      </c>
      <c r="BG1102" t="s">
        <v>138</v>
      </c>
      <c r="BH1102" t="s">
        <v>139</v>
      </c>
      <c r="BI1102" t="s">
        <v>139</v>
      </c>
      <c r="BJ1102" t="s">
        <v>139</v>
      </c>
      <c r="BK1102" t="s">
        <v>138</v>
      </c>
      <c r="BL1102" t="s">
        <v>138</v>
      </c>
      <c r="BM1102" t="s">
        <v>138</v>
      </c>
      <c r="BN1102" t="s">
        <v>138</v>
      </c>
      <c r="BO1102">
        <v>61934000</v>
      </c>
      <c r="BP1102">
        <v>61934000</v>
      </c>
      <c r="BQ1102">
        <v>0</v>
      </c>
      <c r="BR1102">
        <v>0</v>
      </c>
      <c r="BS1102" t="s">
        <v>137</v>
      </c>
      <c r="BT1102">
        <v>4942500</v>
      </c>
      <c r="BU1102">
        <v>6431200</v>
      </c>
      <c r="BV1102">
        <v>7842000</v>
      </c>
      <c r="BW1102">
        <v>21004000</v>
      </c>
      <c r="BX1102" t="s">
        <v>297</v>
      </c>
      <c r="BY1102">
        <v>4366700</v>
      </c>
      <c r="BZ1102">
        <v>9383300</v>
      </c>
      <c r="CA1102">
        <v>7965100</v>
      </c>
      <c r="CB1102" t="s">
        <v>137</v>
      </c>
      <c r="CC1102" t="s">
        <v>137</v>
      </c>
      <c r="CD1102" t="s">
        <v>137</v>
      </c>
      <c r="CE1102" t="s">
        <v>137</v>
      </c>
      <c r="CF1102" t="s">
        <v>137</v>
      </c>
      <c r="CG1102" t="s">
        <v>137</v>
      </c>
      <c r="CH1102" t="s">
        <v>137</v>
      </c>
      <c r="CI1102" t="s">
        <v>137</v>
      </c>
      <c r="CJ1102">
        <v>4942500</v>
      </c>
      <c r="CK1102">
        <v>0</v>
      </c>
      <c r="CL1102">
        <v>0</v>
      </c>
      <c r="CM1102">
        <v>6431200</v>
      </c>
      <c r="CN1102">
        <v>0</v>
      </c>
      <c r="CO1102">
        <v>0</v>
      </c>
      <c r="CP1102">
        <v>7842000</v>
      </c>
      <c r="CQ1102">
        <v>0</v>
      </c>
      <c r="CR1102">
        <v>0</v>
      </c>
      <c r="CS1102">
        <v>21004000</v>
      </c>
      <c r="CT1102">
        <v>0</v>
      </c>
      <c r="CU1102">
        <v>0</v>
      </c>
      <c r="CV1102">
        <v>0</v>
      </c>
      <c r="CW1102">
        <v>0</v>
      </c>
      <c r="CX1102">
        <v>0</v>
      </c>
      <c r="CY1102">
        <v>4366700</v>
      </c>
      <c r="CZ1102">
        <v>0</v>
      </c>
      <c r="DA1102">
        <v>0</v>
      </c>
      <c r="DB1102">
        <v>9383300</v>
      </c>
      <c r="DC1102">
        <v>0</v>
      </c>
      <c r="DD1102">
        <v>0</v>
      </c>
      <c r="DE1102">
        <v>7965100</v>
      </c>
      <c r="DF1102">
        <v>0</v>
      </c>
      <c r="DG1102">
        <v>0</v>
      </c>
      <c r="DJ1102">
        <v>1100</v>
      </c>
      <c r="DK1102">
        <v>1598</v>
      </c>
      <c r="DL1102">
        <v>43</v>
      </c>
      <c r="DM1102">
        <v>43</v>
      </c>
      <c r="DN1102">
        <v>1719</v>
      </c>
      <c r="DO1102">
        <v>1812</v>
      </c>
      <c r="DP1102" t="s">
        <v>13353</v>
      </c>
      <c r="DQ1102" t="s">
        <v>13352</v>
      </c>
      <c r="DR1102">
        <v>10348</v>
      </c>
      <c r="DS1102">
        <v>7330</v>
      </c>
      <c r="DT1102">
        <v>4</v>
      </c>
      <c r="DU1102">
        <v>18961</v>
      </c>
      <c r="DV1102">
        <v>10347</v>
      </c>
      <c r="DW1102">
        <v>7329</v>
      </c>
      <c r="DX1102">
        <v>3</v>
      </c>
      <c r="DY1102">
        <v>18790</v>
      </c>
      <c r="DZ1102">
        <v>10347</v>
      </c>
      <c r="EA1102">
        <v>7329</v>
      </c>
      <c r="EB1102">
        <v>3</v>
      </c>
      <c r="EC1102">
        <v>18790</v>
      </c>
    </row>
    <row r="1103" spans="1:133" x14ac:dyDescent="0.2">
      <c r="A1103" t="s">
        <v>13336</v>
      </c>
      <c r="B1103">
        <v>21</v>
      </c>
      <c r="C1103" t="s">
        <v>13337</v>
      </c>
      <c r="D1103" t="str">
        <f t="shared" si="51"/>
        <v>NP_003078</v>
      </c>
      <c r="E1103" t="s">
        <v>13336</v>
      </c>
      <c r="F1103" t="s">
        <v>13336</v>
      </c>
      <c r="G1103" t="s">
        <v>13335</v>
      </c>
      <c r="H1103">
        <v>1</v>
      </c>
      <c r="I1103">
        <v>76.072699999999998</v>
      </c>
      <c r="J1103">
        <v>8.4504699999999999E-3</v>
      </c>
      <c r="K1103">
        <v>98.406999999999996</v>
      </c>
      <c r="L1103">
        <v>43.868000000000002</v>
      </c>
      <c r="M1103">
        <v>76.072999999999993</v>
      </c>
      <c r="N1103">
        <v>0</v>
      </c>
      <c r="O1103">
        <v>0</v>
      </c>
      <c r="Q1103" t="s">
        <v>137</v>
      </c>
      <c r="R1103">
        <v>1</v>
      </c>
      <c r="S1103">
        <v>75.087699999999998</v>
      </c>
      <c r="T1103">
        <v>4.8116699999999998E-2</v>
      </c>
      <c r="U1103">
        <v>75.087999999999994</v>
      </c>
      <c r="V1103">
        <v>1</v>
      </c>
      <c r="W1103">
        <v>78.963999999999999</v>
      </c>
      <c r="X1103">
        <v>3.39905E-2</v>
      </c>
      <c r="Y1103">
        <v>78.963999999999999</v>
      </c>
      <c r="Z1103">
        <v>1</v>
      </c>
      <c r="AA1103">
        <v>84.351799999999997</v>
      </c>
      <c r="AB1103">
        <v>2.2509299999999999E-2</v>
      </c>
      <c r="AC1103">
        <v>84.352000000000004</v>
      </c>
      <c r="AD1103">
        <v>0</v>
      </c>
      <c r="AE1103">
        <v>0</v>
      </c>
      <c r="AG1103" t="s">
        <v>137</v>
      </c>
      <c r="AH1103">
        <v>0</v>
      </c>
      <c r="AI1103">
        <v>0</v>
      </c>
      <c r="AK1103" t="s">
        <v>137</v>
      </c>
      <c r="AL1103">
        <v>1</v>
      </c>
      <c r="AM1103">
        <v>98.407200000000003</v>
      </c>
      <c r="AN1103">
        <v>8.4504699999999999E-3</v>
      </c>
      <c r="AO1103">
        <v>98.406999999999996</v>
      </c>
      <c r="AP1103">
        <v>1</v>
      </c>
      <c r="AQ1103">
        <v>76.072699999999998</v>
      </c>
      <c r="AR1103">
        <v>4.4301199999999999E-2</v>
      </c>
      <c r="AS1103">
        <v>76.072999999999993</v>
      </c>
      <c r="AT1103" t="s">
        <v>136</v>
      </c>
      <c r="AU1103">
        <v>1</v>
      </c>
      <c r="AV1103" t="s">
        <v>144</v>
      </c>
      <c r="AW1103" t="str">
        <f t="shared" si="52"/>
        <v>SNCG|NP_003078</v>
      </c>
      <c r="AX1103" s="1" t="str">
        <f t="shared" si="53"/>
        <v>SNCG|NP_003078|EGVVGAVEK(1)TK</v>
      </c>
      <c r="AY1103" t="s">
        <v>13351</v>
      </c>
      <c r="AZ1103" t="s">
        <v>370</v>
      </c>
      <c r="BA1103" t="s">
        <v>1294</v>
      </c>
      <c r="BB1103" t="s">
        <v>13350</v>
      </c>
      <c r="BC1103" t="s">
        <v>13349</v>
      </c>
      <c r="BD1103">
        <v>9</v>
      </c>
      <c r="BE1103">
        <v>2</v>
      </c>
      <c r="BF1103">
        <v>-0.87980000000000003</v>
      </c>
      <c r="BG1103" t="s">
        <v>138</v>
      </c>
      <c r="BH1103" t="s">
        <v>139</v>
      </c>
      <c r="BI1103" t="s">
        <v>139</v>
      </c>
      <c r="BJ1103" t="s">
        <v>139</v>
      </c>
      <c r="BK1103" t="s">
        <v>138</v>
      </c>
      <c r="BL1103" t="s">
        <v>138</v>
      </c>
      <c r="BM1103" t="s">
        <v>139</v>
      </c>
      <c r="BN1103" t="s">
        <v>139</v>
      </c>
      <c r="BO1103">
        <v>119260000</v>
      </c>
      <c r="BP1103">
        <v>119260000</v>
      </c>
      <c r="BQ1103">
        <v>0</v>
      </c>
      <c r="BR1103">
        <v>0</v>
      </c>
      <c r="BS1103" t="s">
        <v>137</v>
      </c>
      <c r="BT1103">
        <v>8144600</v>
      </c>
      <c r="BU1103">
        <v>14068000</v>
      </c>
      <c r="BV1103">
        <v>20086000</v>
      </c>
      <c r="BW1103">
        <v>33511000</v>
      </c>
      <c r="BX1103">
        <v>3553600</v>
      </c>
      <c r="BY1103">
        <v>8128500</v>
      </c>
      <c r="BZ1103">
        <v>9751400</v>
      </c>
      <c r="CA1103">
        <v>22013000</v>
      </c>
      <c r="CB1103" t="s">
        <v>137</v>
      </c>
      <c r="CC1103" t="s">
        <v>137</v>
      </c>
      <c r="CD1103" t="s">
        <v>137</v>
      </c>
      <c r="CE1103" t="s">
        <v>137</v>
      </c>
      <c r="CF1103" t="s">
        <v>137</v>
      </c>
      <c r="CG1103" t="s">
        <v>137</v>
      </c>
      <c r="CH1103" t="s">
        <v>137</v>
      </c>
      <c r="CI1103" t="s">
        <v>137</v>
      </c>
      <c r="CJ1103">
        <v>8144600</v>
      </c>
      <c r="CK1103">
        <v>0</v>
      </c>
      <c r="CL1103">
        <v>0</v>
      </c>
      <c r="CM1103">
        <v>14068000</v>
      </c>
      <c r="CN1103">
        <v>0</v>
      </c>
      <c r="CO1103">
        <v>0</v>
      </c>
      <c r="CP1103">
        <v>20086000</v>
      </c>
      <c r="CQ1103">
        <v>0</v>
      </c>
      <c r="CR1103">
        <v>0</v>
      </c>
      <c r="CS1103">
        <v>33511000</v>
      </c>
      <c r="CT1103">
        <v>0</v>
      </c>
      <c r="CU1103">
        <v>0</v>
      </c>
      <c r="CV1103">
        <v>3553600</v>
      </c>
      <c r="CW1103">
        <v>0</v>
      </c>
      <c r="CX1103">
        <v>0</v>
      </c>
      <c r="CY1103">
        <v>8128500</v>
      </c>
      <c r="CZ1103">
        <v>0</v>
      </c>
      <c r="DA1103">
        <v>0</v>
      </c>
      <c r="DB1103">
        <v>9751400</v>
      </c>
      <c r="DC1103">
        <v>0</v>
      </c>
      <c r="DD1103">
        <v>0</v>
      </c>
      <c r="DE1103">
        <v>22013000</v>
      </c>
      <c r="DF1103">
        <v>0</v>
      </c>
      <c r="DG1103">
        <v>0</v>
      </c>
      <c r="DJ1103">
        <v>1101</v>
      </c>
      <c r="DK1103">
        <v>1598</v>
      </c>
      <c r="DL1103">
        <v>21</v>
      </c>
      <c r="DM1103">
        <v>21</v>
      </c>
      <c r="DN1103">
        <v>1721</v>
      </c>
      <c r="DO1103">
        <v>1814</v>
      </c>
      <c r="DP1103" t="s">
        <v>13348</v>
      </c>
      <c r="DQ1103" t="s">
        <v>13347</v>
      </c>
      <c r="DR1103">
        <v>10373</v>
      </c>
      <c r="DS1103">
        <v>7347</v>
      </c>
      <c r="DT1103">
        <v>8</v>
      </c>
      <c r="DU1103">
        <v>16904</v>
      </c>
      <c r="DV1103">
        <v>10372</v>
      </c>
      <c r="DW1103">
        <v>7346</v>
      </c>
      <c r="DX1103">
        <v>7</v>
      </c>
      <c r="DY1103">
        <v>17825</v>
      </c>
      <c r="DZ1103">
        <v>10372</v>
      </c>
      <c r="EA1103">
        <v>7346</v>
      </c>
      <c r="EB1103">
        <v>7</v>
      </c>
      <c r="EC1103">
        <v>17825</v>
      </c>
    </row>
    <row r="1104" spans="1:133" x14ac:dyDescent="0.2">
      <c r="A1104" t="s">
        <v>13346</v>
      </c>
      <c r="B1104" t="s">
        <v>13345</v>
      </c>
      <c r="C1104" t="s">
        <v>13337</v>
      </c>
      <c r="D1104" t="str">
        <f t="shared" si="51"/>
        <v>NP_003078</v>
      </c>
      <c r="E1104" t="s">
        <v>13336</v>
      </c>
      <c r="F1104" t="s">
        <v>13336</v>
      </c>
      <c r="G1104" t="s">
        <v>13344</v>
      </c>
      <c r="H1104">
        <v>1</v>
      </c>
      <c r="I1104">
        <v>116.026</v>
      </c>
      <c r="J1104">
        <v>5.1200599999999996E-4</v>
      </c>
      <c r="K1104">
        <v>116.03</v>
      </c>
      <c r="L1104">
        <v>55.197000000000003</v>
      </c>
      <c r="M1104">
        <v>116.03</v>
      </c>
      <c r="R1104">
        <v>0</v>
      </c>
      <c r="S1104">
        <v>0</v>
      </c>
      <c r="U1104" t="s">
        <v>137</v>
      </c>
      <c r="V1104">
        <v>1</v>
      </c>
      <c r="W1104">
        <v>96.819900000000004</v>
      </c>
      <c r="X1104">
        <v>2.4370699999999999E-2</v>
      </c>
      <c r="Y1104">
        <v>96.82</v>
      </c>
      <c r="Z1104">
        <v>1</v>
      </c>
      <c r="AA1104">
        <v>114.71</v>
      </c>
      <c r="AB1104">
        <v>3.3382500000000001E-3</v>
      </c>
      <c r="AC1104">
        <v>114.71</v>
      </c>
      <c r="AP1104">
        <v>1</v>
      </c>
      <c r="AQ1104">
        <v>116.026</v>
      </c>
      <c r="AR1104">
        <v>5.1200599999999996E-4</v>
      </c>
      <c r="AS1104">
        <v>116.03</v>
      </c>
      <c r="AT1104" t="s">
        <v>136</v>
      </c>
      <c r="AU1104">
        <v>1</v>
      </c>
      <c r="AV1104" t="s">
        <v>144</v>
      </c>
      <c r="AW1104" t="str">
        <f t="shared" si="52"/>
        <v>SNCG|NP_003078</v>
      </c>
      <c r="AX1104" s="1" t="str">
        <f t="shared" si="53"/>
        <v>SNCG|NP_003078|QGVTEAAEK(1)TK</v>
      </c>
      <c r="AY1104" t="s">
        <v>13343</v>
      </c>
      <c r="AZ1104" t="s">
        <v>13342</v>
      </c>
      <c r="BA1104" t="s">
        <v>1294</v>
      </c>
      <c r="BB1104" t="s">
        <v>13341</v>
      </c>
      <c r="BC1104" t="s">
        <v>13340</v>
      </c>
      <c r="BD1104">
        <v>9</v>
      </c>
      <c r="BE1104">
        <v>2</v>
      </c>
      <c r="BF1104">
        <v>-0.36104999999999998</v>
      </c>
      <c r="BG1104" t="s">
        <v>138</v>
      </c>
      <c r="BH1104" t="s">
        <v>138</v>
      </c>
      <c r="BI1104" t="s">
        <v>139</v>
      </c>
      <c r="BJ1104" t="s">
        <v>139</v>
      </c>
      <c r="BK1104" t="s">
        <v>138</v>
      </c>
      <c r="BL1104" t="s">
        <v>138</v>
      </c>
      <c r="BM1104" t="s">
        <v>138</v>
      </c>
      <c r="BN1104" t="s">
        <v>139</v>
      </c>
      <c r="BO1104">
        <v>16533000</v>
      </c>
      <c r="BP1104">
        <v>16533000</v>
      </c>
      <c r="BQ1104">
        <v>0</v>
      </c>
      <c r="BR1104">
        <v>0</v>
      </c>
      <c r="BS1104" t="s">
        <v>137</v>
      </c>
      <c r="BT1104" t="s">
        <v>297</v>
      </c>
      <c r="BU1104">
        <v>5559800</v>
      </c>
      <c r="BV1104" t="s">
        <v>297</v>
      </c>
      <c r="BW1104">
        <v>10974000</v>
      </c>
      <c r="BX1104" t="s">
        <v>297</v>
      </c>
      <c r="BY1104" t="s">
        <v>297</v>
      </c>
      <c r="BZ1104" t="s">
        <v>297</v>
      </c>
      <c r="CA1104" t="s">
        <v>297</v>
      </c>
      <c r="CB1104" t="s">
        <v>137</v>
      </c>
      <c r="CC1104" t="s">
        <v>137</v>
      </c>
      <c r="CD1104" t="s">
        <v>137</v>
      </c>
      <c r="CE1104" t="s">
        <v>137</v>
      </c>
      <c r="CF1104" t="s">
        <v>137</v>
      </c>
      <c r="CG1104" t="s">
        <v>137</v>
      </c>
      <c r="CH1104" t="s">
        <v>137</v>
      </c>
      <c r="CI1104" t="s">
        <v>137</v>
      </c>
      <c r="CJ1104">
        <v>0</v>
      </c>
      <c r="CK1104">
        <v>0</v>
      </c>
      <c r="CL1104">
        <v>0</v>
      </c>
      <c r="CM1104">
        <v>5559800</v>
      </c>
      <c r="CN1104">
        <v>0</v>
      </c>
      <c r="CO1104">
        <v>0</v>
      </c>
      <c r="CP1104">
        <v>0</v>
      </c>
      <c r="CQ1104">
        <v>0</v>
      </c>
      <c r="CR1104">
        <v>0</v>
      </c>
      <c r="CS1104">
        <v>10974000</v>
      </c>
      <c r="CT1104">
        <v>0</v>
      </c>
      <c r="CU1104">
        <v>0</v>
      </c>
      <c r="CV1104">
        <v>0</v>
      </c>
      <c r="CW1104">
        <v>0</v>
      </c>
      <c r="CX1104">
        <v>0</v>
      </c>
      <c r="CY1104">
        <v>0</v>
      </c>
      <c r="CZ1104">
        <v>0</v>
      </c>
      <c r="DA1104">
        <v>0</v>
      </c>
      <c r="DB1104">
        <v>0</v>
      </c>
      <c r="DC1104">
        <v>0</v>
      </c>
      <c r="DD1104">
        <v>0</v>
      </c>
      <c r="DE1104">
        <v>0</v>
      </c>
      <c r="DF1104">
        <v>0</v>
      </c>
      <c r="DG1104">
        <v>0</v>
      </c>
      <c r="DJ1104">
        <v>1102</v>
      </c>
      <c r="DK1104">
        <v>1598</v>
      </c>
      <c r="DL1104">
        <v>32</v>
      </c>
      <c r="DM1104">
        <v>32</v>
      </c>
      <c r="DN1104">
        <v>8198</v>
      </c>
      <c r="DO1104">
        <v>8748</v>
      </c>
      <c r="DP1104" t="s">
        <v>13339</v>
      </c>
      <c r="DQ1104" t="s">
        <v>13338</v>
      </c>
      <c r="DR1104">
        <v>51693</v>
      </c>
      <c r="DS1104">
        <v>35300</v>
      </c>
      <c r="DT1104">
        <v>8</v>
      </c>
      <c r="DU1104">
        <v>9950</v>
      </c>
      <c r="DV1104">
        <v>51693</v>
      </c>
      <c r="DW1104">
        <v>35300</v>
      </c>
      <c r="DX1104">
        <v>8</v>
      </c>
      <c r="DY1104">
        <v>9950</v>
      </c>
      <c r="DZ1104">
        <v>51693</v>
      </c>
      <c r="EA1104">
        <v>35300</v>
      </c>
      <c r="EB1104">
        <v>8</v>
      </c>
      <c r="EC1104">
        <v>9950</v>
      </c>
    </row>
    <row r="1105" spans="1:133" x14ac:dyDescent="0.2">
      <c r="A1105" t="s">
        <v>13336</v>
      </c>
      <c r="B1105">
        <v>58</v>
      </c>
      <c r="C1105" t="s">
        <v>13337</v>
      </c>
      <c r="D1105" t="str">
        <f t="shared" si="51"/>
        <v>NP_003078</v>
      </c>
      <c r="E1105" t="s">
        <v>13336</v>
      </c>
      <c r="F1105" t="s">
        <v>13336</v>
      </c>
      <c r="G1105" t="s">
        <v>13335</v>
      </c>
      <c r="H1105">
        <v>1</v>
      </c>
      <c r="I1105">
        <v>95.409599999999998</v>
      </c>
      <c r="J1105" s="3">
        <v>1.65387E-9</v>
      </c>
      <c r="K1105">
        <v>170.79</v>
      </c>
      <c r="L1105">
        <v>127.5</v>
      </c>
      <c r="M1105">
        <v>100.27</v>
      </c>
      <c r="N1105">
        <v>1</v>
      </c>
      <c r="O1105">
        <v>77.3005</v>
      </c>
      <c r="P1105">
        <v>1.6215800000000001E-3</v>
      </c>
      <c r="Q1105">
        <v>81.010000000000005</v>
      </c>
      <c r="R1105">
        <v>1</v>
      </c>
      <c r="S1105">
        <v>93.101799999999997</v>
      </c>
      <c r="T1105">
        <v>1.0892E-3</v>
      </c>
      <c r="U1105">
        <v>95.364999999999995</v>
      </c>
      <c r="V1105">
        <v>1</v>
      </c>
      <c r="W1105">
        <v>163.244</v>
      </c>
      <c r="X1105" s="3">
        <v>1.65387E-9</v>
      </c>
      <c r="Y1105">
        <v>170.79</v>
      </c>
      <c r="Z1105">
        <v>1</v>
      </c>
      <c r="AA1105">
        <v>95.409599999999998</v>
      </c>
      <c r="AB1105">
        <v>8.8825600000000003E-4</v>
      </c>
      <c r="AC1105">
        <v>100.27</v>
      </c>
      <c r="AD1105">
        <v>0</v>
      </c>
      <c r="AE1105">
        <v>0</v>
      </c>
      <c r="AG1105" t="s">
        <v>137</v>
      </c>
      <c r="AH1105">
        <v>0.99998900000000002</v>
      </c>
      <c r="AI1105">
        <v>49.673699999999997</v>
      </c>
      <c r="AJ1105">
        <v>4.1081399999999997E-2</v>
      </c>
      <c r="AK1105">
        <v>57.41</v>
      </c>
      <c r="AL1105">
        <v>0.99999899999999997</v>
      </c>
      <c r="AM1105">
        <v>59.847700000000003</v>
      </c>
      <c r="AN1105">
        <v>6.53004E-3</v>
      </c>
      <c r="AO1105">
        <v>70.614999999999995</v>
      </c>
      <c r="AP1105">
        <v>1</v>
      </c>
      <c r="AQ1105">
        <v>68.676500000000004</v>
      </c>
      <c r="AR1105">
        <v>1.24004E-3</v>
      </c>
      <c r="AS1105">
        <v>86.179000000000002</v>
      </c>
      <c r="AT1105" t="s">
        <v>136</v>
      </c>
      <c r="AU1105">
        <v>1</v>
      </c>
      <c r="AV1105" t="s">
        <v>144</v>
      </c>
      <c r="AW1105" t="str">
        <f t="shared" si="52"/>
        <v>SNCG|NP_003078</v>
      </c>
      <c r="AX1105" s="1" t="str">
        <f t="shared" si="53"/>
        <v>SNCG|NP_003078|TKENVVQSVTSVAEK(1)TK</v>
      </c>
      <c r="AY1105" t="s">
        <v>13334</v>
      </c>
      <c r="AZ1105" t="s">
        <v>3262</v>
      </c>
      <c r="BA1105" t="s">
        <v>1530</v>
      </c>
      <c r="BB1105" t="s">
        <v>13333</v>
      </c>
      <c r="BC1105" t="s">
        <v>13332</v>
      </c>
      <c r="BD1105">
        <v>15</v>
      </c>
      <c r="BE1105">
        <v>3</v>
      </c>
      <c r="BF1105">
        <v>0.53966000000000003</v>
      </c>
      <c r="BG1105" t="s">
        <v>139</v>
      </c>
      <c r="BH1105" t="s">
        <v>139</v>
      </c>
      <c r="BI1105" t="s">
        <v>139</v>
      </c>
      <c r="BJ1105" t="s">
        <v>139</v>
      </c>
      <c r="BK1105" t="s">
        <v>138</v>
      </c>
      <c r="BL1105" t="s">
        <v>139</v>
      </c>
      <c r="BM1105" t="s">
        <v>139</v>
      </c>
      <c r="BN1105" t="s">
        <v>139</v>
      </c>
      <c r="BO1105">
        <v>104060000</v>
      </c>
      <c r="BP1105">
        <v>104060000</v>
      </c>
      <c r="BQ1105">
        <v>0</v>
      </c>
      <c r="BR1105">
        <v>0</v>
      </c>
      <c r="BS1105" t="s">
        <v>137</v>
      </c>
      <c r="BT1105">
        <v>9464400</v>
      </c>
      <c r="BU1105">
        <v>10711000</v>
      </c>
      <c r="BV1105">
        <v>18088000</v>
      </c>
      <c r="BW1105">
        <v>18353000</v>
      </c>
      <c r="BX1105">
        <v>5377200</v>
      </c>
      <c r="BY1105">
        <v>6717000</v>
      </c>
      <c r="BZ1105">
        <v>11989000</v>
      </c>
      <c r="CA1105">
        <v>23361000</v>
      </c>
      <c r="CB1105" t="s">
        <v>137</v>
      </c>
      <c r="CC1105" t="s">
        <v>137</v>
      </c>
      <c r="CD1105" t="s">
        <v>137</v>
      </c>
      <c r="CE1105" t="s">
        <v>137</v>
      </c>
      <c r="CF1105" t="s">
        <v>137</v>
      </c>
      <c r="CG1105" t="s">
        <v>137</v>
      </c>
      <c r="CH1105" t="s">
        <v>137</v>
      </c>
      <c r="CI1105" t="s">
        <v>137</v>
      </c>
      <c r="CJ1105">
        <v>9464400</v>
      </c>
      <c r="CK1105">
        <v>0</v>
      </c>
      <c r="CL1105">
        <v>0</v>
      </c>
      <c r="CM1105">
        <v>10711000</v>
      </c>
      <c r="CN1105">
        <v>0</v>
      </c>
      <c r="CO1105">
        <v>0</v>
      </c>
      <c r="CP1105">
        <v>18088000</v>
      </c>
      <c r="CQ1105">
        <v>0</v>
      </c>
      <c r="CR1105">
        <v>0</v>
      </c>
      <c r="CS1105">
        <v>18353000</v>
      </c>
      <c r="CT1105">
        <v>0</v>
      </c>
      <c r="CU1105">
        <v>0</v>
      </c>
      <c r="CV1105">
        <v>5377200</v>
      </c>
      <c r="CW1105">
        <v>0</v>
      </c>
      <c r="CX1105">
        <v>0</v>
      </c>
      <c r="CY1105">
        <v>6717000</v>
      </c>
      <c r="CZ1105">
        <v>0</v>
      </c>
      <c r="DA1105">
        <v>0</v>
      </c>
      <c r="DB1105">
        <v>11989000</v>
      </c>
      <c r="DC1105">
        <v>0</v>
      </c>
      <c r="DD1105">
        <v>0</v>
      </c>
      <c r="DE1105">
        <v>23361000</v>
      </c>
      <c r="DF1105">
        <v>0</v>
      </c>
      <c r="DG1105">
        <v>0</v>
      </c>
      <c r="DJ1105">
        <v>1103</v>
      </c>
      <c r="DK1105">
        <v>1598</v>
      </c>
      <c r="DL1105">
        <v>58</v>
      </c>
      <c r="DM1105">
        <v>58</v>
      </c>
      <c r="DN1105">
        <v>10534</v>
      </c>
      <c r="DO1105">
        <v>11207</v>
      </c>
      <c r="DP1105" t="s">
        <v>13331</v>
      </c>
      <c r="DQ1105" t="s">
        <v>13330</v>
      </c>
      <c r="DR1105">
        <v>67101</v>
      </c>
      <c r="DS1105">
        <v>45824</v>
      </c>
      <c r="DT1105">
        <v>4</v>
      </c>
      <c r="DU1105">
        <v>27536</v>
      </c>
      <c r="DV1105">
        <v>67100</v>
      </c>
      <c r="DW1105">
        <v>45822</v>
      </c>
      <c r="DX1105">
        <v>3</v>
      </c>
      <c r="DY1105">
        <v>26921</v>
      </c>
      <c r="DZ1105">
        <v>67100</v>
      </c>
      <c r="EA1105">
        <v>45822</v>
      </c>
      <c r="EB1105">
        <v>3</v>
      </c>
      <c r="EC1105">
        <v>26921</v>
      </c>
    </row>
    <row r="1106" spans="1:133" x14ac:dyDescent="0.2">
      <c r="A1106" t="s">
        <v>13317</v>
      </c>
      <c r="B1106" t="s">
        <v>13329</v>
      </c>
      <c r="C1106" t="s">
        <v>13315</v>
      </c>
      <c r="D1106" t="str">
        <f t="shared" si="51"/>
        <v>NP_001002857</v>
      </c>
      <c r="E1106" t="s">
        <v>13314</v>
      </c>
      <c r="F1106" t="s">
        <v>13314</v>
      </c>
      <c r="G1106" t="s">
        <v>13313</v>
      </c>
      <c r="H1106">
        <v>1</v>
      </c>
      <c r="I1106">
        <v>77.630600000000001</v>
      </c>
      <c r="J1106">
        <v>4.8961100000000004E-4</v>
      </c>
      <c r="K1106">
        <v>77.959000000000003</v>
      </c>
      <c r="L1106">
        <v>51.598999999999997</v>
      </c>
      <c r="M1106">
        <v>77.631</v>
      </c>
      <c r="R1106">
        <v>1</v>
      </c>
      <c r="S1106">
        <v>77.959400000000002</v>
      </c>
      <c r="T1106">
        <v>4.8961100000000004E-4</v>
      </c>
      <c r="U1106">
        <v>77.959000000000003</v>
      </c>
      <c r="V1106">
        <v>0</v>
      </c>
      <c r="W1106">
        <v>0</v>
      </c>
      <c r="Y1106" t="s">
        <v>137</v>
      </c>
      <c r="Z1106">
        <v>0</v>
      </c>
      <c r="AA1106">
        <v>0</v>
      </c>
      <c r="AC1106" t="s">
        <v>137</v>
      </c>
      <c r="AL1106">
        <v>0</v>
      </c>
      <c r="AM1106">
        <v>0</v>
      </c>
      <c r="AO1106" t="s">
        <v>137</v>
      </c>
      <c r="AP1106">
        <v>1</v>
      </c>
      <c r="AQ1106">
        <v>77.630600000000001</v>
      </c>
      <c r="AR1106">
        <v>5.5841599999999995E-4</v>
      </c>
      <c r="AS1106">
        <v>77.631</v>
      </c>
      <c r="AT1106" t="s">
        <v>136</v>
      </c>
      <c r="AU1106">
        <v>1</v>
      </c>
      <c r="AV1106" t="s">
        <v>144</v>
      </c>
      <c r="AW1106" t="str">
        <f t="shared" si="52"/>
        <v>ANXA2|NP_001002857</v>
      </c>
      <c r="AX1106" s="1" t="str">
        <f t="shared" si="53"/>
        <v>ANXA2|NP_001002857|AYTNFDAERDALNIETAIK(1)TK</v>
      </c>
      <c r="AY1106" t="s">
        <v>13328</v>
      </c>
      <c r="AZ1106" t="s">
        <v>143</v>
      </c>
      <c r="BA1106" t="s">
        <v>349</v>
      </c>
      <c r="BB1106" t="s">
        <v>13327</v>
      </c>
      <c r="BC1106" t="s">
        <v>13326</v>
      </c>
      <c r="BD1106">
        <v>19</v>
      </c>
      <c r="BE1106">
        <v>3</v>
      </c>
      <c r="BF1106">
        <v>-0.48945</v>
      </c>
      <c r="BG1106" t="s">
        <v>138</v>
      </c>
      <c r="BH1106" t="s">
        <v>139</v>
      </c>
      <c r="BI1106" t="s">
        <v>138</v>
      </c>
      <c r="BJ1106" t="s">
        <v>138</v>
      </c>
      <c r="BK1106" t="s">
        <v>138</v>
      </c>
      <c r="BL1106" t="s">
        <v>138</v>
      </c>
      <c r="BM1106" t="s">
        <v>138</v>
      </c>
      <c r="BN1106" t="s">
        <v>139</v>
      </c>
      <c r="BO1106">
        <v>77465000</v>
      </c>
      <c r="BP1106">
        <v>77465000</v>
      </c>
      <c r="BQ1106">
        <v>0</v>
      </c>
      <c r="BR1106">
        <v>0</v>
      </c>
      <c r="BS1106" t="s">
        <v>137</v>
      </c>
      <c r="BT1106" t="s">
        <v>297</v>
      </c>
      <c r="BU1106">
        <v>13538000</v>
      </c>
      <c r="BV1106">
        <v>7707500</v>
      </c>
      <c r="BW1106">
        <v>4716000</v>
      </c>
      <c r="BX1106" t="s">
        <v>297</v>
      </c>
      <c r="BY1106" t="s">
        <v>297</v>
      </c>
      <c r="BZ1106">
        <v>13245000</v>
      </c>
      <c r="CA1106">
        <v>38258000</v>
      </c>
      <c r="CB1106" t="s">
        <v>137</v>
      </c>
      <c r="CC1106" t="s">
        <v>137</v>
      </c>
      <c r="CD1106" t="s">
        <v>137</v>
      </c>
      <c r="CE1106" t="s">
        <v>137</v>
      </c>
      <c r="CF1106" t="s">
        <v>137</v>
      </c>
      <c r="CG1106" t="s">
        <v>137</v>
      </c>
      <c r="CH1106" t="s">
        <v>137</v>
      </c>
      <c r="CI1106" t="s">
        <v>137</v>
      </c>
      <c r="CJ1106">
        <v>0</v>
      </c>
      <c r="CK1106">
        <v>0</v>
      </c>
      <c r="CL1106">
        <v>0</v>
      </c>
      <c r="CM1106">
        <v>13538000</v>
      </c>
      <c r="CN1106">
        <v>0</v>
      </c>
      <c r="CO1106">
        <v>0</v>
      </c>
      <c r="CP1106">
        <v>7707500</v>
      </c>
      <c r="CQ1106">
        <v>0</v>
      </c>
      <c r="CR1106">
        <v>0</v>
      </c>
      <c r="CS1106">
        <v>4716000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0</v>
      </c>
      <c r="DA1106">
        <v>0</v>
      </c>
      <c r="DB1106">
        <v>13245000</v>
      </c>
      <c r="DC1106">
        <v>0</v>
      </c>
      <c r="DD1106">
        <v>0</v>
      </c>
      <c r="DE1106">
        <v>38258000</v>
      </c>
      <c r="DF1106">
        <v>0</v>
      </c>
      <c r="DG1106">
        <v>0</v>
      </c>
      <c r="DJ1106">
        <v>1104</v>
      </c>
      <c r="DK1106">
        <v>1599</v>
      </c>
      <c r="DL1106">
        <v>47</v>
      </c>
      <c r="DM1106">
        <v>47</v>
      </c>
      <c r="DN1106">
        <v>1048</v>
      </c>
      <c r="DO1106">
        <v>1110</v>
      </c>
      <c r="DP1106" t="s">
        <v>13325</v>
      </c>
      <c r="DQ1106" t="s">
        <v>13324</v>
      </c>
      <c r="DR1106">
        <v>6530</v>
      </c>
      <c r="DS1106">
        <v>4701</v>
      </c>
      <c r="DT1106">
        <v>8</v>
      </c>
      <c r="DU1106">
        <v>43110</v>
      </c>
      <c r="DV1106">
        <v>6529</v>
      </c>
      <c r="DW1106">
        <v>4698</v>
      </c>
      <c r="DX1106">
        <v>2</v>
      </c>
      <c r="DY1106">
        <v>42406</v>
      </c>
      <c r="DZ1106">
        <v>6529</v>
      </c>
      <c r="EA1106">
        <v>4698</v>
      </c>
      <c r="EB1106">
        <v>2</v>
      </c>
      <c r="EC1106">
        <v>42406</v>
      </c>
    </row>
    <row r="1107" spans="1:133" x14ac:dyDescent="0.2">
      <c r="A1107" t="s">
        <v>13317</v>
      </c>
      <c r="B1107" t="s">
        <v>13323</v>
      </c>
      <c r="C1107" t="s">
        <v>13315</v>
      </c>
      <c r="D1107" t="str">
        <f t="shared" si="51"/>
        <v>NP_001002857</v>
      </c>
      <c r="E1107" t="s">
        <v>13314</v>
      </c>
      <c r="F1107" t="s">
        <v>13314</v>
      </c>
      <c r="G1107" t="s">
        <v>13313</v>
      </c>
      <c r="H1107">
        <v>1</v>
      </c>
      <c r="I1107">
        <v>125.157</v>
      </c>
      <c r="J1107" s="3">
        <v>2.7810499999999999E-24</v>
      </c>
      <c r="K1107">
        <v>125.16</v>
      </c>
      <c r="L1107">
        <v>106.28</v>
      </c>
      <c r="M1107">
        <v>125.16</v>
      </c>
      <c r="AP1107">
        <v>1</v>
      </c>
      <c r="AQ1107">
        <v>125.157</v>
      </c>
      <c r="AR1107" s="3">
        <v>2.7810499999999999E-24</v>
      </c>
      <c r="AS1107">
        <v>125.16</v>
      </c>
      <c r="AT1107" t="s">
        <v>136</v>
      </c>
      <c r="AU1107">
        <v>1</v>
      </c>
      <c r="AV1107" t="s">
        <v>144</v>
      </c>
      <c r="AW1107" t="str">
        <f t="shared" si="52"/>
        <v>ANXA2|NP_001002857</v>
      </c>
      <c r="AX1107" s="1" t="str">
        <f t="shared" si="53"/>
        <v>ANXA2|NP_001002857|STVHEILCK(1)LSLEGDHSTPPSAYGSVK</v>
      </c>
      <c r="AY1107" t="s">
        <v>13322</v>
      </c>
      <c r="AZ1107" t="s">
        <v>143</v>
      </c>
      <c r="BA1107" t="s">
        <v>7340</v>
      </c>
      <c r="BB1107" t="s">
        <v>13321</v>
      </c>
      <c r="BC1107" t="s">
        <v>13320</v>
      </c>
      <c r="BD1107">
        <v>9</v>
      </c>
      <c r="BE1107">
        <v>3</v>
      </c>
      <c r="BF1107">
        <v>-1.9127000000000001</v>
      </c>
      <c r="BG1107" t="s">
        <v>138</v>
      </c>
      <c r="BH1107" t="s">
        <v>138</v>
      </c>
      <c r="BI1107" t="s">
        <v>138</v>
      </c>
      <c r="BJ1107" t="s">
        <v>138</v>
      </c>
      <c r="BK1107" t="s">
        <v>138</v>
      </c>
      <c r="BL1107" t="s">
        <v>138</v>
      </c>
      <c r="BM1107" t="s">
        <v>138</v>
      </c>
      <c r="BN1107" t="s">
        <v>139</v>
      </c>
      <c r="BO1107">
        <v>27095000</v>
      </c>
      <c r="BP1107">
        <v>27095000</v>
      </c>
      <c r="BQ1107">
        <v>0</v>
      </c>
      <c r="BR1107">
        <v>0</v>
      </c>
      <c r="BS1107" t="s">
        <v>137</v>
      </c>
      <c r="BT1107" t="s">
        <v>297</v>
      </c>
      <c r="BU1107" t="s">
        <v>297</v>
      </c>
      <c r="BV1107" t="s">
        <v>297</v>
      </c>
      <c r="BW1107" t="s">
        <v>297</v>
      </c>
      <c r="BX1107" t="s">
        <v>297</v>
      </c>
      <c r="BY1107" t="s">
        <v>297</v>
      </c>
      <c r="BZ1107" t="s">
        <v>297</v>
      </c>
      <c r="CA1107">
        <v>27095000</v>
      </c>
      <c r="CB1107" t="s">
        <v>137</v>
      </c>
      <c r="CC1107" t="s">
        <v>137</v>
      </c>
      <c r="CD1107" t="s">
        <v>137</v>
      </c>
      <c r="CE1107" t="s">
        <v>137</v>
      </c>
      <c r="CF1107" t="s">
        <v>137</v>
      </c>
      <c r="CG1107" t="s">
        <v>137</v>
      </c>
      <c r="CH1107" t="s">
        <v>137</v>
      </c>
      <c r="CI1107" t="s">
        <v>137</v>
      </c>
      <c r="CJ1107">
        <v>0</v>
      </c>
      <c r="CK1107">
        <v>0</v>
      </c>
      <c r="CL1107">
        <v>0</v>
      </c>
      <c r="CM1107">
        <v>0</v>
      </c>
      <c r="CN1107">
        <v>0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0</v>
      </c>
      <c r="DB1107">
        <v>0</v>
      </c>
      <c r="DC1107">
        <v>0</v>
      </c>
      <c r="DD1107">
        <v>0</v>
      </c>
      <c r="DE1107">
        <v>27095000</v>
      </c>
      <c r="DF1107">
        <v>0</v>
      </c>
      <c r="DG1107">
        <v>0</v>
      </c>
      <c r="DJ1107">
        <v>1105</v>
      </c>
      <c r="DK1107">
        <v>1599</v>
      </c>
      <c r="DL1107">
        <v>10</v>
      </c>
      <c r="DM1107">
        <v>10</v>
      </c>
      <c r="DN1107">
        <v>9779</v>
      </c>
      <c r="DO1107">
        <v>10409</v>
      </c>
      <c r="DP1107" t="s">
        <v>13319</v>
      </c>
      <c r="DQ1107" t="s">
        <v>13318</v>
      </c>
      <c r="DR1107">
        <v>61800</v>
      </c>
      <c r="DS1107">
        <v>42186</v>
      </c>
      <c r="DT1107">
        <v>8</v>
      </c>
      <c r="DU1107">
        <v>50376</v>
      </c>
      <c r="DV1107">
        <v>61800</v>
      </c>
      <c r="DW1107">
        <v>42186</v>
      </c>
      <c r="DX1107">
        <v>8</v>
      </c>
      <c r="DY1107">
        <v>50376</v>
      </c>
      <c r="DZ1107">
        <v>61800</v>
      </c>
      <c r="EA1107">
        <v>42186</v>
      </c>
      <c r="EB1107">
        <v>8</v>
      </c>
      <c r="EC1107">
        <v>50376</v>
      </c>
    </row>
    <row r="1108" spans="1:133" x14ac:dyDescent="0.2">
      <c r="A1108" t="s">
        <v>13317</v>
      </c>
      <c r="B1108" t="s">
        <v>13316</v>
      </c>
      <c r="C1108" t="s">
        <v>13315</v>
      </c>
      <c r="D1108" t="str">
        <f t="shared" si="51"/>
        <v>NP_001002857</v>
      </c>
      <c r="E1108" t="s">
        <v>13314</v>
      </c>
      <c r="F1108" t="s">
        <v>13314</v>
      </c>
      <c r="G1108" t="s">
        <v>13313</v>
      </c>
      <c r="H1108">
        <v>1</v>
      </c>
      <c r="I1108">
        <v>105.134</v>
      </c>
      <c r="J1108">
        <v>2.2880000000000001E-3</v>
      </c>
      <c r="K1108">
        <v>107.03</v>
      </c>
      <c r="L1108">
        <v>81.043999999999997</v>
      </c>
      <c r="M1108">
        <v>105.13</v>
      </c>
      <c r="N1108">
        <v>1</v>
      </c>
      <c r="O1108">
        <v>88.337699999999998</v>
      </c>
      <c r="P1108">
        <v>6.8363699999999996E-3</v>
      </c>
      <c r="Q1108">
        <v>88.337999999999994</v>
      </c>
      <c r="R1108">
        <v>1</v>
      </c>
      <c r="S1108">
        <v>107.026</v>
      </c>
      <c r="T1108">
        <v>2.2880000000000001E-3</v>
      </c>
      <c r="U1108">
        <v>107.03</v>
      </c>
      <c r="V1108">
        <v>1</v>
      </c>
      <c r="W1108">
        <v>91.313299999999998</v>
      </c>
      <c r="X1108">
        <v>5.9405899999999999E-3</v>
      </c>
      <c r="Y1108">
        <v>91.313000000000002</v>
      </c>
      <c r="Z1108">
        <v>1</v>
      </c>
      <c r="AA1108">
        <v>65.179199999999994</v>
      </c>
      <c r="AB1108">
        <v>4.6029500000000001E-2</v>
      </c>
      <c r="AC1108">
        <v>65.179000000000002</v>
      </c>
      <c r="AD1108">
        <v>0</v>
      </c>
      <c r="AE1108">
        <v>0</v>
      </c>
      <c r="AG1108" t="s">
        <v>137</v>
      </c>
      <c r="AH1108">
        <v>1</v>
      </c>
      <c r="AI1108">
        <v>96.604299999999995</v>
      </c>
      <c r="AJ1108">
        <v>4.3477899999999998E-3</v>
      </c>
      <c r="AK1108">
        <v>96.603999999999999</v>
      </c>
      <c r="AL1108">
        <v>1</v>
      </c>
      <c r="AM1108">
        <v>85.521600000000007</v>
      </c>
      <c r="AN1108">
        <v>2.00165E-2</v>
      </c>
      <c r="AO1108">
        <v>85.522000000000006</v>
      </c>
      <c r="AP1108">
        <v>1</v>
      </c>
      <c r="AQ1108">
        <v>105.134</v>
      </c>
      <c r="AR1108">
        <v>2.62196E-3</v>
      </c>
      <c r="AS1108">
        <v>105.13</v>
      </c>
      <c r="AT1108" t="s">
        <v>136</v>
      </c>
      <c r="AU1108">
        <v>1</v>
      </c>
      <c r="AV1108" t="s">
        <v>144</v>
      </c>
      <c r="AW1108" t="str">
        <f t="shared" si="52"/>
        <v>ANXA2|NP_001002857</v>
      </c>
      <c r="AX1108" s="1" t="str">
        <f t="shared" si="53"/>
        <v>ANXA2|NP_001002857|SVPHLQK(1)VFDR</v>
      </c>
      <c r="AY1108" t="s">
        <v>13312</v>
      </c>
      <c r="AZ1108" t="s">
        <v>13311</v>
      </c>
      <c r="BA1108" t="s">
        <v>157</v>
      </c>
      <c r="BB1108" t="s">
        <v>13310</v>
      </c>
      <c r="BC1108" t="s">
        <v>13309</v>
      </c>
      <c r="BD1108">
        <v>7</v>
      </c>
      <c r="BE1108">
        <v>3</v>
      </c>
      <c r="BF1108">
        <v>0.18523999999999999</v>
      </c>
      <c r="BG1108" t="s">
        <v>139</v>
      </c>
      <c r="BH1108" t="s">
        <v>139</v>
      </c>
      <c r="BI1108" t="s">
        <v>139</v>
      </c>
      <c r="BJ1108" t="s">
        <v>139</v>
      </c>
      <c r="BK1108" t="s">
        <v>138</v>
      </c>
      <c r="BL1108" t="s">
        <v>139</v>
      </c>
      <c r="BM1108" t="s">
        <v>139</v>
      </c>
      <c r="BN1108" t="s">
        <v>139</v>
      </c>
      <c r="BO1108">
        <v>408840000</v>
      </c>
      <c r="BP1108">
        <v>408840000</v>
      </c>
      <c r="BQ1108">
        <v>0</v>
      </c>
      <c r="BR1108">
        <v>0</v>
      </c>
      <c r="BS1108" t="s">
        <v>137</v>
      </c>
      <c r="BT1108">
        <v>51060000</v>
      </c>
      <c r="BU1108">
        <v>47014000</v>
      </c>
      <c r="BV1108">
        <v>56520000</v>
      </c>
      <c r="BW1108">
        <v>32471000</v>
      </c>
      <c r="BX1108">
        <v>11837000</v>
      </c>
      <c r="BY1108">
        <v>31058000</v>
      </c>
      <c r="BZ1108">
        <v>37751000</v>
      </c>
      <c r="CA1108">
        <v>57175000</v>
      </c>
      <c r="CB1108" t="s">
        <v>137</v>
      </c>
      <c r="CC1108" t="s">
        <v>137</v>
      </c>
      <c r="CD1108" t="s">
        <v>137</v>
      </c>
      <c r="CE1108" t="s">
        <v>137</v>
      </c>
      <c r="CF1108" t="s">
        <v>137</v>
      </c>
      <c r="CG1108" t="s">
        <v>137</v>
      </c>
      <c r="CH1108" t="s">
        <v>137</v>
      </c>
      <c r="CI1108" t="s">
        <v>137</v>
      </c>
      <c r="CJ1108">
        <v>51060000</v>
      </c>
      <c r="CK1108">
        <v>0</v>
      </c>
      <c r="CL1108">
        <v>0</v>
      </c>
      <c r="CM1108">
        <v>47014000</v>
      </c>
      <c r="CN1108">
        <v>0</v>
      </c>
      <c r="CO1108">
        <v>0</v>
      </c>
      <c r="CP1108">
        <v>56520000</v>
      </c>
      <c r="CQ1108">
        <v>0</v>
      </c>
      <c r="CR1108">
        <v>0</v>
      </c>
      <c r="CS1108">
        <v>32471000</v>
      </c>
      <c r="CT1108">
        <v>0</v>
      </c>
      <c r="CU1108">
        <v>0</v>
      </c>
      <c r="CV1108">
        <v>11837000</v>
      </c>
      <c r="CW1108">
        <v>0</v>
      </c>
      <c r="CX1108">
        <v>0</v>
      </c>
      <c r="CY1108">
        <v>31058000</v>
      </c>
      <c r="CZ1108">
        <v>0</v>
      </c>
      <c r="DA1108">
        <v>0</v>
      </c>
      <c r="DB1108">
        <v>37751000</v>
      </c>
      <c r="DC1108">
        <v>0</v>
      </c>
      <c r="DD1108">
        <v>0</v>
      </c>
      <c r="DE1108">
        <v>57175000</v>
      </c>
      <c r="DF1108">
        <v>0</v>
      </c>
      <c r="DG1108">
        <v>0</v>
      </c>
      <c r="DJ1108">
        <v>1106</v>
      </c>
      <c r="DK1108">
        <v>1599</v>
      </c>
      <c r="DL1108">
        <v>227</v>
      </c>
      <c r="DM1108">
        <v>227</v>
      </c>
      <c r="DN1108">
        <v>9842</v>
      </c>
      <c r="DO1108">
        <v>10473</v>
      </c>
      <c r="DP1108" t="s">
        <v>13308</v>
      </c>
      <c r="DQ1108" t="s">
        <v>13307</v>
      </c>
      <c r="DR1108">
        <v>62216</v>
      </c>
      <c r="DS1108">
        <v>42455</v>
      </c>
      <c r="DT1108">
        <v>8</v>
      </c>
      <c r="DU1108">
        <v>25888</v>
      </c>
      <c r="DV1108">
        <v>62210</v>
      </c>
      <c r="DW1108">
        <v>42449</v>
      </c>
      <c r="DX1108">
        <v>2</v>
      </c>
      <c r="DY1108">
        <v>25069</v>
      </c>
      <c r="DZ1108">
        <v>62210</v>
      </c>
      <c r="EA1108">
        <v>42449</v>
      </c>
      <c r="EB1108">
        <v>2</v>
      </c>
      <c r="EC1108">
        <v>25069</v>
      </c>
    </row>
    <row r="1109" spans="1:133" x14ac:dyDescent="0.2">
      <c r="A1109" t="s">
        <v>13306</v>
      </c>
      <c r="B1109" t="s">
        <v>13305</v>
      </c>
      <c r="C1109" t="s">
        <v>13304</v>
      </c>
      <c r="D1109" t="str">
        <f t="shared" si="51"/>
        <v>NP_001136026</v>
      </c>
      <c r="E1109" t="s">
        <v>13303</v>
      </c>
      <c r="F1109" t="s">
        <v>13303</v>
      </c>
      <c r="G1109" t="s">
        <v>13302</v>
      </c>
      <c r="H1109">
        <v>1</v>
      </c>
      <c r="I1109">
        <v>75.532499999999999</v>
      </c>
      <c r="J1109">
        <v>1.0897E-4</v>
      </c>
      <c r="K1109">
        <v>97.712999999999994</v>
      </c>
      <c r="L1109">
        <v>80.789000000000001</v>
      </c>
      <c r="M1109">
        <v>75.533000000000001</v>
      </c>
      <c r="N1109">
        <v>1</v>
      </c>
      <c r="O1109">
        <v>85.737399999999994</v>
      </c>
      <c r="P1109">
        <v>1.7707500000000001E-4</v>
      </c>
      <c r="Q1109">
        <v>90.896000000000001</v>
      </c>
      <c r="V1109">
        <v>1</v>
      </c>
      <c r="W1109">
        <v>97.712900000000005</v>
      </c>
      <c r="X1109">
        <v>1.0897E-4</v>
      </c>
      <c r="Y1109">
        <v>97.712999999999994</v>
      </c>
      <c r="Z1109">
        <v>1</v>
      </c>
      <c r="AA1109">
        <v>74.775499999999994</v>
      </c>
      <c r="AB1109">
        <v>5.8162399999999999E-4</v>
      </c>
      <c r="AC1109">
        <v>74.775999999999996</v>
      </c>
      <c r="AP1109">
        <v>1</v>
      </c>
      <c r="AQ1109">
        <v>75.532499999999999</v>
      </c>
      <c r="AR1109">
        <v>5.0192100000000001E-4</v>
      </c>
      <c r="AS1109">
        <v>75.533000000000001</v>
      </c>
      <c r="AT1109" t="s">
        <v>136</v>
      </c>
      <c r="AU1109">
        <v>1</v>
      </c>
      <c r="AV1109" t="s">
        <v>144</v>
      </c>
      <c r="AW1109" t="str">
        <f t="shared" si="52"/>
        <v>TRMT1|NP_001136026</v>
      </c>
      <c r="AX1109" s="1" t="str">
        <f t="shared" si="53"/>
        <v>TRMT1|NP_001136026|AK(1)FSAACGPPVTPECEHCGQR</v>
      </c>
      <c r="AY1109" t="s">
        <v>13301</v>
      </c>
      <c r="AZ1109" t="s">
        <v>143</v>
      </c>
      <c r="BA1109" t="s">
        <v>1454</v>
      </c>
      <c r="BB1109" t="s">
        <v>13300</v>
      </c>
      <c r="BC1109" t="s">
        <v>13299</v>
      </c>
      <c r="BD1109">
        <v>2</v>
      </c>
      <c r="BE1109">
        <v>3</v>
      </c>
      <c r="BF1109">
        <v>-0.15437999999999999</v>
      </c>
      <c r="BG1109" t="s">
        <v>139</v>
      </c>
      <c r="BH1109" t="s">
        <v>138</v>
      </c>
      <c r="BI1109" t="s">
        <v>139</v>
      </c>
      <c r="BJ1109" t="s">
        <v>139</v>
      </c>
      <c r="BK1109" t="s">
        <v>138</v>
      </c>
      <c r="BL1109" t="s">
        <v>138</v>
      </c>
      <c r="BM1109" t="s">
        <v>138</v>
      </c>
      <c r="BN1109" t="s">
        <v>139</v>
      </c>
      <c r="BO1109">
        <v>31036000</v>
      </c>
      <c r="BP1109">
        <v>31036000</v>
      </c>
      <c r="BQ1109">
        <v>0</v>
      </c>
      <c r="BR1109">
        <v>0</v>
      </c>
      <c r="BS1109" t="s">
        <v>137</v>
      </c>
      <c r="BT1109">
        <v>6522400</v>
      </c>
      <c r="BU1109" t="s">
        <v>297</v>
      </c>
      <c r="BV1109">
        <v>9054500</v>
      </c>
      <c r="BW1109">
        <v>6508100</v>
      </c>
      <c r="BX1109" t="s">
        <v>297</v>
      </c>
      <c r="BY1109" t="s">
        <v>297</v>
      </c>
      <c r="BZ1109" t="s">
        <v>297</v>
      </c>
      <c r="CA1109">
        <v>4553800</v>
      </c>
      <c r="CB1109" t="s">
        <v>137</v>
      </c>
      <c r="CC1109" t="s">
        <v>137</v>
      </c>
      <c r="CD1109" t="s">
        <v>137</v>
      </c>
      <c r="CE1109" t="s">
        <v>137</v>
      </c>
      <c r="CF1109" t="s">
        <v>137</v>
      </c>
      <c r="CG1109" t="s">
        <v>137</v>
      </c>
      <c r="CH1109" t="s">
        <v>137</v>
      </c>
      <c r="CI1109" t="s">
        <v>137</v>
      </c>
      <c r="CJ1109">
        <v>6522400</v>
      </c>
      <c r="CK1109">
        <v>0</v>
      </c>
      <c r="CL1109">
        <v>0</v>
      </c>
      <c r="CM1109">
        <v>0</v>
      </c>
      <c r="CN1109">
        <v>0</v>
      </c>
      <c r="CO1109">
        <v>0</v>
      </c>
      <c r="CP1109">
        <v>9054500</v>
      </c>
      <c r="CQ1109">
        <v>0</v>
      </c>
      <c r="CR1109">
        <v>0</v>
      </c>
      <c r="CS1109">
        <v>6508100</v>
      </c>
      <c r="CT1109">
        <v>0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0</v>
      </c>
      <c r="DD1109">
        <v>0</v>
      </c>
      <c r="DE1109">
        <v>4553800</v>
      </c>
      <c r="DF1109">
        <v>0</v>
      </c>
      <c r="DG1109">
        <v>0</v>
      </c>
      <c r="DJ1109">
        <v>1107</v>
      </c>
      <c r="DK1109">
        <v>1602</v>
      </c>
      <c r="DL1109">
        <v>342</v>
      </c>
      <c r="DM1109">
        <v>342</v>
      </c>
      <c r="DN1109">
        <v>466</v>
      </c>
      <c r="DO1109">
        <v>495</v>
      </c>
      <c r="DP1109" t="s">
        <v>13298</v>
      </c>
      <c r="DQ1109" t="s">
        <v>13297</v>
      </c>
      <c r="DR1109">
        <v>2899</v>
      </c>
      <c r="DS1109">
        <v>2075</v>
      </c>
      <c r="DT1109">
        <v>8</v>
      </c>
      <c r="DU1109">
        <v>20548</v>
      </c>
      <c r="DV1109">
        <v>2897</v>
      </c>
      <c r="DW1109">
        <v>2072</v>
      </c>
      <c r="DX1109">
        <v>3</v>
      </c>
      <c r="DY1109">
        <v>19798</v>
      </c>
      <c r="DZ1109">
        <v>2897</v>
      </c>
      <c r="EA1109">
        <v>2072</v>
      </c>
      <c r="EB1109">
        <v>3</v>
      </c>
      <c r="EC1109">
        <v>19798</v>
      </c>
    </row>
    <row r="1110" spans="1:133" x14ac:dyDescent="0.2">
      <c r="A1110" t="s">
        <v>13296</v>
      </c>
      <c r="B1110" t="s">
        <v>13295</v>
      </c>
      <c r="C1110" t="s">
        <v>13294</v>
      </c>
      <c r="D1110" t="str">
        <f t="shared" si="51"/>
        <v>NP_061185</v>
      </c>
      <c r="E1110" t="s">
        <v>13293</v>
      </c>
      <c r="F1110" t="s">
        <v>13293</v>
      </c>
      <c r="G1110" t="s">
        <v>13292</v>
      </c>
      <c r="H1110">
        <v>1</v>
      </c>
      <c r="I1110">
        <v>120.324</v>
      </c>
      <c r="J1110" s="3">
        <v>6.5410000000000001E-13</v>
      </c>
      <c r="K1110">
        <v>120.32</v>
      </c>
      <c r="L1110">
        <v>103.09</v>
      </c>
      <c r="M1110">
        <v>120.32</v>
      </c>
      <c r="N1110">
        <v>1</v>
      </c>
      <c r="O1110">
        <v>113.08199999999999</v>
      </c>
      <c r="P1110" s="3">
        <v>1.32222E-10</v>
      </c>
      <c r="Q1110">
        <v>113.08</v>
      </c>
      <c r="R1110">
        <v>1</v>
      </c>
      <c r="S1110">
        <v>74.5608</v>
      </c>
      <c r="T1110" s="3">
        <v>4.48131E-5</v>
      </c>
      <c r="U1110">
        <v>74.561000000000007</v>
      </c>
      <c r="V1110">
        <v>1</v>
      </c>
      <c r="W1110">
        <v>70.3446</v>
      </c>
      <c r="X1110" s="3">
        <v>9.2682999999999993E-5</v>
      </c>
      <c r="Y1110">
        <v>70.344999999999999</v>
      </c>
      <c r="Z1110">
        <v>1</v>
      </c>
      <c r="AA1110">
        <v>59.070099999999996</v>
      </c>
      <c r="AB1110">
        <v>1.7910599999999999E-3</v>
      </c>
      <c r="AC1110">
        <v>59.07</v>
      </c>
      <c r="AD1110">
        <v>1</v>
      </c>
      <c r="AE1110">
        <v>117.346</v>
      </c>
      <c r="AF1110" s="3">
        <v>1.02941E-12</v>
      </c>
      <c r="AG1110">
        <v>117.35</v>
      </c>
      <c r="AH1110">
        <v>1</v>
      </c>
      <c r="AI1110">
        <v>77.5762</v>
      </c>
      <c r="AJ1110" s="3">
        <v>1.05761E-5</v>
      </c>
      <c r="AK1110">
        <v>77.575999999999993</v>
      </c>
      <c r="AL1110">
        <v>1</v>
      </c>
      <c r="AM1110">
        <v>108.574</v>
      </c>
      <c r="AN1110" s="3">
        <v>3.2783399999999998E-10</v>
      </c>
      <c r="AO1110">
        <v>108.57</v>
      </c>
      <c r="AP1110">
        <v>1</v>
      </c>
      <c r="AQ1110">
        <v>120.324</v>
      </c>
      <c r="AR1110" s="3">
        <v>6.5410000000000001E-13</v>
      </c>
      <c r="AS1110">
        <v>120.32</v>
      </c>
      <c r="AT1110" t="s">
        <v>136</v>
      </c>
      <c r="AU1110">
        <v>1</v>
      </c>
      <c r="AV1110" t="s">
        <v>144</v>
      </c>
      <c r="AW1110" t="str">
        <f t="shared" si="52"/>
        <v>RCC2|NP_061185</v>
      </c>
      <c r="AX1110" s="1" t="str">
        <f t="shared" si="53"/>
        <v>RCC2|NP_061185|GNLYSFGCPEYGQLGHNSDGK(1)FIAR</v>
      </c>
      <c r="AY1110" t="s">
        <v>13291</v>
      </c>
      <c r="AZ1110" t="s">
        <v>143</v>
      </c>
      <c r="BA1110" t="s">
        <v>822</v>
      </c>
      <c r="BB1110" t="s">
        <v>13290</v>
      </c>
      <c r="BC1110" t="s">
        <v>13289</v>
      </c>
      <c r="BD1110">
        <v>21</v>
      </c>
      <c r="BE1110">
        <v>3</v>
      </c>
      <c r="BF1110">
        <v>0.53969999999999996</v>
      </c>
      <c r="BG1110" t="s">
        <v>139</v>
      </c>
      <c r="BH1110" t="s">
        <v>139</v>
      </c>
      <c r="BI1110" t="s">
        <v>139</v>
      </c>
      <c r="BJ1110" t="s">
        <v>139</v>
      </c>
      <c r="BK1110" t="s">
        <v>139</v>
      </c>
      <c r="BL1110" t="s">
        <v>139</v>
      </c>
      <c r="BM1110" t="s">
        <v>139</v>
      </c>
      <c r="BN1110" t="s">
        <v>139</v>
      </c>
      <c r="BO1110">
        <v>179030000</v>
      </c>
      <c r="BP1110">
        <v>179030000</v>
      </c>
      <c r="BQ1110">
        <v>0</v>
      </c>
      <c r="BR1110">
        <v>0</v>
      </c>
      <c r="BS1110" t="s">
        <v>137</v>
      </c>
      <c r="BT1110">
        <v>21616000</v>
      </c>
      <c r="BU1110">
        <v>16289000</v>
      </c>
      <c r="BV1110">
        <v>24591000</v>
      </c>
      <c r="BW1110">
        <v>31647000</v>
      </c>
      <c r="BX1110">
        <v>16252000</v>
      </c>
      <c r="BY1110">
        <v>15470000</v>
      </c>
      <c r="BZ1110">
        <v>24059000</v>
      </c>
      <c r="CA1110">
        <v>29106000</v>
      </c>
      <c r="CB1110" t="s">
        <v>137</v>
      </c>
      <c r="CC1110" t="s">
        <v>137</v>
      </c>
      <c r="CD1110" t="s">
        <v>137</v>
      </c>
      <c r="CE1110" t="s">
        <v>137</v>
      </c>
      <c r="CF1110" t="s">
        <v>137</v>
      </c>
      <c r="CG1110" t="s">
        <v>137</v>
      </c>
      <c r="CH1110" t="s">
        <v>137</v>
      </c>
      <c r="CI1110" t="s">
        <v>137</v>
      </c>
      <c r="CJ1110">
        <v>21616000</v>
      </c>
      <c r="CK1110">
        <v>0</v>
      </c>
      <c r="CL1110">
        <v>0</v>
      </c>
      <c r="CM1110">
        <v>16289000</v>
      </c>
      <c r="CN1110">
        <v>0</v>
      </c>
      <c r="CO1110">
        <v>0</v>
      </c>
      <c r="CP1110">
        <v>24591000</v>
      </c>
      <c r="CQ1110">
        <v>0</v>
      </c>
      <c r="CR1110">
        <v>0</v>
      </c>
      <c r="CS1110">
        <v>31647000</v>
      </c>
      <c r="CT1110">
        <v>0</v>
      </c>
      <c r="CU1110">
        <v>0</v>
      </c>
      <c r="CV1110">
        <v>16252000</v>
      </c>
      <c r="CW1110">
        <v>0</v>
      </c>
      <c r="CX1110">
        <v>0</v>
      </c>
      <c r="CY1110">
        <v>15470000</v>
      </c>
      <c r="CZ1110">
        <v>0</v>
      </c>
      <c r="DA1110">
        <v>0</v>
      </c>
      <c r="DB1110">
        <v>24059000</v>
      </c>
      <c r="DC1110">
        <v>0</v>
      </c>
      <c r="DD1110">
        <v>0</v>
      </c>
      <c r="DE1110">
        <v>29106000</v>
      </c>
      <c r="DF1110">
        <v>0</v>
      </c>
      <c r="DG1110">
        <v>0</v>
      </c>
      <c r="DJ1110">
        <v>1108</v>
      </c>
      <c r="DK1110">
        <v>1609</v>
      </c>
      <c r="DL1110">
        <v>293</v>
      </c>
      <c r="DM1110">
        <v>293</v>
      </c>
      <c r="DN1110">
        <v>3199</v>
      </c>
      <c r="DO1110">
        <v>3373</v>
      </c>
      <c r="DP1110" t="s">
        <v>13288</v>
      </c>
      <c r="DQ1110" t="s">
        <v>13287</v>
      </c>
      <c r="DR1110">
        <v>20145</v>
      </c>
      <c r="DS1110">
        <v>13997</v>
      </c>
      <c r="DT1110">
        <v>8</v>
      </c>
      <c r="DU1110">
        <v>36784</v>
      </c>
      <c r="DV1110">
        <v>20145</v>
      </c>
      <c r="DW1110">
        <v>13997</v>
      </c>
      <c r="DX1110">
        <v>8</v>
      </c>
      <c r="DY1110">
        <v>36784</v>
      </c>
      <c r="DZ1110">
        <v>20145</v>
      </c>
      <c r="EA1110">
        <v>13997</v>
      </c>
      <c r="EB1110">
        <v>8</v>
      </c>
      <c r="EC1110">
        <v>36784</v>
      </c>
    </row>
    <row r="1111" spans="1:133" x14ac:dyDescent="0.2">
      <c r="A1111" t="s">
        <v>13286</v>
      </c>
      <c r="B1111" t="s">
        <v>13285</v>
      </c>
      <c r="C1111" t="s">
        <v>13284</v>
      </c>
      <c r="D1111" t="str">
        <f t="shared" si="51"/>
        <v>NP_001129663</v>
      </c>
      <c r="E1111" t="s">
        <v>13283</v>
      </c>
      <c r="F1111" t="s">
        <v>13283</v>
      </c>
      <c r="G1111" t="s">
        <v>13282</v>
      </c>
      <c r="H1111">
        <v>1</v>
      </c>
      <c r="I1111">
        <v>66.710899999999995</v>
      </c>
      <c r="J1111" s="3">
        <v>1.3900199999999999E-5</v>
      </c>
      <c r="K1111">
        <v>94.384</v>
      </c>
      <c r="L1111">
        <v>66.822000000000003</v>
      </c>
      <c r="M1111">
        <v>66.710999999999999</v>
      </c>
      <c r="R1111">
        <v>1</v>
      </c>
      <c r="S1111">
        <v>94.384299999999996</v>
      </c>
      <c r="T1111" s="3">
        <v>1.3900199999999999E-5</v>
      </c>
      <c r="U1111">
        <v>94.384</v>
      </c>
      <c r="V1111">
        <v>1</v>
      </c>
      <c r="W1111">
        <v>55.051200000000001</v>
      </c>
      <c r="X1111">
        <v>6.4334600000000002E-3</v>
      </c>
      <c r="Y1111">
        <v>55.051000000000002</v>
      </c>
      <c r="Z1111">
        <v>1</v>
      </c>
      <c r="AA1111">
        <v>66.710899999999995</v>
      </c>
      <c r="AB1111">
        <v>6.7128999999999995E-4</v>
      </c>
      <c r="AC1111">
        <v>66.710999999999999</v>
      </c>
      <c r="AT1111" t="s">
        <v>136</v>
      </c>
      <c r="AU1111">
        <v>1</v>
      </c>
      <c r="AV1111" t="s">
        <v>144</v>
      </c>
      <c r="AW1111" t="str">
        <f t="shared" si="52"/>
        <v>KANK2|NP_001129663</v>
      </c>
      <c r="AX1111" s="1" t="str">
        <f t="shared" si="53"/>
        <v>KANK2|NP_001129663|SQEVVETMCPVPAAATSNVHMVK(1)K</v>
      </c>
      <c r="AY1111" t="s">
        <v>13281</v>
      </c>
      <c r="AZ1111" t="s">
        <v>143</v>
      </c>
      <c r="BA1111" t="s">
        <v>483</v>
      </c>
      <c r="BB1111" t="s">
        <v>13280</v>
      </c>
      <c r="BC1111" t="s">
        <v>13279</v>
      </c>
      <c r="BD1111">
        <v>23</v>
      </c>
      <c r="BE1111">
        <v>3</v>
      </c>
      <c r="BF1111">
        <v>-0.22994999999999999</v>
      </c>
      <c r="BG1111" t="s">
        <v>138</v>
      </c>
      <c r="BH1111" t="s">
        <v>139</v>
      </c>
      <c r="BI1111" t="s">
        <v>139</v>
      </c>
      <c r="BJ1111" t="s">
        <v>139</v>
      </c>
      <c r="BK1111" t="s">
        <v>138</v>
      </c>
      <c r="BL1111" t="s">
        <v>138</v>
      </c>
      <c r="BM1111" t="s">
        <v>138</v>
      </c>
      <c r="BN1111" t="s">
        <v>138</v>
      </c>
      <c r="BO1111">
        <v>43561000</v>
      </c>
      <c r="BP1111">
        <v>43561000</v>
      </c>
      <c r="BQ1111">
        <v>0</v>
      </c>
      <c r="BR1111">
        <v>0</v>
      </c>
      <c r="BS1111" t="s">
        <v>137</v>
      </c>
      <c r="BT1111" t="s">
        <v>297</v>
      </c>
      <c r="BU1111" t="s">
        <v>297</v>
      </c>
      <c r="BV1111">
        <v>19561000</v>
      </c>
      <c r="BW1111">
        <v>24000000</v>
      </c>
      <c r="BX1111" t="s">
        <v>297</v>
      </c>
      <c r="BY1111" t="s">
        <v>297</v>
      </c>
      <c r="BZ1111" t="s">
        <v>297</v>
      </c>
      <c r="CA1111" t="s">
        <v>297</v>
      </c>
      <c r="CB1111" t="s">
        <v>137</v>
      </c>
      <c r="CC1111" t="s">
        <v>137</v>
      </c>
      <c r="CD1111" t="s">
        <v>137</v>
      </c>
      <c r="CE1111" t="s">
        <v>137</v>
      </c>
      <c r="CF1111" t="s">
        <v>137</v>
      </c>
      <c r="CG1111" t="s">
        <v>137</v>
      </c>
      <c r="CH1111" t="s">
        <v>137</v>
      </c>
      <c r="CI1111" t="s">
        <v>137</v>
      </c>
      <c r="CJ1111">
        <v>0</v>
      </c>
      <c r="CK1111">
        <v>0</v>
      </c>
      <c r="CL1111">
        <v>0</v>
      </c>
      <c r="CM1111">
        <v>0</v>
      </c>
      <c r="CN1111">
        <v>0</v>
      </c>
      <c r="CO1111">
        <v>0</v>
      </c>
      <c r="CP1111">
        <v>19561000</v>
      </c>
      <c r="CQ1111">
        <v>0</v>
      </c>
      <c r="CR1111">
        <v>0</v>
      </c>
      <c r="CS1111">
        <v>24000000</v>
      </c>
      <c r="CT1111">
        <v>0</v>
      </c>
      <c r="CU1111">
        <v>0</v>
      </c>
      <c r="CV1111">
        <v>0</v>
      </c>
      <c r="CW1111">
        <v>0</v>
      </c>
      <c r="CX1111">
        <v>0</v>
      </c>
      <c r="CY1111">
        <v>0</v>
      </c>
      <c r="CZ1111">
        <v>0</v>
      </c>
      <c r="DA1111">
        <v>0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0</v>
      </c>
      <c r="DJ1111">
        <v>1109</v>
      </c>
      <c r="DK1111">
        <v>1610</v>
      </c>
      <c r="DL1111">
        <v>403</v>
      </c>
      <c r="DM1111">
        <v>403</v>
      </c>
      <c r="DN1111">
        <v>9552</v>
      </c>
      <c r="DO1111">
        <v>10175</v>
      </c>
      <c r="DP1111" t="s">
        <v>13278</v>
      </c>
      <c r="DQ1111" t="s">
        <v>13277</v>
      </c>
      <c r="DR1111">
        <v>60459</v>
      </c>
      <c r="DS1111">
        <v>41314</v>
      </c>
      <c r="DT1111">
        <v>4</v>
      </c>
      <c r="DU1111">
        <v>28419</v>
      </c>
      <c r="DV1111">
        <v>60457</v>
      </c>
      <c r="DW1111">
        <v>41312</v>
      </c>
      <c r="DX1111">
        <v>2</v>
      </c>
      <c r="DY1111">
        <v>28204</v>
      </c>
      <c r="DZ1111">
        <v>60457</v>
      </c>
      <c r="EA1111">
        <v>41312</v>
      </c>
      <c r="EB1111">
        <v>2</v>
      </c>
      <c r="EC1111">
        <v>28204</v>
      </c>
    </row>
    <row r="1112" spans="1:133" x14ac:dyDescent="0.2">
      <c r="A1112" t="s">
        <v>13264</v>
      </c>
      <c r="B1112">
        <v>1328</v>
      </c>
      <c r="C1112" t="s">
        <v>13265</v>
      </c>
      <c r="D1112" t="str">
        <f t="shared" si="51"/>
        <v>NP_775837</v>
      </c>
      <c r="E1112" t="s">
        <v>13264</v>
      </c>
      <c r="F1112" t="s">
        <v>13264</v>
      </c>
      <c r="G1112" t="s">
        <v>13263</v>
      </c>
      <c r="H1112">
        <v>1</v>
      </c>
      <c r="I1112">
        <v>91.701099999999997</v>
      </c>
      <c r="J1112">
        <v>5.8238400000000003E-3</v>
      </c>
      <c r="K1112">
        <v>91.700999999999993</v>
      </c>
      <c r="L1112">
        <v>72.385999999999996</v>
      </c>
      <c r="M1112">
        <v>91.700999999999993</v>
      </c>
      <c r="R1112">
        <v>1</v>
      </c>
      <c r="S1112">
        <v>67.214299999999994</v>
      </c>
      <c r="T1112">
        <v>2.7263800000000001E-2</v>
      </c>
      <c r="U1112">
        <v>67.213999999999999</v>
      </c>
      <c r="V1112">
        <v>1</v>
      </c>
      <c r="W1112">
        <v>76.331699999999998</v>
      </c>
      <c r="X1112">
        <v>2.0116100000000001E-2</v>
      </c>
      <c r="Y1112">
        <v>76.331999999999994</v>
      </c>
      <c r="Z1112">
        <v>1</v>
      </c>
      <c r="AA1112">
        <v>91.701099999999997</v>
      </c>
      <c r="AB1112">
        <v>5.8238400000000003E-3</v>
      </c>
      <c r="AC1112">
        <v>91.700999999999993</v>
      </c>
      <c r="AL1112">
        <v>0</v>
      </c>
      <c r="AM1112">
        <v>0</v>
      </c>
      <c r="AO1112" t="s">
        <v>137</v>
      </c>
      <c r="AT1112" t="s">
        <v>136</v>
      </c>
      <c r="AU1112">
        <v>1</v>
      </c>
      <c r="AV1112" t="s">
        <v>144</v>
      </c>
      <c r="AW1112" t="str">
        <f t="shared" si="52"/>
        <v>PRR14L|NP_775837</v>
      </c>
      <c r="AX1112" s="1" t="str">
        <f t="shared" si="53"/>
        <v>PRR14L|NP_775837|HLPLTVK(1)TDIK</v>
      </c>
      <c r="AY1112" t="s">
        <v>13276</v>
      </c>
      <c r="AZ1112" t="s">
        <v>143</v>
      </c>
      <c r="BA1112" t="s">
        <v>157</v>
      </c>
      <c r="BB1112" t="s">
        <v>13275</v>
      </c>
      <c r="BC1112" t="s">
        <v>13274</v>
      </c>
      <c r="BD1112">
        <v>7</v>
      </c>
      <c r="BE1112">
        <v>3</v>
      </c>
      <c r="BF1112">
        <v>0.77329000000000003</v>
      </c>
      <c r="BG1112" t="s">
        <v>138</v>
      </c>
      <c r="BH1112" t="s">
        <v>139</v>
      </c>
      <c r="BI1112" t="s">
        <v>139</v>
      </c>
      <c r="BJ1112" t="s">
        <v>139</v>
      </c>
      <c r="BK1112" t="s">
        <v>138</v>
      </c>
      <c r="BL1112" t="s">
        <v>138</v>
      </c>
      <c r="BM1112" t="s">
        <v>138</v>
      </c>
      <c r="BN1112" t="s">
        <v>138</v>
      </c>
      <c r="BO1112">
        <v>11503000</v>
      </c>
      <c r="BP1112">
        <v>11503000</v>
      </c>
      <c r="BQ1112">
        <v>0</v>
      </c>
      <c r="BR1112">
        <v>0</v>
      </c>
      <c r="BS1112" t="s">
        <v>137</v>
      </c>
      <c r="BT1112" t="s">
        <v>297</v>
      </c>
      <c r="BU1112" t="s">
        <v>297</v>
      </c>
      <c r="BV1112">
        <v>2579100</v>
      </c>
      <c r="BW1112">
        <v>6233100</v>
      </c>
      <c r="BX1112" t="s">
        <v>297</v>
      </c>
      <c r="BY1112" t="s">
        <v>297</v>
      </c>
      <c r="BZ1112">
        <v>2690500</v>
      </c>
      <c r="CA1112" t="s">
        <v>297</v>
      </c>
      <c r="CB1112" t="s">
        <v>137</v>
      </c>
      <c r="CC1112" t="s">
        <v>137</v>
      </c>
      <c r="CD1112" t="s">
        <v>137</v>
      </c>
      <c r="CE1112" t="s">
        <v>137</v>
      </c>
      <c r="CF1112" t="s">
        <v>137</v>
      </c>
      <c r="CG1112" t="s">
        <v>137</v>
      </c>
      <c r="CH1112" t="s">
        <v>137</v>
      </c>
      <c r="CI1112" t="s">
        <v>137</v>
      </c>
      <c r="CJ1112">
        <v>0</v>
      </c>
      <c r="CK1112">
        <v>0</v>
      </c>
      <c r="CL1112">
        <v>0</v>
      </c>
      <c r="CM1112">
        <v>0</v>
      </c>
      <c r="CN1112">
        <v>0</v>
      </c>
      <c r="CO1112">
        <v>0</v>
      </c>
      <c r="CP1112">
        <v>2579100</v>
      </c>
      <c r="CQ1112">
        <v>0</v>
      </c>
      <c r="CR1112">
        <v>0</v>
      </c>
      <c r="CS1112">
        <v>6233100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0</v>
      </c>
      <c r="DA1112">
        <v>0</v>
      </c>
      <c r="DB1112">
        <v>2690500</v>
      </c>
      <c r="DC1112">
        <v>0</v>
      </c>
      <c r="DD1112">
        <v>0</v>
      </c>
      <c r="DE1112">
        <v>0</v>
      </c>
      <c r="DF1112">
        <v>0</v>
      </c>
      <c r="DG1112">
        <v>0</v>
      </c>
      <c r="DJ1112">
        <v>1110</v>
      </c>
      <c r="DK1112">
        <v>1611</v>
      </c>
      <c r="DL1112">
        <v>1328</v>
      </c>
      <c r="DM1112">
        <v>1328</v>
      </c>
      <c r="DN1112">
        <v>3819</v>
      </c>
      <c r="DO1112">
        <v>4022</v>
      </c>
      <c r="DP1112" t="s">
        <v>13273</v>
      </c>
      <c r="DQ1112" t="s">
        <v>13272</v>
      </c>
      <c r="DR1112">
        <v>24144</v>
      </c>
      <c r="DS1112">
        <v>16839</v>
      </c>
      <c r="DT1112">
        <v>4</v>
      </c>
      <c r="DU1112">
        <v>23513</v>
      </c>
      <c r="DV1112">
        <v>24144</v>
      </c>
      <c r="DW1112">
        <v>16839</v>
      </c>
      <c r="DX1112">
        <v>4</v>
      </c>
      <c r="DY1112">
        <v>23513</v>
      </c>
      <c r="DZ1112">
        <v>24144</v>
      </c>
      <c r="EA1112">
        <v>16839</v>
      </c>
      <c r="EB1112">
        <v>4</v>
      </c>
      <c r="EC1112">
        <v>23513</v>
      </c>
    </row>
    <row r="1113" spans="1:133" x14ac:dyDescent="0.2">
      <c r="A1113" t="s">
        <v>13264</v>
      </c>
      <c r="B1113">
        <v>1625</v>
      </c>
      <c r="C1113" t="s">
        <v>13265</v>
      </c>
      <c r="D1113" t="str">
        <f t="shared" si="51"/>
        <v>NP_775837</v>
      </c>
      <c r="E1113" t="s">
        <v>13264</v>
      </c>
      <c r="F1113" t="s">
        <v>13264</v>
      </c>
      <c r="G1113" t="s">
        <v>13263</v>
      </c>
      <c r="H1113">
        <v>1</v>
      </c>
      <c r="I1113">
        <v>97.689599999999999</v>
      </c>
      <c r="J1113">
        <v>1.9863400000000001E-3</v>
      </c>
      <c r="K1113">
        <v>97.69</v>
      </c>
      <c r="L1113">
        <v>50.628</v>
      </c>
      <c r="M1113">
        <v>97.69</v>
      </c>
      <c r="Z1113">
        <v>1</v>
      </c>
      <c r="AA1113">
        <v>97.689599999999999</v>
      </c>
      <c r="AB1113">
        <v>1.9863400000000001E-3</v>
      </c>
      <c r="AC1113">
        <v>97.69</v>
      </c>
      <c r="AT1113" t="s">
        <v>136</v>
      </c>
      <c r="AU1113">
        <v>1</v>
      </c>
      <c r="AV1113" t="s">
        <v>144</v>
      </c>
      <c r="AW1113" t="str">
        <f t="shared" si="52"/>
        <v>PRR14L|NP_775837</v>
      </c>
      <c r="AX1113" s="1" t="str">
        <f t="shared" si="53"/>
        <v>PRR14L|NP_775837|LSILASK(1)LAPAMK</v>
      </c>
      <c r="AY1113" t="s">
        <v>13271</v>
      </c>
      <c r="AZ1113" t="s">
        <v>143</v>
      </c>
      <c r="BA1113" t="s">
        <v>555</v>
      </c>
      <c r="BB1113" t="s">
        <v>13270</v>
      </c>
      <c r="BC1113" t="s">
        <v>13269</v>
      </c>
      <c r="BD1113">
        <v>7</v>
      </c>
      <c r="BE1113">
        <v>2</v>
      </c>
      <c r="BF1113">
        <v>-0.37766</v>
      </c>
      <c r="BG1113" t="s">
        <v>138</v>
      </c>
      <c r="BH1113" t="s">
        <v>138</v>
      </c>
      <c r="BI1113" t="s">
        <v>138</v>
      </c>
      <c r="BJ1113" t="s">
        <v>139</v>
      </c>
      <c r="BK1113" t="s">
        <v>138</v>
      </c>
      <c r="BL1113" t="s">
        <v>138</v>
      </c>
      <c r="BM1113" t="s">
        <v>138</v>
      </c>
      <c r="BN1113" t="s">
        <v>138</v>
      </c>
      <c r="BO1113">
        <v>0</v>
      </c>
      <c r="BP1113">
        <v>0</v>
      </c>
      <c r="BQ1113">
        <v>0</v>
      </c>
      <c r="BR1113">
        <v>0</v>
      </c>
      <c r="BS1113" t="s">
        <v>137</v>
      </c>
      <c r="BT1113" t="s">
        <v>297</v>
      </c>
      <c r="BU1113" t="s">
        <v>297</v>
      </c>
      <c r="BV1113" t="s">
        <v>297</v>
      </c>
      <c r="BW1113" t="s">
        <v>297</v>
      </c>
      <c r="BX1113" t="s">
        <v>297</v>
      </c>
      <c r="BY1113" t="s">
        <v>297</v>
      </c>
      <c r="BZ1113" t="s">
        <v>297</v>
      </c>
      <c r="CA1113" t="s">
        <v>297</v>
      </c>
      <c r="CB1113" t="s">
        <v>137</v>
      </c>
      <c r="CC1113" t="s">
        <v>137</v>
      </c>
      <c r="CD1113" t="s">
        <v>137</v>
      </c>
      <c r="CE1113" t="s">
        <v>137</v>
      </c>
      <c r="CF1113" t="s">
        <v>137</v>
      </c>
      <c r="CG1113" t="s">
        <v>137</v>
      </c>
      <c r="CH1113" t="s">
        <v>137</v>
      </c>
      <c r="CI1113" t="s">
        <v>137</v>
      </c>
      <c r="CJ1113">
        <v>0</v>
      </c>
      <c r="CK1113">
        <v>0</v>
      </c>
      <c r="CL1113">
        <v>0</v>
      </c>
      <c r="CM1113">
        <v>0</v>
      </c>
      <c r="CN1113">
        <v>0</v>
      </c>
      <c r="CO1113">
        <v>0</v>
      </c>
      <c r="CP1113">
        <v>0</v>
      </c>
      <c r="CQ1113">
        <v>0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0</v>
      </c>
      <c r="DG1113">
        <v>0</v>
      </c>
      <c r="DJ1113">
        <v>1111</v>
      </c>
      <c r="DK1113">
        <v>1611</v>
      </c>
      <c r="DL1113">
        <v>1625</v>
      </c>
      <c r="DM1113">
        <v>1625</v>
      </c>
      <c r="DN1113">
        <v>6433</v>
      </c>
      <c r="DO1113">
        <v>6805</v>
      </c>
      <c r="DP1113">
        <v>41767</v>
      </c>
      <c r="DQ1113">
        <v>28591</v>
      </c>
      <c r="DR1113">
        <v>41767</v>
      </c>
      <c r="DS1113">
        <v>28591</v>
      </c>
      <c r="DT1113">
        <v>4</v>
      </c>
      <c r="DU1113">
        <v>39674</v>
      </c>
      <c r="DV1113">
        <v>41767</v>
      </c>
      <c r="DW1113">
        <v>28591</v>
      </c>
      <c r="DX1113">
        <v>4</v>
      </c>
      <c r="DY1113">
        <v>39674</v>
      </c>
      <c r="DZ1113">
        <v>41767</v>
      </c>
      <c r="EA1113">
        <v>28591</v>
      </c>
      <c r="EB1113">
        <v>4</v>
      </c>
      <c r="EC1113">
        <v>39674</v>
      </c>
    </row>
    <row r="1114" spans="1:133" x14ac:dyDescent="0.2">
      <c r="A1114" t="s">
        <v>13264</v>
      </c>
      <c r="B1114">
        <v>888</v>
      </c>
      <c r="C1114" t="s">
        <v>13265</v>
      </c>
      <c r="D1114" t="str">
        <f t="shared" si="51"/>
        <v>NP_775837</v>
      </c>
      <c r="E1114" t="s">
        <v>13264</v>
      </c>
      <c r="F1114" t="s">
        <v>13264</v>
      </c>
      <c r="G1114" t="s">
        <v>13263</v>
      </c>
      <c r="H1114">
        <v>1</v>
      </c>
      <c r="I1114">
        <v>57.537100000000002</v>
      </c>
      <c r="J1114">
        <v>6.5592000000000003E-3</v>
      </c>
      <c r="K1114">
        <v>57.536999999999999</v>
      </c>
      <c r="L1114">
        <v>20.251999999999999</v>
      </c>
      <c r="M1114">
        <v>57.536999999999999</v>
      </c>
      <c r="Z1114">
        <v>1</v>
      </c>
      <c r="AA1114">
        <v>57.537100000000002</v>
      </c>
      <c r="AB1114">
        <v>6.5592000000000003E-3</v>
      </c>
      <c r="AC1114">
        <v>57.536999999999999</v>
      </c>
      <c r="AT1114" t="s">
        <v>136</v>
      </c>
      <c r="AU1114">
        <v>1</v>
      </c>
      <c r="AV1114" t="s">
        <v>144</v>
      </c>
      <c r="AW1114" t="str">
        <f t="shared" si="52"/>
        <v>PRR14L|NP_775837</v>
      </c>
      <c r="AX1114" s="1" t="str">
        <f t="shared" si="53"/>
        <v>PRR14L|NP_775837|MVAGLLNSGISNK(1)TIHTSSSIK</v>
      </c>
      <c r="AY1114" t="s">
        <v>13268</v>
      </c>
      <c r="AZ1114" t="s">
        <v>143</v>
      </c>
      <c r="BA1114" t="s">
        <v>2419</v>
      </c>
      <c r="BB1114" t="s">
        <v>13267</v>
      </c>
      <c r="BC1114" t="s">
        <v>13266</v>
      </c>
      <c r="BD1114">
        <v>13</v>
      </c>
      <c r="BE1114">
        <v>3</v>
      </c>
      <c r="BF1114">
        <v>7.6022000000000006E-2</v>
      </c>
      <c r="BG1114" t="s">
        <v>138</v>
      </c>
      <c r="BH1114" t="s">
        <v>138</v>
      </c>
      <c r="BI1114" t="s">
        <v>138</v>
      </c>
      <c r="BJ1114" t="s">
        <v>139</v>
      </c>
      <c r="BK1114" t="s">
        <v>138</v>
      </c>
      <c r="BL1114" t="s">
        <v>138</v>
      </c>
      <c r="BM1114" t="s">
        <v>138</v>
      </c>
      <c r="BN1114" t="s">
        <v>138</v>
      </c>
      <c r="BO1114">
        <v>8459600</v>
      </c>
      <c r="BP1114">
        <v>8459600</v>
      </c>
      <c r="BQ1114">
        <v>0</v>
      </c>
      <c r="BR1114">
        <v>0</v>
      </c>
      <c r="BS1114" t="s">
        <v>137</v>
      </c>
      <c r="BT1114" t="s">
        <v>297</v>
      </c>
      <c r="BU1114" t="s">
        <v>297</v>
      </c>
      <c r="BV1114" t="s">
        <v>297</v>
      </c>
      <c r="BW1114">
        <v>8459600</v>
      </c>
      <c r="BX1114" t="s">
        <v>297</v>
      </c>
      <c r="BY1114" t="s">
        <v>297</v>
      </c>
      <c r="BZ1114" t="s">
        <v>297</v>
      </c>
      <c r="CA1114" t="s">
        <v>297</v>
      </c>
      <c r="CB1114" t="s">
        <v>137</v>
      </c>
      <c r="CC1114" t="s">
        <v>137</v>
      </c>
      <c r="CD1114" t="s">
        <v>137</v>
      </c>
      <c r="CE1114" t="s">
        <v>137</v>
      </c>
      <c r="CF1114" t="s">
        <v>137</v>
      </c>
      <c r="CG1114" t="s">
        <v>137</v>
      </c>
      <c r="CH1114" t="s">
        <v>137</v>
      </c>
      <c r="CI1114" t="s">
        <v>137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0</v>
      </c>
      <c r="CS1114">
        <v>8459600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0</v>
      </c>
      <c r="DE1114">
        <v>0</v>
      </c>
      <c r="DF1114">
        <v>0</v>
      </c>
      <c r="DG1114">
        <v>0</v>
      </c>
      <c r="DJ1114">
        <v>1112</v>
      </c>
      <c r="DK1114">
        <v>1611</v>
      </c>
      <c r="DL1114">
        <v>888</v>
      </c>
      <c r="DM1114">
        <v>888</v>
      </c>
      <c r="DN1114">
        <v>7326</v>
      </c>
      <c r="DO1114">
        <v>7813</v>
      </c>
      <c r="DP1114">
        <v>46347</v>
      </c>
      <c r="DQ1114">
        <v>31642</v>
      </c>
      <c r="DR1114">
        <v>46347</v>
      </c>
      <c r="DS1114">
        <v>31642</v>
      </c>
      <c r="DT1114">
        <v>4</v>
      </c>
      <c r="DU1114">
        <v>32007</v>
      </c>
      <c r="DV1114">
        <v>46347</v>
      </c>
      <c r="DW1114">
        <v>31642</v>
      </c>
      <c r="DX1114">
        <v>4</v>
      </c>
      <c r="DY1114">
        <v>32007</v>
      </c>
      <c r="DZ1114">
        <v>46347</v>
      </c>
      <c r="EA1114">
        <v>31642</v>
      </c>
      <c r="EB1114">
        <v>4</v>
      </c>
      <c r="EC1114">
        <v>32007</v>
      </c>
    </row>
    <row r="1115" spans="1:133" x14ac:dyDescent="0.2">
      <c r="A1115" t="s">
        <v>13264</v>
      </c>
      <c r="B1115">
        <v>1186</v>
      </c>
      <c r="C1115" t="s">
        <v>13265</v>
      </c>
      <c r="D1115" t="str">
        <f t="shared" si="51"/>
        <v>NP_775837</v>
      </c>
      <c r="E1115" t="s">
        <v>13264</v>
      </c>
      <c r="F1115" t="s">
        <v>13264</v>
      </c>
      <c r="G1115" t="s">
        <v>13263</v>
      </c>
      <c r="H1115">
        <v>1</v>
      </c>
      <c r="I1115">
        <v>65.9238</v>
      </c>
      <c r="J1115">
        <v>9.7160300000000003E-4</v>
      </c>
      <c r="K1115">
        <v>73.688000000000002</v>
      </c>
      <c r="L1115">
        <v>54.106999999999999</v>
      </c>
      <c r="M1115">
        <v>65.924000000000007</v>
      </c>
      <c r="V1115">
        <v>1</v>
      </c>
      <c r="W1115">
        <v>62.202800000000003</v>
      </c>
      <c r="X1115">
        <v>4.8163600000000004E-3</v>
      </c>
      <c r="Y1115">
        <v>62.203000000000003</v>
      </c>
      <c r="Z1115">
        <v>1</v>
      </c>
      <c r="AA1115">
        <v>73.687600000000003</v>
      </c>
      <c r="AB1115">
        <v>9.7160300000000003E-4</v>
      </c>
      <c r="AC1115">
        <v>73.688000000000002</v>
      </c>
      <c r="AH1115">
        <v>1</v>
      </c>
      <c r="AI1115">
        <v>65.9238</v>
      </c>
      <c r="AJ1115">
        <v>3.0179600000000001E-3</v>
      </c>
      <c r="AK1115">
        <v>65.924000000000007</v>
      </c>
      <c r="AP1115">
        <v>0</v>
      </c>
      <c r="AQ1115">
        <v>0</v>
      </c>
      <c r="AS1115" t="s">
        <v>137</v>
      </c>
      <c r="AT1115" t="s">
        <v>136</v>
      </c>
      <c r="AU1115">
        <v>1</v>
      </c>
      <c r="AV1115" t="s">
        <v>144</v>
      </c>
      <c r="AW1115" t="str">
        <f t="shared" si="52"/>
        <v>PRR14L|NP_775837</v>
      </c>
      <c r="AX1115" s="1" t="str">
        <f t="shared" si="53"/>
        <v>PRR14L|NP_775837|VNLSLNDSHYGQQDK(1)GTSLR</v>
      </c>
      <c r="AY1115" t="s">
        <v>13262</v>
      </c>
      <c r="AZ1115" t="s">
        <v>143</v>
      </c>
      <c r="BA1115" t="s">
        <v>3653</v>
      </c>
      <c r="BB1115" t="s">
        <v>13261</v>
      </c>
      <c r="BC1115" t="s">
        <v>13260</v>
      </c>
      <c r="BD1115">
        <v>15</v>
      </c>
      <c r="BE1115">
        <v>3</v>
      </c>
      <c r="BF1115">
        <v>0.54022999999999999</v>
      </c>
      <c r="BG1115" t="s">
        <v>138</v>
      </c>
      <c r="BH1115" t="s">
        <v>138</v>
      </c>
      <c r="BI1115" t="s">
        <v>139</v>
      </c>
      <c r="BJ1115" t="s">
        <v>139</v>
      </c>
      <c r="BK1115" t="s">
        <v>138</v>
      </c>
      <c r="BL1115" t="s">
        <v>139</v>
      </c>
      <c r="BM1115" t="s">
        <v>138</v>
      </c>
      <c r="BN1115" t="s">
        <v>138</v>
      </c>
      <c r="BO1115">
        <v>24164000</v>
      </c>
      <c r="BP1115">
        <v>24164000</v>
      </c>
      <c r="BQ1115">
        <v>0</v>
      </c>
      <c r="BR1115">
        <v>0</v>
      </c>
      <c r="BS1115" t="s">
        <v>137</v>
      </c>
      <c r="BT1115" t="s">
        <v>297</v>
      </c>
      <c r="BU1115" t="s">
        <v>297</v>
      </c>
      <c r="BV1115">
        <v>6534700</v>
      </c>
      <c r="BW1115">
        <v>5878600</v>
      </c>
      <c r="BX1115" t="s">
        <v>297</v>
      </c>
      <c r="BY1115">
        <v>5213700</v>
      </c>
      <c r="BZ1115" t="s">
        <v>297</v>
      </c>
      <c r="CA1115">
        <v>6536700</v>
      </c>
      <c r="CB1115" t="s">
        <v>137</v>
      </c>
      <c r="CC1115" t="s">
        <v>137</v>
      </c>
      <c r="CD1115" t="s">
        <v>137</v>
      </c>
      <c r="CE1115" t="s">
        <v>137</v>
      </c>
      <c r="CF1115" t="s">
        <v>137</v>
      </c>
      <c r="CG1115" t="s">
        <v>137</v>
      </c>
      <c r="CH1115" t="s">
        <v>137</v>
      </c>
      <c r="CI1115" t="s">
        <v>137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6534700</v>
      </c>
      <c r="CQ1115">
        <v>0</v>
      </c>
      <c r="CR1115">
        <v>0</v>
      </c>
      <c r="CS1115">
        <v>5878600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5213700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6536700</v>
      </c>
      <c r="DF1115">
        <v>0</v>
      </c>
      <c r="DG1115">
        <v>0</v>
      </c>
      <c r="DJ1115">
        <v>1113</v>
      </c>
      <c r="DK1115">
        <v>1611</v>
      </c>
      <c r="DL1115">
        <v>1186</v>
      </c>
      <c r="DM1115">
        <v>1186</v>
      </c>
      <c r="DN1115">
        <v>11857</v>
      </c>
      <c r="DO1115">
        <v>12615</v>
      </c>
      <c r="DP1115" t="s">
        <v>13259</v>
      </c>
      <c r="DQ1115" t="s">
        <v>13258</v>
      </c>
      <c r="DR1115">
        <v>76169</v>
      </c>
      <c r="DS1115">
        <v>52210</v>
      </c>
      <c r="DT1115">
        <v>6</v>
      </c>
      <c r="DU1115">
        <v>25335</v>
      </c>
      <c r="DV1115">
        <v>76168</v>
      </c>
      <c r="DW1115">
        <v>52209</v>
      </c>
      <c r="DX1115">
        <v>4</v>
      </c>
      <c r="DY1115">
        <v>24116</v>
      </c>
      <c r="DZ1115">
        <v>76168</v>
      </c>
      <c r="EA1115">
        <v>52209</v>
      </c>
      <c r="EB1115">
        <v>4</v>
      </c>
      <c r="EC1115">
        <v>24116</v>
      </c>
    </row>
    <row r="1116" spans="1:133" x14ac:dyDescent="0.2">
      <c r="A1116" t="s">
        <v>13257</v>
      </c>
      <c r="B1116" t="s">
        <v>13256</v>
      </c>
      <c r="C1116" t="s">
        <v>13255</v>
      </c>
      <c r="D1116" t="str">
        <f t="shared" si="51"/>
        <v>NP_612383</v>
      </c>
      <c r="E1116" t="s">
        <v>13254</v>
      </c>
      <c r="F1116" t="s">
        <v>13253</v>
      </c>
      <c r="G1116" t="s">
        <v>13252</v>
      </c>
      <c r="H1116">
        <v>1</v>
      </c>
      <c r="I1116">
        <v>98.048299999999998</v>
      </c>
      <c r="J1116">
        <v>3.9444900000000001E-3</v>
      </c>
      <c r="K1116">
        <v>130.66</v>
      </c>
      <c r="L1116">
        <v>14.605</v>
      </c>
      <c r="M1116">
        <v>98.048000000000002</v>
      </c>
      <c r="N1116">
        <v>0</v>
      </c>
      <c r="O1116">
        <v>0</v>
      </c>
      <c r="Q1116" t="s">
        <v>137</v>
      </c>
      <c r="R1116">
        <v>1</v>
      </c>
      <c r="S1116">
        <v>104.42400000000001</v>
      </c>
      <c r="T1116">
        <v>1.5415399999999999E-2</v>
      </c>
      <c r="U1116">
        <v>104.42</v>
      </c>
      <c r="V1116">
        <v>1</v>
      </c>
      <c r="W1116">
        <v>130.65600000000001</v>
      </c>
      <c r="X1116">
        <v>3.9444900000000001E-3</v>
      </c>
      <c r="Y1116">
        <v>130.66</v>
      </c>
      <c r="Z1116">
        <v>1</v>
      </c>
      <c r="AA1116">
        <v>112.295</v>
      </c>
      <c r="AB1116">
        <v>7.5724399999999997E-3</v>
      </c>
      <c r="AC1116">
        <v>112.3</v>
      </c>
      <c r="AD1116">
        <v>0</v>
      </c>
      <c r="AE1116">
        <v>0</v>
      </c>
      <c r="AG1116" t="s">
        <v>137</v>
      </c>
      <c r="AH1116">
        <v>1</v>
      </c>
      <c r="AI1116">
        <v>106.88</v>
      </c>
      <c r="AJ1116">
        <v>1.1830200000000001E-2</v>
      </c>
      <c r="AK1116">
        <v>106.88</v>
      </c>
      <c r="AL1116">
        <v>1</v>
      </c>
      <c r="AM1116">
        <v>109.664</v>
      </c>
      <c r="AN1116">
        <v>9.6416399999999999E-3</v>
      </c>
      <c r="AO1116">
        <v>109.66</v>
      </c>
      <c r="AP1116">
        <v>1</v>
      </c>
      <c r="AQ1116">
        <v>98.048299999999998</v>
      </c>
      <c r="AR1116">
        <v>2.5079000000000001E-2</v>
      </c>
      <c r="AS1116">
        <v>98.048000000000002</v>
      </c>
      <c r="AT1116" t="s">
        <v>136</v>
      </c>
      <c r="AU1116">
        <v>1</v>
      </c>
      <c r="AV1116" t="s">
        <v>144</v>
      </c>
      <c r="AW1116" t="str">
        <f t="shared" si="52"/>
        <v>ZNF845|NP_612383</v>
      </c>
      <c r="AX1116" s="1" t="str">
        <f t="shared" si="53"/>
        <v>ZNF845|NP_612383|LHTGEK(1)PYK</v>
      </c>
      <c r="AY1116" t="s">
        <v>13251</v>
      </c>
      <c r="AZ1116" t="s">
        <v>143</v>
      </c>
      <c r="BA1116" t="s">
        <v>411</v>
      </c>
      <c r="BB1116" t="s">
        <v>13250</v>
      </c>
      <c r="BC1116" t="s">
        <v>13249</v>
      </c>
      <c r="BD1116">
        <v>6</v>
      </c>
      <c r="BE1116">
        <v>2</v>
      </c>
      <c r="BF1116">
        <v>-0.73387000000000002</v>
      </c>
      <c r="BG1116" t="s">
        <v>138</v>
      </c>
      <c r="BH1116" t="s">
        <v>139</v>
      </c>
      <c r="BI1116" t="s">
        <v>139</v>
      </c>
      <c r="BJ1116" t="s">
        <v>139</v>
      </c>
      <c r="BK1116" t="s">
        <v>138</v>
      </c>
      <c r="BL1116" t="s">
        <v>139</v>
      </c>
      <c r="BM1116" t="s">
        <v>139</v>
      </c>
      <c r="BN1116" t="s">
        <v>139</v>
      </c>
      <c r="BO1116">
        <v>90200000</v>
      </c>
      <c r="BP1116">
        <v>90200000</v>
      </c>
      <c r="BQ1116">
        <v>0</v>
      </c>
      <c r="BR1116">
        <v>0</v>
      </c>
      <c r="BS1116" t="s">
        <v>137</v>
      </c>
      <c r="BT1116">
        <v>8436700</v>
      </c>
      <c r="BU1116">
        <v>14038000</v>
      </c>
      <c r="BV1116">
        <v>12754000</v>
      </c>
      <c r="BW1116">
        <v>22673000</v>
      </c>
      <c r="BX1116">
        <v>2983900</v>
      </c>
      <c r="BY1116">
        <v>6491600</v>
      </c>
      <c r="BZ1116">
        <v>7309200</v>
      </c>
      <c r="CA1116">
        <v>15514000</v>
      </c>
      <c r="CB1116" t="s">
        <v>137</v>
      </c>
      <c r="CC1116" t="s">
        <v>137</v>
      </c>
      <c r="CD1116" t="s">
        <v>137</v>
      </c>
      <c r="CE1116" t="s">
        <v>137</v>
      </c>
      <c r="CF1116" t="s">
        <v>137</v>
      </c>
      <c r="CG1116" t="s">
        <v>137</v>
      </c>
      <c r="CH1116" t="s">
        <v>137</v>
      </c>
      <c r="CI1116" t="s">
        <v>137</v>
      </c>
      <c r="CJ1116">
        <v>8436700</v>
      </c>
      <c r="CK1116">
        <v>0</v>
      </c>
      <c r="CL1116">
        <v>0</v>
      </c>
      <c r="CM1116">
        <v>14038000</v>
      </c>
      <c r="CN1116">
        <v>0</v>
      </c>
      <c r="CO1116">
        <v>0</v>
      </c>
      <c r="CP1116">
        <v>12754000</v>
      </c>
      <c r="CQ1116">
        <v>0</v>
      </c>
      <c r="CR1116">
        <v>0</v>
      </c>
      <c r="CS1116">
        <v>22673000</v>
      </c>
      <c r="CT1116">
        <v>0</v>
      </c>
      <c r="CU1116">
        <v>0</v>
      </c>
      <c r="CV1116">
        <v>2983900</v>
      </c>
      <c r="CW1116">
        <v>0</v>
      </c>
      <c r="CX1116">
        <v>0</v>
      </c>
      <c r="CY1116">
        <v>6491600</v>
      </c>
      <c r="CZ1116">
        <v>0</v>
      </c>
      <c r="DA1116">
        <v>0</v>
      </c>
      <c r="DB1116">
        <v>7309200</v>
      </c>
      <c r="DC1116">
        <v>0</v>
      </c>
      <c r="DD1116">
        <v>0</v>
      </c>
      <c r="DE1116">
        <v>15514000</v>
      </c>
      <c r="DF1116">
        <v>0</v>
      </c>
      <c r="DG1116">
        <v>0</v>
      </c>
      <c r="DJ1116">
        <v>1114</v>
      </c>
      <c r="DK1116" t="s">
        <v>13248</v>
      </c>
      <c r="DL1116" t="s">
        <v>13247</v>
      </c>
      <c r="DM1116">
        <v>312</v>
      </c>
      <c r="DN1116">
        <v>5887</v>
      </c>
      <c r="DO1116">
        <v>6230</v>
      </c>
      <c r="DP1116" t="s">
        <v>13246</v>
      </c>
      <c r="DQ1116" t="s">
        <v>13245</v>
      </c>
      <c r="DR1116">
        <v>38551</v>
      </c>
      <c r="DS1116">
        <v>26393</v>
      </c>
      <c r="DT1116">
        <v>8</v>
      </c>
      <c r="DU1116">
        <v>9213</v>
      </c>
      <c r="DV1116">
        <v>38547</v>
      </c>
      <c r="DW1116">
        <v>26388</v>
      </c>
      <c r="DX1116">
        <v>3</v>
      </c>
      <c r="DY1116">
        <v>8608</v>
      </c>
      <c r="DZ1116">
        <v>38547</v>
      </c>
      <c r="EA1116">
        <v>26388</v>
      </c>
      <c r="EB1116">
        <v>3</v>
      </c>
      <c r="EC1116">
        <v>8608</v>
      </c>
    </row>
    <row r="1117" spans="1:133" x14ac:dyDescent="0.2">
      <c r="A1117" t="s">
        <v>13243</v>
      </c>
      <c r="B1117">
        <v>19</v>
      </c>
      <c r="C1117" t="s">
        <v>13244</v>
      </c>
      <c r="D1117" t="str">
        <f t="shared" si="51"/>
        <v>NP_631917</v>
      </c>
      <c r="E1117" t="s">
        <v>13243</v>
      </c>
      <c r="F1117" t="s">
        <v>13243</v>
      </c>
      <c r="G1117" t="s">
        <v>13242</v>
      </c>
      <c r="H1117">
        <v>1</v>
      </c>
      <c r="I1117">
        <v>57.767899999999997</v>
      </c>
      <c r="J1117" s="3">
        <v>4.80711E-25</v>
      </c>
      <c r="K1117">
        <v>158.99</v>
      </c>
      <c r="L1117">
        <v>125.23</v>
      </c>
      <c r="M1117">
        <v>57.768000000000001</v>
      </c>
      <c r="N1117">
        <v>1</v>
      </c>
      <c r="O1117">
        <v>67.760400000000004</v>
      </c>
      <c r="P1117" s="3">
        <v>8.9075499999999993E-19</v>
      </c>
      <c r="Q1117">
        <v>141.5</v>
      </c>
      <c r="R1117">
        <v>1</v>
      </c>
      <c r="S1117">
        <v>56.680900000000001</v>
      </c>
      <c r="T1117" s="3">
        <v>2.3369500000000001E-6</v>
      </c>
      <c r="U1117">
        <v>105.22</v>
      </c>
      <c r="V1117">
        <v>1</v>
      </c>
      <c r="W1117">
        <v>54.8277</v>
      </c>
      <c r="X1117" s="3">
        <v>1.56683E-6</v>
      </c>
      <c r="Y1117">
        <v>107.21</v>
      </c>
      <c r="Z1117">
        <v>1</v>
      </c>
      <c r="AA1117">
        <v>115.31</v>
      </c>
      <c r="AB1117" s="3">
        <v>1.5311700000000001E-7</v>
      </c>
      <c r="AC1117">
        <v>115.31</v>
      </c>
      <c r="AD1117">
        <v>1</v>
      </c>
      <c r="AE1117">
        <v>103.241</v>
      </c>
      <c r="AF1117" s="3">
        <v>3.2561099999999999E-6</v>
      </c>
      <c r="AG1117">
        <v>103.24</v>
      </c>
      <c r="AH1117">
        <v>1</v>
      </c>
      <c r="AI1117">
        <v>145.727</v>
      </c>
      <c r="AJ1117" s="3">
        <v>2.4529900000000001E-24</v>
      </c>
      <c r="AK1117">
        <v>145.72999999999999</v>
      </c>
      <c r="AL1117">
        <v>1</v>
      </c>
      <c r="AM1117">
        <v>52.358699999999999</v>
      </c>
      <c r="AN1117" s="3">
        <v>3.54764E-6</v>
      </c>
      <c r="AO1117">
        <v>102.61</v>
      </c>
      <c r="AP1117">
        <v>1</v>
      </c>
      <c r="AQ1117">
        <v>57.767899999999997</v>
      </c>
      <c r="AR1117" s="3">
        <v>4.80711E-25</v>
      </c>
      <c r="AS1117">
        <v>158.99</v>
      </c>
      <c r="AU1117">
        <v>1</v>
      </c>
      <c r="AV1117" t="s">
        <v>144</v>
      </c>
      <c r="AW1117" t="str">
        <f t="shared" si="52"/>
        <v>ALKBH3|NP_631917</v>
      </c>
      <c r="AX1117" s="1" t="str">
        <f t="shared" si="53"/>
        <v>ALKBH3|NP_631917|VQGAWAAPVK(1)SQAIAQPATTAK</v>
      </c>
      <c r="AY1117" t="s">
        <v>13241</v>
      </c>
      <c r="AZ1117" t="s">
        <v>143</v>
      </c>
      <c r="BA1117" t="s">
        <v>10739</v>
      </c>
      <c r="BB1117" t="s">
        <v>13240</v>
      </c>
      <c r="BC1117" t="s">
        <v>13239</v>
      </c>
      <c r="BD1117">
        <v>10</v>
      </c>
      <c r="BE1117">
        <v>2</v>
      </c>
      <c r="BF1117">
        <v>0.12548000000000001</v>
      </c>
      <c r="BG1117" t="s">
        <v>139</v>
      </c>
      <c r="BH1117" t="s">
        <v>139</v>
      </c>
      <c r="BI1117" t="s">
        <v>139</v>
      </c>
      <c r="BJ1117" t="s">
        <v>139</v>
      </c>
      <c r="BK1117" t="s">
        <v>139</v>
      </c>
      <c r="BL1117" t="s">
        <v>139</v>
      </c>
      <c r="BM1117" t="s">
        <v>139</v>
      </c>
      <c r="BN1117" t="s">
        <v>139</v>
      </c>
      <c r="BO1117">
        <v>462210000</v>
      </c>
      <c r="BP1117">
        <v>462210000</v>
      </c>
      <c r="BQ1117">
        <v>0</v>
      </c>
      <c r="BR1117">
        <v>0</v>
      </c>
      <c r="BS1117" t="s">
        <v>137</v>
      </c>
      <c r="BT1117">
        <v>41079000</v>
      </c>
      <c r="BU1117">
        <v>36850000</v>
      </c>
      <c r="BV1117">
        <v>28957000</v>
      </c>
      <c r="BW1117">
        <v>103280000</v>
      </c>
      <c r="BX1117">
        <v>14015000</v>
      </c>
      <c r="BY1117">
        <v>43032000</v>
      </c>
      <c r="BZ1117">
        <v>42007000</v>
      </c>
      <c r="CA1117">
        <v>44678000</v>
      </c>
      <c r="CB1117" t="s">
        <v>137</v>
      </c>
      <c r="CC1117" t="s">
        <v>137</v>
      </c>
      <c r="CD1117" t="s">
        <v>137</v>
      </c>
      <c r="CE1117" t="s">
        <v>137</v>
      </c>
      <c r="CF1117" t="s">
        <v>137</v>
      </c>
      <c r="CG1117" t="s">
        <v>137</v>
      </c>
      <c r="CH1117" t="s">
        <v>137</v>
      </c>
      <c r="CI1117" t="s">
        <v>137</v>
      </c>
      <c r="CJ1117">
        <v>41079000</v>
      </c>
      <c r="CK1117">
        <v>0</v>
      </c>
      <c r="CL1117">
        <v>0</v>
      </c>
      <c r="CM1117">
        <v>36850000</v>
      </c>
      <c r="CN1117">
        <v>0</v>
      </c>
      <c r="CO1117">
        <v>0</v>
      </c>
      <c r="CP1117">
        <v>28957000</v>
      </c>
      <c r="CQ1117">
        <v>0</v>
      </c>
      <c r="CR1117">
        <v>0</v>
      </c>
      <c r="CS1117">
        <v>103280000</v>
      </c>
      <c r="CT1117">
        <v>0</v>
      </c>
      <c r="CU1117">
        <v>0</v>
      </c>
      <c r="CV1117">
        <v>14015000</v>
      </c>
      <c r="CW1117">
        <v>0</v>
      </c>
      <c r="CX1117">
        <v>0</v>
      </c>
      <c r="CY1117">
        <v>43032000</v>
      </c>
      <c r="CZ1117">
        <v>0</v>
      </c>
      <c r="DA1117">
        <v>0</v>
      </c>
      <c r="DB1117">
        <v>42007000</v>
      </c>
      <c r="DC1117">
        <v>0</v>
      </c>
      <c r="DD1117">
        <v>0</v>
      </c>
      <c r="DE1117">
        <v>44678000</v>
      </c>
      <c r="DF1117">
        <v>0</v>
      </c>
      <c r="DG1117">
        <v>0</v>
      </c>
      <c r="DJ1117">
        <v>1115</v>
      </c>
      <c r="DK1117">
        <v>1618</v>
      </c>
      <c r="DL1117">
        <v>19</v>
      </c>
      <c r="DM1117">
        <v>19</v>
      </c>
      <c r="DN1117">
        <v>11914</v>
      </c>
      <c r="DO1117">
        <v>12674</v>
      </c>
      <c r="DP1117" t="s">
        <v>13238</v>
      </c>
      <c r="DQ1117" t="s">
        <v>13237</v>
      </c>
      <c r="DR1117">
        <v>76578</v>
      </c>
      <c r="DS1117">
        <v>52509</v>
      </c>
      <c r="DT1117">
        <v>8</v>
      </c>
      <c r="DU1117">
        <v>29401</v>
      </c>
      <c r="DV1117">
        <v>76577</v>
      </c>
      <c r="DW1117">
        <v>52508</v>
      </c>
      <c r="DX1117">
        <v>8</v>
      </c>
      <c r="DY1117">
        <v>29398</v>
      </c>
      <c r="DZ1117">
        <v>76577</v>
      </c>
      <c r="EA1117">
        <v>52508</v>
      </c>
      <c r="EB1117">
        <v>8</v>
      </c>
      <c r="EC1117">
        <v>29398</v>
      </c>
    </row>
    <row r="1118" spans="1:133" x14ac:dyDescent="0.2">
      <c r="A1118" t="s">
        <v>13207</v>
      </c>
      <c r="B1118" t="s">
        <v>13236</v>
      </c>
      <c r="C1118" t="s">
        <v>13205</v>
      </c>
      <c r="D1118" t="str">
        <f t="shared" si="51"/>
        <v>NP_115571</v>
      </c>
      <c r="E1118" t="s">
        <v>13204</v>
      </c>
      <c r="F1118" t="s">
        <v>13204</v>
      </c>
      <c r="G1118" t="s">
        <v>13203</v>
      </c>
      <c r="H1118">
        <v>1</v>
      </c>
      <c r="I1118">
        <v>91.711500000000001</v>
      </c>
      <c r="J1118">
        <v>4.8129699999999997E-3</v>
      </c>
      <c r="K1118">
        <v>91.712000000000003</v>
      </c>
      <c r="L1118">
        <v>64.281000000000006</v>
      </c>
      <c r="M1118">
        <v>91.712000000000003</v>
      </c>
      <c r="Z1118">
        <v>1</v>
      </c>
      <c r="AA1118">
        <v>91.711500000000001</v>
      </c>
      <c r="AB1118">
        <v>4.8129699999999997E-3</v>
      </c>
      <c r="AC1118">
        <v>91.712000000000003</v>
      </c>
      <c r="AT1118" t="s">
        <v>136</v>
      </c>
      <c r="AU1118">
        <v>1</v>
      </c>
      <c r="AV1118" t="s">
        <v>144</v>
      </c>
      <c r="AW1118" t="str">
        <f t="shared" si="52"/>
        <v>SON|NP_115571</v>
      </c>
      <c r="AX1118" s="1" t="str">
        <f t="shared" si="53"/>
        <v>SON|NP_115571|ESSGGEK(1)EVPPPPK</v>
      </c>
      <c r="AY1118" t="s">
        <v>13235</v>
      </c>
      <c r="AZ1118" t="s">
        <v>143</v>
      </c>
      <c r="BA1118" t="s">
        <v>150</v>
      </c>
      <c r="BB1118" t="s">
        <v>13234</v>
      </c>
      <c r="BC1118" t="s">
        <v>13233</v>
      </c>
      <c r="BD1118">
        <v>7</v>
      </c>
      <c r="BE1118">
        <v>2</v>
      </c>
      <c r="BF1118">
        <v>-1.4583999999999999</v>
      </c>
      <c r="BG1118" t="s">
        <v>138</v>
      </c>
      <c r="BH1118" t="s">
        <v>138</v>
      </c>
      <c r="BI1118" t="s">
        <v>138</v>
      </c>
      <c r="BJ1118" t="s">
        <v>139</v>
      </c>
      <c r="BK1118" t="s">
        <v>138</v>
      </c>
      <c r="BL1118" t="s">
        <v>138</v>
      </c>
      <c r="BM1118" t="s">
        <v>138</v>
      </c>
      <c r="BN1118" t="s">
        <v>138</v>
      </c>
      <c r="BO1118">
        <v>3682400</v>
      </c>
      <c r="BP1118">
        <v>3682400</v>
      </c>
      <c r="BQ1118">
        <v>0</v>
      </c>
      <c r="BR1118">
        <v>0</v>
      </c>
      <c r="BS1118" t="s">
        <v>137</v>
      </c>
      <c r="BT1118" t="s">
        <v>297</v>
      </c>
      <c r="BU1118" t="s">
        <v>297</v>
      </c>
      <c r="BV1118" t="s">
        <v>297</v>
      </c>
      <c r="BW1118">
        <v>3682400</v>
      </c>
      <c r="BX1118" t="s">
        <v>297</v>
      </c>
      <c r="BY1118" t="s">
        <v>297</v>
      </c>
      <c r="BZ1118" t="s">
        <v>297</v>
      </c>
      <c r="CA1118" t="s">
        <v>297</v>
      </c>
      <c r="CB1118" t="s">
        <v>137</v>
      </c>
      <c r="CC1118" t="s">
        <v>137</v>
      </c>
      <c r="CD1118" t="s">
        <v>137</v>
      </c>
      <c r="CE1118" t="s">
        <v>137</v>
      </c>
      <c r="CF1118" t="s">
        <v>137</v>
      </c>
      <c r="CG1118" t="s">
        <v>137</v>
      </c>
      <c r="CH1118" t="s">
        <v>137</v>
      </c>
      <c r="CI1118" t="s">
        <v>137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3682400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0</v>
      </c>
      <c r="DJ1118">
        <v>1116</v>
      </c>
      <c r="DK1118">
        <v>1619</v>
      </c>
      <c r="DL1118">
        <v>1706</v>
      </c>
      <c r="DM1118">
        <v>1706</v>
      </c>
      <c r="DN1118">
        <v>1992</v>
      </c>
      <c r="DO1118">
        <v>2100</v>
      </c>
      <c r="DP1118">
        <v>11728</v>
      </c>
      <c r="DQ1118">
        <v>8193</v>
      </c>
      <c r="DR1118">
        <v>11728</v>
      </c>
      <c r="DS1118">
        <v>8193</v>
      </c>
      <c r="DT1118">
        <v>4</v>
      </c>
      <c r="DU1118">
        <v>13379</v>
      </c>
      <c r="DV1118">
        <v>11728</v>
      </c>
      <c r="DW1118">
        <v>8193</v>
      </c>
      <c r="DX1118">
        <v>4</v>
      </c>
      <c r="DY1118">
        <v>13379</v>
      </c>
      <c r="DZ1118">
        <v>11728</v>
      </c>
      <c r="EA1118">
        <v>8193</v>
      </c>
      <c r="EB1118">
        <v>4</v>
      </c>
      <c r="EC1118">
        <v>13379</v>
      </c>
    </row>
    <row r="1119" spans="1:133" x14ac:dyDescent="0.2">
      <c r="A1119" t="s">
        <v>13207</v>
      </c>
      <c r="B1119" t="s">
        <v>13232</v>
      </c>
      <c r="C1119" t="s">
        <v>13205</v>
      </c>
      <c r="D1119" t="str">
        <f t="shared" si="51"/>
        <v>NP_115571</v>
      </c>
      <c r="E1119" t="s">
        <v>13204</v>
      </c>
      <c r="F1119" t="s">
        <v>13204</v>
      </c>
      <c r="G1119" t="s">
        <v>13203</v>
      </c>
      <c r="H1119">
        <v>1</v>
      </c>
      <c r="I1119">
        <v>66.045699999999997</v>
      </c>
      <c r="J1119" s="3">
        <v>2.9147699999999999E-5</v>
      </c>
      <c r="K1119">
        <v>87.652000000000001</v>
      </c>
      <c r="L1119">
        <v>66.17</v>
      </c>
      <c r="M1119">
        <v>87.652000000000001</v>
      </c>
      <c r="R1119">
        <v>0</v>
      </c>
      <c r="S1119">
        <v>0</v>
      </c>
      <c r="U1119" t="s">
        <v>137</v>
      </c>
      <c r="Z1119">
        <v>0</v>
      </c>
      <c r="AA1119">
        <v>0</v>
      </c>
      <c r="AC1119" t="s">
        <v>137</v>
      </c>
      <c r="AD1119">
        <v>0</v>
      </c>
      <c r="AE1119">
        <v>0</v>
      </c>
      <c r="AG1119" t="s">
        <v>137</v>
      </c>
      <c r="AH1119">
        <v>0</v>
      </c>
      <c r="AI1119">
        <v>0</v>
      </c>
      <c r="AK1119" t="s">
        <v>137</v>
      </c>
      <c r="AL1119">
        <v>1</v>
      </c>
      <c r="AM1119">
        <v>66.045699999999997</v>
      </c>
      <c r="AN1119" s="3">
        <v>2.9147699999999999E-5</v>
      </c>
      <c r="AO1119">
        <v>87.652000000000001</v>
      </c>
      <c r="AT1119" t="s">
        <v>136</v>
      </c>
      <c r="AU1119">
        <v>1</v>
      </c>
      <c r="AV1119" t="s">
        <v>144</v>
      </c>
      <c r="AW1119" t="str">
        <f t="shared" si="52"/>
        <v>SON|NP_115571</v>
      </c>
      <c r="AX1119" s="1" t="str">
        <f t="shared" si="53"/>
        <v>SON|NP_115571|LSEPKPIFFNLNIAAAK(1)PTPPK</v>
      </c>
      <c r="AY1119" t="s">
        <v>13231</v>
      </c>
      <c r="AZ1119" t="s">
        <v>143</v>
      </c>
      <c r="BA1119" t="s">
        <v>949</v>
      </c>
      <c r="BB1119" t="s">
        <v>13230</v>
      </c>
      <c r="BC1119" t="s">
        <v>13229</v>
      </c>
      <c r="BD1119">
        <v>17</v>
      </c>
      <c r="BE1119">
        <v>3</v>
      </c>
      <c r="BF1119">
        <v>5.4823999999999998E-2</v>
      </c>
      <c r="BG1119" t="s">
        <v>138</v>
      </c>
      <c r="BH1119" t="s">
        <v>138</v>
      </c>
      <c r="BI1119" t="s">
        <v>138</v>
      </c>
      <c r="BJ1119" t="s">
        <v>138</v>
      </c>
      <c r="BK1119" t="s">
        <v>138</v>
      </c>
      <c r="BL1119" t="s">
        <v>138</v>
      </c>
      <c r="BM1119" t="s">
        <v>139</v>
      </c>
      <c r="BN1119" t="s">
        <v>138</v>
      </c>
      <c r="BO1119">
        <v>62917000</v>
      </c>
      <c r="BP1119">
        <v>62917000</v>
      </c>
      <c r="BQ1119">
        <v>0</v>
      </c>
      <c r="BR1119">
        <v>0</v>
      </c>
      <c r="BS1119" t="s">
        <v>137</v>
      </c>
      <c r="BT1119" t="s">
        <v>297</v>
      </c>
      <c r="BU1119">
        <v>8887900</v>
      </c>
      <c r="BV1119" t="s">
        <v>297</v>
      </c>
      <c r="BW1119">
        <v>8774800</v>
      </c>
      <c r="BX1119">
        <v>12219000</v>
      </c>
      <c r="BY1119">
        <v>10246000</v>
      </c>
      <c r="BZ1119">
        <v>22790000</v>
      </c>
      <c r="CA1119" t="s">
        <v>297</v>
      </c>
      <c r="CB1119" t="s">
        <v>137</v>
      </c>
      <c r="CC1119" t="s">
        <v>137</v>
      </c>
      <c r="CD1119" t="s">
        <v>137</v>
      </c>
      <c r="CE1119" t="s">
        <v>137</v>
      </c>
      <c r="CF1119" t="s">
        <v>137</v>
      </c>
      <c r="CG1119" t="s">
        <v>137</v>
      </c>
      <c r="CH1119" t="s">
        <v>137</v>
      </c>
      <c r="CI1119" t="s">
        <v>137</v>
      </c>
      <c r="CJ1119">
        <v>0</v>
      </c>
      <c r="CK1119">
        <v>0</v>
      </c>
      <c r="CL1119">
        <v>0</v>
      </c>
      <c r="CM1119">
        <v>8887900</v>
      </c>
      <c r="CN1119">
        <v>0</v>
      </c>
      <c r="CO1119">
        <v>0</v>
      </c>
      <c r="CP1119">
        <v>0</v>
      </c>
      <c r="CQ1119">
        <v>0</v>
      </c>
      <c r="CR1119">
        <v>0</v>
      </c>
      <c r="CS1119">
        <v>8774800</v>
      </c>
      <c r="CT1119">
        <v>0</v>
      </c>
      <c r="CU1119">
        <v>0</v>
      </c>
      <c r="CV1119">
        <v>12219000</v>
      </c>
      <c r="CW1119">
        <v>0</v>
      </c>
      <c r="CX1119">
        <v>0</v>
      </c>
      <c r="CY1119">
        <v>10246000</v>
      </c>
      <c r="CZ1119">
        <v>0</v>
      </c>
      <c r="DA1119">
        <v>0</v>
      </c>
      <c r="DB1119">
        <v>22790000</v>
      </c>
      <c r="DC1119">
        <v>0</v>
      </c>
      <c r="DD1119">
        <v>0</v>
      </c>
      <c r="DE1119">
        <v>0</v>
      </c>
      <c r="DF1119">
        <v>0</v>
      </c>
      <c r="DG1119">
        <v>0</v>
      </c>
      <c r="DJ1119">
        <v>1117</v>
      </c>
      <c r="DK1119">
        <v>1619</v>
      </c>
      <c r="DL1119">
        <v>2161</v>
      </c>
      <c r="DM1119">
        <v>2161</v>
      </c>
      <c r="DN1119">
        <v>6421</v>
      </c>
      <c r="DO1119">
        <v>6793</v>
      </c>
      <c r="DP1119" t="s">
        <v>13228</v>
      </c>
      <c r="DQ1119" t="s">
        <v>13227</v>
      </c>
      <c r="DR1119">
        <v>41659</v>
      </c>
      <c r="DS1119">
        <v>28513</v>
      </c>
      <c r="DT1119">
        <v>7</v>
      </c>
      <c r="DU1119">
        <v>46522</v>
      </c>
      <c r="DV1119">
        <v>41659</v>
      </c>
      <c r="DW1119">
        <v>28513</v>
      </c>
      <c r="DX1119">
        <v>7</v>
      </c>
      <c r="DY1119">
        <v>46522</v>
      </c>
      <c r="DZ1119">
        <v>41659</v>
      </c>
      <c r="EA1119">
        <v>28513</v>
      </c>
      <c r="EB1119">
        <v>7</v>
      </c>
      <c r="EC1119">
        <v>46522</v>
      </c>
    </row>
    <row r="1120" spans="1:133" x14ac:dyDescent="0.2">
      <c r="A1120" t="s">
        <v>13207</v>
      </c>
      <c r="B1120" t="s">
        <v>13226</v>
      </c>
      <c r="C1120" t="s">
        <v>13205</v>
      </c>
      <c r="D1120" t="str">
        <f t="shared" si="51"/>
        <v>NP_115571</v>
      </c>
      <c r="E1120" t="s">
        <v>13204</v>
      </c>
      <c r="F1120" t="s">
        <v>13204</v>
      </c>
      <c r="G1120" t="s">
        <v>13203</v>
      </c>
      <c r="H1120">
        <v>1</v>
      </c>
      <c r="I1120">
        <v>106.82</v>
      </c>
      <c r="J1120" s="3">
        <v>5.8076800000000003E-47</v>
      </c>
      <c r="K1120">
        <v>204.17</v>
      </c>
      <c r="L1120">
        <v>159.74</v>
      </c>
      <c r="M1120">
        <v>106.82</v>
      </c>
      <c r="N1120">
        <v>1</v>
      </c>
      <c r="O1120">
        <v>167.286</v>
      </c>
      <c r="P1120" s="3">
        <v>5.8076800000000003E-47</v>
      </c>
      <c r="Q1120">
        <v>194.77</v>
      </c>
      <c r="R1120">
        <v>1</v>
      </c>
      <c r="S1120">
        <v>164.529</v>
      </c>
      <c r="T1120" s="3">
        <v>1.5819699999999999E-23</v>
      </c>
      <c r="U1120">
        <v>204.17</v>
      </c>
      <c r="V1120">
        <v>1</v>
      </c>
      <c r="W1120">
        <v>162.29300000000001</v>
      </c>
      <c r="X1120" s="3">
        <v>1.8992300000000002E-12</v>
      </c>
      <c r="Y1120">
        <v>191.19</v>
      </c>
      <c r="Z1120">
        <v>1</v>
      </c>
      <c r="AA1120">
        <v>123.023</v>
      </c>
      <c r="AB1120" s="3">
        <v>9.6237900000000001E-12</v>
      </c>
      <c r="AC1120">
        <v>190.34</v>
      </c>
      <c r="AD1120">
        <v>1</v>
      </c>
      <c r="AE1120">
        <v>156.49</v>
      </c>
      <c r="AF1120" s="3">
        <v>6.7456599999999994E-11</v>
      </c>
      <c r="AG1120">
        <v>184.02</v>
      </c>
      <c r="AH1120">
        <v>1</v>
      </c>
      <c r="AI1120">
        <v>136.63</v>
      </c>
      <c r="AJ1120" s="3">
        <v>5.4922299999999997E-7</v>
      </c>
      <c r="AK1120">
        <v>173.33</v>
      </c>
      <c r="AL1120">
        <v>1</v>
      </c>
      <c r="AM1120">
        <v>71.600899999999996</v>
      </c>
      <c r="AN1120">
        <v>1.3525000000000001E-4</v>
      </c>
      <c r="AO1120">
        <v>127.3</v>
      </c>
      <c r="AP1120">
        <v>1</v>
      </c>
      <c r="AQ1120">
        <v>106.82</v>
      </c>
      <c r="AR1120" s="3">
        <v>1.9151200000000001E-5</v>
      </c>
      <c r="AS1120">
        <v>152.94</v>
      </c>
      <c r="AT1120" t="s">
        <v>136</v>
      </c>
      <c r="AU1120">
        <v>1</v>
      </c>
      <c r="AV1120" t="s">
        <v>144</v>
      </c>
      <c r="AW1120" t="str">
        <f t="shared" si="52"/>
        <v>SON|NP_115571</v>
      </c>
      <c r="AX1120" s="1" t="str">
        <f t="shared" si="53"/>
        <v>SON|NP_115571|RLTDLDK(1)AQLLEIAK</v>
      </c>
      <c r="AY1120" t="s">
        <v>13225</v>
      </c>
      <c r="AZ1120" t="s">
        <v>143</v>
      </c>
      <c r="BA1120" t="s">
        <v>1323</v>
      </c>
      <c r="BB1120" t="s">
        <v>13224</v>
      </c>
      <c r="BC1120" t="s">
        <v>13223</v>
      </c>
      <c r="BD1120">
        <v>7</v>
      </c>
      <c r="BE1120">
        <v>2</v>
      </c>
      <c r="BF1120">
        <v>0.10780000000000001</v>
      </c>
      <c r="BG1120" t="s">
        <v>139</v>
      </c>
      <c r="BH1120" t="s">
        <v>139</v>
      </c>
      <c r="BI1120" t="s">
        <v>139</v>
      </c>
      <c r="BJ1120" t="s">
        <v>139</v>
      </c>
      <c r="BK1120" t="s">
        <v>139</v>
      </c>
      <c r="BL1120" t="s">
        <v>139</v>
      </c>
      <c r="BM1120" t="s">
        <v>139</v>
      </c>
      <c r="BN1120" t="s">
        <v>139</v>
      </c>
      <c r="BO1120">
        <v>2595000000</v>
      </c>
      <c r="BP1120">
        <v>2595000000</v>
      </c>
      <c r="BQ1120">
        <v>0</v>
      </c>
      <c r="BR1120">
        <v>0</v>
      </c>
      <c r="BS1120" t="s">
        <v>137</v>
      </c>
      <c r="BT1120">
        <v>25430000</v>
      </c>
      <c r="BU1120">
        <v>13026000</v>
      </c>
      <c r="BV1120">
        <v>14464000</v>
      </c>
      <c r="BW1120">
        <v>30497000</v>
      </c>
      <c r="BX1120">
        <v>12731000</v>
      </c>
      <c r="BY1120">
        <v>17787000</v>
      </c>
      <c r="BZ1120">
        <v>17105000</v>
      </c>
      <c r="CA1120">
        <v>15620000</v>
      </c>
      <c r="CB1120" t="s">
        <v>137</v>
      </c>
      <c r="CC1120" t="s">
        <v>137</v>
      </c>
      <c r="CD1120" t="s">
        <v>137</v>
      </c>
      <c r="CE1120" t="s">
        <v>137</v>
      </c>
      <c r="CF1120" t="s">
        <v>137</v>
      </c>
      <c r="CG1120" t="s">
        <v>137</v>
      </c>
      <c r="CH1120" t="s">
        <v>137</v>
      </c>
      <c r="CI1120" t="s">
        <v>137</v>
      </c>
      <c r="CJ1120">
        <v>25430000</v>
      </c>
      <c r="CK1120">
        <v>0</v>
      </c>
      <c r="CL1120">
        <v>0</v>
      </c>
      <c r="CM1120">
        <v>13026000</v>
      </c>
      <c r="CN1120">
        <v>0</v>
      </c>
      <c r="CO1120">
        <v>0</v>
      </c>
      <c r="CP1120">
        <v>14464000</v>
      </c>
      <c r="CQ1120">
        <v>0</v>
      </c>
      <c r="CR1120">
        <v>0</v>
      </c>
      <c r="CS1120">
        <v>30497000</v>
      </c>
      <c r="CT1120">
        <v>0</v>
      </c>
      <c r="CU1120">
        <v>0</v>
      </c>
      <c r="CV1120">
        <v>12731000</v>
      </c>
      <c r="CW1120">
        <v>0</v>
      </c>
      <c r="CX1120">
        <v>0</v>
      </c>
      <c r="CY1120">
        <v>17787000</v>
      </c>
      <c r="CZ1120">
        <v>0</v>
      </c>
      <c r="DA1120">
        <v>0</v>
      </c>
      <c r="DB1120">
        <v>17105000</v>
      </c>
      <c r="DC1120">
        <v>0</v>
      </c>
      <c r="DD1120">
        <v>0</v>
      </c>
      <c r="DE1120">
        <v>15620000</v>
      </c>
      <c r="DF1120">
        <v>0</v>
      </c>
      <c r="DG1120">
        <v>0</v>
      </c>
      <c r="DJ1120">
        <v>1118</v>
      </c>
      <c r="DK1120">
        <v>1619</v>
      </c>
      <c r="DL1120">
        <v>2055</v>
      </c>
      <c r="DM1120">
        <v>2055</v>
      </c>
      <c r="DN1120" t="s">
        <v>13222</v>
      </c>
      <c r="DO1120" t="s">
        <v>13221</v>
      </c>
      <c r="DP1120" t="s">
        <v>13220</v>
      </c>
      <c r="DQ1120" t="s">
        <v>13219</v>
      </c>
      <c r="DR1120">
        <v>54241</v>
      </c>
      <c r="DS1120">
        <v>36991</v>
      </c>
      <c r="DT1120">
        <v>8</v>
      </c>
      <c r="DU1120">
        <v>39033</v>
      </c>
      <c r="DV1120">
        <v>42071</v>
      </c>
      <c r="DW1120">
        <v>28805</v>
      </c>
      <c r="DX1120">
        <v>2</v>
      </c>
      <c r="DY1120">
        <v>42182</v>
      </c>
      <c r="DZ1120">
        <v>54227</v>
      </c>
      <c r="EA1120">
        <v>36977</v>
      </c>
      <c r="EB1120">
        <v>1</v>
      </c>
      <c r="EC1120">
        <v>40019</v>
      </c>
    </row>
    <row r="1121" spans="1:133" x14ac:dyDescent="0.2">
      <c r="A1121" t="s">
        <v>13207</v>
      </c>
      <c r="B1121" t="s">
        <v>11452</v>
      </c>
      <c r="C1121" t="s">
        <v>13205</v>
      </c>
      <c r="D1121" t="str">
        <f t="shared" si="51"/>
        <v>NP_115571</v>
      </c>
      <c r="E1121" t="s">
        <v>13204</v>
      </c>
      <c r="F1121" t="s">
        <v>13204</v>
      </c>
      <c r="G1121" t="s">
        <v>13203</v>
      </c>
      <c r="H1121">
        <v>1</v>
      </c>
      <c r="I1121">
        <v>120.155</v>
      </c>
      <c r="J1121">
        <v>8.3805400000000006E-3</v>
      </c>
      <c r="K1121">
        <v>120.15</v>
      </c>
      <c r="L1121">
        <v>82.021000000000001</v>
      </c>
      <c r="M1121">
        <v>120.15</v>
      </c>
      <c r="N1121">
        <v>0</v>
      </c>
      <c r="O1121">
        <v>0</v>
      </c>
      <c r="Q1121" t="s">
        <v>137</v>
      </c>
      <c r="R1121">
        <v>0</v>
      </c>
      <c r="S1121">
        <v>0</v>
      </c>
      <c r="U1121" t="s">
        <v>137</v>
      </c>
      <c r="V1121">
        <v>0</v>
      </c>
      <c r="W1121">
        <v>0</v>
      </c>
      <c r="Y1121" t="s">
        <v>137</v>
      </c>
      <c r="Z1121">
        <v>1</v>
      </c>
      <c r="AA1121">
        <v>120.155</v>
      </c>
      <c r="AB1121">
        <v>8.3805400000000006E-3</v>
      </c>
      <c r="AC1121">
        <v>120.15</v>
      </c>
      <c r="AD1121">
        <v>0</v>
      </c>
      <c r="AE1121">
        <v>0</v>
      </c>
      <c r="AG1121" t="s">
        <v>137</v>
      </c>
      <c r="AH1121">
        <v>0</v>
      </c>
      <c r="AI1121">
        <v>0</v>
      </c>
      <c r="AK1121" t="s">
        <v>137</v>
      </c>
      <c r="AL1121">
        <v>0</v>
      </c>
      <c r="AM1121">
        <v>0</v>
      </c>
      <c r="AO1121" t="s">
        <v>137</v>
      </c>
      <c r="AP1121">
        <v>0</v>
      </c>
      <c r="AQ1121">
        <v>0</v>
      </c>
      <c r="AS1121" t="s">
        <v>137</v>
      </c>
      <c r="AT1121" t="s">
        <v>136</v>
      </c>
      <c r="AU1121">
        <v>1</v>
      </c>
      <c r="AV1121" t="s">
        <v>144</v>
      </c>
      <c r="AW1121" t="str">
        <f t="shared" si="52"/>
        <v>SON|NP_115571</v>
      </c>
      <c r="AX1121" s="1" t="str">
        <f t="shared" si="53"/>
        <v>SON|NP_115571|SFVVSK(1)FR</v>
      </c>
      <c r="AY1121" t="s">
        <v>13218</v>
      </c>
      <c r="AZ1121" t="s">
        <v>143</v>
      </c>
      <c r="BA1121" t="s">
        <v>1268</v>
      </c>
      <c r="BB1121" t="s">
        <v>13217</v>
      </c>
      <c r="BC1121" t="s">
        <v>13216</v>
      </c>
      <c r="BD1121">
        <v>6</v>
      </c>
      <c r="BE1121">
        <v>2</v>
      </c>
      <c r="BF1121">
        <v>-0.11591</v>
      </c>
      <c r="BG1121" t="s">
        <v>138</v>
      </c>
      <c r="BH1121" t="s">
        <v>138</v>
      </c>
      <c r="BI1121" t="s">
        <v>138</v>
      </c>
      <c r="BJ1121" t="s">
        <v>139</v>
      </c>
      <c r="BK1121" t="s">
        <v>138</v>
      </c>
      <c r="BL1121" t="s">
        <v>138</v>
      </c>
      <c r="BM1121" t="s">
        <v>138</v>
      </c>
      <c r="BN1121" t="s">
        <v>138</v>
      </c>
      <c r="BO1121">
        <v>330770000</v>
      </c>
      <c r="BP1121">
        <v>330770000</v>
      </c>
      <c r="BQ1121">
        <v>0</v>
      </c>
      <c r="BR1121">
        <v>0</v>
      </c>
      <c r="BS1121" t="s">
        <v>137</v>
      </c>
      <c r="BT1121">
        <v>30270000</v>
      </c>
      <c r="BU1121">
        <v>59690000</v>
      </c>
      <c r="BV1121">
        <v>34880000</v>
      </c>
      <c r="BW1121">
        <v>63039000</v>
      </c>
      <c r="BX1121">
        <v>13120000</v>
      </c>
      <c r="BY1121">
        <v>30507000</v>
      </c>
      <c r="BZ1121">
        <v>43010000</v>
      </c>
      <c r="CA1121">
        <v>56249000</v>
      </c>
      <c r="CB1121" t="s">
        <v>137</v>
      </c>
      <c r="CC1121" t="s">
        <v>137</v>
      </c>
      <c r="CD1121" t="s">
        <v>137</v>
      </c>
      <c r="CE1121" t="s">
        <v>137</v>
      </c>
      <c r="CF1121" t="s">
        <v>137</v>
      </c>
      <c r="CG1121" t="s">
        <v>137</v>
      </c>
      <c r="CH1121" t="s">
        <v>137</v>
      </c>
      <c r="CI1121" t="s">
        <v>137</v>
      </c>
      <c r="CJ1121">
        <v>30270000</v>
      </c>
      <c r="CK1121">
        <v>0</v>
      </c>
      <c r="CL1121">
        <v>0</v>
      </c>
      <c r="CM1121">
        <v>59690000</v>
      </c>
      <c r="CN1121">
        <v>0</v>
      </c>
      <c r="CO1121">
        <v>0</v>
      </c>
      <c r="CP1121">
        <v>34880000</v>
      </c>
      <c r="CQ1121">
        <v>0</v>
      </c>
      <c r="CR1121">
        <v>0</v>
      </c>
      <c r="CS1121">
        <v>63039000</v>
      </c>
      <c r="CT1121">
        <v>0</v>
      </c>
      <c r="CU1121">
        <v>0</v>
      </c>
      <c r="CV1121">
        <v>13120000</v>
      </c>
      <c r="CW1121">
        <v>0</v>
      </c>
      <c r="CX1121">
        <v>0</v>
      </c>
      <c r="CY1121">
        <v>30507000</v>
      </c>
      <c r="CZ1121">
        <v>0</v>
      </c>
      <c r="DA1121">
        <v>0</v>
      </c>
      <c r="DB1121">
        <v>43010000</v>
      </c>
      <c r="DC1121">
        <v>0</v>
      </c>
      <c r="DD1121">
        <v>0</v>
      </c>
      <c r="DE1121">
        <v>56249000</v>
      </c>
      <c r="DF1121">
        <v>0</v>
      </c>
      <c r="DG1121">
        <v>0</v>
      </c>
      <c r="DJ1121">
        <v>1119</v>
      </c>
      <c r="DK1121">
        <v>1619</v>
      </c>
      <c r="DL1121">
        <v>16</v>
      </c>
      <c r="DM1121">
        <v>16</v>
      </c>
      <c r="DN1121">
        <v>9057</v>
      </c>
      <c r="DO1121">
        <v>9646</v>
      </c>
      <c r="DP1121" t="s">
        <v>13215</v>
      </c>
      <c r="DQ1121">
        <v>39118</v>
      </c>
      <c r="DR1121">
        <v>57299</v>
      </c>
      <c r="DS1121">
        <v>39118</v>
      </c>
      <c r="DT1121">
        <v>4</v>
      </c>
      <c r="DU1121">
        <v>28722</v>
      </c>
      <c r="DV1121">
        <v>57299</v>
      </c>
      <c r="DW1121">
        <v>39118</v>
      </c>
      <c r="DX1121">
        <v>4</v>
      </c>
      <c r="DY1121">
        <v>28722</v>
      </c>
      <c r="DZ1121">
        <v>57299</v>
      </c>
      <c r="EA1121">
        <v>39118</v>
      </c>
      <c r="EB1121">
        <v>4</v>
      </c>
      <c r="EC1121">
        <v>28722</v>
      </c>
    </row>
    <row r="1122" spans="1:133" x14ac:dyDescent="0.2">
      <c r="A1122" t="s">
        <v>13207</v>
      </c>
      <c r="B1122" t="s">
        <v>2708</v>
      </c>
      <c r="C1122" t="s">
        <v>13205</v>
      </c>
      <c r="D1122" t="str">
        <f t="shared" si="51"/>
        <v>NP_115571</v>
      </c>
      <c r="E1122" t="s">
        <v>13204</v>
      </c>
      <c r="F1122" t="s">
        <v>13204</v>
      </c>
      <c r="G1122" t="s">
        <v>13203</v>
      </c>
      <c r="H1122">
        <v>1</v>
      </c>
      <c r="I1122">
        <v>53.278100000000002</v>
      </c>
      <c r="J1122">
        <v>1.9926399999999999E-4</v>
      </c>
      <c r="K1122">
        <v>85.165999999999997</v>
      </c>
      <c r="L1122">
        <v>64.7</v>
      </c>
      <c r="M1122">
        <v>53.277999999999999</v>
      </c>
      <c r="N1122">
        <v>1</v>
      </c>
      <c r="O1122">
        <v>64.521500000000003</v>
      </c>
      <c r="P1122">
        <v>2.9351300000000002E-3</v>
      </c>
      <c r="Q1122">
        <v>64.522000000000006</v>
      </c>
      <c r="R1122">
        <v>1</v>
      </c>
      <c r="S1122">
        <v>85.166399999999996</v>
      </c>
      <c r="T1122">
        <v>2.04007E-4</v>
      </c>
      <c r="U1122">
        <v>85.165999999999997</v>
      </c>
      <c r="V1122">
        <v>0</v>
      </c>
      <c r="W1122">
        <v>0</v>
      </c>
      <c r="Y1122" t="s">
        <v>137</v>
      </c>
      <c r="Z1122">
        <v>1</v>
      </c>
      <c r="AA1122">
        <v>81.8904</v>
      </c>
      <c r="AB1122">
        <v>1.9926399999999999E-4</v>
      </c>
      <c r="AC1122">
        <v>81.89</v>
      </c>
      <c r="AD1122">
        <v>1</v>
      </c>
      <c r="AE1122">
        <v>55.337299999999999</v>
      </c>
      <c r="AF1122">
        <v>1.1804599999999999E-3</v>
      </c>
      <c r="AG1122">
        <v>69.087999999999994</v>
      </c>
      <c r="AH1122">
        <v>1</v>
      </c>
      <c r="AI1122">
        <v>65.183599999999998</v>
      </c>
      <c r="AJ1122">
        <v>2.51841E-3</v>
      </c>
      <c r="AK1122">
        <v>65.597999999999999</v>
      </c>
      <c r="AL1122">
        <v>0</v>
      </c>
      <c r="AM1122">
        <v>0</v>
      </c>
      <c r="AO1122" t="s">
        <v>137</v>
      </c>
      <c r="AP1122">
        <v>1</v>
      </c>
      <c r="AQ1122">
        <v>53.278100000000002</v>
      </c>
      <c r="AR1122">
        <v>1.5981499999999999E-2</v>
      </c>
      <c r="AS1122">
        <v>53.277999999999999</v>
      </c>
      <c r="AT1122" t="s">
        <v>136</v>
      </c>
      <c r="AU1122">
        <v>1</v>
      </c>
      <c r="AV1122" t="s">
        <v>144</v>
      </c>
      <c r="AW1122" t="str">
        <f t="shared" si="52"/>
        <v>SON|NP_115571</v>
      </c>
      <c r="AX1122" s="1" t="str">
        <f t="shared" si="53"/>
        <v>SON|NP_115571|SVESTSPEPSK(1)IMLVEPPVAK</v>
      </c>
      <c r="AY1122" t="s">
        <v>13214</v>
      </c>
      <c r="AZ1122" t="s">
        <v>143</v>
      </c>
      <c r="BA1122" t="s">
        <v>4001</v>
      </c>
      <c r="BB1122" t="s">
        <v>13213</v>
      </c>
      <c r="BC1122" t="s">
        <v>13212</v>
      </c>
      <c r="BD1122">
        <v>11</v>
      </c>
      <c r="BE1122">
        <v>3</v>
      </c>
      <c r="BF1122">
        <v>-0.14310999999999999</v>
      </c>
      <c r="BG1122" t="s">
        <v>139</v>
      </c>
      <c r="BH1122" t="s">
        <v>139</v>
      </c>
      <c r="BI1122" t="s">
        <v>138</v>
      </c>
      <c r="BJ1122" t="s">
        <v>139</v>
      </c>
      <c r="BK1122" t="s">
        <v>139</v>
      </c>
      <c r="BL1122" t="s">
        <v>139</v>
      </c>
      <c r="BM1122" t="s">
        <v>138</v>
      </c>
      <c r="BN1122" t="s">
        <v>139</v>
      </c>
      <c r="BO1122">
        <v>504300000</v>
      </c>
      <c r="BP1122">
        <v>504300000</v>
      </c>
      <c r="BQ1122">
        <v>0</v>
      </c>
      <c r="BR1122">
        <v>0</v>
      </c>
      <c r="BS1122" t="s">
        <v>137</v>
      </c>
      <c r="BT1122">
        <v>38985000</v>
      </c>
      <c r="BU1122">
        <v>42666000</v>
      </c>
      <c r="BV1122">
        <v>52691000</v>
      </c>
      <c r="BW1122">
        <v>54591000</v>
      </c>
      <c r="BX1122">
        <v>15581000</v>
      </c>
      <c r="BY1122">
        <v>32429000</v>
      </c>
      <c r="BZ1122">
        <v>39498000</v>
      </c>
      <c r="CA1122">
        <v>45788000</v>
      </c>
      <c r="CB1122" t="s">
        <v>137</v>
      </c>
      <c r="CC1122" t="s">
        <v>137</v>
      </c>
      <c r="CD1122" t="s">
        <v>137</v>
      </c>
      <c r="CE1122" t="s">
        <v>137</v>
      </c>
      <c r="CF1122" t="s">
        <v>137</v>
      </c>
      <c r="CG1122" t="s">
        <v>137</v>
      </c>
      <c r="CH1122" t="s">
        <v>137</v>
      </c>
      <c r="CI1122" t="s">
        <v>137</v>
      </c>
      <c r="CJ1122">
        <v>38985000</v>
      </c>
      <c r="CK1122">
        <v>0</v>
      </c>
      <c r="CL1122">
        <v>0</v>
      </c>
      <c r="CM1122">
        <v>42666000</v>
      </c>
      <c r="CN1122">
        <v>0</v>
      </c>
      <c r="CO1122">
        <v>0</v>
      </c>
      <c r="CP1122">
        <v>52691000</v>
      </c>
      <c r="CQ1122">
        <v>0</v>
      </c>
      <c r="CR1122">
        <v>0</v>
      </c>
      <c r="CS1122">
        <v>54591000</v>
      </c>
      <c r="CT1122">
        <v>0</v>
      </c>
      <c r="CU1122">
        <v>0</v>
      </c>
      <c r="CV1122">
        <v>15581000</v>
      </c>
      <c r="CW1122">
        <v>0</v>
      </c>
      <c r="CX1122">
        <v>0</v>
      </c>
      <c r="CY1122">
        <v>32429000</v>
      </c>
      <c r="CZ1122">
        <v>0</v>
      </c>
      <c r="DA1122">
        <v>0</v>
      </c>
      <c r="DB1122">
        <v>39498000</v>
      </c>
      <c r="DC1122">
        <v>0</v>
      </c>
      <c r="DD1122">
        <v>0</v>
      </c>
      <c r="DE1122">
        <v>45788000</v>
      </c>
      <c r="DF1122">
        <v>0</v>
      </c>
      <c r="DG1122">
        <v>0</v>
      </c>
      <c r="DJ1122">
        <v>1120</v>
      </c>
      <c r="DK1122">
        <v>1619</v>
      </c>
      <c r="DL1122">
        <v>288</v>
      </c>
      <c r="DM1122">
        <v>288</v>
      </c>
      <c r="DN1122" t="s">
        <v>13211</v>
      </c>
      <c r="DO1122" t="s">
        <v>13210</v>
      </c>
      <c r="DP1122" t="s">
        <v>13209</v>
      </c>
      <c r="DQ1122" t="s">
        <v>13208</v>
      </c>
      <c r="DR1122">
        <v>61941</v>
      </c>
      <c r="DS1122">
        <v>42287</v>
      </c>
      <c r="DT1122">
        <v>8</v>
      </c>
      <c r="DU1122">
        <v>38011</v>
      </c>
      <c r="DV1122">
        <v>61935</v>
      </c>
      <c r="DW1122">
        <v>42280</v>
      </c>
      <c r="DX1122">
        <v>2</v>
      </c>
      <c r="DY1122">
        <v>37055</v>
      </c>
      <c r="DZ1122">
        <v>61936</v>
      </c>
      <c r="EA1122">
        <v>42282</v>
      </c>
      <c r="EB1122">
        <v>4</v>
      </c>
      <c r="EC1122">
        <v>37527</v>
      </c>
    </row>
    <row r="1123" spans="1:133" x14ac:dyDescent="0.2">
      <c r="A1123" t="s">
        <v>13207</v>
      </c>
      <c r="B1123" t="s">
        <v>13206</v>
      </c>
      <c r="C1123" t="s">
        <v>13205</v>
      </c>
      <c r="D1123" t="str">
        <f t="shared" si="51"/>
        <v>NP_115571</v>
      </c>
      <c r="E1123" t="s">
        <v>13204</v>
      </c>
      <c r="F1123" t="s">
        <v>13204</v>
      </c>
      <c r="G1123" t="s">
        <v>13203</v>
      </c>
      <c r="H1123">
        <v>1</v>
      </c>
      <c r="I1123">
        <v>80.360799999999998</v>
      </c>
      <c r="J1123">
        <v>1.6258500000000001E-3</v>
      </c>
      <c r="K1123">
        <v>92.263999999999996</v>
      </c>
      <c r="L1123">
        <v>48.012</v>
      </c>
      <c r="M1123">
        <v>80.361000000000004</v>
      </c>
      <c r="N1123">
        <v>1</v>
      </c>
      <c r="O1123">
        <v>78.441199999999995</v>
      </c>
      <c r="P1123">
        <v>6.8227799999999996E-3</v>
      </c>
      <c r="Q1123">
        <v>78.441000000000003</v>
      </c>
      <c r="R1123">
        <v>0</v>
      </c>
      <c r="S1123">
        <v>0</v>
      </c>
      <c r="U1123" t="s">
        <v>137</v>
      </c>
      <c r="V1123">
        <v>1</v>
      </c>
      <c r="W1123">
        <v>69.188199999999995</v>
      </c>
      <c r="X1123">
        <v>1.9390000000000001E-2</v>
      </c>
      <c r="Y1123">
        <v>69.188000000000002</v>
      </c>
      <c r="Z1123">
        <v>1</v>
      </c>
      <c r="AA1123">
        <v>92.263800000000003</v>
      </c>
      <c r="AB1123">
        <v>1.6258500000000001E-3</v>
      </c>
      <c r="AC1123">
        <v>92.263999999999996</v>
      </c>
      <c r="AD1123">
        <v>0</v>
      </c>
      <c r="AE1123">
        <v>0</v>
      </c>
      <c r="AG1123" t="s">
        <v>137</v>
      </c>
      <c r="AH1123">
        <v>0</v>
      </c>
      <c r="AI1123">
        <v>0</v>
      </c>
      <c r="AK1123" t="s">
        <v>137</v>
      </c>
      <c r="AL1123">
        <v>1</v>
      </c>
      <c r="AM1123">
        <v>80.360799999999998</v>
      </c>
      <c r="AN1123">
        <v>5.8518099999999998E-3</v>
      </c>
      <c r="AO1123">
        <v>80.361000000000004</v>
      </c>
      <c r="AT1123" t="s">
        <v>136</v>
      </c>
      <c r="AU1123">
        <v>1</v>
      </c>
      <c r="AV1123" t="s">
        <v>144</v>
      </c>
      <c r="AW1123" t="str">
        <f t="shared" si="52"/>
        <v>SON|NP_115571</v>
      </c>
      <c r="AX1123" s="1" t="str">
        <f t="shared" si="53"/>
        <v>SON|NP_115571|SVLK(1)SVESTSPEPSK</v>
      </c>
      <c r="AY1123" t="s">
        <v>13202</v>
      </c>
      <c r="AZ1123" t="s">
        <v>370</v>
      </c>
      <c r="BA1123" t="s">
        <v>1869</v>
      </c>
      <c r="BB1123" t="s">
        <v>13201</v>
      </c>
      <c r="BC1123" t="s">
        <v>13200</v>
      </c>
      <c r="BD1123">
        <v>4</v>
      </c>
      <c r="BE1123">
        <v>2</v>
      </c>
      <c r="BF1123">
        <v>0.59565000000000001</v>
      </c>
      <c r="BG1123" t="s">
        <v>139</v>
      </c>
      <c r="BH1123" t="s">
        <v>138</v>
      </c>
      <c r="BI1123" t="s">
        <v>139</v>
      </c>
      <c r="BJ1123" t="s">
        <v>139</v>
      </c>
      <c r="BK1123" t="s">
        <v>138</v>
      </c>
      <c r="BL1123" t="s">
        <v>138</v>
      </c>
      <c r="BM1123" t="s">
        <v>139</v>
      </c>
      <c r="BN1123" t="s">
        <v>138</v>
      </c>
      <c r="BO1123">
        <v>48396000</v>
      </c>
      <c r="BP1123">
        <v>48396000</v>
      </c>
      <c r="BQ1123">
        <v>0</v>
      </c>
      <c r="BR1123">
        <v>0</v>
      </c>
      <c r="BS1123" t="s">
        <v>137</v>
      </c>
      <c r="BT1123">
        <v>5279700</v>
      </c>
      <c r="BU1123">
        <v>6395400</v>
      </c>
      <c r="BV1123">
        <v>4929400</v>
      </c>
      <c r="BW1123">
        <v>14569000</v>
      </c>
      <c r="BX1123">
        <v>3273600</v>
      </c>
      <c r="BY1123">
        <v>7358700</v>
      </c>
      <c r="BZ1123">
        <v>6590300</v>
      </c>
      <c r="CA1123" t="s">
        <v>297</v>
      </c>
      <c r="CB1123" t="s">
        <v>137</v>
      </c>
      <c r="CC1123" t="s">
        <v>137</v>
      </c>
      <c r="CD1123" t="s">
        <v>137</v>
      </c>
      <c r="CE1123" t="s">
        <v>137</v>
      </c>
      <c r="CF1123" t="s">
        <v>137</v>
      </c>
      <c r="CG1123" t="s">
        <v>137</v>
      </c>
      <c r="CH1123" t="s">
        <v>137</v>
      </c>
      <c r="CI1123" t="s">
        <v>137</v>
      </c>
      <c r="CJ1123">
        <v>5279700</v>
      </c>
      <c r="CK1123">
        <v>0</v>
      </c>
      <c r="CL1123">
        <v>0</v>
      </c>
      <c r="CM1123">
        <v>6395400</v>
      </c>
      <c r="CN1123">
        <v>0</v>
      </c>
      <c r="CO1123">
        <v>0</v>
      </c>
      <c r="CP1123">
        <v>4929400</v>
      </c>
      <c r="CQ1123">
        <v>0</v>
      </c>
      <c r="CR1123">
        <v>0</v>
      </c>
      <c r="CS1123">
        <v>14569000</v>
      </c>
      <c r="CT1123">
        <v>0</v>
      </c>
      <c r="CU1123">
        <v>0</v>
      </c>
      <c r="CV1123">
        <v>3273600</v>
      </c>
      <c r="CW1123">
        <v>0</v>
      </c>
      <c r="CX1123">
        <v>0</v>
      </c>
      <c r="CY1123">
        <v>7358700</v>
      </c>
      <c r="CZ1123">
        <v>0</v>
      </c>
      <c r="DA1123">
        <v>0</v>
      </c>
      <c r="DB1123">
        <v>6590300</v>
      </c>
      <c r="DC1123">
        <v>0</v>
      </c>
      <c r="DD1123">
        <v>0</v>
      </c>
      <c r="DE1123">
        <v>0</v>
      </c>
      <c r="DF1123">
        <v>0</v>
      </c>
      <c r="DG1123">
        <v>0</v>
      </c>
      <c r="DJ1123">
        <v>1121</v>
      </c>
      <c r="DK1123">
        <v>1619</v>
      </c>
      <c r="DL1123">
        <v>277</v>
      </c>
      <c r="DM1123">
        <v>277</v>
      </c>
      <c r="DN1123">
        <v>9828</v>
      </c>
      <c r="DO1123">
        <v>10459</v>
      </c>
      <c r="DP1123" t="s">
        <v>13199</v>
      </c>
      <c r="DQ1123" t="s">
        <v>13198</v>
      </c>
      <c r="DR1123">
        <v>62137</v>
      </c>
      <c r="DS1123">
        <v>42416</v>
      </c>
      <c r="DT1123">
        <v>7</v>
      </c>
      <c r="DU1123">
        <v>22208</v>
      </c>
      <c r="DV1123">
        <v>62136</v>
      </c>
      <c r="DW1123">
        <v>42415</v>
      </c>
      <c r="DX1123">
        <v>4</v>
      </c>
      <c r="DY1123">
        <v>20443</v>
      </c>
      <c r="DZ1123">
        <v>62136</v>
      </c>
      <c r="EA1123">
        <v>42415</v>
      </c>
      <c r="EB1123">
        <v>4</v>
      </c>
      <c r="EC1123">
        <v>20443</v>
      </c>
    </row>
    <row r="1124" spans="1:133" x14ac:dyDescent="0.2">
      <c r="A1124" t="s">
        <v>13196</v>
      </c>
      <c r="B1124">
        <v>35</v>
      </c>
      <c r="C1124" t="s">
        <v>13197</v>
      </c>
      <c r="D1124" t="str">
        <f t="shared" si="51"/>
        <v>NP_005795</v>
      </c>
      <c r="E1124" t="s">
        <v>13196</v>
      </c>
      <c r="F1124" t="s">
        <v>13196</v>
      </c>
      <c r="G1124" t="s">
        <v>13195</v>
      </c>
      <c r="H1124">
        <v>1</v>
      </c>
      <c r="I1124">
        <v>73.722200000000001</v>
      </c>
      <c r="J1124">
        <v>1.9616800000000001E-4</v>
      </c>
      <c r="K1124">
        <v>111.7</v>
      </c>
      <c r="L1124">
        <v>76.778000000000006</v>
      </c>
      <c r="M1124">
        <v>73.721999999999994</v>
      </c>
      <c r="AD1124">
        <v>1</v>
      </c>
      <c r="AE1124">
        <v>73.722200000000001</v>
      </c>
      <c r="AF1124">
        <v>6.1475799999999997E-3</v>
      </c>
      <c r="AG1124">
        <v>73.721999999999994</v>
      </c>
      <c r="AH1124">
        <v>0.99542900000000001</v>
      </c>
      <c r="AI1124">
        <v>23.379799999999999</v>
      </c>
      <c r="AJ1124">
        <v>1.9616800000000001E-4</v>
      </c>
      <c r="AK1124">
        <v>111.7</v>
      </c>
      <c r="AP1124">
        <v>0</v>
      </c>
      <c r="AQ1124">
        <v>0</v>
      </c>
      <c r="AS1124" t="s">
        <v>137</v>
      </c>
      <c r="AT1124" t="s">
        <v>136</v>
      </c>
      <c r="AU1124">
        <v>1</v>
      </c>
      <c r="AV1124" t="s">
        <v>144</v>
      </c>
      <c r="AW1124" t="str">
        <f t="shared" si="52"/>
        <v>DDX39A|NP_005795</v>
      </c>
      <c r="AX1124" s="1" t="str">
        <f t="shared" si="53"/>
        <v>DDX39A|NP_005795|DIK(1)GSYVSIHSSGFR</v>
      </c>
      <c r="AY1124" t="s">
        <v>13194</v>
      </c>
      <c r="AZ1124" t="s">
        <v>143</v>
      </c>
      <c r="BA1124" t="s">
        <v>1343</v>
      </c>
      <c r="BB1124" t="s">
        <v>13193</v>
      </c>
      <c r="BC1124" t="s">
        <v>13192</v>
      </c>
      <c r="BD1124">
        <v>3</v>
      </c>
      <c r="BE1124">
        <v>3</v>
      </c>
      <c r="BF1124">
        <v>-0.30185000000000001</v>
      </c>
      <c r="BG1124" t="s">
        <v>138</v>
      </c>
      <c r="BH1124" t="s">
        <v>138</v>
      </c>
      <c r="BI1124" t="s">
        <v>138</v>
      </c>
      <c r="BJ1124" t="s">
        <v>138</v>
      </c>
      <c r="BK1124" t="s">
        <v>139</v>
      </c>
      <c r="BL1124" t="s">
        <v>139</v>
      </c>
      <c r="BM1124" t="s">
        <v>138</v>
      </c>
      <c r="BN1124" t="s">
        <v>138</v>
      </c>
      <c r="BO1124">
        <v>15845000</v>
      </c>
      <c r="BP1124">
        <v>15845000</v>
      </c>
      <c r="BQ1124">
        <v>0</v>
      </c>
      <c r="BR1124">
        <v>0</v>
      </c>
      <c r="BS1124" t="s">
        <v>137</v>
      </c>
      <c r="BT1124" t="s">
        <v>297</v>
      </c>
      <c r="BU1124" t="s">
        <v>297</v>
      </c>
      <c r="BV1124" t="s">
        <v>297</v>
      </c>
      <c r="BW1124" t="s">
        <v>297</v>
      </c>
      <c r="BX1124">
        <v>1621200</v>
      </c>
      <c r="BY1124">
        <v>5284200</v>
      </c>
      <c r="BZ1124" t="s">
        <v>297</v>
      </c>
      <c r="CA1124">
        <v>4216500</v>
      </c>
      <c r="CB1124" t="s">
        <v>137</v>
      </c>
      <c r="CC1124" t="s">
        <v>137</v>
      </c>
      <c r="CD1124" t="s">
        <v>137</v>
      </c>
      <c r="CE1124" t="s">
        <v>137</v>
      </c>
      <c r="CF1124" t="s">
        <v>137</v>
      </c>
      <c r="CG1124" t="s">
        <v>137</v>
      </c>
      <c r="CH1124" t="s">
        <v>137</v>
      </c>
      <c r="CI1124" t="s">
        <v>137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0</v>
      </c>
      <c r="CT1124">
        <v>0</v>
      </c>
      <c r="CU1124">
        <v>0</v>
      </c>
      <c r="CV1124">
        <v>1621200</v>
      </c>
      <c r="CW1124">
        <v>0</v>
      </c>
      <c r="CX1124">
        <v>0</v>
      </c>
      <c r="CY1124">
        <v>5284200</v>
      </c>
      <c r="CZ1124">
        <v>0</v>
      </c>
      <c r="DA1124">
        <v>0</v>
      </c>
      <c r="DB1124">
        <v>0</v>
      </c>
      <c r="DC1124">
        <v>0</v>
      </c>
      <c r="DD1124">
        <v>0</v>
      </c>
      <c r="DE1124">
        <v>4216500</v>
      </c>
      <c r="DF1124">
        <v>0</v>
      </c>
      <c r="DG1124">
        <v>0</v>
      </c>
      <c r="DJ1124">
        <v>1122</v>
      </c>
      <c r="DK1124">
        <v>1620</v>
      </c>
      <c r="DL1124">
        <v>35</v>
      </c>
      <c r="DM1124">
        <v>35</v>
      </c>
      <c r="DN1124" t="s">
        <v>13191</v>
      </c>
      <c r="DO1124" t="s">
        <v>13190</v>
      </c>
      <c r="DP1124" t="s">
        <v>13189</v>
      </c>
      <c r="DQ1124" t="s">
        <v>13188</v>
      </c>
      <c r="DR1124">
        <v>7921</v>
      </c>
      <c r="DS1124">
        <v>5625</v>
      </c>
      <c r="DT1124">
        <v>5</v>
      </c>
      <c r="DU1124">
        <v>25796</v>
      </c>
      <c r="DV1124">
        <v>31615</v>
      </c>
      <c r="DW1124">
        <v>21821</v>
      </c>
      <c r="DX1124">
        <v>6</v>
      </c>
      <c r="DY1124">
        <v>22409</v>
      </c>
      <c r="DZ1124">
        <v>31615</v>
      </c>
      <c r="EA1124">
        <v>21821</v>
      </c>
      <c r="EB1124">
        <v>6</v>
      </c>
      <c r="EC1124">
        <v>22409</v>
      </c>
    </row>
    <row r="1125" spans="1:133" x14ac:dyDescent="0.2">
      <c r="A1125" t="s">
        <v>13187</v>
      </c>
      <c r="B1125" t="s">
        <v>8819</v>
      </c>
      <c r="C1125" t="s">
        <v>13186</v>
      </c>
      <c r="D1125" t="str">
        <f t="shared" si="51"/>
        <v>NP_001139629</v>
      </c>
      <c r="E1125" t="s">
        <v>13185</v>
      </c>
      <c r="F1125" t="s">
        <v>13185</v>
      </c>
      <c r="G1125" t="s">
        <v>13184</v>
      </c>
      <c r="H1125">
        <v>1</v>
      </c>
      <c r="I1125">
        <v>82.8369</v>
      </c>
      <c r="J1125" s="3">
        <v>4.8572400000000002E-8</v>
      </c>
      <c r="K1125">
        <v>153.22999999999999</v>
      </c>
      <c r="L1125">
        <v>121.08</v>
      </c>
      <c r="M1125">
        <v>82.837000000000003</v>
      </c>
      <c r="N1125">
        <v>1</v>
      </c>
      <c r="O1125">
        <v>153.233</v>
      </c>
      <c r="P1125" s="3">
        <v>5.9206400000000003E-8</v>
      </c>
      <c r="Q1125">
        <v>153.22999999999999</v>
      </c>
      <c r="R1125">
        <v>1</v>
      </c>
      <c r="S1125">
        <v>125.672</v>
      </c>
      <c r="T1125" s="3">
        <v>4.8572400000000002E-8</v>
      </c>
      <c r="U1125">
        <v>125.67</v>
      </c>
      <c r="V1125">
        <v>1</v>
      </c>
      <c r="W1125">
        <v>39.530999999999999</v>
      </c>
      <c r="X1125">
        <v>4.18059E-2</v>
      </c>
      <c r="Y1125">
        <v>39.530999999999999</v>
      </c>
      <c r="Z1125">
        <v>1</v>
      </c>
      <c r="AA1125">
        <v>82.8369</v>
      </c>
      <c r="AB1125">
        <v>8.9454400000000005E-4</v>
      </c>
      <c r="AC1125">
        <v>82.837000000000003</v>
      </c>
      <c r="AH1125">
        <v>0</v>
      </c>
      <c r="AI1125">
        <v>0</v>
      </c>
      <c r="AK1125" t="s">
        <v>137</v>
      </c>
      <c r="AL1125">
        <v>0</v>
      </c>
      <c r="AM1125">
        <v>0</v>
      </c>
      <c r="AO1125" t="s">
        <v>137</v>
      </c>
      <c r="AT1125" t="s">
        <v>136</v>
      </c>
      <c r="AU1125">
        <v>1</v>
      </c>
      <c r="AV1125" t="s">
        <v>144</v>
      </c>
      <c r="AW1125" t="str">
        <f t="shared" si="52"/>
        <v>FAM25A|NP_001139629</v>
      </c>
      <c r="AX1125" s="1" t="str">
        <f t="shared" si="53"/>
        <v>FAM25A|NP_001139629|MLGGLGK(1)LAAEGLAHR</v>
      </c>
      <c r="AY1125" t="s">
        <v>13183</v>
      </c>
      <c r="AZ1125" t="s">
        <v>8489</v>
      </c>
      <c r="BA1125" t="s">
        <v>681</v>
      </c>
      <c r="BB1125" t="s">
        <v>13182</v>
      </c>
      <c r="BC1125" t="s">
        <v>13181</v>
      </c>
      <c r="BD1125">
        <v>7</v>
      </c>
      <c r="BE1125">
        <v>2</v>
      </c>
      <c r="BF1125">
        <v>0.23805999999999999</v>
      </c>
      <c r="BG1125" t="s">
        <v>139</v>
      </c>
      <c r="BH1125" t="s">
        <v>139</v>
      </c>
      <c r="BI1125" t="s">
        <v>139</v>
      </c>
      <c r="BJ1125" t="s">
        <v>139</v>
      </c>
      <c r="BK1125" t="s">
        <v>138</v>
      </c>
      <c r="BL1125" t="s">
        <v>138</v>
      </c>
      <c r="BM1125" t="s">
        <v>138</v>
      </c>
      <c r="BN1125" t="s">
        <v>138</v>
      </c>
      <c r="BO1125">
        <v>42766000</v>
      </c>
      <c r="BP1125">
        <v>42766000</v>
      </c>
      <c r="BQ1125">
        <v>0</v>
      </c>
      <c r="BR1125">
        <v>0</v>
      </c>
      <c r="BS1125" t="s">
        <v>137</v>
      </c>
      <c r="BT1125">
        <v>4215200</v>
      </c>
      <c r="BU1125">
        <v>8579500</v>
      </c>
      <c r="BV1125">
        <v>3156200</v>
      </c>
      <c r="BW1125">
        <v>15484000</v>
      </c>
      <c r="BX1125" t="s">
        <v>297</v>
      </c>
      <c r="BY1125">
        <v>3559000</v>
      </c>
      <c r="BZ1125" t="s">
        <v>297</v>
      </c>
      <c r="CA1125" t="s">
        <v>297</v>
      </c>
      <c r="CB1125" t="s">
        <v>137</v>
      </c>
      <c r="CC1125" t="s">
        <v>137</v>
      </c>
      <c r="CD1125" t="s">
        <v>137</v>
      </c>
      <c r="CE1125" t="s">
        <v>137</v>
      </c>
      <c r="CF1125" t="s">
        <v>137</v>
      </c>
      <c r="CG1125" t="s">
        <v>137</v>
      </c>
      <c r="CH1125" t="s">
        <v>137</v>
      </c>
      <c r="CI1125" t="s">
        <v>137</v>
      </c>
      <c r="CJ1125">
        <v>4215200</v>
      </c>
      <c r="CK1125">
        <v>0</v>
      </c>
      <c r="CL1125">
        <v>0</v>
      </c>
      <c r="CM1125">
        <v>8579500</v>
      </c>
      <c r="CN1125">
        <v>0</v>
      </c>
      <c r="CO1125">
        <v>0</v>
      </c>
      <c r="CP1125">
        <v>3156200</v>
      </c>
      <c r="CQ1125">
        <v>0</v>
      </c>
      <c r="CR1125">
        <v>0</v>
      </c>
      <c r="CS1125">
        <v>15484000</v>
      </c>
      <c r="CT1125">
        <v>0</v>
      </c>
      <c r="CU1125">
        <v>0</v>
      </c>
      <c r="CV1125">
        <v>0</v>
      </c>
      <c r="CW1125">
        <v>0</v>
      </c>
      <c r="CX1125">
        <v>0</v>
      </c>
      <c r="CY1125">
        <v>3559000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0</v>
      </c>
      <c r="DJ1125">
        <v>1123</v>
      </c>
      <c r="DK1125">
        <v>1631</v>
      </c>
      <c r="DL1125">
        <v>7</v>
      </c>
      <c r="DM1125">
        <v>7</v>
      </c>
      <c r="DN1125">
        <v>7063</v>
      </c>
      <c r="DO1125" t="s">
        <v>13180</v>
      </c>
      <c r="DP1125" t="s">
        <v>13179</v>
      </c>
      <c r="DQ1125" t="s">
        <v>13178</v>
      </c>
      <c r="DR1125">
        <v>45127</v>
      </c>
      <c r="DS1125">
        <v>30801</v>
      </c>
      <c r="DT1125">
        <v>4</v>
      </c>
      <c r="DU1125">
        <v>45863</v>
      </c>
      <c r="DV1125">
        <v>45121</v>
      </c>
      <c r="DW1125">
        <v>30796</v>
      </c>
      <c r="DX1125">
        <v>1</v>
      </c>
      <c r="DY1125">
        <v>56233</v>
      </c>
      <c r="DZ1125">
        <v>45122</v>
      </c>
      <c r="EA1125">
        <v>30798</v>
      </c>
      <c r="EB1125">
        <v>2</v>
      </c>
      <c r="EC1125">
        <v>55054</v>
      </c>
    </row>
    <row r="1126" spans="1:133" x14ac:dyDescent="0.2">
      <c r="A1126" t="s">
        <v>13177</v>
      </c>
      <c r="B1126" t="s">
        <v>13176</v>
      </c>
      <c r="C1126" t="s">
        <v>13175</v>
      </c>
      <c r="D1126" t="str">
        <f t="shared" si="51"/>
        <v>NP_001131025</v>
      </c>
      <c r="E1126" t="s">
        <v>13174</v>
      </c>
      <c r="F1126" t="s">
        <v>13174</v>
      </c>
      <c r="G1126" t="s">
        <v>13173</v>
      </c>
      <c r="H1126">
        <v>1</v>
      </c>
      <c r="I1126">
        <v>102.062</v>
      </c>
      <c r="J1126">
        <v>1.3077699999999999E-2</v>
      </c>
      <c r="K1126">
        <v>102.06</v>
      </c>
      <c r="L1126">
        <v>61.338000000000001</v>
      </c>
      <c r="M1126">
        <v>102.06</v>
      </c>
      <c r="R1126">
        <v>1</v>
      </c>
      <c r="S1126">
        <v>94.692099999999996</v>
      </c>
      <c r="T1126">
        <v>3.1713999999999999E-2</v>
      </c>
      <c r="U1126">
        <v>94.691999999999993</v>
      </c>
      <c r="AP1126">
        <v>1</v>
      </c>
      <c r="AQ1126">
        <v>102.062</v>
      </c>
      <c r="AR1126">
        <v>1.3077699999999999E-2</v>
      </c>
      <c r="AS1126">
        <v>102.06</v>
      </c>
      <c r="AT1126" t="s">
        <v>136</v>
      </c>
      <c r="AU1126">
        <v>1</v>
      </c>
      <c r="AV1126" t="s">
        <v>144</v>
      </c>
      <c r="AW1126" t="str">
        <f t="shared" si="52"/>
        <v>LRRFIP1|NP_001131025</v>
      </c>
      <c r="AX1126" s="1" t="str">
        <f t="shared" si="53"/>
        <v>LRRFIP1|NP_001131025|NEIVANVGK(1)R</v>
      </c>
      <c r="AY1126" t="s">
        <v>13172</v>
      </c>
      <c r="AZ1126" t="s">
        <v>143</v>
      </c>
      <c r="BA1126" t="s">
        <v>188</v>
      </c>
      <c r="BB1126" t="s">
        <v>13171</v>
      </c>
      <c r="BC1126" t="s">
        <v>13170</v>
      </c>
      <c r="BD1126">
        <v>9</v>
      </c>
      <c r="BE1126">
        <v>2</v>
      </c>
      <c r="BF1126">
        <v>0.41132000000000002</v>
      </c>
      <c r="BG1126" t="s">
        <v>138</v>
      </c>
      <c r="BH1126" t="s">
        <v>139</v>
      </c>
      <c r="BI1126" t="s">
        <v>138</v>
      </c>
      <c r="BJ1126" t="s">
        <v>138</v>
      </c>
      <c r="BK1126" t="s">
        <v>138</v>
      </c>
      <c r="BL1126" t="s">
        <v>138</v>
      </c>
      <c r="BM1126" t="s">
        <v>138</v>
      </c>
      <c r="BN1126" t="s">
        <v>139</v>
      </c>
      <c r="BO1126">
        <v>0</v>
      </c>
      <c r="BP1126">
        <v>0</v>
      </c>
      <c r="BQ1126">
        <v>0</v>
      </c>
      <c r="BR1126">
        <v>0</v>
      </c>
      <c r="BS1126" t="s">
        <v>137</v>
      </c>
      <c r="BT1126" t="s">
        <v>297</v>
      </c>
      <c r="BU1126" t="s">
        <v>297</v>
      </c>
      <c r="BV1126" t="s">
        <v>297</v>
      </c>
      <c r="BW1126" t="s">
        <v>297</v>
      </c>
      <c r="BX1126" t="s">
        <v>297</v>
      </c>
      <c r="BY1126" t="s">
        <v>297</v>
      </c>
      <c r="BZ1126" t="s">
        <v>297</v>
      </c>
      <c r="CA1126" t="s">
        <v>297</v>
      </c>
      <c r="CB1126" t="s">
        <v>137</v>
      </c>
      <c r="CC1126" t="s">
        <v>137</v>
      </c>
      <c r="CD1126" t="s">
        <v>137</v>
      </c>
      <c r="CE1126" t="s">
        <v>137</v>
      </c>
      <c r="CF1126" t="s">
        <v>137</v>
      </c>
      <c r="CG1126" t="s">
        <v>137</v>
      </c>
      <c r="CH1126" t="s">
        <v>137</v>
      </c>
      <c r="CI1126" t="s">
        <v>137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0</v>
      </c>
      <c r="CT1126">
        <v>0</v>
      </c>
      <c r="CU1126">
        <v>0</v>
      </c>
      <c r="CV1126">
        <v>0</v>
      </c>
      <c r="CW1126">
        <v>0</v>
      </c>
      <c r="CX1126">
        <v>0</v>
      </c>
      <c r="CY1126">
        <v>0</v>
      </c>
      <c r="CZ1126">
        <v>0</v>
      </c>
      <c r="DA1126">
        <v>0</v>
      </c>
      <c r="DB1126">
        <v>0</v>
      </c>
      <c r="DC1126">
        <v>0</v>
      </c>
      <c r="DD1126">
        <v>0</v>
      </c>
      <c r="DE1126">
        <v>0</v>
      </c>
      <c r="DF1126">
        <v>0</v>
      </c>
      <c r="DG1126">
        <v>0</v>
      </c>
      <c r="DJ1126">
        <v>1124</v>
      </c>
      <c r="DK1126">
        <v>1632</v>
      </c>
      <c r="DL1126">
        <v>258</v>
      </c>
      <c r="DM1126">
        <v>258</v>
      </c>
      <c r="DN1126">
        <v>7450</v>
      </c>
      <c r="DO1126">
        <v>7953</v>
      </c>
      <c r="DP1126" t="s">
        <v>13169</v>
      </c>
      <c r="DQ1126" t="s">
        <v>13168</v>
      </c>
      <c r="DR1126">
        <v>47085</v>
      </c>
      <c r="DS1126">
        <v>32123</v>
      </c>
      <c r="DT1126">
        <v>8</v>
      </c>
      <c r="DU1126">
        <v>16569</v>
      </c>
      <c r="DV1126">
        <v>47085</v>
      </c>
      <c r="DW1126">
        <v>32123</v>
      </c>
      <c r="DX1126">
        <v>8</v>
      </c>
      <c r="DY1126">
        <v>16569</v>
      </c>
      <c r="DZ1126">
        <v>47085</v>
      </c>
      <c r="EA1126">
        <v>32123</v>
      </c>
      <c r="EB1126">
        <v>8</v>
      </c>
      <c r="EC1126">
        <v>16569</v>
      </c>
    </row>
    <row r="1127" spans="1:133" x14ac:dyDescent="0.2">
      <c r="A1127" t="s">
        <v>13166</v>
      </c>
      <c r="B1127">
        <v>564</v>
      </c>
      <c r="C1127" t="s">
        <v>13167</v>
      </c>
      <c r="D1127" t="str">
        <f t="shared" si="51"/>
        <v>NP_003066</v>
      </c>
      <c r="E1127" t="s">
        <v>13166</v>
      </c>
      <c r="F1127" t="s">
        <v>13166</v>
      </c>
      <c r="G1127" t="s">
        <v>13165</v>
      </c>
      <c r="H1127">
        <v>1</v>
      </c>
      <c r="I1127">
        <v>84.1066</v>
      </c>
      <c r="J1127" s="3">
        <v>1.39539E-6</v>
      </c>
      <c r="K1127">
        <v>123.42</v>
      </c>
      <c r="L1127">
        <v>105.19</v>
      </c>
      <c r="M1127">
        <v>84.106999999999999</v>
      </c>
      <c r="R1127">
        <v>0</v>
      </c>
      <c r="S1127">
        <v>0</v>
      </c>
      <c r="U1127" t="s">
        <v>137</v>
      </c>
      <c r="Z1127">
        <v>1</v>
      </c>
      <c r="AA1127">
        <v>84.1066</v>
      </c>
      <c r="AB1127" s="3">
        <v>1.39539E-6</v>
      </c>
      <c r="AC1127">
        <v>123.42</v>
      </c>
      <c r="AT1127" t="s">
        <v>136</v>
      </c>
      <c r="AU1127">
        <v>1</v>
      </c>
      <c r="AV1127" t="s">
        <v>144</v>
      </c>
      <c r="AW1127" t="str">
        <f t="shared" si="52"/>
        <v>SMARCC2|NP_003066</v>
      </c>
      <c r="AX1127" s="1" t="str">
        <f t="shared" si="53"/>
        <v>SMARCC2|NP_003066|TPQQTSASQQMLNFPDK(1)GK</v>
      </c>
      <c r="AY1127" t="s">
        <v>13164</v>
      </c>
      <c r="AZ1127" t="s">
        <v>143</v>
      </c>
      <c r="BA1127" t="s">
        <v>349</v>
      </c>
      <c r="BB1127" t="s">
        <v>13163</v>
      </c>
      <c r="BC1127" t="s">
        <v>13162</v>
      </c>
      <c r="BD1127">
        <v>17</v>
      </c>
      <c r="BE1127">
        <v>2</v>
      </c>
      <c r="BF1127">
        <v>1.4577</v>
      </c>
      <c r="BG1127" t="s">
        <v>138</v>
      </c>
      <c r="BH1127" t="s">
        <v>138</v>
      </c>
      <c r="BI1127" t="s">
        <v>138</v>
      </c>
      <c r="BJ1127" t="s">
        <v>139</v>
      </c>
      <c r="BK1127" t="s">
        <v>138</v>
      </c>
      <c r="BL1127" t="s">
        <v>138</v>
      </c>
      <c r="BM1127" t="s">
        <v>138</v>
      </c>
      <c r="BN1127" t="s">
        <v>138</v>
      </c>
      <c r="BO1127">
        <v>29691000</v>
      </c>
      <c r="BP1127">
        <v>29691000</v>
      </c>
      <c r="BQ1127">
        <v>0</v>
      </c>
      <c r="BR1127">
        <v>0</v>
      </c>
      <c r="BS1127" t="s">
        <v>137</v>
      </c>
      <c r="BT1127" t="s">
        <v>297</v>
      </c>
      <c r="BU1127">
        <v>6729600</v>
      </c>
      <c r="BV1127" t="s">
        <v>297</v>
      </c>
      <c r="BW1127">
        <v>22961000</v>
      </c>
      <c r="BX1127" t="s">
        <v>297</v>
      </c>
      <c r="BY1127" t="s">
        <v>297</v>
      </c>
      <c r="BZ1127" t="s">
        <v>297</v>
      </c>
      <c r="CA1127" t="s">
        <v>297</v>
      </c>
      <c r="CB1127" t="s">
        <v>137</v>
      </c>
      <c r="CC1127" t="s">
        <v>137</v>
      </c>
      <c r="CD1127" t="s">
        <v>137</v>
      </c>
      <c r="CE1127" t="s">
        <v>137</v>
      </c>
      <c r="CF1127" t="s">
        <v>137</v>
      </c>
      <c r="CG1127" t="s">
        <v>137</v>
      </c>
      <c r="CH1127" t="s">
        <v>137</v>
      </c>
      <c r="CI1127" t="s">
        <v>137</v>
      </c>
      <c r="CJ1127">
        <v>0</v>
      </c>
      <c r="CK1127">
        <v>0</v>
      </c>
      <c r="CL1127">
        <v>0</v>
      </c>
      <c r="CM1127">
        <v>6729600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22961000</v>
      </c>
      <c r="CT1127">
        <v>0</v>
      </c>
      <c r="CU1127">
        <v>0</v>
      </c>
      <c r="CV1127">
        <v>0</v>
      </c>
      <c r="CW1127">
        <v>0</v>
      </c>
      <c r="CX1127">
        <v>0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0</v>
      </c>
      <c r="DE1127">
        <v>0</v>
      </c>
      <c r="DF1127">
        <v>0</v>
      </c>
      <c r="DG1127">
        <v>0</v>
      </c>
      <c r="DJ1127">
        <v>1125</v>
      </c>
      <c r="DK1127">
        <v>1636</v>
      </c>
      <c r="DL1127">
        <v>564</v>
      </c>
      <c r="DM1127">
        <v>564</v>
      </c>
      <c r="DN1127">
        <v>10832</v>
      </c>
      <c r="DO1127">
        <v>11523</v>
      </c>
      <c r="DP1127" t="s">
        <v>13161</v>
      </c>
      <c r="DQ1127" t="s">
        <v>13160</v>
      </c>
      <c r="DR1127">
        <v>69138</v>
      </c>
      <c r="DS1127">
        <v>47189</v>
      </c>
      <c r="DT1127">
        <v>4</v>
      </c>
      <c r="DU1127">
        <v>28488</v>
      </c>
      <c r="DV1127">
        <v>69137</v>
      </c>
      <c r="DW1127">
        <v>47188</v>
      </c>
      <c r="DX1127">
        <v>4</v>
      </c>
      <c r="DY1127">
        <v>28508</v>
      </c>
      <c r="DZ1127">
        <v>69137</v>
      </c>
      <c r="EA1127">
        <v>47188</v>
      </c>
      <c r="EB1127">
        <v>4</v>
      </c>
      <c r="EC1127">
        <v>28508</v>
      </c>
    </row>
    <row r="1128" spans="1:133" x14ac:dyDescent="0.2">
      <c r="A1128" t="s">
        <v>13159</v>
      </c>
      <c r="B1128" t="s">
        <v>13158</v>
      </c>
      <c r="C1128" t="s">
        <v>13157</v>
      </c>
      <c r="D1128" t="str">
        <f t="shared" si="51"/>
        <v>NP_036247</v>
      </c>
      <c r="E1128" t="s">
        <v>13156</v>
      </c>
      <c r="F1128" t="s">
        <v>13156</v>
      </c>
      <c r="G1128" t="s">
        <v>13155</v>
      </c>
      <c r="H1128">
        <v>1</v>
      </c>
      <c r="I1128">
        <v>97.999600000000001</v>
      </c>
      <c r="J1128">
        <v>3.0360400000000002E-4</v>
      </c>
      <c r="K1128">
        <v>174.72</v>
      </c>
      <c r="L1128">
        <v>132.69</v>
      </c>
      <c r="M1128">
        <v>98</v>
      </c>
      <c r="N1128">
        <v>1</v>
      </c>
      <c r="O1128">
        <v>174.71799999999999</v>
      </c>
      <c r="P1128">
        <v>4.28145E-4</v>
      </c>
      <c r="Q1128">
        <v>174.72</v>
      </c>
      <c r="R1128">
        <v>1</v>
      </c>
      <c r="S1128">
        <v>150.48500000000001</v>
      </c>
      <c r="T1128">
        <v>3.0360400000000002E-4</v>
      </c>
      <c r="U1128">
        <v>150.49</v>
      </c>
      <c r="V1128">
        <v>0</v>
      </c>
      <c r="W1128">
        <v>0</v>
      </c>
      <c r="Y1128" t="s">
        <v>137</v>
      </c>
      <c r="Z1128">
        <v>1</v>
      </c>
      <c r="AA1128">
        <v>143.309</v>
      </c>
      <c r="AB1128">
        <v>5.6772500000000004E-4</v>
      </c>
      <c r="AC1128">
        <v>143.31</v>
      </c>
      <c r="AH1128">
        <v>1</v>
      </c>
      <c r="AI1128">
        <v>133.87700000000001</v>
      </c>
      <c r="AJ1128">
        <v>1.2899999999999999E-3</v>
      </c>
      <c r="AK1128">
        <v>133.88</v>
      </c>
      <c r="AL1128">
        <v>1</v>
      </c>
      <c r="AM1128">
        <v>86.262299999999996</v>
      </c>
      <c r="AN1128">
        <v>1.8438099999999999E-2</v>
      </c>
      <c r="AO1128">
        <v>86.262</v>
      </c>
      <c r="AP1128">
        <v>1</v>
      </c>
      <c r="AQ1128">
        <v>97.999600000000001</v>
      </c>
      <c r="AR1128">
        <v>8.6205499999999994E-3</v>
      </c>
      <c r="AS1128">
        <v>98</v>
      </c>
      <c r="AT1128" t="s">
        <v>136</v>
      </c>
      <c r="AU1128">
        <v>1</v>
      </c>
      <c r="AV1128" t="s">
        <v>144</v>
      </c>
      <c r="AW1128" t="str">
        <f t="shared" si="52"/>
        <v>CASP8AP2|NP_036247</v>
      </c>
      <c r="AX1128" s="1" t="str">
        <f t="shared" si="53"/>
        <v>CASP8AP2|NP_036247|TPEK(1)QLLETLK</v>
      </c>
      <c r="AY1128" t="s">
        <v>13154</v>
      </c>
      <c r="AZ1128" t="s">
        <v>143</v>
      </c>
      <c r="BA1128" t="s">
        <v>1443</v>
      </c>
      <c r="BB1128" t="s">
        <v>13153</v>
      </c>
      <c r="BC1128" t="s">
        <v>13152</v>
      </c>
      <c r="BD1128">
        <v>4</v>
      </c>
      <c r="BE1128">
        <v>2</v>
      </c>
      <c r="BF1128">
        <v>0.61141000000000001</v>
      </c>
      <c r="BG1128" t="s">
        <v>139</v>
      </c>
      <c r="BH1128" t="s">
        <v>139</v>
      </c>
      <c r="BI1128" t="s">
        <v>138</v>
      </c>
      <c r="BJ1128" t="s">
        <v>139</v>
      </c>
      <c r="BK1128" t="s">
        <v>138</v>
      </c>
      <c r="BL1128" t="s">
        <v>139</v>
      </c>
      <c r="BM1128" t="s">
        <v>139</v>
      </c>
      <c r="BN1128" t="s">
        <v>139</v>
      </c>
      <c r="BO1128">
        <v>358300000</v>
      </c>
      <c r="BP1128">
        <v>358300000</v>
      </c>
      <c r="BQ1128">
        <v>0</v>
      </c>
      <c r="BR1128">
        <v>0</v>
      </c>
      <c r="BS1128" t="s">
        <v>137</v>
      </c>
      <c r="BT1128">
        <v>18468000</v>
      </c>
      <c r="BU1128">
        <v>39748000</v>
      </c>
      <c r="BV1128">
        <v>3365100</v>
      </c>
      <c r="BW1128">
        <v>36323000</v>
      </c>
      <c r="BX1128" t="s">
        <v>297</v>
      </c>
      <c r="BY1128">
        <v>11581000</v>
      </c>
      <c r="BZ1128">
        <v>54601000</v>
      </c>
      <c r="CA1128">
        <v>194220000</v>
      </c>
      <c r="CB1128" t="s">
        <v>137</v>
      </c>
      <c r="CC1128" t="s">
        <v>137</v>
      </c>
      <c r="CD1128" t="s">
        <v>137</v>
      </c>
      <c r="CE1128" t="s">
        <v>137</v>
      </c>
      <c r="CF1128" t="s">
        <v>137</v>
      </c>
      <c r="CG1128" t="s">
        <v>137</v>
      </c>
      <c r="CH1128" t="s">
        <v>137</v>
      </c>
      <c r="CI1128" t="s">
        <v>137</v>
      </c>
      <c r="CJ1128">
        <v>18468000</v>
      </c>
      <c r="CK1128">
        <v>0</v>
      </c>
      <c r="CL1128">
        <v>0</v>
      </c>
      <c r="CM1128">
        <v>39748000</v>
      </c>
      <c r="CN1128">
        <v>0</v>
      </c>
      <c r="CO1128">
        <v>0</v>
      </c>
      <c r="CP1128">
        <v>3365100</v>
      </c>
      <c r="CQ1128">
        <v>0</v>
      </c>
      <c r="CR1128">
        <v>0</v>
      </c>
      <c r="CS1128">
        <v>36323000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11581000</v>
      </c>
      <c r="CZ1128">
        <v>0</v>
      </c>
      <c r="DA1128">
        <v>0</v>
      </c>
      <c r="DB1128">
        <v>54601000</v>
      </c>
      <c r="DC1128">
        <v>0</v>
      </c>
      <c r="DD1128">
        <v>0</v>
      </c>
      <c r="DE1128">
        <v>194220000</v>
      </c>
      <c r="DF1128">
        <v>0</v>
      </c>
      <c r="DG1128">
        <v>0</v>
      </c>
      <c r="DJ1128">
        <v>1126</v>
      </c>
      <c r="DK1128">
        <v>1637</v>
      </c>
      <c r="DL1128">
        <v>1343</v>
      </c>
      <c r="DM1128">
        <v>1343</v>
      </c>
      <c r="DN1128">
        <v>10794</v>
      </c>
      <c r="DO1128">
        <v>11484</v>
      </c>
      <c r="DP1128" t="s">
        <v>13151</v>
      </c>
      <c r="DQ1128" t="s">
        <v>13150</v>
      </c>
      <c r="DR1128">
        <v>68921</v>
      </c>
      <c r="DS1128">
        <v>47034</v>
      </c>
      <c r="DT1128">
        <v>8</v>
      </c>
      <c r="DU1128">
        <v>34806</v>
      </c>
      <c r="DV1128">
        <v>68916</v>
      </c>
      <c r="DW1128">
        <v>47029</v>
      </c>
      <c r="DX1128">
        <v>1</v>
      </c>
      <c r="DY1128">
        <v>35662</v>
      </c>
      <c r="DZ1128">
        <v>68917</v>
      </c>
      <c r="EA1128">
        <v>47030</v>
      </c>
      <c r="EB1128">
        <v>2</v>
      </c>
      <c r="EC1128">
        <v>34223</v>
      </c>
    </row>
    <row r="1129" spans="1:133" x14ac:dyDescent="0.2">
      <c r="A1129" t="s">
        <v>13148</v>
      </c>
      <c r="B1129">
        <v>389</v>
      </c>
      <c r="C1129" t="s">
        <v>13149</v>
      </c>
      <c r="D1129" t="str">
        <f t="shared" si="51"/>
        <v>NP_001131147</v>
      </c>
      <c r="E1129" t="s">
        <v>13148</v>
      </c>
      <c r="F1129" t="s">
        <v>13148</v>
      </c>
      <c r="G1129" t="s">
        <v>13147</v>
      </c>
      <c r="H1129">
        <v>1</v>
      </c>
      <c r="I1129">
        <v>98.942099999999996</v>
      </c>
      <c r="J1129">
        <v>6.8667600000000004E-3</v>
      </c>
      <c r="K1129">
        <v>98.941999999999993</v>
      </c>
      <c r="L1129">
        <v>56.625</v>
      </c>
      <c r="M1129">
        <v>98.941999999999993</v>
      </c>
      <c r="N1129">
        <v>1</v>
      </c>
      <c r="O1129">
        <v>95.183400000000006</v>
      </c>
      <c r="P1129">
        <v>1.43304E-2</v>
      </c>
      <c r="Q1129">
        <v>95.183000000000007</v>
      </c>
      <c r="R1129">
        <v>1</v>
      </c>
      <c r="S1129">
        <v>75.101900000000001</v>
      </c>
      <c r="T1129">
        <v>4.0601499999999999E-2</v>
      </c>
      <c r="U1129">
        <v>75.102000000000004</v>
      </c>
      <c r="Z1129">
        <v>1</v>
      </c>
      <c r="AA1129">
        <v>86.802999999999997</v>
      </c>
      <c r="AB1129">
        <v>1.6894300000000001E-2</v>
      </c>
      <c r="AC1129">
        <v>86.802999999999997</v>
      </c>
      <c r="AP1129">
        <v>1</v>
      </c>
      <c r="AQ1129">
        <v>98.942099999999996</v>
      </c>
      <c r="AR1129">
        <v>6.8667600000000004E-3</v>
      </c>
      <c r="AS1129">
        <v>98.941999999999993</v>
      </c>
      <c r="AT1129" t="s">
        <v>136</v>
      </c>
      <c r="AU1129">
        <v>1</v>
      </c>
      <c r="AV1129" t="s">
        <v>144</v>
      </c>
      <c r="AW1129" t="str">
        <f t="shared" si="52"/>
        <v>ATXN1L|NP_001131147</v>
      </c>
      <c r="AX1129" s="1" t="str">
        <f t="shared" si="53"/>
        <v>ATXN1L|NP_001131147|NPAELAEK(1)SQAR</v>
      </c>
      <c r="AY1129" t="s">
        <v>13146</v>
      </c>
      <c r="AZ1129" t="s">
        <v>143</v>
      </c>
      <c r="BA1129" t="s">
        <v>214</v>
      </c>
      <c r="BB1129" t="s">
        <v>13145</v>
      </c>
      <c r="BC1129" t="s">
        <v>13144</v>
      </c>
      <c r="BD1129">
        <v>8</v>
      </c>
      <c r="BE1129">
        <v>2</v>
      </c>
      <c r="BF1129">
        <v>0.89024000000000003</v>
      </c>
      <c r="BG1129" t="s">
        <v>139</v>
      </c>
      <c r="BH1129" t="s">
        <v>139</v>
      </c>
      <c r="BI1129" t="s">
        <v>138</v>
      </c>
      <c r="BJ1129" t="s">
        <v>139</v>
      </c>
      <c r="BK1129" t="s">
        <v>138</v>
      </c>
      <c r="BL1129" t="s">
        <v>138</v>
      </c>
      <c r="BM1129" t="s">
        <v>138</v>
      </c>
      <c r="BN1129" t="s">
        <v>139</v>
      </c>
      <c r="BO1129">
        <v>16054000</v>
      </c>
      <c r="BP1129">
        <v>16054000</v>
      </c>
      <c r="BQ1129">
        <v>0</v>
      </c>
      <c r="BR1129">
        <v>0</v>
      </c>
      <c r="BS1129" t="s">
        <v>137</v>
      </c>
      <c r="BT1129" t="s">
        <v>297</v>
      </c>
      <c r="BU1129">
        <v>4746900</v>
      </c>
      <c r="BV1129" t="s">
        <v>297</v>
      </c>
      <c r="BW1129">
        <v>6978700</v>
      </c>
      <c r="BX1129" t="s">
        <v>297</v>
      </c>
      <c r="BY1129" t="s">
        <v>297</v>
      </c>
      <c r="BZ1129" t="s">
        <v>297</v>
      </c>
      <c r="CA1129">
        <v>4328600</v>
      </c>
      <c r="CB1129" t="s">
        <v>137</v>
      </c>
      <c r="CC1129" t="s">
        <v>137</v>
      </c>
      <c r="CD1129" t="s">
        <v>137</v>
      </c>
      <c r="CE1129" t="s">
        <v>137</v>
      </c>
      <c r="CF1129" t="s">
        <v>137</v>
      </c>
      <c r="CG1129" t="s">
        <v>137</v>
      </c>
      <c r="CH1129" t="s">
        <v>137</v>
      </c>
      <c r="CI1129" t="s">
        <v>137</v>
      </c>
      <c r="CJ1129">
        <v>0</v>
      </c>
      <c r="CK1129">
        <v>0</v>
      </c>
      <c r="CL1129">
        <v>0</v>
      </c>
      <c r="CM1129">
        <v>4746900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6978700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0</v>
      </c>
      <c r="CZ1129">
        <v>0</v>
      </c>
      <c r="DA1129">
        <v>0</v>
      </c>
      <c r="DB1129">
        <v>0</v>
      </c>
      <c r="DC1129">
        <v>0</v>
      </c>
      <c r="DD1129">
        <v>0</v>
      </c>
      <c r="DE1129">
        <v>4328600</v>
      </c>
      <c r="DF1129">
        <v>0</v>
      </c>
      <c r="DG1129">
        <v>0</v>
      </c>
      <c r="DJ1129">
        <v>1127</v>
      </c>
      <c r="DK1129">
        <v>1639</v>
      </c>
      <c r="DL1129">
        <v>389</v>
      </c>
      <c r="DM1129">
        <v>389</v>
      </c>
      <c r="DN1129">
        <v>7691</v>
      </c>
      <c r="DO1129">
        <v>8204</v>
      </c>
      <c r="DP1129" t="s">
        <v>13143</v>
      </c>
      <c r="DQ1129" t="s">
        <v>13142</v>
      </c>
      <c r="DR1129">
        <v>48609</v>
      </c>
      <c r="DS1129">
        <v>33192</v>
      </c>
      <c r="DT1129">
        <v>8</v>
      </c>
      <c r="DU1129">
        <v>16422</v>
      </c>
      <c r="DV1129">
        <v>48609</v>
      </c>
      <c r="DW1129">
        <v>33192</v>
      </c>
      <c r="DX1129">
        <v>8</v>
      </c>
      <c r="DY1129">
        <v>16422</v>
      </c>
      <c r="DZ1129">
        <v>48609</v>
      </c>
      <c r="EA1129">
        <v>33192</v>
      </c>
      <c r="EB1129">
        <v>8</v>
      </c>
      <c r="EC1129">
        <v>16422</v>
      </c>
    </row>
    <row r="1130" spans="1:133" x14ac:dyDescent="0.2">
      <c r="A1130" t="s">
        <v>13141</v>
      </c>
      <c r="B1130" t="s">
        <v>13140</v>
      </c>
      <c r="C1130" t="s">
        <v>13139</v>
      </c>
      <c r="D1130" t="str">
        <f t="shared" si="51"/>
        <v>NP_001131136</v>
      </c>
      <c r="E1130" t="s">
        <v>13138</v>
      </c>
      <c r="F1130" t="s">
        <v>13138</v>
      </c>
      <c r="G1130" t="s">
        <v>13137</v>
      </c>
      <c r="H1130">
        <v>1</v>
      </c>
      <c r="I1130">
        <v>150.36199999999999</v>
      </c>
      <c r="J1130">
        <v>1.34297E-3</v>
      </c>
      <c r="K1130">
        <v>150.36000000000001</v>
      </c>
      <c r="L1130">
        <v>133.97999999999999</v>
      </c>
      <c r="M1130">
        <v>150.36000000000001</v>
      </c>
      <c r="N1130">
        <v>0</v>
      </c>
      <c r="O1130">
        <v>0</v>
      </c>
      <c r="Q1130" t="s">
        <v>137</v>
      </c>
      <c r="R1130">
        <v>0</v>
      </c>
      <c r="S1130">
        <v>0</v>
      </c>
      <c r="U1130" t="s">
        <v>137</v>
      </c>
      <c r="V1130">
        <v>1</v>
      </c>
      <c r="W1130">
        <v>150.36199999999999</v>
      </c>
      <c r="X1130">
        <v>1.34297E-3</v>
      </c>
      <c r="Y1130">
        <v>150.36000000000001</v>
      </c>
      <c r="Z1130">
        <v>0</v>
      </c>
      <c r="AA1130">
        <v>0</v>
      </c>
      <c r="AC1130" t="s">
        <v>137</v>
      </c>
      <c r="AH1130">
        <v>0</v>
      </c>
      <c r="AI1130">
        <v>0</v>
      </c>
      <c r="AK1130" t="s">
        <v>137</v>
      </c>
      <c r="AL1130">
        <v>0</v>
      </c>
      <c r="AM1130">
        <v>0</v>
      </c>
      <c r="AO1130" t="s">
        <v>137</v>
      </c>
      <c r="AP1130">
        <v>0</v>
      </c>
      <c r="AQ1130">
        <v>0</v>
      </c>
      <c r="AS1130" t="s">
        <v>137</v>
      </c>
      <c r="AT1130" t="s">
        <v>136</v>
      </c>
      <c r="AU1130">
        <v>1</v>
      </c>
      <c r="AV1130" t="s">
        <v>144</v>
      </c>
      <c r="AW1130" t="str">
        <f t="shared" si="52"/>
        <v>ANAPC7|NP_001131136</v>
      </c>
      <c r="AX1130" s="1" t="str">
        <f t="shared" si="53"/>
        <v>ANAPC7|NP_001131136|YTMALQQK(1)K</v>
      </c>
      <c r="AY1130" t="s">
        <v>13136</v>
      </c>
      <c r="AZ1130" t="s">
        <v>143</v>
      </c>
      <c r="BA1130" t="s">
        <v>506</v>
      </c>
      <c r="BB1130" t="s">
        <v>13135</v>
      </c>
      <c r="BC1130" t="s">
        <v>13134</v>
      </c>
      <c r="BD1130">
        <v>8</v>
      </c>
      <c r="BE1130">
        <v>2</v>
      </c>
      <c r="BF1130">
        <v>-0.40998000000000001</v>
      </c>
      <c r="BG1130" t="s">
        <v>138</v>
      </c>
      <c r="BH1130" t="s">
        <v>138</v>
      </c>
      <c r="BI1130" t="s">
        <v>139</v>
      </c>
      <c r="BJ1130" t="s">
        <v>138</v>
      </c>
      <c r="BK1130" t="s">
        <v>138</v>
      </c>
      <c r="BL1130" t="s">
        <v>138</v>
      </c>
      <c r="BM1130" t="s">
        <v>138</v>
      </c>
      <c r="BN1130" t="s">
        <v>138</v>
      </c>
      <c r="BO1130">
        <v>69404000</v>
      </c>
      <c r="BP1130">
        <v>69404000</v>
      </c>
      <c r="BQ1130">
        <v>0</v>
      </c>
      <c r="BR1130">
        <v>0</v>
      </c>
      <c r="BS1130" t="s">
        <v>137</v>
      </c>
      <c r="BT1130">
        <v>8601400</v>
      </c>
      <c r="BU1130">
        <v>12205000</v>
      </c>
      <c r="BV1130">
        <v>11360000</v>
      </c>
      <c r="BW1130">
        <v>6280700</v>
      </c>
      <c r="BX1130" t="s">
        <v>297</v>
      </c>
      <c r="BY1130">
        <v>7421800</v>
      </c>
      <c r="BZ1130">
        <v>7452800</v>
      </c>
      <c r="CA1130">
        <v>16082000</v>
      </c>
      <c r="CB1130" t="s">
        <v>137</v>
      </c>
      <c r="CC1130" t="s">
        <v>137</v>
      </c>
      <c r="CD1130" t="s">
        <v>137</v>
      </c>
      <c r="CE1130" t="s">
        <v>137</v>
      </c>
      <c r="CF1130" t="s">
        <v>137</v>
      </c>
      <c r="CG1130" t="s">
        <v>137</v>
      </c>
      <c r="CH1130" t="s">
        <v>137</v>
      </c>
      <c r="CI1130" t="s">
        <v>137</v>
      </c>
      <c r="CJ1130">
        <v>8601400</v>
      </c>
      <c r="CK1130">
        <v>0</v>
      </c>
      <c r="CL1130">
        <v>0</v>
      </c>
      <c r="CM1130">
        <v>12205000</v>
      </c>
      <c r="CN1130">
        <v>0</v>
      </c>
      <c r="CO1130">
        <v>0</v>
      </c>
      <c r="CP1130">
        <v>11360000</v>
      </c>
      <c r="CQ1130">
        <v>0</v>
      </c>
      <c r="CR1130">
        <v>0</v>
      </c>
      <c r="CS1130">
        <v>6280700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7421800</v>
      </c>
      <c r="CZ1130">
        <v>0</v>
      </c>
      <c r="DA1130">
        <v>0</v>
      </c>
      <c r="DB1130">
        <v>7452800</v>
      </c>
      <c r="DC1130">
        <v>0</v>
      </c>
      <c r="DD1130">
        <v>0</v>
      </c>
      <c r="DE1130">
        <v>16082000</v>
      </c>
      <c r="DF1130">
        <v>0</v>
      </c>
      <c r="DG1130">
        <v>0</v>
      </c>
      <c r="DJ1130">
        <v>1128</v>
      </c>
      <c r="DK1130">
        <v>1640</v>
      </c>
      <c r="DL1130">
        <v>107</v>
      </c>
      <c r="DM1130">
        <v>107</v>
      </c>
      <c r="DN1130">
        <v>12644</v>
      </c>
      <c r="DO1130">
        <v>13443</v>
      </c>
      <c r="DP1130" t="s">
        <v>13133</v>
      </c>
      <c r="DQ1130">
        <v>55933</v>
      </c>
      <c r="DR1130">
        <v>81389</v>
      </c>
      <c r="DS1130">
        <v>55933</v>
      </c>
      <c r="DT1130">
        <v>3</v>
      </c>
      <c r="DU1130">
        <v>17377</v>
      </c>
      <c r="DV1130">
        <v>81389</v>
      </c>
      <c r="DW1130">
        <v>55933</v>
      </c>
      <c r="DX1130">
        <v>3</v>
      </c>
      <c r="DY1130">
        <v>17377</v>
      </c>
      <c r="DZ1130">
        <v>81389</v>
      </c>
      <c r="EA1130">
        <v>55933</v>
      </c>
      <c r="EB1130">
        <v>3</v>
      </c>
      <c r="EC1130">
        <v>17377</v>
      </c>
    </row>
    <row r="1131" spans="1:133" x14ac:dyDescent="0.2">
      <c r="A1131" t="s">
        <v>13132</v>
      </c>
      <c r="B1131" t="s">
        <v>13131</v>
      </c>
      <c r="C1131" t="s">
        <v>13130</v>
      </c>
      <c r="D1131" t="str">
        <f t="shared" si="51"/>
        <v>NP_742126</v>
      </c>
      <c r="E1131" t="s">
        <v>13129</v>
      </c>
      <c r="F1131" t="s">
        <v>13129</v>
      </c>
      <c r="G1131" t="s">
        <v>13128</v>
      </c>
      <c r="H1131">
        <v>1</v>
      </c>
      <c r="I1131">
        <v>115.574</v>
      </c>
      <c r="J1131">
        <v>2.2563700000000002E-3</v>
      </c>
      <c r="K1131">
        <v>121.29</v>
      </c>
      <c r="L1131">
        <v>57.593000000000004</v>
      </c>
      <c r="M1131">
        <v>115.57</v>
      </c>
      <c r="N1131">
        <v>1</v>
      </c>
      <c r="O1131">
        <v>118.905</v>
      </c>
      <c r="P1131">
        <v>2.43866E-3</v>
      </c>
      <c r="Q1131">
        <v>118.9</v>
      </c>
      <c r="R1131">
        <v>1</v>
      </c>
      <c r="S1131">
        <v>104.824</v>
      </c>
      <c r="T1131">
        <v>6.9097000000000004E-3</v>
      </c>
      <c r="U1131">
        <v>104.82</v>
      </c>
      <c r="V1131">
        <v>1</v>
      </c>
      <c r="W1131">
        <v>111.855</v>
      </c>
      <c r="X1131">
        <v>3.9430799999999998E-3</v>
      </c>
      <c r="Y1131">
        <v>111.86</v>
      </c>
      <c r="Z1131">
        <v>1</v>
      </c>
      <c r="AA1131">
        <v>121.28700000000001</v>
      </c>
      <c r="AB1131">
        <v>2.2563700000000002E-3</v>
      </c>
      <c r="AC1131">
        <v>121.29</v>
      </c>
      <c r="AD1131">
        <v>1</v>
      </c>
      <c r="AE1131">
        <v>103.21299999999999</v>
      </c>
      <c r="AF1131">
        <v>8.1159300000000004E-3</v>
      </c>
      <c r="AG1131">
        <v>103.21</v>
      </c>
      <c r="AH1131">
        <v>0</v>
      </c>
      <c r="AI1131">
        <v>0</v>
      </c>
      <c r="AK1131" t="s">
        <v>137</v>
      </c>
      <c r="AL1131">
        <v>1</v>
      </c>
      <c r="AM1131">
        <v>108.313</v>
      </c>
      <c r="AN1131">
        <v>5.0191799999999998E-3</v>
      </c>
      <c r="AO1131">
        <v>108.31</v>
      </c>
      <c r="AP1131">
        <v>1</v>
      </c>
      <c r="AQ1131">
        <v>115.574</v>
      </c>
      <c r="AR1131">
        <v>2.8135399999999998E-3</v>
      </c>
      <c r="AS1131">
        <v>115.57</v>
      </c>
      <c r="AT1131" t="s">
        <v>136</v>
      </c>
      <c r="AU1131">
        <v>1</v>
      </c>
      <c r="AV1131" t="s">
        <v>144</v>
      </c>
      <c r="AW1131" t="str">
        <f t="shared" si="52"/>
        <v>CAMK2D|NP_742126</v>
      </c>
      <c r="AX1131" s="1" t="str">
        <f t="shared" si="53"/>
        <v>CAMK2D|NP_742126|NFSAAK(1)SLLK</v>
      </c>
      <c r="AY1131" t="s">
        <v>13127</v>
      </c>
      <c r="AZ1131" t="s">
        <v>143</v>
      </c>
      <c r="BA1131" t="s">
        <v>369</v>
      </c>
      <c r="BB1131" t="s">
        <v>13126</v>
      </c>
      <c r="BC1131" t="s">
        <v>13125</v>
      </c>
      <c r="BD1131">
        <v>6</v>
      </c>
      <c r="BE1131">
        <v>2</v>
      </c>
      <c r="BF1131">
        <v>-0.44201000000000001</v>
      </c>
      <c r="BG1131" t="s">
        <v>139</v>
      </c>
      <c r="BH1131" t="s">
        <v>139</v>
      </c>
      <c r="BI1131" t="s">
        <v>139</v>
      </c>
      <c r="BJ1131" t="s">
        <v>139</v>
      </c>
      <c r="BK1131" t="s">
        <v>139</v>
      </c>
      <c r="BL1131" t="s">
        <v>138</v>
      </c>
      <c r="BM1131" t="s">
        <v>139</v>
      </c>
      <c r="BN1131" t="s">
        <v>139</v>
      </c>
      <c r="BO1131">
        <v>1872400000</v>
      </c>
      <c r="BP1131">
        <v>1872400000</v>
      </c>
      <c r="BQ1131">
        <v>0</v>
      </c>
      <c r="BR1131">
        <v>0</v>
      </c>
      <c r="BS1131" t="s">
        <v>137</v>
      </c>
      <c r="BT1131">
        <v>181440000</v>
      </c>
      <c r="BU1131">
        <v>235100000</v>
      </c>
      <c r="BV1131">
        <v>385200000</v>
      </c>
      <c r="BW1131">
        <v>414560000</v>
      </c>
      <c r="BX1131">
        <v>118590000</v>
      </c>
      <c r="BY1131">
        <v>164850000</v>
      </c>
      <c r="BZ1131">
        <v>167860000</v>
      </c>
      <c r="CA1131">
        <v>204840000</v>
      </c>
      <c r="CB1131" t="s">
        <v>137</v>
      </c>
      <c r="CC1131" t="s">
        <v>137</v>
      </c>
      <c r="CD1131" t="s">
        <v>137</v>
      </c>
      <c r="CE1131" t="s">
        <v>137</v>
      </c>
      <c r="CF1131" t="s">
        <v>137</v>
      </c>
      <c r="CG1131" t="s">
        <v>137</v>
      </c>
      <c r="CH1131" t="s">
        <v>137</v>
      </c>
      <c r="CI1131" t="s">
        <v>137</v>
      </c>
      <c r="CJ1131">
        <v>181440000</v>
      </c>
      <c r="CK1131">
        <v>0</v>
      </c>
      <c r="CL1131">
        <v>0</v>
      </c>
      <c r="CM1131">
        <v>235100000</v>
      </c>
      <c r="CN1131">
        <v>0</v>
      </c>
      <c r="CO1131">
        <v>0</v>
      </c>
      <c r="CP1131">
        <v>385200000</v>
      </c>
      <c r="CQ1131">
        <v>0</v>
      </c>
      <c r="CR1131">
        <v>0</v>
      </c>
      <c r="CS1131">
        <v>414560000</v>
      </c>
      <c r="CT1131">
        <v>0</v>
      </c>
      <c r="CU1131">
        <v>0</v>
      </c>
      <c r="CV1131">
        <v>118590000</v>
      </c>
      <c r="CW1131">
        <v>0</v>
      </c>
      <c r="CX1131">
        <v>0</v>
      </c>
      <c r="CY1131">
        <v>164850000</v>
      </c>
      <c r="CZ1131">
        <v>0</v>
      </c>
      <c r="DA1131">
        <v>0</v>
      </c>
      <c r="DB1131">
        <v>167860000</v>
      </c>
      <c r="DC1131">
        <v>0</v>
      </c>
      <c r="DD1131">
        <v>0</v>
      </c>
      <c r="DE1131">
        <v>204840000</v>
      </c>
      <c r="DF1131">
        <v>0</v>
      </c>
      <c r="DG1131">
        <v>0</v>
      </c>
      <c r="DJ1131">
        <v>1129</v>
      </c>
      <c r="DK1131">
        <v>1641</v>
      </c>
      <c r="DL1131">
        <v>318</v>
      </c>
      <c r="DM1131">
        <v>318</v>
      </c>
      <c r="DN1131">
        <v>7488</v>
      </c>
      <c r="DO1131">
        <v>7991</v>
      </c>
      <c r="DP1131" t="s">
        <v>13124</v>
      </c>
      <c r="DQ1131" t="s">
        <v>13123</v>
      </c>
      <c r="DR1131">
        <v>47286</v>
      </c>
      <c r="DS1131">
        <v>32238</v>
      </c>
      <c r="DT1131">
        <v>8</v>
      </c>
      <c r="DU1131">
        <v>31002</v>
      </c>
      <c r="DV1131">
        <v>47283</v>
      </c>
      <c r="DW1131">
        <v>32234</v>
      </c>
      <c r="DX1131">
        <v>4</v>
      </c>
      <c r="DY1131">
        <v>30745</v>
      </c>
      <c r="DZ1131">
        <v>47283</v>
      </c>
      <c r="EA1131">
        <v>32234</v>
      </c>
      <c r="EB1131">
        <v>4</v>
      </c>
      <c r="EC1131">
        <v>30745</v>
      </c>
    </row>
    <row r="1132" spans="1:133" x14ac:dyDescent="0.2">
      <c r="A1132" t="s">
        <v>13122</v>
      </c>
      <c r="B1132" t="s">
        <v>13121</v>
      </c>
      <c r="C1132" t="s">
        <v>13099</v>
      </c>
      <c r="D1132" t="str">
        <f t="shared" si="51"/>
        <v>NP_001188269</v>
      </c>
      <c r="E1132" t="s">
        <v>13098</v>
      </c>
      <c r="F1132" t="s">
        <v>13098</v>
      </c>
      <c r="G1132" t="s">
        <v>13097</v>
      </c>
      <c r="H1132">
        <v>1</v>
      </c>
      <c r="I1132">
        <v>110.56399999999999</v>
      </c>
      <c r="J1132" s="3">
        <v>5.2821100000000002E-5</v>
      </c>
      <c r="K1132">
        <v>167.93</v>
      </c>
      <c r="L1132">
        <v>110.34</v>
      </c>
      <c r="M1132">
        <v>110.56</v>
      </c>
      <c r="N1132">
        <v>0</v>
      </c>
      <c r="O1132">
        <v>0</v>
      </c>
      <c r="Q1132" t="s">
        <v>137</v>
      </c>
      <c r="R1132">
        <v>1</v>
      </c>
      <c r="S1132">
        <v>86.7483</v>
      </c>
      <c r="T1132">
        <v>3.6820000000000001E-4</v>
      </c>
      <c r="U1132">
        <v>156.16</v>
      </c>
      <c r="V1132">
        <v>1</v>
      </c>
      <c r="W1132">
        <v>94.281099999999995</v>
      </c>
      <c r="X1132">
        <v>2.8338799999999998E-4</v>
      </c>
      <c r="Y1132">
        <v>144.77000000000001</v>
      </c>
      <c r="Z1132">
        <v>1</v>
      </c>
      <c r="AA1132">
        <v>167.93299999999999</v>
      </c>
      <c r="AB1132">
        <v>8.4155299999999998E-4</v>
      </c>
      <c r="AC1132">
        <v>167.93</v>
      </c>
      <c r="AD1132">
        <v>1</v>
      </c>
      <c r="AE1132">
        <v>72.772300000000001</v>
      </c>
      <c r="AF1132">
        <v>1.5749E-3</v>
      </c>
      <c r="AG1132">
        <v>123.79</v>
      </c>
      <c r="AH1132">
        <v>1</v>
      </c>
      <c r="AI1132">
        <v>60.668999999999997</v>
      </c>
      <c r="AJ1132">
        <v>5.05329E-4</v>
      </c>
      <c r="AK1132">
        <v>148.56</v>
      </c>
      <c r="AL1132">
        <v>1</v>
      </c>
      <c r="AM1132">
        <v>84.946299999999994</v>
      </c>
      <c r="AN1132">
        <v>1.3702E-3</v>
      </c>
      <c r="AO1132">
        <v>136.52000000000001</v>
      </c>
      <c r="AP1132">
        <v>1</v>
      </c>
      <c r="AQ1132">
        <v>110.56399999999999</v>
      </c>
      <c r="AR1132" s="3">
        <v>5.2821100000000002E-5</v>
      </c>
      <c r="AS1132">
        <v>144.77000000000001</v>
      </c>
      <c r="AT1132" t="s">
        <v>136</v>
      </c>
      <c r="AU1132">
        <v>1</v>
      </c>
      <c r="AV1132" t="s">
        <v>144</v>
      </c>
      <c r="AW1132" t="str">
        <f t="shared" si="52"/>
        <v>SAFB|NP_001188269</v>
      </c>
      <c r="AX1132" s="1" t="str">
        <f t="shared" si="53"/>
        <v>SAFB|NP_001188269|ADSLLAVVK(1)REPAEQPGDGER</v>
      </c>
      <c r="AY1132" t="s">
        <v>13120</v>
      </c>
      <c r="AZ1132" t="s">
        <v>143</v>
      </c>
      <c r="BA1132" t="s">
        <v>4969</v>
      </c>
      <c r="BB1132" t="s">
        <v>13119</v>
      </c>
      <c r="BC1132" t="s">
        <v>13118</v>
      </c>
      <c r="BD1132">
        <v>9</v>
      </c>
      <c r="BE1132">
        <v>3</v>
      </c>
      <c r="BF1132">
        <v>0.7671</v>
      </c>
      <c r="BG1132" t="s">
        <v>138</v>
      </c>
      <c r="BH1132" t="s">
        <v>139</v>
      </c>
      <c r="BI1132" t="s">
        <v>139</v>
      </c>
      <c r="BJ1132" t="s">
        <v>139</v>
      </c>
      <c r="BK1132" t="s">
        <v>139</v>
      </c>
      <c r="BL1132" t="s">
        <v>139</v>
      </c>
      <c r="BM1132" t="s">
        <v>139</v>
      </c>
      <c r="BN1132" t="s">
        <v>139</v>
      </c>
      <c r="BO1132">
        <v>2064100000</v>
      </c>
      <c r="BP1132">
        <v>2064100000</v>
      </c>
      <c r="BQ1132">
        <v>0</v>
      </c>
      <c r="BR1132">
        <v>0</v>
      </c>
      <c r="BS1132" t="s">
        <v>137</v>
      </c>
      <c r="BT1132">
        <v>195090000</v>
      </c>
      <c r="BU1132">
        <v>220540000</v>
      </c>
      <c r="BV1132">
        <v>221920000</v>
      </c>
      <c r="BW1132">
        <v>366010000</v>
      </c>
      <c r="BX1132">
        <v>95675000</v>
      </c>
      <c r="BY1132">
        <v>210820000</v>
      </c>
      <c r="BZ1132">
        <v>161880000</v>
      </c>
      <c r="CA1132">
        <v>415990000</v>
      </c>
      <c r="CB1132" t="s">
        <v>137</v>
      </c>
      <c r="CC1132" t="s">
        <v>137</v>
      </c>
      <c r="CD1132" t="s">
        <v>137</v>
      </c>
      <c r="CE1132" t="s">
        <v>137</v>
      </c>
      <c r="CF1132" t="s">
        <v>137</v>
      </c>
      <c r="CG1132" t="s">
        <v>137</v>
      </c>
      <c r="CH1132" t="s">
        <v>137</v>
      </c>
      <c r="CI1132" t="s">
        <v>137</v>
      </c>
      <c r="CJ1132">
        <v>195090000</v>
      </c>
      <c r="CK1132">
        <v>0</v>
      </c>
      <c r="CL1132">
        <v>0</v>
      </c>
      <c r="CM1132">
        <v>220540000</v>
      </c>
      <c r="CN1132">
        <v>0</v>
      </c>
      <c r="CO1132">
        <v>0</v>
      </c>
      <c r="CP1132">
        <v>221920000</v>
      </c>
      <c r="CQ1132">
        <v>0</v>
      </c>
      <c r="CR1132">
        <v>0</v>
      </c>
      <c r="CS1132">
        <v>366010000</v>
      </c>
      <c r="CT1132">
        <v>0</v>
      </c>
      <c r="CU1132">
        <v>0</v>
      </c>
      <c r="CV1132">
        <v>95675000</v>
      </c>
      <c r="CW1132">
        <v>0</v>
      </c>
      <c r="CX1132">
        <v>0</v>
      </c>
      <c r="CY1132">
        <v>210820000</v>
      </c>
      <c r="CZ1132">
        <v>0</v>
      </c>
      <c r="DA1132">
        <v>0</v>
      </c>
      <c r="DB1132">
        <v>161880000</v>
      </c>
      <c r="DC1132">
        <v>0</v>
      </c>
      <c r="DD1132">
        <v>0</v>
      </c>
      <c r="DE1132">
        <v>415990000</v>
      </c>
      <c r="DF1132">
        <v>0</v>
      </c>
      <c r="DG1132">
        <v>0</v>
      </c>
      <c r="DJ1132">
        <v>1130</v>
      </c>
      <c r="DK1132">
        <v>1644</v>
      </c>
      <c r="DL1132">
        <v>225</v>
      </c>
      <c r="DM1132">
        <v>225</v>
      </c>
      <c r="DN1132" t="s">
        <v>13117</v>
      </c>
      <c r="DO1132" t="s">
        <v>13116</v>
      </c>
      <c r="DP1132" t="s">
        <v>13115</v>
      </c>
      <c r="DQ1132" t="s">
        <v>13114</v>
      </c>
      <c r="DR1132">
        <v>1261</v>
      </c>
      <c r="DS1132">
        <v>935</v>
      </c>
      <c r="DT1132">
        <v>8</v>
      </c>
      <c r="DU1132">
        <v>32247</v>
      </c>
      <c r="DV1132">
        <v>1249</v>
      </c>
      <c r="DW1132">
        <v>924</v>
      </c>
      <c r="DX1132">
        <v>4</v>
      </c>
      <c r="DY1132">
        <v>33065</v>
      </c>
      <c r="DZ1132">
        <v>1261</v>
      </c>
      <c r="EA1132">
        <v>935</v>
      </c>
      <c r="EB1132">
        <v>8</v>
      </c>
      <c r="EC1132">
        <v>32247</v>
      </c>
    </row>
    <row r="1133" spans="1:133" x14ac:dyDescent="0.2">
      <c r="A1133" t="s">
        <v>13101</v>
      </c>
      <c r="B1133" t="s">
        <v>13113</v>
      </c>
      <c r="C1133" t="s">
        <v>13099</v>
      </c>
      <c r="D1133" t="str">
        <f t="shared" si="51"/>
        <v>NP_001188269</v>
      </c>
      <c r="E1133" t="s">
        <v>13098</v>
      </c>
      <c r="F1133" t="s">
        <v>13098</v>
      </c>
      <c r="G1133" t="s">
        <v>13097</v>
      </c>
      <c r="H1133">
        <v>1</v>
      </c>
      <c r="I1133">
        <v>131.79400000000001</v>
      </c>
      <c r="J1133">
        <v>5.1248999999999999E-4</v>
      </c>
      <c r="K1133">
        <v>131.79</v>
      </c>
      <c r="L1133">
        <v>95.475999999999999</v>
      </c>
      <c r="M1133">
        <v>131.79</v>
      </c>
      <c r="N1133">
        <v>1</v>
      </c>
      <c r="O1133">
        <v>115.372</v>
      </c>
      <c r="P1133">
        <v>1.1804000000000001E-3</v>
      </c>
      <c r="Q1133">
        <v>115.37</v>
      </c>
      <c r="R1133">
        <v>1</v>
      </c>
      <c r="S1133">
        <v>101.304</v>
      </c>
      <c r="T1133">
        <v>3.9124399999999997E-3</v>
      </c>
      <c r="U1133">
        <v>101.3</v>
      </c>
      <c r="V1133">
        <v>1</v>
      </c>
      <c r="W1133">
        <v>130.18600000000001</v>
      </c>
      <c r="X1133">
        <v>5.1248999999999999E-4</v>
      </c>
      <c r="Y1133">
        <v>130.19</v>
      </c>
      <c r="Z1133">
        <v>1</v>
      </c>
      <c r="AA1133">
        <v>109.6</v>
      </c>
      <c r="AB1133">
        <v>2.0176199999999999E-3</v>
      </c>
      <c r="AC1133">
        <v>109.6</v>
      </c>
      <c r="AD1133">
        <v>1</v>
      </c>
      <c r="AE1133">
        <v>105.95099999999999</v>
      </c>
      <c r="AF1133">
        <v>2.6416399999999998E-3</v>
      </c>
      <c r="AG1133">
        <v>105.95</v>
      </c>
      <c r="AH1133">
        <v>1</v>
      </c>
      <c r="AI1133">
        <v>109.6</v>
      </c>
      <c r="AJ1133">
        <v>2.0176199999999999E-3</v>
      </c>
      <c r="AK1133">
        <v>109.6</v>
      </c>
      <c r="AL1133">
        <v>1</v>
      </c>
      <c r="AM1133">
        <v>120.83799999999999</v>
      </c>
      <c r="AN1133">
        <v>7.6972100000000001E-4</v>
      </c>
      <c r="AO1133">
        <v>120.84</v>
      </c>
      <c r="AP1133">
        <v>1</v>
      </c>
      <c r="AQ1133">
        <v>131.79400000000001</v>
      </c>
      <c r="AR1133">
        <v>5.2756099999999996E-4</v>
      </c>
      <c r="AS1133">
        <v>131.79</v>
      </c>
      <c r="AT1133" t="s">
        <v>136</v>
      </c>
      <c r="AU1133">
        <v>1</v>
      </c>
      <c r="AV1133" t="s">
        <v>144</v>
      </c>
      <c r="AW1133" t="str">
        <f t="shared" si="52"/>
        <v>SAFB|NP_001188269</v>
      </c>
      <c r="AX1133" s="1" t="str">
        <f t="shared" si="53"/>
        <v>SAFB|NP_001188269|GVPVISVK(1)TSGSK</v>
      </c>
      <c r="AY1133" t="s">
        <v>13112</v>
      </c>
      <c r="AZ1133" t="s">
        <v>143</v>
      </c>
      <c r="BA1133" t="s">
        <v>917</v>
      </c>
      <c r="BB1133" t="s">
        <v>13111</v>
      </c>
      <c r="BC1133" t="s">
        <v>13110</v>
      </c>
      <c r="BD1133">
        <v>8</v>
      </c>
      <c r="BE1133">
        <v>2</v>
      </c>
      <c r="BF1133">
        <v>0.31859999999999999</v>
      </c>
      <c r="BG1133" t="s">
        <v>139</v>
      </c>
      <c r="BH1133" t="s">
        <v>139</v>
      </c>
      <c r="BI1133" t="s">
        <v>139</v>
      </c>
      <c r="BJ1133" t="s">
        <v>139</v>
      </c>
      <c r="BK1133" t="s">
        <v>139</v>
      </c>
      <c r="BL1133" t="s">
        <v>139</v>
      </c>
      <c r="BM1133" t="s">
        <v>139</v>
      </c>
      <c r="BN1133" t="s">
        <v>139</v>
      </c>
      <c r="BO1133">
        <v>339880000</v>
      </c>
      <c r="BP1133">
        <v>339880000</v>
      </c>
      <c r="BQ1133">
        <v>0</v>
      </c>
      <c r="BR1133">
        <v>0</v>
      </c>
      <c r="BS1133" t="s">
        <v>137</v>
      </c>
      <c r="BT1133">
        <v>32187000</v>
      </c>
      <c r="BU1133">
        <v>55005000</v>
      </c>
      <c r="BV1133">
        <v>33320000</v>
      </c>
      <c r="BW1133">
        <v>79915000</v>
      </c>
      <c r="BX1133">
        <v>14559000</v>
      </c>
      <c r="BY1133">
        <v>33240000</v>
      </c>
      <c r="BZ1133">
        <v>40013000</v>
      </c>
      <c r="CA1133">
        <v>51644000</v>
      </c>
      <c r="CB1133" t="s">
        <v>137</v>
      </c>
      <c r="CC1133" t="s">
        <v>137</v>
      </c>
      <c r="CD1133" t="s">
        <v>137</v>
      </c>
      <c r="CE1133" t="s">
        <v>137</v>
      </c>
      <c r="CF1133" t="s">
        <v>137</v>
      </c>
      <c r="CG1133" t="s">
        <v>137</v>
      </c>
      <c r="CH1133" t="s">
        <v>137</v>
      </c>
      <c r="CI1133" t="s">
        <v>137</v>
      </c>
      <c r="CJ1133">
        <v>32187000</v>
      </c>
      <c r="CK1133">
        <v>0</v>
      </c>
      <c r="CL1133">
        <v>0</v>
      </c>
      <c r="CM1133">
        <v>55005000</v>
      </c>
      <c r="CN1133">
        <v>0</v>
      </c>
      <c r="CO1133">
        <v>0</v>
      </c>
      <c r="CP1133">
        <v>33320000</v>
      </c>
      <c r="CQ1133">
        <v>0</v>
      </c>
      <c r="CR1133">
        <v>0</v>
      </c>
      <c r="CS1133">
        <v>79915000</v>
      </c>
      <c r="CT1133">
        <v>0</v>
      </c>
      <c r="CU1133">
        <v>0</v>
      </c>
      <c r="CV1133">
        <v>14559000</v>
      </c>
      <c r="CW1133">
        <v>0</v>
      </c>
      <c r="CX1133">
        <v>0</v>
      </c>
      <c r="CY1133">
        <v>33240000</v>
      </c>
      <c r="CZ1133">
        <v>0</v>
      </c>
      <c r="DA1133">
        <v>0</v>
      </c>
      <c r="DB1133">
        <v>40013000</v>
      </c>
      <c r="DC1133">
        <v>0</v>
      </c>
      <c r="DD1133">
        <v>0</v>
      </c>
      <c r="DE1133">
        <v>51644000</v>
      </c>
      <c r="DF1133">
        <v>0</v>
      </c>
      <c r="DG1133">
        <v>0</v>
      </c>
      <c r="DJ1133">
        <v>1131</v>
      </c>
      <c r="DK1133">
        <v>1644</v>
      </c>
      <c r="DL1133">
        <v>509</v>
      </c>
      <c r="DM1133">
        <v>509</v>
      </c>
      <c r="DN1133">
        <v>3441</v>
      </c>
      <c r="DO1133">
        <v>3628</v>
      </c>
      <c r="DP1133" t="s">
        <v>13109</v>
      </c>
      <c r="DQ1133" t="s">
        <v>13108</v>
      </c>
      <c r="DR1133">
        <v>21618</v>
      </c>
      <c r="DS1133">
        <v>15043</v>
      </c>
      <c r="DT1133">
        <v>8</v>
      </c>
      <c r="DU1133">
        <v>23331</v>
      </c>
      <c r="DV1133">
        <v>21618</v>
      </c>
      <c r="DW1133">
        <v>15043</v>
      </c>
      <c r="DX1133">
        <v>8</v>
      </c>
      <c r="DY1133">
        <v>23331</v>
      </c>
      <c r="DZ1133">
        <v>21613</v>
      </c>
      <c r="EA1133">
        <v>15038</v>
      </c>
      <c r="EB1133">
        <v>3</v>
      </c>
      <c r="EC1133">
        <v>22597</v>
      </c>
    </row>
    <row r="1134" spans="1:133" x14ac:dyDescent="0.2">
      <c r="A1134" s="4" t="s">
        <v>13101</v>
      </c>
      <c r="B1134" t="s">
        <v>13107</v>
      </c>
      <c r="C1134" t="s">
        <v>13099</v>
      </c>
      <c r="D1134" t="str">
        <f t="shared" si="51"/>
        <v>NP_001188269</v>
      </c>
      <c r="E1134" t="s">
        <v>13098</v>
      </c>
      <c r="F1134" t="s">
        <v>13098</v>
      </c>
      <c r="G1134" t="s">
        <v>13097</v>
      </c>
      <c r="H1134">
        <v>0.93857599999999997</v>
      </c>
      <c r="I1134">
        <v>11.8413</v>
      </c>
      <c r="J1134">
        <v>1.9993599999999999E-3</v>
      </c>
      <c r="K1134">
        <v>117.2</v>
      </c>
      <c r="L1134">
        <v>85.477999999999994</v>
      </c>
      <c r="M1134">
        <v>117.2</v>
      </c>
      <c r="N1134">
        <v>0</v>
      </c>
      <c r="O1134">
        <v>0</v>
      </c>
      <c r="Q1134" t="s">
        <v>137</v>
      </c>
      <c r="R1134">
        <v>0</v>
      </c>
      <c r="S1134">
        <v>0</v>
      </c>
      <c r="U1134" t="s">
        <v>137</v>
      </c>
      <c r="V1134">
        <v>0.93382399999999999</v>
      </c>
      <c r="W1134">
        <v>11.4956</v>
      </c>
      <c r="X1134">
        <v>2.6938800000000001E-3</v>
      </c>
      <c r="Y1134">
        <v>112.84</v>
      </c>
      <c r="Z1134">
        <v>0</v>
      </c>
      <c r="AA1134">
        <v>0</v>
      </c>
      <c r="AC1134" t="s">
        <v>137</v>
      </c>
      <c r="AD1134">
        <v>0</v>
      </c>
      <c r="AE1134">
        <v>0</v>
      </c>
      <c r="AG1134" t="s">
        <v>137</v>
      </c>
      <c r="AH1134">
        <v>0</v>
      </c>
      <c r="AI1134">
        <v>0</v>
      </c>
      <c r="AK1134" t="s">
        <v>137</v>
      </c>
      <c r="AP1134">
        <v>0.93857599999999997</v>
      </c>
      <c r="AQ1134">
        <v>11.8413</v>
      </c>
      <c r="AR1134">
        <v>1.9993599999999999E-3</v>
      </c>
      <c r="AS1134">
        <v>117.2</v>
      </c>
      <c r="AT1134" t="s">
        <v>136</v>
      </c>
      <c r="AU1134">
        <v>1</v>
      </c>
      <c r="AV1134" t="s">
        <v>144</v>
      </c>
      <c r="AW1134" t="str">
        <f t="shared" si="52"/>
        <v>SAFB|NP_001188269</v>
      </c>
      <c r="AX1134" s="1" t="str">
        <f t="shared" si="53"/>
        <v>SAFB|NP_001188269|SVVSFDK(0.939)VK(0.061)EPR</v>
      </c>
      <c r="AY1134" t="s">
        <v>13106</v>
      </c>
      <c r="AZ1134" t="s">
        <v>143</v>
      </c>
      <c r="BA1134" t="s">
        <v>447</v>
      </c>
      <c r="BB1134" t="s">
        <v>13105</v>
      </c>
      <c r="BC1134" t="s">
        <v>13104</v>
      </c>
      <c r="BD1134">
        <v>7</v>
      </c>
      <c r="BE1134">
        <v>3</v>
      </c>
      <c r="BF1134">
        <v>1.6607E-2</v>
      </c>
      <c r="BG1134" t="s">
        <v>138</v>
      </c>
      <c r="BH1134" t="s">
        <v>138</v>
      </c>
      <c r="BI1134" t="s">
        <v>139</v>
      </c>
      <c r="BJ1134" t="s">
        <v>138</v>
      </c>
      <c r="BK1134" t="s">
        <v>138</v>
      </c>
      <c r="BL1134" t="s">
        <v>138</v>
      </c>
      <c r="BM1134" t="s">
        <v>138</v>
      </c>
      <c r="BN1134" t="s">
        <v>139</v>
      </c>
      <c r="BO1134">
        <v>48471000</v>
      </c>
      <c r="BP1134">
        <v>48471000</v>
      </c>
      <c r="BQ1134">
        <v>0</v>
      </c>
      <c r="BR1134">
        <v>0</v>
      </c>
      <c r="BS1134" t="s">
        <v>137</v>
      </c>
      <c r="BT1134">
        <v>3345900</v>
      </c>
      <c r="BU1134">
        <v>6087300</v>
      </c>
      <c r="BV1134">
        <v>7396100</v>
      </c>
      <c r="BW1134">
        <v>7146700</v>
      </c>
      <c r="BX1134">
        <v>3511200</v>
      </c>
      <c r="BY1134">
        <v>6978600</v>
      </c>
      <c r="BZ1134" t="s">
        <v>297</v>
      </c>
      <c r="CA1134">
        <v>10292000</v>
      </c>
      <c r="CB1134" t="s">
        <v>137</v>
      </c>
      <c r="CC1134" t="s">
        <v>137</v>
      </c>
      <c r="CD1134" t="s">
        <v>137</v>
      </c>
      <c r="CE1134" t="s">
        <v>137</v>
      </c>
      <c r="CF1134" t="s">
        <v>137</v>
      </c>
      <c r="CG1134" t="s">
        <v>137</v>
      </c>
      <c r="CH1134" t="s">
        <v>137</v>
      </c>
      <c r="CI1134" t="s">
        <v>137</v>
      </c>
      <c r="CJ1134">
        <v>3345900</v>
      </c>
      <c r="CK1134">
        <v>0</v>
      </c>
      <c r="CL1134">
        <v>0</v>
      </c>
      <c r="CM1134">
        <v>6087300</v>
      </c>
      <c r="CN1134">
        <v>0</v>
      </c>
      <c r="CO1134">
        <v>0</v>
      </c>
      <c r="CP1134">
        <v>7396100</v>
      </c>
      <c r="CQ1134">
        <v>0</v>
      </c>
      <c r="CR1134">
        <v>0</v>
      </c>
      <c r="CS1134">
        <v>7146700</v>
      </c>
      <c r="CT1134">
        <v>0</v>
      </c>
      <c r="CU1134">
        <v>0</v>
      </c>
      <c r="CV1134">
        <v>3511200</v>
      </c>
      <c r="CW1134">
        <v>0</v>
      </c>
      <c r="CX1134">
        <v>0</v>
      </c>
      <c r="CY1134">
        <v>6978600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10292000</v>
      </c>
      <c r="DF1134">
        <v>0</v>
      </c>
      <c r="DG1134">
        <v>0</v>
      </c>
      <c r="DJ1134">
        <v>1132</v>
      </c>
      <c r="DK1134">
        <v>1644</v>
      </c>
      <c r="DL1134">
        <v>538</v>
      </c>
      <c r="DM1134">
        <v>538</v>
      </c>
      <c r="DN1134">
        <v>9864</v>
      </c>
      <c r="DO1134">
        <v>10498</v>
      </c>
      <c r="DP1134" t="s">
        <v>13103</v>
      </c>
      <c r="DQ1134" t="s">
        <v>13102</v>
      </c>
      <c r="DR1134">
        <v>62380</v>
      </c>
      <c r="DS1134">
        <v>42572</v>
      </c>
      <c r="DT1134">
        <v>8</v>
      </c>
      <c r="DU1134">
        <v>22375</v>
      </c>
      <c r="DV1134">
        <v>62380</v>
      </c>
      <c r="DW1134">
        <v>42572</v>
      </c>
      <c r="DX1134">
        <v>8</v>
      </c>
      <c r="DY1134">
        <v>22375</v>
      </c>
      <c r="DZ1134">
        <v>62380</v>
      </c>
      <c r="EA1134">
        <v>42572</v>
      </c>
      <c r="EB1134">
        <v>8</v>
      </c>
      <c r="EC1134">
        <v>22375</v>
      </c>
    </row>
    <row r="1135" spans="1:133" x14ac:dyDescent="0.2">
      <c r="A1135" t="s">
        <v>13101</v>
      </c>
      <c r="B1135" t="s">
        <v>13100</v>
      </c>
      <c r="C1135" t="s">
        <v>13099</v>
      </c>
      <c r="D1135" t="str">
        <f t="shared" si="51"/>
        <v>NP_001188269</v>
      </c>
      <c r="E1135" t="s">
        <v>13098</v>
      </c>
      <c r="F1135" t="s">
        <v>13098</v>
      </c>
      <c r="G1135" t="s">
        <v>13097</v>
      </c>
      <c r="H1135">
        <v>1</v>
      </c>
      <c r="I1135">
        <v>83.530500000000004</v>
      </c>
      <c r="J1135">
        <v>1.5060099999999999E-4</v>
      </c>
      <c r="K1135">
        <v>145.83000000000001</v>
      </c>
      <c r="L1135">
        <v>114.49</v>
      </c>
      <c r="M1135">
        <v>83.53</v>
      </c>
      <c r="N1135">
        <v>0</v>
      </c>
      <c r="O1135">
        <v>0</v>
      </c>
      <c r="Q1135" t="s">
        <v>137</v>
      </c>
      <c r="V1135">
        <v>0</v>
      </c>
      <c r="W1135">
        <v>0</v>
      </c>
      <c r="Y1135" t="s">
        <v>137</v>
      </c>
      <c r="Z1135">
        <v>1</v>
      </c>
      <c r="AA1135">
        <v>145.833</v>
      </c>
      <c r="AB1135">
        <v>1.5060099999999999E-4</v>
      </c>
      <c r="AC1135">
        <v>145.83000000000001</v>
      </c>
      <c r="AH1135">
        <v>1</v>
      </c>
      <c r="AI1135">
        <v>83.530500000000004</v>
      </c>
      <c r="AJ1135">
        <v>1.022E-2</v>
      </c>
      <c r="AK1135">
        <v>83.53</v>
      </c>
      <c r="AP1135">
        <v>0</v>
      </c>
      <c r="AQ1135">
        <v>0</v>
      </c>
      <c r="AS1135" t="s">
        <v>137</v>
      </c>
      <c r="AT1135" t="s">
        <v>136</v>
      </c>
      <c r="AU1135">
        <v>1</v>
      </c>
      <c r="AV1135" t="s">
        <v>144</v>
      </c>
      <c r="AW1135" t="str">
        <f t="shared" si="52"/>
        <v>SAFB|NP_001188269</v>
      </c>
      <c r="AX1135" s="1" t="str">
        <f t="shared" si="53"/>
        <v>SAFB|NP_001188269|TELHGK(1)MISVEK</v>
      </c>
      <c r="AY1135" t="s">
        <v>13096</v>
      </c>
      <c r="AZ1135" t="s">
        <v>143</v>
      </c>
      <c r="BA1135" t="s">
        <v>4362</v>
      </c>
      <c r="BB1135" t="s">
        <v>13095</v>
      </c>
      <c r="BC1135" t="s">
        <v>13094</v>
      </c>
      <c r="BD1135">
        <v>6</v>
      </c>
      <c r="BE1135">
        <v>3</v>
      </c>
      <c r="BF1135">
        <v>0.28946</v>
      </c>
      <c r="BG1135" t="s">
        <v>138</v>
      </c>
      <c r="BH1135" t="s">
        <v>138</v>
      </c>
      <c r="BI1135" t="s">
        <v>138</v>
      </c>
      <c r="BJ1135" t="s">
        <v>139</v>
      </c>
      <c r="BK1135" t="s">
        <v>138</v>
      </c>
      <c r="BL1135" t="s">
        <v>139</v>
      </c>
      <c r="BM1135" t="s">
        <v>138</v>
      </c>
      <c r="BN1135" t="s">
        <v>138</v>
      </c>
      <c r="BO1135">
        <v>46865000</v>
      </c>
      <c r="BP1135">
        <v>46865000</v>
      </c>
      <c r="BQ1135">
        <v>0</v>
      </c>
      <c r="BR1135">
        <v>0</v>
      </c>
      <c r="BS1135" t="s">
        <v>137</v>
      </c>
      <c r="BT1135">
        <v>6790000</v>
      </c>
      <c r="BU1135" t="s">
        <v>297</v>
      </c>
      <c r="BV1135">
        <v>6107200</v>
      </c>
      <c r="BW1135">
        <v>15126000</v>
      </c>
      <c r="BX1135" t="s">
        <v>297</v>
      </c>
      <c r="BY1135">
        <v>12508000</v>
      </c>
      <c r="BZ1135" t="s">
        <v>297</v>
      </c>
      <c r="CA1135">
        <v>6333400</v>
      </c>
      <c r="CB1135" t="s">
        <v>137</v>
      </c>
      <c r="CC1135" t="s">
        <v>137</v>
      </c>
      <c r="CD1135" t="s">
        <v>137</v>
      </c>
      <c r="CE1135" t="s">
        <v>137</v>
      </c>
      <c r="CF1135" t="s">
        <v>137</v>
      </c>
      <c r="CG1135" t="s">
        <v>137</v>
      </c>
      <c r="CH1135" t="s">
        <v>137</v>
      </c>
      <c r="CI1135" t="s">
        <v>137</v>
      </c>
      <c r="CJ1135">
        <v>6790000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6107200</v>
      </c>
      <c r="CQ1135">
        <v>0</v>
      </c>
      <c r="CR1135">
        <v>0</v>
      </c>
      <c r="CS1135">
        <v>15126000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12508000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6333400</v>
      </c>
      <c r="DF1135">
        <v>0</v>
      </c>
      <c r="DG1135">
        <v>0</v>
      </c>
      <c r="DJ1135">
        <v>1133</v>
      </c>
      <c r="DK1135">
        <v>1644</v>
      </c>
      <c r="DL1135">
        <v>406</v>
      </c>
      <c r="DM1135">
        <v>406</v>
      </c>
      <c r="DN1135">
        <v>10152</v>
      </c>
      <c r="DO1135">
        <v>10805</v>
      </c>
      <c r="DP1135" t="s">
        <v>13093</v>
      </c>
      <c r="DQ1135" t="s">
        <v>13092</v>
      </c>
      <c r="DR1135">
        <v>64264</v>
      </c>
      <c r="DS1135">
        <v>43911</v>
      </c>
      <c r="DT1135">
        <v>6</v>
      </c>
      <c r="DU1135">
        <v>19494</v>
      </c>
      <c r="DV1135">
        <v>64263</v>
      </c>
      <c r="DW1135">
        <v>43910</v>
      </c>
      <c r="DX1135">
        <v>4</v>
      </c>
      <c r="DY1135">
        <v>18415</v>
      </c>
      <c r="DZ1135">
        <v>64263</v>
      </c>
      <c r="EA1135">
        <v>43910</v>
      </c>
      <c r="EB1135">
        <v>4</v>
      </c>
      <c r="EC1135">
        <v>18415</v>
      </c>
    </row>
    <row r="1136" spans="1:133" x14ac:dyDescent="0.2">
      <c r="A1136" t="s">
        <v>13090</v>
      </c>
      <c r="B1136">
        <v>3</v>
      </c>
      <c r="C1136" t="s">
        <v>13091</v>
      </c>
      <c r="D1136" t="str">
        <f t="shared" si="51"/>
        <v>NP_003070</v>
      </c>
      <c r="E1136" t="s">
        <v>13090</v>
      </c>
      <c r="F1136" t="s">
        <v>13090</v>
      </c>
      <c r="G1136" t="s">
        <v>13089</v>
      </c>
      <c r="H1136">
        <v>1</v>
      </c>
      <c r="I1136">
        <v>48.983699999999999</v>
      </c>
      <c r="J1136" s="3">
        <v>9.0880899999999994E-42</v>
      </c>
      <c r="K1136">
        <v>110.56</v>
      </c>
      <c r="L1136">
        <v>93.495999999999995</v>
      </c>
      <c r="M1136">
        <v>48.984000000000002</v>
      </c>
      <c r="N1136">
        <v>1</v>
      </c>
      <c r="O1136">
        <v>22.616199999999999</v>
      </c>
      <c r="P1136" s="3">
        <v>2.3233899999999999E-29</v>
      </c>
      <c r="Q1136">
        <v>96.751000000000005</v>
      </c>
      <c r="R1136">
        <v>1</v>
      </c>
      <c r="S1136">
        <v>73.7911</v>
      </c>
      <c r="T1136" s="3">
        <v>1.42922E-15</v>
      </c>
      <c r="U1136">
        <v>73.790999999999997</v>
      </c>
      <c r="Z1136">
        <v>1</v>
      </c>
      <c r="AA1136">
        <v>47.131599999999999</v>
      </c>
      <c r="AB1136" s="3">
        <v>9.0880899999999994E-42</v>
      </c>
      <c r="AC1136">
        <v>110.56</v>
      </c>
      <c r="AD1136">
        <v>1</v>
      </c>
      <c r="AE1136">
        <v>69.243899999999996</v>
      </c>
      <c r="AF1136" s="3">
        <v>2.82289E-15</v>
      </c>
      <c r="AG1136">
        <v>69.244</v>
      </c>
      <c r="AH1136">
        <v>1</v>
      </c>
      <c r="AI1136">
        <v>70.666300000000007</v>
      </c>
      <c r="AJ1136" s="3">
        <v>2.3869299999999999E-15</v>
      </c>
      <c r="AK1136">
        <v>70.665999999999997</v>
      </c>
      <c r="AL1136">
        <v>1</v>
      </c>
      <c r="AM1136">
        <v>84.596299999999999</v>
      </c>
      <c r="AN1136" s="3">
        <v>2.1660900000000001E-21</v>
      </c>
      <c r="AO1136">
        <v>84.596000000000004</v>
      </c>
      <c r="AP1136">
        <v>1</v>
      </c>
      <c r="AQ1136">
        <v>48.983699999999999</v>
      </c>
      <c r="AR1136" s="3">
        <v>5.02704E-12</v>
      </c>
      <c r="AS1136">
        <v>68.882999999999996</v>
      </c>
      <c r="AU1136">
        <v>1</v>
      </c>
      <c r="AV1136" t="s">
        <v>144</v>
      </c>
      <c r="AW1136" t="str">
        <f t="shared" si="52"/>
        <v>SMARCE1|NP_003070</v>
      </c>
      <c r="AX1136" s="1" t="str">
        <f t="shared" si="53"/>
        <v>SMARCE1|NP_003070|SK(1)RPSYAPPPTPAPATQMPSTPGFVGYNPYSHLAYNNYR</v>
      </c>
      <c r="AY1136" t="s">
        <v>13088</v>
      </c>
      <c r="AZ1136" t="s">
        <v>143</v>
      </c>
      <c r="BA1136" t="s">
        <v>1454</v>
      </c>
      <c r="BB1136" t="s">
        <v>13087</v>
      </c>
      <c r="BC1136" t="s">
        <v>13086</v>
      </c>
      <c r="BD1136">
        <v>2</v>
      </c>
      <c r="BE1136">
        <v>3</v>
      </c>
      <c r="BF1136">
        <v>0.11428000000000001</v>
      </c>
      <c r="BG1136" t="s">
        <v>139</v>
      </c>
      <c r="BH1136" t="s">
        <v>139</v>
      </c>
      <c r="BI1136" t="s">
        <v>138</v>
      </c>
      <c r="BJ1136" t="s">
        <v>139</v>
      </c>
      <c r="BK1136" t="s">
        <v>139</v>
      </c>
      <c r="BL1136" t="s">
        <v>139</v>
      </c>
      <c r="BM1136" t="s">
        <v>139</v>
      </c>
      <c r="BN1136" t="s">
        <v>139</v>
      </c>
      <c r="BO1136">
        <v>681720000</v>
      </c>
      <c r="BP1136">
        <v>681720000</v>
      </c>
      <c r="BQ1136">
        <v>0</v>
      </c>
      <c r="BR1136">
        <v>0</v>
      </c>
      <c r="BS1136" t="s">
        <v>137</v>
      </c>
      <c r="BT1136">
        <v>55678000</v>
      </c>
      <c r="BU1136">
        <v>81274000</v>
      </c>
      <c r="BV1136" t="s">
        <v>297</v>
      </c>
      <c r="BW1136">
        <v>88513000</v>
      </c>
      <c r="BX1136">
        <v>18891000</v>
      </c>
      <c r="BY1136">
        <v>28693000</v>
      </c>
      <c r="BZ1136">
        <v>169770000</v>
      </c>
      <c r="CA1136">
        <v>88098000</v>
      </c>
      <c r="CB1136" t="s">
        <v>137</v>
      </c>
      <c r="CC1136" t="s">
        <v>137</v>
      </c>
      <c r="CD1136" t="s">
        <v>137</v>
      </c>
      <c r="CE1136" t="s">
        <v>137</v>
      </c>
      <c r="CF1136" t="s">
        <v>137</v>
      </c>
      <c r="CG1136" t="s">
        <v>137</v>
      </c>
      <c r="CH1136" t="s">
        <v>137</v>
      </c>
      <c r="CI1136" t="s">
        <v>137</v>
      </c>
      <c r="CJ1136">
        <v>55678000</v>
      </c>
      <c r="CK1136">
        <v>0</v>
      </c>
      <c r="CL1136">
        <v>0</v>
      </c>
      <c r="CM1136">
        <v>81274000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88513000</v>
      </c>
      <c r="CT1136">
        <v>0</v>
      </c>
      <c r="CU1136">
        <v>0</v>
      </c>
      <c r="CV1136">
        <v>18891000</v>
      </c>
      <c r="CW1136">
        <v>0</v>
      </c>
      <c r="CX1136">
        <v>0</v>
      </c>
      <c r="CY1136">
        <v>28693000</v>
      </c>
      <c r="CZ1136">
        <v>0</v>
      </c>
      <c r="DA1136">
        <v>0</v>
      </c>
      <c r="DB1136">
        <v>169770000</v>
      </c>
      <c r="DC1136">
        <v>0</v>
      </c>
      <c r="DD1136">
        <v>0</v>
      </c>
      <c r="DE1136">
        <v>88098000</v>
      </c>
      <c r="DF1136">
        <v>0</v>
      </c>
      <c r="DG1136">
        <v>0</v>
      </c>
      <c r="DJ1136">
        <v>1134</v>
      </c>
      <c r="DK1136">
        <v>1646</v>
      </c>
      <c r="DL1136">
        <v>3</v>
      </c>
      <c r="DM1136">
        <v>3</v>
      </c>
      <c r="DN1136">
        <v>9284</v>
      </c>
      <c r="DO1136" t="s">
        <v>13085</v>
      </c>
      <c r="DP1136" t="s">
        <v>13084</v>
      </c>
      <c r="DQ1136" t="s">
        <v>13083</v>
      </c>
      <c r="DR1136">
        <v>58923</v>
      </c>
      <c r="DS1136">
        <v>40242</v>
      </c>
      <c r="DT1136">
        <v>8</v>
      </c>
      <c r="DU1136">
        <v>40825</v>
      </c>
      <c r="DV1136">
        <v>58916</v>
      </c>
      <c r="DW1136">
        <v>40223</v>
      </c>
      <c r="DX1136">
        <v>4</v>
      </c>
      <c r="DY1136">
        <v>40379</v>
      </c>
      <c r="DZ1136">
        <v>58916</v>
      </c>
      <c r="EA1136">
        <v>40223</v>
      </c>
      <c r="EB1136">
        <v>4</v>
      </c>
      <c r="EC1136">
        <v>40379</v>
      </c>
    </row>
    <row r="1137" spans="1:133" x14ac:dyDescent="0.2">
      <c r="A1137" t="s">
        <v>13072</v>
      </c>
      <c r="B1137" t="s">
        <v>13082</v>
      </c>
      <c r="C1137" t="s">
        <v>13062</v>
      </c>
      <c r="D1137" t="str">
        <f t="shared" si="51"/>
        <v>NP_624358</v>
      </c>
      <c r="E1137" t="s">
        <v>13061</v>
      </c>
      <c r="F1137" t="s">
        <v>13061</v>
      </c>
      <c r="G1137" t="s">
        <v>13070</v>
      </c>
      <c r="H1137">
        <v>1</v>
      </c>
      <c r="I1137">
        <v>60.541899999999998</v>
      </c>
      <c r="J1137">
        <v>9.2970599999999994E-3</v>
      </c>
      <c r="K1137">
        <v>60.542000000000002</v>
      </c>
      <c r="L1137">
        <v>33.112000000000002</v>
      </c>
      <c r="M1137">
        <v>60.542000000000002</v>
      </c>
      <c r="AH1137">
        <v>1</v>
      </c>
      <c r="AI1137">
        <v>60.541899999999998</v>
      </c>
      <c r="AJ1137">
        <v>9.2970599999999994E-3</v>
      </c>
      <c r="AK1137">
        <v>60.542000000000002</v>
      </c>
      <c r="AT1137" t="s">
        <v>136</v>
      </c>
      <c r="AU1137">
        <v>1</v>
      </c>
      <c r="AV1137" t="s">
        <v>144</v>
      </c>
      <c r="AW1137" t="str">
        <f t="shared" si="52"/>
        <v>NUP98|NP_624358</v>
      </c>
      <c r="AX1137" s="1" t="str">
        <f t="shared" si="53"/>
        <v>NUP98|NP_624358|AGVSTNISTK(1)HQCITAMK</v>
      </c>
      <c r="AY1137" t="s">
        <v>13081</v>
      </c>
      <c r="AZ1137" t="s">
        <v>143</v>
      </c>
      <c r="BA1137" t="s">
        <v>6398</v>
      </c>
      <c r="BB1137" t="s">
        <v>13080</v>
      </c>
      <c r="BC1137" t="s">
        <v>13079</v>
      </c>
      <c r="BD1137">
        <v>10</v>
      </c>
      <c r="BE1137">
        <v>3</v>
      </c>
      <c r="BF1137">
        <v>0.51195999999999997</v>
      </c>
      <c r="BG1137" t="s">
        <v>138</v>
      </c>
      <c r="BH1137" t="s">
        <v>138</v>
      </c>
      <c r="BI1137" t="s">
        <v>138</v>
      </c>
      <c r="BJ1137" t="s">
        <v>138</v>
      </c>
      <c r="BK1137" t="s">
        <v>138</v>
      </c>
      <c r="BL1137" t="s">
        <v>139</v>
      </c>
      <c r="BM1137" t="s">
        <v>138</v>
      </c>
      <c r="BN1137" t="s">
        <v>138</v>
      </c>
      <c r="BO1137">
        <v>2592000</v>
      </c>
      <c r="BP1137">
        <v>2592000</v>
      </c>
      <c r="BQ1137">
        <v>0</v>
      </c>
      <c r="BR1137">
        <v>0</v>
      </c>
      <c r="BS1137" t="s">
        <v>137</v>
      </c>
      <c r="BT1137" t="s">
        <v>297</v>
      </c>
      <c r="BU1137" t="s">
        <v>297</v>
      </c>
      <c r="BV1137" t="s">
        <v>297</v>
      </c>
      <c r="BW1137" t="s">
        <v>297</v>
      </c>
      <c r="BX1137" t="s">
        <v>297</v>
      </c>
      <c r="BY1137">
        <v>2592000</v>
      </c>
      <c r="BZ1137" t="s">
        <v>297</v>
      </c>
      <c r="CA1137" t="s">
        <v>297</v>
      </c>
      <c r="CB1137" t="s">
        <v>137</v>
      </c>
      <c r="CC1137" t="s">
        <v>137</v>
      </c>
      <c r="CD1137" t="s">
        <v>137</v>
      </c>
      <c r="CE1137" t="s">
        <v>137</v>
      </c>
      <c r="CF1137" t="s">
        <v>137</v>
      </c>
      <c r="CG1137" t="s">
        <v>137</v>
      </c>
      <c r="CH1137" t="s">
        <v>137</v>
      </c>
      <c r="CI1137" t="s">
        <v>137</v>
      </c>
      <c r="CJ1137">
        <v>0</v>
      </c>
      <c r="CK1137">
        <v>0</v>
      </c>
      <c r="CL1137">
        <v>0</v>
      </c>
      <c r="CM1137">
        <v>0</v>
      </c>
      <c r="CN1137">
        <v>0</v>
      </c>
      <c r="CO1137">
        <v>0</v>
      </c>
      <c r="CP1137">
        <v>0</v>
      </c>
      <c r="CQ1137">
        <v>0</v>
      </c>
      <c r="CR1137">
        <v>0</v>
      </c>
      <c r="CS1137">
        <v>0</v>
      </c>
      <c r="CT1137">
        <v>0</v>
      </c>
      <c r="CU1137">
        <v>0</v>
      </c>
      <c r="CV1137">
        <v>0</v>
      </c>
      <c r="CW1137">
        <v>0</v>
      </c>
      <c r="CX1137">
        <v>0</v>
      </c>
      <c r="CY1137">
        <v>2592000</v>
      </c>
      <c r="CZ1137">
        <v>0</v>
      </c>
      <c r="DA1137">
        <v>0</v>
      </c>
      <c r="DB1137">
        <v>0</v>
      </c>
      <c r="DC1137">
        <v>0</v>
      </c>
      <c r="DD1137">
        <v>0</v>
      </c>
      <c r="DE1137">
        <v>0</v>
      </c>
      <c r="DF1137">
        <v>0</v>
      </c>
      <c r="DG1137">
        <v>0</v>
      </c>
      <c r="DJ1137">
        <v>1135</v>
      </c>
      <c r="DK1137">
        <v>1647</v>
      </c>
      <c r="DL1137">
        <v>185</v>
      </c>
      <c r="DM1137">
        <v>185</v>
      </c>
      <c r="DN1137">
        <v>376</v>
      </c>
      <c r="DO1137">
        <v>401</v>
      </c>
      <c r="DP1137">
        <v>2359</v>
      </c>
      <c r="DQ1137">
        <v>1697</v>
      </c>
      <c r="DR1137">
        <v>2359</v>
      </c>
      <c r="DS1137">
        <v>1697</v>
      </c>
      <c r="DT1137">
        <v>6</v>
      </c>
      <c r="DU1137">
        <v>21173</v>
      </c>
      <c r="DV1137">
        <v>2359</v>
      </c>
      <c r="DW1137">
        <v>1697</v>
      </c>
      <c r="DX1137">
        <v>6</v>
      </c>
      <c r="DY1137">
        <v>21173</v>
      </c>
      <c r="DZ1137">
        <v>2359</v>
      </c>
      <c r="EA1137">
        <v>1697</v>
      </c>
      <c r="EB1137">
        <v>6</v>
      </c>
      <c r="EC1137">
        <v>21173</v>
      </c>
    </row>
    <row r="1138" spans="1:133" x14ac:dyDescent="0.2">
      <c r="A1138" t="s">
        <v>13072</v>
      </c>
      <c r="B1138" t="s">
        <v>13078</v>
      </c>
      <c r="C1138" t="s">
        <v>13062</v>
      </c>
      <c r="D1138" t="str">
        <f t="shared" si="51"/>
        <v>NP_624358</v>
      </c>
      <c r="E1138" t="s">
        <v>13061</v>
      </c>
      <c r="F1138" t="s">
        <v>13061</v>
      </c>
      <c r="G1138" t="s">
        <v>13070</v>
      </c>
      <c r="H1138">
        <v>0.93239399999999995</v>
      </c>
      <c r="I1138">
        <v>11.396100000000001</v>
      </c>
      <c r="J1138" s="3">
        <v>8.2374599999999992E-6</v>
      </c>
      <c r="K1138">
        <v>122.5</v>
      </c>
      <c r="L1138">
        <v>89.506</v>
      </c>
      <c r="M1138">
        <v>122.5</v>
      </c>
      <c r="N1138">
        <v>0</v>
      </c>
      <c r="O1138">
        <v>0</v>
      </c>
      <c r="Q1138" t="s">
        <v>137</v>
      </c>
      <c r="V1138">
        <v>0.93239399999999995</v>
      </c>
      <c r="W1138">
        <v>11.396100000000001</v>
      </c>
      <c r="X1138" s="3">
        <v>8.2374599999999992E-6</v>
      </c>
      <c r="Y1138">
        <v>122.5</v>
      </c>
      <c r="Z1138">
        <v>0.73694499999999996</v>
      </c>
      <c r="AA1138">
        <v>4.4738899999999999</v>
      </c>
      <c r="AB1138">
        <v>3.0028800000000001E-2</v>
      </c>
      <c r="AC1138">
        <v>58.01</v>
      </c>
      <c r="AH1138">
        <v>0</v>
      </c>
      <c r="AI1138">
        <v>0</v>
      </c>
      <c r="AK1138" t="s">
        <v>137</v>
      </c>
      <c r="AT1138" t="s">
        <v>136</v>
      </c>
      <c r="AU1138">
        <v>1</v>
      </c>
      <c r="AV1138" t="s">
        <v>144</v>
      </c>
      <c r="AW1138" t="str">
        <f t="shared" si="52"/>
        <v>NUP98|NP_624358</v>
      </c>
      <c r="AX1138" s="1" t="str">
        <f t="shared" si="53"/>
        <v>NUP98|NP_624358|K(0.068)LVLK(0.932)NLNNSNLFSPVNR</v>
      </c>
      <c r="AY1138" t="s">
        <v>13077</v>
      </c>
      <c r="AZ1138" t="s">
        <v>143</v>
      </c>
      <c r="BA1138" t="s">
        <v>8647</v>
      </c>
      <c r="BB1138" t="s">
        <v>13076</v>
      </c>
      <c r="BC1138" t="s">
        <v>13075</v>
      </c>
      <c r="BD1138">
        <v>5</v>
      </c>
      <c r="BE1138">
        <v>3</v>
      </c>
      <c r="BF1138">
        <v>7.3258000000000004E-2</v>
      </c>
      <c r="BG1138" t="s">
        <v>138</v>
      </c>
      <c r="BH1138" t="s">
        <v>138</v>
      </c>
      <c r="BI1138" t="s">
        <v>139</v>
      </c>
      <c r="BJ1138" t="s">
        <v>139</v>
      </c>
      <c r="BK1138" t="s">
        <v>138</v>
      </c>
      <c r="BL1138" t="s">
        <v>138</v>
      </c>
      <c r="BM1138" t="s">
        <v>138</v>
      </c>
      <c r="BN1138" t="s">
        <v>138</v>
      </c>
      <c r="BO1138">
        <v>29073000</v>
      </c>
      <c r="BP1138">
        <v>29073000</v>
      </c>
      <c r="BQ1138">
        <v>0</v>
      </c>
      <c r="BR1138">
        <v>0</v>
      </c>
      <c r="BS1138" t="s">
        <v>137</v>
      </c>
      <c r="BT1138">
        <v>8180500</v>
      </c>
      <c r="BU1138" t="s">
        <v>297</v>
      </c>
      <c r="BV1138">
        <v>7674000</v>
      </c>
      <c r="BW1138">
        <v>8810700</v>
      </c>
      <c r="BX1138" t="s">
        <v>297</v>
      </c>
      <c r="BY1138">
        <v>4408000</v>
      </c>
      <c r="BZ1138" t="s">
        <v>297</v>
      </c>
      <c r="CA1138" t="s">
        <v>297</v>
      </c>
      <c r="CB1138" t="s">
        <v>137</v>
      </c>
      <c r="CC1138" t="s">
        <v>137</v>
      </c>
      <c r="CD1138" t="s">
        <v>137</v>
      </c>
      <c r="CE1138" t="s">
        <v>137</v>
      </c>
      <c r="CF1138" t="s">
        <v>137</v>
      </c>
      <c r="CG1138" t="s">
        <v>137</v>
      </c>
      <c r="CH1138" t="s">
        <v>137</v>
      </c>
      <c r="CI1138" t="s">
        <v>137</v>
      </c>
      <c r="CJ1138">
        <v>8180500</v>
      </c>
      <c r="CK1138">
        <v>0</v>
      </c>
      <c r="CL1138">
        <v>0</v>
      </c>
      <c r="CM1138">
        <v>0</v>
      </c>
      <c r="CN1138">
        <v>0</v>
      </c>
      <c r="CO1138">
        <v>0</v>
      </c>
      <c r="CP1138">
        <v>7674000</v>
      </c>
      <c r="CQ1138">
        <v>0</v>
      </c>
      <c r="CR1138">
        <v>0</v>
      </c>
      <c r="CS1138">
        <v>8810700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4408000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0</v>
      </c>
      <c r="DJ1138">
        <v>1136</v>
      </c>
      <c r="DK1138">
        <v>1647</v>
      </c>
      <c r="DL1138">
        <v>586</v>
      </c>
      <c r="DM1138">
        <v>586</v>
      </c>
      <c r="DN1138">
        <v>5205</v>
      </c>
      <c r="DO1138">
        <v>5510</v>
      </c>
      <c r="DP1138" t="s">
        <v>13074</v>
      </c>
      <c r="DQ1138" t="s">
        <v>13073</v>
      </c>
      <c r="DR1138">
        <v>34265</v>
      </c>
      <c r="DS1138">
        <v>23588</v>
      </c>
      <c r="DT1138">
        <v>3</v>
      </c>
      <c r="DU1138">
        <v>36066</v>
      </c>
      <c r="DV1138">
        <v>34265</v>
      </c>
      <c r="DW1138">
        <v>23588</v>
      </c>
      <c r="DX1138">
        <v>3</v>
      </c>
      <c r="DY1138">
        <v>36066</v>
      </c>
      <c r="DZ1138">
        <v>34265</v>
      </c>
      <c r="EA1138">
        <v>23588</v>
      </c>
      <c r="EB1138">
        <v>3</v>
      </c>
      <c r="EC1138">
        <v>36066</v>
      </c>
    </row>
    <row r="1139" spans="1:133" x14ac:dyDescent="0.2">
      <c r="A1139" t="s">
        <v>13072</v>
      </c>
      <c r="B1139" t="s">
        <v>13071</v>
      </c>
      <c r="C1139" t="s">
        <v>13062</v>
      </c>
      <c r="D1139" t="str">
        <f t="shared" si="51"/>
        <v>NP_624358</v>
      </c>
      <c r="E1139" t="s">
        <v>13061</v>
      </c>
      <c r="F1139" t="s">
        <v>13061</v>
      </c>
      <c r="G1139" t="s">
        <v>13070</v>
      </c>
      <c r="H1139">
        <v>1</v>
      </c>
      <c r="I1139">
        <v>91.601799999999997</v>
      </c>
      <c r="J1139" s="3">
        <v>3.0935400000000002E-12</v>
      </c>
      <c r="K1139">
        <v>147.63999999999999</v>
      </c>
      <c r="L1139">
        <v>117.1</v>
      </c>
      <c r="M1139">
        <v>147.63999999999999</v>
      </c>
      <c r="N1139">
        <v>0.99968400000000002</v>
      </c>
      <c r="O1139">
        <v>35.000599999999999</v>
      </c>
      <c r="P1139">
        <v>1.05562E-2</v>
      </c>
      <c r="Q1139">
        <v>63.488</v>
      </c>
      <c r="R1139">
        <v>0.99994499999999997</v>
      </c>
      <c r="S1139">
        <v>42.629199999999997</v>
      </c>
      <c r="T1139">
        <v>1.28751E-3</v>
      </c>
      <c r="U1139">
        <v>89.507000000000005</v>
      </c>
      <c r="V1139">
        <v>0.99987499999999996</v>
      </c>
      <c r="W1139">
        <v>39.017299999999999</v>
      </c>
      <c r="X1139">
        <v>1.4831499999999999E-2</v>
      </c>
      <c r="Y1139">
        <v>55.030999999999999</v>
      </c>
      <c r="Z1139">
        <v>0.99999899999999997</v>
      </c>
      <c r="AA1139">
        <v>60.997900000000001</v>
      </c>
      <c r="AB1139" s="3">
        <v>6.0604499999999997E-7</v>
      </c>
      <c r="AC1139">
        <v>105.79</v>
      </c>
      <c r="AD1139">
        <v>0.99998500000000001</v>
      </c>
      <c r="AE1139">
        <v>48.280799999999999</v>
      </c>
      <c r="AF1139">
        <v>3.8905300000000001E-3</v>
      </c>
      <c r="AG1139">
        <v>63.442999999999998</v>
      </c>
      <c r="AH1139">
        <v>1</v>
      </c>
      <c r="AI1139">
        <v>91.601799999999997</v>
      </c>
      <c r="AJ1139" s="3">
        <v>3.0935400000000002E-12</v>
      </c>
      <c r="AK1139">
        <v>147.63999999999999</v>
      </c>
      <c r="AL1139">
        <v>0.99999899999999997</v>
      </c>
      <c r="AM1139">
        <v>58.477200000000003</v>
      </c>
      <c r="AN1139">
        <v>5.7355399999999999E-4</v>
      </c>
      <c r="AO1139">
        <v>102.07</v>
      </c>
      <c r="AP1139">
        <v>0.99997400000000003</v>
      </c>
      <c r="AQ1139">
        <v>45.898800000000001</v>
      </c>
      <c r="AR1139">
        <v>1.6973299999999999E-3</v>
      </c>
      <c r="AS1139">
        <v>76.78</v>
      </c>
      <c r="AT1139" t="s">
        <v>136</v>
      </c>
      <c r="AU1139">
        <v>1</v>
      </c>
      <c r="AV1139" t="s">
        <v>144</v>
      </c>
      <c r="AW1139" t="str">
        <f t="shared" si="52"/>
        <v>NUP98|NP_624358</v>
      </c>
      <c r="AX1139" s="1" t="str">
        <f t="shared" si="53"/>
        <v>NUP98|NP_624358|LKPTNPAAQK(1)ALTTPTHYK</v>
      </c>
      <c r="AY1139" t="s">
        <v>13069</v>
      </c>
      <c r="AZ1139" t="s">
        <v>143</v>
      </c>
      <c r="BA1139" t="s">
        <v>5178</v>
      </c>
      <c r="BB1139" t="s">
        <v>13068</v>
      </c>
      <c r="BC1139" t="s">
        <v>13067</v>
      </c>
      <c r="BD1139">
        <v>10</v>
      </c>
      <c r="BE1139">
        <v>3</v>
      </c>
      <c r="BF1139">
        <v>5.3964999999999999E-2</v>
      </c>
      <c r="BG1139" t="s">
        <v>139</v>
      </c>
      <c r="BH1139" t="s">
        <v>139</v>
      </c>
      <c r="BI1139" t="s">
        <v>139</v>
      </c>
      <c r="BJ1139" t="s">
        <v>139</v>
      </c>
      <c r="BK1139" t="s">
        <v>139</v>
      </c>
      <c r="BL1139" t="s">
        <v>139</v>
      </c>
      <c r="BM1139" t="s">
        <v>139</v>
      </c>
      <c r="BN1139" t="s">
        <v>139</v>
      </c>
      <c r="BO1139">
        <v>329400000</v>
      </c>
      <c r="BP1139">
        <v>329400000</v>
      </c>
      <c r="BQ1139">
        <v>0</v>
      </c>
      <c r="BR1139">
        <v>0</v>
      </c>
      <c r="BS1139" t="s">
        <v>137</v>
      </c>
      <c r="BT1139">
        <v>10394000</v>
      </c>
      <c r="BU1139">
        <v>9008900</v>
      </c>
      <c r="BV1139">
        <v>10469000</v>
      </c>
      <c r="BW1139">
        <v>22445000</v>
      </c>
      <c r="BX1139">
        <v>2352400</v>
      </c>
      <c r="BY1139">
        <v>11792000</v>
      </c>
      <c r="BZ1139">
        <v>17504000</v>
      </c>
      <c r="CA1139">
        <v>13752000</v>
      </c>
      <c r="CB1139" t="s">
        <v>137</v>
      </c>
      <c r="CC1139" t="s">
        <v>137</v>
      </c>
      <c r="CD1139" t="s">
        <v>137</v>
      </c>
      <c r="CE1139" t="s">
        <v>137</v>
      </c>
      <c r="CF1139" t="s">
        <v>137</v>
      </c>
      <c r="CG1139" t="s">
        <v>137</v>
      </c>
      <c r="CH1139" t="s">
        <v>137</v>
      </c>
      <c r="CI1139" t="s">
        <v>137</v>
      </c>
      <c r="CJ1139">
        <v>10394000</v>
      </c>
      <c r="CK1139">
        <v>0</v>
      </c>
      <c r="CL1139">
        <v>0</v>
      </c>
      <c r="CM1139">
        <v>9008900</v>
      </c>
      <c r="CN1139">
        <v>0</v>
      </c>
      <c r="CO1139">
        <v>0</v>
      </c>
      <c r="CP1139">
        <v>10469000</v>
      </c>
      <c r="CQ1139">
        <v>0</v>
      </c>
      <c r="CR1139">
        <v>0</v>
      </c>
      <c r="CS1139">
        <v>22445000</v>
      </c>
      <c r="CT1139">
        <v>0</v>
      </c>
      <c r="CU1139">
        <v>0</v>
      </c>
      <c r="CV1139">
        <v>2352400</v>
      </c>
      <c r="CW1139">
        <v>0</v>
      </c>
      <c r="CX1139">
        <v>0</v>
      </c>
      <c r="CY1139">
        <v>11792000</v>
      </c>
      <c r="CZ1139">
        <v>0</v>
      </c>
      <c r="DA1139">
        <v>0</v>
      </c>
      <c r="DB1139">
        <v>17504000</v>
      </c>
      <c r="DC1139">
        <v>0</v>
      </c>
      <c r="DD1139">
        <v>0</v>
      </c>
      <c r="DE1139">
        <v>13752000</v>
      </c>
      <c r="DF1139">
        <v>0</v>
      </c>
      <c r="DG1139">
        <v>0</v>
      </c>
      <c r="DJ1139">
        <v>1137</v>
      </c>
      <c r="DK1139">
        <v>1647</v>
      </c>
      <c r="DL1139">
        <v>525</v>
      </c>
      <c r="DM1139">
        <v>525</v>
      </c>
      <c r="DN1139">
        <v>6002</v>
      </c>
      <c r="DO1139">
        <v>6350</v>
      </c>
      <c r="DP1139" t="s">
        <v>13066</v>
      </c>
      <c r="DQ1139" t="s">
        <v>13065</v>
      </c>
      <c r="DR1139">
        <v>39241</v>
      </c>
      <c r="DS1139">
        <v>26867</v>
      </c>
      <c r="DT1139">
        <v>6</v>
      </c>
      <c r="DU1139">
        <v>19497</v>
      </c>
      <c r="DV1139">
        <v>39241</v>
      </c>
      <c r="DW1139">
        <v>26867</v>
      </c>
      <c r="DX1139">
        <v>6</v>
      </c>
      <c r="DY1139">
        <v>19497</v>
      </c>
      <c r="DZ1139">
        <v>39241</v>
      </c>
      <c r="EA1139">
        <v>26867</v>
      </c>
      <c r="EB1139">
        <v>6</v>
      </c>
      <c r="EC1139">
        <v>19497</v>
      </c>
    </row>
    <row r="1140" spans="1:133" x14ac:dyDescent="0.2">
      <c r="A1140" t="s">
        <v>13064</v>
      </c>
      <c r="B1140" t="s">
        <v>13063</v>
      </c>
      <c r="C1140" t="s">
        <v>13062</v>
      </c>
      <c r="D1140" t="str">
        <f t="shared" si="51"/>
        <v>NP_624358</v>
      </c>
      <c r="E1140" t="s">
        <v>13061</v>
      </c>
      <c r="F1140" t="s">
        <v>13061</v>
      </c>
      <c r="G1140" t="s">
        <v>13060</v>
      </c>
      <c r="H1140">
        <v>1</v>
      </c>
      <c r="I1140">
        <v>109.721</v>
      </c>
      <c r="J1140">
        <v>2.6257899999999998E-4</v>
      </c>
      <c r="K1140">
        <v>152.66999999999999</v>
      </c>
      <c r="L1140">
        <v>102.22</v>
      </c>
      <c r="M1140">
        <v>109.72</v>
      </c>
      <c r="N1140">
        <v>1</v>
      </c>
      <c r="O1140">
        <v>129.001</v>
      </c>
      <c r="P1140">
        <v>5.3141699999999996E-4</v>
      </c>
      <c r="Q1140">
        <v>129</v>
      </c>
      <c r="R1140">
        <v>1</v>
      </c>
      <c r="S1140">
        <v>111.63</v>
      </c>
      <c r="T1140">
        <v>1.4605899999999999E-3</v>
      </c>
      <c r="U1140">
        <v>111.63</v>
      </c>
      <c r="V1140">
        <v>1</v>
      </c>
      <c r="W1140">
        <v>130.56299999999999</v>
      </c>
      <c r="X1140">
        <v>5.4982499999999999E-4</v>
      </c>
      <c r="Y1140">
        <v>130.56</v>
      </c>
      <c r="Z1140">
        <v>1</v>
      </c>
      <c r="AA1140">
        <v>138.99100000000001</v>
      </c>
      <c r="AB1140">
        <v>3.9602499999999999E-4</v>
      </c>
      <c r="AC1140">
        <v>138.99</v>
      </c>
      <c r="AD1140">
        <v>0</v>
      </c>
      <c r="AE1140">
        <v>0</v>
      </c>
      <c r="AG1140" t="s">
        <v>137</v>
      </c>
      <c r="AH1140">
        <v>1</v>
      </c>
      <c r="AI1140">
        <v>127.52</v>
      </c>
      <c r="AJ1140">
        <v>5.1395100000000001E-4</v>
      </c>
      <c r="AK1140">
        <v>127.52</v>
      </c>
      <c r="AL1140">
        <v>1</v>
      </c>
      <c r="AM1140">
        <v>152.672</v>
      </c>
      <c r="AN1140">
        <v>2.6257899999999998E-4</v>
      </c>
      <c r="AO1140">
        <v>152.66999999999999</v>
      </c>
      <c r="AP1140">
        <v>1</v>
      </c>
      <c r="AQ1140">
        <v>109.721</v>
      </c>
      <c r="AR1140">
        <v>1.6254799999999999E-3</v>
      </c>
      <c r="AS1140">
        <v>109.72</v>
      </c>
      <c r="AT1140" t="s">
        <v>136</v>
      </c>
      <c r="AU1140">
        <v>1</v>
      </c>
      <c r="AV1140" t="s">
        <v>144</v>
      </c>
      <c r="AW1140" t="str">
        <f t="shared" si="52"/>
        <v>NUP98|NP_624358</v>
      </c>
      <c r="AX1140" s="1" t="str">
        <f t="shared" si="53"/>
        <v>NUP98|NP_624358|LPISASHSSK(1)TR</v>
      </c>
      <c r="AY1140" t="s">
        <v>13059</v>
      </c>
      <c r="AZ1140" t="s">
        <v>143</v>
      </c>
      <c r="BA1140" t="s">
        <v>4067</v>
      </c>
      <c r="BB1140" t="s">
        <v>13058</v>
      </c>
      <c r="BC1140" t="s">
        <v>13057</v>
      </c>
      <c r="BD1140">
        <v>10</v>
      </c>
      <c r="BE1140">
        <v>3</v>
      </c>
      <c r="BF1140">
        <v>-0.12912000000000001</v>
      </c>
      <c r="BG1140" t="s">
        <v>139</v>
      </c>
      <c r="BH1140" t="s">
        <v>139</v>
      </c>
      <c r="BI1140" t="s">
        <v>139</v>
      </c>
      <c r="BJ1140" t="s">
        <v>139</v>
      </c>
      <c r="BK1140" t="s">
        <v>138</v>
      </c>
      <c r="BL1140" t="s">
        <v>139</v>
      </c>
      <c r="BM1140" t="s">
        <v>139</v>
      </c>
      <c r="BN1140" t="s">
        <v>139</v>
      </c>
      <c r="BO1140">
        <v>188790000</v>
      </c>
      <c r="BP1140">
        <v>188790000</v>
      </c>
      <c r="BQ1140">
        <v>0</v>
      </c>
      <c r="BR1140">
        <v>0</v>
      </c>
      <c r="BS1140" t="s">
        <v>137</v>
      </c>
      <c r="BT1140">
        <v>12561000</v>
      </c>
      <c r="BU1140">
        <v>15803000</v>
      </c>
      <c r="BV1140">
        <v>8335400</v>
      </c>
      <c r="BW1140">
        <v>9836900</v>
      </c>
      <c r="BX1140">
        <v>6291000</v>
      </c>
      <c r="BY1140">
        <v>11461000</v>
      </c>
      <c r="BZ1140">
        <v>13612000</v>
      </c>
      <c r="CA1140">
        <v>15931000</v>
      </c>
      <c r="CB1140" t="s">
        <v>137</v>
      </c>
      <c r="CC1140" t="s">
        <v>137</v>
      </c>
      <c r="CD1140" t="s">
        <v>137</v>
      </c>
      <c r="CE1140" t="s">
        <v>137</v>
      </c>
      <c r="CF1140" t="s">
        <v>137</v>
      </c>
      <c r="CG1140" t="s">
        <v>137</v>
      </c>
      <c r="CH1140" t="s">
        <v>137</v>
      </c>
      <c r="CI1140" t="s">
        <v>137</v>
      </c>
      <c r="CJ1140">
        <v>12561000</v>
      </c>
      <c r="CK1140">
        <v>0</v>
      </c>
      <c r="CL1140">
        <v>0</v>
      </c>
      <c r="CM1140">
        <v>15803000</v>
      </c>
      <c r="CN1140">
        <v>0</v>
      </c>
      <c r="CO1140">
        <v>0</v>
      </c>
      <c r="CP1140">
        <v>8335400</v>
      </c>
      <c r="CQ1140">
        <v>0</v>
      </c>
      <c r="CR1140">
        <v>0</v>
      </c>
      <c r="CS1140">
        <v>9836900</v>
      </c>
      <c r="CT1140">
        <v>0</v>
      </c>
      <c r="CU1140">
        <v>0</v>
      </c>
      <c r="CV1140">
        <v>6291000</v>
      </c>
      <c r="CW1140">
        <v>0</v>
      </c>
      <c r="CX1140">
        <v>0</v>
      </c>
      <c r="CY1140">
        <v>11461000</v>
      </c>
      <c r="CZ1140">
        <v>0</v>
      </c>
      <c r="DA1140">
        <v>0</v>
      </c>
      <c r="DB1140">
        <v>13612000</v>
      </c>
      <c r="DC1140">
        <v>0</v>
      </c>
      <c r="DD1140">
        <v>0</v>
      </c>
      <c r="DE1140">
        <v>15931000</v>
      </c>
      <c r="DF1140">
        <v>0</v>
      </c>
      <c r="DG1140">
        <v>0</v>
      </c>
      <c r="DJ1140">
        <v>1138</v>
      </c>
      <c r="DK1140">
        <v>1647</v>
      </c>
      <c r="DL1140">
        <v>1023</v>
      </c>
      <c r="DM1140">
        <v>1023</v>
      </c>
      <c r="DN1140">
        <v>6295</v>
      </c>
      <c r="DO1140">
        <v>6659</v>
      </c>
      <c r="DP1140" t="s">
        <v>13056</v>
      </c>
      <c r="DQ1140" t="s">
        <v>13055</v>
      </c>
      <c r="DR1140">
        <v>40852</v>
      </c>
      <c r="DS1140">
        <v>27971</v>
      </c>
      <c r="DT1140">
        <v>8</v>
      </c>
      <c r="DU1140">
        <v>10811</v>
      </c>
      <c r="DV1140">
        <v>40850</v>
      </c>
      <c r="DW1140">
        <v>27969</v>
      </c>
      <c r="DX1140">
        <v>7</v>
      </c>
      <c r="DY1140">
        <v>11565</v>
      </c>
      <c r="DZ1140">
        <v>40850</v>
      </c>
      <c r="EA1140">
        <v>27969</v>
      </c>
      <c r="EB1140">
        <v>7</v>
      </c>
      <c r="EC1140">
        <v>11565</v>
      </c>
    </row>
    <row r="1141" spans="1:133" x14ac:dyDescent="0.2">
      <c r="A1141" t="s">
        <v>13020</v>
      </c>
      <c r="B1141" t="s">
        <v>5004</v>
      </c>
      <c r="C1141" t="s">
        <v>13018</v>
      </c>
      <c r="D1141" t="str">
        <f t="shared" si="51"/>
        <v>NP_624361</v>
      </c>
      <c r="E1141" t="s">
        <v>13017</v>
      </c>
      <c r="F1141" t="s">
        <v>13017</v>
      </c>
      <c r="G1141" t="s">
        <v>13016</v>
      </c>
      <c r="H1141">
        <v>1</v>
      </c>
      <c r="I1141">
        <v>44.625399999999999</v>
      </c>
      <c r="J1141">
        <v>1.1356399999999999E-2</v>
      </c>
      <c r="K1141">
        <v>44.625</v>
      </c>
      <c r="L1141">
        <v>23.382999999999999</v>
      </c>
      <c r="M1141">
        <v>44.625</v>
      </c>
      <c r="N1141">
        <v>0</v>
      </c>
      <c r="O1141">
        <v>0</v>
      </c>
      <c r="Q1141" t="s">
        <v>137</v>
      </c>
      <c r="V1141">
        <v>1</v>
      </c>
      <c r="W1141">
        <v>37.130299999999998</v>
      </c>
      <c r="X1141">
        <v>4.4963599999999999E-2</v>
      </c>
      <c r="Y1141">
        <v>37.130000000000003</v>
      </c>
      <c r="Z1141">
        <v>1</v>
      </c>
      <c r="AA1141">
        <v>44.625399999999999</v>
      </c>
      <c r="AB1141">
        <v>1.1356399999999999E-2</v>
      </c>
      <c r="AC1141">
        <v>44.625</v>
      </c>
      <c r="AT1141" t="s">
        <v>136</v>
      </c>
      <c r="AU1141">
        <v>1</v>
      </c>
      <c r="AV1141" t="s">
        <v>144</v>
      </c>
      <c r="AW1141" t="str">
        <f t="shared" si="52"/>
        <v>ARID1A|NP_624361</v>
      </c>
      <c r="AX1141" s="1" t="str">
        <f t="shared" si="53"/>
        <v>ARID1A|NP_624361|AAQVAPAAASSLGNPPPPPPSELK(1)K</v>
      </c>
      <c r="AY1141" t="s">
        <v>13054</v>
      </c>
      <c r="AZ1141" t="s">
        <v>143</v>
      </c>
      <c r="BA1141" t="s">
        <v>483</v>
      </c>
      <c r="BB1141" t="s">
        <v>13053</v>
      </c>
      <c r="BC1141" t="s">
        <v>13052</v>
      </c>
      <c r="BD1141">
        <v>24</v>
      </c>
      <c r="BE1141">
        <v>3</v>
      </c>
      <c r="BF1141">
        <v>4.3435000000000001E-2</v>
      </c>
      <c r="BG1141" t="s">
        <v>138</v>
      </c>
      <c r="BH1141" t="s">
        <v>138</v>
      </c>
      <c r="BI1141" t="s">
        <v>139</v>
      </c>
      <c r="BJ1141" t="s">
        <v>139</v>
      </c>
      <c r="BK1141" t="s">
        <v>138</v>
      </c>
      <c r="BL1141" t="s">
        <v>138</v>
      </c>
      <c r="BM1141" t="s">
        <v>138</v>
      </c>
      <c r="BN1141" t="s">
        <v>138</v>
      </c>
      <c r="BO1141">
        <v>20265000</v>
      </c>
      <c r="BP1141">
        <v>20265000</v>
      </c>
      <c r="BQ1141">
        <v>0</v>
      </c>
      <c r="BR1141">
        <v>0</v>
      </c>
      <c r="BS1141" t="s">
        <v>137</v>
      </c>
      <c r="BT1141">
        <v>9063700</v>
      </c>
      <c r="BU1141" t="s">
        <v>297</v>
      </c>
      <c r="BV1141" t="s">
        <v>297</v>
      </c>
      <c r="BW1141">
        <v>11202000</v>
      </c>
      <c r="BX1141" t="s">
        <v>297</v>
      </c>
      <c r="BY1141" t="s">
        <v>297</v>
      </c>
      <c r="BZ1141" t="s">
        <v>297</v>
      </c>
      <c r="CA1141" t="s">
        <v>297</v>
      </c>
      <c r="CB1141" t="s">
        <v>137</v>
      </c>
      <c r="CC1141" t="s">
        <v>137</v>
      </c>
      <c r="CD1141" t="s">
        <v>137</v>
      </c>
      <c r="CE1141" t="s">
        <v>137</v>
      </c>
      <c r="CF1141" t="s">
        <v>137</v>
      </c>
      <c r="CG1141" t="s">
        <v>137</v>
      </c>
      <c r="CH1141" t="s">
        <v>137</v>
      </c>
      <c r="CI1141" t="s">
        <v>137</v>
      </c>
      <c r="CJ1141">
        <v>9063700</v>
      </c>
      <c r="CK1141">
        <v>0</v>
      </c>
      <c r="CL1141">
        <v>0</v>
      </c>
      <c r="CM1141">
        <v>0</v>
      </c>
      <c r="CN1141">
        <v>0</v>
      </c>
      <c r="CO1141">
        <v>0</v>
      </c>
      <c r="CP1141">
        <v>0</v>
      </c>
      <c r="CQ1141">
        <v>0</v>
      </c>
      <c r="CR1141">
        <v>0</v>
      </c>
      <c r="CS1141">
        <v>11202000</v>
      </c>
      <c r="CT1141">
        <v>0</v>
      </c>
      <c r="CU1141">
        <v>0</v>
      </c>
      <c r="CV1141">
        <v>0</v>
      </c>
      <c r="CW1141">
        <v>0</v>
      </c>
      <c r="CX1141">
        <v>0</v>
      </c>
      <c r="CY1141">
        <v>0</v>
      </c>
      <c r="CZ1141">
        <v>0</v>
      </c>
      <c r="DA1141">
        <v>0</v>
      </c>
      <c r="DB1141">
        <v>0</v>
      </c>
      <c r="DC1141">
        <v>0</v>
      </c>
      <c r="DD1141">
        <v>0</v>
      </c>
      <c r="DE1141">
        <v>0</v>
      </c>
      <c r="DF1141">
        <v>0</v>
      </c>
      <c r="DG1141">
        <v>0</v>
      </c>
      <c r="DJ1141">
        <v>1139</v>
      </c>
      <c r="DK1141">
        <v>1648</v>
      </c>
      <c r="DL1141">
        <v>25</v>
      </c>
      <c r="DM1141">
        <v>25</v>
      </c>
      <c r="DN1141">
        <v>103</v>
      </c>
      <c r="DO1141">
        <v>106</v>
      </c>
      <c r="DP1141" t="s">
        <v>13051</v>
      </c>
      <c r="DQ1141" t="s">
        <v>13050</v>
      </c>
      <c r="DR1141">
        <v>637</v>
      </c>
      <c r="DS1141">
        <v>463</v>
      </c>
      <c r="DT1141">
        <v>4</v>
      </c>
      <c r="DU1141">
        <v>34036</v>
      </c>
      <c r="DV1141">
        <v>637</v>
      </c>
      <c r="DW1141">
        <v>463</v>
      </c>
      <c r="DX1141">
        <v>4</v>
      </c>
      <c r="DY1141">
        <v>34036</v>
      </c>
      <c r="DZ1141">
        <v>637</v>
      </c>
      <c r="EA1141">
        <v>463</v>
      </c>
      <c r="EB1141">
        <v>4</v>
      </c>
      <c r="EC1141">
        <v>34036</v>
      </c>
    </row>
    <row r="1142" spans="1:133" x14ac:dyDescent="0.2">
      <c r="A1142" s="4" t="s">
        <v>13020</v>
      </c>
      <c r="B1142" t="s">
        <v>13049</v>
      </c>
      <c r="C1142" t="s">
        <v>13018</v>
      </c>
      <c r="D1142" t="str">
        <f t="shared" si="51"/>
        <v>NP_624361</v>
      </c>
      <c r="E1142" t="s">
        <v>13017</v>
      </c>
      <c r="F1142" t="s">
        <v>13017</v>
      </c>
      <c r="G1142" t="s">
        <v>13016</v>
      </c>
      <c r="H1142">
        <v>1</v>
      </c>
      <c r="I1142">
        <v>43.414299999999997</v>
      </c>
      <c r="J1142" s="3">
        <v>5.9526000000000003E-23</v>
      </c>
      <c r="K1142">
        <v>95.551000000000002</v>
      </c>
      <c r="L1142">
        <v>75.896000000000001</v>
      </c>
      <c r="M1142">
        <v>43.414000000000001</v>
      </c>
      <c r="V1142">
        <v>1</v>
      </c>
      <c r="W1142">
        <v>67.898600000000002</v>
      </c>
      <c r="X1142" s="3">
        <v>3.3902000000000001E-8</v>
      </c>
      <c r="Y1142">
        <v>67.899000000000001</v>
      </c>
      <c r="AD1142">
        <v>1</v>
      </c>
      <c r="AE1142">
        <v>95.550799999999995</v>
      </c>
      <c r="AF1142" s="3">
        <v>5.9526000000000003E-23</v>
      </c>
      <c r="AG1142">
        <v>95.551000000000002</v>
      </c>
      <c r="AH1142">
        <v>1</v>
      </c>
      <c r="AI1142">
        <v>43.414299999999997</v>
      </c>
      <c r="AJ1142">
        <v>2.13299E-3</v>
      </c>
      <c r="AK1142">
        <v>43.414000000000001</v>
      </c>
      <c r="AT1142" t="s">
        <v>136</v>
      </c>
      <c r="AU1142">
        <v>1</v>
      </c>
      <c r="AV1142" t="s">
        <v>144</v>
      </c>
      <c r="AW1142" t="str">
        <f t="shared" si="52"/>
        <v>ARID1A|NP_624361</v>
      </c>
      <c r="AX1142" s="1" t="str">
        <f t="shared" si="53"/>
        <v>ARID1A|NP_624361|GGTPGSGAAAAAGSK(1)PPPSSSASASSSSSSFAQQR</v>
      </c>
      <c r="AY1142" t="s">
        <v>13048</v>
      </c>
      <c r="AZ1142" t="s">
        <v>143</v>
      </c>
      <c r="BA1142" t="s">
        <v>6749</v>
      </c>
      <c r="BB1142" t="s">
        <v>13047</v>
      </c>
      <c r="BC1142" t="s">
        <v>13046</v>
      </c>
      <c r="BD1142">
        <v>15</v>
      </c>
      <c r="BE1142">
        <v>3</v>
      </c>
      <c r="BF1142">
        <v>-0.29654000000000003</v>
      </c>
      <c r="BG1142" t="s">
        <v>138</v>
      </c>
      <c r="BH1142" t="s">
        <v>138</v>
      </c>
      <c r="BI1142" t="s">
        <v>139</v>
      </c>
      <c r="BJ1142" t="s">
        <v>138</v>
      </c>
      <c r="BK1142" t="s">
        <v>139</v>
      </c>
      <c r="BL1142" t="s">
        <v>139</v>
      </c>
      <c r="BM1142" t="s">
        <v>138</v>
      </c>
      <c r="BN1142" t="s">
        <v>138</v>
      </c>
      <c r="BO1142">
        <v>28070000</v>
      </c>
      <c r="BP1142">
        <v>28070000</v>
      </c>
      <c r="BQ1142">
        <v>0</v>
      </c>
      <c r="BR1142">
        <v>0</v>
      </c>
      <c r="BS1142" t="s">
        <v>137</v>
      </c>
      <c r="BT1142" t="s">
        <v>297</v>
      </c>
      <c r="BU1142" t="s">
        <v>297</v>
      </c>
      <c r="BV1142">
        <v>11542000</v>
      </c>
      <c r="BW1142" t="s">
        <v>297</v>
      </c>
      <c r="BX1142">
        <v>9609200</v>
      </c>
      <c r="BY1142">
        <v>6918300</v>
      </c>
      <c r="BZ1142" t="s">
        <v>297</v>
      </c>
      <c r="CA1142" t="s">
        <v>297</v>
      </c>
      <c r="CB1142" t="s">
        <v>137</v>
      </c>
      <c r="CC1142" t="s">
        <v>137</v>
      </c>
      <c r="CD1142" t="s">
        <v>137</v>
      </c>
      <c r="CE1142" t="s">
        <v>137</v>
      </c>
      <c r="CF1142" t="s">
        <v>137</v>
      </c>
      <c r="CG1142" t="s">
        <v>137</v>
      </c>
      <c r="CH1142" t="s">
        <v>137</v>
      </c>
      <c r="CI1142" t="s">
        <v>137</v>
      </c>
      <c r="CJ1142">
        <v>0</v>
      </c>
      <c r="CK1142">
        <v>0</v>
      </c>
      <c r="CL1142">
        <v>0</v>
      </c>
      <c r="CM1142">
        <v>0</v>
      </c>
      <c r="CN1142">
        <v>0</v>
      </c>
      <c r="CO1142">
        <v>0</v>
      </c>
      <c r="CP1142">
        <v>11542000</v>
      </c>
      <c r="CQ1142">
        <v>0</v>
      </c>
      <c r="CR1142">
        <v>0</v>
      </c>
      <c r="CS1142">
        <v>0</v>
      </c>
      <c r="CT1142">
        <v>0</v>
      </c>
      <c r="CU1142">
        <v>0</v>
      </c>
      <c r="CV1142">
        <v>9609200</v>
      </c>
      <c r="CW1142">
        <v>0</v>
      </c>
      <c r="CX1142">
        <v>0</v>
      </c>
      <c r="CY1142">
        <v>6918300</v>
      </c>
      <c r="CZ1142">
        <v>0</v>
      </c>
      <c r="DA1142">
        <v>0</v>
      </c>
      <c r="DB1142">
        <v>0</v>
      </c>
      <c r="DC1142">
        <v>0</v>
      </c>
      <c r="DD1142">
        <v>0</v>
      </c>
      <c r="DE1142">
        <v>0</v>
      </c>
      <c r="DF1142">
        <v>0</v>
      </c>
      <c r="DG1142">
        <v>0</v>
      </c>
      <c r="DJ1142">
        <v>1140</v>
      </c>
      <c r="DK1142">
        <v>1648</v>
      </c>
      <c r="DL1142">
        <v>250</v>
      </c>
      <c r="DM1142">
        <v>250</v>
      </c>
      <c r="DN1142">
        <v>2893</v>
      </c>
      <c r="DO1142">
        <v>3047</v>
      </c>
      <c r="DP1142" t="s">
        <v>13045</v>
      </c>
      <c r="DQ1142" t="s">
        <v>13044</v>
      </c>
      <c r="DR1142">
        <v>17660</v>
      </c>
      <c r="DS1142">
        <v>12312</v>
      </c>
      <c r="DT1142">
        <v>6</v>
      </c>
      <c r="DU1142">
        <v>19069</v>
      </c>
      <c r="DV1142">
        <v>17659</v>
      </c>
      <c r="DW1142">
        <v>12309</v>
      </c>
      <c r="DX1142">
        <v>5</v>
      </c>
      <c r="DY1142">
        <v>17320</v>
      </c>
      <c r="DZ1142">
        <v>17659</v>
      </c>
      <c r="EA1142">
        <v>12309</v>
      </c>
      <c r="EB1142">
        <v>5</v>
      </c>
      <c r="EC1142">
        <v>17320</v>
      </c>
    </row>
    <row r="1143" spans="1:133" x14ac:dyDescent="0.2">
      <c r="A1143" t="s">
        <v>13020</v>
      </c>
      <c r="B1143" t="s">
        <v>13043</v>
      </c>
      <c r="C1143" t="s">
        <v>13018</v>
      </c>
      <c r="D1143" t="str">
        <f t="shared" si="51"/>
        <v>NP_624361</v>
      </c>
      <c r="E1143" t="s">
        <v>13017</v>
      </c>
      <c r="F1143" t="s">
        <v>13017</v>
      </c>
      <c r="G1143" t="s">
        <v>13016</v>
      </c>
      <c r="H1143">
        <v>1</v>
      </c>
      <c r="I1143">
        <v>107.758</v>
      </c>
      <c r="J1143" s="3">
        <v>9.2260200000000005E-14</v>
      </c>
      <c r="K1143">
        <v>119.29</v>
      </c>
      <c r="L1143">
        <v>104.48</v>
      </c>
      <c r="M1143">
        <v>110.44</v>
      </c>
      <c r="N1143">
        <v>0</v>
      </c>
      <c r="O1143">
        <v>0</v>
      </c>
      <c r="Q1143" t="s">
        <v>137</v>
      </c>
      <c r="R1143">
        <v>0.99999899999999997</v>
      </c>
      <c r="S1143">
        <v>62.147599999999997</v>
      </c>
      <c r="T1143">
        <v>2.8605299999999998E-4</v>
      </c>
      <c r="U1143">
        <v>66.36</v>
      </c>
      <c r="V1143">
        <v>1</v>
      </c>
      <c r="W1143">
        <v>117.723</v>
      </c>
      <c r="X1143" s="3">
        <v>9.2260200000000005E-14</v>
      </c>
      <c r="Y1143">
        <v>119.29</v>
      </c>
      <c r="Z1143">
        <v>1</v>
      </c>
      <c r="AA1143">
        <v>107.758</v>
      </c>
      <c r="AB1143" s="3">
        <v>2.9047300000000001E-11</v>
      </c>
      <c r="AC1143">
        <v>110.44</v>
      </c>
      <c r="AH1143">
        <v>0</v>
      </c>
      <c r="AI1143">
        <v>0</v>
      </c>
      <c r="AK1143" t="s">
        <v>137</v>
      </c>
      <c r="AL1143">
        <v>1</v>
      </c>
      <c r="AM1143">
        <v>66.960599999999999</v>
      </c>
      <c r="AN1143">
        <v>3.1770800000000001E-3</v>
      </c>
      <c r="AO1143">
        <v>71.295000000000002</v>
      </c>
      <c r="AT1143" t="s">
        <v>136</v>
      </c>
      <c r="AU1143">
        <v>1</v>
      </c>
      <c r="AV1143" t="s">
        <v>144</v>
      </c>
      <c r="AW1143" t="str">
        <f t="shared" si="52"/>
        <v>ARID1A|NP_624361</v>
      </c>
      <c r="AX1143" s="1" t="str">
        <f t="shared" si="53"/>
        <v>ARID1A|NP_624361|KHVTTAEGTPGTTDQEGPPPDGPPEK(1)R</v>
      </c>
      <c r="AY1143" t="s">
        <v>13042</v>
      </c>
      <c r="AZ1143" t="s">
        <v>143</v>
      </c>
      <c r="BA1143" t="s">
        <v>483</v>
      </c>
      <c r="BB1143" t="s">
        <v>13041</v>
      </c>
      <c r="BC1143" t="s">
        <v>13040</v>
      </c>
      <c r="BD1143">
        <v>26</v>
      </c>
      <c r="BE1143">
        <v>4</v>
      </c>
      <c r="BF1143">
        <v>0.746</v>
      </c>
      <c r="BG1143" t="s">
        <v>138</v>
      </c>
      <c r="BH1143" t="s">
        <v>139</v>
      </c>
      <c r="BI1143" t="s">
        <v>139</v>
      </c>
      <c r="BJ1143" t="s">
        <v>139</v>
      </c>
      <c r="BK1143" t="s">
        <v>138</v>
      </c>
      <c r="BL1143" t="s">
        <v>138</v>
      </c>
      <c r="BM1143" t="s">
        <v>139</v>
      </c>
      <c r="BN1143" t="s">
        <v>138</v>
      </c>
      <c r="BO1143">
        <v>101510000</v>
      </c>
      <c r="BP1143">
        <v>101510000</v>
      </c>
      <c r="BQ1143">
        <v>0</v>
      </c>
      <c r="BR1143">
        <v>0</v>
      </c>
      <c r="BS1143" t="s">
        <v>137</v>
      </c>
      <c r="BT1143">
        <v>9061800</v>
      </c>
      <c r="BU1143">
        <v>18969000</v>
      </c>
      <c r="BV1143">
        <v>16167000</v>
      </c>
      <c r="BW1143">
        <v>19695000</v>
      </c>
      <c r="BX1143" t="s">
        <v>297</v>
      </c>
      <c r="BY1143">
        <v>7011300</v>
      </c>
      <c r="BZ1143">
        <v>10447000</v>
      </c>
      <c r="CA1143" t="s">
        <v>297</v>
      </c>
      <c r="CB1143" t="s">
        <v>137</v>
      </c>
      <c r="CC1143" t="s">
        <v>137</v>
      </c>
      <c r="CD1143" t="s">
        <v>137</v>
      </c>
      <c r="CE1143" t="s">
        <v>137</v>
      </c>
      <c r="CF1143" t="s">
        <v>137</v>
      </c>
      <c r="CG1143" t="s">
        <v>137</v>
      </c>
      <c r="CH1143" t="s">
        <v>137</v>
      </c>
      <c r="CI1143" t="s">
        <v>137</v>
      </c>
      <c r="CJ1143">
        <v>9061800</v>
      </c>
      <c r="CK1143">
        <v>0</v>
      </c>
      <c r="CL1143">
        <v>0</v>
      </c>
      <c r="CM1143">
        <v>18969000</v>
      </c>
      <c r="CN1143">
        <v>0</v>
      </c>
      <c r="CO1143">
        <v>0</v>
      </c>
      <c r="CP1143">
        <v>16167000</v>
      </c>
      <c r="CQ1143">
        <v>0</v>
      </c>
      <c r="CR1143">
        <v>0</v>
      </c>
      <c r="CS1143">
        <v>19695000</v>
      </c>
      <c r="CT1143">
        <v>0</v>
      </c>
      <c r="CU1143">
        <v>0</v>
      </c>
      <c r="CV1143">
        <v>0</v>
      </c>
      <c r="CW1143">
        <v>0</v>
      </c>
      <c r="CX1143">
        <v>0</v>
      </c>
      <c r="CY1143">
        <v>7011300</v>
      </c>
      <c r="CZ1143">
        <v>0</v>
      </c>
      <c r="DA1143">
        <v>0</v>
      </c>
      <c r="DB1143">
        <v>10447000</v>
      </c>
      <c r="DC1143">
        <v>0</v>
      </c>
      <c r="DD1143">
        <v>0</v>
      </c>
      <c r="DE1143">
        <v>0</v>
      </c>
      <c r="DF1143">
        <v>0</v>
      </c>
      <c r="DG1143">
        <v>0</v>
      </c>
      <c r="DJ1143">
        <v>1141</v>
      </c>
      <c r="DK1143">
        <v>1648</v>
      </c>
      <c r="DL1143">
        <v>1688</v>
      </c>
      <c r="DM1143">
        <v>1688</v>
      </c>
      <c r="DN1143">
        <v>5065</v>
      </c>
      <c r="DO1143">
        <v>5365</v>
      </c>
      <c r="DP1143" t="s">
        <v>13039</v>
      </c>
      <c r="DQ1143" t="s">
        <v>13038</v>
      </c>
      <c r="DR1143">
        <v>33365</v>
      </c>
      <c r="DS1143">
        <v>22932</v>
      </c>
      <c r="DT1143">
        <v>4</v>
      </c>
      <c r="DU1143">
        <v>13085</v>
      </c>
      <c r="DV1143">
        <v>33363</v>
      </c>
      <c r="DW1143">
        <v>22929</v>
      </c>
      <c r="DX1143">
        <v>3</v>
      </c>
      <c r="DY1143">
        <v>12956</v>
      </c>
      <c r="DZ1143">
        <v>33363</v>
      </c>
      <c r="EA1143">
        <v>22929</v>
      </c>
      <c r="EB1143">
        <v>3</v>
      </c>
      <c r="EC1143">
        <v>12956</v>
      </c>
    </row>
    <row r="1144" spans="1:133" x14ac:dyDescent="0.2">
      <c r="A1144" t="s">
        <v>13020</v>
      </c>
      <c r="B1144" t="s">
        <v>13037</v>
      </c>
      <c r="C1144" t="s">
        <v>13018</v>
      </c>
      <c r="D1144" t="str">
        <f t="shared" si="51"/>
        <v>NP_624361</v>
      </c>
      <c r="E1144" t="s">
        <v>13017</v>
      </c>
      <c r="F1144" t="s">
        <v>13017</v>
      </c>
      <c r="G1144" t="s">
        <v>13016</v>
      </c>
      <c r="H1144">
        <v>1</v>
      </c>
      <c r="I1144">
        <v>120.63</v>
      </c>
      <c r="J1144" s="3">
        <v>1.6884700000000001E-23</v>
      </c>
      <c r="K1144">
        <v>188.87</v>
      </c>
      <c r="L1144">
        <v>142.05000000000001</v>
      </c>
      <c r="M1144">
        <v>120.63</v>
      </c>
      <c r="N1144">
        <v>1</v>
      </c>
      <c r="O1144">
        <v>167.12299999999999</v>
      </c>
      <c r="P1144" s="3">
        <v>1.6884700000000001E-23</v>
      </c>
      <c r="Q1144">
        <v>167.12</v>
      </c>
      <c r="R1144">
        <v>1</v>
      </c>
      <c r="S1144">
        <v>125.682</v>
      </c>
      <c r="T1144">
        <v>2.5629E-4</v>
      </c>
      <c r="U1144">
        <v>125.68</v>
      </c>
      <c r="V1144">
        <v>1</v>
      </c>
      <c r="W1144">
        <v>159.33600000000001</v>
      </c>
      <c r="X1144">
        <v>5.4639200000000004E-4</v>
      </c>
      <c r="Y1144">
        <v>159.34</v>
      </c>
      <c r="Z1144">
        <v>1</v>
      </c>
      <c r="AA1144">
        <v>120.63</v>
      </c>
      <c r="AB1144">
        <v>3.7546900000000002E-4</v>
      </c>
      <c r="AC1144">
        <v>172.98</v>
      </c>
      <c r="AD1144">
        <v>1</v>
      </c>
      <c r="AE1144">
        <v>148.91399999999999</v>
      </c>
      <c r="AF1144">
        <v>3.5612099999999999E-4</v>
      </c>
      <c r="AG1144">
        <v>148.91</v>
      </c>
      <c r="AH1144">
        <v>1</v>
      </c>
      <c r="AI1144">
        <v>188.87299999999999</v>
      </c>
      <c r="AJ1144" s="3">
        <v>1.5849300000000001E-5</v>
      </c>
      <c r="AK1144">
        <v>188.87</v>
      </c>
      <c r="AL1144">
        <v>1</v>
      </c>
      <c r="AM1144">
        <v>151.21600000000001</v>
      </c>
      <c r="AN1144">
        <v>2.1938099999999999E-4</v>
      </c>
      <c r="AO1144">
        <v>151.22</v>
      </c>
      <c r="AT1144" t="s">
        <v>136</v>
      </c>
      <c r="AU1144">
        <v>1</v>
      </c>
      <c r="AV1144" t="s">
        <v>144</v>
      </c>
      <c r="AW1144" t="str">
        <f t="shared" si="52"/>
        <v>ARID1A|NP_624361</v>
      </c>
      <c r="AX1144" s="1" t="str">
        <f t="shared" si="53"/>
        <v>ARID1A|NP_624361|LTPATK(1)MNNK</v>
      </c>
      <c r="AY1144" t="s">
        <v>13036</v>
      </c>
      <c r="AZ1144" t="s">
        <v>968</v>
      </c>
      <c r="BA1144" t="s">
        <v>369</v>
      </c>
      <c r="BB1144" t="s">
        <v>13035</v>
      </c>
      <c r="BC1144" t="s">
        <v>13034</v>
      </c>
      <c r="BD1144">
        <v>6</v>
      </c>
      <c r="BE1144">
        <v>2</v>
      </c>
      <c r="BF1144">
        <v>0.41660000000000003</v>
      </c>
      <c r="BG1144" t="s">
        <v>139</v>
      </c>
      <c r="BH1144" t="s">
        <v>139</v>
      </c>
      <c r="BI1144" t="s">
        <v>139</v>
      </c>
      <c r="BJ1144" t="s">
        <v>139</v>
      </c>
      <c r="BK1144" t="s">
        <v>139</v>
      </c>
      <c r="BL1144" t="s">
        <v>139</v>
      </c>
      <c r="BM1144" t="s">
        <v>139</v>
      </c>
      <c r="BN1144" t="s">
        <v>138</v>
      </c>
      <c r="BO1144">
        <v>1511700000</v>
      </c>
      <c r="BP1144">
        <v>1511700000</v>
      </c>
      <c r="BQ1144">
        <v>0</v>
      </c>
      <c r="BR1144">
        <v>0</v>
      </c>
      <c r="BS1144" t="s">
        <v>137</v>
      </c>
      <c r="BT1144" t="s">
        <v>297</v>
      </c>
      <c r="BU1144" t="s">
        <v>297</v>
      </c>
      <c r="BV1144">
        <v>72074000</v>
      </c>
      <c r="BW1144">
        <v>862200000</v>
      </c>
      <c r="BX1144">
        <v>60064000</v>
      </c>
      <c r="BY1144">
        <v>249640000</v>
      </c>
      <c r="BZ1144">
        <v>238160000</v>
      </c>
      <c r="CA1144" t="s">
        <v>297</v>
      </c>
      <c r="CB1144" t="s">
        <v>137</v>
      </c>
      <c r="CC1144" t="s">
        <v>137</v>
      </c>
      <c r="CD1144" t="s">
        <v>137</v>
      </c>
      <c r="CE1144" t="s">
        <v>137</v>
      </c>
      <c r="CF1144" t="s">
        <v>137</v>
      </c>
      <c r="CG1144" t="s">
        <v>137</v>
      </c>
      <c r="CH1144" t="s">
        <v>137</v>
      </c>
      <c r="CI1144" t="s">
        <v>137</v>
      </c>
      <c r="CJ1144">
        <v>0</v>
      </c>
      <c r="CK1144">
        <v>0</v>
      </c>
      <c r="CL1144">
        <v>0</v>
      </c>
      <c r="CM1144">
        <v>0</v>
      </c>
      <c r="CN1144">
        <v>0</v>
      </c>
      <c r="CO1144">
        <v>0</v>
      </c>
      <c r="CP1144">
        <v>72074000</v>
      </c>
      <c r="CQ1144">
        <v>0</v>
      </c>
      <c r="CR1144">
        <v>0</v>
      </c>
      <c r="CS1144">
        <v>862200000</v>
      </c>
      <c r="CT1144">
        <v>0</v>
      </c>
      <c r="CU1144">
        <v>0</v>
      </c>
      <c r="CV1144">
        <v>60064000</v>
      </c>
      <c r="CW1144">
        <v>0</v>
      </c>
      <c r="CX1144">
        <v>0</v>
      </c>
      <c r="CY1144">
        <v>249640000</v>
      </c>
      <c r="CZ1144">
        <v>0</v>
      </c>
      <c r="DA1144">
        <v>0</v>
      </c>
      <c r="DB1144">
        <v>238160000</v>
      </c>
      <c r="DC1144">
        <v>0</v>
      </c>
      <c r="DD1144">
        <v>0</v>
      </c>
      <c r="DE1144">
        <v>0</v>
      </c>
      <c r="DF1144">
        <v>0</v>
      </c>
      <c r="DG1144">
        <v>0</v>
      </c>
      <c r="DJ1144">
        <v>1142</v>
      </c>
      <c r="DK1144">
        <v>1648</v>
      </c>
      <c r="DL1144">
        <v>980</v>
      </c>
      <c r="DM1144">
        <v>980</v>
      </c>
      <c r="DN1144">
        <v>6529</v>
      </c>
      <c r="DO1144" t="s">
        <v>13033</v>
      </c>
      <c r="DP1144" t="s">
        <v>13032</v>
      </c>
      <c r="DQ1144" t="s">
        <v>13031</v>
      </c>
      <c r="DR1144">
        <v>42266</v>
      </c>
      <c r="DS1144">
        <v>28923</v>
      </c>
      <c r="DT1144">
        <v>4</v>
      </c>
      <c r="DU1144">
        <v>7102</v>
      </c>
      <c r="DV1144">
        <v>42264</v>
      </c>
      <c r="DW1144">
        <v>28921</v>
      </c>
      <c r="DX1144">
        <v>6</v>
      </c>
      <c r="DY1144">
        <v>12632</v>
      </c>
      <c r="DZ1144">
        <v>42259</v>
      </c>
      <c r="EA1144">
        <v>28916</v>
      </c>
      <c r="EB1144">
        <v>1</v>
      </c>
      <c r="EC1144">
        <v>12545</v>
      </c>
    </row>
    <row r="1145" spans="1:133" x14ac:dyDescent="0.2">
      <c r="A1145" t="s">
        <v>13020</v>
      </c>
      <c r="B1145" t="s">
        <v>13030</v>
      </c>
      <c r="C1145" t="s">
        <v>13018</v>
      </c>
      <c r="D1145" t="str">
        <f t="shared" si="51"/>
        <v>NP_624361</v>
      </c>
      <c r="E1145" t="s">
        <v>13017</v>
      </c>
      <c r="F1145" t="s">
        <v>13017</v>
      </c>
      <c r="G1145" t="s">
        <v>13016</v>
      </c>
      <c r="H1145">
        <v>1</v>
      </c>
      <c r="I1145">
        <v>90.258899999999997</v>
      </c>
      <c r="J1145" s="3">
        <v>3.3937500000000002E-8</v>
      </c>
      <c r="K1145">
        <v>185.3</v>
      </c>
      <c r="L1145">
        <v>185.3</v>
      </c>
      <c r="M1145">
        <v>90.259</v>
      </c>
      <c r="N1145">
        <v>1</v>
      </c>
      <c r="O1145">
        <v>182.714</v>
      </c>
      <c r="P1145" s="3">
        <v>2.75458E-7</v>
      </c>
      <c r="Q1145">
        <v>182.71</v>
      </c>
      <c r="R1145">
        <v>1</v>
      </c>
      <c r="S1145">
        <v>84.194999999999993</v>
      </c>
      <c r="T1145">
        <v>4.95434E-4</v>
      </c>
      <c r="U1145">
        <v>150.69</v>
      </c>
      <c r="V1145">
        <v>1</v>
      </c>
      <c r="W1145">
        <v>142.11699999999999</v>
      </c>
      <c r="X1145">
        <v>5.1276700000000002E-4</v>
      </c>
      <c r="Y1145">
        <v>142.12</v>
      </c>
      <c r="Z1145">
        <v>1</v>
      </c>
      <c r="AA1145">
        <v>82.3489</v>
      </c>
      <c r="AB1145">
        <v>2.10509E-4</v>
      </c>
      <c r="AC1145">
        <v>149.49</v>
      </c>
      <c r="AD1145">
        <v>0</v>
      </c>
      <c r="AE1145">
        <v>0</v>
      </c>
      <c r="AG1145" t="s">
        <v>137</v>
      </c>
      <c r="AH1145">
        <v>1</v>
      </c>
      <c r="AI1145">
        <v>95.093900000000005</v>
      </c>
      <c r="AJ1145">
        <v>1.07639E-3</v>
      </c>
      <c r="AK1145">
        <v>126.34</v>
      </c>
      <c r="AL1145">
        <v>1</v>
      </c>
      <c r="AM1145">
        <v>134.88200000000001</v>
      </c>
      <c r="AN1145" s="3">
        <v>3.3937500000000002E-8</v>
      </c>
      <c r="AO1145">
        <v>185.3</v>
      </c>
      <c r="AP1145">
        <v>1</v>
      </c>
      <c r="AQ1145">
        <v>90.258899999999997</v>
      </c>
      <c r="AR1145">
        <v>1.72113E-3</v>
      </c>
      <c r="AS1145">
        <v>120.53</v>
      </c>
      <c r="AT1145" t="s">
        <v>136</v>
      </c>
      <c r="AU1145" t="s">
        <v>920</v>
      </c>
      <c r="AV1145" t="s">
        <v>144</v>
      </c>
      <c r="AW1145" t="str">
        <f t="shared" si="52"/>
        <v>ARID1A|NP_624361</v>
      </c>
      <c r="AX1145" s="1" t="str">
        <f t="shared" si="53"/>
        <v>ARID1A|NP_624361|TSPSK(1)SPFLHSGMK(1)MQK</v>
      </c>
      <c r="AY1145" t="s">
        <v>13029</v>
      </c>
      <c r="AZ1145" t="s">
        <v>13028</v>
      </c>
      <c r="BA1145" t="s">
        <v>3233</v>
      </c>
      <c r="BB1145" t="s">
        <v>13013</v>
      </c>
      <c r="BC1145" t="s">
        <v>13012</v>
      </c>
      <c r="BD1145">
        <v>14</v>
      </c>
      <c r="BE1145">
        <v>3</v>
      </c>
      <c r="BF1145">
        <v>-0.40400000000000003</v>
      </c>
      <c r="BG1145" t="s">
        <v>139</v>
      </c>
      <c r="BH1145" t="s">
        <v>139</v>
      </c>
      <c r="BI1145" t="s">
        <v>139</v>
      </c>
      <c r="BJ1145" t="s">
        <v>139</v>
      </c>
      <c r="BK1145" t="s">
        <v>138</v>
      </c>
      <c r="BL1145" t="s">
        <v>139</v>
      </c>
      <c r="BM1145" t="s">
        <v>139</v>
      </c>
      <c r="BN1145" t="s">
        <v>139</v>
      </c>
      <c r="BO1145">
        <v>868750000</v>
      </c>
      <c r="BP1145">
        <v>809450000</v>
      </c>
      <c r="BQ1145">
        <v>59302000</v>
      </c>
      <c r="BR1145">
        <v>0</v>
      </c>
      <c r="BS1145" t="s">
        <v>137</v>
      </c>
      <c r="BT1145">
        <v>54649000</v>
      </c>
      <c r="BU1145">
        <v>105380000</v>
      </c>
      <c r="BV1145">
        <v>36581000</v>
      </c>
      <c r="BW1145">
        <v>99964000</v>
      </c>
      <c r="BX1145">
        <v>43184000</v>
      </c>
      <c r="BY1145">
        <v>66309000</v>
      </c>
      <c r="BZ1145">
        <v>118620000</v>
      </c>
      <c r="CA1145">
        <v>103210000</v>
      </c>
      <c r="CB1145" t="s">
        <v>137</v>
      </c>
      <c r="CC1145" t="s">
        <v>137</v>
      </c>
      <c r="CD1145" t="s">
        <v>137</v>
      </c>
      <c r="CE1145" t="s">
        <v>137</v>
      </c>
      <c r="CF1145" t="s">
        <v>137</v>
      </c>
      <c r="CG1145" t="s">
        <v>137</v>
      </c>
      <c r="CH1145" t="s">
        <v>137</v>
      </c>
      <c r="CI1145" t="s">
        <v>137</v>
      </c>
      <c r="CJ1145">
        <v>54649000</v>
      </c>
      <c r="CK1145">
        <v>0</v>
      </c>
      <c r="CL1145">
        <v>0</v>
      </c>
      <c r="CM1145">
        <v>91582000</v>
      </c>
      <c r="CN1145">
        <v>13795000</v>
      </c>
      <c r="CO1145">
        <v>0</v>
      </c>
      <c r="CP1145">
        <v>36581000</v>
      </c>
      <c r="CQ1145">
        <v>0</v>
      </c>
      <c r="CR1145">
        <v>0</v>
      </c>
      <c r="CS1145">
        <v>88776000</v>
      </c>
      <c r="CT1145">
        <v>11188000</v>
      </c>
      <c r="CU1145">
        <v>0</v>
      </c>
      <c r="CV1145">
        <v>43184000</v>
      </c>
      <c r="CW1145">
        <v>0</v>
      </c>
      <c r="CX1145">
        <v>0</v>
      </c>
      <c r="CY1145">
        <v>66309000</v>
      </c>
      <c r="CZ1145">
        <v>0</v>
      </c>
      <c r="DA1145">
        <v>0</v>
      </c>
      <c r="DB1145">
        <v>97402000</v>
      </c>
      <c r="DC1145">
        <v>21213000</v>
      </c>
      <c r="DD1145">
        <v>0</v>
      </c>
      <c r="DE1145">
        <v>90108000</v>
      </c>
      <c r="DF1145">
        <v>13106000</v>
      </c>
      <c r="DG1145">
        <v>0</v>
      </c>
      <c r="DJ1145">
        <v>1143</v>
      </c>
      <c r="DK1145">
        <v>1648</v>
      </c>
      <c r="DL1145">
        <v>1395</v>
      </c>
      <c r="DM1145">
        <v>1395</v>
      </c>
      <c r="DN1145" t="s">
        <v>13027</v>
      </c>
      <c r="DO1145" t="s">
        <v>13026</v>
      </c>
      <c r="DP1145" t="s">
        <v>13025</v>
      </c>
      <c r="DQ1145" t="s">
        <v>13024</v>
      </c>
      <c r="DR1145">
        <v>70206</v>
      </c>
      <c r="DS1145">
        <v>47907</v>
      </c>
      <c r="DT1145">
        <v>8</v>
      </c>
      <c r="DU1145">
        <v>25191</v>
      </c>
      <c r="DV1145">
        <v>60081</v>
      </c>
      <c r="DW1145">
        <v>41060</v>
      </c>
      <c r="DX1145">
        <v>7</v>
      </c>
      <c r="DY1145">
        <v>21061</v>
      </c>
      <c r="DZ1145">
        <v>70205</v>
      </c>
      <c r="EA1145">
        <v>47906</v>
      </c>
      <c r="EB1145">
        <v>7</v>
      </c>
      <c r="EC1145">
        <v>26524</v>
      </c>
    </row>
    <row r="1146" spans="1:133" x14ac:dyDescent="0.2">
      <c r="A1146" t="s">
        <v>13020</v>
      </c>
      <c r="B1146" t="s">
        <v>9177</v>
      </c>
      <c r="C1146" t="s">
        <v>13018</v>
      </c>
      <c r="D1146" t="str">
        <f t="shared" si="51"/>
        <v>NP_624361</v>
      </c>
      <c r="E1146" t="s">
        <v>13017</v>
      </c>
      <c r="F1146" t="s">
        <v>13017</v>
      </c>
      <c r="G1146" t="s">
        <v>13016</v>
      </c>
      <c r="H1146">
        <v>1</v>
      </c>
      <c r="I1146">
        <v>71.98</v>
      </c>
      <c r="J1146">
        <v>7.2468599999999999E-3</v>
      </c>
      <c r="K1146">
        <v>71.98</v>
      </c>
      <c r="L1146">
        <v>52.709000000000003</v>
      </c>
      <c r="M1146">
        <v>71.98</v>
      </c>
      <c r="Z1146">
        <v>1</v>
      </c>
      <c r="AA1146">
        <v>71.98</v>
      </c>
      <c r="AB1146">
        <v>7.2468599999999999E-3</v>
      </c>
      <c r="AC1146">
        <v>71.98</v>
      </c>
      <c r="AT1146" t="s">
        <v>136</v>
      </c>
      <c r="AU1146">
        <v>1</v>
      </c>
      <c r="AV1146" t="s">
        <v>144</v>
      </c>
      <c r="AW1146" t="str">
        <f t="shared" si="52"/>
        <v>ARID1A|NP_624361</v>
      </c>
      <c r="AX1146" s="1" t="str">
        <f t="shared" si="53"/>
        <v>ARID1A|NP_624361|TPQPSSPMDQMGK(1)MR</v>
      </c>
      <c r="AY1146" t="s">
        <v>13023</v>
      </c>
      <c r="AZ1146" t="s">
        <v>143</v>
      </c>
      <c r="BA1146" t="s">
        <v>849</v>
      </c>
      <c r="BB1146" t="s">
        <v>13022</v>
      </c>
      <c r="BC1146" t="s">
        <v>13021</v>
      </c>
      <c r="BD1146">
        <v>13</v>
      </c>
      <c r="BE1146">
        <v>3</v>
      </c>
      <c r="BF1146">
        <v>0.17948</v>
      </c>
      <c r="BG1146" t="s">
        <v>138</v>
      </c>
      <c r="BH1146" t="s">
        <v>138</v>
      </c>
      <c r="BI1146" t="s">
        <v>138</v>
      </c>
      <c r="BJ1146" t="s">
        <v>139</v>
      </c>
      <c r="BK1146" t="s">
        <v>138</v>
      </c>
      <c r="BL1146" t="s">
        <v>138</v>
      </c>
      <c r="BM1146" t="s">
        <v>138</v>
      </c>
      <c r="BN1146" t="s">
        <v>138</v>
      </c>
      <c r="BO1146">
        <v>8871700</v>
      </c>
      <c r="BP1146">
        <v>8871700</v>
      </c>
      <c r="BQ1146">
        <v>0</v>
      </c>
      <c r="BR1146">
        <v>0</v>
      </c>
      <c r="BS1146" t="s">
        <v>137</v>
      </c>
      <c r="BT1146" t="s">
        <v>297</v>
      </c>
      <c r="BU1146" t="s">
        <v>297</v>
      </c>
      <c r="BV1146" t="s">
        <v>297</v>
      </c>
      <c r="BW1146">
        <v>8871700</v>
      </c>
      <c r="BX1146" t="s">
        <v>297</v>
      </c>
      <c r="BY1146" t="s">
        <v>297</v>
      </c>
      <c r="BZ1146" t="s">
        <v>297</v>
      </c>
      <c r="CA1146" t="s">
        <v>297</v>
      </c>
      <c r="CB1146" t="s">
        <v>137</v>
      </c>
      <c r="CC1146" t="s">
        <v>137</v>
      </c>
      <c r="CD1146" t="s">
        <v>137</v>
      </c>
      <c r="CE1146" t="s">
        <v>137</v>
      </c>
      <c r="CF1146" t="s">
        <v>137</v>
      </c>
      <c r="CG1146" t="s">
        <v>137</v>
      </c>
      <c r="CH1146" t="s">
        <v>137</v>
      </c>
      <c r="CI1146" t="s">
        <v>137</v>
      </c>
      <c r="CJ1146">
        <v>0</v>
      </c>
      <c r="CK1146">
        <v>0</v>
      </c>
      <c r="CL1146">
        <v>0</v>
      </c>
      <c r="CM1146">
        <v>0</v>
      </c>
      <c r="CN1146">
        <v>0</v>
      </c>
      <c r="CO1146">
        <v>0</v>
      </c>
      <c r="CP1146">
        <v>0</v>
      </c>
      <c r="CQ1146">
        <v>0</v>
      </c>
      <c r="CR1146">
        <v>0</v>
      </c>
      <c r="CS1146">
        <v>8871700</v>
      </c>
      <c r="CT1146">
        <v>0</v>
      </c>
      <c r="CU1146">
        <v>0</v>
      </c>
      <c r="CV1146">
        <v>0</v>
      </c>
      <c r="CW1146">
        <v>0</v>
      </c>
      <c r="CX1146">
        <v>0</v>
      </c>
      <c r="CY1146">
        <v>0</v>
      </c>
      <c r="CZ1146">
        <v>0</v>
      </c>
      <c r="DA1146">
        <v>0</v>
      </c>
      <c r="DB1146">
        <v>0</v>
      </c>
      <c r="DC1146">
        <v>0</v>
      </c>
      <c r="DD1146">
        <v>0</v>
      </c>
      <c r="DE1146">
        <v>0</v>
      </c>
      <c r="DF1146">
        <v>0</v>
      </c>
      <c r="DG1146">
        <v>0</v>
      </c>
      <c r="DJ1146">
        <v>1144</v>
      </c>
      <c r="DK1146">
        <v>1648</v>
      </c>
      <c r="DL1146">
        <v>389</v>
      </c>
      <c r="DM1146">
        <v>389</v>
      </c>
      <c r="DN1146">
        <v>10830</v>
      </c>
      <c r="DO1146">
        <v>11521</v>
      </c>
      <c r="DP1146">
        <v>69132</v>
      </c>
      <c r="DQ1146">
        <v>47185</v>
      </c>
      <c r="DR1146">
        <v>69132</v>
      </c>
      <c r="DS1146">
        <v>47185</v>
      </c>
      <c r="DT1146">
        <v>4</v>
      </c>
      <c r="DU1146">
        <v>24699</v>
      </c>
      <c r="DV1146">
        <v>69132</v>
      </c>
      <c r="DW1146">
        <v>47185</v>
      </c>
      <c r="DX1146">
        <v>4</v>
      </c>
      <c r="DY1146">
        <v>24699</v>
      </c>
      <c r="DZ1146">
        <v>69132</v>
      </c>
      <c r="EA1146">
        <v>47185</v>
      </c>
      <c r="EB1146">
        <v>4</v>
      </c>
      <c r="EC1146">
        <v>24699</v>
      </c>
    </row>
    <row r="1147" spans="1:133" x14ac:dyDescent="0.2">
      <c r="A1147" t="s">
        <v>13020</v>
      </c>
      <c r="B1147" t="s">
        <v>13019</v>
      </c>
      <c r="C1147" t="s">
        <v>13018</v>
      </c>
      <c r="D1147" t="str">
        <f t="shared" si="51"/>
        <v>NP_624361</v>
      </c>
      <c r="E1147" t="s">
        <v>13017</v>
      </c>
      <c r="F1147" t="s">
        <v>13017</v>
      </c>
      <c r="G1147" t="s">
        <v>13016</v>
      </c>
      <c r="H1147">
        <v>1</v>
      </c>
      <c r="I1147">
        <v>90.258899999999997</v>
      </c>
      <c r="J1147" s="3">
        <v>3.3937500000000002E-8</v>
      </c>
      <c r="K1147">
        <v>134.88</v>
      </c>
      <c r="L1147">
        <v>86.531000000000006</v>
      </c>
      <c r="M1147">
        <v>90.259</v>
      </c>
      <c r="R1147">
        <v>1</v>
      </c>
      <c r="S1147">
        <v>84.194999999999993</v>
      </c>
      <c r="T1147">
        <v>2.79686E-3</v>
      </c>
      <c r="U1147">
        <v>84.194999999999993</v>
      </c>
      <c r="Z1147">
        <v>1</v>
      </c>
      <c r="AA1147">
        <v>82.3489</v>
      </c>
      <c r="AB1147">
        <v>3.2055500000000002E-3</v>
      </c>
      <c r="AC1147">
        <v>82.349000000000004</v>
      </c>
      <c r="AL1147">
        <v>1</v>
      </c>
      <c r="AM1147">
        <v>134.88200000000001</v>
      </c>
      <c r="AN1147" s="3">
        <v>3.3937500000000002E-8</v>
      </c>
      <c r="AO1147">
        <v>134.88</v>
      </c>
      <c r="AP1147">
        <v>1</v>
      </c>
      <c r="AQ1147">
        <v>90.258899999999997</v>
      </c>
      <c r="AR1147">
        <v>2.5671100000000001E-3</v>
      </c>
      <c r="AS1147">
        <v>90.259</v>
      </c>
      <c r="AT1147" t="s">
        <v>136</v>
      </c>
      <c r="AU1147">
        <v>2</v>
      </c>
      <c r="AV1147" t="s">
        <v>144</v>
      </c>
      <c r="AW1147" t="str">
        <f t="shared" si="52"/>
        <v>ARID1A|NP_624361</v>
      </c>
      <c r="AX1147" s="1" t="str">
        <f t="shared" si="53"/>
        <v>ARID1A|NP_624361|TSPSK(1)SPFLHSGMK(1)MQK</v>
      </c>
      <c r="AY1147" t="s">
        <v>13015</v>
      </c>
      <c r="AZ1147" t="s">
        <v>13014</v>
      </c>
      <c r="BA1147" t="s">
        <v>992</v>
      </c>
      <c r="BB1147" t="s">
        <v>13013</v>
      </c>
      <c r="BC1147" t="s">
        <v>13012</v>
      </c>
      <c r="BD1147">
        <v>5</v>
      </c>
      <c r="BE1147">
        <v>3</v>
      </c>
      <c r="BF1147">
        <v>-0.40400000000000003</v>
      </c>
      <c r="BG1147" t="s">
        <v>138</v>
      </c>
      <c r="BH1147" t="s">
        <v>139</v>
      </c>
      <c r="BI1147" t="s">
        <v>138</v>
      </c>
      <c r="BJ1147" t="s">
        <v>139</v>
      </c>
      <c r="BK1147" t="s">
        <v>138</v>
      </c>
      <c r="BL1147" t="s">
        <v>138</v>
      </c>
      <c r="BM1147" t="s">
        <v>139</v>
      </c>
      <c r="BN1147" t="s">
        <v>139</v>
      </c>
      <c r="BO1147">
        <v>59302000</v>
      </c>
      <c r="BP1147">
        <v>0</v>
      </c>
      <c r="BQ1147">
        <v>59302000</v>
      </c>
      <c r="BR1147">
        <v>0</v>
      </c>
      <c r="BS1147" t="s">
        <v>137</v>
      </c>
      <c r="BT1147" t="s">
        <v>297</v>
      </c>
      <c r="BU1147">
        <v>13795000</v>
      </c>
      <c r="BV1147" t="s">
        <v>297</v>
      </c>
      <c r="BW1147">
        <v>11188000</v>
      </c>
      <c r="BX1147" t="s">
        <v>297</v>
      </c>
      <c r="BY1147" t="s">
        <v>297</v>
      </c>
      <c r="BZ1147">
        <v>21213000</v>
      </c>
      <c r="CA1147">
        <v>13106000</v>
      </c>
      <c r="CB1147" t="s">
        <v>137</v>
      </c>
      <c r="CC1147" t="s">
        <v>137</v>
      </c>
      <c r="CD1147" t="s">
        <v>137</v>
      </c>
      <c r="CE1147" t="s">
        <v>137</v>
      </c>
      <c r="CF1147" t="s">
        <v>137</v>
      </c>
      <c r="CG1147" t="s">
        <v>137</v>
      </c>
      <c r="CH1147" t="s">
        <v>137</v>
      </c>
      <c r="CI1147" t="s">
        <v>137</v>
      </c>
      <c r="CJ1147">
        <v>0</v>
      </c>
      <c r="CK1147">
        <v>0</v>
      </c>
      <c r="CL1147">
        <v>0</v>
      </c>
      <c r="CM1147">
        <v>0</v>
      </c>
      <c r="CN1147">
        <v>13795000</v>
      </c>
      <c r="CO1147">
        <v>0</v>
      </c>
      <c r="CP1147">
        <v>0</v>
      </c>
      <c r="CQ1147">
        <v>0</v>
      </c>
      <c r="CR1147">
        <v>0</v>
      </c>
      <c r="CS1147">
        <v>0</v>
      </c>
      <c r="CT1147">
        <v>11188000</v>
      </c>
      <c r="CU1147">
        <v>0</v>
      </c>
      <c r="CV1147">
        <v>0</v>
      </c>
      <c r="CW1147">
        <v>0</v>
      </c>
      <c r="CX1147">
        <v>0</v>
      </c>
      <c r="CY1147">
        <v>0</v>
      </c>
      <c r="CZ1147">
        <v>0</v>
      </c>
      <c r="DA1147">
        <v>0</v>
      </c>
      <c r="DB1147">
        <v>0</v>
      </c>
      <c r="DC1147">
        <v>21213000</v>
      </c>
      <c r="DD1147">
        <v>0</v>
      </c>
      <c r="DE1147">
        <v>0</v>
      </c>
      <c r="DF1147">
        <v>13106000</v>
      </c>
      <c r="DG1147">
        <v>0</v>
      </c>
      <c r="DJ1147">
        <v>1145</v>
      </c>
      <c r="DK1147">
        <v>1648</v>
      </c>
      <c r="DL1147">
        <v>1386</v>
      </c>
      <c r="DM1147">
        <v>1386</v>
      </c>
      <c r="DN1147">
        <v>11006</v>
      </c>
      <c r="DO1147">
        <v>11705</v>
      </c>
      <c r="DP1147" t="s">
        <v>13011</v>
      </c>
      <c r="DQ1147" t="s">
        <v>13010</v>
      </c>
      <c r="DR1147">
        <v>70206</v>
      </c>
      <c r="DS1147">
        <v>47907</v>
      </c>
      <c r="DT1147">
        <v>8</v>
      </c>
      <c r="DU1147">
        <v>25191</v>
      </c>
      <c r="DV1147">
        <v>70205</v>
      </c>
      <c r="DW1147">
        <v>47906</v>
      </c>
      <c r="DX1147">
        <v>7</v>
      </c>
      <c r="DY1147">
        <v>26524</v>
      </c>
      <c r="DZ1147">
        <v>70205</v>
      </c>
      <c r="EA1147">
        <v>47906</v>
      </c>
      <c r="EB1147">
        <v>7</v>
      </c>
      <c r="EC1147">
        <v>26524</v>
      </c>
    </row>
    <row r="1148" spans="1:133" x14ac:dyDescent="0.2">
      <c r="A1148" t="s">
        <v>13008</v>
      </c>
      <c r="B1148">
        <v>19</v>
      </c>
      <c r="C1148" t="s">
        <v>13009</v>
      </c>
      <c r="D1148" t="str">
        <f t="shared" si="51"/>
        <v>NP_056016</v>
      </c>
      <c r="E1148" t="s">
        <v>13008</v>
      </c>
      <c r="F1148" t="s">
        <v>13008</v>
      </c>
      <c r="G1148" t="s">
        <v>13007</v>
      </c>
      <c r="H1148">
        <v>1</v>
      </c>
      <c r="I1148">
        <v>85.354600000000005</v>
      </c>
      <c r="J1148">
        <v>6.8496399999999997E-3</v>
      </c>
      <c r="K1148">
        <v>100.88</v>
      </c>
      <c r="L1148">
        <v>66.988</v>
      </c>
      <c r="M1148">
        <v>85.355000000000004</v>
      </c>
      <c r="N1148">
        <v>1</v>
      </c>
      <c r="O1148">
        <v>100.878</v>
      </c>
      <c r="P1148">
        <v>6.8496399999999997E-3</v>
      </c>
      <c r="Q1148">
        <v>100.88</v>
      </c>
      <c r="R1148">
        <v>1</v>
      </c>
      <c r="S1148">
        <v>93.095600000000005</v>
      </c>
      <c r="T1148">
        <v>1.0738599999999999E-2</v>
      </c>
      <c r="U1148">
        <v>93.096000000000004</v>
      </c>
      <c r="V1148">
        <v>1</v>
      </c>
      <c r="W1148">
        <v>83.868600000000001</v>
      </c>
      <c r="X1148">
        <v>2.17316E-2</v>
      </c>
      <c r="Y1148">
        <v>83.869</v>
      </c>
      <c r="Z1148">
        <v>0</v>
      </c>
      <c r="AA1148">
        <v>0</v>
      </c>
      <c r="AC1148" t="s">
        <v>137</v>
      </c>
      <c r="AD1148">
        <v>0</v>
      </c>
      <c r="AE1148">
        <v>0</v>
      </c>
      <c r="AG1148" t="s">
        <v>137</v>
      </c>
      <c r="AH1148">
        <v>1</v>
      </c>
      <c r="AI1148">
        <v>94.309200000000004</v>
      </c>
      <c r="AJ1148">
        <v>1.0012699999999999E-2</v>
      </c>
      <c r="AK1148">
        <v>94.308999999999997</v>
      </c>
      <c r="AL1148">
        <v>1</v>
      </c>
      <c r="AM1148">
        <v>85.354600000000005</v>
      </c>
      <c r="AN1148">
        <v>1.8808100000000001E-2</v>
      </c>
      <c r="AO1148">
        <v>85.355000000000004</v>
      </c>
      <c r="AP1148">
        <v>0</v>
      </c>
      <c r="AQ1148">
        <v>0</v>
      </c>
      <c r="AS1148" t="s">
        <v>137</v>
      </c>
      <c r="AT1148" t="s">
        <v>136</v>
      </c>
      <c r="AU1148">
        <v>1</v>
      </c>
      <c r="AV1148" t="s">
        <v>144</v>
      </c>
      <c r="AW1148" t="str">
        <f t="shared" si="52"/>
        <v>BOP1|NP_056016</v>
      </c>
      <c r="AX1148" s="1" t="str">
        <f t="shared" si="53"/>
        <v>BOP1|NP_056016|TAAPSVRPEK(1)R</v>
      </c>
      <c r="AY1148" t="s">
        <v>13006</v>
      </c>
      <c r="AZ1148" t="s">
        <v>143</v>
      </c>
      <c r="BA1148" t="s">
        <v>1023</v>
      </c>
      <c r="BB1148" t="s">
        <v>13005</v>
      </c>
      <c r="BC1148" t="s">
        <v>13004</v>
      </c>
      <c r="BD1148">
        <v>10</v>
      </c>
      <c r="BE1148">
        <v>3</v>
      </c>
      <c r="BF1148">
        <v>5.1130000000000002E-2</v>
      </c>
      <c r="BG1148" t="s">
        <v>139</v>
      </c>
      <c r="BH1148" t="s">
        <v>139</v>
      </c>
      <c r="BI1148" t="s">
        <v>139</v>
      </c>
      <c r="BJ1148" t="s">
        <v>138</v>
      </c>
      <c r="BK1148" t="s">
        <v>138</v>
      </c>
      <c r="BL1148" t="s">
        <v>139</v>
      </c>
      <c r="BM1148" t="s">
        <v>139</v>
      </c>
      <c r="BN1148" t="s">
        <v>138</v>
      </c>
      <c r="BO1148">
        <v>334610000</v>
      </c>
      <c r="BP1148">
        <v>334610000</v>
      </c>
      <c r="BQ1148">
        <v>0</v>
      </c>
      <c r="BR1148">
        <v>0</v>
      </c>
      <c r="BS1148" t="s">
        <v>137</v>
      </c>
      <c r="BT1148">
        <v>27375000</v>
      </c>
      <c r="BU1148">
        <v>65424000</v>
      </c>
      <c r="BV1148">
        <v>31273000</v>
      </c>
      <c r="BW1148">
        <v>50029000</v>
      </c>
      <c r="BX1148">
        <v>16746000</v>
      </c>
      <c r="BY1148">
        <v>39790000</v>
      </c>
      <c r="BZ1148">
        <v>39255000</v>
      </c>
      <c r="CA1148">
        <v>64715000</v>
      </c>
      <c r="CB1148" t="s">
        <v>137</v>
      </c>
      <c r="CC1148" t="s">
        <v>137</v>
      </c>
      <c r="CD1148" t="s">
        <v>137</v>
      </c>
      <c r="CE1148" t="s">
        <v>137</v>
      </c>
      <c r="CF1148" t="s">
        <v>137</v>
      </c>
      <c r="CG1148" t="s">
        <v>137</v>
      </c>
      <c r="CH1148" t="s">
        <v>137</v>
      </c>
      <c r="CI1148" t="s">
        <v>137</v>
      </c>
      <c r="CJ1148">
        <v>27375000</v>
      </c>
      <c r="CK1148">
        <v>0</v>
      </c>
      <c r="CL1148">
        <v>0</v>
      </c>
      <c r="CM1148">
        <v>65424000</v>
      </c>
      <c r="CN1148">
        <v>0</v>
      </c>
      <c r="CO1148">
        <v>0</v>
      </c>
      <c r="CP1148">
        <v>31273000</v>
      </c>
      <c r="CQ1148">
        <v>0</v>
      </c>
      <c r="CR1148">
        <v>0</v>
      </c>
      <c r="CS1148">
        <v>50029000</v>
      </c>
      <c r="CT1148">
        <v>0</v>
      </c>
      <c r="CU1148">
        <v>0</v>
      </c>
      <c r="CV1148">
        <v>16746000</v>
      </c>
      <c r="CW1148">
        <v>0</v>
      </c>
      <c r="CX1148">
        <v>0</v>
      </c>
      <c r="CY1148">
        <v>39790000</v>
      </c>
      <c r="CZ1148">
        <v>0</v>
      </c>
      <c r="DA1148">
        <v>0</v>
      </c>
      <c r="DB1148">
        <v>39255000</v>
      </c>
      <c r="DC1148">
        <v>0</v>
      </c>
      <c r="DD1148">
        <v>0</v>
      </c>
      <c r="DE1148">
        <v>64715000</v>
      </c>
      <c r="DF1148">
        <v>0</v>
      </c>
      <c r="DG1148">
        <v>0</v>
      </c>
      <c r="DJ1148">
        <v>1146</v>
      </c>
      <c r="DK1148">
        <v>1653</v>
      </c>
      <c r="DL1148">
        <v>19</v>
      </c>
      <c r="DM1148">
        <v>19</v>
      </c>
      <c r="DN1148">
        <v>9952</v>
      </c>
      <c r="DO1148">
        <v>10592</v>
      </c>
      <c r="DP1148" t="s">
        <v>13003</v>
      </c>
      <c r="DQ1148" t="s">
        <v>13002</v>
      </c>
      <c r="DR1148">
        <v>62961</v>
      </c>
      <c r="DS1148">
        <v>42996</v>
      </c>
      <c r="DT1148">
        <v>7</v>
      </c>
      <c r="DU1148">
        <v>10340</v>
      </c>
      <c r="DV1148">
        <v>62957</v>
      </c>
      <c r="DW1148">
        <v>42992</v>
      </c>
      <c r="DX1148">
        <v>1</v>
      </c>
      <c r="DY1148">
        <v>9730</v>
      </c>
      <c r="DZ1148">
        <v>62957</v>
      </c>
      <c r="EA1148">
        <v>42992</v>
      </c>
      <c r="EB1148">
        <v>1</v>
      </c>
      <c r="EC1148">
        <v>9730</v>
      </c>
    </row>
    <row r="1149" spans="1:133" x14ac:dyDescent="0.2">
      <c r="A1149" t="s">
        <v>13001</v>
      </c>
      <c r="B1149" t="s">
        <v>13000</v>
      </c>
      <c r="C1149" t="s">
        <v>12999</v>
      </c>
      <c r="D1149" t="str">
        <f t="shared" si="51"/>
        <v>NP_003395</v>
      </c>
      <c r="E1149" t="s">
        <v>12998</v>
      </c>
      <c r="F1149" t="s">
        <v>12998</v>
      </c>
      <c r="G1149" t="s">
        <v>12997</v>
      </c>
      <c r="H1149">
        <v>1</v>
      </c>
      <c r="I1149">
        <v>114.71</v>
      </c>
      <c r="J1149">
        <v>2.83746E-3</v>
      </c>
      <c r="K1149">
        <v>117.09</v>
      </c>
      <c r="L1149">
        <v>71.262</v>
      </c>
      <c r="M1149">
        <v>114.71</v>
      </c>
      <c r="N1149">
        <v>0</v>
      </c>
      <c r="O1149">
        <v>0</v>
      </c>
      <c r="Q1149" t="s">
        <v>137</v>
      </c>
      <c r="R1149">
        <v>0</v>
      </c>
      <c r="S1149">
        <v>0</v>
      </c>
      <c r="U1149" t="s">
        <v>137</v>
      </c>
      <c r="V1149">
        <v>1</v>
      </c>
      <c r="W1149">
        <v>117.09099999999999</v>
      </c>
      <c r="X1149">
        <v>2.83746E-3</v>
      </c>
      <c r="Y1149">
        <v>117.09</v>
      </c>
      <c r="Z1149">
        <v>1</v>
      </c>
      <c r="AA1149">
        <v>114.71</v>
      </c>
      <c r="AB1149">
        <v>3.3382500000000001E-3</v>
      </c>
      <c r="AC1149">
        <v>114.71</v>
      </c>
      <c r="AP1149">
        <v>0</v>
      </c>
      <c r="AQ1149">
        <v>0</v>
      </c>
      <c r="AS1149" t="s">
        <v>137</v>
      </c>
      <c r="AT1149" t="s">
        <v>136</v>
      </c>
      <c r="AU1149">
        <v>1</v>
      </c>
      <c r="AV1149" t="s">
        <v>144</v>
      </c>
      <c r="AW1149" t="str">
        <f t="shared" si="52"/>
        <v>YWHAB|NP_003395</v>
      </c>
      <c r="AX1149" s="1" t="str">
        <f t="shared" si="53"/>
        <v>YWHAB|NP_003395|VISSIEQK(1)TER</v>
      </c>
      <c r="AY1149" t="s">
        <v>12996</v>
      </c>
      <c r="AZ1149" t="s">
        <v>143</v>
      </c>
      <c r="BA1149" t="s">
        <v>222</v>
      </c>
      <c r="BB1149" t="s">
        <v>12995</v>
      </c>
      <c r="BC1149" t="s">
        <v>12994</v>
      </c>
      <c r="BD1149">
        <v>8</v>
      </c>
      <c r="BE1149">
        <v>2</v>
      </c>
      <c r="BF1149">
        <v>0.25625999999999999</v>
      </c>
      <c r="BG1149" t="s">
        <v>138</v>
      </c>
      <c r="BH1149" t="s">
        <v>138</v>
      </c>
      <c r="BI1149" t="s">
        <v>139</v>
      </c>
      <c r="BJ1149" t="s">
        <v>139</v>
      </c>
      <c r="BK1149" t="s">
        <v>138</v>
      </c>
      <c r="BL1149" t="s">
        <v>138</v>
      </c>
      <c r="BM1149" t="s">
        <v>138</v>
      </c>
      <c r="BN1149" t="s">
        <v>138</v>
      </c>
      <c r="BO1149">
        <v>45674000</v>
      </c>
      <c r="BP1149">
        <v>45674000</v>
      </c>
      <c r="BQ1149">
        <v>0</v>
      </c>
      <c r="BR1149">
        <v>0</v>
      </c>
      <c r="BS1149" t="s">
        <v>137</v>
      </c>
      <c r="BT1149">
        <v>7705600</v>
      </c>
      <c r="BU1149">
        <v>10180000</v>
      </c>
      <c r="BV1149">
        <v>8799200</v>
      </c>
      <c r="BW1149">
        <v>8799800</v>
      </c>
      <c r="BX1149" t="s">
        <v>297</v>
      </c>
      <c r="BY1149" t="s">
        <v>297</v>
      </c>
      <c r="BZ1149" t="s">
        <v>297</v>
      </c>
      <c r="CA1149">
        <v>10190000</v>
      </c>
      <c r="CB1149" t="s">
        <v>137</v>
      </c>
      <c r="CC1149" t="s">
        <v>137</v>
      </c>
      <c r="CD1149" t="s">
        <v>137</v>
      </c>
      <c r="CE1149" t="s">
        <v>137</v>
      </c>
      <c r="CF1149" t="s">
        <v>137</v>
      </c>
      <c r="CG1149" t="s">
        <v>137</v>
      </c>
      <c r="CH1149" t="s">
        <v>137</v>
      </c>
      <c r="CI1149" t="s">
        <v>137</v>
      </c>
      <c r="CJ1149">
        <v>7705600</v>
      </c>
      <c r="CK1149">
        <v>0</v>
      </c>
      <c r="CL1149">
        <v>0</v>
      </c>
      <c r="CM1149">
        <v>10180000</v>
      </c>
      <c r="CN1149">
        <v>0</v>
      </c>
      <c r="CO1149">
        <v>0</v>
      </c>
      <c r="CP1149">
        <v>8799200</v>
      </c>
      <c r="CQ1149">
        <v>0</v>
      </c>
      <c r="CR1149">
        <v>0</v>
      </c>
      <c r="CS1149">
        <v>8799800</v>
      </c>
      <c r="CT1149">
        <v>0</v>
      </c>
      <c r="CU1149">
        <v>0</v>
      </c>
      <c r="CV1149">
        <v>0</v>
      </c>
      <c r="CW1149">
        <v>0</v>
      </c>
      <c r="CX1149">
        <v>0</v>
      </c>
      <c r="CY1149">
        <v>0</v>
      </c>
      <c r="CZ1149">
        <v>0</v>
      </c>
      <c r="DA1149">
        <v>0</v>
      </c>
      <c r="DB1149">
        <v>0</v>
      </c>
      <c r="DC1149">
        <v>0</v>
      </c>
      <c r="DD1149">
        <v>0</v>
      </c>
      <c r="DE1149">
        <v>10190000</v>
      </c>
      <c r="DF1149">
        <v>0</v>
      </c>
      <c r="DG1149">
        <v>0</v>
      </c>
      <c r="DJ1149">
        <v>1147</v>
      </c>
      <c r="DK1149">
        <v>1658</v>
      </c>
      <c r="DL1149">
        <v>70</v>
      </c>
      <c r="DM1149">
        <v>70</v>
      </c>
      <c r="DN1149">
        <v>11666</v>
      </c>
      <c r="DO1149">
        <v>12415</v>
      </c>
      <c r="DP1149" t="s">
        <v>12993</v>
      </c>
      <c r="DQ1149" t="s">
        <v>12992</v>
      </c>
      <c r="DR1149">
        <v>75096</v>
      </c>
      <c r="DS1149">
        <v>51393</v>
      </c>
      <c r="DT1149">
        <v>4</v>
      </c>
      <c r="DU1149">
        <v>18029</v>
      </c>
      <c r="DV1149">
        <v>75095</v>
      </c>
      <c r="DW1149">
        <v>51392</v>
      </c>
      <c r="DX1149">
        <v>3</v>
      </c>
      <c r="DY1149">
        <v>17828</v>
      </c>
      <c r="DZ1149">
        <v>75095</v>
      </c>
      <c r="EA1149">
        <v>51392</v>
      </c>
      <c r="EB1149">
        <v>3</v>
      </c>
      <c r="EC1149">
        <v>17828</v>
      </c>
    </row>
    <row r="1150" spans="1:133" x14ac:dyDescent="0.2">
      <c r="A1150" t="s">
        <v>12990</v>
      </c>
      <c r="B1150">
        <v>9</v>
      </c>
      <c r="C1150" t="s">
        <v>12991</v>
      </c>
      <c r="D1150" t="str">
        <f t="shared" si="51"/>
        <v>NP_005021</v>
      </c>
      <c r="E1150" t="s">
        <v>12990</v>
      </c>
      <c r="F1150" t="s">
        <v>12990</v>
      </c>
      <c r="G1150" t="s">
        <v>12989</v>
      </c>
      <c r="H1150">
        <v>1</v>
      </c>
      <c r="I1150">
        <v>119.02800000000001</v>
      </c>
      <c r="J1150" s="3">
        <v>9.4536299999999998E-15</v>
      </c>
      <c r="K1150">
        <v>204.56</v>
      </c>
      <c r="L1150">
        <v>133.65</v>
      </c>
      <c r="M1150">
        <v>119.03</v>
      </c>
      <c r="N1150">
        <v>1</v>
      </c>
      <c r="O1150">
        <v>172.61199999999999</v>
      </c>
      <c r="P1150" s="3">
        <v>9.1031400000000004E-5</v>
      </c>
      <c r="Q1150">
        <v>172.61</v>
      </c>
      <c r="R1150">
        <v>1</v>
      </c>
      <c r="S1150">
        <v>158.08000000000001</v>
      </c>
      <c r="T1150">
        <v>1.6716699999999999E-4</v>
      </c>
      <c r="U1150">
        <v>158.08000000000001</v>
      </c>
      <c r="V1150">
        <v>0</v>
      </c>
      <c r="W1150">
        <v>0</v>
      </c>
      <c r="Y1150" t="s">
        <v>137</v>
      </c>
      <c r="Z1150">
        <v>1</v>
      </c>
      <c r="AA1150">
        <v>204.56</v>
      </c>
      <c r="AB1150" s="3">
        <v>9.4536299999999998E-15</v>
      </c>
      <c r="AC1150">
        <v>204.56</v>
      </c>
      <c r="AD1150">
        <v>0</v>
      </c>
      <c r="AE1150">
        <v>0</v>
      </c>
      <c r="AG1150" t="s">
        <v>137</v>
      </c>
      <c r="AH1150">
        <v>1</v>
      </c>
      <c r="AI1150">
        <v>174.399</v>
      </c>
      <c r="AJ1150" s="3">
        <v>7.3763799999999993E-5</v>
      </c>
      <c r="AK1150">
        <v>174.4</v>
      </c>
      <c r="AL1150">
        <v>1</v>
      </c>
      <c r="AM1150">
        <v>183.33500000000001</v>
      </c>
      <c r="AN1150" s="3">
        <v>4.0042799999999999E-7</v>
      </c>
      <c r="AO1150">
        <v>183.33</v>
      </c>
      <c r="AP1150">
        <v>1</v>
      </c>
      <c r="AQ1150">
        <v>119.02800000000001</v>
      </c>
      <c r="AR1150">
        <v>3.9944500000000001E-4</v>
      </c>
      <c r="AS1150">
        <v>119.03</v>
      </c>
      <c r="AT1150" t="s">
        <v>136</v>
      </c>
      <c r="AU1150">
        <v>1</v>
      </c>
      <c r="AV1150" t="s">
        <v>144</v>
      </c>
      <c r="AW1150" t="str">
        <f t="shared" si="52"/>
        <v>PLK1|NP_005021</v>
      </c>
      <c r="AX1150" s="1" t="str">
        <f t="shared" si="53"/>
        <v>PLK1|NP_005021|SAAVTAGK(1)LAR</v>
      </c>
      <c r="AY1150" t="s">
        <v>12988</v>
      </c>
      <c r="AZ1150" t="s">
        <v>143</v>
      </c>
      <c r="BA1150" t="s">
        <v>222</v>
      </c>
      <c r="BB1150" t="s">
        <v>12987</v>
      </c>
      <c r="BC1150" t="s">
        <v>12986</v>
      </c>
      <c r="BD1150">
        <v>8</v>
      </c>
      <c r="BE1150">
        <v>2</v>
      </c>
      <c r="BF1150">
        <v>0.33381</v>
      </c>
      <c r="BG1150" t="s">
        <v>139</v>
      </c>
      <c r="BH1150" t="s">
        <v>139</v>
      </c>
      <c r="BI1150" t="s">
        <v>138</v>
      </c>
      <c r="BJ1150" t="s">
        <v>139</v>
      </c>
      <c r="BK1150" t="s">
        <v>138</v>
      </c>
      <c r="BL1150" t="s">
        <v>139</v>
      </c>
      <c r="BM1150" t="s">
        <v>139</v>
      </c>
      <c r="BN1150" t="s">
        <v>139</v>
      </c>
      <c r="BO1150">
        <v>1171300000</v>
      </c>
      <c r="BP1150">
        <v>1171300000</v>
      </c>
      <c r="BQ1150">
        <v>0</v>
      </c>
      <c r="BR1150">
        <v>0</v>
      </c>
      <c r="BS1150" t="s">
        <v>137</v>
      </c>
      <c r="BT1150">
        <v>124090000</v>
      </c>
      <c r="BU1150">
        <v>121450000</v>
      </c>
      <c r="BV1150">
        <v>37578000</v>
      </c>
      <c r="BW1150">
        <v>471910000</v>
      </c>
      <c r="BX1150">
        <v>27224000</v>
      </c>
      <c r="BY1150">
        <v>126050000</v>
      </c>
      <c r="BZ1150">
        <v>182620000</v>
      </c>
      <c r="CA1150">
        <v>80344000</v>
      </c>
      <c r="CB1150" t="s">
        <v>137</v>
      </c>
      <c r="CC1150" t="s">
        <v>137</v>
      </c>
      <c r="CD1150" t="s">
        <v>137</v>
      </c>
      <c r="CE1150" t="s">
        <v>137</v>
      </c>
      <c r="CF1150" t="s">
        <v>137</v>
      </c>
      <c r="CG1150" t="s">
        <v>137</v>
      </c>
      <c r="CH1150" t="s">
        <v>137</v>
      </c>
      <c r="CI1150" t="s">
        <v>137</v>
      </c>
      <c r="CJ1150">
        <v>124090000</v>
      </c>
      <c r="CK1150">
        <v>0</v>
      </c>
      <c r="CL1150">
        <v>0</v>
      </c>
      <c r="CM1150">
        <v>121450000</v>
      </c>
      <c r="CN1150">
        <v>0</v>
      </c>
      <c r="CO1150">
        <v>0</v>
      </c>
      <c r="CP1150">
        <v>37578000</v>
      </c>
      <c r="CQ1150">
        <v>0</v>
      </c>
      <c r="CR1150">
        <v>0</v>
      </c>
      <c r="CS1150">
        <v>471910000</v>
      </c>
      <c r="CT1150">
        <v>0</v>
      </c>
      <c r="CU1150">
        <v>0</v>
      </c>
      <c r="CV1150">
        <v>27224000</v>
      </c>
      <c r="CW1150">
        <v>0</v>
      </c>
      <c r="CX1150">
        <v>0</v>
      </c>
      <c r="CY1150">
        <v>126050000</v>
      </c>
      <c r="CZ1150">
        <v>0</v>
      </c>
      <c r="DA1150">
        <v>0</v>
      </c>
      <c r="DB1150">
        <v>182620000</v>
      </c>
      <c r="DC1150">
        <v>0</v>
      </c>
      <c r="DD1150">
        <v>0</v>
      </c>
      <c r="DE1150">
        <v>80344000</v>
      </c>
      <c r="DF1150">
        <v>0</v>
      </c>
      <c r="DG1150">
        <v>0</v>
      </c>
      <c r="DJ1150">
        <v>1148</v>
      </c>
      <c r="DK1150">
        <v>1661</v>
      </c>
      <c r="DL1150">
        <v>9</v>
      </c>
      <c r="DM1150">
        <v>9</v>
      </c>
      <c r="DN1150">
        <v>8827</v>
      </c>
      <c r="DO1150">
        <v>9403</v>
      </c>
      <c r="DP1150" t="s">
        <v>12985</v>
      </c>
      <c r="DQ1150" t="s">
        <v>12984</v>
      </c>
      <c r="DR1150">
        <v>55275</v>
      </c>
      <c r="DS1150">
        <v>37668</v>
      </c>
      <c r="DT1150">
        <v>8</v>
      </c>
      <c r="DU1150">
        <v>25787</v>
      </c>
      <c r="DV1150">
        <v>55272</v>
      </c>
      <c r="DW1150">
        <v>37665</v>
      </c>
      <c r="DX1150">
        <v>4</v>
      </c>
      <c r="DY1150">
        <v>25246</v>
      </c>
      <c r="DZ1150">
        <v>55272</v>
      </c>
      <c r="EA1150">
        <v>37665</v>
      </c>
      <c r="EB1150">
        <v>4</v>
      </c>
      <c r="EC1150">
        <v>25246</v>
      </c>
    </row>
    <row r="1151" spans="1:133" x14ac:dyDescent="0.2">
      <c r="A1151" t="s">
        <v>12983</v>
      </c>
      <c r="B1151" t="s">
        <v>12982</v>
      </c>
      <c r="C1151" t="s">
        <v>12981</v>
      </c>
      <c r="D1151" t="str">
        <f t="shared" si="51"/>
        <v>NP_001229847</v>
      </c>
      <c r="E1151" t="s">
        <v>12980</v>
      </c>
      <c r="F1151" t="s">
        <v>12980</v>
      </c>
      <c r="G1151" t="s">
        <v>12979</v>
      </c>
      <c r="H1151">
        <v>1</v>
      </c>
      <c r="I1151">
        <v>78.526899999999998</v>
      </c>
      <c r="J1151">
        <v>3.2558499999999998E-4</v>
      </c>
      <c r="K1151">
        <v>148.57</v>
      </c>
      <c r="L1151">
        <v>63.018000000000001</v>
      </c>
      <c r="M1151">
        <v>103.76</v>
      </c>
      <c r="N1151">
        <v>1</v>
      </c>
      <c r="O1151">
        <v>82.656400000000005</v>
      </c>
      <c r="P1151">
        <v>3.2558499999999998E-4</v>
      </c>
      <c r="Q1151">
        <v>113.65</v>
      </c>
      <c r="R1151">
        <v>1</v>
      </c>
      <c r="S1151">
        <v>100.10599999999999</v>
      </c>
      <c r="T1151">
        <v>1.5017699999999999E-3</v>
      </c>
      <c r="U1151">
        <v>148.57</v>
      </c>
      <c r="V1151">
        <v>1</v>
      </c>
      <c r="W1151">
        <v>92.649799999999999</v>
      </c>
      <c r="X1151">
        <v>1.1288599999999999E-2</v>
      </c>
      <c r="Y1151">
        <v>92.65</v>
      </c>
      <c r="Z1151">
        <v>1</v>
      </c>
      <c r="AA1151">
        <v>77.260199999999998</v>
      </c>
      <c r="AB1151">
        <v>4.4462099999999999E-3</v>
      </c>
      <c r="AC1151">
        <v>98</v>
      </c>
      <c r="AD1151">
        <v>0</v>
      </c>
      <c r="AE1151">
        <v>0</v>
      </c>
      <c r="AG1151" t="s">
        <v>137</v>
      </c>
      <c r="AH1151">
        <v>1</v>
      </c>
      <c r="AI1151">
        <v>81.277600000000007</v>
      </c>
      <c r="AJ1151">
        <v>6.8716999999999997E-3</v>
      </c>
      <c r="AK1151">
        <v>93.242999999999995</v>
      </c>
      <c r="AL1151">
        <v>1</v>
      </c>
      <c r="AM1151">
        <v>105.315</v>
      </c>
      <c r="AN1151">
        <v>2.1547300000000001E-3</v>
      </c>
      <c r="AO1151">
        <v>127.18</v>
      </c>
      <c r="AP1151">
        <v>1</v>
      </c>
      <c r="AQ1151">
        <v>78.526899999999998</v>
      </c>
      <c r="AR1151">
        <v>3.73909E-3</v>
      </c>
      <c r="AS1151">
        <v>103.76</v>
      </c>
      <c r="AT1151" t="s">
        <v>136</v>
      </c>
      <c r="AU1151">
        <v>1</v>
      </c>
      <c r="AV1151" t="s">
        <v>144</v>
      </c>
      <c r="AW1151" t="str">
        <f t="shared" si="52"/>
        <v>ZFAND6|NP_001229847</v>
      </c>
      <c r="AX1151" s="1" t="str">
        <f t="shared" si="53"/>
        <v>ZFAND6|NP_001229847|KENPVVVGEK(1)IQK</v>
      </c>
      <c r="AY1151" t="s">
        <v>12978</v>
      </c>
      <c r="AZ1151" t="s">
        <v>143</v>
      </c>
      <c r="BA1151" t="s">
        <v>1283</v>
      </c>
      <c r="BB1151" t="s">
        <v>12977</v>
      </c>
      <c r="BC1151" t="s">
        <v>12976</v>
      </c>
      <c r="BD1151">
        <v>10</v>
      </c>
      <c r="BE1151">
        <v>2</v>
      </c>
      <c r="BF1151">
        <v>-1.2462</v>
      </c>
      <c r="BG1151" t="s">
        <v>139</v>
      </c>
      <c r="BH1151" t="s">
        <v>139</v>
      </c>
      <c r="BI1151" t="s">
        <v>139</v>
      </c>
      <c r="BJ1151" t="s">
        <v>139</v>
      </c>
      <c r="BK1151" t="s">
        <v>138</v>
      </c>
      <c r="BL1151" t="s">
        <v>139</v>
      </c>
      <c r="BM1151" t="s">
        <v>139</v>
      </c>
      <c r="BN1151" t="s">
        <v>139</v>
      </c>
      <c r="BO1151">
        <v>566680000</v>
      </c>
      <c r="BP1151">
        <v>566680000</v>
      </c>
      <c r="BQ1151">
        <v>0</v>
      </c>
      <c r="BR1151">
        <v>0</v>
      </c>
      <c r="BS1151" t="s">
        <v>137</v>
      </c>
      <c r="BT1151">
        <v>44188000</v>
      </c>
      <c r="BU1151">
        <v>78809000</v>
      </c>
      <c r="BV1151">
        <v>27798000</v>
      </c>
      <c r="BW1151">
        <v>118240000</v>
      </c>
      <c r="BX1151">
        <v>14291000</v>
      </c>
      <c r="BY1151">
        <v>35508000</v>
      </c>
      <c r="BZ1151">
        <v>62699000</v>
      </c>
      <c r="CA1151">
        <v>65866000</v>
      </c>
      <c r="CB1151" t="s">
        <v>137</v>
      </c>
      <c r="CC1151" t="s">
        <v>137</v>
      </c>
      <c r="CD1151" t="s">
        <v>137</v>
      </c>
      <c r="CE1151" t="s">
        <v>137</v>
      </c>
      <c r="CF1151" t="s">
        <v>137</v>
      </c>
      <c r="CG1151" t="s">
        <v>137</v>
      </c>
      <c r="CH1151" t="s">
        <v>137</v>
      </c>
      <c r="CI1151" t="s">
        <v>137</v>
      </c>
      <c r="CJ1151">
        <v>44188000</v>
      </c>
      <c r="CK1151">
        <v>0</v>
      </c>
      <c r="CL1151">
        <v>0</v>
      </c>
      <c r="CM1151">
        <v>78809000</v>
      </c>
      <c r="CN1151">
        <v>0</v>
      </c>
      <c r="CO1151">
        <v>0</v>
      </c>
      <c r="CP1151">
        <v>27798000</v>
      </c>
      <c r="CQ1151">
        <v>0</v>
      </c>
      <c r="CR1151">
        <v>0</v>
      </c>
      <c r="CS1151">
        <v>118240000</v>
      </c>
      <c r="CT1151">
        <v>0</v>
      </c>
      <c r="CU1151">
        <v>0</v>
      </c>
      <c r="CV1151">
        <v>14291000</v>
      </c>
      <c r="CW1151">
        <v>0</v>
      </c>
      <c r="CX1151">
        <v>0</v>
      </c>
      <c r="CY1151">
        <v>35508000</v>
      </c>
      <c r="CZ1151">
        <v>0</v>
      </c>
      <c r="DA1151">
        <v>0</v>
      </c>
      <c r="DB1151">
        <v>62699000</v>
      </c>
      <c r="DC1151">
        <v>0</v>
      </c>
      <c r="DD1151">
        <v>0</v>
      </c>
      <c r="DE1151">
        <v>65866000</v>
      </c>
      <c r="DF1151">
        <v>0</v>
      </c>
      <c r="DG1151">
        <v>0</v>
      </c>
      <c r="DJ1151">
        <v>1149</v>
      </c>
      <c r="DK1151">
        <v>1662</v>
      </c>
      <c r="DL1151">
        <v>166</v>
      </c>
      <c r="DM1151">
        <v>166</v>
      </c>
      <c r="DN1151" t="s">
        <v>12975</v>
      </c>
      <c r="DO1151" t="s">
        <v>12974</v>
      </c>
      <c r="DP1151" t="s">
        <v>12973</v>
      </c>
      <c r="DQ1151" t="s">
        <v>12972</v>
      </c>
      <c r="DR1151">
        <v>31791</v>
      </c>
      <c r="DS1151">
        <v>21912</v>
      </c>
      <c r="DT1151">
        <v>8</v>
      </c>
      <c r="DU1151">
        <v>16866</v>
      </c>
      <c r="DV1151">
        <v>31787</v>
      </c>
      <c r="DW1151">
        <v>21908</v>
      </c>
      <c r="DX1151">
        <v>2</v>
      </c>
      <c r="DY1151">
        <v>15927</v>
      </c>
      <c r="DZ1151">
        <v>31786</v>
      </c>
      <c r="EA1151">
        <v>21907</v>
      </c>
      <c r="EB1151">
        <v>1</v>
      </c>
      <c r="EC1151">
        <v>17017</v>
      </c>
    </row>
    <row r="1152" spans="1:133" x14ac:dyDescent="0.2">
      <c r="A1152" t="s">
        <v>12941</v>
      </c>
      <c r="B1152">
        <v>285</v>
      </c>
      <c r="C1152" t="s">
        <v>12942</v>
      </c>
      <c r="D1152" t="str">
        <f t="shared" si="51"/>
        <v>NP_005925</v>
      </c>
      <c r="E1152" t="s">
        <v>12941</v>
      </c>
      <c r="F1152" t="s">
        <v>12941</v>
      </c>
      <c r="G1152" t="s">
        <v>12940</v>
      </c>
      <c r="H1152">
        <v>1</v>
      </c>
      <c r="I1152">
        <v>65.7102</v>
      </c>
      <c r="J1152">
        <v>3.0090100000000001E-4</v>
      </c>
      <c r="K1152">
        <v>111.09</v>
      </c>
      <c r="L1152">
        <v>82.466999999999999</v>
      </c>
      <c r="M1152">
        <v>111.09</v>
      </c>
      <c r="N1152">
        <v>0.93063399999999996</v>
      </c>
      <c r="O1152">
        <v>11.276300000000001</v>
      </c>
      <c r="P1152">
        <v>1.04554E-3</v>
      </c>
      <c r="Q1152">
        <v>82.876999999999995</v>
      </c>
      <c r="R1152">
        <v>0</v>
      </c>
      <c r="S1152">
        <v>0</v>
      </c>
      <c r="U1152" t="s">
        <v>137</v>
      </c>
      <c r="V1152">
        <v>0.90544800000000003</v>
      </c>
      <c r="W1152">
        <v>9.8119200000000006</v>
      </c>
      <c r="X1152">
        <v>3.0090100000000001E-4</v>
      </c>
      <c r="Y1152">
        <v>107.63</v>
      </c>
      <c r="Z1152">
        <v>0</v>
      </c>
      <c r="AA1152">
        <v>0</v>
      </c>
      <c r="AC1152" t="s">
        <v>137</v>
      </c>
      <c r="AD1152">
        <v>0.99268599999999996</v>
      </c>
      <c r="AE1152">
        <v>21.3263</v>
      </c>
      <c r="AF1152">
        <v>9.3822100000000004E-4</v>
      </c>
      <c r="AG1152">
        <v>84.94</v>
      </c>
      <c r="AH1152">
        <v>0</v>
      </c>
      <c r="AI1152">
        <v>0</v>
      </c>
      <c r="AK1152" t="s">
        <v>137</v>
      </c>
      <c r="AL1152">
        <v>0.632996</v>
      </c>
      <c r="AM1152">
        <v>2.3673000000000002</v>
      </c>
      <c r="AN1152">
        <v>1.40488E-2</v>
      </c>
      <c r="AO1152">
        <v>62.524999999999999</v>
      </c>
      <c r="AP1152">
        <v>1</v>
      </c>
      <c r="AQ1152">
        <v>65.7102</v>
      </c>
      <c r="AR1152">
        <v>7.0843900000000003E-3</v>
      </c>
      <c r="AS1152">
        <v>111.09</v>
      </c>
      <c r="AT1152" t="s">
        <v>136</v>
      </c>
      <c r="AU1152" t="s">
        <v>920</v>
      </c>
      <c r="AV1152" t="s">
        <v>144</v>
      </c>
      <c r="AW1152" t="str">
        <f t="shared" si="52"/>
        <v>MLLT1|NP_005925</v>
      </c>
      <c r="AX1152" s="1" t="str">
        <f t="shared" si="53"/>
        <v>MLLT1|NP_005925|ASSK(1)RPATADSPK(0.017)PSAK(0.983)K</v>
      </c>
      <c r="AY1152" t="s">
        <v>12971</v>
      </c>
      <c r="AZ1152" t="s">
        <v>3803</v>
      </c>
      <c r="BA1152" t="s">
        <v>3987</v>
      </c>
      <c r="BB1152" t="s">
        <v>12970</v>
      </c>
      <c r="BC1152" t="s">
        <v>12969</v>
      </c>
      <c r="BD1152">
        <v>4</v>
      </c>
      <c r="BE1152">
        <v>3</v>
      </c>
      <c r="BF1152">
        <v>-5.6801999999999998E-2</v>
      </c>
      <c r="BG1152" t="s">
        <v>139</v>
      </c>
      <c r="BH1152" t="s">
        <v>138</v>
      </c>
      <c r="BI1152" t="s">
        <v>139</v>
      </c>
      <c r="BJ1152" t="s">
        <v>138</v>
      </c>
      <c r="BK1152" t="s">
        <v>139</v>
      </c>
      <c r="BL1152" t="s">
        <v>138</v>
      </c>
      <c r="BM1152" t="s">
        <v>139</v>
      </c>
      <c r="BN1152" t="s">
        <v>139</v>
      </c>
      <c r="BO1152">
        <v>260900000</v>
      </c>
      <c r="BP1152">
        <v>218450000</v>
      </c>
      <c r="BQ1152">
        <v>42452000</v>
      </c>
      <c r="BR1152">
        <v>0</v>
      </c>
      <c r="BS1152" t="s">
        <v>137</v>
      </c>
      <c r="BT1152">
        <v>29481000</v>
      </c>
      <c r="BU1152">
        <v>38969000</v>
      </c>
      <c r="BV1152">
        <v>11220000</v>
      </c>
      <c r="BW1152">
        <v>64845000</v>
      </c>
      <c r="BX1152">
        <v>10353000</v>
      </c>
      <c r="BY1152">
        <v>34731000</v>
      </c>
      <c r="BZ1152">
        <v>47824000</v>
      </c>
      <c r="CA1152">
        <v>23477000</v>
      </c>
      <c r="CB1152" t="s">
        <v>137</v>
      </c>
      <c r="CC1152" t="s">
        <v>137</v>
      </c>
      <c r="CD1152" t="s">
        <v>137</v>
      </c>
      <c r="CE1152" t="s">
        <v>137</v>
      </c>
      <c r="CF1152" t="s">
        <v>137</v>
      </c>
      <c r="CG1152" t="s">
        <v>137</v>
      </c>
      <c r="CH1152" t="s">
        <v>137</v>
      </c>
      <c r="CI1152" t="s">
        <v>137</v>
      </c>
      <c r="CJ1152">
        <v>25878000</v>
      </c>
      <c r="CK1152">
        <v>3602500</v>
      </c>
      <c r="CL1152">
        <v>0</v>
      </c>
      <c r="CM1152">
        <v>27282000</v>
      </c>
      <c r="CN1152">
        <v>11687000</v>
      </c>
      <c r="CO1152">
        <v>0</v>
      </c>
      <c r="CP1152">
        <v>11220000</v>
      </c>
      <c r="CQ1152">
        <v>0</v>
      </c>
      <c r="CR1152">
        <v>0</v>
      </c>
      <c r="CS1152">
        <v>52734000</v>
      </c>
      <c r="CT1152">
        <v>12111000</v>
      </c>
      <c r="CU1152">
        <v>0</v>
      </c>
      <c r="CV1152">
        <v>10353000</v>
      </c>
      <c r="CW1152">
        <v>0</v>
      </c>
      <c r="CX1152">
        <v>0</v>
      </c>
      <c r="CY1152">
        <v>32551000</v>
      </c>
      <c r="CZ1152">
        <v>2179400</v>
      </c>
      <c r="DA1152">
        <v>0</v>
      </c>
      <c r="DB1152">
        <v>40026000</v>
      </c>
      <c r="DC1152">
        <v>7797900</v>
      </c>
      <c r="DD1152">
        <v>0</v>
      </c>
      <c r="DE1152">
        <v>18403000</v>
      </c>
      <c r="DF1152">
        <v>5073900</v>
      </c>
      <c r="DG1152">
        <v>0</v>
      </c>
      <c r="DJ1152">
        <v>1150</v>
      </c>
      <c r="DK1152">
        <v>1669</v>
      </c>
      <c r="DL1152">
        <v>285</v>
      </c>
      <c r="DM1152">
        <v>285</v>
      </c>
      <c r="DN1152" t="s">
        <v>12968</v>
      </c>
      <c r="DO1152" t="s">
        <v>12967</v>
      </c>
      <c r="DP1152" t="s">
        <v>12966</v>
      </c>
      <c r="DQ1152" t="s">
        <v>12965</v>
      </c>
      <c r="DR1152">
        <v>5301</v>
      </c>
      <c r="DS1152">
        <v>3834</v>
      </c>
      <c r="DT1152">
        <v>8</v>
      </c>
      <c r="DU1152">
        <v>7476</v>
      </c>
      <c r="DV1152">
        <v>5301</v>
      </c>
      <c r="DW1152">
        <v>3834</v>
      </c>
      <c r="DX1152">
        <v>8</v>
      </c>
      <c r="DY1152">
        <v>7476</v>
      </c>
      <c r="DZ1152">
        <v>5294</v>
      </c>
      <c r="EA1152">
        <v>3830</v>
      </c>
      <c r="EB1152">
        <v>3</v>
      </c>
      <c r="EC1152">
        <v>5572</v>
      </c>
    </row>
    <row r="1153" spans="1:133" x14ac:dyDescent="0.2">
      <c r="A1153" t="s">
        <v>12941</v>
      </c>
      <c r="B1153">
        <v>298</v>
      </c>
      <c r="C1153" t="s">
        <v>12942</v>
      </c>
      <c r="D1153" t="str">
        <f t="shared" si="51"/>
        <v>NP_005925</v>
      </c>
      <c r="E1153" t="s">
        <v>12941</v>
      </c>
      <c r="F1153" t="s">
        <v>12941</v>
      </c>
      <c r="G1153" t="s">
        <v>12940</v>
      </c>
      <c r="H1153">
        <v>0.99999199999999999</v>
      </c>
      <c r="I1153">
        <v>50.9876</v>
      </c>
      <c r="J1153">
        <v>3.5026600000000001E-4</v>
      </c>
      <c r="K1153">
        <v>137.72999999999999</v>
      </c>
      <c r="L1153">
        <v>77.930000000000007</v>
      </c>
      <c r="M1153">
        <v>137.72999999999999</v>
      </c>
      <c r="N1153">
        <v>0</v>
      </c>
      <c r="O1153">
        <v>0</v>
      </c>
      <c r="Q1153" t="s">
        <v>137</v>
      </c>
      <c r="R1153">
        <v>0.99968500000000005</v>
      </c>
      <c r="S1153">
        <v>35.012900000000002</v>
      </c>
      <c r="T1153">
        <v>2.3418999999999999E-2</v>
      </c>
      <c r="U1153">
        <v>92.8</v>
      </c>
      <c r="V1153">
        <v>0</v>
      </c>
      <c r="W1153">
        <v>0</v>
      </c>
      <c r="Y1153" t="s">
        <v>137</v>
      </c>
      <c r="Z1153">
        <v>0</v>
      </c>
      <c r="AA1153">
        <v>0</v>
      </c>
      <c r="AC1153" t="s">
        <v>137</v>
      </c>
      <c r="AD1153">
        <v>0.99995599999999996</v>
      </c>
      <c r="AE1153">
        <v>43.5426</v>
      </c>
      <c r="AF1153">
        <v>4.5810299999999998E-3</v>
      </c>
      <c r="AG1153">
        <v>110.22</v>
      </c>
      <c r="AH1153">
        <v>0.99999199999999999</v>
      </c>
      <c r="AI1153">
        <v>50.9876</v>
      </c>
      <c r="AJ1153">
        <v>3.5026600000000001E-4</v>
      </c>
      <c r="AK1153">
        <v>137.72999999999999</v>
      </c>
      <c r="AL1153">
        <v>0</v>
      </c>
      <c r="AM1153">
        <v>0</v>
      </c>
      <c r="AO1153" t="s">
        <v>137</v>
      </c>
      <c r="AP1153">
        <v>0.98349900000000001</v>
      </c>
      <c r="AQ1153">
        <v>17.752600000000001</v>
      </c>
      <c r="AR1153">
        <v>7.0843900000000003E-3</v>
      </c>
      <c r="AS1153">
        <v>111.09</v>
      </c>
      <c r="AT1153" t="s">
        <v>136</v>
      </c>
      <c r="AU1153" t="s">
        <v>920</v>
      </c>
      <c r="AV1153" t="s">
        <v>144</v>
      </c>
      <c r="AW1153" t="str">
        <f t="shared" si="52"/>
        <v>MLLT1|NP_005925</v>
      </c>
      <c r="AX1153" s="1" t="str">
        <f t="shared" si="53"/>
        <v>MLLT1|NP_005925|RPATADSPKPSAK(1)K</v>
      </c>
      <c r="AY1153" t="s">
        <v>12964</v>
      </c>
      <c r="AZ1153" t="s">
        <v>3801</v>
      </c>
      <c r="BA1153" t="s">
        <v>483</v>
      </c>
      <c r="BB1153" t="s">
        <v>12963</v>
      </c>
      <c r="BC1153" t="s">
        <v>12962</v>
      </c>
      <c r="BD1153">
        <v>13</v>
      </c>
      <c r="BE1153">
        <v>3</v>
      </c>
      <c r="BF1153">
        <v>-0.37534000000000001</v>
      </c>
      <c r="BG1153" t="s">
        <v>138</v>
      </c>
      <c r="BH1153" t="s">
        <v>139</v>
      </c>
      <c r="BI1153" t="s">
        <v>138</v>
      </c>
      <c r="BJ1153" t="s">
        <v>138</v>
      </c>
      <c r="BK1153" t="s">
        <v>139</v>
      </c>
      <c r="BL1153" t="s">
        <v>139</v>
      </c>
      <c r="BM1153" t="s">
        <v>138</v>
      </c>
      <c r="BN1153" t="s">
        <v>139</v>
      </c>
      <c r="BO1153">
        <v>95582000</v>
      </c>
      <c r="BP1153">
        <v>53130000</v>
      </c>
      <c r="BQ1153">
        <v>42452000</v>
      </c>
      <c r="BR1153">
        <v>0</v>
      </c>
      <c r="BS1153" t="s">
        <v>137</v>
      </c>
      <c r="BT1153">
        <v>9498600</v>
      </c>
      <c r="BU1153">
        <v>18047000</v>
      </c>
      <c r="BV1153">
        <v>3596800</v>
      </c>
      <c r="BW1153">
        <v>22531000</v>
      </c>
      <c r="BX1153">
        <v>6221800</v>
      </c>
      <c r="BY1153">
        <v>10842000</v>
      </c>
      <c r="BZ1153">
        <v>15338000</v>
      </c>
      <c r="CA1153">
        <v>9508200</v>
      </c>
      <c r="CB1153" t="s">
        <v>137</v>
      </c>
      <c r="CC1153" t="s">
        <v>137</v>
      </c>
      <c r="CD1153" t="s">
        <v>137</v>
      </c>
      <c r="CE1153" t="s">
        <v>137</v>
      </c>
      <c r="CF1153" t="s">
        <v>137</v>
      </c>
      <c r="CG1153" t="s">
        <v>137</v>
      </c>
      <c r="CH1153" t="s">
        <v>137</v>
      </c>
      <c r="CI1153" t="s">
        <v>137</v>
      </c>
      <c r="CJ1153">
        <v>5896000</v>
      </c>
      <c r="CK1153">
        <v>3602500</v>
      </c>
      <c r="CL1153">
        <v>0</v>
      </c>
      <c r="CM1153">
        <v>6359200</v>
      </c>
      <c r="CN1153">
        <v>11687000</v>
      </c>
      <c r="CO1153">
        <v>0</v>
      </c>
      <c r="CP1153">
        <v>3596800</v>
      </c>
      <c r="CQ1153">
        <v>0</v>
      </c>
      <c r="CR1153">
        <v>0</v>
      </c>
      <c r="CS1153">
        <v>10420000</v>
      </c>
      <c r="CT1153">
        <v>12111000</v>
      </c>
      <c r="CU1153">
        <v>0</v>
      </c>
      <c r="CV1153">
        <v>6221800</v>
      </c>
      <c r="CW1153">
        <v>0</v>
      </c>
      <c r="CX1153">
        <v>0</v>
      </c>
      <c r="CY1153">
        <v>8662600</v>
      </c>
      <c r="CZ1153">
        <v>2179400</v>
      </c>
      <c r="DA1153">
        <v>0</v>
      </c>
      <c r="DB1153">
        <v>7539600</v>
      </c>
      <c r="DC1153">
        <v>7797900</v>
      </c>
      <c r="DD1153">
        <v>0</v>
      </c>
      <c r="DE1153">
        <v>4434300</v>
      </c>
      <c r="DF1153">
        <v>5073900</v>
      </c>
      <c r="DG1153">
        <v>0</v>
      </c>
      <c r="DJ1153">
        <v>1151</v>
      </c>
      <c r="DK1153">
        <v>1669</v>
      </c>
      <c r="DL1153">
        <v>298</v>
      </c>
      <c r="DM1153">
        <v>298</v>
      </c>
      <c r="DN1153" t="s">
        <v>12961</v>
      </c>
      <c r="DO1153" t="s">
        <v>12960</v>
      </c>
      <c r="DP1153" t="s">
        <v>12959</v>
      </c>
      <c r="DQ1153" t="s">
        <v>12958</v>
      </c>
      <c r="DR1153">
        <v>54434</v>
      </c>
      <c r="DS1153">
        <v>37098</v>
      </c>
      <c r="DT1153">
        <v>6</v>
      </c>
      <c r="DU1153">
        <v>4957</v>
      </c>
      <c r="DV1153">
        <v>54434</v>
      </c>
      <c r="DW1153">
        <v>37098</v>
      </c>
      <c r="DX1153">
        <v>6</v>
      </c>
      <c r="DY1153">
        <v>4957</v>
      </c>
      <c r="DZ1153">
        <v>54434</v>
      </c>
      <c r="EA1153">
        <v>37098</v>
      </c>
      <c r="EB1153">
        <v>6</v>
      </c>
      <c r="EC1153">
        <v>4957</v>
      </c>
    </row>
    <row r="1154" spans="1:133" x14ac:dyDescent="0.2">
      <c r="A1154" t="s">
        <v>12941</v>
      </c>
      <c r="B1154">
        <v>259</v>
      </c>
      <c r="C1154" t="s">
        <v>12942</v>
      </c>
      <c r="D1154" t="str">
        <f t="shared" ref="D1154:D1217" si="54">MID(E1154,IFERROR(FIND("ref|",E1154)+4,1),IFERROR(FIND(".",E1154,IFERROR(FIND("ref|",E1154)+4,1)+1),32)-IFERROR(FIND("ref|",E1154)+4,1))</f>
        <v>NP_005925</v>
      </c>
      <c r="E1154" t="s">
        <v>12941</v>
      </c>
      <c r="F1154" t="s">
        <v>12941</v>
      </c>
      <c r="G1154" t="s">
        <v>12940</v>
      </c>
      <c r="H1154">
        <v>1</v>
      </c>
      <c r="I1154">
        <v>108.461</v>
      </c>
      <c r="J1154">
        <v>7.4793799999999999E-3</v>
      </c>
      <c r="K1154">
        <v>124.83</v>
      </c>
      <c r="L1154">
        <v>22.061</v>
      </c>
      <c r="M1154">
        <v>108.46</v>
      </c>
      <c r="R1154">
        <v>1</v>
      </c>
      <c r="S1154">
        <v>124.834</v>
      </c>
      <c r="T1154">
        <v>7.4793799999999999E-3</v>
      </c>
      <c r="U1154">
        <v>124.83</v>
      </c>
      <c r="Z1154">
        <v>1</v>
      </c>
      <c r="AA1154">
        <v>108.087</v>
      </c>
      <c r="AB1154">
        <v>2.5574199999999998E-2</v>
      </c>
      <c r="AC1154">
        <v>108.09</v>
      </c>
      <c r="AL1154">
        <v>1</v>
      </c>
      <c r="AM1154">
        <v>113.889</v>
      </c>
      <c r="AN1154">
        <v>1.5726799999999999E-2</v>
      </c>
      <c r="AO1154">
        <v>113.89</v>
      </c>
      <c r="AP1154">
        <v>1</v>
      </c>
      <c r="AQ1154">
        <v>108.461</v>
      </c>
      <c r="AR1154">
        <v>2.49406E-2</v>
      </c>
      <c r="AS1154">
        <v>108.46</v>
      </c>
      <c r="AT1154" t="s">
        <v>136</v>
      </c>
      <c r="AU1154">
        <v>1</v>
      </c>
      <c r="AV1154" t="s">
        <v>144</v>
      </c>
      <c r="AW1154" t="str">
        <f t="shared" ref="AW1154:AW1217" si="55">CONCATENATE(C1154,"|",D1154)</f>
        <v>MLLT1|NP_005925</v>
      </c>
      <c r="AX1154" s="1" t="str">
        <f t="shared" ref="AX1154:AX1217" si="56">CONCATENATE(C1154,"|",D1154,"|",BB1154)</f>
        <v>MLLT1|NP_005925|MALK(1)ETK</v>
      </c>
      <c r="AY1154" t="s">
        <v>12957</v>
      </c>
      <c r="AZ1154" t="s">
        <v>12956</v>
      </c>
      <c r="BA1154" t="s">
        <v>278</v>
      </c>
      <c r="BB1154" t="s">
        <v>12955</v>
      </c>
      <c r="BC1154" t="s">
        <v>12954</v>
      </c>
      <c r="BD1154">
        <v>4</v>
      </c>
      <c r="BE1154">
        <v>2</v>
      </c>
      <c r="BF1154">
        <v>-6.7185999999999999E-3</v>
      </c>
      <c r="BG1154" t="s">
        <v>138</v>
      </c>
      <c r="BH1154" t="s">
        <v>139</v>
      </c>
      <c r="BI1154" t="s">
        <v>138</v>
      </c>
      <c r="BJ1154" t="s">
        <v>139</v>
      </c>
      <c r="BK1154" t="s">
        <v>138</v>
      </c>
      <c r="BL1154" t="s">
        <v>138</v>
      </c>
      <c r="BM1154" t="s">
        <v>139</v>
      </c>
      <c r="BN1154" t="s">
        <v>139</v>
      </c>
      <c r="BO1154">
        <v>545450000</v>
      </c>
      <c r="BP1154">
        <v>545450000</v>
      </c>
      <c r="BQ1154">
        <v>0</v>
      </c>
      <c r="BR1154">
        <v>0</v>
      </c>
      <c r="BS1154" t="s">
        <v>137</v>
      </c>
      <c r="BT1154" t="s">
        <v>297</v>
      </c>
      <c r="BU1154">
        <v>110280000</v>
      </c>
      <c r="BV1154" t="s">
        <v>297</v>
      </c>
      <c r="BW1154">
        <v>160750000</v>
      </c>
      <c r="BX1154" t="s">
        <v>297</v>
      </c>
      <c r="BY1154" t="s">
        <v>297</v>
      </c>
      <c r="BZ1154">
        <v>172150000</v>
      </c>
      <c r="CA1154">
        <v>102280000</v>
      </c>
      <c r="CB1154" t="s">
        <v>137</v>
      </c>
      <c r="CC1154" t="s">
        <v>137</v>
      </c>
      <c r="CD1154" t="s">
        <v>137</v>
      </c>
      <c r="CE1154" t="s">
        <v>137</v>
      </c>
      <c r="CF1154" t="s">
        <v>137</v>
      </c>
      <c r="CG1154" t="s">
        <v>137</v>
      </c>
      <c r="CH1154" t="s">
        <v>137</v>
      </c>
      <c r="CI1154" t="s">
        <v>137</v>
      </c>
      <c r="CJ1154">
        <v>0</v>
      </c>
      <c r="CK1154">
        <v>0</v>
      </c>
      <c r="CL1154">
        <v>0</v>
      </c>
      <c r="CM1154">
        <v>110280000</v>
      </c>
      <c r="CN1154">
        <v>0</v>
      </c>
      <c r="CO1154">
        <v>0</v>
      </c>
      <c r="CP1154">
        <v>0</v>
      </c>
      <c r="CQ1154">
        <v>0</v>
      </c>
      <c r="CR1154">
        <v>0</v>
      </c>
      <c r="CS1154">
        <v>160750000</v>
      </c>
      <c r="CT1154">
        <v>0</v>
      </c>
      <c r="CU1154">
        <v>0</v>
      </c>
      <c r="CV1154">
        <v>0</v>
      </c>
      <c r="CW1154">
        <v>0</v>
      </c>
      <c r="CX1154">
        <v>0</v>
      </c>
      <c r="CY1154">
        <v>0</v>
      </c>
      <c r="CZ1154">
        <v>0</v>
      </c>
      <c r="DA1154">
        <v>0</v>
      </c>
      <c r="DB1154">
        <v>172150000</v>
      </c>
      <c r="DC1154">
        <v>0</v>
      </c>
      <c r="DD1154">
        <v>0</v>
      </c>
      <c r="DE1154">
        <v>102280000</v>
      </c>
      <c r="DF1154">
        <v>0</v>
      </c>
      <c r="DG1154">
        <v>0</v>
      </c>
      <c r="DJ1154">
        <v>1152</v>
      </c>
      <c r="DK1154">
        <v>1669</v>
      </c>
      <c r="DL1154">
        <v>259</v>
      </c>
      <c r="DM1154">
        <v>259</v>
      </c>
      <c r="DN1154">
        <v>6775</v>
      </c>
      <c r="DO1154">
        <v>7171</v>
      </c>
      <c r="DP1154" t="s">
        <v>12953</v>
      </c>
      <c r="DQ1154" t="s">
        <v>12952</v>
      </c>
      <c r="DR1154">
        <v>43747</v>
      </c>
      <c r="DS1154">
        <v>29966</v>
      </c>
      <c r="DT1154">
        <v>8</v>
      </c>
      <c r="DU1154">
        <v>11991</v>
      </c>
      <c r="DV1154">
        <v>43744</v>
      </c>
      <c r="DW1154">
        <v>29963</v>
      </c>
      <c r="DX1154">
        <v>2</v>
      </c>
      <c r="DY1154">
        <v>11197</v>
      </c>
      <c r="DZ1154">
        <v>43744</v>
      </c>
      <c r="EA1154">
        <v>29963</v>
      </c>
      <c r="EB1154">
        <v>2</v>
      </c>
      <c r="EC1154">
        <v>11197</v>
      </c>
    </row>
    <row r="1155" spans="1:133" x14ac:dyDescent="0.2">
      <c r="A1155" t="s">
        <v>12941</v>
      </c>
      <c r="B1155">
        <v>327</v>
      </c>
      <c r="C1155" t="s">
        <v>12942</v>
      </c>
      <c r="D1155" t="str">
        <f t="shared" si="54"/>
        <v>NP_005925</v>
      </c>
      <c r="E1155" t="s">
        <v>12941</v>
      </c>
      <c r="F1155" t="s">
        <v>12941</v>
      </c>
      <c r="G1155" t="s">
        <v>12940</v>
      </c>
      <c r="H1155">
        <v>0.84255199999999997</v>
      </c>
      <c r="I1155">
        <v>5.1564800000000002</v>
      </c>
      <c r="J1155" s="3">
        <v>3.4302900000000002E-6</v>
      </c>
      <c r="K1155">
        <v>143.58000000000001</v>
      </c>
      <c r="L1155">
        <v>98.748999999999995</v>
      </c>
      <c r="M1155">
        <v>110.35</v>
      </c>
      <c r="N1155">
        <v>0.5</v>
      </c>
      <c r="O1155">
        <v>0</v>
      </c>
      <c r="P1155" s="3">
        <v>3.4302900000000002E-6</v>
      </c>
      <c r="Q1155">
        <v>107.35</v>
      </c>
      <c r="R1155">
        <v>0.84137600000000001</v>
      </c>
      <c r="S1155">
        <v>7.2462099999999996</v>
      </c>
      <c r="T1155">
        <v>1.12139E-4</v>
      </c>
      <c r="U1155">
        <v>143.58000000000001</v>
      </c>
      <c r="Z1155">
        <v>0.84255199999999997</v>
      </c>
      <c r="AA1155">
        <v>5.1564800000000002</v>
      </c>
      <c r="AB1155">
        <v>1.7051200000000001E-3</v>
      </c>
      <c r="AC1155">
        <v>111.66</v>
      </c>
      <c r="AD1155">
        <v>0</v>
      </c>
      <c r="AE1155">
        <v>0</v>
      </c>
      <c r="AG1155" t="s">
        <v>137</v>
      </c>
      <c r="AL1155">
        <v>0.63953599999999999</v>
      </c>
      <c r="AM1155">
        <v>0.38926100000000002</v>
      </c>
      <c r="AN1155">
        <v>4.2349600000000001E-2</v>
      </c>
      <c r="AO1155">
        <v>76.358000000000004</v>
      </c>
      <c r="AP1155">
        <v>0</v>
      </c>
      <c r="AQ1155">
        <v>0</v>
      </c>
      <c r="AS1155" t="s">
        <v>137</v>
      </c>
      <c r="AT1155" t="s">
        <v>136</v>
      </c>
      <c r="AU1155" t="s">
        <v>920</v>
      </c>
      <c r="AV1155" t="s">
        <v>144</v>
      </c>
      <c r="AW1155" t="str">
        <f t="shared" si="55"/>
        <v>MLLT1|NP_005925</v>
      </c>
      <c r="AX1155" s="1" t="str">
        <f t="shared" si="56"/>
        <v>MLLT1|NP_005925|TSSSSSFSDK(0.843)K(0.484)PAK(0.674)DK</v>
      </c>
      <c r="AY1155" t="s">
        <v>12951</v>
      </c>
      <c r="AZ1155" t="s">
        <v>12950</v>
      </c>
      <c r="BA1155" t="s">
        <v>2916</v>
      </c>
      <c r="BB1155" t="s">
        <v>12938</v>
      </c>
      <c r="BC1155" t="s">
        <v>12937</v>
      </c>
      <c r="BD1155">
        <v>10</v>
      </c>
      <c r="BE1155">
        <v>3</v>
      </c>
      <c r="BF1155">
        <v>1.5550999999999999</v>
      </c>
      <c r="BG1155" t="s">
        <v>139</v>
      </c>
      <c r="BH1155" t="s">
        <v>139</v>
      </c>
      <c r="BI1155" t="s">
        <v>138</v>
      </c>
      <c r="BJ1155" t="s">
        <v>139</v>
      </c>
      <c r="BK1155" t="s">
        <v>138</v>
      </c>
      <c r="BL1155" t="s">
        <v>138</v>
      </c>
      <c r="BM1155" t="s">
        <v>139</v>
      </c>
      <c r="BN1155" t="s">
        <v>138</v>
      </c>
      <c r="BO1155">
        <v>45456000</v>
      </c>
      <c r="BP1155">
        <v>30631000</v>
      </c>
      <c r="BQ1155">
        <v>14825000</v>
      </c>
      <c r="BR1155">
        <v>0</v>
      </c>
      <c r="BS1155" t="s">
        <v>137</v>
      </c>
      <c r="BT1155" t="s">
        <v>297</v>
      </c>
      <c r="BU1155">
        <v>4606800</v>
      </c>
      <c r="BV1155" t="s">
        <v>297</v>
      </c>
      <c r="BW1155">
        <v>19918000</v>
      </c>
      <c r="BX1155">
        <v>2811400</v>
      </c>
      <c r="BY1155" t="s">
        <v>297</v>
      </c>
      <c r="BZ1155">
        <v>14674000</v>
      </c>
      <c r="CA1155">
        <v>3446200</v>
      </c>
      <c r="CB1155" t="s">
        <v>137</v>
      </c>
      <c r="CC1155" t="s">
        <v>137</v>
      </c>
      <c r="CD1155" t="s">
        <v>137</v>
      </c>
      <c r="CE1155" t="s">
        <v>137</v>
      </c>
      <c r="CF1155" t="s">
        <v>137</v>
      </c>
      <c r="CG1155" t="s">
        <v>137</v>
      </c>
      <c r="CH1155" t="s">
        <v>137</v>
      </c>
      <c r="CI1155" t="s">
        <v>137</v>
      </c>
      <c r="CJ1155">
        <v>0</v>
      </c>
      <c r="CK1155">
        <v>0</v>
      </c>
      <c r="CL1155">
        <v>0</v>
      </c>
      <c r="CM1155">
        <v>4606800</v>
      </c>
      <c r="CN1155">
        <v>0</v>
      </c>
      <c r="CO1155">
        <v>0</v>
      </c>
      <c r="CP1155">
        <v>0</v>
      </c>
      <c r="CQ1155">
        <v>0</v>
      </c>
      <c r="CR1155">
        <v>0</v>
      </c>
      <c r="CS1155">
        <v>13305000</v>
      </c>
      <c r="CT1155">
        <v>6613200</v>
      </c>
      <c r="CU1155">
        <v>0</v>
      </c>
      <c r="CV1155">
        <v>2811400</v>
      </c>
      <c r="CW1155">
        <v>0</v>
      </c>
      <c r="CX1155">
        <v>0</v>
      </c>
      <c r="CY1155">
        <v>0</v>
      </c>
      <c r="CZ1155">
        <v>0</v>
      </c>
      <c r="DA1155">
        <v>0</v>
      </c>
      <c r="DB1155">
        <v>6462300</v>
      </c>
      <c r="DC1155">
        <v>8211300</v>
      </c>
      <c r="DD1155">
        <v>0</v>
      </c>
      <c r="DE1155">
        <v>3446200</v>
      </c>
      <c r="DF1155">
        <v>0</v>
      </c>
      <c r="DG1155">
        <v>0</v>
      </c>
      <c r="DJ1155">
        <v>1153</v>
      </c>
      <c r="DK1155">
        <v>1669</v>
      </c>
      <c r="DL1155">
        <v>327</v>
      </c>
      <c r="DM1155">
        <v>327</v>
      </c>
      <c r="DN1155" t="s">
        <v>12936</v>
      </c>
      <c r="DO1155" t="s">
        <v>12935</v>
      </c>
      <c r="DP1155" t="s">
        <v>12949</v>
      </c>
      <c r="DQ1155" t="s">
        <v>12948</v>
      </c>
      <c r="DR1155">
        <v>70330</v>
      </c>
      <c r="DS1155">
        <v>47981</v>
      </c>
      <c r="DT1155">
        <v>4</v>
      </c>
      <c r="DU1155">
        <v>11146</v>
      </c>
      <c r="DV1155">
        <v>70316</v>
      </c>
      <c r="DW1155">
        <v>47972</v>
      </c>
      <c r="DX1155">
        <v>2</v>
      </c>
      <c r="DY1155">
        <v>8210</v>
      </c>
      <c r="DZ1155">
        <v>70314</v>
      </c>
      <c r="EA1155">
        <v>47970</v>
      </c>
      <c r="EB1155">
        <v>1</v>
      </c>
      <c r="EC1155">
        <v>9071</v>
      </c>
    </row>
    <row r="1156" spans="1:133" x14ac:dyDescent="0.2">
      <c r="A1156" t="s">
        <v>12941</v>
      </c>
      <c r="B1156">
        <v>328</v>
      </c>
      <c r="C1156" t="s">
        <v>12942</v>
      </c>
      <c r="D1156" t="str">
        <f t="shared" si="54"/>
        <v>NP_005925</v>
      </c>
      <c r="E1156" t="s">
        <v>12941</v>
      </c>
      <c r="F1156" t="s">
        <v>12941</v>
      </c>
      <c r="G1156" t="s">
        <v>12940</v>
      </c>
      <c r="H1156">
        <v>0.95876499999999998</v>
      </c>
      <c r="I1156">
        <v>13.6645</v>
      </c>
      <c r="J1156" s="3">
        <v>3.4302900000000002E-6</v>
      </c>
      <c r="K1156">
        <v>139.19</v>
      </c>
      <c r="L1156">
        <v>100.01</v>
      </c>
      <c r="M1156">
        <v>139.19</v>
      </c>
      <c r="N1156">
        <v>0.5</v>
      </c>
      <c r="O1156">
        <v>0</v>
      </c>
      <c r="P1156" s="3">
        <v>3.4302900000000002E-6</v>
      </c>
      <c r="Q1156">
        <v>107.35</v>
      </c>
      <c r="R1156">
        <v>0.84200699999999995</v>
      </c>
      <c r="S1156">
        <v>7.2667900000000003</v>
      </c>
      <c r="T1156">
        <v>1.0028700000000001E-3</v>
      </c>
      <c r="U1156">
        <v>107.99</v>
      </c>
      <c r="V1156">
        <v>0.76671800000000001</v>
      </c>
      <c r="W1156">
        <v>5.1675500000000003</v>
      </c>
      <c r="X1156">
        <v>6.6242099999999995E-4</v>
      </c>
      <c r="Y1156">
        <v>111.72</v>
      </c>
      <c r="Z1156">
        <v>0.84596499999999997</v>
      </c>
      <c r="AA1156">
        <v>7.3973199999999997</v>
      </c>
      <c r="AB1156" s="3">
        <v>4.9349299999999999E-5</v>
      </c>
      <c r="AC1156">
        <v>139.19</v>
      </c>
      <c r="AD1156">
        <v>0</v>
      </c>
      <c r="AE1156">
        <v>0</v>
      </c>
      <c r="AG1156" t="s">
        <v>137</v>
      </c>
      <c r="AH1156">
        <v>0.95876499999999998</v>
      </c>
      <c r="AI1156">
        <v>13.6645</v>
      </c>
      <c r="AJ1156" s="3">
        <v>4.9349299999999999E-5</v>
      </c>
      <c r="AK1156">
        <v>139.19</v>
      </c>
      <c r="AL1156">
        <v>0.75473000000000001</v>
      </c>
      <c r="AM1156">
        <v>2.0614400000000002</v>
      </c>
      <c r="AN1156">
        <v>2.0753E-3</v>
      </c>
      <c r="AO1156">
        <v>100.73</v>
      </c>
      <c r="AP1156">
        <v>0.83737899999999998</v>
      </c>
      <c r="AQ1156">
        <v>7.1174400000000002</v>
      </c>
      <c r="AR1156">
        <v>6.6775200000000002E-3</v>
      </c>
      <c r="AS1156">
        <v>86.756</v>
      </c>
      <c r="AT1156" t="s">
        <v>136</v>
      </c>
      <c r="AU1156" t="s">
        <v>920</v>
      </c>
      <c r="AV1156" t="s">
        <v>144</v>
      </c>
      <c r="AW1156" t="str">
        <f t="shared" si="55"/>
        <v>MLLT1|NP_005925</v>
      </c>
      <c r="AX1156" s="1" t="str">
        <f t="shared" si="56"/>
        <v>MLLT1|NP_005925|TSSSSSFSDK(0.041)K(0.959)PAK</v>
      </c>
      <c r="AY1156" t="s">
        <v>12947</v>
      </c>
      <c r="AZ1156" t="s">
        <v>4235</v>
      </c>
      <c r="BA1156" t="s">
        <v>1058</v>
      </c>
      <c r="BB1156" t="s">
        <v>12946</v>
      </c>
      <c r="BC1156" t="s">
        <v>12945</v>
      </c>
      <c r="BD1156">
        <v>11</v>
      </c>
      <c r="BE1156">
        <v>3</v>
      </c>
      <c r="BF1156">
        <v>0.30220999999999998</v>
      </c>
      <c r="BG1156" t="s">
        <v>139</v>
      </c>
      <c r="BH1156" t="s">
        <v>139</v>
      </c>
      <c r="BI1156" t="s">
        <v>139</v>
      </c>
      <c r="BJ1156" t="s">
        <v>139</v>
      </c>
      <c r="BK1156" t="s">
        <v>138</v>
      </c>
      <c r="BL1156" t="s">
        <v>139</v>
      </c>
      <c r="BM1156" t="s">
        <v>139</v>
      </c>
      <c r="BN1156" t="s">
        <v>139</v>
      </c>
      <c r="BO1156">
        <v>196030000</v>
      </c>
      <c r="BP1156">
        <v>187820000</v>
      </c>
      <c r="BQ1156">
        <v>8211300</v>
      </c>
      <c r="BR1156">
        <v>0</v>
      </c>
      <c r="BS1156" t="s">
        <v>137</v>
      </c>
      <c r="BT1156">
        <v>17382000</v>
      </c>
      <c r="BU1156">
        <v>24943000</v>
      </c>
      <c r="BV1156">
        <v>7243900</v>
      </c>
      <c r="BW1156">
        <v>54949000</v>
      </c>
      <c r="BX1156">
        <v>10865000</v>
      </c>
      <c r="BY1156">
        <v>24265000</v>
      </c>
      <c r="BZ1156">
        <v>36396000</v>
      </c>
      <c r="CA1156">
        <v>14640000</v>
      </c>
      <c r="CB1156" t="s">
        <v>137</v>
      </c>
      <c r="CC1156" t="s">
        <v>137</v>
      </c>
      <c r="CD1156" t="s">
        <v>137</v>
      </c>
      <c r="CE1156" t="s">
        <v>137</v>
      </c>
      <c r="CF1156" t="s">
        <v>137</v>
      </c>
      <c r="CG1156" t="s">
        <v>137</v>
      </c>
      <c r="CH1156" t="s">
        <v>137</v>
      </c>
      <c r="CI1156" t="s">
        <v>137</v>
      </c>
      <c r="CJ1156">
        <v>17382000</v>
      </c>
      <c r="CK1156">
        <v>0</v>
      </c>
      <c r="CL1156">
        <v>0</v>
      </c>
      <c r="CM1156">
        <v>24943000</v>
      </c>
      <c r="CN1156">
        <v>0</v>
      </c>
      <c r="CO1156">
        <v>0</v>
      </c>
      <c r="CP1156">
        <v>7243900</v>
      </c>
      <c r="CQ1156">
        <v>0</v>
      </c>
      <c r="CR1156">
        <v>0</v>
      </c>
      <c r="CS1156">
        <v>54949000</v>
      </c>
      <c r="CT1156">
        <v>0</v>
      </c>
      <c r="CU1156">
        <v>0</v>
      </c>
      <c r="CV1156">
        <v>10865000</v>
      </c>
      <c r="CW1156">
        <v>0</v>
      </c>
      <c r="CX1156">
        <v>0</v>
      </c>
      <c r="CY1156">
        <v>24265000</v>
      </c>
      <c r="CZ1156">
        <v>0</v>
      </c>
      <c r="DA1156">
        <v>0</v>
      </c>
      <c r="DB1156">
        <v>28185000</v>
      </c>
      <c r="DC1156">
        <v>8211300</v>
      </c>
      <c r="DD1156">
        <v>0</v>
      </c>
      <c r="DE1156">
        <v>14640000</v>
      </c>
      <c r="DF1156">
        <v>0</v>
      </c>
      <c r="DG1156">
        <v>0</v>
      </c>
      <c r="DJ1156">
        <v>1154</v>
      </c>
      <c r="DK1156">
        <v>1669</v>
      </c>
      <c r="DL1156">
        <v>328</v>
      </c>
      <c r="DM1156">
        <v>328</v>
      </c>
      <c r="DN1156" t="s">
        <v>12936</v>
      </c>
      <c r="DO1156" t="s">
        <v>12935</v>
      </c>
      <c r="DP1156" t="s">
        <v>12944</v>
      </c>
      <c r="DQ1156" t="s">
        <v>12943</v>
      </c>
      <c r="DR1156">
        <v>70321</v>
      </c>
      <c r="DS1156">
        <v>47977</v>
      </c>
      <c r="DT1156">
        <v>6</v>
      </c>
      <c r="DU1156">
        <v>8779</v>
      </c>
      <c r="DV1156">
        <v>70321</v>
      </c>
      <c r="DW1156">
        <v>47977</v>
      </c>
      <c r="DX1156">
        <v>6</v>
      </c>
      <c r="DY1156">
        <v>8779</v>
      </c>
      <c r="DZ1156">
        <v>70314</v>
      </c>
      <c r="EA1156">
        <v>47970</v>
      </c>
      <c r="EB1156">
        <v>1</v>
      </c>
      <c r="EC1156">
        <v>9071</v>
      </c>
    </row>
    <row r="1157" spans="1:133" x14ac:dyDescent="0.2">
      <c r="A1157" t="s">
        <v>12941</v>
      </c>
      <c r="B1157">
        <v>331</v>
      </c>
      <c r="C1157" t="s">
        <v>12942</v>
      </c>
      <c r="D1157" t="str">
        <f t="shared" si="54"/>
        <v>NP_005925</v>
      </c>
      <c r="E1157" t="s">
        <v>12941</v>
      </c>
      <c r="F1157" t="s">
        <v>12941</v>
      </c>
      <c r="G1157" t="s">
        <v>12940</v>
      </c>
      <c r="H1157">
        <v>0.67361000000000004</v>
      </c>
      <c r="I1157">
        <v>1.9904999999999999</v>
      </c>
      <c r="J1157">
        <v>1.7051200000000001E-3</v>
      </c>
      <c r="K1157">
        <v>110.35</v>
      </c>
      <c r="L1157">
        <v>78.683999999999997</v>
      </c>
      <c r="M1157">
        <v>110.35</v>
      </c>
      <c r="N1157">
        <v>0</v>
      </c>
      <c r="O1157">
        <v>0</v>
      </c>
      <c r="Q1157" t="s">
        <v>137</v>
      </c>
      <c r="Z1157">
        <v>0.67361000000000004</v>
      </c>
      <c r="AA1157">
        <v>1.9904999999999999</v>
      </c>
      <c r="AB1157">
        <v>1.7051200000000001E-3</v>
      </c>
      <c r="AC1157">
        <v>110.35</v>
      </c>
      <c r="AD1157">
        <v>0</v>
      </c>
      <c r="AE1157">
        <v>0</v>
      </c>
      <c r="AG1157" t="s">
        <v>137</v>
      </c>
      <c r="AL1157">
        <v>0</v>
      </c>
      <c r="AM1157">
        <v>0</v>
      </c>
      <c r="AO1157" t="s">
        <v>137</v>
      </c>
      <c r="AP1157">
        <v>0</v>
      </c>
      <c r="AQ1157">
        <v>0</v>
      </c>
      <c r="AS1157" t="s">
        <v>137</v>
      </c>
      <c r="AT1157" t="s">
        <v>136</v>
      </c>
      <c r="AU1157">
        <v>2</v>
      </c>
      <c r="AV1157" t="s">
        <v>144</v>
      </c>
      <c r="AW1157" t="str">
        <f t="shared" si="55"/>
        <v>MLLT1|NP_005925</v>
      </c>
      <c r="AX1157" s="1" t="str">
        <f t="shared" si="56"/>
        <v>MLLT1|NP_005925|TSSSSSFSDK(0.843)K(0.484)PAK(0.674)DK</v>
      </c>
      <c r="AY1157" t="s">
        <v>12939</v>
      </c>
      <c r="AZ1157" t="s">
        <v>2611</v>
      </c>
      <c r="BA1157" t="s">
        <v>175</v>
      </c>
      <c r="BB1157" t="s">
        <v>12938</v>
      </c>
      <c r="BC1157" t="s">
        <v>12937</v>
      </c>
      <c r="BD1157">
        <v>14</v>
      </c>
      <c r="BE1157">
        <v>3</v>
      </c>
      <c r="BF1157">
        <v>1.5550999999999999</v>
      </c>
      <c r="BG1157" t="s">
        <v>138</v>
      </c>
      <c r="BH1157" t="s">
        <v>138</v>
      </c>
      <c r="BI1157" t="s">
        <v>138</v>
      </c>
      <c r="BJ1157" t="s">
        <v>139</v>
      </c>
      <c r="BK1157" t="s">
        <v>138</v>
      </c>
      <c r="BL1157" t="s">
        <v>138</v>
      </c>
      <c r="BM1157" t="s">
        <v>139</v>
      </c>
      <c r="BN1157" t="s">
        <v>138</v>
      </c>
      <c r="BO1157">
        <v>14825000</v>
      </c>
      <c r="BP1157">
        <v>0</v>
      </c>
      <c r="BQ1157">
        <v>14825000</v>
      </c>
      <c r="BR1157">
        <v>0</v>
      </c>
      <c r="BS1157" t="s">
        <v>137</v>
      </c>
      <c r="BT1157" t="s">
        <v>297</v>
      </c>
      <c r="BU1157" t="s">
        <v>297</v>
      </c>
      <c r="BV1157" t="s">
        <v>297</v>
      </c>
      <c r="BW1157">
        <v>6613200</v>
      </c>
      <c r="BX1157" t="s">
        <v>297</v>
      </c>
      <c r="BY1157" t="s">
        <v>297</v>
      </c>
      <c r="BZ1157">
        <v>8211300</v>
      </c>
      <c r="CA1157" t="s">
        <v>297</v>
      </c>
      <c r="CB1157" t="s">
        <v>137</v>
      </c>
      <c r="CC1157" t="s">
        <v>137</v>
      </c>
      <c r="CD1157" t="s">
        <v>137</v>
      </c>
      <c r="CE1157" t="s">
        <v>137</v>
      </c>
      <c r="CF1157" t="s">
        <v>137</v>
      </c>
      <c r="CG1157" t="s">
        <v>137</v>
      </c>
      <c r="CH1157" t="s">
        <v>137</v>
      </c>
      <c r="CI1157" t="s">
        <v>137</v>
      </c>
      <c r="CJ1157">
        <v>0</v>
      </c>
      <c r="CK1157">
        <v>0</v>
      </c>
      <c r="CL1157">
        <v>0</v>
      </c>
      <c r="CM1157">
        <v>0</v>
      </c>
      <c r="CN1157">
        <v>0</v>
      </c>
      <c r="CO1157">
        <v>0</v>
      </c>
      <c r="CP1157">
        <v>0</v>
      </c>
      <c r="CQ1157">
        <v>0</v>
      </c>
      <c r="CR1157">
        <v>0</v>
      </c>
      <c r="CS1157">
        <v>0</v>
      </c>
      <c r="CT1157">
        <v>6613200</v>
      </c>
      <c r="CU1157">
        <v>0</v>
      </c>
      <c r="CV1157">
        <v>0</v>
      </c>
      <c r="CW1157">
        <v>0</v>
      </c>
      <c r="CX1157">
        <v>0</v>
      </c>
      <c r="CY1157">
        <v>0</v>
      </c>
      <c r="CZ1157">
        <v>0</v>
      </c>
      <c r="DA1157">
        <v>0</v>
      </c>
      <c r="DB1157">
        <v>0</v>
      </c>
      <c r="DC1157">
        <v>8211300</v>
      </c>
      <c r="DD1157">
        <v>0</v>
      </c>
      <c r="DE1157">
        <v>0</v>
      </c>
      <c r="DF1157">
        <v>0</v>
      </c>
      <c r="DG1157">
        <v>0</v>
      </c>
      <c r="DJ1157">
        <v>1155</v>
      </c>
      <c r="DK1157">
        <v>1669</v>
      </c>
      <c r="DL1157">
        <v>331</v>
      </c>
      <c r="DM1157">
        <v>331</v>
      </c>
      <c r="DN1157" t="s">
        <v>12936</v>
      </c>
      <c r="DO1157" t="s">
        <v>12935</v>
      </c>
      <c r="DP1157" t="s">
        <v>12934</v>
      </c>
      <c r="DQ1157" t="s">
        <v>12933</v>
      </c>
      <c r="DR1157">
        <v>70330</v>
      </c>
      <c r="DS1157">
        <v>47981</v>
      </c>
      <c r="DT1157">
        <v>4</v>
      </c>
      <c r="DU1157">
        <v>11146</v>
      </c>
      <c r="DV1157">
        <v>70330</v>
      </c>
      <c r="DW1157">
        <v>47981</v>
      </c>
      <c r="DX1157">
        <v>4</v>
      </c>
      <c r="DY1157">
        <v>11146</v>
      </c>
      <c r="DZ1157">
        <v>70330</v>
      </c>
      <c r="EA1157">
        <v>47981</v>
      </c>
      <c r="EB1157">
        <v>4</v>
      </c>
      <c r="EC1157">
        <v>11146</v>
      </c>
    </row>
    <row r="1158" spans="1:133" x14ac:dyDescent="0.2">
      <c r="A1158" t="s">
        <v>12932</v>
      </c>
      <c r="B1158" t="s">
        <v>12931</v>
      </c>
      <c r="C1158" t="s">
        <v>12930</v>
      </c>
      <c r="D1158" t="str">
        <f t="shared" si="54"/>
        <v>NP_001017423</v>
      </c>
      <c r="E1158" t="s">
        <v>12929</v>
      </c>
      <c r="F1158" t="s">
        <v>12929</v>
      </c>
      <c r="G1158" t="s">
        <v>12928</v>
      </c>
      <c r="H1158">
        <v>1</v>
      </c>
      <c r="I1158">
        <v>130.71700000000001</v>
      </c>
      <c r="J1158" s="3">
        <v>5.41935E-15</v>
      </c>
      <c r="K1158">
        <v>130.72</v>
      </c>
      <c r="L1158">
        <v>87.113</v>
      </c>
      <c r="M1158">
        <v>130.72</v>
      </c>
      <c r="N1158">
        <v>0</v>
      </c>
      <c r="O1158">
        <v>0</v>
      </c>
      <c r="Q1158" t="s">
        <v>137</v>
      </c>
      <c r="R1158">
        <v>0</v>
      </c>
      <c r="S1158">
        <v>0</v>
      </c>
      <c r="U1158" t="s">
        <v>137</v>
      </c>
      <c r="V1158">
        <v>0</v>
      </c>
      <c r="W1158">
        <v>0</v>
      </c>
      <c r="Y1158" t="s">
        <v>137</v>
      </c>
      <c r="Z1158">
        <v>0</v>
      </c>
      <c r="AA1158">
        <v>0</v>
      </c>
      <c r="AC1158" t="s">
        <v>137</v>
      </c>
      <c r="AH1158">
        <v>1</v>
      </c>
      <c r="AI1158">
        <v>64.374399999999994</v>
      </c>
      <c r="AJ1158">
        <v>3.1052699999999999E-2</v>
      </c>
      <c r="AK1158">
        <v>64.373999999999995</v>
      </c>
      <c r="AL1158">
        <v>1</v>
      </c>
      <c r="AM1158">
        <v>95.569800000000001</v>
      </c>
      <c r="AN1158">
        <v>1.7192799999999999E-3</v>
      </c>
      <c r="AO1158">
        <v>95.57</v>
      </c>
      <c r="AP1158">
        <v>1</v>
      </c>
      <c r="AQ1158">
        <v>130.71700000000001</v>
      </c>
      <c r="AR1158" s="3">
        <v>5.41935E-15</v>
      </c>
      <c r="AS1158">
        <v>130.72</v>
      </c>
      <c r="AT1158" t="s">
        <v>136</v>
      </c>
      <c r="AU1158">
        <v>1</v>
      </c>
      <c r="AV1158" t="s">
        <v>144</v>
      </c>
      <c r="AW1158" t="str">
        <f t="shared" si="55"/>
        <v>ALDH18A1|NP_001017423</v>
      </c>
      <c r="AX1158" s="1" t="str">
        <f t="shared" si="56"/>
        <v>ALDH18A1|NP_001017423|VSGHVITDIVEGK(1)K</v>
      </c>
      <c r="AY1158" t="s">
        <v>12927</v>
      </c>
      <c r="AZ1158" t="s">
        <v>143</v>
      </c>
      <c r="BA1158" t="s">
        <v>497</v>
      </c>
      <c r="BB1158" t="s">
        <v>12926</v>
      </c>
      <c r="BC1158" t="s">
        <v>12925</v>
      </c>
      <c r="BD1158">
        <v>13</v>
      </c>
      <c r="BE1158">
        <v>2</v>
      </c>
      <c r="BF1158">
        <v>0.42993999999999999</v>
      </c>
      <c r="BG1158" t="s">
        <v>138</v>
      </c>
      <c r="BH1158" t="s">
        <v>138</v>
      </c>
      <c r="BI1158" t="s">
        <v>138</v>
      </c>
      <c r="BJ1158" t="s">
        <v>138</v>
      </c>
      <c r="BK1158" t="s">
        <v>138</v>
      </c>
      <c r="BL1158" t="s">
        <v>138</v>
      </c>
      <c r="BM1158" t="s">
        <v>139</v>
      </c>
      <c r="BN1158" t="s">
        <v>139</v>
      </c>
      <c r="BO1158">
        <v>53070000</v>
      </c>
      <c r="BP1158">
        <v>53070000</v>
      </c>
      <c r="BQ1158">
        <v>0</v>
      </c>
      <c r="BR1158">
        <v>0</v>
      </c>
      <c r="BS1158" t="s">
        <v>137</v>
      </c>
      <c r="BT1158" t="s">
        <v>297</v>
      </c>
      <c r="BU1158">
        <v>11713000</v>
      </c>
      <c r="BV1158">
        <v>6141100</v>
      </c>
      <c r="BW1158">
        <v>6923500</v>
      </c>
      <c r="BX1158" t="s">
        <v>297</v>
      </c>
      <c r="BY1158">
        <v>7501000</v>
      </c>
      <c r="BZ1158" t="s">
        <v>297</v>
      </c>
      <c r="CA1158">
        <v>13587000</v>
      </c>
      <c r="CB1158" t="s">
        <v>137</v>
      </c>
      <c r="CC1158" t="s">
        <v>137</v>
      </c>
      <c r="CD1158" t="s">
        <v>137</v>
      </c>
      <c r="CE1158" t="s">
        <v>137</v>
      </c>
      <c r="CF1158" t="s">
        <v>137</v>
      </c>
      <c r="CG1158" t="s">
        <v>137</v>
      </c>
      <c r="CH1158" t="s">
        <v>137</v>
      </c>
      <c r="CI1158" t="s">
        <v>137</v>
      </c>
      <c r="CJ1158">
        <v>0</v>
      </c>
      <c r="CK1158">
        <v>0</v>
      </c>
      <c r="CL1158">
        <v>0</v>
      </c>
      <c r="CM1158">
        <v>11713000</v>
      </c>
      <c r="CN1158">
        <v>0</v>
      </c>
      <c r="CO1158">
        <v>0</v>
      </c>
      <c r="CP1158">
        <v>6141100</v>
      </c>
      <c r="CQ1158">
        <v>0</v>
      </c>
      <c r="CR1158">
        <v>0</v>
      </c>
      <c r="CS1158">
        <v>6923500</v>
      </c>
      <c r="CT1158">
        <v>0</v>
      </c>
      <c r="CU1158">
        <v>0</v>
      </c>
      <c r="CV1158">
        <v>0</v>
      </c>
      <c r="CW1158">
        <v>0</v>
      </c>
      <c r="CX1158">
        <v>0</v>
      </c>
      <c r="CY1158">
        <v>7501000</v>
      </c>
      <c r="CZ1158">
        <v>0</v>
      </c>
      <c r="DA1158">
        <v>0</v>
      </c>
      <c r="DB1158">
        <v>0</v>
      </c>
      <c r="DC1158">
        <v>0</v>
      </c>
      <c r="DD1158">
        <v>0</v>
      </c>
      <c r="DE1158">
        <v>13587000</v>
      </c>
      <c r="DF1158">
        <v>0</v>
      </c>
      <c r="DG1158">
        <v>0</v>
      </c>
      <c r="DJ1158">
        <v>1156</v>
      </c>
      <c r="DK1158">
        <v>1676</v>
      </c>
      <c r="DL1158">
        <v>345</v>
      </c>
      <c r="DM1158">
        <v>345</v>
      </c>
      <c r="DN1158">
        <v>11963</v>
      </c>
      <c r="DO1158">
        <v>12726</v>
      </c>
      <c r="DP1158" t="s">
        <v>12924</v>
      </c>
      <c r="DQ1158" t="s">
        <v>12923</v>
      </c>
      <c r="DR1158">
        <v>76894</v>
      </c>
      <c r="DS1158">
        <v>52741</v>
      </c>
      <c r="DT1158">
        <v>8</v>
      </c>
      <c r="DU1158">
        <v>26829</v>
      </c>
      <c r="DV1158">
        <v>76894</v>
      </c>
      <c r="DW1158">
        <v>52741</v>
      </c>
      <c r="DX1158">
        <v>8</v>
      </c>
      <c r="DY1158">
        <v>26829</v>
      </c>
      <c r="DZ1158">
        <v>76894</v>
      </c>
      <c r="EA1158">
        <v>52741</v>
      </c>
      <c r="EB1158">
        <v>8</v>
      </c>
      <c r="EC1158">
        <v>26829</v>
      </c>
    </row>
    <row r="1159" spans="1:133" x14ac:dyDescent="0.2">
      <c r="A1159" t="s">
        <v>12921</v>
      </c>
      <c r="B1159">
        <v>76</v>
      </c>
      <c r="C1159" t="s">
        <v>12922</v>
      </c>
      <c r="D1159" t="str">
        <f t="shared" si="54"/>
        <v>NP_009096</v>
      </c>
      <c r="E1159" t="s">
        <v>12921</v>
      </c>
      <c r="F1159" t="s">
        <v>12921</v>
      </c>
      <c r="G1159" t="s">
        <v>12920</v>
      </c>
      <c r="H1159">
        <v>1</v>
      </c>
      <c r="I1159">
        <v>97.775899999999993</v>
      </c>
      <c r="J1159" s="3">
        <v>3.1382100000000002E-10</v>
      </c>
      <c r="K1159">
        <v>130.01</v>
      </c>
      <c r="L1159">
        <v>104.67</v>
      </c>
      <c r="M1159">
        <v>97.775999999999996</v>
      </c>
      <c r="N1159">
        <v>0</v>
      </c>
      <c r="O1159">
        <v>0</v>
      </c>
      <c r="Q1159" t="s">
        <v>137</v>
      </c>
      <c r="R1159">
        <v>0</v>
      </c>
      <c r="S1159">
        <v>0</v>
      </c>
      <c r="U1159" t="s">
        <v>137</v>
      </c>
      <c r="V1159">
        <v>0</v>
      </c>
      <c r="W1159">
        <v>0</v>
      </c>
      <c r="Y1159" t="s">
        <v>137</v>
      </c>
      <c r="Z1159">
        <v>1</v>
      </c>
      <c r="AA1159">
        <v>58.426699999999997</v>
      </c>
      <c r="AB1159">
        <v>4.2853500000000002E-4</v>
      </c>
      <c r="AC1159">
        <v>79.694999999999993</v>
      </c>
      <c r="AH1159">
        <v>1</v>
      </c>
      <c r="AI1159">
        <v>68.625</v>
      </c>
      <c r="AJ1159">
        <v>8.1841499999999996E-4</v>
      </c>
      <c r="AK1159">
        <v>68.625</v>
      </c>
      <c r="AL1159">
        <v>1</v>
      </c>
      <c r="AM1159">
        <v>59.732900000000001</v>
      </c>
      <c r="AN1159">
        <v>2.8724000000000002E-3</v>
      </c>
      <c r="AO1159">
        <v>59.732999999999997</v>
      </c>
      <c r="AP1159">
        <v>1</v>
      </c>
      <c r="AQ1159">
        <v>97.775899999999993</v>
      </c>
      <c r="AR1159" s="3">
        <v>3.1382100000000002E-10</v>
      </c>
      <c r="AS1159">
        <v>130.01</v>
      </c>
      <c r="AT1159" t="s">
        <v>136</v>
      </c>
      <c r="AU1159">
        <v>1</v>
      </c>
      <c r="AV1159" t="s">
        <v>144</v>
      </c>
      <c r="AW1159" t="str">
        <f t="shared" si="55"/>
        <v>SF3A2|NP_009096</v>
      </c>
      <c r="AX1159" s="1" t="str">
        <f t="shared" si="56"/>
        <v>SF3A2|NP_009096|LCLTLHNNEGSYLAHTQGK(1)K</v>
      </c>
      <c r="AY1159" t="s">
        <v>12919</v>
      </c>
      <c r="AZ1159" t="s">
        <v>143</v>
      </c>
      <c r="BA1159" t="s">
        <v>483</v>
      </c>
      <c r="BB1159" t="s">
        <v>12918</v>
      </c>
      <c r="BC1159" t="s">
        <v>12917</v>
      </c>
      <c r="BD1159">
        <v>19</v>
      </c>
      <c r="BE1159">
        <v>3</v>
      </c>
      <c r="BF1159">
        <v>0.67979000000000001</v>
      </c>
      <c r="BG1159" t="s">
        <v>138</v>
      </c>
      <c r="BH1159" t="s">
        <v>138</v>
      </c>
      <c r="BI1159" t="s">
        <v>138</v>
      </c>
      <c r="BJ1159" t="s">
        <v>139</v>
      </c>
      <c r="BK1159" t="s">
        <v>138</v>
      </c>
      <c r="BL1159" t="s">
        <v>139</v>
      </c>
      <c r="BM1159" t="s">
        <v>139</v>
      </c>
      <c r="BN1159" t="s">
        <v>139</v>
      </c>
      <c r="BO1159">
        <v>330850000</v>
      </c>
      <c r="BP1159">
        <v>330850000</v>
      </c>
      <c r="BQ1159">
        <v>0</v>
      </c>
      <c r="BR1159">
        <v>0</v>
      </c>
      <c r="BS1159" t="s">
        <v>137</v>
      </c>
      <c r="BT1159">
        <v>41330000</v>
      </c>
      <c r="BU1159">
        <v>92036000</v>
      </c>
      <c r="BV1159" t="s">
        <v>297</v>
      </c>
      <c r="BW1159">
        <v>11220000</v>
      </c>
      <c r="BX1159" t="s">
        <v>297</v>
      </c>
      <c r="BY1159">
        <v>17709000</v>
      </c>
      <c r="BZ1159">
        <v>40806000</v>
      </c>
      <c r="CA1159">
        <v>55279000</v>
      </c>
      <c r="CB1159" t="s">
        <v>137</v>
      </c>
      <c r="CC1159" t="s">
        <v>137</v>
      </c>
      <c r="CD1159" t="s">
        <v>137</v>
      </c>
      <c r="CE1159" t="s">
        <v>137</v>
      </c>
      <c r="CF1159" t="s">
        <v>137</v>
      </c>
      <c r="CG1159" t="s">
        <v>137</v>
      </c>
      <c r="CH1159" t="s">
        <v>137</v>
      </c>
      <c r="CI1159" t="s">
        <v>137</v>
      </c>
      <c r="CJ1159">
        <v>41330000</v>
      </c>
      <c r="CK1159">
        <v>0</v>
      </c>
      <c r="CL1159">
        <v>0</v>
      </c>
      <c r="CM1159">
        <v>92036000</v>
      </c>
      <c r="CN1159">
        <v>0</v>
      </c>
      <c r="CO1159">
        <v>0</v>
      </c>
      <c r="CP1159">
        <v>0</v>
      </c>
      <c r="CQ1159">
        <v>0</v>
      </c>
      <c r="CR1159">
        <v>0</v>
      </c>
      <c r="CS1159">
        <v>11220000</v>
      </c>
      <c r="CT1159">
        <v>0</v>
      </c>
      <c r="CU1159">
        <v>0</v>
      </c>
      <c r="CV1159">
        <v>0</v>
      </c>
      <c r="CW1159">
        <v>0</v>
      </c>
      <c r="CX1159">
        <v>0</v>
      </c>
      <c r="CY1159">
        <v>17709000</v>
      </c>
      <c r="CZ1159">
        <v>0</v>
      </c>
      <c r="DA1159">
        <v>0</v>
      </c>
      <c r="DB1159">
        <v>40806000</v>
      </c>
      <c r="DC1159">
        <v>0</v>
      </c>
      <c r="DD1159">
        <v>0</v>
      </c>
      <c r="DE1159">
        <v>55279000</v>
      </c>
      <c r="DF1159">
        <v>0</v>
      </c>
      <c r="DG1159">
        <v>0</v>
      </c>
      <c r="DJ1159">
        <v>1157</v>
      </c>
      <c r="DK1159">
        <v>1678</v>
      </c>
      <c r="DL1159">
        <v>76</v>
      </c>
      <c r="DM1159">
        <v>76</v>
      </c>
      <c r="DN1159">
        <v>5588</v>
      </c>
      <c r="DO1159">
        <v>5915</v>
      </c>
      <c r="DP1159" t="s">
        <v>12916</v>
      </c>
      <c r="DQ1159" t="s">
        <v>12915</v>
      </c>
      <c r="DR1159">
        <v>36621</v>
      </c>
      <c r="DS1159">
        <v>25039</v>
      </c>
      <c r="DT1159">
        <v>8</v>
      </c>
      <c r="DU1159">
        <v>24340</v>
      </c>
      <c r="DV1159">
        <v>36620</v>
      </c>
      <c r="DW1159">
        <v>25038</v>
      </c>
      <c r="DX1159">
        <v>8</v>
      </c>
      <c r="DY1159">
        <v>24337</v>
      </c>
      <c r="DZ1159">
        <v>36620</v>
      </c>
      <c r="EA1159">
        <v>25038</v>
      </c>
      <c r="EB1159">
        <v>8</v>
      </c>
      <c r="EC1159">
        <v>24337</v>
      </c>
    </row>
    <row r="1160" spans="1:133" x14ac:dyDescent="0.2">
      <c r="A1160" t="s">
        <v>12913</v>
      </c>
      <c r="B1160">
        <v>561</v>
      </c>
      <c r="C1160" t="s">
        <v>12914</v>
      </c>
      <c r="D1160" t="str">
        <f t="shared" si="54"/>
        <v>NP_055040</v>
      </c>
      <c r="E1160" t="s">
        <v>12913</v>
      </c>
      <c r="F1160" t="s">
        <v>12913</v>
      </c>
      <c r="G1160" t="s">
        <v>12912</v>
      </c>
      <c r="H1160">
        <v>0.69356399999999996</v>
      </c>
      <c r="I1160">
        <v>3.5474700000000001</v>
      </c>
      <c r="J1160">
        <v>6.4047599999999998E-3</v>
      </c>
      <c r="K1160">
        <v>43.451000000000001</v>
      </c>
      <c r="L1160">
        <v>24.652999999999999</v>
      </c>
      <c r="M1160">
        <v>43.451000000000001</v>
      </c>
      <c r="V1160">
        <v>0.69356399999999996</v>
      </c>
      <c r="W1160">
        <v>3.5474700000000001</v>
      </c>
      <c r="X1160">
        <v>6.4047599999999998E-3</v>
      </c>
      <c r="Y1160">
        <v>43.451000000000001</v>
      </c>
      <c r="AT1160" t="s">
        <v>136</v>
      </c>
      <c r="AU1160">
        <v>1</v>
      </c>
      <c r="AV1160" t="s">
        <v>144</v>
      </c>
      <c r="AW1160" t="str">
        <f t="shared" si="55"/>
        <v>PPP2R1A|NP_055040</v>
      </c>
      <c r="AX1160" s="1" t="str">
        <f t="shared" si="56"/>
        <v>PPP2R1A|NP_055040|IGPILDNSTLQSEVK(0.694)PILEK(0.306)LTQDQDVDVK</v>
      </c>
      <c r="AY1160" t="s">
        <v>12911</v>
      </c>
      <c r="AZ1160" t="s">
        <v>143</v>
      </c>
      <c r="BA1160" t="s">
        <v>6749</v>
      </c>
      <c r="BB1160" t="s">
        <v>12910</v>
      </c>
      <c r="BC1160" t="s">
        <v>12909</v>
      </c>
      <c r="BD1160">
        <v>15</v>
      </c>
      <c r="BE1160">
        <v>4</v>
      </c>
      <c r="BF1160">
        <v>-2.3399000000000001</v>
      </c>
      <c r="BG1160" t="s">
        <v>138</v>
      </c>
      <c r="BH1160" t="s">
        <v>138</v>
      </c>
      <c r="BI1160" t="s">
        <v>139</v>
      </c>
      <c r="BJ1160" t="s">
        <v>138</v>
      </c>
      <c r="BK1160" t="s">
        <v>138</v>
      </c>
      <c r="BL1160" t="s">
        <v>138</v>
      </c>
      <c r="BM1160" t="s">
        <v>138</v>
      </c>
      <c r="BN1160" t="s">
        <v>138</v>
      </c>
      <c r="BO1160">
        <v>9853200</v>
      </c>
      <c r="BP1160">
        <v>9853200</v>
      </c>
      <c r="BQ1160">
        <v>0</v>
      </c>
      <c r="BR1160">
        <v>0</v>
      </c>
      <c r="BS1160" t="s">
        <v>137</v>
      </c>
      <c r="BT1160" t="s">
        <v>297</v>
      </c>
      <c r="BU1160" t="s">
        <v>297</v>
      </c>
      <c r="BV1160">
        <v>9853200</v>
      </c>
      <c r="BW1160" t="s">
        <v>297</v>
      </c>
      <c r="BX1160" t="s">
        <v>297</v>
      </c>
      <c r="BY1160" t="s">
        <v>297</v>
      </c>
      <c r="BZ1160" t="s">
        <v>297</v>
      </c>
      <c r="CA1160" t="s">
        <v>297</v>
      </c>
      <c r="CB1160" t="s">
        <v>137</v>
      </c>
      <c r="CC1160" t="s">
        <v>137</v>
      </c>
      <c r="CD1160" t="s">
        <v>137</v>
      </c>
      <c r="CE1160" t="s">
        <v>137</v>
      </c>
      <c r="CF1160" t="s">
        <v>137</v>
      </c>
      <c r="CG1160" t="s">
        <v>137</v>
      </c>
      <c r="CH1160" t="s">
        <v>137</v>
      </c>
      <c r="CI1160" t="s">
        <v>137</v>
      </c>
      <c r="CJ1160">
        <v>0</v>
      </c>
      <c r="CK1160">
        <v>0</v>
      </c>
      <c r="CL1160">
        <v>0</v>
      </c>
      <c r="CM1160">
        <v>0</v>
      </c>
      <c r="CN1160">
        <v>0</v>
      </c>
      <c r="CO1160">
        <v>0</v>
      </c>
      <c r="CP1160">
        <v>9853200</v>
      </c>
      <c r="CQ1160">
        <v>0</v>
      </c>
      <c r="CR1160">
        <v>0</v>
      </c>
      <c r="CS1160">
        <v>0</v>
      </c>
      <c r="CT1160">
        <v>0</v>
      </c>
      <c r="CU1160">
        <v>0</v>
      </c>
      <c r="CV1160">
        <v>0</v>
      </c>
      <c r="CW1160">
        <v>0</v>
      </c>
      <c r="CX1160">
        <v>0</v>
      </c>
      <c r="CY1160">
        <v>0</v>
      </c>
      <c r="CZ1160">
        <v>0</v>
      </c>
      <c r="DA1160">
        <v>0</v>
      </c>
      <c r="DB1160">
        <v>0</v>
      </c>
      <c r="DC1160">
        <v>0</v>
      </c>
      <c r="DD1160">
        <v>0</v>
      </c>
      <c r="DE1160">
        <v>0</v>
      </c>
      <c r="DF1160">
        <v>0</v>
      </c>
      <c r="DG1160">
        <v>0</v>
      </c>
      <c r="DJ1160">
        <v>1158</v>
      </c>
      <c r="DK1160">
        <v>1679</v>
      </c>
      <c r="DL1160">
        <v>561</v>
      </c>
      <c r="DM1160">
        <v>561</v>
      </c>
      <c r="DN1160">
        <v>4281</v>
      </c>
      <c r="DO1160">
        <v>4510</v>
      </c>
      <c r="DP1160">
        <v>27236</v>
      </c>
      <c r="DQ1160">
        <v>18921</v>
      </c>
      <c r="DR1160">
        <v>27236</v>
      </c>
      <c r="DS1160">
        <v>18921</v>
      </c>
      <c r="DT1160">
        <v>3</v>
      </c>
      <c r="DU1160">
        <v>57648</v>
      </c>
      <c r="DV1160">
        <v>27236</v>
      </c>
      <c r="DW1160">
        <v>18921</v>
      </c>
      <c r="DX1160">
        <v>3</v>
      </c>
      <c r="DY1160">
        <v>57648</v>
      </c>
      <c r="DZ1160">
        <v>27236</v>
      </c>
      <c r="EA1160">
        <v>18921</v>
      </c>
      <c r="EB1160">
        <v>3</v>
      </c>
      <c r="EC1160">
        <v>57648</v>
      </c>
    </row>
    <row r="1161" spans="1:133" x14ac:dyDescent="0.2">
      <c r="A1161" t="s">
        <v>12902</v>
      </c>
      <c r="B1161" t="s">
        <v>12908</v>
      </c>
      <c r="C1161" t="s">
        <v>12901</v>
      </c>
      <c r="D1161" t="str">
        <f t="shared" si="54"/>
        <v>NP_001156752</v>
      </c>
      <c r="E1161" t="s">
        <v>12900</v>
      </c>
      <c r="F1161" t="s">
        <v>12900</v>
      </c>
      <c r="G1161" t="s">
        <v>12899</v>
      </c>
      <c r="H1161">
        <v>1</v>
      </c>
      <c r="I1161">
        <v>68.657499999999999</v>
      </c>
      <c r="J1161" s="3">
        <v>2.46013E-14</v>
      </c>
      <c r="K1161">
        <v>90.712000000000003</v>
      </c>
      <c r="L1161">
        <v>76.731999999999999</v>
      </c>
      <c r="M1161">
        <v>68.656999999999996</v>
      </c>
      <c r="N1161">
        <v>1</v>
      </c>
      <c r="O1161">
        <v>59.082900000000002</v>
      </c>
      <c r="P1161">
        <v>1.4183300000000001E-4</v>
      </c>
      <c r="Q1161">
        <v>59.082999999999998</v>
      </c>
      <c r="R1161">
        <v>1</v>
      </c>
      <c r="S1161">
        <v>86.319500000000005</v>
      </c>
      <c r="T1161" s="3">
        <v>4.91602E-11</v>
      </c>
      <c r="U1161">
        <v>86.32</v>
      </c>
      <c r="AH1161">
        <v>1</v>
      </c>
      <c r="AI1161">
        <v>90.711500000000001</v>
      </c>
      <c r="AJ1161" s="3">
        <v>2.46013E-14</v>
      </c>
      <c r="AK1161">
        <v>90.712000000000003</v>
      </c>
      <c r="AL1161">
        <v>1</v>
      </c>
      <c r="AM1161">
        <v>68.657499999999999</v>
      </c>
      <c r="AN1161" s="3">
        <v>4.27728E-6</v>
      </c>
      <c r="AO1161">
        <v>68.656999999999996</v>
      </c>
      <c r="AT1161" t="s">
        <v>136</v>
      </c>
      <c r="AU1161">
        <v>1</v>
      </c>
      <c r="AV1161" t="s">
        <v>144</v>
      </c>
      <c r="AW1161" t="str">
        <f t="shared" si="55"/>
        <v>HTATSF1|NP_001156752</v>
      </c>
      <c r="AX1161" s="1" t="str">
        <f t="shared" si="56"/>
        <v>HTATSF1|NP_001156752|HFSEHPSTSK(1)MNAQETATGMAFEEPIDEK</v>
      </c>
      <c r="AY1161" t="s">
        <v>12907</v>
      </c>
      <c r="AZ1161" t="s">
        <v>143</v>
      </c>
      <c r="BA1161" t="s">
        <v>5695</v>
      </c>
      <c r="BB1161" t="s">
        <v>12906</v>
      </c>
      <c r="BC1161" t="s">
        <v>12905</v>
      </c>
      <c r="BD1161">
        <v>10</v>
      </c>
      <c r="BE1161">
        <v>4</v>
      </c>
      <c r="BF1161">
        <v>5.5625000000000001E-2</v>
      </c>
      <c r="BG1161" t="s">
        <v>139</v>
      </c>
      <c r="BH1161" t="s">
        <v>139</v>
      </c>
      <c r="BI1161" t="s">
        <v>138</v>
      </c>
      <c r="BJ1161" t="s">
        <v>138</v>
      </c>
      <c r="BK1161" t="s">
        <v>138</v>
      </c>
      <c r="BL1161" t="s">
        <v>139</v>
      </c>
      <c r="BM1161" t="s">
        <v>139</v>
      </c>
      <c r="BN1161" t="s">
        <v>138</v>
      </c>
      <c r="BO1161">
        <v>60452000</v>
      </c>
      <c r="BP1161">
        <v>60452000</v>
      </c>
      <c r="BQ1161">
        <v>0</v>
      </c>
      <c r="BR1161">
        <v>0</v>
      </c>
      <c r="BS1161" t="s">
        <v>137</v>
      </c>
      <c r="BT1161">
        <v>8496700</v>
      </c>
      <c r="BU1161">
        <v>14693000</v>
      </c>
      <c r="BV1161" t="s">
        <v>297</v>
      </c>
      <c r="BW1161" t="s">
        <v>297</v>
      </c>
      <c r="BX1161" t="s">
        <v>297</v>
      </c>
      <c r="BY1161">
        <v>11971000</v>
      </c>
      <c r="BZ1161">
        <v>25291000</v>
      </c>
      <c r="CA1161" t="s">
        <v>297</v>
      </c>
      <c r="CB1161" t="s">
        <v>137</v>
      </c>
      <c r="CC1161" t="s">
        <v>137</v>
      </c>
      <c r="CD1161" t="s">
        <v>137</v>
      </c>
      <c r="CE1161" t="s">
        <v>137</v>
      </c>
      <c r="CF1161" t="s">
        <v>137</v>
      </c>
      <c r="CG1161" t="s">
        <v>137</v>
      </c>
      <c r="CH1161" t="s">
        <v>137</v>
      </c>
      <c r="CI1161" t="s">
        <v>137</v>
      </c>
      <c r="CJ1161">
        <v>8496700</v>
      </c>
      <c r="CK1161">
        <v>0</v>
      </c>
      <c r="CL1161">
        <v>0</v>
      </c>
      <c r="CM1161">
        <v>14693000</v>
      </c>
      <c r="CN1161">
        <v>0</v>
      </c>
      <c r="CO1161">
        <v>0</v>
      </c>
      <c r="CP1161">
        <v>0</v>
      </c>
      <c r="CQ1161">
        <v>0</v>
      </c>
      <c r="CR1161">
        <v>0</v>
      </c>
      <c r="CS1161">
        <v>0</v>
      </c>
      <c r="CT1161">
        <v>0</v>
      </c>
      <c r="CU1161">
        <v>0</v>
      </c>
      <c r="CV1161">
        <v>0</v>
      </c>
      <c r="CW1161">
        <v>0</v>
      </c>
      <c r="CX1161">
        <v>0</v>
      </c>
      <c r="CY1161">
        <v>11971000</v>
      </c>
      <c r="CZ1161">
        <v>0</v>
      </c>
      <c r="DA1161">
        <v>0</v>
      </c>
      <c r="DB1161">
        <v>25291000</v>
      </c>
      <c r="DC1161">
        <v>0</v>
      </c>
      <c r="DD1161">
        <v>0</v>
      </c>
      <c r="DE1161">
        <v>0</v>
      </c>
      <c r="DF1161">
        <v>0</v>
      </c>
      <c r="DG1161">
        <v>0</v>
      </c>
      <c r="DJ1161">
        <v>1159</v>
      </c>
      <c r="DK1161">
        <v>1680</v>
      </c>
      <c r="DL1161">
        <v>410</v>
      </c>
      <c r="DM1161">
        <v>410</v>
      </c>
      <c r="DN1161">
        <v>3628</v>
      </c>
      <c r="DO1161">
        <v>3822</v>
      </c>
      <c r="DP1161" t="s">
        <v>12904</v>
      </c>
      <c r="DQ1161" t="s">
        <v>12903</v>
      </c>
      <c r="DR1161">
        <v>22771</v>
      </c>
      <c r="DS1161">
        <v>15866</v>
      </c>
      <c r="DT1161">
        <v>7</v>
      </c>
      <c r="DU1161">
        <v>30085</v>
      </c>
      <c r="DV1161">
        <v>22770</v>
      </c>
      <c r="DW1161">
        <v>15864</v>
      </c>
      <c r="DX1161">
        <v>6</v>
      </c>
      <c r="DY1161">
        <v>29823</v>
      </c>
      <c r="DZ1161">
        <v>22770</v>
      </c>
      <c r="EA1161">
        <v>15864</v>
      </c>
      <c r="EB1161">
        <v>6</v>
      </c>
      <c r="EC1161">
        <v>29823</v>
      </c>
    </row>
    <row r="1162" spans="1:133" x14ac:dyDescent="0.2">
      <c r="A1162" t="s">
        <v>12902</v>
      </c>
      <c r="B1162" t="s">
        <v>5266</v>
      </c>
      <c r="C1162" t="s">
        <v>12901</v>
      </c>
      <c r="D1162" t="str">
        <f t="shared" si="54"/>
        <v>NP_001156752</v>
      </c>
      <c r="E1162" t="s">
        <v>12900</v>
      </c>
      <c r="F1162" t="s">
        <v>12900</v>
      </c>
      <c r="G1162" t="s">
        <v>12899</v>
      </c>
      <c r="H1162">
        <v>1</v>
      </c>
      <c r="I1162">
        <v>78.528800000000004</v>
      </c>
      <c r="J1162">
        <v>1.39335E-2</v>
      </c>
      <c r="K1162">
        <v>78.528999999999996</v>
      </c>
      <c r="L1162">
        <v>33.603000000000002</v>
      </c>
      <c r="M1162">
        <v>78.528999999999996</v>
      </c>
      <c r="N1162">
        <v>0</v>
      </c>
      <c r="O1162">
        <v>0</v>
      </c>
      <c r="Q1162" t="s">
        <v>137</v>
      </c>
      <c r="R1162">
        <v>0</v>
      </c>
      <c r="S1162">
        <v>0</v>
      </c>
      <c r="U1162" t="s">
        <v>137</v>
      </c>
      <c r="Z1162">
        <v>0</v>
      </c>
      <c r="AA1162">
        <v>0</v>
      </c>
      <c r="AC1162" t="s">
        <v>137</v>
      </c>
      <c r="AH1162">
        <v>1</v>
      </c>
      <c r="AI1162">
        <v>78.528800000000004</v>
      </c>
      <c r="AJ1162">
        <v>1.39335E-2</v>
      </c>
      <c r="AK1162">
        <v>78.528999999999996</v>
      </c>
      <c r="AP1162">
        <v>0</v>
      </c>
      <c r="AQ1162">
        <v>0</v>
      </c>
      <c r="AS1162" t="s">
        <v>137</v>
      </c>
      <c r="AT1162" t="s">
        <v>136</v>
      </c>
      <c r="AU1162">
        <v>1</v>
      </c>
      <c r="AV1162" t="s">
        <v>144</v>
      </c>
      <c r="AW1162" t="str">
        <f t="shared" si="55"/>
        <v>HTATSF1|NP_001156752</v>
      </c>
      <c r="AX1162" s="1" t="str">
        <f t="shared" si="56"/>
        <v>HTATSF1|NP_001156752|LSMQQK(1)QLDWRPER</v>
      </c>
      <c r="AY1162" t="s">
        <v>12898</v>
      </c>
      <c r="AZ1162" t="s">
        <v>143</v>
      </c>
      <c r="BA1162" t="s">
        <v>2347</v>
      </c>
      <c r="BB1162" t="s">
        <v>12897</v>
      </c>
      <c r="BC1162" t="s">
        <v>12896</v>
      </c>
      <c r="BD1162">
        <v>6</v>
      </c>
      <c r="BE1162">
        <v>3</v>
      </c>
      <c r="BF1162">
        <v>3.1303999999999998</v>
      </c>
      <c r="BG1162" t="s">
        <v>138</v>
      </c>
      <c r="BH1162" t="s">
        <v>138</v>
      </c>
      <c r="BI1162" t="s">
        <v>138</v>
      </c>
      <c r="BJ1162" t="s">
        <v>138</v>
      </c>
      <c r="BK1162" t="s">
        <v>138</v>
      </c>
      <c r="BL1162" t="s">
        <v>139</v>
      </c>
      <c r="BM1162" t="s">
        <v>138</v>
      </c>
      <c r="BN1162" t="s">
        <v>138</v>
      </c>
      <c r="BO1162">
        <v>32424000</v>
      </c>
      <c r="BP1162">
        <v>32424000</v>
      </c>
      <c r="BQ1162">
        <v>0</v>
      </c>
      <c r="BR1162">
        <v>0</v>
      </c>
      <c r="BS1162" t="s">
        <v>137</v>
      </c>
      <c r="BT1162">
        <v>6577700</v>
      </c>
      <c r="BU1162">
        <v>8298600</v>
      </c>
      <c r="BV1162" t="s">
        <v>297</v>
      </c>
      <c r="BW1162">
        <v>6401100</v>
      </c>
      <c r="BX1162" t="s">
        <v>297</v>
      </c>
      <c r="BY1162">
        <v>5801600</v>
      </c>
      <c r="BZ1162" t="s">
        <v>297</v>
      </c>
      <c r="CA1162">
        <v>5344600</v>
      </c>
      <c r="CB1162" t="s">
        <v>137</v>
      </c>
      <c r="CC1162" t="s">
        <v>137</v>
      </c>
      <c r="CD1162" t="s">
        <v>137</v>
      </c>
      <c r="CE1162" t="s">
        <v>137</v>
      </c>
      <c r="CF1162" t="s">
        <v>137</v>
      </c>
      <c r="CG1162" t="s">
        <v>137</v>
      </c>
      <c r="CH1162" t="s">
        <v>137</v>
      </c>
      <c r="CI1162" t="s">
        <v>137</v>
      </c>
      <c r="CJ1162">
        <v>6577700</v>
      </c>
      <c r="CK1162">
        <v>0</v>
      </c>
      <c r="CL1162">
        <v>0</v>
      </c>
      <c r="CM1162">
        <v>8298600</v>
      </c>
      <c r="CN1162">
        <v>0</v>
      </c>
      <c r="CO1162">
        <v>0</v>
      </c>
      <c r="CP1162">
        <v>0</v>
      </c>
      <c r="CQ1162">
        <v>0</v>
      </c>
      <c r="CR1162">
        <v>0</v>
      </c>
      <c r="CS1162">
        <v>6401100</v>
      </c>
      <c r="CT1162">
        <v>0</v>
      </c>
      <c r="CU1162">
        <v>0</v>
      </c>
      <c r="CV1162">
        <v>0</v>
      </c>
      <c r="CW1162">
        <v>0</v>
      </c>
      <c r="CX1162">
        <v>0</v>
      </c>
      <c r="CY1162">
        <v>5801600</v>
      </c>
      <c r="CZ1162">
        <v>0</v>
      </c>
      <c r="DA1162">
        <v>0</v>
      </c>
      <c r="DB1162">
        <v>0</v>
      </c>
      <c r="DC1162">
        <v>0</v>
      </c>
      <c r="DD1162">
        <v>0</v>
      </c>
      <c r="DE1162">
        <v>5344600</v>
      </c>
      <c r="DF1162">
        <v>0</v>
      </c>
      <c r="DG1162">
        <v>0</v>
      </c>
      <c r="DJ1162">
        <v>1160</v>
      </c>
      <c r="DK1162">
        <v>1680</v>
      </c>
      <c r="DL1162">
        <v>245</v>
      </c>
      <c r="DM1162">
        <v>245</v>
      </c>
      <c r="DN1162">
        <v>6450</v>
      </c>
      <c r="DO1162">
        <v>6822</v>
      </c>
      <c r="DP1162" t="s">
        <v>12895</v>
      </c>
      <c r="DQ1162">
        <v>28625</v>
      </c>
      <c r="DR1162">
        <v>41833</v>
      </c>
      <c r="DS1162">
        <v>28625</v>
      </c>
      <c r="DT1162">
        <v>6</v>
      </c>
      <c r="DU1162">
        <v>28987</v>
      </c>
      <c r="DV1162">
        <v>41833</v>
      </c>
      <c r="DW1162">
        <v>28625</v>
      </c>
      <c r="DX1162">
        <v>6</v>
      </c>
      <c r="DY1162">
        <v>28987</v>
      </c>
      <c r="DZ1162">
        <v>41833</v>
      </c>
      <c r="EA1162">
        <v>28625</v>
      </c>
      <c r="EB1162">
        <v>6</v>
      </c>
      <c r="EC1162">
        <v>28987</v>
      </c>
    </row>
    <row r="1163" spans="1:133" x14ac:dyDescent="0.2">
      <c r="A1163" t="s">
        <v>12888</v>
      </c>
      <c r="B1163">
        <v>233</v>
      </c>
      <c r="C1163" t="s">
        <v>12889</v>
      </c>
      <c r="D1163" t="str">
        <f t="shared" si="54"/>
        <v>NP_001679</v>
      </c>
      <c r="E1163" t="s">
        <v>12888</v>
      </c>
      <c r="F1163" t="s">
        <v>12888</v>
      </c>
      <c r="G1163" t="s">
        <v>12887</v>
      </c>
      <c r="H1163">
        <v>1</v>
      </c>
      <c r="I1163">
        <v>85.988100000000003</v>
      </c>
      <c r="J1163">
        <v>6.3113100000000005E-4</v>
      </c>
      <c r="K1163">
        <v>85.988</v>
      </c>
      <c r="L1163">
        <v>58.335999999999999</v>
      </c>
      <c r="M1163">
        <v>85.988</v>
      </c>
      <c r="Z1163">
        <v>1</v>
      </c>
      <c r="AA1163">
        <v>85.988100000000003</v>
      </c>
      <c r="AB1163">
        <v>6.3113100000000005E-4</v>
      </c>
      <c r="AC1163">
        <v>85.988</v>
      </c>
      <c r="AH1163">
        <v>0</v>
      </c>
      <c r="AI1163">
        <v>0</v>
      </c>
      <c r="AK1163" t="s">
        <v>137</v>
      </c>
      <c r="AT1163" t="s">
        <v>136</v>
      </c>
      <c r="AU1163">
        <v>1</v>
      </c>
      <c r="AV1163" t="s">
        <v>144</v>
      </c>
      <c r="AW1163" t="str">
        <f t="shared" si="55"/>
        <v>ATP5F1|NP_001679</v>
      </c>
      <c r="AX1163" s="1" t="str">
        <f t="shared" si="56"/>
        <v>ATP5F1|NP_001679|HVVQSISTQQEK(1)ETIAK</v>
      </c>
      <c r="AY1163" t="s">
        <v>12894</v>
      </c>
      <c r="AZ1163" t="s">
        <v>143</v>
      </c>
      <c r="BA1163" t="s">
        <v>3240</v>
      </c>
      <c r="BB1163" t="s">
        <v>12893</v>
      </c>
      <c r="BC1163" t="s">
        <v>12892</v>
      </c>
      <c r="BD1163">
        <v>12</v>
      </c>
      <c r="BE1163">
        <v>3</v>
      </c>
      <c r="BF1163">
        <v>0.12908</v>
      </c>
      <c r="BG1163" t="s">
        <v>138</v>
      </c>
      <c r="BH1163" t="s">
        <v>138</v>
      </c>
      <c r="BI1163" t="s">
        <v>138</v>
      </c>
      <c r="BJ1163" t="s">
        <v>139</v>
      </c>
      <c r="BK1163" t="s">
        <v>138</v>
      </c>
      <c r="BL1163" t="s">
        <v>138</v>
      </c>
      <c r="BM1163" t="s">
        <v>138</v>
      </c>
      <c r="BN1163" t="s">
        <v>138</v>
      </c>
      <c r="BO1163">
        <v>22256000</v>
      </c>
      <c r="BP1163">
        <v>22256000</v>
      </c>
      <c r="BQ1163">
        <v>0</v>
      </c>
      <c r="BR1163">
        <v>0</v>
      </c>
      <c r="BS1163" t="s">
        <v>137</v>
      </c>
      <c r="BT1163" t="s">
        <v>297</v>
      </c>
      <c r="BU1163" t="s">
        <v>297</v>
      </c>
      <c r="BV1163" t="s">
        <v>297</v>
      </c>
      <c r="BW1163">
        <v>10038000</v>
      </c>
      <c r="BX1163" t="s">
        <v>297</v>
      </c>
      <c r="BY1163">
        <v>6243400</v>
      </c>
      <c r="BZ1163" t="s">
        <v>297</v>
      </c>
      <c r="CA1163" t="s">
        <v>297</v>
      </c>
      <c r="CB1163" t="s">
        <v>137</v>
      </c>
      <c r="CC1163" t="s">
        <v>137</v>
      </c>
      <c r="CD1163" t="s">
        <v>137</v>
      </c>
      <c r="CE1163" t="s">
        <v>137</v>
      </c>
      <c r="CF1163" t="s">
        <v>137</v>
      </c>
      <c r="CG1163" t="s">
        <v>137</v>
      </c>
      <c r="CH1163" t="s">
        <v>137</v>
      </c>
      <c r="CI1163" t="s">
        <v>137</v>
      </c>
      <c r="CJ1163">
        <v>0</v>
      </c>
      <c r="CK1163">
        <v>0</v>
      </c>
      <c r="CL1163">
        <v>0</v>
      </c>
      <c r="CM1163">
        <v>0</v>
      </c>
      <c r="CN1163">
        <v>0</v>
      </c>
      <c r="CO1163">
        <v>0</v>
      </c>
      <c r="CP1163">
        <v>0</v>
      </c>
      <c r="CQ1163">
        <v>0</v>
      </c>
      <c r="CR1163">
        <v>0</v>
      </c>
      <c r="CS1163">
        <v>10038000</v>
      </c>
      <c r="CT1163">
        <v>0</v>
      </c>
      <c r="CU1163">
        <v>0</v>
      </c>
      <c r="CV1163">
        <v>0</v>
      </c>
      <c r="CW1163">
        <v>0</v>
      </c>
      <c r="CX1163">
        <v>0</v>
      </c>
      <c r="CY1163">
        <v>6243400</v>
      </c>
      <c r="CZ1163">
        <v>0</v>
      </c>
      <c r="DA1163">
        <v>0</v>
      </c>
      <c r="DB1163">
        <v>0</v>
      </c>
      <c r="DC1163">
        <v>0</v>
      </c>
      <c r="DD1163">
        <v>0</v>
      </c>
      <c r="DE1163">
        <v>0</v>
      </c>
      <c r="DF1163">
        <v>0</v>
      </c>
      <c r="DG1163">
        <v>0</v>
      </c>
      <c r="DJ1163">
        <v>1161</v>
      </c>
      <c r="DK1163">
        <v>1691</v>
      </c>
      <c r="DL1163">
        <v>233</v>
      </c>
      <c r="DM1163">
        <v>233</v>
      </c>
      <c r="DN1163">
        <v>4038</v>
      </c>
      <c r="DO1163">
        <v>4256</v>
      </c>
      <c r="DP1163" t="s">
        <v>12891</v>
      </c>
      <c r="DQ1163" t="s">
        <v>12890</v>
      </c>
      <c r="DR1163">
        <v>25714</v>
      </c>
      <c r="DS1163">
        <v>17925</v>
      </c>
      <c r="DT1163">
        <v>4</v>
      </c>
      <c r="DU1163">
        <v>17659</v>
      </c>
      <c r="DV1163">
        <v>25714</v>
      </c>
      <c r="DW1163">
        <v>17925</v>
      </c>
      <c r="DX1163">
        <v>4</v>
      </c>
      <c r="DY1163">
        <v>17659</v>
      </c>
      <c r="DZ1163">
        <v>25714</v>
      </c>
      <c r="EA1163">
        <v>17925</v>
      </c>
      <c r="EB1163">
        <v>4</v>
      </c>
      <c r="EC1163">
        <v>17659</v>
      </c>
    </row>
    <row r="1164" spans="1:133" x14ac:dyDescent="0.2">
      <c r="A1164" t="s">
        <v>12888</v>
      </c>
      <c r="B1164">
        <v>154</v>
      </c>
      <c r="C1164" t="s">
        <v>12889</v>
      </c>
      <c r="D1164" t="str">
        <f t="shared" si="54"/>
        <v>NP_001679</v>
      </c>
      <c r="E1164" t="s">
        <v>12888</v>
      </c>
      <c r="F1164" t="s">
        <v>12888</v>
      </c>
      <c r="G1164" t="s">
        <v>12887</v>
      </c>
      <c r="H1164">
        <v>1</v>
      </c>
      <c r="I1164">
        <v>130.17500000000001</v>
      </c>
      <c r="J1164" s="3">
        <v>6.4653099999999994E-54</v>
      </c>
      <c r="K1164">
        <v>148.52000000000001</v>
      </c>
      <c r="L1164">
        <v>95.331999999999994</v>
      </c>
      <c r="M1164">
        <v>130.16999999999999</v>
      </c>
      <c r="R1164">
        <v>1</v>
      </c>
      <c r="S1164">
        <v>85.2239</v>
      </c>
      <c r="T1164" s="3">
        <v>1.23977E-5</v>
      </c>
      <c r="U1164">
        <v>85.224000000000004</v>
      </c>
      <c r="V1164">
        <v>1</v>
      </c>
      <c r="W1164">
        <v>70.993499999999997</v>
      </c>
      <c r="X1164">
        <v>4.4174999999999998E-4</v>
      </c>
      <c r="Y1164">
        <v>70.994</v>
      </c>
      <c r="AH1164">
        <v>1</v>
      </c>
      <c r="AI1164">
        <v>101.477</v>
      </c>
      <c r="AJ1164" s="3">
        <v>2.30919E-6</v>
      </c>
      <c r="AK1164">
        <v>101.48</v>
      </c>
      <c r="AL1164">
        <v>1</v>
      </c>
      <c r="AM1164">
        <v>148.52099999999999</v>
      </c>
      <c r="AN1164" s="3">
        <v>6.4653099999999994E-54</v>
      </c>
      <c r="AO1164">
        <v>148.52000000000001</v>
      </c>
      <c r="AP1164">
        <v>1</v>
      </c>
      <c r="AQ1164">
        <v>130.17500000000001</v>
      </c>
      <c r="AR1164" s="3">
        <v>5.0993400000000002E-13</v>
      </c>
      <c r="AS1164">
        <v>130.16999999999999</v>
      </c>
      <c r="AT1164" t="s">
        <v>136</v>
      </c>
      <c r="AU1164">
        <v>1</v>
      </c>
      <c r="AV1164" t="s">
        <v>144</v>
      </c>
      <c r="AW1164" t="str">
        <f t="shared" si="55"/>
        <v>ATP5F1|NP_001679</v>
      </c>
      <c r="AX1164" s="1" t="str">
        <f t="shared" si="56"/>
        <v>ATP5F1|NP_001679|QASIQHIQNAIDTEK(1)SQQALVQK</v>
      </c>
      <c r="AY1164" t="s">
        <v>12886</v>
      </c>
      <c r="AZ1164" t="s">
        <v>143</v>
      </c>
      <c r="BA1164" t="s">
        <v>2967</v>
      </c>
      <c r="BB1164" t="s">
        <v>12885</v>
      </c>
      <c r="BC1164" t="s">
        <v>12884</v>
      </c>
      <c r="BD1164">
        <v>15</v>
      </c>
      <c r="BE1164">
        <v>3</v>
      </c>
      <c r="BF1164">
        <v>0.40705000000000002</v>
      </c>
      <c r="BG1164" t="s">
        <v>138</v>
      </c>
      <c r="BH1164" t="s">
        <v>139</v>
      </c>
      <c r="BI1164" t="s">
        <v>139</v>
      </c>
      <c r="BJ1164" t="s">
        <v>138</v>
      </c>
      <c r="BK1164" t="s">
        <v>138</v>
      </c>
      <c r="BL1164" t="s">
        <v>139</v>
      </c>
      <c r="BM1164" t="s">
        <v>139</v>
      </c>
      <c r="BN1164" t="s">
        <v>139</v>
      </c>
      <c r="BO1164">
        <v>55708000</v>
      </c>
      <c r="BP1164">
        <v>55708000</v>
      </c>
      <c r="BQ1164">
        <v>0</v>
      </c>
      <c r="BR1164">
        <v>0</v>
      </c>
      <c r="BS1164" t="s">
        <v>137</v>
      </c>
      <c r="BT1164" t="s">
        <v>297</v>
      </c>
      <c r="BU1164">
        <v>14011000</v>
      </c>
      <c r="BV1164">
        <v>7667700</v>
      </c>
      <c r="BW1164" t="s">
        <v>297</v>
      </c>
      <c r="BX1164" t="s">
        <v>297</v>
      </c>
      <c r="BY1164">
        <v>8217700</v>
      </c>
      <c r="BZ1164" t="s">
        <v>297</v>
      </c>
      <c r="CA1164">
        <v>25812000</v>
      </c>
      <c r="CB1164" t="s">
        <v>137</v>
      </c>
      <c r="CC1164" t="s">
        <v>137</v>
      </c>
      <c r="CD1164" t="s">
        <v>137</v>
      </c>
      <c r="CE1164" t="s">
        <v>137</v>
      </c>
      <c r="CF1164" t="s">
        <v>137</v>
      </c>
      <c r="CG1164" t="s">
        <v>137</v>
      </c>
      <c r="CH1164" t="s">
        <v>137</v>
      </c>
      <c r="CI1164" t="s">
        <v>137</v>
      </c>
      <c r="CJ1164">
        <v>0</v>
      </c>
      <c r="CK1164">
        <v>0</v>
      </c>
      <c r="CL1164">
        <v>0</v>
      </c>
      <c r="CM1164">
        <v>14011000</v>
      </c>
      <c r="CN1164">
        <v>0</v>
      </c>
      <c r="CO1164">
        <v>0</v>
      </c>
      <c r="CP1164">
        <v>7667700</v>
      </c>
      <c r="CQ1164">
        <v>0</v>
      </c>
      <c r="CR1164">
        <v>0</v>
      </c>
      <c r="CS1164">
        <v>0</v>
      </c>
      <c r="CT1164">
        <v>0</v>
      </c>
      <c r="CU1164">
        <v>0</v>
      </c>
      <c r="CV1164">
        <v>0</v>
      </c>
      <c r="CW1164">
        <v>0</v>
      </c>
      <c r="CX1164">
        <v>0</v>
      </c>
      <c r="CY1164">
        <v>8217700</v>
      </c>
      <c r="CZ1164">
        <v>0</v>
      </c>
      <c r="DA1164">
        <v>0</v>
      </c>
      <c r="DB1164">
        <v>0</v>
      </c>
      <c r="DC1164">
        <v>0</v>
      </c>
      <c r="DD1164">
        <v>0</v>
      </c>
      <c r="DE1164">
        <v>25812000</v>
      </c>
      <c r="DF1164">
        <v>0</v>
      </c>
      <c r="DG1164">
        <v>0</v>
      </c>
      <c r="DJ1164">
        <v>1162</v>
      </c>
      <c r="DK1164">
        <v>1691</v>
      </c>
      <c r="DL1164">
        <v>154</v>
      </c>
      <c r="DM1164">
        <v>154</v>
      </c>
      <c r="DN1164">
        <v>8105</v>
      </c>
      <c r="DO1164">
        <v>8649</v>
      </c>
      <c r="DP1164" t="s">
        <v>12883</v>
      </c>
      <c r="DQ1164" t="s">
        <v>12882</v>
      </c>
      <c r="DR1164">
        <v>51195</v>
      </c>
      <c r="DS1164">
        <v>34981</v>
      </c>
      <c r="DT1164">
        <v>8</v>
      </c>
      <c r="DU1164">
        <v>30613</v>
      </c>
      <c r="DV1164">
        <v>51194</v>
      </c>
      <c r="DW1164">
        <v>34980</v>
      </c>
      <c r="DX1164">
        <v>7</v>
      </c>
      <c r="DY1164">
        <v>31955</v>
      </c>
      <c r="DZ1164">
        <v>51194</v>
      </c>
      <c r="EA1164">
        <v>34980</v>
      </c>
      <c r="EB1164">
        <v>7</v>
      </c>
      <c r="EC1164">
        <v>31955</v>
      </c>
    </row>
    <row r="1165" spans="1:133" x14ac:dyDescent="0.2">
      <c r="A1165" t="s">
        <v>12880</v>
      </c>
      <c r="B1165">
        <v>8</v>
      </c>
      <c r="C1165" t="s">
        <v>12881</v>
      </c>
      <c r="D1165" t="str">
        <f t="shared" si="54"/>
        <v>NP_002624</v>
      </c>
      <c r="E1165" t="s">
        <v>12880</v>
      </c>
      <c r="F1165" t="s">
        <v>12880</v>
      </c>
      <c r="G1165" t="s">
        <v>12879</v>
      </c>
      <c r="H1165">
        <v>0.99998699999999996</v>
      </c>
      <c r="I1165">
        <v>48.716099999999997</v>
      </c>
      <c r="J1165">
        <v>7.6257899999999999E-4</v>
      </c>
      <c r="K1165">
        <v>92.671000000000006</v>
      </c>
      <c r="L1165">
        <v>70.13</v>
      </c>
      <c r="M1165">
        <v>92.671000000000006</v>
      </c>
      <c r="V1165">
        <v>0.99998699999999996</v>
      </c>
      <c r="W1165">
        <v>48.716099999999997</v>
      </c>
      <c r="X1165">
        <v>7.6257899999999999E-4</v>
      </c>
      <c r="Y1165">
        <v>92.671000000000006</v>
      </c>
      <c r="Z1165">
        <v>0.99965800000000005</v>
      </c>
      <c r="AA1165">
        <v>34.662399999999998</v>
      </c>
      <c r="AB1165">
        <v>1.0916500000000001E-2</v>
      </c>
      <c r="AC1165">
        <v>77.870999999999995</v>
      </c>
      <c r="AT1165" t="s">
        <v>136</v>
      </c>
      <c r="AU1165">
        <v>1</v>
      </c>
      <c r="AV1165" t="s">
        <v>144</v>
      </c>
      <c r="AW1165" t="str">
        <f t="shared" si="55"/>
        <v>PGM1|NP_002624</v>
      </c>
      <c r="AX1165" s="1" t="str">
        <f t="shared" si="56"/>
        <v>PGM1|NP_002624|IVTVK(1)TQAYQDQKPGTSGLR</v>
      </c>
      <c r="AY1165" t="s">
        <v>12878</v>
      </c>
      <c r="AZ1165" t="s">
        <v>143</v>
      </c>
      <c r="BA1165" t="s">
        <v>3493</v>
      </c>
      <c r="BB1165" t="s">
        <v>12877</v>
      </c>
      <c r="BC1165" t="s">
        <v>12876</v>
      </c>
      <c r="BD1165">
        <v>5</v>
      </c>
      <c r="BE1165">
        <v>3</v>
      </c>
      <c r="BF1165">
        <v>-0.27466000000000002</v>
      </c>
      <c r="BG1165" t="s">
        <v>138</v>
      </c>
      <c r="BH1165" t="s">
        <v>138</v>
      </c>
      <c r="BI1165" t="s">
        <v>139</v>
      </c>
      <c r="BJ1165" t="s">
        <v>138</v>
      </c>
      <c r="BK1165" t="s">
        <v>138</v>
      </c>
      <c r="BL1165" t="s">
        <v>138</v>
      </c>
      <c r="BM1165" t="s">
        <v>138</v>
      </c>
      <c r="BN1165" t="s">
        <v>138</v>
      </c>
      <c r="BO1165">
        <v>28321000</v>
      </c>
      <c r="BP1165">
        <v>28321000</v>
      </c>
      <c r="BQ1165">
        <v>0</v>
      </c>
      <c r="BR1165">
        <v>0</v>
      </c>
      <c r="BS1165" t="s">
        <v>137</v>
      </c>
      <c r="BT1165" t="s">
        <v>297</v>
      </c>
      <c r="BU1165" t="s">
        <v>297</v>
      </c>
      <c r="BV1165">
        <v>13990000</v>
      </c>
      <c r="BW1165">
        <v>14331000</v>
      </c>
      <c r="BX1165" t="s">
        <v>297</v>
      </c>
      <c r="BY1165" t="s">
        <v>297</v>
      </c>
      <c r="BZ1165" t="s">
        <v>297</v>
      </c>
      <c r="CA1165" t="s">
        <v>297</v>
      </c>
      <c r="CB1165" t="s">
        <v>137</v>
      </c>
      <c r="CC1165" t="s">
        <v>137</v>
      </c>
      <c r="CD1165" t="s">
        <v>137</v>
      </c>
      <c r="CE1165" t="s">
        <v>137</v>
      </c>
      <c r="CF1165" t="s">
        <v>137</v>
      </c>
      <c r="CG1165" t="s">
        <v>137</v>
      </c>
      <c r="CH1165" t="s">
        <v>137</v>
      </c>
      <c r="CI1165" t="s">
        <v>137</v>
      </c>
      <c r="CJ1165">
        <v>0</v>
      </c>
      <c r="CK1165">
        <v>0</v>
      </c>
      <c r="CL1165">
        <v>0</v>
      </c>
      <c r="CM1165">
        <v>0</v>
      </c>
      <c r="CN1165">
        <v>0</v>
      </c>
      <c r="CO1165">
        <v>0</v>
      </c>
      <c r="CP1165">
        <v>13990000</v>
      </c>
      <c r="CQ1165">
        <v>0</v>
      </c>
      <c r="CR1165">
        <v>0</v>
      </c>
      <c r="CS1165">
        <v>14331000</v>
      </c>
      <c r="CT1165">
        <v>0</v>
      </c>
      <c r="CU1165">
        <v>0</v>
      </c>
      <c r="CV1165">
        <v>0</v>
      </c>
      <c r="CW1165">
        <v>0</v>
      </c>
      <c r="CX1165">
        <v>0</v>
      </c>
      <c r="CY1165">
        <v>0</v>
      </c>
      <c r="CZ1165">
        <v>0</v>
      </c>
      <c r="DA1165">
        <v>0</v>
      </c>
      <c r="DB1165">
        <v>0</v>
      </c>
      <c r="DC1165">
        <v>0</v>
      </c>
      <c r="DD1165">
        <v>0</v>
      </c>
      <c r="DE1165">
        <v>0</v>
      </c>
      <c r="DF1165">
        <v>0</v>
      </c>
      <c r="DG1165">
        <v>0</v>
      </c>
      <c r="DJ1165">
        <v>1163</v>
      </c>
      <c r="DK1165">
        <v>1693</v>
      </c>
      <c r="DL1165">
        <v>8</v>
      </c>
      <c r="DM1165">
        <v>8</v>
      </c>
      <c r="DN1165">
        <v>4766</v>
      </c>
      <c r="DO1165">
        <v>5038</v>
      </c>
      <c r="DP1165" t="s">
        <v>12875</v>
      </c>
      <c r="DQ1165" t="s">
        <v>12874</v>
      </c>
      <c r="DR1165">
        <v>30550</v>
      </c>
      <c r="DS1165">
        <v>21202</v>
      </c>
      <c r="DT1165">
        <v>3</v>
      </c>
      <c r="DU1165">
        <v>20231</v>
      </c>
      <c r="DV1165">
        <v>30550</v>
      </c>
      <c r="DW1165">
        <v>21202</v>
      </c>
      <c r="DX1165">
        <v>3</v>
      </c>
      <c r="DY1165">
        <v>20231</v>
      </c>
      <c r="DZ1165">
        <v>30550</v>
      </c>
      <c r="EA1165">
        <v>21202</v>
      </c>
      <c r="EB1165">
        <v>3</v>
      </c>
      <c r="EC1165">
        <v>20231</v>
      </c>
    </row>
    <row r="1166" spans="1:133" x14ac:dyDescent="0.2">
      <c r="A1166" t="s">
        <v>12872</v>
      </c>
      <c r="B1166">
        <v>214</v>
      </c>
      <c r="C1166" t="s">
        <v>12873</v>
      </c>
      <c r="D1166" t="str">
        <f t="shared" si="54"/>
        <v>NP_005304</v>
      </c>
      <c r="E1166" t="s">
        <v>12872</v>
      </c>
      <c r="F1166" t="s">
        <v>12872</v>
      </c>
      <c r="G1166" t="s">
        <v>12871</v>
      </c>
      <c r="H1166">
        <v>1</v>
      </c>
      <c r="I1166">
        <v>42.4801</v>
      </c>
      <c r="J1166">
        <v>1.03955E-3</v>
      </c>
      <c r="K1166">
        <v>42.48</v>
      </c>
      <c r="L1166">
        <v>17.888999999999999</v>
      </c>
      <c r="M1166">
        <v>42.48</v>
      </c>
      <c r="Z1166">
        <v>1</v>
      </c>
      <c r="AA1166">
        <v>42.4801</v>
      </c>
      <c r="AB1166">
        <v>1.03955E-3</v>
      </c>
      <c r="AC1166">
        <v>42.48</v>
      </c>
      <c r="AT1166" t="s">
        <v>136</v>
      </c>
      <c r="AU1166">
        <v>1</v>
      </c>
      <c r="AV1166" t="s">
        <v>144</v>
      </c>
      <c r="AW1166" t="str">
        <f t="shared" si="55"/>
        <v>PDIA3|NP_005304</v>
      </c>
      <c r="AX1166" s="1" t="str">
        <f t="shared" si="56"/>
        <v>PDIA3|NP_005304|FAHTNVESLVNEYDDNGEGIILFRPSHLTNK(1)FEDK</v>
      </c>
      <c r="AY1166" t="s">
        <v>12870</v>
      </c>
      <c r="AZ1166" t="s">
        <v>143</v>
      </c>
      <c r="BA1166" t="s">
        <v>822</v>
      </c>
      <c r="BB1166" t="s">
        <v>12869</v>
      </c>
      <c r="BC1166" t="s">
        <v>12868</v>
      </c>
      <c r="BD1166">
        <v>31</v>
      </c>
      <c r="BE1166">
        <v>5</v>
      </c>
      <c r="BF1166">
        <v>-1.2612000000000001</v>
      </c>
      <c r="BG1166" t="s">
        <v>138</v>
      </c>
      <c r="BH1166" t="s">
        <v>138</v>
      </c>
      <c r="BI1166" t="s">
        <v>138</v>
      </c>
      <c r="BJ1166" t="s">
        <v>139</v>
      </c>
      <c r="BK1166" t="s">
        <v>138</v>
      </c>
      <c r="BL1166" t="s">
        <v>138</v>
      </c>
      <c r="BM1166" t="s">
        <v>138</v>
      </c>
      <c r="BN1166" t="s">
        <v>138</v>
      </c>
      <c r="BO1166">
        <v>29356000</v>
      </c>
      <c r="BP1166">
        <v>29356000</v>
      </c>
      <c r="BQ1166">
        <v>0</v>
      </c>
      <c r="BR1166">
        <v>0</v>
      </c>
      <c r="BS1166" t="s">
        <v>137</v>
      </c>
      <c r="BT1166" t="s">
        <v>297</v>
      </c>
      <c r="BU1166" t="s">
        <v>297</v>
      </c>
      <c r="BV1166" t="s">
        <v>297</v>
      </c>
      <c r="BW1166">
        <v>18493000</v>
      </c>
      <c r="BX1166" t="s">
        <v>297</v>
      </c>
      <c r="BY1166" t="s">
        <v>297</v>
      </c>
      <c r="BZ1166" t="s">
        <v>297</v>
      </c>
      <c r="CA1166" t="s">
        <v>297</v>
      </c>
      <c r="CB1166" t="s">
        <v>137</v>
      </c>
      <c r="CC1166" t="s">
        <v>137</v>
      </c>
      <c r="CD1166" t="s">
        <v>137</v>
      </c>
      <c r="CE1166" t="s">
        <v>137</v>
      </c>
      <c r="CF1166" t="s">
        <v>137</v>
      </c>
      <c r="CG1166" t="s">
        <v>137</v>
      </c>
      <c r="CH1166" t="s">
        <v>137</v>
      </c>
      <c r="CI1166" t="s">
        <v>137</v>
      </c>
      <c r="CJ1166">
        <v>0</v>
      </c>
      <c r="CK1166">
        <v>0</v>
      </c>
      <c r="CL1166">
        <v>0</v>
      </c>
      <c r="CM1166">
        <v>0</v>
      </c>
      <c r="CN1166">
        <v>0</v>
      </c>
      <c r="CO1166">
        <v>0</v>
      </c>
      <c r="CP1166">
        <v>0</v>
      </c>
      <c r="CQ1166">
        <v>0</v>
      </c>
      <c r="CR1166">
        <v>0</v>
      </c>
      <c r="CS1166">
        <v>18493000</v>
      </c>
      <c r="CT1166">
        <v>0</v>
      </c>
      <c r="CU1166">
        <v>0</v>
      </c>
      <c r="CV1166">
        <v>0</v>
      </c>
      <c r="CW1166">
        <v>0</v>
      </c>
      <c r="CX1166">
        <v>0</v>
      </c>
      <c r="CY1166">
        <v>0</v>
      </c>
      <c r="CZ1166">
        <v>0</v>
      </c>
      <c r="DA1166">
        <v>0</v>
      </c>
      <c r="DB1166">
        <v>0</v>
      </c>
      <c r="DC1166">
        <v>0</v>
      </c>
      <c r="DD1166">
        <v>0</v>
      </c>
      <c r="DE1166">
        <v>0</v>
      </c>
      <c r="DF1166">
        <v>0</v>
      </c>
      <c r="DG1166">
        <v>0</v>
      </c>
      <c r="DJ1166">
        <v>1164</v>
      </c>
      <c r="DK1166">
        <v>1695</v>
      </c>
      <c r="DL1166">
        <v>214</v>
      </c>
      <c r="DM1166">
        <v>214</v>
      </c>
      <c r="DN1166">
        <v>2105</v>
      </c>
      <c r="DO1166">
        <v>2219</v>
      </c>
      <c r="DP1166" t="s">
        <v>12867</v>
      </c>
      <c r="DQ1166" t="s">
        <v>12866</v>
      </c>
      <c r="DR1166">
        <v>12357</v>
      </c>
      <c r="DS1166">
        <v>8621</v>
      </c>
      <c r="DT1166">
        <v>4</v>
      </c>
      <c r="DU1166">
        <v>45986</v>
      </c>
      <c r="DV1166">
        <v>12357</v>
      </c>
      <c r="DW1166">
        <v>8621</v>
      </c>
      <c r="DX1166">
        <v>4</v>
      </c>
      <c r="DY1166">
        <v>45986</v>
      </c>
      <c r="DZ1166">
        <v>12356</v>
      </c>
      <c r="EA1166">
        <v>8619</v>
      </c>
      <c r="EB1166">
        <v>4</v>
      </c>
      <c r="EC1166">
        <v>45933</v>
      </c>
    </row>
    <row r="1167" spans="1:133" x14ac:dyDescent="0.2">
      <c r="A1167" t="s">
        <v>12864</v>
      </c>
      <c r="B1167">
        <v>12</v>
      </c>
      <c r="C1167" t="s">
        <v>12865</v>
      </c>
      <c r="D1167" t="str">
        <f t="shared" si="54"/>
        <v>NP_062826</v>
      </c>
      <c r="E1167" t="s">
        <v>12864</v>
      </c>
      <c r="F1167" t="s">
        <v>12864</v>
      </c>
      <c r="G1167" t="s">
        <v>12863</v>
      </c>
      <c r="H1167">
        <v>1</v>
      </c>
      <c r="I1167">
        <v>85.554100000000005</v>
      </c>
      <c r="J1167" s="3">
        <v>9.5451699999999997E-7</v>
      </c>
      <c r="K1167">
        <v>181.66</v>
      </c>
      <c r="L1167">
        <v>146.91</v>
      </c>
      <c r="M1167">
        <v>85.554000000000002</v>
      </c>
      <c r="N1167">
        <v>0</v>
      </c>
      <c r="O1167">
        <v>0</v>
      </c>
      <c r="Q1167" t="s">
        <v>137</v>
      </c>
      <c r="R1167">
        <v>1</v>
      </c>
      <c r="S1167">
        <v>133.321</v>
      </c>
      <c r="T1167">
        <v>2.6273799999999999E-4</v>
      </c>
      <c r="U1167">
        <v>133.32</v>
      </c>
      <c r="V1167">
        <v>1</v>
      </c>
      <c r="W1167">
        <v>110.637</v>
      </c>
      <c r="X1167">
        <v>6.9768E-4</v>
      </c>
      <c r="Y1167">
        <v>110.64</v>
      </c>
      <c r="Z1167">
        <v>1</v>
      </c>
      <c r="AA1167">
        <v>181.66399999999999</v>
      </c>
      <c r="AB1167" s="3">
        <v>9.5451699999999997E-7</v>
      </c>
      <c r="AC1167">
        <v>181.66</v>
      </c>
      <c r="AD1167">
        <v>1</v>
      </c>
      <c r="AE1167">
        <v>62.087899999999998</v>
      </c>
      <c r="AF1167">
        <v>2.2167099999999999E-2</v>
      </c>
      <c r="AG1167">
        <v>62.088000000000001</v>
      </c>
      <c r="AH1167">
        <v>1</v>
      </c>
      <c r="AI1167">
        <v>74.6982</v>
      </c>
      <c r="AJ1167">
        <v>8.7803499999999993E-3</v>
      </c>
      <c r="AK1167">
        <v>74.697999999999993</v>
      </c>
      <c r="AL1167">
        <v>1</v>
      </c>
      <c r="AM1167">
        <v>119.386</v>
      </c>
      <c r="AN1167">
        <v>3.9274200000000002E-4</v>
      </c>
      <c r="AO1167">
        <v>119.39</v>
      </c>
      <c r="AP1167">
        <v>1</v>
      </c>
      <c r="AQ1167">
        <v>85.554100000000005</v>
      </c>
      <c r="AR1167">
        <v>3.9494700000000001E-3</v>
      </c>
      <c r="AS1167">
        <v>85.554000000000002</v>
      </c>
      <c r="AT1167" t="s">
        <v>136</v>
      </c>
      <c r="AU1167">
        <v>1</v>
      </c>
      <c r="AV1167" t="s">
        <v>144</v>
      </c>
      <c r="AW1167" t="str">
        <f t="shared" si="55"/>
        <v>METTL3|NP_062826</v>
      </c>
      <c r="AX1167" s="1" t="str">
        <f t="shared" si="56"/>
        <v>METTL3|NP_062826|SDTWSSIQAHK(1)K</v>
      </c>
      <c r="AY1167" t="s">
        <v>12862</v>
      </c>
      <c r="AZ1167" t="s">
        <v>143</v>
      </c>
      <c r="BA1167" t="s">
        <v>210</v>
      </c>
      <c r="BB1167" t="s">
        <v>12861</v>
      </c>
      <c r="BC1167" t="s">
        <v>12860</v>
      </c>
      <c r="BD1167">
        <v>11</v>
      </c>
      <c r="BE1167">
        <v>2</v>
      </c>
      <c r="BF1167">
        <v>0.25164999999999998</v>
      </c>
      <c r="BG1167" t="s">
        <v>138</v>
      </c>
      <c r="BH1167" t="s">
        <v>139</v>
      </c>
      <c r="BI1167" t="s">
        <v>139</v>
      </c>
      <c r="BJ1167" t="s">
        <v>139</v>
      </c>
      <c r="BK1167" t="s">
        <v>139</v>
      </c>
      <c r="BL1167" t="s">
        <v>139</v>
      </c>
      <c r="BM1167" t="s">
        <v>139</v>
      </c>
      <c r="BN1167" t="s">
        <v>139</v>
      </c>
      <c r="BO1167">
        <v>115590000</v>
      </c>
      <c r="BP1167">
        <v>115590000</v>
      </c>
      <c r="BQ1167">
        <v>0</v>
      </c>
      <c r="BR1167">
        <v>0</v>
      </c>
      <c r="BS1167" t="s">
        <v>137</v>
      </c>
      <c r="BT1167">
        <v>13609000</v>
      </c>
      <c r="BU1167">
        <v>22742000</v>
      </c>
      <c r="BV1167">
        <v>6298700</v>
      </c>
      <c r="BW1167">
        <v>17431000</v>
      </c>
      <c r="BX1167">
        <v>4103400</v>
      </c>
      <c r="BY1167">
        <v>12755000</v>
      </c>
      <c r="BZ1167">
        <v>18295000</v>
      </c>
      <c r="CA1167">
        <v>20353000</v>
      </c>
      <c r="CB1167" t="s">
        <v>137</v>
      </c>
      <c r="CC1167" t="s">
        <v>137</v>
      </c>
      <c r="CD1167" t="s">
        <v>137</v>
      </c>
      <c r="CE1167" t="s">
        <v>137</v>
      </c>
      <c r="CF1167" t="s">
        <v>137</v>
      </c>
      <c r="CG1167" t="s">
        <v>137</v>
      </c>
      <c r="CH1167" t="s">
        <v>137</v>
      </c>
      <c r="CI1167" t="s">
        <v>137</v>
      </c>
      <c r="CJ1167">
        <v>13609000</v>
      </c>
      <c r="CK1167">
        <v>0</v>
      </c>
      <c r="CL1167">
        <v>0</v>
      </c>
      <c r="CM1167">
        <v>22742000</v>
      </c>
      <c r="CN1167">
        <v>0</v>
      </c>
      <c r="CO1167">
        <v>0</v>
      </c>
      <c r="CP1167">
        <v>6298700</v>
      </c>
      <c r="CQ1167">
        <v>0</v>
      </c>
      <c r="CR1167">
        <v>0</v>
      </c>
      <c r="CS1167">
        <v>17431000</v>
      </c>
      <c r="CT1167">
        <v>0</v>
      </c>
      <c r="CU1167">
        <v>0</v>
      </c>
      <c r="CV1167">
        <v>4103400</v>
      </c>
      <c r="CW1167">
        <v>0</v>
      </c>
      <c r="CX1167">
        <v>0</v>
      </c>
      <c r="CY1167">
        <v>12755000</v>
      </c>
      <c r="CZ1167">
        <v>0</v>
      </c>
      <c r="DA1167">
        <v>0</v>
      </c>
      <c r="DB1167">
        <v>18295000</v>
      </c>
      <c r="DC1167">
        <v>0</v>
      </c>
      <c r="DD1167">
        <v>0</v>
      </c>
      <c r="DE1167">
        <v>20353000</v>
      </c>
      <c r="DF1167">
        <v>0</v>
      </c>
      <c r="DG1167">
        <v>0</v>
      </c>
      <c r="DJ1167">
        <v>1165</v>
      </c>
      <c r="DK1167">
        <v>1703</v>
      </c>
      <c r="DL1167">
        <v>12</v>
      </c>
      <c r="DM1167">
        <v>12</v>
      </c>
      <c r="DN1167">
        <v>8961</v>
      </c>
      <c r="DO1167">
        <v>9546</v>
      </c>
      <c r="DP1167" t="s">
        <v>12859</v>
      </c>
      <c r="DQ1167" t="s">
        <v>12858</v>
      </c>
      <c r="DR1167">
        <v>56724</v>
      </c>
      <c r="DS1167">
        <v>38705</v>
      </c>
      <c r="DT1167">
        <v>8</v>
      </c>
      <c r="DU1167">
        <v>25442</v>
      </c>
      <c r="DV1167">
        <v>56720</v>
      </c>
      <c r="DW1167">
        <v>38701</v>
      </c>
      <c r="DX1167">
        <v>4</v>
      </c>
      <c r="DY1167">
        <v>24936</v>
      </c>
      <c r="DZ1167">
        <v>56720</v>
      </c>
      <c r="EA1167">
        <v>38701</v>
      </c>
      <c r="EB1167">
        <v>4</v>
      </c>
      <c r="EC1167">
        <v>24936</v>
      </c>
    </row>
    <row r="1168" spans="1:133" x14ac:dyDescent="0.2">
      <c r="A1168" t="s">
        <v>12841</v>
      </c>
      <c r="B1168" t="s">
        <v>12857</v>
      </c>
      <c r="C1168" t="s">
        <v>12839</v>
      </c>
      <c r="D1168" t="str">
        <f t="shared" si="54"/>
        <v>NP_001135943</v>
      </c>
      <c r="E1168" t="s">
        <v>12838</v>
      </c>
      <c r="F1168" t="s">
        <v>12838</v>
      </c>
      <c r="G1168" t="s">
        <v>12837</v>
      </c>
      <c r="H1168">
        <v>1</v>
      </c>
      <c r="I1168">
        <v>140.48500000000001</v>
      </c>
      <c r="J1168">
        <v>5.8718399999999997E-3</v>
      </c>
      <c r="K1168">
        <v>163.38</v>
      </c>
      <c r="L1168">
        <v>93.570999999999998</v>
      </c>
      <c r="M1168">
        <v>140.49</v>
      </c>
      <c r="N1168">
        <v>1</v>
      </c>
      <c r="O1168">
        <v>155.05799999999999</v>
      </c>
      <c r="P1168">
        <v>5.8718399999999997E-3</v>
      </c>
      <c r="Q1168">
        <v>155.06</v>
      </c>
      <c r="R1168">
        <v>1</v>
      </c>
      <c r="S1168">
        <v>163.38200000000001</v>
      </c>
      <c r="T1168">
        <v>7.4447200000000002E-3</v>
      </c>
      <c r="U1168">
        <v>163.38</v>
      </c>
      <c r="V1168">
        <v>1</v>
      </c>
      <c r="W1168">
        <v>138.21899999999999</v>
      </c>
      <c r="X1168">
        <v>1.8781599999999999E-2</v>
      </c>
      <c r="Y1168">
        <v>138.22</v>
      </c>
      <c r="Z1168">
        <v>1</v>
      </c>
      <c r="AA1168">
        <v>160.75399999999999</v>
      </c>
      <c r="AB1168">
        <v>6.8381099999999997E-3</v>
      </c>
      <c r="AC1168">
        <v>160.75</v>
      </c>
      <c r="AD1168">
        <v>0</v>
      </c>
      <c r="AE1168">
        <v>0</v>
      </c>
      <c r="AG1168" t="s">
        <v>137</v>
      </c>
      <c r="AH1168">
        <v>0</v>
      </c>
      <c r="AI1168">
        <v>0</v>
      </c>
      <c r="AK1168" t="s">
        <v>137</v>
      </c>
      <c r="AL1168">
        <v>1</v>
      </c>
      <c r="AM1168">
        <v>140.48500000000001</v>
      </c>
      <c r="AN1168">
        <v>1.57057E-2</v>
      </c>
      <c r="AO1168">
        <v>140.49</v>
      </c>
      <c r="AP1168">
        <v>0</v>
      </c>
      <c r="AQ1168">
        <v>0</v>
      </c>
      <c r="AS1168" t="s">
        <v>137</v>
      </c>
      <c r="AT1168" t="s">
        <v>136</v>
      </c>
      <c r="AU1168">
        <v>1</v>
      </c>
      <c r="AV1168" t="s">
        <v>144</v>
      </c>
      <c r="AW1168" t="str">
        <f t="shared" si="55"/>
        <v>INTS12|NP_001135943</v>
      </c>
      <c r="AX1168" s="1" t="str">
        <f t="shared" si="56"/>
        <v>INTS12|NP_001135943|EAEK(1)RPADK</v>
      </c>
      <c r="AY1168" t="s">
        <v>12856</v>
      </c>
      <c r="AZ1168" t="s">
        <v>143</v>
      </c>
      <c r="BA1168" t="s">
        <v>182</v>
      </c>
      <c r="BB1168" t="s">
        <v>12855</v>
      </c>
      <c r="BC1168" t="s">
        <v>12854</v>
      </c>
      <c r="BD1168">
        <v>4</v>
      </c>
      <c r="BE1168">
        <v>2</v>
      </c>
      <c r="BF1168">
        <v>0.12559999999999999</v>
      </c>
      <c r="BG1168" t="s">
        <v>139</v>
      </c>
      <c r="BH1168" t="s">
        <v>139</v>
      </c>
      <c r="BI1168" t="s">
        <v>139</v>
      </c>
      <c r="BJ1168" t="s">
        <v>139</v>
      </c>
      <c r="BK1168" t="s">
        <v>138</v>
      </c>
      <c r="BL1168" t="s">
        <v>138</v>
      </c>
      <c r="BM1168" t="s">
        <v>139</v>
      </c>
      <c r="BN1168" t="s">
        <v>138</v>
      </c>
      <c r="BO1168">
        <v>12296000</v>
      </c>
      <c r="BP1168">
        <v>12296000</v>
      </c>
      <c r="BQ1168">
        <v>0</v>
      </c>
      <c r="BR1168">
        <v>0</v>
      </c>
      <c r="BS1168" t="s">
        <v>137</v>
      </c>
      <c r="BT1168">
        <v>2135400</v>
      </c>
      <c r="BU1168">
        <v>1650800</v>
      </c>
      <c r="BV1168">
        <v>1107500</v>
      </c>
      <c r="BW1168">
        <v>3154300</v>
      </c>
      <c r="BX1168">
        <v>806060</v>
      </c>
      <c r="BY1168">
        <v>1318900</v>
      </c>
      <c r="BZ1168">
        <v>1280500</v>
      </c>
      <c r="CA1168">
        <v>842270</v>
      </c>
      <c r="CB1168" t="s">
        <v>137</v>
      </c>
      <c r="CC1168" t="s">
        <v>137</v>
      </c>
      <c r="CD1168" t="s">
        <v>137</v>
      </c>
      <c r="CE1168" t="s">
        <v>137</v>
      </c>
      <c r="CF1168" t="s">
        <v>137</v>
      </c>
      <c r="CG1168" t="s">
        <v>137</v>
      </c>
      <c r="CH1168" t="s">
        <v>137</v>
      </c>
      <c r="CI1168" t="s">
        <v>137</v>
      </c>
      <c r="CJ1168">
        <v>2135400</v>
      </c>
      <c r="CK1168">
        <v>0</v>
      </c>
      <c r="CL1168">
        <v>0</v>
      </c>
      <c r="CM1168">
        <v>1650800</v>
      </c>
      <c r="CN1168">
        <v>0</v>
      </c>
      <c r="CO1168">
        <v>0</v>
      </c>
      <c r="CP1168">
        <v>1107500</v>
      </c>
      <c r="CQ1168">
        <v>0</v>
      </c>
      <c r="CR1168">
        <v>0</v>
      </c>
      <c r="CS1168">
        <v>3154300</v>
      </c>
      <c r="CT1168">
        <v>0</v>
      </c>
      <c r="CU1168">
        <v>0</v>
      </c>
      <c r="CV1168">
        <v>806060</v>
      </c>
      <c r="CW1168">
        <v>0</v>
      </c>
      <c r="CX1168">
        <v>0</v>
      </c>
      <c r="CY1168">
        <v>1318900</v>
      </c>
      <c r="CZ1168">
        <v>0</v>
      </c>
      <c r="DA1168">
        <v>0</v>
      </c>
      <c r="DB1168">
        <v>1280500</v>
      </c>
      <c r="DC1168">
        <v>0</v>
      </c>
      <c r="DD1168">
        <v>0</v>
      </c>
      <c r="DE1168">
        <v>842270</v>
      </c>
      <c r="DF1168">
        <v>0</v>
      </c>
      <c r="DG1168">
        <v>0</v>
      </c>
      <c r="DJ1168">
        <v>1166</v>
      </c>
      <c r="DK1168">
        <v>1704</v>
      </c>
      <c r="DL1168">
        <v>98</v>
      </c>
      <c r="DM1168">
        <v>98</v>
      </c>
      <c r="DN1168">
        <v>1570</v>
      </c>
      <c r="DO1168">
        <v>1657</v>
      </c>
      <c r="DP1168" t="s">
        <v>12853</v>
      </c>
      <c r="DQ1168" t="s">
        <v>12852</v>
      </c>
      <c r="DR1168">
        <v>9532</v>
      </c>
      <c r="DS1168">
        <v>6780</v>
      </c>
      <c r="DT1168">
        <v>7</v>
      </c>
      <c r="DU1168">
        <v>3919</v>
      </c>
      <c r="DV1168">
        <v>9529</v>
      </c>
      <c r="DW1168">
        <v>6777</v>
      </c>
      <c r="DX1168">
        <v>2</v>
      </c>
      <c r="DY1168">
        <v>3307</v>
      </c>
      <c r="DZ1168">
        <v>9528</v>
      </c>
      <c r="EA1168">
        <v>6776</v>
      </c>
      <c r="EB1168">
        <v>1</v>
      </c>
      <c r="EC1168">
        <v>3697</v>
      </c>
    </row>
    <row r="1169" spans="1:133" x14ac:dyDescent="0.2">
      <c r="A1169" t="s">
        <v>12841</v>
      </c>
      <c r="B1169" t="s">
        <v>9030</v>
      </c>
      <c r="C1169" t="s">
        <v>12839</v>
      </c>
      <c r="D1169" t="str">
        <f t="shared" si="54"/>
        <v>NP_001135943</v>
      </c>
      <c r="E1169" t="s">
        <v>12838</v>
      </c>
      <c r="F1169" t="s">
        <v>12838</v>
      </c>
      <c r="G1169" t="s">
        <v>12837</v>
      </c>
      <c r="H1169">
        <v>1</v>
      </c>
      <c r="I1169">
        <v>125.97499999999999</v>
      </c>
      <c r="J1169" s="3">
        <v>4.5224300000000001E-79</v>
      </c>
      <c r="K1169">
        <v>248.67</v>
      </c>
      <c r="L1169">
        <v>204.15</v>
      </c>
      <c r="M1169">
        <v>125.97</v>
      </c>
      <c r="N1169">
        <v>1</v>
      </c>
      <c r="O1169">
        <v>248.666</v>
      </c>
      <c r="P1169" s="3">
        <v>4.5224300000000001E-79</v>
      </c>
      <c r="Q1169">
        <v>248.67</v>
      </c>
      <c r="R1169">
        <v>1</v>
      </c>
      <c r="S1169">
        <v>117.70399999999999</v>
      </c>
      <c r="T1169">
        <v>3.3506299999999997E-4</v>
      </c>
      <c r="U1169">
        <v>117.7</v>
      </c>
      <c r="V1169">
        <v>1</v>
      </c>
      <c r="W1169">
        <v>81.185400000000001</v>
      </c>
      <c r="X1169">
        <v>1.68121E-2</v>
      </c>
      <c r="Y1169">
        <v>81.185000000000002</v>
      </c>
      <c r="Z1169">
        <v>1</v>
      </c>
      <c r="AA1169">
        <v>183.06399999999999</v>
      </c>
      <c r="AB1169" s="3">
        <v>1.02006E-10</v>
      </c>
      <c r="AC1169">
        <v>183.06</v>
      </c>
      <c r="AD1169">
        <v>1</v>
      </c>
      <c r="AE1169">
        <v>120.895</v>
      </c>
      <c r="AF1169">
        <v>2.4694400000000003E-4</v>
      </c>
      <c r="AG1169">
        <v>120.9</v>
      </c>
      <c r="AH1169">
        <v>1</v>
      </c>
      <c r="AI1169">
        <v>169.04</v>
      </c>
      <c r="AJ1169" s="3">
        <v>3.4715300000000003E-5</v>
      </c>
      <c r="AK1169">
        <v>169.04</v>
      </c>
      <c r="AL1169">
        <v>1</v>
      </c>
      <c r="AM1169">
        <v>121.182</v>
      </c>
      <c r="AN1169">
        <v>2.3901700000000001E-4</v>
      </c>
      <c r="AO1169">
        <v>121.18</v>
      </c>
      <c r="AP1169">
        <v>1</v>
      </c>
      <c r="AQ1169">
        <v>125.97499999999999</v>
      </c>
      <c r="AR1169">
        <v>1.1951999999999999E-4</v>
      </c>
      <c r="AS1169">
        <v>125.97</v>
      </c>
      <c r="AT1169" t="s">
        <v>136</v>
      </c>
      <c r="AU1169">
        <v>1</v>
      </c>
      <c r="AV1169" t="s">
        <v>144</v>
      </c>
      <c r="AW1169" t="str">
        <f t="shared" si="55"/>
        <v>INTS12|NP_001135943</v>
      </c>
      <c r="AX1169" s="1" t="str">
        <f t="shared" si="56"/>
        <v>INTS12|NP_001135943|GPTSQESQLNAMK(1)R</v>
      </c>
      <c r="AY1169" t="s">
        <v>12851</v>
      </c>
      <c r="AZ1169" t="s">
        <v>143</v>
      </c>
      <c r="BA1169" t="s">
        <v>497</v>
      </c>
      <c r="BB1169" t="s">
        <v>12850</v>
      </c>
      <c r="BC1169" t="s">
        <v>12849</v>
      </c>
      <c r="BD1169">
        <v>13</v>
      </c>
      <c r="BE1169">
        <v>2</v>
      </c>
      <c r="BF1169">
        <v>0.63805000000000001</v>
      </c>
      <c r="BG1169" t="s">
        <v>139</v>
      </c>
      <c r="BH1169" t="s">
        <v>139</v>
      </c>
      <c r="BI1169" t="s">
        <v>139</v>
      </c>
      <c r="BJ1169" t="s">
        <v>139</v>
      </c>
      <c r="BK1169" t="s">
        <v>139</v>
      </c>
      <c r="BL1169" t="s">
        <v>139</v>
      </c>
      <c r="BM1169" t="s">
        <v>139</v>
      </c>
      <c r="BN1169" t="s">
        <v>139</v>
      </c>
      <c r="BO1169">
        <v>156360000</v>
      </c>
      <c r="BP1169">
        <v>156360000</v>
      </c>
      <c r="BQ1169">
        <v>0</v>
      </c>
      <c r="BR1169">
        <v>0</v>
      </c>
      <c r="BS1169" t="s">
        <v>137</v>
      </c>
      <c r="BT1169">
        <v>14991000</v>
      </c>
      <c r="BU1169">
        <v>27382000</v>
      </c>
      <c r="BV1169">
        <v>6091600</v>
      </c>
      <c r="BW1169">
        <v>19448000</v>
      </c>
      <c r="BX1169">
        <v>5219200</v>
      </c>
      <c r="BY1169">
        <v>10239000</v>
      </c>
      <c r="BZ1169">
        <v>32091000</v>
      </c>
      <c r="CA1169">
        <v>19942000</v>
      </c>
      <c r="CB1169" t="s">
        <v>137</v>
      </c>
      <c r="CC1169" t="s">
        <v>137</v>
      </c>
      <c r="CD1169" t="s">
        <v>137</v>
      </c>
      <c r="CE1169" t="s">
        <v>137</v>
      </c>
      <c r="CF1169" t="s">
        <v>137</v>
      </c>
      <c r="CG1169" t="s">
        <v>137</v>
      </c>
      <c r="CH1169" t="s">
        <v>137</v>
      </c>
      <c r="CI1169" t="s">
        <v>137</v>
      </c>
      <c r="CJ1169">
        <v>14991000</v>
      </c>
      <c r="CK1169">
        <v>0</v>
      </c>
      <c r="CL1169">
        <v>0</v>
      </c>
      <c r="CM1169">
        <v>27382000</v>
      </c>
      <c r="CN1169">
        <v>0</v>
      </c>
      <c r="CO1169">
        <v>0</v>
      </c>
      <c r="CP1169">
        <v>6091600</v>
      </c>
      <c r="CQ1169">
        <v>0</v>
      </c>
      <c r="CR1169">
        <v>0</v>
      </c>
      <c r="CS1169">
        <v>19448000</v>
      </c>
      <c r="CT1169">
        <v>0</v>
      </c>
      <c r="CU1169">
        <v>0</v>
      </c>
      <c r="CV1169">
        <v>5219200</v>
      </c>
      <c r="CW1169">
        <v>0</v>
      </c>
      <c r="CX1169">
        <v>0</v>
      </c>
      <c r="CY1169">
        <v>10239000</v>
      </c>
      <c r="CZ1169">
        <v>0</v>
      </c>
      <c r="DA1169">
        <v>0</v>
      </c>
      <c r="DB1169">
        <v>32091000</v>
      </c>
      <c r="DC1169">
        <v>0</v>
      </c>
      <c r="DD1169">
        <v>0</v>
      </c>
      <c r="DE1169">
        <v>19942000</v>
      </c>
      <c r="DF1169">
        <v>0</v>
      </c>
      <c r="DG1169">
        <v>0</v>
      </c>
      <c r="DJ1169">
        <v>1167</v>
      </c>
      <c r="DK1169">
        <v>1704</v>
      </c>
      <c r="DL1169">
        <v>446</v>
      </c>
      <c r="DM1169">
        <v>446</v>
      </c>
      <c r="DN1169">
        <v>3248</v>
      </c>
      <c r="DO1169">
        <v>3424</v>
      </c>
      <c r="DP1169" t="s">
        <v>12848</v>
      </c>
      <c r="DQ1169" t="s">
        <v>12847</v>
      </c>
      <c r="DR1169">
        <v>20419</v>
      </c>
      <c r="DS1169">
        <v>14193</v>
      </c>
      <c r="DT1169">
        <v>8</v>
      </c>
      <c r="DU1169">
        <v>18804</v>
      </c>
      <c r="DV1169">
        <v>20412</v>
      </c>
      <c r="DW1169">
        <v>14182</v>
      </c>
      <c r="DX1169">
        <v>1</v>
      </c>
      <c r="DY1169">
        <v>18928</v>
      </c>
      <c r="DZ1169">
        <v>20412</v>
      </c>
      <c r="EA1169">
        <v>14182</v>
      </c>
      <c r="EB1169">
        <v>1</v>
      </c>
      <c r="EC1169">
        <v>18928</v>
      </c>
    </row>
    <row r="1170" spans="1:133" x14ac:dyDescent="0.2">
      <c r="A1170" s="4" t="s">
        <v>12841</v>
      </c>
      <c r="B1170" t="s">
        <v>12846</v>
      </c>
      <c r="C1170" t="s">
        <v>12839</v>
      </c>
      <c r="D1170" t="str">
        <f t="shared" si="54"/>
        <v>NP_001135943</v>
      </c>
      <c r="E1170" t="s">
        <v>12838</v>
      </c>
      <c r="F1170" t="s">
        <v>12838</v>
      </c>
      <c r="G1170" t="s">
        <v>12837</v>
      </c>
      <c r="H1170">
        <v>1</v>
      </c>
      <c r="I1170">
        <v>53.963900000000002</v>
      </c>
      <c r="J1170">
        <v>9.4085599999999998E-3</v>
      </c>
      <c r="K1170">
        <v>53.963999999999999</v>
      </c>
      <c r="L1170">
        <v>22.553999999999998</v>
      </c>
      <c r="M1170">
        <v>53.963999999999999</v>
      </c>
      <c r="V1170">
        <v>0</v>
      </c>
      <c r="W1170">
        <v>0</v>
      </c>
      <c r="Y1170" t="s">
        <v>137</v>
      </c>
      <c r="Z1170">
        <v>0</v>
      </c>
      <c r="AA1170">
        <v>0</v>
      </c>
      <c r="AC1170" t="s">
        <v>137</v>
      </c>
      <c r="AD1170">
        <v>0</v>
      </c>
      <c r="AE1170">
        <v>0</v>
      </c>
      <c r="AG1170" t="s">
        <v>137</v>
      </c>
      <c r="AH1170">
        <v>1</v>
      </c>
      <c r="AI1170">
        <v>53.963900000000002</v>
      </c>
      <c r="AJ1170">
        <v>9.4085599999999998E-3</v>
      </c>
      <c r="AK1170">
        <v>53.963999999999999</v>
      </c>
      <c r="AT1170" t="s">
        <v>136</v>
      </c>
      <c r="AU1170">
        <v>1</v>
      </c>
      <c r="AV1170" t="s">
        <v>144</v>
      </c>
      <c r="AW1170" t="str">
        <f t="shared" si="55"/>
        <v>INTS12|NP_001135943</v>
      </c>
      <c r="AX1170" s="1" t="str">
        <f t="shared" si="56"/>
        <v>INTS12|NP_001135943|IGSNNSTTPTVPLK(1)PPPPLTLGK</v>
      </c>
      <c r="AY1170" t="s">
        <v>12845</v>
      </c>
      <c r="AZ1170" t="s">
        <v>143</v>
      </c>
      <c r="BA1170" t="s">
        <v>2208</v>
      </c>
      <c r="BB1170" t="s">
        <v>12844</v>
      </c>
      <c r="BC1170" t="s">
        <v>12843</v>
      </c>
      <c r="BD1170">
        <v>14</v>
      </c>
      <c r="BE1170">
        <v>3</v>
      </c>
      <c r="BF1170">
        <v>0.18654000000000001</v>
      </c>
      <c r="BG1170" t="s">
        <v>138</v>
      </c>
      <c r="BH1170" t="s">
        <v>138</v>
      </c>
      <c r="BI1170" t="s">
        <v>138</v>
      </c>
      <c r="BJ1170" t="s">
        <v>138</v>
      </c>
      <c r="BK1170" t="s">
        <v>138</v>
      </c>
      <c r="BL1170" t="s">
        <v>139</v>
      </c>
      <c r="BM1170" t="s">
        <v>138</v>
      </c>
      <c r="BN1170" t="s">
        <v>138</v>
      </c>
      <c r="BO1170">
        <v>48922000</v>
      </c>
      <c r="BP1170">
        <v>48922000</v>
      </c>
      <c r="BQ1170">
        <v>0</v>
      </c>
      <c r="BR1170">
        <v>0</v>
      </c>
      <c r="BS1170" t="s">
        <v>137</v>
      </c>
      <c r="BT1170" t="s">
        <v>297</v>
      </c>
      <c r="BU1170" t="s">
        <v>297</v>
      </c>
      <c r="BV1170">
        <v>15207000</v>
      </c>
      <c r="BW1170">
        <v>15610000</v>
      </c>
      <c r="BX1170">
        <v>7664400</v>
      </c>
      <c r="BY1170">
        <v>10441000</v>
      </c>
      <c r="BZ1170" t="s">
        <v>297</v>
      </c>
      <c r="CA1170" t="s">
        <v>297</v>
      </c>
      <c r="CB1170" t="s">
        <v>137</v>
      </c>
      <c r="CC1170" t="s">
        <v>137</v>
      </c>
      <c r="CD1170" t="s">
        <v>137</v>
      </c>
      <c r="CE1170" t="s">
        <v>137</v>
      </c>
      <c r="CF1170" t="s">
        <v>137</v>
      </c>
      <c r="CG1170" t="s">
        <v>137</v>
      </c>
      <c r="CH1170" t="s">
        <v>137</v>
      </c>
      <c r="CI1170" t="s">
        <v>137</v>
      </c>
      <c r="CJ1170">
        <v>0</v>
      </c>
      <c r="CK1170">
        <v>0</v>
      </c>
      <c r="CL1170">
        <v>0</v>
      </c>
      <c r="CM1170">
        <v>0</v>
      </c>
      <c r="CN1170">
        <v>0</v>
      </c>
      <c r="CO1170">
        <v>0</v>
      </c>
      <c r="CP1170">
        <v>15207000</v>
      </c>
      <c r="CQ1170">
        <v>0</v>
      </c>
      <c r="CR1170">
        <v>0</v>
      </c>
      <c r="CS1170">
        <v>15610000</v>
      </c>
      <c r="CT1170">
        <v>0</v>
      </c>
      <c r="CU1170">
        <v>0</v>
      </c>
      <c r="CV1170">
        <v>7664400</v>
      </c>
      <c r="CW1170">
        <v>0</v>
      </c>
      <c r="CX1170">
        <v>0</v>
      </c>
      <c r="CY1170">
        <v>10441000</v>
      </c>
      <c r="CZ1170">
        <v>0</v>
      </c>
      <c r="DA1170">
        <v>0</v>
      </c>
      <c r="DB1170">
        <v>0</v>
      </c>
      <c r="DC1170">
        <v>0</v>
      </c>
      <c r="DD1170">
        <v>0</v>
      </c>
      <c r="DE1170">
        <v>0</v>
      </c>
      <c r="DF1170">
        <v>0</v>
      </c>
      <c r="DG1170">
        <v>0</v>
      </c>
      <c r="DJ1170">
        <v>1168</v>
      </c>
      <c r="DK1170">
        <v>1704</v>
      </c>
      <c r="DL1170">
        <v>361</v>
      </c>
      <c r="DM1170">
        <v>361</v>
      </c>
      <c r="DN1170" t="s">
        <v>12833</v>
      </c>
      <c r="DO1170" t="s">
        <v>12832</v>
      </c>
      <c r="DP1170" t="s">
        <v>12842</v>
      </c>
      <c r="DQ1170">
        <v>18935</v>
      </c>
      <c r="DR1170">
        <v>27255</v>
      </c>
      <c r="DS1170">
        <v>18935</v>
      </c>
      <c r="DT1170">
        <v>6</v>
      </c>
      <c r="DU1170">
        <v>40635</v>
      </c>
      <c r="DV1170">
        <v>27255</v>
      </c>
      <c r="DW1170">
        <v>18935</v>
      </c>
      <c r="DX1170">
        <v>6</v>
      </c>
      <c r="DY1170">
        <v>40635</v>
      </c>
      <c r="DZ1170">
        <v>27255</v>
      </c>
      <c r="EA1170">
        <v>18935</v>
      </c>
      <c r="EB1170">
        <v>6</v>
      </c>
      <c r="EC1170">
        <v>40635</v>
      </c>
    </row>
    <row r="1171" spans="1:133" x14ac:dyDescent="0.2">
      <c r="A1171" t="s">
        <v>12841</v>
      </c>
      <c r="B1171" t="s">
        <v>12840</v>
      </c>
      <c r="C1171" t="s">
        <v>12839</v>
      </c>
      <c r="D1171" t="str">
        <f t="shared" si="54"/>
        <v>NP_001135943</v>
      </c>
      <c r="E1171" t="s">
        <v>12838</v>
      </c>
      <c r="F1171" t="s">
        <v>12838</v>
      </c>
      <c r="G1171" t="s">
        <v>12837</v>
      </c>
      <c r="H1171">
        <v>0.99999800000000005</v>
      </c>
      <c r="I1171">
        <v>57.416499999999999</v>
      </c>
      <c r="J1171" s="3">
        <v>1.5400199999999999E-13</v>
      </c>
      <c r="K1171">
        <v>89.923000000000002</v>
      </c>
      <c r="L1171">
        <v>69.995000000000005</v>
      </c>
      <c r="M1171">
        <v>89.923000000000002</v>
      </c>
      <c r="N1171">
        <v>0.99999800000000005</v>
      </c>
      <c r="O1171">
        <v>57.416499999999999</v>
      </c>
      <c r="P1171" s="3">
        <v>1.5400199999999999E-13</v>
      </c>
      <c r="Q1171">
        <v>89.923000000000002</v>
      </c>
      <c r="V1171">
        <v>0</v>
      </c>
      <c r="W1171">
        <v>0</v>
      </c>
      <c r="Y1171" t="s">
        <v>137</v>
      </c>
      <c r="Z1171">
        <v>0.99977099999999997</v>
      </c>
      <c r="AA1171">
        <v>36.405200000000001</v>
      </c>
      <c r="AB1171">
        <v>9.0147899999999995E-4</v>
      </c>
      <c r="AC1171">
        <v>58.811999999999998</v>
      </c>
      <c r="AD1171">
        <v>0.99977000000000005</v>
      </c>
      <c r="AE1171">
        <v>36.375999999999998</v>
      </c>
      <c r="AF1171">
        <v>1.7357299999999999E-2</v>
      </c>
      <c r="AG1171">
        <v>47.286000000000001</v>
      </c>
      <c r="AH1171">
        <v>0.99982400000000005</v>
      </c>
      <c r="AI1171">
        <v>37.534300000000002</v>
      </c>
      <c r="AJ1171" s="3">
        <v>2.3301599999999999E-6</v>
      </c>
      <c r="AK1171">
        <v>73.212999999999994</v>
      </c>
      <c r="AT1171" t="s">
        <v>136</v>
      </c>
      <c r="AU1171">
        <v>1</v>
      </c>
      <c r="AV1171" t="s">
        <v>144</v>
      </c>
      <c r="AW1171" t="str">
        <f t="shared" si="55"/>
        <v>INTS12|NP_001135943</v>
      </c>
      <c r="AX1171" s="1" t="str">
        <f t="shared" si="56"/>
        <v>INTS12|NP_001135943|IGSNNSTTPTVPLKPPPPLTLGK(1)TGLSR</v>
      </c>
      <c r="AY1171" t="s">
        <v>12836</v>
      </c>
      <c r="AZ1171" t="s">
        <v>143</v>
      </c>
      <c r="BA1171" t="s">
        <v>949</v>
      </c>
      <c r="BB1171" t="s">
        <v>12835</v>
      </c>
      <c r="BC1171" t="s">
        <v>12834</v>
      </c>
      <c r="BD1171">
        <v>23</v>
      </c>
      <c r="BE1171">
        <v>3</v>
      </c>
      <c r="BF1171">
        <v>-0.25934000000000001</v>
      </c>
      <c r="BG1171" t="s">
        <v>139</v>
      </c>
      <c r="BH1171" t="s">
        <v>138</v>
      </c>
      <c r="BI1171" t="s">
        <v>138</v>
      </c>
      <c r="BJ1171" t="s">
        <v>139</v>
      </c>
      <c r="BK1171" t="s">
        <v>139</v>
      </c>
      <c r="BL1171" t="s">
        <v>139</v>
      </c>
      <c r="BM1171" t="s">
        <v>138</v>
      </c>
      <c r="BN1171" t="s">
        <v>138</v>
      </c>
      <c r="BO1171">
        <v>111830000</v>
      </c>
      <c r="BP1171">
        <v>111830000</v>
      </c>
      <c r="BQ1171">
        <v>0</v>
      </c>
      <c r="BR1171">
        <v>0</v>
      </c>
      <c r="BS1171" t="s">
        <v>137</v>
      </c>
      <c r="BT1171">
        <v>38632000</v>
      </c>
      <c r="BU1171" t="s">
        <v>297</v>
      </c>
      <c r="BV1171" t="s">
        <v>297</v>
      </c>
      <c r="BW1171">
        <v>42232000</v>
      </c>
      <c r="BX1171">
        <v>6760700</v>
      </c>
      <c r="BY1171">
        <v>24204000</v>
      </c>
      <c r="BZ1171" t="s">
        <v>297</v>
      </c>
      <c r="CA1171" t="s">
        <v>297</v>
      </c>
      <c r="CB1171" t="s">
        <v>137</v>
      </c>
      <c r="CC1171" t="s">
        <v>137</v>
      </c>
      <c r="CD1171" t="s">
        <v>137</v>
      </c>
      <c r="CE1171" t="s">
        <v>137</v>
      </c>
      <c r="CF1171" t="s">
        <v>137</v>
      </c>
      <c r="CG1171" t="s">
        <v>137</v>
      </c>
      <c r="CH1171" t="s">
        <v>137</v>
      </c>
      <c r="CI1171" t="s">
        <v>137</v>
      </c>
      <c r="CJ1171">
        <v>38632000</v>
      </c>
      <c r="CK1171">
        <v>0</v>
      </c>
      <c r="CL1171">
        <v>0</v>
      </c>
      <c r="CM1171">
        <v>0</v>
      </c>
      <c r="CN1171">
        <v>0</v>
      </c>
      <c r="CO1171">
        <v>0</v>
      </c>
      <c r="CP1171">
        <v>0</v>
      </c>
      <c r="CQ1171">
        <v>0</v>
      </c>
      <c r="CR1171">
        <v>0</v>
      </c>
      <c r="CS1171">
        <v>42232000</v>
      </c>
      <c r="CT1171">
        <v>0</v>
      </c>
      <c r="CU1171">
        <v>0</v>
      </c>
      <c r="CV1171">
        <v>6760700</v>
      </c>
      <c r="CW1171">
        <v>0</v>
      </c>
      <c r="CX1171">
        <v>0</v>
      </c>
      <c r="CY1171">
        <v>24204000</v>
      </c>
      <c r="CZ1171">
        <v>0</v>
      </c>
      <c r="DA1171">
        <v>0</v>
      </c>
      <c r="DB1171">
        <v>0</v>
      </c>
      <c r="DC1171">
        <v>0</v>
      </c>
      <c r="DD1171">
        <v>0</v>
      </c>
      <c r="DE1171">
        <v>0</v>
      </c>
      <c r="DF1171">
        <v>0</v>
      </c>
      <c r="DG1171">
        <v>0</v>
      </c>
      <c r="DJ1171">
        <v>1169</v>
      </c>
      <c r="DK1171">
        <v>1704</v>
      </c>
      <c r="DL1171">
        <v>370</v>
      </c>
      <c r="DM1171">
        <v>370</v>
      </c>
      <c r="DN1171" t="s">
        <v>12833</v>
      </c>
      <c r="DO1171" t="s">
        <v>12832</v>
      </c>
      <c r="DP1171" t="s">
        <v>12831</v>
      </c>
      <c r="DQ1171" t="s">
        <v>12830</v>
      </c>
      <c r="DR1171">
        <v>27259</v>
      </c>
      <c r="DS1171">
        <v>18937</v>
      </c>
      <c r="DT1171">
        <v>1</v>
      </c>
      <c r="DU1171">
        <v>38448</v>
      </c>
      <c r="DV1171">
        <v>27259</v>
      </c>
      <c r="DW1171">
        <v>18937</v>
      </c>
      <c r="DX1171">
        <v>1</v>
      </c>
      <c r="DY1171">
        <v>38448</v>
      </c>
      <c r="DZ1171">
        <v>27259</v>
      </c>
      <c r="EA1171">
        <v>18937</v>
      </c>
      <c r="EB1171">
        <v>1</v>
      </c>
      <c r="EC1171">
        <v>38448</v>
      </c>
    </row>
    <row r="1172" spans="1:133" x14ac:dyDescent="0.2">
      <c r="A1172" t="s">
        <v>12828</v>
      </c>
      <c r="B1172">
        <v>341</v>
      </c>
      <c r="C1172" t="s">
        <v>12829</v>
      </c>
      <c r="D1172" t="str">
        <f t="shared" si="54"/>
        <v>NP_653219</v>
      </c>
      <c r="E1172" t="s">
        <v>12828</v>
      </c>
      <c r="F1172" t="s">
        <v>12828</v>
      </c>
      <c r="G1172" t="s">
        <v>12827</v>
      </c>
      <c r="H1172">
        <v>1</v>
      </c>
      <c r="I1172">
        <v>133.773</v>
      </c>
      <c r="J1172" s="3">
        <v>3.9350000000000002E-9</v>
      </c>
      <c r="K1172">
        <v>186.76</v>
      </c>
      <c r="L1172">
        <v>128.88</v>
      </c>
      <c r="M1172">
        <v>160.80000000000001</v>
      </c>
      <c r="N1172">
        <v>1</v>
      </c>
      <c r="O1172">
        <v>77.766199999999998</v>
      </c>
      <c r="P1172">
        <v>1.0881599999999999E-3</v>
      </c>
      <c r="Q1172">
        <v>95.662000000000006</v>
      </c>
      <c r="R1172">
        <v>1</v>
      </c>
      <c r="S1172">
        <v>86.734200000000001</v>
      </c>
      <c r="T1172" s="3">
        <v>1.8754899999999999E-5</v>
      </c>
      <c r="U1172">
        <v>122.39</v>
      </c>
      <c r="V1172">
        <v>1</v>
      </c>
      <c r="W1172">
        <v>123.922</v>
      </c>
      <c r="X1172" s="3">
        <v>2.3732800000000001E-8</v>
      </c>
      <c r="Y1172">
        <v>159.4</v>
      </c>
      <c r="Z1172">
        <v>1</v>
      </c>
      <c r="AA1172">
        <v>107.809</v>
      </c>
      <c r="AB1172" s="3">
        <v>3.9350000000000002E-9</v>
      </c>
      <c r="AC1172">
        <v>186.76</v>
      </c>
      <c r="AD1172">
        <v>1</v>
      </c>
      <c r="AE1172">
        <v>83.612099999999998</v>
      </c>
      <c r="AF1172">
        <v>1.0826399999999999E-3</v>
      </c>
      <c r="AG1172">
        <v>97.234999999999999</v>
      </c>
      <c r="AH1172">
        <v>1</v>
      </c>
      <c r="AI1172">
        <v>107.581</v>
      </c>
      <c r="AJ1172" s="3">
        <v>5.1898300000000002E-8</v>
      </c>
      <c r="AK1172">
        <v>158.34</v>
      </c>
      <c r="AL1172">
        <v>1</v>
      </c>
      <c r="AM1172">
        <v>133.773</v>
      </c>
      <c r="AN1172" s="3">
        <v>1.80882E-8</v>
      </c>
      <c r="AO1172">
        <v>160.80000000000001</v>
      </c>
      <c r="AP1172">
        <v>1</v>
      </c>
      <c r="AQ1172">
        <v>147.244</v>
      </c>
      <c r="AR1172">
        <v>3.7388699999999999E-4</v>
      </c>
      <c r="AS1172">
        <v>147.24</v>
      </c>
      <c r="AT1172" t="s">
        <v>136</v>
      </c>
      <c r="AU1172">
        <v>1</v>
      </c>
      <c r="AV1172" t="s">
        <v>144</v>
      </c>
      <c r="AW1172" t="str">
        <f t="shared" si="55"/>
        <v>GABPB2|NP_653219</v>
      </c>
      <c r="AX1172" s="1" t="str">
        <f t="shared" si="56"/>
        <v>GABPB2|NP_653219|IGEK(1)TNSVEESKEGNER</v>
      </c>
      <c r="AY1172" t="s">
        <v>12826</v>
      </c>
      <c r="AZ1172" t="s">
        <v>143</v>
      </c>
      <c r="BA1172" t="s">
        <v>1548</v>
      </c>
      <c r="BB1172" t="s">
        <v>12825</v>
      </c>
      <c r="BC1172" t="s">
        <v>12824</v>
      </c>
      <c r="BD1172">
        <v>4</v>
      </c>
      <c r="BE1172">
        <v>3</v>
      </c>
      <c r="BF1172">
        <v>0.23834</v>
      </c>
      <c r="BG1172" t="s">
        <v>139</v>
      </c>
      <c r="BH1172" t="s">
        <v>139</v>
      </c>
      <c r="BI1172" t="s">
        <v>139</v>
      </c>
      <c r="BJ1172" t="s">
        <v>139</v>
      </c>
      <c r="BK1172" t="s">
        <v>139</v>
      </c>
      <c r="BL1172" t="s">
        <v>139</v>
      </c>
      <c r="BM1172" t="s">
        <v>139</v>
      </c>
      <c r="BN1172" t="s">
        <v>139</v>
      </c>
      <c r="BO1172">
        <v>169700000</v>
      </c>
      <c r="BP1172">
        <v>169700000</v>
      </c>
      <c r="BQ1172">
        <v>0</v>
      </c>
      <c r="BR1172">
        <v>0</v>
      </c>
      <c r="BS1172" t="s">
        <v>137</v>
      </c>
      <c r="BT1172">
        <v>4482600</v>
      </c>
      <c r="BU1172">
        <v>6876200</v>
      </c>
      <c r="BV1172">
        <v>3961200</v>
      </c>
      <c r="BW1172">
        <v>12643000</v>
      </c>
      <c r="BX1172">
        <v>2424000</v>
      </c>
      <c r="BY1172">
        <v>4858100</v>
      </c>
      <c r="BZ1172">
        <v>5788800</v>
      </c>
      <c r="CA1172">
        <v>6461900</v>
      </c>
      <c r="CB1172" t="s">
        <v>137</v>
      </c>
      <c r="CC1172" t="s">
        <v>137</v>
      </c>
      <c r="CD1172" t="s">
        <v>137</v>
      </c>
      <c r="CE1172" t="s">
        <v>137</v>
      </c>
      <c r="CF1172" t="s">
        <v>137</v>
      </c>
      <c r="CG1172" t="s">
        <v>137</v>
      </c>
      <c r="CH1172" t="s">
        <v>137</v>
      </c>
      <c r="CI1172" t="s">
        <v>137</v>
      </c>
      <c r="CJ1172">
        <v>4482600</v>
      </c>
      <c r="CK1172">
        <v>0</v>
      </c>
      <c r="CL1172">
        <v>0</v>
      </c>
      <c r="CM1172">
        <v>6876200</v>
      </c>
      <c r="CN1172">
        <v>0</v>
      </c>
      <c r="CO1172">
        <v>0</v>
      </c>
      <c r="CP1172">
        <v>3961200</v>
      </c>
      <c r="CQ1172">
        <v>0</v>
      </c>
      <c r="CR1172">
        <v>0</v>
      </c>
      <c r="CS1172">
        <v>12643000</v>
      </c>
      <c r="CT1172">
        <v>0</v>
      </c>
      <c r="CU1172">
        <v>0</v>
      </c>
      <c r="CV1172">
        <v>2424000</v>
      </c>
      <c r="CW1172">
        <v>0</v>
      </c>
      <c r="CX1172">
        <v>0</v>
      </c>
      <c r="CY1172">
        <v>4858100</v>
      </c>
      <c r="CZ1172">
        <v>0</v>
      </c>
      <c r="DA1172">
        <v>0</v>
      </c>
      <c r="DB1172">
        <v>5788800</v>
      </c>
      <c r="DC1172">
        <v>0</v>
      </c>
      <c r="DD1172">
        <v>0</v>
      </c>
      <c r="DE1172">
        <v>6461900</v>
      </c>
      <c r="DF1172">
        <v>0</v>
      </c>
      <c r="DG1172">
        <v>0</v>
      </c>
      <c r="DJ1172">
        <v>1170</v>
      </c>
      <c r="DK1172">
        <v>1711</v>
      </c>
      <c r="DL1172">
        <v>341</v>
      </c>
      <c r="DM1172">
        <v>341</v>
      </c>
      <c r="DN1172" t="s">
        <v>12823</v>
      </c>
      <c r="DO1172" t="s">
        <v>12822</v>
      </c>
      <c r="DP1172" t="s">
        <v>12821</v>
      </c>
      <c r="DQ1172" t="s">
        <v>12820</v>
      </c>
      <c r="DR1172">
        <v>27073</v>
      </c>
      <c r="DS1172">
        <v>18812</v>
      </c>
      <c r="DT1172">
        <v>7</v>
      </c>
      <c r="DU1172">
        <v>11245</v>
      </c>
      <c r="DV1172">
        <v>27061</v>
      </c>
      <c r="DW1172">
        <v>18802</v>
      </c>
      <c r="DX1172">
        <v>4</v>
      </c>
      <c r="DY1172">
        <v>10422</v>
      </c>
      <c r="DZ1172">
        <v>27070</v>
      </c>
      <c r="EA1172">
        <v>18809</v>
      </c>
      <c r="EB1172">
        <v>4</v>
      </c>
      <c r="EC1172">
        <v>10025</v>
      </c>
    </row>
    <row r="1173" spans="1:133" x14ac:dyDescent="0.2">
      <c r="A1173" t="s">
        <v>12819</v>
      </c>
      <c r="B1173" t="s">
        <v>12818</v>
      </c>
      <c r="C1173" t="s">
        <v>12817</v>
      </c>
      <c r="D1173" t="str">
        <f t="shared" si="54"/>
        <v>NP_005648</v>
      </c>
      <c r="E1173" t="s">
        <v>12816</v>
      </c>
      <c r="F1173" t="s">
        <v>12816</v>
      </c>
      <c r="G1173" t="s">
        <v>12815</v>
      </c>
      <c r="H1173">
        <v>1</v>
      </c>
      <c r="I1173">
        <v>93.560900000000004</v>
      </c>
      <c r="J1173">
        <v>1.07695E-2</v>
      </c>
      <c r="K1173">
        <v>103.31</v>
      </c>
      <c r="L1173">
        <v>60.311999999999998</v>
      </c>
      <c r="M1173">
        <v>93.561000000000007</v>
      </c>
      <c r="N1173">
        <v>1</v>
      </c>
      <c r="O1173">
        <v>103.312</v>
      </c>
      <c r="P1173">
        <v>1.07695E-2</v>
      </c>
      <c r="Q1173">
        <v>103.31</v>
      </c>
      <c r="R1173">
        <v>0</v>
      </c>
      <c r="S1173">
        <v>0</v>
      </c>
      <c r="U1173" t="s">
        <v>137</v>
      </c>
      <c r="V1173">
        <v>0</v>
      </c>
      <c r="W1173">
        <v>0</v>
      </c>
      <c r="Y1173" t="s">
        <v>137</v>
      </c>
      <c r="Z1173">
        <v>1</v>
      </c>
      <c r="AA1173">
        <v>93.560900000000004</v>
      </c>
      <c r="AB1173">
        <v>2.4425700000000002E-2</v>
      </c>
      <c r="AC1173">
        <v>93.561000000000007</v>
      </c>
      <c r="AD1173">
        <v>0</v>
      </c>
      <c r="AE1173">
        <v>0</v>
      </c>
      <c r="AG1173" t="s">
        <v>137</v>
      </c>
      <c r="AL1173">
        <v>0</v>
      </c>
      <c r="AM1173">
        <v>0</v>
      </c>
      <c r="AO1173" t="s">
        <v>137</v>
      </c>
      <c r="AT1173" t="s">
        <v>136</v>
      </c>
      <c r="AU1173">
        <v>1</v>
      </c>
      <c r="AV1173" t="s">
        <v>144</v>
      </c>
      <c r="AW1173" t="str">
        <f t="shared" si="55"/>
        <v>TP53BP1|NP_005648</v>
      </c>
      <c r="AX1173" s="1" t="str">
        <f t="shared" si="56"/>
        <v>TP53BP1|NP_005648|ASMGVLSGK(1)R</v>
      </c>
      <c r="AY1173" t="s">
        <v>12814</v>
      </c>
      <c r="AZ1173" t="s">
        <v>143</v>
      </c>
      <c r="BA1173" t="s">
        <v>188</v>
      </c>
      <c r="BB1173" t="s">
        <v>12813</v>
      </c>
      <c r="BC1173" t="s">
        <v>12812</v>
      </c>
      <c r="BD1173">
        <v>9</v>
      </c>
      <c r="BE1173">
        <v>2</v>
      </c>
      <c r="BF1173">
        <v>-5.0541000000000003E-2</v>
      </c>
      <c r="BG1173" t="s">
        <v>139</v>
      </c>
      <c r="BH1173" t="s">
        <v>138</v>
      </c>
      <c r="BI1173" t="s">
        <v>138</v>
      </c>
      <c r="BJ1173" t="s">
        <v>139</v>
      </c>
      <c r="BK1173" t="s">
        <v>138</v>
      </c>
      <c r="BL1173" t="s">
        <v>138</v>
      </c>
      <c r="BM1173" t="s">
        <v>138</v>
      </c>
      <c r="BN1173" t="s">
        <v>138</v>
      </c>
      <c r="BO1173">
        <v>130220000</v>
      </c>
      <c r="BP1173">
        <v>130220000</v>
      </c>
      <c r="BQ1173">
        <v>0</v>
      </c>
      <c r="BR1173">
        <v>0</v>
      </c>
      <c r="BS1173" t="s">
        <v>137</v>
      </c>
      <c r="BT1173">
        <v>31958000</v>
      </c>
      <c r="BU1173">
        <v>29753000</v>
      </c>
      <c r="BV1173">
        <v>8391600</v>
      </c>
      <c r="BW1173">
        <v>53782000</v>
      </c>
      <c r="BX1173">
        <v>4572700</v>
      </c>
      <c r="BY1173" t="s">
        <v>297</v>
      </c>
      <c r="BZ1173">
        <v>1759100</v>
      </c>
      <c r="CA1173" t="s">
        <v>297</v>
      </c>
      <c r="CB1173" t="s">
        <v>137</v>
      </c>
      <c r="CC1173" t="s">
        <v>137</v>
      </c>
      <c r="CD1173" t="s">
        <v>137</v>
      </c>
      <c r="CE1173" t="s">
        <v>137</v>
      </c>
      <c r="CF1173" t="s">
        <v>137</v>
      </c>
      <c r="CG1173" t="s">
        <v>137</v>
      </c>
      <c r="CH1173" t="s">
        <v>137</v>
      </c>
      <c r="CI1173" t="s">
        <v>137</v>
      </c>
      <c r="CJ1173">
        <v>31958000</v>
      </c>
      <c r="CK1173">
        <v>0</v>
      </c>
      <c r="CL1173">
        <v>0</v>
      </c>
      <c r="CM1173">
        <v>29753000</v>
      </c>
      <c r="CN1173">
        <v>0</v>
      </c>
      <c r="CO1173">
        <v>0</v>
      </c>
      <c r="CP1173">
        <v>8391600</v>
      </c>
      <c r="CQ1173">
        <v>0</v>
      </c>
      <c r="CR1173">
        <v>0</v>
      </c>
      <c r="CS1173">
        <v>53782000</v>
      </c>
      <c r="CT1173">
        <v>0</v>
      </c>
      <c r="CU1173">
        <v>0</v>
      </c>
      <c r="CV1173">
        <v>4572700</v>
      </c>
      <c r="CW1173">
        <v>0</v>
      </c>
      <c r="CX1173">
        <v>0</v>
      </c>
      <c r="CY1173">
        <v>0</v>
      </c>
      <c r="CZ1173">
        <v>0</v>
      </c>
      <c r="DA1173">
        <v>0</v>
      </c>
      <c r="DB1173">
        <v>1759100</v>
      </c>
      <c r="DC1173">
        <v>0</v>
      </c>
      <c r="DD1173">
        <v>0</v>
      </c>
      <c r="DE1173">
        <v>0</v>
      </c>
      <c r="DF1173">
        <v>0</v>
      </c>
      <c r="DG1173">
        <v>0</v>
      </c>
      <c r="DJ1173">
        <v>1171</v>
      </c>
      <c r="DK1173">
        <v>1716</v>
      </c>
      <c r="DL1173">
        <v>1667</v>
      </c>
      <c r="DM1173">
        <v>1667</v>
      </c>
      <c r="DN1173">
        <v>799</v>
      </c>
      <c r="DO1173">
        <v>853</v>
      </c>
      <c r="DP1173" t="s">
        <v>12811</v>
      </c>
      <c r="DQ1173" t="s">
        <v>12810</v>
      </c>
      <c r="DR1173">
        <v>5173</v>
      </c>
      <c r="DS1173">
        <v>3753</v>
      </c>
      <c r="DT1173">
        <v>4</v>
      </c>
      <c r="DU1173">
        <v>17960</v>
      </c>
      <c r="DV1173">
        <v>5172</v>
      </c>
      <c r="DW1173">
        <v>3752</v>
      </c>
      <c r="DX1173">
        <v>1</v>
      </c>
      <c r="DY1173">
        <v>18767</v>
      </c>
      <c r="DZ1173">
        <v>5172</v>
      </c>
      <c r="EA1173">
        <v>3752</v>
      </c>
      <c r="EB1173">
        <v>1</v>
      </c>
      <c r="EC1173">
        <v>18767</v>
      </c>
    </row>
    <row r="1174" spans="1:133" x14ac:dyDescent="0.2">
      <c r="A1174" t="s">
        <v>12809</v>
      </c>
      <c r="B1174" t="s">
        <v>12808</v>
      </c>
      <c r="C1174" t="s">
        <v>12807</v>
      </c>
      <c r="D1174" t="str">
        <f t="shared" si="54"/>
        <v>NP_001135746</v>
      </c>
      <c r="E1174" t="s">
        <v>12806</v>
      </c>
      <c r="F1174" t="s">
        <v>12806</v>
      </c>
      <c r="G1174" t="s">
        <v>12805</v>
      </c>
      <c r="H1174">
        <v>1</v>
      </c>
      <c r="I1174">
        <v>89.171199999999999</v>
      </c>
      <c r="J1174">
        <v>1.0827099999999999E-2</v>
      </c>
      <c r="K1174">
        <v>99.283000000000001</v>
      </c>
      <c r="L1174">
        <v>55.985999999999997</v>
      </c>
      <c r="M1174">
        <v>89.171000000000006</v>
      </c>
      <c r="V1174">
        <v>1</v>
      </c>
      <c r="W1174">
        <v>99.282600000000002</v>
      </c>
      <c r="X1174">
        <v>1.0827099999999999E-2</v>
      </c>
      <c r="Y1174">
        <v>99.283000000000001</v>
      </c>
      <c r="Z1174">
        <v>1</v>
      </c>
      <c r="AA1174">
        <v>89.171199999999999</v>
      </c>
      <c r="AB1174">
        <v>1.9908499999999999E-2</v>
      </c>
      <c r="AC1174">
        <v>89.171000000000006</v>
      </c>
      <c r="AT1174" t="s">
        <v>136</v>
      </c>
      <c r="AU1174">
        <v>1</v>
      </c>
      <c r="AV1174" t="s">
        <v>144</v>
      </c>
      <c r="AW1174" t="str">
        <f t="shared" si="55"/>
        <v>CLASP1|NP_001135746</v>
      </c>
      <c r="AX1174" s="1" t="str">
        <f t="shared" si="56"/>
        <v>CLASP1|NP_001135746|GPPVTPSSEK(1)R</v>
      </c>
      <c r="AY1174" t="s">
        <v>12804</v>
      </c>
      <c r="AZ1174" t="s">
        <v>143</v>
      </c>
      <c r="BA1174" t="s">
        <v>1023</v>
      </c>
      <c r="BB1174" t="s">
        <v>12803</v>
      </c>
      <c r="BC1174" t="s">
        <v>12802</v>
      </c>
      <c r="BD1174">
        <v>10</v>
      </c>
      <c r="BE1174">
        <v>2</v>
      </c>
      <c r="BF1174">
        <v>0.59631999999999996</v>
      </c>
      <c r="BG1174" t="s">
        <v>138</v>
      </c>
      <c r="BH1174" t="s">
        <v>138</v>
      </c>
      <c r="BI1174" t="s">
        <v>139</v>
      </c>
      <c r="BJ1174" t="s">
        <v>138</v>
      </c>
      <c r="BK1174" t="s">
        <v>138</v>
      </c>
      <c r="BL1174" t="s">
        <v>138</v>
      </c>
      <c r="BM1174" t="s">
        <v>138</v>
      </c>
      <c r="BN1174" t="s">
        <v>138</v>
      </c>
      <c r="BO1174">
        <v>19006000</v>
      </c>
      <c r="BP1174">
        <v>19006000</v>
      </c>
      <c r="BQ1174">
        <v>0</v>
      </c>
      <c r="BR1174">
        <v>0</v>
      </c>
      <c r="BS1174" t="s">
        <v>137</v>
      </c>
      <c r="BT1174" t="s">
        <v>297</v>
      </c>
      <c r="BU1174" t="s">
        <v>297</v>
      </c>
      <c r="BV1174">
        <v>3726700</v>
      </c>
      <c r="BW1174">
        <v>7702800</v>
      </c>
      <c r="BX1174" t="s">
        <v>297</v>
      </c>
      <c r="BY1174" t="s">
        <v>297</v>
      </c>
      <c r="BZ1174" t="s">
        <v>297</v>
      </c>
      <c r="CA1174" t="s">
        <v>297</v>
      </c>
      <c r="CB1174" t="s">
        <v>137</v>
      </c>
      <c r="CC1174" t="s">
        <v>137</v>
      </c>
      <c r="CD1174" t="s">
        <v>137</v>
      </c>
      <c r="CE1174" t="s">
        <v>137</v>
      </c>
      <c r="CF1174" t="s">
        <v>137</v>
      </c>
      <c r="CG1174" t="s">
        <v>137</v>
      </c>
      <c r="CH1174" t="s">
        <v>137</v>
      </c>
      <c r="CI1174" t="s">
        <v>137</v>
      </c>
      <c r="CJ1174">
        <v>0</v>
      </c>
      <c r="CK1174">
        <v>0</v>
      </c>
      <c r="CL1174">
        <v>0</v>
      </c>
      <c r="CM1174">
        <v>0</v>
      </c>
      <c r="CN1174">
        <v>0</v>
      </c>
      <c r="CO1174">
        <v>0</v>
      </c>
      <c r="CP1174">
        <v>3726700</v>
      </c>
      <c r="CQ1174">
        <v>0</v>
      </c>
      <c r="CR1174">
        <v>0</v>
      </c>
      <c r="CS1174">
        <v>7702800</v>
      </c>
      <c r="CT1174">
        <v>0</v>
      </c>
      <c r="CU1174">
        <v>0</v>
      </c>
      <c r="CV1174">
        <v>0</v>
      </c>
      <c r="CW1174">
        <v>0</v>
      </c>
      <c r="CX1174">
        <v>0</v>
      </c>
      <c r="CY1174">
        <v>0</v>
      </c>
      <c r="CZ1174">
        <v>0</v>
      </c>
      <c r="DA1174">
        <v>0</v>
      </c>
      <c r="DB1174">
        <v>0</v>
      </c>
      <c r="DC1174">
        <v>0</v>
      </c>
      <c r="DD1174">
        <v>0</v>
      </c>
      <c r="DE1174">
        <v>0</v>
      </c>
      <c r="DF1174">
        <v>0</v>
      </c>
      <c r="DG1174">
        <v>0</v>
      </c>
      <c r="DJ1174">
        <v>1172</v>
      </c>
      <c r="DK1174">
        <v>1717</v>
      </c>
      <c r="DL1174">
        <v>716</v>
      </c>
      <c r="DM1174">
        <v>716</v>
      </c>
      <c r="DN1174">
        <v>3241</v>
      </c>
      <c r="DO1174">
        <v>3416</v>
      </c>
      <c r="DP1174" t="s">
        <v>12801</v>
      </c>
      <c r="DQ1174" t="s">
        <v>12800</v>
      </c>
      <c r="DR1174">
        <v>20382</v>
      </c>
      <c r="DS1174">
        <v>14164</v>
      </c>
      <c r="DT1174">
        <v>4</v>
      </c>
      <c r="DU1174">
        <v>10526</v>
      </c>
      <c r="DV1174">
        <v>20381</v>
      </c>
      <c r="DW1174">
        <v>14163</v>
      </c>
      <c r="DX1174">
        <v>3</v>
      </c>
      <c r="DY1174">
        <v>10221</v>
      </c>
      <c r="DZ1174">
        <v>20381</v>
      </c>
      <c r="EA1174">
        <v>14163</v>
      </c>
      <c r="EB1174">
        <v>3</v>
      </c>
      <c r="EC1174">
        <v>10221</v>
      </c>
    </row>
    <row r="1175" spans="1:133" x14ac:dyDescent="0.2">
      <c r="A1175" t="s">
        <v>12798</v>
      </c>
      <c r="B1175">
        <v>7</v>
      </c>
      <c r="C1175" t="s">
        <v>12799</v>
      </c>
      <c r="D1175" t="str">
        <f t="shared" si="54"/>
        <v>NP_004223</v>
      </c>
      <c r="E1175" t="s">
        <v>12798</v>
      </c>
      <c r="F1175" t="s">
        <v>12798</v>
      </c>
      <c r="G1175" t="s">
        <v>12797</v>
      </c>
      <c r="H1175">
        <v>1</v>
      </c>
      <c r="I1175">
        <v>147.69300000000001</v>
      </c>
      <c r="J1175">
        <v>2.0491699999999999E-3</v>
      </c>
      <c r="K1175">
        <v>147.69</v>
      </c>
      <c r="L1175">
        <v>23.099</v>
      </c>
      <c r="M1175">
        <v>147.69</v>
      </c>
      <c r="N1175">
        <v>0</v>
      </c>
      <c r="O1175">
        <v>0</v>
      </c>
      <c r="Q1175" t="s">
        <v>137</v>
      </c>
      <c r="R1175">
        <v>0</v>
      </c>
      <c r="S1175">
        <v>0</v>
      </c>
      <c r="U1175" t="s">
        <v>137</v>
      </c>
      <c r="V1175">
        <v>0</v>
      </c>
      <c r="W1175">
        <v>0</v>
      </c>
      <c r="Y1175" t="s">
        <v>137</v>
      </c>
      <c r="Z1175">
        <v>1</v>
      </c>
      <c r="AA1175">
        <v>147.69300000000001</v>
      </c>
      <c r="AB1175">
        <v>2.0491699999999999E-3</v>
      </c>
      <c r="AC1175">
        <v>147.69</v>
      </c>
      <c r="AH1175">
        <v>0</v>
      </c>
      <c r="AI1175">
        <v>0</v>
      </c>
      <c r="AK1175" t="s">
        <v>137</v>
      </c>
      <c r="AL1175">
        <v>0</v>
      </c>
      <c r="AM1175">
        <v>0</v>
      </c>
      <c r="AO1175" t="s">
        <v>137</v>
      </c>
      <c r="AP1175">
        <v>0</v>
      </c>
      <c r="AQ1175">
        <v>0</v>
      </c>
      <c r="AS1175" t="s">
        <v>137</v>
      </c>
      <c r="AT1175" t="s">
        <v>136</v>
      </c>
      <c r="AU1175">
        <v>1</v>
      </c>
      <c r="AV1175" t="s">
        <v>144</v>
      </c>
      <c r="AW1175" t="str">
        <f t="shared" si="55"/>
        <v>SOCS6|NP_004223</v>
      </c>
      <c r="AX1175" s="1" t="str">
        <f t="shared" si="56"/>
        <v>SOCS6|NP_004223|ISLK(1)TLR</v>
      </c>
      <c r="AY1175" t="s">
        <v>12796</v>
      </c>
      <c r="AZ1175" t="s">
        <v>143</v>
      </c>
      <c r="BA1175" t="s">
        <v>278</v>
      </c>
      <c r="BB1175" t="s">
        <v>12795</v>
      </c>
      <c r="BC1175" t="s">
        <v>12794</v>
      </c>
      <c r="BD1175">
        <v>4</v>
      </c>
      <c r="BE1175">
        <v>2</v>
      </c>
      <c r="BF1175">
        <v>0.31024000000000002</v>
      </c>
      <c r="BG1175" t="s">
        <v>138</v>
      </c>
      <c r="BH1175" t="s">
        <v>138</v>
      </c>
      <c r="BI1175" t="s">
        <v>138</v>
      </c>
      <c r="BJ1175" t="s">
        <v>139</v>
      </c>
      <c r="BK1175" t="s">
        <v>138</v>
      </c>
      <c r="BL1175" t="s">
        <v>138</v>
      </c>
      <c r="BM1175" t="s">
        <v>138</v>
      </c>
      <c r="BN1175" t="s">
        <v>138</v>
      </c>
      <c r="BO1175">
        <v>118450000</v>
      </c>
      <c r="BP1175">
        <v>118450000</v>
      </c>
      <c r="BQ1175">
        <v>0</v>
      </c>
      <c r="BR1175">
        <v>0</v>
      </c>
      <c r="BS1175" t="s">
        <v>137</v>
      </c>
      <c r="BT1175">
        <v>8142600</v>
      </c>
      <c r="BU1175">
        <v>20505000</v>
      </c>
      <c r="BV1175">
        <v>18247000</v>
      </c>
      <c r="BW1175">
        <v>30580000</v>
      </c>
      <c r="BX1175" t="s">
        <v>297</v>
      </c>
      <c r="BY1175">
        <v>5587800</v>
      </c>
      <c r="BZ1175">
        <v>13974000</v>
      </c>
      <c r="CA1175">
        <v>21411000</v>
      </c>
      <c r="CB1175" t="s">
        <v>137</v>
      </c>
      <c r="CC1175" t="s">
        <v>137</v>
      </c>
      <c r="CD1175" t="s">
        <v>137</v>
      </c>
      <c r="CE1175" t="s">
        <v>137</v>
      </c>
      <c r="CF1175" t="s">
        <v>137</v>
      </c>
      <c r="CG1175" t="s">
        <v>137</v>
      </c>
      <c r="CH1175" t="s">
        <v>137</v>
      </c>
      <c r="CI1175" t="s">
        <v>137</v>
      </c>
      <c r="CJ1175">
        <v>8142600</v>
      </c>
      <c r="CK1175">
        <v>0</v>
      </c>
      <c r="CL1175">
        <v>0</v>
      </c>
      <c r="CM1175">
        <v>20505000</v>
      </c>
      <c r="CN1175">
        <v>0</v>
      </c>
      <c r="CO1175">
        <v>0</v>
      </c>
      <c r="CP1175">
        <v>18247000</v>
      </c>
      <c r="CQ1175">
        <v>0</v>
      </c>
      <c r="CR1175">
        <v>0</v>
      </c>
      <c r="CS1175">
        <v>30580000</v>
      </c>
      <c r="CT1175">
        <v>0</v>
      </c>
      <c r="CU1175">
        <v>0</v>
      </c>
      <c r="CV1175">
        <v>0</v>
      </c>
      <c r="CW1175">
        <v>0</v>
      </c>
      <c r="CX1175">
        <v>0</v>
      </c>
      <c r="CY1175">
        <v>5587800</v>
      </c>
      <c r="CZ1175">
        <v>0</v>
      </c>
      <c r="DA1175">
        <v>0</v>
      </c>
      <c r="DB1175">
        <v>13974000</v>
      </c>
      <c r="DC1175">
        <v>0</v>
      </c>
      <c r="DD1175">
        <v>0</v>
      </c>
      <c r="DE1175">
        <v>21411000</v>
      </c>
      <c r="DF1175">
        <v>0</v>
      </c>
      <c r="DG1175">
        <v>0</v>
      </c>
      <c r="DJ1175">
        <v>1173</v>
      </c>
      <c r="DK1175">
        <v>1721</v>
      </c>
      <c r="DL1175">
        <v>7</v>
      </c>
      <c r="DM1175">
        <v>7</v>
      </c>
      <c r="DN1175">
        <v>4652</v>
      </c>
      <c r="DO1175">
        <v>4913</v>
      </c>
      <c r="DP1175" t="s">
        <v>12793</v>
      </c>
      <c r="DQ1175">
        <v>20564</v>
      </c>
      <c r="DR1175">
        <v>29618</v>
      </c>
      <c r="DS1175">
        <v>20564</v>
      </c>
      <c r="DT1175">
        <v>4</v>
      </c>
      <c r="DU1175">
        <v>24745</v>
      </c>
      <c r="DV1175">
        <v>29618</v>
      </c>
      <c r="DW1175">
        <v>20564</v>
      </c>
      <c r="DX1175">
        <v>4</v>
      </c>
      <c r="DY1175">
        <v>24745</v>
      </c>
      <c r="DZ1175">
        <v>29618</v>
      </c>
      <c r="EA1175">
        <v>20564</v>
      </c>
      <c r="EB1175">
        <v>4</v>
      </c>
      <c r="EC1175">
        <v>24745</v>
      </c>
    </row>
    <row r="1176" spans="1:133" x14ac:dyDescent="0.2">
      <c r="A1176" t="s">
        <v>12792</v>
      </c>
      <c r="B1176" t="s">
        <v>12791</v>
      </c>
      <c r="C1176" t="s">
        <v>12790</v>
      </c>
      <c r="D1176" t="str">
        <f t="shared" si="54"/>
        <v>NP_001008240</v>
      </c>
      <c r="E1176" t="s">
        <v>12789</v>
      </c>
      <c r="F1176" t="s">
        <v>12789</v>
      </c>
      <c r="G1176" t="s">
        <v>12788</v>
      </c>
      <c r="H1176">
        <v>1</v>
      </c>
      <c r="I1176">
        <v>105.958</v>
      </c>
      <c r="J1176" s="3">
        <v>4.8068399999999999E-9</v>
      </c>
      <c r="K1176">
        <v>122.47</v>
      </c>
      <c r="L1176">
        <v>91.984999999999999</v>
      </c>
      <c r="M1176">
        <v>105.96</v>
      </c>
      <c r="N1176">
        <v>0</v>
      </c>
      <c r="O1176">
        <v>0</v>
      </c>
      <c r="Q1176" t="s">
        <v>137</v>
      </c>
      <c r="R1176">
        <v>1</v>
      </c>
      <c r="S1176">
        <v>122.47499999999999</v>
      </c>
      <c r="T1176" s="3">
        <v>4.8068399999999999E-9</v>
      </c>
      <c r="U1176">
        <v>122.47</v>
      </c>
      <c r="V1176">
        <v>0</v>
      </c>
      <c r="W1176">
        <v>0</v>
      </c>
      <c r="Y1176" t="s">
        <v>137</v>
      </c>
      <c r="Z1176">
        <v>1</v>
      </c>
      <c r="AA1176">
        <v>90.758099999999999</v>
      </c>
      <c r="AB1176" s="3">
        <v>1.15804E-5</v>
      </c>
      <c r="AC1176">
        <v>90.757999999999996</v>
      </c>
      <c r="AD1176">
        <v>1</v>
      </c>
      <c r="AE1176">
        <v>90.464100000000002</v>
      </c>
      <c r="AF1176" s="3">
        <v>1.1831199999999999E-5</v>
      </c>
      <c r="AG1176">
        <v>90.463999999999999</v>
      </c>
      <c r="AH1176">
        <v>0</v>
      </c>
      <c r="AI1176">
        <v>0</v>
      </c>
      <c r="AK1176" t="s">
        <v>137</v>
      </c>
      <c r="AL1176">
        <v>1</v>
      </c>
      <c r="AM1176">
        <v>96.632800000000003</v>
      </c>
      <c r="AN1176" s="3">
        <v>6.5698399999999996E-6</v>
      </c>
      <c r="AO1176">
        <v>96.632999999999996</v>
      </c>
      <c r="AP1176">
        <v>1</v>
      </c>
      <c r="AQ1176">
        <v>105.958</v>
      </c>
      <c r="AR1176" s="3">
        <v>1.9970399999999999E-6</v>
      </c>
      <c r="AS1176">
        <v>105.96</v>
      </c>
      <c r="AT1176" t="s">
        <v>136</v>
      </c>
      <c r="AU1176">
        <v>1</v>
      </c>
      <c r="AV1176" t="s">
        <v>144</v>
      </c>
      <c r="AW1176" t="str">
        <f t="shared" si="55"/>
        <v>C18orf25|NP_001008240</v>
      </c>
      <c r="AX1176" s="1" t="str">
        <f t="shared" si="56"/>
        <v>C18orf25|NP_001008240|GGVIQSVSSWK(1)HGSGTQYVSTR</v>
      </c>
      <c r="AY1176" t="s">
        <v>12787</v>
      </c>
      <c r="AZ1176" t="s">
        <v>143</v>
      </c>
      <c r="BA1176" t="s">
        <v>6930</v>
      </c>
      <c r="BB1176" t="s">
        <v>12786</v>
      </c>
      <c r="BC1176" t="s">
        <v>12785</v>
      </c>
      <c r="BD1176">
        <v>11</v>
      </c>
      <c r="BE1176">
        <v>3</v>
      </c>
      <c r="BF1176">
        <v>-0.23014000000000001</v>
      </c>
      <c r="BG1176" t="s">
        <v>138</v>
      </c>
      <c r="BH1176" t="s">
        <v>139</v>
      </c>
      <c r="BI1176" t="s">
        <v>138</v>
      </c>
      <c r="BJ1176" t="s">
        <v>139</v>
      </c>
      <c r="BK1176" t="s">
        <v>139</v>
      </c>
      <c r="BL1176" t="s">
        <v>138</v>
      </c>
      <c r="BM1176" t="s">
        <v>139</v>
      </c>
      <c r="BN1176" t="s">
        <v>139</v>
      </c>
      <c r="BO1176">
        <v>260400000</v>
      </c>
      <c r="BP1176">
        <v>260400000</v>
      </c>
      <c r="BQ1176">
        <v>0</v>
      </c>
      <c r="BR1176">
        <v>0</v>
      </c>
      <c r="BS1176" t="s">
        <v>137</v>
      </c>
      <c r="BT1176">
        <v>23774000</v>
      </c>
      <c r="BU1176">
        <v>35147000</v>
      </c>
      <c r="BV1176">
        <v>18819000</v>
      </c>
      <c r="BW1176">
        <v>55454000</v>
      </c>
      <c r="BX1176">
        <v>16122000</v>
      </c>
      <c r="BY1176">
        <v>32121000</v>
      </c>
      <c r="BZ1176">
        <v>54970000</v>
      </c>
      <c r="CA1176">
        <v>23990000</v>
      </c>
      <c r="CB1176" t="s">
        <v>137</v>
      </c>
      <c r="CC1176" t="s">
        <v>137</v>
      </c>
      <c r="CD1176" t="s">
        <v>137</v>
      </c>
      <c r="CE1176" t="s">
        <v>137</v>
      </c>
      <c r="CF1176" t="s">
        <v>137</v>
      </c>
      <c r="CG1176" t="s">
        <v>137</v>
      </c>
      <c r="CH1176" t="s">
        <v>137</v>
      </c>
      <c r="CI1176" t="s">
        <v>137</v>
      </c>
      <c r="CJ1176">
        <v>23774000</v>
      </c>
      <c r="CK1176">
        <v>0</v>
      </c>
      <c r="CL1176">
        <v>0</v>
      </c>
      <c r="CM1176">
        <v>35147000</v>
      </c>
      <c r="CN1176">
        <v>0</v>
      </c>
      <c r="CO1176">
        <v>0</v>
      </c>
      <c r="CP1176">
        <v>18819000</v>
      </c>
      <c r="CQ1176">
        <v>0</v>
      </c>
      <c r="CR1176">
        <v>0</v>
      </c>
      <c r="CS1176">
        <v>55454000</v>
      </c>
      <c r="CT1176">
        <v>0</v>
      </c>
      <c r="CU1176">
        <v>0</v>
      </c>
      <c r="CV1176">
        <v>16122000</v>
      </c>
      <c r="CW1176">
        <v>0</v>
      </c>
      <c r="CX1176">
        <v>0</v>
      </c>
      <c r="CY1176">
        <v>32121000</v>
      </c>
      <c r="CZ1176">
        <v>0</v>
      </c>
      <c r="DA1176">
        <v>0</v>
      </c>
      <c r="DB1176">
        <v>54970000</v>
      </c>
      <c r="DC1176">
        <v>0</v>
      </c>
      <c r="DD1176">
        <v>0</v>
      </c>
      <c r="DE1176">
        <v>23990000</v>
      </c>
      <c r="DF1176">
        <v>0</v>
      </c>
      <c r="DG1176">
        <v>0</v>
      </c>
      <c r="DJ1176">
        <v>1174</v>
      </c>
      <c r="DK1176">
        <v>1722</v>
      </c>
      <c r="DL1176">
        <v>297</v>
      </c>
      <c r="DM1176">
        <v>297</v>
      </c>
      <c r="DN1176">
        <v>2895</v>
      </c>
      <c r="DO1176">
        <v>3049</v>
      </c>
      <c r="DP1176" t="s">
        <v>12784</v>
      </c>
      <c r="DQ1176" t="s">
        <v>12783</v>
      </c>
      <c r="DR1176">
        <v>17671</v>
      </c>
      <c r="DS1176">
        <v>12322</v>
      </c>
      <c r="DT1176">
        <v>8</v>
      </c>
      <c r="DU1176">
        <v>32076</v>
      </c>
      <c r="DV1176">
        <v>17667</v>
      </c>
      <c r="DW1176">
        <v>12314</v>
      </c>
      <c r="DX1176">
        <v>2</v>
      </c>
      <c r="DY1176">
        <v>31469</v>
      </c>
      <c r="DZ1176">
        <v>17667</v>
      </c>
      <c r="EA1176">
        <v>12314</v>
      </c>
      <c r="EB1176">
        <v>2</v>
      </c>
      <c r="EC1176">
        <v>31469</v>
      </c>
    </row>
    <row r="1177" spans="1:133" x14ac:dyDescent="0.2">
      <c r="A1177" t="s">
        <v>12778</v>
      </c>
      <c r="B1177" t="s">
        <v>12782</v>
      </c>
      <c r="C1177" t="s">
        <v>12776</v>
      </c>
      <c r="D1177" t="str">
        <f t="shared" si="54"/>
        <v>NP_001135765</v>
      </c>
      <c r="E1177" t="s">
        <v>12775</v>
      </c>
      <c r="F1177" t="s">
        <v>12775</v>
      </c>
      <c r="G1177" t="s">
        <v>12774</v>
      </c>
      <c r="H1177">
        <v>0.967665</v>
      </c>
      <c r="I1177">
        <v>14.7605</v>
      </c>
      <c r="J1177">
        <v>7.01696E-3</v>
      </c>
      <c r="K1177">
        <v>66.447999999999993</v>
      </c>
      <c r="L1177">
        <v>25.062000000000001</v>
      </c>
      <c r="M1177">
        <v>66.447999999999993</v>
      </c>
      <c r="Z1177">
        <v>0.967665</v>
      </c>
      <c r="AA1177">
        <v>14.7605</v>
      </c>
      <c r="AB1177">
        <v>7.01696E-3</v>
      </c>
      <c r="AC1177">
        <v>66.447999999999993</v>
      </c>
      <c r="AT1177" t="s">
        <v>136</v>
      </c>
      <c r="AU1177">
        <v>1</v>
      </c>
      <c r="AV1177" t="s">
        <v>144</v>
      </c>
      <c r="AW1177" t="str">
        <f t="shared" si="55"/>
        <v>ARFGAP3|NP_001135765</v>
      </c>
      <c r="AX1177" s="1" t="str">
        <f t="shared" si="56"/>
        <v>ARFGAP3|NP_001135765|K(0.032)GSLGAQK(0.968)LANTCFNEIEK</v>
      </c>
      <c r="AY1177" t="s">
        <v>12781</v>
      </c>
      <c r="AZ1177" t="s">
        <v>143</v>
      </c>
      <c r="BA1177" t="s">
        <v>3885</v>
      </c>
      <c r="BB1177" t="s">
        <v>12780</v>
      </c>
      <c r="BC1177" t="s">
        <v>12779</v>
      </c>
      <c r="BD1177">
        <v>8</v>
      </c>
      <c r="BE1177">
        <v>3</v>
      </c>
      <c r="BF1177">
        <v>0.20114000000000001</v>
      </c>
      <c r="BG1177" t="s">
        <v>138</v>
      </c>
      <c r="BH1177" t="s">
        <v>138</v>
      </c>
      <c r="BI1177" t="s">
        <v>138</v>
      </c>
      <c r="BJ1177" t="s">
        <v>139</v>
      </c>
      <c r="BK1177" t="s">
        <v>138</v>
      </c>
      <c r="BL1177" t="s">
        <v>138</v>
      </c>
      <c r="BM1177" t="s">
        <v>138</v>
      </c>
      <c r="BN1177" t="s">
        <v>138</v>
      </c>
      <c r="BO1177">
        <v>18577000</v>
      </c>
      <c r="BP1177">
        <v>18577000</v>
      </c>
      <c r="BQ1177">
        <v>0</v>
      </c>
      <c r="BR1177">
        <v>0</v>
      </c>
      <c r="BS1177" t="s">
        <v>137</v>
      </c>
      <c r="BT1177" t="s">
        <v>297</v>
      </c>
      <c r="BU1177" t="s">
        <v>297</v>
      </c>
      <c r="BV1177" t="s">
        <v>297</v>
      </c>
      <c r="BW1177">
        <v>18577000</v>
      </c>
      <c r="BX1177" t="s">
        <v>297</v>
      </c>
      <c r="BY1177" t="s">
        <v>297</v>
      </c>
      <c r="BZ1177" t="s">
        <v>297</v>
      </c>
      <c r="CA1177" t="s">
        <v>297</v>
      </c>
      <c r="CB1177" t="s">
        <v>137</v>
      </c>
      <c r="CC1177" t="s">
        <v>137</v>
      </c>
      <c r="CD1177" t="s">
        <v>137</v>
      </c>
      <c r="CE1177" t="s">
        <v>137</v>
      </c>
      <c r="CF1177" t="s">
        <v>137</v>
      </c>
      <c r="CG1177" t="s">
        <v>137</v>
      </c>
      <c r="CH1177" t="s">
        <v>137</v>
      </c>
      <c r="CI1177" t="s">
        <v>137</v>
      </c>
      <c r="CJ1177">
        <v>0</v>
      </c>
      <c r="CK1177">
        <v>0</v>
      </c>
      <c r="CL1177">
        <v>0</v>
      </c>
      <c r="CM1177">
        <v>0</v>
      </c>
      <c r="CN1177">
        <v>0</v>
      </c>
      <c r="CO1177">
        <v>0</v>
      </c>
      <c r="CP1177">
        <v>0</v>
      </c>
      <c r="CQ1177">
        <v>0</v>
      </c>
      <c r="CR1177">
        <v>0</v>
      </c>
      <c r="CS1177">
        <v>18577000</v>
      </c>
      <c r="CT1177">
        <v>0</v>
      </c>
      <c r="CU1177">
        <v>0</v>
      </c>
      <c r="CV1177">
        <v>0</v>
      </c>
      <c r="CW1177">
        <v>0</v>
      </c>
      <c r="CX1177">
        <v>0</v>
      </c>
      <c r="CY1177">
        <v>0</v>
      </c>
      <c r="CZ1177">
        <v>0</v>
      </c>
      <c r="DA1177">
        <v>0</v>
      </c>
      <c r="DB1177">
        <v>0</v>
      </c>
      <c r="DC1177">
        <v>0</v>
      </c>
      <c r="DD1177">
        <v>0</v>
      </c>
      <c r="DE1177">
        <v>0</v>
      </c>
      <c r="DF1177">
        <v>0</v>
      </c>
      <c r="DG1177">
        <v>0</v>
      </c>
      <c r="DJ1177">
        <v>1175</v>
      </c>
      <c r="DK1177">
        <v>1725</v>
      </c>
      <c r="DL1177">
        <v>192</v>
      </c>
      <c r="DM1177">
        <v>192</v>
      </c>
      <c r="DN1177">
        <v>5037</v>
      </c>
      <c r="DO1177">
        <v>5336</v>
      </c>
      <c r="DP1177">
        <v>33216</v>
      </c>
      <c r="DQ1177">
        <v>22839</v>
      </c>
      <c r="DR1177">
        <v>33216</v>
      </c>
      <c r="DS1177">
        <v>22839</v>
      </c>
      <c r="DT1177">
        <v>4</v>
      </c>
      <c r="DU1177">
        <v>29087</v>
      </c>
      <c r="DV1177">
        <v>33216</v>
      </c>
      <c r="DW1177">
        <v>22839</v>
      </c>
      <c r="DX1177">
        <v>4</v>
      </c>
      <c r="DY1177">
        <v>29087</v>
      </c>
      <c r="DZ1177">
        <v>33216</v>
      </c>
      <c r="EA1177">
        <v>22839</v>
      </c>
      <c r="EB1177">
        <v>4</v>
      </c>
      <c r="EC1177">
        <v>29087</v>
      </c>
    </row>
    <row r="1178" spans="1:133" x14ac:dyDescent="0.2">
      <c r="A1178" t="s">
        <v>12778</v>
      </c>
      <c r="B1178" t="s">
        <v>12777</v>
      </c>
      <c r="C1178" t="s">
        <v>12776</v>
      </c>
      <c r="D1178" t="str">
        <f t="shared" si="54"/>
        <v>NP_001135765</v>
      </c>
      <c r="E1178" t="s">
        <v>12775</v>
      </c>
      <c r="F1178" t="s">
        <v>12775</v>
      </c>
      <c r="G1178" t="s">
        <v>12774</v>
      </c>
      <c r="H1178">
        <v>1</v>
      </c>
      <c r="I1178">
        <v>118.152</v>
      </c>
      <c r="J1178" s="3">
        <v>2.38549E-6</v>
      </c>
      <c r="K1178">
        <v>118.15</v>
      </c>
      <c r="L1178">
        <v>72.275999999999996</v>
      </c>
      <c r="M1178">
        <v>118.15</v>
      </c>
      <c r="V1178">
        <v>1</v>
      </c>
      <c r="W1178">
        <v>50.915700000000001</v>
      </c>
      <c r="X1178">
        <v>2.5871499999999999E-2</v>
      </c>
      <c r="Y1178">
        <v>50.915999999999997</v>
      </c>
      <c r="Z1178">
        <v>1</v>
      </c>
      <c r="AA1178">
        <v>118.152</v>
      </c>
      <c r="AB1178" s="3">
        <v>2.38549E-6</v>
      </c>
      <c r="AC1178">
        <v>118.15</v>
      </c>
      <c r="AH1178">
        <v>0</v>
      </c>
      <c r="AI1178">
        <v>0</v>
      </c>
      <c r="AK1178" t="s">
        <v>137</v>
      </c>
      <c r="AT1178" t="s">
        <v>136</v>
      </c>
      <c r="AU1178">
        <v>1</v>
      </c>
      <c r="AV1178" t="s">
        <v>144</v>
      </c>
      <c r="AW1178" t="str">
        <f t="shared" si="55"/>
        <v>ARFGAP3|NP_001135765</v>
      </c>
      <c r="AX1178" s="1" t="str">
        <f t="shared" si="56"/>
        <v>ARFGAP3|NP_001135765|SVAGK(1)LSVFANGVVTSIQDR</v>
      </c>
      <c r="AY1178" t="s">
        <v>12773</v>
      </c>
      <c r="AZ1178" t="s">
        <v>143</v>
      </c>
      <c r="BA1178" t="s">
        <v>3493</v>
      </c>
      <c r="BB1178" t="s">
        <v>12772</v>
      </c>
      <c r="BC1178" t="s">
        <v>12771</v>
      </c>
      <c r="BD1178">
        <v>5</v>
      </c>
      <c r="BE1178">
        <v>3</v>
      </c>
      <c r="BF1178">
        <v>0.93494999999999995</v>
      </c>
      <c r="BG1178" t="s">
        <v>138</v>
      </c>
      <c r="BH1178" t="s">
        <v>138</v>
      </c>
      <c r="BI1178" t="s">
        <v>139</v>
      </c>
      <c r="BJ1178" t="s">
        <v>139</v>
      </c>
      <c r="BK1178" t="s">
        <v>138</v>
      </c>
      <c r="BL1178" t="s">
        <v>138</v>
      </c>
      <c r="BM1178" t="s">
        <v>138</v>
      </c>
      <c r="BN1178" t="s">
        <v>138</v>
      </c>
      <c r="BO1178">
        <v>47752000</v>
      </c>
      <c r="BP1178">
        <v>47752000</v>
      </c>
      <c r="BQ1178">
        <v>0</v>
      </c>
      <c r="BR1178">
        <v>0</v>
      </c>
      <c r="BS1178" t="s">
        <v>137</v>
      </c>
      <c r="BT1178" t="s">
        <v>297</v>
      </c>
      <c r="BU1178" t="s">
        <v>297</v>
      </c>
      <c r="BV1178">
        <v>8205600</v>
      </c>
      <c r="BW1178">
        <v>17977000</v>
      </c>
      <c r="BX1178" t="s">
        <v>297</v>
      </c>
      <c r="BY1178">
        <v>13186000</v>
      </c>
      <c r="BZ1178" t="s">
        <v>297</v>
      </c>
      <c r="CA1178" t="s">
        <v>297</v>
      </c>
      <c r="CB1178" t="s">
        <v>137</v>
      </c>
      <c r="CC1178" t="s">
        <v>137</v>
      </c>
      <c r="CD1178" t="s">
        <v>137</v>
      </c>
      <c r="CE1178" t="s">
        <v>137</v>
      </c>
      <c r="CF1178" t="s">
        <v>137</v>
      </c>
      <c r="CG1178" t="s">
        <v>137</v>
      </c>
      <c r="CH1178" t="s">
        <v>137</v>
      </c>
      <c r="CI1178" t="s">
        <v>137</v>
      </c>
      <c r="CJ1178">
        <v>0</v>
      </c>
      <c r="CK1178">
        <v>0</v>
      </c>
      <c r="CL1178">
        <v>0</v>
      </c>
      <c r="CM1178">
        <v>0</v>
      </c>
      <c r="CN1178">
        <v>0</v>
      </c>
      <c r="CO1178">
        <v>0</v>
      </c>
      <c r="CP1178">
        <v>8205600</v>
      </c>
      <c r="CQ1178">
        <v>0</v>
      </c>
      <c r="CR1178">
        <v>0</v>
      </c>
      <c r="CS1178">
        <v>17977000</v>
      </c>
      <c r="CT1178">
        <v>0</v>
      </c>
      <c r="CU1178">
        <v>0</v>
      </c>
      <c r="CV1178">
        <v>0</v>
      </c>
      <c r="CW1178">
        <v>0</v>
      </c>
      <c r="CX1178">
        <v>0</v>
      </c>
      <c r="CY1178">
        <v>13186000</v>
      </c>
      <c r="CZ1178">
        <v>0</v>
      </c>
      <c r="DA1178">
        <v>0</v>
      </c>
      <c r="DB1178">
        <v>0</v>
      </c>
      <c r="DC1178">
        <v>0</v>
      </c>
      <c r="DD1178">
        <v>0</v>
      </c>
      <c r="DE1178">
        <v>0</v>
      </c>
      <c r="DF1178">
        <v>0</v>
      </c>
      <c r="DG1178">
        <v>0</v>
      </c>
      <c r="DJ1178">
        <v>1176</v>
      </c>
      <c r="DK1178">
        <v>1725</v>
      </c>
      <c r="DL1178">
        <v>454</v>
      </c>
      <c r="DM1178">
        <v>454</v>
      </c>
      <c r="DN1178">
        <v>9787</v>
      </c>
      <c r="DO1178">
        <v>10417</v>
      </c>
      <c r="DP1178" t="s">
        <v>12770</v>
      </c>
      <c r="DQ1178" t="s">
        <v>12769</v>
      </c>
      <c r="DR1178">
        <v>61838</v>
      </c>
      <c r="DS1178">
        <v>42202</v>
      </c>
      <c r="DT1178">
        <v>4</v>
      </c>
      <c r="DU1178">
        <v>57299</v>
      </c>
      <c r="DV1178">
        <v>61838</v>
      </c>
      <c r="DW1178">
        <v>42202</v>
      </c>
      <c r="DX1178">
        <v>4</v>
      </c>
      <c r="DY1178">
        <v>57299</v>
      </c>
      <c r="DZ1178">
        <v>61838</v>
      </c>
      <c r="EA1178">
        <v>42202</v>
      </c>
      <c r="EB1178">
        <v>4</v>
      </c>
      <c r="EC1178">
        <v>57299</v>
      </c>
    </row>
    <row r="1179" spans="1:133" x14ac:dyDescent="0.2">
      <c r="A1179" t="s">
        <v>12754</v>
      </c>
      <c r="B1179" t="s">
        <v>12768</v>
      </c>
      <c r="C1179" t="s">
        <v>12752</v>
      </c>
      <c r="D1179" t="str">
        <f t="shared" si="54"/>
        <v>NP_653080</v>
      </c>
      <c r="E1179" t="s">
        <v>12751</v>
      </c>
      <c r="F1179" t="s">
        <v>12751</v>
      </c>
      <c r="G1179" t="s">
        <v>12750</v>
      </c>
      <c r="H1179">
        <v>1</v>
      </c>
      <c r="I1179">
        <v>96.334100000000007</v>
      </c>
      <c r="J1179">
        <v>1.06566E-3</v>
      </c>
      <c r="K1179">
        <v>166.29</v>
      </c>
      <c r="L1179">
        <v>94.194999999999993</v>
      </c>
      <c r="M1179">
        <v>96.334000000000003</v>
      </c>
      <c r="N1179">
        <v>1</v>
      </c>
      <c r="O1179">
        <v>110.077</v>
      </c>
      <c r="P1179">
        <v>5.7512800000000001E-3</v>
      </c>
      <c r="Q1179">
        <v>110.08</v>
      </c>
      <c r="R1179">
        <v>1</v>
      </c>
      <c r="S1179">
        <v>69.720600000000005</v>
      </c>
      <c r="T1179">
        <v>1.06566E-3</v>
      </c>
      <c r="U1179">
        <v>140.78</v>
      </c>
      <c r="V1179">
        <v>1</v>
      </c>
      <c r="W1179">
        <v>113.687</v>
      </c>
      <c r="X1179">
        <v>1.6467000000000001E-3</v>
      </c>
      <c r="Y1179">
        <v>166.29</v>
      </c>
      <c r="Z1179">
        <v>1</v>
      </c>
      <c r="AA1179">
        <v>80.916200000000003</v>
      </c>
      <c r="AB1179">
        <v>3.3612500000000001E-3</v>
      </c>
      <c r="AC1179">
        <v>111.52</v>
      </c>
      <c r="AD1179">
        <v>0</v>
      </c>
      <c r="AE1179">
        <v>0</v>
      </c>
      <c r="AG1179" t="s">
        <v>137</v>
      </c>
      <c r="AH1179">
        <v>1</v>
      </c>
      <c r="AI1179">
        <v>100.03700000000001</v>
      </c>
      <c r="AJ1179">
        <v>1.04055E-2</v>
      </c>
      <c r="AK1179">
        <v>100.04</v>
      </c>
      <c r="AL1179">
        <v>1</v>
      </c>
      <c r="AM1179">
        <v>119.74299999999999</v>
      </c>
      <c r="AN1179">
        <v>3.0335000000000002E-3</v>
      </c>
      <c r="AO1179">
        <v>119.74</v>
      </c>
      <c r="AP1179">
        <v>1</v>
      </c>
      <c r="AQ1179">
        <v>96.334100000000007</v>
      </c>
      <c r="AR1179">
        <v>1.2766400000000001E-2</v>
      </c>
      <c r="AS1179">
        <v>96.334000000000003</v>
      </c>
      <c r="AT1179" t="s">
        <v>136</v>
      </c>
      <c r="AU1179">
        <v>1</v>
      </c>
      <c r="AV1179" t="s">
        <v>144</v>
      </c>
      <c r="AW1179" t="str">
        <f t="shared" si="55"/>
        <v>AKAP12|NP_653080</v>
      </c>
      <c r="AX1179" s="1" t="str">
        <f t="shared" si="56"/>
        <v>AKAP12|NP_653080|EGVTPWASFK(1)K</v>
      </c>
      <c r="AY1179" t="s">
        <v>12767</v>
      </c>
      <c r="AZ1179" t="s">
        <v>143</v>
      </c>
      <c r="BA1179" t="s">
        <v>1023</v>
      </c>
      <c r="BB1179" t="s">
        <v>12766</v>
      </c>
      <c r="BC1179" t="s">
        <v>12765</v>
      </c>
      <c r="BD1179">
        <v>10</v>
      </c>
      <c r="BE1179">
        <v>2</v>
      </c>
      <c r="BF1179">
        <v>0.22389000000000001</v>
      </c>
      <c r="BG1179" t="s">
        <v>139</v>
      </c>
      <c r="BH1179" t="s">
        <v>139</v>
      </c>
      <c r="BI1179" t="s">
        <v>139</v>
      </c>
      <c r="BJ1179" t="s">
        <v>139</v>
      </c>
      <c r="BK1179" t="s">
        <v>138</v>
      </c>
      <c r="BL1179" t="s">
        <v>139</v>
      </c>
      <c r="BM1179" t="s">
        <v>139</v>
      </c>
      <c r="BN1179" t="s">
        <v>139</v>
      </c>
      <c r="BO1179">
        <v>3035500000</v>
      </c>
      <c r="BP1179">
        <v>3035500000</v>
      </c>
      <c r="BQ1179">
        <v>0</v>
      </c>
      <c r="BR1179">
        <v>0</v>
      </c>
      <c r="BS1179" t="s">
        <v>137</v>
      </c>
      <c r="BT1179">
        <v>249290000</v>
      </c>
      <c r="BU1179">
        <v>433070000</v>
      </c>
      <c r="BV1179">
        <v>767510000</v>
      </c>
      <c r="BW1179">
        <v>593520000</v>
      </c>
      <c r="BX1179">
        <v>115420000</v>
      </c>
      <c r="BY1179">
        <v>173790000</v>
      </c>
      <c r="BZ1179">
        <v>286200000</v>
      </c>
      <c r="CA1179">
        <v>357550000</v>
      </c>
      <c r="CB1179" t="s">
        <v>137</v>
      </c>
      <c r="CC1179" t="s">
        <v>137</v>
      </c>
      <c r="CD1179" t="s">
        <v>137</v>
      </c>
      <c r="CE1179" t="s">
        <v>137</v>
      </c>
      <c r="CF1179" t="s">
        <v>137</v>
      </c>
      <c r="CG1179" t="s">
        <v>137</v>
      </c>
      <c r="CH1179" t="s">
        <v>137</v>
      </c>
      <c r="CI1179" t="s">
        <v>137</v>
      </c>
      <c r="CJ1179">
        <v>249290000</v>
      </c>
      <c r="CK1179">
        <v>0</v>
      </c>
      <c r="CL1179">
        <v>0</v>
      </c>
      <c r="CM1179">
        <v>433070000</v>
      </c>
      <c r="CN1179">
        <v>0</v>
      </c>
      <c r="CO1179">
        <v>0</v>
      </c>
      <c r="CP1179">
        <v>767510000</v>
      </c>
      <c r="CQ1179">
        <v>0</v>
      </c>
      <c r="CR1179">
        <v>0</v>
      </c>
      <c r="CS1179">
        <v>593520000</v>
      </c>
      <c r="CT1179">
        <v>0</v>
      </c>
      <c r="CU1179">
        <v>0</v>
      </c>
      <c r="CV1179">
        <v>115420000</v>
      </c>
      <c r="CW1179">
        <v>0</v>
      </c>
      <c r="CX1179">
        <v>0</v>
      </c>
      <c r="CY1179">
        <v>173790000</v>
      </c>
      <c r="CZ1179">
        <v>0</v>
      </c>
      <c r="DA1179">
        <v>0</v>
      </c>
      <c r="DB1179">
        <v>286200000</v>
      </c>
      <c r="DC1179">
        <v>0</v>
      </c>
      <c r="DD1179">
        <v>0</v>
      </c>
      <c r="DE1179">
        <v>357550000</v>
      </c>
      <c r="DF1179">
        <v>0</v>
      </c>
      <c r="DG1179">
        <v>0</v>
      </c>
      <c r="DJ1179">
        <v>1177</v>
      </c>
      <c r="DK1179">
        <v>1726</v>
      </c>
      <c r="DL1179">
        <v>516</v>
      </c>
      <c r="DM1179">
        <v>516</v>
      </c>
      <c r="DN1179">
        <v>1720</v>
      </c>
      <c r="DO1179">
        <v>1813</v>
      </c>
      <c r="DP1179" t="s">
        <v>12764</v>
      </c>
      <c r="DQ1179" t="s">
        <v>12763</v>
      </c>
      <c r="DR1179">
        <v>10363</v>
      </c>
      <c r="DS1179">
        <v>7342</v>
      </c>
      <c r="DT1179">
        <v>8</v>
      </c>
      <c r="DU1179">
        <v>34851</v>
      </c>
      <c r="DV1179">
        <v>10356</v>
      </c>
      <c r="DW1179">
        <v>7334</v>
      </c>
      <c r="DX1179">
        <v>3</v>
      </c>
      <c r="DY1179">
        <v>34054</v>
      </c>
      <c r="DZ1179">
        <v>10354</v>
      </c>
      <c r="EA1179">
        <v>7332</v>
      </c>
      <c r="EB1179">
        <v>2</v>
      </c>
      <c r="EC1179">
        <v>34239</v>
      </c>
    </row>
    <row r="1180" spans="1:133" x14ac:dyDescent="0.2">
      <c r="A1180" t="s">
        <v>12754</v>
      </c>
      <c r="B1180" t="s">
        <v>12762</v>
      </c>
      <c r="C1180" t="s">
        <v>12752</v>
      </c>
      <c r="D1180" t="str">
        <f t="shared" si="54"/>
        <v>NP_653080</v>
      </c>
      <c r="E1180" t="s">
        <v>12751</v>
      </c>
      <c r="F1180" t="s">
        <v>12751</v>
      </c>
      <c r="G1180" t="s">
        <v>12750</v>
      </c>
      <c r="H1180">
        <v>1</v>
      </c>
      <c r="I1180">
        <v>112.107</v>
      </c>
      <c r="J1180">
        <v>1.0338699999999999E-2</v>
      </c>
      <c r="K1180">
        <v>126.03</v>
      </c>
      <c r="L1180">
        <v>60.747999999999998</v>
      </c>
      <c r="M1180">
        <v>112.11</v>
      </c>
      <c r="N1180">
        <v>1</v>
      </c>
      <c r="O1180">
        <v>100.246</v>
      </c>
      <c r="P1180">
        <v>2.91241E-2</v>
      </c>
      <c r="Q1180">
        <v>100.25</v>
      </c>
      <c r="R1180">
        <v>1</v>
      </c>
      <c r="S1180">
        <v>102.06699999999999</v>
      </c>
      <c r="T1180">
        <v>3.8604399999999997E-2</v>
      </c>
      <c r="U1180">
        <v>102.07</v>
      </c>
      <c r="V1180">
        <v>1</v>
      </c>
      <c r="W1180">
        <v>99.687600000000003</v>
      </c>
      <c r="X1180">
        <v>1.3985600000000001E-2</v>
      </c>
      <c r="Y1180">
        <v>126.03</v>
      </c>
      <c r="Z1180">
        <v>1</v>
      </c>
      <c r="AA1180">
        <v>106.88</v>
      </c>
      <c r="AB1180">
        <v>1.5842200000000001E-2</v>
      </c>
      <c r="AC1180">
        <v>106.88</v>
      </c>
      <c r="AD1180">
        <v>0</v>
      </c>
      <c r="AE1180">
        <v>0</v>
      </c>
      <c r="AG1180" t="s">
        <v>137</v>
      </c>
      <c r="AH1180">
        <v>1</v>
      </c>
      <c r="AI1180">
        <v>111.06100000000001</v>
      </c>
      <c r="AJ1180">
        <v>1.14407E-2</v>
      </c>
      <c r="AK1180">
        <v>111.06</v>
      </c>
      <c r="AL1180">
        <v>1</v>
      </c>
      <c r="AM1180">
        <v>111.455</v>
      </c>
      <c r="AN1180">
        <v>1.1025200000000001E-2</v>
      </c>
      <c r="AO1180">
        <v>111.46</v>
      </c>
      <c r="AP1180">
        <v>1</v>
      </c>
      <c r="AQ1180">
        <v>112.107</v>
      </c>
      <c r="AR1180">
        <v>1.0338699999999999E-2</v>
      </c>
      <c r="AS1180">
        <v>112.11</v>
      </c>
      <c r="AT1180" t="s">
        <v>136</v>
      </c>
      <c r="AU1180">
        <v>1</v>
      </c>
      <c r="AV1180" t="s">
        <v>144</v>
      </c>
      <c r="AW1180" t="str">
        <f t="shared" si="55"/>
        <v>AKAP12|NP_653080</v>
      </c>
      <c r="AX1180" s="1" t="str">
        <f t="shared" si="56"/>
        <v>AKAP12|NP_653080|LFTSTGLK(1)K</v>
      </c>
      <c r="AY1180" t="s">
        <v>12761</v>
      </c>
      <c r="AZ1180" t="s">
        <v>143</v>
      </c>
      <c r="BA1180" t="s">
        <v>188</v>
      </c>
      <c r="BB1180" t="s">
        <v>12760</v>
      </c>
      <c r="BC1180" t="s">
        <v>12759</v>
      </c>
      <c r="BD1180">
        <v>8</v>
      </c>
      <c r="BE1180">
        <v>2</v>
      </c>
      <c r="BF1180">
        <v>0.38290999999999997</v>
      </c>
      <c r="BG1180" t="s">
        <v>139</v>
      </c>
      <c r="BH1180" t="s">
        <v>138</v>
      </c>
      <c r="BI1180" t="s">
        <v>139</v>
      </c>
      <c r="BJ1180" t="s">
        <v>139</v>
      </c>
      <c r="BK1180" t="s">
        <v>138</v>
      </c>
      <c r="BL1180" t="s">
        <v>139</v>
      </c>
      <c r="BM1180" t="s">
        <v>139</v>
      </c>
      <c r="BN1180" t="s">
        <v>139</v>
      </c>
      <c r="BO1180">
        <v>965910000</v>
      </c>
      <c r="BP1180">
        <v>965910000</v>
      </c>
      <c r="BQ1180">
        <v>0</v>
      </c>
      <c r="BR1180">
        <v>0</v>
      </c>
      <c r="BS1180" t="s">
        <v>137</v>
      </c>
      <c r="BT1180">
        <v>8707900</v>
      </c>
      <c r="BU1180">
        <v>12144000</v>
      </c>
      <c r="BV1180">
        <v>25319000</v>
      </c>
      <c r="BW1180">
        <v>15382000</v>
      </c>
      <c r="BX1180">
        <v>9429000</v>
      </c>
      <c r="BY1180">
        <v>7716200</v>
      </c>
      <c r="BZ1180">
        <v>11269000</v>
      </c>
      <c r="CA1180">
        <v>14878000</v>
      </c>
      <c r="CB1180" t="s">
        <v>137</v>
      </c>
      <c r="CC1180" t="s">
        <v>137</v>
      </c>
      <c r="CD1180" t="s">
        <v>137</v>
      </c>
      <c r="CE1180" t="s">
        <v>137</v>
      </c>
      <c r="CF1180" t="s">
        <v>137</v>
      </c>
      <c r="CG1180" t="s">
        <v>137</v>
      </c>
      <c r="CH1180" t="s">
        <v>137</v>
      </c>
      <c r="CI1180" t="s">
        <v>137</v>
      </c>
      <c r="CJ1180">
        <v>8707900</v>
      </c>
      <c r="CK1180">
        <v>0</v>
      </c>
      <c r="CL1180">
        <v>0</v>
      </c>
      <c r="CM1180">
        <v>12144000</v>
      </c>
      <c r="CN1180">
        <v>0</v>
      </c>
      <c r="CO1180">
        <v>0</v>
      </c>
      <c r="CP1180">
        <v>25319000</v>
      </c>
      <c r="CQ1180">
        <v>0</v>
      </c>
      <c r="CR1180">
        <v>0</v>
      </c>
      <c r="CS1180">
        <v>15382000</v>
      </c>
      <c r="CT1180">
        <v>0</v>
      </c>
      <c r="CU1180">
        <v>0</v>
      </c>
      <c r="CV1180">
        <v>9429000</v>
      </c>
      <c r="CW1180">
        <v>0</v>
      </c>
      <c r="CX1180">
        <v>0</v>
      </c>
      <c r="CY1180">
        <v>7716200</v>
      </c>
      <c r="CZ1180">
        <v>0</v>
      </c>
      <c r="DA1180">
        <v>0</v>
      </c>
      <c r="DB1180">
        <v>11269000</v>
      </c>
      <c r="DC1180">
        <v>0</v>
      </c>
      <c r="DD1180">
        <v>0</v>
      </c>
      <c r="DE1180">
        <v>14878000</v>
      </c>
      <c r="DF1180">
        <v>0</v>
      </c>
      <c r="DG1180">
        <v>0</v>
      </c>
      <c r="DJ1180">
        <v>1178</v>
      </c>
      <c r="DK1180">
        <v>1726</v>
      </c>
      <c r="DL1180">
        <v>428</v>
      </c>
      <c r="DM1180">
        <v>428</v>
      </c>
      <c r="DN1180" t="s">
        <v>12758</v>
      </c>
      <c r="DO1180" t="s">
        <v>12757</v>
      </c>
      <c r="DP1180" t="s">
        <v>12756</v>
      </c>
      <c r="DQ1180" t="s">
        <v>12755</v>
      </c>
      <c r="DR1180">
        <v>37579</v>
      </c>
      <c r="DS1180">
        <v>25652</v>
      </c>
      <c r="DT1180">
        <v>8</v>
      </c>
      <c r="DU1180">
        <v>21368</v>
      </c>
      <c r="DV1180">
        <v>33972</v>
      </c>
      <c r="DW1180">
        <v>23400</v>
      </c>
      <c r="DX1180">
        <v>3</v>
      </c>
      <c r="DY1180">
        <v>17042</v>
      </c>
      <c r="DZ1180">
        <v>37579</v>
      </c>
      <c r="EA1180">
        <v>25652</v>
      </c>
      <c r="EB1180">
        <v>8</v>
      </c>
      <c r="EC1180">
        <v>21368</v>
      </c>
    </row>
    <row r="1181" spans="1:133" x14ac:dyDescent="0.2">
      <c r="A1181" t="s">
        <v>12754</v>
      </c>
      <c r="B1181" t="s">
        <v>12753</v>
      </c>
      <c r="C1181" t="s">
        <v>12752</v>
      </c>
      <c r="D1181" t="str">
        <f t="shared" si="54"/>
        <v>NP_653080</v>
      </c>
      <c r="E1181" t="s">
        <v>12751</v>
      </c>
      <c r="F1181" t="s">
        <v>12751</v>
      </c>
      <c r="G1181" t="s">
        <v>12750</v>
      </c>
      <c r="H1181">
        <v>0.94208400000000003</v>
      </c>
      <c r="I1181">
        <v>12.1129</v>
      </c>
      <c r="J1181">
        <v>7.2161300000000003E-3</v>
      </c>
      <c r="K1181">
        <v>42.468000000000004</v>
      </c>
      <c r="L1181">
        <v>24.198</v>
      </c>
      <c r="M1181">
        <v>42.468000000000004</v>
      </c>
      <c r="V1181">
        <v>0</v>
      </c>
      <c r="W1181">
        <v>0</v>
      </c>
      <c r="Y1181" t="s">
        <v>137</v>
      </c>
      <c r="Z1181">
        <v>0.94208400000000003</v>
      </c>
      <c r="AA1181">
        <v>12.1129</v>
      </c>
      <c r="AB1181">
        <v>7.2161300000000003E-3</v>
      </c>
      <c r="AC1181">
        <v>42.468000000000004</v>
      </c>
      <c r="AT1181" t="s">
        <v>136</v>
      </c>
      <c r="AU1181">
        <v>1</v>
      </c>
      <c r="AV1181" t="s">
        <v>144</v>
      </c>
      <c r="AW1181" t="str">
        <f t="shared" si="55"/>
        <v>AKAP12|NP_653080</v>
      </c>
      <c r="AX1181" s="1" t="str">
        <f t="shared" si="56"/>
        <v>AKAP12|NP_653080|SEDSIAGSGVEHSTPDTEPGK(0.058)EESWVSIK(0.942)K</v>
      </c>
      <c r="AY1181" t="s">
        <v>12749</v>
      </c>
      <c r="AZ1181" t="s">
        <v>143</v>
      </c>
      <c r="BA1181" t="s">
        <v>483</v>
      </c>
      <c r="BB1181" t="s">
        <v>12748</v>
      </c>
      <c r="BC1181" t="s">
        <v>12747</v>
      </c>
      <c r="BD1181">
        <v>29</v>
      </c>
      <c r="BE1181">
        <v>4</v>
      </c>
      <c r="BF1181">
        <v>-5.0622E-2</v>
      </c>
      <c r="BG1181" t="s">
        <v>138</v>
      </c>
      <c r="BH1181" t="s">
        <v>138</v>
      </c>
      <c r="BI1181" t="s">
        <v>138</v>
      </c>
      <c r="BJ1181" t="s">
        <v>139</v>
      </c>
      <c r="BK1181" t="s">
        <v>138</v>
      </c>
      <c r="BL1181" t="s">
        <v>138</v>
      </c>
      <c r="BM1181" t="s">
        <v>138</v>
      </c>
      <c r="BN1181" t="s">
        <v>138</v>
      </c>
      <c r="BO1181">
        <v>18791000</v>
      </c>
      <c r="BP1181">
        <v>18791000</v>
      </c>
      <c r="BQ1181">
        <v>0</v>
      </c>
      <c r="BR1181">
        <v>0</v>
      </c>
      <c r="BS1181" t="s">
        <v>137</v>
      </c>
      <c r="BT1181" t="s">
        <v>297</v>
      </c>
      <c r="BU1181" t="s">
        <v>297</v>
      </c>
      <c r="BV1181">
        <v>8019400</v>
      </c>
      <c r="BW1181">
        <v>10772000</v>
      </c>
      <c r="BX1181" t="s">
        <v>297</v>
      </c>
      <c r="BY1181" t="s">
        <v>297</v>
      </c>
      <c r="BZ1181" t="s">
        <v>297</v>
      </c>
      <c r="CA1181" t="s">
        <v>297</v>
      </c>
      <c r="CB1181" t="s">
        <v>137</v>
      </c>
      <c r="CC1181" t="s">
        <v>137</v>
      </c>
      <c r="CD1181" t="s">
        <v>137</v>
      </c>
      <c r="CE1181" t="s">
        <v>137</v>
      </c>
      <c r="CF1181" t="s">
        <v>137</v>
      </c>
      <c r="CG1181" t="s">
        <v>137</v>
      </c>
      <c r="CH1181" t="s">
        <v>137</v>
      </c>
      <c r="CI1181" t="s">
        <v>137</v>
      </c>
      <c r="CJ1181">
        <v>0</v>
      </c>
      <c r="CK1181">
        <v>0</v>
      </c>
      <c r="CL1181">
        <v>0</v>
      </c>
      <c r="CM1181">
        <v>0</v>
      </c>
      <c r="CN1181">
        <v>0</v>
      </c>
      <c r="CO1181">
        <v>0</v>
      </c>
      <c r="CP1181">
        <v>8019400</v>
      </c>
      <c r="CQ1181">
        <v>0</v>
      </c>
      <c r="CR1181">
        <v>0</v>
      </c>
      <c r="CS1181">
        <v>10772000</v>
      </c>
      <c r="CT1181">
        <v>0</v>
      </c>
      <c r="CU1181">
        <v>0</v>
      </c>
      <c r="CV1181">
        <v>0</v>
      </c>
      <c r="CW1181">
        <v>0</v>
      </c>
      <c r="CX1181">
        <v>0</v>
      </c>
      <c r="CY1181">
        <v>0</v>
      </c>
      <c r="CZ1181">
        <v>0</v>
      </c>
      <c r="DA1181">
        <v>0</v>
      </c>
      <c r="DB1181">
        <v>0</v>
      </c>
      <c r="DC1181">
        <v>0</v>
      </c>
      <c r="DD1181">
        <v>0</v>
      </c>
      <c r="DE1181">
        <v>0</v>
      </c>
      <c r="DF1181">
        <v>0</v>
      </c>
      <c r="DG1181">
        <v>0</v>
      </c>
      <c r="DJ1181">
        <v>1179</v>
      </c>
      <c r="DK1181">
        <v>1726</v>
      </c>
      <c r="DL1181">
        <v>710</v>
      </c>
      <c r="DM1181">
        <v>710</v>
      </c>
      <c r="DN1181">
        <v>8967</v>
      </c>
      <c r="DO1181">
        <v>9552</v>
      </c>
      <c r="DP1181" t="s">
        <v>12746</v>
      </c>
      <c r="DQ1181">
        <v>38723</v>
      </c>
      <c r="DR1181">
        <v>56753</v>
      </c>
      <c r="DS1181">
        <v>38723</v>
      </c>
      <c r="DT1181">
        <v>4</v>
      </c>
      <c r="DU1181">
        <v>26852</v>
      </c>
      <c r="DV1181">
        <v>56753</v>
      </c>
      <c r="DW1181">
        <v>38723</v>
      </c>
      <c r="DX1181">
        <v>4</v>
      </c>
      <c r="DY1181">
        <v>26852</v>
      </c>
      <c r="DZ1181">
        <v>56753</v>
      </c>
      <c r="EA1181">
        <v>38723</v>
      </c>
      <c r="EB1181">
        <v>4</v>
      </c>
      <c r="EC1181">
        <v>26852</v>
      </c>
    </row>
    <row r="1182" spans="1:133" x14ac:dyDescent="0.2">
      <c r="A1182" t="s">
        <v>12744</v>
      </c>
      <c r="B1182">
        <v>114</v>
      </c>
      <c r="C1182" t="s">
        <v>12745</v>
      </c>
      <c r="D1182" t="str">
        <f t="shared" si="54"/>
        <v>NP_003316</v>
      </c>
      <c r="E1182" t="s">
        <v>12744</v>
      </c>
      <c r="F1182" t="s">
        <v>12744</v>
      </c>
      <c r="G1182" t="s">
        <v>12743</v>
      </c>
      <c r="H1182">
        <v>1</v>
      </c>
      <c r="I1182">
        <v>70.3446</v>
      </c>
      <c r="J1182">
        <v>2.24205E-4</v>
      </c>
      <c r="K1182">
        <v>74.876000000000005</v>
      </c>
      <c r="L1182">
        <v>58.027000000000001</v>
      </c>
      <c r="M1182">
        <v>70.344999999999999</v>
      </c>
      <c r="N1182">
        <v>1</v>
      </c>
      <c r="O1182">
        <v>59.911999999999999</v>
      </c>
      <c r="P1182">
        <v>2.7571900000000001E-3</v>
      </c>
      <c r="Q1182">
        <v>59.911999999999999</v>
      </c>
      <c r="V1182">
        <v>1</v>
      </c>
      <c r="W1182">
        <v>74.876499999999993</v>
      </c>
      <c r="X1182">
        <v>2.24205E-4</v>
      </c>
      <c r="Y1182">
        <v>74.876000000000005</v>
      </c>
      <c r="Z1182">
        <v>1</v>
      </c>
      <c r="AA1182">
        <v>70.3446</v>
      </c>
      <c r="AB1182">
        <v>4.7810600000000001E-4</v>
      </c>
      <c r="AC1182">
        <v>70.344999999999999</v>
      </c>
      <c r="AH1182">
        <v>0</v>
      </c>
      <c r="AI1182">
        <v>0</v>
      </c>
      <c r="AK1182" t="s">
        <v>137</v>
      </c>
      <c r="AT1182" t="s">
        <v>136</v>
      </c>
      <c r="AU1182">
        <v>1</v>
      </c>
      <c r="AV1182" t="s">
        <v>144</v>
      </c>
      <c r="AW1182" t="str">
        <f t="shared" si="55"/>
        <v>HIRA|NP_003316</v>
      </c>
      <c r="AX1182" s="1" t="str">
        <f t="shared" si="56"/>
        <v>HIRA|NP_003316|ATYIGPSTVFGSSGK(1)LANVEQWR</v>
      </c>
      <c r="AY1182" t="s">
        <v>12742</v>
      </c>
      <c r="AZ1182" t="s">
        <v>143</v>
      </c>
      <c r="BA1182" t="s">
        <v>2967</v>
      </c>
      <c r="BB1182" t="s">
        <v>12741</v>
      </c>
      <c r="BC1182" t="s">
        <v>12740</v>
      </c>
      <c r="BD1182">
        <v>15</v>
      </c>
      <c r="BE1182">
        <v>3</v>
      </c>
      <c r="BF1182">
        <v>-0.10526000000000001</v>
      </c>
      <c r="BG1182" t="s">
        <v>139</v>
      </c>
      <c r="BH1182" t="s">
        <v>138</v>
      </c>
      <c r="BI1182" t="s">
        <v>139</v>
      </c>
      <c r="BJ1182" t="s">
        <v>139</v>
      </c>
      <c r="BK1182" t="s">
        <v>138</v>
      </c>
      <c r="BL1182" t="s">
        <v>138</v>
      </c>
      <c r="BM1182" t="s">
        <v>138</v>
      </c>
      <c r="BN1182" t="s">
        <v>138</v>
      </c>
      <c r="BO1182">
        <v>37852000</v>
      </c>
      <c r="BP1182">
        <v>37852000</v>
      </c>
      <c r="BQ1182">
        <v>0</v>
      </c>
      <c r="BR1182">
        <v>0</v>
      </c>
      <c r="BS1182" t="s">
        <v>137</v>
      </c>
      <c r="BT1182">
        <v>6988500</v>
      </c>
      <c r="BU1182" t="s">
        <v>297</v>
      </c>
      <c r="BV1182">
        <v>7448600</v>
      </c>
      <c r="BW1182">
        <v>14346000</v>
      </c>
      <c r="BX1182" t="s">
        <v>297</v>
      </c>
      <c r="BY1182">
        <v>9068400</v>
      </c>
      <c r="BZ1182" t="s">
        <v>297</v>
      </c>
      <c r="CA1182" t="s">
        <v>297</v>
      </c>
      <c r="CB1182" t="s">
        <v>137</v>
      </c>
      <c r="CC1182" t="s">
        <v>137</v>
      </c>
      <c r="CD1182" t="s">
        <v>137</v>
      </c>
      <c r="CE1182" t="s">
        <v>137</v>
      </c>
      <c r="CF1182" t="s">
        <v>137</v>
      </c>
      <c r="CG1182" t="s">
        <v>137</v>
      </c>
      <c r="CH1182" t="s">
        <v>137</v>
      </c>
      <c r="CI1182" t="s">
        <v>137</v>
      </c>
      <c r="CJ1182">
        <v>6988500</v>
      </c>
      <c r="CK1182">
        <v>0</v>
      </c>
      <c r="CL1182">
        <v>0</v>
      </c>
      <c r="CM1182">
        <v>0</v>
      </c>
      <c r="CN1182">
        <v>0</v>
      </c>
      <c r="CO1182">
        <v>0</v>
      </c>
      <c r="CP1182">
        <v>7448600</v>
      </c>
      <c r="CQ1182">
        <v>0</v>
      </c>
      <c r="CR1182">
        <v>0</v>
      </c>
      <c r="CS1182">
        <v>14346000</v>
      </c>
      <c r="CT1182">
        <v>0</v>
      </c>
      <c r="CU1182">
        <v>0</v>
      </c>
      <c r="CV1182">
        <v>0</v>
      </c>
      <c r="CW1182">
        <v>0</v>
      </c>
      <c r="CX1182">
        <v>0</v>
      </c>
      <c r="CY1182">
        <v>9068400</v>
      </c>
      <c r="CZ1182">
        <v>0</v>
      </c>
      <c r="DA1182">
        <v>0</v>
      </c>
      <c r="DB1182">
        <v>0</v>
      </c>
      <c r="DC1182">
        <v>0</v>
      </c>
      <c r="DD1182">
        <v>0</v>
      </c>
      <c r="DE1182">
        <v>0</v>
      </c>
      <c r="DF1182">
        <v>0</v>
      </c>
      <c r="DG1182">
        <v>0</v>
      </c>
      <c r="DJ1182">
        <v>1180</v>
      </c>
      <c r="DK1182">
        <v>1732</v>
      </c>
      <c r="DL1182">
        <v>114</v>
      </c>
      <c r="DM1182">
        <v>114</v>
      </c>
      <c r="DN1182">
        <v>905</v>
      </c>
      <c r="DO1182">
        <v>961</v>
      </c>
      <c r="DP1182" t="s">
        <v>12739</v>
      </c>
      <c r="DQ1182" t="s">
        <v>12738</v>
      </c>
      <c r="DR1182">
        <v>5771</v>
      </c>
      <c r="DS1182">
        <v>4153</v>
      </c>
      <c r="DT1182">
        <v>4</v>
      </c>
      <c r="DU1182">
        <v>47518</v>
      </c>
      <c r="DV1182">
        <v>5770</v>
      </c>
      <c r="DW1182">
        <v>4152</v>
      </c>
      <c r="DX1182">
        <v>3</v>
      </c>
      <c r="DY1182">
        <v>46852</v>
      </c>
      <c r="DZ1182">
        <v>5770</v>
      </c>
      <c r="EA1182">
        <v>4152</v>
      </c>
      <c r="EB1182">
        <v>3</v>
      </c>
      <c r="EC1182">
        <v>46852</v>
      </c>
    </row>
    <row r="1183" spans="1:133" x14ac:dyDescent="0.2">
      <c r="A1183" t="s">
        <v>12737</v>
      </c>
      <c r="B1183" t="s">
        <v>12736</v>
      </c>
      <c r="C1183" t="s">
        <v>12735</v>
      </c>
      <c r="D1183" t="str">
        <f t="shared" si="54"/>
        <v>NP_612448</v>
      </c>
      <c r="E1183" t="s">
        <v>12734</v>
      </c>
      <c r="F1183" t="s">
        <v>12734</v>
      </c>
      <c r="G1183" t="s">
        <v>12733</v>
      </c>
      <c r="H1183">
        <v>1</v>
      </c>
      <c r="I1183">
        <v>35.908099999999997</v>
      </c>
      <c r="J1183">
        <v>1.03321E-2</v>
      </c>
      <c r="K1183">
        <v>35.908000000000001</v>
      </c>
      <c r="L1183">
        <v>19.050999999999998</v>
      </c>
      <c r="M1183">
        <v>35.908000000000001</v>
      </c>
      <c r="Z1183">
        <v>1</v>
      </c>
      <c r="AA1183">
        <v>35.908099999999997</v>
      </c>
      <c r="AB1183">
        <v>1.03321E-2</v>
      </c>
      <c r="AC1183">
        <v>35.908000000000001</v>
      </c>
      <c r="AT1183" t="s">
        <v>136</v>
      </c>
      <c r="AU1183">
        <v>1</v>
      </c>
      <c r="AV1183" t="s">
        <v>144</v>
      </c>
      <c r="AW1183" t="str">
        <f t="shared" si="55"/>
        <v>FLYWCH2|NP_612448</v>
      </c>
      <c r="AX1183" s="1" t="str">
        <f t="shared" si="56"/>
        <v>FLYWCH2|NP_612448|QDPGTDRTEDSGLAAGPPEAAGENFAPCSVAPGK(1)SL</v>
      </c>
      <c r="AY1183" t="s">
        <v>12732</v>
      </c>
      <c r="AZ1183" t="s">
        <v>143</v>
      </c>
      <c r="BA1183" t="s">
        <v>349</v>
      </c>
      <c r="BB1183" t="s">
        <v>12731</v>
      </c>
      <c r="BC1183" t="s">
        <v>12730</v>
      </c>
      <c r="BD1183">
        <v>34</v>
      </c>
      <c r="BE1183">
        <v>4</v>
      </c>
      <c r="BF1183">
        <v>9.1950000000000004E-2</v>
      </c>
      <c r="BG1183" t="s">
        <v>138</v>
      </c>
      <c r="BH1183" t="s">
        <v>138</v>
      </c>
      <c r="BI1183" t="s">
        <v>138</v>
      </c>
      <c r="BJ1183" t="s">
        <v>139</v>
      </c>
      <c r="BK1183" t="s">
        <v>138</v>
      </c>
      <c r="BL1183" t="s">
        <v>138</v>
      </c>
      <c r="BM1183" t="s">
        <v>138</v>
      </c>
      <c r="BN1183" t="s">
        <v>138</v>
      </c>
      <c r="BO1183">
        <v>36743000</v>
      </c>
      <c r="BP1183">
        <v>36743000</v>
      </c>
      <c r="BQ1183">
        <v>0</v>
      </c>
      <c r="BR1183">
        <v>0</v>
      </c>
      <c r="BS1183" t="s">
        <v>137</v>
      </c>
      <c r="BT1183" t="s">
        <v>297</v>
      </c>
      <c r="BU1183" t="s">
        <v>297</v>
      </c>
      <c r="BV1183" t="s">
        <v>297</v>
      </c>
      <c r="BW1183">
        <v>16855000</v>
      </c>
      <c r="BX1183" t="s">
        <v>297</v>
      </c>
      <c r="BY1183" t="s">
        <v>297</v>
      </c>
      <c r="BZ1183" t="s">
        <v>297</v>
      </c>
      <c r="CA1183" t="s">
        <v>297</v>
      </c>
      <c r="CB1183" t="s">
        <v>137</v>
      </c>
      <c r="CC1183" t="s">
        <v>137</v>
      </c>
      <c r="CD1183" t="s">
        <v>137</v>
      </c>
      <c r="CE1183" t="s">
        <v>137</v>
      </c>
      <c r="CF1183" t="s">
        <v>137</v>
      </c>
      <c r="CG1183" t="s">
        <v>137</v>
      </c>
      <c r="CH1183" t="s">
        <v>137</v>
      </c>
      <c r="CI1183" t="s">
        <v>137</v>
      </c>
      <c r="CJ1183">
        <v>0</v>
      </c>
      <c r="CK1183">
        <v>0</v>
      </c>
      <c r="CL1183">
        <v>0</v>
      </c>
      <c r="CM1183">
        <v>0</v>
      </c>
      <c r="CN1183">
        <v>0</v>
      </c>
      <c r="CO1183">
        <v>0</v>
      </c>
      <c r="CP1183">
        <v>0</v>
      </c>
      <c r="CQ1183">
        <v>0</v>
      </c>
      <c r="CR1183">
        <v>0</v>
      </c>
      <c r="CS1183">
        <v>16855000</v>
      </c>
      <c r="CT1183">
        <v>0</v>
      </c>
      <c r="CU1183">
        <v>0</v>
      </c>
      <c r="CV1183">
        <v>0</v>
      </c>
      <c r="CW1183">
        <v>0</v>
      </c>
      <c r="CX1183">
        <v>0</v>
      </c>
      <c r="CY1183">
        <v>0</v>
      </c>
      <c r="CZ1183">
        <v>0</v>
      </c>
      <c r="DA1183">
        <v>0</v>
      </c>
      <c r="DB1183">
        <v>0</v>
      </c>
      <c r="DC1183">
        <v>0</v>
      </c>
      <c r="DD1183">
        <v>0</v>
      </c>
      <c r="DE1183">
        <v>0</v>
      </c>
      <c r="DF1183">
        <v>0</v>
      </c>
      <c r="DG1183">
        <v>0</v>
      </c>
      <c r="DJ1183">
        <v>1181</v>
      </c>
      <c r="DK1183">
        <v>1739</v>
      </c>
      <c r="DL1183">
        <v>138</v>
      </c>
      <c r="DM1183">
        <v>138</v>
      </c>
      <c r="DN1183">
        <v>8133</v>
      </c>
      <c r="DO1183">
        <v>8679</v>
      </c>
      <c r="DP1183" t="s">
        <v>12729</v>
      </c>
      <c r="DQ1183" t="s">
        <v>12728</v>
      </c>
      <c r="DR1183">
        <v>51314</v>
      </c>
      <c r="DS1183">
        <v>35062</v>
      </c>
      <c r="DT1183">
        <v>4</v>
      </c>
      <c r="DU1183">
        <v>37923</v>
      </c>
      <c r="DV1183">
        <v>51314</v>
      </c>
      <c r="DW1183">
        <v>35062</v>
      </c>
      <c r="DX1183">
        <v>4</v>
      </c>
      <c r="DY1183">
        <v>37923</v>
      </c>
      <c r="DZ1183">
        <v>51314</v>
      </c>
      <c r="EA1183">
        <v>35062</v>
      </c>
      <c r="EB1183">
        <v>4</v>
      </c>
      <c r="EC1183">
        <v>37923</v>
      </c>
    </row>
    <row r="1184" spans="1:133" x14ac:dyDescent="0.2">
      <c r="A1184" t="s">
        <v>12727</v>
      </c>
      <c r="B1184" t="s">
        <v>12726</v>
      </c>
      <c r="C1184" t="s">
        <v>12725</v>
      </c>
      <c r="D1184" t="str">
        <f t="shared" si="54"/>
        <v>NP_001135994</v>
      </c>
      <c r="E1184" t="s">
        <v>12724</v>
      </c>
      <c r="F1184" t="s">
        <v>12724</v>
      </c>
      <c r="G1184" t="s">
        <v>12723</v>
      </c>
      <c r="H1184">
        <v>1</v>
      </c>
      <c r="I1184">
        <v>139.464</v>
      </c>
      <c r="J1184">
        <v>3.37826E-4</v>
      </c>
      <c r="K1184">
        <v>139.46</v>
      </c>
      <c r="L1184">
        <v>94.953000000000003</v>
      </c>
      <c r="M1184">
        <v>139.46</v>
      </c>
      <c r="Z1184">
        <v>1</v>
      </c>
      <c r="AA1184">
        <v>139.464</v>
      </c>
      <c r="AB1184">
        <v>3.37826E-4</v>
      </c>
      <c r="AC1184">
        <v>139.46</v>
      </c>
      <c r="AT1184" t="s">
        <v>136</v>
      </c>
      <c r="AU1184">
        <v>1</v>
      </c>
      <c r="AV1184" t="s">
        <v>144</v>
      </c>
      <c r="AW1184" t="str">
        <f t="shared" si="55"/>
        <v>FBXO5|NP_001135994</v>
      </c>
      <c r="AX1184" s="1" t="str">
        <f t="shared" si="56"/>
        <v>FBXO5|NP_001135994|CNSPAK(1)YDCYLQR</v>
      </c>
      <c r="AY1184" t="s">
        <v>12722</v>
      </c>
      <c r="AZ1184" t="s">
        <v>143</v>
      </c>
      <c r="BA1184" t="s">
        <v>531</v>
      </c>
      <c r="BB1184" t="s">
        <v>12721</v>
      </c>
      <c r="BC1184" t="s">
        <v>12720</v>
      </c>
      <c r="BD1184">
        <v>6</v>
      </c>
      <c r="BE1184">
        <v>2</v>
      </c>
      <c r="BF1184">
        <v>-0.43057000000000001</v>
      </c>
      <c r="BG1184" t="s">
        <v>138</v>
      </c>
      <c r="BH1184" t="s">
        <v>138</v>
      </c>
      <c r="BI1184" t="s">
        <v>138</v>
      </c>
      <c r="BJ1184" t="s">
        <v>139</v>
      </c>
      <c r="BK1184" t="s">
        <v>138</v>
      </c>
      <c r="BL1184" t="s">
        <v>138</v>
      </c>
      <c r="BM1184" t="s">
        <v>138</v>
      </c>
      <c r="BN1184" t="s">
        <v>138</v>
      </c>
      <c r="BO1184">
        <v>12044000</v>
      </c>
      <c r="BP1184">
        <v>12044000</v>
      </c>
      <c r="BQ1184">
        <v>0</v>
      </c>
      <c r="BR1184">
        <v>0</v>
      </c>
      <c r="BS1184" t="s">
        <v>137</v>
      </c>
      <c r="BT1184" t="s">
        <v>297</v>
      </c>
      <c r="BU1184" t="s">
        <v>297</v>
      </c>
      <c r="BV1184" t="s">
        <v>297</v>
      </c>
      <c r="BW1184">
        <v>12044000</v>
      </c>
      <c r="BX1184" t="s">
        <v>297</v>
      </c>
      <c r="BY1184" t="s">
        <v>297</v>
      </c>
      <c r="BZ1184" t="s">
        <v>297</v>
      </c>
      <c r="CA1184" t="s">
        <v>297</v>
      </c>
      <c r="CB1184" t="s">
        <v>137</v>
      </c>
      <c r="CC1184" t="s">
        <v>137</v>
      </c>
      <c r="CD1184" t="s">
        <v>137</v>
      </c>
      <c r="CE1184" t="s">
        <v>137</v>
      </c>
      <c r="CF1184" t="s">
        <v>137</v>
      </c>
      <c r="CG1184" t="s">
        <v>137</v>
      </c>
      <c r="CH1184" t="s">
        <v>137</v>
      </c>
      <c r="CI1184" t="s">
        <v>137</v>
      </c>
      <c r="CJ1184">
        <v>0</v>
      </c>
      <c r="CK1184">
        <v>0</v>
      </c>
      <c r="CL1184">
        <v>0</v>
      </c>
      <c r="CM1184">
        <v>0</v>
      </c>
      <c r="CN1184">
        <v>0</v>
      </c>
      <c r="CO1184">
        <v>0</v>
      </c>
      <c r="CP1184">
        <v>0</v>
      </c>
      <c r="CQ1184">
        <v>0</v>
      </c>
      <c r="CR1184">
        <v>0</v>
      </c>
      <c r="CS1184">
        <v>12044000</v>
      </c>
      <c r="CT1184">
        <v>0</v>
      </c>
      <c r="CU1184">
        <v>0</v>
      </c>
      <c r="CV1184">
        <v>0</v>
      </c>
      <c r="CW1184">
        <v>0</v>
      </c>
      <c r="CX1184">
        <v>0</v>
      </c>
      <c r="CY1184">
        <v>0</v>
      </c>
      <c r="CZ1184">
        <v>0</v>
      </c>
      <c r="DA1184">
        <v>0</v>
      </c>
      <c r="DB1184">
        <v>0</v>
      </c>
      <c r="DC1184">
        <v>0</v>
      </c>
      <c r="DD1184">
        <v>0</v>
      </c>
      <c r="DE1184">
        <v>0</v>
      </c>
      <c r="DF1184">
        <v>0</v>
      </c>
      <c r="DG1184">
        <v>0</v>
      </c>
      <c r="DJ1184">
        <v>1182</v>
      </c>
      <c r="DK1184">
        <v>1741</v>
      </c>
      <c r="DL1184">
        <v>340</v>
      </c>
      <c r="DM1184">
        <v>340</v>
      </c>
      <c r="DN1184">
        <v>1143</v>
      </c>
      <c r="DO1184">
        <v>1207</v>
      </c>
      <c r="DP1184">
        <v>7007</v>
      </c>
      <c r="DQ1184">
        <v>5032</v>
      </c>
      <c r="DR1184">
        <v>7007</v>
      </c>
      <c r="DS1184">
        <v>5032</v>
      </c>
      <c r="DT1184">
        <v>4</v>
      </c>
      <c r="DU1184">
        <v>25288</v>
      </c>
      <c r="DV1184">
        <v>7007</v>
      </c>
      <c r="DW1184">
        <v>5032</v>
      </c>
      <c r="DX1184">
        <v>4</v>
      </c>
      <c r="DY1184">
        <v>25288</v>
      </c>
      <c r="DZ1184">
        <v>7007</v>
      </c>
      <c r="EA1184">
        <v>5032</v>
      </c>
      <c r="EB1184">
        <v>4</v>
      </c>
      <c r="EC1184">
        <v>25288</v>
      </c>
    </row>
    <row r="1185" spans="1:133" x14ac:dyDescent="0.2">
      <c r="A1185" t="s">
        <v>12718</v>
      </c>
      <c r="B1185">
        <v>32</v>
      </c>
      <c r="C1185" t="s">
        <v>12719</v>
      </c>
      <c r="D1185" t="str">
        <f t="shared" si="54"/>
        <v>NP_659731</v>
      </c>
      <c r="E1185" t="s">
        <v>12718</v>
      </c>
      <c r="F1185" t="s">
        <v>12718</v>
      </c>
      <c r="G1185" t="s">
        <v>12717</v>
      </c>
      <c r="H1185">
        <v>1</v>
      </c>
      <c r="I1185">
        <v>65.298500000000004</v>
      </c>
      <c r="J1185">
        <v>1.0500300000000001E-2</v>
      </c>
      <c r="K1185">
        <v>65.298000000000002</v>
      </c>
      <c r="L1185">
        <v>51.127000000000002</v>
      </c>
      <c r="M1185">
        <v>65.298000000000002</v>
      </c>
      <c r="AD1185">
        <v>0</v>
      </c>
      <c r="AE1185">
        <v>0</v>
      </c>
      <c r="AG1185" t="s">
        <v>137</v>
      </c>
      <c r="AP1185">
        <v>1</v>
      </c>
      <c r="AQ1185">
        <v>65.298500000000004</v>
      </c>
      <c r="AR1185">
        <v>1.0500300000000001E-2</v>
      </c>
      <c r="AS1185">
        <v>65.298000000000002</v>
      </c>
      <c r="AT1185" t="s">
        <v>136</v>
      </c>
      <c r="AU1185">
        <v>1</v>
      </c>
      <c r="AV1185" t="s">
        <v>144</v>
      </c>
      <c r="AW1185" t="str">
        <f t="shared" si="55"/>
        <v>MAP2K3|NP_659731</v>
      </c>
      <c r="AX1185" s="1" t="str">
        <f t="shared" si="56"/>
        <v>MAP2K3|NP_659731|ISCMSK(1)PPAPNPTPPR</v>
      </c>
      <c r="AY1185" t="s">
        <v>12716</v>
      </c>
      <c r="AZ1185" t="s">
        <v>143</v>
      </c>
      <c r="BA1185" t="s">
        <v>623</v>
      </c>
      <c r="BB1185" t="s">
        <v>12715</v>
      </c>
      <c r="BC1185" t="s">
        <v>12714</v>
      </c>
      <c r="BD1185">
        <v>6</v>
      </c>
      <c r="BE1185">
        <v>3</v>
      </c>
      <c r="BF1185">
        <v>-0.46600999999999998</v>
      </c>
      <c r="BG1185" t="s">
        <v>138</v>
      </c>
      <c r="BH1185" t="s">
        <v>138</v>
      </c>
      <c r="BI1185" t="s">
        <v>138</v>
      </c>
      <c r="BJ1185" t="s">
        <v>138</v>
      </c>
      <c r="BK1185" t="s">
        <v>138</v>
      </c>
      <c r="BL1185" t="s">
        <v>138</v>
      </c>
      <c r="BM1185" t="s">
        <v>138</v>
      </c>
      <c r="BN1185" t="s">
        <v>139</v>
      </c>
      <c r="BO1185">
        <v>57618000</v>
      </c>
      <c r="BP1185">
        <v>57618000</v>
      </c>
      <c r="BQ1185">
        <v>0</v>
      </c>
      <c r="BR1185">
        <v>0</v>
      </c>
      <c r="BS1185" t="s">
        <v>137</v>
      </c>
      <c r="BT1185" t="s">
        <v>297</v>
      </c>
      <c r="BU1185" t="s">
        <v>297</v>
      </c>
      <c r="BV1185" t="s">
        <v>297</v>
      </c>
      <c r="BW1185" t="s">
        <v>297</v>
      </c>
      <c r="BX1185">
        <v>24132000</v>
      </c>
      <c r="BY1185" t="s">
        <v>297</v>
      </c>
      <c r="BZ1185" t="s">
        <v>297</v>
      </c>
      <c r="CA1185">
        <v>33486000</v>
      </c>
      <c r="CB1185" t="s">
        <v>137</v>
      </c>
      <c r="CC1185" t="s">
        <v>137</v>
      </c>
      <c r="CD1185" t="s">
        <v>137</v>
      </c>
      <c r="CE1185" t="s">
        <v>137</v>
      </c>
      <c r="CF1185" t="s">
        <v>137</v>
      </c>
      <c r="CG1185" t="s">
        <v>137</v>
      </c>
      <c r="CH1185" t="s">
        <v>137</v>
      </c>
      <c r="CI1185" t="s">
        <v>137</v>
      </c>
      <c r="CJ1185">
        <v>0</v>
      </c>
      <c r="CK1185">
        <v>0</v>
      </c>
      <c r="CL1185">
        <v>0</v>
      </c>
      <c r="CM1185">
        <v>0</v>
      </c>
      <c r="CN1185">
        <v>0</v>
      </c>
      <c r="CO1185">
        <v>0</v>
      </c>
      <c r="CP1185">
        <v>0</v>
      </c>
      <c r="CQ1185">
        <v>0</v>
      </c>
      <c r="CR1185">
        <v>0</v>
      </c>
      <c r="CS1185">
        <v>0</v>
      </c>
      <c r="CT1185">
        <v>0</v>
      </c>
      <c r="CU1185">
        <v>0</v>
      </c>
      <c r="CV1185">
        <v>24132000</v>
      </c>
      <c r="CW1185">
        <v>0</v>
      </c>
      <c r="CX1185">
        <v>0</v>
      </c>
      <c r="CY1185">
        <v>0</v>
      </c>
      <c r="CZ1185">
        <v>0</v>
      </c>
      <c r="DA1185">
        <v>0</v>
      </c>
      <c r="DB1185">
        <v>0</v>
      </c>
      <c r="DC1185">
        <v>0</v>
      </c>
      <c r="DD1185">
        <v>0</v>
      </c>
      <c r="DE1185">
        <v>33486000</v>
      </c>
      <c r="DF1185">
        <v>0</v>
      </c>
      <c r="DG1185">
        <v>0</v>
      </c>
      <c r="DJ1185">
        <v>1183</v>
      </c>
      <c r="DK1185">
        <v>1744</v>
      </c>
      <c r="DL1185">
        <v>32</v>
      </c>
      <c r="DM1185">
        <v>32</v>
      </c>
      <c r="DN1185">
        <v>4624</v>
      </c>
      <c r="DO1185">
        <v>4885</v>
      </c>
      <c r="DP1185" t="s">
        <v>12713</v>
      </c>
      <c r="DQ1185">
        <v>20474</v>
      </c>
      <c r="DR1185">
        <v>29461</v>
      </c>
      <c r="DS1185">
        <v>20474</v>
      </c>
      <c r="DT1185">
        <v>8</v>
      </c>
      <c r="DU1185">
        <v>21232</v>
      </c>
      <c r="DV1185">
        <v>29461</v>
      </c>
      <c r="DW1185">
        <v>20474</v>
      </c>
      <c r="DX1185">
        <v>8</v>
      </c>
      <c r="DY1185">
        <v>21232</v>
      </c>
      <c r="DZ1185">
        <v>29461</v>
      </c>
      <c r="EA1185">
        <v>20474</v>
      </c>
      <c r="EB1185">
        <v>8</v>
      </c>
      <c r="EC1185">
        <v>21232</v>
      </c>
    </row>
    <row r="1186" spans="1:133" x14ac:dyDescent="0.2">
      <c r="A1186" t="s">
        <v>12684</v>
      </c>
      <c r="B1186" t="s">
        <v>12712</v>
      </c>
      <c r="C1186" t="s">
        <v>12682</v>
      </c>
      <c r="D1186" t="str">
        <f t="shared" si="54"/>
        <v>NP_954659</v>
      </c>
      <c r="E1186" t="s">
        <v>12681</v>
      </c>
      <c r="F1186" t="s">
        <v>12681</v>
      </c>
      <c r="G1186" t="s">
        <v>12680</v>
      </c>
      <c r="H1186">
        <v>1</v>
      </c>
      <c r="I1186">
        <v>86.219800000000006</v>
      </c>
      <c r="J1186">
        <v>3.2336800000000001E-3</v>
      </c>
      <c r="K1186">
        <v>120.6</v>
      </c>
      <c r="L1186">
        <v>55.783000000000001</v>
      </c>
      <c r="M1186">
        <v>92.906000000000006</v>
      </c>
      <c r="N1186">
        <v>0</v>
      </c>
      <c r="O1186">
        <v>0</v>
      </c>
      <c r="Q1186" t="s">
        <v>137</v>
      </c>
      <c r="R1186">
        <v>1</v>
      </c>
      <c r="S1186">
        <v>105.441</v>
      </c>
      <c r="T1186">
        <v>1.44856E-2</v>
      </c>
      <c r="U1186">
        <v>120.6</v>
      </c>
      <c r="V1186">
        <v>1</v>
      </c>
      <c r="W1186">
        <v>86.219800000000006</v>
      </c>
      <c r="X1186">
        <v>3.2336800000000001E-3</v>
      </c>
      <c r="Y1186">
        <v>92.906000000000006</v>
      </c>
      <c r="Z1186">
        <v>1</v>
      </c>
      <c r="AA1186">
        <v>113.379</v>
      </c>
      <c r="AB1186">
        <v>4.1938299999999998E-2</v>
      </c>
      <c r="AC1186">
        <v>113.38</v>
      </c>
      <c r="AD1186">
        <v>0</v>
      </c>
      <c r="AE1186">
        <v>0</v>
      </c>
      <c r="AG1186" t="s">
        <v>137</v>
      </c>
      <c r="AH1186">
        <v>1</v>
      </c>
      <c r="AI1186">
        <v>65.2898</v>
      </c>
      <c r="AJ1186">
        <v>2.7961E-2</v>
      </c>
      <c r="AK1186">
        <v>71.975999999999999</v>
      </c>
      <c r="AL1186">
        <v>1</v>
      </c>
      <c r="AM1186">
        <v>119.02800000000001</v>
      </c>
      <c r="AN1186">
        <v>2.1383800000000001E-2</v>
      </c>
      <c r="AO1186">
        <v>119.03</v>
      </c>
      <c r="AP1186">
        <v>0</v>
      </c>
      <c r="AQ1186">
        <v>0</v>
      </c>
      <c r="AS1186" t="s">
        <v>137</v>
      </c>
      <c r="AT1186" t="s">
        <v>136</v>
      </c>
      <c r="AU1186">
        <v>2</v>
      </c>
      <c r="AV1186" t="s">
        <v>144</v>
      </c>
      <c r="AW1186" t="str">
        <f t="shared" si="55"/>
        <v>MATR3|NP_954659</v>
      </c>
      <c r="AX1186" s="1" t="str">
        <f t="shared" si="56"/>
        <v>MATR3|NP_954659|KDGSASAAAK(1)K(1)K</v>
      </c>
      <c r="AY1186" t="s">
        <v>12711</v>
      </c>
      <c r="AZ1186" t="s">
        <v>4240</v>
      </c>
      <c r="BA1186" t="s">
        <v>4067</v>
      </c>
      <c r="BB1186" t="s">
        <v>12708</v>
      </c>
      <c r="BC1186" t="s">
        <v>12707</v>
      </c>
      <c r="BD1186">
        <v>10</v>
      </c>
      <c r="BE1186">
        <v>3</v>
      </c>
      <c r="BF1186">
        <v>-0.41879</v>
      </c>
      <c r="BG1186" t="s">
        <v>138</v>
      </c>
      <c r="BH1186" t="s">
        <v>139</v>
      </c>
      <c r="BI1186" t="s">
        <v>139</v>
      </c>
      <c r="BJ1186" t="s">
        <v>139</v>
      </c>
      <c r="BK1186" t="s">
        <v>138</v>
      </c>
      <c r="BL1186" t="s">
        <v>138</v>
      </c>
      <c r="BM1186" t="s">
        <v>139</v>
      </c>
      <c r="BN1186" t="s">
        <v>138</v>
      </c>
      <c r="BO1186">
        <v>149520000</v>
      </c>
      <c r="BP1186">
        <v>0</v>
      </c>
      <c r="BQ1186">
        <v>149520000</v>
      </c>
      <c r="BR1186">
        <v>0</v>
      </c>
      <c r="BS1186" t="s">
        <v>137</v>
      </c>
      <c r="BT1186">
        <v>11528000</v>
      </c>
      <c r="BU1186">
        <v>15238000</v>
      </c>
      <c r="BV1186" t="s">
        <v>297</v>
      </c>
      <c r="BW1186">
        <v>19138000</v>
      </c>
      <c r="BX1186">
        <v>207940</v>
      </c>
      <c r="BY1186">
        <v>10527000</v>
      </c>
      <c r="BZ1186">
        <v>406760</v>
      </c>
      <c r="CA1186">
        <v>15769000</v>
      </c>
      <c r="CB1186" t="s">
        <v>137</v>
      </c>
      <c r="CC1186" t="s">
        <v>137</v>
      </c>
      <c r="CD1186" t="s">
        <v>137</v>
      </c>
      <c r="CE1186" t="s">
        <v>137</v>
      </c>
      <c r="CF1186" t="s">
        <v>137</v>
      </c>
      <c r="CG1186" t="s">
        <v>137</v>
      </c>
      <c r="CH1186" t="s">
        <v>137</v>
      </c>
      <c r="CI1186" t="s">
        <v>137</v>
      </c>
      <c r="CJ1186">
        <v>0</v>
      </c>
      <c r="CK1186">
        <v>11528000</v>
      </c>
      <c r="CL1186">
        <v>0</v>
      </c>
      <c r="CM1186">
        <v>0</v>
      </c>
      <c r="CN1186">
        <v>15238000</v>
      </c>
      <c r="CO1186">
        <v>0</v>
      </c>
      <c r="CP1186">
        <v>0</v>
      </c>
      <c r="CQ1186">
        <v>0</v>
      </c>
      <c r="CR1186">
        <v>0</v>
      </c>
      <c r="CS1186">
        <v>0</v>
      </c>
      <c r="CT1186">
        <v>19138000</v>
      </c>
      <c r="CU1186">
        <v>0</v>
      </c>
      <c r="CV1186">
        <v>0</v>
      </c>
      <c r="CW1186">
        <v>207940</v>
      </c>
      <c r="CX1186">
        <v>0</v>
      </c>
      <c r="CY1186">
        <v>0</v>
      </c>
      <c r="CZ1186">
        <v>10527000</v>
      </c>
      <c r="DA1186">
        <v>0</v>
      </c>
      <c r="DB1186">
        <v>0</v>
      </c>
      <c r="DC1186">
        <v>406760</v>
      </c>
      <c r="DD1186">
        <v>0</v>
      </c>
      <c r="DE1186">
        <v>0</v>
      </c>
      <c r="DF1186">
        <v>15769000</v>
      </c>
      <c r="DG1186">
        <v>0</v>
      </c>
      <c r="DJ1186">
        <v>1184</v>
      </c>
      <c r="DK1186">
        <v>1746</v>
      </c>
      <c r="DL1186">
        <v>711</v>
      </c>
      <c r="DM1186">
        <v>711</v>
      </c>
      <c r="DN1186" t="s">
        <v>12706</v>
      </c>
      <c r="DO1186" t="s">
        <v>12705</v>
      </c>
      <c r="DP1186" t="s">
        <v>12704</v>
      </c>
      <c r="DQ1186" t="s">
        <v>12703</v>
      </c>
      <c r="DR1186">
        <v>31608</v>
      </c>
      <c r="DS1186">
        <v>21819</v>
      </c>
      <c r="DT1186">
        <v>3</v>
      </c>
      <c r="DU1186">
        <v>4902</v>
      </c>
      <c r="DV1186">
        <v>31607</v>
      </c>
      <c r="DW1186">
        <v>21818</v>
      </c>
      <c r="DX1186">
        <v>2</v>
      </c>
      <c r="DY1186">
        <v>4780</v>
      </c>
      <c r="DZ1186">
        <v>31608</v>
      </c>
      <c r="EA1186">
        <v>21819</v>
      </c>
      <c r="EB1186">
        <v>3</v>
      </c>
      <c r="EC1186">
        <v>4902</v>
      </c>
    </row>
    <row r="1187" spans="1:133" x14ac:dyDescent="0.2">
      <c r="A1187" t="s">
        <v>12684</v>
      </c>
      <c r="B1187" t="s">
        <v>12710</v>
      </c>
      <c r="C1187" t="s">
        <v>12682</v>
      </c>
      <c r="D1187" t="str">
        <f t="shared" si="54"/>
        <v>NP_954659</v>
      </c>
      <c r="E1187" t="s">
        <v>12681</v>
      </c>
      <c r="F1187" t="s">
        <v>12681</v>
      </c>
      <c r="G1187" t="s">
        <v>12680</v>
      </c>
      <c r="H1187">
        <v>1</v>
      </c>
      <c r="I1187">
        <v>89.588200000000001</v>
      </c>
      <c r="J1187">
        <v>3.2336800000000001E-3</v>
      </c>
      <c r="K1187">
        <v>120.6</v>
      </c>
      <c r="L1187">
        <v>55.783000000000001</v>
      </c>
      <c r="M1187">
        <v>92.906000000000006</v>
      </c>
      <c r="N1187">
        <v>0</v>
      </c>
      <c r="O1187">
        <v>0</v>
      </c>
      <c r="Q1187" t="s">
        <v>137</v>
      </c>
      <c r="R1187">
        <v>1</v>
      </c>
      <c r="S1187">
        <v>114.125</v>
      </c>
      <c r="T1187">
        <v>1.44856E-2</v>
      </c>
      <c r="U1187">
        <v>120.6</v>
      </c>
      <c r="V1187">
        <v>1</v>
      </c>
      <c r="W1187">
        <v>89.588200000000001</v>
      </c>
      <c r="X1187">
        <v>3.2336800000000001E-3</v>
      </c>
      <c r="Y1187">
        <v>92.906000000000006</v>
      </c>
      <c r="Z1187">
        <v>1</v>
      </c>
      <c r="AA1187">
        <v>113.379</v>
      </c>
      <c r="AB1187">
        <v>4.1938299999999998E-2</v>
      </c>
      <c r="AC1187">
        <v>113.38</v>
      </c>
      <c r="AD1187">
        <v>0</v>
      </c>
      <c r="AE1187">
        <v>0</v>
      </c>
      <c r="AG1187" t="s">
        <v>137</v>
      </c>
      <c r="AH1187">
        <v>1</v>
      </c>
      <c r="AI1187">
        <v>68.658100000000005</v>
      </c>
      <c r="AJ1187">
        <v>2.7961E-2</v>
      </c>
      <c r="AK1187">
        <v>71.975999999999999</v>
      </c>
      <c r="AL1187">
        <v>1</v>
      </c>
      <c r="AM1187">
        <v>119.02800000000001</v>
      </c>
      <c r="AN1187">
        <v>2.1383800000000001E-2</v>
      </c>
      <c r="AO1187">
        <v>119.03</v>
      </c>
      <c r="AP1187">
        <v>0</v>
      </c>
      <c r="AQ1187">
        <v>0</v>
      </c>
      <c r="AS1187" t="s">
        <v>137</v>
      </c>
      <c r="AT1187" t="s">
        <v>136</v>
      </c>
      <c r="AU1187">
        <v>2</v>
      </c>
      <c r="AV1187" t="s">
        <v>144</v>
      </c>
      <c r="AW1187" t="str">
        <f t="shared" si="55"/>
        <v>MATR3|NP_954659</v>
      </c>
      <c r="AX1187" s="1" t="str">
        <f t="shared" si="56"/>
        <v>MATR3|NP_954659|KDGSASAAAK(1)K(1)K</v>
      </c>
      <c r="AY1187" t="s">
        <v>12709</v>
      </c>
      <c r="AZ1187" t="s">
        <v>4235</v>
      </c>
      <c r="BA1187" t="s">
        <v>210</v>
      </c>
      <c r="BB1187" t="s">
        <v>12708</v>
      </c>
      <c r="BC1187" t="s">
        <v>12707</v>
      </c>
      <c r="BD1187">
        <v>11</v>
      </c>
      <c r="BE1187">
        <v>3</v>
      </c>
      <c r="BF1187">
        <v>-0.41879</v>
      </c>
      <c r="BG1187" t="s">
        <v>138</v>
      </c>
      <c r="BH1187" t="s">
        <v>139</v>
      </c>
      <c r="BI1187" t="s">
        <v>139</v>
      </c>
      <c r="BJ1187" t="s">
        <v>139</v>
      </c>
      <c r="BK1187" t="s">
        <v>138</v>
      </c>
      <c r="BL1187" t="s">
        <v>138</v>
      </c>
      <c r="BM1187" t="s">
        <v>139</v>
      </c>
      <c r="BN1187" t="s">
        <v>138</v>
      </c>
      <c r="BO1187">
        <v>149520000</v>
      </c>
      <c r="BP1187">
        <v>0</v>
      </c>
      <c r="BQ1187">
        <v>149520000</v>
      </c>
      <c r="BR1187">
        <v>0</v>
      </c>
      <c r="BS1187" t="s">
        <v>137</v>
      </c>
      <c r="BT1187">
        <v>11528000</v>
      </c>
      <c r="BU1187">
        <v>15238000</v>
      </c>
      <c r="BV1187" t="s">
        <v>297</v>
      </c>
      <c r="BW1187">
        <v>19138000</v>
      </c>
      <c r="BX1187">
        <v>207940</v>
      </c>
      <c r="BY1187">
        <v>10527000</v>
      </c>
      <c r="BZ1187">
        <v>406760</v>
      </c>
      <c r="CA1187">
        <v>15769000</v>
      </c>
      <c r="CB1187" t="s">
        <v>137</v>
      </c>
      <c r="CC1187" t="s">
        <v>137</v>
      </c>
      <c r="CD1187" t="s">
        <v>137</v>
      </c>
      <c r="CE1187" t="s">
        <v>137</v>
      </c>
      <c r="CF1187" t="s">
        <v>137</v>
      </c>
      <c r="CG1187" t="s">
        <v>137</v>
      </c>
      <c r="CH1187" t="s">
        <v>137</v>
      </c>
      <c r="CI1187" t="s">
        <v>137</v>
      </c>
      <c r="CJ1187">
        <v>0</v>
      </c>
      <c r="CK1187">
        <v>11528000</v>
      </c>
      <c r="CL1187">
        <v>0</v>
      </c>
      <c r="CM1187">
        <v>0</v>
      </c>
      <c r="CN1187">
        <v>15238000</v>
      </c>
      <c r="CO1187">
        <v>0</v>
      </c>
      <c r="CP1187">
        <v>0</v>
      </c>
      <c r="CQ1187">
        <v>0</v>
      </c>
      <c r="CR1187">
        <v>0</v>
      </c>
      <c r="CS1187">
        <v>0</v>
      </c>
      <c r="CT1187">
        <v>19138000</v>
      </c>
      <c r="CU1187">
        <v>0</v>
      </c>
      <c r="CV1187">
        <v>0</v>
      </c>
      <c r="CW1187">
        <v>207940</v>
      </c>
      <c r="CX1187">
        <v>0</v>
      </c>
      <c r="CY1187">
        <v>0</v>
      </c>
      <c r="CZ1187">
        <v>10527000</v>
      </c>
      <c r="DA1187">
        <v>0</v>
      </c>
      <c r="DB1187">
        <v>0</v>
      </c>
      <c r="DC1187">
        <v>406760</v>
      </c>
      <c r="DD1187">
        <v>0</v>
      </c>
      <c r="DE1187">
        <v>0</v>
      </c>
      <c r="DF1187">
        <v>15769000</v>
      </c>
      <c r="DG1187">
        <v>0</v>
      </c>
      <c r="DJ1187">
        <v>1185</v>
      </c>
      <c r="DK1187">
        <v>1746</v>
      </c>
      <c r="DL1187">
        <v>712</v>
      </c>
      <c r="DM1187">
        <v>712</v>
      </c>
      <c r="DN1187" t="s">
        <v>12706</v>
      </c>
      <c r="DO1187" t="s">
        <v>12705</v>
      </c>
      <c r="DP1187" t="s">
        <v>12704</v>
      </c>
      <c r="DQ1187" t="s">
        <v>12703</v>
      </c>
      <c r="DR1187">
        <v>31608</v>
      </c>
      <c r="DS1187">
        <v>21819</v>
      </c>
      <c r="DT1187">
        <v>3</v>
      </c>
      <c r="DU1187">
        <v>4902</v>
      </c>
      <c r="DV1187">
        <v>31607</v>
      </c>
      <c r="DW1187">
        <v>21818</v>
      </c>
      <c r="DX1187">
        <v>2</v>
      </c>
      <c r="DY1187">
        <v>4780</v>
      </c>
      <c r="DZ1187">
        <v>31608</v>
      </c>
      <c r="EA1187">
        <v>21819</v>
      </c>
      <c r="EB1187">
        <v>3</v>
      </c>
      <c r="EC1187">
        <v>4902</v>
      </c>
    </row>
    <row r="1188" spans="1:133" x14ac:dyDescent="0.2">
      <c r="A1188" t="s">
        <v>12684</v>
      </c>
      <c r="B1188" t="s">
        <v>12702</v>
      </c>
      <c r="C1188" t="s">
        <v>12682</v>
      </c>
      <c r="D1188" t="str">
        <f t="shared" si="54"/>
        <v>NP_954659</v>
      </c>
      <c r="E1188" t="s">
        <v>12681</v>
      </c>
      <c r="F1188" t="s">
        <v>12681</v>
      </c>
      <c r="G1188" t="s">
        <v>12680</v>
      </c>
      <c r="H1188">
        <v>1</v>
      </c>
      <c r="I1188">
        <v>100.246</v>
      </c>
      <c r="J1188">
        <v>6.5293900000000004E-3</v>
      </c>
      <c r="K1188">
        <v>113.62</v>
      </c>
      <c r="L1188">
        <v>59.871000000000002</v>
      </c>
      <c r="M1188">
        <v>100.25</v>
      </c>
      <c r="N1188">
        <v>1</v>
      </c>
      <c r="O1188">
        <v>90.150400000000005</v>
      </c>
      <c r="P1188">
        <v>4.4858700000000001E-2</v>
      </c>
      <c r="Q1188">
        <v>90.15</v>
      </c>
      <c r="R1188">
        <v>1</v>
      </c>
      <c r="S1188">
        <v>101.46</v>
      </c>
      <c r="T1188">
        <v>1.99078E-2</v>
      </c>
      <c r="U1188">
        <v>101.46</v>
      </c>
      <c r="V1188">
        <v>0</v>
      </c>
      <c r="W1188">
        <v>0</v>
      </c>
      <c r="Y1188" t="s">
        <v>137</v>
      </c>
      <c r="Z1188">
        <v>1</v>
      </c>
      <c r="AA1188">
        <v>101.646</v>
      </c>
      <c r="AB1188">
        <v>1.9625199999999999E-2</v>
      </c>
      <c r="AC1188">
        <v>101.65</v>
      </c>
      <c r="AD1188">
        <v>1</v>
      </c>
      <c r="AE1188">
        <v>113.622</v>
      </c>
      <c r="AF1188">
        <v>6.5293900000000004E-3</v>
      </c>
      <c r="AG1188">
        <v>113.62</v>
      </c>
      <c r="AH1188">
        <v>1</v>
      </c>
      <c r="AI1188">
        <v>100.246</v>
      </c>
      <c r="AJ1188">
        <v>2.1748400000000001E-2</v>
      </c>
      <c r="AK1188">
        <v>100.25</v>
      </c>
      <c r="AT1188" t="s">
        <v>136</v>
      </c>
      <c r="AU1188">
        <v>1</v>
      </c>
      <c r="AV1188" t="s">
        <v>144</v>
      </c>
      <c r="AW1188" t="str">
        <f t="shared" si="55"/>
        <v>MATR3|NP_954659</v>
      </c>
      <c r="AX1188" s="1" t="str">
        <f t="shared" si="56"/>
        <v>MATR3|NP_954659|LAEPYGK(1)IK</v>
      </c>
      <c r="AY1188" t="s">
        <v>12701</v>
      </c>
      <c r="AZ1188" t="s">
        <v>143</v>
      </c>
      <c r="BA1188" t="s">
        <v>1117</v>
      </c>
      <c r="BB1188" t="s">
        <v>12700</v>
      </c>
      <c r="BC1188" t="s">
        <v>12699</v>
      </c>
      <c r="BD1188">
        <v>7</v>
      </c>
      <c r="BE1188">
        <v>2</v>
      </c>
      <c r="BF1188">
        <v>-0.30126999999999998</v>
      </c>
      <c r="BG1188" t="s">
        <v>139</v>
      </c>
      <c r="BH1188" t="s">
        <v>139</v>
      </c>
      <c r="BI1188" t="s">
        <v>138</v>
      </c>
      <c r="BJ1188" t="s">
        <v>139</v>
      </c>
      <c r="BK1188" t="s">
        <v>139</v>
      </c>
      <c r="BL1188" t="s">
        <v>139</v>
      </c>
      <c r="BM1188" t="s">
        <v>138</v>
      </c>
      <c r="BN1188" t="s">
        <v>138</v>
      </c>
      <c r="BO1188">
        <v>278120000</v>
      </c>
      <c r="BP1188">
        <v>278120000</v>
      </c>
      <c r="BQ1188">
        <v>0</v>
      </c>
      <c r="BR1188">
        <v>0</v>
      </c>
      <c r="BS1188" t="s">
        <v>137</v>
      </c>
      <c r="BT1188">
        <v>42623000</v>
      </c>
      <c r="BU1188">
        <v>65130000</v>
      </c>
      <c r="BV1188">
        <v>33833000</v>
      </c>
      <c r="BW1188">
        <v>36185000</v>
      </c>
      <c r="BX1188">
        <v>41540000</v>
      </c>
      <c r="BY1188">
        <v>58811000</v>
      </c>
      <c r="BZ1188" t="s">
        <v>297</v>
      </c>
      <c r="CA1188" t="s">
        <v>297</v>
      </c>
      <c r="CB1188" t="s">
        <v>137</v>
      </c>
      <c r="CC1188" t="s">
        <v>137</v>
      </c>
      <c r="CD1188" t="s">
        <v>137</v>
      </c>
      <c r="CE1188" t="s">
        <v>137</v>
      </c>
      <c r="CF1188" t="s">
        <v>137</v>
      </c>
      <c r="CG1188" t="s">
        <v>137</v>
      </c>
      <c r="CH1188" t="s">
        <v>137</v>
      </c>
      <c r="CI1188" t="s">
        <v>137</v>
      </c>
      <c r="CJ1188">
        <v>42623000</v>
      </c>
      <c r="CK1188">
        <v>0</v>
      </c>
      <c r="CL1188">
        <v>0</v>
      </c>
      <c r="CM1188">
        <v>65130000</v>
      </c>
      <c r="CN1188">
        <v>0</v>
      </c>
      <c r="CO1188">
        <v>0</v>
      </c>
      <c r="CP1188">
        <v>33833000</v>
      </c>
      <c r="CQ1188">
        <v>0</v>
      </c>
      <c r="CR1188">
        <v>0</v>
      </c>
      <c r="CS1188">
        <v>36185000</v>
      </c>
      <c r="CT1188">
        <v>0</v>
      </c>
      <c r="CU1188">
        <v>0</v>
      </c>
      <c r="CV1188">
        <v>41540000</v>
      </c>
      <c r="CW1188">
        <v>0</v>
      </c>
      <c r="CX1188">
        <v>0</v>
      </c>
      <c r="CY1188">
        <v>58811000</v>
      </c>
      <c r="CZ1188">
        <v>0</v>
      </c>
      <c r="DA1188">
        <v>0</v>
      </c>
      <c r="DB1188">
        <v>0</v>
      </c>
      <c r="DC1188">
        <v>0</v>
      </c>
      <c r="DD1188">
        <v>0</v>
      </c>
      <c r="DE1188">
        <v>0</v>
      </c>
      <c r="DF1188">
        <v>0</v>
      </c>
      <c r="DG1188">
        <v>0</v>
      </c>
      <c r="DJ1188">
        <v>1186</v>
      </c>
      <c r="DK1188">
        <v>1746</v>
      </c>
      <c r="DL1188">
        <v>522</v>
      </c>
      <c r="DM1188">
        <v>522</v>
      </c>
      <c r="DN1188">
        <v>5501</v>
      </c>
      <c r="DO1188">
        <v>5822</v>
      </c>
      <c r="DP1188" t="s">
        <v>12698</v>
      </c>
      <c r="DQ1188" t="s">
        <v>12697</v>
      </c>
      <c r="DR1188">
        <v>36060</v>
      </c>
      <c r="DS1188">
        <v>24672</v>
      </c>
      <c r="DT1188">
        <v>6</v>
      </c>
      <c r="DU1188">
        <v>20755</v>
      </c>
      <c r="DV1188">
        <v>36059</v>
      </c>
      <c r="DW1188">
        <v>24671</v>
      </c>
      <c r="DX1188">
        <v>5</v>
      </c>
      <c r="DY1188">
        <v>18657</v>
      </c>
      <c r="DZ1188">
        <v>36059</v>
      </c>
      <c r="EA1188">
        <v>24671</v>
      </c>
      <c r="EB1188">
        <v>5</v>
      </c>
      <c r="EC1188">
        <v>18657</v>
      </c>
    </row>
    <row r="1189" spans="1:133" x14ac:dyDescent="0.2">
      <c r="A1189" t="s">
        <v>12684</v>
      </c>
      <c r="B1189" t="s">
        <v>12696</v>
      </c>
      <c r="C1189" t="s">
        <v>12682</v>
      </c>
      <c r="D1189" t="str">
        <f t="shared" si="54"/>
        <v>NP_954659</v>
      </c>
      <c r="E1189" t="s">
        <v>12681</v>
      </c>
      <c r="F1189" t="s">
        <v>12681</v>
      </c>
      <c r="G1189" t="s">
        <v>12680</v>
      </c>
      <c r="H1189">
        <v>1</v>
      </c>
      <c r="I1189">
        <v>134.399</v>
      </c>
      <c r="J1189" s="3">
        <v>5.6031599999999998E-24</v>
      </c>
      <c r="K1189">
        <v>188.63</v>
      </c>
      <c r="L1189">
        <v>146.80000000000001</v>
      </c>
      <c r="M1189">
        <v>134.4</v>
      </c>
      <c r="N1189">
        <v>1</v>
      </c>
      <c r="O1189">
        <v>64.103499999999997</v>
      </c>
      <c r="P1189">
        <v>1.34454E-2</v>
      </c>
      <c r="Q1189">
        <v>64.103999999999999</v>
      </c>
      <c r="R1189">
        <v>1</v>
      </c>
      <c r="S1189">
        <v>188.62700000000001</v>
      </c>
      <c r="T1189" s="3">
        <v>2.5318900000000001E-11</v>
      </c>
      <c r="U1189">
        <v>188.63</v>
      </c>
      <c r="V1189">
        <v>1</v>
      </c>
      <c r="W1189">
        <v>97.766599999999997</v>
      </c>
      <c r="X1189">
        <v>1.28254E-3</v>
      </c>
      <c r="Y1189">
        <v>97.766999999999996</v>
      </c>
      <c r="Z1189">
        <v>1</v>
      </c>
      <c r="AA1189">
        <v>109.95399999999999</v>
      </c>
      <c r="AB1189" s="3">
        <v>6.4044400000000003E-6</v>
      </c>
      <c r="AC1189">
        <v>128.94999999999999</v>
      </c>
      <c r="AD1189">
        <v>1</v>
      </c>
      <c r="AE1189">
        <v>130.18600000000001</v>
      </c>
      <c r="AF1189" s="3">
        <v>9.3308700000000009E-16</v>
      </c>
      <c r="AG1189">
        <v>130.19</v>
      </c>
      <c r="AH1189">
        <v>1</v>
      </c>
      <c r="AI1189">
        <v>109.991</v>
      </c>
      <c r="AJ1189">
        <v>4.1278499999999999E-4</v>
      </c>
      <c r="AK1189">
        <v>109.99</v>
      </c>
      <c r="AL1189">
        <v>1</v>
      </c>
      <c r="AM1189">
        <v>101.452</v>
      </c>
      <c r="AN1189" s="3">
        <v>9.1945900000000001E-11</v>
      </c>
      <c r="AO1189">
        <v>116.79</v>
      </c>
      <c r="AP1189">
        <v>1</v>
      </c>
      <c r="AQ1189">
        <v>134.399</v>
      </c>
      <c r="AR1189" s="3">
        <v>5.6031599999999998E-24</v>
      </c>
      <c r="AS1189">
        <v>134.4</v>
      </c>
      <c r="AT1189" t="s">
        <v>136</v>
      </c>
      <c r="AU1189">
        <v>1</v>
      </c>
      <c r="AV1189" t="s">
        <v>144</v>
      </c>
      <c r="AW1189" t="str">
        <f t="shared" si="55"/>
        <v>MATR3|NP_954659</v>
      </c>
      <c r="AX1189" s="1" t="str">
        <f t="shared" si="56"/>
        <v>MATR3|NP_954659|NTHCSSLPHYQK(1)LK</v>
      </c>
      <c r="AY1189" t="s">
        <v>12695</v>
      </c>
      <c r="AZ1189" t="s">
        <v>143</v>
      </c>
      <c r="BA1189" t="s">
        <v>1976</v>
      </c>
      <c r="BB1189" t="s">
        <v>12694</v>
      </c>
      <c r="BC1189" t="s">
        <v>12693</v>
      </c>
      <c r="BD1189">
        <v>12</v>
      </c>
      <c r="BE1189">
        <v>3</v>
      </c>
      <c r="BF1189">
        <v>0.24884999999999999</v>
      </c>
      <c r="BG1189" t="s">
        <v>139</v>
      </c>
      <c r="BH1189" t="s">
        <v>139</v>
      </c>
      <c r="BI1189" t="s">
        <v>139</v>
      </c>
      <c r="BJ1189" t="s">
        <v>139</v>
      </c>
      <c r="BK1189" t="s">
        <v>139</v>
      </c>
      <c r="BL1189" t="s">
        <v>139</v>
      </c>
      <c r="BM1189" t="s">
        <v>139</v>
      </c>
      <c r="BN1189" t="s">
        <v>139</v>
      </c>
      <c r="BO1189">
        <v>900130000</v>
      </c>
      <c r="BP1189">
        <v>900130000</v>
      </c>
      <c r="BQ1189">
        <v>0</v>
      </c>
      <c r="BR1189">
        <v>0</v>
      </c>
      <c r="BS1189" t="s">
        <v>137</v>
      </c>
      <c r="BT1189">
        <v>25106000</v>
      </c>
      <c r="BU1189">
        <v>131140000</v>
      </c>
      <c r="BV1189">
        <v>53402000</v>
      </c>
      <c r="BW1189">
        <v>52775000</v>
      </c>
      <c r="BX1189">
        <v>6400500</v>
      </c>
      <c r="BY1189">
        <v>20294000</v>
      </c>
      <c r="BZ1189">
        <v>13191000</v>
      </c>
      <c r="CA1189">
        <v>44665000</v>
      </c>
      <c r="CB1189" t="s">
        <v>137</v>
      </c>
      <c r="CC1189" t="s">
        <v>137</v>
      </c>
      <c r="CD1189" t="s">
        <v>137</v>
      </c>
      <c r="CE1189" t="s">
        <v>137</v>
      </c>
      <c r="CF1189" t="s">
        <v>137</v>
      </c>
      <c r="CG1189" t="s">
        <v>137</v>
      </c>
      <c r="CH1189" t="s">
        <v>137</v>
      </c>
      <c r="CI1189" t="s">
        <v>137</v>
      </c>
      <c r="CJ1189">
        <v>25106000</v>
      </c>
      <c r="CK1189">
        <v>0</v>
      </c>
      <c r="CL1189">
        <v>0</v>
      </c>
      <c r="CM1189">
        <v>131140000</v>
      </c>
      <c r="CN1189">
        <v>0</v>
      </c>
      <c r="CO1189">
        <v>0</v>
      </c>
      <c r="CP1189">
        <v>53402000</v>
      </c>
      <c r="CQ1189">
        <v>0</v>
      </c>
      <c r="CR1189">
        <v>0</v>
      </c>
      <c r="CS1189">
        <v>52775000</v>
      </c>
      <c r="CT1189">
        <v>0</v>
      </c>
      <c r="CU1189">
        <v>0</v>
      </c>
      <c r="CV1189">
        <v>6400500</v>
      </c>
      <c r="CW1189">
        <v>0</v>
      </c>
      <c r="CX1189">
        <v>0</v>
      </c>
      <c r="CY1189">
        <v>20294000</v>
      </c>
      <c r="CZ1189">
        <v>0</v>
      </c>
      <c r="DA1189">
        <v>0</v>
      </c>
      <c r="DB1189">
        <v>13191000</v>
      </c>
      <c r="DC1189">
        <v>0</v>
      </c>
      <c r="DD1189">
        <v>0</v>
      </c>
      <c r="DE1189">
        <v>44665000</v>
      </c>
      <c r="DF1189">
        <v>0</v>
      </c>
      <c r="DG1189">
        <v>0</v>
      </c>
      <c r="DJ1189">
        <v>1187</v>
      </c>
      <c r="DK1189">
        <v>1746</v>
      </c>
      <c r="DL1189">
        <v>829</v>
      </c>
      <c r="DM1189">
        <v>829</v>
      </c>
      <c r="DN1189" t="s">
        <v>12686</v>
      </c>
      <c r="DO1189" t="s">
        <v>12685</v>
      </c>
      <c r="DP1189" t="s">
        <v>12692</v>
      </c>
      <c r="DQ1189" t="s">
        <v>12691</v>
      </c>
      <c r="DR1189">
        <v>49136</v>
      </c>
      <c r="DS1189">
        <v>33599</v>
      </c>
      <c r="DT1189">
        <v>8</v>
      </c>
      <c r="DU1189">
        <v>15057</v>
      </c>
      <c r="DV1189">
        <v>49124</v>
      </c>
      <c r="DW1189">
        <v>33586</v>
      </c>
      <c r="DX1189">
        <v>2</v>
      </c>
      <c r="DY1189">
        <v>13507</v>
      </c>
      <c r="DZ1189">
        <v>49136</v>
      </c>
      <c r="EA1189">
        <v>33599</v>
      </c>
      <c r="EB1189">
        <v>8</v>
      </c>
      <c r="EC1189">
        <v>15057</v>
      </c>
    </row>
    <row r="1190" spans="1:133" x14ac:dyDescent="0.2">
      <c r="A1190" t="s">
        <v>12684</v>
      </c>
      <c r="B1190" t="s">
        <v>12690</v>
      </c>
      <c r="C1190" t="s">
        <v>12682</v>
      </c>
      <c r="D1190" t="str">
        <f t="shared" si="54"/>
        <v>NP_954659</v>
      </c>
      <c r="E1190" t="s">
        <v>12681</v>
      </c>
      <c r="F1190" t="s">
        <v>12681</v>
      </c>
      <c r="G1190" t="s">
        <v>12680</v>
      </c>
      <c r="H1190">
        <v>0.87067000000000005</v>
      </c>
      <c r="I1190">
        <v>8.2815600000000007</v>
      </c>
      <c r="J1190" s="3">
        <v>3.6632299999999998E-5</v>
      </c>
      <c r="K1190">
        <v>104.95</v>
      </c>
      <c r="L1190">
        <v>71.113</v>
      </c>
      <c r="M1190">
        <v>104.95</v>
      </c>
      <c r="N1190">
        <v>0</v>
      </c>
      <c r="O1190">
        <v>0</v>
      </c>
      <c r="Q1190" t="s">
        <v>137</v>
      </c>
      <c r="R1190">
        <v>0</v>
      </c>
      <c r="S1190">
        <v>0</v>
      </c>
      <c r="U1190" t="s">
        <v>137</v>
      </c>
      <c r="V1190">
        <v>0</v>
      </c>
      <c r="W1190">
        <v>0</v>
      </c>
      <c r="Y1190" t="s">
        <v>137</v>
      </c>
      <c r="Z1190">
        <v>0</v>
      </c>
      <c r="AA1190">
        <v>0</v>
      </c>
      <c r="AC1190" t="s">
        <v>137</v>
      </c>
      <c r="AD1190">
        <v>0</v>
      </c>
      <c r="AE1190">
        <v>0</v>
      </c>
      <c r="AG1190" t="s">
        <v>137</v>
      </c>
      <c r="AL1190">
        <v>0.87067000000000005</v>
      </c>
      <c r="AM1190">
        <v>8.2815600000000007</v>
      </c>
      <c r="AN1190" s="3">
        <v>3.6632299999999998E-5</v>
      </c>
      <c r="AO1190">
        <v>104.95</v>
      </c>
      <c r="AP1190">
        <v>0</v>
      </c>
      <c r="AQ1190">
        <v>0</v>
      </c>
      <c r="AS1190" t="s">
        <v>137</v>
      </c>
      <c r="AT1190" t="s">
        <v>136</v>
      </c>
      <c r="AU1190">
        <v>1</v>
      </c>
      <c r="AV1190" t="s">
        <v>144</v>
      </c>
      <c r="AW1190" t="str">
        <f t="shared" si="55"/>
        <v>MATR3|NP_954659</v>
      </c>
      <c r="AX1190" s="1" t="str">
        <f t="shared" si="56"/>
        <v>MATR3|NP_954659|NTHCSSLPHYQK(0.129)LK(0.871)K</v>
      </c>
      <c r="AY1190" t="s">
        <v>12689</v>
      </c>
      <c r="AZ1190" t="s">
        <v>143</v>
      </c>
      <c r="BA1190" t="s">
        <v>709</v>
      </c>
      <c r="BB1190" t="s">
        <v>12688</v>
      </c>
      <c r="BC1190" t="s">
        <v>12687</v>
      </c>
      <c r="BD1190">
        <v>14</v>
      </c>
      <c r="BE1190">
        <v>3</v>
      </c>
      <c r="BF1190">
        <v>-0.30837999999999999</v>
      </c>
      <c r="BG1190" t="s">
        <v>138</v>
      </c>
      <c r="BH1190" t="s">
        <v>138</v>
      </c>
      <c r="BI1190" t="s">
        <v>138</v>
      </c>
      <c r="BJ1190" t="s">
        <v>138</v>
      </c>
      <c r="BK1190" t="s">
        <v>138</v>
      </c>
      <c r="BL1190" t="s">
        <v>138</v>
      </c>
      <c r="BM1190" t="s">
        <v>139</v>
      </c>
      <c r="BN1190" t="s">
        <v>138</v>
      </c>
      <c r="BO1190">
        <v>0</v>
      </c>
      <c r="BP1190">
        <v>0</v>
      </c>
      <c r="BQ1190">
        <v>0</v>
      </c>
      <c r="BR1190">
        <v>0</v>
      </c>
      <c r="BS1190" t="s">
        <v>137</v>
      </c>
      <c r="BT1190" t="s">
        <v>297</v>
      </c>
      <c r="BU1190" t="s">
        <v>297</v>
      </c>
      <c r="BV1190" t="s">
        <v>297</v>
      </c>
      <c r="BW1190" t="s">
        <v>297</v>
      </c>
      <c r="BX1190" t="s">
        <v>297</v>
      </c>
      <c r="BY1190" t="s">
        <v>297</v>
      </c>
      <c r="BZ1190" t="s">
        <v>297</v>
      </c>
      <c r="CA1190" t="s">
        <v>297</v>
      </c>
      <c r="CB1190" t="s">
        <v>137</v>
      </c>
      <c r="CC1190" t="s">
        <v>137</v>
      </c>
      <c r="CD1190" t="s">
        <v>137</v>
      </c>
      <c r="CE1190" t="s">
        <v>137</v>
      </c>
      <c r="CF1190" t="s">
        <v>137</v>
      </c>
      <c r="CG1190" t="s">
        <v>137</v>
      </c>
      <c r="CH1190" t="s">
        <v>137</v>
      </c>
      <c r="CI1190" t="s">
        <v>137</v>
      </c>
      <c r="CJ1190">
        <v>0</v>
      </c>
      <c r="CK1190">
        <v>0</v>
      </c>
      <c r="CL1190">
        <v>0</v>
      </c>
      <c r="CM1190">
        <v>0</v>
      </c>
      <c r="CN1190">
        <v>0</v>
      </c>
      <c r="CO1190">
        <v>0</v>
      </c>
      <c r="CP1190">
        <v>0</v>
      </c>
      <c r="CQ1190">
        <v>0</v>
      </c>
      <c r="CR1190">
        <v>0</v>
      </c>
      <c r="CS1190">
        <v>0</v>
      </c>
      <c r="CT1190">
        <v>0</v>
      </c>
      <c r="CU1190">
        <v>0</v>
      </c>
      <c r="CV1190">
        <v>0</v>
      </c>
      <c r="CW1190">
        <v>0</v>
      </c>
      <c r="CX1190">
        <v>0</v>
      </c>
      <c r="CY1190">
        <v>0</v>
      </c>
      <c r="CZ1190">
        <v>0</v>
      </c>
      <c r="DA1190">
        <v>0</v>
      </c>
      <c r="DB1190">
        <v>0</v>
      </c>
      <c r="DC1190">
        <v>0</v>
      </c>
      <c r="DD1190">
        <v>0</v>
      </c>
      <c r="DE1190">
        <v>0</v>
      </c>
      <c r="DF1190">
        <v>0</v>
      </c>
      <c r="DG1190">
        <v>0</v>
      </c>
      <c r="DJ1190">
        <v>1188</v>
      </c>
      <c r="DK1190">
        <v>1746</v>
      </c>
      <c r="DL1190">
        <v>831</v>
      </c>
      <c r="DM1190">
        <v>831</v>
      </c>
      <c r="DN1190" t="s">
        <v>12686</v>
      </c>
      <c r="DO1190" t="s">
        <v>12685</v>
      </c>
      <c r="DP1190">
        <v>49152</v>
      </c>
      <c r="DQ1190">
        <v>33600</v>
      </c>
      <c r="DR1190">
        <v>49152</v>
      </c>
      <c r="DS1190">
        <v>33600</v>
      </c>
      <c r="DT1190">
        <v>7</v>
      </c>
      <c r="DU1190">
        <v>12867</v>
      </c>
      <c r="DV1190">
        <v>49152</v>
      </c>
      <c r="DW1190">
        <v>33600</v>
      </c>
      <c r="DX1190">
        <v>7</v>
      </c>
      <c r="DY1190">
        <v>12867</v>
      </c>
      <c r="DZ1190">
        <v>49152</v>
      </c>
      <c r="EA1190">
        <v>33600</v>
      </c>
      <c r="EB1190">
        <v>7</v>
      </c>
      <c r="EC1190">
        <v>12867</v>
      </c>
    </row>
    <row r="1191" spans="1:133" x14ac:dyDescent="0.2">
      <c r="A1191" t="s">
        <v>12684</v>
      </c>
      <c r="B1191" t="s">
        <v>12683</v>
      </c>
      <c r="C1191" t="s">
        <v>12682</v>
      </c>
      <c r="D1191" t="str">
        <f t="shared" si="54"/>
        <v>NP_954659</v>
      </c>
      <c r="E1191" t="s">
        <v>12681</v>
      </c>
      <c r="F1191" t="s">
        <v>12681</v>
      </c>
      <c r="G1191" t="s">
        <v>12680</v>
      </c>
      <c r="H1191">
        <v>1</v>
      </c>
      <c r="I1191">
        <v>69.255700000000004</v>
      </c>
      <c r="J1191" s="3">
        <v>8.6691800000000002E-6</v>
      </c>
      <c r="K1191">
        <v>118.96</v>
      </c>
      <c r="L1191">
        <v>104.04</v>
      </c>
      <c r="M1191">
        <v>118.96</v>
      </c>
      <c r="N1191">
        <v>0</v>
      </c>
      <c r="O1191">
        <v>0</v>
      </c>
      <c r="Q1191" t="s">
        <v>137</v>
      </c>
      <c r="R1191">
        <v>0</v>
      </c>
      <c r="S1191">
        <v>0</v>
      </c>
      <c r="U1191" t="s">
        <v>137</v>
      </c>
      <c r="V1191">
        <v>0.99999800000000005</v>
      </c>
      <c r="W1191">
        <v>57.820399999999999</v>
      </c>
      <c r="X1191">
        <v>1.2125099999999999E-4</v>
      </c>
      <c r="Y1191">
        <v>112.91</v>
      </c>
      <c r="Z1191">
        <v>1</v>
      </c>
      <c r="AA1191">
        <v>69.255700000000004</v>
      </c>
      <c r="AB1191" s="3">
        <v>8.6691800000000002E-6</v>
      </c>
      <c r="AC1191">
        <v>118.96</v>
      </c>
      <c r="AD1191">
        <v>0</v>
      </c>
      <c r="AE1191">
        <v>0</v>
      </c>
      <c r="AG1191" t="s">
        <v>137</v>
      </c>
      <c r="AH1191">
        <v>0</v>
      </c>
      <c r="AI1191">
        <v>0</v>
      </c>
      <c r="AK1191" t="s">
        <v>137</v>
      </c>
      <c r="AT1191" t="s">
        <v>136</v>
      </c>
      <c r="AU1191">
        <v>1</v>
      </c>
      <c r="AV1191" t="s">
        <v>144</v>
      </c>
      <c r="AW1191" t="str">
        <f t="shared" si="55"/>
        <v>MATR3|NP_954659</v>
      </c>
      <c r="AX1191" s="1" t="str">
        <f t="shared" si="56"/>
        <v>MATR3|NP_954659|TDGSQK(1)TESSTEGKEQEEK</v>
      </c>
      <c r="AY1191" t="s">
        <v>12679</v>
      </c>
      <c r="AZ1191" t="s">
        <v>143</v>
      </c>
      <c r="BA1191" t="s">
        <v>5384</v>
      </c>
      <c r="BB1191" t="s">
        <v>12678</v>
      </c>
      <c r="BC1191" t="s">
        <v>12677</v>
      </c>
      <c r="BD1191">
        <v>6</v>
      </c>
      <c r="BE1191">
        <v>3</v>
      </c>
      <c r="BF1191">
        <v>0.85092999999999996</v>
      </c>
      <c r="BG1191" t="s">
        <v>138</v>
      </c>
      <c r="BH1191" t="s">
        <v>138</v>
      </c>
      <c r="BI1191" t="s">
        <v>139</v>
      </c>
      <c r="BJ1191" t="s">
        <v>139</v>
      </c>
      <c r="BK1191" t="s">
        <v>138</v>
      </c>
      <c r="BL1191" t="s">
        <v>138</v>
      </c>
      <c r="BM1191" t="s">
        <v>138</v>
      </c>
      <c r="BN1191" t="s">
        <v>138</v>
      </c>
      <c r="BO1191">
        <v>12618000</v>
      </c>
      <c r="BP1191">
        <v>12618000</v>
      </c>
      <c r="BQ1191">
        <v>0</v>
      </c>
      <c r="BR1191">
        <v>0</v>
      </c>
      <c r="BS1191" t="s">
        <v>137</v>
      </c>
      <c r="BT1191">
        <v>2529400</v>
      </c>
      <c r="BU1191">
        <v>1936300</v>
      </c>
      <c r="BV1191">
        <v>1452400</v>
      </c>
      <c r="BW1191">
        <v>2592800</v>
      </c>
      <c r="BX1191">
        <v>1877600</v>
      </c>
      <c r="BY1191">
        <v>2229600</v>
      </c>
      <c r="BZ1191" t="s">
        <v>297</v>
      </c>
      <c r="CA1191" t="s">
        <v>297</v>
      </c>
      <c r="CB1191" t="s">
        <v>137</v>
      </c>
      <c r="CC1191" t="s">
        <v>137</v>
      </c>
      <c r="CD1191" t="s">
        <v>137</v>
      </c>
      <c r="CE1191" t="s">
        <v>137</v>
      </c>
      <c r="CF1191" t="s">
        <v>137</v>
      </c>
      <c r="CG1191" t="s">
        <v>137</v>
      </c>
      <c r="CH1191" t="s">
        <v>137</v>
      </c>
      <c r="CI1191" t="s">
        <v>137</v>
      </c>
      <c r="CJ1191">
        <v>2529400</v>
      </c>
      <c r="CK1191">
        <v>0</v>
      </c>
      <c r="CL1191">
        <v>0</v>
      </c>
      <c r="CM1191">
        <v>1936300</v>
      </c>
      <c r="CN1191">
        <v>0</v>
      </c>
      <c r="CO1191">
        <v>0</v>
      </c>
      <c r="CP1191">
        <v>1452400</v>
      </c>
      <c r="CQ1191">
        <v>0</v>
      </c>
      <c r="CR1191">
        <v>0</v>
      </c>
      <c r="CS1191">
        <v>2592800</v>
      </c>
      <c r="CT1191">
        <v>0</v>
      </c>
      <c r="CU1191">
        <v>0</v>
      </c>
      <c r="CV1191">
        <v>1877600</v>
      </c>
      <c r="CW1191">
        <v>0</v>
      </c>
      <c r="CX1191">
        <v>0</v>
      </c>
      <c r="CY1191">
        <v>2229600</v>
      </c>
      <c r="CZ1191">
        <v>0</v>
      </c>
      <c r="DA1191">
        <v>0</v>
      </c>
      <c r="DB1191">
        <v>0</v>
      </c>
      <c r="DC1191">
        <v>0</v>
      </c>
      <c r="DD1191">
        <v>0</v>
      </c>
      <c r="DE1191">
        <v>0</v>
      </c>
      <c r="DF1191">
        <v>0</v>
      </c>
      <c r="DG1191">
        <v>0</v>
      </c>
      <c r="DJ1191">
        <v>1189</v>
      </c>
      <c r="DK1191">
        <v>1746</v>
      </c>
      <c r="DL1191">
        <v>617</v>
      </c>
      <c r="DM1191">
        <v>617</v>
      </c>
      <c r="DN1191">
        <v>10102</v>
      </c>
      <c r="DO1191">
        <v>10752</v>
      </c>
      <c r="DP1191" t="s">
        <v>12676</v>
      </c>
      <c r="DQ1191" t="s">
        <v>12675</v>
      </c>
      <c r="DR1191">
        <v>63948</v>
      </c>
      <c r="DS1191">
        <v>43700</v>
      </c>
      <c r="DT1191">
        <v>4</v>
      </c>
      <c r="DU1191">
        <v>6516</v>
      </c>
      <c r="DV1191">
        <v>63948</v>
      </c>
      <c r="DW1191">
        <v>43700</v>
      </c>
      <c r="DX1191">
        <v>4</v>
      </c>
      <c r="DY1191">
        <v>6516</v>
      </c>
      <c r="DZ1191">
        <v>63948</v>
      </c>
      <c r="EA1191">
        <v>43700</v>
      </c>
      <c r="EB1191">
        <v>4</v>
      </c>
      <c r="EC1191">
        <v>6516</v>
      </c>
    </row>
    <row r="1192" spans="1:133" x14ac:dyDescent="0.2">
      <c r="A1192" t="s">
        <v>12650</v>
      </c>
      <c r="B1192" t="s">
        <v>12674</v>
      </c>
      <c r="C1192" t="s">
        <v>12648</v>
      </c>
      <c r="D1192" t="str">
        <f t="shared" si="54"/>
        <v>NP_001239542</v>
      </c>
      <c r="E1192" t="s">
        <v>12647</v>
      </c>
      <c r="F1192" t="s">
        <v>12647</v>
      </c>
      <c r="G1192" t="s">
        <v>12646</v>
      </c>
      <c r="H1192">
        <v>1</v>
      </c>
      <c r="I1192">
        <v>67.385000000000005</v>
      </c>
      <c r="J1192" s="3">
        <v>2.5958999999999998E-10</v>
      </c>
      <c r="K1192">
        <v>196.27</v>
      </c>
      <c r="L1192">
        <v>151.69999999999999</v>
      </c>
      <c r="M1192">
        <v>67.385000000000005</v>
      </c>
      <c r="N1192">
        <v>1</v>
      </c>
      <c r="O1192">
        <v>99.538600000000002</v>
      </c>
      <c r="P1192">
        <v>7.9783500000000004E-3</v>
      </c>
      <c r="Q1192">
        <v>99.539000000000001</v>
      </c>
      <c r="R1192">
        <v>1</v>
      </c>
      <c r="S1192">
        <v>72.34</v>
      </c>
      <c r="T1192">
        <v>2.7299500000000001E-2</v>
      </c>
      <c r="U1192">
        <v>72.34</v>
      </c>
      <c r="V1192">
        <v>0</v>
      </c>
      <c r="W1192">
        <v>0</v>
      </c>
      <c r="Y1192" t="s">
        <v>137</v>
      </c>
      <c r="Z1192">
        <v>1</v>
      </c>
      <c r="AA1192">
        <v>196.268</v>
      </c>
      <c r="AB1192" s="3">
        <v>2.5958999999999998E-10</v>
      </c>
      <c r="AC1192">
        <v>196.27</v>
      </c>
      <c r="AD1192">
        <v>0</v>
      </c>
      <c r="AE1192">
        <v>0</v>
      </c>
      <c r="AG1192" t="s">
        <v>137</v>
      </c>
      <c r="AH1192">
        <v>1</v>
      </c>
      <c r="AI1192">
        <v>67.385000000000005</v>
      </c>
      <c r="AJ1192">
        <v>2.4195900000000001E-3</v>
      </c>
      <c r="AK1192">
        <v>119.03</v>
      </c>
      <c r="AL1192">
        <v>0</v>
      </c>
      <c r="AM1192">
        <v>0</v>
      </c>
      <c r="AO1192" t="s">
        <v>137</v>
      </c>
      <c r="AP1192">
        <v>0</v>
      </c>
      <c r="AQ1192">
        <v>0</v>
      </c>
      <c r="AS1192" t="s">
        <v>137</v>
      </c>
      <c r="AT1192" t="s">
        <v>136</v>
      </c>
      <c r="AU1192">
        <v>1</v>
      </c>
      <c r="AV1192" t="s">
        <v>144</v>
      </c>
      <c r="AW1192" t="str">
        <f t="shared" si="55"/>
        <v>ZNF638|NP_001239542</v>
      </c>
      <c r="AX1192" s="1" t="str">
        <f t="shared" si="56"/>
        <v>ZNF638|NP_001239542|EK(1)LDFHEAQQK</v>
      </c>
      <c r="AY1192" t="s">
        <v>12673</v>
      </c>
      <c r="AZ1192" t="s">
        <v>143</v>
      </c>
      <c r="BA1192" t="s">
        <v>859</v>
      </c>
      <c r="BB1192" t="s">
        <v>12672</v>
      </c>
      <c r="BC1192" t="s">
        <v>12671</v>
      </c>
      <c r="BD1192">
        <v>2</v>
      </c>
      <c r="BE1192">
        <v>3</v>
      </c>
      <c r="BF1192">
        <v>-1.0375000000000001</v>
      </c>
      <c r="BG1192" t="s">
        <v>139</v>
      </c>
      <c r="BH1192" t="s">
        <v>139</v>
      </c>
      <c r="BI1192" t="s">
        <v>138</v>
      </c>
      <c r="BJ1192" t="s">
        <v>139</v>
      </c>
      <c r="BK1192" t="s">
        <v>138</v>
      </c>
      <c r="BL1192" t="s">
        <v>139</v>
      </c>
      <c r="BM1192" t="s">
        <v>138</v>
      </c>
      <c r="BN1192" t="s">
        <v>138</v>
      </c>
      <c r="BO1192">
        <v>172550000</v>
      </c>
      <c r="BP1192">
        <v>172550000</v>
      </c>
      <c r="BQ1192">
        <v>0</v>
      </c>
      <c r="BR1192">
        <v>0</v>
      </c>
      <c r="BS1192" t="s">
        <v>137</v>
      </c>
      <c r="BT1192">
        <v>14404000</v>
      </c>
      <c r="BU1192">
        <v>16502000</v>
      </c>
      <c r="BV1192">
        <v>13268000</v>
      </c>
      <c r="BW1192">
        <v>41387000</v>
      </c>
      <c r="BX1192">
        <v>15479000</v>
      </c>
      <c r="BY1192">
        <v>23908000</v>
      </c>
      <c r="BZ1192">
        <v>22605000</v>
      </c>
      <c r="CA1192" t="s">
        <v>297</v>
      </c>
      <c r="CB1192" t="s">
        <v>137</v>
      </c>
      <c r="CC1192" t="s">
        <v>137</v>
      </c>
      <c r="CD1192" t="s">
        <v>137</v>
      </c>
      <c r="CE1192" t="s">
        <v>137</v>
      </c>
      <c r="CF1192" t="s">
        <v>137</v>
      </c>
      <c r="CG1192" t="s">
        <v>137</v>
      </c>
      <c r="CH1192" t="s">
        <v>137</v>
      </c>
      <c r="CI1192" t="s">
        <v>137</v>
      </c>
      <c r="CJ1192">
        <v>14404000</v>
      </c>
      <c r="CK1192">
        <v>0</v>
      </c>
      <c r="CL1192">
        <v>0</v>
      </c>
      <c r="CM1192">
        <v>16502000</v>
      </c>
      <c r="CN1192">
        <v>0</v>
      </c>
      <c r="CO1192">
        <v>0</v>
      </c>
      <c r="CP1192">
        <v>13268000</v>
      </c>
      <c r="CQ1192">
        <v>0</v>
      </c>
      <c r="CR1192">
        <v>0</v>
      </c>
      <c r="CS1192">
        <v>41387000</v>
      </c>
      <c r="CT1192">
        <v>0</v>
      </c>
      <c r="CU1192">
        <v>0</v>
      </c>
      <c r="CV1192">
        <v>15479000</v>
      </c>
      <c r="CW1192">
        <v>0</v>
      </c>
      <c r="CX1192">
        <v>0</v>
      </c>
      <c r="CY1192">
        <v>23908000</v>
      </c>
      <c r="CZ1192">
        <v>0</v>
      </c>
      <c r="DA1192">
        <v>0</v>
      </c>
      <c r="DB1192">
        <v>22605000</v>
      </c>
      <c r="DC1192">
        <v>0</v>
      </c>
      <c r="DD1192">
        <v>0</v>
      </c>
      <c r="DE1192">
        <v>0</v>
      </c>
      <c r="DF1192">
        <v>0</v>
      </c>
      <c r="DG1192">
        <v>0</v>
      </c>
      <c r="DJ1192">
        <v>1190</v>
      </c>
      <c r="DK1192">
        <v>1747</v>
      </c>
      <c r="DL1192">
        <v>86</v>
      </c>
      <c r="DM1192">
        <v>86</v>
      </c>
      <c r="DN1192">
        <v>1795</v>
      </c>
      <c r="DO1192">
        <v>1893</v>
      </c>
      <c r="DP1192" t="s">
        <v>12670</v>
      </c>
      <c r="DQ1192" t="s">
        <v>12669</v>
      </c>
      <c r="DR1192">
        <v>10785</v>
      </c>
      <c r="DS1192">
        <v>7585</v>
      </c>
      <c r="DT1192">
        <v>6</v>
      </c>
      <c r="DU1192">
        <v>16948</v>
      </c>
      <c r="DV1192">
        <v>10783</v>
      </c>
      <c r="DW1192">
        <v>7583</v>
      </c>
      <c r="DX1192">
        <v>4</v>
      </c>
      <c r="DY1192">
        <v>15882</v>
      </c>
      <c r="DZ1192">
        <v>10783</v>
      </c>
      <c r="EA1192">
        <v>7583</v>
      </c>
      <c r="EB1192">
        <v>4</v>
      </c>
      <c r="EC1192">
        <v>15882</v>
      </c>
    </row>
    <row r="1193" spans="1:133" x14ac:dyDescent="0.2">
      <c r="A1193" t="s">
        <v>12650</v>
      </c>
      <c r="B1193" t="s">
        <v>12668</v>
      </c>
      <c r="C1193" t="s">
        <v>12648</v>
      </c>
      <c r="D1193" t="str">
        <f t="shared" si="54"/>
        <v>NP_001239542</v>
      </c>
      <c r="E1193" t="s">
        <v>12647</v>
      </c>
      <c r="F1193" t="s">
        <v>12647</v>
      </c>
      <c r="G1193" t="s">
        <v>12646</v>
      </c>
      <c r="H1193">
        <v>1</v>
      </c>
      <c r="I1193">
        <v>93.2346</v>
      </c>
      <c r="J1193" s="3">
        <v>3.6397100000000003E-36</v>
      </c>
      <c r="K1193">
        <v>146.27000000000001</v>
      </c>
      <c r="L1193">
        <v>102.48</v>
      </c>
      <c r="M1193">
        <v>146.27000000000001</v>
      </c>
      <c r="N1193">
        <v>1</v>
      </c>
      <c r="O1193">
        <v>93.2346</v>
      </c>
      <c r="P1193" s="3">
        <v>3.6397100000000003E-36</v>
      </c>
      <c r="Q1193">
        <v>146.27000000000001</v>
      </c>
      <c r="R1193">
        <v>0</v>
      </c>
      <c r="S1193">
        <v>0</v>
      </c>
      <c r="U1193" t="s">
        <v>137</v>
      </c>
      <c r="V1193">
        <v>0.94404200000000005</v>
      </c>
      <c r="W1193">
        <v>12.2713</v>
      </c>
      <c r="X1193">
        <v>6.4045700000000001E-3</v>
      </c>
      <c r="Y1193">
        <v>66.674000000000007</v>
      </c>
      <c r="Z1193">
        <v>0.99999300000000002</v>
      </c>
      <c r="AA1193">
        <v>51.2667</v>
      </c>
      <c r="AB1193">
        <v>5.1849399999999999E-4</v>
      </c>
      <c r="AC1193">
        <v>103.77</v>
      </c>
      <c r="AH1193">
        <v>1</v>
      </c>
      <c r="AI1193">
        <v>66.619699999999995</v>
      </c>
      <c r="AJ1193" s="3">
        <v>1.04453E-5</v>
      </c>
      <c r="AK1193">
        <v>121.95</v>
      </c>
      <c r="AL1193">
        <v>0.99984399999999996</v>
      </c>
      <c r="AM1193">
        <v>38.0563</v>
      </c>
      <c r="AN1193">
        <v>2.7005599999999999E-3</v>
      </c>
      <c r="AO1193">
        <v>80.738</v>
      </c>
      <c r="AP1193">
        <v>0.95833000000000002</v>
      </c>
      <c r="AQ1193">
        <v>13.616899999999999</v>
      </c>
      <c r="AR1193">
        <v>3.6085399999999999E-3</v>
      </c>
      <c r="AS1193">
        <v>71.031000000000006</v>
      </c>
      <c r="AT1193" t="s">
        <v>136</v>
      </c>
      <c r="AU1193">
        <v>1</v>
      </c>
      <c r="AV1193" t="s">
        <v>144</v>
      </c>
      <c r="AW1193" t="str">
        <f t="shared" si="55"/>
        <v>ZNF638|NP_001239542</v>
      </c>
      <c r="AX1193" s="1" t="str">
        <f t="shared" si="56"/>
        <v>ZNF638|NP_001239542|HLEAADK(1)GHSPAQKPK</v>
      </c>
      <c r="AY1193" t="s">
        <v>12667</v>
      </c>
      <c r="AZ1193" t="s">
        <v>143</v>
      </c>
      <c r="BA1193" t="s">
        <v>681</v>
      </c>
      <c r="BB1193" t="s">
        <v>12666</v>
      </c>
      <c r="BC1193" t="s">
        <v>12665</v>
      </c>
      <c r="BD1193">
        <v>7</v>
      </c>
      <c r="BE1193">
        <v>3</v>
      </c>
      <c r="BF1193">
        <v>-0.13754</v>
      </c>
      <c r="BG1193" t="s">
        <v>139</v>
      </c>
      <c r="BH1193" t="s">
        <v>138</v>
      </c>
      <c r="BI1193" t="s">
        <v>139</v>
      </c>
      <c r="BJ1193" t="s">
        <v>139</v>
      </c>
      <c r="BK1193" t="s">
        <v>138</v>
      </c>
      <c r="BL1193" t="s">
        <v>139</v>
      </c>
      <c r="BM1193" t="s">
        <v>139</v>
      </c>
      <c r="BN1193" t="s">
        <v>139</v>
      </c>
      <c r="BO1193">
        <v>61872000</v>
      </c>
      <c r="BP1193">
        <v>61872000</v>
      </c>
      <c r="BQ1193">
        <v>0</v>
      </c>
      <c r="BR1193">
        <v>0</v>
      </c>
      <c r="BS1193" t="s">
        <v>137</v>
      </c>
      <c r="BT1193">
        <v>5630200</v>
      </c>
      <c r="BU1193">
        <v>6734900</v>
      </c>
      <c r="BV1193">
        <v>4263900</v>
      </c>
      <c r="BW1193">
        <v>9797100</v>
      </c>
      <c r="BX1193" t="s">
        <v>297</v>
      </c>
      <c r="BY1193">
        <v>7278500</v>
      </c>
      <c r="BZ1193">
        <v>7550800</v>
      </c>
      <c r="CA1193">
        <v>5471800</v>
      </c>
      <c r="CB1193" t="s">
        <v>137</v>
      </c>
      <c r="CC1193" t="s">
        <v>137</v>
      </c>
      <c r="CD1193" t="s">
        <v>137</v>
      </c>
      <c r="CE1193" t="s">
        <v>137</v>
      </c>
      <c r="CF1193" t="s">
        <v>137</v>
      </c>
      <c r="CG1193" t="s">
        <v>137</v>
      </c>
      <c r="CH1193" t="s">
        <v>137</v>
      </c>
      <c r="CI1193" t="s">
        <v>137</v>
      </c>
      <c r="CJ1193">
        <v>5630200</v>
      </c>
      <c r="CK1193">
        <v>0</v>
      </c>
      <c r="CL1193">
        <v>0</v>
      </c>
      <c r="CM1193">
        <v>6734900</v>
      </c>
      <c r="CN1193">
        <v>0</v>
      </c>
      <c r="CO1193">
        <v>0</v>
      </c>
      <c r="CP1193">
        <v>4263900</v>
      </c>
      <c r="CQ1193">
        <v>0</v>
      </c>
      <c r="CR1193">
        <v>0</v>
      </c>
      <c r="CS1193">
        <v>9797100</v>
      </c>
      <c r="CT1193">
        <v>0</v>
      </c>
      <c r="CU1193">
        <v>0</v>
      </c>
      <c r="CV1193">
        <v>0</v>
      </c>
      <c r="CW1193">
        <v>0</v>
      </c>
      <c r="CX1193">
        <v>0</v>
      </c>
      <c r="CY1193">
        <v>7278500</v>
      </c>
      <c r="CZ1193">
        <v>0</v>
      </c>
      <c r="DA1193">
        <v>0</v>
      </c>
      <c r="DB1193">
        <v>7550800</v>
      </c>
      <c r="DC1193">
        <v>0</v>
      </c>
      <c r="DD1193">
        <v>0</v>
      </c>
      <c r="DE1193">
        <v>5471800</v>
      </c>
      <c r="DF1193">
        <v>0</v>
      </c>
      <c r="DG1193">
        <v>0</v>
      </c>
      <c r="DJ1193">
        <v>1191</v>
      </c>
      <c r="DK1193">
        <v>1747</v>
      </c>
      <c r="DL1193">
        <v>602</v>
      </c>
      <c r="DM1193">
        <v>602</v>
      </c>
      <c r="DN1193">
        <v>3783</v>
      </c>
      <c r="DO1193">
        <v>3986</v>
      </c>
      <c r="DP1193" t="s">
        <v>12664</v>
      </c>
      <c r="DQ1193" t="s">
        <v>12663</v>
      </c>
      <c r="DR1193">
        <v>23897</v>
      </c>
      <c r="DS1193">
        <v>16664</v>
      </c>
      <c r="DT1193">
        <v>1</v>
      </c>
      <c r="DU1193">
        <v>6988</v>
      </c>
      <c r="DV1193">
        <v>23897</v>
      </c>
      <c r="DW1193">
        <v>16664</v>
      </c>
      <c r="DX1193">
        <v>1</v>
      </c>
      <c r="DY1193">
        <v>6988</v>
      </c>
      <c r="DZ1193">
        <v>23897</v>
      </c>
      <c r="EA1193">
        <v>16664</v>
      </c>
      <c r="EB1193">
        <v>1</v>
      </c>
      <c r="EC1193">
        <v>6988</v>
      </c>
    </row>
    <row r="1194" spans="1:133" x14ac:dyDescent="0.2">
      <c r="A1194" t="s">
        <v>12650</v>
      </c>
      <c r="B1194" t="s">
        <v>12662</v>
      </c>
      <c r="C1194" t="s">
        <v>12648</v>
      </c>
      <c r="D1194" t="str">
        <f t="shared" si="54"/>
        <v>NP_001239542</v>
      </c>
      <c r="E1194" t="s">
        <v>12647</v>
      </c>
      <c r="F1194" t="s">
        <v>12647</v>
      </c>
      <c r="G1194" t="s">
        <v>12646</v>
      </c>
      <c r="H1194">
        <v>1</v>
      </c>
      <c r="I1194">
        <v>90.826999999999998</v>
      </c>
      <c r="J1194">
        <v>4.6102299999999999E-3</v>
      </c>
      <c r="K1194">
        <v>126.39</v>
      </c>
      <c r="L1194">
        <v>48.655000000000001</v>
      </c>
      <c r="M1194">
        <v>90.826999999999998</v>
      </c>
      <c r="Z1194">
        <v>1</v>
      </c>
      <c r="AA1194">
        <v>126.387</v>
      </c>
      <c r="AB1194">
        <v>4.7325400000000004E-3</v>
      </c>
      <c r="AC1194">
        <v>126.39</v>
      </c>
      <c r="AD1194">
        <v>1</v>
      </c>
      <c r="AE1194">
        <v>117.02200000000001</v>
      </c>
      <c r="AF1194">
        <v>4.6102299999999999E-3</v>
      </c>
      <c r="AG1194">
        <v>117.02</v>
      </c>
      <c r="AH1194">
        <v>1</v>
      </c>
      <c r="AI1194">
        <v>115.232</v>
      </c>
      <c r="AJ1194">
        <v>5.2635099999999999E-3</v>
      </c>
      <c r="AK1194">
        <v>115.23</v>
      </c>
      <c r="AL1194">
        <v>1</v>
      </c>
      <c r="AM1194">
        <v>90.826999999999998</v>
      </c>
      <c r="AN1194">
        <v>4.3091999999999998E-2</v>
      </c>
      <c r="AO1194">
        <v>90.826999999999998</v>
      </c>
      <c r="AP1194">
        <v>0</v>
      </c>
      <c r="AQ1194">
        <v>0</v>
      </c>
      <c r="AS1194" t="s">
        <v>137</v>
      </c>
      <c r="AT1194" t="s">
        <v>136</v>
      </c>
      <c r="AU1194">
        <v>1</v>
      </c>
      <c r="AV1194" t="s">
        <v>144</v>
      </c>
      <c r="AW1194" t="str">
        <f t="shared" si="55"/>
        <v>ZNF638|NP_001239542</v>
      </c>
      <c r="AX1194" s="1" t="str">
        <f t="shared" si="56"/>
        <v>ZNF638|NP_001239542|IGK(1)TLPSEK</v>
      </c>
      <c r="AY1194" t="s">
        <v>12661</v>
      </c>
      <c r="AZ1194" t="s">
        <v>143</v>
      </c>
      <c r="BA1194" t="s">
        <v>272</v>
      </c>
      <c r="BB1194" t="s">
        <v>12660</v>
      </c>
      <c r="BC1194" t="s">
        <v>12659</v>
      </c>
      <c r="BD1194">
        <v>3</v>
      </c>
      <c r="BE1194">
        <v>2</v>
      </c>
      <c r="BF1194">
        <v>-0.27577000000000002</v>
      </c>
      <c r="BG1194" t="s">
        <v>138</v>
      </c>
      <c r="BH1194" t="s">
        <v>138</v>
      </c>
      <c r="BI1194" t="s">
        <v>138</v>
      </c>
      <c r="BJ1194" t="s">
        <v>139</v>
      </c>
      <c r="BK1194" t="s">
        <v>139</v>
      </c>
      <c r="BL1194" t="s">
        <v>139</v>
      </c>
      <c r="BM1194" t="s">
        <v>139</v>
      </c>
      <c r="BN1194" t="s">
        <v>138</v>
      </c>
      <c r="BO1194">
        <v>81763000</v>
      </c>
      <c r="BP1194">
        <v>81763000</v>
      </c>
      <c r="BQ1194">
        <v>0</v>
      </c>
      <c r="BR1194">
        <v>0</v>
      </c>
      <c r="BS1194" t="s">
        <v>137</v>
      </c>
      <c r="BT1194" t="s">
        <v>297</v>
      </c>
      <c r="BU1194" t="s">
        <v>297</v>
      </c>
      <c r="BV1194" t="s">
        <v>297</v>
      </c>
      <c r="BW1194">
        <v>23092000</v>
      </c>
      <c r="BX1194">
        <v>17352000</v>
      </c>
      <c r="BY1194">
        <v>20210000</v>
      </c>
      <c r="BZ1194">
        <v>11933000</v>
      </c>
      <c r="CA1194">
        <v>9175500</v>
      </c>
      <c r="CB1194" t="s">
        <v>137</v>
      </c>
      <c r="CC1194" t="s">
        <v>137</v>
      </c>
      <c r="CD1194" t="s">
        <v>137</v>
      </c>
      <c r="CE1194" t="s">
        <v>137</v>
      </c>
      <c r="CF1194" t="s">
        <v>137</v>
      </c>
      <c r="CG1194" t="s">
        <v>137</v>
      </c>
      <c r="CH1194" t="s">
        <v>137</v>
      </c>
      <c r="CI1194" t="s">
        <v>137</v>
      </c>
      <c r="CJ1194">
        <v>0</v>
      </c>
      <c r="CK1194">
        <v>0</v>
      </c>
      <c r="CL1194">
        <v>0</v>
      </c>
      <c r="CM1194">
        <v>0</v>
      </c>
      <c r="CN1194">
        <v>0</v>
      </c>
      <c r="CO1194">
        <v>0</v>
      </c>
      <c r="CP1194">
        <v>0</v>
      </c>
      <c r="CQ1194">
        <v>0</v>
      </c>
      <c r="CR1194">
        <v>0</v>
      </c>
      <c r="CS1194">
        <v>23092000</v>
      </c>
      <c r="CT1194">
        <v>0</v>
      </c>
      <c r="CU1194">
        <v>0</v>
      </c>
      <c r="CV1194">
        <v>17352000</v>
      </c>
      <c r="CW1194">
        <v>0</v>
      </c>
      <c r="CX1194">
        <v>0</v>
      </c>
      <c r="CY1194">
        <v>20210000</v>
      </c>
      <c r="CZ1194">
        <v>0</v>
      </c>
      <c r="DA1194">
        <v>0</v>
      </c>
      <c r="DB1194">
        <v>11933000</v>
      </c>
      <c r="DC1194">
        <v>0</v>
      </c>
      <c r="DD1194">
        <v>0</v>
      </c>
      <c r="DE1194">
        <v>9175500</v>
      </c>
      <c r="DF1194">
        <v>0</v>
      </c>
      <c r="DG1194">
        <v>0</v>
      </c>
      <c r="DJ1194">
        <v>1192</v>
      </c>
      <c r="DK1194">
        <v>1747</v>
      </c>
      <c r="DL1194">
        <v>1860</v>
      </c>
      <c r="DM1194">
        <v>1860</v>
      </c>
      <c r="DN1194">
        <v>4271</v>
      </c>
      <c r="DO1194">
        <v>4500</v>
      </c>
      <c r="DP1194" t="s">
        <v>12658</v>
      </c>
      <c r="DQ1194" t="s">
        <v>12657</v>
      </c>
      <c r="DR1194">
        <v>27184</v>
      </c>
      <c r="DS1194">
        <v>18881</v>
      </c>
      <c r="DT1194">
        <v>7</v>
      </c>
      <c r="DU1194">
        <v>16571</v>
      </c>
      <c r="DV1194">
        <v>27181</v>
      </c>
      <c r="DW1194">
        <v>18878</v>
      </c>
      <c r="DX1194">
        <v>4</v>
      </c>
      <c r="DY1194">
        <v>15052</v>
      </c>
      <c r="DZ1194">
        <v>27182</v>
      </c>
      <c r="EA1194">
        <v>18879</v>
      </c>
      <c r="EB1194">
        <v>5</v>
      </c>
      <c r="EC1194">
        <v>14402</v>
      </c>
    </row>
    <row r="1195" spans="1:133" x14ac:dyDescent="0.2">
      <c r="A1195" t="s">
        <v>12650</v>
      </c>
      <c r="B1195" t="s">
        <v>12656</v>
      </c>
      <c r="C1195" t="s">
        <v>12648</v>
      </c>
      <c r="D1195" t="str">
        <f t="shared" si="54"/>
        <v>NP_001239542</v>
      </c>
      <c r="E1195" t="s">
        <v>12647</v>
      </c>
      <c r="F1195" t="s">
        <v>12647</v>
      </c>
      <c r="G1195" t="s">
        <v>12646</v>
      </c>
      <c r="H1195">
        <v>0.96282599999999996</v>
      </c>
      <c r="I1195">
        <v>14.133100000000001</v>
      </c>
      <c r="J1195" s="3">
        <v>2.7728299999999999E-6</v>
      </c>
      <c r="K1195">
        <v>123.42</v>
      </c>
      <c r="L1195">
        <v>73.265000000000001</v>
      </c>
      <c r="M1195">
        <v>105.01</v>
      </c>
      <c r="N1195">
        <v>0.93285200000000001</v>
      </c>
      <c r="O1195">
        <v>11.4278</v>
      </c>
      <c r="P1195">
        <v>4.7841300000000002E-4</v>
      </c>
      <c r="Q1195">
        <v>103.9</v>
      </c>
      <c r="R1195">
        <v>0.83124900000000002</v>
      </c>
      <c r="S1195">
        <v>6.9248500000000002</v>
      </c>
      <c r="T1195">
        <v>2.7308999999999998E-4</v>
      </c>
      <c r="U1195">
        <v>108.47</v>
      </c>
      <c r="V1195">
        <v>0.81406199999999995</v>
      </c>
      <c r="W1195">
        <v>6.4128800000000004</v>
      </c>
      <c r="X1195">
        <v>1.33603E-3</v>
      </c>
      <c r="Y1195">
        <v>85.087000000000003</v>
      </c>
      <c r="Z1195">
        <v>0.61968699999999999</v>
      </c>
      <c r="AA1195">
        <v>2.1203099999999999</v>
      </c>
      <c r="AB1195">
        <v>1.3433799999999999E-3</v>
      </c>
      <c r="AC1195">
        <v>88.573999999999998</v>
      </c>
      <c r="AD1195">
        <v>0.86819900000000005</v>
      </c>
      <c r="AE1195">
        <v>8.1869899999999998</v>
      </c>
      <c r="AF1195">
        <v>1.3823500000000001E-3</v>
      </c>
      <c r="AG1195">
        <v>87.676000000000002</v>
      </c>
      <c r="AH1195">
        <v>0.914296</v>
      </c>
      <c r="AI1195">
        <v>10.280900000000001</v>
      </c>
      <c r="AJ1195" s="3">
        <v>4.0734599999999998E-6</v>
      </c>
      <c r="AK1195">
        <v>122.44</v>
      </c>
      <c r="AL1195">
        <v>0.96282599999999996</v>
      </c>
      <c r="AM1195">
        <v>14.133100000000001</v>
      </c>
      <c r="AN1195">
        <v>4.21149E-4</v>
      </c>
      <c r="AO1195">
        <v>105.01</v>
      </c>
      <c r="AP1195">
        <v>0.86035700000000004</v>
      </c>
      <c r="AQ1195">
        <v>7.8966099999999999</v>
      </c>
      <c r="AR1195" s="3">
        <v>2.7728299999999999E-6</v>
      </c>
      <c r="AS1195">
        <v>123.42</v>
      </c>
      <c r="AT1195" t="s">
        <v>136</v>
      </c>
      <c r="AU1195">
        <v>1</v>
      </c>
      <c r="AV1195" t="s">
        <v>144</v>
      </c>
      <c r="AW1195" t="str">
        <f t="shared" si="55"/>
        <v>ZNF638|NP_001239542</v>
      </c>
      <c r="AX1195" s="1" t="str">
        <f t="shared" si="56"/>
        <v>ZNF638|NP_001239542|SGLAESSSK(0.963)FK(0.037)PTQSSLTR</v>
      </c>
      <c r="AY1195" t="s">
        <v>12655</v>
      </c>
      <c r="AZ1195" t="s">
        <v>143</v>
      </c>
      <c r="BA1195" t="s">
        <v>360</v>
      </c>
      <c r="BB1195" t="s">
        <v>12654</v>
      </c>
      <c r="BC1195" t="s">
        <v>12653</v>
      </c>
      <c r="BD1195">
        <v>9</v>
      </c>
      <c r="BE1195">
        <v>3</v>
      </c>
      <c r="BF1195">
        <v>-3.5025999999999998E-3</v>
      </c>
      <c r="BG1195" t="s">
        <v>139</v>
      </c>
      <c r="BH1195" t="s">
        <v>139</v>
      </c>
      <c r="BI1195" t="s">
        <v>139</v>
      </c>
      <c r="BJ1195" t="s">
        <v>139</v>
      </c>
      <c r="BK1195" t="s">
        <v>139</v>
      </c>
      <c r="BL1195" t="s">
        <v>139</v>
      </c>
      <c r="BM1195" t="s">
        <v>139</v>
      </c>
      <c r="BN1195" t="s">
        <v>139</v>
      </c>
      <c r="BO1195">
        <v>334120000</v>
      </c>
      <c r="BP1195">
        <v>334120000</v>
      </c>
      <c r="BQ1195">
        <v>0</v>
      </c>
      <c r="BR1195">
        <v>0</v>
      </c>
      <c r="BS1195" t="s">
        <v>137</v>
      </c>
      <c r="BT1195">
        <v>43390000</v>
      </c>
      <c r="BU1195">
        <v>67799000</v>
      </c>
      <c r="BV1195">
        <v>24195000</v>
      </c>
      <c r="BW1195">
        <v>59800000</v>
      </c>
      <c r="BX1195">
        <v>12493000</v>
      </c>
      <c r="BY1195">
        <v>32366000</v>
      </c>
      <c r="BZ1195">
        <v>34551000</v>
      </c>
      <c r="CA1195">
        <v>59530000</v>
      </c>
      <c r="CB1195" t="s">
        <v>137</v>
      </c>
      <c r="CC1195" t="s">
        <v>137</v>
      </c>
      <c r="CD1195" t="s">
        <v>137</v>
      </c>
      <c r="CE1195" t="s">
        <v>137</v>
      </c>
      <c r="CF1195" t="s">
        <v>137</v>
      </c>
      <c r="CG1195" t="s">
        <v>137</v>
      </c>
      <c r="CH1195" t="s">
        <v>137</v>
      </c>
      <c r="CI1195" t="s">
        <v>137</v>
      </c>
      <c r="CJ1195">
        <v>43390000</v>
      </c>
      <c r="CK1195">
        <v>0</v>
      </c>
      <c r="CL1195">
        <v>0</v>
      </c>
      <c r="CM1195">
        <v>67799000</v>
      </c>
      <c r="CN1195">
        <v>0</v>
      </c>
      <c r="CO1195">
        <v>0</v>
      </c>
      <c r="CP1195">
        <v>24195000</v>
      </c>
      <c r="CQ1195">
        <v>0</v>
      </c>
      <c r="CR1195">
        <v>0</v>
      </c>
      <c r="CS1195">
        <v>59800000</v>
      </c>
      <c r="CT1195">
        <v>0</v>
      </c>
      <c r="CU1195">
        <v>0</v>
      </c>
      <c r="CV1195">
        <v>12493000</v>
      </c>
      <c r="CW1195">
        <v>0</v>
      </c>
      <c r="CX1195">
        <v>0</v>
      </c>
      <c r="CY1195">
        <v>32366000</v>
      </c>
      <c r="CZ1195">
        <v>0</v>
      </c>
      <c r="DA1195">
        <v>0</v>
      </c>
      <c r="DB1195">
        <v>34551000</v>
      </c>
      <c r="DC1195">
        <v>0</v>
      </c>
      <c r="DD1195">
        <v>0</v>
      </c>
      <c r="DE1195">
        <v>59530000</v>
      </c>
      <c r="DF1195">
        <v>0</v>
      </c>
      <c r="DG1195">
        <v>0</v>
      </c>
      <c r="DJ1195">
        <v>1193</v>
      </c>
      <c r="DK1195">
        <v>1747</v>
      </c>
      <c r="DL1195">
        <v>1455</v>
      </c>
      <c r="DM1195">
        <v>1455</v>
      </c>
      <c r="DN1195">
        <v>9111</v>
      </c>
      <c r="DO1195">
        <v>9703</v>
      </c>
      <c r="DP1195" t="s">
        <v>12652</v>
      </c>
      <c r="DQ1195" t="s">
        <v>12651</v>
      </c>
      <c r="DR1195">
        <v>57739</v>
      </c>
      <c r="DS1195">
        <v>39423</v>
      </c>
      <c r="DT1195">
        <v>7</v>
      </c>
      <c r="DU1195">
        <v>23563</v>
      </c>
      <c r="DV1195">
        <v>57740</v>
      </c>
      <c r="DW1195">
        <v>39424</v>
      </c>
      <c r="DX1195">
        <v>8</v>
      </c>
      <c r="DY1195">
        <v>22365</v>
      </c>
      <c r="DZ1195">
        <v>57740</v>
      </c>
      <c r="EA1195">
        <v>39424</v>
      </c>
      <c r="EB1195">
        <v>8</v>
      </c>
      <c r="EC1195">
        <v>22365</v>
      </c>
    </row>
    <row r="1196" spans="1:133" x14ac:dyDescent="0.2">
      <c r="A1196" t="s">
        <v>12650</v>
      </c>
      <c r="B1196" t="s">
        <v>12649</v>
      </c>
      <c r="C1196" t="s">
        <v>12648</v>
      </c>
      <c r="D1196" t="str">
        <f t="shared" si="54"/>
        <v>NP_001239542</v>
      </c>
      <c r="E1196" t="s">
        <v>12647</v>
      </c>
      <c r="F1196" t="s">
        <v>12647</v>
      </c>
      <c r="G1196" t="s">
        <v>12646</v>
      </c>
      <c r="H1196">
        <v>1</v>
      </c>
      <c r="I1196">
        <v>115.91500000000001</v>
      </c>
      <c r="J1196">
        <v>3.0895200000000001E-3</v>
      </c>
      <c r="K1196">
        <v>115.91</v>
      </c>
      <c r="L1196">
        <v>45.363</v>
      </c>
      <c r="M1196">
        <v>115.91</v>
      </c>
      <c r="N1196">
        <v>1</v>
      </c>
      <c r="O1196">
        <v>93.441900000000004</v>
      </c>
      <c r="P1196">
        <v>1.14073E-2</v>
      </c>
      <c r="Q1196">
        <v>93.441999999999993</v>
      </c>
      <c r="R1196">
        <v>1</v>
      </c>
      <c r="S1196">
        <v>89.5608</v>
      </c>
      <c r="T1196">
        <v>1.39221E-2</v>
      </c>
      <c r="U1196">
        <v>89.561000000000007</v>
      </c>
      <c r="V1196">
        <v>1</v>
      </c>
      <c r="W1196">
        <v>104.434</v>
      </c>
      <c r="X1196">
        <v>5.9355099999999997E-3</v>
      </c>
      <c r="Y1196">
        <v>104.43</v>
      </c>
      <c r="Z1196">
        <v>1</v>
      </c>
      <c r="AA1196">
        <v>96.755499999999998</v>
      </c>
      <c r="AB1196">
        <v>9.2602299999999995E-3</v>
      </c>
      <c r="AC1196">
        <v>96.756</v>
      </c>
      <c r="AD1196">
        <v>1</v>
      </c>
      <c r="AE1196">
        <v>104.07</v>
      </c>
      <c r="AF1196">
        <v>6.0874099999999997E-3</v>
      </c>
      <c r="AG1196">
        <v>104.07</v>
      </c>
      <c r="AH1196">
        <v>0</v>
      </c>
      <c r="AI1196">
        <v>0</v>
      </c>
      <c r="AK1196" t="s">
        <v>137</v>
      </c>
      <c r="AL1196">
        <v>1</v>
      </c>
      <c r="AM1196">
        <v>101.295</v>
      </c>
      <c r="AN1196">
        <v>7.2453200000000004E-3</v>
      </c>
      <c r="AO1196">
        <v>101.3</v>
      </c>
      <c r="AP1196">
        <v>1</v>
      </c>
      <c r="AQ1196">
        <v>115.91500000000001</v>
      </c>
      <c r="AR1196">
        <v>3.0895200000000001E-3</v>
      </c>
      <c r="AS1196">
        <v>115.91</v>
      </c>
      <c r="AT1196" t="s">
        <v>136</v>
      </c>
      <c r="AU1196">
        <v>1</v>
      </c>
      <c r="AV1196" t="s">
        <v>144</v>
      </c>
      <c r="AW1196" t="str">
        <f t="shared" si="55"/>
        <v>ZNF638|NP_001239542</v>
      </c>
      <c r="AX1196" s="1" t="str">
        <f t="shared" si="56"/>
        <v>ZNF638|NP_001239542|SVVTVAVK(1)GNK</v>
      </c>
      <c r="AY1196" t="s">
        <v>12645</v>
      </c>
      <c r="AZ1196" t="s">
        <v>143</v>
      </c>
      <c r="BA1196" t="s">
        <v>222</v>
      </c>
      <c r="BB1196" t="s">
        <v>12644</v>
      </c>
      <c r="BC1196" t="s">
        <v>12643</v>
      </c>
      <c r="BD1196">
        <v>8</v>
      </c>
      <c r="BE1196">
        <v>2</v>
      </c>
      <c r="BF1196">
        <v>0.83552999999999999</v>
      </c>
      <c r="BG1196" t="s">
        <v>139</v>
      </c>
      <c r="BH1196" t="s">
        <v>139</v>
      </c>
      <c r="BI1196" t="s">
        <v>139</v>
      </c>
      <c r="BJ1196" t="s">
        <v>139</v>
      </c>
      <c r="BK1196" t="s">
        <v>139</v>
      </c>
      <c r="BL1196" t="s">
        <v>138</v>
      </c>
      <c r="BM1196" t="s">
        <v>139</v>
      </c>
      <c r="BN1196" t="s">
        <v>139</v>
      </c>
      <c r="BO1196">
        <v>453670000</v>
      </c>
      <c r="BP1196">
        <v>453670000</v>
      </c>
      <c r="BQ1196">
        <v>0</v>
      </c>
      <c r="BR1196">
        <v>0</v>
      </c>
      <c r="BS1196" t="s">
        <v>137</v>
      </c>
      <c r="BT1196">
        <v>37149000</v>
      </c>
      <c r="BU1196">
        <v>61259000</v>
      </c>
      <c r="BV1196">
        <v>42125000</v>
      </c>
      <c r="BW1196">
        <v>88568000</v>
      </c>
      <c r="BX1196">
        <v>38374000</v>
      </c>
      <c r="BY1196">
        <v>65987000</v>
      </c>
      <c r="BZ1196">
        <v>60845000</v>
      </c>
      <c r="CA1196">
        <v>59365000</v>
      </c>
      <c r="CB1196" t="s">
        <v>137</v>
      </c>
      <c r="CC1196" t="s">
        <v>137</v>
      </c>
      <c r="CD1196" t="s">
        <v>137</v>
      </c>
      <c r="CE1196" t="s">
        <v>137</v>
      </c>
      <c r="CF1196" t="s">
        <v>137</v>
      </c>
      <c r="CG1196" t="s">
        <v>137</v>
      </c>
      <c r="CH1196" t="s">
        <v>137</v>
      </c>
      <c r="CI1196" t="s">
        <v>137</v>
      </c>
      <c r="CJ1196">
        <v>37149000</v>
      </c>
      <c r="CK1196">
        <v>0</v>
      </c>
      <c r="CL1196">
        <v>0</v>
      </c>
      <c r="CM1196">
        <v>61259000</v>
      </c>
      <c r="CN1196">
        <v>0</v>
      </c>
      <c r="CO1196">
        <v>0</v>
      </c>
      <c r="CP1196">
        <v>42125000</v>
      </c>
      <c r="CQ1196">
        <v>0</v>
      </c>
      <c r="CR1196">
        <v>0</v>
      </c>
      <c r="CS1196">
        <v>88568000</v>
      </c>
      <c r="CT1196">
        <v>0</v>
      </c>
      <c r="CU1196">
        <v>0</v>
      </c>
      <c r="CV1196">
        <v>38374000</v>
      </c>
      <c r="CW1196">
        <v>0</v>
      </c>
      <c r="CX1196">
        <v>0</v>
      </c>
      <c r="CY1196">
        <v>65987000</v>
      </c>
      <c r="CZ1196">
        <v>0</v>
      </c>
      <c r="DA1196">
        <v>0</v>
      </c>
      <c r="DB1196">
        <v>60845000</v>
      </c>
      <c r="DC1196">
        <v>0</v>
      </c>
      <c r="DD1196">
        <v>0</v>
      </c>
      <c r="DE1196">
        <v>59365000</v>
      </c>
      <c r="DF1196">
        <v>0</v>
      </c>
      <c r="DG1196">
        <v>0</v>
      </c>
      <c r="DJ1196">
        <v>1194</v>
      </c>
      <c r="DK1196">
        <v>1747</v>
      </c>
      <c r="DL1196">
        <v>825</v>
      </c>
      <c r="DM1196">
        <v>825</v>
      </c>
      <c r="DN1196">
        <v>9867</v>
      </c>
      <c r="DO1196">
        <v>10501</v>
      </c>
      <c r="DP1196" t="s">
        <v>12642</v>
      </c>
      <c r="DQ1196" t="s">
        <v>12641</v>
      </c>
      <c r="DR1196">
        <v>62403</v>
      </c>
      <c r="DS1196">
        <v>42590</v>
      </c>
      <c r="DT1196">
        <v>8</v>
      </c>
      <c r="DU1196">
        <v>18083</v>
      </c>
      <c r="DV1196">
        <v>62403</v>
      </c>
      <c r="DW1196">
        <v>42590</v>
      </c>
      <c r="DX1196">
        <v>8</v>
      </c>
      <c r="DY1196">
        <v>18083</v>
      </c>
      <c r="DZ1196">
        <v>62403</v>
      </c>
      <c r="EA1196">
        <v>42590</v>
      </c>
      <c r="EB1196">
        <v>8</v>
      </c>
      <c r="EC1196">
        <v>18083</v>
      </c>
    </row>
    <row r="1197" spans="1:133" x14ac:dyDescent="0.2">
      <c r="A1197" t="s">
        <v>12640</v>
      </c>
      <c r="B1197" t="s">
        <v>12639</v>
      </c>
      <c r="C1197" t="s">
        <v>12638</v>
      </c>
      <c r="D1197" t="str">
        <f t="shared" si="54"/>
        <v>NP_001136018</v>
      </c>
      <c r="E1197" t="s">
        <v>12637</v>
      </c>
      <c r="F1197" t="s">
        <v>12637</v>
      </c>
      <c r="G1197" t="s">
        <v>12636</v>
      </c>
      <c r="H1197">
        <v>0.99927699999999997</v>
      </c>
      <c r="I1197">
        <v>31.404599999999999</v>
      </c>
      <c r="J1197">
        <v>3.50448E-4</v>
      </c>
      <c r="K1197">
        <v>135.81</v>
      </c>
      <c r="L1197">
        <v>118.24</v>
      </c>
      <c r="M1197">
        <v>135.81</v>
      </c>
      <c r="R1197">
        <v>0.99431000000000003</v>
      </c>
      <c r="S1197">
        <v>22.4483</v>
      </c>
      <c r="T1197">
        <v>4.0818699999999999E-2</v>
      </c>
      <c r="U1197">
        <v>56.29</v>
      </c>
      <c r="V1197">
        <v>0.99927699999999997</v>
      </c>
      <c r="W1197">
        <v>31.404599999999999</v>
      </c>
      <c r="X1197">
        <v>4.3838299999999998E-4</v>
      </c>
      <c r="Y1197">
        <v>135.81</v>
      </c>
      <c r="Z1197">
        <v>0.99917400000000001</v>
      </c>
      <c r="AA1197">
        <v>30.828700000000001</v>
      </c>
      <c r="AB1197">
        <v>3.50448E-4</v>
      </c>
      <c r="AC1197">
        <v>113.52</v>
      </c>
      <c r="AH1197">
        <v>0</v>
      </c>
      <c r="AI1197">
        <v>0</v>
      </c>
      <c r="AK1197" t="s">
        <v>137</v>
      </c>
      <c r="AP1197">
        <v>0</v>
      </c>
      <c r="AQ1197">
        <v>0</v>
      </c>
      <c r="AS1197" t="s">
        <v>137</v>
      </c>
      <c r="AT1197" t="s">
        <v>136</v>
      </c>
      <c r="AU1197">
        <v>1</v>
      </c>
      <c r="AV1197" t="s">
        <v>144</v>
      </c>
      <c r="AW1197" t="str">
        <f t="shared" si="55"/>
        <v>LUZP1|NP_001136018</v>
      </c>
      <c r="AX1197" s="1" t="str">
        <f t="shared" si="56"/>
        <v>LUZP1|NP_001136018|AIIKPVIVDK(0.001)DVK(0.999)K</v>
      </c>
      <c r="AY1197" t="s">
        <v>12635</v>
      </c>
      <c r="AZ1197" t="s">
        <v>143</v>
      </c>
      <c r="BA1197" t="s">
        <v>497</v>
      </c>
      <c r="BB1197" t="s">
        <v>12634</v>
      </c>
      <c r="BC1197" t="s">
        <v>12633</v>
      </c>
      <c r="BD1197">
        <v>13</v>
      </c>
      <c r="BE1197">
        <v>3</v>
      </c>
      <c r="BF1197">
        <v>-0.44302999999999998</v>
      </c>
      <c r="BG1197" t="s">
        <v>138</v>
      </c>
      <c r="BH1197" t="s">
        <v>138</v>
      </c>
      <c r="BI1197" t="s">
        <v>139</v>
      </c>
      <c r="BJ1197" t="s">
        <v>139</v>
      </c>
      <c r="BK1197" t="s">
        <v>138</v>
      </c>
      <c r="BL1197" t="s">
        <v>138</v>
      </c>
      <c r="BM1197" t="s">
        <v>138</v>
      </c>
      <c r="BN1197" t="s">
        <v>138</v>
      </c>
      <c r="BO1197">
        <v>95070000</v>
      </c>
      <c r="BP1197">
        <v>95070000</v>
      </c>
      <c r="BQ1197">
        <v>0</v>
      </c>
      <c r="BR1197">
        <v>0</v>
      </c>
      <c r="BS1197" t="s">
        <v>137</v>
      </c>
      <c r="BT1197" t="s">
        <v>297</v>
      </c>
      <c r="BU1197">
        <v>7624300</v>
      </c>
      <c r="BV1197">
        <v>8405100</v>
      </c>
      <c r="BW1197">
        <v>13098000</v>
      </c>
      <c r="BX1197" t="s">
        <v>297</v>
      </c>
      <c r="BY1197">
        <v>2838100</v>
      </c>
      <c r="BZ1197" t="s">
        <v>297</v>
      </c>
      <c r="CA1197">
        <v>7357600</v>
      </c>
      <c r="CB1197" t="s">
        <v>137</v>
      </c>
      <c r="CC1197" t="s">
        <v>137</v>
      </c>
      <c r="CD1197" t="s">
        <v>137</v>
      </c>
      <c r="CE1197" t="s">
        <v>137</v>
      </c>
      <c r="CF1197" t="s">
        <v>137</v>
      </c>
      <c r="CG1197" t="s">
        <v>137</v>
      </c>
      <c r="CH1197" t="s">
        <v>137</v>
      </c>
      <c r="CI1197" t="s">
        <v>137</v>
      </c>
      <c r="CJ1197">
        <v>0</v>
      </c>
      <c r="CK1197">
        <v>0</v>
      </c>
      <c r="CL1197">
        <v>0</v>
      </c>
      <c r="CM1197">
        <v>7624300</v>
      </c>
      <c r="CN1197">
        <v>0</v>
      </c>
      <c r="CO1197">
        <v>0</v>
      </c>
      <c r="CP1197">
        <v>8405100</v>
      </c>
      <c r="CQ1197">
        <v>0</v>
      </c>
      <c r="CR1197">
        <v>0</v>
      </c>
      <c r="CS1197">
        <v>13098000</v>
      </c>
      <c r="CT1197">
        <v>0</v>
      </c>
      <c r="CU1197">
        <v>0</v>
      </c>
      <c r="CV1197">
        <v>0</v>
      </c>
      <c r="CW1197">
        <v>0</v>
      </c>
      <c r="CX1197">
        <v>0</v>
      </c>
      <c r="CY1197">
        <v>2838100</v>
      </c>
      <c r="CZ1197">
        <v>0</v>
      </c>
      <c r="DA1197">
        <v>0</v>
      </c>
      <c r="DB1197">
        <v>0</v>
      </c>
      <c r="DC1197">
        <v>0</v>
      </c>
      <c r="DD1197">
        <v>0</v>
      </c>
      <c r="DE1197">
        <v>7357600</v>
      </c>
      <c r="DF1197">
        <v>0</v>
      </c>
      <c r="DG1197">
        <v>0</v>
      </c>
      <c r="DJ1197">
        <v>1195</v>
      </c>
      <c r="DK1197">
        <v>1749</v>
      </c>
      <c r="DL1197">
        <v>766</v>
      </c>
      <c r="DM1197">
        <v>766</v>
      </c>
      <c r="DN1197">
        <v>422</v>
      </c>
      <c r="DO1197">
        <v>448</v>
      </c>
      <c r="DP1197" t="s">
        <v>12632</v>
      </c>
      <c r="DQ1197" t="s">
        <v>12631</v>
      </c>
      <c r="DR1197">
        <v>2610</v>
      </c>
      <c r="DS1197">
        <v>1874</v>
      </c>
      <c r="DT1197">
        <v>3</v>
      </c>
      <c r="DU1197">
        <v>18953</v>
      </c>
      <c r="DV1197">
        <v>2610</v>
      </c>
      <c r="DW1197">
        <v>1874</v>
      </c>
      <c r="DX1197">
        <v>3</v>
      </c>
      <c r="DY1197">
        <v>18953</v>
      </c>
      <c r="DZ1197">
        <v>2612</v>
      </c>
      <c r="EA1197">
        <v>1876</v>
      </c>
      <c r="EB1197">
        <v>4</v>
      </c>
      <c r="EC1197">
        <v>19251</v>
      </c>
    </row>
    <row r="1198" spans="1:133" x14ac:dyDescent="0.2">
      <c r="A1198" t="s">
        <v>12629</v>
      </c>
      <c r="B1198">
        <v>142</v>
      </c>
      <c r="C1198" t="s">
        <v>12630</v>
      </c>
      <c r="D1198" t="str">
        <f t="shared" si="54"/>
        <v>NP_653171</v>
      </c>
      <c r="E1198" t="s">
        <v>12629</v>
      </c>
      <c r="F1198" t="s">
        <v>12629</v>
      </c>
      <c r="G1198" t="s">
        <v>12628</v>
      </c>
      <c r="H1198">
        <v>1</v>
      </c>
      <c r="I1198">
        <v>95.822400000000002</v>
      </c>
      <c r="J1198" s="3">
        <v>7.1708899999999994E-5</v>
      </c>
      <c r="K1198">
        <v>116.58</v>
      </c>
      <c r="L1198">
        <v>75.959999999999994</v>
      </c>
      <c r="M1198">
        <v>95.822000000000003</v>
      </c>
      <c r="N1198">
        <v>1</v>
      </c>
      <c r="O1198">
        <v>54.2806</v>
      </c>
      <c r="P1198">
        <v>1.76487E-2</v>
      </c>
      <c r="Q1198">
        <v>70.47</v>
      </c>
      <c r="R1198">
        <v>1</v>
      </c>
      <c r="S1198">
        <v>62.468800000000002</v>
      </c>
      <c r="T1198">
        <v>1.6576E-3</v>
      </c>
      <c r="U1198">
        <v>91.968999999999994</v>
      </c>
      <c r="V1198">
        <v>1</v>
      </c>
      <c r="W1198">
        <v>94.450400000000002</v>
      </c>
      <c r="X1198">
        <v>6.4605000000000001E-4</v>
      </c>
      <c r="Y1198">
        <v>94.45</v>
      </c>
      <c r="Z1198">
        <v>1</v>
      </c>
      <c r="AA1198">
        <v>107.128</v>
      </c>
      <c r="AB1198">
        <v>2.34396E-4</v>
      </c>
      <c r="AC1198">
        <v>107.13</v>
      </c>
      <c r="AD1198">
        <v>1</v>
      </c>
      <c r="AE1198">
        <v>66.568200000000004</v>
      </c>
      <c r="AF1198">
        <v>2.7861500000000001E-2</v>
      </c>
      <c r="AG1198">
        <v>66.567999999999998</v>
      </c>
      <c r="AH1198">
        <v>1</v>
      </c>
      <c r="AI1198">
        <v>116.584</v>
      </c>
      <c r="AJ1198" s="3">
        <v>7.1708899999999994E-5</v>
      </c>
      <c r="AK1198">
        <v>116.58</v>
      </c>
      <c r="AL1198">
        <v>1</v>
      </c>
      <c r="AM1198">
        <v>95.822400000000002</v>
      </c>
      <c r="AN1198">
        <v>1.2429400000000001E-3</v>
      </c>
      <c r="AO1198">
        <v>95.822000000000003</v>
      </c>
      <c r="AP1198">
        <v>0</v>
      </c>
      <c r="AQ1198">
        <v>0</v>
      </c>
      <c r="AS1198" t="s">
        <v>137</v>
      </c>
      <c r="AT1198" t="s">
        <v>136</v>
      </c>
      <c r="AU1198">
        <v>1</v>
      </c>
      <c r="AV1198" t="s">
        <v>144</v>
      </c>
      <c r="AW1198" t="str">
        <f t="shared" si="55"/>
        <v>HN1L|NP_653171</v>
      </c>
      <c r="AX1198" s="1" t="str">
        <f t="shared" si="56"/>
        <v>HN1L|NP_653171|SIPAGAEPGEK(1)GSAR</v>
      </c>
      <c r="AY1198" t="s">
        <v>12627</v>
      </c>
      <c r="AZ1198" t="s">
        <v>143</v>
      </c>
      <c r="BA1198" t="s">
        <v>284</v>
      </c>
      <c r="BB1198" t="s">
        <v>12626</v>
      </c>
      <c r="BC1198" t="s">
        <v>12625</v>
      </c>
      <c r="BD1198">
        <v>11</v>
      </c>
      <c r="BE1198">
        <v>2</v>
      </c>
      <c r="BF1198">
        <v>0.24326999999999999</v>
      </c>
      <c r="BG1198" t="s">
        <v>139</v>
      </c>
      <c r="BH1198" t="s">
        <v>139</v>
      </c>
      <c r="BI1198" t="s">
        <v>139</v>
      </c>
      <c r="BJ1198" t="s">
        <v>139</v>
      </c>
      <c r="BK1198" t="s">
        <v>139</v>
      </c>
      <c r="BL1198" t="s">
        <v>139</v>
      </c>
      <c r="BM1198" t="s">
        <v>139</v>
      </c>
      <c r="BN1198" t="s">
        <v>138</v>
      </c>
      <c r="BO1198">
        <v>530070000</v>
      </c>
      <c r="BP1198">
        <v>530070000</v>
      </c>
      <c r="BQ1198">
        <v>0</v>
      </c>
      <c r="BR1198">
        <v>0</v>
      </c>
      <c r="BS1198" t="s">
        <v>137</v>
      </c>
      <c r="BT1198">
        <v>10772000</v>
      </c>
      <c r="BU1198">
        <v>13613000</v>
      </c>
      <c r="BV1198">
        <v>13341000</v>
      </c>
      <c r="BW1198">
        <v>22097000</v>
      </c>
      <c r="BX1198">
        <v>8078500</v>
      </c>
      <c r="BY1198">
        <v>3542500</v>
      </c>
      <c r="BZ1198">
        <v>6139800</v>
      </c>
      <c r="CA1198">
        <v>8724000</v>
      </c>
      <c r="CB1198" t="s">
        <v>137</v>
      </c>
      <c r="CC1198" t="s">
        <v>137</v>
      </c>
      <c r="CD1198" t="s">
        <v>137</v>
      </c>
      <c r="CE1198" t="s">
        <v>137</v>
      </c>
      <c r="CF1198" t="s">
        <v>137</v>
      </c>
      <c r="CG1198" t="s">
        <v>137</v>
      </c>
      <c r="CH1198" t="s">
        <v>137</v>
      </c>
      <c r="CI1198" t="s">
        <v>137</v>
      </c>
      <c r="CJ1198">
        <v>10772000</v>
      </c>
      <c r="CK1198">
        <v>0</v>
      </c>
      <c r="CL1198">
        <v>0</v>
      </c>
      <c r="CM1198">
        <v>13613000</v>
      </c>
      <c r="CN1198">
        <v>0</v>
      </c>
      <c r="CO1198">
        <v>0</v>
      </c>
      <c r="CP1198">
        <v>13341000</v>
      </c>
      <c r="CQ1198">
        <v>0</v>
      </c>
      <c r="CR1198">
        <v>0</v>
      </c>
      <c r="CS1198">
        <v>22097000</v>
      </c>
      <c r="CT1198">
        <v>0</v>
      </c>
      <c r="CU1198">
        <v>0</v>
      </c>
      <c r="CV1198">
        <v>8078500</v>
      </c>
      <c r="CW1198">
        <v>0</v>
      </c>
      <c r="CX1198">
        <v>0</v>
      </c>
      <c r="CY1198">
        <v>3542500</v>
      </c>
      <c r="CZ1198">
        <v>0</v>
      </c>
      <c r="DA1198">
        <v>0</v>
      </c>
      <c r="DB1198">
        <v>6139800</v>
      </c>
      <c r="DC1198">
        <v>0</v>
      </c>
      <c r="DD1198">
        <v>0</v>
      </c>
      <c r="DE1198">
        <v>8724000</v>
      </c>
      <c r="DF1198">
        <v>0</v>
      </c>
      <c r="DG1198">
        <v>0</v>
      </c>
      <c r="DJ1198">
        <v>1196</v>
      </c>
      <c r="DK1198">
        <v>1751</v>
      </c>
      <c r="DL1198">
        <v>142</v>
      </c>
      <c r="DM1198">
        <v>142</v>
      </c>
      <c r="DN1198">
        <v>9224</v>
      </c>
      <c r="DO1198">
        <v>9830</v>
      </c>
      <c r="DP1198" t="s">
        <v>12624</v>
      </c>
      <c r="DQ1198" t="s">
        <v>12623</v>
      </c>
      <c r="DR1198">
        <v>58543</v>
      </c>
      <c r="DS1198">
        <v>39978</v>
      </c>
      <c r="DT1198">
        <v>7</v>
      </c>
      <c r="DU1198">
        <v>14286</v>
      </c>
      <c r="DV1198">
        <v>58542</v>
      </c>
      <c r="DW1198">
        <v>39977</v>
      </c>
      <c r="DX1198">
        <v>6</v>
      </c>
      <c r="DY1198">
        <v>13600</v>
      </c>
      <c r="DZ1198">
        <v>58542</v>
      </c>
      <c r="EA1198">
        <v>39977</v>
      </c>
      <c r="EB1198">
        <v>6</v>
      </c>
      <c r="EC1198">
        <v>13600</v>
      </c>
    </row>
    <row r="1199" spans="1:133" x14ac:dyDescent="0.2">
      <c r="A1199" t="s">
        <v>12622</v>
      </c>
      <c r="B1199" t="s">
        <v>12621</v>
      </c>
      <c r="C1199" t="s">
        <v>12620</v>
      </c>
      <c r="D1199" t="str">
        <f t="shared" si="54"/>
        <v>NP_001136044</v>
      </c>
      <c r="E1199" t="s">
        <v>12619</v>
      </c>
      <c r="F1199" t="s">
        <v>12619</v>
      </c>
      <c r="G1199" t="s">
        <v>12618</v>
      </c>
      <c r="H1199">
        <v>1</v>
      </c>
      <c r="I1199">
        <v>76.759299999999996</v>
      </c>
      <c r="J1199">
        <v>5.2568299999999997E-3</v>
      </c>
      <c r="K1199">
        <v>82.483000000000004</v>
      </c>
      <c r="L1199">
        <v>33.15</v>
      </c>
      <c r="M1199">
        <v>76.759</v>
      </c>
      <c r="N1199">
        <v>0</v>
      </c>
      <c r="O1199">
        <v>0</v>
      </c>
      <c r="Q1199" t="s">
        <v>137</v>
      </c>
      <c r="R1199">
        <v>1</v>
      </c>
      <c r="S1199">
        <v>82.483000000000004</v>
      </c>
      <c r="T1199">
        <v>5.2568299999999997E-3</v>
      </c>
      <c r="U1199">
        <v>82.483000000000004</v>
      </c>
      <c r="Z1199">
        <v>1</v>
      </c>
      <c r="AA1199">
        <v>76.759299999999996</v>
      </c>
      <c r="AB1199">
        <v>8.5855299999999992E-3</v>
      </c>
      <c r="AC1199">
        <v>76.759</v>
      </c>
      <c r="AD1199">
        <v>0</v>
      </c>
      <c r="AE1199">
        <v>0</v>
      </c>
      <c r="AG1199" t="s">
        <v>137</v>
      </c>
      <c r="AH1199">
        <v>0</v>
      </c>
      <c r="AI1199">
        <v>0</v>
      </c>
      <c r="AK1199" t="s">
        <v>137</v>
      </c>
      <c r="AL1199">
        <v>0</v>
      </c>
      <c r="AM1199">
        <v>0</v>
      </c>
      <c r="AO1199" t="s">
        <v>137</v>
      </c>
      <c r="AP1199">
        <v>0</v>
      </c>
      <c r="AQ1199">
        <v>0</v>
      </c>
      <c r="AS1199" t="s">
        <v>137</v>
      </c>
      <c r="AT1199" t="s">
        <v>136</v>
      </c>
      <c r="AU1199">
        <v>1</v>
      </c>
      <c r="AV1199" t="s">
        <v>144</v>
      </c>
      <c r="AW1199" t="str">
        <f t="shared" si="55"/>
        <v>ZNF669|NP_001136044</v>
      </c>
      <c r="AX1199" s="1" t="str">
        <f t="shared" si="56"/>
        <v>ZNF669|NP_001136044|HILAHSGYK(1)PYGEK</v>
      </c>
      <c r="AY1199" t="s">
        <v>12617</v>
      </c>
      <c r="AZ1199" t="s">
        <v>143</v>
      </c>
      <c r="BA1199" t="s">
        <v>1226</v>
      </c>
      <c r="BB1199" t="s">
        <v>12616</v>
      </c>
      <c r="BC1199" t="s">
        <v>12615</v>
      </c>
      <c r="BD1199">
        <v>9</v>
      </c>
      <c r="BE1199">
        <v>3</v>
      </c>
      <c r="BF1199">
        <v>0.75809000000000004</v>
      </c>
      <c r="BG1199" t="s">
        <v>138</v>
      </c>
      <c r="BH1199" t="s">
        <v>139</v>
      </c>
      <c r="BI1199" t="s">
        <v>138</v>
      </c>
      <c r="BJ1199" t="s">
        <v>139</v>
      </c>
      <c r="BK1199" t="s">
        <v>138</v>
      </c>
      <c r="BL1199" t="s">
        <v>138</v>
      </c>
      <c r="BM1199" t="s">
        <v>138</v>
      </c>
      <c r="BN1199" t="s">
        <v>138</v>
      </c>
      <c r="BO1199">
        <v>51314000</v>
      </c>
      <c r="BP1199">
        <v>51314000</v>
      </c>
      <c r="BQ1199">
        <v>0</v>
      </c>
      <c r="BR1199">
        <v>0</v>
      </c>
      <c r="BS1199" t="s">
        <v>137</v>
      </c>
      <c r="BT1199">
        <v>7653200</v>
      </c>
      <c r="BU1199">
        <v>7048900</v>
      </c>
      <c r="BV1199" t="s">
        <v>297</v>
      </c>
      <c r="BW1199">
        <v>16760000</v>
      </c>
      <c r="BX1199">
        <v>2906500</v>
      </c>
      <c r="BY1199">
        <v>7297900</v>
      </c>
      <c r="BZ1199">
        <v>4105700</v>
      </c>
      <c r="CA1199">
        <v>5542000</v>
      </c>
      <c r="CB1199" t="s">
        <v>137</v>
      </c>
      <c r="CC1199" t="s">
        <v>137</v>
      </c>
      <c r="CD1199" t="s">
        <v>137</v>
      </c>
      <c r="CE1199" t="s">
        <v>137</v>
      </c>
      <c r="CF1199" t="s">
        <v>137</v>
      </c>
      <c r="CG1199" t="s">
        <v>137</v>
      </c>
      <c r="CH1199" t="s">
        <v>137</v>
      </c>
      <c r="CI1199" t="s">
        <v>137</v>
      </c>
      <c r="CJ1199">
        <v>7653200</v>
      </c>
      <c r="CK1199">
        <v>0</v>
      </c>
      <c r="CL1199">
        <v>0</v>
      </c>
      <c r="CM1199">
        <v>7048900</v>
      </c>
      <c r="CN1199">
        <v>0</v>
      </c>
      <c r="CO1199">
        <v>0</v>
      </c>
      <c r="CP1199">
        <v>0</v>
      </c>
      <c r="CQ1199">
        <v>0</v>
      </c>
      <c r="CR1199">
        <v>0</v>
      </c>
      <c r="CS1199">
        <v>16760000</v>
      </c>
      <c r="CT1199">
        <v>0</v>
      </c>
      <c r="CU1199">
        <v>0</v>
      </c>
      <c r="CV1199">
        <v>2906500</v>
      </c>
      <c r="CW1199">
        <v>0</v>
      </c>
      <c r="CX1199">
        <v>0</v>
      </c>
      <c r="CY1199">
        <v>7297900</v>
      </c>
      <c r="CZ1199">
        <v>0</v>
      </c>
      <c r="DA1199">
        <v>0</v>
      </c>
      <c r="DB1199">
        <v>4105700</v>
      </c>
      <c r="DC1199">
        <v>0</v>
      </c>
      <c r="DD1199">
        <v>0</v>
      </c>
      <c r="DE1199">
        <v>5542000</v>
      </c>
      <c r="DF1199">
        <v>0</v>
      </c>
      <c r="DG1199">
        <v>0</v>
      </c>
      <c r="DJ1199">
        <v>1197</v>
      </c>
      <c r="DK1199">
        <v>1754</v>
      </c>
      <c r="DL1199">
        <v>129</v>
      </c>
      <c r="DM1199">
        <v>129</v>
      </c>
      <c r="DN1199">
        <v>3734</v>
      </c>
      <c r="DO1199">
        <v>3934</v>
      </c>
      <c r="DP1199" t="s">
        <v>12614</v>
      </c>
      <c r="DQ1199" t="s">
        <v>12613</v>
      </c>
      <c r="DR1199">
        <v>23602</v>
      </c>
      <c r="DS1199">
        <v>16464</v>
      </c>
      <c r="DT1199">
        <v>4</v>
      </c>
      <c r="DU1199">
        <v>13591</v>
      </c>
      <c r="DV1199">
        <v>23601</v>
      </c>
      <c r="DW1199">
        <v>16463</v>
      </c>
      <c r="DX1199">
        <v>2</v>
      </c>
      <c r="DY1199">
        <v>13171</v>
      </c>
      <c r="DZ1199">
        <v>23601</v>
      </c>
      <c r="EA1199">
        <v>16463</v>
      </c>
      <c r="EB1199">
        <v>2</v>
      </c>
      <c r="EC1199">
        <v>13171</v>
      </c>
    </row>
    <row r="1200" spans="1:133" x14ac:dyDescent="0.2">
      <c r="A1200" t="s">
        <v>12612</v>
      </c>
      <c r="B1200" t="s">
        <v>12611</v>
      </c>
      <c r="C1200" t="s">
        <v>12610</v>
      </c>
      <c r="D1200" t="str">
        <f t="shared" si="54"/>
        <v>NP_660088</v>
      </c>
      <c r="E1200" t="s">
        <v>12609</v>
      </c>
      <c r="F1200" t="s">
        <v>12609</v>
      </c>
      <c r="G1200" t="s">
        <v>12608</v>
      </c>
      <c r="H1200">
        <v>1</v>
      </c>
      <c r="I1200">
        <v>82.663200000000003</v>
      </c>
      <c r="J1200">
        <v>8.2589999999999996E-4</v>
      </c>
      <c r="K1200">
        <v>90.852999999999994</v>
      </c>
      <c r="L1200">
        <v>56.002000000000002</v>
      </c>
      <c r="M1200">
        <v>82.662999999999997</v>
      </c>
      <c r="N1200">
        <v>1</v>
      </c>
      <c r="O1200">
        <v>89.136099999999999</v>
      </c>
      <c r="P1200">
        <v>9.11728E-4</v>
      </c>
      <c r="Q1200">
        <v>89.135999999999996</v>
      </c>
      <c r="R1200">
        <v>1</v>
      </c>
      <c r="S1200">
        <v>78.507599999999996</v>
      </c>
      <c r="T1200">
        <v>3.1492299999999998E-3</v>
      </c>
      <c r="U1200">
        <v>78.507999999999996</v>
      </c>
      <c r="V1200">
        <v>1</v>
      </c>
      <c r="W1200">
        <v>63.212200000000003</v>
      </c>
      <c r="X1200">
        <v>1.8259500000000001E-2</v>
      </c>
      <c r="Y1200">
        <v>63.212000000000003</v>
      </c>
      <c r="Z1200">
        <v>1</v>
      </c>
      <c r="AA1200">
        <v>90.852900000000005</v>
      </c>
      <c r="AB1200">
        <v>8.2589999999999996E-4</v>
      </c>
      <c r="AC1200">
        <v>90.852999999999994</v>
      </c>
      <c r="AL1200">
        <v>1</v>
      </c>
      <c r="AM1200">
        <v>82.663200000000003</v>
      </c>
      <c r="AN1200">
        <v>2.49139E-3</v>
      </c>
      <c r="AO1200">
        <v>82.662999999999997</v>
      </c>
      <c r="AT1200" t="s">
        <v>136</v>
      </c>
      <c r="AU1200">
        <v>1</v>
      </c>
      <c r="AV1200" t="s">
        <v>144</v>
      </c>
      <c r="AW1200" t="str">
        <f t="shared" si="55"/>
        <v>MAX|NP_660088</v>
      </c>
      <c r="AX1200" s="1" t="str">
        <f t="shared" si="56"/>
        <v>MAX|NP_660088|AQILDK(1)ATEYIQYMR</v>
      </c>
      <c r="AY1200" t="s">
        <v>12607</v>
      </c>
      <c r="AZ1200" t="s">
        <v>143</v>
      </c>
      <c r="BA1200" t="s">
        <v>1149</v>
      </c>
      <c r="BB1200" t="s">
        <v>12606</v>
      </c>
      <c r="BC1200" t="s">
        <v>12605</v>
      </c>
      <c r="BD1200">
        <v>6</v>
      </c>
      <c r="BE1200">
        <v>3</v>
      </c>
      <c r="BF1200">
        <v>-6.9963999999999998E-2</v>
      </c>
      <c r="BG1200" t="s">
        <v>139</v>
      </c>
      <c r="BH1200" t="s">
        <v>139</v>
      </c>
      <c r="BI1200" t="s">
        <v>139</v>
      </c>
      <c r="BJ1200" t="s">
        <v>139</v>
      </c>
      <c r="BK1200" t="s">
        <v>138</v>
      </c>
      <c r="BL1200" t="s">
        <v>138</v>
      </c>
      <c r="BM1200" t="s">
        <v>139</v>
      </c>
      <c r="BN1200" t="s">
        <v>138</v>
      </c>
      <c r="BO1200">
        <v>20395000</v>
      </c>
      <c r="BP1200">
        <v>20395000</v>
      </c>
      <c r="BQ1200">
        <v>0</v>
      </c>
      <c r="BR1200">
        <v>0</v>
      </c>
      <c r="BS1200" t="s">
        <v>137</v>
      </c>
      <c r="BT1200">
        <v>5775200</v>
      </c>
      <c r="BU1200">
        <v>8411200</v>
      </c>
      <c r="BV1200" t="s">
        <v>297</v>
      </c>
      <c r="BW1200">
        <v>6208400</v>
      </c>
      <c r="BX1200" t="s">
        <v>297</v>
      </c>
      <c r="BY1200" t="s">
        <v>297</v>
      </c>
      <c r="BZ1200" t="s">
        <v>297</v>
      </c>
      <c r="CA1200" t="s">
        <v>297</v>
      </c>
      <c r="CB1200" t="s">
        <v>137</v>
      </c>
      <c r="CC1200" t="s">
        <v>137</v>
      </c>
      <c r="CD1200" t="s">
        <v>137</v>
      </c>
      <c r="CE1200" t="s">
        <v>137</v>
      </c>
      <c r="CF1200" t="s">
        <v>137</v>
      </c>
      <c r="CG1200" t="s">
        <v>137</v>
      </c>
      <c r="CH1200" t="s">
        <v>137</v>
      </c>
      <c r="CI1200" t="s">
        <v>137</v>
      </c>
      <c r="CJ1200">
        <v>5775200</v>
      </c>
      <c r="CK1200">
        <v>0</v>
      </c>
      <c r="CL1200">
        <v>0</v>
      </c>
      <c r="CM1200">
        <v>8411200</v>
      </c>
      <c r="CN1200">
        <v>0</v>
      </c>
      <c r="CO1200">
        <v>0</v>
      </c>
      <c r="CP1200">
        <v>0</v>
      </c>
      <c r="CQ1200">
        <v>0</v>
      </c>
      <c r="CR1200">
        <v>0</v>
      </c>
      <c r="CS1200">
        <v>6208400</v>
      </c>
      <c r="CT1200">
        <v>0</v>
      </c>
      <c r="CU1200">
        <v>0</v>
      </c>
      <c r="CV1200">
        <v>0</v>
      </c>
      <c r="CW1200">
        <v>0</v>
      </c>
      <c r="CX1200">
        <v>0</v>
      </c>
      <c r="CY1200">
        <v>0</v>
      </c>
      <c r="CZ1200">
        <v>0</v>
      </c>
      <c r="DA1200">
        <v>0</v>
      </c>
      <c r="DB1200">
        <v>0</v>
      </c>
      <c r="DC1200">
        <v>0</v>
      </c>
      <c r="DD1200">
        <v>0</v>
      </c>
      <c r="DE1200">
        <v>0</v>
      </c>
      <c r="DF1200">
        <v>0</v>
      </c>
      <c r="DG1200">
        <v>0</v>
      </c>
      <c r="DJ1200">
        <v>1198</v>
      </c>
      <c r="DK1200">
        <v>1755</v>
      </c>
      <c r="DL1200">
        <v>66</v>
      </c>
      <c r="DM1200">
        <v>66</v>
      </c>
      <c r="DN1200">
        <v>722</v>
      </c>
      <c r="DO1200">
        <v>775</v>
      </c>
      <c r="DP1200" t="s">
        <v>12604</v>
      </c>
      <c r="DQ1200" t="s">
        <v>12603</v>
      </c>
      <c r="DR1200">
        <v>4694</v>
      </c>
      <c r="DS1200">
        <v>3421</v>
      </c>
      <c r="DT1200">
        <v>7</v>
      </c>
      <c r="DU1200">
        <v>51415</v>
      </c>
      <c r="DV1200">
        <v>4693</v>
      </c>
      <c r="DW1200">
        <v>3420</v>
      </c>
      <c r="DX1200">
        <v>4</v>
      </c>
      <c r="DY1200">
        <v>49132</v>
      </c>
      <c r="DZ1200">
        <v>4693</v>
      </c>
      <c r="EA1200">
        <v>3420</v>
      </c>
      <c r="EB1200">
        <v>4</v>
      </c>
      <c r="EC1200">
        <v>49132</v>
      </c>
    </row>
    <row r="1201" spans="1:133" x14ac:dyDescent="0.2">
      <c r="A1201" t="s">
        <v>12585</v>
      </c>
      <c r="B1201">
        <v>53</v>
      </c>
      <c r="C1201" t="s">
        <v>12586</v>
      </c>
      <c r="D1201" t="str">
        <f t="shared" si="54"/>
        <v>NP_006704</v>
      </c>
      <c r="E1201" t="s">
        <v>12585</v>
      </c>
      <c r="F1201" t="s">
        <v>12585</v>
      </c>
      <c r="G1201" t="s">
        <v>12584</v>
      </c>
      <c r="H1201">
        <v>1</v>
      </c>
      <c r="I1201">
        <v>148.78399999999999</v>
      </c>
      <c r="J1201" s="3">
        <v>4.4348400000000001E-15</v>
      </c>
      <c r="K1201">
        <v>203.88</v>
      </c>
      <c r="L1201">
        <v>165.32</v>
      </c>
      <c r="M1201">
        <v>148.78</v>
      </c>
      <c r="N1201">
        <v>1</v>
      </c>
      <c r="O1201">
        <v>203.88300000000001</v>
      </c>
      <c r="P1201" s="3">
        <v>4.4348400000000001E-15</v>
      </c>
      <c r="Q1201">
        <v>203.88</v>
      </c>
      <c r="R1201">
        <v>1</v>
      </c>
      <c r="S1201">
        <v>147.262</v>
      </c>
      <c r="T1201">
        <v>3.745E-4</v>
      </c>
      <c r="U1201">
        <v>147.26</v>
      </c>
      <c r="V1201">
        <v>1</v>
      </c>
      <c r="W1201">
        <v>75.739099999999993</v>
      </c>
      <c r="X1201">
        <v>2.34607E-3</v>
      </c>
      <c r="Y1201">
        <v>115.92</v>
      </c>
      <c r="Z1201">
        <v>1</v>
      </c>
      <c r="AA1201">
        <v>120.589</v>
      </c>
      <c r="AB1201">
        <v>7.9590200000000002E-4</v>
      </c>
      <c r="AC1201">
        <v>167.71</v>
      </c>
      <c r="AD1201">
        <v>1</v>
      </c>
      <c r="AE1201">
        <v>186.15899999999999</v>
      </c>
      <c r="AF1201" s="3">
        <v>1.66181E-7</v>
      </c>
      <c r="AG1201">
        <v>186.16</v>
      </c>
      <c r="AH1201">
        <v>1</v>
      </c>
      <c r="AI1201">
        <v>93.765699999999995</v>
      </c>
      <c r="AJ1201">
        <v>1.28725E-3</v>
      </c>
      <c r="AK1201">
        <v>134.99</v>
      </c>
      <c r="AL1201">
        <v>1</v>
      </c>
      <c r="AM1201">
        <v>166.238</v>
      </c>
      <c r="AN1201">
        <v>1.24424E-3</v>
      </c>
      <c r="AO1201">
        <v>166.24</v>
      </c>
      <c r="AP1201">
        <v>1</v>
      </c>
      <c r="AQ1201">
        <v>148.78399999999999</v>
      </c>
      <c r="AR1201">
        <v>4.28145E-4</v>
      </c>
      <c r="AS1201">
        <v>148.78</v>
      </c>
      <c r="AU1201">
        <v>1</v>
      </c>
      <c r="AV1201" t="s">
        <v>144</v>
      </c>
      <c r="AW1201" t="str">
        <f t="shared" si="55"/>
        <v>SUB1|NP_006704</v>
      </c>
      <c r="AX1201" s="1" t="str">
        <f t="shared" si="56"/>
        <v>SUB1|NP_006704|ALSSSK(1)QSSSSR</v>
      </c>
      <c r="AY1201" t="s">
        <v>12602</v>
      </c>
      <c r="AZ1201" t="s">
        <v>12601</v>
      </c>
      <c r="BA1201" t="s">
        <v>4362</v>
      </c>
      <c r="BB1201" t="s">
        <v>12600</v>
      </c>
      <c r="BC1201" t="s">
        <v>12599</v>
      </c>
      <c r="BD1201">
        <v>6</v>
      </c>
      <c r="BE1201">
        <v>2</v>
      </c>
      <c r="BF1201">
        <v>-1.5174E-2</v>
      </c>
      <c r="BG1201" t="s">
        <v>139</v>
      </c>
      <c r="BH1201" t="s">
        <v>139</v>
      </c>
      <c r="BI1201" t="s">
        <v>139</v>
      </c>
      <c r="BJ1201" t="s">
        <v>139</v>
      </c>
      <c r="BK1201" t="s">
        <v>139</v>
      </c>
      <c r="BL1201" t="s">
        <v>139</v>
      </c>
      <c r="BM1201" t="s">
        <v>139</v>
      </c>
      <c r="BN1201" t="s">
        <v>139</v>
      </c>
      <c r="BO1201">
        <v>245830000</v>
      </c>
      <c r="BP1201">
        <v>245830000</v>
      </c>
      <c r="BQ1201">
        <v>0</v>
      </c>
      <c r="BR1201">
        <v>0</v>
      </c>
      <c r="BS1201" t="s">
        <v>137</v>
      </c>
      <c r="BT1201">
        <v>26660000</v>
      </c>
      <c r="BU1201">
        <v>16167000</v>
      </c>
      <c r="BV1201">
        <v>16844000</v>
      </c>
      <c r="BW1201">
        <v>65992000</v>
      </c>
      <c r="BX1201">
        <v>36844000</v>
      </c>
      <c r="BY1201">
        <v>45875000</v>
      </c>
      <c r="BZ1201">
        <v>17536000</v>
      </c>
      <c r="CA1201">
        <v>10841000</v>
      </c>
      <c r="CB1201" t="s">
        <v>137</v>
      </c>
      <c r="CC1201" t="s">
        <v>137</v>
      </c>
      <c r="CD1201" t="s">
        <v>137</v>
      </c>
      <c r="CE1201" t="s">
        <v>137</v>
      </c>
      <c r="CF1201" t="s">
        <v>137</v>
      </c>
      <c r="CG1201" t="s">
        <v>137</v>
      </c>
      <c r="CH1201" t="s">
        <v>137</v>
      </c>
      <c r="CI1201" t="s">
        <v>137</v>
      </c>
      <c r="CJ1201">
        <v>26660000</v>
      </c>
      <c r="CK1201">
        <v>0</v>
      </c>
      <c r="CL1201">
        <v>0</v>
      </c>
      <c r="CM1201">
        <v>16167000</v>
      </c>
      <c r="CN1201">
        <v>0</v>
      </c>
      <c r="CO1201">
        <v>0</v>
      </c>
      <c r="CP1201">
        <v>16844000</v>
      </c>
      <c r="CQ1201">
        <v>0</v>
      </c>
      <c r="CR1201">
        <v>0</v>
      </c>
      <c r="CS1201">
        <v>65992000</v>
      </c>
      <c r="CT1201">
        <v>0</v>
      </c>
      <c r="CU1201">
        <v>0</v>
      </c>
      <c r="CV1201">
        <v>36844000</v>
      </c>
      <c r="CW1201">
        <v>0</v>
      </c>
      <c r="CX1201">
        <v>0</v>
      </c>
      <c r="CY1201">
        <v>45875000</v>
      </c>
      <c r="CZ1201">
        <v>0</v>
      </c>
      <c r="DA1201">
        <v>0</v>
      </c>
      <c r="DB1201">
        <v>17536000</v>
      </c>
      <c r="DC1201">
        <v>0</v>
      </c>
      <c r="DD1201">
        <v>0</v>
      </c>
      <c r="DE1201">
        <v>10841000</v>
      </c>
      <c r="DF1201">
        <v>0</v>
      </c>
      <c r="DG1201">
        <v>0</v>
      </c>
      <c r="DJ1201">
        <v>1199</v>
      </c>
      <c r="DK1201">
        <v>1766</v>
      </c>
      <c r="DL1201">
        <v>53</v>
      </c>
      <c r="DM1201">
        <v>53</v>
      </c>
      <c r="DN1201">
        <v>578</v>
      </c>
      <c r="DO1201">
        <v>620</v>
      </c>
      <c r="DP1201" t="s">
        <v>12598</v>
      </c>
      <c r="DQ1201" t="s">
        <v>12597</v>
      </c>
      <c r="DR1201">
        <v>3731</v>
      </c>
      <c r="DS1201">
        <v>2711</v>
      </c>
      <c r="DT1201">
        <v>8</v>
      </c>
      <c r="DU1201">
        <v>6118</v>
      </c>
      <c r="DV1201">
        <v>3721</v>
      </c>
      <c r="DW1201">
        <v>2701</v>
      </c>
      <c r="DX1201">
        <v>1</v>
      </c>
      <c r="DY1201">
        <v>6379</v>
      </c>
      <c r="DZ1201">
        <v>3721</v>
      </c>
      <c r="EA1201">
        <v>2701</v>
      </c>
      <c r="EB1201">
        <v>1</v>
      </c>
      <c r="EC1201">
        <v>6379</v>
      </c>
    </row>
    <row r="1202" spans="1:133" x14ac:dyDescent="0.2">
      <c r="A1202" t="s">
        <v>12585</v>
      </c>
      <c r="B1202">
        <v>68</v>
      </c>
      <c r="C1202" t="s">
        <v>12586</v>
      </c>
      <c r="D1202" t="str">
        <f t="shared" si="54"/>
        <v>NP_006704</v>
      </c>
      <c r="E1202" t="s">
        <v>12585</v>
      </c>
      <c r="F1202" t="s">
        <v>12585</v>
      </c>
      <c r="G1202" t="s">
        <v>12584</v>
      </c>
      <c r="H1202">
        <v>1</v>
      </c>
      <c r="I1202">
        <v>151.976</v>
      </c>
      <c r="J1202">
        <v>2.62064E-4</v>
      </c>
      <c r="K1202">
        <v>151.97999999999999</v>
      </c>
      <c r="L1202">
        <v>123.35</v>
      </c>
      <c r="M1202">
        <v>151.97999999999999</v>
      </c>
      <c r="N1202">
        <v>0</v>
      </c>
      <c r="O1202">
        <v>0</v>
      </c>
      <c r="Q1202" t="s">
        <v>137</v>
      </c>
      <c r="R1202">
        <v>1</v>
      </c>
      <c r="S1202">
        <v>79.492000000000004</v>
      </c>
      <c r="T1202">
        <v>3.2865499999999999E-2</v>
      </c>
      <c r="U1202">
        <v>79.492000000000004</v>
      </c>
      <c r="V1202">
        <v>1</v>
      </c>
      <c r="W1202">
        <v>77.596900000000005</v>
      </c>
      <c r="X1202">
        <v>3.8397500000000001E-2</v>
      </c>
      <c r="Y1202">
        <v>77.596999999999994</v>
      </c>
      <c r="Z1202">
        <v>0</v>
      </c>
      <c r="AA1202">
        <v>0</v>
      </c>
      <c r="AC1202" t="s">
        <v>137</v>
      </c>
      <c r="AD1202">
        <v>1</v>
      </c>
      <c r="AE1202">
        <v>114.71</v>
      </c>
      <c r="AF1202">
        <v>3.3382500000000001E-3</v>
      </c>
      <c r="AG1202">
        <v>114.71</v>
      </c>
      <c r="AH1202">
        <v>1</v>
      </c>
      <c r="AI1202">
        <v>92.866100000000003</v>
      </c>
      <c r="AJ1202">
        <v>1.17804E-2</v>
      </c>
      <c r="AK1202">
        <v>92.866</v>
      </c>
      <c r="AL1202">
        <v>1</v>
      </c>
      <c r="AM1202">
        <v>111.496</v>
      </c>
      <c r="AN1202">
        <v>4.0017200000000003E-3</v>
      </c>
      <c r="AO1202">
        <v>111.5</v>
      </c>
      <c r="AP1202">
        <v>1</v>
      </c>
      <c r="AQ1202">
        <v>151.976</v>
      </c>
      <c r="AR1202">
        <v>2.62064E-4</v>
      </c>
      <c r="AS1202">
        <v>151.97999999999999</v>
      </c>
      <c r="AT1202" t="s">
        <v>136</v>
      </c>
      <c r="AU1202">
        <v>1</v>
      </c>
      <c r="AV1202" t="s">
        <v>144</v>
      </c>
      <c r="AW1202" t="str">
        <f t="shared" si="55"/>
        <v>SUB1|NP_006704</v>
      </c>
      <c r="AX1202" s="1" t="str">
        <f t="shared" si="56"/>
        <v>SUB1|NP_006704|DDNMFQIGK(1)MR</v>
      </c>
      <c r="AY1202" t="s">
        <v>12596</v>
      </c>
      <c r="AZ1202" t="s">
        <v>3262</v>
      </c>
      <c r="BA1202" t="s">
        <v>1294</v>
      </c>
      <c r="BB1202" t="s">
        <v>12595</v>
      </c>
      <c r="BC1202" t="s">
        <v>12594</v>
      </c>
      <c r="BD1202">
        <v>9</v>
      </c>
      <c r="BE1202">
        <v>2</v>
      </c>
      <c r="BF1202">
        <v>-0.29547000000000001</v>
      </c>
      <c r="BG1202" t="s">
        <v>138</v>
      </c>
      <c r="BH1202" t="s">
        <v>139</v>
      </c>
      <c r="BI1202" t="s">
        <v>139</v>
      </c>
      <c r="BJ1202" t="s">
        <v>138</v>
      </c>
      <c r="BK1202" t="s">
        <v>139</v>
      </c>
      <c r="BL1202" t="s">
        <v>139</v>
      </c>
      <c r="BM1202" t="s">
        <v>139</v>
      </c>
      <c r="BN1202" t="s">
        <v>139</v>
      </c>
      <c r="BO1202">
        <v>179610000</v>
      </c>
      <c r="BP1202">
        <v>179610000</v>
      </c>
      <c r="BQ1202">
        <v>0</v>
      </c>
      <c r="BR1202">
        <v>0</v>
      </c>
      <c r="BS1202" t="s">
        <v>137</v>
      </c>
      <c r="BT1202">
        <v>17606000</v>
      </c>
      <c r="BU1202">
        <v>33634000</v>
      </c>
      <c r="BV1202">
        <v>23065000</v>
      </c>
      <c r="BW1202">
        <v>20514000</v>
      </c>
      <c r="BX1202">
        <v>11025000</v>
      </c>
      <c r="BY1202">
        <v>11749000</v>
      </c>
      <c r="BZ1202">
        <v>19222000</v>
      </c>
      <c r="CA1202">
        <v>42795000</v>
      </c>
      <c r="CB1202" t="s">
        <v>137</v>
      </c>
      <c r="CC1202" t="s">
        <v>137</v>
      </c>
      <c r="CD1202" t="s">
        <v>137</v>
      </c>
      <c r="CE1202" t="s">
        <v>137</v>
      </c>
      <c r="CF1202" t="s">
        <v>137</v>
      </c>
      <c r="CG1202" t="s">
        <v>137</v>
      </c>
      <c r="CH1202" t="s">
        <v>137</v>
      </c>
      <c r="CI1202" t="s">
        <v>137</v>
      </c>
      <c r="CJ1202">
        <v>17606000</v>
      </c>
      <c r="CK1202">
        <v>0</v>
      </c>
      <c r="CL1202">
        <v>0</v>
      </c>
      <c r="CM1202">
        <v>33634000</v>
      </c>
      <c r="CN1202">
        <v>0</v>
      </c>
      <c r="CO1202">
        <v>0</v>
      </c>
      <c r="CP1202">
        <v>23065000</v>
      </c>
      <c r="CQ1202">
        <v>0</v>
      </c>
      <c r="CR1202">
        <v>0</v>
      </c>
      <c r="CS1202">
        <v>20514000</v>
      </c>
      <c r="CT1202">
        <v>0</v>
      </c>
      <c r="CU1202">
        <v>0</v>
      </c>
      <c r="CV1202">
        <v>11025000</v>
      </c>
      <c r="CW1202">
        <v>0</v>
      </c>
      <c r="CX1202">
        <v>0</v>
      </c>
      <c r="CY1202">
        <v>11749000</v>
      </c>
      <c r="CZ1202">
        <v>0</v>
      </c>
      <c r="DA1202">
        <v>0</v>
      </c>
      <c r="DB1202">
        <v>19222000</v>
      </c>
      <c r="DC1202">
        <v>0</v>
      </c>
      <c r="DD1202">
        <v>0</v>
      </c>
      <c r="DE1202">
        <v>42795000</v>
      </c>
      <c r="DF1202">
        <v>0</v>
      </c>
      <c r="DG1202">
        <v>0</v>
      </c>
      <c r="DJ1202">
        <v>1200</v>
      </c>
      <c r="DK1202">
        <v>1766</v>
      </c>
      <c r="DL1202">
        <v>68</v>
      </c>
      <c r="DM1202">
        <v>68</v>
      </c>
      <c r="DN1202">
        <v>1224</v>
      </c>
      <c r="DO1202">
        <v>1291</v>
      </c>
      <c r="DP1202" t="s">
        <v>12593</v>
      </c>
      <c r="DQ1202" t="s">
        <v>12592</v>
      </c>
      <c r="DR1202">
        <v>7474</v>
      </c>
      <c r="DS1202">
        <v>5310</v>
      </c>
      <c r="DT1202">
        <v>8</v>
      </c>
      <c r="DU1202">
        <v>35900</v>
      </c>
      <c r="DV1202">
        <v>7474</v>
      </c>
      <c r="DW1202">
        <v>5310</v>
      </c>
      <c r="DX1202">
        <v>8</v>
      </c>
      <c r="DY1202">
        <v>35900</v>
      </c>
      <c r="DZ1202">
        <v>7474</v>
      </c>
      <c r="EA1202">
        <v>5310</v>
      </c>
      <c r="EB1202">
        <v>8</v>
      </c>
      <c r="EC1202">
        <v>35900</v>
      </c>
    </row>
    <row r="1203" spans="1:133" x14ac:dyDescent="0.2">
      <c r="A1203" t="s">
        <v>12585</v>
      </c>
      <c r="B1203">
        <v>35</v>
      </c>
      <c r="C1203" t="s">
        <v>12586</v>
      </c>
      <c r="D1203" t="str">
        <f t="shared" si="54"/>
        <v>NP_006704</v>
      </c>
      <c r="E1203" t="s">
        <v>12585</v>
      </c>
      <c r="F1203" t="s">
        <v>12585</v>
      </c>
      <c r="G1203" t="s">
        <v>12584</v>
      </c>
      <c r="H1203">
        <v>1</v>
      </c>
      <c r="I1203">
        <v>131.11600000000001</v>
      </c>
      <c r="J1203">
        <v>2.4586600000000001E-3</v>
      </c>
      <c r="K1203">
        <v>160.86000000000001</v>
      </c>
      <c r="L1203">
        <v>97.384</v>
      </c>
      <c r="M1203">
        <v>131.12</v>
      </c>
      <c r="N1203">
        <v>0.99995000000000001</v>
      </c>
      <c r="O1203">
        <v>42.976700000000001</v>
      </c>
      <c r="P1203">
        <v>1.2749099999999999E-2</v>
      </c>
      <c r="Q1203">
        <v>128.51</v>
      </c>
      <c r="R1203">
        <v>0.99985999999999997</v>
      </c>
      <c r="S1203">
        <v>38.531100000000002</v>
      </c>
      <c r="T1203">
        <v>1.6269700000000002E-2</v>
      </c>
      <c r="U1203">
        <v>160.86000000000001</v>
      </c>
      <c r="V1203">
        <v>1</v>
      </c>
      <c r="W1203">
        <v>131.11600000000001</v>
      </c>
      <c r="X1203">
        <v>2.4586600000000001E-3</v>
      </c>
      <c r="Y1203">
        <v>144.69999999999999</v>
      </c>
      <c r="Z1203">
        <v>1</v>
      </c>
      <c r="AA1203">
        <v>104.42400000000001</v>
      </c>
      <c r="AB1203">
        <v>1.5415399999999999E-2</v>
      </c>
      <c r="AC1203">
        <v>112.64</v>
      </c>
      <c r="AD1203">
        <v>1</v>
      </c>
      <c r="AE1203">
        <v>131.11600000000001</v>
      </c>
      <c r="AF1203">
        <v>3.8595399999999998E-3</v>
      </c>
      <c r="AG1203">
        <v>131.12</v>
      </c>
      <c r="AH1203">
        <v>0.99995999999999996</v>
      </c>
      <c r="AI1203">
        <v>43.981699999999996</v>
      </c>
      <c r="AJ1203">
        <v>1.7655299999999999E-2</v>
      </c>
      <c r="AK1203">
        <v>114.71</v>
      </c>
      <c r="AL1203">
        <v>0.99921099999999996</v>
      </c>
      <c r="AM1203">
        <v>31.027799999999999</v>
      </c>
      <c r="AN1203">
        <v>2.4586600000000001E-3</v>
      </c>
      <c r="AO1203">
        <v>144.69999999999999</v>
      </c>
      <c r="AP1203">
        <v>0.99965000000000004</v>
      </c>
      <c r="AQ1203">
        <v>34.5565</v>
      </c>
      <c r="AR1203">
        <v>1.3985600000000001E-2</v>
      </c>
      <c r="AS1203">
        <v>126.03</v>
      </c>
      <c r="AT1203" t="s">
        <v>136</v>
      </c>
      <c r="AU1203">
        <v>1</v>
      </c>
      <c r="AV1203" t="s">
        <v>144</v>
      </c>
      <c r="AW1203" t="str">
        <f t="shared" si="55"/>
        <v>SUB1|NP_006704</v>
      </c>
      <c r="AX1203" s="1" t="str">
        <f t="shared" si="56"/>
        <v>SUB1|NP_006704|QVAPEK(1)PVK</v>
      </c>
      <c r="AY1203" t="s">
        <v>12591</v>
      </c>
      <c r="AZ1203" t="s">
        <v>143</v>
      </c>
      <c r="BA1203" t="s">
        <v>214</v>
      </c>
      <c r="BB1203" t="s">
        <v>12590</v>
      </c>
      <c r="BC1203" t="s">
        <v>12589</v>
      </c>
      <c r="BD1203">
        <v>6</v>
      </c>
      <c r="BE1203">
        <v>2</v>
      </c>
      <c r="BF1203">
        <v>0.36907000000000001</v>
      </c>
      <c r="BG1203" t="s">
        <v>139</v>
      </c>
      <c r="BH1203" t="s">
        <v>139</v>
      </c>
      <c r="BI1203" t="s">
        <v>139</v>
      </c>
      <c r="BJ1203" t="s">
        <v>139</v>
      </c>
      <c r="BK1203" t="s">
        <v>139</v>
      </c>
      <c r="BL1203" t="s">
        <v>139</v>
      </c>
      <c r="BM1203" t="s">
        <v>139</v>
      </c>
      <c r="BN1203" t="s">
        <v>139</v>
      </c>
      <c r="BO1203">
        <v>2906400000</v>
      </c>
      <c r="BP1203">
        <v>2906400000</v>
      </c>
      <c r="BQ1203">
        <v>0</v>
      </c>
      <c r="BR1203">
        <v>0</v>
      </c>
      <c r="BS1203" t="s">
        <v>137</v>
      </c>
      <c r="BT1203">
        <v>4774400</v>
      </c>
      <c r="BU1203">
        <v>9175600</v>
      </c>
      <c r="BV1203">
        <v>5345200</v>
      </c>
      <c r="BW1203">
        <v>2089900</v>
      </c>
      <c r="BX1203">
        <v>1728100</v>
      </c>
      <c r="BY1203">
        <v>2789400</v>
      </c>
      <c r="BZ1203">
        <v>7185100</v>
      </c>
      <c r="CA1203">
        <v>458630</v>
      </c>
      <c r="CB1203" t="s">
        <v>137</v>
      </c>
      <c r="CC1203" t="s">
        <v>137</v>
      </c>
      <c r="CD1203" t="s">
        <v>137</v>
      </c>
      <c r="CE1203" t="s">
        <v>137</v>
      </c>
      <c r="CF1203" t="s">
        <v>137</v>
      </c>
      <c r="CG1203" t="s">
        <v>137</v>
      </c>
      <c r="CH1203" t="s">
        <v>137</v>
      </c>
      <c r="CI1203" t="s">
        <v>137</v>
      </c>
      <c r="CJ1203">
        <v>4774400</v>
      </c>
      <c r="CK1203">
        <v>0</v>
      </c>
      <c r="CL1203">
        <v>0</v>
      </c>
      <c r="CM1203">
        <v>9175600</v>
      </c>
      <c r="CN1203">
        <v>0</v>
      </c>
      <c r="CO1203">
        <v>0</v>
      </c>
      <c r="CP1203">
        <v>5345200</v>
      </c>
      <c r="CQ1203">
        <v>0</v>
      </c>
      <c r="CR1203">
        <v>0</v>
      </c>
      <c r="CS1203">
        <v>2089900</v>
      </c>
      <c r="CT1203">
        <v>0</v>
      </c>
      <c r="CU1203">
        <v>0</v>
      </c>
      <c r="CV1203">
        <v>1728100</v>
      </c>
      <c r="CW1203">
        <v>0</v>
      </c>
      <c r="CX1203">
        <v>0</v>
      </c>
      <c r="CY1203">
        <v>2789400</v>
      </c>
      <c r="CZ1203">
        <v>0</v>
      </c>
      <c r="DA1203">
        <v>0</v>
      </c>
      <c r="DB1203">
        <v>7185100</v>
      </c>
      <c r="DC1203">
        <v>0</v>
      </c>
      <c r="DD1203">
        <v>0</v>
      </c>
      <c r="DE1203">
        <v>458630</v>
      </c>
      <c r="DF1203">
        <v>0</v>
      </c>
      <c r="DG1203">
        <v>0</v>
      </c>
      <c r="DJ1203">
        <v>1201</v>
      </c>
      <c r="DK1203">
        <v>1766</v>
      </c>
      <c r="DL1203">
        <v>35</v>
      </c>
      <c r="DM1203">
        <v>35</v>
      </c>
      <c r="DN1203" t="s">
        <v>12580</v>
      </c>
      <c r="DO1203" t="s">
        <v>12579</v>
      </c>
      <c r="DP1203" t="s">
        <v>12588</v>
      </c>
      <c r="DQ1203" t="s">
        <v>12587</v>
      </c>
      <c r="DR1203">
        <v>53164</v>
      </c>
      <c r="DS1203">
        <v>36313</v>
      </c>
      <c r="DT1203">
        <v>5</v>
      </c>
      <c r="DU1203">
        <v>11262</v>
      </c>
      <c r="DV1203">
        <v>33668</v>
      </c>
      <c r="DW1203">
        <v>23130</v>
      </c>
      <c r="DX1203">
        <v>2</v>
      </c>
      <c r="DY1203">
        <v>4634</v>
      </c>
      <c r="DZ1203">
        <v>35052</v>
      </c>
      <c r="EA1203">
        <v>24003</v>
      </c>
      <c r="EB1203">
        <v>7</v>
      </c>
      <c r="EC1203">
        <v>7299</v>
      </c>
    </row>
    <row r="1204" spans="1:133" x14ac:dyDescent="0.2">
      <c r="A1204" t="s">
        <v>12585</v>
      </c>
      <c r="B1204">
        <v>38</v>
      </c>
      <c r="C1204" t="s">
        <v>12586</v>
      </c>
      <c r="D1204" t="str">
        <f t="shared" si="54"/>
        <v>NP_006704</v>
      </c>
      <c r="E1204" t="s">
        <v>12585</v>
      </c>
      <c r="F1204" t="s">
        <v>12585</v>
      </c>
      <c r="G1204" t="s">
        <v>12584</v>
      </c>
      <c r="H1204">
        <v>0.99992099999999995</v>
      </c>
      <c r="I1204">
        <v>40.997799999999998</v>
      </c>
      <c r="J1204">
        <v>2.0818199999999999E-3</v>
      </c>
      <c r="K1204">
        <v>150.15</v>
      </c>
      <c r="L1204">
        <v>62.584000000000003</v>
      </c>
      <c r="M1204">
        <v>120.03</v>
      </c>
      <c r="N1204">
        <v>0.99913399999999997</v>
      </c>
      <c r="O1204">
        <v>30.6234</v>
      </c>
      <c r="P1204">
        <v>2.0818199999999999E-3</v>
      </c>
      <c r="Q1204">
        <v>150.15</v>
      </c>
      <c r="R1204">
        <v>0</v>
      </c>
      <c r="S1204">
        <v>0</v>
      </c>
      <c r="U1204" t="s">
        <v>137</v>
      </c>
      <c r="V1204">
        <v>0.991981</v>
      </c>
      <c r="W1204">
        <v>20.9238</v>
      </c>
      <c r="X1204">
        <v>1.0075600000000001E-2</v>
      </c>
      <c r="Y1204">
        <v>133.88999999999999</v>
      </c>
      <c r="Z1204">
        <v>0.95355199999999996</v>
      </c>
      <c r="AA1204">
        <v>13.123799999999999</v>
      </c>
      <c r="AB1204">
        <v>1.8343499999999999E-2</v>
      </c>
      <c r="AC1204">
        <v>118.23</v>
      </c>
      <c r="AD1204">
        <v>0</v>
      </c>
      <c r="AE1204">
        <v>0</v>
      </c>
      <c r="AG1204" t="s">
        <v>137</v>
      </c>
      <c r="AH1204">
        <v>0.98761699999999997</v>
      </c>
      <c r="AI1204">
        <v>19.017800000000001</v>
      </c>
      <c r="AJ1204">
        <v>6.8953599999999997E-3</v>
      </c>
      <c r="AK1204">
        <v>134.30000000000001</v>
      </c>
      <c r="AL1204">
        <v>0.98531800000000003</v>
      </c>
      <c r="AM1204">
        <v>18.267800000000001</v>
      </c>
      <c r="AN1204">
        <v>3.6812199999999998E-3</v>
      </c>
      <c r="AO1204">
        <v>141.88999999999999</v>
      </c>
      <c r="AP1204">
        <v>0.99992099999999995</v>
      </c>
      <c r="AQ1204">
        <v>40.997799999999998</v>
      </c>
      <c r="AR1204">
        <v>7.8354500000000007E-3</v>
      </c>
      <c r="AS1204">
        <v>138.22</v>
      </c>
      <c r="AT1204" t="s">
        <v>136</v>
      </c>
      <c r="AU1204">
        <v>1</v>
      </c>
      <c r="AV1204" t="s">
        <v>144</v>
      </c>
      <c r="AW1204" t="str">
        <f t="shared" si="55"/>
        <v>SUB1|NP_006704</v>
      </c>
      <c r="AX1204" s="1" t="str">
        <f t="shared" si="56"/>
        <v>SUB1|NP_006704|KQVAPEKPVK(1)K</v>
      </c>
      <c r="AY1204" t="s">
        <v>12583</v>
      </c>
      <c r="AZ1204" t="s">
        <v>691</v>
      </c>
      <c r="BA1204" t="s">
        <v>1023</v>
      </c>
      <c r="BB1204" t="s">
        <v>12582</v>
      </c>
      <c r="BC1204" t="s">
        <v>12581</v>
      </c>
      <c r="BD1204">
        <v>10</v>
      </c>
      <c r="BE1204">
        <v>3</v>
      </c>
      <c r="BF1204">
        <v>0.1903</v>
      </c>
      <c r="BG1204" t="s">
        <v>139</v>
      </c>
      <c r="BH1204" t="s">
        <v>138</v>
      </c>
      <c r="BI1204" t="s">
        <v>139</v>
      </c>
      <c r="BJ1204" t="s">
        <v>139</v>
      </c>
      <c r="BK1204" t="s">
        <v>138</v>
      </c>
      <c r="BL1204" t="s">
        <v>139</v>
      </c>
      <c r="BM1204" t="s">
        <v>139</v>
      </c>
      <c r="BN1204" t="s">
        <v>139</v>
      </c>
      <c r="BO1204">
        <v>160360000</v>
      </c>
      <c r="BP1204">
        <v>160360000</v>
      </c>
      <c r="BQ1204">
        <v>0</v>
      </c>
      <c r="BR1204">
        <v>0</v>
      </c>
      <c r="BS1204" t="s">
        <v>137</v>
      </c>
      <c r="BT1204">
        <v>10699000</v>
      </c>
      <c r="BU1204">
        <v>15018000</v>
      </c>
      <c r="BV1204">
        <v>4500500</v>
      </c>
      <c r="BW1204">
        <v>21229000</v>
      </c>
      <c r="BX1204">
        <v>5507900</v>
      </c>
      <c r="BY1204">
        <v>9286000</v>
      </c>
      <c r="BZ1204">
        <v>11308000</v>
      </c>
      <c r="CA1204">
        <v>5641300</v>
      </c>
      <c r="CB1204" t="s">
        <v>137</v>
      </c>
      <c r="CC1204" t="s">
        <v>137</v>
      </c>
      <c r="CD1204" t="s">
        <v>137</v>
      </c>
      <c r="CE1204" t="s">
        <v>137</v>
      </c>
      <c r="CF1204" t="s">
        <v>137</v>
      </c>
      <c r="CG1204" t="s">
        <v>137</v>
      </c>
      <c r="CH1204" t="s">
        <v>137</v>
      </c>
      <c r="CI1204" t="s">
        <v>137</v>
      </c>
      <c r="CJ1204">
        <v>10699000</v>
      </c>
      <c r="CK1204">
        <v>0</v>
      </c>
      <c r="CL1204">
        <v>0</v>
      </c>
      <c r="CM1204">
        <v>15018000</v>
      </c>
      <c r="CN1204">
        <v>0</v>
      </c>
      <c r="CO1204">
        <v>0</v>
      </c>
      <c r="CP1204">
        <v>4500500</v>
      </c>
      <c r="CQ1204">
        <v>0</v>
      </c>
      <c r="CR1204">
        <v>0</v>
      </c>
      <c r="CS1204">
        <v>21229000</v>
      </c>
      <c r="CT1204">
        <v>0</v>
      </c>
      <c r="CU1204">
        <v>0</v>
      </c>
      <c r="CV1204">
        <v>5507900</v>
      </c>
      <c r="CW1204">
        <v>0</v>
      </c>
      <c r="CX1204">
        <v>0</v>
      </c>
      <c r="CY1204">
        <v>9286000</v>
      </c>
      <c r="CZ1204">
        <v>0</v>
      </c>
      <c r="DA1204">
        <v>0</v>
      </c>
      <c r="DB1204">
        <v>11308000</v>
      </c>
      <c r="DC1204">
        <v>0</v>
      </c>
      <c r="DD1204">
        <v>0</v>
      </c>
      <c r="DE1204">
        <v>5641300</v>
      </c>
      <c r="DF1204">
        <v>0</v>
      </c>
      <c r="DG1204">
        <v>0</v>
      </c>
      <c r="DJ1204">
        <v>1202</v>
      </c>
      <c r="DK1204">
        <v>1766</v>
      </c>
      <c r="DL1204">
        <v>38</v>
      </c>
      <c r="DM1204">
        <v>38</v>
      </c>
      <c r="DN1204" t="s">
        <v>12580</v>
      </c>
      <c r="DO1204" t="s">
        <v>12579</v>
      </c>
      <c r="DP1204" t="s">
        <v>12578</v>
      </c>
      <c r="DQ1204" t="s">
        <v>12577</v>
      </c>
      <c r="DR1204">
        <v>35053</v>
      </c>
      <c r="DS1204">
        <v>24004</v>
      </c>
      <c r="DT1204">
        <v>8</v>
      </c>
      <c r="DU1204">
        <v>5442</v>
      </c>
      <c r="DV1204">
        <v>53169</v>
      </c>
      <c r="DW1204">
        <v>36314</v>
      </c>
      <c r="DX1204">
        <v>1</v>
      </c>
      <c r="DY1204">
        <v>7599</v>
      </c>
      <c r="DZ1204">
        <v>53169</v>
      </c>
      <c r="EA1204">
        <v>36314</v>
      </c>
      <c r="EB1204">
        <v>1</v>
      </c>
      <c r="EC1204">
        <v>7599</v>
      </c>
    </row>
    <row r="1205" spans="1:133" x14ac:dyDescent="0.2">
      <c r="A1205" t="s">
        <v>12576</v>
      </c>
      <c r="B1205" t="s">
        <v>12575</v>
      </c>
      <c r="C1205" t="s">
        <v>12574</v>
      </c>
      <c r="D1205" t="str">
        <f t="shared" si="54"/>
        <v>NP_001177410</v>
      </c>
      <c r="E1205" t="s">
        <v>12573</v>
      </c>
      <c r="F1205" t="s">
        <v>12573</v>
      </c>
      <c r="G1205" t="s">
        <v>12572</v>
      </c>
      <c r="H1205">
        <v>1</v>
      </c>
      <c r="I1205">
        <v>149.57300000000001</v>
      </c>
      <c r="J1205">
        <v>1.8038500000000001E-3</v>
      </c>
      <c r="K1205">
        <v>149.57</v>
      </c>
      <c r="L1205">
        <v>61.396000000000001</v>
      </c>
      <c r="M1205">
        <v>149.57</v>
      </c>
      <c r="Z1205">
        <v>1</v>
      </c>
      <c r="AA1205">
        <v>149.57300000000001</v>
      </c>
      <c r="AB1205">
        <v>1.8038500000000001E-3</v>
      </c>
      <c r="AC1205">
        <v>149.57</v>
      </c>
      <c r="AL1205">
        <v>0</v>
      </c>
      <c r="AM1205">
        <v>0</v>
      </c>
      <c r="AO1205" t="s">
        <v>137</v>
      </c>
      <c r="AT1205" t="s">
        <v>136</v>
      </c>
      <c r="AU1205">
        <v>1</v>
      </c>
      <c r="AV1205" t="s">
        <v>144</v>
      </c>
      <c r="AW1205" t="str">
        <f t="shared" si="55"/>
        <v>CLSPN|NP_001177410</v>
      </c>
      <c r="AX1205" s="1" t="str">
        <f t="shared" si="56"/>
        <v>CLSPN|NP_001177410|LQEAMK(1)LR</v>
      </c>
      <c r="AY1205" t="s">
        <v>12571</v>
      </c>
      <c r="AZ1205" t="s">
        <v>143</v>
      </c>
      <c r="BA1205" t="s">
        <v>1268</v>
      </c>
      <c r="BB1205" t="s">
        <v>12570</v>
      </c>
      <c r="BC1205" t="s">
        <v>12569</v>
      </c>
      <c r="BD1205">
        <v>6</v>
      </c>
      <c r="BE1205">
        <v>2</v>
      </c>
      <c r="BF1205">
        <v>-0.22914999999999999</v>
      </c>
      <c r="BG1205" t="s">
        <v>138</v>
      </c>
      <c r="BH1205" t="s">
        <v>138</v>
      </c>
      <c r="BI1205" t="s">
        <v>138</v>
      </c>
      <c r="BJ1205" t="s">
        <v>139</v>
      </c>
      <c r="BK1205" t="s">
        <v>138</v>
      </c>
      <c r="BL1205" t="s">
        <v>138</v>
      </c>
      <c r="BM1205" t="s">
        <v>138</v>
      </c>
      <c r="BN1205" t="s">
        <v>138</v>
      </c>
      <c r="BO1205">
        <v>52104000</v>
      </c>
      <c r="BP1205">
        <v>52104000</v>
      </c>
      <c r="BQ1205">
        <v>0</v>
      </c>
      <c r="BR1205">
        <v>0</v>
      </c>
      <c r="BS1205" t="s">
        <v>137</v>
      </c>
      <c r="BT1205" t="s">
        <v>297</v>
      </c>
      <c r="BU1205" t="s">
        <v>297</v>
      </c>
      <c r="BV1205" t="s">
        <v>297</v>
      </c>
      <c r="BW1205">
        <v>46861000</v>
      </c>
      <c r="BX1205" t="s">
        <v>297</v>
      </c>
      <c r="BY1205" t="s">
        <v>297</v>
      </c>
      <c r="BZ1205">
        <v>5242800</v>
      </c>
      <c r="CA1205" t="s">
        <v>297</v>
      </c>
      <c r="CB1205" t="s">
        <v>137</v>
      </c>
      <c r="CC1205" t="s">
        <v>137</v>
      </c>
      <c r="CD1205" t="s">
        <v>137</v>
      </c>
      <c r="CE1205" t="s">
        <v>137</v>
      </c>
      <c r="CF1205" t="s">
        <v>137</v>
      </c>
      <c r="CG1205" t="s">
        <v>137</v>
      </c>
      <c r="CH1205" t="s">
        <v>137</v>
      </c>
      <c r="CI1205" t="s">
        <v>137</v>
      </c>
      <c r="CJ1205">
        <v>0</v>
      </c>
      <c r="CK1205">
        <v>0</v>
      </c>
      <c r="CL1205">
        <v>0</v>
      </c>
      <c r="CM1205">
        <v>0</v>
      </c>
      <c r="CN1205">
        <v>0</v>
      </c>
      <c r="CO1205">
        <v>0</v>
      </c>
      <c r="CP1205">
        <v>0</v>
      </c>
      <c r="CQ1205">
        <v>0</v>
      </c>
      <c r="CR1205">
        <v>0</v>
      </c>
      <c r="CS1205">
        <v>46861000</v>
      </c>
      <c r="CT1205">
        <v>0</v>
      </c>
      <c r="CU1205">
        <v>0</v>
      </c>
      <c r="CV1205">
        <v>0</v>
      </c>
      <c r="CW1205">
        <v>0</v>
      </c>
      <c r="CX1205">
        <v>0</v>
      </c>
      <c r="CY1205">
        <v>0</v>
      </c>
      <c r="CZ1205">
        <v>0</v>
      </c>
      <c r="DA1205">
        <v>0</v>
      </c>
      <c r="DB1205">
        <v>5242800</v>
      </c>
      <c r="DC1205">
        <v>0</v>
      </c>
      <c r="DD1205">
        <v>0</v>
      </c>
      <c r="DE1205">
        <v>0</v>
      </c>
      <c r="DF1205">
        <v>0</v>
      </c>
      <c r="DG1205">
        <v>0</v>
      </c>
      <c r="DJ1205">
        <v>1203</v>
      </c>
      <c r="DK1205">
        <v>1769</v>
      </c>
      <c r="DL1205">
        <v>542</v>
      </c>
      <c r="DM1205">
        <v>542</v>
      </c>
      <c r="DN1205">
        <v>6333</v>
      </c>
      <c r="DO1205">
        <v>6701</v>
      </c>
      <c r="DP1205" t="s">
        <v>12568</v>
      </c>
      <c r="DQ1205">
        <v>28138</v>
      </c>
      <c r="DR1205">
        <v>41084</v>
      </c>
      <c r="DS1205">
        <v>28138</v>
      </c>
      <c r="DT1205">
        <v>4</v>
      </c>
      <c r="DU1205">
        <v>18021</v>
      </c>
      <c r="DV1205">
        <v>41084</v>
      </c>
      <c r="DW1205">
        <v>28138</v>
      </c>
      <c r="DX1205">
        <v>4</v>
      </c>
      <c r="DY1205">
        <v>18021</v>
      </c>
      <c r="DZ1205">
        <v>41084</v>
      </c>
      <c r="EA1205">
        <v>28138</v>
      </c>
      <c r="EB1205">
        <v>4</v>
      </c>
      <c r="EC1205">
        <v>18021</v>
      </c>
    </row>
    <row r="1206" spans="1:133" x14ac:dyDescent="0.2">
      <c r="A1206" t="s">
        <v>12525</v>
      </c>
      <c r="B1206">
        <v>185</v>
      </c>
      <c r="C1206" t="s">
        <v>12526</v>
      </c>
      <c r="D1206" t="str">
        <f t="shared" si="54"/>
        <v>NP_005909</v>
      </c>
      <c r="E1206" t="s">
        <v>12525</v>
      </c>
      <c r="F1206" t="s">
        <v>12525</v>
      </c>
      <c r="G1206" t="s">
        <v>12524</v>
      </c>
      <c r="H1206">
        <v>1</v>
      </c>
      <c r="I1206">
        <v>78.689800000000005</v>
      </c>
      <c r="J1206">
        <v>3.1069100000000001E-3</v>
      </c>
      <c r="K1206">
        <v>78.69</v>
      </c>
      <c r="L1206">
        <v>49.475000000000001</v>
      </c>
      <c r="M1206">
        <v>78.69</v>
      </c>
      <c r="N1206">
        <v>0</v>
      </c>
      <c r="O1206">
        <v>0</v>
      </c>
      <c r="Q1206" t="s">
        <v>137</v>
      </c>
      <c r="Z1206">
        <v>1</v>
      </c>
      <c r="AA1206">
        <v>78.689800000000005</v>
      </c>
      <c r="AB1206">
        <v>3.1069100000000001E-3</v>
      </c>
      <c r="AC1206">
        <v>78.69</v>
      </c>
      <c r="AD1206">
        <v>0</v>
      </c>
      <c r="AE1206">
        <v>0</v>
      </c>
      <c r="AG1206" t="s">
        <v>137</v>
      </c>
      <c r="AT1206" t="s">
        <v>136</v>
      </c>
      <c r="AU1206">
        <v>1</v>
      </c>
      <c r="AV1206" t="s">
        <v>144</v>
      </c>
      <c r="AW1206" t="str">
        <f t="shared" si="55"/>
        <v>MDH2|NP_005909</v>
      </c>
      <c r="AX1206" s="1" t="str">
        <f t="shared" si="56"/>
        <v>MDH2|NP_005909|ANTFVAELK(1)GLDPAR</v>
      </c>
      <c r="AY1206" t="s">
        <v>12567</v>
      </c>
      <c r="AZ1206" t="s">
        <v>143</v>
      </c>
      <c r="BA1206" t="s">
        <v>2405</v>
      </c>
      <c r="BB1206" t="s">
        <v>12566</v>
      </c>
      <c r="BC1206" t="s">
        <v>12565</v>
      </c>
      <c r="BD1206">
        <v>9</v>
      </c>
      <c r="BE1206">
        <v>3</v>
      </c>
      <c r="BF1206">
        <v>-0.12631999999999999</v>
      </c>
      <c r="BG1206" t="s">
        <v>138</v>
      </c>
      <c r="BH1206" t="s">
        <v>138</v>
      </c>
      <c r="BI1206" t="s">
        <v>138</v>
      </c>
      <c r="BJ1206" t="s">
        <v>139</v>
      </c>
      <c r="BK1206" t="s">
        <v>138</v>
      </c>
      <c r="BL1206" t="s">
        <v>138</v>
      </c>
      <c r="BM1206" t="s">
        <v>138</v>
      </c>
      <c r="BN1206" t="s">
        <v>138</v>
      </c>
      <c r="BO1206">
        <v>12602000</v>
      </c>
      <c r="BP1206">
        <v>12602000</v>
      </c>
      <c r="BQ1206">
        <v>0</v>
      </c>
      <c r="BR1206">
        <v>0</v>
      </c>
      <c r="BS1206" t="s">
        <v>137</v>
      </c>
      <c r="BT1206">
        <v>5771300</v>
      </c>
      <c r="BU1206" t="s">
        <v>297</v>
      </c>
      <c r="BV1206" t="s">
        <v>297</v>
      </c>
      <c r="BW1206">
        <v>4541000</v>
      </c>
      <c r="BX1206">
        <v>2290000</v>
      </c>
      <c r="BY1206" t="s">
        <v>297</v>
      </c>
      <c r="BZ1206" t="s">
        <v>297</v>
      </c>
      <c r="CA1206" t="s">
        <v>297</v>
      </c>
      <c r="CB1206" t="s">
        <v>137</v>
      </c>
      <c r="CC1206" t="s">
        <v>137</v>
      </c>
      <c r="CD1206" t="s">
        <v>137</v>
      </c>
      <c r="CE1206" t="s">
        <v>137</v>
      </c>
      <c r="CF1206" t="s">
        <v>137</v>
      </c>
      <c r="CG1206" t="s">
        <v>137</v>
      </c>
      <c r="CH1206" t="s">
        <v>137</v>
      </c>
      <c r="CI1206" t="s">
        <v>137</v>
      </c>
      <c r="CJ1206">
        <v>5771300</v>
      </c>
      <c r="CK1206">
        <v>0</v>
      </c>
      <c r="CL1206">
        <v>0</v>
      </c>
      <c r="CM1206">
        <v>0</v>
      </c>
      <c r="CN1206">
        <v>0</v>
      </c>
      <c r="CO1206">
        <v>0</v>
      </c>
      <c r="CP1206">
        <v>0</v>
      </c>
      <c r="CQ1206">
        <v>0</v>
      </c>
      <c r="CR1206">
        <v>0</v>
      </c>
      <c r="CS1206">
        <v>4541000</v>
      </c>
      <c r="CT1206">
        <v>0</v>
      </c>
      <c r="CU1206">
        <v>0</v>
      </c>
      <c r="CV1206">
        <v>2290000</v>
      </c>
      <c r="CW1206">
        <v>0</v>
      </c>
      <c r="CX1206">
        <v>0</v>
      </c>
      <c r="CY1206">
        <v>0</v>
      </c>
      <c r="CZ1206">
        <v>0</v>
      </c>
      <c r="DA1206">
        <v>0</v>
      </c>
      <c r="DB1206">
        <v>0</v>
      </c>
      <c r="DC1206">
        <v>0</v>
      </c>
      <c r="DD1206">
        <v>0</v>
      </c>
      <c r="DE1206">
        <v>0</v>
      </c>
      <c r="DF1206">
        <v>0</v>
      </c>
      <c r="DG1206">
        <v>0</v>
      </c>
      <c r="DJ1206">
        <v>1204</v>
      </c>
      <c r="DK1206">
        <v>1771</v>
      </c>
      <c r="DL1206">
        <v>185</v>
      </c>
      <c r="DM1206">
        <v>185</v>
      </c>
      <c r="DN1206">
        <v>650</v>
      </c>
      <c r="DO1206">
        <v>702</v>
      </c>
      <c r="DP1206" t="s">
        <v>12564</v>
      </c>
      <c r="DQ1206">
        <v>3094</v>
      </c>
      <c r="DR1206">
        <v>4278</v>
      </c>
      <c r="DS1206">
        <v>3094</v>
      </c>
      <c r="DT1206">
        <v>4</v>
      </c>
      <c r="DU1206">
        <v>46910</v>
      </c>
      <c r="DV1206">
        <v>4278</v>
      </c>
      <c r="DW1206">
        <v>3094</v>
      </c>
      <c r="DX1206">
        <v>4</v>
      </c>
      <c r="DY1206">
        <v>46910</v>
      </c>
      <c r="DZ1206">
        <v>4278</v>
      </c>
      <c r="EA1206">
        <v>3094</v>
      </c>
      <c r="EB1206">
        <v>4</v>
      </c>
      <c r="EC1206">
        <v>46910</v>
      </c>
    </row>
    <row r="1207" spans="1:133" x14ac:dyDescent="0.2">
      <c r="A1207" t="s">
        <v>12525</v>
      </c>
      <c r="B1207">
        <v>239</v>
      </c>
      <c r="C1207" t="s">
        <v>12526</v>
      </c>
      <c r="D1207" t="str">
        <f t="shared" si="54"/>
        <v>NP_005909</v>
      </c>
      <c r="E1207" t="s">
        <v>12525</v>
      </c>
      <c r="F1207" t="s">
        <v>12525</v>
      </c>
      <c r="G1207" t="s">
        <v>12524</v>
      </c>
      <c r="H1207">
        <v>1</v>
      </c>
      <c r="I1207">
        <v>174.209</v>
      </c>
      <c r="J1207" s="3">
        <v>3.0997500000000003E-5</v>
      </c>
      <c r="K1207">
        <v>179.67</v>
      </c>
      <c r="L1207">
        <v>95.355999999999995</v>
      </c>
      <c r="M1207">
        <v>174.21</v>
      </c>
      <c r="N1207">
        <v>1</v>
      </c>
      <c r="O1207">
        <v>172.09299999999999</v>
      </c>
      <c r="P1207">
        <v>2.0979200000000001E-4</v>
      </c>
      <c r="Q1207">
        <v>172.09</v>
      </c>
      <c r="R1207">
        <v>1</v>
      </c>
      <c r="S1207">
        <v>158.33699999999999</v>
      </c>
      <c r="T1207">
        <v>1.18056E-3</v>
      </c>
      <c r="U1207">
        <v>158.34</v>
      </c>
      <c r="V1207">
        <v>1</v>
      </c>
      <c r="W1207">
        <v>147.327</v>
      </c>
      <c r="X1207">
        <v>3.7678800000000003E-4</v>
      </c>
      <c r="Y1207">
        <v>147.33000000000001</v>
      </c>
      <c r="Z1207">
        <v>1</v>
      </c>
      <c r="AA1207">
        <v>179.666</v>
      </c>
      <c r="AB1207" s="3">
        <v>3.0997500000000003E-5</v>
      </c>
      <c r="AC1207">
        <v>179.67</v>
      </c>
      <c r="AD1207">
        <v>1</v>
      </c>
      <c r="AE1207">
        <v>104.244</v>
      </c>
      <c r="AF1207">
        <v>4.9476199999999998E-3</v>
      </c>
      <c r="AG1207">
        <v>104.24</v>
      </c>
      <c r="AH1207">
        <v>1</v>
      </c>
      <c r="AI1207">
        <v>164.12899999999999</v>
      </c>
      <c r="AJ1207">
        <v>1.61678E-3</v>
      </c>
      <c r="AK1207">
        <v>164.13</v>
      </c>
      <c r="AL1207">
        <v>1</v>
      </c>
      <c r="AM1207">
        <v>161.47800000000001</v>
      </c>
      <c r="AN1207">
        <v>1.5758899999999999E-3</v>
      </c>
      <c r="AO1207">
        <v>161.47999999999999</v>
      </c>
      <c r="AP1207">
        <v>1</v>
      </c>
      <c r="AQ1207">
        <v>174.209</v>
      </c>
      <c r="AR1207">
        <v>1.03216E-4</v>
      </c>
      <c r="AS1207">
        <v>174.21</v>
      </c>
      <c r="AT1207" t="s">
        <v>136</v>
      </c>
      <c r="AU1207">
        <v>1</v>
      </c>
      <c r="AV1207" t="s">
        <v>144</v>
      </c>
      <c r="AW1207" t="str">
        <f t="shared" si="55"/>
        <v>MDH2|NP_005909</v>
      </c>
      <c r="AX1207" s="1" t="str">
        <f t="shared" si="56"/>
        <v>MDH2|NP_005909|IQEAGTEVVK(1)AK</v>
      </c>
      <c r="AY1207" t="s">
        <v>12563</v>
      </c>
      <c r="AZ1207" t="s">
        <v>8917</v>
      </c>
      <c r="BA1207" t="s">
        <v>4067</v>
      </c>
      <c r="BB1207" t="s">
        <v>12562</v>
      </c>
      <c r="BC1207" t="s">
        <v>12561</v>
      </c>
      <c r="BD1207">
        <v>10</v>
      </c>
      <c r="BE1207">
        <v>2</v>
      </c>
      <c r="BF1207">
        <v>0.79154000000000002</v>
      </c>
      <c r="BG1207" t="s">
        <v>139</v>
      </c>
      <c r="BH1207" t="s">
        <v>139</v>
      </c>
      <c r="BI1207" t="s">
        <v>139</v>
      </c>
      <c r="BJ1207" t="s">
        <v>139</v>
      </c>
      <c r="BK1207" t="s">
        <v>139</v>
      </c>
      <c r="BL1207" t="s">
        <v>139</v>
      </c>
      <c r="BM1207" t="s">
        <v>139</v>
      </c>
      <c r="BN1207" t="s">
        <v>139</v>
      </c>
      <c r="BO1207">
        <v>374940000</v>
      </c>
      <c r="BP1207">
        <v>374940000</v>
      </c>
      <c r="BQ1207">
        <v>0</v>
      </c>
      <c r="BR1207">
        <v>0</v>
      </c>
      <c r="BS1207" t="s">
        <v>137</v>
      </c>
      <c r="BT1207">
        <v>52209000</v>
      </c>
      <c r="BU1207">
        <v>62593000</v>
      </c>
      <c r="BV1207">
        <v>22453000</v>
      </c>
      <c r="BW1207">
        <v>78873000</v>
      </c>
      <c r="BX1207">
        <v>14830000</v>
      </c>
      <c r="BY1207">
        <v>42238000</v>
      </c>
      <c r="BZ1207">
        <v>46509000</v>
      </c>
      <c r="CA1207">
        <v>55238000</v>
      </c>
      <c r="CB1207" t="s">
        <v>137</v>
      </c>
      <c r="CC1207" t="s">
        <v>137</v>
      </c>
      <c r="CD1207" t="s">
        <v>137</v>
      </c>
      <c r="CE1207" t="s">
        <v>137</v>
      </c>
      <c r="CF1207" t="s">
        <v>137</v>
      </c>
      <c r="CG1207" t="s">
        <v>137</v>
      </c>
      <c r="CH1207" t="s">
        <v>137</v>
      </c>
      <c r="CI1207" t="s">
        <v>137</v>
      </c>
      <c r="CJ1207">
        <v>52209000</v>
      </c>
      <c r="CK1207">
        <v>0</v>
      </c>
      <c r="CL1207">
        <v>0</v>
      </c>
      <c r="CM1207">
        <v>62593000</v>
      </c>
      <c r="CN1207">
        <v>0</v>
      </c>
      <c r="CO1207">
        <v>0</v>
      </c>
      <c r="CP1207">
        <v>22453000</v>
      </c>
      <c r="CQ1207">
        <v>0</v>
      </c>
      <c r="CR1207">
        <v>0</v>
      </c>
      <c r="CS1207">
        <v>78873000</v>
      </c>
      <c r="CT1207">
        <v>0</v>
      </c>
      <c r="CU1207">
        <v>0</v>
      </c>
      <c r="CV1207">
        <v>14830000</v>
      </c>
      <c r="CW1207">
        <v>0</v>
      </c>
      <c r="CX1207">
        <v>0</v>
      </c>
      <c r="CY1207">
        <v>42238000</v>
      </c>
      <c r="CZ1207">
        <v>0</v>
      </c>
      <c r="DA1207">
        <v>0</v>
      </c>
      <c r="DB1207">
        <v>46509000</v>
      </c>
      <c r="DC1207">
        <v>0</v>
      </c>
      <c r="DD1207">
        <v>0</v>
      </c>
      <c r="DE1207">
        <v>55238000</v>
      </c>
      <c r="DF1207">
        <v>0</v>
      </c>
      <c r="DG1207">
        <v>0</v>
      </c>
      <c r="DJ1207">
        <v>1205</v>
      </c>
      <c r="DK1207">
        <v>1771</v>
      </c>
      <c r="DL1207">
        <v>239</v>
      </c>
      <c r="DM1207">
        <v>239</v>
      </c>
      <c r="DN1207">
        <v>4581</v>
      </c>
      <c r="DO1207">
        <v>4837</v>
      </c>
      <c r="DP1207" t="s">
        <v>12560</v>
      </c>
      <c r="DQ1207" t="s">
        <v>12559</v>
      </c>
      <c r="DR1207">
        <v>29193</v>
      </c>
      <c r="DS1207">
        <v>20282</v>
      </c>
      <c r="DT1207">
        <v>8</v>
      </c>
      <c r="DU1207">
        <v>14513</v>
      </c>
      <c r="DV1207">
        <v>29189</v>
      </c>
      <c r="DW1207">
        <v>20278</v>
      </c>
      <c r="DX1207">
        <v>4</v>
      </c>
      <c r="DY1207">
        <v>13914</v>
      </c>
      <c r="DZ1207">
        <v>29189</v>
      </c>
      <c r="EA1207">
        <v>20278</v>
      </c>
      <c r="EB1207">
        <v>4</v>
      </c>
      <c r="EC1207">
        <v>13914</v>
      </c>
    </row>
    <row r="1208" spans="1:133" x14ac:dyDescent="0.2">
      <c r="A1208" t="s">
        <v>12525</v>
      </c>
      <c r="B1208">
        <v>335</v>
      </c>
      <c r="C1208" t="s">
        <v>12526</v>
      </c>
      <c r="D1208" t="str">
        <f t="shared" si="54"/>
        <v>NP_005909</v>
      </c>
      <c r="E1208" t="s">
        <v>12525</v>
      </c>
      <c r="F1208" t="s">
        <v>12525</v>
      </c>
      <c r="G1208" t="s">
        <v>12524</v>
      </c>
      <c r="H1208">
        <v>1</v>
      </c>
      <c r="I1208">
        <v>69.126999999999995</v>
      </c>
      <c r="J1208">
        <v>5.3447900000000003E-3</v>
      </c>
      <c r="K1208">
        <v>142.97</v>
      </c>
      <c r="L1208">
        <v>60.473999999999997</v>
      </c>
      <c r="M1208">
        <v>142.97</v>
      </c>
      <c r="N1208">
        <v>1</v>
      </c>
      <c r="O1208">
        <v>63.934399999999997</v>
      </c>
      <c r="P1208">
        <v>1.32237E-2</v>
      </c>
      <c r="Q1208">
        <v>127.56</v>
      </c>
      <c r="R1208">
        <v>1</v>
      </c>
      <c r="S1208">
        <v>69.126999999999995</v>
      </c>
      <c r="T1208">
        <v>5.3447900000000003E-3</v>
      </c>
      <c r="U1208">
        <v>142.97</v>
      </c>
      <c r="V1208">
        <v>0.99993900000000002</v>
      </c>
      <c r="W1208">
        <v>42.116199999999999</v>
      </c>
      <c r="X1208">
        <v>1.48808E-2</v>
      </c>
      <c r="Y1208">
        <v>124.38</v>
      </c>
      <c r="Z1208">
        <v>0</v>
      </c>
      <c r="AA1208">
        <v>0</v>
      </c>
      <c r="AC1208" t="s">
        <v>137</v>
      </c>
      <c r="AD1208">
        <v>0</v>
      </c>
      <c r="AE1208">
        <v>0</v>
      </c>
      <c r="AG1208" t="s">
        <v>137</v>
      </c>
      <c r="AH1208">
        <v>0</v>
      </c>
      <c r="AI1208">
        <v>0</v>
      </c>
      <c r="AK1208" t="s">
        <v>137</v>
      </c>
      <c r="AL1208">
        <v>1</v>
      </c>
      <c r="AM1208">
        <v>67.660700000000006</v>
      </c>
      <c r="AN1208">
        <v>1.6856300000000001E-2</v>
      </c>
      <c r="AO1208">
        <v>120.87</v>
      </c>
      <c r="AP1208">
        <v>0</v>
      </c>
      <c r="AQ1208">
        <v>0</v>
      </c>
      <c r="AS1208" t="s">
        <v>137</v>
      </c>
      <c r="AT1208" t="s">
        <v>136</v>
      </c>
      <c r="AU1208">
        <v>1</v>
      </c>
      <c r="AV1208" t="s">
        <v>144</v>
      </c>
      <c r="AW1208" t="str">
        <f t="shared" si="55"/>
        <v>MDH2|NP_005909</v>
      </c>
      <c r="AX1208" s="1" t="str">
        <f t="shared" si="56"/>
        <v>MDH2|NP_005909|KGEDFVK(1)TLK</v>
      </c>
      <c r="AY1208" t="s">
        <v>12558</v>
      </c>
      <c r="AZ1208" t="s">
        <v>1472</v>
      </c>
      <c r="BA1208" t="s">
        <v>192</v>
      </c>
      <c r="BB1208" t="s">
        <v>12557</v>
      </c>
      <c r="BC1208" t="s">
        <v>12556</v>
      </c>
      <c r="BD1208">
        <v>7</v>
      </c>
      <c r="BE1208">
        <v>2</v>
      </c>
      <c r="BF1208">
        <v>0.66157999999999995</v>
      </c>
      <c r="BG1208" t="s">
        <v>139</v>
      </c>
      <c r="BH1208" t="s">
        <v>139</v>
      </c>
      <c r="BI1208" t="s">
        <v>139</v>
      </c>
      <c r="BJ1208" t="s">
        <v>138</v>
      </c>
      <c r="BK1208" t="s">
        <v>138</v>
      </c>
      <c r="BL1208" t="s">
        <v>138</v>
      </c>
      <c r="BM1208" t="s">
        <v>139</v>
      </c>
      <c r="BN1208" t="s">
        <v>138</v>
      </c>
      <c r="BO1208">
        <v>111740000</v>
      </c>
      <c r="BP1208">
        <v>111740000</v>
      </c>
      <c r="BQ1208">
        <v>0</v>
      </c>
      <c r="BR1208">
        <v>0</v>
      </c>
      <c r="BS1208" t="s">
        <v>137</v>
      </c>
      <c r="BT1208">
        <v>10758000</v>
      </c>
      <c r="BU1208">
        <v>12720000</v>
      </c>
      <c r="BV1208">
        <v>13853000</v>
      </c>
      <c r="BW1208">
        <v>16256000</v>
      </c>
      <c r="BX1208">
        <v>6872600</v>
      </c>
      <c r="BY1208">
        <v>10470000</v>
      </c>
      <c r="BZ1208">
        <v>16652000</v>
      </c>
      <c r="CA1208">
        <v>24162000</v>
      </c>
      <c r="CB1208" t="s">
        <v>137</v>
      </c>
      <c r="CC1208" t="s">
        <v>137</v>
      </c>
      <c r="CD1208" t="s">
        <v>137</v>
      </c>
      <c r="CE1208" t="s">
        <v>137</v>
      </c>
      <c r="CF1208" t="s">
        <v>137</v>
      </c>
      <c r="CG1208" t="s">
        <v>137</v>
      </c>
      <c r="CH1208" t="s">
        <v>137</v>
      </c>
      <c r="CI1208" t="s">
        <v>137</v>
      </c>
      <c r="CJ1208">
        <v>10758000</v>
      </c>
      <c r="CK1208">
        <v>0</v>
      </c>
      <c r="CL1208">
        <v>0</v>
      </c>
      <c r="CM1208">
        <v>12720000</v>
      </c>
      <c r="CN1208">
        <v>0</v>
      </c>
      <c r="CO1208">
        <v>0</v>
      </c>
      <c r="CP1208">
        <v>13853000</v>
      </c>
      <c r="CQ1208">
        <v>0</v>
      </c>
      <c r="CR1208">
        <v>0</v>
      </c>
      <c r="CS1208">
        <v>16256000</v>
      </c>
      <c r="CT1208">
        <v>0</v>
      </c>
      <c r="CU1208">
        <v>0</v>
      </c>
      <c r="CV1208">
        <v>6872600</v>
      </c>
      <c r="CW1208">
        <v>0</v>
      </c>
      <c r="CX1208">
        <v>0</v>
      </c>
      <c r="CY1208">
        <v>10470000</v>
      </c>
      <c r="CZ1208">
        <v>0</v>
      </c>
      <c r="DA1208">
        <v>0</v>
      </c>
      <c r="DB1208">
        <v>16652000</v>
      </c>
      <c r="DC1208">
        <v>0</v>
      </c>
      <c r="DD1208">
        <v>0</v>
      </c>
      <c r="DE1208">
        <v>24162000</v>
      </c>
      <c r="DF1208">
        <v>0</v>
      </c>
      <c r="DG1208">
        <v>0</v>
      </c>
      <c r="DJ1208">
        <v>1206</v>
      </c>
      <c r="DK1208">
        <v>1771</v>
      </c>
      <c r="DL1208">
        <v>335</v>
      </c>
      <c r="DM1208">
        <v>335</v>
      </c>
      <c r="DN1208">
        <v>4989</v>
      </c>
      <c r="DO1208">
        <v>5276</v>
      </c>
      <c r="DP1208" t="s">
        <v>12555</v>
      </c>
      <c r="DQ1208" t="s">
        <v>12554</v>
      </c>
      <c r="DR1208">
        <v>32112</v>
      </c>
      <c r="DS1208">
        <v>22108</v>
      </c>
      <c r="DT1208">
        <v>2</v>
      </c>
      <c r="DU1208">
        <v>18726</v>
      </c>
      <c r="DV1208">
        <v>32112</v>
      </c>
      <c r="DW1208">
        <v>22108</v>
      </c>
      <c r="DX1208">
        <v>2</v>
      </c>
      <c r="DY1208">
        <v>18726</v>
      </c>
      <c r="DZ1208">
        <v>32112</v>
      </c>
      <c r="EA1208">
        <v>22108</v>
      </c>
      <c r="EB1208">
        <v>2</v>
      </c>
      <c r="EC1208">
        <v>18726</v>
      </c>
    </row>
    <row r="1209" spans="1:133" x14ac:dyDescent="0.2">
      <c r="A1209" s="4" t="s">
        <v>12525</v>
      </c>
      <c r="B1209">
        <v>307</v>
      </c>
      <c r="C1209" t="s">
        <v>12526</v>
      </c>
      <c r="D1209" t="str">
        <f t="shared" si="54"/>
        <v>NP_005909</v>
      </c>
      <c r="E1209" t="s">
        <v>12525</v>
      </c>
      <c r="F1209" t="s">
        <v>12525</v>
      </c>
      <c r="G1209" t="s">
        <v>12524</v>
      </c>
      <c r="H1209">
        <v>1</v>
      </c>
      <c r="I1209">
        <v>98.581999999999994</v>
      </c>
      <c r="J1209">
        <v>5.3303900000000002E-4</v>
      </c>
      <c r="K1209">
        <v>124.51</v>
      </c>
      <c r="L1209">
        <v>91.242000000000004</v>
      </c>
      <c r="M1209">
        <v>98.581999999999994</v>
      </c>
      <c r="N1209">
        <v>0</v>
      </c>
      <c r="O1209">
        <v>0</v>
      </c>
      <c r="Q1209" t="s">
        <v>137</v>
      </c>
      <c r="V1209">
        <v>1</v>
      </c>
      <c r="W1209">
        <v>75.588800000000006</v>
      </c>
      <c r="X1209">
        <v>3.0173599999999998E-2</v>
      </c>
      <c r="Y1209">
        <v>75.588999999999999</v>
      </c>
      <c r="Z1209">
        <v>1</v>
      </c>
      <c r="AA1209">
        <v>124.515</v>
      </c>
      <c r="AB1209">
        <v>5.3303900000000002E-4</v>
      </c>
      <c r="AC1209">
        <v>124.51</v>
      </c>
      <c r="AD1209">
        <v>0</v>
      </c>
      <c r="AE1209">
        <v>0</v>
      </c>
      <c r="AG1209" t="s">
        <v>137</v>
      </c>
      <c r="AH1209">
        <v>1</v>
      </c>
      <c r="AI1209">
        <v>98.581999999999994</v>
      </c>
      <c r="AJ1209">
        <v>4.6566999999999997E-3</v>
      </c>
      <c r="AK1209">
        <v>98.581999999999994</v>
      </c>
      <c r="AT1209" t="s">
        <v>136</v>
      </c>
      <c r="AU1209">
        <v>1</v>
      </c>
      <c r="AV1209" t="s">
        <v>144</v>
      </c>
      <c r="AW1209" t="str">
        <f t="shared" si="55"/>
        <v>MDH2|NP_005909</v>
      </c>
      <c r="AX1209" s="1" t="str">
        <f t="shared" si="56"/>
        <v>MDH2|NP_005909|NLGIGK(1)VSSFEEK</v>
      </c>
      <c r="AY1209" t="s">
        <v>12553</v>
      </c>
      <c r="AZ1209" t="s">
        <v>12552</v>
      </c>
      <c r="BA1209" t="s">
        <v>531</v>
      </c>
      <c r="BB1209" t="s">
        <v>12551</v>
      </c>
      <c r="BC1209" t="s">
        <v>12550</v>
      </c>
      <c r="BD1209">
        <v>6</v>
      </c>
      <c r="BE1209">
        <v>2</v>
      </c>
      <c r="BF1209">
        <v>0.25212000000000001</v>
      </c>
      <c r="BG1209" t="s">
        <v>138</v>
      </c>
      <c r="BH1209" t="s">
        <v>138</v>
      </c>
      <c r="BI1209" t="s">
        <v>139</v>
      </c>
      <c r="BJ1209" t="s">
        <v>139</v>
      </c>
      <c r="BK1209" t="s">
        <v>138</v>
      </c>
      <c r="BL1209" t="s">
        <v>139</v>
      </c>
      <c r="BM1209" t="s">
        <v>138</v>
      </c>
      <c r="BN1209" t="s">
        <v>138</v>
      </c>
      <c r="BO1209">
        <v>30252000</v>
      </c>
      <c r="BP1209">
        <v>30252000</v>
      </c>
      <c r="BQ1209">
        <v>0</v>
      </c>
      <c r="BR1209">
        <v>0</v>
      </c>
      <c r="BS1209" t="s">
        <v>137</v>
      </c>
      <c r="BT1209" t="s">
        <v>297</v>
      </c>
      <c r="BU1209" t="s">
        <v>297</v>
      </c>
      <c r="BV1209">
        <v>5404500</v>
      </c>
      <c r="BW1209">
        <v>9807700</v>
      </c>
      <c r="BX1209">
        <v>7362000</v>
      </c>
      <c r="BY1209">
        <v>7677900</v>
      </c>
      <c r="BZ1209" t="s">
        <v>297</v>
      </c>
      <c r="CA1209" t="s">
        <v>297</v>
      </c>
      <c r="CB1209" t="s">
        <v>137</v>
      </c>
      <c r="CC1209" t="s">
        <v>137</v>
      </c>
      <c r="CD1209" t="s">
        <v>137</v>
      </c>
      <c r="CE1209" t="s">
        <v>137</v>
      </c>
      <c r="CF1209" t="s">
        <v>137</v>
      </c>
      <c r="CG1209" t="s">
        <v>137</v>
      </c>
      <c r="CH1209" t="s">
        <v>137</v>
      </c>
      <c r="CI1209" t="s">
        <v>137</v>
      </c>
      <c r="CJ1209">
        <v>0</v>
      </c>
      <c r="CK1209">
        <v>0</v>
      </c>
      <c r="CL1209">
        <v>0</v>
      </c>
      <c r="CM1209">
        <v>0</v>
      </c>
      <c r="CN1209">
        <v>0</v>
      </c>
      <c r="CO1209">
        <v>0</v>
      </c>
      <c r="CP1209">
        <v>5404500</v>
      </c>
      <c r="CQ1209">
        <v>0</v>
      </c>
      <c r="CR1209">
        <v>0</v>
      </c>
      <c r="CS1209">
        <v>9807700</v>
      </c>
      <c r="CT1209">
        <v>0</v>
      </c>
      <c r="CU1209">
        <v>0</v>
      </c>
      <c r="CV1209">
        <v>7362000</v>
      </c>
      <c r="CW1209">
        <v>0</v>
      </c>
      <c r="CX1209">
        <v>0</v>
      </c>
      <c r="CY1209">
        <v>7677900</v>
      </c>
      <c r="CZ1209">
        <v>0</v>
      </c>
      <c r="DA1209">
        <v>0</v>
      </c>
      <c r="DB1209">
        <v>0</v>
      </c>
      <c r="DC1209">
        <v>0</v>
      </c>
      <c r="DD1209">
        <v>0</v>
      </c>
      <c r="DE1209">
        <v>0</v>
      </c>
      <c r="DF1209">
        <v>0</v>
      </c>
      <c r="DG1209">
        <v>0</v>
      </c>
      <c r="DJ1209">
        <v>1207</v>
      </c>
      <c r="DK1209">
        <v>1771</v>
      </c>
      <c r="DL1209">
        <v>307</v>
      </c>
      <c r="DM1209">
        <v>307</v>
      </c>
      <c r="DN1209" t="s">
        <v>12549</v>
      </c>
      <c r="DO1209" t="s">
        <v>12548</v>
      </c>
      <c r="DP1209" t="s">
        <v>12547</v>
      </c>
      <c r="DQ1209" t="s">
        <v>12546</v>
      </c>
      <c r="DR1209">
        <v>47919</v>
      </c>
      <c r="DS1209">
        <v>32687</v>
      </c>
      <c r="DT1209">
        <v>6</v>
      </c>
      <c r="DU1209">
        <v>32670</v>
      </c>
      <c r="DV1209">
        <v>47918</v>
      </c>
      <c r="DW1209">
        <v>32685</v>
      </c>
      <c r="DX1209">
        <v>4</v>
      </c>
      <c r="DY1209">
        <v>31245</v>
      </c>
      <c r="DZ1209">
        <v>47918</v>
      </c>
      <c r="EA1209">
        <v>32685</v>
      </c>
      <c r="EB1209">
        <v>4</v>
      </c>
      <c r="EC1209">
        <v>31245</v>
      </c>
    </row>
    <row r="1210" spans="1:133" x14ac:dyDescent="0.2">
      <c r="A1210" t="s">
        <v>12525</v>
      </c>
      <c r="B1210">
        <v>74</v>
      </c>
      <c r="C1210" t="s">
        <v>12526</v>
      </c>
      <c r="D1210" t="str">
        <f t="shared" si="54"/>
        <v>NP_005909</v>
      </c>
      <c r="E1210" t="s">
        <v>12525</v>
      </c>
      <c r="F1210" t="s">
        <v>12525</v>
      </c>
      <c r="G1210" t="s">
        <v>12524</v>
      </c>
      <c r="H1210">
        <v>1</v>
      </c>
      <c r="I1210">
        <v>95.926299999999998</v>
      </c>
      <c r="J1210" s="3">
        <v>1.0457E-9</v>
      </c>
      <c r="K1210">
        <v>95.926000000000002</v>
      </c>
      <c r="L1210">
        <v>65.057000000000002</v>
      </c>
      <c r="M1210">
        <v>95.926000000000002</v>
      </c>
      <c r="V1210">
        <v>1</v>
      </c>
      <c r="W1210">
        <v>84.706699999999998</v>
      </c>
      <c r="X1210">
        <v>5.7388199999999995E-4</v>
      </c>
      <c r="Y1210">
        <v>84.706999999999994</v>
      </c>
      <c r="Z1210">
        <v>1</v>
      </c>
      <c r="AA1210">
        <v>63.535899999999998</v>
      </c>
      <c r="AB1210">
        <v>2.9531300000000001E-4</v>
      </c>
      <c r="AC1210">
        <v>63.536000000000001</v>
      </c>
      <c r="AH1210">
        <v>1</v>
      </c>
      <c r="AI1210">
        <v>95.926299999999998</v>
      </c>
      <c r="AJ1210" s="3">
        <v>1.0457E-9</v>
      </c>
      <c r="AK1210">
        <v>95.926000000000002</v>
      </c>
      <c r="AT1210" t="s">
        <v>136</v>
      </c>
      <c r="AU1210">
        <v>1</v>
      </c>
      <c r="AV1210" t="s">
        <v>144</v>
      </c>
      <c r="AW1210" t="str">
        <f t="shared" si="55"/>
        <v>MDH2|NP_005909</v>
      </c>
      <c r="AX1210" s="1" t="str">
        <f t="shared" si="56"/>
        <v>MDH2|NP_005909|LTLYDIAHTPGVAADLSHIETK(1)AAVK</v>
      </c>
      <c r="AY1210" t="s">
        <v>12545</v>
      </c>
      <c r="AZ1210" t="s">
        <v>143</v>
      </c>
      <c r="BA1210" t="s">
        <v>822</v>
      </c>
      <c r="BB1210" t="s">
        <v>12544</v>
      </c>
      <c r="BC1210" t="s">
        <v>12543</v>
      </c>
      <c r="BD1210">
        <v>22</v>
      </c>
      <c r="BE1210">
        <v>4</v>
      </c>
      <c r="BF1210">
        <v>-1.3176000000000001</v>
      </c>
      <c r="BG1210" t="s">
        <v>138</v>
      </c>
      <c r="BH1210" t="s">
        <v>138</v>
      </c>
      <c r="BI1210" t="s">
        <v>139</v>
      </c>
      <c r="BJ1210" t="s">
        <v>139</v>
      </c>
      <c r="BK1210" t="s">
        <v>138</v>
      </c>
      <c r="BL1210" t="s">
        <v>139</v>
      </c>
      <c r="BM1210" t="s">
        <v>138</v>
      </c>
      <c r="BN1210" t="s">
        <v>138</v>
      </c>
      <c r="BO1210">
        <v>38527000</v>
      </c>
      <c r="BP1210">
        <v>38527000</v>
      </c>
      <c r="BQ1210">
        <v>0</v>
      </c>
      <c r="BR1210">
        <v>0</v>
      </c>
      <c r="BS1210" t="s">
        <v>137</v>
      </c>
      <c r="BT1210" t="s">
        <v>297</v>
      </c>
      <c r="BU1210" t="s">
        <v>297</v>
      </c>
      <c r="BV1210">
        <v>12681000</v>
      </c>
      <c r="BW1210">
        <v>11762000</v>
      </c>
      <c r="BX1210" t="s">
        <v>297</v>
      </c>
      <c r="BY1210">
        <v>14084000</v>
      </c>
      <c r="BZ1210" t="s">
        <v>297</v>
      </c>
      <c r="CA1210" t="s">
        <v>297</v>
      </c>
      <c r="CB1210" t="s">
        <v>137</v>
      </c>
      <c r="CC1210" t="s">
        <v>137</v>
      </c>
      <c r="CD1210" t="s">
        <v>137</v>
      </c>
      <c r="CE1210" t="s">
        <v>137</v>
      </c>
      <c r="CF1210" t="s">
        <v>137</v>
      </c>
      <c r="CG1210" t="s">
        <v>137</v>
      </c>
      <c r="CH1210" t="s">
        <v>137</v>
      </c>
      <c r="CI1210" t="s">
        <v>137</v>
      </c>
      <c r="CJ1210">
        <v>0</v>
      </c>
      <c r="CK1210">
        <v>0</v>
      </c>
      <c r="CL1210">
        <v>0</v>
      </c>
      <c r="CM1210">
        <v>0</v>
      </c>
      <c r="CN1210">
        <v>0</v>
      </c>
      <c r="CO1210">
        <v>0</v>
      </c>
      <c r="CP1210">
        <v>12681000</v>
      </c>
      <c r="CQ1210">
        <v>0</v>
      </c>
      <c r="CR1210">
        <v>0</v>
      </c>
      <c r="CS1210">
        <v>11762000</v>
      </c>
      <c r="CT1210">
        <v>0</v>
      </c>
      <c r="CU1210">
        <v>0</v>
      </c>
      <c r="CV1210">
        <v>0</v>
      </c>
      <c r="CW1210">
        <v>0</v>
      </c>
      <c r="CX1210">
        <v>0</v>
      </c>
      <c r="CY1210">
        <v>14084000</v>
      </c>
      <c r="CZ1210">
        <v>0</v>
      </c>
      <c r="DA1210">
        <v>0</v>
      </c>
      <c r="DB1210">
        <v>0</v>
      </c>
      <c r="DC1210">
        <v>0</v>
      </c>
      <c r="DD1210">
        <v>0</v>
      </c>
      <c r="DE1210">
        <v>0</v>
      </c>
      <c r="DF1210">
        <v>0</v>
      </c>
      <c r="DG1210">
        <v>0</v>
      </c>
      <c r="DJ1210">
        <v>1208</v>
      </c>
      <c r="DK1210">
        <v>1771</v>
      </c>
      <c r="DL1210">
        <v>74</v>
      </c>
      <c r="DM1210">
        <v>74</v>
      </c>
      <c r="DN1210">
        <v>6523</v>
      </c>
      <c r="DO1210">
        <v>6899</v>
      </c>
      <c r="DP1210" t="s">
        <v>12542</v>
      </c>
      <c r="DQ1210" t="s">
        <v>12541</v>
      </c>
      <c r="DR1210">
        <v>42238</v>
      </c>
      <c r="DS1210">
        <v>28906</v>
      </c>
      <c r="DT1210">
        <v>6</v>
      </c>
      <c r="DU1210">
        <v>49120</v>
      </c>
      <c r="DV1210">
        <v>42238</v>
      </c>
      <c r="DW1210">
        <v>28906</v>
      </c>
      <c r="DX1210">
        <v>6</v>
      </c>
      <c r="DY1210">
        <v>49120</v>
      </c>
      <c r="DZ1210">
        <v>42238</v>
      </c>
      <c r="EA1210">
        <v>28906</v>
      </c>
      <c r="EB1210">
        <v>6</v>
      </c>
      <c r="EC1210">
        <v>49120</v>
      </c>
    </row>
    <row r="1211" spans="1:133" x14ac:dyDescent="0.2">
      <c r="A1211" t="s">
        <v>12525</v>
      </c>
      <c r="B1211">
        <v>314</v>
      </c>
      <c r="C1211" t="s">
        <v>12526</v>
      </c>
      <c r="D1211" t="str">
        <f t="shared" si="54"/>
        <v>NP_005909</v>
      </c>
      <c r="E1211" t="s">
        <v>12525</v>
      </c>
      <c r="F1211" t="s">
        <v>12525</v>
      </c>
      <c r="G1211" t="s">
        <v>12524</v>
      </c>
      <c r="H1211">
        <v>1</v>
      </c>
      <c r="I1211">
        <v>72.209599999999995</v>
      </c>
      <c r="J1211">
        <v>1.8119399999999999E-3</v>
      </c>
      <c r="K1211">
        <v>80.316000000000003</v>
      </c>
      <c r="L1211">
        <v>53.478999999999999</v>
      </c>
      <c r="M1211">
        <v>72.209999999999994</v>
      </c>
      <c r="N1211">
        <v>1</v>
      </c>
      <c r="O1211">
        <v>80.316199999999995</v>
      </c>
      <c r="P1211">
        <v>1.8119399999999999E-3</v>
      </c>
      <c r="Q1211">
        <v>80.316000000000003</v>
      </c>
      <c r="R1211">
        <v>0</v>
      </c>
      <c r="S1211">
        <v>0</v>
      </c>
      <c r="U1211" t="s">
        <v>137</v>
      </c>
      <c r="V1211">
        <v>1</v>
      </c>
      <c r="W1211">
        <v>68.410499999999999</v>
      </c>
      <c r="X1211">
        <v>4.3706200000000004E-3</v>
      </c>
      <c r="Y1211">
        <v>68.41</v>
      </c>
      <c r="Z1211">
        <v>1</v>
      </c>
      <c r="AA1211">
        <v>72.583399999999997</v>
      </c>
      <c r="AB1211">
        <v>2.6898E-3</v>
      </c>
      <c r="AC1211">
        <v>72.582999999999998</v>
      </c>
      <c r="AD1211">
        <v>0</v>
      </c>
      <c r="AE1211">
        <v>0</v>
      </c>
      <c r="AG1211" t="s">
        <v>137</v>
      </c>
      <c r="AH1211">
        <v>1</v>
      </c>
      <c r="AI1211">
        <v>63.3735</v>
      </c>
      <c r="AJ1211">
        <v>1.1417999999999999E-2</v>
      </c>
      <c r="AK1211">
        <v>63.374000000000002</v>
      </c>
      <c r="AL1211">
        <v>1</v>
      </c>
      <c r="AM1211">
        <v>72.209599999999995</v>
      </c>
      <c r="AN1211">
        <v>3.0930800000000001E-2</v>
      </c>
      <c r="AO1211">
        <v>72.209999999999994</v>
      </c>
      <c r="AT1211" t="s">
        <v>136</v>
      </c>
      <c r="AU1211">
        <v>1</v>
      </c>
      <c r="AV1211" t="s">
        <v>144</v>
      </c>
      <c r="AW1211" t="str">
        <f t="shared" si="55"/>
        <v>MDH2|NP_005909</v>
      </c>
      <c r="AX1211" s="1" t="str">
        <f t="shared" si="56"/>
        <v>MDH2|NP_005909|VSSFEEK(1)MISDAIPELK</v>
      </c>
      <c r="AY1211" t="s">
        <v>12540</v>
      </c>
      <c r="AZ1211" t="s">
        <v>12539</v>
      </c>
      <c r="BA1211" t="s">
        <v>4482</v>
      </c>
      <c r="BB1211" t="s">
        <v>12538</v>
      </c>
      <c r="BC1211" t="s">
        <v>12537</v>
      </c>
      <c r="BD1211">
        <v>7</v>
      </c>
      <c r="BE1211">
        <v>2</v>
      </c>
      <c r="BF1211">
        <v>0.97319</v>
      </c>
      <c r="BG1211" t="s">
        <v>139</v>
      </c>
      <c r="BH1211" t="s">
        <v>138</v>
      </c>
      <c r="BI1211" t="s">
        <v>139</v>
      </c>
      <c r="BJ1211" t="s">
        <v>139</v>
      </c>
      <c r="BK1211" t="s">
        <v>138</v>
      </c>
      <c r="BL1211" t="s">
        <v>139</v>
      </c>
      <c r="BM1211" t="s">
        <v>139</v>
      </c>
      <c r="BN1211" t="s">
        <v>138</v>
      </c>
      <c r="BO1211">
        <v>94299000</v>
      </c>
      <c r="BP1211">
        <v>94299000</v>
      </c>
      <c r="BQ1211">
        <v>0</v>
      </c>
      <c r="BR1211">
        <v>0</v>
      </c>
      <c r="BS1211" t="s">
        <v>137</v>
      </c>
      <c r="BT1211">
        <v>10004000</v>
      </c>
      <c r="BU1211">
        <v>18959000</v>
      </c>
      <c r="BV1211">
        <v>10711000</v>
      </c>
      <c r="BW1211">
        <v>9004100</v>
      </c>
      <c r="BX1211">
        <v>3077000</v>
      </c>
      <c r="BY1211" t="s">
        <v>297</v>
      </c>
      <c r="BZ1211" t="s">
        <v>297</v>
      </c>
      <c r="CA1211" t="s">
        <v>297</v>
      </c>
      <c r="CB1211" t="s">
        <v>137</v>
      </c>
      <c r="CC1211" t="s">
        <v>137</v>
      </c>
      <c r="CD1211" t="s">
        <v>137</v>
      </c>
      <c r="CE1211" t="s">
        <v>137</v>
      </c>
      <c r="CF1211" t="s">
        <v>137</v>
      </c>
      <c r="CG1211" t="s">
        <v>137</v>
      </c>
      <c r="CH1211" t="s">
        <v>137</v>
      </c>
      <c r="CI1211" t="s">
        <v>137</v>
      </c>
      <c r="CJ1211">
        <v>10004000</v>
      </c>
      <c r="CK1211">
        <v>0</v>
      </c>
      <c r="CL1211">
        <v>0</v>
      </c>
      <c r="CM1211">
        <v>18959000</v>
      </c>
      <c r="CN1211">
        <v>0</v>
      </c>
      <c r="CO1211">
        <v>0</v>
      </c>
      <c r="CP1211">
        <v>10711000</v>
      </c>
      <c r="CQ1211">
        <v>0</v>
      </c>
      <c r="CR1211">
        <v>0</v>
      </c>
      <c r="CS1211">
        <v>9004100</v>
      </c>
      <c r="CT1211">
        <v>0</v>
      </c>
      <c r="CU1211">
        <v>0</v>
      </c>
      <c r="CV1211">
        <v>3077000</v>
      </c>
      <c r="CW1211">
        <v>0</v>
      </c>
      <c r="CX1211">
        <v>0</v>
      </c>
      <c r="CY1211">
        <v>0</v>
      </c>
      <c r="CZ1211">
        <v>0</v>
      </c>
      <c r="DA1211">
        <v>0</v>
      </c>
      <c r="DB1211">
        <v>0</v>
      </c>
      <c r="DC1211">
        <v>0</v>
      </c>
      <c r="DD1211">
        <v>0</v>
      </c>
      <c r="DE1211">
        <v>0</v>
      </c>
      <c r="DF1211">
        <v>0</v>
      </c>
      <c r="DG1211">
        <v>0</v>
      </c>
      <c r="DJ1211">
        <v>1209</v>
      </c>
      <c r="DK1211">
        <v>1771</v>
      </c>
      <c r="DL1211">
        <v>314</v>
      </c>
      <c r="DM1211">
        <v>314</v>
      </c>
      <c r="DN1211" t="s">
        <v>12536</v>
      </c>
      <c r="DO1211" t="s">
        <v>12535</v>
      </c>
      <c r="DP1211" t="s">
        <v>12534</v>
      </c>
      <c r="DQ1211" t="s">
        <v>12533</v>
      </c>
      <c r="DR1211">
        <v>76999</v>
      </c>
      <c r="DS1211">
        <v>52809</v>
      </c>
      <c r="DT1211">
        <v>7</v>
      </c>
      <c r="DU1211">
        <v>52857</v>
      </c>
      <c r="DV1211">
        <v>76995</v>
      </c>
      <c r="DW1211">
        <v>52805</v>
      </c>
      <c r="DX1211">
        <v>1</v>
      </c>
      <c r="DY1211">
        <v>51930</v>
      </c>
      <c r="DZ1211">
        <v>76995</v>
      </c>
      <c r="EA1211">
        <v>52805</v>
      </c>
      <c r="EB1211">
        <v>1</v>
      </c>
      <c r="EC1211">
        <v>51930</v>
      </c>
    </row>
    <row r="1212" spans="1:133" x14ac:dyDescent="0.2">
      <c r="A1212" t="s">
        <v>12525</v>
      </c>
      <c r="B1212">
        <v>296</v>
      </c>
      <c r="C1212" t="s">
        <v>12526</v>
      </c>
      <c r="D1212" t="str">
        <f t="shared" si="54"/>
        <v>NP_005909</v>
      </c>
      <c r="E1212" t="s">
        <v>12525</v>
      </c>
      <c r="F1212" t="s">
        <v>12525</v>
      </c>
      <c r="G1212" t="s">
        <v>12524</v>
      </c>
      <c r="H1212">
        <v>1</v>
      </c>
      <c r="I1212">
        <v>78.780299999999997</v>
      </c>
      <c r="J1212" s="3">
        <v>3.1622299999999997E-5</v>
      </c>
      <c r="K1212">
        <v>115.2</v>
      </c>
      <c r="L1212">
        <v>87.671000000000006</v>
      </c>
      <c r="M1212">
        <v>78.78</v>
      </c>
      <c r="N1212">
        <v>1</v>
      </c>
      <c r="O1212">
        <v>68.260800000000003</v>
      </c>
      <c r="P1212">
        <v>3.3488699999999999E-3</v>
      </c>
      <c r="Q1212">
        <v>68.260999999999996</v>
      </c>
      <c r="R1212">
        <v>0</v>
      </c>
      <c r="S1212">
        <v>0</v>
      </c>
      <c r="U1212" t="s">
        <v>137</v>
      </c>
      <c r="V1212">
        <v>1</v>
      </c>
      <c r="W1212">
        <v>115.197</v>
      </c>
      <c r="X1212" s="3">
        <v>3.1622299999999997E-5</v>
      </c>
      <c r="Y1212">
        <v>115.2</v>
      </c>
      <c r="Z1212">
        <v>1</v>
      </c>
      <c r="AA1212">
        <v>106.27500000000001</v>
      </c>
      <c r="AB1212">
        <v>2.2016399999999999E-4</v>
      </c>
      <c r="AC1212">
        <v>106.28</v>
      </c>
      <c r="AD1212">
        <v>0</v>
      </c>
      <c r="AE1212">
        <v>0</v>
      </c>
      <c r="AG1212" t="s">
        <v>137</v>
      </c>
      <c r="AH1212">
        <v>1</v>
      </c>
      <c r="AI1212">
        <v>58.024299999999997</v>
      </c>
      <c r="AJ1212">
        <v>1.5043300000000001E-2</v>
      </c>
      <c r="AK1212">
        <v>58.024000000000001</v>
      </c>
      <c r="AL1212">
        <v>0</v>
      </c>
      <c r="AM1212">
        <v>0</v>
      </c>
      <c r="AO1212" t="s">
        <v>137</v>
      </c>
      <c r="AP1212">
        <v>1</v>
      </c>
      <c r="AQ1212">
        <v>78.780299999999997</v>
      </c>
      <c r="AR1212">
        <v>7.0883999999999997E-4</v>
      </c>
      <c r="AS1212">
        <v>78.78</v>
      </c>
      <c r="AT1212" t="s">
        <v>136</v>
      </c>
      <c r="AU1212">
        <v>1</v>
      </c>
      <c r="AV1212" t="s">
        <v>144</v>
      </c>
      <c r="AW1212" t="str">
        <f t="shared" si="55"/>
        <v>MDH2|NP_005909</v>
      </c>
      <c r="AX1212" s="1" t="str">
        <f t="shared" si="56"/>
        <v>MDH2|NP_005909|SQETECTYFSTPLLLGK(1)K</v>
      </c>
      <c r="AY1212" t="s">
        <v>12532</v>
      </c>
      <c r="AZ1212" t="s">
        <v>12531</v>
      </c>
      <c r="BA1212" t="s">
        <v>483</v>
      </c>
      <c r="BB1212" t="s">
        <v>12530</v>
      </c>
      <c r="BC1212" t="s">
        <v>12529</v>
      </c>
      <c r="BD1212">
        <v>17</v>
      </c>
      <c r="BE1212">
        <v>3</v>
      </c>
      <c r="BF1212">
        <v>-0.63961999999999997</v>
      </c>
      <c r="BG1212" t="s">
        <v>139</v>
      </c>
      <c r="BH1212" t="s">
        <v>138</v>
      </c>
      <c r="BI1212" t="s">
        <v>139</v>
      </c>
      <c r="BJ1212" t="s">
        <v>139</v>
      </c>
      <c r="BK1212" t="s">
        <v>138</v>
      </c>
      <c r="BL1212" t="s">
        <v>139</v>
      </c>
      <c r="BM1212" t="s">
        <v>138</v>
      </c>
      <c r="BN1212" t="s">
        <v>139</v>
      </c>
      <c r="BO1212">
        <v>152300000</v>
      </c>
      <c r="BP1212">
        <v>152300000</v>
      </c>
      <c r="BQ1212">
        <v>0</v>
      </c>
      <c r="BR1212">
        <v>0</v>
      </c>
      <c r="BS1212" t="s">
        <v>137</v>
      </c>
      <c r="BT1212">
        <v>17216000</v>
      </c>
      <c r="BU1212">
        <v>15412000</v>
      </c>
      <c r="BV1212">
        <v>26670000</v>
      </c>
      <c r="BW1212">
        <v>24400000</v>
      </c>
      <c r="BX1212">
        <v>8607600</v>
      </c>
      <c r="BY1212">
        <v>9774800</v>
      </c>
      <c r="BZ1212">
        <v>14965000</v>
      </c>
      <c r="CA1212">
        <v>35250000</v>
      </c>
      <c r="CB1212" t="s">
        <v>137</v>
      </c>
      <c r="CC1212" t="s">
        <v>137</v>
      </c>
      <c r="CD1212" t="s">
        <v>137</v>
      </c>
      <c r="CE1212" t="s">
        <v>137</v>
      </c>
      <c r="CF1212" t="s">
        <v>137</v>
      </c>
      <c r="CG1212" t="s">
        <v>137</v>
      </c>
      <c r="CH1212" t="s">
        <v>137</v>
      </c>
      <c r="CI1212" t="s">
        <v>137</v>
      </c>
      <c r="CJ1212">
        <v>17216000</v>
      </c>
      <c r="CK1212">
        <v>0</v>
      </c>
      <c r="CL1212">
        <v>0</v>
      </c>
      <c r="CM1212">
        <v>15412000</v>
      </c>
      <c r="CN1212">
        <v>0</v>
      </c>
      <c r="CO1212">
        <v>0</v>
      </c>
      <c r="CP1212">
        <v>26670000</v>
      </c>
      <c r="CQ1212">
        <v>0</v>
      </c>
      <c r="CR1212">
        <v>0</v>
      </c>
      <c r="CS1212">
        <v>24400000</v>
      </c>
      <c r="CT1212">
        <v>0</v>
      </c>
      <c r="CU1212">
        <v>0</v>
      </c>
      <c r="CV1212">
        <v>8607600</v>
      </c>
      <c r="CW1212">
        <v>0</v>
      </c>
      <c r="CX1212">
        <v>0</v>
      </c>
      <c r="CY1212">
        <v>9774800</v>
      </c>
      <c r="CZ1212">
        <v>0</v>
      </c>
      <c r="DA1212">
        <v>0</v>
      </c>
      <c r="DB1212">
        <v>14965000</v>
      </c>
      <c r="DC1212">
        <v>0</v>
      </c>
      <c r="DD1212">
        <v>0</v>
      </c>
      <c r="DE1212">
        <v>35250000</v>
      </c>
      <c r="DF1212">
        <v>0</v>
      </c>
      <c r="DG1212">
        <v>0</v>
      </c>
      <c r="DJ1212">
        <v>1210</v>
      </c>
      <c r="DK1212">
        <v>1771</v>
      </c>
      <c r="DL1212">
        <v>296</v>
      </c>
      <c r="DM1212">
        <v>296</v>
      </c>
      <c r="DN1212">
        <v>9551</v>
      </c>
      <c r="DO1212">
        <v>10174</v>
      </c>
      <c r="DP1212" t="s">
        <v>12528</v>
      </c>
      <c r="DQ1212" t="s">
        <v>12527</v>
      </c>
      <c r="DR1212">
        <v>60453</v>
      </c>
      <c r="DS1212">
        <v>41311</v>
      </c>
      <c r="DT1212">
        <v>8</v>
      </c>
      <c r="DU1212">
        <v>43258</v>
      </c>
      <c r="DV1212">
        <v>60450</v>
      </c>
      <c r="DW1212">
        <v>41308</v>
      </c>
      <c r="DX1212">
        <v>3</v>
      </c>
      <c r="DY1212">
        <v>42185</v>
      </c>
      <c r="DZ1212">
        <v>60450</v>
      </c>
      <c r="EA1212">
        <v>41308</v>
      </c>
      <c r="EB1212">
        <v>3</v>
      </c>
      <c r="EC1212">
        <v>42185</v>
      </c>
    </row>
    <row r="1213" spans="1:133" x14ac:dyDescent="0.2">
      <c r="A1213" t="s">
        <v>12525</v>
      </c>
      <c r="B1213">
        <v>203</v>
      </c>
      <c r="C1213" t="s">
        <v>12526</v>
      </c>
      <c r="D1213" t="str">
        <f t="shared" si="54"/>
        <v>NP_005909</v>
      </c>
      <c r="E1213" t="s">
        <v>12525</v>
      </c>
      <c r="F1213" t="s">
        <v>12525</v>
      </c>
      <c r="G1213" t="s">
        <v>12524</v>
      </c>
      <c r="H1213">
        <v>1</v>
      </c>
      <c r="I1213">
        <v>104.669</v>
      </c>
      <c r="J1213" s="3">
        <v>3.9466200000000002E-7</v>
      </c>
      <c r="K1213">
        <v>104.67</v>
      </c>
      <c r="L1213">
        <v>70.495000000000005</v>
      </c>
      <c r="M1213">
        <v>104.67</v>
      </c>
      <c r="N1213">
        <v>0</v>
      </c>
      <c r="O1213">
        <v>0</v>
      </c>
      <c r="Q1213" t="s">
        <v>137</v>
      </c>
      <c r="Z1213">
        <v>1</v>
      </c>
      <c r="AA1213">
        <v>51.811399999999999</v>
      </c>
      <c r="AB1213">
        <v>9.6126300000000005E-3</v>
      </c>
      <c r="AC1213">
        <v>51.811</v>
      </c>
      <c r="AD1213">
        <v>0</v>
      </c>
      <c r="AE1213">
        <v>0</v>
      </c>
      <c r="AG1213" t="s">
        <v>137</v>
      </c>
      <c r="AH1213">
        <v>1</v>
      </c>
      <c r="AI1213">
        <v>104.669</v>
      </c>
      <c r="AJ1213" s="3">
        <v>3.9466200000000002E-7</v>
      </c>
      <c r="AK1213">
        <v>104.67</v>
      </c>
      <c r="AL1213">
        <v>0</v>
      </c>
      <c r="AM1213">
        <v>0</v>
      </c>
      <c r="AO1213" t="s">
        <v>137</v>
      </c>
      <c r="AT1213" t="s">
        <v>136</v>
      </c>
      <c r="AU1213">
        <v>1</v>
      </c>
      <c r="AV1213" t="s">
        <v>144</v>
      </c>
      <c r="AW1213" t="str">
        <f t="shared" si="55"/>
        <v>MDH2|NP_005909</v>
      </c>
      <c r="AX1213" s="1" t="str">
        <f t="shared" si="56"/>
        <v>MDH2|NP_005909|VNVPVIGGHAGK(1)TIIPLISQCTPK</v>
      </c>
      <c r="AY1213" t="s">
        <v>12523</v>
      </c>
      <c r="AZ1213" t="s">
        <v>143</v>
      </c>
      <c r="BA1213" t="s">
        <v>6095</v>
      </c>
      <c r="BB1213" t="s">
        <v>12522</v>
      </c>
      <c r="BC1213" t="s">
        <v>12521</v>
      </c>
      <c r="BD1213">
        <v>12</v>
      </c>
      <c r="BE1213">
        <v>3</v>
      </c>
      <c r="BF1213">
        <v>0.1023</v>
      </c>
      <c r="BG1213" t="s">
        <v>138</v>
      </c>
      <c r="BH1213" t="s">
        <v>138</v>
      </c>
      <c r="BI1213" t="s">
        <v>138</v>
      </c>
      <c r="BJ1213" t="s">
        <v>139</v>
      </c>
      <c r="BK1213" t="s">
        <v>138</v>
      </c>
      <c r="BL1213" t="s">
        <v>139</v>
      </c>
      <c r="BM1213" t="s">
        <v>138</v>
      </c>
      <c r="BN1213" t="s">
        <v>138</v>
      </c>
      <c r="BO1213">
        <v>60688000</v>
      </c>
      <c r="BP1213">
        <v>60688000</v>
      </c>
      <c r="BQ1213">
        <v>0</v>
      </c>
      <c r="BR1213">
        <v>0</v>
      </c>
      <c r="BS1213" t="s">
        <v>137</v>
      </c>
      <c r="BT1213">
        <v>12431000</v>
      </c>
      <c r="BU1213" t="s">
        <v>297</v>
      </c>
      <c r="BV1213" t="s">
        <v>297</v>
      </c>
      <c r="BW1213">
        <v>11594000</v>
      </c>
      <c r="BX1213">
        <v>9754100</v>
      </c>
      <c r="BY1213">
        <v>11468000</v>
      </c>
      <c r="BZ1213">
        <v>15441000</v>
      </c>
      <c r="CA1213" t="s">
        <v>297</v>
      </c>
      <c r="CB1213" t="s">
        <v>137</v>
      </c>
      <c r="CC1213" t="s">
        <v>137</v>
      </c>
      <c r="CD1213" t="s">
        <v>137</v>
      </c>
      <c r="CE1213" t="s">
        <v>137</v>
      </c>
      <c r="CF1213" t="s">
        <v>137</v>
      </c>
      <c r="CG1213" t="s">
        <v>137</v>
      </c>
      <c r="CH1213" t="s">
        <v>137</v>
      </c>
      <c r="CI1213" t="s">
        <v>137</v>
      </c>
      <c r="CJ1213">
        <v>12431000</v>
      </c>
      <c r="CK1213">
        <v>0</v>
      </c>
      <c r="CL1213">
        <v>0</v>
      </c>
      <c r="CM1213">
        <v>0</v>
      </c>
      <c r="CN1213">
        <v>0</v>
      </c>
      <c r="CO1213">
        <v>0</v>
      </c>
      <c r="CP1213">
        <v>0</v>
      </c>
      <c r="CQ1213">
        <v>0</v>
      </c>
      <c r="CR1213">
        <v>0</v>
      </c>
      <c r="CS1213">
        <v>11594000</v>
      </c>
      <c r="CT1213">
        <v>0</v>
      </c>
      <c r="CU1213">
        <v>0</v>
      </c>
      <c r="CV1213">
        <v>9754100</v>
      </c>
      <c r="CW1213">
        <v>0</v>
      </c>
      <c r="CX1213">
        <v>0</v>
      </c>
      <c r="CY1213">
        <v>11468000</v>
      </c>
      <c r="CZ1213">
        <v>0</v>
      </c>
      <c r="DA1213">
        <v>0</v>
      </c>
      <c r="DB1213">
        <v>15441000</v>
      </c>
      <c r="DC1213">
        <v>0</v>
      </c>
      <c r="DD1213">
        <v>0</v>
      </c>
      <c r="DE1213">
        <v>0</v>
      </c>
      <c r="DF1213">
        <v>0</v>
      </c>
      <c r="DG1213">
        <v>0</v>
      </c>
      <c r="DJ1213">
        <v>1211</v>
      </c>
      <c r="DK1213">
        <v>1771</v>
      </c>
      <c r="DL1213">
        <v>203</v>
      </c>
      <c r="DM1213">
        <v>203</v>
      </c>
      <c r="DN1213">
        <v>11872</v>
      </c>
      <c r="DO1213">
        <v>12631</v>
      </c>
      <c r="DP1213" t="s">
        <v>12520</v>
      </c>
      <c r="DQ1213" t="s">
        <v>12519</v>
      </c>
      <c r="DR1213">
        <v>76328</v>
      </c>
      <c r="DS1213">
        <v>52322</v>
      </c>
      <c r="DT1213">
        <v>6</v>
      </c>
      <c r="DU1213">
        <v>43843</v>
      </c>
      <c r="DV1213">
        <v>76328</v>
      </c>
      <c r="DW1213">
        <v>52322</v>
      </c>
      <c r="DX1213">
        <v>6</v>
      </c>
      <c r="DY1213">
        <v>43843</v>
      </c>
      <c r="DZ1213">
        <v>76328</v>
      </c>
      <c r="EA1213">
        <v>52322</v>
      </c>
      <c r="EB1213">
        <v>6</v>
      </c>
      <c r="EC1213">
        <v>43843</v>
      </c>
    </row>
    <row r="1214" spans="1:133" x14ac:dyDescent="0.2">
      <c r="A1214" t="s">
        <v>12517</v>
      </c>
      <c r="B1214">
        <v>1409</v>
      </c>
      <c r="C1214" t="s">
        <v>12518</v>
      </c>
      <c r="D1214" t="str">
        <f t="shared" si="54"/>
        <v>NP_001136254</v>
      </c>
      <c r="E1214" t="s">
        <v>12517</v>
      </c>
      <c r="F1214" t="s">
        <v>12517</v>
      </c>
      <c r="G1214" t="s">
        <v>12516</v>
      </c>
      <c r="H1214">
        <v>1</v>
      </c>
      <c r="I1214">
        <v>138.23599999999999</v>
      </c>
      <c r="J1214">
        <v>1.37301E-3</v>
      </c>
      <c r="K1214">
        <v>138.24</v>
      </c>
      <c r="L1214">
        <v>88.040999999999997</v>
      </c>
      <c r="M1214">
        <v>138.24</v>
      </c>
      <c r="R1214">
        <v>0</v>
      </c>
      <c r="S1214">
        <v>0</v>
      </c>
      <c r="U1214" t="s">
        <v>137</v>
      </c>
      <c r="V1214">
        <v>0</v>
      </c>
      <c r="W1214">
        <v>0</v>
      </c>
      <c r="Y1214" t="s">
        <v>137</v>
      </c>
      <c r="Z1214">
        <v>1</v>
      </c>
      <c r="AA1214">
        <v>138.23599999999999</v>
      </c>
      <c r="AB1214">
        <v>1.37301E-3</v>
      </c>
      <c r="AC1214">
        <v>138.24</v>
      </c>
      <c r="AH1214">
        <v>0</v>
      </c>
      <c r="AI1214">
        <v>0</v>
      </c>
      <c r="AK1214" t="s">
        <v>137</v>
      </c>
      <c r="AL1214">
        <v>0</v>
      </c>
      <c r="AM1214">
        <v>0</v>
      </c>
      <c r="AO1214" t="s">
        <v>137</v>
      </c>
      <c r="AT1214" t="s">
        <v>136</v>
      </c>
      <c r="AU1214">
        <v>1</v>
      </c>
      <c r="AV1214" t="s">
        <v>144</v>
      </c>
      <c r="AW1214" t="str">
        <f t="shared" si="55"/>
        <v>MAGI3|NP_001136254</v>
      </c>
      <c r="AX1214" s="1" t="str">
        <f t="shared" si="56"/>
        <v>MAGI3|NP_001136254|IGENVQLSEK(1)R</v>
      </c>
      <c r="AY1214" t="s">
        <v>12515</v>
      </c>
      <c r="AZ1214" t="s">
        <v>143</v>
      </c>
      <c r="BA1214" t="s">
        <v>1023</v>
      </c>
      <c r="BB1214" t="s">
        <v>12514</v>
      </c>
      <c r="BC1214" t="s">
        <v>12513</v>
      </c>
      <c r="BD1214">
        <v>10</v>
      </c>
      <c r="BE1214">
        <v>2</v>
      </c>
      <c r="BF1214">
        <v>2.2065999999999999E-2</v>
      </c>
      <c r="BG1214" t="s">
        <v>138</v>
      </c>
      <c r="BH1214" t="s">
        <v>138</v>
      </c>
      <c r="BI1214" t="s">
        <v>138</v>
      </c>
      <c r="BJ1214" t="s">
        <v>139</v>
      </c>
      <c r="BK1214" t="s">
        <v>138</v>
      </c>
      <c r="BL1214" t="s">
        <v>138</v>
      </c>
      <c r="BM1214" t="s">
        <v>138</v>
      </c>
      <c r="BN1214" t="s">
        <v>138</v>
      </c>
      <c r="BO1214">
        <v>24829000</v>
      </c>
      <c r="BP1214">
        <v>24829000</v>
      </c>
      <c r="BQ1214">
        <v>0</v>
      </c>
      <c r="BR1214">
        <v>0</v>
      </c>
      <c r="BS1214" t="s">
        <v>137</v>
      </c>
      <c r="BT1214" t="s">
        <v>297</v>
      </c>
      <c r="BU1214">
        <v>3833400</v>
      </c>
      <c r="BV1214">
        <v>3877900</v>
      </c>
      <c r="BW1214">
        <v>11336000</v>
      </c>
      <c r="BX1214" t="s">
        <v>297</v>
      </c>
      <c r="BY1214">
        <v>2315300</v>
      </c>
      <c r="BZ1214">
        <v>3467000</v>
      </c>
      <c r="CA1214" t="s">
        <v>297</v>
      </c>
      <c r="CB1214" t="s">
        <v>137</v>
      </c>
      <c r="CC1214" t="s">
        <v>137</v>
      </c>
      <c r="CD1214" t="s">
        <v>137</v>
      </c>
      <c r="CE1214" t="s">
        <v>137</v>
      </c>
      <c r="CF1214" t="s">
        <v>137</v>
      </c>
      <c r="CG1214" t="s">
        <v>137</v>
      </c>
      <c r="CH1214" t="s">
        <v>137</v>
      </c>
      <c r="CI1214" t="s">
        <v>137</v>
      </c>
      <c r="CJ1214">
        <v>0</v>
      </c>
      <c r="CK1214">
        <v>0</v>
      </c>
      <c r="CL1214">
        <v>0</v>
      </c>
      <c r="CM1214">
        <v>3833400</v>
      </c>
      <c r="CN1214">
        <v>0</v>
      </c>
      <c r="CO1214">
        <v>0</v>
      </c>
      <c r="CP1214">
        <v>3877900</v>
      </c>
      <c r="CQ1214">
        <v>0</v>
      </c>
      <c r="CR1214">
        <v>0</v>
      </c>
      <c r="CS1214">
        <v>11336000</v>
      </c>
      <c r="CT1214">
        <v>0</v>
      </c>
      <c r="CU1214">
        <v>0</v>
      </c>
      <c r="CV1214">
        <v>0</v>
      </c>
      <c r="CW1214">
        <v>0</v>
      </c>
      <c r="CX1214">
        <v>0</v>
      </c>
      <c r="CY1214">
        <v>2315300</v>
      </c>
      <c r="CZ1214">
        <v>0</v>
      </c>
      <c r="DA1214">
        <v>0</v>
      </c>
      <c r="DB1214">
        <v>3467000</v>
      </c>
      <c r="DC1214">
        <v>0</v>
      </c>
      <c r="DD1214">
        <v>0</v>
      </c>
      <c r="DE1214">
        <v>0</v>
      </c>
      <c r="DF1214">
        <v>0</v>
      </c>
      <c r="DG1214">
        <v>0</v>
      </c>
      <c r="DJ1214">
        <v>1212</v>
      </c>
      <c r="DK1214">
        <v>1777</v>
      </c>
      <c r="DL1214">
        <v>1409</v>
      </c>
      <c r="DM1214">
        <v>1409</v>
      </c>
      <c r="DN1214">
        <v>4256</v>
      </c>
      <c r="DO1214">
        <v>4484</v>
      </c>
      <c r="DP1214" t="s">
        <v>12512</v>
      </c>
      <c r="DQ1214">
        <v>18822</v>
      </c>
      <c r="DR1214">
        <v>27092</v>
      </c>
      <c r="DS1214">
        <v>18822</v>
      </c>
      <c r="DT1214">
        <v>4</v>
      </c>
      <c r="DU1214">
        <v>17875</v>
      </c>
      <c r="DV1214">
        <v>27092</v>
      </c>
      <c r="DW1214">
        <v>18822</v>
      </c>
      <c r="DX1214">
        <v>4</v>
      </c>
      <c r="DY1214">
        <v>17875</v>
      </c>
      <c r="DZ1214">
        <v>27092</v>
      </c>
      <c r="EA1214">
        <v>18822</v>
      </c>
      <c r="EB1214">
        <v>4</v>
      </c>
      <c r="EC1214">
        <v>17875</v>
      </c>
    </row>
    <row r="1215" spans="1:133" x14ac:dyDescent="0.2">
      <c r="A1215" t="s">
        <v>12511</v>
      </c>
      <c r="B1215" t="s">
        <v>12510</v>
      </c>
      <c r="C1215" t="s">
        <v>12509</v>
      </c>
      <c r="D1215" t="str">
        <f t="shared" si="54"/>
        <v>NP_777553</v>
      </c>
      <c r="E1215" t="s">
        <v>12508</v>
      </c>
      <c r="F1215" t="s">
        <v>12508</v>
      </c>
      <c r="G1215" t="s">
        <v>12507</v>
      </c>
      <c r="H1215">
        <v>1</v>
      </c>
      <c r="I1215">
        <v>69.003699999999995</v>
      </c>
      <c r="J1215" s="3">
        <v>3.6366999999999997E-7</v>
      </c>
      <c r="K1215">
        <v>69.016000000000005</v>
      </c>
      <c r="L1215">
        <v>53.643999999999998</v>
      </c>
      <c r="M1215">
        <v>69.016000000000005</v>
      </c>
      <c r="Z1215">
        <v>0</v>
      </c>
      <c r="AA1215">
        <v>0</v>
      </c>
      <c r="AC1215" t="s">
        <v>137</v>
      </c>
      <c r="AL1215">
        <v>1</v>
      </c>
      <c r="AM1215">
        <v>69.003699999999995</v>
      </c>
      <c r="AN1215" s="3">
        <v>3.6366999999999997E-7</v>
      </c>
      <c r="AO1215">
        <v>69.016000000000005</v>
      </c>
      <c r="AU1215">
        <v>1</v>
      </c>
      <c r="AV1215" t="s">
        <v>144</v>
      </c>
      <c r="AW1215" t="str">
        <f t="shared" si="55"/>
        <v>C17orf49|NP_777553</v>
      </c>
      <c r="AX1215" s="1" t="str">
        <f t="shared" si="56"/>
        <v>C17orf49|NP_777553|KVASGVLSPPPAAPPPSSSSVPEAGGPPIK(1)K</v>
      </c>
      <c r="AY1215" t="s">
        <v>12506</v>
      </c>
      <c r="AZ1215" t="s">
        <v>143</v>
      </c>
      <c r="BA1215" t="s">
        <v>483</v>
      </c>
      <c r="BB1215" t="s">
        <v>12505</v>
      </c>
      <c r="BC1215" t="s">
        <v>12504</v>
      </c>
      <c r="BD1215">
        <v>30</v>
      </c>
      <c r="BE1215">
        <v>3</v>
      </c>
      <c r="BF1215">
        <v>-0.51665000000000005</v>
      </c>
      <c r="BG1215" t="s">
        <v>138</v>
      </c>
      <c r="BH1215" t="s">
        <v>138</v>
      </c>
      <c r="BI1215" t="s">
        <v>138</v>
      </c>
      <c r="BJ1215" t="s">
        <v>138</v>
      </c>
      <c r="BK1215" t="s">
        <v>138</v>
      </c>
      <c r="BL1215" t="s">
        <v>138</v>
      </c>
      <c r="BM1215" t="s">
        <v>139</v>
      </c>
      <c r="BN1215" t="s">
        <v>138</v>
      </c>
      <c r="BO1215">
        <v>25280000</v>
      </c>
      <c r="BP1215">
        <v>25280000</v>
      </c>
      <c r="BQ1215">
        <v>0</v>
      </c>
      <c r="BR1215">
        <v>0</v>
      </c>
      <c r="BS1215" t="s">
        <v>137</v>
      </c>
      <c r="BT1215" t="s">
        <v>297</v>
      </c>
      <c r="BU1215" t="s">
        <v>297</v>
      </c>
      <c r="BV1215" t="s">
        <v>297</v>
      </c>
      <c r="BW1215">
        <v>14409000</v>
      </c>
      <c r="BX1215" t="s">
        <v>297</v>
      </c>
      <c r="BY1215" t="s">
        <v>297</v>
      </c>
      <c r="BZ1215">
        <v>10871000</v>
      </c>
      <c r="CA1215" t="s">
        <v>297</v>
      </c>
      <c r="CB1215" t="s">
        <v>137</v>
      </c>
      <c r="CC1215" t="s">
        <v>137</v>
      </c>
      <c r="CD1215" t="s">
        <v>137</v>
      </c>
      <c r="CE1215" t="s">
        <v>137</v>
      </c>
      <c r="CF1215" t="s">
        <v>137</v>
      </c>
      <c r="CG1215" t="s">
        <v>137</v>
      </c>
      <c r="CH1215" t="s">
        <v>137</v>
      </c>
      <c r="CI1215" t="s">
        <v>137</v>
      </c>
      <c r="CJ1215">
        <v>0</v>
      </c>
      <c r="CK1215">
        <v>0</v>
      </c>
      <c r="CL1215">
        <v>0</v>
      </c>
      <c r="CM1215">
        <v>0</v>
      </c>
      <c r="CN1215">
        <v>0</v>
      </c>
      <c r="CO1215">
        <v>0</v>
      </c>
      <c r="CP1215">
        <v>0</v>
      </c>
      <c r="CQ1215">
        <v>0</v>
      </c>
      <c r="CR1215">
        <v>0</v>
      </c>
      <c r="CS1215">
        <v>14409000</v>
      </c>
      <c r="CT1215">
        <v>0</v>
      </c>
      <c r="CU1215">
        <v>0</v>
      </c>
      <c r="CV1215">
        <v>0</v>
      </c>
      <c r="CW1215">
        <v>0</v>
      </c>
      <c r="CX1215">
        <v>0</v>
      </c>
      <c r="CY1215">
        <v>0</v>
      </c>
      <c r="CZ1215">
        <v>0</v>
      </c>
      <c r="DA1215">
        <v>0</v>
      </c>
      <c r="DB1215">
        <v>10871000</v>
      </c>
      <c r="DC1215">
        <v>0</v>
      </c>
      <c r="DD1215">
        <v>0</v>
      </c>
      <c r="DE1215">
        <v>0</v>
      </c>
      <c r="DF1215">
        <v>0</v>
      </c>
      <c r="DG1215">
        <v>0</v>
      </c>
      <c r="DJ1215">
        <v>1213</v>
      </c>
      <c r="DK1215">
        <v>1778</v>
      </c>
      <c r="DL1215">
        <v>132</v>
      </c>
      <c r="DM1215">
        <v>132</v>
      </c>
      <c r="DN1215">
        <v>5420</v>
      </c>
      <c r="DO1215">
        <v>5739</v>
      </c>
      <c r="DP1215" t="s">
        <v>12503</v>
      </c>
      <c r="DQ1215">
        <v>24314</v>
      </c>
      <c r="DR1215">
        <v>35553</v>
      </c>
      <c r="DS1215">
        <v>24314</v>
      </c>
      <c r="DT1215">
        <v>7</v>
      </c>
      <c r="DU1215">
        <v>28098</v>
      </c>
      <c r="DV1215">
        <v>35553</v>
      </c>
      <c r="DW1215">
        <v>24314</v>
      </c>
      <c r="DX1215">
        <v>7</v>
      </c>
      <c r="DY1215">
        <v>28098</v>
      </c>
      <c r="DZ1215">
        <v>35553</v>
      </c>
      <c r="EA1215">
        <v>24314</v>
      </c>
      <c r="EB1215">
        <v>7</v>
      </c>
      <c r="EC1215">
        <v>28098</v>
      </c>
    </row>
    <row r="1216" spans="1:133" x14ac:dyDescent="0.2">
      <c r="A1216" t="s">
        <v>12502</v>
      </c>
      <c r="B1216" t="s">
        <v>12501</v>
      </c>
      <c r="C1216" t="s">
        <v>12500</v>
      </c>
      <c r="D1216" t="str">
        <f t="shared" si="54"/>
        <v>NP_001230676</v>
      </c>
      <c r="E1216" t="s">
        <v>12499</v>
      </c>
      <c r="F1216" t="s">
        <v>12499</v>
      </c>
      <c r="G1216" t="s">
        <v>12498</v>
      </c>
      <c r="H1216">
        <v>1</v>
      </c>
      <c r="I1216">
        <v>119.566</v>
      </c>
      <c r="J1216">
        <v>9.3838499999999991E-3</v>
      </c>
      <c r="K1216">
        <v>119.57</v>
      </c>
      <c r="L1216">
        <v>11.327999999999999</v>
      </c>
      <c r="M1216">
        <v>119.57</v>
      </c>
      <c r="N1216">
        <v>1</v>
      </c>
      <c r="O1216">
        <v>119.566</v>
      </c>
      <c r="P1216">
        <v>9.3838499999999991E-3</v>
      </c>
      <c r="Q1216">
        <v>119.57</v>
      </c>
      <c r="R1216">
        <v>1</v>
      </c>
      <c r="S1216">
        <v>119.566</v>
      </c>
      <c r="T1216">
        <v>9.3838499999999991E-3</v>
      </c>
      <c r="U1216">
        <v>119.57</v>
      </c>
      <c r="V1216">
        <v>0</v>
      </c>
      <c r="W1216">
        <v>0</v>
      </c>
      <c r="Y1216" t="s">
        <v>137</v>
      </c>
      <c r="Z1216">
        <v>1</v>
      </c>
      <c r="AA1216">
        <v>107.429</v>
      </c>
      <c r="AB1216">
        <v>2.0755699999999998E-2</v>
      </c>
      <c r="AC1216">
        <v>107.43</v>
      </c>
      <c r="AD1216">
        <v>1</v>
      </c>
      <c r="AE1216">
        <v>119.566</v>
      </c>
      <c r="AF1216">
        <v>9.3838499999999991E-3</v>
      </c>
      <c r="AG1216">
        <v>119.57</v>
      </c>
      <c r="AH1216">
        <v>1</v>
      </c>
      <c r="AI1216">
        <v>119.566</v>
      </c>
      <c r="AJ1216">
        <v>9.3838499999999991E-3</v>
      </c>
      <c r="AK1216">
        <v>119.57</v>
      </c>
      <c r="AL1216">
        <v>1</v>
      </c>
      <c r="AM1216">
        <v>119.566</v>
      </c>
      <c r="AN1216">
        <v>9.3838499999999991E-3</v>
      </c>
      <c r="AO1216">
        <v>119.57</v>
      </c>
      <c r="AP1216">
        <v>1</v>
      </c>
      <c r="AQ1216">
        <v>119.566</v>
      </c>
      <c r="AR1216">
        <v>9.3838499999999991E-3</v>
      </c>
      <c r="AS1216">
        <v>119.57</v>
      </c>
      <c r="AT1216" t="s">
        <v>136</v>
      </c>
      <c r="AU1216">
        <v>1</v>
      </c>
      <c r="AV1216" t="s">
        <v>144</v>
      </c>
      <c r="AW1216" t="str">
        <f t="shared" si="55"/>
        <v>API5|NP_001230676</v>
      </c>
      <c r="AX1216" s="1" t="str">
        <f t="shared" si="56"/>
        <v>API5|NP_001230676|VEIGQK(1)R</v>
      </c>
      <c r="AY1216" t="s">
        <v>12497</v>
      </c>
      <c r="AZ1216" t="s">
        <v>143</v>
      </c>
      <c r="BA1216" t="s">
        <v>266</v>
      </c>
      <c r="BB1216" t="s">
        <v>12496</v>
      </c>
      <c r="BC1216" t="s">
        <v>12495</v>
      </c>
      <c r="BD1216">
        <v>6</v>
      </c>
      <c r="BE1216">
        <v>2</v>
      </c>
      <c r="BF1216">
        <v>5.0048000000000002E-2</v>
      </c>
      <c r="BG1216" t="s">
        <v>139</v>
      </c>
      <c r="BH1216" t="s">
        <v>139</v>
      </c>
      <c r="BI1216" t="s">
        <v>138</v>
      </c>
      <c r="BJ1216" t="s">
        <v>139</v>
      </c>
      <c r="BK1216" t="s">
        <v>139</v>
      </c>
      <c r="BL1216" t="s">
        <v>139</v>
      </c>
      <c r="BM1216" t="s">
        <v>139</v>
      </c>
      <c r="BN1216" t="s">
        <v>139</v>
      </c>
      <c r="BO1216">
        <v>924710000</v>
      </c>
      <c r="BP1216">
        <v>924710000</v>
      </c>
      <c r="BQ1216">
        <v>0</v>
      </c>
      <c r="BR1216">
        <v>0</v>
      </c>
      <c r="BS1216" t="s">
        <v>137</v>
      </c>
      <c r="BT1216">
        <v>100790000</v>
      </c>
      <c r="BU1216">
        <v>124580000</v>
      </c>
      <c r="BV1216">
        <v>30754000</v>
      </c>
      <c r="BW1216">
        <v>275220000</v>
      </c>
      <c r="BX1216">
        <v>29401000</v>
      </c>
      <c r="BY1216">
        <v>116280000</v>
      </c>
      <c r="BZ1216">
        <v>151110000</v>
      </c>
      <c r="CA1216">
        <v>87088000</v>
      </c>
      <c r="CB1216" t="s">
        <v>137</v>
      </c>
      <c r="CC1216" t="s">
        <v>137</v>
      </c>
      <c r="CD1216" t="s">
        <v>137</v>
      </c>
      <c r="CE1216" t="s">
        <v>137</v>
      </c>
      <c r="CF1216" t="s">
        <v>137</v>
      </c>
      <c r="CG1216" t="s">
        <v>137</v>
      </c>
      <c r="CH1216" t="s">
        <v>137</v>
      </c>
      <c r="CI1216" t="s">
        <v>137</v>
      </c>
      <c r="CJ1216">
        <v>100790000</v>
      </c>
      <c r="CK1216">
        <v>0</v>
      </c>
      <c r="CL1216">
        <v>0</v>
      </c>
      <c r="CM1216">
        <v>124580000</v>
      </c>
      <c r="CN1216">
        <v>0</v>
      </c>
      <c r="CO1216">
        <v>0</v>
      </c>
      <c r="CP1216">
        <v>30754000</v>
      </c>
      <c r="CQ1216">
        <v>0</v>
      </c>
      <c r="CR1216">
        <v>0</v>
      </c>
      <c r="CS1216">
        <v>275220000</v>
      </c>
      <c r="CT1216">
        <v>0</v>
      </c>
      <c r="CU1216">
        <v>0</v>
      </c>
      <c r="CV1216">
        <v>29401000</v>
      </c>
      <c r="CW1216">
        <v>0</v>
      </c>
      <c r="CX1216">
        <v>0</v>
      </c>
      <c r="CY1216">
        <v>116280000</v>
      </c>
      <c r="CZ1216">
        <v>0</v>
      </c>
      <c r="DA1216">
        <v>0</v>
      </c>
      <c r="DB1216">
        <v>151110000</v>
      </c>
      <c r="DC1216">
        <v>0</v>
      </c>
      <c r="DD1216">
        <v>0</v>
      </c>
      <c r="DE1216">
        <v>87088000</v>
      </c>
      <c r="DF1216">
        <v>0</v>
      </c>
      <c r="DG1216">
        <v>0</v>
      </c>
      <c r="DJ1216">
        <v>1214</v>
      </c>
      <c r="DK1216">
        <v>1783</v>
      </c>
      <c r="DL1216">
        <v>281</v>
      </c>
      <c r="DM1216">
        <v>281</v>
      </c>
      <c r="DN1216">
        <v>11470</v>
      </c>
      <c r="DO1216">
        <v>12202</v>
      </c>
      <c r="DP1216" t="s">
        <v>12494</v>
      </c>
      <c r="DQ1216" t="s">
        <v>12493</v>
      </c>
      <c r="DR1216">
        <v>73677</v>
      </c>
      <c r="DS1216">
        <v>50358</v>
      </c>
      <c r="DT1216">
        <v>8</v>
      </c>
      <c r="DU1216">
        <v>10633</v>
      </c>
      <c r="DV1216">
        <v>73677</v>
      </c>
      <c r="DW1216">
        <v>50358</v>
      </c>
      <c r="DX1216">
        <v>8</v>
      </c>
      <c r="DY1216">
        <v>10633</v>
      </c>
      <c r="DZ1216">
        <v>73677</v>
      </c>
      <c r="EA1216">
        <v>50358</v>
      </c>
      <c r="EB1216">
        <v>8</v>
      </c>
      <c r="EC1216">
        <v>10633</v>
      </c>
    </row>
    <row r="1217" spans="1:133" x14ac:dyDescent="0.2">
      <c r="A1217" t="s">
        <v>12492</v>
      </c>
      <c r="B1217" t="s">
        <v>12491</v>
      </c>
      <c r="C1217" t="s">
        <v>12490</v>
      </c>
      <c r="D1217" t="str">
        <f t="shared" si="54"/>
        <v>NP_653311</v>
      </c>
      <c r="E1217" t="s">
        <v>12489</v>
      </c>
      <c r="F1217" t="s">
        <v>12489</v>
      </c>
      <c r="G1217" t="s">
        <v>12488</v>
      </c>
      <c r="H1217">
        <v>1</v>
      </c>
      <c r="I1217">
        <v>55.587699999999998</v>
      </c>
      <c r="J1217">
        <v>1.3181699999999999E-2</v>
      </c>
      <c r="K1217">
        <v>55.588000000000001</v>
      </c>
      <c r="L1217">
        <v>36.14</v>
      </c>
      <c r="M1217">
        <v>55.588000000000001</v>
      </c>
      <c r="R1217">
        <v>1</v>
      </c>
      <c r="S1217">
        <v>55.587699999999998</v>
      </c>
      <c r="T1217">
        <v>1.3181699999999999E-2</v>
      </c>
      <c r="U1217">
        <v>55.588000000000001</v>
      </c>
      <c r="AU1217">
        <v>1</v>
      </c>
      <c r="AV1217" t="s">
        <v>144</v>
      </c>
      <c r="AW1217" t="str">
        <f t="shared" si="55"/>
        <v>SEPT10|NP_653311</v>
      </c>
      <c r="AX1217" s="1" t="str">
        <f t="shared" si="56"/>
        <v>SEPT10|NP_653311|STLIDTLFNTNFEDYESSHFCPNVK(1)LK</v>
      </c>
      <c r="AY1217" t="s">
        <v>12487</v>
      </c>
      <c r="AZ1217" t="s">
        <v>143</v>
      </c>
      <c r="BA1217" t="s">
        <v>349</v>
      </c>
      <c r="BB1217" t="s">
        <v>12486</v>
      </c>
      <c r="BC1217" t="s">
        <v>12485</v>
      </c>
      <c r="BD1217">
        <v>25</v>
      </c>
      <c r="BE1217">
        <v>3</v>
      </c>
      <c r="BF1217">
        <v>2.4306999999999999</v>
      </c>
      <c r="BG1217" t="s">
        <v>138</v>
      </c>
      <c r="BH1217" t="s">
        <v>139</v>
      </c>
      <c r="BI1217" t="s">
        <v>138</v>
      </c>
      <c r="BJ1217" t="s">
        <v>138</v>
      </c>
      <c r="BK1217" t="s">
        <v>138</v>
      </c>
      <c r="BL1217" t="s">
        <v>138</v>
      </c>
      <c r="BM1217" t="s">
        <v>138</v>
      </c>
      <c r="BN1217" t="s">
        <v>138</v>
      </c>
      <c r="BO1217">
        <v>0</v>
      </c>
      <c r="BP1217">
        <v>0</v>
      </c>
      <c r="BQ1217">
        <v>0</v>
      </c>
      <c r="BR1217">
        <v>0</v>
      </c>
      <c r="BS1217" t="s">
        <v>137</v>
      </c>
      <c r="BT1217" t="s">
        <v>297</v>
      </c>
      <c r="BU1217" t="s">
        <v>297</v>
      </c>
      <c r="BV1217" t="s">
        <v>297</v>
      </c>
      <c r="BW1217" t="s">
        <v>297</v>
      </c>
      <c r="BX1217" t="s">
        <v>297</v>
      </c>
      <c r="BY1217" t="s">
        <v>297</v>
      </c>
      <c r="BZ1217" t="s">
        <v>297</v>
      </c>
      <c r="CA1217" t="s">
        <v>297</v>
      </c>
      <c r="CB1217" t="s">
        <v>137</v>
      </c>
      <c r="CC1217" t="s">
        <v>137</v>
      </c>
      <c r="CD1217" t="s">
        <v>137</v>
      </c>
      <c r="CE1217" t="s">
        <v>137</v>
      </c>
      <c r="CF1217" t="s">
        <v>137</v>
      </c>
      <c r="CG1217" t="s">
        <v>137</v>
      </c>
      <c r="CH1217" t="s">
        <v>137</v>
      </c>
      <c r="CI1217" t="s">
        <v>137</v>
      </c>
      <c r="CJ1217">
        <v>0</v>
      </c>
      <c r="CK1217">
        <v>0</v>
      </c>
      <c r="CL1217">
        <v>0</v>
      </c>
      <c r="CM1217">
        <v>0</v>
      </c>
      <c r="CN1217">
        <v>0</v>
      </c>
      <c r="CO1217">
        <v>0</v>
      </c>
      <c r="CP1217">
        <v>0</v>
      </c>
      <c r="CQ1217">
        <v>0</v>
      </c>
      <c r="CR1217">
        <v>0</v>
      </c>
      <c r="CS1217">
        <v>0</v>
      </c>
      <c r="CT1217">
        <v>0</v>
      </c>
      <c r="CU1217">
        <v>0</v>
      </c>
      <c r="CV1217">
        <v>0</v>
      </c>
      <c r="CW1217">
        <v>0</v>
      </c>
      <c r="CX1217">
        <v>0</v>
      </c>
      <c r="CY1217">
        <v>0</v>
      </c>
      <c r="CZ1217">
        <v>0</v>
      </c>
      <c r="DA1217">
        <v>0</v>
      </c>
      <c r="DB1217">
        <v>0</v>
      </c>
      <c r="DC1217">
        <v>0</v>
      </c>
      <c r="DD1217">
        <v>0</v>
      </c>
      <c r="DE1217">
        <v>0</v>
      </c>
      <c r="DF1217">
        <v>0</v>
      </c>
      <c r="DG1217">
        <v>0</v>
      </c>
      <c r="DJ1217">
        <v>1215</v>
      </c>
      <c r="DK1217">
        <v>1784</v>
      </c>
      <c r="DL1217">
        <v>104</v>
      </c>
      <c r="DM1217">
        <v>104</v>
      </c>
      <c r="DN1217">
        <v>9751</v>
      </c>
      <c r="DO1217">
        <v>10380</v>
      </c>
      <c r="DP1217">
        <v>61608</v>
      </c>
      <c r="DQ1217">
        <v>42055</v>
      </c>
      <c r="DR1217">
        <v>61608</v>
      </c>
      <c r="DS1217">
        <v>42055</v>
      </c>
      <c r="DT1217">
        <v>2</v>
      </c>
      <c r="DU1217">
        <v>55295</v>
      </c>
      <c r="DV1217">
        <v>61608</v>
      </c>
      <c r="DW1217">
        <v>42055</v>
      </c>
      <c r="DX1217">
        <v>2</v>
      </c>
      <c r="DY1217">
        <v>55295</v>
      </c>
      <c r="DZ1217">
        <v>61608</v>
      </c>
      <c r="EA1217">
        <v>42055</v>
      </c>
      <c r="EB1217">
        <v>2</v>
      </c>
      <c r="EC1217">
        <v>55295</v>
      </c>
    </row>
    <row r="1218" spans="1:133" x14ac:dyDescent="0.2">
      <c r="A1218" t="s">
        <v>12466</v>
      </c>
      <c r="B1218" t="s">
        <v>12484</v>
      </c>
      <c r="C1218" t="s">
        <v>12454</v>
      </c>
      <c r="D1218" t="str">
        <f t="shared" ref="D1218:D1281" si="57">MID(E1218,IFERROR(FIND("ref|",E1218)+4,1),IFERROR(FIND(".",E1218,IFERROR(FIND("ref|",E1218)+4,1)+1),32)-IFERROR(FIND("ref|",E1218)+4,1))</f>
        <v>NP_001961</v>
      </c>
      <c r="E1218" t="s">
        <v>12453</v>
      </c>
      <c r="F1218" t="s">
        <v>12453</v>
      </c>
      <c r="G1218" t="s">
        <v>12452</v>
      </c>
      <c r="H1218">
        <v>1</v>
      </c>
      <c r="I1218">
        <v>80.746300000000005</v>
      </c>
      <c r="J1218" s="3">
        <v>4.0890199999999999E-6</v>
      </c>
      <c r="K1218">
        <v>118.73</v>
      </c>
      <c r="L1218">
        <v>72.05</v>
      </c>
      <c r="M1218">
        <v>80.745999999999995</v>
      </c>
      <c r="N1218">
        <v>0</v>
      </c>
      <c r="O1218">
        <v>0</v>
      </c>
      <c r="Q1218" t="s">
        <v>137</v>
      </c>
      <c r="R1218">
        <v>0</v>
      </c>
      <c r="S1218">
        <v>0</v>
      </c>
      <c r="U1218" t="s">
        <v>137</v>
      </c>
      <c r="V1218">
        <v>1</v>
      </c>
      <c r="W1218">
        <v>83.087000000000003</v>
      </c>
      <c r="X1218">
        <v>1.5557700000000001E-2</v>
      </c>
      <c r="Y1218">
        <v>83.087000000000003</v>
      </c>
      <c r="Z1218">
        <v>0</v>
      </c>
      <c r="AA1218">
        <v>0</v>
      </c>
      <c r="AC1218" t="s">
        <v>137</v>
      </c>
      <c r="AD1218">
        <v>1</v>
      </c>
      <c r="AE1218">
        <v>118.73</v>
      </c>
      <c r="AF1218" s="3">
        <v>4.0890199999999999E-6</v>
      </c>
      <c r="AG1218">
        <v>118.73</v>
      </c>
      <c r="AH1218">
        <v>1</v>
      </c>
      <c r="AI1218">
        <v>80.746300000000005</v>
      </c>
      <c r="AJ1218">
        <v>1.8347599999999999E-2</v>
      </c>
      <c r="AK1218">
        <v>80.745999999999995</v>
      </c>
      <c r="AL1218">
        <v>0</v>
      </c>
      <c r="AM1218">
        <v>0</v>
      </c>
      <c r="AO1218" t="s">
        <v>137</v>
      </c>
      <c r="AP1218">
        <v>0</v>
      </c>
      <c r="AQ1218">
        <v>0</v>
      </c>
      <c r="AS1218" t="s">
        <v>137</v>
      </c>
      <c r="AT1218" t="s">
        <v>136</v>
      </c>
      <c r="AU1218">
        <v>1</v>
      </c>
      <c r="AV1218" t="s">
        <v>144</v>
      </c>
      <c r="AW1218" t="str">
        <f t="shared" ref="AW1218:AW1281" si="58">CONCATENATE(C1218,"|",D1218)</f>
        <v>EIF5A|NP_001961</v>
      </c>
      <c r="AX1218" s="1" t="str">
        <f t="shared" ref="AX1218:AX1281" si="59">CONCATENATE(C1218,"|",D1218,"|",BB1218)</f>
        <v>EIF5A|NP_001961|GRPCK(1)IVEMSTSK</v>
      </c>
      <c r="AY1218" t="s">
        <v>12483</v>
      </c>
      <c r="AZ1218" t="s">
        <v>12482</v>
      </c>
      <c r="BA1218" t="s">
        <v>1650</v>
      </c>
      <c r="BB1218" t="s">
        <v>12481</v>
      </c>
      <c r="BC1218" t="s">
        <v>12480</v>
      </c>
      <c r="BD1218">
        <v>5</v>
      </c>
      <c r="BE1218">
        <v>3</v>
      </c>
      <c r="BF1218">
        <v>-1.0926</v>
      </c>
      <c r="BG1218" t="s">
        <v>138</v>
      </c>
      <c r="BH1218" t="s">
        <v>138</v>
      </c>
      <c r="BI1218" t="s">
        <v>139</v>
      </c>
      <c r="BJ1218" t="s">
        <v>138</v>
      </c>
      <c r="BK1218" t="s">
        <v>139</v>
      </c>
      <c r="BL1218" t="s">
        <v>139</v>
      </c>
      <c r="BM1218" t="s">
        <v>138</v>
      </c>
      <c r="BN1218" t="s">
        <v>138</v>
      </c>
      <c r="BO1218">
        <v>70016000</v>
      </c>
      <c r="BP1218">
        <v>70016000</v>
      </c>
      <c r="BQ1218">
        <v>0</v>
      </c>
      <c r="BR1218">
        <v>0</v>
      </c>
      <c r="BS1218" t="s">
        <v>137</v>
      </c>
      <c r="BT1218">
        <v>6182500</v>
      </c>
      <c r="BU1218">
        <v>5358700</v>
      </c>
      <c r="BV1218">
        <v>9753700</v>
      </c>
      <c r="BW1218">
        <v>7736000</v>
      </c>
      <c r="BX1218">
        <v>11392000</v>
      </c>
      <c r="BY1218">
        <v>11900000</v>
      </c>
      <c r="BZ1218">
        <v>9506800</v>
      </c>
      <c r="CA1218">
        <v>8185600</v>
      </c>
      <c r="CB1218" t="s">
        <v>137</v>
      </c>
      <c r="CC1218" t="s">
        <v>137</v>
      </c>
      <c r="CD1218" t="s">
        <v>137</v>
      </c>
      <c r="CE1218" t="s">
        <v>137</v>
      </c>
      <c r="CF1218" t="s">
        <v>137</v>
      </c>
      <c r="CG1218" t="s">
        <v>137</v>
      </c>
      <c r="CH1218" t="s">
        <v>137</v>
      </c>
      <c r="CI1218" t="s">
        <v>137</v>
      </c>
      <c r="CJ1218">
        <v>6182500</v>
      </c>
      <c r="CK1218">
        <v>0</v>
      </c>
      <c r="CL1218">
        <v>0</v>
      </c>
      <c r="CM1218">
        <v>5358700</v>
      </c>
      <c r="CN1218">
        <v>0</v>
      </c>
      <c r="CO1218">
        <v>0</v>
      </c>
      <c r="CP1218">
        <v>9753700</v>
      </c>
      <c r="CQ1218">
        <v>0</v>
      </c>
      <c r="CR1218">
        <v>0</v>
      </c>
      <c r="CS1218">
        <v>7736000</v>
      </c>
      <c r="CT1218">
        <v>0</v>
      </c>
      <c r="CU1218">
        <v>0</v>
      </c>
      <c r="CV1218">
        <v>11392000</v>
      </c>
      <c r="CW1218">
        <v>0</v>
      </c>
      <c r="CX1218">
        <v>0</v>
      </c>
      <c r="CY1218">
        <v>11900000</v>
      </c>
      <c r="CZ1218">
        <v>0</v>
      </c>
      <c r="DA1218">
        <v>0</v>
      </c>
      <c r="DB1218">
        <v>9506800</v>
      </c>
      <c r="DC1218">
        <v>0</v>
      </c>
      <c r="DD1218">
        <v>0</v>
      </c>
      <c r="DE1218">
        <v>8185600</v>
      </c>
      <c r="DF1218">
        <v>0</v>
      </c>
      <c r="DG1218">
        <v>0</v>
      </c>
      <c r="DJ1218">
        <v>1216</v>
      </c>
      <c r="DK1218">
        <v>1787</v>
      </c>
      <c r="DL1218">
        <v>39</v>
      </c>
      <c r="DM1218">
        <v>39</v>
      </c>
      <c r="DN1218" t="s">
        <v>12479</v>
      </c>
      <c r="DO1218" t="s">
        <v>12478</v>
      </c>
      <c r="DP1218" t="s">
        <v>12477</v>
      </c>
      <c r="DQ1218" t="s">
        <v>12476</v>
      </c>
      <c r="DR1218">
        <v>20746</v>
      </c>
      <c r="DS1218">
        <v>14425</v>
      </c>
      <c r="DT1218">
        <v>6</v>
      </c>
      <c r="DU1218">
        <v>17276</v>
      </c>
      <c r="DV1218">
        <v>20745</v>
      </c>
      <c r="DW1218">
        <v>14424</v>
      </c>
      <c r="DX1218">
        <v>5</v>
      </c>
      <c r="DY1218">
        <v>15564</v>
      </c>
      <c r="DZ1218">
        <v>20745</v>
      </c>
      <c r="EA1218">
        <v>14424</v>
      </c>
      <c r="EB1218">
        <v>5</v>
      </c>
      <c r="EC1218">
        <v>15564</v>
      </c>
    </row>
    <row r="1219" spans="1:133" x14ac:dyDescent="0.2">
      <c r="A1219" t="s">
        <v>12466</v>
      </c>
      <c r="B1219" t="s">
        <v>12475</v>
      </c>
      <c r="C1219" t="s">
        <v>12454</v>
      </c>
      <c r="D1219" t="str">
        <f t="shared" si="57"/>
        <v>NP_001961</v>
      </c>
      <c r="E1219" t="s">
        <v>12453</v>
      </c>
      <c r="F1219" t="s">
        <v>12453</v>
      </c>
      <c r="G1219" t="s">
        <v>12452</v>
      </c>
      <c r="H1219">
        <v>1</v>
      </c>
      <c r="I1219">
        <v>100.931</v>
      </c>
      <c r="J1219">
        <v>8.3940700000000002E-4</v>
      </c>
      <c r="K1219">
        <v>124.21</v>
      </c>
      <c r="L1219">
        <v>84.334000000000003</v>
      </c>
      <c r="M1219">
        <v>100.93</v>
      </c>
      <c r="N1219">
        <v>1</v>
      </c>
      <c r="O1219">
        <v>84.605099999999993</v>
      </c>
      <c r="P1219">
        <v>1.4160499999999999E-2</v>
      </c>
      <c r="Q1219">
        <v>84.605000000000004</v>
      </c>
      <c r="R1219">
        <v>1</v>
      </c>
      <c r="S1219">
        <v>96.604299999999995</v>
      </c>
      <c r="T1219">
        <v>7.9080899999999996E-3</v>
      </c>
      <c r="U1219">
        <v>96.603999999999999</v>
      </c>
      <c r="V1219">
        <v>1</v>
      </c>
      <c r="W1219">
        <v>80.690100000000001</v>
      </c>
      <c r="X1219">
        <v>2.81555E-3</v>
      </c>
      <c r="Y1219">
        <v>109.72</v>
      </c>
      <c r="Z1219">
        <v>1</v>
      </c>
      <c r="AA1219">
        <v>80.690100000000001</v>
      </c>
      <c r="AB1219">
        <v>8.3940700000000002E-4</v>
      </c>
      <c r="AC1219">
        <v>124.21</v>
      </c>
      <c r="AD1219">
        <v>0</v>
      </c>
      <c r="AE1219">
        <v>0</v>
      </c>
      <c r="AG1219" t="s">
        <v>137</v>
      </c>
      <c r="AH1219">
        <v>1</v>
      </c>
      <c r="AI1219">
        <v>93.839200000000005</v>
      </c>
      <c r="AJ1219">
        <v>1.5959500000000001E-3</v>
      </c>
      <c r="AK1219">
        <v>118.77</v>
      </c>
      <c r="AL1219">
        <v>1</v>
      </c>
      <c r="AM1219">
        <v>100.931</v>
      </c>
      <c r="AN1219">
        <v>7.3972500000000002E-3</v>
      </c>
      <c r="AO1219">
        <v>100.93</v>
      </c>
      <c r="AP1219">
        <v>0</v>
      </c>
      <c r="AQ1219">
        <v>0</v>
      </c>
      <c r="AS1219" t="s">
        <v>137</v>
      </c>
      <c r="AT1219" t="s">
        <v>136</v>
      </c>
      <c r="AU1219">
        <v>1</v>
      </c>
      <c r="AV1219" t="s">
        <v>144</v>
      </c>
      <c r="AW1219" t="str">
        <f t="shared" si="58"/>
        <v>EIF5A|NP_001961</v>
      </c>
      <c r="AX1219" s="1" t="str">
        <f t="shared" si="59"/>
        <v>EIF5A|NP_001961|IVEMSTSK(1)TGK</v>
      </c>
      <c r="AY1219" t="s">
        <v>12474</v>
      </c>
      <c r="AZ1219" t="s">
        <v>12473</v>
      </c>
      <c r="BA1219" t="s">
        <v>222</v>
      </c>
      <c r="BB1219" t="s">
        <v>12472</v>
      </c>
      <c r="BC1219" t="s">
        <v>12471</v>
      </c>
      <c r="BD1219">
        <v>8</v>
      </c>
      <c r="BE1219">
        <v>2</v>
      </c>
      <c r="BF1219">
        <v>-0.31374000000000002</v>
      </c>
      <c r="BG1219" t="s">
        <v>139</v>
      </c>
      <c r="BH1219" t="s">
        <v>139</v>
      </c>
      <c r="BI1219" t="s">
        <v>139</v>
      </c>
      <c r="BJ1219" t="s">
        <v>139</v>
      </c>
      <c r="BK1219" t="s">
        <v>138</v>
      </c>
      <c r="BL1219" t="s">
        <v>139</v>
      </c>
      <c r="BM1219" t="s">
        <v>139</v>
      </c>
      <c r="BN1219" t="s">
        <v>138</v>
      </c>
      <c r="BO1219">
        <v>445020000</v>
      </c>
      <c r="BP1219">
        <v>445020000</v>
      </c>
      <c r="BQ1219">
        <v>0</v>
      </c>
      <c r="BR1219">
        <v>0</v>
      </c>
      <c r="BS1219" t="s">
        <v>137</v>
      </c>
      <c r="BT1219">
        <v>13284000</v>
      </c>
      <c r="BU1219">
        <v>9561100</v>
      </c>
      <c r="BV1219">
        <v>6512900</v>
      </c>
      <c r="BW1219">
        <v>10771000</v>
      </c>
      <c r="BX1219">
        <v>9980700</v>
      </c>
      <c r="BY1219">
        <v>13545000</v>
      </c>
      <c r="BZ1219">
        <v>5554100</v>
      </c>
      <c r="CA1219">
        <v>5066600</v>
      </c>
      <c r="CB1219" t="s">
        <v>137</v>
      </c>
      <c r="CC1219" t="s">
        <v>137</v>
      </c>
      <c r="CD1219" t="s">
        <v>137</v>
      </c>
      <c r="CE1219" t="s">
        <v>137</v>
      </c>
      <c r="CF1219" t="s">
        <v>137</v>
      </c>
      <c r="CG1219" t="s">
        <v>137</v>
      </c>
      <c r="CH1219" t="s">
        <v>137</v>
      </c>
      <c r="CI1219" t="s">
        <v>137</v>
      </c>
      <c r="CJ1219">
        <v>13284000</v>
      </c>
      <c r="CK1219">
        <v>0</v>
      </c>
      <c r="CL1219">
        <v>0</v>
      </c>
      <c r="CM1219">
        <v>9561100</v>
      </c>
      <c r="CN1219">
        <v>0</v>
      </c>
      <c r="CO1219">
        <v>0</v>
      </c>
      <c r="CP1219">
        <v>6512900</v>
      </c>
      <c r="CQ1219">
        <v>0</v>
      </c>
      <c r="CR1219">
        <v>0</v>
      </c>
      <c r="CS1219">
        <v>10771000</v>
      </c>
      <c r="CT1219">
        <v>0</v>
      </c>
      <c r="CU1219">
        <v>0</v>
      </c>
      <c r="CV1219">
        <v>9980700</v>
      </c>
      <c r="CW1219">
        <v>0</v>
      </c>
      <c r="CX1219">
        <v>0</v>
      </c>
      <c r="CY1219">
        <v>13545000</v>
      </c>
      <c r="CZ1219">
        <v>0</v>
      </c>
      <c r="DA1219">
        <v>0</v>
      </c>
      <c r="DB1219">
        <v>5554100</v>
      </c>
      <c r="DC1219">
        <v>0</v>
      </c>
      <c r="DD1219">
        <v>0</v>
      </c>
      <c r="DE1219">
        <v>5066600</v>
      </c>
      <c r="DF1219">
        <v>0</v>
      </c>
      <c r="DG1219">
        <v>0</v>
      </c>
      <c r="DJ1219">
        <v>1217</v>
      </c>
      <c r="DK1219">
        <v>1787</v>
      </c>
      <c r="DL1219">
        <v>47</v>
      </c>
      <c r="DM1219">
        <v>47</v>
      </c>
      <c r="DN1219" t="s">
        <v>12470</v>
      </c>
      <c r="DO1219" t="s">
        <v>12469</v>
      </c>
      <c r="DP1219" t="s">
        <v>12468</v>
      </c>
      <c r="DQ1219" t="s">
        <v>12467</v>
      </c>
      <c r="DR1219">
        <v>30326</v>
      </c>
      <c r="DS1219">
        <v>21034</v>
      </c>
      <c r="DT1219">
        <v>7</v>
      </c>
      <c r="DU1219">
        <v>14991</v>
      </c>
      <c r="DV1219">
        <v>30316</v>
      </c>
      <c r="DW1219">
        <v>21026</v>
      </c>
      <c r="DX1219">
        <v>4</v>
      </c>
      <c r="DY1219">
        <v>7641</v>
      </c>
      <c r="DZ1219">
        <v>30316</v>
      </c>
      <c r="EA1219">
        <v>21026</v>
      </c>
      <c r="EB1219">
        <v>4</v>
      </c>
      <c r="EC1219">
        <v>7641</v>
      </c>
    </row>
    <row r="1220" spans="1:133" x14ac:dyDescent="0.2">
      <c r="A1220" t="s">
        <v>12466</v>
      </c>
      <c r="B1220" t="s">
        <v>12465</v>
      </c>
      <c r="C1220" t="s">
        <v>12454</v>
      </c>
      <c r="D1220" t="str">
        <f t="shared" si="57"/>
        <v>NP_001961</v>
      </c>
      <c r="E1220" t="s">
        <v>12453</v>
      </c>
      <c r="F1220" t="s">
        <v>12453</v>
      </c>
      <c r="G1220" t="s">
        <v>12452</v>
      </c>
      <c r="H1220">
        <v>1</v>
      </c>
      <c r="I1220">
        <v>140.78</v>
      </c>
      <c r="J1220">
        <v>2.6957999999999999E-3</v>
      </c>
      <c r="K1220">
        <v>140.78</v>
      </c>
      <c r="L1220">
        <v>83.555000000000007</v>
      </c>
      <c r="M1220">
        <v>140.78</v>
      </c>
      <c r="N1220">
        <v>1</v>
      </c>
      <c r="O1220">
        <v>69.650400000000005</v>
      </c>
      <c r="P1220">
        <v>5.3530000000000001E-2</v>
      </c>
      <c r="Q1220">
        <v>69.650000000000006</v>
      </c>
      <c r="R1220">
        <v>0</v>
      </c>
      <c r="S1220">
        <v>0</v>
      </c>
      <c r="U1220" t="s">
        <v>137</v>
      </c>
      <c r="V1220">
        <v>1</v>
      </c>
      <c r="W1220">
        <v>82.494299999999996</v>
      </c>
      <c r="X1220">
        <v>2.1800400000000001E-2</v>
      </c>
      <c r="Y1220">
        <v>96.334000000000003</v>
      </c>
      <c r="Z1220">
        <v>1</v>
      </c>
      <c r="AA1220">
        <v>123.67100000000001</v>
      </c>
      <c r="AB1220">
        <v>2.6957999999999999E-3</v>
      </c>
      <c r="AC1220">
        <v>123.67</v>
      </c>
      <c r="AD1220">
        <v>1</v>
      </c>
      <c r="AE1220">
        <v>137.89500000000001</v>
      </c>
      <c r="AF1220">
        <v>7.1571300000000003E-3</v>
      </c>
      <c r="AG1220">
        <v>137.88999999999999</v>
      </c>
      <c r="AH1220">
        <v>1</v>
      </c>
      <c r="AI1220">
        <v>73.951300000000003</v>
      </c>
      <c r="AJ1220">
        <v>4.0870999999999998E-2</v>
      </c>
      <c r="AK1220">
        <v>73.950999999999993</v>
      </c>
      <c r="AL1220">
        <v>1</v>
      </c>
      <c r="AM1220">
        <v>86.014200000000002</v>
      </c>
      <c r="AN1220">
        <v>4.8526600000000003E-2</v>
      </c>
      <c r="AO1220">
        <v>86.013999999999996</v>
      </c>
      <c r="AP1220">
        <v>1</v>
      </c>
      <c r="AQ1220">
        <v>140.78</v>
      </c>
      <c r="AR1220">
        <v>4.8473700000000002E-3</v>
      </c>
      <c r="AS1220">
        <v>140.78</v>
      </c>
      <c r="AT1220" t="s">
        <v>136</v>
      </c>
      <c r="AU1220">
        <v>1</v>
      </c>
      <c r="AV1220" t="s">
        <v>144</v>
      </c>
      <c r="AW1220" t="str">
        <f t="shared" si="58"/>
        <v>EIF5A|NP_001961</v>
      </c>
      <c r="AX1220" s="1" t="str">
        <f t="shared" si="59"/>
        <v>EIF5A|NP_001961|NGFVVLK(1)GRPCK</v>
      </c>
      <c r="AY1220" t="s">
        <v>12464</v>
      </c>
      <c r="AZ1220" t="s">
        <v>12463</v>
      </c>
      <c r="BA1220" t="s">
        <v>917</v>
      </c>
      <c r="BB1220" t="s">
        <v>12462</v>
      </c>
      <c r="BC1220" t="s">
        <v>12461</v>
      </c>
      <c r="BD1220">
        <v>7</v>
      </c>
      <c r="BE1220">
        <v>2</v>
      </c>
      <c r="BF1220">
        <v>-0.16153000000000001</v>
      </c>
      <c r="BG1220" t="s">
        <v>139</v>
      </c>
      <c r="BH1220" t="s">
        <v>138</v>
      </c>
      <c r="BI1220" t="s">
        <v>139</v>
      </c>
      <c r="BJ1220" t="s">
        <v>139</v>
      </c>
      <c r="BK1220" t="s">
        <v>139</v>
      </c>
      <c r="BL1220" t="s">
        <v>139</v>
      </c>
      <c r="BM1220" t="s">
        <v>139</v>
      </c>
      <c r="BN1220" t="s">
        <v>139</v>
      </c>
      <c r="BO1220">
        <v>503450000</v>
      </c>
      <c r="BP1220">
        <v>503450000</v>
      </c>
      <c r="BQ1220">
        <v>0</v>
      </c>
      <c r="BR1220">
        <v>0</v>
      </c>
      <c r="BS1220" t="s">
        <v>137</v>
      </c>
      <c r="BT1220">
        <v>11393000</v>
      </c>
      <c r="BU1220">
        <v>24943000</v>
      </c>
      <c r="BV1220">
        <v>19531000</v>
      </c>
      <c r="BW1220">
        <v>17831000</v>
      </c>
      <c r="BX1220">
        <v>9682600</v>
      </c>
      <c r="BY1220">
        <v>13594000</v>
      </c>
      <c r="BZ1220">
        <v>20349000</v>
      </c>
      <c r="CA1220">
        <v>38997000</v>
      </c>
      <c r="CB1220" t="s">
        <v>137</v>
      </c>
      <c r="CC1220" t="s">
        <v>137</v>
      </c>
      <c r="CD1220" t="s">
        <v>137</v>
      </c>
      <c r="CE1220" t="s">
        <v>137</v>
      </c>
      <c r="CF1220" t="s">
        <v>137</v>
      </c>
      <c r="CG1220" t="s">
        <v>137</v>
      </c>
      <c r="CH1220" t="s">
        <v>137</v>
      </c>
      <c r="CI1220" t="s">
        <v>137</v>
      </c>
      <c r="CJ1220">
        <v>11393000</v>
      </c>
      <c r="CK1220">
        <v>0</v>
      </c>
      <c r="CL1220">
        <v>0</v>
      </c>
      <c r="CM1220">
        <v>24943000</v>
      </c>
      <c r="CN1220">
        <v>0</v>
      </c>
      <c r="CO1220">
        <v>0</v>
      </c>
      <c r="CP1220">
        <v>19531000</v>
      </c>
      <c r="CQ1220">
        <v>0</v>
      </c>
      <c r="CR1220">
        <v>0</v>
      </c>
      <c r="CS1220">
        <v>17831000</v>
      </c>
      <c r="CT1220">
        <v>0</v>
      </c>
      <c r="CU1220">
        <v>0</v>
      </c>
      <c r="CV1220">
        <v>9682600</v>
      </c>
      <c r="CW1220">
        <v>0</v>
      </c>
      <c r="CX1220">
        <v>0</v>
      </c>
      <c r="CY1220">
        <v>13594000</v>
      </c>
      <c r="CZ1220">
        <v>0</v>
      </c>
      <c r="DA1220">
        <v>0</v>
      </c>
      <c r="DB1220">
        <v>20349000</v>
      </c>
      <c r="DC1220">
        <v>0</v>
      </c>
      <c r="DD1220">
        <v>0</v>
      </c>
      <c r="DE1220">
        <v>38997000</v>
      </c>
      <c r="DF1220">
        <v>0</v>
      </c>
      <c r="DG1220">
        <v>0</v>
      </c>
      <c r="DJ1220">
        <v>1218</v>
      </c>
      <c r="DK1220">
        <v>1787</v>
      </c>
      <c r="DL1220">
        <v>34</v>
      </c>
      <c r="DM1220">
        <v>34</v>
      </c>
      <c r="DN1220" t="s">
        <v>12460</v>
      </c>
      <c r="DO1220" t="s">
        <v>12459</v>
      </c>
      <c r="DP1220" t="s">
        <v>12458</v>
      </c>
      <c r="DQ1220" t="s">
        <v>12457</v>
      </c>
      <c r="DR1220">
        <v>47399</v>
      </c>
      <c r="DS1220">
        <v>32321</v>
      </c>
      <c r="DT1220">
        <v>8</v>
      </c>
      <c r="DU1220">
        <v>21832</v>
      </c>
      <c r="DV1220">
        <v>47399</v>
      </c>
      <c r="DW1220">
        <v>32321</v>
      </c>
      <c r="DX1220">
        <v>8</v>
      </c>
      <c r="DY1220">
        <v>21832</v>
      </c>
      <c r="DZ1220">
        <v>47393</v>
      </c>
      <c r="EA1220">
        <v>32315</v>
      </c>
      <c r="EB1220">
        <v>4</v>
      </c>
      <c r="EC1220">
        <v>21227</v>
      </c>
    </row>
    <row r="1221" spans="1:133" x14ac:dyDescent="0.2">
      <c r="A1221" t="s">
        <v>12456</v>
      </c>
      <c r="B1221" t="s">
        <v>12455</v>
      </c>
      <c r="C1221" t="s">
        <v>12454</v>
      </c>
      <c r="D1221" t="str">
        <f t="shared" si="57"/>
        <v>NP_001961</v>
      </c>
      <c r="E1221" t="s">
        <v>12453</v>
      </c>
      <c r="F1221" t="s">
        <v>12453</v>
      </c>
      <c r="G1221" t="s">
        <v>12452</v>
      </c>
      <c r="H1221">
        <v>1</v>
      </c>
      <c r="I1221">
        <v>98.407200000000003</v>
      </c>
      <c r="J1221">
        <v>2.1341599999999999E-4</v>
      </c>
      <c r="K1221">
        <v>136.93</v>
      </c>
      <c r="L1221">
        <v>114.99</v>
      </c>
      <c r="M1221">
        <v>98.406999999999996</v>
      </c>
      <c r="N1221">
        <v>1</v>
      </c>
      <c r="O1221">
        <v>131.691</v>
      </c>
      <c r="P1221">
        <v>2.4429999999999998E-4</v>
      </c>
      <c r="Q1221">
        <v>131.69</v>
      </c>
      <c r="R1221">
        <v>0</v>
      </c>
      <c r="S1221">
        <v>0</v>
      </c>
      <c r="U1221" t="s">
        <v>137</v>
      </c>
      <c r="V1221">
        <v>1</v>
      </c>
      <c r="W1221">
        <v>101.431</v>
      </c>
      <c r="X1221">
        <v>2.1579300000000001E-4</v>
      </c>
      <c r="Y1221">
        <v>101.43</v>
      </c>
      <c r="Z1221">
        <v>1</v>
      </c>
      <c r="AA1221">
        <v>71.268000000000001</v>
      </c>
      <c r="AB1221">
        <v>1.91337E-2</v>
      </c>
      <c r="AC1221">
        <v>71.268000000000001</v>
      </c>
      <c r="AD1221">
        <v>1</v>
      </c>
      <c r="AE1221">
        <v>84.364900000000006</v>
      </c>
      <c r="AF1221">
        <v>7.0524100000000003E-3</v>
      </c>
      <c r="AG1221">
        <v>84.364999999999995</v>
      </c>
      <c r="AH1221">
        <v>1</v>
      </c>
      <c r="AI1221">
        <v>108.71599999999999</v>
      </c>
      <c r="AJ1221">
        <v>9.9544299999999994E-4</v>
      </c>
      <c r="AK1221">
        <v>108.72</v>
      </c>
      <c r="AL1221">
        <v>1</v>
      </c>
      <c r="AM1221">
        <v>136.93199999999999</v>
      </c>
      <c r="AN1221">
        <v>2.1341599999999999E-4</v>
      </c>
      <c r="AO1221">
        <v>136.93</v>
      </c>
      <c r="AP1221">
        <v>1</v>
      </c>
      <c r="AQ1221">
        <v>98.407200000000003</v>
      </c>
      <c r="AR1221">
        <v>2.1825299999999998E-3</v>
      </c>
      <c r="AS1221">
        <v>98.406999999999996</v>
      </c>
      <c r="AT1221" t="s">
        <v>136</v>
      </c>
      <c r="AU1221">
        <v>1</v>
      </c>
      <c r="AV1221" t="s">
        <v>144</v>
      </c>
      <c r="AW1221" t="str">
        <f t="shared" si="58"/>
        <v>EIF5A|NP_001961</v>
      </c>
      <c r="AX1221" s="1" t="str">
        <f t="shared" si="59"/>
        <v>EIF5A|NP_001961|VHLVGIDIFTGK(1)K</v>
      </c>
      <c r="AY1221" t="s">
        <v>12451</v>
      </c>
      <c r="AZ1221" t="s">
        <v>143</v>
      </c>
      <c r="BA1221" t="s">
        <v>142</v>
      </c>
      <c r="BB1221" t="s">
        <v>12450</v>
      </c>
      <c r="BC1221" t="s">
        <v>12449</v>
      </c>
      <c r="BD1221">
        <v>12</v>
      </c>
      <c r="BE1221">
        <v>3</v>
      </c>
      <c r="BF1221">
        <v>0.74985999999999997</v>
      </c>
      <c r="BG1221" t="s">
        <v>139</v>
      </c>
      <c r="BH1221" t="s">
        <v>138</v>
      </c>
      <c r="BI1221" t="s">
        <v>139</v>
      </c>
      <c r="BJ1221" t="s">
        <v>139</v>
      </c>
      <c r="BK1221" t="s">
        <v>139</v>
      </c>
      <c r="BL1221" t="s">
        <v>139</v>
      </c>
      <c r="BM1221" t="s">
        <v>139</v>
      </c>
      <c r="BN1221" t="s">
        <v>139</v>
      </c>
      <c r="BO1221">
        <v>308750000</v>
      </c>
      <c r="BP1221">
        <v>308750000</v>
      </c>
      <c r="BQ1221">
        <v>0</v>
      </c>
      <c r="BR1221">
        <v>0</v>
      </c>
      <c r="BS1221" t="s">
        <v>137</v>
      </c>
      <c r="BT1221">
        <v>7630500</v>
      </c>
      <c r="BU1221">
        <v>15466000</v>
      </c>
      <c r="BV1221">
        <v>10469000</v>
      </c>
      <c r="BW1221">
        <v>8318200</v>
      </c>
      <c r="BX1221">
        <v>3782200</v>
      </c>
      <c r="BY1221">
        <v>5060000</v>
      </c>
      <c r="BZ1221">
        <v>17110000</v>
      </c>
      <c r="CA1221">
        <v>19025000</v>
      </c>
      <c r="CB1221" t="s">
        <v>137</v>
      </c>
      <c r="CC1221" t="s">
        <v>137</v>
      </c>
      <c r="CD1221" t="s">
        <v>137</v>
      </c>
      <c r="CE1221" t="s">
        <v>137</v>
      </c>
      <c r="CF1221" t="s">
        <v>137</v>
      </c>
      <c r="CG1221" t="s">
        <v>137</v>
      </c>
      <c r="CH1221" t="s">
        <v>137</v>
      </c>
      <c r="CI1221" t="s">
        <v>137</v>
      </c>
      <c r="CJ1221">
        <v>7630500</v>
      </c>
      <c r="CK1221">
        <v>0</v>
      </c>
      <c r="CL1221">
        <v>0</v>
      </c>
      <c r="CM1221">
        <v>15466000</v>
      </c>
      <c r="CN1221">
        <v>0</v>
      </c>
      <c r="CO1221">
        <v>0</v>
      </c>
      <c r="CP1221">
        <v>10469000</v>
      </c>
      <c r="CQ1221">
        <v>0</v>
      </c>
      <c r="CR1221">
        <v>0</v>
      </c>
      <c r="CS1221">
        <v>8318200</v>
      </c>
      <c r="CT1221">
        <v>0</v>
      </c>
      <c r="CU1221">
        <v>0</v>
      </c>
      <c r="CV1221">
        <v>3782200</v>
      </c>
      <c r="CW1221">
        <v>0</v>
      </c>
      <c r="CX1221">
        <v>0</v>
      </c>
      <c r="CY1221">
        <v>5060000</v>
      </c>
      <c r="CZ1221">
        <v>0</v>
      </c>
      <c r="DA1221">
        <v>0</v>
      </c>
      <c r="DB1221">
        <v>17110000</v>
      </c>
      <c r="DC1221">
        <v>0</v>
      </c>
      <c r="DD1221">
        <v>0</v>
      </c>
      <c r="DE1221">
        <v>19025000</v>
      </c>
      <c r="DF1221">
        <v>0</v>
      </c>
      <c r="DG1221">
        <v>0</v>
      </c>
      <c r="DJ1221">
        <v>1219</v>
      </c>
      <c r="DK1221">
        <v>1787</v>
      </c>
      <c r="DL1221">
        <v>67</v>
      </c>
      <c r="DM1221">
        <v>67</v>
      </c>
      <c r="DN1221">
        <v>11609</v>
      </c>
      <c r="DO1221">
        <v>12353</v>
      </c>
      <c r="DP1221" t="s">
        <v>12448</v>
      </c>
      <c r="DQ1221" t="s">
        <v>12447</v>
      </c>
      <c r="DR1221">
        <v>74662</v>
      </c>
      <c r="DS1221">
        <v>51091</v>
      </c>
      <c r="DT1221">
        <v>8</v>
      </c>
      <c r="DU1221">
        <v>38662</v>
      </c>
      <c r="DV1221">
        <v>74661</v>
      </c>
      <c r="DW1221">
        <v>51090</v>
      </c>
      <c r="DX1221">
        <v>7</v>
      </c>
      <c r="DY1221">
        <v>40172</v>
      </c>
      <c r="DZ1221">
        <v>74661</v>
      </c>
      <c r="EA1221">
        <v>51090</v>
      </c>
      <c r="EB1221">
        <v>7</v>
      </c>
      <c r="EC1221">
        <v>40172</v>
      </c>
    </row>
    <row r="1222" spans="1:133" x14ac:dyDescent="0.2">
      <c r="A1222" t="s">
        <v>12445</v>
      </c>
      <c r="B1222">
        <v>254</v>
      </c>
      <c r="C1222" t="s">
        <v>12446</v>
      </c>
      <c r="D1222" t="str">
        <f t="shared" si="57"/>
        <v>NP_665804</v>
      </c>
      <c r="E1222" t="s">
        <v>12445</v>
      </c>
      <c r="F1222" t="s">
        <v>12445</v>
      </c>
      <c r="G1222" t="s">
        <v>12444</v>
      </c>
      <c r="H1222">
        <v>1</v>
      </c>
      <c r="I1222">
        <v>127.07</v>
      </c>
      <c r="J1222" s="3">
        <v>8.5280599999999995E-6</v>
      </c>
      <c r="K1222">
        <v>127.07</v>
      </c>
      <c r="L1222">
        <v>94.817999999999998</v>
      </c>
      <c r="M1222">
        <v>127.07</v>
      </c>
      <c r="N1222">
        <v>0</v>
      </c>
      <c r="O1222">
        <v>0</v>
      </c>
      <c r="Q1222" t="s">
        <v>137</v>
      </c>
      <c r="Z1222">
        <v>1</v>
      </c>
      <c r="AA1222">
        <v>127.07</v>
      </c>
      <c r="AB1222" s="3">
        <v>8.5280599999999995E-6</v>
      </c>
      <c r="AC1222">
        <v>127.07</v>
      </c>
      <c r="AH1222">
        <v>0</v>
      </c>
      <c r="AI1222">
        <v>0</v>
      </c>
      <c r="AK1222" t="s">
        <v>137</v>
      </c>
      <c r="AL1222">
        <v>0</v>
      </c>
      <c r="AM1222">
        <v>0</v>
      </c>
      <c r="AO1222" t="s">
        <v>137</v>
      </c>
      <c r="AT1222" t="s">
        <v>136</v>
      </c>
      <c r="AU1222">
        <v>1</v>
      </c>
      <c r="AV1222" t="s">
        <v>144</v>
      </c>
      <c r="AW1222" t="str">
        <f t="shared" si="58"/>
        <v>ISL2|NP_665804</v>
      </c>
      <c r="AX1222" s="1" t="str">
        <f t="shared" si="59"/>
        <v>ISL2|NP_665804|SILMK(1)QLQQQQHSDK</v>
      </c>
      <c r="AY1222" t="s">
        <v>12443</v>
      </c>
      <c r="AZ1222" t="s">
        <v>143</v>
      </c>
      <c r="BA1222" t="s">
        <v>3059</v>
      </c>
      <c r="BB1222" t="s">
        <v>12442</v>
      </c>
      <c r="BC1222" t="s">
        <v>12441</v>
      </c>
      <c r="BD1222">
        <v>5</v>
      </c>
      <c r="BE1222">
        <v>3</v>
      </c>
      <c r="BF1222">
        <v>-0.24010999999999999</v>
      </c>
      <c r="BG1222" t="s">
        <v>138</v>
      </c>
      <c r="BH1222" t="s">
        <v>138</v>
      </c>
      <c r="BI1222" t="s">
        <v>138</v>
      </c>
      <c r="BJ1222" t="s">
        <v>139</v>
      </c>
      <c r="BK1222" t="s">
        <v>138</v>
      </c>
      <c r="BL1222" t="s">
        <v>138</v>
      </c>
      <c r="BM1222" t="s">
        <v>138</v>
      </c>
      <c r="BN1222" t="s">
        <v>138</v>
      </c>
      <c r="BO1222">
        <v>18171000</v>
      </c>
      <c r="BP1222">
        <v>18171000</v>
      </c>
      <c r="BQ1222">
        <v>0</v>
      </c>
      <c r="BR1222">
        <v>0</v>
      </c>
      <c r="BS1222" t="s">
        <v>137</v>
      </c>
      <c r="BT1222">
        <v>3842100</v>
      </c>
      <c r="BU1222" t="s">
        <v>297</v>
      </c>
      <c r="BV1222" t="s">
        <v>297</v>
      </c>
      <c r="BW1222">
        <v>8886000</v>
      </c>
      <c r="BX1222" t="s">
        <v>297</v>
      </c>
      <c r="BY1222">
        <v>1456600</v>
      </c>
      <c r="BZ1222">
        <v>3986700</v>
      </c>
      <c r="CA1222" t="s">
        <v>297</v>
      </c>
      <c r="CB1222" t="s">
        <v>137</v>
      </c>
      <c r="CC1222" t="s">
        <v>137</v>
      </c>
      <c r="CD1222" t="s">
        <v>137</v>
      </c>
      <c r="CE1222" t="s">
        <v>137</v>
      </c>
      <c r="CF1222" t="s">
        <v>137</v>
      </c>
      <c r="CG1222" t="s">
        <v>137</v>
      </c>
      <c r="CH1222" t="s">
        <v>137</v>
      </c>
      <c r="CI1222" t="s">
        <v>137</v>
      </c>
      <c r="CJ1222">
        <v>3842100</v>
      </c>
      <c r="CK1222">
        <v>0</v>
      </c>
      <c r="CL1222">
        <v>0</v>
      </c>
      <c r="CM1222">
        <v>0</v>
      </c>
      <c r="CN1222">
        <v>0</v>
      </c>
      <c r="CO1222">
        <v>0</v>
      </c>
      <c r="CP1222">
        <v>0</v>
      </c>
      <c r="CQ1222">
        <v>0</v>
      </c>
      <c r="CR1222">
        <v>0</v>
      </c>
      <c r="CS1222">
        <v>8886000</v>
      </c>
      <c r="CT1222">
        <v>0</v>
      </c>
      <c r="CU1222">
        <v>0</v>
      </c>
      <c r="CV1222">
        <v>0</v>
      </c>
      <c r="CW1222">
        <v>0</v>
      </c>
      <c r="CX1222">
        <v>0</v>
      </c>
      <c r="CY1222">
        <v>1456600</v>
      </c>
      <c r="CZ1222">
        <v>0</v>
      </c>
      <c r="DA1222">
        <v>0</v>
      </c>
      <c r="DB1222">
        <v>3986700</v>
      </c>
      <c r="DC1222">
        <v>0</v>
      </c>
      <c r="DD1222">
        <v>0</v>
      </c>
      <c r="DE1222">
        <v>0</v>
      </c>
      <c r="DF1222">
        <v>0</v>
      </c>
      <c r="DG1222">
        <v>0</v>
      </c>
      <c r="DJ1222">
        <v>1220</v>
      </c>
      <c r="DK1222">
        <v>1788</v>
      </c>
      <c r="DL1222">
        <v>254</v>
      </c>
      <c r="DM1222">
        <v>254</v>
      </c>
      <c r="DN1222">
        <v>9213</v>
      </c>
      <c r="DO1222">
        <v>9817</v>
      </c>
      <c r="DP1222" t="s">
        <v>12440</v>
      </c>
      <c r="DQ1222">
        <v>39915</v>
      </c>
      <c r="DR1222">
        <v>58457</v>
      </c>
      <c r="DS1222">
        <v>39915</v>
      </c>
      <c r="DT1222">
        <v>4</v>
      </c>
      <c r="DU1222">
        <v>22213</v>
      </c>
      <c r="DV1222">
        <v>58457</v>
      </c>
      <c r="DW1222">
        <v>39915</v>
      </c>
      <c r="DX1222">
        <v>4</v>
      </c>
      <c r="DY1222">
        <v>22213</v>
      </c>
      <c r="DZ1222">
        <v>58457</v>
      </c>
      <c r="EA1222">
        <v>39915</v>
      </c>
      <c r="EB1222">
        <v>4</v>
      </c>
      <c r="EC1222">
        <v>22213</v>
      </c>
    </row>
    <row r="1223" spans="1:133" x14ac:dyDescent="0.2">
      <c r="A1223" t="s">
        <v>12427</v>
      </c>
      <c r="B1223" t="s">
        <v>12439</v>
      </c>
      <c r="C1223" t="s">
        <v>12425</v>
      </c>
      <c r="D1223" t="str">
        <f t="shared" si="57"/>
        <v>NP_001137307</v>
      </c>
      <c r="E1223" t="s">
        <v>12424</v>
      </c>
      <c r="F1223" t="s">
        <v>12424</v>
      </c>
      <c r="G1223" t="s">
        <v>12423</v>
      </c>
      <c r="H1223">
        <v>1</v>
      </c>
      <c r="I1223">
        <v>94.767300000000006</v>
      </c>
      <c r="J1223">
        <v>5.8300100000000001E-3</v>
      </c>
      <c r="K1223">
        <v>96.603999999999999</v>
      </c>
      <c r="L1223">
        <v>68.028000000000006</v>
      </c>
      <c r="M1223">
        <v>94.766999999999996</v>
      </c>
      <c r="N1223">
        <v>0</v>
      </c>
      <c r="O1223">
        <v>0</v>
      </c>
      <c r="Q1223" t="s">
        <v>137</v>
      </c>
      <c r="R1223">
        <v>1</v>
      </c>
      <c r="S1223">
        <v>91.123099999999994</v>
      </c>
      <c r="T1223">
        <v>5.8300100000000001E-3</v>
      </c>
      <c r="U1223">
        <v>96.603999999999999</v>
      </c>
      <c r="V1223">
        <v>0</v>
      </c>
      <c r="W1223">
        <v>0</v>
      </c>
      <c r="Y1223" t="s">
        <v>137</v>
      </c>
      <c r="Z1223">
        <v>1</v>
      </c>
      <c r="AA1223">
        <v>94.767300000000006</v>
      </c>
      <c r="AB1223">
        <v>1.54097E-2</v>
      </c>
      <c r="AC1223">
        <v>94.766999999999996</v>
      </c>
      <c r="AD1223">
        <v>0</v>
      </c>
      <c r="AE1223">
        <v>0</v>
      </c>
      <c r="AG1223" t="s">
        <v>137</v>
      </c>
      <c r="AH1223">
        <v>0</v>
      </c>
      <c r="AI1223">
        <v>0</v>
      </c>
      <c r="AK1223" t="s">
        <v>137</v>
      </c>
      <c r="AL1223">
        <v>0</v>
      </c>
      <c r="AM1223">
        <v>0</v>
      </c>
      <c r="AO1223" t="s">
        <v>137</v>
      </c>
      <c r="AP1223">
        <v>0</v>
      </c>
      <c r="AQ1223">
        <v>0</v>
      </c>
      <c r="AS1223" t="s">
        <v>137</v>
      </c>
      <c r="AT1223" t="s">
        <v>136</v>
      </c>
      <c r="AU1223">
        <v>1</v>
      </c>
      <c r="AV1223" t="s">
        <v>144</v>
      </c>
      <c r="AW1223" t="str">
        <f t="shared" si="58"/>
        <v>NFRKB|NP_001137307</v>
      </c>
      <c r="AX1223" s="1" t="str">
        <f t="shared" si="59"/>
        <v>NFRKB|NP_001137307|IHQAQAAAAK(1)AR</v>
      </c>
      <c r="AY1223" t="s">
        <v>12438</v>
      </c>
      <c r="AZ1223" t="s">
        <v>143</v>
      </c>
      <c r="BA1223" t="s">
        <v>4067</v>
      </c>
      <c r="BB1223" t="s">
        <v>12437</v>
      </c>
      <c r="BC1223" t="s">
        <v>12436</v>
      </c>
      <c r="BD1223">
        <v>10</v>
      </c>
      <c r="BE1223">
        <v>2</v>
      </c>
      <c r="BF1223">
        <v>1.0011000000000001</v>
      </c>
      <c r="BG1223" t="s">
        <v>138</v>
      </c>
      <c r="BH1223" t="s">
        <v>139</v>
      </c>
      <c r="BI1223" t="s">
        <v>138</v>
      </c>
      <c r="BJ1223" t="s">
        <v>139</v>
      </c>
      <c r="BK1223" t="s">
        <v>138</v>
      </c>
      <c r="BL1223" t="s">
        <v>138</v>
      </c>
      <c r="BM1223" t="s">
        <v>138</v>
      </c>
      <c r="BN1223" t="s">
        <v>138</v>
      </c>
      <c r="BO1223">
        <v>30309000</v>
      </c>
      <c r="BP1223">
        <v>30309000</v>
      </c>
      <c r="BQ1223">
        <v>0</v>
      </c>
      <c r="BR1223">
        <v>0</v>
      </c>
      <c r="BS1223" t="s">
        <v>137</v>
      </c>
      <c r="BT1223">
        <v>2473600</v>
      </c>
      <c r="BU1223">
        <v>3195500</v>
      </c>
      <c r="BV1223">
        <v>2951200</v>
      </c>
      <c r="BW1223">
        <v>2700700</v>
      </c>
      <c r="BX1223">
        <v>2334800</v>
      </c>
      <c r="BY1223">
        <v>3103100</v>
      </c>
      <c r="BZ1223">
        <v>2429800</v>
      </c>
      <c r="CA1223">
        <v>4494700</v>
      </c>
      <c r="CB1223" t="s">
        <v>137</v>
      </c>
      <c r="CC1223" t="s">
        <v>137</v>
      </c>
      <c r="CD1223" t="s">
        <v>137</v>
      </c>
      <c r="CE1223" t="s">
        <v>137</v>
      </c>
      <c r="CF1223" t="s">
        <v>137</v>
      </c>
      <c r="CG1223" t="s">
        <v>137</v>
      </c>
      <c r="CH1223" t="s">
        <v>137</v>
      </c>
      <c r="CI1223" t="s">
        <v>137</v>
      </c>
      <c r="CJ1223">
        <v>2473600</v>
      </c>
      <c r="CK1223">
        <v>0</v>
      </c>
      <c r="CL1223">
        <v>0</v>
      </c>
      <c r="CM1223">
        <v>3195500</v>
      </c>
      <c r="CN1223">
        <v>0</v>
      </c>
      <c r="CO1223">
        <v>0</v>
      </c>
      <c r="CP1223">
        <v>2951200</v>
      </c>
      <c r="CQ1223">
        <v>0</v>
      </c>
      <c r="CR1223">
        <v>0</v>
      </c>
      <c r="CS1223">
        <v>2700700</v>
      </c>
      <c r="CT1223">
        <v>0</v>
      </c>
      <c r="CU1223">
        <v>0</v>
      </c>
      <c r="CV1223">
        <v>2334800</v>
      </c>
      <c r="CW1223">
        <v>0</v>
      </c>
      <c r="CX1223">
        <v>0</v>
      </c>
      <c r="CY1223">
        <v>3103100</v>
      </c>
      <c r="CZ1223">
        <v>0</v>
      </c>
      <c r="DA1223">
        <v>0</v>
      </c>
      <c r="DB1223">
        <v>2429800</v>
      </c>
      <c r="DC1223">
        <v>0</v>
      </c>
      <c r="DD1223">
        <v>0</v>
      </c>
      <c r="DE1223">
        <v>4494700</v>
      </c>
      <c r="DF1223">
        <v>0</v>
      </c>
      <c r="DG1223">
        <v>0</v>
      </c>
      <c r="DJ1223">
        <v>1221</v>
      </c>
      <c r="DK1223">
        <v>1790</v>
      </c>
      <c r="DL1223">
        <v>671</v>
      </c>
      <c r="DM1223">
        <v>671</v>
      </c>
      <c r="DN1223">
        <v>4320</v>
      </c>
      <c r="DO1223">
        <v>4552</v>
      </c>
      <c r="DP1223" t="s">
        <v>12435</v>
      </c>
      <c r="DQ1223" t="s">
        <v>12434</v>
      </c>
      <c r="DR1223">
        <v>27443</v>
      </c>
      <c r="DS1223">
        <v>19061</v>
      </c>
      <c r="DT1223">
        <v>4</v>
      </c>
      <c r="DU1223">
        <v>7246</v>
      </c>
      <c r="DV1223">
        <v>27441</v>
      </c>
      <c r="DW1223">
        <v>19059</v>
      </c>
      <c r="DX1223">
        <v>2</v>
      </c>
      <c r="DY1223">
        <v>6890</v>
      </c>
      <c r="DZ1223">
        <v>27442</v>
      </c>
      <c r="EA1223">
        <v>19060</v>
      </c>
      <c r="EB1223">
        <v>2</v>
      </c>
      <c r="EC1223">
        <v>6894</v>
      </c>
    </row>
    <row r="1224" spans="1:133" x14ac:dyDescent="0.2">
      <c r="A1224" t="s">
        <v>12427</v>
      </c>
      <c r="B1224" t="s">
        <v>12433</v>
      </c>
      <c r="C1224" t="s">
        <v>12425</v>
      </c>
      <c r="D1224" t="str">
        <f t="shared" si="57"/>
        <v>NP_001137307</v>
      </c>
      <c r="E1224" t="s">
        <v>12424</v>
      </c>
      <c r="F1224" t="s">
        <v>12424</v>
      </c>
      <c r="G1224" t="s">
        <v>12423</v>
      </c>
      <c r="H1224">
        <v>1</v>
      </c>
      <c r="I1224">
        <v>87.519300000000001</v>
      </c>
      <c r="J1224">
        <v>7.9577499999999998E-4</v>
      </c>
      <c r="K1224">
        <v>102.15</v>
      </c>
      <c r="L1224">
        <v>68.837000000000003</v>
      </c>
      <c r="M1224">
        <v>87.519000000000005</v>
      </c>
      <c r="N1224">
        <v>1</v>
      </c>
      <c r="O1224">
        <v>91.0762</v>
      </c>
      <c r="P1224">
        <v>1.7536400000000001E-3</v>
      </c>
      <c r="Q1224">
        <v>91.075999999999993</v>
      </c>
      <c r="R1224">
        <v>1</v>
      </c>
      <c r="S1224">
        <v>85.976399999999998</v>
      </c>
      <c r="T1224">
        <v>1.17716E-2</v>
      </c>
      <c r="U1224">
        <v>85.975999999999999</v>
      </c>
      <c r="V1224">
        <v>1</v>
      </c>
      <c r="W1224">
        <v>76.819900000000004</v>
      </c>
      <c r="X1224">
        <v>3.68169E-2</v>
      </c>
      <c r="Y1224">
        <v>76.819999999999993</v>
      </c>
      <c r="Z1224">
        <v>1</v>
      </c>
      <c r="AA1224">
        <v>65.374399999999994</v>
      </c>
      <c r="AB1224">
        <v>7.9577499999999998E-4</v>
      </c>
      <c r="AC1224">
        <v>102.15</v>
      </c>
      <c r="AH1224">
        <v>1</v>
      </c>
      <c r="AI1224">
        <v>87.519300000000001</v>
      </c>
      <c r="AJ1224">
        <v>2.2725200000000001E-3</v>
      </c>
      <c r="AK1224">
        <v>87.519000000000005</v>
      </c>
      <c r="AT1224" t="s">
        <v>136</v>
      </c>
      <c r="AU1224">
        <v>1</v>
      </c>
      <c r="AV1224" t="s">
        <v>144</v>
      </c>
      <c r="AW1224" t="str">
        <f t="shared" si="58"/>
        <v>NFRKB|NP_001137307</v>
      </c>
      <c r="AX1224" s="1" t="str">
        <f t="shared" si="59"/>
        <v>NFRKB|NP_001137307|ITVPLSVISQPMK(1)GK</v>
      </c>
      <c r="AY1224" t="s">
        <v>12432</v>
      </c>
      <c r="AZ1224" t="s">
        <v>143</v>
      </c>
      <c r="BA1224" t="s">
        <v>849</v>
      </c>
      <c r="BB1224" t="s">
        <v>12431</v>
      </c>
      <c r="BC1224" t="s">
        <v>12430</v>
      </c>
      <c r="BD1224">
        <v>13</v>
      </c>
      <c r="BE1224">
        <v>2</v>
      </c>
      <c r="BF1224">
        <v>0.93142999999999998</v>
      </c>
      <c r="BG1224" t="s">
        <v>139</v>
      </c>
      <c r="BH1224" t="s">
        <v>139</v>
      </c>
      <c r="BI1224" t="s">
        <v>139</v>
      </c>
      <c r="BJ1224" t="s">
        <v>139</v>
      </c>
      <c r="BK1224" t="s">
        <v>138</v>
      </c>
      <c r="BL1224" t="s">
        <v>139</v>
      </c>
      <c r="BM1224" t="s">
        <v>138</v>
      </c>
      <c r="BN1224" t="s">
        <v>138</v>
      </c>
      <c r="BO1224">
        <v>57667000</v>
      </c>
      <c r="BP1224">
        <v>57667000</v>
      </c>
      <c r="BQ1224">
        <v>0</v>
      </c>
      <c r="BR1224">
        <v>0</v>
      </c>
      <c r="BS1224" t="s">
        <v>137</v>
      </c>
      <c r="BT1224">
        <v>9903900</v>
      </c>
      <c r="BU1224" t="s">
        <v>297</v>
      </c>
      <c r="BV1224" t="s">
        <v>297</v>
      </c>
      <c r="BW1224">
        <v>20735000</v>
      </c>
      <c r="BX1224" t="s">
        <v>297</v>
      </c>
      <c r="BY1224">
        <v>16490000</v>
      </c>
      <c r="BZ1224" t="s">
        <v>297</v>
      </c>
      <c r="CA1224" t="s">
        <v>297</v>
      </c>
      <c r="CB1224" t="s">
        <v>137</v>
      </c>
      <c r="CC1224" t="s">
        <v>137</v>
      </c>
      <c r="CD1224" t="s">
        <v>137</v>
      </c>
      <c r="CE1224" t="s">
        <v>137</v>
      </c>
      <c r="CF1224" t="s">
        <v>137</v>
      </c>
      <c r="CG1224" t="s">
        <v>137</v>
      </c>
      <c r="CH1224" t="s">
        <v>137</v>
      </c>
      <c r="CI1224" t="s">
        <v>137</v>
      </c>
      <c r="CJ1224">
        <v>9903900</v>
      </c>
      <c r="CK1224">
        <v>0</v>
      </c>
      <c r="CL1224">
        <v>0</v>
      </c>
      <c r="CM1224">
        <v>0</v>
      </c>
      <c r="CN1224">
        <v>0</v>
      </c>
      <c r="CO1224">
        <v>0</v>
      </c>
      <c r="CP1224">
        <v>0</v>
      </c>
      <c r="CQ1224">
        <v>0</v>
      </c>
      <c r="CR1224">
        <v>0</v>
      </c>
      <c r="CS1224">
        <v>20735000</v>
      </c>
      <c r="CT1224">
        <v>0</v>
      </c>
      <c r="CU1224">
        <v>0</v>
      </c>
      <c r="CV1224">
        <v>0</v>
      </c>
      <c r="CW1224">
        <v>0</v>
      </c>
      <c r="CX1224">
        <v>0</v>
      </c>
      <c r="CY1224">
        <v>16490000</v>
      </c>
      <c r="CZ1224">
        <v>0</v>
      </c>
      <c r="DA1224">
        <v>0</v>
      </c>
      <c r="DB1224">
        <v>0</v>
      </c>
      <c r="DC1224">
        <v>0</v>
      </c>
      <c r="DD1224">
        <v>0</v>
      </c>
      <c r="DE1224">
        <v>0</v>
      </c>
      <c r="DF1224">
        <v>0</v>
      </c>
      <c r="DG1224">
        <v>0</v>
      </c>
      <c r="DJ1224">
        <v>1222</v>
      </c>
      <c r="DK1224">
        <v>1790</v>
      </c>
      <c r="DL1224">
        <v>1196</v>
      </c>
      <c r="DM1224">
        <v>1196</v>
      </c>
      <c r="DN1224">
        <v>4719</v>
      </c>
      <c r="DO1224">
        <v>4986</v>
      </c>
      <c r="DP1224" t="s">
        <v>12429</v>
      </c>
      <c r="DQ1224" t="s">
        <v>12428</v>
      </c>
      <c r="DR1224">
        <v>30115</v>
      </c>
      <c r="DS1224">
        <v>20906</v>
      </c>
      <c r="DT1224">
        <v>6</v>
      </c>
      <c r="DU1224">
        <v>40791</v>
      </c>
      <c r="DV1224">
        <v>30113</v>
      </c>
      <c r="DW1224">
        <v>20904</v>
      </c>
      <c r="DX1224">
        <v>4</v>
      </c>
      <c r="DY1224">
        <v>39205</v>
      </c>
      <c r="DZ1224">
        <v>30113</v>
      </c>
      <c r="EA1224">
        <v>20904</v>
      </c>
      <c r="EB1224">
        <v>4</v>
      </c>
      <c r="EC1224">
        <v>39205</v>
      </c>
    </row>
    <row r="1225" spans="1:133" x14ac:dyDescent="0.2">
      <c r="A1225" t="s">
        <v>12427</v>
      </c>
      <c r="B1225" t="s">
        <v>12426</v>
      </c>
      <c r="C1225" t="s">
        <v>12425</v>
      </c>
      <c r="D1225" t="str">
        <f t="shared" si="57"/>
        <v>NP_001137307</v>
      </c>
      <c r="E1225" t="s">
        <v>12424</v>
      </c>
      <c r="F1225" t="s">
        <v>12424</v>
      </c>
      <c r="G1225" t="s">
        <v>12423</v>
      </c>
      <c r="H1225">
        <v>1</v>
      </c>
      <c r="I1225">
        <v>70.451700000000002</v>
      </c>
      <c r="J1225">
        <v>1.3471500000000001E-3</v>
      </c>
      <c r="K1225">
        <v>70.451999999999998</v>
      </c>
      <c r="L1225">
        <v>34.423000000000002</v>
      </c>
      <c r="M1225">
        <v>70.451999999999998</v>
      </c>
      <c r="N1225">
        <v>0</v>
      </c>
      <c r="O1225">
        <v>0</v>
      </c>
      <c r="Q1225" t="s">
        <v>137</v>
      </c>
      <c r="Z1225">
        <v>1</v>
      </c>
      <c r="AA1225">
        <v>70.451700000000002</v>
      </c>
      <c r="AB1225">
        <v>1.3471500000000001E-3</v>
      </c>
      <c r="AC1225">
        <v>70.451999999999998</v>
      </c>
      <c r="AT1225" t="s">
        <v>136</v>
      </c>
      <c r="AU1225">
        <v>1</v>
      </c>
      <c r="AV1225" t="s">
        <v>144</v>
      </c>
      <c r="AW1225" t="str">
        <f t="shared" si="58"/>
        <v>NFRKB|NP_001137307</v>
      </c>
      <c r="AX1225" s="1" t="str">
        <f t="shared" si="59"/>
        <v>NFRKB|NP_001137307|QVPVSTTVVSTSQAGK(1)LPTR</v>
      </c>
      <c r="AY1225" t="s">
        <v>12422</v>
      </c>
      <c r="AZ1225" t="s">
        <v>143</v>
      </c>
      <c r="BA1225" t="s">
        <v>822</v>
      </c>
      <c r="BB1225" t="s">
        <v>12421</v>
      </c>
      <c r="BC1225" t="s">
        <v>12420</v>
      </c>
      <c r="BD1225">
        <v>16</v>
      </c>
      <c r="BE1225">
        <v>3</v>
      </c>
      <c r="BF1225">
        <v>0.56705000000000005</v>
      </c>
      <c r="BG1225" t="s">
        <v>138</v>
      </c>
      <c r="BH1225" t="s">
        <v>138</v>
      </c>
      <c r="BI1225" t="s">
        <v>138</v>
      </c>
      <c r="BJ1225" t="s">
        <v>139</v>
      </c>
      <c r="BK1225" t="s">
        <v>138</v>
      </c>
      <c r="BL1225" t="s">
        <v>138</v>
      </c>
      <c r="BM1225" t="s">
        <v>138</v>
      </c>
      <c r="BN1225" t="s">
        <v>138</v>
      </c>
      <c r="BO1225">
        <v>12078000</v>
      </c>
      <c r="BP1225">
        <v>12078000</v>
      </c>
      <c r="BQ1225">
        <v>0</v>
      </c>
      <c r="BR1225">
        <v>0</v>
      </c>
      <c r="BS1225" t="s">
        <v>137</v>
      </c>
      <c r="BT1225">
        <v>3851000</v>
      </c>
      <c r="BU1225" t="s">
        <v>297</v>
      </c>
      <c r="BV1225" t="s">
        <v>297</v>
      </c>
      <c r="BW1225">
        <v>8226800</v>
      </c>
      <c r="BX1225" t="s">
        <v>297</v>
      </c>
      <c r="BY1225" t="s">
        <v>297</v>
      </c>
      <c r="BZ1225" t="s">
        <v>297</v>
      </c>
      <c r="CA1225" t="s">
        <v>297</v>
      </c>
      <c r="CB1225" t="s">
        <v>137</v>
      </c>
      <c r="CC1225" t="s">
        <v>137</v>
      </c>
      <c r="CD1225" t="s">
        <v>137</v>
      </c>
      <c r="CE1225" t="s">
        <v>137</v>
      </c>
      <c r="CF1225" t="s">
        <v>137</v>
      </c>
      <c r="CG1225" t="s">
        <v>137</v>
      </c>
      <c r="CH1225" t="s">
        <v>137</v>
      </c>
      <c r="CI1225" t="s">
        <v>137</v>
      </c>
      <c r="CJ1225">
        <v>3851000</v>
      </c>
      <c r="CK1225">
        <v>0</v>
      </c>
      <c r="CL1225">
        <v>0</v>
      </c>
      <c r="CM1225">
        <v>0</v>
      </c>
      <c r="CN1225">
        <v>0</v>
      </c>
      <c r="CO1225">
        <v>0</v>
      </c>
      <c r="CP1225">
        <v>0</v>
      </c>
      <c r="CQ1225">
        <v>0</v>
      </c>
      <c r="CR1225">
        <v>0</v>
      </c>
      <c r="CS1225">
        <v>8226800</v>
      </c>
      <c r="CT1225">
        <v>0</v>
      </c>
      <c r="CU1225">
        <v>0</v>
      </c>
      <c r="CV1225">
        <v>0</v>
      </c>
      <c r="CW1225">
        <v>0</v>
      </c>
      <c r="CX1225">
        <v>0</v>
      </c>
      <c r="CY1225">
        <v>0</v>
      </c>
      <c r="CZ1225">
        <v>0</v>
      </c>
      <c r="DA1225">
        <v>0</v>
      </c>
      <c r="DB1225">
        <v>0</v>
      </c>
      <c r="DC1225">
        <v>0</v>
      </c>
      <c r="DD1225">
        <v>0</v>
      </c>
      <c r="DE1225">
        <v>0</v>
      </c>
      <c r="DF1225">
        <v>0</v>
      </c>
      <c r="DG1225">
        <v>0</v>
      </c>
      <c r="DJ1225">
        <v>1223</v>
      </c>
      <c r="DK1225">
        <v>1790</v>
      </c>
      <c r="DL1225">
        <v>1179</v>
      </c>
      <c r="DM1225">
        <v>1179</v>
      </c>
      <c r="DN1225">
        <v>8463</v>
      </c>
      <c r="DO1225">
        <v>9028</v>
      </c>
      <c r="DP1225" t="s">
        <v>12419</v>
      </c>
      <c r="DQ1225">
        <v>36348</v>
      </c>
      <c r="DR1225">
        <v>53220</v>
      </c>
      <c r="DS1225">
        <v>36348</v>
      </c>
      <c r="DT1225">
        <v>4</v>
      </c>
      <c r="DU1225">
        <v>26387</v>
      </c>
      <c r="DV1225">
        <v>53220</v>
      </c>
      <c r="DW1225">
        <v>36348</v>
      </c>
      <c r="DX1225">
        <v>4</v>
      </c>
      <c r="DY1225">
        <v>26387</v>
      </c>
      <c r="DZ1225">
        <v>53220</v>
      </c>
      <c r="EA1225">
        <v>36348</v>
      </c>
      <c r="EB1225">
        <v>4</v>
      </c>
      <c r="EC1225">
        <v>26387</v>
      </c>
    </row>
    <row r="1226" spans="1:133" x14ac:dyDescent="0.2">
      <c r="A1226" s="4" t="s">
        <v>12418</v>
      </c>
      <c r="B1226" t="s">
        <v>12417</v>
      </c>
      <c r="C1226" t="s">
        <v>12416</v>
      </c>
      <c r="D1226" t="str">
        <f t="shared" si="57"/>
        <v>NP_001137358</v>
      </c>
      <c r="E1226" t="s">
        <v>12415</v>
      </c>
      <c r="F1226" t="s">
        <v>12415</v>
      </c>
      <c r="G1226" t="s">
        <v>12414</v>
      </c>
      <c r="H1226">
        <v>1</v>
      </c>
      <c r="I1226">
        <v>97.778800000000004</v>
      </c>
      <c r="J1226">
        <v>6.5462999999999997E-3</v>
      </c>
      <c r="K1226">
        <v>102.97</v>
      </c>
      <c r="L1226">
        <v>60.622</v>
      </c>
      <c r="M1226">
        <v>97.778999999999996</v>
      </c>
      <c r="N1226">
        <v>0</v>
      </c>
      <c r="O1226">
        <v>0</v>
      </c>
      <c r="Q1226" t="s">
        <v>137</v>
      </c>
      <c r="V1226">
        <v>1</v>
      </c>
      <c r="W1226">
        <v>102.97</v>
      </c>
      <c r="X1226">
        <v>6.5462999999999997E-3</v>
      </c>
      <c r="Y1226">
        <v>102.97</v>
      </c>
      <c r="Z1226">
        <v>1</v>
      </c>
      <c r="AA1226">
        <v>97.778800000000004</v>
      </c>
      <c r="AB1226">
        <v>8.7126800000000004E-3</v>
      </c>
      <c r="AC1226">
        <v>97.778999999999996</v>
      </c>
      <c r="AD1226">
        <v>0</v>
      </c>
      <c r="AE1226">
        <v>0</v>
      </c>
      <c r="AG1226" t="s">
        <v>137</v>
      </c>
      <c r="AH1226">
        <v>0</v>
      </c>
      <c r="AI1226">
        <v>0</v>
      </c>
      <c r="AK1226" t="s">
        <v>137</v>
      </c>
      <c r="AT1226" t="s">
        <v>136</v>
      </c>
      <c r="AU1226">
        <v>1</v>
      </c>
      <c r="AV1226" t="s">
        <v>144</v>
      </c>
      <c r="AW1226" t="str">
        <f t="shared" si="58"/>
        <v>PPP1R12A|NP_001137358</v>
      </c>
      <c r="AX1226" s="1" t="str">
        <f t="shared" si="59"/>
        <v>PPP1R12A|NP_001137358|FPTTATK(1)ISPK</v>
      </c>
      <c r="AY1226" t="s">
        <v>12413</v>
      </c>
      <c r="AZ1226" t="s">
        <v>143</v>
      </c>
      <c r="BA1226" t="s">
        <v>157</v>
      </c>
      <c r="BB1226" t="s">
        <v>12412</v>
      </c>
      <c r="BC1226" t="s">
        <v>12411</v>
      </c>
      <c r="BD1226">
        <v>7</v>
      </c>
      <c r="BE1226">
        <v>2</v>
      </c>
      <c r="BF1226">
        <v>-0.16309999999999999</v>
      </c>
      <c r="BG1226" t="s">
        <v>138</v>
      </c>
      <c r="BH1226" t="s">
        <v>138</v>
      </c>
      <c r="BI1226" t="s">
        <v>139</v>
      </c>
      <c r="BJ1226" t="s">
        <v>139</v>
      </c>
      <c r="BK1226" t="s">
        <v>138</v>
      </c>
      <c r="BL1226" t="s">
        <v>138</v>
      </c>
      <c r="BM1226" t="s">
        <v>138</v>
      </c>
      <c r="BN1226" t="s">
        <v>138</v>
      </c>
      <c r="BO1226">
        <v>29302000</v>
      </c>
      <c r="BP1226">
        <v>29302000</v>
      </c>
      <c r="BQ1226">
        <v>0</v>
      </c>
      <c r="BR1226">
        <v>0</v>
      </c>
      <c r="BS1226" t="s">
        <v>137</v>
      </c>
      <c r="BT1226">
        <v>2492700</v>
      </c>
      <c r="BU1226" t="s">
        <v>297</v>
      </c>
      <c r="BV1226">
        <v>7354400</v>
      </c>
      <c r="BW1226">
        <v>11835000</v>
      </c>
      <c r="BX1226">
        <v>3196400</v>
      </c>
      <c r="BY1226">
        <v>4423900</v>
      </c>
      <c r="BZ1226" t="s">
        <v>297</v>
      </c>
      <c r="CA1226" t="s">
        <v>297</v>
      </c>
      <c r="CB1226" t="s">
        <v>137</v>
      </c>
      <c r="CC1226" t="s">
        <v>137</v>
      </c>
      <c r="CD1226" t="s">
        <v>137</v>
      </c>
      <c r="CE1226" t="s">
        <v>137</v>
      </c>
      <c r="CF1226" t="s">
        <v>137</v>
      </c>
      <c r="CG1226" t="s">
        <v>137</v>
      </c>
      <c r="CH1226" t="s">
        <v>137</v>
      </c>
      <c r="CI1226" t="s">
        <v>137</v>
      </c>
      <c r="CJ1226">
        <v>2492700</v>
      </c>
      <c r="CK1226">
        <v>0</v>
      </c>
      <c r="CL1226">
        <v>0</v>
      </c>
      <c r="CM1226">
        <v>0</v>
      </c>
      <c r="CN1226">
        <v>0</v>
      </c>
      <c r="CO1226">
        <v>0</v>
      </c>
      <c r="CP1226">
        <v>7354400</v>
      </c>
      <c r="CQ1226">
        <v>0</v>
      </c>
      <c r="CR1226">
        <v>0</v>
      </c>
      <c r="CS1226">
        <v>11835000</v>
      </c>
      <c r="CT1226">
        <v>0</v>
      </c>
      <c r="CU1226">
        <v>0</v>
      </c>
      <c r="CV1226">
        <v>3196400</v>
      </c>
      <c r="CW1226">
        <v>0</v>
      </c>
      <c r="CX1226">
        <v>0</v>
      </c>
      <c r="CY1226">
        <v>4423900</v>
      </c>
      <c r="CZ1226">
        <v>0</v>
      </c>
      <c r="DA1226">
        <v>0</v>
      </c>
      <c r="DB1226">
        <v>0</v>
      </c>
      <c r="DC1226">
        <v>0</v>
      </c>
      <c r="DD1226">
        <v>0</v>
      </c>
      <c r="DE1226">
        <v>0</v>
      </c>
      <c r="DF1226">
        <v>0</v>
      </c>
      <c r="DG1226">
        <v>0</v>
      </c>
      <c r="DJ1226">
        <v>1224</v>
      </c>
      <c r="DK1226">
        <v>1791</v>
      </c>
      <c r="DL1226">
        <v>333</v>
      </c>
      <c r="DM1226">
        <v>333</v>
      </c>
      <c r="DN1226">
        <v>2419</v>
      </c>
      <c r="DO1226">
        <v>2549</v>
      </c>
      <c r="DP1226" t="s">
        <v>12410</v>
      </c>
      <c r="DQ1226" t="s">
        <v>12409</v>
      </c>
      <c r="DR1226">
        <v>14180</v>
      </c>
      <c r="DS1226">
        <v>9844</v>
      </c>
      <c r="DT1226">
        <v>4</v>
      </c>
      <c r="DU1226">
        <v>20595</v>
      </c>
      <c r="DV1226">
        <v>14179</v>
      </c>
      <c r="DW1226">
        <v>9843</v>
      </c>
      <c r="DX1226">
        <v>3</v>
      </c>
      <c r="DY1226">
        <v>20380</v>
      </c>
      <c r="DZ1226">
        <v>14179</v>
      </c>
      <c r="EA1226">
        <v>9843</v>
      </c>
      <c r="EB1226">
        <v>3</v>
      </c>
      <c r="EC1226">
        <v>20380</v>
      </c>
    </row>
    <row r="1227" spans="1:133" x14ac:dyDescent="0.2">
      <c r="A1227" t="s">
        <v>12408</v>
      </c>
      <c r="B1227" t="s">
        <v>12407</v>
      </c>
      <c r="C1227" t="s">
        <v>12399</v>
      </c>
      <c r="D1227" t="str">
        <f t="shared" si="57"/>
        <v>NP_958846</v>
      </c>
      <c r="E1227" t="s">
        <v>12398</v>
      </c>
      <c r="F1227" t="s">
        <v>12398</v>
      </c>
      <c r="G1227" t="s">
        <v>12397</v>
      </c>
      <c r="H1227">
        <v>1</v>
      </c>
      <c r="I1227">
        <v>87.863</v>
      </c>
      <c r="J1227">
        <v>1.0685699999999999E-2</v>
      </c>
      <c r="K1227">
        <v>87.863</v>
      </c>
      <c r="L1227">
        <v>48.133000000000003</v>
      </c>
      <c r="M1227">
        <v>87.863</v>
      </c>
      <c r="V1227">
        <v>1</v>
      </c>
      <c r="W1227">
        <v>80.746300000000005</v>
      </c>
      <c r="X1227">
        <v>4.4690800000000003E-2</v>
      </c>
      <c r="Y1227">
        <v>80.745999999999995</v>
      </c>
      <c r="Z1227">
        <v>1</v>
      </c>
      <c r="AA1227">
        <v>87.863</v>
      </c>
      <c r="AB1227">
        <v>1.0685699999999999E-2</v>
      </c>
      <c r="AC1227">
        <v>87.863</v>
      </c>
      <c r="AT1227" t="s">
        <v>136</v>
      </c>
      <c r="AU1227">
        <v>1</v>
      </c>
      <c r="AV1227" t="s">
        <v>144</v>
      </c>
      <c r="AW1227" t="str">
        <f t="shared" si="58"/>
        <v>PPHLN1|NP_958846</v>
      </c>
      <c r="AX1227" s="1" t="str">
        <f t="shared" si="59"/>
        <v>PPHLN1|NP_958846|ELAEAASK(1)WAAEK</v>
      </c>
      <c r="AY1227" t="s">
        <v>12406</v>
      </c>
      <c r="AZ1227" t="s">
        <v>143</v>
      </c>
      <c r="BA1227" t="s">
        <v>917</v>
      </c>
      <c r="BB1227" t="s">
        <v>12405</v>
      </c>
      <c r="BC1227" t="s">
        <v>12404</v>
      </c>
      <c r="BD1227">
        <v>8</v>
      </c>
      <c r="BE1227">
        <v>2</v>
      </c>
      <c r="BF1227">
        <v>0.83531</v>
      </c>
      <c r="BG1227" t="s">
        <v>138</v>
      </c>
      <c r="BH1227" t="s">
        <v>138</v>
      </c>
      <c r="BI1227" t="s">
        <v>139</v>
      </c>
      <c r="BJ1227" t="s">
        <v>139</v>
      </c>
      <c r="BK1227" t="s">
        <v>138</v>
      </c>
      <c r="BL1227" t="s">
        <v>138</v>
      </c>
      <c r="BM1227" t="s">
        <v>138</v>
      </c>
      <c r="BN1227" t="s">
        <v>138</v>
      </c>
      <c r="BO1227">
        <v>9914200</v>
      </c>
      <c r="BP1227">
        <v>9914200</v>
      </c>
      <c r="BQ1227">
        <v>0</v>
      </c>
      <c r="BR1227">
        <v>0</v>
      </c>
      <c r="BS1227" t="s">
        <v>137</v>
      </c>
      <c r="BT1227" t="s">
        <v>297</v>
      </c>
      <c r="BU1227" t="s">
        <v>297</v>
      </c>
      <c r="BV1227" t="s">
        <v>297</v>
      </c>
      <c r="BW1227">
        <v>9914200</v>
      </c>
      <c r="BX1227" t="s">
        <v>297</v>
      </c>
      <c r="BY1227" t="s">
        <v>297</v>
      </c>
      <c r="BZ1227" t="s">
        <v>297</v>
      </c>
      <c r="CA1227" t="s">
        <v>297</v>
      </c>
      <c r="CB1227" t="s">
        <v>137</v>
      </c>
      <c r="CC1227" t="s">
        <v>137</v>
      </c>
      <c r="CD1227" t="s">
        <v>137</v>
      </c>
      <c r="CE1227" t="s">
        <v>137</v>
      </c>
      <c r="CF1227" t="s">
        <v>137</v>
      </c>
      <c r="CG1227" t="s">
        <v>137</v>
      </c>
      <c r="CH1227" t="s">
        <v>137</v>
      </c>
      <c r="CI1227" t="s">
        <v>137</v>
      </c>
      <c r="CJ1227">
        <v>0</v>
      </c>
      <c r="CK1227">
        <v>0</v>
      </c>
      <c r="CL1227">
        <v>0</v>
      </c>
      <c r="CM1227">
        <v>0</v>
      </c>
      <c r="CN1227">
        <v>0</v>
      </c>
      <c r="CO1227">
        <v>0</v>
      </c>
      <c r="CP1227">
        <v>0</v>
      </c>
      <c r="CQ1227">
        <v>0</v>
      </c>
      <c r="CR1227">
        <v>0</v>
      </c>
      <c r="CS1227">
        <v>9914200</v>
      </c>
      <c r="CT1227">
        <v>0</v>
      </c>
      <c r="CU1227">
        <v>0</v>
      </c>
      <c r="CV1227">
        <v>0</v>
      </c>
      <c r="CW1227">
        <v>0</v>
      </c>
      <c r="CX1227">
        <v>0</v>
      </c>
      <c r="CY1227">
        <v>0</v>
      </c>
      <c r="CZ1227">
        <v>0</v>
      </c>
      <c r="DA1227">
        <v>0</v>
      </c>
      <c r="DB1227">
        <v>0</v>
      </c>
      <c r="DC1227">
        <v>0</v>
      </c>
      <c r="DD1227">
        <v>0</v>
      </c>
      <c r="DE1227">
        <v>0</v>
      </c>
      <c r="DF1227">
        <v>0</v>
      </c>
      <c r="DG1227">
        <v>0</v>
      </c>
      <c r="DJ1227">
        <v>1225</v>
      </c>
      <c r="DK1227">
        <v>1792</v>
      </c>
      <c r="DL1227">
        <v>187</v>
      </c>
      <c r="DM1227">
        <v>187</v>
      </c>
      <c r="DN1227">
        <v>1822</v>
      </c>
      <c r="DO1227">
        <v>1920</v>
      </c>
      <c r="DP1227" t="s">
        <v>12403</v>
      </c>
      <c r="DQ1227" t="s">
        <v>12402</v>
      </c>
      <c r="DR1227">
        <v>10911</v>
      </c>
      <c r="DS1227">
        <v>7668</v>
      </c>
      <c r="DT1227">
        <v>4</v>
      </c>
      <c r="DU1227">
        <v>27180</v>
      </c>
      <c r="DV1227">
        <v>10911</v>
      </c>
      <c r="DW1227">
        <v>7668</v>
      </c>
      <c r="DX1227">
        <v>4</v>
      </c>
      <c r="DY1227">
        <v>27180</v>
      </c>
      <c r="DZ1227">
        <v>10911</v>
      </c>
      <c r="EA1227">
        <v>7668</v>
      </c>
      <c r="EB1227">
        <v>4</v>
      </c>
      <c r="EC1227">
        <v>27180</v>
      </c>
    </row>
    <row r="1228" spans="1:133" x14ac:dyDescent="0.2">
      <c r="A1228" t="s">
        <v>12401</v>
      </c>
      <c r="B1228" t="s">
        <v>12400</v>
      </c>
      <c r="C1228" t="s">
        <v>12399</v>
      </c>
      <c r="D1228" t="str">
        <f t="shared" si="57"/>
        <v>NP_958846</v>
      </c>
      <c r="E1228" t="s">
        <v>12398</v>
      </c>
      <c r="F1228" t="s">
        <v>12398</v>
      </c>
      <c r="G1228" t="s">
        <v>12397</v>
      </c>
      <c r="H1228">
        <v>1</v>
      </c>
      <c r="I1228">
        <v>111.035</v>
      </c>
      <c r="J1228">
        <v>1.0170800000000001E-2</v>
      </c>
      <c r="K1228">
        <v>116.54</v>
      </c>
      <c r="L1228">
        <v>19.471</v>
      </c>
      <c r="M1228">
        <v>111.04</v>
      </c>
      <c r="N1228">
        <v>1</v>
      </c>
      <c r="O1228">
        <v>116.542</v>
      </c>
      <c r="P1228">
        <v>1.57266E-2</v>
      </c>
      <c r="Q1228">
        <v>116.54</v>
      </c>
      <c r="R1228">
        <v>0</v>
      </c>
      <c r="S1228">
        <v>0</v>
      </c>
      <c r="U1228" t="s">
        <v>137</v>
      </c>
      <c r="V1228">
        <v>0</v>
      </c>
      <c r="W1228">
        <v>0</v>
      </c>
      <c r="Y1228" t="s">
        <v>137</v>
      </c>
      <c r="Z1228">
        <v>0</v>
      </c>
      <c r="AA1228">
        <v>0</v>
      </c>
      <c r="AC1228" t="s">
        <v>137</v>
      </c>
      <c r="AD1228">
        <v>0</v>
      </c>
      <c r="AE1228">
        <v>0</v>
      </c>
      <c r="AG1228" t="s">
        <v>137</v>
      </c>
      <c r="AH1228">
        <v>1</v>
      </c>
      <c r="AI1228">
        <v>111.035</v>
      </c>
      <c r="AJ1228">
        <v>1.0170800000000001E-2</v>
      </c>
      <c r="AK1228">
        <v>111.04</v>
      </c>
      <c r="AP1228">
        <v>0</v>
      </c>
      <c r="AQ1228">
        <v>0</v>
      </c>
      <c r="AS1228" t="s">
        <v>137</v>
      </c>
      <c r="AT1228" t="s">
        <v>136</v>
      </c>
      <c r="AU1228">
        <v>1</v>
      </c>
      <c r="AV1228" t="s">
        <v>144</v>
      </c>
      <c r="AW1228" t="str">
        <f t="shared" si="58"/>
        <v>PPHLN1|NP_958846</v>
      </c>
      <c r="AX1228" s="1" t="str">
        <f t="shared" si="59"/>
        <v>PPHLN1|NP_958846|PGASYK(1)R</v>
      </c>
      <c r="AY1228" t="s">
        <v>12396</v>
      </c>
      <c r="AZ1228" t="s">
        <v>143</v>
      </c>
      <c r="BA1228" t="s">
        <v>266</v>
      </c>
      <c r="BB1228" t="s">
        <v>12395</v>
      </c>
      <c r="BC1228" t="s">
        <v>12394</v>
      </c>
      <c r="BD1228">
        <v>6</v>
      </c>
      <c r="BE1228">
        <v>2</v>
      </c>
      <c r="BF1228">
        <v>0.93789999999999996</v>
      </c>
      <c r="BG1228" t="s">
        <v>139</v>
      </c>
      <c r="BH1228" t="s">
        <v>138</v>
      </c>
      <c r="BI1228" t="s">
        <v>138</v>
      </c>
      <c r="BJ1228" t="s">
        <v>138</v>
      </c>
      <c r="BK1228" t="s">
        <v>138</v>
      </c>
      <c r="BL1228" t="s">
        <v>139</v>
      </c>
      <c r="BM1228" t="s">
        <v>138</v>
      </c>
      <c r="BN1228" t="s">
        <v>138</v>
      </c>
      <c r="BO1228">
        <v>24463000</v>
      </c>
      <c r="BP1228">
        <v>24463000</v>
      </c>
      <c r="BQ1228">
        <v>0</v>
      </c>
      <c r="BR1228">
        <v>0</v>
      </c>
      <c r="BS1228" t="s">
        <v>137</v>
      </c>
      <c r="BT1228">
        <v>5400800</v>
      </c>
      <c r="BU1228">
        <v>3963200</v>
      </c>
      <c r="BV1228">
        <v>1553400</v>
      </c>
      <c r="BW1228">
        <v>9169300</v>
      </c>
      <c r="BX1228">
        <v>1391700</v>
      </c>
      <c r="BY1228" t="s">
        <v>297</v>
      </c>
      <c r="BZ1228" t="s">
        <v>297</v>
      </c>
      <c r="CA1228">
        <v>2984600</v>
      </c>
      <c r="CB1228" t="s">
        <v>137</v>
      </c>
      <c r="CC1228" t="s">
        <v>137</v>
      </c>
      <c r="CD1228" t="s">
        <v>137</v>
      </c>
      <c r="CE1228" t="s">
        <v>137</v>
      </c>
      <c r="CF1228" t="s">
        <v>137</v>
      </c>
      <c r="CG1228" t="s">
        <v>137</v>
      </c>
      <c r="CH1228" t="s">
        <v>137</v>
      </c>
      <c r="CI1228" t="s">
        <v>137</v>
      </c>
      <c r="CJ1228">
        <v>5400800</v>
      </c>
      <c r="CK1228">
        <v>0</v>
      </c>
      <c r="CL1228">
        <v>0</v>
      </c>
      <c r="CM1228">
        <v>3963200</v>
      </c>
      <c r="CN1228">
        <v>0</v>
      </c>
      <c r="CO1228">
        <v>0</v>
      </c>
      <c r="CP1228">
        <v>1553400</v>
      </c>
      <c r="CQ1228">
        <v>0</v>
      </c>
      <c r="CR1228">
        <v>0</v>
      </c>
      <c r="CS1228">
        <v>9169300</v>
      </c>
      <c r="CT1228">
        <v>0</v>
      </c>
      <c r="CU1228">
        <v>0</v>
      </c>
      <c r="CV1228">
        <v>1391700</v>
      </c>
      <c r="CW1228">
        <v>0</v>
      </c>
      <c r="CX1228">
        <v>0</v>
      </c>
      <c r="CY1228">
        <v>0</v>
      </c>
      <c r="CZ1228">
        <v>0</v>
      </c>
      <c r="DA1228">
        <v>0</v>
      </c>
      <c r="DB1228">
        <v>0</v>
      </c>
      <c r="DC1228">
        <v>0</v>
      </c>
      <c r="DD1228">
        <v>0</v>
      </c>
      <c r="DE1228">
        <v>2984600</v>
      </c>
      <c r="DF1228">
        <v>0</v>
      </c>
      <c r="DG1228">
        <v>0</v>
      </c>
      <c r="DJ1228">
        <v>1226</v>
      </c>
      <c r="DK1228">
        <v>1792</v>
      </c>
      <c r="DL1228">
        <v>132</v>
      </c>
      <c r="DM1228">
        <v>132</v>
      </c>
      <c r="DN1228">
        <v>7944</v>
      </c>
      <c r="DO1228">
        <v>8481</v>
      </c>
      <c r="DP1228" t="s">
        <v>12393</v>
      </c>
      <c r="DQ1228" t="s">
        <v>12392</v>
      </c>
      <c r="DR1228">
        <v>50336</v>
      </c>
      <c r="DS1228">
        <v>34468</v>
      </c>
      <c r="DT1228">
        <v>6</v>
      </c>
      <c r="DU1228">
        <v>6929</v>
      </c>
      <c r="DV1228">
        <v>50335</v>
      </c>
      <c r="DW1228">
        <v>34467</v>
      </c>
      <c r="DX1228">
        <v>1</v>
      </c>
      <c r="DY1228">
        <v>7282</v>
      </c>
      <c r="DZ1228">
        <v>50336</v>
      </c>
      <c r="EA1228">
        <v>34468</v>
      </c>
      <c r="EB1228">
        <v>6</v>
      </c>
      <c r="EC1228">
        <v>6929</v>
      </c>
    </row>
    <row r="1229" spans="1:133" x14ac:dyDescent="0.2">
      <c r="A1229" t="s">
        <v>12391</v>
      </c>
      <c r="B1229" t="s">
        <v>12390</v>
      </c>
      <c r="C1229" t="s">
        <v>12389</v>
      </c>
      <c r="D1229" t="str">
        <f t="shared" si="57"/>
        <v>NP_004227</v>
      </c>
      <c r="E1229" t="s">
        <v>12388</v>
      </c>
      <c r="F1229" t="s">
        <v>12388</v>
      </c>
      <c r="G1229" t="s">
        <v>12387</v>
      </c>
      <c r="H1229">
        <v>1</v>
      </c>
      <c r="I1229">
        <v>45.423200000000001</v>
      </c>
      <c r="J1229" s="3">
        <v>8.68445E-18</v>
      </c>
      <c r="K1229">
        <v>144.57</v>
      </c>
      <c r="L1229">
        <v>121.87</v>
      </c>
      <c r="M1229">
        <v>45.423000000000002</v>
      </c>
      <c r="N1229">
        <v>1</v>
      </c>
      <c r="O1229">
        <v>143.93</v>
      </c>
      <c r="P1229" s="3">
        <v>1.25179E-16</v>
      </c>
      <c r="Q1229">
        <v>143.93</v>
      </c>
      <c r="R1229">
        <v>1</v>
      </c>
      <c r="S1229">
        <v>128.66300000000001</v>
      </c>
      <c r="T1229" s="3">
        <v>3.32477E-10</v>
      </c>
      <c r="U1229">
        <v>128.66</v>
      </c>
      <c r="V1229">
        <v>1</v>
      </c>
      <c r="W1229">
        <v>136.965</v>
      </c>
      <c r="X1229" s="3">
        <v>2.1166500000000002E-15</v>
      </c>
      <c r="Y1229">
        <v>136.96</v>
      </c>
      <c r="Z1229">
        <v>1</v>
      </c>
      <c r="AA1229">
        <v>58.795699999999997</v>
      </c>
      <c r="AB1229" s="3">
        <v>8.68445E-18</v>
      </c>
      <c r="AC1229">
        <v>144.57</v>
      </c>
      <c r="AD1229">
        <v>1</v>
      </c>
      <c r="AE1229">
        <v>62.302900000000001</v>
      </c>
      <c r="AF1229">
        <v>3.7938799999999999E-3</v>
      </c>
      <c r="AG1229">
        <v>62.302999999999997</v>
      </c>
      <c r="AH1229">
        <v>1</v>
      </c>
      <c r="AI1229">
        <v>96.466800000000006</v>
      </c>
      <c r="AJ1229">
        <v>1.2036000000000001E-4</v>
      </c>
      <c r="AK1229">
        <v>96.466999999999999</v>
      </c>
      <c r="AL1229">
        <v>1</v>
      </c>
      <c r="AM1229">
        <v>95.361000000000004</v>
      </c>
      <c r="AN1229">
        <v>1.31617E-4</v>
      </c>
      <c r="AO1229">
        <v>95.361000000000004</v>
      </c>
      <c r="AP1229">
        <v>1</v>
      </c>
      <c r="AQ1229">
        <v>45.423200000000001</v>
      </c>
      <c r="AR1229">
        <v>4.7213900000000003E-2</v>
      </c>
      <c r="AS1229">
        <v>45.423000000000002</v>
      </c>
      <c r="AT1229" t="s">
        <v>136</v>
      </c>
      <c r="AU1229">
        <v>1</v>
      </c>
      <c r="AV1229" t="s">
        <v>144</v>
      </c>
      <c r="AW1229" t="str">
        <f t="shared" si="58"/>
        <v>COPS2|NP_004227</v>
      </c>
      <c r="AX1229" s="1" t="str">
        <f t="shared" si="59"/>
        <v>COPS2|NP_004227|YTALDK(1)WTNQLNSLNQAVVSK</v>
      </c>
      <c r="AY1229" t="s">
        <v>12386</v>
      </c>
      <c r="AZ1229" t="s">
        <v>143</v>
      </c>
      <c r="BA1229" t="s">
        <v>669</v>
      </c>
      <c r="BB1229" t="s">
        <v>12385</v>
      </c>
      <c r="BC1229" t="s">
        <v>12384</v>
      </c>
      <c r="BD1229">
        <v>6</v>
      </c>
      <c r="BE1229">
        <v>3</v>
      </c>
      <c r="BF1229">
        <v>0.72450000000000003</v>
      </c>
      <c r="BG1229" t="s">
        <v>139</v>
      </c>
      <c r="BH1229" t="s">
        <v>139</v>
      </c>
      <c r="BI1229" t="s">
        <v>139</v>
      </c>
      <c r="BJ1229" t="s">
        <v>139</v>
      </c>
      <c r="BK1229" t="s">
        <v>139</v>
      </c>
      <c r="BL1229" t="s">
        <v>139</v>
      </c>
      <c r="BM1229" t="s">
        <v>139</v>
      </c>
      <c r="BN1229" t="s">
        <v>139</v>
      </c>
      <c r="BO1229">
        <v>219850000</v>
      </c>
      <c r="BP1229">
        <v>219850000</v>
      </c>
      <c r="BQ1229">
        <v>0</v>
      </c>
      <c r="BR1229">
        <v>0</v>
      </c>
      <c r="BS1229" t="s">
        <v>137</v>
      </c>
      <c r="BT1229">
        <v>27302000</v>
      </c>
      <c r="BU1229">
        <v>31283000</v>
      </c>
      <c r="BV1229">
        <v>30059000</v>
      </c>
      <c r="BW1229">
        <v>30543000</v>
      </c>
      <c r="BX1229">
        <v>17248000</v>
      </c>
      <c r="BY1229">
        <v>17192000</v>
      </c>
      <c r="BZ1229">
        <v>25738000</v>
      </c>
      <c r="CA1229">
        <v>20425000</v>
      </c>
      <c r="CB1229" t="s">
        <v>137</v>
      </c>
      <c r="CC1229" t="s">
        <v>137</v>
      </c>
      <c r="CD1229" t="s">
        <v>137</v>
      </c>
      <c r="CE1229" t="s">
        <v>137</v>
      </c>
      <c r="CF1229" t="s">
        <v>137</v>
      </c>
      <c r="CG1229" t="s">
        <v>137</v>
      </c>
      <c r="CH1229" t="s">
        <v>137</v>
      </c>
      <c r="CI1229" t="s">
        <v>137</v>
      </c>
      <c r="CJ1229">
        <v>27302000</v>
      </c>
      <c r="CK1229">
        <v>0</v>
      </c>
      <c r="CL1229">
        <v>0</v>
      </c>
      <c r="CM1229">
        <v>31283000</v>
      </c>
      <c r="CN1229">
        <v>0</v>
      </c>
      <c r="CO1229">
        <v>0</v>
      </c>
      <c r="CP1229">
        <v>30059000</v>
      </c>
      <c r="CQ1229">
        <v>0</v>
      </c>
      <c r="CR1229">
        <v>0</v>
      </c>
      <c r="CS1229">
        <v>30543000</v>
      </c>
      <c r="CT1229">
        <v>0</v>
      </c>
      <c r="CU1229">
        <v>0</v>
      </c>
      <c r="CV1229">
        <v>17248000</v>
      </c>
      <c r="CW1229">
        <v>0</v>
      </c>
      <c r="CX1229">
        <v>0</v>
      </c>
      <c r="CY1229">
        <v>17192000</v>
      </c>
      <c r="CZ1229">
        <v>0</v>
      </c>
      <c r="DA1229">
        <v>0</v>
      </c>
      <c r="DB1229">
        <v>25738000</v>
      </c>
      <c r="DC1229">
        <v>0</v>
      </c>
      <c r="DD1229">
        <v>0</v>
      </c>
      <c r="DE1229">
        <v>20425000</v>
      </c>
      <c r="DF1229">
        <v>0</v>
      </c>
      <c r="DG1229">
        <v>0</v>
      </c>
      <c r="DJ1229">
        <v>1227</v>
      </c>
      <c r="DK1229">
        <v>1793</v>
      </c>
      <c r="DL1229">
        <v>426</v>
      </c>
      <c r="DM1229">
        <v>426</v>
      </c>
      <c r="DN1229">
        <v>12637</v>
      </c>
      <c r="DO1229">
        <v>13435</v>
      </c>
      <c r="DP1229" t="s">
        <v>12383</v>
      </c>
      <c r="DQ1229" t="s">
        <v>12382</v>
      </c>
      <c r="DR1229">
        <v>81338</v>
      </c>
      <c r="DS1229">
        <v>55884</v>
      </c>
      <c r="DT1229">
        <v>8</v>
      </c>
      <c r="DU1229">
        <v>51759</v>
      </c>
      <c r="DV1229">
        <v>81333</v>
      </c>
      <c r="DW1229">
        <v>55878</v>
      </c>
      <c r="DX1229">
        <v>4</v>
      </c>
      <c r="DY1229">
        <v>50940</v>
      </c>
      <c r="DZ1229">
        <v>81333</v>
      </c>
      <c r="EA1229">
        <v>55878</v>
      </c>
      <c r="EB1229">
        <v>4</v>
      </c>
      <c r="EC1229">
        <v>50940</v>
      </c>
    </row>
    <row r="1230" spans="1:133" x14ac:dyDescent="0.2">
      <c r="A1230" t="s">
        <v>12375</v>
      </c>
      <c r="B1230" t="s">
        <v>12381</v>
      </c>
      <c r="C1230" t="s">
        <v>12373</v>
      </c>
      <c r="D1230" t="str">
        <f t="shared" si="57"/>
        <v>NP_001229718</v>
      </c>
      <c r="E1230" t="s">
        <v>12372</v>
      </c>
      <c r="F1230" t="s">
        <v>12372</v>
      </c>
      <c r="G1230" t="s">
        <v>12371</v>
      </c>
      <c r="H1230">
        <v>1</v>
      </c>
      <c r="I1230">
        <v>75.739099999999993</v>
      </c>
      <c r="J1230">
        <v>9.0866799999999998E-3</v>
      </c>
      <c r="K1230">
        <v>94.402000000000001</v>
      </c>
      <c r="L1230">
        <v>60.219000000000001</v>
      </c>
      <c r="M1230">
        <v>75.739000000000004</v>
      </c>
      <c r="N1230">
        <v>1</v>
      </c>
      <c r="O1230">
        <v>94.402299999999997</v>
      </c>
      <c r="P1230">
        <v>9.0866799999999998E-3</v>
      </c>
      <c r="Q1230">
        <v>94.402000000000001</v>
      </c>
      <c r="R1230">
        <v>1</v>
      </c>
      <c r="S1230">
        <v>84.605099999999993</v>
      </c>
      <c r="T1230">
        <v>1.87616E-2</v>
      </c>
      <c r="U1230">
        <v>84.605000000000004</v>
      </c>
      <c r="V1230">
        <v>0</v>
      </c>
      <c r="W1230">
        <v>0</v>
      </c>
      <c r="Y1230" t="s">
        <v>137</v>
      </c>
      <c r="Z1230">
        <v>1</v>
      </c>
      <c r="AA1230">
        <v>79.283100000000005</v>
      </c>
      <c r="AB1230">
        <v>2.6423700000000001E-2</v>
      </c>
      <c r="AC1230">
        <v>79.283000000000001</v>
      </c>
      <c r="AD1230">
        <v>1</v>
      </c>
      <c r="AE1230">
        <v>75.739099999999993</v>
      </c>
      <c r="AF1230">
        <v>3.56087E-2</v>
      </c>
      <c r="AG1230">
        <v>75.739000000000004</v>
      </c>
      <c r="AH1230">
        <v>1</v>
      </c>
      <c r="AI1230">
        <v>74.6982</v>
      </c>
      <c r="AJ1230">
        <v>3.8672499999999999E-2</v>
      </c>
      <c r="AK1230">
        <v>74.697999999999993</v>
      </c>
      <c r="AL1230">
        <v>1</v>
      </c>
      <c r="AM1230">
        <v>83.225800000000007</v>
      </c>
      <c r="AN1230">
        <v>2.0747399999999999E-2</v>
      </c>
      <c r="AO1230">
        <v>83.225999999999999</v>
      </c>
      <c r="AP1230">
        <v>1</v>
      </c>
      <c r="AQ1230">
        <v>75.739099999999993</v>
      </c>
      <c r="AR1230">
        <v>3.56087E-2</v>
      </c>
      <c r="AS1230">
        <v>75.739000000000004</v>
      </c>
      <c r="AT1230" t="s">
        <v>136</v>
      </c>
      <c r="AU1230">
        <v>1</v>
      </c>
      <c r="AV1230" t="s">
        <v>144</v>
      </c>
      <c r="AW1230" t="str">
        <f t="shared" si="58"/>
        <v>BRF1|NP_001229718</v>
      </c>
      <c r="AX1230" s="1" t="str">
        <f t="shared" si="59"/>
        <v>BRF1|NP_001229718|LRPLVSTQPAK(1)K</v>
      </c>
      <c r="AY1230" t="s">
        <v>12380</v>
      </c>
      <c r="AZ1230" t="s">
        <v>3166</v>
      </c>
      <c r="BA1230" t="s">
        <v>210</v>
      </c>
      <c r="BB1230" t="s">
        <v>12379</v>
      </c>
      <c r="BC1230" t="s">
        <v>12378</v>
      </c>
      <c r="BD1230">
        <v>11</v>
      </c>
      <c r="BE1230">
        <v>3</v>
      </c>
      <c r="BF1230">
        <v>0.31697999999999998</v>
      </c>
      <c r="BG1230" t="s">
        <v>139</v>
      </c>
      <c r="BH1230" t="s">
        <v>139</v>
      </c>
      <c r="BI1230" t="s">
        <v>138</v>
      </c>
      <c r="BJ1230" t="s">
        <v>139</v>
      </c>
      <c r="BK1230" t="s">
        <v>139</v>
      </c>
      <c r="BL1230" t="s">
        <v>139</v>
      </c>
      <c r="BM1230" t="s">
        <v>139</v>
      </c>
      <c r="BN1230" t="s">
        <v>139</v>
      </c>
      <c r="BO1230">
        <v>174330000</v>
      </c>
      <c r="BP1230">
        <v>174330000</v>
      </c>
      <c r="BQ1230">
        <v>0</v>
      </c>
      <c r="BR1230">
        <v>0</v>
      </c>
      <c r="BS1230" t="s">
        <v>137</v>
      </c>
      <c r="BT1230">
        <v>20073000</v>
      </c>
      <c r="BU1230">
        <v>18021000</v>
      </c>
      <c r="BV1230">
        <v>7180600</v>
      </c>
      <c r="BW1230">
        <v>42382000</v>
      </c>
      <c r="BX1230">
        <v>11101000</v>
      </c>
      <c r="BY1230">
        <v>25795000</v>
      </c>
      <c r="BZ1230">
        <v>23683000</v>
      </c>
      <c r="CA1230">
        <v>26094000</v>
      </c>
      <c r="CB1230" t="s">
        <v>137</v>
      </c>
      <c r="CC1230" t="s">
        <v>137</v>
      </c>
      <c r="CD1230" t="s">
        <v>137</v>
      </c>
      <c r="CE1230" t="s">
        <v>137</v>
      </c>
      <c r="CF1230" t="s">
        <v>137</v>
      </c>
      <c r="CG1230" t="s">
        <v>137</v>
      </c>
      <c r="CH1230" t="s">
        <v>137</v>
      </c>
      <c r="CI1230" t="s">
        <v>137</v>
      </c>
      <c r="CJ1230">
        <v>20073000</v>
      </c>
      <c r="CK1230">
        <v>0</v>
      </c>
      <c r="CL1230">
        <v>0</v>
      </c>
      <c r="CM1230">
        <v>18021000</v>
      </c>
      <c r="CN1230">
        <v>0</v>
      </c>
      <c r="CO1230">
        <v>0</v>
      </c>
      <c r="CP1230">
        <v>7180600</v>
      </c>
      <c r="CQ1230">
        <v>0</v>
      </c>
      <c r="CR1230">
        <v>0</v>
      </c>
      <c r="CS1230">
        <v>42382000</v>
      </c>
      <c r="CT1230">
        <v>0</v>
      </c>
      <c r="CU1230">
        <v>0</v>
      </c>
      <c r="CV1230">
        <v>11101000</v>
      </c>
      <c r="CW1230">
        <v>0</v>
      </c>
      <c r="CX1230">
        <v>0</v>
      </c>
      <c r="CY1230">
        <v>25795000</v>
      </c>
      <c r="CZ1230">
        <v>0</v>
      </c>
      <c r="DA1230">
        <v>0</v>
      </c>
      <c r="DB1230">
        <v>23683000</v>
      </c>
      <c r="DC1230">
        <v>0</v>
      </c>
      <c r="DD1230">
        <v>0</v>
      </c>
      <c r="DE1230">
        <v>26094000</v>
      </c>
      <c r="DF1230">
        <v>0</v>
      </c>
      <c r="DG1230">
        <v>0</v>
      </c>
      <c r="DJ1230">
        <v>1228</v>
      </c>
      <c r="DK1230">
        <v>1799</v>
      </c>
      <c r="DL1230">
        <v>364</v>
      </c>
      <c r="DM1230">
        <v>364</v>
      </c>
      <c r="DN1230">
        <v>6398</v>
      </c>
      <c r="DO1230">
        <v>6766</v>
      </c>
      <c r="DP1230" t="s">
        <v>12377</v>
      </c>
      <c r="DQ1230" t="s">
        <v>12376</v>
      </c>
      <c r="DR1230">
        <v>41413</v>
      </c>
      <c r="DS1230">
        <v>28344</v>
      </c>
      <c r="DT1230">
        <v>8</v>
      </c>
      <c r="DU1230">
        <v>14804</v>
      </c>
      <c r="DV1230">
        <v>41407</v>
      </c>
      <c r="DW1230">
        <v>28338</v>
      </c>
      <c r="DX1230">
        <v>1</v>
      </c>
      <c r="DY1230">
        <v>14805</v>
      </c>
      <c r="DZ1230">
        <v>41407</v>
      </c>
      <c r="EA1230">
        <v>28338</v>
      </c>
      <c r="EB1230">
        <v>1</v>
      </c>
      <c r="EC1230">
        <v>14805</v>
      </c>
    </row>
    <row r="1231" spans="1:133" x14ac:dyDescent="0.2">
      <c r="A1231" t="s">
        <v>12375</v>
      </c>
      <c r="B1231" t="s">
        <v>12374</v>
      </c>
      <c r="C1231" t="s">
        <v>12373</v>
      </c>
      <c r="D1231" t="str">
        <f t="shared" si="57"/>
        <v>NP_001229718</v>
      </c>
      <c r="E1231" t="s">
        <v>12372</v>
      </c>
      <c r="F1231" t="s">
        <v>12372</v>
      </c>
      <c r="G1231" t="s">
        <v>12371</v>
      </c>
      <c r="H1231">
        <v>1</v>
      </c>
      <c r="I1231">
        <v>142.11699999999999</v>
      </c>
      <c r="J1231">
        <v>6.8666300000000001E-4</v>
      </c>
      <c r="K1231">
        <v>158.01</v>
      </c>
      <c r="L1231">
        <v>104.8</v>
      </c>
      <c r="M1231">
        <v>142.12</v>
      </c>
      <c r="N1231">
        <v>1</v>
      </c>
      <c r="O1231">
        <v>110.801</v>
      </c>
      <c r="P1231">
        <v>4.4163500000000003E-3</v>
      </c>
      <c r="Q1231">
        <v>110.8</v>
      </c>
      <c r="R1231">
        <v>1</v>
      </c>
      <c r="S1231">
        <v>101.38</v>
      </c>
      <c r="T1231">
        <v>8.0138799999999993E-3</v>
      </c>
      <c r="U1231">
        <v>101.38</v>
      </c>
      <c r="V1231">
        <v>1</v>
      </c>
      <c r="W1231">
        <v>134.56200000000001</v>
      </c>
      <c r="X1231">
        <v>1.7206999999999999E-3</v>
      </c>
      <c r="Y1231">
        <v>134.56</v>
      </c>
      <c r="Z1231">
        <v>1</v>
      </c>
      <c r="AA1231">
        <v>132.79</v>
      </c>
      <c r="AB1231">
        <v>1.6605000000000001E-3</v>
      </c>
      <c r="AC1231">
        <v>132.79</v>
      </c>
      <c r="AL1231">
        <v>1</v>
      </c>
      <c r="AM1231">
        <v>158.011</v>
      </c>
      <c r="AN1231">
        <v>1.5260199999999999E-3</v>
      </c>
      <c r="AO1231">
        <v>158.01</v>
      </c>
      <c r="AP1231">
        <v>1</v>
      </c>
      <c r="AQ1231">
        <v>142.11699999999999</v>
      </c>
      <c r="AR1231">
        <v>6.8666300000000001E-4</v>
      </c>
      <c r="AS1231">
        <v>142.12</v>
      </c>
      <c r="AT1231" t="s">
        <v>136</v>
      </c>
      <c r="AU1231">
        <v>1</v>
      </c>
      <c r="AV1231" t="s">
        <v>144</v>
      </c>
      <c r="AW1231" t="str">
        <f t="shared" si="58"/>
        <v>BRF1|NP_001229718</v>
      </c>
      <c r="AX1231" s="1" t="str">
        <f t="shared" si="59"/>
        <v>BRF1|NP_001229718|SGADPVTSVGK(1)R</v>
      </c>
      <c r="AY1231" t="s">
        <v>12370</v>
      </c>
      <c r="AZ1231" t="s">
        <v>3172</v>
      </c>
      <c r="BA1231" t="s">
        <v>210</v>
      </c>
      <c r="BB1231" t="s">
        <v>12369</v>
      </c>
      <c r="BC1231" t="s">
        <v>12368</v>
      </c>
      <c r="BD1231">
        <v>11</v>
      </c>
      <c r="BE1231">
        <v>2</v>
      </c>
      <c r="BF1231">
        <v>0.63592000000000004</v>
      </c>
      <c r="BG1231" t="s">
        <v>139</v>
      </c>
      <c r="BH1231" t="s">
        <v>139</v>
      </c>
      <c r="BI1231" t="s">
        <v>139</v>
      </c>
      <c r="BJ1231" t="s">
        <v>139</v>
      </c>
      <c r="BK1231" t="s">
        <v>138</v>
      </c>
      <c r="BL1231" t="s">
        <v>138</v>
      </c>
      <c r="BM1231" t="s">
        <v>139</v>
      </c>
      <c r="BN1231" t="s">
        <v>139</v>
      </c>
      <c r="BO1231">
        <v>1571900000</v>
      </c>
      <c r="BP1231">
        <v>1571900000</v>
      </c>
      <c r="BQ1231">
        <v>0</v>
      </c>
      <c r="BR1231">
        <v>0</v>
      </c>
      <c r="BS1231" t="s">
        <v>137</v>
      </c>
      <c r="BT1231">
        <v>225480000</v>
      </c>
      <c r="BU1231">
        <v>271940000</v>
      </c>
      <c r="BV1231">
        <v>108870000</v>
      </c>
      <c r="BW1231">
        <v>417750000</v>
      </c>
      <c r="BX1231" t="s">
        <v>297</v>
      </c>
      <c r="BY1231" t="s">
        <v>297</v>
      </c>
      <c r="BZ1231">
        <v>212430000</v>
      </c>
      <c r="CA1231">
        <v>335410000</v>
      </c>
      <c r="CB1231" t="s">
        <v>137</v>
      </c>
      <c r="CC1231" t="s">
        <v>137</v>
      </c>
      <c r="CD1231" t="s">
        <v>137</v>
      </c>
      <c r="CE1231" t="s">
        <v>137</v>
      </c>
      <c r="CF1231" t="s">
        <v>137</v>
      </c>
      <c r="CG1231" t="s">
        <v>137</v>
      </c>
      <c r="CH1231" t="s">
        <v>137</v>
      </c>
      <c r="CI1231" t="s">
        <v>137</v>
      </c>
      <c r="CJ1231">
        <v>225480000</v>
      </c>
      <c r="CK1231">
        <v>0</v>
      </c>
      <c r="CL1231">
        <v>0</v>
      </c>
      <c r="CM1231">
        <v>271940000</v>
      </c>
      <c r="CN1231">
        <v>0</v>
      </c>
      <c r="CO1231">
        <v>0</v>
      </c>
      <c r="CP1231">
        <v>108870000</v>
      </c>
      <c r="CQ1231">
        <v>0</v>
      </c>
      <c r="CR1231">
        <v>0</v>
      </c>
      <c r="CS1231">
        <v>417750000</v>
      </c>
      <c r="CT1231">
        <v>0</v>
      </c>
      <c r="CU1231">
        <v>0</v>
      </c>
      <c r="CV1231">
        <v>0</v>
      </c>
      <c r="CW1231">
        <v>0</v>
      </c>
      <c r="CX1231">
        <v>0</v>
      </c>
      <c r="CY1231">
        <v>0</v>
      </c>
      <c r="CZ1231">
        <v>0</v>
      </c>
      <c r="DA1231">
        <v>0</v>
      </c>
      <c r="DB1231">
        <v>212430000</v>
      </c>
      <c r="DC1231">
        <v>0</v>
      </c>
      <c r="DD1231">
        <v>0</v>
      </c>
      <c r="DE1231">
        <v>335410000</v>
      </c>
      <c r="DF1231">
        <v>0</v>
      </c>
      <c r="DG1231">
        <v>0</v>
      </c>
      <c r="DJ1231">
        <v>1229</v>
      </c>
      <c r="DK1231">
        <v>1799</v>
      </c>
      <c r="DL1231">
        <v>352</v>
      </c>
      <c r="DM1231">
        <v>352</v>
      </c>
      <c r="DN1231">
        <v>9066</v>
      </c>
      <c r="DO1231">
        <v>9656</v>
      </c>
      <c r="DP1231" t="s">
        <v>12367</v>
      </c>
      <c r="DQ1231" t="s">
        <v>12366</v>
      </c>
      <c r="DR1231">
        <v>57379</v>
      </c>
      <c r="DS1231">
        <v>39174</v>
      </c>
      <c r="DT1231">
        <v>8</v>
      </c>
      <c r="DU1231">
        <v>14539</v>
      </c>
      <c r="DV1231">
        <v>57378</v>
      </c>
      <c r="DW1231">
        <v>39173</v>
      </c>
      <c r="DX1231">
        <v>7</v>
      </c>
      <c r="DY1231">
        <v>15403</v>
      </c>
      <c r="DZ1231">
        <v>57379</v>
      </c>
      <c r="EA1231">
        <v>39174</v>
      </c>
      <c r="EB1231">
        <v>8</v>
      </c>
      <c r="EC1231">
        <v>14539</v>
      </c>
    </row>
    <row r="1232" spans="1:133" x14ac:dyDescent="0.2">
      <c r="A1232" t="s">
        <v>12365</v>
      </c>
      <c r="B1232" t="s">
        <v>12364</v>
      </c>
      <c r="C1232" t="s">
        <v>12363</v>
      </c>
      <c r="D1232" t="str">
        <f t="shared" si="57"/>
        <v>NP_112739</v>
      </c>
      <c r="E1232" t="s">
        <v>12362</v>
      </c>
      <c r="F1232" t="s">
        <v>12362</v>
      </c>
      <c r="G1232" t="s">
        <v>12361</v>
      </c>
      <c r="H1232">
        <v>1</v>
      </c>
      <c r="I1232">
        <v>156.96</v>
      </c>
      <c r="J1232" s="3">
        <v>1.02931E-5</v>
      </c>
      <c r="K1232">
        <v>156.96</v>
      </c>
      <c r="L1232">
        <v>119.35</v>
      </c>
      <c r="M1232">
        <v>156.96</v>
      </c>
      <c r="N1232">
        <v>1</v>
      </c>
      <c r="O1232">
        <v>79.346299999999999</v>
      </c>
      <c r="P1232">
        <v>1.19184E-4</v>
      </c>
      <c r="Q1232">
        <v>115.8</v>
      </c>
      <c r="R1232">
        <v>1</v>
      </c>
      <c r="S1232">
        <v>77.726200000000006</v>
      </c>
      <c r="T1232">
        <v>3.61575E-3</v>
      </c>
      <c r="U1232">
        <v>81.525999999999996</v>
      </c>
      <c r="V1232">
        <v>1</v>
      </c>
      <c r="W1232">
        <v>102.294</v>
      </c>
      <c r="X1232" s="3">
        <v>1.02931E-5</v>
      </c>
      <c r="Y1232">
        <v>154.13</v>
      </c>
      <c r="Z1232">
        <v>1</v>
      </c>
      <c r="AA1232">
        <v>71.600899999999996</v>
      </c>
      <c r="AB1232">
        <v>2.1577699999999998E-2</v>
      </c>
      <c r="AC1232">
        <v>71.600999999999999</v>
      </c>
      <c r="AD1232">
        <v>1</v>
      </c>
      <c r="AE1232">
        <v>92.772499999999994</v>
      </c>
      <c r="AF1232">
        <v>7.2887099999999997E-4</v>
      </c>
      <c r="AG1232">
        <v>92.772999999999996</v>
      </c>
      <c r="AH1232">
        <v>1</v>
      </c>
      <c r="AI1232">
        <v>82.529399999999995</v>
      </c>
      <c r="AJ1232">
        <v>2.2117299999999999E-3</v>
      </c>
      <c r="AK1232">
        <v>82.528999999999996</v>
      </c>
      <c r="AL1232">
        <v>1</v>
      </c>
      <c r="AM1232">
        <v>103.657</v>
      </c>
      <c r="AN1232">
        <v>3.2763600000000002E-4</v>
      </c>
      <c r="AO1232">
        <v>103.66</v>
      </c>
      <c r="AP1232">
        <v>1</v>
      </c>
      <c r="AQ1232">
        <v>156.96</v>
      </c>
      <c r="AR1232" s="3">
        <v>2.61941E-5</v>
      </c>
      <c r="AS1232">
        <v>156.96</v>
      </c>
      <c r="AT1232" t="s">
        <v>136</v>
      </c>
      <c r="AU1232">
        <v>1</v>
      </c>
      <c r="AV1232" t="s">
        <v>144</v>
      </c>
      <c r="AW1232" t="str">
        <f t="shared" si="58"/>
        <v>ARID4B|NP_112739</v>
      </c>
      <c r="AX1232" s="1" t="str">
        <f t="shared" si="59"/>
        <v>ARID4B|NP_112739|TTGFYSGFSEVAEK(1)R</v>
      </c>
      <c r="AY1232" t="s">
        <v>12360</v>
      </c>
      <c r="AZ1232" t="s">
        <v>143</v>
      </c>
      <c r="BA1232" t="s">
        <v>709</v>
      </c>
      <c r="BB1232" t="s">
        <v>12359</v>
      </c>
      <c r="BC1232" t="s">
        <v>12358</v>
      </c>
      <c r="BD1232">
        <v>14</v>
      </c>
      <c r="BE1232">
        <v>2</v>
      </c>
      <c r="BF1232">
        <v>0.81849000000000005</v>
      </c>
      <c r="BG1232" t="s">
        <v>139</v>
      </c>
      <c r="BH1232" t="s">
        <v>139</v>
      </c>
      <c r="BI1232" t="s">
        <v>139</v>
      </c>
      <c r="BJ1232" t="s">
        <v>139</v>
      </c>
      <c r="BK1232" t="s">
        <v>139</v>
      </c>
      <c r="BL1232" t="s">
        <v>139</v>
      </c>
      <c r="BM1232" t="s">
        <v>139</v>
      </c>
      <c r="BN1232" t="s">
        <v>139</v>
      </c>
      <c r="BO1232">
        <v>1223100000</v>
      </c>
      <c r="BP1232">
        <v>1223100000</v>
      </c>
      <c r="BQ1232">
        <v>0</v>
      </c>
      <c r="BR1232">
        <v>0</v>
      </c>
      <c r="BS1232" t="s">
        <v>137</v>
      </c>
      <c r="BT1232">
        <v>85628000</v>
      </c>
      <c r="BU1232">
        <v>107770000</v>
      </c>
      <c r="BV1232">
        <v>60868000</v>
      </c>
      <c r="BW1232">
        <v>218770000</v>
      </c>
      <c r="BX1232">
        <v>26031000</v>
      </c>
      <c r="BY1232">
        <v>66023000</v>
      </c>
      <c r="BZ1232">
        <v>67471000</v>
      </c>
      <c r="CA1232">
        <v>94895000</v>
      </c>
      <c r="CB1232" t="s">
        <v>137</v>
      </c>
      <c r="CC1232" t="s">
        <v>137</v>
      </c>
      <c r="CD1232" t="s">
        <v>137</v>
      </c>
      <c r="CE1232" t="s">
        <v>137</v>
      </c>
      <c r="CF1232" t="s">
        <v>137</v>
      </c>
      <c r="CG1232" t="s">
        <v>137</v>
      </c>
      <c r="CH1232" t="s">
        <v>137</v>
      </c>
      <c r="CI1232" t="s">
        <v>137</v>
      </c>
      <c r="CJ1232">
        <v>85628000</v>
      </c>
      <c r="CK1232">
        <v>0</v>
      </c>
      <c r="CL1232">
        <v>0</v>
      </c>
      <c r="CM1232">
        <v>107770000</v>
      </c>
      <c r="CN1232">
        <v>0</v>
      </c>
      <c r="CO1232">
        <v>0</v>
      </c>
      <c r="CP1232">
        <v>60868000</v>
      </c>
      <c r="CQ1232">
        <v>0</v>
      </c>
      <c r="CR1232">
        <v>0</v>
      </c>
      <c r="CS1232">
        <v>218770000</v>
      </c>
      <c r="CT1232">
        <v>0</v>
      </c>
      <c r="CU1232">
        <v>0</v>
      </c>
      <c r="CV1232">
        <v>26031000</v>
      </c>
      <c r="CW1232">
        <v>0</v>
      </c>
      <c r="CX1232">
        <v>0</v>
      </c>
      <c r="CY1232">
        <v>66023000</v>
      </c>
      <c r="CZ1232">
        <v>0</v>
      </c>
      <c r="DA1232">
        <v>0</v>
      </c>
      <c r="DB1232">
        <v>67471000</v>
      </c>
      <c r="DC1232">
        <v>0</v>
      </c>
      <c r="DD1232">
        <v>0</v>
      </c>
      <c r="DE1232">
        <v>94895000</v>
      </c>
      <c r="DF1232">
        <v>0</v>
      </c>
      <c r="DG1232">
        <v>0</v>
      </c>
      <c r="DJ1232">
        <v>1230</v>
      </c>
      <c r="DK1232">
        <v>1802</v>
      </c>
      <c r="DL1232">
        <v>818</v>
      </c>
      <c r="DM1232">
        <v>818</v>
      </c>
      <c r="DN1232">
        <v>11069</v>
      </c>
      <c r="DO1232">
        <v>11770</v>
      </c>
      <c r="DP1232" t="s">
        <v>12357</v>
      </c>
      <c r="DQ1232" t="s">
        <v>12356</v>
      </c>
      <c r="DR1232">
        <v>70597</v>
      </c>
      <c r="DS1232">
        <v>48156</v>
      </c>
      <c r="DT1232">
        <v>8</v>
      </c>
      <c r="DU1232">
        <v>34591</v>
      </c>
      <c r="DV1232">
        <v>70597</v>
      </c>
      <c r="DW1232">
        <v>48156</v>
      </c>
      <c r="DX1232">
        <v>8</v>
      </c>
      <c r="DY1232">
        <v>34591</v>
      </c>
      <c r="DZ1232">
        <v>70590</v>
      </c>
      <c r="EA1232">
        <v>48149</v>
      </c>
      <c r="EB1232">
        <v>3</v>
      </c>
      <c r="EC1232">
        <v>33726</v>
      </c>
    </row>
    <row r="1233" spans="1:133" x14ac:dyDescent="0.2">
      <c r="A1233" t="s">
        <v>12354</v>
      </c>
      <c r="B1233">
        <v>51</v>
      </c>
      <c r="C1233" t="s">
        <v>12355</v>
      </c>
      <c r="D1233" t="str">
        <f t="shared" si="57"/>
        <v>NP_004764</v>
      </c>
      <c r="E1233" t="s">
        <v>12354</v>
      </c>
      <c r="F1233" t="s">
        <v>12354</v>
      </c>
      <c r="G1233" t="s">
        <v>12353</v>
      </c>
      <c r="H1233">
        <v>1</v>
      </c>
      <c r="I1233">
        <v>106.55</v>
      </c>
      <c r="J1233" s="3">
        <v>5.0178300000000001E-107</v>
      </c>
      <c r="K1233">
        <v>217.46</v>
      </c>
      <c r="L1233">
        <v>121.23</v>
      </c>
      <c r="M1233">
        <v>124.42</v>
      </c>
      <c r="N1233">
        <v>1</v>
      </c>
      <c r="O1233">
        <v>130.02099999999999</v>
      </c>
      <c r="P1233" s="3">
        <v>1.3175400000000001E-30</v>
      </c>
      <c r="Q1233">
        <v>152.88</v>
      </c>
      <c r="Z1233">
        <v>1</v>
      </c>
      <c r="AA1233">
        <v>217.45699999999999</v>
      </c>
      <c r="AB1233" s="3">
        <v>5.0178300000000001E-107</v>
      </c>
      <c r="AC1233">
        <v>217.46</v>
      </c>
      <c r="AH1233">
        <v>1</v>
      </c>
      <c r="AI1233">
        <v>106.55</v>
      </c>
      <c r="AJ1233" s="3">
        <v>4.1910000000000001E-11</v>
      </c>
      <c r="AK1233">
        <v>124.42</v>
      </c>
      <c r="AL1233">
        <v>1</v>
      </c>
      <c r="AM1233">
        <v>120.551</v>
      </c>
      <c r="AN1233">
        <v>7.2770899999999999E-4</v>
      </c>
      <c r="AO1233">
        <v>120.55</v>
      </c>
      <c r="AP1233">
        <v>1</v>
      </c>
      <c r="AQ1233">
        <v>129.761</v>
      </c>
      <c r="AR1233" s="3">
        <v>1.72946E-10</v>
      </c>
      <c r="AS1233">
        <v>129.76</v>
      </c>
      <c r="AT1233" t="s">
        <v>136</v>
      </c>
      <c r="AU1233">
        <v>1</v>
      </c>
      <c r="AV1233" t="s">
        <v>144</v>
      </c>
      <c r="AW1233" t="str">
        <f t="shared" si="58"/>
        <v>ZNHIT3|NP_004764</v>
      </c>
      <c r="AX1233" s="1" t="str">
        <f t="shared" si="59"/>
        <v>ZNHIT3|NP_004764|HKEQCNPETRPVEK(1)K</v>
      </c>
      <c r="AY1233" t="s">
        <v>12352</v>
      </c>
      <c r="AZ1233" t="s">
        <v>143</v>
      </c>
      <c r="BA1233" t="s">
        <v>709</v>
      </c>
      <c r="BB1233" t="s">
        <v>12351</v>
      </c>
      <c r="BC1233" t="s">
        <v>12350</v>
      </c>
      <c r="BD1233">
        <v>14</v>
      </c>
      <c r="BE1233">
        <v>3</v>
      </c>
      <c r="BF1233">
        <v>0.44551000000000002</v>
      </c>
      <c r="BG1233" t="s">
        <v>139</v>
      </c>
      <c r="BH1233" t="s">
        <v>138</v>
      </c>
      <c r="BI1233" t="s">
        <v>138</v>
      </c>
      <c r="BJ1233" t="s">
        <v>139</v>
      </c>
      <c r="BK1233" t="s">
        <v>138</v>
      </c>
      <c r="BL1233" t="s">
        <v>139</v>
      </c>
      <c r="BM1233" t="s">
        <v>139</v>
      </c>
      <c r="BN1233" t="s">
        <v>139</v>
      </c>
      <c r="BO1233">
        <v>36376000</v>
      </c>
      <c r="BP1233">
        <v>36376000</v>
      </c>
      <c r="BQ1233">
        <v>0</v>
      </c>
      <c r="BR1233">
        <v>0</v>
      </c>
      <c r="BS1233" t="s">
        <v>137</v>
      </c>
      <c r="BT1233" t="s">
        <v>297</v>
      </c>
      <c r="BU1233" t="s">
        <v>297</v>
      </c>
      <c r="BV1233" t="s">
        <v>297</v>
      </c>
      <c r="BW1233" t="s">
        <v>297</v>
      </c>
      <c r="BX1233" t="s">
        <v>297</v>
      </c>
      <c r="BY1233" t="s">
        <v>297</v>
      </c>
      <c r="BZ1233" t="s">
        <v>297</v>
      </c>
      <c r="CA1233" t="s">
        <v>297</v>
      </c>
      <c r="CB1233" t="s">
        <v>137</v>
      </c>
      <c r="CC1233" t="s">
        <v>137</v>
      </c>
      <c r="CD1233" t="s">
        <v>137</v>
      </c>
      <c r="CE1233" t="s">
        <v>137</v>
      </c>
      <c r="CF1233" t="s">
        <v>137</v>
      </c>
      <c r="CG1233" t="s">
        <v>137</v>
      </c>
      <c r="CH1233" t="s">
        <v>137</v>
      </c>
      <c r="CI1233" t="s">
        <v>137</v>
      </c>
      <c r="CJ1233">
        <v>0</v>
      </c>
      <c r="CK1233">
        <v>0</v>
      </c>
      <c r="CL1233">
        <v>0</v>
      </c>
      <c r="CM1233">
        <v>0</v>
      </c>
      <c r="CN1233">
        <v>0</v>
      </c>
      <c r="CO1233">
        <v>0</v>
      </c>
      <c r="CP1233">
        <v>0</v>
      </c>
      <c r="CQ1233">
        <v>0</v>
      </c>
      <c r="CR1233">
        <v>0</v>
      </c>
      <c r="CS1233">
        <v>0</v>
      </c>
      <c r="CT1233">
        <v>0</v>
      </c>
      <c r="CU1233">
        <v>0</v>
      </c>
      <c r="CV1233">
        <v>0</v>
      </c>
      <c r="CW1233">
        <v>0</v>
      </c>
      <c r="CX1233">
        <v>0</v>
      </c>
      <c r="CY1233">
        <v>0</v>
      </c>
      <c r="CZ1233">
        <v>0</v>
      </c>
      <c r="DA1233">
        <v>0</v>
      </c>
      <c r="DB1233">
        <v>0</v>
      </c>
      <c r="DC1233">
        <v>0</v>
      </c>
      <c r="DD1233">
        <v>0</v>
      </c>
      <c r="DE1233">
        <v>0</v>
      </c>
      <c r="DF1233">
        <v>0</v>
      </c>
      <c r="DG1233">
        <v>0</v>
      </c>
      <c r="DJ1233">
        <v>1231</v>
      </c>
      <c r="DK1233">
        <v>1803</v>
      </c>
      <c r="DL1233">
        <v>51</v>
      </c>
      <c r="DM1233">
        <v>51</v>
      </c>
      <c r="DN1233" t="s">
        <v>12349</v>
      </c>
      <c r="DO1233" t="s">
        <v>12348</v>
      </c>
      <c r="DP1233" t="s">
        <v>12347</v>
      </c>
      <c r="DQ1233" t="s">
        <v>12346</v>
      </c>
      <c r="DR1233">
        <v>23784</v>
      </c>
      <c r="DS1233">
        <v>16579</v>
      </c>
      <c r="DT1233">
        <v>6</v>
      </c>
      <c r="DU1233">
        <v>5655</v>
      </c>
      <c r="DV1233">
        <v>11455</v>
      </c>
      <c r="DW1233">
        <v>8007</v>
      </c>
      <c r="DX1233">
        <v>4</v>
      </c>
      <c r="DY1233">
        <v>8491</v>
      </c>
      <c r="DZ1233">
        <v>11455</v>
      </c>
      <c r="EA1233">
        <v>8007</v>
      </c>
      <c r="EB1233">
        <v>4</v>
      </c>
      <c r="EC1233">
        <v>8491</v>
      </c>
    </row>
    <row r="1234" spans="1:133" x14ac:dyDescent="0.2">
      <c r="A1234" t="s">
        <v>12344</v>
      </c>
      <c r="B1234">
        <v>1240</v>
      </c>
      <c r="C1234" t="s">
        <v>12345</v>
      </c>
      <c r="D1234" t="str">
        <f t="shared" si="57"/>
        <v>NP_115871</v>
      </c>
      <c r="E1234" t="s">
        <v>12344</v>
      </c>
      <c r="F1234" t="s">
        <v>12344</v>
      </c>
      <c r="G1234" t="s">
        <v>12343</v>
      </c>
      <c r="H1234">
        <v>1</v>
      </c>
      <c r="I1234">
        <v>85.031499999999994</v>
      </c>
      <c r="J1234">
        <v>1.6411799999999999E-3</v>
      </c>
      <c r="K1234">
        <v>90.852999999999994</v>
      </c>
      <c r="L1234">
        <v>63.421999999999997</v>
      </c>
      <c r="M1234">
        <v>90.852999999999994</v>
      </c>
      <c r="N1234">
        <v>1</v>
      </c>
      <c r="O1234">
        <v>83.087400000000002</v>
      </c>
      <c r="P1234">
        <v>3.0334099999999998E-3</v>
      </c>
      <c r="Q1234">
        <v>85.492999999999995</v>
      </c>
      <c r="R1234">
        <v>1</v>
      </c>
      <c r="S1234">
        <v>71.752099999999999</v>
      </c>
      <c r="T1234">
        <v>4.0494199999999998E-3</v>
      </c>
      <c r="U1234">
        <v>83.292000000000002</v>
      </c>
      <c r="V1234">
        <v>0</v>
      </c>
      <c r="W1234">
        <v>0</v>
      </c>
      <c r="Y1234" t="s">
        <v>137</v>
      </c>
      <c r="Z1234">
        <v>1</v>
      </c>
      <c r="AA1234">
        <v>73.305700000000002</v>
      </c>
      <c r="AB1234">
        <v>6.0760199999999997E-3</v>
      </c>
      <c r="AC1234">
        <v>78.902000000000001</v>
      </c>
      <c r="AL1234">
        <v>1</v>
      </c>
      <c r="AM1234">
        <v>85.031499999999994</v>
      </c>
      <c r="AN1234">
        <v>1.6411799999999999E-3</v>
      </c>
      <c r="AO1234">
        <v>90.852999999999994</v>
      </c>
      <c r="AP1234">
        <v>0</v>
      </c>
      <c r="AQ1234">
        <v>0</v>
      </c>
      <c r="AS1234" t="s">
        <v>137</v>
      </c>
      <c r="AT1234" t="s">
        <v>136</v>
      </c>
      <c r="AU1234">
        <v>1</v>
      </c>
      <c r="AV1234" t="s">
        <v>144</v>
      </c>
      <c r="AW1234" t="str">
        <f t="shared" si="58"/>
        <v>DOT1L|NP_115871</v>
      </c>
      <c r="AX1234" s="1" t="str">
        <f t="shared" si="59"/>
        <v>DOT1L|NP_115871|KPAPAGEPVNSSK(1)WK</v>
      </c>
      <c r="AY1234" t="s">
        <v>12342</v>
      </c>
      <c r="AZ1234" t="s">
        <v>143</v>
      </c>
      <c r="BA1234" t="s">
        <v>849</v>
      </c>
      <c r="BB1234" t="s">
        <v>12341</v>
      </c>
      <c r="BC1234" t="s">
        <v>12340</v>
      </c>
      <c r="BD1234">
        <v>13</v>
      </c>
      <c r="BE1234">
        <v>3</v>
      </c>
      <c r="BF1234">
        <v>-0.38313999999999998</v>
      </c>
      <c r="BG1234" t="s">
        <v>139</v>
      </c>
      <c r="BH1234" t="s">
        <v>139</v>
      </c>
      <c r="BI1234" t="s">
        <v>138</v>
      </c>
      <c r="BJ1234" t="s">
        <v>139</v>
      </c>
      <c r="BK1234" t="s">
        <v>138</v>
      </c>
      <c r="BL1234" t="s">
        <v>138</v>
      </c>
      <c r="BM1234" t="s">
        <v>139</v>
      </c>
      <c r="BN1234" t="s">
        <v>138</v>
      </c>
      <c r="BO1234">
        <v>37568000</v>
      </c>
      <c r="BP1234">
        <v>37568000</v>
      </c>
      <c r="BQ1234">
        <v>0</v>
      </c>
      <c r="BR1234">
        <v>0</v>
      </c>
      <c r="BS1234" t="s">
        <v>137</v>
      </c>
      <c r="BT1234">
        <v>4887100</v>
      </c>
      <c r="BU1234">
        <v>7040100</v>
      </c>
      <c r="BV1234">
        <v>3433300</v>
      </c>
      <c r="BW1234">
        <v>5671700</v>
      </c>
      <c r="BX1234" t="s">
        <v>297</v>
      </c>
      <c r="BY1234" t="s">
        <v>297</v>
      </c>
      <c r="BZ1234">
        <v>6440200</v>
      </c>
      <c r="CA1234">
        <v>10096000</v>
      </c>
      <c r="CB1234" t="s">
        <v>137</v>
      </c>
      <c r="CC1234" t="s">
        <v>137</v>
      </c>
      <c r="CD1234" t="s">
        <v>137</v>
      </c>
      <c r="CE1234" t="s">
        <v>137</v>
      </c>
      <c r="CF1234" t="s">
        <v>137</v>
      </c>
      <c r="CG1234" t="s">
        <v>137</v>
      </c>
      <c r="CH1234" t="s">
        <v>137</v>
      </c>
      <c r="CI1234" t="s">
        <v>137</v>
      </c>
      <c r="CJ1234">
        <v>4887100</v>
      </c>
      <c r="CK1234">
        <v>0</v>
      </c>
      <c r="CL1234">
        <v>0</v>
      </c>
      <c r="CM1234">
        <v>7040100</v>
      </c>
      <c r="CN1234">
        <v>0</v>
      </c>
      <c r="CO1234">
        <v>0</v>
      </c>
      <c r="CP1234">
        <v>3433300</v>
      </c>
      <c r="CQ1234">
        <v>0</v>
      </c>
      <c r="CR1234">
        <v>0</v>
      </c>
      <c r="CS1234">
        <v>5671700</v>
      </c>
      <c r="CT1234">
        <v>0</v>
      </c>
      <c r="CU1234">
        <v>0</v>
      </c>
      <c r="CV1234">
        <v>0</v>
      </c>
      <c r="CW1234">
        <v>0</v>
      </c>
      <c r="CX1234">
        <v>0</v>
      </c>
      <c r="CY1234">
        <v>0</v>
      </c>
      <c r="CZ1234">
        <v>0</v>
      </c>
      <c r="DA1234">
        <v>0</v>
      </c>
      <c r="DB1234">
        <v>6440200</v>
      </c>
      <c r="DC1234">
        <v>0</v>
      </c>
      <c r="DD1234">
        <v>0</v>
      </c>
      <c r="DE1234">
        <v>10096000</v>
      </c>
      <c r="DF1234">
        <v>0</v>
      </c>
      <c r="DG1234">
        <v>0</v>
      </c>
      <c r="DJ1234">
        <v>1232</v>
      </c>
      <c r="DK1234">
        <v>1804</v>
      </c>
      <c r="DL1234">
        <v>1240</v>
      </c>
      <c r="DM1234">
        <v>1240</v>
      </c>
      <c r="DN1234">
        <v>5269</v>
      </c>
      <c r="DO1234">
        <v>5578</v>
      </c>
      <c r="DP1234" t="s">
        <v>12339</v>
      </c>
      <c r="DQ1234" t="s">
        <v>12338</v>
      </c>
      <c r="DR1234">
        <v>34686</v>
      </c>
      <c r="DS1234">
        <v>23797</v>
      </c>
      <c r="DT1234">
        <v>7</v>
      </c>
      <c r="DU1234">
        <v>16818</v>
      </c>
      <c r="DV1234">
        <v>34686</v>
      </c>
      <c r="DW1234">
        <v>23797</v>
      </c>
      <c r="DX1234">
        <v>7</v>
      </c>
      <c r="DY1234">
        <v>16818</v>
      </c>
      <c r="DZ1234">
        <v>34686</v>
      </c>
      <c r="EA1234">
        <v>23797</v>
      </c>
      <c r="EB1234">
        <v>7</v>
      </c>
      <c r="EC1234">
        <v>16818</v>
      </c>
    </row>
    <row r="1235" spans="1:133" x14ac:dyDescent="0.2">
      <c r="A1235" t="s">
        <v>12333</v>
      </c>
      <c r="B1235">
        <v>417</v>
      </c>
      <c r="C1235" t="s">
        <v>12334</v>
      </c>
      <c r="D1235" t="str">
        <f t="shared" si="57"/>
        <v>NP_056444</v>
      </c>
      <c r="E1235" t="s">
        <v>12333</v>
      </c>
      <c r="F1235" t="s">
        <v>12333</v>
      </c>
      <c r="G1235" t="s">
        <v>12332</v>
      </c>
      <c r="H1235">
        <v>1</v>
      </c>
      <c r="I1235">
        <v>126.709</v>
      </c>
      <c r="J1235">
        <v>1.05883E-3</v>
      </c>
      <c r="K1235">
        <v>126.71</v>
      </c>
      <c r="L1235">
        <v>64.543000000000006</v>
      </c>
      <c r="M1235">
        <v>126.71</v>
      </c>
      <c r="Z1235">
        <v>1</v>
      </c>
      <c r="AA1235">
        <v>126.709</v>
      </c>
      <c r="AB1235">
        <v>1.05883E-3</v>
      </c>
      <c r="AC1235">
        <v>126.71</v>
      </c>
      <c r="AT1235" t="s">
        <v>136</v>
      </c>
      <c r="AU1235">
        <v>1</v>
      </c>
      <c r="AV1235" t="s">
        <v>144</v>
      </c>
      <c r="AW1235" t="str">
        <f t="shared" si="58"/>
        <v>PRPF31|NP_056444</v>
      </c>
      <c r="AX1235" s="1" t="str">
        <f t="shared" si="59"/>
        <v>PRPF31|NP_056444|QTQVNEATK(1)AR</v>
      </c>
      <c r="AY1235" t="s">
        <v>12337</v>
      </c>
      <c r="AZ1235" t="s">
        <v>143</v>
      </c>
      <c r="BA1235" t="s">
        <v>1294</v>
      </c>
      <c r="BB1235" t="s">
        <v>12336</v>
      </c>
      <c r="BC1235" t="s">
        <v>12335</v>
      </c>
      <c r="BD1235">
        <v>9</v>
      </c>
      <c r="BE1235">
        <v>2</v>
      </c>
      <c r="BF1235">
        <v>-0.68320999999999998</v>
      </c>
      <c r="BG1235" t="s">
        <v>138</v>
      </c>
      <c r="BH1235" t="s">
        <v>138</v>
      </c>
      <c r="BI1235" t="s">
        <v>138</v>
      </c>
      <c r="BJ1235" t="s">
        <v>139</v>
      </c>
      <c r="BK1235" t="s">
        <v>138</v>
      </c>
      <c r="BL1235" t="s">
        <v>138</v>
      </c>
      <c r="BM1235" t="s">
        <v>138</v>
      </c>
      <c r="BN1235" t="s">
        <v>138</v>
      </c>
      <c r="BO1235">
        <v>4625600</v>
      </c>
      <c r="BP1235">
        <v>4625600</v>
      </c>
      <c r="BQ1235">
        <v>0</v>
      </c>
      <c r="BR1235">
        <v>0</v>
      </c>
      <c r="BS1235" t="s">
        <v>137</v>
      </c>
      <c r="BT1235" t="s">
        <v>297</v>
      </c>
      <c r="BU1235" t="s">
        <v>297</v>
      </c>
      <c r="BV1235" t="s">
        <v>297</v>
      </c>
      <c r="BW1235">
        <v>4625600</v>
      </c>
      <c r="BX1235" t="s">
        <v>297</v>
      </c>
      <c r="BY1235" t="s">
        <v>297</v>
      </c>
      <c r="BZ1235" t="s">
        <v>297</v>
      </c>
      <c r="CA1235" t="s">
        <v>297</v>
      </c>
      <c r="CB1235" t="s">
        <v>137</v>
      </c>
      <c r="CC1235" t="s">
        <v>137</v>
      </c>
      <c r="CD1235" t="s">
        <v>137</v>
      </c>
      <c r="CE1235" t="s">
        <v>137</v>
      </c>
      <c r="CF1235" t="s">
        <v>137</v>
      </c>
      <c r="CG1235" t="s">
        <v>137</v>
      </c>
      <c r="CH1235" t="s">
        <v>137</v>
      </c>
      <c r="CI1235" t="s">
        <v>137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4625600</v>
      </c>
      <c r="CT1235">
        <v>0</v>
      </c>
      <c r="CU1235">
        <v>0</v>
      </c>
      <c r="CV1235">
        <v>0</v>
      </c>
      <c r="CW1235">
        <v>0</v>
      </c>
      <c r="CX1235">
        <v>0</v>
      </c>
      <c r="CY1235">
        <v>0</v>
      </c>
      <c r="CZ1235">
        <v>0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J1235">
        <v>1233</v>
      </c>
      <c r="DK1235">
        <v>1809</v>
      </c>
      <c r="DL1235">
        <v>417</v>
      </c>
      <c r="DM1235">
        <v>417</v>
      </c>
      <c r="DN1235">
        <v>8438</v>
      </c>
      <c r="DO1235">
        <v>9002</v>
      </c>
      <c r="DP1235">
        <v>53070</v>
      </c>
      <c r="DQ1235">
        <v>36262</v>
      </c>
      <c r="DR1235">
        <v>53070</v>
      </c>
      <c r="DS1235">
        <v>36262</v>
      </c>
      <c r="DT1235">
        <v>4</v>
      </c>
      <c r="DU1235">
        <v>8753</v>
      </c>
      <c r="DV1235">
        <v>53070</v>
      </c>
      <c r="DW1235">
        <v>36262</v>
      </c>
      <c r="DX1235">
        <v>4</v>
      </c>
      <c r="DY1235">
        <v>8753</v>
      </c>
      <c r="DZ1235">
        <v>53070</v>
      </c>
      <c r="EA1235">
        <v>36262</v>
      </c>
      <c r="EB1235">
        <v>4</v>
      </c>
      <c r="EC1235">
        <v>8753</v>
      </c>
    </row>
    <row r="1236" spans="1:133" x14ac:dyDescent="0.2">
      <c r="A1236" t="s">
        <v>12333</v>
      </c>
      <c r="B1236">
        <v>470</v>
      </c>
      <c r="C1236" t="s">
        <v>12334</v>
      </c>
      <c r="D1236" t="str">
        <f t="shared" si="57"/>
        <v>NP_056444</v>
      </c>
      <c r="E1236" t="s">
        <v>12333</v>
      </c>
      <c r="F1236" t="s">
        <v>12333</v>
      </c>
      <c r="G1236" t="s">
        <v>12332</v>
      </c>
      <c r="H1236">
        <v>1</v>
      </c>
      <c r="I1236">
        <v>80.980800000000002</v>
      </c>
      <c r="J1236" s="3">
        <v>7.2632699999999996E-8</v>
      </c>
      <c r="K1236">
        <v>80.980999999999995</v>
      </c>
      <c r="L1236">
        <v>59.079000000000001</v>
      </c>
      <c r="M1236">
        <v>80.980999999999995</v>
      </c>
      <c r="N1236">
        <v>1</v>
      </c>
      <c r="O1236">
        <v>43.436199999999999</v>
      </c>
      <c r="P1236">
        <v>2.1225000000000001E-2</v>
      </c>
      <c r="Q1236">
        <v>43.436</v>
      </c>
      <c r="Z1236">
        <v>1</v>
      </c>
      <c r="AA1236">
        <v>80.980800000000002</v>
      </c>
      <c r="AB1236" s="3">
        <v>7.2632699999999996E-8</v>
      </c>
      <c r="AC1236">
        <v>80.980999999999995</v>
      </c>
      <c r="AT1236" t="s">
        <v>136</v>
      </c>
      <c r="AU1236">
        <v>1</v>
      </c>
      <c r="AV1236" t="s">
        <v>144</v>
      </c>
      <c r="AW1236" t="str">
        <f t="shared" si="58"/>
        <v>PRPF31|NP_056444</v>
      </c>
      <c r="AX1236" s="1" t="str">
        <f t="shared" si="59"/>
        <v>PRPF31|NP_056444|SSGTASSVAFTPLQGLEIVNPQAAEK(1)K</v>
      </c>
      <c r="AY1236" t="s">
        <v>12331</v>
      </c>
      <c r="AZ1236" t="s">
        <v>143</v>
      </c>
      <c r="BA1236" t="s">
        <v>483</v>
      </c>
      <c r="BB1236" t="s">
        <v>12330</v>
      </c>
      <c r="BC1236" t="s">
        <v>12329</v>
      </c>
      <c r="BD1236">
        <v>26</v>
      </c>
      <c r="BE1236">
        <v>3</v>
      </c>
      <c r="BF1236">
        <v>8.6500999999999995E-2</v>
      </c>
      <c r="BG1236" t="s">
        <v>139</v>
      </c>
      <c r="BH1236" t="s">
        <v>138</v>
      </c>
      <c r="BI1236" t="s">
        <v>138</v>
      </c>
      <c r="BJ1236" t="s">
        <v>139</v>
      </c>
      <c r="BK1236" t="s">
        <v>138</v>
      </c>
      <c r="BL1236" t="s">
        <v>138</v>
      </c>
      <c r="BM1236" t="s">
        <v>138</v>
      </c>
      <c r="BN1236" t="s">
        <v>138</v>
      </c>
      <c r="BO1236">
        <v>35536000</v>
      </c>
      <c r="BP1236">
        <v>35536000</v>
      </c>
      <c r="BQ1236">
        <v>0</v>
      </c>
      <c r="BR1236">
        <v>0</v>
      </c>
      <c r="BS1236" t="s">
        <v>137</v>
      </c>
      <c r="BT1236">
        <v>12652000</v>
      </c>
      <c r="BU1236" t="s">
        <v>297</v>
      </c>
      <c r="BV1236" t="s">
        <v>297</v>
      </c>
      <c r="BW1236">
        <v>22883000</v>
      </c>
      <c r="BX1236" t="s">
        <v>297</v>
      </c>
      <c r="BY1236" t="s">
        <v>297</v>
      </c>
      <c r="BZ1236" t="s">
        <v>297</v>
      </c>
      <c r="CA1236" t="s">
        <v>297</v>
      </c>
      <c r="CB1236" t="s">
        <v>137</v>
      </c>
      <c r="CC1236" t="s">
        <v>137</v>
      </c>
      <c r="CD1236" t="s">
        <v>137</v>
      </c>
      <c r="CE1236" t="s">
        <v>137</v>
      </c>
      <c r="CF1236" t="s">
        <v>137</v>
      </c>
      <c r="CG1236" t="s">
        <v>137</v>
      </c>
      <c r="CH1236" t="s">
        <v>137</v>
      </c>
      <c r="CI1236" t="s">
        <v>137</v>
      </c>
      <c r="CJ1236">
        <v>12652000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22883000</v>
      </c>
      <c r="CT1236">
        <v>0</v>
      </c>
      <c r="CU1236">
        <v>0</v>
      </c>
      <c r="CV1236">
        <v>0</v>
      </c>
      <c r="CW1236">
        <v>0</v>
      </c>
      <c r="CX1236">
        <v>0</v>
      </c>
      <c r="CY1236">
        <v>0</v>
      </c>
      <c r="CZ1236">
        <v>0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J1236">
        <v>1234</v>
      </c>
      <c r="DK1236">
        <v>1809</v>
      </c>
      <c r="DL1236">
        <v>470</v>
      </c>
      <c r="DM1236">
        <v>470</v>
      </c>
      <c r="DN1236">
        <v>9645</v>
      </c>
      <c r="DO1236">
        <v>10274</v>
      </c>
      <c r="DP1236" t="s">
        <v>12328</v>
      </c>
      <c r="DQ1236" t="s">
        <v>12327</v>
      </c>
      <c r="DR1236">
        <v>61019</v>
      </c>
      <c r="DS1236">
        <v>41673</v>
      </c>
      <c r="DT1236">
        <v>4</v>
      </c>
      <c r="DU1236">
        <v>47649</v>
      </c>
      <c r="DV1236">
        <v>61019</v>
      </c>
      <c r="DW1236">
        <v>41673</v>
      </c>
      <c r="DX1236">
        <v>4</v>
      </c>
      <c r="DY1236">
        <v>47649</v>
      </c>
      <c r="DZ1236">
        <v>61019</v>
      </c>
      <c r="EA1236">
        <v>41673</v>
      </c>
      <c r="EB1236">
        <v>4</v>
      </c>
      <c r="EC1236">
        <v>47649</v>
      </c>
    </row>
    <row r="1237" spans="1:133" x14ac:dyDescent="0.2">
      <c r="A1237" t="s">
        <v>12326</v>
      </c>
      <c r="B1237" t="s">
        <v>12325</v>
      </c>
      <c r="C1237" t="s">
        <v>12324</v>
      </c>
      <c r="D1237" t="str">
        <f t="shared" si="57"/>
        <v>NP_001254629</v>
      </c>
      <c r="E1237" t="s">
        <v>12323</v>
      </c>
      <c r="F1237" t="s">
        <v>12323</v>
      </c>
      <c r="G1237" t="s">
        <v>12322</v>
      </c>
      <c r="H1237">
        <v>1</v>
      </c>
      <c r="I1237">
        <v>64.4542</v>
      </c>
      <c r="J1237">
        <v>1.8206699999999999E-3</v>
      </c>
      <c r="K1237">
        <v>90.453000000000003</v>
      </c>
      <c r="L1237">
        <v>43.468000000000004</v>
      </c>
      <c r="M1237">
        <v>64.453999999999994</v>
      </c>
      <c r="N1237">
        <v>1</v>
      </c>
      <c r="O1237">
        <v>72.3155</v>
      </c>
      <c r="P1237">
        <v>1.5142600000000001E-2</v>
      </c>
      <c r="Q1237">
        <v>72.314999999999998</v>
      </c>
      <c r="V1237">
        <v>1</v>
      </c>
      <c r="W1237">
        <v>82.589600000000004</v>
      </c>
      <c r="X1237">
        <v>4.7374000000000001E-3</v>
      </c>
      <c r="Y1237">
        <v>82.59</v>
      </c>
      <c r="Z1237">
        <v>1</v>
      </c>
      <c r="AA1237">
        <v>86.777000000000001</v>
      </c>
      <c r="AB1237">
        <v>2.6436400000000001E-3</v>
      </c>
      <c r="AC1237">
        <v>86.777000000000001</v>
      </c>
      <c r="AH1237">
        <v>1</v>
      </c>
      <c r="AI1237">
        <v>90.453400000000002</v>
      </c>
      <c r="AJ1237">
        <v>1.8206699999999999E-3</v>
      </c>
      <c r="AK1237">
        <v>90.453000000000003</v>
      </c>
      <c r="AP1237">
        <v>1</v>
      </c>
      <c r="AQ1237">
        <v>64.4542</v>
      </c>
      <c r="AR1237">
        <v>3.4930799999999998E-2</v>
      </c>
      <c r="AS1237">
        <v>64.453999999999994</v>
      </c>
      <c r="AT1237" t="s">
        <v>136</v>
      </c>
      <c r="AU1237">
        <v>1</v>
      </c>
      <c r="AV1237" t="s">
        <v>144</v>
      </c>
      <c r="AW1237" t="str">
        <f t="shared" si="58"/>
        <v>PHB2|NP_001254629</v>
      </c>
      <c r="AX1237" s="1" t="str">
        <f t="shared" si="59"/>
        <v>PHB2|NP_001254629|AAQNISK(1)TIATSQNR</v>
      </c>
      <c r="AY1237" t="s">
        <v>12321</v>
      </c>
      <c r="AZ1237" t="s">
        <v>143</v>
      </c>
      <c r="BA1237" t="s">
        <v>1323</v>
      </c>
      <c r="BB1237" t="s">
        <v>12320</v>
      </c>
      <c r="BC1237" t="s">
        <v>12319</v>
      </c>
      <c r="BD1237">
        <v>7</v>
      </c>
      <c r="BE1237">
        <v>2</v>
      </c>
      <c r="BF1237">
        <v>0.39083000000000001</v>
      </c>
      <c r="BG1237" t="s">
        <v>139</v>
      </c>
      <c r="BH1237" t="s">
        <v>138</v>
      </c>
      <c r="BI1237" t="s">
        <v>139</v>
      </c>
      <c r="BJ1237" t="s">
        <v>139</v>
      </c>
      <c r="BK1237" t="s">
        <v>138</v>
      </c>
      <c r="BL1237" t="s">
        <v>139</v>
      </c>
      <c r="BM1237" t="s">
        <v>138</v>
      </c>
      <c r="BN1237" t="s">
        <v>139</v>
      </c>
      <c r="BO1237">
        <v>28185000</v>
      </c>
      <c r="BP1237">
        <v>28185000</v>
      </c>
      <c r="BQ1237">
        <v>0</v>
      </c>
      <c r="BR1237">
        <v>0</v>
      </c>
      <c r="BS1237" t="s">
        <v>137</v>
      </c>
      <c r="BT1237">
        <v>5739200</v>
      </c>
      <c r="BU1237" t="s">
        <v>297</v>
      </c>
      <c r="BV1237">
        <v>4231600</v>
      </c>
      <c r="BW1237">
        <v>6877900</v>
      </c>
      <c r="BX1237" t="s">
        <v>297</v>
      </c>
      <c r="BY1237">
        <v>6033100</v>
      </c>
      <c r="BZ1237" t="s">
        <v>297</v>
      </c>
      <c r="CA1237">
        <v>5303100</v>
      </c>
      <c r="CB1237" t="s">
        <v>137</v>
      </c>
      <c r="CC1237" t="s">
        <v>137</v>
      </c>
      <c r="CD1237" t="s">
        <v>137</v>
      </c>
      <c r="CE1237" t="s">
        <v>137</v>
      </c>
      <c r="CF1237" t="s">
        <v>137</v>
      </c>
      <c r="CG1237" t="s">
        <v>137</v>
      </c>
      <c r="CH1237" t="s">
        <v>137</v>
      </c>
      <c r="CI1237" t="s">
        <v>137</v>
      </c>
      <c r="CJ1237">
        <v>5739200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4231600</v>
      </c>
      <c r="CQ1237">
        <v>0</v>
      </c>
      <c r="CR1237">
        <v>0</v>
      </c>
      <c r="CS1237">
        <v>6877900</v>
      </c>
      <c r="CT1237">
        <v>0</v>
      </c>
      <c r="CU1237">
        <v>0</v>
      </c>
      <c r="CV1237">
        <v>0</v>
      </c>
      <c r="CW1237">
        <v>0</v>
      </c>
      <c r="CX1237">
        <v>0</v>
      </c>
      <c r="CY1237">
        <v>6033100</v>
      </c>
      <c r="CZ1237">
        <v>0</v>
      </c>
      <c r="DA1237">
        <v>0</v>
      </c>
      <c r="DB1237">
        <v>0</v>
      </c>
      <c r="DC1237">
        <v>0</v>
      </c>
      <c r="DD1237">
        <v>0</v>
      </c>
      <c r="DE1237">
        <v>5303100</v>
      </c>
      <c r="DF1237">
        <v>0</v>
      </c>
      <c r="DG1237">
        <v>0</v>
      </c>
      <c r="DJ1237">
        <v>1235</v>
      </c>
      <c r="DK1237">
        <v>1815</v>
      </c>
      <c r="DL1237">
        <v>224</v>
      </c>
      <c r="DM1237">
        <v>224</v>
      </c>
      <c r="DN1237">
        <v>102</v>
      </c>
      <c r="DO1237">
        <v>105</v>
      </c>
      <c r="DP1237" t="s">
        <v>12318</v>
      </c>
      <c r="DQ1237" t="s">
        <v>12317</v>
      </c>
      <c r="DR1237">
        <v>635</v>
      </c>
      <c r="DS1237">
        <v>461</v>
      </c>
      <c r="DT1237">
        <v>8</v>
      </c>
      <c r="DU1237">
        <v>17824</v>
      </c>
      <c r="DV1237">
        <v>634</v>
      </c>
      <c r="DW1237">
        <v>460</v>
      </c>
      <c r="DX1237">
        <v>6</v>
      </c>
      <c r="DY1237">
        <v>18190</v>
      </c>
      <c r="DZ1237">
        <v>634</v>
      </c>
      <c r="EA1237">
        <v>460</v>
      </c>
      <c r="EB1237">
        <v>6</v>
      </c>
      <c r="EC1237">
        <v>18190</v>
      </c>
    </row>
    <row r="1238" spans="1:133" x14ac:dyDescent="0.2">
      <c r="A1238" t="s">
        <v>12316</v>
      </c>
      <c r="B1238" t="s">
        <v>12315</v>
      </c>
      <c r="C1238" t="s">
        <v>12314</v>
      </c>
      <c r="D1238" t="str">
        <f t="shared" si="57"/>
        <v>NP_036256</v>
      </c>
      <c r="E1238" t="s">
        <v>12313</v>
      </c>
      <c r="F1238" t="s">
        <v>12313</v>
      </c>
      <c r="G1238" t="s">
        <v>12312</v>
      </c>
      <c r="H1238">
        <v>1</v>
      </c>
      <c r="I1238">
        <v>79.675700000000006</v>
      </c>
      <c r="J1238" s="3">
        <v>3.15387E-6</v>
      </c>
      <c r="K1238">
        <v>79.676000000000002</v>
      </c>
      <c r="L1238">
        <v>60.094999999999999</v>
      </c>
      <c r="M1238">
        <v>79.676000000000002</v>
      </c>
      <c r="N1238">
        <v>0.99457300000000004</v>
      </c>
      <c r="O1238">
        <v>22.630400000000002</v>
      </c>
      <c r="P1238">
        <v>3.9962199999999998E-4</v>
      </c>
      <c r="Q1238">
        <v>57.844999999999999</v>
      </c>
      <c r="R1238">
        <v>0.992394</v>
      </c>
      <c r="S1238">
        <v>21.1555</v>
      </c>
      <c r="T1238">
        <v>3.4897700000000001E-3</v>
      </c>
      <c r="U1238">
        <v>48.787999999999997</v>
      </c>
      <c r="V1238">
        <v>0.97801099999999996</v>
      </c>
      <c r="W1238">
        <v>16.481300000000001</v>
      </c>
      <c r="X1238">
        <v>7.3219699999999997E-4</v>
      </c>
      <c r="Y1238">
        <v>55.668999999999997</v>
      </c>
      <c r="Z1238">
        <v>1</v>
      </c>
      <c r="AA1238">
        <v>79.675700000000006</v>
      </c>
      <c r="AB1238">
        <v>1.2710999999999999E-4</v>
      </c>
      <c r="AC1238">
        <v>79.676000000000002</v>
      </c>
      <c r="AH1238">
        <v>0</v>
      </c>
      <c r="AI1238">
        <v>0</v>
      </c>
      <c r="AK1238" t="s">
        <v>137</v>
      </c>
      <c r="AL1238">
        <v>0.99390699999999998</v>
      </c>
      <c r="AM1238">
        <v>22.125299999999999</v>
      </c>
      <c r="AN1238" s="3">
        <v>3.15387E-6</v>
      </c>
      <c r="AO1238">
        <v>68.45</v>
      </c>
      <c r="AP1238">
        <v>0.72872099999999995</v>
      </c>
      <c r="AQ1238">
        <v>4.2914399999999997</v>
      </c>
      <c r="AR1238">
        <v>2.0147400000000001E-3</v>
      </c>
      <c r="AS1238">
        <v>47.646999999999998</v>
      </c>
      <c r="AT1238" t="s">
        <v>136</v>
      </c>
      <c r="AU1238">
        <v>1</v>
      </c>
      <c r="AV1238" t="s">
        <v>144</v>
      </c>
      <c r="AW1238" t="str">
        <f t="shared" si="58"/>
        <v>CHORDC1|NP_036256</v>
      </c>
      <c r="AX1238" s="1" t="str">
        <f t="shared" si="59"/>
        <v>CHORDC1|NP_036256|PVEAIK(1)RPSPDEPMTNLELK</v>
      </c>
      <c r="AY1238" t="s">
        <v>12311</v>
      </c>
      <c r="AZ1238" t="s">
        <v>143</v>
      </c>
      <c r="BA1238" t="s">
        <v>3816</v>
      </c>
      <c r="BB1238" t="s">
        <v>12310</v>
      </c>
      <c r="BC1238" t="s">
        <v>12309</v>
      </c>
      <c r="BD1238">
        <v>6</v>
      </c>
      <c r="BE1238">
        <v>3</v>
      </c>
      <c r="BF1238">
        <v>0.16625999999999999</v>
      </c>
      <c r="BG1238" t="s">
        <v>139</v>
      </c>
      <c r="BH1238" t="s">
        <v>139</v>
      </c>
      <c r="BI1238" t="s">
        <v>139</v>
      </c>
      <c r="BJ1238" t="s">
        <v>139</v>
      </c>
      <c r="BK1238" t="s">
        <v>138</v>
      </c>
      <c r="BL1238" t="s">
        <v>138</v>
      </c>
      <c r="BM1238" t="s">
        <v>139</v>
      </c>
      <c r="BN1238" t="s">
        <v>139</v>
      </c>
      <c r="BO1238">
        <v>292030000</v>
      </c>
      <c r="BP1238">
        <v>292030000</v>
      </c>
      <c r="BQ1238">
        <v>0</v>
      </c>
      <c r="BR1238">
        <v>0</v>
      </c>
      <c r="BS1238" t="s">
        <v>137</v>
      </c>
      <c r="BT1238">
        <v>17820000</v>
      </c>
      <c r="BU1238">
        <v>24967000</v>
      </c>
      <c r="BV1238">
        <v>34867000</v>
      </c>
      <c r="BW1238">
        <v>28510000</v>
      </c>
      <c r="BX1238" t="s">
        <v>297</v>
      </c>
      <c r="BY1238">
        <v>13216000</v>
      </c>
      <c r="BZ1238">
        <v>27816000</v>
      </c>
      <c r="CA1238" t="s">
        <v>297</v>
      </c>
      <c r="CB1238" t="s">
        <v>137</v>
      </c>
      <c r="CC1238" t="s">
        <v>137</v>
      </c>
      <c r="CD1238" t="s">
        <v>137</v>
      </c>
      <c r="CE1238" t="s">
        <v>137</v>
      </c>
      <c r="CF1238" t="s">
        <v>137</v>
      </c>
      <c r="CG1238" t="s">
        <v>137</v>
      </c>
      <c r="CH1238" t="s">
        <v>137</v>
      </c>
      <c r="CI1238" t="s">
        <v>137</v>
      </c>
      <c r="CJ1238">
        <v>17820000</v>
      </c>
      <c r="CK1238">
        <v>0</v>
      </c>
      <c r="CL1238">
        <v>0</v>
      </c>
      <c r="CM1238">
        <v>24967000</v>
      </c>
      <c r="CN1238">
        <v>0</v>
      </c>
      <c r="CO1238">
        <v>0</v>
      </c>
      <c r="CP1238">
        <v>34867000</v>
      </c>
      <c r="CQ1238">
        <v>0</v>
      </c>
      <c r="CR1238">
        <v>0</v>
      </c>
      <c r="CS1238">
        <v>28510000</v>
      </c>
      <c r="CT1238">
        <v>0</v>
      </c>
      <c r="CU1238">
        <v>0</v>
      </c>
      <c r="CV1238">
        <v>0</v>
      </c>
      <c r="CW1238">
        <v>0</v>
      </c>
      <c r="CX1238">
        <v>0</v>
      </c>
      <c r="CY1238">
        <v>13216000</v>
      </c>
      <c r="CZ1238">
        <v>0</v>
      </c>
      <c r="DA1238">
        <v>0</v>
      </c>
      <c r="DB1238">
        <v>27816000</v>
      </c>
      <c r="DC1238">
        <v>0</v>
      </c>
      <c r="DD1238">
        <v>0</v>
      </c>
      <c r="DE1238">
        <v>0</v>
      </c>
      <c r="DF1238">
        <v>0</v>
      </c>
      <c r="DG1238">
        <v>0</v>
      </c>
      <c r="DJ1238">
        <v>1236</v>
      </c>
      <c r="DK1238">
        <v>1817</v>
      </c>
      <c r="DL1238">
        <v>107</v>
      </c>
      <c r="DM1238">
        <v>107</v>
      </c>
      <c r="DN1238" t="s">
        <v>12308</v>
      </c>
      <c r="DO1238" t="s">
        <v>12307</v>
      </c>
      <c r="DP1238" t="s">
        <v>12306</v>
      </c>
      <c r="DQ1238" t="s">
        <v>12305</v>
      </c>
      <c r="DR1238">
        <v>50834</v>
      </c>
      <c r="DS1238">
        <v>34755</v>
      </c>
      <c r="DT1238">
        <v>4</v>
      </c>
      <c r="DU1238">
        <v>30264</v>
      </c>
      <c r="DV1238">
        <v>50834</v>
      </c>
      <c r="DW1238">
        <v>34755</v>
      </c>
      <c r="DX1238">
        <v>4</v>
      </c>
      <c r="DY1238">
        <v>30264</v>
      </c>
      <c r="DZ1238">
        <v>14231</v>
      </c>
      <c r="EA1238">
        <v>9888</v>
      </c>
      <c r="EB1238">
        <v>7</v>
      </c>
      <c r="EC1238">
        <v>34980</v>
      </c>
    </row>
    <row r="1239" spans="1:133" x14ac:dyDescent="0.2">
      <c r="A1239" t="s">
        <v>12304</v>
      </c>
      <c r="B1239" t="s">
        <v>12303</v>
      </c>
      <c r="C1239" t="s">
        <v>12302</v>
      </c>
      <c r="D1239" t="str">
        <f t="shared" si="57"/>
        <v>NP_001137502</v>
      </c>
      <c r="E1239" t="s">
        <v>12301</v>
      </c>
      <c r="F1239" t="s">
        <v>12301</v>
      </c>
      <c r="G1239" t="s">
        <v>12300</v>
      </c>
      <c r="H1239">
        <v>1</v>
      </c>
      <c r="I1239">
        <v>136.5</v>
      </c>
      <c r="J1239">
        <v>1.7811500000000001E-4</v>
      </c>
      <c r="K1239">
        <v>147.62</v>
      </c>
      <c r="L1239">
        <v>68.72</v>
      </c>
      <c r="M1239">
        <v>136.5</v>
      </c>
      <c r="N1239">
        <v>1</v>
      </c>
      <c r="O1239">
        <v>110.38200000000001</v>
      </c>
      <c r="P1239">
        <v>1.9661399999999999E-3</v>
      </c>
      <c r="Q1239">
        <v>110.38</v>
      </c>
      <c r="R1239">
        <v>1</v>
      </c>
      <c r="S1239">
        <v>119.274</v>
      </c>
      <c r="T1239">
        <v>1.09946E-3</v>
      </c>
      <c r="U1239">
        <v>119.27</v>
      </c>
      <c r="V1239">
        <v>1</v>
      </c>
      <c r="W1239">
        <v>147.62299999999999</v>
      </c>
      <c r="X1239">
        <v>1.7811500000000001E-4</v>
      </c>
      <c r="Y1239">
        <v>147.62</v>
      </c>
      <c r="Z1239">
        <v>1</v>
      </c>
      <c r="AA1239">
        <v>140.779</v>
      </c>
      <c r="AB1239">
        <v>3.6976100000000003E-4</v>
      </c>
      <c r="AC1239">
        <v>140.78</v>
      </c>
      <c r="AD1239">
        <v>1</v>
      </c>
      <c r="AE1239">
        <v>110.541</v>
      </c>
      <c r="AF1239">
        <v>1.9508800000000001E-3</v>
      </c>
      <c r="AG1239">
        <v>110.54</v>
      </c>
      <c r="AH1239">
        <v>1</v>
      </c>
      <c r="AI1239">
        <v>102.53100000000001</v>
      </c>
      <c r="AJ1239">
        <v>3.1265799999999999E-3</v>
      </c>
      <c r="AK1239">
        <v>102.53</v>
      </c>
      <c r="AL1239">
        <v>1</v>
      </c>
      <c r="AM1239">
        <v>130.006</v>
      </c>
      <c r="AN1239">
        <v>5.4132699999999998E-4</v>
      </c>
      <c r="AO1239">
        <v>130.01</v>
      </c>
      <c r="AP1239">
        <v>1</v>
      </c>
      <c r="AQ1239">
        <v>136.5</v>
      </c>
      <c r="AR1239">
        <v>5.4906699999999998E-4</v>
      </c>
      <c r="AS1239">
        <v>136.5</v>
      </c>
      <c r="AT1239" t="s">
        <v>136</v>
      </c>
      <c r="AU1239">
        <v>1</v>
      </c>
      <c r="AV1239" t="s">
        <v>144</v>
      </c>
      <c r="AW1239" t="str">
        <f t="shared" si="58"/>
        <v>NAT10|NP_001137502</v>
      </c>
      <c r="AX1239" s="1" t="str">
        <f t="shared" si="59"/>
        <v>NAT10|NP_001137502|SLSLK(1)LIQQLR</v>
      </c>
      <c r="AY1239" t="s">
        <v>12299</v>
      </c>
      <c r="AZ1239" t="s">
        <v>143</v>
      </c>
      <c r="BA1239" t="s">
        <v>958</v>
      </c>
      <c r="BB1239" t="s">
        <v>12298</v>
      </c>
      <c r="BC1239" t="s">
        <v>12297</v>
      </c>
      <c r="BD1239">
        <v>5</v>
      </c>
      <c r="BE1239">
        <v>3</v>
      </c>
      <c r="BF1239">
        <v>-0.26718999999999998</v>
      </c>
      <c r="BG1239" t="s">
        <v>139</v>
      </c>
      <c r="BH1239" t="s">
        <v>139</v>
      </c>
      <c r="BI1239" t="s">
        <v>139</v>
      </c>
      <c r="BJ1239" t="s">
        <v>139</v>
      </c>
      <c r="BK1239" t="s">
        <v>139</v>
      </c>
      <c r="BL1239" t="s">
        <v>139</v>
      </c>
      <c r="BM1239" t="s">
        <v>139</v>
      </c>
      <c r="BN1239" t="s">
        <v>139</v>
      </c>
      <c r="BO1239">
        <v>156820000</v>
      </c>
      <c r="BP1239">
        <v>156820000</v>
      </c>
      <c r="BQ1239">
        <v>0</v>
      </c>
      <c r="BR1239">
        <v>0</v>
      </c>
      <c r="BS1239" t="s">
        <v>137</v>
      </c>
      <c r="BT1239">
        <v>11645000</v>
      </c>
      <c r="BU1239">
        <v>21659000</v>
      </c>
      <c r="BV1239">
        <v>21545000</v>
      </c>
      <c r="BW1239">
        <v>22724000</v>
      </c>
      <c r="BX1239">
        <v>6126600</v>
      </c>
      <c r="BY1239">
        <v>13212000</v>
      </c>
      <c r="BZ1239">
        <v>29653000</v>
      </c>
      <c r="CA1239">
        <v>30260000</v>
      </c>
      <c r="CB1239" t="s">
        <v>137</v>
      </c>
      <c r="CC1239" t="s">
        <v>137</v>
      </c>
      <c r="CD1239" t="s">
        <v>137</v>
      </c>
      <c r="CE1239" t="s">
        <v>137</v>
      </c>
      <c r="CF1239" t="s">
        <v>137</v>
      </c>
      <c r="CG1239" t="s">
        <v>137</v>
      </c>
      <c r="CH1239" t="s">
        <v>137</v>
      </c>
      <c r="CI1239" t="s">
        <v>137</v>
      </c>
      <c r="CJ1239">
        <v>11645000</v>
      </c>
      <c r="CK1239">
        <v>0</v>
      </c>
      <c r="CL1239">
        <v>0</v>
      </c>
      <c r="CM1239">
        <v>21659000</v>
      </c>
      <c r="CN1239">
        <v>0</v>
      </c>
      <c r="CO1239">
        <v>0</v>
      </c>
      <c r="CP1239">
        <v>21545000</v>
      </c>
      <c r="CQ1239">
        <v>0</v>
      </c>
      <c r="CR1239">
        <v>0</v>
      </c>
      <c r="CS1239">
        <v>22724000</v>
      </c>
      <c r="CT1239">
        <v>0</v>
      </c>
      <c r="CU1239">
        <v>0</v>
      </c>
      <c r="CV1239">
        <v>6126600</v>
      </c>
      <c r="CW1239">
        <v>0</v>
      </c>
      <c r="CX1239">
        <v>0</v>
      </c>
      <c r="CY1239">
        <v>13212000</v>
      </c>
      <c r="CZ1239">
        <v>0</v>
      </c>
      <c r="DA1239">
        <v>0</v>
      </c>
      <c r="DB1239">
        <v>29653000</v>
      </c>
      <c r="DC1239">
        <v>0</v>
      </c>
      <c r="DD1239">
        <v>0</v>
      </c>
      <c r="DE1239">
        <v>30260000</v>
      </c>
      <c r="DF1239">
        <v>0</v>
      </c>
      <c r="DG1239">
        <v>0</v>
      </c>
      <c r="DJ1239">
        <v>1237</v>
      </c>
      <c r="DK1239">
        <v>1821</v>
      </c>
      <c r="DL1239">
        <v>354</v>
      </c>
      <c r="DM1239">
        <v>354</v>
      </c>
      <c r="DN1239">
        <v>9386</v>
      </c>
      <c r="DO1239">
        <v>9999</v>
      </c>
      <c r="DP1239" t="s">
        <v>12296</v>
      </c>
      <c r="DQ1239" t="s">
        <v>12295</v>
      </c>
      <c r="DR1239">
        <v>59514</v>
      </c>
      <c r="DS1239">
        <v>40666</v>
      </c>
      <c r="DT1239">
        <v>8</v>
      </c>
      <c r="DU1239">
        <v>43575</v>
      </c>
      <c r="DV1239">
        <v>59509</v>
      </c>
      <c r="DW1239">
        <v>40661</v>
      </c>
      <c r="DX1239">
        <v>3</v>
      </c>
      <c r="DY1239">
        <v>42553</v>
      </c>
      <c r="DZ1239">
        <v>59509</v>
      </c>
      <c r="EA1239">
        <v>40661</v>
      </c>
      <c r="EB1239">
        <v>3</v>
      </c>
      <c r="EC1239">
        <v>42553</v>
      </c>
    </row>
    <row r="1240" spans="1:133" x14ac:dyDescent="0.2">
      <c r="A1240" t="s">
        <v>12294</v>
      </c>
      <c r="B1240" t="s">
        <v>7851</v>
      </c>
      <c r="C1240" t="s">
        <v>12293</v>
      </c>
      <c r="D1240" t="str">
        <f t="shared" si="57"/>
        <v>NP_001138363</v>
      </c>
      <c r="E1240" t="s">
        <v>12292</v>
      </c>
      <c r="F1240" t="s">
        <v>12292</v>
      </c>
      <c r="G1240" t="s">
        <v>12291</v>
      </c>
      <c r="H1240">
        <v>1</v>
      </c>
      <c r="I1240">
        <v>68.419799999999995</v>
      </c>
      <c r="J1240">
        <v>1.4241600000000001E-3</v>
      </c>
      <c r="K1240">
        <v>68.42</v>
      </c>
      <c r="L1240">
        <v>49</v>
      </c>
      <c r="M1240">
        <v>68.42</v>
      </c>
      <c r="V1240">
        <v>1</v>
      </c>
      <c r="W1240">
        <v>67.927999999999997</v>
      </c>
      <c r="X1240">
        <v>7.7835400000000003E-3</v>
      </c>
      <c r="Y1240">
        <v>67.927999999999997</v>
      </c>
      <c r="Z1240">
        <v>1</v>
      </c>
      <c r="AA1240">
        <v>68.419799999999995</v>
      </c>
      <c r="AB1240">
        <v>1.4241600000000001E-3</v>
      </c>
      <c r="AC1240">
        <v>68.42</v>
      </c>
      <c r="AT1240" t="s">
        <v>136</v>
      </c>
      <c r="AU1240">
        <v>1</v>
      </c>
      <c r="AV1240" t="s">
        <v>144</v>
      </c>
      <c r="AW1240" t="str">
        <f t="shared" si="58"/>
        <v>MBIP|NP_001138363</v>
      </c>
      <c r="AX1240" s="1" t="str">
        <f t="shared" si="59"/>
        <v>MBIP|NP_001138363|ILELEGISPEYFQSVSFSGK(1)R</v>
      </c>
      <c r="AY1240" t="s">
        <v>12290</v>
      </c>
      <c r="AZ1240" t="s">
        <v>143</v>
      </c>
      <c r="BA1240" t="s">
        <v>483</v>
      </c>
      <c r="BB1240" t="s">
        <v>12289</v>
      </c>
      <c r="BC1240" t="s">
        <v>12288</v>
      </c>
      <c r="BD1240">
        <v>20</v>
      </c>
      <c r="BE1240">
        <v>3</v>
      </c>
      <c r="BF1240">
        <v>0.30686999999999998</v>
      </c>
      <c r="BG1240" t="s">
        <v>138</v>
      </c>
      <c r="BH1240" t="s">
        <v>138</v>
      </c>
      <c r="BI1240" t="s">
        <v>139</v>
      </c>
      <c r="BJ1240" t="s">
        <v>139</v>
      </c>
      <c r="BK1240" t="s">
        <v>138</v>
      </c>
      <c r="BL1240" t="s">
        <v>138</v>
      </c>
      <c r="BM1240" t="s">
        <v>138</v>
      </c>
      <c r="BN1240" t="s">
        <v>138</v>
      </c>
      <c r="BO1240">
        <v>18514000</v>
      </c>
      <c r="BP1240">
        <v>18514000</v>
      </c>
      <c r="BQ1240">
        <v>0</v>
      </c>
      <c r="BR1240">
        <v>0</v>
      </c>
      <c r="BS1240" t="s">
        <v>137</v>
      </c>
      <c r="BT1240" t="s">
        <v>297</v>
      </c>
      <c r="BU1240" t="s">
        <v>297</v>
      </c>
      <c r="BV1240">
        <v>7625400</v>
      </c>
      <c r="BW1240">
        <v>10889000</v>
      </c>
      <c r="BX1240" t="s">
        <v>297</v>
      </c>
      <c r="BY1240" t="s">
        <v>297</v>
      </c>
      <c r="BZ1240" t="s">
        <v>297</v>
      </c>
      <c r="CA1240" t="s">
        <v>297</v>
      </c>
      <c r="CB1240" t="s">
        <v>137</v>
      </c>
      <c r="CC1240" t="s">
        <v>137</v>
      </c>
      <c r="CD1240" t="s">
        <v>137</v>
      </c>
      <c r="CE1240" t="s">
        <v>137</v>
      </c>
      <c r="CF1240" t="s">
        <v>137</v>
      </c>
      <c r="CG1240" t="s">
        <v>137</v>
      </c>
      <c r="CH1240" t="s">
        <v>137</v>
      </c>
      <c r="CI1240" t="s">
        <v>137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7625400</v>
      </c>
      <c r="CQ1240">
        <v>0</v>
      </c>
      <c r="CR1240">
        <v>0</v>
      </c>
      <c r="CS1240">
        <v>10889000</v>
      </c>
      <c r="CT1240">
        <v>0</v>
      </c>
      <c r="CU1240">
        <v>0</v>
      </c>
      <c r="CV1240">
        <v>0</v>
      </c>
      <c r="CW1240">
        <v>0</v>
      </c>
      <c r="CX1240">
        <v>0</v>
      </c>
      <c r="CY1240">
        <v>0</v>
      </c>
      <c r="CZ1240">
        <v>0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J1240">
        <v>1238</v>
      </c>
      <c r="DK1240">
        <v>1827</v>
      </c>
      <c r="DL1240">
        <v>301</v>
      </c>
      <c r="DM1240">
        <v>301</v>
      </c>
      <c r="DN1240">
        <v>4435</v>
      </c>
      <c r="DO1240">
        <v>4675</v>
      </c>
      <c r="DP1240" t="s">
        <v>12287</v>
      </c>
      <c r="DQ1240" t="s">
        <v>12286</v>
      </c>
      <c r="DR1240">
        <v>28154</v>
      </c>
      <c r="DS1240">
        <v>19550</v>
      </c>
      <c r="DT1240">
        <v>4</v>
      </c>
      <c r="DU1240">
        <v>51092</v>
      </c>
      <c r="DV1240">
        <v>28154</v>
      </c>
      <c r="DW1240">
        <v>19550</v>
      </c>
      <c r="DX1240">
        <v>4</v>
      </c>
      <c r="DY1240">
        <v>51092</v>
      </c>
      <c r="DZ1240">
        <v>28154</v>
      </c>
      <c r="EA1240">
        <v>19550</v>
      </c>
      <c r="EB1240">
        <v>4</v>
      </c>
      <c r="EC1240">
        <v>51092</v>
      </c>
    </row>
    <row r="1241" spans="1:133" x14ac:dyDescent="0.2">
      <c r="A1241" t="s">
        <v>12285</v>
      </c>
      <c r="B1241" t="s">
        <v>12284</v>
      </c>
      <c r="C1241" t="s">
        <v>12283</v>
      </c>
      <c r="D1241" t="str">
        <f t="shared" si="57"/>
        <v>NP_006331</v>
      </c>
      <c r="E1241" t="s">
        <v>12282</v>
      </c>
      <c r="F1241" t="s">
        <v>12282</v>
      </c>
      <c r="G1241" t="s">
        <v>12281</v>
      </c>
      <c r="H1241">
        <v>1</v>
      </c>
      <c r="I1241">
        <v>106.82</v>
      </c>
      <c r="J1241">
        <v>5.1926999999999995E-4</v>
      </c>
      <c r="K1241">
        <v>106.82</v>
      </c>
      <c r="L1241">
        <v>67.825000000000003</v>
      </c>
      <c r="M1241">
        <v>106.82</v>
      </c>
      <c r="V1241">
        <v>0</v>
      </c>
      <c r="W1241">
        <v>0</v>
      </c>
      <c r="Y1241" t="s">
        <v>137</v>
      </c>
      <c r="Z1241">
        <v>1</v>
      </c>
      <c r="AA1241">
        <v>106.82</v>
      </c>
      <c r="AB1241">
        <v>5.1926999999999995E-4</v>
      </c>
      <c r="AC1241">
        <v>106.82</v>
      </c>
      <c r="AD1241">
        <v>0</v>
      </c>
      <c r="AE1241">
        <v>0</v>
      </c>
      <c r="AG1241" t="s">
        <v>137</v>
      </c>
      <c r="AU1241">
        <v>1</v>
      </c>
      <c r="AV1241" t="s">
        <v>144</v>
      </c>
      <c r="AW1241" t="str">
        <f t="shared" si="58"/>
        <v>BAIAP2|NP_006331</v>
      </c>
      <c r="AX1241" s="1" t="str">
        <f t="shared" si="59"/>
        <v>BAIAP2|NP_006331|YSDK(1)ELQYIDAISNK</v>
      </c>
      <c r="AY1241" t="s">
        <v>12280</v>
      </c>
      <c r="AZ1241" t="s">
        <v>143</v>
      </c>
      <c r="BA1241" t="s">
        <v>1869</v>
      </c>
      <c r="BB1241" t="s">
        <v>12279</v>
      </c>
      <c r="BC1241" t="s">
        <v>12278</v>
      </c>
      <c r="BD1241">
        <v>4</v>
      </c>
      <c r="BE1241">
        <v>2</v>
      </c>
      <c r="BF1241">
        <v>0.66930000000000001</v>
      </c>
      <c r="BG1241" t="s">
        <v>138</v>
      </c>
      <c r="BH1241" t="s">
        <v>138</v>
      </c>
      <c r="BI1241" t="s">
        <v>138</v>
      </c>
      <c r="BJ1241" t="s">
        <v>139</v>
      </c>
      <c r="BK1241" t="s">
        <v>138</v>
      </c>
      <c r="BL1241" t="s">
        <v>138</v>
      </c>
      <c r="BM1241" t="s">
        <v>138</v>
      </c>
      <c r="BN1241" t="s">
        <v>138</v>
      </c>
      <c r="BO1241">
        <v>19427000</v>
      </c>
      <c r="BP1241">
        <v>19427000</v>
      </c>
      <c r="BQ1241">
        <v>0</v>
      </c>
      <c r="BR1241">
        <v>0</v>
      </c>
      <c r="BS1241" t="s">
        <v>137</v>
      </c>
      <c r="BT1241" t="s">
        <v>297</v>
      </c>
      <c r="BU1241" t="s">
        <v>297</v>
      </c>
      <c r="BV1241">
        <v>7812300</v>
      </c>
      <c r="BW1241">
        <v>9730100</v>
      </c>
      <c r="BX1241">
        <v>1884100</v>
      </c>
      <c r="BY1241" t="s">
        <v>297</v>
      </c>
      <c r="BZ1241" t="s">
        <v>297</v>
      </c>
      <c r="CA1241" t="s">
        <v>297</v>
      </c>
      <c r="CB1241" t="s">
        <v>137</v>
      </c>
      <c r="CC1241" t="s">
        <v>137</v>
      </c>
      <c r="CD1241" t="s">
        <v>137</v>
      </c>
      <c r="CE1241" t="s">
        <v>137</v>
      </c>
      <c r="CF1241" t="s">
        <v>137</v>
      </c>
      <c r="CG1241" t="s">
        <v>137</v>
      </c>
      <c r="CH1241" t="s">
        <v>137</v>
      </c>
      <c r="CI1241" t="s">
        <v>137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7812300</v>
      </c>
      <c r="CQ1241">
        <v>0</v>
      </c>
      <c r="CR1241">
        <v>0</v>
      </c>
      <c r="CS1241">
        <v>9730100</v>
      </c>
      <c r="CT1241">
        <v>0</v>
      </c>
      <c r="CU1241">
        <v>0</v>
      </c>
      <c r="CV1241">
        <v>1884100</v>
      </c>
      <c r="CW1241">
        <v>0</v>
      </c>
      <c r="CX1241">
        <v>0</v>
      </c>
      <c r="CY1241">
        <v>0</v>
      </c>
      <c r="CZ1241">
        <v>0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J1241">
        <v>1239</v>
      </c>
      <c r="DK1241">
        <v>1830</v>
      </c>
      <c r="DL1241">
        <v>160</v>
      </c>
      <c r="DM1241">
        <v>160</v>
      </c>
      <c r="DN1241">
        <v>12597</v>
      </c>
      <c r="DO1241">
        <v>13393</v>
      </c>
      <c r="DP1241" t="s">
        <v>12277</v>
      </c>
      <c r="DQ1241">
        <v>55647</v>
      </c>
      <c r="DR1241">
        <v>81052</v>
      </c>
      <c r="DS1241">
        <v>55647</v>
      </c>
      <c r="DT1241">
        <v>4</v>
      </c>
      <c r="DU1241">
        <v>36722</v>
      </c>
      <c r="DV1241">
        <v>81052</v>
      </c>
      <c r="DW1241">
        <v>55647</v>
      </c>
      <c r="DX1241">
        <v>4</v>
      </c>
      <c r="DY1241">
        <v>36722</v>
      </c>
      <c r="DZ1241">
        <v>81052</v>
      </c>
      <c r="EA1241">
        <v>55647</v>
      </c>
      <c r="EB1241">
        <v>4</v>
      </c>
      <c r="EC1241">
        <v>36722</v>
      </c>
    </row>
    <row r="1242" spans="1:133" x14ac:dyDescent="0.2">
      <c r="A1242" t="s">
        <v>12276</v>
      </c>
      <c r="B1242" t="s">
        <v>4309</v>
      </c>
      <c r="C1242" t="s">
        <v>12241</v>
      </c>
      <c r="D1242" t="str">
        <f t="shared" si="57"/>
        <v>NP_665908</v>
      </c>
      <c r="E1242" t="s">
        <v>12240</v>
      </c>
      <c r="F1242" t="s">
        <v>12240</v>
      </c>
      <c r="G1242" t="s">
        <v>12275</v>
      </c>
      <c r="H1242">
        <v>1</v>
      </c>
      <c r="I1242">
        <v>88.383700000000005</v>
      </c>
      <c r="J1242" s="3">
        <v>1.04309E-12</v>
      </c>
      <c r="K1242">
        <v>121.35</v>
      </c>
      <c r="L1242">
        <v>68.094999999999999</v>
      </c>
      <c r="M1242">
        <v>121.35</v>
      </c>
      <c r="N1242">
        <v>0.99978199999999995</v>
      </c>
      <c r="O1242">
        <v>36.617199999999997</v>
      </c>
      <c r="P1242">
        <v>3.7650399999999999E-3</v>
      </c>
      <c r="Q1242">
        <v>58.938000000000002</v>
      </c>
      <c r="Z1242">
        <v>0</v>
      </c>
      <c r="AA1242">
        <v>0</v>
      </c>
      <c r="AC1242" t="s">
        <v>137</v>
      </c>
      <c r="AD1242">
        <v>1</v>
      </c>
      <c r="AE1242">
        <v>83.007199999999997</v>
      </c>
      <c r="AF1242" s="3">
        <v>6.0676600000000001E-9</v>
      </c>
      <c r="AG1242">
        <v>96.722999999999999</v>
      </c>
      <c r="AH1242">
        <v>1</v>
      </c>
      <c r="AI1242">
        <v>88.383700000000005</v>
      </c>
      <c r="AJ1242" s="3">
        <v>1.04309E-12</v>
      </c>
      <c r="AK1242">
        <v>121.35</v>
      </c>
      <c r="AL1242">
        <v>0.99992800000000004</v>
      </c>
      <c r="AM1242">
        <v>41.398099999999999</v>
      </c>
      <c r="AN1242">
        <v>6.9361200000000003E-4</v>
      </c>
      <c r="AO1242">
        <v>67.216999999999999</v>
      </c>
      <c r="AU1242">
        <v>1</v>
      </c>
      <c r="AV1242" t="s">
        <v>144</v>
      </c>
      <c r="AW1242" t="str">
        <f t="shared" si="58"/>
        <v>HMGA1|NP_665908</v>
      </c>
      <c r="AX1242" s="1" t="str">
        <f t="shared" si="59"/>
        <v>HMGA1|NP_665908|KQPPVSPGTALVGSQK(1)EPSEVPTPK</v>
      </c>
      <c r="AY1242" t="s">
        <v>12274</v>
      </c>
      <c r="AZ1242" t="s">
        <v>143</v>
      </c>
      <c r="BA1242" t="s">
        <v>3810</v>
      </c>
      <c r="BB1242" t="s">
        <v>12273</v>
      </c>
      <c r="BC1242" t="s">
        <v>12272</v>
      </c>
      <c r="BD1242">
        <v>16</v>
      </c>
      <c r="BE1242">
        <v>3</v>
      </c>
      <c r="BF1242">
        <v>0.28845999999999999</v>
      </c>
      <c r="BG1242" t="s">
        <v>139</v>
      </c>
      <c r="BH1242" t="s">
        <v>138</v>
      </c>
      <c r="BI1242" t="s">
        <v>138</v>
      </c>
      <c r="BJ1242" t="s">
        <v>138</v>
      </c>
      <c r="BK1242" t="s">
        <v>139</v>
      </c>
      <c r="BL1242" t="s">
        <v>139</v>
      </c>
      <c r="BM1242" t="s">
        <v>139</v>
      </c>
      <c r="BN1242" t="s">
        <v>138</v>
      </c>
      <c r="BO1242">
        <v>114950000</v>
      </c>
      <c r="BP1242">
        <v>114950000</v>
      </c>
      <c r="BQ1242">
        <v>0</v>
      </c>
      <c r="BR1242">
        <v>0</v>
      </c>
      <c r="BS1242">
        <v>6.4145000000000003</v>
      </c>
      <c r="BT1242">
        <v>12393000</v>
      </c>
      <c r="BU1242" t="s">
        <v>297</v>
      </c>
      <c r="BV1242" t="s">
        <v>297</v>
      </c>
      <c r="BW1242">
        <v>41632000</v>
      </c>
      <c r="BX1242">
        <v>16051000</v>
      </c>
      <c r="BY1242">
        <v>24575000</v>
      </c>
      <c r="BZ1242">
        <v>20299000</v>
      </c>
      <c r="CA1242" t="s">
        <v>297</v>
      </c>
      <c r="CB1242">
        <v>1.4134</v>
      </c>
      <c r="CC1242" t="s">
        <v>137</v>
      </c>
      <c r="CD1242" t="s">
        <v>137</v>
      </c>
      <c r="CE1242" t="s">
        <v>137</v>
      </c>
      <c r="CF1242" t="s">
        <v>137</v>
      </c>
      <c r="CG1242" t="s">
        <v>137</v>
      </c>
      <c r="CH1242">
        <v>2.218</v>
      </c>
      <c r="CI1242" t="s">
        <v>137</v>
      </c>
      <c r="CJ1242">
        <v>12393000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41632000</v>
      </c>
      <c r="CT1242">
        <v>0</v>
      </c>
      <c r="CU1242">
        <v>0</v>
      </c>
      <c r="CV1242">
        <v>16051000</v>
      </c>
      <c r="CW1242">
        <v>0</v>
      </c>
      <c r="CX1242">
        <v>0</v>
      </c>
      <c r="CY1242">
        <v>24575000</v>
      </c>
      <c r="CZ1242">
        <v>0</v>
      </c>
      <c r="DA1242">
        <v>0</v>
      </c>
      <c r="DB1242">
        <v>20299000</v>
      </c>
      <c r="DC1242">
        <v>0</v>
      </c>
      <c r="DD1242">
        <v>0</v>
      </c>
      <c r="DE1242">
        <v>0</v>
      </c>
      <c r="DF1242">
        <v>0</v>
      </c>
      <c r="DG1242">
        <v>0</v>
      </c>
      <c r="DJ1242">
        <v>1240</v>
      </c>
      <c r="DK1242">
        <v>1831</v>
      </c>
      <c r="DL1242">
        <v>46</v>
      </c>
      <c r="DM1242">
        <v>46</v>
      </c>
      <c r="DN1242">
        <v>5326</v>
      </c>
      <c r="DO1242">
        <v>5638</v>
      </c>
      <c r="DP1242" t="s">
        <v>12271</v>
      </c>
      <c r="DQ1242" t="s">
        <v>12270</v>
      </c>
      <c r="DR1242">
        <v>35019</v>
      </c>
      <c r="DS1242">
        <v>23983</v>
      </c>
      <c r="DT1242">
        <v>6</v>
      </c>
      <c r="DU1242">
        <v>25815</v>
      </c>
      <c r="DV1242">
        <v>35019</v>
      </c>
      <c r="DW1242">
        <v>23983</v>
      </c>
      <c r="DX1242">
        <v>6</v>
      </c>
      <c r="DY1242">
        <v>25815</v>
      </c>
      <c r="DZ1242">
        <v>35019</v>
      </c>
      <c r="EA1242">
        <v>23983</v>
      </c>
      <c r="EB1242">
        <v>6</v>
      </c>
      <c r="EC1242">
        <v>25815</v>
      </c>
    </row>
    <row r="1243" spans="1:133" x14ac:dyDescent="0.2">
      <c r="A1243" t="s">
        <v>12260</v>
      </c>
      <c r="B1243" t="s">
        <v>12269</v>
      </c>
      <c r="C1243" t="s">
        <v>12241</v>
      </c>
      <c r="D1243" t="str">
        <f t="shared" si="57"/>
        <v>NP_665908</v>
      </c>
      <c r="E1243" t="s">
        <v>12240</v>
      </c>
      <c r="F1243" t="s">
        <v>12240</v>
      </c>
      <c r="G1243" t="s">
        <v>12239</v>
      </c>
      <c r="H1243">
        <v>1</v>
      </c>
      <c r="I1243">
        <v>89.913399999999996</v>
      </c>
      <c r="J1243" s="3">
        <v>1.03352E-52</v>
      </c>
      <c r="K1243">
        <v>223.15</v>
      </c>
      <c r="L1243">
        <v>157.5</v>
      </c>
      <c r="M1243">
        <v>89.912999999999997</v>
      </c>
      <c r="N1243">
        <v>1</v>
      </c>
      <c r="O1243">
        <v>128.821</v>
      </c>
      <c r="P1243" s="3">
        <v>7.41833E-9</v>
      </c>
      <c r="Q1243">
        <v>128.82</v>
      </c>
      <c r="R1243">
        <v>1</v>
      </c>
      <c r="S1243">
        <v>162.589</v>
      </c>
      <c r="T1243" s="3">
        <v>1.1853099999999999E-9</v>
      </c>
      <c r="U1243">
        <v>162.59</v>
      </c>
      <c r="V1243">
        <v>1</v>
      </c>
      <c r="W1243">
        <v>223.154</v>
      </c>
      <c r="X1243" s="3">
        <v>1.03352E-52</v>
      </c>
      <c r="Y1243">
        <v>223.15</v>
      </c>
      <c r="Z1243">
        <v>1</v>
      </c>
      <c r="AA1243">
        <v>137.815</v>
      </c>
      <c r="AB1243" s="3">
        <v>1.9388099999999998E-9</v>
      </c>
      <c r="AC1243">
        <v>137.81</v>
      </c>
      <c r="AD1243">
        <v>1</v>
      </c>
      <c r="AE1243">
        <v>76.760599999999997</v>
      </c>
      <c r="AF1243">
        <v>3.2246299999999999E-4</v>
      </c>
      <c r="AG1243">
        <v>76.760999999999996</v>
      </c>
      <c r="AH1243">
        <v>1</v>
      </c>
      <c r="AI1243">
        <v>155.63300000000001</v>
      </c>
      <c r="AJ1243" s="3">
        <v>4.80512E-9</v>
      </c>
      <c r="AK1243">
        <v>155.63</v>
      </c>
      <c r="AL1243">
        <v>1</v>
      </c>
      <c r="AM1243">
        <v>123.922</v>
      </c>
      <c r="AN1243" s="3">
        <v>1.39085E-8</v>
      </c>
      <c r="AO1243">
        <v>123.92</v>
      </c>
      <c r="AP1243">
        <v>1</v>
      </c>
      <c r="AQ1243">
        <v>89.913399999999996</v>
      </c>
      <c r="AR1243" s="3">
        <v>2.2473000000000001E-6</v>
      </c>
      <c r="AS1243">
        <v>119.51</v>
      </c>
      <c r="AT1243" t="s">
        <v>136</v>
      </c>
      <c r="AU1243" t="s">
        <v>920</v>
      </c>
      <c r="AV1243" t="s">
        <v>144</v>
      </c>
      <c r="AW1243" t="str">
        <f t="shared" si="58"/>
        <v>HMGA1|NP_665908</v>
      </c>
      <c r="AX1243" s="1" t="str">
        <f t="shared" si="59"/>
        <v>HMGA1|NP_665908|SESSSK(1)SSQPLASK(1)QEK</v>
      </c>
      <c r="AY1243" t="s">
        <v>12268</v>
      </c>
      <c r="AZ1243" t="s">
        <v>12267</v>
      </c>
      <c r="BA1243" t="s">
        <v>1173</v>
      </c>
      <c r="BB1243" t="s">
        <v>12266</v>
      </c>
      <c r="BC1243" t="s">
        <v>12265</v>
      </c>
      <c r="BD1243">
        <v>6</v>
      </c>
      <c r="BE1243">
        <v>2</v>
      </c>
      <c r="BF1243">
        <v>-0.17563999999999999</v>
      </c>
      <c r="BG1243" t="s">
        <v>139</v>
      </c>
      <c r="BH1243" t="s">
        <v>139</v>
      </c>
      <c r="BI1243" t="s">
        <v>139</v>
      </c>
      <c r="BJ1243" t="s">
        <v>139</v>
      </c>
      <c r="BK1243" t="s">
        <v>139</v>
      </c>
      <c r="BL1243" t="s">
        <v>139</v>
      </c>
      <c r="BM1243" t="s">
        <v>139</v>
      </c>
      <c r="BN1243" t="s">
        <v>139</v>
      </c>
      <c r="BO1243">
        <v>789250000</v>
      </c>
      <c r="BP1243">
        <v>60748000</v>
      </c>
      <c r="BQ1243">
        <v>728510000</v>
      </c>
      <c r="BR1243">
        <v>0</v>
      </c>
      <c r="BS1243" t="s">
        <v>137</v>
      </c>
      <c r="BT1243">
        <v>45101000</v>
      </c>
      <c r="BU1243">
        <v>64163000</v>
      </c>
      <c r="BV1243">
        <v>22805000</v>
      </c>
      <c r="BW1243">
        <v>52787000</v>
      </c>
      <c r="BX1243">
        <v>23519000</v>
      </c>
      <c r="BY1243">
        <v>25631000</v>
      </c>
      <c r="BZ1243">
        <v>31338000</v>
      </c>
      <c r="CA1243">
        <v>32352000</v>
      </c>
      <c r="CB1243" t="s">
        <v>137</v>
      </c>
      <c r="CC1243" t="s">
        <v>137</v>
      </c>
      <c r="CD1243" t="s">
        <v>137</v>
      </c>
      <c r="CE1243" t="s">
        <v>137</v>
      </c>
      <c r="CF1243" t="s">
        <v>137</v>
      </c>
      <c r="CG1243" t="s">
        <v>137</v>
      </c>
      <c r="CH1243" t="s">
        <v>137</v>
      </c>
      <c r="CI1243" t="s">
        <v>137</v>
      </c>
      <c r="CJ1243">
        <v>5048100</v>
      </c>
      <c r="CK1243">
        <v>40053000</v>
      </c>
      <c r="CL1243">
        <v>0</v>
      </c>
      <c r="CM1243">
        <v>0</v>
      </c>
      <c r="CN1243">
        <v>64163000</v>
      </c>
      <c r="CO1243">
        <v>0</v>
      </c>
      <c r="CP1243">
        <v>5474100</v>
      </c>
      <c r="CQ1243">
        <v>17331000</v>
      </c>
      <c r="CR1243">
        <v>0</v>
      </c>
      <c r="CS1243">
        <v>16798000</v>
      </c>
      <c r="CT1243">
        <v>35988000</v>
      </c>
      <c r="CU1243">
        <v>0</v>
      </c>
      <c r="CV1243">
        <v>13200000</v>
      </c>
      <c r="CW1243">
        <v>10319000</v>
      </c>
      <c r="CX1243">
        <v>0</v>
      </c>
      <c r="CY1243">
        <v>12371000</v>
      </c>
      <c r="CZ1243">
        <v>13260000</v>
      </c>
      <c r="DA1243">
        <v>0</v>
      </c>
      <c r="DB1243">
        <v>7856400</v>
      </c>
      <c r="DC1243">
        <v>23482000</v>
      </c>
      <c r="DD1243">
        <v>0</v>
      </c>
      <c r="DE1243">
        <v>0</v>
      </c>
      <c r="DF1243">
        <v>32352000</v>
      </c>
      <c r="DG1243">
        <v>0</v>
      </c>
      <c r="DJ1243">
        <v>1241</v>
      </c>
      <c r="DK1243">
        <v>1831</v>
      </c>
      <c r="DL1243">
        <v>7</v>
      </c>
      <c r="DM1243">
        <v>7</v>
      </c>
      <c r="DN1243" t="s">
        <v>12264</v>
      </c>
      <c r="DO1243" t="s">
        <v>12263</v>
      </c>
      <c r="DP1243" t="s">
        <v>12262</v>
      </c>
      <c r="DQ1243" t="s">
        <v>12261</v>
      </c>
      <c r="DR1243">
        <v>57009</v>
      </c>
      <c r="DS1243">
        <v>38884</v>
      </c>
      <c r="DT1243">
        <v>8</v>
      </c>
      <c r="DU1243">
        <v>17693</v>
      </c>
      <c r="DV1243">
        <v>57000</v>
      </c>
      <c r="DW1243">
        <v>38875</v>
      </c>
      <c r="DX1243">
        <v>3</v>
      </c>
      <c r="DY1243">
        <v>16826</v>
      </c>
      <c r="DZ1243">
        <v>57000</v>
      </c>
      <c r="EA1243">
        <v>38875</v>
      </c>
      <c r="EB1243">
        <v>3</v>
      </c>
      <c r="EC1243">
        <v>16826</v>
      </c>
    </row>
    <row r="1244" spans="1:133" x14ac:dyDescent="0.2">
      <c r="A1244" t="s">
        <v>12260</v>
      </c>
      <c r="B1244" t="s">
        <v>12259</v>
      </c>
      <c r="C1244" t="s">
        <v>12241</v>
      </c>
      <c r="D1244" t="str">
        <f t="shared" si="57"/>
        <v>NP_665908</v>
      </c>
      <c r="E1244" t="s">
        <v>12240</v>
      </c>
      <c r="F1244" t="s">
        <v>12240</v>
      </c>
      <c r="G1244" t="s">
        <v>12239</v>
      </c>
      <c r="H1244">
        <v>1</v>
      </c>
      <c r="I1244">
        <v>142.19300000000001</v>
      </c>
      <c r="J1244" s="3">
        <v>1.03352E-52</v>
      </c>
      <c r="K1244">
        <v>223.15</v>
      </c>
      <c r="L1244">
        <v>157.5</v>
      </c>
      <c r="M1244">
        <v>142.19</v>
      </c>
      <c r="N1244">
        <v>1</v>
      </c>
      <c r="O1244">
        <v>148.12899999999999</v>
      </c>
      <c r="P1244" s="3">
        <v>7.41833E-9</v>
      </c>
      <c r="Q1244">
        <v>158.06</v>
      </c>
      <c r="R1244">
        <v>1</v>
      </c>
      <c r="S1244">
        <v>151.12700000000001</v>
      </c>
      <c r="T1244" s="3">
        <v>1.1853099999999999E-9</v>
      </c>
      <c r="U1244">
        <v>167.84</v>
      </c>
      <c r="V1244">
        <v>1</v>
      </c>
      <c r="W1244">
        <v>142.76300000000001</v>
      </c>
      <c r="X1244" s="3">
        <v>1.03352E-52</v>
      </c>
      <c r="Y1244">
        <v>223.15</v>
      </c>
      <c r="Z1244">
        <v>1</v>
      </c>
      <c r="AA1244">
        <v>146.50299999999999</v>
      </c>
      <c r="AB1244" s="3">
        <v>1.9388099999999998E-9</v>
      </c>
      <c r="AC1244">
        <v>167.11</v>
      </c>
      <c r="AD1244">
        <v>1</v>
      </c>
      <c r="AE1244">
        <v>157.02699999999999</v>
      </c>
      <c r="AF1244">
        <v>3.2246299999999999E-4</v>
      </c>
      <c r="AG1244">
        <v>157.03</v>
      </c>
      <c r="AH1244">
        <v>1</v>
      </c>
      <c r="AI1244">
        <v>143.42400000000001</v>
      </c>
      <c r="AJ1244" s="3">
        <v>4.80512E-9</v>
      </c>
      <c r="AK1244">
        <v>155.63</v>
      </c>
      <c r="AL1244">
        <v>1</v>
      </c>
      <c r="AM1244">
        <v>152.672</v>
      </c>
      <c r="AN1244" s="3">
        <v>1.39085E-8</v>
      </c>
      <c r="AO1244">
        <v>156.01</v>
      </c>
      <c r="AP1244">
        <v>1</v>
      </c>
      <c r="AQ1244">
        <v>142.19300000000001</v>
      </c>
      <c r="AR1244" s="3">
        <v>1.80607E-12</v>
      </c>
      <c r="AS1244">
        <v>178.95</v>
      </c>
      <c r="AT1244" t="s">
        <v>136</v>
      </c>
      <c r="AU1244" t="s">
        <v>920</v>
      </c>
      <c r="AV1244" t="s">
        <v>144</v>
      </c>
      <c r="AW1244" t="str">
        <f t="shared" si="58"/>
        <v>HMGA1|NP_665908</v>
      </c>
      <c r="AX1244" s="1" t="str">
        <f t="shared" si="59"/>
        <v>HMGA1|NP_665908|SSQPLASK(1)QEK</v>
      </c>
      <c r="AY1244" t="s">
        <v>12258</v>
      </c>
      <c r="AZ1244" t="s">
        <v>341</v>
      </c>
      <c r="BA1244" t="s">
        <v>3233</v>
      </c>
      <c r="BB1244" t="s">
        <v>12257</v>
      </c>
      <c r="BC1244" t="s">
        <v>12256</v>
      </c>
      <c r="BD1244">
        <v>8</v>
      </c>
      <c r="BE1244">
        <v>3</v>
      </c>
      <c r="BF1244">
        <v>-2.6837E-2</v>
      </c>
      <c r="BG1244" t="s">
        <v>139</v>
      </c>
      <c r="BH1244" t="s">
        <v>139</v>
      </c>
      <c r="BI1244" t="s">
        <v>139</v>
      </c>
      <c r="BJ1244" t="s">
        <v>139</v>
      </c>
      <c r="BK1244" t="s">
        <v>139</v>
      </c>
      <c r="BL1244" t="s">
        <v>139</v>
      </c>
      <c r="BM1244" t="s">
        <v>139</v>
      </c>
      <c r="BN1244" t="s">
        <v>139</v>
      </c>
      <c r="BO1244">
        <v>17907000000</v>
      </c>
      <c r="BP1244">
        <v>17179000000</v>
      </c>
      <c r="BQ1244">
        <v>728510000</v>
      </c>
      <c r="BR1244">
        <v>0</v>
      </c>
      <c r="BS1244" t="s">
        <v>137</v>
      </c>
      <c r="BT1244">
        <v>99121000</v>
      </c>
      <c r="BU1244">
        <v>137980000</v>
      </c>
      <c r="BV1244">
        <v>88625000</v>
      </c>
      <c r="BW1244">
        <v>108000000</v>
      </c>
      <c r="BX1244">
        <v>105850000</v>
      </c>
      <c r="BY1244">
        <v>65738000</v>
      </c>
      <c r="BZ1244">
        <v>86932000</v>
      </c>
      <c r="CA1244">
        <v>98088000</v>
      </c>
      <c r="CB1244" t="s">
        <v>137</v>
      </c>
      <c r="CC1244" t="s">
        <v>137</v>
      </c>
      <c r="CD1244" t="s">
        <v>137</v>
      </c>
      <c r="CE1244" t="s">
        <v>137</v>
      </c>
      <c r="CF1244" t="s">
        <v>137</v>
      </c>
      <c r="CG1244" t="s">
        <v>137</v>
      </c>
      <c r="CH1244" t="s">
        <v>137</v>
      </c>
      <c r="CI1244" t="s">
        <v>137</v>
      </c>
      <c r="CJ1244">
        <v>59067000</v>
      </c>
      <c r="CK1244">
        <v>40053000</v>
      </c>
      <c r="CL1244">
        <v>0</v>
      </c>
      <c r="CM1244">
        <v>73813000</v>
      </c>
      <c r="CN1244">
        <v>64163000</v>
      </c>
      <c r="CO1244">
        <v>0</v>
      </c>
      <c r="CP1244">
        <v>71294000</v>
      </c>
      <c r="CQ1244">
        <v>17331000</v>
      </c>
      <c r="CR1244">
        <v>0</v>
      </c>
      <c r="CS1244">
        <v>72007000</v>
      </c>
      <c r="CT1244">
        <v>35988000</v>
      </c>
      <c r="CU1244">
        <v>0</v>
      </c>
      <c r="CV1244">
        <v>95528000</v>
      </c>
      <c r="CW1244">
        <v>10319000</v>
      </c>
      <c r="CX1244">
        <v>0</v>
      </c>
      <c r="CY1244">
        <v>52478000</v>
      </c>
      <c r="CZ1244">
        <v>13260000</v>
      </c>
      <c r="DA1244">
        <v>0</v>
      </c>
      <c r="DB1244">
        <v>63450000</v>
      </c>
      <c r="DC1244">
        <v>23482000</v>
      </c>
      <c r="DD1244">
        <v>0</v>
      </c>
      <c r="DE1244">
        <v>65736000</v>
      </c>
      <c r="DF1244">
        <v>32352000</v>
      </c>
      <c r="DG1244">
        <v>0</v>
      </c>
      <c r="DJ1244">
        <v>1242</v>
      </c>
      <c r="DK1244">
        <v>1831</v>
      </c>
      <c r="DL1244">
        <v>15</v>
      </c>
      <c r="DM1244">
        <v>15</v>
      </c>
      <c r="DN1244" t="s">
        <v>12255</v>
      </c>
      <c r="DO1244" t="s">
        <v>12254</v>
      </c>
      <c r="DP1244" t="s">
        <v>12253</v>
      </c>
      <c r="DQ1244" t="s">
        <v>12252</v>
      </c>
      <c r="DR1244">
        <v>61191</v>
      </c>
      <c r="DS1244">
        <v>41790</v>
      </c>
      <c r="DT1244">
        <v>8</v>
      </c>
      <c r="DU1244">
        <v>9588</v>
      </c>
      <c r="DV1244">
        <v>57000</v>
      </c>
      <c r="DW1244">
        <v>38875</v>
      </c>
      <c r="DX1244">
        <v>3</v>
      </c>
      <c r="DY1244">
        <v>16826</v>
      </c>
      <c r="DZ1244">
        <v>57000</v>
      </c>
      <c r="EA1244">
        <v>38875</v>
      </c>
      <c r="EB1244">
        <v>3</v>
      </c>
      <c r="EC1244">
        <v>16826</v>
      </c>
    </row>
    <row r="1245" spans="1:133" x14ac:dyDescent="0.2">
      <c r="A1245" t="s">
        <v>12243</v>
      </c>
      <c r="B1245" t="s">
        <v>12251</v>
      </c>
      <c r="C1245" t="s">
        <v>12241</v>
      </c>
      <c r="D1245" t="str">
        <f t="shared" si="57"/>
        <v>NP_665908</v>
      </c>
      <c r="E1245" t="s">
        <v>12240</v>
      </c>
      <c r="F1245" t="s">
        <v>12240</v>
      </c>
      <c r="G1245" t="s">
        <v>12239</v>
      </c>
      <c r="H1245">
        <v>0.99999199999999999</v>
      </c>
      <c r="I1245">
        <v>50.8337</v>
      </c>
      <c r="J1245" s="3">
        <v>1.2631E-10</v>
      </c>
      <c r="K1245">
        <v>174.59</v>
      </c>
      <c r="L1245">
        <v>145.96</v>
      </c>
      <c r="M1245">
        <v>174.59</v>
      </c>
      <c r="N1245">
        <v>0.99994400000000006</v>
      </c>
      <c r="O1245">
        <v>42.529400000000003</v>
      </c>
      <c r="P1245" s="3">
        <v>1.61607E-7</v>
      </c>
      <c r="Q1245">
        <v>134.37</v>
      </c>
      <c r="R1245">
        <v>0.99891200000000002</v>
      </c>
      <c r="S1245">
        <v>29.630700000000001</v>
      </c>
      <c r="T1245" s="3">
        <v>2.4682600000000002E-8</v>
      </c>
      <c r="U1245">
        <v>111.11</v>
      </c>
      <c r="V1245">
        <v>0.99853899999999995</v>
      </c>
      <c r="W1245">
        <v>28.347100000000001</v>
      </c>
      <c r="X1245">
        <v>2.70514E-3</v>
      </c>
      <c r="Y1245">
        <v>80.718999999999994</v>
      </c>
      <c r="Z1245">
        <v>0</v>
      </c>
      <c r="AA1245">
        <v>0</v>
      </c>
      <c r="AC1245" t="s">
        <v>137</v>
      </c>
      <c r="AD1245">
        <v>0</v>
      </c>
      <c r="AE1245">
        <v>0</v>
      </c>
      <c r="AG1245" t="s">
        <v>137</v>
      </c>
      <c r="AH1245">
        <v>0.98489099999999996</v>
      </c>
      <c r="AI1245">
        <v>18.1416</v>
      </c>
      <c r="AJ1245">
        <v>7.3737500000000001E-3</v>
      </c>
      <c r="AK1245">
        <v>73.802000000000007</v>
      </c>
      <c r="AL1245">
        <v>0.98360199999999998</v>
      </c>
      <c r="AM1245">
        <v>18.152200000000001</v>
      </c>
      <c r="AN1245">
        <v>3.1139199999999999E-2</v>
      </c>
      <c r="AO1245">
        <v>72.433000000000007</v>
      </c>
      <c r="AP1245">
        <v>0.99999199999999999</v>
      </c>
      <c r="AQ1245">
        <v>50.8337</v>
      </c>
      <c r="AR1245" s="3">
        <v>1.2631E-10</v>
      </c>
      <c r="AS1245">
        <v>174.59</v>
      </c>
      <c r="AT1245" t="s">
        <v>136</v>
      </c>
      <c r="AU1245">
        <v>1</v>
      </c>
      <c r="AV1245" t="s">
        <v>144</v>
      </c>
      <c r="AW1245" t="str">
        <f t="shared" si="58"/>
        <v>HMGA1|NP_665908</v>
      </c>
      <c r="AX1245" s="1" t="str">
        <f t="shared" si="59"/>
        <v>HMGA1|NP_665908|SSQPLASKQEK(1)DGTEK</v>
      </c>
      <c r="AY1245" t="s">
        <v>12250</v>
      </c>
      <c r="AZ1245" t="s">
        <v>1472</v>
      </c>
      <c r="BA1245" t="s">
        <v>8000</v>
      </c>
      <c r="BB1245" t="s">
        <v>12249</v>
      </c>
      <c r="BC1245" t="s">
        <v>12248</v>
      </c>
      <c r="BD1245">
        <v>11</v>
      </c>
      <c r="BE1245">
        <v>3</v>
      </c>
      <c r="BF1245">
        <v>0.42995</v>
      </c>
      <c r="BG1245" t="s">
        <v>139</v>
      </c>
      <c r="BH1245" t="s">
        <v>139</v>
      </c>
      <c r="BI1245" t="s">
        <v>139</v>
      </c>
      <c r="BJ1245" t="s">
        <v>138</v>
      </c>
      <c r="BK1245" t="s">
        <v>138</v>
      </c>
      <c r="BL1245" t="s">
        <v>139</v>
      </c>
      <c r="BM1245" t="s">
        <v>139</v>
      </c>
      <c r="BN1245" t="s">
        <v>139</v>
      </c>
      <c r="BO1245">
        <v>145180000</v>
      </c>
      <c r="BP1245">
        <v>145180000</v>
      </c>
      <c r="BQ1245">
        <v>0</v>
      </c>
      <c r="BR1245">
        <v>0</v>
      </c>
      <c r="BS1245" t="s">
        <v>137</v>
      </c>
      <c r="BT1245">
        <v>9992900</v>
      </c>
      <c r="BU1245">
        <v>23090000</v>
      </c>
      <c r="BV1245">
        <v>12901000</v>
      </c>
      <c r="BW1245">
        <v>4430700</v>
      </c>
      <c r="BX1245">
        <v>8406700</v>
      </c>
      <c r="BY1245">
        <v>6629600</v>
      </c>
      <c r="BZ1245">
        <v>9730100</v>
      </c>
      <c r="CA1245">
        <v>15346000</v>
      </c>
      <c r="CB1245" t="s">
        <v>137</v>
      </c>
      <c r="CC1245" t="s">
        <v>137</v>
      </c>
      <c r="CD1245" t="s">
        <v>137</v>
      </c>
      <c r="CE1245" t="s">
        <v>137</v>
      </c>
      <c r="CF1245" t="s">
        <v>137</v>
      </c>
      <c r="CG1245" t="s">
        <v>137</v>
      </c>
      <c r="CH1245" t="s">
        <v>137</v>
      </c>
      <c r="CI1245" t="s">
        <v>137</v>
      </c>
      <c r="CJ1245">
        <v>9992900</v>
      </c>
      <c r="CK1245">
        <v>0</v>
      </c>
      <c r="CL1245">
        <v>0</v>
      </c>
      <c r="CM1245">
        <v>23090000</v>
      </c>
      <c r="CN1245">
        <v>0</v>
      </c>
      <c r="CO1245">
        <v>0</v>
      </c>
      <c r="CP1245">
        <v>12901000</v>
      </c>
      <c r="CQ1245">
        <v>0</v>
      </c>
      <c r="CR1245">
        <v>0</v>
      </c>
      <c r="CS1245">
        <v>4430700</v>
      </c>
      <c r="CT1245">
        <v>0</v>
      </c>
      <c r="CU1245">
        <v>0</v>
      </c>
      <c r="CV1245">
        <v>8406700</v>
      </c>
      <c r="CW1245">
        <v>0</v>
      </c>
      <c r="CX1245">
        <v>0</v>
      </c>
      <c r="CY1245">
        <v>6629600</v>
      </c>
      <c r="CZ1245">
        <v>0</v>
      </c>
      <c r="DA1245">
        <v>0</v>
      </c>
      <c r="DB1245">
        <v>9730100</v>
      </c>
      <c r="DC1245">
        <v>0</v>
      </c>
      <c r="DD1245">
        <v>0</v>
      </c>
      <c r="DE1245">
        <v>15346000</v>
      </c>
      <c r="DF1245">
        <v>0</v>
      </c>
      <c r="DG1245">
        <v>0</v>
      </c>
      <c r="DJ1245">
        <v>1243</v>
      </c>
      <c r="DK1245">
        <v>1831</v>
      </c>
      <c r="DL1245">
        <v>18</v>
      </c>
      <c r="DM1245">
        <v>18</v>
      </c>
      <c r="DN1245" t="s">
        <v>12247</v>
      </c>
      <c r="DO1245" t="s">
        <v>12246</v>
      </c>
      <c r="DP1245" t="s">
        <v>12245</v>
      </c>
      <c r="DQ1245" t="s">
        <v>12244</v>
      </c>
      <c r="DR1245">
        <v>61197</v>
      </c>
      <c r="DS1245">
        <v>41796</v>
      </c>
      <c r="DT1245">
        <v>8</v>
      </c>
      <c r="DU1245">
        <v>8321</v>
      </c>
      <c r="DV1245">
        <v>61197</v>
      </c>
      <c r="DW1245">
        <v>41796</v>
      </c>
      <c r="DX1245">
        <v>8</v>
      </c>
      <c r="DY1245">
        <v>8321</v>
      </c>
      <c r="DZ1245">
        <v>61197</v>
      </c>
      <c r="EA1245">
        <v>41796</v>
      </c>
      <c r="EB1245">
        <v>8</v>
      </c>
      <c r="EC1245">
        <v>8321</v>
      </c>
    </row>
    <row r="1246" spans="1:133" x14ac:dyDescent="0.2">
      <c r="A1246" t="s">
        <v>12243</v>
      </c>
      <c r="B1246" t="s">
        <v>12242</v>
      </c>
      <c r="C1246" t="s">
        <v>12241</v>
      </c>
      <c r="D1246" t="str">
        <f t="shared" si="57"/>
        <v>NP_665908</v>
      </c>
      <c r="E1246" t="s">
        <v>12240</v>
      </c>
      <c r="F1246" t="s">
        <v>12240</v>
      </c>
      <c r="G1246" t="s">
        <v>12239</v>
      </c>
      <c r="H1246">
        <v>0.77198900000000004</v>
      </c>
      <c r="I1246">
        <v>5.5369099999999998</v>
      </c>
      <c r="J1246">
        <v>9.1045799999999993E-3</v>
      </c>
      <c r="K1246">
        <v>81.447999999999993</v>
      </c>
      <c r="L1246">
        <v>50.037999999999997</v>
      </c>
      <c r="M1246">
        <v>81.447999999999993</v>
      </c>
      <c r="N1246">
        <v>0</v>
      </c>
      <c r="O1246">
        <v>0</v>
      </c>
      <c r="Q1246" t="s">
        <v>137</v>
      </c>
      <c r="R1246">
        <v>0</v>
      </c>
      <c r="S1246">
        <v>0</v>
      </c>
      <c r="U1246" t="s">
        <v>137</v>
      </c>
      <c r="V1246">
        <v>0.77198900000000004</v>
      </c>
      <c r="W1246">
        <v>5.5369099999999998</v>
      </c>
      <c r="X1246">
        <v>9.1045799999999993E-3</v>
      </c>
      <c r="Y1246">
        <v>81.447999999999993</v>
      </c>
      <c r="Z1246">
        <v>0</v>
      </c>
      <c r="AA1246">
        <v>0</v>
      </c>
      <c r="AC1246" t="s">
        <v>137</v>
      </c>
      <c r="AD1246">
        <v>0</v>
      </c>
      <c r="AE1246">
        <v>0</v>
      </c>
      <c r="AG1246" t="s">
        <v>137</v>
      </c>
      <c r="AL1246">
        <v>0</v>
      </c>
      <c r="AM1246">
        <v>0</v>
      </c>
      <c r="AO1246" t="s">
        <v>137</v>
      </c>
      <c r="AP1246">
        <v>0</v>
      </c>
      <c r="AQ1246">
        <v>0</v>
      </c>
      <c r="AS1246" t="s">
        <v>137</v>
      </c>
      <c r="AU1246">
        <v>1</v>
      </c>
      <c r="AV1246" t="s">
        <v>144</v>
      </c>
      <c r="AW1246" t="str">
        <f t="shared" si="58"/>
        <v>HMGA1|NP_665908</v>
      </c>
      <c r="AX1246" s="1" t="str">
        <f t="shared" si="59"/>
        <v>HMGA1|NP_665908|SSQPLASK(0.012)QEK(0.216)DGTEK(0.772)R</v>
      </c>
      <c r="AY1246" t="s">
        <v>12238</v>
      </c>
      <c r="AZ1246" t="s">
        <v>341</v>
      </c>
      <c r="BA1246" t="s">
        <v>483</v>
      </c>
      <c r="BB1246" t="s">
        <v>12237</v>
      </c>
      <c r="BC1246" t="s">
        <v>12236</v>
      </c>
      <c r="BD1246">
        <v>16</v>
      </c>
      <c r="BE1246">
        <v>3</v>
      </c>
      <c r="BF1246">
        <v>0.81357999999999997</v>
      </c>
      <c r="BG1246" t="s">
        <v>138</v>
      </c>
      <c r="BH1246" t="s">
        <v>138</v>
      </c>
      <c r="BI1246" t="s">
        <v>139</v>
      </c>
      <c r="BJ1246" t="s">
        <v>138</v>
      </c>
      <c r="BK1246" t="s">
        <v>138</v>
      </c>
      <c r="BL1246" t="s">
        <v>138</v>
      </c>
      <c r="BM1246" t="s">
        <v>138</v>
      </c>
      <c r="BN1246" t="s">
        <v>138</v>
      </c>
      <c r="BO1246">
        <v>1902000</v>
      </c>
      <c r="BP1246">
        <v>1902000</v>
      </c>
      <c r="BQ1246">
        <v>0</v>
      </c>
      <c r="BR1246">
        <v>0</v>
      </c>
      <c r="BS1246" t="s">
        <v>137</v>
      </c>
      <c r="BT1246" t="s">
        <v>297</v>
      </c>
      <c r="BU1246" t="s">
        <v>297</v>
      </c>
      <c r="BV1246">
        <v>1902000</v>
      </c>
      <c r="BW1246" t="s">
        <v>297</v>
      </c>
      <c r="BX1246" t="s">
        <v>297</v>
      </c>
      <c r="BY1246" t="s">
        <v>297</v>
      </c>
      <c r="BZ1246" t="s">
        <v>297</v>
      </c>
      <c r="CA1246" t="s">
        <v>297</v>
      </c>
      <c r="CB1246" t="s">
        <v>137</v>
      </c>
      <c r="CC1246" t="s">
        <v>137</v>
      </c>
      <c r="CD1246" t="s">
        <v>137</v>
      </c>
      <c r="CE1246" t="s">
        <v>137</v>
      </c>
      <c r="CF1246" t="s">
        <v>137</v>
      </c>
      <c r="CG1246" t="s">
        <v>137</v>
      </c>
      <c r="CH1246" t="s">
        <v>137</v>
      </c>
      <c r="CI1246" t="s">
        <v>137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1902000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0</v>
      </c>
      <c r="CW1246">
        <v>0</v>
      </c>
      <c r="CX1246">
        <v>0</v>
      </c>
      <c r="CY1246">
        <v>0</v>
      </c>
      <c r="CZ1246">
        <v>0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J1246">
        <v>1244</v>
      </c>
      <c r="DK1246">
        <v>1831</v>
      </c>
      <c r="DL1246">
        <v>23</v>
      </c>
      <c r="DM1246">
        <v>23</v>
      </c>
      <c r="DN1246" t="s">
        <v>12235</v>
      </c>
      <c r="DO1246" t="s">
        <v>12234</v>
      </c>
      <c r="DP1246">
        <v>61206</v>
      </c>
      <c r="DQ1246">
        <v>41800</v>
      </c>
      <c r="DR1246">
        <v>61206</v>
      </c>
      <c r="DS1246">
        <v>41800</v>
      </c>
      <c r="DT1246">
        <v>3</v>
      </c>
      <c r="DU1246">
        <v>6760</v>
      </c>
      <c r="DV1246">
        <v>61206</v>
      </c>
      <c r="DW1246">
        <v>41800</v>
      </c>
      <c r="DX1246">
        <v>3</v>
      </c>
      <c r="DY1246">
        <v>6760</v>
      </c>
      <c r="DZ1246">
        <v>61206</v>
      </c>
      <c r="EA1246">
        <v>41800</v>
      </c>
      <c r="EB1246">
        <v>3</v>
      </c>
      <c r="EC1246">
        <v>6760</v>
      </c>
    </row>
    <row r="1247" spans="1:133" x14ac:dyDescent="0.2">
      <c r="A1247" t="s">
        <v>12228</v>
      </c>
      <c r="B1247" t="s">
        <v>12233</v>
      </c>
      <c r="C1247" t="s">
        <v>12226</v>
      </c>
      <c r="D1247" t="str">
        <f t="shared" si="57"/>
        <v>NP_001138359</v>
      </c>
      <c r="E1247" t="s">
        <v>12225</v>
      </c>
      <c r="F1247" t="s">
        <v>12225</v>
      </c>
      <c r="G1247" t="s">
        <v>12224</v>
      </c>
      <c r="H1247">
        <v>1</v>
      </c>
      <c r="I1247">
        <v>135.49199999999999</v>
      </c>
      <c r="J1247" s="3">
        <v>5.0431599999999997E-15</v>
      </c>
      <c r="K1247">
        <v>135.49</v>
      </c>
      <c r="L1247">
        <v>104.1</v>
      </c>
      <c r="M1247">
        <v>135.49</v>
      </c>
      <c r="Z1247">
        <v>1</v>
      </c>
      <c r="AA1247">
        <v>135.49199999999999</v>
      </c>
      <c r="AB1247" s="3">
        <v>5.0431599999999997E-15</v>
      </c>
      <c r="AC1247">
        <v>135.49</v>
      </c>
      <c r="AL1247">
        <v>0</v>
      </c>
      <c r="AM1247">
        <v>0</v>
      </c>
      <c r="AO1247" t="s">
        <v>137</v>
      </c>
      <c r="AU1247">
        <v>1</v>
      </c>
      <c r="AV1247" t="s">
        <v>144</v>
      </c>
      <c r="AW1247" t="str">
        <f t="shared" si="58"/>
        <v>CITED1|NP_001138359</v>
      </c>
      <c r="AX1247" s="1" t="str">
        <f t="shared" si="59"/>
        <v>CITED1|NP_001138359|EDANQEMSSVAYSNLAVK(1)DRK</v>
      </c>
      <c r="AY1247" t="s">
        <v>12232</v>
      </c>
      <c r="AZ1247" t="s">
        <v>143</v>
      </c>
      <c r="BA1247" t="s">
        <v>1128</v>
      </c>
      <c r="BB1247" t="s">
        <v>12231</v>
      </c>
      <c r="BC1247" t="s">
        <v>12230</v>
      </c>
      <c r="BD1247">
        <v>18</v>
      </c>
      <c r="BE1247">
        <v>3</v>
      </c>
      <c r="BF1247">
        <v>-0.28510999999999997</v>
      </c>
      <c r="BG1247" t="s">
        <v>138</v>
      </c>
      <c r="BH1247" t="s">
        <v>138</v>
      </c>
      <c r="BI1247" t="s">
        <v>138</v>
      </c>
      <c r="BJ1247" t="s">
        <v>139</v>
      </c>
      <c r="BK1247" t="s">
        <v>138</v>
      </c>
      <c r="BL1247" t="s">
        <v>138</v>
      </c>
      <c r="BM1247" t="s">
        <v>138</v>
      </c>
      <c r="BN1247" t="s">
        <v>138</v>
      </c>
      <c r="BO1247">
        <v>20945000</v>
      </c>
      <c r="BP1247">
        <v>20945000</v>
      </c>
      <c r="BQ1247">
        <v>0</v>
      </c>
      <c r="BR1247">
        <v>0</v>
      </c>
      <c r="BS1247" t="s">
        <v>137</v>
      </c>
      <c r="BT1247" t="s">
        <v>297</v>
      </c>
      <c r="BU1247" t="s">
        <v>297</v>
      </c>
      <c r="BV1247" t="s">
        <v>297</v>
      </c>
      <c r="BW1247">
        <v>6812300</v>
      </c>
      <c r="BX1247" t="s">
        <v>297</v>
      </c>
      <c r="BY1247" t="s">
        <v>297</v>
      </c>
      <c r="BZ1247">
        <v>14132000</v>
      </c>
      <c r="CA1247" t="s">
        <v>297</v>
      </c>
      <c r="CB1247" t="s">
        <v>137</v>
      </c>
      <c r="CC1247" t="s">
        <v>137</v>
      </c>
      <c r="CD1247" t="s">
        <v>137</v>
      </c>
      <c r="CE1247" t="s">
        <v>137</v>
      </c>
      <c r="CF1247" t="s">
        <v>137</v>
      </c>
      <c r="CG1247" t="s">
        <v>137</v>
      </c>
      <c r="CH1247" t="s">
        <v>137</v>
      </c>
      <c r="CI1247" t="s">
        <v>137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6812300</v>
      </c>
      <c r="CT1247">
        <v>0</v>
      </c>
      <c r="CU1247">
        <v>0</v>
      </c>
      <c r="CV1247">
        <v>0</v>
      </c>
      <c r="CW1247">
        <v>0</v>
      </c>
      <c r="CX1247">
        <v>0</v>
      </c>
      <c r="CY1247">
        <v>0</v>
      </c>
      <c r="CZ1247">
        <v>0</v>
      </c>
      <c r="DA1247">
        <v>0</v>
      </c>
      <c r="DB1247">
        <v>14132000</v>
      </c>
      <c r="DC1247">
        <v>0</v>
      </c>
      <c r="DD1247">
        <v>0</v>
      </c>
      <c r="DE1247">
        <v>0</v>
      </c>
      <c r="DF1247">
        <v>0</v>
      </c>
      <c r="DG1247">
        <v>0</v>
      </c>
      <c r="DJ1247">
        <v>1245</v>
      </c>
      <c r="DK1247">
        <v>1836</v>
      </c>
      <c r="DL1247">
        <v>37</v>
      </c>
      <c r="DM1247">
        <v>37</v>
      </c>
      <c r="DN1247">
        <v>1613</v>
      </c>
      <c r="DO1247">
        <v>1704</v>
      </c>
      <c r="DP1247" t="s">
        <v>12229</v>
      </c>
      <c r="DQ1247">
        <v>6961</v>
      </c>
      <c r="DR1247">
        <v>9754</v>
      </c>
      <c r="DS1247">
        <v>6961</v>
      </c>
      <c r="DT1247">
        <v>4</v>
      </c>
      <c r="DU1247">
        <v>28112</v>
      </c>
      <c r="DV1247">
        <v>9754</v>
      </c>
      <c r="DW1247">
        <v>6961</v>
      </c>
      <c r="DX1247">
        <v>4</v>
      </c>
      <c r="DY1247">
        <v>28112</v>
      </c>
      <c r="DZ1247">
        <v>9754</v>
      </c>
      <c r="EA1247">
        <v>6961</v>
      </c>
      <c r="EB1247">
        <v>4</v>
      </c>
      <c r="EC1247">
        <v>28112</v>
      </c>
    </row>
    <row r="1248" spans="1:133" x14ac:dyDescent="0.2">
      <c r="A1248" t="s">
        <v>12228</v>
      </c>
      <c r="B1248" t="s">
        <v>12227</v>
      </c>
      <c r="C1248" t="s">
        <v>12226</v>
      </c>
      <c r="D1248" t="str">
        <f t="shared" si="57"/>
        <v>NP_001138359</v>
      </c>
      <c r="E1248" t="s">
        <v>12225</v>
      </c>
      <c r="F1248" t="s">
        <v>12225</v>
      </c>
      <c r="G1248" t="s">
        <v>12224</v>
      </c>
      <c r="H1248">
        <v>1</v>
      </c>
      <c r="I1248">
        <v>73.497699999999995</v>
      </c>
      <c r="J1248">
        <v>3.5504600000000001E-3</v>
      </c>
      <c r="K1248">
        <v>73.498000000000005</v>
      </c>
      <c r="L1248">
        <v>20.12</v>
      </c>
      <c r="M1248">
        <v>73.498000000000005</v>
      </c>
      <c r="Z1248">
        <v>1</v>
      </c>
      <c r="AA1248">
        <v>71.402000000000001</v>
      </c>
      <c r="AB1248">
        <v>4.4527799999999999E-3</v>
      </c>
      <c r="AC1248">
        <v>71.402000000000001</v>
      </c>
      <c r="AH1248">
        <v>1</v>
      </c>
      <c r="AI1248">
        <v>73.497699999999995</v>
      </c>
      <c r="AJ1248">
        <v>3.5504600000000001E-3</v>
      </c>
      <c r="AK1248">
        <v>73.498000000000005</v>
      </c>
      <c r="AT1248" t="s">
        <v>136</v>
      </c>
      <c r="AU1248">
        <v>1</v>
      </c>
      <c r="AV1248" t="s">
        <v>144</v>
      </c>
      <c r="AW1248" t="str">
        <f t="shared" si="58"/>
        <v>CITED1|NP_001138359</v>
      </c>
      <c r="AX1248" s="1" t="str">
        <f t="shared" si="59"/>
        <v>CITED1|NP_001138359|PTTSRPALDVK(1)GGTSPAK</v>
      </c>
      <c r="AY1248" t="s">
        <v>12223</v>
      </c>
      <c r="AZ1248" t="s">
        <v>143</v>
      </c>
      <c r="BA1248" t="s">
        <v>403</v>
      </c>
      <c r="BB1248" t="s">
        <v>12222</v>
      </c>
      <c r="BC1248" t="s">
        <v>12221</v>
      </c>
      <c r="BD1248">
        <v>11</v>
      </c>
      <c r="BE1248">
        <v>3</v>
      </c>
      <c r="BF1248">
        <v>-0.44308999999999998</v>
      </c>
      <c r="BG1248" t="s">
        <v>138</v>
      </c>
      <c r="BH1248" t="s">
        <v>138</v>
      </c>
      <c r="BI1248" t="s">
        <v>138</v>
      </c>
      <c r="BJ1248" t="s">
        <v>139</v>
      </c>
      <c r="BK1248" t="s">
        <v>138</v>
      </c>
      <c r="BL1248" t="s">
        <v>139</v>
      </c>
      <c r="BM1248" t="s">
        <v>138</v>
      </c>
      <c r="BN1248" t="s">
        <v>138</v>
      </c>
      <c r="BO1248">
        <v>15155000</v>
      </c>
      <c r="BP1248">
        <v>15155000</v>
      </c>
      <c r="BQ1248">
        <v>0</v>
      </c>
      <c r="BR1248">
        <v>0</v>
      </c>
      <c r="BS1248" t="s">
        <v>137</v>
      </c>
      <c r="BT1248" t="s">
        <v>297</v>
      </c>
      <c r="BU1248" t="s">
        <v>297</v>
      </c>
      <c r="BV1248" t="s">
        <v>297</v>
      </c>
      <c r="BW1248">
        <v>10517000</v>
      </c>
      <c r="BX1248" t="s">
        <v>297</v>
      </c>
      <c r="BY1248">
        <v>4637200</v>
      </c>
      <c r="BZ1248" t="s">
        <v>297</v>
      </c>
      <c r="CA1248" t="s">
        <v>297</v>
      </c>
      <c r="CB1248" t="s">
        <v>137</v>
      </c>
      <c r="CC1248" t="s">
        <v>137</v>
      </c>
      <c r="CD1248" t="s">
        <v>137</v>
      </c>
      <c r="CE1248" t="s">
        <v>137</v>
      </c>
      <c r="CF1248" t="s">
        <v>137</v>
      </c>
      <c r="CG1248" t="s">
        <v>137</v>
      </c>
      <c r="CH1248" t="s">
        <v>137</v>
      </c>
      <c r="CI1248" t="s">
        <v>137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10517000</v>
      </c>
      <c r="CT1248">
        <v>0</v>
      </c>
      <c r="CU1248">
        <v>0</v>
      </c>
      <c r="CV1248">
        <v>0</v>
      </c>
      <c r="CW1248">
        <v>0</v>
      </c>
      <c r="CX1248">
        <v>0</v>
      </c>
      <c r="CY1248">
        <v>4637200</v>
      </c>
      <c r="CZ1248">
        <v>0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J1248">
        <v>1246</v>
      </c>
      <c r="DK1248">
        <v>1836</v>
      </c>
      <c r="DL1248">
        <v>12</v>
      </c>
      <c r="DM1248">
        <v>12</v>
      </c>
      <c r="DN1248">
        <v>8043</v>
      </c>
      <c r="DO1248">
        <v>8587</v>
      </c>
      <c r="DP1248" t="s">
        <v>12220</v>
      </c>
      <c r="DQ1248" t="s">
        <v>12219</v>
      </c>
      <c r="DR1248">
        <v>50817</v>
      </c>
      <c r="DS1248">
        <v>34749</v>
      </c>
      <c r="DT1248">
        <v>6</v>
      </c>
      <c r="DU1248">
        <v>16218</v>
      </c>
      <c r="DV1248">
        <v>50817</v>
      </c>
      <c r="DW1248">
        <v>34749</v>
      </c>
      <c r="DX1248">
        <v>6</v>
      </c>
      <c r="DY1248">
        <v>16218</v>
      </c>
      <c r="DZ1248">
        <v>50817</v>
      </c>
      <c r="EA1248">
        <v>34749</v>
      </c>
      <c r="EB1248">
        <v>6</v>
      </c>
      <c r="EC1248">
        <v>16218</v>
      </c>
    </row>
    <row r="1249" spans="1:133" x14ac:dyDescent="0.2">
      <c r="A1249" t="s">
        <v>12217</v>
      </c>
      <c r="B1249">
        <v>257</v>
      </c>
      <c r="C1249" t="s">
        <v>12218</v>
      </c>
      <c r="D1249" t="str">
        <f t="shared" si="57"/>
        <v>NP_115766</v>
      </c>
      <c r="E1249" t="s">
        <v>12217</v>
      </c>
      <c r="F1249" t="s">
        <v>12217</v>
      </c>
      <c r="G1249" t="s">
        <v>12216</v>
      </c>
      <c r="H1249">
        <v>0.73940899999999998</v>
      </c>
      <c r="I1249">
        <v>4.7997100000000001</v>
      </c>
      <c r="J1249">
        <v>4.63669E-4</v>
      </c>
      <c r="K1249">
        <v>41.353999999999999</v>
      </c>
      <c r="L1249">
        <v>27.472000000000001</v>
      </c>
      <c r="M1249">
        <v>41.353999999999999</v>
      </c>
      <c r="Z1249">
        <v>0.73940899999999998</v>
      </c>
      <c r="AA1249">
        <v>4.7997100000000001</v>
      </c>
      <c r="AB1249">
        <v>4.63669E-4</v>
      </c>
      <c r="AC1249">
        <v>41.353999999999999</v>
      </c>
      <c r="AT1249" t="s">
        <v>136</v>
      </c>
      <c r="AU1249">
        <v>1</v>
      </c>
      <c r="AV1249" t="s">
        <v>144</v>
      </c>
      <c r="AW1249" t="str">
        <f t="shared" si="58"/>
        <v>MKI67IP|NP_115766</v>
      </c>
      <c r="AX1249" s="1" t="str">
        <f t="shared" si="59"/>
        <v>MKI67IP|NP_115766|SQVAELNDDDK(0.739)DDEIVFK(0.245)QPISCVK(0.016)EEIQETQTPTHSR</v>
      </c>
      <c r="AY1249" t="s">
        <v>12215</v>
      </c>
      <c r="AZ1249" t="s">
        <v>143</v>
      </c>
      <c r="BA1249" t="s">
        <v>1612</v>
      </c>
      <c r="BB1249" t="s">
        <v>12214</v>
      </c>
      <c r="BC1249" t="s">
        <v>12213</v>
      </c>
      <c r="BD1249">
        <v>11</v>
      </c>
      <c r="BE1249">
        <v>5</v>
      </c>
      <c r="BF1249">
        <v>-2.2315999999999998</v>
      </c>
      <c r="BG1249" t="s">
        <v>138</v>
      </c>
      <c r="BH1249" t="s">
        <v>138</v>
      </c>
      <c r="BI1249" t="s">
        <v>138</v>
      </c>
      <c r="BJ1249" t="s">
        <v>139</v>
      </c>
      <c r="BK1249" t="s">
        <v>138</v>
      </c>
      <c r="BL1249" t="s">
        <v>138</v>
      </c>
      <c r="BM1249" t="s">
        <v>138</v>
      </c>
      <c r="BN1249" t="s">
        <v>138</v>
      </c>
      <c r="BO1249">
        <v>61520000</v>
      </c>
      <c r="BP1249">
        <v>61520000</v>
      </c>
      <c r="BQ1249">
        <v>0</v>
      </c>
      <c r="BR1249">
        <v>0</v>
      </c>
      <c r="BS1249" t="s">
        <v>137</v>
      </c>
      <c r="BT1249" t="s">
        <v>297</v>
      </c>
      <c r="BU1249" t="s">
        <v>297</v>
      </c>
      <c r="BV1249" t="s">
        <v>297</v>
      </c>
      <c r="BW1249">
        <v>61520000</v>
      </c>
      <c r="BX1249" t="s">
        <v>297</v>
      </c>
      <c r="BY1249" t="s">
        <v>297</v>
      </c>
      <c r="BZ1249" t="s">
        <v>297</v>
      </c>
      <c r="CA1249" t="s">
        <v>297</v>
      </c>
      <c r="CB1249" t="s">
        <v>137</v>
      </c>
      <c r="CC1249" t="s">
        <v>137</v>
      </c>
      <c r="CD1249" t="s">
        <v>137</v>
      </c>
      <c r="CE1249" t="s">
        <v>137</v>
      </c>
      <c r="CF1249" t="s">
        <v>137</v>
      </c>
      <c r="CG1249" t="s">
        <v>137</v>
      </c>
      <c r="CH1249" t="s">
        <v>137</v>
      </c>
      <c r="CI1249" t="s">
        <v>137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61520000</v>
      </c>
      <c r="CT1249">
        <v>0</v>
      </c>
      <c r="CU1249">
        <v>0</v>
      </c>
      <c r="CV1249">
        <v>0</v>
      </c>
      <c r="CW1249">
        <v>0</v>
      </c>
      <c r="CX1249">
        <v>0</v>
      </c>
      <c r="CY1249">
        <v>0</v>
      </c>
      <c r="CZ1249">
        <v>0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J1249">
        <v>1247</v>
      </c>
      <c r="DK1249">
        <v>1838</v>
      </c>
      <c r="DL1249">
        <v>257</v>
      </c>
      <c r="DM1249">
        <v>257</v>
      </c>
      <c r="DN1249">
        <v>9595</v>
      </c>
      <c r="DO1249">
        <v>10220</v>
      </c>
      <c r="DP1249">
        <v>60690</v>
      </c>
      <c r="DQ1249">
        <v>41461</v>
      </c>
      <c r="DR1249">
        <v>60690</v>
      </c>
      <c r="DS1249">
        <v>41461</v>
      </c>
      <c r="DT1249">
        <v>4</v>
      </c>
      <c r="DU1249">
        <v>40577</v>
      </c>
      <c r="DV1249">
        <v>60690</v>
      </c>
      <c r="DW1249">
        <v>41461</v>
      </c>
      <c r="DX1249">
        <v>4</v>
      </c>
      <c r="DY1249">
        <v>40577</v>
      </c>
      <c r="DZ1249">
        <v>60690</v>
      </c>
      <c r="EA1249">
        <v>41461</v>
      </c>
      <c r="EB1249">
        <v>4</v>
      </c>
      <c r="EC1249">
        <v>40577</v>
      </c>
    </row>
    <row r="1250" spans="1:133" x14ac:dyDescent="0.2">
      <c r="A1250" t="s">
        <v>12207</v>
      </c>
      <c r="B1250">
        <v>80</v>
      </c>
      <c r="C1250" t="s">
        <v>12208</v>
      </c>
      <c r="D1250" t="str">
        <f t="shared" si="57"/>
        <v>NP_002355</v>
      </c>
      <c r="E1250" t="s">
        <v>12207</v>
      </c>
      <c r="F1250" t="s">
        <v>12207</v>
      </c>
      <c r="G1250" t="s">
        <v>12206</v>
      </c>
      <c r="H1250">
        <v>1</v>
      </c>
      <c r="I1250">
        <v>81.643199999999993</v>
      </c>
      <c r="J1250">
        <v>5.0563700000000001E-3</v>
      </c>
      <c r="K1250">
        <v>85.203000000000003</v>
      </c>
      <c r="L1250">
        <v>51.02</v>
      </c>
      <c r="M1250">
        <v>81.643000000000001</v>
      </c>
      <c r="V1250">
        <v>1</v>
      </c>
      <c r="W1250">
        <v>85.202600000000004</v>
      </c>
      <c r="X1250">
        <v>5.0563700000000001E-3</v>
      </c>
      <c r="Y1250">
        <v>85.203000000000003</v>
      </c>
      <c r="AH1250">
        <v>1</v>
      </c>
      <c r="AI1250">
        <v>81.643199999999993</v>
      </c>
      <c r="AJ1250">
        <v>8.5895599999999996E-3</v>
      </c>
      <c r="AK1250">
        <v>81.643000000000001</v>
      </c>
      <c r="AT1250" t="s">
        <v>136</v>
      </c>
      <c r="AU1250">
        <v>1</v>
      </c>
      <c r="AV1250" t="s">
        <v>144</v>
      </c>
      <c r="AW1250" t="str">
        <f t="shared" si="58"/>
        <v>MAGEB2|NP_002355</v>
      </c>
      <c r="AX1250" s="1" t="str">
        <f t="shared" si="59"/>
        <v>MAGEB2|NP_002355|APTTAAAAAAGVSSTK(1)SK</v>
      </c>
      <c r="AY1250" t="s">
        <v>12212</v>
      </c>
      <c r="AZ1250" t="s">
        <v>3172</v>
      </c>
      <c r="BA1250" t="s">
        <v>349</v>
      </c>
      <c r="BB1250" t="s">
        <v>12211</v>
      </c>
      <c r="BC1250" t="s">
        <v>12210</v>
      </c>
      <c r="BD1250">
        <v>16</v>
      </c>
      <c r="BE1250">
        <v>2</v>
      </c>
      <c r="BF1250">
        <v>2.8408000000000002</v>
      </c>
      <c r="BG1250" t="s">
        <v>138</v>
      </c>
      <c r="BH1250" t="s">
        <v>138</v>
      </c>
      <c r="BI1250" t="s">
        <v>139</v>
      </c>
      <c r="BJ1250" t="s">
        <v>138</v>
      </c>
      <c r="BK1250" t="s">
        <v>138</v>
      </c>
      <c r="BL1250" t="s">
        <v>139</v>
      </c>
      <c r="BM1250" t="s">
        <v>138</v>
      </c>
      <c r="BN1250" t="s">
        <v>138</v>
      </c>
      <c r="BO1250">
        <v>0</v>
      </c>
      <c r="BP1250">
        <v>0</v>
      </c>
      <c r="BQ1250">
        <v>0</v>
      </c>
      <c r="BR1250">
        <v>0</v>
      </c>
      <c r="BS1250" t="s">
        <v>137</v>
      </c>
      <c r="BT1250" t="s">
        <v>297</v>
      </c>
      <c r="BU1250" t="s">
        <v>297</v>
      </c>
      <c r="BV1250" t="s">
        <v>297</v>
      </c>
      <c r="BW1250" t="s">
        <v>297</v>
      </c>
      <c r="BX1250" t="s">
        <v>297</v>
      </c>
      <c r="BY1250" t="s">
        <v>297</v>
      </c>
      <c r="BZ1250" t="s">
        <v>297</v>
      </c>
      <c r="CA1250" t="s">
        <v>297</v>
      </c>
      <c r="CB1250" t="s">
        <v>137</v>
      </c>
      <c r="CC1250" t="s">
        <v>137</v>
      </c>
      <c r="CD1250" t="s">
        <v>137</v>
      </c>
      <c r="CE1250" t="s">
        <v>137</v>
      </c>
      <c r="CF1250" t="s">
        <v>137</v>
      </c>
      <c r="CG1250" t="s">
        <v>137</v>
      </c>
      <c r="CH1250" t="s">
        <v>137</v>
      </c>
      <c r="CI1250" t="s">
        <v>137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0</v>
      </c>
      <c r="CW1250">
        <v>0</v>
      </c>
      <c r="CX1250">
        <v>0</v>
      </c>
      <c r="CY1250">
        <v>0</v>
      </c>
      <c r="CZ1250">
        <v>0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J1250">
        <v>1248</v>
      </c>
      <c r="DK1250">
        <v>1844</v>
      </c>
      <c r="DL1250">
        <v>80</v>
      </c>
      <c r="DM1250">
        <v>80</v>
      </c>
      <c r="DN1250">
        <v>699</v>
      </c>
      <c r="DO1250">
        <v>751</v>
      </c>
      <c r="DP1250" t="s">
        <v>12209</v>
      </c>
      <c r="DQ1250" t="s">
        <v>2126</v>
      </c>
      <c r="DR1250">
        <v>4572</v>
      </c>
      <c r="DS1250">
        <v>3323</v>
      </c>
      <c r="DT1250">
        <v>6</v>
      </c>
      <c r="DU1250">
        <v>17434</v>
      </c>
      <c r="DV1250">
        <v>4571</v>
      </c>
      <c r="DW1250">
        <v>3322</v>
      </c>
      <c r="DX1250">
        <v>3</v>
      </c>
      <c r="DY1250">
        <v>16292</v>
      </c>
      <c r="DZ1250">
        <v>4571</v>
      </c>
      <c r="EA1250">
        <v>3322</v>
      </c>
      <c r="EB1250">
        <v>3</v>
      </c>
      <c r="EC1250">
        <v>16292</v>
      </c>
    </row>
    <row r="1251" spans="1:133" x14ac:dyDescent="0.2">
      <c r="A1251" t="s">
        <v>12207</v>
      </c>
      <c r="B1251">
        <v>92</v>
      </c>
      <c r="C1251" t="s">
        <v>12208</v>
      </c>
      <c r="D1251" t="str">
        <f t="shared" si="57"/>
        <v>NP_002355</v>
      </c>
      <c r="E1251" t="s">
        <v>12207</v>
      </c>
      <c r="F1251" t="s">
        <v>12207</v>
      </c>
      <c r="G1251" t="s">
        <v>12206</v>
      </c>
      <c r="H1251">
        <v>1</v>
      </c>
      <c r="I1251">
        <v>139.90299999999999</v>
      </c>
      <c r="J1251" s="3">
        <v>3.3579199999999999E-12</v>
      </c>
      <c r="K1251">
        <v>144.4</v>
      </c>
      <c r="L1251">
        <v>124.73</v>
      </c>
      <c r="M1251">
        <v>139.9</v>
      </c>
      <c r="N1251">
        <v>1</v>
      </c>
      <c r="O1251">
        <v>85.496099999999998</v>
      </c>
      <c r="P1251">
        <v>6.4945699999999999E-4</v>
      </c>
      <c r="Q1251">
        <v>85.495999999999995</v>
      </c>
      <c r="R1251">
        <v>1</v>
      </c>
      <c r="S1251">
        <v>144.4</v>
      </c>
      <c r="T1251" s="3">
        <v>3.3579199999999999E-12</v>
      </c>
      <c r="U1251">
        <v>144.4</v>
      </c>
      <c r="V1251">
        <v>1</v>
      </c>
      <c r="W1251">
        <v>67.655199999999994</v>
      </c>
      <c r="X1251">
        <v>3.8200399999999998E-3</v>
      </c>
      <c r="Y1251">
        <v>67.655000000000001</v>
      </c>
      <c r="Z1251">
        <v>1</v>
      </c>
      <c r="AA1251">
        <v>89.603999999999999</v>
      </c>
      <c r="AB1251">
        <v>6.0344900000000004E-4</v>
      </c>
      <c r="AC1251">
        <v>89.603999999999999</v>
      </c>
      <c r="AD1251">
        <v>1</v>
      </c>
      <c r="AE1251">
        <v>99.409099999999995</v>
      </c>
      <c r="AF1251">
        <v>4.2954499999999998E-4</v>
      </c>
      <c r="AG1251">
        <v>99.409000000000006</v>
      </c>
      <c r="AH1251">
        <v>1</v>
      </c>
      <c r="AI1251">
        <v>102.59</v>
      </c>
      <c r="AJ1251">
        <v>3.3268399999999997E-4</v>
      </c>
      <c r="AK1251">
        <v>102.59</v>
      </c>
      <c r="AL1251">
        <v>1</v>
      </c>
      <c r="AM1251">
        <v>85.054199999999994</v>
      </c>
      <c r="AN1251">
        <v>6.5343200000000001E-4</v>
      </c>
      <c r="AO1251">
        <v>85.054000000000002</v>
      </c>
      <c r="AP1251">
        <v>1</v>
      </c>
      <c r="AQ1251">
        <v>139.90299999999999</v>
      </c>
      <c r="AR1251" s="3">
        <v>3.6786100000000002E-12</v>
      </c>
      <c r="AS1251">
        <v>139.9</v>
      </c>
      <c r="AT1251" t="s">
        <v>136</v>
      </c>
      <c r="AU1251">
        <v>1</v>
      </c>
      <c r="AV1251" t="s">
        <v>144</v>
      </c>
      <c r="AW1251" t="str">
        <f t="shared" si="58"/>
        <v>MAGEB2|NP_002355</v>
      </c>
      <c r="AX1251" s="1" t="str">
        <f t="shared" si="59"/>
        <v>MAGEB2|NP_002355|SHQGEK(1)NASSSQASTSTK</v>
      </c>
      <c r="AY1251" t="s">
        <v>12205</v>
      </c>
      <c r="AZ1251" t="s">
        <v>3166</v>
      </c>
      <c r="BA1251" t="s">
        <v>5102</v>
      </c>
      <c r="BB1251" t="s">
        <v>12204</v>
      </c>
      <c r="BC1251" t="s">
        <v>12203</v>
      </c>
      <c r="BD1251">
        <v>6</v>
      </c>
      <c r="BE1251">
        <v>3</v>
      </c>
      <c r="BF1251">
        <v>9.9851999999999996E-2</v>
      </c>
      <c r="BG1251" t="s">
        <v>139</v>
      </c>
      <c r="BH1251" t="s">
        <v>139</v>
      </c>
      <c r="BI1251" t="s">
        <v>139</v>
      </c>
      <c r="BJ1251" t="s">
        <v>139</v>
      </c>
      <c r="BK1251" t="s">
        <v>139</v>
      </c>
      <c r="BL1251" t="s">
        <v>139</v>
      </c>
      <c r="BM1251" t="s">
        <v>139</v>
      </c>
      <c r="BN1251" t="s">
        <v>139</v>
      </c>
      <c r="BO1251">
        <v>53697000</v>
      </c>
      <c r="BP1251">
        <v>53697000</v>
      </c>
      <c r="BQ1251">
        <v>0</v>
      </c>
      <c r="BR1251">
        <v>0</v>
      </c>
      <c r="BS1251" t="s">
        <v>137</v>
      </c>
      <c r="BT1251">
        <v>5141800</v>
      </c>
      <c r="BU1251">
        <v>7450500</v>
      </c>
      <c r="BV1251">
        <v>6531100</v>
      </c>
      <c r="BW1251">
        <v>15754000</v>
      </c>
      <c r="BX1251">
        <v>2606200</v>
      </c>
      <c r="BY1251">
        <v>6129500</v>
      </c>
      <c r="BZ1251">
        <v>4742600</v>
      </c>
      <c r="CA1251">
        <v>5341700</v>
      </c>
      <c r="CB1251" t="s">
        <v>137</v>
      </c>
      <c r="CC1251" t="s">
        <v>137</v>
      </c>
      <c r="CD1251" t="s">
        <v>137</v>
      </c>
      <c r="CE1251" t="s">
        <v>137</v>
      </c>
      <c r="CF1251" t="s">
        <v>137</v>
      </c>
      <c r="CG1251" t="s">
        <v>137</v>
      </c>
      <c r="CH1251" t="s">
        <v>137</v>
      </c>
      <c r="CI1251" t="s">
        <v>137</v>
      </c>
      <c r="CJ1251">
        <v>5141800</v>
      </c>
      <c r="CK1251">
        <v>0</v>
      </c>
      <c r="CL1251">
        <v>0</v>
      </c>
      <c r="CM1251">
        <v>7450500</v>
      </c>
      <c r="CN1251">
        <v>0</v>
      </c>
      <c r="CO1251">
        <v>0</v>
      </c>
      <c r="CP1251">
        <v>6531100</v>
      </c>
      <c r="CQ1251">
        <v>0</v>
      </c>
      <c r="CR1251">
        <v>0</v>
      </c>
      <c r="CS1251">
        <v>15754000</v>
      </c>
      <c r="CT1251">
        <v>0</v>
      </c>
      <c r="CU1251">
        <v>0</v>
      </c>
      <c r="CV1251">
        <v>2606200</v>
      </c>
      <c r="CW1251">
        <v>0</v>
      </c>
      <c r="CX1251">
        <v>0</v>
      </c>
      <c r="CY1251">
        <v>6129500</v>
      </c>
      <c r="CZ1251">
        <v>0</v>
      </c>
      <c r="DA1251">
        <v>0</v>
      </c>
      <c r="DB1251">
        <v>4742600</v>
      </c>
      <c r="DC1251">
        <v>0</v>
      </c>
      <c r="DD1251">
        <v>0</v>
      </c>
      <c r="DE1251">
        <v>5341700</v>
      </c>
      <c r="DF1251">
        <v>0</v>
      </c>
      <c r="DG1251">
        <v>0</v>
      </c>
      <c r="DJ1251">
        <v>1249</v>
      </c>
      <c r="DK1251">
        <v>1844</v>
      </c>
      <c r="DL1251">
        <v>92</v>
      </c>
      <c r="DM1251">
        <v>92</v>
      </c>
      <c r="DN1251">
        <v>9169</v>
      </c>
      <c r="DO1251">
        <v>9771</v>
      </c>
      <c r="DP1251" t="s">
        <v>12202</v>
      </c>
      <c r="DQ1251" t="s">
        <v>12201</v>
      </c>
      <c r="DR1251">
        <v>58206</v>
      </c>
      <c r="DS1251">
        <v>39746</v>
      </c>
      <c r="DT1251">
        <v>8</v>
      </c>
      <c r="DU1251">
        <v>4294</v>
      </c>
      <c r="DV1251">
        <v>58200</v>
      </c>
      <c r="DW1251">
        <v>39740</v>
      </c>
      <c r="DX1251">
        <v>2</v>
      </c>
      <c r="DY1251">
        <v>3985</v>
      </c>
      <c r="DZ1251">
        <v>58200</v>
      </c>
      <c r="EA1251">
        <v>39740</v>
      </c>
      <c r="EB1251">
        <v>2</v>
      </c>
      <c r="EC1251">
        <v>3985</v>
      </c>
    </row>
    <row r="1252" spans="1:133" x14ac:dyDescent="0.2">
      <c r="A1252" t="s">
        <v>12189</v>
      </c>
      <c r="B1252">
        <v>394</v>
      </c>
      <c r="C1252" t="s">
        <v>12190</v>
      </c>
      <c r="D1252" t="str">
        <f t="shared" si="57"/>
        <v>NP_694967</v>
      </c>
      <c r="E1252" t="s">
        <v>12189</v>
      </c>
      <c r="F1252" t="s">
        <v>12189</v>
      </c>
      <c r="G1252" t="s">
        <v>12188</v>
      </c>
      <c r="H1252">
        <v>1</v>
      </c>
      <c r="I1252">
        <v>18.0154</v>
      </c>
      <c r="J1252">
        <v>5.1732899999999997E-3</v>
      </c>
      <c r="K1252">
        <v>75.483000000000004</v>
      </c>
      <c r="L1252">
        <v>28.782</v>
      </c>
      <c r="M1252">
        <v>18.015000000000001</v>
      </c>
      <c r="R1252">
        <v>0.58909699999999998</v>
      </c>
      <c r="S1252">
        <v>1.2495499999999999</v>
      </c>
      <c r="T1252">
        <v>9.3378899999999997E-3</v>
      </c>
      <c r="U1252">
        <v>68.033000000000001</v>
      </c>
      <c r="V1252">
        <v>0</v>
      </c>
      <c r="W1252">
        <v>0</v>
      </c>
      <c r="Y1252" t="s">
        <v>137</v>
      </c>
      <c r="AD1252">
        <v>0</v>
      </c>
      <c r="AE1252">
        <v>0</v>
      </c>
      <c r="AG1252" t="s">
        <v>137</v>
      </c>
      <c r="AH1252">
        <v>1</v>
      </c>
      <c r="AI1252">
        <v>18.0154</v>
      </c>
      <c r="AJ1252">
        <v>5.1732899999999997E-3</v>
      </c>
      <c r="AK1252">
        <v>75.483000000000004</v>
      </c>
      <c r="AL1252">
        <v>0.58835800000000005</v>
      </c>
      <c r="AM1252">
        <v>1.11009</v>
      </c>
      <c r="AN1252">
        <v>2.2806300000000002E-2</v>
      </c>
      <c r="AO1252">
        <v>56.286000000000001</v>
      </c>
      <c r="AP1252">
        <v>0.58387299999999998</v>
      </c>
      <c r="AQ1252">
        <v>1.0121599999999999</v>
      </c>
      <c r="AR1252">
        <v>3.4915599999999998E-2</v>
      </c>
      <c r="AS1252">
        <v>49.62</v>
      </c>
      <c r="AU1252">
        <v>3</v>
      </c>
      <c r="AV1252" t="s">
        <v>144</v>
      </c>
      <c r="AW1252" t="str">
        <f t="shared" si="58"/>
        <v>TXLNB|NP_694967</v>
      </c>
      <c r="AX1252" s="1" t="str">
        <f t="shared" si="59"/>
        <v>TXLNB|NP_694967|K(1)MK(1)K(1)LEK(1)DTATWK</v>
      </c>
      <c r="AY1252" t="s">
        <v>12200</v>
      </c>
      <c r="AZ1252" t="s">
        <v>12199</v>
      </c>
      <c r="BA1252" t="s">
        <v>4969</v>
      </c>
      <c r="BB1252" t="s">
        <v>12196</v>
      </c>
      <c r="BC1252" t="s">
        <v>12195</v>
      </c>
      <c r="BD1252">
        <v>1</v>
      </c>
      <c r="BE1252">
        <v>3</v>
      </c>
      <c r="BF1252">
        <v>-0.24539</v>
      </c>
      <c r="BG1252" t="s">
        <v>138</v>
      </c>
      <c r="BH1252" t="s">
        <v>139</v>
      </c>
      <c r="BI1252" t="s">
        <v>138</v>
      </c>
      <c r="BJ1252" t="s">
        <v>138</v>
      </c>
      <c r="BK1252" t="s">
        <v>138</v>
      </c>
      <c r="BL1252" t="s">
        <v>139</v>
      </c>
      <c r="BM1252" t="s">
        <v>139</v>
      </c>
      <c r="BN1252" t="s">
        <v>139</v>
      </c>
      <c r="BO1252">
        <v>5094600000</v>
      </c>
      <c r="BP1252">
        <v>0</v>
      </c>
      <c r="BQ1252">
        <v>0</v>
      </c>
      <c r="BR1252">
        <v>5094600000</v>
      </c>
      <c r="BS1252" t="s">
        <v>137</v>
      </c>
      <c r="BT1252" t="s">
        <v>297</v>
      </c>
      <c r="BU1252">
        <v>1458800000</v>
      </c>
      <c r="BV1252">
        <v>684390000</v>
      </c>
      <c r="BW1252" t="s">
        <v>297</v>
      </c>
      <c r="BX1252">
        <v>3765100</v>
      </c>
      <c r="BY1252">
        <v>331250000</v>
      </c>
      <c r="BZ1252">
        <v>1363800000</v>
      </c>
      <c r="CA1252">
        <v>1250300000</v>
      </c>
      <c r="CB1252" t="s">
        <v>137</v>
      </c>
      <c r="CC1252" t="s">
        <v>137</v>
      </c>
      <c r="CD1252" t="s">
        <v>137</v>
      </c>
      <c r="CE1252" t="s">
        <v>137</v>
      </c>
      <c r="CF1252" t="s">
        <v>137</v>
      </c>
      <c r="CG1252" t="s">
        <v>137</v>
      </c>
      <c r="CH1252" t="s">
        <v>137</v>
      </c>
      <c r="CI1252" t="s">
        <v>137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1458800000</v>
      </c>
      <c r="CP1252">
        <v>0</v>
      </c>
      <c r="CQ1252">
        <v>0</v>
      </c>
      <c r="CR1252">
        <v>684390000</v>
      </c>
      <c r="CS1252">
        <v>0</v>
      </c>
      <c r="CT1252">
        <v>0</v>
      </c>
      <c r="CU1252">
        <v>0</v>
      </c>
      <c r="CV1252">
        <v>0</v>
      </c>
      <c r="CW1252">
        <v>0</v>
      </c>
      <c r="CX1252">
        <v>3765100</v>
      </c>
      <c r="CY1252">
        <v>0</v>
      </c>
      <c r="CZ1252">
        <v>0</v>
      </c>
      <c r="DA1252">
        <v>331250000</v>
      </c>
      <c r="DB1252">
        <v>0</v>
      </c>
      <c r="DC1252">
        <v>0</v>
      </c>
      <c r="DD1252">
        <v>1363800000</v>
      </c>
      <c r="DE1252">
        <v>0</v>
      </c>
      <c r="DF1252">
        <v>0</v>
      </c>
      <c r="DG1252">
        <v>1250300000</v>
      </c>
      <c r="DJ1252">
        <v>1250</v>
      </c>
      <c r="DK1252">
        <v>1845</v>
      </c>
      <c r="DL1252">
        <v>394</v>
      </c>
      <c r="DM1252">
        <v>394</v>
      </c>
      <c r="DN1252" t="s">
        <v>12194</v>
      </c>
      <c r="DO1252" t="s">
        <v>12193</v>
      </c>
      <c r="DP1252" t="s">
        <v>12192</v>
      </c>
      <c r="DQ1252" t="s">
        <v>12191</v>
      </c>
      <c r="DR1252">
        <v>34391</v>
      </c>
      <c r="DS1252">
        <v>23656</v>
      </c>
      <c r="DT1252">
        <v>6</v>
      </c>
      <c r="DU1252">
        <v>58094</v>
      </c>
      <c r="DV1252">
        <v>51380</v>
      </c>
      <c r="DW1252">
        <v>35082</v>
      </c>
      <c r="DX1252">
        <v>6</v>
      </c>
      <c r="DY1252">
        <v>29683</v>
      </c>
      <c r="DZ1252">
        <v>51380</v>
      </c>
      <c r="EA1252">
        <v>35082</v>
      </c>
      <c r="EB1252">
        <v>6</v>
      </c>
      <c r="EC1252">
        <v>29683</v>
      </c>
    </row>
    <row r="1253" spans="1:133" x14ac:dyDescent="0.2">
      <c r="A1253" t="s">
        <v>12189</v>
      </c>
      <c r="B1253">
        <v>396</v>
      </c>
      <c r="C1253" t="s">
        <v>12190</v>
      </c>
      <c r="D1253" t="str">
        <f t="shared" si="57"/>
        <v>NP_694967</v>
      </c>
      <c r="E1253" t="s">
        <v>12189</v>
      </c>
      <c r="F1253" t="s">
        <v>12189</v>
      </c>
      <c r="G1253" t="s">
        <v>12188</v>
      </c>
      <c r="H1253">
        <v>1</v>
      </c>
      <c r="I1253">
        <v>18.0154</v>
      </c>
      <c r="J1253">
        <v>5.1732899999999997E-3</v>
      </c>
      <c r="K1253">
        <v>75.483000000000004</v>
      </c>
      <c r="L1253">
        <v>28.782</v>
      </c>
      <c r="M1253">
        <v>18.015000000000001</v>
      </c>
      <c r="R1253">
        <v>0.96336100000000002</v>
      </c>
      <c r="S1253">
        <v>11.7475</v>
      </c>
      <c r="T1253">
        <v>9.3378899999999997E-3</v>
      </c>
      <c r="U1253">
        <v>68.033000000000001</v>
      </c>
      <c r="V1253">
        <v>0</v>
      </c>
      <c r="W1253">
        <v>0</v>
      </c>
      <c r="Y1253" t="s">
        <v>137</v>
      </c>
      <c r="AD1253">
        <v>0</v>
      </c>
      <c r="AE1253">
        <v>0</v>
      </c>
      <c r="AG1253" t="s">
        <v>137</v>
      </c>
      <c r="AH1253">
        <v>1</v>
      </c>
      <c r="AI1253">
        <v>18.0154</v>
      </c>
      <c r="AJ1253">
        <v>5.1732899999999997E-3</v>
      </c>
      <c r="AK1253">
        <v>75.483000000000004</v>
      </c>
      <c r="AL1253">
        <v>0.95848299999999997</v>
      </c>
      <c r="AM1253">
        <v>11.073</v>
      </c>
      <c r="AN1253">
        <v>2.2806300000000002E-2</v>
      </c>
      <c r="AO1253">
        <v>56.286000000000001</v>
      </c>
      <c r="AP1253">
        <v>0.95373799999999997</v>
      </c>
      <c r="AQ1253">
        <v>10.552199999999999</v>
      </c>
      <c r="AR1253">
        <v>3.4915599999999998E-2</v>
      </c>
      <c r="AS1253">
        <v>49.62</v>
      </c>
      <c r="AU1253">
        <v>3</v>
      </c>
      <c r="AV1253" t="s">
        <v>144</v>
      </c>
      <c r="AW1253" t="str">
        <f t="shared" si="58"/>
        <v>TXLNB|NP_694967</v>
      </c>
      <c r="AX1253" s="1" t="str">
        <f t="shared" si="59"/>
        <v>TXLNB|NP_694967|K(1)MK(1)K(1)LEK(1)DTATWK</v>
      </c>
      <c r="AY1253" t="s">
        <v>12198</v>
      </c>
      <c r="AZ1253" t="s">
        <v>12197</v>
      </c>
      <c r="BA1253" t="s">
        <v>4001</v>
      </c>
      <c r="BB1253" t="s">
        <v>12196</v>
      </c>
      <c r="BC1253" t="s">
        <v>12195</v>
      </c>
      <c r="BD1253">
        <v>3</v>
      </c>
      <c r="BE1253">
        <v>3</v>
      </c>
      <c r="BF1253">
        <v>-0.24539</v>
      </c>
      <c r="BG1253" t="s">
        <v>138</v>
      </c>
      <c r="BH1253" t="s">
        <v>139</v>
      </c>
      <c r="BI1253" t="s">
        <v>138</v>
      </c>
      <c r="BJ1253" t="s">
        <v>138</v>
      </c>
      <c r="BK1253" t="s">
        <v>138</v>
      </c>
      <c r="BL1253" t="s">
        <v>139</v>
      </c>
      <c r="BM1253" t="s">
        <v>139</v>
      </c>
      <c r="BN1253" t="s">
        <v>139</v>
      </c>
      <c r="BO1253">
        <v>5094600000</v>
      </c>
      <c r="BP1253">
        <v>0</v>
      </c>
      <c r="BQ1253">
        <v>0</v>
      </c>
      <c r="BR1253">
        <v>5094600000</v>
      </c>
      <c r="BS1253" t="s">
        <v>137</v>
      </c>
      <c r="BT1253" t="s">
        <v>297</v>
      </c>
      <c r="BU1253">
        <v>1458800000</v>
      </c>
      <c r="BV1253">
        <v>684390000</v>
      </c>
      <c r="BW1253" t="s">
        <v>297</v>
      </c>
      <c r="BX1253">
        <v>3765100</v>
      </c>
      <c r="BY1253">
        <v>331250000</v>
      </c>
      <c r="BZ1253">
        <v>1363800000</v>
      </c>
      <c r="CA1253">
        <v>1250300000</v>
      </c>
      <c r="CB1253" t="s">
        <v>137</v>
      </c>
      <c r="CC1253" t="s">
        <v>137</v>
      </c>
      <c r="CD1253" t="s">
        <v>137</v>
      </c>
      <c r="CE1253" t="s">
        <v>137</v>
      </c>
      <c r="CF1253" t="s">
        <v>137</v>
      </c>
      <c r="CG1253" t="s">
        <v>137</v>
      </c>
      <c r="CH1253" t="s">
        <v>137</v>
      </c>
      <c r="CI1253" t="s">
        <v>137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1458800000</v>
      </c>
      <c r="CP1253">
        <v>0</v>
      </c>
      <c r="CQ1253">
        <v>0</v>
      </c>
      <c r="CR1253">
        <v>684390000</v>
      </c>
      <c r="CS1253">
        <v>0</v>
      </c>
      <c r="CT1253">
        <v>0</v>
      </c>
      <c r="CU1253">
        <v>0</v>
      </c>
      <c r="CV1253">
        <v>0</v>
      </c>
      <c r="CW1253">
        <v>0</v>
      </c>
      <c r="CX1253">
        <v>3765100</v>
      </c>
      <c r="CY1253">
        <v>0</v>
      </c>
      <c r="CZ1253">
        <v>0</v>
      </c>
      <c r="DA1253">
        <v>331250000</v>
      </c>
      <c r="DB1253">
        <v>0</v>
      </c>
      <c r="DC1253">
        <v>0</v>
      </c>
      <c r="DD1253">
        <v>1363800000</v>
      </c>
      <c r="DE1253">
        <v>0</v>
      </c>
      <c r="DF1253">
        <v>0</v>
      </c>
      <c r="DG1253">
        <v>1250300000</v>
      </c>
      <c r="DJ1253">
        <v>1251</v>
      </c>
      <c r="DK1253">
        <v>1845</v>
      </c>
      <c r="DL1253">
        <v>396</v>
      </c>
      <c r="DM1253">
        <v>396</v>
      </c>
      <c r="DN1253" t="s">
        <v>12194</v>
      </c>
      <c r="DO1253" t="s">
        <v>12193</v>
      </c>
      <c r="DP1253" t="s">
        <v>12192</v>
      </c>
      <c r="DQ1253" t="s">
        <v>12191</v>
      </c>
      <c r="DR1253">
        <v>34391</v>
      </c>
      <c r="DS1253">
        <v>23656</v>
      </c>
      <c r="DT1253">
        <v>6</v>
      </c>
      <c r="DU1253">
        <v>58094</v>
      </c>
      <c r="DV1253">
        <v>51380</v>
      </c>
      <c r="DW1253">
        <v>35082</v>
      </c>
      <c r="DX1253">
        <v>6</v>
      </c>
      <c r="DY1253">
        <v>29683</v>
      </c>
      <c r="DZ1253">
        <v>51380</v>
      </c>
      <c r="EA1253">
        <v>35082</v>
      </c>
      <c r="EB1253">
        <v>6</v>
      </c>
      <c r="EC1253">
        <v>29683</v>
      </c>
    </row>
    <row r="1254" spans="1:133" x14ac:dyDescent="0.2">
      <c r="A1254" t="s">
        <v>12189</v>
      </c>
      <c r="B1254">
        <v>390</v>
      </c>
      <c r="C1254" t="s">
        <v>12190</v>
      </c>
      <c r="D1254" t="str">
        <f t="shared" si="57"/>
        <v>NP_694967</v>
      </c>
      <c r="E1254" t="s">
        <v>12189</v>
      </c>
      <c r="F1254" t="s">
        <v>12189</v>
      </c>
      <c r="G1254" t="s">
        <v>12188</v>
      </c>
      <c r="H1254">
        <v>0.99543300000000001</v>
      </c>
      <c r="I1254">
        <v>20.790900000000001</v>
      </c>
      <c r="J1254">
        <v>5.1732899999999997E-3</v>
      </c>
      <c r="K1254">
        <v>75.483000000000004</v>
      </c>
      <c r="L1254">
        <v>28.782</v>
      </c>
      <c r="M1254">
        <v>68.033000000000001</v>
      </c>
      <c r="R1254">
        <v>0.99543300000000001</v>
      </c>
      <c r="S1254">
        <v>20.790900000000001</v>
      </c>
      <c r="T1254">
        <v>9.3378899999999997E-3</v>
      </c>
      <c r="U1254">
        <v>68.033000000000001</v>
      </c>
      <c r="V1254">
        <v>0</v>
      </c>
      <c r="W1254">
        <v>0</v>
      </c>
      <c r="Y1254" t="s">
        <v>137</v>
      </c>
      <c r="AD1254">
        <v>0</v>
      </c>
      <c r="AE1254">
        <v>0</v>
      </c>
      <c r="AG1254" t="s">
        <v>137</v>
      </c>
      <c r="AH1254">
        <v>0.96655599999999997</v>
      </c>
      <c r="AI1254">
        <v>12.191599999999999</v>
      </c>
      <c r="AJ1254">
        <v>5.1732899999999997E-3</v>
      </c>
      <c r="AK1254">
        <v>75.483000000000004</v>
      </c>
      <c r="AL1254">
        <v>0.98469099999999998</v>
      </c>
      <c r="AM1254">
        <v>15.405900000000001</v>
      </c>
      <c r="AN1254">
        <v>2.2806300000000002E-2</v>
      </c>
      <c r="AO1254">
        <v>56.286000000000001</v>
      </c>
      <c r="AP1254">
        <v>0.98772899999999997</v>
      </c>
      <c r="AQ1254">
        <v>16.315799999999999</v>
      </c>
      <c r="AR1254">
        <v>3.4915599999999998E-2</v>
      </c>
      <c r="AS1254">
        <v>49.62</v>
      </c>
      <c r="AT1254" t="s">
        <v>136</v>
      </c>
      <c r="AU1254">
        <v>3</v>
      </c>
      <c r="AV1254" t="s">
        <v>144</v>
      </c>
      <c r="AW1254" t="str">
        <f t="shared" si="58"/>
        <v>TXLNB|NP_694967</v>
      </c>
      <c r="AX1254" s="1" t="str">
        <f t="shared" si="59"/>
        <v>TXLNB|NP_694967|QEMDK(0.995)TTK(0.452)K(0.589)MK(0.963)K</v>
      </c>
      <c r="AY1254" t="s">
        <v>12187</v>
      </c>
      <c r="AZ1254" t="s">
        <v>12186</v>
      </c>
      <c r="BA1254" t="s">
        <v>1051</v>
      </c>
      <c r="BB1254" t="s">
        <v>12185</v>
      </c>
      <c r="BC1254" t="s">
        <v>12184</v>
      </c>
      <c r="BD1254">
        <v>5</v>
      </c>
      <c r="BE1254">
        <v>2</v>
      </c>
      <c r="BF1254">
        <v>-0.64449000000000001</v>
      </c>
      <c r="BG1254" t="s">
        <v>138</v>
      </c>
      <c r="BH1254" t="s">
        <v>139</v>
      </c>
      <c r="BI1254" t="s">
        <v>138</v>
      </c>
      <c r="BJ1254" t="s">
        <v>138</v>
      </c>
      <c r="BK1254" t="s">
        <v>138</v>
      </c>
      <c r="BL1254" t="s">
        <v>139</v>
      </c>
      <c r="BM1254" t="s">
        <v>139</v>
      </c>
      <c r="BN1254" t="s">
        <v>139</v>
      </c>
      <c r="BO1254">
        <v>5092400000</v>
      </c>
      <c r="BP1254">
        <v>0</v>
      </c>
      <c r="BQ1254">
        <v>0</v>
      </c>
      <c r="BR1254">
        <v>5092400000</v>
      </c>
      <c r="BS1254" t="s">
        <v>137</v>
      </c>
      <c r="BT1254" t="s">
        <v>297</v>
      </c>
      <c r="BU1254">
        <v>1458800000</v>
      </c>
      <c r="BV1254">
        <v>684390000</v>
      </c>
      <c r="BW1254" t="s">
        <v>297</v>
      </c>
      <c r="BX1254">
        <v>3765100</v>
      </c>
      <c r="BY1254">
        <v>331250000</v>
      </c>
      <c r="BZ1254">
        <v>1363800000</v>
      </c>
      <c r="CA1254">
        <v>1250300000</v>
      </c>
      <c r="CB1254" t="s">
        <v>137</v>
      </c>
      <c r="CC1254" t="s">
        <v>137</v>
      </c>
      <c r="CD1254" t="s">
        <v>137</v>
      </c>
      <c r="CE1254" t="s">
        <v>137</v>
      </c>
      <c r="CF1254" t="s">
        <v>137</v>
      </c>
      <c r="CG1254" t="s">
        <v>137</v>
      </c>
      <c r="CH1254" t="s">
        <v>137</v>
      </c>
      <c r="CI1254" t="s">
        <v>137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1458800000</v>
      </c>
      <c r="CP1254">
        <v>0</v>
      </c>
      <c r="CQ1254">
        <v>0</v>
      </c>
      <c r="CR1254">
        <v>684390000</v>
      </c>
      <c r="CS1254">
        <v>0</v>
      </c>
      <c r="CT1254">
        <v>0</v>
      </c>
      <c r="CU1254">
        <v>0</v>
      </c>
      <c r="CV1254">
        <v>0</v>
      </c>
      <c r="CW1254">
        <v>0</v>
      </c>
      <c r="CX1254">
        <v>3765100</v>
      </c>
      <c r="CY1254">
        <v>0</v>
      </c>
      <c r="CZ1254">
        <v>0</v>
      </c>
      <c r="DA1254">
        <v>331250000</v>
      </c>
      <c r="DB1254">
        <v>0</v>
      </c>
      <c r="DC1254">
        <v>0</v>
      </c>
      <c r="DD1254">
        <v>1363800000</v>
      </c>
      <c r="DE1254">
        <v>0</v>
      </c>
      <c r="DF1254">
        <v>0</v>
      </c>
      <c r="DG1254">
        <v>1250300000</v>
      </c>
      <c r="DJ1254">
        <v>1252</v>
      </c>
      <c r="DK1254">
        <v>1845</v>
      </c>
      <c r="DL1254">
        <v>390</v>
      </c>
      <c r="DM1254">
        <v>390</v>
      </c>
      <c r="DN1254">
        <v>8147</v>
      </c>
      <c r="DO1254">
        <v>8693</v>
      </c>
      <c r="DP1254" t="s">
        <v>12183</v>
      </c>
      <c r="DQ1254" t="s">
        <v>12182</v>
      </c>
      <c r="DR1254">
        <v>51379</v>
      </c>
      <c r="DS1254">
        <v>35081</v>
      </c>
      <c r="DT1254">
        <v>2</v>
      </c>
      <c r="DU1254">
        <v>28194</v>
      </c>
      <c r="DV1254">
        <v>51380</v>
      </c>
      <c r="DW1254">
        <v>35082</v>
      </c>
      <c r="DX1254">
        <v>6</v>
      </c>
      <c r="DY1254">
        <v>29683</v>
      </c>
      <c r="DZ1254">
        <v>51380</v>
      </c>
      <c r="EA1254">
        <v>35082</v>
      </c>
      <c r="EB1254">
        <v>6</v>
      </c>
      <c r="EC1254">
        <v>29683</v>
      </c>
    </row>
    <row r="1255" spans="1:133" x14ac:dyDescent="0.2">
      <c r="A1255" t="s">
        <v>12181</v>
      </c>
      <c r="B1255" t="s">
        <v>11992</v>
      </c>
      <c r="C1255" t="s">
        <v>12180</v>
      </c>
      <c r="D1255" t="str">
        <f t="shared" si="57"/>
        <v>NP_055994</v>
      </c>
      <c r="E1255" t="s">
        <v>12179</v>
      </c>
      <c r="F1255" t="s">
        <v>12179</v>
      </c>
      <c r="G1255" t="s">
        <v>12178</v>
      </c>
      <c r="H1255">
        <v>1</v>
      </c>
      <c r="I1255">
        <v>92.7196</v>
      </c>
      <c r="J1255">
        <v>4.7385800000000002E-4</v>
      </c>
      <c r="K1255">
        <v>130.27000000000001</v>
      </c>
      <c r="L1255">
        <v>71.995000000000005</v>
      </c>
      <c r="M1255">
        <v>104.09</v>
      </c>
      <c r="N1255">
        <v>1</v>
      </c>
      <c r="O1255">
        <v>95.053600000000003</v>
      </c>
      <c r="P1255">
        <v>2.6307800000000001E-3</v>
      </c>
      <c r="Q1255">
        <v>124.42</v>
      </c>
      <c r="R1255">
        <v>1</v>
      </c>
      <c r="S1255">
        <v>94.145399999999995</v>
      </c>
      <c r="T1255">
        <v>2.6307800000000001E-3</v>
      </c>
      <c r="U1255">
        <v>106.16</v>
      </c>
      <c r="V1255">
        <v>1</v>
      </c>
      <c r="W1255">
        <v>85.859700000000004</v>
      </c>
      <c r="X1255">
        <v>2.96291E-3</v>
      </c>
      <c r="Y1255">
        <v>103.88</v>
      </c>
      <c r="Z1255">
        <v>1</v>
      </c>
      <c r="AA1255">
        <v>75.507499999999993</v>
      </c>
      <c r="AB1255">
        <v>6.2622900000000002E-3</v>
      </c>
      <c r="AC1255">
        <v>94.338999999999999</v>
      </c>
      <c r="AD1255">
        <v>1</v>
      </c>
      <c r="AE1255">
        <v>115.47799999999999</v>
      </c>
      <c r="AF1255">
        <v>4.7385800000000002E-4</v>
      </c>
      <c r="AG1255">
        <v>130.27000000000001</v>
      </c>
      <c r="AH1255">
        <v>1</v>
      </c>
      <c r="AI1255">
        <v>88.126499999999993</v>
      </c>
      <c r="AJ1255">
        <v>2.6307800000000001E-3</v>
      </c>
      <c r="AK1255">
        <v>105.19</v>
      </c>
      <c r="AL1255">
        <v>1</v>
      </c>
      <c r="AM1255">
        <v>90.9131</v>
      </c>
      <c r="AN1255">
        <v>9.4749399999999994E-3</v>
      </c>
      <c r="AO1255">
        <v>90.912999999999997</v>
      </c>
      <c r="AP1255">
        <v>1</v>
      </c>
      <c r="AQ1255">
        <v>92.7196</v>
      </c>
      <c r="AR1255">
        <v>2.9084800000000002E-3</v>
      </c>
      <c r="AS1255">
        <v>104.09</v>
      </c>
      <c r="AT1255" t="s">
        <v>136</v>
      </c>
      <c r="AU1255">
        <v>1</v>
      </c>
      <c r="AV1255" t="s">
        <v>144</v>
      </c>
      <c r="AW1255" t="str">
        <f t="shared" si="58"/>
        <v>RRP12|NP_055994</v>
      </c>
      <c r="AX1255" s="1" t="str">
        <f t="shared" si="59"/>
        <v>RRP12|NP_055994|SGKLPSGVSAK(1)LK</v>
      </c>
      <c r="AY1255" t="s">
        <v>12177</v>
      </c>
      <c r="AZ1255" t="s">
        <v>143</v>
      </c>
      <c r="BA1255" t="s">
        <v>569</v>
      </c>
      <c r="BB1255" t="s">
        <v>12176</v>
      </c>
      <c r="BC1255" t="s">
        <v>12175</v>
      </c>
      <c r="BD1255">
        <v>11</v>
      </c>
      <c r="BE1255">
        <v>3</v>
      </c>
      <c r="BF1255">
        <v>0.25173000000000001</v>
      </c>
      <c r="BG1255" t="s">
        <v>139</v>
      </c>
      <c r="BH1255" t="s">
        <v>139</v>
      </c>
      <c r="BI1255" t="s">
        <v>139</v>
      </c>
      <c r="BJ1255" t="s">
        <v>139</v>
      </c>
      <c r="BK1255" t="s">
        <v>139</v>
      </c>
      <c r="BL1255" t="s">
        <v>139</v>
      </c>
      <c r="BM1255" t="s">
        <v>139</v>
      </c>
      <c r="BN1255" t="s">
        <v>139</v>
      </c>
      <c r="BO1255">
        <v>1225200000</v>
      </c>
      <c r="BP1255">
        <v>1225200000</v>
      </c>
      <c r="BQ1255">
        <v>0</v>
      </c>
      <c r="BR1255">
        <v>0</v>
      </c>
      <c r="BS1255" t="s">
        <v>137</v>
      </c>
      <c r="BT1255">
        <v>90099000</v>
      </c>
      <c r="BU1255">
        <v>116480000</v>
      </c>
      <c r="BV1255">
        <v>48872000</v>
      </c>
      <c r="BW1255">
        <v>92808000</v>
      </c>
      <c r="BX1255">
        <v>43335000</v>
      </c>
      <c r="BY1255">
        <v>89481000</v>
      </c>
      <c r="BZ1255">
        <v>108340000</v>
      </c>
      <c r="CA1255">
        <v>81946000</v>
      </c>
      <c r="CB1255" t="s">
        <v>137</v>
      </c>
      <c r="CC1255" t="s">
        <v>137</v>
      </c>
      <c r="CD1255" t="s">
        <v>137</v>
      </c>
      <c r="CE1255" t="s">
        <v>137</v>
      </c>
      <c r="CF1255" t="s">
        <v>137</v>
      </c>
      <c r="CG1255" t="s">
        <v>137</v>
      </c>
      <c r="CH1255" t="s">
        <v>137</v>
      </c>
      <c r="CI1255" t="s">
        <v>137</v>
      </c>
      <c r="CJ1255">
        <v>90099000</v>
      </c>
      <c r="CK1255">
        <v>0</v>
      </c>
      <c r="CL1255">
        <v>0</v>
      </c>
      <c r="CM1255">
        <v>116480000</v>
      </c>
      <c r="CN1255">
        <v>0</v>
      </c>
      <c r="CO1255">
        <v>0</v>
      </c>
      <c r="CP1255">
        <v>48872000</v>
      </c>
      <c r="CQ1255">
        <v>0</v>
      </c>
      <c r="CR1255">
        <v>0</v>
      </c>
      <c r="CS1255">
        <v>92808000</v>
      </c>
      <c r="CT1255">
        <v>0</v>
      </c>
      <c r="CU1255">
        <v>0</v>
      </c>
      <c r="CV1255">
        <v>43335000</v>
      </c>
      <c r="CW1255">
        <v>0</v>
      </c>
      <c r="CX1255">
        <v>0</v>
      </c>
      <c r="CY1255">
        <v>89481000</v>
      </c>
      <c r="CZ1255">
        <v>0</v>
      </c>
      <c r="DA1255">
        <v>0</v>
      </c>
      <c r="DB1255">
        <v>108340000</v>
      </c>
      <c r="DC1255">
        <v>0</v>
      </c>
      <c r="DD1255">
        <v>0</v>
      </c>
      <c r="DE1255">
        <v>81946000</v>
      </c>
      <c r="DF1255">
        <v>0</v>
      </c>
      <c r="DG1255">
        <v>0</v>
      </c>
      <c r="DJ1255">
        <v>1253</v>
      </c>
      <c r="DK1255">
        <v>1852</v>
      </c>
      <c r="DL1255">
        <v>14</v>
      </c>
      <c r="DM1255">
        <v>14</v>
      </c>
      <c r="DN1255" t="s">
        <v>12174</v>
      </c>
      <c r="DO1255" t="s">
        <v>12173</v>
      </c>
      <c r="DP1255" t="s">
        <v>12172</v>
      </c>
      <c r="DQ1255" t="s">
        <v>12171</v>
      </c>
      <c r="DR1255">
        <v>57710</v>
      </c>
      <c r="DS1255">
        <v>39406</v>
      </c>
      <c r="DT1255">
        <v>8</v>
      </c>
      <c r="DU1255">
        <v>18719</v>
      </c>
      <c r="DV1255">
        <v>57707</v>
      </c>
      <c r="DW1255">
        <v>39403</v>
      </c>
      <c r="DX1255">
        <v>5</v>
      </c>
      <c r="DY1255">
        <v>17318</v>
      </c>
      <c r="DZ1255">
        <v>57707</v>
      </c>
      <c r="EA1255">
        <v>39403</v>
      </c>
      <c r="EB1255">
        <v>5</v>
      </c>
      <c r="EC1255">
        <v>17318</v>
      </c>
    </row>
    <row r="1256" spans="1:133" x14ac:dyDescent="0.2">
      <c r="A1256" t="s">
        <v>12170</v>
      </c>
      <c r="B1256" t="s">
        <v>2057</v>
      </c>
      <c r="C1256" t="s">
        <v>12169</v>
      </c>
      <c r="D1256" t="str">
        <f t="shared" si="57"/>
        <v>NP_001230914</v>
      </c>
      <c r="E1256" t="s">
        <v>12168</v>
      </c>
      <c r="F1256" t="s">
        <v>12168</v>
      </c>
      <c r="G1256" t="s">
        <v>12167</v>
      </c>
      <c r="H1256">
        <v>1</v>
      </c>
      <c r="I1256">
        <v>67.647900000000007</v>
      </c>
      <c r="J1256" s="3">
        <v>8.0173700000000006E-12</v>
      </c>
      <c r="K1256">
        <v>182.02</v>
      </c>
      <c r="L1256">
        <v>150.4</v>
      </c>
      <c r="M1256">
        <v>67.647999999999996</v>
      </c>
      <c r="N1256">
        <v>1</v>
      </c>
      <c r="O1256">
        <v>142.45099999999999</v>
      </c>
      <c r="P1256" s="3">
        <v>2.3757099999999998E-6</v>
      </c>
      <c r="Q1256">
        <v>142.44999999999999</v>
      </c>
      <c r="R1256">
        <v>1</v>
      </c>
      <c r="S1256">
        <v>84.619900000000001</v>
      </c>
      <c r="T1256">
        <v>1.7268299999999999E-3</v>
      </c>
      <c r="U1256">
        <v>84.62</v>
      </c>
      <c r="V1256">
        <v>1</v>
      </c>
      <c r="W1256">
        <v>107.128</v>
      </c>
      <c r="X1256" s="3">
        <v>8.4940599999999994E-6</v>
      </c>
      <c r="Y1256">
        <v>158.31</v>
      </c>
      <c r="Z1256">
        <v>1</v>
      </c>
      <c r="AA1256">
        <v>182.01599999999999</v>
      </c>
      <c r="AB1256" s="3">
        <v>8.0173700000000006E-12</v>
      </c>
      <c r="AC1256">
        <v>182.02</v>
      </c>
      <c r="AD1256">
        <v>0</v>
      </c>
      <c r="AE1256">
        <v>0</v>
      </c>
      <c r="AG1256" t="s">
        <v>137</v>
      </c>
      <c r="AH1256">
        <v>1</v>
      </c>
      <c r="AI1256">
        <v>160.86600000000001</v>
      </c>
      <c r="AJ1256" s="3">
        <v>7.3923899999999999E-6</v>
      </c>
      <c r="AK1256">
        <v>160.87</v>
      </c>
      <c r="AL1256">
        <v>0</v>
      </c>
      <c r="AM1256">
        <v>0</v>
      </c>
      <c r="AO1256" t="s">
        <v>137</v>
      </c>
      <c r="AP1256">
        <v>1</v>
      </c>
      <c r="AQ1256">
        <v>67.647900000000007</v>
      </c>
      <c r="AR1256">
        <v>1.1250599999999999E-2</v>
      </c>
      <c r="AS1256">
        <v>67.647999999999996</v>
      </c>
      <c r="AT1256" t="s">
        <v>136</v>
      </c>
      <c r="AU1256">
        <v>1</v>
      </c>
      <c r="AV1256" t="s">
        <v>144</v>
      </c>
      <c r="AW1256" t="str">
        <f t="shared" si="58"/>
        <v>RELA|NP_001230914</v>
      </c>
      <c r="AX1256" s="1" t="str">
        <f t="shared" si="59"/>
        <v>RELA|NP_001230914|CIHSFQNLGIQCVK(1)K</v>
      </c>
      <c r="AY1256" t="s">
        <v>12166</v>
      </c>
      <c r="AZ1256" t="s">
        <v>143</v>
      </c>
      <c r="BA1256" t="s">
        <v>709</v>
      </c>
      <c r="BB1256" t="s">
        <v>12165</v>
      </c>
      <c r="BC1256" t="s">
        <v>12164</v>
      </c>
      <c r="BD1256">
        <v>14</v>
      </c>
      <c r="BE1256">
        <v>3</v>
      </c>
      <c r="BF1256">
        <v>7.2572999999999999E-2</v>
      </c>
      <c r="BG1256" t="s">
        <v>139</v>
      </c>
      <c r="BH1256" t="s">
        <v>139</v>
      </c>
      <c r="BI1256" t="s">
        <v>139</v>
      </c>
      <c r="BJ1256" t="s">
        <v>139</v>
      </c>
      <c r="BK1256" t="s">
        <v>138</v>
      </c>
      <c r="BL1256" t="s">
        <v>139</v>
      </c>
      <c r="BM1256" t="s">
        <v>138</v>
      </c>
      <c r="BN1256" t="s">
        <v>139</v>
      </c>
      <c r="BO1256">
        <v>384880000</v>
      </c>
      <c r="BP1256">
        <v>384880000</v>
      </c>
      <c r="BQ1256">
        <v>0</v>
      </c>
      <c r="BR1256">
        <v>0</v>
      </c>
      <c r="BS1256" t="s">
        <v>137</v>
      </c>
      <c r="BT1256">
        <v>22657000</v>
      </c>
      <c r="BU1256">
        <v>56277000</v>
      </c>
      <c r="BV1256">
        <v>50293000</v>
      </c>
      <c r="BW1256">
        <v>46371000</v>
      </c>
      <c r="BX1256">
        <v>16515000</v>
      </c>
      <c r="BY1256">
        <v>28545000</v>
      </c>
      <c r="BZ1256">
        <v>37307000</v>
      </c>
      <c r="CA1256">
        <v>91507000</v>
      </c>
      <c r="CB1256" t="s">
        <v>137</v>
      </c>
      <c r="CC1256" t="s">
        <v>137</v>
      </c>
      <c r="CD1256" t="s">
        <v>137</v>
      </c>
      <c r="CE1256" t="s">
        <v>137</v>
      </c>
      <c r="CF1256" t="s">
        <v>137</v>
      </c>
      <c r="CG1256" t="s">
        <v>137</v>
      </c>
      <c r="CH1256" t="s">
        <v>137</v>
      </c>
      <c r="CI1256" t="s">
        <v>137</v>
      </c>
      <c r="CJ1256">
        <v>22657000</v>
      </c>
      <c r="CK1256">
        <v>0</v>
      </c>
      <c r="CL1256">
        <v>0</v>
      </c>
      <c r="CM1256">
        <v>56277000</v>
      </c>
      <c r="CN1256">
        <v>0</v>
      </c>
      <c r="CO1256">
        <v>0</v>
      </c>
      <c r="CP1256">
        <v>50293000</v>
      </c>
      <c r="CQ1256">
        <v>0</v>
      </c>
      <c r="CR1256">
        <v>0</v>
      </c>
      <c r="CS1256">
        <v>46371000</v>
      </c>
      <c r="CT1256">
        <v>0</v>
      </c>
      <c r="CU1256">
        <v>0</v>
      </c>
      <c r="CV1256">
        <v>16515000</v>
      </c>
      <c r="CW1256">
        <v>0</v>
      </c>
      <c r="CX1256">
        <v>0</v>
      </c>
      <c r="CY1256">
        <v>28545000</v>
      </c>
      <c r="CZ1256">
        <v>0</v>
      </c>
      <c r="DA1256">
        <v>0</v>
      </c>
      <c r="DB1256">
        <v>37307000</v>
      </c>
      <c r="DC1256">
        <v>0</v>
      </c>
      <c r="DD1256">
        <v>0</v>
      </c>
      <c r="DE1256">
        <v>91507000</v>
      </c>
      <c r="DF1256">
        <v>0</v>
      </c>
      <c r="DG1256">
        <v>0</v>
      </c>
      <c r="DJ1256">
        <v>1254</v>
      </c>
      <c r="DK1256">
        <v>1857</v>
      </c>
      <c r="DL1256">
        <v>122</v>
      </c>
      <c r="DM1256">
        <v>122</v>
      </c>
      <c r="DN1256">
        <v>1102</v>
      </c>
      <c r="DO1256">
        <v>1166</v>
      </c>
      <c r="DP1256" t="s">
        <v>12163</v>
      </c>
      <c r="DQ1256" t="s">
        <v>12162</v>
      </c>
      <c r="DR1256">
        <v>6806</v>
      </c>
      <c r="DS1256">
        <v>4903</v>
      </c>
      <c r="DT1256">
        <v>8</v>
      </c>
      <c r="DU1256">
        <v>27796</v>
      </c>
      <c r="DV1256">
        <v>6804</v>
      </c>
      <c r="DW1256">
        <v>4900</v>
      </c>
      <c r="DX1256">
        <v>4</v>
      </c>
      <c r="DY1256">
        <v>27484</v>
      </c>
      <c r="DZ1256">
        <v>6804</v>
      </c>
      <c r="EA1256">
        <v>4900</v>
      </c>
      <c r="EB1256">
        <v>4</v>
      </c>
      <c r="EC1256">
        <v>27484</v>
      </c>
    </row>
    <row r="1257" spans="1:133" x14ac:dyDescent="0.2">
      <c r="A1257" t="s">
        <v>12153</v>
      </c>
      <c r="B1257" t="s">
        <v>12161</v>
      </c>
      <c r="C1257" t="s">
        <v>12151</v>
      </c>
      <c r="D1257" t="str">
        <f t="shared" si="57"/>
        <v>NP_001138630</v>
      </c>
      <c r="E1257" t="s">
        <v>12150</v>
      </c>
      <c r="F1257" t="s">
        <v>12150</v>
      </c>
      <c r="G1257" t="s">
        <v>12149</v>
      </c>
      <c r="H1257">
        <v>1</v>
      </c>
      <c r="I1257">
        <v>68.751000000000005</v>
      </c>
      <c r="J1257">
        <v>8.9392099999999995E-3</v>
      </c>
      <c r="K1257">
        <v>68.751000000000005</v>
      </c>
      <c r="L1257">
        <v>2.9864999999999999</v>
      </c>
      <c r="M1257">
        <v>68.751000000000005</v>
      </c>
      <c r="N1257">
        <v>0</v>
      </c>
      <c r="O1257">
        <v>0</v>
      </c>
      <c r="Q1257" t="s">
        <v>137</v>
      </c>
      <c r="R1257">
        <v>0</v>
      </c>
      <c r="S1257">
        <v>0</v>
      </c>
      <c r="U1257" t="s">
        <v>137</v>
      </c>
      <c r="V1257">
        <v>0</v>
      </c>
      <c r="W1257">
        <v>0</v>
      </c>
      <c r="Y1257" t="s">
        <v>137</v>
      </c>
      <c r="Z1257">
        <v>1</v>
      </c>
      <c r="AA1257">
        <v>68.751000000000005</v>
      </c>
      <c r="AB1257">
        <v>8.9392099999999995E-3</v>
      </c>
      <c r="AC1257">
        <v>68.751000000000005</v>
      </c>
      <c r="AH1257">
        <v>0</v>
      </c>
      <c r="AI1257">
        <v>0</v>
      </c>
      <c r="AK1257" t="s">
        <v>137</v>
      </c>
      <c r="AL1257">
        <v>0</v>
      </c>
      <c r="AM1257">
        <v>0</v>
      </c>
      <c r="AO1257" t="s">
        <v>137</v>
      </c>
      <c r="AP1257">
        <v>0</v>
      </c>
      <c r="AQ1257">
        <v>0</v>
      </c>
      <c r="AS1257" t="s">
        <v>137</v>
      </c>
      <c r="AT1257" t="s">
        <v>136</v>
      </c>
      <c r="AU1257">
        <v>2</v>
      </c>
      <c r="AV1257" t="s">
        <v>144</v>
      </c>
      <c r="AW1257" t="str">
        <f t="shared" si="58"/>
        <v>HBS1L|NP_001138630</v>
      </c>
      <c r="AX1257" s="1" t="str">
        <f t="shared" si="59"/>
        <v>HBS1L|NP_001138630|QQIDVK(1)AELEK(1)RQGGK</v>
      </c>
      <c r="AY1257" t="s">
        <v>12160</v>
      </c>
      <c r="AZ1257" t="s">
        <v>12159</v>
      </c>
      <c r="BA1257" t="s">
        <v>623</v>
      </c>
      <c r="BB1257" t="s">
        <v>12156</v>
      </c>
      <c r="BC1257" t="s">
        <v>12155</v>
      </c>
      <c r="BD1257">
        <v>6</v>
      </c>
      <c r="BE1257">
        <v>4</v>
      </c>
      <c r="BF1257">
        <v>0.39810000000000001</v>
      </c>
      <c r="BG1257" t="s">
        <v>138</v>
      </c>
      <c r="BH1257" t="s">
        <v>138</v>
      </c>
      <c r="BI1257" t="s">
        <v>138</v>
      </c>
      <c r="BJ1257" t="s">
        <v>139</v>
      </c>
      <c r="BK1257" t="s">
        <v>138</v>
      </c>
      <c r="BL1257" t="s">
        <v>138</v>
      </c>
      <c r="BM1257" t="s">
        <v>138</v>
      </c>
      <c r="BN1257" t="s">
        <v>138</v>
      </c>
      <c r="BO1257">
        <v>80553000</v>
      </c>
      <c r="BP1257">
        <v>0</v>
      </c>
      <c r="BQ1257">
        <v>80553000</v>
      </c>
      <c r="BR1257">
        <v>0</v>
      </c>
      <c r="BS1257" t="s">
        <v>137</v>
      </c>
      <c r="BT1257">
        <v>7320800</v>
      </c>
      <c r="BU1257">
        <v>19604000</v>
      </c>
      <c r="BV1257">
        <v>2160700</v>
      </c>
      <c r="BW1257">
        <v>19064000</v>
      </c>
      <c r="BX1257" t="s">
        <v>297</v>
      </c>
      <c r="BY1257">
        <v>5282200</v>
      </c>
      <c r="BZ1257">
        <v>15430000</v>
      </c>
      <c r="CA1257">
        <v>11691000</v>
      </c>
      <c r="CB1257" t="s">
        <v>137</v>
      </c>
      <c r="CC1257" t="s">
        <v>137</v>
      </c>
      <c r="CD1257" t="s">
        <v>137</v>
      </c>
      <c r="CE1257" t="s">
        <v>137</v>
      </c>
      <c r="CF1257" t="s">
        <v>137</v>
      </c>
      <c r="CG1257" t="s">
        <v>137</v>
      </c>
      <c r="CH1257" t="s">
        <v>137</v>
      </c>
      <c r="CI1257" t="s">
        <v>137</v>
      </c>
      <c r="CJ1257">
        <v>0</v>
      </c>
      <c r="CK1257">
        <v>7320800</v>
      </c>
      <c r="CL1257">
        <v>0</v>
      </c>
      <c r="CM1257">
        <v>0</v>
      </c>
      <c r="CN1257">
        <v>19604000</v>
      </c>
      <c r="CO1257">
        <v>0</v>
      </c>
      <c r="CP1257">
        <v>0</v>
      </c>
      <c r="CQ1257">
        <v>2160700</v>
      </c>
      <c r="CR1257">
        <v>0</v>
      </c>
      <c r="CS1257">
        <v>0</v>
      </c>
      <c r="CT1257">
        <v>19064000</v>
      </c>
      <c r="CU1257">
        <v>0</v>
      </c>
      <c r="CV1257">
        <v>0</v>
      </c>
      <c r="CW1257">
        <v>0</v>
      </c>
      <c r="CX1257">
        <v>0</v>
      </c>
      <c r="CY1257">
        <v>0</v>
      </c>
      <c r="CZ1257">
        <v>5282200</v>
      </c>
      <c r="DA1257">
        <v>0</v>
      </c>
      <c r="DB1257">
        <v>0</v>
      </c>
      <c r="DC1257">
        <v>15430000</v>
      </c>
      <c r="DD1257">
        <v>0</v>
      </c>
      <c r="DE1257">
        <v>0</v>
      </c>
      <c r="DF1257">
        <v>11691000</v>
      </c>
      <c r="DG1257">
        <v>0</v>
      </c>
      <c r="DJ1257">
        <v>1255</v>
      </c>
      <c r="DK1257">
        <v>1859</v>
      </c>
      <c r="DL1257">
        <v>206</v>
      </c>
      <c r="DM1257">
        <v>206</v>
      </c>
      <c r="DN1257">
        <v>8385</v>
      </c>
      <c r="DO1257">
        <v>8947</v>
      </c>
      <c r="DP1257" t="s">
        <v>12154</v>
      </c>
      <c r="DQ1257">
        <v>36085</v>
      </c>
      <c r="DR1257">
        <v>52785</v>
      </c>
      <c r="DS1257">
        <v>36085</v>
      </c>
      <c r="DT1257">
        <v>4</v>
      </c>
      <c r="DU1257">
        <v>7329</v>
      </c>
      <c r="DV1257">
        <v>52785</v>
      </c>
      <c r="DW1257">
        <v>36085</v>
      </c>
      <c r="DX1257">
        <v>4</v>
      </c>
      <c r="DY1257">
        <v>7329</v>
      </c>
      <c r="DZ1257">
        <v>52785</v>
      </c>
      <c r="EA1257">
        <v>36085</v>
      </c>
      <c r="EB1257">
        <v>4</v>
      </c>
      <c r="EC1257">
        <v>7329</v>
      </c>
    </row>
    <row r="1258" spans="1:133" x14ac:dyDescent="0.2">
      <c r="A1258" t="s">
        <v>12153</v>
      </c>
      <c r="B1258" t="s">
        <v>12158</v>
      </c>
      <c r="C1258" t="s">
        <v>12151</v>
      </c>
      <c r="D1258" t="str">
        <f t="shared" si="57"/>
        <v>NP_001138630</v>
      </c>
      <c r="E1258" t="s">
        <v>12150</v>
      </c>
      <c r="F1258" t="s">
        <v>12150</v>
      </c>
      <c r="G1258" t="s">
        <v>12149</v>
      </c>
      <c r="H1258">
        <v>1</v>
      </c>
      <c r="I1258">
        <v>68.751000000000005</v>
      </c>
      <c r="J1258">
        <v>8.9392099999999995E-3</v>
      </c>
      <c r="K1258">
        <v>68.751000000000005</v>
      </c>
      <c r="L1258">
        <v>2.9864999999999999</v>
      </c>
      <c r="M1258">
        <v>68.751000000000005</v>
      </c>
      <c r="N1258">
        <v>0</v>
      </c>
      <c r="O1258">
        <v>0</v>
      </c>
      <c r="Q1258" t="s">
        <v>137</v>
      </c>
      <c r="R1258">
        <v>0</v>
      </c>
      <c r="S1258">
        <v>0</v>
      </c>
      <c r="U1258" t="s">
        <v>137</v>
      </c>
      <c r="V1258">
        <v>0</v>
      </c>
      <c r="W1258">
        <v>0</v>
      </c>
      <c r="Y1258" t="s">
        <v>137</v>
      </c>
      <c r="Z1258">
        <v>1</v>
      </c>
      <c r="AA1258">
        <v>68.751000000000005</v>
      </c>
      <c r="AB1258">
        <v>8.9392099999999995E-3</v>
      </c>
      <c r="AC1258">
        <v>68.751000000000005</v>
      </c>
      <c r="AH1258">
        <v>0</v>
      </c>
      <c r="AI1258">
        <v>0</v>
      </c>
      <c r="AK1258" t="s">
        <v>137</v>
      </c>
      <c r="AL1258">
        <v>0</v>
      </c>
      <c r="AM1258">
        <v>0</v>
      </c>
      <c r="AO1258" t="s">
        <v>137</v>
      </c>
      <c r="AP1258">
        <v>0</v>
      </c>
      <c r="AQ1258">
        <v>0</v>
      </c>
      <c r="AS1258" t="s">
        <v>137</v>
      </c>
      <c r="AT1258" t="s">
        <v>136</v>
      </c>
      <c r="AU1258">
        <v>2</v>
      </c>
      <c r="AV1258" t="s">
        <v>144</v>
      </c>
      <c r="AW1258" t="str">
        <f t="shared" si="58"/>
        <v>HBS1L|NP_001138630</v>
      </c>
      <c r="AX1258" s="1" t="str">
        <f t="shared" si="59"/>
        <v>HBS1L|NP_001138630|QQIDVK(1)AELEK(1)RQGGK</v>
      </c>
      <c r="AY1258" t="s">
        <v>12157</v>
      </c>
      <c r="AZ1258" t="s">
        <v>918</v>
      </c>
      <c r="BA1258" t="s">
        <v>1058</v>
      </c>
      <c r="BB1258" t="s">
        <v>12156</v>
      </c>
      <c r="BC1258" t="s">
        <v>12155</v>
      </c>
      <c r="BD1258">
        <v>11</v>
      </c>
      <c r="BE1258">
        <v>4</v>
      </c>
      <c r="BF1258">
        <v>0.39810000000000001</v>
      </c>
      <c r="BG1258" t="s">
        <v>138</v>
      </c>
      <c r="BH1258" t="s">
        <v>138</v>
      </c>
      <c r="BI1258" t="s">
        <v>138</v>
      </c>
      <c r="BJ1258" t="s">
        <v>139</v>
      </c>
      <c r="BK1258" t="s">
        <v>138</v>
      </c>
      <c r="BL1258" t="s">
        <v>138</v>
      </c>
      <c r="BM1258" t="s">
        <v>138</v>
      </c>
      <c r="BN1258" t="s">
        <v>138</v>
      </c>
      <c r="BO1258">
        <v>80553000</v>
      </c>
      <c r="BP1258">
        <v>0</v>
      </c>
      <c r="BQ1258">
        <v>80553000</v>
      </c>
      <c r="BR1258">
        <v>0</v>
      </c>
      <c r="BS1258" t="s">
        <v>137</v>
      </c>
      <c r="BT1258">
        <v>7320800</v>
      </c>
      <c r="BU1258">
        <v>19604000</v>
      </c>
      <c r="BV1258">
        <v>2160700</v>
      </c>
      <c r="BW1258">
        <v>19064000</v>
      </c>
      <c r="BX1258" t="s">
        <v>297</v>
      </c>
      <c r="BY1258">
        <v>5282200</v>
      </c>
      <c r="BZ1258">
        <v>15430000</v>
      </c>
      <c r="CA1258">
        <v>11691000</v>
      </c>
      <c r="CB1258" t="s">
        <v>137</v>
      </c>
      <c r="CC1258" t="s">
        <v>137</v>
      </c>
      <c r="CD1258" t="s">
        <v>137</v>
      </c>
      <c r="CE1258" t="s">
        <v>137</v>
      </c>
      <c r="CF1258" t="s">
        <v>137</v>
      </c>
      <c r="CG1258" t="s">
        <v>137</v>
      </c>
      <c r="CH1258" t="s">
        <v>137</v>
      </c>
      <c r="CI1258" t="s">
        <v>137</v>
      </c>
      <c r="CJ1258">
        <v>0</v>
      </c>
      <c r="CK1258">
        <v>7320800</v>
      </c>
      <c r="CL1258">
        <v>0</v>
      </c>
      <c r="CM1258">
        <v>0</v>
      </c>
      <c r="CN1258">
        <v>19604000</v>
      </c>
      <c r="CO1258">
        <v>0</v>
      </c>
      <c r="CP1258">
        <v>0</v>
      </c>
      <c r="CQ1258">
        <v>2160700</v>
      </c>
      <c r="CR1258">
        <v>0</v>
      </c>
      <c r="CS1258">
        <v>0</v>
      </c>
      <c r="CT1258">
        <v>19064000</v>
      </c>
      <c r="CU1258">
        <v>0</v>
      </c>
      <c r="CV1258">
        <v>0</v>
      </c>
      <c r="CW1258">
        <v>0</v>
      </c>
      <c r="CX1258">
        <v>0</v>
      </c>
      <c r="CY1258">
        <v>0</v>
      </c>
      <c r="CZ1258">
        <v>5282200</v>
      </c>
      <c r="DA1258">
        <v>0</v>
      </c>
      <c r="DB1258">
        <v>0</v>
      </c>
      <c r="DC1258">
        <v>15430000</v>
      </c>
      <c r="DD1258">
        <v>0</v>
      </c>
      <c r="DE1258">
        <v>0</v>
      </c>
      <c r="DF1258">
        <v>11691000</v>
      </c>
      <c r="DG1258">
        <v>0</v>
      </c>
      <c r="DJ1258">
        <v>1256</v>
      </c>
      <c r="DK1258">
        <v>1859</v>
      </c>
      <c r="DL1258">
        <v>211</v>
      </c>
      <c r="DM1258">
        <v>211</v>
      </c>
      <c r="DN1258">
        <v>8385</v>
      </c>
      <c r="DO1258">
        <v>8947</v>
      </c>
      <c r="DP1258" t="s">
        <v>12154</v>
      </c>
      <c r="DQ1258">
        <v>36085</v>
      </c>
      <c r="DR1258">
        <v>52785</v>
      </c>
      <c r="DS1258">
        <v>36085</v>
      </c>
      <c r="DT1258">
        <v>4</v>
      </c>
      <c r="DU1258">
        <v>7329</v>
      </c>
      <c r="DV1258">
        <v>52785</v>
      </c>
      <c r="DW1258">
        <v>36085</v>
      </c>
      <c r="DX1258">
        <v>4</v>
      </c>
      <c r="DY1258">
        <v>7329</v>
      </c>
      <c r="DZ1258">
        <v>52785</v>
      </c>
      <c r="EA1258">
        <v>36085</v>
      </c>
      <c r="EB1258">
        <v>4</v>
      </c>
      <c r="EC1258">
        <v>7329</v>
      </c>
    </row>
    <row r="1259" spans="1:133" x14ac:dyDescent="0.2">
      <c r="A1259" t="s">
        <v>12153</v>
      </c>
      <c r="B1259" t="s">
        <v>12152</v>
      </c>
      <c r="C1259" t="s">
        <v>12151</v>
      </c>
      <c r="D1259" t="str">
        <f t="shared" si="57"/>
        <v>NP_001138630</v>
      </c>
      <c r="E1259" t="s">
        <v>12150</v>
      </c>
      <c r="F1259" t="s">
        <v>12150</v>
      </c>
      <c r="G1259" t="s">
        <v>12149</v>
      </c>
      <c r="H1259">
        <v>1</v>
      </c>
      <c r="I1259">
        <v>59.613599999999998</v>
      </c>
      <c r="J1259" s="3">
        <v>2.2849300000000002E-5</v>
      </c>
      <c r="K1259">
        <v>78.975999999999999</v>
      </c>
      <c r="L1259">
        <v>78.975999999999999</v>
      </c>
      <c r="M1259">
        <v>59.613999999999997</v>
      </c>
      <c r="N1259">
        <v>0</v>
      </c>
      <c r="O1259">
        <v>0</v>
      </c>
      <c r="Q1259" t="s">
        <v>137</v>
      </c>
      <c r="R1259">
        <v>1</v>
      </c>
      <c r="S1259">
        <v>50.188899999999997</v>
      </c>
      <c r="T1259">
        <v>1.38736E-2</v>
      </c>
      <c r="U1259">
        <v>50.189</v>
      </c>
      <c r="V1259">
        <v>1</v>
      </c>
      <c r="W1259">
        <v>78.976399999999998</v>
      </c>
      <c r="X1259" s="3">
        <v>2.2849300000000002E-5</v>
      </c>
      <c r="Y1259">
        <v>78.975999999999999</v>
      </c>
      <c r="Z1259">
        <v>1</v>
      </c>
      <c r="AA1259">
        <v>46.154299999999999</v>
      </c>
      <c r="AB1259">
        <v>3.2102199999999997E-2</v>
      </c>
      <c r="AC1259">
        <v>46.154000000000003</v>
      </c>
      <c r="AH1259">
        <v>1</v>
      </c>
      <c r="AI1259">
        <v>55.744300000000003</v>
      </c>
      <c r="AJ1259">
        <v>7.3294199999999997E-3</v>
      </c>
      <c r="AK1259">
        <v>55.744</v>
      </c>
      <c r="AL1259">
        <v>1</v>
      </c>
      <c r="AM1259">
        <v>64.068799999999996</v>
      </c>
      <c r="AN1259">
        <v>1.7502399999999999E-3</v>
      </c>
      <c r="AO1259">
        <v>64.069000000000003</v>
      </c>
      <c r="AP1259">
        <v>1</v>
      </c>
      <c r="AQ1259">
        <v>59.613599999999998</v>
      </c>
      <c r="AR1259">
        <v>2.8406199999999999E-3</v>
      </c>
      <c r="AS1259">
        <v>59.613999999999997</v>
      </c>
      <c r="AT1259" t="s">
        <v>136</v>
      </c>
      <c r="AU1259">
        <v>1</v>
      </c>
      <c r="AV1259" t="s">
        <v>144</v>
      </c>
      <c r="AW1259" t="str">
        <f t="shared" si="58"/>
        <v>HBS1L|NP_001138630</v>
      </c>
      <c r="AX1259" s="1" t="str">
        <f t="shared" si="59"/>
        <v>HBS1L|NP_001138630|SANPPHTIQASEEQSSTPAPVK(1)K</v>
      </c>
      <c r="AY1259" t="s">
        <v>12148</v>
      </c>
      <c r="AZ1259" t="s">
        <v>3172</v>
      </c>
      <c r="BA1259" t="s">
        <v>483</v>
      </c>
      <c r="BB1259" t="s">
        <v>12147</v>
      </c>
      <c r="BC1259" t="s">
        <v>12146</v>
      </c>
      <c r="BD1259">
        <v>22</v>
      </c>
      <c r="BE1259">
        <v>3</v>
      </c>
      <c r="BF1259">
        <v>-0.12177</v>
      </c>
      <c r="BG1259" t="s">
        <v>138</v>
      </c>
      <c r="BH1259" t="s">
        <v>139</v>
      </c>
      <c r="BI1259" t="s">
        <v>139</v>
      </c>
      <c r="BJ1259" t="s">
        <v>139</v>
      </c>
      <c r="BK1259" t="s">
        <v>138</v>
      </c>
      <c r="BL1259" t="s">
        <v>139</v>
      </c>
      <c r="BM1259" t="s">
        <v>139</v>
      </c>
      <c r="BN1259" t="s">
        <v>139</v>
      </c>
      <c r="BO1259">
        <v>58562000</v>
      </c>
      <c r="BP1259">
        <v>58562000</v>
      </c>
      <c r="BQ1259">
        <v>0</v>
      </c>
      <c r="BR1259">
        <v>0</v>
      </c>
      <c r="BS1259" t="s">
        <v>137</v>
      </c>
      <c r="BT1259">
        <v>4048900</v>
      </c>
      <c r="BU1259">
        <v>6357000</v>
      </c>
      <c r="BV1259">
        <v>17064000</v>
      </c>
      <c r="BW1259">
        <v>19023000</v>
      </c>
      <c r="BX1259" t="s">
        <v>297</v>
      </c>
      <c r="BY1259">
        <v>2834100</v>
      </c>
      <c r="BZ1259">
        <v>4313400</v>
      </c>
      <c r="CA1259">
        <v>4922100</v>
      </c>
      <c r="CB1259" t="s">
        <v>137</v>
      </c>
      <c r="CC1259" t="s">
        <v>137</v>
      </c>
      <c r="CD1259" t="s">
        <v>137</v>
      </c>
      <c r="CE1259" t="s">
        <v>137</v>
      </c>
      <c r="CF1259" t="s">
        <v>137</v>
      </c>
      <c r="CG1259" t="s">
        <v>137</v>
      </c>
      <c r="CH1259" t="s">
        <v>137</v>
      </c>
      <c r="CI1259" t="s">
        <v>137</v>
      </c>
      <c r="CJ1259">
        <v>4048900</v>
      </c>
      <c r="CK1259">
        <v>0</v>
      </c>
      <c r="CL1259">
        <v>0</v>
      </c>
      <c r="CM1259">
        <v>6357000</v>
      </c>
      <c r="CN1259">
        <v>0</v>
      </c>
      <c r="CO1259">
        <v>0</v>
      </c>
      <c r="CP1259">
        <v>17064000</v>
      </c>
      <c r="CQ1259">
        <v>0</v>
      </c>
      <c r="CR1259">
        <v>0</v>
      </c>
      <c r="CS1259">
        <v>19023000</v>
      </c>
      <c r="CT1259">
        <v>0</v>
      </c>
      <c r="CU1259">
        <v>0</v>
      </c>
      <c r="CV1259">
        <v>0</v>
      </c>
      <c r="CW1259">
        <v>0</v>
      </c>
      <c r="CX1259">
        <v>0</v>
      </c>
      <c r="CY1259">
        <v>2834100</v>
      </c>
      <c r="CZ1259">
        <v>0</v>
      </c>
      <c r="DA1259">
        <v>0</v>
      </c>
      <c r="DB1259">
        <v>4313400</v>
      </c>
      <c r="DC1259">
        <v>0</v>
      </c>
      <c r="DD1259">
        <v>0</v>
      </c>
      <c r="DE1259">
        <v>4922100</v>
      </c>
      <c r="DF1259">
        <v>0</v>
      </c>
      <c r="DG1259">
        <v>0</v>
      </c>
      <c r="DJ1259">
        <v>1257</v>
      </c>
      <c r="DK1259">
        <v>1859</v>
      </c>
      <c r="DL1259">
        <v>194</v>
      </c>
      <c r="DM1259">
        <v>194</v>
      </c>
      <c r="DN1259">
        <v>8870</v>
      </c>
      <c r="DO1259">
        <v>9448</v>
      </c>
      <c r="DP1259" t="s">
        <v>12145</v>
      </c>
      <c r="DQ1259" t="s">
        <v>12144</v>
      </c>
      <c r="DR1259">
        <v>55564</v>
      </c>
      <c r="DS1259">
        <v>37888</v>
      </c>
      <c r="DT1259">
        <v>8</v>
      </c>
      <c r="DU1259">
        <v>15732</v>
      </c>
      <c r="DV1259">
        <v>55560</v>
      </c>
      <c r="DW1259">
        <v>37883</v>
      </c>
      <c r="DX1259">
        <v>3</v>
      </c>
      <c r="DY1259">
        <v>14860</v>
      </c>
      <c r="DZ1259">
        <v>55560</v>
      </c>
      <c r="EA1259">
        <v>37883</v>
      </c>
      <c r="EB1259">
        <v>3</v>
      </c>
      <c r="EC1259">
        <v>14860</v>
      </c>
    </row>
    <row r="1260" spans="1:133" x14ac:dyDescent="0.2">
      <c r="A1260" t="s">
        <v>12142</v>
      </c>
      <c r="B1260">
        <v>388</v>
      </c>
      <c r="C1260" t="s">
        <v>12143</v>
      </c>
      <c r="D1260" t="str">
        <f t="shared" si="57"/>
        <v>NP_001138784</v>
      </c>
      <c r="E1260" t="s">
        <v>12142</v>
      </c>
      <c r="F1260" t="s">
        <v>12142</v>
      </c>
      <c r="G1260" t="s">
        <v>12141</v>
      </c>
      <c r="H1260">
        <v>1</v>
      </c>
      <c r="I1260">
        <v>101.407</v>
      </c>
      <c r="J1260" s="3">
        <v>4.89027E-6</v>
      </c>
      <c r="K1260">
        <v>145.94</v>
      </c>
      <c r="L1260">
        <v>120.51</v>
      </c>
      <c r="M1260">
        <v>136.26</v>
      </c>
      <c r="N1260">
        <v>0</v>
      </c>
      <c r="O1260">
        <v>0</v>
      </c>
      <c r="Q1260" t="s">
        <v>137</v>
      </c>
      <c r="R1260">
        <v>1</v>
      </c>
      <c r="S1260">
        <v>81.474000000000004</v>
      </c>
      <c r="T1260" s="3">
        <v>1.7620599999999999E-5</v>
      </c>
      <c r="U1260">
        <v>125.39</v>
      </c>
      <c r="V1260">
        <v>1</v>
      </c>
      <c r="W1260">
        <v>86.548500000000004</v>
      </c>
      <c r="X1260" s="3">
        <v>1.69304E-5</v>
      </c>
      <c r="Y1260">
        <v>125.98</v>
      </c>
      <c r="Z1260">
        <v>1</v>
      </c>
      <c r="AA1260">
        <v>95.947800000000001</v>
      </c>
      <c r="AB1260" s="3">
        <v>4.89027E-6</v>
      </c>
      <c r="AC1260">
        <v>145.94</v>
      </c>
      <c r="AD1260">
        <v>1</v>
      </c>
      <c r="AE1260">
        <v>66.741500000000002</v>
      </c>
      <c r="AF1260">
        <v>1.02323E-3</v>
      </c>
      <c r="AG1260">
        <v>97.072999999999993</v>
      </c>
      <c r="AH1260">
        <v>0.99996700000000005</v>
      </c>
      <c r="AI1260">
        <v>44.811399999999999</v>
      </c>
      <c r="AJ1260">
        <v>1.0434199999999999E-2</v>
      </c>
      <c r="AK1260">
        <v>75.143000000000001</v>
      </c>
      <c r="AL1260">
        <v>0.999977</v>
      </c>
      <c r="AM1260">
        <v>46.321300000000001</v>
      </c>
      <c r="AN1260">
        <v>1.68088E-3</v>
      </c>
      <c r="AO1260">
        <v>90.453000000000003</v>
      </c>
      <c r="AP1260">
        <v>1</v>
      </c>
      <c r="AQ1260">
        <v>101.407</v>
      </c>
      <c r="AR1260" s="3">
        <v>1.4878299999999999E-5</v>
      </c>
      <c r="AS1260">
        <v>136.26</v>
      </c>
      <c r="AT1260" t="s">
        <v>136</v>
      </c>
      <c r="AU1260">
        <v>1</v>
      </c>
      <c r="AV1260" t="s">
        <v>144</v>
      </c>
      <c r="AW1260" t="str">
        <f t="shared" si="58"/>
        <v>ETV3|NP_001138784</v>
      </c>
      <c r="AX1260" s="1" t="str">
        <f t="shared" si="59"/>
        <v>ETV3|NP_001138784|IKVEPASEK(1)DPESLR</v>
      </c>
      <c r="AY1260" t="s">
        <v>12140</v>
      </c>
      <c r="AZ1260" t="s">
        <v>143</v>
      </c>
      <c r="BA1260" t="s">
        <v>2405</v>
      </c>
      <c r="BB1260" t="s">
        <v>12139</v>
      </c>
      <c r="BC1260" t="s">
        <v>12138</v>
      </c>
      <c r="BD1260">
        <v>9</v>
      </c>
      <c r="BE1260">
        <v>3</v>
      </c>
      <c r="BF1260">
        <v>-0.26327</v>
      </c>
      <c r="BG1260" t="s">
        <v>138</v>
      </c>
      <c r="BH1260" t="s">
        <v>139</v>
      </c>
      <c r="BI1260" t="s">
        <v>139</v>
      </c>
      <c r="BJ1260" t="s">
        <v>139</v>
      </c>
      <c r="BK1260" t="s">
        <v>139</v>
      </c>
      <c r="BL1260" t="s">
        <v>139</v>
      </c>
      <c r="BM1260" t="s">
        <v>139</v>
      </c>
      <c r="BN1260" t="s">
        <v>139</v>
      </c>
      <c r="BO1260">
        <v>143470000</v>
      </c>
      <c r="BP1260">
        <v>143470000</v>
      </c>
      <c r="BQ1260">
        <v>0</v>
      </c>
      <c r="BR1260">
        <v>0</v>
      </c>
      <c r="BS1260" t="s">
        <v>137</v>
      </c>
      <c r="BT1260">
        <v>13740000</v>
      </c>
      <c r="BU1260">
        <v>20696000</v>
      </c>
      <c r="BV1260">
        <v>12702000</v>
      </c>
      <c r="BW1260">
        <v>36066000</v>
      </c>
      <c r="BX1260">
        <v>14002000</v>
      </c>
      <c r="BY1260">
        <v>13550000</v>
      </c>
      <c r="BZ1260">
        <v>19031000</v>
      </c>
      <c r="CA1260">
        <v>13687000</v>
      </c>
      <c r="CB1260" t="s">
        <v>137</v>
      </c>
      <c r="CC1260" t="s">
        <v>137</v>
      </c>
      <c r="CD1260" t="s">
        <v>137</v>
      </c>
      <c r="CE1260" t="s">
        <v>137</v>
      </c>
      <c r="CF1260" t="s">
        <v>137</v>
      </c>
      <c r="CG1260" t="s">
        <v>137</v>
      </c>
      <c r="CH1260" t="s">
        <v>137</v>
      </c>
      <c r="CI1260" t="s">
        <v>137</v>
      </c>
      <c r="CJ1260">
        <v>13740000</v>
      </c>
      <c r="CK1260">
        <v>0</v>
      </c>
      <c r="CL1260">
        <v>0</v>
      </c>
      <c r="CM1260">
        <v>20696000</v>
      </c>
      <c r="CN1260">
        <v>0</v>
      </c>
      <c r="CO1260">
        <v>0</v>
      </c>
      <c r="CP1260">
        <v>12702000</v>
      </c>
      <c r="CQ1260">
        <v>0</v>
      </c>
      <c r="CR1260">
        <v>0</v>
      </c>
      <c r="CS1260">
        <v>36066000</v>
      </c>
      <c r="CT1260">
        <v>0</v>
      </c>
      <c r="CU1260">
        <v>0</v>
      </c>
      <c r="CV1260">
        <v>14002000</v>
      </c>
      <c r="CW1260">
        <v>0</v>
      </c>
      <c r="CX1260">
        <v>0</v>
      </c>
      <c r="CY1260">
        <v>13550000</v>
      </c>
      <c r="CZ1260">
        <v>0</v>
      </c>
      <c r="DA1260">
        <v>0</v>
      </c>
      <c r="DB1260">
        <v>19031000</v>
      </c>
      <c r="DC1260">
        <v>0</v>
      </c>
      <c r="DD1260">
        <v>0</v>
      </c>
      <c r="DE1260">
        <v>13687000</v>
      </c>
      <c r="DF1260">
        <v>0</v>
      </c>
      <c r="DG1260">
        <v>0</v>
      </c>
      <c r="DJ1260">
        <v>1258</v>
      </c>
      <c r="DK1260">
        <v>1863</v>
      </c>
      <c r="DL1260">
        <v>388</v>
      </c>
      <c r="DM1260">
        <v>388</v>
      </c>
      <c r="DN1260">
        <v>4411</v>
      </c>
      <c r="DO1260">
        <v>4651</v>
      </c>
      <c r="DP1260" t="s">
        <v>12137</v>
      </c>
      <c r="DQ1260" t="s">
        <v>12136</v>
      </c>
      <c r="DR1260">
        <v>28014</v>
      </c>
      <c r="DS1260">
        <v>19442</v>
      </c>
      <c r="DT1260">
        <v>8</v>
      </c>
      <c r="DU1260">
        <v>19580</v>
      </c>
      <c r="DV1260">
        <v>28010</v>
      </c>
      <c r="DW1260">
        <v>19438</v>
      </c>
      <c r="DX1260">
        <v>4</v>
      </c>
      <c r="DY1260">
        <v>18914</v>
      </c>
      <c r="DZ1260">
        <v>28010</v>
      </c>
      <c r="EA1260">
        <v>19438</v>
      </c>
      <c r="EB1260">
        <v>4</v>
      </c>
      <c r="EC1260">
        <v>18914</v>
      </c>
    </row>
    <row r="1261" spans="1:133" x14ac:dyDescent="0.2">
      <c r="A1261" t="s">
        <v>12135</v>
      </c>
      <c r="B1261" t="s">
        <v>12134</v>
      </c>
      <c r="C1261" t="s">
        <v>12133</v>
      </c>
      <c r="D1261" t="str">
        <f t="shared" si="57"/>
        <v>NP_006004</v>
      </c>
      <c r="E1261" t="s">
        <v>12132</v>
      </c>
      <c r="F1261" t="s">
        <v>12132</v>
      </c>
      <c r="G1261" t="s">
        <v>12131</v>
      </c>
      <c r="H1261">
        <v>1</v>
      </c>
      <c r="I1261">
        <v>120.488</v>
      </c>
      <c r="J1261">
        <v>6.3099200000000003E-4</v>
      </c>
      <c r="K1261">
        <v>153.72999999999999</v>
      </c>
      <c r="L1261">
        <v>80.11</v>
      </c>
      <c r="M1261">
        <v>120.49</v>
      </c>
      <c r="N1261">
        <v>1</v>
      </c>
      <c r="O1261">
        <v>120.488</v>
      </c>
      <c r="P1261">
        <v>9.7145300000000007E-3</v>
      </c>
      <c r="Q1261">
        <v>120.49</v>
      </c>
      <c r="R1261">
        <v>1</v>
      </c>
      <c r="S1261">
        <v>137.179</v>
      </c>
      <c r="T1261">
        <v>4.8992699999999998E-3</v>
      </c>
      <c r="U1261">
        <v>137.18</v>
      </c>
      <c r="V1261">
        <v>0</v>
      </c>
      <c r="W1261">
        <v>0</v>
      </c>
      <c r="Y1261" t="s">
        <v>137</v>
      </c>
      <c r="Z1261">
        <v>1</v>
      </c>
      <c r="AA1261">
        <v>102.714</v>
      </c>
      <c r="AB1261">
        <v>3.6729199999999997E-2</v>
      </c>
      <c r="AC1261">
        <v>102.71</v>
      </c>
      <c r="AD1261">
        <v>0</v>
      </c>
      <c r="AE1261">
        <v>0</v>
      </c>
      <c r="AG1261" t="s">
        <v>137</v>
      </c>
      <c r="AH1261">
        <v>1</v>
      </c>
      <c r="AI1261">
        <v>153.726</v>
      </c>
      <c r="AJ1261">
        <v>6.3099200000000003E-4</v>
      </c>
      <c r="AK1261">
        <v>153.72999999999999</v>
      </c>
      <c r="AL1261">
        <v>1</v>
      </c>
      <c r="AM1261">
        <v>120.488</v>
      </c>
      <c r="AN1261">
        <v>9.7145300000000007E-3</v>
      </c>
      <c r="AO1261">
        <v>120.49</v>
      </c>
      <c r="AT1261" t="s">
        <v>136</v>
      </c>
      <c r="AU1261">
        <v>1</v>
      </c>
      <c r="AV1261" t="s">
        <v>144</v>
      </c>
      <c r="AW1261" t="str">
        <f t="shared" si="58"/>
        <v>RPL10|NP_006004</v>
      </c>
      <c r="AX1261" s="1" t="str">
        <f t="shared" si="59"/>
        <v>RPL10|NP_006004|GPLDK(1)WR</v>
      </c>
      <c r="AY1261" t="s">
        <v>12130</v>
      </c>
      <c r="AZ1261" t="s">
        <v>143</v>
      </c>
      <c r="BA1261" t="s">
        <v>2781</v>
      </c>
      <c r="BB1261" t="s">
        <v>12129</v>
      </c>
      <c r="BC1261" t="s">
        <v>12128</v>
      </c>
      <c r="BD1261">
        <v>5</v>
      </c>
      <c r="BE1261">
        <v>2</v>
      </c>
      <c r="BF1261">
        <v>4.4223999999999999E-2</v>
      </c>
      <c r="BG1261" t="s">
        <v>139</v>
      </c>
      <c r="BH1261" t="s">
        <v>139</v>
      </c>
      <c r="BI1261" t="s">
        <v>138</v>
      </c>
      <c r="BJ1261" t="s">
        <v>139</v>
      </c>
      <c r="BK1261" t="s">
        <v>138</v>
      </c>
      <c r="BL1261" t="s">
        <v>139</v>
      </c>
      <c r="BM1261" t="s">
        <v>139</v>
      </c>
      <c r="BN1261" t="s">
        <v>138</v>
      </c>
      <c r="BO1261">
        <v>176040000</v>
      </c>
      <c r="BP1261">
        <v>176040000</v>
      </c>
      <c r="BQ1261">
        <v>0</v>
      </c>
      <c r="BR1261">
        <v>0</v>
      </c>
      <c r="BS1261" t="s">
        <v>137</v>
      </c>
      <c r="BT1261">
        <v>31575000</v>
      </c>
      <c r="BU1261">
        <v>36137000</v>
      </c>
      <c r="BV1261">
        <v>19848000</v>
      </c>
      <c r="BW1261">
        <v>13841000</v>
      </c>
      <c r="BX1261">
        <v>17045000</v>
      </c>
      <c r="BY1261">
        <v>29764000</v>
      </c>
      <c r="BZ1261">
        <v>27829000</v>
      </c>
      <c r="CA1261" t="s">
        <v>297</v>
      </c>
      <c r="CB1261" t="s">
        <v>137</v>
      </c>
      <c r="CC1261" t="s">
        <v>137</v>
      </c>
      <c r="CD1261" t="s">
        <v>137</v>
      </c>
      <c r="CE1261" t="s">
        <v>137</v>
      </c>
      <c r="CF1261" t="s">
        <v>137</v>
      </c>
      <c r="CG1261" t="s">
        <v>137</v>
      </c>
      <c r="CH1261" t="s">
        <v>137</v>
      </c>
      <c r="CI1261" t="s">
        <v>137</v>
      </c>
      <c r="CJ1261">
        <v>31575000</v>
      </c>
      <c r="CK1261">
        <v>0</v>
      </c>
      <c r="CL1261">
        <v>0</v>
      </c>
      <c r="CM1261">
        <v>36137000</v>
      </c>
      <c r="CN1261">
        <v>0</v>
      </c>
      <c r="CO1261">
        <v>0</v>
      </c>
      <c r="CP1261">
        <v>19848000</v>
      </c>
      <c r="CQ1261">
        <v>0</v>
      </c>
      <c r="CR1261">
        <v>0</v>
      </c>
      <c r="CS1261">
        <v>13841000</v>
      </c>
      <c r="CT1261">
        <v>0</v>
      </c>
      <c r="CU1261">
        <v>0</v>
      </c>
      <c r="CV1261">
        <v>17045000</v>
      </c>
      <c r="CW1261">
        <v>0</v>
      </c>
      <c r="CX1261">
        <v>0</v>
      </c>
      <c r="CY1261">
        <v>29764000</v>
      </c>
      <c r="CZ1261">
        <v>0</v>
      </c>
      <c r="DA1261">
        <v>0</v>
      </c>
      <c r="DB1261">
        <v>27829000</v>
      </c>
      <c r="DC1261">
        <v>0</v>
      </c>
      <c r="DD1261">
        <v>0</v>
      </c>
      <c r="DE1261">
        <v>0</v>
      </c>
      <c r="DF1261">
        <v>0</v>
      </c>
      <c r="DG1261">
        <v>0</v>
      </c>
      <c r="DJ1261">
        <v>1259</v>
      </c>
      <c r="DK1261">
        <v>1866</v>
      </c>
      <c r="DL1261">
        <v>208</v>
      </c>
      <c r="DM1261">
        <v>208</v>
      </c>
      <c r="DN1261">
        <v>3228</v>
      </c>
      <c r="DO1261">
        <v>3403</v>
      </c>
      <c r="DP1261" t="s">
        <v>12127</v>
      </c>
      <c r="DQ1261" t="s">
        <v>12126</v>
      </c>
      <c r="DR1261">
        <v>20332</v>
      </c>
      <c r="DS1261">
        <v>14132</v>
      </c>
      <c r="DT1261">
        <v>7</v>
      </c>
      <c r="DU1261">
        <v>28911</v>
      </c>
      <c r="DV1261">
        <v>20331</v>
      </c>
      <c r="DW1261">
        <v>14131</v>
      </c>
      <c r="DX1261">
        <v>6</v>
      </c>
      <c r="DY1261">
        <v>28500</v>
      </c>
      <c r="DZ1261">
        <v>20331</v>
      </c>
      <c r="EA1261">
        <v>14131</v>
      </c>
      <c r="EB1261">
        <v>6</v>
      </c>
      <c r="EC1261">
        <v>28500</v>
      </c>
    </row>
    <row r="1262" spans="1:133" x14ac:dyDescent="0.2">
      <c r="A1262" t="s">
        <v>12125</v>
      </c>
      <c r="B1262" t="s">
        <v>12124</v>
      </c>
      <c r="C1262" t="s">
        <v>12123</v>
      </c>
      <c r="D1262" t="str">
        <f t="shared" si="57"/>
        <v>NP_056292</v>
      </c>
      <c r="E1262" t="s">
        <v>12122</v>
      </c>
      <c r="F1262" t="s">
        <v>12122</v>
      </c>
      <c r="G1262" t="s">
        <v>12121</v>
      </c>
      <c r="H1262">
        <v>1</v>
      </c>
      <c r="I1262">
        <v>105.20399999999999</v>
      </c>
      <c r="J1262">
        <v>1.2435699999999999E-4</v>
      </c>
      <c r="K1262">
        <v>172.61</v>
      </c>
      <c r="L1262">
        <v>117.26</v>
      </c>
      <c r="M1262">
        <v>105.2</v>
      </c>
      <c r="N1262">
        <v>1</v>
      </c>
      <c r="O1262">
        <v>76.164500000000004</v>
      </c>
      <c r="P1262">
        <v>1.2435699999999999E-4</v>
      </c>
      <c r="Q1262">
        <v>172.61</v>
      </c>
      <c r="R1262">
        <v>1</v>
      </c>
      <c r="S1262">
        <v>89.188599999999994</v>
      </c>
      <c r="T1262">
        <v>6.5717099999999997E-3</v>
      </c>
      <c r="U1262">
        <v>89.188999999999993</v>
      </c>
      <c r="V1262">
        <v>1</v>
      </c>
      <c r="W1262">
        <v>148.28</v>
      </c>
      <c r="X1262">
        <v>4.1039199999999998E-4</v>
      </c>
      <c r="Y1262">
        <v>148.28</v>
      </c>
      <c r="Z1262">
        <v>1</v>
      </c>
      <c r="AA1262">
        <v>128.84700000000001</v>
      </c>
      <c r="AB1262">
        <v>5.2959700000000003E-4</v>
      </c>
      <c r="AC1262">
        <v>128.85</v>
      </c>
      <c r="AD1262">
        <v>1</v>
      </c>
      <c r="AE1262">
        <v>114.239</v>
      </c>
      <c r="AF1262">
        <v>2.65862E-3</v>
      </c>
      <c r="AG1262">
        <v>114.24</v>
      </c>
      <c r="AH1262">
        <v>1</v>
      </c>
      <c r="AI1262">
        <v>152.672</v>
      </c>
      <c r="AJ1262">
        <v>5.6517600000000002E-4</v>
      </c>
      <c r="AK1262">
        <v>152.66999999999999</v>
      </c>
      <c r="AL1262">
        <v>1</v>
      </c>
      <c r="AM1262">
        <v>128.88</v>
      </c>
      <c r="AN1262">
        <v>1.1407500000000001E-3</v>
      </c>
      <c r="AO1262">
        <v>128.88</v>
      </c>
      <c r="AP1262">
        <v>1</v>
      </c>
      <c r="AQ1262">
        <v>105.20399999999999</v>
      </c>
      <c r="AR1262">
        <v>2.1373099999999999E-3</v>
      </c>
      <c r="AS1262">
        <v>105.2</v>
      </c>
      <c r="AT1262" t="s">
        <v>136</v>
      </c>
      <c r="AU1262">
        <v>1</v>
      </c>
      <c r="AV1262" t="s">
        <v>144</v>
      </c>
      <c r="AW1262" t="str">
        <f t="shared" si="58"/>
        <v>SIN3A|NP_056292</v>
      </c>
      <c r="AX1262" s="1" t="str">
        <f t="shared" si="59"/>
        <v>SIN3A|NP_056292|LLFSNTAAQK(1)LR</v>
      </c>
      <c r="AY1262" t="s">
        <v>12120</v>
      </c>
      <c r="AZ1262" t="s">
        <v>143</v>
      </c>
      <c r="BA1262" t="s">
        <v>4067</v>
      </c>
      <c r="BB1262" t="s">
        <v>12119</v>
      </c>
      <c r="BC1262" t="s">
        <v>12118</v>
      </c>
      <c r="BD1262">
        <v>10</v>
      </c>
      <c r="BE1262">
        <v>3</v>
      </c>
      <c r="BF1262">
        <v>0.41875000000000001</v>
      </c>
      <c r="BG1262" t="s">
        <v>139</v>
      </c>
      <c r="BH1262" t="s">
        <v>139</v>
      </c>
      <c r="BI1262" t="s">
        <v>139</v>
      </c>
      <c r="BJ1262" t="s">
        <v>139</v>
      </c>
      <c r="BK1262" t="s">
        <v>139</v>
      </c>
      <c r="BL1262" t="s">
        <v>139</v>
      </c>
      <c r="BM1262" t="s">
        <v>139</v>
      </c>
      <c r="BN1262" t="s">
        <v>139</v>
      </c>
      <c r="BO1262">
        <v>492260000</v>
      </c>
      <c r="BP1262">
        <v>492260000</v>
      </c>
      <c r="BQ1262">
        <v>0</v>
      </c>
      <c r="BR1262">
        <v>0</v>
      </c>
      <c r="BS1262" t="s">
        <v>137</v>
      </c>
      <c r="BT1262">
        <v>59900000</v>
      </c>
      <c r="BU1262">
        <v>62351000</v>
      </c>
      <c r="BV1262">
        <v>62848000</v>
      </c>
      <c r="BW1262" t="s">
        <v>297</v>
      </c>
      <c r="BX1262">
        <v>18572000</v>
      </c>
      <c r="BY1262">
        <v>41876000</v>
      </c>
      <c r="BZ1262">
        <v>49611000</v>
      </c>
      <c r="CA1262">
        <v>106340000</v>
      </c>
      <c r="CB1262" t="s">
        <v>137</v>
      </c>
      <c r="CC1262" t="s">
        <v>137</v>
      </c>
      <c r="CD1262" t="s">
        <v>137</v>
      </c>
      <c r="CE1262" t="s">
        <v>137</v>
      </c>
      <c r="CF1262" t="s">
        <v>137</v>
      </c>
      <c r="CG1262" t="s">
        <v>137</v>
      </c>
      <c r="CH1262" t="s">
        <v>137</v>
      </c>
      <c r="CI1262" t="s">
        <v>137</v>
      </c>
      <c r="CJ1262">
        <v>59900000</v>
      </c>
      <c r="CK1262">
        <v>0</v>
      </c>
      <c r="CL1262">
        <v>0</v>
      </c>
      <c r="CM1262">
        <v>62351000</v>
      </c>
      <c r="CN1262">
        <v>0</v>
      </c>
      <c r="CO1262">
        <v>0</v>
      </c>
      <c r="CP1262">
        <v>62848000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18572000</v>
      </c>
      <c r="CW1262">
        <v>0</v>
      </c>
      <c r="CX1262">
        <v>0</v>
      </c>
      <c r="CY1262">
        <v>41876000</v>
      </c>
      <c r="CZ1262">
        <v>0</v>
      </c>
      <c r="DA1262">
        <v>0</v>
      </c>
      <c r="DB1262">
        <v>49611000</v>
      </c>
      <c r="DC1262">
        <v>0</v>
      </c>
      <c r="DD1262">
        <v>0</v>
      </c>
      <c r="DE1262">
        <v>106340000</v>
      </c>
      <c r="DF1262">
        <v>0</v>
      </c>
      <c r="DG1262">
        <v>0</v>
      </c>
      <c r="DJ1262">
        <v>1260</v>
      </c>
      <c r="DK1262">
        <v>1868</v>
      </c>
      <c r="DL1262">
        <v>875</v>
      </c>
      <c r="DM1262">
        <v>875</v>
      </c>
      <c r="DN1262">
        <v>6066</v>
      </c>
      <c r="DO1262">
        <v>6415</v>
      </c>
      <c r="DP1262" t="s">
        <v>12117</v>
      </c>
      <c r="DQ1262" t="s">
        <v>12116</v>
      </c>
      <c r="DR1262">
        <v>39608</v>
      </c>
      <c r="DS1262">
        <v>27070</v>
      </c>
      <c r="DT1262">
        <v>8</v>
      </c>
      <c r="DU1262">
        <v>33213</v>
      </c>
      <c r="DV1262">
        <v>39598</v>
      </c>
      <c r="DW1262">
        <v>27060</v>
      </c>
      <c r="DX1262">
        <v>1</v>
      </c>
      <c r="DY1262">
        <v>33918</v>
      </c>
      <c r="DZ1262">
        <v>39598</v>
      </c>
      <c r="EA1262">
        <v>27060</v>
      </c>
      <c r="EB1262">
        <v>1</v>
      </c>
      <c r="EC1262">
        <v>33918</v>
      </c>
    </row>
    <row r="1263" spans="1:133" x14ac:dyDescent="0.2">
      <c r="A1263" t="s">
        <v>12115</v>
      </c>
      <c r="B1263" t="s">
        <v>12114</v>
      </c>
      <c r="C1263" t="s">
        <v>12113</v>
      </c>
      <c r="D1263" t="str">
        <f t="shared" si="57"/>
        <v>NP_055712</v>
      </c>
      <c r="E1263" t="s">
        <v>12112</v>
      </c>
      <c r="F1263" t="s">
        <v>12112</v>
      </c>
      <c r="G1263" t="s">
        <v>12111</v>
      </c>
      <c r="H1263">
        <v>1</v>
      </c>
      <c r="I1263">
        <v>113.24</v>
      </c>
      <c r="J1263">
        <v>5.9924200000000005E-4</v>
      </c>
      <c r="K1263">
        <v>134.75</v>
      </c>
      <c r="L1263">
        <v>111.08</v>
      </c>
      <c r="M1263">
        <v>113.24</v>
      </c>
      <c r="N1263">
        <v>1</v>
      </c>
      <c r="O1263">
        <v>92.246600000000001</v>
      </c>
      <c r="P1263">
        <v>5.3992399999999996E-3</v>
      </c>
      <c r="Q1263">
        <v>92.247</v>
      </c>
      <c r="R1263">
        <v>1</v>
      </c>
      <c r="S1263">
        <v>134.75399999999999</v>
      </c>
      <c r="T1263">
        <v>5.9924200000000005E-4</v>
      </c>
      <c r="U1263">
        <v>134.75</v>
      </c>
      <c r="V1263">
        <v>1</v>
      </c>
      <c r="W1263">
        <v>67.749399999999994</v>
      </c>
      <c r="X1263">
        <v>3.1797800000000001E-2</v>
      </c>
      <c r="Y1263">
        <v>67.748999999999995</v>
      </c>
      <c r="Z1263">
        <v>1</v>
      </c>
      <c r="AA1263">
        <v>84.188299999999998</v>
      </c>
      <c r="AB1263">
        <v>9.7434300000000008E-3</v>
      </c>
      <c r="AC1263">
        <v>84.188000000000002</v>
      </c>
      <c r="AD1263">
        <v>1</v>
      </c>
      <c r="AE1263">
        <v>91.093400000000003</v>
      </c>
      <c r="AF1263">
        <v>5.8413700000000002E-3</v>
      </c>
      <c r="AG1263">
        <v>91.093000000000004</v>
      </c>
      <c r="AH1263">
        <v>1</v>
      </c>
      <c r="AI1263">
        <v>120.551</v>
      </c>
      <c r="AJ1263">
        <v>7.9825399999999998E-4</v>
      </c>
      <c r="AK1263">
        <v>120.55</v>
      </c>
      <c r="AL1263">
        <v>1</v>
      </c>
      <c r="AM1263">
        <v>80.014399999999995</v>
      </c>
      <c r="AN1263">
        <v>1.2767499999999999E-2</v>
      </c>
      <c r="AO1263">
        <v>80.013999999999996</v>
      </c>
      <c r="AP1263">
        <v>1</v>
      </c>
      <c r="AQ1263">
        <v>113.24</v>
      </c>
      <c r="AR1263">
        <v>1.32154E-3</v>
      </c>
      <c r="AS1263">
        <v>113.24</v>
      </c>
      <c r="AT1263" t="s">
        <v>136</v>
      </c>
      <c r="AU1263">
        <v>1</v>
      </c>
      <c r="AV1263" t="s">
        <v>144</v>
      </c>
      <c r="AW1263" t="str">
        <f t="shared" si="58"/>
        <v>ZNF652|NP_055712</v>
      </c>
      <c r="AX1263" s="1" t="str">
        <f t="shared" si="59"/>
        <v>ZNF652|NP_055712|HLAEK(1)NSSAQHH</v>
      </c>
      <c r="AY1263" t="s">
        <v>12110</v>
      </c>
      <c r="AZ1263" t="s">
        <v>143</v>
      </c>
      <c r="BA1263" t="s">
        <v>1051</v>
      </c>
      <c r="BB1263" t="s">
        <v>12109</v>
      </c>
      <c r="BC1263" t="s">
        <v>12108</v>
      </c>
      <c r="BD1263">
        <v>5</v>
      </c>
      <c r="BE1263">
        <v>3</v>
      </c>
      <c r="BF1263">
        <v>0.49299999999999999</v>
      </c>
      <c r="BG1263" t="s">
        <v>139</v>
      </c>
      <c r="BH1263" t="s">
        <v>139</v>
      </c>
      <c r="BI1263" t="s">
        <v>139</v>
      </c>
      <c r="BJ1263" t="s">
        <v>139</v>
      </c>
      <c r="BK1263" t="s">
        <v>139</v>
      </c>
      <c r="BL1263" t="s">
        <v>139</v>
      </c>
      <c r="BM1263" t="s">
        <v>139</v>
      </c>
      <c r="BN1263" t="s">
        <v>139</v>
      </c>
      <c r="BO1263">
        <v>53947000</v>
      </c>
      <c r="BP1263">
        <v>53947000</v>
      </c>
      <c r="BQ1263">
        <v>0</v>
      </c>
      <c r="BR1263">
        <v>0</v>
      </c>
      <c r="BS1263" t="s">
        <v>137</v>
      </c>
      <c r="BT1263">
        <v>4246400</v>
      </c>
      <c r="BU1263">
        <v>6687800</v>
      </c>
      <c r="BV1263">
        <v>5118000</v>
      </c>
      <c r="BW1263">
        <v>12199000</v>
      </c>
      <c r="BX1263">
        <v>2479300</v>
      </c>
      <c r="BY1263">
        <v>6272100</v>
      </c>
      <c r="BZ1263">
        <v>5515000</v>
      </c>
      <c r="CA1263">
        <v>7385600</v>
      </c>
      <c r="CB1263" t="s">
        <v>137</v>
      </c>
      <c r="CC1263" t="s">
        <v>137</v>
      </c>
      <c r="CD1263" t="s">
        <v>137</v>
      </c>
      <c r="CE1263" t="s">
        <v>137</v>
      </c>
      <c r="CF1263" t="s">
        <v>137</v>
      </c>
      <c r="CG1263" t="s">
        <v>137</v>
      </c>
      <c r="CH1263" t="s">
        <v>137</v>
      </c>
      <c r="CI1263" t="s">
        <v>137</v>
      </c>
      <c r="CJ1263">
        <v>4246400</v>
      </c>
      <c r="CK1263">
        <v>0</v>
      </c>
      <c r="CL1263">
        <v>0</v>
      </c>
      <c r="CM1263">
        <v>6687800</v>
      </c>
      <c r="CN1263">
        <v>0</v>
      </c>
      <c r="CO1263">
        <v>0</v>
      </c>
      <c r="CP1263">
        <v>5118000</v>
      </c>
      <c r="CQ1263">
        <v>0</v>
      </c>
      <c r="CR1263">
        <v>0</v>
      </c>
      <c r="CS1263">
        <v>12199000</v>
      </c>
      <c r="CT1263">
        <v>0</v>
      </c>
      <c r="CU1263">
        <v>0</v>
      </c>
      <c r="CV1263">
        <v>2479300</v>
      </c>
      <c r="CW1263">
        <v>0</v>
      </c>
      <c r="CX1263">
        <v>0</v>
      </c>
      <c r="CY1263">
        <v>6272100</v>
      </c>
      <c r="CZ1263">
        <v>0</v>
      </c>
      <c r="DA1263">
        <v>0</v>
      </c>
      <c r="DB1263">
        <v>5515000</v>
      </c>
      <c r="DC1263">
        <v>0</v>
      </c>
      <c r="DD1263">
        <v>0</v>
      </c>
      <c r="DE1263">
        <v>7385600</v>
      </c>
      <c r="DF1263">
        <v>0</v>
      </c>
      <c r="DG1263">
        <v>0</v>
      </c>
      <c r="DJ1263">
        <v>1261</v>
      </c>
      <c r="DK1263">
        <v>1869</v>
      </c>
      <c r="DL1263">
        <v>599</v>
      </c>
      <c r="DM1263">
        <v>599</v>
      </c>
      <c r="DN1263">
        <v>3776</v>
      </c>
      <c r="DO1263">
        <v>3978</v>
      </c>
      <c r="DP1263" t="s">
        <v>12107</v>
      </c>
      <c r="DQ1263" t="s">
        <v>12106</v>
      </c>
      <c r="DR1263">
        <v>23859</v>
      </c>
      <c r="DS1263">
        <v>16633</v>
      </c>
      <c r="DT1263">
        <v>8</v>
      </c>
      <c r="DU1263">
        <v>3925</v>
      </c>
      <c r="DV1263">
        <v>23852</v>
      </c>
      <c r="DW1263">
        <v>16626</v>
      </c>
      <c r="DX1263">
        <v>2</v>
      </c>
      <c r="DY1263">
        <v>3697</v>
      </c>
      <c r="DZ1263">
        <v>23852</v>
      </c>
      <c r="EA1263">
        <v>16626</v>
      </c>
      <c r="EB1263">
        <v>2</v>
      </c>
      <c r="EC1263">
        <v>3697</v>
      </c>
    </row>
    <row r="1264" spans="1:133" x14ac:dyDescent="0.2">
      <c r="A1264" t="s">
        <v>12105</v>
      </c>
      <c r="B1264" t="s">
        <v>12104</v>
      </c>
      <c r="C1264" t="s">
        <v>12103</v>
      </c>
      <c r="D1264" t="str">
        <f t="shared" si="57"/>
        <v>NP_001138825</v>
      </c>
      <c r="E1264" t="s">
        <v>12102</v>
      </c>
      <c r="F1264" t="s">
        <v>12102</v>
      </c>
      <c r="G1264" t="s">
        <v>12101</v>
      </c>
      <c r="H1264">
        <v>1</v>
      </c>
      <c r="I1264">
        <v>53.361199999999997</v>
      </c>
      <c r="J1264" s="3">
        <v>5.24507E-7</v>
      </c>
      <c r="K1264">
        <v>110.89</v>
      </c>
      <c r="L1264">
        <v>79.260999999999996</v>
      </c>
      <c r="M1264">
        <v>53.360999999999997</v>
      </c>
      <c r="N1264">
        <v>1</v>
      </c>
      <c r="O1264">
        <v>110.886</v>
      </c>
      <c r="P1264" s="3">
        <v>5.24507E-7</v>
      </c>
      <c r="Q1264">
        <v>110.89</v>
      </c>
      <c r="R1264">
        <v>1</v>
      </c>
      <c r="S1264">
        <v>72.653800000000004</v>
      </c>
      <c r="T1264">
        <v>3.48733E-4</v>
      </c>
      <c r="U1264">
        <v>72.653999999999996</v>
      </c>
      <c r="V1264">
        <v>1</v>
      </c>
      <c r="W1264">
        <v>95.153199999999998</v>
      </c>
      <c r="X1264" s="3">
        <v>4.3107500000000002E-6</v>
      </c>
      <c r="Y1264">
        <v>95.153000000000006</v>
      </c>
      <c r="Z1264">
        <v>1</v>
      </c>
      <c r="AA1264">
        <v>88.975700000000003</v>
      </c>
      <c r="AB1264" s="3">
        <v>1.4785499999999999E-5</v>
      </c>
      <c r="AC1264">
        <v>88.975999999999999</v>
      </c>
      <c r="AD1264">
        <v>1</v>
      </c>
      <c r="AE1264">
        <v>74.221599999999995</v>
      </c>
      <c r="AF1264">
        <v>1.7718600000000001E-3</v>
      </c>
      <c r="AG1264">
        <v>74.221999999999994</v>
      </c>
      <c r="AH1264">
        <v>0</v>
      </c>
      <c r="AI1264">
        <v>0</v>
      </c>
      <c r="AK1264" t="s">
        <v>137</v>
      </c>
      <c r="AL1264">
        <v>0</v>
      </c>
      <c r="AM1264">
        <v>0</v>
      </c>
      <c r="AO1264" t="s">
        <v>137</v>
      </c>
      <c r="AP1264">
        <v>1</v>
      </c>
      <c r="AQ1264">
        <v>53.361199999999997</v>
      </c>
      <c r="AR1264">
        <v>3.3650600000000003E-2</v>
      </c>
      <c r="AS1264">
        <v>53.360999999999997</v>
      </c>
      <c r="AT1264" t="s">
        <v>136</v>
      </c>
      <c r="AU1264">
        <v>1</v>
      </c>
      <c r="AV1264" t="s">
        <v>144</v>
      </c>
      <c r="AW1264" t="str">
        <f t="shared" si="58"/>
        <v>ELF1|NP_001138825</v>
      </c>
      <c r="AX1264" s="1" t="str">
        <f t="shared" si="59"/>
        <v>ELF1|NP_001138825|SSQLVAHPPGTVITSVIK(1)TQETK</v>
      </c>
      <c r="AY1264" t="s">
        <v>12100</v>
      </c>
      <c r="AZ1264" t="s">
        <v>143</v>
      </c>
      <c r="BA1264" t="s">
        <v>949</v>
      </c>
      <c r="BB1264" t="s">
        <v>12099</v>
      </c>
      <c r="BC1264" t="s">
        <v>12098</v>
      </c>
      <c r="BD1264">
        <v>18</v>
      </c>
      <c r="BE1264">
        <v>3</v>
      </c>
      <c r="BF1264">
        <v>1.9157</v>
      </c>
      <c r="BG1264" t="s">
        <v>139</v>
      </c>
      <c r="BH1264" t="s">
        <v>139</v>
      </c>
      <c r="BI1264" t="s">
        <v>139</v>
      </c>
      <c r="BJ1264" t="s">
        <v>139</v>
      </c>
      <c r="BK1264" t="s">
        <v>139</v>
      </c>
      <c r="BL1264" t="s">
        <v>138</v>
      </c>
      <c r="BM1264" t="s">
        <v>138</v>
      </c>
      <c r="BN1264" t="s">
        <v>139</v>
      </c>
      <c r="BO1264">
        <v>54689000</v>
      </c>
      <c r="BP1264">
        <v>54689000</v>
      </c>
      <c r="BQ1264">
        <v>0</v>
      </c>
      <c r="BR1264">
        <v>0</v>
      </c>
      <c r="BS1264" t="s">
        <v>137</v>
      </c>
      <c r="BT1264">
        <v>9767100</v>
      </c>
      <c r="BU1264">
        <v>16202000</v>
      </c>
      <c r="BV1264" t="s">
        <v>297</v>
      </c>
      <c r="BW1264">
        <v>15258000</v>
      </c>
      <c r="BX1264" t="s">
        <v>297</v>
      </c>
      <c r="BY1264">
        <v>9161700</v>
      </c>
      <c r="BZ1264">
        <v>4300600</v>
      </c>
      <c r="CA1264" t="s">
        <v>297</v>
      </c>
      <c r="CB1264" t="s">
        <v>137</v>
      </c>
      <c r="CC1264" t="s">
        <v>137</v>
      </c>
      <c r="CD1264" t="s">
        <v>137</v>
      </c>
      <c r="CE1264" t="s">
        <v>137</v>
      </c>
      <c r="CF1264" t="s">
        <v>137</v>
      </c>
      <c r="CG1264" t="s">
        <v>137</v>
      </c>
      <c r="CH1264" t="s">
        <v>137</v>
      </c>
      <c r="CI1264" t="s">
        <v>137</v>
      </c>
      <c r="CJ1264">
        <v>9767100</v>
      </c>
      <c r="CK1264">
        <v>0</v>
      </c>
      <c r="CL1264">
        <v>0</v>
      </c>
      <c r="CM1264">
        <v>16202000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15258000</v>
      </c>
      <c r="CT1264">
        <v>0</v>
      </c>
      <c r="CU1264">
        <v>0</v>
      </c>
      <c r="CV1264">
        <v>0</v>
      </c>
      <c r="CW1264">
        <v>0</v>
      </c>
      <c r="CX1264">
        <v>0</v>
      </c>
      <c r="CY1264">
        <v>9161700</v>
      </c>
      <c r="CZ1264">
        <v>0</v>
      </c>
      <c r="DA1264">
        <v>0</v>
      </c>
      <c r="DB1264">
        <v>4300600</v>
      </c>
      <c r="DC1264">
        <v>0</v>
      </c>
      <c r="DD1264">
        <v>0</v>
      </c>
      <c r="DE1264">
        <v>0</v>
      </c>
      <c r="DF1264">
        <v>0</v>
      </c>
      <c r="DG1264">
        <v>0</v>
      </c>
      <c r="DJ1264">
        <v>1262</v>
      </c>
      <c r="DK1264">
        <v>1870</v>
      </c>
      <c r="DL1264">
        <v>534</v>
      </c>
      <c r="DM1264">
        <v>534</v>
      </c>
      <c r="DN1264">
        <v>9678</v>
      </c>
      <c r="DO1264">
        <v>10307</v>
      </c>
      <c r="DP1264" t="s">
        <v>12097</v>
      </c>
      <c r="DQ1264" t="s">
        <v>12096</v>
      </c>
      <c r="DR1264">
        <v>61173</v>
      </c>
      <c r="DS1264">
        <v>41766</v>
      </c>
      <c r="DT1264">
        <v>8</v>
      </c>
      <c r="DU1264">
        <v>34351</v>
      </c>
      <c r="DV1264">
        <v>61167</v>
      </c>
      <c r="DW1264">
        <v>41758</v>
      </c>
      <c r="DX1264">
        <v>1</v>
      </c>
      <c r="DY1264">
        <v>35209</v>
      </c>
      <c r="DZ1264">
        <v>61167</v>
      </c>
      <c r="EA1264">
        <v>41758</v>
      </c>
      <c r="EB1264">
        <v>1</v>
      </c>
      <c r="EC1264">
        <v>35209</v>
      </c>
    </row>
    <row r="1265" spans="1:133" x14ac:dyDescent="0.2">
      <c r="A1265" t="s">
        <v>12055</v>
      </c>
      <c r="B1265" t="s">
        <v>12095</v>
      </c>
      <c r="C1265" t="s">
        <v>12053</v>
      </c>
      <c r="D1265" t="str">
        <f t="shared" si="57"/>
        <v>NP_031389</v>
      </c>
      <c r="E1265" t="s">
        <v>12052</v>
      </c>
      <c r="F1265" t="s">
        <v>12052</v>
      </c>
      <c r="G1265" t="s">
        <v>12051</v>
      </c>
      <c r="H1265">
        <v>1</v>
      </c>
      <c r="I1265">
        <v>78.902699999999996</v>
      </c>
      <c r="J1265">
        <v>5.2102799999999999E-4</v>
      </c>
      <c r="K1265">
        <v>136.5</v>
      </c>
      <c r="L1265">
        <v>90.037999999999997</v>
      </c>
      <c r="M1265">
        <v>78.903000000000006</v>
      </c>
      <c r="N1265">
        <v>1</v>
      </c>
      <c r="O1265">
        <v>115.28700000000001</v>
      </c>
      <c r="P1265">
        <v>1.1430500000000001E-3</v>
      </c>
      <c r="Q1265">
        <v>115.29</v>
      </c>
      <c r="R1265">
        <v>1</v>
      </c>
      <c r="S1265">
        <v>123.00700000000001</v>
      </c>
      <c r="T1265">
        <v>6.4488000000000002E-4</v>
      </c>
      <c r="U1265">
        <v>123.01</v>
      </c>
      <c r="V1265">
        <v>1</v>
      </c>
      <c r="W1265">
        <v>79.035600000000002</v>
      </c>
      <c r="X1265">
        <v>1.3457E-2</v>
      </c>
      <c r="Y1265">
        <v>79.036000000000001</v>
      </c>
      <c r="Z1265">
        <v>1</v>
      </c>
      <c r="AA1265">
        <v>136.5</v>
      </c>
      <c r="AB1265">
        <v>5.2102799999999999E-4</v>
      </c>
      <c r="AC1265">
        <v>136.5</v>
      </c>
      <c r="AD1265">
        <v>1</v>
      </c>
      <c r="AE1265">
        <v>88.337699999999998</v>
      </c>
      <c r="AF1265">
        <v>6.8879299999999996E-3</v>
      </c>
      <c r="AG1265">
        <v>88.337999999999994</v>
      </c>
      <c r="AH1265">
        <v>1</v>
      </c>
      <c r="AI1265">
        <v>67.879499999999993</v>
      </c>
      <c r="AJ1265">
        <v>3.1353800000000001E-2</v>
      </c>
      <c r="AK1265">
        <v>67.879000000000005</v>
      </c>
      <c r="AL1265">
        <v>1</v>
      </c>
      <c r="AM1265">
        <v>78.902699999999996</v>
      </c>
      <c r="AN1265">
        <v>1.35532E-2</v>
      </c>
      <c r="AO1265">
        <v>78.903000000000006</v>
      </c>
      <c r="AP1265">
        <v>0</v>
      </c>
      <c r="AQ1265">
        <v>0</v>
      </c>
      <c r="AS1265" t="s">
        <v>137</v>
      </c>
      <c r="AT1265" t="s">
        <v>136</v>
      </c>
      <c r="AU1265">
        <v>1</v>
      </c>
      <c r="AV1265" t="s">
        <v>144</v>
      </c>
      <c r="AW1265" t="str">
        <f t="shared" si="58"/>
        <v>NONO|NP_031389</v>
      </c>
      <c r="AX1265" s="1" t="str">
        <f t="shared" si="59"/>
        <v>NONO|NP_031389|AAPGAEFAPNK(1)R</v>
      </c>
      <c r="AY1265" t="s">
        <v>12094</v>
      </c>
      <c r="AZ1265" t="s">
        <v>143</v>
      </c>
      <c r="BA1265" t="s">
        <v>210</v>
      </c>
      <c r="BB1265" t="s">
        <v>12093</v>
      </c>
      <c r="BC1265" t="s">
        <v>12092</v>
      </c>
      <c r="BD1265">
        <v>11</v>
      </c>
      <c r="BE1265">
        <v>3</v>
      </c>
      <c r="BF1265">
        <v>0.13324</v>
      </c>
      <c r="BG1265" t="s">
        <v>139</v>
      </c>
      <c r="BH1265" t="s">
        <v>139</v>
      </c>
      <c r="BI1265" t="s">
        <v>139</v>
      </c>
      <c r="BJ1265" t="s">
        <v>139</v>
      </c>
      <c r="BK1265" t="s">
        <v>139</v>
      </c>
      <c r="BL1265" t="s">
        <v>139</v>
      </c>
      <c r="BM1265" t="s">
        <v>139</v>
      </c>
      <c r="BN1265" t="s">
        <v>138</v>
      </c>
      <c r="BO1265">
        <v>527130000</v>
      </c>
      <c r="BP1265">
        <v>527130000</v>
      </c>
      <c r="BQ1265">
        <v>0</v>
      </c>
      <c r="BR1265">
        <v>0</v>
      </c>
      <c r="BS1265" t="s">
        <v>137</v>
      </c>
      <c r="BT1265">
        <v>64261000</v>
      </c>
      <c r="BU1265">
        <v>106050000</v>
      </c>
      <c r="BV1265">
        <v>36025000</v>
      </c>
      <c r="BW1265">
        <v>132320000</v>
      </c>
      <c r="BX1265">
        <v>32524000</v>
      </c>
      <c r="BY1265">
        <v>36870000</v>
      </c>
      <c r="BZ1265">
        <v>65184000</v>
      </c>
      <c r="CA1265">
        <v>49711000</v>
      </c>
      <c r="CB1265" t="s">
        <v>137</v>
      </c>
      <c r="CC1265" t="s">
        <v>137</v>
      </c>
      <c r="CD1265" t="s">
        <v>137</v>
      </c>
      <c r="CE1265" t="s">
        <v>137</v>
      </c>
      <c r="CF1265" t="s">
        <v>137</v>
      </c>
      <c r="CG1265" t="s">
        <v>137</v>
      </c>
      <c r="CH1265" t="s">
        <v>137</v>
      </c>
      <c r="CI1265" t="s">
        <v>137</v>
      </c>
      <c r="CJ1265">
        <v>64261000</v>
      </c>
      <c r="CK1265">
        <v>0</v>
      </c>
      <c r="CL1265">
        <v>0</v>
      </c>
      <c r="CM1265">
        <v>106050000</v>
      </c>
      <c r="CN1265">
        <v>0</v>
      </c>
      <c r="CO1265">
        <v>0</v>
      </c>
      <c r="CP1265">
        <v>36025000</v>
      </c>
      <c r="CQ1265">
        <v>0</v>
      </c>
      <c r="CR1265">
        <v>0</v>
      </c>
      <c r="CS1265">
        <v>132320000</v>
      </c>
      <c r="CT1265">
        <v>0</v>
      </c>
      <c r="CU1265">
        <v>0</v>
      </c>
      <c r="CV1265">
        <v>32524000</v>
      </c>
      <c r="CW1265">
        <v>0</v>
      </c>
      <c r="CX1265">
        <v>0</v>
      </c>
      <c r="CY1265">
        <v>36870000</v>
      </c>
      <c r="CZ1265">
        <v>0</v>
      </c>
      <c r="DA1265">
        <v>0</v>
      </c>
      <c r="DB1265">
        <v>65184000</v>
      </c>
      <c r="DC1265">
        <v>0</v>
      </c>
      <c r="DD1265">
        <v>0</v>
      </c>
      <c r="DE1265">
        <v>49711000</v>
      </c>
      <c r="DF1265">
        <v>0</v>
      </c>
      <c r="DG1265">
        <v>0</v>
      </c>
      <c r="DJ1265">
        <v>1263</v>
      </c>
      <c r="DK1265">
        <v>1872</v>
      </c>
      <c r="DL1265">
        <v>467</v>
      </c>
      <c r="DM1265">
        <v>467</v>
      </c>
      <c r="DN1265">
        <v>90</v>
      </c>
      <c r="DO1265">
        <v>93</v>
      </c>
      <c r="DP1265" t="s">
        <v>12091</v>
      </c>
      <c r="DQ1265" t="s">
        <v>12090</v>
      </c>
      <c r="DR1265">
        <v>532</v>
      </c>
      <c r="DS1265">
        <v>369</v>
      </c>
      <c r="DT1265">
        <v>7</v>
      </c>
      <c r="DU1265">
        <v>18880</v>
      </c>
      <c r="DV1265">
        <v>529</v>
      </c>
      <c r="DW1265">
        <v>366</v>
      </c>
      <c r="DX1265">
        <v>4</v>
      </c>
      <c r="DY1265">
        <v>17334</v>
      </c>
      <c r="DZ1265">
        <v>529</v>
      </c>
      <c r="EA1265">
        <v>366</v>
      </c>
      <c r="EB1265">
        <v>4</v>
      </c>
      <c r="EC1265">
        <v>17334</v>
      </c>
    </row>
    <row r="1266" spans="1:133" x14ac:dyDescent="0.2">
      <c r="A1266" t="s">
        <v>12055</v>
      </c>
      <c r="B1266" t="s">
        <v>12089</v>
      </c>
      <c r="C1266" t="s">
        <v>12053</v>
      </c>
      <c r="D1266" t="str">
        <f t="shared" si="57"/>
        <v>NP_031389</v>
      </c>
      <c r="E1266" t="s">
        <v>12052</v>
      </c>
      <c r="F1266" t="s">
        <v>12052</v>
      </c>
      <c r="G1266" t="s">
        <v>12051</v>
      </c>
      <c r="H1266">
        <v>1</v>
      </c>
      <c r="I1266">
        <v>93.839200000000005</v>
      </c>
      <c r="J1266">
        <v>1.39006E-3</v>
      </c>
      <c r="K1266">
        <v>123.01</v>
      </c>
      <c r="L1266">
        <v>76.600999999999999</v>
      </c>
      <c r="M1266">
        <v>93.838999999999999</v>
      </c>
      <c r="N1266">
        <v>0</v>
      </c>
      <c r="O1266">
        <v>0</v>
      </c>
      <c r="Q1266" t="s">
        <v>137</v>
      </c>
      <c r="R1266">
        <v>1</v>
      </c>
      <c r="S1266">
        <v>115.327</v>
      </c>
      <c r="T1266">
        <v>2.4564399999999998E-3</v>
      </c>
      <c r="U1266">
        <v>115.33</v>
      </c>
      <c r="V1266">
        <v>0</v>
      </c>
      <c r="W1266">
        <v>0</v>
      </c>
      <c r="Y1266" t="s">
        <v>137</v>
      </c>
      <c r="Z1266">
        <v>1</v>
      </c>
      <c r="AA1266">
        <v>110.077</v>
      </c>
      <c r="AB1266">
        <v>1.5947400000000001E-3</v>
      </c>
      <c r="AC1266">
        <v>110.08</v>
      </c>
      <c r="AD1266">
        <v>0</v>
      </c>
      <c r="AE1266">
        <v>0</v>
      </c>
      <c r="AG1266" t="s">
        <v>137</v>
      </c>
      <c r="AH1266">
        <v>0</v>
      </c>
      <c r="AI1266">
        <v>0</v>
      </c>
      <c r="AK1266" t="s">
        <v>137</v>
      </c>
      <c r="AL1266">
        <v>1</v>
      </c>
      <c r="AM1266">
        <v>123.00700000000001</v>
      </c>
      <c r="AN1266">
        <v>1.39006E-3</v>
      </c>
      <c r="AO1266">
        <v>123.01</v>
      </c>
      <c r="AP1266">
        <v>1</v>
      </c>
      <c r="AQ1266">
        <v>93.839200000000005</v>
      </c>
      <c r="AR1266">
        <v>1.0307E-2</v>
      </c>
      <c r="AS1266">
        <v>93.838999999999999</v>
      </c>
      <c r="AT1266" t="s">
        <v>136</v>
      </c>
      <c r="AU1266">
        <v>1</v>
      </c>
      <c r="AV1266" t="s">
        <v>144</v>
      </c>
      <c r="AW1266" t="str">
        <f t="shared" si="58"/>
        <v>NONO|NP_031389</v>
      </c>
      <c r="AX1266" s="1" t="str">
        <f t="shared" si="59"/>
        <v>NONO|NP_031389|GIVEFSGK(1)PAAR</v>
      </c>
      <c r="AY1266" t="s">
        <v>12088</v>
      </c>
      <c r="AZ1266" t="s">
        <v>143</v>
      </c>
      <c r="BA1266" t="s">
        <v>214</v>
      </c>
      <c r="BB1266" t="s">
        <v>12087</v>
      </c>
      <c r="BC1266" t="s">
        <v>12086</v>
      </c>
      <c r="BD1266">
        <v>8</v>
      </c>
      <c r="BE1266">
        <v>2</v>
      </c>
      <c r="BF1266">
        <v>-4.0982999999999999E-2</v>
      </c>
      <c r="BG1266" t="s">
        <v>138</v>
      </c>
      <c r="BH1266" t="s">
        <v>139</v>
      </c>
      <c r="BI1266" t="s">
        <v>138</v>
      </c>
      <c r="BJ1266" t="s">
        <v>139</v>
      </c>
      <c r="BK1266" t="s">
        <v>138</v>
      </c>
      <c r="BL1266" t="s">
        <v>138</v>
      </c>
      <c r="BM1266" t="s">
        <v>139</v>
      </c>
      <c r="BN1266" t="s">
        <v>139</v>
      </c>
      <c r="BO1266">
        <v>2875900000</v>
      </c>
      <c r="BP1266">
        <v>2875900000</v>
      </c>
      <c r="BQ1266">
        <v>0</v>
      </c>
      <c r="BR1266">
        <v>0</v>
      </c>
      <c r="BS1266" t="s">
        <v>137</v>
      </c>
      <c r="BT1266">
        <v>264230000</v>
      </c>
      <c r="BU1266">
        <v>327500000</v>
      </c>
      <c r="BV1266">
        <v>391240000</v>
      </c>
      <c r="BW1266">
        <v>369790000</v>
      </c>
      <c r="BX1266">
        <v>238910000</v>
      </c>
      <c r="BY1266">
        <v>423050000</v>
      </c>
      <c r="BZ1266">
        <v>276190000</v>
      </c>
      <c r="CA1266">
        <v>419490000</v>
      </c>
      <c r="CB1266" t="s">
        <v>137</v>
      </c>
      <c r="CC1266" t="s">
        <v>137</v>
      </c>
      <c r="CD1266" t="s">
        <v>137</v>
      </c>
      <c r="CE1266" t="s">
        <v>137</v>
      </c>
      <c r="CF1266" t="s">
        <v>137</v>
      </c>
      <c r="CG1266" t="s">
        <v>137</v>
      </c>
      <c r="CH1266" t="s">
        <v>137</v>
      </c>
      <c r="CI1266" t="s">
        <v>137</v>
      </c>
      <c r="CJ1266">
        <v>264230000</v>
      </c>
      <c r="CK1266">
        <v>0</v>
      </c>
      <c r="CL1266">
        <v>0</v>
      </c>
      <c r="CM1266">
        <v>327500000</v>
      </c>
      <c r="CN1266">
        <v>0</v>
      </c>
      <c r="CO1266">
        <v>0</v>
      </c>
      <c r="CP1266">
        <v>391240000</v>
      </c>
      <c r="CQ1266">
        <v>0</v>
      </c>
      <c r="CR1266">
        <v>0</v>
      </c>
      <c r="CS1266">
        <v>369790000</v>
      </c>
      <c r="CT1266">
        <v>0</v>
      </c>
      <c r="CU1266">
        <v>0</v>
      </c>
      <c r="CV1266">
        <v>238910000</v>
      </c>
      <c r="CW1266">
        <v>0</v>
      </c>
      <c r="CX1266">
        <v>0</v>
      </c>
      <c r="CY1266">
        <v>423050000</v>
      </c>
      <c r="CZ1266">
        <v>0</v>
      </c>
      <c r="DA1266">
        <v>0</v>
      </c>
      <c r="DB1266">
        <v>276190000</v>
      </c>
      <c r="DC1266">
        <v>0</v>
      </c>
      <c r="DD1266">
        <v>0</v>
      </c>
      <c r="DE1266">
        <v>419490000</v>
      </c>
      <c r="DF1266">
        <v>0</v>
      </c>
      <c r="DG1266">
        <v>0</v>
      </c>
      <c r="DJ1266">
        <v>1264</v>
      </c>
      <c r="DK1266">
        <v>1872</v>
      </c>
      <c r="DL1266">
        <v>198</v>
      </c>
      <c r="DM1266">
        <v>198</v>
      </c>
      <c r="DN1266">
        <v>2990</v>
      </c>
      <c r="DO1266">
        <v>3147</v>
      </c>
      <c r="DP1266" t="s">
        <v>12085</v>
      </c>
      <c r="DQ1266" t="s">
        <v>12084</v>
      </c>
      <c r="DR1266">
        <v>18259</v>
      </c>
      <c r="DS1266">
        <v>12783</v>
      </c>
      <c r="DT1266">
        <v>8</v>
      </c>
      <c r="DU1266">
        <v>24668</v>
      </c>
      <c r="DV1266">
        <v>18258</v>
      </c>
      <c r="DW1266">
        <v>12782</v>
      </c>
      <c r="DX1266">
        <v>7</v>
      </c>
      <c r="DY1266">
        <v>25946</v>
      </c>
      <c r="DZ1266">
        <v>18258</v>
      </c>
      <c r="EA1266">
        <v>12782</v>
      </c>
      <c r="EB1266">
        <v>7</v>
      </c>
      <c r="EC1266">
        <v>25946</v>
      </c>
    </row>
    <row r="1267" spans="1:133" x14ac:dyDescent="0.2">
      <c r="A1267" t="s">
        <v>12072</v>
      </c>
      <c r="B1267" t="s">
        <v>8899</v>
      </c>
      <c r="C1267" t="s">
        <v>12053</v>
      </c>
      <c r="D1267" t="str">
        <f t="shared" si="57"/>
        <v>NP_031389</v>
      </c>
      <c r="E1267" t="s">
        <v>12052</v>
      </c>
      <c r="F1267" t="s">
        <v>12052</v>
      </c>
      <c r="G1267" t="s">
        <v>12051</v>
      </c>
      <c r="H1267">
        <v>0.999996</v>
      </c>
      <c r="I1267">
        <v>53.9694</v>
      </c>
      <c r="J1267">
        <v>4.6338200000000003E-3</v>
      </c>
      <c r="K1267">
        <v>108.31</v>
      </c>
      <c r="L1267">
        <v>60.353000000000002</v>
      </c>
      <c r="M1267">
        <v>108.31</v>
      </c>
      <c r="N1267">
        <v>0.999996</v>
      </c>
      <c r="O1267">
        <v>53.9694</v>
      </c>
      <c r="P1267">
        <v>4.6338200000000003E-3</v>
      </c>
      <c r="Q1267">
        <v>108.31</v>
      </c>
      <c r="R1267">
        <v>0</v>
      </c>
      <c r="S1267">
        <v>0</v>
      </c>
      <c r="U1267" t="s">
        <v>137</v>
      </c>
      <c r="V1267">
        <v>0</v>
      </c>
      <c r="W1267">
        <v>0</v>
      </c>
      <c r="Y1267" t="s">
        <v>137</v>
      </c>
      <c r="AD1267">
        <v>0</v>
      </c>
      <c r="AE1267">
        <v>0</v>
      </c>
      <c r="AG1267" t="s">
        <v>137</v>
      </c>
      <c r="AH1267">
        <v>0</v>
      </c>
      <c r="AI1267">
        <v>0</v>
      </c>
      <c r="AK1267" t="s">
        <v>137</v>
      </c>
      <c r="AL1267">
        <v>0</v>
      </c>
      <c r="AM1267">
        <v>0</v>
      </c>
      <c r="AO1267" t="s">
        <v>137</v>
      </c>
      <c r="AP1267">
        <v>0</v>
      </c>
      <c r="AQ1267">
        <v>0</v>
      </c>
      <c r="AS1267" t="s">
        <v>137</v>
      </c>
      <c r="AT1267" t="s">
        <v>136</v>
      </c>
      <c r="AU1267">
        <v>1</v>
      </c>
      <c r="AV1267" t="s">
        <v>144</v>
      </c>
      <c r="AW1267" t="str">
        <f t="shared" si="58"/>
        <v>NONO|NP_031389</v>
      </c>
      <c r="AX1267" s="1" t="str">
        <f t="shared" si="59"/>
        <v>NONO|NP_031389|KPGEK(1)TFTQR</v>
      </c>
      <c r="AY1267" t="s">
        <v>12083</v>
      </c>
      <c r="AZ1267" t="s">
        <v>143</v>
      </c>
      <c r="BA1267" t="s">
        <v>902</v>
      </c>
      <c r="BB1267" t="s">
        <v>12082</v>
      </c>
      <c r="BC1267" t="s">
        <v>12081</v>
      </c>
      <c r="BD1267">
        <v>5</v>
      </c>
      <c r="BE1267">
        <v>3</v>
      </c>
      <c r="BF1267">
        <v>1.4803999999999999</v>
      </c>
      <c r="BG1267" t="s">
        <v>139</v>
      </c>
      <c r="BH1267" t="s">
        <v>138</v>
      </c>
      <c r="BI1267" t="s">
        <v>138</v>
      </c>
      <c r="BJ1267" t="s">
        <v>138</v>
      </c>
      <c r="BK1267" t="s">
        <v>138</v>
      </c>
      <c r="BL1267" t="s">
        <v>138</v>
      </c>
      <c r="BM1267" t="s">
        <v>138</v>
      </c>
      <c r="BN1267" t="s">
        <v>138</v>
      </c>
      <c r="BO1267">
        <v>52674000</v>
      </c>
      <c r="BP1267">
        <v>52674000</v>
      </c>
      <c r="BQ1267">
        <v>0</v>
      </c>
      <c r="BR1267">
        <v>0</v>
      </c>
      <c r="BS1267" t="s">
        <v>137</v>
      </c>
      <c r="BT1267">
        <v>7077900</v>
      </c>
      <c r="BU1267">
        <v>8485100</v>
      </c>
      <c r="BV1267">
        <v>3357600</v>
      </c>
      <c r="BW1267" t="s">
        <v>297</v>
      </c>
      <c r="BX1267">
        <v>5341400</v>
      </c>
      <c r="BY1267">
        <v>7673500</v>
      </c>
      <c r="BZ1267">
        <v>11053000</v>
      </c>
      <c r="CA1267">
        <v>9685700</v>
      </c>
      <c r="CB1267" t="s">
        <v>137</v>
      </c>
      <c r="CC1267" t="s">
        <v>137</v>
      </c>
      <c r="CD1267" t="s">
        <v>137</v>
      </c>
      <c r="CE1267" t="s">
        <v>137</v>
      </c>
      <c r="CF1267" t="s">
        <v>137</v>
      </c>
      <c r="CG1267" t="s">
        <v>137</v>
      </c>
      <c r="CH1267" t="s">
        <v>137</v>
      </c>
      <c r="CI1267" t="s">
        <v>137</v>
      </c>
      <c r="CJ1267">
        <v>7077900</v>
      </c>
      <c r="CK1267">
        <v>0</v>
      </c>
      <c r="CL1267">
        <v>0</v>
      </c>
      <c r="CM1267">
        <v>8485100</v>
      </c>
      <c r="CN1267">
        <v>0</v>
      </c>
      <c r="CO1267">
        <v>0</v>
      </c>
      <c r="CP1267">
        <v>3357600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5341400</v>
      </c>
      <c r="CW1267">
        <v>0</v>
      </c>
      <c r="CX1267">
        <v>0</v>
      </c>
      <c r="CY1267">
        <v>7673500</v>
      </c>
      <c r="CZ1267">
        <v>0</v>
      </c>
      <c r="DA1267">
        <v>0</v>
      </c>
      <c r="DB1267">
        <v>11053000</v>
      </c>
      <c r="DC1267">
        <v>0</v>
      </c>
      <c r="DD1267">
        <v>0</v>
      </c>
      <c r="DE1267">
        <v>9685700</v>
      </c>
      <c r="DF1267">
        <v>0</v>
      </c>
      <c r="DG1267">
        <v>0</v>
      </c>
      <c r="DJ1267">
        <v>1265</v>
      </c>
      <c r="DK1267">
        <v>1872</v>
      </c>
      <c r="DL1267">
        <v>68</v>
      </c>
      <c r="DM1267">
        <v>68</v>
      </c>
      <c r="DN1267">
        <v>5278</v>
      </c>
      <c r="DO1267">
        <v>5587</v>
      </c>
      <c r="DP1267" t="s">
        <v>12080</v>
      </c>
      <c r="DQ1267">
        <v>23823</v>
      </c>
      <c r="DR1267">
        <v>34734</v>
      </c>
      <c r="DS1267">
        <v>23823</v>
      </c>
      <c r="DT1267">
        <v>1</v>
      </c>
      <c r="DU1267">
        <v>9935</v>
      </c>
      <c r="DV1267">
        <v>34734</v>
      </c>
      <c r="DW1267">
        <v>23823</v>
      </c>
      <c r="DX1267">
        <v>1</v>
      </c>
      <c r="DY1267">
        <v>9935</v>
      </c>
      <c r="DZ1267">
        <v>34734</v>
      </c>
      <c r="EA1267">
        <v>23823</v>
      </c>
      <c r="EB1267">
        <v>1</v>
      </c>
      <c r="EC1267">
        <v>9935</v>
      </c>
    </row>
    <row r="1268" spans="1:133" x14ac:dyDescent="0.2">
      <c r="A1268" t="s">
        <v>12072</v>
      </c>
      <c r="B1268" t="s">
        <v>7377</v>
      </c>
      <c r="C1268" t="s">
        <v>12053</v>
      </c>
      <c r="D1268" t="str">
        <f t="shared" si="57"/>
        <v>NP_031389</v>
      </c>
      <c r="E1268" t="s">
        <v>12052</v>
      </c>
      <c r="F1268" t="s">
        <v>12052</v>
      </c>
      <c r="G1268" t="s">
        <v>12051</v>
      </c>
      <c r="H1268">
        <v>1</v>
      </c>
      <c r="I1268">
        <v>98.368099999999998</v>
      </c>
      <c r="J1268" s="3">
        <v>7.2592100000000006E-5</v>
      </c>
      <c r="K1268">
        <v>145.6</v>
      </c>
      <c r="L1268">
        <v>103.13</v>
      </c>
      <c r="M1268">
        <v>98.367999999999995</v>
      </c>
      <c r="N1268">
        <v>1</v>
      </c>
      <c r="O1268">
        <v>49.333199999999998</v>
      </c>
      <c r="P1268">
        <v>3.7549600000000002E-2</v>
      </c>
      <c r="Q1268">
        <v>49.332999999999998</v>
      </c>
      <c r="R1268">
        <v>1</v>
      </c>
      <c r="S1268">
        <v>118.76300000000001</v>
      </c>
      <c r="T1268">
        <v>4.0887999999999997E-4</v>
      </c>
      <c r="U1268">
        <v>118.76</v>
      </c>
      <c r="V1268">
        <v>1</v>
      </c>
      <c r="W1268">
        <v>145.601</v>
      </c>
      <c r="X1268" s="3">
        <v>7.2592100000000006E-5</v>
      </c>
      <c r="Y1268">
        <v>145.6</v>
      </c>
      <c r="Z1268">
        <v>1</v>
      </c>
      <c r="AA1268">
        <v>98.368099999999998</v>
      </c>
      <c r="AB1268">
        <v>2.3091600000000002E-3</v>
      </c>
      <c r="AC1268">
        <v>98.367999999999995</v>
      </c>
      <c r="AD1268">
        <v>1</v>
      </c>
      <c r="AE1268">
        <v>116.511</v>
      </c>
      <c r="AF1268">
        <v>4.8910399999999997E-4</v>
      </c>
      <c r="AG1268">
        <v>116.51</v>
      </c>
      <c r="AH1268">
        <v>1</v>
      </c>
      <c r="AI1268">
        <v>136.29900000000001</v>
      </c>
      <c r="AJ1268">
        <v>1.9810199999999999E-4</v>
      </c>
      <c r="AK1268">
        <v>136.30000000000001</v>
      </c>
      <c r="AL1268">
        <v>1</v>
      </c>
      <c r="AM1268">
        <v>94.0899</v>
      </c>
      <c r="AN1268">
        <v>1.8139E-3</v>
      </c>
      <c r="AO1268">
        <v>94.09</v>
      </c>
      <c r="AP1268">
        <v>0</v>
      </c>
      <c r="AQ1268">
        <v>0</v>
      </c>
      <c r="AS1268" t="s">
        <v>137</v>
      </c>
      <c r="AT1268" t="s">
        <v>136</v>
      </c>
      <c r="AU1268">
        <v>1</v>
      </c>
      <c r="AV1268" t="s">
        <v>144</v>
      </c>
      <c r="AW1268" t="str">
        <f t="shared" si="58"/>
        <v>NONO|NP_031389</v>
      </c>
      <c r="AX1268" s="1" t="str">
        <f t="shared" si="59"/>
        <v>NONO|NP_031389|MQSNK(1)TFNLEK</v>
      </c>
      <c r="AY1268" t="s">
        <v>12079</v>
      </c>
      <c r="AZ1268" t="s">
        <v>12078</v>
      </c>
      <c r="BA1268" t="s">
        <v>958</v>
      </c>
      <c r="BB1268" t="s">
        <v>12077</v>
      </c>
      <c r="BC1268" t="s">
        <v>12076</v>
      </c>
      <c r="BD1268">
        <v>5</v>
      </c>
      <c r="BE1268">
        <v>2</v>
      </c>
      <c r="BF1268">
        <v>0.45218999999999998</v>
      </c>
      <c r="BG1268" t="s">
        <v>139</v>
      </c>
      <c r="BH1268" t="s">
        <v>139</v>
      </c>
      <c r="BI1268" t="s">
        <v>139</v>
      </c>
      <c r="BJ1268" t="s">
        <v>139</v>
      </c>
      <c r="BK1268" t="s">
        <v>139</v>
      </c>
      <c r="BL1268" t="s">
        <v>139</v>
      </c>
      <c r="BM1268" t="s">
        <v>139</v>
      </c>
      <c r="BN1268" t="s">
        <v>138</v>
      </c>
      <c r="BO1268">
        <v>470830000</v>
      </c>
      <c r="BP1268">
        <v>470830000</v>
      </c>
      <c r="BQ1268">
        <v>0</v>
      </c>
      <c r="BR1268">
        <v>0</v>
      </c>
      <c r="BS1268" t="s">
        <v>137</v>
      </c>
      <c r="BT1268">
        <v>29791000</v>
      </c>
      <c r="BU1268">
        <v>26033000</v>
      </c>
      <c r="BV1268">
        <v>11464000</v>
      </c>
      <c r="BW1268">
        <v>145030000</v>
      </c>
      <c r="BX1268">
        <v>47751000</v>
      </c>
      <c r="BY1268">
        <v>63672000</v>
      </c>
      <c r="BZ1268">
        <v>60636000</v>
      </c>
      <c r="CA1268">
        <v>13446000</v>
      </c>
      <c r="CB1268" t="s">
        <v>137</v>
      </c>
      <c r="CC1268" t="s">
        <v>137</v>
      </c>
      <c r="CD1268" t="s">
        <v>137</v>
      </c>
      <c r="CE1268" t="s">
        <v>137</v>
      </c>
      <c r="CF1268" t="s">
        <v>137</v>
      </c>
      <c r="CG1268" t="s">
        <v>137</v>
      </c>
      <c r="CH1268" t="s">
        <v>137</v>
      </c>
      <c r="CI1268" t="s">
        <v>137</v>
      </c>
      <c r="CJ1268">
        <v>29791000</v>
      </c>
      <c r="CK1268">
        <v>0</v>
      </c>
      <c r="CL1268">
        <v>0</v>
      </c>
      <c r="CM1268">
        <v>26033000</v>
      </c>
      <c r="CN1268">
        <v>0</v>
      </c>
      <c r="CO1268">
        <v>0</v>
      </c>
      <c r="CP1268">
        <v>11464000</v>
      </c>
      <c r="CQ1268">
        <v>0</v>
      </c>
      <c r="CR1268">
        <v>0</v>
      </c>
      <c r="CS1268">
        <v>145030000</v>
      </c>
      <c r="CT1268">
        <v>0</v>
      </c>
      <c r="CU1268">
        <v>0</v>
      </c>
      <c r="CV1268">
        <v>47751000</v>
      </c>
      <c r="CW1268">
        <v>0</v>
      </c>
      <c r="CX1268">
        <v>0</v>
      </c>
      <c r="CY1268">
        <v>63672000</v>
      </c>
      <c r="CZ1268">
        <v>0</v>
      </c>
      <c r="DA1268">
        <v>0</v>
      </c>
      <c r="DB1268">
        <v>60636000</v>
      </c>
      <c r="DC1268">
        <v>0</v>
      </c>
      <c r="DD1268">
        <v>0</v>
      </c>
      <c r="DE1268">
        <v>13446000</v>
      </c>
      <c r="DF1268">
        <v>0</v>
      </c>
      <c r="DG1268">
        <v>0</v>
      </c>
      <c r="DJ1268">
        <v>1266</v>
      </c>
      <c r="DK1268">
        <v>1872</v>
      </c>
      <c r="DL1268">
        <v>5</v>
      </c>
      <c r="DM1268">
        <v>5</v>
      </c>
      <c r="DN1268">
        <v>7219</v>
      </c>
      <c r="DO1268" t="s">
        <v>12075</v>
      </c>
      <c r="DP1268" t="s">
        <v>12074</v>
      </c>
      <c r="DQ1268" t="s">
        <v>12073</v>
      </c>
      <c r="DR1268">
        <v>45761</v>
      </c>
      <c r="DS1268">
        <v>31239</v>
      </c>
      <c r="DT1268">
        <v>4</v>
      </c>
      <c r="DU1268">
        <v>25292</v>
      </c>
      <c r="DV1268">
        <v>45755</v>
      </c>
      <c r="DW1268">
        <v>31234</v>
      </c>
      <c r="DX1268">
        <v>3</v>
      </c>
      <c r="DY1268">
        <v>31027</v>
      </c>
      <c r="DZ1268">
        <v>45755</v>
      </c>
      <c r="EA1268">
        <v>31234</v>
      </c>
      <c r="EB1268">
        <v>3</v>
      </c>
      <c r="EC1268">
        <v>31027</v>
      </c>
    </row>
    <row r="1269" spans="1:133" x14ac:dyDescent="0.2">
      <c r="A1269" t="s">
        <v>12072</v>
      </c>
      <c r="B1269" t="s">
        <v>12071</v>
      </c>
      <c r="C1269" t="s">
        <v>12053</v>
      </c>
      <c r="D1269" t="str">
        <f t="shared" si="57"/>
        <v>NP_031389</v>
      </c>
      <c r="E1269" t="s">
        <v>12052</v>
      </c>
      <c r="F1269" t="s">
        <v>12052</v>
      </c>
      <c r="G1269" t="s">
        <v>12051</v>
      </c>
      <c r="H1269">
        <v>1</v>
      </c>
      <c r="I1269">
        <v>110.379</v>
      </c>
      <c r="J1269">
        <v>5.0439199999999999E-4</v>
      </c>
      <c r="K1269">
        <v>136.24</v>
      </c>
      <c r="L1269">
        <v>87.316999999999993</v>
      </c>
      <c r="M1269">
        <v>110.38</v>
      </c>
      <c r="N1269">
        <v>1</v>
      </c>
      <c r="O1269">
        <v>127.715</v>
      </c>
      <c r="P1269">
        <v>1.1111700000000001E-3</v>
      </c>
      <c r="Q1269">
        <v>127.71</v>
      </c>
      <c r="R1269">
        <v>1</v>
      </c>
      <c r="S1269">
        <v>129.74199999999999</v>
      </c>
      <c r="T1269">
        <v>5.4014999999999998E-4</v>
      </c>
      <c r="U1269">
        <v>129.74</v>
      </c>
      <c r="V1269">
        <v>0</v>
      </c>
      <c r="W1269">
        <v>0</v>
      </c>
      <c r="Y1269" t="s">
        <v>137</v>
      </c>
      <c r="Z1269">
        <v>1</v>
      </c>
      <c r="AA1269">
        <v>136.24299999999999</v>
      </c>
      <c r="AB1269">
        <v>8.30344E-4</v>
      </c>
      <c r="AC1269">
        <v>136.24</v>
      </c>
      <c r="AD1269">
        <v>0</v>
      </c>
      <c r="AE1269">
        <v>0</v>
      </c>
      <c r="AG1269" t="s">
        <v>137</v>
      </c>
      <c r="AH1269">
        <v>1</v>
      </c>
      <c r="AI1269">
        <v>126.709</v>
      </c>
      <c r="AJ1269">
        <v>5.0439199999999999E-4</v>
      </c>
      <c r="AK1269">
        <v>126.71</v>
      </c>
      <c r="AL1269">
        <v>1</v>
      </c>
      <c r="AM1269">
        <v>110.306</v>
      </c>
      <c r="AN1269">
        <v>1.5749799999999999E-3</v>
      </c>
      <c r="AO1269">
        <v>110.31</v>
      </c>
      <c r="AP1269">
        <v>1</v>
      </c>
      <c r="AQ1269">
        <v>110.379</v>
      </c>
      <c r="AR1269">
        <v>1.5686400000000001E-3</v>
      </c>
      <c r="AS1269">
        <v>110.38</v>
      </c>
      <c r="AT1269" t="s">
        <v>136</v>
      </c>
      <c r="AU1269">
        <v>1</v>
      </c>
      <c r="AV1269" t="s">
        <v>144</v>
      </c>
      <c r="AW1269" t="str">
        <f t="shared" si="58"/>
        <v>NONO|NP_031389</v>
      </c>
      <c r="AX1269" s="1" t="str">
        <f t="shared" si="59"/>
        <v>NONO|NP_031389|TFNLEK(1)QNHTPR</v>
      </c>
      <c r="AY1269" t="s">
        <v>12070</v>
      </c>
      <c r="AZ1269" t="s">
        <v>143</v>
      </c>
      <c r="BA1269" t="s">
        <v>4362</v>
      </c>
      <c r="BB1269" t="s">
        <v>12069</v>
      </c>
      <c r="BC1269" t="s">
        <v>12068</v>
      </c>
      <c r="BD1269">
        <v>6</v>
      </c>
      <c r="BE1269">
        <v>3</v>
      </c>
      <c r="BF1269">
        <v>1.1838</v>
      </c>
      <c r="BG1269" t="s">
        <v>139</v>
      </c>
      <c r="BH1269" t="s">
        <v>139</v>
      </c>
      <c r="BI1269" t="s">
        <v>138</v>
      </c>
      <c r="BJ1269" t="s">
        <v>139</v>
      </c>
      <c r="BK1269" t="s">
        <v>138</v>
      </c>
      <c r="BL1269" t="s">
        <v>139</v>
      </c>
      <c r="BM1269" t="s">
        <v>139</v>
      </c>
      <c r="BN1269" t="s">
        <v>139</v>
      </c>
      <c r="BO1269">
        <v>210030000</v>
      </c>
      <c r="BP1269">
        <v>210030000</v>
      </c>
      <c r="BQ1269">
        <v>0</v>
      </c>
      <c r="BR1269">
        <v>0</v>
      </c>
      <c r="BS1269" t="s">
        <v>137</v>
      </c>
      <c r="BT1269">
        <v>24739000</v>
      </c>
      <c r="BU1269">
        <v>26749000</v>
      </c>
      <c r="BV1269">
        <v>5311200</v>
      </c>
      <c r="BW1269">
        <v>37599000</v>
      </c>
      <c r="BX1269" t="s">
        <v>297</v>
      </c>
      <c r="BY1269">
        <v>21123000</v>
      </c>
      <c r="BZ1269">
        <v>43789000</v>
      </c>
      <c r="CA1269">
        <v>17724000</v>
      </c>
      <c r="CB1269" t="s">
        <v>137</v>
      </c>
      <c r="CC1269" t="s">
        <v>137</v>
      </c>
      <c r="CD1269" t="s">
        <v>137</v>
      </c>
      <c r="CE1269" t="s">
        <v>137</v>
      </c>
      <c r="CF1269" t="s">
        <v>137</v>
      </c>
      <c r="CG1269" t="s">
        <v>137</v>
      </c>
      <c r="CH1269" t="s">
        <v>137</v>
      </c>
      <c r="CI1269" t="s">
        <v>137</v>
      </c>
      <c r="CJ1269">
        <v>24739000</v>
      </c>
      <c r="CK1269">
        <v>0</v>
      </c>
      <c r="CL1269">
        <v>0</v>
      </c>
      <c r="CM1269">
        <v>26749000</v>
      </c>
      <c r="CN1269">
        <v>0</v>
      </c>
      <c r="CO1269">
        <v>0</v>
      </c>
      <c r="CP1269">
        <v>5311200</v>
      </c>
      <c r="CQ1269">
        <v>0</v>
      </c>
      <c r="CR1269">
        <v>0</v>
      </c>
      <c r="CS1269">
        <v>37599000</v>
      </c>
      <c r="CT1269">
        <v>0</v>
      </c>
      <c r="CU1269">
        <v>0</v>
      </c>
      <c r="CV1269">
        <v>0</v>
      </c>
      <c r="CW1269">
        <v>0</v>
      </c>
      <c r="CX1269">
        <v>0</v>
      </c>
      <c r="CY1269">
        <v>21123000</v>
      </c>
      <c r="CZ1269">
        <v>0</v>
      </c>
      <c r="DA1269">
        <v>0</v>
      </c>
      <c r="DB1269">
        <v>43789000</v>
      </c>
      <c r="DC1269">
        <v>0</v>
      </c>
      <c r="DD1269">
        <v>0</v>
      </c>
      <c r="DE1269">
        <v>17724000</v>
      </c>
      <c r="DF1269">
        <v>0</v>
      </c>
      <c r="DG1269">
        <v>0</v>
      </c>
      <c r="DJ1269">
        <v>1267</v>
      </c>
      <c r="DK1269">
        <v>1872</v>
      </c>
      <c r="DL1269">
        <v>11</v>
      </c>
      <c r="DM1269">
        <v>11</v>
      </c>
      <c r="DN1269" t="s">
        <v>12067</v>
      </c>
      <c r="DO1269" t="s">
        <v>12066</v>
      </c>
      <c r="DP1269" t="s">
        <v>12065</v>
      </c>
      <c r="DQ1269" t="s">
        <v>12064</v>
      </c>
      <c r="DR1269">
        <v>64888</v>
      </c>
      <c r="DS1269">
        <v>44339</v>
      </c>
      <c r="DT1269">
        <v>8</v>
      </c>
      <c r="DU1269">
        <v>17237</v>
      </c>
      <c r="DV1269">
        <v>64885</v>
      </c>
      <c r="DW1269">
        <v>44334</v>
      </c>
      <c r="DX1269">
        <v>4</v>
      </c>
      <c r="DY1269">
        <v>16601</v>
      </c>
      <c r="DZ1269">
        <v>64886</v>
      </c>
      <c r="EA1269">
        <v>44337</v>
      </c>
      <c r="EB1269">
        <v>6</v>
      </c>
      <c r="EC1269">
        <v>17563</v>
      </c>
    </row>
    <row r="1270" spans="1:133" x14ac:dyDescent="0.2">
      <c r="A1270" t="s">
        <v>12055</v>
      </c>
      <c r="B1270" t="s">
        <v>12063</v>
      </c>
      <c r="C1270" t="s">
        <v>12053</v>
      </c>
      <c r="D1270" t="str">
        <f t="shared" si="57"/>
        <v>NP_031389</v>
      </c>
      <c r="E1270" t="s">
        <v>12052</v>
      </c>
      <c r="F1270" t="s">
        <v>12052</v>
      </c>
      <c r="G1270" t="s">
        <v>12051</v>
      </c>
      <c r="H1270">
        <v>1</v>
      </c>
      <c r="I1270">
        <v>147.096</v>
      </c>
      <c r="J1270" s="3">
        <v>3.52083E-5</v>
      </c>
      <c r="K1270">
        <v>153.41</v>
      </c>
      <c r="L1270">
        <v>118.38</v>
      </c>
      <c r="M1270">
        <v>147.1</v>
      </c>
      <c r="N1270">
        <v>1</v>
      </c>
      <c r="O1270">
        <v>151.07</v>
      </c>
      <c r="P1270" s="3">
        <v>7.44964E-5</v>
      </c>
      <c r="Q1270">
        <v>151.07</v>
      </c>
      <c r="R1270">
        <v>1</v>
      </c>
      <c r="S1270">
        <v>128.70699999999999</v>
      </c>
      <c r="T1270" s="3">
        <v>8.2788399999999995E-5</v>
      </c>
      <c r="U1270">
        <v>128.71</v>
      </c>
      <c r="V1270">
        <v>1</v>
      </c>
      <c r="W1270">
        <v>93.716499999999996</v>
      </c>
      <c r="X1270">
        <v>3.7890799999999998E-3</v>
      </c>
      <c r="Y1270">
        <v>93.715999999999994</v>
      </c>
      <c r="Z1270">
        <v>1</v>
      </c>
      <c r="AA1270">
        <v>153.41399999999999</v>
      </c>
      <c r="AB1270" s="3">
        <v>9.7673700000000006E-5</v>
      </c>
      <c r="AC1270">
        <v>153.41</v>
      </c>
      <c r="AD1270">
        <v>1</v>
      </c>
      <c r="AE1270">
        <v>122.327</v>
      </c>
      <c r="AF1270">
        <v>1.4299700000000001E-4</v>
      </c>
      <c r="AG1270">
        <v>122.33</v>
      </c>
      <c r="AH1270">
        <v>1</v>
      </c>
      <c r="AI1270">
        <v>112.173</v>
      </c>
      <c r="AJ1270">
        <v>6.2078000000000003E-4</v>
      </c>
      <c r="AK1270">
        <v>112.17</v>
      </c>
      <c r="AL1270">
        <v>1</v>
      </c>
      <c r="AM1270">
        <v>136.82599999999999</v>
      </c>
      <c r="AN1270" s="3">
        <v>6.8385200000000004E-5</v>
      </c>
      <c r="AO1270">
        <v>136.83000000000001</v>
      </c>
      <c r="AP1270">
        <v>1</v>
      </c>
      <c r="AQ1270">
        <v>147.096</v>
      </c>
      <c r="AR1270" s="3">
        <v>3.52083E-5</v>
      </c>
      <c r="AS1270">
        <v>147.1</v>
      </c>
      <c r="AT1270" t="s">
        <v>136</v>
      </c>
      <c r="AU1270">
        <v>1</v>
      </c>
      <c r="AV1270" t="s">
        <v>144</v>
      </c>
      <c r="AW1270" t="str">
        <f t="shared" si="58"/>
        <v>NONO|NP_031389</v>
      </c>
      <c r="AX1270" s="1" t="str">
        <f t="shared" si="59"/>
        <v>NONO|NP_031389|RQQEGFK(1)GTFPDAR</v>
      </c>
      <c r="AY1270" t="s">
        <v>12062</v>
      </c>
      <c r="AZ1270" t="s">
        <v>143</v>
      </c>
      <c r="BA1270" t="s">
        <v>150</v>
      </c>
      <c r="BB1270" t="s">
        <v>12061</v>
      </c>
      <c r="BC1270" t="s">
        <v>12060</v>
      </c>
      <c r="BD1270">
        <v>7</v>
      </c>
      <c r="BE1270">
        <v>3</v>
      </c>
      <c r="BF1270">
        <v>-0.14187</v>
      </c>
      <c r="BG1270" t="s">
        <v>139</v>
      </c>
      <c r="BH1270" t="s">
        <v>139</v>
      </c>
      <c r="BI1270" t="s">
        <v>139</v>
      </c>
      <c r="BJ1270" t="s">
        <v>139</v>
      </c>
      <c r="BK1270" t="s">
        <v>139</v>
      </c>
      <c r="BL1270" t="s">
        <v>139</v>
      </c>
      <c r="BM1270" t="s">
        <v>139</v>
      </c>
      <c r="BN1270" t="s">
        <v>139</v>
      </c>
      <c r="BO1270">
        <v>193600000</v>
      </c>
      <c r="BP1270">
        <v>193600000</v>
      </c>
      <c r="BQ1270">
        <v>0</v>
      </c>
      <c r="BR1270">
        <v>0</v>
      </c>
      <c r="BS1270" t="s">
        <v>137</v>
      </c>
      <c r="BT1270">
        <v>13332000</v>
      </c>
      <c r="BU1270">
        <v>20223000</v>
      </c>
      <c r="BV1270">
        <v>9492900</v>
      </c>
      <c r="BW1270">
        <v>31580000</v>
      </c>
      <c r="BX1270">
        <v>7662100</v>
      </c>
      <c r="BY1270">
        <v>15738000</v>
      </c>
      <c r="BZ1270">
        <v>19357000</v>
      </c>
      <c r="CA1270">
        <v>16196000</v>
      </c>
      <c r="CB1270" t="s">
        <v>137</v>
      </c>
      <c r="CC1270" t="s">
        <v>137</v>
      </c>
      <c r="CD1270" t="s">
        <v>137</v>
      </c>
      <c r="CE1270" t="s">
        <v>137</v>
      </c>
      <c r="CF1270" t="s">
        <v>137</v>
      </c>
      <c r="CG1270" t="s">
        <v>137</v>
      </c>
      <c r="CH1270" t="s">
        <v>137</v>
      </c>
      <c r="CI1270" t="s">
        <v>137</v>
      </c>
      <c r="CJ1270">
        <v>13332000</v>
      </c>
      <c r="CK1270">
        <v>0</v>
      </c>
      <c r="CL1270">
        <v>0</v>
      </c>
      <c r="CM1270">
        <v>20223000</v>
      </c>
      <c r="CN1270">
        <v>0</v>
      </c>
      <c r="CO1270">
        <v>0</v>
      </c>
      <c r="CP1270">
        <v>9492900</v>
      </c>
      <c r="CQ1270">
        <v>0</v>
      </c>
      <c r="CR1270">
        <v>0</v>
      </c>
      <c r="CS1270">
        <v>31580000</v>
      </c>
      <c r="CT1270">
        <v>0</v>
      </c>
      <c r="CU1270">
        <v>0</v>
      </c>
      <c r="CV1270">
        <v>7662100</v>
      </c>
      <c r="CW1270">
        <v>0</v>
      </c>
      <c r="CX1270">
        <v>0</v>
      </c>
      <c r="CY1270">
        <v>15738000</v>
      </c>
      <c r="CZ1270">
        <v>0</v>
      </c>
      <c r="DA1270">
        <v>0</v>
      </c>
      <c r="DB1270">
        <v>19357000</v>
      </c>
      <c r="DC1270">
        <v>0</v>
      </c>
      <c r="DD1270">
        <v>0</v>
      </c>
      <c r="DE1270">
        <v>16196000</v>
      </c>
      <c r="DF1270">
        <v>0</v>
      </c>
      <c r="DG1270">
        <v>0</v>
      </c>
      <c r="DJ1270">
        <v>1268</v>
      </c>
      <c r="DK1270">
        <v>1872</v>
      </c>
      <c r="DL1270">
        <v>371</v>
      </c>
      <c r="DM1270">
        <v>371</v>
      </c>
      <c r="DN1270" t="s">
        <v>12059</v>
      </c>
      <c r="DO1270" t="s">
        <v>12058</v>
      </c>
      <c r="DP1270" t="s">
        <v>12057</v>
      </c>
      <c r="DQ1270" t="s">
        <v>12056</v>
      </c>
      <c r="DR1270">
        <v>54817</v>
      </c>
      <c r="DS1270">
        <v>37376</v>
      </c>
      <c r="DT1270">
        <v>8</v>
      </c>
      <c r="DU1270">
        <v>21412</v>
      </c>
      <c r="DV1270">
        <v>54813</v>
      </c>
      <c r="DW1270">
        <v>37372</v>
      </c>
      <c r="DX1270">
        <v>4</v>
      </c>
      <c r="DY1270">
        <v>20876</v>
      </c>
      <c r="DZ1270">
        <v>54817</v>
      </c>
      <c r="EA1270">
        <v>37376</v>
      </c>
      <c r="EB1270">
        <v>8</v>
      </c>
      <c r="EC1270">
        <v>21412</v>
      </c>
    </row>
    <row r="1271" spans="1:133" x14ac:dyDescent="0.2">
      <c r="A1271" t="s">
        <v>12055</v>
      </c>
      <c r="B1271" t="s">
        <v>12054</v>
      </c>
      <c r="C1271" t="s">
        <v>12053</v>
      </c>
      <c r="D1271" t="str">
        <f t="shared" si="57"/>
        <v>NP_031389</v>
      </c>
      <c r="E1271" t="s">
        <v>12052</v>
      </c>
      <c r="F1271" t="s">
        <v>12052</v>
      </c>
      <c r="G1271" t="s">
        <v>12051</v>
      </c>
      <c r="H1271">
        <v>1</v>
      </c>
      <c r="I1271">
        <v>138.30600000000001</v>
      </c>
      <c r="J1271">
        <v>3.63459E-4</v>
      </c>
      <c r="K1271">
        <v>138.31</v>
      </c>
      <c r="L1271">
        <v>90.593999999999994</v>
      </c>
      <c r="M1271">
        <v>138.31</v>
      </c>
      <c r="AP1271">
        <v>1</v>
      </c>
      <c r="AQ1271">
        <v>138.30600000000001</v>
      </c>
      <c r="AR1271">
        <v>3.63459E-4</v>
      </c>
      <c r="AS1271">
        <v>138.31</v>
      </c>
      <c r="AT1271" t="s">
        <v>136</v>
      </c>
      <c r="AU1271">
        <v>1</v>
      </c>
      <c r="AV1271" t="s">
        <v>144</v>
      </c>
      <c r="AW1271" t="str">
        <f t="shared" si="58"/>
        <v>NONO|NP_031389</v>
      </c>
      <c r="AX1271" s="1" t="str">
        <f t="shared" si="59"/>
        <v>NONO|NP_031389|RMEELHNQEVQK(1)R</v>
      </c>
      <c r="AY1271" t="s">
        <v>12050</v>
      </c>
      <c r="AZ1271" t="s">
        <v>143</v>
      </c>
      <c r="BA1271" t="s">
        <v>142</v>
      </c>
      <c r="BB1271" t="s">
        <v>12049</v>
      </c>
      <c r="BC1271" t="s">
        <v>12048</v>
      </c>
      <c r="BD1271">
        <v>12</v>
      </c>
      <c r="BE1271">
        <v>3</v>
      </c>
      <c r="BF1271">
        <v>-0.41576999999999997</v>
      </c>
      <c r="BG1271" t="s">
        <v>138</v>
      </c>
      <c r="BH1271" t="s">
        <v>138</v>
      </c>
      <c r="BI1271" t="s">
        <v>138</v>
      </c>
      <c r="BJ1271" t="s">
        <v>138</v>
      </c>
      <c r="BK1271" t="s">
        <v>138</v>
      </c>
      <c r="BL1271" t="s">
        <v>138</v>
      </c>
      <c r="BM1271" t="s">
        <v>138</v>
      </c>
      <c r="BN1271" t="s">
        <v>139</v>
      </c>
      <c r="BO1271">
        <v>10873000</v>
      </c>
      <c r="BP1271">
        <v>10873000</v>
      </c>
      <c r="BQ1271">
        <v>0</v>
      </c>
      <c r="BR1271">
        <v>0</v>
      </c>
      <c r="BS1271" t="s">
        <v>137</v>
      </c>
      <c r="BT1271" t="s">
        <v>297</v>
      </c>
      <c r="BU1271" t="s">
        <v>297</v>
      </c>
      <c r="BV1271" t="s">
        <v>297</v>
      </c>
      <c r="BW1271" t="s">
        <v>297</v>
      </c>
      <c r="BX1271" t="s">
        <v>297</v>
      </c>
      <c r="BY1271" t="s">
        <v>297</v>
      </c>
      <c r="BZ1271" t="s">
        <v>297</v>
      </c>
      <c r="CA1271">
        <v>10873000</v>
      </c>
      <c r="CB1271" t="s">
        <v>137</v>
      </c>
      <c r="CC1271" t="s">
        <v>137</v>
      </c>
      <c r="CD1271" t="s">
        <v>137</v>
      </c>
      <c r="CE1271" t="s">
        <v>137</v>
      </c>
      <c r="CF1271" t="s">
        <v>137</v>
      </c>
      <c r="CG1271" t="s">
        <v>137</v>
      </c>
      <c r="CH1271" t="s">
        <v>137</v>
      </c>
      <c r="CI1271" t="s">
        <v>137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0</v>
      </c>
      <c r="CW1271">
        <v>0</v>
      </c>
      <c r="CX1271">
        <v>0</v>
      </c>
      <c r="CY1271">
        <v>0</v>
      </c>
      <c r="CZ1271">
        <v>0</v>
      </c>
      <c r="DA1271">
        <v>0</v>
      </c>
      <c r="DB1271">
        <v>0</v>
      </c>
      <c r="DC1271">
        <v>0</v>
      </c>
      <c r="DD1271">
        <v>0</v>
      </c>
      <c r="DE1271">
        <v>10873000</v>
      </c>
      <c r="DF1271">
        <v>0</v>
      </c>
      <c r="DG1271">
        <v>0</v>
      </c>
      <c r="DJ1271">
        <v>1269</v>
      </c>
      <c r="DK1271">
        <v>1872</v>
      </c>
      <c r="DL1271">
        <v>336</v>
      </c>
      <c r="DM1271">
        <v>336</v>
      </c>
      <c r="DN1271">
        <v>8662</v>
      </c>
      <c r="DO1271">
        <v>9232</v>
      </c>
      <c r="DP1271">
        <v>54299</v>
      </c>
      <c r="DQ1271">
        <v>37025</v>
      </c>
      <c r="DR1271">
        <v>54299</v>
      </c>
      <c r="DS1271">
        <v>37025</v>
      </c>
      <c r="DT1271">
        <v>8</v>
      </c>
      <c r="DU1271">
        <v>10714</v>
      </c>
      <c r="DV1271">
        <v>54299</v>
      </c>
      <c r="DW1271">
        <v>37025</v>
      </c>
      <c r="DX1271">
        <v>8</v>
      </c>
      <c r="DY1271">
        <v>10714</v>
      </c>
      <c r="DZ1271">
        <v>54299</v>
      </c>
      <c r="EA1271">
        <v>37025</v>
      </c>
      <c r="EB1271">
        <v>8</v>
      </c>
      <c r="EC1271">
        <v>10714</v>
      </c>
    </row>
    <row r="1272" spans="1:133" x14ac:dyDescent="0.2">
      <c r="A1272" t="s">
        <v>12042</v>
      </c>
      <c r="B1272" t="s">
        <v>12047</v>
      </c>
      <c r="C1272" t="s">
        <v>12040</v>
      </c>
      <c r="D1272" t="str">
        <f t="shared" si="57"/>
        <v>NP_001017392</v>
      </c>
      <c r="E1272" t="s">
        <v>12039</v>
      </c>
      <c r="F1272" t="s">
        <v>12039</v>
      </c>
      <c r="G1272" t="s">
        <v>12038</v>
      </c>
      <c r="H1272">
        <v>1</v>
      </c>
      <c r="I1272">
        <v>128.81100000000001</v>
      </c>
      <c r="J1272">
        <v>1.71058E-3</v>
      </c>
      <c r="K1272">
        <v>128.81</v>
      </c>
      <c r="L1272">
        <v>16.452999999999999</v>
      </c>
      <c r="M1272">
        <v>128.81</v>
      </c>
      <c r="N1272">
        <v>0</v>
      </c>
      <c r="O1272">
        <v>0</v>
      </c>
      <c r="Q1272" t="s">
        <v>137</v>
      </c>
      <c r="R1272">
        <v>0</v>
      </c>
      <c r="S1272">
        <v>0</v>
      </c>
      <c r="U1272" t="s">
        <v>137</v>
      </c>
      <c r="V1272">
        <v>0</v>
      </c>
      <c r="W1272">
        <v>0</v>
      </c>
      <c r="Y1272" t="s">
        <v>137</v>
      </c>
      <c r="Z1272">
        <v>1</v>
      </c>
      <c r="AA1272">
        <v>128.81100000000001</v>
      </c>
      <c r="AB1272">
        <v>1.71058E-3</v>
      </c>
      <c r="AC1272">
        <v>128.81</v>
      </c>
      <c r="AL1272">
        <v>0</v>
      </c>
      <c r="AM1272">
        <v>0</v>
      </c>
      <c r="AO1272" t="s">
        <v>137</v>
      </c>
      <c r="AP1272">
        <v>0</v>
      </c>
      <c r="AQ1272">
        <v>0</v>
      </c>
      <c r="AS1272" t="s">
        <v>137</v>
      </c>
      <c r="AT1272" t="s">
        <v>136</v>
      </c>
      <c r="AU1272">
        <v>1</v>
      </c>
      <c r="AV1272" t="s">
        <v>144</v>
      </c>
      <c r="AW1272" t="str">
        <f t="shared" si="58"/>
        <v>SUGP2|NP_001017392</v>
      </c>
      <c r="AX1272" s="1" t="str">
        <f t="shared" si="59"/>
        <v>SUGP2|NP_001017392|GGVGK(1)LVTLR</v>
      </c>
      <c r="AY1272" t="s">
        <v>12046</v>
      </c>
      <c r="AZ1272" t="s">
        <v>143</v>
      </c>
      <c r="BA1272" t="s">
        <v>902</v>
      </c>
      <c r="BB1272" t="s">
        <v>12045</v>
      </c>
      <c r="BC1272" t="s">
        <v>12044</v>
      </c>
      <c r="BD1272">
        <v>5</v>
      </c>
      <c r="BE1272">
        <v>2</v>
      </c>
      <c r="BF1272">
        <v>-3.9715E-2</v>
      </c>
      <c r="BG1272" t="s">
        <v>138</v>
      </c>
      <c r="BH1272" t="s">
        <v>138</v>
      </c>
      <c r="BI1272" t="s">
        <v>138</v>
      </c>
      <c r="BJ1272" t="s">
        <v>139</v>
      </c>
      <c r="BK1272" t="s">
        <v>138</v>
      </c>
      <c r="BL1272" t="s">
        <v>138</v>
      </c>
      <c r="BM1272" t="s">
        <v>138</v>
      </c>
      <c r="BN1272" t="s">
        <v>138</v>
      </c>
      <c r="BO1272">
        <v>86956000</v>
      </c>
      <c r="BP1272">
        <v>86956000</v>
      </c>
      <c r="BQ1272">
        <v>0</v>
      </c>
      <c r="BR1272">
        <v>0</v>
      </c>
      <c r="BS1272" t="s">
        <v>137</v>
      </c>
      <c r="BT1272">
        <v>9851300</v>
      </c>
      <c r="BU1272">
        <v>8945200</v>
      </c>
      <c r="BV1272">
        <v>7467400</v>
      </c>
      <c r="BW1272">
        <v>39620000</v>
      </c>
      <c r="BX1272" t="s">
        <v>297</v>
      </c>
      <c r="BY1272" t="s">
        <v>297</v>
      </c>
      <c r="BZ1272">
        <v>11156000</v>
      </c>
      <c r="CA1272">
        <v>9916200</v>
      </c>
      <c r="CB1272" t="s">
        <v>137</v>
      </c>
      <c r="CC1272" t="s">
        <v>137</v>
      </c>
      <c r="CD1272" t="s">
        <v>137</v>
      </c>
      <c r="CE1272" t="s">
        <v>137</v>
      </c>
      <c r="CF1272" t="s">
        <v>137</v>
      </c>
      <c r="CG1272" t="s">
        <v>137</v>
      </c>
      <c r="CH1272" t="s">
        <v>137</v>
      </c>
      <c r="CI1272" t="s">
        <v>137</v>
      </c>
      <c r="CJ1272">
        <v>9851300</v>
      </c>
      <c r="CK1272">
        <v>0</v>
      </c>
      <c r="CL1272">
        <v>0</v>
      </c>
      <c r="CM1272">
        <v>8945200</v>
      </c>
      <c r="CN1272">
        <v>0</v>
      </c>
      <c r="CO1272">
        <v>0</v>
      </c>
      <c r="CP1272">
        <v>7467400</v>
      </c>
      <c r="CQ1272">
        <v>0</v>
      </c>
      <c r="CR1272">
        <v>0</v>
      </c>
      <c r="CS1272">
        <v>39620000</v>
      </c>
      <c r="CT1272">
        <v>0</v>
      </c>
      <c r="CU1272">
        <v>0</v>
      </c>
      <c r="CV1272">
        <v>0</v>
      </c>
      <c r="CW1272">
        <v>0</v>
      </c>
      <c r="CX1272">
        <v>0</v>
      </c>
      <c r="CY1272">
        <v>0</v>
      </c>
      <c r="CZ1272">
        <v>0</v>
      </c>
      <c r="DA1272">
        <v>0</v>
      </c>
      <c r="DB1272">
        <v>11156000</v>
      </c>
      <c r="DC1272">
        <v>0</v>
      </c>
      <c r="DD1272">
        <v>0</v>
      </c>
      <c r="DE1272">
        <v>9916200</v>
      </c>
      <c r="DF1272">
        <v>0</v>
      </c>
      <c r="DG1272">
        <v>0</v>
      </c>
      <c r="DJ1272">
        <v>1270</v>
      </c>
      <c r="DK1272">
        <v>1875</v>
      </c>
      <c r="DL1272">
        <v>243</v>
      </c>
      <c r="DM1272">
        <v>243</v>
      </c>
      <c r="DN1272">
        <v>2894</v>
      </c>
      <c r="DO1272">
        <v>3048</v>
      </c>
      <c r="DP1272" t="s">
        <v>12043</v>
      </c>
      <c r="DQ1272">
        <v>12313</v>
      </c>
      <c r="DR1272">
        <v>17661</v>
      </c>
      <c r="DS1272">
        <v>12313</v>
      </c>
      <c r="DT1272">
        <v>4</v>
      </c>
      <c r="DU1272">
        <v>27326</v>
      </c>
      <c r="DV1272">
        <v>17661</v>
      </c>
      <c r="DW1272">
        <v>12313</v>
      </c>
      <c r="DX1272">
        <v>4</v>
      </c>
      <c r="DY1272">
        <v>27326</v>
      </c>
      <c r="DZ1272">
        <v>17661</v>
      </c>
      <c r="EA1272">
        <v>12313</v>
      </c>
      <c r="EB1272">
        <v>4</v>
      </c>
      <c r="EC1272">
        <v>27326</v>
      </c>
    </row>
    <row r="1273" spans="1:133" x14ac:dyDescent="0.2">
      <c r="A1273" t="s">
        <v>12042</v>
      </c>
      <c r="B1273" t="s">
        <v>12041</v>
      </c>
      <c r="C1273" t="s">
        <v>12040</v>
      </c>
      <c r="D1273" t="str">
        <f t="shared" si="57"/>
        <v>NP_001017392</v>
      </c>
      <c r="E1273" t="s">
        <v>12039</v>
      </c>
      <c r="F1273" t="s">
        <v>12039</v>
      </c>
      <c r="G1273" t="s">
        <v>12038</v>
      </c>
      <c r="H1273">
        <v>1</v>
      </c>
      <c r="I1273">
        <v>101.601</v>
      </c>
      <c r="J1273">
        <v>6.6100300000000002E-3</v>
      </c>
      <c r="K1273">
        <v>128.61000000000001</v>
      </c>
      <c r="L1273">
        <v>18.297999999999998</v>
      </c>
      <c r="M1273">
        <v>101.6</v>
      </c>
      <c r="N1273">
        <v>1</v>
      </c>
      <c r="O1273">
        <v>101.601</v>
      </c>
      <c r="P1273">
        <v>3.9187399999999997E-2</v>
      </c>
      <c r="Q1273">
        <v>101.6</v>
      </c>
      <c r="R1273">
        <v>1</v>
      </c>
      <c r="S1273">
        <v>110.31</v>
      </c>
      <c r="T1273">
        <v>2.1802200000000001E-2</v>
      </c>
      <c r="U1273">
        <v>110.31</v>
      </c>
      <c r="V1273">
        <v>0</v>
      </c>
      <c r="W1273">
        <v>0</v>
      </c>
      <c r="Y1273" t="s">
        <v>137</v>
      </c>
      <c r="Z1273">
        <v>1</v>
      </c>
      <c r="AA1273">
        <v>128.607</v>
      </c>
      <c r="AB1273">
        <v>6.6100300000000002E-3</v>
      </c>
      <c r="AC1273">
        <v>128.61000000000001</v>
      </c>
      <c r="AD1273">
        <v>0</v>
      </c>
      <c r="AE1273">
        <v>0</v>
      </c>
      <c r="AG1273" t="s">
        <v>137</v>
      </c>
      <c r="AH1273">
        <v>0</v>
      </c>
      <c r="AI1273">
        <v>0</v>
      </c>
      <c r="AK1273" t="s">
        <v>137</v>
      </c>
      <c r="AL1273">
        <v>1</v>
      </c>
      <c r="AM1273">
        <v>95.909300000000002</v>
      </c>
      <c r="AN1273">
        <v>5.3594700000000002E-2</v>
      </c>
      <c r="AO1273">
        <v>95.909000000000006</v>
      </c>
      <c r="AP1273">
        <v>1</v>
      </c>
      <c r="AQ1273">
        <v>101.601</v>
      </c>
      <c r="AR1273">
        <v>3.9187399999999997E-2</v>
      </c>
      <c r="AS1273">
        <v>101.6</v>
      </c>
      <c r="AT1273" t="s">
        <v>136</v>
      </c>
      <c r="AU1273">
        <v>1</v>
      </c>
      <c r="AV1273" t="s">
        <v>144</v>
      </c>
      <c r="AW1273" t="str">
        <f t="shared" si="58"/>
        <v>SUGP2|NP_001017392</v>
      </c>
      <c r="AX1273" s="1" t="str">
        <f t="shared" si="59"/>
        <v>SUGP2|NP_001017392|ISSK(1)SLK</v>
      </c>
      <c r="AY1273" t="s">
        <v>12037</v>
      </c>
      <c r="AZ1273" t="s">
        <v>143</v>
      </c>
      <c r="BA1273" t="s">
        <v>278</v>
      </c>
      <c r="BB1273" t="s">
        <v>12036</v>
      </c>
      <c r="BC1273" t="s">
        <v>12035</v>
      </c>
      <c r="BD1273">
        <v>4</v>
      </c>
      <c r="BE1273">
        <v>2</v>
      </c>
      <c r="BF1273">
        <v>0.47027000000000002</v>
      </c>
      <c r="BG1273" t="s">
        <v>139</v>
      </c>
      <c r="BH1273" t="s">
        <v>139</v>
      </c>
      <c r="BI1273" t="s">
        <v>138</v>
      </c>
      <c r="BJ1273" t="s">
        <v>139</v>
      </c>
      <c r="BK1273" t="s">
        <v>138</v>
      </c>
      <c r="BL1273" t="s">
        <v>138</v>
      </c>
      <c r="BM1273" t="s">
        <v>139</v>
      </c>
      <c r="BN1273" t="s">
        <v>139</v>
      </c>
      <c r="BO1273">
        <v>158450000</v>
      </c>
      <c r="BP1273">
        <v>158450000</v>
      </c>
      <c r="BQ1273">
        <v>0</v>
      </c>
      <c r="BR1273">
        <v>0</v>
      </c>
      <c r="BS1273" t="s">
        <v>137</v>
      </c>
      <c r="BT1273">
        <v>17445000</v>
      </c>
      <c r="BU1273">
        <v>19807000</v>
      </c>
      <c r="BV1273">
        <v>9630100</v>
      </c>
      <c r="BW1273">
        <v>38078000</v>
      </c>
      <c r="BX1273">
        <v>8077300</v>
      </c>
      <c r="BY1273">
        <v>19810000</v>
      </c>
      <c r="BZ1273">
        <v>26540000</v>
      </c>
      <c r="CA1273">
        <v>19062000</v>
      </c>
      <c r="CB1273" t="s">
        <v>137</v>
      </c>
      <c r="CC1273" t="s">
        <v>137</v>
      </c>
      <c r="CD1273" t="s">
        <v>137</v>
      </c>
      <c r="CE1273" t="s">
        <v>137</v>
      </c>
      <c r="CF1273" t="s">
        <v>137</v>
      </c>
      <c r="CG1273" t="s">
        <v>137</v>
      </c>
      <c r="CH1273" t="s">
        <v>137</v>
      </c>
      <c r="CI1273" t="s">
        <v>137</v>
      </c>
      <c r="CJ1273">
        <v>17445000</v>
      </c>
      <c r="CK1273">
        <v>0</v>
      </c>
      <c r="CL1273">
        <v>0</v>
      </c>
      <c r="CM1273">
        <v>19807000</v>
      </c>
      <c r="CN1273">
        <v>0</v>
      </c>
      <c r="CO1273">
        <v>0</v>
      </c>
      <c r="CP1273">
        <v>9630100</v>
      </c>
      <c r="CQ1273">
        <v>0</v>
      </c>
      <c r="CR1273">
        <v>0</v>
      </c>
      <c r="CS1273">
        <v>38078000</v>
      </c>
      <c r="CT1273">
        <v>0</v>
      </c>
      <c r="CU1273">
        <v>0</v>
      </c>
      <c r="CV1273">
        <v>8077300</v>
      </c>
      <c r="CW1273">
        <v>0</v>
      </c>
      <c r="CX1273">
        <v>0</v>
      </c>
      <c r="CY1273">
        <v>19810000</v>
      </c>
      <c r="CZ1273">
        <v>0</v>
      </c>
      <c r="DA1273">
        <v>0</v>
      </c>
      <c r="DB1273">
        <v>26540000</v>
      </c>
      <c r="DC1273">
        <v>0</v>
      </c>
      <c r="DD1273">
        <v>0</v>
      </c>
      <c r="DE1273">
        <v>19062000</v>
      </c>
      <c r="DF1273">
        <v>0</v>
      </c>
      <c r="DG1273">
        <v>0</v>
      </c>
      <c r="DJ1273">
        <v>1271</v>
      </c>
      <c r="DK1273">
        <v>1875</v>
      </c>
      <c r="DL1273">
        <v>956</v>
      </c>
      <c r="DM1273">
        <v>956</v>
      </c>
      <c r="DN1273">
        <v>4671</v>
      </c>
      <c r="DO1273">
        <v>4936</v>
      </c>
      <c r="DP1273" t="s">
        <v>12034</v>
      </c>
      <c r="DQ1273" t="s">
        <v>12033</v>
      </c>
      <c r="DR1273">
        <v>29803</v>
      </c>
      <c r="DS1273">
        <v>20718</v>
      </c>
      <c r="DT1273">
        <v>8</v>
      </c>
      <c r="DU1273">
        <v>9617</v>
      </c>
      <c r="DV1273">
        <v>29801</v>
      </c>
      <c r="DW1273">
        <v>20716</v>
      </c>
      <c r="DX1273">
        <v>4</v>
      </c>
      <c r="DY1273">
        <v>9209</v>
      </c>
      <c r="DZ1273">
        <v>29801</v>
      </c>
      <c r="EA1273">
        <v>20716</v>
      </c>
      <c r="EB1273">
        <v>4</v>
      </c>
      <c r="EC1273">
        <v>9209</v>
      </c>
    </row>
    <row r="1274" spans="1:133" x14ac:dyDescent="0.2">
      <c r="A1274" t="s">
        <v>12019</v>
      </c>
      <c r="B1274" t="s">
        <v>12032</v>
      </c>
      <c r="C1274" t="s">
        <v>12017</v>
      </c>
      <c r="D1274" t="str">
        <f t="shared" si="57"/>
        <v>NP_005554</v>
      </c>
      <c r="E1274" t="s">
        <v>12016</v>
      </c>
      <c r="F1274" t="s">
        <v>12016</v>
      </c>
      <c r="G1274" t="s">
        <v>12015</v>
      </c>
      <c r="H1274">
        <v>1</v>
      </c>
      <c r="I1274">
        <v>92.611000000000004</v>
      </c>
      <c r="J1274">
        <v>1.31626E-4</v>
      </c>
      <c r="K1274">
        <v>160.66999999999999</v>
      </c>
      <c r="L1274">
        <v>128.46</v>
      </c>
      <c r="M1274">
        <v>92.611000000000004</v>
      </c>
      <c r="N1274">
        <v>1</v>
      </c>
      <c r="O1274">
        <v>102.4</v>
      </c>
      <c r="P1274">
        <v>8.7248099999999995E-3</v>
      </c>
      <c r="Q1274">
        <v>102.4</v>
      </c>
      <c r="R1274">
        <v>1</v>
      </c>
      <c r="S1274">
        <v>132.17099999999999</v>
      </c>
      <c r="T1274">
        <v>1.48387E-3</v>
      </c>
      <c r="U1274">
        <v>132.16999999999999</v>
      </c>
      <c r="V1274">
        <v>1</v>
      </c>
      <c r="W1274">
        <v>102.4</v>
      </c>
      <c r="X1274">
        <v>8.7248099999999995E-3</v>
      </c>
      <c r="Y1274">
        <v>102.4</v>
      </c>
      <c r="Z1274">
        <v>1</v>
      </c>
      <c r="AA1274">
        <v>87.713399999999993</v>
      </c>
      <c r="AB1274">
        <v>2.7294599999999999E-2</v>
      </c>
      <c r="AC1274">
        <v>87.712999999999994</v>
      </c>
      <c r="AD1274">
        <v>1</v>
      </c>
      <c r="AE1274">
        <v>152.69300000000001</v>
      </c>
      <c r="AF1274">
        <v>1.31626E-4</v>
      </c>
      <c r="AG1274">
        <v>152.69</v>
      </c>
      <c r="AH1274">
        <v>1</v>
      </c>
      <c r="AI1274">
        <v>88.155100000000004</v>
      </c>
      <c r="AJ1274">
        <v>2.6498500000000001E-2</v>
      </c>
      <c r="AK1274">
        <v>88.155000000000001</v>
      </c>
      <c r="AL1274">
        <v>1</v>
      </c>
      <c r="AM1274">
        <v>92.611000000000004</v>
      </c>
      <c r="AN1274">
        <v>6.6086300000000003E-4</v>
      </c>
      <c r="AO1274">
        <v>160.66999999999999</v>
      </c>
      <c r="AP1274">
        <v>1</v>
      </c>
      <c r="AQ1274">
        <v>147.28</v>
      </c>
      <c r="AR1274">
        <v>4.5319700000000002E-4</v>
      </c>
      <c r="AS1274">
        <v>147.28</v>
      </c>
      <c r="AT1274" t="s">
        <v>136</v>
      </c>
      <c r="AU1274">
        <v>1</v>
      </c>
      <c r="AV1274" t="s">
        <v>144</v>
      </c>
      <c r="AW1274" t="str">
        <f t="shared" si="58"/>
        <v>STMN1|NP_005554</v>
      </c>
      <c r="AX1274" s="1" t="str">
        <f t="shared" si="59"/>
        <v>STMN1|NP_005554|EAQMAAK(1)LER</v>
      </c>
      <c r="AY1274" t="s">
        <v>12031</v>
      </c>
      <c r="AZ1274" t="s">
        <v>12030</v>
      </c>
      <c r="BA1274" t="s">
        <v>192</v>
      </c>
      <c r="BB1274" t="s">
        <v>12029</v>
      </c>
      <c r="BC1274" t="s">
        <v>12028</v>
      </c>
      <c r="BD1274">
        <v>7</v>
      </c>
      <c r="BE1274">
        <v>2</v>
      </c>
      <c r="BF1274">
        <v>-1.2659</v>
      </c>
      <c r="BG1274" t="s">
        <v>139</v>
      </c>
      <c r="BH1274" t="s">
        <v>139</v>
      </c>
      <c r="BI1274" t="s">
        <v>139</v>
      </c>
      <c r="BJ1274" t="s">
        <v>139</v>
      </c>
      <c r="BK1274" t="s">
        <v>139</v>
      </c>
      <c r="BL1274" t="s">
        <v>139</v>
      </c>
      <c r="BM1274" t="s">
        <v>139</v>
      </c>
      <c r="BN1274" t="s">
        <v>139</v>
      </c>
      <c r="BO1274">
        <v>1184500000</v>
      </c>
      <c r="BP1274">
        <v>1184500000</v>
      </c>
      <c r="BQ1274">
        <v>0</v>
      </c>
      <c r="BR1274">
        <v>0</v>
      </c>
      <c r="BS1274" t="s">
        <v>137</v>
      </c>
      <c r="BT1274">
        <v>94238000</v>
      </c>
      <c r="BU1274">
        <v>162560000</v>
      </c>
      <c r="BV1274">
        <v>169030000</v>
      </c>
      <c r="BW1274">
        <v>240700000</v>
      </c>
      <c r="BX1274">
        <v>88617000</v>
      </c>
      <c r="BY1274">
        <v>128560000</v>
      </c>
      <c r="BZ1274">
        <v>110880000</v>
      </c>
      <c r="CA1274">
        <v>150340000</v>
      </c>
      <c r="CB1274" t="s">
        <v>137</v>
      </c>
      <c r="CC1274" t="s">
        <v>137</v>
      </c>
      <c r="CD1274" t="s">
        <v>137</v>
      </c>
      <c r="CE1274" t="s">
        <v>137</v>
      </c>
      <c r="CF1274" t="s">
        <v>137</v>
      </c>
      <c r="CG1274" t="s">
        <v>137</v>
      </c>
      <c r="CH1274" t="s">
        <v>137</v>
      </c>
      <c r="CI1274" t="s">
        <v>137</v>
      </c>
      <c r="CJ1274">
        <v>94238000</v>
      </c>
      <c r="CK1274">
        <v>0</v>
      </c>
      <c r="CL1274">
        <v>0</v>
      </c>
      <c r="CM1274">
        <v>162560000</v>
      </c>
      <c r="CN1274">
        <v>0</v>
      </c>
      <c r="CO1274">
        <v>0</v>
      </c>
      <c r="CP1274">
        <v>169030000</v>
      </c>
      <c r="CQ1274">
        <v>0</v>
      </c>
      <c r="CR1274">
        <v>0</v>
      </c>
      <c r="CS1274">
        <v>240700000</v>
      </c>
      <c r="CT1274">
        <v>0</v>
      </c>
      <c r="CU1274">
        <v>0</v>
      </c>
      <c r="CV1274">
        <v>88617000</v>
      </c>
      <c r="CW1274">
        <v>0</v>
      </c>
      <c r="CX1274">
        <v>0</v>
      </c>
      <c r="CY1274">
        <v>128560000</v>
      </c>
      <c r="CZ1274">
        <v>0</v>
      </c>
      <c r="DA1274">
        <v>0</v>
      </c>
      <c r="DB1274">
        <v>110880000</v>
      </c>
      <c r="DC1274">
        <v>0</v>
      </c>
      <c r="DD1274">
        <v>0</v>
      </c>
      <c r="DE1274">
        <v>150340000</v>
      </c>
      <c r="DF1274">
        <v>0</v>
      </c>
      <c r="DG1274">
        <v>0</v>
      </c>
      <c r="DJ1274">
        <v>1272</v>
      </c>
      <c r="DK1274">
        <v>1882</v>
      </c>
      <c r="DL1274">
        <v>119</v>
      </c>
      <c r="DM1274">
        <v>119</v>
      </c>
      <c r="DN1274">
        <v>1595</v>
      </c>
      <c r="DO1274" t="s">
        <v>12027</v>
      </c>
      <c r="DP1274" t="s">
        <v>12026</v>
      </c>
      <c r="DQ1274" t="s">
        <v>12025</v>
      </c>
      <c r="DR1274">
        <v>9673</v>
      </c>
      <c r="DS1274">
        <v>6894</v>
      </c>
      <c r="DT1274">
        <v>7</v>
      </c>
      <c r="DU1274">
        <v>12255</v>
      </c>
      <c r="DV1274">
        <v>9671</v>
      </c>
      <c r="DW1274">
        <v>6892</v>
      </c>
      <c r="DX1274">
        <v>7</v>
      </c>
      <c r="DY1274">
        <v>20300</v>
      </c>
      <c r="DZ1274">
        <v>9669</v>
      </c>
      <c r="EA1274">
        <v>6889</v>
      </c>
      <c r="EB1274">
        <v>5</v>
      </c>
      <c r="EC1274">
        <v>17740</v>
      </c>
    </row>
    <row r="1275" spans="1:133" x14ac:dyDescent="0.2">
      <c r="A1275" t="s">
        <v>12019</v>
      </c>
      <c r="B1275" t="s">
        <v>12024</v>
      </c>
      <c r="C1275" t="s">
        <v>12017</v>
      </c>
      <c r="D1275" t="str">
        <f t="shared" si="57"/>
        <v>NP_005554</v>
      </c>
      <c r="E1275" t="s">
        <v>12016</v>
      </c>
      <c r="F1275" t="s">
        <v>12016</v>
      </c>
      <c r="G1275" t="s">
        <v>12015</v>
      </c>
      <c r="H1275">
        <v>1</v>
      </c>
      <c r="I1275">
        <v>109.43899999999999</v>
      </c>
      <c r="J1275">
        <v>9.8184699999999993E-3</v>
      </c>
      <c r="K1275">
        <v>109.44</v>
      </c>
      <c r="L1275">
        <v>54.716000000000001</v>
      </c>
      <c r="M1275">
        <v>109.44</v>
      </c>
      <c r="V1275">
        <v>0</v>
      </c>
      <c r="W1275">
        <v>0</v>
      </c>
      <c r="Y1275" t="s">
        <v>137</v>
      </c>
      <c r="Z1275">
        <v>1</v>
      </c>
      <c r="AA1275">
        <v>109.43899999999999</v>
      </c>
      <c r="AB1275">
        <v>9.8184699999999993E-3</v>
      </c>
      <c r="AC1275">
        <v>109.44</v>
      </c>
      <c r="AT1275" t="s">
        <v>136</v>
      </c>
      <c r="AU1275">
        <v>1</v>
      </c>
      <c r="AV1275" t="s">
        <v>144</v>
      </c>
      <c r="AW1275" t="str">
        <f t="shared" si="58"/>
        <v>STMN1|NP_005554</v>
      </c>
      <c r="AX1275" s="1" t="str">
        <f t="shared" si="59"/>
        <v>STMN1|NP_005554|EHEK(1)EVLQK</v>
      </c>
      <c r="AY1275" t="s">
        <v>12023</v>
      </c>
      <c r="AZ1275" t="s">
        <v>143</v>
      </c>
      <c r="BA1275" t="s">
        <v>182</v>
      </c>
      <c r="BB1275" t="s">
        <v>12022</v>
      </c>
      <c r="BC1275" t="s">
        <v>12021</v>
      </c>
      <c r="BD1275">
        <v>4</v>
      </c>
      <c r="BE1275">
        <v>2</v>
      </c>
      <c r="BF1275">
        <v>1.1201000000000001</v>
      </c>
      <c r="BG1275" t="s">
        <v>138</v>
      </c>
      <c r="BH1275" t="s">
        <v>138</v>
      </c>
      <c r="BI1275" t="s">
        <v>138</v>
      </c>
      <c r="BJ1275" t="s">
        <v>139</v>
      </c>
      <c r="BK1275" t="s">
        <v>138</v>
      </c>
      <c r="BL1275" t="s">
        <v>138</v>
      </c>
      <c r="BM1275" t="s">
        <v>138</v>
      </c>
      <c r="BN1275" t="s">
        <v>138</v>
      </c>
      <c r="BO1275">
        <v>7164400</v>
      </c>
      <c r="BP1275">
        <v>7164400</v>
      </c>
      <c r="BQ1275">
        <v>0</v>
      </c>
      <c r="BR1275">
        <v>0</v>
      </c>
      <c r="BS1275" t="s">
        <v>137</v>
      </c>
      <c r="BT1275" t="s">
        <v>297</v>
      </c>
      <c r="BU1275" t="s">
        <v>297</v>
      </c>
      <c r="BV1275">
        <v>1722500</v>
      </c>
      <c r="BW1275">
        <v>5441800</v>
      </c>
      <c r="BX1275" t="s">
        <v>297</v>
      </c>
      <c r="BY1275" t="s">
        <v>297</v>
      </c>
      <c r="BZ1275" t="s">
        <v>297</v>
      </c>
      <c r="CA1275" t="s">
        <v>297</v>
      </c>
      <c r="CB1275" t="s">
        <v>137</v>
      </c>
      <c r="CC1275" t="s">
        <v>137</v>
      </c>
      <c r="CD1275" t="s">
        <v>137</v>
      </c>
      <c r="CE1275" t="s">
        <v>137</v>
      </c>
      <c r="CF1275" t="s">
        <v>137</v>
      </c>
      <c r="CG1275" t="s">
        <v>137</v>
      </c>
      <c r="CH1275" t="s">
        <v>137</v>
      </c>
      <c r="CI1275" t="s">
        <v>137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1722500</v>
      </c>
      <c r="CQ1275">
        <v>0</v>
      </c>
      <c r="CR1275">
        <v>0</v>
      </c>
      <c r="CS1275">
        <v>5441800</v>
      </c>
      <c r="CT1275">
        <v>0</v>
      </c>
      <c r="CU1275">
        <v>0</v>
      </c>
      <c r="CV1275">
        <v>0</v>
      </c>
      <c r="CW1275">
        <v>0</v>
      </c>
      <c r="CX1275">
        <v>0</v>
      </c>
      <c r="CY1275">
        <v>0</v>
      </c>
      <c r="CZ1275">
        <v>0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J1275">
        <v>1273</v>
      </c>
      <c r="DK1275">
        <v>1882</v>
      </c>
      <c r="DL1275">
        <v>80</v>
      </c>
      <c r="DM1275">
        <v>80</v>
      </c>
      <c r="DN1275">
        <v>1728</v>
      </c>
      <c r="DO1275">
        <v>1821</v>
      </c>
      <c r="DP1275" t="s">
        <v>12020</v>
      </c>
      <c r="DQ1275">
        <v>7387</v>
      </c>
      <c r="DR1275">
        <v>10418</v>
      </c>
      <c r="DS1275">
        <v>7387</v>
      </c>
      <c r="DT1275">
        <v>4</v>
      </c>
      <c r="DU1275">
        <v>8928</v>
      </c>
      <c r="DV1275">
        <v>10418</v>
      </c>
      <c r="DW1275">
        <v>7387</v>
      </c>
      <c r="DX1275">
        <v>4</v>
      </c>
      <c r="DY1275">
        <v>8928</v>
      </c>
      <c r="DZ1275">
        <v>10418</v>
      </c>
      <c r="EA1275">
        <v>7387</v>
      </c>
      <c r="EB1275">
        <v>4</v>
      </c>
      <c r="EC1275">
        <v>8928</v>
      </c>
    </row>
    <row r="1276" spans="1:133" x14ac:dyDescent="0.2">
      <c r="A1276" t="s">
        <v>12019</v>
      </c>
      <c r="B1276" t="s">
        <v>12018</v>
      </c>
      <c r="C1276" t="s">
        <v>12017</v>
      </c>
      <c r="D1276" t="str">
        <f t="shared" si="57"/>
        <v>NP_005554</v>
      </c>
      <c r="E1276" t="s">
        <v>12016</v>
      </c>
      <c r="F1276" t="s">
        <v>12016</v>
      </c>
      <c r="G1276" t="s">
        <v>12015</v>
      </c>
      <c r="H1276">
        <v>1</v>
      </c>
      <c r="I1276">
        <v>79.209299999999999</v>
      </c>
      <c r="J1276" s="3">
        <v>1.3134800000000001E-51</v>
      </c>
      <c r="K1276">
        <v>188.15</v>
      </c>
      <c r="L1276">
        <v>151.47</v>
      </c>
      <c r="M1276">
        <v>127.78</v>
      </c>
      <c r="Z1276">
        <v>1</v>
      </c>
      <c r="AA1276">
        <v>137.99700000000001</v>
      </c>
      <c r="AB1276" s="3">
        <v>1.3134800000000001E-51</v>
      </c>
      <c r="AC1276">
        <v>188.15</v>
      </c>
      <c r="AL1276">
        <v>1</v>
      </c>
      <c r="AM1276">
        <v>79.209299999999999</v>
      </c>
      <c r="AN1276" s="3">
        <v>2.0428899999999998E-8</v>
      </c>
      <c r="AO1276">
        <v>127.78</v>
      </c>
      <c r="AT1276" t="s">
        <v>136</v>
      </c>
      <c r="AU1276">
        <v>1</v>
      </c>
      <c r="AV1276" t="s">
        <v>144</v>
      </c>
      <c r="AW1276" t="str">
        <f t="shared" si="58"/>
        <v>STMN1|NP_005554</v>
      </c>
      <c r="AX1276" s="1" t="str">
        <f t="shared" si="59"/>
        <v>STMN1|NP_005554|LTHK(1)MEANKENR</v>
      </c>
      <c r="AY1276" t="s">
        <v>12014</v>
      </c>
      <c r="AZ1276" t="s">
        <v>12013</v>
      </c>
      <c r="BA1276" t="s">
        <v>199</v>
      </c>
      <c r="BB1276" t="s">
        <v>12012</v>
      </c>
      <c r="BC1276" t="s">
        <v>12011</v>
      </c>
      <c r="BD1276">
        <v>4</v>
      </c>
      <c r="BE1276">
        <v>3</v>
      </c>
      <c r="BF1276">
        <v>2.5205000000000002</v>
      </c>
      <c r="BG1276" t="s">
        <v>138</v>
      </c>
      <c r="BH1276" t="s">
        <v>138</v>
      </c>
      <c r="BI1276" t="s">
        <v>138</v>
      </c>
      <c r="BJ1276" t="s">
        <v>139</v>
      </c>
      <c r="BK1276" t="s">
        <v>138</v>
      </c>
      <c r="BL1276" t="s">
        <v>138</v>
      </c>
      <c r="BM1276" t="s">
        <v>139</v>
      </c>
      <c r="BN1276" t="s">
        <v>138</v>
      </c>
      <c r="BO1276">
        <v>0</v>
      </c>
      <c r="BP1276">
        <v>0</v>
      </c>
      <c r="BQ1276">
        <v>0</v>
      </c>
      <c r="BR1276">
        <v>0</v>
      </c>
      <c r="BS1276" t="s">
        <v>137</v>
      </c>
      <c r="BT1276" t="s">
        <v>297</v>
      </c>
      <c r="BU1276" t="s">
        <v>297</v>
      </c>
      <c r="BV1276" t="s">
        <v>297</v>
      </c>
      <c r="BW1276" t="s">
        <v>297</v>
      </c>
      <c r="BX1276" t="s">
        <v>297</v>
      </c>
      <c r="BY1276" t="s">
        <v>297</v>
      </c>
      <c r="BZ1276" t="s">
        <v>297</v>
      </c>
      <c r="CA1276" t="s">
        <v>297</v>
      </c>
      <c r="CB1276" t="s">
        <v>137</v>
      </c>
      <c r="CC1276" t="s">
        <v>137</v>
      </c>
      <c r="CD1276" t="s">
        <v>137</v>
      </c>
      <c r="CE1276" t="s">
        <v>137</v>
      </c>
      <c r="CF1276" t="s">
        <v>137</v>
      </c>
      <c r="CG1276" t="s">
        <v>137</v>
      </c>
      <c r="CH1276" t="s">
        <v>137</v>
      </c>
      <c r="CI1276" t="s">
        <v>137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0</v>
      </c>
      <c r="CW1276">
        <v>0</v>
      </c>
      <c r="CX1276">
        <v>0</v>
      </c>
      <c r="CY1276">
        <v>0</v>
      </c>
      <c r="CZ1276">
        <v>0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J1276">
        <v>1274</v>
      </c>
      <c r="DK1276">
        <v>1882</v>
      </c>
      <c r="DL1276">
        <v>104</v>
      </c>
      <c r="DM1276">
        <v>104</v>
      </c>
      <c r="DN1276">
        <v>6505</v>
      </c>
      <c r="DO1276">
        <v>6881</v>
      </c>
      <c r="DP1276" t="s">
        <v>12010</v>
      </c>
      <c r="DQ1276" t="s">
        <v>12009</v>
      </c>
      <c r="DR1276">
        <v>42138</v>
      </c>
      <c r="DS1276">
        <v>28852</v>
      </c>
      <c r="DT1276">
        <v>7</v>
      </c>
      <c r="DU1276">
        <v>6359</v>
      </c>
      <c r="DV1276">
        <v>42137</v>
      </c>
      <c r="DW1276">
        <v>28851</v>
      </c>
      <c r="DX1276">
        <v>4</v>
      </c>
      <c r="DY1276">
        <v>5711</v>
      </c>
      <c r="DZ1276">
        <v>42137</v>
      </c>
      <c r="EA1276">
        <v>28851</v>
      </c>
      <c r="EB1276">
        <v>4</v>
      </c>
      <c r="EC1276">
        <v>5711</v>
      </c>
    </row>
    <row r="1277" spans="1:133" x14ac:dyDescent="0.2">
      <c r="A1277" t="s">
        <v>12008</v>
      </c>
      <c r="B1277" t="s">
        <v>12007</v>
      </c>
      <c r="C1277" t="s">
        <v>12006</v>
      </c>
      <c r="D1277" t="str">
        <f t="shared" si="57"/>
        <v>NP_036543</v>
      </c>
      <c r="E1277" t="s">
        <v>12005</v>
      </c>
      <c r="F1277" t="s">
        <v>12005</v>
      </c>
      <c r="G1277" t="s">
        <v>12004</v>
      </c>
      <c r="H1277">
        <v>1</v>
      </c>
      <c r="I1277">
        <v>48.404800000000002</v>
      </c>
      <c r="J1277">
        <v>8.3963100000000006E-3</v>
      </c>
      <c r="K1277">
        <v>61.164999999999999</v>
      </c>
      <c r="L1277">
        <v>22.504999999999999</v>
      </c>
      <c r="M1277">
        <v>48.405000000000001</v>
      </c>
      <c r="N1277">
        <v>1</v>
      </c>
      <c r="O1277">
        <v>61.165399999999998</v>
      </c>
      <c r="P1277">
        <v>8.3963100000000006E-3</v>
      </c>
      <c r="Q1277">
        <v>61.164999999999999</v>
      </c>
      <c r="R1277">
        <v>1</v>
      </c>
      <c r="S1277">
        <v>58.723300000000002</v>
      </c>
      <c r="T1277">
        <v>1.12701E-2</v>
      </c>
      <c r="U1277">
        <v>58.722999999999999</v>
      </c>
      <c r="V1277">
        <v>0</v>
      </c>
      <c r="W1277">
        <v>0</v>
      </c>
      <c r="Y1277" t="s">
        <v>137</v>
      </c>
      <c r="Z1277">
        <v>0</v>
      </c>
      <c r="AA1277">
        <v>0</v>
      </c>
      <c r="AC1277" t="s">
        <v>137</v>
      </c>
      <c r="AD1277">
        <v>0</v>
      </c>
      <c r="AE1277">
        <v>0</v>
      </c>
      <c r="AG1277" t="s">
        <v>137</v>
      </c>
      <c r="AH1277">
        <v>0</v>
      </c>
      <c r="AI1277">
        <v>0</v>
      </c>
      <c r="AK1277" t="s">
        <v>137</v>
      </c>
      <c r="AL1277">
        <v>0</v>
      </c>
      <c r="AM1277">
        <v>0</v>
      </c>
      <c r="AO1277" t="s">
        <v>137</v>
      </c>
      <c r="AP1277">
        <v>1</v>
      </c>
      <c r="AQ1277">
        <v>48.404800000000002</v>
      </c>
      <c r="AR1277">
        <v>3.4688999999999998E-2</v>
      </c>
      <c r="AS1277">
        <v>48.405000000000001</v>
      </c>
      <c r="AT1277" t="s">
        <v>136</v>
      </c>
      <c r="AU1277">
        <v>1</v>
      </c>
      <c r="AV1277" t="s">
        <v>144</v>
      </c>
      <c r="AW1277" t="str">
        <f t="shared" si="58"/>
        <v>PTPN22|NP_036543</v>
      </c>
      <c r="AX1277" s="1" t="str">
        <f t="shared" si="59"/>
        <v>PTPN22|NP_036543|TSEISAK(1)EELVLHPAK</v>
      </c>
      <c r="AY1277" t="s">
        <v>12003</v>
      </c>
      <c r="AZ1277" t="s">
        <v>143</v>
      </c>
      <c r="BA1277" t="s">
        <v>681</v>
      </c>
      <c r="BB1277" t="s">
        <v>12002</v>
      </c>
      <c r="BC1277" t="s">
        <v>12001</v>
      </c>
      <c r="BD1277">
        <v>7</v>
      </c>
      <c r="BE1277">
        <v>4</v>
      </c>
      <c r="BF1277">
        <v>-0.26667999999999997</v>
      </c>
      <c r="BG1277" t="s">
        <v>139</v>
      </c>
      <c r="BH1277" t="s">
        <v>139</v>
      </c>
      <c r="BI1277" t="s">
        <v>138</v>
      </c>
      <c r="BJ1277" t="s">
        <v>138</v>
      </c>
      <c r="BK1277" t="s">
        <v>138</v>
      </c>
      <c r="BL1277" t="s">
        <v>138</v>
      </c>
      <c r="BM1277" t="s">
        <v>138</v>
      </c>
      <c r="BN1277" t="s">
        <v>139</v>
      </c>
      <c r="BO1277">
        <v>304730000</v>
      </c>
      <c r="BP1277">
        <v>304730000</v>
      </c>
      <c r="BQ1277">
        <v>0</v>
      </c>
      <c r="BR1277">
        <v>0</v>
      </c>
      <c r="BS1277" t="s">
        <v>137</v>
      </c>
      <c r="BT1277">
        <v>33553000</v>
      </c>
      <c r="BU1277">
        <v>42639000</v>
      </c>
      <c r="BV1277">
        <v>45861000</v>
      </c>
      <c r="BW1277">
        <v>12075000</v>
      </c>
      <c r="BX1277">
        <v>14915000</v>
      </c>
      <c r="BY1277">
        <v>22733000</v>
      </c>
      <c r="BZ1277">
        <v>57581000</v>
      </c>
      <c r="CA1277">
        <v>75369000</v>
      </c>
      <c r="CB1277" t="s">
        <v>137</v>
      </c>
      <c r="CC1277" t="s">
        <v>137</v>
      </c>
      <c r="CD1277" t="s">
        <v>137</v>
      </c>
      <c r="CE1277" t="s">
        <v>137</v>
      </c>
      <c r="CF1277" t="s">
        <v>137</v>
      </c>
      <c r="CG1277" t="s">
        <v>137</v>
      </c>
      <c r="CH1277" t="s">
        <v>137</v>
      </c>
      <c r="CI1277" t="s">
        <v>137</v>
      </c>
      <c r="CJ1277">
        <v>33553000</v>
      </c>
      <c r="CK1277">
        <v>0</v>
      </c>
      <c r="CL1277">
        <v>0</v>
      </c>
      <c r="CM1277">
        <v>42639000</v>
      </c>
      <c r="CN1277">
        <v>0</v>
      </c>
      <c r="CO1277">
        <v>0</v>
      </c>
      <c r="CP1277">
        <v>45861000</v>
      </c>
      <c r="CQ1277">
        <v>0</v>
      </c>
      <c r="CR1277">
        <v>0</v>
      </c>
      <c r="CS1277">
        <v>12075000</v>
      </c>
      <c r="CT1277">
        <v>0</v>
      </c>
      <c r="CU1277">
        <v>0</v>
      </c>
      <c r="CV1277">
        <v>14915000</v>
      </c>
      <c r="CW1277">
        <v>0</v>
      </c>
      <c r="CX1277">
        <v>0</v>
      </c>
      <c r="CY1277">
        <v>22733000</v>
      </c>
      <c r="CZ1277">
        <v>0</v>
      </c>
      <c r="DA1277">
        <v>0</v>
      </c>
      <c r="DB1277">
        <v>57581000</v>
      </c>
      <c r="DC1277">
        <v>0</v>
      </c>
      <c r="DD1277">
        <v>0</v>
      </c>
      <c r="DE1277">
        <v>75369000</v>
      </c>
      <c r="DF1277">
        <v>0</v>
      </c>
      <c r="DG1277">
        <v>0</v>
      </c>
      <c r="DJ1277">
        <v>1275</v>
      </c>
      <c r="DK1277">
        <v>1890</v>
      </c>
      <c r="DL1277">
        <v>309</v>
      </c>
      <c r="DM1277">
        <v>309</v>
      </c>
      <c r="DN1277">
        <v>10952</v>
      </c>
      <c r="DO1277">
        <v>11650</v>
      </c>
      <c r="DP1277" t="s">
        <v>12000</v>
      </c>
      <c r="DQ1277" t="s">
        <v>11999</v>
      </c>
      <c r="DR1277">
        <v>69855</v>
      </c>
      <c r="DS1277">
        <v>47663</v>
      </c>
      <c r="DT1277">
        <v>8</v>
      </c>
      <c r="DU1277">
        <v>35113</v>
      </c>
      <c r="DV1277">
        <v>69853</v>
      </c>
      <c r="DW1277">
        <v>47661</v>
      </c>
      <c r="DX1277">
        <v>1</v>
      </c>
      <c r="DY1277">
        <v>35717</v>
      </c>
      <c r="DZ1277">
        <v>69853</v>
      </c>
      <c r="EA1277">
        <v>47661</v>
      </c>
      <c r="EB1277">
        <v>1</v>
      </c>
      <c r="EC1277">
        <v>35717</v>
      </c>
    </row>
    <row r="1278" spans="1:133" x14ac:dyDescent="0.2">
      <c r="A1278" t="s">
        <v>11993</v>
      </c>
      <c r="B1278" t="s">
        <v>11998</v>
      </c>
      <c r="C1278" t="s">
        <v>11991</v>
      </c>
      <c r="D1278" t="str">
        <f t="shared" si="57"/>
        <v>NP_060286</v>
      </c>
      <c r="E1278" t="s">
        <v>11990</v>
      </c>
      <c r="F1278" t="s">
        <v>11990</v>
      </c>
      <c r="G1278" t="s">
        <v>11989</v>
      </c>
      <c r="H1278">
        <v>1</v>
      </c>
      <c r="I1278">
        <v>48.5792</v>
      </c>
      <c r="J1278">
        <v>1.05562E-2</v>
      </c>
      <c r="K1278">
        <v>48.579000000000001</v>
      </c>
      <c r="L1278">
        <v>18.311</v>
      </c>
      <c r="M1278">
        <v>48.579000000000001</v>
      </c>
      <c r="N1278">
        <v>0</v>
      </c>
      <c r="O1278">
        <v>0</v>
      </c>
      <c r="Q1278" t="s">
        <v>137</v>
      </c>
      <c r="Z1278">
        <v>1</v>
      </c>
      <c r="AA1278">
        <v>48.5792</v>
      </c>
      <c r="AB1278">
        <v>1.05562E-2</v>
      </c>
      <c r="AC1278">
        <v>48.579000000000001</v>
      </c>
      <c r="AT1278" t="s">
        <v>136</v>
      </c>
      <c r="AU1278">
        <v>1</v>
      </c>
      <c r="AV1278" t="s">
        <v>144</v>
      </c>
      <c r="AW1278" t="str">
        <f t="shared" si="58"/>
        <v>LYAR|NP_060286</v>
      </c>
      <c r="AX1278" s="1" t="str">
        <f t="shared" si="59"/>
        <v>LYAR|NP_060286|EQDQRPLHPVANPHAEISTK(1)VPASK</v>
      </c>
      <c r="AY1278" t="s">
        <v>11997</v>
      </c>
      <c r="AZ1278" t="s">
        <v>143</v>
      </c>
      <c r="BA1278" t="s">
        <v>949</v>
      </c>
      <c r="BB1278" t="s">
        <v>11996</v>
      </c>
      <c r="BC1278" t="s">
        <v>11995</v>
      </c>
      <c r="BD1278">
        <v>20</v>
      </c>
      <c r="BE1278">
        <v>4</v>
      </c>
      <c r="BF1278">
        <v>-0.24509</v>
      </c>
      <c r="BG1278" t="s">
        <v>138</v>
      </c>
      <c r="BH1278" t="s">
        <v>138</v>
      </c>
      <c r="BI1278" t="s">
        <v>138</v>
      </c>
      <c r="BJ1278" t="s">
        <v>139</v>
      </c>
      <c r="BK1278" t="s">
        <v>138</v>
      </c>
      <c r="BL1278" t="s">
        <v>138</v>
      </c>
      <c r="BM1278" t="s">
        <v>138</v>
      </c>
      <c r="BN1278" t="s">
        <v>138</v>
      </c>
      <c r="BO1278">
        <v>39821000</v>
      </c>
      <c r="BP1278">
        <v>39821000</v>
      </c>
      <c r="BQ1278">
        <v>0</v>
      </c>
      <c r="BR1278">
        <v>0</v>
      </c>
      <c r="BS1278" t="s">
        <v>137</v>
      </c>
      <c r="BT1278">
        <v>16986000</v>
      </c>
      <c r="BU1278" t="s">
        <v>297</v>
      </c>
      <c r="BV1278" t="s">
        <v>297</v>
      </c>
      <c r="BW1278">
        <v>22835000</v>
      </c>
      <c r="BX1278" t="s">
        <v>297</v>
      </c>
      <c r="BY1278" t="s">
        <v>297</v>
      </c>
      <c r="BZ1278" t="s">
        <v>297</v>
      </c>
      <c r="CA1278" t="s">
        <v>297</v>
      </c>
      <c r="CB1278" t="s">
        <v>137</v>
      </c>
      <c r="CC1278" t="s">
        <v>137</v>
      </c>
      <c r="CD1278" t="s">
        <v>137</v>
      </c>
      <c r="CE1278" t="s">
        <v>137</v>
      </c>
      <c r="CF1278" t="s">
        <v>137</v>
      </c>
      <c r="CG1278" t="s">
        <v>137</v>
      </c>
      <c r="CH1278" t="s">
        <v>137</v>
      </c>
      <c r="CI1278" t="s">
        <v>137</v>
      </c>
      <c r="CJ1278">
        <v>16986000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22835000</v>
      </c>
      <c r="CT1278">
        <v>0</v>
      </c>
      <c r="CU1278">
        <v>0</v>
      </c>
      <c r="CV1278">
        <v>0</v>
      </c>
      <c r="CW1278">
        <v>0</v>
      </c>
      <c r="CX1278">
        <v>0</v>
      </c>
      <c r="CY1278">
        <v>0</v>
      </c>
      <c r="CZ1278">
        <v>0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J1278">
        <v>1276</v>
      </c>
      <c r="DK1278">
        <v>1894</v>
      </c>
      <c r="DL1278">
        <v>168</v>
      </c>
      <c r="DM1278">
        <v>168</v>
      </c>
      <c r="DN1278">
        <v>1937</v>
      </c>
      <c r="DO1278">
        <v>2044</v>
      </c>
      <c r="DP1278" t="s">
        <v>11994</v>
      </c>
      <c r="DQ1278">
        <v>8010</v>
      </c>
      <c r="DR1278">
        <v>11459</v>
      </c>
      <c r="DS1278">
        <v>8010</v>
      </c>
      <c r="DT1278">
        <v>4</v>
      </c>
      <c r="DU1278">
        <v>17804</v>
      </c>
      <c r="DV1278">
        <v>11459</v>
      </c>
      <c r="DW1278">
        <v>8010</v>
      </c>
      <c r="DX1278">
        <v>4</v>
      </c>
      <c r="DY1278">
        <v>17804</v>
      </c>
      <c r="DZ1278">
        <v>11459</v>
      </c>
      <c r="EA1278">
        <v>8010</v>
      </c>
      <c r="EB1278">
        <v>4</v>
      </c>
      <c r="EC1278">
        <v>17804</v>
      </c>
    </row>
    <row r="1279" spans="1:133" x14ac:dyDescent="0.2">
      <c r="A1279" t="s">
        <v>11993</v>
      </c>
      <c r="B1279" t="s">
        <v>11992</v>
      </c>
      <c r="C1279" t="s">
        <v>11991</v>
      </c>
      <c r="D1279" t="str">
        <f t="shared" si="57"/>
        <v>NP_060286</v>
      </c>
      <c r="E1279" t="s">
        <v>11990</v>
      </c>
      <c r="F1279" t="s">
        <v>11990</v>
      </c>
      <c r="G1279" t="s">
        <v>11989</v>
      </c>
      <c r="H1279">
        <v>1</v>
      </c>
      <c r="I1279">
        <v>107.348</v>
      </c>
      <c r="J1279">
        <v>1.5403999999999999E-3</v>
      </c>
      <c r="K1279">
        <v>107.35</v>
      </c>
      <c r="L1279">
        <v>83.52</v>
      </c>
      <c r="M1279">
        <v>107.35</v>
      </c>
      <c r="N1279">
        <v>1</v>
      </c>
      <c r="O1279">
        <v>80.370599999999996</v>
      </c>
      <c r="P1279">
        <v>1.7854499999999999E-2</v>
      </c>
      <c r="Q1279">
        <v>80.370999999999995</v>
      </c>
      <c r="V1279">
        <v>1</v>
      </c>
      <c r="W1279">
        <v>97.200500000000005</v>
      </c>
      <c r="X1279">
        <v>3.8467499999999999E-3</v>
      </c>
      <c r="Y1279">
        <v>97.2</v>
      </c>
      <c r="Z1279">
        <v>1</v>
      </c>
      <c r="AA1279">
        <v>107.348</v>
      </c>
      <c r="AB1279">
        <v>1.5403999999999999E-3</v>
      </c>
      <c r="AC1279">
        <v>107.35</v>
      </c>
      <c r="AD1279">
        <v>0</v>
      </c>
      <c r="AE1279">
        <v>0</v>
      </c>
      <c r="AG1279" t="s">
        <v>137</v>
      </c>
      <c r="AH1279">
        <v>0</v>
      </c>
      <c r="AI1279">
        <v>0</v>
      </c>
      <c r="AK1279" t="s">
        <v>137</v>
      </c>
      <c r="AP1279">
        <v>0</v>
      </c>
      <c r="AQ1279">
        <v>0</v>
      </c>
      <c r="AS1279" t="s">
        <v>137</v>
      </c>
      <c r="AT1279" t="s">
        <v>136</v>
      </c>
      <c r="AU1279">
        <v>1</v>
      </c>
      <c r="AV1279" t="s">
        <v>144</v>
      </c>
      <c r="AW1279" t="str">
        <f t="shared" si="58"/>
        <v>LYAR|NP_060286</v>
      </c>
      <c r="AX1279" s="1" t="str">
        <f t="shared" si="59"/>
        <v>LYAR|NP_060286|VFFTCNACGESVK(1)K</v>
      </c>
      <c r="AY1279" t="s">
        <v>11988</v>
      </c>
      <c r="AZ1279" t="s">
        <v>143</v>
      </c>
      <c r="BA1279" t="s">
        <v>497</v>
      </c>
      <c r="BB1279" t="s">
        <v>11987</v>
      </c>
      <c r="BC1279" t="s">
        <v>11986</v>
      </c>
      <c r="BD1279">
        <v>13</v>
      </c>
      <c r="BE1279">
        <v>2</v>
      </c>
      <c r="BF1279">
        <v>0.44063000000000002</v>
      </c>
      <c r="BG1279" t="s">
        <v>139</v>
      </c>
      <c r="BH1279" t="s">
        <v>138</v>
      </c>
      <c r="BI1279" t="s">
        <v>139</v>
      </c>
      <c r="BJ1279" t="s">
        <v>139</v>
      </c>
      <c r="BK1279" t="s">
        <v>138</v>
      </c>
      <c r="BL1279" t="s">
        <v>138</v>
      </c>
      <c r="BM1279" t="s">
        <v>138</v>
      </c>
      <c r="BN1279" t="s">
        <v>138</v>
      </c>
      <c r="BO1279">
        <v>60442000</v>
      </c>
      <c r="BP1279">
        <v>60442000</v>
      </c>
      <c r="BQ1279">
        <v>0</v>
      </c>
      <c r="BR1279">
        <v>0</v>
      </c>
      <c r="BS1279" t="s">
        <v>137</v>
      </c>
      <c r="BT1279">
        <v>9793400</v>
      </c>
      <c r="BU1279" t="s">
        <v>297</v>
      </c>
      <c r="BV1279">
        <v>12143000</v>
      </c>
      <c r="BW1279">
        <v>13574000</v>
      </c>
      <c r="BX1279">
        <v>6419900</v>
      </c>
      <c r="BY1279">
        <v>8085900</v>
      </c>
      <c r="BZ1279" t="s">
        <v>297</v>
      </c>
      <c r="CA1279">
        <v>10426000</v>
      </c>
      <c r="CB1279" t="s">
        <v>137</v>
      </c>
      <c r="CC1279" t="s">
        <v>137</v>
      </c>
      <c r="CD1279" t="s">
        <v>137</v>
      </c>
      <c r="CE1279" t="s">
        <v>137</v>
      </c>
      <c r="CF1279" t="s">
        <v>137</v>
      </c>
      <c r="CG1279" t="s">
        <v>137</v>
      </c>
      <c r="CH1279" t="s">
        <v>137</v>
      </c>
      <c r="CI1279" t="s">
        <v>137</v>
      </c>
      <c r="CJ1279">
        <v>9793400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12143000</v>
      </c>
      <c r="CQ1279">
        <v>0</v>
      </c>
      <c r="CR1279">
        <v>0</v>
      </c>
      <c r="CS1279">
        <v>13574000</v>
      </c>
      <c r="CT1279">
        <v>0</v>
      </c>
      <c r="CU1279">
        <v>0</v>
      </c>
      <c r="CV1279">
        <v>6419900</v>
      </c>
      <c r="CW1279">
        <v>0</v>
      </c>
      <c r="CX1279">
        <v>0</v>
      </c>
      <c r="CY1279">
        <v>8085900</v>
      </c>
      <c r="CZ1279">
        <v>0</v>
      </c>
      <c r="DA1279">
        <v>0</v>
      </c>
      <c r="DB1279">
        <v>0</v>
      </c>
      <c r="DC1279">
        <v>0</v>
      </c>
      <c r="DD1279">
        <v>0</v>
      </c>
      <c r="DE1279">
        <v>10426000</v>
      </c>
      <c r="DF1279">
        <v>0</v>
      </c>
      <c r="DG1279">
        <v>0</v>
      </c>
      <c r="DJ1279">
        <v>1277</v>
      </c>
      <c r="DK1279">
        <v>1894</v>
      </c>
      <c r="DL1279">
        <v>14</v>
      </c>
      <c r="DM1279">
        <v>14</v>
      </c>
      <c r="DN1279">
        <v>11488</v>
      </c>
      <c r="DO1279">
        <v>12222</v>
      </c>
      <c r="DP1279" t="s">
        <v>11985</v>
      </c>
      <c r="DQ1279" t="s">
        <v>11984</v>
      </c>
      <c r="DR1279">
        <v>73759</v>
      </c>
      <c r="DS1279">
        <v>50410</v>
      </c>
      <c r="DT1279">
        <v>4</v>
      </c>
      <c r="DU1279">
        <v>24787</v>
      </c>
      <c r="DV1279">
        <v>73759</v>
      </c>
      <c r="DW1279">
        <v>50410</v>
      </c>
      <c r="DX1279">
        <v>4</v>
      </c>
      <c r="DY1279">
        <v>24787</v>
      </c>
      <c r="DZ1279">
        <v>73759</v>
      </c>
      <c r="EA1279">
        <v>50410</v>
      </c>
      <c r="EB1279">
        <v>4</v>
      </c>
      <c r="EC1279">
        <v>24787</v>
      </c>
    </row>
    <row r="1280" spans="1:133" x14ac:dyDescent="0.2">
      <c r="A1280" t="s">
        <v>11983</v>
      </c>
      <c r="B1280" t="s">
        <v>1629</v>
      </c>
      <c r="C1280" t="s">
        <v>11982</v>
      </c>
      <c r="D1280" t="str">
        <f t="shared" si="57"/>
        <v>NP_001139241</v>
      </c>
      <c r="E1280" t="s">
        <v>11981</v>
      </c>
      <c r="F1280" t="s">
        <v>11981</v>
      </c>
      <c r="G1280" t="s">
        <v>11980</v>
      </c>
      <c r="H1280">
        <v>1</v>
      </c>
      <c r="I1280">
        <v>60.196300000000001</v>
      </c>
      <c r="J1280">
        <v>3.9523800000000001E-3</v>
      </c>
      <c r="K1280">
        <v>77.191999999999993</v>
      </c>
      <c r="L1280">
        <v>64.385000000000005</v>
      </c>
      <c r="M1280">
        <v>60.195999999999998</v>
      </c>
      <c r="N1280">
        <v>1</v>
      </c>
      <c r="O1280">
        <v>64.243899999999996</v>
      </c>
      <c r="P1280">
        <v>1.6531299999999999E-2</v>
      </c>
      <c r="Q1280">
        <v>64.244</v>
      </c>
      <c r="R1280">
        <v>0</v>
      </c>
      <c r="S1280">
        <v>0</v>
      </c>
      <c r="U1280" t="s">
        <v>137</v>
      </c>
      <c r="Z1280">
        <v>1</v>
      </c>
      <c r="AA1280">
        <v>77.191900000000004</v>
      </c>
      <c r="AB1280">
        <v>3.9523800000000001E-3</v>
      </c>
      <c r="AC1280">
        <v>77.191999999999993</v>
      </c>
      <c r="AH1280">
        <v>1</v>
      </c>
      <c r="AI1280">
        <v>60.196300000000001</v>
      </c>
      <c r="AJ1280">
        <v>2.28107E-2</v>
      </c>
      <c r="AK1280">
        <v>60.195999999999998</v>
      </c>
      <c r="AL1280">
        <v>0</v>
      </c>
      <c r="AM1280">
        <v>0</v>
      </c>
      <c r="AO1280" t="s">
        <v>137</v>
      </c>
      <c r="AP1280">
        <v>0</v>
      </c>
      <c r="AQ1280">
        <v>0</v>
      </c>
      <c r="AS1280" t="s">
        <v>137</v>
      </c>
      <c r="AT1280" t="s">
        <v>136</v>
      </c>
      <c r="AU1280">
        <v>1</v>
      </c>
      <c r="AV1280" t="s">
        <v>144</v>
      </c>
      <c r="AW1280" t="str">
        <f t="shared" si="58"/>
        <v>XPC|NP_001139241</v>
      </c>
      <c r="AX1280" s="1" t="str">
        <f t="shared" si="59"/>
        <v>XPC|NP_001139241|GCSHPGGSADGPAK(1)K</v>
      </c>
      <c r="AY1280" t="s">
        <v>11979</v>
      </c>
      <c r="AZ1280" t="s">
        <v>1890</v>
      </c>
      <c r="BA1280" t="s">
        <v>709</v>
      </c>
      <c r="BB1280" t="s">
        <v>11978</v>
      </c>
      <c r="BC1280" t="s">
        <v>11977</v>
      </c>
      <c r="BD1280">
        <v>14</v>
      </c>
      <c r="BE1280">
        <v>3</v>
      </c>
      <c r="BF1280">
        <v>-0.24922</v>
      </c>
      <c r="BG1280" t="s">
        <v>139</v>
      </c>
      <c r="BH1280" t="s">
        <v>138</v>
      </c>
      <c r="BI1280" t="s">
        <v>138</v>
      </c>
      <c r="BJ1280" t="s">
        <v>139</v>
      </c>
      <c r="BK1280" t="s">
        <v>138</v>
      </c>
      <c r="BL1280" t="s">
        <v>139</v>
      </c>
      <c r="BM1280" t="s">
        <v>138</v>
      </c>
      <c r="BN1280" t="s">
        <v>138</v>
      </c>
      <c r="BO1280">
        <v>11741000</v>
      </c>
      <c r="BP1280">
        <v>11741000</v>
      </c>
      <c r="BQ1280">
        <v>0</v>
      </c>
      <c r="BR1280">
        <v>0</v>
      </c>
      <c r="BS1280" t="s">
        <v>137</v>
      </c>
      <c r="BT1280">
        <v>1651800</v>
      </c>
      <c r="BU1280">
        <v>1974700</v>
      </c>
      <c r="BV1280" t="s">
        <v>297</v>
      </c>
      <c r="BW1280">
        <v>3111800</v>
      </c>
      <c r="BX1280" t="s">
        <v>297</v>
      </c>
      <c r="BY1280">
        <v>1660800</v>
      </c>
      <c r="BZ1280">
        <v>1871100</v>
      </c>
      <c r="CA1280">
        <v>1470200</v>
      </c>
      <c r="CB1280" t="s">
        <v>137</v>
      </c>
      <c r="CC1280" t="s">
        <v>137</v>
      </c>
      <c r="CD1280" t="s">
        <v>137</v>
      </c>
      <c r="CE1280" t="s">
        <v>137</v>
      </c>
      <c r="CF1280" t="s">
        <v>137</v>
      </c>
      <c r="CG1280" t="s">
        <v>137</v>
      </c>
      <c r="CH1280" t="s">
        <v>137</v>
      </c>
      <c r="CI1280" t="s">
        <v>137</v>
      </c>
      <c r="CJ1280">
        <v>1651800</v>
      </c>
      <c r="CK1280">
        <v>0</v>
      </c>
      <c r="CL1280">
        <v>0</v>
      </c>
      <c r="CM1280">
        <v>1974700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3111800</v>
      </c>
      <c r="CT1280">
        <v>0</v>
      </c>
      <c r="CU1280">
        <v>0</v>
      </c>
      <c r="CV1280">
        <v>0</v>
      </c>
      <c r="CW1280">
        <v>0</v>
      </c>
      <c r="CX1280">
        <v>0</v>
      </c>
      <c r="CY1280">
        <v>1660800</v>
      </c>
      <c r="CZ1280">
        <v>0</v>
      </c>
      <c r="DA1280">
        <v>0</v>
      </c>
      <c r="DB1280">
        <v>1871100</v>
      </c>
      <c r="DC1280">
        <v>0</v>
      </c>
      <c r="DD1280">
        <v>0</v>
      </c>
      <c r="DE1280">
        <v>1470200</v>
      </c>
      <c r="DF1280">
        <v>0</v>
      </c>
      <c r="DG1280">
        <v>0</v>
      </c>
      <c r="DJ1280">
        <v>1278</v>
      </c>
      <c r="DK1280">
        <v>1896</v>
      </c>
      <c r="DL1280">
        <v>72</v>
      </c>
      <c r="DM1280">
        <v>72</v>
      </c>
      <c r="DN1280">
        <v>2674</v>
      </c>
      <c r="DO1280">
        <v>2821</v>
      </c>
      <c r="DP1280" t="s">
        <v>11976</v>
      </c>
      <c r="DQ1280" t="s">
        <v>11975</v>
      </c>
      <c r="DR1280">
        <v>16194</v>
      </c>
      <c r="DS1280">
        <v>11286</v>
      </c>
      <c r="DT1280">
        <v>6</v>
      </c>
      <c r="DU1280">
        <v>5135</v>
      </c>
      <c r="DV1280">
        <v>16193</v>
      </c>
      <c r="DW1280">
        <v>11285</v>
      </c>
      <c r="DX1280">
        <v>4</v>
      </c>
      <c r="DY1280">
        <v>5161</v>
      </c>
      <c r="DZ1280">
        <v>16193</v>
      </c>
      <c r="EA1280">
        <v>11285</v>
      </c>
      <c r="EB1280">
        <v>4</v>
      </c>
      <c r="EC1280">
        <v>5161</v>
      </c>
    </row>
    <row r="1281" spans="1:133" x14ac:dyDescent="0.2">
      <c r="A1281" t="s">
        <v>11974</v>
      </c>
      <c r="B1281" t="s">
        <v>11973</v>
      </c>
      <c r="C1281" t="s">
        <v>11972</v>
      </c>
      <c r="D1281" t="str">
        <f t="shared" si="57"/>
        <v>NP_004108</v>
      </c>
      <c r="E1281" t="s">
        <v>11971</v>
      </c>
      <c r="F1281" t="s">
        <v>11971</v>
      </c>
      <c r="G1281" t="s">
        <v>11970</v>
      </c>
      <c r="H1281">
        <v>1</v>
      </c>
      <c r="I1281">
        <v>82.498800000000003</v>
      </c>
      <c r="J1281" s="3">
        <v>4.37164E-14</v>
      </c>
      <c r="K1281">
        <v>120.32</v>
      </c>
      <c r="L1281">
        <v>101.03</v>
      </c>
      <c r="M1281">
        <v>120.32</v>
      </c>
      <c r="V1281">
        <v>1</v>
      </c>
      <c r="W1281">
        <v>82.498800000000003</v>
      </c>
      <c r="X1281" s="3">
        <v>1.2997900000000001E-12</v>
      </c>
      <c r="Y1281">
        <v>120.32</v>
      </c>
      <c r="Z1281">
        <v>0.99999700000000002</v>
      </c>
      <c r="AA1281">
        <v>54.734299999999998</v>
      </c>
      <c r="AB1281" s="3">
        <v>5.5455700000000003E-7</v>
      </c>
      <c r="AC1281">
        <v>83.602000000000004</v>
      </c>
      <c r="AD1281">
        <v>1</v>
      </c>
      <c r="AE1281">
        <v>68.297600000000003</v>
      </c>
      <c r="AF1281" s="3">
        <v>4.37164E-14</v>
      </c>
      <c r="AG1281">
        <v>108.5</v>
      </c>
      <c r="AT1281" t="s">
        <v>136</v>
      </c>
      <c r="AU1281">
        <v>1</v>
      </c>
      <c r="AV1281" t="s">
        <v>144</v>
      </c>
      <c r="AW1281" t="str">
        <f t="shared" si="58"/>
        <v>FKBP5|NP_004108</v>
      </c>
      <c r="AX1281" s="1" t="str">
        <f t="shared" si="59"/>
        <v>FKBP5|NP_004108|TSEGVTNEK(1)GTDSQAMEEEKPEGHV</v>
      </c>
      <c r="AY1281" t="s">
        <v>11969</v>
      </c>
      <c r="AZ1281" t="s">
        <v>143</v>
      </c>
      <c r="BA1281" t="s">
        <v>7340</v>
      </c>
      <c r="BB1281" t="s">
        <v>11968</v>
      </c>
      <c r="BC1281" t="s">
        <v>11967</v>
      </c>
      <c r="BD1281">
        <v>9</v>
      </c>
      <c r="BE1281">
        <v>3</v>
      </c>
      <c r="BF1281">
        <v>0.42333999999999999</v>
      </c>
      <c r="BG1281" t="s">
        <v>138</v>
      </c>
      <c r="BH1281" t="s">
        <v>138</v>
      </c>
      <c r="BI1281" t="s">
        <v>139</v>
      </c>
      <c r="BJ1281" t="s">
        <v>139</v>
      </c>
      <c r="BK1281" t="s">
        <v>139</v>
      </c>
      <c r="BL1281" t="s">
        <v>138</v>
      </c>
      <c r="BM1281" t="s">
        <v>138</v>
      </c>
      <c r="BN1281" t="s">
        <v>138</v>
      </c>
      <c r="BO1281">
        <v>17841000</v>
      </c>
      <c r="BP1281">
        <v>17841000</v>
      </c>
      <c r="BQ1281">
        <v>0</v>
      </c>
      <c r="BR1281">
        <v>0</v>
      </c>
      <c r="BS1281" t="s">
        <v>137</v>
      </c>
      <c r="BT1281" t="s">
        <v>297</v>
      </c>
      <c r="BU1281" t="s">
        <v>297</v>
      </c>
      <c r="BV1281">
        <v>6918900</v>
      </c>
      <c r="BW1281">
        <v>10922000</v>
      </c>
      <c r="BX1281" t="s">
        <v>297</v>
      </c>
      <c r="BY1281" t="s">
        <v>297</v>
      </c>
      <c r="BZ1281" t="s">
        <v>297</v>
      </c>
      <c r="CA1281" t="s">
        <v>297</v>
      </c>
      <c r="CB1281" t="s">
        <v>137</v>
      </c>
      <c r="CC1281" t="s">
        <v>137</v>
      </c>
      <c r="CD1281" t="s">
        <v>137</v>
      </c>
      <c r="CE1281" t="s">
        <v>137</v>
      </c>
      <c r="CF1281" t="s">
        <v>137</v>
      </c>
      <c r="CG1281" t="s">
        <v>137</v>
      </c>
      <c r="CH1281" t="s">
        <v>137</v>
      </c>
      <c r="CI1281" t="s">
        <v>137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6918900</v>
      </c>
      <c r="CQ1281">
        <v>0</v>
      </c>
      <c r="CR1281">
        <v>0</v>
      </c>
      <c r="CS1281">
        <v>10922000</v>
      </c>
      <c r="CT1281">
        <v>0</v>
      </c>
      <c r="CU1281">
        <v>0</v>
      </c>
      <c r="CV1281">
        <v>0</v>
      </c>
      <c r="CW1281">
        <v>0</v>
      </c>
      <c r="CX1281">
        <v>0</v>
      </c>
      <c r="CY1281">
        <v>0</v>
      </c>
      <c r="CZ1281">
        <v>0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J1281">
        <v>1279</v>
      </c>
      <c r="DK1281">
        <v>1898</v>
      </c>
      <c r="DL1281">
        <v>441</v>
      </c>
      <c r="DM1281">
        <v>441</v>
      </c>
      <c r="DN1281">
        <v>10951</v>
      </c>
      <c r="DO1281">
        <v>11649</v>
      </c>
      <c r="DP1281" t="s">
        <v>11966</v>
      </c>
      <c r="DQ1281" t="s">
        <v>11965</v>
      </c>
      <c r="DR1281">
        <v>69850</v>
      </c>
      <c r="DS1281">
        <v>47658</v>
      </c>
      <c r="DT1281">
        <v>3</v>
      </c>
      <c r="DU1281">
        <v>17858</v>
      </c>
      <c r="DV1281">
        <v>69850</v>
      </c>
      <c r="DW1281">
        <v>47658</v>
      </c>
      <c r="DX1281">
        <v>3</v>
      </c>
      <c r="DY1281">
        <v>17858</v>
      </c>
      <c r="DZ1281">
        <v>69852</v>
      </c>
      <c r="EA1281">
        <v>47660</v>
      </c>
      <c r="EB1281">
        <v>5</v>
      </c>
      <c r="EC1281">
        <v>17280</v>
      </c>
    </row>
    <row r="1282" spans="1:133" x14ac:dyDescent="0.2">
      <c r="A1282" t="s">
        <v>11964</v>
      </c>
      <c r="B1282" t="s">
        <v>11963</v>
      </c>
      <c r="C1282" t="s">
        <v>11962</v>
      </c>
      <c r="D1282" t="str">
        <f t="shared" ref="D1282:D1345" si="60">MID(E1282,IFERROR(FIND("ref|",E1282)+4,1),IFERROR(FIND(".",E1282,IFERROR(FIND("ref|",E1282)+4,1)+1),32)-IFERROR(FIND("ref|",E1282)+4,1))</f>
        <v>NP_001138994</v>
      </c>
      <c r="E1282" t="s">
        <v>11961</v>
      </c>
      <c r="F1282" t="s">
        <v>11961</v>
      </c>
      <c r="G1282" t="s">
        <v>11960</v>
      </c>
      <c r="H1282">
        <v>1</v>
      </c>
      <c r="I1282">
        <v>102.797</v>
      </c>
      <c r="J1282" s="3">
        <v>1.4763199999999999E-12</v>
      </c>
      <c r="K1282">
        <v>109.22</v>
      </c>
      <c r="L1282">
        <v>50.76</v>
      </c>
      <c r="M1282">
        <v>109.22</v>
      </c>
      <c r="V1282">
        <v>1</v>
      </c>
      <c r="W1282">
        <v>102.797</v>
      </c>
      <c r="X1282" s="3">
        <v>1.4763199999999999E-12</v>
      </c>
      <c r="Y1282">
        <v>109.22</v>
      </c>
      <c r="Z1282">
        <v>1</v>
      </c>
      <c r="AA1282">
        <v>88.283000000000001</v>
      </c>
      <c r="AB1282">
        <v>1.7934400000000001E-3</v>
      </c>
      <c r="AC1282">
        <v>88.283000000000001</v>
      </c>
      <c r="AT1282" t="s">
        <v>136</v>
      </c>
      <c r="AU1282">
        <v>1</v>
      </c>
      <c r="AV1282" t="s">
        <v>144</v>
      </c>
      <c r="AW1282" t="str">
        <f t="shared" ref="AW1282:AW1345" si="61">CONCATENATE(C1282,"|",D1282)</f>
        <v>RAI14|NP_001138994</v>
      </c>
      <c r="AX1282" s="1" t="str">
        <f t="shared" ref="AX1282:AX1345" si="62">CONCATENATE(C1282,"|",D1282,"|",BB1282)</f>
        <v>RAI14|NP_001138994|LKEALNSLSQLSYSTSSSK(1)R</v>
      </c>
      <c r="AY1282" t="s">
        <v>11959</v>
      </c>
      <c r="AZ1282" t="s">
        <v>143</v>
      </c>
      <c r="BA1282" t="s">
        <v>483</v>
      </c>
      <c r="BB1282" t="s">
        <v>11958</v>
      </c>
      <c r="BC1282" t="s">
        <v>11957</v>
      </c>
      <c r="BD1282">
        <v>19</v>
      </c>
      <c r="BE1282">
        <v>3</v>
      </c>
      <c r="BF1282">
        <v>-0.67057</v>
      </c>
      <c r="BG1282" t="s">
        <v>138</v>
      </c>
      <c r="BH1282" t="s">
        <v>138</v>
      </c>
      <c r="BI1282" t="s">
        <v>139</v>
      </c>
      <c r="BJ1282" t="s">
        <v>139</v>
      </c>
      <c r="BK1282" t="s">
        <v>138</v>
      </c>
      <c r="BL1282" t="s">
        <v>138</v>
      </c>
      <c r="BM1282" t="s">
        <v>138</v>
      </c>
      <c r="BN1282" t="s">
        <v>138</v>
      </c>
      <c r="BO1282">
        <v>51890000</v>
      </c>
      <c r="BP1282">
        <v>51890000</v>
      </c>
      <c r="BQ1282">
        <v>0</v>
      </c>
      <c r="BR1282">
        <v>0</v>
      </c>
      <c r="BS1282" t="s">
        <v>137</v>
      </c>
      <c r="BT1282" t="s">
        <v>297</v>
      </c>
      <c r="BU1282" t="s">
        <v>297</v>
      </c>
      <c r="BV1282">
        <v>9646800</v>
      </c>
      <c r="BW1282">
        <v>13064000</v>
      </c>
      <c r="BX1282" t="s">
        <v>297</v>
      </c>
      <c r="BY1282" t="s">
        <v>297</v>
      </c>
      <c r="BZ1282" t="s">
        <v>297</v>
      </c>
      <c r="CA1282" t="s">
        <v>297</v>
      </c>
      <c r="CB1282" t="s">
        <v>137</v>
      </c>
      <c r="CC1282" t="s">
        <v>137</v>
      </c>
      <c r="CD1282" t="s">
        <v>137</v>
      </c>
      <c r="CE1282" t="s">
        <v>137</v>
      </c>
      <c r="CF1282" t="s">
        <v>137</v>
      </c>
      <c r="CG1282" t="s">
        <v>137</v>
      </c>
      <c r="CH1282" t="s">
        <v>137</v>
      </c>
      <c r="CI1282" t="s">
        <v>137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9646800</v>
      </c>
      <c r="CQ1282">
        <v>0</v>
      </c>
      <c r="CR1282">
        <v>0</v>
      </c>
      <c r="CS1282">
        <v>13064000</v>
      </c>
      <c r="CT1282">
        <v>0</v>
      </c>
      <c r="CU1282">
        <v>0</v>
      </c>
      <c r="CV1282">
        <v>0</v>
      </c>
      <c r="CW1282">
        <v>0</v>
      </c>
      <c r="CX1282">
        <v>0</v>
      </c>
      <c r="CY1282">
        <v>0</v>
      </c>
      <c r="CZ1282">
        <v>0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J1282">
        <v>1280</v>
      </c>
      <c r="DK1282">
        <v>1900</v>
      </c>
      <c r="DL1282">
        <v>883</v>
      </c>
      <c r="DM1282">
        <v>883</v>
      </c>
      <c r="DN1282" t="s">
        <v>11956</v>
      </c>
      <c r="DO1282" t="s">
        <v>11955</v>
      </c>
      <c r="DP1282" t="s">
        <v>11954</v>
      </c>
      <c r="DQ1282" t="s">
        <v>11953</v>
      </c>
      <c r="DR1282">
        <v>39118</v>
      </c>
      <c r="DS1282">
        <v>26793</v>
      </c>
      <c r="DT1282">
        <v>3</v>
      </c>
      <c r="DU1282">
        <v>27977</v>
      </c>
      <c r="DV1282">
        <v>39118</v>
      </c>
      <c r="DW1282">
        <v>26793</v>
      </c>
      <c r="DX1282">
        <v>3</v>
      </c>
      <c r="DY1282">
        <v>27977</v>
      </c>
      <c r="DZ1282">
        <v>39118</v>
      </c>
      <c r="EA1282">
        <v>26793</v>
      </c>
      <c r="EB1282">
        <v>3</v>
      </c>
      <c r="EC1282">
        <v>27977</v>
      </c>
    </row>
    <row r="1283" spans="1:133" x14ac:dyDescent="0.2">
      <c r="A1283" t="s">
        <v>11952</v>
      </c>
      <c r="B1283" t="s">
        <v>11951</v>
      </c>
      <c r="C1283" t="s">
        <v>11950</v>
      </c>
      <c r="D1283" t="str">
        <f t="shared" si="60"/>
        <v>NP_001139310</v>
      </c>
      <c r="E1283" t="s">
        <v>11949</v>
      </c>
      <c r="F1283" t="s">
        <v>11949</v>
      </c>
      <c r="G1283" t="s">
        <v>11948</v>
      </c>
      <c r="H1283">
        <v>0.99910699999999997</v>
      </c>
      <c r="I1283">
        <v>30.4876</v>
      </c>
      <c r="J1283">
        <v>2.8840799999999998E-3</v>
      </c>
      <c r="K1283">
        <v>77.191999999999993</v>
      </c>
      <c r="L1283">
        <v>51.210999999999999</v>
      </c>
      <c r="M1283">
        <v>77.191999999999993</v>
      </c>
      <c r="N1283">
        <v>0.99782199999999999</v>
      </c>
      <c r="O1283">
        <v>26.609000000000002</v>
      </c>
      <c r="P1283">
        <v>4.89646E-3</v>
      </c>
      <c r="Q1283">
        <v>72.814999999999998</v>
      </c>
      <c r="R1283">
        <v>0.982236</v>
      </c>
      <c r="S1283">
        <v>17.4268</v>
      </c>
      <c r="T1283">
        <v>2.6710999999999999E-2</v>
      </c>
      <c r="U1283">
        <v>56.46</v>
      </c>
      <c r="V1283">
        <v>0.98529500000000003</v>
      </c>
      <c r="W1283">
        <v>18.261099999999999</v>
      </c>
      <c r="X1283">
        <v>2.6710999999999999E-2</v>
      </c>
      <c r="Y1283">
        <v>56.46</v>
      </c>
      <c r="Z1283">
        <v>0.99910699999999997</v>
      </c>
      <c r="AA1283">
        <v>30.4876</v>
      </c>
      <c r="AB1283">
        <v>2.8840799999999998E-3</v>
      </c>
      <c r="AC1283">
        <v>77.191999999999993</v>
      </c>
      <c r="AH1283">
        <v>0</v>
      </c>
      <c r="AI1283">
        <v>0</v>
      </c>
      <c r="AK1283" t="s">
        <v>137</v>
      </c>
      <c r="AL1283">
        <v>0.99702599999999997</v>
      </c>
      <c r="AM1283">
        <v>25.253299999999999</v>
      </c>
      <c r="AN1283">
        <v>2.8840799999999998E-3</v>
      </c>
      <c r="AO1283">
        <v>77.191999999999993</v>
      </c>
      <c r="AP1283">
        <v>0.99750899999999998</v>
      </c>
      <c r="AQ1283">
        <v>26.0261</v>
      </c>
      <c r="AR1283">
        <v>6.0655500000000003E-3</v>
      </c>
      <c r="AS1283">
        <v>70.272000000000006</v>
      </c>
      <c r="AT1283" t="s">
        <v>136</v>
      </c>
      <c r="AU1283">
        <v>1</v>
      </c>
      <c r="AV1283" t="s">
        <v>144</v>
      </c>
      <c r="AW1283" t="str">
        <f t="shared" si="61"/>
        <v>MTFR1|NP_001139310</v>
      </c>
      <c r="AX1283" s="1" t="str">
        <f t="shared" si="62"/>
        <v>MTFR1|NP_001139310|VLFGPHMLK(0.001)PTGK(0.999)MK</v>
      </c>
      <c r="AY1283" t="s">
        <v>11947</v>
      </c>
      <c r="AZ1283" t="s">
        <v>143</v>
      </c>
      <c r="BA1283" t="s">
        <v>849</v>
      </c>
      <c r="BB1283" t="s">
        <v>11946</v>
      </c>
      <c r="BC1283" t="s">
        <v>11945</v>
      </c>
      <c r="BD1283">
        <v>13</v>
      </c>
      <c r="BE1283">
        <v>4</v>
      </c>
      <c r="BF1283">
        <v>-0.70406000000000002</v>
      </c>
      <c r="BG1283" t="s">
        <v>139</v>
      </c>
      <c r="BH1283" t="s">
        <v>139</v>
      </c>
      <c r="BI1283" t="s">
        <v>139</v>
      </c>
      <c r="BJ1283" t="s">
        <v>139</v>
      </c>
      <c r="BK1283" t="s">
        <v>138</v>
      </c>
      <c r="BL1283" t="s">
        <v>138</v>
      </c>
      <c r="BM1283" t="s">
        <v>139</v>
      </c>
      <c r="BN1283" t="s">
        <v>139</v>
      </c>
      <c r="BO1283">
        <v>132280000</v>
      </c>
      <c r="BP1283">
        <v>132280000</v>
      </c>
      <c r="BQ1283">
        <v>0</v>
      </c>
      <c r="BR1283">
        <v>0</v>
      </c>
      <c r="BS1283" t="s">
        <v>137</v>
      </c>
      <c r="BT1283">
        <v>4246100</v>
      </c>
      <c r="BU1283">
        <v>13205000</v>
      </c>
      <c r="BV1283">
        <v>15015000</v>
      </c>
      <c r="BW1283">
        <v>12463000</v>
      </c>
      <c r="BX1283" t="s">
        <v>297</v>
      </c>
      <c r="BY1283">
        <v>6258000</v>
      </c>
      <c r="BZ1283">
        <v>14440000</v>
      </c>
      <c r="CA1283">
        <v>15824000</v>
      </c>
      <c r="CB1283" t="s">
        <v>137</v>
      </c>
      <c r="CC1283" t="s">
        <v>137</v>
      </c>
      <c r="CD1283" t="s">
        <v>137</v>
      </c>
      <c r="CE1283" t="s">
        <v>137</v>
      </c>
      <c r="CF1283" t="s">
        <v>137</v>
      </c>
      <c r="CG1283" t="s">
        <v>137</v>
      </c>
      <c r="CH1283" t="s">
        <v>137</v>
      </c>
      <c r="CI1283" t="s">
        <v>137</v>
      </c>
      <c r="CJ1283">
        <v>4246100</v>
      </c>
      <c r="CK1283">
        <v>0</v>
      </c>
      <c r="CL1283">
        <v>0</v>
      </c>
      <c r="CM1283">
        <v>13205000</v>
      </c>
      <c r="CN1283">
        <v>0</v>
      </c>
      <c r="CO1283">
        <v>0</v>
      </c>
      <c r="CP1283">
        <v>15015000</v>
      </c>
      <c r="CQ1283">
        <v>0</v>
      </c>
      <c r="CR1283">
        <v>0</v>
      </c>
      <c r="CS1283">
        <v>12463000</v>
      </c>
      <c r="CT1283">
        <v>0</v>
      </c>
      <c r="CU1283">
        <v>0</v>
      </c>
      <c r="CV1283">
        <v>0</v>
      </c>
      <c r="CW1283">
        <v>0</v>
      </c>
      <c r="CX1283">
        <v>0</v>
      </c>
      <c r="CY1283">
        <v>6258000</v>
      </c>
      <c r="CZ1283">
        <v>0</v>
      </c>
      <c r="DA1283">
        <v>0</v>
      </c>
      <c r="DB1283">
        <v>14440000</v>
      </c>
      <c r="DC1283">
        <v>0</v>
      </c>
      <c r="DD1283">
        <v>0</v>
      </c>
      <c r="DE1283">
        <v>15824000</v>
      </c>
      <c r="DF1283">
        <v>0</v>
      </c>
      <c r="DG1283">
        <v>0</v>
      </c>
      <c r="DJ1283">
        <v>1281</v>
      </c>
      <c r="DK1283">
        <v>1902</v>
      </c>
      <c r="DL1283">
        <v>289</v>
      </c>
      <c r="DM1283">
        <v>289</v>
      </c>
      <c r="DN1283">
        <v>11725</v>
      </c>
      <c r="DO1283">
        <v>12476</v>
      </c>
      <c r="DP1283" t="s">
        <v>11944</v>
      </c>
      <c r="DQ1283" t="s">
        <v>11943</v>
      </c>
      <c r="DR1283">
        <v>75422</v>
      </c>
      <c r="DS1283">
        <v>51626</v>
      </c>
      <c r="DT1283">
        <v>4</v>
      </c>
      <c r="DU1283">
        <v>25651</v>
      </c>
      <c r="DV1283">
        <v>75424</v>
      </c>
      <c r="DW1283">
        <v>51628</v>
      </c>
      <c r="DX1283">
        <v>7</v>
      </c>
      <c r="DY1283">
        <v>27344</v>
      </c>
      <c r="DZ1283">
        <v>75424</v>
      </c>
      <c r="EA1283">
        <v>51628</v>
      </c>
      <c r="EB1283">
        <v>7</v>
      </c>
      <c r="EC1283">
        <v>27344</v>
      </c>
    </row>
    <row r="1284" spans="1:133" x14ac:dyDescent="0.2">
      <c r="A1284" t="s">
        <v>11942</v>
      </c>
      <c r="B1284" t="s">
        <v>11941</v>
      </c>
      <c r="C1284" t="s">
        <v>11940</v>
      </c>
      <c r="D1284" t="str">
        <f t="shared" si="60"/>
        <v>NP_001139333</v>
      </c>
      <c r="E1284" t="s">
        <v>11939</v>
      </c>
      <c r="F1284" t="s">
        <v>11939</v>
      </c>
      <c r="G1284" t="s">
        <v>11938</v>
      </c>
      <c r="H1284">
        <v>1</v>
      </c>
      <c r="I1284">
        <v>98.337199999999996</v>
      </c>
      <c r="J1284" s="3">
        <v>8.7917600000000007E-5</v>
      </c>
      <c r="K1284">
        <v>164.13</v>
      </c>
      <c r="L1284">
        <v>102.65</v>
      </c>
      <c r="M1284">
        <v>98.337000000000003</v>
      </c>
      <c r="N1284">
        <v>1</v>
      </c>
      <c r="O1284">
        <v>97.689599999999999</v>
      </c>
      <c r="P1284">
        <v>2.48185E-4</v>
      </c>
      <c r="Q1284">
        <v>132.5</v>
      </c>
      <c r="R1284">
        <v>1</v>
      </c>
      <c r="S1284">
        <v>120.033</v>
      </c>
      <c r="T1284">
        <v>3.8167700000000003E-4</v>
      </c>
      <c r="U1284">
        <v>120.03</v>
      </c>
      <c r="V1284">
        <v>1</v>
      </c>
      <c r="W1284">
        <v>86.756</v>
      </c>
      <c r="X1284">
        <v>3.9035300000000002E-4</v>
      </c>
      <c r="Y1284">
        <v>119.74</v>
      </c>
      <c r="Z1284">
        <v>1</v>
      </c>
      <c r="AA1284">
        <v>164.12899999999999</v>
      </c>
      <c r="AB1284">
        <v>3.0066899999999999E-4</v>
      </c>
      <c r="AC1284">
        <v>164.13</v>
      </c>
      <c r="AD1284">
        <v>1</v>
      </c>
      <c r="AE1284">
        <v>140.006</v>
      </c>
      <c r="AF1284">
        <v>1.4478000000000001E-4</v>
      </c>
      <c r="AG1284">
        <v>140.01</v>
      </c>
      <c r="AH1284">
        <v>1</v>
      </c>
      <c r="AI1284">
        <v>70.888499999999993</v>
      </c>
      <c r="AJ1284" s="3">
        <v>8.7917600000000007E-5</v>
      </c>
      <c r="AK1284">
        <v>147.96</v>
      </c>
      <c r="AL1284">
        <v>1</v>
      </c>
      <c r="AM1284">
        <v>95.093900000000005</v>
      </c>
      <c r="AN1284">
        <v>2.32162E-4</v>
      </c>
      <c r="AO1284">
        <v>125.03</v>
      </c>
      <c r="AP1284">
        <v>1</v>
      </c>
      <c r="AQ1284">
        <v>98.337199999999996</v>
      </c>
      <c r="AR1284">
        <v>3.5761000000000001E-4</v>
      </c>
      <c r="AS1284">
        <v>120.84</v>
      </c>
      <c r="AU1284">
        <v>1</v>
      </c>
      <c r="AV1284" t="s">
        <v>144</v>
      </c>
      <c r="AW1284" t="str">
        <f t="shared" si="61"/>
        <v>POP1|NP_001139333</v>
      </c>
      <c r="AX1284" s="1" t="str">
        <f t="shared" si="62"/>
        <v>POP1|NP_001139333|HHSGGEK(1)PFQAQK</v>
      </c>
      <c r="AY1284" t="s">
        <v>11937</v>
      </c>
      <c r="AZ1284" t="s">
        <v>143</v>
      </c>
      <c r="BA1284" t="s">
        <v>555</v>
      </c>
      <c r="BB1284" t="s">
        <v>11936</v>
      </c>
      <c r="BC1284" t="s">
        <v>11935</v>
      </c>
      <c r="BD1284">
        <v>7</v>
      </c>
      <c r="BE1284">
        <v>2</v>
      </c>
      <c r="BF1284">
        <v>0.24994</v>
      </c>
      <c r="BG1284" t="s">
        <v>139</v>
      </c>
      <c r="BH1284" t="s">
        <v>139</v>
      </c>
      <c r="BI1284" t="s">
        <v>139</v>
      </c>
      <c r="BJ1284" t="s">
        <v>139</v>
      </c>
      <c r="BK1284" t="s">
        <v>139</v>
      </c>
      <c r="BL1284" t="s">
        <v>139</v>
      </c>
      <c r="BM1284" t="s">
        <v>139</v>
      </c>
      <c r="BN1284" t="s">
        <v>139</v>
      </c>
      <c r="BO1284">
        <v>885930000</v>
      </c>
      <c r="BP1284">
        <v>885930000</v>
      </c>
      <c r="BQ1284">
        <v>0</v>
      </c>
      <c r="BR1284">
        <v>0</v>
      </c>
      <c r="BS1284">
        <v>69.837999999999994</v>
      </c>
      <c r="BT1284">
        <v>84974000</v>
      </c>
      <c r="BU1284">
        <v>136990000</v>
      </c>
      <c r="BV1284">
        <v>109110000</v>
      </c>
      <c r="BW1284">
        <v>116420000</v>
      </c>
      <c r="BX1284">
        <v>50904000</v>
      </c>
      <c r="BY1284">
        <v>62567000</v>
      </c>
      <c r="BZ1284">
        <v>82315000</v>
      </c>
      <c r="CA1284">
        <v>160000000</v>
      </c>
      <c r="CB1284">
        <v>70.834000000000003</v>
      </c>
      <c r="CC1284">
        <v>68.412999999999997</v>
      </c>
      <c r="CD1284">
        <v>102.63</v>
      </c>
      <c r="CE1284">
        <v>125.69</v>
      </c>
      <c r="CF1284">
        <v>58.073999999999998</v>
      </c>
      <c r="CG1284">
        <v>43.436</v>
      </c>
      <c r="CH1284">
        <v>31.564</v>
      </c>
      <c r="CI1284">
        <v>62.271999999999998</v>
      </c>
      <c r="CJ1284">
        <v>84974000</v>
      </c>
      <c r="CK1284">
        <v>0</v>
      </c>
      <c r="CL1284">
        <v>0</v>
      </c>
      <c r="CM1284">
        <v>136990000</v>
      </c>
      <c r="CN1284">
        <v>0</v>
      </c>
      <c r="CO1284">
        <v>0</v>
      </c>
      <c r="CP1284">
        <v>109110000</v>
      </c>
      <c r="CQ1284">
        <v>0</v>
      </c>
      <c r="CR1284">
        <v>0</v>
      </c>
      <c r="CS1284">
        <v>116420000</v>
      </c>
      <c r="CT1284">
        <v>0</v>
      </c>
      <c r="CU1284">
        <v>0</v>
      </c>
      <c r="CV1284">
        <v>50904000</v>
      </c>
      <c r="CW1284">
        <v>0</v>
      </c>
      <c r="CX1284">
        <v>0</v>
      </c>
      <c r="CY1284">
        <v>62567000</v>
      </c>
      <c r="CZ1284">
        <v>0</v>
      </c>
      <c r="DA1284">
        <v>0</v>
      </c>
      <c r="DB1284">
        <v>82315000</v>
      </c>
      <c r="DC1284">
        <v>0</v>
      </c>
      <c r="DD1284">
        <v>0</v>
      </c>
      <c r="DE1284">
        <v>160000000</v>
      </c>
      <c r="DF1284">
        <v>0</v>
      </c>
      <c r="DG1284">
        <v>0</v>
      </c>
      <c r="DJ1284">
        <v>1282</v>
      </c>
      <c r="DK1284">
        <v>1903</v>
      </c>
      <c r="DL1284">
        <v>40</v>
      </c>
      <c r="DM1284">
        <v>40</v>
      </c>
      <c r="DN1284">
        <v>3710</v>
      </c>
      <c r="DO1284">
        <v>3910</v>
      </c>
      <c r="DP1284" t="s">
        <v>11934</v>
      </c>
      <c r="DQ1284" t="s">
        <v>11933</v>
      </c>
      <c r="DR1284">
        <v>23452</v>
      </c>
      <c r="DS1284">
        <v>16360</v>
      </c>
      <c r="DT1284">
        <v>8</v>
      </c>
      <c r="DU1284">
        <v>8132</v>
      </c>
      <c r="DV1284">
        <v>23445</v>
      </c>
      <c r="DW1284">
        <v>16353</v>
      </c>
      <c r="DX1284">
        <v>4</v>
      </c>
      <c r="DY1284">
        <v>7861</v>
      </c>
      <c r="DZ1284">
        <v>23447</v>
      </c>
      <c r="EA1284">
        <v>16355</v>
      </c>
      <c r="EB1284">
        <v>6</v>
      </c>
      <c r="EC1284">
        <v>8128</v>
      </c>
    </row>
    <row r="1285" spans="1:133" x14ac:dyDescent="0.2">
      <c r="A1285" t="s">
        <v>11932</v>
      </c>
      <c r="B1285" t="s">
        <v>11931</v>
      </c>
      <c r="C1285" t="s">
        <v>11930</v>
      </c>
      <c r="D1285" t="str">
        <f t="shared" si="60"/>
        <v>NP_671756</v>
      </c>
      <c r="E1285" t="s">
        <v>11929</v>
      </c>
      <c r="F1285" t="s">
        <v>11929</v>
      </c>
      <c r="G1285" t="s">
        <v>11928</v>
      </c>
      <c r="H1285">
        <v>1</v>
      </c>
      <c r="I1285">
        <v>134.87100000000001</v>
      </c>
      <c r="J1285" s="3">
        <v>2.89759E-12</v>
      </c>
      <c r="K1285">
        <v>134.87</v>
      </c>
      <c r="L1285">
        <v>107.54</v>
      </c>
      <c r="M1285">
        <v>134.87</v>
      </c>
      <c r="R1285">
        <v>1</v>
      </c>
      <c r="S1285">
        <v>97.689899999999994</v>
      </c>
      <c r="T1285">
        <v>1.0913600000000001E-4</v>
      </c>
      <c r="U1285">
        <v>97.69</v>
      </c>
      <c r="Z1285">
        <v>1</v>
      </c>
      <c r="AA1285">
        <v>129.024</v>
      </c>
      <c r="AB1285" s="3">
        <v>3.1332299999999998E-10</v>
      </c>
      <c r="AC1285">
        <v>129.02000000000001</v>
      </c>
      <c r="AH1285">
        <v>1</v>
      </c>
      <c r="AI1285">
        <v>92.289299999999997</v>
      </c>
      <c r="AJ1285">
        <v>1.6288699999999999E-4</v>
      </c>
      <c r="AK1285">
        <v>92.289000000000001</v>
      </c>
      <c r="AL1285">
        <v>1</v>
      </c>
      <c r="AM1285">
        <v>134.87100000000001</v>
      </c>
      <c r="AN1285" s="3">
        <v>2.89759E-12</v>
      </c>
      <c r="AO1285">
        <v>134.87</v>
      </c>
      <c r="AP1285">
        <v>0</v>
      </c>
      <c r="AQ1285">
        <v>0</v>
      </c>
      <c r="AS1285" t="s">
        <v>137</v>
      </c>
      <c r="AT1285" t="s">
        <v>136</v>
      </c>
      <c r="AU1285">
        <v>1</v>
      </c>
      <c r="AV1285" t="s">
        <v>144</v>
      </c>
      <c r="AW1285" t="str">
        <f t="shared" si="61"/>
        <v>NCOA1|NP_671756</v>
      </c>
      <c r="AX1285" s="1" t="str">
        <f t="shared" si="62"/>
        <v>NCOA1|NP_671756|YSQTSHK(1)LVQLLTTTAEQQLR</v>
      </c>
      <c r="AY1285" t="s">
        <v>11927</v>
      </c>
      <c r="AZ1285" t="s">
        <v>143</v>
      </c>
      <c r="BA1285" t="s">
        <v>5814</v>
      </c>
      <c r="BB1285" t="s">
        <v>11926</v>
      </c>
      <c r="BC1285" t="s">
        <v>11925</v>
      </c>
      <c r="BD1285">
        <v>7</v>
      </c>
      <c r="BE1285">
        <v>3</v>
      </c>
      <c r="BF1285">
        <v>-0.29625000000000001</v>
      </c>
      <c r="BG1285" t="s">
        <v>138</v>
      </c>
      <c r="BH1285" t="s">
        <v>139</v>
      </c>
      <c r="BI1285" t="s">
        <v>138</v>
      </c>
      <c r="BJ1285" t="s">
        <v>139</v>
      </c>
      <c r="BK1285" t="s">
        <v>138</v>
      </c>
      <c r="BL1285" t="s">
        <v>139</v>
      </c>
      <c r="BM1285" t="s">
        <v>139</v>
      </c>
      <c r="BN1285" t="s">
        <v>138</v>
      </c>
      <c r="BO1285">
        <v>106130000</v>
      </c>
      <c r="BP1285">
        <v>106130000</v>
      </c>
      <c r="BQ1285">
        <v>0</v>
      </c>
      <c r="BR1285">
        <v>0</v>
      </c>
      <c r="BS1285" t="s">
        <v>137</v>
      </c>
      <c r="BT1285" t="s">
        <v>297</v>
      </c>
      <c r="BU1285">
        <v>23024000</v>
      </c>
      <c r="BV1285" t="s">
        <v>297</v>
      </c>
      <c r="BW1285">
        <v>15690000</v>
      </c>
      <c r="BX1285" t="s">
        <v>297</v>
      </c>
      <c r="BY1285">
        <v>8460000</v>
      </c>
      <c r="BZ1285">
        <v>31579000</v>
      </c>
      <c r="CA1285">
        <v>27375000</v>
      </c>
      <c r="CB1285" t="s">
        <v>137</v>
      </c>
      <c r="CC1285" t="s">
        <v>137</v>
      </c>
      <c r="CD1285" t="s">
        <v>137</v>
      </c>
      <c r="CE1285" t="s">
        <v>137</v>
      </c>
      <c r="CF1285" t="s">
        <v>137</v>
      </c>
      <c r="CG1285" t="s">
        <v>137</v>
      </c>
      <c r="CH1285" t="s">
        <v>137</v>
      </c>
      <c r="CI1285" t="s">
        <v>137</v>
      </c>
      <c r="CJ1285">
        <v>0</v>
      </c>
      <c r="CK1285">
        <v>0</v>
      </c>
      <c r="CL1285">
        <v>0</v>
      </c>
      <c r="CM1285">
        <v>23024000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15690000</v>
      </c>
      <c r="CT1285">
        <v>0</v>
      </c>
      <c r="CU1285">
        <v>0</v>
      </c>
      <c r="CV1285">
        <v>0</v>
      </c>
      <c r="CW1285">
        <v>0</v>
      </c>
      <c r="CX1285">
        <v>0</v>
      </c>
      <c r="CY1285">
        <v>8460000</v>
      </c>
      <c r="CZ1285">
        <v>0</v>
      </c>
      <c r="DA1285">
        <v>0</v>
      </c>
      <c r="DB1285">
        <v>31579000</v>
      </c>
      <c r="DC1285">
        <v>0</v>
      </c>
      <c r="DD1285">
        <v>0</v>
      </c>
      <c r="DE1285">
        <v>27375000</v>
      </c>
      <c r="DF1285">
        <v>0</v>
      </c>
      <c r="DG1285">
        <v>0</v>
      </c>
      <c r="DJ1285">
        <v>1283</v>
      </c>
      <c r="DK1285">
        <v>1907</v>
      </c>
      <c r="DL1285">
        <v>632</v>
      </c>
      <c r="DM1285">
        <v>632</v>
      </c>
      <c r="DN1285">
        <v>12627</v>
      </c>
      <c r="DO1285">
        <v>13424</v>
      </c>
      <c r="DP1285" t="s">
        <v>11924</v>
      </c>
      <c r="DQ1285" t="s">
        <v>11923</v>
      </c>
      <c r="DR1285">
        <v>81252</v>
      </c>
      <c r="DS1285">
        <v>55816</v>
      </c>
      <c r="DT1285">
        <v>7</v>
      </c>
      <c r="DU1285">
        <v>49086</v>
      </c>
      <c r="DV1285">
        <v>81252</v>
      </c>
      <c r="DW1285">
        <v>55816</v>
      </c>
      <c r="DX1285">
        <v>7</v>
      </c>
      <c r="DY1285">
        <v>49086</v>
      </c>
      <c r="DZ1285">
        <v>81252</v>
      </c>
      <c r="EA1285">
        <v>55816</v>
      </c>
      <c r="EB1285">
        <v>7</v>
      </c>
      <c r="EC1285">
        <v>49086</v>
      </c>
    </row>
    <row r="1286" spans="1:133" x14ac:dyDescent="0.2">
      <c r="A1286" t="s">
        <v>11921</v>
      </c>
      <c r="B1286">
        <v>77</v>
      </c>
      <c r="C1286" t="s">
        <v>11922</v>
      </c>
      <c r="D1286" t="str">
        <f t="shared" si="60"/>
        <v>NP_002786</v>
      </c>
      <c r="E1286" t="s">
        <v>11921</v>
      </c>
      <c r="F1286" t="s">
        <v>11921</v>
      </c>
      <c r="G1286" t="s">
        <v>11920</v>
      </c>
      <c r="H1286">
        <v>1</v>
      </c>
      <c r="I1286">
        <v>117.136</v>
      </c>
      <c r="J1286">
        <v>1.7642700000000001E-3</v>
      </c>
      <c r="K1286">
        <v>128.01</v>
      </c>
      <c r="L1286">
        <v>83.400999999999996</v>
      </c>
      <c r="M1286">
        <v>117.14</v>
      </c>
      <c r="N1286">
        <v>1</v>
      </c>
      <c r="O1286">
        <v>110.541</v>
      </c>
      <c r="P1286">
        <v>7.3246700000000001E-3</v>
      </c>
      <c r="Q1286">
        <v>110.54</v>
      </c>
      <c r="R1286">
        <v>1</v>
      </c>
      <c r="S1286">
        <v>94.465299999999999</v>
      </c>
      <c r="T1286">
        <v>1.68582E-2</v>
      </c>
      <c r="U1286">
        <v>94.465000000000003</v>
      </c>
      <c r="V1286">
        <v>1</v>
      </c>
      <c r="W1286">
        <v>84.507400000000004</v>
      </c>
      <c r="X1286">
        <v>3.4734599999999997E-2</v>
      </c>
      <c r="Y1286">
        <v>84.507000000000005</v>
      </c>
      <c r="Z1286">
        <v>1</v>
      </c>
      <c r="AA1286">
        <v>128.01499999999999</v>
      </c>
      <c r="AB1286">
        <v>1.7642700000000001E-3</v>
      </c>
      <c r="AC1286">
        <v>128.01</v>
      </c>
      <c r="AD1286">
        <v>0</v>
      </c>
      <c r="AE1286">
        <v>0</v>
      </c>
      <c r="AG1286" t="s">
        <v>137</v>
      </c>
      <c r="AH1286">
        <v>1</v>
      </c>
      <c r="AI1286">
        <v>87.184299999999993</v>
      </c>
      <c r="AJ1286">
        <v>2.85224E-2</v>
      </c>
      <c r="AK1286">
        <v>87.183999999999997</v>
      </c>
      <c r="AL1286">
        <v>0</v>
      </c>
      <c r="AM1286">
        <v>0</v>
      </c>
      <c r="AO1286" t="s">
        <v>137</v>
      </c>
      <c r="AP1286">
        <v>1</v>
      </c>
      <c r="AQ1286">
        <v>117.136</v>
      </c>
      <c r="AR1286">
        <v>2.5740099999999998E-3</v>
      </c>
      <c r="AS1286">
        <v>117.14</v>
      </c>
      <c r="AT1286" t="s">
        <v>136</v>
      </c>
      <c r="AU1286">
        <v>1</v>
      </c>
      <c r="AV1286" t="s">
        <v>144</v>
      </c>
      <c r="AW1286" t="str">
        <f t="shared" si="61"/>
        <v>PSMB3|NP_002786</v>
      </c>
      <c r="AX1286" s="1" t="str">
        <f t="shared" si="62"/>
        <v>PSMB3|NP_002786|LNLYELK(1)EGR</v>
      </c>
      <c r="AY1286" t="s">
        <v>11919</v>
      </c>
      <c r="AZ1286" t="s">
        <v>11918</v>
      </c>
      <c r="BA1286" t="s">
        <v>192</v>
      </c>
      <c r="BB1286" t="s">
        <v>11917</v>
      </c>
      <c r="BC1286" t="s">
        <v>11916</v>
      </c>
      <c r="BD1286">
        <v>7</v>
      </c>
      <c r="BE1286">
        <v>2</v>
      </c>
      <c r="BF1286">
        <v>0.35965999999999998</v>
      </c>
      <c r="BG1286" t="s">
        <v>139</v>
      </c>
      <c r="BH1286" t="s">
        <v>139</v>
      </c>
      <c r="BI1286" t="s">
        <v>139</v>
      </c>
      <c r="BJ1286" t="s">
        <v>139</v>
      </c>
      <c r="BK1286" t="s">
        <v>138</v>
      </c>
      <c r="BL1286" t="s">
        <v>139</v>
      </c>
      <c r="BM1286" t="s">
        <v>138</v>
      </c>
      <c r="BN1286" t="s">
        <v>139</v>
      </c>
      <c r="BO1286">
        <v>143780000</v>
      </c>
      <c r="BP1286">
        <v>143780000</v>
      </c>
      <c r="BQ1286">
        <v>0</v>
      </c>
      <c r="BR1286">
        <v>0</v>
      </c>
      <c r="BS1286" t="s">
        <v>137</v>
      </c>
      <c r="BT1286" t="s">
        <v>297</v>
      </c>
      <c r="BU1286">
        <v>35065000</v>
      </c>
      <c r="BV1286">
        <v>22460000</v>
      </c>
      <c r="BW1286">
        <v>13975000</v>
      </c>
      <c r="BX1286">
        <v>9058500</v>
      </c>
      <c r="BY1286">
        <v>11681000</v>
      </c>
      <c r="BZ1286">
        <v>18395000</v>
      </c>
      <c r="CA1286">
        <v>33141000</v>
      </c>
      <c r="CB1286" t="s">
        <v>137</v>
      </c>
      <c r="CC1286" t="s">
        <v>137</v>
      </c>
      <c r="CD1286" t="s">
        <v>137</v>
      </c>
      <c r="CE1286" t="s">
        <v>137</v>
      </c>
      <c r="CF1286" t="s">
        <v>137</v>
      </c>
      <c r="CG1286" t="s">
        <v>137</v>
      </c>
      <c r="CH1286" t="s">
        <v>137</v>
      </c>
      <c r="CI1286" t="s">
        <v>137</v>
      </c>
      <c r="CJ1286">
        <v>0</v>
      </c>
      <c r="CK1286">
        <v>0</v>
      </c>
      <c r="CL1286">
        <v>0</v>
      </c>
      <c r="CM1286">
        <v>35065000</v>
      </c>
      <c r="CN1286">
        <v>0</v>
      </c>
      <c r="CO1286">
        <v>0</v>
      </c>
      <c r="CP1286">
        <v>22460000</v>
      </c>
      <c r="CQ1286">
        <v>0</v>
      </c>
      <c r="CR1286">
        <v>0</v>
      </c>
      <c r="CS1286">
        <v>13975000</v>
      </c>
      <c r="CT1286">
        <v>0</v>
      </c>
      <c r="CU1286">
        <v>0</v>
      </c>
      <c r="CV1286">
        <v>9058500</v>
      </c>
      <c r="CW1286">
        <v>0</v>
      </c>
      <c r="CX1286">
        <v>0</v>
      </c>
      <c r="CY1286">
        <v>11681000</v>
      </c>
      <c r="CZ1286">
        <v>0</v>
      </c>
      <c r="DA1286">
        <v>0</v>
      </c>
      <c r="DB1286">
        <v>18395000</v>
      </c>
      <c r="DC1286">
        <v>0</v>
      </c>
      <c r="DD1286">
        <v>0</v>
      </c>
      <c r="DE1286">
        <v>33141000</v>
      </c>
      <c r="DF1286">
        <v>0</v>
      </c>
      <c r="DG1286">
        <v>0</v>
      </c>
      <c r="DJ1286">
        <v>1284</v>
      </c>
      <c r="DK1286">
        <v>1908</v>
      </c>
      <c r="DL1286">
        <v>77</v>
      </c>
      <c r="DM1286">
        <v>77</v>
      </c>
      <c r="DN1286">
        <v>6244</v>
      </c>
      <c r="DO1286">
        <v>6606</v>
      </c>
      <c r="DP1286" t="s">
        <v>11915</v>
      </c>
      <c r="DQ1286" t="s">
        <v>11914</v>
      </c>
      <c r="DR1286">
        <v>40552</v>
      </c>
      <c r="DS1286">
        <v>27734</v>
      </c>
      <c r="DT1286">
        <v>8</v>
      </c>
      <c r="DU1286">
        <v>35343</v>
      </c>
      <c r="DV1286">
        <v>40550</v>
      </c>
      <c r="DW1286">
        <v>27732</v>
      </c>
      <c r="DX1286">
        <v>4</v>
      </c>
      <c r="DY1286">
        <v>34927</v>
      </c>
      <c r="DZ1286">
        <v>40550</v>
      </c>
      <c r="EA1286">
        <v>27732</v>
      </c>
      <c r="EB1286">
        <v>4</v>
      </c>
      <c r="EC1286">
        <v>34927</v>
      </c>
    </row>
    <row r="1287" spans="1:133" x14ac:dyDescent="0.2">
      <c r="A1287" s="4" t="s">
        <v>11913</v>
      </c>
      <c r="B1287" t="s">
        <v>11912</v>
      </c>
      <c r="C1287" t="s">
        <v>11911</v>
      </c>
      <c r="D1287" t="str">
        <f t="shared" si="60"/>
        <v>NP_671717</v>
      </c>
      <c r="E1287" t="s">
        <v>11910</v>
      </c>
      <c r="F1287" t="s">
        <v>11910</v>
      </c>
      <c r="G1287" t="s">
        <v>11909</v>
      </c>
      <c r="H1287">
        <v>1</v>
      </c>
      <c r="I1287">
        <v>84.507400000000004</v>
      </c>
      <c r="J1287">
        <v>1.03036E-2</v>
      </c>
      <c r="K1287">
        <v>84.507000000000005</v>
      </c>
      <c r="L1287">
        <v>54.503</v>
      </c>
      <c r="M1287">
        <v>84.507000000000005</v>
      </c>
      <c r="N1287">
        <v>0</v>
      </c>
      <c r="O1287">
        <v>0</v>
      </c>
      <c r="Q1287" t="s">
        <v>137</v>
      </c>
      <c r="R1287">
        <v>0</v>
      </c>
      <c r="S1287">
        <v>0</v>
      </c>
      <c r="U1287" t="s">
        <v>137</v>
      </c>
      <c r="V1287">
        <v>1</v>
      </c>
      <c r="W1287">
        <v>72.34</v>
      </c>
      <c r="X1287">
        <v>2.7299500000000001E-2</v>
      </c>
      <c r="Y1287">
        <v>72.34</v>
      </c>
      <c r="Z1287">
        <v>0</v>
      </c>
      <c r="AA1287">
        <v>0</v>
      </c>
      <c r="AC1287" t="s">
        <v>137</v>
      </c>
      <c r="AD1287">
        <v>0</v>
      </c>
      <c r="AE1287">
        <v>0</v>
      </c>
      <c r="AG1287" t="s">
        <v>137</v>
      </c>
      <c r="AH1287">
        <v>0</v>
      </c>
      <c r="AI1287">
        <v>0</v>
      </c>
      <c r="AK1287" t="s">
        <v>137</v>
      </c>
      <c r="AP1287">
        <v>1</v>
      </c>
      <c r="AQ1287">
        <v>84.507400000000004</v>
      </c>
      <c r="AR1287">
        <v>1.03036E-2</v>
      </c>
      <c r="AS1287">
        <v>84.507000000000005</v>
      </c>
      <c r="AT1287" t="s">
        <v>136</v>
      </c>
      <c r="AU1287">
        <v>1</v>
      </c>
      <c r="AV1287" t="s">
        <v>144</v>
      </c>
      <c r="AW1287" t="str">
        <f t="shared" si="61"/>
        <v>FBXO22|NP_671717</v>
      </c>
      <c r="AX1287" s="1" t="str">
        <f t="shared" si="62"/>
        <v>FBXO22|NP_671717|IQPFHFIK(1)DPK</v>
      </c>
      <c r="AY1287" t="s">
        <v>11908</v>
      </c>
      <c r="AZ1287" t="s">
        <v>143</v>
      </c>
      <c r="BA1287" t="s">
        <v>222</v>
      </c>
      <c r="BB1287" t="s">
        <v>11907</v>
      </c>
      <c r="BC1287" t="s">
        <v>11906</v>
      </c>
      <c r="BD1287">
        <v>8</v>
      </c>
      <c r="BE1287">
        <v>3</v>
      </c>
      <c r="BF1287">
        <v>9.2781000000000002E-2</v>
      </c>
      <c r="BG1287" t="s">
        <v>138</v>
      </c>
      <c r="BH1287" t="s">
        <v>138</v>
      </c>
      <c r="BI1287" t="s">
        <v>139</v>
      </c>
      <c r="BJ1287" t="s">
        <v>138</v>
      </c>
      <c r="BK1287" t="s">
        <v>138</v>
      </c>
      <c r="BL1287" t="s">
        <v>138</v>
      </c>
      <c r="BM1287" t="s">
        <v>138</v>
      </c>
      <c r="BN1287" t="s">
        <v>139</v>
      </c>
      <c r="BO1287">
        <v>55731000</v>
      </c>
      <c r="BP1287">
        <v>55731000</v>
      </c>
      <c r="BQ1287">
        <v>0</v>
      </c>
      <c r="BR1287">
        <v>0</v>
      </c>
      <c r="BS1287" t="s">
        <v>137</v>
      </c>
      <c r="BT1287">
        <v>6878300</v>
      </c>
      <c r="BU1287">
        <v>6147900</v>
      </c>
      <c r="BV1287">
        <v>9554700</v>
      </c>
      <c r="BW1287">
        <v>9674000</v>
      </c>
      <c r="BX1287">
        <v>5336600</v>
      </c>
      <c r="BY1287">
        <v>6380600</v>
      </c>
      <c r="BZ1287" t="s">
        <v>297</v>
      </c>
      <c r="CA1287">
        <v>11759000</v>
      </c>
      <c r="CB1287" t="s">
        <v>137</v>
      </c>
      <c r="CC1287" t="s">
        <v>137</v>
      </c>
      <c r="CD1287" t="s">
        <v>137</v>
      </c>
      <c r="CE1287" t="s">
        <v>137</v>
      </c>
      <c r="CF1287" t="s">
        <v>137</v>
      </c>
      <c r="CG1287" t="s">
        <v>137</v>
      </c>
      <c r="CH1287" t="s">
        <v>137</v>
      </c>
      <c r="CI1287" t="s">
        <v>137</v>
      </c>
      <c r="CJ1287">
        <v>6878300</v>
      </c>
      <c r="CK1287">
        <v>0</v>
      </c>
      <c r="CL1287">
        <v>0</v>
      </c>
      <c r="CM1287">
        <v>6147900</v>
      </c>
      <c r="CN1287">
        <v>0</v>
      </c>
      <c r="CO1287">
        <v>0</v>
      </c>
      <c r="CP1287">
        <v>9554700</v>
      </c>
      <c r="CQ1287">
        <v>0</v>
      </c>
      <c r="CR1287">
        <v>0</v>
      </c>
      <c r="CS1287">
        <v>9674000</v>
      </c>
      <c r="CT1287">
        <v>0</v>
      </c>
      <c r="CU1287">
        <v>0</v>
      </c>
      <c r="CV1287">
        <v>5336600</v>
      </c>
      <c r="CW1287">
        <v>0</v>
      </c>
      <c r="CX1287">
        <v>0</v>
      </c>
      <c r="CY1287">
        <v>6380600</v>
      </c>
      <c r="CZ1287">
        <v>0</v>
      </c>
      <c r="DA1287">
        <v>0</v>
      </c>
      <c r="DB1287">
        <v>0</v>
      </c>
      <c r="DC1287">
        <v>0</v>
      </c>
      <c r="DD1287">
        <v>0</v>
      </c>
      <c r="DE1287">
        <v>11759000</v>
      </c>
      <c r="DF1287">
        <v>0</v>
      </c>
      <c r="DG1287">
        <v>0</v>
      </c>
      <c r="DJ1287">
        <v>1285</v>
      </c>
      <c r="DK1287">
        <v>1911</v>
      </c>
      <c r="DL1287">
        <v>194</v>
      </c>
      <c r="DM1287">
        <v>194</v>
      </c>
      <c r="DN1287">
        <v>4601</v>
      </c>
      <c r="DO1287">
        <v>4858</v>
      </c>
      <c r="DP1287" t="s">
        <v>11905</v>
      </c>
      <c r="DQ1287" t="s">
        <v>11904</v>
      </c>
      <c r="DR1287">
        <v>29303</v>
      </c>
      <c r="DS1287">
        <v>20369</v>
      </c>
      <c r="DT1287">
        <v>8</v>
      </c>
      <c r="DU1287">
        <v>30934</v>
      </c>
      <c r="DV1287">
        <v>29303</v>
      </c>
      <c r="DW1287">
        <v>20369</v>
      </c>
      <c r="DX1287">
        <v>8</v>
      </c>
      <c r="DY1287">
        <v>30934</v>
      </c>
      <c r="DZ1287">
        <v>29303</v>
      </c>
      <c r="EA1287">
        <v>20369</v>
      </c>
      <c r="EB1287">
        <v>8</v>
      </c>
      <c r="EC1287">
        <v>30934</v>
      </c>
    </row>
    <row r="1288" spans="1:133" x14ac:dyDescent="0.2">
      <c r="A1288" t="s">
        <v>11899</v>
      </c>
      <c r="B1288" t="s">
        <v>11903</v>
      </c>
      <c r="C1288" t="s">
        <v>11897</v>
      </c>
      <c r="D1288" t="str">
        <f t="shared" si="60"/>
        <v>NP_055152</v>
      </c>
      <c r="E1288" t="s">
        <v>11896</v>
      </c>
      <c r="F1288" t="s">
        <v>11896</v>
      </c>
      <c r="G1288" t="s">
        <v>11895</v>
      </c>
      <c r="H1288">
        <v>1</v>
      </c>
      <c r="I1288">
        <v>89.465999999999994</v>
      </c>
      <c r="J1288">
        <v>4.1880399999999996E-3</v>
      </c>
      <c r="K1288">
        <v>101.72</v>
      </c>
      <c r="L1288">
        <v>74.046999999999997</v>
      </c>
      <c r="M1288">
        <v>89.465999999999994</v>
      </c>
      <c r="N1288">
        <v>1</v>
      </c>
      <c r="O1288">
        <v>86.497699999999995</v>
      </c>
      <c r="P1288">
        <v>1.2448300000000001E-2</v>
      </c>
      <c r="Q1288">
        <v>86.498000000000005</v>
      </c>
      <c r="R1288">
        <v>0</v>
      </c>
      <c r="S1288">
        <v>0</v>
      </c>
      <c r="U1288" t="s">
        <v>137</v>
      </c>
      <c r="V1288">
        <v>0</v>
      </c>
      <c r="W1288">
        <v>0</v>
      </c>
      <c r="Y1288" t="s">
        <v>137</v>
      </c>
      <c r="Z1288">
        <v>1</v>
      </c>
      <c r="AA1288">
        <v>101.723</v>
      </c>
      <c r="AB1288">
        <v>9.2585099999999993E-3</v>
      </c>
      <c r="AC1288">
        <v>101.72</v>
      </c>
      <c r="AD1288">
        <v>0</v>
      </c>
      <c r="AE1288">
        <v>0</v>
      </c>
      <c r="AG1288" t="s">
        <v>137</v>
      </c>
      <c r="AH1288">
        <v>1</v>
      </c>
      <c r="AI1288">
        <v>80.507499999999993</v>
      </c>
      <c r="AJ1288">
        <v>2.01818E-2</v>
      </c>
      <c r="AK1288">
        <v>80.507000000000005</v>
      </c>
      <c r="AL1288">
        <v>1</v>
      </c>
      <c r="AM1288">
        <v>89.465999999999994</v>
      </c>
      <c r="AN1288">
        <v>4.1880399999999996E-3</v>
      </c>
      <c r="AO1288">
        <v>89.465999999999994</v>
      </c>
      <c r="AP1288">
        <v>0</v>
      </c>
      <c r="AQ1288">
        <v>0</v>
      </c>
      <c r="AS1288" t="s">
        <v>137</v>
      </c>
      <c r="AT1288" t="s">
        <v>136</v>
      </c>
      <c r="AU1288" t="s">
        <v>920</v>
      </c>
      <c r="AV1288" t="s">
        <v>144</v>
      </c>
      <c r="AW1288" t="str">
        <f t="shared" si="61"/>
        <v>PPIL2|NP_055152</v>
      </c>
      <c r="AX1288" s="1" t="str">
        <f t="shared" si="62"/>
        <v>PPIL2|NP_055152|QGVGK(1)YINPAATK(1)R</v>
      </c>
      <c r="AY1288" t="s">
        <v>11902</v>
      </c>
      <c r="AZ1288" t="s">
        <v>332</v>
      </c>
      <c r="BA1288" t="s">
        <v>1494</v>
      </c>
      <c r="BB1288" t="s">
        <v>11893</v>
      </c>
      <c r="BC1288" t="s">
        <v>11892</v>
      </c>
      <c r="BD1288">
        <v>5</v>
      </c>
      <c r="BE1288">
        <v>2</v>
      </c>
      <c r="BF1288">
        <v>0.13697000000000001</v>
      </c>
      <c r="BG1288" t="s">
        <v>139</v>
      </c>
      <c r="BH1288" t="s">
        <v>138</v>
      </c>
      <c r="BI1288" t="s">
        <v>138</v>
      </c>
      <c r="BJ1288" t="s">
        <v>139</v>
      </c>
      <c r="BK1288" t="s">
        <v>138</v>
      </c>
      <c r="BL1288" t="s">
        <v>139</v>
      </c>
      <c r="BM1288" t="s">
        <v>139</v>
      </c>
      <c r="BN1288" t="s">
        <v>138</v>
      </c>
      <c r="BO1288">
        <v>328880000</v>
      </c>
      <c r="BP1288">
        <v>301370000</v>
      </c>
      <c r="BQ1288">
        <v>27501000</v>
      </c>
      <c r="BR1288">
        <v>0</v>
      </c>
      <c r="BS1288" t="s">
        <v>137</v>
      </c>
      <c r="BT1288">
        <v>45753000</v>
      </c>
      <c r="BU1288">
        <v>39317000</v>
      </c>
      <c r="BV1288">
        <v>13427000</v>
      </c>
      <c r="BW1288">
        <v>110960000</v>
      </c>
      <c r="BX1288">
        <v>14350000</v>
      </c>
      <c r="BY1288">
        <v>54383000</v>
      </c>
      <c r="BZ1288">
        <v>46293000</v>
      </c>
      <c r="CA1288">
        <v>4386700</v>
      </c>
      <c r="CB1288" t="s">
        <v>137</v>
      </c>
      <c r="CC1288" t="s">
        <v>137</v>
      </c>
      <c r="CD1288" t="s">
        <v>137</v>
      </c>
      <c r="CE1288" t="s">
        <v>137</v>
      </c>
      <c r="CF1288" t="s">
        <v>137</v>
      </c>
      <c r="CG1288" t="s">
        <v>137</v>
      </c>
      <c r="CH1288" t="s">
        <v>137</v>
      </c>
      <c r="CI1288" t="s">
        <v>137</v>
      </c>
      <c r="CJ1288">
        <v>41439000</v>
      </c>
      <c r="CK1288">
        <v>4313700</v>
      </c>
      <c r="CL1288">
        <v>0</v>
      </c>
      <c r="CM1288">
        <v>28358000</v>
      </c>
      <c r="CN1288">
        <v>10959000</v>
      </c>
      <c r="CO1288">
        <v>0</v>
      </c>
      <c r="CP1288">
        <v>13427000</v>
      </c>
      <c r="CQ1288">
        <v>0</v>
      </c>
      <c r="CR1288">
        <v>0</v>
      </c>
      <c r="CS1288">
        <v>103120000</v>
      </c>
      <c r="CT1288">
        <v>7842200</v>
      </c>
      <c r="CU1288">
        <v>0</v>
      </c>
      <c r="CV1288">
        <v>14350000</v>
      </c>
      <c r="CW1288">
        <v>0</v>
      </c>
      <c r="CX1288">
        <v>0</v>
      </c>
      <c r="CY1288">
        <v>54383000</v>
      </c>
      <c r="CZ1288">
        <v>0</v>
      </c>
      <c r="DA1288">
        <v>0</v>
      </c>
      <c r="DB1288">
        <v>46293000</v>
      </c>
      <c r="DC1288">
        <v>0</v>
      </c>
      <c r="DD1288">
        <v>0</v>
      </c>
      <c r="DE1288">
        <v>0</v>
      </c>
      <c r="DF1288">
        <v>4386700</v>
      </c>
      <c r="DG1288">
        <v>0</v>
      </c>
      <c r="DJ1288">
        <v>1286</v>
      </c>
      <c r="DK1288">
        <v>1915</v>
      </c>
      <c r="DL1288">
        <v>482</v>
      </c>
      <c r="DM1288">
        <v>482</v>
      </c>
      <c r="DN1288" t="s">
        <v>11891</v>
      </c>
      <c r="DO1288" t="s">
        <v>11890</v>
      </c>
      <c r="DP1288" t="s">
        <v>11901</v>
      </c>
      <c r="DQ1288" t="s">
        <v>11900</v>
      </c>
      <c r="DR1288">
        <v>51684</v>
      </c>
      <c r="DS1288">
        <v>35296</v>
      </c>
      <c r="DT1288">
        <v>7</v>
      </c>
      <c r="DU1288">
        <v>25288</v>
      </c>
      <c r="DV1288">
        <v>51683</v>
      </c>
      <c r="DW1288">
        <v>35295</v>
      </c>
      <c r="DX1288">
        <v>4</v>
      </c>
      <c r="DY1288">
        <v>23598</v>
      </c>
      <c r="DZ1288">
        <v>51684</v>
      </c>
      <c r="EA1288">
        <v>35296</v>
      </c>
      <c r="EB1288">
        <v>7</v>
      </c>
      <c r="EC1288">
        <v>25288</v>
      </c>
    </row>
    <row r="1289" spans="1:133" x14ac:dyDescent="0.2">
      <c r="A1289" t="s">
        <v>11899</v>
      </c>
      <c r="B1289" t="s">
        <v>11898</v>
      </c>
      <c r="C1289" t="s">
        <v>11897</v>
      </c>
      <c r="D1289" t="str">
        <f t="shared" si="60"/>
        <v>NP_055152</v>
      </c>
      <c r="E1289" t="s">
        <v>11896</v>
      </c>
      <c r="F1289" t="s">
        <v>11896</v>
      </c>
      <c r="G1289" t="s">
        <v>11895</v>
      </c>
      <c r="H1289">
        <v>1</v>
      </c>
      <c r="I1289">
        <v>89.465999999999994</v>
      </c>
      <c r="J1289">
        <v>4.1880399999999996E-3</v>
      </c>
      <c r="K1289">
        <v>101.72</v>
      </c>
      <c r="L1289">
        <v>74.046999999999997</v>
      </c>
      <c r="M1289">
        <v>89.465999999999994</v>
      </c>
      <c r="N1289">
        <v>0</v>
      </c>
      <c r="O1289">
        <v>0</v>
      </c>
      <c r="Q1289" t="s">
        <v>137</v>
      </c>
      <c r="R1289">
        <v>0</v>
      </c>
      <c r="S1289">
        <v>0</v>
      </c>
      <c r="U1289" t="s">
        <v>137</v>
      </c>
      <c r="V1289">
        <v>0</v>
      </c>
      <c r="W1289">
        <v>0</v>
      </c>
      <c r="Y1289" t="s">
        <v>137</v>
      </c>
      <c r="Z1289">
        <v>1</v>
      </c>
      <c r="AA1289">
        <v>101.723</v>
      </c>
      <c r="AB1289">
        <v>2.2809699999999999E-2</v>
      </c>
      <c r="AC1289">
        <v>101.72</v>
      </c>
      <c r="AD1289">
        <v>0</v>
      </c>
      <c r="AE1289">
        <v>0</v>
      </c>
      <c r="AG1289" t="s">
        <v>137</v>
      </c>
      <c r="AL1289">
        <v>1</v>
      </c>
      <c r="AM1289">
        <v>89.465999999999994</v>
      </c>
      <c r="AN1289">
        <v>4.1880399999999996E-3</v>
      </c>
      <c r="AO1289">
        <v>89.465999999999994</v>
      </c>
      <c r="AP1289">
        <v>0</v>
      </c>
      <c r="AQ1289">
        <v>0</v>
      </c>
      <c r="AS1289" t="s">
        <v>137</v>
      </c>
      <c r="AT1289" t="s">
        <v>136</v>
      </c>
      <c r="AU1289">
        <v>2</v>
      </c>
      <c r="AV1289" t="s">
        <v>144</v>
      </c>
      <c r="AW1289" t="str">
        <f t="shared" si="61"/>
        <v>PPIL2|NP_055152</v>
      </c>
      <c r="AX1289" s="1" t="str">
        <f t="shared" si="62"/>
        <v>PPIL2|NP_055152|QGVGK(1)YINPAATK(1)R</v>
      </c>
      <c r="AY1289" t="s">
        <v>11894</v>
      </c>
      <c r="AZ1289" t="s">
        <v>341</v>
      </c>
      <c r="BA1289" t="s">
        <v>497</v>
      </c>
      <c r="BB1289" t="s">
        <v>11893</v>
      </c>
      <c r="BC1289" t="s">
        <v>11892</v>
      </c>
      <c r="BD1289">
        <v>13</v>
      </c>
      <c r="BE1289">
        <v>2</v>
      </c>
      <c r="BF1289">
        <v>0.13697000000000001</v>
      </c>
      <c r="BG1289" t="s">
        <v>138</v>
      </c>
      <c r="BH1289" t="s">
        <v>138</v>
      </c>
      <c r="BI1289" t="s">
        <v>138</v>
      </c>
      <c r="BJ1289" t="s">
        <v>139</v>
      </c>
      <c r="BK1289" t="s">
        <v>138</v>
      </c>
      <c r="BL1289" t="s">
        <v>138</v>
      </c>
      <c r="BM1289" t="s">
        <v>139</v>
      </c>
      <c r="BN1289" t="s">
        <v>138</v>
      </c>
      <c r="BO1289">
        <v>27501000</v>
      </c>
      <c r="BP1289">
        <v>0</v>
      </c>
      <c r="BQ1289">
        <v>27501000</v>
      </c>
      <c r="BR1289">
        <v>0</v>
      </c>
      <c r="BS1289" t="s">
        <v>137</v>
      </c>
      <c r="BT1289">
        <v>4313700</v>
      </c>
      <c r="BU1289">
        <v>10959000</v>
      </c>
      <c r="BV1289" t="s">
        <v>297</v>
      </c>
      <c r="BW1289">
        <v>7842200</v>
      </c>
      <c r="BX1289" t="s">
        <v>297</v>
      </c>
      <c r="BY1289" t="s">
        <v>297</v>
      </c>
      <c r="BZ1289" t="s">
        <v>297</v>
      </c>
      <c r="CA1289">
        <v>4386700</v>
      </c>
      <c r="CB1289" t="s">
        <v>137</v>
      </c>
      <c r="CC1289" t="s">
        <v>137</v>
      </c>
      <c r="CD1289" t="s">
        <v>137</v>
      </c>
      <c r="CE1289" t="s">
        <v>137</v>
      </c>
      <c r="CF1289" t="s">
        <v>137</v>
      </c>
      <c r="CG1289" t="s">
        <v>137</v>
      </c>
      <c r="CH1289" t="s">
        <v>137</v>
      </c>
      <c r="CI1289" t="s">
        <v>137</v>
      </c>
      <c r="CJ1289">
        <v>0</v>
      </c>
      <c r="CK1289">
        <v>4313700</v>
      </c>
      <c r="CL1289">
        <v>0</v>
      </c>
      <c r="CM1289">
        <v>0</v>
      </c>
      <c r="CN1289">
        <v>10959000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7842200</v>
      </c>
      <c r="CU1289">
        <v>0</v>
      </c>
      <c r="CV1289">
        <v>0</v>
      </c>
      <c r="CW1289">
        <v>0</v>
      </c>
      <c r="CX1289">
        <v>0</v>
      </c>
      <c r="CY1289">
        <v>0</v>
      </c>
      <c r="CZ1289">
        <v>0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4386700</v>
      </c>
      <c r="DG1289">
        <v>0</v>
      </c>
      <c r="DJ1289">
        <v>1287</v>
      </c>
      <c r="DK1289">
        <v>1915</v>
      </c>
      <c r="DL1289">
        <v>490</v>
      </c>
      <c r="DM1289">
        <v>490</v>
      </c>
      <c r="DN1289" t="s">
        <v>11891</v>
      </c>
      <c r="DO1289" t="s">
        <v>11890</v>
      </c>
      <c r="DP1289" t="s">
        <v>11889</v>
      </c>
      <c r="DQ1289" t="s">
        <v>11888</v>
      </c>
      <c r="DR1289">
        <v>51684</v>
      </c>
      <c r="DS1289">
        <v>35296</v>
      </c>
      <c r="DT1289">
        <v>7</v>
      </c>
      <c r="DU1289">
        <v>25288</v>
      </c>
      <c r="DV1289">
        <v>51683</v>
      </c>
      <c r="DW1289">
        <v>35295</v>
      </c>
      <c r="DX1289">
        <v>4</v>
      </c>
      <c r="DY1289">
        <v>23598</v>
      </c>
      <c r="DZ1289">
        <v>51684</v>
      </c>
      <c r="EA1289">
        <v>35296</v>
      </c>
      <c r="EB1289">
        <v>7</v>
      </c>
      <c r="EC1289">
        <v>25288</v>
      </c>
    </row>
    <row r="1290" spans="1:133" x14ac:dyDescent="0.2">
      <c r="A1290" t="s">
        <v>11886</v>
      </c>
      <c r="B1290">
        <v>1623</v>
      </c>
      <c r="C1290" t="s">
        <v>11887</v>
      </c>
      <c r="D1290" t="str">
        <f t="shared" si="60"/>
        <v>NP_203752</v>
      </c>
      <c r="E1290" t="s">
        <v>11886</v>
      </c>
      <c r="F1290" t="s">
        <v>11886</v>
      </c>
      <c r="G1290" t="s">
        <v>11885</v>
      </c>
      <c r="H1290">
        <v>1</v>
      </c>
      <c r="I1290">
        <v>70.117400000000004</v>
      </c>
      <c r="J1290">
        <v>7.5465099999999995E-4</v>
      </c>
      <c r="K1290">
        <v>82.662999999999997</v>
      </c>
      <c r="L1290">
        <v>44.893000000000001</v>
      </c>
      <c r="M1290">
        <v>70.117000000000004</v>
      </c>
      <c r="N1290">
        <v>1</v>
      </c>
      <c r="O1290">
        <v>74.992699999999999</v>
      </c>
      <c r="P1290">
        <v>1.9598200000000001E-3</v>
      </c>
      <c r="Q1290">
        <v>74.992999999999995</v>
      </c>
      <c r="R1290">
        <v>1</v>
      </c>
      <c r="S1290">
        <v>63.3735</v>
      </c>
      <c r="T1290">
        <v>9.2166699999999997E-3</v>
      </c>
      <c r="U1290">
        <v>63.374000000000002</v>
      </c>
      <c r="V1290">
        <v>1</v>
      </c>
      <c r="W1290">
        <v>59.502200000000002</v>
      </c>
      <c r="X1290">
        <v>1.3271399999999999E-2</v>
      </c>
      <c r="Y1290">
        <v>59.502000000000002</v>
      </c>
      <c r="Z1290">
        <v>1</v>
      </c>
      <c r="AA1290">
        <v>70.783600000000007</v>
      </c>
      <c r="AB1290">
        <v>7.5465099999999995E-4</v>
      </c>
      <c r="AC1290">
        <v>82.662999999999997</v>
      </c>
      <c r="AH1290">
        <v>0</v>
      </c>
      <c r="AI1290">
        <v>0</v>
      </c>
      <c r="AK1290" t="s">
        <v>137</v>
      </c>
      <c r="AL1290">
        <v>1</v>
      </c>
      <c r="AM1290">
        <v>70.117400000000004</v>
      </c>
      <c r="AN1290">
        <v>3.4370099999999999E-3</v>
      </c>
      <c r="AO1290">
        <v>70.117000000000004</v>
      </c>
      <c r="AT1290" t="s">
        <v>136</v>
      </c>
      <c r="AU1290">
        <v>1</v>
      </c>
      <c r="AV1290" t="s">
        <v>144</v>
      </c>
      <c r="AW1290" t="str">
        <f t="shared" si="61"/>
        <v>TANC1|NP_203752</v>
      </c>
      <c r="AX1290" s="1" t="str">
        <f t="shared" si="62"/>
        <v>TANC1|NP_203752|LQCGENGPAHPLPSK(1)TK</v>
      </c>
      <c r="AY1290" t="s">
        <v>11884</v>
      </c>
      <c r="AZ1290" t="s">
        <v>143</v>
      </c>
      <c r="BA1290" t="s">
        <v>1530</v>
      </c>
      <c r="BB1290" t="s">
        <v>11883</v>
      </c>
      <c r="BC1290" t="s">
        <v>11882</v>
      </c>
      <c r="BD1290">
        <v>15</v>
      </c>
      <c r="BE1290">
        <v>3</v>
      </c>
      <c r="BF1290">
        <v>1.1234</v>
      </c>
      <c r="BG1290" t="s">
        <v>139</v>
      </c>
      <c r="BH1290" t="s">
        <v>139</v>
      </c>
      <c r="BI1290" t="s">
        <v>139</v>
      </c>
      <c r="BJ1290" t="s">
        <v>139</v>
      </c>
      <c r="BK1290" t="s">
        <v>138</v>
      </c>
      <c r="BL1290" t="s">
        <v>138</v>
      </c>
      <c r="BM1290" t="s">
        <v>139</v>
      </c>
      <c r="BN1290" t="s">
        <v>138</v>
      </c>
      <c r="BO1290">
        <v>78780000</v>
      </c>
      <c r="BP1290">
        <v>78780000</v>
      </c>
      <c r="BQ1290">
        <v>0</v>
      </c>
      <c r="BR1290">
        <v>0</v>
      </c>
      <c r="BS1290" t="s">
        <v>137</v>
      </c>
      <c r="BT1290">
        <v>9314900</v>
      </c>
      <c r="BU1290">
        <v>9638300</v>
      </c>
      <c r="BV1290">
        <v>15452000</v>
      </c>
      <c r="BW1290">
        <v>27705000</v>
      </c>
      <c r="BX1290" t="s">
        <v>297</v>
      </c>
      <c r="BY1290">
        <v>7282700</v>
      </c>
      <c r="BZ1290">
        <v>9387000</v>
      </c>
      <c r="CA1290" t="s">
        <v>297</v>
      </c>
      <c r="CB1290" t="s">
        <v>137</v>
      </c>
      <c r="CC1290" t="s">
        <v>137</v>
      </c>
      <c r="CD1290" t="s">
        <v>137</v>
      </c>
      <c r="CE1290" t="s">
        <v>137</v>
      </c>
      <c r="CF1290" t="s">
        <v>137</v>
      </c>
      <c r="CG1290" t="s">
        <v>137</v>
      </c>
      <c r="CH1290" t="s">
        <v>137</v>
      </c>
      <c r="CI1290" t="s">
        <v>137</v>
      </c>
      <c r="CJ1290">
        <v>9314900</v>
      </c>
      <c r="CK1290">
        <v>0</v>
      </c>
      <c r="CL1290">
        <v>0</v>
      </c>
      <c r="CM1290">
        <v>9638300</v>
      </c>
      <c r="CN1290">
        <v>0</v>
      </c>
      <c r="CO1290">
        <v>0</v>
      </c>
      <c r="CP1290">
        <v>15452000</v>
      </c>
      <c r="CQ1290">
        <v>0</v>
      </c>
      <c r="CR1290">
        <v>0</v>
      </c>
      <c r="CS1290">
        <v>27705000</v>
      </c>
      <c r="CT1290">
        <v>0</v>
      </c>
      <c r="CU1290">
        <v>0</v>
      </c>
      <c r="CV1290">
        <v>0</v>
      </c>
      <c r="CW1290">
        <v>0</v>
      </c>
      <c r="CX1290">
        <v>0</v>
      </c>
      <c r="CY1290">
        <v>7282700</v>
      </c>
      <c r="CZ1290">
        <v>0</v>
      </c>
      <c r="DA1290">
        <v>0</v>
      </c>
      <c r="DB1290">
        <v>9387000</v>
      </c>
      <c r="DC1290">
        <v>0</v>
      </c>
      <c r="DD1290">
        <v>0</v>
      </c>
      <c r="DE1290">
        <v>0</v>
      </c>
      <c r="DF1290">
        <v>0</v>
      </c>
      <c r="DG1290">
        <v>0</v>
      </c>
      <c r="DJ1290">
        <v>1288</v>
      </c>
      <c r="DK1290">
        <v>1919</v>
      </c>
      <c r="DL1290">
        <v>1623</v>
      </c>
      <c r="DM1290">
        <v>1623</v>
      </c>
      <c r="DN1290">
        <v>6330</v>
      </c>
      <c r="DO1290">
        <v>6698</v>
      </c>
      <c r="DP1290" t="s">
        <v>11881</v>
      </c>
      <c r="DQ1290" t="s">
        <v>11880</v>
      </c>
      <c r="DR1290">
        <v>41073</v>
      </c>
      <c r="DS1290">
        <v>28129</v>
      </c>
      <c r="DT1290">
        <v>7</v>
      </c>
      <c r="DU1290">
        <v>14903</v>
      </c>
      <c r="DV1290">
        <v>41071</v>
      </c>
      <c r="DW1290">
        <v>28127</v>
      </c>
      <c r="DX1290">
        <v>4</v>
      </c>
      <c r="DY1290">
        <v>13535</v>
      </c>
      <c r="DZ1290">
        <v>41071</v>
      </c>
      <c r="EA1290">
        <v>28127</v>
      </c>
      <c r="EB1290">
        <v>4</v>
      </c>
      <c r="EC1290">
        <v>13535</v>
      </c>
    </row>
    <row r="1291" spans="1:133" x14ac:dyDescent="0.2">
      <c r="A1291" t="s">
        <v>11879</v>
      </c>
      <c r="B1291" t="s">
        <v>11878</v>
      </c>
      <c r="C1291" t="s">
        <v>11877</v>
      </c>
      <c r="D1291" t="str">
        <f t="shared" si="60"/>
        <v>NP_060297</v>
      </c>
      <c r="E1291" t="s">
        <v>11876</v>
      </c>
      <c r="F1291" t="s">
        <v>11876</v>
      </c>
      <c r="G1291" t="s">
        <v>11875</v>
      </c>
      <c r="H1291">
        <v>1</v>
      </c>
      <c r="I1291">
        <v>57.787500000000001</v>
      </c>
      <c r="J1291">
        <v>6.3814700000000002E-3</v>
      </c>
      <c r="K1291">
        <v>87.647000000000006</v>
      </c>
      <c r="L1291">
        <v>43.137</v>
      </c>
      <c r="M1291">
        <v>57.787999999999997</v>
      </c>
      <c r="N1291">
        <v>1</v>
      </c>
      <c r="O1291">
        <v>75.316400000000002</v>
      </c>
      <c r="P1291">
        <v>2.1302499999999999E-2</v>
      </c>
      <c r="Q1291">
        <v>75.316000000000003</v>
      </c>
      <c r="R1291">
        <v>1</v>
      </c>
      <c r="S1291">
        <v>87.647300000000001</v>
      </c>
      <c r="T1291">
        <v>6.3814700000000002E-3</v>
      </c>
      <c r="U1291">
        <v>87.647000000000006</v>
      </c>
      <c r="Z1291">
        <v>1</v>
      </c>
      <c r="AA1291">
        <v>57.787500000000001</v>
      </c>
      <c r="AB1291">
        <v>4.1719300000000001E-2</v>
      </c>
      <c r="AC1291">
        <v>57.787999999999997</v>
      </c>
      <c r="AP1291">
        <v>0</v>
      </c>
      <c r="AQ1291">
        <v>0</v>
      </c>
      <c r="AS1291" t="s">
        <v>137</v>
      </c>
      <c r="AT1291" t="s">
        <v>136</v>
      </c>
      <c r="AU1291">
        <v>1</v>
      </c>
      <c r="AV1291" t="s">
        <v>144</v>
      </c>
      <c r="AW1291" t="str">
        <f t="shared" si="61"/>
        <v>SARS2|NP_060297</v>
      </c>
      <c r="AX1291" s="1" t="str">
        <f t="shared" si="62"/>
        <v>SARS2|NP_060297|SLEEEK(1)AAVTEAVR</v>
      </c>
      <c r="AY1291" t="s">
        <v>11874</v>
      </c>
      <c r="AZ1291" t="s">
        <v>143</v>
      </c>
      <c r="BA1291" t="s">
        <v>2347</v>
      </c>
      <c r="BB1291" t="s">
        <v>11873</v>
      </c>
      <c r="BC1291" t="s">
        <v>11872</v>
      </c>
      <c r="BD1291">
        <v>6</v>
      </c>
      <c r="BE1291">
        <v>3</v>
      </c>
      <c r="BF1291">
        <v>-0.28192</v>
      </c>
      <c r="BG1291" t="s">
        <v>139</v>
      </c>
      <c r="BH1291" t="s">
        <v>139</v>
      </c>
      <c r="BI1291" t="s">
        <v>138</v>
      </c>
      <c r="BJ1291" t="s">
        <v>139</v>
      </c>
      <c r="BK1291" t="s">
        <v>138</v>
      </c>
      <c r="BL1291" t="s">
        <v>138</v>
      </c>
      <c r="BM1291" t="s">
        <v>138</v>
      </c>
      <c r="BN1291" t="s">
        <v>138</v>
      </c>
      <c r="BO1291">
        <v>49462000</v>
      </c>
      <c r="BP1291">
        <v>49462000</v>
      </c>
      <c r="BQ1291">
        <v>0</v>
      </c>
      <c r="BR1291">
        <v>0</v>
      </c>
      <c r="BS1291" t="s">
        <v>137</v>
      </c>
      <c r="BT1291">
        <v>7911400</v>
      </c>
      <c r="BU1291">
        <v>6484800</v>
      </c>
      <c r="BV1291" t="s">
        <v>297</v>
      </c>
      <c r="BW1291">
        <v>15600000</v>
      </c>
      <c r="BX1291" t="s">
        <v>297</v>
      </c>
      <c r="BY1291" t="s">
        <v>297</v>
      </c>
      <c r="BZ1291" t="s">
        <v>297</v>
      </c>
      <c r="CA1291">
        <v>9148800</v>
      </c>
      <c r="CB1291" t="s">
        <v>137</v>
      </c>
      <c r="CC1291" t="s">
        <v>137</v>
      </c>
      <c r="CD1291" t="s">
        <v>137</v>
      </c>
      <c r="CE1291" t="s">
        <v>137</v>
      </c>
      <c r="CF1291" t="s">
        <v>137</v>
      </c>
      <c r="CG1291" t="s">
        <v>137</v>
      </c>
      <c r="CH1291" t="s">
        <v>137</v>
      </c>
      <c r="CI1291" t="s">
        <v>137</v>
      </c>
      <c r="CJ1291">
        <v>7911400</v>
      </c>
      <c r="CK1291">
        <v>0</v>
      </c>
      <c r="CL1291">
        <v>0</v>
      </c>
      <c r="CM1291">
        <v>6484800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15600000</v>
      </c>
      <c r="CT1291">
        <v>0</v>
      </c>
      <c r="CU1291">
        <v>0</v>
      </c>
      <c r="CV1291">
        <v>0</v>
      </c>
      <c r="CW1291">
        <v>0</v>
      </c>
      <c r="CX1291">
        <v>0</v>
      </c>
      <c r="CY1291">
        <v>0</v>
      </c>
      <c r="CZ1291">
        <v>0</v>
      </c>
      <c r="DA1291">
        <v>0</v>
      </c>
      <c r="DB1291">
        <v>0</v>
      </c>
      <c r="DC1291">
        <v>0</v>
      </c>
      <c r="DD1291">
        <v>0</v>
      </c>
      <c r="DE1291">
        <v>9148800</v>
      </c>
      <c r="DF1291">
        <v>0</v>
      </c>
      <c r="DG1291">
        <v>0</v>
      </c>
      <c r="DJ1291">
        <v>1289</v>
      </c>
      <c r="DK1291">
        <v>1922</v>
      </c>
      <c r="DL1291">
        <v>110</v>
      </c>
      <c r="DM1291">
        <v>110</v>
      </c>
      <c r="DN1291">
        <v>9307</v>
      </c>
      <c r="DO1291">
        <v>9918</v>
      </c>
      <c r="DP1291" t="s">
        <v>11871</v>
      </c>
      <c r="DQ1291" t="s">
        <v>11870</v>
      </c>
      <c r="DR1291">
        <v>59030</v>
      </c>
      <c r="DS1291">
        <v>40335</v>
      </c>
      <c r="DT1291">
        <v>4</v>
      </c>
      <c r="DU1291">
        <v>34334</v>
      </c>
      <c r="DV1291">
        <v>59029</v>
      </c>
      <c r="DW1291">
        <v>40334</v>
      </c>
      <c r="DX1291">
        <v>2</v>
      </c>
      <c r="DY1291">
        <v>34057</v>
      </c>
      <c r="DZ1291">
        <v>59029</v>
      </c>
      <c r="EA1291">
        <v>40334</v>
      </c>
      <c r="EB1291">
        <v>2</v>
      </c>
      <c r="EC1291">
        <v>34057</v>
      </c>
    </row>
    <row r="1292" spans="1:133" x14ac:dyDescent="0.2">
      <c r="A1292" t="s">
        <v>11862</v>
      </c>
      <c r="B1292" t="s">
        <v>878</v>
      </c>
      <c r="C1292" t="s">
        <v>11861</v>
      </c>
      <c r="D1292" t="str">
        <f t="shared" si="60"/>
        <v>NP_001014</v>
      </c>
      <c r="E1292" t="s">
        <v>11860</v>
      </c>
      <c r="F1292" t="s">
        <v>11860</v>
      </c>
      <c r="G1292" t="s">
        <v>11859</v>
      </c>
      <c r="H1292">
        <v>1</v>
      </c>
      <c r="I1292">
        <v>111.57599999999999</v>
      </c>
      <c r="J1292">
        <v>2.35815E-4</v>
      </c>
      <c r="K1292">
        <v>111.58</v>
      </c>
      <c r="L1292">
        <v>70.966999999999999</v>
      </c>
      <c r="M1292">
        <v>111.58</v>
      </c>
      <c r="N1292">
        <v>1</v>
      </c>
      <c r="O1292">
        <v>82.708600000000004</v>
      </c>
      <c r="P1292">
        <v>3.04338E-3</v>
      </c>
      <c r="Q1292">
        <v>82.709000000000003</v>
      </c>
      <c r="R1292">
        <v>1</v>
      </c>
      <c r="S1292">
        <v>87.239599999999996</v>
      </c>
      <c r="T1292">
        <v>2.82161E-3</v>
      </c>
      <c r="U1292">
        <v>87.24</v>
      </c>
      <c r="V1292">
        <v>1</v>
      </c>
      <c r="W1292">
        <v>101.923</v>
      </c>
      <c r="X1292">
        <v>1.36349E-3</v>
      </c>
      <c r="Y1292">
        <v>101.92</v>
      </c>
      <c r="Z1292">
        <v>1</v>
      </c>
      <c r="AA1292">
        <v>75.016800000000003</v>
      </c>
      <c r="AB1292">
        <v>4.6391000000000002E-3</v>
      </c>
      <c r="AC1292">
        <v>75.016999999999996</v>
      </c>
      <c r="AD1292">
        <v>0</v>
      </c>
      <c r="AE1292">
        <v>0</v>
      </c>
      <c r="AG1292" t="s">
        <v>137</v>
      </c>
      <c r="AH1292">
        <v>1</v>
      </c>
      <c r="AI1292">
        <v>59.372100000000003</v>
      </c>
      <c r="AJ1292">
        <v>2.65507E-2</v>
      </c>
      <c r="AK1292">
        <v>72.789000000000001</v>
      </c>
      <c r="AL1292">
        <v>1</v>
      </c>
      <c r="AM1292">
        <v>98.076700000000002</v>
      </c>
      <c r="AN1292">
        <v>1.81533E-3</v>
      </c>
      <c r="AO1292">
        <v>98.076999999999998</v>
      </c>
      <c r="AP1292">
        <v>1</v>
      </c>
      <c r="AQ1292">
        <v>111.57599999999999</v>
      </c>
      <c r="AR1292">
        <v>2.35815E-4</v>
      </c>
      <c r="AS1292">
        <v>111.58</v>
      </c>
      <c r="AT1292" t="s">
        <v>136</v>
      </c>
      <c r="AU1292" t="s">
        <v>920</v>
      </c>
      <c r="AV1292" t="s">
        <v>144</v>
      </c>
      <c r="AW1292" t="str">
        <f t="shared" si="61"/>
        <v>RPS20|NP_001014</v>
      </c>
      <c r="AX1292" s="1" t="str">
        <f t="shared" si="62"/>
        <v>RPS20|NP_001014|AFK(1)DTGK(1)TPVEPEVAIHR</v>
      </c>
      <c r="AY1292" t="s">
        <v>11869</v>
      </c>
      <c r="AZ1292" t="s">
        <v>2004</v>
      </c>
      <c r="BA1292" t="s">
        <v>1300</v>
      </c>
      <c r="BB1292" t="s">
        <v>11868</v>
      </c>
      <c r="BC1292" t="s">
        <v>11867</v>
      </c>
      <c r="BD1292">
        <v>3</v>
      </c>
      <c r="BE1292">
        <v>3</v>
      </c>
      <c r="BF1292">
        <v>-6.0970999999999997E-2</v>
      </c>
      <c r="BG1292" t="s">
        <v>139</v>
      </c>
      <c r="BH1292" t="s">
        <v>139</v>
      </c>
      <c r="BI1292" t="s">
        <v>139</v>
      </c>
      <c r="BJ1292" t="s">
        <v>139</v>
      </c>
      <c r="BK1292" t="s">
        <v>138</v>
      </c>
      <c r="BL1292" t="s">
        <v>139</v>
      </c>
      <c r="BM1292" t="s">
        <v>139</v>
      </c>
      <c r="BN1292" t="s">
        <v>139</v>
      </c>
      <c r="BO1292">
        <v>407900000</v>
      </c>
      <c r="BP1292">
        <v>85323000</v>
      </c>
      <c r="BQ1292">
        <v>322580000</v>
      </c>
      <c r="BR1292">
        <v>0</v>
      </c>
      <c r="BS1292" t="s">
        <v>137</v>
      </c>
      <c r="BT1292">
        <v>41520000</v>
      </c>
      <c r="BU1292">
        <v>97133000</v>
      </c>
      <c r="BV1292">
        <v>58071000</v>
      </c>
      <c r="BW1292">
        <v>52817000</v>
      </c>
      <c r="BX1292">
        <v>9668900</v>
      </c>
      <c r="BY1292">
        <v>21276000</v>
      </c>
      <c r="BZ1292">
        <v>55731000</v>
      </c>
      <c r="CA1292">
        <v>63529000</v>
      </c>
      <c r="CB1292" t="s">
        <v>137</v>
      </c>
      <c r="CC1292" t="s">
        <v>137</v>
      </c>
      <c r="CD1292" t="s">
        <v>137</v>
      </c>
      <c r="CE1292" t="s">
        <v>137</v>
      </c>
      <c r="CF1292" t="s">
        <v>137</v>
      </c>
      <c r="CG1292" t="s">
        <v>137</v>
      </c>
      <c r="CH1292" t="s">
        <v>137</v>
      </c>
      <c r="CI1292" t="s">
        <v>137</v>
      </c>
      <c r="CJ1292">
        <v>7459400</v>
      </c>
      <c r="CK1292">
        <v>34061000</v>
      </c>
      <c r="CL1292">
        <v>0</v>
      </c>
      <c r="CM1292">
        <v>18179000</v>
      </c>
      <c r="CN1292">
        <v>78954000</v>
      </c>
      <c r="CO1292">
        <v>0</v>
      </c>
      <c r="CP1292">
        <v>14948000</v>
      </c>
      <c r="CQ1292">
        <v>43123000</v>
      </c>
      <c r="CR1292">
        <v>0</v>
      </c>
      <c r="CS1292">
        <v>18725000</v>
      </c>
      <c r="CT1292">
        <v>34092000</v>
      </c>
      <c r="CU1292">
        <v>0</v>
      </c>
      <c r="CV1292">
        <v>0</v>
      </c>
      <c r="CW1292">
        <v>9668900</v>
      </c>
      <c r="CX1292">
        <v>0</v>
      </c>
      <c r="CY1292">
        <v>6426000</v>
      </c>
      <c r="CZ1292">
        <v>14850000</v>
      </c>
      <c r="DA1292">
        <v>0</v>
      </c>
      <c r="DB1292">
        <v>7883300</v>
      </c>
      <c r="DC1292">
        <v>47848000</v>
      </c>
      <c r="DD1292">
        <v>0</v>
      </c>
      <c r="DE1292">
        <v>11702000</v>
      </c>
      <c r="DF1292">
        <v>51827000</v>
      </c>
      <c r="DG1292">
        <v>0</v>
      </c>
      <c r="DJ1292">
        <v>1290</v>
      </c>
      <c r="DK1292">
        <v>1930</v>
      </c>
      <c r="DL1292">
        <v>4</v>
      </c>
      <c r="DM1292">
        <v>4</v>
      </c>
      <c r="DN1292" t="s">
        <v>11866</v>
      </c>
      <c r="DO1292" t="s">
        <v>11865</v>
      </c>
      <c r="DP1292" t="s">
        <v>11864</v>
      </c>
      <c r="DQ1292" t="s">
        <v>11863</v>
      </c>
      <c r="DR1292">
        <v>1669</v>
      </c>
      <c r="DS1292">
        <v>1221</v>
      </c>
      <c r="DT1292">
        <v>8</v>
      </c>
      <c r="DU1292">
        <v>28400</v>
      </c>
      <c r="DV1292">
        <v>1669</v>
      </c>
      <c r="DW1292">
        <v>1221</v>
      </c>
      <c r="DX1292">
        <v>8</v>
      </c>
      <c r="DY1292">
        <v>28400</v>
      </c>
      <c r="DZ1292">
        <v>1669</v>
      </c>
      <c r="EA1292">
        <v>1221</v>
      </c>
      <c r="EB1292">
        <v>8</v>
      </c>
      <c r="EC1292">
        <v>28400</v>
      </c>
    </row>
    <row r="1293" spans="1:133" x14ac:dyDescent="0.2">
      <c r="A1293" t="s">
        <v>11862</v>
      </c>
      <c r="B1293" t="s">
        <v>1746</v>
      </c>
      <c r="C1293" t="s">
        <v>11861</v>
      </c>
      <c r="D1293" t="str">
        <f t="shared" si="60"/>
        <v>NP_001014</v>
      </c>
      <c r="E1293" t="s">
        <v>11860</v>
      </c>
      <c r="F1293" t="s">
        <v>11860</v>
      </c>
      <c r="G1293" t="s">
        <v>11859</v>
      </c>
      <c r="H1293">
        <v>1</v>
      </c>
      <c r="I1293">
        <v>140.959</v>
      </c>
      <c r="J1293" s="3">
        <v>2.2131799999999999E-44</v>
      </c>
      <c r="K1293">
        <v>226.88</v>
      </c>
      <c r="L1293">
        <v>183.29</v>
      </c>
      <c r="M1293">
        <v>140.96</v>
      </c>
      <c r="N1293">
        <v>1</v>
      </c>
      <c r="O1293">
        <v>130.46799999999999</v>
      </c>
      <c r="P1293" s="3">
        <v>4.37108E-12</v>
      </c>
      <c r="Q1293">
        <v>186.29</v>
      </c>
      <c r="R1293">
        <v>1</v>
      </c>
      <c r="S1293">
        <v>125.5</v>
      </c>
      <c r="T1293" s="3">
        <v>8.4765700000000003E-13</v>
      </c>
      <c r="U1293">
        <v>190.41</v>
      </c>
      <c r="V1293">
        <v>1</v>
      </c>
      <c r="W1293">
        <v>79.346299999999999</v>
      </c>
      <c r="X1293" s="3">
        <v>2.1714199999999999E-33</v>
      </c>
      <c r="Y1293">
        <v>212.03</v>
      </c>
      <c r="Z1293">
        <v>1</v>
      </c>
      <c r="AA1293">
        <v>226.88399999999999</v>
      </c>
      <c r="AB1293" s="3">
        <v>2.2131799999999999E-44</v>
      </c>
      <c r="AC1293">
        <v>226.88</v>
      </c>
      <c r="AD1293">
        <v>1</v>
      </c>
      <c r="AE1293">
        <v>88.768100000000004</v>
      </c>
      <c r="AF1293">
        <v>5.0743999999999995E-4</v>
      </c>
      <c r="AG1293">
        <v>97.222999999999999</v>
      </c>
      <c r="AH1293">
        <v>1</v>
      </c>
      <c r="AI1293">
        <v>77.068299999999994</v>
      </c>
      <c r="AJ1293" s="3">
        <v>3.3921800000000002E-6</v>
      </c>
      <c r="AK1293">
        <v>146.84</v>
      </c>
      <c r="AL1293">
        <v>1</v>
      </c>
      <c r="AM1293">
        <v>65.466999999999999</v>
      </c>
      <c r="AN1293" s="3">
        <v>8.5412099999999995E-6</v>
      </c>
      <c r="AO1293">
        <v>128.85</v>
      </c>
      <c r="AP1293">
        <v>1</v>
      </c>
      <c r="AQ1293">
        <v>140.959</v>
      </c>
      <c r="AR1293" s="3">
        <v>7.7694700000000003E-6</v>
      </c>
      <c r="AS1293">
        <v>140.96</v>
      </c>
      <c r="AT1293" t="s">
        <v>136</v>
      </c>
      <c r="AU1293" t="s">
        <v>920</v>
      </c>
      <c r="AV1293" t="s">
        <v>144</v>
      </c>
      <c r="AW1293" t="str">
        <f t="shared" si="61"/>
        <v>RPS20|NP_001014</v>
      </c>
      <c r="AX1293" s="1" t="str">
        <f t="shared" si="62"/>
        <v>RPS20|NP_001014|DTGK(1)TPVEPEVAIHR</v>
      </c>
      <c r="AY1293" t="s">
        <v>11858</v>
      </c>
      <c r="AZ1293" t="s">
        <v>2611</v>
      </c>
      <c r="BA1293" t="s">
        <v>813</v>
      </c>
      <c r="BB1293" t="s">
        <v>11857</v>
      </c>
      <c r="BC1293" t="s">
        <v>11856</v>
      </c>
      <c r="BD1293">
        <v>4</v>
      </c>
      <c r="BE1293">
        <v>2</v>
      </c>
      <c r="BF1293">
        <v>0.29372999999999999</v>
      </c>
      <c r="BG1293" t="s">
        <v>139</v>
      </c>
      <c r="BH1293" t="s">
        <v>139</v>
      </c>
      <c r="BI1293" t="s">
        <v>139</v>
      </c>
      <c r="BJ1293" t="s">
        <v>139</v>
      </c>
      <c r="BK1293" t="s">
        <v>139</v>
      </c>
      <c r="BL1293" t="s">
        <v>139</v>
      </c>
      <c r="BM1293" t="s">
        <v>139</v>
      </c>
      <c r="BN1293" t="s">
        <v>139</v>
      </c>
      <c r="BO1293">
        <v>4863800000</v>
      </c>
      <c r="BP1293">
        <v>4541200000</v>
      </c>
      <c r="BQ1293">
        <v>322580000</v>
      </c>
      <c r="BR1293">
        <v>0</v>
      </c>
      <c r="BS1293" t="s">
        <v>137</v>
      </c>
      <c r="BT1293">
        <v>475460000</v>
      </c>
      <c r="BU1293">
        <v>1041100000</v>
      </c>
      <c r="BV1293">
        <v>559320000</v>
      </c>
      <c r="BW1293">
        <v>510930000</v>
      </c>
      <c r="BX1293">
        <v>190770000</v>
      </c>
      <c r="BY1293">
        <v>207470000</v>
      </c>
      <c r="BZ1293">
        <v>458660000</v>
      </c>
      <c r="CA1293">
        <v>735590000</v>
      </c>
      <c r="CB1293" t="s">
        <v>137</v>
      </c>
      <c r="CC1293" t="s">
        <v>137</v>
      </c>
      <c r="CD1293" t="s">
        <v>137</v>
      </c>
      <c r="CE1293" t="s">
        <v>137</v>
      </c>
      <c r="CF1293" t="s">
        <v>137</v>
      </c>
      <c r="CG1293" t="s">
        <v>137</v>
      </c>
      <c r="CH1293" t="s">
        <v>137</v>
      </c>
      <c r="CI1293" t="s">
        <v>137</v>
      </c>
      <c r="CJ1293">
        <v>441390000</v>
      </c>
      <c r="CK1293">
        <v>34061000</v>
      </c>
      <c r="CL1293">
        <v>0</v>
      </c>
      <c r="CM1293">
        <v>962150000</v>
      </c>
      <c r="CN1293">
        <v>78954000</v>
      </c>
      <c r="CO1293">
        <v>0</v>
      </c>
      <c r="CP1293">
        <v>516190000</v>
      </c>
      <c r="CQ1293">
        <v>43123000</v>
      </c>
      <c r="CR1293">
        <v>0</v>
      </c>
      <c r="CS1293">
        <v>476840000</v>
      </c>
      <c r="CT1293">
        <v>34092000</v>
      </c>
      <c r="CU1293">
        <v>0</v>
      </c>
      <c r="CV1293">
        <v>181100000</v>
      </c>
      <c r="CW1293">
        <v>9668900</v>
      </c>
      <c r="CX1293">
        <v>0</v>
      </c>
      <c r="CY1293">
        <v>192620000</v>
      </c>
      <c r="CZ1293">
        <v>14850000</v>
      </c>
      <c r="DA1293">
        <v>0</v>
      </c>
      <c r="DB1293">
        <v>410810000</v>
      </c>
      <c r="DC1293">
        <v>47848000</v>
      </c>
      <c r="DD1293">
        <v>0</v>
      </c>
      <c r="DE1293">
        <v>683770000</v>
      </c>
      <c r="DF1293">
        <v>51827000</v>
      </c>
      <c r="DG1293">
        <v>0</v>
      </c>
      <c r="DJ1293">
        <v>1291</v>
      </c>
      <c r="DK1293">
        <v>1930</v>
      </c>
      <c r="DL1293">
        <v>8</v>
      </c>
      <c r="DM1293">
        <v>8</v>
      </c>
      <c r="DN1293" t="s">
        <v>11855</v>
      </c>
      <c r="DO1293" t="s">
        <v>11854</v>
      </c>
      <c r="DP1293" t="s">
        <v>11853</v>
      </c>
      <c r="DQ1293" t="s">
        <v>11852</v>
      </c>
      <c r="DR1293">
        <v>9093</v>
      </c>
      <c r="DS1293">
        <v>6456</v>
      </c>
      <c r="DT1293">
        <v>8</v>
      </c>
      <c r="DU1293">
        <v>20764</v>
      </c>
      <c r="DV1293">
        <v>9085</v>
      </c>
      <c r="DW1293">
        <v>6448</v>
      </c>
      <c r="DX1293">
        <v>4</v>
      </c>
      <c r="DY1293">
        <v>20492</v>
      </c>
      <c r="DZ1293">
        <v>9085</v>
      </c>
      <c r="EA1293">
        <v>6448</v>
      </c>
      <c r="EB1293">
        <v>4</v>
      </c>
      <c r="EC1293">
        <v>20492</v>
      </c>
    </row>
    <row r="1294" spans="1:133" x14ac:dyDescent="0.2">
      <c r="A1294" t="s">
        <v>11851</v>
      </c>
      <c r="B1294" t="s">
        <v>11850</v>
      </c>
      <c r="C1294" t="s">
        <v>11844</v>
      </c>
      <c r="D1294" t="str">
        <f t="shared" si="60"/>
        <v>NP_001185459</v>
      </c>
      <c r="E1294" t="s">
        <v>11842</v>
      </c>
      <c r="F1294" t="s">
        <v>11842</v>
      </c>
      <c r="G1294" t="s">
        <v>11841</v>
      </c>
      <c r="H1294">
        <v>1</v>
      </c>
      <c r="I1294">
        <v>112.149</v>
      </c>
      <c r="J1294" s="3">
        <v>2.73033E-5</v>
      </c>
      <c r="K1294">
        <v>124.21</v>
      </c>
      <c r="L1294">
        <v>63.905000000000001</v>
      </c>
      <c r="M1294">
        <v>124.21</v>
      </c>
      <c r="Z1294">
        <v>1</v>
      </c>
      <c r="AA1294">
        <v>112.149</v>
      </c>
      <c r="AB1294" s="3">
        <v>2.73033E-5</v>
      </c>
      <c r="AC1294">
        <v>124.21</v>
      </c>
      <c r="AT1294" t="s">
        <v>136</v>
      </c>
      <c r="AU1294">
        <v>1</v>
      </c>
      <c r="AV1294" t="s">
        <v>144</v>
      </c>
      <c r="AW1294" t="str">
        <f t="shared" si="61"/>
        <v>TCF7L2|NP_001185459</v>
      </c>
      <c r="AX1294" s="1" t="str">
        <f t="shared" si="62"/>
        <v>TCF7L2|NP_001185459|DKQPGETNGEK(1)K</v>
      </c>
      <c r="AY1294" t="s">
        <v>11849</v>
      </c>
      <c r="AZ1294" t="s">
        <v>143</v>
      </c>
      <c r="BA1294" t="s">
        <v>210</v>
      </c>
      <c r="BB1294" t="s">
        <v>11848</v>
      </c>
      <c r="BC1294" t="s">
        <v>11847</v>
      </c>
      <c r="BD1294">
        <v>11</v>
      </c>
      <c r="BE1294">
        <v>2</v>
      </c>
      <c r="BF1294">
        <v>0.17168</v>
      </c>
      <c r="BG1294" t="s">
        <v>138</v>
      </c>
      <c r="BH1294" t="s">
        <v>138</v>
      </c>
      <c r="BI1294" t="s">
        <v>138</v>
      </c>
      <c r="BJ1294" t="s">
        <v>139</v>
      </c>
      <c r="BK1294" t="s">
        <v>138</v>
      </c>
      <c r="BL1294" t="s">
        <v>138</v>
      </c>
      <c r="BM1294" t="s">
        <v>138</v>
      </c>
      <c r="BN1294" t="s">
        <v>138</v>
      </c>
      <c r="BO1294">
        <v>0</v>
      </c>
      <c r="BP1294">
        <v>0</v>
      </c>
      <c r="BQ1294">
        <v>0</v>
      </c>
      <c r="BR1294">
        <v>0</v>
      </c>
      <c r="BS1294" t="s">
        <v>137</v>
      </c>
      <c r="BT1294" t="s">
        <v>297</v>
      </c>
      <c r="BU1294" t="s">
        <v>297</v>
      </c>
      <c r="BV1294" t="s">
        <v>297</v>
      </c>
      <c r="BW1294" t="s">
        <v>297</v>
      </c>
      <c r="BX1294" t="s">
        <v>297</v>
      </c>
      <c r="BY1294" t="s">
        <v>297</v>
      </c>
      <c r="BZ1294" t="s">
        <v>297</v>
      </c>
      <c r="CA1294" t="s">
        <v>297</v>
      </c>
      <c r="CB1294" t="s">
        <v>137</v>
      </c>
      <c r="CC1294" t="s">
        <v>137</v>
      </c>
      <c r="CD1294" t="s">
        <v>137</v>
      </c>
      <c r="CE1294" t="s">
        <v>137</v>
      </c>
      <c r="CF1294" t="s">
        <v>137</v>
      </c>
      <c r="CG1294" t="s">
        <v>137</v>
      </c>
      <c r="CH1294" t="s">
        <v>137</v>
      </c>
      <c r="CI1294" t="s">
        <v>137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0</v>
      </c>
      <c r="CW1294">
        <v>0</v>
      </c>
      <c r="CX1294">
        <v>0</v>
      </c>
      <c r="CY1294">
        <v>0</v>
      </c>
      <c r="CZ1294">
        <v>0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J1294">
        <v>1292</v>
      </c>
      <c r="DK1294">
        <v>1935</v>
      </c>
      <c r="DL1294">
        <v>385</v>
      </c>
      <c r="DM1294">
        <v>385</v>
      </c>
      <c r="DN1294">
        <v>1341</v>
      </c>
      <c r="DO1294">
        <v>1412</v>
      </c>
      <c r="DP1294">
        <v>8048</v>
      </c>
      <c r="DQ1294">
        <v>5702</v>
      </c>
      <c r="DR1294">
        <v>8048</v>
      </c>
      <c r="DS1294">
        <v>5702</v>
      </c>
      <c r="DT1294">
        <v>4</v>
      </c>
      <c r="DU1294">
        <v>4167</v>
      </c>
      <c r="DV1294">
        <v>8048</v>
      </c>
      <c r="DW1294">
        <v>5702</v>
      </c>
      <c r="DX1294">
        <v>4</v>
      </c>
      <c r="DY1294">
        <v>4167</v>
      </c>
      <c r="DZ1294">
        <v>8048</v>
      </c>
      <c r="EA1294">
        <v>5702</v>
      </c>
      <c r="EB1294">
        <v>4</v>
      </c>
      <c r="EC1294">
        <v>4167</v>
      </c>
    </row>
    <row r="1295" spans="1:133" x14ac:dyDescent="0.2">
      <c r="A1295" t="s">
        <v>11846</v>
      </c>
      <c r="B1295" t="s">
        <v>11845</v>
      </c>
      <c r="C1295" t="s">
        <v>11844</v>
      </c>
      <c r="D1295" t="str">
        <f t="shared" si="60"/>
        <v>NP_001185459</v>
      </c>
      <c r="E1295" t="s">
        <v>11843</v>
      </c>
      <c r="F1295" t="s">
        <v>11842</v>
      </c>
      <c r="G1295" t="s">
        <v>11841</v>
      </c>
      <c r="H1295">
        <v>1</v>
      </c>
      <c r="I1295">
        <v>88.781400000000005</v>
      </c>
      <c r="J1295" s="3">
        <v>3.35552E-5</v>
      </c>
      <c r="K1295">
        <v>88.781000000000006</v>
      </c>
      <c r="L1295">
        <v>77.144999999999996</v>
      </c>
      <c r="M1295">
        <v>88.781000000000006</v>
      </c>
      <c r="N1295">
        <v>0</v>
      </c>
      <c r="O1295">
        <v>0</v>
      </c>
      <c r="Q1295" t="s">
        <v>137</v>
      </c>
      <c r="R1295">
        <v>0</v>
      </c>
      <c r="S1295">
        <v>0</v>
      </c>
      <c r="U1295" t="s">
        <v>137</v>
      </c>
      <c r="Z1295">
        <v>1</v>
      </c>
      <c r="AA1295">
        <v>88.781400000000005</v>
      </c>
      <c r="AB1295" s="3">
        <v>3.35552E-5</v>
      </c>
      <c r="AC1295">
        <v>88.781000000000006</v>
      </c>
      <c r="AD1295">
        <v>0</v>
      </c>
      <c r="AE1295">
        <v>0</v>
      </c>
      <c r="AG1295" t="s">
        <v>137</v>
      </c>
      <c r="AH1295">
        <v>0</v>
      </c>
      <c r="AI1295">
        <v>0</v>
      </c>
      <c r="AK1295" t="s">
        <v>137</v>
      </c>
      <c r="AL1295">
        <v>0</v>
      </c>
      <c r="AM1295">
        <v>0</v>
      </c>
      <c r="AO1295" t="s">
        <v>137</v>
      </c>
      <c r="AT1295" t="s">
        <v>136</v>
      </c>
      <c r="AU1295">
        <v>1</v>
      </c>
      <c r="AV1295" t="s">
        <v>144</v>
      </c>
      <c r="AW1295" t="str">
        <f t="shared" si="61"/>
        <v>TCF7L2|NP_001185459</v>
      </c>
      <c r="AX1295" s="1" t="str">
        <f t="shared" si="62"/>
        <v>TCF7L2|NP_001185459|QESSQSDVGSLHSSK(1)HQDSK</v>
      </c>
      <c r="AY1295" t="s">
        <v>11840</v>
      </c>
      <c r="AZ1295" t="s">
        <v>143</v>
      </c>
      <c r="BA1295" t="s">
        <v>3653</v>
      </c>
      <c r="BB1295" t="s">
        <v>11839</v>
      </c>
      <c r="BC1295" t="s">
        <v>11838</v>
      </c>
      <c r="BD1295">
        <v>15</v>
      </c>
      <c r="BE1295">
        <v>4</v>
      </c>
      <c r="BF1295">
        <v>-0.30752000000000002</v>
      </c>
      <c r="BG1295" t="s">
        <v>138</v>
      </c>
      <c r="BH1295" t="s">
        <v>138</v>
      </c>
      <c r="BI1295" t="s">
        <v>138</v>
      </c>
      <c r="BJ1295" t="s">
        <v>139</v>
      </c>
      <c r="BK1295" t="s">
        <v>138</v>
      </c>
      <c r="BL1295" t="s">
        <v>138</v>
      </c>
      <c r="BM1295" t="s">
        <v>138</v>
      </c>
      <c r="BN1295" t="s">
        <v>138</v>
      </c>
      <c r="BO1295">
        <v>28811000</v>
      </c>
      <c r="BP1295">
        <v>28811000</v>
      </c>
      <c r="BQ1295">
        <v>0</v>
      </c>
      <c r="BR1295">
        <v>0</v>
      </c>
      <c r="BS1295" t="s">
        <v>137</v>
      </c>
      <c r="BT1295">
        <v>2842800</v>
      </c>
      <c r="BU1295">
        <v>3371700</v>
      </c>
      <c r="BV1295" t="s">
        <v>297</v>
      </c>
      <c r="BW1295">
        <v>8891700</v>
      </c>
      <c r="BX1295">
        <v>1032200</v>
      </c>
      <c r="BY1295">
        <v>2735800</v>
      </c>
      <c r="BZ1295">
        <v>4361200</v>
      </c>
      <c r="CA1295" t="s">
        <v>297</v>
      </c>
      <c r="CB1295" t="s">
        <v>137</v>
      </c>
      <c r="CC1295" t="s">
        <v>137</v>
      </c>
      <c r="CD1295" t="s">
        <v>137</v>
      </c>
      <c r="CE1295" t="s">
        <v>137</v>
      </c>
      <c r="CF1295" t="s">
        <v>137</v>
      </c>
      <c r="CG1295" t="s">
        <v>137</v>
      </c>
      <c r="CH1295" t="s">
        <v>137</v>
      </c>
      <c r="CI1295" t="s">
        <v>137</v>
      </c>
      <c r="CJ1295">
        <v>2842800</v>
      </c>
      <c r="CK1295">
        <v>0</v>
      </c>
      <c r="CL1295">
        <v>0</v>
      </c>
      <c r="CM1295">
        <v>3371700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8891700</v>
      </c>
      <c r="CT1295">
        <v>0</v>
      </c>
      <c r="CU1295">
        <v>0</v>
      </c>
      <c r="CV1295">
        <v>1032200</v>
      </c>
      <c r="CW1295">
        <v>0</v>
      </c>
      <c r="CX1295">
        <v>0</v>
      </c>
      <c r="CY1295">
        <v>2735800</v>
      </c>
      <c r="CZ1295">
        <v>0</v>
      </c>
      <c r="DA1295">
        <v>0</v>
      </c>
      <c r="DB1295">
        <v>4361200</v>
      </c>
      <c r="DC1295">
        <v>0</v>
      </c>
      <c r="DD1295">
        <v>0</v>
      </c>
      <c r="DE1295">
        <v>0</v>
      </c>
      <c r="DF1295">
        <v>0</v>
      </c>
      <c r="DG1295">
        <v>0</v>
      </c>
      <c r="DJ1295">
        <v>1293</v>
      </c>
      <c r="DK1295" t="s">
        <v>11837</v>
      </c>
      <c r="DL1295" t="s">
        <v>11836</v>
      </c>
      <c r="DM1295">
        <v>278</v>
      </c>
      <c r="DN1295">
        <v>8153</v>
      </c>
      <c r="DO1295">
        <v>8699</v>
      </c>
      <c r="DP1295" t="s">
        <v>11835</v>
      </c>
      <c r="DQ1295" t="s">
        <v>11834</v>
      </c>
      <c r="DR1295">
        <v>51419</v>
      </c>
      <c r="DS1295">
        <v>35109</v>
      </c>
      <c r="DT1295">
        <v>4</v>
      </c>
      <c r="DU1295">
        <v>7864</v>
      </c>
      <c r="DV1295">
        <v>51419</v>
      </c>
      <c r="DW1295">
        <v>35109</v>
      </c>
      <c r="DX1295">
        <v>4</v>
      </c>
      <c r="DY1295">
        <v>7864</v>
      </c>
      <c r="DZ1295">
        <v>51419</v>
      </c>
      <c r="EA1295">
        <v>35109</v>
      </c>
      <c r="EB1295">
        <v>4</v>
      </c>
      <c r="EC1295">
        <v>7864</v>
      </c>
    </row>
    <row r="1296" spans="1:133" x14ac:dyDescent="0.2">
      <c r="A1296" t="s">
        <v>11833</v>
      </c>
      <c r="B1296" t="s">
        <v>11832</v>
      </c>
      <c r="C1296" t="s">
        <v>11831</v>
      </c>
      <c r="D1296" t="str">
        <f t="shared" si="60"/>
        <v>NP_115564</v>
      </c>
      <c r="E1296" t="s">
        <v>11830</v>
      </c>
      <c r="F1296" t="s">
        <v>11830</v>
      </c>
      <c r="G1296" t="s">
        <v>11829</v>
      </c>
      <c r="H1296">
        <v>1</v>
      </c>
      <c r="I1296">
        <v>65.298500000000004</v>
      </c>
      <c r="J1296" s="3">
        <v>1.7460900000000001E-8</v>
      </c>
      <c r="K1296">
        <v>147.09</v>
      </c>
      <c r="L1296">
        <v>111.43</v>
      </c>
      <c r="M1296">
        <v>65.298000000000002</v>
      </c>
      <c r="N1296">
        <v>1</v>
      </c>
      <c r="O1296">
        <v>76.051299999999998</v>
      </c>
      <c r="P1296">
        <v>3.5279600000000001E-3</v>
      </c>
      <c r="Q1296">
        <v>76.051000000000002</v>
      </c>
      <c r="R1296">
        <v>0</v>
      </c>
      <c r="S1296">
        <v>0</v>
      </c>
      <c r="U1296" t="s">
        <v>137</v>
      </c>
      <c r="V1296">
        <v>1</v>
      </c>
      <c r="W1296">
        <v>147.09</v>
      </c>
      <c r="X1296" s="3">
        <v>1.7460900000000001E-8</v>
      </c>
      <c r="Y1296">
        <v>147.09</v>
      </c>
      <c r="Z1296">
        <v>1</v>
      </c>
      <c r="AA1296">
        <v>65.298500000000004</v>
      </c>
      <c r="AB1296">
        <v>1.5851799999999999E-2</v>
      </c>
      <c r="AC1296">
        <v>65.298000000000002</v>
      </c>
      <c r="AT1296" t="s">
        <v>136</v>
      </c>
      <c r="AU1296">
        <v>1</v>
      </c>
      <c r="AV1296" t="s">
        <v>144</v>
      </c>
      <c r="AW1296" t="str">
        <f t="shared" si="61"/>
        <v>KAT8|NP_115564</v>
      </c>
      <c r="AX1296" s="1" t="str">
        <f t="shared" si="62"/>
        <v>KAT8|NP_115564|LESTVGSPEK(1)PLSDLGK</v>
      </c>
      <c r="AY1296" t="s">
        <v>11828</v>
      </c>
      <c r="AZ1296" t="s">
        <v>143</v>
      </c>
      <c r="BA1296" t="s">
        <v>423</v>
      </c>
      <c r="BB1296" t="s">
        <v>11827</v>
      </c>
      <c r="BC1296" t="s">
        <v>11826</v>
      </c>
      <c r="BD1296">
        <v>10</v>
      </c>
      <c r="BE1296">
        <v>2</v>
      </c>
      <c r="BF1296">
        <v>0.36658000000000002</v>
      </c>
      <c r="BG1296" t="s">
        <v>139</v>
      </c>
      <c r="BH1296" t="s">
        <v>138</v>
      </c>
      <c r="BI1296" t="s">
        <v>139</v>
      </c>
      <c r="BJ1296" t="s">
        <v>139</v>
      </c>
      <c r="BK1296" t="s">
        <v>138</v>
      </c>
      <c r="BL1296" t="s">
        <v>138</v>
      </c>
      <c r="BM1296" t="s">
        <v>138</v>
      </c>
      <c r="BN1296" t="s">
        <v>138</v>
      </c>
      <c r="BO1296">
        <v>38793000</v>
      </c>
      <c r="BP1296">
        <v>38793000</v>
      </c>
      <c r="BQ1296">
        <v>0</v>
      </c>
      <c r="BR1296">
        <v>0</v>
      </c>
      <c r="BS1296" t="s">
        <v>137</v>
      </c>
      <c r="BT1296">
        <v>6313400</v>
      </c>
      <c r="BU1296">
        <v>14016000</v>
      </c>
      <c r="BV1296">
        <v>9200100</v>
      </c>
      <c r="BW1296">
        <v>9263500</v>
      </c>
      <c r="BX1296" t="s">
        <v>297</v>
      </c>
      <c r="BY1296" t="s">
        <v>297</v>
      </c>
      <c r="BZ1296" t="s">
        <v>297</v>
      </c>
      <c r="CA1296" t="s">
        <v>297</v>
      </c>
      <c r="CB1296" t="s">
        <v>137</v>
      </c>
      <c r="CC1296" t="s">
        <v>137</v>
      </c>
      <c r="CD1296" t="s">
        <v>137</v>
      </c>
      <c r="CE1296" t="s">
        <v>137</v>
      </c>
      <c r="CF1296" t="s">
        <v>137</v>
      </c>
      <c r="CG1296" t="s">
        <v>137</v>
      </c>
      <c r="CH1296" t="s">
        <v>137</v>
      </c>
      <c r="CI1296" t="s">
        <v>137</v>
      </c>
      <c r="CJ1296">
        <v>6313400</v>
      </c>
      <c r="CK1296">
        <v>0</v>
      </c>
      <c r="CL1296">
        <v>0</v>
      </c>
      <c r="CM1296">
        <v>14016000</v>
      </c>
      <c r="CN1296">
        <v>0</v>
      </c>
      <c r="CO1296">
        <v>0</v>
      </c>
      <c r="CP1296">
        <v>9200100</v>
      </c>
      <c r="CQ1296">
        <v>0</v>
      </c>
      <c r="CR1296">
        <v>0</v>
      </c>
      <c r="CS1296">
        <v>9263500</v>
      </c>
      <c r="CT1296">
        <v>0</v>
      </c>
      <c r="CU1296">
        <v>0</v>
      </c>
      <c r="CV1296">
        <v>0</v>
      </c>
      <c r="CW1296">
        <v>0</v>
      </c>
      <c r="CX1296">
        <v>0</v>
      </c>
      <c r="CY1296">
        <v>0</v>
      </c>
      <c r="CZ1296">
        <v>0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J1296">
        <v>1294</v>
      </c>
      <c r="DK1296">
        <v>1936</v>
      </c>
      <c r="DL1296">
        <v>351</v>
      </c>
      <c r="DM1296">
        <v>351</v>
      </c>
      <c r="DN1296">
        <v>5667</v>
      </c>
      <c r="DO1296">
        <v>5996</v>
      </c>
      <c r="DP1296" t="s">
        <v>11825</v>
      </c>
      <c r="DQ1296" t="s">
        <v>11824</v>
      </c>
      <c r="DR1296">
        <v>37159</v>
      </c>
      <c r="DS1296">
        <v>25370</v>
      </c>
      <c r="DT1296">
        <v>4</v>
      </c>
      <c r="DU1296">
        <v>29284</v>
      </c>
      <c r="DV1296">
        <v>37158</v>
      </c>
      <c r="DW1296">
        <v>25369</v>
      </c>
      <c r="DX1296">
        <v>3</v>
      </c>
      <c r="DY1296">
        <v>28851</v>
      </c>
      <c r="DZ1296">
        <v>37158</v>
      </c>
      <c r="EA1296">
        <v>25369</v>
      </c>
      <c r="EB1296">
        <v>3</v>
      </c>
      <c r="EC1296">
        <v>28851</v>
      </c>
    </row>
    <row r="1297" spans="1:133" x14ac:dyDescent="0.2">
      <c r="A1297" t="s">
        <v>11823</v>
      </c>
      <c r="B1297" t="s">
        <v>7996</v>
      </c>
      <c r="C1297" t="s">
        <v>11822</v>
      </c>
      <c r="D1297" t="str">
        <f t="shared" si="60"/>
        <v>NP_001139732</v>
      </c>
      <c r="E1297" t="s">
        <v>11821</v>
      </c>
      <c r="F1297" t="s">
        <v>11821</v>
      </c>
      <c r="G1297" t="s">
        <v>11820</v>
      </c>
      <c r="H1297">
        <v>1</v>
      </c>
      <c r="I1297">
        <v>61.029899999999998</v>
      </c>
      <c r="J1297" s="3">
        <v>5.3667900000000002E-5</v>
      </c>
      <c r="K1297">
        <v>63.703000000000003</v>
      </c>
      <c r="L1297">
        <v>47.110999999999997</v>
      </c>
      <c r="M1297">
        <v>61.03</v>
      </c>
      <c r="N1297">
        <v>1</v>
      </c>
      <c r="O1297">
        <v>37.689</v>
      </c>
      <c r="P1297">
        <v>1.76697E-2</v>
      </c>
      <c r="Q1297">
        <v>37.689</v>
      </c>
      <c r="R1297">
        <v>1</v>
      </c>
      <c r="S1297">
        <v>54.362699999999997</v>
      </c>
      <c r="T1297">
        <v>6.4409700000000005E-4</v>
      </c>
      <c r="U1297">
        <v>54.363</v>
      </c>
      <c r="V1297">
        <v>1</v>
      </c>
      <c r="W1297">
        <v>63.703400000000002</v>
      </c>
      <c r="X1297" s="3">
        <v>5.3667900000000002E-5</v>
      </c>
      <c r="Y1297">
        <v>63.703000000000003</v>
      </c>
      <c r="Z1297">
        <v>1</v>
      </c>
      <c r="AA1297">
        <v>61.029899999999998</v>
      </c>
      <c r="AB1297" s="3">
        <v>8.0126399999999999E-5</v>
      </c>
      <c r="AC1297">
        <v>61.03</v>
      </c>
      <c r="AT1297" t="s">
        <v>136</v>
      </c>
      <c r="AU1297">
        <v>1</v>
      </c>
      <c r="AV1297" t="s">
        <v>144</v>
      </c>
      <c r="AW1297" t="str">
        <f t="shared" si="61"/>
        <v>PIP4K2C|NP_001139732</v>
      </c>
      <c r="AX1297" s="1" t="str">
        <f t="shared" si="62"/>
        <v>PIP4K2C|NP_001139732|ASSSVPPATVSAATAGPGPGFGFASK(1)TK</v>
      </c>
      <c r="AY1297" t="s">
        <v>11819</v>
      </c>
      <c r="AZ1297" t="s">
        <v>143</v>
      </c>
      <c r="BA1297" t="s">
        <v>349</v>
      </c>
      <c r="BB1297" t="s">
        <v>11818</v>
      </c>
      <c r="BC1297" t="s">
        <v>11817</v>
      </c>
      <c r="BD1297">
        <v>26</v>
      </c>
      <c r="BE1297">
        <v>3</v>
      </c>
      <c r="BF1297">
        <v>0.17027999999999999</v>
      </c>
      <c r="BG1297" t="s">
        <v>139</v>
      </c>
      <c r="BH1297" t="s">
        <v>139</v>
      </c>
      <c r="BI1297" t="s">
        <v>139</v>
      </c>
      <c r="BJ1297" t="s">
        <v>139</v>
      </c>
      <c r="BK1297" t="s">
        <v>138</v>
      </c>
      <c r="BL1297" t="s">
        <v>138</v>
      </c>
      <c r="BM1297" t="s">
        <v>138</v>
      </c>
      <c r="BN1297" t="s">
        <v>138</v>
      </c>
      <c r="BO1297">
        <v>61262000</v>
      </c>
      <c r="BP1297">
        <v>61262000</v>
      </c>
      <c r="BQ1297">
        <v>0</v>
      </c>
      <c r="BR1297">
        <v>0</v>
      </c>
      <c r="BS1297" t="s">
        <v>137</v>
      </c>
      <c r="BT1297">
        <v>11016000</v>
      </c>
      <c r="BU1297">
        <v>17696000</v>
      </c>
      <c r="BV1297">
        <v>10800000</v>
      </c>
      <c r="BW1297">
        <v>21750000</v>
      </c>
      <c r="BX1297" t="s">
        <v>297</v>
      </c>
      <c r="BY1297" t="s">
        <v>297</v>
      </c>
      <c r="BZ1297" t="s">
        <v>297</v>
      </c>
      <c r="CA1297" t="s">
        <v>297</v>
      </c>
      <c r="CB1297" t="s">
        <v>137</v>
      </c>
      <c r="CC1297" t="s">
        <v>137</v>
      </c>
      <c r="CD1297" t="s">
        <v>137</v>
      </c>
      <c r="CE1297" t="s">
        <v>137</v>
      </c>
      <c r="CF1297" t="s">
        <v>137</v>
      </c>
      <c r="CG1297" t="s">
        <v>137</v>
      </c>
      <c r="CH1297" t="s">
        <v>137</v>
      </c>
      <c r="CI1297" t="s">
        <v>137</v>
      </c>
      <c r="CJ1297">
        <v>11016000</v>
      </c>
      <c r="CK1297">
        <v>0</v>
      </c>
      <c r="CL1297">
        <v>0</v>
      </c>
      <c r="CM1297">
        <v>17696000</v>
      </c>
      <c r="CN1297">
        <v>0</v>
      </c>
      <c r="CO1297">
        <v>0</v>
      </c>
      <c r="CP1297">
        <v>10800000</v>
      </c>
      <c r="CQ1297">
        <v>0</v>
      </c>
      <c r="CR1297">
        <v>0</v>
      </c>
      <c r="CS1297">
        <v>21750000</v>
      </c>
      <c r="CT1297">
        <v>0</v>
      </c>
      <c r="CU1297">
        <v>0</v>
      </c>
      <c r="CV1297">
        <v>0</v>
      </c>
      <c r="CW1297">
        <v>0</v>
      </c>
      <c r="CX1297">
        <v>0</v>
      </c>
      <c r="CY1297">
        <v>0</v>
      </c>
      <c r="CZ1297">
        <v>0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J1297">
        <v>1295</v>
      </c>
      <c r="DK1297">
        <v>1938</v>
      </c>
      <c r="DL1297">
        <v>27</v>
      </c>
      <c r="DM1297">
        <v>27</v>
      </c>
      <c r="DN1297">
        <v>820</v>
      </c>
      <c r="DO1297">
        <v>875</v>
      </c>
      <c r="DP1297" t="s">
        <v>11816</v>
      </c>
      <c r="DQ1297" t="s">
        <v>11815</v>
      </c>
      <c r="DR1297">
        <v>5319</v>
      </c>
      <c r="DS1297">
        <v>3847</v>
      </c>
      <c r="DT1297">
        <v>4</v>
      </c>
      <c r="DU1297">
        <v>40024</v>
      </c>
      <c r="DV1297">
        <v>5318</v>
      </c>
      <c r="DW1297">
        <v>3845</v>
      </c>
      <c r="DX1297">
        <v>3</v>
      </c>
      <c r="DY1297">
        <v>39015</v>
      </c>
      <c r="DZ1297">
        <v>5318</v>
      </c>
      <c r="EA1297">
        <v>3845</v>
      </c>
      <c r="EB1297">
        <v>3</v>
      </c>
      <c r="EC1297">
        <v>39015</v>
      </c>
    </row>
    <row r="1298" spans="1:133" x14ac:dyDescent="0.2">
      <c r="A1298" t="s">
        <v>11813</v>
      </c>
      <c r="B1298">
        <v>697</v>
      </c>
      <c r="C1298" t="s">
        <v>11814</v>
      </c>
      <c r="D1298" t="str">
        <f t="shared" si="60"/>
        <v>NP_073741</v>
      </c>
      <c r="E1298" t="s">
        <v>11813</v>
      </c>
      <c r="F1298" t="s">
        <v>11813</v>
      </c>
      <c r="G1298" t="s">
        <v>11812</v>
      </c>
      <c r="H1298">
        <v>1</v>
      </c>
      <c r="I1298">
        <v>84.581100000000006</v>
      </c>
      <c r="J1298">
        <v>1.3269899999999999E-3</v>
      </c>
      <c r="K1298">
        <v>84.581000000000003</v>
      </c>
      <c r="L1298">
        <v>69.611999999999995</v>
      </c>
      <c r="M1298">
        <v>84.581000000000003</v>
      </c>
      <c r="N1298">
        <v>1</v>
      </c>
      <c r="O1298">
        <v>66.892499999999998</v>
      </c>
      <c r="P1298">
        <v>1.6807099999999998E-2</v>
      </c>
      <c r="Q1298">
        <v>66.893000000000001</v>
      </c>
      <c r="R1298">
        <v>1</v>
      </c>
      <c r="S1298">
        <v>80.360799999999998</v>
      </c>
      <c r="T1298">
        <v>2.42165E-3</v>
      </c>
      <c r="U1298">
        <v>80.361000000000004</v>
      </c>
      <c r="V1298">
        <v>1</v>
      </c>
      <c r="W1298">
        <v>84.581100000000006</v>
      </c>
      <c r="X1298">
        <v>1.3269899999999999E-3</v>
      </c>
      <c r="Y1298">
        <v>84.581000000000003</v>
      </c>
      <c r="Z1298">
        <v>1</v>
      </c>
      <c r="AA1298">
        <v>80.544899999999998</v>
      </c>
      <c r="AB1298">
        <v>2.40194E-3</v>
      </c>
      <c r="AC1298">
        <v>80.545000000000002</v>
      </c>
      <c r="AD1298">
        <v>0</v>
      </c>
      <c r="AE1298">
        <v>0</v>
      </c>
      <c r="AG1298" t="s">
        <v>137</v>
      </c>
      <c r="AH1298">
        <v>1</v>
      </c>
      <c r="AI1298">
        <v>70.783100000000005</v>
      </c>
      <c r="AJ1298">
        <v>9.3253199999999998E-3</v>
      </c>
      <c r="AK1298">
        <v>70.783000000000001</v>
      </c>
      <c r="AL1298">
        <v>0</v>
      </c>
      <c r="AM1298">
        <v>0</v>
      </c>
      <c r="AO1298" t="s">
        <v>137</v>
      </c>
      <c r="AP1298">
        <v>0</v>
      </c>
      <c r="AQ1298">
        <v>0</v>
      </c>
      <c r="AS1298" t="s">
        <v>137</v>
      </c>
      <c r="AU1298">
        <v>1</v>
      </c>
      <c r="AV1298" t="s">
        <v>144</v>
      </c>
      <c r="AW1298" t="str">
        <f t="shared" si="61"/>
        <v>TUT1|NP_073741</v>
      </c>
      <c r="AX1298" s="1" t="str">
        <f t="shared" si="62"/>
        <v>TUT1|NP_073741|TRSEGGGTGESSQGGTSK(1)R</v>
      </c>
      <c r="AY1298" t="s">
        <v>11811</v>
      </c>
      <c r="AZ1298" t="s">
        <v>143</v>
      </c>
      <c r="BA1298" t="s">
        <v>483</v>
      </c>
      <c r="BB1298" t="s">
        <v>11810</v>
      </c>
      <c r="BC1298" t="s">
        <v>11809</v>
      </c>
      <c r="BD1298">
        <v>18</v>
      </c>
      <c r="BE1298">
        <v>3</v>
      </c>
      <c r="BF1298">
        <v>-0.51744999999999997</v>
      </c>
      <c r="BG1298" t="s">
        <v>139</v>
      </c>
      <c r="BH1298" t="s">
        <v>139</v>
      </c>
      <c r="BI1298" t="s">
        <v>139</v>
      </c>
      <c r="BJ1298" t="s">
        <v>139</v>
      </c>
      <c r="BK1298" t="s">
        <v>138</v>
      </c>
      <c r="BL1298" t="s">
        <v>139</v>
      </c>
      <c r="BM1298" t="s">
        <v>138</v>
      </c>
      <c r="BN1298" t="s">
        <v>138</v>
      </c>
      <c r="BO1298">
        <v>18083000</v>
      </c>
      <c r="BP1298">
        <v>18083000</v>
      </c>
      <c r="BQ1298">
        <v>0</v>
      </c>
      <c r="BR1298">
        <v>0</v>
      </c>
      <c r="BS1298" t="s">
        <v>137</v>
      </c>
      <c r="BT1298">
        <v>1923100</v>
      </c>
      <c r="BU1298">
        <v>1733800</v>
      </c>
      <c r="BV1298">
        <v>1629800</v>
      </c>
      <c r="BW1298">
        <v>3699200</v>
      </c>
      <c r="BX1298">
        <v>1197600</v>
      </c>
      <c r="BY1298">
        <v>1255100</v>
      </c>
      <c r="BZ1298">
        <v>1434600</v>
      </c>
      <c r="CA1298">
        <v>1262600</v>
      </c>
      <c r="CB1298" t="s">
        <v>137</v>
      </c>
      <c r="CC1298" t="s">
        <v>137</v>
      </c>
      <c r="CD1298" t="s">
        <v>137</v>
      </c>
      <c r="CE1298" t="s">
        <v>137</v>
      </c>
      <c r="CF1298" t="s">
        <v>137</v>
      </c>
      <c r="CG1298" t="s">
        <v>137</v>
      </c>
      <c r="CH1298" t="s">
        <v>137</v>
      </c>
      <c r="CI1298" t="s">
        <v>137</v>
      </c>
      <c r="CJ1298">
        <v>1923100</v>
      </c>
      <c r="CK1298">
        <v>0</v>
      </c>
      <c r="CL1298">
        <v>0</v>
      </c>
      <c r="CM1298">
        <v>1733800</v>
      </c>
      <c r="CN1298">
        <v>0</v>
      </c>
      <c r="CO1298">
        <v>0</v>
      </c>
      <c r="CP1298">
        <v>1629800</v>
      </c>
      <c r="CQ1298">
        <v>0</v>
      </c>
      <c r="CR1298">
        <v>0</v>
      </c>
      <c r="CS1298">
        <v>3699200</v>
      </c>
      <c r="CT1298">
        <v>0</v>
      </c>
      <c r="CU1298">
        <v>0</v>
      </c>
      <c r="CV1298">
        <v>1197600</v>
      </c>
      <c r="CW1298">
        <v>0</v>
      </c>
      <c r="CX1298">
        <v>0</v>
      </c>
      <c r="CY1298">
        <v>1255100</v>
      </c>
      <c r="CZ1298">
        <v>0</v>
      </c>
      <c r="DA1298">
        <v>0</v>
      </c>
      <c r="DB1298">
        <v>1434600</v>
      </c>
      <c r="DC1298">
        <v>0</v>
      </c>
      <c r="DD1298">
        <v>0</v>
      </c>
      <c r="DE1298">
        <v>1262600</v>
      </c>
      <c r="DF1298">
        <v>0</v>
      </c>
      <c r="DG1298">
        <v>0</v>
      </c>
      <c r="DJ1298">
        <v>1296</v>
      </c>
      <c r="DK1298">
        <v>1939</v>
      </c>
      <c r="DL1298">
        <v>697</v>
      </c>
      <c r="DM1298">
        <v>697</v>
      </c>
      <c r="DN1298" t="s">
        <v>11808</v>
      </c>
      <c r="DO1298" t="s">
        <v>11807</v>
      </c>
      <c r="DP1298" t="s">
        <v>11806</v>
      </c>
      <c r="DQ1298" t="s">
        <v>11805</v>
      </c>
      <c r="DR1298">
        <v>69764</v>
      </c>
      <c r="DS1298">
        <v>47618</v>
      </c>
      <c r="DT1298">
        <v>3</v>
      </c>
      <c r="DU1298">
        <v>4234</v>
      </c>
      <c r="DV1298">
        <v>69764</v>
      </c>
      <c r="DW1298">
        <v>47618</v>
      </c>
      <c r="DX1298">
        <v>3</v>
      </c>
      <c r="DY1298">
        <v>4234</v>
      </c>
      <c r="DZ1298">
        <v>69764</v>
      </c>
      <c r="EA1298">
        <v>47618</v>
      </c>
      <c r="EB1298">
        <v>3</v>
      </c>
      <c r="EC1298">
        <v>4234</v>
      </c>
    </row>
    <row r="1299" spans="1:133" x14ac:dyDescent="0.2">
      <c r="A1299" t="s">
        <v>11803</v>
      </c>
      <c r="B1299">
        <v>943</v>
      </c>
      <c r="C1299" t="s">
        <v>11804</v>
      </c>
      <c r="D1299" t="str">
        <f t="shared" si="60"/>
        <v>NP_067051</v>
      </c>
      <c r="E1299" t="s">
        <v>11803</v>
      </c>
      <c r="F1299" t="s">
        <v>11803</v>
      </c>
      <c r="G1299" t="s">
        <v>11802</v>
      </c>
      <c r="H1299">
        <v>1</v>
      </c>
      <c r="I1299">
        <v>92.4392</v>
      </c>
      <c r="J1299">
        <v>1.34785E-3</v>
      </c>
      <c r="K1299">
        <v>92.438999999999993</v>
      </c>
      <c r="L1299">
        <v>66.326999999999998</v>
      </c>
      <c r="M1299">
        <v>92.438999999999993</v>
      </c>
      <c r="N1299">
        <v>1</v>
      </c>
      <c r="O1299">
        <v>67.9024</v>
      </c>
      <c r="P1299">
        <v>2.0929900000000001E-2</v>
      </c>
      <c r="Q1299">
        <v>67.902000000000001</v>
      </c>
      <c r="R1299">
        <v>1</v>
      </c>
      <c r="S1299">
        <v>60.092700000000001</v>
      </c>
      <c r="T1299">
        <v>4.89302E-2</v>
      </c>
      <c r="U1299">
        <v>60.093000000000004</v>
      </c>
      <c r="Z1299">
        <v>0</v>
      </c>
      <c r="AA1299">
        <v>0</v>
      </c>
      <c r="AC1299" t="s">
        <v>137</v>
      </c>
      <c r="AP1299">
        <v>1</v>
      </c>
      <c r="AQ1299">
        <v>92.4392</v>
      </c>
      <c r="AR1299">
        <v>1.34785E-3</v>
      </c>
      <c r="AS1299">
        <v>92.438999999999993</v>
      </c>
      <c r="AT1299" t="s">
        <v>136</v>
      </c>
      <c r="AU1299">
        <v>1</v>
      </c>
      <c r="AV1299" t="s">
        <v>144</v>
      </c>
      <c r="AW1299" t="str">
        <f t="shared" si="61"/>
        <v>SCAF1|NP_067051</v>
      </c>
      <c r="AX1299" s="1" t="str">
        <f t="shared" si="62"/>
        <v>SCAF1|NP_067051|SGGGSGGSGGQVSLK(1)K</v>
      </c>
      <c r="AY1299" t="s">
        <v>11801</v>
      </c>
      <c r="AZ1299" t="s">
        <v>143</v>
      </c>
      <c r="BA1299" t="s">
        <v>702</v>
      </c>
      <c r="BB1299" t="s">
        <v>11800</v>
      </c>
      <c r="BC1299" t="s">
        <v>11799</v>
      </c>
      <c r="BD1299">
        <v>15</v>
      </c>
      <c r="BE1299">
        <v>2</v>
      </c>
      <c r="BF1299">
        <v>2.0025999999999999E-2</v>
      </c>
      <c r="BG1299" t="s">
        <v>139</v>
      </c>
      <c r="BH1299" t="s">
        <v>139</v>
      </c>
      <c r="BI1299" t="s">
        <v>138</v>
      </c>
      <c r="BJ1299" t="s">
        <v>138</v>
      </c>
      <c r="BK1299" t="s">
        <v>138</v>
      </c>
      <c r="BL1299" t="s">
        <v>138</v>
      </c>
      <c r="BM1299" t="s">
        <v>138</v>
      </c>
      <c r="BN1299" t="s">
        <v>139</v>
      </c>
      <c r="BO1299">
        <v>13894000</v>
      </c>
      <c r="BP1299">
        <v>13894000</v>
      </c>
      <c r="BQ1299">
        <v>0</v>
      </c>
      <c r="BR1299">
        <v>0</v>
      </c>
      <c r="BS1299" t="s">
        <v>137</v>
      </c>
      <c r="BT1299">
        <v>2852600</v>
      </c>
      <c r="BU1299">
        <v>2605200</v>
      </c>
      <c r="BV1299" t="s">
        <v>297</v>
      </c>
      <c r="BW1299">
        <v>4461600</v>
      </c>
      <c r="BX1299" t="s">
        <v>297</v>
      </c>
      <c r="BY1299" t="s">
        <v>297</v>
      </c>
      <c r="BZ1299" t="s">
        <v>297</v>
      </c>
      <c r="CA1299">
        <v>3974500</v>
      </c>
      <c r="CB1299" t="s">
        <v>137</v>
      </c>
      <c r="CC1299" t="s">
        <v>137</v>
      </c>
      <c r="CD1299" t="s">
        <v>137</v>
      </c>
      <c r="CE1299" t="s">
        <v>137</v>
      </c>
      <c r="CF1299" t="s">
        <v>137</v>
      </c>
      <c r="CG1299" t="s">
        <v>137</v>
      </c>
      <c r="CH1299" t="s">
        <v>137</v>
      </c>
      <c r="CI1299" t="s">
        <v>137</v>
      </c>
      <c r="CJ1299">
        <v>2852600</v>
      </c>
      <c r="CK1299">
        <v>0</v>
      </c>
      <c r="CL1299">
        <v>0</v>
      </c>
      <c r="CM1299">
        <v>2605200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4461600</v>
      </c>
      <c r="CT1299">
        <v>0</v>
      </c>
      <c r="CU1299">
        <v>0</v>
      </c>
      <c r="CV1299">
        <v>0</v>
      </c>
      <c r="CW1299">
        <v>0</v>
      </c>
      <c r="CX1299">
        <v>0</v>
      </c>
      <c r="CY1299">
        <v>0</v>
      </c>
      <c r="CZ1299">
        <v>0</v>
      </c>
      <c r="DA1299">
        <v>0</v>
      </c>
      <c r="DB1299">
        <v>0</v>
      </c>
      <c r="DC1299">
        <v>0</v>
      </c>
      <c r="DD1299">
        <v>0</v>
      </c>
      <c r="DE1299">
        <v>3974500</v>
      </c>
      <c r="DF1299">
        <v>0</v>
      </c>
      <c r="DG1299">
        <v>0</v>
      </c>
      <c r="DJ1299">
        <v>1297</v>
      </c>
      <c r="DK1299">
        <v>1947</v>
      </c>
      <c r="DL1299">
        <v>943</v>
      </c>
      <c r="DM1299">
        <v>943</v>
      </c>
      <c r="DN1299">
        <v>9088</v>
      </c>
      <c r="DO1299">
        <v>9678</v>
      </c>
      <c r="DP1299" t="s">
        <v>11798</v>
      </c>
      <c r="DQ1299" t="s">
        <v>11797</v>
      </c>
      <c r="DR1299">
        <v>57571</v>
      </c>
      <c r="DS1299">
        <v>39312</v>
      </c>
      <c r="DT1299">
        <v>8</v>
      </c>
      <c r="DU1299">
        <v>10624</v>
      </c>
      <c r="DV1299">
        <v>57571</v>
      </c>
      <c r="DW1299">
        <v>39312</v>
      </c>
      <c r="DX1299">
        <v>8</v>
      </c>
      <c r="DY1299">
        <v>10624</v>
      </c>
      <c r="DZ1299">
        <v>57571</v>
      </c>
      <c r="EA1299">
        <v>39312</v>
      </c>
      <c r="EB1299">
        <v>8</v>
      </c>
      <c r="EC1299">
        <v>10624</v>
      </c>
    </row>
    <row r="1300" spans="1:133" x14ac:dyDescent="0.2">
      <c r="A1300" s="4" t="s">
        <v>11796</v>
      </c>
      <c r="B1300" t="s">
        <v>11795</v>
      </c>
      <c r="C1300" t="s">
        <v>11784</v>
      </c>
      <c r="D1300" t="str">
        <f t="shared" si="60"/>
        <v>NP_000356</v>
      </c>
      <c r="E1300" t="s">
        <v>11783</v>
      </c>
      <c r="F1300" t="s">
        <v>11783</v>
      </c>
      <c r="G1300" t="s">
        <v>11794</v>
      </c>
      <c r="H1300">
        <v>1</v>
      </c>
      <c r="I1300">
        <v>100.687</v>
      </c>
      <c r="J1300">
        <v>2.2529300000000002E-3</v>
      </c>
      <c r="K1300">
        <v>116.55</v>
      </c>
      <c r="L1300">
        <v>91.850999999999999</v>
      </c>
      <c r="M1300">
        <v>100.69</v>
      </c>
      <c r="N1300">
        <v>0</v>
      </c>
      <c r="O1300">
        <v>0</v>
      </c>
      <c r="Q1300" t="s">
        <v>137</v>
      </c>
      <c r="R1300">
        <v>0</v>
      </c>
      <c r="S1300">
        <v>0</v>
      </c>
      <c r="U1300" t="s">
        <v>137</v>
      </c>
      <c r="V1300">
        <v>0</v>
      </c>
      <c r="W1300">
        <v>0</v>
      </c>
      <c r="Y1300" t="s">
        <v>137</v>
      </c>
      <c r="Z1300">
        <v>1</v>
      </c>
      <c r="AA1300">
        <v>116.54600000000001</v>
      </c>
      <c r="AB1300">
        <v>2.2529300000000002E-3</v>
      </c>
      <c r="AC1300">
        <v>116.55</v>
      </c>
      <c r="AD1300">
        <v>0</v>
      </c>
      <c r="AE1300">
        <v>0</v>
      </c>
      <c r="AG1300" t="s">
        <v>137</v>
      </c>
      <c r="AH1300">
        <v>0</v>
      </c>
      <c r="AI1300">
        <v>0</v>
      </c>
      <c r="AK1300" t="s">
        <v>137</v>
      </c>
      <c r="AP1300">
        <v>1</v>
      </c>
      <c r="AQ1300">
        <v>100.687</v>
      </c>
      <c r="AR1300">
        <v>6.2352900000000001E-3</v>
      </c>
      <c r="AS1300">
        <v>100.69</v>
      </c>
      <c r="AT1300" t="s">
        <v>136</v>
      </c>
      <c r="AU1300">
        <v>1</v>
      </c>
      <c r="AV1300" t="s">
        <v>144</v>
      </c>
      <c r="AW1300" t="str">
        <f t="shared" si="61"/>
        <v>TPI1|NP_000356</v>
      </c>
      <c r="AX1300" s="1" t="str">
        <f t="shared" si="62"/>
        <v>TPI1|NP_000356|FFVGGNWK(1)MNGR</v>
      </c>
      <c r="AY1300" t="s">
        <v>11793</v>
      </c>
      <c r="AZ1300" t="s">
        <v>143</v>
      </c>
      <c r="BA1300" t="s">
        <v>214</v>
      </c>
      <c r="BB1300" t="s">
        <v>11792</v>
      </c>
      <c r="BC1300" t="s">
        <v>11791</v>
      </c>
      <c r="BD1300">
        <v>8</v>
      </c>
      <c r="BE1300">
        <v>2</v>
      </c>
      <c r="BF1300">
        <v>-0.33950000000000002</v>
      </c>
      <c r="BG1300" t="s">
        <v>138</v>
      </c>
      <c r="BH1300" t="s">
        <v>138</v>
      </c>
      <c r="BI1300" t="s">
        <v>138</v>
      </c>
      <c r="BJ1300" t="s">
        <v>139</v>
      </c>
      <c r="BK1300" t="s">
        <v>138</v>
      </c>
      <c r="BL1300" t="s">
        <v>138</v>
      </c>
      <c r="BM1300" t="s">
        <v>138</v>
      </c>
      <c r="BN1300" t="s">
        <v>139</v>
      </c>
      <c r="BO1300">
        <v>47969000</v>
      </c>
      <c r="BP1300">
        <v>47969000</v>
      </c>
      <c r="BQ1300">
        <v>0</v>
      </c>
      <c r="BR1300">
        <v>0</v>
      </c>
      <c r="BS1300">
        <v>0.27838000000000002</v>
      </c>
      <c r="BT1300" t="s">
        <v>297</v>
      </c>
      <c r="BU1300">
        <v>11517000</v>
      </c>
      <c r="BV1300">
        <v>8503000</v>
      </c>
      <c r="BW1300">
        <v>7659200</v>
      </c>
      <c r="BX1300">
        <v>6294900</v>
      </c>
      <c r="BY1300" t="s">
        <v>297</v>
      </c>
      <c r="BZ1300" t="s">
        <v>297</v>
      </c>
      <c r="CA1300">
        <v>13996000</v>
      </c>
      <c r="CB1300">
        <v>0</v>
      </c>
      <c r="CC1300">
        <v>0.28309000000000001</v>
      </c>
      <c r="CD1300">
        <v>0.30231999999999998</v>
      </c>
      <c r="CE1300">
        <v>0.47343000000000002</v>
      </c>
      <c r="CF1300">
        <v>0.60397999999999996</v>
      </c>
      <c r="CG1300">
        <v>0</v>
      </c>
      <c r="CH1300">
        <v>0</v>
      </c>
      <c r="CI1300" t="s">
        <v>137</v>
      </c>
      <c r="CJ1300">
        <v>0</v>
      </c>
      <c r="CK1300">
        <v>0</v>
      </c>
      <c r="CL1300">
        <v>0</v>
      </c>
      <c r="CM1300">
        <v>11517000</v>
      </c>
      <c r="CN1300">
        <v>0</v>
      </c>
      <c r="CO1300">
        <v>0</v>
      </c>
      <c r="CP1300">
        <v>8503000</v>
      </c>
      <c r="CQ1300">
        <v>0</v>
      </c>
      <c r="CR1300">
        <v>0</v>
      </c>
      <c r="CS1300">
        <v>7659200</v>
      </c>
      <c r="CT1300">
        <v>0</v>
      </c>
      <c r="CU1300">
        <v>0</v>
      </c>
      <c r="CV1300">
        <v>6294900</v>
      </c>
      <c r="CW1300">
        <v>0</v>
      </c>
      <c r="CX1300">
        <v>0</v>
      </c>
      <c r="CY1300">
        <v>0</v>
      </c>
      <c r="CZ1300">
        <v>0</v>
      </c>
      <c r="DA1300">
        <v>0</v>
      </c>
      <c r="DB1300">
        <v>0</v>
      </c>
      <c r="DC1300">
        <v>0</v>
      </c>
      <c r="DD1300">
        <v>0</v>
      </c>
      <c r="DE1300">
        <v>13996000</v>
      </c>
      <c r="DF1300">
        <v>0</v>
      </c>
      <c r="DG1300">
        <v>0</v>
      </c>
      <c r="DJ1300">
        <v>1298</v>
      </c>
      <c r="DK1300">
        <v>1948</v>
      </c>
      <c r="DL1300">
        <v>14</v>
      </c>
      <c r="DM1300">
        <v>14</v>
      </c>
      <c r="DN1300" t="s">
        <v>11790</v>
      </c>
      <c r="DO1300" t="s">
        <v>11789</v>
      </c>
      <c r="DP1300" t="s">
        <v>11788</v>
      </c>
      <c r="DQ1300" t="s">
        <v>11787</v>
      </c>
      <c r="DR1300">
        <v>12941</v>
      </c>
      <c r="DS1300">
        <v>9018</v>
      </c>
      <c r="DT1300">
        <v>8</v>
      </c>
      <c r="DU1300">
        <v>36476</v>
      </c>
      <c r="DV1300">
        <v>12940</v>
      </c>
      <c r="DW1300">
        <v>9017</v>
      </c>
      <c r="DX1300">
        <v>4</v>
      </c>
      <c r="DY1300">
        <v>36353</v>
      </c>
      <c r="DZ1300">
        <v>12940</v>
      </c>
      <c r="EA1300">
        <v>9017</v>
      </c>
      <c r="EB1300">
        <v>4</v>
      </c>
      <c r="EC1300">
        <v>36353</v>
      </c>
    </row>
    <row r="1301" spans="1:133" x14ac:dyDescent="0.2">
      <c r="A1301" t="s">
        <v>11786</v>
      </c>
      <c r="B1301" t="s">
        <v>11785</v>
      </c>
      <c r="C1301" t="s">
        <v>11784</v>
      </c>
      <c r="D1301" t="str">
        <f t="shared" si="60"/>
        <v>NP_000356</v>
      </c>
      <c r="E1301" t="s">
        <v>11783</v>
      </c>
      <c r="F1301" t="s">
        <v>11783</v>
      </c>
      <c r="G1301" t="s">
        <v>11782</v>
      </c>
      <c r="H1301">
        <v>1</v>
      </c>
      <c r="I1301">
        <v>87.447199999999995</v>
      </c>
      <c r="J1301">
        <v>1.0725400000000001E-3</v>
      </c>
      <c r="K1301">
        <v>87.447000000000003</v>
      </c>
      <c r="L1301">
        <v>64.373999999999995</v>
      </c>
      <c r="M1301">
        <v>87.447000000000003</v>
      </c>
      <c r="R1301">
        <v>1</v>
      </c>
      <c r="S1301">
        <v>65.564599999999999</v>
      </c>
      <c r="T1301">
        <v>1.45036E-2</v>
      </c>
      <c r="U1301">
        <v>65.564999999999998</v>
      </c>
      <c r="V1301">
        <v>1</v>
      </c>
      <c r="W1301">
        <v>52.5991</v>
      </c>
      <c r="X1301">
        <v>5.0426600000000002E-2</v>
      </c>
      <c r="Y1301">
        <v>52.598999999999997</v>
      </c>
      <c r="Z1301">
        <v>1</v>
      </c>
      <c r="AA1301">
        <v>54.950499999999998</v>
      </c>
      <c r="AB1301">
        <v>4.2816E-2</v>
      </c>
      <c r="AC1301">
        <v>54.951000000000001</v>
      </c>
      <c r="AH1301">
        <v>1</v>
      </c>
      <c r="AI1301">
        <v>59.634</v>
      </c>
      <c r="AJ1301">
        <v>2.4770299999999999E-2</v>
      </c>
      <c r="AK1301">
        <v>59.634</v>
      </c>
      <c r="AP1301">
        <v>1</v>
      </c>
      <c r="AQ1301">
        <v>87.447199999999995</v>
      </c>
      <c r="AR1301">
        <v>1.0725400000000001E-3</v>
      </c>
      <c r="AS1301">
        <v>87.447000000000003</v>
      </c>
      <c r="AU1301">
        <v>1</v>
      </c>
      <c r="AV1301" t="s">
        <v>144</v>
      </c>
      <c r="AW1301" t="str">
        <f t="shared" si="61"/>
        <v>TPI1|NP_000356</v>
      </c>
      <c r="AX1301" s="1" t="str">
        <f t="shared" si="62"/>
        <v>TPI1|NP_000356|TATPQQAQEVHEK(1)LR</v>
      </c>
      <c r="AY1301" t="s">
        <v>11781</v>
      </c>
      <c r="AZ1301" t="s">
        <v>143</v>
      </c>
      <c r="BA1301" t="s">
        <v>849</v>
      </c>
      <c r="BB1301" t="s">
        <v>11780</v>
      </c>
      <c r="BC1301" t="s">
        <v>11779</v>
      </c>
      <c r="BD1301">
        <v>13</v>
      </c>
      <c r="BE1301">
        <v>3</v>
      </c>
      <c r="BF1301">
        <v>-0.38222</v>
      </c>
      <c r="BG1301" t="s">
        <v>138</v>
      </c>
      <c r="BH1301" t="s">
        <v>139</v>
      </c>
      <c r="BI1301" t="s">
        <v>139</v>
      </c>
      <c r="BJ1301" t="s">
        <v>139</v>
      </c>
      <c r="BK1301" t="s">
        <v>138</v>
      </c>
      <c r="BL1301" t="s">
        <v>139</v>
      </c>
      <c r="BM1301" t="s">
        <v>138</v>
      </c>
      <c r="BN1301" t="s">
        <v>139</v>
      </c>
      <c r="BO1301">
        <v>21147000</v>
      </c>
      <c r="BP1301">
        <v>21147000</v>
      </c>
      <c r="BQ1301">
        <v>0</v>
      </c>
      <c r="BR1301">
        <v>0</v>
      </c>
      <c r="BS1301" t="s">
        <v>137</v>
      </c>
      <c r="BT1301" t="s">
        <v>297</v>
      </c>
      <c r="BU1301">
        <v>4813000</v>
      </c>
      <c r="BV1301" t="s">
        <v>297</v>
      </c>
      <c r="BW1301">
        <v>5748000</v>
      </c>
      <c r="BX1301" t="s">
        <v>297</v>
      </c>
      <c r="BY1301" t="s">
        <v>297</v>
      </c>
      <c r="BZ1301" t="s">
        <v>297</v>
      </c>
      <c r="CA1301">
        <v>10586000</v>
      </c>
      <c r="CB1301" t="s">
        <v>137</v>
      </c>
      <c r="CC1301" t="s">
        <v>137</v>
      </c>
      <c r="CD1301" t="s">
        <v>137</v>
      </c>
      <c r="CE1301" t="s">
        <v>137</v>
      </c>
      <c r="CF1301" t="s">
        <v>137</v>
      </c>
      <c r="CG1301" t="s">
        <v>137</v>
      </c>
      <c r="CH1301" t="s">
        <v>137</v>
      </c>
      <c r="CI1301" t="s">
        <v>137</v>
      </c>
      <c r="CJ1301">
        <v>0</v>
      </c>
      <c r="CK1301">
        <v>0</v>
      </c>
      <c r="CL1301">
        <v>0</v>
      </c>
      <c r="CM1301">
        <v>4813000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5748000</v>
      </c>
      <c r="CT1301">
        <v>0</v>
      </c>
      <c r="CU1301">
        <v>0</v>
      </c>
      <c r="CV1301">
        <v>0</v>
      </c>
      <c r="CW1301">
        <v>0</v>
      </c>
      <c r="CX1301">
        <v>0</v>
      </c>
      <c r="CY1301">
        <v>0</v>
      </c>
      <c r="CZ1301">
        <v>0</v>
      </c>
      <c r="DA1301">
        <v>0</v>
      </c>
      <c r="DB1301">
        <v>0</v>
      </c>
      <c r="DC1301">
        <v>0</v>
      </c>
      <c r="DD1301">
        <v>0</v>
      </c>
      <c r="DE1301">
        <v>10586000</v>
      </c>
      <c r="DF1301">
        <v>0</v>
      </c>
      <c r="DG1301">
        <v>0</v>
      </c>
      <c r="DJ1301">
        <v>1299</v>
      </c>
      <c r="DK1301">
        <v>1948</v>
      </c>
      <c r="DL1301">
        <v>188</v>
      </c>
      <c r="DM1301">
        <v>188</v>
      </c>
      <c r="DN1301">
        <v>10040</v>
      </c>
      <c r="DO1301">
        <v>10688</v>
      </c>
      <c r="DP1301" t="s">
        <v>11778</v>
      </c>
      <c r="DQ1301" t="s">
        <v>11777</v>
      </c>
      <c r="DR1301">
        <v>63566</v>
      </c>
      <c r="DS1301">
        <v>43440</v>
      </c>
      <c r="DT1301">
        <v>8</v>
      </c>
      <c r="DU1301">
        <v>16458</v>
      </c>
      <c r="DV1301">
        <v>63566</v>
      </c>
      <c r="DW1301">
        <v>43440</v>
      </c>
      <c r="DX1301">
        <v>8</v>
      </c>
      <c r="DY1301">
        <v>16458</v>
      </c>
      <c r="DZ1301">
        <v>63566</v>
      </c>
      <c r="EA1301">
        <v>43440</v>
      </c>
      <c r="EB1301">
        <v>8</v>
      </c>
      <c r="EC1301">
        <v>16458</v>
      </c>
    </row>
    <row r="1302" spans="1:133" x14ac:dyDescent="0.2">
      <c r="A1302" t="s">
        <v>11776</v>
      </c>
      <c r="B1302" t="s">
        <v>11775</v>
      </c>
      <c r="C1302" t="s">
        <v>11774</v>
      </c>
      <c r="D1302" t="str">
        <f t="shared" si="60"/>
        <v>NP_001238980</v>
      </c>
      <c r="E1302" t="s">
        <v>11773</v>
      </c>
      <c r="F1302" t="s">
        <v>11773</v>
      </c>
      <c r="G1302" t="s">
        <v>11772</v>
      </c>
      <c r="H1302">
        <v>1</v>
      </c>
      <c r="I1302">
        <v>69.027699999999996</v>
      </c>
      <c r="J1302">
        <v>4.3721100000000002E-3</v>
      </c>
      <c r="K1302">
        <v>73.278999999999996</v>
      </c>
      <c r="L1302">
        <v>27.286999999999999</v>
      </c>
      <c r="M1302">
        <v>73.278999999999996</v>
      </c>
      <c r="Z1302">
        <v>1</v>
      </c>
      <c r="AA1302">
        <v>69.027699999999996</v>
      </c>
      <c r="AB1302">
        <v>4.3721100000000002E-3</v>
      </c>
      <c r="AC1302">
        <v>73.278999999999996</v>
      </c>
      <c r="AT1302" t="s">
        <v>136</v>
      </c>
      <c r="AU1302">
        <v>1</v>
      </c>
      <c r="AV1302" t="s">
        <v>144</v>
      </c>
      <c r="AW1302" t="str">
        <f t="shared" si="61"/>
        <v>PCMT1|NP_001238980</v>
      </c>
      <c r="AX1302" s="1" t="str">
        <f t="shared" si="62"/>
        <v>PCMT1|NP_001238980|MKPLMGVIYVPLTDK(1)EK</v>
      </c>
      <c r="AY1302" t="s">
        <v>11771</v>
      </c>
      <c r="AZ1302" t="s">
        <v>11770</v>
      </c>
      <c r="BA1302" t="s">
        <v>1530</v>
      </c>
      <c r="BB1302" t="s">
        <v>11769</v>
      </c>
      <c r="BC1302" t="s">
        <v>11768</v>
      </c>
      <c r="BD1302">
        <v>15</v>
      </c>
      <c r="BE1302">
        <v>3</v>
      </c>
      <c r="BF1302">
        <v>0.19083</v>
      </c>
      <c r="BG1302" t="s">
        <v>138</v>
      </c>
      <c r="BH1302" t="s">
        <v>138</v>
      </c>
      <c r="BI1302" t="s">
        <v>138</v>
      </c>
      <c r="BJ1302" t="s">
        <v>139</v>
      </c>
      <c r="BK1302" t="s">
        <v>138</v>
      </c>
      <c r="BL1302" t="s">
        <v>138</v>
      </c>
      <c r="BM1302" t="s">
        <v>138</v>
      </c>
      <c r="BN1302" t="s">
        <v>138</v>
      </c>
      <c r="BO1302">
        <v>0</v>
      </c>
      <c r="BP1302">
        <v>0</v>
      </c>
      <c r="BQ1302">
        <v>0</v>
      </c>
      <c r="BR1302">
        <v>0</v>
      </c>
      <c r="BS1302" t="s">
        <v>137</v>
      </c>
      <c r="BT1302" t="s">
        <v>297</v>
      </c>
      <c r="BU1302" t="s">
        <v>297</v>
      </c>
      <c r="BV1302" t="s">
        <v>297</v>
      </c>
      <c r="BW1302" t="s">
        <v>297</v>
      </c>
      <c r="BX1302" t="s">
        <v>297</v>
      </c>
      <c r="BY1302" t="s">
        <v>297</v>
      </c>
      <c r="BZ1302" t="s">
        <v>297</v>
      </c>
      <c r="CA1302" t="s">
        <v>297</v>
      </c>
      <c r="CB1302" t="s">
        <v>137</v>
      </c>
      <c r="CC1302" t="s">
        <v>137</v>
      </c>
      <c r="CD1302" t="s">
        <v>137</v>
      </c>
      <c r="CE1302" t="s">
        <v>137</v>
      </c>
      <c r="CF1302" t="s">
        <v>137</v>
      </c>
      <c r="CG1302" t="s">
        <v>137</v>
      </c>
      <c r="CH1302" t="s">
        <v>137</v>
      </c>
      <c r="CI1302" t="s">
        <v>137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0</v>
      </c>
      <c r="CW1302">
        <v>0</v>
      </c>
      <c r="CX1302">
        <v>0</v>
      </c>
      <c r="CY1302">
        <v>0</v>
      </c>
      <c r="CZ1302">
        <v>0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J1302">
        <v>1300</v>
      </c>
      <c r="DK1302">
        <v>1949</v>
      </c>
      <c r="DL1302">
        <v>242</v>
      </c>
      <c r="DM1302">
        <v>242</v>
      </c>
      <c r="DN1302">
        <v>7043</v>
      </c>
      <c r="DO1302">
        <v>7482</v>
      </c>
      <c r="DP1302">
        <v>45023</v>
      </c>
      <c r="DQ1302">
        <v>30751</v>
      </c>
      <c r="DR1302">
        <v>45023</v>
      </c>
      <c r="DS1302">
        <v>30751</v>
      </c>
      <c r="DT1302">
        <v>4</v>
      </c>
      <c r="DU1302">
        <v>38574</v>
      </c>
      <c r="DV1302">
        <v>45023</v>
      </c>
      <c r="DW1302">
        <v>30751</v>
      </c>
      <c r="DX1302">
        <v>4</v>
      </c>
      <c r="DY1302">
        <v>38574</v>
      </c>
      <c r="DZ1302">
        <v>45023</v>
      </c>
      <c r="EA1302">
        <v>30751</v>
      </c>
      <c r="EB1302">
        <v>4</v>
      </c>
      <c r="EC1302">
        <v>38574</v>
      </c>
    </row>
    <row r="1303" spans="1:133" x14ac:dyDescent="0.2">
      <c r="A1303" t="s">
        <v>11767</v>
      </c>
      <c r="B1303" t="s">
        <v>11766</v>
      </c>
      <c r="C1303" t="s">
        <v>11765</v>
      </c>
      <c r="D1303" t="str">
        <f t="shared" si="60"/>
        <v>NP_001164376</v>
      </c>
      <c r="E1303" t="s">
        <v>11764</v>
      </c>
      <c r="F1303" t="s">
        <v>11764</v>
      </c>
      <c r="G1303" t="s">
        <v>11763</v>
      </c>
      <c r="H1303">
        <v>1</v>
      </c>
      <c r="I1303">
        <v>99.941199999999995</v>
      </c>
      <c r="J1303" s="3">
        <v>1.29532E-5</v>
      </c>
      <c r="K1303">
        <v>99.941000000000003</v>
      </c>
      <c r="L1303">
        <v>18.038</v>
      </c>
      <c r="M1303">
        <v>99.941000000000003</v>
      </c>
      <c r="V1303">
        <v>1</v>
      </c>
      <c r="W1303">
        <v>99.941199999999995</v>
      </c>
      <c r="X1303" s="3">
        <v>1.29532E-5</v>
      </c>
      <c r="Y1303">
        <v>99.941000000000003</v>
      </c>
      <c r="AT1303" t="s">
        <v>136</v>
      </c>
      <c r="AU1303">
        <v>1</v>
      </c>
      <c r="AV1303" t="s">
        <v>144</v>
      </c>
      <c r="AW1303" t="str">
        <f t="shared" si="61"/>
        <v>ZNF736|NP_001164376</v>
      </c>
      <c r="AX1303" s="1" t="str">
        <f t="shared" si="62"/>
        <v>ZNF736|NP_001164376|IHTGEK(1)PYICEECGK</v>
      </c>
      <c r="AY1303" t="s">
        <v>11762</v>
      </c>
      <c r="AZ1303" t="s">
        <v>143</v>
      </c>
      <c r="BA1303" t="s">
        <v>1149</v>
      </c>
      <c r="BB1303" t="s">
        <v>11761</v>
      </c>
      <c r="BC1303" t="s">
        <v>11760</v>
      </c>
      <c r="BD1303">
        <v>6</v>
      </c>
      <c r="BE1303">
        <v>3</v>
      </c>
      <c r="BF1303">
        <v>-3.2690999999999999</v>
      </c>
      <c r="BG1303" t="s">
        <v>138</v>
      </c>
      <c r="BH1303" t="s">
        <v>138</v>
      </c>
      <c r="BI1303" t="s">
        <v>139</v>
      </c>
      <c r="BJ1303" t="s">
        <v>138</v>
      </c>
      <c r="BK1303" t="s">
        <v>138</v>
      </c>
      <c r="BL1303" t="s">
        <v>138</v>
      </c>
      <c r="BM1303" t="s">
        <v>138</v>
      </c>
      <c r="BN1303" t="s">
        <v>138</v>
      </c>
      <c r="BO1303">
        <v>0</v>
      </c>
      <c r="BP1303">
        <v>0</v>
      </c>
      <c r="BQ1303">
        <v>0</v>
      </c>
      <c r="BR1303">
        <v>0</v>
      </c>
      <c r="BS1303" t="s">
        <v>137</v>
      </c>
      <c r="BT1303" t="s">
        <v>297</v>
      </c>
      <c r="BU1303" t="s">
        <v>297</v>
      </c>
      <c r="BV1303" t="s">
        <v>297</v>
      </c>
      <c r="BW1303" t="s">
        <v>297</v>
      </c>
      <c r="BX1303" t="s">
        <v>297</v>
      </c>
      <c r="BY1303" t="s">
        <v>297</v>
      </c>
      <c r="BZ1303" t="s">
        <v>297</v>
      </c>
      <c r="CA1303" t="s">
        <v>297</v>
      </c>
      <c r="CB1303" t="s">
        <v>137</v>
      </c>
      <c r="CC1303" t="s">
        <v>137</v>
      </c>
      <c r="CD1303" t="s">
        <v>137</v>
      </c>
      <c r="CE1303" t="s">
        <v>137</v>
      </c>
      <c r="CF1303" t="s">
        <v>137</v>
      </c>
      <c r="CG1303" t="s">
        <v>137</v>
      </c>
      <c r="CH1303" t="s">
        <v>137</v>
      </c>
      <c r="CI1303" t="s">
        <v>137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0</v>
      </c>
      <c r="CW1303">
        <v>0</v>
      </c>
      <c r="CX1303">
        <v>0</v>
      </c>
      <c r="CY1303">
        <v>0</v>
      </c>
      <c r="CZ1303">
        <v>0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J1303">
        <v>1301</v>
      </c>
      <c r="DK1303">
        <v>1952</v>
      </c>
      <c r="DL1303">
        <v>339</v>
      </c>
      <c r="DM1303">
        <v>339</v>
      </c>
      <c r="DN1303">
        <v>4324</v>
      </c>
      <c r="DO1303">
        <v>4556</v>
      </c>
      <c r="DP1303">
        <v>27472</v>
      </c>
      <c r="DQ1303">
        <v>19066</v>
      </c>
      <c r="DR1303">
        <v>27472</v>
      </c>
      <c r="DS1303">
        <v>19066</v>
      </c>
      <c r="DT1303">
        <v>3</v>
      </c>
      <c r="DU1303">
        <v>10443</v>
      </c>
      <c r="DV1303">
        <v>27472</v>
      </c>
      <c r="DW1303">
        <v>19066</v>
      </c>
      <c r="DX1303">
        <v>3</v>
      </c>
      <c r="DY1303">
        <v>10443</v>
      </c>
      <c r="DZ1303">
        <v>27472</v>
      </c>
      <c r="EA1303">
        <v>19066</v>
      </c>
      <c r="EB1303">
        <v>3</v>
      </c>
      <c r="EC1303">
        <v>10443</v>
      </c>
    </row>
    <row r="1304" spans="1:133" x14ac:dyDescent="0.2">
      <c r="A1304" t="s">
        <v>11759</v>
      </c>
      <c r="B1304" t="s">
        <v>11758</v>
      </c>
      <c r="C1304" t="s">
        <v>11757</v>
      </c>
      <c r="D1304" t="str">
        <f t="shared" si="60"/>
        <v>NP_004832</v>
      </c>
      <c r="E1304" t="s">
        <v>11756</v>
      </c>
      <c r="F1304" t="s">
        <v>11756</v>
      </c>
      <c r="G1304" t="s">
        <v>11755</v>
      </c>
      <c r="H1304">
        <v>1</v>
      </c>
      <c r="I1304">
        <v>89.877200000000002</v>
      </c>
      <c r="J1304">
        <v>5.9956699999999996E-4</v>
      </c>
      <c r="K1304">
        <v>89.876999999999995</v>
      </c>
      <c r="L1304">
        <v>54.948999999999998</v>
      </c>
      <c r="M1304">
        <v>89.876999999999995</v>
      </c>
      <c r="Z1304">
        <v>1</v>
      </c>
      <c r="AA1304">
        <v>89.877200000000002</v>
      </c>
      <c r="AB1304">
        <v>5.9956699999999996E-4</v>
      </c>
      <c r="AC1304">
        <v>89.876999999999995</v>
      </c>
      <c r="AT1304" t="s">
        <v>136</v>
      </c>
      <c r="AU1304">
        <v>1</v>
      </c>
      <c r="AV1304" t="s">
        <v>144</v>
      </c>
      <c r="AW1304" t="str">
        <f t="shared" si="61"/>
        <v>RASAL2|NP_004832</v>
      </c>
      <c r="AX1304" s="1" t="str">
        <f t="shared" si="62"/>
        <v>RASAL2|NP_004832|LTGSQLSITQVASIK(1)QLR</v>
      </c>
      <c r="AY1304" t="s">
        <v>11754</v>
      </c>
      <c r="AZ1304" t="s">
        <v>143</v>
      </c>
      <c r="BA1304" t="s">
        <v>8021</v>
      </c>
      <c r="BB1304" t="s">
        <v>11753</v>
      </c>
      <c r="BC1304" t="s">
        <v>11752</v>
      </c>
      <c r="BD1304">
        <v>15</v>
      </c>
      <c r="BE1304">
        <v>3</v>
      </c>
      <c r="BF1304">
        <v>0.58947000000000005</v>
      </c>
      <c r="BG1304" t="s">
        <v>138</v>
      </c>
      <c r="BH1304" t="s">
        <v>138</v>
      </c>
      <c r="BI1304" t="s">
        <v>138</v>
      </c>
      <c r="BJ1304" t="s">
        <v>139</v>
      </c>
      <c r="BK1304" t="s">
        <v>138</v>
      </c>
      <c r="BL1304" t="s">
        <v>138</v>
      </c>
      <c r="BM1304" t="s">
        <v>138</v>
      </c>
      <c r="BN1304" t="s">
        <v>138</v>
      </c>
      <c r="BO1304">
        <v>4691700</v>
      </c>
      <c r="BP1304">
        <v>4691700</v>
      </c>
      <c r="BQ1304">
        <v>0</v>
      </c>
      <c r="BR1304">
        <v>0</v>
      </c>
      <c r="BS1304" t="s">
        <v>137</v>
      </c>
      <c r="BT1304" t="s">
        <v>297</v>
      </c>
      <c r="BU1304" t="s">
        <v>297</v>
      </c>
      <c r="BV1304" t="s">
        <v>297</v>
      </c>
      <c r="BW1304">
        <v>4691700</v>
      </c>
      <c r="BX1304" t="s">
        <v>297</v>
      </c>
      <c r="BY1304" t="s">
        <v>297</v>
      </c>
      <c r="BZ1304" t="s">
        <v>297</v>
      </c>
      <c r="CA1304" t="s">
        <v>297</v>
      </c>
      <c r="CB1304" t="s">
        <v>137</v>
      </c>
      <c r="CC1304" t="s">
        <v>137</v>
      </c>
      <c r="CD1304" t="s">
        <v>137</v>
      </c>
      <c r="CE1304" t="s">
        <v>137</v>
      </c>
      <c r="CF1304" t="s">
        <v>137</v>
      </c>
      <c r="CG1304" t="s">
        <v>137</v>
      </c>
      <c r="CH1304" t="s">
        <v>137</v>
      </c>
      <c r="CI1304" t="s">
        <v>137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4691700</v>
      </c>
      <c r="CT1304">
        <v>0</v>
      </c>
      <c r="CU1304">
        <v>0</v>
      </c>
      <c r="CV1304">
        <v>0</v>
      </c>
      <c r="CW1304">
        <v>0</v>
      </c>
      <c r="CX1304">
        <v>0</v>
      </c>
      <c r="CY1304">
        <v>0</v>
      </c>
      <c r="CZ1304">
        <v>0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J1304">
        <v>1302</v>
      </c>
      <c r="DK1304">
        <v>1953</v>
      </c>
      <c r="DL1304">
        <v>747</v>
      </c>
      <c r="DM1304">
        <v>747</v>
      </c>
      <c r="DN1304">
        <v>6502</v>
      </c>
      <c r="DO1304">
        <v>6878</v>
      </c>
      <c r="DP1304">
        <v>42123</v>
      </c>
      <c r="DQ1304">
        <v>28838</v>
      </c>
      <c r="DR1304">
        <v>42123</v>
      </c>
      <c r="DS1304">
        <v>28838</v>
      </c>
      <c r="DT1304">
        <v>4</v>
      </c>
      <c r="DU1304">
        <v>41553</v>
      </c>
      <c r="DV1304">
        <v>42123</v>
      </c>
      <c r="DW1304">
        <v>28838</v>
      </c>
      <c r="DX1304">
        <v>4</v>
      </c>
      <c r="DY1304">
        <v>41553</v>
      </c>
      <c r="DZ1304">
        <v>42123</v>
      </c>
      <c r="EA1304">
        <v>28838</v>
      </c>
      <c r="EB1304">
        <v>4</v>
      </c>
      <c r="EC1304">
        <v>41553</v>
      </c>
    </row>
    <row r="1305" spans="1:133" x14ac:dyDescent="0.2">
      <c r="A1305" t="s">
        <v>11750</v>
      </c>
      <c r="B1305">
        <v>110</v>
      </c>
      <c r="C1305" t="s">
        <v>11751</v>
      </c>
      <c r="D1305" t="str">
        <f t="shared" si="60"/>
        <v>NP_689474</v>
      </c>
      <c r="E1305" t="s">
        <v>11750</v>
      </c>
      <c r="F1305" t="s">
        <v>11750</v>
      </c>
      <c r="G1305" t="s">
        <v>11749</v>
      </c>
      <c r="H1305">
        <v>0.87258800000000003</v>
      </c>
      <c r="I1305">
        <v>8.3559800000000006</v>
      </c>
      <c r="J1305" s="3">
        <v>1.13577E-7</v>
      </c>
      <c r="K1305">
        <v>82.478999999999999</v>
      </c>
      <c r="L1305">
        <v>64.801000000000002</v>
      </c>
      <c r="M1305">
        <v>82.478999999999999</v>
      </c>
      <c r="N1305">
        <v>0</v>
      </c>
      <c r="O1305">
        <v>0</v>
      </c>
      <c r="Q1305" t="s">
        <v>137</v>
      </c>
      <c r="R1305">
        <v>0</v>
      </c>
      <c r="S1305">
        <v>0</v>
      </c>
      <c r="U1305" t="s">
        <v>137</v>
      </c>
      <c r="V1305">
        <v>0</v>
      </c>
      <c r="W1305">
        <v>0</v>
      </c>
      <c r="Y1305" t="s">
        <v>137</v>
      </c>
      <c r="Z1305">
        <v>0</v>
      </c>
      <c r="AA1305">
        <v>0</v>
      </c>
      <c r="AC1305" t="s">
        <v>137</v>
      </c>
      <c r="AH1305">
        <v>0.70405700000000004</v>
      </c>
      <c r="AI1305">
        <v>3.7639900000000002</v>
      </c>
      <c r="AJ1305" s="3">
        <v>1.62892E-5</v>
      </c>
      <c r="AK1305">
        <v>74.525000000000006</v>
      </c>
      <c r="AL1305">
        <v>0.87258800000000003</v>
      </c>
      <c r="AM1305">
        <v>8.3559800000000006</v>
      </c>
      <c r="AN1305" s="3">
        <v>1.13577E-7</v>
      </c>
      <c r="AO1305">
        <v>82.478999999999999</v>
      </c>
      <c r="AP1305">
        <v>0</v>
      </c>
      <c r="AQ1305">
        <v>0</v>
      </c>
      <c r="AS1305" t="s">
        <v>137</v>
      </c>
      <c r="AT1305" t="s">
        <v>136</v>
      </c>
      <c r="AU1305">
        <v>1</v>
      </c>
      <c r="AV1305" t="s">
        <v>144</v>
      </c>
      <c r="AW1305" t="str">
        <f t="shared" si="61"/>
        <v>C12orf23|NP_689474</v>
      </c>
      <c r="AX1305" s="1" t="str">
        <f t="shared" si="62"/>
        <v>C12orf23|NP_689474|GGVSAVAGGVTAVGSAVVNK(0.127)VPLTGK(0.873)K</v>
      </c>
      <c r="AY1305" t="s">
        <v>11748</v>
      </c>
      <c r="AZ1305" t="s">
        <v>143</v>
      </c>
      <c r="BA1305" t="s">
        <v>483</v>
      </c>
      <c r="BB1305" t="s">
        <v>11747</v>
      </c>
      <c r="BC1305" t="s">
        <v>11746</v>
      </c>
      <c r="BD1305">
        <v>26</v>
      </c>
      <c r="BE1305">
        <v>3</v>
      </c>
      <c r="BF1305">
        <v>0.76153999999999999</v>
      </c>
      <c r="BG1305" t="s">
        <v>138</v>
      </c>
      <c r="BH1305" t="s">
        <v>138</v>
      </c>
      <c r="BI1305" t="s">
        <v>138</v>
      </c>
      <c r="BJ1305" t="s">
        <v>138</v>
      </c>
      <c r="BK1305" t="s">
        <v>138</v>
      </c>
      <c r="BL1305" t="s">
        <v>139</v>
      </c>
      <c r="BM1305" t="s">
        <v>139</v>
      </c>
      <c r="BN1305" t="s">
        <v>138</v>
      </c>
      <c r="BO1305">
        <v>85143000</v>
      </c>
      <c r="BP1305">
        <v>85143000</v>
      </c>
      <c r="BQ1305">
        <v>0</v>
      </c>
      <c r="BR1305">
        <v>0</v>
      </c>
      <c r="BS1305" t="s">
        <v>137</v>
      </c>
      <c r="BT1305">
        <v>6153700</v>
      </c>
      <c r="BU1305">
        <v>15707000</v>
      </c>
      <c r="BV1305">
        <v>4720100</v>
      </c>
      <c r="BW1305">
        <v>9092600</v>
      </c>
      <c r="BX1305" t="s">
        <v>297</v>
      </c>
      <c r="BY1305">
        <v>11134000</v>
      </c>
      <c r="BZ1305">
        <v>13101000</v>
      </c>
      <c r="CA1305">
        <v>25234000</v>
      </c>
      <c r="CB1305" t="s">
        <v>137</v>
      </c>
      <c r="CC1305" t="s">
        <v>137</v>
      </c>
      <c r="CD1305" t="s">
        <v>137</v>
      </c>
      <c r="CE1305" t="s">
        <v>137</v>
      </c>
      <c r="CF1305" t="s">
        <v>137</v>
      </c>
      <c r="CG1305" t="s">
        <v>137</v>
      </c>
      <c r="CH1305" t="s">
        <v>137</v>
      </c>
      <c r="CI1305" t="s">
        <v>137</v>
      </c>
      <c r="CJ1305">
        <v>6153700</v>
      </c>
      <c r="CK1305">
        <v>0</v>
      </c>
      <c r="CL1305">
        <v>0</v>
      </c>
      <c r="CM1305">
        <v>15707000</v>
      </c>
      <c r="CN1305">
        <v>0</v>
      </c>
      <c r="CO1305">
        <v>0</v>
      </c>
      <c r="CP1305">
        <v>4720100</v>
      </c>
      <c r="CQ1305">
        <v>0</v>
      </c>
      <c r="CR1305">
        <v>0</v>
      </c>
      <c r="CS1305">
        <v>9092600</v>
      </c>
      <c r="CT1305">
        <v>0</v>
      </c>
      <c r="CU1305">
        <v>0</v>
      </c>
      <c r="CV1305">
        <v>0</v>
      </c>
      <c r="CW1305">
        <v>0</v>
      </c>
      <c r="CX1305">
        <v>0</v>
      </c>
      <c r="CY1305">
        <v>11134000</v>
      </c>
      <c r="CZ1305">
        <v>0</v>
      </c>
      <c r="DA1305">
        <v>0</v>
      </c>
      <c r="DB1305">
        <v>13101000</v>
      </c>
      <c r="DC1305">
        <v>0</v>
      </c>
      <c r="DD1305">
        <v>0</v>
      </c>
      <c r="DE1305">
        <v>25234000</v>
      </c>
      <c r="DF1305">
        <v>0</v>
      </c>
      <c r="DG1305">
        <v>0</v>
      </c>
      <c r="DJ1305">
        <v>1303</v>
      </c>
      <c r="DK1305">
        <v>1955</v>
      </c>
      <c r="DL1305">
        <v>110</v>
      </c>
      <c r="DM1305">
        <v>110</v>
      </c>
      <c r="DN1305">
        <v>2896</v>
      </c>
      <c r="DO1305">
        <v>3050</v>
      </c>
      <c r="DP1305" t="s">
        <v>11745</v>
      </c>
      <c r="DQ1305" t="s">
        <v>11744</v>
      </c>
      <c r="DR1305">
        <v>17676</v>
      </c>
      <c r="DS1305">
        <v>12324</v>
      </c>
      <c r="DT1305">
        <v>7</v>
      </c>
      <c r="DU1305">
        <v>41469</v>
      </c>
      <c r="DV1305">
        <v>17676</v>
      </c>
      <c r="DW1305">
        <v>12324</v>
      </c>
      <c r="DX1305">
        <v>7</v>
      </c>
      <c r="DY1305">
        <v>41469</v>
      </c>
      <c r="DZ1305">
        <v>17676</v>
      </c>
      <c r="EA1305">
        <v>12324</v>
      </c>
      <c r="EB1305">
        <v>7</v>
      </c>
      <c r="EC1305">
        <v>41469</v>
      </c>
    </row>
    <row r="1306" spans="1:133" x14ac:dyDescent="0.2">
      <c r="A1306" t="s">
        <v>11742</v>
      </c>
      <c r="B1306">
        <v>52</v>
      </c>
      <c r="C1306" t="s">
        <v>11743</v>
      </c>
      <c r="D1306" t="str">
        <f t="shared" si="60"/>
        <v>NP_689866</v>
      </c>
      <c r="E1306" t="s">
        <v>11742</v>
      </c>
      <c r="F1306" t="s">
        <v>11742</v>
      </c>
      <c r="G1306" t="s">
        <v>11741</v>
      </c>
      <c r="H1306">
        <v>1</v>
      </c>
      <c r="I1306">
        <v>78.902699999999996</v>
      </c>
      <c r="J1306">
        <v>6.3985699999999997E-4</v>
      </c>
      <c r="K1306">
        <v>144.16999999999999</v>
      </c>
      <c r="L1306">
        <v>99.191000000000003</v>
      </c>
      <c r="M1306">
        <v>78.903000000000006</v>
      </c>
      <c r="N1306">
        <v>1</v>
      </c>
      <c r="O1306">
        <v>119.274</v>
      </c>
      <c r="P1306">
        <v>2.4104E-3</v>
      </c>
      <c r="Q1306">
        <v>119.27</v>
      </c>
      <c r="R1306">
        <v>1</v>
      </c>
      <c r="S1306">
        <v>113.224</v>
      </c>
      <c r="T1306">
        <v>3.5272300000000001E-3</v>
      </c>
      <c r="U1306">
        <v>113.22</v>
      </c>
      <c r="V1306">
        <v>1</v>
      </c>
      <c r="W1306">
        <v>121.28700000000001</v>
      </c>
      <c r="X1306">
        <v>2.2563700000000002E-3</v>
      </c>
      <c r="Y1306">
        <v>121.29</v>
      </c>
      <c r="Z1306">
        <v>0</v>
      </c>
      <c r="AA1306">
        <v>0</v>
      </c>
      <c r="AC1306" t="s">
        <v>137</v>
      </c>
      <c r="AH1306">
        <v>1</v>
      </c>
      <c r="AI1306">
        <v>144.172</v>
      </c>
      <c r="AJ1306">
        <v>6.3985699999999997E-4</v>
      </c>
      <c r="AK1306">
        <v>144.16999999999999</v>
      </c>
      <c r="AL1306">
        <v>1</v>
      </c>
      <c r="AM1306">
        <v>107.114</v>
      </c>
      <c r="AN1306">
        <v>5.3834199999999999E-3</v>
      </c>
      <c r="AO1306">
        <v>107.11</v>
      </c>
      <c r="AP1306">
        <v>1</v>
      </c>
      <c r="AQ1306">
        <v>78.902699999999996</v>
      </c>
      <c r="AR1306">
        <v>4.7741499999999999E-2</v>
      </c>
      <c r="AS1306">
        <v>78.903000000000006</v>
      </c>
      <c r="AT1306" t="s">
        <v>136</v>
      </c>
      <c r="AU1306">
        <v>1</v>
      </c>
      <c r="AV1306" t="s">
        <v>144</v>
      </c>
      <c r="AW1306" t="str">
        <f t="shared" si="61"/>
        <v>UBE2E2|NP_689866</v>
      </c>
      <c r="AX1306" s="1" t="str">
        <f t="shared" si="62"/>
        <v>UBE2E2|NP_689866|TAAK(1)LSTSAK</v>
      </c>
      <c r="AY1306" t="s">
        <v>11740</v>
      </c>
      <c r="AZ1306" t="s">
        <v>143</v>
      </c>
      <c r="BA1306" t="s">
        <v>194</v>
      </c>
      <c r="BB1306" t="s">
        <v>11739</v>
      </c>
      <c r="BC1306" t="s">
        <v>11738</v>
      </c>
      <c r="BD1306">
        <v>4</v>
      </c>
      <c r="BE1306">
        <v>2</v>
      </c>
      <c r="BF1306">
        <v>-0.81860999999999995</v>
      </c>
      <c r="BG1306" t="s">
        <v>139</v>
      </c>
      <c r="BH1306" t="s">
        <v>139</v>
      </c>
      <c r="BI1306" t="s">
        <v>139</v>
      </c>
      <c r="BJ1306" t="s">
        <v>138</v>
      </c>
      <c r="BK1306" t="s">
        <v>138</v>
      </c>
      <c r="BL1306" t="s">
        <v>139</v>
      </c>
      <c r="BM1306" t="s">
        <v>139</v>
      </c>
      <c r="BN1306" t="s">
        <v>139</v>
      </c>
      <c r="BO1306">
        <v>241510000</v>
      </c>
      <c r="BP1306">
        <v>241510000</v>
      </c>
      <c r="BQ1306">
        <v>0</v>
      </c>
      <c r="BR1306">
        <v>0</v>
      </c>
      <c r="BS1306" t="s">
        <v>137</v>
      </c>
      <c r="BT1306">
        <v>27700000</v>
      </c>
      <c r="BU1306">
        <v>32032000</v>
      </c>
      <c r="BV1306">
        <v>34381000</v>
      </c>
      <c r="BW1306">
        <v>65392000</v>
      </c>
      <c r="BX1306" t="s">
        <v>297</v>
      </c>
      <c r="BY1306">
        <v>37298000</v>
      </c>
      <c r="BZ1306">
        <v>23134000</v>
      </c>
      <c r="CA1306">
        <v>21572000</v>
      </c>
      <c r="CB1306" t="s">
        <v>137</v>
      </c>
      <c r="CC1306" t="s">
        <v>137</v>
      </c>
      <c r="CD1306" t="s">
        <v>137</v>
      </c>
      <c r="CE1306" t="s">
        <v>137</v>
      </c>
      <c r="CF1306" t="s">
        <v>137</v>
      </c>
      <c r="CG1306" t="s">
        <v>137</v>
      </c>
      <c r="CH1306" t="s">
        <v>137</v>
      </c>
      <c r="CI1306" t="s">
        <v>137</v>
      </c>
      <c r="CJ1306">
        <v>27700000</v>
      </c>
      <c r="CK1306">
        <v>0</v>
      </c>
      <c r="CL1306">
        <v>0</v>
      </c>
      <c r="CM1306">
        <v>32032000</v>
      </c>
      <c r="CN1306">
        <v>0</v>
      </c>
      <c r="CO1306">
        <v>0</v>
      </c>
      <c r="CP1306">
        <v>34381000</v>
      </c>
      <c r="CQ1306">
        <v>0</v>
      </c>
      <c r="CR1306">
        <v>0</v>
      </c>
      <c r="CS1306">
        <v>65392000</v>
      </c>
      <c r="CT1306">
        <v>0</v>
      </c>
      <c r="CU1306">
        <v>0</v>
      </c>
      <c r="CV1306">
        <v>0</v>
      </c>
      <c r="CW1306">
        <v>0</v>
      </c>
      <c r="CX1306">
        <v>0</v>
      </c>
      <c r="CY1306">
        <v>37298000</v>
      </c>
      <c r="CZ1306">
        <v>0</v>
      </c>
      <c r="DA1306">
        <v>0</v>
      </c>
      <c r="DB1306">
        <v>23134000</v>
      </c>
      <c r="DC1306">
        <v>0</v>
      </c>
      <c r="DD1306">
        <v>0</v>
      </c>
      <c r="DE1306">
        <v>21572000</v>
      </c>
      <c r="DF1306">
        <v>0</v>
      </c>
      <c r="DG1306">
        <v>0</v>
      </c>
      <c r="DJ1306">
        <v>1304</v>
      </c>
      <c r="DK1306">
        <v>1961</v>
      </c>
      <c r="DL1306">
        <v>52</v>
      </c>
      <c r="DM1306">
        <v>52</v>
      </c>
      <c r="DN1306">
        <v>9950</v>
      </c>
      <c r="DO1306">
        <v>10590</v>
      </c>
      <c r="DP1306" t="s">
        <v>11737</v>
      </c>
      <c r="DQ1306" t="s">
        <v>11736</v>
      </c>
      <c r="DR1306">
        <v>62948</v>
      </c>
      <c r="DS1306">
        <v>42987</v>
      </c>
      <c r="DT1306">
        <v>8</v>
      </c>
      <c r="DU1306">
        <v>8906</v>
      </c>
      <c r="DV1306">
        <v>62946</v>
      </c>
      <c r="DW1306">
        <v>42985</v>
      </c>
      <c r="DX1306">
        <v>6</v>
      </c>
      <c r="DY1306">
        <v>8867</v>
      </c>
      <c r="DZ1306">
        <v>62946</v>
      </c>
      <c r="EA1306">
        <v>42985</v>
      </c>
      <c r="EB1306">
        <v>6</v>
      </c>
      <c r="EC1306">
        <v>8867</v>
      </c>
    </row>
    <row r="1307" spans="1:133" x14ac:dyDescent="0.2">
      <c r="A1307" t="s">
        <v>11735</v>
      </c>
      <c r="B1307" t="s">
        <v>11734</v>
      </c>
      <c r="C1307" t="s">
        <v>11724</v>
      </c>
      <c r="D1307" t="str">
        <f t="shared" si="60"/>
        <v>NP_001153147</v>
      </c>
      <c r="E1307" t="s">
        <v>11723</v>
      </c>
      <c r="F1307" t="s">
        <v>11722</v>
      </c>
      <c r="G1307" t="s">
        <v>11733</v>
      </c>
      <c r="H1307">
        <v>1</v>
      </c>
      <c r="I1307">
        <v>83.997600000000006</v>
      </c>
      <c r="J1307">
        <v>1.13074E-2</v>
      </c>
      <c r="K1307">
        <v>121.92</v>
      </c>
      <c r="L1307">
        <v>74.936999999999998</v>
      </c>
      <c r="M1307">
        <v>86.756</v>
      </c>
      <c r="N1307">
        <v>0</v>
      </c>
      <c r="O1307">
        <v>0</v>
      </c>
      <c r="Q1307" t="s">
        <v>137</v>
      </c>
      <c r="R1307">
        <v>0</v>
      </c>
      <c r="S1307">
        <v>0</v>
      </c>
      <c r="U1307" t="s">
        <v>137</v>
      </c>
      <c r="V1307">
        <v>1</v>
      </c>
      <c r="W1307">
        <v>120.38</v>
      </c>
      <c r="X1307">
        <v>1.13074E-2</v>
      </c>
      <c r="Y1307">
        <v>121.92</v>
      </c>
      <c r="Z1307">
        <v>0</v>
      </c>
      <c r="AA1307">
        <v>0</v>
      </c>
      <c r="AC1307" t="s">
        <v>137</v>
      </c>
      <c r="AD1307">
        <v>1</v>
      </c>
      <c r="AE1307">
        <v>83.997600000000006</v>
      </c>
      <c r="AF1307">
        <v>1.56648E-2</v>
      </c>
      <c r="AG1307">
        <v>86.756</v>
      </c>
      <c r="AH1307">
        <v>0</v>
      </c>
      <c r="AI1307">
        <v>0</v>
      </c>
      <c r="AK1307" t="s">
        <v>137</v>
      </c>
      <c r="AL1307">
        <v>0</v>
      </c>
      <c r="AM1307">
        <v>0</v>
      </c>
      <c r="AO1307" t="s">
        <v>137</v>
      </c>
      <c r="AP1307">
        <v>0</v>
      </c>
      <c r="AQ1307">
        <v>0</v>
      </c>
      <c r="AS1307" t="s">
        <v>137</v>
      </c>
      <c r="AT1307" t="s">
        <v>136</v>
      </c>
      <c r="AU1307">
        <v>1</v>
      </c>
      <c r="AV1307" t="s">
        <v>144</v>
      </c>
      <c r="AW1307" t="str">
        <f t="shared" si="61"/>
        <v>SYNCRIP|NP_001153147</v>
      </c>
      <c r="AX1307" s="1" t="str">
        <f t="shared" si="62"/>
        <v>SYNCRIP|NP_001153147|KADGYNQPDSK(1)R</v>
      </c>
      <c r="AY1307" t="s">
        <v>11732</v>
      </c>
      <c r="AZ1307" t="s">
        <v>143</v>
      </c>
      <c r="BA1307" t="s">
        <v>210</v>
      </c>
      <c r="BB1307" t="s">
        <v>11731</v>
      </c>
      <c r="BC1307" t="s">
        <v>11730</v>
      </c>
      <c r="BD1307">
        <v>11</v>
      </c>
      <c r="BE1307">
        <v>3</v>
      </c>
      <c r="BF1307">
        <v>2.2907999999999999</v>
      </c>
      <c r="BG1307" t="s">
        <v>138</v>
      </c>
      <c r="BH1307" t="s">
        <v>138</v>
      </c>
      <c r="BI1307" t="s">
        <v>139</v>
      </c>
      <c r="BJ1307" t="s">
        <v>138</v>
      </c>
      <c r="BK1307" t="s">
        <v>139</v>
      </c>
      <c r="BL1307" t="s">
        <v>138</v>
      </c>
      <c r="BM1307" t="s">
        <v>138</v>
      </c>
      <c r="BN1307" t="s">
        <v>138</v>
      </c>
      <c r="BO1307">
        <v>85893000</v>
      </c>
      <c r="BP1307">
        <v>85893000</v>
      </c>
      <c r="BQ1307">
        <v>0</v>
      </c>
      <c r="BR1307">
        <v>0</v>
      </c>
      <c r="BS1307" t="s">
        <v>137</v>
      </c>
      <c r="BT1307">
        <v>7128500</v>
      </c>
      <c r="BU1307">
        <v>11929000</v>
      </c>
      <c r="BV1307" t="s">
        <v>297</v>
      </c>
      <c r="BW1307">
        <v>17221000</v>
      </c>
      <c r="BX1307">
        <v>2927100</v>
      </c>
      <c r="BY1307">
        <v>7002600</v>
      </c>
      <c r="BZ1307">
        <v>11492000</v>
      </c>
      <c r="CA1307">
        <v>6767800</v>
      </c>
      <c r="CB1307" t="s">
        <v>137</v>
      </c>
      <c r="CC1307" t="s">
        <v>137</v>
      </c>
      <c r="CD1307" t="s">
        <v>137</v>
      </c>
      <c r="CE1307" t="s">
        <v>137</v>
      </c>
      <c r="CF1307" t="s">
        <v>137</v>
      </c>
      <c r="CG1307" t="s">
        <v>137</v>
      </c>
      <c r="CH1307" t="s">
        <v>137</v>
      </c>
      <c r="CI1307" t="s">
        <v>137</v>
      </c>
      <c r="CJ1307">
        <v>7128500</v>
      </c>
      <c r="CK1307">
        <v>0</v>
      </c>
      <c r="CL1307">
        <v>0</v>
      </c>
      <c r="CM1307">
        <v>11929000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17221000</v>
      </c>
      <c r="CT1307">
        <v>0</v>
      </c>
      <c r="CU1307">
        <v>0</v>
      </c>
      <c r="CV1307">
        <v>2927100</v>
      </c>
      <c r="CW1307">
        <v>0</v>
      </c>
      <c r="CX1307">
        <v>0</v>
      </c>
      <c r="CY1307">
        <v>7002600</v>
      </c>
      <c r="CZ1307">
        <v>0</v>
      </c>
      <c r="DA1307">
        <v>0</v>
      </c>
      <c r="DB1307">
        <v>11492000</v>
      </c>
      <c r="DC1307">
        <v>0</v>
      </c>
      <c r="DD1307">
        <v>0</v>
      </c>
      <c r="DE1307">
        <v>6767800</v>
      </c>
      <c r="DF1307">
        <v>0</v>
      </c>
      <c r="DG1307">
        <v>0</v>
      </c>
      <c r="DJ1307">
        <v>1305</v>
      </c>
      <c r="DK1307" t="s">
        <v>11717</v>
      </c>
      <c r="DL1307" t="s">
        <v>11729</v>
      </c>
      <c r="DM1307">
        <v>584</v>
      </c>
      <c r="DN1307">
        <v>4828</v>
      </c>
      <c r="DO1307">
        <v>5100</v>
      </c>
      <c r="DP1307" t="s">
        <v>11728</v>
      </c>
      <c r="DQ1307" t="s">
        <v>11727</v>
      </c>
      <c r="DR1307">
        <v>30997</v>
      </c>
      <c r="DS1307">
        <v>21483</v>
      </c>
      <c r="DT1307">
        <v>5</v>
      </c>
      <c r="DU1307">
        <v>6273</v>
      </c>
      <c r="DV1307">
        <v>30996</v>
      </c>
      <c r="DW1307">
        <v>21482</v>
      </c>
      <c r="DX1307">
        <v>3</v>
      </c>
      <c r="DY1307">
        <v>6476</v>
      </c>
      <c r="DZ1307">
        <v>30996</v>
      </c>
      <c r="EA1307">
        <v>21482</v>
      </c>
      <c r="EB1307">
        <v>3</v>
      </c>
      <c r="EC1307">
        <v>6476</v>
      </c>
    </row>
    <row r="1308" spans="1:133" x14ac:dyDescent="0.2">
      <c r="A1308" t="s">
        <v>11726</v>
      </c>
      <c r="B1308" t="s">
        <v>11725</v>
      </c>
      <c r="C1308" t="s">
        <v>11724</v>
      </c>
      <c r="D1308" t="str">
        <f t="shared" si="60"/>
        <v>NP_001153147</v>
      </c>
      <c r="E1308" t="s">
        <v>11723</v>
      </c>
      <c r="F1308" t="s">
        <v>11722</v>
      </c>
      <c r="G1308" t="s">
        <v>11721</v>
      </c>
      <c r="H1308">
        <v>1</v>
      </c>
      <c r="I1308">
        <v>96.819900000000004</v>
      </c>
      <c r="J1308">
        <v>5.2026299999999998E-4</v>
      </c>
      <c r="K1308">
        <v>158.34</v>
      </c>
      <c r="L1308">
        <v>111.28</v>
      </c>
      <c r="M1308">
        <v>96.82</v>
      </c>
      <c r="N1308">
        <v>1</v>
      </c>
      <c r="O1308">
        <v>69.228800000000007</v>
      </c>
      <c r="P1308">
        <v>2.7562699999999999E-2</v>
      </c>
      <c r="Q1308">
        <v>69.228999999999999</v>
      </c>
      <c r="R1308">
        <v>1</v>
      </c>
      <c r="S1308">
        <v>112.498</v>
      </c>
      <c r="T1308">
        <v>1.18056E-3</v>
      </c>
      <c r="U1308">
        <v>158.34</v>
      </c>
      <c r="V1308">
        <v>1</v>
      </c>
      <c r="W1308">
        <v>69.352099999999993</v>
      </c>
      <c r="X1308">
        <v>2.7131500000000001E-3</v>
      </c>
      <c r="Y1308">
        <v>113.95</v>
      </c>
      <c r="Z1308">
        <v>1</v>
      </c>
      <c r="AA1308">
        <v>136.53</v>
      </c>
      <c r="AB1308">
        <v>5.2026299999999998E-4</v>
      </c>
      <c r="AC1308">
        <v>136.53</v>
      </c>
      <c r="AD1308">
        <v>1</v>
      </c>
      <c r="AE1308">
        <v>62.161799999999999</v>
      </c>
      <c r="AF1308">
        <v>3.4781300000000001E-2</v>
      </c>
      <c r="AG1308">
        <v>62.161999999999999</v>
      </c>
      <c r="AH1308">
        <v>1</v>
      </c>
      <c r="AI1308">
        <v>111.93600000000001</v>
      </c>
      <c r="AJ1308">
        <v>1.4341499999999999E-3</v>
      </c>
      <c r="AK1308">
        <v>111.94</v>
      </c>
      <c r="AL1308">
        <v>1</v>
      </c>
      <c r="AM1308">
        <v>73.881200000000007</v>
      </c>
      <c r="AN1308">
        <v>1.27546E-3</v>
      </c>
      <c r="AO1308">
        <v>135.1</v>
      </c>
      <c r="AP1308">
        <v>1</v>
      </c>
      <c r="AQ1308">
        <v>96.819900000000004</v>
      </c>
      <c r="AR1308">
        <v>1.1355499999999999E-3</v>
      </c>
      <c r="AS1308">
        <v>128.68</v>
      </c>
      <c r="AT1308" t="s">
        <v>136</v>
      </c>
      <c r="AU1308">
        <v>1</v>
      </c>
      <c r="AV1308" t="s">
        <v>144</v>
      </c>
      <c r="AW1308" t="str">
        <f t="shared" si="61"/>
        <v>SYNCRIP|NP_001153147</v>
      </c>
      <c r="AX1308" s="1" t="str">
        <f t="shared" si="62"/>
        <v>SYNCRIP|NP_001153147|SAFLCGVMK(1)TYR</v>
      </c>
      <c r="AY1308" t="s">
        <v>11720</v>
      </c>
      <c r="AZ1308" t="s">
        <v>143</v>
      </c>
      <c r="BA1308" t="s">
        <v>1191</v>
      </c>
      <c r="BB1308" t="s">
        <v>11719</v>
      </c>
      <c r="BC1308" t="s">
        <v>11718</v>
      </c>
      <c r="BD1308">
        <v>9</v>
      </c>
      <c r="BE1308">
        <v>3</v>
      </c>
      <c r="BF1308">
        <v>0.11464000000000001</v>
      </c>
      <c r="BG1308" t="s">
        <v>139</v>
      </c>
      <c r="BH1308" t="s">
        <v>139</v>
      </c>
      <c r="BI1308" t="s">
        <v>139</v>
      </c>
      <c r="BJ1308" t="s">
        <v>139</v>
      </c>
      <c r="BK1308" t="s">
        <v>139</v>
      </c>
      <c r="BL1308" t="s">
        <v>139</v>
      </c>
      <c r="BM1308" t="s">
        <v>139</v>
      </c>
      <c r="BN1308" t="s">
        <v>139</v>
      </c>
      <c r="BO1308">
        <v>493530000</v>
      </c>
      <c r="BP1308">
        <v>493530000</v>
      </c>
      <c r="BQ1308">
        <v>0</v>
      </c>
      <c r="BR1308">
        <v>0</v>
      </c>
      <c r="BS1308" t="s">
        <v>137</v>
      </c>
      <c r="BT1308">
        <v>10568000</v>
      </c>
      <c r="BU1308">
        <v>23138000</v>
      </c>
      <c r="BV1308">
        <v>17979000</v>
      </c>
      <c r="BW1308">
        <v>9351100</v>
      </c>
      <c r="BX1308" t="s">
        <v>297</v>
      </c>
      <c r="BY1308">
        <v>7677600</v>
      </c>
      <c r="BZ1308">
        <v>7555900</v>
      </c>
      <c r="CA1308">
        <v>16861000</v>
      </c>
      <c r="CB1308" t="s">
        <v>137</v>
      </c>
      <c r="CC1308" t="s">
        <v>137</v>
      </c>
      <c r="CD1308" t="s">
        <v>137</v>
      </c>
      <c r="CE1308" t="s">
        <v>137</v>
      </c>
      <c r="CF1308" t="s">
        <v>137</v>
      </c>
      <c r="CG1308" t="s">
        <v>137</v>
      </c>
      <c r="CH1308" t="s">
        <v>137</v>
      </c>
      <c r="CI1308" t="s">
        <v>137</v>
      </c>
      <c r="CJ1308">
        <v>10568000</v>
      </c>
      <c r="CK1308">
        <v>0</v>
      </c>
      <c r="CL1308">
        <v>0</v>
      </c>
      <c r="CM1308">
        <v>23138000</v>
      </c>
      <c r="CN1308">
        <v>0</v>
      </c>
      <c r="CO1308">
        <v>0</v>
      </c>
      <c r="CP1308">
        <v>17979000</v>
      </c>
      <c r="CQ1308">
        <v>0</v>
      </c>
      <c r="CR1308">
        <v>0</v>
      </c>
      <c r="CS1308">
        <v>9351100</v>
      </c>
      <c r="CT1308">
        <v>0</v>
      </c>
      <c r="CU1308">
        <v>0</v>
      </c>
      <c r="CV1308">
        <v>0</v>
      </c>
      <c r="CW1308">
        <v>0</v>
      </c>
      <c r="CX1308">
        <v>0</v>
      </c>
      <c r="CY1308">
        <v>7677600</v>
      </c>
      <c r="CZ1308">
        <v>0</v>
      </c>
      <c r="DA1308">
        <v>0</v>
      </c>
      <c r="DB1308">
        <v>7555900</v>
      </c>
      <c r="DC1308">
        <v>0</v>
      </c>
      <c r="DD1308">
        <v>0</v>
      </c>
      <c r="DE1308">
        <v>16861000</v>
      </c>
      <c r="DF1308">
        <v>0</v>
      </c>
      <c r="DG1308">
        <v>0</v>
      </c>
      <c r="DJ1308">
        <v>1306</v>
      </c>
      <c r="DK1308" t="s">
        <v>11717</v>
      </c>
      <c r="DL1308" t="s">
        <v>11716</v>
      </c>
      <c r="DM1308">
        <v>103</v>
      </c>
      <c r="DN1308">
        <v>8843</v>
      </c>
      <c r="DO1308">
        <v>9419</v>
      </c>
      <c r="DP1308" t="s">
        <v>11715</v>
      </c>
      <c r="DQ1308" t="s">
        <v>11714</v>
      </c>
      <c r="DR1308">
        <v>55394</v>
      </c>
      <c r="DS1308">
        <v>37761</v>
      </c>
      <c r="DT1308">
        <v>8</v>
      </c>
      <c r="DU1308">
        <v>37119</v>
      </c>
      <c r="DV1308">
        <v>55384</v>
      </c>
      <c r="DW1308">
        <v>37751</v>
      </c>
      <c r="DX1308">
        <v>2</v>
      </c>
      <c r="DY1308">
        <v>36449</v>
      </c>
      <c r="DZ1308">
        <v>55388</v>
      </c>
      <c r="EA1308">
        <v>37755</v>
      </c>
      <c r="EB1308">
        <v>4</v>
      </c>
      <c r="EC1308">
        <v>36942</v>
      </c>
    </row>
    <row r="1309" spans="1:133" x14ac:dyDescent="0.2">
      <c r="A1309" t="s">
        <v>11707</v>
      </c>
      <c r="B1309" t="s">
        <v>11713</v>
      </c>
      <c r="C1309" t="s">
        <v>213</v>
      </c>
      <c r="D1309" t="str">
        <f t="shared" si="60"/>
        <v>NP_001153505</v>
      </c>
      <c r="E1309" t="s">
        <v>11705</v>
      </c>
      <c r="F1309" t="s">
        <v>11705</v>
      </c>
      <c r="G1309" t="s">
        <v>11704</v>
      </c>
      <c r="H1309">
        <v>1</v>
      </c>
      <c r="I1309">
        <v>99.110500000000002</v>
      </c>
      <c r="J1309" s="3">
        <v>1.8020000000000001E-6</v>
      </c>
      <c r="K1309">
        <v>99.11</v>
      </c>
      <c r="L1309">
        <v>62.631</v>
      </c>
      <c r="M1309">
        <v>99.11</v>
      </c>
      <c r="R1309">
        <v>1</v>
      </c>
      <c r="S1309">
        <v>96.632800000000003</v>
      </c>
      <c r="T1309" s="3">
        <v>1.8020000000000001E-6</v>
      </c>
      <c r="U1309">
        <v>96.632999999999996</v>
      </c>
      <c r="Z1309">
        <v>1</v>
      </c>
      <c r="AA1309">
        <v>97.776399999999995</v>
      </c>
      <c r="AB1309" s="3">
        <v>3.2814699999999999E-6</v>
      </c>
      <c r="AC1309">
        <v>97.775999999999996</v>
      </c>
      <c r="AL1309">
        <v>1</v>
      </c>
      <c r="AM1309">
        <v>99.110500000000002</v>
      </c>
      <c r="AN1309" s="3">
        <v>2.9309900000000001E-6</v>
      </c>
      <c r="AO1309">
        <v>99.11</v>
      </c>
      <c r="AT1309" t="s">
        <v>136</v>
      </c>
      <c r="AU1309">
        <v>1</v>
      </c>
      <c r="AV1309" t="s">
        <v>144</v>
      </c>
      <c r="AW1309" t="str">
        <f t="shared" si="61"/>
        <v>SGOL2|NP_001153505</v>
      </c>
      <c r="AX1309" s="1" t="str">
        <f t="shared" si="62"/>
        <v>SGOL2|NP_001153505|ITNEQEETYSLSQSSGK(1)FHQESK</v>
      </c>
      <c r="AY1309" t="s">
        <v>11712</v>
      </c>
      <c r="AZ1309" t="s">
        <v>143</v>
      </c>
      <c r="BA1309" t="s">
        <v>3475</v>
      </c>
      <c r="BB1309" t="s">
        <v>11711</v>
      </c>
      <c r="BC1309" t="s">
        <v>11710</v>
      </c>
      <c r="BD1309">
        <v>17</v>
      </c>
      <c r="BE1309">
        <v>3</v>
      </c>
      <c r="BF1309">
        <v>7.5241000000000002E-2</v>
      </c>
      <c r="BG1309" t="s">
        <v>138</v>
      </c>
      <c r="BH1309" t="s">
        <v>139</v>
      </c>
      <c r="BI1309" t="s">
        <v>138</v>
      </c>
      <c r="BJ1309" t="s">
        <v>139</v>
      </c>
      <c r="BK1309" t="s">
        <v>138</v>
      </c>
      <c r="BL1309" t="s">
        <v>138</v>
      </c>
      <c r="BM1309" t="s">
        <v>139</v>
      </c>
      <c r="BN1309" t="s">
        <v>138</v>
      </c>
      <c r="BO1309">
        <v>17973000</v>
      </c>
      <c r="BP1309">
        <v>17973000</v>
      </c>
      <c r="BQ1309">
        <v>0</v>
      </c>
      <c r="BR1309">
        <v>0</v>
      </c>
      <c r="BS1309" t="s">
        <v>137</v>
      </c>
      <c r="BT1309" t="s">
        <v>297</v>
      </c>
      <c r="BU1309" t="s">
        <v>297</v>
      </c>
      <c r="BV1309" t="s">
        <v>297</v>
      </c>
      <c r="BW1309">
        <v>12011000</v>
      </c>
      <c r="BX1309" t="s">
        <v>297</v>
      </c>
      <c r="BY1309" t="s">
        <v>297</v>
      </c>
      <c r="BZ1309">
        <v>5962300</v>
      </c>
      <c r="CA1309" t="s">
        <v>297</v>
      </c>
      <c r="CB1309" t="s">
        <v>137</v>
      </c>
      <c r="CC1309" t="s">
        <v>137</v>
      </c>
      <c r="CD1309" t="s">
        <v>137</v>
      </c>
      <c r="CE1309" t="s">
        <v>137</v>
      </c>
      <c r="CF1309" t="s">
        <v>137</v>
      </c>
      <c r="CG1309" t="s">
        <v>137</v>
      </c>
      <c r="CH1309" t="s">
        <v>137</v>
      </c>
      <c r="CI1309" t="s">
        <v>137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12011000</v>
      </c>
      <c r="CT1309">
        <v>0</v>
      </c>
      <c r="CU1309">
        <v>0</v>
      </c>
      <c r="CV1309">
        <v>0</v>
      </c>
      <c r="CW1309">
        <v>0</v>
      </c>
      <c r="CX1309">
        <v>0</v>
      </c>
      <c r="CY1309">
        <v>0</v>
      </c>
      <c r="CZ1309">
        <v>0</v>
      </c>
      <c r="DA1309">
        <v>0</v>
      </c>
      <c r="DB1309">
        <v>5962300</v>
      </c>
      <c r="DC1309">
        <v>0</v>
      </c>
      <c r="DD1309">
        <v>0</v>
      </c>
      <c r="DE1309">
        <v>0</v>
      </c>
      <c r="DF1309">
        <v>0</v>
      </c>
      <c r="DG1309">
        <v>0</v>
      </c>
      <c r="DJ1309">
        <v>1307</v>
      </c>
      <c r="DK1309">
        <v>1972</v>
      </c>
      <c r="DL1309">
        <v>512</v>
      </c>
      <c r="DM1309">
        <v>512</v>
      </c>
      <c r="DN1309">
        <v>4711</v>
      </c>
      <c r="DO1309">
        <v>4977</v>
      </c>
      <c r="DP1309" t="s">
        <v>11709</v>
      </c>
      <c r="DQ1309" t="s">
        <v>11708</v>
      </c>
      <c r="DR1309">
        <v>30054</v>
      </c>
      <c r="DS1309">
        <v>20872</v>
      </c>
      <c r="DT1309">
        <v>7</v>
      </c>
      <c r="DU1309">
        <v>25116</v>
      </c>
      <c r="DV1309">
        <v>30054</v>
      </c>
      <c r="DW1309">
        <v>20872</v>
      </c>
      <c r="DX1309">
        <v>7</v>
      </c>
      <c r="DY1309">
        <v>25116</v>
      </c>
      <c r="DZ1309">
        <v>30052</v>
      </c>
      <c r="EA1309">
        <v>20870</v>
      </c>
      <c r="EB1309">
        <v>2</v>
      </c>
      <c r="EC1309">
        <v>23091</v>
      </c>
    </row>
    <row r="1310" spans="1:133" x14ac:dyDescent="0.2">
      <c r="A1310" t="s">
        <v>11707</v>
      </c>
      <c r="B1310" t="s">
        <v>11706</v>
      </c>
      <c r="C1310" t="s">
        <v>213</v>
      </c>
      <c r="D1310" t="str">
        <f t="shared" si="60"/>
        <v>NP_001153505</v>
      </c>
      <c r="E1310" t="s">
        <v>11705</v>
      </c>
      <c r="F1310" t="s">
        <v>11705</v>
      </c>
      <c r="G1310" t="s">
        <v>11704</v>
      </c>
      <c r="H1310">
        <v>1</v>
      </c>
      <c r="I1310">
        <v>89.430300000000003</v>
      </c>
      <c r="J1310">
        <v>1.40067E-2</v>
      </c>
      <c r="K1310">
        <v>89.43</v>
      </c>
      <c r="L1310">
        <v>38.177999999999997</v>
      </c>
      <c r="M1310">
        <v>89.43</v>
      </c>
      <c r="N1310">
        <v>0</v>
      </c>
      <c r="O1310">
        <v>0</v>
      </c>
      <c r="Q1310" t="s">
        <v>137</v>
      </c>
      <c r="R1310">
        <v>0</v>
      </c>
      <c r="S1310">
        <v>0</v>
      </c>
      <c r="U1310" t="s">
        <v>137</v>
      </c>
      <c r="Z1310">
        <v>1</v>
      </c>
      <c r="AA1310">
        <v>89.430300000000003</v>
      </c>
      <c r="AB1310">
        <v>1.40067E-2</v>
      </c>
      <c r="AC1310">
        <v>89.43</v>
      </c>
      <c r="AT1310" t="s">
        <v>136</v>
      </c>
      <c r="AU1310">
        <v>1</v>
      </c>
      <c r="AV1310" t="s">
        <v>144</v>
      </c>
      <c r="AW1310" t="str">
        <f t="shared" si="61"/>
        <v>SGOL2|NP_001153505</v>
      </c>
      <c r="AX1310" s="1" t="str">
        <f t="shared" si="62"/>
        <v>SGOL2|NP_001153505|TTK(1)LNVSLASK</v>
      </c>
      <c r="AY1310" t="s">
        <v>11703</v>
      </c>
      <c r="AZ1310" t="s">
        <v>143</v>
      </c>
      <c r="BA1310" t="s">
        <v>515</v>
      </c>
      <c r="BB1310" t="s">
        <v>11702</v>
      </c>
      <c r="BC1310" t="s">
        <v>11701</v>
      </c>
      <c r="BD1310">
        <v>3</v>
      </c>
      <c r="BE1310">
        <v>2</v>
      </c>
      <c r="BF1310">
        <v>2.5655000000000001E-2</v>
      </c>
      <c r="BG1310" t="s">
        <v>138</v>
      </c>
      <c r="BH1310" t="s">
        <v>138</v>
      </c>
      <c r="BI1310" t="s">
        <v>138</v>
      </c>
      <c r="BJ1310" t="s">
        <v>139</v>
      </c>
      <c r="BK1310" t="s">
        <v>138</v>
      </c>
      <c r="BL1310" t="s">
        <v>138</v>
      </c>
      <c r="BM1310" t="s">
        <v>138</v>
      </c>
      <c r="BN1310" t="s">
        <v>138</v>
      </c>
      <c r="BO1310">
        <v>12981000</v>
      </c>
      <c r="BP1310">
        <v>12981000</v>
      </c>
      <c r="BQ1310">
        <v>0</v>
      </c>
      <c r="BR1310">
        <v>0</v>
      </c>
      <c r="BS1310" t="s">
        <v>137</v>
      </c>
      <c r="BT1310">
        <v>3644600</v>
      </c>
      <c r="BU1310">
        <v>5313600</v>
      </c>
      <c r="BV1310" t="s">
        <v>297</v>
      </c>
      <c r="BW1310">
        <v>4023200</v>
      </c>
      <c r="BX1310" t="s">
        <v>297</v>
      </c>
      <c r="BY1310" t="s">
        <v>297</v>
      </c>
      <c r="BZ1310" t="s">
        <v>297</v>
      </c>
      <c r="CA1310" t="s">
        <v>297</v>
      </c>
      <c r="CB1310" t="s">
        <v>137</v>
      </c>
      <c r="CC1310" t="s">
        <v>137</v>
      </c>
      <c r="CD1310" t="s">
        <v>137</v>
      </c>
      <c r="CE1310" t="s">
        <v>137</v>
      </c>
      <c r="CF1310" t="s">
        <v>137</v>
      </c>
      <c r="CG1310" t="s">
        <v>137</v>
      </c>
      <c r="CH1310" t="s">
        <v>137</v>
      </c>
      <c r="CI1310" t="s">
        <v>137</v>
      </c>
      <c r="CJ1310">
        <v>3644600</v>
      </c>
      <c r="CK1310">
        <v>0</v>
      </c>
      <c r="CL1310">
        <v>0</v>
      </c>
      <c r="CM1310">
        <v>5313600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4023200</v>
      </c>
      <c r="CT1310">
        <v>0</v>
      </c>
      <c r="CU1310">
        <v>0</v>
      </c>
      <c r="CV1310">
        <v>0</v>
      </c>
      <c r="CW1310">
        <v>0</v>
      </c>
      <c r="CX1310">
        <v>0</v>
      </c>
      <c r="CY1310">
        <v>0</v>
      </c>
      <c r="CZ1310">
        <v>0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J1310">
        <v>1308</v>
      </c>
      <c r="DK1310">
        <v>1972</v>
      </c>
      <c r="DL1310">
        <v>30</v>
      </c>
      <c r="DM1310">
        <v>30</v>
      </c>
      <c r="DN1310">
        <v>11083</v>
      </c>
      <c r="DO1310">
        <v>11786</v>
      </c>
      <c r="DP1310" t="s">
        <v>11700</v>
      </c>
      <c r="DQ1310">
        <v>48313</v>
      </c>
      <c r="DR1310">
        <v>70754</v>
      </c>
      <c r="DS1310">
        <v>48313</v>
      </c>
      <c r="DT1310">
        <v>4</v>
      </c>
      <c r="DU1310">
        <v>21961</v>
      </c>
      <c r="DV1310">
        <v>70754</v>
      </c>
      <c r="DW1310">
        <v>48313</v>
      </c>
      <c r="DX1310">
        <v>4</v>
      </c>
      <c r="DY1310">
        <v>21961</v>
      </c>
      <c r="DZ1310">
        <v>70754</v>
      </c>
      <c r="EA1310">
        <v>48313</v>
      </c>
      <c r="EB1310">
        <v>4</v>
      </c>
      <c r="EC1310">
        <v>21961</v>
      </c>
    </row>
    <row r="1311" spans="1:133" x14ac:dyDescent="0.2">
      <c r="A1311" t="s">
        <v>11698</v>
      </c>
      <c r="B1311">
        <v>233</v>
      </c>
      <c r="C1311" t="s">
        <v>11699</v>
      </c>
      <c r="D1311" t="str">
        <f t="shared" si="60"/>
        <v>NP_690852</v>
      </c>
      <c r="E1311" t="s">
        <v>11698</v>
      </c>
      <c r="F1311" t="s">
        <v>11698</v>
      </c>
      <c r="G1311" t="s">
        <v>11697</v>
      </c>
      <c r="H1311">
        <v>1</v>
      </c>
      <c r="I1311">
        <v>103.158</v>
      </c>
      <c r="J1311" s="3">
        <v>7.93654E-12</v>
      </c>
      <c r="K1311">
        <v>159.26</v>
      </c>
      <c r="L1311">
        <v>129.22</v>
      </c>
      <c r="M1311">
        <v>124.98</v>
      </c>
      <c r="N1311">
        <v>0</v>
      </c>
      <c r="O1311">
        <v>0</v>
      </c>
      <c r="Q1311" t="s">
        <v>137</v>
      </c>
      <c r="R1311">
        <v>1</v>
      </c>
      <c r="S1311">
        <v>66.317400000000006</v>
      </c>
      <c r="T1311">
        <v>7.5677899999999996E-3</v>
      </c>
      <c r="U1311">
        <v>84.248999999999995</v>
      </c>
      <c r="V1311">
        <v>1</v>
      </c>
      <c r="W1311">
        <v>121.185</v>
      </c>
      <c r="X1311" s="3">
        <v>9.4468999999999993E-12</v>
      </c>
      <c r="Y1311">
        <v>138.75</v>
      </c>
      <c r="Z1311">
        <v>1</v>
      </c>
      <c r="AA1311">
        <v>83.070400000000006</v>
      </c>
      <c r="AB1311">
        <v>7.0144900000000004E-4</v>
      </c>
      <c r="AC1311">
        <v>101.92</v>
      </c>
      <c r="AD1311">
        <v>1</v>
      </c>
      <c r="AE1311">
        <v>101.783</v>
      </c>
      <c r="AF1311">
        <v>7.0994999999999999E-4</v>
      </c>
      <c r="AG1311">
        <v>101.78</v>
      </c>
      <c r="AH1311">
        <v>1</v>
      </c>
      <c r="AI1311">
        <v>98.496399999999994</v>
      </c>
      <c r="AJ1311" s="3">
        <v>7.93654E-12</v>
      </c>
      <c r="AK1311">
        <v>136.35</v>
      </c>
      <c r="AL1311">
        <v>1</v>
      </c>
      <c r="AM1311">
        <v>135.62200000000001</v>
      </c>
      <c r="AN1311" s="3">
        <v>1.5943200000000001E-11</v>
      </c>
      <c r="AO1311">
        <v>159.26</v>
      </c>
      <c r="AP1311">
        <v>1</v>
      </c>
      <c r="AQ1311">
        <v>103.158</v>
      </c>
      <c r="AR1311" s="3">
        <v>4.1258200000000001E-6</v>
      </c>
      <c r="AS1311">
        <v>124.98</v>
      </c>
      <c r="AT1311" t="s">
        <v>136</v>
      </c>
      <c r="AU1311">
        <v>1</v>
      </c>
      <c r="AV1311" t="s">
        <v>144</v>
      </c>
      <c r="AW1311" t="str">
        <f t="shared" si="61"/>
        <v>LRWD1|NP_690852</v>
      </c>
      <c r="AX1311" s="1" t="str">
        <f t="shared" si="62"/>
        <v>LRWD1|NP_690852|LAALK(1)RPDDVPLSLSPSKR</v>
      </c>
      <c r="AY1311" t="s">
        <v>11696</v>
      </c>
      <c r="AZ1311" t="s">
        <v>143</v>
      </c>
      <c r="BA1311" t="s">
        <v>6666</v>
      </c>
      <c r="BB1311" t="s">
        <v>11695</v>
      </c>
      <c r="BC1311" t="s">
        <v>11694</v>
      </c>
      <c r="BD1311">
        <v>5</v>
      </c>
      <c r="BE1311">
        <v>3</v>
      </c>
      <c r="BF1311">
        <v>-0.25389</v>
      </c>
      <c r="BG1311" t="s">
        <v>138</v>
      </c>
      <c r="BH1311" t="s">
        <v>139</v>
      </c>
      <c r="BI1311" t="s">
        <v>139</v>
      </c>
      <c r="BJ1311" t="s">
        <v>139</v>
      </c>
      <c r="BK1311" t="s">
        <v>139</v>
      </c>
      <c r="BL1311" t="s">
        <v>139</v>
      </c>
      <c r="BM1311" t="s">
        <v>139</v>
      </c>
      <c r="BN1311" t="s">
        <v>139</v>
      </c>
      <c r="BO1311">
        <v>331270000</v>
      </c>
      <c r="BP1311">
        <v>331270000</v>
      </c>
      <c r="BQ1311">
        <v>0</v>
      </c>
      <c r="BR1311">
        <v>0</v>
      </c>
      <c r="BS1311" t="s">
        <v>137</v>
      </c>
      <c r="BT1311">
        <v>39319000</v>
      </c>
      <c r="BU1311" t="s">
        <v>297</v>
      </c>
      <c r="BV1311">
        <v>30181000</v>
      </c>
      <c r="BW1311">
        <v>63245000</v>
      </c>
      <c r="BX1311">
        <v>16399000</v>
      </c>
      <c r="BY1311">
        <v>35786000</v>
      </c>
      <c r="BZ1311">
        <v>51665000</v>
      </c>
      <c r="CA1311" t="s">
        <v>297</v>
      </c>
      <c r="CB1311" t="s">
        <v>137</v>
      </c>
      <c r="CC1311" t="s">
        <v>137</v>
      </c>
      <c r="CD1311" t="s">
        <v>137</v>
      </c>
      <c r="CE1311" t="s">
        <v>137</v>
      </c>
      <c r="CF1311" t="s">
        <v>137</v>
      </c>
      <c r="CG1311" t="s">
        <v>137</v>
      </c>
      <c r="CH1311" t="s">
        <v>137</v>
      </c>
      <c r="CI1311" t="s">
        <v>137</v>
      </c>
      <c r="CJ1311">
        <v>39319000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30181000</v>
      </c>
      <c r="CQ1311">
        <v>0</v>
      </c>
      <c r="CR1311">
        <v>0</v>
      </c>
      <c r="CS1311">
        <v>63245000</v>
      </c>
      <c r="CT1311">
        <v>0</v>
      </c>
      <c r="CU1311">
        <v>0</v>
      </c>
      <c r="CV1311">
        <v>16399000</v>
      </c>
      <c r="CW1311">
        <v>0</v>
      </c>
      <c r="CX1311">
        <v>0</v>
      </c>
      <c r="CY1311">
        <v>35786000</v>
      </c>
      <c r="CZ1311">
        <v>0</v>
      </c>
      <c r="DA1311">
        <v>0</v>
      </c>
      <c r="DB1311">
        <v>51665000</v>
      </c>
      <c r="DC1311">
        <v>0</v>
      </c>
      <c r="DD1311">
        <v>0</v>
      </c>
      <c r="DE1311">
        <v>0</v>
      </c>
      <c r="DF1311">
        <v>0</v>
      </c>
      <c r="DG1311">
        <v>0</v>
      </c>
      <c r="DJ1311">
        <v>1309</v>
      </c>
      <c r="DK1311">
        <v>1973</v>
      </c>
      <c r="DL1311">
        <v>233</v>
      </c>
      <c r="DM1311">
        <v>233</v>
      </c>
      <c r="DN1311" t="s">
        <v>11693</v>
      </c>
      <c r="DO1311" t="s">
        <v>11692</v>
      </c>
      <c r="DP1311" t="s">
        <v>11691</v>
      </c>
      <c r="DQ1311" t="s">
        <v>11690</v>
      </c>
      <c r="DR1311">
        <v>35918</v>
      </c>
      <c r="DS1311">
        <v>24554</v>
      </c>
      <c r="DT1311">
        <v>8</v>
      </c>
      <c r="DU1311">
        <v>28188</v>
      </c>
      <c r="DV1311">
        <v>35917</v>
      </c>
      <c r="DW1311">
        <v>24553</v>
      </c>
      <c r="DX1311">
        <v>7</v>
      </c>
      <c r="DY1311">
        <v>29553</v>
      </c>
      <c r="DZ1311">
        <v>35908</v>
      </c>
      <c r="EA1311">
        <v>24545</v>
      </c>
      <c r="EB1311">
        <v>6</v>
      </c>
      <c r="EC1311">
        <v>32834</v>
      </c>
    </row>
    <row r="1312" spans="1:133" x14ac:dyDescent="0.2">
      <c r="A1312" t="s">
        <v>11689</v>
      </c>
      <c r="B1312" t="s">
        <v>11688</v>
      </c>
      <c r="C1312" t="s">
        <v>11687</v>
      </c>
      <c r="D1312" t="str">
        <f t="shared" si="60"/>
        <v>NP_002777</v>
      </c>
      <c r="E1312" t="s">
        <v>11686</v>
      </c>
      <c r="F1312" t="s">
        <v>11686</v>
      </c>
      <c r="G1312" t="s">
        <v>11685</v>
      </c>
      <c r="H1312">
        <v>1</v>
      </c>
      <c r="I1312">
        <v>124.776</v>
      </c>
      <c r="J1312" s="3">
        <v>2.2739500000000001E-5</v>
      </c>
      <c r="K1312">
        <v>124.78</v>
      </c>
      <c r="L1312">
        <v>77.17</v>
      </c>
      <c r="M1312">
        <v>124.78</v>
      </c>
      <c r="N1312">
        <v>1</v>
      </c>
      <c r="O1312">
        <v>95.236199999999997</v>
      </c>
      <c r="P1312">
        <v>1.30601E-3</v>
      </c>
      <c r="Q1312">
        <v>95.236000000000004</v>
      </c>
      <c r="R1312">
        <v>1</v>
      </c>
      <c r="S1312">
        <v>108.063</v>
      </c>
      <c r="T1312">
        <v>4.5972E-4</v>
      </c>
      <c r="U1312">
        <v>108.06</v>
      </c>
      <c r="V1312">
        <v>1</v>
      </c>
      <c r="W1312">
        <v>86.488200000000006</v>
      </c>
      <c r="X1312">
        <v>2.7880399999999999E-3</v>
      </c>
      <c r="Y1312">
        <v>86.488</v>
      </c>
      <c r="Z1312">
        <v>1</v>
      </c>
      <c r="AA1312">
        <v>110.97199999999999</v>
      </c>
      <c r="AB1312">
        <v>3.2035199999999998E-4</v>
      </c>
      <c r="AC1312">
        <v>110.97</v>
      </c>
      <c r="AD1312">
        <v>1</v>
      </c>
      <c r="AE1312">
        <v>101.52800000000001</v>
      </c>
      <c r="AF1312">
        <v>8.3308600000000003E-4</v>
      </c>
      <c r="AG1312">
        <v>101.53</v>
      </c>
      <c r="AH1312">
        <v>1</v>
      </c>
      <c r="AI1312">
        <v>124.776</v>
      </c>
      <c r="AJ1312" s="3">
        <v>2.2739500000000001E-5</v>
      </c>
      <c r="AK1312">
        <v>124.78</v>
      </c>
      <c r="AU1312">
        <v>1</v>
      </c>
      <c r="AV1312" t="s">
        <v>144</v>
      </c>
      <c r="AW1312" t="str">
        <f t="shared" si="61"/>
        <v>PSMA1|NP_002777</v>
      </c>
      <c r="AX1312" s="1" t="str">
        <f t="shared" si="62"/>
        <v>PSMA1|NP_002777|LVSLIGSK(1)TQIPTQR</v>
      </c>
      <c r="AY1312" t="s">
        <v>11684</v>
      </c>
      <c r="AZ1312" t="s">
        <v>143</v>
      </c>
      <c r="BA1312" t="s">
        <v>340</v>
      </c>
      <c r="BB1312" t="s">
        <v>11683</v>
      </c>
      <c r="BC1312" t="s">
        <v>11682</v>
      </c>
      <c r="BD1312">
        <v>8</v>
      </c>
      <c r="BE1312">
        <v>2</v>
      </c>
      <c r="BF1312">
        <v>-0.25067</v>
      </c>
      <c r="BG1312" t="s">
        <v>139</v>
      </c>
      <c r="BH1312" t="s">
        <v>139</v>
      </c>
      <c r="BI1312" t="s">
        <v>139</v>
      </c>
      <c r="BJ1312" t="s">
        <v>139</v>
      </c>
      <c r="BK1312" t="s">
        <v>139</v>
      </c>
      <c r="BL1312" t="s">
        <v>139</v>
      </c>
      <c r="BM1312" t="s">
        <v>138</v>
      </c>
      <c r="BN1312" t="s">
        <v>138</v>
      </c>
      <c r="BO1312">
        <v>40503000</v>
      </c>
      <c r="BP1312">
        <v>40503000</v>
      </c>
      <c r="BQ1312">
        <v>0</v>
      </c>
      <c r="BR1312">
        <v>0</v>
      </c>
      <c r="BS1312" t="s">
        <v>137</v>
      </c>
      <c r="BT1312">
        <v>6528400</v>
      </c>
      <c r="BU1312">
        <v>7156800</v>
      </c>
      <c r="BV1312">
        <v>7674100</v>
      </c>
      <c r="BW1312">
        <v>7384200</v>
      </c>
      <c r="BX1312">
        <v>4780300</v>
      </c>
      <c r="BY1312">
        <v>6978700</v>
      </c>
      <c r="BZ1312" t="s">
        <v>297</v>
      </c>
      <c r="CA1312" t="s">
        <v>297</v>
      </c>
      <c r="CB1312" t="s">
        <v>137</v>
      </c>
      <c r="CC1312" t="s">
        <v>137</v>
      </c>
      <c r="CD1312" t="s">
        <v>137</v>
      </c>
      <c r="CE1312" t="s">
        <v>137</v>
      </c>
      <c r="CF1312" t="s">
        <v>137</v>
      </c>
      <c r="CG1312" t="s">
        <v>137</v>
      </c>
      <c r="CH1312" t="s">
        <v>137</v>
      </c>
      <c r="CI1312" t="s">
        <v>137</v>
      </c>
      <c r="CJ1312">
        <v>6528400</v>
      </c>
      <c r="CK1312">
        <v>0</v>
      </c>
      <c r="CL1312">
        <v>0</v>
      </c>
      <c r="CM1312">
        <v>7156800</v>
      </c>
      <c r="CN1312">
        <v>0</v>
      </c>
      <c r="CO1312">
        <v>0</v>
      </c>
      <c r="CP1312">
        <v>7674100</v>
      </c>
      <c r="CQ1312">
        <v>0</v>
      </c>
      <c r="CR1312">
        <v>0</v>
      </c>
      <c r="CS1312">
        <v>7384200</v>
      </c>
      <c r="CT1312">
        <v>0</v>
      </c>
      <c r="CU1312">
        <v>0</v>
      </c>
      <c r="CV1312">
        <v>4780300</v>
      </c>
      <c r="CW1312">
        <v>0</v>
      </c>
      <c r="CX1312">
        <v>0</v>
      </c>
      <c r="CY1312">
        <v>6978700</v>
      </c>
      <c r="CZ1312">
        <v>0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J1312">
        <v>1310</v>
      </c>
      <c r="DK1312">
        <v>1975</v>
      </c>
      <c r="DL1312">
        <v>115</v>
      </c>
      <c r="DM1312">
        <v>115</v>
      </c>
      <c r="DN1312">
        <v>6642</v>
      </c>
      <c r="DO1312">
        <v>7030</v>
      </c>
      <c r="DP1312" t="s">
        <v>11681</v>
      </c>
      <c r="DQ1312" t="s">
        <v>11680</v>
      </c>
      <c r="DR1312">
        <v>43033</v>
      </c>
      <c r="DS1312">
        <v>29505</v>
      </c>
      <c r="DT1312">
        <v>6</v>
      </c>
      <c r="DU1312">
        <v>34133</v>
      </c>
      <c r="DV1312">
        <v>43033</v>
      </c>
      <c r="DW1312">
        <v>29505</v>
      </c>
      <c r="DX1312">
        <v>6</v>
      </c>
      <c r="DY1312">
        <v>34133</v>
      </c>
      <c r="DZ1312">
        <v>43033</v>
      </c>
      <c r="EA1312">
        <v>29505</v>
      </c>
      <c r="EB1312">
        <v>6</v>
      </c>
      <c r="EC1312">
        <v>34133</v>
      </c>
    </row>
    <row r="1313" spans="1:133" x14ac:dyDescent="0.2">
      <c r="A1313" t="s">
        <v>11679</v>
      </c>
      <c r="B1313" t="s">
        <v>7702</v>
      </c>
      <c r="C1313" t="s">
        <v>11678</v>
      </c>
      <c r="D1313" t="str">
        <f t="shared" si="60"/>
        <v>NP_687033</v>
      </c>
      <c r="E1313" t="s">
        <v>11677</v>
      </c>
      <c r="F1313" t="s">
        <v>11677</v>
      </c>
      <c r="G1313" t="s">
        <v>11676</v>
      </c>
      <c r="H1313">
        <v>1</v>
      </c>
      <c r="I1313">
        <v>120.681</v>
      </c>
      <c r="J1313" s="3">
        <v>1.9860099999999999E-32</v>
      </c>
      <c r="K1313">
        <v>212.59</v>
      </c>
      <c r="L1313">
        <v>160.08000000000001</v>
      </c>
      <c r="M1313">
        <v>199.96</v>
      </c>
      <c r="N1313">
        <v>1</v>
      </c>
      <c r="O1313">
        <v>96.534000000000006</v>
      </c>
      <c r="P1313" s="3">
        <v>6.37819E-5</v>
      </c>
      <c r="Q1313">
        <v>162.93</v>
      </c>
      <c r="R1313">
        <v>1</v>
      </c>
      <c r="S1313">
        <v>121.971</v>
      </c>
      <c r="T1313" s="3">
        <v>1.9860099999999999E-32</v>
      </c>
      <c r="U1313">
        <v>212.59</v>
      </c>
      <c r="V1313">
        <v>0.99999700000000002</v>
      </c>
      <c r="W1313">
        <v>54.988700000000001</v>
      </c>
      <c r="X1313">
        <v>4.7708999999999998E-3</v>
      </c>
      <c r="Y1313">
        <v>112.42</v>
      </c>
      <c r="Z1313">
        <v>1</v>
      </c>
      <c r="AA1313">
        <v>94.534099999999995</v>
      </c>
      <c r="AB1313" s="3">
        <v>1.11242E-7</v>
      </c>
      <c r="AC1313">
        <v>180.09</v>
      </c>
      <c r="AD1313">
        <v>1</v>
      </c>
      <c r="AE1313">
        <v>121.702</v>
      </c>
      <c r="AF1313" s="3">
        <v>2.7875399999999999E-11</v>
      </c>
      <c r="AG1313">
        <v>188.09</v>
      </c>
      <c r="AH1313">
        <v>1</v>
      </c>
      <c r="AI1313">
        <v>98.291300000000007</v>
      </c>
      <c r="AJ1313" s="3">
        <v>7.4111199999999996E-5</v>
      </c>
      <c r="AK1313">
        <v>160.38</v>
      </c>
      <c r="AL1313">
        <v>1</v>
      </c>
      <c r="AM1313">
        <v>93.646500000000003</v>
      </c>
      <c r="AN1313">
        <v>1.00756E-4</v>
      </c>
      <c r="AO1313">
        <v>153.81</v>
      </c>
      <c r="AP1313">
        <v>1</v>
      </c>
      <c r="AQ1313">
        <v>120.681</v>
      </c>
      <c r="AR1313" s="3">
        <v>1.7582500000000001E-22</v>
      </c>
      <c r="AS1313">
        <v>201.09</v>
      </c>
      <c r="AT1313" t="s">
        <v>136</v>
      </c>
      <c r="AU1313">
        <v>1</v>
      </c>
      <c r="AV1313" t="s">
        <v>144</v>
      </c>
      <c r="AW1313" t="str">
        <f t="shared" si="61"/>
        <v>PSMA3|NP_687033</v>
      </c>
      <c r="AX1313" s="1" t="str">
        <f t="shared" si="62"/>
        <v>PSMA3|NP_687033|LVLSK(1)LYEEGSNKR</v>
      </c>
      <c r="AY1313" t="s">
        <v>11675</v>
      </c>
      <c r="AZ1313" t="s">
        <v>143</v>
      </c>
      <c r="BA1313" t="s">
        <v>1494</v>
      </c>
      <c r="BB1313" t="s">
        <v>11674</v>
      </c>
      <c r="BC1313" t="s">
        <v>11673</v>
      </c>
      <c r="BD1313">
        <v>5</v>
      </c>
      <c r="BE1313">
        <v>3</v>
      </c>
      <c r="BF1313">
        <v>-7.5582999999999996E-3</v>
      </c>
      <c r="BG1313" t="s">
        <v>139</v>
      </c>
      <c r="BH1313" t="s">
        <v>139</v>
      </c>
      <c r="BI1313" t="s">
        <v>139</v>
      </c>
      <c r="BJ1313" t="s">
        <v>139</v>
      </c>
      <c r="BK1313" t="s">
        <v>139</v>
      </c>
      <c r="BL1313" t="s">
        <v>139</v>
      </c>
      <c r="BM1313" t="s">
        <v>139</v>
      </c>
      <c r="BN1313" t="s">
        <v>139</v>
      </c>
      <c r="BO1313">
        <v>782160000</v>
      </c>
      <c r="BP1313">
        <v>782160000</v>
      </c>
      <c r="BQ1313">
        <v>0</v>
      </c>
      <c r="BR1313">
        <v>0</v>
      </c>
      <c r="BS1313" t="s">
        <v>137</v>
      </c>
      <c r="BT1313">
        <v>13617000</v>
      </c>
      <c r="BU1313">
        <v>18230000</v>
      </c>
      <c r="BV1313">
        <v>16212000</v>
      </c>
      <c r="BW1313">
        <v>13233000</v>
      </c>
      <c r="BX1313">
        <v>7806600</v>
      </c>
      <c r="BY1313">
        <v>13767000</v>
      </c>
      <c r="BZ1313">
        <v>20972000</v>
      </c>
      <c r="CA1313">
        <v>20839000</v>
      </c>
      <c r="CB1313" t="s">
        <v>137</v>
      </c>
      <c r="CC1313" t="s">
        <v>137</v>
      </c>
      <c r="CD1313" t="s">
        <v>137</v>
      </c>
      <c r="CE1313" t="s">
        <v>137</v>
      </c>
      <c r="CF1313" t="s">
        <v>137</v>
      </c>
      <c r="CG1313" t="s">
        <v>137</v>
      </c>
      <c r="CH1313" t="s">
        <v>137</v>
      </c>
      <c r="CI1313" t="s">
        <v>137</v>
      </c>
      <c r="CJ1313">
        <v>13617000</v>
      </c>
      <c r="CK1313">
        <v>0</v>
      </c>
      <c r="CL1313">
        <v>0</v>
      </c>
      <c r="CM1313">
        <v>18230000</v>
      </c>
      <c r="CN1313">
        <v>0</v>
      </c>
      <c r="CO1313">
        <v>0</v>
      </c>
      <c r="CP1313">
        <v>16212000</v>
      </c>
      <c r="CQ1313">
        <v>0</v>
      </c>
      <c r="CR1313">
        <v>0</v>
      </c>
      <c r="CS1313">
        <v>13233000</v>
      </c>
      <c r="CT1313">
        <v>0</v>
      </c>
      <c r="CU1313">
        <v>0</v>
      </c>
      <c r="CV1313">
        <v>7806600</v>
      </c>
      <c r="CW1313">
        <v>0</v>
      </c>
      <c r="CX1313">
        <v>0</v>
      </c>
      <c r="CY1313">
        <v>13767000</v>
      </c>
      <c r="CZ1313">
        <v>0</v>
      </c>
      <c r="DA1313">
        <v>0</v>
      </c>
      <c r="DB1313">
        <v>20972000</v>
      </c>
      <c r="DC1313">
        <v>0</v>
      </c>
      <c r="DD1313">
        <v>0</v>
      </c>
      <c r="DE1313">
        <v>20839000</v>
      </c>
      <c r="DF1313">
        <v>0</v>
      </c>
      <c r="DG1313">
        <v>0</v>
      </c>
      <c r="DJ1313">
        <v>1311</v>
      </c>
      <c r="DK1313">
        <v>1976</v>
      </c>
      <c r="DL1313">
        <v>57</v>
      </c>
      <c r="DM1313">
        <v>57</v>
      </c>
      <c r="DN1313">
        <v>6609</v>
      </c>
      <c r="DO1313">
        <v>6993</v>
      </c>
      <c r="DP1313" t="s">
        <v>11672</v>
      </c>
      <c r="DQ1313" t="s">
        <v>11671</v>
      </c>
      <c r="DR1313">
        <v>42750</v>
      </c>
      <c r="DS1313">
        <v>29275</v>
      </c>
      <c r="DT1313">
        <v>8</v>
      </c>
      <c r="DU1313">
        <v>29113</v>
      </c>
      <c r="DV1313">
        <v>42741</v>
      </c>
      <c r="DW1313">
        <v>29266</v>
      </c>
      <c r="DX1313">
        <v>2</v>
      </c>
      <c r="DY1313">
        <v>28539</v>
      </c>
      <c r="DZ1313">
        <v>42741</v>
      </c>
      <c r="EA1313">
        <v>29266</v>
      </c>
      <c r="EB1313">
        <v>2</v>
      </c>
      <c r="EC1313">
        <v>28539</v>
      </c>
    </row>
    <row r="1314" spans="1:133" x14ac:dyDescent="0.2">
      <c r="A1314" t="s">
        <v>11670</v>
      </c>
      <c r="B1314" t="s">
        <v>11669</v>
      </c>
      <c r="C1314" t="s">
        <v>11668</v>
      </c>
      <c r="D1314" t="str">
        <f t="shared" si="60"/>
        <v>NP_683758</v>
      </c>
      <c r="E1314" t="s">
        <v>11667</v>
      </c>
      <c r="F1314" t="s">
        <v>11667</v>
      </c>
      <c r="G1314" t="s">
        <v>11666</v>
      </c>
      <c r="H1314">
        <v>1</v>
      </c>
      <c r="I1314">
        <v>85.440899999999999</v>
      </c>
      <c r="J1314">
        <v>1.35172E-4</v>
      </c>
      <c r="K1314">
        <v>126.63</v>
      </c>
      <c r="L1314">
        <v>88.863</v>
      </c>
      <c r="M1314">
        <v>98.281000000000006</v>
      </c>
      <c r="N1314">
        <v>0</v>
      </c>
      <c r="O1314">
        <v>0</v>
      </c>
      <c r="Q1314" t="s">
        <v>137</v>
      </c>
      <c r="R1314">
        <v>1</v>
      </c>
      <c r="S1314">
        <v>82.068700000000007</v>
      </c>
      <c r="T1314">
        <v>3.2510400000000002E-2</v>
      </c>
      <c r="U1314">
        <v>82.069000000000003</v>
      </c>
      <c r="V1314">
        <v>1</v>
      </c>
      <c r="W1314">
        <v>97.308999999999997</v>
      </c>
      <c r="X1314">
        <v>1.35172E-4</v>
      </c>
      <c r="Y1314">
        <v>126.63</v>
      </c>
      <c r="Z1314">
        <v>0</v>
      </c>
      <c r="AA1314">
        <v>0</v>
      </c>
      <c r="AC1314" t="s">
        <v>137</v>
      </c>
      <c r="AH1314">
        <v>1</v>
      </c>
      <c r="AI1314">
        <v>85.440899999999999</v>
      </c>
      <c r="AJ1314">
        <v>5.4628200000000004E-4</v>
      </c>
      <c r="AK1314">
        <v>98.281000000000006</v>
      </c>
      <c r="AL1314">
        <v>0</v>
      </c>
      <c r="AM1314">
        <v>0</v>
      </c>
      <c r="AO1314" t="s">
        <v>137</v>
      </c>
      <c r="AP1314">
        <v>1</v>
      </c>
      <c r="AQ1314">
        <v>85.535499999999999</v>
      </c>
      <c r="AR1314">
        <v>2.5270500000000001E-2</v>
      </c>
      <c r="AS1314">
        <v>85.536000000000001</v>
      </c>
      <c r="AT1314" t="s">
        <v>136</v>
      </c>
      <c r="AU1314">
        <v>1</v>
      </c>
      <c r="AV1314" t="s">
        <v>144</v>
      </c>
      <c r="AW1314" t="str">
        <f t="shared" si="61"/>
        <v>SNX1|NP_683758</v>
      </c>
      <c r="AX1314" s="1" t="str">
        <f t="shared" si="62"/>
        <v>SNX1|NP_683758|VGKEDSSSAEFLEK(1)R</v>
      </c>
      <c r="AY1314" t="s">
        <v>11665</v>
      </c>
      <c r="AZ1314" t="s">
        <v>143</v>
      </c>
      <c r="BA1314" t="s">
        <v>709</v>
      </c>
      <c r="BB1314" t="s">
        <v>11664</v>
      </c>
      <c r="BC1314" t="s">
        <v>11663</v>
      </c>
      <c r="BD1314">
        <v>14</v>
      </c>
      <c r="BE1314">
        <v>2</v>
      </c>
      <c r="BF1314">
        <v>3.1364999999999998</v>
      </c>
      <c r="BG1314" t="s">
        <v>138</v>
      </c>
      <c r="BH1314" t="s">
        <v>139</v>
      </c>
      <c r="BI1314" t="s">
        <v>139</v>
      </c>
      <c r="BJ1314" t="s">
        <v>138</v>
      </c>
      <c r="BK1314" t="s">
        <v>138</v>
      </c>
      <c r="BL1314" t="s">
        <v>139</v>
      </c>
      <c r="BM1314" t="s">
        <v>138</v>
      </c>
      <c r="BN1314" t="s">
        <v>139</v>
      </c>
      <c r="BO1314">
        <v>118410000</v>
      </c>
      <c r="BP1314">
        <v>118410000</v>
      </c>
      <c r="BQ1314">
        <v>0</v>
      </c>
      <c r="BR1314">
        <v>0</v>
      </c>
      <c r="BS1314" t="s">
        <v>137</v>
      </c>
      <c r="BT1314">
        <v>11113000</v>
      </c>
      <c r="BU1314">
        <v>20142000</v>
      </c>
      <c r="BV1314">
        <v>12350000</v>
      </c>
      <c r="BW1314">
        <v>12335000</v>
      </c>
      <c r="BX1314" t="s">
        <v>297</v>
      </c>
      <c r="BY1314">
        <v>8770800</v>
      </c>
      <c r="BZ1314">
        <v>11232000</v>
      </c>
      <c r="CA1314">
        <v>22044000</v>
      </c>
      <c r="CB1314" t="s">
        <v>137</v>
      </c>
      <c r="CC1314" t="s">
        <v>137</v>
      </c>
      <c r="CD1314" t="s">
        <v>137</v>
      </c>
      <c r="CE1314" t="s">
        <v>137</v>
      </c>
      <c r="CF1314" t="s">
        <v>137</v>
      </c>
      <c r="CG1314" t="s">
        <v>137</v>
      </c>
      <c r="CH1314" t="s">
        <v>137</v>
      </c>
      <c r="CI1314" t="s">
        <v>137</v>
      </c>
      <c r="CJ1314">
        <v>11113000</v>
      </c>
      <c r="CK1314">
        <v>0</v>
      </c>
      <c r="CL1314">
        <v>0</v>
      </c>
      <c r="CM1314">
        <v>20142000</v>
      </c>
      <c r="CN1314">
        <v>0</v>
      </c>
      <c r="CO1314">
        <v>0</v>
      </c>
      <c r="CP1314">
        <v>12350000</v>
      </c>
      <c r="CQ1314">
        <v>0</v>
      </c>
      <c r="CR1314">
        <v>0</v>
      </c>
      <c r="CS1314">
        <v>12335000</v>
      </c>
      <c r="CT1314">
        <v>0</v>
      </c>
      <c r="CU1314">
        <v>0</v>
      </c>
      <c r="CV1314">
        <v>0</v>
      </c>
      <c r="CW1314">
        <v>0</v>
      </c>
      <c r="CX1314">
        <v>0</v>
      </c>
      <c r="CY1314">
        <v>8770800</v>
      </c>
      <c r="CZ1314">
        <v>0</v>
      </c>
      <c r="DA1314">
        <v>0</v>
      </c>
      <c r="DB1314">
        <v>11232000</v>
      </c>
      <c r="DC1314">
        <v>0</v>
      </c>
      <c r="DD1314">
        <v>0</v>
      </c>
      <c r="DE1314">
        <v>22044000</v>
      </c>
      <c r="DF1314">
        <v>0</v>
      </c>
      <c r="DG1314">
        <v>0</v>
      </c>
      <c r="DJ1314">
        <v>1312</v>
      </c>
      <c r="DK1314">
        <v>1981</v>
      </c>
      <c r="DL1314">
        <v>172</v>
      </c>
      <c r="DM1314">
        <v>172</v>
      </c>
      <c r="DN1314" t="s">
        <v>11662</v>
      </c>
      <c r="DO1314" t="s">
        <v>11661</v>
      </c>
      <c r="DP1314" t="s">
        <v>11660</v>
      </c>
      <c r="DQ1314" t="s">
        <v>11659</v>
      </c>
      <c r="DR1314">
        <v>74260</v>
      </c>
      <c r="DS1314">
        <v>50782</v>
      </c>
      <c r="DT1314">
        <v>6</v>
      </c>
      <c r="DU1314">
        <v>21264</v>
      </c>
      <c r="DV1314">
        <v>74259</v>
      </c>
      <c r="DW1314">
        <v>50781</v>
      </c>
      <c r="DX1314">
        <v>3</v>
      </c>
      <c r="DY1314">
        <v>19792</v>
      </c>
      <c r="DZ1314">
        <v>74259</v>
      </c>
      <c r="EA1314">
        <v>50781</v>
      </c>
      <c r="EB1314">
        <v>3</v>
      </c>
      <c r="EC1314">
        <v>19792</v>
      </c>
    </row>
    <row r="1315" spans="1:133" x14ac:dyDescent="0.2">
      <c r="A1315" t="s">
        <v>11658</v>
      </c>
      <c r="B1315" t="s">
        <v>11657</v>
      </c>
      <c r="C1315" t="s">
        <v>11656</v>
      </c>
      <c r="D1315" t="str">
        <f t="shared" si="60"/>
        <v>NP_004583</v>
      </c>
      <c r="E1315" t="s">
        <v>11655</v>
      </c>
      <c r="F1315" t="s">
        <v>11655</v>
      </c>
      <c r="G1315" t="s">
        <v>11654</v>
      </c>
      <c r="H1315">
        <v>1</v>
      </c>
      <c r="I1315">
        <v>70.941500000000005</v>
      </c>
      <c r="J1315">
        <v>1.30353E-3</v>
      </c>
      <c r="K1315">
        <v>134.84</v>
      </c>
      <c r="L1315">
        <v>89.191000000000003</v>
      </c>
      <c r="M1315">
        <v>70.941999999999993</v>
      </c>
      <c r="N1315">
        <v>1</v>
      </c>
      <c r="O1315">
        <v>108.431</v>
      </c>
      <c r="P1315">
        <v>4.9831299999999997E-3</v>
      </c>
      <c r="Q1315">
        <v>108.43</v>
      </c>
      <c r="R1315">
        <v>1</v>
      </c>
      <c r="S1315">
        <v>81.016499999999994</v>
      </c>
      <c r="T1315">
        <v>4.2835900000000003E-2</v>
      </c>
      <c r="U1315">
        <v>81.016999999999996</v>
      </c>
      <c r="V1315">
        <v>1</v>
      </c>
      <c r="W1315">
        <v>110.077</v>
      </c>
      <c r="X1315">
        <v>4.4833499999999997E-3</v>
      </c>
      <c r="Y1315">
        <v>110.08</v>
      </c>
      <c r="Z1315">
        <v>1</v>
      </c>
      <c r="AA1315">
        <v>99.282600000000002</v>
      </c>
      <c r="AB1315">
        <v>1.10598E-2</v>
      </c>
      <c r="AC1315">
        <v>99.283000000000001</v>
      </c>
      <c r="AD1315">
        <v>1</v>
      </c>
      <c r="AE1315">
        <v>114.89400000000001</v>
      </c>
      <c r="AF1315">
        <v>3.0201E-3</v>
      </c>
      <c r="AG1315">
        <v>114.89</v>
      </c>
      <c r="AH1315">
        <v>1</v>
      </c>
      <c r="AI1315">
        <v>125.73699999999999</v>
      </c>
      <c r="AJ1315">
        <v>1.9179799999999999E-3</v>
      </c>
      <c r="AK1315">
        <v>125.74</v>
      </c>
      <c r="AL1315">
        <v>1</v>
      </c>
      <c r="AM1315">
        <v>123.11199999999999</v>
      </c>
      <c r="AN1315">
        <v>2.1167999999999998E-3</v>
      </c>
      <c r="AO1315">
        <v>123.11</v>
      </c>
      <c r="AP1315">
        <v>1</v>
      </c>
      <c r="AQ1315">
        <v>70.941500000000005</v>
      </c>
      <c r="AR1315">
        <v>1.30353E-3</v>
      </c>
      <c r="AS1315">
        <v>134.84</v>
      </c>
      <c r="AT1315" t="s">
        <v>136</v>
      </c>
      <c r="AU1315">
        <v>1</v>
      </c>
      <c r="AV1315" t="s">
        <v>144</v>
      </c>
      <c r="AW1315" t="str">
        <f t="shared" si="61"/>
        <v>SFSWAP|NP_004583</v>
      </c>
      <c r="AX1315" s="1" t="str">
        <f t="shared" si="62"/>
        <v>SFSWAP|NP_004583|ITQDLMAK(1)VR</v>
      </c>
      <c r="AY1315" t="s">
        <v>11653</v>
      </c>
      <c r="AZ1315" t="s">
        <v>3789</v>
      </c>
      <c r="BA1315" t="s">
        <v>1277</v>
      </c>
      <c r="BB1315" t="s">
        <v>11652</v>
      </c>
      <c r="BC1315" t="s">
        <v>11651</v>
      </c>
      <c r="BD1315">
        <v>8</v>
      </c>
      <c r="BE1315">
        <v>2</v>
      </c>
      <c r="BF1315">
        <v>0.32632</v>
      </c>
      <c r="BG1315" t="s">
        <v>139</v>
      </c>
      <c r="BH1315" t="s">
        <v>139</v>
      </c>
      <c r="BI1315" t="s">
        <v>139</v>
      </c>
      <c r="BJ1315" t="s">
        <v>139</v>
      </c>
      <c r="BK1315" t="s">
        <v>139</v>
      </c>
      <c r="BL1315" t="s">
        <v>139</v>
      </c>
      <c r="BM1315" t="s">
        <v>139</v>
      </c>
      <c r="BN1315" t="s">
        <v>139</v>
      </c>
      <c r="BO1315">
        <v>711170000</v>
      </c>
      <c r="BP1315">
        <v>711170000</v>
      </c>
      <c r="BQ1315">
        <v>0</v>
      </c>
      <c r="BR1315">
        <v>0</v>
      </c>
      <c r="BS1315" t="s">
        <v>137</v>
      </c>
      <c r="BT1315">
        <v>64416000</v>
      </c>
      <c r="BU1315">
        <v>111480000</v>
      </c>
      <c r="BV1315">
        <v>70250000</v>
      </c>
      <c r="BW1315">
        <v>99685000</v>
      </c>
      <c r="BX1315">
        <v>34893000</v>
      </c>
      <c r="BY1315">
        <v>64943000</v>
      </c>
      <c r="BZ1315">
        <v>81733000</v>
      </c>
      <c r="CA1315">
        <v>104780000</v>
      </c>
      <c r="CB1315" t="s">
        <v>137</v>
      </c>
      <c r="CC1315" t="s">
        <v>137</v>
      </c>
      <c r="CD1315" t="s">
        <v>137</v>
      </c>
      <c r="CE1315" t="s">
        <v>137</v>
      </c>
      <c r="CF1315" t="s">
        <v>137</v>
      </c>
      <c r="CG1315" t="s">
        <v>137</v>
      </c>
      <c r="CH1315" t="s">
        <v>137</v>
      </c>
      <c r="CI1315" t="s">
        <v>137</v>
      </c>
      <c r="CJ1315">
        <v>64416000</v>
      </c>
      <c r="CK1315">
        <v>0</v>
      </c>
      <c r="CL1315">
        <v>0</v>
      </c>
      <c r="CM1315">
        <v>111480000</v>
      </c>
      <c r="CN1315">
        <v>0</v>
      </c>
      <c r="CO1315">
        <v>0</v>
      </c>
      <c r="CP1315">
        <v>70250000</v>
      </c>
      <c r="CQ1315">
        <v>0</v>
      </c>
      <c r="CR1315">
        <v>0</v>
      </c>
      <c r="CS1315">
        <v>99685000</v>
      </c>
      <c r="CT1315">
        <v>0</v>
      </c>
      <c r="CU1315">
        <v>0</v>
      </c>
      <c r="CV1315">
        <v>34893000</v>
      </c>
      <c r="CW1315">
        <v>0</v>
      </c>
      <c r="CX1315">
        <v>0</v>
      </c>
      <c r="CY1315">
        <v>64943000</v>
      </c>
      <c r="CZ1315">
        <v>0</v>
      </c>
      <c r="DA1315">
        <v>0</v>
      </c>
      <c r="DB1315">
        <v>81733000</v>
      </c>
      <c r="DC1315">
        <v>0</v>
      </c>
      <c r="DD1315">
        <v>0</v>
      </c>
      <c r="DE1315">
        <v>104780000</v>
      </c>
      <c r="DF1315">
        <v>0</v>
      </c>
      <c r="DG1315">
        <v>0</v>
      </c>
      <c r="DJ1315">
        <v>1313</v>
      </c>
      <c r="DK1315">
        <v>1982</v>
      </c>
      <c r="DL1315">
        <v>935</v>
      </c>
      <c r="DM1315">
        <v>935</v>
      </c>
      <c r="DN1315">
        <v>4715</v>
      </c>
      <c r="DO1315" t="s">
        <v>11650</v>
      </c>
      <c r="DP1315" t="s">
        <v>11649</v>
      </c>
      <c r="DQ1315" t="s">
        <v>11648</v>
      </c>
      <c r="DR1315">
        <v>30090</v>
      </c>
      <c r="DS1315">
        <v>20896</v>
      </c>
      <c r="DT1315">
        <v>8</v>
      </c>
      <c r="DU1315">
        <v>18772</v>
      </c>
      <c r="DV1315">
        <v>30084</v>
      </c>
      <c r="DW1315">
        <v>20895</v>
      </c>
      <c r="DX1315">
        <v>8</v>
      </c>
      <c r="DY1315">
        <v>27355</v>
      </c>
      <c r="DZ1315">
        <v>30084</v>
      </c>
      <c r="EA1315">
        <v>20895</v>
      </c>
      <c r="EB1315">
        <v>8</v>
      </c>
      <c r="EC1315">
        <v>27355</v>
      </c>
    </row>
    <row r="1316" spans="1:133" x14ac:dyDescent="0.2">
      <c r="A1316" t="s">
        <v>11641</v>
      </c>
      <c r="B1316" t="s">
        <v>11647</v>
      </c>
      <c r="C1316" t="s">
        <v>11639</v>
      </c>
      <c r="D1316" t="str">
        <f t="shared" si="60"/>
        <v>NP_001153566</v>
      </c>
      <c r="E1316" t="s">
        <v>11638</v>
      </c>
      <c r="F1316" t="s">
        <v>11638</v>
      </c>
      <c r="G1316" t="s">
        <v>11637</v>
      </c>
      <c r="H1316">
        <v>1</v>
      </c>
      <c r="I1316">
        <v>119.274</v>
      </c>
      <c r="J1316">
        <v>2.4104E-3</v>
      </c>
      <c r="K1316">
        <v>119.27</v>
      </c>
      <c r="L1316">
        <v>58.875999999999998</v>
      </c>
      <c r="M1316">
        <v>119.27</v>
      </c>
      <c r="N1316">
        <v>1</v>
      </c>
      <c r="O1316">
        <v>109.83</v>
      </c>
      <c r="P1316">
        <v>4.5583500000000001E-3</v>
      </c>
      <c r="Q1316">
        <v>109.83</v>
      </c>
      <c r="R1316">
        <v>1</v>
      </c>
      <c r="S1316">
        <v>97.596699999999998</v>
      </c>
      <c r="T1316">
        <v>1.2322400000000001E-2</v>
      </c>
      <c r="U1316">
        <v>97.596999999999994</v>
      </c>
      <c r="V1316">
        <v>0</v>
      </c>
      <c r="W1316">
        <v>0</v>
      </c>
      <c r="Y1316" t="s">
        <v>137</v>
      </c>
      <c r="Z1316">
        <v>1</v>
      </c>
      <c r="AA1316">
        <v>119.274</v>
      </c>
      <c r="AB1316">
        <v>2.4104E-3</v>
      </c>
      <c r="AC1316">
        <v>119.27</v>
      </c>
      <c r="AT1316" t="s">
        <v>136</v>
      </c>
      <c r="AU1316">
        <v>1</v>
      </c>
      <c r="AV1316" t="s">
        <v>144</v>
      </c>
      <c r="AW1316" t="str">
        <f t="shared" si="61"/>
        <v>ACOT13|NP_001153566</v>
      </c>
      <c r="AX1316" s="1" t="str">
        <f t="shared" si="62"/>
        <v>ACOT13|NP_001153566|ATGK(1)LIAQGR</v>
      </c>
      <c r="AY1316" t="s">
        <v>11646</v>
      </c>
      <c r="AZ1316" t="s">
        <v>143</v>
      </c>
      <c r="BA1316" t="s">
        <v>194</v>
      </c>
      <c r="BB1316" t="s">
        <v>11645</v>
      </c>
      <c r="BC1316" t="s">
        <v>11644</v>
      </c>
      <c r="BD1316">
        <v>4</v>
      </c>
      <c r="BE1316">
        <v>2</v>
      </c>
      <c r="BF1316">
        <v>0.31374000000000002</v>
      </c>
      <c r="BG1316" t="s">
        <v>139</v>
      </c>
      <c r="BH1316" t="s">
        <v>139</v>
      </c>
      <c r="BI1316" t="s">
        <v>138</v>
      </c>
      <c r="BJ1316" t="s">
        <v>139</v>
      </c>
      <c r="BK1316" t="s">
        <v>138</v>
      </c>
      <c r="BL1316" t="s">
        <v>138</v>
      </c>
      <c r="BM1316" t="s">
        <v>138</v>
      </c>
      <c r="BN1316" t="s">
        <v>138</v>
      </c>
      <c r="BO1316">
        <v>51512000</v>
      </c>
      <c r="BP1316">
        <v>51512000</v>
      </c>
      <c r="BQ1316">
        <v>0</v>
      </c>
      <c r="BR1316">
        <v>0</v>
      </c>
      <c r="BS1316" t="s">
        <v>137</v>
      </c>
      <c r="BT1316">
        <v>11935000</v>
      </c>
      <c r="BU1316">
        <v>10790000</v>
      </c>
      <c r="BV1316">
        <v>5846800</v>
      </c>
      <c r="BW1316">
        <v>22941000</v>
      </c>
      <c r="BX1316" t="s">
        <v>297</v>
      </c>
      <c r="BY1316" t="s">
        <v>297</v>
      </c>
      <c r="BZ1316" t="s">
        <v>297</v>
      </c>
      <c r="CA1316" t="s">
        <v>297</v>
      </c>
      <c r="CB1316" t="s">
        <v>137</v>
      </c>
      <c r="CC1316" t="s">
        <v>137</v>
      </c>
      <c r="CD1316" t="s">
        <v>137</v>
      </c>
      <c r="CE1316" t="s">
        <v>137</v>
      </c>
      <c r="CF1316" t="s">
        <v>137</v>
      </c>
      <c r="CG1316" t="s">
        <v>137</v>
      </c>
      <c r="CH1316" t="s">
        <v>137</v>
      </c>
      <c r="CI1316" t="s">
        <v>137</v>
      </c>
      <c r="CJ1316">
        <v>11935000</v>
      </c>
      <c r="CK1316">
        <v>0</v>
      </c>
      <c r="CL1316">
        <v>0</v>
      </c>
      <c r="CM1316">
        <v>10790000</v>
      </c>
      <c r="CN1316">
        <v>0</v>
      </c>
      <c r="CO1316">
        <v>0</v>
      </c>
      <c r="CP1316">
        <v>5846800</v>
      </c>
      <c r="CQ1316">
        <v>0</v>
      </c>
      <c r="CR1316">
        <v>0</v>
      </c>
      <c r="CS1316">
        <v>22941000</v>
      </c>
      <c r="CT1316">
        <v>0</v>
      </c>
      <c r="CU1316">
        <v>0</v>
      </c>
      <c r="CV1316">
        <v>0</v>
      </c>
      <c r="CW1316">
        <v>0</v>
      </c>
      <c r="CX1316">
        <v>0</v>
      </c>
      <c r="CY1316">
        <v>0</v>
      </c>
      <c r="CZ1316">
        <v>0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J1316">
        <v>1314</v>
      </c>
      <c r="DK1316">
        <v>1983</v>
      </c>
      <c r="DL1316">
        <v>104</v>
      </c>
      <c r="DM1316">
        <v>104</v>
      </c>
      <c r="DN1316">
        <v>863</v>
      </c>
      <c r="DO1316">
        <v>919</v>
      </c>
      <c r="DP1316" t="s">
        <v>11643</v>
      </c>
      <c r="DQ1316" t="s">
        <v>11642</v>
      </c>
      <c r="DR1316">
        <v>5543</v>
      </c>
      <c r="DS1316">
        <v>4011</v>
      </c>
      <c r="DT1316">
        <v>4</v>
      </c>
      <c r="DU1316">
        <v>12791</v>
      </c>
      <c r="DV1316">
        <v>5543</v>
      </c>
      <c r="DW1316">
        <v>4011</v>
      </c>
      <c r="DX1316">
        <v>4</v>
      </c>
      <c r="DY1316">
        <v>12791</v>
      </c>
      <c r="DZ1316">
        <v>5543</v>
      </c>
      <c r="EA1316">
        <v>4011</v>
      </c>
      <c r="EB1316">
        <v>4</v>
      </c>
      <c r="EC1316">
        <v>12791</v>
      </c>
    </row>
    <row r="1317" spans="1:133" x14ac:dyDescent="0.2">
      <c r="A1317" t="s">
        <v>11641</v>
      </c>
      <c r="B1317" t="s">
        <v>11640</v>
      </c>
      <c r="C1317" t="s">
        <v>11639</v>
      </c>
      <c r="D1317" t="str">
        <f t="shared" si="60"/>
        <v>NP_001153566</v>
      </c>
      <c r="E1317" t="s">
        <v>11638</v>
      </c>
      <c r="F1317" t="s">
        <v>11638</v>
      </c>
      <c r="G1317" t="s">
        <v>11637</v>
      </c>
      <c r="H1317">
        <v>1</v>
      </c>
      <c r="I1317">
        <v>93.716499999999996</v>
      </c>
      <c r="J1317">
        <v>4.51419E-4</v>
      </c>
      <c r="K1317">
        <v>93.715999999999994</v>
      </c>
      <c r="L1317">
        <v>70.86</v>
      </c>
      <c r="M1317">
        <v>93.715999999999994</v>
      </c>
      <c r="V1317">
        <v>0</v>
      </c>
      <c r="W1317">
        <v>0</v>
      </c>
      <c r="Y1317" t="s">
        <v>137</v>
      </c>
      <c r="Z1317">
        <v>1</v>
      </c>
      <c r="AA1317">
        <v>57.288400000000003</v>
      </c>
      <c r="AB1317">
        <v>2.6443399999999999E-2</v>
      </c>
      <c r="AC1317">
        <v>57.287999999999997</v>
      </c>
      <c r="AH1317">
        <v>1</v>
      </c>
      <c r="AI1317">
        <v>93.716499999999996</v>
      </c>
      <c r="AJ1317">
        <v>4.51419E-4</v>
      </c>
      <c r="AK1317">
        <v>93.715999999999994</v>
      </c>
      <c r="AL1317">
        <v>0</v>
      </c>
      <c r="AM1317">
        <v>0</v>
      </c>
      <c r="AO1317" t="s">
        <v>137</v>
      </c>
      <c r="AP1317">
        <v>0</v>
      </c>
      <c r="AQ1317">
        <v>0</v>
      </c>
      <c r="AS1317" t="s">
        <v>137</v>
      </c>
      <c r="AT1317" t="s">
        <v>136</v>
      </c>
      <c r="AU1317">
        <v>1</v>
      </c>
      <c r="AV1317" t="s">
        <v>144</v>
      </c>
      <c r="AW1317" t="str">
        <f t="shared" si="61"/>
        <v>ACOT13|NP_001153566</v>
      </c>
      <c r="AX1317" s="1" t="str">
        <f t="shared" si="62"/>
        <v>ACOT13|NP_001153566|LGEDIVITAHVLK(1)QGK</v>
      </c>
      <c r="AY1317" t="s">
        <v>11636</v>
      </c>
      <c r="AZ1317" t="s">
        <v>143</v>
      </c>
      <c r="BA1317" t="s">
        <v>355</v>
      </c>
      <c r="BB1317" t="s">
        <v>11635</v>
      </c>
      <c r="BC1317" t="s">
        <v>11634</v>
      </c>
      <c r="BD1317">
        <v>13</v>
      </c>
      <c r="BE1317">
        <v>3</v>
      </c>
      <c r="BF1317">
        <v>-0.31102999999999997</v>
      </c>
      <c r="BG1317" t="s">
        <v>138</v>
      </c>
      <c r="BH1317" t="s">
        <v>138</v>
      </c>
      <c r="BI1317" t="s">
        <v>138</v>
      </c>
      <c r="BJ1317" t="s">
        <v>139</v>
      </c>
      <c r="BK1317" t="s">
        <v>138</v>
      </c>
      <c r="BL1317" t="s">
        <v>139</v>
      </c>
      <c r="BM1317" t="s">
        <v>138</v>
      </c>
      <c r="BN1317" t="s">
        <v>138</v>
      </c>
      <c r="BO1317">
        <v>42531000</v>
      </c>
      <c r="BP1317">
        <v>42531000</v>
      </c>
      <c r="BQ1317">
        <v>0</v>
      </c>
      <c r="BR1317">
        <v>0</v>
      </c>
      <c r="BS1317" t="s">
        <v>137</v>
      </c>
      <c r="BT1317" t="s">
        <v>297</v>
      </c>
      <c r="BU1317" t="s">
        <v>297</v>
      </c>
      <c r="BV1317">
        <v>5481900</v>
      </c>
      <c r="BW1317">
        <v>6037600</v>
      </c>
      <c r="BX1317" t="s">
        <v>297</v>
      </c>
      <c r="BY1317">
        <v>8685000</v>
      </c>
      <c r="BZ1317">
        <v>7298400</v>
      </c>
      <c r="CA1317">
        <v>15028000</v>
      </c>
      <c r="CB1317" t="s">
        <v>137</v>
      </c>
      <c r="CC1317" t="s">
        <v>137</v>
      </c>
      <c r="CD1317" t="s">
        <v>137</v>
      </c>
      <c r="CE1317" t="s">
        <v>137</v>
      </c>
      <c r="CF1317" t="s">
        <v>137</v>
      </c>
      <c r="CG1317" t="s">
        <v>137</v>
      </c>
      <c r="CH1317" t="s">
        <v>137</v>
      </c>
      <c r="CI1317" t="s">
        <v>137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5481900</v>
      </c>
      <c r="CQ1317">
        <v>0</v>
      </c>
      <c r="CR1317">
        <v>0</v>
      </c>
      <c r="CS1317">
        <v>6037600</v>
      </c>
      <c r="CT1317">
        <v>0</v>
      </c>
      <c r="CU1317">
        <v>0</v>
      </c>
      <c r="CV1317">
        <v>0</v>
      </c>
      <c r="CW1317">
        <v>0</v>
      </c>
      <c r="CX1317">
        <v>0</v>
      </c>
      <c r="CY1317">
        <v>8685000</v>
      </c>
      <c r="CZ1317">
        <v>0</v>
      </c>
      <c r="DA1317">
        <v>0</v>
      </c>
      <c r="DB1317">
        <v>7298400</v>
      </c>
      <c r="DC1317">
        <v>0</v>
      </c>
      <c r="DD1317">
        <v>0</v>
      </c>
      <c r="DE1317">
        <v>15028000</v>
      </c>
      <c r="DF1317">
        <v>0</v>
      </c>
      <c r="DG1317">
        <v>0</v>
      </c>
      <c r="DJ1317">
        <v>1315</v>
      </c>
      <c r="DK1317">
        <v>1983</v>
      </c>
      <c r="DL1317">
        <v>85</v>
      </c>
      <c r="DM1317">
        <v>85</v>
      </c>
      <c r="DN1317">
        <v>5775</v>
      </c>
      <c r="DO1317">
        <v>6110</v>
      </c>
      <c r="DP1317" t="s">
        <v>11633</v>
      </c>
      <c r="DQ1317" t="s">
        <v>11632</v>
      </c>
      <c r="DR1317">
        <v>37798</v>
      </c>
      <c r="DS1317">
        <v>25792</v>
      </c>
      <c r="DT1317">
        <v>6</v>
      </c>
      <c r="DU1317">
        <v>37131</v>
      </c>
      <c r="DV1317">
        <v>37798</v>
      </c>
      <c r="DW1317">
        <v>25792</v>
      </c>
      <c r="DX1317">
        <v>6</v>
      </c>
      <c r="DY1317">
        <v>37131</v>
      </c>
      <c r="DZ1317">
        <v>37798</v>
      </c>
      <c r="EA1317">
        <v>25792</v>
      </c>
      <c r="EB1317">
        <v>6</v>
      </c>
      <c r="EC1317">
        <v>37131</v>
      </c>
    </row>
    <row r="1318" spans="1:133" x14ac:dyDescent="0.2">
      <c r="A1318" t="s">
        <v>11631</v>
      </c>
      <c r="B1318" t="s">
        <v>11630</v>
      </c>
      <c r="C1318" t="s">
        <v>11611</v>
      </c>
      <c r="D1318" t="str">
        <f t="shared" si="60"/>
        <v>NP_997544</v>
      </c>
      <c r="E1318" t="s">
        <v>11610</v>
      </c>
      <c r="F1318" t="s">
        <v>11610</v>
      </c>
      <c r="G1318" t="s">
        <v>11609</v>
      </c>
      <c r="H1318">
        <v>1</v>
      </c>
      <c r="I1318">
        <v>100.687</v>
      </c>
      <c r="J1318">
        <v>5.75655E-3</v>
      </c>
      <c r="K1318">
        <v>100.69</v>
      </c>
      <c r="L1318">
        <v>72.061999999999998</v>
      </c>
      <c r="M1318">
        <v>100.69</v>
      </c>
      <c r="N1318">
        <v>0</v>
      </c>
      <c r="O1318">
        <v>0</v>
      </c>
      <c r="Q1318" t="s">
        <v>137</v>
      </c>
      <c r="R1318">
        <v>0</v>
      </c>
      <c r="S1318">
        <v>0</v>
      </c>
      <c r="U1318" t="s">
        <v>137</v>
      </c>
      <c r="V1318">
        <v>0</v>
      </c>
      <c r="W1318">
        <v>0</v>
      </c>
      <c r="Y1318" t="s">
        <v>137</v>
      </c>
      <c r="Z1318">
        <v>1</v>
      </c>
      <c r="AA1318">
        <v>100.687</v>
      </c>
      <c r="AB1318">
        <v>5.75655E-3</v>
      </c>
      <c r="AC1318">
        <v>100.69</v>
      </c>
      <c r="AH1318">
        <v>0</v>
      </c>
      <c r="AI1318">
        <v>0</v>
      </c>
      <c r="AK1318" t="s">
        <v>137</v>
      </c>
      <c r="AL1318">
        <v>0</v>
      </c>
      <c r="AM1318">
        <v>0</v>
      </c>
      <c r="AO1318" t="s">
        <v>137</v>
      </c>
      <c r="AP1318">
        <v>0</v>
      </c>
      <c r="AQ1318">
        <v>0</v>
      </c>
      <c r="AS1318" t="s">
        <v>137</v>
      </c>
      <c r="AT1318" t="s">
        <v>136</v>
      </c>
      <c r="AU1318">
        <v>1</v>
      </c>
      <c r="AV1318" t="s">
        <v>144</v>
      </c>
      <c r="AW1318" t="str">
        <f t="shared" si="61"/>
        <v>ZC3H14|NP_997544</v>
      </c>
      <c r="AX1318" s="1" t="str">
        <f t="shared" si="62"/>
        <v>ZC3H14|NP_997544|HALK(1)WIRPQTSE</v>
      </c>
      <c r="AY1318" t="s">
        <v>11629</v>
      </c>
      <c r="AZ1318" t="s">
        <v>143</v>
      </c>
      <c r="BA1318" t="s">
        <v>199</v>
      </c>
      <c r="BB1318" t="s">
        <v>11628</v>
      </c>
      <c r="BC1318" t="s">
        <v>11627</v>
      </c>
      <c r="BD1318">
        <v>4</v>
      </c>
      <c r="BE1318">
        <v>3</v>
      </c>
      <c r="BF1318">
        <v>0.12576000000000001</v>
      </c>
      <c r="BG1318" t="s">
        <v>138</v>
      </c>
      <c r="BH1318" t="s">
        <v>138</v>
      </c>
      <c r="BI1318" t="s">
        <v>138</v>
      </c>
      <c r="BJ1318" t="s">
        <v>139</v>
      </c>
      <c r="BK1318" t="s">
        <v>138</v>
      </c>
      <c r="BL1318" t="s">
        <v>138</v>
      </c>
      <c r="BM1318" t="s">
        <v>138</v>
      </c>
      <c r="BN1318" t="s">
        <v>138</v>
      </c>
      <c r="BO1318">
        <v>80476000</v>
      </c>
      <c r="BP1318">
        <v>80476000</v>
      </c>
      <c r="BQ1318">
        <v>0</v>
      </c>
      <c r="BR1318">
        <v>0</v>
      </c>
      <c r="BS1318" t="s">
        <v>137</v>
      </c>
      <c r="BT1318">
        <v>7943200</v>
      </c>
      <c r="BU1318">
        <v>11630000</v>
      </c>
      <c r="BV1318">
        <v>6227700</v>
      </c>
      <c r="BW1318">
        <v>11312000</v>
      </c>
      <c r="BX1318" t="s">
        <v>297</v>
      </c>
      <c r="BY1318">
        <v>5989300</v>
      </c>
      <c r="BZ1318">
        <v>17548000</v>
      </c>
      <c r="CA1318">
        <v>19826000</v>
      </c>
      <c r="CB1318" t="s">
        <v>137</v>
      </c>
      <c r="CC1318" t="s">
        <v>137</v>
      </c>
      <c r="CD1318" t="s">
        <v>137</v>
      </c>
      <c r="CE1318" t="s">
        <v>137</v>
      </c>
      <c r="CF1318" t="s">
        <v>137</v>
      </c>
      <c r="CG1318" t="s">
        <v>137</v>
      </c>
      <c r="CH1318" t="s">
        <v>137</v>
      </c>
      <c r="CI1318" t="s">
        <v>137</v>
      </c>
      <c r="CJ1318">
        <v>7943200</v>
      </c>
      <c r="CK1318">
        <v>0</v>
      </c>
      <c r="CL1318">
        <v>0</v>
      </c>
      <c r="CM1318">
        <v>11630000</v>
      </c>
      <c r="CN1318">
        <v>0</v>
      </c>
      <c r="CO1318">
        <v>0</v>
      </c>
      <c r="CP1318">
        <v>6227700</v>
      </c>
      <c r="CQ1318">
        <v>0</v>
      </c>
      <c r="CR1318">
        <v>0</v>
      </c>
      <c r="CS1318">
        <v>11312000</v>
      </c>
      <c r="CT1318">
        <v>0</v>
      </c>
      <c r="CU1318">
        <v>0</v>
      </c>
      <c r="CV1318">
        <v>0</v>
      </c>
      <c r="CW1318">
        <v>0</v>
      </c>
      <c r="CX1318">
        <v>0</v>
      </c>
      <c r="CY1318">
        <v>5989300</v>
      </c>
      <c r="CZ1318">
        <v>0</v>
      </c>
      <c r="DA1318">
        <v>0</v>
      </c>
      <c r="DB1318">
        <v>17548000</v>
      </c>
      <c r="DC1318">
        <v>0</v>
      </c>
      <c r="DD1318">
        <v>0</v>
      </c>
      <c r="DE1318">
        <v>19826000</v>
      </c>
      <c r="DF1318">
        <v>0</v>
      </c>
      <c r="DG1318">
        <v>0</v>
      </c>
      <c r="DJ1318">
        <v>1316</v>
      </c>
      <c r="DK1318">
        <v>1984</v>
      </c>
      <c r="DL1318">
        <v>563</v>
      </c>
      <c r="DM1318">
        <v>563</v>
      </c>
      <c r="DN1318">
        <v>3549</v>
      </c>
      <c r="DO1318">
        <v>3740</v>
      </c>
      <c r="DP1318" t="s">
        <v>11626</v>
      </c>
      <c r="DQ1318">
        <v>15528</v>
      </c>
      <c r="DR1318">
        <v>22284</v>
      </c>
      <c r="DS1318">
        <v>15528</v>
      </c>
      <c r="DT1318">
        <v>4</v>
      </c>
      <c r="DU1318">
        <v>21660</v>
      </c>
      <c r="DV1318">
        <v>22284</v>
      </c>
      <c r="DW1318">
        <v>15528</v>
      </c>
      <c r="DX1318">
        <v>4</v>
      </c>
      <c r="DY1318">
        <v>21660</v>
      </c>
      <c r="DZ1318">
        <v>22284</v>
      </c>
      <c r="EA1318">
        <v>15528</v>
      </c>
      <c r="EB1318">
        <v>4</v>
      </c>
      <c r="EC1318">
        <v>21660</v>
      </c>
    </row>
    <row r="1319" spans="1:133" x14ac:dyDescent="0.2">
      <c r="A1319" t="s">
        <v>11613</v>
      </c>
      <c r="B1319" t="s">
        <v>11625</v>
      </c>
      <c r="C1319" t="s">
        <v>11611</v>
      </c>
      <c r="D1319" t="str">
        <f t="shared" si="60"/>
        <v>NP_997544</v>
      </c>
      <c r="E1319" t="s">
        <v>11610</v>
      </c>
      <c r="F1319" t="s">
        <v>11610</v>
      </c>
      <c r="G1319" t="s">
        <v>11609</v>
      </c>
      <c r="H1319">
        <v>1</v>
      </c>
      <c r="I1319">
        <v>75.259600000000006</v>
      </c>
      <c r="J1319">
        <v>2.9568300000000001E-3</v>
      </c>
      <c r="K1319">
        <v>111.31</v>
      </c>
      <c r="L1319">
        <v>84.900999999999996</v>
      </c>
      <c r="M1319">
        <v>78.704999999999998</v>
      </c>
      <c r="N1319">
        <v>1</v>
      </c>
      <c r="O1319">
        <v>101.95</v>
      </c>
      <c r="P1319">
        <v>2.9568300000000001E-3</v>
      </c>
      <c r="Q1319">
        <v>111.31</v>
      </c>
      <c r="R1319">
        <v>0.99999899999999997</v>
      </c>
      <c r="S1319">
        <v>61.8551</v>
      </c>
      <c r="T1319">
        <v>4.26121E-2</v>
      </c>
      <c r="U1319">
        <v>73.36</v>
      </c>
      <c r="V1319">
        <v>1</v>
      </c>
      <c r="W1319">
        <v>90.150800000000004</v>
      </c>
      <c r="X1319">
        <v>5.9116300000000002E-3</v>
      </c>
      <c r="Y1319">
        <v>100.22</v>
      </c>
      <c r="Z1319">
        <v>1</v>
      </c>
      <c r="AA1319">
        <v>88.586299999999994</v>
      </c>
      <c r="AB1319">
        <v>1.0321800000000001E-2</v>
      </c>
      <c r="AC1319">
        <v>92.781000000000006</v>
      </c>
      <c r="AD1319">
        <v>1</v>
      </c>
      <c r="AE1319">
        <v>76.223600000000005</v>
      </c>
      <c r="AF1319">
        <v>1.2852199999999999E-2</v>
      </c>
      <c r="AG1319">
        <v>89.46</v>
      </c>
      <c r="AH1319">
        <v>1</v>
      </c>
      <c r="AI1319">
        <v>77.186000000000007</v>
      </c>
      <c r="AJ1319">
        <v>1.41178E-2</v>
      </c>
      <c r="AK1319">
        <v>87.831000000000003</v>
      </c>
      <c r="AL1319">
        <v>1</v>
      </c>
      <c r="AM1319">
        <v>85.158100000000005</v>
      </c>
      <c r="AN1319">
        <v>3.4004300000000001E-2</v>
      </c>
      <c r="AO1319">
        <v>97.69</v>
      </c>
      <c r="AP1319">
        <v>1</v>
      </c>
      <c r="AQ1319">
        <v>75.259600000000006</v>
      </c>
      <c r="AR1319">
        <v>2.7256499999999999E-2</v>
      </c>
      <c r="AS1319">
        <v>78.704999999999998</v>
      </c>
      <c r="AT1319" t="s">
        <v>136</v>
      </c>
      <c r="AU1319">
        <v>1</v>
      </c>
      <c r="AV1319" t="s">
        <v>144</v>
      </c>
      <c r="AW1319" t="str">
        <f t="shared" si="61"/>
        <v>ZC3H14|NP_997544</v>
      </c>
      <c r="AX1319" s="1" t="str">
        <f t="shared" si="62"/>
        <v>ZC3H14|NP_997544|KLPVVSSVVK(1)VK</v>
      </c>
      <c r="AY1319" t="s">
        <v>11624</v>
      </c>
      <c r="AZ1319" t="s">
        <v>143</v>
      </c>
      <c r="BA1319" t="s">
        <v>4067</v>
      </c>
      <c r="BB1319" t="s">
        <v>11623</v>
      </c>
      <c r="BC1319" t="s">
        <v>11622</v>
      </c>
      <c r="BD1319">
        <v>10</v>
      </c>
      <c r="BE1319">
        <v>3</v>
      </c>
      <c r="BF1319">
        <v>0.14510000000000001</v>
      </c>
      <c r="BG1319" t="s">
        <v>139</v>
      </c>
      <c r="BH1319" t="s">
        <v>139</v>
      </c>
      <c r="BI1319" t="s">
        <v>139</v>
      </c>
      <c r="BJ1319" t="s">
        <v>139</v>
      </c>
      <c r="BK1319" t="s">
        <v>139</v>
      </c>
      <c r="BL1319" t="s">
        <v>139</v>
      </c>
      <c r="BM1319" t="s">
        <v>139</v>
      </c>
      <c r="BN1319" t="s">
        <v>139</v>
      </c>
      <c r="BO1319">
        <v>217530000</v>
      </c>
      <c r="BP1319">
        <v>217530000</v>
      </c>
      <c r="BQ1319">
        <v>0</v>
      </c>
      <c r="BR1319">
        <v>0</v>
      </c>
      <c r="BS1319" t="s">
        <v>137</v>
      </c>
      <c r="BT1319">
        <v>24331000</v>
      </c>
      <c r="BU1319">
        <v>31007000</v>
      </c>
      <c r="BV1319">
        <v>24763000</v>
      </c>
      <c r="BW1319">
        <v>31220000</v>
      </c>
      <c r="BX1319">
        <v>9650000</v>
      </c>
      <c r="BY1319">
        <v>24034000</v>
      </c>
      <c r="BZ1319">
        <v>22392000</v>
      </c>
      <c r="CA1319">
        <v>34118000</v>
      </c>
      <c r="CB1319" t="s">
        <v>137</v>
      </c>
      <c r="CC1319" t="s">
        <v>137</v>
      </c>
      <c r="CD1319" t="s">
        <v>137</v>
      </c>
      <c r="CE1319" t="s">
        <v>137</v>
      </c>
      <c r="CF1319" t="s">
        <v>137</v>
      </c>
      <c r="CG1319" t="s">
        <v>137</v>
      </c>
      <c r="CH1319" t="s">
        <v>137</v>
      </c>
      <c r="CI1319" t="s">
        <v>137</v>
      </c>
      <c r="CJ1319">
        <v>24331000</v>
      </c>
      <c r="CK1319">
        <v>0</v>
      </c>
      <c r="CL1319">
        <v>0</v>
      </c>
      <c r="CM1319">
        <v>31007000</v>
      </c>
      <c r="CN1319">
        <v>0</v>
      </c>
      <c r="CO1319">
        <v>0</v>
      </c>
      <c r="CP1319">
        <v>24763000</v>
      </c>
      <c r="CQ1319">
        <v>0</v>
      </c>
      <c r="CR1319">
        <v>0</v>
      </c>
      <c r="CS1319">
        <v>31220000</v>
      </c>
      <c r="CT1319">
        <v>0</v>
      </c>
      <c r="CU1319">
        <v>0</v>
      </c>
      <c r="CV1319">
        <v>9650000</v>
      </c>
      <c r="CW1319">
        <v>0</v>
      </c>
      <c r="CX1319">
        <v>0</v>
      </c>
      <c r="CY1319">
        <v>24034000</v>
      </c>
      <c r="CZ1319">
        <v>0</v>
      </c>
      <c r="DA1319">
        <v>0</v>
      </c>
      <c r="DB1319">
        <v>22392000</v>
      </c>
      <c r="DC1319">
        <v>0</v>
      </c>
      <c r="DD1319">
        <v>0</v>
      </c>
      <c r="DE1319">
        <v>34118000</v>
      </c>
      <c r="DF1319">
        <v>0</v>
      </c>
      <c r="DG1319">
        <v>0</v>
      </c>
      <c r="DJ1319">
        <v>1317</v>
      </c>
      <c r="DK1319">
        <v>1984</v>
      </c>
      <c r="DL1319">
        <v>270</v>
      </c>
      <c r="DM1319">
        <v>270</v>
      </c>
      <c r="DN1319">
        <v>5186</v>
      </c>
      <c r="DO1319">
        <v>5489</v>
      </c>
      <c r="DP1319" t="s">
        <v>11621</v>
      </c>
      <c r="DQ1319" t="s">
        <v>11620</v>
      </c>
      <c r="DR1319">
        <v>34169</v>
      </c>
      <c r="DS1319">
        <v>23527</v>
      </c>
      <c r="DT1319">
        <v>8</v>
      </c>
      <c r="DU1319">
        <v>24939</v>
      </c>
      <c r="DV1319">
        <v>34161</v>
      </c>
      <c r="DW1319">
        <v>23519</v>
      </c>
      <c r="DX1319">
        <v>1</v>
      </c>
      <c r="DY1319">
        <v>25335</v>
      </c>
      <c r="DZ1319">
        <v>34161</v>
      </c>
      <c r="EA1319">
        <v>23519</v>
      </c>
      <c r="EB1319">
        <v>1</v>
      </c>
      <c r="EC1319">
        <v>25335</v>
      </c>
    </row>
    <row r="1320" spans="1:133" x14ac:dyDescent="0.2">
      <c r="A1320" t="s">
        <v>11613</v>
      </c>
      <c r="B1320" t="s">
        <v>11619</v>
      </c>
      <c r="C1320" t="s">
        <v>11611</v>
      </c>
      <c r="D1320" t="str">
        <f t="shared" si="60"/>
        <v>NP_997544</v>
      </c>
      <c r="E1320" t="s">
        <v>11610</v>
      </c>
      <c r="F1320" t="s">
        <v>11610</v>
      </c>
      <c r="G1320" t="s">
        <v>11609</v>
      </c>
      <c r="H1320">
        <v>1</v>
      </c>
      <c r="I1320">
        <v>112.33799999999999</v>
      </c>
      <c r="J1320" s="3">
        <v>5.5661E-10</v>
      </c>
      <c r="K1320">
        <v>142.54</v>
      </c>
      <c r="L1320">
        <v>95.835999999999999</v>
      </c>
      <c r="M1320">
        <v>112.34</v>
      </c>
      <c r="N1320">
        <v>1</v>
      </c>
      <c r="O1320">
        <v>97.904200000000003</v>
      </c>
      <c r="P1320">
        <v>3.9221999999999998E-4</v>
      </c>
      <c r="Q1320">
        <v>97.903999999999996</v>
      </c>
      <c r="R1320">
        <v>1</v>
      </c>
      <c r="S1320">
        <v>142.54</v>
      </c>
      <c r="T1320" s="3">
        <v>2.59591E-8</v>
      </c>
      <c r="U1320">
        <v>142.54</v>
      </c>
      <c r="V1320">
        <v>1</v>
      </c>
      <c r="W1320">
        <v>88.951400000000007</v>
      </c>
      <c r="X1320">
        <v>5.1186099999999996E-4</v>
      </c>
      <c r="Y1320">
        <v>88.950999999999993</v>
      </c>
      <c r="Z1320">
        <v>1</v>
      </c>
      <c r="AA1320">
        <v>74.140799999999999</v>
      </c>
      <c r="AB1320">
        <v>3.5588400000000002E-3</v>
      </c>
      <c r="AC1320">
        <v>74.141000000000005</v>
      </c>
      <c r="AD1320">
        <v>0</v>
      </c>
      <c r="AE1320">
        <v>0</v>
      </c>
      <c r="AG1320" t="s">
        <v>137</v>
      </c>
      <c r="AH1320">
        <v>1</v>
      </c>
      <c r="AI1320">
        <v>74.337900000000005</v>
      </c>
      <c r="AJ1320">
        <v>3.4705299999999999E-3</v>
      </c>
      <c r="AK1320">
        <v>74.337999999999994</v>
      </c>
      <c r="AL1320">
        <v>1</v>
      </c>
      <c r="AM1320">
        <v>112.33799999999999</v>
      </c>
      <c r="AN1320" s="3">
        <v>5.5661E-10</v>
      </c>
      <c r="AO1320">
        <v>112.34</v>
      </c>
      <c r="AT1320" t="s">
        <v>136</v>
      </c>
      <c r="AU1320">
        <v>1</v>
      </c>
      <c r="AV1320" t="s">
        <v>144</v>
      </c>
      <c r="AW1320" t="str">
        <f t="shared" si="61"/>
        <v>ZC3H14|NP_997544</v>
      </c>
      <c r="AX1320" s="1" t="str">
        <f t="shared" si="62"/>
        <v>ZC3H14|NP_997544|NLILK(1)AISEAQESVTK</v>
      </c>
      <c r="AY1320" t="s">
        <v>11618</v>
      </c>
      <c r="AZ1320" t="s">
        <v>143</v>
      </c>
      <c r="BA1320" t="s">
        <v>525</v>
      </c>
      <c r="BB1320" t="s">
        <v>11617</v>
      </c>
      <c r="BC1320" t="s">
        <v>11616</v>
      </c>
      <c r="BD1320">
        <v>5</v>
      </c>
      <c r="BE1320">
        <v>3</v>
      </c>
      <c r="BF1320">
        <v>-2.9239000000000001E-2</v>
      </c>
      <c r="BG1320" t="s">
        <v>139</v>
      </c>
      <c r="BH1320" t="s">
        <v>139</v>
      </c>
      <c r="BI1320" t="s">
        <v>139</v>
      </c>
      <c r="BJ1320" t="s">
        <v>139</v>
      </c>
      <c r="BK1320" t="s">
        <v>138</v>
      </c>
      <c r="BL1320" t="s">
        <v>139</v>
      </c>
      <c r="BM1320" t="s">
        <v>139</v>
      </c>
      <c r="BN1320" t="s">
        <v>138</v>
      </c>
      <c r="BO1320">
        <v>32935000</v>
      </c>
      <c r="BP1320">
        <v>32935000</v>
      </c>
      <c r="BQ1320">
        <v>0</v>
      </c>
      <c r="BR1320">
        <v>0</v>
      </c>
      <c r="BS1320" t="s">
        <v>137</v>
      </c>
      <c r="BT1320">
        <v>6538500</v>
      </c>
      <c r="BU1320">
        <v>6714600</v>
      </c>
      <c r="BV1320">
        <v>3088500</v>
      </c>
      <c r="BW1320">
        <v>7729700</v>
      </c>
      <c r="BX1320">
        <v>2730500</v>
      </c>
      <c r="BY1320">
        <v>6133300</v>
      </c>
      <c r="BZ1320" t="s">
        <v>297</v>
      </c>
      <c r="CA1320" t="s">
        <v>297</v>
      </c>
      <c r="CB1320" t="s">
        <v>137</v>
      </c>
      <c r="CC1320" t="s">
        <v>137</v>
      </c>
      <c r="CD1320" t="s">
        <v>137</v>
      </c>
      <c r="CE1320" t="s">
        <v>137</v>
      </c>
      <c r="CF1320" t="s">
        <v>137</v>
      </c>
      <c r="CG1320" t="s">
        <v>137</v>
      </c>
      <c r="CH1320" t="s">
        <v>137</v>
      </c>
      <c r="CI1320" t="s">
        <v>137</v>
      </c>
      <c r="CJ1320">
        <v>6538500</v>
      </c>
      <c r="CK1320">
        <v>0</v>
      </c>
      <c r="CL1320">
        <v>0</v>
      </c>
      <c r="CM1320">
        <v>6714600</v>
      </c>
      <c r="CN1320">
        <v>0</v>
      </c>
      <c r="CO1320">
        <v>0</v>
      </c>
      <c r="CP1320">
        <v>3088500</v>
      </c>
      <c r="CQ1320">
        <v>0</v>
      </c>
      <c r="CR1320">
        <v>0</v>
      </c>
      <c r="CS1320">
        <v>7729700</v>
      </c>
      <c r="CT1320">
        <v>0</v>
      </c>
      <c r="CU1320">
        <v>0</v>
      </c>
      <c r="CV1320">
        <v>2730500</v>
      </c>
      <c r="CW1320">
        <v>0</v>
      </c>
      <c r="CX1320">
        <v>0</v>
      </c>
      <c r="CY1320">
        <v>6133300</v>
      </c>
      <c r="CZ1320">
        <v>0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J1320">
        <v>1318</v>
      </c>
      <c r="DK1320">
        <v>1984</v>
      </c>
      <c r="DL1320">
        <v>323</v>
      </c>
      <c r="DM1320">
        <v>323</v>
      </c>
      <c r="DN1320">
        <v>7609</v>
      </c>
      <c r="DO1320">
        <v>8117</v>
      </c>
      <c r="DP1320" t="s">
        <v>11615</v>
      </c>
      <c r="DQ1320" t="s">
        <v>11614</v>
      </c>
      <c r="DR1320">
        <v>47937</v>
      </c>
      <c r="DS1320">
        <v>32700</v>
      </c>
      <c r="DT1320">
        <v>7</v>
      </c>
      <c r="DU1320">
        <v>57612</v>
      </c>
      <c r="DV1320">
        <v>47933</v>
      </c>
      <c r="DW1320">
        <v>32696</v>
      </c>
      <c r="DX1320">
        <v>2</v>
      </c>
      <c r="DY1320">
        <v>55093</v>
      </c>
      <c r="DZ1320">
        <v>47937</v>
      </c>
      <c r="EA1320">
        <v>32700</v>
      </c>
      <c r="EB1320">
        <v>7</v>
      </c>
      <c r="EC1320">
        <v>57612</v>
      </c>
    </row>
    <row r="1321" spans="1:133" x14ac:dyDescent="0.2">
      <c r="A1321" t="s">
        <v>11613</v>
      </c>
      <c r="B1321" t="s">
        <v>11612</v>
      </c>
      <c r="C1321" t="s">
        <v>11611</v>
      </c>
      <c r="D1321" t="str">
        <f t="shared" si="60"/>
        <v>NP_997544</v>
      </c>
      <c r="E1321" t="s">
        <v>11610</v>
      </c>
      <c r="F1321" t="s">
        <v>11610</v>
      </c>
      <c r="G1321" t="s">
        <v>11609</v>
      </c>
      <c r="H1321">
        <v>1</v>
      </c>
      <c r="I1321">
        <v>69.023799999999994</v>
      </c>
      <c r="J1321">
        <v>6.5350499999999997E-4</v>
      </c>
      <c r="K1321">
        <v>85.046000000000006</v>
      </c>
      <c r="L1321">
        <v>65.759</v>
      </c>
      <c r="M1321">
        <v>69.024000000000001</v>
      </c>
      <c r="N1321">
        <v>1</v>
      </c>
      <c r="O1321">
        <v>71.929199999999994</v>
      </c>
      <c r="P1321">
        <v>2.1265500000000001E-3</v>
      </c>
      <c r="Q1321">
        <v>71.929000000000002</v>
      </c>
      <c r="R1321">
        <v>1</v>
      </c>
      <c r="S1321">
        <v>66.892499999999998</v>
      </c>
      <c r="T1321">
        <v>9.4862599999999998E-3</v>
      </c>
      <c r="U1321">
        <v>66.893000000000001</v>
      </c>
      <c r="V1321">
        <v>0</v>
      </c>
      <c r="W1321">
        <v>0</v>
      </c>
      <c r="Y1321" t="s">
        <v>137</v>
      </c>
      <c r="Z1321">
        <v>1</v>
      </c>
      <c r="AA1321">
        <v>85.046099999999996</v>
      </c>
      <c r="AB1321">
        <v>6.5350499999999997E-4</v>
      </c>
      <c r="AC1321">
        <v>85.046000000000006</v>
      </c>
      <c r="AD1321">
        <v>0</v>
      </c>
      <c r="AE1321">
        <v>0</v>
      </c>
      <c r="AG1321" t="s">
        <v>137</v>
      </c>
      <c r="AH1321">
        <v>1</v>
      </c>
      <c r="AI1321">
        <v>69.023799999999994</v>
      </c>
      <c r="AJ1321">
        <v>2.76633E-3</v>
      </c>
      <c r="AK1321">
        <v>69.024000000000001</v>
      </c>
      <c r="AL1321">
        <v>0</v>
      </c>
      <c r="AM1321">
        <v>0</v>
      </c>
      <c r="AO1321" t="s">
        <v>137</v>
      </c>
      <c r="AP1321">
        <v>0</v>
      </c>
      <c r="AQ1321">
        <v>0</v>
      </c>
      <c r="AS1321" t="s">
        <v>137</v>
      </c>
      <c r="AT1321" t="s">
        <v>136</v>
      </c>
      <c r="AU1321">
        <v>1</v>
      </c>
      <c r="AV1321" t="s">
        <v>144</v>
      </c>
      <c r="AW1321" t="str">
        <f t="shared" si="61"/>
        <v>ZC3H14|NP_997544</v>
      </c>
      <c r="AX1321" s="1" t="str">
        <f t="shared" si="62"/>
        <v>ZC3H14|NP_997544|TTNYSTVPQK(1)QTLPVAPR</v>
      </c>
      <c r="AY1321" t="s">
        <v>11608</v>
      </c>
      <c r="AZ1321" t="s">
        <v>143</v>
      </c>
      <c r="BA1321" t="s">
        <v>6398</v>
      </c>
      <c r="BB1321" t="s">
        <v>11607</v>
      </c>
      <c r="BC1321" t="s">
        <v>11606</v>
      </c>
      <c r="BD1321">
        <v>10</v>
      </c>
      <c r="BE1321">
        <v>3</v>
      </c>
      <c r="BF1321">
        <v>8.0868999999999996E-2</v>
      </c>
      <c r="BG1321" t="s">
        <v>139</v>
      </c>
      <c r="BH1321" t="s">
        <v>139</v>
      </c>
      <c r="BI1321" t="s">
        <v>138</v>
      </c>
      <c r="BJ1321" t="s">
        <v>139</v>
      </c>
      <c r="BK1321" t="s">
        <v>138</v>
      </c>
      <c r="BL1321" t="s">
        <v>139</v>
      </c>
      <c r="BM1321" t="s">
        <v>138</v>
      </c>
      <c r="BN1321" t="s">
        <v>138</v>
      </c>
      <c r="BO1321">
        <v>139900000</v>
      </c>
      <c r="BP1321">
        <v>139900000</v>
      </c>
      <c r="BQ1321">
        <v>0</v>
      </c>
      <c r="BR1321">
        <v>0</v>
      </c>
      <c r="BS1321" t="s">
        <v>137</v>
      </c>
      <c r="BT1321">
        <v>11886000</v>
      </c>
      <c r="BU1321">
        <v>9754800</v>
      </c>
      <c r="BV1321">
        <v>10346000</v>
      </c>
      <c r="BW1321">
        <v>21214000</v>
      </c>
      <c r="BX1321">
        <v>9032700</v>
      </c>
      <c r="BY1321">
        <v>10464000</v>
      </c>
      <c r="BZ1321">
        <v>8623500</v>
      </c>
      <c r="CA1321">
        <v>12684000</v>
      </c>
      <c r="CB1321" t="s">
        <v>137</v>
      </c>
      <c r="CC1321" t="s">
        <v>137</v>
      </c>
      <c r="CD1321" t="s">
        <v>137</v>
      </c>
      <c r="CE1321" t="s">
        <v>137</v>
      </c>
      <c r="CF1321" t="s">
        <v>137</v>
      </c>
      <c r="CG1321" t="s">
        <v>137</v>
      </c>
      <c r="CH1321" t="s">
        <v>137</v>
      </c>
      <c r="CI1321" t="s">
        <v>137</v>
      </c>
      <c r="CJ1321">
        <v>11886000</v>
      </c>
      <c r="CK1321">
        <v>0</v>
      </c>
      <c r="CL1321">
        <v>0</v>
      </c>
      <c r="CM1321">
        <v>9754800</v>
      </c>
      <c r="CN1321">
        <v>0</v>
      </c>
      <c r="CO1321">
        <v>0</v>
      </c>
      <c r="CP1321">
        <v>10346000</v>
      </c>
      <c r="CQ1321">
        <v>0</v>
      </c>
      <c r="CR1321">
        <v>0</v>
      </c>
      <c r="CS1321">
        <v>21214000</v>
      </c>
      <c r="CT1321">
        <v>0</v>
      </c>
      <c r="CU1321">
        <v>0</v>
      </c>
      <c r="CV1321">
        <v>9032700</v>
      </c>
      <c r="CW1321">
        <v>0</v>
      </c>
      <c r="CX1321">
        <v>0</v>
      </c>
      <c r="CY1321">
        <v>10464000</v>
      </c>
      <c r="CZ1321">
        <v>0</v>
      </c>
      <c r="DA1321">
        <v>0</v>
      </c>
      <c r="DB1321">
        <v>8623500</v>
      </c>
      <c r="DC1321">
        <v>0</v>
      </c>
      <c r="DD1321">
        <v>0</v>
      </c>
      <c r="DE1321">
        <v>12684000</v>
      </c>
      <c r="DF1321">
        <v>0</v>
      </c>
      <c r="DG1321">
        <v>0</v>
      </c>
      <c r="DJ1321">
        <v>1319</v>
      </c>
      <c r="DK1321">
        <v>1984</v>
      </c>
      <c r="DL1321">
        <v>344</v>
      </c>
      <c r="DM1321">
        <v>344</v>
      </c>
      <c r="DN1321">
        <v>11093</v>
      </c>
      <c r="DO1321">
        <v>11798</v>
      </c>
      <c r="DP1321" t="s">
        <v>11605</v>
      </c>
      <c r="DQ1321" t="s">
        <v>11604</v>
      </c>
      <c r="DR1321">
        <v>70844</v>
      </c>
      <c r="DS1321">
        <v>48375</v>
      </c>
      <c r="DT1321">
        <v>6</v>
      </c>
      <c r="DU1321">
        <v>27557</v>
      </c>
      <c r="DV1321">
        <v>70843</v>
      </c>
      <c r="DW1321">
        <v>48374</v>
      </c>
      <c r="DX1321">
        <v>4</v>
      </c>
      <c r="DY1321">
        <v>26230</v>
      </c>
      <c r="DZ1321">
        <v>70843</v>
      </c>
      <c r="EA1321">
        <v>48374</v>
      </c>
      <c r="EB1321">
        <v>4</v>
      </c>
      <c r="EC1321">
        <v>26230</v>
      </c>
    </row>
    <row r="1322" spans="1:133" x14ac:dyDescent="0.2">
      <c r="A1322" t="s">
        <v>11603</v>
      </c>
      <c r="B1322" t="s">
        <v>11602</v>
      </c>
      <c r="C1322" t="s">
        <v>11601</v>
      </c>
      <c r="D1322" t="str">
        <f t="shared" si="60"/>
        <v>NP_683711</v>
      </c>
      <c r="E1322" t="s">
        <v>11600</v>
      </c>
      <c r="F1322" t="s">
        <v>11600</v>
      </c>
      <c r="G1322" t="s">
        <v>11599</v>
      </c>
      <c r="H1322">
        <v>1</v>
      </c>
      <c r="I1322">
        <v>77.505200000000002</v>
      </c>
      <c r="J1322" s="3">
        <v>6.1844799999999998E-8</v>
      </c>
      <c r="K1322">
        <v>137.27000000000001</v>
      </c>
      <c r="L1322">
        <v>85.543999999999997</v>
      </c>
      <c r="M1322">
        <v>77.504999999999995</v>
      </c>
      <c r="N1322">
        <v>1</v>
      </c>
      <c r="O1322">
        <v>100.042</v>
      </c>
      <c r="P1322">
        <v>7.4118700000000003E-4</v>
      </c>
      <c r="Q1322">
        <v>100.04</v>
      </c>
      <c r="R1322">
        <v>1</v>
      </c>
      <c r="S1322">
        <v>77.795299999999997</v>
      </c>
      <c r="T1322" s="3">
        <v>6.1844799999999998E-8</v>
      </c>
      <c r="U1322">
        <v>137.27000000000001</v>
      </c>
      <c r="V1322">
        <v>1</v>
      </c>
      <c r="W1322">
        <v>69.9345</v>
      </c>
      <c r="X1322">
        <v>3.5937600000000001E-4</v>
      </c>
      <c r="Y1322">
        <v>99.370999999999995</v>
      </c>
      <c r="Z1322">
        <v>1</v>
      </c>
      <c r="AA1322">
        <v>70.783100000000005</v>
      </c>
      <c r="AB1322">
        <v>1.08985E-2</v>
      </c>
      <c r="AC1322">
        <v>70.783000000000001</v>
      </c>
      <c r="AH1322">
        <v>1</v>
      </c>
      <c r="AI1322">
        <v>109.041</v>
      </c>
      <c r="AJ1322">
        <v>1.5004800000000001E-4</v>
      </c>
      <c r="AK1322">
        <v>109.04</v>
      </c>
      <c r="AL1322">
        <v>1</v>
      </c>
      <c r="AM1322">
        <v>121.955</v>
      </c>
      <c r="AN1322" s="3">
        <v>5.2564199999999999E-6</v>
      </c>
      <c r="AO1322">
        <v>121.95</v>
      </c>
      <c r="AP1322">
        <v>1</v>
      </c>
      <c r="AQ1322">
        <v>77.505200000000002</v>
      </c>
      <c r="AR1322">
        <v>4.4153100000000004E-3</v>
      </c>
      <c r="AS1322">
        <v>77.504999999999995</v>
      </c>
      <c r="AT1322" t="s">
        <v>136</v>
      </c>
      <c r="AU1322">
        <v>1</v>
      </c>
      <c r="AV1322" t="s">
        <v>144</v>
      </c>
      <c r="AW1322" t="str">
        <f t="shared" si="61"/>
        <v>ABHD11|NP_683711</v>
      </c>
      <c r="AX1322" s="1" t="str">
        <f t="shared" si="62"/>
        <v>ABHD11|NP_683711|TNFNSIAK(1)ILAQQTGR</v>
      </c>
      <c r="AY1322" t="s">
        <v>11598</v>
      </c>
      <c r="AZ1322" t="s">
        <v>143</v>
      </c>
      <c r="BA1322" t="s">
        <v>2682</v>
      </c>
      <c r="BB1322" t="s">
        <v>11597</v>
      </c>
      <c r="BC1322" t="s">
        <v>11596</v>
      </c>
      <c r="BD1322">
        <v>8</v>
      </c>
      <c r="BE1322">
        <v>2</v>
      </c>
      <c r="BF1322">
        <v>0.20404</v>
      </c>
      <c r="BG1322" t="s">
        <v>139</v>
      </c>
      <c r="BH1322" t="s">
        <v>139</v>
      </c>
      <c r="BI1322" t="s">
        <v>139</v>
      </c>
      <c r="BJ1322" t="s">
        <v>139</v>
      </c>
      <c r="BK1322" t="s">
        <v>138</v>
      </c>
      <c r="BL1322" t="s">
        <v>139</v>
      </c>
      <c r="BM1322" t="s">
        <v>139</v>
      </c>
      <c r="BN1322" t="s">
        <v>139</v>
      </c>
      <c r="BO1322">
        <v>132950000</v>
      </c>
      <c r="BP1322">
        <v>132950000</v>
      </c>
      <c r="BQ1322">
        <v>0</v>
      </c>
      <c r="BR1322">
        <v>0</v>
      </c>
      <c r="BS1322" t="s">
        <v>137</v>
      </c>
      <c r="BT1322">
        <v>10458000</v>
      </c>
      <c r="BU1322">
        <v>9468900</v>
      </c>
      <c r="BV1322">
        <v>11237000</v>
      </c>
      <c r="BW1322">
        <v>14621000</v>
      </c>
      <c r="BX1322" t="s">
        <v>297</v>
      </c>
      <c r="BY1322">
        <v>6747300</v>
      </c>
      <c r="BZ1322">
        <v>22339000</v>
      </c>
      <c r="CA1322" t="s">
        <v>297</v>
      </c>
      <c r="CB1322" t="s">
        <v>137</v>
      </c>
      <c r="CC1322" t="s">
        <v>137</v>
      </c>
      <c r="CD1322" t="s">
        <v>137</v>
      </c>
      <c r="CE1322" t="s">
        <v>137</v>
      </c>
      <c r="CF1322" t="s">
        <v>137</v>
      </c>
      <c r="CG1322" t="s">
        <v>137</v>
      </c>
      <c r="CH1322" t="s">
        <v>137</v>
      </c>
      <c r="CI1322" t="s">
        <v>137</v>
      </c>
      <c r="CJ1322">
        <v>10458000</v>
      </c>
      <c r="CK1322">
        <v>0</v>
      </c>
      <c r="CL1322">
        <v>0</v>
      </c>
      <c r="CM1322">
        <v>9468900</v>
      </c>
      <c r="CN1322">
        <v>0</v>
      </c>
      <c r="CO1322">
        <v>0</v>
      </c>
      <c r="CP1322">
        <v>11237000</v>
      </c>
      <c r="CQ1322">
        <v>0</v>
      </c>
      <c r="CR1322">
        <v>0</v>
      </c>
      <c r="CS1322">
        <v>14621000</v>
      </c>
      <c r="CT1322">
        <v>0</v>
      </c>
      <c r="CU1322">
        <v>0</v>
      </c>
      <c r="CV1322">
        <v>0</v>
      </c>
      <c r="CW1322">
        <v>0</v>
      </c>
      <c r="CX1322">
        <v>0</v>
      </c>
      <c r="CY1322">
        <v>6747300</v>
      </c>
      <c r="CZ1322">
        <v>0</v>
      </c>
      <c r="DA1322">
        <v>0</v>
      </c>
      <c r="DB1322">
        <v>22339000</v>
      </c>
      <c r="DC1322">
        <v>0</v>
      </c>
      <c r="DD1322">
        <v>0</v>
      </c>
      <c r="DE1322">
        <v>0</v>
      </c>
      <c r="DF1322">
        <v>0</v>
      </c>
      <c r="DG1322">
        <v>0</v>
      </c>
      <c r="DJ1322">
        <v>1320</v>
      </c>
      <c r="DK1322">
        <v>1986</v>
      </c>
      <c r="DL1322">
        <v>80</v>
      </c>
      <c r="DM1322">
        <v>80</v>
      </c>
      <c r="DN1322">
        <v>10746</v>
      </c>
      <c r="DO1322">
        <v>11435</v>
      </c>
      <c r="DP1322" t="s">
        <v>11595</v>
      </c>
      <c r="DQ1322" t="s">
        <v>11594</v>
      </c>
      <c r="DR1322">
        <v>68636</v>
      </c>
      <c r="DS1322">
        <v>46847</v>
      </c>
      <c r="DT1322">
        <v>8</v>
      </c>
      <c r="DU1322">
        <v>45340</v>
      </c>
      <c r="DV1322">
        <v>68629</v>
      </c>
      <c r="DW1322">
        <v>46840</v>
      </c>
      <c r="DX1322">
        <v>2</v>
      </c>
      <c r="DY1322">
        <v>44656</v>
      </c>
      <c r="DZ1322">
        <v>68629</v>
      </c>
      <c r="EA1322">
        <v>46840</v>
      </c>
      <c r="EB1322">
        <v>2</v>
      </c>
      <c r="EC1322">
        <v>44656</v>
      </c>
    </row>
    <row r="1323" spans="1:133" x14ac:dyDescent="0.2">
      <c r="A1323" t="s">
        <v>11593</v>
      </c>
      <c r="B1323" t="s">
        <v>11592</v>
      </c>
      <c r="C1323" t="s">
        <v>11591</v>
      </c>
      <c r="D1323" t="str">
        <f t="shared" si="60"/>
        <v>NP_690042</v>
      </c>
      <c r="E1323" t="s">
        <v>11590</v>
      </c>
      <c r="F1323" t="s">
        <v>11590</v>
      </c>
      <c r="G1323" t="s">
        <v>11589</v>
      </c>
      <c r="H1323">
        <v>1</v>
      </c>
      <c r="I1323">
        <v>65.218599999999995</v>
      </c>
      <c r="J1323">
        <v>6.5198600000000002E-4</v>
      </c>
      <c r="K1323">
        <v>136.38</v>
      </c>
      <c r="L1323">
        <v>76.120999999999995</v>
      </c>
      <c r="M1323">
        <v>65.218999999999994</v>
      </c>
      <c r="N1323">
        <v>1</v>
      </c>
      <c r="O1323">
        <v>131.322</v>
      </c>
      <c r="P1323">
        <v>7.0055200000000001E-4</v>
      </c>
      <c r="Q1323">
        <v>131.32</v>
      </c>
      <c r="R1323">
        <v>1</v>
      </c>
      <c r="S1323">
        <v>79.0886</v>
      </c>
      <c r="T1323">
        <v>1.02126E-2</v>
      </c>
      <c r="U1323">
        <v>83.203999999999994</v>
      </c>
      <c r="V1323">
        <v>1</v>
      </c>
      <c r="W1323">
        <v>79.874899999999997</v>
      </c>
      <c r="X1323">
        <v>6.8929400000000002E-3</v>
      </c>
      <c r="Y1323">
        <v>85.271000000000001</v>
      </c>
      <c r="Z1323">
        <v>1</v>
      </c>
      <c r="AA1323">
        <v>65.218599999999995</v>
      </c>
      <c r="AB1323">
        <v>6.5198600000000002E-4</v>
      </c>
      <c r="AC1323">
        <v>136.38</v>
      </c>
      <c r="AD1323">
        <v>1</v>
      </c>
      <c r="AE1323">
        <v>79.0886</v>
      </c>
      <c r="AF1323">
        <v>2.6205099999999999E-2</v>
      </c>
      <c r="AG1323">
        <v>79.088999999999999</v>
      </c>
      <c r="AH1323">
        <v>1</v>
      </c>
      <c r="AI1323">
        <v>70.563299999999998</v>
      </c>
      <c r="AJ1323">
        <v>1.8200299999999999E-2</v>
      </c>
      <c r="AK1323">
        <v>84.296999999999997</v>
      </c>
      <c r="AL1323">
        <v>1</v>
      </c>
      <c r="AM1323">
        <v>89.230599999999995</v>
      </c>
      <c r="AN1323">
        <v>1.3203700000000001E-2</v>
      </c>
      <c r="AO1323">
        <v>89.230999999999995</v>
      </c>
      <c r="AP1323">
        <v>1</v>
      </c>
      <c r="AQ1323">
        <v>66.004300000000001</v>
      </c>
      <c r="AR1323">
        <v>2.1625100000000001E-2</v>
      </c>
      <c r="AS1323">
        <v>82.069000000000003</v>
      </c>
      <c r="AT1323" t="s">
        <v>136</v>
      </c>
      <c r="AU1323">
        <v>1</v>
      </c>
      <c r="AV1323" t="s">
        <v>144</v>
      </c>
      <c r="AW1323" t="str">
        <f t="shared" si="61"/>
        <v>TES|NP_690042</v>
      </c>
      <c r="AX1323" s="1" t="str">
        <f t="shared" si="62"/>
        <v>TES|NP_690042|RNVMILTNPVAAK(1)K</v>
      </c>
      <c r="AY1323" t="s">
        <v>11588</v>
      </c>
      <c r="AZ1323" t="s">
        <v>404</v>
      </c>
      <c r="BA1323" t="s">
        <v>497</v>
      </c>
      <c r="BB1323" t="s">
        <v>11587</v>
      </c>
      <c r="BC1323" t="s">
        <v>11586</v>
      </c>
      <c r="BD1323">
        <v>13</v>
      </c>
      <c r="BE1323">
        <v>3</v>
      </c>
      <c r="BF1323">
        <v>-0.93905000000000005</v>
      </c>
      <c r="BG1323" t="s">
        <v>139</v>
      </c>
      <c r="BH1323" t="s">
        <v>139</v>
      </c>
      <c r="BI1323" t="s">
        <v>139</v>
      </c>
      <c r="BJ1323" t="s">
        <v>139</v>
      </c>
      <c r="BK1323" t="s">
        <v>139</v>
      </c>
      <c r="BL1323" t="s">
        <v>139</v>
      </c>
      <c r="BM1323" t="s">
        <v>139</v>
      </c>
      <c r="BN1323" t="s">
        <v>139</v>
      </c>
      <c r="BO1323">
        <v>1121000000</v>
      </c>
      <c r="BP1323">
        <v>1121000000</v>
      </c>
      <c r="BQ1323">
        <v>0</v>
      </c>
      <c r="BR1323">
        <v>0</v>
      </c>
      <c r="BS1323" t="s">
        <v>137</v>
      </c>
      <c r="BT1323">
        <v>23288000</v>
      </c>
      <c r="BU1323">
        <v>14103000</v>
      </c>
      <c r="BV1323">
        <v>26747000</v>
      </c>
      <c r="BW1323">
        <v>33917000</v>
      </c>
      <c r="BX1323">
        <v>8283200</v>
      </c>
      <c r="BY1323">
        <v>12964000</v>
      </c>
      <c r="BZ1323">
        <v>14328000</v>
      </c>
      <c r="CA1323">
        <v>9984200</v>
      </c>
      <c r="CB1323" t="s">
        <v>137</v>
      </c>
      <c r="CC1323" t="s">
        <v>137</v>
      </c>
      <c r="CD1323" t="s">
        <v>137</v>
      </c>
      <c r="CE1323" t="s">
        <v>137</v>
      </c>
      <c r="CF1323" t="s">
        <v>137</v>
      </c>
      <c r="CG1323" t="s">
        <v>137</v>
      </c>
      <c r="CH1323" t="s">
        <v>137</v>
      </c>
      <c r="CI1323" t="s">
        <v>137</v>
      </c>
      <c r="CJ1323">
        <v>23288000</v>
      </c>
      <c r="CK1323">
        <v>0</v>
      </c>
      <c r="CL1323">
        <v>0</v>
      </c>
      <c r="CM1323">
        <v>14103000</v>
      </c>
      <c r="CN1323">
        <v>0</v>
      </c>
      <c r="CO1323">
        <v>0</v>
      </c>
      <c r="CP1323">
        <v>26747000</v>
      </c>
      <c r="CQ1323">
        <v>0</v>
      </c>
      <c r="CR1323">
        <v>0</v>
      </c>
      <c r="CS1323">
        <v>33917000</v>
      </c>
      <c r="CT1323">
        <v>0</v>
      </c>
      <c r="CU1323">
        <v>0</v>
      </c>
      <c r="CV1323">
        <v>8283200</v>
      </c>
      <c r="CW1323">
        <v>0</v>
      </c>
      <c r="CX1323">
        <v>0</v>
      </c>
      <c r="CY1323">
        <v>12964000</v>
      </c>
      <c r="CZ1323">
        <v>0</v>
      </c>
      <c r="DA1323">
        <v>0</v>
      </c>
      <c r="DB1323">
        <v>14328000</v>
      </c>
      <c r="DC1323">
        <v>0</v>
      </c>
      <c r="DD1323">
        <v>0</v>
      </c>
      <c r="DE1323">
        <v>9984200</v>
      </c>
      <c r="DF1323">
        <v>0</v>
      </c>
      <c r="DG1323">
        <v>0</v>
      </c>
      <c r="DJ1323">
        <v>1321</v>
      </c>
      <c r="DK1323">
        <v>1987</v>
      </c>
      <c r="DL1323">
        <v>92</v>
      </c>
      <c r="DM1323">
        <v>92</v>
      </c>
      <c r="DN1323" t="s">
        <v>11585</v>
      </c>
      <c r="DO1323" t="s">
        <v>11584</v>
      </c>
      <c r="DP1323" t="s">
        <v>11583</v>
      </c>
      <c r="DQ1323" t="s">
        <v>11582</v>
      </c>
      <c r="DR1323">
        <v>54407</v>
      </c>
      <c r="DS1323">
        <v>37081</v>
      </c>
      <c r="DT1323">
        <v>4</v>
      </c>
      <c r="DU1323">
        <v>25417</v>
      </c>
      <c r="DV1323">
        <v>49346</v>
      </c>
      <c r="DW1323">
        <v>33744</v>
      </c>
      <c r="DX1323">
        <v>4</v>
      </c>
      <c r="DY1323">
        <v>31314</v>
      </c>
      <c r="DZ1323">
        <v>49346</v>
      </c>
      <c r="EA1323">
        <v>33744</v>
      </c>
      <c r="EB1323">
        <v>4</v>
      </c>
      <c r="EC1323">
        <v>31314</v>
      </c>
    </row>
    <row r="1324" spans="1:133" x14ac:dyDescent="0.2">
      <c r="A1324" t="s">
        <v>11581</v>
      </c>
      <c r="B1324" t="s">
        <v>5054</v>
      </c>
      <c r="C1324" t="s">
        <v>11580</v>
      </c>
      <c r="D1324" t="str">
        <f t="shared" si="60"/>
        <v>NP_005722</v>
      </c>
      <c r="E1324" t="s">
        <v>11579</v>
      </c>
      <c r="F1324" t="s">
        <v>11579</v>
      </c>
      <c r="G1324" t="s">
        <v>11578</v>
      </c>
      <c r="H1324">
        <v>1</v>
      </c>
      <c r="I1324">
        <v>112.845</v>
      </c>
      <c r="J1324">
        <v>3.6423200000000001E-3</v>
      </c>
      <c r="K1324">
        <v>112.85</v>
      </c>
      <c r="L1324">
        <v>59.249000000000002</v>
      </c>
      <c r="M1324">
        <v>112.85</v>
      </c>
      <c r="N1324">
        <v>0</v>
      </c>
      <c r="O1324">
        <v>0</v>
      </c>
      <c r="Q1324" t="s">
        <v>137</v>
      </c>
      <c r="R1324">
        <v>0</v>
      </c>
      <c r="S1324">
        <v>0</v>
      </c>
      <c r="U1324" t="s">
        <v>137</v>
      </c>
      <c r="V1324">
        <v>0</v>
      </c>
      <c r="W1324">
        <v>0</v>
      </c>
      <c r="Y1324" t="s">
        <v>137</v>
      </c>
      <c r="Z1324">
        <v>1</v>
      </c>
      <c r="AA1324">
        <v>112.845</v>
      </c>
      <c r="AB1324">
        <v>3.6423200000000001E-3</v>
      </c>
      <c r="AC1324">
        <v>112.85</v>
      </c>
      <c r="AD1324">
        <v>0</v>
      </c>
      <c r="AE1324">
        <v>0</v>
      </c>
      <c r="AG1324" t="s">
        <v>137</v>
      </c>
      <c r="AH1324">
        <v>0</v>
      </c>
      <c r="AI1324">
        <v>0</v>
      </c>
      <c r="AK1324" t="s">
        <v>137</v>
      </c>
      <c r="AL1324">
        <v>0</v>
      </c>
      <c r="AM1324">
        <v>0</v>
      </c>
      <c r="AO1324" t="s">
        <v>137</v>
      </c>
      <c r="AT1324" t="s">
        <v>136</v>
      </c>
      <c r="AU1324">
        <v>1</v>
      </c>
      <c r="AV1324" t="s">
        <v>144</v>
      </c>
      <c r="AW1324" t="str">
        <f t="shared" si="61"/>
        <v>ARPC2|NP_005722</v>
      </c>
      <c r="AX1324" s="1" t="str">
        <f t="shared" si="62"/>
        <v>ARPC2|NP_005722|TITGK(1)TFSSR</v>
      </c>
      <c r="AY1324" t="s">
        <v>11577</v>
      </c>
      <c r="AZ1324" t="s">
        <v>143</v>
      </c>
      <c r="BA1324" t="s">
        <v>902</v>
      </c>
      <c r="BB1324" t="s">
        <v>11576</v>
      </c>
      <c r="BC1324" t="s">
        <v>11575</v>
      </c>
      <c r="BD1324">
        <v>5</v>
      </c>
      <c r="BE1324">
        <v>2</v>
      </c>
      <c r="BF1324">
        <v>-0.22186</v>
      </c>
      <c r="BG1324" t="s">
        <v>138</v>
      </c>
      <c r="BH1324" t="s">
        <v>138</v>
      </c>
      <c r="BI1324" t="s">
        <v>138</v>
      </c>
      <c r="BJ1324" t="s">
        <v>139</v>
      </c>
      <c r="BK1324" t="s">
        <v>138</v>
      </c>
      <c r="BL1324" t="s">
        <v>138</v>
      </c>
      <c r="BM1324" t="s">
        <v>138</v>
      </c>
      <c r="BN1324" t="s">
        <v>138</v>
      </c>
      <c r="BO1324">
        <v>67405000</v>
      </c>
      <c r="BP1324">
        <v>67405000</v>
      </c>
      <c r="BQ1324">
        <v>0</v>
      </c>
      <c r="BR1324">
        <v>0</v>
      </c>
      <c r="BS1324" t="s">
        <v>137</v>
      </c>
      <c r="BT1324">
        <v>7158100</v>
      </c>
      <c r="BU1324">
        <v>8845700</v>
      </c>
      <c r="BV1324">
        <v>7993800</v>
      </c>
      <c r="BW1324">
        <v>15742000</v>
      </c>
      <c r="BX1324">
        <v>4462900</v>
      </c>
      <c r="BY1324">
        <v>10369000</v>
      </c>
      <c r="BZ1324">
        <v>12834000</v>
      </c>
      <c r="CA1324" t="s">
        <v>297</v>
      </c>
      <c r="CB1324" t="s">
        <v>137</v>
      </c>
      <c r="CC1324" t="s">
        <v>137</v>
      </c>
      <c r="CD1324" t="s">
        <v>137</v>
      </c>
      <c r="CE1324" t="s">
        <v>137</v>
      </c>
      <c r="CF1324" t="s">
        <v>137</v>
      </c>
      <c r="CG1324" t="s">
        <v>137</v>
      </c>
      <c r="CH1324" t="s">
        <v>137</v>
      </c>
      <c r="CI1324" t="s">
        <v>137</v>
      </c>
      <c r="CJ1324">
        <v>7158100</v>
      </c>
      <c r="CK1324">
        <v>0</v>
      </c>
      <c r="CL1324">
        <v>0</v>
      </c>
      <c r="CM1324">
        <v>8845700</v>
      </c>
      <c r="CN1324">
        <v>0</v>
      </c>
      <c r="CO1324">
        <v>0</v>
      </c>
      <c r="CP1324">
        <v>7993800</v>
      </c>
      <c r="CQ1324">
        <v>0</v>
      </c>
      <c r="CR1324">
        <v>0</v>
      </c>
      <c r="CS1324">
        <v>15742000</v>
      </c>
      <c r="CT1324">
        <v>0</v>
      </c>
      <c r="CU1324">
        <v>0</v>
      </c>
      <c r="CV1324">
        <v>4462900</v>
      </c>
      <c r="CW1324">
        <v>0</v>
      </c>
      <c r="CX1324">
        <v>0</v>
      </c>
      <c r="CY1324">
        <v>10369000</v>
      </c>
      <c r="CZ1324">
        <v>0</v>
      </c>
      <c r="DA1324">
        <v>0</v>
      </c>
      <c r="DB1324">
        <v>12834000</v>
      </c>
      <c r="DC1324">
        <v>0</v>
      </c>
      <c r="DD1324">
        <v>0</v>
      </c>
      <c r="DE1324">
        <v>0</v>
      </c>
      <c r="DF1324">
        <v>0</v>
      </c>
      <c r="DG1324">
        <v>0</v>
      </c>
      <c r="DJ1324">
        <v>1322</v>
      </c>
      <c r="DK1324">
        <v>1989</v>
      </c>
      <c r="DL1324">
        <v>295</v>
      </c>
      <c r="DM1324">
        <v>295</v>
      </c>
      <c r="DN1324">
        <v>10510</v>
      </c>
      <c r="DO1324">
        <v>11183</v>
      </c>
      <c r="DP1324" t="s">
        <v>11574</v>
      </c>
      <c r="DQ1324">
        <v>45755</v>
      </c>
      <c r="DR1324">
        <v>66956</v>
      </c>
      <c r="DS1324">
        <v>45755</v>
      </c>
      <c r="DT1324">
        <v>4</v>
      </c>
      <c r="DU1324">
        <v>16533</v>
      </c>
      <c r="DV1324">
        <v>66956</v>
      </c>
      <c r="DW1324">
        <v>45755</v>
      </c>
      <c r="DX1324">
        <v>4</v>
      </c>
      <c r="DY1324">
        <v>16533</v>
      </c>
      <c r="DZ1324">
        <v>66956</v>
      </c>
      <c r="EA1324">
        <v>45755</v>
      </c>
      <c r="EB1324">
        <v>4</v>
      </c>
      <c r="EC1324">
        <v>16533</v>
      </c>
    </row>
    <row r="1325" spans="1:133" x14ac:dyDescent="0.2">
      <c r="A1325" t="s">
        <v>11572</v>
      </c>
      <c r="B1325">
        <v>394</v>
      </c>
      <c r="C1325" t="s">
        <v>11573</v>
      </c>
      <c r="D1325" t="str">
        <f t="shared" si="60"/>
        <v>NP_006614</v>
      </c>
      <c r="E1325" t="s">
        <v>11572</v>
      </c>
      <c r="F1325" t="s">
        <v>11572</v>
      </c>
      <c r="G1325" t="s">
        <v>11571</v>
      </c>
      <c r="H1325">
        <v>1</v>
      </c>
      <c r="I1325">
        <v>80.905100000000004</v>
      </c>
      <c r="J1325">
        <v>4.0365499999999999E-3</v>
      </c>
      <c r="K1325">
        <v>80.905000000000001</v>
      </c>
      <c r="L1325">
        <v>32.372999999999998</v>
      </c>
      <c r="M1325">
        <v>80.905000000000001</v>
      </c>
      <c r="Z1325">
        <v>1</v>
      </c>
      <c r="AA1325">
        <v>80.905100000000004</v>
      </c>
      <c r="AB1325">
        <v>4.0365499999999999E-3</v>
      </c>
      <c r="AC1325">
        <v>80.905000000000001</v>
      </c>
      <c r="AT1325" t="s">
        <v>136</v>
      </c>
      <c r="AU1325">
        <v>1</v>
      </c>
      <c r="AV1325" t="s">
        <v>144</v>
      </c>
      <c r="AW1325" t="str">
        <f t="shared" si="61"/>
        <v>PHGDH|NP_006614</v>
      </c>
      <c r="AX1325" s="1" t="str">
        <f t="shared" si="62"/>
        <v>PHGDH|NP_006614|QADVNLVNAK(1)LLVK</v>
      </c>
      <c r="AY1325" t="s">
        <v>11570</v>
      </c>
      <c r="AZ1325" t="s">
        <v>143</v>
      </c>
      <c r="BA1325" t="s">
        <v>1283</v>
      </c>
      <c r="BB1325" t="s">
        <v>11569</v>
      </c>
      <c r="BC1325" t="s">
        <v>11568</v>
      </c>
      <c r="BD1325">
        <v>10</v>
      </c>
      <c r="BE1325">
        <v>3</v>
      </c>
      <c r="BF1325">
        <v>0.48165000000000002</v>
      </c>
      <c r="BG1325" t="s">
        <v>138</v>
      </c>
      <c r="BH1325" t="s">
        <v>138</v>
      </c>
      <c r="BI1325" t="s">
        <v>138</v>
      </c>
      <c r="BJ1325" t="s">
        <v>139</v>
      </c>
      <c r="BK1325" t="s">
        <v>138</v>
      </c>
      <c r="BL1325" t="s">
        <v>138</v>
      </c>
      <c r="BM1325" t="s">
        <v>138</v>
      </c>
      <c r="BN1325" t="s">
        <v>138</v>
      </c>
      <c r="BO1325">
        <v>0</v>
      </c>
      <c r="BP1325">
        <v>0</v>
      </c>
      <c r="BQ1325">
        <v>0</v>
      </c>
      <c r="BR1325">
        <v>0</v>
      </c>
      <c r="BS1325" t="s">
        <v>137</v>
      </c>
      <c r="BT1325" t="s">
        <v>297</v>
      </c>
      <c r="BU1325" t="s">
        <v>297</v>
      </c>
      <c r="BV1325" t="s">
        <v>297</v>
      </c>
      <c r="BW1325" t="s">
        <v>297</v>
      </c>
      <c r="BX1325" t="s">
        <v>297</v>
      </c>
      <c r="BY1325" t="s">
        <v>297</v>
      </c>
      <c r="BZ1325" t="s">
        <v>297</v>
      </c>
      <c r="CA1325" t="s">
        <v>297</v>
      </c>
      <c r="CB1325" t="s">
        <v>137</v>
      </c>
      <c r="CC1325" t="s">
        <v>137</v>
      </c>
      <c r="CD1325" t="s">
        <v>137</v>
      </c>
      <c r="CE1325" t="s">
        <v>137</v>
      </c>
      <c r="CF1325" t="s">
        <v>137</v>
      </c>
      <c r="CG1325" t="s">
        <v>137</v>
      </c>
      <c r="CH1325" t="s">
        <v>137</v>
      </c>
      <c r="CI1325" t="s">
        <v>137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0</v>
      </c>
      <c r="CW1325">
        <v>0</v>
      </c>
      <c r="CX1325">
        <v>0</v>
      </c>
      <c r="CY1325">
        <v>0</v>
      </c>
      <c r="CZ1325">
        <v>0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J1325">
        <v>1323</v>
      </c>
      <c r="DK1325">
        <v>1991</v>
      </c>
      <c r="DL1325">
        <v>394</v>
      </c>
      <c r="DM1325">
        <v>394</v>
      </c>
      <c r="DN1325">
        <v>8078</v>
      </c>
      <c r="DO1325">
        <v>8622</v>
      </c>
      <c r="DP1325">
        <v>51030</v>
      </c>
      <c r="DQ1325">
        <v>34853</v>
      </c>
      <c r="DR1325">
        <v>51030</v>
      </c>
      <c r="DS1325">
        <v>34853</v>
      </c>
      <c r="DT1325">
        <v>4</v>
      </c>
      <c r="DU1325">
        <v>38316</v>
      </c>
      <c r="DV1325">
        <v>51030</v>
      </c>
      <c r="DW1325">
        <v>34853</v>
      </c>
      <c r="DX1325">
        <v>4</v>
      </c>
      <c r="DY1325">
        <v>38316</v>
      </c>
      <c r="DZ1325">
        <v>51030</v>
      </c>
      <c r="EA1325">
        <v>34853</v>
      </c>
      <c r="EB1325">
        <v>4</v>
      </c>
      <c r="EC1325">
        <v>38316</v>
      </c>
    </row>
    <row r="1326" spans="1:133" x14ac:dyDescent="0.2">
      <c r="A1326" t="s">
        <v>11561</v>
      </c>
      <c r="B1326">
        <v>33</v>
      </c>
      <c r="C1326" t="s">
        <v>11562</v>
      </c>
      <c r="D1326" t="str">
        <f t="shared" si="60"/>
        <v>NP_006592</v>
      </c>
      <c r="E1326" t="s">
        <v>11561</v>
      </c>
      <c r="F1326" t="s">
        <v>11561</v>
      </c>
      <c r="G1326" t="s">
        <v>11560</v>
      </c>
      <c r="H1326">
        <v>1</v>
      </c>
      <c r="I1326">
        <v>91.701099999999997</v>
      </c>
      <c r="J1326">
        <v>4.8398099999999999E-3</v>
      </c>
      <c r="K1326">
        <v>108.9</v>
      </c>
      <c r="L1326">
        <v>75.846000000000004</v>
      </c>
      <c r="M1326">
        <v>91.700999999999993</v>
      </c>
      <c r="N1326">
        <v>1</v>
      </c>
      <c r="O1326">
        <v>84.479299999999995</v>
      </c>
      <c r="P1326">
        <v>3.4799900000000002E-2</v>
      </c>
      <c r="Q1326">
        <v>84.478999999999999</v>
      </c>
      <c r="R1326">
        <v>1</v>
      </c>
      <c r="S1326">
        <v>105.46</v>
      </c>
      <c r="T1326">
        <v>6.4330799999999999E-3</v>
      </c>
      <c r="U1326">
        <v>105.46</v>
      </c>
      <c r="V1326">
        <v>0</v>
      </c>
      <c r="W1326">
        <v>0</v>
      </c>
      <c r="Y1326" t="s">
        <v>137</v>
      </c>
      <c r="Z1326">
        <v>1</v>
      </c>
      <c r="AA1326">
        <v>84.479299999999995</v>
      </c>
      <c r="AB1326">
        <v>3.4799900000000002E-2</v>
      </c>
      <c r="AC1326">
        <v>84.478999999999999</v>
      </c>
      <c r="AD1326">
        <v>1</v>
      </c>
      <c r="AE1326">
        <v>108.90300000000001</v>
      </c>
      <c r="AF1326">
        <v>4.8398099999999999E-3</v>
      </c>
      <c r="AG1326">
        <v>108.9</v>
      </c>
      <c r="AH1326">
        <v>1</v>
      </c>
      <c r="AI1326">
        <v>91.313299999999998</v>
      </c>
      <c r="AJ1326">
        <v>2.1673700000000001E-2</v>
      </c>
      <c r="AK1326">
        <v>91.313000000000002</v>
      </c>
      <c r="AL1326">
        <v>1</v>
      </c>
      <c r="AM1326">
        <v>105.20399999999999</v>
      </c>
      <c r="AN1326">
        <v>6.6253299999999996E-3</v>
      </c>
      <c r="AO1326">
        <v>105.2</v>
      </c>
      <c r="AP1326">
        <v>1</v>
      </c>
      <c r="AQ1326">
        <v>91.701099999999997</v>
      </c>
      <c r="AR1326">
        <v>2.1081200000000001E-2</v>
      </c>
      <c r="AS1326">
        <v>91.700999999999993</v>
      </c>
      <c r="AT1326" t="s">
        <v>136</v>
      </c>
      <c r="AU1326">
        <v>1</v>
      </c>
      <c r="AV1326" t="s">
        <v>144</v>
      </c>
      <c r="AW1326" t="str">
        <f t="shared" si="61"/>
        <v>PTGES3|NP_006592</v>
      </c>
      <c r="AX1326" s="1" t="str">
        <f t="shared" si="62"/>
        <v>PTGES3|NP_006592|DVNVNFEK(1)SK</v>
      </c>
      <c r="AY1326" t="s">
        <v>11567</v>
      </c>
      <c r="AZ1326" t="s">
        <v>143</v>
      </c>
      <c r="BA1326" t="s">
        <v>1277</v>
      </c>
      <c r="BB1326" t="s">
        <v>11566</v>
      </c>
      <c r="BC1326" t="s">
        <v>11565</v>
      </c>
      <c r="BD1326">
        <v>8</v>
      </c>
      <c r="BE1326">
        <v>2</v>
      </c>
      <c r="BF1326">
        <v>0.34179999999999999</v>
      </c>
      <c r="BG1326" t="s">
        <v>139</v>
      </c>
      <c r="BH1326" t="s">
        <v>139</v>
      </c>
      <c r="BI1326" t="s">
        <v>138</v>
      </c>
      <c r="BJ1326" t="s">
        <v>139</v>
      </c>
      <c r="BK1326" t="s">
        <v>139</v>
      </c>
      <c r="BL1326" t="s">
        <v>139</v>
      </c>
      <c r="BM1326" t="s">
        <v>139</v>
      </c>
      <c r="BN1326" t="s">
        <v>139</v>
      </c>
      <c r="BO1326">
        <v>124010000</v>
      </c>
      <c r="BP1326">
        <v>124010000</v>
      </c>
      <c r="BQ1326">
        <v>0</v>
      </c>
      <c r="BR1326">
        <v>0</v>
      </c>
      <c r="BS1326" t="s">
        <v>137</v>
      </c>
      <c r="BT1326">
        <v>16851000</v>
      </c>
      <c r="BU1326">
        <v>16887000</v>
      </c>
      <c r="BV1326">
        <v>15183000</v>
      </c>
      <c r="BW1326">
        <v>24058000</v>
      </c>
      <c r="BX1326">
        <v>6941900</v>
      </c>
      <c r="BY1326">
        <v>14361000</v>
      </c>
      <c r="BZ1326">
        <v>8374500</v>
      </c>
      <c r="CA1326">
        <v>21348000</v>
      </c>
      <c r="CB1326" t="s">
        <v>137</v>
      </c>
      <c r="CC1326" t="s">
        <v>137</v>
      </c>
      <c r="CD1326" t="s">
        <v>137</v>
      </c>
      <c r="CE1326" t="s">
        <v>137</v>
      </c>
      <c r="CF1326" t="s">
        <v>137</v>
      </c>
      <c r="CG1326" t="s">
        <v>137</v>
      </c>
      <c r="CH1326" t="s">
        <v>137</v>
      </c>
      <c r="CI1326" t="s">
        <v>137</v>
      </c>
      <c r="CJ1326">
        <v>16851000</v>
      </c>
      <c r="CK1326">
        <v>0</v>
      </c>
      <c r="CL1326">
        <v>0</v>
      </c>
      <c r="CM1326">
        <v>16887000</v>
      </c>
      <c r="CN1326">
        <v>0</v>
      </c>
      <c r="CO1326">
        <v>0</v>
      </c>
      <c r="CP1326">
        <v>15183000</v>
      </c>
      <c r="CQ1326">
        <v>0</v>
      </c>
      <c r="CR1326">
        <v>0</v>
      </c>
      <c r="CS1326">
        <v>24058000</v>
      </c>
      <c r="CT1326">
        <v>0</v>
      </c>
      <c r="CU1326">
        <v>0</v>
      </c>
      <c r="CV1326">
        <v>6941900</v>
      </c>
      <c r="CW1326">
        <v>0</v>
      </c>
      <c r="CX1326">
        <v>0</v>
      </c>
      <c r="CY1326">
        <v>14361000</v>
      </c>
      <c r="CZ1326">
        <v>0</v>
      </c>
      <c r="DA1326">
        <v>0</v>
      </c>
      <c r="DB1326">
        <v>8374500</v>
      </c>
      <c r="DC1326">
        <v>0</v>
      </c>
      <c r="DD1326">
        <v>0</v>
      </c>
      <c r="DE1326">
        <v>21348000</v>
      </c>
      <c r="DF1326">
        <v>0</v>
      </c>
      <c r="DG1326">
        <v>0</v>
      </c>
      <c r="DJ1326">
        <v>1324</v>
      </c>
      <c r="DK1326">
        <v>1992</v>
      </c>
      <c r="DL1326">
        <v>33</v>
      </c>
      <c r="DM1326">
        <v>33</v>
      </c>
      <c r="DN1326">
        <v>1521</v>
      </c>
      <c r="DO1326">
        <v>1607</v>
      </c>
      <c r="DP1326" t="s">
        <v>11564</v>
      </c>
      <c r="DQ1326" t="s">
        <v>11563</v>
      </c>
      <c r="DR1326">
        <v>9271</v>
      </c>
      <c r="DS1326">
        <v>6567</v>
      </c>
      <c r="DT1326">
        <v>8</v>
      </c>
      <c r="DU1326">
        <v>20956</v>
      </c>
      <c r="DV1326">
        <v>9268</v>
      </c>
      <c r="DW1326">
        <v>6564</v>
      </c>
      <c r="DX1326">
        <v>5</v>
      </c>
      <c r="DY1326">
        <v>19445</v>
      </c>
      <c r="DZ1326">
        <v>9268</v>
      </c>
      <c r="EA1326">
        <v>6564</v>
      </c>
      <c r="EB1326">
        <v>5</v>
      </c>
      <c r="EC1326">
        <v>19445</v>
      </c>
    </row>
    <row r="1327" spans="1:133" x14ac:dyDescent="0.2">
      <c r="A1327" t="s">
        <v>11561</v>
      </c>
      <c r="B1327">
        <v>7</v>
      </c>
      <c r="C1327" t="s">
        <v>11562</v>
      </c>
      <c r="D1327" t="str">
        <f t="shared" si="60"/>
        <v>NP_006592</v>
      </c>
      <c r="E1327" t="s">
        <v>11561</v>
      </c>
      <c r="F1327" t="s">
        <v>11561</v>
      </c>
      <c r="G1327" t="s">
        <v>11560</v>
      </c>
      <c r="H1327">
        <v>1</v>
      </c>
      <c r="I1327">
        <v>45.280299999999997</v>
      </c>
      <c r="J1327">
        <v>2.8760500000000002E-4</v>
      </c>
      <c r="K1327">
        <v>166.24</v>
      </c>
      <c r="L1327">
        <v>117.63</v>
      </c>
      <c r="M1327">
        <v>45.28</v>
      </c>
      <c r="N1327">
        <v>1</v>
      </c>
      <c r="O1327">
        <v>72.152199999999993</v>
      </c>
      <c r="P1327">
        <v>1.1558799999999999E-2</v>
      </c>
      <c r="Q1327">
        <v>72.152000000000001</v>
      </c>
      <c r="R1327">
        <v>1</v>
      </c>
      <c r="S1327">
        <v>45.280299999999997</v>
      </c>
      <c r="T1327">
        <v>9.7005000000000008E-3</v>
      </c>
      <c r="U1327">
        <v>72.34</v>
      </c>
      <c r="V1327">
        <v>1</v>
      </c>
      <c r="W1327">
        <v>89.188599999999994</v>
      </c>
      <c r="X1327">
        <v>3.2696000000000001E-3</v>
      </c>
      <c r="Y1327">
        <v>89.188999999999993</v>
      </c>
      <c r="Z1327">
        <v>1</v>
      </c>
      <c r="AA1327">
        <v>60.1571</v>
      </c>
      <c r="AB1327">
        <v>2.2266899999999999E-2</v>
      </c>
      <c r="AC1327">
        <v>60.156999999999996</v>
      </c>
      <c r="AD1327">
        <v>1</v>
      </c>
      <c r="AE1327">
        <v>73.273300000000006</v>
      </c>
      <c r="AF1327">
        <v>9.1036899999999994E-3</v>
      </c>
      <c r="AG1327">
        <v>73.272999999999996</v>
      </c>
      <c r="AH1327">
        <v>1</v>
      </c>
      <c r="AI1327">
        <v>66.2667</v>
      </c>
      <c r="AJ1327">
        <v>1.8079000000000001E-2</v>
      </c>
      <c r="AK1327">
        <v>66.266999999999996</v>
      </c>
      <c r="AL1327">
        <v>1</v>
      </c>
      <c r="AM1327">
        <v>116.73699999999999</v>
      </c>
      <c r="AN1327">
        <v>5.1488499999999997E-4</v>
      </c>
      <c r="AO1327">
        <v>116.74</v>
      </c>
      <c r="AP1327">
        <v>1</v>
      </c>
      <c r="AQ1327">
        <v>166.238</v>
      </c>
      <c r="AR1327">
        <v>2.8760500000000002E-4</v>
      </c>
      <c r="AS1327">
        <v>166.24</v>
      </c>
      <c r="AT1327" t="s">
        <v>136</v>
      </c>
      <c r="AU1327">
        <v>1</v>
      </c>
      <c r="AV1327" t="s">
        <v>144</v>
      </c>
      <c r="AW1327" t="str">
        <f t="shared" si="61"/>
        <v>PTGES3|NP_006592</v>
      </c>
      <c r="AX1327" s="1" t="str">
        <f t="shared" si="62"/>
        <v>PTGES3|NP_006592|MQPASAK(1)WYDRR</v>
      </c>
      <c r="AY1327" t="s">
        <v>11559</v>
      </c>
      <c r="AZ1327" t="s">
        <v>8489</v>
      </c>
      <c r="BA1327" t="s">
        <v>447</v>
      </c>
      <c r="BB1327" t="s">
        <v>11558</v>
      </c>
      <c r="BC1327" t="s">
        <v>11557</v>
      </c>
      <c r="BD1327">
        <v>7</v>
      </c>
      <c r="BE1327">
        <v>2</v>
      </c>
      <c r="BF1327">
        <v>3.5604999999999999E-3</v>
      </c>
      <c r="BG1327" t="s">
        <v>139</v>
      </c>
      <c r="BH1327" t="s">
        <v>139</v>
      </c>
      <c r="BI1327" t="s">
        <v>139</v>
      </c>
      <c r="BJ1327" t="s">
        <v>139</v>
      </c>
      <c r="BK1327" t="s">
        <v>139</v>
      </c>
      <c r="BL1327" t="s">
        <v>139</v>
      </c>
      <c r="BM1327" t="s">
        <v>139</v>
      </c>
      <c r="BN1327" t="s">
        <v>139</v>
      </c>
      <c r="BO1327">
        <v>276670000</v>
      </c>
      <c r="BP1327">
        <v>276670000</v>
      </c>
      <c r="BQ1327">
        <v>0</v>
      </c>
      <c r="BR1327">
        <v>0</v>
      </c>
      <c r="BS1327" t="s">
        <v>137</v>
      </c>
      <c r="BT1327">
        <v>9616800</v>
      </c>
      <c r="BU1327">
        <v>11298000</v>
      </c>
      <c r="BV1327">
        <v>19175000</v>
      </c>
      <c r="BW1327">
        <v>15699000</v>
      </c>
      <c r="BX1327">
        <v>6165000</v>
      </c>
      <c r="BY1327">
        <v>9213100</v>
      </c>
      <c r="BZ1327">
        <v>8624700</v>
      </c>
      <c r="CA1327">
        <v>19594000</v>
      </c>
      <c r="CB1327" t="s">
        <v>137</v>
      </c>
      <c r="CC1327" t="s">
        <v>137</v>
      </c>
      <c r="CD1327" t="s">
        <v>137</v>
      </c>
      <c r="CE1327" t="s">
        <v>137</v>
      </c>
      <c r="CF1327" t="s">
        <v>137</v>
      </c>
      <c r="CG1327" t="s">
        <v>137</v>
      </c>
      <c r="CH1327" t="s">
        <v>137</v>
      </c>
      <c r="CI1327" t="s">
        <v>137</v>
      </c>
      <c r="CJ1327">
        <v>9616800</v>
      </c>
      <c r="CK1327">
        <v>0</v>
      </c>
      <c r="CL1327">
        <v>0</v>
      </c>
      <c r="CM1327">
        <v>11298000</v>
      </c>
      <c r="CN1327">
        <v>0</v>
      </c>
      <c r="CO1327">
        <v>0</v>
      </c>
      <c r="CP1327">
        <v>19175000</v>
      </c>
      <c r="CQ1327">
        <v>0</v>
      </c>
      <c r="CR1327">
        <v>0</v>
      </c>
      <c r="CS1327">
        <v>15699000</v>
      </c>
      <c r="CT1327">
        <v>0</v>
      </c>
      <c r="CU1327">
        <v>0</v>
      </c>
      <c r="CV1327">
        <v>6165000</v>
      </c>
      <c r="CW1327">
        <v>0</v>
      </c>
      <c r="CX1327">
        <v>0</v>
      </c>
      <c r="CY1327">
        <v>9213100</v>
      </c>
      <c r="CZ1327">
        <v>0</v>
      </c>
      <c r="DA1327">
        <v>0</v>
      </c>
      <c r="DB1327">
        <v>8624700</v>
      </c>
      <c r="DC1327">
        <v>0</v>
      </c>
      <c r="DD1327">
        <v>0</v>
      </c>
      <c r="DE1327">
        <v>19594000</v>
      </c>
      <c r="DF1327">
        <v>0</v>
      </c>
      <c r="DG1327">
        <v>0</v>
      </c>
      <c r="DJ1327">
        <v>1325</v>
      </c>
      <c r="DK1327">
        <v>1992</v>
      </c>
      <c r="DL1327">
        <v>7</v>
      </c>
      <c r="DM1327">
        <v>7</v>
      </c>
      <c r="DN1327" t="s">
        <v>11556</v>
      </c>
      <c r="DO1327" t="s">
        <v>11555</v>
      </c>
      <c r="DP1327" t="s">
        <v>11554</v>
      </c>
      <c r="DQ1327" t="s">
        <v>11553</v>
      </c>
      <c r="DR1327">
        <v>45750</v>
      </c>
      <c r="DS1327">
        <v>31228</v>
      </c>
      <c r="DT1327">
        <v>2</v>
      </c>
      <c r="DU1327">
        <v>22593</v>
      </c>
      <c r="DV1327">
        <v>45747</v>
      </c>
      <c r="DW1327">
        <v>31227</v>
      </c>
      <c r="DX1327">
        <v>8</v>
      </c>
      <c r="DY1327">
        <v>29393</v>
      </c>
      <c r="DZ1327">
        <v>45747</v>
      </c>
      <c r="EA1327">
        <v>31227</v>
      </c>
      <c r="EB1327">
        <v>8</v>
      </c>
      <c r="EC1327">
        <v>29393</v>
      </c>
    </row>
    <row r="1328" spans="1:133" x14ac:dyDescent="0.2">
      <c r="A1328" t="s">
        <v>11551</v>
      </c>
      <c r="B1328">
        <v>212</v>
      </c>
      <c r="C1328" t="s">
        <v>11552</v>
      </c>
      <c r="D1328" t="str">
        <f t="shared" si="60"/>
        <v>NP_001311</v>
      </c>
      <c r="E1328" t="s">
        <v>11551</v>
      </c>
      <c r="F1328" t="s">
        <v>11551</v>
      </c>
      <c r="G1328" t="s">
        <v>11550</v>
      </c>
      <c r="H1328">
        <v>1</v>
      </c>
      <c r="I1328">
        <v>166.679</v>
      </c>
      <c r="J1328" s="3">
        <v>1.0500799999999999E-5</v>
      </c>
      <c r="K1328">
        <v>209.37</v>
      </c>
      <c r="L1328">
        <v>75.316000000000003</v>
      </c>
      <c r="M1328">
        <v>166.68</v>
      </c>
      <c r="N1328">
        <v>1</v>
      </c>
      <c r="O1328">
        <v>164.72399999999999</v>
      </c>
      <c r="P1328">
        <v>1.60535E-3</v>
      </c>
      <c r="Q1328">
        <v>164.72</v>
      </c>
      <c r="R1328">
        <v>1</v>
      </c>
      <c r="S1328">
        <v>166.679</v>
      </c>
      <c r="T1328">
        <v>1.9955699999999999E-3</v>
      </c>
      <c r="U1328">
        <v>166.68</v>
      </c>
      <c r="V1328">
        <v>1</v>
      </c>
      <c r="W1328">
        <v>139.97</v>
      </c>
      <c r="X1328">
        <v>4.09553E-3</v>
      </c>
      <c r="Y1328">
        <v>139.97</v>
      </c>
      <c r="Z1328">
        <v>1</v>
      </c>
      <c r="AA1328">
        <v>209.37299999999999</v>
      </c>
      <c r="AB1328" s="3">
        <v>1.0500799999999999E-5</v>
      </c>
      <c r="AC1328">
        <v>209.37</v>
      </c>
      <c r="AD1328">
        <v>1</v>
      </c>
      <c r="AE1328">
        <v>139.97</v>
      </c>
      <c r="AF1328">
        <v>4.09553E-3</v>
      </c>
      <c r="AG1328">
        <v>139.97</v>
      </c>
      <c r="AH1328">
        <v>1</v>
      </c>
      <c r="AI1328">
        <v>166.679</v>
      </c>
      <c r="AJ1328">
        <v>1.9955699999999999E-3</v>
      </c>
      <c r="AK1328">
        <v>166.68</v>
      </c>
      <c r="AL1328">
        <v>1</v>
      </c>
      <c r="AM1328">
        <v>166.679</v>
      </c>
      <c r="AN1328">
        <v>1.9955699999999999E-3</v>
      </c>
      <c r="AO1328">
        <v>166.68</v>
      </c>
      <c r="AP1328">
        <v>1</v>
      </c>
      <c r="AQ1328">
        <v>166.679</v>
      </c>
      <c r="AR1328">
        <v>1.9955699999999999E-3</v>
      </c>
      <c r="AS1328">
        <v>166.68</v>
      </c>
      <c r="AT1328" t="s">
        <v>136</v>
      </c>
      <c r="AU1328">
        <v>1</v>
      </c>
      <c r="AV1328" t="s">
        <v>144</v>
      </c>
      <c r="AW1328" t="str">
        <f t="shared" si="61"/>
        <v>CSNK2B|NP_001311</v>
      </c>
      <c r="AX1328" s="1" t="str">
        <f t="shared" si="62"/>
        <v>CSNK2B|NP_001311|SPVK(1)TIR</v>
      </c>
      <c r="AY1328" t="s">
        <v>11549</v>
      </c>
      <c r="AZ1328" t="s">
        <v>143</v>
      </c>
      <c r="BA1328" t="s">
        <v>278</v>
      </c>
      <c r="BB1328" t="s">
        <v>11548</v>
      </c>
      <c r="BC1328" t="s">
        <v>11547</v>
      </c>
      <c r="BD1328">
        <v>4</v>
      </c>
      <c r="BE1328">
        <v>2</v>
      </c>
      <c r="BF1328">
        <v>-0.40056000000000003</v>
      </c>
      <c r="BG1328" t="s">
        <v>139</v>
      </c>
      <c r="BH1328" t="s">
        <v>139</v>
      </c>
      <c r="BI1328" t="s">
        <v>139</v>
      </c>
      <c r="BJ1328" t="s">
        <v>139</v>
      </c>
      <c r="BK1328" t="s">
        <v>139</v>
      </c>
      <c r="BL1328" t="s">
        <v>139</v>
      </c>
      <c r="BM1328" t="s">
        <v>139</v>
      </c>
      <c r="BN1328" t="s">
        <v>139</v>
      </c>
      <c r="BO1328">
        <v>404730000</v>
      </c>
      <c r="BP1328">
        <v>404730000</v>
      </c>
      <c r="BQ1328">
        <v>0</v>
      </c>
      <c r="BR1328">
        <v>0</v>
      </c>
      <c r="BS1328" t="s">
        <v>137</v>
      </c>
      <c r="BT1328">
        <v>41520000</v>
      </c>
      <c r="BU1328">
        <v>44630000</v>
      </c>
      <c r="BV1328">
        <v>26788000</v>
      </c>
      <c r="BW1328">
        <v>93700000</v>
      </c>
      <c r="BX1328">
        <v>17304000</v>
      </c>
      <c r="BY1328">
        <v>55183000</v>
      </c>
      <c r="BZ1328">
        <v>69133000</v>
      </c>
      <c r="CA1328">
        <v>56474000</v>
      </c>
      <c r="CB1328" t="s">
        <v>137</v>
      </c>
      <c r="CC1328" t="s">
        <v>137</v>
      </c>
      <c r="CD1328" t="s">
        <v>137</v>
      </c>
      <c r="CE1328" t="s">
        <v>137</v>
      </c>
      <c r="CF1328" t="s">
        <v>137</v>
      </c>
      <c r="CG1328" t="s">
        <v>137</v>
      </c>
      <c r="CH1328" t="s">
        <v>137</v>
      </c>
      <c r="CI1328" t="s">
        <v>137</v>
      </c>
      <c r="CJ1328">
        <v>41520000</v>
      </c>
      <c r="CK1328">
        <v>0</v>
      </c>
      <c r="CL1328">
        <v>0</v>
      </c>
      <c r="CM1328">
        <v>44630000</v>
      </c>
      <c r="CN1328">
        <v>0</v>
      </c>
      <c r="CO1328">
        <v>0</v>
      </c>
      <c r="CP1328">
        <v>26788000</v>
      </c>
      <c r="CQ1328">
        <v>0</v>
      </c>
      <c r="CR1328">
        <v>0</v>
      </c>
      <c r="CS1328">
        <v>93700000</v>
      </c>
      <c r="CT1328">
        <v>0</v>
      </c>
      <c r="CU1328">
        <v>0</v>
      </c>
      <c r="CV1328">
        <v>17304000</v>
      </c>
      <c r="CW1328">
        <v>0</v>
      </c>
      <c r="CX1328">
        <v>0</v>
      </c>
      <c r="CY1328">
        <v>55183000</v>
      </c>
      <c r="CZ1328">
        <v>0</v>
      </c>
      <c r="DA1328">
        <v>0</v>
      </c>
      <c r="DB1328">
        <v>69133000</v>
      </c>
      <c r="DC1328">
        <v>0</v>
      </c>
      <c r="DD1328">
        <v>0</v>
      </c>
      <c r="DE1328">
        <v>56474000</v>
      </c>
      <c r="DF1328">
        <v>0</v>
      </c>
      <c r="DG1328">
        <v>0</v>
      </c>
      <c r="DJ1328">
        <v>1326</v>
      </c>
      <c r="DK1328">
        <v>2003</v>
      </c>
      <c r="DL1328">
        <v>212</v>
      </c>
      <c r="DM1328">
        <v>212</v>
      </c>
      <c r="DN1328">
        <v>9529</v>
      </c>
      <c r="DO1328">
        <v>10152</v>
      </c>
      <c r="DP1328" t="s">
        <v>11546</v>
      </c>
      <c r="DQ1328" t="s">
        <v>11545</v>
      </c>
      <c r="DR1328">
        <v>60322</v>
      </c>
      <c r="DS1328">
        <v>41208</v>
      </c>
      <c r="DT1328">
        <v>8</v>
      </c>
      <c r="DU1328">
        <v>11372</v>
      </c>
      <c r="DV1328">
        <v>60318</v>
      </c>
      <c r="DW1328">
        <v>41204</v>
      </c>
      <c r="DX1328">
        <v>4</v>
      </c>
      <c r="DY1328">
        <v>10887</v>
      </c>
      <c r="DZ1328">
        <v>60318</v>
      </c>
      <c r="EA1328">
        <v>41204</v>
      </c>
      <c r="EB1328">
        <v>4</v>
      </c>
      <c r="EC1328">
        <v>10887</v>
      </c>
    </row>
    <row r="1329" spans="1:133" x14ac:dyDescent="0.2">
      <c r="A1329" t="s">
        <v>11544</v>
      </c>
      <c r="B1329" t="s">
        <v>8896</v>
      </c>
      <c r="C1329" t="s">
        <v>11543</v>
      </c>
      <c r="D1329" t="str">
        <f t="shared" si="60"/>
        <v>NP_695012</v>
      </c>
      <c r="E1329" t="s">
        <v>11542</v>
      </c>
      <c r="F1329" t="s">
        <v>11542</v>
      </c>
      <c r="G1329" t="s">
        <v>11541</v>
      </c>
      <c r="H1329">
        <v>1</v>
      </c>
      <c r="I1329">
        <v>84.168700000000001</v>
      </c>
      <c r="J1329">
        <v>1.5441400000000001E-3</v>
      </c>
      <c r="K1329">
        <v>110.64</v>
      </c>
      <c r="L1329">
        <v>67.834999999999994</v>
      </c>
      <c r="M1329">
        <v>84.168999999999997</v>
      </c>
      <c r="V1329">
        <v>1</v>
      </c>
      <c r="W1329">
        <v>71.268000000000001</v>
      </c>
      <c r="X1329">
        <v>2.4506500000000001E-2</v>
      </c>
      <c r="Y1329">
        <v>71.268000000000001</v>
      </c>
      <c r="Z1329">
        <v>1</v>
      </c>
      <c r="AA1329">
        <v>95.273399999999995</v>
      </c>
      <c r="AB1329">
        <v>1.0697099999999999E-2</v>
      </c>
      <c r="AC1329">
        <v>95.272999999999996</v>
      </c>
      <c r="AH1329">
        <v>1</v>
      </c>
      <c r="AI1329">
        <v>69.815200000000004</v>
      </c>
      <c r="AJ1329">
        <v>2.66552E-2</v>
      </c>
      <c r="AK1329">
        <v>69.814999999999998</v>
      </c>
      <c r="AL1329">
        <v>1</v>
      </c>
      <c r="AM1329">
        <v>110.637</v>
      </c>
      <c r="AN1329">
        <v>1.5441400000000001E-3</v>
      </c>
      <c r="AO1329">
        <v>110.64</v>
      </c>
      <c r="AP1329">
        <v>1</v>
      </c>
      <c r="AQ1329">
        <v>84.168700000000001</v>
      </c>
      <c r="AR1329">
        <v>8.3358000000000008E-3</v>
      </c>
      <c r="AS1329">
        <v>86.114000000000004</v>
      </c>
      <c r="AT1329" t="s">
        <v>136</v>
      </c>
      <c r="AU1329">
        <v>1</v>
      </c>
      <c r="AV1329" t="s">
        <v>144</v>
      </c>
      <c r="AW1329" t="str">
        <f t="shared" si="61"/>
        <v>UBA1|NP_695012</v>
      </c>
      <c r="AX1329" s="1" t="str">
        <f t="shared" si="62"/>
        <v>UBA1|NP_695012|QLYVLGHEAMK(1)R</v>
      </c>
      <c r="AY1329" t="s">
        <v>11540</v>
      </c>
      <c r="AZ1329" t="s">
        <v>143</v>
      </c>
      <c r="BA1329" t="s">
        <v>210</v>
      </c>
      <c r="BB1329" t="s">
        <v>11539</v>
      </c>
      <c r="BC1329" t="s">
        <v>11538</v>
      </c>
      <c r="BD1329">
        <v>11</v>
      </c>
      <c r="BE1329">
        <v>2</v>
      </c>
      <c r="BF1329">
        <v>-0.40960999999999997</v>
      </c>
      <c r="BG1329" t="s">
        <v>138</v>
      </c>
      <c r="BH1329" t="s">
        <v>138</v>
      </c>
      <c r="BI1329" t="s">
        <v>139</v>
      </c>
      <c r="BJ1329" t="s">
        <v>139</v>
      </c>
      <c r="BK1329" t="s">
        <v>138</v>
      </c>
      <c r="BL1329" t="s">
        <v>139</v>
      </c>
      <c r="BM1329" t="s">
        <v>139</v>
      </c>
      <c r="BN1329" t="s">
        <v>139</v>
      </c>
      <c r="BO1329">
        <v>123440000</v>
      </c>
      <c r="BP1329">
        <v>123440000</v>
      </c>
      <c r="BQ1329">
        <v>0</v>
      </c>
      <c r="BR1329">
        <v>0</v>
      </c>
      <c r="BS1329" t="s">
        <v>137</v>
      </c>
      <c r="BT1329" t="s">
        <v>297</v>
      </c>
      <c r="BU1329" t="s">
        <v>297</v>
      </c>
      <c r="BV1329">
        <v>26417000</v>
      </c>
      <c r="BW1329">
        <v>18197000</v>
      </c>
      <c r="BX1329" t="s">
        <v>297</v>
      </c>
      <c r="BY1329">
        <v>11291000</v>
      </c>
      <c r="BZ1329">
        <v>24103000</v>
      </c>
      <c r="CA1329">
        <v>33368000</v>
      </c>
      <c r="CB1329" t="s">
        <v>137</v>
      </c>
      <c r="CC1329" t="s">
        <v>137</v>
      </c>
      <c r="CD1329" t="s">
        <v>137</v>
      </c>
      <c r="CE1329" t="s">
        <v>137</v>
      </c>
      <c r="CF1329" t="s">
        <v>137</v>
      </c>
      <c r="CG1329" t="s">
        <v>137</v>
      </c>
      <c r="CH1329" t="s">
        <v>137</v>
      </c>
      <c r="CI1329" t="s">
        <v>137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26417000</v>
      </c>
      <c r="CQ1329">
        <v>0</v>
      </c>
      <c r="CR1329">
        <v>0</v>
      </c>
      <c r="CS1329">
        <v>18197000</v>
      </c>
      <c r="CT1329">
        <v>0</v>
      </c>
      <c r="CU1329">
        <v>0</v>
      </c>
      <c r="CV1329">
        <v>0</v>
      </c>
      <c r="CW1329">
        <v>0</v>
      </c>
      <c r="CX1329">
        <v>0</v>
      </c>
      <c r="CY1329">
        <v>11291000</v>
      </c>
      <c r="CZ1329">
        <v>0</v>
      </c>
      <c r="DA1329">
        <v>0</v>
      </c>
      <c r="DB1329">
        <v>24103000</v>
      </c>
      <c r="DC1329">
        <v>0</v>
      </c>
      <c r="DD1329">
        <v>0</v>
      </c>
      <c r="DE1329">
        <v>33368000</v>
      </c>
      <c r="DF1329">
        <v>0</v>
      </c>
      <c r="DG1329">
        <v>0</v>
      </c>
      <c r="DJ1329">
        <v>1327</v>
      </c>
      <c r="DK1329">
        <v>2005</v>
      </c>
      <c r="DL1329">
        <v>68</v>
      </c>
      <c r="DM1329">
        <v>68</v>
      </c>
      <c r="DN1329">
        <v>8334</v>
      </c>
      <c r="DO1329">
        <v>8892</v>
      </c>
      <c r="DP1329" t="s">
        <v>11537</v>
      </c>
      <c r="DQ1329" t="s">
        <v>11536</v>
      </c>
      <c r="DR1329">
        <v>52487</v>
      </c>
      <c r="DS1329">
        <v>35901</v>
      </c>
      <c r="DT1329">
        <v>8</v>
      </c>
      <c r="DU1329">
        <v>24458</v>
      </c>
      <c r="DV1329">
        <v>52485</v>
      </c>
      <c r="DW1329">
        <v>35899</v>
      </c>
      <c r="DX1329">
        <v>7</v>
      </c>
      <c r="DY1329">
        <v>25720</v>
      </c>
      <c r="DZ1329">
        <v>52485</v>
      </c>
      <c r="EA1329">
        <v>35899</v>
      </c>
      <c r="EB1329">
        <v>7</v>
      </c>
      <c r="EC1329">
        <v>25720</v>
      </c>
    </row>
    <row r="1330" spans="1:133" x14ac:dyDescent="0.2">
      <c r="A1330" t="s">
        <v>11535</v>
      </c>
      <c r="B1330" t="s">
        <v>11534</v>
      </c>
      <c r="C1330" t="s">
        <v>11533</v>
      </c>
      <c r="D1330" t="str">
        <f t="shared" si="60"/>
        <v>NP_009061</v>
      </c>
      <c r="E1330" t="s">
        <v>11532</v>
      </c>
      <c r="F1330" t="s">
        <v>11532</v>
      </c>
      <c r="G1330" t="s">
        <v>11531</v>
      </c>
      <c r="H1330">
        <v>0.99989099999999997</v>
      </c>
      <c r="I1330">
        <v>39.622500000000002</v>
      </c>
      <c r="J1330">
        <v>1.38721E-3</v>
      </c>
      <c r="K1330">
        <v>83.869</v>
      </c>
      <c r="L1330">
        <v>0</v>
      </c>
      <c r="M1330">
        <v>83.869</v>
      </c>
      <c r="V1330">
        <v>0.99989099999999997</v>
      </c>
      <c r="W1330">
        <v>39.622500000000002</v>
      </c>
      <c r="X1330">
        <v>1.38721E-3</v>
      </c>
      <c r="Y1330">
        <v>83.869</v>
      </c>
      <c r="Z1330">
        <v>0</v>
      </c>
      <c r="AA1330">
        <v>0</v>
      </c>
      <c r="AC1330" t="s">
        <v>137</v>
      </c>
      <c r="AT1330" t="s">
        <v>136</v>
      </c>
      <c r="AU1330">
        <v>1</v>
      </c>
      <c r="AV1330" t="s">
        <v>144</v>
      </c>
      <c r="AW1330" t="str">
        <f t="shared" si="61"/>
        <v>ZNF41|NP_009061</v>
      </c>
      <c r="AX1330" s="1" t="str">
        <f t="shared" si="62"/>
        <v>ZNF41|NP_009061|IHTGQK(1)PYKCSECGK</v>
      </c>
      <c r="AY1330" t="s">
        <v>11530</v>
      </c>
      <c r="AZ1330" t="s">
        <v>143</v>
      </c>
      <c r="BA1330" t="s">
        <v>1149</v>
      </c>
      <c r="BB1330" t="s">
        <v>11529</v>
      </c>
      <c r="BC1330" t="s">
        <v>11528</v>
      </c>
      <c r="BD1330">
        <v>6</v>
      </c>
      <c r="BE1330">
        <v>4</v>
      </c>
      <c r="BF1330">
        <v>0.13669999999999999</v>
      </c>
      <c r="BG1330" t="s">
        <v>138</v>
      </c>
      <c r="BH1330" t="s">
        <v>138</v>
      </c>
      <c r="BI1330" t="s">
        <v>139</v>
      </c>
      <c r="BJ1330" t="s">
        <v>138</v>
      </c>
      <c r="BK1330" t="s">
        <v>138</v>
      </c>
      <c r="BL1330" t="s">
        <v>138</v>
      </c>
      <c r="BM1330" t="s">
        <v>138</v>
      </c>
      <c r="BN1330" t="s">
        <v>138</v>
      </c>
      <c r="BO1330">
        <v>27765000</v>
      </c>
      <c r="BP1330">
        <v>27765000</v>
      </c>
      <c r="BQ1330">
        <v>0</v>
      </c>
      <c r="BR1330">
        <v>0</v>
      </c>
      <c r="BS1330" t="s">
        <v>137</v>
      </c>
      <c r="BT1330" t="s">
        <v>297</v>
      </c>
      <c r="BU1330" t="s">
        <v>297</v>
      </c>
      <c r="BV1330">
        <v>25388000</v>
      </c>
      <c r="BW1330">
        <v>2377700</v>
      </c>
      <c r="BX1330" t="s">
        <v>297</v>
      </c>
      <c r="BY1330" t="s">
        <v>297</v>
      </c>
      <c r="BZ1330" t="s">
        <v>297</v>
      </c>
      <c r="CA1330" t="s">
        <v>297</v>
      </c>
      <c r="CB1330" t="s">
        <v>137</v>
      </c>
      <c r="CC1330" t="s">
        <v>137</v>
      </c>
      <c r="CD1330" t="s">
        <v>137</v>
      </c>
      <c r="CE1330" t="s">
        <v>137</v>
      </c>
      <c r="CF1330" t="s">
        <v>137</v>
      </c>
      <c r="CG1330" t="s">
        <v>137</v>
      </c>
      <c r="CH1330" t="s">
        <v>137</v>
      </c>
      <c r="CI1330" t="s">
        <v>137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25388000</v>
      </c>
      <c r="CQ1330">
        <v>0</v>
      </c>
      <c r="CR1330">
        <v>0</v>
      </c>
      <c r="CS1330">
        <v>2377700</v>
      </c>
      <c r="CT1330">
        <v>0</v>
      </c>
      <c r="CU1330">
        <v>0</v>
      </c>
      <c r="CV1330">
        <v>0</v>
      </c>
      <c r="CW1330">
        <v>0</v>
      </c>
      <c r="CX1330">
        <v>0</v>
      </c>
      <c r="CY1330">
        <v>0</v>
      </c>
      <c r="CZ1330">
        <v>0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J1330">
        <v>1328</v>
      </c>
      <c r="DK1330">
        <v>2008</v>
      </c>
      <c r="DL1330">
        <v>353</v>
      </c>
      <c r="DM1330">
        <v>353</v>
      </c>
      <c r="DN1330">
        <v>4328</v>
      </c>
      <c r="DO1330">
        <v>4560</v>
      </c>
      <c r="DP1330" t="s">
        <v>11527</v>
      </c>
      <c r="DQ1330">
        <v>19088</v>
      </c>
      <c r="DR1330">
        <v>27498</v>
      </c>
      <c r="DS1330">
        <v>19088</v>
      </c>
      <c r="DT1330">
        <v>3</v>
      </c>
      <c r="DU1330">
        <v>7322</v>
      </c>
      <c r="DV1330">
        <v>27498</v>
      </c>
      <c r="DW1330">
        <v>19088</v>
      </c>
      <c r="DX1330">
        <v>3</v>
      </c>
      <c r="DY1330">
        <v>7322</v>
      </c>
      <c r="DZ1330">
        <v>27498</v>
      </c>
      <c r="EA1330">
        <v>19088</v>
      </c>
      <c r="EB1330">
        <v>3</v>
      </c>
      <c r="EC1330">
        <v>7322</v>
      </c>
    </row>
    <row r="1331" spans="1:133" x14ac:dyDescent="0.2">
      <c r="A1331" t="s">
        <v>11525</v>
      </c>
      <c r="B1331">
        <v>1148</v>
      </c>
      <c r="C1331" t="s">
        <v>11526</v>
      </c>
      <c r="D1331" t="str">
        <f t="shared" si="60"/>
        <v>NP_775840</v>
      </c>
      <c r="E1331" t="s">
        <v>11525</v>
      </c>
      <c r="F1331" t="s">
        <v>11525</v>
      </c>
      <c r="G1331" t="s">
        <v>11524</v>
      </c>
      <c r="H1331">
        <v>1</v>
      </c>
      <c r="I1331">
        <v>66.636300000000006</v>
      </c>
      <c r="J1331" s="3">
        <v>9.2679799999999996E-17</v>
      </c>
      <c r="K1331">
        <v>179.09</v>
      </c>
      <c r="L1331">
        <v>146.57</v>
      </c>
      <c r="M1331">
        <v>66.635999999999996</v>
      </c>
      <c r="N1331">
        <v>1</v>
      </c>
      <c r="O1331">
        <v>58.1235</v>
      </c>
      <c r="P1331">
        <v>2.54016E-2</v>
      </c>
      <c r="Q1331">
        <v>58.122999999999998</v>
      </c>
      <c r="R1331">
        <v>1</v>
      </c>
      <c r="S1331">
        <v>70.837299999999999</v>
      </c>
      <c r="T1331">
        <v>3.68375E-3</v>
      </c>
      <c r="U1331">
        <v>70.837000000000003</v>
      </c>
      <c r="V1331">
        <v>1</v>
      </c>
      <c r="W1331">
        <v>131.249</v>
      </c>
      <c r="X1331" s="3">
        <v>1.9154400000000002E-9</v>
      </c>
      <c r="Y1331">
        <v>131.25</v>
      </c>
      <c r="Z1331">
        <v>0</v>
      </c>
      <c r="AA1331">
        <v>0</v>
      </c>
      <c r="AC1331" t="s">
        <v>137</v>
      </c>
      <c r="AD1331">
        <v>1</v>
      </c>
      <c r="AE1331">
        <v>154.494</v>
      </c>
      <c r="AF1331" s="3">
        <v>9.2679799999999996E-17</v>
      </c>
      <c r="AG1331">
        <v>179.09</v>
      </c>
      <c r="AH1331">
        <v>1</v>
      </c>
      <c r="AI1331">
        <v>121.43600000000001</v>
      </c>
      <c r="AJ1331" s="3">
        <v>2.7176699999999999E-6</v>
      </c>
      <c r="AK1331">
        <v>121.44</v>
      </c>
      <c r="AL1331">
        <v>1</v>
      </c>
      <c r="AM1331">
        <v>96.391300000000001</v>
      </c>
      <c r="AN1331">
        <v>9.4791500000000002E-4</v>
      </c>
      <c r="AO1331">
        <v>96.391000000000005</v>
      </c>
      <c r="AP1331">
        <v>1</v>
      </c>
      <c r="AQ1331">
        <v>66.636300000000006</v>
      </c>
      <c r="AR1331">
        <v>7.3571699999999997E-3</v>
      </c>
      <c r="AS1331">
        <v>66.635999999999996</v>
      </c>
      <c r="AU1331">
        <v>1</v>
      </c>
      <c r="AV1331" t="s">
        <v>144</v>
      </c>
      <c r="AW1331" t="str">
        <f t="shared" si="61"/>
        <v>UBN2|NP_775840</v>
      </c>
      <c r="AX1331" s="1" t="str">
        <f t="shared" si="62"/>
        <v>UBN2|NP_775840|NLQAPSK(1)LTNSSSTGTVGK</v>
      </c>
      <c r="AY1331" t="s">
        <v>11523</v>
      </c>
      <c r="AZ1331" t="s">
        <v>143</v>
      </c>
      <c r="BA1331" t="s">
        <v>2225</v>
      </c>
      <c r="BB1331" t="s">
        <v>11522</v>
      </c>
      <c r="BC1331" t="s">
        <v>11521</v>
      </c>
      <c r="BD1331">
        <v>7</v>
      </c>
      <c r="BE1331">
        <v>2</v>
      </c>
      <c r="BF1331">
        <v>0.1368</v>
      </c>
      <c r="BG1331" t="s">
        <v>139</v>
      </c>
      <c r="BH1331" t="s">
        <v>139</v>
      </c>
      <c r="BI1331" t="s">
        <v>139</v>
      </c>
      <c r="BJ1331" t="s">
        <v>138</v>
      </c>
      <c r="BK1331" t="s">
        <v>139</v>
      </c>
      <c r="BL1331" t="s">
        <v>139</v>
      </c>
      <c r="BM1331" t="s">
        <v>139</v>
      </c>
      <c r="BN1331" t="s">
        <v>139</v>
      </c>
      <c r="BO1331">
        <v>522720000</v>
      </c>
      <c r="BP1331">
        <v>522720000</v>
      </c>
      <c r="BQ1331">
        <v>0</v>
      </c>
      <c r="BR1331">
        <v>0</v>
      </c>
      <c r="BS1331" t="s">
        <v>137</v>
      </c>
      <c r="BT1331">
        <v>36752000</v>
      </c>
      <c r="BU1331">
        <v>32400000</v>
      </c>
      <c r="BV1331">
        <v>31995000</v>
      </c>
      <c r="BW1331">
        <v>73367000</v>
      </c>
      <c r="BX1331">
        <v>36202000</v>
      </c>
      <c r="BY1331">
        <v>47502000</v>
      </c>
      <c r="BZ1331">
        <v>28867000</v>
      </c>
      <c r="CA1331">
        <v>22568000</v>
      </c>
      <c r="CB1331" t="s">
        <v>137</v>
      </c>
      <c r="CC1331" t="s">
        <v>137</v>
      </c>
      <c r="CD1331" t="s">
        <v>137</v>
      </c>
      <c r="CE1331" t="s">
        <v>137</v>
      </c>
      <c r="CF1331" t="s">
        <v>137</v>
      </c>
      <c r="CG1331" t="s">
        <v>137</v>
      </c>
      <c r="CH1331" t="s">
        <v>137</v>
      </c>
      <c r="CI1331" t="s">
        <v>137</v>
      </c>
      <c r="CJ1331">
        <v>36752000</v>
      </c>
      <c r="CK1331">
        <v>0</v>
      </c>
      <c r="CL1331">
        <v>0</v>
      </c>
      <c r="CM1331">
        <v>32400000</v>
      </c>
      <c r="CN1331">
        <v>0</v>
      </c>
      <c r="CO1331">
        <v>0</v>
      </c>
      <c r="CP1331">
        <v>31995000</v>
      </c>
      <c r="CQ1331">
        <v>0</v>
      </c>
      <c r="CR1331">
        <v>0</v>
      </c>
      <c r="CS1331">
        <v>73367000</v>
      </c>
      <c r="CT1331">
        <v>0</v>
      </c>
      <c r="CU1331">
        <v>0</v>
      </c>
      <c r="CV1331">
        <v>36202000</v>
      </c>
      <c r="CW1331">
        <v>0</v>
      </c>
      <c r="CX1331">
        <v>0</v>
      </c>
      <c r="CY1331">
        <v>47502000</v>
      </c>
      <c r="CZ1331">
        <v>0</v>
      </c>
      <c r="DA1331">
        <v>0</v>
      </c>
      <c r="DB1331">
        <v>28867000</v>
      </c>
      <c r="DC1331">
        <v>0</v>
      </c>
      <c r="DD1331">
        <v>0</v>
      </c>
      <c r="DE1331">
        <v>22568000</v>
      </c>
      <c r="DF1331">
        <v>0</v>
      </c>
      <c r="DG1331">
        <v>0</v>
      </c>
      <c r="DJ1331">
        <v>1329</v>
      </c>
      <c r="DK1331">
        <v>2010</v>
      </c>
      <c r="DL1331">
        <v>1148</v>
      </c>
      <c r="DM1331">
        <v>1148</v>
      </c>
      <c r="DN1331">
        <v>7630</v>
      </c>
      <c r="DO1331">
        <v>8138</v>
      </c>
      <c r="DP1331" t="s">
        <v>11520</v>
      </c>
      <c r="DQ1331" t="s">
        <v>11519</v>
      </c>
      <c r="DR1331">
        <v>48102</v>
      </c>
      <c r="DS1331">
        <v>32803</v>
      </c>
      <c r="DT1331">
        <v>8</v>
      </c>
      <c r="DU1331">
        <v>21713</v>
      </c>
      <c r="DV1331">
        <v>48097</v>
      </c>
      <c r="DW1331">
        <v>32798</v>
      </c>
      <c r="DX1331">
        <v>5</v>
      </c>
      <c r="DY1331">
        <v>20091</v>
      </c>
      <c r="DZ1331">
        <v>48097</v>
      </c>
      <c r="EA1331">
        <v>32798</v>
      </c>
      <c r="EB1331">
        <v>5</v>
      </c>
      <c r="EC1331">
        <v>20091</v>
      </c>
    </row>
    <row r="1332" spans="1:133" x14ac:dyDescent="0.2">
      <c r="A1332" t="s">
        <v>11518</v>
      </c>
      <c r="B1332" t="s">
        <v>11517</v>
      </c>
      <c r="C1332" t="s">
        <v>11516</v>
      </c>
      <c r="D1332" t="str">
        <f t="shared" si="60"/>
        <v>NP_006815</v>
      </c>
      <c r="E1332" t="s">
        <v>11515</v>
      </c>
      <c r="F1332" t="s">
        <v>11515</v>
      </c>
      <c r="G1332" t="s">
        <v>11514</v>
      </c>
      <c r="H1332">
        <v>1</v>
      </c>
      <c r="I1332">
        <v>122.688</v>
      </c>
      <c r="J1332" s="3">
        <v>1.46709E-12</v>
      </c>
      <c r="K1332">
        <v>143.28</v>
      </c>
      <c r="L1332">
        <v>121.09</v>
      </c>
      <c r="M1332">
        <v>143.28</v>
      </c>
      <c r="V1332">
        <v>0</v>
      </c>
      <c r="W1332">
        <v>0</v>
      </c>
      <c r="Y1332" t="s">
        <v>137</v>
      </c>
      <c r="Z1332">
        <v>1</v>
      </c>
      <c r="AA1332">
        <v>122.688</v>
      </c>
      <c r="AB1332" s="3">
        <v>1.46709E-12</v>
      </c>
      <c r="AC1332">
        <v>143.28</v>
      </c>
      <c r="AH1332">
        <v>0</v>
      </c>
      <c r="AI1332">
        <v>0</v>
      </c>
      <c r="AK1332" t="s">
        <v>137</v>
      </c>
      <c r="AL1332">
        <v>0</v>
      </c>
      <c r="AM1332">
        <v>0</v>
      </c>
      <c r="AO1332" t="s">
        <v>137</v>
      </c>
      <c r="AT1332" t="s">
        <v>136</v>
      </c>
      <c r="AU1332">
        <v>1</v>
      </c>
      <c r="AV1332" t="s">
        <v>144</v>
      </c>
      <c r="AW1332" t="str">
        <f t="shared" si="61"/>
        <v>EBNA1BP2|NP_006815</v>
      </c>
      <c r="AX1332" s="1" t="str">
        <f t="shared" si="62"/>
        <v>EBNA1BP2|NP_006815|GFSDK(1)LDFLEGDQKPLAQR</v>
      </c>
      <c r="AY1332" t="s">
        <v>11513</v>
      </c>
      <c r="AZ1332" t="s">
        <v>143</v>
      </c>
      <c r="BA1332" t="s">
        <v>6666</v>
      </c>
      <c r="BB1332" t="s">
        <v>11512</v>
      </c>
      <c r="BC1332" t="s">
        <v>11511</v>
      </c>
      <c r="BD1332">
        <v>5</v>
      </c>
      <c r="BE1332">
        <v>3</v>
      </c>
      <c r="BF1332">
        <v>0.77364999999999995</v>
      </c>
      <c r="BG1332" t="s">
        <v>138</v>
      </c>
      <c r="BH1332" t="s">
        <v>138</v>
      </c>
      <c r="BI1332" t="s">
        <v>138</v>
      </c>
      <c r="BJ1332" t="s">
        <v>139</v>
      </c>
      <c r="BK1332" t="s">
        <v>138</v>
      </c>
      <c r="BL1332" t="s">
        <v>138</v>
      </c>
      <c r="BM1332" t="s">
        <v>138</v>
      </c>
      <c r="BN1332" t="s">
        <v>138</v>
      </c>
      <c r="BO1332">
        <v>28597000</v>
      </c>
      <c r="BP1332">
        <v>28597000</v>
      </c>
      <c r="BQ1332">
        <v>0</v>
      </c>
      <c r="BR1332">
        <v>0</v>
      </c>
      <c r="BS1332" t="s">
        <v>137</v>
      </c>
      <c r="BT1332" t="s">
        <v>297</v>
      </c>
      <c r="BU1332" t="s">
        <v>297</v>
      </c>
      <c r="BV1332">
        <v>6404800</v>
      </c>
      <c r="BW1332">
        <v>11109000</v>
      </c>
      <c r="BX1332" t="s">
        <v>297</v>
      </c>
      <c r="BY1332">
        <v>1847400</v>
      </c>
      <c r="BZ1332">
        <v>9235500</v>
      </c>
      <c r="CA1332" t="s">
        <v>297</v>
      </c>
      <c r="CB1332" t="s">
        <v>137</v>
      </c>
      <c r="CC1332" t="s">
        <v>137</v>
      </c>
      <c r="CD1332" t="s">
        <v>137</v>
      </c>
      <c r="CE1332" t="s">
        <v>137</v>
      </c>
      <c r="CF1332" t="s">
        <v>137</v>
      </c>
      <c r="CG1332" t="s">
        <v>137</v>
      </c>
      <c r="CH1332" t="s">
        <v>137</v>
      </c>
      <c r="CI1332" t="s">
        <v>137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6404800</v>
      </c>
      <c r="CQ1332">
        <v>0</v>
      </c>
      <c r="CR1332">
        <v>0</v>
      </c>
      <c r="CS1332">
        <v>11109000</v>
      </c>
      <c r="CT1332">
        <v>0</v>
      </c>
      <c r="CU1332">
        <v>0</v>
      </c>
      <c r="CV1332">
        <v>0</v>
      </c>
      <c r="CW1332">
        <v>0</v>
      </c>
      <c r="CX1332">
        <v>0</v>
      </c>
      <c r="CY1332">
        <v>1847400</v>
      </c>
      <c r="CZ1332">
        <v>0</v>
      </c>
      <c r="DA1332">
        <v>0</v>
      </c>
      <c r="DB1332">
        <v>9235500</v>
      </c>
      <c r="DC1332">
        <v>0</v>
      </c>
      <c r="DD1332">
        <v>0</v>
      </c>
      <c r="DE1332">
        <v>0</v>
      </c>
      <c r="DF1332">
        <v>0</v>
      </c>
      <c r="DG1332">
        <v>0</v>
      </c>
      <c r="DJ1332">
        <v>1330</v>
      </c>
      <c r="DK1332">
        <v>2011</v>
      </c>
      <c r="DL1332">
        <v>209</v>
      </c>
      <c r="DM1332">
        <v>209</v>
      </c>
      <c r="DN1332">
        <v>2813</v>
      </c>
      <c r="DO1332">
        <v>2965</v>
      </c>
      <c r="DP1332" t="s">
        <v>11510</v>
      </c>
      <c r="DQ1332">
        <v>11977</v>
      </c>
      <c r="DR1332">
        <v>17174</v>
      </c>
      <c r="DS1332">
        <v>11977</v>
      </c>
      <c r="DT1332">
        <v>4</v>
      </c>
      <c r="DU1332">
        <v>43078</v>
      </c>
      <c r="DV1332">
        <v>17174</v>
      </c>
      <c r="DW1332">
        <v>11977</v>
      </c>
      <c r="DX1332">
        <v>4</v>
      </c>
      <c r="DY1332">
        <v>43078</v>
      </c>
      <c r="DZ1332">
        <v>17174</v>
      </c>
      <c r="EA1332">
        <v>11977</v>
      </c>
      <c r="EB1332">
        <v>4</v>
      </c>
      <c r="EC1332">
        <v>43078</v>
      </c>
    </row>
    <row r="1333" spans="1:133" x14ac:dyDescent="0.2">
      <c r="A1333" t="s">
        <v>11509</v>
      </c>
      <c r="B1333" t="s">
        <v>11508</v>
      </c>
      <c r="C1333" t="s">
        <v>11507</v>
      </c>
      <c r="D1333" t="str">
        <f t="shared" si="60"/>
        <v>NP_001009877</v>
      </c>
      <c r="E1333" t="s">
        <v>11506</v>
      </c>
      <c r="F1333" t="s">
        <v>11506</v>
      </c>
      <c r="G1333" t="s">
        <v>11505</v>
      </c>
      <c r="H1333">
        <v>1</v>
      </c>
      <c r="I1333">
        <v>56.4422</v>
      </c>
      <c r="J1333">
        <v>7.5230700000000002E-4</v>
      </c>
      <c r="K1333">
        <v>56.442</v>
      </c>
      <c r="L1333">
        <v>39.228000000000002</v>
      </c>
      <c r="M1333">
        <v>56.442</v>
      </c>
      <c r="Z1333">
        <v>1</v>
      </c>
      <c r="AA1333">
        <v>56.4422</v>
      </c>
      <c r="AB1333">
        <v>7.5230700000000002E-4</v>
      </c>
      <c r="AC1333">
        <v>56.442</v>
      </c>
      <c r="AU1333">
        <v>1</v>
      </c>
      <c r="AV1333" t="s">
        <v>144</v>
      </c>
      <c r="AW1333" t="str">
        <f t="shared" si="61"/>
        <v>BRD9|NP_001009877</v>
      </c>
      <c r="AX1333" s="1" t="str">
        <f t="shared" si="62"/>
        <v>BRD9|NP_001009877|QAALLGNEDTAVEEPVPEVVPVQVETAK(1)K</v>
      </c>
      <c r="AY1333" t="s">
        <v>11504</v>
      </c>
      <c r="AZ1333" t="s">
        <v>143</v>
      </c>
      <c r="BA1333" t="s">
        <v>483</v>
      </c>
      <c r="BB1333" t="s">
        <v>11503</v>
      </c>
      <c r="BC1333" t="s">
        <v>11502</v>
      </c>
      <c r="BD1333">
        <v>28</v>
      </c>
      <c r="BE1333">
        <v>3</v>
      </c>
      <c r="BF1333">
        <v>-8.3613000000000007E-2</v>
      </c>
      <c r="BG1333" t="s">
        <v>138</v>
      </c>
      <c r="BH1333" t="s">
        <v>138</v>
      </c>
      <c r="BI1333" t="s">
        <v>138</v>
      </c>
      <c r="BJ1333" t="s">
        <v>139</v>
      </c>
      <c r="BK1333" t="s">
        <v>138</v>
      </c>
      <c r="BL1333" t="s">
        <v>138</v>
      </c>
      <c r="BM1333" t="s">
        <v>138</v>
      </c>
      <c r="BN1333" t="s">
        <v>138</v>
      </c>
      <c r="BO1333">
        <v>14453000</v>
      </c>
      <c r="BP1333">
        <v>14453000</v>
      </c>
      <c r="BQ1333">
        <v>0</v>
      </c>
      <c r="BR1333">
        <v>0</v>
      </c>
      <c r="BS1333" t="s">
        <v>137</v>
      </c>
      <c r="BT1333" t="s">
        <v>297</v>
      </c>
      <c r="BU1333" t="s">
        <v>297</v>
      </c>
      <c r="BV1333" t="s">
        <v>297</v>
      </c>
      <c r="BW1333">
        <v>14453000</v>
      </c>
      <c r="BX1333" t="s">
        <v>297</v>
      </c>
      <c r="BY1333" t="s">
        <v>297</v>
      </c>
      <c r="BZ1333" t="s">
        <v>297</v>
      </c>
      <c r="CA1333" t="s">
        <v>297</v>
      </c>
      <c r="CB1333" t="s">
        <v>137</v>
      </c>
      <c r="CC1333" t="s">
        <v>137</v>
      </c>
      <c r="CD1333" t="s">
        <v>137</v>
      </c>
      <c r="CE1333" t="s">
        <v>137</v>
      </c>
      <c r="CF1333" t="s">
        <v>137</v>
      </c>
      <c r="CG1333" t="s">
        <v>137</v>
      </c>
      <c r="CH1333" t="s">
        <v>137</v>
      </c>
      <c r="CI1333" t="s">
        <v>137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14453000</v>
      </c>
      <c r="CT1333">
        <v>0</v>
      </c>
      <c r="CU1333">
        <v>0</v>
      </c>
      <c r="CV1333">
        <v>0</v>
      </c>
      <c r="CW1333">
        <v>0</v>
      </c>
      <c r="CX1333">
        <v>0</v>
      </c>
      <c r="CY1333">
        <v>0</v>
      </c>
      <c r="CZ1333">
        <v>0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J1333">
        <v>1331</v>
      </c>
      <c r="DK1333">
        <v>2013</v>
      </c>
      <c r="DL1333">
        <v>214</v>
      </c>
      <c r="DM1333">
        <v>214</v>
      </c>
      <c r="DN1333">
        <v>8073</v>
      </c>
      <c r="DO1333">
        <v>8617</v>
      </c>
      <c r="DP1333">
        <v>50996</v>
      </c>
      <c r="DQ1333">
        <v>34835</v>
      </c>
      <c r="DR1333">
        <v>50996</v>
      </c>
      <c r="DS1333">
        <v>34835</v>
      </c>
      <c r="DT1333">
        <v>4</v>
      </c>
      <c r="DU1333">
        <v>41328</v>
      </c>
      <c r="DV1333">
        <v>50996</v>
      </c>
      <c r="DW1333">
        <v>34835</v>
      </c>
      <c r="DX1333">
        <v>4</v>
      </c>
      <c r="DY1333">
        <v>41328</v>
      </c>
      <c r="DZ1333">
        <v>50996</v>
      </c>
      <c r="EA1333">
        <v>34835</v>
      </c>
      <c r="EB1333">
        <v>4</v>
      </c>
      <c r="EC1333">
        <v>41328</v>
      </c>
    </row>
    <row r="1334" spans="1:133" x14ac:dyDescent="0.2">
      <c r="A1334" t="s">
        <v>11474</v>
      </c>
      <c r="B1334" t="s">
        <v>11501</v>
      </c>
      <c r="C1334" t="s">
        <v>11472</v>
      </c>
      <c r="D1334" t="str">
        <f t="shared" si="60"/>
        <v>NP_009228</v>
      </c>
      <c r="E1334" t="s">
        <v>11471</v>
      </c>
      <c r="F1334" t="s">
        <v>11471</v>
      </c>
      <c r="G1334" t="s">
        <v>11470</v>
      </c>
      <c r="H1334">
        <v>1</v>
      </c>
      <c r="I1334">
        <v>129.88900000000001</v>
      </c>
      <c r="J1334">
        <v>1.0722100000000001E-3</v>
      </c>
      <c r="K1334">
        <v>129.88999999999999</v>
      </c>
      <c r="L1334">
        <v>85.025000000000006</v>
      </c>
      <c r="M1334">
        <v>129.88999999999999</v>
      </c>
      <c r="N1334">
        <v>1</v>
      </c>
      <c r="O1334">
        <v>97.733800000000002</v>
      </c>
      <c r="P1334">
        <v>8.06108E-3</v>
      </c>
      <c r="Q1334">
        <v>97.733999999999995</v>
      </c>
      <c r="R1334">
        <v>1</v>
      </c>
      <c r="S1334">
        <v>83.081400000000002</v>
      </c>
      <c r="T1334">
        <v>2.32803E-2</v>
      </c>
      <c r="U1334">
        <v>83.081000000000003</v>
      </c>
      <c r="V1334">
        <v>1</v>
      </c>
      <c r="W1334">
        <v>101.295</v>
      </c>
      <c r="X1334">
        <v>6.6890300000000003E-3</v>
      </c>
      <c r="Y1334">
        <v>101.3</v>
      </c>
      <c r="Z1334">
        <v>1</v>
      </c>
      <c r="AA1334">
        <v>94.465299999999999</v>
      </c>
      <c r="AB1334">
        <v>4.8965600000000003E-3</v>
      </c>
      <c r="AC1334">
        <v>115.7</v>
      </c>
      <c r="AD1334">
        <v>1</v>
      </c>
      <c r="AE1334">
        <v>110.541</v>
      </c>
      <c r="AF1334">
        <v>3.87668E-3</v>
      </c>
      <c r="AG1334">
        <v>110.54</v>
      </c>
      <c r="AH1334">
        <v>1</v>
      </c>
      <c r="AI1334">
        <v>84.686999999999998</v>
      </c>
      <c r="AJ1334">
        <v>2.01215E-2</v>
      </c>
      <c r="AK1334">
        <v>84.686999999999998</v>
      </c>
      <c r="AL1334">
        <v>1</v>
      </c>
      <c r="AM1334">
        <v>129.88900000000001</v>
      </c>
      <c r="AN1334">
        <v>1.0722100000000001E-3</v>
      </c>
      <c r="AO1334">
        <v>129.88999999999999</v>
      </c>
      <c r="AT1334" t="s">
        <v>136</v>
      </c>
      <c r="AU1334">
        <v>1</v>
      </c>
      <c r="AV1334" t="s">
        <v>144</v>
      </c>
      <c r="AW1334" t="str">
        <f t="shared" si="61"/>
        <v>BRCA1|NP_009228</v>
      </c>
      <c r="AX1334" s="1" t="str">
        <f t="shared" si="62"/>
        <v>BRCA1|NP_009228|NRGPK(1)LNAMLR</v>
      </c>
      <c r="AY1334" t="s">
        <v>11500</v>
      </c>
      <c r="AZ1334" t="s">
        <v>143</v>
      </c>
      <c r="BA1334" t="s">
        <v>958</v>
      </c>
      <c r="BB1334" t="s">
        <v>11499</v>
      </c>
      <c r="BC1334" t="s">
        <v>11498</v>
      </c>
      <c r="BD1334">
        <v>5</v>
      </c>
      <c r="BE1334">
        <v>3</v>
      </c>
      <c r="BF1334">
        <v>0.13003000000000001</v>
      </c>
      <c r="BG1334" t="s">
        <v>139</v>
      </c>
      <c r="BH1334" t="s">
        <v>139</v>
      </c>
      <c r="BI1334" t="s">
        <v>139</v>
      </c>
      <c r="BJ1334" t="s">
        <v>139</v>
      </c>
      <c r="BK1334" t="s">
        <v>139</v>
      </c>
      <c r="BL1334" t="s">
        <v>139</v>
      </c>
      <c r="BM1334" t="s">
        <v>139</v>
      </c>
      <c r="BN1334" t="s">
        <v>138</v>
      </c>
      <c r="BO1334">
        <v>269680000</v>
      </c>
      <c r="BP1334">
        <v>269680000</v>
      </c>
      <c r="BQ1334">
        <v>0</v>
      </c>
      <c r="BR1334">
        <v>0</v>
      </c>
      <c r="BS1334" t="s">
        <v>137</v>
      </c>
      <c r="BT1334">
        <v>23875000</v>
      </c>
      <c r="BU1334">
        <v>20985000</v>
      </c>
      <c r="BV1334">
        <v>8836600</v>
      </c>
      <c r="BW1334">
        <v>78213000</v>
      </c>
      <c r="BX1334">
        <v>6180800</v>
      </c>
      <c r="BY1334">
        <v>27757000</v>
      </c>
      <c r="BZ1334">
        <v>30815000</v>
      </c>
      <c r="CA1334" t="s">
        <v>297</v>
      </c>
      <c r="CB1334" t="s">
        <v>137</v>
      </c>
      <c r="CC1334" t="s">
        <v>137</v>
      </c>
      <c r="CD1334" t="s">
        <v>137</v>
      </c>
      <c r="CE1334" t="s">
        <v>137</v>
      </c>
      <c r="CF1334" t="s">
        <v>137</v>
      </c>
      <c r="CG1334" t="s">
        <v>137</v>
      </c>
      <c r="CH1334" t="s">
        <v>137</v>
      </c>
      <c r="CI1334" t="s">
        <v>137</v>
      </c>
      <c r="CJ1334">
        <v>23875000</v>
      </c>
      <c r="CK1334">
        <v>0</v>
      </c>
      <c r="CL1334">
        <v>0</v>
      </c>
      <c r="CM1334">
        <v>20985000</v>
      </c>
      <c r="CN1334">
        <v>0</v>
      </c>
      <c r="CO1334">
        <v>0</v>
      </c>
      <c r="CP1334">
        <v>8836600</v>
      </c>
      <c r="CQ1334">
        <v>0</v>
      </c>
      <c r="CR1334">
        <v>0</v>
      </c>
      <c r="CS1334">
        <v>78213000</v>
      </c>
      <c r="CT1334">
        <v>0</v>
      </c>
      <c r="CU1334">
        <v>0</v>
      </c>
      <c r="CV1334">
        <v>6180800</v>
      </c>
      <c r="CW1334">
        <v>0</v>
      </c>
      <c r="CX1334">
        <v>0</v>
      </c>
      <c r="CY1334">
        <v>27757000</v>
      </c>
      <c r="CZ1334">
        <v>0</v>
      </c>
      <c r="DA1334">
        <v>0</v>
      </c>
      <c r="DB1334">
        <v>30815000</v>
      </c>
      <c r="DC1334">
        <v>0</v>
      </c>
      <c r="DD1334">
        <v>0</v>
      </c>
      <c r="DE1334">
        <v>0</v>
      </c>
      <c r="DF1334">
        <v>0</v>
      </c>
      <c r="DG1334">
        <v>0</v>
      </c>
      <c r="DJ1334">
        <v>1332</v>
      </c>
      <c r="DK1334">
        <v>2014</v>
      </c>
      <c r="DL1334">
        <v>1032</v>
      </c>
      <c r="DM1334">
        <v>1032</v>
      </c>
      <c r="DN1334" t="s">
        <v>11497</v>
      </c>
      <c r="DO1334" t="s">
        <v>11496</v>
      </c>
      <c r="DP1334" t="s">
        <v>11495</v>
      </c>
      <c r="DQ1334" t="s">
        <v>11494</v>
      </c>
      <c r="DR1334">
        <v>48858</v>
      </c>
      <c r="DS1334">
        <v>33394</v>
      </c>
      <c r="DT1334">
        <v>7</v>
      </c>
      <c r="DU1334">
        <v>21416</v>
      </c>
      <c r="DV1334">
        <v>48858</v>
      </c>
      <c r="DW1334">
        <v>33394</v>
      </c>
      <c r="DX1334">
        <v>7</v>
      </c>
      <c r="DY1334">
        <v>21416</v>
      </c>
      <c r="DZ1334">
        <v>48858</v>
      </c>
      <c r="EA1334">
        <v>33394</v>
      </c>
      <c r="EB1334">
        <v>7</v>
      </c>
      <c r="EC1334">
        <v>21416</v>
      </c>
    </row>
    <row r="1335" spans="1:133" x14ac:dyDescent="0.2">
      <c r="A1335" t="s">
        <v>11474</v>
      </c>
      <c r="B1335" t="s">
        <v>11493</v>
      </c>
      <c r="C1335" t="s">
        <v>11472</v>
      </c>
      <c r="D1335" t="str">
        <f t="shared" si="60"/>
        <v>NP_009228</v>
      </c>
      <c r="E1335" t="s">
        <v>11471</v>
      </c>
      <c r="F1335" t="s">
        <v>11471</v>
      </c>
      <c r="G1335" t="s">
        <v>11470</v>
      </c>
      <c r="H1335">
        <v>1</v>
      </c>
      <c r="I1335">
        <v>88.155100000000004</v>
      </c>
      <c r="J1335">
        <v>4.1475399999999999E-3</v>
      </c>
      <c r="K1335">
        <v>88.155000000000001</v>
      </c>
      <c r="L1335">
        <v>60.723999999999997</v>
      </c>
      <c r="M1335">
        <v>88.155000000000001</v>
      </c>
      <c r="Z1335">
        <v>1</v>
      </c>
      <c r="AA1335">
        <v>88.155100000000004</v>
      </c>
      <c r="AB1335">
        <v>4.1475399999999999E-3</v>
      </c>
      <c r="AC1335">
        <v>88.155000000000001</v>
      </c>
      <c r="AT1335" t="s">
        <v>136</v>
      </c>
      <c r="AU1335">
        <v>1</v>
      </c>
      <c r="AV1335" t="s">
        <v>144</v>
      </c>
      <c r="AW1335" t="str">
        <f t="shared" si="61"/>
        <v>BRCA1|NP_009228</v>
      </c>
      <c r="AX1335" s="1" t="str">
        <f t="shared" si="62"/>
        <v>BRCA1|NP_009228|IPPLFPIK(1)SFVK</v>
      </c>
      <c r="AY1335" t="s">
        <v>11492</v>
      </c>
      <c r="AZ1335" t="s">
        <v>143</v>
      </c>
      <c r="BA1335" t="s">
        <v>214</v>
      </c>
      <c r="BB1335" t="s">
        <v>11491</v>
      </c>
      <c r="BC1335" t="s">
        <v>11490</v>
      </c>
      <c r="BD1335">
        <v>8</v>
      </c>
      <c r="BE1335">
        <v>3</v>
      </c>
      <c r="BF1335">
        <v>0.46362999999999999</v>
      </c>
      <c r="BG1335" t="s">
        <v>138</v>
      </c>
      <c r="BH1335" t="s">
        <v>138</v>
      </c>
      <c r="BI1335" t="s">
        <v>138</v>
      </c>
      <c r="BJ1335" t="s">
        <v>139</v>
      </c>
      <c r="BK1335" t="s">
        <v>138</v>
      </c>
      <c r="BL1335" t="s">
        <v>138</v>
      </c>
      <c r="BM1335" t="s">
        <v>138</v>
      </c>
      <c r="BN1335" t="s">
        <v>138</v>
      </c>
      <c r="BO1335">
        <v>0</v>
      </c>
      <c r="BP1335">
        <v>0</v>
      </c>
      <c r="BQ1335">
        <v>0</v>
      </c>
      <c r="BR1335">
        <v>0</v>
      </c>
      <c r="BS1335" t="s">
        <v>137</v>
      </c>
      <c r="BT1335" t="s">
        <v>297</v>
      </c>
      <c r="BU1335" t="s">
        <v>297</v>
      </c>
      <c r="BV1335" t="s">
        <v>297</v>
      </c>
      <c r="BW1335" t="s">
        <v>297</v>
      </c>
      <c r="BX1335" t="s">
        <v>297</v>
      </c>
      <c r="BY1335" t="s">
        <v>297</v>
      </c>
      <c r="BZ1335" t="s">
        <v>297</v>
      </c>
      <c r="CA1335" t="s">
        <v>297</v>
      </c>
      <c r="CB1335" t="s">
        <v>137</v>
      </c>
      <c r="CC1335" t="s">
        <v>137</v>
      </c>
      <c r="CD1335" t="s">
        <v>137</v>
      </c>
      <c r="CE1335" t="s">
        <v>137</v>
      </c>
      <c r="CF1335" t="s">
        <v>137</v>
      </c>
      <c r="CG1335" t="s">
        <v>137</v>
      </c>
      <c r="CH1335" t="s">
        <v>137</v>
      </c>
      <c r="CI1335" t="s">
        <v>137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0</v>
      </c>
      <c r="CW1335">
        <v>0</v>
      </c>
      <c r="CX1335">
        <v>0</v>
      </c>
      <c r="CY1335">
        <v>0</v>
      </c>
      <c r="CZ1335">
        <v>0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J1335">
        <v>1333</v>
      </c>
      <c r="DK1335">
        <v>2014</v>
      </c>
      <c r="DL1335">
        <v>940</v>
      </c>
      <c r="DM1335">
        <v>940</v>
      </c>
      <c r="DN1335">
        <v>4565</v>
      </c>
      <c r="DO1335">
        <v>4820</v>
      </c>
      <c r="DP1335">
        <v>29085</v>
      </c>
      <c r="DQ1335">
        <v>20195</v>
      </c>
      <c r="DR1335">
        <v>29085</v>
      </c>
      <c r="DS1335">
        <v>20195</v>
      </c>
      <c r="DT1335">
        <v>4</v>
      </c>
      <c r="DU1335">
        <v>52349</v>
      </c>
      <c r="DV1335">
        <v>29085</v>
      </c>
      <c r="DW1335">
        <v>20195</v>
      </c>
      <c r="DX1335">
        <v>4</v>
      </c>
      <c r="DY1335">
        <v>52349</v>
      </c>
      <c r="DZ1335">
        <v>29085</v>
      </c>
      <c r="EA1335">
        <v>20195</v>
      </c>
      <c r="EB1335">
        <v>4</v>
      </c>
      <c r="EC1335">
        <v>52349</v>
      </c>
    </row>
    <row r="1336" spans="1:133" x14ac:dyDescent="0.2">
      <c r="A1336" t="s">
        <v>11474</v>
      </c>
      <c r="B1336" t="s">
        <v>11489</v>
      </c>
      <c r="C1336" t="s">
        <v>11472</v>
      </c>
      <c r="D1336" t="str">
        <f t="shared" si="60"/>
        <v>NP_009228</v>
      </c>
      <c r="E1336" t="s">
        <v>11471</v>
      </c>
      <c r="F1336" t="s">
        <v>11471</v>
      </c>
      <c r="G1336" t="s">
        <v>11470</v>
      </c>
      <c r="H1336">
        <v>0.99999899999999997</v>
      </c>
      <c r="I1336">
        <v>62.323700000000002</v>
      </c>
      <c r="J1336">
        <v>1.9473400000000001E-4</v>
      </c>
      <c r="K1336">
        <v>139.19</v>
      </c>
      <c r="L1336">
        <v>93.129000000000005</v>
      </c>
      <c r="M1336">
        <v>139.19</v>
      </c>
      <c r="N1336">
        <v>0.99949699999999997</v>
      </c>
      <c r="O1336">
        <v>32.983400000000003</v>
      </c>
      <c r="P1336">
        <v>5.2583999999999999E-2</v>
      </c>
      <c r="Q1336">
        <v>102.9</v>
      </c>
      <c r="R1336">
        <v>0</v>
      </c>
      <c r="S1336">
        <v>0</v>
      </c>
      <c r="U1336" t="s">
        <v>137</v>
      </c>
      <c r="Z1336">
        <v>0.99999899999999997</v>
      </c>
      <c r="AA1336">
        <v>62.323700000000002</v>
      </c>
      <c r="AB1336">
        <v>1.9473400000000001E-4</v>
      </c>
      <c r="AC1336">
        <v>139.19</v>
      </c>
      <c r="AP1336">
        <v>0.953538</v>
      </c>
      <c r="AQ1336">
        <v>13.122400000000001</v>
      </c>
      <c r="AR1336">
        <v>6.2468699999999999E-3</v>
      </c>
      <c r="AS1336">
        <v>94.688000000000002</v>
      </c>
      <c r="AT1336" t="s">
        <v>136</v>
      </c>
      <c r="AU1336" t="s">
        <v>3878</v>
      </c>
      <c r="AV1336" t="s">
        <v>144</v>
      </c>
      <c r="AW1336" t="str">
        <f t="shared" si="61"/>
        <v>BRCA1|NP_009228</v>
      </c>
      <c r="AX1336" s="1" t="str">
        <f t="shared" si="62"/>
        <v>BRCA1|NP_009228|K(1)SNKPNEQTSK(1)R</v>
      </c>
      <c r="AY1336" t="s">
        <v>11488</v>
      </c>
      <c r="AZ1336" t="s">
        <v>11487</v>
      </c>
      <c r="BA1336" t="s">
        <v>417</v>
      </c>
      <c r="BB1336" t="s">
        <v>11483</v>
      </c>
      <c r="BC1336" t="s">
        <v>11482</v>
      </c>
      <c r="BD1336">
        <v>1</v>
      </c>
      <c r="BE1336">
        <v>3</v>
      </c>
      <c r="BF1336">
        <v>1.5056</v>
      </c>
      <c r="BG1336" t="s">
        <v>139</v>
      </c>
      <c r="BH1336" t="s">
        <v>138</v>
      </c>
      <c r="BI1336" t="s">
        <v>138</v>
      </c>
      <c r="BJ1336" t="s">
        <v>139</v>
      </c>
      <c r="BK1336" t="s">
        <v>138</v>
      </c>
      <c r="BL1336" t="s">
        <v>138</v>
      </c>
      <c r="BM1336" t="s">
        <v>138</v>
      </c>
      <c r="BN1336" t="s">
        <v>138</v>
      </c>
      <c r="BO1336">
        <v>17237000</v>
      </c>
      <c r="BP1336">
        <v>0</v>
      </c>
      <c r="BQ1336">
        <v>8831800</v>
      </c>
      <c r="BR1336">
        <v>8405000</v>
      </c>
      <c r="BS1336" t="s">
        <v>137</v>
      </c>
      <c r="BT1336">
        <v>2128100</v>
      </c>
      <c r="BU1336">
        <v>1706900</v>
      </c>
      <c r="BV1336" t="s">
        <v>297</v>
      </c>
      <c r="BW1336">
        <v>11784000</v>
      </c>
      <c r="BX1336" t="s">
        <v>297</v>
      </c>
      <c r="BY1336" t="s">
        <v>297</v>
      </c>
      <c r="BZ1336" t="s">
        <v>297</v>
      </c>
      <c r="CA1336">
        <v>1617200</v>
      </c>
      <c r="CB1336" t="s">
        <v>137</v>
      </c>
      <c r="CC1336" t="s">
        <v>137</v>
      </c>
      <c r="CD1336" t="s">
        <v>137</v>
      </c>
      <c r="CE1336" t="s">
        <v>137</v>
      </c>
      <c r="CF1336" t="s">
        <v>137</v>
      </c>
      <c r="CG1336" t="s">
        <v>137</v>
      </c>
      <c r="CH1336" t="s">
        <v>137</v>
      </c>
      <c r="CI1336" t="s">
        <v>137</v>
      </c>
      <c r="CJ1336">
        <v>0</v>
      </c>
      <c r="CK1336">
        <v>2128100</v>
      </c>
      <c r="CL1336">
        <v>0</v>
      </c>
      <c r="CM1336">
        <v>0</v>
      </c>
      <c r="CN1336">
        <v>1706900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3379500</v>
      </c>
      <c r="CU1336">
        <v>8405000</v>
      </c>
      <c r="CV1336">
        <v>0</v>
      </c>
      <c r="CW1336">
        <v>0</v>
      </c>
      <c r="CX1336">
        <v>0</v>
      </c>
      <c r="CY1336">
        <v>0</v>
      </c>
      <c r="CZ1336">
        <v>0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1617200</v>
      </c>
      <c r="DG1336">
        <v>0</v>
      </c>
      <c r="DJ1336">
        <v>1334</v>
      </c>
      <c r="DK1336">
        <v>2014</v>
      </c>
      <c r="DL1336">
        <v>633</v>
      </c>
      <c r="DM1336">
        <v>633</v>
      </c>
      <c r="DN1336" t="s">
        <v>11481</v>
      </c>
      <c r="DO1336" t="s">
        <v>11480</v>
      </c>
      <c r="DP1336" t="s">
        <v>11479</v>
      </c>
      <c r="DQ1336" t="s">
        <v>11478</v>
      </c>
      <c r="DR1336">
        <v>35278</v>
      </c>
      <c r="DS1336">
        <v>24145</v>
      </c>
      <c r="DT1336">
        <v>4</v>
      </c>
      <c r="DU1336">
        <v>4838</v>
      </c>
      <c r="DV1336">
        <v>35278</v>
      </c>
      <c r="DW1336">
        <v>24145</v>
      </c>
      <c r="DX1336">
        <v>4</v>
      </c>
      <c r="DY1336">
        <v>4838</v>
      </c>
      <c r="DZ1336">
        <v>48110</v>
      </c>
      <c r="EA1336">
        <v>32806</v>
      </c>
      <c r="EB1336">
        <v>4</v>
      </c>
      <c r="EC1336">
        <v>24318</v>
      </c>
    </row>
    <row r="1337" spans="1:133" x14ac:dyDescent="0.2">
      <c r="A1337" t="s">
        <v>11474</v>
      </c>
      <c r="B1337" t="s">
        <v>11486</v>
      </c>
      <c r="C1337" t="s">
        <v>11472</v>
      </c>
      <c r="D1337" t="str">
        <f t="shared" si="60"/>
        <v>NP_009228</v>
      </c>
      <c r="E1337" t="s">
        <v>11471</v>
      </c>
      <c r="F1337" t="s">
        <v>11471</v>
      </c>
      <c r="G1337" t="s">
        <v>11470</v>
      </c>
      <c r="H1337">
        <v>1</v>
      </c>
      <c r="I1337">
        <v>105.224</v>
      </c>
      <c r="J1337">
        <v>1.9473400000000001E-4</v>
      </c>
      <c r="K1337">
        <v>139.19</v>
      </c>
      <c r="L1337">
        <v>93.129000000000005</v>
      </c>
      <c r="M1337">
        <v>139.19</v>
      </c>
      <c r="N1337">
        <v>1</v>
      </c>
      <c r="O1337">
        <v>78.551699999999997</v>
      </c>
      <c r="P1337">
        <v>5.2583999999999999E-2</v>
      </c>
      <c r="Q1337">
        <v>102.9</v>
      </c>
      <c r="R1337">
        <v>0</v>
      </c>
      <c r="S1337">
        <v>0</v>
      </c>
      <c r="U1337" t="s">
        <v>137</v>
      </c>
      <c r="Z1337">
        <v>1</v>
      </c>
      <c r="AA1337">
        <v>105.224</v>
      </c>
      <c r="AB1337">
        <v>1.9473400000000001E-4</v>
      </c>
      <c r="AC1337">
        <v>139.19</v>
      </c>
      <c r="AP1337">
        <v>1</v>
      </c>
      <c r="AQ1337">
        <v>72.195099999999996</v>
      </c>
      <c r="AR1337">
        <v>6.2468699999999999E-3</v>
      </c>
      <c r="AS1337">
        <v>94.688000000000002</v>
      </c>
      <c r="AT1337" t="s">
        <v>136</v>
      </c>
      <c r="AU1337" t="s">
        <v>3878</v>
      </c>
      <c r="AV1337" t="s">
        <v>144</v>
      </c>
      <c r="AW1337" t="str">
        <f t="shared" si="61"/>
        <v>BRCA1|NP_009228</v>
      </c>
      <c r="AX1337" s="1" t="str">
        <f t="shared" si="62"/>
        <v>BRCA1|NP_009228|K(1)SNKPNEQTSK(1)R</v>
      </c>
      <c r="AY1337" t="s">
        <v>11485</v>
      </c>
      <c r="AZ1337" t="s">
        <v>11484</v>
      </c>
      <c r="BA1337" t="s">
        <v>483</v>
      </c>
      <c r="BB1337" t="s">
        <v>11483</v>
      </c>
      <c r="BC1337" t="s">
        <v>11482</v>
      </c>
      <c r="BD1337">
        <v>11</v>
      </c>
      <c r="BE1337">
        <v>3</v>
      </c>
      <c r="BF1337">
        <v>1.5056</v>
      </c>
      <c r="BG1337" t="s">
        <v>139</v>
      </c>
      <c r="BH1337" t="s">
        <v>138</v>
      </c>
      <c r="BI1337" t="s">
        <v>138</v>
      </c>
      <c r="BJ1337" t="s">
        <v>139</v>
      </c>
      <c r="BK1337" t="s">
        <v>138</v>
      </c>
      <c r="BL1337" t="s">
        <v>138</v>
      </c>
      <c r="BM1337" t="s">
        <v>138</v>
      </c>
      <c r="BN1337" t="s">
        <v>138</v>
      </c>
      <c r="BO1337">
        <v>17237000</v>
      </c>
      <c r="BP1337">
        <v>0</v>
      </c>
      <c r="BQ1337">
        <v>8831800</v>
      </c>
      <c r="BR1337">
        <v>8405000</v>
      </c>
      <c r="BS1337" t="s">
        <v>137</v>
      </c>
      <c r="BT1337">
        <v>2128100</v>
      </c>
      <c r="BU1337">
        <v>1706900</v>
      </c>
      <c r="BV1337" t="s">
        <v>297</v>
      </c>
      <c r="BW1337">
        <v>11784000</v>
      </c>
      <c r="BX1337" t="s">
        <v>297</v>
      </c>
      <c r="BY1337" t="s">
        <v>297</v>
      </c>
      <c r="BZ1337" t="s">
        <v>297</v>
      </c>
      <c r="CA1337">
        <v>1617200</v>
      </c>
      <c r="CB1337" t="s">
        <v>137</v>
      </c>
      <c r="CC1337" t="s">
        <v>137</v>
      </c>
      <c r="CD1337" t="s">
        <v>137</v>
      </c>
      <c r="CE1337" t="s">
        <v>137</v>
      </c>
      <c r="CF1337" t="s">
        <v>137</v>
      </c>
      <c r="CG1337" t="s">
        <v>137</v>
      </c>
      <c r="CH1337" t="s">
        <v>137</v>
      </c>
      <c r="CI1337" t="s">
        <v>137</v>
      </c>
      <c r="CJ1337">
        <v>0</v>
      </c>
      <c r="CK1337">
        <v>2128100</v>
      </c>
      <c r="CL1337">
        <v>0</v>
      </c>
      <c r="CM1337">
        <v>0</v>
      </c>
      <c r="CN1337">
        <v>1706900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3379500</v>
      </c>
      <c r="CU1337">
        <v>8405000</v>
      </c>
      <c r="CV1337">
        <v>0</v>
      </c>
      <c r="CW1337">
        <v>0</v>
      </c>
      <c r="CX1337">
        <v>0</v>
      </c>
      <c r="CY1337">
        <v>0</v>
      </c>
      <c r="CZ1337">
        <v>0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1617200</v>
      </c>
      <c r="DG1337">
        <v>0</v>
      </c>
      <c r="DJ1337">
        <v>1335</v>
      </c>
      <c r="DK1337">
        <v>2014</v>
      </c>
      <c r="DL1337">
        <v>643</v>
      </c>
      <c r="DM1337">
        <v>643</v>
      </c>
      <c r="DN1337" t="s">
        <v>11481</v>
      </c>
      <c r="DO1337" t="s">
        <v>11480</v>
      </c>
      <c r="DP1337" t="s">
        <v>11479</v>
      </c>
      <c r="DQ1337" t="s">
        <v>11478</v>
      </c>
      <c r="DR1337">
        <v>35278</v>
      </c>
      <c r="DS1337">
        <v>24145</v>
      </c>
      <c r="DT1337">
        <v>4</v>
      </c>
      <c r="DU1337">
        <v>4838</v>
      </c>
      <c r="DV1337">
        <v>35278</v>
      </c>
      <c r="DW1337">
        <v>24145</v>
      </c>
      <c r="DX1337">
        <v>4</v>
      </c>
      <c r="DY1337">
        <v>4838</v>
      </c>
      <c r="DZ1337">
        <v>48110</v>
      </c>
      <c r="EA1337">
        <v>32806</v>
      </c>
      <c r="EB1337">
        <v>4</v>
      </c>
      <c r="EC1337">
        <v>24318</v>
      </c>
    </row>
    <row r="1338" spans="1:133" x14ac:dyDescent="0.2">
      <c r="A1338" t="s">
        <v>11474</v>
      </c>
      <c r="B1338" t="s">
        <v>11477</v>
      </c>
      <c r="C1338" t="s">
        <v>11472</v>
      </c>
      <c r="D1338" t="str">
        <f t="shared" si="60"/>
        <v>NP_009228</v>
      </c>
      <c r="E1338" t="s">
        <v>11471</v>
      </c>
      <c r="F1338" t="s">
        <v>11471</v>
      </c>
      <c r="G1338" t="s">
        <v>11470</v>
      </c>
      <c r="H1338">
        <v>0.999973</v>
      </c>
      <c r="I1338">
        <v>45.252600000000001</v>
      </c>
      <c r="J1338">
        <v>1.9473400000000001E-4</v>
      </c>
      <c r="K1338">
        <v>59.628</v>
      </c>
      <c r="L1338">
        <v>36.344000000000001</v>
      </c>
      <c r="M1338">
        <v>59.628</v>
      </c>
      <c r="Z1338">
        <v>0.999973</v>
      </c>
      <c r="AA1338">
        <v>45.252600000000001</v>
      </c>
      <c r="AB1338">
        <v>1.9473400000000001E-4</v>
      </c>
      <c r="AC1338">
        <v>59.628</v>
      </c>
      <c r="AT1338" t="s">
        <v>136</v>
      </c>
      <c r="AU1338">
        <v>4</v>
      </c>
      <c r="AV1338" t="s">
        <v>144</v>
      </c>
      <c r="AW1338" t="str">
        <f t="shared" si="61"/>
        <v>BRCA1|NP_009228</v>
      </c>
      <c r="AX1338" s="1" t="str">
        <f t="shared" si="62"/>
        <v>BRCA1|NP_009228|NLQLMEGK(1)EPATGAK(0.993)K(0.92)SNK(0.101)PNEQTSK(0.986)R</v>
      </c>
      <c r="AY1338" t="s">
        <v>11476</v>
      </c>
      <c r="AZ1338" t="s">
        <v>11475</v>
      </c>
      <c r="BA1338" t="s">
        <v>2466</v>
      </c>
      <c r="BB1338" t="s">
        <v>11467</v>
      </c>
      <c r="BC1338" t="s">
        <v>11466</v>
      </c>
      <c r="BD1338">
        <v>8</v>
      </c>
      <c r="BE1338">
        <v>4</v>
      </c>
      <c r="BF1338">
        <v>-0.10917</v>
      </c>
      <c r="BG1338" t="s">
        <v>138</v>
      </c>
      <c r="BH1338" t="s">
        <v>138</v>
      </c>
      <c r="BI1338" t="s">
        <v>138</v>
      </c>
      <c r="BJ1338" t="s">
        <v>139</v>
      </c>
      <c r="BK1338" t="s">
        <v>138</v>
      </c>
      <c r="BL1338" t="s">
        <v>138</v>
      </c>
      <c r="BM1338" t="s">
        <v>138</v>
      </c>
      <c r="BN1338" t="s">
        <v>138</v>
      </c>
      <c r="BO1338">
        <v>8405000</v>
      </c>
      <c r="BP1338">
        <v>0</v>
      </c>
      <c r="BQ1338">
        <v>0</v>
      </c>
      <c r="BR1338">
        <v>8405000</v>
      </c>
      <c r="BS1338" t="s">
        <v>137</v>
      </c>
      <c r="BT1338" t="s">
        <v>297</v>
      </c>
      <c r="BU1338" t="s">
        <v>297</v>
      </c>
      <c r="BV1338" t="s">
        <v>297</v>
      </c>
      <c r="BW1338">
        <v>8405000</v>
      </c>
      <c r="BX1338" t="s">
        <v>297</v>
      </c>
      <c r="BY1338" t="s">
        <v>297</v>
      </c>
      <c r="BZ1338" t="s">
        <v>297</v>
      </c>
      <c r="CA1338" t="s">
        <v>297</v>
      </c>
      <c r="CB1338" t="s">
        <v>137</v>
      </c>
      <c r="CC1338" t="s">
        <v>137</v>
      </c>
      <c r="CD1338" t="s">
        <v>137</v>
      </c>
      <c r="CE1338" t="s">
        <v>137</v>
      </c>
      <c r="CF1338" t="s">
        <v>137</v>
      </c>
      <c r="CG1338" t="s">
        <v>137</v>
      </c>
      <c r="CH1338" t="s">
        <v>137</v>
      </c>
      <c r="CI1338" t="s">
        <v>137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8405000</v>
      </c>
      <c r="CV1338">
        <v>0</v>
      </c>
      <c r="CW1338">
        <v>0</v>
      </c>
      <c r="CX1338">
        <v>0</v>
      </c>
      <c r="CY1338">
        <v>0</v>
      </c>
      <c r="CZ1338">
        <v>0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J1338">
        <v>1336</v>
      </c>
      <c r="DK1338">
        <v>2014</v>
      </c>
      <c r="DL1338">
        <v>625</v>
      </c>
      <c r="DM1338">
        <v>625</v>
      </c>
      <c r="DN1338">
        <v>7633</v>
      </c>
      <c r="DO1338">
        <v>8141</v>
      </c>
      <c r="DP1338">
        <v>48110</v>
      </c>
      <c r="DQ1338">
        <v>32806</v>
      </c>
      <c r="DR1338">
        <v>48110</v>
      </c>
      <c r="DS1338">
        <v>32806</v>
      </c>
      <c r="DT1338">
        <v>4</v>
      </c>
      <c r="DU1338">
        <v>24318</v>
      </c>
      <c r="DV1338">
        <v>48110</v>
      </c>
      <c r="DW1338">
        <v>32806</v>
      </c>
      <c r="DX1338">
        <v>4</v>
      </c>
      <c r="DY1338">
        <v>24318</v>
      </c>
      <c r="DZ1338">
        <v>48110</v>
      </c>
      <c r="EA1338">
        <v>32806</v>
      </c>
      <c r="EB1338">
        <v>4</v>
      </c>
      <c r="EC1338">
        <v>24318</v>
      </c>
    </row>
    <row r="1339" spans="1:133" x14ac:dyDescent="0.2">
      <c r="A1339" t="s">
        <v>11474</v>
      </c>
      <c r="B1339" t="s">
        <v>11473</v>
      </c>
      <c r="C1339" t="s">
        <v>11472</v>
      </c>
      <c r="D1339" t="str">
        <f t="shared" si="60"/>
        <v>NP_009228</v>
      </c>
      <c r="E1339" t="s">
        <v>11471</v>
      </c>
      <c r="F1339" t="s">
        <v>11471</v>
      </c>
      <c r="G1339" t="s">
        <v>11470</v>
      </c>
      <c r="H1339">
        <v>0.99309199999999997</v>
      </c>
      <c r="I1339">
        <v>21.143999999999998</v>
      </c>
      <c r="J1339">
        <v>1.9473400000000001E-4</v>
      </c>
      <c r="K1339">
        <v>59.628</v>
      </c>
      <c r="L1339">
        <v>36.344000000000001</v>
      </c>
      <c r="M1339">
        <v>59.628</v>
      </c>
      <c r="Z1339">
        <v>0.99309199999999997</v>
      </c>
      <c r="AA1339">
        <v>21.143999999999998</v>
      </c>
      <c r="AB1339">
        <v>1.9473400000000001E-4</v>
      </c>
      <c r="AC1339">
        <v>59.628</v>
      </c>
      <c r="AT1339" t="s">
        <v>136</v>
      </c>
      <c r="AU1339">
        <v>4</v>
      </c>
      <c r="AV1339" t="s">
        <v>144</v>
      </c>
      <c r="AW1339" t="str">
        <f t="shared" si="61"/>
        <v>BRCA1|NP_009228</v>
      </c>
      <c r="AX1339" s="1" t="str">
        <f t="shared" si="62"/>
        <v>BRCA1|NP_009228|NLQLMEGK(1)EPATGAK(0.993)K(0.92)SNK(0.101)PNEQTSK(0.986)R</v>
      </c>
      <c r="AY1339" t="s">
        <v>11469</v>
      </c>
      <c r="AZ1339" t="s">
        <v>11468</v>
      </c>
      <c r="BA1339" t="s">
        <v>3923</v>
      </c>
      <c r="BB1339" t="s">
        <v>11467</v>
      </c>
      <c r="BC1339" t="s">
        <v>11466</v>
      </c>
      <c r="BD1339">
        <v>15</v>
      </c>
      <c r="BE1339">
        <v>4</v>
      </c>
      <c r="BF1339">
        <v>-0.10917</v>
      </c>
      <c r="BG1339" t="s">
        <v>138</v>
      </c>
      <c r="BH1339" t="s">
        <v>138</v>
      </c>
      <c r="BI1339" t="s">
        <v>138</v>
      </c>
      <c r="BJ1339" t="s">
        <v>139</v>
      </c>
      <c r="BK1339" t="s">
        <v>138</v>
      </c>
      <c r="BL1339" t="s">
        <v>138</v>
      </c>
      <c r="BM1339" t="s">
        <v>138</v>
      </c>
      <c r="BN1339" t="s">
        <v>138</v>
      </c>
      <c r="BO1339">
        <v>8405000</v>
      </c>
      <c r="BP1339">
        <v>0</v>
      </c>
      <c r="BQ1339">
        <v>0</v>
      </c>
      <c r="BR1339">
        <v>8405000</v>
      </c>
      <c r="BS1339" t="s">
        <v>137</v>
      </c>
      <c r="BT1339" t="s">
        <v>297</v>
      </c>
      <c r="BU1339" t="s">
        <v>297</v>
      </c>
      <c r="BV1339" t="s">
        <v>297</v>
      </c>
      <c r="BW1339">
        <v>8405000</v>
      </c>
      <c r="BX1339" t="s">
        <v>297</v>
      </c>
      <c r="BY1339" t="s">
        <v>297</v>
      </c>
      <c r="BZ1339" t="s">
        <v>297</v>
      </c>
      <c r="CA1339" t="s">
        <v>297</v>
      </c>
      <c r="CB1339" t="s">
        <v>137</v>
      </c>
      <c r="CC1339" t="s">
        <v>137</v>
      </c>
      <c r="CD1339" t="s">
        <v>137</v>
      </c>
      <c r="CE1339" t="s">
        <v>137</v>
      </c>
      <c r="CF1339" t="s">
        <v>137</v>
      </c>
      <c r="CG1339" t="s">
        <v>137</v>
      </c>
      <c r="CH1339" t="s">
        <v>137</v>
      </c>
      <c r="CI1339" t="s">
        <v>137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8405000</v>
      </c>
      <c r="CV1339">
        <v>0</v>
      </c>
      <c r="CW1339">
        <v>0</v>
      </c>
      <c r="CX1339">
        <v>0</v>
      </c>
      <c r="CY1339">
        <v>0</v>
      </c>
      <c r="CZ1339">
        <v>0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J1339">
        <v>1337</v>
      </c>
      <c r="DK1339">
        <v>2014</v>
      </c>
      <c r="DL1339">
        <v>632</v>
      </c>
      <c r="DM1339">
        <v>632</v>
      </c>
      <c r="DN1339">
        <v>7633</v>
      </c>
      <c r="DO1339">
        <v>8141</v>
      </c>
      <c r="DP1339">
        <v>48110</v>
      </c>
      <c r="DQ1339">
        <v>32806</v>
      </c>
      <c r="DR1339">
        <v>48110</v>
      </c>
      <c r="DS1339">
        <v>32806</v>
      </c>
      <c r="DT1339">
        <v>4</v>
      </c>
      <c r="DU1339">
        <v>24318</v>
      </c>
      <c r="DV1339">
        <v>48110</v>
      </c>
      <c r="DW1339">
        <v>32806</v>
      </c>
      <c r="DX1339">
        <v>4</v>
      </c>
      <c r="DY1339">
        <v>24318</v>
      </c>
      <c r="DZ1339">
        <v>48110</v>
      </c>
      <c r="EA1339">
        <v>32806</v>
      </c>
      <c r="EB1339">
        <v>4</v>
      </c>
      <c r="EC1339">
        <v>24318</v>
      </c>
    </row>
    <row r="1340" spans="1:133" x14ac:dyDescent="0.2">
      <c r="A1340" t="s">
        <v>11435</v>
      </c>
      <c r="B1340" t="s">
        <v>11465</v>
      </c>
      <c r="C1340" t="s">
        <v>11433</v>
      </c>
      <c r="D1340" t="str">
        <f t="shared" si="60"/>
        <v>NP_001019770</v>
      </c>
      <c r="E1340" t="s">
        <v>11432</v>
      </c>
      <c r="F1340" t="s">
        <v>11432</v>
      </c>
      <c r="G1340" t="s">
        <v>11431</v>
      </c>
      <c r="H1340">
        <v>1</v>
      </c>
      <c r="I1340">
        <v>72.090299999999999</v>
      </c>
      <c r="J1340" s="3">
        <v>2.73727E-193</v>
      </c>
      <c r="K1340">
        <v>293.52999999999997</v>
      </c>
      <c r="L1340">
        <v>186.98</v>
      </c>
      <c r="M1340">
        <v>72.09</v>
      </c>
      <c r="N1340">
        <v>1</v>
      </c>
      <c r="O1340">
        <v>49.306399999999996</v>
      </c>
      <c r="P1340" s="3">
        <v>4.7020500000000003E-14</v>
      </c>
      <c r="Q1340">
        <v>193</v>
      </c>
      <c r="R1340">
        <v>1</v>
      </c>
      <c r="S1340">
        <v>43.115000000000002</v>
      </c>
      <c r="T1340" s="3">
        <v>6.7350899999999998E-17</v>
      </c>
      <c r="U1340">
        <v>208.15</v>
      </c>
      <c r="V1340">
        <v>1</v>
      </c>
      <c r="W1340">
        <v>87.355699999999999</v>
      </c>
      <c r="X1340" s="3">
        <v>8.0179700000000001E-107</v>
      </c>
      <c r="Y1340">
        <v>258.08999999999997</v>
      </c>
      <c r="Z1340">
        <v>1</v>
      </c>
      <c r="AA1340">
        <v>129.97900000000001</v>
      </c>
      <c r="AB1340" s="3">
        <v>1.27268E-125</v>
      </c>
      <c r="AC1340">
        <v>269.88</v>
      </c>
      <c r="AD1340">
        <v>1</v>
      </c>
      <c r="AE1340">
        <v>50.117199999999997</v>
      </c>
      <c r="AF1340">
        <v>2.6564399999999999E-4</v>
      </c>
      <c r="AG1340">
        <v>139.31</v>
      </c>
      <c r="AH1340">
        <v>1</v>
      </c>
      <c r="AI1340">
        <v>131.298</v>
      </c>
      <c r="AJ1340" s="3">
        <v>9.4441099999999992E-16</v>
      </c>
      <c r="AK1340">
        <v>193.98</v>
      </c>
      <c r="AL1340">
        <v>1</v>
      </c>
      <c r="AM1340">
        <v>72.090299999999999</v>
      </c>
      <c r="AN1340" s="3">
        <v>3.6548899999999999E-10</v>
      </c>
      <c r="AO1340">
        <v>182.37</v>
      </c>
      <c r="AP1340">
        <v>1</v>
      </c>
      <c r="AQ1340">
        <v>74.212699999999998</v>
      </c>
      <c r="AR1340" s="3">
        <v>2.73727E-193</v>
      </c>
      <c r="AS1340">
        <v>293.52999999999997</v>
      </c>
      <c r="AT1340" t="s">
        <v>136</v>
      </c>
      <c r="AU1340" t="s">
        <v>6090</v>
      </c>
      <c r="AV1340" t="s">
        <v>144</v>
      </c>
      <c r="AW1340" t="str">
        <f t="shared" si="61"/>
        <v>HIST2H2BF|NP_001019770</v>
      </c>
      <c r="AX1340" s="1" t="str">
        <f t="shared" si="62"/>
        <v>HIST2H2BF|NP_001019770|SAPAPK(1)K(1)GSK(1)K(1)AVTK(1)VQK</v>
      </c>
      <c r="AY1340" t="s">
        <v>11464</v>
      </c>
      <c r="AZ1340" t="s">
        <v>6122</v>
      </c>
      <c r="BA1340" t="s">
        <v>2757</v>
      </c>
      <c r="BB1340" t="s">
        <v>11429</v>
      </c>
      <c r="BC1340" t="s">
        <v>11428</v>
      </c>
      <c r="BD1340">
        <v>15</v>
      </c>
      <c r="BE1340">
        <v>2</v>
      </c>
      <c r="BF1340">
        <v>0.16148000000000001</v>
      </c>
      <c r="BG1340" t="s">
        <v>139</v>
      </c>
      <c r="BH1340" t="s">
        <v>139</v>
      </c>
      <c r="BI1340" t="s">
        <v>139</v>
      </c>
      <c r="BJ1340" t="s">
        <v>139</v>
      </c>
      <c r="BK1340" t="s">
        <v>139</v>
      </c>
      <c r="BL1340" t="s">
        <v>139</v>
      </c>
      <c r="BM1340" t="s">
        <v>139</v>
      </c>
      <c r="BN1340" t="s">
        <v>139</v>
      </c>
      <c r="BO1340">
        <v>147790000000</v>
      </c>
      <c r="BP1340">
        <v>4953000000</v>
      </c>
      <c r="BQ1340">
        <v>19691000000</v>
      </c>
      <c r="BR1340">
        <v>123150000000</v>
      </c>
      <c r="BS1340" t="s">
        <v>137</v>
      </c>
      <c r="BT1340">
        <v>896630000</v>
      </c>
      <c r="BU1340">
        <v>747700000</v>
      </c>
      <c r="BV1340">
        <v>214080000</v>
      </c>
      <c r="BW1340">
        <v>902100000</v>
      </c>
      <c r="BX1340">
        <v>1254300000</v>
      </c>
      <c r="BY1340">
        <v>1252900000</v>
      </c>
      <c r="BZ1340">
        <v>517740000</v>
      </c>
      <c r="CA1340">
        <v>782320000</v>
      </c>
      <c r="CB1340" t="s">
        <v>137</v>
      </c>
      <c r="CC1340" t="s">
        <v>137</v>
      </c>
      <c r="CD1340" t="s">
        <v>137</v>
      </c>
      <c r="CE1340" t="s">
        <v>137</v>
      </c>
      <c r="CF1340" t="s">
        <v>137</v>
      </c>
      <c r="CG1340" t="s">
        <v>137</v>
      </c>
      <c r="CH1340" t="s">
        <v>137</v>
      </c>
      <c r="CI1340" t="s">
        <v>137</v>
      </c>
      <c r="CJ1340">
        <v>699560000</v>
      </c>
      <c r="CK1340">
        <v>65654000</v>
      </c>
      <c r="CL1340">
        <v>131410000</v>
      </c>
      <c r="CM1340">
        <v>375630000</v>
      </c>
      <c r="CN1340">
        <v>73261000</v>
      </c>
      <c r="CO1340">
        <v>298810000</v>
      </c>
      <c r="CP1340">
        <v>8061900</v>
      </c>
      <c r="CQ1340">
        <v>67631000</v>
      </c>
      <c r="CR1340">
        <v>138390000</v>
      </c>
      <c r="CS1340">
        <v>674730000</v>
      </c>
      <c r="CT1340">
        <v>82735000</v>
      </c>
      <c r="CU1340">
        <v>144640000</v>
      </c>
      <c r="CV1340">
        <v>1125700000</v>
      </c>
      <c r="CW1340">
        <v>114360000</v>
      </c>
      <c r="CX1340">
        <v>14207000</v>
      </c>
      <c r="CY1340">
        <v>1166300000</v>
      </c>
      <c r="CZ1340">
        <v>72821000</v>
      </c>
      <c r="DA1340">
        <v>13710000</v>
      </c>
      <c r="DB1340">
        <v>456640000</v>
      </c>
      <c r="DC1340">
        <v>54121000</v>
      </c>
      <c r="DD1340">
        <v>6981900</v>
      </c>
      <c r="DE1340">
        <v>434100000</v>
      </c>
      <c r="DF1340">
        <v>70372000</v>
      </c>
      <c r="DG1340">
        <v>277840000</v>
      </c>
      <c r="DJ1340">
        <v>1338</v>
      </c>
      <c r="DK1340">
        <v>2017</v>
      </c>
      <c r="DL1340">
        <v>21</v>
      </c>
      <c r="DM1340">
        <v>21</v>
      </c>
      <c r="DN1340" t="s">
        <v>11463</v>
      </c>
      <c r="DO1340" t="s">
        <v>11462</v>
      </c>
      <c r="DP1340" t="s">
        <v>11461</v>
      </c>
      <c r="DQ1340" t="s">
        <v>11460</v>
      </c>
      <c r="DR1340">
        <v>55729</v>
      </c>
      <c r="DS1340">
        <v>38016</v>
      </c>
      <c r="DT1340">
        <v>7</v>
      </c>
      <c r="DU1340">
        <v>22127</v>
      </c>
      <c r="DV1340">
        <v>33161</v>
      </c>
      <c r="DW1340">
        <v>22810</v>
      </c>
      <c r="DX1340">
        <v>8</v>
      </c>
      <c r="DY1340">
        <v>15286</v>
      </c>
      <c r="DZ1340">
        <v>33161</v>
      </c>
      <c r="EA1340">
        <v>22810</v>
      </c>
      <c r="EB1340">
        <v>8</v>
      </c>
      <c r="EC1340">
        <v>15286</v>
      </c>
    </row>
    <row r="1341" spans="1:133" x14ac:dyDescent="0.2">
      <c r="A1341" t="s">
        <v>11435</v>
      </c>
      <c r="B1341" t="s">
        <v>5062</v>
      </c>
      <c r="C1341" t="s">
        <v>11433</v>
      </c>
      <c r="D1341" t="str">
        <f t="shared" si="60"/>
        <v>NP_001019770</v>
      </c>
      <c r="E1341" t="s">
        <v>11432</v>
      </c>
      <c r="F1341" t="s">
        <v>11432</v>
      </c>
      <c r="G1341" t="s">
        <v>11431</v>
      </c>
      <c r="H1341">
        <v>1</v>
      </c>
      <c r="I1341">
        <v>105.021</v>
      </c>
      <c r="J1341" s="3">
        <v>6.7350899999999998E-17</v>
      </c>
      <c r="K1341">
        <v>208.15</v>
      </c>
      <c r="L1341">
        <v>51.987000000000002</v>
      </c>
      <c r="M1341">
        <v>108.66</v>
      </c>
      <c r="N1341">
        <v>1</v>
      </c>
      <c r="O1341">
        <v>44.690899999999999</v>
      </c>
      <c r="P1341">
        <v>1.2707699999999999E-4</v>
      </c>
      <c r="Q1341">
        <v>146.84</v>
      </c>
      <c r="R1341">
        <v>1</v>
      </c>
      <c r="S1341">
        <v>82.038399999999996</v>
      </c>
      <c r="T1341" s="3">
        <v>6.7350899999999998E-17</v>
      </c>
      <c r="U1341">
        <v>208.15</v>
      </c>
      <c r="V1341">
        <v>1</v>
      </c>
      <c r="W1341">
        <v>80.554599999999994</v>
      </c>
      <c r="X1341" s="3">
        <v>1.2624500000000001E-6</v>
      </c>
      <c r="Y1341">
        <v>110.32</v>
      </c>
      <c r="Z1341">
        <v>1</v>
      </c>
      <c r="AA1341">
        <v>95.8733</v>
      </c>
      <c r="AB1341">
        <v>1.30557E-3</v>
      </c>
      <c r="AC1341">
        <v>95.873000000000005</v>
      </c>
      <c r="AD1341">
        <v>1</v>
      </c>
      <c r="AE1341">
        <v>60.548900000000003</v>
      </c>
      <c r="AF1341">
        <v>1.01063E-2</v>
      </c>
      <c r="AG1341">
        <v>60.548999999999999</v>
      </c>
      <c r="AH1341">
        <v>1</v>
      </c>
      <c r="AI1341">
        <v>55.975099999999998</v>
      </c>
      <c r="AJ1341">
        <v>1.36613E-4</v>
      </c>
      <c r="AK1341">
        <v>143.5</v>
      </c>
      <c r="AL1341">
        <v>1</v>
      </c>
      <c r="AM1341">
        <v>46.324399999999997</v>
      </c>
      <c r="AN1341">
        <v>5.7711300000000002E-3</v>
      </c>
      <c r="AO1341">
        <v>67.415000000000006</v>
      </c>
      <c r="AP1341">
        <v>1</v>
      </c>
      <c r="AQ1341">
        <v>105.021</v>
      </c>
      <c r="AR1341">
        <v>1.27847E-4</v>
      </c>
      <c r="AS1341">
        <v>147.74</v>
      </c>
      <c r="AT1341" t="s">
        <v>136</v>
      </c>
      <c r="AU1341" t="s">
        <v>3918</v>
      </c>
      <c r="AV1341" t="s">
        <v>144</v>
      </c>
      <c r="AW1341" t="str">
        <f t="shared" si="61"/>
        <v>HIST2H2BF|NP_001019770</v>
      </c>
      <c r="AX1341" s="1" t="str">
        <f t="shared" si="62"/>
        <v>HIST2H2BF|NP_001019770|K(0.3)GSK(0.703)K(0.997)AVTK(1)VQK(1)K</v>
      </c>
      <c r="AY1341" t="s">
        <v>11459</v>
      </c>
      <c r="AZ1341" t="s">
        <v>6116</v>
      </c>
      <c r="BA1341" t="s">
        <v>142</v>
      </c>
      <c r="BB1341" t="s">
        <v>11458</v>
      </c>
      <c r="BC1341" t="s">
        <v>11457</v>
      </c>
      <c r="BD1341">
        <v>12</v>
      </c>
      <c r="BE1341">
        <v>3</v>
      </c>
      <c r="BF1341">
        <v>-0.74073999999999995</v>
      </c>
      <c r="BG1341" t="s">
        <v>139</v>
      </c>
      <c r="BH1341" t="s">
        <v>139</v>
      </c>
      <c r="BI1341" t="s">
        <v>139</v>
      </c>
      <c r="BJ1341" t="s">
        <v>139</v>
      </c>
      <c r="BK1341" t="s">
        <v>139</v>
      </c>
      <c r="BL1341" t="s">
        <v>139</v>
      </c>
      <c r="BM1341" t="s">
        <v>139</v>
      </c>
      <c r="BN1341" t="s">
        <v>139</v>
      </c>
      <c r="BO1341">
        <v>2559800000</v>
      </c>
      <c r="BP1341">
        <v>0</v>
      </c>
      <c r="BQ1341">
        <v>409850000</v>
      </c>
      <c r="BR1341">
        <v>2150000000</v>
      </c>
      <c r="BS1341" t="s">
        <v>137</v>
      </c>
      <c r="BT1341">
        <v>176040000</v>
      </c>
      <c r="BU1341">
        <v>356560000</v>
      </c>
      <c r="BV1341">
        <v>193570000</v>
      </c>
      <c r="BW1341">
        <v>183410000</v>
      </c>
      <c r="BX1341">
        <v>44959000</v>
      </c>
      <c r="BY1341">
        <v>55402000</v>
      </c>
      <c r="BZ1341">
        <v>49151000</v>
      </c>
      <c r="CA1341">
        <v>376750000</v>
      </c>
      <c r="CB1341" t="s">
        <v>137</v>
      </c>
      <c r="CC1341" t="s">
        <v>137</v>
      </c>
      <c r="CD1341" t="s">
        <v>137</v>
      </c>
      <c r="CE1341" t="s">
        <v>137</v>
      </c>
      <c r="CF1341" t="s">
        <v>137</v>
      </c>
      <c r="CG1341" t="s">
        <v>137</v>
      </c>
      <c r="CH1341" t="s">
        <v>137</v>
      </c>
      <c r="CI1341" t="s">
        <v>137</v>
      </c>
      <c r="CJ1341">
        <v>0</v>
      </c>
      <c r="CK1341">
        <v>44627000</v>
      </c>
      <c r="CL1341">
        <v>131410000</v>
      </c>
      <c r="CM1341">
        <v>0</v>
      </c>
      <c r="CN1341">
        <v>57748000</v>
      </c>
      <c r="CO1341">
        <v>298810000</v>
      </c>
      <c r="CP1341">
        <v>0</v>
      </c>
      <c r="CQ1341">
        <v>55179000</v>
      </c>
      <c r="CR1341">
        <v>138390000</v>
      </c>
      <c r="CS1341">
        <v>0</v>
      </c>
      <c r="CT1341">
        <v>38772000</v>
      </c>
      <c r="CU1341">
        <v>144640000</v>
      </c>
      <c r="CV1341">
        <v>0</v>
      </c>
      <c r="CW1341">
        <v>30752000</v>
      </c>
      <c r="CX1341">
        <v>14207000</v>
      </c>
      <c r="CY1341">
        <v>0</v>
      </c>
      <c r="CZ1341">
        <v>41692000</v>
      </c>
      <c r="DA1341">
        <v>13710000</v>
      </c>
      <c r="DB1341">
        <v>0</v>
      </c>
      <c r="DC1341">
        <v>42169000</v>
      </c>
      <c r="DD1341">
        <v>6981900</v>
      </c>
      <c r="DE1341">
        <v>0</v>
      </c>
      <c r="DF1341">
        <v>98912000</v>
      </c>
      <c r="DG1341">
        <v>277840000</v>
      </c>
      <c r="DJ1341">
        <v>1339</v>
      </c>
      <c r="DK1341">
        <v>2017</v>
      </c>
      <c r="DL1341">
        <v>24</v>
      </c>
      <c r="DM1341">
        <v>24</v>
      </c>
      <c r="DN1341" t="s">
        <v>11456</v>
      </c>
      <c r="DO1341" t="s">
        <v>11455</v>
      </c>
      <c r="DP1341" t="s">
        <v>11454</v>
      </c>
      <c r="DQ1341" t="s">
        <v>11453</v>
      </c>
      <c r="DR1341">
        <v>33203</v>
      </c>
      <c r="DS1341">
        <v>22834</v>
      </c>
      <c r="DT1341">
        <v>8</v>
      </c>
      <c r="DU1341">
        <v>13535</v>
      </c>
      <c r="DV1341">
        <v>31496</v>
      </c>
      <c r="DW1341">
        <v>21751</v>
      </c>
      <c r="DX1341">
        <v>2</v>
      </c>
      <c r="DY1341">
        <v>11628</v>
      </c>
      <c r="DZ1341">
        <v>31496</v>
      </c>
      <c r="EA1341">
        <v>21751</v>
      </c>
      <c r="EB1341">
        <v>2</v>
      </c>
      <c r="EC1341">
        <v>11628</v>
      </c>
    </row>
    <row r="1342" spans="1:133" x14ac:dyDescent="0.2">
      <c r="A1342" t="s">
        <v>11435</v>
      </c>
      <c r="B1342" t="s">
        <v>11452</v>
      </c>
      <c r="C1342" t="s">
        <v>11433</v>
      </c>
      <c r="D1342" t="str">
        <f t="shared" si="60"/>
        <v>NP_001019770</v>
      </c>
      <c r="E1342" t="s">
        <v>11432</v>
      </c>
      <c r="F1342" t="s">
        <v>11432</v>
      </c>
      <c r="G1342" t="s">
        <v>11431</v>
      </c>
      <c r="H1342">
        <v>1</v>
      </c>
      <c r="I1342">
        <v>72.090299999999999</v>
      </c>
      <c r="J1342" s="3">
        <v>2.73727E-193</v>
      </c>
      <c r="K1342">
        <v>293.52999999999997</v>
      </c>
      <c r="L1342">
        <v>186.98</v>
      </c>
      <c r="M1342">
        <v>72.09</v>
      </c>
      <c r="N1342">
        <v>1</v>
      </c>
      <c r="O1342">
        <v>49.306399999999996</v>
      </c>
      <c r="P1342" s="3">
        <v>3.5899500000000003E-8</v>
      </c>
      <c r="Q1342">
        <v>178.53</v>
      </c>
      <c r="R1342">
        <v>1</v>
      </c>
      <c r="S1342">
        <v>43.115000000000002</v>
      </c>
      <c r="T1342" s="3">
        <v>3.7521799999999999E-8</v>
      </c>
      <c r="U1342">
        <v>168.85</v>
      </c>
      <c r="V1342">
        <v>1</v>
      </c>
      <c r="W1342">
        <v>87.355699999999999</v>
      </c>
      <c r="X1342" s="3">
        <v>8.0179700000000001E-107</v>
      </c>
      <c r="Y1342">
        <v>258.08999999999997</v>
      </c>
      <c r="Z1342">
        <v>1</v>
      </c>
      <c r="AA1342">
        <v>129.97900000000001</v>
      </c>
      <c r="AB1342" s="3">
        <v>1.27268E-125</v>
      </c>
      <c r="AC1342">
        <v>269.88</v>
      </c>
      <c r="AD1342">
        <v>1</v>
      </c>
      <c r="AE1342">
        <v>50.117199999999997</v>
      </c>
      <c r="AF1342">
        <v>2.6564399999999999E-4</v>
      </c>
      <c r="AG1342">
        <v>156.01</v>
      </c>
      <c r="AH1342">
        <v>1</v>
      </c>
      <c r="AI1342">
        <v>131.298</v>
      </c>
      <c r="AJ1342" s="3">
        <v>9.4441099999999992E-16</v>
      </c>
      <c r="AK1342">
        <v>193.98</v>
      </c>
      <c r="AL1342">
        <v>1</v>
      </c>
      <c r="AM1342">
        <v>72.090299999999999</v>
      </c>
      <c r="AN1342" s="3">
        <v>1.95501E-7</v>
      </c>
      <c r="AO1342">
        <v>179.94</v>
      </c>
      <c r="AP1342">
        <v>1</v>
      </c>
      <c r="AQ1342">
        <v>135.09800000000001</v>
      </c>
      <c r="AR1342" s="3">
        <v>2.73727E-193</v>
      </c>
      <c r="AS1342">
        <v>293.52999999999997</v>
      </c>
      <c r="AT1342" t="s">
        <v>136</v>
      </c>
      <c r="AU1342" t="s">
        <v>3918</v>
      </c>
      <c r="AV1342" t="s">
        <v>144</v>
      </c>
      <c r="AW1342" t="str">
        <f t="shared" si="61"/>
        <v>HIST2H2BF|NP_001019770</v>
      </c>
      <c r="AX1342" s="1" t="str">
        <f t="shared" si="62"/>
        <v>HIST2H2BF|NP_001019770|SAPAPK(1)K(1)GSK(1)K(1)AVTK(1)VQK</v>
      </c>
      <c r="AY1342" t="s">
        <v>11451</v>
      </c>
      <c r="AZ1342" t="s">
        <v>6108</v>
      </c>
      <c r="BA1342" t="s">
        <v>2366</v>
      </c>
      <c r="BB1342" t="s">
        <v>11429</v>
      </c>
      <c r="BC1342" t="s">
        <v>11428</v>
      </c>
      <c r="BD1342">
        <v>10</v>
      </c>
      <c r="BE1342">
        <v>2</v>
      </c>
      <c r="BF1342">
        <v>0.16148000000000001</v>
      </c>
      <c r="BG1342" t="s">
        <v>139</v>
      </c>
      <c r="BH1342" t="s">
        <v>139</v>
      </c>
      <c r="BI1342" t="s">
        <v>139</v>
      </c>
      <c r="BJ1342" t="s">
        <v>139</v>
      </c>
      <c r="BK1342" t="s">
        <v>139</v>
      </c>
      <c r="BL1342" t="s">
        <v>139</v>
      </c>
      <c r="BM1342" t="s">
        <v>139</v>
      </c>
      <c r="BN1342" t="s">
        <v>139</v>
      </c>
      <c r="BO1342">
        <v>337560000000</v>
      </c>
      <c r="BP1342">
        <v>0</v>
      </c>
      <c r="BQ1342">
        <v>24293000000</v>
      </c>
      <c r="BR1342">
        <v>313260000000</v>
      </c>
      <c r="BS1342" t="s">
        <v>137</v>
      </c>
      <c r="BT1342">
        <v>25152000000</v>
      </c>
      <c r="BU1342">
        <v>23396000000</v>
      </c>
      <c r="BV1342">
        <v>19334000000</v>
      </c>
      <c r="BW1342">
        <v>26709000000</v>
      </c>
      <c r="BX1342">
        <v>20202000000</v>
      </c>
      <c r="BY1342">
        <v>27008000000</v>
      </c>
      <c r="BZ1342">
        <v>23138000000</v>
      </c>
      <c r="CA1342">
        <v>25250000000</v>
      </c>
      <c r="CB1342" t="s">
        <v>137</v>
      </c>
      <c r="CC1342" t="s">
        <v>137</v>
      </c>
      <c r="CD1342" t="s">
        <v>137</v>
      </c>
      <c r="CE1342" t="s">
        <v>137</v>
      </c>
      <c r="CF1342" t="s">
        <v>137</v>
      </c>
      <c r="CG1342" t="s">
        <v>137</v>
      </c>
      <c r="CH1342" t="s">
        <v>137</v>
      </c>
      <c r="CI1342" t="s">
        <v>137</v>
      </c>
      <c r="CJ1342">
        <v>0</v>
      </c>
      <c r="CK1342">
        <v>2601800000</v>
      </c>
      <c r="CL1342">
        <v>22550000000</v>
      </c>
      <c r="CM1342">
        <v>0</v>
      </c>
      <c r="CN1342">
        <v>2325200000</v>
      </c>
      <c r="CO1342">
        <v>21071000000</v>
      </c>
      <c r="CP1342">
        <v>0</v>
      </c>
      <c r="CQ1342">
        <v>2973100000</v>
      </c>
      <c r="CR1342">
        <v>16361000000</v>
      </c>
      <c r="CS1342">
        <v>0</v>
      </c>
      <c r="CT1342">
        <v>2862600000</v>
      </c>
      <c r="CU1342">
        <v>23847000000</v>
      </c>
      <c r="CV1342">
        <v>0</v>
      </c>
      <c r="CW1342">
        <v>3061000000</v>
      </c>
      <c r="CX1342">
        <v>17141000000</v>
      </c>
      <c r="CY1342">
        <v>0</v>
      </c>
      <c r="CZ1342">
        <v>3140400000</v>
      </c>
      <c r="DA1342">
        <v>23867000000</v>
      </c>
      <c r="DB1342">
        <v>0</v>
      </c>
      <c r="DC1342">
        <v>2431500000</v>
      </c>
      <c r="DD1342">
        <v>20707000000</v>
      </c>
      <c r="DE1342">
        <v>0</v>
      </c>
      <c r="DF1342">
        <v>4874700000</v>
      </c>
      <c r="DG1342">
        <v>20375000000</v>
      </c>
      <c r="DJ1342">
        <v>1340</v>
      </c>
      <c r="DK1342">
        <v>2017</v>
      </c>
      <c r="DL1342">
        <v>16</v>
      </c>
      <c r="DM1342">
        <v>16</v>
      </c>
      <c r="DN1342" t="s">
        <v>11450</v>
      </c>
      <c r="DO1342" t="s">
        <v>11449</v>
      </c>
      <c r="DP1342" t="s">
        <v>11448</v>
      </c>
      <c r="DQ1342" t="s">
        <v>11447</v>
      </c>
      <c r="DR1342">
        <v>55729</v>
      </c>
      <c r="DS1342">
        <v>38016</v>
      </c>
      <c r="DT1342">
        <v>7</v>
      </c>
      <c r="DU1342">
        <v>22127</v>
      </c>
      <c r="DV1342">
        <v>33161</v>
      </c>
      <c r="DW1342">
        <v>22810</v>
      </c>
      <c r="DX1342">
        <v>8</v>
      </c>
      <c r="DY1342">
        <v>15286</v>
      </c>
      <c r="DZ1342">
        <v>33161</v>
      </c>
      <c r="EA1342">
        <v>22810</v>
      </c>
      <c r="EB1342">
        <v>8</v>
      </c>
      <c r="EC1342">
        <v>15286</v>
      </c>
    </row>
    <row r="1343" spans="1:133" x14ac:dyDescent="0.2">
      <c r="A1343" t="s">
        <v>11435</v>
      </c>
      <c r="B1343" t="s">
        <v>9844</v>
      </c>
      <c r="C1343" t="s">
        <v>11433</v>
      </c>
      <c r="D1343" t="str">
        <f t="shared" si="60"/>
        <v>NP_001019770</v>
      </c>
      <c r="E1343" t="s">
        <v>11432</v>
      </c>
      <c r="F1343" t="s">
        <v>11432</v>
      </c>
      <c r="G1343" t="s">
        <v>11431</v>
      </c>
      <c r="H1343">
        <v>1</v>
      </c>
      <c r="I1343">
        <v>72.090299999999999</v>
      </c>
      <c r="J1343" s="3">
        <v>2.73727E-193</v>
      </c>
      <c r="K1343">
        <v>293.52999999999997</v>
      </c>
      <c r="L1343">
        <v>186.98</v>
      </c>
      <c r="M1343">
        <v>72.09</v>
      </c>
      <c r="N1343">
        <v>1</v>
      </c>
      <c r="O1343">
        <v>49.306399999999996</v>
      </c>
      <c r="P1343" s="3">
        <v>4.7020500000000003E-14</v>
      </c>
      <c r="Q1343">
        <v>193</v>
      </c>
      <c r="R1343">
        <v>1</v>
      </c>
      <c r="S1343">
        <v>43.115000000000002</v>
      </c>
      <c r="T1343" s="3">
        <v>6.7350899999999998E-17</v>
      </c>
      <c r="U1343">
        <v>208.15</v>
      </c>
      <c r="V1343">
        <v>1</v>
      </c>
      <c r="W1343">
        <v>87.355699999999999</v>
      </c>
      <c r="X1343" s="3">
        <v>8.0179700000000001E-107</v>
      </c>
      <c r="Y1343">
        <v>258.08999999999997</v>
      </c>
      <c r="Z1343">
        <v>1</v>
      </c>
      <c r="AA1343">
        <v>129.97900000000001</v>
      </c>
      <c r="AB1343" s="3">
        <v>1.27268E-125</v>
      </c>
      <c r="AC1343">
        <v>269.88</v>
      </c>
      <c r="AD1343">
        <v>1</v>
      </c>
      <c r="AE1343">
        <v>50.117199999999997</v>
      </c>
      <c r="AF1343">
        <v>2.6564399999999999E-4</v>
      </c>
      <c r="AG1343">
        <v>156.01</v>
      </c>
      <c r="AH1343">
        <v>1</v>
      </c>
      <c r="AI1343">
        <v>131.298</v>
      </c>
      <c r="AJ1343" s="3">
        <v>9.4441099999999992E-16</v>
      </c>
      <c r="AK1343">
        <v>193.98</v>
      </c>
      <c r="AL1343">
        <v>1</v>
      </c>
      <c r="AM1343">
        <v>72.090299999999999</v>
      </c>
      <c r="AN1343" s="3">
        <v>3.6548899999999999E-10</v>
      </c>
      <c r="AO1343">
        <v>182.37</v>
      </c>
      <c r="AP1343">
        <v>1</v>
      </c>
      <c r="AQ1343">
        <v>125.771</v>
      </c>
      <c r="AR1343" s="3">
        <v>2.73727E-193</v>
      </c>
      <c r="AS1343">
        <v>293.52999999999997</v>
      </c>
      <c r="AT1343" t="s">
        <v>136</v>
      </c>
      <c r="AU1343" t="s">
        <v>3918</v>
      </c>
      <c r="AV1343" t="s">
        <v>144</v>
      </c>
      <c r="AW1343" t="str">
        <f t="shared" si="61"/>
        <v>HIST2H2BF|NP_001019770</v>
      </c>
      <c r="AX1343" s="1" t="str">
        <f t="shared" si="62"/>
        <v>HIST2H2BF|NP_001019770|SAPAPK(1)K(1)GSK(1)K(1)AVTK(1)VQK</v>
      </c>
      <c r="AY1343" t="s">
        <v>11446</v>
      </c>
      <c r="AZ1343" t="s">
        <v>6102</v>
      </c>
      <c r="BA1343" t="s">
        <v>3915</v>
      </c>
      <c r="BB1343" t="s">
        <v>11429</v>
      </c>
      <c r="BC1343" t="s">
        <v>11428</v>
      </c>
      <c r="BD1343">
        <v>11</v>
      </c>
      <c r="BE1343">
        <v>2</v>
      </c>
      <c r="BF1343">
        <v>0.16148000000000001</v>
      </c>
      <c r="BG1343" t="s">
        <v>139</v>
      </c>
      <c r="BH1343" t="s">
        <v>139</v>
      </c>
      <c r="BI1343" t="s">
        <v>139</v>
      </c>
      <c r="BJ1343" t="s">
        <v>139</v>
      </c>
      <c r="BK1343" t="s">
        <v>139</v>
      </c>
      <c r="BL1343" t="s">
        <v>139</v>
      </c>
      <c r="BM1343" t="s">
        <v>139</v>
      </c>
      <c r="BN1343" t="s">
        <v>139</v>
      </c>
      <c r="BO1343">
        <v>349280000000</v>
      </c>
      <c r="BP1343">
        <v>0</v>
      </c>
      <c r="BQ1343">
        <v>43551000000</v>
      </c>
      <c r="BR1343">
        <v>305730000000</v>
      </c>
      <c r="BS1343" t="s">
        <v>137</v>
      </c>
      <c r="BT1343">
        <v>197070000</v>
      </c>
      <c r="BU1343">
        <v>372070000</v>
      </c>
      <c r="BV1343">
        <v>206020000</v>
      </c>
      <c r="BW1343">
        <v>227370000</v>
      </c>
      <c r="BX1343">
        <v>128560000</v>
      </c>
      <c r="BY1343">
        <v>86531000</v>
      </c>
      <c r="BZ1343">
        <v>61103000</v>
      </c>
      <c r="CA1343">
        <v>348210000</v>
      </c>
      <c r="CB1343" t="s">
        <v>137</v>
      </c>
      <c r="CC1343" t="s">
        <v>137</v>
      </c>
      <c r="CD1343" t="s">
        <v>137</v>
      </c>
      <c r="CE1343" t="s">
        <v>137</v>
      </c>
      <c r="CF1343" t="s">
        <v>137</v>
      </c>
      <c r="CG1343" t="s">
        <v>137</v>
      </c>
      <c r="CH1343" t="s">
        <v>137</v>
      </c>
      <c r="CI1343" t="s">
        <v>137</v>
      </c>
      <c r="CJ1343">
        <v>0</v>
      </c>
      <c r="CK1343">
        <v>65654000</v>
      </c>
      <c r="CL1343">
        <v>131410000</v>
      </c>
      <c r="CM1343">
        <v>0</v>
      </c>
      <c r="CN1343">
        <v>73261000</v>
      </c>
      <c r="CO1343">
        <v>298810000</v>
      </c>
      <c r="CP1343">
        <v>0</v>
      </c>
      <c r="CQ1343">
        <v>67631000</v>
      </c>
      <c r="CR1343">
        <v>138390000</v>
      </c>
      <c r="CS1343">
        <v>0</v>
      </c>
      <c r="CT1343">
        <v>82735000</v>
      </c>
      <c r="CU1343">
        <v>144640000</v>
      </c>
      <c r="CV1343">
        <v>0</v>
      </c>
      <c r="CW1343">
        <v>114360000</v>
      </c>
      <c r="CX1343">
        <v>14207000</v>
      </c>
      <c r="CY1343">
        <v>0</v>
      </c>
      <c r="CZ1343">
        <v>72821000</v>
      </c>
      <c r="DA1343">
        <v>13710000</v>
      </c>
      <c r="DB1343">
        <v>0</v>
      </c>
      <c r="DC1343">
        <v>54121000</v>
      </c>
      <c r="DD1343">
        <v>6981900</v>
      </c>
      <c r="DE1343">
        <v>0</v>
      </c>
      <c r="DF1343">
        <v>70372000</v>
      </c>
      <c r="DG1343">
        <v>277840000</v>
      </c>
      <c r="DJ1343">
        <v>1341</v>
      </c>
      <c r="DK1343">
        <v>2017</v>
      </c>
      <c r="DL1343">
        <v>17</v>
      </c>
      <c r="DM1343">
        <v>17</v>
      </c>
      <c r="DN1343" t="s">
        <v>11445</v>
      </c>
      <c r="DO1343" t="s">
        <v>11444</v>
      </c>
      <c r="DP1343" t="s">
        <v>11443</v>
      </c>
      <c r="DQ1343" t="s">
        <v>11442</v>
      </c>
      <c r="DR1343">
        <v>55729</v>
      </c>
      <c r="DS1343">
        <v>38016</v>
      </c>
      <c r="DT1343">
        <v>7</v>
      </c>
      <c r="DU1343">
        <v>22127</v>
      </c>
      <c r="DV1343">
        <v>33161</v>
      </c>
      <c r="DW1343">
        <v>22810</v>
      </c>
      <c r="DX1343">
        <v>8</v>
      </c>
      <c r="DY1343">
        <v>15286</v>
      </c>
      <c r="DZ1343">
        <v>33161</v>
      </c>
      <c r="EA1343">
        <v>22810</v>
      </c>
      <c r="EB1343">
        <v>8</v>
      </c>
      <c r="EC1343">
        <v>15286</v>
      </c>
    </row>
    <row r="1344" spans="1:133" x14ac:dyDescent="0.2">
      <c r="A1344" t="s">
        <v>11435</v>
      </c>
      <c r="B1344" t="s">
        <v>11441</v>
      </c>
      <c r="C1344" t="s">
        <v>11433</v>
      </c>
      <c r="D1344" t="str">
        <f t="shared" si="60"/>
        <v>NP_001019770</v>
      </c>
      <c r="E1344" t="s">
        <v>11432</v>
      </c>
      <c r="F1344" t="s">
        <v>11432</v>
      </c>
      <c r="G1344" t="s">
        <v>11431</v>
      </c>
      <c r="H1344">
        <v>1</v>
      </c>
      <c r="I1344">
        <v>72.090299999999999</v>
      </c>
      <c r="J1344" s="3">
        <v>2.73727E-193</v>
      </c>
      <c r="K1344">
        <v>293.52999999999997</v>
      </c>
      <c r="L1344">
        <v>186.98</v>
      </c>
      <c r="M1344">
        <v>72.09</v>
      </c>
      <c r="N1344">
        <v>1</v>
      </c>
      <c r="O1344">
        <v>49.306399999999996</v>
      </c>
      <c r="P1344" s="3">
        <v>4.7020500000000003E-14</v>
      </c>
      <c r="Q1344">
        <v>193</v>
      </c>
      <c r="R1344">
        <v>1</v>
      </c>
      <c r="S1344">
        <v>43.115000000000002</v>
      </c>
      <c r="T1344" s="3">
        <v>3.7521799999999999E-8</v>
      </c>
      <c r="U1344">
        <v>168.85</v>
      </c>
      <c r="V1344">
        <v>1</v>
      </c>
      <c r="W1344">
        <v>87.355699999999999</v>
      </c>
      <c r="X1344" s="3">
        <v>8.0179700000000001E-107</v>
      </c>
      <c r="Y1344">
        <v>258.08999999999997</v>
      </c>
      <c r="Z1344">
        <v>1</v>
      </c>
      <c r="AA1344">
        <v>129.97900000000001</v>
      </c>
      <c r="AB1344" s="3">
        <v>1.27268E-125</v>
      </c>
      <c r="AC1344">
        <v>269.88</v>
      </c>
      <c r="AD1344">
        <v>1</v>
      </c>
      <c r="AE1344">
        <v>50.117199999999997</v>
      </c>
      <c r="AF1344">
        <v>2.6564399999999999E-4</v>
      </c>
      <c r="AG1344">
        <v>156.01</v>
      </c>
      <c r="AH1344">
        <v>1</v>
      </c>
      <c r="AI1344">
        <v>131.298</v>
      </c>
      <c r="AJ1344" s="3">
        <v>9.4441099999999992E-16</v>
      </c>
      <c r="AK1344">
        <v>193.98</v>
      </c>
      <c r="AL1344">
        <v>1</v>
      </c>
      <c r="AM1344">
        <v>72.090299999999999</v>
      </c>
      <c r="AN1344" s="3">
        <v>3.6548899999999999E-10</v>
      </c>
      <c r="AO1344">
        <v>182.37</v>
      </c>
      <c r="AP1344">
        <v>1</v>
      </c>
      <c r="AQ1344">
        <v>135.09800000000001</v>
      </c>
      <c r="AR1344" s="3">
        <v>2.73727E-193</v>
      </c>
      <c r="AS1344">
        <v>293.52999999999997</v>
      </c>
      <c r="AT1344" t="s">
        <v>136</v>
      </c>
      <c r="AU1344" t="s">
        <v>3918</v>
      </c>
      <c r="AV1344" t="s">
        <v>144</v>
      </c>
      <c r="AW1344" t="str">
        <f t="shared" si="61"/>
        <v>HIST2H2BF|NP_001019770</v>
      </c>
      <c r="AX1344" s="1" t="str">
        <f t="shared" si="62"/>
        <v>HIST2H2BF|NP_001019770|SAPAPK(1)K(1)GSK(1)K(1)AVTK(1)VQK</v>
      </c>
      <c r="AY1344" t="s">
        <v>11440</v>
      </c>
      <c r="AZ1344" t="s">
        <v>6096</v>
      </c>
      <c r="BA1344" t="s">
        <v>6095</v>
      </c>
      <c r="BB1344" t="s">
        <v>11429</v>
      </c>
      <c r="BC1344" t="s">
        <v>11428</v>
      </c>
      <c r="BD1344">
        <v>7</v>
      </c>
      <c r="BE1344">
        <v>2</v>
      </c>
      <c r="BF1344">
        <v>0.16148000000000001</v>
      </c>
      <c r="BG1344" t="s">
        <v>139</v>
      </c>
      <c r="BH1344" t="s">
        <v>139</v>
      </c>
      <c r="BI1344" t="s">
        <v>139</v>
      </c>
      <c r="BJ1344" t="s">
        <v>139</v>
      </c>
      <c r="BK1344" t="s">
        <v>139</v>
      </c>
      <c r="BL1344" t="s">
        <v>139</v>
      </c>
      <c r="BM1344" t="s">
        <v>139</v>
      </c>
      <c r="BN1344" t="s">
        <v>139</v>
      </c>
      <c r="BO1344">
        <v>327910000000</v>
      </c>
      <c r="BP1344">
        <v>0</v>
      </c>
      <c r="BQ1344">
        <v>22770000</v>
      </c>
      <c r="BR1344">
        <v>327890000000</v>
      </c>
      <c r="BS1344" t="s">
        <v>137</v>
      </c>
      <c r="BT1344">
        <v>22554000000</v>
      </c>
      <c r="BU1344">
        <v>21076000000</v>
      </c>
      <c r="BV1344">
        <v>16364000000</v>
      </c>
      <c r="BW1344">
        <v>23847000000</v>
      </c>
      <c r="BX1344">
        <v>17143000000</v>
      </c>
      <c r="BY1344">
        <v>23868000000</v>
      </c>
      <c r="BZ1344">
        <v>20712000000</v>
      </c>
      <c r="CA1344">
        <v>20379000000</v>
      </c>
      <c r="CB1344" t="s">
        <v>137</v>
      </c>
      <c r="CC1344" t="s">
        <v>137</v>
      </c>
      <c r="CD1344" t="s">
        <v>137</v>
      </c>
      <c r="CE1344" t="s">
        <v>137</v>
      </c>
      <c r="CF1344" t="s">
        <v>137</v>
      </c>
      <c r="CG1344" t="s">
        <v>137</v>
      </c>
      <c r="CH1344" t="s">
        <v>137</v>
      </c>
      <c r="CI1344" t="s">
        <v>137</v>
      </c>
      <c r="CJ1344">
        <v>0</v>
      </c>
      <c r="CK1344">
        <v>4092500</v>
      </c>
      <c r="CL1344">
        <v>22550000000</v>
      </c>
      <c r="CM1344">
        <v>0</v>
      </c>
      <c r="CN1344">
        <v>5153800</v>
      </c>
      <c r="CO1344">
        <v>21071000000</v>
      </c>
      <c r="CP1344">
        <v>0</v>
      </c>
      <c r="CQ1344">
        <v>2413900</v>
      </c>
      <c r="CR1344">
        <v>16361000000</v>
      </c>
      <c r="CS1344">
        <v>0</v>
      </c>
      <c r="CT1344">
        <v>284970</v>
      </c>
      <c r="CU1344">
        <v>23847000000</v>
      </c>
      <c r="CV1344">
        <v>0</v>
      </c>
      <c r="CW1344">
        <v>2362200</v>
      </c>
      <c r="CX1344">
        <v>17141000000</v>
      </c>
      <c r="CY1344">
        <v>0</v>
      </c>
      <c r="CZ1344">
        <v>272610</v>
      </c>
      <c r="DA1344">
        <v>23867000000</v>
      </c>
      <c r="DB1344">
        <v>0</v>
      </c>
      <c r="DC1344">
        <v>4706700</v>
      </c>
      <c r="DD1344">
        <v>20707000000</v>
      </c>
      <c r="DE1344">
        <v>0</v>
      </c>
      <c r="DF1344">
        <v>3483600</v>
      </c>
      <c r="DG1344">
        <v>20375000000</v>
      </c>
      <c r="DJ1344">
        <v>1342</v>
      </c>
      <c r="DK1344">
        <v>2017</v>
      </c>
      <c r="DL1344">
        <v>13</v>
      </c>
      <c r="DM1344">
        <v>13</v>
      </c>
      <c r="DN1344" t="s">
        <v>11439</v>
      </c>
      <c r="DO1344" t="s">
        <v>11438</v>
      </c>
      <c r="DP1344" t="s">
        <v>11437</v>
      </c>
      <c r="DQ1344" t="s">
        <v>11436</v>
      </c>
      <c r="DR1344">
        <v>55729</v>
      </c>
      <c r="DS1344">
        <v>38016</v>
      </c>
      <c r="DT1344">
        <v>7</v>
      </c>
      <c r="DU1344">
        <v>22127</v>
      </c>
      <c r="DV1344">
        <v>33161</v>
      </c>
      <c r="DW1344">
        <v>22810</v>
      </c>
      <c r="DX1344">
        <v>8</v>
      </c>
      <c r="DY1344">
        <v>15286</v>
      </c>
      <c r="DZ1344">
        <v>33161</v>
      </c>
      <c r="EA1344">
        <v>22810</v>
      </c>
      <c r="EB1344">
        <v>8</v>
      </c>
      <c r="EC1344">
        <v>15286</v>
      </c>
    </row>
    <row r="1345" spans="1:133" x14ac:dyDescent="0.2">
      <c r="A1345" t="s">
        <v>11435</v>
      </c>
      <c r="B1345" t="s">
        <v>11434</v>
      </c>
      <c r="C1345" t="s">
        <v>11433</v>
      </c>
      <c r="D1345" t="str">
        <f t="shared" si="60"/>
        <v>NP_001019770</v>
      </c>
      <c r="E1345" t="s">
        <v>11432</v>
      </c>
      <c r="F1345" t="s">
        <v>11432</v>
      </c>
      <c r="G1345" t="s">
        <v>11431</v>
      </c>
      <c r="H1345">
        <v>1</v>
      </c>
      <c r="I1345">
        <v>72.090299999999999</v>
      </c>
      <c r="J1345" s="3">
        <v>2.7569999999999999E-29</v>
      </c>
      <c r="K1345">
        <v>192.22</v>
      </c>
      <c r="L1345">
        <v>145.56</v>
      </c>
      <c r="M1345">
        <v>72.09</v>
      </c>
      <c r="N1345">
        <v>1</v>
      </c>
      <c r="O1345">
        <v>49.306399999999996</v>
      </c>
      <c r="P1345" s="3">
        <v>3.5899500000000003E-8</v>
      </c>
      <c r="Q1345">
        <v>134.83000000000001</v>
      </c>
      <c r="R1345">
        <v>1</v>
      </c>
      <c r="S1345">
        <v>43.115000000000002</v>
      </c>
      <c r="T1345" s="3">
        <v>3.7521799999999999E-8</v>
      </c>
      <c r="U1345">
        <v>135.43</v>
      </c>
      <c r="V1345">
        <v>1</v>
      </c>
      <c r="W1345">
        <v>87.355699999999999</v>
      </c>
      <c r="X1345" s="3">
        <v>1.10137E-7</v>
      </c>
      <c r="Y1345">
        <v>136.81</v>
      </c>
      <c r="Z1345">
        <v>1</v>
      </c>
      <c r="AA1345">
        <v>129.97900000000001</v>
      </c>
      <c r="AB1345" s="3">
        <v>2.7569999999999999E-29</v>
      </c>
      <c r="AC1345">
        <v>192.22</v>
      </c>
      <c r="AD1345">
        <v>1</v>
      </c>
      <c r="AE1345">
        <v>50.117199999999997</v>
      </c>
      <c r="AF1345">
        <v>2.6564399999999999E-4</v>
      </c>
      <c r="AG1345">
        <v>108.56</v>
      </c>
      <c r="AH1345">
        <v>1</v>
      </c>
      <c r="AI1345">
        <v>131.298</v>
      </c>
      <c r="AJ1345" s="3">
        <v>1.5220600000000001E-11</v>
      </c>
      <c r="AK1345">
        <v>132.5</v>
      </c>
      <c r="AL1345">
        <v>1</v>
      </c>
      <c r="AM1345">
        <v>72.090299999999999</v>
      </c>
      <c r="AN1345" s="3">
        <v>1.95501E-7</v>
      </c>
      <c r="AO1345">
        <v>129.02000000000001</v>
      </c>
      <c r="AP1345">
        <v>1</v>
      </c>
      <c r="AQ1345">
        <v>135.09800000000001</v>
      </c>
      <c r="AR1345" s="3">
        <v>2.8161700000000002E-15</v>
      </c>
      <c r="AS1345">
        <v>165.17</v>
      </c>
      <c r="AT1345" t="s">
        <v>136</v>
      </c>
      <c r="AU1345" t="s">
        <v>3918</v>
      </c>
      <c r="AV1345" t="s">
        <v>144</v>
      </c>
      <c r="AW1345" t="str">
        <f t="shared" si="61"/>
        <v>HIST2H2BF|NP_001019770</v>
      </c>
      <c r="AX1345" s="1" t="str">
        <f t="shared" si="62"/>
        <v>HIST2H2BF|NP_001019770|SAPAPK(1)K(1)GSK(1)K(1)AVTK(1)VQK</v>
      </c>
      <c r="AY1345" t="s">
        <v>11430</v>
      </c>
      <c r="AZ1345" t="s">
        <v>6077</v>
      </c>
      <c r="BA1345" t="s">
        <v>6076</v>
      </c>
      <c r="BB1345" t="s">
        <v>11429</v>
      </c>
      <c r="BC1345" t="s">
        <v>11428</v>
      </c>
      <c r="BD1345">
        <v>6</v>
      </c>
      <c r="BE1345">
        <v>2</v>
      </c>
      <c r="BF1345">
        <v>0.16148000000000001</v>
      </c>
      <c r="BG1345" t="s">
        <v>139</v>
      </c>
      <c r="BH1345" t="s">
        <v>139</v>
      </c>
      <c r="BI1345" t="s">
        <v>139</v>
      </c>
      <c r="BJ1345" t="s">
        <v>139</v>
      </c>
      <c r="BK1345" t="s">
        <v>139</v>
      </c>
      <c r="BL1345" t="s">
        <v>139</v>
      </c>
      <c r="BM1345" t="s">
        <v>139</v>
      </c>
      <c r="BN1345" t="s">
        <v>139</v>
      </c>
      <c r="BO1345">
        <v>59874000000</v>
      </c>
      <c r="BP1345">
        <v>0</v>
      </c>
      <c r="BQ1345">
        <v>14720000</v>
      </c>
      <c r="BR1345">
        <v>59859000000</v>
      </c>
      <c r="BS1345" t="s">
        <v>137</v>
      </c>
      <c r="BT1345">
        <v>550670000</v>
      </c>
      <c r="BU1345">
        <v>928200000</v>
      </c>
      <c r="BV1345">
        <v>85721000</v>
      </c>
      <c r="BW1345">
        <v>130180000</v>
      </c>
      <c r="BX1345">
        <v>54853000</v>
      </c>
      <c r="BY1345">
        <v>84738000</v>
      </c>
      <c r="BZ1345">
        <v>175910000</v>
      </c>
      <c r="CA1345">
        <v>231490000</v>
      </c>
      <c r="CB1345" t="s">
        <v>137</v>
      </c>
      <c r="CC1345" t="s">
        <v>137</v>
      </c>
      <c r="CD1345" t="s">
        <v>137</v>
      </c>
      <c r="CE1345" t="s">
        <v>137</v>
      </c>
      <c r="CF1345" t="s">
        <v>137</v>
      </c>
      <c r="CG1345" t="s">
        <v>137</v>
      </c>
      <c r="CH1345" t="s">
        <v>137</v>
      </c>
      <c r="CI1345" t="s">
        <v>137</v>
      </c>
      <c r="CJ1345">
        <v>0</v>
      </c>
      <c r="CK1345">
        <v>7714600</v>
      </c>
      <c r="CL1345">
        <v>542960000</v>
      </c>
      <c r="CM1345">
        <v>0</v>
      </c>
      <c r="CN1345">
        <v>7005400</v>
      </c>
      <c r="CO1345">
        <v>921200000</v>
      </c>
      <c r="CP1345">
        <v>0</v>
      </c>
      <c r="CQ1345">
        <v>0</v>
      </c>
      <c r="CR1345">
        <v>85721000</v>
      </c>
      <c r="CS1345">
        <v>0</v>
      </c>
      <c r="CT1345">
        <v>0</v>
      </c>
      <c r="CU1345">
        <v>130180000</v>
      </c>
      <c r="CV1345">
        <v>0</v>
      </c>
      <c r="CW1345">
        <v>0</v>
      </c>
      <c r="CX1345">
        <v>54853000</v>
      </c>
      <c r="CY1345">
        <v>0</v>
      </c>
      <c r="CZ1345">
        <v>0</v>
      </c>
      <c r="DA1345">
        <v>84738000</v>
      </c>
      <c r="DB1345">
        <v>0</v>
      </c>
      <c r="DC1345">
        <v>0</v>
      </c>
      <c r="DD1345">
        <v>175910000</v>
      </c>
      <c r="DE1345">
        <v>0</v>
      </c>
      <c r="DF1345">
        <v>0</v>
      </c>
      <c r="DG1345">
        <v>231490000</v>
      </c>
      <c r="DJ1345">
        <v>1343</v>
      </c>
      <c r="DK1345">
        <v>2017</v>
      </c>
      <c r="DL1345">
        <v>12</v>
      </c>
      <c r="DM1345">
        <v>12</v>
      </c>
      <c r="DN1345" t="s">
        <v>11427</v>
      </c>
      <c r="DO1345" t="s">
        <v>11426</v>
      </c>
      <c r="DP1345" t="s">
        <v>11425</v>
      </c>
      <c r="DQ1345" t="s">
        <v>11424</v>
      </c>
      <c r="DR1345">
        <v>55729</v>
      </c>
      <c r="DS1345">
        <v>38016</v>
      </c>
      <c r="DT1345">
        <v>7</v>
      </c>
      <c r="DU1345">
        <v>22127</v>
      </c>
      <c r="DV1345">
        <v>49826</v>
      </c>
      <c r="DW1345">
        <v>34087</v>
      </c>
      <c r="DX1345">
        <v>4</v>
      </c>
      <c r="DY1345">
        <v>15002</v>
      </c>
      <c r="DZ1345">
        <v>49826</v>
      </c>
      <c r="EA1345">
        <v>34087</v>
      </c>
      <c r="EB1345">
        <v>4</v>
      </c>
      <c r="EC1345">
        <v>15002</v>
      </c>
    </row>
    <row r="1346" spans="1:133" x14ac:dyDescent="0.2">
      <c r="A1346" t="s">
        <v>11417</v>
      </c>
      <c r="B1346">
        <v>242</v>
      </c>
      <c r="C1346" t="s">
        <v>11418</v>
      </c>
      <c r="D1346" t="str">
        <f t="shared" ref="D1346:D1409" si="63">MID(E1346,IFERROR(FIND("ref|",E1346)+4,1),IFERROR(FIND(".",E1346,IFERROR(FIND("ref|",E1346)+4,1)+1),32)-IFERROR(FIND("ref|",E1346)+4,1))</f>
        <v>NP_005773</v>
      </c>
      <c r="E1346" t="s">
        <v>11417</v>
      </c>
      <c r="F1346" t="s">
        <v>11417</v>
      </c>
      <c r="G1346" t="s">
        <v>11416</v>
      </c>
      <c r="H1346">
        <v>1</v>
      </c>
      <c r="I1346">
        <v>101.053</v>
      </c>
      <c r="J1346" s="3">
        <v>1.091E-17</v>
      </c>
      <c r="K1346">
        <v>152.63</v>
      </c>
      <c r="L1346">
        <v>122.55</v>
      </c>
      <c r="M1346">
        <v>101.05</v>
      </c>
      <c r="N1346">
        <v>1</v>
      </c>
      <c r="O1346">
        <v>64.538300000000007</v>
      </c>
      <c r="P1346" s="3">
        <v>3.0376600000000002E-7</v>
      </c>
      <c r="Q1346">
        <v>123.17</v>
      </c>
      <c r="R1346">
        <v>0</v>
      </c>
      <c r="S1346">
        <v>0</v>
      </c>
      <c r="U1346" t="s">
        <v>137</v>
      </c>
      <c r="Z1346">
        <v>1</v>
      </c>
      <c r="AA1346">
        <v>148.642</v>
      </c>
      <c r="AB1346" s="3">
        <v>1.091E-17</v>
      </c>
      <c r="AC1346">
        <v>152.63</v>
      </c>
      <c r="AD1346">
        <v>1</v>
      </c>
      <c r="AE1346">
        <v>86.357500000000002</v>
      </c>
      <c r="AF1346">
        <v>1.97617E-4</v>
      </c>
      <c r="AG1346">
        <v>86.356999999999999</v>
      </c>
      <c r="AH1346">
        <v>1</v>
      </c>
      <c r="AI1346">
        <v>101.053</v>
      </c>
      <c r="AJ1346">
        <v>1.8276800000000001E-4</v>
      </c>
      <c r="AK1346">
        <v>101.05</v>
      </c>
      <c r="AT1346" t="s">
        <v>136</v>
      </c>
      <c r="AU1346">
        <v>1</v>
      </c>
      <c r="AV1346" t="s">
        <v>144</v>
      </c>
      <c r="AW1346" t="str">
        <f t="shared" ref="AW1346:AW1409" si="64">CONCATENATE(C1346,"|",D1346)</f>
        <v>ALYREF|NP_005773</v>
      </c>
      <c r="AX1346" s="1" t="str">
        <f t="shared" ref="AX1346:AX1409" si="65">CONCATENATE(C1346,"|",D1346,"|",BB1346)</f>
        <v>ALYREF|NP_005773|NSK(1)QQLSAEELDAQLDAYNAR</v>
      </c>
      <c r="AY1346" t="s">
        <v>11423</v>
      </c>
      <c r="AZ1346" t="s">
        <v>143</v>
      </c>
      <c r="BA1346" t="s">
        <v>1300</v>
      </c>
      <c r="BB1346" t="s">
        <v>11422</v>
      </c>
      <c r="BC1346" t="s">
        <v>11421</v>
      </c>
      <c r="BD1346">
        <v>3</v>
      </c>
      <c r="BE1346">
        <v>2</v>
      </c>
      <c r="BF1346">
        <v>0.93249000000000004</v>
      </c>
      <c r="BG1346" t="s">
        <v>139</v>
      </c>
      <c r="BH1346" t="s">
        <v>138</v>
      </c>
      <c r="BI1346" t="s">
        <v>138</v>
      </c>
      <c r="BJ1346" t="s">
        <v>139</v>
      </c>
      <c r="BK1346" t="s">
        <v>139</v>
      </c>
      <c r="BL1346" t="s">
        <v>139</v>
      </c>
      <c r="BM1346" t="s">
        <v>138</v>
      </c>
      <c r="BN1346" t="s">
        <v>138</v>
      </c>
      <c r="BO1346">
        <v>282360000</v>
      </c>
      <c r="BP1346">
        <v>282360000</v>
      </c>
      <c r="BQ1346">
        <v>0</v>
      </c>
      <c r="BR1346">
        <v>0</v>
      </c>
      <c r="BS1346" t="s">
        <v>137</v>
      </c>
      <c r="BT1346">
        <v>25709000</v>
      </c>
      <c r="BU1346">
        <v>15820000</v>
      </c>
      <c r="BV1346" t="s">
        <v>297</v>
      </c>
      <c r="BW1346">
        <v>157900000</v>
      </c>
      <c r="BX1346">
        <v>25352000</v>
      </c>
      <c r="BY1346" t="s">
        <v>297</v>
      </c>
      <c r="BZ1346" t="s">
        <v>297</v>
      </c>
      <c r="CA1346" t="s">
        <v>297</v>
      </c>
      <c r="CB1346" t="s">
        <v>137</v>
      </c>
      <c r="CC1346" t="s">
        <v>137</v>
      </c>
      <c r="CD1346" t="s">
        <v>137</v>
      </c>
      <c r="CE1346" t="s">
        <v>137</v>
      </c>
      <c r="CF1346" t="s">
        <v>137</v>
      </c>
      <c r="CG1346" t="s">
        <v>137</v>
      </c>
      <c r="CH1346" t="s">
        <v>137</v>
      </c>
      <c r="CI1346" t="s">
        <v>137</v>
      </c>
      <c r="CJ1346">
        <v>25709000</v>
      </c>
      <c r="CK1346">
        <v>0</v>
      </c>
      <c r="CL1346">
        <v>0</v>
      </c>
      <c r="CM1346">
        <v>15820000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157900000</v>
      </c>
      <c r="CT1346">
        <v>0</v>
      </c>
      <c r="CU1346">
        <v>0</v>
      </c>
      <c r="CV1346">
        <v>25352000</v>
      </c>
      <c r="CW1346">
        <v>0</v>
      </c>
      <c r="CX1346">
        <v>0</v>
      </c>
      <c r="CY1346">
        <v>0</v>
      </c>
      <c r="CZ1346">
        <v>0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J1346">
        <v>1344</v>
      </c>
      <c r="DK1346">
        <v>2019</v>
      </c>
      <c r="DL1346">
        <v>242</v>
      </c>
      <c r="DM1346">
        <v>242</v>
      </c>
      <c r="DN1346">
        <v>7759</v>
      </c>
      <c r="DO1346">
        <v>8273</v>
      </c>
      <c r="DP1346" t="s">
        <v>11420</v>
      </c>
      <c r="DQ1346" t="s">
        <v>11419</v>
      </c>
      <c r="DR1346">
        <v>48959</v>
      </c>
      <c r="DS1346">
        <v>33470</v>
      </c>
      <c r="DT1346">
        <v>6</v>
      </c>
      <c r="DU1346">
        <v>38060</v>
      </c>
      <c r="DV1346">
        <v>48955</v>
      </c>
      <c r="DW1346">
        <v>33464</v>
      </c>
      <c r="DX1346">
        <v>4</v>
      </c>
      <c r="DY1346">
        <v>36413</v>
      </c>
      <c r="DZ1346">
        <v>48955</v>
      </c>
      <c r="EA1346">
        <v>33464</v>
      </c>
      <c r="EB1346">
        <v>4</v>
      </c>
      <c r="EC1346">
        <v>36413</v>
      </c>
    </row>
    <row r="1347" spans="1:133" x14ac:dyDescent="0.2">
      <c r="A1347" t="s">
        <v>11417</v>
      </c>
      <c r="B1347">
        <v>93</v>
      </c>
      <c r="C1347" t="s">
        <v>11418</v>
      </c>
      <c r="D1347" t="str">
        <f t="shared" si="63"/>
        <v>NP_005773</v>
      </c>
      <c r="E1347" t="s">
        <v>11417</v>
      </c>
      <c r="F1347" t="s">
        <v>11417</v>
      </c>
      <c r="G1347" t="s">
        <v>11416</v>
      </c>
      <c r="H1347">
        <v>1</v>
      </c>
      <c r="I1347">
        <v>83.411000000000001</v>
      </c>
      <c r="J1347" s="3">
        <v>1.6701699999999999E-7</v>
      </c>
      <c r="K1347">
        <v>83.411000000000001</v>
      </c>
      <c r="L1347">
        <v>62.988</v>
      </c>
      <c r="M1347">
        <v>83.411000000000001</v>
      </c>
      <c r="N1347">
        <v>1</v>
      </c>
      <c r="O1347">
        <v>66.924899999999994</v>
      </c>
      <c r="P1347">
        <v>2.5009899999999999E-4</v>
      </c>
      <c r="Q1347">
        <v>66.924999999999997</v>
      </c>
      <c r="R1347">
        <v>1</v>
      </c>
      <c r="S1347">
        <v>63.291200000000003</v>
      </c>
      <c r="T1347">
        <v>5.7180000000000002E-4</v>
      </c>
      <c r="U1347">
        <v>63.290999999999997</v>
      </c>
      <c r="V1347">
        <v>1</v>
      </c>
      <c r="W1347">
        <v>56.1723</v>
      </c>
      <c r="X1347">
        <v>2.9062900000000002E-3</v>
      </c>
      <c r="Y1347">
        <v>56.171999999999997</v>
      </c>
      <c r="Z1347">
        <v>1</v>
      </c>
      <c r="AA1347">
        <v>54.559800000000003</v>
      </c>
      <c r="AB1347">
        <v>3.8437300000000001E-3</v>
      </c>
      <c r="AC1347">
        <v>54.56</v>
      </c>
      <c r="AD1347">
        <v>1</v>
      </c>
      <c r="AE1347">
        <v>54.299799999999998</v>
      </c>
      <c r="AF1347">
        <v>3.9948700000000002E-3</v>
      </c>
      <c r="AG1347">
        <v>54.3</v>
      </c>
      <c r="AH1347">
        <v>1</v>
      </c>
      <c r="AI1347">
        <v>83.411000000000001</v>
      </c>
      <c r="AJ1347" s="3">
        <v>1.6701699999999999E-7</v>
      </c>
      <c r="AK1347">
        <v>83.411000000000001</v>
      </c>
      <c r="AL1347">
        <v>0</v>
      </c>
      <c r="AM1347">
        <v>0</v>
      </c>
      <c r="AO1347" t="s">
        <v>137</v>
      </c>
      <c r="AP1347">
        <v>0</v>
      </c>
      <c r="AQ1347">
        <v>0</v>
      </c>
      <c r="AS1347" t="s">
        <v>137</v>
      </c>
      <c r="AT1347" t="s">
        <v>136</v>
      </c>
      <c r="AU1347">
        <v>1</v>
      </c>
      <c r="AV1347" t="s">
        <v>144</v>
      </c>
      <c r="AW1347" t="str">
        <f t="shared" si="64"/>
        <v>ALYREF|NP_005773</v>
      </c>
      <c r="AX1347" s="1" t="str">
        <f t="shared" si="65"/>
        <v>ALYREF|NP_005773|QLPDK(1)WQHDLFDSGFGGGAGVETGGK</v>
      </c>
      <c r="AY1347" t="s">
        <v>11415</v>
      </c>
      <c r="AZ1347" t="s">
        <v>143</v>
      </c>
      <c r="BA1347" t="s">
        <v>3493</v>
      </c>
      <c r="BB1347" t="s">
        <v>11414</v>
      </c>
      <c r="BC1347" t="s">
        <v>11413</v>
      </c>
      <c r="BD1347">
        <v>5</v>
      </c>
      <c r="BE1347">
        <v>3</v>
      </c>
      <c r="BF1347">
        <v>-0.46836</v>
      </c>
      <c r="BG1347" t="s">
        <v>139</v>
      </c>
      <c r="BH1347" t="s">
        <v>139</v>
      </c>
      <c r="BI1347" t="s">
        <v>139</v>
      </c>
      <c r="BJ1347" t="s">
        <v>139</v>
      </c>
      <c r="BK1347" t="s">
        <v>139</v>
      </c>
      <c r="BL1347" t="s">
        <v>139</v>
      </c>
      <c r="BM1347" t="s">
        <v>138</v>
      </c>
      <c r="BN1347" t="s">
        <v>138</v>
      </c>
      <c r="BO1347">
        <v>433130000</v>
      </c>
      <c r="BP1347">
        <v>433130000</v>
      </c>
      <c r="BQ1347">
        <v>0</v>
      </c>
      <c r="BR1347">
        <v>0</v>
      </c>
      <c r="BS1347" t="s">
        <v>137</v>
      </c>
      <c r="BT1347">
        <v>50167000</v>
      </c>
      <c r="BU1347">
        <v>89491000</v>
      </c>
      <c r="BV1347">
        <v>39700000</v>
      </c>
      <c r="BW1347">
        <v>85004000</v>
      </c>
      <c r="BX1347">
        <v>26790000</v>
      </c>
      <c r="BY1347">
        <v>37701000</v>
      </c>
      <c r="BZ1347">
        <v>57350000</v>
      </c>
      <c r="CA1347">
        <v>46931000</v>
      </c>
      <c r="CB1347" t="s">
        <v>137</v>
      </c>
      <c r="CC1347" t="s">
        <v>137</v>
      </c>
      <c r="CD1347" t="s">
        <v>137</v>
      </c>
      <c r="CE1347" t="s">
        <v>137</v>
      </c>
      <c r="CF1347" t="s">
        <v>137</v>
      </c>
      <c r="CG1347" t="s">
        <v>137</v>
      </c>
      <c r="CH1347" t="s">
        <v>137</v>
      </c>
      <c r="CI1347" t="s">
        <v>137</v>
      </c>
      <c r="CJ1347">
        <v>50167000</v>
      </c>
      <c r="CK1347">
        <v>0</v>
      </c>
      <c r="CL1347">
        <v>0</v>
      </c>
      <c r="CM1347">
        <v>89491000</v>
      </c>
      <c r="CN1347">
        <v>0</v>
      </c>
      <c r="CO1347">
        <v>0</v>
      </c>
      <c r="CP1347">
        <v>39700000</v>
      </c>
      <c r="CQ1347">
        <v>0</v>
      </c>
      <c r="CR1347">
        <v>0</v>
      </c>
      <c r="CS1347">
        <v>85004000</v>
      </c>
      <c r="CT1347">
        <v>0</v>
      </c>
      <c r="CU1347">
        <v>0</v>
      </c>
      <c r="CV1347">
        <v>26790000</v>
      </c>
      <c r="CW1347">
        <v>0</v>
      </c>
      <c r="CX1347">
        <v>0</v>
      </c>
      <c r="CY1347">
        <v>37701000</v>
      </c>
      <c r="CZ1347">
        <v>0</v>
      </c>
      <c r="DA1347">
        <v>0</v>
      </c>
      <c r="DB1347">
        <v>57350000</v>
      </c>
      <c r="DC1347">
        <v>0</v>
      </c>
      <c r="DD1347">
        <v>0</v>
      </c>
      <c r="DE1347">
        <v>46931000</v>
      </c>
      <c r="DF1347">
        <v>0</v>
      </c>
      <c r="DG1347">
        <v>0</v>
      </c>
      <c r="DJ1347">
        <v>1345</v>
      </c>
      <c r="DK1347">
        <v>2019</v>
      </c>
      <c r="DL1347">
        <v>93</v>
      </c>
      <c r="DM1347">
        <v>93</v>
      </c>
      <c r="DN1347">
        <v>8310</v>
      </c>
      <c r="DO1347">
        <v>8865</v>
      </c>
      <c r="DP1347" t="s">
        <v>11412</v>
      </c>
      <c r="DQ1347" t="s">
        <v>11411</v>
      </c>
      <c r="DR1347">
        <v>52324</v>
      </c>
      <c r="DS1347">
        <v>35785</v>
      </c>
      <c r="DT1347">
        <v>6</v>
      </c>
      <c r="DU1347">
        <v>44429</v>
      </c>
      <c r="DV1347">
        <v>52324</v>
      </c>
      <c r="DW1347">
        <v>35785</v>
      </c>
      <c r="DX1347">
        <v>6</v>
      </c>
      <c r="DY1347">
        <v>44429</v>
      </c>
      <c r="DZ1347">
        <v>52324</v>
      </c>
      <c r="EA1347">
        <v>35785</v>
      </c>
      <c r="EB1347">
        <v>6</v>
      </c>
      <c r="EC1347">
        <v>44429</v>
      </c>
    </row>
    <row r="1348" spans="1:133" x14ac:dyDescent="0.2">
      <c r="A1348" t="s">
        <v>11409</v>
      </c>
      <c r="B1348">
        <v>406</v>
      </c>
      <c r="C1348" t="s">
        <v>11410</v>
      </c>
      <c r="D1348" t="str">
        <f t="shared" si="63"/>
        <v>NP_055829</v>
      </c>
      <c r="E1348" t="s">
        <v>11409</v>
      </c>
      <c r="F1348" t="s">
        <v>11409</v>
      </c>
      <c r="G1348" t="s">
        <v>11408</v>
      </c>
      <c r="H1348">
        <v>1</v>
      </c>
      <c r="I1348">
        <v>107.96599999999999</v>
      </c>
      <c r="J1348">
        <v>3.8249999999999998E-3</v>
      </c>
      <c r="K1348">
        <v>107.97</v>
      </c>
      <c r="L1348">
        <v>72.191999999999993</v>
      </c>
      <c r="M1348">
        <v>107.97</v>
      </c>
      <c r="N1348">
        <v>0</v>
      </c>
      <c r="O1348">
        <v>0</v>
      </c>
      <c r="Q1348" t="s">
        <v>137</v>
      </c>
      <c r="R1348">
        <v>0</v>
      </c>
      <c r="S1348">
        <v>0</v>
      </c>
      <c r="U1348" t="s">
        <v>137</v>
      </c>
      <c r="V1348">
        <v>0</v>
      </c>
      <c r="W1348">
        <v>0</v>
      </c>
      <c r="Y1348" t="s">
        <v>137</v>
      </c>
      <c r="Z1348">
        <v>1</v>
      </c>
      <c r="AA1348">
        <v>76.325800000000001</v>
      </c>
      <c r="AB1348">
        <v>3.6699599999999999E-2</v>
      </c>
      <c r="AC1348">
        <v>76.325999999999993</v>
      </c>
      <c r="AH1348">
        <v>0</v>
      </c>
      <c r="AI1348">
        <v>0</v>
      </c>
      <c r="AK1348" t="s">
        <v>137</v>
      </c>
      <c r="AL1348">
        <v>1</v>
      </c>
      <c r="AM1348">
        <v>107.96599999999999</v>
      </c>
      <c r="AN1348">
        <v>3.8249999999999998E-3</v>
      </c>
      <c r="AO1348">
        <v>107.97</v>
      </c>
      <c r="AP1348">
        <v>0</v>
      </c>
      <c r="AQ1348">
        <v>0</v>
      </c>
      <c r="AS1348" t="s">
        <v>137</v>
      </c>
      <c r="AT1348" t="s">
        <v>136</v>
      </c>
      <c r="AU1348">
        <v>1</v>
      </c>
      <c r="AV1348" t="s">
        <v>144</v>
      </c>
      <c r="AW1348" t="str">
        <f t="shared" si="64"/>
        <v>RBM34|NP_055829</v>
      </c>
      <c r="AX1348" s="1" t="str">
        <f t="shared" si="65"/>
        <v>RBM34|NP_055829|SLFIGEK(1)AVLLK</v>
      </c>
      <c r="AY1348" t="s">
        <v>11407</v>
      </c>
      <c r="AZ1348" t="s">
        <v>143</v>
      </c>
      <c r="BA1348" t="s">
        <v>447</v>
      </c>
      <c r="BB1348" t="s">
        <v>11406</v>
      </c>
      <c r="BC1348" t="s">
        <v>11405</v>
      </c>
      <c r="BD1348">
        <v>7</v>
      </c>
      <c r="BE1348">
        <v>2</v>
      </c>
      <c r="BF1348">
        <v>-0.23471</v>
      </c>
      <c r="BG1348" t="s">
        <v>138</v>
      </c>
      <c r="BH1348" t="s">
        <v>138</v>
      </c>
      <c r="BI1348" t="s">
        <v>138</v>
      </c>
      <c r="BJ1348" t="s">
        <v>139</v>
      </c>
      <c r="BK1348" t="s">
        <v>138</v>
      </c>
      <c r="BL1348" t="s">
        <v>138</v>
      </c>
      <c r="BM1348" t="s">
        <v>139</v>
      </c>
      <c r="BN1348" t="s">
        <v>138</v>
      </c>
      <c r="BO1348">
        <v>127080000</v>
      </c>
      <c r="BP1348">
        <v>127080000</v>
      </c>
      <c r="BQ1348">
        <v>0</v>
      </c>
      <c r="BR1348">
        <v>0</v>
      </c>
      <c r="BS1348" t="s">
        <v>137</v>
      </c>
      <c r="BT1348">
        <v>10663000</v>
      </c>
      <c r="BU1348">
        <v>22410000</v>
      </c>
      <c r="BV1348">
        <v>3169400</v>
      </c>
      <c r="BW1348">
        <v>29689000</v>
      </c>
      <c r="BX1348" t="s">
        <v>297</v>
      </c>
      <c r="BY1348">
        <v>13343000</v>
      </c>
      <c r="BZ1348">
        <v>32009000</v>
      </c>
      <c r="CA1348">
        <v>15800000</v>
      </c>
      <c r="CB1348" t="s">
        <v>137</v>
      </c>
      <c r="CC1348" t="s">
        <v>137</v>
      </c>
      <c r="CD1348" t="s">
        <v>137</v>
      </c>
      <c r="CE1348" t="s">
        <v>137</v>
      </c>
      <c r="CF1348" t="s">
        <v>137</v>
      </c>
      <c r="CG1348" t="s">
        <v>137</v>
      </c>
      <c r="CH1348" t="s">
        <v>137</v>
      </c>
      <c r="CI1348" t="s">
        <v>137</v>
      </c>
      <c r="CJ1348">
        <v>10663000</v>
      </c>
      <c r="CK1348">
        <v>0</v>
      </c>
      <c r="CL1348">
        <v>0</v>
      </c>
      <c r="CM1348">
        <v>22410000</v>
      </c>
      <c r="CN1348">
        <v>0</v>
      </c>
      <c r="CO1348">
        <v>0</v>
      </c>
      <c r="CP1348">
        <v>3169400</v>
      </c>
      <c r="CQ1348">
        <v>0</v>
      </c>
      <c r="CR1348">
        <v>0</v>
      </c>
      <c r="CS1348">
        <v>29689000</v>
      </c>
      <c r="CT1348">
        <v>0</v>
      </c>
      <c r="CU1348">
        <v>0</v>
      </c>
      <c r="CV1348">
        <v>0</v>
      </c>
      <c r="CW1348">
        <v>0</v>
      </c>
      <c r="CX1348">
        <v>0</v>
      </c>
      <c r="CY1348">
        <v>13343000</v>
      </c>
      <c r="CZ1348">
        <v>0</v>
      </c>
      <c r="DA1348">
        <v>0</v>
      </c>
      <c r="DB1348">
        <v>32009000</v>
      </c>
      <c r="DC1348">
        <v>0</v>
      </c>
      <c r="DD1348">
        <v>0</v>
      </c>
      <c r="DE1348">
        <v>15800000</v>
      </c>
      <c r="DF1348">
        <v>0</v>
      </c>
      <c r="DG1348">
        <v>0</v>
      </c>
      <c r="DJ1348">
        <v>1346</v>
      </c>
      <c r="DK1348">
        <v>2020</v>
      </c>
      <c r="DL1348">
        <v>406</v>
      </c>
      <c r="DM1348">
        <v>406</v>
      </c>
      <c r="DN1348">
        <v>9316</v>
      </c>
      <c r="DO1348">
        <v>9927</v>
      </c>
      <c r="DP1348" t="s">
        <v>11404</v>
      </c>
      <c r="DQ1348" t="s">
        <v>11403</v>
      </c>
      <c r="DR1348">
        <v>59088</v>
      </c>
      <c r="DS1348">
        <v>40373</v>
      </c>
      <c r="DT1348">
        <v>7</v>
      </c>
      <c r="DU1348">
        <v>45958</v>
      </c>
      <c r="DV1348">
        <v>59088</v>
      </c>
      <c r="DW1348">
        <v>40373</v>
      </c>
      <c r="DX1348">
        <v>7</v>
      </c>
      <c r="DY1348">
        <v>45958</v>
      </c>
      <c r="DZ1348">
        <v>59088</v>
      </c>
      <c r="EA1348">
        <v>40373</v>
      </c>
      <c r="EB1348">
        <v>7</v>
      </c>
      <c r="EC1348">
        <v>45958</v>
      </c>
    </row>
    <row r="1349" spans="1:133" x14ac:dyDescent="0.2">
      <c r="A1349" t="s">
        <v>11402</v>
      </c>
      <c r="B1349" t="s">
        <v>11401</v>
      </c>
      <c r="C1349" t="s">
        <v>11400</v>
      </c>
      <c r="D1349" t="str">
        <f t="shared" si="63"/>
        <v>NP_001155038</v>
      </c>
      <c r="E1349" t="s">
        <v>11399</v>
      </c>
      <c r="F1349" t="s">
        <v>11399</v>
      </c>
      <c r="G1349" t="s">
        <v>11398</v>
      </c>
      <c r="H1349">
        <v>1</v>
      </c>
      <c r="I1349">
        <v>137.459</v>
      </c>
      <c r="J1349">
        <v>1.0318700000000001E-3</v>
      </c>
      <c r="K1349">
        <v>137.46</v>
      </c>
      <c r="L1349">
        <v>68.832999999999998</v>
      </c>
      <c r="M1349">
        <v>137.46</v>
      </c>
      <c r="R1349">
        <v>0</v>
      </c>
      <c r="S1349">
        <v>0</v>
      </c>
      <c r="U1349" t="s">
        <v>137</v>
      </c>
      <c r="V1349">
        <v>1</v>
      </c>
      <c r="W1349">
        <v>91.658299999999997</v>
      </c>
      <c r="X1349">
        <v>1.9522899999999999E-2</v>
      </c>
      <c r="Y1349">
        <v>91.658000000000001</v>
      </c>
      <c r="Z1349">
        <v>1</v>
      </c>
      <c r="AA1349">
        <v>97.596699999999998</v>
      </c>
      <c r="AB1349">
        <v>1.1376300000000001E-2</v>
      </c>
      <c r="AC1349">
        <v>97.596999999999994</v>
      </c>
      <c r="AL1349">
        <v>0</v>
      </c>
      <c r="AM1349">
        <v>0</v>
      </c>
      <c r="AO1349" t="s">
        <v>137</v>
      </c>
      <c r="AP1349">
        <v>1</v>
      </c>
      <c r="AQ1349">
        <v>137.459</v>
      </c>
      <c r="AR1349">
        <v>1.0318700000000001E-3</v>
      </c>
      <c r="AS1349">
        <v>137.46</v>
      </c>
      <c r="AT1349" t="s">
        <v>136</v>
      </c>
      <c r="AU1349">
        <v>1</v>
      </c>
      <c r="AV1349" t="s">
        <v>144</v>
      </c>
      <c r="AW1349" t="str">
        <f t="shared" si="64"/>
        <v>TNIK|NP_001155038</v>
      </c>
      <c r="AX1349" s="1" t="str">
        <f t="shared" si="65"/>
        <v>TNIK|NP_001155038|IEETNRPMK(1)K</v>
      </c>
      <c r="AY1349" t="s">
        <v>11397</v>
      </c>
      <c r="AZ1349" t="s">
        <v>143</v>
      </c>
      <c r="BA1349" t="s">
        <v>188</v>
      </c>
      <c r="BB1349" t="s">
        <v>11396</v>
      </c>
      <c r="BC1349" t="s">
        <v>11395</v>
      </c>
      <c r="BD1349">
        <v>9</v>
      </c>
      <c r="BE1349">
        <v>3</v>
      </c>
      <c r="BF1349">
        <v>0.40217000000000003</v>
      </c>
      <c r="BG1349" t="s">
        <v>138</v>
      </c>
      <c r="BH1349" t="s">
        <v>138</v>
      </c>
      <c r="BI1349" t="s">
        <v>139</v>
      </c>
      <c r="BJ1349" t="s">
        <v>139</v>
      </c>
      <c r="BK1349" t="s">
        <v>138</v>
      </c>
      <c r="BL1349" t="s">
        <v>138</v>
      </c>
      <c r="BM1349" t="s">
        <v>138</v>
      </c>
      <c r="BN1349" t="s">
        <v>139</v>
      </c>
      <c r="BO1349">
        <v>27539000</v>
      </c>
      <c r="BP1349">
        <v>27539000</v>
      </c>
      <c r="BQ1349">
        <v>0</v>
      </c>
      <c r="BR1349">
        <v>0</v>
      </c>
      <c r="BS1349" t="s">
        <v>137</v>
      </c>
      <c r="BT1349" t="s">
        <v>297</v>
      </c>
      <c r="BU1349">
        <v>5082300</v>
      </c>
      <c r="BV1349">
        <v>4350000</v>
      </c>
      <c r="BW1349">
        <v>8353800</v>
      </c>
      <c r="BX1349" t="s">
        <v>297</v>
      </c>
      <c r="BY1349" t="s">
        <v>297</v>
      </c>
      <c r="BZ1349">
        <v>3592100</v>
      </c>
      <c r="CA1349">
        <v>6160700</v>
      </c>
      <c r="CB1349" t="s">
        <v>137</v>
      </c>
      <c r="CC1349" t="s">
        <v>137</v>
      </c>
      <c r="CD1349" t="s">
        <v>137</v>
      </c>
      <c r="CE1349" t="s">
        <v>137</v>
      </c>
      <c r="CF1349" t="s">
        <v>137</v>
      </c>
      <c r="CG1349" t="s">
        <v>137</v>
      </c>
      <c r="CH1349" t="s">
        <v>137</v>
      </c>
      <c r="CI1349" t="s">
        <v>137</v>
      </c>
      <c r="CJ1349">
        <v>0</v>
      </c>
      <c r="CK1349">
        <v>0</v>
      </c>
      <c r="CL1349">
        <v>0</v>
      </c>
      <c r="CM1349">
        <v>5082300</v>
      </c>
      <c r="CN1349">
        <v>0</v>
      </c>
      <c r="CO1349">
        <v>0</v>
      </c>
      <c r="CP1349">
        <v>4350000</v>
      </c>
      <c r="CQ1349">
        <v>0</v>
      </c>
      <c r="CR1349">
        <v>0</v>
      </c>
      <c r="CS1349">
        <v>8353800</v>
      </c>
      <c r="CT1349">
        <v>0</v>
      </c>
      <c r="CU1349">
        <v>0</v>
      </c>
      <c r="CV1349">
        <v>0</v>
      </c>
      <c r="CW1349">
        <v>0</v>
      </c>
      <c r="CX1349">
        <v>0</v>
      </c>
      <c r="CY1349">
        <v>0</v>
      </c>
      <c r="CZ1349">
        <v>0</v>
      </c>
      <c r="DA1349">
        <v>0</v>
      </c>
      <c r="DB1349">
        <v>3592100</v>
      </c>
      <c r="DC1349">
        <v>0</v>
      </c>
      <c r="DD1349">
        <v>0</v>
      </c>
      <c r="DE1349">
        <v>6160700</v>
      </c>
      <c r="DF1349">
        <v>0</v>
      </c>
      <c r="DG1349">
        <v>0</v>
      </c>
      <c r="DJ1349">
        <v>1347</v>
      </c>
      <c r="DK1349">
        <v>2030</v>
      </c>
      <c r="DL1349">
        <v>732</v>
      </c>
      <c r="DM1349">
        <v>732</v>
      </c>
      <c r="DN1349">
        <v>4187</v>
      </c>
      <c r="DO1349">
        <v>4414</v>
      </c>
      <c r="DP1349" t="s">
        <v>11394</v>
      </c>
      <c r="DQ1349" t="s">
        <v>11393</v>
      </c>
      <c r="DR1349">
        <v>26740</v>
      </c>
      <c r="DS1349">
        <v>18594</v>
      </c>
      <c r="DT1349">
        <v>8</v>
      </c>
      <c r="DU1349">
        <v>7992</v>
      </c>
      <c r="DV1349">
        <v>26740</v>
      </c>
      <c r="DW1349">
        <v>18594</v>
      </c>
      <c r="DX1349">
        <v>8</v>
      </c>
      <c r="DY1349">
        <v>7992</v>
      </c>
      <c r="DZ1349">
        <v>26740</v>
      </c>
      <c r="EA1349">
        <v>18594</v>
      </c>
      <c r="EB1349">
        <v>8</v>
      </c>
      <c r="EC1349">
        <v>7992</v>
      </c>
    </row>
    <row r="1350" spans="1:133" x14ac:dyDescent="0.2">
      <c r="A1350" s="4" t="s">
        <v>11391</v>
      </c>
      <c r="B1350">
        <v>73</v>
      </c>
      <c r="C1350" t="s">
        <v>11392</v>
      </c>
      <c r="D1350" t="str">
        <f t="shared" si="63"/>
        <v>NP_064560</v>
      </c>
      <c r="E1350" t="s">
        <v>11391</v>
      </c>
      <c r="F1350" t="s">
        <v>11391</v>
      </c>
      <c r="G1350" t="s">
        <v>11390</v>
      </c>
      <c r="H1350">
        <v>1</v>
      </c>
      <c r="I1350">
        <v>52.866100000000003</v>
      </c>
      <c r="J1350">
        <v>3.34214E-4</v>
      </c>
      <c r="K1350">
        <v>109.72</v>
      </c>
      <c r="L1350">
        <v>91.786000000000001</v>
      </c>
      <c r="M1350">
        <v>52.866</v>
      </c>
      <c r="V1350">
        <v>0</v>
      </c>
      <c r="W1350">
        <v>0</v>
      </c>
      <c r="Y1350" t="s">
        <v>137</v>
      </c>
      <c r="Z1350">
        <v>1</v>
      </c>
      <c r="AA1350">
        <v>52.866100000000003</v>
      </c>
      <c r="AB1350">
        <v>3.34214E-4</v>
      </c>
      <c r="AC1350">
        <v>109.72</v>
      </c>
      <c r="AD1350">
        <v>0</v>
      </c>
      <c r="AE1350">
        <v>0</v>
      </c>
      <c r="AG1350" t="s">
        <v>137</v>
      </c>
      <c r="AT1350" t="s">
        <v>136</v>
      </c>
      <c r="AU1350">
        <v>1</v>
      </c>
      <c r="AV1350" t="s">
        <v>144</v>
      </c>
      <c r="AW1350" t="str">
        <f t="shared" si="64"/>
        <v>DUS3L|NP_064560</v>
      </c>
      <c r="AX1350" s="1" t="str">
        <f t="shared" si="65"/>
        <v>DUS3L|NP_064560|ETEVGDPAGNELAEPEAK(1)R</v>
      </c>
      <c r="AY1350" t="s">
        <v>11389</v>
      </c>
      <c r="AZ1350" t="s">
        <v>143</v>
      </c>
      <c r="BA1350" t="s">
        <v>483</v>
      </c>
      <c r="BB1350" t="s">
        <v>11388</v>
      </c>
      <c r="BC1350" t="s">
        <v>11387</v>
      </c>
      <c r="BD1350">
        <v>18</v>
      </c>
      <c r="BE1350">
        <v>3</v>
      </c>
      <c r="BF1350">
        <v>0.31386999999999998</v>
      </c>
      <c r="BG1350" t="s">
        <v>138</v>
      </c>
      <c r="BH1350" t="s">
        <v>138</v>
      </c>
      <c r="BI1350" t="s">
        <v>138</v>
      </c>
      <c r="BJ1350" t="s">
        <v>139</v>
      </c>
      <c r="BK1350" t="s">
        <v>138</v>
      </c>
      <c r="BL1350" t="s">
        <v>138</v>
      </c>
      <c r="BM1350" t="s">
        <v>138</v>
      </c>
      <c r="BN1350" t="s">
        <v>138</v>
      </c>
      <c r="BO1350">
        <v>23907000</v>
      </c>
      <c r="BP1350">
        <v>23907000</v>
      </c>
      <c r="BQ1350">
        <v>0</v>
      </c>
      <c r="BR1350">
        <v>0</v>
      </c>
      <c r="BS1350" t="s">
        <v>137</v>
      </c>
      <c r="BT1350" t="s">
        <v>297</v>
      </c>
      <c r="BU1350" t="s">
        <v>297</v>
      </c>
      <c r="BV1350">
        <v>4146000</v>
      </c>
      <c r="BW1350">
        <v>9117800</v>
      </c>
      <c r="BX1350">
        <v>3147800</v>
      </c>
      <c r="BY1350" t="s">
        <v>297</v>
      </c>
      <c r="BZ1350" t="s">
        <v>297</v>
      </c>
      <c r="CA1350" t="s">
        <v>297</v>
      </c>
      <c r="CB1350" t="s">
        <v>137</v>
      </c>
      <c r="CC1350" t="s">
        <v>137</v>
      </c>
      <c r="CD1350" t="s">
        <v>137</v>
      </c>
      <c r="CE1350" t="s">
        <v>137</v>
      </c>
      <c r="CF1350" t="s">
        <v>137</v>
      </c>
      <c r="CG1350" t="s">
        <v>137</v>
      </c>
      <c r="CH1350" t="s">
        <v>137</v>
      </c>
      <c r="CI1350" t="s">
        <v>137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4146000</v>
      </c>
      <c r="CQ1350">
        <v>0</v>
      </c>
      <c r="CR1350">
        <v>0</v>
      </c>
      <c r="CS1350">
        <v>9117800</v>
      </c>
      <c r="CT1350">
        <v>0</v>
      </c>
      <c r="CU1350">
        <v>0</v>
      </c>
      <c r="CV1350">
        <v>3147800</v>
      </c>
      <c r="CW1350">
        <v>0</v>
      </c>
      <c r="CX1350">
        <v>0</v>
      </c>
      <c r="CY1350">
        <v>0</v>
      </c>
      <c r="CZ1350">
        <v>0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J1350">
        <v>1348</v>
      </c>
      <c r="DK1350">
        <v>2033</v>
      </c>
      <c r="DL1350">
        <v>73</v>
      </c>
      <c r="DM1350">
        <v>73</v>
      </c>
      <c r="DN1350">
        <v>2006</v>
      </c>
      <c r="DO1350">
        <v>2114</v>
      </c>
      <c r="DP1350" t="s">
        <v>11386</v>
      </c>
      <c r="DQ1350" t="s">
        <v>11385</v>
      </c>
      <c r="DR1350">
        <v>11800</v>
      </c>
      <c r="DS1350">
        <v>8240</v>
      </c>
      <c r="DT1350">
        <v>4</v>
      </c>
      <c r="DU1350">
        <v>22139</v>
      </c>
      <c r="DV1350">
        <v>11799</v>
      </c>
      <c r="DW1350">
        <v>8239</v>
      </c>
      <c r="DX1350">
        <v>4</v>
      </c>
      <c r="DY1350">
        <v>22042</v>
      </c>
      <c r="DZ1350">
        <v>11799</v>
      </c>
      <c r="EA1350">
        <v>8239</v>
      </c>
      <c r="EB1350">
        <v>4</v>
      </c>
      <c r="EC1350">
        <v>22042</v>
      </c>
    </row>
    <row r="1351" spans="1:133" x14ac:dyDescent="0.2">
      <c r="A1351" t="s">
        <v>11384</v>
      </c>
      <c r="B1351" t="s">
        <v>11383</v>
      </c>
      <c r="C1351" t="s">
        <v>11382</v>
      </c>
      <c r="D1351" t="str">
        <f t="shared" si="63"/>
        <v>NP_694536</v>
      </c>
      <c r="E1351" t="s">
        <v>11381</v>
      </c>
      <c r="F1351" t="s">
        <v>11381</v>
      </c>
      <c r="G1351" t="s">
        <v>11380</v>
      </c>
      <c r="H1351">
        <v>1</v>
      </c>
      <c r="I1351">
        <v>99.343999999999994</v>
      </c>
      <c r="J1351">
        <v>4.8694999999999999E-4</v>
      </c>
      <c r="K1351">
        <v>108.06</v>
      </c>
      <c r="L1351">
        <v>50.268999999999998</v>
      </c>
      <c r="M1351">
        <v>99.343999999999994</v>
      </c>
      <c r="N1351">
        <v>0</v>
      </c>
      <c r="O1351">
        <v>0</v>
      </c>
      <c r="Q1351" t="s">
        <v>137</v>
      </c>
      <c r="R1351">
        <v>1</v>
      </c>
      <c r="S1351">
        <v>81.447500000000005</v>
      </c>
      <c r="T1351">
        <v>2.19812E-3</v>
      </c>
      <c r="U1351">
        <v>81.447999999999993</v>
      </c>
      <c r="V1351">
        <v>1</v>
      </c>
      <c r="W1351">
        <v>61.649000000000001</v>
      </c>
      <c r="X1351">
        <v>7.1150700000000002E-3</v>
      </c>
      <c r="Y1351">
        <v>76.573999999999998</v>
      </c>
      <c r="Z1351">
        <v>1</v>
      </c>
      <c r="AA1351">
        <v>78.901799999999994</v>
      </c>
      <c r="AB1351">
        <v>2.69251E-3</v>
      </c>
      <c r="AC1351">
        <v>78.902000000000001</v>
      </c>
      <c r="AD1351">
        <v>1</v>
      </c>
      <c r="AE1351">
        <v>69.484899999999996</v>
      </c>
      <c r="AF1351">
        <v>1.62712E-2</v>
      </c>
      <c r="AG1351">
        <v>69.484999999999999</v>
      </c>
      <c r="AH1351">
        <v>1</v>
      </c>
      <c r="AI1351">
        <v>108.063</v>
      </c>
      <c r="AJ1351">
        <v>4.8694999999999999E-4</v>
      </c>
      <c r="AK1351">
        <v>108.06</v>
      </c>
      <c r="AL1351">
        <v>1</v>
      </c>
      <c r="AM1351">
        <v>99.343999999999994</v>
      </c>
      <c r="AN1351">
        <v>1.03758E-3</v>
      </c>
      <c r="AO1351">
        <v>99.343999999999994</v>
      </c>
      <c r="AP1351">
        <v>0</v>
      </c>
      <c r="AQ1351">
        <v>0</v>
      </c>
      <c r="AS1351" t="s">
        <v>137</v>
      </c>
      <c r="AT1351" t="s">
        <v>136</v>
      </c>
      <c r="AU1351">
        <v>1</v>
      </c>
      <c r="AV1351" t="s">
        <v>144</v>
      </c>
      <c r="AW1351" t="str">
        <f t="shared" si="64"/>
        <v>EED|NP_694536</v>
      </c>
      <c r="AX1351" s="1" t="str">
        <f t="shared" si="65"/>
        <v>EED|NP_694536|EVSTAPAGTDMPAAK(1)K</v>
      </c>
      <c r="AY1351" t="s">
        <v>11379</v>
      </c>
      <c r="AZ1351" t="s">
        <v>3053</v>
      </c>
      <c r="BA1351" t="s">
        <v>702</v>
      </c>
      <c r="BB1351" t="s">
        <v>11378</v>
      </c>
      <c r="BC1351" t="s">
        <v>11377</v>
      </c>
      <c r="BD1351">
        <v>15</v>
      </c>
      <c r="BE1351">
        <v>2</v>
      </c>
      <c r="BF1351">
        <v>-1.7104999999999999E-2</v>
      </c>
      <c r="BG1351" t="s">
        <v>138</v>
      </c>
      <c r="BH1351" t="s">
        <v>139</v>
      </c>
      <c r="BI1351" t="s">
        <v>139</v>
      </c>
      <c r="BJ1351" t="s">
        <v>139</v>
      </c>
      <c r="BK1351" t="s">
        <v>139</v>
      </c>
      <c r="BL1351" t="s">
        <v>139</v>
      </c>
      <c r="BM1351" t="s">
        <v>139</v>
      </c>
      <c r="BN1351" t="s">
        <v>138</v>
      </c>
      <c r="BO1351">
        <v>339080000</v>
      </c>
      <c r="BP1351">
        <v>339080000</v>
      </c>
      <c r="BQ1351">
        <v>0</v>
      </c>
      <c r="BR1351">
        <v>0</v>
      </c>
      <c r="BS1351" t="s">
        <v>137</v>
      </c>
      <c r="BT1351">
        <v>27990000</v>
      </c>
      <c r="BU1351">
        <v>37975000</v>
      </c>
      <c r="BV1351">
        <v>28727000</v>
      </c>
      <c r="BW1351">
        <v>45325000</v>
      </c>
      <c r="BX1351">
        <v>18465000</v>
      </c>
      <c r="BY1351">
        <v>24872000</v>
      </c>
      <c r="BZ1351">
        <v>28455000</v>
      </c>
      <c r="CA1351">
        <v>36894000</v>
      </c>
      <c r="CB1351" t="s">
        <v>137</v>
      </c>
      <c r="CC1351" t="s">
        <v>137</v>
      </c>
      <c r="CD1351" t="s">
        <v>137</v>
      </c>
      <c r="CE1351" t="s">
        <v>137</v>
      </c>
      <c r="CF1351" t="s">
        <v>137</v>
      </c>
      <c r="CG1351" t="s">
        <v>137</v>
      </c>
      <c r="CH1351" t="s">
        <v>137</v>
      </c>
      <c r="CI1351" t="s">
        <v>137</v>
      </c>
      <c r="CJ1351">
        <v>27990000</v>
      </c>
      <c r="CK1351">
        <v>0</v>
      </c>
      <c r="CL1351">
        <v>0</v>
      </c>
      <c r="CM1351">
        <v>37975000</v>
      </c>
      <c r="CN1351">
        <v>0</v>
      </c>
      <c r="CO1351">
        <v>0</v>
      </c>
      <c r="CP1351">
        <v>28727000</v>
      </c>
      <c r="CQ1351">
        <v>0</v>
      </c>
      <c r="CR1351">
        <v>0</v>
      </c>
      <c r="CS1351">
        <v>45325000</v>
      </c>
      <c r="CT1351">
        <v>0</v>
      </c>
      <c r="CU1351">
        <v>0</v>
      </c>
      <c r="CV1351">
        <v>18465000</v>
      </c>
      <c r="CW1351">
        <v>0</v>
      </c>
      <c r="CX1351">
        <v>0</v>
      </c>
      <c r="CY1351">
        <v>24872000</v>
      </c>
      <c r="CZ1351">
        <v>0</v>
      </c>
      <c r="DA1351">
        <v>0</v>
      </c>
      <c r="DB1351">
        <v>28455000</v>
      </c>
      <c r="DC1351">
        <v>0</v>
      </c>
      <c r="DD1351">
        <v>0</v>
      </c>
      <c r="DE1351">
        <v>36894000</v>
      </c>
      <c r="DF1351">
        <v>0</v>
      </c>
      <c r="DG1351">
        <v>0</v>
      </c>
      <c r="DJ1351">
        <v>1349</v>
      </c>
      <c r="DK1351">
        <v>2037</v>
      </c>
      <c r="DL1351">
        <v>19</v>
      </c>
      <c r="DM1351">
        <v>19</v>
      </c>
      <c r="DN1351">
        <v>2057</v>
      </c>
      <c r="DO1351" t="s">
        <v>11376</v>
      </c>
      <c r="DP1351" t="s">
        <v>11375</v>
      </c>
      <c r="DQ1351" t="s">
        <v>11374</v>
      </c>
      <c r="DR1351">
        <v>12000</v>
      </c>
      <c r="DS1351">
        <v>8384</v>
      </c>
      <c r="DT1351">
        <v>7</v>
      </c>
      <c r="DU1351">
        <v>17317</v>
      </c>
      <c r="DV1351">
        <v>11999</v>
      </c>
      <c r="DW1351">
        <v>8383</v>
      </c>
      <c r="DX1351">
        <v>6</v>
      </c>
      <c r="DY1351">
        <v>16730</v>
      </c>
      <c r="DZ1351">
        <v>11999</v>
      </c>
      <c r="EA1351">
        <v>8383</v>
      </c>
      <c r="EB1351">
        <v>6</v>
      </c>
      <c r="EC1351">
        <v>16730</v>
      </c>
    </row>
    <row r="1352" spans="1:133" x14ac:dyDescent="0.2">
      <c r="A1352" t="s">
        <v>11323</v>
      </c>
      <c r="B1352">
        <v>678</v>
      </c>
      <c r="C1352" t="s">
        <v>11324</v>
      </c>
      <c r="D1352" t="str">
        <f t="shared" si="63"/>
        <v>NP_004125</v>
      </c>
      <c r="E1352" t="s">
        <v>11323</v>
      </c>
      <c r="F1352" t="s">
        <v>11323</v>
      </c>
      <c r="G1352" t="s">
        <v>11322</v>
      </c>
      <c r="H1352">
        <v>0.987483</v>
      </c>
      <c r="I1352">
        <v>19.091200000000001</v>
      </c>
      <c r="J1352">
        <v>2.8435999999999999E-3</v>
      </c>
      <c r="K1352">
        <v>98.572999999999993</v>
      </c>
      <c r="L1352">
        <v>66.926000000000002</v>
      </c>
      <c r="M1352">
        <v>94.638999999999996</v>
      </c>
      <c r="N1352">
        <v>0.83909100000000003</v>
      </c>
      <c r="O1352">
        <v>7.1727600000000002</v>
      </c>
      <c r="P1352">
        <v>2.8435999999999999E-3</v>
      </c>
      <c r="Q1352">
        <v>98.572999999999993</v>
      </c>
      <c r="R1352">
        <v>0</v>
      </c>
      <c r="S1352">
        <v>0</v>
      </c>
      <c r="U1352" t="s">
        <v>137</v>
      </c>
      <c r="Z1352">
        <v>0</v>
      </c>
      <c r="AA1352">
        <v>0</v>
      </c>
      <c r="AC1352" t="s">
        <v>137</v>
      </c>
      <c r="AH1352">
        <v>0.987483</v>
      </c>
      <c r="AI1352">
        <v>19.091200000000001</v>
      </c>
      <c r="AJ1352">
        <v>3.8262999999999999E-3</v>
      </c>
      <c r="AK1352">
        <v>94.638999999999996</v>
      </c>
      <c r="AL1352">
        <v>0</v>
      </c>
      <c r="AM1352">
        <v>0</v>
      </c>
      <c r="AO1352" t="s">
        <v>137</v>
      </c>
      <c r="AP1352">
        <v>0</v>
      </c>
      <c r="AQ1352">
        <v>0</v>
      </c>
      <c r="AS1352" t="s">
        <v>137</v>
      </c>
      <c r="AT1352" t="s">
        <v>136</v>
      </c>
      <c r="AU1352">
        <v>1</v>
      </c>
      <c r="AV1352" t="s">
        <v>144</v>
      </c>
      <c r="AW1352" t="str">
        <f t="shared" si="64"/>
        <v>HSPA9|NP_004125</v>
      </c>
      <c r="AX1352" s="1" t="str">
        <f t="shared" si="65"/>
        <v>HSPA9|NP_004125|EGSGSSGTGEQKEDQK(0.012)EEK(0.987)Q</v>
      </c>
      <c r="AY1352" t="s">
        <v>11373</v>
      </c>
      <c r="AZ1352" t="s">
        <v>143</v>
      </c>
      <c r="BA1352" t="s">
        <v>483</v>
      </c>
      <c r="BB1352" t="s">
        <v>11372</v>
      </c>
      <c r="BC1352" t="s">
        <v>11371</v>
      </c>
      <c r="BD1352">
        <v>19</v>
      </c>
      <c r="BE1352">
        <v>3</v>
      </c>
      <c r="BF1352">
        <v>0.40182000000000001</v>
      </c>
      <c r="BG1352" t="s">
        <v>139</v>
      </c>
      <c r="BH1352" t="s">
        <v>138</v>
      </c>
      <c r="BI1352" t="s">
        <v>138</v>
      </c>
      <c r="BJ1352" t="s">
        <v>138</v>
      </c>
      <c r="BK1352" t="s">
        <v>138</v>
      </c>
      <c r="BL1352" t="s">
        <v>139</v>
      </c>
      <c r="BM1352" t="s">
        <v>138</v>
      </c>
      <c r="BN1352" t="s">
        <v>138</v>
      </c>
      <c r="BO1352">
        <v>13489000</v>
      </c>
      <c r="BP1352">
        <v>13489000</v>
      </c>
      <c r="BQ1352">
        <v>0</v>
      </c>
      <c r="BR1352">
        <v>0</v>
      </c>
      <c r="BS1352" t="s">
        <v>137</v>
      </c>
      <c r="BT1352">
        <v>2277700</v>
      </c>
      <c r="BU1352">
        <v>2573000</v>
      </c>
      <c r="BV1352" t="s">
        <v>297</v>
      </c>
      <c r="BW1352">
        <v>2621400</v>
      </c>
      <c r="BX1352" t="s">
        <v>297</v>
      </c>
      <c r="BY1352">
        <v>1625800</v>
      </c>
      <c r="BZ1352">
        <v>1733300</v>
      </c>
      <c r="CA1352">
        <v>2657300</v>
      </c>
      <c r="CB1352" t="s">
        <v>137</v>
      </c>
      <c r="CC1352" t="s">
        <v>137</v>
      </c>
      <c r="CD1352" t="s">
        <v>137</v>
      </c>
      <c r="CE1352" t="s">
        <v>137</v>
      </c>
      <c r="CF1352" t="s">
        <v>137</v>
      </c>
      <c r="CG1352" t="s">
        <v>137</v>
      </c>
      <c r="CH1352" t="s">
        <v>137</v>
      </c>
      <c r="CI1352" t="s">
        <v>137</v>
      </c>
      <c r="CJ1352">
        <v>2277700</v>
      </c>
      <c r="CK1352">
        <v>0</v>
      </c>
      <c r="CL1352">
        <v>0</v>
      </c>
      <c r="CM1352">
        <v>2573000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2621400</v>
      </c>
      <c r="CT1352">
        <v>0</v>
      </c>
      <c r="CU1352">
        <v>0</v>
      </c>
      <c r="CV1352">
        <v>0</v>
      </c>
      <c r="CW1352">
        <v>0</v>
      </c>
      <c r="CX1352">
        <v>0</v>
      </c>
      <c r="CY1352">
        <v>1625800</v>
      </c>
      <c r="CZ1352">
        <v>0</v>
      </c>
      <c r="DA1352">
        <v>0</v>
      </c>
      <c r="DB1352">
        <v>1733300</v>
      </c>
      <c r="DC1352">
        <v>0</v>
      </c>
      <c r="DD1352">
        <v>0</v>
      </c>
      <c r="DE1352">
        <v>2657300</v>
      </c>
      <c r="DF1352">
        <v>0</v>
      </c>
      <c r="DG1352">
        <v>0</v>
      </c>
      <c r="DJ1352">
        <v>1350</v>
      </c>
      <c r="DK1352">
        <v>2045</v>
      </c>
      <c r="DL1352">
        <v>678</v>
      </c>
      <c r="DM1352">
        <v>678</v>
      </c>
      <c r="DN1352">
        <v>1716</v>
      </c>
      <c r="DO1352">
        <v>1809</v>
      </c>
      <c r="DP1352" t="s">
        <v>11370</v>
      </c>
      <c r="DQ1352" t="s">
        <v>11369</v>
      </c>
      <c r="DR1352">
        <v>10326</v>
      </c>
      <c r="DS1352">
        <v>7317</v>
      </c>
      <c r="DT1352">
        <v>6</v>
      </c>
      <c r="DU1352">
        <v>4903</v>
      </c>
      <c r="DV1352">
        <v>10325</v>
      </c>
      <c r="DW1352">
        <v>7316</v>
      </c>
      <c r="DX1352">
        <v>1</v>
      </c>
      <c r="DY1352">
        <v>5225</v>
      </c>
      <c r="DZ1352">
        <v>10325</v>
      </c>
      <c r="EA1352">
        <v>7316</v>
      </c>
      <c r="EB1352">
        <v>1</v>
      </c>
      <c r="EC1352">
        <v>5225</v>
      </c>
    </row>
    <row r="1353" spans="1:133" x14ac:dyDescent="0.2">
      <c r="A1353" t="s">
        <v>11323</v>
      </c>
      <c r="B1353">
        <v>288</v>
      </c>
      <c r="C1353" t="s">
        <v>11324</v>
      </c>
      <c r="D1353" t="str">
        <f t="shared" si="63"/>
        <v>NP_004125</v>
      </c>
      <c r="E1353" t="s">
        <v>11323</v>
      </c>
      <c r="F1353" t="s">
        <v>11323</v>
      </c>
      <c r="G1353" t="s">
        <v>11322</v>
      </c>
      <c r="H1353">
        <v>1</v>
      </c>
      <c r="I1353">
        <v>101.431</v>
      </c>
      <c r="J1353">
        <v>6.2026499999999997E-3</v>
      </c>
      <c r="K1353">
        <v>131.03</v>
      </c>
      <c r="L1353">
        <v>26.285</v>
      </c>
      <c r="M1353">
        <v>101.43</v>
      </c>
      <c r="N1353">
        <v>1</v>
      </c>
      <c r="O1353">
        <v>114.28100000000001</v>
      </c>
      <c r="P1353">
        <v>9.8512200000000008E-3</v>
      </c>
      <c r="Q1353">
        <v>114.28</v>
      </c>
      <c r="V1353">
        <v>1</v>
      </c>
      <c r="W1353">
        <v>101.431</v>
      </c>
      <c r="X1353">
        <v>3.9563099999999997E-2</v>
      </c>
      <c r="Y1353">
        <v>101.43</v>
      </c>
      <c r="AD1353">
        <v>0</v>
      </c>
      <c r="AE1353">
        <v>0</v>
      </c>
      <c r="AG1353" t="s">
        <v>137</v>
      </c>
      <c r="AH1353">
        <v>1</v>
      </c>
      <c r="AI1353">
        <v>128.607</v>
      </c>
      <c r="AJ1353">
        <v>6.6100300000000002E-3</v>
      </c>
      <c r="AK1353">
        <v>128.61000000000001</v>
      </c>
      <c r="AL1353">
        <v>1</v>
      </c>
      <c r="AM1353">
        <v>131.03100000000001</v>
      </c>
      <c r="AN1353">
        <v>6.2026499999999997E-3</v>
      </c>
      <c r="AO1353">
        <v>131.03</v>
      </c>
      <c r="AP1353">
        <v>1</v>
      </c>
      <c r="AQ1353">
        <v>101.431</v>
      </c>
      <c r="AR1353">
        <v>3.9563099999999997E-2</v>
      </c>
      <c r="AS1353">
        <v>101.43</v>
      </c>
      <c r="AT1353" t="s">
        <v>136</v>
      </c>
      <c r="AU1353">
        <v>1</v>
      </c>
      <c r="AV1353" t="s">
        <v>144</v>
      </c>
      <c r="AW1353" t="str">
        <f t="shared" si="64"/>
        <v>HSPA9|NP_004125</v>
      </c>
      <c r="AX1353" s="1" t="str">
        <f t="shared" si="65"/>
        <v>HSPA9|NP_004125|HIVK(1)EFK</v>
      </c>
      <c r="AY1353" t="s">
        <v>11368</v>
      </c>
      <c r="AZ1353" t="s">
        <v>143</v>
      </c>
      <c r="BA1353" t="s">
        <v>278</v>
      </c>
      <c r="BB1353" t="s">
        <v>11367</v>
      </c>
      <c r="BC1353" t="s">
        <v>11366</v>
      </c>
      <c r="BD1353">
        <v>4</v>
      </c>
      <c r="BE1353">
        <v>2</v>
      </c>
      <c r="BF1353">
        <v>0.27798</v>
      </c>
      <c r="BG1353" t="s">
        <v>139</v>
      </c>
      <c r="BH1353" t="s">
        <v>138</v>
      </c>
      <c r="BI1353" t="s">
        <v>139</v>
      </c>
      <c r="BJ1353" t="s">
        <v>138</v>
      </c>
      <c r="BK1353" t="s">
        <v>138</v>
      </c>
      <c r="BL1353" t="s">
        <v>139</v>
      </c>
      <c r="BM1353" t="s">
        <v>139</v>
      </c>
      <c r="BN1353" t="s">
        <v>139</v>
      </c>
      <c r="BO1353">
        <v>390520000</v>
      </c>
      <c r="BP1353">
        <v>390520000</v>
      </c>
      <c r="BQ1353">
        <v>0</v>
      </c>
      <c r="BR1353">
        <v>0</v>
      </c>
      <c r="BS1353" t="s">
        <v>137</v>
      </c>
      <c r="BT1353" t="s">
        <v>297</v>
      </c>
      <c r="BU1353" t="s">
        <v>297</v>
      </c>
      <c r="BV1353">
        <v>59406000</v>
      </c>
      <c r="BW1353" t="s">
        <v>297</v>
      </c>
      <c r="BX1353">
        <v>33378000</v>
      </c>
      <c r="BY1353">
        <v>86805000</v>
      </c>
      <c r="BZ1353">
        <v>116970000</v>
      </c>
      <c r="CA1353">
        <v>93957000</v>
      </c>
      <c r="CB1353" t="s">
        <v>137</v>
      </c>
      <c r="CC1353" t="s">
        <v>137</v>
      </c>
      <c r="CD1353" t="s">
        <v>137</v>
      </c>
      <c r="CE1353" t="s">
        <v>137</v>
      </c>
      <c r="CF1353" t="s">
        <v>137</v>
      </c>
      <c r="CG1353" t="s">
        <v>137</v>
      </c>
      <c r="CH1353" t="s">
        <v>137</v>
      </c>
      <c r="CI1353" t="s">
        <v>137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59406000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33378000</v>
      </c>
      <c r="CW1353">
        <v>0</v>
      </c>
      <c r="CX1353">
        <v>0</v>
      </c>
      <c r="CY1353">
        <v>86805000</v>
      </c>
      <c r="CZ1353">
        <v>0</v>
      </c>
      <c r="DA1353">
        <v>0</v>
      </c>
      <c r="DB1353">
        <v>116970000</v>
      </c>
      <c r="DC1353">
        <v>0</v>
      </c>
      <c r="DD1353">
        <v>0</v>
      </c>
      <c r="DE1353">
        <v>93957000</v>
      </c>
      <c r="DF1353">
        <v>0</v>
      </c>
      <c r="DG1353">
        <v>0</v>
      </c>
      <c r="DJ1353">
        <v>1351</v>
      </c>
      <c r="DK1353">
        <v>2045</v>
      </c>
      <c r="DL1353">
        <v>288</v>
      </c>
      <c r="DM1353">
        <v>288</v>
      </c>
      <c r="DN1353">
        <v>3752</v>
      </c>
      <c r="DO1353">
        <v>3953</v>
      </c>
      <c r="DP1353" t="s">
        <v>11365</v>
      </c>
      <c r="DQ1353" t="s">
        <v>11364</v>
      </c>
      <c r="DR1353">
        <v>23719</v>
      </c>
      <c r="DS1353">
        <v>16526</v>
      </c>
      <c r="DT1353">
        <v>8</v>
      </c>
      <c r="DU1353">
        <v>12534</v>
      </c>
      <c r="DV1353">
        <v>23718</v>
      </c>
      <c r="DW1353">
        <v>16525</v>
      </c>
      <c r="DX1353">
        <v>7</v>
      </c>
      <c r="DY1353">
        <v>13376</v>
      </c>
      <c r="DZ1353">
        <v>23718</v>
      </c>
      <c r="EA1353">
        <v>16525</v>
      </c>
      <c r="EB1353">
        <v>7</v>
      </c>
      <c r="EC1353">
        <v>13376</v>
      </c>
    </row>
    <row r="1354" spans="1:133" x14ac:dyDescent="0.2">
      <c r="A1354" t="s">
        <v>11323</v>
      </c>
      <c r="B1354">
        <v>600</v>
      </c>
      <c r="C1354" t="s">
        <v>11324</v>
      </c>
      <c r="D1354" t="str">
        <f t="shared" si="63"/>
        <v>NP_004125</v>
      </c>
      <c r="E1354" t="s">
        <v>11323</v>
      </c>
      <c r="F1354" t="s">
        <v>11323</v>
      </c>
      <c r="G1354" t="s">
        <v>11322</v>
      </c>
      <c r="H1354">
        <v>1</v>
      </c>
      <c r="I1354">
        <v>81.991900000000001</v>
      </c>
      <c r="J1354">
        <v>1.0489900000000001E-3</v>
      </c>
      <c r="K1354">
        <v>97.903999999999996</v>
      </c>
      <c r="L1354">
        <v>81.018000000000001</v>
      </c>
      <c r="M1354">
        <v>81.992000000000004</v>
      </c>
      <c r="N1354">
        <v>1</v>
      </c>
      <c r="O1354">
        <v>97.904200000000003</v>
      </c>
      <c r="P1354">
        <v>1.0489900000000001E-3</v>
      </c>
      <c r="Q1354">
        <v>97.903999999999996</v>
      </c>
      <c r="R1354">
        <v>0</v>
      </c>
      <c r="S1354">
        <v>0</v>
      </c>
      <c r="U1354" t="s">
        <v>137</v>
      </c>
      <c r="V1354">
        <v>1</v>
      </c>
      <c r="W1354">
        <v>85.468699999999998</v>
      </c>
      <c r="X1354">
        <v>3.2978E-3</v>
      </c>
      <c r="Y1354">
        <v>85.468999999999994</v>
      </c>
      <c r="Z1354">
        <v>1</v>
      </c>
      <c r="AA1354">
        <v>57.787500000000001</v>
      </c>
      <c r="AB1354">
        <v>3.2440300000000002E-3</v>
      </c>
      <c r="AC1354">
        <v>85.575999999999993</v>
      </c>
      <c r="AD1354">
        <v>0</v>
      </c>
      <c r="AE1354">
        <v>0</v>
      </c>
      <c r="AG1354" t="s">
        <v>137</v>
      </c>
      <c r="AH1354">
        <v>1</v>
      </c>
      <c r="AI1354">
        <v>64.476100000000002</v>
      </c>
      <c r="AJ1354">
        <v>3.48575E-2</v>
      </c>
      <c r="AK1354">
        <v>64.475999999999999</v>
      </c>
      <c r="AL1354">
        <v>0</v>
      </c>
      <c r="AM1354">
        <v>0</v>
      </c>
      <c r="AO1354" t="s">
        <v>137</v>
      </c>
      <c r="AP1354">
        <v>1</v>
      </c>
      <c r="AQ1354">
        <v>81.991900000000001</v>
      </c>
      <c r="AR1354">
        <v>5.0362499999999999E-3</v>
      </c>
      <c r="AS1354">
        <v>81.992000000000004</v>
      </c>
      <c r="AT1354" t="s">
        <v>136</v>
      </c>
      <c r="AU1354">
        <v>1</v>
      </c>
      <c r="AV1354" t="s">
        <v>144</v>
      </c>
      <c r="AW1354" t="str">
        <f t="shared" si="64"/>
        <v>HSPA9|NP_004125</v>
      </c>
      <c r="AX1354" s="1" t="str">
        <f t="shared" si="65"/>
        <v>HSPA9|NP_004125|MEEFK(1)DQLPADECNK</v>
      </c>
      <c r="AY1354" t="s">
        <v>11363</v>
      </c>
      <c r="AZ1354" t="s">
        <v>143</v>
      </c>
      <c r="BA1354" t="s">
        <v>3059</v>
      </c>
      <c r="BB1354" t="s">
        <v>11362</v>
      </c>
      <c r="BC1354" t="s">
        <v>11361</v>
      </c>
      <c r="BD1354">
        <v>5</v>
      </c>
      <c r="BE1354">
        <v>2</v>
      </c>
      <c r="BF1354">
        <v>0.21733</v>
      </c>
      <c r="BG1354" t="s">
        <v>139</v>
      </c>
      <c r="BH1354" t="s">
        <v>138</v>
      </c>
      <c r="BI1354" t="s">
        <v>139</v>
      </c>
      <c r="BJ1354" t="s">
        <v>139</v>
      </c>
      <c r="BK1354" t="s">
        <v>138</v>
      </c>
      <c r="BL1354" t="s">
        <v>139</v>
      </c>
      <c r="BM1354" t="s">
        <v>138</v>
      </c>
      <c r="BN1354" t="s">
        <v>139</v>
      </c>
      <c r="BO1354">
        <v>98487000</v>
      </c>
      <c r="BP1354">
        <v>98487000</v>
      </c>
      <c r="BQ1354">
        <v>0</v>
      </c>
      <c r="BR1354">
        <v>0</v>
      </c>
      <c r="BS1354" t="s">
        <v>137</v>
      </c>
      <c r="BT1354">
        <v>6260100</v>
      </c>
      <c r="BU1354">
        <v>9102500</v>
      </c>
      <c r="BV1354">
        <v>10488000</v>
      </c>
      <c r="BW1354">
        <v>13321000</v>
      </c>
      <c r="BX1354">
        <v>4677000</v>
      </c>
      <c r="BY1354">
        <v>6267100</v>
      </c>
      <c r="BZ1354">
        <v>8131500</v>
      </c>
      <c r="CA1354">
        <v>10574000</v>
      </c>
      <c r="CB1354" t="s">
        <v>137</v>
      </c>
      <c r="CC1354" t="s">
        <v>137</v>
      </c>
      <c r="CD1354" t="s">
        <v>137</v>
      </c>
      <c r="CE1354" t="s">
        <v>137</v>
      </c>
      <c r="CF1354" t="s">
        <v>137</v>
      </c>
      <c r="CG1354" t="s">
        <v>137</v>
      </c>
      <c r="CH1354" t="s">
        <v>137</v>
      </c>
      <c r="CI1354" t="s">
        <v>137</v>
      </c>
      <c r="CJ1354">
        <v>6260100</v>
      </c>
      <c r="CK1354">
        <v>0</v>
      </c>
      <c r="CL1354">
        <v>0</v>
      </c>
      <c r="CM1354">
        <v>9102500</v>
      </c>
      <c r="CN1354">
        <v>0</v>
      </c>
      <c r="CO1354">
        <v>0</v>
      </c>
      <c r="CP1354">
        <v>10488000</v>
      </c>
      <c r="CQ1354">
        <v>0</v>
      </c>
      <c r="CR1354">
        <v>0</v>
      </c>
      <c r="CS1354">
        <v>13321000</v>
      </c>
      <c r="CT1354">
        <v>0</v>
      </c>
      <c r="CU1354">
        <v>0</v>
      </c>
      <c r="CV1354">
        <v>4677000</v>
      </c>
      <c r="CW1354">
        <v>0</v>
      </c>
      <c r="CX1354">
        <v>0</v>
      </c>
      <c r="CY1354">
        <v>6267100</v>
      </c>
      <c r="CZ1354">
        <v>0</v>
      </c>
      <c r="DA1354">
        <v>0</v>
      </c>
      <c r="DB1354">
        <v>8131500</v>
      </c>
      <c r="DC1354">
        <v>0</v>
      </c>
      <c r="DD1354">
        <v>0</v>
      </c>
      <c r="DE1354">
        <v>10574000</v>
      </c>
      <c r="DF1354">
        <v>0</v>
      </c>
      <c r="DG1354">
        <v>0</v>
      </c>
      <c r="DJ1354">
        <v>1352</v>
      </c>
      <c r="DK1354">
        <v>2045</v>
      </c>
      <c r="DL1354">
        <v>600</v>
      </c>
      <c r="DM1354">
        <v>600</v>
      </c>
      <c r="DN1354" t="s">
        <v>11355</v>
      </c>
      <c r="DO1354" t="s">
        <v>11354</v>
      </c>
      <c r="DP1354" t="s">
        <v>11360</v>
      </c>
      <c r="DQ1354" t="s">
        <v>11359</v>
      </c>
      <c r="DR1354">
        <v>44035</v>
      </c>
      <c r="DS1354">
        <v>30159</v>
      </c>
      <c r="DT1354">
        <v>8</v>
      </c>
      <c r="DU1354">
        <v>26288</v>
      </c>
      <c r="DV1354">
        <v>44030</v>
      </c>
      <c r="DW1354">
        <v>30154</v>
      </c>
      <c r="DX1354">
        <v>1</v>
      </c>
      <c r="DY1354">
        <v>26680</v>
      </c>
      <c r="DZ1354">
        <v>44030</v>
      </c>
      <c r="EA1354">
        <v>30154</v>
      </c>
      <c r="EB1354">
        <v>1</v>
      </c>
      <c r="EC1354">
        <v>26680</v>
      </c>
    </row>
    <row r="1355" spans="1:133" x14ac:dyDescent="0.2">
      <c r="A1355" t="s">
        <v>11323</v>
      </c>
      <c r="B1355">
        <v>610</v>
      </c>
      <c r="C1355" t="s">
        <v>11324</v>
      </c>
      <c r="D1355" t="str">
        <f t="shared" si="63"/>
        <v>NP_004125</v>
      </c>
      <c r="E1355" t="s">
        <v>11323</v>
      </c>
      <c r="F1355" t="s">
        <v>11323</v>
      </c>
      <c r="G1355" t="s">
        <v>11322</v>
      </c>
      <c r="H1355">
        <v>0.73777599999999999</v>
      </c>
      <c r="I1355">
        <v>4.4925199999999998</v>
      </c>
      <c r="J1355" s="3">
        <v>8.3053199999999994E-8</v>
      </c>
      <c r="K1355">
        <v>120.9</v>
      </c>
      <c r="L1355">
        <v>64.081000000000003</v>
      </c>
      <c r="M1355">
        <v>93.061999999999998</v>
      </c>
      <c r="N1355">
        <v>0</v>
      </c>
      <c r="O1355">
        <v>0</v>
      </c>
      <c r="Q1355" t="s">
        <v>137</v>
      </c>
      <c r="R1355">
        <v>0.58976799999999996</v>
      </c>
      <c r="S1355">
        <v>1.57664</v>
      </c>
      <c r="T1355" s="3">
        <v>8.3053199999999994E-8</v>
      </c>
      <c r="U1355">
        <v>120.9</v>
      </c>
      <c r="V1355">
        <v>0.73777599999999999</v>
      </c>
      <c r="W1355">
        <v>4.4925199999999998</v>
      </c>
      <c r="X1355">
        <v>1.09456E-4</v>
      </c>
      <c r="Y1355">
        <v>93.061999999999998</v>
      </c>
      <c r="Z1355">
        <v>0</v>
      </c>
      <c r="AA1355">
        <v>0</v>
      </c>
      <c r="AC1355" t="s">
        <v>137</v>
      </c>
      <c r="AD1355">
        <v>0</v>
      </c>
      <c r="AE1355">
        <v>0</v>
      </c>
      <c r="AG1355" t="s">
        <v>137</v>
      </c>
      <c r="AH1355">
        <v>0.56520899999999996</v>
      </c>
      <c r="AI1355">
        <v>1.14039</v>
      </c>
      <c r="AJ1355">
        <v>1.8823800000000002E-2</v>
      </c>
      <c r="AK1355">
        <v>52.451000000000001</v>
      </c>
      <c r="AL1355">
        <v>0</v>
      </c>
      <c r="AM1355">
        <v>0</v>
      </c>
      <c r="AO1355" t="s">
        <v>137</v>
      </c>
      <c r="AP1355">
        <v>0</v>
      </c>
      <c r="AQ1355">
        <v>0</v>
      </c>
      <c r="AS1355" t="s">
        <v>137</v>
      </c>
      <c r="AU1355">
        <v>1</v>
      </c>
      <c r="AV1355" t="s">
        <v>144</v>
      </c>
      <c r="AW1355" t="str">
        <f t="shared" si="64"/>
        <v>HSPA9|NP_004125</v>
      </c>
      <c r="AX1355" s="1" t="str">
        <f t="shared" si="65"/>
        <v>HSPA9|NP_004125|MEEFKDQLPADECNK(0.738)LK(0.262)EEISK</v>
      </c>
      <c r="AY1355" t="s">
        <v>11358</v>
      </c>
      <c r="AZ1355" t="s">
        <v>143</v>
      </c>
      <c r="BA1355" t="s">
        <v>2410</v>
      </c>
      <c r="BB1355" t="s">
        <v>11357</v>
      </c>
      <c r="BC1355" t="s">
        <v>11356</v>
      </c>
      <c r="BD1355">
        <v>15</v>
      </c>
      <c r="BE1355">
        <v>3</v>
      </c>
      <c r="BF1355">
        <v>5.9235000000000003E-2</v>
      </c>
      <c r="BG1355" t="s">
        <v>138</v>
      </c>
      <c r="BH1355" t="s">
        <v>139</v>
      </c>
      <c r="BI1355" t="s">
        <v>139</v>
      </c>
      <c r="BJ1355" t="s">
        <v>138</v>
      </c>
      <c r="BK1355" t="s">
        <v>138</v>
      </c>
      <c r="BL1355" t="s">
        <v>139</v>
      </c>
      <c r="BM1355" t="s">
        <v>138</v>
      </c>
      <c r="BN1355" t="s">
        <v>138</v>
      </c>
      <c r="BO1355">
        <v>66589000</v>
      </c>
      <c r="BP1355">
        <v>66589000</v>
      </c>
      <c r="BQ1355">
        <v>0</v>
      </c>
      <c r="BR1355">
        <v>0</v>
      </c>
      <c r="BS1355" t="s">
        <v>137</v>
      </c>
      <c r="BT1355" t="s">
        <v>297</v>
      </c>
      <c r="BU1355">
        <v>34700000</v>
      </c>
      <c r="BV1355" t="s">
        <v>297</v>
      </c>
      <c r="BW1355" t="s">
        <v>297</v>
      </c>
      <c r="BX1355" t="s">
        <v>297</v>
      </c>
      <c r="BY1355">
        <v>10737000</v>
      </c>
      <c r="BZ1355" t="s">
        <v>297</v>
      </c>
      <c r="CA1355" t="s">
        <v>297</v>
      </c>
      <c r="CB1355" t="s">
        <v>137</v>
      </c>
      <c r="CC1355" t="s">
        <v>137</v>
      </c>
      <c r="CD1355" t="s">
        <v>137</v>
      </c>
      <c r="CE1355" t="s">
        <v>137</v>
      </c>
      <c r="CF1355" t="s">
        <v>137</v>
      </c>
      <c r="CG1355" t="s">
        <v>137</v>
      </c>
      <c r="CH1355" t="s">
        <v>137</v>
      </c>
      <c r="CI1355" t="s">
        <v>137</v>
      </c>
      <c r="CJ1355">
        <v>0</v>
      </c>
      <c r="CK1355">
        <v>0</v>
      </c>
      <c r="CL1355">
        <v>0</v>
      </c>
      <c r="CM1355">
        <v>34700000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0</v>
      </c>
      <c r="CW1355">
        <v>0</v>
      </c>
      <c r="CX1355">
        <v>0</v>
      </c>
      <c r="CY1355">
        <v>10737000</v>
      </c>
      <c r="CZ1355">
        <v>0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J1355">
        <v>1353</v>
      </c>
      <c r="DK1355">
        <v>2045</v>
      </c>
      <c r="DL1355">
        <v>610</v>
      </c>
      <c r="DM1355">
        <v>610</v>
      </c>
      <c r="DN1355" t="s">
        <v>11355</v>
      </c>
      <c r="DO1355" t="s">
        <v>11354</v>
      </c>
      <c r="DP1355" t="s">
        <v>11353</v>
      </c>
      <c r="DQ1355" t="s">
        <v>11352</v>
      </c>
      <c r="DR1355">
        <v>44047</v>
      </c>
      <c r="DS1355">
        <v>30164</v>
      </c>
      <c r="DT1355">
        <v>3</v>
      </c>
      <c r="DU1355">
        <v>31771</v>
      </c>
      <c r="DV1355">
        <v>44046</v>
      </c>
      <c r="DW1355">
        <v>30163</v>
      </c>
      <c r="DX1355">
        <v>2</v>
      </c>
      <c r="DY1355">
        <v>32013</v>
      </c>
      <c r="DZ1355">
        <v>44046</v>
      </c>
      <c r="EA1355">
        <v>30163</v>
      </c>
      <c r="EB1355">
        <v>2</v>
      </c>
      <c r="EC1355">
        <v>32013</v>
      </c>
    </row>
    <row r="1356" spans="1:133" x14ac:dyDescent="0.2">
      <c r="A1356" t="s">
        <v>11323</v>
      </c>
      <c r="B1356">
        <v>612</v>
      </c>
      <c r="C1356" t="s">
        <v>11324</v>
      </c>
      <c r="D1356" t="str">
        <f t="shared" si="63"/>
        <v>NP_004125</v>
      </c>
      <c r="E1356" t="s">
        <v>11323</v>
      </c>
      <c r="F1356" t="s">
        <v>11323</v>
      </c>
      <c r="G1356" t="s">
        <v>11322</v>
      </c>
      <c r="H1356">
        <v>0.960781</v>
      </c>
      <c r="I1356">
        <v>13.893599999999999</v>
      </c>
      <c r="J1356" s="3">
        <v>1.31139E-8</v>
      </c>
      <c r="K1356">
        <v>120.9</v>
      </c>
      <c r="L1356">
        <v>64.081000000000003</v>
      </c>
      <c r="M1356">
        <v>93.582999999999998</v>
      </c>
      <c r="N1356">
        <v>0.960781</v>
      </c>
      <c r="O1356">
        <v>13.893599999999999</v>
      </c>
      <c r="P1356" s="3">
        <v>1.31139E-8</v>
      </c>
      <c r="Q1356">
        <v>93.582999999999998</v>
      </c>
      <c r="R1356">
        <v>0.5</v>
      </c>
      <c r="S1356">
        <v>0</v>
      </c>
      <c r="T1356" s="3">
        <v>8.3053199999999994E-8</v>
      </c>
      <c r="U1356">
        <v>120.9</v>
      </c>
      <c r="V1356">
        <v>0</v>
      </c>
      <c r="W1356">
        <v>0</v>
      </c>
      <c r="Y1356" t="s">
        <v>137</v>
      </c>
      <c r="Z1356">
        <v>0</v>
      </c>
      <c r="AA1356">
        <v>0</v>
      </c>
      <c r="AC1356" t="s">
        <v>137</v>
      </c>
      <c r="AD1356">
        <v>0</v>
      </c>
      <c r="AE1356">
        <v>0</v>
      </c>
      <c r="AG1356" t="s">
        <v>137</v>
      </c>
      <c r="AL1356">
        <v>0.82223199999999996</v>
      </c>
      <c r="AM1356">
        <v>6.6514100000000003</v>
      </c>
      <c r="AN1356" s="3">
        <v>5.3108799999999997E-6</v>
      </c>
      <c r="AO1356">
        <v>113.51</v>
      </c>
      <c r="AP1356">
        <v>0.59178600000000003</v>
      </c>
      <c r="AQ1356">
        <v>1.61328</v>
      </c>
      <c r="AR1356">
        <v>4.5671000000000002E-3</v>
      </c>
      <c r="AS1356">
        <v>61.16</v>
      </c>
      <c r="AT1356" t="s">
        <v>136</v>
      </c>
      <c r="AU1356">
        <v>1</v>
      </c>
      <c r="AV1356" t="s">
        <v>144</v>
      </c>
      <c r="AW1356" t="str">
        <f t="shared" si="64"/>
        <v>HSPA9|NP_004125</v>
      </c>
      <c r="AX1356" s="1" t="str">
        <f t="shared" si="65"/>
        <v>HSPA9|NP_004125|MEEFKDQLPADECNK(0.039)LK(0.961)EEISK</v>
      </c>
      <c r="AY1356" t="s">
        <v>11351</v>
      </c>
      <c r="AZ1356" t="s">
        <v>3166</v>
      </c>
      <c r="BA1356" t="s">
        <v>949</v>
      </c>
      <c r="BB1356" t="s">
        <v>11350</v>
      </c>
      <c r="BC1356" t="s">
        <v>11349</v>
      </c>
      <c r="BD1356">
        <v>17</v>
      </c>
      <c r="BE1356">
        <v>3</v>
      </c>
      <c r="BF1356">
        <v>6.7357E-2</v>
      </c>
      <c r="BG1356" t="s">
        <v>139</v>
      </c>
      <c r="BH1356" t="s">
        <v>139</v>
      </c>
      <c r="BI1356" t="s">
        <v>138</v>
      </c>
      <c r="BJ1356" t="s">
        <v>138</v>
      </c>
      <c r="BK1356" t="s">
        <v>138</v>
      </c>
      <c r="BL1356" t="s">
        <v>138</v>
      </c>
      <c r="BM1356" t="s">
        <v>139</v>
      </c>
      <c r="BN1356" t="s">
        <v>139</v>
      </c>
      <c r="BO1356">
        <v>185240000</v>
      </c>
      <c r="BP1356">
        <v>185240000</v>
      </c>
      <c r="BQ1356">
        <v>0</v>
      </c>
      <c r="BR1356">
        <v>0</v>
      </c>
      <c r="BS1356" t="s">
        <v>137</v>
      </c>
      <c r="BT1356">
        <v>14641000</v>
      </c>
      <c r="BU1356" t="s">
        <v>297</v>
      </c>
      <c r="BV1356">
        <v>19241000</v>
      </c>
      <c r="BW1356">
        <v>18073000</v>
      </c>
      <c r="BX1356">
        <v>8352100</v>
      </c>
      <c r="BY1356" t="s">
        <v>297</v>
      </c>
      <c r="BZ1356">
        <v>34820000</v>
      </c>
      <c r="CA1356">
        <v>29253000</v>
      </c>
      <c r="CB1356" t="s">
        <v>137</v>
      </c>
      <c r="CC1356" t="s">
        <v>137</v>
      </c>
      <c r="CD1356" t="s">
        <v>137</v>
      </c>
      <c r="CE1356" t="s">
        <v>137</v>
      </c>
      <c r="CF1356" t="s">
        <v>137</v>
      </c>
      <c r="CG1356" t="s">
        <v>137</v>
      </c>
      <c r="CH1356" t="s">
        <v>137</v>
      </c>
      <c r="CI1356" t="s">
        <v>137</v>
      </c>
      <c r="CJ1356">
        <v>14641000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19241000</v>
      </c>
      <c r="CQ1356">
        <v>0</v>
      </c>
      <c r="CR1356">
        <v>0</v>
      </c>
      <c r="CS1356">
        <v>18073000</v>
      </c>
      <c r="CT1356">
        <v>0</v>
      </c>
      <c r="CU1356">
        <v>0</v>
      </c>
      <c r="CV1356">
        <v>8352100</v>
      </c>
      <c r="CW1356">
        <v>0</v>
      </c>
      <c r="CX1356">
        <v>0</v>
      </c>
      <c r="CY1356">
        <v>0</v>
      </c>
      <c r="CZ1356">
        <v>0</v>
      </c>
      <c r="DA1356">
        <v>0</v>
      </c>
      <c r="DB1356">
        <v>34820000</v>
      </c>
      <c r="DC1356">
        <v>0</v>
      </c>
      <c r="DD1356">
        <v>0</v>
      </c>
      <c r="DE1356">
        <v>29253000</v>
      </c>
      <c r="DF1356">
        <v>0</v>
      </c>
      <c r="DG1356">
        <v>0</v>
      </c>
      <c r="DJ1356">
        <v>1354</v>
      </c>
      <c r="DK1356">
        <v>2045</v>
      </c>
      <c r="DL1356">
        <v>612</v>
      </c>
      <c r="DM1356">
        <v>612</v>
      </c>
      <c r="DN1356">
        <v>6854</v>
      </c>
      <c r="DO1356">
        <v>7261</v>
      </c>
      <c r="DP1356" t="s">
        <v>11348</v>
      </c>
      <c r="DQ1356" t="s">
        <v>11347</v>
      </c>
      <c r="DR1356">
        <v>44044</v>
      </c>
      <c r="DS1356">
        <v>30161</v>
      </c>
      <c r="DT1356">
        <v>1</v>
      </c>
      <c r="DU1356">
        <v>33388</v>
      </c>
      <c r="DV1356">
        <v>44046</v>
      </c>
      <c r="DW1356">
        <v>30163</v>
      </c>
      <c r="DX1356">
        <v>2</v>
      </c>
      <c r="DY1356">
        <v>32013</v>
      </c>
      <c r="DZ1356">
        <v>44044</v>
      </c>
      <c r="EA1356">
        <v>30161</v>
      </c>
      <c r="EB1356">
        <v>1</v>
      </c>
      <c r="EC1356">
        <v>33388</v>
      </c>
    </row>
    <row r="1357" spans="1:133" x14ac:dyDescent="0.2">
      <c r="A1357" t="s">
        <v>11323</v>
      </c>
      <c r="B1357">
        <v>567</v>
      </c>
      <c r="C1357" t="s">
        <v>11324</v>
      </c>
      <c r="D1357" t="str">
        <f t="shared" si="63"/>
        <v>NP_004125</v>
      </c>
      <c r="E1357" t="s">
        <v>11323</v>
      </c>
      <c r="F1357" t="s">
        <v>11323</v>
      </c>
      <c r="G1357" t="s">
        <v>11322</v>
      </c>
      <c r="H1357">
        <v>1</v>
      </c>
      <c r="I1357">
        <v>87.788899999999998</v>
      </c>
      <c r="J1357">
        <v>1.4935199999999999E-3</v>
      </c>
      <c r="K1357">
        <v>132.03</v>
      </c>
      <c r="L1357">
        <v>98.989000000000004</v>
      </c>
      <c r="M1357">
        <v>87.789000000000001</v>
      </c>
      <c r="N1357">
        <v>0</v>
      </c>
      <c r="O1357">
        <v>0</v>
      </c>
      <c r="Q1357" t="s">
        <v>137</v>
      </c>
      <c r="R1357">
        <v>0</v>
      </c>
      <c r="S1357">
        <v>0</v>
      </c>
      <c r="U1357" t="s">
        <v>137</v>
      </c>
      <c r="V1357">
        <v>1</v>
      </c>
      <c r="W1357">
        <v>86.014200000000002</v>
      </c>
      <c r="X1357">
        <v>1.7510399999999999E-2</v>
      </c>
      <c r="Y1357">
        <v>104.07</v>
      </c>
      <c r="Z1357">
        <v>1</v>
      </c>
      <c r="AA1357">
        <v>106.61799999999999</v>
      </c>
      <c r="AB1357">
        <v>1.4935199999999999E-3</v>
      </c>
      <c r="AC1357">
        <v>132.03</v>
      </c>
      <c r="AD1357">
        <v>0</v>
      </c>
      <c r="AE1357">
        <v>0</v>
      </c>
      <c r="AG1357" t="s">
        <v>137</v>
      </c>
      <c r="AH1357">
        <v>1</v>
      </c>
      <c r="AI1357">
        <v>87.788899999999998</v>
      </c>
      <c r="AJ1357">
        <v>5.8782900000000004E-3</v>
      </c>
      <c r="AK1357">
        <v>113.22</v>
      </c>
      <c r="AL1357">
        <v>0</v>
      </c>
      <c r="AM1357">
        <v>0</v>
      </c>
      <c r="AO1357" t="s">
        <v>137</v>
      </c>
      <c r="AP1357">
        <v>1</v>
      </c>
      <c r="AQ1357">
        <v>89.3005</v>
      </c>
      <c r="AR1357">
        <v>2.4748699999999998E-2</v>
      </c>
      <c r="AS1357">
        <v>89.301000000000002</v>
      </c>
      <c r="AT1357" t="s">
        <v>136</v>
      </c>
      <c r="AU1357">
        <v>1</v>
      </c>
      <c r="AV1357" t="s">
        <v>144</v>
      </c>
      <c r="AW1357" t="str">
        <f t="shared" si="64"/>
        <v>HSPA9|NP_004125</v>
      </c>
      <c r="AX1357" s="1" t="str">
        <f t="shared" si="65"/>
        <v>HSPA9|NP_004125|NAEK(1)YAEEDRR</v>
      </c>
      <c r="AY1357" t="s">
        <v>11346</v>
      </c>
      <c r="AZ1357" t="s">
        <v>143</v>
      </c>
      <c r="BA1357" t="s">
        <v>1443</v>
      </c>
      <c r="BB1357" t="s">
        <v>11345</v>
      </c>
      <c r="BC1357" t="s">
        <v>11344</v>
      </c>
      <c r="BD1357">
        <v>4</v>
      </c>
      <c r="BE1357">
        <v>3</v>
      </c>
      <c r="BF1357">
        <v>-0.36514000000000002</v>
      </c>
      <c r="BG1357" t="s">
        <v>138</v>
      </c>
      <c r="BH1357" t="s">
        <v>138</v>
      </c>
      <c r="BI1357" t="s">
        <v>139</v>
      </c>
      <c r="BJ1357" t="s">
        <v>139</v>
      </c>
      <c r="BK1357" t="s">
        <v>138</v>
      </c>
      <c r="BL1357" t="s">
        <v>139</v>
      </c>
      <c r="BM1357" t="s">
        <v>138</v>
      </c>
      <c r="BN1357" t="s">
        <v>139</v>
      </c>
      <c r="BO1357">
        <v>496950000</v>
      </c>
      <c r="BP1357">
        <v>496950000</v>
      </c>
      <c r="BQ1357">
        <v>0</v>
      </c>
      <c r="BR1357">
        <v>0</v>
      </c>
      <c r="BS1357" t="s">
        <v>137</v>
      </c>
      <c r="BT1357">
        <v>31646000</v>
      </c>
      <c r="BU1357">
        <v>38976000</v>
      </c>
      <c r="BV1357">
        <v>39714000</v>
      </c>
      <c r="BW1357">
        <v>46750000</v>
      </c>
      <c r="BX1357">
        <v>21233000</v>
      </c>
      <c r="BY1357">
        <v>33880000</v>
      </c>
      <c r="BZ1357">
        <v>47310000</v>
      </c>
      <c r="CA1357">
        <v>65528000</v>
      </c>
      <c r="CB1357" t="s">
        <v>137</v>
      </c>
      <c r="CC1357" t="s">
        <v>137</v>
      </c>
      <c r="CD1357" t="s">
        <v>137</v>
      </c>
      <c r="CE1357" t="s">
        <v>137</v>
      </c>
      <c r="CF1357" t="s">
        <v>137</v>
      </c>
      <c r="CG1357" t="s">
        <v>137</v>
      </c>
      <c r="CH1357" t="s">
        <v>137</v>
      </c>
      <c r="CI1357" t="s">
        <v>137</v>
      </c>
      <c r="CJ1357">
        <v>31646000</v>
      </c>
      <c r="CK1357">
        <v>0</v>
      </c>
      <c r="CL1357">
        <v>0</v>
      </c>
      <c r="CM1357">
        <v>38976000</v>
      </c>
      <c r="CN1357">
        <v>0</v>
      </c>
      <c r="CO1357">
        <v>0</v>
      </c>
      <c r="CP1357">
        <v>39714000</v>
      </c>
      <c r="CQ1357">
        <v>0</v>
      </c>
      <c r="CR1357">
        <v>0</v>
      </c>
      <c r="CS1357">
        <v>46750000</v>
      </c>
      <c r="CT1357">
        <v>0</v>
      </c>
      <c r="CU1357">
        <v>0</v>
      </c>
      <c r="CV1357">
        <v>21233000</v>
      </c>
      <c r="CW1357">
        <v>0</v>
      </c>
      <c r="CX1357">
        <v>0</v>
      </c>
      <c r="CY1357">
        <v>33880000</v>
      </c>
      <c r="CZ1357">
        <v>0</v>
      </c>
      <c r="DA1357">
        <v>0</v>
      </c>
      <c r="DB1357">
        <v>47310000</v>
      </c>
      <c r="DC1357">
        <v>0</v>
      </c>
      <c r="DD1357">
        <v>0</v>
      </c>
      <c r="DE1357">
        <v>65528000</v>
      </c>
      <c r="DF1357">
        <v>0</v>
      </c>
      <c r="DG1357">
        <v>0</v>
      </c>
      <c r="DJ1357">
        <v>1355</v>
      </c>
      <c r="DK1357">
        <v>2045</v>
      </c>
      <c r="DL1357">
        <v>567</v>
      </c>
      <c r="DM1357">
        <v>567</v>
      </c>
      <c r="DN1357" t="s">
        <v>11343</v>
      </c>
      <c r="DO1357" t="s">
        <v>11342</v>
      </c>
      <c r="DP1357" t="s">
        <v>11341</v>
      </c>
      <c r="DQ1357" t="s">
        <v>11340</v>
      </c>
      <c r="DR1357">
        <v>46694</v>
      </c>
      <c r="DS1357">
        <v>31856</v>
      </c>
      <c r="DT1357">
        <v>6</v>
      </c>
      <c r="DU1357">
        <v>9571</v>
      </c>
      <c r="DV1357">
        <v>46685</v>
      </c>
      <c r="DW1357">
        <v>31850</v>
      </c>
      <c r="DX1357">
        <v>4</v>
      </c>
      <c r="DY1357">
        <v>10777</v>
      </c>
      <c r="DZ1357">
        <v>46685</v>
      </c>
      <c r="EA1357">
        <v>31850</v>
      </c>
      <c r="EB1357">
        <v>4</v>
      </c>
      <c r="EC1357">
        <v>10777</v>
      </c>
    </row>
    <row r="1358" spans="1:133" x14ac:dyDescent="0.2">
      <c r="A1358" t="s">
        <v>11323</v>
      </c>
      <c r="B1358">
        <v>646</v>
      </c>
      <c r="C1358" t="s">
        <v>11324</v>
      </c>
      <c r="D1358" t="str">
        <f t="shared" si="63"/>
        <v>NP_004125</v>
      </c>
      <c r="E1358" t="s">
        <v>11323</v>
      </c>
      <c r="F1358" t="s">
        <v>11323</v>
      </c>
      <c r="G1358" t="s">
        <v>11322</v>
      </c>
      <c r="H1358">
        <v>1</v>
      </c>
      <c r="I1358">
        <v>138.28399999999999</v>
      </c>
      <c r="J1358" s="3">
        <v>8.3928400000000002E-13</v>
      </c>
      <c r="K1358">
        <v>138.28</v>
      </c>
      <c r="L1358">
        <v>92.704999999999998</v>
      </c>
      <c r="M1358">
        <v>138.28</v>
      </c>
      <c r="N1358">
        <v>1</v>
      </c>
      <c r="O1358">
        <v>58.0822</v>
      </c>
      <c r="P1358">
        <v>1.19157E-2</v>
      </c>
      <c r="Q1358">
        <v>58.082000000000001</v>
      </c>
      <c r="R1358">
        <v>1</v>
      </c>
      <c r="S1358">
        <v>117.27500000000001</v>
      </c>
      <c r="T1358" s="3">
        <v>5.4863899999999998E-6</v>
      </c>
      <c r="U1358">
        <v>117.27</v>
      </c>
      <c r="V1358">
        <v>0</v>
      </c>
      <c r="W1358">
        <v>0</v>
      </c>
      <c r="Y1358" t="s">
        <v>137</v>
      </c>
      <c r="Z1358">
        <v>0</v>
      </c>
      <c r="AA1358">
        <v>0</v>
      </c>
      <c r="AC1358" t="s">
        <v>137</v>
      </c>
      <c r="AD1358">
        <v>0</v>
      </c>
      <c r="AE1358">
        <v>0</v>
      </c>
      <c r="AG1358" t="s">
        <v>137</v>
      </c>
      <c r="AH1358">
        <v>0</v>
      </c>
      <c r="AI1358">
        <v>0</v>
      </c>
      <c r="AK1358" t="s">
        <v>137</v>
      </c>
      <c r="AL1358">
        <v>1</v>
      </c>
      <c r="AM1358">
        <v>109.128</v>
      </c>
      <c r="AN1358">
        <v>1.2607800000000001E-4</v>
      </c>
      <c r="AO1358">
        <v>109.13</v>
      </c>
      <c r="AP1358">
        <v>1</v>
      </c>
      <c r="AQ1358">
        <v>138.28399999999999</v>
      </c>
      <c r="AR1358" s="3">
        <v>8.3928400000000002E-13</v>
      </c>
      <c r="AS1358">
        <v>138.28</v>
      </c>
      <c r="AT1358" t="s">
        <v>136</v>
      </c>
      <c r="AU1358">
        <v>1</v>
      </c>
      <c r="AV1358" t="s">
        <v>144</v>
      </c>
      <c r="AW1358" t="str">
        <f t="shared" si="64"/>
        <v>HSPA9|NP_004125</v>
      </c>
      <c r="AX1358" s="1" t="str">
        <f t="shared" si="65"/>
        <v>HSPA9|NP_004125|QAASSLQQASLK(1)LFEMAYK</v>
      </c>
      <c r="AY1358" t="s">
        <v>11339</v>
      </c>
      <c r="AZ1358" t="s">
        <v>143</v>
      </c>
      <c r="BA1358" t="s">
        <v>5027</v>
      </c>
      <c r="BB1358" t="s">
        <v>11338</v>
      </c>
      <c r="BC1358" t="s">
        <v>11337</v>
      </c>
      <c r="BD1358">
        <v>12</v>
      </c>
      <c r="BE1358">
        <v>3</v>
      </c>
      <c r="BF1358">
        <v>8.1004999999999994E-2</v>
      </c>
      <c r="BG1358" t="s">
        <v>139</v>
      </c>
      <c r="BH1358" t="s">
        <v>139</v>
      </c>
      <c r="BI1358" t="s">
        <v>138</v>
      </c>
      <c r="BJ1358" t="s">
        <v>138</v>
      </c>
      <c r="BK1358" t="s">
        <v>138</v>
      </c>
      <c r="BL1358" t="s">
        <v>138</v>
      </c>
      <c r="BM1358" t="s">
        <v>139</v>
      </c>
      <c r="BN1358" t="s">
        <v>139</v>
      </c>
      <c r="BO1358">
        <v>100500000</v>
      </c>
      <c r="BP1358">
        <v>100500000</v>
      </c>
      <c r="BQ1358">
        <v>0</v>
      </c>
      <c r="BR1358">
        <v>0</v>
      </c>
      <c r="BS1358" t="s">
        <v>137</v>
      </c>
      <c r="BT1358">
        <v>6908000</v>
      </c>
      <c r="BU1358">
        <v>11356000</v>
      </c>
      <c r="BV1358">
        <v>10434000</v>
      </c>
      <c r="BW1358">
        <v>9724200</v>
      </c>
      <c r="BX1358">
        <v>4328200</v>
      </c>
      <c r="BY1358">
        <v>6527900</v>
      </c>
      <c r="BZ1358">
        <v>20404000</v>
      </c>
      <c r="CA1358">
        <v>30822000</v>
      </c>
      <c r="CB1358" t="s">
        <v>137</v>
      </c>
      <c r="CC1358" t="s">
        <v>137</v>
      </c>
      <c r="CD1358" t="s">
        <v>137</v>
      </c>
      <c r="CE1358" t="s">
        <v>137</v>
      </c>
      <c r="CF1358" t="s">
        <v>137</v>
      </c>
      <c r="CG1358" t="s">
        <v>137</v>
      </c>
      <c r="CH1358" t="s">
        <v>137</v>
      </c>
      <c r="CI1358" t="s">
        <v>137</v>
      </c>
      <c r="CJ1358">
        <v>6908000</v>
      </c>
      <c r="CK1358">
        <v>0</v>
      </c>
      <c r="CL1358">
        <v>0</v>
      </c>
      <c r="CM1358">
        <v>11356000</v>
      </c>
      <c r="CN1358">
        <v>0</v>
      </c>
      <c r="CO1358">
        <v>0</v>
      </c>
      <c r="CP1358">
        <v>10434000</v>
      </c>
      <c r="CQ1358">
        <v>0</v>
      </c>
      <c r="CR1358">
        <v>0</v>
      </c>
      <c r="CS1358">
        <v>9724200</v>
      </c>
      <c r="CT1358">
        <v>0</v>
      </c>
      <c r="CU1358">
        <v>0</v>
      </c>
      <c r="CV1358">
        <v>4328200</v>
      </c>
      <c r="CW1358">
        <v>0</v>
      </c>
      <c r="CX1358">
        <v>0</v>
      </c>
      <c r="CY1358">
        <v>6527900</v>
      </c>
      <c r="CZ1358">
        <v>0</v>
      </c>
      <c r="DA1358">
        <v>0</v>
      </c>
      <c r="DB1358">
        <v>20404000</v>
      </c>
      <c r="DC1358">
        <v>0</v>
      </c>
      <c r="DD1358">
        <v>0</v>
      </c>
      <c r="DE1358">
        <v>30822000</v>
      </c>
      <c r="DF1358">
        <v>0</v>
      </c>
      <c r="DG1358">
        <v>0</v>
      </c>
      <c r="DJ1358">
        <v>1356</v>
      </c>
      <c r="DK1358">
        <v>2045</v>
      </c>
      <c r="DL1358">
        <v>646</v>
      </c>
      <c r="DM1358">
        <v>646</v>
      </c>
      <c r="DN1358">
        <v>8076</v>
      </c>
      <c r="DO1358">
        <v>8620</v>
      </c>
      <c r="DP1358" t="s">
        <v>11336</v>
      </c>
      <c r="DQ1358" t="s">
        <v>11335</v>
      </c>
      <c r="DR1358">
        <v>51011</v>
      </c>
      <c r="DS1358">
        <v>34846</v>
      </c>
      <c r="DT1358">
        <v>8</v>
      </c>
      <c r="DU1358">
        <v>55744</v>
      </c>
      <c r="DV1358">
        <v>51011</v>
      </c>
      <c r="DW1358">
        <v>34846</v>
      </c>
      <c r="DX1358">
        <v>8</v>
      </c>
      <c r="DY1358">
        <v>55744</v>
      </c>
      <c r="DZ1358">
        <v>51011</v>
      </c>
      <c r="EA1358">
        <v>34846</v>
      </c>
      <c r="EB1358">
        <v>8</v>
      </c>
      <c r="EC1358">
        <v>55744</v>
      </c>
    </row>
    <row r="1359" spans="1:133" x14ac:dyDescent="0.2">
      <c r="A1359" t="s">
        <v>11323</v>
      </c>
      <c r="B1359">
        <v>135</v>
      </c>
      <c r="C1359" t="s">
        <v>11324</v>
      </c>
      <c r="D1359" t="str">
        <f t="shared" si="63"/>
        <v>NP_004125</v>
      </c>
      <c r="E1359" t="s">
        <v>11323</v>
      </c>
      <c r="F1359" t="s">
        <v>11323</v>
      </c>
      <c r="G1359" t="s">
        <v>11322</v>
      </c>
      <c r="H1359">
        <v>1</v>
      </c>
      <c r="I1359">
        <v>89.746799999999993</v>
      </c>
      <c r="J1359">
        <v>2.0843400000000001E-3</v>
      </c>
      <c r="K1359">
        <v>116.51</v>
      </c>
      <c r="L1359">
        <v>77.504999999999995</v>
      </c>
      <c r="M1359">
        <v>89.747</v>
      </c>
      <c r="N1359">
        <v>1</v>
      </c>
      <c r="O1359">
        <v>116.511</v>
      </c>
      <c r="P1359">
        <v>2.0843400000000001E-3</v>
      </c>
      <c r="Q1359">
        <v>116.51</v>
      </c>
      <c r="R1359">
        <v>1</v>
      </c>
      <c r="S1359">
        <v>71.888000000000005</v>
      </c>
      <c r="T1359">
        <v>2.3041099999999998E-3</v>
      </c>
      <c r="U1359">
        <v>115.12</v>
      </c>
      <c r="V1359">
        <v>0</v>
      </c>
      <c r="W1359">
        <v>0</v>
      </c>
      <c r="Y1359" t="s">
        <v>137</v>
      </c>
      <c r="Z1359">
        <v>1</v>
      </c>
      <c r="AA1359">
        <v>99.160899999999998</v>
      </c>
      <c r="AB1359">
        <v>6.2664299999999999E-3</v>
      </c>
      <c r="AC1359">
        <v>99.161000000000001</v>
      </c>
      <c r="AD1359">
        <v>0</v>
      </c>
      <c r="AE1359">
        <v>0</v>
      </c>
      <c r="AG1359" t="s">
        <v>137</v>
      </c>
      <c r="AH1359">
        <v>1</v>
      </c>
      <c r="AI1359">
        <v>106.578</v>
      </c>
      <c r="AJ1359">
        <v>3.0225999999999999E-2</v>
      </c>
      <c r="AK1359">
        <v>106.58</v>
      </c>
      <c r="AL1359">
        <v>1</v>
      </c>
      <c r="AM1359">
        <v>86.756</v>
      </c>
      <c r="AN1359">
        <v>1.56648E-2</v>
      </c>
      <c r="AO1359">
        <v>86.756</v>
      </c>
      <c r="AP1359">
        <v>1</v>
      </c>
      <c r="AQ1359">
        <v>89.746799999999993</v>
      </c>
      <c r="AR1359">
        <v>1.26336E-2</v>
      </c>
      <c r="AS1359">
        <v>113.76</v>
      </c>
      <c r="AT1359" t="s">
        <v>136</v>
      </c>
      <c r="AU1359">
        <v>1</v>
      </c>
      <c r="AV1359" t="s">
        <v>144</v>
      </c>
      <c r="AW1359" t="str">
        <f t="shared" si="64"/>
        <v>HSPA9|NP_004125</v>
      </c>
      <c r="AX1359" s="1" t="str">
        <f t="shared" si="65"/>
        <v>HSPA9|NP_004125|RYDDPEVQK(1)DIK</v>
      </c>
      <c r="AY1359" t="s">
        <v>11334</v>
      </c>
      <c r="AZ1359" t="s">
        <v>143</v>
      </c>
      <c r="BA1359" t="s">
        <v>1191</v>
      </c>
      <c r="BB1359" t="s">
        <v>11333</v>
      </c>
      <c r="BC1359" t="s">
        <v>11332</v>
      </c>
      <c r="BD1359">
        <v>9</v>
      </c>
      <c r="BE1359">
        <v>3</v>
      </c>
      <c r="BF1359">
        <v>-0.63807000000000003</v>
      </c>
      <c r="BG1359" t="s">
        <v>139</v>
      </c>
      <c r="BH1359" t="s">
        <v>139</v>
      </c>
      <c r="BI1359" t="s">
        <v>138</v>
      </c>
      <c r="BJ1359" t="s">
        <v>139</v>
      </c>
      <c r="BK1359" t="s">
        <v>138</v>
      </c>
      <c r="BL1359" t="s">
        <v>139</v>
      </c>
      <c r="BM1359" t="s">
        <v>139</v>
      </c>
      <c r="BN1359" t="s">
        <v>139</v>
      </c>
      <c r="BO1359">
        <v>334750000</v>
      </c>
      <c r="BP1359">
        <v>334750000</v>
      </c>
      <c r="BQ1359">
        <v>0</v>
      </c>
      <c r="BR1359">
        <v>0</v>
      </c>
      <c r="BS1359" t="s">
        <v>137</v>
      </c>
      <c r="BT1359">
        <v>25046000</v>
      </c>
      <c r="BU1359">
        <v>44443000</v>
      </c>
      <c r="BV1359">
        <v>27828000</v>
      </c>
      <c r="BW1359">
        <v>21434000</v>
      </c>
      <c r="BX1359">
        <v>4866700</v>
      </c>
      <c r="BY1359">
        <v>28800000</v>
      </c>
      <c r="BZ1359">
        <v>25738000</v>
      </c>
      <c r="CA1359">
        <v>47940000</v>
      </c>
      <c r="CB1359" t="s">
        <v>137</v>
      </c>
      <c r="CC1359" t="s">
        <v>137</v>
      </c>
      <c r="CD1359" t="s">
        <v>137</v>
      </c>
      <c r="CE1359" t="s">
        <v>137</v>
      </c>
      <c r="CF1359" t="s">
        <v>137</v>
      </c>
      <c r="CG1359" t="s">
        <v>137</v>
      </c>
      <c r="CH1359" t="s">
        <v>137</v>
      </c>
      <c r="CI1359" t="s">
        <v>137</v>
      </c>
      <c r="CJ1359">
        <v>25046000</v>
      </c>
      <c r="CK1359">
        <v>0</v>
      </c>
      <c r="CL1359">
        <v>0</v>
      </c>
      <c r="CM1359">
        <v>44443000</v>
      </c>
      <c r="CN1359">
        <v>0</v>
      </c>
      <c r="CO1359">
        <v>0</v>
      </c>
      <c r="CP1359">
        <v>27828000</v>
      </c>
      <c r="CQ1359">
        <v>0</v>
      </c>
      <c r="CR1359">
        <v>0</v>
      </c>
      <c r="CS1359">
        <v>21434000</v>
      </c>
      <c r="CT1359">
        <v>0</v>
      </c>
      <c r="CU1359">
        <v>0</v>
      </c>
      <c r="CV1359">
        <v>4866700</v>
      </c>
      <c r="CW1359">
        <v>0</v>
      </c>
      <c r="CX1359">
        <v>0</v>
      </c>
      <c r="CY1359">
        <v>28800000</v>
      </c>
      <c r="CZ1359">
        <v>0</v>
      </c>
      <c r="DA1359">
        <v>0</v>
      </c>
      <c r="DB1359">
        <v>25738000</v>
      </c>
      <c r="DC1359">
        <v>0</v>
      </c>
      <c r="DD1359">
        <v>0</v>
      </c>
      <c r="DE1359">
        <v>47940000</v>
      </c>
      <c r="DF1359">
        <v>0</v>
      </c>
      <c r="DG1359">
        <v>0</v>
      </c>
      <c r="DJ1359">
        <v>1357</v>
      </c>
      <c r="DK1359">
        <v>2045</v>
      </c>
      <c r="DL1359">
        <v>135</v>
      </c>
      <c r="DM1359">
        <v>135</v>
      </c>
      <c r="DN1359" t="s">
        <v>11326</v>
      </c>
      <c r="DO1359" t="s">
        <v>11325</v>
      </c>
      <c r="DP1359" t="s">
        <v>11331</v>
      </c>
      <c r="DQ1359" t="s">
        <v>11330</v>
      </c>
      <c r="DR1359">
        <v>55179</v>
      </c>
      <c r="DS1359">
        <v>37611</v>
      </c>
      <c r="DT1359">
        <v>8</v>
      </c>
      <c r="DU1359">
        <v>16652</v>
      </c>
      <c r="DV1359">
        <v>55171</v>
      </c>
      <c r="DW1359">
        <v>37603</v>
      </c>
      <c r="DX1359">
        <v>1</v>
      </c>
      <c r="DY1359">
        <v>16660</v>
      </c>
      <c r="DZ1359">
        <v>55171</v>
      </c>
      <c r="EA1359">
        <v>37603</v>
      </c>
      <c r="EB1359">
        <v>1</v>
      </c>
      <c r="EC1359">
        <v>16660</v>
      </c>
    </row>
    <row r="1360" spans="1:133" x14ac:dyDescent="0.2">
      <c r="A1360" t="s">
        <v>11323</v>
      </c>
      <c r="B1360">
        <v>138</v>
      </c>
      <c r="C1360" t="s">
        <v>11324</v>
      </c>
      <c r="D1360" t="str">
        <f t="shared" si="63"/>
        <v>NP_004125</v>
      </c>
      <c r="E1360" t="s">
        <v>11323</v>
      </c>
      <c r="F1360" t="s">
        <v>11323</v>
      </c>
      <c r="G1360" t="s">
        <v>11322</v>
      </c>
      <c r="H1360">
        <v>0.99082300000000001</v>
      </c>
      <c r="I1360">
        <v>20.333100000000002</v>
      </c>
      <c r="J1360" s="3">
        <v>7.6453999999999997E-17</v>
      </c>
      <c r="K1360">
        <v>125.86</v>
      </c>
      <c r="L1360">
        <v>71.623000000000005</v>
      </c>
      <c r="M1360">
        <v>125.86</v>
      </c>
      <c r="N1360">
        <v>0</v>
      </c>
      <c r="O1360">
        <v>0</v>
      </c>
      <c r="Q1360" t="s">
        <v>137</v>
      </c>
      <c r="V1360">
        <v>0</v>
      </c>
      <c r="W1360">
        <v>0</v>
      </c>
      <c r="Y1360" t="s">
        <v>137</v>
      </c>
      <c r="Z1360">
        <v>0</v>
      </c>
      <c r="AA1360">
        <v>0</v>
      </c>
      <c r="AC1360" t="s">
        <v>137</v>
      </c>
      <c r="AD1360">
        <v>0</v>
      </c>
      <c r="AE1360">
        <v>0</v>
      </c>
      <c r="AG1360" t="s">
        <v>137</v>
      </c>
      <c r="AH1360">
        <v>0.99082300000000001</v>
      </c>
      <c r="AI1360">
        <v>20.333100000000002</v>
      </c>
      <c r="AJ1360" s="3">
        <v>7.6453999999999997E-17</v>
      </c>
      <c r="AK1360">
        <v>125.86</v>
      </c>
      <c r="AL1360">
        <v>0</v>
      </c>
      <c r="AM1360">
        <v>0</v>
      </c>
      <c r="AO1360" t="s">
        <v>137</v>
      </c>
      <c r="AT1360" t="s">
        <v>136</v>
      </c>
      <c r="AU1360">
        <v>1</v>
      </c>
      <c r="AV1360" t="s">
        <v>144</v>
      </c>
      <c r="AW1360" t="str">
        <f t="shared" si="64"/>
        <v>HSPA9|NP_004125</v>
      </c>
      <c r="AX1360" s="1" t="str">
        <f t="shared" si="65"/>
        <v>HSPA9|NP_004125|RYDDPEVQK(0.009)DIK(0.991)NVPFK</v>
      </c>
      <c r="AY1360" t="s">
        <v>11329</v>
      </c>
      <c r="AZ1360" t="s">
        <v>143</v>
      </c>
      <c r="BA1360" t="s">
        <v>3240</v>
      </c>
      <c r="BB1360" t="s">
        <v>11328</v>
      </c>
      <c r="BC1360" t="s">
        <v>11327</v>
      </c>
      <c r="BD1360">
        <v>12</v>
      </c>
      <c r="BE1360">
        <v>3</v>
      </c>
      <c r="BF1360">
        <v>0.25890999999999997</v>
      </c>
      <c r="BG1360" t="s">
        <v>138</v>
      </c>
      <c r="BH1360" t="s">
        <v>138</v>
      </c>
      <c r="BI1360" t="s">
        <v>138</v>
      </c>
      <c r="BJ1360" t="s">
        <v>138</v>
      </c>
      <c r="BK1360" t="s">
        <v>138</v>
      </c>
      <c r="BL1360" t="s">
        <v>139</v>
      </c>
      <c r="BM1360" t="s">
        <v>138</v>
      </c>
      <c r="BN1360" t="s">
        <v>138</v>
      </c>
      <c r="BO1360">
        <v>0</v>
      </c>
      <c r="BP1360">
        <v>0</v>
      </c>
      <c r="BQ1360">
        <v>0</v>
      </c>
      <c r="BR1360">
        <v>0</v>
      </c>
      <c r="BS1360" t="s">
        <v>137</v>
      </c>
      <c r="BT1360" t="s">
        <v>297</v>
      </c>
      <c r="BU1360" t="s">
        <v>297</v>
      </c>
      <c r="BV1360" t="s">
        <v>297</v>
      </c>
      <c r="BW1360" t="s">
        <v>297</v>
      </c>
      <c r="BX1360" t="s">
        <v>297</v>
      </c>
      <c r="BY1360" t="s">
        <v>297</v>
      </c>
      <c r="BZ1360" t="s">
        <v>297</v>
      </c>
      <c r="CA1360" t="s">
        <v>297</v>
      </c>
      <c r="CB1360" t="s">
        <v>137</v>
      </c>
      <c r="CC1360" t="s">
        <v>137</v>
      </c>
      <c r="CD1360" t="s">
        <v>137</v>
      </c>
      <c r="CE1360" t="s">
        <v>137</v>
      </c>
      <c r="CF1360" t="s">
        <v>137</v>
      </c>
      <c r="CG1360" t="s">
        <v>137</v>
      </c>
      <c r="CH1360" t="s">
        <v>137</v>
      </c>
      <c r="CI1360" t="s">
        <v>137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0</v>
      </c>
      <c r="CW1360">
        <v>0</v>
      </c>
      <c r="CX1360">
        <v>0</v>
      </c>
      <c r="CY1360">
        <v>0</v>
      </c>
      <c r="CZ1360">
        <v>0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J1360">
        <v>1358</v>
      </c>
      <c r="DK1360">
        <v>2045</v>
      </c>
      <c r="DL1360">
        <v>138</v>
      </c>
      <c r="DM1360">
        <v>138</v>
      </c>
      <c r="DN1360" t="s">
        <v>11326</v>
      </c>
      <c r="DO1360" t="s">
        <v>11325</v>
      </c>
      <c r="DP1360">
        <v>55191</v>
      </c>
      <c r="DQ1360">
        <v>37612</v>
      </c>
      <c r="DR1360">
        <v>55191</v>
      </c>
      <c r="DS1360">
        <v>37612</v>
      </c>
      <c r="DT1360">
        <v>6</v>
      </c>
      <c r="DU1360">
        <v>27884</v>
      </c>
      <c r="DV1360">
        <v>55191</v>
      </c>
      <c r="DW1360">
        <v>37612</v>
      </c>
      <c r="DX1360">
        <v>6</v>
      </c>
      <c r="DY1360">
        <v>27884</v>
      </c>
      <c r="DZ1360">
        <v>55191</v>
      </c>
      <c r="EA1360">
        <v>37612</v>
      </c>
      <c r="EB1360">
        <v>6</v>
      </c>
      <c r="EC1360">
        <v>27884</v>
      </c>
    </row>
    <row r="1361" spans="1:133" x14ac:dyDescent="0.2">
      <c r="A1361" t="s">
        <v>11323</v>
      </c>
      <c r="B1361">
        <v>595</v>
      </c>
      <c r="C1361" t="s">
        <v>11324</v>
      </c>
      <c r="D1361" t="str">
        <f t="shared" si="63"/>
        <v>NP_004125</v>
      </c>
      <c r="E1361" t="s">
        <v>11323</v>
      </c>
      <c r="F1361" t="s">
        <v>11323</v>
      </c>
      <c r="G1361" t="s">
        <v>11322</v>
      </c>
      <c r="H1361">
        <v>0.70459499999999997</v>
      </c>
      <c r="I1361">
        <v>3.77522</v>
      </c>
      <c r="J1361" s="3">
        <v>6.4420799999999998E-5</v>
      </c>
      <c r="K1361">
        <v>56.009</v>
      </c>
      <c r="L1361">
        <v>40.198999999999998</v>
      </c>
      <c r="M1361">
        <v>56.009</v>
      </c>
      <c r="AH1361">
        <v>0.70459499999999997</v>
      </c>
      <c r="AI1361">
        <v>3.77522</v>
      </c>
      <c r="AJ1361" s="3">
        <v>6.4420799999999998E-5</v>
      </c>
      <c r="AK1361">
        <v>56.009</v>
      </c>
      <c r="AT1361" t="s">
        <v>136</v>
      </c>
      <c r="AU1361">
        <v>1</v>
      </c>
      <c r="AV1361" t="s">
        <v>144</v>
      </c>
      <c r="AW1361" t="str">
        <f t="shared" si="64"/>
        <v>HSPA9|NP_004125</v>
      </c>
      <c r="AX1361" s="1" t="str">
        <f t="shared" si="65"/>
        <v>HSPA9|NP_004125|VEAVNMAEGIIHDTETK(0.705)MEEFK(0.295)DQLPADECNK</v>
      </c>
      <c r="AY1361" t="s">
        <v>11321</v>
      </c>
      <c r="AZ1361" t="s">
        <v>11320</v>
      </c>
      <c r="BA1361" t="s">
        <v>1641</v>
      </c>
      <c r="BB1361" t="s">
        <v>11319</v>
      </c>
      <c r="BC1361" t="s">
        <v>11318</v>
      </c>
      <c r="BD1361">
        <v>17</v>
      </c>
      <c r="BE1361">
        <v>5</v>
      </c>
      <c r="BF1361">
        <v>-1.6832</v>
      </c>
      <c r="BG1361" t="s">
        <v>138</v>
      </c>
      <c r="BH1361" t="s">
        <v>138</v>
      </c>
      <c r="BI1361" t="s">
        <v>138</v>
      </c>
      <c r="BJ1361" t="s">
        <v>138</v>
      </c>
      <c r="BK1361" t="s">
        <v>138</v>
      </c>
      <c r="BL1361" t="s">
        <v>139</v>
      </c>
      <c r="BM1361" t="s">
        <v>138</v>
      </c>
      <c r="BN1361" t="s">
        <v>138</v>
      </c>
      <c r="BO1361">
        <v>18086000</v>
      </c>
      <c r="BP1361">
        <v>18086000</v>
      </c>
      <c r="BQ1361">
        <v>0</v>
      </c>
      <c r="BR1361">
        <v>0</v>
      </c>
      <c r="BS1361" t="s">
        <v>137</v>
      </c>
      <c r="BT1361" t="s">
        <v>297</v>
      </c>
      <c r="BU1361" t="s">
        <v>297</v>
      </c>
      <c r="BV1361" t="s">
        <v>297</v>
      </c>
      <c r="BW1361" t="s">
        <v>297</v>
      </c>
      <c r="BX1361" t="s">
        <v>297</v>
      </c>
      <c r="BY1361">
        <v>18086000</v>
      </c>
      <c r="BZ1361" t="s">
        <v>297</v>
      </c>
      <c r="CA1361" t="s">
        <v>297</v>
      </c>
      <c r="CB1361" t="s">
        <v>137</v>
      </c>
      <c r="CC1361" t="s">
        <v>137</v>
      </c>
      <c r="CD1361" t="s">
        <v>137</v>
      </c>
      <c r="CE1361" t="s">
        <v>137</v>
      </c>
      <c r="CF1361" t="s">
        <v>137</v>
      </c>
      <c r="CG1361" t="s">
        <v>137</v>
      </c>
      <c r="CH1361" t="s">
        <v>137</v>
      </c>
      <c r="CI1361" t="s">
        <v>137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0</v>
      </c>
      <c r="CW1361">
        <v>0</v>
      </c>
      <c r="CX1361">
        <v>0</v>
      </c>
      <c r="CY1361">
        <v>18086000</v>
      </c>
      <c r="CZ1361">
        <v>0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J1361">
        <v>1359</v>
      </c>
      <c r="DK1361">
        <v>2045</v>
      </c>
      <c r="DL1361">
        <v>595</v>
      </c>
      <c r="DM1361">
        <v>595</v>
      </c>
      <c r="DN1361">
        <v>11458</v>
      </c>
      <c r="DO1361">
        <v>12190</v>
      </c>
      <c r="DP1361">
        <v>73617</v>
      </c>
      <c r="DQ1361">
        <v>50322</v>
      </c>
      <c r="DR1361">
        <v>73617</v>
      </c>
      <c r="DS1361">
        <v>50322</v>
      </c>
      <c r="DT1361">
        <v>6</v>
      </c>
      <c r="DU1361">
        <v>59480</v>
      </c>
      <c r="DV1361">
        <v>73617</v>
      </c>
      <c r="DW1361">
        <v>50322</v>
      </c>
      <c r="DX1361">
        <v>6</v>
      </c>
      <c r="DY1361">
        <v>59480</v>
      </c>
      <c r="DZ1361">
        <v>73617</v>
      </c>
      <c r="EA1361">
        <v>50322</v>
      </c>
      <c r="EB1361">
        <v>6</v>
      </c>
      <c r="EC1361">
        <v>59480</v>
      </c>
    </row>
    <row r="1362" spans="1:133" x14ac:dyDescent="0.2">
      <c r="A1362" t="s">
        <v>11317</v>
      </c>
      <c r="B1362" t="s">
        <v>11316</v>
      </c>
      <c r="C1362" t="s">
        <v>11315</v>
      </c>
      <c r="D1362" t="str">
        <f t="shared" si="63"/>
        <v>NP_005581</v>
      </c>
      <c r="E1362" t="s">
        <v>11314</v>
      </c>
      <c r="F1362" t="s">
        <v>11314</v>
      </c>
      <c r="G1362" t="s">
        <v>11313</v>
      </c>
      <c r="H1362">
        <v>1</v>
      </c>
      <c r="I1362">
        <v>91.400599999999997</v>
      </c>
      <c r="J1362">
        <v>1.1948499999999999E-3</v>
      </c>
      <c r="K1362">
        <v>91.400999999999996</v>
      </c>
      <c r="L1362">
        <v>74.147999999999996</v>
      </c>
      <c r="M1362">
        <v>91.400999999999996</v>
      </c>
      <c r="Z1362">
        <v>1</v>
      </c>
      <c r="AA1362">
        <v>91.400599999999997</v>
      </c>
      <c r="AB1362">
        <v>1.1948499999999999E-3</v>
      </c>
      <c r="AC1362">
        <v>91.400999999999996</v>
      </c>
      <c r="AT1362" t="s">
        <v>136</v>
      </c>
      <c r="AU1362">
        <v>1</v>
      </c>
      <c r="AV1362" t="s">
        <v>144</v>
      </c>
      <c r="AW1362" t="str">
        <f t="shared" si="64"/>
        <v>MRE11A|NP_005581</v>
      </c>
      <c r="AX1362" s="1" t="str">
        <f t="shared" si="65"/>
        <v>MRE11A|NP_005581|WSSTSSSK(1)IMSQSQVSK</v>
      </c>
      <c r="AY1362" t="s">
        <v>11312</v>
      </c>
      <c r="AZ1362" t="s">
        <v>143</v>
      </c>
      <c r="BA1362" t="s">
        <v>291</v>
      </c>
      <c r="BB1362" t="s">
        <v>11311</v>
      </c>
      <c r="BC1362" t="s">
        <v>11310</v>
      </c>
      <c r="BD1362">
        <v>8</v>
      </c>
      <c r="BE1362">
        <v>2</v>
      </c>
      <c r="BF1362">
        <v>-0.13874</v>
      </c>
      <c r="BG1362" t="s">
        <v>138</v>
      </c>
      <c r="BH1362" t="s">
        <v>138</v>
      </c>
      <c r="BI1362" t="s">
        <v>138</v>
      </c>
      <c r="BJ1362" t="s">
        <v>139</v>
      </c>
      <c r="BK1362" t="s">
        <v>138</v>
      </c>
      <c r="BL1362" t="s">
        <v>138</v>
      </c>
      <c r="BM1362" t="s">
        <v>138</v>
      </c>
      <c r="BN1362" t="s">
        <v>138</v>
      </c>
      <c r="BO1362">
        <v>5831400</v>
      </c>
      <c r="BP1362">
        <v>5831400</v>
      </c>
      <c r="BQ1362">
        <v>0</v>
      </c>
      <c r="BR1362">
        <v>0</v>
      </c>
      <c r="BS1362" t="s">
        <v>137</v>
      </c>
      <c r="BT1362" t="s">
        <v>297</v>
      </c>
      <c r="BU1362" t="s">
        <v>297</v>
      </c>
      <c r="BV1362" t="s">
        <v>297</v>
      </c>
      <c r="BW1362">
        <v>5831400</v>
      </c>
      <c r="BX1362" t="s">
        <v>297</v>
      </c>
      <c r="BY1362" t="s">
        <v>297</v>
      </c>
      <c r="BZ1362" t="s">
        <v>297</v>
      </c>
      <c r="CA1362" t="s">
        <v>297</v>
      </c>
      <c r="CB1362" t="s">
        <v>137</v>
      </c>
      <c r="CC1362" t="s">
        <v>137</v>
      </c>
      <c r="CD1362" t="s">
        <v>137</v>
      </c>
      <c r="CE1362" t="s">
        <v>137</v>
      </c>
      <c r="CF1362" t="s">
        <v>137</v>
      </c>
      <c r="CG1362" t="s">
        <v>137</v>
      </c>
      <c r="CH1362" t="s">
        <v>137</v>
      </c>
      <c r="CI1362" t="s">
        <v>137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5831400</v>
      </c>
      <c r="CT1362">
        <v>0</v>
      </c>
      <c r="CU1362">
        <v>0</v>
      </c>
      <c r="CV1362">
        <v>0</v>
      </c>
      <c r="CW1362">
        <v>0</v>
      </c>
      <c r="CX1362">
        <v>0</v>
      </c>
      <c r="CY1362">
        <v>0</v>
      </c>
      <c r="CZ1362">
        <v>0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J1362">
        <v>1360</v>
      </c>
      <c r="DK1362">
        <v>2046</v>
      </c>
      <c r="DL1362">
        <v>645</v>
      </c>
      <c r="DM1362">
        <v>645</v>
      </c>
      <c r="DN1362">
        <v>12279</v>
      </c>
      <c r="DO1362">
        <v>13052</v>
      </c>
      <c r="DP1362">
        <v>78804</v>
      </c>
      <c r="DQ1362">
        <v>54081</v>
      </c>
      <c r="DR1362">
        <v>78804</v>
      </c>
      <c r="DS1362">
        <v>54081</v>
      </c>
      <c r="DT1362">
        <v>4</v>
      </c>
      <c r="DU1362">
        <v>21805</v>
      </c>
      <c r="DV1362">
        <v>78804</v>
      </c>
      <c r="DW1362">
        <v>54081</v>
      </c>
      <c r="DX1362">
        <v>4</v>
      </c>
      <c r="DY1362">
        <v>21805</v>
      </c>
      <c r="DZ1362">
        <v>78804</v>
      </c>
      <c r="EA1362">
        <v>54081</v>
      </c>
      <c r="EB1362">
        <v>4</v>
      </c>
      <c r="EC1362">
        <v>21805</v>
      </c>
    </row>
    <row r="1363" spans="1:133" x14ac:dyDescent="0.2">
      <c r="A1363" t="s">
        <v>11301</v>
      </c>
      <c r="B1363">
        <v>14</v>
      </c>
      <c r="C1363" t="s">
        <v>11302</v>
      </c>
      <c r="D1363" t="str">
        <f t="shared" si="63"/>
        <v>NP_055865</v>
      </c>
      <c r="E1363" t="s">
        <v>11301</v>
      </c>
      <c r="F1363" t="s">
        <v>11301</v>
      </c>
      <c r="G1363" t="s">
        <v>11300</v>
      </c>
      <c r="H1363">
        <v>1</v>
      </c>
      <c r="I1363">
        <v>80.834100000000007</v>
      </c>
      <c r="J1363">
        <v>1.46199E-3</v>
      </c>
      <c r="K1363">
        <v>139.19</v>
      </c>
      <c r="L1363">
        <v>99.037000000000006</v>
      </c>
      <c r="M1363">
        <v>80.834000000000003</v>
      </c>
      <c r="N1363">
        <v>1</v>
      </c>
      <c r="O1363">
        <v>85.271100000000004</v>
      </c>
      <c r="P1363">
        <v>1.7802700000000001E-2</v>
      </c>
      <c r="Q1363">
        <v>85.271000000000001</v>
      </c>
      <c r="R1363">
        <v>1</v>
      </c>
      <c r="S1363">
        <v>99.844099999999997</v>
      </c>
      <c r="T1363">
        <v>6.0381200000000001E-3</v>
      </c>
      <c r="U1363">
        <v>99.843999999999994</v>
      </c>
      <c r="V1363">
        <v>1</v>
      </c>
      <c r="W1363">
        <v>96.755499999999998</v>
      </c>
      <c r="X1363">
        <v>1.46199E-3</v>
      </c>
      <c r="Y1363">
        <v>139.19</v>
      </c>
      <c r="Z1363">
        <v>1</v>
      </c>
      <c r="AA1363">
        <v>117.70399999999999</v>
      </c>
      <c r="AB1363">
        <v>1.9372300000000001E-3</v>
      </c>
      <c r="AC1363">
        <v>117.7</v>
      </c>
      <c r="AD1363">
        <v>1</v>
      </c>
      <c r="AE1363">
        <v>103.90900000000001</v>
      </c>
      <c r="AF1363">
        <v>1.9372300000000001E-3</v>
      </c>
      <c r="AG1363">
        <v>117.7</v>
      </c>
      <c r="AH1363">
        <v>1</v>
      </c>
      <c r="AI1363">
        <v>105.029</v>
      </c>
      <c r="AJ1363">
        <v>4.3055899999999998E-3</v>
      </c>
      <c r="AK1363">
        <v>105.03</v>
      </c>
      <c r="AL1363">
        <v>1</v>
      </c>
      <c r="AM1363">
        <v>96.755499999999998</v>
      </c>
      <c r="AN1363">
        <v>7.2934799999999998E-3</v>
      </c>
      <c r="AO1363">
        <v>108.32</v>
      </c>
      <c r="AP1363">
        <v>1</v>
      </c>
      <c r="AQ1363">
        <v>80.834100000000007</v>
      </c>
      <c r="AR1363">
        <v>2.2652000000000002E-3</v>
      </c>
      <c r="AS1363">
        <v>115.34</v>
      </c>
      <c r="AT1363" t="s">
        <v>136</v>
      </c>
      <c r="AU1363">
        <v>1</v>
      </c>
      <c r="AV1363" t="s">
        <v>144</v>
      </c>
      <c r="AW1363" t="str">
        <f t="shared" si="64"/>
        <v>FTSJD2|NP_055865</v>
      </c>
      <c r="AX1363" s="1" t="str">
        <f t="shared" si="65"/>
        <v>FTSJD2|NP_055865|TDPECTAPIK(1)K</v>
      </c>
      <c r="AY1363" t="s">
        <v>11309</v>
      </c>
      <c r="AZ1363" t="s">
        <v>143</v>
      </c>
      <c r="BA1363" t="s">
        <v>210</v>
      </c>
      <c r="BB1363" t="s">
        <v>11308</v>
      </c>
      <c r="BC1363" t="s">
        <v>11307</v>
      </c>
      <c r="BD1363">
        <v>10</v>
      </c>
      <c r="BE1363">
        <v>2</v>
      </c>
      <c r="BF1363">
        <v>0.66501999999999994</v>
      </c>
      <c r="BG1363" t="s">
        <v>139</v>
      </c>
      <c r="BH1363" t="s">
        <v>139</v>
      </c>
      <c r="BI1363" t="s">
        <v>139</v>
      </c>
      <c r="BJ1363" t="s">
        <v>139</v>
      </c>
      <c r="BK1363" t="s">
        <v>139</v>
      </c>
      <c r="BL1363" t="s">
        <v>139</v>
      </c>
      <c r="BM1363" t="s">
        <v>139</v>
      </c>
      <c r="BN1363" t="s">
        <v>139</v>
      </c>
      <c r="BO1363">
        <v>656160000</v>
      </c>
      <c r="BP1363">
        <v>656160000</v>
      </c>
      <c r="BQ1363">
        <v>0</v>
      </c>
      <c r="BR1363">
        <v>0</v>
      </c>
      <c r="BS1363" t="s">
        <v>137</v>
      </c>
      <c r="BT1363">
        <v>52441000</v>
      </c>
      <c r="BU1363">
        <v>68354000</v>
      </c>
      <c r="BV1363">
        <v>30809000</v>
      </c>
      <c r="BW1363">
        <v>101210000</v>
      </c>
      <c r="BX1363">
        <v>24157000</v>
      </c>
      <c r="BY1363">
        <v>52644000</v>
      </c>
      <c r="BZ1363">
        <v>66600000</v>
      </c>
      <c r="CA1363">
        <v>50850000</v>
      </c>
      <c r="CB1363" t="s">
        <v>137</v>
      </c>
      <c r="CC1363" t="s">
        <v>137</v>
      </c>
      <c r="CD1363" t="s">
        <v>137</v>
      </c>
      <c r="CE1363" t="s">
        <v>137</v>
      </c>
      <c r="CF1363" t="s">
        <v>137</v>
      </c>
      <c r="CG1363" t="s">
        <v>137</v>
      </c>
      <c r="CH1363" t="s">
        <v>137</v>
      </c>
      <c r="CI1363" t="s">
        <v>137</v>
      </c>
      <c r="CJ1363">
        <v>52441000</v>
      </c>
      <c r="CK1363">
        <v>0</v>
      </c>
      <c r="CL1363">
        <v>0</v>
      </c>
      <c r="CM1363">
        <v>68354000</v>
      </c>
      <c r="CN1363">
        <v>0</v>
      </c>
      <c r="CO1363">
        <v>0</v>
      </c>
      <c r="CP1363">
        <v>30809000</v>
      </c>
      <c r="CQ1363">
        <v>0</v>
      </c>
      <c r="CR1363">
        <v>0</v>
      </c>
      <c r="CS1363">
        <v>101210000</v>
      </c>
      <c r="CT1363">
        <v>0</v>
      </c>
      <c r="CU1363">
        <v>0</v>
      </c>
      <c r="CV1363">
        <v>24157000</v>
      </c>
      <c r="CW1363">
        <v>0</v>
      </c>
      <c r="CX1363">
        <v>0</v>
      </c>
      <c r="CY1363">
        <v>52644000</v>
      </c>
      <c r="CZ1363">
        <v>0</v>
      </c>
      <c r="DA1363">
        <v>0</v>
      </c>
      <c r="DB1363">
        <v>66600000</v>
      </c>
      <c r="DC1363">
        <v>0</v>
      </c>
      <c r="DD1363">
        <v>0</v>
      </c>
      <c r="DE1363">
        <v>50850000</v>
      </c>
      <c r="DF1363">
        <v>0</v>
      </c>
      <c r="DG1363">
        <v>0</v>
      </c>
      <c r="DJ1363">
        <v>1361</v>
      </c>
      <c r="DK1363">
        <v>2052</v>
      </c>
      <c r="DL1363">
        <v>14</v>
      </c>
      <c r="DM1363">
        <v>14</v>
      </c>
      <c r="DN1363" t="s">
        <v>11306</v>
      </c>
      <c r="DO1363" t="s">
        <v>11305</v>
      </c>
      <c r="DP1363" t="s">
        <v>11304</v>
      </c>
      <c r="DQ1363" t="s">
        <v>11303</v>
      </c>
      <c r="DR1363">
        <v>64080</v>
      </c>
      <c r="DS1363">
        <v>43776</v>
      </c>
      <c r="DT1363">
        <v>8</v>
      </c>
      <c r="DU1363">
        <v>12969</v>
      </c>
      <c r="DV1363">
        <v>54931</v>
      </c>
      <c r="DW1363">
        <v>37438</v>
      </c>
      <c r="DX1363">
        <v>3</v>
      </c>
      <c r="DY1363">
        <v>10089</v>
      </c>
      <c r="DZ1363">
        <v>54930</v>
      </c>
      <c r="EA1363">
        <v>37437</v>
      </c>
      <c r="EB1363">
        <v>3</v>
      </c>
      <c r="EC1363">
        <v>10083</v>
      </c>
    </row>
    <row r="1364" spans="1:133" x14ac:dyDescent="0.2">
      <c r="A1364" t="s">
        <v>11301</v>
      </c>
      <c r="B1364">
        <v>93</v>
      </c>
      <c r="C1364" t="s">
        <v>11302</v>
      </c>
      <c r="D1364" t="str">
        <f t="shared" si="63"/>
        <v>NP_055865</v>
      </c>
      <c r="E1364" t="s">
        <v>11301</v>
      </c>
      <c r="F1364" t="s">
        <v>11301</v>
      </c>
      <c r="G1364" t="s">
        <v>11300</v>
      </c>
      <c r="H1364">
        <v>1</v>
      </c>
      <c r="I1364">
        <v>83.856399999999994</v>
      </c>
      <c r="J1364">
        <v>5.3823200000000003E-4</v>
      </c>
      <c r="K1364">
        <v>113.53</v>
      </c>
      <c r="L1364">
        <v>90.070999999999998</v>
      </c>
      <c r="M1364">
        <v>83.855999999999995</v>
      </c>
      <c r="N1364">
        <v>1</v>
      </c>
      <c r="O1364">
        <v>60.936700000000002</v>
      </c>
      <c r="P1364">
        <v>4.7774599999999999E-3</v>
      </c>
      <c r="Q1364">
        <v>91.811999999999998</v>
      </c>
      <c r="R1364">
        <v>1</v>
      </c>
      <c r="S1364">
        <v>113.527</v>
      </c>
      <c r="T1364">
        <v>5.3823200000000003E-4</v>
      </c>
      <c r="U1364">
        <v>113.53</v>
      </c>
      <c r="V1364">
        <v>0</v>
      </c>
      <c r="W1364">
        <v>0</v>
      </c>
      <c r="Y1364" t="s">
        <v>137</v>
      </c>
      <c r="Z1364">
        <v>1</v>
      </c>
      <c r="AA1364">
        <v>99.834299999999999</v>
      </c>
      <c r="AB1364">
        <v>2.40252E-3</v>
      </c>
      <c r="AC1364">
        <v>99.834000000000003</v>
      </c>
      <c r="AH1364">
        <v>0</v>
      </c>
      <c r="AI1364">
        <v>0</v>
      </c>
      <c r="AK1364" t="s">
        <v>137</v>
      </c>
      <c r="AL1364">
        <v>1</v>
      </c>
      <c r="AM1364">
        <v>72.209400000000002</v>
      </c>
      <c r="AN1364">
        <v>2.7381099999999998E-2</v>
      </c>
      <c r="AO1364">
        <v>72.209000000000003</v>
      </c>
      <c r="AP1364">
        <v>1</v>
      </c>
      <c r="AQ1364">
        <v>83.856399999999994</v>
      </c>
      <c r="AR1364">
        <v>1.00029E-2</v>
      </c>
      <c r="AS1364">
        <v>83.855999999999995</v>
      </c>
      <c r="AT1364" t="s">
        <v>136</v>
      </c>
      <c r="AU1364">
        <v>1</v>
      </c>
      <c r="AV1364" t="s">
        <v>144</v>
      </c>
      <c r="AW1364" t="str">
        <f t="shared" si="64"/>
        <v>FTSJD2|NP_055865</v>
      </c>
      <c r="AX1364" s="1" t="str">
        <f t="shared" si="65"/>
        <v>FTSJD2|NP_055865|YSMYNSVSQK(1)LMAK</v>
      </c>
      <c r="AY1364" t="s">
        <v>11299</v>
      </c>
      <c r="AZ1364" t="s">
        <v>143</v>
      </c>
      <c r="BA1364" t="s">
        <v>1283</v>
      </c>
      <c r="BB1364" t="s">
        <v>11298</v>
      </c>
      <c r="BC1364" t="s">
        <v>11297</v>
      </c>
      <c r="BD1364">
        <v>10</v>
      </c>
      <c r="BE1364">
        <v>2</v>
      </c>
      <c r="BF1364">
        <v>-0.21002000000000001</v>
      </c>
      <c r="BG1364" t="s">
        <v>139</v>
      </c>
      <c r="BH1364" t="s">
        <v>139</v>
      </c>
      <c r="BI1364" t="s">
        <v>138</v>
      </c>
      <c r="BJ1364" t="s">
        <v>139</v>
      </c>
      <c r="BK1364" t="s">
        <v>138</v>
      </c>
      <c r="BL1364" t="s">
        <v>138</v>
      </c>
      <c r="BM1364" t="s">
        <v>139</v>
      </c>
      <c r="BN1364" t="s">
        <v>139</v>
      </c>
      <c r="BO1364">
        <v>165320000</v>
      </c>
      <c r="BP1364">
        <v>165320000</v>
      </c>
      <c r="BQ1364">
        <v>0</v>
      </c>
      <c r="BR1364">
        <v>0</v>
      </c>
      <c r="BS1364" t="s">
        <v>137</v>
      </c>
      <c r="BT1364">
        <v>16425000</v>
      </c>
      <c r="BU1364">
        <v>25648000</v>
      </c>
      <c r="BV1364">
        <v>9752000</v>
      </c>
      <c r="BW1364">
        <v>21309000</v>
      </c>
      <c r="BX1364" t="s">
        <v>297</v>
      </c>
      <c r="BY1364">
        <v>7288200</v>
      </c>
      <c r="BZ1364">
        <v>12792000</v>
      </c>
      <c r="CA1364">
        <v>12262000</v>
      </c>
      <c r="CB1364" t="s">
        <v>137</v>
      </c>
      <c r="CC1364" t="s">
        <v>137</v>
      </c>
      <c r="CD1364" t="s">
        <v>137</v>
      </c>
      <c r="CE1364" t="s">
        <v>137</v>
      </c>
      <c r="CF1364" t="s">
        <v>137</v>
      </c>
      <c r="CG1364" t="s">
        <v>137</v>
      </c>
      <c r="CH1364" t="s">
        <v>137</v>
      </c>
      <c r="CI1364" t="s">
        <v>137</v>
      </c>
      <c r="CJ1364">
        <v>16425000</v>
      </c>
      <c r="CK1364">
        <v>0</v>
      </c>
      <c r="CL1364">
        <v>0</v>
      </c>
      <c r="CM1364">
        <v>25648000</v>
      </c>
      <c r="CN1364">
        <v>0</v>
      </c>
      <c r="CO1364">
        <v>0</v>
      </c>
      <c r="CP1364">
        <v>9752000</v>
      </c>
      <c r="CQ1364">
        <v>0</v>
      </c>
      <c r="CR1364">
        <v>0</v>
      </c>
      <c r="CS1364">
        <v>21309000</v>
      </c>
      <c r="CT1364">
        <v>0</v>
      </c>
      <c r="CU1364">
        <v>0</v>
      </c>
      <c r="CV1364">
        <v>0</v>
      </c>
      <c r="CW1364">
        <v>0</v>
      </c>
      <c r="CX1364">
        <v>0</v>
      </c>
      <c r="CY1364">
        <v>7288200</v>
      </c>
      <c r="CZ1364">
        <v>0</v>
      </c>
      <c r="DA1364">
        <v>0</v>
      </c>
      <c r="DB1364">
        <v>12792000</v>
      </c>
      <c r="DC1364">
        <v>0</v>
      </c>
      <c r="DD1364">
        <v>0</v>
      </c>
      <c r="DE1364">
        <v>12262000</v>
      </c>
      <c r="DF1364">
        <v>0</v>
      </c>
      <c r="DG1364">
        <v>0</v>
      </c>
      <c r="DJ1364">
        <v>1362</v>
      </c>
      <c r="DK1364">
        <v>2052</v>
      </c>
      <c r="DL1364">
        <v>93</v>
      </c>
      <c r="DM1364">
        <v>93</v>
      </c>
      <c r="DN1364">
        <v>12617</v>
      </c>
      <c r="DO1364">
        <v>13414</v>
      </c>
      <c r="DP1364" t="s">
        <v>11296</v>
      </c>
      <c r="DQ1364" t="s">
        <v>11295</v>
      </c>
      <c r="DR1364">
        <v>81192</v>
      </c>
      <c r="DS1364">
        <v>55766</v>
      </c>
      <c r="DT1364">
        <v>8</v>
      </c>
      <c r="DU1364">
        <v>36631</v>
      </c>
      <c r="DV1364">
        <v>81189</v>
      </c>
      <c r="DW1364">
        <v>55763</v>
      </c>
      <c r="DX1364">
        <v>2</v>
      </c>
      <c r="DY1364">
        <v>36033</v>
      </c>
      <c r="DZ1364">
        <v>81189</v>
      </c>
      <c r="EA1364">
        <v>55763</v>
      </c>
      <c r="EB1364">
        <v>2</v>
      </c>
      <c r="EC1364">
        <v>36033</v>
      </c>
    </row>
    <row r="1365" spans="1:133" x14ac:dyDescent="0.2">
      <c r="A1365" t="s">
        <v>11293</v>
      </c>
      <c r="B1365">
        <v>63</v>
      </c>
      <c r="C1365" t="s">
        <v>11294</v>
      </c>
      <c r="D1365" t="str">
        <f t="shared" si="63"/>
        <v>NP_066012</v>
      </c>
      <c r="E1365" t="s">
        <v>11293</v>
      </c>
      <c r="F1365" t="s">
        <v>11293</v>
      </c>
      <c r="G1365" t="s">
        <v>11292</v>
      </c>
      <c r="H1365">
        <v>1</v>
      </c>
      <c r="I1365">
        <v>87.216200000000001</v>
      </c>
      <c r="J1365">
        <v>1.7182600000000001E-3</v>
      </c>
      <c r="K1365">
        <v>134.49</v>
      </c>
      <c r="L1365">
        <v>99.734999999999999</v>
      </c>
      <c r="M1365">
        <v>87.215999999999994</v>
      </c>
      <c r="N1365">
        <v>1</v>
      </c>
      <c r="O1365">
        <v>81.676299999999998</v>
      </c>
      <c r="P1365">
        <v>3.3329900000000003E-2</v>
      </c>
      <c r="Q1365">
        <v>81.676000000000002</v>
      </c>
      <c r="V1365">
        <v>0</v>
      </c>
      <c r="W1365">
        <v>0</v>
      </c>
      <c r="Y1365" t="s">
        <v>137</v>
      </c>
      <c r="Z1365">
        <v>1</v>
      </c>
      <c r="AA1365">
        <v>134.49</v>
      </c>
      <c r="AB1365">
        <v>1.7182600000000001E-3</v>
      </c>
      <c r="AC1365">
        <v>134.49</v>
      </c>
      <c r="AH1365">
        <v>1</v>
      </c>
      <c r="AI1365">
        <v>81.919700000000006</v>
      </c>
      <c r="AJ1365">
        <v>3.2821700000000002E-2</v>
      </c>
      <c r="AK1365">
        <v>81.92</v>
      </c>
      <c r="AP1365">
        <v>1</v>
      </c>
      <c r="AQ1365">
        <v>87.216200000000001</v>
      </c>
      <c r="AR1365">
        <v>2.1760700000000001E-2</v>
      </c>
      <c r="AS1365">
        <v>87.215999999999994</v>
      </c>
      <c r="AT1365" t="s">
        <v>136</v>
      </c>
      <c r="AU1365">
        <v>1</v>
      </c>
      <c r="AV1365" t="s">
        <v>144</v>
      </c>
      <c r="AW1365" t="str">
        <f t="shared" si="64"/>
        <v>METTL14|NP_066012</v>
      </c>
      <c r="AX1365" s="1" t="str">
        <f t="shared" si="65"/>
        <v>METTL14|NP_066012|ASYDTSAPNAK(1)R</v>
      </c>
      <c r="AY1365" t="s">
        <v>11291</v>
      </c>
      <c r="AZ1365" t="s">
        <v>143</v>
      </c>
      <c r="BA1365" t="s">
        <v>210</v>
      </c>
      <c r="BB1365" t="s">
        <v>11290</v>
      </c>
      <c r="BC1365" t="s">
        <v>11289</v>
      </c>
      <c r="BD1365">
        <v>11</v>
      </c>
      <c r="BE1365">
        <v>2</v>
      </c>
      <c r="BF1365">
        <v>-0.61565999999999999</v>
      </c>
      <c r="BG1365" t="s">
        <v>139</v>
      </c>
      <c r="BH1365" t="s">
        <v>138</v>
      </c>
      <c r="BI1365" t="s">
        <v>138</v>
      </c>
      <c r="BJ1365" t="s">
        <v>139</v>
      </c>
      <c r="BK1365" t="s">
        <v>138</v>
      </c>
      <c r="BL1365" t="s">
        <v>139</v>
      </c>
      <c r="BM1365" t="s">
        <v>138</v>
      </c>
      <c r="BN1365" t="s">
        <v>139</v>
      </c>
      <c r="BO1365">
        <v>45479000</v>
      </c>
      <c r="BP1365">
        <v>45479000</v>
      </c>
      <c r="BQ1365">
        <v>0</v>
      </c>
      <c r="BR1365">
        <v>0</v>
      </c>
      <c r="BS1365" t="s">
        <v>137</v>
      </c>
      <c r="BT1365">
        <v>7283200</v>
      </c>
      <c r="BU1365" t="s">
        <v>297</v>
      </c>
      <c r="BV1365">
        <v>3308200</v>
      </c>
      <c r="BW1365">
        <v>19621000</v>
      </c>
      <c r="BX1365" t="s">
        <v>297</v>
      </c>
      <c r="BY1365">
        <v>8606000</v>
      </c>
      <c r="BZ1365" t="s">
        <v>297</v>
      </c>
      <c r="CA1365">
        <v>6660400</v>
      </c>
      <c r="CB1365" t="s">
        <v>137</v>
      </c>
      <c r="CC1365" t="s">
        <v>137</v>
      </c>
      <c r="CD1365" t="s">
        <v>137</v>
      </c>
      <c r="CE1365" t="s">
        <v>137</v>
      </c>
      <c r="CF1365" t="s">
        <v>137</v>
      </c>
      <c r="CG1365" t="s">
        <v>137</v>
      </c>
      <c r="CH1365" t="s">
        <v>137</v>
      </c>
      <c r="CI1365" t="s">
        <v>137</v>
      </c>
      <c r="CJ1365">
        <v>7283200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3308200</v>
      </c>
      <c r="CQ1365">
        <v>0</v>
      </c>
      <c r="CR1365">
        <v>0</v>
      </c>
      <c r="CS1365">
        <v>19621000</v>
      </c>
      <c r="CT1365">
        <v>0</v>
      </c>
      <c r="CU1365">
        <v>0</v>
      </c>
      <c r="CV1365">
        <v>0</v>
      </c>
      <c r="CW1365">
        <v>0</v>
      </c>
      <c r="CX1365">
        <v>0</v>
      </c>
      <c r="CY1365">
        <v>8606000</v>
      </c>
      <c r="CZ1365">
        <v>0</v>
      </c>
      <c r="DA1365">
        <v>0</v>
      </c>
      <c r="DB1365">
        <v>0</v>
      </c>
      <c r="DC1365">
        <v>0</v>
      </c>
      <c r="DD1365">
        <v>0</v>
      </c>
      <c r="DE1365">
        <v>6660400</v>
      </c>
      <c r="DF1365">
        <v>0</v>
      </c>
      <c r="DG1365">
        <v>0</v>
      </c>
      <c r="DJ1365">
        <v>1363</v>
      </c>
      <c r="DK1365">
        <v>2068</v>
      </c>
      <c r="DL1365">
        <v>63</v>
      </c>
      <c r="DM1365">
        <v>63</v>
      </c>
      <c r="DN1365">
        <v>829</v>
      </c>
      <c r="DO1365">
        <v>885</v>
      </c>
      <c r="DP1365" t="s">
        <v>11288</v>
      </c>
      <c r="DQ1365" t="s">
        <v>11287</v>
      </c>
      <c r="DR1365">
        <v>5378</v>
      </c>
      <c r="DS1365">
        <v>3899</v>
      </c>
      <c r="DT1365">
        <v>8</v>
      </c>
      <c r="DU1365">
        <v>11333</v>
      </c>
      <c r="DV1365">
        <v>5376</v>
      </c>
      <c r="DW1365">
        <v>3897</v>
      </c>
      <c r="DX1365">
        <v>4</v>
      </c>
      <c r="DY1365">
        <v>10802</v>
      </c>
      <c r="DZ1365">
        <v>5376</v>
      </c>
      <c r="EA1365">
        <v>3897</v>
      </c>
      <c r="EB1365">
        <v>4</v>
      </c>
      <c r="EC1365">
        <v>10802</v>
      </c>
    </row>
    <row r="1366" spans="1:133" x14ac:dyDescent="0.2">
      <c r="A1366" t="s">
        <v>11286</v>
      </c>
      <c r="B1366" t="s">
        <v>11285</v>
      </c>
      <c r="C1366" t="s">
        <v>11284</v>
      </c>
      <c r="D1366" t="str">
        <f t="shared" si="63"/>
        <v>NP_001012413</v>
      </c>
      <c r="E1366" t="s">
        <v>11283</v>
      </c>
      <c r="F1366" t="s">
        <v>11283</v>
      </c>
      <c r="G1366" t="s">
        <v>11282</v>
      </c>
      <c r="H1366">
        <v>0.99983</v>
      </c>
      <c r="I1366">
        <v>37.687800000000003</v>
      </c>
      <c r="J1366">
        <v>1.7082200000000001E-3</v>
      </c>
      <c r="K1366">
        <v>79.837000000000003</v>
      </c>
      <c r="L1366">
        <v>55.725999999999999</v>
      </c>
      <c r="M1366">
        <v>79.837000000000003</v>
      </c>
      <c r="R1366">
        <v>0</v>
      </c>
      <c r="S1366">
        <v>0</v>
      </c>
      <c r="U1366" t="s">
        <v>137</v>
      </c>
      <c r="V1366">
        <v>0</v>
      </c>
      <c r="W1366">
        <v>0</v>
      </c>
      <c r="Y1366" t="s">
        <v>137</v>
      </c>
      <c r="Z1366">
        <v>0.99983</v>
      </c>
      <c r="AA1366">
        <v>37.687800000000003</v>
      </c>
      <c r="AB1366">
        <v>1.7082200000000001E-3</v>
      </c>
      <c r="AC1366">
        <v>79.837000000000003</v>
      </c>
      <c r="AD1366">
        <v>0</v>
      </c>
      <c r="AE1366">
        <v>0</v>
      </c>
      <c r="AG1366" t="s">
        <v>137</v>
      </c>
      <c r="AH1366">
        <v>0</v>
      </c>
      <c r="AI1366">
        <v>0</v>
      </c>
      <c r="AK1366" t="s">
        <v>137</v>
      </c>
      <c r="AL1366">
        <v>0</v>
      </c>
      <c r="AM1366">
        <v>0</v>
      </c>
      <c r="AO1366" t="s">
        <v>137</v>
      </c>
      <c r="AT1366" t="s">
        <v>136</v>
      </c>
      <c r="AU1366">
        <v>1</v>
      </c>
      <c r="AV1366" t="s">
        <v>144</v>
      </c>
      <c r="AW1366" t="str">
        <f t="shared" si="64"/>
        <v>SGOL1|NP_001012413</v>
      </c>
      <c r="AX1366" s="1" t="str">
        <f t="shared" si="65"/>
        <v>SGOL1|NP_001012413|CTASVNYKEPTLASK(1)LR</v>
      </c>
      <c r="AY1366" t="s">
        <v>11281</v>
      </c>
      <c r="AZ1366" t="s">
        <v>143</v>
      </c>
      <c r="BA1366" t="s">
        <v>1530</v>
      </c>
      <c r="BB1366" t="s">
        <v>11280</v>
      </c>
      <c r="BC1366" t="s">
        <v>11279</v>
      </c>
      <c r="BD1366">
        <v>15</v>
      </c>
      <c r="BE1366">
        <v>3</v>
      </c>
      <c r="BF1366">
        <v>-0.56196000000000002</v>
      </c>
      <c r="BG1366" t="s">
        <v>138</v>
      </c>
      <c r="BH1366" t="s">
        <v>138</v>
      </c>
      <c r="BI1366" t="s">
        <v>138</v>
      </c>
      <c r="BJ1366" t="s">
        <v>139</v>
      </c>
      <c r="BK1366" t="s">
        <v>138</v>
      </c>
      <c r="BL1366" t="s">
        <v>138</v>
      </c>
      <c r="BM1366" t="s">
        <v>138</v>
      </c>
      <c r="BN1366" t="s">
        <v>138</v>
      </c>
      <c r="BO1366">
        <v>50700000</v>
      </c>
      <c r="BP1366">
        <v>50700000</v>
      </c>
      <c r="BQ1366">
        <v>0</v>
      </c>
      <c r="BR1366">
        <v>0</v>
      </c>
      <c r="BS1366" t="s">
        <v>137</v>
      </c>
      <c r="BT1366" t="s">
        <v>297</v>
      </c>
      <c r="BU1366">
        <v>10878000</v>
      </c>
      <c r="BV1366">
        <v>7953500</v>
      </c>
      <c r="BW1366">
        <v>7041300</v>
      </c>
      <c r="BX1366">
        <v>6911100</v>
      </c>
      <c r="BY1366">
        <v>6530100</v>
      </c>
      <c r="BZ1366">
        <v>11386000</v>
      </c>
      <c r="CA1366" t="s">
        <v>297</v>
      </c>
      <c r="CB1366" t="s">
        <v>137</v>
      </c>
      <c r="CC1366" t="s">
        <v>137</v>
      </c>
      <c r="CD1366" t="s">
        <v>137</v>
      </c>
      <c r="CE1366" t="s">
        <v>137</v>
      </c>
      <c r="CF1366" t="s">
        <v>137</v>
      </c>
      <c r="CG1366" t="s">
        <v>137</v>
      </c>
      <c r="CH1366" t="s">
        <v>137</v>
      </c>
      <c r="CI1366" t="s">
        <v>137</v>
      </c>
      <c r="CJ1366">
        <v>0</v>
      </c>
      <c r="CK1366">
        <v>0</v>
      </c>
      <c r="CL1366">
        <v>0</v>
      </c>
      <c r="CM1366">
        <v>10878000</v>
      </c>
      <c r="CN1366">
        <v>0</v>
      </c>
      <c r="CO1366">
        <v>0</v>
      </c>
      <c r="CP1366">
        <v>7953500</v>
      </c>
      <c r="CQ1366">
        <v>0</v>
      </c>
      <c r="CR1366">
        <v>0</v>
      </c>
      <c r="CS1366">
        <v>7041300</v>
      </c>
      <c r="CT1366">
        <v>0</v>
      </c>
      <c r="CU1366">
        <v>0</v>
      </c>
      <c r="CV1366">
        <v>6911100</v>
      </c>
      <c r="CW1366">
        <v>0</v>
      </c>
      <c r="CX1366">
        <v>0</v>
      </c>
      <c r="CY1366">
        <v>6530100</v>
      </c>
      <c r="CZ1366">
        <v>0</v>
      </c>
      <c r="DA1366">
        <v>0</v>
      </c>
      <c r="DB1366">
        <v>11386000</v>
      </c>
      <c r="DC1366">
        <v>0</v>
      </c>
      <c r="DD1366">
        <v>0</v>
      </c>
      <c r="DE1366">
        <v>0</v>
      </c>
      <c r="DF1366">
        <v>0</v>
      </c>
      <c r="DG1366">
        <v>0</v>
      </c>
      <c r="DJ1366">
        <v>1364</v>
      </c>
      <c r="DK1366">
        <v>2075</v>
      </c>
      <c r="DL1366">
        <v>223</v>
      </c>
      <c r="DM1366">
        <v>223</v>
      </c>
      <c r="DN1366">
        <v>1169</v>
      </c>
      <c r="DO1366">
        <v>1235</v>
      </c>
      <c r="DP1366" t="s">
        <v>11278</v>
      </c>
      <c r="DQ1366">
        <v>5155</v>
      </c>
      <c r="DR1366">
        <v>7194</v>
      </c>
      <c r="DS1366">
        <v>5155</v>
      </c>
      <c r="DT1366">
        <v>4</v>
      </c>
      <c r="DU1366">
        <v>26170</v>
      </c>
      <c r="DV1366">
        <v>7194</v>
      </c>
      <c r="DW1366">
        <v>5155</v>
      </c>
      <c r="DX1366">
        <v>4</v>
      </c>
      <c r="DY1366">
        <v>26170</v>
      </c>
      <c r="DZ1366">
        <v>7194</v>
      </c>
      <c r="EA1366">
        <v>5155</v>
      </c>
      <c r="EB1366">
        <v>4</v>
      </c>
      <c r="EC1366">
        <v>26170</v>
      </c>
    </row>
    <row r="1367" spans="1:133" x14ac:dyDescent="0.2">
      <c r="A1367" t="s">
        <v>11276</v>
      </c>
      <c r="B1367">
        <v>213</v>
      </c>
      <c r="C1367" t="s">
        <v>11277</v>
      </c>
      <c r="D1367" t="str">
        <f t="shared" si="63"/>
        <v>NP_056355</v>
      </c>
      <c r="E1367" t="s">
        <v>11276</v>
      </c>
      <c r="F1367" t="s">
        <v>11276</v>
      </c>
      <c r="G1367" t="s">
        <v>11275</v>
      </c>
      <c r="H1367">
        <v>1</v>
      </c>
      <c r="I1367">
        <v>59.911999999999999</v>
      </c>
      <c r="J1367">
        <v>2.8674500000000001E-3</v>
      </c>
      <c r="K1367">
        <v>59.911999999999999</v>
      </c>
      <c r="L1367">
        <v>39.530999999999999</v>
      </c>
      <c r="M1367">
        <v>59.911999999999999</v>
      </c>
      <c r="AD1367">
        <v>1</v>
      </c>
      <c r="AE1367">
        <v>57.6937</v>
      </c>
      <c r="AF1367">
        <v>2.8674500000000001E-3</v>
      </c>
      <c r="AG1367">
        <v>57.694000000000003</v>
      </c>
      <c r="AP1367">
        <v>1</v>
      </c>
      <c r="AQ1367">
        <v>59.911999999999999</v>
      </c>
      <c r="AR1367">
        <v>8.7880800000000002E-3</v>
      </c>
      <c r="AS1367">
        <v>59.911999999999999</v>
      </c>
      <c r="AT1367" t="s">
        <v>136</v>
      </c>
      <c r="AU1367">
        <v>1</v>
      </c>
      <c r="AV1367" t="s">
        <v>144</v>
      </c>
      <c r="AW1367" t="str">
        <f t="shared" si="64"/>
        <v>RPAP1|NP_056355</v>
      </c>
      <c r="AX1367" s="1" t="str">
        <f t="shared" si="65"/>
        <v>RPAP1|NP_056355|NQGCQLPGSSHSFQGPNLVTGK(1)GLR</v>
      </c>
      <c r="AY1367" t="s">
        <v>11274</v>
      </c>
      <c r="AZ1367" t="s">
        <v>143</v>
      </c>
      <c r="BA1367" t="s">
        <v>1128</v>
      </c>
      <c r="BB1367" t="s">
        <v>11273</v>
      </c>
      <c r="BC1367" t="s">
        <v>11272</v>
      </c>
      <c r="BD1367">
        <v>22</v>
      </c>
      <c r="BE1367">
        <v>3</v>
      </c>
      <c r="BF1367">
        <v>0.50073000000000001</v>
      </c>
      <c r="BG1367" t="s">
        <v>138</v>
      </c>
      <c r="BH1367" t="s">
        <v>138</v>
      </c>
      <c r="BI1367" t="s">
        <v>138</v>
      </c>
      <c r="BJ1367" t="s">
        <v>138</v>
      </c>
      <c r="BK1367" t="s">
        <v>139</v>
      </c>
      <c r="BL1367" t="s">
        <v>138</v>
      </c>
      <c r="BM1367" t="s">
        <v>138</v>
      </c>
      <c r="BN1367" t="s">
        <v>139</v>
      </c>
      <c r="BO1367">
        <v>3503000</v>
      </c>
      <c r="BP1367">
        <v>3503000</v>
      </c>
      <c r="BQ1367">
        <v>0</v>
      </c>
      <c r="BR1367">
        <v>0</v>
      </c>
      <c r="BS1367" t="s">
        <v>137</v>
      </c>
      <c r="BT1367" t="s">
        <v>297</v>
      </c>
      <c r="BU1367" t="s">
        <v>297</v>
      </c>
      <c r="BV1367" t="s">
        <v>297</v>
      </c>
      <c r="BW1367" t="s">
        <v>297</v>
      </c>
      <c r="BX1367">
        <v>3503000</v>
      </c>
      <c r="BY1367" t="s">
        <v>297</v>
      </c>
      <c r="BZ1367" t="s">
        <v>297</v>
      </c>
      <c r="CA1367" t="s">
        <v>297</v>
      </c>
      <c r="CB1367" t="s">
        <v>137</v>
      </c>
      <c r="CC1367" t="s">
        <v>137</v>
      </c>
      <c r="CD1367" t="s">
        <v>137</v>
      </c>
      <c r="CE1367" t="s">
        <v>137</v>
      </c>
      <c r="CF1367" t="s">
        <v>137</v>
      </c>
      <c r="CG1367" t="s">
        <v>137</v>
      </c>
      <c r="CH1367" t="s">
        <v>137</v>
      </c>
      <c r="CI1367" t="s">
        <v>137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3503000</v>
      </c>
      <c r="CW1367">
        <v>0</v>
      </c>
      <c r="CX1367">
        <v>0</v>
      </c>
      <c r="CY1367">
        <v>0</v>
      </c>
      <c r="CZ1367">
        <v>0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J1367">
        <v>1365</v>
      </c>
      <c r="DK1367">
        <v>2081</v>
      </c>
      <c r="DL1367">
        <v>213</v>
      </c>
      <c r="DM1367">
        <v>213</v>
      </c>
      <c r="DN1367">
        <v>7720</v>
      </c>
      <c r="DO1367">
        <v>8233</v>
      </c>
      <c r="DP1367" t="s">
        <v>11271</v>
      </c>
      <c r="DQ1367" t="s">
        <v>11270</v>
      </c>
      <c r="DR1367">
        <v>48735</v>
      </c>
      <c r="DS1367">
        <v>33296</v>
      </c>
      <c r="DT1367">
        <v>8</v>
      </c>
      <c r="DU1367">
        <v>30661</v>
      </c>
      <c r="DV1367">
        <v>48735</v>
      </c>
      <c r="DW1367">
        <v>33296</v>
      </c>
      <c r="DX1367">
        <v>8</v>
      </c>
      <c r="DY1367">
        <v>30661</v>
      </c>
      <c r="DZ1367">
        <v>48734</v>
      </c>
      <c r="EA1367">
        <v>33295</v>
      </c>
      <c r="EB1367">
        <v>5</v>
      </c>
      <c r="EC1367">
        <v>28514</v>
      </c>
    </row>
    <row r="1368" spans="1:133" x14ac:dyDescent="0.2">
      <c r="A1368" t="s">
        <v>11243</v>
      </c>
      <c r="B1368">
        <v>448</v>
      </c>
      <c r="C1368" t="s">
        <v>11244</v>
      </c>
      <c r="D1368" t="str">
        <f t="shared" si="63"/>
        <v>NP_005115</v>
      </c>
      <c r="E1368" t="s">
        <v>11243</v>
      </c>
      <c r="F1368" t="s">
        <v>11243</v>
      </c>
      <c r="G1368" t="s">
        <v>11242</v>
      </c>
      <c r="H1368">
        <v>1</v>
      </c>
      <c r="I1368">
        <v>70.717799999999997</v>
      </c>
      <c r="J1368" s="3">
        <v>1.1244899999999999E-6</v>
      </c>
      <c r="K1368">
        <v>70.718000000000004</v>
      </c>
      <c r="L1368">
        <v>46.165999999999997</v>
      </c>
      <c r="M1368">
        <v>70.718000000000004</v>
      </c>
      <c r="N1368">
        <v>1</v>
      </c>
      <c r="O1368">
        <v>59.045999999999999</v>
      </c>
      <c r="P1368">
        <v>2.7106E-4</v>
      </c>
      <c r="Q1368">
        <v>59.045999999999999</v>
      </c>
      <c r="V1368">
        <v>1</v>
      </c>
      <c r="W1368">
        <v>61.032699999999998</v>
      </c>
      <c r="X1368">
        <v>1.38751E-4</v>
      </c>
      <c r="Y1368">
        <v>61.033000000000001</v>
      </c>
      <c r="Z1368">
        <v>0</v>
      </c>
      <c r="AA1368">
        <v>0</v>
      </c>
      <c r="AC1368" t="s">
        <v>137</v>
      </c>
      <c r="AD1368">
        <v>1</v>
      </c>
      <c r="AE1368">
        <v>70.717799999999997</v>
      </c>
      <c r="AF1368" s="3">
        <v>1.1244899999999999E-6</v>
      </c>
      <c r="AG1368">
        <v>70.718000000000004</v>
      </c>
      <c r="AH1368">
        <v>0</v>
      </c>
      <c r="AI1368">
        <v>0</v>
      </c>
      <c r="AK1368" t="s">
        <v>137</v>
      </c>
      <c r="AT1368" t="s">
        <v>136</v>
      </c>
      <c r="AU1368">
        <v>1</v>
      </c>
      <c r="AV1368" t="s">
        <v>144</v>
      </c>
      <c r="AW1368" t="str">
        <f t="shared" si="64"/>
        <v>NUP153|NP_005115</v>
      </c>
      <c r="AX1368" s="1" t="str">
        <f t="shared" si="65"/>
        <v>NUP153|NP_005115|ESGFSYPNFSLPAANGLSSGVGGGGGK(1)MR</v>
      </c>
      <c r="AY1368" t="s">
        <v>11269</v>
      </c>
      <c r="AZ1368" t="s">
        <v>143</v>
      </c>
      <c r="BA1368" t="s">
        <v>349</v>
      </c>
      <c r="BB1368" t="s">
        <v>11268</v>
      </c>
      <c r="BC1368" t="s">
        <v>11267</v>
      </c>
      <c r="BD1368">
        <v>27</v>
      </c>
      <c r="BE1368">
        <v>3</v>
      </c>
      <c r="BF1368">
        <v>-0.31487999999999999</v>
      </c>
      <c r="BG1368" t="s">
        <v>139</v>
      </c>
      <c r="BH1368" t="s">
        <v>138</v>
      </c>
      <c r="BI1368" t="s">
        <v>139</v>
      </c>
      <c r="BJ1368" t="s">
        <v>138</v>
      </c>
      <c r="BK1368" t="s">
        <v>139</v>
      </c>
      <c r="BL1368" t="s">
        <v>138</v>
      </c>
      <c r="BM1368" t="s">
        <v>138</v>
      </c>
      <c r="BN1368" t="s">
        <v>138</v>
      </c>
      <c r="BO1368">
        <v>105510000</v>
      </c>
      <c r="BP1368">
        <v>105510000</v>
      </c>
      <c r="BQ1368">
        <v>0</v>
      </c>
      <c r="BR1368">
        <v>0</v>
      </c>
      <c r="BS1368" t="s">
        <v>137</v>
      </c>
      <c r="BT1368">
        <v>12378000</v>
      </c>
      <c r="BU1368" t="s">
        <v>297</v>
      </c>
      <c r="BV1368">
        <v>9090100</v>
      </c>
      <c r="BW1368">
        <v>48510000</v>
      </c>
      <c r="BX1368">
        <v>21481000</v>
      </c>
      <c r="BY1368">
        <v>14050000</v>
      </c>
      <c r="BZ1368" t="s">
        <v>297</v>
      </c>
      <c r="CA1368" t="s">
        <v>297</v>
      </c>
      <c r="CB1368" t="s">
        <v>137</v>
      </c>
      <c r="CC1368" t="s">
        <v>137</v>
      </c>
      <c r="CD1368" t="s">
        <v>137</v>
      </c>
      <c r="CE1368" t="s">
        <v>137</v>
      </c>
      <c r="CF1368" t="s">
        <v>137</v>
      </c>
      <c r="CG1368" t="s">
        <v>137</v>
      </c>
      <c r="CH1368" t="s">
        <v>137</v>
      </c>
      <c r="CI1368" t="s">
        <v>137</v>
      </c>
      <c r="CJ1368">
        <v>12378000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9090100</v>
      </c>
      <c r="CQ1368">
        <v>0</v>
      </c>
      <c r="CR1368">
        <v>0</v>
      </c>
      <c r="CS1368">
        <v>48510000</v>
      </c>
      <c r="CT1368">
        <v>0</v>
      </c>
      <c r="CU1368">
        <v>0</v>
      </c>
      <c r="CV1368">
        <v>21481000</v>
      </c>
      <c r="CW1368">
        <v>0</v>
      </c>
      <c r="CX1368">
        <v>0</v>
      </c>
      <c r="CY1368">
        <v>14050000</v>
      </c>
      <c r="CZ1368">
        <v>0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J1368">
        <v>1366</v>
      </c>
      <c r="DK1368">
        <v>2082</v>
      </c>
      <c r="DL1368">
        <v>448</v>
      </c>
      <c r="DM1368">
        <v>448</v>
      </c>
      <c r="DN1368">
        <v>1975</v>
      </c>
      <c r="DO1368">
        <v>2083</v>
      </c>
      <c r="DP1368" t="s">
        <v>11266</v>
      </c>
      <c r="DQ1368" t="s">
        <v>11265</v>
      </c>
      <c r="DR1368">
        <v>11644</v>
      </c>
      <c r="DS1368">
        <v>8139</v>
      </c>
      <c r="DT1368">
        <v>5</v>
      </c>
      <c r="DU1368">
        <v>42344</v>
      </c>
      <c r="DV1368">
        <v>11644</v>
      </c>
      <c r="DW1368">
        <v>8139</v>
      </c>
      <c r="DX1368">
        <v>5</v>
      </c>
      <c r="DY1368">
        <v>42344</v>
      </c>
      <c r="DZ1368">
        <v>11644</v>
      </c>
      <c r="EA1368">
        <v>8139</v>
      </c>
      <c r="EB1368">
        <v>5</v>
      </c>
      <c r="EC1368">
        <v>42344</v>
      </c>
    </row>
    <row r="1369" spans="1:133" x14ac:dyDescent="0.2">
      <c r="A1369" t="s">
        <v>11243</v>
      </c>
      <c r="B1369">
        <v>1120</v>
      </c>
      <c r="C1369" t="s">
        <v>11244</v>
      </c>
      <c r="D1369" t="str">
        <f t="shared" si="63"/>
        <v>NP_005115</v>
      </c>
      <c r="E1369" t="s">
        <v>11243</v>
      </c>
      <c r="F1369" t="s">
        <v>11243</v>
      </c>
      <c r="G1369" t="s">
        <v>11242</v>
      </c>
      <c r="H1369">
        <v>1</v>
      </c>
      <c r="I1369">
        <v>107.688</v>
      </c>
      <c r="J1369">
        <v>6.3969899999999998E-4</v>
      </c>
      <c r="K1369">
        <v>107.69</v>
      </c>
      <c r="L1369">
        <v>63.927</v>
      </c>
      <c r="M1369">
        <v>107.69</v>
      </c>
      <c r="N1369">
        <v>0</v>
      </c>
      <c r="O1369">
        <v>0</v>
      </c>
      <c r="Q1369" t="s">
        <v>137</v>
      </c>
      <c r="R1369">
        <v>0</v>
      </c>
      <c r="S1369">
        <v>0</v>
      </c>
      <c r="U1369" t="s">
        <v>137</v>
      </c>
      <c r="V1369">
        <v>1</v>
      </c>
      <c r="W1369">
        <v>93.909099999999995</v>
      </c>
      <c r="X1369">
        <v>1.9401500000000001E-3</v>
      </c>
      <c r="Y1369">
        <v>93.909000000000006</v>
      </c>
      <c r="Z1369">
        <v>0</v>
      </c>
      <c r="AA1369">
        <v>0</v>
      </c>
      <c r="AC1369" t="s">
        <v>137</v>
      </c>
      <c r="AD1369">
        <v>0</v>
      </c>
      <c r="AE1369">
        <v>0</v>
      </c>
      <c r="AG1369" t="s">
        <v>137</v>
      </c>
      <c r="AH1369">
        <v>1</v>
      </c>
      <c r="AI1369">
        <v>107.688</v>
      </c>
      <c r="AJ1369">
        <v>6.3969899999999998E-4</v>
      </c>
      <c r="AK1369">
        <v>107.69</v>
      </c>
      <c r="AL1369">
        <v>0</v>
      </c>
      <c r="AM1369">
        <v>0</v>
      </c>
      <c r="AO1369" t="s">
        <v>137</v>
      </c>
      <c r="AP1369">
        <v>0</v>
      </c>
      <c r="AQ1369">
        <v>0</v>
      </c>
      <c r="AS1369" t="s">
        <v>137</v>
      </c>
      <c r="AU1369">
        <v>1</v>
      </c>
      <c r="AV1369" t="s">
        <v>144</v>
      </c>
      <c r="AW1369" t="str">
        <f t="shared" si="64"/>
        <v>NUP153|NP_005115</v>
      </c>
      <c r="AX1369" s="1" t="str">
        <f t="shared" si="65"/>
        <v>NUP153|NP_005115|QQEPVTSTSLVFGK(1)K</v>
      </c>
      <c r="AY1369" t="s">
        <v>11264</v>
      </c>
      <c r="AZ1369" t="s">
        <v>143</v>
      </c>
      <c r="BA1369" t="s">
        <v>709</v>
      </c>
      <c r="BB1369" t="s">
        <v>11263</v>
      </c>
      <c r="BC1369" t="s">
        <v>11262</v>
      </c>
      <c r="BD1369">
        <v>14</v>
      </c>
      <c r="BE1369">
        <v>2</v>
      </c>
      <c r="BF1369">
        <v>0.27755000000000002</v>
      </c>
      <c r="BG1369" t="s">
        <v>138</v>
      </c>
      <c r="BH1369" t="s">
        <v>138</v>
      </c>
      <c r="BI1369" t="s">
        <v>139</v>
      </c>
      <c r="BJ1369" t="s">
        <v>138</v>
      </c>
      <c r="BK1369" t="s">
        <v>138</v>
      </c>
      <c r="BL1369" t="s">
        <v>139</v>
      </c>
      <c r="BM1369" t="s">
        <v>138</v>
      </c>
      <c r="BN1369" t="s">
        <v>138</v>
      </c>
      <c r="BO1369">
        <v>97123000</v>
      </c>
      <c r="BP1369">
        <v>97123000</v>
      </c>
      <c r="BQ1369">
        <v>0</v>
      </c>
      <c r="BR1369">
        <v>0</v>
      </c>
      <c r="BS1369" t="s">
        <v>137</v>
      </c>
      <c r="BT1369">
        <v>9475600</v>
      </c>
      <c r="BU1369">
        <v>13916000</v>
      </c>
      <c r="BV1369">
        <v>9998600</v>
      </c>
      <c r="BW1369">
        <v>26899000</v>
      </c>
      <c r="BX1369">
        <v>4918700</v>
      </c>
      <c r="BY1369">
        <v>9820200</v>
      </c>
      <c r="BZ1369">
        <v>11176000</v>
      </c>
      <c r="CA1369">
        <v>10918000</v>
      </c>
      <c r="CB1369" t="s">
        <v>137</v>
      </c>
      <c r="CC1369" t="s">
        <v>137</v>
      </c>
      <c r="CD1369" t="s">
        <v>137</v>
      </c>
      <c r="CE1369" t="s">
        <v>137</v>
      </c>
      <c r="CF1369" t="s">
        <v>137</v>
      </c>
      <c r="CG1369" t="s">
        <v>137</v>
      </c>
      <c r="CH1369" t="s">
        <v>137</v>
      </c>
      <c r="CI1369" t="s">
        <v>137</v>
      </c>
      <c r="CJ1369">
        <v>9475600</v>
      </c>
      <c r="CK1369">
        <v>0</v>
      </c>
      <c r="CL1369">
        <v>0</v>
      </c>
      <c r="CM1369">
        <v>13916000</v>
      </c>
      <c r="CN1369">
        <v>0</v>
      </c>
      <c r="CO1369">
        <v>0</v>
      </c>
      <c r="CP1369">
        <v>9998600</v>
      </c>
      <c r="CQ1369">
        <v>0</v>
      </c>
      <c r="CR1369">
        <v>0</v>
      </c>
      <c r="CS1369">
        <v>26899000</v>
      </c>
      <c r="CT1369">
        <v>0</v>
      </c>
      <c r="CU1369">
        <v>0</v>
      </c>
      <c r="CV1369">
        <v>4918700</v>
      </c>
      <c r="CW1369">
        <v>0</v>
      </c>
      <c r="CX1369">
        <v>0</v>
      </c>
      <c r="CY1369">
        <v>9820200</v>
      </c>
      <c r="CZ1369">
        <v>0</v>
      </c>
      <c r="DA1369">
        <v>0</v>
      </c>
      <c r="DB1369">
        <v>11176000</v>
      </c>
      <c r="DC1369">
        <v>0</v>
      </c>
      <c r="DD1369">
        <v>0</v>
      </c>
      <c r="DE1369">
        <v>10918000</v>
      </c>
      <c r="DF1369">
        <v>0</v>
      </c>
      <c r="DG1369">
        <v>0</v>
      </c>
      <c r="DJ1369">
        <v>1367</v>
      </c>
      <c r="DK1369">
        <v>2082</v>
      </c>
      <c r="DL1369">
        <v>1120</v>
      </c>
      <c r="DM1369">
        <v>1120</v>
      </c>
      <c r="DN1369">
        <v>8384</v>
      </c>
      <c r="DO1369">
        <v>8946</v>
      </c>
      <c r="DP1369" t="s">
        <v>11261</v>
      </c>
      <c r="DQ1369" t="s">
        <v>11260</v>
      </c>
      <c r="DR1369">
        <v>52778</v>
      </c>
      <c r="DS1369">
        <v>36084</v>
      </c>
      <c r="DT1369">
        <v>6</v>
      </c>
      <c r="DU1369">
        <v>30927</v>
      </c>
      <c r="DV1369">
        <v>52778</v>
      </c>
      <c r="DW1369">
        <v>36084</v>
      </c>
      <c r="DX1369">
        <v>6</v>
      </c>
      <c r="DY1369">
        <v>30927</v>
      </c>
      <c r="DZ1369">
        <v>52778</v>
      </c>
      <c r="EA1369">
        <v>36084</v>
      </c>
      <c r="EB1369">
        <v>6</v>
      </c>
      <c r="EC1369">
        <v>30927</v>
      </c>
    </row>
    <row r="1370" spans="1:133" x14ac:dyDescent="0.2">
      <c r="A1370" t="s">
        <v>11243</v>
      </c>
      <c r="B1370">
        <v>227</v>
      </c>
      <c r="C1370" t="s">
        <v>11244</v>
      </c>
      <c r="D1370" t="str">
        <f t="shared" si="63"/>
        <v>NP_005115</v>
      </c>
      <c r="E1370" t="s">
        <v>11243</v>
      </c>
      <c r="F1370" t="s">
        <v>11243</v>
      </c>
      <c r="G1370" t="s">
        <v>11242</v>
      </c>
      <c r="H1370">
        <v>1</v>
      </c>
      <c r="I1370">
        <v>73.414900000000003</v>
      </c>
      <c r="J1370">
        <v>1.2416E-3</v>
      </c>
      <c r="K1370">
        <v>98.253</v>
      </c>
      <c r="L1370">
        <v>73.546999999999997</v>
      </c>
      <c r="M1370">
        <v>73.415000000000006</v>
      </c>
      <c r="N1370">
        <v>0</v>
      </c>
      <c r="O1370">
        <v>0</v>
      </c>
      <c r="Q1370" t="s">
        <v>137</v>
      </c>
      <c r="R1370">
        <v>0</v>
      </c>
      <c r="S1370">
        <v>0</v>
      </c>
      <c r="U1370" t="s">
        <v>137</v>
      </c>
      <c r="V1370">
        <v>0</v>
      </c>
      <c r="W1370">
        <v>0</v>
      </c>
      <c r="Y1370" t="s">
        <v>137</v>
      </c>
      <c r="Z1370">
        <v>1</v>
      </c>
      <c r="AA1370">
        <v>98.253</v>
      </c>
      <c r="AB1370">
        <v>1.2416E-3</v>
      </c>
      <c r="AC1370">
        <v>98.253</v>
      </c>
      <c r="AD1370">
        <v>1</v>
      </c>
      <c r="AE1370">
        <v>73.414900000000003</v>
      </c>
      <c r="AF1370">
        <v>1.1608500000000001E-2</v>
      </c>
      <c r="AG1370">
        <v>73.415000000000006</v>
      </c>
      <c r="AH1370">
        <v>0</v>
      </c>
      <c r="AI1370">
        <v>0</v>
      </c>
      <c r="AK1370" t="s">
        <v>137</v>
      </c>
      <c r="AL1370">
        <v>0</v>
      </c>
      <c r="AM1370">
        <v>0</v>
      </c>
      <c r="AO1370" t="s">
        <v>137</v>
      </c>
      <c r="AP1370">
        <v>0</v>
      </c>
      <c r="AQ1370">
        <v>0</v>
      </c>
      <c r="AS1370" t="s">
        <v>137</v>
      </c>
      <c r="AT1370" t="s">
        <v>136</v>
      </c>
      <c r="AU1370">
        <v>1</v>
      </c>
      <c r="AV1370" t="s">
        <v>144</v>
      </c>
      <c r="AW1370" t="str">
        <f t="shared" si="64"/>
        <v>NUP153|NP_005115</v>
      </c>
      <c r="AX1370" s="1" t="str">
        <f t="shared" si="65"/>
        <v>NUP153|NP_005115|SHSLSQHTATSSK(1)K</v>
      </c>
      <c r="AY1370" t="s">
        <v>11259</v>
      </c>
      <c r="AZ1370" t="s">
        <v>143</v>
      </c>
      <c r="BA1370" t="s">
        <v>497</v>
      </c>
      <c r="BB1370" t="s">
        <v>11258</v>
      </c>
      <c r="BC1370" t="s">
        <v>11257</v>
      </c>
      <c r="BD1370">
        <v>13</v>
      </c>
      <c r="BE1370">
        <v>3</v>
      </c>
      <c r="BF1370">
        <v>0.15465000000000001</v>
      </c>
      <c r="BG1370" t="s">
        <v>138</v>
      </c>
      <c r="BH1370" t="s">
        <v>138</v>
      </c>
      <c r="BI1370" t="s">
        <v>138</v>
      </c>
      <c r="BJ1370" t="s">
        <v>139</v>
      </c>
      <c r="BK1370" t="s">
        <v>139</v>
      </c>
      <c r="BL1370" t="s">
        <v>138</v>
      </c>
      <c r="BM1370" t="s">
        <v>138</v>
      </c>
      <c r="BN1370" t="s">
        <v>138</v>
      </c>
      <c r="BO1370">
        <v>23908000</v>
      </c>
      <c r="BP1370">
        <v>23908000</v>
      </c>
      <c r="BQ1370">
        <v>0</v>
      </c>
      <c r="BR1370">
        <v>0</v>
      </c>
      <c r="BS1370" t="s">
        <v>137</v>
      </c>
      <c r="BT1370">
        <v>2219500</v>
      </c>
      <c r="BU1370">
        <v>2134200</v>
      </c>
      <c r="BV1370">
        <v>2626800</v>
      </c>
      <c r="BW1370">
        <v>5424800</v>
      </c>
      <c r="BX1370">
        <v>1937600</v>
      </c>
      <c r="BY1370">
        <v>4206300</v>
      </c>
      <c r="BZ1370">
        <v>3336900</v>
      </c>
      <c r="CA1370">
        <v>2021500</v>
      </c>
      <c r="CB1370" t="s">
        <v>137</v>
      </c>
      <c r="CC1370" t="s">
        <v>137</v>
      </c>
      <c r="CD1370" t="s">
        <v>137</v>
      </c>
      <c r="CE1370" t="s">
        <v>137</v>
      </c>
      <c r="CF1370" t="s">
        <v>137</v>
      </c>
      <c r="CG1370" t="s">
        <v>137</v>
      </c>
      <c r="CH1370" t="s">
        <v>137</v>
      </c>
      <c r="CI1370" t="s">
        <v>137</v>
      </c>
      <c r="CJ1370">
        <v>2219500</v>
      </c>
      <c r="CK1370">
        <v>0</v>
      </c>
      <c r="CL1370">
        <v>0</v>
      </c>
      <c r="CM1370">
        <v>2134200</v>
      </c>
      <c r="CN1370">
        <v>0</v>
      </c>
      <c r="CO1370">
        <v>0</v>
      </c>
      <c r="CP1370">
        <v>2626800</v>
      </c>
      <c r="CQ1370">
        <v>0</v>
      </c>
      <c r="CR1370">
        <v>0</v>
      </c>
      <c r="CS1370">
        <v>5424800</v>
      </c>
      <c r="CT1370">
        <v>0</v>
      </c>
      <c r="CU1370">
        <v>0</v>
      </c>
      <c r="CV1370">
        <v>1937600</v>
      </c>
      <c r="CW1370">
        <v>0</v>
      </c>
      <c r="CX1370">
        <v>0</v>
      </c>
      <c r="CY1370">
        <v>4206300</v>
      </c>
      <c r="CZ1370">
        <v>0</v>
      </c>
      <c r="DA1370">
        <v>0</v>
      </c>
      <c r="DB1370">
        <v>3336900</v>
      </c>
      <c r="DC1370">
        <v>0</v>
      </c>
      <c r="DD1370">
        <v>0</v>
      </c>
      <c r="DE1370">
        <v>2021500</v>
      </c>
      <c r="DF1370">
        <v>0</v>
      </c>
      <c r="DG1370">
        <v>0</v>
      </c>
      <c r="DJ1370">
        <v>1368</v>
      </c>
      <c r="DK1370">
        <v>2082</v>
      </c>
      <c r="DL1370">
        <v>227</v>
      </c>
      <c r="DM1370">
        <v>227</v>
      </c>
      <c r="DN1370">
        <v>9171</v>
      </c>
      <c r="DO1370">
        <v>9773</v>
      </c>
      <c r="DP1370" t="s">
        <v>11256</v>
      </c>
      <c r="DQ1370" t="s">
        <v>11255</v>
      </c>
      <c r="DR1370">
        <v>58212</v>
      </c>
      <c r="DS1370">
        <v>39752</v>
      </c>
      <c r="DT1370">
        <v>5</v>
      </c>
      <c r="DU1370">
        <v>4265</v>
      </c>
      <c r="DV1370">
        <v>58211</v>
      </c>
      <c r="DW1370">
        <v>39751</v>
      </c>
      <c r="DX1370">
        <v>4</v>
      </c>
      <c r="DY1370">
        <v>4569</v>
      </c>
      <c r="DZ1370">
        <v>58211</v>
      </c>
      <c r="EA1370">
        <v>39751</v>
      </c>
      <c r="EB1370">
        <v>4</v>
      </c>
      <c r="EC1370">
        <v>4569</v>
      </c>
    </row>
    <row r="1371" spans="1:133" x14ac:dyDescent="0.2">
      <c r="A1371" t="s">
        <v>11243</v>
      </c>
      <c r="B1371">
        <v>586</v>
      </c>
      <c r="C1371" t="s">
        <v>11244</v>
      </c>
      <c r="D1371" t="str">
        <f t="shared" si="63"/>
        <v>NP_005115</v>
      </c>
      <c r="E1371" t="s">
        <v>11243</v>
      </c>
      <c r="F1371" t="s">
        <v>11243</v>
      </c>
      <c r="G1371" t="s">
        <v>11242</v>
      </c>
      <c r="H1371">
        <v>1</v>
      </c>
      <c r="I1371">
        <v>108.727</v>
      </c>
      <c r="J1371" s="3">
        <v>4.3114600000000002E-23</v>
      </c>
      <c r="K1371">
        <v>110.7</v>
      </c>
      <c r="L1371">
        <v>96.853999999999999</v>
      </c>
      <c r="M1371">
        <v>108.73</v>
      </c>
      <c r="N1371">
        <v>0</v>
      </c>
      <c r="O1371">
        <v>0</v>
      </c>
      <c r="Q1371" t="s">
        <v>137</v>
      </c>
      <c r="R1371">
        <v>1</v>
      </c>
      <c r="S1371">
        <v>42.399500000000003</v>
      </c>
      <c r="T1371">
        <v>2.5433299999999999E-3</v>
      </c>
      <c r="U1371">
        <v>42.399000000000001</v>
      </c>
      <c r="V1371">
        <v>0</v>
      </c>
      <c r="W1371">
        <v>0</v>
      </c>
      <c r="Y1371" t="s">
        <v>137</v>
      </c>
      <c r="Z1371">
        <v>1</v>
      </c>
      <c r="AA1371">
        <v>44.7258</v>
      </c>
      <c r="AB1371" s="3">
        <v>4.3114600000000002E-23</v>
      </c>
      <c r="AC1371">
        <v>110.7</v>
      </c>
      <c r="AH1371">
        <v>1</v>
      </c>
      <c r="AI1371">
        <v>33.824599999999997</v>
      </c>
      <c r="AJ1371">
        <v>1.8948599999999999E-2</v>
      </c>
      <c r="AK1371">
        <v>33.825000000000003</v>
      </c>
      <c r="AL1371">
        <v>1</v>
      </c>
      <c r="AM1371">
        <v>54.466000000000001</v>
      </c>
      <c r="AN1371">
        <v>1.04814E-4</v>
      </c>
      <c r="AO1371">
        <v>54.466000000000001</v>
      </c>
      <c r="AP1371">
        <v>1</v>
      </c>
      <c r="AQ1371">
        <v>108.727</v>
      </c>
      <c r="AR1371" s="3">
        <v>5.8827300000000002E-23</v>
      </c>
      <c r="AS1371">
        <v>108.73</v>
      </c>
      <c r="AT1371" t="s">
        <v>136</v>
      </c>
      <c r="AU1371">
        <v>1</v>
      </c>
      <c r="AV1371" t="s">
        <v>144</v>
      </c>
      <c r="AW1371" t="str">
        <f t="shared" si="64"/>
        <v>NUP153|NP_005115</v>
      </c>
      <c r="AX1371" s="1" t="str">
        <f t="shared" si="65"/>
        <v>NUP153|NP_005115|TAELSGSSSTLEPIISSSAHHVTTVNSTNCK(1)K</v>
      </c>
      <c r="AY1371" t="s">
        <v>11254</v>
      </c>
      <c r="AZ1371" t="s">
        <v>143</v>
      </c>
      <c r="BA1371" t="s">
        <v>483</v>
      </c>
      <c r="BB1371" t="s">
        <v>11253</v>
      </c>
      <c r="BC1371" t="s">
        <v>11252</v>
      </c>
      <c r="BD1371">
        <v>31</v>
      </c>
      <c r="BE1371">
        <v>4</v>
      </c>
      <c r="BF1371">
        <v>0.17218</v>
      </c>
      <c r="BG1371" t="s">
        <v>138</v>
      </c>
      <c r="BH1371" t="s">
        <v>139</v>
      </c>
      <c r="BI1371" t="s">
        <v>138</v>
      </c>
      <c r="BJ1371" t="s">
        <v>139</v>
      </c>
      <c r="BK1371" t="s">
        <v>138</v>
      </c>
      <c r="BL1371" t="s">
        <v>139</v>
      </c>
      <c r="BM1371" t="s">
        <v>139</v>
      </c>
      <c r="BN1371" t="s">
        <v>139</v>
      </c>
      <c r="BO1371">
        <v>237500000</v>
      </c>
      <c r="BP1371">
        <v>237500000</v>
      </c>
      <c r="BQ1371">
        <v>0</v>
      </c>
      <c r="BR1371">
        <v>0</v>
      </c>
      <c r="BS1371" t="s">
        <v>137</v>
      </c>
      <c r="BT1371">
        <v>24181000</v>
      </c>
      <c r="BU1371">
        <v>37793000</v>
      </c>
      <c r="BV1371">
        <v>17921000</v>
      </c>
      <c r="BW1371">
        <v>50527000</v>
      </c>
      <c r="BX1371" t="s">
        <v>297</v>
      </c>
      <c r="BY1371">
        <v>20836000</v>
      </c>
      <c r="BZ1371">
        <v>37748000</v>
      </c>
      <c r="CA1371">
        <v>34188000</v>
      </c>
      <c r="CB1371" t="s">
        <v>137</v>
      </c>
      <c r="CC1371" t="s">
        <v>137</v>
      </c>
      <c r="CD1371" t="s">
        <v>137</v>
      </c>
      <c r="CE1371" t="s">
        <v>137</v>
      </c>
      <c r="CF1371" t="s">
        <v>137</v>
      </c>
      <c r="CG1371" t="s">
        <v>137</v>
      </c>
      <c r="CH1371" t="s">
        <v>137</v>
      </c>
      <c r="CI1371" t="s">
        <v>137</v>
      </c>
      <c r="CJ1371">
        <v>24181000</v>
      </c>
      <c r="CK1371">
        <v>0</v>
      </c>
      <c r="CL1371">
        <v>0</v>
      </c>
      <c r="CM1371">
        <v>37793000</v>
      </c>
      <c r="CN1371">
        <v>0</v>
      </c>
      <c r="CO1371">
        <v>0</v>
      </c>
      <c r="CP1371">
        <v>17921000</v>
      </c>
      <c r="CQ1371">
        <v>0</v>
      </c>
      <c r="CR1371">
        <v>0</v>
      </c>
      <c r="CS1371">
        <v>50527000</v>
      </c>
      <c r="CT1371">
        <v>0</v>
      </c>
      <c r="CU1371">
        <v>0</v>
      </c>
      <c r="CV1371">
        <v>0</v>
      </c>
      <c r="CW1371">
        <v>0</v>
      </c>
      <c r="CX1371">
        <v>0</v>
      </c>
      <c r="CY1371">
        <v>20836000</v>
      </c>
      <c r="CZ1371">
        <v>0</v>
      </c>
      <c r="DA1371">
        <v>0</v>
      </c>
      <c r="DB1371">
        <v>37748000</v>
      </c>
      <c r="DC1371">
        <v>0</v>
      </c>
      <c r="DD1371">
        <v>0</v>
      </c>
      <c r="DE1371">
        <v>34188000</v>
      </c>
      <c r="DF1371">
        <v>0</v>
      </c>
      <c r="DG1371">
        <v>0</v>
      </c>
      <c r="DJ1371">
        <v>1369</v>
      </c>
      <c r="DK1371">
        <v>2082</v>
      </c>
      <c r="DL1371">
        <v>586</v>
      </c>
      <c r="DM1371">
        <v>586</v>
      </c>
      <c r="DN1371">
        <v>9965</v>
      </c>
      <c r="DO1371">
        <v>10605</v>
      </c>
      <c r="DP1371" t="s">
        <v>11251</v>
      </c>
      <c r="DQ1371" t="s">
        <v>11250</v>
      </c>
      <c r="DR1371">
        <v>63065</v>
      </c>
      <c r="DS1371">
        <v>43072</v>
      </c>
      <c r="DT1371">
        <v>8</v>
      </c>
      <c r="DU1371">
        <v>29021</v>
      </c>
      <c r="DV1371">
        <v>63061</v>
      </c>
      <c r="DW1371">
        <v>43065</v>
      </c>
      <c r="DX1371">
        <v>4</v>
      </c>
      <c r="DY1371">
        <v>28554</v>
      </c>
      <c r="DZ1371">
        <v>63061</v>
      </c>
      <c r="EA1371">
        <v>43065</v>
      </c>
      <c r="EB1371">
        <v>4</v>
      </c>
      <c r="EC1371">
        <v>28554</v>
      </c>
    </row>
    <row r="1372" spans="1:133" x14ac:dyDescent="0.2">
      <c r="A1372" t="s">
        <v>11243</v>
      </c>
      <c r="B1372">
        <v>718</v>
      </c>
      <c r="C1372" t="s">
        <v>11244</v>
      </c>
      <c r="D1372" t="str">
        <f t="shared" si="63"/>
        <v>NP_005115</v>
      </c>
      <c r="E1372" t="s">
        <v>11243</v>
      </c>
      <c r="F1372" t="s">
        <v>11243</v>
      </c>
      <c r="G1372" t="s">
        <v>11242</v>
      </c>
      <c r="H1372">
        <v>0.89003200000000005</v>
      </c>
      <c r="I1372">
        <v>9.0813799999999993</v>
      </c>
      <c r="J1372" s="3">
        <v>6.8174899999999999E-49</v>
      </c>
      <c r="K1372">
        <v>138.96</v>
      </c>
      <c r="L1372">
        <v>118.53</v>
      </c>
      <c r="M1372">
        <v>138.96</v>
      </c>
      <c r="R1372">
        <v>0.89003200000000005</v>
      </c>
      <c r="S1372">
        <v>9.0813799999999993</v>
      </c>
      <c r="T1372" s="3">
        <v>6.8174899999999999E-49</v>
      </c>
      <c r="U1372">
        <v>138.96</v>
      </c>
      <c r="Z1372">
        <v>0.57511000000000001</v>
      </c>
      <c r="AA1372">
        <v>1.3147800000000001</v>
      </c>
      <c r="AB1372" s="3">
        <v>1.04316E-10</v>
      </c>
      <c r="AC1372">
        <v>71.765000000000001</v>
      </c>
      <c r="AD1372">
        <v>0</v>
      </c>
      <c r="AE1372">
        <v>0</v>
      </c>
      <c r="AG1372" t="s">
        <v>137</v>
      </c>
      <c r="AH1372">
        <v>0.72399100000000005</v>
      </c>
      <c r="AI1372">
        <v>4.2216199999999997</v>
      </c>
      <c r="AJ1372">
        <v>2.6377999999999999E-2</v>
      </c>
      <c r="AK1372">
        <v>33.905999999999999</v>
      </c>
      <c r="AL1372">
        <v>0.83428500000000005</v>
      </c>
      <c r="AM1372">
        <v>7.02135</v>
      </c>
      <c r="AN1372" s="3">
        <v>1.06636E-15</v>
      </c>
      <c r="AO1372">
        <v>82.364000000000004</v>
      </c>
      <c r="AP1372">
        <v>0.59714299999999998</v>
      </c>
      <c r="AQ1372">
        <v>1.7092700000000001</v>
      </c>
      <c r="AR1372" s="3">
        <v>4.9253499999999999E-35</v>
      </c>
      <c r="AS1372">
        <v>117.9</v>
      </c>
      <c r="AT1372" t="s">
        <v>136</v>
      </c>
      <c r="AU1372">
        <v>1</v>
      </c>
      <c r="AV1372" t="s">
        <v>144</v>
      </c>
      <c r="AW1372" t="str">
        <f t="shared" si="64"/>
        <v>NUP153|NP_005115</v>
      </c>
      <c r="AX1372" s="1" t="str">
        <f t="shared" si="65"/>
        <v>NUP153|NP_005115|TTLSASGTGFGDK(0.89)FK(0.11)PVIGTWDCDTCLVQNKPEAIK</v>
      </c>
      <c r="AY1372" t="s">
        <v>11249</v>
      </c>
      <c r="AZ1372" t="s">
        <v>143</v>
      </c>
      <c r="BA1372" t="s">
        <v>2697</v>
      </c>
      <c r="BB1372" t="s">
        <v>11248</v>
      </c>
      <c r="BC1372" t="s">
        <v>11247</v>
      </c>
      <c r="BD1372">
        <v>13</v>
      </c>
      <c r="BE1372">
        <v>4</v>
      </c>
      <c r="BF1372">
        <v>-0.45</v>
      </c>
      <c r="BG1372" t="s">
        <v>138</v>
      </c>
      <c r="BH1372" t="s">
        <v>139</v>
      </c>
      <c r="BI1372" t="s">
        <v>138</v>
      </c>
      <c r="BJ1372" t="s">
        <v>139</v>
      </c>
      <c r="BK1372" t="s">
        <v>138</v>
      </c>
      <c r="BL1372" t="s">
        <v>139</v>
      </c>
      <c r="BM1372" t="s">
        <v>139</v>
      </c>
      <c r="BN1372" t="s">
        <v>139</v>
      </c>
      <c r="BO1372">
        <v>341800000</v>
      </c>
      <c r="BP1372">
        <v>341800000</v>
      </c>
      <c r="BQ1372">
        <v>0</v>
      </c>
      <c r="BR1372">
        <v>0</v>
      </c>
      <c r="BS1372" t="s">
        <v>137</v>
      </c>
      <c r="BT1372" t="s">
        <v>297</v>
      </c>
      <c r="BU1372">
        <v>65065000</v>
      </c>
      <c r="BV1372" t="s">
        <v>297</v>
      </c>
      <c r="BW1372">
        <v>54329000</v>
      </c>
      <c r="BX1372">
        <v>16302000</v>
      </c>
      <c r="BY1372">
        <v>35026000</v>
      </c>
      <c r="BZ1372">
        <v>67422000</v>
      </c>
      <c r="CA1372">
        <v>103650000</v>
      </c>
      <c r="CB1372" t="s">
        <v>137</v>
      </c>
      <c r="CC1372" t="s">
        <v>137</v>
      </c>
      <c r="CD1372" t="s">
        <v>137</v>
      </c>
      <c r="CE1372" t="s">
        <v>137</v>
      </c>
      <c r="CF1372" t="s">
        <v>137</v>
      </c>
      <c r="CG1372" t="s">
        <v>137</v>
      </c>
      <c r="CH1372" t="s">
        <v>137</v>
      </c>
      <c r="CI1372" t="s">
        <v>137</v>
      </c>
      <c r="CJ1372">
        <v>0</v>
      </c>
      <c r="CK1372">
        <v>0</v>
      </c>
      <c r="CL1372">
        <v>0</v>
      </c>
      <c r="CM1372">
        <v>65065000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54329000</v>
      </c>
      <c r="CT1372">
        <v>0</v>
      </c>
      <c r="CU1372">
        <v>0</v>
      </c>
      <c r="CV1372">
        <v>16302000</v>
      </c>
      <c r="CW1372">
        <v>0</v>
      </c>
      <c r="CX1372">
        <v>0</v>
      </c>
      <c r="CY1372">
        <v>35026000</v>
      </c>
      <c r="CZ1372">
        <v>0</v>
      </c>
      <c r="DA1372">
        <v>0</v>
      </c>
      <c r="DB1372">
        <v>67422000</v>
      </c>
      <c r="DC1372">
        <v>0</v>
      </c>
      <c r="DD1372">
        <v>0</v>
      </c>
      <c r="DE1372">
        <v>103650000</v>
      </c>
      <c r="DF1372">
        <v>0</v>
      </c>
      <c r="DG1372">
        <v>0</v>
      </c>
      <c r="DJ1372">
        <v>1370</v>
      </c>
      <c r="DK1372">
        <v>2082</v>
      </c>
      <c r="DL1372">
        <v>718</v>
      </c>
      <c r="DM1372">
        <v>718</v>
      </c>
      <c r="DN1372">
        <v>11085</v>
      </c>
      <c r="DO1372">
        <v>11788</v>
      </c>
      <c r="DP1372" t="s">
        <v>11246</v>
      </c>
      <c r="DQ1372" t="s">
        <v>11245</v>
      </c>
      <c r="DR1372">
        <v>70763</v>
      </c>
      <c r="DS1372">
        <v>48319</v>
      </c>
      <c r="DT1372">
        <v>2</v>
      </c>
      <c r="DU1372">
        <v>43519</v>
      </c>
      <c r="DV1372">
        <v>70763</v>
      </c>
      <c r="DW1372">
        <v>48319</v>
      </c>
      <c r="DX1372">
        <v>2</v>
      </c>
      <c r="DY1372">
        <v>43519</v>
      </c>
      <c r="DZ1372">
        <v>70763</v>
      </c>
      <c r="EA1372">
        <v>48319</v>
      </c>
      <c r="EB1372">
        <v>2</v>
      </c>
      <c r="EC1372">
        <v>43519</v>
      </c>
    </row>
    <row r="1373" spans="1:133" x14ac:dyDescent="0.2">
      <c r="A1373" t="s">
        <v>11243</v>
      </c>
      <c r="B1373">
        <v>720</v>
      </c>
      <c r="C1373" t="s">
        <v>11244</v>
      </c>
      <c r="D1373" t="str">
        <f t="shared" si="63"/>
        <v>NP_005115</v>
      </c>
      <c r="E1373" t="s">
        <v>11243</v>
      </c>
      <c r="F1373" t="s">
        <v>11243</v>
      </c>
      <c r="G1373" t="s">
        <v>11242</v>
      </c>
      <c r="H1373">
        <v>0.71188799999999997</v>
      </c>
      <c r="I1373">
        <v>3.9285100000000002</v>
      </c>
      <c r="J1373" s="3">
        <v>8.0847299999999996E-29</v>
      </c>
      <c r="K1373">
        <v>100.55</v>
      </c>
      <c r="L1373">
        <v>86.816999999999993</v>
      </c>
      <c r="M1373">
        <v>88.409000000000006</v>
      </c>
      <c r="N1373">
        <v>0.54879699999999998</v>
      </c>
      <c r="O1373">
        <v>0.85039299999999995</v>
      </c>
      <c r="P1373" s="3">
        <v>8.0847299999999996E-29</v>
      </c>
      <c r="Q1373">
        <v>100.55</v>
      </c>
      <c r="V1373">
        <v>0.71188799999999997</v>
      </c>
      <c r="W1373">
        <v>3.9285100000000002</v>
      </c>
      <c r="X1373" s="3">
        <v>3.1469900000000001E-22</v>
      </c>
      <c r="Y1373">
        <v>88.409000000000006</v>
      </c>
      <c r="AD1373">
        <v>0</v>
      </c>
      <c r="AE1373">
        <v>0</v>
      </c>
      <c r="AG1373" t="s">
        <v>137</v>
      </c>
      <c r="AT1373" t="s">
        <v>136</v>
      </c>
      <c r="AU1373">
        <v>1</v>
      </c>
      <c r="AV1373" t="s">
        <v>144</v>
      </c>
      <c r="AW1373" t="str">
        <f t="shared" si="64"/>
        <v>NUP153|NP_005115</v>
      </c>
      <c r="AX1373" s="1" t="str">
        <f t="shared" si="65"/>
        <v>NUP153|NP_005115|TTLSASGTGFGDK(0.288)FK(0.712)PVIGTWDCDTCLVQNKPEAIK</v>
      </c>
      <c r="AY1373" t="s">
        <v>11241</v>
      </c>
      <c r="AZ1373" t="s">
        <v>143</v>
      </c>
      <c r="BA1373" t="s">
        <v>6749</v>
      </c>
      <c r="BB1373" t="s">
        <v>11240</v>
      </c>
      <c r="BC1373" t="s">
        <v>11239</v>
      </c>
      <c r="BD1373">
        <v>15</v>
      </c>
      <c r="BE1373">
        <v>4</v>
      </c>
      <c r="BF1373">
        <v>-0.78800000000000003</v>
      </c>
      <c r="BG1373" t="s">
        <v>139</v>
      </c>
      <c r="BH1373" t="s">
        <v>138</v>
      </c>
      <c r="BI1373" t="s">
        <v>139</v>
      </c>
      <c r="BJ1373" t="s">
        <v>138</v>
      </c>
      <c r="BK1373" t="s">
        <v>138</v>
      </c>
      <c r="BL1373" t="s">
        <v>138</v>
      </c>
      <c r="BM1373" t="s">
        <v>138</v>
      </c>
      <c r="BN1373" t="s">
        <v>138</v>
      </c>
      <c r="BO1373">
        <v>95682000</v>
      </c>
      <c r="BP1373">
        <v>95682000</v>
      </c>
      <c r="BQ1373">
        <v>0</v>
      </c>
      <c r="BR1373">
        <v>0</v>
      </c>
      <c r="BS1373" t="s">
        <v>137</v>
      </c>
      <c r="BT1373">
        <v>54045000</v>
      </c>
      <c r="BU1373" t="s">
        <v>297</v>
      </c>
      <c r="BV1373">
        <v>41637000</v>
      </c>
      <c r="BW1373" t="s">
        <v>297</v>
      </c>
      <c r="BX1373" t="s">
        <v>297</v>
      </c>
      <c r="BY1373" t="s">
        <v>297</v>
      </c>
      <c r="BZ1373" t="s">
        <v>297</v>
      </c>
      <c r="CA1373" t="s">
        <v>297</v>
      </c>
      <c r="CB1373" t="s">
        <v>137</v>
      </c>
      <c r="CC1373" t="s">
        <v>137</v>
      </c>
      <c r="CD1373" t="s">
        <v>137</v>
      </c>
      <c r="CE1373" t="s">
        <v>137</v>
      </c>
      <c r="CF1373" t="s">
        <v>137</v>
      </c>
      <c r="CG1373" t="s">
        <v>137</v>
      </c>
      <c r="CH1373" t="s">
        <v>137</v>
      </c>
      <c r="CI1373" t="s">
        <v>137</v>
      </c>
      <c r="CJ1373">
        <v>54045000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41637000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0</v>
      </c>
      <c r="CW1373">
        <v>0</v>
      </c>
      <c r="CX1373">
        <v>0</v>
      </c>
      <c r="CY1373">
        <v>0</v>
      </c>
      <c r="CZ1373">
        <v>0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J1373">
        <v>1371</v>
      </c>
      <c r="DK1373">
        <v>2082</v>
      </c>
      <c r="DL1373">
        <v>720</v>
      </c>
      <c r="DM1373">
        <v>720</v>
      </c>
      <c r="DN1373">
        <v>11085</v>
      </c>
      <c r="DO1373">
        <v>11788</v>
      </c>
      <c r="DP1373" t="s">
        <v>11238</v>
      </c>
      <c r="DQ1373" t="s">
        <v>11237</v>
      </c>
      <c r="DR1373">
        <v>70764</v>
      </c>
      <c r="DS1373">
        <v>48321</v>
      </c>
      <c r="DT1373">
        <v>3</v>
      </c>
      <c r="DU1373">
        <v>43163</v>
      </c>
      <c r="DV1373">
        <v>70762</v>
      </c>
      <c r="DW1373">
        <v>48318</v>
      </c>
      <c r="DX1373">
        <v>1</v>
      </c>
      <c r="DY1373">
        <v>44850</v>
      </c>
      <c r="DZ1373">
        <v>70762</v>
      </c>
      <c r="EA1373">
        <v>48318</v>
      </c>
      <c r="EB1373">
        <v>1</v>
      </c>
      <c r="EC1373">
        <v>44850</v>
      </c>
    </row>
    <row r="1374" spans="1:133" x14ac:dyDescent="0.2">
      <c r="A1374" t="s">
        <v>11235</v>
      </c>
      <c r="B1374">
        <v>209</v>
      </c>
      <c r="C1374" t="s">
        <v>11236</v>
      </c>
      <c r="D1374" t="str">
        <f t="shared" si="63"/>
        <v>NP_116161</v>
      </c>
      <c r="E1374" t="s">
        <v>11235</v>
      </c>
      <c r="F1374" t="s">
        <v>11235</v>
      </c>
      <c r="G1374" t="s">
        <v>11234</v>
      </c>
      <c r="H1374">
        <v>1</v>
      </c>
      <c r="I1374">
        <v>78.206100000000006</v>
      </c>
      <c r="J1374" s="3">
        <v>1.68259E-7</v>
      </c>
      <c r="K1374">
        <v>78.206000000000003</v>
      </c>
      <c r="L1374">
        <v>55.210999999999999</v>
      </c>
      <c r="M1374">
        <v>78.206000000000003</v>
      </c>
      <c r="R1374">
        <v>0</v>
      </c>
      <c r="S1374">
        <v>0</v>
      </c>
      <c r="U1374" t="s">
        <v>137</v>
      </c>
      <c r="Z1374">
        <v>1</v>
      </c>
      <c r="AA1374">
        <v>78.206100000000006</v>
      </c>
      <c r="AB1374" s="3">
        <v>1.68259E-7</v>
      </c>
      <c r="AC1374">
        <v>78.206000000000003</v>
      </c>
      <c r="AT1374" t="s">
        <v>136</v>
      </c>
      <c r="AU1374">
        <v>1</v>
      </c>
      <c r="AV1374" t="s">
        <v>144</v>
      </c>
      <c r="AW1374" t="str">
        <f t="shared" si="64"/>
        <v>ZNF503|NP_116161</v>
      </c>
      <c r="AX1374" s="1" t="str">
        <f t="shared" si="65"/>
        <v>ZNF503|NP_116161|EPGGGGGGGGGGGGGGGGVSSEK(1)SGFR</v>
      </c>
      <c r="AY1374" t="s">
        <v>11233</v>
      </c>
      <c r="AZ1374" t="s">
        <v>143</v>
      </c>
      <c r="BA1374" t="s">
        <v>822</v>
      </c>
      <c r="BB1374" t="s">
        <v>11232</v>
      </c>
      <c r="BC1374" t="s">
        <v>11231</v>
      </c>
      <c r="BD1374">
        <v>23</v>
      </c>
      <c r="BE1374">
        <v>3</v>
      </c>
      <c r="BF1374">
        <v>0.78881999999999997</v>
      </c>
      <c r="BG1374" t="s">
        <v>138</v>
      </c>
      <c r="BH1374" t="s">
        <v>138</v>
      </c>
      <c r="BI1374" t="s">
        <v>138</v>
      </c>
      <c r="BJ1374" t="s">
        <v>139</v>
      </c>
      <c r="BK1374" t="s">
        <v>138</v>
      </c>
      <c r="BL1374" t="s">
        <v>138</v>
      </c>
      <c r="BM1374" t="s">
        <v>138</v>
      </c>
      <c r="BN1374" t="s">
        <v>138</v>
      </c>
      <c r="BO1374">
        <v>16969000</v>
      </c>
      <c r="BP1374">
        <v>16969000</v>
      </c>
      <c r="BQ1374">
        <v>0</v>
      </c>
      <c r="BR1374">
        <v>0</v>
      </c>
      <c r="BS1374" t="s">
        <v>137</v>
      </c>
      <c r="BT1374" t="s">
        <v>297</v>
      </c>
      <c r="BU1374">
        <v>3483100</v>
      </c>
      <c r="BV1374" t="s">
        <v>297</v>
      </c>
      <c r="BW1374">
        <v>8300600</v>
      </c>
      <c r="BX1374" t="s">
        <v>297</v>
      </c>
      <c r="BY1374" t="s">
        <v>297</v>
      </c>
      <c r="BZ1374" t="s">
        <v>297</v>
      </c>
      <c r="CA1374" t="s">
        <v>297</v>
      </c>
      <c r="CB1374" t="s">
        <v>137</v>
      </c>
      <c r="CC1374" t="s">
        <v>137</v>
      </c>
      <c r="CD1374" t="s">
        <v>137</v>
      </c>
      <c r="CE1374" t="s">
        <v>137</v>
      </c>
      <c r="CF1374" t="s">
        <v>137</v>
      </c>
      <c r="CG1374" t="s">
        <v>137</v>
      </c>
      <c r="CH1374" t="s">
        <v>137</v>
      </c>
      <c r="CI1374" t="s">
        <v>137</v>
      </c>
      <c r="CJ1374">
        <v>0</v>
      </c>
      <c r="CK1374">
        <v>0</v>
      </c>
      <c r="CL1374">
        <v>0</v>
      </c>
      <c r="CM1374">
        <v>3483100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8300600</v>
      </c>
      <c r="CT1374">
        <v>0</v>
      </c>
      <c r="CU1374">
        <v>0</v>
      </c>
      <c r="CV1374">
        <v>0</v>
      </c>
      <c r="CW1374">
        <v>0</v>
      </c>
      <c r="CX1374">
        <v>0</v>
      </c>
      <c r="CY1374">
        <v>0</v>
      </c>
      <c r="CZ1374">
        <v>0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J1374">
        <v>1372</v>
      </c>
      <c r="DK1374">
        <v>2088</v>
      </c>
      <c r="DL1374">
        <v>209</v>
      </c>
      <c r="DM1374">
        <v>209</v>
      </c>
      <c r="DN1374" t="s">
        <v>11230</v>
      </c>
      <c r="DO1374" t="s">
        <v>11229</v>
      </c>
      <c r="DP1374" t="s">
        <v>11228</v>
      </c>
      <c r="DQ1374" t="s">
        <v>11227</v>
      </c>
      <c r="DR1374">
        <v>11388</v>
      </c>
      <c r="DS1374">
        <v>7979</v>
      </c>
      <c r="DT1374">
        <v>4</v>
      </c>
      <c r="DU1374">
        <v>15695</v>
      </c>
      <c r="DV1374">
        <v>11388</v>
      </c>
      <c r="DW1374">
        <v>7979</v>
      </c>
      <c r="DX1374">
        <v>4</v>
      </c>
      <c r="DY1374">
        <v>15695</v>
      </c>
      <c r="DZ1374">
        <v>31797</v>
      </c>
      <c r="EA1374">
        <v>21913</v>
      </c>
      <c r="EB1374">
        <v>4</v>
      </c>
      <c r="EC1374">
        <v>12898</v>
      </c>
    </row>
    <row r="1375" spans="1:133" x14ac:dyDescent="0.2">
      <c r="A1375" t="s">
        <v>11225</v>
      </c>
      <c r="B1375">
        <v>36</v>
      </c>
      <c r="C1375" t="s">
        <v>11226</v>
      </c>
      <c r="D1375" t="str">
        <f t="shared" si="63"/>
        <v>NP_660289</v>
      </c>
      <c r="E1375" t="s">
        <v>11225</v>
      </c>
      <c r="F1375" t="s">
        <v>11225</v>
      </c>
      <c r="G1375" t="s">
        <v>11224</v>
      </c>
      <c r="H1375">
        <v>1</v>
      </c>
      <c r="I1375">
        <v>167.73</v>
      </c>
      <c r="J1375" s="3">
        <v>2.2128199999999999E-5</v>
      </c>
      <c r="K1375">
        <v>167.73</v>
      </c>
      <c r="L1375">
        <v>128.72999999999999</v>
      </c>
      <c r="M1375">
        <v>167.73</v>
      </c>
      <c r="N1375">
        <v>0</v>
      </c>
      <c r="O1375">
        <v>0</v>
      </c>
      <c r="Q1375" t="s">
        <v>137</v>
      </c>
      <c r="V1375">
        <v>0</v>
      </c>
      <c r="W1375">
        <v>0</v>
      </c>
      <c r="Y1375" t="s">
        <v>137</v>
      </c>
      <c r="Z1375">
        <v>1</v>
      </c>
      <c r="AA1375">
        <v>101.38</v>
      </c>
      <c r="AB1375" s="3">
        <v>2.2128199999999999E-5</v>
      </c>
      <c r="AC1375">
        <v>145.6</v>
      </c>
      <c r="AD1375">
        <v>1</v>
      </c>
      <c r="AE1375">
        <v>115.372</v>
      </c>
      <c r="AF1375">
        <v>3.5548699999999998E-4</v>
      </c>
      <c r="AG1375">
        <v>115.37</v>
      </c>
      <c r="AH1375">
        <v>1</v>
      </c>
      <c r="AI1375">
        <v>167.73</v>
      </c>
      <c r="AJ1375" s="3">
        <v>3.5312599999999998E-5</v>
      </c>
      <c r="AK1375">
        <v>167.73</v>
      </c>
      <c r="AT1375" t="s">
        <v>136</v>
      </c>
      <c r="AU1375">
        <v>1</v>
      </c>
      <c r="AV1375" t="s">
        <v>144</v>
      </c>
      <c r="AW1375" t="str">
        <f t="shared" si="64"/>
        <v>FRA10AC1|NP_660289</v>
      </c>
      <c r="AX1375" s="1" t="str">
        <f t="shared" si="65"/>
        <v>FRA10AC1|NP_660289|TVEDDLLLQK(1)PFQK</v>
      </c>
      <c r="AY1375" t="s">
        <v>11223</v>
      </c>
      <c r="AZ1375" t="s">
        <v>3803</v>
      </c>
      <c r="BA1375" t="s">
        <v>1283</v>
      </c>
      <c r="BB1375" t="s">
        <v>11222</v>
      </c>
      <c r="BC1375" t="s">
        <v>11221</v>
      </c>
      <c r="BD1375">
        <v>10</v>
      </c>
      <c r="BE1375">
        <v>2</v>
      </c>
      <c r="BF1375">
        <v>0.44456000000000001</v>
      </c>
      <c r="BG1375" t="s">
        <v>138</v>
      </c>
      <c r="BH1375" t="s">
        <v>138</v>
      </c>
      <c r="BI1375" t="s">
        <v>138</v>
      </c>
      <c r="BJ1375" t="s">
        <v>139</v>
      </c>
      <c r="BK1375" t="s">
        <v>139</v>
      </c>
      <c r="BL1375" t="s">
        <v>139</v>
      </c>
      <c r="BM1375" t="s">
        <v>138</v>
      </c>
      <c r="BN1375" t="s">
        <v>138</v>
      </c>
      <c r="BO1375">
        <v>117530000</v>
      </c>
      <c r="BP1375">
        <v>117530000</v>
      </c>
      <c r="BQ1375">
        <v>0</v>
      </c>
      <c r="BR1375">
        <v>0</v>
      </c>
      <c r="BS1375" t="s">
        <v>137</v>
      </c>
      <c r="BT1375">
        <v>16599000</v>
      </c>
      <c r="BU1375" t="s">
        <v>297</v>
      </c>
      <c r="BV1375">
        <v>12302000</v>
      </c>
      <c r="BW1375">
        <v>22465000</v>
      </c>
      <c r="BX1375">
        <v>8327300</v>
      </c>
      <c r="BY1375">
        <v>14877000</v>
      </c>
      <c r="BZ1375" t="s">
        <v>297</v>
      </c>
      <c r="CA1375" t="s">
        <v>297</v>
      </c>
      <c r="CB1375" t="s">
        <v>137</v>
      </c>
      <c r="CC1375" t="s">
        <v>137</v>
      </c>
      <c r="CD1375" t="s">
        <v>137</v>
      </c>
      <c r="CE1375" t="s">
        <v>137</v>
      </c>
      <c r="CF1375" t="s">
        <v>137</v>
      </c>
      <c r="CG1375" t="s">
        <v>137</v>
      </c>
      <c r="CH1375" t="s">
        <v>137</v>
      </c>
      <c r="CI1375" t="s">
        <v>137</v>
      </c>
      <c r="CJ1375">
        <v>16599000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12302000</v>
      </c>
      <c r="CQ1375">
        <v>0</v>
      </c>
      <c r="CR1375">
        <v>0</v>
      </c>
      <c r="CS1375">
        <v>22465000</v>
      </c>
      <c r="CT1375">
        <v>0</v>
      </c>
      <c r="CU1375">
        <v>0</v>
      </c>
      <c r="CV1375">
        <v>8327300</v>
      </c>
      <c r="CW1375">
        <v>0</v>
      </c>
      <c r="CX1375">
        <v>0</v>
      </c>
      <c r="CY1375">
        <v>14877000</v>
      </c>
      <c r="CZ1375">
        <v>0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J1375">
        <v>1373</v>
      </c>
      <c r="DK1375">
        <v>2089</v>
      </c>
      <c r="DL1375">
        <v>36</v>
      </c>
      <c r="DM1375">
        <v>36</v>
      </c>
      <c r="DN1375">
        <v>11154</v>
      </c>
      <c r="DO1375">
        <v>11860</v>
      </c>
      <c r="DP1375" t="s">
        <v>11220</v>
      </c>
      <c r="DQ1375" t="s">
        <v>11219</v>
      </c>
      <c r="DR1375">
        <v>71328</v>
      </c>
      <c r="DS1375">
        <v>48718</v>
      </c>
      <c r="DT1375">
        <v>6</v>
      </c>
      <c r="DU1375">
        <v>41785</v>
      </c>
      <c r="DV1375">
        <v>71328</v>
      </c>
      <c r="DW1375">
        <v>48718</v>
      </c>
      <c r="DX1375">
        <v>6</v>
      </c>
      <c r="DY1375">
        <v>41785</v>
      </c>
      <c r="DZ1375">
        <v>71325</v>
      </c>
      <c r="EA1375">
        <v>48715</v>
      </c>
      <c r="EB1375">
        <v>4</v>
      </c>
      <c r="EC1375">
        <v>40157</v>
      </c>
    </row>
    <row r="1376" spans="1:133" x14ac:dyDescent="0.2">
      <c r="A1376" t="s">
        <v>11212</v>
      </c>
      <c r="B1376">
        <v>215</v>
      </c>
      <c r="C1376" t="s">
        <v>11213</v>
      </c>
      <c r="D1376" t="str">
        <f t="shared" si="63"/>
        <v>NP_066997</v>
      </c>
      <c r="E1376" t="s">
        <v>11212</v>
      </c>
      <c r="F1376" t="s">
        <v>11212</v>
      </c>
      <c r="G1376" t="s">
        <v>11211</v>
      </c>
      <c r="H1376">
        <v>0.96366099999999999</v>
      </c>
      <c r="I1376">
        <v>14.2356</v>
      </c>
      <c r="J1376">
        <v>3.0383900000000002E-3</v>
      </c>
      <c r="K1376">
        <v>110.84</v>
      </c>
      <c r="L1376">
        <v>55.58</v>
      </c>
      <c r="M1376">
        <v>105.36</v>
      </c>
      <c r="N1376">
        <v>0.83896000000000004</v>
      </c>
      <c r="O1376">
        <v>7.1680799999999998</v>
      </c>
      <c r="P1376">
        <v>2.41906E-2</v>
      </c>
      <c r="Q1376">
        <v>80.834000000000003</v>
      </c>
      <c r="R1376">
        <v>0.85384400000000005</v>
      </c>
      <c r="S1376">
        <v>7.6656199999999997</v>
      </c>
      <c r="T1376">
        <v>2.09552E-2</v>
      </c>
      <c r="U1376">
        <v>83.081000000000003</v>
      </c>
      <c r="V1376">
        <v>0.96366099999999999</v>
      </c>
      <c r="W1376">
        <v>14.2356</v>
      </c>
      <c r="X1376">
        <v>3.3476400000000003E-2</v>
      </c>
      <c r="Y1376">
        <v>105.36</v>
      </c>
      <c r="Z1376">
        <v>0.94315400000000005</v>
      </c>
      <c r="AA1376">
        <v>12.1988</v>
      </c>
      <c r="AB1376">
        <v>4.9557200000000003E-3</v>
      </c>
      <c r="AC1376">
        <v>103.08</v>
      </c>
      <c r="AD1376">
        <v>0.87914300000000001</v>
      </c>
      <c r="AE1376">
        <v>8.6178899999999992</v>
      </c>
      <c r="AF1376">
        <v>4.9557200000000003E-3</v>
      </c>
      <c r="AG1376">
        <v>103.08</v>
      </c>
      <c r="AH1376">
        <v>0.87133000000000005</v>
      </c>
      <c r="AI1376">
        <v>8.3070400000000006</v>
      </c>
      <c r="AJ1376">
        <v>3.0383900000000002E-3</v>
      </c>
      <c r="AK1376">
        <v>110.84</v>
      </c>
      <c r="AL1376">
        <v>0.82541200000000003</v>
      </c>
      <c r="AM1376">
        <v>6.7465700000000002</v>
      </c>
      <c r="AN1376">
        <v>2.6780100000000001E-2</v>
      </c>
      <c r="AO1376">
        <v>79.036000000000001</v>
      </c>
      <c r="AP1376">
        <v>0.85431400000000002</v>
      </c>
      <c r="AQ1376">
        <v>7.6819899999999999</v>
      </c>
      <c r="AR1376">
        <v>4.2705E-3</v>
      </c>
      <c r="AS1376">
        <v>105.13</v>
      </c>
      <c r="AT1376" t="s">
        <v>136</v>
      </c>
      <c r="AU1376">
        <v>1</v>
      </c>
      <c r="AV1376" t="s">
        <v>144</v>
      </c>
      <c r="AW1376" t="str">
        <f t="shared" si="64"/>
        <v>KIAA1967|NP_066997</v>
      </c>
      <c r="AX1376" s="1" t="str">
        <f t="shared" si="65"/>
        <v>KIAA1967|NP_066997|AGGEPWGAK(0.964)K(0.036)PR</v>
      </c>
      <c r="AY1376" t="s">
        <v>11218</v>
      </c>
      <c r="AZ1376" t="s">
        <v>143</v>
      </c>
      <c r="BA1376" t="s">
        <v>1191</v>
      </c>
      <c r="BB1376" t="s">
        <v>11217</v>
      </c>
      <c r="BC1376" t="s">
        <v>11216</v>
      </c>
      <c r="BD1376">
        <v>9</v>
      </c>
      <c r="BE1376">
        <v>2</v>
      </c>
      <c r="BF1376">
        <v>0.44639000000000001</v>
      </c>
      <c r="BG1376" t="s">
        <v>139</v>
      </c>
      <c r="BH1376" t="s">
        <v>139</v>
      </c>
      <c r="BI1376" t="s">
        <v>139</v>
      </c>
      <c r="BJ1376" t="s">
        <v>139</v>
      </c>
      <c r="BK1376" t="s">
        <v>139</v>
      </c>
      <c r="BL1376" t="s">
        <v>139</v>
      </c>
      <c r="BM1376" t="s">
        <v>139</v>
      </c>
      <c r="BN1376" t="s">
        <v>139</v>
      </c>
      <c r="BO1376">
        <v>412350000</v>
      </c>
      <c r="BP1376">
        <v>412350000</v>
      </c>
      <c r="BQ1376">
        <v>0</v>
      </c>
      <c r="BR1376">
        <v>0</v>
      </c>
      <c r="BS1376" t="s">
        <v>137</v>
      </c>
      <c r="BT1376">
        <v>32064000</v>
      </c>
      <c r="BU1376">
        <v>30076000</v>
      </c>
      <c r="BV1376">
        <v>36576000</v>
      </c>
      <c r="BW1376">
        <v>45987000</v>
      </c>
      <c r="BX1376">
        <v>65896000</v>
      </c>
      <c r="BY1376">
        <v>76348000</v>
      </c>
      <c r="BZ1376">
        <v>40433000</v>
      </c>
      <c r="CA1376">
        <v>26639000</v>
      </c>
      <c r="CB1376" t="s">
        <v>137</v>
      </c>
      <c r="CC1376" t="s">
        <v>137</v>
      </c>
      <c r="CD1376" t="s">
        <v>137</v>
      </c>
      <c r="CE1376" t="s">
        <v>137</v>
      </c>
      <c r="CF1376" t="s">
        <v>137</v>
      </c>
      <c r="CG1376" t="s">
        <v>137</v>
      </c>
      <c r="CH1376" t="s">
        <v>137</v>
      </c>
      <c r="CI1376" t="s">
        <v>137</v>
      </c>
      <c r="CJ1376">
        <v>32064000</v>
      </c>
      <c r="CK1376">
        <v>0</v>
      </c>
      <c r="CL1376">
        <v>0</v>
      </c>
      <c r="CM1376">
        <v>30076000</v>
      </c>
      <c r="CN1376">
        <v>0</v>
      </c>
      <c r="CO1376">
        <v>0</v>
      </c>
      <c r="CP1376">
        <v>36576000</v>
      </c>
      <c r="CQ1376">
        <v>0</v>
      </c>
      <c r="CR1376">
        <v>0</v>
      </c>
      <c r="CS1376">
        <v>45987000</v>
      </c>
      <c r="CT1376">
        <v>0</v>
      </c>
      <c r="CU1376">
        <v>0</v>
      </c>
      <c r="CV1376">
        <v>65896000</v>
      </c>
      <c r="CW1376">
        <v>0</v>
      </c>
      <c r="CX1376">
        <v>0</v>
      </c>
      <c r="CY1376">
        <v>76348000</v>
      </c>
      <c r="CZ1376">
        <v>0</v>
      </c>
      <c r="DA1376">
        <v>0</v>
      </c>
      <c r="DB1376">
        <v>40433000</v>
      </c>
      <c r="DC1376">
        <v>0</v>
      </c>
      <c r="DD1376">
        <v>0</v>
      </c>
      <c r="DE1376">
        <v>26639000</v>
      </c>
      <c r="DF1376">
        <v>0</v>
      </c>
      <c r="DG1376">
        <v>0</v>
      </c>
      <c r="DJ1376">
        <v>1374</v>
      </c>
      <c r="DK1376">
        <v>2090</v>
      </c>
      <c r="DL1376">
        <v>215</v>
      </c>
      <c r="DM1376">
        <v>215</v>
      </c>
      <c r="DN1376">
        <v>318</v>
      </c>
      <c r="DO1376">
        <v>335</v>
      </c>
      <c r="DP1376" t="s">
        <v>11215</v>
      </c>
      <c r="DQ1376" t="s">
        <v>11214</v>
      </c>
      <c r="DR1376">
        <v>1976</v>
      </c>
      <c r="DS1376">
        <v>1427</v>
      </c>
      <c r="DT1376">
        <v>3</v>
      </c>
      <c r="DU1376">
        <v>13454</v>
      </c>
      <c r="DV1376">
        <v>1981</v>
      </c>
      <c r="DW1376">
        <v>1432</v>
      </c>
      <c r="DX1376">
        <v>6</v>
      </c>
      <c r="DY1376">
        <v>14351</v>
      </c>
      <c r="DZ1376">
        <v>1981</v>
      </c>
      <c r="EA1376">
        <v>1432</v>
      </c>
      <c r="EB1376">
        <v>6</v>
      </c>
      <c r="EC1376">
        <v>14351</v>
      </c>
    </row>
    <row r="1377" spans="1:133" x14ac:dyDescent="0.2">
      <c r="A1377" t="s">
        <v>11212</v>
      </c>
      <c r="B1377">
        <v>162</v>
      </c>
      <c r="C1377" t="s">
        <v>11213</v>
      </c>
      <c r="D1377" t="str">
        <f t="shared" si="63"/>
        <v>NP_066997</v>
      </c>
      <c r="E1377" t="s">
        <v>11212</v>
      </c>
      <c r="F1377" t="s">
        <v>11212</v>
      </c>
      <c r="G1377" t="s">
        <v>11211</v>
      </c>
      <c r="H1377">
        <v>1</v>
      </c>
      <c r="I1377">
        <v>88.239099999999993</v>
      </c>
      <c r="J1377" s="3">
        <v>1.86073E-13</v>
      </c>
      <c r="K1377">
        <v>119.16</v>
      </c>
      <c r="L1377">
        <v>99.619</v>
      </c>
      <c r="M1377">
        <v>88.239000000000004</v>
      </c>
      <c r="R1377">
        <v>0</v>
      </c>
      <c r="S1377">
        <v>0</v>
      </c>
      <c r="U1377" t="s">
        <v>137</v>
      </c>
      <c r="V1377">
        <v>1</v>
      </c>
      <c r="W1377">
        <v>93.404200000000003</v>
      </c>
      <c r="X1377" s="3">
        <v>1.38449E-9</v>
      </c>
      <c r="Y1377">
        <v>93.403999999999996</v>
      </c>
      <c r="Z1377">
        <v>0</v>
      </c>
      <c r="AA1377">
        <v>0</v>
      </c>
      <c r="AC1377" t="s">
        <v>137</v>
      </c>
      <c r="AD1377">
        <v>1</v>
      </c>
      <c r="AE1377">
        <v>39.592700000000001</v>
      </c>
      <c r="AF1377">
        <v>1.79846E-2</v>
      </c>
      <c r="AG1377">
        <v>39.593000000000004</v>
      </c>
      <c r="AH1377">
        <v>1</v>
      </c>
      <c r="AI1377">
        <v>85.883899999999997</v>
      </c>
      <c r="AJ1377" s="3">
        <v>4.70292E-6</v>
      </c>
      <c r="AK1377">
        <v>85.884</v>
      </c>
      <c r="AL1377">
        <v>1</v>
      </c>
      <c r="AM1377">
        <v>119.157</v>
      </c>
      <c r="AN1377" s="3">
        <v>1.86073E-13</v>
      </c>
      <c r="AO1377">
        <v>119.16</v>
      </c>
      <c r="AP1377">
        <v>1</v>
      </c>
      <c r="AQ1377">
        <v>88.239099999999993</v>
      </c>
      <c r="AR1377" s="3">
        <v>1.5703300000000001E-9</v>
      </c>
      <c r="AS1377">
        <v>88.239000000000004</v>
      </c>
      <c r="AT1377" t="s">
        <v>136</v>
      </c>
      <c r="AU1377">
        <v>1</v>
      </c>
      <c r="AV1377" t="s">
        <v>144</v>
      </c>
      <c r="AW1377" t="str">
        <f t="shared" si="64"/>
        <v>KIAA1967|NP_066997</v>
      </c>
      <c r="AX1377" s="1" t="str">
        <f t="shared" si="65"/>
        <v>KIAA1967|NP_066997|IPPLFPQK(1)PLSLFQTSHTLHLSHLNR</v>
      </c>
      <c r="AY1377" t="s">
        <v>11210</v>
      </c>
      <c r="AZ1377" t="s">
        <v>143</v>
      </c>
      <c r="BA1377" t="s">
        <v>2466</v>
      </c>
      <c r="BB1377" t="s">
        <v>11209</v>
      </c>
      <c r="BC1377" t="s">
        <v>11208</v>
      </c>
      <c r="BD1377">
        <v>8</v>
      </c>
      <c r="BE1377">
        <v>5</v>
      </c>
      <c r="BF1377">
        <v>-6.7645999999999998E-2</v>
      </c>
      <c r="BG1377" t="s">
        <v>138</v>
      </c>
      <c r="BH1377" t="s">
        <v>138</v>
      </c>
      <c r="BI1377" t="s">
        <v>139</v>
      </c>
      <c r="BJ1377" t="s">
        <v>138</v>
      </c>
      <c r="BK1377" t="s">
        <v>139</v>
      </c>
      <c r="BL1377" t="s">
        <v>138</v>
      </c>
      <c r="BM1377" t="s">
        <v>139</v>
      </c>
      <c r="BN1377" t="s">
        <v>139</v>
      </c>
      <c r="BO1377">
        <v>234140000</v>
      </c>
      <c r="BP1377">
        <v>234140000</v>
      </c>
      <c r="BQ1377">
        <v>0</v>
      </c>
      <c r="BR1377">
        <v>0</v>
      </c>
      <c r="BS1377">
        <v>2.4428999999999998</v>
      </c>
      <c r="BT1377" t="s">
        <v>297</v>
      </c>
      <c r="BU1377">
        <v>27006000</v>
      </c>
      <c r="BV1377" t="s">
        <v>297</v>
      </c>
      <c r="BW1377" t="s">
        <v>297</v>
      </c>
      <c r="BX1377">
        <v>13826000</v>
      </c>
      <c r="BY1377">
        <v>17144000</v>
      </c>
      <c r="BZ1377">
        <v>54085000</v>
      </c>
      <c r="CA1377">
        <v>103640000</v>
      </c>
      <c r="CB1377" t="s">
        <v>137</v>
      </c>
      <c r="CC1377">
        <v>1.6996</v>
      </c>
      <c r="CD1377" t="s">
        <v>137</v>
      </c>
      <c r="CE1377" t="s">
        <v>137</v>
      </c>
      <c r="CF1377" t="s">
        <v>137</v>
      </c>
      <c r="CG1377" t="s">
        <v>137</v>
      </c>
      <c r="CH1377">
        <v>1.6869000000000001</v>
      </c>
      <c r="CI1377">
        <v>2.1640000000000001</v>
      </c>
      <c r="CJ1377">
        <v>0</v>
      </c>
      <c r="CK1377">
        <v>0</v>
      </c>
      <c r="CL1377">
        <v>0</v>
      </c>
      <c r="CM1377">
        <v>27006000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13826000</v>
      </c>
      <c r="CW1377">
        <v>0</v>
      </c>
      <c r="CX1377">
        <v>0</v>
      </c>
      <c r="CY1377">
        <v>17144000</v>
      </c>
      <c r="CZ1377">
        <v>0</v>
      </c>
      <c r="DA1377">
        <v>0</v>
      </c>
      <c r="DB1377">
        <v>54085000</v>
      </c>
      <c r="DC1377">
        <v>0</v>
      </c>
      <c r="DD1377">
        <v>0</v>
      </c>
      <c r="DE1377">
        <v>103640000</v>
      </c>
      <c r="DF1377">
        <v>0</v>
      </c>
      <c r="DG1377">
        <v>0</v>
      </c>
      <c r="DJ1377">
        <v>1375</v>
      </c>
      <c r="DK1377">
        <v>2090</v>
      </c>
      <c r="DL1377">
        <v>162</v>
      </c>
      <c r="DM1377">
        <v>162</v>
      </c>
      <c r="DN1377">
        <v>4566</v>
      </c>
      <c r="DO1377">
        <v>4821</v>
      </c>
      <c r="DP1377" t="s">
        <v>11207</v>
      </c>
      <c r="DQ1377" t="s">
        <v>11206</v>
      </c>
      <c r="DR1377">
        <v>29090</v>
      </c>
      <c r="DS1377">
        <v>20201</v>
      </c>
      <c r="DT1377">
        <v>8</v>
      </c>
      <c r="DU1377">
        <v>45549</v>
      </c>
      <c r="DV1377">
        <v>29089</v>
      </c>
      <c r="DW1377">
        <v>20199</v>
      </c>
      <c r="DX1377">
        <v>7</v>
      </c>
      <c r="DY1377">
        <v>47124</v>
      </c>
      <c r="DZ1377">
        <v>29089</v>
      </c>
      <c r="EA1377">
        <v>20199</v>
      </c>
      <c r="EB1377">
        <v>7</v>
      </c>
      <c r="EC1377">
        <v>47124</v>
      </c>
    </row>
    <row r="1378" spans="1:133" x14ac:dyDescent="0.2">
      <c r="A1378" t="s">
        <v>11154</v>
      </c>
      <c r="B1378" t="s">
        <v>11205</v>
      </c>
      <c r="C1378" t="s">
        <v>11152</v>
      </c>
      <c r="D1378" t="str">
        <f t="shared" si="63"/>
        <v>NP_009103</v>
      </c>
      <c r="E1378" t="s">
        <v>11151</v>
      </c>
      <c r="F1378" t="s">
        <v>11151</v>
      </c>
      <c r="G1378" t="s">
        <v>11150</v>
      </c>
      <c r="H1378">
        <v>1</v>
      </c>
      <c r="I1378">
        <v>78.916899999999998</v>
      </c>
      <c r="J1378" s="3">
        <v>7.7902300000000006E-74</v>
      </c>
      <c r="K1378">
        <v>235.72</v>
      </c>
      <c r="L1378">
        <v>191.92</v>
      </c>
      <c r="M1378">
        <v>78.917000000000002</v>
      </c>
      <c r="N1378">
        <v>1</v>
      </c>
      <c r="O1378">
        <v>89.483400000000003</v>
      </c>
      <c r="P1378" s="3">
        <v>3.25832E-28</v>
      </c>
      <c r="Q1378">
        <v>192.6</v>
      </c>
      <c r="R1378">
        <v>1</v>
      </c>
      <c r="S1378">
        <v>234.447</v>
      </c>
      <c r="T1378" s="3">
        <v>7.7902300000000006E-74</v>
      </c>
      <c r="U1378">
        <v>235.72</v>
      </c>
      <c r="V1378">
        <v>1</v>
      </c>
      <c r="W1378">
        <v>93.644300000000001</v>
      </c>
      <c r="X1378">
        <v>9.6096099999999998E-4</v>
      </c>
      <c r="Y1378">
        <v>94.957999999999998</v>
      </c>
      <c r="Z1378">
        <v>1</v>
      </c>
      <c r="AA1378">
        <v>78.916899999999998</v>
      </c>
      <c r="AB1378" s="3">
        <v>1.63489E-16</v>
      </c>
      <c r="AC1378">
        <v>176.46</v>
      </c>
      <c r="AD1378">
        <v>1</v>
      </c>
      <c r="AE1378">
        <v>127.047</v>
      </c>
      <c r="AF1378" s="3">
        <v>5.08231E-9</v>
      </c>
      <c r="AG1378">
        <v>130.02000000000001</v>
      </c>
      <c r="AH1378">
        <v>1</v>
      </c>
      <c r="AI1378">
        <v>74.305999999999997</v>
      </c>
      <c r="AJ1378">
        <v>9.7453999999999995E-3</v>
      </c>
      <c r="AK1378">
        <v>78.674000000000007</v>
      </c>
      <c r="AL1378">
        <v>1</v>
      </c>
      <c r="AM1378">
        <v>180.458</v>
      </c>
      <c r="AN1378" s="3">
        <v>1.60158E-21</v>
      </c>
      <c r="AO1378">
        <v>185.85</v>
      </c>
      <c r="AP1378">
        <v>0</v>
      </c>
      <c r="AQ1378">
        <v>0</v>
      </c>
      <c r="AS1378" t="s">
        <v>137</v>
      </c>
      <c r="AU1378">
        <v>1</v>
      </c>
      <c r="AV1378" t="s">
        <v>144</v>
      </c>
      <c r="AW1378" t="str">
        <f t="shared" si="64"/>
        <v>NUP50|NP_009103</v>
      </c>
      <c r="AX1378" s="1" t="str">
        <f t="shared" si="65"/>
        <v>NUP50|NP_009103|TDPSSLGATSASFNFGK(1)K</v>
      </c>
      <c r="AY1378" t="s">
        <v>11204</v>
      </c>
      <c r="AZ1378" t="s">
        <v>143</v>
      </c>
      <c r="BA1378" t="s">
        <v>483</v>
      </c>
      <c r="BB1378" t="s">
        <v>11203</v>
      </c>
      <c r="BC1378" t="s">
        <v>11202</v>
      </c>
      <c r="BD1378">
        <v>17</v>
      </c>
      <c r="BE1378">
        <v>2</v>
      </c>
      <c r="BF1378">
        <v>0.59379000000000004</v>
      </c>
      <c r="BG1378" t="s">
        <v>139</v>
      </c>
      <c r="BH1378" t="s">
        <v>139</v>
      </c>
      <c r="BI1378" t="s">
        <v>139</v>
      </c>
      <c r="BJ1378" t="s">
        <v>139</v>
      </c>
      <c r="BK1378" t="s">
        <v>139</v>
      </c>
      <c r="BL1378" t="s">
        <v>139</v>
      </c>
      <c r="BM1378" t="s">
        <v>139</v>
      </c>
      <c r="BN1378" t="s">
        <v>138</v>
      </c>
      <c r="BO1378">
        <v>421740000</v>
      </c>
      <c r="BP1378">
        <v>421740000</v>
      </c>
      <c r="BQ1378">
        <v>0</v>
      </c>
      <c r="BR1378">
        <v>0</v>
      </c>
      <c r="BS1378" t="s">
        <v>137</v>
      </c>
      <c r="BT1378">
        <v>44060000</v>
      </c>
      <c r="BU1378">
        <v>41166000</v>
      </c>
      <c r="BV1378">
        <v>16574000</v>
      </c>
      <c r="BW1378">
        <v>108130000</v>
      </c>
      <c r="BX1378">
        <v>18947000</v>
      </c>
      <c r="BY1378">
        <v>56561000</v>
      </c>
      <c r="BZ1378">
        <v>57003000</v>
      </c>
      <c r="CA1378">
        <v>30598000</v>
      </c>
      <c r="CB1378" t="s">
        <v>137</v>
      </c>
      <c r="CC1378" t="s">
        <v>137</v>
      </c>
      <c r="CD1378" t="s">
        <v>137</v>
      </c>
      <c r="CE1378" t="s">
        <v>137</v>
      </c>
      <c r="CF1378" t="s">
        <v>137</v>
      </c>
      <c r="CG1378" t="s">
        <v>137</v>
      </c>
      <c r="CH1378" t="s">
        <v>137</v>
      </c>
      <c r="CI1378" t="s">
        <v>137</v>
      </c>
      <c r="CJ1378">
        <v>44060000</v>
      </c>
      <c r="CK1378">
        <v>0</v>
      </c>
      <c r="CL1378">
        <v>0</v>
      </c>
      <c r="CM1378">
        <v>41166000</v>
      </c>
      <c r="CN1378">
        <v>0</v>
      </c>
      <c r="CO1378">
        <v>0</v>
      </c>
      <c r="CP1378">
        <v>16574000</v>
      </c>
      <c r="CQ1378">
        <v>0</v>
      </c>
      <c r="CR1378">
        <v>0</v>
      </c>
      <c r="CS1378">
        <v>108130000</v>
      </c>
      <c r="CT1378">
        <v>0</v>
      </c>
      <c r="CU1378">
        <v>0</v>
      </c>
      <c r="CV1378">
        <v>18947000</v>
      </c>
      <c r="CW1378">
        <v>0</v>
      </c>
      <c r="CX1378">
        <v>0</v>
      </c>
      <c r="CY1378">
        <v>56561000</v>
      </c>
      <c r="CZ1378">
        <v>0</v>
      </c>
      <c r="DA1378">
        <v>0</v>
      </c>
      <c r="DB1378">
        <v>57003000</v>
      </c>
      <c r="DC1378">
        <v>0</v>
      </c>
      <c r="DD1378">
        <v>0</v>
      </c>
      <c r="DE1378">
        <v>30598000</v>
      </c>
      <c r="DF1378">
        <v>0</v>
      </c>
      <c r="DG1378">
        <v>0</v>
      </c>
      <c r="DJ1378">
        <v>1376</v>
      </c>
      <c r="DK1378">
        <v>2093</v>
      </c>
      <c r="DL1378">
        <v>275</v>
      </c>
      <c r="DM1378">
        <v>275</v>
      </c>
      <c r="DN1378" t="s">
        <v>11201</v>
      </c>
      <c r="DO1378" t="s">
        <v>11200</v>
      </c>
      <c r="DP1378" t="s">
        <v>11199</v>
      </c>
      <c r="DQ1378" t="s">
        <v>11198</v>
      </c>
      <c r="DR1378">
        <v>64082</v>
      </c>
      <c r="DS1378">
        <v>43777</v>
      </c>
      <c r="DT1378">
        <v>4</v>
      </c>
      <c r="DU1378">
        <v>32207</v>
      </c>
      <c r="DV1378">
        <v>35389</v>
      </c>
      <c r="DW1378">
        <v>24207</v>
      </c>
      <c r="DX1378">
        <v>2</v>
      </c>
      <c r="DY1378">
        <v>26948</v>
      </c>
      <c r="DZ1378">
        <v>35389</v>
      </c>
      <c r="EA1378">
        <v>24207</v>
      </c>
      <c r="EB1378">
        <v>2</v>
      </c>
      <c r="EC1378">
        <v>26948</v>
      </c>
    </row>
    <row r="1379" spans="1:133" x14ac:dyDescent="0.2">
      <c r="A1379" t="s">
        <v>11154</v>
      </c>
      <c r="B1379" t="s">
        <v>11197</v>
      </c>
      <c r="C1379" t="s">
        <v>11152</v>
      </c>
      <c r="D1379" t="str">
        <f t="shared" si="63"/>
        <v>NP_009103</v>
      </c>
      <c r="E1379" t="s">
        <v>11151</v>
      </c>
      <c r="F1379" t="s">
        <v>11151</v>
      </c>
      <c r="G1379" t="s">
        <v>11150</v>
      </c>
      <c r="H1379">
        <v>0.78152699999999997</v>
      </c>
      <c r="I1379">
        <v>5.53545</v>
      </c>
      <c r="J1379">
        <v>1.5092400000000001E-4</v>
      </c>
      <c r="K1379">
        <v>87.322999999999993</v>
      </c>
      <c r="L1379">
        <v>64.923000000000002</v>
      </c>
      <c r="M1379">
        <v>87.322999999999993</v>
      </c>
      <c r="N1379">
        <v>0</v>
      </c>
      <c r="O1379">
        <v>0</v>
      </c>
      <c r="Q1379" t="s">
        <v>137</v>
      </c>
      <c r="V1379">
        <v>0</v>
      </c>
      <c r="W1379">
        <v>0</v>
      </c>
      <c r="Y1379" t="s">
        <v>137</v>
      </c>
      <c r="Z1379">
        <v>0.78152699999999997</v>
      </c>
      <c r="AA1379">
        <v>5.53545</v>
      </c>
      <c r="AB1379">
        <v>1.5092400000000001E-4</v>
      </c>
      <c r="AC1379">
        <v>87.322999999999993</v>
      </c>
      <c r="AD1379">
        <v>0</v>
      </c>
      <c r="AE1379">
        <v>0</v>
      </c>
      <c r="AG1379" t="s">
        <v>137</v>
      </c>
      <c r="AL1379">
        <v>0</v>
      </c>
      <c r="AM1379">
        <v>0</v>
      </c>
      <c r="AO1379" t="s">
        <v>137</v>
      </c>
      <c r="AP1379">
        <v>0</v>
      </c>
      <c r="AQ1379">
        <v>0</v>
      </c>
      <c r="AS1379" t="s">
        <v>137</v>
      </c>
      <c r="AT1379" t="s">
        <v>136</v>
      </c>
      <c r="AU1379">
        <v>1</v>
      </c>
      <c r="AV1379" t="s">
        <v>144</v>
      </c>
      <c r="AW1379" t="str">
        <f t="shared" si="64"/>
        <v>NUP50|NP_009103</v>
      </c>
      <c r="AX1379" s="1" t="str">
        <f t="shared" si="65"/>
        <v>NUP50|NP_009103|LQQESTFLFHGNK(0.782)TEDTPDK(0.218)K</v>
      </c>
      <c r="AY1379" t="s">
        <v>11196</v>
      </c>
      <c r="AZ1379" t="s">
        <v>691</v>
      </c>
      <c r="BA1379" t="s">
        <v>1153</v>
      </c>
      <c r="BB1379" t="s">
        <v>11195</v>
      </c>
      <c r="BC1379" t="s">
        <v>11194</v>
      </c>
      <c r="BD1379">
        <v>13</v>
      </c>
      <c r="BE1379">
        <v>4</v>
      </c>
      <c r="BF1379">
        <v>0.14960999999999999</v>
      </c>
      <c r="BG1379" t="s">
        <v>138</v>
      </c>
      <c r="BH1379" t="s">
        <v>138</v>
      </c>
      <c r="BI1379" t="s">
        <v>138</v>
      </c>
      <c r="BJ1379" t="s">
        <v>139</v>
      </c>
      <c r="BK1379" t="s">
        <v>138</v>
      </c>
      <c r="BL1379" t="s">
        <v>138</v>
      </c>
      <c r="BM1379" t="s">
        <v>138</v>
      </c>
      <c r="BN1379" t="s">
        <v>138</v>
      </c>
      <c r="BO1379">
        <v>24109000</v>
      </c>
      <c r="BP1379">
        <v>24109000</v>
      </c>
      <c r="BQ1379">
        <v>0</v>
      </c>
      <c r="BR1379">
        <v>0</v>
      </c>
      <c r="BS1379" t="s">
        <v>137</v>
      </c>
      <c r="BT1379" t="s">
        <v>297</v>
      </c>
      <c r="BU1379" t="s">
        <v>297</v>
      </c>
      <c r="BV1379" t="s">
        <v>297</v>
      </c>
      <c r="BW1379">
        <v>24109000</v>
      </c>
      <c r="BX1379" t="s">
        <v>297</v>
      </c>
      <c r="BY1379" t="s">
        <v>297</v>
      </c>
      <c r="BZ1379" t="s">
        <v>297</v>
      </c>
      <c r="CA1379" t="s">
        <v>297</v>
      </c>
      <c r="CB1379" t="s">
        <v>137</v>
      </c>
      <c r="CC1379" t="s">
        <v>137</v>
      </c>
      <c r="CD1379" t="s">
        <v>137</v>
      </c>
      <c r="CE1379" t="s">
        <v>137</v>
      </c>
      <c r="CF1379" t="s">
        <v>137</v>
      </c>
      <c r="CG1379" t="s">
        <v>137</v>
      </c>
      <c r="CH1379" t="s">
        <v>137</v>
      </c>
      <c r="CI1379" t="s">
        <v>137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24109000</v>
      </c>
      <c r="CT1379">
        <v>0</v>
      </c>
      <c r="CU1379">
        <v>0</v>
      </c>
      <c r="CV1379">
        <v>0</v>
      </c>
      <c r="CW1379">
        <v>0</v>
      </c>
      <c r="CX1379">
        <v>0</v>
      </c>
      <c r="CY1379">
        <v>0</v>
      </c>
      <c r="CZ1379">
        <v>0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J1379">
        <v>1377</v>
      </c>
      <c r="DK1379">
        <v>2093</v>
      </c>
      <c r="DL1379">
        <v>242</v>
      </c>
      <c r="DM1379">
        <v>242</v>
      </c>
      <c r="DN1379" t="s">
        <v>11193</v>
      </c>
      <c r="DO1379" t="s">
        <v>11192</v>
      </c>
      <c r="DP1379">
        <v>41268</v>
      </c>
      <c r="DQ1379" t="s">
        <v>11191</v>
      </c>
      <c r="DR1379">
        <v>41268</v>
      </c>
      <c r="DS1379">
        <v>28249</v>
      </c>
      <c r="DT1379">
        <v>4</v>
      </c>
      <c r="DU1379">
        <v>21588</v>
      </c>
      <c r="DV1379">
        <v>41268</v>
      </c>
      <c r="DW1379">
        <v>28249</v>
      </c>
      <c r="DX1379">
        <v>4</v>
      </c>
      <c r="DY1379">
        <v>21588</v>
      </c>
      <c r="DZ1379">
        <v>41268</v>
      </c>
      <c r="EA1379">
        <v>28249</v>
      </c>
      <c r="EB1379">
        <v>4</v>
      </c>
      <c r="EC1379">
        <v>21588</v>
      </c>
    </row>
    <row r="1380" spans="1:133" x14ac:dyDescent="0.2">
      <c r="A1380" t="s">
        <v>11154</v>
      </c>
      <c r="B1380" t="s">
        <v>11190</v>
      </c>
      <c r="C1380" t="s">
        <v>11152</v>
      </c>
      <c r="D1380" t="str">
        <f t="shared" si="63"/>
        <v>NP_009103</v>
      </c>
      <c r="E1380" t="s">
        <v>11151</v>
      </c>
      <c r="F1380" t="s">
        <v>11151</v>
      </c>
      <c r="G1380" t="s">
        <v>11150</v>
      </c>
      <c r="H1380">
        <v>0.996672</v>
      </c>
      <c r="I1380">
        <v>24.764299999999999</v>
      </c>
      <c r="J1380" s="3">
        <v>8.9425099999999999E-5</v>
      </c>
      <c r="K1380">
        <v>96.233999999999995</v>
      </c>
      <c r="L1380">
        <v>71.826999999999998</v>
      </c>
      <c r="M1380">
        <v>84.106999999999999</v>
      </c>
      <c r="N1380">
        <v>0.99539</v>
      </c>
      <c r="O1380">
        <v>23.343299999999999</v>
      </c>
      <c r="P1380">
        <v>3.78002E-4</v>
      </c>
      <c r="Q1380">
        <v>89.603999999999999</v>
      </c>
      <c r="R1380">
        <v>0.99663100000000004</v>
      </c>
      <c r="S1380">
        <v>24.71</v>
      </c>
      <c r="T1380" s="3">
        <v>8.9425099999999999E-5</v>
      </c>
      <c r="U1380">
        <v>96.233999999999995</v>
      </c>
      <c r="V1380">
        <v>0</v>
      </c>
      <c r="W1380">
        <v>0</v>
      </c>
      <c r="Y1380" t="s">
        <v>137</v>
      </c>
      <c r="Z1380">
        <v>0.73616700000000002</v>
      </c>
      <c r="AA1380">
        <v>4.45648</v>
      </c>
      <c r="AB1380">
        <v>2.8454299999999998E-2</v>
      </c>
      <c r="AC1380">
        <v>54.225000000000001</v>
      </c>
      <c r="AD1380">
        <v>0</v>
      </c>
      <c r="AE1380">
        <v>0</v>
      </c>
      <c r="AG1380" t="s">
        <v>137</v>
      </c>
      <c r="AH1380">
        <v>0.99074899999999999</v>
      </c>
      <c r="AI1380">
        <v>20.297799999999999</v>
      </c>
      <c r="AJ1380">
        <v>2.1718900000000001E-4</v>
      </c>
      <c r="AK1380">
        <v>77.468999999999994</v>
      </c>
      <c r="AL1380">
        <v>0.996672</v>
      </c>
      <c r="AM1380">
        <v>24.764299999999999</v>
      </c>
      <c r="AN1380">
        <v>4.0234299999999999E-4</v>
      </c>
      <c r="AO1380">
        <v>84.106999999999999</v>
      </c>
      <c r="AP1380">
        <v>0.83530000000000004</v>
      </c>
      <c r="AQ1380">
        <v>7.0514900000000003</v>
      </c>
      <c r="AR1380">
        <v>7.2032700000000003E-3</v>
      </c>
      <c r="AS1380">
        <v>62.738999999999997</v>
      </c>
      <c r="AT1380" t="s">
        <v>136</v>
      </c>
      <c r="AU1380">
        <v>1</v>
      </c>
      <c r="AV1380" t="s">
        <v>144</v>
      </c>
      <c r="AW1380" t="str">
        <f t="shared" si="64"/>
        <v>NUP50|NP_009103</v>
      </c>
      <c r="AX1380" s="1" t="str">
        <f t="shared" si="65"/>
        <v>NUP50|NP_009103|LQQESTFLFHGNK(0.003)TEDTPDK(0.997)K</v>
      </c>
      <c r="AY1380" t="s">
        <v>11189</v>
      </c>
      <c r="AZ1380" t="s">
        <v>332</v>
      </c>
      <c r="BA1380" t="s">
        <v>483</v>
      </c>
      <c r="BB1380" t="s">
        <v>11188</v>
      </c>
      <c r="BC1380" t="s">
        <v>11187</v>
      </c>
      <c r="BD1380">
        <v>20</v>
      </c>
      <c r="BE1380">
        <v>3</v>
      </c>
      <c r="BF1380">
        <v>-0.18387000000000001</v>
      </c>
      <c r="BG1380" t="s">
        <v>139</v>
      </c>
      <c r="BH1380" t="s">
        <v>139</v>
      </c>
      <c r="BI1380" t="s">
        <v>138</v>
      </c>
      <c r="BJ1380" t="s">
        <v>139</v>
      </c>
      <c r="BK1380" t="s">
        <v>138</v>
      </c>
      <c r="BL1380" t="s">
        <v>139</v>
      </c>
      <c r="BM1380" t="s">
        <v>139</v>
      </c>
      <c r="BN1380" t="s">
        <v>139</v>
      </c>
      <c r="BO1380">
        <v>245550000</v>
      </c>
      <c r="BP1380">
        <v>245550000</v>
      </c>
      <c r="BQ1380">
        <v>0</v>
      </c>
      <c r="BR1380">
        <v>0</v>
      </c>
      <c r="BS1380" t="s">
        <v>137</v>
      </c>
      <c r="BT1380">
        <v>17697000</v>
      </c>
      <c r="BU1380">
        <v>45303000</v>
      </c>
      <c r="BV1380">
        <v>12741000</v>
      </c>
      <c r="BW1380" t="s">
        <v>297</v>
      </c>
      <c r="BX1380">
        <v>7471500</v>
      </c>
      <c r="BY1380">
        <v>18590000</v>
      </c>
      <c r="BZ1380">
        <v>43582000</v>
      </c>
      <c r="CA1380">
        <v>29887000</v>
      </c>
      <c r="CB1380" t="s">
        <v>137</v>
      </c>
      <c r="CC1380" t="s">
        <v>137</v>
      </c>
      <c r="CD1380" t="s">
        <v>137</v>
      </c>
      <c r="CE1380" t="s">
        <v>137</v>
      </c>
      <c r="CF1380" t="s">
        <v>137</v>
      </c>
      <c r="CG1380" t="s">
        <v>137</v>
      </c>
      <c r="CH1380" t="s">
        <v>137</v>
      </c>
      <c r="CI1380" t="s">
        <v>137</v>
      </c>
      <c r="CJ1380">
        <v>17697000</v>
      </c>
      <c r="CK1380">
        <v>0</v>
      </c>
      <c r="CL1380">
        <v>0</v>
      </c>
      <c r="CM1380">
        <v>45303000</v>
      </c>
      <c r="CN1380">
        <v>0</v>
      </c>
      <c r="CO1380">
        <v>0</v>
      </c>
      <c r="CP1380">
        <v>12741000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7471500</v>
      </c>
      <c r="CW1380">
        <v>0</v>
      </c>
      <c r="CX1380">
        <v>0</v>
      </c>
      <c r="CY1380">
        <v>18590000</v>
      </c>
      <c r="CZ1380">
        <v>0</v>
      </c>
      <c r="DA1380">
        <v>0</v>
      </c>
      <c r="DB1380">
        <v>43582000</v>
      </c>
      <c r="DC1380">
        <v>0</v>
      </c>
      <c r="DD1380">
        <v>0</v>
      </c>
      <c r="DE1380">
        <v>29887000</v>
      </c>
      <c r="DF1380">
        <v>0</v>
      </c>
      <c r="DG1380">
        <v>0</v>
      </c>
      <c r="DJ1380">
        <v>1378</v>
      </c>
      <c r="DK1380">
        <v>2093</v>
      </c>
      <c r="DL1380">
        <v>249</v>
      </c>
      <c r="DM1380">
        <v>249</v>
      </c>
      <c r="DN1380">
        <v>6370</v>
      </c>
      <c r="DO1380">
        <v>6738</v>
      </c>
      <c r="DP1380" t="s">
        <v>11186</v>
      </c>
      <c r="DQ1380" t="s">
        <v>11185</v>
      </c>
      <c r="DR1380">
        <v>41272</v>
      </c>
      <c r="DS1380">
        <v>28253</v>
      </c>
      <c r="DT1380">
        <v>7</v>
      </c>
      <c r="DU1380">
        <v>23099</v>
      </c>
      <c r="DV1380">
        <v>41267</v>
      </c>
      <c r="DW1380">
        <v>28247</v>
      </c>
      <c r="DX1380">
        <v>2</v>
      </c>
      <c r="DY1380">
        <v>21111</v>
      </c>
      <c r="DZ1380">
        <v>41267</v>
      </c>
      <c r="EA1380">
        <v>28247</v>
      </c>
      <c r="EB1380">
        <v>2</v>
      </c>
      <c r="EC1380">
        <v>21111</v>
      </c>
    </row>
    <row r="1381" spans="1:133" x14ac:dyDescent="0.2">
      <c r="A1381" t="s">
        <v>11154</v>
      </c>
      <c r="B1381" t="s">
        <v>11184</v>
      </c>
      <c r="C1381" t="s">
        <v>11152</v>
      </c>
      <c r="D1381" t="str">
        <f t="shared" si="63"/>
        <v>NP_009103</v>
      </c>
      <c r="E1381" t="s">
        <v>11151</v>
      </c>
      <c r="F1381" t="s">
        <v>11151</v>
      </c>
      <c r="G1381" t="s">
        <v>11150</v>
      </c>
      <c r="H1381">
        <v>1</v>
      </c>
      <c r="I1381">
        <v>128.12100000000001</v>
      </c>
      <c r="J1381">
        <v>2.6090800000000002E-3</v>
      </c>
      <c r="K1381">
        <v>157.68</v>
      </c>
      <c r="L1381">
        <v>63.415999999999997</v>
      </c>
      <c r="M1381">
        <v>128.12</v>
      </c>
      <c r="N1381">
        <v>1</v>
      </c>
      <c r="O1381">
        <v>131.22300000000001</v>
      </c>
      <c r="P1381">
        <v>9.2405999999999999E-3</v>
      </c>
      <c r="Q1381">
        <v>131.22</v>
      </c>
      <c r="R1381">
        <v>1</v>
      </c>
      <c r="S1381">
        <v>131.06200000000001</v>
      </c>
      <c r="T1381">
        <v>9.27505E-3</v>
      </c>
      <c r="U1381">
        <v>131.06</v>
      </c>
      <c r="V1381">
        <v>1</v>
      </c>
      <c r="W1381">
        <v>131.06200000000001</v>
      </c>
      <c r="X1381">
        <v>9.27505E-3</v>
      </c>
      <c r="Y1381">
        <v>131.06</v>
      </c>
      <c r="Z1381">
        <v>1</v>
      </c>
      <c r="AA1381">
        <v>157.67699999999999</v>
      </c>
      <c r="AB1381">
        <v>2.6090800000000002E-3</v>
      </c>
      <c r="AC1381">
        <v>157.68</v>
      </c>
      <c r="AH1381">
        <v>1</v>
      </c>
      <c r="AI1381">
        <v>107.574</v>
      </c>
      <c r="AJ1381">
        <v>2.9280899999999999E-2</v>
      </c>
      <c r="AK1381">
        <v>107.57</v>
      </c>
      <c r="AL1381">
        <v>1</v>
      </c>
      <c r="AM1381">
        <v>129.42099999999999</v>
      </c>
      <c r="AN1381">
        <v>9.6260300000000007E-3</v>
      </c>
      <c r="AO1381">
        <v>129.41999999999999</v>
      </c>
      <c r="AP1381">
        <v>1</v>
      </c>
      <c r="AQ1381">
        <v>128.12100000000001</v>
      </c>
      <c r="AR1381">
        <v>9.9042499999999999E-3</v>
      </c>
      <c r="AS1381">
        <v>128.12</v>
      </c>
      <c r="AT1381" t="s">
        <v>136</v>
      </c>
      <c r="AU1381">
        <v>1</v>
      </c>
      <c r="AV1381" t="s">
        <v>144</v>
      </c>
      <c r="AW1381" t="str">
        <f t="shared" si="64"/>
        <v>NUP50|NP_009103</v>
      </c>
      <c r="AX1381" s="1" t="str">
        <f t="shared" si="65"/>
        <v>NUP50|NP_009103|MEVASEK(1)K</v>
      </c>
      <c r="AY1381" t="s">
        <v>11183</v>
      </c>
      <c r="AZ1381" t="s">
        <v>11182</v>
      </c>
      <c r="BA1381" t="s">
        <v>241</v>
      </c>
      <c r="BB1381" t="s">
        <v>11181</v>
      </c>
      <c r="BC1381" t="s">
        <v>11180</v>
      </c>
      <c r="BD1381">
        <v>7</v>
      </c>
      <c r="BE1381">
        <v>2</v>
      </c>
      <c r="BF1381">
        <v>-0.57965999999999995</v>
      </c>
      <c r="BG1381" t="s">
        <v>139</v>
      </c>
      <c r="BH1381" t="s">
        <v>139</v>
      </c>
      <c r="BI1381" t="s">
        <v>139</v>
      </c>
      <c r="BJ1381" t="s">
        <v>139</v>
      </c>
      <c r="BK1381" t="s">
        <v>138</v>
      </c>
      <c r="BL1381" t="s">
        <v>139</v>
      </c>
      <c r="BM1381" t="s">
        <v>139</v>
      </c>
      <c r="BN1381" t="s">
        <v>139</v>
      </c>
      <c r="BO1381">
        <v>166250000</v>
      </c>
      <c r="BP1381">
        <v>166250000</v>
      </c>
      <c r="BQ1381">
        <v>0</v>
      </c>
      <c r="BR1381">
        <v>0</v>
      </c>
      <c r="BS1381" t="s">
        <v>137</v>
      </c>
      <c r="BT1381">
        <v>14236000</v>
      </c>
      <c r="BU1381">
        <v>21904000</v>
      </c>
      <c r="BV1381">
        <v>10593000</v>
      </c>
      <c r="BW1381">
        <v>61232000</v>
      </c>
      <c r="BX1381" t="s">
        <v>297</v>
      </c>
      <c r="BY1381">
        <v>15176000</v>
      </c>
      <c r="BZ1381">
        <v>24172000</v>
      </c>
      <c r="CA1381">
        <v>18937000</v>
      </c>
      <c r="CB1381" t="s">
        <v>137</v>
      </c>
      <c r="CC1381" t="s">
        <v>137</v>
      </c>
      <c r="CD1381" t="s">
        <v>137</v>
      </c>
      <c r="CE1381" t="s">
        <v>137</v>
      </c>
      <c r="CF1381" t="s">
        <v>137</v>
      </c>
      <c r="CG1381" t="s">
        <v>137</v>
      </c>
      <c r="CH1381" t="s">
        <v>137</v>
      </c>
      <c r="CI1381" t="s">
        <v>137</v>
      </c>
      <c r="CJ1381">
        <v>14236000</v>
      </c>
      <c r="CK1381">
        <v>0</v>
      </c>
      <c r="CL1381">
        <v>0</v>
      </c>
      <c r="CM1381">
        <v>21904000</v>
      </c>
      <c r="CN1381">
        <v>0</v>
      </c>
      <c r="CO1381">
        <v>0</v>
      </c>
      <c r="CP1381">
        <v>10593000</v>
      </c>
      <c r="CQ1381">
        <v>0</v>
      </c>
      <c r="CR1381">
        <v>0</v>
      </c>
      <c r="CS1381">
        <v>61232000</v>
      </c>
      <c r="CT1381">
        <v>0</v>
      </c>
      <c r="CU1381">
        <v>0</v>
      </c>
      <c r="CV1381">
        <v>0</v>
      </c>
      <c r="CW1381">
        <v>0</v>
      </c>
      <c r="CX1381">
        <v>0</v>
      </c>
      <c r="CY1381">
        <v>15176000</v>
      </c>
      <c r="CZ1381">
        <v>0</v>
      </c>
      <c r="DA1381">
        <v>0</v>
      </c>
      <c r="DB1381">
        <v>24172000</v>
      </c>
      <c r="DC1381">
        <v>0</v>
      </c>
      <c r="DD1381">
        <v>0</v>
      </c>
      <c r="DE1381">
        <v>18937000</v>
      </c>
      <c r="DF1381">
        <v>0</v>
      </c>
      <c r="DG1381">
        <v>0</v>
      </c>
      <c r="DJ1381">
        <v>1379</v>
      </c>
      <c r="DK1381">
        <v>2093</v>
      </c>
      <c r="DL1381">
        <v>257</v>
      </c>
      <c r="DM1381">
        <v>257</v>
      </c>
      <c r="DN1381">
        <v>6894</v>
      </c>
      <c r="DO1381">
        <v>7306</v>
      </c>
      <c r="DP1381" t="s">
        <v>11179</v>
      </c>
      <c r="DQ1381" t="s">
        <v>11178</v>
      </c>
      <c r="DR1381">
        <v>44228</v>
      </c>
      <c r="DS1381">
        <v>30287</v>
      </c>
      <c r="DT1381">
        <v>8</v>
      </c>
      <c r="DU1381">
        <v>9305</v>
      </c>
      <c r="DV1381">
        <v>44225</v>
      </c>
      <c r="DW1381">
        <v>30284</v>
      </c>
      <c r="DX1381">
        <v>4</v>
      </c>
      <c r="DY1381">
        <v>8913</v>
      </c>
      <c r="DZ1381">
        <v>44225</v>
      </c>
      <c r="EA1381">
        <v>30284</v>
      </c>
      <c r="EB1381">
        <v>4</v>
      </c>
      <c r="EC1381">
        <v>8913</v>
      </c>
    </row>
    <row r="1382" spans="1:133" x14ac:dyDescent="0.2">
      <c r="A1382" t="s">
        <v>11151</v>
      </c>
      <c r="B1382">
        <v>8</v>
      </c>
      <c r="C1382" t="s">
        <v>11152</v>
      </c>
      <c r="D1382" t="str">
        <f t="shared" si="63"/>
        <v>NP_009103</v>
      </c>
      <c r="E1382" t="s">
        <v>11151</v>
      </c>
      <c r="F1382" t="s">
        <v>11151</v>
      </c>
      <c r="G1382" t="s">
        <v>11177</v>
      </c>
      <c r="H1382">
        <v>1</v>
      </c>
      <c r="I1382">
        <v>138.21899999999999</v>
      </c>
      <c r="J1382">
        <v>8.5969599999999996E-4</v>
      </c>
      <c r="K1382">
        <v>171.33</v>
      </c>
      <c r="L1382">
        <v>133.09</v>
      </c>
      <c r="M1382">
        <v>138.22</v>
      </c>
      <c r="N1382">
        <v>1</v>
      </c>
      <c r="O1382">
        <v>160.75399999999999</v>
      </c>
      <c r="P1382">
        <v>9.2823899999999997E-4</v>
      </c>
      <c r="Q1382">
        <v>160.75</v>
      </c>
      <c r="R1382">
        <v>1</v>
      </c>
      <c r="S1382">
        <v>171.33</v>
      </c>
      <c r="T1382">
        <v>1.9792500000000001E-3</v>
      </c>
      <c r="U1382">
        <v>171.33</v>
      </c>
      <c r="V1382">
        <v>1</v>
      </c>
      <c r="W1382">
        <v>138.24700000000001</v>
      </c>
      <c r="X1382">
        <v>2.54433E-3</v>
      </c>
      <c r="Y1382">
        <v>138.25</v>
      </c>
      <c r="Z1382">
        <v>1</v>
      </c>
      <c r="AA1382">
        <v>141.095</v>
      </c>
      <c r="AB1382">
        <v>2.0196599999999999E-3</v>
      </c>
      <c r="AC1382">
        <v>141.1</v>
      </c>
      <c r="AD1382">
        <v>1</v>
      </c>
      <c r="AE1382">
        <v>110.53400000000001</v>
      </c>
      <c r="AF1382">
        <v>8.9576699999999992E-3</v>
      </c>
      <c r="AG1382">
        <v>110.53</v>
      </c>
      <c r="AH1382">
        <v>1</v>
      </c>
      <c r="AI1382">
        <v>157.77699999999999</v>
      </c>
      <c r="AJ1382">
        <v>8.5969599999999996E-4</v>
      </c>
      <c r="AK1382">
        <v>157.78</v>
      </c>
      <c r="AL1382">
        <v>1</v>
      </c>
      <c r="AM1382">
        <v>147.732</v>
      </c>
      <c r="AN1382">
        <v>1.1859500000000001E-3</v>
      </c>
      <c r="AO1382">
        <v>147.72999999999999</v>
      </c>
      <c r="AP1382">
        <v>1</v>
      </c>
      <c r="AQ1382">
        <v>138.21899999999999</v>
      </c>
      <c r="AR1382">
        <v>2.5495100000000001E-3</v>
      </c>
      <c r="AS1382">
        <v>138.22</v>
      </c>
      <c r="AT1382" t="s">
        <v>136</v>
      </c>
      <c r="AU1382">
        <v>1</v>
      </c>
      <c r="AV1382" t="s">
        <v>144</v>
      </c>
      <c r="AW1382" t="str">
        <f t="shared" si="64"/>
        <v>NUP50|NP_009103</v>
      </c>
      <c r="AX1382" s="1" t="str">
        <f t="shared" si="65"/>
        <v>NUP50|NP_009103|NAEK(1)ELTDR</v>
      </c>
      <c r="AY1382" t="s">
        <v>11176</v>
      </c>
      <c r="AZ1382" t="s">
        <v>143</v>
      </c>
      <c r="BA1382" t="s">
        <v>182</v>
      </c>
      <c r="BB1382" t="s">
        <v>11175</v>
      </c>
      <c r="BC1382" t="s">
        <v>11174</v>
      </c>
      <c r="BD1382">
        <v>4</v>
      </c>
      <c r="BE1382">
        <v>2</v>
      </c>
      <c r="BF1382">
        <v>-0.11844</v>
      </c>
      <c r="BG1382" t="s">
        <v>139</v>
      </c>
      <c r="BH1382" t="s">
        <v>139</v>
      </c>
      <c r="BI1382" t="s">
        <v>139</v>
      </c>
      <c r="BJ1382" t="s">
        <v>139</v>
      </c>
      <c r="BK1382" t="s">
        <v>139</v>
      </c>
      <c r="BL1382" t="s">
        <v>139</v>
      </c>
      <c r="BM1382" t="s">
        <v>139</v>
      </c>
      <c r="BN1382" t="s">
        <v>139</v>
      </c>
      <c r="BO1382">
        <v>408780000</v>
      </c>
      <c r="BP1382">
        <v>408780000</v>
      </c>
      <c r="BQ1382">
        <v>0</v>
      </c>
      <c r="BR1382">
        <v>0</v>
      </c>
      <c r="BS1382" t="s">
        <v>137</v>
      </c>
      <c r="BT1382">
        <v>23928000</v>
      </c>
      <c r="BU1382">
        <v>63551000</v>
      </c>
      <c r="BV1382">
        <v>37596000</v>
      </c>
      <c r="BW1382">
        <v>172110000</v>
      </c>
      <c r="BX1382">
        <v>15873000</v>
      </c>
      <c r="BY1382">
        <v>36855000</v>
      </c>
      <c r="BZ1382">
        <v>27609000</v>
      </c>
      <c r="CA1382">
        <v>31254000</v>
      </c>
      <c r="CB1382" t="s">
        <v>137</v>
      </c>
      <c r="CC1382" t="s">
        <v>137</v>
      </c>
      <c r="CD1382" t="s">
        <v>137</v>
      </c>
      <c r="CE1382" t="s">
        <v>137</v>
      </c>
      <c r="CF1382" t="s">
        <v>137</v>
      </c>
      <c r="CG1382" t="s">
        <v>137</v>
      </c>
      <c r="CH1382" t="s">
        <v>137</v>
      </c>
      <c r="CI1382" t="s">
        <v>137</v>
      </c>
      <c r="CJ1382">
        <v>23928000</v>
      </c>
      <c r="CK1382">
        <v>0</v>
      </c>
      <c r="CL1382">
        <v>0</v>
      </c>
      <c r="CM1382">
        <v>63551000</v>
      </c>
      <c r="CN1382">
        <v>0</v>
      </c>
      <c r="CO1382">
        <v>0</v>
      </c>
      <c r="CP1382">
        <v>37596000</v>
      </c>
      <c r="CQ1382">
        <v>0</v>
      </c>
      <c r="CR1382">
        <v>0</v>
      </c>
      <c r="CS1382">
        <v>172110000</v>
      </c>
      <c r="CT1382">
        <v>0</v>
      </c>
      <c r="CU1382">
        <v>0</v>
      </c>
      <c r="CV1382">
        <v>15873000</v>
      </c>
      <c r="CW1382">
        <v>0</v>
      </c>
      <c r="CX1382">
        <v>0</v>
      </c>
      <c r="CY1382">
        <v>36855000</v>
      </c>
      <c r="CZ1382">
        <v>0</v>
      </c>
      <c r="DA1382">
        <v>0</v>
      </c>
      <c r="DB1382">
        <v>27609000</v>
      </c>
      <c r="DC1382">
        <v>0</v>
      </c>
      <c r="DD1382">
        <v>0</v>
      </c>
      <c r="DE1382">
        <v>31254000</v>
      </c>
      <c r="DF1382">
        <v>0</v>
      </c>
      <c r="DG1382">
        <v>0</v>
      </c>
      <c r="DJ1382">
        <v>1380</v>
      </c>
      <c r="DK1382">
        <v>2093</v>
      </c>
      <c r="DL1382">
        <v>8</v>
      </c>
      <c r="DM1382">
        <v>8</v>
      </c>
      <c r="DN1382">
        <v>7380</v>
      </c>
      <c r="DO1382">
        <v>7879</v>
      </c>
      <c r="DP1382" t="s">
        <v>11173</v>
      </c>
      <c r="DQ1382" t="s">
        <v>11172</v>
      </c>
      <c r="DR1382">
        <v>46684</v>
      </c>
      <c r="DS1382">
        <v>31849</v>
      </c>
      <c r="DT1382">
        <v>8</v>
      </c>
      <c r="DU1382">
        <v>12559</v>
      </c>
      <c r="DV1382">
        <v>46678</v>
      </c>
      <c r="DW1382">
        <v>31843</v>
      </c>
      <c r="DX1382">
        <v>2</v>
      </c>
      <c r="DY1382">
        <v>11614</v>
      </c>
      <c r="DZ1382">
        <v>46682</v>
      </c>
      <c r="EA1382">
        <v>31847</v>
      </c>
      <c r="EB1382">
        <v>6</v>
      </c>
      <c r="EC1382">
        <v>12671</v>
      </c>
    </row>
    <row r="1383" spans="1:133" x14ac:dyDescent="0.2">
      <c r="A1383" t="s">
        <v>11154</v>
      </c>
      <c r="B1383" t="s">
        <v>11171</v>
      </c>
      <c r="C1383" t="s">
        <v>11152</v>
      </c>
      <c r="D1383" t="str">
        <f t="shared" si="63"/>
        <v>NP_009103</v>
      </c>
      <c r="E1383" t="s">
        <v>11151</v>
      </c>
      <c r="F1383" t="s">
        <v>11151</v>
      </c>
      <c r="G1383" t="s">
        <v>11150</v>
      </c>
      <c r="H1383">
        <v>1</v>
      </c>
      <c r="I1383">
        <v>68.328699999999998</v>
      </c>
      <c r="J1383" s="3">
        <v>4.9808899999999997E-9</v>
      </c>
      <c r="K1383">
        <v>111.78</v>
      </c>
      <c r="L1383">
        <v>83.492999999999995</v>
      </c>
      <c r="M1383">
        <v>68.328999999999994</v>
      </c>
      <c r="N1383">
        <v>1</v>
      </c>
      <c r="O1383">
        <v>62.709000000000003</v>
      </c>
      <c r="P1383">
        <v>2.9534000000000001E-2</v>
      </c>
      <c r="Q1383">
        <v>62.709000000000003</v>
      </c>
      <c r="R1383">
        <v>1</v>
      </c>
      <c r="S1383">
        <v>111.776</v>
      </c>
      <c r="T1383" s="3">
        <v>4.9808899999999997E-9</v>
      </c>
      <c r="U1383">
        <v>111.78</v>
      </c>
      <c r="V1383">
        <v>1</v>
      </c>
      <c r="W1383">
        <v>92.380399999999995</v>
      </c>
      <c r="X1383">
        <v>2.5836000000000001E-3</v>
      </c>
      <c r="Y1383">
        <v>92.38</v>
      </c>
      <c r="Z1383">
        <v>1</v>
      </c>
      <c r="AA1383">
        <v>68.328699999999998</v>
      </c>
      <c r="AB1383">
        <v>1.4487999999999999E-2</v>
      </c>
      <c r="AC1383">
        <v>68.328999999999994</v>
      </c>
      <c r="AH1383">
        <v>0</v>
      </c>
      <c r="AI1383">
        <v>0</v>
      </c>
      <c r="AK1383" t="s">
        <v>137</v>
      </c>
      <c r="AT1383" t="s">
        <v>136</v>
      </c>
      <c r="AU1383">
        <v>1</v>
      </c>
      <c r="AV1383" t="s">
        <v>144</v>
      </c>
      <c r="AW1383" t="str">
        <f t="shared" si="64"/>
        <v>NUP50|NP_009103</v>
      </c>
      <c r="AX1383" s="1" t="str">
        <f t="shared" si="65"/>
        <v>NUP50|NP_009103|NVGFESDTGGAFK(1)GFK</v>
      </c>
      <c r="AY1383" t="s">
        <v>11170</v>
      </c>
      <c r="AZ1383" t="s">
        <v>143</v>
      </c>
      <c r="BA1383" t="s">
        <v>355</v>
      </c>
      <c r="BB1383" t="s">
        <v>11169</v>
      </c>
      <c r="BC1383" t="s">
        <v>11168</v>
      </c>
      <c r="BD1383">
        <v>13</v>
      </c>
      <c r="BE1383">
        <v>2</v>
      </c>
      <c r="BF1383">
        <v>-6.4140000000000003E-2</v>
      </c>
      <c r="BG1383" t="s">
        <v>139</v>
      </c>
      <c r="BH1383" t="s">
        <v>139</v>
      </c>
      <c r="BI1383" t="s">
        <v>139</v>
      </c>
      <c r="BJ1383" t="s">
        <v>139</v>
      </c>
      <c r="BK1383" t="s">
        <v>138</v>
      </c>
      <c r="BL1383" t="s">
        <v>138</v>
      </c>
      <c r="BM1383" t="s">
        <v>138</v>
      </c>
      <c r="BN1383" t="s">
        <v>138</v>
      </c>
      <c r="BO1383">
        <v>29572000</v>
      </c>
      <c r="BP1383">
        <v>29572000</v>
      </c>
      <c r="BQ1383">
        <v>0</v>
      </c>
      <c r="BR1383">
        <v>0</v>
      </c>
      <c r="BS1383" t="s">
        <v>137</v>
      </c>
      <c r="BT1383">
        <v>8765400</v>
      </c>
      <c r="BU1383" t="s">
        <v>297</v>
      </c>
      <c r="BV1383">
        <v>8078900</v>
      </c>
      <c r="BW1383">
        <v>7252900</v>
      </c>
      <c r="BX1383" t="s">
        <v>297</v>
      </c>
      <c r="BY1383">
        <v>5474300</v>
      </c>
      <c r="BZ1383" t="s">
        <v>297</v>
      </c>
      <c r="CA1383" t="s">
        <v>297</v>
      </c>
      <c r="CB1383" t="s">
        <v>137</v>
      </c>
      <c r="CC1383" t="s">
        <v>137</v>
      </c>
      <c r="CD1383" t="s">
        <v>137</v>
      </c>
      <c r="CE1383" t="s">
        <v>137</v>
      </c>
      <c r="CF1383" t="s">
        <v>137</v>
      </c>
      <c r="CG1383" t="s">
        <v>137</v>
      </c>
      <c r="CH1383" t="s">
        <v>137</v>
      </c>
      <c r="CI1383" t="s">
        <v>137</v>
      </c>
      <c r="CJ1383">
        <v>8765400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8078900</v>
      </c>
      <c r="CQ1383">
        <v>0</v>
      </c>
      <c r="CR1383">
        <v>0</v>
      </c>
      <c r="CS1383">
        <v>7252900</v>
      </c>
      <c r="CT1383">
        <v>0</v>
      </c>
      <c r="CU1383">
        <v>0</v>
      </c>
      <c r="CV1383">
        <v>0</v>
      </c>
      <c r="CW1383">
        <v>0</v>
      </c>
      <c r="CX1383">
        <v>0</v>
      </c>
      <c r="CY1383">
        <v>5474300</v>
      </c>
      <c r="CZ1383">
        <v>0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J1383">
        <v>1381</v>
      </c>
      <c r="DK1383">
        <v>2093</v>
      </c>
      <c r="DL1383">
        <v>59</v>
      </c>
      <c r="DM1383">
        <v>59</v>
      </c>
      <c r="DN1383">
        <v>7808</v>
      </c>
      <c r="DO1383">
        <v>8323</v>
      </c>
      <c r="DP1383" t="s">
        <v>11167</v>
      </c>
      <c r="DQ1383" t="s">
        <v>11166</v>
      </c>
      <c r="DR1383">
        <v>49264</v>
      </c>
      <c r="DS1383">
        <v>33685</v>
      </c>
      <c r="DT1383">
        <v>4</v>
      </c>
      <c r="DU1383">
        <v>34388</v>
      </c>
      <c r="DV1383">
        <v>49262</v>
      </c>
      <c r="DW1383">
        <v>33683</v>
      </c>
      <c r="DX1383">
        <v>2</v>
      </c>
      <c r="DY1383">
        <v>34073</v>
      </c>
      <c r="DZ1383">
        <v>49262</v>
      </c>
      <c r="EA1383">
        <v>33683</v>
      </c>
      <c r="EB1383">
        <v>2</v>
      </c>
      <c r="EC1383">
        <v>34073</v>
      </c>
    </row>
    <row r="1384" spans="1:133" x14ac:dyDescent="0.2">
      <c r="A1384" t="s">
        <v>11154</v>
      </c>
      <c r="B1384" t="s">
        <v>11165</v>
      </c>
      <c r="C1384" t="s">
        <v>11152</v>
      </c>
      <c r="D1384" t="str">
        <f t="shared" si="63"/>
        <v>NP_009103</v>
      </c>
      <c r="E1384" t="s">
        <v>11151</v>
      </c>
      <c r="F1384" t="s">
        <v>11151</v>
      </c>
      <c r="G1384" t="s">
        <v>11150</v>
      </c>
      <c r="H1384">
        <v>1</v>
      </c>
      <c r="I1384">
        <v>67.531599999999997</v>
      </c>
      <c r="J1384">
        <v>4.8992200000000001E-3</v>
      </c>
      <c r="K1384">
        <v>67.531999999999996</v>
      </c>
      <c r="L1384">
        <v>45.292000000000002</v>
      </c>
      <c r="M1384">
        <v>67.531999999999996</v>
      </c>
      <c r="AL1384">
        <v>1</v>
      </c>
      <c r="AM1384">
        <v>67.531599999999997</v>
      </c>
      <c r="AN1384">
        <v>4.8992200000000001E-3</v>
      </c>
      <c r="AO1384">
        <v>67.531999999999996</v>
      </c>
      <c r="AT1384" t="s">
        <v>136</v>
      </c>
      <c r="AU1384">
        <v>1</v>
      </c>
      <c r="AV1384" t="s">
        <v>144</v>
      </c>
      <c r="AW1384" t="str">
        <f t="shared" si="64"/>
        <v>NUP50|NP_009103</v>
      </c>
      <c r="AX1384" s="1" t="str">
        <f t="shared" si="65"/>
        <v>NUP50|NP_009103|TNGDSQQPSSSGLASSK(1)ACVGNAYHK</v>
      </c>
      <c r="AY1384" t="s">
        <v>11164</v>
      </c>
      <c r="AZ1384" t="s">
        <v>143</v>
      </c>
      <c r="BA1384" t="s">
        <v>3810</v>
      </c>
      <c r="BB1384" t="s">
        <v>11163</v>
      </c>
      <c r="BC1384" t="s">
        <v>11162</v>
      </c>
      <c r="BD1384">
        <v>17</v>
      </c>
      <c r="BE1384">
        <v>3</v>
      </c>
      <c r="BF1384">
        <v>0.78578999999999999</v>
      </c>
      <c r="BG1384" t="s">
        <v>138</v>
      </c>
      <c r="BH1384" t="s">
        <v>138</v>
      </c>
      <c r="BI1384" t="s">
        <v>138</v>
      </c>
      <c r="BJ1384" t="s">
        <v>138</v>
      </c>
      <c r="BK1384" t="s">
        <v>138</v>
      </c>
      <c r="BL1384" t="s">
        <v>138</v>
      </c>
      <c r="BM1384" t="s">
        <v>139</v>
      </c>
      <c r="BN1384" t="s">
        <v>138</v>
      </c>
      <c r="BO1384">
        <v>0</v>
      </c>
      <c r="BP1384">
        <v>0</v>
      </c>
      <c r="BQ1384">
        <v>0</v>
      </c>
      <c r="BR1384">
        <v>0</v>
      </c>
      <c r="BS1384" t="s">
        <v>137</v>
      </c>
      <c r="BT1384" t="s">
        <v>297</v>
      </c>
      <c r="BU1384" t="s">
        <v>297</v>
      </c>
      <c r="BV1384" t="s">
        <v>297</v>
      </c>
      <c r="BW1384" t="s">
        <v>297</v>
      </c>
      <c r="BX1384" t="s">
        <v>297</v>
      </c>
      <c r="BY1384" t="s">
        <v>297</v>
      </c>
      <c r="BZ1384" t="s">
        <v>297</v>
      </c>
      <c r="CA1384" t="s">
        <v>297</v>
      </c>
      <c r="CB1384" t="s">
        <v>137</v>
      </c>
      <c r="CC1384" t="s">
        <v>137</v>
      </c>
      <c r="CD1384" t="s">
        <v>137</v>
      </c>
      <c r="CE1384" t="s">
        <v>137</v>
      </c>
      <c r="CF1384" t="s">
        <v>137</v>
      </c>
      <c r="CG1384" t="s">
        <v>137</v>
      </c>
      <c r="CH1384" t="s">
        <v>137</v>
      </c>
      <c r="CI1384" t="s">
        <v>137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0</v>
      </c>
      <c r="CW1384">
        <v>0</v>
      </c>
      <c r="CX1384">
        <v>0</v>
      </c>
      <c r="CY1384">
        <v>0</v>
      </c>
      <c r="CZ1384">
        <v>0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J1384">
        <v>1382</v>
      </c>
      <c r="DK1384">
        <v>2093</v>
      </c>
      <c r="DL1384">
        <v>149</v>
      </c>
      <c r="DM1384">
        <v>149</v>
      </c>
      <c r="DN1384">
        <v>10747</v>
      </c>
      <c r="DO1384">
        <v>11436</v>
      </c>
      <c r="DP1384">
        <v>68638</v>
      </c>
      <c r="DQ1384">
        <v>46848</v>
      </c>
      <c r="DR1384">
        <v>68638</v>
      </c>
      <c r="DS1384">
        <v>46848</v>
      </c>
      <c r="DT1384">
        <v>7</v>
      </c>
      <c r="DU1384">
        <v>21015</v>
      </c>
      <c r="DV1384">
        <v>68638</v>
      </c>
      <c r="DW1384">
        <v>46848</v>
      </c>
      <c r="DX1384">
        <v>7</v>
      </c>
      <c r="DY1384">
        <v>21015</v>
      </c>
      <c r="DZ1384">
        <v>68638</v>
      </c>
      <c r="EA1384">
        <v>46848</v>
      </c>
      <c r="EB1384">
        <v>7</v>
      </c>
      <c r="EC1384">
        <v>21015</v>
      </c>
    </row>
    <row r="1385" spans="1:133" x14ac:dyDescent="0.2">
      <c r="A1385" t="s">
        <v>11154</v>
      </c>
      <c r="B1385" t="s">
        <v>11161</v>
      </c>
      <c r="C1385" t="s">
        <v>11152</v>
      </c>
      <c r="D1385" t="str">
        <f t="shared" si="63"/>
        <v>NP_009103</v>
      </c>
      <c r="E1385" t="s">
        <v>11151</v>
      </c>
      <c r="F1385" t="s">
        <v>11151</v>
      </c>
      <c r="G1385" t="s">
        <v>11150</v>
      </c>
      <c r="H1385">
        <v>1</v>
      </c>
      <c r="I1385">
        <v>58.318899999999999</v>
      </c>
      <c r="J1385" s="3">
        <v>6.8919900000000004E-5</v>
      </c>
      <c r="K1385">
        <v>66.372</v>
      </c>
      <c r="L1385">
        <v>46.984999999999999</v>
      </c>
      <c r="M1385">
        <v>58.319000000000003</v>
      </c>
      <c r="N1385">
        <v>1</v>
      </c>
      <c r="O1385">
        <v>66.371799999999993</v>
      </c>
      <c r="P1385" s="3">
        <v>6.8919900000000004E-5</v>
      </c>
      <c r="Q1385">
        <v>66.372</v>
      </c>
      <c r="Z1385">
        <v>1</v>
      </c>
      <c r="AA1385">
        <v>58.318899999999999</v>
      </c>
      <c r="AB1385">
        <v>5.8383700000000003E-4</v>
      </c>
      <c r="AC1385">
        <v>58.319000000000003</v>
      </c>
      <c r="AT1385" t="s">
        <v>136</v>
      </c>
      <c r="AU1385">
        <v>1</v>
      </c>
      <c r="AV1385" t="s">
        <v>144</v>
      </c>
      <c r="AW1385" t="str">
        <f t="shared" si="64"/>
        <v>NUP50|NP_009103</v>
      </c>
      <c r="AX1385" s="1" t="str">
        <f t="shared" si="65"/>
        <v>NUP50|NP_009103|VAAETQSPSLFGSTK(1)LQQESTFLFHGNK</v>
      </c>
      <c r="AY1385" t="s">
        <v>11160</v>
      </c>
      <c r="AZ1385" t="s">
        <v>3803</v>
      </c>
      <c r="BA1385" t="s">
        <v>11159</v>
      </c>
      <c r="BB1385" t="s">
        <v>11158</v>
      </c>
      <c r="BC1385" t="s">
        <v>11157</v>
      </c>
      <c r="BD1385">
        <v>15</v>
      </c>
      <c r="BE1385">
        <v>3</v>
      </c>
      <c r="BF1385">
        <v>-5.4183000000000002E-2</v>
      </c>
      <c r="BG1385" t="s">
        <v>139</v>
      </c>
      <c r="BH1385" t="s">
        <v>138</v>
      </c>
      <c r="BI1385" t="s">
        <v>138</v>
      </c>
      <c r="BJ1385" t="s">
        <v>139</v>
      </c>
      <c r="BK1385" t="s">
        <v>138</v>
      </c>
      <c r="BL1385" t="s">
        <v>138</v>
      </c>
      <c r="BM1385" t="s">
        <v>138</v>
      </c>
      <c r="BN1385" t="s">
        <v>138</v>
      </c>
      <c r="BO1385">
        <v>42458000</v>
      </c>
      <c r="BP1385">
        <v>42458000</v>
      </c>
      <c r="BQ1385">
        <v>0</v>
      </c>
      <c r="BR1385">
        <v>0</v>
      </c>
      <c r="BS1385" t="s">
        <v>137</v>
      </c>
      <c r="BT1385">
        <v>14927000</v>
      </c>
      <c r="BU1385" t="s">
        <v>297</v>
      </c>
      <c r="BV1385" t="s">
        <v>297</v>
      </c>
      <c r="BW1385">
        <v>27530000</v>
      </c>
      <c r="BX1385" t="s">
        <v>297</v>
      </c>
      <c r="BY1385" t="s">
        <v>297</v>
      </c>
      <c r="BZ1385" t="s">
        <v>297</v>
      </c>
      <c r="CA1385" t="s">
        <v>297</v>
      </c>
      <c r="CB1385" t="s">
        <v>137</v>
      </c>
      <c r="CC1385" t="s">
        <v>137</v>
      </c>
      <c r="CD1385" t="s">
        <v>137</v>
      </c>
      <c r="CE1385" t="s">
        <v>137</v>
      </c>
      <c r="CF1385" t="s">
        <v>137</v>
      </c>
      <c r="CG1385" t="s">
        <v>137</v>
      </c>
      <c r="CH1385" t="s">
        <v>137</v>
      </c>
      <c r="CI1385" t="s">
        <v>137</v>
      </c>
      <c r="CJ1385">
        <v>14927000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27530000</v>
      </c>
      <c r="CT1385">
        <v>0</v>
      </c>
      <c r="CU1385">
        <v>0</v>
      </c>
      <c r="CV1385">
        <v>0</v>
      </c>
      <c r="CW1385">
        <v>0</v>
      </c>
      <c r="CX1385">
        <v>0</v>
      </c>
      <c r="CY1385">
        <v>0</v>
      </c>
      <c r="CZ1385">
        <v>0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J1385">
        <v>1383</v>
      </c>
      <c r="DK1385">
        <v>2093</v>
      </c>
      <c r="DL1385">
        <v>229</v>
      </c>
      <c r="DM1385">
        <v>229</v>
      </c>
      <c r="DN1385">
        <v>11346</v>
      </c>
      <c r="DO1385">
        <v>12072</v>
      </c>
      <c r="DP1385" t="s">
        <v>11156</v>
      </c>
      <c r="DQ1385" t="s">
        <v>11155</v>
      </c>
      <c r="DR1385">
        <v>72805</v>
      </c>
      <c r="DS1385">
        <v>49777</v>
      </c>
      <c r="DT1385">
        <v>4</v>
      </c>
      <c r="DU1385">
        <v>46930</v>
      </c>
      <c r="DV1385">
        <v>72804</v>
      </c>
      <c r="DW1385">
        <v>49775</v>
      </c>
      <c r="DX1385">
        <v>1</v>
      </c>
      <c r="DY1385">
        <v>47998</v>
      </c>
      <c r="DZ1385">
        <v>72804</v>
      </c>
      <c r="EA1385">
        <v>49775</v>
      </c>
      <c r="EB1385">
        <v>1</v>
      </c>
      <c r="EC1385">
        <v>47998</v>
      </c>
    </row>
    <row r="1386" spans="1:133" x14ac:dyDescent="0.2">
      <c r="A1386" t="s">
        <v>11154</v>
      </c>
      <c r="B1386" t="s">
        <v>11153</v>
      </c>
      <c r="C1386" t="s">
        <v>11152</v>
      </c>
      <c r="D1386" t="str">
        <f t="shared" si="63"/>
        <v>NP_009103</v>
      </c>
      <c r="E1386" t="s">
        <v>11151</v>
      </c>
      <c r="F1386" t="s">
        <v>11151</v>
      </c>
      <c r="G1386" t="s">
        <v>11150</v>
      </c>
      <c r="H1386">
        <v>1</v>
      </c>
      <c r="I1386">
        <v>44.625399999999999</v>
      </c>
      <c r="J1386" s="3">
        <v>1.5356E-6</v>
      </c>
      <c r="K1386">
        <v>107.39</v>
      </c>
      <c r="L1386">
        <v>72.915000000000006</v>
      </c>
      <c r="M1386">
        <v>44.625</v>
      </c>
      <c r="N1386">
        <v>1</v>
      </c>
      <c r="O1386">
        <v>107.39100000000001</v>
      </c>
      <c r="P1386" s="3">
        <v>1.5356E-6</v>
      </c>
      <c r="Q1386">
        <v>107.39</v>
      </c>
      <c r="R1386">
        <v>0</v>
      </c>
      <c r="S1386">
        <v>0</v>
      </c>
      <c r="U1386" t="s">
        <v>137</v>
      </c>
      <c r="V1386">
        <v>1</v>
      </c>
      <c r="W1386">
        <v>100.53400000000001</v>
      </c>
      <c r="X1386" s="3">
        <v>4.5106800000000002E-6</v>
      </c>
      <c r="Y1386">
        <v>100.53</v>
      </c>
      <c r="Z1386">
        <v>1</v>
      </c>
      <c r="AA1386">
        <v>70.3446</v>
      </c>
      <c r="AB1386">
        <v>7.5383199999999996E-4</v>
      </c>
      <c r="AC1386">
        <v>70.344999999999999</v>
      </c>
      <c r="AH1386">
        <v>1</v>
      </c>
      <c r="AI1386">
        <v>44.625399999999999</v>
      </c>
      <c r="AJ1386">
        <v>4.46627E-2</v>
      </c>
      <c r="AK1386">
        <v>44.625</v>
      </c>
      <c r="AL1386">
        <v>0</v>
      </c>
      <c r="AM1386">
        <v>0</v>
      </c>
      <c r="AO1386" t="s">
        <v>137</v>
      </c>
      <c r="AT1386" t="s">
        <v>136</v>
      </c>
      <c r="AU1386">
        <v>1</v>
      </c>
      <c r="AV1386" t="s">
        <v>144</v>
      </c>
      <c r="AW1386" t="str">
        <f t="shared" si="64"/>
        <v>NUP50|NP_009103</v>
      </c>
      <c r="AX1386" s="1" t="str">
        <f t="shared" si="65"/>
        <v>NUP50|NP_009103|VAFGSLAANGPTTLVDK(1)VSNPK</v>
      </c>
      <c r="AY1386" t="s">
        <v>11149</v>
      </c>
      <c r="AZ1386" t="s">
        <v>143</v>
      </c>
      <c r="BA1386" t="s">
        <v>949</v>
      </c>
      <c r="BB1386" t="s">
        <v>11148</v>
      </c>
      <c r="BC1386" t="s">
        <v>11147</v>
      </c>
      <c r="BD1386">
        <v>17</v>
      </c>
      <c r="BE1386">
        <v>3</v>
      </c>
      <c r="BF1386">
        <v>0.46997</v>
      </c>
      <c r="BG1386" t="s">
        <v>139</v>
      </c>
      <c r="BH1386" t="s">
        <v>138</v>
      </c>
      <c r="BI1386" t="s">
        <v>139</v>
      </c>
      <c r="BJ1386" t="s">
        <v>139</v>
      </c>
      <c r="BK1386" t="s">
        <v>138</v>
      </c>
      <c r="BL1386" t="s">
        <v>139</v>
      </c>
      <c r="BM1386" t="s">
        <v>138</v>
      </c>
      <c r="BN1386" t="s">
        <v>138</v>
      </c>
      <c r="BO1386">
        <v>78319000</v>
      </c>
      <c r="BP1386">
        <v>78319000</v>
      </c>
      <c r="BQ1386">
        <v>0</v>
      </c>
      <c r="BR1386">
        <v>0</v>
      </c>
      <c r="BS1386" t="s">
        <v>137</v>
      </c>
      <c r="BT1386">
        <v>13435000</v>
      </c>
      <c r="BU1386">
        <v>7088100</v>
      </c>
      <c r="BV1386">
        <v>10059000</v>
      </c>
      <c r="BW1386">
        <v>17289000</v>
      </c>
      <c r="BX1386" t="s">
        <v>297</v>
      </c>
      <c r="BY1386">
        <v>10074000</v>
      </c>
      <c r="BZ1386">
        <v>20374000</v>
      </c>
      <c r="CA1386" t="s">
        <v>297</v>
      </c>
      <c r="CB1386" t="s">
        <v>137</v>
      </c>
      <c r="CC1386" t="s">
        <v>137</v>
      </c>
      <c r="CD1386" t="s">
        <v>137</v>
      </c>
      <c r="CE1386" t="s">
        <v>137</v>
      </c>
      <c r="CF1386" t="s">
        <v>137</v>
      </c>
      <c r="CG1386" t="s">
        <v>137</v>
      </c>
      <c r="CH1386" t="s">
        <v>137</v>
      </c>
      <c r="CI1386" t="s">
        <v>137</v>
      </c>
      <c r="CJ1386">
        <v>13435000</v>
      </c>
      <c r="CK1386">
        <v>0</v>
      </c>
      <c r="CL1386">
        <v>0</v>
      </c>
      <c r="CM1386">
        <v>7088100</v>
      </c>
      <c r="CN1386">
        <v>0</v>
      </c>
      <c r="CO1386">
        <v>0</v>
      </c>
      <c r="CP1386">
        <v>10059000</v>
      </c>
      <c r="CQ1386">
        <v>0</v>
      </c>
      <c r="CR1386">
        <v>0</v>
      </c>
      <c r="CS1386">
        <v>17289000</v>
      </c>
      <c r="CT1386">
        <v>0</v>
      </c>
      <c r="CU1386">
        <v>0</v>
      </c>
      <c r="CV1386">
        <v>0</v>
      </c>
      <c r="CW1386">
        <v>0</v>
      </c>
      <c r="CX1386">
        <v>0</v>
      </c>
      <c r="CY1386">
        <v>10074000</v>
      </c>
      <c r="CZ1386">
        <v>0</v>
      </c>
      <c r="DA1386">
        <v>0</v>
      </c>
      <c r="DB1386">
        <v>20374000</v>
      </c>
      <c r="DC1386">
        <v>0</v>
      </c>
      <c r="DD1386">
        <v>0</v>
      </c>
      <c r="DE1386">
        <v>0</v>
      </c>
      <c r="DF1386">
        <v>0</v>
      </c>
      <c r="DG1386">
        <v>0</v>
      </c>
      <c r="DJ1386">
        <v>1384</v>
      </c>
      <c r="DK1386">
        <v>2093</v>
      </c>
      <c r="DL1386">
        <v>127</v>
      </c>
      <c r="DM1386">
        <v>127</v>
      </c>
      <c r="DN1386">
        <v>11360</v>
      </c>
      <c r="DO1386">
        <v>12087</v>
      </c>
      <c r="DP1386" t="s">
        <v>11146</v>
      </c>
      <c r="DQ1386" t="s">
        <v>11145</v>
      </c>
      <c r="DR1386">
        <v>72900</v>
      </c>
      <c r="DS1386">
        <v>49845</v>
      </c>
      <c r="DT1386">
        <v>6</v>
      </c>
      <c r="DU1386">
        <v>44979</v>
      </c>
      <c r="DV1386">
        <v>72897</v>
      </c>
      <c r="DW1386">
        <v>49840</v>
      </c>
      <c r="DX1386">
        <v>1</v>
      </c>
      <c r="DY1386">
        <v>44091</v>
      </c>
      <c r="DZ1386">
        <v>72897</v>
      </c>
      <c r="EA1386">
        <v>49840</v>
      </c>
      <c r="EB1386">
        <v>1</v>
      </c>
      <c r="EC1386">
        <v>44091</v>
      </c>
    </row>
    <row r="1387" spans="1:133" x14ac:dyDescent="0.2">
      <c r="A1387" t="s">
        <v>11143</v>
      </c>
      <c r="B1387">
        <v>47</v>
      </c>
      <c r="C1387" t="s">
        <v>11144</v>
      </c>
      <c r="D1387" t="str">
        <f t="shared" si="63"/>
        <v>NP_054828</v>
      </c>
      <c r="E1387" t="s">
        <v>11143</v>
      </c>
      <c r="F1387" t="s">
        <v>11143</v>
      </c>
      <c r="G1387" t="s">
        <v>11142</v>
      </c>
      <c r="H1387">
        <v>0.99999099999999996</v>
      </c>
      <c r="I1387">
        <v>50.381300000000003</v>
      </c>
      <c r="J1387" s="3">
        <v>3.2888500000000002E-17</v>
      </c>
      <c r="K1387">
        <v>195.87</v>
      </c>
      <c r="L1387">
        <v>146.79</v>
      </c>
      <c r="M1387">
        <v>195.87</v>
      </c>
      <c r="N1387">
        <v>0.99997000000000003</v>
      </c>
      <c r="O1387">
        <v>45.300800000000002</v>
      </c>
      <c r="P1387" s="3">
        <v>5.0054800000000001E-6</v>
      </c>
      <c r="Q1387">
        <v>168.93</v>
      </c>
      <c r="R1387">
        <v>0.98241900000000004</v>
      </c>
      <c r="S1387">
        <v>17.4726</v>
      </c>
      <c r="T1387" s="3">
        <v>1.69458E-5</v>
      </c>
      <c r="U1387">
        <v>127.03</v>
      </c>
      <c r="V1387">
        <v>0.999973</v>
      </c>
      <c r="W1387">
        <v>45.673499999999997</v>
      </c>
      <c r="X1387" s="3">
        <v>1.7737400000000001E-5</v>
      </c>
      <c r="Y1387">
        <v>157.33000000000001</v>
      </c>
      <c r="Z1387">
        <v>0.99868199999999996</v>
      </c>
      <c r="AA1387">
        <v>28.795300000000001</v>
      </c>
      <c r="AB1387" s="3">
        <v>1.0367799999999999E-5</v>
      </c>
      <c r="AC1387">
        <v>164.93</v>
      </c>
      <c r="AD1387">
        <v>0.99956199999999995</v>
      </c>
      <c r="AE1387">
        <v>33.581899999999997</v>
      </c>
      <c r="AF1387" s="3">
        <v>1.6949899999999998E-5</v>
      </c>
      <c r="AG1387">
        <v>127.3</v>
      </c>
      <c r="AH1387">
        <v>0.99967399999999995</v>
      </c>
      <c r="AI1387">
        <v>34.864600000000003</v>
      </c>
      <c r="AJ1387" s="3">
        <v>1.3421700000000001E-5</v>
      </c>
      <c r="AK1387">
        <v>150.12</v>
      </c>
      <c r="AL1387">
        <v>0.99876399999999999</v>
      </c>
      <c r="AM1387">
        <v>29.073899999999998</v>
      </c>
      <c r="AN1387" s="3">
        <v>4.80153E-8</v>
      </c>
      <c r="AO1387">
        <v>177.93</v>
      </c>
      <c r="AP1387">
        <v>0.99999099999999996</v>
      </c>
      <c r="AQ1387">
        <v>50.381300000000003</v>
      </c>
      <c r="AR1387" s="3">
        <v>3.2888500000000002E-17</v>
      </c>
      <c r="AS1387">
        <v>195.87</v>
      </c>
      <c r="AT1387" t="s">
        <v>136</v>
      </c>
      <c r="AU1387">
        <v>1</v>
      </c>
      <c r="AV1387" t="s">
        <v>144</v>
      </c>
      <c r="AW1387" t="str">
        <f t="shared" si="64"/>
        <v>ATAD2|NP_054828</v>
      </c>
      <c r="AX1387" s="1" t="str">
        <f t="shared" si="65"/>
        <v>ATAD2|NP_054828|SAGAAQK(1)KPAATTAK</v>
      </c>
      <c r="AY1387" t="s">
        <v>11141</v>
      </c>
      <c r="AZ1387" t="s">
        <v>332</v>
      </c>
      <c r="BA1387" t="s">
        <v>1323</v>
      </c>
      <c r="BB1387" t="s">
        <v>11140</v>
      </c>
      <c r="BC1387" t="s">
        <v>11139</v>
      </c>
      <c r="BD1387">
        <v>7</v>
      </c>
      <c r="BE1387">
        <v>3</v>
      </c>
      <c r="BF1387">
        <v>-5.8250999999999997E-2</v>
      </c>
      <c r="BG1387" t="s">
        <v>139</v>
      </c>
      <c r="BH1387" t="s">
        <v>139</v>
      </c>
      <c r="BI1387" t="s">
        <v>139</v>
      </c>
      <c r="BJ1387" t="s">
        <v>139</v>
      </c>
      <c r="BK1387" t="s">
        <v>139</v>
      </c>
      <c r="BL1387" t="s">
        <v>139</v>
      </c>
      <c r="BM1387" t="s">
        <v>139</v>
      </c>
      <c r="BN1387" t="s">
        <v>139</v>
      </c>
      <c r="BO1387">
        <v>1040900000</v>
      </c>
      <c r="BP1387">
        <v>1040900000</v>
      </c>
      <c r="BQ1387">
        <v>0</v>
      </c>
      <c r="BR1387">
        <v>0</v>
      </c>
      <c r="BS1387" t="s">
        <v>137</v>
      </c>
      <c r="BT1387">
        <v>131030000</v>
      </c>
      <c r="BU1387">
        <v>103760000</v>
      </c>
      <c r="BV1387">
        <v>42602000</v>
      </c>
      <c r="BW1387">
        <v>347690000</v>
      </c>
      <c r="BX1387">
        <v>23255000</v>
      </c>
      <c r="BY1387">
        <v>149210000</v>
      </c>
      <c r="BZ1387">
        <v>100380000</v>
      </c>
      <c r="CA1387">
        <v>143010000</v>
      </c>
      <c r="CB1387" t="s">
        <v>137</v>
      </c>
      <c r="CC1387" t="s">
        <v>137</v>
      </c>
      <c r="CD1387" t="s">
        <v>137</v>
      </c>
      <c r="CE1387" t="s">
        <v>137</v>
      </c>
      <c r="CF1387" t="s">
        <v>137</v>
      </c>
      <c r="CG1387" t="s">
        <v>137</v>
      </c>
      <c r="CH1387" t="s">
        <v>137</v>
      </c>
      <c r="CI1387" t="s">
        <v>137</v>
      </c>
      <c r="CJ1387">
        <v>131030000</v>
      </c>
      <c r="CK1387">
        <v>0</v>
      </c>
      <c r="CL1387">
        <v>0</v>
      </c>
      <c r="CM1387">
        <v>103760000</v>
      </c>
      <c r="CN1387">
        <v>0</v>
      </c>
      <c r="CO1387">
        <v>0</v>
      </c>
      <c r="CP1387">
        <v>42602000</v>
      </c>
      <c r="CQ1387">
        <v>0</v>
      </c>
      <c r="CR1387">
        <v>0</v>
      </c>
      <c r="CS1387">
        <v>347690000</v>
      </c>
      <c r="CT1387">
        <v>0</v>
      </c>
      <c r="CU1387">
        <v>0</v>
      </c>
      <c r="CV1387">
        <v>23255000</v>
      </c>
      <c r="CW1387">
        <v>0</v>
      </c>
      <c r="CX1387">
        <v>0</v>
      </c>
      <c r="CY1387">
        <v>149210000</v>
      </c>
      <c r="CZ1387">
        <v>0</v>
      </c>
      <c r="DA1387">
        <v>0</v>
      </c>
      <c r="DB1387">
        <v>100380000</v>
      </c>
      <c r="DC1387">
        <v>0</v>
      </c>
      <c r="DD1387">
        <v>0</v>
      </c>
      <c r="DE1387">
        <v>143010000</v>
      </c>
      <c r="DF1387">
        <v>0</v>
      </c>
      <c r="DG1387">
        <v>0</v>
      </c>
      <c r="DJ1387">
        <v>1385</v>
      </c>
      <c r="DK1387">
        <v>2098</v>
      </c>
      <c r="DL1387">
        <v>47</v>
      </c>
      <c r="DM1387">
        <v>47</v>
      </c>
      <c r="DN1387">
        <v>8844</v>
      </c>
      <c r="DO1387">
        <v>9420</v>
      </c>
      <c r="DP1387" t="s">
        <v>11138</v>
      </c>
      <c r="DQ1387" t="s">
        <v>11137</v>
      </c>
      <c r="DR1387">
        <v>55406</v>
      </c>
      <c r="DS1387">
        <v>37769</v>
      </c>
      <c r="DT1387">
        <v>8</v>
      </c>
      <c r="DU1387">
        <v>5263</v>
      </c>
      <c r="DV1387">
        <v>55406</v>
      </c>
      <c r="DW1387">
        <v>37769</v>
      </c>
      <c r="DX1387">
        <v>8</v>
      </c>
      <c r="DY1387">
        <v>5263</v>
      </c>
      <c r="DZ1387">
        <v>55406</v>
      </c>
      <c r="EA1387">
        <v>37769</v>
      </c>
      <c r="EB1387">
        <v>8</v>
      </c>
      <c r="EC1387">
        <v>5263</v>
      </c>
    </row>
    <row r="1388" spans="1:133" x14ac:dyDescent="0.2">
      <c r="A1388" s="4" t="s">
        <v>11136</v>
      </c>
      <c r="B1388" t="s">
        <v>6602</v>
      </c>
      <c r="C1388" t="s">
        <v>11135</v>
      </c>
      <c r="D1388" t="str">
        <f t="shared" si="63"/>
        <v>NP_001247431</v>
      </c>
      <c r="E1388" t="s">
        <v>11134</v>
      </c>
      <c r="F1388" t="s">
        <v>11134</v>
      </c>
      <c r="G1388" t="s">
        <v>11133</v>
      </c>
      <c r="H1388">
        <v>1</v>
      </c>
      <c r="I1388">
        <v>83.332099999999997</v>
      </c>
      <c r="J1388" s="3">
        <v>4.8226599999999998E-16</v>
      </c>
      <c r="K1388">
        <v>107.04</v>
      </c>
      <c r="L1388">
        <v>73.679000000000002</v>
      </c>
      <c r="M1388">
        <v>83.331999999999994</v>
      </c>
      <c r="N1388">
        <v>1</v>
      </c>
      <c r="O1388">
        <v>55.412999999999997</v>
      </c>
      <c r="P1388">
        <v>4.8884999999999998E-2</v>
      </c>
      <c r="Q1388">
        <v>55.412999999999997</v>
      </c>
      <c r="R1388">
        <v>1</v>
      </c>
      <c r="S1388">
        <v>33.486699999999999</v>
      </c>
      <c r="T1388" s="3">
        <v>1.7365500000000001E-8</v>
      </c>
      <c r="U1388">
        <v>97.23</v>
      </c>
      <c r="V1388">
        <v>1</v>
      </c>
      <c r="W1388">
        <v>97.351500000000001</v>
      </c>
      <c r="X1388" s="3">
        <v>2.9770599999999999E-15</v>
      </c>
      <c r="Y1388">
        <v>97.352000000000004</v>
      </c>
      <c r="Z1388">
        <v>1</v>
      </c>
      <c r="AA1388">
        <v>48.226300000000002</v>
      </c>
      <c r="AB1388" s="3">
        <v>4.8226599999999998E-16</v>
      </c>
      <c r="AC1388">
        <v>107.04</v>
      </c>
      <c r="AD1388">
        <v>1</v>
      </c>
      <c r="AE1388">
        <v>78.6417</v>
      </c>
      <c r="AF1388" s="3">
        <v>2.41664E-10</v>
      </c>
      <c r="AG1388">
        <v>78.641999999999996</v>
      </c>
      <c r="AH1388">
        <v>0</v>
      </c>
      <c r="AI1388">
        <v>0</v>
      </c>
      <c r="AK1388" t="s">
        <v>137</v>
      </c>
      <c r="AL1388">
        <v>1</v>
      </c>
      <c r="AM1388">
        <v>64.594200000000001</v>
      </c>
      <c r="AN1388">
        <v>1.3641300000000001E-3</v>
      </c>
      <c r="AO1388">
        <v>64.593999999999994</v>
      </c>
      <c r="AP1388">
        <v>1</v>
      </c>
      <c r="AQ1388">
        <v>83.332099999999997</v>
      </c>
      <c r="AR1388" s="3">
        <v>3.8873099999999999E-5</v>
      </c>
      <c r="AS1388">
        <v>83.331999999999994</v>
      </c>
      <c r="AT1388" t="s">
        <v>136</v>
      </c>
      <c r="AU1388">
        <v>1</v>
      </c>
      <c r="AV1388" t="s">
        <v>144</v>
      </c>
      <c r="AW1388" t="str">
        <f t="shared" si="64"/>
        <v>SRP68|NP_001247431</v>
      </c>
      <c r="AX1388" s="1" t="str">
        <f t="shared" si="65"/>
        <v>SRP68|NP_001247431|AAEK(1)QVPGGGGGGGSGGGGGSGGGGSGGGR</v>
      </c>
      <c r="AY1388" t="s">
        <v>11132</v>
      </c>
      <c r="AZ1388" t="s">
        <v>143</v>
      </c>
      <c r="BA1388" t="s">
        <v>690</v>
      </c>
      <c r="BB1388" t="s">
        <v>11131</v>
      </c>
      <c r="BC1388" t="s">
        <v>11130</v>
      </c>
      <c r="BD1388">
        <v>4</v>
      </c>
      <c r="BE1388">
        <v>3</v>
      </c>
      <c r="BF1388">
        <v>-0.78205000000000002</v>
      </c>
      <c r="BG1388" t="s">
        <v>139</v>
      </c>
      <c r="BH1388" t="s">
        <v>139</v>
      </c>
      <c r="BI1388" t="s">
        <v>139</v>
      </c>
      <c r="BJ1388" t="s">
        <v>139</v>
      </c>
      <c r="BK1388" t="s">
        <v>139</v>
      </c>
      <c r="BL1388" t="s">
        <v>138</v>
      </c>
      <c r="BM1388" t="s">
        <v>139</v>
      </c>
      <c r="BN1388" t="s">
        <v>139</v>
      </c>
      <c r="BO1388">
        <v>192370000</v>
      </c>
      <c r="BP1388">
        <v>192370000</v>
      </c>
      <c r="BQ1388">
        <v>0</v>
      </c>
      <c r="BR1388">
        <v>0</v>
      </c>
      <c r="BS1388" t="s">
        <v>137</v>
      </c>
      <c r="BT1388" t="s">
        <v>297</v>
      </c>
      <c r="BU1388" t="s">
        <v>297</v>
      </c>
      <c r="BV1388">
        <v>17453000</v>
      </c>
      <c r="BW1388">
        <v>36913000</v>
      </c>
      <c r="BX1388">
        <v>10320000</v>
      </c>
      <c r="BY1388">
        <v>8258100</v>
      </c>
      <c r="BZ1388" t="s">
        <v>297</v>
      </c>
      <c r="CA1388" t="s">
        <v>297</v>
      </c>
      <c r="CB1388" t="s">
        <v>137</v>
      </c>
      <c r="CC1388" t="s">
        <v>137</v>
      </c>
      <c r="CD1388" t="s">
        <v>137</v>
      </c>
      <c r="CE1388" t="s">
        <v>137</v>
      </c>
      <c r="CF1388" t="s">
        <v>137</v>
      </c>
      <c r="CG1388" t="s">
        <v>137</v>
      </c>
      <c r="CH1388" t="s">
        <v>137</v>
      </c>
      <c r="CI1388" t="s">
        <v>137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17453000</v>
      </c>
      <c r="CQ1388">
        <v>0</v>
      </c>
      <c r="CR1388">
        <v>0</v>
      </c>
      <c r="CS1388">
        <v>36913000</v>
      </c>
      <c r="CT1388">
        <v>0</v>
      </c>
      <c r="CU1388">
        <v>0</v>
      </c>
      <c r="CV1388">
        <v>10320000</v>
      </c>
      <c r="CW1388">
        <v>0</v>
      </c>
      <c r="CX1388">
        <v>0</v>
      </c>
      <c r="CY1388">
        <v>8258100</v>
      </c>
      <c r="CZ1388">
        <v>0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J1388">
        <v>1386</v>
      </c>
      <c r="DK1388">
        <v>2099</v>
      </c>
      <c r="DL1388">
        <v>5</v>
      </c>
      <c r="DM1388">
        <v>5</v>
      </c>
      <c r="DN1388">
        <v>27</v>
      </c>
      <c r="DO1388" t="s">
        <v>11129</v>
      </c>
      <c r="DP1388" t="s">
        <v>11128</v>
      </c>
      <c r="DQ1388" t="s">
        <v>11127</v>
      </c>
      <c r="DR1388">
        <v>187</v>
      </c>
      <c r="DS1388">
        <v>141</v>
      </c>
      <c r="DT1388">
        <v>8</v>
      </c>
      <c r="DU1388">
        <v>15089</v>
      </c>
      <c r="DV1388">
        <v>178</v>
      </c>
      <c r="DW1388">
        <v>132</v>
      </c>
      <c r="DX1388">
        <v>4</v>
      </c>
      <c r="DY1388">
        <v>9474</v>
      </c>
      <c r="DZ1388">
        <v>178</v>
      </c>
      <c r="EA1388">
        <v>132</v>
      </c>
      <c r="EB1388">
        <v>4</v>
      </c>
      <c r="EC1388">
        <v>9474</v>
      </c>
    </row>
    <row r="1389" spans="1:133" x14ac:dyDescent="0.2">
      <c r="A1389" t="s">
        <v>11126</v>
      </c>
      <c r="B1389" t="s">
        <v>11125</v>
      </c>
      <c r="C1389" t="s">
        <v>11124</v>
      </c>
      <c r="D1389" t="str">
        <f t="shared" si="63"/>
        <v>NP_001238834</v>
      </c>
      <c r="E1389" t="s">
        <v>11123</v>
      </c>
      <c r="F1389" t="s">
        <v>11123</v>
      </c>
      <c r="G1389" t="s">
        <v>11122</v>
      </c>
      <c r="H1389">
        <v>1</v>
      </c>
      <c r="I1389">
        <v>67.227099999999993</v>
      </c>
      <c r="J1389">
        <v>1.1288400000000001E-3</v>
      </c>
      <c r="K1389">
        <v>81.356999999999999</v>
      </c>
      <c r="L1389">
        <v>57.246000000000002</v>
      </c>
      <c r="M1389">
        <v>67.227000000000004</v>
      </c>
      <c r="V1389">
        <v>1</v>
      </c>
      <c r="W1389">
        <v>81.356700000000004</v>
      </c>
      <c r="X1389">
        <v>1.9792999999999998E-3</v>
      </c>
      <c r="Y1389">
        <v>81.356999999999999</v>
      </c>
      <c r="Z1389">
        <v>1</v>
      </c>
      <c r="AA1389">
        <v>76.526499999999999</v>
      </c>
      <c r="AB1389">
        <v>1.1288400000000001E-3</v>
      </c>
      <c r="AC1389">
        <v>76.525999999999996</v>
      </c>
      <c r="AP1389">
        <v>1</v>
      </c>
      <c r="AQ1389">
        <v>67.227099999999993</v>
      </c>
      <c r="AR1389">
        <v>3.7009199999999999E-2</v>
      </c>
      <c r="AS1389">
        <v>67.227000000000004</v>
      </c>
      <c r="AT1389" t="s">
        <v>136</v>
      </c>
      <c r="AU1389">
        <v>1</v>
      </c>
      <c r="AV1389" t="s">
        <v>144</v>
      </c>
      <c r="AW1389" t="str">
        <f t="shared" si="64"/>
        <v>APPL2|NP_001238834</v>
      </c>
      <c r="AX1389" s="1" t="str">
        <f t="shared" si="65"/>
        <v>APPL2|NP_001238834|LNQTALQAVTPITSFGK(1)K</v>
      </c>
      <c r="AY1389" t="s">
        <v>11121</v>
      </c>
      <c r="AZ1389" t="s">
        <v>143</v>
      </c>
      <c r="BA1389" t="s">
        <v>483</v>
      </c>
      <c r="BB1389" t="s">
        <v>11120</v>
      </c>
      <c r="BC1389" t="s">
        <v>11119</v>
      </c>
      <c r="BD1389">
        <v>17</v>
      </c>
      <c r="BE1389">
        <v>2</v>
      </c>
      <c r="BF1389">
        <v>-0.11724</v>
      </c>
      <c r="BG1389" t="s">
        <v>138</v>
      </c>
      <c r="BH1389" t="s">
        <v>138</v>
      </c>
      <c r="BI1389" t="s">
        <v>139</v>
      </c>
      <c r="BJ1389" t="s">
        <v>139</v>
      </c>
      <c r="BK1389" t="s">
        <v>138</v>
      </c>
      <c r="BL1389" t="s">
        <v>138</v>
      </c>
      <c r="BM1389" t="s">
        <v>138</v>
      </c>
      <c r="BN1389" t="s">
        <v>139</v>
      </c>
      <c r="BO1389">
        <v>23383000</v>
      </c>
      <c r="BP1389">
        <v>23383000</v>
      </c>
      <c r="BQ1389">
        <v>0</v>
      </c>
      <c r="BR1389">
        <v>0</v>
      </c>
      <c r="BS1389" t="s">
        <v>137</v>
      </c>
      <c r="BT1389" t="s">
        <v>297</v>
      </c>
      <c r="BU1389" t="s">
        <v>297</v>
      </c>
      <c r="BV1389">
        <v>5728800</v>
      </c>
      <c r="BW1389">
        <v>8692900</v>
      </c>
      <c r="BX1389" t="s">
        <v>297</v>
      </c>
      <c r="BY1389" t="s">
        <v>297</v>
      </c>
      <c r="BZ1389" t="s">
        <v>297</v>
      </c>
      <c r="CA1389" t="s">
        <v>297</v>
      </c>
      <c r="CB1389" t="s">
        <v>137</v>
      </c>
      <c r="CC1389" t="s">
        <v>137</v>
      </c>
      <c r="CD1389" t="s">
        <v>137</v>
      </c>
      <c r="CE1389" t="s">
        <v>137</v>
      </c>
      <c r="CF1389" t="s">
        <v>137</v>
      </c>
      <c r="CG1389" t="s">
        <v>137</v>
      </c>
      <c r="CH1389" t="s">
        <v>137</v>
      </c>
      <c r="CI1389" t="s">
        <v>137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5728800</v>
      </c>
      <c r="CQ1389">
        <v>0</v>
      </c>
      <c r="CR1389">
        <v>0</v>
      </c>
      <c r="CS1389">
        <v>8692900</v>
      </c>
      <c r="CT1389">
        <v>0</v>
      </c>
      <c r="CU1389">
        <v>0</v>
      </c>
      <c r="CV1389">
        <v>0</v>
      </c>
      <c r="CW1389">
        <v>0</v>
      </c>
      <c r="CX1389">
        <v>0</v>
      </c>
      <c r="CY1389">
        <v>0</v>
      </c>
      <c r="CZ1389">
        <v>0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J1389">
        <v>1387</v>
      </c>
      <c r="DK1389">
        <v>2100</v>
      </c>
      <c r="DL1389">
        <v>363</v>
      </c>
      <c r="DM1389">
        <v>363</v>
      </c>
      <c r="DN1389">
        <v>6254</v>
      </c>
      <c r="DO1389">
        <v>6616</v>
      </c>
      <c r="DP1389" t="s">
        <v>11118</v>
      </c>
      <c r="DQ1389" t="s">
        <v>11117</v>
      </c>
      <c r="DR1389">
        <v>40610</v>
      </c>
      <c r="DS1389">
        <v>27769</v>
      </c>
      <c r="DT1389">
        <v>8</v>
      </c>
      <c r="DU1389">
        <v>38732</v>
      </c>
      <c r="DV1389">
        <v>40607</v>
      </c>
      <c r="DW1389">
        <v>27766</v>
      </c>
      <c r="DX1389">
        <v>3</v>
      </c>
      <c r="DY1389">
        <v>37880</v>
      </c>
      <c r="DZ1389">
        <v>40609</v>
      </c>
      <c r="EA1389">
        <v>27768</v>
      </c>
      <c r="EB1389">
        <v>4</v>
      </c>
      <c r="EC1389">
        <v>38619</v>
      </c>
    </row>
    <row r="1390" spans="1:133" x14ac:dyDescent="0.2">
      <c r="A1390" t="s">
        <v>11110</v>
      </c>
      <c r="B1390" t="s">
        <v>8914</v>
      </c>
      <c r="C1390" t="s">
        <v>11108</v>
      </c>
      <c r="D1390" t="str">
        <f t="shared" si="63"/>
        <v>NP_722546</v>
      </c>
      <c r="E1390" t="s">
        <v>11107</v>
      </c>
      <c r="F1390" t="s">
        <v>11107</v>
      </c>
      <c r="G1390" t="s">
        <v>11106</v>
      </c>
      <c r="H1390">
        <v>1</v>
      </c>
      <c r="I1390">
        <v>83.395300000000006</v>
      </c>
      <c r="J1390" s="3">
        <v>1.13103E-7</v>
      </c>
      <c r="K1390">
        <v>108.25</v>
      </c>
      <c r="L1390">
        <v>85.263999999999996</v>
      </c>
      <c r="M1390">
        <v>83.394999999999996</v>
      </c>
      <c r="N1390">
        <v>1</v>
      </c>
      <c r="O1390">
        <v>103.31100000000001</v>
      </c>
      <c r="P1390" s="3">
        <v>2.6330900000000002E-7</v>
      </c>
      <c r="Q1390">
        <v>103.31</v>
      </c>
      <c r="R1390">
        <v>1</v>
      </c>
      <c r="S1390">
        <v>108.246</v>
      </c>
      <c r="T1390" s="3">
        <v>1.13103E-7</v>
      </c>
      <c r="U1390">
        <v>108.25</v>
      </c>
      <c r="V1390">
        <v>1</v>
      </c>
      <c r="W1390">
        <v>92.098399999999998</v>
      </c>
      <c r="X1390" s="3">
        <v>8.5301100000000001E-7</v>
      </c>
      <c r="Y1390">
        <v>92.097999999999999</v>
      </c>
      <c r="Z1390">
        <v>1</v>
      </c>
      <c r="AA1390">
        <v>62.999299999999998</v>
      </c>
      <c r="AB1390" s="3">
        <v>8.1254499999999999E-5</v>
      </c>
      <c r="AC1390">
        <v>72.801000000000002</v>
      </c>
      <c r="AD1390">
        <v>1</v>
      </c>
      <c r="AE1390">
        <v>55.704999999999998</v>
      </c>
      <c r="AF1390">
        <v>3.1151299999999998E-3</v>
      </c>
      <c r="AG1390">
        <v>55.704999999999998</v>
      </c>
      <c r="AH1390">
        <v>1</v>
      </c>
      <c r="AI1390">
        <v>53.278100000000002</v>
      </c>
      <c r="AJ1390" s="3">
        <v>3.6501099999999999E-6</v>
      </c>
      <c r="AK1390">
        <v>78.707999999999998</v>
      </c>
      <c r="AL1390">
        <v>1</v>
      </c>
      <c r="AM1390">
        <v>83.395300000000006</v>
      </c>
      <c r="AN1390" s="3">
        <v>8.6235399999999999E-7</v>
      </c>
      <c r="AO1390">
        <v>91.963999999999999</v>
      </c>
      <c r="AP1390">
        <v>1</v>
      </c>
      <c r="AQ1390">
        <v>106.863</v>
      </c>
      <c r="AR1390" s="3">
        <v>1.32798E-7</v>
      </c>
      <c r="AS1390">
        <v>106.86</v>
      </c>
      <c r="AT1390" t="s">
        <v>136</v>
      </c>
      <c r="AU1390">
        <v>1</v>
      </c>
      <c r="AV1390" t="s">
        <v>144</v>
      </c>
      <c r="AW1390" t="str">
        <f t="shared" si="64"/>
        <v>PYCR1|NP_722546</v>
      </c>
      <c r="AX1390" s="1" t="str">
        <f t="shared" si="65"/>
        <v>PYCR1|NP_722546|LGAQALLGAAK(1)MLLHSEQHPGQLK</v>
      </c>
      <c r="AY1390" t="s">
        <v>11116</v>
      </c>
      <c r="AZ1390" t="s">
        <v>968</v>
      </c>
      <c r="BA1390" t="s">
        <v>9965</v>
      </c>
      <c r="BB1390" t="s">
        <v>11115</v>
      </c>
      <c r="BC1390" t="s">
        <v>11114</v>
      </c>
      <c r="BD1390">
        <v>11</v>
      </c>
      <c r="BE1390">
        <v>4</v>
      </c>
      <c r="BF1390">
        <v>-0.30558999999999997</v>
      </c>
      <c r="BG1390" t="s">
        <v>139</v>
      </c>
      <c r="BH1390" t="s">
        <v>139</v>
      </c>
      <c r="BI1390" t="s">
        <v>139</v>
      </c>
      <c r="BJ1390" t="s">
        <v>139</v>
      </c>
      <c r="BK1390" t="s">
        <v>139</v>
      </c>
      <c r="BL1390" t="s">
        <v>139</v>
      </c>
      <c r="BM1390" t="s">
        <v>139</v>
      </c>
      <c r="BN1390" t="s">
        <v>139</v>
      </c>
      <c r="BO1390">
        <v>535860000</v>
      </c>
      <c r="BP1390">
        <v>535860000</v>
      </c>
      <c r="BQ1390">
        <v>0</v>
      </c>
      <c r="BR1390">
        <v>0</v>
      </c>
      <c r="BS1390" t="s">
        <v>137</v>
      </c>
      <c r="BT1390">
        <v>34855000</v>
      </c>
      <c r="BU1390">
        <v>44784000</v>
      </c>
      <c r="BV1390">
        <v>35924000</v>
      </c>
      <c r="BW1390">
        <v>34825000</v>
      </c>
      <c r="BX1390">
        <v>18705000</v>
      </c>
      <c r="BY1390">
        <v>53557000</v>
      </c>
      <c r="BZ1390">
        <v>85542000</v>
      </c>
      <c r="CA1390">
        <v>144460000</v>
      </c>
      <c r="CB1390" t="s">
        <v>137</v>
      </c>
      <c r="CC1390" t="s">
        <v>137</v>
      </c>
      <c r="CD1390" t="s">
        <v>137</v>
      </c>
      <c r="CE1390" t="s">
        <v>137</v>
      </c>
      <c r="CF1390" t="s">
        <v>137</v>
      </c>
      <c r="CG1390" t="s">
        <v>137</v>
      </c>
      <c r="CH1390" t="s">
        <v>137</v>
      </c>
      <c r="CI1390" t="s">
        <v>137</v>
      </c>
      <c r="CJ1390">
        <v>34855000</v>
      </c>
      <c r="CK1390">
        <v>0</v>
      </c>
      <c r="CL1390">
        <v>0</v>
      </c>
      <c r="CM1390">
        <v>44784000</v>
      </c>
      <c r="CN1390">
        <v>0</v>
      </c>
      <c r="CO1390">
        <v>0</v>
      </c>
      <c r="CP1390">
        <v>35924000</v>
      </c>
      <c r="CQ1390">
        <v>0</v>
      </c>
      <c r="CR1390">
        <v>0</v>
      </c>
      <c r="CS1390">
        <v>34825000</v>
      </c>
      <c r="CT1390">
        <v>0</v>
      </c>
      <c r="CU1390">
        <v>0</v>
      </c>
      <c r="CV1390">
        <v>18705000</v>
      </c>
      <c r="CW1390">
        <v>0</v>
      </c>
      <c r="CX1390">
        <v>0</v>
      </c>
      <c r="CY1390">
        <v>53557000</v>
      </c>
      <c r="CZ1390">
        <v>0</v>
      </c>
      <c r="DA1390">
        <v>0</v>
      </c>
      <c r="DB1390">
        <v>85542000</v>
      </c>
      <c r="DC1390">
        <v>0</v>
      </c>
      <c r="DD1390">
        <v>0</v>
      </c>
      <c r="DE1390">
        <v>144460000</v>
      </c>
      <c r="DF1390">
        <v>0</v>
      </c>
      <c r="DG1390">
        <v>0</v>
      </c>
      <c r="DJ1390">
        <v>1388</v>
      </c>
      <c r="DK1390">
        <v>2107</v>
      </c>
      <c r="DL1390">
        <v>215</v>
      </c>
      <c r="DM1390">
        <v>215</v>
      </c>
      <c r="DN1390">
        <v>5763</v>
      </c>
      <c r="DO1390" t="s">
        <v>11113</v>
      </c>
      <c r="DP1390" t="s">
        <v>11112</v>
      </c>
      <c r="DQ1390" t="s">
        <v>11111</v>
      </c>
      <c r="DR1390">
        <v>37732</v>
      </c>
      <c r="DS1390">
        <v>25756</v>
      </c>
      <c r="DT1390">
        <v>7</v>
      </c>
      <c r="DU1390">
        <v>52597</v>
      </c>
      <c r="DV1390">
        <v>37723</v>
      </c>
      <c r="DW1390">
        <v>25743</v>
      </c>
      <c r="DX1390">
        <v>2</v>
      </c>
      <c r="DY1390">
        <v>51915</v>
      </c>
      <c r="DZ1390">
        <v>37723</v>
      </c>
      <c r="EA1390">
        <v>25743</v>
      </c>
      <c r="EB1390">
        <v>2</v>
      </c>
      <c r="EC1390">
        <v>51915</v>
      </c>
    </row>
    <row r="1391" spans="1:133" x14ac:dyDescent="0.2">
      <c r="A1391" t="s">
        <v>11110</v>
      </c>
      <c r="B1391" t="s">
        <v>11109</v>
      </c>
      <c r="C1391" t="s">
        <v>11108</v>
      </c>
      <c r="D1391" t="str">
        <f t="shared" si="63"/>
        <v>NP_722546</v>
      </c>
      <c r="E1391" t="s">
        <v>11107</v>
      </c>
      <c r="F1391" t="s">
        <v>11107</v>
      </c>
      <c r="G1391" t="s">
        <v>11106</v>
      </c>
      <c r="H1391">
        <v>1</v>
      </c>
      <c r="I1391">
        <v>246.62700000000001</v>
      </c>
      <c r="J1391" s="3">
        <v>3.9647999999999999E-151</v>
      </c>
      <c r="K1391">
        <v>246.63</v>
      </c>
      <c r="L1391">
        <v>174.3</v>
      </c>
      <c r="M1391">
        <v>246.63</v>
      </c>
      <c r="Z1391">
        <v>1</v>
      </c>
      <c r="AA1391">
        <v>246.62700000000001</v>
      </c>
      <c r="AB1391" s="3">
        <v>3.9647999999999999E-151</v>
      </c>
      <c r="AC1391">
        <v>246.63</v>
      </c>
      <c r="AT1391" t="s">
        <v>136</v>
      </c>
      <c r="AU1391">
        <v>1</v>
      </c>
      <c r="AV1391" t="s">
        <v>144</v>
      </c>
      <c r="AW1391" t="str">
        <f t="shared" si="64"/>
        <v>PYCR1|NP_722546</v>
      </c>
      <c r="AX1391" s="1" t="str">
        <f t="shared" si="65"/>
        <v>PYCR1|NP_722546|MGVK(1)LTPHNK</v>
      </c>
      <c r="AY1391" t="s">
        <v>11105</v>
      </c>
      <c r="AZ1391" t="s">
        <v>143</v>
      </c>
      <c r="BA1391" t="s">
        <v>194</v>
      </c>
      <c r="BB1391" t="s">
        <v>11104</v>
      </c>
      <c r="BC1391" t="s">
        <v>11103</v>
      </c>
      <c r="BD1391">
        <v>4</v>
      </c>
      <c r="BE1391">
        <v>2</v>
      </c>
      <c r="BF1391">
        <v>5.9359000000000002E-2</v>
      </c>
      <c r="BG1391" t="s">
        <v>138</v>
      </c>
      <c r="BH1391" t="s">
        <v>138</v>
      </c>
      <c r="BI1391" t="s">
        <v>138</v>
      </c>
      <c r="BJ1391" t="s">
        <v>139</v>
      </c>
      <c r="BK1391" t="s">
        <v>138</v>
      </c>
      <c r="BL1391" t="s">
        <v>138</v>
      </c>
      <c r="BM1391" t="s">
        <v>138</v>
      </c>
      <c r="BN1391" t="s">
        <v>138</v>
      </c>
      <c r="BO1391">
        <v>0</v>
      </c>
      <c r="BP1391">
        <v>0</v>
      </c>
      <c r="BQ1391">
        <v>0</v>
      </c>
      <c r="BR1391">
        <v>0</v>
      </c>
      <c r="BS1391" t="s">
        <v>137</v>
      </c>
      <c r="BT1391" t="s">
        <v>297</v>
      </c>
      <c r="BU1391" t="s">
        <v>297</v>
      </c>
      <c r="BV1391" t="s">
        <v>297</v>
      </c>
      <c r="BW1391" t="s">
        <v>297</v>
      </c>
      <c r="BX1391" t="s">
        <v>297</v>
      </c>
      <c r="BY1391" t="s">
        <v>297</v>
      </c>
      <c r="BZ1391" t="s">
        <v>297</v>
      </c>
      <c r="CA1391" t="s">
        <v>297</v>
      </c>
      <c r="CB1391" t="s">
        <v>137</v>
      </c>
      <c r="CC1391" t="s">
        <v>137</v>
      </c>
      <c r="CD1391" t="s">
        <v>137</v>
      </c>
      <c r="CE1391" t="s">
        <v>137</v>
      </c>
      <c r="CF1391" t="s">
        <v>137</v>
      </c>
      <c r="CG1391" t="s">
        <v>137</v>
      </c>
      <c r="CH1391" t="s">
        <v>137</v>
      </c>
      <c r="CI1391" t="s">
        <v>137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0</v>
      </c>
      <c r="CW1391">
        <v>0</v>
      </c>
      <c r="CX1391">
        <v>0</v>
      </c>
      <c r="CY1391">
        <v>0</v>
      </c>
      <c r="CZ1391">
        <v>0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J1391">
        <v>1389</v>
      </c>
      <c r="DK1391">
        <v>2107</v>
      </c>
      <c r="DL1391">
        <v>51</v>
      </c>
      <c r="DM1391">
        <v>51</v>
      </c>
      <c r="DN1391">
        <v>6966</v>
      </c>
      <c r="DO1391">
        <v>7395</v>
      </c>
      <c r="DP1391">
        <v>44632</v>
      </c>
      <c r="DQ1391">
        <v>30534</v>
      </c>
      <c r="DR1391">
        <v>44632</v>
      </c>
      <c r="DS1391">
        <v>30534</v>
      </c>
      <c r="DT1391">
        <v>4</v>
      </c>
      <c r="DU1391">
        <v>12042</v>
      </c>
      <c r="DV1391">
        <v>44632</v>
      </c>
      <c r="DW1391">
        <v>30534</v>
      </c>
      <c r="DX1391">
        <v>4</v>
      </c>
      <c r="DY1391">
        <v>12042</v>
      </c>
      <c r="DZ1391">
        <v>44632</v>
      </c>
      <c r="EA1391">
        <v>30534</v>
      </c>
      <c r="EB1391">
        <v>4</v>
      </c>
      <c r="EC1391">
        <v>12042</v>
      </c>
    </row>
    <row r="1392" spans="1:133" x14ac:dyDescent="0.2">
      <c r="A1392" t="s">
        <v>11101</v>
      </c>
      <c r="B1392">
        <v>114</v>
      </c>
      <c r="C1392" t="s">
        <v>11102</v>
      </c>
      <c r="D1392" t="str">
        <f t="shared" si="63"/>
        <v>NP_056981</v>
      </c>
      <c r="E1392" t="s">
        <v>11101</v>
      </c>
      <c r="F1392" t="s">
        <v>11101</v>
      </c>
      <c r="G1392" t="s">
        <v>11100</v>
      </c>
      <c r="H1392">
        <v>1</v>
      </c>
      <c r="I1392">
        <v>73.672300000000007</v>
      </c>
      <c r="J1392">
        <v>2.9167199999999998E-4</v>
      </c>
      <c r="K1392">
        <v>73.671999999999997</v>
      </c>
      <c r="L1392">
        <v>44.841999999999999</v>
      </c>
      <c r="M1392">
        <v>73.671999999999997</v>
      </c>
      <c r="Z1392">
        <v>1</v>
      </c>
      <c r="AA1392">
        <v>73.672300000000007</v>
      </c>
      <c r="AB1392">
        <v>2.9167199999999998E-4</v>
      </c>
      <c r="AC1392">
        <v>73.671999999999997</v>
      </c>
      <c r="AT1392" t="s">
        <v>136</v>
      </c>
      <c r="AU1392">
        <v>1</v>
      </c>
      <c r="AV1392" t="s">
        <v>144</v>
      </c>
      <c r="AW1392" t="str">
        <f t="shared" si="64"/>
        <v>PIAS4|NP_056981</v>
      </c>
      <c r="AX1392" s="1" t="str">
        <f t="shared" si="65"/>
        <v>PIAS4|NP_056981|TPLAGPNIDYPVLYGK(1)YLNGLGR</v>
      </c>
      <c r="AY1392" t="s">
        <v>11099</v>
      </c>
      <c r="AZ1392" t="s">
        <v>143</v>
      </c>
      <c r="BA1392" t="s">
        <v>796</v>
      </c>
      <c r="BB1392" t="s">
        <v>11098</v>
      </c>
      <c r="BC1392" t="s">
        <v>11097</v>
      </c>
      <c r="BD1392">
        <v>16</v>
      </c>
      <c r="BE1392">
        <v>3</v>
      </c>
      <c r="BF1392">
        <v>0.32263999999999998</v>
      </c>
      <c r="BG1392" t="s">
        <v>138</v>
      </c>
      <c r="BH1392" t="s">
        <v>138</v>
      </c>
      <c r="BI1392" t="s">
        <v>138</v>
      </c>
      <c r="BJ1392" t="s">
        <v>139</v>
      </c>
      <c r="BK1392" t="s">
        <v>138</v>
      </c>
      <c r="BL1392" t="s">
        <v>138</v>
      </c>
      <c r="BM1392" t="s">
        <v>138</v>
      </c>
      <c r="BN1392" t="s">
        <v>138</v>
      </c>
      <c r="BO1392">
        <v>11949000</v>
      </c>
      <c r="BP1392">
        <v>11949000</v>
      </c>
      <c r="BQ1392">
        <v>0</v>
      </c>
      <c r="BR1392">
        <v>0</v>
      </c>
      <c r="BS1392" t="s">
        <v>137</v>
      </c>
      <c r="BT1392" t="s">
        <v>297</v>
      </c>
      <c r="BU1392" t="s">
        <v>297</v>
      </c>
      <c r="BV1392" t="s">
        <v>297</v>
      </c>
      <c r="BW1392">
        <v>11949000</v>
      </c>
      <c r="BX1392" t="s">
        <v>297</v>
      </c>
      <c r="BY1392" t="s">
        <v>297</v>
      </c>
      <c r="BZ1392" t="s">
        <v>297</v>
      </c>
      <c r="CA1392" t="s">
        <v>297</v>
      </c>
      <c r="CB1392" t="s">
        <v>137</v>
      </c>
      <c r="CC1392" t="s">
        <v>137</v>
      </c>
      <c r="CD1392" t="s">
        <v>137</v>
      </c>
      <c r="CE1392" t="s">
        <v>137</v>
      </c>
      <c r="CF1392" t="s">
        <v>137</v>
      </c>
      <c r="CG1392" t="s">
        <v>137</v>
      </c>
      <c r="CH1392" t="s">
        <v>137</v>
      </c>
      <c r="CI1392" t="s">
        <v>137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11949000</v>
      </c>
      <c r="CT1392">
        <v>0</v>
      </c>
      <c r="CU1392">
        <v>0</v>
      </c>
      <c r="CV1392">
        <v>0</v>
      </c>
      <c r="CW1392">
        <v>0</v>
      </c>
      <c r="CX1392">
        <v>0</v>
      </c>
      <c r="CY1392">
        <v>0</v>
      </c>
      <c r="CZ1392">
        <v>0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J1392">
        <v>1390</v>
      </c>
      <c r="DK1392">
        <v>2110</v>
      </c>
      <c r="DL1392">
        <v>114</v>
      </c>
      <c r="DM1392">
        <v>114</v>
      </c>
      <c r="DN1392">
        <v>10816</v>
      </c>
      <c r="DO1392">
        <v>11506</v>
      </c>
      <c r="DP1392">
        <v>69052</v>
      </c>
      <c r="DQ1392">
        <v>47130</v>
      </c>
      <c r="DR1392">
        <v>69052</v>
      </c>
      <c r="DS1392">
        <v>47130</v>
      </c>
      <c r="DT1392">
        <v>4</v>
      </c>
      <c r="DU1392">
        <v>52601</v>
      </c>
      <c r="DV1392">
        <v>69052</v>
      </c>
      <c r="DW1392">
        <v>47130</v>
      </c>
      <c r="DX1392">
        <v>4</v>
      </c>
      <c r="DY1392">
        <v>52601</v>
      </c>
      <c r="DZ1392">
        <v>69052</v>
      </c>
      <c r="EA1392">
        <v>47130</v>
      </c>
      <c r="EB1392">
        <v>4</v>
      </c>
      <c r="EC1392">
        <v>52601</v>
      </c>
    </row>
    <row r="1393" spans="1:133" x14ac:dyDescent="0.2">
      <c r="A1393" t="s">
        <v>11095</v>
      </c>
      <c r="B1393">
        <v>20</v>
      </c>
      <c r="C1393" t="s">
        <v>11096</v>
      </c>
      <c r="D1393" t="str">
        <f t="shared" si="63"/>
        <v>NP_734467</v>
      </c>
      <c r="E1393" t="s">
        <v>11095</v>
      </c>
      <c r="F1393" t="s">
        <v>11095</v>
      </c>
      <c r="G1393" t="s">
        <v>11094</v>
      </c>
      <c r="H1393">
        <v>1</v>
      </c>
      <c r="I1393">
        <v>111.613</v>
      </c>
      <c r="J1393">
        <v>6.9782400000000001E-3</v>
      </c>
      <c r="K1393">
        <v>118.08</v>
      </c>
      <c r="L1393">
        <v>68.8</v>
      </c>
      <c r="M1393">
        <v>114.27</v>
      </c>
      <c r="N1393">
        <v>1</v>
      </c>
      <c r="O1393">
        <v>94.785899999999998</v>
      </c>
      <c r="P1393">
        <v>7.04077E-3</v>
      </c>
      <c r="Q1393">
        <v>98.421000000000006</v>
      </c>
      <c r="R1393">
        <v>1</v>
      </c>
      <c r="S1393">
        <v>70.948499999999996</v>
      </c>
      <c r="T1393">
        <v>2.1383599999999999E-2</v>
      </c>
      <c r="U1393">
        <v>78.325999999999993</v>
      </c>
      <c r="V1393">
        <v>1</v>
      </c>
      <c r="W1393">
        <v>102.495</v>
      </c>
      <c r="X1393">
        <v>1.4913600000000001E-2</v>
      </c>
      <c r="Y1393">
        <v>109.55</v>
      </c>
      <c r="Z1393">
        <v>1</v>
      </c>
      <c r="AA1393">
        <v>108.544</v>
      </c>
      <c r="AB1393">
        <v>6.9782400000000001E-3</v>
      </c>
      <c r="AC1393">
        <v>118.08</v>
      </c>
      <c r="AD1393">
        <v>1</v>
      </c>
      <c r="AE1393">
        <v>79.561199999999999</v>
      </c>
      <c r="AF1393">
        <v>1.6222299999999999E-2</v>
      </c>
      <c r="AG1393">
        <v>82.528999999999996</v>
      </c>
      <c r="AH1393">
        <v>1</v>
      </c>
      <c r="AI1393">
        <v>99.386200000000002</v>
      </c>
      <c r="AJ1393">
        <v>2.3207999999999999E-2</v>
      </c>
      <c r="AK1393">
        <v>104.09</v>
      </c>
      <c r="AL1393">
        <v>1</v>
      </c>
      <c r="AM1393">
        <v>111.613</v>
      </c>
      <c r="AN1393">
        <v>9.8686899999999994E-3</v>
      </c>
      <c r="AO1393">
        <v>114.27</v>
      </c>
      <c r="AP1393">
        <v>1</v>
      </c>
      <c r="AQ1393">
        <v>63.577800000000003</v>
      </c>
      <c r="AR1393">
        <v>3.4221700000000001E-2</v>
      </c>
      <c r="AS1393">
        <v>72.897999999999996</v>
      </c>
      <c r="AT1393" t="s">
        <v>136</v>
      </c>
      <c r="AU1393">
        <v>1</v>
      </c>
      <c r="AV1393" t="s">
        <v>144</v>
      </c>
      <c r="AW1393" t="str">
        <f t="shared" si="64"/>
        <v>C11orf31|NP_734467</v>
      </c>
      <c r="AX1393" s="1" t="str">
        <f t="shared" si="65"/>
        <v>C11orf31|NP_734467|KAEAAVVAVAEK(1)R</v>
      </c>
      <c r="AY1393" t="s">
        <v>11093</v>
      </c>
      <c r="AZ1393" t="s">
        <v>143</v>
      </c>
      <c r="BA1393" t="s">
        <v>142</v>
      </c>
      <c r="BB1393" t="s">
        <v>11092</v>
      </c>
      <c r="BC1393" t="s">
        <v>11091</v>
      </c>
      <c r="BD1393">
        <v>12</v>
      </c>
      <c r="BE1393">
        <v>2</v>
      </c>
      <c r="BF1393">
        <v>0.46978999999999999</v>
      </c>
      <c r="BG1393" t="s">
        <v>139</v>
      </c>
      <c r="BH1393" t="s">
        <v>139</v>
      </c>
      <c r="BI1393" t="s">
        <v>139</v>
      </c>
      <c r="BJ1393" t="s">
        <v>139</v>
      </c>
      <c r="BK1393" t="s">
        <v>139</v>
      </c>
      <c r="BL1393" t="s">
        <v>139</v>
      </c>
      <c r="BM1393" t="s">
        <v>139</v>
      </c>
      <c r="BN1393" t="s">
        <v>139</v>
      </c>
      <c r="BO1393">
        <v>518210000</v>
      </c>
      <c r="BP1393">
        <v>518210000</v>
      </c>
      <c r="BQ1393">
        <v>0</v>
      </c>
      <c r="BR1393">
        <v>0</v>
      </c>
      <c r="BS1393" t="s">
        <v>137</v>
      </c>
      <c r="BT1393">
        <v>26227000</v>
      </c>
      <c r="BU1393">
        <v>53595000</v>
      </c>
      <c r="BV1393">
        <v>44164000</v>
      </c>
      <c r="BW1393">
        <v>30240000</v>
      </c>
      <c r="BX1393">
        <v>14576000</v>
      </c>
      <c r="BY1393">
        <v>27029000</v>
      </c>
      <c r="BZ1393">
        <v>60068000</v>
      </c>
      <c r="CA1393">
        <v>124640000</v>
      </c>
      <c r="CB1393" t="s">
        <v>137</v>
      </c>
      <c r="CC1393" t="s">
        <v>137</v>
      </c>
      <c r="CD1393" t="s">
        <v>137</v>
      </c>
      <c r="CE1393" t="s">
        <v>137</v>
      </c>
      <c r="CF1393" t="s">
        <v>137</v>
      </c>
      <c r="CG1393" t="s">
        <v>137</v>
      </c>
      <c r="CH1393" t="s">
        <v>137</v>
      </c>
      <c r="CI1393" t="s">
        <v>137</v>
      </c>
      <c r="CJ1393">
        <v>26227000</v>
      </c>
      <c r="CK1393">
        <v>0</v>
      </c>
      <c r="CL1393">
        <v>0</v>
      </c>
      <c r="CM1393">
        <v>53595000</v>
      </c>
      <c r="CN1393">
        <v>0</v>
      </c>
      <c r="CO1393">
        <v>0</v>
      </c>
      <c r="CP1393">
        <v>44164000</v>
      </c>
      <c r="CQ1393">
        <v>0</v>
      </c>
      <c r="CR1393">
        <v>0</v>
      </c>
      <c r="CS1393">
        <v>30240000</v>
      </c>
      <c r="CT1393">
        <v>0</v>
      </c>
      <c r="CU1393">
        <v>0</v>
      </c>
      <c r="CV1393">
        <v>14576000</v>
      </c>
      <c r="CW1393">
        <v>0</v>
      </c>
      <c r="CX1393">
        <v>0</v>
      </c>
      <c r="CY1393">
        <v>27029000</v>
      </c>
      <c r="CZ1393">
        <v>0</v>
      </c>
      <c r="DA1393">
        <v>0</v>
      </c>
      <c r="DB1393">
        <v>60068000</v>
      </c>
      <c r="DC1393">
        <v>0</v>
      </c>
      <c r="DD1393">
        <v>0</v>
      </c>
      <c r="DE1393">
        <v>124640000</v>
      </c>
      <c r="DF1393">
        <v>0</v>
      </c>
      <c r="DG1393">
        <v>0</v>
      </c>
      <c r="DJ1393">
        <v>1391</v>
      </c>
      <c r="DK1393">
        <v>2111</v>
      </c>
      <c r="DL1393">
        <v>20</v>
      </c>
      <c r="DM1393">
        <v>20</v>
      </c>
      <c r="DN1393" t="s">
        <v>11090</v>
      </c>
      <c r="DO1393" t="s">
        <v>11089</v>
      </c>
      <c r="DP1393" t="s">
        <v>11088</v>
      </c>
      <c r="DQ1393" t="s">
        <v>11087</v>
      </c>
      <c r="DR1393">
        <v>31020</v>
      </c>
      <c r="DS1393">
        <v>21497</v>
      </c>
      <c r="DT1393">
        <v>7</v>
      </c>
      <c r="DU1393">
        <v>18669</v>
      </c>
      <c r="DV1393">
        <v>31015</v>
      </c>
      <c r="DW1393">
        <v>21492</v>
      </c>
      <c r="DX1393">
        <v>4</v>
      </c>
      <c r="DY1393">
        <v>17068</v>
      </c>
      <c r="DZ1393">
        <v>31015</v>
      </c>
      <c r="EA1393">
        <v>21492</v>
      </c>
      <c r="EB1393">
        <v>4</v>
      </c>
      <c r="EC1393">
        <v>17068</v>
      </c>
    </row>
    <row r="1394" spans="1:133" x14ac:dyDescent="0.2">
      <c r="A1394" t="s">
        <v>11071</v>
      </c>
      <c r="B1394">
        <v>301</v>
      </c>
      <c r="C1394" t="s">
        <v>11072</v>
      </c>
      <c r="D1394" t="str">
        <f t="shared" si="63"/>
        <v>NP_057510</v>
      </c>
      <c r="E1394" t="s">
        <v>11071</v>
      </c>
      <c r="F1394" t="s">
        <v>11071</v>
      </c>
      <c r="G1394" t="s">
        <v>11070</v>
      </c>
      <c r="H1394">
        <v>1</v>
      </c>
      <c r="I1394">
        <v>109.026</v>
      </c>
      <c r="J1394" s="3">
        <v>8.1085199999999996E-11</v>
      </c>
      <c r="K1394">
        <v>111.65</v>
      </c>
      <c r="L1394">
        <v>90.596000000000004</v>
      </c>
      <c r="M1394">
        <v>111.65</v>
      </c>
      <c r="Z1394">
        <v>1</v>
      </c>
      <c r="AA1394">
        <v>109.026</v>
      </c>
      <c r="AB1394" s="3">
        <v>8.1085199999999996E-11</v>
      </c>
      <c r="AC1394">
        <v>111.65</v>
      </c>
      <c r="AT1394" t="s">
        <v>136</v>
      </c>
      <c r="AU1394">
        <v>1</v>
      </c>
      <c r="AV1394" t="s">
        <v>144</v>
      </c>
      <c r="AW1394" t="str">
        <f t="shared" si="64"/>
        <v>GTSE1|NP_057510</v>
      </c>
      <c r="AX1394" s="1" t="str">
        <f t="shared" si="65"/>
        <v>GTSE1|NP_057510|DVLPDKPAPGAVNVPAAGSHLGQGK(1)R</v>
      </c>
      <c r="AY1394" t="s">
        <v>11086</v>
      </c>
      <c r="AZ1394" t="s">
        <v>332</v>
      </c>
      <c r="BA1394" t="s">
        <v>483</v>
      </c>
      <c r="BB1394" t="s">
        <v>11085</v>
      </c>
      <c r="BC1394" t="s">
        <v>11084</v>
      </c>
      <c r="BD1394">
        <v>25</v>
      </c>
      <c r="BE1394">
        <v>4</v>
      </c>
      <c r="BF1394">
        <v>-9.1639999999999999E-2</v>
      </c>
      <c r="BG1394" t="s">
        <v>138</v>
      </c>
      <c r="BH1394" t="s">
        <v>138</v>
      </c>
      <c r="BI1394" t="s">
        <v>138</v>
      </c>
      <c r="BJ1394" t="s">
        <v>139</v>
      </c>
      <c r="BK1394" t="s">
        <v>138</v>
      </c>
      <c r="BL1394" t="s">
        <v>138</v>
      </c>
      <c r="BM1394" t="s">
        <v>138</v>
      </c>
      <c r="BN1394" t="s">
        <v>138</v>
      </c>
      <c r="BO1394">
        <v>20459000</v>
      </c>
      <c r="BP1394">
        <v>20459000</v>
      </c>
      <c r="BQ1394">
        <v>0</v>
      </c>
      <c r="BR1394">
        <v>0</v>
      </c>
      <c r="BS1394" t="s">
        <v>137</v>
      </c>
      <c r="BT1394" t="s">
        <v>297</v>
      </c>
      <c r="BU1394" t="s">
        <v>297</v>
      </c>
      <c r="BV1394" t="s">
        <v>297</v>
      </c>
      <c r="BW1394">
        <v>20459000</v>
      </c>
      <c r="BX1394" t="s">
        <v>297</v>
      </c>
      <c r="BY1394" t="s">
        <v>297</v>
      </c>
      <c r="BZ1394" t="s">
        <v>297</v>
      </c>
      <c r="CA1394" t="s">
        <v>297</v>
      </c>
      <c r="CB1394" t="s">
        <v>137</v>
      </c>
      <c r="CC1394" t="s">
        <v>137</v>
      </c>
      <c r="CD1394" t="s">
        <v>137</v>
      </c>
      <c r="CE1394" t="s">
        <v>137</v>
      </c>
      <c r="CF1394" t="s">
        <v>137</v>
      </c>
      <c r="CG1394" t="s">
        <v>137</v>
      </c>
      <c r="CH1394" t="s">
        <v>137</v>
      </c>
      <c r="CI1394" t="s">
        <v>137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20459000</v>
      </c>
      <c r="CT1394">
        <v>0</v>
      </c>
      <c r="CU1394">
        <v>0</v>
      </c>
      <c r="CV1394">
        <v>0</v>
      </c>
      <c r="CW1394">
        <v>0</v>
      </c>
      <c r="CX1394">
        <v>0</v>
      </c>
      <c r="CY1394">
        <v>0</v>
      </c>
      <c r="CZ1394">
        <v>0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J1394">
        <v>1392</v>
      </c>
      <c r="DK1394">
        <v>2119</v>
      </c>
      <c r="DL1394">
        <v>301</v>
      </c>
      <c r="DM1394">
        <v>301</v>
      </c>
      <c r="DN1394">
        <v>1516</v>
      </c>
      <c r="DO1394">
        <v>1602</v>
      </c>
      <c r="DP1394">
        <v>9246</v>
      </c>
      <c r="DQ1394">
        <v>6550</v>
      </c>
      <c r="DR1394">
        <v>9246</v>
      </c>
      <c r="DS1394">
        <v>6550</v>
      </c>
      <c r="DT1394">
        <v>4</v>
      </c>
      <c r="DU1394">
        <v>24617</v>
      </c>
      <c r="DV1394">
        <v>9246</v>
      </c>
      <c r="DW1394">
        <v>6550</v>
      </c>
      <c r="DX1394">
        <v>4</v>
      </c>
      <c r="DY1394">
        <v>24617</v>
      </c>
      <c r="DZ1394">
        <v>9246</v>
      </c>
      <c r="EA1394">
        <v>6550</v>
      </c>
      <c r="EB1394">
        <v>4</v>
      </c>
      <c r="EC1394">
        <v>24617</v>
      </c>
    </row>
    <row r="1395" spans="1:133" x14ac:dyDescent="0.2">
      <c r="A1395" t="s">
        <v>11071</v>
      </c>
      <c r="B1395">
        <v>487</v>
      </c>
      <c r="C1395" t="s">
        <v>11072</v>
      </c>
      <c r="D1395" t="str">
        <f t="shared" si="63"/>
        <v>NP_057510</v>
      </c>
      <c r="E1395" t="s">
        <v>11071</v>
      </c>
      <c r="F1395" t="s">
        <v>11071</v>
      </c>
      <c r="G1395" t="s">
        <v>11070</v>
      </c>
      <c r="H1395">
        <v>1</v>
      </c>
      <c r="I1395">
        <v>79.836600000000004</v>
      </c>
      <c r="J1395">
        <v>3.1521000000000001E-3</v>
      </c>
      <c r="K1395">
        <v>79.837000000000003</v>
      </c>
      <c r="L1395">
        <v>55.411999999999999</v>
      </c>
      <c r="M1395">
        <v>79.837000000000003</v>
      </c>
      <c r="Z1395">
        <v>1</v>
      </c>
      <c r="AA1395">
        <v>79.836600000000004</v>
      </c>
      <c r="AB1395">
        <v>3.1521000000000001E-3</v>
      </c>
      <c r="AC1395">
        <v>79.837000000000003</v>
      </c>
      <c r="AT1395" t="s">
        <v>136</v>
      </c>
      <c r="AU1395">
        <v>1</v>
      </c>
      <c r="AV1395" t="s">
        <v>144</v>
      </c>
      <c r="AW1395" t="str">
        <f t="shared" si="64"/>
        <v>GTSE1|NP_057510</v>
      </c>
      <c r="AX1395" s="1" t="str">
        <f t="shared" si="65"/>
        <v>GTSE1|NP_057510|FSIGDSPDSSTPK(1)LSR</v>
      </c>
      <c r="AY1395" t="s">
        <v>11083</v>
      </c>
      <c r="AZ1395" t="s">
        <v>143</v>
      </c>
      <c r="BA1395" t="s">
        <v>355</v>
      </c>
      <c r="BB1395" t="s">
        <v>11082</v>
      </c>
      <c r="BC1395" t="s">
        <v>11081</v>
      </c>
      <c r="BD1395">
        <v>13</v>
      </c>
      <c r="BE1395">
        <v>2</v>
      </c>
      <c r="BF1395">
        <v>-0.92701999999999996</v>
      </c>
      <c r="BG1395" t="s">
        <v>138</v>
      </c>
      <c r="BH1395" t="s">
        <v>138</v>
      </c>
      <c r="BI1395" t="s">
        <v>138</v>
      </c>
      <c r="BJ1395" t="s">
        <v>139</v>
      </c>
      <c r="BK1395" t="s">
        <v>138</v>
      </c>
      <c r="BL1395" t="s">
        <v>138</v>
      </c>
      <c r="BM1395" t="s">
        <v>138</v>
      </c>
      <c r="BN1395" t="s">
        <v>138</v>
      </c>
      <c r="BO1395">
        <v>7258100</v>
      </c>
      <c r="BP1395">
        <v>7258100</v>
      </c>
      <c r="BQ1395">
        <v>0</v>
      </c>
      <c r="BR1395">
        <v>0</v>
      </c>
      <c r="BS1395" t="s">
        <v>137</v>
      </c>
      <c r="BT1395" t="s">
        <v>297</v>
      </c>
      <c r="BU1395" t="s">
        <v>297</v>
      </c>
      <c r="BV1395" t="s">
        <v>297</v>
      </c>
      <c r="BW1395">
        <v>7258100</v>
      </c>
      <c r="BX1395" t="s">
        <v>297</v>
      </c>
      <c r="BY1395" t="s">
        <v>297</v>
      </c>
      <c r="BZ1395" t="s">
        <v>297</v>
      </c>
      <c r="CA1395" t="s">
        <v>297</v>
      </c>
      <c r="CB1395" t="s">
        <v>137</v>
      </c>
      <c r="CC1395" t="s">
        <v>137</v>
      </c>
      <c r="CD1395" t="s">
        <v>137</v>
      </c>
      <c r="CE1395" t="s">
        <v>137</v>
      </c>
      <c r="CF1395" t="s">
        <v>137</v>
      </c>
      <c r="CG1395" t="s">
        <v>137</v>
      </c>
      <c r="CH1395" t="s">
        <v>137</v>
      </c>
      <c r="CI1395" t="s">
        <v>137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7258100</v>
      </c>
      <c r="CT1395">
        <v>0</v>
      </c>
      <c r="CU1395">
        <v>0</v>
      </c>
      <c r="CV1395">
        <v>0</v>
      </c>
      <c r="CW1395">
        <v>0</v>
      </c>
      <c r="CX1395">
        <v>0</v>
      </c>
      <c r="CY1395">
        <v>0</v>
      </c>
      <c r="CZ1395">
        <v>0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J1395">
        <v>1393</v>
      </c>
      <c r="DK1395">
        <v>2119</v>
      </c>
      <c r="DL1395">
        <v>487</v>
      </c>
      <c r="DM1395">
        <v>487</v>
      </c>
      <c r="DN1395">
        <v>2464</v>
      </c>
      <c r="DO1395">
        <v>2599</v>
      </c>
      <c r="DP1395">
        <v>14667</v>
      </c>
      <c r="DQ1395" t="s">
        <v>11080</v>
      </c>
      <c r="DR1395">
        <v>14667</v>
      </c>
      <c r="DS1395">
        <v>10262</v>
      </c>
      <c r="DT1395">
        <v>4</v>
      </c>
      <c r="DU1395">
        <v>27339</v>
      </c>
      <c r="DV1395">
        <v>14667</v>
      </c>
      <c r="DW1395">
        <v>10262</v>
      </c>
      <c r="DX1395">
        <v>4</v>
      </c>
      <c r="DY1395">
        <v>27339</v>
      </c>
      <c r="DZ1395">
        <v>14667</v>
      </c>
      <c r="EA1395">
        <v>10262</v>
      </c>
      <c r="EB1395">
        <v>4</v>
      </c>
      <c r="EC1395">
        <v>27339</v>
      </c>
    </row>
    <row r="1396" spans="1:133" x14ac:dyDescent="0.2">
      <c r="A1396" t="s">
        <v>11071</v>
      </c>
      <c r="B1396">
        <v>350</v>
      </c>
      <c r="C1396" t="s">
        <v>11072</v>
      </c>
      <c r="D1396" t="str">
        <f t="shared" si="63"/>
        <v>NP_057510</v>
      </c>
      <c r="E1396" t="s">
        <v>11071</v>
      </c>
      <c r="F1396" t="s">
        <v>11071</v>
      </c>
      <c r="G1396" t="s">
        <v>11070</v>
      </c>
      <c r="H1396">
        <v>1</v>
      </c>
      <c r="I1396">
        <v>46.594999999999999</v>
      </c>
      <c r="J1396">
        <v>2.0114299999999998E-3</v>
      </c>
      <c r="K1396">
        <v>64.844999999999999</v>
      </c>
      <c r="L1396">
        <v>35.628999999999998</v>
      </c>
      <c r="M1396">
        <v>46.594999999999999</v>
      </c>
      <c r="N1396">
        <v>0</v>
      </c>
      <c r="O1396">
        <v>0</v>
      </c>
      <c r="Q1396" t="s">
        <v>137</v>
      </c>
      <c r="R1396">
        <v>0</v>
      </c>
      <c r="S1396">
        <v>0</v>
      </c>
      <c r="U1396" t="s">
        <v>137</v>
      </c>
      <c r="Z1396">
        <v>1</v>
      </c>
      <c r="AA1396">
        <v>46.594999999999999</v>
      </c>
      <c r="AB1396">
        <v>1.5280999999999999E-2</v>
      </c>
      <c r="AC1396">
        <v>53.777000000000001</v>
      </c>
      <c r="AH1396">
        <v>1</v>
      </c>
      <c r="AI1396">
        <v>64.658799999999999</v>
      </c>
      <c r="AJ1396">
        <v>2.0114299999999998E-3</v>
      </c>
      <c r="AK1396">
        <v>64.844999999999999</v>
      </c>
      <c r="AL1396">
        <v>0</v>
      </c>
      <c r="AM1396">
        <v>0</v>
      </c>
      <c r="AO1396" t="s">
        <v>137</v>
      </c>
      <c r="AT1396" t="s">
        <v>136</v>
      </c>
      <c r="AU1396">
        <v>1</v>
      </c>
      <c r="AV1396" t="s">
        <v>144</v>
      </c>
      <c r="AW1396" t="str">
        <f t="shared" si="64"/>
        <v>GTSE1|NP_057510</v>
      </c>
      <c r="AX1396" s="1" t="str">
        <f t="shared" si="65"/>
        <v>GTSE1|NP_057510|SSSGPVWSGASSACTSPAVGK(1)AK</v>
      </c>
      <c r="AY1396" t="s">
        <v>11079</v>
      </c>
      <c r="AZ1396" t="s">
        <v>143</v>
      </c>
      <c r="BA1396" t="s">
        <v>349</v>
      </c>
      <c r="BB1396" t="s">
        <v>11078</v>
      </c>
      <c r="BC1396" t="s">
        <v>11077</v>
      </c>
      <c r="BD1396">
        <v>21</v>
      </c>
      <c r="BE1396">
        <v>3</v>
      </c>
      <c r="BF1396">
        <v>1.0386</v>
      </c>
      <c r="BG1396" t="s">
        <v>138</v>
      </c>
      <c r="BH1396" t="s">
        <v>138</v>
      </c>
      <c r="BI1396" t="s">
        <v>138</v>
      </c>
      <c r="BJ1396" t="s">
        <v>139</v>
      </c>
      <c r="BK1396" t="s">
        <v>138</v>
      </c>
      <c r="BL1396" t="s">
        <v>139</v>
      </c>
      <c r="BM1396" t="s">
        <v>138</v>
      </c>
      <c r="BN1396" t="s">
        <v>138</v>
      </c>
      <c r="BO1396">
        <v>58728000</v>
      </c>
      <c r="BP1396">
        <v>58728000</v>
      </c>
      <c r="BQ1396">
        <v>0</v>
      </c>
      <c r="BR1396">
        <v>0</v>
      </c>
      <c r="BS1396" t="s">
        <v>137</v>
      </c>
      <c r="BT1396">
        <v>5974500</v>
      </c>
      <c r="BU1396">
        <v>13397000</v>
      </c>
      <c r="BV1396" t="s">
        <v>297</v>
      </c>
      <c r="BW1396">
        <v>14733000</v>
      </c>
      <c r="BX1396" t="s">
        <v>297</v>
      </c>
      <c r="BY1396">
        <v>6036400</v>
      </c>
      <c r="BZ1396">
        <v>12433000</v>
      </c>
      <c r="CA1396" t="s">
        <v>297</v>
      </c>
      <c r="CB1396" t="s">
        <v>137</v>
      </c>
      <c r="CC1396" t="s">
        <v>137</v>
      </c>
      <c r="CD1396" t="s">
        <v>137</v>
      </c>
      <c r="CE1396" t="s">
        <v>137</v>
      </c>
      <c r="CF1396" t="s">
        <v>137</v>
      </c>
      <c r="CG1396" t="s">
        <v>137</v>
      </c>
      <c r="CH1396" t="s">
        <v>137</v>
      </c>
      <c r="CI1396" t="s">
        <v>137</v>
      </c>
      <c r="CJ1396">
        <v>5974500</v>
      </c>
      <c r="CK1396">
        <v>0</v>
      </c>
      <c r="CL1396">
        <v>0</v>
      </c>
      <c r="CM1396">
        <v>13397000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14733000</v>
      </c>
      <c r="CT1396">
        <v>0</v>
      </c>
      <c r="CU1396">
        <v>0</v>
      </c>
      <c r="CV1396">
        <v>0</v>
      </c>
      <c r="CW1396">
        <v>0</v>
      </c>
      <c r="CX1396">
        <v>0</v>
      </c>
      <c r="CY1396">
        <v>6036400</v>
      </c>
      <c r="CZ1396">
        <v>0</v>
      </c>
      <c r="DA1396">
        <v>0</v>
      </c>
      <c r="DB1396">
        <v>12433000</v>
      </c>
      <c r="DC1396">
        <v>0</v>
      </c>
      <c r="DD1396">
        <v>0</v>
      </c>
      <c r="DE1396">
        <v>0</v>
      </c>
      <c r="DF1396">
        <v>0</v>
      </c>
      <c r="DG1396">
        <v>0</v>
      </c>
      <c r="DJ1396">
        <v>1394</v>
      </c>
      <c r="DK1396">
        <v>2119</v>
      </c>
      <c r="DL1396">
        <v>350</v>
      </c>
      <c r="DM1396">
        <v>350</v>
      </c>
      <c r="DN1396" t="s">
        <v>11076</v>
      </c>
      <c r="DO1396" t="s">
        <v>11075</v>
      </c>
      <c r="DP1396" t="s">
        <v>11074</v>
      </c>
      <c r="DQ1396" t="s">
        <v>11073</v>
      </c>
      <c r="DR1396">
        <v>61250</v>
      </c>
      <c r="DS1396">
        <v>41829</v>
      </c>
      <c r="DT1396">
        <v>4</v>
      </c>
      <c r="DU1396">
        <v>23616</v>
      </c>
      <c r="DV1396">
        <v>35316</v>
      </c>
      <c r="DW1396">
        <v>24168</v>
      </c>
      <c r="DX1396">
        <v>6</v>
      </c>
      <c r="DY1396">
        <v>20858</v>
      </c>
      <c r="DZ1396">
        <v>35316</v>
      </c>
      <c r="EA1396">
        <v>24168</v>
      </c>
      <c r="EB1396">
        <v>6</v>
      </c>
      <c r="EC1396">
        <v>20858</v>
      </c>
    </row>
    <row r="1397" spans="1:133" x14ac:dyDescent="0.2">
      <c r="A1397" t="s">
        <v>11071</v>
      </c>
      <c r="B1397">
        <v>272</v>
      </c>
      <c r="C1397" t="s">
        <v>11072</v>
      </c>
      <c r="D1397" t="str">
        <f t="shared" si="63"/>
        <v>NP_057510</v>
      </c>
      <c r="E1397" t="s">
        <v>11071</v>
      </c>
      <c r="F1397" t="s">
        <v>11071</v>
      </c>
      <c r="G1397" t="s">
        <v>11070</v>
      </c>
      <c r="H1397">
        <v>1</v>
      </c>
      <c r="I1397">
        <v>128.68199999999999</v>
      </c>
      <c r="J1397">
        <v>2.1667799999999999E-4</v>
      </c>
      <c r="K1397">
        <v>152.96</v>
      </c>
      <c r="L1397">
        <v>110.48</v>
      </c>
      <c r="M1397">
        <v>152.96</v>
      </c>
      <c r="N1397">
        <v>0</v>
      </c>
      <c r="O1397">
        <v>0</v>
      </c>
      <c r="Q1397" t="s">
        <v>137</v>
      </c>
      <c r="Z1397">
        <v>1</v>
      </c>
      <c r="AA1397">
        <v>128.68199999999999</v>
      </c>
      <c r="AB1397">
        <v>2.1667799999999999E-4</v>
      </c>
      <c r="AC1397">
        <v>152.96</v>
      </c>
      <c r="AL1397">
        <v>0</v>
      </c>
      <c r="AM1397">
        <v>0</v>
      </c>
      <c r="AO1397" t="s">
        <v>137</v>
      </c>
      <c r="AP1397">
        <v>0</v>
      </c>
      <c r="AQ1397">
        <v>0</v>
      </c>
      <c r="AS1397" t="s">
        <v>137</v>
      </c>
      <c r="AT1397" t="s">
        <v>136</v>
      </c>
      <c r="AU1397">
        <v>1</v>
      </c>
      <c r="AV1397" t="s">
        <v>144</v>
      </c>
      <c r="AW1397" t="str">
        <f t="shared" si="64"/>
        <v>GTSE1|NP_057510</v>
      </c>
      <c r="AX1397" s="1" t="str">
        <f t="shared" si="65"/>
        <v>GTSE1|NP_057510|TKIPAEK(1)ESHR</v>
      </c>
      <c r="AY1397" t="s">
        <v>11069</v>
      </c>
      <c r="AZ1397" t="s">
        <v>143</v>
      </c>
      <c r="BA1397" t="s">
        <v>157</v>
      </c>
      <c r="BB1397" t="s">
        <v>11068</v>
      </c>
      <c r="BC1397" t="s">
        <v>11067</v>
      </c>
      <c r="BD1397">
        <v>7</v>
      </c>
      <c r="BE1397">
        <v>3</v>
      </c>
      <c r="BF1397">
        <v>-0.30897000000000002</v>
      </c>
      <c r="BG1397" t="s">
        <v>138</v>
      </c>
      <c r="BH1397" t="s">
        <v>138</v>
      </c>
      <c r="BI1397" t="s">
        <v>138</v>
      </c>
      <c r="BJ1397" t="s">
        <v>139</v>
      </c>
      <c r="BK1397" t="s">
        <v>138</v>
      </c>
      <c r="BL1397" t="s">
        <v>138</v>
      </c>
      <c r="BM1397" t="s">
        <v>138</v>
      </c>
      <c r="BN1397" t="s">
        <v>138</v>
      </c>
      <c r="BO1397">
        <v>18178000</v>
      </c>
      <c r="BP1397">
        <v>18178000</v>
      </c>
      <c r="BQ1397">
        <v>0</v>
      </c>
      <c r="BR1397">
        <v>0</v>
      </c>
      <c r="BS1397" t="s">
        <v>137</v>
      </c>
      <c r="BT1397">
        <v>196560</v>
      </c>
      <c r="BU1397" t="s">
        <v>297</v>
      </c>
      <c r="BV1397" t="s">
        <v>297</v>
      </c>
      <c r="BW1397">
        <v>11848000</v>
      </c>
      <c r="BX1397" t="s">
        <v>297</v>
      </c>
      <c r="BY1397" t="s">
        <v>297</v>
      </c>
      <c r="BZ1397">
        <v>4747900</v>
      </c>
      <c r="CA1397">
        <v>1385200</v>
      </c>
      <c r="CB1397" t="s">
        <v>137</v>
      </c>
      <c r="CC1397" t="s">
        <v>137</v>
      </c>
      <c r="CD1397" t="s">
        <v>137</v>
      </c>
      <c r="CE1397" t="s">
        <v>137</v>
      </c>
      <c r="CF1397" t="s">
        <v>137</v>
      </c>
      <c r="CG1397" t="s">
        <v>137</v>
      </c>
      <c r="CH1397" t="s">
        <v>137</v>
      </c>
      <c r="CI1397" t="s">
        <v>137</v>
      </c>
      <c r="CJ1397">
        <v>196560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11848000</v>
      </c>
      <c r="CT1397">
        <v>0</v>
      </c>
      <c r="CU1397">
        <v>0</v>
      </c>
      <c r="CV1397">
        <v>0</v>
      </c>
      <c r="CW1397">
        <v>0</v>
      </c>
      <c r="CX1397">
        <v>0</v>
      </c>
      <c r="CY1397">
        <v>0</v>
      </c>
      <c r="CZ1397">
        <v>0</v>
      </c>
      <c r="DA1397">
        <v>0</v>
      </c>
      <c r="DB1397">
        <v>4747900</v>
      </c>
      <c r="DC1397">
        <v>0</v>
      </c>
      <c r="DD1397">
        <v>0</v>
      </c>
      <c r="DE1397">
        <v>1385200</v>
      </c>
      <c r="DF1397">
        <v>0</v>
      </c>
      <c r="DG1397">
        <v>0</v>
      </c>
      <c r="DJ1397">
        <v>1395</v>
      </c>
      <c r="DK1397">
        <v>2119</v>
      </c>
      <c r="DL1397">
        <v>272</v>
      </c>
      <c r="DM1397">
        <v>272</v>
      </c>
      <c r="DN1397">
        <v>10542</v>
      </c>
      <c r="DO1397">
        <v>11216</v>
      </c>
      <c r="DP1397" t="s">
        <v>11066</v>
      </c>
      <c r="DQ1397">
        <v>45857</v>
      </c>
      <c r="DR1397">
        <v>67147</v>
      </c>
      <c r="DS1397">
        <v>45857</v>
      </c>
      <c r="DT1397">
        <v>4</v>
      </c>
      <c r="DU1397">
        <v>7014</v>
      </c>
      <c r="DV1397">
        <v>67147</v>
      </c>
      <c r="DW1397">
        <v>45857</v>
      </c>
      <c r="DX1397">
        <v>4</v>
      </c>
      <c r="DY1397">
        <v>7014</v>
      </c>
      <c r="DZ1397">
        <v>67147</v>
      </c>
      <c r="EA1397">
        <v>45857</v>
      </c>
      <c r="EB1397">
        <v>4</v>
      </c>
      <c r="EC1397">
        <v>7014</v>
      </c>
    </row>
    <row r="1398" spans="1:133" x14ac:dyDescent="0.2">
      <c r="A1398" t="s">
        <v>11061</v>
      </c>
      <c r="B1398" t="s">
        <v>11065</v>
      </c>
      <c r="C1398" t="s">
        <v>11059</v>
      </c>
      <c r="D1398" t="str">
        <f t="shared" si="63"/>
        <v>NP_001229322</v>
      </c>
      <c r="E1398" t="s">
        <v>11058</v>
      </c>
      <c r="F1398" t="s">
        <v>11058</v>
      </c>
      <c r="G1398" t="s">
        <v>11057</v>
      </c>
      <c r="H1398">
        <v>1</v>
      </c>
      <c r="I1398">
        <v>86.016099999999994</v>
      </c>
      <c r="J1398">
        <v>5.1748000000000002E-3</v>
      </c>
      <c r="K1398">
        <v>86.016000000000005</v>
      </c>
      <c r="L1398">
        <v>65.05</v>
      </c>
      <c r="M1398">
        <v>86.016000000000005</v>
      </c>
      <c r="Z1398">
        <v>1</v>
      </c>
      <c r="AA1398">
        <v>86.016099999999994</v>
      </c>
      <c r="AB1398">
        <v>5.1748000000000002E-3</v>
      </c>
      <c r="AC1398">
        <v>86.016000000000005</v>
      </c>
      <c r="AT1398" t="s">
        <v>136</v>
      </c>
      <c r="AU1398">
        <v>1</v>
      </c>
      <c r="AV1398" t="s">
        <v>144</v>
      </c>
      <c r="AW1398" t="str">
        <f t="shared" si="64"/>
        <v>ACSS2|NP_001229322</v>
      </c>
      <c r="AX1398" s="1" t="str">
        <f t="shared" si="65"/>
        <v>ACSS2|NP_001229322|AELGMGDSTSQSPPIK(1)R</v>
      </c>
      <c r="AY1398" t="s">
        <v>11064</v>
      </c>
      <c r="AZ1398" t="s">
        <v>143</v>
      </c>
      <c r="BA1398" t="s">
        <v>483</v>
      </c>
      <c r="BB1398" t="s">
        <v>11063</v>
      </c>
      <c r="BC1398" t="s">
        <v>11062</v>
      </c>
      <c r="BD1398">
        <v>16</v>
      </c>
      <c r="BE1398">
        <v>2</v>
      </c>
      <c r="BF1398">
        <v>0.82852000000000003</v>
      </c>
      <c r="BG1398" t="s">
        <v>138</v>
      </c>
      <c r="BH1398" t="s">
        <v>138</v>
      </c>
      <c r="BI1398" t="s">
        <v>138</v>
      </c>
      <c r="BJ1398" t="s">
        <v>139</v>
      </c>
      <c r="BK1398" t="s">
        <v>138</v>
      </c>
      <c r="BL1398" t="s">
        <v>138</v>
      </c>
      <c r="BM1398" t="s">
        <v>138</v>
      </c>
      <c r="BN1398" t="s">
        <v>138</v>
      </c>
      <c r="BO1398">
        <v>0</v>
      </c>
      <c r="BP1398">
        <v>0</v>
      </c>
      <c r="BQ1398">
        <v>0</v>
      </c>
      <c r="BR1398">
        <v>0</v>
      </c>
      <c r="BS1398" t="s">
        <v>137</v>
      </c>
      <c r="BT1398" t="s">
        <v>297</v>
      </c>
      <c r="BU1398" t="s">
        <v>297</v>
      </c>
      <c r="BV1398" t="s">
        <v>297</v>
      </c>
      <c r="BW1398" t="s">
        <v>297</v>
      </c>
      <c r="BX1398" t="s">
        <v>297</v>
      </c>
      <c r="BY1398" t="s">
        <v>297</v>
      </c>
      <c r="BZ1398" t="s">
        <v>297</v>
      </c>
      <c r="CA1398" t="s">
        <v>297</v>
      </c>
      <c r="CB1398" t="s">
        <v>137</v>
      </c>
      <c r="CC1398" t="s">
        <v>137</v>
      </c>
      <c r="CD1398" t="s">
        <v>137</v>
      </c>
      <c r="CE1398" t="s">
        <v>137</v>
      </c>
      <c r="CF1398" t="s">
        <v>137</v>
      </c>
      <c r="CG1398" t="s">
        <v>137</v>
      </c>
      <c r="CH1398" t="s">
        <v>137</v>
      </c>
      <c r="CI1398" t="s">
        <v>137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0</v>
      </c>
      <c r="CW1398">
        <v>0</v>
      </c>
      <c r="CX1398">
        <v>0</v>
      </c>
      <c r="CY1398">
        <v>0</v>
      </c>
      <c r="CZ1398">
        <v>0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J1398">
        <v>1396</v>
      </c>
      <c r="DK1398">
        <v>2121</v>
      </c>
      <c r="DL1398">
        <v>176</v>
      </c>
      <c r="DM1398">
        <v>176</v>
      </c>
      <c r="DN1398">
        <v>227</v>
      </c>
      <c r="DO1398">
        <v>238</v>
      </c>
      <c r="DP1398">
        <v>1410</v>
      </c>
      <c r="DQ1398">
        <v>1034</v>
      </c>
      <c r="DR1398">
        <v>1410</v>
      </c>
      <c r="DS1398">
        <v>1034</v>
      </c>
      <c r="DT1398">
        <v>4</v>
      </c>
      <c r="DU1398">
        <v>21856</v>
      </c>
      <c r="DV1398">
        <v>1410</v>
      </c>
      <c r="DW1398">
        <v>1034</v>
      </c>
      <c r="DX1398">
        <v>4</v>
      </c>
      <c r="DY1398">
        <v>21856</v>
      </c>
      <c r="DZ1398">
        <v>1410</v>
      </c>
      <c r="EA1398">
        <v>1034</v>
      </c>
      <c r="EB1398">
        <v>4</v>
      </c>
      <c r="EC1398">
        <v>21856</v>
      </c>
    </row>
    <row r="1399" spans="1:133" x14ac:dyDescent="0.2">
      <c r="A1399" t="s">
        <v>11061</v>
      </c>
      <c r="B1399" t="s">
        <v>11060</v>
      </c>
      <c r="C1399" t="s">
        <v>11059</v>
      </c>
      <c r="D1399" t="str">
        <f t="shared" si="63"/>
        <v>NP_001229322</v>
      </c>
      <c r="E1399" t="s">
        <v>11058</v>
      </c>
      <c r="F1399" t="s">
        <v>11058</v>
      </c>
      <c r="G1399" t="s">
        <v>11057</v>
      </c>
      <c r="H1399">
        <v>1</v>
      </c>
      <c r="I1399">
        <v>96.819900000000004</v>
      </c>
      <c r="J1399">
        <v>7.8471600000000006E-3</v>
      </c>
      <c r="K1399">
        <v>96.82</v>
      </c>
      <c r="L1399">
        <v>96.82</v>
      </c>
      <c r="M1399">
        <v>96.82</v>
      </c>
      <c r="N1399">
        <v>0</v>
      </c>
      <c r="O1399">
        <v>0</v>
      </c>
      <c r="Q1399" t="s">
        <v>137</v>
      </c>
      <c r="R1399">
        <v>1</v>
      </c>
      <c r="S1399">
        <v>90.860600000000005</v>
      </c>
      <c r="T1399">
        <v>1.2765200000000001E-2</v>
      </c>
      <c r="U1399">
        <v>90.861000000000004</v>
      </c>
      <c r="V1399">
        <v>1</v>
      </c>
      <c r="W1399">
        <v>96.819900000000004</v>
      </c>
      <c r="X1399">
        <v>7.8471600000000006E-3</v>
      </c>
      <c r="Y1399">
        <v>96.82</v>
      </c>
      <c r="Z1399">
        <v>0</v>
      </c>
      <c r="AA1399">
        <v>0</v>
      </c>
      <c r="AC1399" t="s">
        <v>137</v>
      </c>
      <c r="AH1399">
        <v>0</v>
      </c>
      <c r="AI1399">
        <v>0</v>
      </c>
      <c r="AK1399" t="s">
        <v>137</v>
      </c>
      <c r="AT1399" t="s">
        <v>136</v>
      </c>
      <c r="AU1399">
        <v>1</v>
      </c>
      <c r="AV1399" t="s">
        <v>144</v>
      </c>
      <c r="AW1399" t="str">
        <f t="shared" si="64"/>
        <v>ACSS2|NP_001229322</v>
      </c>
      <c r="AX1399" s="1" t="str">
        <f t="shared" si="65"/>
        <v>ACSS2|NP_001229322|LLMK(1)FGDEPVTK</v>
      </c>
      <c r="AY1399" t="s">
        <v>11056</v>
      </c>
      <c r="AZ1399" t="s">
        <v>143</v>
      </c>
      <c r="BA1399" t="s">
        <v>199</v>
      </c>
      <c r="BB1399" t="s">
        <v>11055</v>
      </c>
      <c r="BC1399" t="s">
        <v>11054</v>
      </c>
      <c r="BD1399">
        <v>4</v>
      </c>
      <c r="BE1399">
        <v>2</v>
      </c>
      <c r="BF1399">
        <v>-5.2115E-3</v>
      </c>
      <c r="BG1399" t="s">
        <v>138</v>
      </c>
      <c r="BH1399" t="s">
        <v>139</v>
      </c>
      <c r="BI1399" t="s">
        <v>139</v>
      </c>
      <c r="BJ1399" t="s">
        <v>138</v>
      </c>
      <c r="BK1399" t="s">
        <v>138</v>
      </c>
      <c r="BL1399" t="s">
        <v>138</v>
      </c>
      <c r="BM1399" t="s">
        <v>138</v>
      </c>
      <c r="BN1399" t="s">
        <v>138</v>
      </c>
      <c r="BO1399">
        <v>49898000</v>
      </c>
      <c r="BP1399">
        <v>49898000</v>
      </c>
      <c r="BQ1399">
        <v>0</v>
      </c>
      <c r="BR1399">
        <v>0</v>
      </c>
      <c r="BS1399" t="s">
        <v>137</v>
      </c>
      <c r="BT1399">
        <v>6529400</v>
      </c>
      <c r="BU1399">
        <v>12716000</v>
      </c>
      <c r="BV1399">
        <v>11805000</v>
      </c>
      <c r="BW1399">
        <v>11878000</v>
      </c>
      <c r="BX1399" t="s">
        <v>297</v>
      </c>
      <c r="BY1399">
        <v>6968800</v>
      </c>
      <c r="BZ1399" t="s">
        <v>297</v>
      </c>
      <c r="CA1399" t="s">
        <v>297</v>
      </c>
      <c r="CB1399" t="s">
        <v>137</v>
      </c>
      <c r="CC1399" t="s">
        <v>137</v>
      </c>
      <c r="CD1399" t="s">
        <v>137</v>
      </c>
      <c r="CE1399" t="s">
        <v>137</v>
      </c>
      <c r="CF1399" t="s">
        <v>137</v>
      </c>
      <c r="CG1399" t="s">
        <v>137</v>
      </c>
      <c r="CH1399" t="s">
        <v>137</v>
      </c>
      <c r="CI1399" t="s">
        <v>137</v>
      </c>
      <c r="CJ1399">
        <v>6529400</v>
      </c>
      <c r="CK1399">
        <v>0</v>
      </c>
      <c r="CL1399">
        <v>0</v>
      </c>
      <c r="CM1399">
        <v>12716000</v>
      </c>
      <c r="CN1399">
        <v>0</v>
      </c>
      <c r="CO1399">
        <v>0</v>
      </c>
      <c r="CP1399">
        <v>11805000</v>
      </c>
      <c r="CQ1399">
        <v>0</v>
      </c>
      <c r="CR1399">
        <v>0</v>
      </c>
      <c r="CS1399">
        <v>11878000</v>
      </c>
      <c r="CT1399">
        <v>0</v>
      </c>
      <c r="CU1399">
        <v>0</v>
      </c>
      <c r="CV1399">
        <v>0</v>
      </c>
      <c r="CW1399">
        <v>0</v>
      </c>
      <c r="CX1399">
        <v>0</v>
      </c>
      <c r="CY1399">
        <v>6968800</v>
      </c>
      <c r="CZ1399">
        <v>0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J1399">
        <v>1397</v>
      </c>
      <c r="DK1399">
        <v>2121</v>
      </c>
      <c r="DL1399">
        <v>323</v>
      </c>
      <c r="DM1399">
        <v>323</v>
      </c>
      <c r="DN1399">
        <v>6125</v>
      </c>
      <c r="DO1399">
        <v>6475</v>
      </c>
      <c r="DP1399" t="s">
        <v>11053</v>
      </c>
      <c r="DQ1399" t="s">
        <v>11052</v>
      </c>
      <c r="DR1399">
        <v>39939</v>
      </c>
      <c r="DS1399">
        <v>27324</v>
      </c>
      <c r="DT1399">
        <v>3</v>
      </c>
      <c r="DU1399">
        <v>32447</v>
      </c>
      <c r="DV1399">
        <v>39939</v>
      </c>
      <c r="DW1399">
        <v>27324</v>
      </c>
      <c r="DX1399">
        <v>3</v>
      </c>
      <c r="DY1399">
        <v>32447</v>
      </c>
      <c r="DZ1399">
        <v>39939</v>
      </c>
      <c r="EA1399">
        <v>27324</v>
      </c>
      <c r="EB1399">
        <v>3</v>
      </c>
      <c r="EC1399">
        <v>32447</v>
      </c>
    </row>
    <row r="1400" spans="1:133" x14ac:dyDescent="0.2">
      <c r="A1400" t="s">
        <v>11051</v>
      </c>
      <c r="B1400" t="s">
        <v>11050</v>
      </c>
      <c r="C1400" t="s">
        <v>11049</v>
      </c>
      <c r="D1400" t="str">
        <f t="shared" si="63"/>
        <v>NP_001156758</v>
      </c>
      <c r="E1400" t="s">
        <v>11048</v>
      </c>
      <c r="F1400" t="s">
        <v>11048</v>
      </c>
      <c r="G1400" t="s">
        <v>11047</v>
      </c>
      <c r="H1400">
        <v>1</v>
      </c>
      <c r="I1400">
        <v>83.524600000000007</v>
      </c>
      <c r="J1400" s="3">
        <v>3.9228200000000002E-16</v>
      </c>
      <c r="K1400">
        <v>185.86</v>
      </c>
      <c r="L1400">
        <v>150.09</v>
      </c>
      <c r="M1400">
        <v>173.03</v>
      </c>
      <c r="N1400">
        <v>0.995035</v>
      </c>
      <c r="O1400">
        <v>23.018799999999999</v>
      </c>
      <c r="P1400" s="3">
        <v>1.8610400000000001E-8</v>
      </c>
      <c r="Q1400">
        <v>147.63999999999999</v>
      </c>
      <c r="R1400">
        <v>0.99996399999999996</v>
      </c>
      <c r="S1400">
        <v>44.495399999999997</v>
      </c>
      <c r="T1400" s="3">
        <v>2.4769600000000001E-8</v>
      </c>
      <c r="U1400">
        <v>159.13999999999999</v>
      </c>
      <c r="V1400">
        <v>0.98635399999999995</v>
      </c>
      <c r="W1400">
        <v>18.5901</v>
      </c>
      <c r="X1400">
        <v>9.9974799999999996E-3</v>
      </c>
      <c r="Y1400">
        <v>86.004999999999995</v>
      </c>
      <c r="Z1400">
        <v>1</v>
      </c>
      <c r="AA1400">
        <v>69.282700000000006</v>
      </c>
      <c r="AB1400" s="3">
        <v>3.9228200000000002E-16</v>
      </c>
      <c r="AC1400">
        <v>185.86</v>
      </c>
      <c r="AD1400">
        <v>1</v>
      </c>
      <c r="AE1400">
        <v>63.444800000000001</v>
      </c>
      <c r="AF1400" s="3">
        <v>6.9882300000000006E-8</v>
      </c>
      <c r="AG1400">
        <v>127.2</v>
      </c>
      <c r="AH1400">
        <v>0.99991300000000005</v>
      </c>
      <c r="AI1400">
        <v>40.598700000000001</v>
      </c>
      <c r="AJ1400" s="3">
        <v>1.4930600000000001E-8</v>
      </c>
      <c r="AK1400">
        <v>138.05000000000001</v>
      </c>
      <c r="AL1400">
        <v>1</v>
      </c>
      <c r="AM1400">
        <v>83.524600000000007</v>
      </c>
      <c r="AN1400" s="3">
        <v>2.03127E-11</v>
      </c>
      <c r="AO1400">
        <v>173.03</v>
      </c>
      <c r="AP1400">
        <v>0.94020099999999995</v>
      </c>
      <c r="AQ1400">
        <v>11.965199999999999</v>
      </c>
      <c r="AR1400">
        <v>7.0782099999999997E-4</v>
      </c>
      <c r="AS1400">
        <v>103.04</v>
      </c>
      <c r="AT1400" t="s">
        <v>136</v>
      </c>
      <c r="AU1400">
        <v>1</v>
      </c>
      <c r="AV1400" t="s">
        <v>144</v>
      </c>
      <c r="AW1400" t="str">
        <f t="shared" si="64"/>
        <v>EWSR1|NP_001156758</v>
      </c>
      <c r="AX1400" s="1" t="str">
        <f t="shared" si="65"/>
        <v>EWSR1|NP_001156758|AAVEWFDGKDFQGSK(1)LK</v>
      </c>
      <c r="AY1400" t="s">
        <v>11046</v>
      </c>
      <c r="AZ1400" t="s">
        <v>143</v>
      </c>
      <c r="BA1400" t="s">
        <v>1530</v>
      </c>
      <c r="BB1400" t="s">
        <v>11045</v>
      </c>
      <c r="BC1400" t="s">
        <v>11044</v>
      </c>
      <c r="BD1400">
        <v>15</v>
      </c>
      <c r="BE1400">
        <v>3</v>
      </c>
      <c r="BF1400">
        <v>0.7107</v>
      </c>
      <c r="BG1400" t="s">
        <v>139</v>
      </c>
      <c r="BH1400" t="s">
        <v>139</v>
      </c>
      <c r="BI1400" t="s">
        <v>139</v>
      </c>
      <c r="BJ1400" t="s">
        <v>139</v>
      </c>
      <c r="BK1400" t="s">
        <v>139</v>
      </c>
      <c r="BL1400" t="s">
        <v>139</v>
      </c>
      <c r="BM1400" t="s">
        <v>139</v>
      </c>
      <c r="BN1400" t="s">
        <v>139</v>
      </c>
      <c r="BO1400">
        <v>186820000</v>
      </c>
      <c r="BP1400">
        <v>186820000</v>
      </c>
      <c r="BQ1400">
        <v>0</v>
      </c>
      <c r="BR1400">
        <v>0</v>
      </c>
      <c r="BS1400" t="s">
        <v>137</v>
      </c>
      <c r="BT1400">
        <v>20735000</v>
      </c>
      <c r="BU1400">
        <v>30375000</v>
      </c>
      <c r="BV1400" t="s">
        <v>297</v>
      </c>
      <c r="BW1400">
        <v>34395000</v>
      </c>
      <c r="BX1400">
        <v>17787000</v>
      </c>
      <c r="BY1400">
        <v>21188000</v>
      </c>
      <c r="BZ1400">
        <v>20245000</v>
      </c>
      <c r="CA1400">
        <v>24964000</v>
      </c>
      <c r="CB1400" t="s">
        <v>137</v>
      </c>
      <c r="CC1400" t="s">
        <v>137</v>
      </c>
      <c r="CD1400" t="s">
        <v>137</v>
      </c>
      <c r="CE1400" t="s">
        <v>137</v>
      </c>
      <c r="CF1400" t="s">
        <v>137</v>
      </c>
      <c r="CG1400" t="s">
        <v>137</v>
      </c>
      <c r="CH1400" t="s">
        <v>137</v>
      </c>
      <c r="CI1400" t="s">
        <v>137</v>
      </c>
      <c r="CJ1400">
        <v>20735000</v>
      </c>
      <c r="CK1400">
        <v>0</v>
      </c>
      <c r="CL1400">
        <v>0</v>
      </c>
      <c r="CM1400">
        <v>30375000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34395000</v>
      </c>
      <c r="CT1400">
        <v>0</v>
      </c>
      <c r="CU1400">
        <v>0</v>
      </c>
      <c r="CV1400">
        <v>17787000</v>
      </c>
      <c r="CW1400">
        <v>0</v>
      </c>
      <c r="CX1400">
        <v>0</v>
      </c>
      <c r="CY1400">
        <v>21188000</v>
      </c>
      <c r="CZ1400">
        <v>0</v>
      </c>
      <c r="DA1400">
        <v>0</v>
      </c>
      <c r="DB1400">
        <v>20245000</v>
      </c>
      <c r="DC1400">
        <v>0</v>
      </c>
      <c r="DD1400">
        <v>0</v>
      </c>
      <c r="DE1400">
        <v>24964000</v>
      </c>
      <c r="DF1400">
        <v>0</v>
      </c>
      <c r="DG1400">
        <v>0</v>
      </c>
      <c r="DJ1400">
        <v>1398</v>
      </c>
      <c r="DK1400">
        <v>2122</v>
      </c>
      <c r="DL1400">
        <v>383</v>
      </c>
      <c r="DM1400">
        <v>383</v>
      </c>
      <c r="DN1400">
        <v>128</v>
      </c>
      <c r="DO1400">
        <v>132</v>
      </c>
      <c r="DP1400" t="s">
        <v>11043</v>
      </c>
      <c r="DQ1400" t="s">
        <v>11042</v>
      </c>
      <c r="DR1400">
        <v>795</v>
      </c>
      <c r="DS1400">
        <v>601</v>
      </c>
      <c r="DT1400">
        <v>7</v>
      </c>
      <c r="DU1400">
        <v>36915</v>
      </c>
      <c r="DV1400">
        <v>791</v>
      </c>
      <c r="DW1400">
        <v>597</v>
      </c>
      <c r="DX1400">
        <v>4</v>
      </c>
      <c r="DY1400">
        <v>35280</v>
      </c>
      <c r="DZ1400">
        <v>791</v>
      </c>
      <c r="EA1400">
        <v>597</v>
      </c>
      <c r="EB1400">
        <v>4</v>
      </c>
      <c r="EC1400">
        <v>35280</v>
      </c>
    </row>
    <row r="1401" spans="1:133" x14ac:dyDescent="0.2">
      <c r="A1401" t="s">
        <v>11041</v>
      </c>
      <c r="B1401" t="s">
        <v>11040</v>
      </c>
      <c r="C1401" t="s">
        <v>11039</v>
      </c>
      <c r="D1401" t="str">
        <f t="shared" si="63"/>
        <v>NP_851938</v>
      </c>
      <c r="E1401" t="s">
        <v>11038</v>
      </c>
      <c r="F1401" t="s">
        <v>11038</v>
      </c>
      <c r="G1401" t="s">
        <v>11037</v>
      </c>
      <c r="H1401">
        <v>1</v>
      </c>
      <c r="I1401">
        <v>55.754800000000003</v>
      </c>
      <c r="J1401">
        <v>1.18557E-2</v>
      </c>
      <c r="K1401">
        <v>60.631</v>
      </c>
      <c r="L1401">
        <v>6.6844000000000001</v>
      </c>
      <c r="M1401">
        <v>55.755000000000003</v>
      </c>
      <c r="N1401">
        <v>0</v>
      </c>
      <c r="O1401">
        <v>0</v>
      </c>
      <c r="Q1401" t="s">
        <v>137</v>
      </c>
      <c r="R1401">
        <v>1</v>
      </c>
      <c r="S1401">
        <v>53.167999999999999</v>
      </c>
      <c r="T1401">
        <v>3.5684E-2</v>
      </c>
      <c r="U1401">
        <v>53.167999999999999</v>
      </c>
      <c r="V1401">
        <v>0</v>
      </c>
      <c r="W1401">
        <v>0</v>
      </c>
      <c r="Y1401" t="s">
        <v>137</v>
      </c>
      <c r="Z1401">
        <v>0</v>
      </c>
      <c r="AA1401">
        <v>0</v>
      </c>
      <c r="AC1401" t="s">
        <v>137</v>
      </c>
      <c r="AD1401">
        <v>0</v>
      </c>
      <c r="AE1401">
        <v>0</v>
      </c>
      <c r="AG1401" t="s">
        <v>137</v>
      </c>
      <c r="AH1401">
        <v>0</v>
      </c>
      <c r="AI1401">
        <v>0</v>
      </c>
      <c r="AK1401" t="s">
        <v>137</v>
      </c>
      <c r="AL1401">
        <v>1</v>
      </c>
      <c r="AM1401">
        <v>60.630600000000001</v>
      </c>
      <c r="AN1401">
        <v>1.18557E-2</v>
      </c>
      <c r="AO1401">
        <v>60.631</v>
      </c>
      <c r="AP1401">
        <v>1</v>
      </c>
      <c r="AQ1401">
        <v>55.754800000000003</v>
      </c>
      <c r="AR1401">
        <v>2.65308E-2</v>
      </c>
      <c r="AS1401">
        <v>55.755000000000003</v>
      </c>
      <c r="AT1401" t="s">
        <v>136</v>
      </c>
      <c r="AU1401">
        <v>1</v>
      </c>
      <c r="AV1401" t="s">
        <v>144</v>
      </c>
      <c r="AW1401" t="str">
        <f t="shared" si="64"/>
        <v>DCAF4|NP_851938</v>
      </c>
      <c r="AX1401" s="1" t="str">
        <f t="shared" si="65"/>
        <v>DCAF4|NP_851938|LLPGHNNCNPLTK(1)ESIR</v>
      </c>
      <c r="AY1401" t="s">
        <v>11036</v>
      </c>
      <c r="AZ1401" t="s">
        <v>143</v>
      </c>
      <c r="BA1401" t="s">
        <v>394</v>
      </c>
      <c r="BB1401" t="s">
        <v>11035</v>
      </c>
      <c r="BC1401" t="s">
        <v>11034</v>
      </c>
      <c r="BD1401">
        <v>13</v>
      </c>
      <c r="BE1401">
        <v>3</v>
      </c>
      <c r="BF1401">
        <v>0.57760999999999996</v>
      </c>
      <c r="BG1401" t="s">
        <v>138</v>
      </c>
      <c r="BH1401" t="s">
        <v>139</v>
      </c>
      <c r="BI1401" t="s">
        <v>138</v>
      </c>
      <c r="BJ1401" t="s">
        <v>138</v>
      </c>
      <c r="BK1401" t="s">
        <v>138</v>
      </c>
      <c r="BL1401" t="s">
        <v>138</v>
      </c>
      <c r="BM1401" t="s">
        <v>139</v>
      </c>
      <c r="BN1401" t="s">
        <v>139</v>
      </c>
      <c r="BO1401">
        <v>1139800000</v>
      </c>
      <c r="BP1401">
        <v>1139800000</v>
      </c>
      <c r="BQ1401">
        <v>0</v>
      </c>
      <c r="BR1401">
        <v>0</v>
      </c>
      <c r="BS1401" t="s">
        <v>137</v>
      </c>
      <c r="BT1401">
        <v>99387000</v>
      </c>
      <c r="BU1401">
        <v>128010000</v>
      </c>
      <c r="BV1401">
        <v>91655000</v>
      </c>
      <c r="BW1401">
        <v>58390000</v>
      </c>
      <c r="BX1401">
        <v>46168000</v>
      </c>
      <c r="BY1401">
        <v>85001000</v>
      </c>
      <c r="BZ1401">
        <v>120610000</v>
      </c>
      <c r="CA1401">
        <v>195000000</v>
      </c>
      <c r="CB1401" t="s">
        <v>137</v>
      </c>
      <c r="CC1401" t="s">
        <v>137</v>
      </c>
      <c r="CD1401" t="s">
        <v>137</v>
      </c>
      <c r="CE1401" t="s">
        <v>137</v>
      </c>
      <c r="CF1401" t="s">
        <v>137</v>
      </c>
      <c r="CG1401" t="s">
        <v>137</v>
      </c>
      <c r="CH1401" t="s">
        <v>137</v>
      </c>
      <c r="CI1401" t="s">
        <v>137</v>
      </c>
      <c r="CJ1401">
        <v>99387000</v>
      </c>
      <c r="CK1401">
        <v>0</v>
      </c>
      <c r="CL1401">
        <v>0</v>
      </c>
      <c r="CM1401">
        <v>128010000</v>
      </c>
      <c r="CN1401">
        <v>0</v>
      </c>
      <c r="CO1401">
        <v>0</v>
      </c>
      <c r="CP1401">
        <v>91655000</v>
      </c>
      <c r="CQ1401">
        <v>0</v>
      </c>
      <c r="CR1401">
        <v>0</v>
      </c>
      <c r="CS1401">
        <v>58390000</v>
      </c>
      <c r="CT1401">
        <v>0</v>
      </c>
      <c r="CU1401">
        <v>0</v>
      </c>
      <c r="CV1401">
        <v>46168000</v>
      </c>
      <c r="CW1401">
        <v>0</v>
      </c>
      <c r="CX1401">
        <v>0</v>
      </c>
      <c r="CY1401">
        <v>85001000</v>
      </c>
      <c r="CZ1401">
        <v>0</v>
      </c>
      <c r="DA1401">
        <v>0</v>
      </c>
      <c r="DB1401">
        <v>120610000</v>
      </c>
      <c r="DC1401">
        <v>0</v>
      </c>
      <c r="DD1401">
        <v>0</v>
      </c>
      <c r="DE1401">
        <v>195000000</v>
      </c>
      <c r="DF1401">
        <v>0</v>
      </c>
      <c r="DG1401">
        <v>0</v>
      </c>
      <c r="DJ1401">
        <v>1399</v>
      </c>
      <c r="DK1401">
        <v>2125</v>
      </c>
      <c r="DL1401">
        <v>93</v>
      </c>
      <c r="DM1401">
        <v>93</v>
      </c>
      <c r="DN1401">
        <v>6135</v>
      </c>
      <c r="DO1401">
        <v>6486</v>
      </c>
      <c r="DP1401" t="s">
        <v>11033</v>
      </c>
      <c r="DQ1401" t="s">
        <v>11032</v>
      </c>
      <c r="DR1401">
        <v>39982</v>
      </c>
      <c r="DS1401">
        <v>27354</v>
      </c>
      <c r="DT1401">
        <v>8</v>
      </c>
      <c r="DU1401">
        <v>29606</v>
      </c>
      <c r="DV1401">
        <v>39981</v>
      </c>
      <c r="DW1401">
        <v>27353</v>
      </c>
      <c r="DX1401">
        <v>7</v>
      </c>
      <c r="DY1401">
        <v>31041</v>
      </c>
      <c r="DZ1401">
        <v>39981</v>
      </c>
      <c r="EA1401">
        <v>27353</v>
      </c>
      <c r="EB1401">
        <v>7</v>
      </c>
      <c r="EC1401">
        <v>31041</v>
      </c>
    </row>
    <row r="1402" spans="1:133" x14ac:dyDescent="0.2">
      <c r="A1402" t="s">
        <v>11025</v>
      </c>
      <c r="B1402" t="s">
        <v>11031</v>
      </c>
      <c r="C1402" t="s">
        <v>11023</v>
      </c>
      <c r="D1402" t="str">
        <f t="shared" si="63"/>
        <v>NP_001157019</v>
      </c>
      <c r="E1402" t="s">
        <v>11022</v>
      </c>
      <c r="F1402" t="s">
        <v>11022</v>
      </c>
      <c r="G1402" t="s">
        <v>11021</v>
      </c>
      <c r="H1402">
        <v>1</v>
      </c>
      <c r="I1402">
        <v>92.246600000000001</v>
      </c>
      <c r="J1402">
        <v>1.16214E-2</v>
      </c>
      <c r="K1402">
        <v>92.247</v>
      </c>
      <c r="L1402">
        <v>65.834999999999994</v>
      </c>
      <c r="M1402">
        <v>92.247</v>
      </c>
      <c r="V1402">
        <v>1</v>
      </c>
      <c r="W1402">
        <v>66.537599999999998</v>
      </c>
      <c r="X1402">
        <v>1.2900099999999999E-2</v>
      </c>
      <c r="Y1402">
        <v>90.697000000000003</v>
      </c>
      <c r="Z1402">
        <v>0</v>
      </c>
      <c r="AA1402">
        <v>0</v>
      </c>
      <c r="AC1402" t="s">
        <v>137</v>
      </c>
      <c r="AH1402">
        <v>1</v>
      </c>
      <c r="AI1402">
        <v>92.246600000000001</v>
      </c>
      <c r="AJ1402">
        <v>1.16214E-2</v>
      </c>
      <c r="AK1402">
        <v>92.247</v>
      </c>
      <c r="AT1402" t="s">
        <v>136</v>
      </c>
      <c r="AU1402">
        <v>1</v>
      </c>
      <c r="AV1402" t="s">
        <v>144</v>
      </c>
      <c r="AW1402" t="str">
        <f t="shared" si="64"/>
        <v>SYNRG|NP_001157019</v>
      </c>
      <c r="AX1402" s="1" t="str">
        <f t="shared" si="65"/>
        <v>SYNRG|NP_001157019|ALPSMDK(1)YAVFK</v>
      </c>
      <c r="AY1402" t="s">
        <v>11030</v>
      </c>
      <c r="AZ1402" t="s">
        <v>143</v>
      </c>
      <c r="BA1402" t="s">
        <v>447</v>
      </c>
      <c r="BB1402" t="s">
        <v>11029</v>
      </c>
      <c r="BC1402" t="s">
        <v>11028</v>
      </c>
      <c r="BD1402">
        <v>7</v>
      </c>
      <c r="BE1402">
        <v>2</v>
      </c>
      <c r="BF1402">
        <v>-7.4224999999999999E-2</v>
      </c>
      <c r="BG1402" t="s">
        <v>138</v>
      </c>
      <c r="BH1402" t="s">
        <v>138</v>
      </c>
      <c r="BI1402" t="s">
        <v>139</v>
      </c>
      <c r="BJ1402" t="s">
        <v>138</v>
      </c>
      <c r="BK1402" t="s">
        <v>138</v>
      </c>
      <c r="BL1402" t="s">
        <v>139</v>
      </c>
      <c r="BM1402" t="s">
        <v>138</v>
      </c>
      <c r="BN1402" t="s">
        <v>138</v>
      </c>
      <c r="BO1402">
        <v>601760000</v>
      </c>
      <c r="BP1402">
        <v>601760000</v>
      </c>
      <c r="BQ1402">
        <v>0</v>
      </c>
      <c r="BR1402">
        <v>0</v>
      </c>
      <c r="BS1402" t="s">
        <v>137</v>
      </c>
      <c r="BT1402" t="s">
        <v>297</v>
      </c>
      <c r="BU1402" t="s">
        <v>297</v>
      </c>
      <c r="BV1402">
        <v>253960000</v>
      </c>
      <c r="BW1402">
        <v>263100000</v>
      </c>
      <c r="BX1402" t="s">
        <v>297</v>
      </c>
      <c r="BY1402">
        <v>48668000</v>
      </c>
      <c r="BZ1402" t="s">
        <v>297</v>
      </c>
      <c r="CA1402" t="s">
        <v>297</v>
      </c>
      <c r="CB1402" t="s">
        <v>137</v>
      </c>
      <c r="CC1402" t="s">
        <v>137</v>
      </c>
      <c r="CD1402" t="s">
        <v>137</v>
      </c>
      <c r="CE1402" t="s">
        <v>137</v>
      </c>
      <c r="CF1402" t="s">
        <v>137</v>
      </c>
      <c r="CG1402" t="s">
        <v>137</v>
      </c>
      <c r="CH1402" t="s">
        <v>137</v>
      </c>
      <c r="CI1402" t="s">
        <v>137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253960000</v>
      </c>
      <c r="CQ1402">
        <v>0</v>
      </c>
      <c r="CR1402">
        <v>0</v>
      </c>
      <c r="CS1402">
        <v>263100000</v>
      </c>
      <c r="CT1402">
        <v>0</v>
      </c>
      <c r="CU1402">
        <v>0</v>
      </c>
      <c r="CV1402">
        <v>0</v>
      </c>
      <c r="CW1402">
        <v>0</v>
      </c>
      <c r="CX1402">
        <v>0</v>
      </c>
      <c r="CY1402">
        <v>48668000</v>
      </c>
      <c r="CZ1402">
        <v>0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J1402">
        <v>1400</v>
      </c>
      <c r="DK1402">
        <v>2126</v>
      </c>
      <c r="DL1402">
        <v>352</v>
      </c>
      <c r="DM1402">
        <v>352</v>
      </c>
      <c r="DN1402">
        <v>563</v>
      </c>
      <c r="DO1402">
        <v>601</v>
      </c>
      <c r="DP1402" t="s">
        <v>11027</v>
      </c>
      <c r="DQ1402" t="s">
        <v>11026</v>
      </c>
      <c r="DR1402">
        <v>3627</v>
      </c>
      <c r="DS1402">
        <v>2610</v>
      </c>
      <c r="DT1402">
        <v>6</v>
      </c>
      <c r="DU1402">
        <v>40142</v>
      </c>
      <c r="DV1402">
        <v>3627</v>
      </c>
      <c r="DW1402">
        <v>2610</v>
      </c>
      <c r="DX1402">
        <v>6</v>
      </c>
      <c r="DY1402">
        <v>40142</v>
      </c>
      <c r="DZ1402">
        <v>3627</v>
      </c>
      <c r="EA1402">
        <v>2610</v>
      </c>
      <c r="EB1402">
        <v>6</v>
      </c>
      <c r="EC1402">
        <v>40142</v>
      </c>
    </row>
    <row r="1403" spans="1:133" x14ac:dyDescent="0.2">
      <c r="A1403" t="s">
        <v>11025</v>
      </c>
      <c r="B1403" t="s">
        <v>11024</v>
      </c>
      <c r="C1403" t="s">
        <v>11023</v>
      </c>
      <c r="D1403" t="str">
        <f t="shared" si="63"/>
        <v>NP_001157019</v>
      </c>
      <c r="E1403" t="s">
        <v>11022</v>
      </c>
      <c r="F1403" t="s">
        <v>11022</v>
      </c>
      <c r="G1403" t="s">
        <v>11021</v>
      </c>
      <c r="H1403">
        <v>1</v>
      </c>
      <c r="I1403">
        <v>66.826400000000007</v>
      </c>
      <c r="J1403">
        <v>1.10141E-4</v>
      </c>
      <c r="K1403">
        <v>111.11</v>
      </c>
      <c r="L1403">
        <v>89.247</v>
      </c>
      <c r="M1403">
        <v>66.825999999999993</v>
      </c>
      <c r="N1403">
        <v>1</v>
      </c>
      <c r="O1403">
        <v>81.713399999999993</v>
      </c>
      <c r="P1403">
        <v>1.2450199999999999E-3</v>
      </c>
      <c r="Q1403">
        <v>81.712999999999994</v>
      </c>
      <c r="R1403">
        <v>1</v>
      </c>
      <c r="S1403">
        <v>79.347300000000004</v>
      </c>
      <c r="T1403">
        <v>1.52166E-3</v>
      </c>
      <c r="U1403">
        <v>79.346999999999994</v>
      </c>
      <c r="V1403">
        <v>1</v>
      </c>
      <c r="W1403">
        <v>77.726200000000006</v>
      </c>
      <c r="X1403">
        <v>4.8882600000000004E-4</v>
      </c>
      <c r="Y1403">
        <v>105.28</v>
      </c>
      <c r="Z1403">
        <v>1</v>
      </c>
      <c r="AA1403">
        <v>83.369900000000001</v>
      </c>
      <c r="AB1403">
        <v>3.3438499999999998E-4</v>
      </c>
      <c r="AC1403">
        <v>108.77</v>
      </c>
      <c r="AD1403">
        <v>1</v>
      </c>
      <c r="AE1403">
        <v>61.9621</v>
      </c>
      <c r="AF1403">
        <v>8.1512100000000003E-4</v>
      </c>
      <c r="AG1403">
        <v>98.507999999999996</v>
      </c>
      <c r="AH1403">
        <v>1</v>
      </c>
      <c r="AI1403">
        <v>74.337900000000005</v>
      </c>
      <c r="AJ1403">
        <v>3.4705299999999999E-3</v>
      </c>
      <c r="AK1403">
        <v>74.337999999999994</v>
      </c>
      <c r="AL1403">
        <v>1</v>
      </c>
      <c r="AM1403">
        <v>111.107</v>
      </c>
      <c r="AN1403">
        <v>1.10141E-4</v>
      </c>
      <c r="AO1403">
        <v>111.11</v>
      </c>
      <c r="AP1403">
        <v>1</v>
      </c>
      <c r="AQ1403">
        <v>66.826400000000007</v>
      </c>
      <c r="AR1403">
        <v>6.5726000000000001E-4</v>
      </c>
      <c r="AS1403">
        <v>101.78</v>
      </c>
      <c r="AT1403" t="s">
        <v>136</v>
      </c>
      <c r="AU1403">
        <v>1</v>
      </c>
      <c r="AV1403" t="s">
        <v>144</v>
      </c>
      <c r="AW1403" t="str">
        <f t="shared" si="64"/>
        <v>SYNRG|NP_001157019</v>
      </c>
      <c r="AX1403" s="1" t="str">
        <f t="shared" si="65"/>
        <v>SYNRG|NP_001157019|GGQNSTAASTK(1)YDVFR</v>
      </c>
      <c r="AY1403" t="s">
        <v>11020</v>
      </c>
      <c r="AZ1403" t="s">
        <v>143</v>
      </c>
      <c r="BA1403" t="s">
        <v>1058</v>
      </c>
      <c r="BB1403" t="s">
        <v>11019</v>
      </c>
      <c r="BC1403" t="s">
        <v>11018</v>
      </c>
      <c r="BD1403">
        <v>11</v>
      </c>
      <c r="BE1403">
        <v>3</v>
      </c>
      <c r="BF1403">
        <v>0.12488</v>
      </c>
      <c r="BG1403" t="s">
        <v>139</v>
      </c>
      <c r="BH1403" t="s">
        <v>139</v>
      </c>
      <c r="BI1403" t="s">
        <v>139</v>
      </c>
      <c r="BJ1403" t="s">
        <v>139</v>
      </c>
      <c r="BK1403" t="s">
        <v>139</v>
      </c>
      <c r="BL1403" t="s">
        <v>139</v>
      </c>
      <c r="BM1403" t="s">
        <v>139</v>
      </c>
      <c r="BN1403" t="s">
        <v>139</v>
      </c>
      <c r="BO1403">
        <v>655990000</v>
      </c>
      <c r="BP1403">
        <v>655990000</v>
      </c>
      <c r="BQ1403">
        <v>0</v>
      </c>
      <c r="BR1403">
        <v>0</v>
      </c>
      <c r="BS1403" t="s">
        <v>137</v>
      </c>
      <c r="BT1403">
        <v>22953000</v>
      </c>
      <c r="BU1403">
        <v>40084000</v>
      </c>
      <c r="BV1403">
        <v>58962000</v>
      </c>
      <c r="BW1403">
        <v>59359000</v>
      </c>
      <c r="BX1403">
        <v>9239100</v>
      </c>
      <c r="BY1403">
        <v>12592000</v>
      </c>
      <c r="BZ1403">
        <v>24615000</v>
      </c>
      <c r="CA1403">
        <v>34708000</v>
      </c>
      <c r="CB1403" t="s">
        <v>137</v>
      </c>
      <c r="CC1403" t="s">
        <v>137</v>
      </c>
      <c r="CD1403" t="s">
        <v>137</v>
      </c>
      <c r="CE1403" t="s">
        <v>137</v>
      </c>
      <c r="CF1403" t="s">
        <v>137</v>
      </c>
      <c r="CG1403" t="s">
        <v>137</v>
      </c>
      <c r="CH1403" t="s">
        <v>137</v>
      </c>
      <c r="CI1403" t="s">
        <v>137</v>
      </c>
      <c r="CJ1403">
        <v>22953000</v>
      </c>
      <c r="CK1403">
        <v>0</v>
      </c>
      <c r="CL1403">
        <v>0</v>
      </c>
      <c r="CM1403">
        <v>40084000</v>
      </c>
      <c r="CN1403">
        <v>0</v>
      </c>
      <c r="CO1403">
        <v>0</v>
      </c>
      <c r="CP1403">
        <v>58962000</v>
      </c>
      <c r="CQ1403">
        <v>0</v>
      </c>
      <c r="CR1403">
        <v>0</v>
      </c>
      <c r="CS1403">
        <v>59359000</v>
      </c>
      <c r="CT1403">
        <v>0</v>
      </c>
      <c r="CU1403">
        <v>0</v>
      </c>
      <c r="CV1403">
        <v>9239100</v>
      </c>
      <c r="CW1403">
        <v>0</v>
      </c>
      <c r="CX1403">
        <v>0</v>
      </c>
      <c r="CY1403">
        <v>12592000</v>
      </c>
      <c r="CZ1403">
        <v>0</v>
      </c>
      <c r="DA1403">
        <v>0</v>
      </c>
      <c r="DB1403">
        <v>24615000</v>
      </c>
      <c r="DC1403">
        <v>0</v>
      </c>
      <c r="DD1403">
        <v>0</v>
      </c>
      <c r="DE1403">
        <v>34708000</v>
      </c>
      <c r="DF1403">
        <v>0</v>
      </c>
      <c r="DG1403">
        <v>0</v>
      </c>
      <c r="DJ1403">
        <v>1401</v>
      </c>
      <c r="DK1403">
        <v>2126</v>
      </c>
      <c r="DL1403">
        <v>583</v>
      </c>
      <c r="DM1403">
        <v>583</v>
      </c>
      <c r="DN1403">
        <v>2882</v>
      </c>
      <c r="DO1403">
        <v>3036</v>
      </c>
      <c r="DP1403" t="s">
        <v>11017</v>
      </c>
      <c r="DQ1403" t="s">
        <v>11016</v>
      </c>
      <c r="DR1403">
        <v>17605</v>
      </c>
      <c r="DS1403">
        <v>12286</v>
      </c>
      <c r="DT1403">
        <v>8</v>
      </c>
      <c r="DU1403">
        <v>27850</v>
      </c>
      <c r="DV1403">
        <v>17603</v>
      </c>
      <c r="DW1403">
        <v>12284</v>
      </c>
      <c r="DX1403">
        <v>7</v>
      </c>
      <c r="DY1403">
        <v>29182</v>
      </c>
      <c r="DZ1403">
        <v>17603</v>
      </c>
      <c r="EA1403">
        <v>12284</v>
      </c>
      <c r="EB1403">
        <v>7</v>
      </c>
      <c r="EC1403">
        <v>29182</v>
      </c>
    </row>
    <row r="1404" spans="1:133" x14ac:dyDescent="0.2">
      <c r="A1404" s="4" t="s">
        <v>11015</v>
      </c>
      <c r="B1404" t="s">
        <v>11014</v>
      </c>
      <c r="C1404" t="s">
        <v>11013</v>
      </c>
      <c r="D1404" t="str">
        <f t="shared" si="63"/>
        <v>NP_733829</v>
      </c>
      <c r="E1404" t="s">
        <v>11012</v>
      </c>
      <c r="F1404" t="s">
        <v>11012</v>
      </c>
      <c r="G1404" t="s">
        <v>11011</v>
      </c>
      <c r="H1404">
        <v>1</v>
      </c>
      <c r="I1404">
        <v>118.74299999999999</v>
      </c>
      <c r="J1404">
        <v>8.5301200000000004E-3</v>
      </c>
      <c r="K1404">
        <v>118.74</v>
      </c>
      <c r="L1404">
        <v>88.055999999999997</v>
      </c>
      <c r="M1404">
        <v>118.74</v>
      </c>
      <c r="V1404">
        <v>1</v>
      </c>
      <c r="W1404">
        <v>103.833</v>
      </c>
      <c r="X1404">
        <v>2.90662E-2</v>
      </c>
      <c r="Y1404">
        <v>103.83</v>
      </c>
      <c r="Z1404">
        <v>1</v>
      </c>
      <c r="AA1404">
        <v>118.74299999999999</v>
      </c>
      <c r="AB1404">
        <v>8.5301200000000004E-3</v>
      </c>
      <c r="AC1404">
        <v>118.74</v>
      </c>
      <c r="AD1404">
        <v>0</v>
      </c>
      <c r="AE1404">
        <v>0</v>
      </c>
      <c r="AG1404" t="s">
        <v>137</v>
      </c>
      <c r="AT1404" t="s">
        <v>136</v>
      </c>
      <c r="AU1404">
        <v>1</v>
      </c>
      <c r="AV1404" t="s">
        <v>144</v>
      </c>
      <c r="AW1404" t="str">
        <f t="shared" si="64"/>
        <v>DAZAP1|NP_733829</v>
      </c>
      <c r="AX1404" s="1" t="str">
        <f t="shared" si="65"/>
        <v>DAZAP1|NP_733829|EGWQK(1)GPR</v>
      </c>
      <c r="AY1404" t="s">
        <v>11010</v>
      </c>
      <c r="AZ1404" t="s">
        <v>143</v>
      </c>
      <c r="BA1404" t="s">
        <v>938</v>
      </c>
      <c r="BB1404" t="s">
        <v>11009</v>
      </c>
      <c r="BC1404" t="s">
        <v>11008</v>
      </c>
      <c r="BD1404">
        <v>5</v>
      </c>
      <c r="BE1404">
        <v>2</v>
      </c>
      <c r="BF1404">
        <v>-4.0589E-2</v>
      </c>
      <c r="BG1404" t="s">
        <v>138</v>
      </c>
      <c r="BH1404" t="s">
        <v>138</v>
      </c>
      <c r="BI1404" t="s">
        <v>139</v>
      </c>
      <c r="BJ1404" t="s">
        <v>139</v>
      </c>
      <c r="BK1404" t="s">
        <v>138</v>
      </c>
      <c r="BL1404" t="s">
        <v>138</v>
      </c>
      <c r="BM1404" t="s">
        <v>138</v>
      </c>
      <c r="BN1404" t="s">
        <v>138</v>
      </c>
      <c r="BO1404">
        <v>32990000</v>
      </c>
      <c r="BP1404">
        <v>32990000</v>
      </c>
      <c r="BQ1404">
        <v>0</v>
      </c>
      <c r="BR1404">
        <v>0</v>
      </c>
      <c r="BS1404" t="s">
        <v>137</v>
      </c>
      <c r="BT1404" t="s">
        <v>297</v>
      </c>
      <c r="BU1404" t="s">
        <v>297</v>
      </c>
      <c r="BV1404">
        <v>7411000</v>
      </c>
      <c r="BW1404">
        <v>21587000</v>
      </c>
      <c r="BX1404">
        <v>3991200</v>
      </c>
      <c r="BY1404" t="s">
        <v>297</v>
      </c>
      <c r="BZ1404" t="s">
        <v>297</v>
      </c>
      <c r="CA1404" t="s">
        <v>297</v>
      </c>
      <c r="CB1404" t="s">
        <v>137</v>
      </c>
      <c r="CC1404" t="s">
        <v>137</v>
      </c>
      <c r="CD1404" t="s">
        <v>137</v>
      </c>
      <c r="CE1404" t="s">
        <v>137</v>
      </c>
      <c r="CF1404" t="s">
        <v>137</v>
      </c>
      <c r="CG1404" t="s">
        <v>137</v>
      </c>
      <c r="CH1404" t="s">
        <v>137</v>
      </c>
      <c r="CI1404" t="s">
        <v>137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7411000</v>
      </c>
      <c r="CQ1404">
        <v>0</v>
      </c>
      <c r="CR1404">
        <v>0</v>
      </c>
      <c r="CS1404">
        <v>21587000</v>
      </c>
      <c r="CT1404">
        <v>0</v>
      </c>
      <c r="CU1404">
        <v>0</v>
      </c>
      <c r="CV1404">
        <v>3991200</v>
      </c>
      <c r="CW1404">
        <v>0</v>
      </c>
      <c r="CX1404">
        <v>0</v>
      </c>
      <c r="CY1404">
        <v>0</v>
      </c>
      <c r="CZ1404">
        <v>0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J1404">
        <v>1402</v>
      </c>
      <c r="DK1404">
        <v>2127</v>
      </c>
      <c r="DL1404">
        <v>103</v>
      </c>
      <c r="DM1404">
        <v>103</v>
      </c>
      <c r="DN1404">
        <v>1724</v>
      </c>
      <c r="DO1404">
        <v>1817</v>
      </c>
      <c r="DP1404" t="s">
        <v>11007</v>
      </c>
      <c r="DQ1404" t="s">
        <v>11006</v>
      </c>
      <c r="DR1404">
        <v>10390</v>
      </c>
      <c r="DS1404">
        <v>7362</v>
      </c>
      <c r="DT1404">
        <v>4</v>
      </c>
      <c r="DU1404">
        <v>13960</v>
      </c>
      <c r="DV1404">
        <v>10390</v>
      </c>
      <c r="DW1404">
        <v>7362</v>
      </c>
      <c r="DX1404">
        <v>4</v>
      </c>
      <c r="DY1404">
        <v>13960</v>
      </c>
      <c r="DZ1404">
        <v>10390</v>
      </c>
      <c r="EA1404">
        <v>7362</v>
      </c>
      <c r="EB1404">
        <v>4</v>
      </c>
      <c r="EC1404">
        <v>13960</v>
      </c>
    </row>
    <row r="1405" spans="1:133" x14ac:dyDescent="0.2">
      <c r="A1405" t="s">
        <v>11004</v>
      </c>
      <c r="B1405">
        <v>814</v>
      </c>
      <c r="C1405" t="s">
        <v>11005</v>
      </c>
      <c r="D1405" t="str">
        <f t="shared" si="63"/>
        <v>NP_653205</v>
      </c>
      <c r="E1405" t="s">
        <v>11004</v>
      </c>
      <c r="F1405" t="s">
        <v>11004</v>
      </c>
      <c r="G1405" t="s">
        <v>11003</v>
      </c>
      <c r="H1405">
        <v>1</v>
      </c>
      <c r="I1405">
        <v>62.696100000000001</v>
      </c>
      <c r="J1405" s="3">
        <v>3.6346400000000002E-14</v>
      </c>
      <c r="K1405">
        <v>96.350999999999999</v>
      </c>
      <c r="L1405">
        <v>96.350999999999999</v>
      </c>
      <c r="M1405">
        <v>62.695999999999998</v>
      </c>
      <c r="N1405">
        <v>1</v>
      </c>
      <c r="O1405">
        <v>39.5822</v>
      </c>
      <c r="P1405">
        <v>8.6032000000000001E-3</v>
      </c>
      <c r="Q1405">
        <v>47.35</v>
      </c>
      <c r="R1405">
        <v>1</v>
      </c>
      <c r="S1405">
        <v>56.451599999999999</v>
      </c>
      <c r="T1405">
        <v>1.0768399999999999E-3</v>
      </c>
      <c r="U1405">
        <v>56.451999999999998</v>
      </c>
      <c r="V1405">
        <v>1</v>
      </c>
      <c r="W1405">
        <v>41.649500000000003</v>
      </c>
      <c r="X1405">
        <v>1.93603E-3</v>
      </c>
      <c r="Y1405">
        <v>53.197000000000003</v>
      </c>
      <c r="Z1405">
        <v>1</v>
      </c>
      <c r="AA1405">
        <v>40.849200000000003</v>
      </c>
      <c r="AB1405" s="3">
        <v>1.6456299999999999E-6</v>
      </c>
      <c r="AC1405">
        <v>71.096999999999994</v>
      </c>
      <c r="AD1405">
        <v>1</v>
      </c>
      <c r="AE1405">
        <v>96.351399999999998</v>
      </c>
      <c r="AF1405" s="3">
        <v>3.6346400000000002E-14</v>
      </c>
      <c r="AG1405">
        <v>96.350999999999999</v>
      </c>
      <c r="AH1405">
        <v>1</v>
      </c>
      <c r="AI1405">
        <v>33.451500000000003</v>
      </c>
      <c r="AJ1405">
        <v>4.0507399999999999E-2</v>
      </c>
      <c r="AK1405">
        <v>33.451000000000001</v>
      </c>
      <c r="AL1405">
        <v>1</v>
      </c>
      <c r="AM1405">
        <v>60.418700000000001</v>
      </c>
      <c r="AN1405">
        <v>2.1786200000000001E-4</v>
      </c>
      <c r="AO1405">
        <v>60.418999999999997</v>
      </c>
      <c r="AP1405">
        <v>1</v>
      </c>
      <c r="AQ1405">
        <v>62.696100000000001</v>
      </c>
      <c r="AR1405">
        <v>4.9013099999999999E-3</v>
      </c>
      <c r="AS1405">
        <v>62.695999999999998</v>
      </c>
      <c r="AT1405" t="s">
        <v>136</v>
      </c>
      <c r="AU1405">
        <v>1</v>
      </c>
      <c r="AV1405" t="s">
        <v>144</v>
      </c>
      <c r="AW1405" t="str">
        <f t="shared" si="64"/>
        <v>ZC3H18|NP_653205</v>
      </c>
      <c r="AX1405" s="1" t="str">
        <f t="shared" si="65"/>
        <v>ZC3H18|NP_653205|SSQQPSTPQQAPPGQPQQGTFVAHK(1)EIK</v>
      </c>
      <c r="AY1405" t="s">
        <v>11002</v>
      </c>
      <c r="AZ1405" t="s">
        <v>143</v>
      </c>
      <c r="BA1405" t="s">
        <v>1128</v>
      </c>
      <c r="BB1405" t="s">
        <v>11001</v>
      </c>
      <c r="BC1405" t="s">
        <v>11000</v>
      </c>
      <c r="BD1405">
        <v>25</v>
      </c>
      <c r="BE1405">
        <v>3</v>
      </c>
      <c r="BF1405">
        <v>0.80427000000000004</v>
      </c>
      <c r="BG1405" t="s">
        <v>139</v>
      </c>
      <c r="BH1405" t="s">
        <v>139</v>
      </c>
      <c r="BI1405" t="s">
        <v>139</v>
      </c>
      <c r="BJ1405" t="s">
        <v>139</v>
      </c>
      <c r="BK1405" t="s">
        <v>139</v>
      </c>
      <c r="BL1405" t="s">
        <v>139</v>
      </c>
      <c r="BM1405" t="s">
        <v>139</v>
      </c>
      <c r="BN1405" t="s">
        <v>139</v>
      </c>
      <c r="BO1405">
        <v>475640000</v>
      </c>
      <c r="BP1405">
        <v>475640000</v>
      </c>
      <c r="BQ1405">
        <v>0</v>
      </c>
      <c r="BR1405">
        <v>0</v>
      </c>
      <c r="BS1405" t="s">
        <v>137</v>
      </c>
      <c r="BT1405">
        <v>40226000</v>
      </c>
      <c r="BU1405">
        <v>31863000</v>
      </c>
      <c r="BV1405">
        <v>34163000</v>
      </c>
      <c r="BW1405">
        <v>88325000</v>
      </c>
      <c r="BX1405">
        <v>44911000</v>
      </c>
      <c r="BY1405">
        <v>60267000</v>
      </c>
      <c r="BZ1405">
        <v>43091000</v>
      </c>
      <c r="CA1405">
        <v>27876000</v>
      </c>
      <c r="CB1405" t="s">
        <v>137</v>
      </c>
      <c r="CC1405" t="s">
        <v>137</v>
      </c>
      <c r="CD1405" t="s">
        <v>137</v>
      </c>
      <c r="CE1405" t="s">
        <v>137</v>
      </c>
      <c r="CF1405" t="s">
        <v>137</v>
      </c>
      <c r="CG1405" t="s">
        <v>137</v>
      </c>
      <c r="CH1405" t="s">
        <v>137</v>
      </c>
      <c r="CI1405" t="s">
        <v>137</v>
      </c>
      <c r="CJ1405">
        <v>40226000</v>
      </c>
      <c r="CK1405">
        <v>0</v>
      </c>
      <c r="CL1405">
        <v>0</v>
      </c>
      <c r="CM1405">
        <v>31863000</v>
      </c>
      <c r="CN1405">
        <v>0</v>
      </c>
      <c r="CO1405">
        <v>0</v>
      </c>
      <c r="CP1405">
        <v>34163000</v>
      </c>
      <c r="CQ1405">
        <v>0</v>
      </c>
      <c r="CR1405">
        <v>0</v>
      </c>
      <c r="CS1405">
        <v>88325000</v>
      </c>
      <c r="CT1405">
        <v>0</v>
      </c>
      <c r="CU1405">
        <v>0</v>
      </c>
      <c r="CV1405">
        <v>44911000</v>
      </c>
      <c r="CW1405">
        <v>0</v>
      </c>
      <c r="CX1405">
        <v>0</v>
      </c>
      <c r="CY1405">
        <v>60267000</v>
      </c>
      <c r="CZ1405">
        <v>0</v>
      </c>
      <c r="DA1405">
        <v>0</v>
      </c>
      <c r="DB1405">
        <v>43091000</v>
      </c>
      <c r="DC1405">
        <v>0</v>
      </c>
      <c r="DD1405">
        <v>0</v>
      </c>
      <c r="DE1405">
        <v>27876000</v>
      </c>
      <c r="DF1405">
        <v>0</v>
      </c>
      <c r="DG1405">
        <v>0</v>
      </c>
      <c r="DJ1405">
        <v>1403</v>
      </c>
      <c r="DK1405">
        <v>2131</v>
      </c>
      <c r="DL1405">
        <v>814</v>
      </c>
      <c r="DM1405">
        <v>814</v>
      </c>
      <c r="DN1405">
        <v>9682</v>
      </c>
      <c r="DO1405">
        <v>10311</v>
      </c>
      <c r="DP1405" t="s">
        <v>10999</v>
      </c>
      <c r="DQ1405" t="s">
        <v>10998</v>
      </c>
      <c r="DR1405">
        <v>61226</v>
      </c>
      <c r="DS1405">
        <v>41822</v>
      </c>
      <c r="DT1405">
        <v>8</v>
      </c>
      <c r="DU1405">
        <v>21101</v>
      </c>
      <c r="DV1405">
        <v>61223</v>
      </c>
      <c r="DW1405">
        <v>41817</v>
      </c>
      <c r="DX1405">
        <v>5</v>
      </c>
      <c r="DY1405">
        <v>19508</v>
      </c>
      <c r="DZ1405">
        <v>61223</v>
      </c>
      <c r="EA1405">
        <v>41817</v>
      </c>
      <c r="EB1405">
        <v>5</v>
      </c>
      <c r="EC1405">
        <v>19508</v>
      </c>
    </row>
    <row r="1406" spans="1:133" x14ac:dyDescent="0.2">
      <c r="A1406" t="s">
        <v>10997</v>
      </c>
      <c r="B1406" t="s">
        <v>10996</v>
      </c>
      <c r="C1406" t="s">
        <v>10995</v>
      </c>
      <c r="D1406" t="str">
        <f t="shared" si="63"/>
        <v>NP_001157412</v>
      </c>
      <c r="E1406" t="s">
        <v>10994</v>
      </c>
      <c r="F1406" t="s">
        <v>10994</v>
      </c>
      <c r="G1406" t="s">
        <v>10993</v>
      </c>
      <c r="H1406">
        <v>1</v>
      </c>
      <c r="I1406">
        <v>80.959500000000006</v>
      </c>
      <c r="J1406">
        <v>9.0328000000000006E-3</v>
      </c>
      <c r="K1406">
        <v>94.402000000000001</v>
      </c>
      <c r="L1406">
        <v>55.396999999999998</v>
      </c>
      <c r="M1406">
        <v>80.959999999999994</v>
      </c>
      <c r="R1406">
        <v>1</v>
      </c>
      <c r="S1406">
        <v>94.402299999999997</v>
      </c>
      <c r="T1406">
        <v>9.0328000000000006E-3</v>
      </c>
      <c r="U1406">
        <v>94.402000000000001</v>
      </c>
      <c r="Z1406">
        <v>1</v>
      </c>
      <c r="AA1406">
        <v>80.959500000000006</v>
      </c>
      <c r="AB1406">
        <v>2.62446E-2</v>
      </c>
      <c r="AC1406">
        <v>80.959999999999994</v>
      </c>
      <c r="AD1406">
        <v>0</v>
      </c>
      <c r="AE1406">
        <v>0</v>
      </c>
      <c r="AG1406" t="s">
        <v>137</v>
      </c>
      <c r="AH1406">
        <v>0</v>
      </c>
      <c r="AI1406">
        <v>0</v>
      </c>
      <c r="AK1406" t="s">
        <v>137</v>
      </c>
      <c r="AT1406" t="s">
        <v>136</v>
      </c>
      <c r="AU1406">
        <v>1</v>
      </c>
      <c r="AV1406" t="s">
        <v>144</v>
      </c>
      <c r="AW1406" t="str">
        <f t="shared" si="64"/>
        <v>PYGL|NP_001157412</v>
      </c>
      <c r="AX1406" s="1" t="str">
        <f t="shared" si="65"/>
        <v>PYGL|NP_001157412|GIVGVENVAELK(1)K</v>
      </c>
      <c r="AY1406" t="s">
        <v>10992</v>
      </c>
      <c r="AZ1406" t="s">
        <v>143</v>
      </c>
      <c r="BA1406" t="s">
        <v>142</v>
      </c>
      <c r="BB1406" t="s">
        <v>10991</v>
      </c>
      <c r="BC1406" t="s">
        <v>10990</v>
      </c>
      <c r="BD1406">
        <v>12</v>
      </c>
      <c r="BE1406">
        <v>2</v>
      </c>
      <c r="BF1406">
        <v>5.0386E-2</v>
      </c>
      <c r="BG1406" t="s">
        <v>138</v>
      </c>
      <c r="BH1406" t="s">
        <v>139</v>
      </c>
      <c r="BI1406" t="s">
        <v>138</v>
      </c>
      <c r="BJ1406" t="s">
        <v>139</v>
      </c>
      <c r="BK1406" t="s">
        <v>138</v>
      </c>
      <c r="BL1406" t="s">
        <v>138</v>
      </c>
      <c r="BM1406" t="s">
        <v>138</v>
      </c>
      <c r="BN1406" t="s">
        <v>138</v>
      </c>
      <c r="BO1406">
        <v>14449000</v>
      </c>
      <c r="BP1406">
        <v>14449000</v>
      </c>
      <c r="BQ1406">
        <v>0</v>
      </c>
      <c r="BR1406">
        <v>0</v>
      </c>
      <c r="BS1406" t="s">
        <v>137</v>
      </c>
      <c r="BT1406" t="s">
        <v>297</v>
      </c>
      <c r="BU1406">
        <v>4520600</v>
      </c>
      <c r="BV1406" t="s">
        <v>297</v>
      </c>
      <c r="BW1406">
        <v>6072900</v>
      </c>
      <c r="BX1406">
        <v>1982000</v>
      </c>
      <c r="BY1406">
        <v>1873400</v>
      </c>
      <c r="BZ1406" t="s">
        <v>297</v>
      </c>
      <c r="CA1406" t="s">
        <v>297</v>
      </c>
      <c r="CB1406" t="s">
        <v>137</v>
      </c>
      <c r="CC1406" t="s">
        <v>137</v>
      </c>
      <c r="CD1406" t="s">
        <v>137</v>
      </c>
      <c r="CE1406" t="s">
        <v>137</v>
      </c>
      <c r="CF1406" t="s">
        <v>137</v>
      </c>
      <c r="CG1406" t="s">
        <v>137</v>
      </c>
      <c r="CH1406" t="s">
        <v>137</v>
      </c>
      <c r="CI1406" t="s">
        <v>137</v>
      </c>
      <c r="CJ1406">
        <v>0</v>
      </c>
      <c r="CK1406">
        <v>0</v>
      </c>
      <c r="CL1406">
        <v>0</v>
      </c>
      <c r="CM1406">
        <v>4520600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6072900</v>
      </c>
      <c r="CT1406">
        <v>0</v>
      </c>
      <c r="CU1406">
        <v>0</v>
      </c>
      <c r="CV1406">
        <v>1982000</v>
      </c>
      <c r="CW1406">
        <v>0</v>
      </c>
      <c r="CX1406">
        <v>0</v>
      </c>
      <c r="CY1406">
        <v>1873400</v>
      </c>
      <c r="CZ1406">
        <v>0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J1406">
        <v>1404</v>
      </c>
      <c r="DK1406">
        <v>2132</v>
      </c>
      <c r="DL1406">
        <v>29</v>
      </c>
      <c r="DM1406">
        <v>29</v>
      </c>
      <c r="DN1406">
        <v>2993</v>
      </c>
      <c r="DO1406">
        <v>3150</v>
      </c>
      <c r="DP1406" t="s">
        <v>10989</v>
      </c>
      <c r="DQ1406" t="s">
        <v>10988</v>
      </c>
      <c r="DR1406">
        <v>18279</v>
      </c>
      <c r="DS1406">
        <v>12789</v>
      </c>
      <c r="DT1406">
        <v>4</v>
      </c>
      <c r="DU1406">
        <v>32656</v>
      </c>
      <c r="DV1406">
        <v>18278</v>
      </c>
      <c r="DW1406">
        <v>12788</v>
      </c>
      <c r="DX1406">
        <v>2</v>
      </c>
      <c r="DY1406">
        <v>32294</v>
      </c>
      <c r="DZ1406">
        <v>18278</v>
      </c>
      <c r="EA1406">
        <v>12788</v>
      </c>
      <c r="EB1406">
        <v>2</v>
      </c>
      <c r="EC1406">
        <v>32294</v>
      </c>
    </row>
    <row r="1407" spans="1:133" x14ac:dyDescent="0.2">
      <c r="A1407" t="s">
        <v>10986</v>
      </c>
      <c r="B1407">
        <v>211</v>
      </c>
      <c r="C1407" t="s">
        <v>10987</v>
      </c>
      <c r="D1407" t="str">
        <f t="shared" si="63"/>
        <v>NP_001156787</v>
      </c>
      <c r="E1407" t="s">
        <v>10986</v>
      </c>
      <c r="F1407" t="s">
        <v>10986</v>
      </c>
      <c r="G1407" t="s">
        <v>10985</v>
      </c>
      <c r="H1407">
        <v>0.99999800000000005</v>
      </c>
      <c r="I1407">
        <v>57.211100000000002</v>
      </c>
      <c r="J1407">
        <v>5.5221000000000003E-3</v>
      </c>
      <c r="K1407">
        <v>80.102000000000004</v>
      </c>
      <c r="L1407">
        <v>63.375999999999998</v>
      </c>
      <c r="M1407">
        <v>68.751000000000005</v>
      </c>
      <c r="N1407">
        <v>0</v>
      </c>
      <c r="O1407">
        <v>0</v>
      </c>
      <c r="Q1407" t="s">
        <v>137</v>
      </c>
      <c r="R1407">
        <v>0.99997400000000003</v>
      </c>
      <c r="S1407">
        <v>45.873100000000001</v>
      </c>
      <c r="T1407">
        <v>3.9655099999999999E-2</v>
      </c>
      <c r="U1407">
        <v>62.055</v>
      </c>
      <c r="V1407">
        <v>0.99999099999999996</v>
      </c>
      <c r="W1407">
        <v>50.58</v>
      </c>
      <c r="X1407">
        <v>1.8080599999999999E-2</v>
      </c>
      <c r="Y1407">
        <v>69.045000000000002</v>
      </c>
      <c r="Z1407">
        <v>0.99999499999999997</v>
      </c>
      <c r="AA1407">
        <v>53.276699999999998</v>
      </c>
      <c r="AB1407">
        <v>5.5221000000000003E-3</v>
      </c>
      <c r="AC1407">
        <v>80.102000000000004</v>
      </c>
      <c r="AD1407">
        <v>0</v>
      </c>
      <c r="AE1407">
        <v>0</v>
      </c>
      <c r="AG1407" t="s">
        <v>137</v>
      </c>
      <c r="AH1407">
        <v>0</v>
      </c>
      <c r="AI1407">
        <v>0</v>
      </c>
      <c r="AK1407" t="s">
        <v>137</v>
      </c>
      <c r="AL1407">
        <v>0.999996</v>
      </c>
      <c r="AM1407">
        <v>54.512999999999998</v>
      </c>
      <c r="AN1407">
        <v>2.94081E-2</v>
      </c>
      <c r="AO1407">
        <v>65.373999999999995</v>
      </c>
      <c r="AP1407">
        <v>0.99999800000000005</v>
      </c>
      <c r="AQ1407">
        <v>57.211100000000002</v>
      </c>
      <c r="AR1407">
        <v>1.89836E-2</v>
      </c>
      <c r="AS1407">
        <v>68.751000000000005</v>
      </c>
      <c r="AT1407" t="s">
        <v>136</v>
      </c>
      <c r="AU1407">
        <v>1</v>
      </c>
      <c r="AV1407" t="s">
        <v>144</v>
      </c>
      <c r="AW1407" t="str">
        <f t="shared" si="64"/>
        <v>FBXL17|NP_001156787</v>
      </c>
      <c r="AX1407" s="1" t="str">
        <f t="shared" si="65"/>
        <v>FBXL17|NP_001156787|KGAGVPACTPCK(1)QPR</v>
      </c>
      <c r="AY1407" t="s">
        <v>10984</v>
      </c>
      <c r="AZ1407" t="s">
        <v>143</v>
      </c>
      <c r="BA1407" t="s">
        <v>318</v>
      </c>
      <c r="BB1407" t="s">
        <v>10983</v>
      </c>
      <c r="BC1407" t="s">
        <v>10982</v>
      </c>
      <c r="BD1407">
        <v>12</v>
      </c>
      <c r="BE1407">
        <v>3</v>
      </c>
      <c r="BF1407">
        <v>0.46928999999999998</v>
      </c>
      <c r="BG1407" t="s">
        <v>138</v>
      </c>
      <c r="BH1407" t="s">
        <v>139</v>
      </c>
      <c r="BI1407" t="s">
        <v>139</v>
      </c>
      <c r="BJ1407" t="s">
        <v>139</v>
      </c>
      <c r="BK1407" t="s">
        <v>138</v>
      </c>
      <c r="BL1407" t="s">
        <v>138</v>
      </c>
      <c r="BM1407" t="s">
        <v>139</v>
      </c>
      <c r="BN1407" t="s">
        <v>139</v>
      </c>
      <c r="BO1407">
        <v>86044000</v>
      </c>
      <c r="BP1407">
        <v>86044000</v>
      </c>
      <c r="BQ1407">
        <v>0</v>
      </c>
      <c r="BR1407">
        <v>0</v>
      </c>
      <c r="BS1407" t="s">
        <v>137</v>
      </c>
      <c r="BT1407">
        <v>8902600</v>
      </c>
      <c r="BU1407">
        <v>17388000</v>
      </c>
      <c r="BV1407">
        <v>11881000</v>
      </c>
      <c r="BW1407">
        <v>13710000</v>
      </c>
      <c r="BX1407">
        <v>3713100</v>
      </c>
      <c r="BY1407">
        <v>8713600</v>
      </c>
      <c r="BZ1407">
        <v>9028900</v>
      </c>
      <c r="CA1407">
        <v>12707000</v>
      </c>
      <c r="CB1407" t="s">
        <v>137</v>
      </c>
      <c r="CC1407" t="s">
        <v>137</v>
      </c>
      <c r="CD1407" t="s">
        <v>137</v>
      </c>
      <c r="CE1407" t="s">
        <v>137</v>
      </c>
      <c r="CF1407" t="s">
        <v>137</v>
      </c>
      <c r="CG1407" t="s">
        <v>137</v>
      </c>
      <c r="CH1407" t="s">
        <v>137</v>
      </c>
      <c r="CI1407" t="s">
        <v>137</v>
      </c>
      <c r="CJ1407">
        <v>8902600</v>
      </c>
      <c r="CK1407">
        <v>0</v>
      </c>
      <c r="CL1407">
        <v>0</v>
      </c>
      <c r="CM1407">
        <v>17388000</v>
      </c>
      <c r="CN1407">
        <v>0</v>
      </c>
      <c r="CO1407">
        <v>0</v>
      </c>
      <c r="CP1407">
        <v>11881000</v>
      </c>
      <c r="CQ1407">
        <v>0</v>
      </c>
      <c r="CR1407">
        <v>0</v>
      </c>
      <c r="CS1407">
        <v>13710000</v>
      </c>
      <c r="CT1407">
        <v>0</v>
      </c>
      <c r="CU1407">
        <v>0</v>
      </c>
      <c r="CV1407">
        <v>3713100</v>
      </c>
      <c r="CW1407">
        <v>0</v>
      </c>
      <c r="CX1407">
        <v>0</v>
      </c>
      <c r="CY1407">
        <v>8713600</v>
      </c>
      <c r="CZ1407">
        <v>0</v>
      </c>
      <c r="DA1407">
        <v>0</v>
      </c>
      <c r="DB1407">
        <v>9028900</v>
      </c>
      <c r="DC1407">
        <v>0</v>
      </c>
      <c r="DD1407">
        <v>0</v>
      </c>
      <c r="DE1407">
        <v>12707000</v>
      </c>
      <c r="DF1407">
        <v>0</v>
      </c>
      <c r="DG1407">
        <v>0</v>
      </c>
      <c r="DJ1407">
        <v>1405</v>
      </c>
      <c r="DK1407">
        <v>2133</v>
      </c>
      <c r="DL1407">
        <v>211</v>
      </c>
      <c r="DM1407">
        <v>211</v>
      </c>
      <c r="DN1407">
        <v>4978</v>
      </c>
      <c r="DO1407">
        <v>5261</v>
      </c>
      <c r="DP1407" t="s">
        <v>10981</v>
      </c>
      <c r="DQ1407" t="s">
        <v>10980</v>
      </c>
      <c r="DR1407">
        <v>32020</v>
      </c>
      <c r="DS1407">
        <v>22050</v>
      </c>
      <c r="DT1407">
        <v>8</v>
      </c>
      <c r="DU1407">
        <v>11583</v>
      </c>
      <c r="DV1407">
        <v>32018</v>
      </c>
      <c r="DW1407">
        <v>22048</v>
      </c>
      <c r="DX1407">
        <v>4</v>
      </c>
      <c r="DY1407">
        <v>11109</v>
      </c>
      <c r="DZ1407">
        <v>32018</v>
      </c>
      <c r="EA1407">
        <v>22048</v>
      </c>
      <c r="EB1407">
        <v>4</v>
      </c>
      <c r="EC1407">
        <v>11109</v>
      </c>
    </row>
    <row r="1408" spans="1:133" x14ac:dyDescent="0.2">
      <c r="A1408" t="s">
        <v>10960</v>
      </c>
      <c r="B1408" t="s">
        <v>10979</v>
      </c>
      <c r="C1408" t="s">
        <v>10958</v>
      </c>
      <c r="D1408" t="str">
        <f t="shared" si="63"/>
        <v>NP_115812</v>
      </c>
      <c r="E1408" t="s">
        <v>10957</v>
      </c>
      <c r="F1408" t="s">
        <v>10957</v>
      </c>
      <c r="G1408" t="s">
        <v>10956</v>
      </c>
      <c r="H1408">
        <v>1</v>
      </c>
      <c r="I1408">
        <v>83.203500000000005</v>
      </c>
      <c r="J1408">
        <v>5.6577400000000001E-4</v>
      </c>
      <c r="K1408">
        <v>153.94</v>
      </c>
      <c r="L1408">
        <v>103.72</v>
      </c>
      <c r="M1408">
        <v>83.203999999999994</v>
      </c>
      <c r="N1408">
        <v>1</v>
      </c>
      <c r="O1408">
        <v>82.068700000000007</v>
      </c>
      <c r="P1408">
        <v>1.12059E-2</v>
      </c>
      <c r="Q1408">
        <v>86.738</v>
      </c>
      <c r="R1408">
        <v>1</v>
      </c>
      <c r="S1408">
        <v>145.63200000000001</v>
      </c>
      <c r="T1408">
        <v>2.4727899999999999E-3</v>
      </c>
      <c r="U1408">
        <v>153.94</v>
      </c>
      <c r="V1408">
        <v>1</v>
      </c>
      <c r="W1408">
        <v>85.987700000000004</v>
      </c>
      <c r="X1408">
        <v>8.9753200000000002E-3</v>
      </c>
      <c r="Y1408">
        <v>89.46</v>
      </c>
      <c r="Z1408">
        <v>1</v>
      </c>
      <c r="AA1408">
        <v>83.203500000000005</v>
      </c>
      <c r="AB1408">
        <v>3.5928399999999999E-3</v>
      </c>
      <c r="AC1408">
        <v>101.38</v>
      </c>
      <c r="AD1408">
        <v>1</v>
      </c>
      <c r="AE1408">
        <v>118.553</v>
      </c>
      <c r="AF1408">
        <v>5.6577400000000001E-4</v>
      </c>
      <c r="AG1408">
        <v>123.28</v>
      </c>
      <c r="AH1408">
        <v>0</v>
      </c>
      <c r="AI1408">
        <v>0</v>
      </c>
      <c r="AK1408" t="s">
        <v>137</v>
      </c>
      <c r="AL1408">
        <v>1</v>
      </c>
      <c r="AM1408">
        <v>94.817700000000002</v>
      </c>
      <c r="AN1408">
        <v>5.6569699999999999E-3</v>
      </c>
      <c r="AO1408">
        <v>110.84</v>
      </c>
      <c r="AP1408">
        <v>1</v>
      </c>
      <c r="AQ1408">
        <v>133.946</v>
      </c>
      <c r="AR1408">
        <v>1.9409500000000001E-3</v>
      </c>
      <c r="AS1408">
        <v>141</v>
      </c>
      <c r="AT1408" t="s">
        <v>136</v>
      </c>
      <c r="AU1408">
        <v>1</v>
      </c>
      <c r="AV1408" t="s">
        <v>144</v>
      </c>
      <c r="AW1408" t="str">
        <f t="shared" si="64"/>
        <v>CHAMP1|NP_115812</v>
      </c>
      <c r="AX1408" s="1" t="str">
        <f t="shared" si="65"/>
        <v>CHAMP1|NP_115812|LLEDTLFPSSK(1)K</v>
      </c>
      <c r="AY1408" t="s">
        <v>10978</v>
      </c>
      <c r="AZ1408" t="s">
        <v>143</v>
      </c>
      <c r="BA1408" t="s">
        <v>142</v>
      </c>
      <c r="BB1408" t="s">
        <v>10977</v>
      </c>
      <c r="BC1408" t="s">
        <v>10976</v>
      </c>
      <c r="BD1408">
        <v>11</v>
      </c>
      <c r="BE1408">
        <v>2</v>
      </c>
      <c r="BF1408">
        <v>0.13453999999999999</v>
      </c>
      <c r="BG1408" t="s">
        <v>139</v>
      </c>
      <c r="BH1408" t="s">
        <v>139</v>
      </c>
      <c r="BI1408" t="s">
        <v>139</v>
      </c>
      <c r="BJ1408" t="s">
        <v>139</v>
      </c>
      <c r="BK1408" t="s">
        <v>139</v>
      </c>
      <c r="BL1408" t="s">
        <v>138</v>
      </c>
      <c r="BM1408" t="s">
        <v>139</v>
      </c>
      <c r="BN1408" t="s">
        <v>139</v>
      </c>
      <c r="BO1408">
        <v>411840000</v>
      </c>
      <c r="BP1408">
        <v>411840000</v>
      </c>
      <c r="BQ1408">
        <v>0</v>
      </c>
      <c r="BR1408">
        <v>0</v>
      </c>
      <c r="BS1408" t="s">
        <v>137</v>
      </c>
      <c r="BT1408">
        <v>31253000</v>
      </c>
      <c r="BU1408">
        <v>31943000</v>
      </c>
      <c r="BV1408">
        <v>21395000</v>
      </c>
      <c r="BW1408">
        <v>80612000</v>
      </c>
      <c r="BX1408">
        <v>16140000</v>
      </c>
      <c r="BY1408">
        <v>25733000</v>
      </c>
      <c r="BZ1408">
        <v>34371000</v>
      </c>
      <c r="CA1408">
        <v>32468000</v>
      </c>
      <c r="CB1408" t="s">
        <v>137</v>
      </c>
      <c r="CC1408" t="s">
        <v>137</v>
      </c>
      <c r="CD1408" t="s">
        <v>137</v>
      </c>
      <c r="CE1408" t="s">
        <v>137</v>
      </c>
      <c r="CF1408" t="s">
        <v>137</v>
      </c>
      <c r="CG1408" t="s">
        <v>137</v>
      </c>
      <c r="CH1408" t="s">
        <v>137</v>
      </c>
      <c r="CI1408" t="s">
        <v>137</v>
      </c>
      <c r="CJ1408">
        <v>31253000</v>
      </c>
      <c r="CK1408">
        <v>0</v>
      </c>
      <c r="CL1408">
        <v>0</v>
      </c>
      <c r="CM1408">
        <v>31943000</v>
      </c>
      <c r="CN1408">
        <v>0</v>
      </c>
      <c r="CO1408">
        <v>0</v>
      </c>
      <c r="CP1408">
        <v>21395000</v>
      </c>
      <c r="CQ1408">
        <v>0</v>
      </c>
      <c r="CR1408">
        <v>0</v>
      </c>
      <c r="CS1408">
        <v>80612000</v>
      </c>
      <c r="CT1408">
        <v>0</v>
      </c>
      <c r="CU1408">
        <v>0</v>
      </c>
      <c r="CV1408">
        <v>16140000</v>
      </c>
      <c r="CW1408">
        <v>0</v>
      </c>
      <c r="CX1408">
        <v>0</v>
      </c>
      <c r="CY1408">
        <v>25733000</v>
      </c>
      <c r="CZ1408">
        <v>0</v>
      </c>
      <c r="DA1408">
        <v>0</v>
      </c>
      <c r="DB1408">
        <v>34371000</v>
      </c>
      <c r="DC1408">
        <v>0</v>
      </c>
      <c r="DD1408">
        <v>0</v>
      </c>
      <c r="DE1408">
        <v>32468000</v>
      </c>
      <c r="DF1408">
        <v>0</v>
      </c>
      <c r="DG1408">
        <v>0</v>
      </c>
      <c r="DJ1408">
        <v>1406</v>
      </c>
      <c r="DK1408">
        <v>2137</v>
      </c>
      <c r="DL1408">
        <v>617</v>
      </c>
      <c r="DM1408">
        <v>617</v>
      </c>
      <c r="DN1408" t="s">
        <v>10975</v>
      </c>
      <c r="DO1408" t="s">
        <v>10974</v>
      </c>
      <c r="DP1408" t="s">
        <v>10973</v>
      </c>
      <c r="DQ1408" t="s">
        <v>10972</v>
      </c>
      <c r="DR1408">
        <v>39488</v>
      </c>
      <c r="DS1408">
        <v>26990</v>
      </c>
      <c r="DT1408">
        <v>4</v>
      </c>
      <c r="DU1408">
        <v>34241</v>
      </c>
      <c r="DV1408">
        <v>34028</v>
      </c>
      <c r="DW1408">
        <v>23441</v>
      </c>
      <c r="DX1408">
        <v>2</v>
      </c>
      <c r="DY1408">
        <v>29381</v>
      </c>
      <c r="DZ1408">
        <v>34031</v>
      </c>
      <c r="EA1408">
        <v>23444</v>
      </c>
      <c r="EB1408">
        <v>5</v>
      </c>
      <c r="EC1408">
        <v>27903</v>
      </c>
    </row>
    <row r="1409" spans="1:133" x14ac:dyDescent="0.2">
      <c r="A1409" t="s">
        <v>10960</v>
      </c>
      <c r="B1409" t="s">
        <v>10971</v>
      </c>
      <c r="C1409" t="s">
        <v>10958</v>
      </c>
      <c r="D1409" t="str">
        <f t="shared" si="63"/>
        <v>NP_115812</v>
      </c>
      <c r="E1409" t="s">
        <v>10957</v>
      </c>
      <c r="F1409" t="s">
        <v>10957</v>
      </c>
      <c r="G1409" t="s">
        <v>10956</v>
      </c>
      <c r="H1409">
        <v>0.890482</v>
      </c>
      <c r="I1409">
        <v>11.621</v>
      </c>
      <c r="J1409">
        <v>1.06975E-2</v>
      </c>
      <c r="K1409">
        <v>24.745000000000001</v>
      </c>
      <c r="L1409">
        <v>14.887</v>
      </c>
      <c r="M1409">
        <v>24.745000000000001</v>
      </c>
      <c r="N1409">
        <v>0</v>
      </c>
      <c r="O1409">
        <v>0</v>
      </c>
      <c r="Q1409" t="s">
        <v>137</v>
      </c>
      <c r="R1409">
        <v>0.890482</v>
      </c>
      <c r="S1409">
        <v>11.621</v>
      </c>
      <c r="T1409">
        <v>1.06975E-2</v>
      </c>
      <c r="U1409">
        <v>24.745000000000001</v>
      </c>
      <c r="Z1409">
        <v>0.67460299999999995</v>
      </c>
      <c r="AA1409">
        <v>4.8359899999999998</v>
      </c>
      <c r="AB1409">
        <v>4.2056299999999998E-2</v>
      </c>
      <c r="AC1409">
        <v>18.366</v>
      </c>
      <c r="AH1409">
        <v>0</v>
      </c>
      <c r="AI1409">
        <v>0</v>
      </c>
      <c r="AK1409" t="s">
        <v>137</v>
      </c>
      <c r="AL1409">
        <v>0</v>
      </c>
      <c r="AM1409">
        <v>0</v>
      </c>
      <c r="AO1409" t="s">
        <v>137</v>
      </c>
      <c r="AT1409" t="s">
        <v>136</v>
      </c>
      <c r="AU1409">
        <v>1</v>
      </c>
      <c r="AV1409" t="s">
        <v>144</v>
      </c>
      <c r="AW1409" t="str">
        <f t="shared" si="64"/>
        <v>CHAMP1|NP_115812</v>
      </c>
      <c r="AX1409" s="1" t="str">
        <f t="shared" si="65"/>
        <v>CHAMP1|NP_115812|SNPSASSGPWK(0.061)PAK(0.036)PAPSVSPGPWK(0.89)PIPSVSPGPWK(0.012)PTPSVSSASWK</v>
      </c>
      <c r="AY1409" t="s">
        <v>10970</v>
      </c>
      <c r="AZ1409" t="s">
        <v>143</v>
      </c>
      <c r="BA1409" t="s">
        <v>1641</v>
      </c>
      <c r="BB1409" t="s">
        <v>10969</v>
      </c>
      <c r="BC1409" t="s">
        <v>10968</v>
      </c>
      <c r="BD1409">
        <v>25</v>
      </c>
      <c r="BE1409">
        <v>5</v>
      </c>
      <c r="BF1409">
        <v>-0.27506000000000003</v>
      </c>
      <c r="BG1409" t="s">
        <v>138</v>
      </c>
      <c r="BH1409" t="s">
        <v>139</v>
      </c>
      <c r="BI1409" t="s">
        <v>138</v>
      </c>
      <c r="BJ1409" t="s">
        <v>139</v>
      </c>
      <c r="BK1409" t="s">
        <v>138</v>
      </c>
      <c r="BL1409" t="s">
        <v>138</v>
      </c>
      <c r="BM1409" t="s">
        <v>138</v>
      </c>
      <c r="BN1409" t="s">
        <v>138</v>
      </c>
      <c r="BO1409">
        <v>148700000</v>
      </c>
      <c r="BP1409">
        <v>148700000</v>
      </c>
      <c r="BQ1409">
        <v>0</v>
      </c>
      <c r="BR1409">
        <v>0</v>
      </c>
      <c r="BS1409" t="s">
        <v>137</v>
      </c>
      <c r="BT1409">
        <v>21704000</v>
      </c>
      <c r="BU1409">
        <v>35680000</v>
      </c>
      <c r="BV1409" t="s">
        <v>297</v>
      </c>
      <c r="BW1409">
        <v>30645000</v>
      </c>
      <c r="BX1409" t="s">
        <v>297</v>
      </c>
      <c r="BY1409">
        <v>28622000</v>
      </c>
      <c r="BZ1409">
        <v>32046000</v>
      </c>
      <c r="CA1409" t="s">
        <v>297</v>
      </c>
      <c r="CB1409" t="s">
        <v>137</v>
      </c>
      <c r="CC1409" t="s">
        <v>137</v>
      </c>
      <c r="CD1409" t="s">
        <v>137</v>
      </c>
      <c r="CE1409" t="s">
        <v>137</v>
      </c>
      <c r="CF1409" t="s">
        <v>137</v>
      </c>
      <c r="CG1409" t="s">
        <v>137</v>
      </c>
      <c r="CH1409" t="s">
        <v>137</v>
      </c>
      <c r="CI1409" t="s">
        <v>137</v>
      </c>
      <c r="CJ1409">
        <v>21704000</v>
      </c>
      <c r="CK1409">
        <v>0</v>
      </c>
      <c r="CL1409">
        <v>0</v>
      </c>
      <c r="CM1409">
        <v>35680000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30645000</v>
      </c>
      <c r="CT1409">
        <v>0</v>
      </c>
      <c r="CU1409">
        <v>0</v>
      </c>
      <c r="CV1409">
        <v>0</v>
      </c>
      <c r="CW1409">
        <v>0</v>
      </c>
      <c r="CX1409">
        <v>0</v>
      </c>
      <c r="CY1409">
        <v>28622000</v>
      </c>
      <c r="CZ1409">
        <v>0</v>
      </c>
      <c r="DA1409">
        <v>0</v>
      </c>
      <c r="DB1409">
        <v>32046000</v>
      </c>
      <c r="DC1409">
        <v>0</v>
      </c>
      <c r="DD1409">
        <v>0</v>
      </c>
      <c r="DE1409">
        <v>0</v>
      </c>
      <c r="DF1409">
        <v>0</v>
      </c>
      <c r="DG1409">
        <v>0</v>
      </c>
      <c r="DJ1409">
        <v>1407</v>
      </c>
      <c r="DK1409">
        <v>2137</v>
      </c>
      <c r="DL1409">
        <v>349</v>
      </c>
      <c r="DM1409">
        <v>349</v>
      </c>
      <c r="DN1409">
        <v>9465</v>
      </c>
      <c r="DO1409">
        <v>10081</v>
      </c>
      <c r="DP1409" t="s">
        <v>10967</v>
      </c>
      <c r="DQ1409" t="s">
        <v>10966</v>
      </c>
      <c r="DR1409">
        <v>59906</v>
      </c>
      <c r="DS1409">
        <v>40948</v>
      </c>
      <c r="DT1409">
        <v>2</v>
      </c>
      <c r="DU1409">
        <v>38388</v>
      </c>
      <c r="DV1409">
        <v>59906</v>
      </c>
      <c r="DW1409">
        <v>40948</v>
      </c>
      <c r="DX1409">
        <v>2</v>
      </c>
      <c r="DY1409">
        <v>38388</v>
      </c>
      <c r="DZ1409">
        <v>59906</v>
      </c>
      <c r="EA1409">
        <v>40948</v>
      </c>
      <c r="EB1409">
        <v>2</v>
      </c>
      <c r="EC1409">
        <v>38388</v>
      </c>
    </row>
    <row r="1410" spans="1:133" x14ac:dyDescent="0.2">
      <c r="A1410" t="s">
        <v>10960</v>
      </c>
      <c r="B1410" t="s">
        <v>10965</v>
      </c>
      <c r="C1410" t="s">
        <v>10958</v>
      </c>
      <c r="D1410" t="str">
        <f t="shared" ref="D1410:D1473" si="66">MID(E1410,IFERROR(FIND("ref|",E1410)+4,1),IFERROR(FIND(".",E1410,IFERROR(FIND("ref|",E1410)+4,1)+1),32)-IFERROR(FIND("ref|",E1410)+4,1))</f>
        <v>NP_115812</v>
      </c>
      <c r="E1410" t="s">
        <v>10957</v>
      </c>
      <c r="F1410" t="s">
        <v>10957</v>
      </c>
      <c r="G1410" t="s">
        <v>10956</v>
      </c>
      <c r="H1410">
        <v>1</v>
      </c>
      <c r="I1410">
        <v>75.143299999999996</v>
      </c>
      <c r="J1410">
        <v>1.4301800000000001E-3</v>
      </c>
      <c r="K1410">
        <v>75.143000000000001</v>
      </c>
      <c r="L1410">
        <v>55.25</v>
      </c>
      <c r="M1410">
        <v>75.143000000000001</v>
      </c>
      <c r="N1410">
        <v>0</v>
      </c>
      <c r="O1410">
        <v>0</v>
      </c>
      <c r="Q1410" t="s">
        <v>137</v>
      </c>
      <c r="Z1410">
        <v>1</v>
      </c>
      <c r="AA1410">
        <v>75.143299999999996</v>
      </c>
      <c r="AB1410">
        <v>1.4301800000000001E-3</v>
      </c>
      <c r="AC1410">
        <v>75.143000000000001</v>
      </c>
      <c r="AL1410">
        <v>0</v>
      </c>
      <c r="AM1410">
        <v>0</v>
      </c>
      <c r="AO1410" t="s">
        <v>137</v>
      </c>
      <c r="AT1410" t="s">
        <v>136</v>
      </c>
      <c r="AU1410">
        <v>1</v>
      </c>
      <c r="AV1410" t="s">
        <v>144</v>
      </c>
      <c r="AW1410" t="str">
        <f t="shared" ref="AW1410:AW1473" si="67">CONCATENATE(C1410,"|",D1410)</f>
        <v>CHAMP1|NP_115812</v>
      </c>
      <c r="AX1410" s="1" t="str">
        <f t="shared" ref="AX1410:AX1473" si="68">CONCATENATE(C1410,"|",D1410,"|",BB1410)</f>
        <v>CHAMP1|NP_115812|SPPLPEHQK(1)IPCNSAEPK</v>
      </c>
      <c r="AY1410" t="s">
        <v>10964</v>
      </c>
      <c r="AZ1410" t="s">
        <v>143</v>
      </c>
      <c r="BA1410" t="s">
        <v>7054</v>
      </c>
      <c r="BB1410" t="s">
        <v>10963</v>
      </c>
      <c r="BC1410" t="s">
        <v>10962</v>
      </c>
      <c r="BD1410">
        <v>9</v>
      </c>
      <c r="BE1410">
        <v>3</v>
      </c>
      <c r="BF1410">
        <v>0.35210999999999998</v>
      </c>
      <c r="BG1410" t="s">
        <v>138</v>
      </c>
      <c r="BH1410" t="s">
        <v>138</v>
      </c>
      <c r="BI1410" t="s">
        <v>138</v>
      </c>
      <c r="BJ1410" t="s">
        <v>139</v>
      </c>
      <c r="BK1410" t="s">
        <v>138</v>
      </c>
      <c r="BL1410" t="s">
        <v>138</v>
      </c>
      <c r="BM1410" t="s">
        <v>138</v>
      </c>
      <c r="BN1410" t="s">
        <v>138</v>
      </c>
      <c r="BO1410">
        <v>30116000</v>
      </c>
      <c r="BP1410">
        <v>30116000</v>
      </c>
      <c r="BQ1410">
        <v>0</v>
      </c>
      <c r="BR1410">
        <v>0</v>
      </c>
      <c r="BS1410" t="s">
        <v>137</v>
      </c>
      <c r="BT1410">
        <v>7883900</v>
      </c>
      <c r="BU1410" t="s">
        <v>297</v>
      </c>
      <c r="BV1410" t="s">
        <v>297</v>
      </c>
      <c r="BW1410">
        <v>13695000</v>
      </c>
      <c r="BX1410" t="s">
        <v>297</v>
      </c>
      <c r="BY1410" t="s">
        <v>297</v>
      </c>
      <c r="BZ1410">
        <v>8537900</v>
      </c>
      <c r="CA1410" t="s">
        <v>297</v>
      </c>
      <c r="CB1410" t="s">
        <v>137</v>
      </c>
      <c r="CC1410" t="s">
        <v>137</v>
      </c>
      <c r="CD1410" t="s">
        <v>137</v>
      </c>
      <c r="CE1410" t="s">
        <v>137</v>
      </c>
      <c r="CF1410" t="s">
        <v>137</v>
      </c>
      <c r="CG1410" t="s">
        <v>137</v>
      </c>
      <c r="CH1410" t="s">
        <v>137</v>
      </c>
      <c r="CI1410" t="s">
        <v>137</v>
      </c>
      <c r="CJ1410">
        <v>7883900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13695000</v>
      </c>
      <c r="CT1410">
        <v>0</v>
      </c>
      <c r="CU1410">
        <v>0</v>
      </c>
      <c r="CV1410">
        <v>0</v>
      </c>
      <c r="CW1410">
        <v>0</v>
      </c>
      <c r="CX1410">
        <v>0</v>
      </c>
      <c r="CY1410">
        <v>0</v>
      </c>
      <c r="CZ1410">
        <v>0</v>
      </c>
      <c r="DA1410">
        <v>0</v>
      </c>
      <c r="DB1410">
        <v>8537900</v>
      </c>
      <c r="DC1410">
        <v>0</v>
      </c>
      <c r="DD1410">
        <v>0</v>
      </c>
      <c r="DE1410">
        <v>0</v>
      </c>
      <c r="DF1410">
        <v>0</v>
      </c>
      <c r="DG1410">
        <v>0</v>
      </c>
      <c r="DJ1410">
        <v>1408</v>
      </c>
      <c r="DK1410">
        <v>2137</v>
      </c>
      <c r="DL1410">
        <v>116</v>
      </c>
      <c r="DM1410">
        <v>116</v>
      </c>
      <c r="DN1410">
        <v>9508</v>
      </c>
      <c r="DO1410">
        <v>10130</v>
      </c>
      <c r="DP1410" t="s">
        <v>10961</v>
      </c>
      <c r="DQ1410">
        <v>41131</v>
      </c>
      <c r="DR1410">
        <v>60204</v>
      </c>
      <c r="DS1410">
        <v>41131</v>
      </c>
      <c r="DT1410">
        <v>4</v>
      </c>
      <c r="DU1410">
        <v>17992</v>
      </c>
      <c r="DV1410">
        <v>60204</v>
      </c>
      <c r="DW1410">
        <v>41131</v>
      </c>
      <c r="DX1410">
        <v>4</v>
      </c>
      <c r="DY1410">
        <v>17992</v>
      </c>
      <c r="DZ1410">
        <v>60204</v>
      </c>
      <c r="EA1410">
        <v>41131</v>
      </c>
      <c r="EB1410">
        <v>4</v>
      </c>
      <c r="EC1410">
        <v>17992</v>
      </c>
    </row>
    <row r="1411" spans="1:133" x14ac:dyDescent="0.2">
      <c r="A1411" t="s">
        <v>10960</v>
      </c>
      <c r="B1411" t="s">
        <v>10959</v>
      </c>
      <c r="C1411" t="s">
        <v>10958</v>
      </c>
      <c r="D1411" t="str">
        <f t="shared" si="66"/>
        <v>NP_115812</v>
      </c>
      <c r="E1411" t="s">
        <v>10957</v>
      </c>
      <c r="F1411" t="s">
        <v>10957</v>
      </c>
      <c r="G1411" t="s">
        <v>10956</v>
      </c>
      <c r="H1411">
        <v>1</v>
      </c>
      <c r="I1411">
        <v>76.157899999999998</v>
      </c>
      <c r="J1411">
        <v>1.29164E-4</v>
      </c>
      <c r="K1411">
        <v>110.12</v>
      </c>
      <c r="L1411">
        <v>79.384</v>
      </c>
      <c r="M1411">
        <v>76.158000000000001</v>
      </c>
      <c r="N1411">
        <v>1</v>
      </c>
      <c r="O1411">
        <v>89.358000000000004</v>
      </c>
      <c r="P1411">
        <v>5.0670200000000004E-4</v>
      </c>
      <c r="Q1411">
        <v>89.358000000000004</v>
      </c>
      <c r="R1411">
        <v>1</v>
      </c>
      <c r="S1411">
        <v>80.488100000000003</v>
      </c>
      <c r="T1411">
        <v>2.9881299999999999E-3</v>
      </c>
      <c r="U1411">
        <v>80.488</v>
      </c>
      <c r="V1411">
        <v>1</v>
      </c>
      <c r="W1411">
        <v>101.896</v>
      </c>
      <c r="X1411">
        <v>3.0281699999999998E-4</v>
      </c>
      <c r="Y1411">
        <v>101.9</v>
      </c>
      <c r="Z1411">
        <v>1</v>
      </c>
      <c r="AA1411">
        <v>82.589600000000004</v>
      </c>
      <c r="AB1411">
        <v>6.9457399999999999E-4</v>
      </c>
      <c r="AC1411">
        <v>101.01</v>
      </c>
      <c r="AD1411">
        <v>1</v>
      </c>
      <c r="AE1411">
        <v>91.592100000000002</v>
      </c>
      <c r="AF1411">
        <v>4.7836500000000002E-4</v>
      </c>
      <c r="AG1411">
        <v>91.591999999999999</v>
      </c>
      <c r="AH1411">
        <v>1</v>
      </c>
      <c r="AI1411">
        <v>110.123</v>
      </c>
      <c r="AJ1411">
        <v>1.29164E-4</v>
      </c>
      <c r="AK1411">
        <v>110.12</v>
      </c>
      <c r="AL1411">
        <v>1</v>
      </c>
      <c r="AM1411">
        <v>85.492999999999995</v>
      </c>
      <c r="AN1411">
        <v>1.7286000000000001E-3</v>
      </c>
      <c r="AO1411">
        <v>85.492999999999995</v>
      </c>
      <c r="AP1411">
        <v>1</v>
      </c>
      <c r="AQ1411">
        <v>76.157899999999998</v>
      </c>
      <c r="AR1411">
        <v>5.7146799999999998E-3</v>
      </c>
      <c r="AS1411">
        <v>76.158000000000001</v>
      </c>
      <c r="AT1411" t="s">
        <v>136</v>
      </c>
      <c r="AU1411">
        <v>1</v>
      </c>
      <c r="AV1411" t="s">
        <v>144</v>
      </c>
      <c r="AW1411" t="str">
        <f t="shared" si="67"/>
        <v>CHAMP1|NP_115812</v>
      </c>
      <c r="AX1411" s="1" t="str">
        <f t="shared" si="68"/>
        <v>CHAMP1|NP_115812|SSFFIEPQK(1)PVFPETR</v>
      </c>
      <c r="AY1411" t="s">
        <v>10955</v>
      </c>
      <c r="AZ1411" t="s">
        <v>143</v>
      </c>
      <c r="BA1411" t="s">
        <v>986</v>
      </c>
      <c r="BB1411" t="s">
        <v>10954</v>
      </c>
      <c r="BC1411" t="s">
        <v>10953</v>
      </c>
      <c r="BD1411">
        <v>9</v>
      </c>
      <c r="BE1411">
        <v>2</v>
      </c>
      <c r="BF1411">
        <v>-3.0872E-2</v>
      </c>
      <c r="BG1411" t="s">
        <v>139</v>
      </c>
      <c r="BH1411" t="s">
        <v>139</v>
      </c>
      <c r="BI1411" t="s">
        <v>139</v>
      </c>
      <c r="BJ1411" t="s">
        <v>139</v>
      </c>
      <c r="BK1411" t="s">
        <v>139</v>
      </c>
      <c r="BL1411" t="s">
        <v>139</v>
      </c>
      <c r="BM1411" t="s">
        <v>139</v>
      </c>
      <c r="BN1411" t="s">
        <v>139</v>
      </c>
      <c r="BO1411">
        <v>266360000</v>
      </c>
      <c r="BP1411">
        <v>266360000</v>
      </c>
      <c r="BQ1411">
        <v>0</v>
      </c>
      <c r="BR1411">
        <v>0</v>
      </c>
      <c r="BS1411" t="s">
        <v>137</v>
      </c>
      <c r="BT1411">
        <v>14115000</v>
      </c>
      <c r="BU1411">
        <v>14854000</v>
      </c>
      <c r="BV1411">
        <v>26284000</v>
      </c>
      <c r="BW1411">
        <v>24430000</v>
      </c>
      <c r="BX1411">
        <v>13994000</v>
      </c>
      <c r="BY1411">
        <v>18124000</v>
      </c>
      <c r="BZ1411">
        <v>22223000</v>
      </c>
      <c r="CA1411">
        <v>33055000</v>
      </c>
      <c r="CB1411" t="s">
        <v>137</v>
      </c>
      <c r="CC1411" t="s">
        <v>137</v>
      </c>
      <c r="CD1411" t="s">
        <v>137</v>
      </c>
      <c r="CE1411" t="s">
        <v>137</v>
      </c>
      <c r="CF1411" t="s">
        <v>137</v>
      </c>
      <c r="CG1411" t="s">
        <v>137</v>
      </c>
      <c r="CH1411" t="s">
        <v>137</v>
      </c>
      <c r="CI1411" t="s">
        <v>137</v>
      </c>
      <c r="CJ1411">
        <v>14115000</v>
      </c>
      <c r="CK1411">
        <v>0</v>
      </c>
      <c r="CL1411">
        <v>0</v>
      </c>
      <c r="CM1411">
        <v>14854000</v>
      </c>
      <c r="CN1411">
        <v>0</v>
      </c>
      <c r="CO1411">
        <v>0</v>
      </c>
      <c r="CP1411">
        <v>26284000</v>
      </c>
      <c r="CQ1411">
        <v>0</v>
      </c>
      <c r="CR1411">
        <v>0</v>
      </c>
      <c r="CS1411">
        <v>24430000</v>
      </c>
      <c r="CT1411">
        <v>0</v>
      </c>
      <c r="CU1411">
        <v>0</v>
      </c>
      <c r="CV1411">
        <v>13994000</v>
      </c>
      <c r="CW1411">
        <v>0</v>
      </c>
      <c r="CX1411">
        <v>0</v>
      </c>
      <c r="CY1411">
        <v>18124000</v>
      </c>
      <c r="CZ1411">
        <v>0</v>
      </c>
      <c r="DA1411">
        <v>0</v>
      </c>
      <c r="DB1411">
        <v>22223000</v>
      </c>
      <c r="DC1411">
        <v>0</v>
      </c>
      <c r="DD1411">
        <v>0</v>
      </c>
      <c r="DE1411">
        <v>33055000</v>
      </c>
      <c r="DF1411">
        <v>0</v>
      </c>
      <c r="DG1411">
        <v>0</v>
      </c>
      <c r="DJ1411">
        <v>1409</v>
      </c>
      <c r="DK1411">
        <v>2137</v>
      </c>
      <c r="DL1411">
        <v>490</v>
      </c>
      <c r="DM1411">
        <v>490</v>
      </c>
      <c r="DN1411">
        <v>9627</v>
      </c>
      <c r="DO1411">
        <v>10254</v>
      </c>
      <c r="DP1411" t="s">
        <v>10952</v>
      </c>
      <c r="DQ1411" t="s">
        <v>10951</v>
      </c>
      <c r="DR1411">
        <v>60861</v>
      </c>
      <c r="DS1411">
        <v>41563</v>
      </c>
      <c r="DT1411">
        <v>8</v>
      </c>
      <c r="DU1411">
        <v>43680</v>
      </c>
      <c r="DV1411">
        <v>60859</v>
      </c>
      <c r="DW1411">
        <v>41561</v>
      </c>
      <c r="DX1411">
        <v>6</v>
      </c>
      <c r="DY1411">
        <v>45077</v>
      </c>
      <c r="DZ1411">
        <v>60859</v>
      </c>
      <c r="EA1411">
        <v>41561</v>
      </c>
      <c r="EB1411">
        <v>6</v>
      </c>
      <c r="EC1411">
        <v>45077</v>
      </c>
    </row>
    <row r="1412" spans="1:133" x14ac:dyDescent="0.2">
      <c r="A1412" t="s">
        <v>10926</v>
      </c>
      <c r="B1412" t="s">
        <v>10950</v>
      </c>
      <c r="C1412" t="s">
        <v>10924</v>
      </c>
      <c r="D1412" t="str">
        <f t="shared" si="66"/>
        <v>NP_001157661</v>
      </c>
      <c r="E1412" t="s">
        <v>10923</v>
      </c>
      <c r="F1412" t="s">
        <v>10923</v>
      </c>
      <c r="G1412" t="s">
        <v>10922</v>
      </c>
      <c r="H1412">
        <v>1</v>
      </c>
      <c r="I1412">
        <v>92.943200000000004</v>
      </c>
      <c r="J1412">
        <v>1.0571999999999999E-3</v>
      </c>
      <c r="K1412">
        <v>126.66</v>
      </c>
      <c r="L1412">
        <v>39.777000000000001</v>
      </c>
      <c r="M1412">
        <v>92.942999999999998</v>
      </c>
      <c r="N1412">
        <v>1</v>
      </c>
      <c r="O1412">
        <v>121.021</v>
      </c>
      <c r="P1412">
        <v>1.98957E-3</v>
      </c>
      <c r="Q1412">
        <v>121.02</v>
      </c>
      <c r="R1412">
        <v>1</v>
      </c>
      <c r="S1412">
        <v>105.252</v>
      </c>
      <c r="T1412">
        <v>5.5942500000000003E-3</v>
      </c>
      <c r="U1412">
        <v>105.25</v>
      </c>
      <c r="V1412">
        <v>1</v>
      </c>
      <c r="W1412">
        <v>89.3005</v>
      </c>
      <c r="X1412">
        <v>1.4090699999999999E-2</v>
      </c>
      <c r="Y1412">
        <v>89.301000000000002</v>
      </c>
      <c r="Z1412">
        <v>1</v>
      </c>
      <c r="AA1412">
        <v>126.658</v>
      </c>
      <c r="AB1412">
        <v>1.0571999999999999E-3</v>
      </c>
      <c r="AC1412">
        <v>126.66</v>
      </c>
      <c r="AD1412">
        <v>1</v>
      </c>
      <c r="AE1412">
        <v>122.178</v>
      </c>
      <c r="AF1412">
        <v>1.7399900000000001E-3</v>
      </c>
      <c r="AG1412">
        <v>122.18</v>
      </c>
      <c r="AH1412">
        <v>1</v>
      </c>
      <c r="AI1412">
        <v>99.499899999999997</v>
      </c>
      <c r="AJ1412">
        <v>7.9944899999999999E-3</v>
      </c>
      <c r="AK1412">
        <v>99.5</v>
      </c>
      <c r="AL1412">
        <v>1</v>
      </c>
      <c r="AM1412">
        <v>92.246600000000001</v>
      </c>
      <c r="AN1412">
        <v>1.21818E-2</v>
      </c>
      <c r="AO1412">
        <v>92.247</v>
      </c>
      <c r="AP1412">
        <v>1</v>
      </c>
      <c r="AQ1412">
        <v>92.943200000000004</v>
      </c>
      <c r="AR1412">
        <v>1.17305E-2</v>
      </c>
      <c r="AS1412">
        <v>92.942999999999998</v>
      </c>
      <c r="AT1412" t="s">
        <v>136</v>
      </c>
      <c r="AU1412">
        <v>1</v>
      </c>
      <c r="AV1412" t="s">
        <v>144</v>
      </c>
      <c r="AW1412" t="str">
        <f t="shared" si="67"/>
        <v>PLIN3|NP_001157661</v>
      </c>
      <c r="AX1412" s="1" t="str">
        <f t="shared" si="68"/>
        <v>PLIN3|NP_001157661|GAVQSGVDK(1)TK</v>
      </c>
      <c r="AY1412" t="s">
        <v>10949</v>
      </c>
      <c r="AZ1412" t="s">
        <v>143</v>
      </c>
      <c r="BA1412" t="s">
        <v>1294</v>
      </c>
      <c r="BB1412" t="s">
        <v>10948</v>
      </c>
      <c r="BC1412" t="s">
        <v>10947</v>
      </c>
      <c r="BD1412">
        <v>9</v>
      </c>
      <c r="BE1412">
        <v>2</v>
      </c>
      <c r="BF1412">
        <v>-0.12737000000000001</v>
      </c>
      <c r="BG1412" t="s">
        <v>139</v>
      </c>
      <c r="BH1412" t="s">
        <v>139</v>
      </c>
      <c r="BI1412" t="s">
        <v>139</v>
      </c>
      <c r="BJ1412" t="s">
        <v>139</v>
      </c>
      <c r="BK1412" t="s">
        <v>139</v>
      </c>
      <c r="BL1412" t="s">
        <v>139</v>
      </c>
      <c r="BM1412" t="s">
        <v>139</v>
      </c>
      <c r="BN1412" t="s">
        <v>139</v>
      </c>
      <c r="BO1412">
        <v>341040000</v>
      </c>
      <c r="BP1412">
        <v>341040000</v>
      </c>
      <c r="BQ1412">
        <v>0</v>
      </c>
      <c r="BR1412">
        <v>0</v>
      </c>
      <c r="BS1412" t="s">
        <v>137</v>
      </c>
      <c r="BT1412">
        <v>32771000</v>
      </c>
      <c r="BU1412">
        <v>32262000</v>
      </c>
      <c r="BV1412">
        <v>52359000</v>
      </c>
      <c r="BW1412">
        <v>88580000</v>
      </c>
      <c r="BX1412">
        <v>27686000</v>
      </c>
      <c r="BY1412">
        <v>34524000</v>
      </c>
      <c r="BZ1412">
        <v>33121000</v>
      </c>
      <c r="CA1412">
        <v>39738000</v>
      </c>
      <c r="CB1412" t="s">
        <v>137</v>
      </c>
      <c r="CC1412" t="s">
        <v>137</v>
      </c>
      <c r="CD1412" t="s">
        <v>137</v>
      </c>
      <c r="CE1412" t="s">
        <v>137</v>
      </c>
      <c r="CF1412" t="s">
        <v>137</v>
      </c>
      <c r="CG1412" t="s">
        <v>137</v>
      </c>
      <c r="CH1412" t="s">
        <v>137</v>
      </c>
      <c r="CI1412" t="s">
        <v>137</v>
      </c>
      <c r="CJ1412">
        <v>32771000</v>
      </c>
      <c r="CK1412">
        <v>0</v>
      </c>
      <c r="CL1412">
        <v>0</v>
      </c>
      <c r="CM1412">
        <v>32262000</v>
      </c>
      <c r="CN1412">
        <v>0</v>
      </c>
      <c r="CO1412">
        <v>0</v>
      </c>
      <c r="CP1412">
        <v>52359000</v>
      </c>
      <c r="CQ1412">
        <v>0</v>
      </c>
      <c r="CR1412">
        <v>0</v>
      </c>
      <c r="CS1412">
        <v>88580000</v>
      </c>
      <c r="CT1412">
        <v>0</v>
      </c>
      <c r="CU1412">
        <v>0</v>
      </c>
      <c r="CV1412">
        <v>27686000</v>
      </c>
      <c r="CW1412">
        <v>0</v>
      </c>
      <c r="CX1412">
        <v>0</v>
      </c>
      <c r="CY1412">
        <v>34524000</v>
      </c>
      <c r="CZ1412">
        <v>0</v>
      </c>
      <c r="DA1412">
        <v>0</v>
      </c>
      <c r="DB1412">
        <v>33121000</v>
      </c>
      <c r="DC1412">
        <v>0</v>
      </c>
      <c r="DD1412">
        <v>0</v>
      </c>
      <c r="DE1412">
        <v>39738000</v>
      </c>
      <c r="DF1412">
        <v>0</v>
      </c>
      <c r="DG1412">
        <v>0</v>
      </c>
      <c r="DJ1412">
        <v>1410</v>
      </c>
      <c r="DK1412">
        <v>2138</v>
      </c>
      <c r="DL1412">
        <v>164</v>
      </c>
      <c r="DM1412">
        <v>164</v>
      </c>
      <c r="DN1412">
        <v>2655</v>
      </c>
      <c r="DO1412">
        <v>2802</v>
      </c>
      <c r="DP1412" t="s">
        <v>10946</v>
      </c>
      <c r="DQ1412" t="s">
        <v>10945</v>
      </c>
      <c r="DR1412">
        <v>16066</v>
      </c>
      <c r="DS1412">
        <v>11210</v>
      </c>
      <c r="DT1412">
        <v>8</v>
      </c>
      <c r="DU1412">
        <v>9145</v>
      </c>
      <c r="DV1412">
        <v>16062</v>
      </c>
      <c r="DW1412">
        <v>11206</v>
      </c>
      <c r="DX1412">
        <v>4</v>
      </c>
      <c r="DY1412">
        <v>8807</v>
      </c>
      <c r="DZ1412">
        <v>16062</v>
      </c>
      <c r="EA1412">
        <v>11206</v>
      </c>
      <c r="EB1412">
        <v>4</v>
      </c>
      <c r="EC1412">
        <v>8807</v>
      </c>
    </row>
    <row r="1413" spans="1:133" x14ac:dyDescent="0.2">
      <c r="A1413" t="s">
        <v>10944</v>
      </c>
      <c r="B1413" t="s">
        <v>6195</v>
      </c>
      <c r="C1413" t="s">
        <v>10924</v>
      </c>
      <c r="D1413" t="str">
        <f t="shared" si="66"/>
        <v>NP_001157661</v>
      </c>
      <c r="E1413" t="s">
        <v>10923</v>
      </c>
      <c r="F1413" t="s">
        <v>10923</v>
      </c>
      <c r="G1413" t="s">
        <v>10943</v>
      </c>
      <c r="H1413">
        <v>1</v>
      </c>
      <c r="I1413">
        <v>120.556</v>
      </c>
      <c r="J1413" s="3">
        <v>2.3503300000000002E-13</v>
      </c>
      <c r="K1413">
        <v>130.81</v>
      </c>
      <c r="L1413">
        <v>78.537999999999997</v>
      </c>
      <c r="M1413">
        <v>130.81</v>
      </c>
      <c r="N1413">
        <v>0</v>
      </c>
      <c r="O1413">
        <v>0</v>
      </c>
      <c r="Q1413" t="s">
        <v>137</v>
      </c>
      <c r="R1413">
        <v>1</v>
      </c>
      <c r="S1413">
        <v>91.201899999999995</v>
      </c>
      <c r="T1413" s="3">
        <v>9.9271100000000005E-9</v>
      </c>
      <c r="U1413">
        <v>104.77</v>
      </c>
      <c r="V1413">
        <v>0</v>
      </c>
      <c r="W1413">
        <v>0</v>
      </c>
      <c r="Y1413" t="s">
        <v>137</v>
      </c>
      <c r="Z1413">
        <v>1</v>
      </c>
      <c r="AA1413">
        <v>120.556</v>
      </c>
      <c r="AB1413" s="3">
        <v>2.3503300000000002E-13</v>
      </c>
      <c r="AC1413">
        <v>130.81</v>
      </c>
      <c r="AT1413" t="s">
        <v>136</v>
      </c>
      <c r="AU1413">
        <v>1</v>
      </c>
      <c r="AV1413" t="s">
        <v>144</v>
      </c>
      <c r="AW1413" t="str">
        <f t="shared" si="67"/>
        <v>PLIN3|NP_001157661</v>
      </c>
      <c r="AX1413" s="1" t="str">
        <f t="shared" si="68"/>
        <v>PLIN3|NP_001157661|GLDKLEENLPILQQPTEK(1)VLADTK</v>
      </c>
      <c r="AY1413" t="s">
        <v>10942</v>
      </c>
      <c r="AZ1413" t="s">
        <v>143</v>
      </c>
      <c r="BA1413" t="s">
        <v>3475</v>
      </c>
      <c r="BB1413" t="s">
        <v>10941</v>
      </c>
      <c r="BC1413" t="s">
        <v>10940</v>
      </c>
      <c r="BD1413">
        <v>18</v>
      </c>
      <c r="BE1413">
        <v>3</v>
      </c>
      <c r="BF1413">
        <v>1.9404999999999999E-2</v>
      </c>
      <c r="BG1413" t="s">
        <v>138</v>
      </c>
      <c r="BH1413" t="s">
        <v>139</v>
      </c>
      <c r="BI1413" t="s">
        <v>138</v>
      </c>
      <c r="BJ1413" t="s">
        <v>139</v>
      </c>
      <c r="BK1413" t="s">
        <v>138</v>
      </c>
      <c r="BL1413" t="s">
        <v>138</v>
      </c>
      <c r="BM1413" t="s">
        <v>138</v>
      </c>
      <c r="BN1413" t="s">
        <v>138</v>
      </c>
      <c r="BO1413">
        <v>48145000</v>
      </c>
      <c r="BP1413">
        <v>48145000</v>
      </c>
      <c r="BQ1413">
        <v>0</v>
      </c>
      <c r="BR1413">
        <v>0</v>
      </c>
      <c r="BS1413" t="s">
        <v>137</v>
      </c>
      <c r="BT1413">
        <v>11519000</v>
      </c>
      <c r="BU1413" t="s">
        <v>297</v>
      </c>
      <c r="BV1413">
        <v>7784300</v>
      </c>
      <c r="BW1413">
        <v>28842000</v>
      </c>
      <c r="BX1413" t="s">
        <v>297</v>
      </c>
      <c r="BY1413" t="s">
        <v>297</v>
      </c>
      <c r="BZ1413" t="s">
        <v>297</v>
      </c>
      <c r="CA1413" t="s">
        <v>297</v>
      </c>
      <c r="CB1413" t="s">
        <v>137</v>
      </c>
      <c r="CC1413" t="s">
        <v>137</v>
      </c>
      <c r="CD1413" t="s">
        <v>137</v>
      </c>
      <c r="CE1413" t="s">
        <v>137</v>
      </c>
      <c r="CF1413" t="s">
        <v>137</v>
      </c>
      <c r="CG1413" t="s">
        <v>137</v>
      </c>
      <c r="CH1413" t="s">
        <v>137</v>
      </c>
      <c r="CI1413" t="s">
        <v>137</v>
      </c>
      <c r="CJ1413">
        <v>11519000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7784300</v>
      </c>
      <c r="CQ1413">
        <v>0</v>
      </c>
      <c r="CR1413">
        <v>0</v>
      </c>
      <c r="CS1413">
        <v>28842000</v>
      </c>
      <c r="CT1413">
        <v>0</v>
      </c>
      <c r="CU1413">
        <v>0</v>
      </c>
      <c r="CV1413">
        <v>0</v>
      </c>
      <c r="CW1413">
        <v>0</v>
      </c>
      <c r="CX1413">
        <v>0</v>
      </c>
      <c r="CY1413">
        <v>0</v>
      </c>
      <c r="CZ1413">
        <v>0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J1413">
        <v>1411</v>
      </c>
      <c r="DK1413">
        <v>2138</v>
      </c>
      <c r="DL1413">
        <v>116</v>
      </c>
      <c r="DM1413">
        <v>116</v>
      </c>
      <c r="DN1413">
        <v>3060</v>
      </c>
      <c r="DO1413">
        <v>3224</v>
      </c>
      <c r="DP1413" t="s">
        <v>10939</v>
      </c>
      <c r="DQ1413" t="s">
        <v>10938</v>
      </c>
      <c r="DR1413">
        <v>19125</v>
      </c>
      <c r="DS1413">
        <v>13306</v>
      </c>
      <c r="DT1413">
        <v>4</v>
      </c>
      <c r="DU1413">
        <v>46678</v>
      </c>
      <c r="DV1413">
        <v>19125</v>
      </c>
      <c r="DW1413">
        <v>13306</v>
      </c>
      <c r="DX1413">
        <v>4</v>
      </c>
      <c r="DY1413">
        <v>46678</v>
      </c>
      <c r="DZ1413">
        <v>19125</v>
      </c>
      <c r="EA1413">
        <v>13306</v>
      </c>
      <c r="EB1413">
        <v>4</v>
      </c>
      <c r="EC1413">
        <v>46678</v>
      </c>
    </row>
    <row r="1414" spans="1:133" x14ac:dyDescent="0.2">
      <c r="A1414" t="s">
        <v>10926</v>
      </c>
      <c r="B1414" t="s">
        <v>10937</v>
      </c>
      <c r="C1414" t="s">
        <v>10924</v>
      </c>
      <c r="D1414" t="str">
        <f t="shared" si="66"/>
        <v>NP_001157661</v>
      </c>
      <c r="E1414" t="s">
        <v>10923</v>
      </c>
      <c r="F1414" t="s">
        <v>10923</v>
      </c>
      <c r="G1414" t="s">
        <v>10922</v>
      </c>
      <c r="H1414">
        <v>1</v>
      </c>
      <c r="I1414">
        <v>117.2</v>
      </c>
      <c r="J1414" s="3">
        <v>3.1786799999999999E-5</v>
      </c>
      <c r="K1414">
        <v>117.2</v>
      </c>
      <c r="L1414">
        <v>89.519000000000005</v>
      </c>
      <c r="M1414">
        <v>117.2</v>
      </c>
      <c r="N1414">
        <v>1</v>
      </c>
      <c r="O1414">
        <v>90.697000000000003</v>
      </c>
      <c r="P1414">
        <v>2.59671E-2</v>
      </c>
      <c r="Q1414">
        <v>90.697000000000003</v>
      </c>
      <c r="R1414">
        <v>1</v>
      </c>
      <c r="S1414">
        <v>97.463099999999997</v>
      </c>
      <c r="T1414">
        <v>8.4173300000000006E-3</v>
      </c>
      <c r="U1414">
        <v>97.462999999999994</v>
      </c>
      <c r="AP1414">
        <v>1</v>
      </c>
      <c r="AQ1414">
        <v>117.2</v>
      </c>
      <c r="AR1414" s="3">
        <v>3.1786799999999999E-5</v>
      </c>
      <c r="AS1414">
        <v>117.2</v>
      </c>
      <c r="AT1414" t="s">
        <v>136</v>
      </c>
      <c r="AU1414">
        <v>1</v>
      </c>
      <c r="AV1414" t="s">
        <v>144</v>
      </c>
      <c r="AW1414" t="str">
        <f t="shared" si="67"/>
        <v>PLIN3|NP_001157661</v>
      </c>
      <c r="AX1414" s="1" t="str">
        <f t="shared" si="68"/>
        <v>PLIN3|NP_001157661|QHAYEHSLGK(1)LR</v>
      </c>
      <c r="AY1414" t="s">
        <v>10936</v>
      </c>
      <c r="AZ1414" t="s">
        <v>143</v>
      </c>
      <c r="BA1414" t="s">
        <v>4067</v>
      </c>
      <c r="BB1414" t="s">
        <v>10935</v>
      </c>
      <c r="BC1414" t="s">
        <v>10934</v>
      </c>
      <c r="BD1414">
        <v>10</v>
      </c>
      <c r="BE1414">
        <v>2</v>
      </c>
      <c r="BF1414">
        <v>5.0187000000000002E-2</v>
      </c>
      <c r="BG1414" t="s">
        <v>139</v>
      </c>
      <c r="BH1414" t="s">
        <v>139</v>
      </c>
      <c r="BI1414" t="s">
        <v>138</v>
      </c>
      <c r="BJ1414" t="s">
        <v>138</v>
      </c>
      <c r="BK1414" t="s">
        <v>138</v>
      </c>
      <c r="BL1414" t="s">
        <v>138</v>
      </c>
      <c r="BM1414" t="s">
        <v>138</v>
      </c>
      <c r="BN1414" t="s">
        <v>139</v>
      </c>
      <c r="BO1414">
        <v>0</v>
      </c>
      <c r="BP1414">
        <v>0</v>
      </c>
      <c r="BQ1414">
        <v>0</v>
      </c>
      <c r="BR1414">
        <v>0</v>
      </c>
      <c r="BS1414" t="s">
        <v>137</v>
      </c>
      <c r="BT1414" t="s">
        <v>297</v>
      </c>
      <c r="BU1414" t="s">
        <v>297</v>
      </c>
      <c r="BV1414" t="s">
        <v>297</v>
      </c>
      <c r="BW1414" t="s">
        <v>297</v>
      </c>
      <c r="BX1414" t="s">
        <v>297</v>
      </c>
      <c r="BY1414" t="s">
        <v>297</v>
      </c>
      <c r="BZ1414" t="s">
        <v>297</v>
      </c>
      <c r="CA1414" t="s">
        <v>297</v>
      </c>
      <c r="CB1414" t="s">
        <v>137</v>
      </c>
      <c r="CC1414" t="s">
        <v>137</v>
      </c>
      <c r="CD1414" t="s">
        <v>137</v>
      </c>
      <c r="CE1414" t="s">
        <v>137</v>
      </c>
      <c r="CF1414" t="s">
        <v>137</v>
      </c>
      <c r="CG1414" t="s">
        <v>137</v>
      </c>
      <c r="CH1414" t="s">
        <v>137</v>
      </c>
      <c r="CI1414" t="s">
        <v>137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0</v>
      </c>
      <c r="CW1414">
        <v>0</v>
      </c>
      <c r="CX1414">
        <v>0</v>
      </c>
      <c r="CY1414">
        <v>0</v>
      </c>
      <c r="CZ1414">
        <v>0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J1414">
        <v>1412</v>
      </c>
      <c r="DK1414">
        <v>2138</v>
      </c>
      <c r="DL1414">
        <v>257</v>
      </c>
      <c r="DM1414">
        <v>257</v>
      </c>
      <c r="DN1414">
        <v>8201</v>
      </c>
      <c r="DO1414">
        <v>8751</v>
      </c>
      <c r="DP1414" t="s">
        <v>10933</v>
      </c>
      <c r="DQ1414" t="s">
        <v>10932</v>
      </c>
      <c r="DR1414">
        <v>51708</v>
      </c>
      <c r="DS1414">
        <v>35310</v>
      </c>
      <c r="DT1414">
        <v>8</v>
      </c>
      <c r="DU1414">
        <v>14313</v>
      </c>
      <c r="DV1414">
        <v>51708</v>
      </c>
      <c r="DW1414">
        <v>35310</v>
      </c>
      <c r="DX1414">
        <v>8</v>
      </c>
      <c r="DY1414">
        <v>14313</v>
      </c>
      <c r="DZ1414">
        <v>51708</v>
      </c>
      <c r="EA1414">
        <v>35310</v>
      </c>
      <c r="EB1414">
        <v>8</v>
      </c>
      <c r="EC1414">
        <v>14313</v>
      </c>
    </row>
    <row r="1415" spans="1:133" x14ac:dyDescent="0.2">
      <c r="A1415" t="s">
        <v>10926</v>
      </c>
      <c r="B1415" t="s">
        <v>8892</v>
      </c>
      <c r="C1415" t="s">
        <v>10924</v>
      </c>
      <c r="D1415" t="str">
        <f t="shared" si="66"/>
        <v>NP_001157661</v>
      </c>
      <c r="E1415" t="s">
        <v>10923</v>
      </c>
      <c r="F1415" t="s">
        <v>10923</v>
      </c>
      <c r="G1415" t="s">
        <v>10922</v>
      </c>
      <c r="H1415">
        <v>1</v>
      </c>
      <c r="I1415">
        <v>75.5124</v>
      </c>
      <c r="J1415" s="3">
        <v>1.2704600000000001E-14</v>
      </c>
      <c r="K1415">
        <v>88.707999999999998</v>
      </c>
      <c r="L1415">
        <v>75.66</v>
      </c>
      <c r="M1415">
        <v>75.512</v>
      </c>
      <c r="N1415">
        <v>1</v>
      </c>
      <c r="O1415">
        <v>55.669199999999996</v>
      </c>
      <c r="P1415">
        <v>2.8069800000000002E-4</v>
      </c>
      <c r="Q1415">
        <v>55.668999999999997</v>
      </c>
      <c r="R1415">
        <v>1</v>
      </c>
      <c r="S1415">
        <v>80.560199999999995</v>
      </c>
      <c r="T1415" s="3">
        <v>1.0274699999999999E-10</v>
      </c>
      <c r="U1415">
        <v>80.56</v>
      </c>
      <c r="V1415">
        <v>1</v>
      </c>
      <c r="W1415">
        <v>42.0565</v>
      </c>
      <c r="X1415" s="3">
        <v>5.7465600000000001E-5</v>
      </c>
      <c r="Y1415">
        <v>63.094999999999999</v>
      </c>
      <c r="Z1415">
        <v>1</v>
      </c>
      <c r="AA1415">
        <v>88.708399999999997</v>
      </c>
      <c r="AB1415" s="3">
        <v>1.2704600000000001E-14</v>
      </c>
      <c r="AC1415">
        <v>88.707999999999998</v>
      </c>
      <c r="AD1415">
        <v>0</v>
      </c>
      <c r="AE1415">
        <v>0</v>
      </c>
      <c r="AG1415" t="s">
        <v>137</v>
      </c>
      <c r="AH1415">
        <v>1</v>
      </c>
      <c r="AI1415">
        <v>75.5124</v>
      </c>
      <c r="AJ1415" s="3">
        <v>1.1015200000000001E-7</v>
      </c>
      <c r="AK1415">
        <v>75.512</v>
      </c>
      <c r="AT1415" t="s">
        <v>136</v>
      </c>
      <c r="AU1415">
        <v>1</v>
      </c>
      <c r="AV1415" t="s">
        <v>144</v>
      </c>
      <c r="AW1415" t="str">
        <f t="shared" si="67"/>
        <v>PLIN3|NP_001157661</v>
      </c>
      <c r="AX1415" s="1" t="str">
        <f t="shared" si="68"/>
        <v>PLIN3|NP_001157661|TLTAAAVSGAQPILSK(1)LEPQIASASEYAHR</v>
      </c>
      <c r="AY1415" t="s">
        <v>10931</v>
      </c>
      <c r="AZ1415" t="s">
        <v>143</v>
      </c>
      <c r="BA1415" t="s">
        <v>3816</v>
      </c>
      <c r="BB1415" t="s">
        <v>10930</v>
      </c>
      <c r="BC1415" t="s">
        <v>10929</v>
      </c>
      <c r="BD1415">
        <v>16</v>
      </c>
      <c r="BE1415">
        <v>4</v>
      </c>
      <c r="BF1415">
        <v>4.2944999999999997E-2</v>
      </c>
      <c r="BG1415" t="s">
        <v>139</v>
      </c>
      <c r="BH1415" t="s">
        <v>139</v>
      </c>
      <c r="BI1415" t="s">
        <v>139</v>
      </c>
      <c r="BJ1415" t="s">
        <v>139</v>
      </c>
      <c r="BK1415" t="s">
        <v>138</v>
      </c>
      <c r="BL1415" t="s">
        <v>139</v>
      </c>
      <c r="BM1415" t="s">
        <v>138</v>
      </c>
      <c r="BN1415" t="s">
        <v>138</v>
      </c>
      <c r="BO1415">
        <v>127230000</v>
      </c>
      <c r="BP1415">
        <v>127230000</v>
      </c>
      <c r="BQ1415">
        <v>0</v>
      </c>
      <c r="BR1415">
        <v>0</v>
      </c>
      <c r="BS1415" t="s">
        <v>137</v>
      </c>
      <c r="BT1415">
        <v>13221000</v>
      </c>
      <c r="BU1415">
        <v>25935000</v>
      </c>
      <c r="BV1415">
        <v>18493000</v>
      </c>
      <c r="BW1415">
        <v>17288000</v>
      </c>
      <c r="BX1415" t="s">
        <v>297</v>
      </c>
      <c r="BY1415">
        <v>11577000</v>
      </c>
      <c r="BZ1415" t="s">
        <v>297</v>
      </c>
      <c r="CA1415" t="s">
        <v>297</v>
      </c>
      <c r="CB1415" t="s">
        <v>137</v>
      </c>
      <c r="CC1415" t="s">
        <v>137</v>
      </c>
      <c r="CD1415" t="s">
        <v>137</v>
      </c>
      <c r="CE1415" t="s">
        <v>137</v>
      </c>
      <c r="CF1415" t="s">
        <v>137</v>
      </c>
      <c r="CG1415" t="s">
        <v>137</v>
      </c>
      <c r="CH1415" t="s">
        <v>137</v>
      </c>
      <c r="CI1415" t="s">
        <v>137</v>
      </c>
      <c r="CJ1415">
        <v>13221000</v>
      </c>
      <c r="CK1415">
        <v>0</v>
      </c>
      <c r="CL1415">
        <v>0</v>
      </c>
      <c r="CM1415">
        <v>25935000</v>
      </c>
      <c r="CN1415">
        <v>0</v>
      </c>
      <c r="CO1415">
        <v>0</v>
      </c>
      <c r="CP1415">
        <v>18493000</v>
      </c>
      <c r="CQ1415">
        <v>0</v>
      </c>
      <c r="CR1415">
        <v>0</v>
      </c>
      <c r="CS1415">
        <v>17288000</v>
      </c>
      <c r="CT1415">
        <v>0</v>
      </c>
      <c r="CU1415">
        <v>0</v>
      </c>
      <c r="CV1415">
        <v>0</v>
      </c>
      <c r="CW1415">
        <v>0</v>
      </c>
      <c r="CX1415">
        <v>0</v>
      </c>
      <c r="CY1415">
        <v>11577000</v>
      </c>
      <c r="CZ1415">
        <v>0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J1415">
        <v>1413</v>
      </c>
      <c r="DK1415">
        <v>2138</v>
      </c>
      <c r="DL1415">
        <v>84</v>
      </c>
      <c r="DM1415">
        <v>84</v>
      </c>
      <c r="DN1415">
        <v>10688</v>
      </c>
      <c r="DO1415">
        <v>11372</v>
      </c>
      <c r="DP1415" t="s">
        <v>10928</v>
      </c>
      <c r="DQ1415" t="s">
        <v>10927</v>
      </c>
      <c r="DR1415">
        <v>68243</v>
      </c>
      <c r="DS1415">
        <v>46570</v>
      </c>
      <c r="DT1415">
        <v>6</v>
      </c>
      <c r="DU1415">
        <v>51933</v>
      </c>
      <c r="DV1415">
        <v>68242</v>
      </c>
      <c r="DW1415">
        <v>46569</v>
      </c>
      <c r="DX1415">
        <v>4</v>
      </c>
      <c r="DY1415">
        <v>50071</v>
      </c>
      <c r="DZ1415">
        <v>68242</v>
      </c>
      <c r="EA1415">
        <v>46569</v>
      </c>
      <c r="EB1415">
        <v>4</v>
      </c>
      <c r="EC1415">
        <v>50071</v>
      </c>
    </row>
    <row r="1416" spans="1:133" x14ac:dyDescent="0.2">
      <c r="A1416" t="s">
        <v>10926</v>
      </c>
      <c r="B1416" t="s">
        <v>10925</v>
      </c>
      <c r="C1416" t="s">
        <v>10924</v>
      </c>
      <c r="D1416" t="str">
        <f t="shared" si="66"/>
        <v>NP_001157661</v>
      </c>
      <c r="E1416" t="s">
        <v>10923</v>
      </c>
      <c r="F1416" t="s">
        <v>10923</v>
      </c>
      <c r="G1416" t="s">
        <v>10922</v>
      </c>
      <c r="H1416">
        <v>1</v>
      </c>
      <c r="I1416">
        <v>150.04300000000001</v>
      </c>
      <c r="J1416">
        <v>1.46787E-4</v>
      </c>
      <c r="K1416">
        <v>175.49</v>
      </c>
      <c r="L1416">
        <v>103.39</v>
      </c>
      <c r="M1416">
        <v>150.04</v>
      </c>
      <c r="N1416">
        <v>1</v>
      </c>
      <c r="O1416">
        <v>155.334</v>
      </c>
      <c r="P1416">
        <v>5.0539900000000002E-4</v>
      </c>
      <c r="Q1416">
        <v>155.33000000000001</v>
      </c>
      <c r="R1416">
        <v>1</v>
      </c>
      <c r="S1416">
        <v>78.097800000000007</v>
      </c>
      <c r="T1416">
        <v>5.78609E-4</v>
      </c>
      <c r="U1416">
        <v>138.99</v>
      </c>
      <c r="V1416">
        <v>1</v>
      </c>
      <c r="W1416">
        <v>161.66900000000001</v>
      </c>
      <c r="X1416">
        <v>7.7853700000000004E-4</v>
      </c>
      <c r="Y1416">
        <v>161.66999999999999</v>
      </c>
      <c r="Z1416">
        <v>1</v>
      </c>
      <c r="AA1416">
        <v>175.49</v>
      </c>
      <c r="AB1416">
        <v>1.77935E-4</v>
      </c>
      <c r="AC1416">
        <v>175.49</v>
      </c>
      <c r="AD1416">
        <v>1</v>
      </c>
      <c r="AE1416">
        <v>157.971</v>
      </c>
      <c r="AF1416">
        <v>4.6111699999999998E-4</v>
      </c>
      <c r="AG1416">
        <v>158.08000000000001</v>
      </c>
      <c r="AH1416">
        <v>1</v>
      </c>
      <c r="AI1416">
        <v>127.514</v>
      </c>
      <c r="AJ1416">
        <v>5.0399500000000003E-4</v>
      </c>
      <c r="AK1416">
        <v>136.96</v>
      </c>
      <c r="AL1416">
        <v>1</v>
      </c>
      <c r="AM1416">
        <v>158.08000000000001</v>
      </c>
      <c r="AN1416">
        <v>5.3939700000000005E-4</v>
      </c>
      <c r="AO1416">
        <v>158.08000000000001</v>
      </c>
      <c r="AP1416">
        <v>1</v>
      </c>
      <c r="AQ1416">
        <v>150.04300000000001</v>
      </c>
      <c r="AR1416">
        <v>1.46787E-4</v>
      </c>
      <c r="AS1416">
        <v>150.04</v>
      </c>
      <c r="AT1416" t="s">
        <v>136</v>
      </c>
      <c r="AU1416">
        <v>1</v>
      </c>
      <c r="AV1416" t="s">
        <v>144</v>
      </c>
      <c r="AW1416" t="str">
        <f t="shared" si="67"/>
        <v>PLIN3|NP_001157661</v>
      </c>
      <c r="AX1416" s="1" t="str">
        <f t="shared" si="68"/>
        <v>PLIN3|NP_001157661|TVCDAAEK(1)GVR</v>
      </c>
      <c r="AY1416" t="s">
        <v>10921</v>
      </c>
      <c r="AZ1416" t="s">
        <v>143</v>
      </c>
      <c r="BA1416" t="s">
        <v>222</v>
      </c>
      <c r="BB1416" t="s">
        <v>10920</v>
      </c>
      <c r="BC1416" t="s">
        <v>10919</v>
      </c>
      <c r="BD1416">
        <v>8</v>
      </c>
      <c r="BE1416">
        <v>3</v>
      </c>
      <c r="BF1416">
        <v>7.9661999999999997E-2</v>
      </c>
      <c r="BG1416" t="s">
        <v>139</v>
      </c>
      <c r="BH1416" t="s">
        <v>139</v>
      </c>
      <c r="BI1416" t="s">
        <v>139</v>
      </c>
      <c r="BJ1416" t="s">
        <v>139</v>
      </c>
      <c r="BK1416" t="s">
        <v>139</v>
      </c>
      <c r="BL1416" t="s">
        <v>139</v>
      </c>
      <c r="BM1416" t="s">
        <v>139</v>
      </c>
      <c r="BN1416" t="s">
        <v>139</v>
      </c>
      <c r="BO1416">
        <v>4330900000</v>
      </c>
      <c r="BP1416">
        <v>4330900000</v>
      </c>
      <c r="BQ1416">
        <v>0</v>
      </c>
      <c r="BR1416">
        <v>0</v>
      </c>
      <c r="BS1416" t="s">
        <v>137</v>
      </c>
      <c r="BT1416">
        <v>302040000</v>
      </c>
      <c r="BU1416">
        <v>376760000</v>
      </c>
      <c r="BV1416">
        <v>553060000</v>
      </c>
      <c r="BW1416">
        <v>662040000</v>
      </c>
      <c r="BX1416">
        <v>322350000</v>
      </c>
      <c r="BY1416">
        <v>453930000</v>
      </c>
      <c r="BZ1416">
        <v>582800000</v>
      </c>
      <c r="CA1416">
        <v>647830000</v>
      </c>
      <c r="CB1416" t="s">
        <v>137</v>
      </c>
      <c r="CC1416" t="s">
        <v>137</v>
      </c>
      <c r="CD1416" t="s">
        <v>137</v>
      </c>
      <c r="CE1416" t="s">
        <v>137</v>
      </c>
      <c r="CF1416" t="s">
        <v>137</v>
      </c>
      <c r="CG1416" t="s">
        <v>137</v>
      </c>
      <c r="CH1416" t="s">
        <v>137</v>
      </c>
      <c r="CI1416" t="s">
        <v>137</v>
      </c>
      <c r="CJ1416">
        <v>302040000</v>
      </c>
      <c r="CK1416">
        <v>0</v>
      </c>
      <c r="CL1416">
        <v>0</v>
      </c>
      <c r="CM1416">
        <v>376760000</v>
      </c>
      <c r="CN1416">
        <v>0</v>
      </c>
      <c r="CO1416">
        <v>0</v>
      </c>
      <c r="CP1416">
        <v>553060000</v>
      </c>
      <c r="CQ1416">
        <v>0</v>
      </c>
      <c r="CR1416">
        <v>0</v>
      </c>
      <c r="CS1416">
        <v>662040000</v>
      </c>
      <c r="CT1416">
        <v>0</v>
      </c>
      <c r="CU1416">
        <v>0</v>
      </c>
      <c r="CV1416">
        <v>322350000</v>
      </c>
      <c r="CW1416">
        <v>0</v>
      </c>
      <c r="CX1416">
        <v>0</v>
      </c>
      <c r="CY1416">
        <v>453930000</v>
      </c>
      <c r="CZ1416">
        <v>0</v>
      </c>
      <c r="DA1416">
        <v>0</v>
      </c>
      <c r="DB1416">
        <v>582800000</v>
      </c>
      <c r="DC1416">
        <v>0</v>
      </c>
      <c r="DD1416">
        <v>0</v>
      </c>
      <c r="DE1416">
        <v>647830000</v>
      </c>
      <c r="DF1416">
        <v>0</v>
      </c>
      <c r="DG1416">
        <v>0</v>
      </c>
      <c r="DJ1416">
        <v>1414</v>
      </c>
      <c r="DK1416">
        <v>2138</v>
      </c>
      <c r="DL1416">
        <v>65</v>
      </c>
      <c r="DM1416">
        <v>65</v>
      </c>
      <c r="DN1416">
        <v>11144</v>
      </c>
      <c r="DO1416">
        <v>11849</v>
      </c>
      <c r="DP1416" t="s">
        <v>10918</v>
      </c>
      <c r="DQ1416" t="s">
        <v>10917</v>
      </c>
      <c r="DR1416">
        <v>71252</v>
      </c>
      <c r="DS1416">
        <v>48668</v>
      </c>
      <c r="DT1416">
        <v>8</v>
      </c>
      <c r="DU1416">
        <v>12957</v>
      </c>
      <c r="DV1416">
        <v>71244</v>
      </c>
      <c r="DW1416">
        <v>48660</v>
      </c>
      <c r="DX1416">
        <v>4</v>
      </c>
      <c r="DY1416">
        <v>12321</v>
      </c>
      <c r="DZ1416">
        <v>71252</v>
      </c>
      <c r="EA1416">
        <v>48668</v>
      </c>
      <c r="EB1416">
        <v>8</v>
      </c>
      <c r="EC1416">
        <v>12957</v>
      </c>
    </row>
    <row r="1417" spans="1:133" x14ac:dyDescent="0.2">
      <c r="A1417" t="s">
        <v>10910</v>
      </c>
      <c r="B1417" t="s">
        <v>10916</v>
      </c>
      <c r="C1417" t="s">
        <v>10908</v>
      </c>
      <c r="D1417" t="str">
        <f t="shared" si="66"/>
        <v>NP_003578</v>
      </c>
      <c r="E1417" t="s">
        <v>10907</v>
      </c>
      <c r="F1417" t="s">
        <v>10907</v>
      </c>
      <c r="G1417" t="s">
        <v>10906</v>
      </c>
      <c r="H1417">
        <v>1</v>
      </c>
      <c r="I1417">
        <v>162.25200000000001</v>
      </c>
      <c r="J1417">
        <v>3.30978E-3</v>
      </c>
      <c r="K1417">
        <v>162.25</v>
      </c>
      <c r="L1417">
        <v>119.39</v>
      </c>
      <c r="M1417">
        <v>162.25</v>
      </c>
      <c r="N1417">
        <v>0</v>
      </c>
      <c r="O1417">
        <v>0</v>
      </c>
      <c r="Q1417" t="s">
        <v>137</v>
      </c>
      <c r="R1417">
        <v>0</v>
      </c>
      <c r="S1417">
        <v>0</v>
      </c>
      <c r="U1417" t="s">
        <v>137</v>
      </c>
      <c r="Z1417">
        <v>0</v>
      </c>
      <c r="AA1417">
        <v>0</v>
      </c>
      <c r="AC1417" t="s">
        <v>137</v>
      </c>
      <c r="AD1417">
        <v>0</v>
      </c>
      <c r="AE1417">
        <v>0</v>
      </c>
      <c r="AG1417" t="s">
        <v>137</v>
      </c>
      <c r="AH1417">
        <v>0</v>
      </c>
      <c r="AI1417">
        <v>0</v>
      </c>
      <c r="AK1417" t="s">
        <v>137</v>
      </c>
      <c r="AL1417">
        <v>1</v>
      </c>
      <c r="AM1417">
        <v>114.28100000000001</v>
      </c>
      <c r="AN1417">
        <v>1.55307E-2</v>
      </c>
      <c r="AO1417">
        <v>114.28</v>
      </c>
      <c r="AP1417">
        <v>1</v>
      </c>
      <c r="AQ1417">
        <v>162.25200000000001</v>
      </c>
      <c r="AR1417">
        <v>3.30978E-3</v>
      </c>
      <c r="AS1417">
        <v>162.25</v>
      </c>
      <c r="AT1417" t="s">
        <v>136</v>
      </c>
      <c r="AU1417">
        <v>1</v>
      </c>
      <c r="AV1417" t="s">
        <v>144</v>
      </c>
      <c r="AW1417" t="str">
        <f t="shared" si="67"/>
        <v>DHX16|NP_003578</v>
      </c>
      <c r="AX1417" s="1" t="str">
        <f t="shared" si="68"/>
        <v>DHX16|NP_003578|AYEEAQK(1)R</v>
      </c>
      <c r="AY1417" t="s">
        <v>10915</v>
      </c>
      <c r="AZ1417" t="s">
        <v>143</v>
      </c>
      <c r="BA1417" t="s">
        <v>241</v>
      </c>
      <c r="BB1417" t="s">
        <v>10914</v>
      </c>
      <c r="BC1417" t="s">
        <v>10913</v>
      </c>
      <c r="BD1417">
        <v>7</v>
      </c>
      <c r="BE1417">
        <v>2</v>
      </c>
      <c r="BF1417">
        <v>0.10263</v>
      </c>
      <c r="BG1417" t="s">
        <v>138</v>
      </c>
      <c r="BH1417" t="s">
        <v>138</v>
      </c>
      <c r="BI1417" t="s">
        <v>138</v>
      </c>
      <c r="BJ1417" t="s">
        <v>138</v>
      </c>
      <c r="BK1417" t="s">
        <v>138</v>
      </c>
      <c r="BL1417" t="s">
        <v>138</v>
      </c>
      <c r="BM1417" t="s">
        <v>139</v>
      </c>
      <c r="BN1417" t="s">
        <v>139</v>
      </c>
      <c r="BO1417">
        <v>108030000</v>
      </c>
      <c r="BP1417">
        <v>108030000</v>
      </c>
      <c r="BQ1417">
        <v>0</v>
      </c>
      <c r="BR1417">
        <v>0</v>
      </c>
      <c r="BS1417" t="s">
        <v>137</v>
      </c>
      <c r="BT1417">
        <v>15957000</v>
      </c>
      <c r="BU1417">
        <v>21656000</v>
      </c>
      <c r="BV1417" t="s">
        <v>297</v>
      </c>
      <c r="BW1417">
        <v>26837000</v>
      </c>
      <c r="BX1417">
        <v>5040300</v>
      </c>
      <c r="BY1417">
        <v>10604000</v>
      </c>
      <c r="BZ1417">
        <v>13099000</v>
      </c>
      <c r="CA1417">
        <v>14836000</v>
      </c>
      <c r="CB1417" t="s">
        <v>137</v>
      </c>
      <c r="CC1417" t="s">
        <v>137</v>
      </c>
      <c r="CD1417" t="s">
        <v>137</v>
      </c>
      <c r="CE1417" t="s">
        <v>137</v>
      </c>
      <c r="CF1417" t="s">
        <v>137</v>
      </c>
      <c r="CG1417" t="s">
        <v>137</v>
      </c>
      <c r="CH1417" t="s">
        <v>137</v>
      </c>
      <c r="CI1417" t="s">
        <v>137</v>
      </c>
      <c r="CJ1417">
        <v>15957000</v>
      </c>
      <c r="CK1417">
        <v>0</v>
      </c>
      <c r="CL1417">
        <v>0</v>
      </c>
      <c r="CM1417">
        <v>21656000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26837000</v>
      </c>
      <c r="CT1417">
        <v>0</v>
      </c>
      <c r="CU1417">
        <v>0</v>
      </c>
      <c r="CV1417">
        <v>5040300</v>
      </c>
      <c r="CW1417">
        <v>0</v>
      </c>
      <c r="CX1417">
        <v>0</v>
      </c>
      <c r="CY1417">
        <v>10604000</v>
      </c>
      <c r="CZ1417">
        <v>0</v>
      </c>
      <c r="DA1417">
        <v>0</v>
      </c>
      <c r="DB1417">
        <v>13099000</v>
      </c>
      <c r="DC1417">
        <v>0</v>
      </c>
      <c r="DD1417">
        <v>0</v>
      </c>
      <c r="DE1417">
        <v>14836000</v>
      </c>
      <c r="DF1417">
        <v>0</v>
      </c>
      <c r="DG1417">
        <v>0</v>
      </c>
      <c r="DJ1417">
        <v>1415</v>
      </c>
      <c r="DK1417">
        <v>2139</v>
      </c>
      <c r="DL1417">
        <v>210</v>
      </c>
      <c r="DM1417">
        <v>210</v>
      </c>
      <c r="DN1417">
        <v>1019</v>
      </c>
      <c r="DO1417">
        <v>1079</v>
      </c>
      <c r="DP1417" t="s">
        <v>10912</v>
      </c>
      <c r="DQ1417" t="s">
        <v>10911</v>
      </c>
      <c r="DR1417">
        <v>6393</v>
      </c>
      <c r="DS1417">
        <v>4597</v>
      </c>
      <c r="DT1417">
        <v>8</v>
      </c>
      <c r="DU1417">
        <v>7854</v>
      </c>
      <c r="DV1417">
        <v>6393</v>
      </c>
      <c r="DW1417">
        <v>4597</v>
      </c>
      <c r="DX1417">
        <v>8</v>
      </c>
      <c r="DY1417">
        <v>7854</v>
      </c>
      <c r="DZ1417">
        <v>6393</v>
      </c>
      <c r="EA1417">
        <v>4597</v>
      </c>
      <c r="EB1417">
        <v>8</v>
      </c>
      <c r="EC1417">
        <v>7854</v>
      </c>
    </row>
    <row r="1418" spans="1:133" x14ac:dyDescent="0.2">
      <c r="A1418" t="s">
        <v>10910</v>
      </c>
      <c r="B1418" t="s">
        <v>10909</v>
      </c>
      <c r="C1418" t="s">
        <v>10908</v>
      </c>
      <c r="D1418" t="str">
        <f t="shared" si="66"/>
        <v>NP_003578</v>
      </c>
      <c r="E1418" t="s">
        <v>10907</v>
      </c>
      <c r="F1418" t="s">
        <v>10907</v>
      </c>
      <c r="G1418" t="s">
        <v>10906</v>
      </c>
      <c r="H1418">
        <v>1</v>
      </c>
      <c r="I1418">
        <v>104.824</v>
      </c>
      <c r="J1418">
        <v>5.7728099999999997E-3</v>
      </c>
      <c r="K1418">
        <v>104.82</v>
      </c>
      <c r="L1418">
        <v>54.716000000000001</v>
      </c>
      <c r="M1418">
        <v>104.82</v>
      </c>
      <c r="N1418">
        <v>0</v>
      </c>
      <c r="O1418">
        <v>0</v>
      </c>
      <c r="Q1418" t="s">
        <v>137</v>
      </c>
      <c r="Z1418">
        <v>1</v>
      </c>
      <c r="AA1418">
        <v>104.824</v>
      </c>
      <c r="AB1418">
        <v>5.7728099999999997E-3</v>
      </c>
      <c r="AC1418">
        <v>104.82</v>
      </c>
      <c r="AT1418" t="s">
        <v>136</v>
      </c>
      <c r="AU1418">
        <v>1</v>
      </c>
      <c r="AV1418" t="s">
        <v>144</v>
      </c>
      <c r="AW1418" t="str">
        <f t="shared" si="67"/>
        <v>DHX16|NP_003578</v>
      </c>
      <c r="AX1418" s="1" t="str">
        <f t="shared" si="68"/>
        <v>DHX16|NP_003578|LGAASLK(1)FGAR</v>
      </c>
      <c r="AY1418" t="s">
        <v>10905</v>
      </c>
      <c r="AZ1418" t="s">
        <v>143</v>
      </c>
      <c r="BA1418" t="s">
        <v>157</v>
      </c>
      <c r="BB1418" t="s">
        <v>10904</v>
      </c>
      <c r="BC1418" t="s">
        <v>10903</v>
      </c>
      <c r="BD1418">
        <v>7</v>
      </c>
      <c r="BE1418">
        <v>2</v>
      </c>
      <c r="BF1418">
        <v>0.88856999999999997</v>
      </c>
      <c r="BG1418" t="s">
        <v>138</v>
      </c>
      <c r="BH1418" t="s">
        <v>138</v>
      </c>
      <c r="BI1418" t="s">
        <v>138</v>
      </c>
      <c r="BJ1418" t="s">
        <v>139</v>
      </c>
      <c r="BK1418" t="s">
        <v>138</v>
      </c>
      <c r="BL1418" t="s">
        <v>138</v>
      </c>
      <c r="BM1418" t="s">
        <v>138</v>
      </c>
      <c r="BN1418" t="s">
        <v>138</v>
      </c>
      <c r="BO1418">
        <v>10139000</v>
      </c>
      <c r="BP1418">
        <v>10139000</v>
      </c>
      <c r="BQ1418">
        <v>0</v>
      </c>
      <c r="BR1418">
        <v>0</v>
      </c>
      <c r="BS1418" t="s">
        <v>137</v>
      </c>
      <c r="BT1418">
        <v>2646200</v>
      </c>
      <c r="BU1418" t="s">
        <v>297</v>
      </c>
      <c r="BV1418" t="s">
        <v>297</v>
      </c>
      <c r="BW1418">
        <v>7493100</v>
      </c>
      <c r="BX1418" t="s">
        <v>297</v>
      </c>
      <c r="BY1418" t="s">
        <v>297</v>
      </c>
      <c r="BZ1418" t="s">
        <v>297</v>
      </c>
      <c r="CA1418" t="s">
        <v>297</v>
      </c>
      <c r="CB1418" t="s">
        <v>137</v>
      </c>
      <c r="CC1418" t="s">
        <v>137</v>
      </c>
      <c r="CD1418" t="s">
        <v>137</v>
      </c>
      <c r="CE1418" t="s">
        <v>137</v>
      </c>
      <c r="CF1418" t="s">
        <v>137</v>
      </c>
      <c r="CG1418" t="s">
        <v>137</v>
      </c>
      <c r="CH1418" t="s">
        <v>137</v>
      </c>
      <c r="CI1418" t="s">
        <v>137</v>
      </c>
      <c r="CJ1418">
        <v>2646200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7493100</v>
      </c>
      <c r="CT1418">
        <v>0</v>
      </c>
      <c r="CU1418">
        <v>0</v>
      </c>
      <c r="CV1418">
        <v>0</v>
      </c>
      <c r="CW1418">
        <v>0</v>
      </c>
      <c r="CX1418">
        <v>0</v>
      </c>
      <c r="CY1418">
        <v>0</v>
      </c>
      <c r="CZ1418">
        <v>0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J1418">
        <v>1416</v>
      </c>
      <c r="DK1418">
        <v>2139</v>
      </c>
      <c r="DL1418">
        <v>340</v>
      </c>
      <c r="DM1418">
        <v>340</v>
      </c>
      <c r="DN1418">
        <v>5759</v>
      </c>
      <c r="DO1418">
        <v>6093</v>
      </c>
      <c r="DP1418" t="s">
        <v>10902</v>
      </c>
      <c r="DQ1418">
        <v>25738</v>
      </c>
      <c r="DR1418">
        <v>37716</v>
      </c>
      <c r="DS1418">
        <v>25738</v>
      </c>
      <c r="DT1418">
        <v>4</v>
      </c>
      <c r="DU1418">
        <v>26714</v>
      </c>
      <c r="DV1418">
        <v>37716</v>
      </c>
      <c r="DW1418">
        <v>25738</v>
      </c>
      <c r="DX1418">
        <v>4</v>
      </c>
      <c r="DY1418">
        <v>26714</v>
      </c>
      <c r="DZ1418">
        <v>37716</v>
      </c>
      <c r="EA1418">
        <v>25738</v>
      </c>
      <c r="EB1418">
        <v>4</v>
      </c>
      <c r="EC1418">
        <v>26714</v>
      </c>
    </row>
    <row r="1419" spans="1:133" x14ac:dyDescent="0.2">
      <c r="A1419" t="s">
        <v>10888</v>
      </c>
      <c r="B1419" t="s">
        <v>10901</v>
      </c>
      <c r="C1419" t="s">
        <v>10886</v>
      </c>
      <c r="D1419" t="str">
        <f t="shared" si="66"/>
        <v>NP_001074010</v>
      </c>
      <c r="E1419" t="s">
        <v>10885</v>
      </c>
      <c r="F1419" t="s">
        <v>10885</v>
      </c>
      <c r="G1419" t="s">
        <v>10884</v>
      </c>
      <c r="H1419">
        <v>1</v>
      </c>
      <c r="I1419">
        <v>128.88</v>
      </c>
      <c r="J1419">
        <v>1.7058900000000001E-3</v>
      </c>
      <c r="K1419">
        <v>128.88</v>
      </c>
      <c r="L1419">
        <v>61.387</v>
      </c>
      <c r="M1419">
        <v>128.88</v>
      </c>
      <c r="N1419">
        <v>0</v>
      </c>
      <c r="O1419">
        <v>0</v>
      </c>
      <c r="Q1419" t="s">
        <v>137</v>
      </c>
      <c r="R1419">
        <v>0</v>
      </c>
      <c r="S1419">
        <v>0</v>
      </c>
      <c r="U1419" t="s">
        <v>137</v>
      </c>
      <c r="V1419">
        <v>0</v>
      </c>
      <c r="W1419">
        <v>0</v>
      </c>
      <c r="Y1419" t="s">
        <v>137</v>
      </c>
      <c r="Z1419">
        <v>1</v>
      </c>
      <c r="AA1419">
        <v>128.88</v>
      </c>
      <c r="AB1419">
        <v>1.7058900000000001E-3</v>
      </c>
      <c r="AC1419">
        <v>128.88</v>
      </c>
      <c r="AD1419">
        <v>0</v>
      </c>
      <c r="AE1419">
        <v>0</v>
      </c>
      <c r="AG1419" t="s">
        <v>137</v>
      </c>
      <c r="AH1419">
        <v>0</v>
      </c>
      <c r="AI1419">
        <v>0</v>
      </c>
      <c r="AK1419" t="s">
        <v>137</v>
      </c>
      <c r="AL1419">
        <v>0</v>
      </c>
      <c r="AM1419">
        <v>0</v>
      </c>
      <c r="AO1419" t="s">
        <v>137</v>
      </c>
      <c r="AT1419" t="s">
        <v>136</v>
      </c>
      <c r="AU1419">
        <v>1</v>
      </c>
      <c r="AV1419" t="s">
        <v>144</v>
      </c>
      <c r="AW1419" t="str">
        <f t="shared" si="67"/>
        <v>MGA|NP_001074010</v>
      </c>
      <c r="AX1419" s="1" t="str">
        <f t="shared" si="68"/>
        <v>MGA|NP_001074010|GK(1)FHSASASR</v>
      </c>
      <c r="AY1419" t="s">
        <v>10900</v>
      </c>
      <c r="AZ1419" t="s">
        <v>143</v>
      </c>
      <c r="BA1419" t="s">
        <v>1751</v>
      </c>
      <c r="BB1419" t="s">
        <v>10899</v>
      </c>
      <c r="BC1419" t="s">
        <v>10898</v>
      </c>
      <c r="BD1419">
        <v>2</v>
      </c>
      <c r="BE1419">
        <v>2</v>
      </c>
      <c r="BF1419">
        <v>0.28228999999999999</v>
      </c>
      <c r="BG1419" t="s">
        <v>138</v>
      </c>
      <c r="BH1419" t="s">
        <v>138</v>
      </c>
      <c r="BI1419" t="s">
        <v>138</v>
      </c>
      <c r="BJ1419" t="s">
        <v>139</v>
      </c>
      <c r="BK1419" t="s">
        <v>138</v>
      </c>
      <c r="BL1419" t="s">
        <v>138</v>
      </c>
      <c r="BM1419" t="s">
        <v>138</v>
      </c>
      <c r="BN1419" t="s">
        <v>138</v>
      </c>
      <c r="BO1419">
        <v>41105000</v>
      </c>
      <c r="BP1419">
        <v>41105000</v>
      </c>
      <c r="BQ1419">
        <v>0</v>
      </c>
      <c r="BR1419">
        <v>0</v>
      </c>
      <c r="BS1419" t="s">
        <v>137</v>
      </c>
      <c r="BT1419">
        <v>4318900</v>
      </c>
      <c r="BU1419">
        <v>5687200</v>
      </c>
      <c r="BV1419">
        <v>3466100</v>
      </c>
      <c r="BW1419">
        <v>15903000</v>
      </c>
      <c r="BX1419">
        <v>1537500</v>
      </c>
      <c r="BY1419">
        <v>5095200</v>
      </c>
      <c r="BZ1419">
        <v>5096600</v>
      </c>
      <c r="CA1419" t="s">
        <v>297</v>
      </c>
      <c r="CB1419" t="s">
        <v>137</v>
      </c>
      <c r="CC1419" t="s">
        <v>137</v>
      </c>
      <c r="CD1419" t="s">
        <v>137</v>
      </c>
      <c r="CE1419" t="s">
        <v>137</v>
      </c>
      <c r="CF1419" t="s">
        <v>137</v>
      </c>
      <c r="CG1419" t="s">
        <v>137</v>
      </c>
      <c r="CH1419" t="s">
        <v>137</v>
      </c>
      <c r="CI1419" t="s">
        <v>137</v>
      </c>
      <c r="CJ1419">
        <v>4318900</v>
      </c>
      <c r="CK1419">
        <v>0</v>
      </c>
      <c r="CL1419">
        <v>0</v>
      </c>
      <c r="CM1419">
        <v>5687200</v>
      </c>
      <c r="CN1419">
        <v>0</v>
      </c>
      <c r="CO1419">
        <v>0</v>
      </c>
      <c r="CP1419">
        <v>3466100</v>
      </c>
      <c r="CQ1419">
        <v>0</v>
      </c>
      <c r="CR1419">
        <v>0</v>
      </c>
      <c r="CS1419">
        <v>15903000</v>
      </c>
      <c r="CT1419">
        <v>0</v>
      </c>
      <c r="CU1419">
        <v>0</v>
      </c>
      <c r="CV1419">
        <v>1537500</v>
      </c>
      <c r="CW1419">
        <v>0</v>
      </c>
      <c r="CX1419">
        <v>0</v>
      </c>
      <c r="CY1419">
        <v>5095200</v>
      </c>
      <c r="CZ1419">
        <v>0</v>
      </c>
      <c r="DA1419">
        <v>0</v>
      </c>
      <c r="DB1419">
        <v>5096600</v>
      </c>
      <c r="DC1419">
        <v>0</v>
      </c>
      <c r="DD1419">
        <v>0</v>
      </c>
      <c r="DE1419">
        <v>0</v>
      </c>
      <c r="DF1419">
        <v>0</v>
      </c>
      <c r="DG1419">
        <v>0</v>
      </c>
      <c r="DJ1419">
        <v>1417</v>
      </c>
      <c r="DK1419">
        <v>2141</v>
      </c>
      <c r="DL1419">
        <v>798</v>
      </c>
      <c r="DM1419">
        <v>798</v>
      </c>
      <c r="DN1419">
        <v>3004</v>
      </c>
      <c r="DO1419">
        <v>3162</v>
      </c>
      <c r="DP1419" t="s">
        <v>10897</v>
      </c>
      <c r="DQ1419">
        <v>12822</v>
      </c>
      <c r="DR1419">
        <v>18332</v>
      </c>
      <c r="DS1419">
        <v>12822</v>
      </c>
      <c r="DT1419">
        <v>4</v>
      </c>
      <c r="DU1419">
        <v>6696</v>
      </c>
      <c r="DV1419">
        <v>18332</v>
      </c>
      <c r="DW1419">
        <v>12822</v>
      </c>
      <c r="DX1419">
        <v>4</v>
      </c>
      <c r="DY1419">
        <v>6696</v>
      </c>
      <c r="DZ1419">
        <v>18332</v>
      </c>
      <c r="EA1419">
        <v>12822</v>
      </c>
      <c r="EB1419">
        <v>4</v>
      </c>
      <c r="EC1419">
        <v>6696</v>
      </c>
    </row>
    <row r="1420" spans="1:133" x14ac:dyDescent="0.2">
      <c r="A1420" t="s">
        <v>10888</v>
      </c>
      <c r="B1420" t="s">
        <v>10896</v>
      </c>
      <c r="C1420" t="s">
        <v>10886</v>
      </c>
      <c r="D1420" t="str">
        <f t="shared" si="66"/>
        <v>NP_001074010</v>
      </c>
      <c r="E1420" t="s">
        <v>10885</v>
      </c>
      <c r="F1420" t="s">
        <v>10885</v>
      </c>
      <c r="G1420" t="s">
        <v>10884</v>
      </c>
      <c r="H1420">
        <v>1</v>
      </c>
      <c r="I1420">
        <v>66.2607</v>
      </c>
      <c r="J1420">
        <v>6.9363300000000003E-4</v>
      </c>
      <c r="K1420">
        <v>80.584999999999994</v>
      </c>
      <c r="L1420">
        <v>53.814</v>
      </c>
      <c r="M1420">
        <v>66.260999999999996</v>
      </c>
      <c r="N1420">
        <v>0</v>
      </c>
      <c r="O1420">
        <v>0</v>
      </c>
      <c r="Q1420" t="s">
        <v>137</v>
      </c>
      <c r="R1420">
        <v>0</v>
      </c>
      <c r="S1420">
        <v>0</v>
      </c>
      <c r="U1420" t="s">
        <v>137</v>
      </c>
      <c r="V1420">
        <v>0</v>
      </c>
      <c r="W1420">
        <v>0</v>
      </c>
      <c r="Y1420" t="s">
        <v>137</v>
      </c>
      <c r="Z1420">
        <v>1</v>
      </c>
      <c r="AA1420">
        <v>80.585499999999996</v>
      </c>
      <c r="AB1420">
        <v>6.9363300000000003E-4</v>
      </c>
      <c r="AC1420">
        <v>80.584999999999994</v>
      </c>
      <c r="AD1420">
        <v>1</v>
      </c>
      <c r="AE1420">
        <v>61.957000000000001</v>
      </c>
      <c r="AF1420">
        <v>1.0961800000000001E-2</v>
      </c>
      <c r="AG1420">
        <v>61.957000000000001</v>
      </c>
      <c r="AH1420">
        <v>1</v>
      </c>
      <c r="AI1420">
        <v>66.2607</v>
      </c>
      <c r="AJ1420">
        <v>4.8937700000000004E-3</v>
      </c>
      <c r="AK1420">
        <v>66.260999999999996</v>
      </c>
      <c r="AL1420">
        <v>0</v>
      </c>
      <c r="AM1420">
        <v>0</v>
      </c>
      <c r="AO1420" t="s">
        <v>137</v>
      </c>
      <c r="AT1420" t="s">
        <v>136</v>
      </c>
      <c r="AU1420">
        <v>1</v>
      </c>
      <c r="AV1420" t="s">
        <v>144</v>
      </c>
      <c r="AW1420" t="str">
        <f t="shared" si="67"/>
        <v>MGA|NP_001074010</v>
      </c>
      <c r="AX1420" s="1" t="str">
        <f t="shared" si="68"/>
        <v>MGA|NP_001074010|VGSVGHK(1)MNLTGNDQEGR</v>
      </c>
      <c r="AY1420" t="s">
        <v>10895</v>
      </c>
      <c r="AZ1420" t="s">
        <v>143</v>
      </c>
      <c r="BA1420" t="s">
        <v>813</v>
      </c>
      <c r="BB1420" t="s">
        <v>10894</v>
      </c>
      <c r="BC1420" t="s">
        <v>10893</v>
      </c>
      <c r="BD1420">
        <v>7</v>
      </c>
      <c r="BE1420">
        <v>3</v>
      </c>
      <c r="BF1420">
        <v>-5.3222999999999999E-2</v>
      </c>
      <c r="BG1420" t="s">
        <v>138</v>
      </c>
      <c r="BH1420" t="s">
        <v>138</v>
      </c>
      <c r="BI1420" t="s">
        <v>138</v>
      </c>
      <c r="BJ1420" t="s">
        <v>139</v>
      </c>
      <c r="BK1420" t="s">
        <v>139</v>
      </c>
      <c r="BL1420" t="s">
        <v>139</v>
      </c>
      <c r="BM1420" t="s">
        <v>138</v>
      </c>
      <c r="BN1420" t="s">
        <v>138</v>
      </c>
      <c r="BO1420">
        <v>14249000</v>
      </c>
      <c r="BP1420">
        <v>14249000</v>
      </c>
      <c r="BQ1420">
        <v>0</v>
      </c>
      <c r="BR1420">
        <v>0</v>
      </c>
      <c r="BS1420" t="s">
        <v>137</v>
      </c>
      <c r="BT1420" t="s">
        <v>297</v>
      </c>
      <c r="BU1420" t="s">
        <v>297</v>
      </c>
      <c r="BV1420" t="s">
        <v>297</v>
      </c>
      <c r="BW1420">
        <v>9139500</v>
      </c>
      <c r="BX1420" t="s">
        <v>297</v>
      </c>
      <c r="BY1420">
        <v>5109700</v>
      </c>
      <c r="BZ1420" t="s">
        <v>297</v>
      </c>
      <c r="CA1420" t="s">
        <v>297</v>
      </c>
      <c r="CB1420" t="s">
        <v>137</v>
      </c>
      <c r="CC1420" t="s">
        <v>137</v>
      </c>
      <c r="CD1420" t="s">
        <v>137</v>
      </c>
      <c r="CE1420" t="s">
        <v>137</v>
      </c>
      <c r="CF1420" t="s">
        <v>137</v>
      </c>
      <c r="CG1420" t="s">
        <v>137</v>
      </c>
      <c r="CH1420" t="s">
        <v>137</v>
      </c>
      <c r="CI1420" t="s">
        <v>137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9139500</v>
      </c>
      <c r="CT1420">
        <v>0</v>
      </c>
      <c r="CU1420">
        <v>0</v>
      </c>
      <c r="CV1420">
        <v>0</v>
      </c>
      <c r="CW1420">
        <v>0</v>
      </c>
      <c r="CX1420">
        <v>0</v>
      </c>
      <c r="CY1420">
        <v>5109700</v>
      </c>
      <c r="CZ1420">
        <v>0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J1420">
        <v>1418</v>
      </c>
      <c r="DK1420">
        <v>2141</v>
      </c>
      <c r="DL1420">
        <v>2818</v>
      </c>
      <c r="DM1420">
        <v>2818</v>
      </c>
      <c r="DN1420" t="s">
        <v>10892</v>
      </c>
      <c r="DO1420" t="s">
        <v>10891</v>
      </c>
      <c r="DP1420" t="s">
        <v>10890</v>
      </c>
      <c r="DQ1420" t="s">
        <v>10889</v>
      </c>
      <c r="DR1420">
        <v>74365</v>
      </c>
      <c r="DS1420">
        <v>50864</v>
      </c>
      <c r="DT1420">
        <v>6</v>
      </c>
      <c r="DU1420">
        <v>17773</v>
      </c>
      <c r="DV1420">
        <v>74363</v>
      </c>
      <c r="DW1420">
        <v>50862</v>
      </c>
      <c r="DX1420">
        <v>4</v>
      </c>
      <c r="DY1420">
        <v>16780</v>
      </c>
      <c r="DZ1420">
        <v>74363</v>
      </c>
      <c r="EA1420">
        <v>50862</v>
      </c>
      <c r="EB1420">
        <v>4</v>
      </c>
      <c r="EC1420">
        <v>16780</v>
      </c>
    </row>
    <row r="1421" spans="1:133" x14ac:dyDescent="0.2">
      <c r="A1421" t="s">
        <v>10888</v>
      </c>
      <c r="B1421" t="s">
        <v>10887</v>
      </c>
      <c r="C1421" t="s">
        <v>10886</v>
      </c>
      <c r="D1421" t="str">
        <f t="shared" si="66"/>
        <v>NP_001074010</v>
      </c>
      <c r="E1421" t="s">
        <v>10885</v>
      </c>
      <c r="F1421" t="s">
        <v>10885</v>
      </c>
      <c r="G1421" t="s">
        <v>10884</v>
      </c>
      <c r="H1421">
        <v>1</v>
      </c>
      <c r="I1421">
        <v>141.101</v>
      </c>
      <c r="J1421" s="3">
        <v>3.57226E-12</v>
      </c>
      <c r="K1421">
        <v>141.1</v>
      </c>
      <c r="L1421">
        <v>100.09</v>
      </c>
      <c r="M1421">
        <v>141.1</v>
      </c>
      <c r="N1421">
        <v>1</v>
      </c>
      <c r="O1421">
        <v>100.687</v>
      </c>
      <c r="P1421">
        <v>7.3076100000000002E-4</v>
      </c>
      <c r="Q1421">
        <v>100.69</v>
      </c>
      <c r="R1421">
        <v>1</v>
      </c>
      <c r="S1421">
        <v>65.175200000000004</v>
      </c>
      <c r="T1421">
        <v>1.0718800000000001E-2</v>
      </c>
      <c r="U1421">
        <v>65.174999999999997</v>
      </c>
      <c r="V1421">
        <v>1</v>
      </c>
      <c r="W1421">
        <v>122.46299999999999</v>
      </c>
      <c r="X1421" s="3">
        <v>4.2003799999999999E-6</v>
      </c>
      <c r="Y1421">
        <v>122.46</v>
      </c>
      <c r="Z1421">
        <v>1</v>
      </c>
      <c r="AA1421">
        <v>99.0441</v>
      </c>
      <c r="AB1421">
        <v>8.2437299999999999E-4</v>
      </c>
      <c r="AC1421">
        <v>99.043999999999997</v>
      </c>
      <c r="AD1421">
        <v>1</v>
      </c>
      <c r="AE1421">
        <v>132.512</v>
      </c>
      <c r="AF1421" s="3">
        <v>4.0906199999999997E-9</v>
      </c>
      <c r="AG1421">
        <v>132.51</v>
      </c>
      <c r="AH1421">
        <v>1</v>
      </c>
      <c r="AI1421">
        <v>141.101</v>
      </c>
      <c r="AJ1421" s="3">
        <v>3.57226E-12</v>
      </c>
      <c r="AK1421">
        <v>141.1</v>
      </c>
      <c r="AL1421">
        <v>1</v>
      </c>
      <c r="AM1421">
        <v>75.909700000000001</v>
      </c>
      <c r="AN1421">
        <v>2.3648699999999998E-3</v>
      </c>
      <c r="AO1421">
        <v>75.91</v>
      </c>
      <c r="AT1421" t="s">
        <v>136</v>
      </c>
      <c r="AU1421">
        <v>1</v>
      </c>
      <c r="AV1421" t="s">
        <v>144</v>
      </c>
      <c r="AW1421" t="str">
        <f t="shared" si="67"/>
        <v>MGA|NP_001074010</v>
      </c>
      <c r="AX1421" s="1" t="str">
        <f t="shared" si="68"/>
        <v>MGA|NP_001074010|VMPCLAPIAAK(1)VGSVGHK</v>
      </c>
      <c r="AY1421" t="s">
        <v>10883</v>
      </c>
      <c r="AZ1421" t="s">
        <v>10882</v>
      </c>
      <c r="BA1421" t="s">
        <v>403</v>
      </c>
      <c r="BB1421" t="s">
        <v>10881</v>
      </c>
      <c r="BC1421" t="s">
        <v>10880</v>
      </c>
      <c r="BD1421">
        <v>11</v>
      </c>
      <c r="BE1421">
        <v>3</v>
      </c>
      <c r="BF1421">
        <v>-1.3193999999999999</v>
      </c>
      <c r="BG1421" t="s">
        <v>139</v>
      </c>
      <c r="BH1421" t="s">
        <v>139</v>
      </c>
      <c r="BI1421" t="s">
        <v>139</v>
      </c>
      <c r="BJ1421" t="s">
        <v>139</v>
      </c>
      <c r="BK1421" t="s">
        <v>139</v>
      </c>
      <c r="BL1421" t="s">
        <v>139</v>
      </c>
      <c r="BM1421" t="s">
        <v>139</v>
      </c>
      <c r="BN1421" t="s">
        <v>138</v>
      </c>
      <c r="BO1421">
        <v>528020000</v>
      </c>
      <c r="BP1421">
        <v>528020000</v>
      </c>
      <c r="BQ1421">
        <v>0</v>
      </c>
      <c r="BR1421">
        <v>0</v>
      </c>
      <c r="BS1421" t="s">
        <v>137</v>
      </c>
      <c r="BT1421">
        <v>19581000</v>
      </c>
      <c r="BU1421">
        <v>14823000</v>
      </c>
      <c r="BV1421">
        <v>11841000</v>
      </c>
      <c r="BW1421">
        <v>28196000</v>
      </c>
      <c r="BX1421">
        <v>8588100</v>
      </c>
      <c r="BY1421">
        <v>16265000</v>
      </c>
      <c r="BZ1421">
        <v>19206000</v>
      </c>
      <c r="CA1421" t="s">
        <v>297</v>
      </c>
      <c r="CB1421" t="s">
        <v>137</v>
      </c>
      <c r="CC1421" t="s">
        <v>137</v>
      </c>
      <c r="CD1421" t="s">
        <v>137</v>
      </c>
      <c r="CE1421" t="s">
        <v>137</v>
      </c>
      <c r="CF1421" t="s">
        <v>137</v>
      </c>
      <c r="CG1421" t="s">
        <v>137</v>
      </c>
      <c r="CH1421" t="s">
        <v>137</v>
      </c>
      <c r="CI1421" t="s">
        <v>137</v>
      </c>
      <c r="CJ1421">
        <v>19581000</v>
      </c>
      <c r="CK1421">
        <v>0</v>
      </c>
      <c r="CL1421">
        <v>0</v>
      </c>
      <c r="CM1421">
        <v>14823000</v>
      </c>
      <c r="CN1421">
        <v>0</v>
      </c>
      <c r="CO1421">
        <v>0</v>
      </c>
      <c r="CP1421">
        <v>11841000</v>
      </c>
      <c r="CQ1421">
        <v>0</v>
      </c>
      <c r="CR1421">
        <v>0</v>
      </c>
      <c r="CS1421">
        <v>28196000</v>
      </c>
      <c r="CT1421">
        <v>0</v>
      </c>
      <c r="CU1421">
        <v>0</v>
      </c>
      <c r="CV1421">
        <v>8588100</v>
      </c>
      <c r="CW1421">
        <v>0</v>
      </c>
      <c r="CX1421">
        <v>0</v>
      </c>
      <c r="CY1421">
        <v>16265000</v>
      </c>
      <c r="CZ1421">
        <v>0</v>
      </c>
      <c r="DA1421">
        <v>0</v>
      </c>
      <c r="DB1421">
        <v>19206000</v>
      </c>
      <c r="DC1421">
        <v>0</v>
      </c>
      <c r="DD1421">
        <v>0</v>
      </c>
      <c r="DE1421">
        <v>0</v>
      </c>
      <c r="DF1421">
        <v>0</v>
      </c>
      <c r="DG1421">
        <v>0</v>
      </c>
      <c r="DJ1421">
        <v>1419</v>
      </c>
      <c r="DK1421">
        <v>2141</v>
      </c>
      <c r="DL1421">
        <v>2811</v>
      </c>
      <c r="DM1421">
        <v>2811</v>
      </c>
      <c r="DN1421">
        <v>11837</v>
      </c>
      <c r="DO1421" t="s">
        <v>10879</v>
      </c>
      <c r="DP1421" t="s">
        <v>10878</v>
      </c>
      <c r="DQ1421" t="s">
        <v>10877</v>
      </c>
      <c r="DR1421">
        <v>76032</v>
      </c>
      <c r="DS1421">
        <v>52109</v>
      </c>
      <c r="DT1421">
        <v>6</v>
      </c>
      <c r="DU1421">
        <v>41616</v>
      </c>
      <c r="DV1421">
        <v>76032</v>
      </c>
      <c r="DW1421">
        <v>52109</v>
      </c>
      <c r="DX1421">
        <v>6</v>
      </c>
      <c r="DY1421">
        <v>41616</v>
      </c>
      <c r="DZ1421">
        <v>76032</v>
      </c>
      <c r="EA1421">
        <v>52109</v>
      </c>
      <c r="EB1421">
        <v>6</v>
      </c>
      <c r="EC1421">
        <v>41616</v>
      </c>
    </row>
    <row r="1422" spans="1:133" x14ac:dyDescent="0.2">
      <c r="A1422" t="s">
        <v>10847</v>
      </c>
      <c r="B1422" t="s">
        <v>10876</v>
      </c>
      <c r="C1422" t="s">
        <v>10845</v>
      </c>
      <c r="D1422" t="str">
        <f t="shared" si="66"/>
        <v>NP_001157798</v>
      </c>
      <c r="E1422" t="s">
        <v>10844</v>
      </c>
      <c r="F1422" t="s">
        <v>10844</v>
      </c>
      <c r="G1422" t="s">
        <v>10843</v>
      </c>
      <c r="H1422">
        <v>1</v>
      </c>
      <c r="I1422">
        <v>54.626100000000001</v>
      </c>
      <c r="J1422">
        <v>3.8558099999999999E-3</v>
      </c>
      <c r="K1422">
        <v>55.302</v>
      </c>
      <c r="L1422">
        <v>28.030999999999999</v>
      </c>
      <c r="M1422">
        <v>54.625999999999998</v>
      </c>
      <c r="N1422">
        <v>1</v>
      </c>
      <c r="O1422">
        <v>42.289400000000001</v>
      </c>
      <c r="P1422">
        <v>2.1982600000000001E-2</v>
      </c>
      <c r="Q1422">
        <v>42.289000000000001</v>
      </c>
      <c r="Z1422">
        <v>1</v>
      </c>
      <c r="AA1422">
        <v>55.3018</v>
      </c>
      <c r="AB1422">
        <v>3.8558099999999999E-3</v>
      </c>
      <c r="AC1422">
        <v>55.302</v>
      </c>
      <c r="AH1422">
        <v>1</v>
      </c>
      <c r="AI1422">
        <v>54.626100000000001</v>
      </c>
      <c r="AJ1422">
        <v>4.3268600000000001E-3</v>
      </c>
      <c r="AK1422">
        <v>54.625999999999998</v>
      </c>
      <c r="AT1422" t="s">
        <v>136</v>
      </c>
      <c r="AU1422">
        <v>2</v>
      </c>
      <c r="AV1422" t="s">
        <v>144</v>
      </c>
      <c r="AW1422" t="str">
        <f t="shared" si="67"/>
        <v>BRD8|NP_001157798</v>
      </c>
      <c r="AX1422" s="1" t="str">
        <f t="shared" si="68"/>
        <v>BRD8|NP_001157798|ATGTGK(1)HK(1)LLSTGPTEPWSIR</v>
      </c>
      <c r="AY1422" t="s">
        <v>10875</v>
      </c>
      <c r="AZ1422" t="s">
        <v>1236</v>
      </c>
      <c r="BA1422" t="s">
        <v>669</v>
      </c>
      <c r="BB1422" t="s">
        <v>10874</v>
      </c>
      <c r="BC1422" t="s">
        <v>10873</v>
      </c>
      <c r="BD1422">
        <v>6</v>
      </c>
      <c r="BE1422">
        <v>3</v>
      </c>
      <c r="BF1422">
        <v>-0.44800000000000001</v>
      </c>
      <c r="BG1422" t="s">
        <v>139</v>
      </c>
      <c r="BH1422" t="s">
        <v>138</v>
      </c>
      <c r="BI1422" t="s">
        <v>138</v>
      </c>
      <c r="BJ1422" t="s">
        <v>139</v>
      </c>
      <c r="BK1422" t="s">
        <v>138</v>
      </c>
      <c r="BL1422" t="s">
        <v>139</v>
      </c>
      <c r="BM1422" t="s">
        <v>138</v>
      </c>
      <c r="BN1422" t="s">
        <v>138</v>
      </c>
      <c r="BO1422">
        <v>25276000</v>
      </c>
      <c r="BP1422">
        <v>0</v>
      </c>
      <c r="BQ1422">
        <v>25276000</v>
      </c>
      <c r="BR1422">
        <v>0</v>
      </c>
      <c r="BS1422" t="s">
        <v>137</v>
      </c>
      <c r="BT1422">
        <v>7672900</v>
      </c>
      <c r="BU1422" t="s">
        <v>297</v>
      </c>
      <c r="BV1422" t="s">
        <v>297</v>
      </c>
      <c r="BW1422">
        <v>10573000</v>
      </c>
      <c r="BX1422" t="s">
        <v>297</v>
      </c>
      <c r="BY1422">
        <v>7030800</v>
      </c>
      <c r="BZ1422" t="s">
        <v>297</v>
      </c>
      <c r="CA1422" t="s">
        <v>297</v>
      </c>
      <c r="CB1422" t="s">
        <v>137</v>
      </c>
      <c r="CC1422" t="s">
        <v>137</v>
      </c>
      <c r="CD1422" t="s">
        <v>137</v>
      </c>
      <c r="CE1422" t="s">
        <v>137</v>
      </c>
      <c r="CF1422" t="s">
        <v>137</v>
      </c>
      <c r="CG1422" t="s">
        <v>137</v>
      </c>
      <c r="CH1422" t="s">
        <v>137</v>
      </c>
      <c r="CI1422" t="s">
        <v>137</v>
      </c>
      <c r="CJ1422">
        <v>0</v>
      </c>
      <c r="CK1422">
        <v>7672900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10573000</v>
      </c>
      <c r="CU1422">
        <v>0</v>
      </c>
      <c r="CV1422">
        <v>0</v>
      </c>
      <c r="CW1422">
        <v>0</v>
      </c>
      <c r="CX1422">
        <v>0</v>
      </c>
      <c r="CY1422">
        <v>0</v>
      </c>
      <c r="CZ1422">
        <v>7030800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J1422">
        <v>1420</v>
      </c>
      <c r="DK1422">
        <v>2144</v>
      </c>
      <c r="DL1422">
        <v>7</v>
      </c>
      <c r="DM1422">
        <v>7</v>
      </c>
      <c r="DN1422">
        <v>867</v>
      </c>
      <c r="DO1422">
        <v>923</v>
      </c>
      <c r="DP1422" t="s">
        <v>10872</v>
      </c>
      <c r="DQ1422" t="s">
        <v>10871</v>
      </c>
      <c r="DR1422">
        <v>5557</v>
      </c>
      <c r="DS1422">
        <v>4021</v>
      </c>
      <c r="DT1422">
        <v>6</v>
      </c>
      <c r="DU1422">
        <v>41565</v>
      </c>
      <c r="DV1422">
        <v>5556</v>
      </c>
      <c r="DW1422">
        <v>4019</v>
      </c>
      <c r="DX1422">
        <v>4</v>
      </c>
      <c r="DY1422">
        <v>39983</v>
      </c>
      <c r="DZ1422">
        <v>5556</v>
      </c>
      <c r="EA1422">
        <v>4019</v>
      </c>
      <c r="EB1422">
        <v>4</v>
      </c>
      <c r="EC1422">
        <v>39983</v>
      </c>
    </row>
    <row r="1423" spans="1:133" x14ac:dyDescent="0.2">
      <c r="A1423" t="s">
        <v>10847</v>
      </c>
      <c r="B1423" t="s">
        <v>10870</v>
      </c>
      <c r="C1423" t="s">
        <v>10845</v>
      </c>
      <c r="D1423" t="str">
        <f t="shared" si="66"/>
        <v>NP_001157798</v>
      </c>
      <c r="E1423" t="s">
        <v>10844</v>
      </c>
      <c r="F1423" t="s">
        <v>10844</v>
      </c>
      <c r="G1423" t="s">
        <v>10843</v>
      </c>
      <c r="H1423">
        <v>1</v>
      </c>
      <c r="I1423">
        <v>96.489199999999997</v>
      </c>
      <c r="J1423">
        <v>5.4412600000000003E-4</v>
      </c>
      <c r="K1423">
        <v>96.489000000000004</v>
      </c>
      <c r="L1423">
        <v>50.524999999999999</v>
      </c>
      <c r="M1423">
        <v>96.489000000000004</v>
      </c>
      <c r="N1423">
        <v>1</v>
      </c>
      <c r="O1423">
        <v>62.103700000000003</v>
      </c>
      <c r="P1423">
        <v>1.9880499999999999E-2</v>
      </c>
      <c r="Q1423">
        <v>62.103999999999999</v>
      </c>
      <c r="Z1423">
        <v>1</v>
      </c>
      <c r="AA1423">
        <v>55.3018</v>
      </c>
      <c r="AB1423">
        <v>3.8558099999999999E-3</v>
      </c>
      <c r="AC1423">
        <v>55.302</v>
      </c>
      <c r="AH1423">
        <v>1</v>
      </c>
      <c r="AI1423">
        <v>96.489199999999997</v>
      </c>
      <c r="AJ1423">
        <v>5.4412600000000003E-4</v>
      </c>
      <c r="AK1423">
        <v>96.489000000000004</v>
      </c>
      <c r="AL1423">
        <v>0</v>
      </c>
      <c r="AM1423">
        <v>0</v>
      </c>
      <c r="AO1423" t="s">
        <v>137</v>
      </c>
      <c r="AT1423" t="s">
        <v>136</v>
      </c>
      <c r="AU1423" t="s">
        <v>920</v>
      </c>
      <c r="AV1423" t="s">
        <v>144</v>
      </c>
      <c r="AW1423" t="str">
        <f t="shared" si="67"/>
        <v>BRD8|NP_001157798</v>
      </c>
      <c r="AX1423" s="1" t="str">
        <f t="shared" si="68"/>
        <v>BRD8|NP_001157798|HK(1)LLSTGPTEPWSIR</v>
      </c>
      <c r="AY1423" t="s">
        <v>10869</v>
      </c>
      <c r="AZ1423" t="s">
        <v>1232</v>
      </c>
      <c r="BA1423" t="s">
        <v>4574</v>
      </c>
      <c r="BB1423" t="s">
        <v>10868</v>
      </c>
      <c r="BC1423" t="s">
        <v>10867</v>
      </c>
      <c r="BD1423">
        <v>2</v>
      </c>
      <c r="BE1423">
        <v>3</v>
      </c>
      <c r="BF1423">
        <v>-0.97633000000000003</v>
      </c>
      <c r="BG1423" t="s">
        <v>139</v>
      </c>
      <c r="BH1423" t="s">
        <v>138</v>
      </c>
      <c r="BI1423" t="s">
        <v>138</v>
      </c>
      <c r="BJ1423" t="s">
        <v>139</v>
      </c>
      <c r="BK1423" t="s">
        <v>138</v>
      </c>
      <c r="BL1423" t="s">
        <v>139</v>
      </c>
      <c r="BM1423" t="s">
        <v>138</v>
      </c>
      <c r="BN1423" t="s">
        <v>138</v>
      </c>
      <c r="BO1423">
        <v>58649000</v>
      </c>
      <c r="BP1423">
        <v>33373000</v>
      </c>
      <c r="BQ1423">
        <v>25276000</v>
      </c>
      <c r="BR1423">
        <v>0</v>
      </c>
      <c r="BS1423" t="s">
        <v>137</v>
      </c>
      <c r="BT1423">
        <v>13003000</v>
      </c>
      <c r="BU1423" t="s">
        <v>297</v>
      </c>
      <c r="BV1423" t="s">
        <v>297</v>
      </c>
      <c r="BW1423">
        <v>19722000</v>
      </c>
      <c r="BX1423" t="s">
        <v>297</v>
      </c>
      <c r="BY1423">
        <v>14658000</v>
      </c>
      <c r="BZ1423">
        <v>11267000</v>
      </c>
      <c r="CA1423" t="s">
        <v>297</v>
      </c>
      <c r="CB1423" t="s">
        <v>137</v>
      </c>
      <c r="CC1423" t="s">
        <v>137</v>
      </c>
      <c r="CD1423" t="s">
        <v>137</v>
      </c>
      <c r="CE1423" t="s">
        <v>137</v>
      </c>
      <c r="CF1423" t="s">
        <v>137</v>
      </c>
      <c r="CG1423" t="s">
        <v>137</v>
      </c>
      <c r="CH1423" t="s">
        <v>137</v>
      </c>
      <c r="CI1423" t="s">
        <v>137</v>
      </c>
      <c r="CJ1423">
        <v>5329600</v>
      </c>
      <c r="CK1423">
        <v>7672900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9149200</v>
      </c>
      <c r="CT1423">
        <v>10573000</v>
      </c>
      <c r="CU1423">
        <v>0</v>
      </c>
      <c r="CV1423">
        <v>0</v>
      </c>
      <c r="CW1423">
        <v>0</v>
      </c>
      <c r="CX1423">
        <v>0</v>
      </c>
      <c r="CY1423">
        <v>7627600</v>
      </c>
      <c r="CZ1423">
        <v>7030800</v>
      </c>
      <c r="DA1423">
        <v>0</v>
      </c>
      <c r="DB1423">
        <v>11267000</v>
      </c>
      <c r="DC1423">
        <v>0</v>
      </c>
      <c r="DD1423">
        <v>0</v>
      </c>
      <c r="DE1423">
        <v>0</v>
      </c>
      <c r="DF1423">
        <v>0</v>
      </c>
      <c r="DG1423">
        <v>0</v>
      </c>
      <c r="DJ1423">
        <v>1421</v>
      </c>
      <c r="DK1423">
        <v>2144</v>
      </c>
      <c r="DL1423">
        <v>9</v>
      </c>
      <c r="DM1423">
        <v>9</v>
      </c>
      <c r="DN1423" t="s">
        <v>10866</v>
      </c>
      <c r="DO1423" t="s">
        <v>10865</v>
      </c>
      <c r="DP1423" t="s">
        <v>10864</v>
      </c>
      <c r="DQ1423" t="s">
        <v>10863</v>
      </c>
      <c r="DR1423">
        <v>23793</v>
      </c>
      <c r="DS1423">
        <v>16586</v>
      </c>
      <c r="DT1423">
        <v>6</v>
      </c>
      <c r="DU1423">
        <v>32943</v>
      </c>
      <c r="DV1423">
        <v>23793</v>
      </c>
      <c r="DW1423">
        <v>16586</v>
      </c>
      <c r="DX1423">
        <v>6</v>
      </c>
      <c r="DY1423">
        <v>32943</v>
      </c>
      <c r="DZ1423">
        <v>23793</v>
      </c>
      <c r="EA1423">
        <v>16586</v>
      </c>
      <c r="EB1423">
        <v>6</v>
      </c>
      <c r="EC1423">
        <v>32943</v>
      </c>
    </row>
    <row r="1424" spans="1:133" x14ac:dyDescent="0.2">
      <c r="A1424" t="s">
        <v>10847</v>
      </c>
      <c r="B1424" t="s">
        <v>10862</v>
      </c>
      <c r="C1424" t="s">
        <v>10845</v>
      </c>
      <c r="D1424" t="str">
        <f t="shared" si="66"/>
        <v>NP_001157798</v>
      </c>
      <c r="E1424" t="s">
        <v>10844</v>
      </c>
      <c r="F1424" t="s">
        <v>10844</v>
      </c>
      <c r="G1424" t="s">
        <v>10843</v>
      </c>
      <c r="H1424">
        <v>1</v>
      </c>
      <c r="I1424">
        <v>80.992900000000006</v>
      </c>
      <c r="J1424">
        <v>1.32134E-2</v>
      </c>
      <c r="K1424">
        <v>87.429000000000002</v>
      </c>
      <c r="L1424">
        <v>44.399000000000001</v>
      </c>
      <c r="M1424">
        <v>87.429000000000002</v>
      </c>
      <c r="N1424">
        <v>0</v>
      </c>
      <c r="O1424">
        <v>0</v>
      </c>
      <c r="Q1424" t="s">
        <v>137</v>
      </c>
      <c r="R1424">
        <v>1</v>
      </c>
      <c r="S1424">
        <v>74.7911</v>
      </c>
      <c r="T1424">
        <v>2.3706499999999998E-2</v>
      </c>
      <c r="U1424">
        <v>76.525999999999996</v>
      </c>
      <c r="V1424">
        <v>1</v>
      </c>
      <c r="W1424">
        <v>71.787999999999997</v>
      </c>
      <c r="X1424">
        <v>1.32134E-2</v>
      </c>
      <c r="Y1424">
        <v>80.545000000000002</v>
      </c>
      <c r="Z1424">
        <v>1</v>
      </c>
      <c r="AA1424">
        <v>75.976399999999998</v>
      </c>
      <c r="AB1424">
        <v>2.1299999999999999E-2</v>
      </c>
      <c r="AC1424">
        <v>77.027000000000001</v>
      </c>
      <c r="AH1424">
        <v>0</v>
      </c>
      <c r="AI1424">
        <v>0</v>
      </c>
      <c r="AK1424" t="s">
        <v>137</v>
      </c>
      <c r="AL1424">
        <v>1</v>
      </c>
      <c r="AM1424">
        <v>80.992900000000006</v>
      </c>
      <c r="AN1424">
        <v>1.9022299999999999E-2</v>
      </c>
      <c r="AO1424">
        <v>87.429000000000002</v>
      </c>
      <c r="AP1424">
        <v>0</v>
      </c>
      <c r="AQ1424">
        <v>0</v>
      </c>
      <c r="AS1424" t="s">
        <v>137</v>
      </c>
      <c r="AU1424">
        <v>1</v>
      </c>
      <c r="AV1424" t="s">
        <v>144</v>
      </c>
      <c r="AW1424" t="str">
        <f t="shared" si="67"/>
        <v>BRD8|NP_001157798</v>
      </c>
      <c r="AX1424" s="1" t="str">
        <f t="shared" si="68"/>
        <v>BRD8|NP_001157798|DKPVPLPAPEMTVK(1)QER</v>
      </c>
      <c r="AY1424" t="s">
        <v>10861</v>
      </c>
      <c r="AZ1424" t="s">
        <v>600</v>
      </c>
      <c r="BA1424" t="s">
        <v>3233</v>
      </c>
      <c r="BB1424" t="s">
        <v>10860</v>
      </c>
      <c r="BC1424" t="s">
        <v>10859</v>
      </c>
      <c r="BD1424">
        <v>14</v>
      </c>
      <c r="BE1424">
        <v>2</v>
      </c>
      <c r="BF1424">
        <v>0.46589000000000003</v>
      </c>
      <c r="BG1424" t="s">
        <v>138</v>
      </c>
      <c r="BH1424" t="s">
        <v>139</v>
      </c>
      <c r="BI1424" t="s">
        <v>139</v>
      </c>
      <c r="BJ1424" t="s">
        <v>139</v>
      </c>
      <c r="BK1424" t="s">
        <v>138</v>
      </c>
      <c r="BL1424" t="s">
        <v>138</v>
      </c>
      <c r="BM1424" t="s">
        <v>139</v>
      </c>
      <c r="BN1424" t="s">
        <v>138</v>
      </c>
      <c r="BO1424">
        <v>71493000</v>
      </c>
      <c r="BP1424">
        <v>71493000</v>
      </c>
      <c r="BQ1424">
        <v>0</v>
      </c>
      <c r="BR1424">
        <v>0</v>
      </c>
      <c r="BS1424" t="s">
        <v>137</v>
      </c>
      <c r="BT1424">
        <v>7402500</v>
      </c>
      <c r="BU1424">
        <v>8059300</v>
      </c>
      <c r="BV1424" t="s">
        <v>297</v>
      </c>
      <c r="BW1424">
        <v>11342000</v>
      </c>
      <c r="BX1424" t="s">
        <v>297</v>
      </c>
      <c r="BY1424">
        <v>5510800</v>
      </c>
      <c r="BZ1424">
        <v>8505700</v>
      </c>
      <c r="CA1424" t="s">
        <v>297</v>
      </c>
      <c r="CB1424" t="s">
        <v>137</v>
      </c>
      <c r="CC1424" t="s">
        <v>137</v>
      </c>
      <c r="CD1424" t="s">
        <v>137</v>
      </c>
      <c r="CE1424" t="s">
        <v>137</v>
      </c>
      <c r="CF1424" t="s">
        <v>137</v>
      </c>
      <c r="CG1424" t="s">
        <v>137</v>
      </c>
      <c r="CH1424" t="s">
        <v>137</v>
      </c>
      <c r="CI1424" t="s">
        <v>137</v>
      </c>
      <c r="CJ1424">
        <v>7402500</v>
      </c>
      <c r="CK1424">
        <v>0</v>
      </c>
      <c r="CL1424">
        <v>0</v>
      </c>
      <c r="CM1424">
        <v>8059300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11342000</v>
      </c>
      <c r="CT1424">
        <v>0</v>
      </c>
      <c r="CU1424">
        <v>0</v>
      </c>
      <c r="CV1424">
        <v>0</v>
      </c>
      <c r="CW1424">
        <v>0</v>
      </c>
      <c r="CX1424">
        <v>0</v>
      </c>
      <c r="CY1424">
        <v>5510800</v>
      </c>
      <c r="CZ1424">
        <v>0</v>
      </c>
      <c r="DA1424">
        <v>0</v>
      </c>
      <c r="DB1424">
        <v>8505700</v>
      </c>
      <c r="DC1424">
        <v>0</v>
      </c>
      <c r="DD1424">
        <v>0</v>
      </c>
      <c r="DE1424">
        <v>0</v>
      </c>
      <c r="DF1424">
        <v>0</v>
      </c>
      <c r="DG1424">
        <v>0</v>
      </c>
      <c r="DJ1424">
        <v>1422</v>
      </c>
      <c r="DK1424">
        <v>2144</v>
      </c>
      <c r="DL1424">
        <v>484</v>
      </c>
      <c r="DM1424">
        <v>484</v>
      </c>
      <c r="DN1424">
        <v>1340</v>
      </c>
      <c r="DO1424" t="s">
        <v>10858</v>
      </c>
      <c r="DP1424" t="s">
        <v>10857</v>
      </c>
      <c r="DQ1424" t="s">
        <v>10856</v>
      </c>
      <c r="DR1424">
        <v>8041</v>
      </c>
      <c r="DS1424">
        <v>5700</v>
      </c>
      <c r="DT1424">
        <v>7</v>
      </c>
      <c r="DU1424">
        <v>28664</v>
      </c>
      <c r="DV1424">
        <v>8041</v>
      </c>
      <c r="DW1424">
        <v>5700</v>
      </c>
      <c r="DX1424">
        <v>7</v>
      </c>
      <c r="DY1424">
        <v>28664</v>
      </c>
      <c r="DZ1424">
        <v>8039</v>
      </c>
      <c r="EA1424">
        <v>5698</v>
      </c>
      <c r="EB1424">
        <v>3</v>
      </c>
      <c r="EC1424">
        <v>26558</v>
      </c>
    </row>
    <row r="1425" spans="1:133" x14ac:dyDescent="0.2">
      <c r="A1425" t="s">
        <v>10847</v>
      </c>
      <c r="B1425" t="s">
        <v>10855</v>
      </c>
      <c r="C1425" t="s">
        <v>10845</v>
      </c>
      <c r="D1425" t="str">
        <f t="shared" si="66"/>
        <v>NP_001157798</v>
      </c>
      <c r="E1425" t="s">
        <v>10844</v>
      </c>
      <c r="F1425" t="s">
        <v>10844</v>
      </c>
      <c r="G1425" t="s">
        <v>10843</v>
      </c>
      <c r="H1425">
        <v>1</v>
      </c>
      <c r="I1425">
        <v>172.49600000000001</v>
      </c>
      <c r="J1425" s="3">
        <v>8.4313100000000007E-21</v>
      </c>
      <c r="K1425">
        <v>187</v>
      </c>
      <c r="L1425">
        <v>149.83000000000001</v>
      </c>
      <c r="M1425">
        <v>172.5</v>
      </c>
      <c r="N1425">
        <v>1</v>
      </c>
      <c r="O1425">
        <v>77.079899999999995</v>
      </c>
      <c r="P1425" s="3">
        <v>2.26022E-8</v>
      </c>
      <c r="Q1425">
        <v>156.66999999999999</v>
      </c>
      <c r="R1425">
        <v>1</v>
      </c>
      <c r="S1425">
        <v>103.881</v>
      </c>
      <c r="T1425" s="3">
        <v>8.4313100000000007E-21</v>
      </c>
      <c r="U1425">
        <v>187</v>
      </c>
      <c r="V1425">
        <v>1</v>
      </c>
      <c r="W1425">
        <v>115.57</v>
      </c>
      <c r="X1425" s="3">
        <v>2.1873800000000001E-7</v>
      </c>
      <c r="Y1425">
        <v>131.18</v>
      </c>
      <c r="Z1425">
        <v>1</v>
      </c>
      <c r="AA1425">
        <v>127.53100000000001</v>
      </c>
      <c r="AB1425" s="3">
        <v>6.7759099999999997E-8</v>
      </c>
      <c r="AC1425">
        <v>140.46</v>
      </c>
      <c r="AD1425">
        <v>1</v>
      </c>
      <c r="AE1425">
        <v>116.51300000000001</v>
      </c>
      <c r="AF1425" s="3">
        <v>3.4477200000000003E-5</v>
      </c>
      <c r="AG1425">
        <v>116.51</v>
      </c>
      <c r="AH1425">
        <v>1</v>
      </c>
      <c r="AI1425">
        <v>141.072</v>
      </c>
      <c r="AJ1425" s="3">
        <v>9.4968399999999992E-9</v>
      </c>
      <c r="AK1425">
        <v>141.07</v>
      </c>
      <c r="AL1425">
        <v>1</v>
      </c>
      <c r="AM1425">
        <v>97.352500000000006</v>
      </c>
      <c r="AN1425" s="3">
        <v>5.14085E-8</v>
      </c>
      <c r="AO1425">
        <v>130.09</v>
      </c>
      <c r="AP1425">
        <v>1</v>
      </c>
      <c r="AQ1425">
        <v>172.49600000000001</v>
      </c>
      <c r="AR1425" s="3">
        <v>7.3849E-10</v>
      </c>
      <c r="AS1425">
        <v>172.5</v>
      </c>
      <c r="AT1425" t="s">
        <v>136</v>
      </c>
      <c r="AU1425">
        <v>1</v>
      </c>
      <c r="AV1425" t="s">
        <v>144</v>
      </c>
      <c r="AW1425" t="str">
        <f t="shared" si="67"/>
        <v>BRD8|NP_001157798</v>
      </c>
      <c r="AX1425" s="1" t="str">
        <f t="shared" si="68"/>
        <v>BRD8|NP_001157798|RGEK(1)GEVVETVEDVIVR</v>
      </c>
      <c r="AY1425" t="s">
        <v>10854</v>
      </c>
      <c r="AZ1425" t="s">
        <v>143</v>
      </c>
      <c r="BA1425" t="s">
        <v>3987</v>
      </c>
      <c r="BB1425" t="s">
        <v>10853</v>
      </c>
      <c r="BC1425" t="s">
        <v>10852</v>
      </c>
      <c r="BD1425">
        <v>4</v>
      </c>
      <c r="BE1425">
        <v>2</v>
      </c>
      <c r="BF1425">
        <v>-0.10362</v>
      </c>
      <c r="BG1425" t="s">
        <v>139</v>
      </c>
      <c r="BH1425" t="s">
        <v>139</v>
      </c>
      <c r="BI1425" t="s">
        <v>139</v>
      </c>
      <c r="BJ1425" t="s">
        <v>139</v>
      </c>
      <c r="BK1425" t="s">
        <v>139</v>
      </c>
      <c r="BL1425" t="s">
        <v>139</v>
      </c>
      <c r="BM1425" t="s">
        <v>139</v>
      </c>
      <c r="BN1425" t="s">
        <v>139</v>
      </c>
      <c r="BO1425">
        <v>2173100000</v>
      </c>
      <c r="BP1425">
        <v>2173100000</v>
      </c>
      <c r="BQ1425">
        <v>0</v>
      </c>
      <c r="BR1425">
        <v>0</v>
      </c>
      <c r="BS1425" t="s">
        <v>137</v>
      </c>
      <c r="BT1425">
        <v>126110000</v>
      </c>
      <c r="BU1425">
        <v>248130000</v>
      </c>
      <c r="BV1425">
        <v>119260000</v>
      </c>
      <c r="BW1425">
        <v>60847000</v>
      </c>
      <c r="BX1425">
        <v>55236000</v>
      </c>
      <c r="BY1425">
        <v>82657000</v>
      </c>
      <c r="BZ1425">
        <v>433150000</v>
      </c>
      <c r="CA1425">
        <v>339860000</v>
      </c>
      <c r="CB1425" t="s">
        <v>137</v>
      </c>
      <c r="CC1425" t="s">
        <v>137</v>
      </c>
      <c r="CD1425" t="s">
        <v>137</v>
      </c>
      <c r="CE1425" t="s">
        <v>137</v>
      </c>
      <c r="CF1425" t="s">
        <v>137</v>
      </c>
      <c r="CG1425" t="s">
        <v>137</v>
      </c>
      <c r="CH1425" t="s">
        <v>137</v>
      </c>
      <c r="CI1425" t="s">
        <v>137</v>
      </c>
      <c r="CJ1425">
        <v>126110000</v>
      </c>
      <c r="CK1425">
        <v>0</v>
      </c>
      <c r="CL1425">
        <v>0</v>
      </c>
      <c r="CM1425">
        <v>248130000</v>
      </c>
      <c r="CN1425">
        <v>0</v>
      </c>
      <c r="CO1425">
        <v>0</v>
      </c>
      <c r="CP1425">
        <v>119260000</v>
      </c>
      <c r="CQ1425">
        <v>0</v>
      </c>
      <c r="CR1425">
        <v>0</v>
      </c>
      <c r="CS1425">
        <v>60847000</v>
      </c>
      <c r="CT1425">
        <v>0</v>
      </c>
      <c r="CU1425">
        <v>0</v>
      </c>
      <c r="CV1425">
        <v>55236000</v>
      </c>
      <c r="CW1425">
        <v>0</v>
      </c>
      <c r="CX1425">
        <v>0</v>
      </c>
      <c r="CY1425">
        <v>82657000</v>
      </c>
      <c r="CZ1425">
        <v>0</v>
      </c>
      <c r="DA1425">
        <v>0</v>
      </c>
      <c r="DB1425">
        <v>433150000</v>
      </c>
      <c r="DC1425">
        <v>0</v>
      </c>
      <c r="DD1425">
        <v>0</v>
      </c>
      <c r="DE1425">
        <v>339860000</v>
      </c>
      <c r="DF1425">
        <v>0</v>
      </c>
      <c r="DG1425">
        <v>0</v>
      </c>
      <c r="DJ1425">
        <v>1423</v>
      </c>
      <c r="DK1425">
        <v>2144</v>
      </c>
      <c r="DL1425">
        <v>85</v>
      </c>
      <c r="DM1425">
        <v>85</v>
      </c>
      <c r="DN1425" t="s">
        <v>10851</v>
      </c>
      <c r="DO1425" t="s">
        <v>10850</v>
      </c>
      <c r="DP1425" t="s">
        <v>10849</v>
      </c>
      <c r="DQ1425" t="s">
        <v>10848</v>
      </c>
      <c r="DR1425">
        <v>53685</v>
      </c>
      <c r="DS1425">
        <v>36636</v>
      </c>
      <c r="DT1425">
        <v>8</v>
      </c>
      <c r="DU1425">
        <v>42460</v>
      </c>
      <c r="DV1425">
        <v>16470</v>
      </c>
      <c r="DW1425">
        <v>11471</v>
      </c>
      <c r="DX1425">
        <v>2</v>
      </c>
      <c r="DY1425">
        <v>47601</v>
      </c>
      <c r="DZ1425">
        <v>16478</v>
      </c>
      <c r="EA1425">
        <v>11475</v>
      </c>
      <c r="EB1425">
        <v>2</v>
      </c>
      <c r="EC1425">
        <v>43534</v>
      </c>
    </row>
    <row r="1426" spans="1:133" x14ac:dyDescent="0.2">
      <c r="A1426" t="s">
        <v>10847</v>
      </c>
      <c r="B1426" t="s">
        <v>10846</v>
      </c>
      <c r="C1426" t="s">
        <v>10845</v>
      </c>
      <c r="D1426" t="str">
        <f t="shared" si="66"/>
        <v>NP_001157798</v>
      </c>
      <c r="E1426" t="s">
        <v>10844</v>
      </c>
      <c r="F1426" t="s">
        <v>10844</v>
      </c>
      <c r="G1426" t="s">
        <v>10843</v>
      </c>
      <c r="H1426">
        <v>0.999996</v>
      </c>
      <c r="I1426">
        <v>53.8108</v>
      </c>
      <c r="J1426" s="3">
        <v>1.7365500000000001E-10</v>
      </c>
      <c r="K1426">
        <v>112.61</v>
      </c>
      <c r="L1426">
        <v>92.897999999999996</v>
      </c>
      <c r="M1426">
        <v>112.61</v>
      </c>
      <c r="N1426">
        <v>0.99951900000000005</v>
      </c>
      <c r="O1426">
        <v>33.175899999999999</v>
      </c>
      <c r="P1426" s="3">
        <v>3.30764E-9</v>
      </c>
      <c r="Q1426">
        <v>97.058999999999997</v>
      </c>
      <c r="R1426">
        <v>0.992614</v>
      </c>
      <c r="S1426">
        <v>21.283899999999999</v>
      </c>
      <c r="T1426" s="3">
        <v>7.0969800000000006E-5</v>
      </c>
      <c r="U1426">
        <v>73.11</v>
      </c>
      <c r="V1426">
        <v>0.99756599999999995</v>
      </c>
      <c r="W1426">
        <v>26.126000000000001</v>
      </c>
      <c r="X1426" s="3">
        <v>5.7774199999999999E-7</v>
      </c>
      <c r="Y1426">
        <v>80.031000000000006</v>
      </c>
      <c r="Z1426">
        <v>0.99992300000000001</v>
      </c>
      <c r="AA1426">
        <v>41.142400000000002</v>
      </c>
      <c r="AB1426" s="3">
        <v>3.44825E-9</v>
      </c>
      <c r="AC1426">
        <v>96.777000000000001</v>
      </c>
      <c r="AH1426">
        <v>0.999996</v>
      </c>
      <c r="AI1426">
        <v>53.8108</v>
      </c>
      <c r="AJ1426" s="3">
        <v>1.7365500000000001E-10</v>
      </c>
      <c r="AK1426">
        <v>112.61</v>
      </c>
      <c r="AL1426">
        <v>0.99972899999999998</v>
      </c>
      <c r="AM1426">
        <v>35.666800000000002</v>
      </c>
      <c r="AN1426" s="3">
        <v>4.7743800000000002E-5</v>
      </c>
      <c r="AO1426">
        <v>74.876000000000005</v>
      </c>
      <c r="AT1426" t="s">
        <v>136</v>
      </c>
      <c r="AU1426">
        <v>1</v>
      </c>
      <c r="AV1426" t="s">
        <v>144</v>
      </c>
      <c r="AW1426" t="str">
        <f t="shared" si="67"/>
        <v>BRD8|NP_001157798</v>
      </c>
      <c r="AX1426" s="1" t="str">
        <f t="shared" si="68"/>
        <v>BRD8|NP_001157798|SGVAEAPVGSK(1)APSIDGKEELDLAEK</v>
      </c>
      <c r="AY1426" t="s">
        <v>10842</v>
      </c>
      <c r="AZ1426" t="s">
        <v>143</v>
      </c>
      <c r="BA1426" t="s">
        <v>1612</v>
      </c>
      <c r="BB1426" t="s">
        <v>10841</v>
      </c>
      <c r="BC1426" t="s">
        <v>10840</v>
      </c>
      <c r="BD1426">
        <v>11</v>
      </c>
      <c r="BE1426">
        <v>3</v>
      </c>
      <c r="BF1426">
        <v>-3.2896000000000002E-2</v>
      </c>
      <c r="BG1426" t="s">
        <v>139</v>
      </c>
      <c r="BH1426" t="s">
        <v>139</v>
      </c>
      <c r="BI1426" t="s">
        <v>139</v>
      </c>
      <c r="BJ1426" t="s">
        <v>139</v>
      </c>
      <c r="BK1426" t="s">
        <v>138</v>
      </c>
      <c r="BL1426" t="s">
        <v>139</v>
      </c>
      <c r="BM1426" t="s">
        <v>139</v>
      </c>
      <c r="BN1426" t="s">
        <v>138</v>
      </c>
      <c r="BO1426">
        <v>90397000</v>
      </c>
      <c r="BP1426">
        <v>90397000</v>
      </c>
      <c r="BQ1426">
        <v>0</v>
      </c>
      <c r="BR1426">
        <v>0</v>
      </c>
      <c r="BS1426" t="s">
        <v>137</v>
      </c>
      <c r="BT1426">
        <v>11300000</v>
      </c>
      <c r="BU1426">
        <v>12744000</v>
      </c>
      <c r="BV1426">
        <v>9898400</v>
      </c>
      <c r="BW1426">
        <v>27690000</v>
      </c>
      <c r="BX1426" t="s">
        <v>297</v>
      </c>
      <c r="BY1426">
        <v>16026000</v>
      </c>
      <c r="BZ1426">
        <v>12739000</v>
      </c>
      <c r="CA1426" t="s">
        <v>297</v>
      </c>
      <c r="CB1426" t="s">
        <v>137</v>
      </c>
      <c r="CC1426" t="s">
        <v>137</v>
      </c>
      <c r="CD1426" t="s">
        <v>137</v>
      </c>
      <c r="CE1426" t="s">
        <v>137</v>
      </c>
      <c r="CF1426" t="s">
        <v>137</v>
      </c>
      <c r="CG1426" t="s">
        <v>137</v>
      </c>
      <c r="CH1426" t="s">
        <v>137</v>
      </c>
      <c r="CI1426" t="s">
        <v>137</v>
      </c>
      <c r="CJ1426">
        <v>11300000</v>
      </c>
      <c r="CK1426">
        <v>0</v>
      </c>
      <c r="CL1426">
        <v>0</v>
      </c>
      <c r="CM1426">
        <v>12744000</v>
      </c>
      <c r="CN1426">
        <v>0</v>
      </c>
      <c r="CO1426">
        <v>0</v>
      </c>
      <c r="CP1426">
        <v>9898400</v>
      </c>
      <c r="CQ1426">
        <v>0</v>
      </c>
      <c r="CR1426">
        <v>0</v>
      </c>
      <c r="CS1426">
        <v>27690000</v>
      </c>
      <c r="CT1426">
        <v>0</v>
      </c>
      <c r="CU1426">
        <v>0</v>
      </c>
      <c r="CV1426">
        <v>0</v>
      </c>
      <c r="CW1426">
        <v>0</v>
      </c>
      <c r="CX1426">
        <v>0</v>
      </c>
      <c r="CY1426">
        <v>16026000</v>
      </c>
      <c r="CZ1426">
        <v>0</v>
      </c>
      <c r="DA1426">
        <v>0</v>
      </c>
      <c r="DB1426">
        <v>12739000</v>
      </c>
      <c r="DC1426">
        <v>0</v>
      </c>
      <c r="DD1426">
        <v>0</v>
      </c>
      <c r="DE1426">
        <v>0</v>
      </c>
      <c r="DF1426">
        <v>0</v>
      </c>
      <c r="DG1426">
        <v>0</v>
      </c>
      <c r="DJ1426">
        <v>1424</v>
      </c>
      <c r="DK1426">
        <v>2144</v>
      </c>
      <c r="DL1426">
        <v>387</v>
      </c>
      <c r="DM1426">
        <v>387</v>
      </c>
      <c r="DN1426">
        <v>9140</v>
      </c>
      <c r="DO1426">
        <v>9737</v>
      </c>
      <c r="DP1426" t="s">
        <v>10839</v>
      </c>
      <c r="DQ1426" t="s">
        <v>10838</v>
      </c>
      <c r="DR1426">
        <v>57977</v>
      </c>
      <c r="DS1426">
        <v>39585</v>
      </c>
      <c r="DT1426">
        <v>6</v>
      </c>
      <c r="DU1426">
        <v>31196</v>
      </c>
      <c r="DV1426">
        <v>57977</v>
      </c>
      <c r="DW1426">
        <v>39585</v>
      </c>
      <c r="DX1426">
        <v>6</v>
      </c>
      <c r="DY1426">
        <v>31196</v>
      </c>
      <c r="DZ1426">
        <v>57977</v>
      </c>
      <c r="EA1426">
        <v>39585</v>
      </c>
      <c r="EB1426">
        <v>6</v>
      </c>
      <c r="EC1426">
        <v>31196</v>
      </c>
    </row>
    <row r="1427" spans="1:133" x14ac:dyDescent="0.2">
      <c r="A1427" t="s">
        <v>10837</v>
      </c>
      <c r="B1427" t="s">
        <v>10836</v>
      </c>
      <c r="C1427" t="s">
        <v>10835</v>
      </c>
      <c r="D1427" t="str">
        <f t="shared" si="66"/>
        <v>NP_001157861</v>
      </c>
      <c r="E1427" t="s">
        <v>10834</v>
      </c>
      <c r="F1427" t="s">
        <v>10834</v>
      </c>
      <c r="G1427" t="s">
        <v>10833</v>
      </c>
      <c r="H1427">
        <v>1</v>
      </c>
      <c r="I1427">
        <v>129.74199999999999</v>
      </c>
      <c r="J1427">
        <v>1.5569100000000001E-3</v>
      </c>
      <c r="K1427">
        <v>129.74</v>
      </c>
      <c r="L1427">
        <v>88.662000000000006</v>
      </c>
      <c r="M1427">
        <v>129.74</v>
      </c>
      <c r="V1427">
        <v>1</v>
      </c>
      <c r="W1427">
        <v>129.74199999999999</v>
      </c>
      <c r="X1427">
        <v>1.5569100000000001E-3</v>
      </c>
      <c r="Y1427">
        <v>129.74</v>
      </c>
      <c r="Z1427">
        <v>0</v>
      </c>
      <c r="AA1427">
        <v>0</v>
      </c>
      <c r="AC1427" t="s">
        <v>137</v>
      </c>
      <c r="AL1427">
        <v>0</v>
      </c>
      <c r="AM1427">
        <v>0</v>
      </c>
      <c r="AO1427" t="s">
        <v>137</v>
      </c>
      <c r="AT1427" t="s">
        <v>136</v>
      </c>
      <c r="AU1427">
        <v>1</v>
      </c>
      <c r="AV1427" t="s">
        <v>144</v>
      </c>
      <c r="AW1427" t="str">
        <f t="shared" si="67"/>
        <v>RAPGEF6|NP_001157861</v>
      </c>
      <c r="AX1427" s="1" t="str">
        <f t="shared" si="68"/>
        <v>RAPGEF6|NP_001157861|VLGTTEEISGK(1)K</v>
      </c>
      <c r="AY1427" t="s">
        <v>10832</v>
      </c>
      <c r="AZ1427" t="s">
        <v>143</v>
      </c>
      <c r="BA1427" t="s">
        <v>210</v>
      </c>
      <c r="BB1427" t="s">
        <v>10831</v>
      </c>
      <c r="BC1427" t="s">
        <v>10830</v>
      </c>
      <c r="BD1427">
        <v>11</v>
      </c>
      <c r="BE1427">
        <v>2</v>
      </c>
      <c r="BF1427">
        <v>-0.42191000000000001</v>
      </c>
      <c r="BG1427" t="s">
        <v>138</v>
      </c>
      <c r="BH1427" t="s">
        <v>138</v>
      </c>
      <c r="BI1427" t="s">
        <v>139</v>
      </c>
      <c r="BJ1427" t="s">
        <v>138</v>
      </c>
      <c r="BK1427" t="s">
        <v>138</v>
      </c>
      <c r="BL1427" t="s">
        <v>138</v>
      </c>
      <c r="BM1427" t="s">
        <v>138</v>
      </c>
      <c r="BN1427" t="s">
        <v>138</v>
      </c>
      <c r="BO1427">
        <v>17013000</v>
      </c>
      <c r="BP1427">
        <v>17013000</v>
      </c>
      <c r="BQ1427">
        <v>0</v>
      </c>
      <c r="BR1427">
        <v>0</v>
      </c>
      <c r="BS1427" t="s">
        <v>137</v>
      </c>
      <c r="BT1427" t="s">
        <v>297</v>
      </c>
      <c r="BU1427" t="s">
        <v>297</v>
      </c>
      <c r="BV1427">
        <v>4769700</v>
      </c>
      <c r="BW1427">
        <v>8334800</v>
      </c>
      <c r="BX1427" t="s">
        <v>297</v>
      </c>
      <c r="BY1427" t="s">
        <v>297</v>
      </c>
      <c r="BZ1427">
        <v>3908300</v>
      </c>
      <c r="CA1427" t="s">
        <v>297</v>
      </c>
      <c r="CB1427" t="s">
        <v>137</v>
      </c>
      <c r="CC1427" t="s">
        <v>137</v>
      </c>
      <c r="CD1427" t="s">
        <v>137</v>
      </c>
      <c r="CE1427" t="s">
        <v>137</v>
      </c>
      <c r="CF1427" t="s">
        <v>137</v>
      </c>
      <c r="CG1427" t="s">
        <v>137</v>
      </c>
      <c r="CH1427" t="s">
        <v>137</v>
      </c>
      <c r="CI1427" t="s">
        <v>137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4769700</v>
      </c>
      <c r="CQ1427">
        <v>0</v>
      </c>
      <c r="CR1427">
        <v>0</v>
      </c>
      <c r="CS1427">
        <v>8334800</v>
      </c>
      <c r="CT1427">
        <v>0</v>
      </c>
      <c r="CU1427">
        <v>0</v>
      </c>
      <c r="CV1427">
        <v>0</v>
      </c>
      <c r="CW1427">
        <v>0</v>
      </c>
      <c r="CX1427">
        <v>0</v>
      </c>
      <c r="CY1427">
        <v>0</v>
      </c>
      <c r="CZ1427">
        <v>0</v>
      </c>
      <c r="DA1427">
        <v>0</v>
      </c>
      <c r="DB1427">
        <v>3908300</v>
      </c>
      <c r="DC1427">
        <v>0</v>
      </c>
      <c r="DD1427">
        <v>0</v>
      </c>
      <c r="DE1427">
        <v>0</v>
      </c>
      <c r="DF1427">
        <v>0</v>
      </c>
      <c r="DG1427">
        <v>0</v>
      </c>
      <c r="DJ1427">
        <v>1425</v>
      </c>
      <c r="DK1427">
        <v>2150</v>
      </c>
      <c r="DL1427">
        <v>1221</v>
      </c>
      <c r="DM1427">
        <v>1221</v>
      </c>
      <c r="DN1427">
        <v>11737</v>
      </c>
      <c r="DO1427">
        <v>12489</v>
      </c>
      <c r="DP1427" t="s">
        <v>10829</v>
      </c>
      <c r="DQ1427">
        <v>51710</v>
      </c>
      <c r="DR1427">
        <v>75524</v>
      </c>
      <c r="DS1427">
        <v>51710</v>
      </c>
      <c r="DT1427">
        <v>3</v>
      </c>
      <c r="DU1427">
        <v>16969</v>
      </c>
      <c r="DV1427">
        <v>75524</v>
      </c>
      <c r="DW1427">
        <v>51710</v>
      </c>
      <c r="DX1427">
        <v>3</v>
      </c>
      <c r="DY1427">
        <v>16969</v>
      </c>
      <c r="DZ1427">
        <v>75524</v>
      </c>
      <c r="EA1427">
        <v>51710</v>
      </c>
      <c r="EB1427">
        <v>3</v>
      </c>
      <c r="EC1427">
        <v>16969</v>
      </c>
    </row>
    <row r="1428" spans="1:133" x14ac:dyDescent="0.2">
      <c r="A1428" t="s">
        <v>10822</v>
      </c>
      <c r="B1428" t="s">
        <v>10828</v>
      </c>
      <c r="C1428" t="s">
        <v>10820</v>
      </c>
      <c r="D1428" t="str">
        <f t="shared" si="66"/>
        <v>NP_001177966</v>
      </c>
      <c r="E1428" t="s">
        <v>10819</v>
      </c>
      <c r="F1428" t="s">
        <v>10819</v>
      </c>
      <c r="G1428" t="s">
        <v>10818</v>
      </c>
      <c r="H1428">
        <v>1</v>
      </c>
      <c r="I1428">
        <v>68.844999999999999</v>
      </c>
      <c r="J1428" s="3">
        <v>2.3600100000000001E-5</v>
      </c>
      <c r="K1428">
        <v>118.21</v>
      </c>
      <c r="L1428">
        <v>81.86</v>
      </c>
      <c r="M1428">
        <v>68.844999999999999</v>
      </c>
      <c r="N1428">
        <v>1</v>
      </c>
      <c r="O1428">
        <v>71.685100000000006</v>
      </c>
      <c r="P1428">
        <v>2.9619899999999998E-3</v>
      </c>
      <c r="Q1428">
        <v>71.685000000000002</v>
      </c>
      <c r="R1428">
        <v>1</v>
      </c>
      <c r="S1428">
        <v>92.263800000000003</v>
      </c>
      <c r="T1428">
        <v>5.53599E-4</v>
      </c>
      <c r="U1428">
        <v>101.9</v>
      </c>
      <c r="V1428">
        <v>1</v>
      </c>
      <c r="W1428">
        <v>115.867</v>
      </c>
      <c r="X1428" s="3">
        <v>2.3600100000000001E-5</v>
      </c>
      <c r="Y1428">
        <v>115.87</v>
      </c>
      <c r="Z1428">
        <v>1</v>
      </c>
      <c r="AA1428">
        <v>71.142600000000002</v>
      </c>
      <c r="AB1428">
        <v>1.1868899999999999E-3</v>
      </c>
      <c r="AC1428">
        <v>93.495000000000005</v>
      </c>
      <c r="AD1428">
        <v>1</v>
      </c>
      <c r="AE1428">
        <v>68.410499999999999</v>
      </c>
      <c r="AF1428">
        <v>9.4073500000000001E-3</v>
      </c>
      <c r="AG1428">
        <v>68.41</v>
      </c>
      <c r="AH1428">
        <v>1</v>
      </c>
      <c r="AI1428">
        <v>82.010099999999994</v>
      </c>
      <c r="AJ1428">
        <v>1.6765E-3</v>
      </c>
      <c r="AK1428">
        <v>82.01</v>
      </c>
      <c r="AL1428">
        <v>1</v>
      </c>
      <c r="AM1428">
        <v>118.205</v>
      </c>
      <c r="AN1428" s="3">
        <v>3.0339299999999999E-5</v>
      </c>
      <c r="AO1428">
        <v>118.21</v>
      </c>
      <c r="AP1428">
        <v>1</v>
      </c>
      <c r="AQ1428">
        <v>68.844999999999999</v>
      </c>
      <c r="AR1428">
        <v>3.9525699999999999E-3</v>
      </c>
      <c r="AS1428">
        <v>68.844999999999999</v>
      </c>
      <c r="AT1428" t="s">
        <v>136</v>
      </c>
      <c r="AU1428">
        <v>1</v>
      </c>
      <c r="AV1428" t="s">
        <v>144</v>
      </c>
      <c r="AW1428" t="str">
        <f t="shared" si="67"/>
        <v>PSMD1|NP_001177966</v>
      </c>
      <c r="AX1428" s="1" t="str">
        <f t="shared" si="68"/>
        <v>PSMD1|NP_001177966|TSSAFVGK(1)TPEASPEPK</v>
      </c>
      <c r="AY1428" t="s">
        <v>10827</v>
      </c>
      <c r="AZ1428" t="s">
        <v>143</v>
      </c>
      <c r="BA1428" t="s">
        <v>291</v>
      </c>
      <c r="BB1428" t="s">
        <v>10826</v>
      </c>
      <c r="BC1428" t="s">
        <v>10825</v>
      </c>
      <c r="BD1428">
        <v>8</v>
      </c>
      <c r="BE1428">
        <v>3</v>
      </c>
      <c r="BF1428">
        <v>-0.38578000000000001</v>
      </c>
      <c r="BG1428" t="s">
        <v>139</v>
      </c>
      <c r="BH1428" t="s">
        <v>139</v>
      </c>
      <c r="BI1428" t="s">
        <v>139</v>
      </c>
      <c r="BJ1428" t="s">
        <v>139</v>
      </c>
      <c r="BK1428" t="s">
        <v>139</v>
      </c>
      <c r="BL1428" t="s">
        <v>139</v>
      </c>
      <c r="BM1428" t="s">
        <v>139</v>
      </c>
      <c r="BN1428" t="s">
        <v>139</v>
      </c>
      <c r="BO1428">
        <v>294020000</v>
      </c>
      <c r="BP1428">
        <v>294020000</v>
      </c>
      <c r="BQ1428">
        <v>0</v>
      </c>
      <c r="BR1428">
        <v>0</v>
      </c>
      <c r="BS1428" t="s">
        <v>137</v>
      </c>
      <c r="BT1428" t="s">
        <v>297</v>
      </c>
      <c r="BU1428">
        <v>25819000</v>
      </c>
      <c r="BV1428">
        <v>28651000</v>
      </c>
      <c r="BW1428">
        <v>41663000</v>
      </c>
      <c r="BX1428">
        <v>16819000</v>
      </c>
      <c r="BY1428">
        <v>22578000</v>
      </c>
      <c r="BZ1428">
        <v>23714000</v>
      </c>
      <c r="CA1428">
        <v>36467000</v>
      </c>
      <c r="CB1428" t="s">
        <v>137</v>
      </c>
      <c r="CC1428" t="s">
        <v>137</v>
      </c>
      <c r="CD1428" t="s">
        <v>137</v>
      </c>
      <c r="CE1428" t="s">
        <v>137</v>
      </c>
      <c r="CF1428" t="s">
        <v>137</v>
      </c>
      <c r="CG1428" t="s">
        <v>137</v>
      </c>
      <c r="CH1428" t="s">
        <v>137</v>
      </c>
      <c r="CI1428" t="s">
        <v>137</v>
      </c>
      <c r="CJ1428">
        <v>0</v>
      </c>
      <c r="CK1428">
        <v>0</v>
      </c>
      <c r="CL1428">
        <v>0</v>
      </c>
      <c r="CM1428">
        <v>25819000</v>
      </c>
      <c r="CN1428">
        <v>0</v>
      </c>
      <c r="CO1428">
        <v>0</v>
      </c>
      <c r="CP1428">
        <v>28651000</v>
      </c>
      <c r="CQ1428">
        <v>0</v>
      </c>
      <c r="CR1428">
        <v>0</v>
      </c>
      <c r="CS1428">
        <v>41663000</v>
      </c>
      <c r="CT1428">
        <v>0</v>
      </c>
      <c r="CU1428">
        <v>0</v>
      </c>
      <c r="CV1428">
        <v>16819000</v>
      </c>
      <c r="CW1428">
        <v>0</v>
      </c>
      <c r="CX1428">
        <v>0</v>
      </c>
      <c r="CY1428">
        <v>22578000</v>
      </c>
      <c r="CZ1428">
        <v>0</v>
      </c>
      <c r="DA1428">
        <v>0</v>
      </c>
      <c r="DB1428">
        <v>23714000</v>
      </c>
      <c r="DC1428">
        <v>0</v>
      </c>
      <c r="DD1428">
        <v>0</v>
      </c>
      <c r="DE1428">
        <v>36467000</v>
      </c>
      <c r="DF1428">
        <v>0</v>
      </c>
      <c r="DG1428">
        <v>0</v>
      </c>
      <c r="DJ1428">
        <v>1426</v>
      </c>
      <c r="DK1428">
        <v>2157</v>
      </c>
      <c r="DL1428">
        <v>310</v>
      </c>
      <c r="DM1428">
        <v>310</v>
      </c>
      <c r="DN1428">
        <v>11014</v>
      </c>
      <c r="DO1428">
        <v>11714</v>
      </c>
      <c r="DP1428" t="s">
        <v>10824</v>
      </c>
      <c r="DQ1428" t="s">
        <v>10823</v>
      </c>
      <c r="DR1428">
        <v>70269</v>
      </c>
      <c r="DS1428">
        <v>47943</v>
      </c>
      <c r="DT1428">
        <v>8</v>
      </c>
      <c r="DU1428">
        <v>20539</v>
      </c>
      <c r="DV1428">
        <v>70267</v>
      </c>
      <c r="DW1428">
        <v>47941</v>
      </c>
      <c r="DX1428">
        <v>7</v>
      </c>
      <c r="DY1428">
        <v>21526</v>
      </c>
      <c r="DZ1428">
        <v>70262</v>
      </c>
      <c r="EA1428">
        <v>47936</v>
      </c>
      <c r="EB1428">
        <v>3</v>
      </c>
      <c r="EC1428">
        <v>19783</v>
      </c>
    </row>
    <row r="1429" spans="1:133" x14ac:dyDescent="0.2">
      <c r="A1429" t="s">
        <v>10822</v>
      </c>
      <c r="B1429" t="s">
        <v>10821</v>
      </c>
      <c r="C1429" t="s">
        <v>10820</v>
      </c>
      <c r="D1429" t="str">
        <f t="shared" si="66"/>
        <v>NP_001177966</v>
      </c>
      <c r="E1429" t="s">
        <v>10819</v>
      </c>
      <c r="F1429" t="s">
        <v>10819</v>
      </c>
      <c r="G1429" t="s">
        <v>10818</v>
      </c>
      <c r="H1429">
        <v>1</v>
      </c>
      <c r="I1429">
        <v>101.304</v>
      </c>
      <c r="J1429">
        <v>1.31471E-3</v>
      </c>
      <c r="K1429">
        <v>101.3</v>
      </c>
      <c r="L1429">
        <v>62.723999999999997</v>
      </c>
      <c r="M1429">
        <v>101.3</v>
      </c>
      <c r="N1429">
        <v>0</v>
      </c>
      <c r="O1429">
        <v>0</v>
      </c>
      <c r="Q1429" t="s">
        <v>137</v>
      </c>
      <c r="V1429">
        <v>0</v>
      </c>
      <c r="W1429">
        <v>0</v>
      </c>
      <c r="Y1429" t="s">
        <v>137</v>
      </c>
      <c r="AH1429">
        <v>1</v>
      </c>
      <c r="AI1429">
        <v>77.191900000000004</v>
      </c>
      <c r="AJ1429">
        <v>2.60664E-2</v>
      </c>
      <c r="AK1429">
        <v>77.191999999999993</v>
      </c>
      <c r="AL1429">
        <v>1</v>
      </c>
      <c r="AM1429">
        <v>85.837299999999999</v>
      </c>
      <c r="AN1429">
        <v>2.6536899999999999E-2</v>
      </c>
      <c r="AO1429">
        <v>85.837000000000003</v>
      </c>
      <c r="AP1429">
        <v>1</v>
      </c>
      <c r="AQ1429">
        <v>101.304</v>
      </c>
      <c r="AR1429">
        <v>1.31471E-3</v>
      </c>
      <c r="AS1429">
        <v>101.3</v>
      </c>
      <c r="AT1429" t="s">
        <v>136</v>
      </c>
      <c r="AU1429">
        <v>1</v>
      </c>
      <c r="AV1429" t="s">
        <v>144</v>
      </c>
      <c r="AW1429" t="str">
        <f t="shared" si="67"/>
        <v>PSMD1|NP_001177966</v>
      </c>
      <c r="AX1429" s="1" t="str">
        <f t="shared" si="68"/>
        <v>PSMD1|NP_001177966|VSTAVLSITAK(1)AK</v>
      </c>
      <c r="AY1429" t="s">
        <v>10817</v>
      </c>
      <c r="AZ1429" t="s">
        <v>143</v>
      </c>
      <c r="BA1429" t="s">
        <v>569</v>
      </c>
      <c r="BB1429" t="s">
        <v>10816</v>
      </c>
      <c r="BC1429" t="s">
        <v>10815</v>
      </c>
      <c r="BD1429">
        <v>11</v>
      </c>
      <c r="BE1429">
        <v>2</v>
      </c>
      <c r="BF1429">
        <v>0.50168999999999997</v>
      </c>
      <c r="BG1429" t="s">
        <v>138</v>
      </c>
      <c r="BH1429" t="s">
        <v>138</v>
      </c>
      <c r="BI1429" t="s">
        <v>138</v>
      </c>
      <c r="BJ1429" t="s">
        <v>138</v>
      </c>
      <c r="BK1429" t="s">
        <v>138</v>
      </c>
      <c r="BL1429" t="s">
        <v>139</v>
      </c>
      <c r="BM1429" t="s">
        <v>139</v>
      </c>
      <c r="BN1429" t="s">
        <v>139</v>
      </c>
      <c r="BO1429">
        <v>20903000</v>
      </c>
      <c r="BP1429">
        <v>20903000</v>
      </c>
      <c r="BQ1429">
        <v>0</v>
      </c>
      <c r="BR1429">
        <v>0</v>
      </c>
      <c r="BS1429" t="s">
        <v>137</v>
      </c>
      <c r="BT1429">
        <v>7403200</v>
      </c>
      <c r="BU1429" t="s">
        <v>297</v>
      </c>
      <c r="BV1429">
        <v>7709700</v>
      </c>
      <c r="BW1429" t="s">
        <v>297</v>
      </c>
      <c r="BX1429" t="s">
        <v>297</v>
      </c>
      <c r="BY1429">
        <v>5790500</v>
      </c>
      <c r="BZ1429" t="s">
        <v>297</v>
      </c>
      <c r="CA1429" t="s">
        <v>297</v>
      </c>
      <c r="CB1429" t="s">
        <v>137</v>
      </c>
      <c r="CC1429" t="s">
        <v>137</v>
      </c>
      <c r="CD1429" t="s">
        <v>137</v>
      </c>
      <c r="CE1429" t="s">
        <v>137</v>
      </c>
      <c r="CF1429" t="s">
        <v>137</v>
      </c>
      <c r="CG1429" t="s">
        <v>137</v>
      </c>
      <c r="CH1429" t="s">
        <v>137</v>
      </c>
      <c r="CI1429" t="s">
        <v>137</v>
      </c>
      <c r="CJ1429">
        <v>7403200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7709700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0</v>
      </c>
      <c r="CW1429">
        <v>0</v>
      </c>
      <c r="CX1429">
        <v>0</v>
      </c>
      <c r="CY1429">
        <v>5790500</v>
      </c>
      <c r="CZ1429">
        <v>0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J1429">
        <v>1427</v>
      </c>
      <c r="DK1429">
        <v>2157</v>
      </c>
      <c r="DL1429">
        <v>807</v>
      </c>
      <c r="DM1429">
        <v>807</v>
      </c>
      <c r="DN1429">
        <v>11987</v>
      </c>
      <c r="DO1429">
        <v>12750</v>
      </c>
      <c r="DP1429" t="s">
        <v>10814</v>
      </c>
      <c r="DQ1429" t="s">
        <v>10813</v>
      </c>
      <c r="DR1429">
        <v>77014</v>
      </c>
      <c r="DS1429">
        <v>52815</v>
      </c>
      <c r="DT1429">
        <v>8</v>
      </c>
      <c r="DU1429">
        <v>28692</v>
      </c>
      <c r="DV1429">
        <v>77014</v>
      </c>
      <c r="DW1429">
        <v>52815</v>
      </c>
      <c r="DX1429">
        <v>8</v>
      </c>
      <c r="DY1429">
        <v>28692</v>
      </c>
      <c r="DZ1429">
        <v>77014</v>
      </c>
      <c r="EA1429">
        <v>52815</v>
      </c>
      <c r="EB1429">
        <v>8</v>
      </c>
      <c r="EC1429">
        <v>28692</v>
      </c>
    </row>
    <row r="1430" spans="1:133" x14ac:dyDescent="0.2">
      <c r="A1430" t="s">
        <v>10776</v>
      </c>
      <c r="B1430">
        <v>235</v>
      </c>
      <c r="C1430" t="s">
        <v>10777</v>
      </c>
      <c r="D1430" t="str">
        <f t="shared" si="66"/>
        <v>NP_002705</v>
      </c>
      <c r="E1430" t="s">
        <v>10776</v>
      </c>
      <c r="F1430" t="s">
        <v>10776</v>
      </c>
      <c r="G1430" t="s">
        <v>10775</v>
      </c>
      <c r="H1430">
        <v>0.95111199999999996</v>
      </c>
      <c r="I1430">
        <v>13.06</v>
      </c>
      <c r="J1430">
        <v>9.6652700000000001E-3</v>
      </c>
      <c r="K1430">
        <v>74.744</v>
      </c>
      <c r="L1430">
        <v>39.006999999999998</v>
      </c>
      <c r="M1430">
        <v>74.744</v>
      </c>
      <c r="N1430">
        <v>0</v>
      </c>
      <c r="O1430">
        <v>0</v>
      </c>
      <c r="Q1430" t="s">
        <v>137</v>
      </c>
      <c r="Z1430">
        <v>0.95111199999999996</v>
      </c>
      <c r="AA1430">
        <v>13.06</v>
      </c>
      <c r="AB1430">
        <v>9.6652700000000001E-3</v>
      </c>
      <c r="AC1430">
        <v>74.744</v>
      </c>
      <c r="AD1430">
        <v>0</v>
      </c>
      <c r="AE1430">
        <v>0</v>
      </c>
      <c r="AG1430" t="s">
        <v>137</v>
      </c>
      <c r="AH1430">
        <v>0</v>
      </c>
      <c r="AI1430">
        <v>0</v>
      </c>
      <c r="AK1430" t="s">
        <v>137</v>
      </c>
      <c r="AT1430" t="s">
        <v>136</v>
      </c>
      <c r="AU1430">
        <v>1</v>
      </c>
      <c r="AV1430" t="s">
        <v>144</v>
      </c>
      <c r="AW1430" t="str">
        <f t="shared" si="67"/>
        <v>PPP1R10|NP_002705</v>
      </c>
      <c r="AX1430" s="1" t="str">
        <f t="shared" si="68"/>
        <v>PPP1R10|NP_002705|NASTVVVSDK(0.951)YNLK(0.047)PIPLK(0.002)R</v>
      </c>
      <c r="AY1430" t="s">
        <v>10812</v>
      </c>
      <c r="AZ1430" t="s">
        <v>10811</v>
      </c>
      <c r="BA1430" t="s">
        <v>10810</v>
      </c>
      <c r="BB1430" t="s">
        <v>10809</v>
      </c>
      <c r="BC1430" t="s">
        <v>10808</v>
      </c>
      <c r="BD1430">
        <v>10</v>
      </c>
      <c r="BE1430">
        <v>3</v>
      </c>
      <c r="BF1430">
        <v>0.22749</v>
      </c>
      <c r="BG1430" t="s">
        <v>138</v>
      </c>
      <c r="BH1430" t="s">
        <v>138</v>
      </c>
      <c r="BI1430" t="s">
        <v>138</v>
      </c>
      <c r="BJ1430" t="s">
        <v>139</v>
      </c>
      <c r="BK1430" t="s">
        <v>138</v>
      </c>
      <c r="BL1430" t="s">
        <v>138</v>
      </c>
      <c r="BM1430" t="s">
        <v>138</v>
      </c>
      <c r="BN1430" t="s">
        <v>138</v>
      </c>
      <c r="BO1430">
        <v>15709000</v>
      </c>
      <c r="BP1430">
        <v>15709000</v>
      </c>
      <c r="BQ1430">
        <v>0</v>
      </c>
      <c r="BR1430">
        <v>0</v>
      </c>
      <c r="BS1430" t="s">
        <v>137</v>
      </c>
      <c r="BT1430">
        <v>4059700</v>
      </c>
      <c r="BU1430" t="s">
        <v>297</v>
      </c>
      <c r="BV1430" t="s">
        <v>297</v>
      </c>
      <c r="BW1430">
        <v>7372500</v>
      </c>
      <c r="BX1430" t="s">
        <v>297</v>
      </c>
      <c r="BY1430">
        <v>4276300</v>
      </c>
      <c r="BZ1430" t="s">
        <v>297</v>
      </c>
      <c r="CA1430" t="s">
        <v>297</v>
      </c>
      <c r="CB1430" t="s">
        <v>137</v>
      </c>
      <c r="CC1430" t="s">
        <v>137</v>
      </c>
      <c r="CD1430" t="s">
        <v>137</v>
      </c>
      <c r="CE1430" t="s">
        <v>137</v>
      </c>
      <c r="CF1430" t="s">
        <v>137</v>
      </c>
      <c r="CG1430" t="s">
        <v>137</v>
      </c>
      <c r="CH1430" t="s">
        <v>137</v>
      </c>
      <c r="CI1430" t="s">
        <v>137</v>
      </c>
      <c r="CJ1430">
        <v>4059700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7372500</v>
      </c>
      <c r="CT1430">
        <v>0</v>
      </c>
      <c r="CU1430">
        <v>0</v>
      </c>
      <c r="CV1430">
        <v>0</v>
      </c>
      <c r="CW1430">
        <v>0</v>
      </c>
      <c r="CX1430">
        <v>0</v>
      </c>
      <c r="CY1430">
        <v>4276300</v>
      </c>
      <c r="CZ1430">
        <v>0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J1430">
        <v>1428</v>
      </c>
      <c r="DK1430">
        <v>2161</v>
      </c>
      <c r="DL1430">
        <v>235</v>
      </c>
      <c r="DM1430">
        <v>235</v>
      </c>
      <c r="DN1430">
        <v>7405</v>
      </c>
      <c r="DO1430">
        <v>7907</v>
      </c>
      <c r="DP1430" t="s">
        <v>10807</v>
      </c>
      <c r="DQ1430">
        <v>31963</v>
      </c>
      <c r="DR1430">
        <v>46855</v>
      </c>
      <c r="DS1430">
        <v>31963</v>
      </c>
      <c r="DT1430">
        <v>4</v>
      </c>
      <c r="DU1430">
        <v>28534</v>
      </c>
      <c r="DV1430">
        <v>46855</v>
      </c>
      <c r="DW1430">
        <v>31963</v>
      </c>
      <c r="DX1430">
        <v>4</v>
      </c>
      <c r="DY1430">
        <v>28534</v>
      </c>
      <c r="DZ1430">
        <v>46855</v>
      </c>
      <c r="EA1430">
        <v>31963</v>
      </c>
      <c r="EB1430">
        <v>4</v>
      </c>
      <c r="EC1430">
        <v>28534</v>
      </c>
    </row>
    <row r="1431" spans="1:133" x14ac:dyDescent="0.2">
      <c r="A1431" t="s">
        <v>10776</v>
      </c>
      <c r="B1431">
        <v>244</v>
      </c>
      <c r="C1431" t="s">
        <v>10777</v>
      </c>
      <c r="D1431" t="str">
        <f t="shared" si="66"/>
        <v>NP_002705</v>
      </c>
      <c r="E1431" t="s">
        <v>10776</v>
      </c>
      <c r="F1431" t="s">
        <v>10776</v>
      </c>
      <c r="G1431" t="s">
        <v>10775</v>
      </c>
      <c r="H1431">
        <v>1</v>
      </c>
      <c r="I1431">
        <v>74.326300000000003</v>
      </c>
      <c r="J1431" s="3">
        <v>2.6031400000000001E-27</v>
      </c>
      <c r="K1431">
        <v>185.71</v>
      </c>
      <c r="L1431">
        <v>160.80000000000001</v>
      </c>
      <c r="M1431">
        <v>96.665000000000006</v>
      </c>
      <c r="N1431">
        <v>0.99993900000000002</v>
      </c>
      <c r="O1431">
        <v>42.149299999999997</v>
      </c>
      <c r="P1431">
        <v>3.4977499999999998E-4</v>
      </c>
      <c r="Q1431">
        <v>98.572999999999993</v>
      </c>
      <c r="R1431">
        <v>1</v>
      </c>
      <c r="S1431">
        <v>72.770300000000006</v>
      </c>
      <c r="T1431">
        <v>6.8015299999999996E-4</v>
      </c>
      <c r="U1431">
        <v>103.87</v>
      </c>
      <c r="V1431">
        <v>0.99074899999999999</v>
      </c>
      <c r="W1431">
        <v>21.391400000000001</v>
      </c>
      <c r="X1431">
        <v>4.1414199999999998E-3</v>
      </c>
      <c r="Y1431">
        <v>93.495000000000005</v>
      </c>
      <c r="Z1431">
        <v>1</v>
      </c>
      <c r="AA1431">
        <v>72.6631</v>
      </c>
      <c r="AB1431">
        <v>2.6848200000000001E-4</v>
      </c>
      <c r="AC1431">
        <v>114.28</v>
      </c>
      <c r="AD1431">
        <v>0.97800500000000001</v>
      </c>
      <c r="AE1431">
        <v>16.485499999999998</v>
      </c>
      <c r="AF1431">
        <v>6.6480000000000003E-3</v>
      </c>
      <c r="AG1431">
        <v>77.027000000000001</v>
      </c>
      <c r="AH1431">
        <v>0.999309</v>
      </c>
      <c r="AI1431">
        <v>33.094200000000001</v>
      </c>
      <c r="AJ1431" s="3">
        <v>3.79563E-14</v>
      </c>
      <c r="AK1431">
        <v>139.74</v>
      </c>
      <c r="AL1431">
        <v>1</v>
      </c>
      <c r="AM1431">
        <v>74.326300000000003</v>
      </c>
      <c r="AN1431" s="3">
        <v>6.5429300000000005E-14</v>
      </c>
      <c r="AO1431">
        <v>136.38999999999999</v>
      </c>
      <c r="AP1431">
        <v>1</v>
      </c>
      <c r="AQ1431">
        <v>66.818399999999997</v>
      </c>
      <c r="AR1431" s="3">
        <v>2.6031400000000001E-27</v>
      </c>
      <c r="AS1431">
        <v>185.71</v>
      </c>
      <c r="AT1431" t="s">
        <v>136</v>
      </c>
      <c r="AU1431">
        <v>1</v>
      </c>
      <c r="AV1431" t="s">
        <v>144</v>
      </c>
      <c r="AW1431" t="str">
        <f t="shared" si="67"/>
        <v>PPP1R10|NP_002705</v>
      </c>
      <c r="AX1431" s="1" t="str">
        <f t="shared" si="68"/>
        <v>PPP1R10|NP_002705|YNLKPIPLK(1)R</v>
      </c>
      <c r="AY1431" t="s">
        <v>10806</v>
      </c>
      <c r="AZ1431" t="s">
        <v>143</v>
      </c>
      <c r="BA1431" t="s">
        <v>483</v>
      </c>
      <c r="BB1431" t="s">
        <v>10805</v>
      </c>
      <c r="BC1431" t="s">
        <v>10804</v>
      </c>
      <c r="BD1431">
        <v>9</v>
      </c>
      <c r="BE1431">
        <v>3</v>
      </c>
      <c r="BF1431">
        <v>-0.18717</v>
      </c>
      <c r="BG1431" t="s">
        <v>139</v>
      </c>
      <c r="BH1431" t="s">
        <v>139</v>
      </c>
      <c r="BI1431" t="s">
        <v>139</v>
      </c>
      <c r="BJ1431" t="s">
        <v>139</v>
      </c>
      <c r="BK1431" t="s">
        <v>139</v>
      </c>
      <c r="BL1431" t="s">
        <v>139</v>
      </c>
      <c r="BM1431" t="s">
        <v>139</v>
      </c>
      <c r="BN1431" t="s">
        <v>139</v>
      </c>
      <c r="BO1431">
        <v>1122500000</v>
      </c>
      <c r="BP1431">
        <v>1122500000</v>
      </c>
      <c r="BQ1431">
        <v>0</v>
      </c>
      <c r="BR1431">
        <v>0</v>
      </c>
      <c r="BS1431" t="s">
        <v>137</v>
      </c>
      <c r="BT1431">
        <v>50519000</v>
      </c>
      <c r="BU1431">
        <v>96934000</v>
      </c>
      <c r="BV1431">
        <v>15515000</v>
      </c>
      <c r="BW1431">
        <v>49402000</v>
      </c>
      <c r="BX1431">
        <v>5975700</v>
      </c>
      <c r="BY1431">
        <v>42741000</v>
      </c>
      <c r="BZ1431">
        <v>123310000</v>
      </c>
      <c r="CA1431">
        <v>109870000</v>
      </c>
      <c r="CB1431" t="s">
        <v>137</v>
      </c>
      <c r="CC1431" t="s">
        <v>137</v>
      </c>
      <c r="CD1431" t="s">
        <v>137</v>
      </c>
      <c r="CE1431" t="s">
        <v>137</v>
      </c>
      <c r="CF1431" t="s">
        <v>137</v>
      </c>
      <c r="CG1431" t="s">
        <v>137</v>
      </c>
      <c r="CH1431" t="s">
        <v>137</v>
      </c>
      <c r="CI1431" t="s">
        <v>137</v>
      </c>
      <c r="CJ1431">
        <v>50519000</v>
      </c>
      <c r="CK1431">
        <v>0</v>
      </c>
      <c r="CL1431">
        <v>0</v>
      </c>
      <c r="CM1431">
        <v>96934000</v>
      </c>
      <c r="CN1431">
        <v>0</v>
      </c>
      <c r="CO1431">
        <v>0</v>
      </c>
      <c r="CP1431">
        <v>15515000</v>
      </c>
      <c r="CQ1431">
        <v>0</v>
      </c>
      <c r="CR1431">
        <v>0</v>
      </c>
      <c r="CS1431">
        <v>49402000</v>
      </c>
      <c r="CT1431">
        <v>0</v>
      </c>
      <c r="CU1431">
        <v>0</v>
      </c>
      <c r="CV1431">
        <v>5975700</v>
      </c>
      <c r="CW1431">
        <v>0</v>
      </c>
      <c r="CX1431">
        <v>0</v>
      </c>
      <c r="CY1431">
        <v>42741000</v>
      </c>
      <c r="CZ1431">
        <v>0</v>
      </c>
      <c r="DA1431">
        <v>0</v>
      </c>
      <c r="DB1431">
        <v>123310000</v>
      </c>
      <c r="DC1431">
        <v>0</v>
      </c>
      <c r="DD1431">
        <v>0</v>
      </c>
      <c r="DE1431">
        <v>109870000</v>
      </c>
      <c r="DF1431">
        <v>0</v>
      </c>
      <c r="DG1431">
        <v>0</v>
      </c>
      <c r="DJ1431">
        <v>1429</v>
      </c>
      <c r="DK1431">
        <v>2161</v>
      </c>
      <c r="DL1431">
        <v>244</v>
      </c>
      <c r="DM1431">
        <v>244</v>
      </c>
      <c r="DN1431" t="s">
        <v>10803</v>
      </c>
      <c r="DO1431" t="s">
        <v>10802</v>
      </c>
      <c r="DP1431" t="s">
        <v>10801</v>
      </c>
      <c r="DQ1431" t="s">
        <v>10800</v>
      </c>
      <c r="DR1431">
        <v>80654</v>
      </c>
      <c r="DS1431">
        <v>55370</v>
      </c>
      <c r="DT1431">
        <v>7</v>
      </c>
      <c r="DU1431">
        <v>25732</v>
      </c>
      <c r="DV1431">
        <v>46861</v>
      </c>
      <c r="DW1431">
        <v>31969</v>
      </c>
      <c r="DX1431">
        <v>8</v>
      </c>
      <c r="DY1431">
        <v>28008</v>
      </c>
      <c r="DZ1431">
        <v>46861</v>
      </c>
      <c r="EA1431">
        <v>31969</v>
      </c>
      <c r="EB1431">
        <v>8</v>
      </c>
      <c r="EC1431">
        <v>28008</v>
      </c>
    </row>
    <row r="1432" spans="1:133" x14ac:dyDescent="0.2">
      <c r="A1432" t="s">
        <v>10776</v>
      </c>
      <c r="B1432">
        <v>261</v>
      </c>
      <c r="C1432" t="s">
        <v>10777</v>
      </c>
      <c r="D1432" t="str">
        <f t="shared" si="66"/>
        <v>NP_002705</v>
      </c>
      <c r="E1432" t="s">
        <v>10776</v>
      </c>
      <c r="F1432" t="s">
        <v>10776</v>
      </c>
      <c r="G1432" t="s">
        <v>10775</v>
      </c>
      <c r="H1432">
        <v>1</v>
      </c>
      <c r="I1432">
        <v>71.402000000000001</v>
      </c>
      <c r="J1432" s="3">
        <v>9.4767500000000008E-9</v>
      </c>
      <c r="K1432">
        <v>142.72</v>
      </c>
      <c r="L1432">
        <v>107.79</v>
      </c>
      <c r="M1432">
        <v>71.402000000000001</v>
      </c>
      <c r="N1432">
        <v>1</v>
      </c>
      <c r="O1432">
        <v>142.721</v>
      </c>
      <c r="P1432" s="3">
        <v>9.4767500000000008E-9</v>
      </c>
      <c r="Q1432">
        <v>142.72</v>
      </c>
      <c r="R1432">
        <v>1</v>
      </c>
      <c r="S1432">
        <v>82.774299999999997</v>
      </c>
      <c r="T1432">
        <v>2.4158599999999999E-4</v>
      </c>
      <c r="U1432">
        <v>113.28</v>
      </c>
      <c r="V1432">
        <v>1</v>
      </c>
      <c r="W1432">
        <v>138.46</v>
      </c>
      <c r="X1432" s="3">
        <v>2.0584800000000001E-8</v>
      </c>
      <c r="Y1432">
        <v>138.46</v>
      </c>
      <c r="Z1432">
        <v>1</v>
      </c>
      <c r="AA1432">
        <v>142.40199999999999</v>
      </c>
      <c r="AB1432" s="3">
        <v>1.03106E-8</v>
      </c>
      <c r="AC1432">
        <v>142.4</v>
      </c>
      <c r="AD1432">
        <v>1</v>
      </c>
      <c r="AE1432">
        <v>75.682000000000002</v>
      </c>
      <c r="AF1432">
        <v>5.0468600000000002E-3</v>
      </c>
      <c r="AG1432">
        <v>75.682000000000002</v>
      </c>
      <c r="AL1432">
        <v>1</v>
      </c>
      <c r="AM1432">
        <v>64.331100000000006</v>
      </c>
      <c r="AN1432">
        <v>2.2622300000000001E-3</v>
      </c>
      <c r="AO1432">
        <v>73.983999999999995</v>
      </c>
      <c r="AP1432">
        <v>1</v>
      </c>
      <c r="AQ1432">
        <v>71.402000000000001</v>
      </c>
      <c r="AR1432">
        <v>1.5851800000000001E-3</v>
      </c>
      <c r="AS1432">
        <v>94.325000000000003</v>
      </c>
      <c r="AT1432" t="s">
        <v>136</v>
      </c>
      <c r="AU1432">
        <v>1</v>
      </c>
      <c r="AV1432" t="s">
        <v>144</v>
      </c>
      <c r="AW1432" t="str">
        <f t="shared" si="67"/>
        <v>PPP1R10|NP_002705</v>
      </c>
      <c r="AX1432" s="1" t="str">
        <f t="shared" si="68"/>
        <v>PPP1R10|NP_002705|QSNVAAPGDATPPAEK(1)K</v>
      </c>
      <c r="AY1432" t="s">
        <v>10799</v>
      </c>
      <c r="AZ1432" t="s">
        <v>3803</v>
      </c>
      <c r="BA1432" t="s">
        <v>483</v>
      </c>
      <c r="BB1432" t="s">
        <v>10798</v>
      </c>
      <c r="BC1432" t="s">
        <v>10797</v>
      </c>
      <c r="BD1432">
        <v>16</v>
      </c>
      <c r="BE1432">
        <v>3</v>
      </c>
      <c r="BF1432">
        <v>-3.6847999999999999E-2</v>
      </c>
      <c r="BG1432" t="s">
        <v>139</v>
      </c>
      <c r="BH1432" t="s">
        <v>139</v>
      </c>
      <c r="BI1432" t="s">
        <v>139</v>
      </c>
      <c r="BJ1432" t="s">
        <v>139</v>
      </c>
      <c r="BK1432" t="s">
        <v>139</v>
      </c>
      <c r="BL1432" t="s">
        <v>138</v>
      </c>
      <c r="BM1432" t="s">
        <v>139</v>
      </c>
      <c r="BN1432" t="s">
        <v>139</v>
      </c>
      <c r="BO1432">
        <v>382220000</v>
      </c>
      <c r="BP1432">
        <v>382220000</v>
      </c>
      <c r="BQ1432">
        <v>0</v>
      </c>
      <c r="BR1432">
        <v>0</v>
      </c>
      <c r="BS1432" t="s">
        <v>137</v>
      </c>
      <c r="BT1432">
        <v>35638000</v>
      </c>
      <c r="BU1432">
        <v>71852000</v>
      </c>
      <c r="BV1432">
        <v>17603000</v>
      </c>
      <c r="BW1432">
        <v>89857000</v>
      </c>
      <c r="BX1432">
        <v>13702000</v>
      </c>
      <c r="BY1432" t="s">
        <v>297</v>
      </c>
      <c r="BZ1432">
        <v>44956000</v>
      </c>
      <c r="CA1432">
        <v>35314000</v>
      </c>
      <c r="CB1432" t="s">
        <v>137</v>
      </c>
      <c r="CC1432" t="s">
        <v>137</v>
      </c>
      <c r="CD1432" t="s">
        <v>137</v>
      </c>
      <c r="CE1432" t="s">
        <v>137</v>
      </c>
      <c r="CF1432" t="s">
        <v>137</v>
      </c>
      <c r="CG1432" t="s">
        <v>137</v>
      </c>
      <c r="CH1432" t="s">
        <v>137</v>
      </c>
      <c r="CI1432" t="s">
        <v>137</v>
      </c>
      <c r="CJ1432">
        <v>35638000</v>
      </c>
      <c r="CK1432">
        <v>0</v>
      </c>
      <c r="CL1432">
        <v>0</v>
      </c>
      <c r="CM1432">
        <v>71852000</v>
      </c>
      <c r="CN1432">
        <v>0</v>
      </c>
      <c r="CO1432">
        <v>0</v>
      </c>
      <c r="CP1432">
        <v>17603000</v>
      </c>
      <c r="CQ1432">
        <v>0</v>
      </c>
      <c r="CR1432">
        <v>0</v>
      </c>
      <c r="CS1432">
        <v>89857000</v>
      </c>
      <c r="CT1432">
        <v>0</v>
      </c>
      <c r="CU1432">
        <v>0</v>
      </c>
      <c r="CV1432">
        <v>13702000</v>
      </c>
      <c r="CW1432">
        <v>0</v>
      </c>
      <c r="CX1432">
        <v>0</v>
      </c>
      <c r="CY1432">
        <v>0</v>
      </c>
      <c r="CZ1432">
        <v>0</v>
      </c>
      <c r="DA1432">
        <v>0</v>
      </c>
      <c r="DB1432">
        <v>44956000</v>
      </c>
      <c r="DC1432">
        <v>0</v>
      </c>
      <c r="DD1432">
        <v>0</v>
      </c>
      <c r="DE1432">
        <v>35314000</v>
      </c>
      <c r="DF1432">
        <v>0</v>
      </c>
      <c r="DG1432">
        <v>0</v>
      </c>
      <c r="DJ1432">
        <v>1430</v>
      </c>
      <c r="DK1432">
        <v>2161</v>
      </c>
      <c r="DL1432">
        <v>261</v>
      </c>
      <c r="DM1432">
        <v>261</v>
      </c>
      <c r="DN1432">
        <v>8413</v>
      </c>
      <c r="DO1432">
        <v>8976</v>
      </c>
      <c r="DP1432" t="s">
        <v>10796</v>
      </c>
      <c r="DQ1432" t="s">
        <v>10795</v>
      </c>
      <c r="DR1432">
        <v>52935</v>
      </c>
      <c r="DS1432">
        <v>36186</v>
      </c>
      <c r="DT1432">
        <v>8</v>
      </c>
      <c r="DU1432">
        <v>13871</v>
      </c>
      <c r="DV1432">
        <v>52926</v>
      </c>
      <c r="DW1432">
        <v>36175</v>
      </c>
      <c r="DX1432">
        <v>1</v>
      </c>
      <c r="DY1432">
        <v>13825</v>
      </c>
      <c r="DZ1432">
        <v>52926</v>
      </c>
      <c r="EA1432">
        <v>36175</v>
      </c>
      <c r="EB1432">
        <v>1</v>
      </c>
      <c r="EC1432">
        <v>13825</v>
      </c>
    </row>
    <row r="1433" spans="1:133" x14ac:dyDescent="0.2">
      <c r="A1433" t="s">
        <v>10776</v>
      </c>
      <c r="B1433">
        <v>155</v>
      </c>
      <c r="C1433" t="s">
        <v>10777</v>
      </c>
      <c r="D1433" t="str">
        <f t="shared" si="66"/>
        <v>NP_002705</v>
      </c>
      <c r="E1433" t="s">
        <v>10776</v>
      </c>
      <c r="F1433" t="s">
        <v>10776</v>
      </c>
      <c r="G1433" t="s">
        <v>10775</v>
      </c>
      <c r="H1433">
        <v>1</v>
      </c>
      <c r="I1433">
        <v>103.462</v>
      </c>
      <c r="J1433">
        <v>5.2308900000000002E-3</v>
      </c>
      <c r="K1433">
        <v>103.46</v>
      </c>
      <c r="L1433">
        <v>62.582000000000001</v>
      </c>
      <c r="M1433">
        <v>103.46</v>
      </c>
      <c r="N1433">
        <v>0</v>
      </c>
      <c r="O1433">
        <v>0</v>
      </c>
      <c r="Q1433" t="s">
        <v>137</v>
      </c>
      <c r="R1433">
        <v>0</v>
      </c>
      <c r="S1433">
        <v>0</v>
      </c>
      <c r="U1433" t="s">
        <v>137</v>
      </c>
      <c r="V1433">
        <v>0.87446199999999996</v>
      </c>
      <c r="W1433">
        <v>8.4296500000000005</v>
      </c>
      <c r="X1433">
        <v>1.7104299999999999E-2</v>
      </c>
      <c r="Y1433">
        <v>81.789000000000001</v>
      </c>
      <c r="Z1433">
        <v>1</v>
      </c>
      <c r="AA1433">
        <v>103.462</v>
      </c>
      <c r="AB1433">
        <v>5.2308900000000002E-3</v>
      </c>
      <c r="AC1433">
        <v>103.46</v>
      </c>
      <c r="AD1433">
        <v>0</v>
      </c>
      <c r="AE1433">
        <v>0</v>
      </c>
      <c r="AG1433" t="s">
        <v>137</v>
      </c>
      <c r="AH1433">
        <v>0</v>
      </c>
      <c r="AI1433">
        <v>0</v>
      </c>
      <c r="AK1433" t="s">
        <v>137</v>
      </c>
      <c r="AL1433">
        <v>0.98112600000000005</v>
      </c>
      <c r="AM1433">
        <v>17.1585</v>
      </c>
      <c r="AN1433">
        <v>4.75702E-2</v>
      </c>
      <c r="AO1433">
        <v>68.168000000000006</v>
      </c>
      <c r="AP1433">
        <v>0</v>
      </c>
      <c r="AQ1433">
        <v>0</v>
      </c>
      <c r="AS1433" t="s">
        <v>137</v>
      </c>
      <c r="AT1433" t="s">
        <v>136</v>
      </c>
      <c r="AU1433">
        <v>1</v>
      </c>
      <c r="AV1433" t="s">
        <v>144</v>
      </c>
      <c r="AW1433" t="str">
        <f t="shared" si="67"/>
        <v>PPP1R10|NP_002705</v>
      </c>
      <c r="AX1433" s="1" t="str">
        <f t="shared" si="68"/>
        <v>PPP1R10|NP_002705|SQSSTQPAEK(1)DK</v>
      </c>
      <c r="AY1433" t="s">
        <v>10794</v>
      </c>
      <c r="AZ1433" t="s">
        <v>143</v>
      </c>
      <c r="BA1433" t="s">
        <v>2501</v>
      </c>
      <c r="BB1433" t="s">
        <v>10793</v>
      </c>
      <c r="BC1433" t="s">
        <v>10792</v>
      </c>
      <c r="BD1433">
        <v>10</v>
      </c>
      <c r="BE1433">
        <v>2</v>
      </c>
      <c r="BF1433">
        <v>-0.12039</v>
      </c>
      <c r="BG1433" t="s">
        <v>138</v>
      </c>
      <c r="BH1433" t="s">
        <v>138</v>
      </c>
      <c r="BI1433" t="s">
        <v>139</v>
      </c>
      <c r="BJ1433" t="s">
        <v>139</v>
      </c>
      <c r="BK1433" t="s">
        <v>138</v>
      </c>
      <c r="BL1433" t="s">
        <v>138</v>
      </c>
      <c r="BM1433" t="s">
        <v>139</v>
      </c>
      <c r="BN1433" t="s">
        <v>138</v>
      </c>
      <c r="BO1433">
        <v>21820000</v>
      </c>
      <c r="BP1433">
        <v>21820000</v>
      </c>
      <c r="BQ1433">
        <v>0</v>
      </c>
      <c r="BR1433">
        <v>0</v>
      </c>
      <c r="BS1433" t="s">
        <v>137</v>
      </c>
      <c r="BT1433">
        <v>2462100</v>
      </c>
      <c r="BU1433">
        <v>2503700</v>
      </c>
      <c r="BV1433">
        <v>2475300</v>
      </c>
      <c r="BW1433">
        <v>3082800</v>
      </c>
      <c r="BX1433">
        <v>1361400</v>
      </c>
      <c r="BY1433">
        <v>1973000</v>
      </c>
      <c r="BZ1433">
        <v>2338500</v>
      </c>
      <c r="CA1433">
        <v>2363800</v>
      </c>
      <c r="CB1433" t="s">
        <v>137</v>
      </c>
      <c r="CC1433" t="s">
        <v>137</v>
      </c>
      <c r="CD1433" t="s">
        <v>137</v>
      </c>
      <c r="CE1433" t="s">
        <v>137</v>
      </c>
      <c r="CF1433" t="s">
        <v>137</v>
      </c>
      <c r="CG1433" t="s">
        <v>137</v>
      </c>
      <c r="CH1433" t="s">
        <v>137</v>
      </c>
      <c r="CI1433" t="s">
        <v>137</v>
      </c>
      <c r="CJ1433">
        <v>2462100</v>
      </c>
      <c r="CK1433">
        <v>0</v>
      </c>
      <c r="CL1433">
        <v>0</v>
      </c>
      <c r="CM1433">
        <v>2503700</v>
      </c>
      <c r="CN1433">
        <v>0</v>
      </c>
      <c r="CO1433">
        <v>0</v>
      </c>
      <c r="CP1433">
        <v>2475300</v>
      </c>
      <c r="CQ1433">
        <v>0</v>
      </c>
      <c r="CR1433">
        <v>0</v>
      </c>
      <c r="CS1433">
        <v>3082800</v>
      </c>
      <c r="CT1433">
        <v>0</v>
      </c>
      <c r="CU1433">
        <v>0</v>
      </c>
      <c r="CV1433">
        <v>1361400</v>
      </c>
      <c r="CW1433">
        <v>0</v>
      </c>
      <c r="CX1433">
        <v>0</v>
      </c>
      <c r="CY1433">
        <v>1973000</v>
      </c>
      <c r="CZ1433">
        <v>0</v>
      </c>
      <c r="DA1433">
        <v>0</v>
      </c>
      <c r="DB1433">
        <v>2338500</v>
      </c>
      <c r="DC1433">
        <v>0</v>
      </c>
      <c r="DD1433">
        <v>0</v>
      </c>
      <c r="DE1433">
        <v>2363800</v>
      </c>
      <c r="DF1433">
        <v>0</v>
      </c>
      <c r="DG1433">
        <v>0</v>
      </c>
      <c r="DJ1433">
        <v>1431</v>
      </c>
      <c r="DK1433">
        <v>2161</v>
      </c>
      <c r="DL1433">
        <v>155</v>
      </c>
      <c r="DM1433">
        <v>155</v>
      </c>
      <c r="DN1433" t="s">
        <v>10791</v>
      </c>
      <c r="DO1433" t="s">
        <v>10790</v>
      </c>
      <c r="DP1433" t="s">
        <v>10789</v>
      </c>
      <c r="DQ1433" t="s">
        <v>10788</v>
      </c>
      <c r="DR1433">
        <v>60659</v>
      </c>
      <c r="DS1433">
        <v>41447</v>
      </c>
      <c r="DT1433">
        <v>4</v>
      </c>
      <c r="DU1433">
        <v>5197</v>
      </c>
      <c r="DV1433">
        <v>60659</v>
      </c>
      <c r="DW1433">
        <v>41447</v>
      </c>
      <c r="DX1433">
        <v>4</v>
      </c>
      <c r="DY1433">
        <v>5197</v>
      </c>
      <c r="DZ1433">
        <v>60659</v>
      </c>
      <c r="EA1433">
        <v>41447</v>
      </c>
      <c r="EB1433">
        <v>4</v>
      </c>
      <c r="EC1433">
        <v>5197</v>
      </c>
    </row>
    <row r="1434" spans="1:133" x14ac:dyDescent="0.2">
      <c r="A1434" t="s">
        <v>10776</v>
      </c>
      <c r="B1434">
        <v>224</v>
      </c>
      <c r="C1434" t="s">
        <v>10777</v>
      </c>
      <c r="D1434" t="str">
        <f t="shared" si="66"/>
        <v>NP_002705</v>
      </c>
      <c r="E1434" t="s">
        <v>10776</v>
      </c>
      <c r="F1434" t="s">
        <v>10776</v>
      </c>
      <c r="G1434" t="s">
        <v>10775</v>
      </c>
      <c r="H1434">
        <v>1</v>
      </c>
      <c r="I1434">
        <v>132.64699999999999</v>
      </c>
      <c r="J1434" s="3">
        <v>1.3757699999999999E-7</v>
      </c>
      <c r="K1434">
        <v>139.34</v>
      </c>
      <c r="L1434">
        <v>107.06</v>
      </c>
      <c r="M1434">
        <v>132.65</v>
      </c>
      <c r="N1434">
        <v>1</v>
      </c>
      <c r="O1434">
        <v>73.296000000000006</v>
      </c>
      <c r="P1434">
        <v>1.1349E-2</v>
      </c>
      <c r="Q1434">
        <v>73.296000000000006</v>
      </c>
      <c r="R1434">
        <v>1</v>
      </c>
      <c r="S1434">
        <v>73.296000000000006</v>
      </c>
      <c r="T1434">
        <v>1.1349E-2</v>
      </c>
      <c r="U1434">
        <v>73.296000000000006</v>
      </c>
      <c r="Z1434">
        <v>1</v>
      </c>
      <c r="AA1434">
        <v>87.824100000000001</v>
      </c>
      <c r="AB1434" s="3">
        <v>1.3757699999999999E-7</v>
      </c>
      <c r="AC1434">
        <v>139.34</v>
      </c>
      <c r="AH1434">
        <v>0</v>
      </c>
      <c r="AI1434">
        <v>0</v>
      </c>
      <c r="AK1434" t="s">
        <v>137</v>
      </c>
      <c r="AL1434">
        <v>1</v>
      </c>
      <c r="AM1434">
        <v>132.64699999999999</v>
      </c>
      <c r="AN1434" s="3">
        <v>2.6608499999999999E-7</v>
      </c>
      <c r="AO1434">
        <v>132.65</v>
      </c>
      <c r="AT1434" t="s">
        <v>136</v>
      </c>
      <c r="AU1434">
        <v>1</v>
      </c>
      <c r="AV1434" t="s">
        <v>144</v>
      </c>
      <c r="AW1434" t="str">
        <f t="shared" si="67"/>
        <v>PPP1R10|NP_002705</v>
      </c>
      <c r="AX1434" s="1" t="str">
        <f t="shared" si="68"/>
        <v>PPP1R10|NP_002705|STGLELETPSLVPVK(1)K</v>
      </c>
      <c r="AY1434" t="s">
        <v>10787</v>
      </c>
      <c r="AZ1434" t="s">
        <v>370</v>
      </c>
      <c r="BA1434" t="s">
        <v>702</v>
      </c>
      <c r="BB1434" t="s">
        <v>10786</v>
      </c>
      <c r="BC1434" t="s">
        <v>10785</v>
      </c>
      <c r="BD1434">
        <v>15</v>
      </c>
      <c r="BE1434">
        <v>2</v>
      </c>
      <c r="BF1434">
        <v>-0.69477999999999995</v>
      </c>
      <c r="BG1434" t="s">
        <v>139</v>
      </c>
      <c r="BH1434" t="s">
        <v>139</v>
      </c>
      <c r="BI1434" t="s">
        <v>138</v>
      </c>
      <c r="BJ1434" t="s">
        <v>139</v>
      </c>
      <c r="BK1434" t="s">
        <v>138</v>
      </c>
      <c r="BL1434" t="s">
        <v>138</v>
      </c>
      <c r="BM1434" t="s">
        <v>139</v>
      </c>
      <c r="BN1434" t="s">
        <v>138</v>
      </c>
      <c r="BO1434">
        <v>142140000</v>
      </c>
      <c r="BP1434">
        <v>142140000</v>
      </c>
      <c r="BQ1434">
        <v>0</v>
      </c>
      <c r="BR1434">
        <v>0</v>
      </c>
      <c r="BS1434" t="s">
        <v>137</v>
      </c>
      <c r="BT1434">
        <v>20279000</v>
      </c>
      <c r="BU1434">
        <v>19296000</v>
      </c>
      <c r="BV1434" t="s">
        <v>297</v>
      </c>
      <c r="BW1434">
        <v>48007000</v>
      </c>
      <c r="BX1434" t="s">
        <v>297</v>
      </c>
      <c r="BY1434">
        <v>12542000</v>
      </c>
      <c r="BZ1434">
        <v>28046000</v>
      </c>
      <c r="CA1434" t="s">
        <v>297</v>
      </c>
      <c r="CB1434" t="s">
        <v>137</v>
      </c>
      <c r="CC1434" t="s">
        <v>137</v>
      </c>
      <c r="CD1434" t="s">
        <v>137</v>
      </c>
      <c r="CE1434" t="s">
        <v>137</v>
      </c>
      <c r="CF1434" t="s">
        <v>137</v>
      </c>
      <c r="CG1434" t="s">
        <v>137</v>
      </c>
      <c r="CH1434" t="s">
        <v>137</v>
      </c>
      <c r="CI1434" t="s">
        <v>137</v>
      </c>
      <c r="CJ1434">
        <v>20279000</v>
      </c>
      <c r="CK1434">
        <v>0</v>
      </c>
      <c r="CL1434">
        <v>0</v>
      </c>
      <c r="CM1434">
        <v>19296000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48007000</v>
      </c>
      <c r="CT1434">
        <v>0</v>
      </c>
      <c r="CU1434">
        <v>0</v>
      </c>
      <c r="CV1434">
        <v>0</v>
      </c>
      <c r="CW1434">
        <v>0</v>
      </c>
      <c r="CX1434">
        <v>0</v>
      </c>
      <c r="CY1434">
        <v>12542000</v>
      </c>
      <c r="CZ1434">
        <v>0</v>
      </c>
      <c r="DA1434">
        <v>0</v>
      </c>
      <c r="DB1434">
        <v>28046000</v>
      </c>
      <c r="DC1434">
        <v>0</v>
      </c>
      <c r="DD1434">
        <v>0</v>
      </c>
      <c r="DE1434">
        <v>0</v>
      </c>
      <c r="DF1434">
        <v>0</v>
      </c>
      <c r="DG1434">
        <v>0</v>
      </c>
      <c r="DJ1434">
        <v>1432</v>
      </c>
      <c r="DK1434">
        <v>2161</v>
      </c>
      <c r="DL1434">
        <v>224</v>
      </c>
      <c r="DM1434">
        <v>224</v>
      </c>
      <c r="DN1434">
        <v>9739</v>
      </c>
      <c r="DO1434">
        <v>10368</v>
      </c>
      <c r="DP1434" t="s">
        <v>10784</v>
      </c>
      <c r="DQ1434" t="s">
        <v>10783</v>
      </c>
      <c r="DR1434">
        <v>61562</v>
      </c>
      <c r="DS1434">
        <v>42022</v>
      </c>
      <c r="DT1434">
        <v>7</v>
      </c>
      <c r="DU1434">
        <v>39367</v>
      </c>
      <c r="DV1434">
        <v>61560</v>
      </c>
      <c r="DW1434">
        <v>42019</v>
      </c>
      <c r="DX1434">
        <v>4</v>
      </c>
      <c r="DY1434">
        <v>37594</v>
      </c>
      <c r="DZ1434">
        <v>61560</v>
      </c>
      <c r="EA1434">
        <v>42019</v>
      </c>
      <c r="EB1434">
        <v>4</v>
      </c>
      <c r="EC1434">
        <v>37594</v>
      </c>
    </row>
    <row r="1435" spans="1:133" x14ac:dyDescent="0.2">
      <c r="A1435" t="s">
        <v>10776</v>
      </c>
      <c r="B1435">
        <v>207</v>
      </c>
      <c r="C1435" t="s">
        <v>10777</v>
      </c>
      <c r="D1435" t="str">
        <f t="shared" si="66"/>
        <v>NP_002705</v>
      </c>
      <c r="E1435" t="s">
        <v>10776</v>
      </c>
      <c r="F1435" t="s">
        <v>10776</v>
      </c>
      <c r="G1435" t="s">
        <v>10775</v>
      </c>
      <c r="H1435">
        <v>1</v>
      </c>
      <c r="I1435">
        <v>83.498999999999995</v>
      </c>
      <c r="J1435">
        <v>1.7035800000000001E-4</v>
      </c>
      <c r="K1435">
        <v>152.04</v>
      </c>
      <c r="L1435">
        <v>90.260999999999996</v>
      </c>
      <c r="M1435">
        <v>83.498999999999995</v>
      </c>
      <c r="N1435">
        <v>0</v>
      </c>
      <c r="O1435">
        <v>0</v>
      </c>
      <c r="Q1435" t="s">
        <v>137</v>
      </c>
      <c r="R1435">
        <v>1</v>
      </c>
      <c r="S1435">
        <v>152.041</v>
      </c>
      <c r="T1435">
        <v>1.7035800000000001E-4</v>
      </c>
      <c r="U1435">
        <v>152.04</v>
      </c>
      <c r="V1435">
        <v>0</v>
      </c>
      <c r="W1435">
        <v>0</v>
      </c>
      <c r="Y1435" t="s">
        <v>137</v>
      </c>
      <c r="Z1435">
        <v>0</v>
      </c>
      <c r="AA1435">
        <v>0</v>
      </c>
      <c r="AC1435" t="s">
        <v>137</v>
      </c>
      <c r="AD1435">
        <v>0</v>
      </c>
      <c r="AE1435">
        <v>0</v>
      </c>
      <c r="AG1435" t="s">
        <v>137</v>
      </c>
      <c r="AH1435">
        <v>0</v>
      </c>
      <c r="AI1435">
        <v>0</v>
      </c>
      <c r="AK1435" t="s">
        <v>137</v>
      </c>
      <c r="AL1435">
        <v>1</v>
      </c>
      <c r="AM1435">
        <v>100.878</v>
      </c>
      <c r="AN1435">
        <v>9.8646900000000006E-3</v>
      </c>
      <c r="AO1435">
        <v>100.88</v>
      </c>
      <c r="AP1435">
        <v>1</v>
      </c>
      <c r="AQ1435">
        <v>83.498999999999995</v>
      </c>
      <c r="AR1435">
        <v>3.7074799999999998E-2</v>
      </c>
      <c r="AS1435">
        <v>83.498999999999995</v>
      </c>
      <c r="AT1435" t="s">
        <v>136</v>
      </c>
      <c r="AU1435">
        <v>1</v>
      </c>
      <c r="AV1435" t="s">
        <v>144</v>
      </c>
      <c r="AW1435" t="str">
        <f t="shared" si="67"/>
        <v>PPP1R10|NP_002705</v>
      </c>
      <c r="AX1435" s="1" t="str">
        <f t="shared" si="68"/>
        <v>PPP1R10|NP_002705|TTAPSHAK(1)FR</v>
      </c>
      <c r="AY1435" t="s">
        <v>10782</v>
      </c>
      <c r="AZ1435" t="s">
        <v>143</v>
      </c>
      <c r="BA1435" t="s">
        <v>1277</v>
      </c>
      <c r="BB1435" t="s">
        <v>10781</v>
      </c>
      <c r="BC1435" t="s">
        <v>10780</v>
      </c>
      <c r="BD1435">
        <v>8</v>
      </c>
      <c r="BE1435">
        <v>2</v>
      </c>
      <c r="BF1435">
        <v>0.22791</v>
      </c>
      <c r="BG1435" t="s">
        <v>138</v>
      </c>
      <c r="BH1435" t="s">
        <v>139</v>
      </c>
      <c r="BI1435" t="s">
        <v>138</v>
      </c>
      <c r="BJ1435" t="s">
        <v>138</v>
      </c>
      <c r="BK1435" t="s">
        <v>138</v>
      </c>
      <c r="BL1435" t="s">
        <v>138</v>
      </c>
      <c r="BM1435" t="s">
        <v>139</v>
      </c>
      <c r="BN1435" t="s">
        <v>139</v>
      </c>
      <c r="BO1435">
        <v>268620000</v>
      </c>
      <c r="BP1435">
        <v>268620000</v>
      </c>
      <c r="BQ1435">
        <v>0</v>
      </c>
      <c r="BR1435">
        <v>0</v>
      </c>
      <c r="BS1435" t="s">
        <v>137</v>
      </c>
      <c r="BT1435">
        <v>28805000</v>
      </c>
      <c r="BU1435">
        <v>46333000</v>
      </c>
      <c r="BV1435">
        <v>9140300</v>
      </c>
      <c r="BW1435">
        <v>89455000</v>
      </c>
      <c r="BX1435">
        <v>4496700</v>
      </c>
      <c r="BY1435">
        <v>18215000</v>
      </c>
      <c r="BZ1435">
        <v>40407000</v>
      </c>
      <c r="CA1435">
        <v>31772000</v>
      </c>
      <c r="CB1435" t="s">
        <v>137</v>
      </c>
      <c r="CC1435" t="s">
        <v>137</v>
      </c>
      <c r="CD1435" t="s">
        <v>137</v>
      </c>
      <c r="CE1435" t="s">
        <v>137</v>
      </c>
      <c r="CF1435" t="s">
        <v>137</v>
      </c>
      <c r="CG1435" t="s">
        <v>137</v>
      </c>
      <c r="CH1435" t="s">
        <v>137</v>
      </c>
      <c r="CI1435" t="s">
        <v>137</v>
      </c>
      <c r="CJ1435">
        <v>28805000</v>
      </c>
      <c r="CK1435">
        <v>0</v>
      </c>
      <c r="CL1435">
        <v>0</v>
      </c>
      <c r="CM1435">
        <v>46333000</v>
      </c>
      <c r="CN1435">
        <v>0</v>
      </c>
      <c r="CO1435">
        <v>0</v>
      </c>
      <c r="CP1435">
        <v>9140300</v>
      </c>
      <c r="CQ1435">
        <v>0</v>
      </c>
      <c r="CR1435">
        <v>0</v>
      </c>
      <c r="CS1435">
        <v>89455000</v>
      </c>
      <c r="CT1435">
        <v>0</v>
      </c>
      <c r="CU1435">
        <v>0</v>
      </c>
      <c r="CV1435">
        <v>4496700</v>
      </c>
      <c r="CW1435">
        <v>0</v>
      </c>
      <c r="CX1435">
        <v>0</v>
      </c>
      <c r="CY1435">
        <v>18215000</v>
      </c>
      <c r="CZ1435">
        <v>0</v>
      </c>
      <c r="DA1435">
        <v>0</v>
      </c>
      <c r="DB1435">
        <v>40407000</v>
      </c>
      <c r="DC1435">
        <v>0</v>
      </c>
      <c r="DD1435">
        <v>0</v>
      </c>
      <c r="DE1435">
        <v>31772000</v>
      </c>
      <c r="DF1435">
        <v>0</v>
      </c>
      <c r="DG1435">
        <v>0</v>
      </c>
      <c r="DJ1435">
        <v>1433</v>
      </c>
      <c r="DK1435">
        <v>2161</v>
      </c>
      <c r="DL1435">
        <v>207</v>
      </c>
      <c r="DM1435">
        <v>207</v>
      </c>
      <c r="DN1435">
        <v>11048</v>
      </c>
      <c r="DO1435">
        <v>11748</v>
      </c>
      <c r="DP1435" t="s">
        <v>10779</v>
      </c>
      <c r="DQ1435" t="s">
        <v>10778</v>
      </c>
      <c r="DR1435">
        <v>70484</v>
      </c>
      <c r="DS1435">
        <v>48081</v>
      </c>
      <c r="DT1435">
        <v>8</v>
      </c>
      <c r="DU1435">
        <v>9330</v>
      </c>
      <c r="DV1435">
        <v>70482</v>
      </c>
      <c r="DW1435">
        <v>48079</v>
      </c>
      <c r="DX1435">
        <v>2</v>
      </c>
      <c r="DY1435">
        <v>8617</v>
      </c>
      <c r="DZ1435">
        <v>70482</v>
      </c>
      <c r="EA1435">
        <v>48079</v>
      </c>
      <c r="EB1435">
        <v>2</v>
      </c>
      <c r="EC1435">
        <v>8617</v>
      </c>
    </row>
    <row r="1436" spans="1:133" x14ac:dyDescent="0.2">
      <c r="A1436" t="s">
        <v>10776</v>
      </c>
      <c r="B1436">
        <v>274</v>
      </c>
      <c r="C1436" t="s">
        <v>10777</v>
      </c>
      <c r="D1436" t="str">
        <f t="shared" si="66"/>
        <v>NP_002705</v>
      </c>
      <c r="E1436" t="s">
        <v>10776</v>
      </c>
      <c r="F1436" t="s">
        <v>10776</v>
      </c>
      <c r="G1436" t="s">
        <v>10775</v>
      </c>
      <c r="H1436">
        <v>1</v>
      </c>
      <c r="I1436">
        <v>84.9649</v>
      </c>
      <c r="J1436" s="3">
        <v>4.89027E-6</v>
      </c>
      <c r="K1436">
        <v>145.94</v>
      </c>
      <c r="L1436">
        <v>118.68</v>
      </c>
      <c r="M1436">
        <v>87.138000000000005</v>
      </c>
      <c r="N1436">
        <v>1</v>
      </c>
      <c r="O1436">
        <v>98.596400000000003</v>
      </c>
      <c r="P1436">
        <v>2.2498E-4</v>
      </c>
      <c r="Q1436">
        <v>112.57</v>
      </c>
      <c r="R1436">
        <v>1</v>
      </c>
      <c r="S1436">
        <v>80.595500000000001</v>
      </c>
      <c r="T1436" s="3">
        <v>3.5445699999999998E-5</v>
      </c>
      <c r="U1436">
        <v>122.16</v>
      </c>
      <c r="V1436">
        <v>0</v>
      </c>
      <c r="W1436">
        <v>0</v>
      </c>
      <c r="Y1436" t="s">
        <v>137</v>
      </c>
      <c r="Z1436">
        <v>1</v>
      </c>
      <c r="AA1436">
        <v>81.446100000000001</v>
      </c>
      <c r="AB1436">
        <v>1.88218E-3</v>
      </c>
      <c r="AC1436">
        <v>88.427000000000007</v>
      </c>
      <c r="AD1436">
        <v>0</v>
      </c>
      <c r="AE1436">
        <v>0</v>
      </c>
      <c r="AG1436" t="s">
        <v>137</v>
      </c>
      <c r="AH1436">
        <v>1</v>
      </c>
      <c r="AI1436">
        <v>109.289</v>
      </c>
      <c r="AJ1436">
        <v>1.38002E-4</v>
      </c>
      <c r="AK1436">
        <v>114.54</v>
      </c>
      <c r="AL1436">
        <v>1</v>
      </c>
      <c r="AM1436">
        <v>134.01400000000001</v>
      </c>
      <c r="AN1436" s="3">
        <v>4.89027E-6</v>
      </c>
      <c r="AO1436">
        <v>145.94</v>
      </c>
      <c r="AP1436">
        <v>1</v>
      </c>
      <c r="AQ1436">
        <v>84.9649</v>
      </c>
      <c r="AR1436">
        <v>2.2738099999999998E-3</v>
      </c>
      <c r="AS1436">
        <v>87.138000000000005</v>
      </c>
      <c r="AT1436" t="s">
        <v>136</v>
      </c>
      <c r="AU1436">
        <v>1</v>
      </c>
      <c r="AV1436" t="s">
        <v>144</v>
      </c>
      <c r="AW1436" t="str">
        <f t="shared" si="67"/>
        <v>PPP1R10|NP_002705</v>
      </c>
      <c r="AX1436" s="1" t="str">
        <f t="shared" si="68"/>
        <v>PPP1R10|NP_002705|YKPLNTTPNATK(1)EIK</v>
      </c>
      <c r="AY1436" t="s">
        <v>10774</v>
      </c>
      <c r="AZ1436" t="s">
        <v>3801</v>
      </c>
      <c r="BA1436" t="s">
        <v>318</v>
      </c>
      <c r="BB1436" t="s">
        <v>10773</v>
      </c>
      <c r="BC1436" t="s">
        <v>10772</v>
      </c>
      <c r="BD1436">
        <v>12</v>
      </c>
      <c r="BE1436">
        <v>3</v>
      </c>
      <c r="BF1436">
        <v>0.74104999999999999</v>
      </c>
      <c r="BG1436" t="s">
        <v>139</v>
      </c>
      <c r="BH1436" t="s">
        <v>139</v>
      </c>
      <c r="BI1436" t="s">
        <v>138</v>
      </c>
      <c r="BJ1436" t="s">
        <v>139</v>
      </c>
      <c r="BK1436" t="s">
        <v>138</v>
      </c>
      <c r="BL1436" t="s">
        <v>139</v>
      </c>
      <c r="BM1436" t="s">
        <v>139</v>
      </c>
      <c r="BN1436" t="s">
        <v>139</v>
      </c>
      <c r="BO1436">
        <v>701320000</v>
      </c>
      <c r="BP1436">
        <v>701320000</v>
      </c>
      <c r="BQ1436">
        <v>0</v>
      </c>
      <c r="BR1436">
        <v>0</v>
      </c>
      <c r="BS1436" t="s">
        <v>137</v>
      </c>
      <c r="BT1436">
        <v>16352000</v>
      </c>
      <c r="BU1436" t="s">
        <v>297</v>
      </c>
      <c r="BV1436" t="s">
        <v>297</v>
      </c>
      <c r="BW1436">
        <v>33088000</v>
      </c>
      <c r="BX1436">
        <v>6786900</v>
      </c>
      <c r="BY1436">
        <v>14294000</v>
      </c>
      <c r="BZ1436">
        <v>36135000</v>
      </c>
      <c r="CA1436">
        <v>19377000</v>
      </c>
      <c r="CB1436" t="s">
        <v>137</v>
      </c>
      <c r="CC1436" t="s">
        <v>137</v>
      </c>
      <c r="CD1436" t="s">
        <v>137</v>
      </c>
      <c r="CE1436" t="s">
        <v>137</v>
      </c>
      <c r="CF1436" t="s">
        <v>137</v>
      </c>
      <c r="CG1436" t="s">
        <v>137</v>
      </c>
      <c r="CH1436" t="s">
        <v>137</v>
      </c>
      <c r="CI1436" t="s">
        <v>137</v>
      </c>
      <c r="CJ1436">
        <v>16352000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33088000</v>
      </c>
      <c r="CT1436">
        <v>0</v>
      </c>
      <c r="CU1436">
        <v>0</v>
      </c>
      <c r="CV1436">
        <v>6786900</v>
      </c>
      <c r="CW1436">
        <v>0</v>
      </c>
      <c r="CX1436">
        <v>0</v>
      </c>
      <c r="CY1436">
        <v>14294000</v>
      </c>
      <c r="CZ1436">
        <v>0</v>
      </c>
      <c r="DA1436">
        <v>0</v>
      </c>
      <c r="DB1436">
        <v>36135000</v>
      </c>
      <c r="DC1436">
        <v>0</v>
      </c>
      <c r="DD1436">
        <v>0</v>
      </c>
      <c r="DE1436">
        <v>19377000</v>
      </c>
      <c r="DF1436">
        <v>0</v>
      </c>
      <c r="DG1436">
        <v>0</v>
      </c>
      <c r="DJ1436">
        <v>1434</v>
      </c>
      <c r="DK1436">
        <v>2161</v>
      </c>
      <c r="DL1436">
        <v>274</v>
      </c>
      <c r="DM1436">
        <v>274</v>
      </c>
      <c r="DN1436">
        <v>12475</v>
      </c>
      <c r="DO1436">
        <v>13262</v>
      </c>
      <c r="DP1436" t="s">
        <v>10771</v>
      </c>
      <c r="DQ1436" t="s">
        <v>10770</v>
      </c>
      <c r="DR1436">
        <v>80198</v>
      </c>
      <c r="DS1436">
        <v>55087</v>
      </c>
      <c r="DT1436">
        <v>8</v>
      </c>
      <c r="DU1436">
        <v>18265</v>
      </c>
      <c r="DV1436">
        <v>80197</v>
      </c>
      <c r="DW1436">
        <v>55086</v>
      </c>
      <c r="DX1436">
        <v>7</v>
      </c>
      <c r="DY1436">
        <v>19299</v>
      </c>
      <c r="DZ1436">
        <v>80197</v>
      </c>
      <c r="EA1436">
        <v>55086</v>
      </c>
      <c r="EB1436">
        <v>7</v>
      </c>
      <c r="EC1436">
        <v>19299</v>
      </c>
    </row>
    <row r="1437" spans="1:133" x14ac:dyDescent="0.2">
      <c r="A1437" t="s">
        <v>10769</v>
      </c>
      <c r="B1437" t="s">
        <v>10768</v>
      </c>
      <c r="C1437" t="s">
        <v>10767</v>
      </c>
      <c r="D1437" t="str">
        <f t="shared" si="66"/>
        <v>NP_001158727</v>
      </c>
      <c r="E1437" t="s">
        <v>10766</v>
      </c>
      <c r="F1437" t="s">
        <v>10766</v>
      </c>
      <c r="G1437" t="s">
        <v>10765</v>
      </c>
      <c r="H1437">
        <v>1</v>
      </c>
      <c r="I1437">
        <v>62.442</v>
      </c>
      <c r="J1437">
        <v>1.4502300000000001E-3</v>
      </c>
      <c r="K1437">
        <v>62.442</v>
      </c>
      <c r="L1437">
        <v>47.819000000000003</v>
      </c>
      <c r="M1437">
        <v>62.442</v>
      </c>
      <c r="Z1437">
        <v>1</v>
      </c>
      <c r="AA1437">
        <v>62.442</v>
      </c>
      <c r="AB1437">
        <v>1.4502300000000001E-3</v>
      </c>
      <c r="AC1437">
        <v>62.442</v>
      </c>
      <c r="AU1437">
        <v>1</v>
      </c>
      <c r="AV1437" t="s">
        <v>144</v>
      </c>
      <c r="AW1437" t="str">
        <f t="shared" si="67"/>
        <v>MNX1|NP_001158727</v>
      </c>
      <c r="AX1437" s="1" t="str">
        <f t="shared" si="68"/>
        <v>MNX1|NP_001158727|GGAEEPGAEELLGPPAPGDK(1)GSGR</v>
      </c>
      <c r="AY1437" t="s">
        <v>10764</v>
      </c>
      <c r="AZ1437" t="s">
        <v>143</v>
      </c>
      <c r="BA1437" t="s">
        <v>822</v>
      </c>
      <c r="BB1437" t="s">
        <v>10763</v>
      </c>
      <c r="BC1437" t="s">
        <v>10762</v>
      </c>
      <c r="BD1437">
        <v>20</v>
      </c>
      <c r="BE1437">
        <v>3</v>
      </c>
      <c r="BF1437">
        <v>-5.3108000000000002E-2</v>
      </c>
      <c r="BG1437" t="s">
        <v>138</v>
      </c>
      <c r="BH1437" t="s">
        <v>138</v>
      </c>
      <c r="BI1437" t="s">
        <v>138</v>
      </c>
      <c r="BJ1437" t="s">
        <v>139</v>
      </c>
      <c r="BK1437" t="s">
        <v>138</v>
      </c>
      <c r="BL1437" t="s">
        <v>138</v>
      </c>
      <c r="BM1437" t="s">
        <v>138</v>
      </c>
      <c r="BN1437" t="s">
        <v>138</v>
      </c>
      <c r="BO1437">
        <v>4983500</v>
      </c>
      <c r="BP1437">
        <v>4983500</v>
      </c>
      <c r="BQ1437">
        <v>0</v>
      </c>
      <c r="BR1437">
        <v>0</v>
      </c>
      <c r="BS1437" t="s">
        <v>137</v>
      </c>
      <c r="BT1437" t="s">
        <v>297</v>
      </c>
      <c r="BU1437" t="s">
        <v>297</v>
      </c>
      <c r="BV1437" t="s">
        <v>297</v>
      </c>
      <c r="BW1437">
        <v>4983500</v>
      </c>
      <c r="BX1437" t="s">
        <v>297</v>
      </c>
      <c r="BY1437" t="s">
        <v>297</v>
      </c>
      <c r="BZ1437" t="s">
        <v>297</v>
      </c>
      <c r="CA1437" t="s">
        <v>297</v>
      </c>
      <c r="CB1437" t="s">
        <v>137</v>
      </c>
      <c r="CC1437" t="s">
        <v>137</v>
      </c>
      <c r="CD1437" t="s">
        <v>137</v>
      </c>
      <c r="CE1437" t="s">
        <v>137</v>
      </c>
      <c r="CF1437" t="s">
        <v>137</v>
      </c>
      <c r="CG1437" t="s">
        <v>137</v>
      </c>
      <c r="CH1437" t="s">
        <v>137</v>
      </c>
      <c r="CI1437" t="s">
        <v>137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4983500</v>
      </c>
      <c r="CT1437">
        <v>0</v>
      </c>
      <c r="CU1437">
        <v>0</v>
      </c>
      <c r="CV1437">
        <v>0</v>
      </c>
      <c r="CW1437">
        <v>0</v>
      </c>
      <c r="CX1437">
        <v>0</v>
      </c>
      <c r="CY1437">
        <v>0</v>
      </c>
      <c r="CZ1437">
        <v>0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J1437">
        <v>1435</v>
      </c>
      <c r="DK1437">
        <v>2173</v>
      </c>
      <c r="DL1437">
        <v>130</v>
      </c>
      <c r="DM1437">
        <v>130</v>
      </c>
      <c r="DN1437">
        <v>2837</v>
      </c>
      <c r="DO1437">
        <v>2989</v>
      </c>
      <c r="DP1437">
        <v>17310</v>
      </c>
      <c r="DQ1437">
        <v>12058</v>
      </c>
      <c r="DR1437">
        <v>17310</v>
      </c>
      <c r="DS1437">
        <v>12058</v>
      </c>
      <c r="DT1437">
        <v>4</v>
      </c>
      <c r="DU1437">
        <v>28729</v>
      </c>
      <c r="DV1437">
        <v>17310</v>
      </c>
      <c r="DW1437">
        <v>12058</v>
      </c>
      <c r="DX1437">
        <v>4</v>
      </c>
      <c r="DY1437">
        <v>28729</v>
      </c>
      <c r="DZ1437">
        <v>17310</v>
      </c>
      <c r="EA1437">
        <v>12058</v>
      </c>
      <c r="EB1437">
        <v>4</v>
      </c>
      <c r="EC1437">
        <v>28729</v>
      </c>
    </row>
    <row r="1438" spans="1:133" x14ac:dyDescent="0.2">
      <c r="A1438" t="s">
        <v>10748</v>
      </c>
      <c r="B1438" t="s">
        <v>10761</v>
      </c>
      <c r="C1438" t="s">
        <v>10732</v>
      </c>
      <c r="D1438" t="str">
        <f t="shared" si="66"/>
        <v>NP_001158287</v>
      </c>
      <c r="E1438" t="s">
        <v>10731</v>
      </c>
      <c r="F1438" t="s">
        <v>10731</v>
      </c>
      <c r="G1438" t="s">
        <v>10730</v>
      </c>
      <c r="H1438">
        <v>1</v>
      </c>
      <c r="I1438">
        <v>163.624</v>
      </c>
      <c r="J1438" s="3">
        <v>5.5864800000000002E-27</v>
      </c>
      <c r="K1438">
        <v>163.62</v>
      </c>
      <c r="L1438">
        <v>144.19999999999999</v>
      </c>
      <c r="M1438">
        <v>163.62</v>
      </c>
      <c r="N1438">
        <v>1</v>
      </c>
      <c r="O1438">
        <v>58.373399999999997</v>
      </c>
      <c r="P1438">
        <v>1.84274E-3</v>
      </c>
      <c r="Q1438">
        <v>65.832999999999998</v>
      </c>
      <c r="R1438">
        <v>1</v>
      </c>
      <c r="S1438">
        <v>147.34800000000001</v>
      </c>
      <c r="T1438" s="3">
        <v>4.6813899999999997E-24</v>
      </c>
      <c r="U1438">
        <v>147.35</v>
      </c>
      <c r="V1438">
        <v>1</v>
      </c>
      <c r="W1438">
        <v>55.128300000000003</v>
      </c>
      <c r="X1438" s="3">
        <v>2.3842199999999999E-24</v>
      </c>
      <c r="Y1438">
        <v>146.13</v>
      </c>
      <c r="Z1438">
        <v>1</v>
      </c>
      <c r="AA1438">
        <v>103.581</v>
      </c>
      <c r="AB1438" s="3">
        <v>3.0985500000000002E-6</v>
      </c>
      <c r="AC1438">
        <v>103.58</v>
      </c>
      <c r="AD1438">
        <v>1</v>
      </c>
      <c r="AE1438">
        <v>100.76</v>
      </c>
      <c r="AF1438" s="3">
        <v>4.4059100000000003E-6</v>
      </c>
      <c r="AG1438">
        <v>100.76</v>
      </c>
      <c r="AH1438">
        <v>1</v>
      </c>
      <c r="AI1438">
        <v>82.634900000000002</v>
      </c>
      <c r="AJ1438" s="3">
        <v>2.9215100000000001E-5</v>
      </c>
      <c r="AK1438">
        <v>82.635000000000005</v>
      </c>
      <c r="AL1438">
        <v>1</v>
      </c>
      <c r="AM1438">
        <v>78.976399999999998</v>
      </c>
      <c r="AN1438" s="3">
        <v>3.9823200000000002E-5</v>
      </c>
      <c r="AO1438">
        <v>78.975999999999999</v>
      </c>
      <c r="AP1438">
        <v>1</v>
      </c>
      <c r="AQ1438">
        <v>163.624</v>
      </c>
      <c r="AR1438" s="3">
        <v>5.5864800000000002E-27</v>
      </c>
      <c r="AS1438">
        <v>163.62</v>
      </c>
      <c r="AT1438" t="s">
        <v>136</v>
      </c>
      <c r="AU1438">
        <v>1</v>
      </c>
      <c r="AV1438" t="s">
        <v>144</v>
      </c>
      <c r="AW1438" t="str">
        <f t="shared" si="67"/>
        <v>ACIN1|NP_001158287</v>
      </c>
      <c r="AX1438" s="1" t="str">
        <f t="shared" si="68"/>
        <v>ACIN1|NP_001158287|AAK(1)LSEGSQPAEEEEDQETPSR</v>
      </c>
      <c r="AY1438" t="s">
        <v>10760</v>
      </c>
      <c r="AZ1438" t="s">
        <v>143</v>
      </c>
      <c r="BA1438" t="s">
        <v>1300</v>
      </c>
      <c r="BB1438" t="s">
        <v>10759</v>
      </c>
      <c r="BC1438" t="s">
        <v>10758</v>
      </c>
      <c r="BD1438">
        <v>3</v>
      </c>
      <c r="BE1438">
        <v>3</v>
      </c>
      <c r="BF1438">
        <v>0.38013000000000002</v>
      </c>
      <c r="BG1438" t="s">
        <v>139</v>
      </c>
      <c r="BH1438" t="s">
        <v>139</v>
      </c>
      <c r="BI1438" t="s">
        <v>139</v>
      </c>
      <c r="BJ1438" t="s">
        <v>139</v>
      </c>
      <c r="BK1438" t="s">
        <v>139</v>
      </c>
      <c r="BL1438" t="s">
        <v>139</v>
      </c>
      <c r="BM1438" t="s">
        <v>139</v>
      </c>
      <c r="BN1438" t="s">
        <v>139</v>
      </c>
      <c r="BO1438">
        <v>182940000</v>
      </c>
      <c r="BP1438">
        <v>182940000</v>
      </c>
      <c r="BQ1438">
        <v>0</v>
      </c>
      <c r="BR1438">
        <v>0</v>
      </c>
      <c r="BS1438" t="s">
        <v>137</v>
      </c>
      <c r="BT1438">
        <v>22044000</v>
      </c>
      <c r="BU1438">
        <v>23912000</v>
      </c>
      <c r="BV1438">
        <v>21056000</v>
      </c>
      <c r="BW1438">
        <v>31164000</v>
      </c>
      <c r="BX1438">
        <v>12629000</v>
      </c>
      <c r="BY1438">
        <v>12912000</v>
      </c>
      <c r="BZ1438">
        <v>15359000</v>
      </c>
      <c r="CA1438">
        <v>16703000</v>
      </c>
      <c r="CB1438" t="s">
        <v>137</v>
      </c>
      <c r="CC1438" t="s">
        <v>137</v>
      </c>
      <c r="CD1438" t="s">
        <v>137</v>
      </c>
      <c r="CE1438" t="s">
        <v>137</v>
      </c>
      <c r="CF1438" t="s">
        <v>137</v>
      </c>
      <c r="CG1438" t="s">
        <v>137</v>
      </c>
      <c r="CH1438" t="s">
        <v>137</v>
      </c>
      <c r="CI1438" t="s">
        <v>137</v>
      </c>
      <c r="CJ1438">
        <v>22044000</v>
      </c>
      <c r="CK1438">
        <v>0</v>
      </c>
      <c r="CL1438">
        <v>0</v>
      </c>
      <c r="CM1438">
        <v>23912000</v>
      </c>
      <c r="CN1438">
        <v>0</v>
      </c>
      <c r="CO1438">
        <v>0</v>
      </c>
      <c r="CP1438">
        <v>21056000</v>
      </c>
      <c r="CQ1438">
        <v>0</v>
      </c>
      <c r="CR1438">
        <v>0</v>
      </c>
      <c r="CS1438">
        <v>31164000</v>
      </c>
      <c r="CT1438">
        <v>0</v>
      </c>
      <c r="CU1438">
        <v>0</v>
      </c>
      <c r="CV1438">
        <v>12629000</v>
      </c>
      <c r="CW1438">
        <v>0</v>
      </c>
      <c r="CX1438">
        <v>0</v>
      </c>
      <c r="CY1438">
        <v>12912000</v>
      </c>
      <c r="CZ1438">
        <v>0</v>
      </c>
      <c r="DA1438">
        <v>0</v>
      </c>
      <c r="DB1438">
        <v>15359000</v>
      </c>
      <c r="DC1438">
        <v>0</v>
      </c>
      <c r="DD1438">
        <v>0</v>
      </c>
      <c r="DE1438">
        <v>16703000</v>
      </c>
      <c r="DF1438">
        <v>0</v>
      </c>
      <c r="DG1438">
        <v>0</v>
      </c>
      <c r="DJ1438">
        <v>1436</v>
      </c>
      <c r="DK1438">
        <v>2176</v>
      </c>
      <c r="DL1438">
        <v>198</v>
      </c>
      <c r="DM1438">
        <v>198</v>
      </c>
      <c r="DN1438">
        <v>68</v>
      </c>
      <c r="DO1438">
        <v>71</v>
      </c>
      <c r="DP1438" t="s">
        <v>10757</v>
      </c>
      <c r="DQ1438" t="s">
        <v>10756</v>
      </c>
      <c r="DR1438">
        <v>407</v>
      </c>
      <c r="DS1438">
        <v>286</v>
      </c>
      <c r="DT1438">
        <v>8</v>
      </c>
      <c r="DU1438">
        <v>17008</v>
      </c>
      <c r="DV1438">
        <v>407</v>
      </c>
      <c r="DW1438">
        <v>286</v>
      </c>
      <c r="DX1438">
        <v>8</v>
      </c>
      <c r="DY1438">
        <v>17008</v>
      </c>
      <c r="DZ1438">
        <v>407</v>
      </c>
      <c r="EA1438">
        <v>286</v>
      </c>
      <c r="EB1438">
        <v>8</v>
      </c>
      <c r="EC1438">
        <v>17008</v>
      </c>
    </row>
    <row r="1439" spans="1:133" x14ac:dyDescent="0.2">
      <c r="A1439" t="s">
        <v>10748</v>
      </c>
      <c r="B1439" t="s">
        <v>10755</v>
      </c>
      <c r="C1439" t="s">
        <v>10732</v>
      </c>
      <c r="D1439" t="str">
        <f t="shared" si="66"/>
        <v>NP_001158287</v>
      </c>
      <c r="E1439" t="s">
        <v>10731</v>
      </c>
      <c r="F1439" t="s">
        <v>10731</v>
      </c>
      <c r="G1439" t="s">
        <v>10730</v>
      </c>
      <c r="H1439">
        <v>1</v>
      </c>
      <c r="I1439">
        <v>128.38300000000001</v>
      </c>
      <c r="J1439">
        <v>4.7401099999999996E-3</v>
      </c>
      <c r="K1439">
        <v>128.38</v>
      </c>
      <c r="L1439">
        <v>84.034000000000006</v>
      </c>
      <c r="M1439">
        <v>128.38</v>
      </c>
      <c r="N1439">
        <v>0</v>
      </c>
      <c r="O1439">
        <v>0</v>
      </c>
      <c r="Q1439" t="s">
        <v>137</v>
      </c>
      <c r="R1439">
        <v>0</v>
      </c>
      <c r="S1439">
        <v>0</v>
      </c>
      <c r="U1439" t="s">
        <v>137</v>
      </c>
      <c r="V1439">
        <v>1</v>
      </c>
      <c r="W1439">
        <v>97.635000000000005</v>
      </c>
      <c r="X1439">
        <v>4.17499E-2</v>
      </c>
      <c r="Y1439">
        <v>97.635000000000005</v>
      </c>
      <c r="Z1439">
        <v>1</v>
      </c>
      <c r="AA1439">
        <v>128.38300000000001</v>
      </c>
      <c r="AB1439">
        <v>4.7401099999999996E-3</v>
      </c>
      <c r="AC1439">
        <v>128.38</v>
      </c>
      <c r="AD1439">
        <v>1</v>
      </c>
      <c r="AE1439">
        <v>109.714</v>
      </c>
      <c r="AF1439">
        <v>1.8589499999999998E-2</v>
      </c>
      <c r="AG1439">
        <v>109.71</v>
      </c>
      <c r="AH1439">
        <v>1</v>
      </c>
      <c r="AI1439">
        <v>128.38300000000001</v>
      </c>
      <c r="AJ1439">
        <v>7.3541300000000004E-3</v>
      </c>
      <c r="AK1439">
        <v>128.38</v>
      </c>
      <c r="AL1439">
        <v>1</v>
      </c>
      <c r="AM1439">
        <v>116.372</v>
      </c>
      <c r="AN1439">
        <v>8.7814299999999998E-3</v>
      </c>
      <c r="AO1439">
        <v>116.37</v>
      </c>
      <c r="AP1439">
        <v>1</v>
      </c>
      <c r="AQ1439">
        <v>109.714</v>
      </c>
      <c r="AR1439">
        <v>1.8589499999999998E-2</v>
      </c>
      <c r="AS1439">
        <v>109.71</v>
      </c>
      <c r="AT1439" t="s">
        <v>136</v>
      </c>
      <c r="AU1439">
        <v>1</v>
      </c>
      <c r="AV1439" t="s">
        <v>144</v>
      </c>
      <c r="AW1439" t="str">
        <f t="shared" si="67"/>
        <v>ACIN1|NP_001158287</v>
      </c>
      <c r="AX1439" s="1" t="str">
        <f t="shared" si="68"/>
        <v>ACIN1|NP_001158287|QQQEK(1)EMK</v>
      </c>
      <c r="AY1439" t="s">
        <v>10754</v>
      </c>
      <c r="AZ1439" t="s">
        <v>975</v>
      </c>
      <c r="BA1439" t="s">
        <v>938</v>
      </c>
      <c r="BB1439" t="s">
        <v>10753</v>
      </c>
      <c r="BC1439" t="s">
        <v>10752</v>
      </c>
      <c r="BD1439">
        <v>5</v>
      </c>
      <c r="BE1439">
        <v>2</v>
      </c>
      <c r="BF1439">
        <v>0.18615999999999999</v>
      </c>
      <c r="BG1439" t="s">
        <v>138</v>
      </c>
      <c r="BH1439" t="s">
        <v>138</v>
      </c>
      <c r="BI1439" t="s">
        <v>139</v>
      </c>
      <c r="BJ1439" t="s">
        <v>139</v>
      </c>
      <c r="BK1439" t="s">
        <v>139</v>
      </c>
      <c r="BL1439" t="s">
        <v>139</v>
      </c>
      <c r="BM1439" t="s">
        <v>139</v>
      </c>
      <c r="BN1439" t="s">
        <v>139</v>
      </c>
      <c r="BO1439">
        <v>105210000</v>
      </c>
      <c r="BP1439">
        <v>105210000</v>
      </c>
      <c r="BQ1439">
        <v>0</v>
      </c>
      <c r="BR1439">
        <v>0</v>
      </c>
      <c r="BS1439" t="s">
        <v>137</v>
      </c>
      <c r="BT1439">
        <v>11081000</v>
      </c>
      <c r="BU1439">
        <v>12352000</v>
      </c>
      <c r="BV1439">
        <v>14799000</v>
      </c>
      <c r="BW1439">
        <v>17443000</v>
      </c>
      <c r="BX1439">
        <v>5995200</v>
      </c>
      <c r="BY1439">
        <v>10803000</v>
      </c>
      <c r="BZ1439">
        <v>7960900</v>
      </c>
      <c r="CA1439">
        <v>13655000</v>
      </c>
      <c r="CB1439" t="s">
        <v>137</v>
      </c>
      <c r="CC1439" t="s">
        <v>137</v>
      </c>
      <c r="CD1439" t="s">
        <v>137</v>
      </c>
      <c r="CE1439" t="s">
        <v>137</v>
      </c>
      <c r="CF1439" t="s">
        <v>137</v>
      </c>
      <c r="CG1439" t="s">
        <v>137</v>
      </c>
      <c r="CH1439" t="s">
        <v>137</v>
      </c>
      <c r="CI1439" t="s">
        <v>137</v>
      </c>
      <c r="CJ1439">
        <v>11081000</v>
      </c>
      <c r="CK1439">
        <v>0</v>
      </c>
      <c r="CL1439">
        <v>0</v>
      </c>
      <c r="CM1439">
        <v>12352000</v>
      </c>
      <c r="CN1439">
        <v>0</v>
      </c>
      <c r="CO1439">
        <v>0</v>
      </c>
      <c r="CP1439">
        <v>14799000</v>
      </c>
      <c r="CQ1439">
        <v>0</v>
      </c>
      <c r="CR1439">
        <v>0</v>
      </c>
      <c r="CS1439">
        <v>17443000</v>
      </c>
      <c r="CT1439">
        <v>0</v>
      </c>
      <c r="CU1439">
        <v>0</v>
      </c>
      <c r="CV1439">
        <v>5995200</v>
      </c>
      <c r="CW1439">
        <v>0</v>
      </c>
      <c r="CX1439">
        <v>0</v>
      </c>
      <c r="CY1439">
        <v>10803000</v>
      </c>
      <c r="CZ1439">
        <v>0</v>
      </c>
      <c r="DA1439">
        <v>0</v>
      </c>
      <c r="DB1439">
        <v>7960900</v>
      </c>
      <c r="DC1439">
        <v>0</v>
      </c>
      <c r="DD1439">
        <v>0</v>
      </c>
      <c r="DE1439">
        <v>13655000</v>
      </c>
      <c r="DF1439">
        <v>0</v>
      </c>
      <c r="DG1439">
        <v>0</v>
      </c>
      <c r="DJ1439">
        <v>1437</v>
      </c>
      <c r="DK1439">
        <v>2176</v>
      </c>
      <c r="DL1439">
        <v>319</v>
      </c>
      <c r="DM1439">
        <v>319</v>
      </c>
      <c r="DN1439">
        <v>8394</v>
      </c>
      <c r="DO1439" t="s">
        <v>10751</v>
      </c>
      <c r="DP1439" t="s">
        <v>10750</v>
      </c>
      <c r="DQ1439" t="s">
        <v>10749</v>
      </c>
      <c r="DR1439">
        <v>52823</v>
      </c>
      <c r="DS1439">
        <v>36109</v>
      </c>
      <c r="DT1439">
        <v>4</v>
      </c>
      <c r="DU1439">
        <v>3500</v>
      </c>
      <c r="DV1439">
        <v>52823</v>
      </c>
      <c r="DW1439">
        <v>36109</v>
      </c>
      <c r="DX1439">
        <v>4</v>
      </c>
      <c r="DY1439">
        <v>3500</v>
      </c>
      <c r="DZ1439">
        <v>52823</v>
      </c>
      <c r="EA1439">
        <v>36109</v>
      </c>
      <c r="EB1439">
        <v>4</v>
      </c>
      <c r="EC1439">
        <v>3500</v>
      </c>
    </row>
    <row r="1440" spans="1:133" x14ac:dyDescent="0.2">
      <c r="A1440" t="s">
        <v>10748</v>
      </c>
      <c r="B1440" t="s">
        <v>10747</v>
      </c>
      <c r="C1440" t="s">
        <v>10732</v>
      </c>
      <c r="D1440" t="str">
        <f t="shared" si="66"/>
        <v>NP_001158287</v>
      </c>
      <c r="E1440" t="s">
        <v>10731</v>
      </c>
      <c r="F1440" t="s">
        <v>10731</v>
      </c>
      <c r="G1440" t="s">
        <v>10730</v>
      </c>
      <c r="H1440">
        <v>1</v>
      </c>
      <c r="I1440">
        <v>111.776</v>
      </c>
      <c r="J1440" s="3">
        <v>4.7098199999999999E-6</v>
      </c>
      <c r="K1440">
        <v>169.15</v>
      </c>
      <c r="L1440">
        <v>132.56</v>
      </c>
      <c r="M1440">
        <v>111.78</v>
      </c>
      <c r="N1440">
        <v>1</v>
      </c>
      <c r="O1440">
        <v>139.005</v>
      </c>
      <c r="P1440" s="3">
        <v>1.03765E-5</v>
      </c>
      <c r="Q1440">
        <v>139</v>
      </c>
      <c r="R1440">
        <v>1</v>
      </c>
      <c r="S1440">
        <v>169.14699999999999</v>
      </c>
      <c r="T1440" s="3">
        <v>4.7098199999999999E-6</v>
      </c>
      <c r="U1440">
        <v>169.15</v>
      </c>
      <c r="V1440">
        <v>1</v>
      </c>
      <c r="W1440">
        <v>147.82900000000001</v>
      </c>
      <c r="X1440" s="3">
        <v>8.7470999999999997E-6</v>
      </c>
      <c r="Y1440">
        <v>147.83000000000001</v>
      </c>
      <c r="Z1440">
        <v>0</v>
      </c>
      <c r="AA1440">
        <v>0</v>
      </c>
      <c r="AC1440" t="s">
        <v>137</v>
      </c>
      <c r="AD1440">
        <v>0</v>
      </c>
      <c r="AE1440">
        <v>0</v>
      </c>
      <c r="AG1440" t="s">
        <v>137</v>
      </c>
      <c r="AH1440">
        <v>1</v>
      </c>
      <c r="AI1440">
        <v>165.244</v>
      </c>
      <c r="AJ1440" s="3">
        <v>9.9480000000000003E-6</v>
      </c>
      <c r="AK1440">
        <v>165.24</v>
      </c>
      <c r="AL1440">
        <v>1</v>
      </c>
      <c r="AM1440">
        <v>145.93600000000001</v>
      </c>
      <c r="AN1440" s="3">
        <v>4.89027E-6</v>
      </c>
      <c r="AO1440">
        <v>145.94</v>
      </c>
      <c r="AP1440">
        <v>1</v>
      </c>
      <c r="AQ1440">
        <v>111.776</v>
      </c>
      <c r="AR1440">
        <v>2.6019999999999998E-4</v>
      </c>
      <c r="AS1440">
        <v>111.78</v>
      </c>
      <c r="AT1440" t="s">
        <v>136</v>
      </c>
      <c r="AU1440">
        <v>1</v>
      </c>
      <c r="AV1440" t="s">
        <v>144</v>
      </c>
      <c r="AW1440" t="str">
        <f t="shared" si="67"/>
        <v>ACIN1|NP_001158287</v>
      </c>
      <c r="AX1440" s="1" t="str">
        <f t="shared" si="68"/>
        <v>ACIN1|NP_001158287|RLSQPESAEK(1)HVTQR</v>
      </c>
      <c r="AY1440" t="s">
        <v>10746</v>
      </c>
      <c r="AZ1440" t="s">
        <v>143</v>
      </c>
      <c r="BA1440" t="s">
        <v>2690</v>
      </c>
      <c r="BB1440" t="s">
        <v>10745</v>
      </c>
      <c r="BC1440" t="s">
        <v>10744</v>
      </c>
      <c r="BD1440">
        <v>10</v>
      </c>
      <c r="BE1440">
        <v>3</v>
      </c>
      <c r="BF1440">
        <v>-9.2802000000000006E-3</v>
      </c>
      <c r="BG1440" t="s">
        <v>139</v>
      </c>
      <c r="BH1440" t="s">
        <v>139</v>
      </c>
      <c r="BI1440" t="s">
        <v>139</v>
      </c>
      <c r="BJ1440" t="s">
        <v>138</v>
      </c>
      <c r="BK1440" t="s">
        <v>138</v>
      </c>
      <c r="BL1440" t="s">
        <v>139</v>
      </c>
      <c r="BM1440" t="s">
        <v>139</v>
      </c>
      <c r="BN1440" t="s">
        <v>139</v>
      </c>
      <c r="BO1440">
        <v>127830000</v>
      </c>
      <c r="BP1440">
        <v>127830000</v>
      </c>
      <c r="BQ1440">
        <v>0</v>
      </c>
      <c r="BR1440">
        <v>0</v>
      </c>
      <c r="BS1440" t="s">
        <v>137</v>
      </c>
      <c r="BT1440">
        <v>13029000</v>
      </c>
      <c r="BU1440">
        <v>21065000</v>
      </c>
      <c r="BV1440">
        <v>10404000</v>
      </c>
      <c r="BW1440">
        <v>22276000</v>
      </c>
      <c r="BX1440">
        <v>9965400</v>
      </c>
      <c r="BY1440">
        <v>14908000</v>
      </c>
      <c r="BZ1440">
        <v>19836000</v>
      </c>
      <c r="CA1440">
        <v>16341000</v>
      </c>
      <c r="CB1440" t="s">
        <v>137</v>
      </c>
      <c r="CC1440" t="s">
        <v>137</v>
      </c>
      <c r="CD1440" t="s">
        <v>137</v>
      </c>
      <c r="CE1440" t="s">
        <v>137</v>
      </c>
      <c r="CF1440" t="s">
        <v>137</v>
      </c>
      <c r="CG1440" t="s">
        <v>137</v>
      </c>
      <c r="CH1440" t="s">
        <v>137</v>
      </c>
      <c r="CI1440" t="s">
        <v>137</v>
      </c>
      <c r="CJ1440">
        <v>13029000</v>
      </c>
      <c r="CK1440">
        <v>0</v>
      </c>
      <c r="CL1440">
        <v>0</v>
      </c>
      <c r="CM1440">
        <v>21065000</v>
      </c>
      <c r="CN1440">
        <v>0</v>
      </c>
      <c r="CO1440">
        <v>0</v>
      </c>
      <c r="CP1440">
        <v>10404000</v>
      </c>
      <c r="CQ1440">
        <v>0</v>
      </c>
      <c r="CR1440">
        <v>0</v>
      </c>
      <c r="CS1440">
        <v>22276000</v>
      </c>
      <c r="CT1440">
        <v>0</v>
      </c>
      <c r="CU1440">
        <v>0</v>
      </c>
      <c r="CV1440">
        <v>9965400</v>
      </c>
      <c r="CW1440">
        <v>0</v>
      </c>
      <c r="CX1440">
        <v>0</v>
      </c>
      <c r="CY1440">
        <v>14908000</v>
      </c>
      <c r="CZ1440">
        <v>0</v>
      </c>
      <c r="DA1440">
        <v>0</v>
      </c>
      <c r="DB1440">
        <v>19836000</v>
      </c>
      <c r="DC1440">
        <v>0</v>
      </c>
      <c r="DD1440">
        <v>0</v>
      </c>
      <c r="DE1440">
        <v>16341000</v>
      </c>
      <c r="DF1440">
        <v>0</v>
      </c>
      <c r="DG1440">
        <v>0</v>
      </c>
      <c r="DJ1440">
        <v>1438</v>
      </c>
      <c r="DK1440">
        <v>2176</v>
      </c>
      <c r="DL1440">
        <v>677</v>
      </c>
      <c r="DM1440">
        <v>677</v>
      </c>
      <c r="DN1440">
        <v>8647</v>
      </c>
      <c r="DO1440">
        <v>9217</v>
      </c>
      <c r="DP1440" t="s">
        <v>10743</v>
      </c>
      <c r="DQ1440" t="s">
        <v>10742</v>
      </c>
      <c r="DR1440">
        <v>54212</v>
      </c>
      <c r="DS1440">
        <v>36973</v>
      </c>
      <c r="DT1440">
        <v>8</v>
      </c>
      <c r="DU1440">
        <v>10519</v>
      </c>
      <c r="DV1440">
        <v>54208</v>
      </c>
      <c r="DW1440">
        <v>36969</v>
      </c>
      <c r="DX1440">
        <v>2</v>
      </c>
      <c r="DY1440">
        <v>9795</v>
      </c>
      <c r="DZ1440">
        <v>54208</v>
      </c>
      <c r="EA1440">
        <v>36969</v>
      </c>
      <c r="EB1440">
        <v>2</v>
      </c>
      <c r="EC1440">
        <v>9795</v>
      </c>
    </row>
    <row r="1441" spans="1:133" x14ac:dyDescent="0.2">
      <c r="A1441" t="s">
        <v>10734</v>
      </c>
      <c r="B1441" t="s">
        <v>10741</v>
      </c>
      <c r="C1441" t="s">
        <v>10732</v>
      </c>
      <c r="D1441" t="str">
        <f t="shared" si="66"/>
        <v>NP_001158287</v>
      </c>
      <c r="E1441" t="s">
        <v>10731</v>
      </c>
      <c r="F1441" t="s">
        <v>10731</v>
      </c>
      <c r="G1441" t="s">
        <v>10730</v>
      </c>
      <c r="H1441">
        <v>0.95816100000000004</v>
      </c>
      <c r="I1441">
        <v>13.598599999999999</v>
      </c>
      <c r="J1441" s="3">
        <v>4.4524199999999998E-7</v>
      </c>
      <c r="K1441">
        <v>114.9</v>
      </c>
      <c r="L1441">
        <v>84.125</v>
      </c>
      <c r="M1441">
        <v>109.22</v>
      </c>
      <c r="N1441">
        <v>0</v>
      </c>
      <c r="O1441">
        <v>0</v>
      </c>
      <c r="Q1441" t="s">
        <v>137</v>
      </c>
      <c r="R1441">
        <v>0.86011099999999996</v>
      </c>
      <c r="S1441">
        <v>7.8876999999999997</v>
      </c>
      <c r="T1441" s="3">
        <v>4.4524199999999998E-7</v>
      </c>
      <c r="U1441">
        <v>114.9</v>
      </c>
      <c r="V1441">
        <v>0.83531500000000003</v>
      </c>
      <c r="W1441">
        <v>7.0519699999999998</v>
      </c>
      <c r="X1441">
        <v>9.1421500000000001E-4</v>
      </c>
      <c r="Y1441">
        <v>73.688000000000002</v>
      </c>
      <c r="Z1441">
        <v>0.57507600000000003</v>
      </c>
      <c r="AA1441">
        <v>1.3141400000000001</v>
      </c>
      <c r="AB1441">
        <v>3.93272E-2</v>
      </c>
      <c r="AC1441">
        <v>49.558999999999997</v>
      </c>
      <c r="AD1441">
        <v>0.5</v>
      </c>
      <c r="AE1441">
        <v>0</v>
      </c>
      <c r="AF1441" s="3">
        <v>1.9242900000000001E-6</v>
      </c>
      <c r="AG1441">
        <v>110.64</v>
      </c>
      <c r="AH1441">
        <v>0.95816100000000004</v>
      </c>
      <c r="AI1441">
        <v>13.598599999999999</v>
      </c>
      <c r="AJ1441" s="3">
        <v>2.4165300000000001E-6</v>
      </c>
      <c r="AK1441">
        <v>109.22</v>
      </c>
      <c r="AL1441">
        <v>0.85323800000000005</v>
      </c>
      <c r="AM1441">
        <v>7.6445600000000002</v>
      </c>
      <c r="AN1441" s="3">
        <v>1.8365299999999998E-5</v>
      </c>
      <c r="AO1441">
        <v>93.5</v>
      </c>
      <c r="AP1441">
        <v>0.5</v>
      </c>
      <c r="AQ1441">
        <v>0</v>
      </c>
      <c r="AR1441" s="3">
        <v>8.3787399999999993E-6</v>
      </c>
      <c r="AS1441">
        <v>101.17</v>
      </c>
      <c r="AT1441" t="s">
        <v>136</v>
      </c>
      <c r="AU1441">
        <v>1</v>
      </c>
      <c r="AV1441" t="s">
        <v>144</v>
      </c>
      <c r="AW1441" t="str">
        <f t="shared" si="67"/>
        <v>ACIN1|NP_001158287</v>
      </c>
      <c r="AX1441" s="1" t="str">
        <f t="shared" si="68"/>
        <v>ACIN1|NP_001158287|WGASTATTQK(0.958)K(0.042)PSISITTESLK</v>
      </c>
      <c r="AY1441" t="s">
        <v>10740</v>
      </c>
      <c r="AZ1441" t="s">
        <v>143</v>
      </c>
      <c r="BA1441" t="s">
        <v>10739</v>
      </c>
      <c r="BB1441" t="s">
        <v>10738</v>
      </c>
      <c r="BC1441" t="s">
        <v>10737</v>
      </c>
      <c r="BD1441">
        <v>10</v>
      </c>
      <c r="BE1441">
        <v>3</v>
      </c>
      <c r="BF1441">
        <v>-6.4745999999999998E-2</v>
      </c>
      <c r="BG1441" t="s">
        <v>138</v>
      </c>
      <c r="BH1441" t="s">
        <v>139</v>
      </c>
      <c r="BI1441" t="s">
        <v>139</v>
      </c>
      <c r="BJ1441" t="s">
        <v>139</v>
      </c>
      <c r="BK1441" t="s">
        <v>139</v>
      </c>
      <c r="BL1441" t="s">
        <v>139</v>
      </c>
      <c r="BM1441" t="s">
        <v>139</v>
      </c>
      <c r="BN1441" t="s">
        <v>139</v>
      </c>
      <c r="BO1441">
        <v>173920000</v>
      </c>
      <c r="BP1441">
        <v>173920000</v>
      </c>
      <c r="BQ1441">
        <v>0</v>
      </c>
      <c r="BR1441">
        <v>0</v>
      </c>
      <c r="BS1441" t="s">
        <v>137</v>
      </c>
      <c r="BT1441">
        <v>8304900</v>
      </c>
      <c r="BU1441">
        <v>23843000</v>
      </c>
      <c r="BV1441">
        <v>16790000</v>
      </c>
      <c r="BW1441">
        <v>39584000</v>
      </c>
      <c r="BX1441">
        <v>10515000</v>
      </c>
      <c r="BY1441">
        <v>21027000</v>
      </c>
      <c r="BZ1441">
        <v>26490000</v>
      </c>
      <c r="CA1441">
        <v>27363000</v>
      </c>
      <c r="CB1441" t="s">
        <v>137</v>
      </c>
      <c r="CC1441" t="s">
        <v>137</v>
      </c>
      <c r="CD1441" t="s">
        <v>137</v>
      </c>
      <c r="CE1441" t="s">
        <v>137</v>
      </c>
      <c r="CF1441" t="s">
        <v>137</v>
      </c>
      <c r="CG1441" t="s">
        <v>137</v>
      </c>
      <c r="CH1441" t="s">
        <v>137</v>
      </c>
      <c r="CI1441" t="s">
        <v>137</v>
      </c>
      <c r="CJ1441">
        <v>8304900</v>
      </c>
      <c r="CK1441">
        <v>0</v>
      </c>
      <c r="CL1441">
        <v>0</v>
      </c>
      <c r="CM1441">
        <v>23843000</v>
      </c>
      <c r="CN1441">
        <v>0</v>
      </c>
      <c r="CO1441">
        <v>0</v>
      </c>
      <c r="CP1441">
        <v>16790000</v>
      </c>
      <c r="CQ1441">
        <v>0</v>
      </c>
      <c r="CR1441">
        <v>0</v>
      </c>
      <c r="CS1441">
        <v>39584000</v>
      </c>
      <c r="CT1441">
        <v>0</v>
      </c>
      <c r="CU1441">
        <v>0</v>
      </c>
      <c r="CV1441">
        <v>10515000</v>
      </c>
      <c r="CW1441">
        <v>0</v>
      </c>
      <c r="CX1441">
        <v>0</v>
      </c>
      <c r="CY1441">
        <v>21027000</v>
      </c>
      <c r="CZ1441">
        <v>0</v>
      </c>
      <c r="DA1441">
        <v>0</v>
      </c>
      <c r="DB1441">
        <v>26490000</v>
      </c>
      <c r="DC1441">
        <v>0</v>
      </c>
      <c r="DD1441">
        <v>0</v>
      </c>
      <c r="DE1441">
        <v>27363000</v>
      </c>
      <c r="DF1441">
        <v>0</v>
      </c>
      <c r="DG1441">
        <v>0</v>
      </c>
      <c r="DJ1441">
        <v>1439</v>
      </c>
      <c r="DK1441">
        <v>2176</v>
      </c>
      <c r="DL1441">
        <v>820</v>
      </c>
      <c r="DM1441">
        <v>820</v>
      </c>
      <c r="DN1441">
        <v>12195</v>
      </c>
      <c r="DO1441">
        <v>12964</v>
      </c>
      <c r="DP1441" t="s">
        <v>10736</v>
      </c>
      <c r="DQ1441" t="s">
        <v>10735</v>
      </c>
      <c r="DR1441">
        <v>78308</v>
      </c>
      <c r="DS1441">
        <v>53744</v>
      </c>
      <c r="DT1441">
        <v>6</v>
      </c>
      <c r="DU1441">
        <v>29742</v>
      </c>
      <c r="DV1441">
        <v>78304</v>
      </c>
      <c r="DW1441">
        <v>53739</v>
      </c>
      <c r="DX1441">
        <v>2</v>
      </c>
      <c r="DY1441">
        <v>28007</v>
      </c>
      <c r="DZ1441">
        <v>78304</v>
      </c>
      <c r="EA1441">
        <v>53739</v>
      </c>
      <c r="EB1441">
        <v>2</v>
      </c>
      <c r="EC1441">
        <v>28007</v>
      </c>
    </row>
    <row r="1442" spans="1:133" x14ac:dyDescent="0.2">
      <c r="A1442" t="s">
        <v>10734</v>
      </c>
      <c r="B1442" t="s">
        <v>10733</v>
      </c>
      <c r="C1442" t="s">
        <v>10732</v>
      </c>
      <c r="D1442" t="str">
        <f t="shared" si="66"/>
        <v>NP_001158287</v>
      </c>
      <c r="E1442" t="s">
        <v>10731</v>
      </c>
      <c r="F1442" t="s">
        <v>10731</v>
      </c>
      <c r="G1442" t="s">
        <v>10730</v>
      </c>
      <c r="H1442">
        <v>0.5</v>
      </c>
      <c r="I1442">
        <v>0</v>
      </c>
      <c r="J1442" s="3">
        <v>1.9242900000000001E-6</v>
      </c>
      <c r="K1442">
        <v>110.64</v>
      </c>
      <c r="L1442">
        <v>74.599000000000004</v>
      </c>
      <c r="M1442">
        <v>101.17</v>
      </c>
      <c r="N1442">
        <v>0</v>
      </c>
      <c r="O1442">
        <v>0</v>
      </c>
      <c r="Q1442" t="s">
        <v>137</v>
      </c>
      <c r="AD1442">
        <v>0.5</v>
      </c>
      <c r="AE1442">
        <v>0</v>
      </c>
      <c r="AF1442" s="3">
        <v>1.9242900000000001E-6</v>
      </c>
      <c r="AG1442">
        <v>110.64</v>
      </c>
      <c r="AP1442">
        <v>0.5</v>
      </c>
      <c r="AQ1442">
        <v>0</v>
      </c>
      <c r="AR1442" s="3">
        <v>8.3787399999999993E-6</v>
      </c>
      <c r="AS1442">
        <v>101.17</v>
      </c>
      <c r="AT1442" t="s">
        <v>136</v>
      </c>
      <c r="AU1442">
        <v>1</v>
      </c>
      <c r="AV1442" t="s">
        <v>144</v>
      </c>
      <c r="AW1442" t="str">
        <f t="shared" si="67"/>
        <v>ACIN1|NP_001158287</v>
      </c>
      <c r="AX1442" s="1" t="str">
        <f t="shared" si="68"/>
        <v>ACIN1|NP_001158287|WGASTATTQK(0.5)K(0.5)PSISITTESLK</v>
      </c>
      <c r="AY1442" t="s">
        <v>10729</v>
      </c>
      <c r="AZ1442" t="s">
        <v>2279</v>
      </c>
      <c r="BA1442" t="s">
        <v>2278</v>
      </c>
      <c r="BB1442" t="s">
        <v>10728</v>
      </c>
      <c r="BC1442" t="s">
        <v>10727</v>
      </c>
      <c r="BD1442">
        <v>11</v>
      </c>
      <c r="BE1442">
        <v>3</v>
      </c>
      <c r="BF1442">
        <v>0.12542</v>
      </c>
      <c r="BG1442" t="s">
        <v>138</v>
      </c>
      <c r="BH1442" t="s">
        <v>138</v>
      </c>
      <c r="BI1442" t="s">
        <v>138</v>
      </c>
      <c r="BJ1442" t="s">
        <v>138</v>
      </c>
      <c r="BK1442" t="s">
        <v>139</v>
      </c>
      <c r="BL1442" t="s">
        <v>138</v>
      </c>
      <c r="BM1442" t="s">
        <v>138</v>
      </c>
      <c r="BN1442" t="s">
        <v>139</v>
      </c>
      <c r="BO1442">
        <v>37877000</v>
      </c>
      <c r="BP1442">
        <v>37877000</v>
      </c>
      <c r="BQ1442">
        <v>0</v>
      </c>
      <c r="BR1442">
        <v>0</v>
      </c>
      <c r="BS1442" t="s">
        <v>137</v>
      </c>
      <c r="BT1442" t="s">
        <v>297</v>
      </c>
      <c r="BU1442" t="s">
        <v>297</v>
      </c>
      <c r="BV1442" t="s">
        <v>297</v>
      </c>
      <c r="BW1442" t="s">
        <v>297</v>
      </c>
      <c r="BX1442">
        <v>10515000</v>
      </c>
      <c r="BY1442" t="s">
        <v>297</v>
      </c>
      <c r="BZ1442" t="s">
        <v>297</v>
      </c>
      <c r="CA1442">
        <v>27363000</v>
      </c>
      <c r="CB1442" t="s">
        <v>137</v>
      </c>
      <c r="CC1442" t="s">
        <v>137</v>
      </c>
      <c r="CD1442" t="s">
        <v>137</v>
      </c>
      <c r="CE1442" t="s">
        <v>137</v>
      </c>
      <c r="CF1442" t="s">
        <v>137</v>
      </c>
      <c r="CG1442" t="s">
        <v>137</v>
      </c>
      <c r="CH1442" t="s">
        <v>137</v>
      </c>
      <c r="CI1442" t="s">
        <v>137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10515000</v>
      </c>
      <c r="CW1442">
        <v>0</v>
      </c>
      <c r="CX1442">
        <v>0</v>
      </c>
      <c r="CY1442">
        <v>0</v>
      </c>
      <c r="CZ1442">
        <v>0</v>
      </c>
      <c r="DA1442">
        <v>0</v>
      </c>
      <c r="DB1442">
        <v>0</v>
      </c>
      <c r="DC1442">
        <v>0</v>
      </c>
      <c r="DD1442">
        <v>0</v>
      </c>
      <c r="DE1442">
        <v>27363000</v>
      </c>
      <c r="DF1442">
        <v>0</v>
      </c>
      <c r="DG1442">
        <v>0</v>
      </c>
      <c r="DJ1442">
        <v>1440</v>
      </c>
      <c r="DK1442">
        <v>2176</v>
      </c>
      <c r="DL1442">
        <v>821</v>
      </c>
      <c r="DM1442">
        <v>821</v>
      </c>
      <c r="DN1442">
        <v>12195</v>
      </c>
      <c r="DO1442">
        <v>12964</v>
      </c>
      <c r="DP1442" t="s">
        <v>10726</v>
      </c>
      <c r="DQ1442" t="s">
        <v>10725</v>
      </c>
      <c r="DR1442">
        <v>78310</v>
      </c>
      <c r="DS1442">
        <v>53747</v>
      </c>
      <c r="DT1442">
        <v>8</v>
      </c>
      <c r="DU1442">
        <v>28671</v>
      </c>
      <c r="DV1442">
        <v>78307</v>
      </c>
      <c r="DW1442">
        <v>53743</v>
      </c>
      <c r="DX1442">
        <v>5</v>
      </c>
      <c r="DY1442">
        <v>26676</v>
      </c>
      <c r="DZ1442">
        <v>78307</v>
      </c>
      <c r="EA1442">
        <v>53743</v>
      </c>
      <c r="EB1442">
        <v>5</v>
      </c>
      <c r="EC1442">
        <v>26676</v>
      </c>
    </row>
    <row r="1443" spans="1:133" x14ac:dyDescent="0.2">
      <c r="A1443" t="s">
        <v>10724</v>
      </c>
      <c r="B1443" t="s">
        <v>10723</v>
      </c>
      <c r="C1443" t="s">
        <v>10722</v>
      </c>
      <c r="D1443" t="str">
        <f t="shared" si="66"/>
        <v>NP_001159403</v>
      </c>
      <c r="E1443" t="s">
        <v>10721</v>
      </c>
      <c r="F1443" t="s">
        <v>10721</v>
      </c>
      <c r="G1443" t="s">
        <v>10720</v>
      </c>
      <c r="H1443">
        <v>1</v>
      </c>
      <c r="I1443">
        <v>136.75299999999999</v>
      </c>
      <c r="J1443">
        <v>1.5512099999999999E-3</v>
      </c>
      <c r="K1443">
        <v>153.04</v>
      </c>
      <c r="L1443">
        <v>81.739999999999995</v>
      </c>
      <c r="M1443">
        <v>136.75</v>
      </c>
      <c r="N1443">
        <v>1</v>
      </c>
      <c r="O1443">
        <v>151.035</v>
      </c>
      <c r="P1443">
        <v>1.69713E-3</v>
      </c>
      <c r="Q1443">
        <v>151.04</v>
      </c>
      <c r="R1443">
        <v>1</v>
      </c>
      <c r="S1443">
        <v>139.97</v>
      </c>
      <c r="T1443">
        <v>4.0988400000000003E-3</v>
      </c>
      <c r="U1443">
        <v>139.97</v>
      </c>
      <c r="V1443">
        <v>1</v>
      </c>
      <c r="W1443">
        <v>147.28899999999999</v>
      </c>
      <c r="X1443">
        <v>1.9704499999999999E-3</v>
      </c>
      <c r="Y1443">
        <v>147.29</v>
      </c>
      <c r="Z1443">
        <v>1</v>
      </c>
      <c r="AA1443">
        <v>153.036</v>
      </c>
      <c r="AB1443">
        <v>1.5512099999999999E-3</v>
      </c>
      <c r="AC1443">
        <v>153.04</v>
      </c>
      <c r="AD1443">
        <v>1</v>
      </c>
      <c r="AE1443">
        <v>115.494</v>
      </c>
      <c r="AF1443">
        <v>9.7407799999999992E-3</v>
      </c>
      <c r="AG1443">
        <v>115.49</v>
      </c>
      <c r="AH1443">
        <v>1</v>
      </c>
      <c r="AI1443">
        <v>139.97</v>
      </c>
      <c r="AJ1443">
        <v>4.0988400000000003E-3</v>
      </c>
      <c r="AK1443">
        <v>139.97</v>
      </c>
      <c r="AL1443">
        <v>1</v>
      </c>
      <c r="AM1443">
        <v>127.462</v>
      </c>
      <c r="AN1443">
        <v>7.5013700000000003E-3</v>
      </c>
      <c r="AO1443">
        <v>127.46</v>
      </c>
      <c r="AP1443">
        <v>1</v>
      </c>
      <c r="AQ1443">
        <v>136.75299999999999</v>
      </c>
      <c r="AR1443">
        <v>5.50842E-3</v>
      </c>
      <c r="AS1443">
        <v>136.75</v>
      </c>
      <c r="AT1443" t="s">
        <v>136</v>
      </c>
      <c r="AU1443">
        <v>1</v>
      </c>
      <c r="AV1443" t="s">
        <v>144</v>
      </c>
      <c r="AW1443" t="str">
        <f t="shared" si="67"/>
        <v>RRM2|NP_001159403</v>
      </c>
      <c r="AX1443" s="1" t="str">
        <f t="shared" si="68"/>
        <v>RRM2|NP_001159403|VLASK(1)TAR</v>
      </c>
      <c r="AY1443" t="s">
        <v>10719</v>
      </c>
      <c r="AZ1443" t="s">
        <v>143</v>
      </c>
      <c r="BA1443" t="s">
        <v>938</v>
      </c>
      <c r="BB1443" t="s">
        <v>10718</v>
      </c>
      <c r="BC1443" t="s">
        <v>10717</v>
      </c>
      <c r="BD1443">
        <v>5</v>
      </c>
      <c r="BE1443">
        <v>2</v>
      </c>
      <c r="BF1443">
        <v>-0.70674999999999999</v>
      </c>
      <c r="BG1443" t="s">
        <v>139</v>
      </c>
      <c r="BH1443" t="s">
        <v>139</v>
      </c>
      <c r="BI1443" t="s">
        <v>139</v>
      </c>
      <c r="BJ1443" t="s">
        <v>139</v>
      </c>
      <c r="BK1443" t="s">
        <v>139</v>
      </c>
      <c r="BL1443" t="s">
        <v>139</v>
      </c>
      <c r="BM1443" t="s">
        <v>139</v>
      </c>
      <c r="BN1443" t="s">
        <v>139</v>
      </c>
      <c r="BO1443">
        <v>895000000</v>
      </c>
      <c r="BP1443">
        <v>895000000</v>
      </c>
      <c r="BQ1443">
        <v>0</v>
      </c>
      <c r="BR1443">
        <v>0</v>
      </c>
      <c r="BS1443" t="s">
        <v>137</v>
      </c>
      <c r="BT1443">
        <v>61250000</v>
      </c>
      <c r="BU1443">
        <v>69878000</v>
      </c>
      <c r="BV1443">
        <v>17926000</v>
      </c>
      <c r="BW1443">
        <v>428970000</v>
      </c>
      <c r="BX1443">
        <v>9280600</v>
      </c>
      <c r="BY1443">
        <v>113250000</v>
      </c>
      <c r="BZ1443">
        <v>139680000</v>
      </c>
      <c r="CA1443">
        <v>54777000</v>
      </c>
      <c r="CB1443" t="s">
        <v>137</v>
      </c>
      <c r="CC1443" t="s">
        <v>137</v>
      </c>
      <c r="CD1443" t="s">
        <v>137</v>
      </c>
      <c r="CE1443" t="s">
        <v>137</v>
      </c>
      <c r="CF1443" t="s">
        <v>137</v>
      </c>
      <c r="CG1443" t="s">
        <v>137</v>
      </c>
      <c r="CH1443" t="s">
        <v>137</v>
      </c>
      <c r="CI1443" t="s">
        <v>137</v>
      </c>
      <c r="CJ1443">
        <v>61250000</v>
      </c>
      <c r="CK1443">
        <v>0</v>
      </c>
      <c r="CL1443">
        <v>0</v>
      </c>
      <c r="CM1443">
        <v>69878000</v>
      </c>
      <c r="CN1443">
        <v>0</v>
      </c>
      <c r="CO1443">
        <v>0</v>
      </c>
      <c r="CP1443">
        <v>17926000</v>
      </c>
      <c r="CQ1443">
        <v>0</v>
      </c>
      <c r="CR1443">
        <v>0</v>
      </c>
      <c r="CS1443">
        <v>428970000</v>
      </c>
      <c r="CT1443">
        <v>0</v>
      </c>
      <c r="CU1443">
        <v>0</v>
      </c>
      <c r="CV1443">
        <v>9280600</v>
      </c>
      <c r="CW1443">
        <v>0</v>
      </c>
      <c r="CX1443">
        <v>0</v>
      </c>
      <c r="CY1443">
        <v>113250000</v>
      </c>
      <c r="CZ1443">
        <v>0</v>
      </c>
      <c r="DA1443">
        <v>0</v>
      </c>
      <c r="DB1443">
        <v>139680000</v>
      </c>
      <c r="DC1443">
        <v>0</v>
      </c>
      <c r="DD1443">
        <v>0</v>
      </c>
      <c r="DE1443">
        <v>54777000</v>
      </c>
      <c r="DF1443">
        <v>0</v>
      </c>
      <c r="DG1443">
        <v>0</v>
      </c>
      <c r="DJ1443">
        <v>1441</v>
      </c>
      <c r="DK1443">
        <v>2179</v>
      </c>
      <c r="DL1443">
        <v>106</v>
      </c>
      <c r="DM1443">
        <v>106</v>
      </c>
      <c r="DN1443">
        <v>11705</v>
      </c>
      <c r="DO1443">
        <v>12456</v>
      </c>
      <c r="DP1443" t="s">
        <v>10716</v>
      </c>
      <c r="DQ1443" t="s">
        <v>10715</v>
      </c>
      <c r="DR1443">
        <v>75292</v>
      </c>
      <c r="DS1443">
        <v>51532</v>
      </c>
      <c r="DT1443">
        <v>8</v>
      </c>
      <c r="DU1443">
        <v>8839</v>
      </c>
      <c r="DV1443">
        <v>75288</v>
      </c>
      <c r="DW1443">
        <v>51528</v>
      </c>
      <c r="DX1443">
        <v>4</v>
      </c>
      <c r="DY1443">
        <v>8470</v>
      </c>
      <c r="DZ1443">
        <v>75288</v>
      </c>
      <c r="EA1443">
        <v>51528</v>
      </c>
      <c r="EB1443">
        <v>4</v>
      </c>
      <c r="EC1443">
        <v>8470</v>
      </c>
    </row>
    <row r="1444" spans="1:133" x14ac:dyDescent="0.2">
      <c r="A1444" t="s">
        <v>10714</v>
      </c>
      <c r="B1444" t="s">
        <v>10713</v>
      </c>
      <c r="C1444" t="s">
        <v>10712</v>
      </c>
      <c r="D1444" t="str">
        <f t="shared" si="66"/>
        <v>NP_005557</v>
      </c>
      <c r="E1444" t="s">
        <v>10711</v>
      </c>
      <c r="F1444" t="s">
        <v>10711</v>
      </c>
      <c r="G1444" t="s">
        <v>10710</v>
      </c>
      <c r="H1444">
        <v>1</v>
      </c>
      <c r="I1444">
        <v>92.939300000000003</v>
      </c>
      <c r="J1444" s="3">
        <v>5.6449300000000002E-5</v>
      </c>
      <c r="K1444">
        <v>123.95</v>
      </c>
      <c r="L1444">
        <v>107.76</v>
      </c>
      <c r="M1444">
        <v>92.938999999999993</v>
      </c>
      <c r="N1444">
        <v>1</v>
      </c>
      <c r="O1444">
        <v>99.834299999999999</v>
      </c>
      <c r="P1444">
        <v>2.40252E-3</v>
      </c>
      <c r="Q1444">
        <v>99.834000000000003</v>
      </c>
      <c r="R1444">
        <v>1</v>
      </c>
      <c r="S1444">
        <v>78.985500000000002</v>
      </c>
      <c r="T1444">
        <v>1.4656000000000001E-2</v>
      </c>
      <c r="U1444">
        <v>78.984999999999999</v>
      </c>
      <c r="V1444">
        <v>1</v>
      </c>
      <c r="W1444">
        <v>97.272800000000004</v>
      </c>
      <c r="X1444">
        <v>9.8955399999999991E-4</v>
      </c>
      <c r="Y1444">
        <v>108.97</v>
      </c>
      <c r="Z1444">
        <v>1</v>
      </c>
      <c r="AA1444">
        <v>123.946</v>
      </c>
      <c r="AB1444" s="3">
        <v>5.6449300000000002E-5</v>
      </c>
      <c r="AC1444">
        <v>123.95</v>
      </c>
      <c r="AD1444">
        <v>1</v>
      </c>
      <c r="AE1444">
        <v>97.630600000000001</v>
      </c>
      <c r="AF1444">
        <v>2.7840899999999999E-3</v>
      </c>
      <c r="AG1444">
        <v>97.631</v>
      </c>
      <c r="AH1444">
        <v>1</v>
      </c>
      <c r="AI1444">
        <v>62.680100000000003</v>
      </c>
      <c r="AJ1444">
        <v>2.7770300000000001E-2</v>
      </c>
      <c r="AK1444">
        <v>62.68</v>
      </c>
      <c r="AL1444">
        <v>1</v>
      </c>
      <c r="AM1444">
        <v>67.135999999999996</v>
      </c>
      <c r="AN1444">
        <v>4.1426200000000003E-2</v>
      </c>
      <c r="AO1444">
        <v>67.135999999999996</v>
      </c>
      <c r="AP1444">
        <v>1</v>
      </c>
      <c r="AQ1444">
        <v>92.939300000000003</v>
      </c>
      <c r="AR1444">
        <v>2.0344400000000002E-3</v>
      </c>
      <c r="AS1444">
        <v>92.938999999999993</v>
      </c>
      <c r="AT1444" t="s">
        <v>136</v>
      </c>
      <c r="AU1444">
        <v>1</v>
      </c>
      <c r="AV1444" t="s">
        <v>144</v>
      </c>
      <c r="AW1444" t="str">
        <f t="shared" si="67"/>
        <v>LDHA|NP_005557</v>
      </c>
      <c r="AX1444" s="1" t="str">
        <f t="shared" si="68"/>
        <v>LDHA|NP_005557|FIIPNVVK(1)YSPNCK</v>
      </c>
      <c r="AY1444" t="s">
        <v>10709</v>
      </c>
      <c r="AZ1444" t="s">
        <v>143</v>
      </c>
      <c r="BA1444" t="s">
        <v>2373</v>
      </c>
      <c r="BB1444" t="s">
        <v>10708</v>
      </c>
      <c r="BC1444" t="s">
        <v>10707</v>
      </c>
      <c r="BD1444">
        <v>8</v>
      </c>
      <c r="BE1444">
        <v>3</v>
      </c>
      <c r="BF1444">
        <v>0.21564</v>
      </c>
      <c r="BG1444" t="s">
        <v>139</v>
      </c>
      <c r="BH1444" t="s">
        <v>139</v>
      </c>
      <c r="BI1444" t="s">
        <v>139</v>
      </c>
      <c r="BJ1444" t="s">
        <v>139</v>
      </c>
      <c r="BK1444" t="s">
        <v>139</v>
      </c>
      <c r="BL1444" t="s">
        <v>139</v>
      </c>
      <c r="BM1444" t="s">
        <v>139</v>
      </c>
      <c r="BN1444" t="s">
        <v>139</v>
      </c>
      <c r="BO1444">
        <v>506640000</v>
      </c>
      <c r="BP1444">
        <v>506640000</v>
      </c>
      <c r="BQ1444">
        <v>0</v>
      </c>
      <c r="BR1444">
        <v>0</v>
      </c>
      <c r="BS1444" t="s">
        <v>137</v>
      </c>
      <c r="BT1444">
        <v>64168000</v>
      </c>
      <c r="BU1444">
        <v>38609000</v>
      </c>
      <c r="BV1444">
        <v>38363000</v>
      </c>
      <c r="BW1444">
        <v>54988000</v>
      </c>
      <c r="BX1444">
        <v>18597000</v>
      </c>
      <c r="BY1444">
        <v>44225000</v>
      </c>
      <c r="BZ1444">
        <v>34055000</v>
      </c>
      <c r="CA1444">
        <v>46995000</v>
      </c>
      <c r="CB1444" t="s">
        <v>137</v>
      </c>
      <c r="CC1444" t="s">
        <v>137</v>
      </c>
      <c r="CD1444" t="s">
        <v>137</v>
      </c>
      <c r="CE1444" t="s">
        <v>137</v>
      </c>
      <c r="CF1444" t="s">
        <v>137</v>
      </c>
      <c r="CG1444" t="s">
        <v>137</v>
      </c>
      <c r="CH1444" t="s">
        <v>137</v>
      </c>
      <c r="CI1444" t="s">
        <v>137</v>
      </c>
      <c r="CJ1444">
        <v>64168000</v>
      </c>
      <c r="CK1444">
        <v>0</v>
      </c>
      <c r="CL1444">
        <v>0</v>
      </c>
      <c r="CM1444">
        <v>38609000</v>
      </c>
      <c r="CN1444">
        <v>0</v>
      </c>
      <c r="CO1444">
        <v>0</v>
      </c>
      <c r="CP1444">
        <v>38363000</v>
      </c>
      <c r="CQ1444">
        <v>0</v>
      </c>
      <c r="CR1444">
        <v>0</v>
      </c>
      <c r="CS1444">
        <v>54988000</v>
      </c>
      <c r="CT1444">
        <v>0</v>
      </c>
      <c r="CU1444">
        <v>0</v>
      </c>
      <c r="CV1444">
        <v>18597000</v>
      </c>
      <c r="CW1444">
        <v>0</v>
      </c>
      <c r="CX1444">
        <v>0</v>
      </c>
      <c r="CY1444">
        <v>44225000</v>
      </c>
      <c r="CZ1444">
        <v>0</v>
      </c>
      <c r="DA1444">
        <v>0</v>
      </c>
      <c r="DB1444">
        <v>34055000</v>
      </c>
      <c r="DC1444">
        <v>0</v>
      </c>
      <c r="DD1444">
        <v>0</v>
      </c>
      <c r="DE1444">
        <v>46995000</v>
      </c>
      <c r="DF1444">
        <v>0</v>
      </c>
      <c r="DG1444">
        <v>0</v>
      </c>
      <c r="DJ1444">
        <v>1442</v>
      </c>
      <c r="DK1444">
        <v>2181</v>
      </c>
      <c r="DL1444">
        <v>126</v>
      </c>
      <c r="DM1444">
        <v>126</v>
      </c>
      <c r="DN1444">
        <v>2275</v>
      </c>
      <c r="DO1444">
        <v>2397</v>
      </c>
      <c r="DP1444" t="s">
        <v>10706</v>
      </c>
      <c r="DQ1444" t="s">
        <v>10705</v>
      </c>
      <c r="DR1444">
        <v>13411</v>
      </c>
      <c r="DS1444">
        <v>9358</v>
      </c>
      <c r="DT1444">
        <v>8</v>
      </c>
      <c r="DU1444">
        <v>40499</v>
      </c>
      <c r="DV1444">
        <v>13406</v>
      </c>
      <c r="DW1444">
        <v>9353</v>
      </c>
      <c r="DX1444">
        <v>4</v>
      </c>
      <c r="DY1444">
        <v>40187</v>
      </c>
      <c r="DZ1444">
        <v>13406</v>
      </c>
      <c r="EA1444">
        <v>9353</v>
      </c>
      <c r="EB1444">
        <v>4</v>
      </c>
      <c r="EC1444">
        <v>40187</v>
      </c>
    </row>
    <row r="1445" spans="1:133" x14ac:dyDescent="0.2">
      <c r="A1445" t="s">
        <v>10704</v>
      </c>
      <c r="B1445" t="s">
        <v>10703</v>
      </c>
      <c r="C1445" t="s">
        <v>10702</v>
      </c>
      <c r="D1445" t="str">
        <f t="shared" si="66"/>
        <v>NP_006108</v>
      </c>
      <c r="E1445" t="s">
        <v>10701</v>
      </c>
      <c r="F1445" t="s">
        <v>10701</v>
      </c>
      <c r="G1445" t="s">
        <v>10700</v>
      </c>
      <c r="H1445">
        <v>1</v>
      </c>
      <c r="I1445">
        <v>80.101799999999997</v>
      </c>
      <c r="J1445">
        <v>4.64227E-4</v>
      </c>
      <c r="K1445">
        <v>114.27</v>
      </c>
      <c r="L1445">
        <v>76.911000000000001</v>
      </c>
      <c r="M1445">
        <v>80.102000000000004</v>
      </c>
      <c r="N1445">
        <v>1</v>
      </c>
      <c r="O1445">
        <v>114.27500000000001</v>
      </c>
      <c r="P1445">
        <v>4.64227E-4</v>
      </c>
      <c r="Q1445">
        <v>114.27</v>
      </c>
      <c r="R1445">
        <v>0</v>
      </c>
      <c r="S1445">
        <v>0</v>
      </c>
      <c r="U1445" t="s">
        <v>137</v>
      </c>
      <c r="V1445">
        <v>1</v>
      </c>
      <c r="W1445">
        <v>68.328699999999998</v>
      </c>
      <c r="X1445">
        <v>3.6515400000000003E-2</v>
      </c>
      <c r="Y1445">
        <v>68.328999999999994</v>
      </c>
      <c r="Z1445">
        <v>1</v>
      </c>
      <c r="AA1445">
        <v>92.772499999999994</v>
      </c>
      <c r="AB1445">
        <v>4.4378899999999999E-3</v>
      </c>
      <c r="AC1445">
        <v>92.772999999999996</v>
      </c>
      <c r="AD1445">
        <v>0</v>
      </c>
      <c r="AE1445">
        <v>0</v>
      </c>
      <c r="AG1445" t="s">
        <v>137</v>
      </c>
      <c r="AH1445">
        <v>1</v>
      </c>
      <c r="AI1445">
        <v>80.101799999999997</v>
      </c>
      <c r="AJ1445">
        <v>1.35897E-2</v>
      </c>
      <c r="AK1445">
        <v>80.102000000000004</v>
      </c>
      <c r="AL1445">
        <v>0</v>
      </c>
      <c r="AM1445">
        <v>0</v>
      </c>
      <c r="AO1445" t="s">
        <v>137</v>
      </c>
      <c r="AP1445">
        <v>0</v>
      </c>
      <c r="AQ1445">
        <v>0</v>
      </c>
      <c r="AS1445" t="s">
        <v>137</v>
      </c>
      <c r="AT1445" t="s">
        <v>136</v>
      </c>
      <c r="AU1445">
        <v>1</v>
      </c>
      <c r="AV1445" t="s">
        <v>144</v>
      </c>
      <c r="AW1445" t="str">
        <f t="shared" si="67"/>
        <v>ECI2|NP_006108</v>
      </c>
      <c r="AX1445" s="1" t="str">
        <f t="shared" si="68"/>
        <v>ECI2|NP_006108|AK(1)WDAWNALGSLPK</v>
      </c>
      <c r="AY1445" t="s">
        <v>10699</v>
      </c>
      <c r="AZ1445" t="s">
        <v>143</v>
      </c>
      <c r="BA1445" t="s">
        <v>804</v>
      </c>
      <c r="BB1445" t="s">
        <v>10698</v>
      </c>
      <c r="BC1445" t="s">
        <v>10697</v>
      </c>
      <c r="BD1445">
        <v>2</v>
      </c>
      <c r="BE1445">
        <v>2</v>
      </c>
      <c r="BF1445">
        <v>0.26824999999999999</v>
      </c>
      <c r="BG1445" t="s">
        <v>139</v>
      </c>
      <c r="BH1445" t="s">
        <v>138</v>
      </c>
      <c r="BI1445" t="s">
        <v>139</v>
      </c>
      <c r="BJ1445" t="s">
        <v>139</v>
      </c>
      <c r="BK1445" t="s">
        <v>138</v>
      </c>
      <c r="BL1445" t="s">
        <v>139</v>
      </c>
      <c r="BM1445" t="s">
        <v>138</v>
      </c>
      <c r="BN1445" t="s">
        <v>138</v>
      </c>
      <c r="BO1445">
        <v>170690000</v>
      </c>
      <c r="BP1445">
        <v>170690000</v>
      </c>
      <c r="BQ1445">
        <v>0</v>
      </c>
      <c r="BR1445">
        <v>0</v>
      </c>
      <c r="BS1445" t="s">
        <v>137</v>
      </c>
      <c r="BT1445">
        <v>24127000</v>
      </c>
      <c r="BU1445">
        <v>26314000</v>
      </c>
      <c r="BV1445">
        <v>19356000</v>
      </c>
      <c r="BW1445">
        <v>25218000</v>
      </c>
      <c r="BX1445">
        <v>5010900</v>
      </c>
      <c r="BY1445">
        <v>9385700</v>
      </c>
      <c r="BZ1445">
        <v>36934000</v>
      </c>
      <c r="CA1445">
        <v>24346000</v>
      </c>
      <c r="CB1445" t="s">
        <v>137</v>
      </c>
      <c r="CC1445" t="s">
        <v>137</v>
      </c>
      <c r="CD1445" t="s">
        <v>137</v>
      </c>
      <c r="CE1445" t="s">
        <v>137</v>
      </c>
      <c r="CF1445" t="s">
        <v>137</v>
      </c>
      <c r="CG1445" t="s">
        <v>137</v>
      </c>
      <c r="CH1445" t="s">
        <v>137</v>
      </c>
      <c r="CI1445" t="s">
        <v>137</v>
      </c>
      <c r="CJ1445">
        <v>24127000</v>
      </c>
      <c r="CK1445">
        <v>0</v>
      </c>
      <c r="CL1445">
        <v>0</v>
      </c>
      <c r="CM1445">
        <v>26314000</v>
      </c>
      <c r="CN1445">
        <v>0</v>
      </c>
      <c r="CO1445">
        <v>0</v>
      </c>
      <c r="CP1445">
        <v>19356000</v>
      </c>
      <c r="CQ1445">
        <v>0</v>
      </c>
      <c r="CR1445">
        <v>0</v>
      </c>
      <c r="CS1445">
        <v>25218000</v>
      </c>
      <c r="CT1445">
        <v>0</v>
      </c>
      <c r="CU1445">
        <v>0</v>
      </c>
      <c r="CV1445">
        <v>5010900</v>
      </c>
      <c r="CW1445">
        <v>0</v>
      </c>
      <c r="CX1445">
        <v>0</v>
      </c>
      <c r="CY1445">
        <v>9385700</v>
      </c>
      <c r="CZ1445">
        <v>0</v>
      </c>
      <c r="DA1445">
        <v>0</v>
      </c>
      <c r="DB1445">
        <v>36934000</v>
      </c>
      <c r="DC1445">
        <v>0</v>
      </c>
      <c r="DD1445">
        <v>0</v>
      </c>
      <c r="DE1445">
        <v>24346000</v>
      </c>
      <c r="DF1445">
        <v>0</v>
      </c>
      <c r="DG1445">
        <v>0</v>
      </c>
      <c r="DJ1445">
        <v>1443</v>
      </c>
      <c r="DK1445">
        <v>2182</v>
      </c>
      <c r="DL1445">
        <v>62</v>
      </c>
      <c r="DM1445">
        <v>62</v>
      </c>
      <c r="DN1445">
        <v>484</v>
      </c>
      <c r="DO1445">
        <v>515</v>
      </c>
      <c r="DP1445" t="s">
        <v>10696</v>
      </c>
      <c r="DQ1445" t="s">
        <v>10695</v>
      </c>
      <c r="DR1445">
        <v>3031</v>
      </c>
      <c r="DS1445">
        <v>2167</v>
      </c>
      <c r="DT1445">
        <v>6</v>
      </c>
      <c r="DU1445">
        <v>49629</v>
      </c>
      <c r="DV1445">
        <v>3028</v>
      </c>
      <c r="DW1445">
        <v>2164</v>
      </c>
      <c r="DX1445">
        <v>1</v>
      </c>
      <c r="DY1445">
        <v>49066</v>
      </c>
      <c r="DZ1445">
        <v>3028</v>
      </c>
      <c r="EA1445">
        <v>2164</v>
      </c>
      <c r="EB1445">
        <v>1</v>
      </c>
      <c r="EC1445">
        <v>49066</v>
      </c>
    </row>
    <row r="1446" spans="1:133" x14ac:dyDescent="0.2">
      <c r="A1446" t="s">
        <v>10693</v>
      </c>
      <c r="B1446">
        <v>389</v>
      </c>
      <c r="C1446" t="s">
        <v>10694</v>
      </c>
      <c r="D1446" t="str">
        <f t="shared" si="66"/>
        <v>NP_659498</v>
      </c>
      <c r="E1446" t="s">
        <v>10693</v>
      </c>
      <c r="F1446" t="s">
        <v>10693</v>
      </c>
      <c r="G1446" t="s">
        <v>10692</v>
      </c>
      <c r="H1446">
        <v>1</v>
      </c>
      <c r="I1446">
        <v>91.925700000000006</v>
      </c>
      <c r="J1446" s="3">
        <v>6.5472499999999994E-5</v>
      </c>
      <c r="K1446">
        <v>114.55</v>
      </c>
      <c r="L1446">
        <v>99.527000000000001</v>
      </c>
      <c r="M1446">
        <v>91.926000000000002</v>
      </c>
      <c r="V1446">
        <v>0.98546900000000004</v>
      </c>
      <c r="W1446">
        <v>18.313500000000001</v>
      </c>
      <c r="X1446">
        <v>1.37663E-3</v>
      </c>
      <c r="Y1446">
        <v>77.899000000000001</v>
      </c>
      <c r="Z1446">
        <v>1</v>
      </c>
      <c r="AA1446">
        <v>91.925700000000006</v>
      </c>
      <c r="AB1446" s="3">
        <v>6.5472499999999994E-5</v>
      </c>
      <c r="AC1446">
        <v>114.55</v>
      </c>
      <c r="AL1446">
        <v>0</v>
      </c>
      <c r="AM1446">
        <v>0</v>
      </c>
      <c r="AO1446" t="s">
        <v>137</v>
      </c>
      <c r="AT1446" t="s">
        <v>136</v>
      </c>
      <c r="AU1446">
        <v>1</v>
      </c>
      <c r="AV1446" t="s">
        <v>144</v>
      </c>
      <c r="AW1446" t="str">
        <f t="shared" si="67"/>
        <v>SKA3|NP_659498</v>
      </c>
      <c r="AX1446" s="1" t="str">
        <f t="shared" si="68"/>
        <v>SKA3|NP_659498|YNSNLATPIAIK(1)AVPPSK</v>
      </c>
      <c r="AY1446" t="s">
        <v>10691</v>
      </c>
      <c r="AZ1446" t="s">
        <v>143</v>
      </c>
      <c r="BA1446" t="s">
        <v>5027</v>
      </c>
      <c r="BB1446" t="s">
        <v>10690</v>
      </c>
      <c r="BC1446" t="s">
        <v>10689</v>
      </c>
      <c r="BD1446">
        <v>12</v>
      </c>
      <c r="BE1446">
        <v>3</v>
      </c>
      <c r="BF1446">
        <v>-2.835E-2</v>
      </c>
      <c r="BG1446" t="s">
        <v>138</v>
      </c>
      <c r="BH1446" t="s">
        <v>138</v>
      </c>
      <c r="BI1446" t="s">
        <v>139</v>
      </c>
      <c r="BJ1446" t="s">
        <v>139</v>
      </c>
      <c r="BK1446" t="s">
        <v>138</v>
      </c>
      <c r="BL1446" t="s">
        <v>138</v>
      </c>
      <c r="BM1446" t="s">
        <v>138</v>
      </c>
      <c r="BN1446" t="s">
        <v>138</v>
      </c>
      <c r="BO1446">
        <v>44596000</v>
      </c>
      <c r="BP1446">
        <v>44596000</v>
      </c>
      <c r="BQ1446">
        <v>0</v>
      </c>
      <c r="BR1446">
        <v>0</v>
      </c>
      <c r="BS1446" t="s">
        <v>137</v>
      </c>
      <c r="BT1446" t="s">
        <v>297</v>
      </c>
      <c r="BU1446" t="s">
        <v>297</v>
      </c>
      <c r="BV1446">
        <v>5319700</v>
      </c>
      <c r="BW1446">
        <v>22450000</v>
      </c>
      <c r="BX1446" t="s">
        <v>297</v>
      </c>
      <c r="BY1446" t="s">
        <v>297</v>
      </c>
      <c r="BZ1446">
        <v>6395800</v>
      </c>
      <c r="CA1446" t="s">
        <v>297</v>
      </c>
      <c r="CB1446" t="s">
        <v>137</v>
      </c>
      <c r="CC1446" t="s">
        <v>137</v>
      </c>
      <c r="CD1446" t="s">
        <v>137</v>
      </c>
      <c r="CE1446" t="s">
        <v>137</v>
      </c>
      <c r="CF1446" t="s">
        <v>137</v>
      </c>
      <c r="CG1446" t="s">
        <v>137</v>
      </c>
      <c r="CH1446" t="s">
        <v>137</v>
      </c>
      <c r="CI1446" t="s">
        <v>137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5319700</v>
      </c>
      <c r="CQ1446">
        <v>0</v>
      </c>
      <c r="CR1446">
        <v>0</v>
      </c>
      <c r="CS1446">
        <v>22450000</v>
      </c>
      <c r="CT1446">
        <v>0</v>
      </c>
      <c r="CU1446">
        <v>0</v>
      </c>
      <c r="CV1446">
        <v>0</v>
      </c>
      <c r="CW1446">
        <v>0</v>
      </c>
      <c r="CX1446">
        <v>0</v>
      </c>
      <c r="CY1446">
        <v>0</v>
      </c>
      <c r="CZ1446">
        <v>0</v>
      </c>
      <c r="DA1446">
        <v>0</v>
      </c>
      <c r="DB1446">
        <v>6395800</v>
      </c>
      <c r="DC1446">
        <v>0</v>
      </c>
      <c r="DD1446">
        <v>0</v>
      </c>
      <c r="DE1446">
        <v>0</v>
      </c>
      <c r="DF1446">
        <v>0</v>
      </c>
      <c r="DG1446">
        <v>0</v>
      </c>
      <c r="DJ1446">
        <v>1444</v>
      </c>
      <c r="DK1446">
        <v>2189</v>
      </c>
      <c r="DL1446">
        <v>389</v>
      </c>
      <c r="DM1446">
        <v>389</v>
      </c>
      <c r="DN1446" t="s">
        <v>10688</v>
      </c>
      <c r="DO1446" t="s">
        <v>10687</v>
      </c>
      <c r="DP1446" t="s">
        <v>10686</v>
      </c>
      <c r="DQ1446" t="s">
        <v>10685</v>
      </c>
      <c r="DR1446">
        <v>80741</v>
      </c>
      <c r="DS1446">
        <v>55420</v>
      </c>
      <c r="DT1446">
        <v>4</v>
      </c>
      <c r="DU1446">
        <v>33041</v>
      </c>
      <c r="DV1446">
        <v>80743</v>
      </c>
      <c r="DW1446">
        <v>55422</v>
      </c>
      <c r="DX1446">
        <v>4</v>
      </c>
      <c r="DY1446">
        <v>28799</v>
      </c>
      <c r="DZ1446">
        <v>80743</v>
      </c>
      <c r="EA1446">
        <v>55422</v>
      </c>
      <c r="EB1446">
        <v>4</v>
      </c>
      <c r="EC1446">
        <v>28799</v>
      </c>
    </row>
    <row r="1447" spans="1:133" x14ac:dyDescent="0.2">
      <c r="A1447" t="s">
        <v>10682</v>
      </c>
      <c r="B1447" t="s">
        <v>10684</v>
      </c>
      <c r="C1447" t="s">
        <v>10680</v>
      </c>
      <c r="D1447" t="str">
        <f t="shared" si="66"/>
        <v>NP_001159749</v>
      </c>
      <c r="E1447" t="s">
        <v>10679</v>
      </c>
      <c r="F1447" t="s">
        <v>10679</v>
      </c>
      <c r="G1447" t="s">
        <v>10678</v>
      </c>
      <c r="H1447">
        <v>0.39264399999999999</v>
      </c>
      <c r="I1447">
        <v>0</v>
      </c>
      <c r="J1447">
        <v>1.00832E-2</v>
      </c>
      <c r="K1447">
        <v>33.512</v>
      </c>
      <c r="L1447">
        <v>18.533000000000001</v>
      </c>
      <c r="M1447">
        <v>33.512</v>
      </c>
      <c r="AL1447">
        <v>0.39264399999999999</v>
      </c>
      <c r="AM1447">
        <v>0</v>
      </c>
      <c r="AN1447">
        <v>1.00832E-2</v>
      </c>
      <c r="AO1447">
        <v>33.512</v>
      </c>
      <c r="AT1447" t="s">
        <v>136</v>
      </c>
      <c r="AV1447" t="s">
        <v>144</v>
      </c>
      <c r="AW1447" t="str">
        <f t="shared" si="67"/>
        <v>ARHGAP25|NP_001159749</v>
      </c>
      <c r="AX1447" s="1" t="str">
        <f t="shared" si="68"/>
        <v>ARHGAP25|NP_001159749|DIPLSPPAQK(0.215)NDPK(0.393)K(0.393)APVARSSVGWDATEDLRISR</v>
      </c>
      <c r="AY1447" t="s">
        <v>10683</v>
      </c>
      <c r="AZ1447" t="s">
        <v>143</v>
      </c>
      <c r="BA1447" t="s">
        <v>783</v>
      </c>
      <c r="BB1447" t="s">
        <v>10676</v>
      </c>
      <c r="BC1447" t="s">
        <v>10675</v>
      </c>
      <c r="BD1447">
        <v>14</v>
      </c>
      <c r="BE1447">
        <v>5</v>
      </c>
      <c r="BF1447">
        <v>-1.0404</v>
      </c>
      <c r="BG1447" t="s">
        <v>138</v>
      </c>
      <c r="BH1447" t="s">
        <v>138</v>
      </c>
      <c r="BI1447" t="s">
        <v>138</v>
      </c>
      <c r="BJ1447" t="s">
        <v>138</v>
      </c>
      <c r="BK1447" t="s">
        <v>138</v>
      </c>
      <c r="BL1447" t="s">
        <v>138</v>
      </c>
      <c r="BM1447" t="s">
        <v>138</v>
      </c>
      <c r="BN1447" t="s">
        <v>138</v>
      </c>
      <c r="BO1447">
        <v>0</v>
      </c>
      <c r="BP1447">
        <v>0</v>
      </c>
      <c r="BQ1447">
        <v>0</v>
      </c>
      <c r="BR1447">
        <v>0</v>
      </c>
      <c r="BS1447" t="s">
        <v>137</v>
      </c>
      <c r="BT1447" t="s">
        <v>297</v>
      </c>
      <c r="BU1447" t="s">
        <v>297</v>
      </c>
      <c r="BV1447" t="s">
        <v>297</v>
      </c>
      <c r="BW1447" t="s">
        <v>297</v>
      </c>
      <c r="BX1447" t="s">
        <v>297</v>
      </c>
      <c r="BY1447" t="s">
        <v>297</v>
      </c>
      <c r="BZ1447" t="s">
        <v>297</v>
      </c>
      <c r="CA1447" t="s">
        <v>297</v>
      </c>
      <c r="CB1447" t="s">
        <v>137</v>
      </c>
      <c r="CC1447" t="s">
        <v>137</v>
      </c>
      <c r="CD1447" t="s">
        <v>137</v>
      </c>
      <c r="CE1447" t="s">
        <v>137</v>
      </c>
      <c r="CF1447" t="s">
        <v>137</v>
      </c>
      <c r="CG1447" t="s">
        <v>137</v>
      </c>
      <c r="CH1447" t="s">
        <v>137</v>
      </c>
      <c r="CI1447" t="s">
        <v>137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0</v>
      </c>
      <c r="CW1447">
        <v>0</v>
      </c>
      <c r="CX1447">
        <v>0</v>
      </c>
      <c r="CY1447">
        <v>0</v>
      </c>
      <c r="CZ1447">
        <v>0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J1447">
        <v>1445</v>
      </c>
      <c r="DK1447">
        <v>2194</v>
      </c>
      <c r="DL1447">
        <v>332</v>
      </c>
      <c r="DM1447">
        <v>332</v>
      </c>
      <c r="DN1447">
        <v>1318</v>
      </c>
      <c r="DO1447">
        <v>1388</v>
      </c>
      <c r="DR1447">
        <v>7959</v>
      </c>
      <c r="DS1447">
        <v>5650</v>
      </c>
      <c r="DT1447">
        <v>7</v>
      </c>
      <c r="DU1447">
        <v>37269</v>
      </c>
      <c r="DV1447">
        <v>7959</v>
      </c>
      <c r="DW1447">
        <v>5650</v>
      </c>
      <c r="DX1447">
        <v>7</v>
      </c>
      <c r="DY1447">
        <v>37269</v>
      </c>
      <c r="DZ1447">
        <v>7959</v>
      </c>
      <c r="EA1447">
        <v>5650</v>
      </c>
      <c r="EB1447">
        <v>7</v>
      </c>
      <c r="EC1447">
        <v>37269</v>
      </c>
    </row>
    <row r="1448" spans="1:133" x14ac:dyDescent="0.2">
      <c r="A1448" t="s">
        <v>10682</v>
      </c>
      <c r="B1448" t="s">
        <v>10681</v>
      </c>
      <c r="C1448" t="s">
        <v>10680</v>
      </c>
      <c r="D1448" t="str">
        <f t="shared" si="66"/>
        <v>NP_001159749</v>
      </c>
      <c r="E1448" t="s">
        <v>10679</v>
      </c>
      <c r="F1448" t="s">
        <v>10679</v>
      </c>
      <c r="G1448" t="s">
        <v>10678</v>
      </c>
      <c r="H1448">
        <v>0.39264399999999999</v>
      </c>
      <c r="I1448">
        <v>0</v>
      </c>
      <c r="J1448">
        <v>1.00832E-2</v>
      </c>
      <c r="K1448">
        <v>33.512</v>
      </c>
      <c r="L1448">
        <v>18.533000000000001</v>
      </c>
      <c r="M1448">
        <v>33.512</v>
      </c>
      <c r="AL1448">
        <v>0.39264399999999999</v>
      </c>
      <c r="AM1448">
        <v>0</v>
      </c>
      <c r="AN1448">
        <v>1.00832E-2</v>
      </c>
      <c r="AO1448">
        <v>33.512</v>
      </c>
      <c r="AT1448" t="s">
        <v>136</v>
      </c>
      <c r="AV1448" t="s">
        <v>144</v>
      </c>
      <c r="AW1448" t="str">
        <f t="shared" si="67"/>
        <v>ARHGAP25|NP_001159749</v>
      </c>
      <c r="AX1448" s="1" t="str">
        <f t="shared" si="68"/>
        <v>ARHGAP25|NP_001159749|DIPLSPPAQK(0.215)NDPK(0.393)K(0.393)APVARSSVGWDATEDLRISR</v>
      </c>
      <c r="AY1448" t="s">
        <v>10677</v>
      </c>
      <c r="AZ1448" t="s">
        <v>2279</v>
      </c>
      <c r="BA1448" t="s">
        <v>2278</v>
      </c>
      <c r="BB1448" t="s">
        <v>10676</v>
      </c>
      <c r="BC1448" t="s">
        <v>10675</v>
      </c>
      <c r="BD1448">
        <v>15</v>
      </c>
      <c r="BE1448">
        <v>5</v>
      </c>
      <c r="BF1448">
        <v>-1.0404</v>
      </c>
      <c r="BG1448" t="s">
        <v>138</v>
      </c>
      <c r="BH1448" t="s">
        <v>138</v>
      </c>
      <c r="BI1448" t="s">
        <v>138</v>
      </c>
      <c r="BJ1448" t="s">
        <v>138</v>
      </c>
      <c r="BK1448" t="s">
        <v>138</v>
      </c>
      <c r="BL1448" t="s">
        <v>138</v>
      </c>
      <c r="BM1448" t="s">
        <v>138</v>
      </c>
      <c r="BN1448" t="s">
        <v>138</v>
      </c>
      <c r="BO1448">
        <v>0</v>
      </c>
      <c r="BP1448">
        <v>0</v>
      </c>
      <c r="BQ1448">
        <v>0</v>
      </c>
      <c r="BR1448">
        <v>0</v>
      </c>
      <c r="BS1448" t="s">
        <v>137</v>
      </c>
      <c r="BT1448" t="s">
        <v>297</v>
      </c>
      <c r="BU1448" t="s">
        <v>297</v>
      </c>
      <c r="BV1448" t="s">
        <v>297</v>
      </c>
      <c r="BW1448" t="s">
        <v>297</v>
      </c>
      <c r="BX1448" t="s">
        <v>297</v>
      </c>
      <c r="BY1448" t="s">
        <v>297</v>
      </c>
      <c r="BZ1448" t="s">
        <v>297</v>
      </c>
      <c r="CA1448" t="s">
        <v>297</v>
      </c>
      <c r="CB1448" t="s">
        <v>137</v>
      </c>
      <c r="CC1448" t="s">
        <v>137</v>
      </c>
      <c r="CD1448" t="s">
        <v>137</v>
      </c>
      <c r="CE1448" t="s">
        <v>137</v>
      </c>
      <c r="CF1448" t="s">
        <v>137</v>
      </c>
      <c r="CG1448" t="s">
        <v>137</v>
      </c>
      <c r="CH1448" t="s">
        <v>137</v>
      </c>
      <c r="CI1448" t="s">
        <v>137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0</v>
      </c>
      <c r="CW1448">
        <v>0</v>
      </c>
      <c r="CX1448">
        <v>0</v>
      </c>
      <c r="CY1448">
        <v>0</v>
      </c>
      <c r="CZ1448">
        <v>0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J1448">
        <v>1446</v>
      </c>
      <c r="DK1448">
        <v>2194</v>
      </c>
      <c r="DL1448">
        <v>333</v>
      </c>
      <c r="DM1448">
        <v>333</v>
      </c>
      <c r="DN1448">
        <v>1318</v>
      </c>
      <c r="DO1448">
        <v>1388</v>
      </c>
      <c r="DR1448">
        <v>7959</v>
      </c>
      <c r="DS1448">
        <v>5650</v>
      </c>
      <c r="DT1448">
        <v>7</v>
      </c>
      <c r="DU1448">
        <v>37269</v>
      </c>
      <c r="DV1448">
        <v>7959</v>
      </c>
      <c r="DW1448">
        <v>5650</v>
      </c>
      <c r="DX1448">
        <v>7</v>
      </c>
      <c r="DY1448">
        <v>37269</v>
      </c>
      <c r="DZ1448">
        <v>7959</v>
      </c>
      <c r="EA1448">
        <v>5650</v>
      </c>
      <c r="EB1448">
        <v>7</v>
      </c>
      <c r="EC1448">
        <v>37269</v>
      </c>
    </row>
    <row r="1449" spans="1:133" x14ac:dyDescent="0.2">
      <c r="A1449" t="s">
        <v>10674</v>
      </c>
      <c r="B1449" t="s">
        <v>10673</v>
      </c>
      <c r="C1449" t="s">
        <v>10672</v>
      </c>
      <c r="D1449" t="str">
        <f t="shared" si="66"/>
        <v>NP_001164228</v>
      </c>
      <c r="E1449" t="s">
        <v>10671</v>
      </c>
      <c r="F1449" t="s">
        <v>10671</v>
      </c>
      <c r="G1449" t="s">
        <v>10670</v>
      </c>
      <c r="H1449">
        <v>1</v>
      </c>
      <c r="I1449">
        <v>90.7928</v>
      </c>
      <c r="J1449">
        <v>1.18367E-2</v>
      </c>
      <c r="K1449">
        <v>90.793000000000006</v>
      </c>
      <c r="L1449">
        <v>51.231000000000002</v>
      </c>
      <c r="M1449">
        <v>90.793000000000006</v>
      </c>
      <c r="N1449">
        <v>0</v>
      </c>
      <c r="O1449">
        <v>0</v>
      </c>
      <c r="Q1449" t="s">
        <v>137</v>
      </c>
      <c r="R1449">
        <v>1</v>
      </c>
      <c r="S1449">
        <v>90.7928</v>
      </c>
      <c r="T1449">
        <v>1.18367E-2</v>
      </c>
      <c r="U1449">
        <v>90.793000000000006</v>
      </c>
      <c r="Z1449">
        <v>0</v>
      </c>
      <c r="AA1449">
        <v>0</v>
      </c>
      <c r="AC1449" t="s">
        <v>137</v>
      </c>
      <c r="AD1449">
        <v>0</v>
      </c>
      <c r="AE1449">
        <v>0</v>
      </c>
      <c r="AG1449" t="s">
        <v>137</v>
      </c>
      <c r="AP1449">
        <v>0</v>
      </c>
      <c r="AQ1449">
        <v>0</v>
      </c>
      <c r="AS1449" t="s">
        <v>137</v>
      </c>
      <c r="AT1449" t="s">
        <v>136</v>
      </c>
      <c r="AU1449">
        <v>1</v>
      </c>
      <c r="AV1449" t="s">
        <v>144</v>
      </c>
      <c r="AW1449" t="str">
        <f t="shared" si="67"/>
        <v>FAM122B|NP_001164228</v>
      </c>
      <c r="AX1449" s="1" t="str">
        <f t="shared" si="68"/>
        <v>FAM122B|NP_001164228|CIRPSVLGPLK(1)R</v>
      </c>
      <c r="AY1449" t="s">
        <v>10669</v>
      </c>
      <c r="AZ1449" t="s">
        <v>1472</v>
      </c>
      <c r="BA1449" t="s">
        <v>210</v>
      </c>
      <c r="BB1449" t="s">
        <v>10668</v>
      </c>
      <c r="BC1449" t="s">
        <v>10667</v>
      </c>
      <c r="BD1449">
        <v>11</v>
      </c>
      <c r="BE1449">
        <v>3</v>
      </c>
      <c r="BF1449">
        <v>-0.66861000000000004</v>
      </c>
      <c r="BG1449" t="s">
        <v>138</v>
      </c>
      <c r="BH1449" t="s">
        <v>139</v>
      </c>
      <c r="BI1449" t="s">
        <v>138</v>
      </c>
      <c r="BJ1449" t="s">
        <v>138</v>
      </c>
      <c r="BK1449" t="s">
        <v>138</v>
      </c>
      <c r="BL1449" t="s">
        <v>138</v>
      </c>
      <c r="BM1449" t="s">
        <v>138</v>
      </c>
      <c r="BN1449" t="s">
        <v>138</v>
      </c>
      <c r="BO1449">
        <v>101810000</v>
      </c>
      <c r="BP1449">
        <v>101810000</v>
      </c>
      <c r="BQ1449">
        <v>0</v>
      </c>
      <c r="BR1449">
        <v>0</v>
      </c>
      <c r="BS1449" t="s">
        <v>137</v>
      </c>
      <c r="BT1449">
        <v>13977000</v>
      </c>
      <c r="BU1449">
        <v>31223000</v>
      </c>
      <c r="BV1449" t="s">
        <v>297</v>
      </c>
      <c r="BW1449">
        <v>3079100</v>
      </c>
      <c r="BX1449">
        <v>6725700</v>
      </c>
      <c r="BY1449" t="s">
        <v>297</v>
      </c>
      <c r="BZ1449" t="s">
        <v>297</v>
      </c>
      <c r="CA1449">
        <v>46802000</v>
      </c>
      <c r="CB1449" t="s">
        <v>137</v>
      </c>
      <c r="CC1449" t="s">
        <v>137</v>
      </c>
      <c r="CD1449" t="s">
        <v>137</v>
      </c>
      <c r="CE1449" t="s">
        <v>137</v>
      </c>
      <c r="CF1449" t="s">
        <v>137</v>
      </c>
      <c r="CG1449" t="s">
        <v>137</v>
      </c>
      <c r="CH1449" t="s">
        <v>137</v>
      </c>
      <c r="CI1449" t="s">
        <v>137</v>
      </c>
      <c r="CJ1449">
        <v>13977000</v>
      </c>
      <c r="CK1449">
        <v>0</v>
      </c>
      <c r="CL1449">
        <v>0</v>
      </c>
      <c r="CM1449">
        <v>31223000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3079100</v>
      </c>
      <c r="CT1449">
        <v>0</v>
      </c>
      <c r="CU1449">
        <v>0</v>
      </c>
      <c r="CV1449">
        <v>6725700</v>
      </c>
      <c r="CW1449">
        <v>0</v>
      </c>
      <c r="CX1449">
        <v>0</v>
      </c>
      <c r="CY1449">
        <v>0</v>
      </c>
      <c r="CZ1449">
        <v>0</v>
      </c>
      <c r="DA1449">
        <v>0</v>
      </c>
      <c r="DB1449">
        <v>0</v>
      </c>
      <c r="DC1449">
        <v>0</v>
      </c>
      <c r="DD1449">
        <v>0</v>
      </c>
      <c r="DE1449">
        <v>46802000</v>
      </c>
      <c r="DF1449">
        <v>0</v>
      </c>
      <c r="DG1449">
        <v>0</v>
      </c>
      <c r="DJ1449">
        <v>1447</v>
      </c>
      <c r="DK1449">
        <v>2200</v>
      </c>
      <c r="DL1449">
        <v>132</v>
      </c>
      <c r="DM1449">
        <v>132</v>
      </c>
      <c r="DN1449">
        <v>1108</v>
      </c>
      <c r="DO1449">
        <v>1172</v>
      </c>
      <c r="DP1449" t="s">
        <v>10666</v>
      </c>
      <c r="DQ1449">
        <v>4917</v>
      </c>
      <c r="DR1449">
        <v>6829</v>
      </c>
      <c r="DS1449">
        <v>4917</v>
      </c>
      <c r="DT1449">
        <v>2</v>
      </c>
      <c r="DU1449">
        <v>24725</v>
      </c>
      <c r="DV1449">
        <v>6829</v>
      </c>
      <c r="DW1449">
        <v>4917</v>
      </c>
      <c r="DX1449">
        <v>2</v>
      </c>
      <c r="DY1449">
        <v>24725</v>
      </c>
      <c r="DZ1449">
        <v>6829</v>
      </c>
      <c r="EA1449">
        <v>4917</v>
      </c>
      <c r="EB1449">
        <v>2</v>
      </c>
      <c r="EC1449">
        <v>24725</v>
      </c>
    </row>
    <row r="1450" spans="1:133" x14ac:dyDescent="0.2">
      <c r="A1450" t="s">
        <v>10646</v>
      </c>
      <c r="B1450" t="s">
        <v>10665</v>
      </c>
      <c r="C1450" t="s">
        <v>10644</v>
      </c>
      <c r="D1450" t="str">
        <f t="shared" si="66"/>
        <v>NP_005926</v>
      </c>
      <c r="E1450" t="s">
        <v>10643</v>
      </c>
      <c r="F1450" t="s">
        <v>10643</v>
      </c>
      <c r="G1450" t="s">
        <v>10642</v>
      </c>
      <c r="H1450">
        <v>1</v>
      </c>
      <c r="I1450">
        <v>143.50200000000001</v>
      </c>
      <c r="J1450" s="3">
        <v>8.7287599999999994E-5</v>
      </c>
      <c r="K1450">
        <v>152.04</v>
      </c>
      <c r="L1450">
        <v>121.22</v>
      </c>
      <c r="M1450">
        <v>143.5</v>
      </c>
      <c r="N1450">
        <v>1</v>
      </c>
      <c r="O1450">
        <v>114.89400000000001</v>
      </c>
      <c r="P1450">
        <v>2.9708600000000001E-3</v>
      </c>
      <c r="Q1450">
        <v>114.89</v>
      </c>
      <c r="R1450">
        <v>1</v>
      </c>
      <c r="S1450">
        <v>140.48500000000001</v>
      </c>
      <c r="T1450">
        <v>1.0724E-3</v>
      </c>
      <c r="U1450">
        <v>140.49</v>
      </c>
      <c r="Z1450">
        <v>1</v>
      </c>
      <c r="AA1450">
        <v>121.60299999999999</v>
      </c>
      <c r="AB1450">
        <v>8.6474000000000002E-4</v>
      </c>
      <c r="AC1450">
        <v>121.6</v>
      </c>
      <c r="AH1450">
        <v>1</v>
      </c>
      <c r="AI1450">
        <v>118.233</v>
      </c>
      <c r="AJ1450" s="3">
        <v>8.7287599999999994E-5</v>
      </c>
      <c r="AK1450">
        <v>136.96</v>
      </c>
      <c r="AL1450">
        <v>1</v>
      </c>
      <c r="AM1450">
        <v>152.041</v>
      </c>
      <c r="AN1450">
        <v>3.4851800000000003E-4</v>
      </c>
      <c r="AO1450">
        <v>152.04</v>
      </c>
      <c r="AP1450">
        <v>1</v>
      </c>
      <c r="AQ1450">
        <v>143.50200000000001</v>
      </c>
      <c r="AR1450">
        <v>4.86403E-4</v>
      </c>
      <c r="AS1450">
        <v>143.5</v>
      </c>
      <c r="AT1450" t="s">
        <v>136</v>
      </c>
      <c r="AU1450">
        <v>1</v>
      </c>
      <c r="AV1450" t="s">
        <v>144</v>
      </c>
      <c r="AW1450" t="str">
        <f t="shared" si="67"/>
        <v>AFF1|NP_005926</v>
      </c>
      <c r="AX1450" s="1" t="str">
        <f t="shared" si="68"/>
        <v>AFF1|NP_005926|APPEAPHPGK(1)R</v>
      </c>
      <c r="AY1450" t="s">
        <v>10664</v>
      </c>
      <c r="AZ1450" t="s">
        <v>143</v>
      </c>
      <c r="BA1450" t="s">
        <v>1023</v>
      </c>
      <c r="BB1450" t="s">
        <v>10663</v>
      </c>
      <c r="BC1450" t="s">
        <v>10662</v>
      </c>
      <c r="BD1450">
        <v>10</v>
      </c>
      <c r="BE1450">
        <v>2</v>
      </c>
      <c r="BF1450">
        <v>-1.2522E-3</v>
      </c>
      <c r="BG1450" t="s">
        <v>139</v>
      </c>
      <c r="BH1450" t="s">
        <v>139</v>
      </c>
      <c r="BI1450" t="s">
        <v>138</v>
      </c>
      <c r="BJ1450" t="s">
        <v>139</v>
      </c>
      <c r="BK1450" t="s">
        <v>138</v>
      </c>
      <c r="BL1450" t="s">
        <v>139</v>
      </c>
      <c r="BM1450" t="s">
        <v>139</v>
      </c>
      <c r="BN1450" t="s">
        <v>139</v>
      </c>
      <c r="BO1450">
        <v>218340000</v>
      </c>
      <c r="BP1450">
        <v>218340000</v>
      </c>
      <c r="BQ1450">
        <v>0</v>
      </c>
      <c r="BR1450">
        <v>0</v>
      </c>
      <c r="BS1450" t="s">
        <v>137</v>
      </c>
      <c r="BT1450">
        <v>28569000</v>
      </c>
      <c r="BU1450">
        <v>31014000</v>
      </c>
      <c r="BV1450" t="s">
        <v>297</v>
      </c>
      <c r="BW1450">
        <v>43473000</v>
      </c>
      <c r="BX1450" t="s">
        <v>297</v>
      </c>
      <c r="BY1450">
        <v>19448000</v>
      </c>
      <c r="BZ1450">
        <v>47991000</v>
      </c>
      <c r="CA1450">
        <v>18475000</v>
      </c>
      <c r="CB1450" t="s">
        <v>137</v>
      </c>
      <c r="CC1450" t="s">
        <v>137</v>
      </c>
      <c r="CD1450" t="s">
        <v>137</v>
      </c>
      <c r="CE1450" t="s">
        <v>137</v>
      </c>
      <c r="CF1450" t="s">
        <v>137</v>
      </c>
      <c r="CG1450" t="s">
        <v>137</v>
      </c>
      <c r="CH1450" t="s">
        <v>137</v>
      </c>
      <c r="CI1450" t="s">
        <v>137</v>
      </c>
      <c r="CJ1450">
        <v>28569000</v>
      </c>
      <c r="CK1450">
        <v>0</v>
      </c>
      <c r="CL1450">
        <v>0</v>
      </c>
      <c r="CM1450">
        <v>31014000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43473000</v>
      </c>
      <c r="CT1450">
        <v>0</v>
      </c>
      <c r="CU1450">
        <v>0</v>
      </c>
      <c r="CV1450">
        <v>0</v>
      </c>
      <c r="CW1450">
        <v>0</v>
      </c>
      <c r="CX1450">
        <v>0</v>
      </c>
      <c r="CY1450">
        <v>19448000</v>
      </c>
      <c r="CZ1450">
        <v>0</v>
      </c>
      <c r="DA1450">
        <v>0</v>
      </c>
      <c r="DB1450">
        <v>47991000</v>
      </c>
      <c r="DC1450">
        <v>0</v>
      </c>
      <c r="DD1450">
        <v>0</v>
      </c>
      <c r="DE1450">
        <v>18475000</v>
      </c>
      <c r="DF1450">
        <v>0</v>
      </c>
      <c r="DG1450">
        <v>0</v>
      </c>
      <c r="DJ1450">
        <v>1448</v>
      </c>
      <c r="DK1450">
        <v>2202</v>
      </c>
      <c r="DL1450">
        <v>582</v>
      </c>
      <c r="DM1450">
        <v>582</v>
      </c>
      <c r="DN1450">
        <v>686</v>
      </c>
      <c r="DO1450">
        <v>738</v>
      </c>
      <c r="DP1450" t="s">
        <v>10661</v>
      </c>
      <c r="DQ1450" t="s">
        <v>10660</v>
      </c>
      <c r="DR1450">
        <v>4487</v>
      </c>
      <c r="DS1450">
        <v>3235</v>
      </c>
      <c r="DT1450">
        <v>8</v>
      </c>
      <c r="DU1450">
        <v>9097</v>
      </c>
      <c r="DV1450">
        <v>4485</v>
      </c>
      <c r="DW1450">
        <v>3233</v>
      </c>
      <c r="DX1450">
        <v>7</v>
      </c>
      <c r="DY1450">
        <v>9763</v>
      </c>
      <c r="DZ1450">
        <v>4483</v>
      </c>
      <c r="EA1450">
        <v>3231</v>
      </c>
      <c r="EB1450">
        <v>6</v>
      </c>
      <c r="EC1450">
        <v>9018</v>
      </c>
    </row>
    <row r="1451" spans="1:133" x14ac:dyDescent="0.2">
      <c r="A1451" t="s">
        <v>10646</v>
      </c>
      <c r="B1451" t="s">
        <v>10659</v>
      </c>
      <c r="C1451" t="s">
        <v>10644</v>
      </c>
      <c r="D1451" t="str">
        <f t="shared" si="66"/>
        <v>NP_005926</v>
      </c>
      <c r="E1451" t="s">
        <v>10643</v>
      </c>
      <c r="F1451" t="s">
        <v>10643</v>
      </c>
      <c r="G1451" t="s">
        <v>10642</v>
      </c>
      <c r="H1451">
        <v>1</v>
      </c>
      <c r="I1451">
        <v>88.133700000000005</v>
      </c>
      <c r="J1451">
        <v>4.8960100000000001E-3</v>
      </c>
      <c r="K1451">
        <v>115.7</v>
      </c>
      <c r="L1451">
        <v>48.737000000000002</v>
      </c>
      <c r="M1451">
        <v>88.134</v>
      </c>
      <c r="N1451">
        <v>1</v>
      </c>
      <c r="O1451">
        <v>101.381</v>
      </c>
      <c r="P1451">
        <v>2.00275E-2</v>
      </c>
      <c r="Q1451">
        <v>101.38</v>
      </c>
      <c r="R1451">
        <v>1</v>
      </c>
      <c r="S1451">
        <v>99.787899999999993</v>
      </c>
      <c r="T1451">
        <v>2.24421E-2</v>
      </c>
      <c r="U1451">
        <v>99.787999999999997</v>
      </c>
      <c r="V1451">
        <v>1</v>
      </c>
      <c r="W1451">
        <v>61.678899999999999</v>
      </c>
      <c r="X1451">
        <v>2.00275E-2</v>
      </c>
      <c r="Y1451">
        <v>101.38</v>
      </c>
      <c r="Z1451">
        <v>1</v>
      </c>
      <c r="AA1451">
        <v>115.699</v>
      </c>
      <c r="AB1451">
        <v>4.8960100000000001E-3</v>
      </c>
      <c r="AC1451">
        <v>115.7</v>
      </c>
      <c r="AD1451">
        <v>1</v>
      </c>
      <c r="AE1451">
        <v>115.232</v>
      </c>
      <c r="AF1451">
        <v>5.2635099999999999E-3</v>
      </c>
      <c r="AG1451">
        <v>115.23</v>
      </c>
      <c r="AH1451">
        <v>0</v>
      </c>
      <c r="AI1451">
        <v>0</v>
      </c>
      <c r="AK1451" t="s">
        <v>137</v>
      </c>
      <c r="AL1451">
        <v>1</v>
      </c>
      <c r="AM1451">
        <v>88.133700000000005</v>
      </c>
      <c r="AN1451">
        <v>5.0124799999999997E-2</v>
      </c>
      <c r="AO1451">
        <v>88.134</v>
      </c>
      <c r="AP1451">
        <v>0</v>
      </c>
      <c r="AQ1451">
        <v>0</v>
      </c>
      <c r="AS1451" t="s">
        <v>137</v>
      </c>
      <c r="AT1451" t="s">
        <v>136</v>
      </c>
      <c r="AU1451">
        <v>1</v>
      </c>
      <c r="AV1451" t="s">
        <v>144</v>
      </c>
      <c r="AW1451" t="str">
        <f t="shared" si="67"/>
        <v>AFF1|NP_005926</v>
      </c>
      <c r="AX1451" s="1" t="str">
        <f t="shared" si="68"/>
        <v>AFF1|NP_005926|QTVGTK(1)QPK</v>
      </c>
      <c r="AY1451" t="s">
        <v>10658</v>
      </c>
      <c r="AZ1451" t="s">
        <v>143</v>
      </c>
      <c r="BA1451" t="s">
        <v>411</v>
      </c>
      <c r="BB1451" t="s">
        <v>10657</v>
      </c>
      <c r="BC1451" t="s">
        <v>10656</v>
      </c>
      <c r="BD1451">
        <v>6</v>
      </c>
      <c r="BE1451">
        <v>2</v>
      </c>
      <c r="BF1451">
        <v>0.21321999999999999</v>
      </c>
      <c r="BG1451" t="s">
        <v>139</v>
      </c>
      <c r="BH1451" t="s">
        <v>139</v>
      </c>
      <c r="BI1451" t="s">
        <v>139</v>
      </c>
      <c r="BJ1451" t="s">
        <v>139</v>
      </c>
      <c r="BK1451" t="s">
        <v>139</v>
      </c>
      <c r="BL1451" t="s">
        <v>138</v>
      </c>
      <c r="BM1451" t="s">
        <v>139</v>
      </c>
      <c r="BN1451" t="s">
        <v>138</v>
      </c>
      <c r="BO1451">
        <v>530520000</v>
      </c>
      <c r="BP1451">
        <v>530520000</v>
      </c>
      <c r="BQ1451">
        <v>0</v>
      </c>
      <c r="BR1451">
        <v>0</v>
      </c>
      <c r="BS1451" t="s">
        <v>137</v>
      </c>
      <c r="BT1451">
        <v>61368000</v>
      </c>
      <c r="BU1451">
        <v>43661000</v>
      </c>
      <c r="BV1451">
        <v>59722000</v>
      </c>
      <c r="BW1451">
        <v>103790000</v>
      </c>
      <c r="BX1451">
        <v>62717000</v>
      </c>
      <c r="BY1451">
        <v>94173000</v>
      </c>
      <c r="BZ1451">
        <v>48819000</v>
      </c>
      <c r="CA1451">
        <v>55465000</v>
      </c>
      <c r="CB1451" t="s">
        <v>137</v>
      </c>
      <c r="CC1451" t="s">
        <v>137</v>
      </c>
      <c r="CD1451" t="s">
        <v>137</v>
      </c>
      <c r="CE1451" t="s">
        <v>137</v>
      </c>
      <c r="CF1451" t="s">
        <v>137</v>
      </c>
      <c r="CG1451" t="s">
        <v>137</v>
      </c>
      <c r="CH1451" t="s">
        <v>137</v>
      </c>
      <c r="CI1451" t="s">
        <v>137</v>
      </c>
      <c r="CJ1451">
        <v>61368000</v>
      </c>
      <c r="CK1451">
        <v>0</v>
      </c>
      <c r="CL1451">
        <v>0</v>
      </c>
      <c r="CM1451">
        <v>43661000</v>
      </c>
      <c r="CN1451">
        <v>0</v>
      </c>
      <c r="CO1451">
        <v>0</v>
      </c>
      <c r="CP1451">
        <v>59722000</v>
      </c>
      <c r="CQ1451">
        <v>0</v>
      </c>
      <c r="CR1451">
        <v>0</v>
      </c>
      <c r="CS1451">
        <v>103790000</v>
      </c>
      <c r="CT1451">
        <v>0</v>
      </c>
      <c r="CU1451">
        <v>0</v>
      </c>
      <c r="CV1451">
        <v>62717000</v>
      </c>
      <c r="CW1451">
        <v>0</v>
      </c>
      <c r="CX1451">
        <v>0</v>
      </c>
      <c r="CY1451">
        <v>94173000</v>
      </c>
      <c r="CZ1451">
        <v>0</v>
      </c>
      <c r="DA1451">
        <v>0</v>
      </c>
      <c r="DB1451">
        <v>48819000</v>
      </c>
      <c r="DC1451">
        <v>0</v>
      </c>
      <c r="DD1451">
        <v>0</v>
      </c>
      <c r="DE1451">
        <v>55465000</v>
      </c>
      <c r="DF1451">
        <v>0</v>
      </c>
      <c r="DG1451">
        <v>0</v>
      </c>
      <c r="DJ1451">
        <v>1449</v>
      </c>
      <c r="DK1451">
        <v>2202</v>
      </c>
      <c r="DL1451">
        <v>603</v>
      </c>
      <c r="DM1451">
        <v>603</v>
      </c>
      <c r="DN1451">
        <v>8443</v>
      </c>
      <c r="DO1451">
        <v>9008</v>
      </c>
      <c r="DP1451" t="s">
        <v>10655</v>
      </c>
      <c r="DQ1451" t="s">
        <v>10654</v>
      </c>
      <c r="DR1451">
        <v>53116</v>
      </c>
      <c r="DS1451">
        <v>36291</v>
      </c>
      <c r="DT1451">
        <v>7</v>
      </c>
      <c r="DU1451">
        <v>7100</v>
      </c>
      <c r="DV1451">
        <v>53114</v>
      </c>
      <c r="DW1451">
        <v>36289</v>
      </c>
      <c r="DX1451">
        <v>4</v>
      </c>
      <c r="DY1451">
        <v>6339</v>
      </c>
      <c r="DZ1451">
        <v>53114</v>
      </c>
      <c r="EA1451">
        <v>36289</v>
      </c>
      <c r="EB1451">
        <v>4</v>
      </c>
      <c r="EC1451">
        <v>6339</v>
      </c>
    </row>
    <row r="1452" spans="1:133" x14ac:dyDescent="0.2">
      <c r="A1452" t="s">
        <v>10646</v>
      </c>
      <c r="B1452" t="s">
        <v>10653</v>
      </c>
      <c r="C1452" t="s">
        <v>10644</v>
      </c>
      <c r="D1452" t="str">
        <f t="shared" si="66"/>
        <v>NP_005926</v>
      </c>
      <c r="E1452" t="s">
        <v>10643</v>
      </c>
      <c r="F1452" t="s">
        <v>10643</v>
      </c>
      <c r="G1452" t="s">
        <v>10642</v>
      </c>
      <c r="H1452">
        <v>1</v>
      </c>
      <c r="I1452">
        <v>114.89400000000001</v>
      </c>
      <c r="J1452">
        <v>2.3909399999999998E-3</v>
      </c>
      <c r="K1452">
        <v>119.53</v>
      </c>
      <c r="L1452">
        <v>78.08</v>
      </c>
      <c r="M1452">
        <v>114.89</v>
      </c>
      <c r="N1452">
        <v>0</v>
      </c>
      <c r="O1452">
        <v>0</v>
      </c>
      <c r="Q1452" t="s">
        <v>137</v>
      </c>
      <c r="R1452">
        <v>1</v>
      </c>
      <c r="S1452">
        <v>97.813400000000001</v>
      </c>
      <c r="T1452">
        <v>1.21601E-2</v>
      </c>
      <c r="U1452">
        <v>97.813000000000002</v>
      </c>
      <c r="Z1452">
        <v>1</v>
      </c>
      <c r="AA1452">
        <v>119.52800000000001</v>
      </c>
      <c r="AB1452">
        <v>2.3909399999999998E-3</v>
      </c>
      <c r="AC1452">
        <v>119.53</v>
      </c>
      <c r="AH1452">
        <v>1</v>
      </c>
      <c r="AI1452">
        <v>86.188999999999993</v>
      </c>
      <c r="AJ1452">
        <v>3.08323E-2</v>
      </c>
      <c r="AK1452">
        <v>86.188999999999993</v>
      </c>
      <c r="AL1452">
        <v>1</v>
      </c>
      <c r="AM1452">
        <v>114.89400000000001</v>
      </c>
      <c r="AN1452">
        <v>3.0201E-3</v>
      </c>
      <c r="AO1452">
        <v>114.89</v>
      </c>
      <c r="AP1452">
        <v>0</v>
      </c>
      <c r="AQ1452">
        <v>0</v>
      </c>
      <c r="AS1452" t="s">
        <v>137</v>
      </c>
      <c r="AT1452" t="s">
        <v>136</v>
      </c>
      <c r="AU1452">
        <v>1</v>
      </c>
      <c r="AV1452" t="s">
        <v>144</v>
      </c>
      <c r="AW1452" t="str">
        <f t="shared" si="67"/>
        <v>AFF1|NP_005926</v>
      </c>
      <c r="AX1452" s="1" t="str">
        <f t="shared" si="68"/>
        <v>AFF1|NP_005926|SSDSSSK(1)LAK</v>
      </c>
      <c r="AY1452" t="s">
        <v>10652</v>
      </c>
      <c r="AZ1452" t="s">
        <v>10651</v>
      </c>
      <c r="BA1452" t="s">
        <v>192</v>
      </c>
      <c r="BB1452" t="s">
        <v>10650</v>
      </c>
      <c r="BC1452" t="s">
        <v>10649</v>
      </c>
      <c r="BD1452">
        <v>7</v>
      </c>
      <c r="BE1452">
        <v>2</v>
      </c>
      <c r="BF1452">
        <v>-0.44261</v>
      </c>
      <c r="BG1452" t="s">
        <v>138</v>
      </c>
      <c r="BH1452" t="s">
        <v>139</v>
      </c>
      <c r="BI1452" t="s">
        <v>138</v>
      </c>
      <c r="BJ1452" t="s">
        <v>139</v>
      </c>
      <c r="BK1452" t="s">
        <v>138</v>
      </c>
      <c r="BL1452" t="s">
        <v>139</v>
      </c>
      <c r="BM1452" t="s">
        <v>139</v>
      </c>
      <c r="BN1452" t="s">
        <v>138</v>
      </c>
      <c r="BO1452">
        <v>24527000</v>
      </c>
      <c r="BP1452">
        <v>24527000</v>
      </c>
      <c r="BQ1452">
        <v>0</v>
      </c>
      <c r="BR1452">
        <v>0</v>
      </c>
      <c r="BS1452" t="s">
        <v>137</v>
      </c>
      <c r="BT1452">
        <v>3137600</v>
      </c>
      <c r="BU1452">
        <v>4517000</v>
      </c>
      <c r="BV1452" t="s">
        <v>297</v>
      </c>
      <c r="BW1452">
        <v>7920800</v>
      </c>
      <c r="BX1452" t="s">
        <v>297</v>
      </c>
      <c r="BY1452">
        <v>2658000</v>
      </c>
      <c r="BZ1452">
        <v>4233700</v>
      </c>
      <c r="CA1452">
        <v>2059900</v>
      </c>
      <c r="CB1452" t="s">
        <v>137</v>
      </c>
      <c r="CC1452" t="s">
        <v>137</v>
      </c>
      <c r="CD1452" t="s">
        <v>137</v>
      </c>
      <c r="CE1452" t="s">
        <v>137</v>
      </c>
      <c r="CF1452" t="s">
        <v>137</v>
      </c>
      <c r="CG1452" t="s">
        <v>137</v>
      </c>
      <c r="CH1452" t="s">
        <v>137</v>
      </c>
      <c r="CI1452" t="s">
        <v>137</v>
      </c>
      <c r="CJ1452">
        <v>3137600</v>
      </c>
      <c r="CK1452">
        <v>0</v>
      </c>
      <c r="CL1452">
        <v>0</v>
      </c>
      <c r="CM1452">
        <v>4517000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7920800</v>
      </c>
      <c r="CT1452">
        <v>0</v>
      </c>
      <c r="CU1452">
        <v>0</v>
      </c>
      <c r="CV1452">
        <v>0</v>
      </c>
      <c r="CW1452">
        <v>0</v>
      </c>
      <c r="CX1452">
        <v>0</v>
      </c>
      <c r="CY1452">
        <v>2658000</v>
      </c>
      <c r="CZ1452">
        <v>0</v>
      </c>
      <c r="DA1452">
        <v>0</v>
      </c>
      <c r="DB1452">
        <v>4233700</v>
      </c>
      <c r="DC1452">
        <v>0</v>
      </c>
      <c r="DD1452">
        <v>0</v>
      </c>
      <c r="DE1452">
        <v>2059900</v>
      </c>
      <c r="DF1452">
        <v>0</v>
      </c>
      <c r="DG1452">
        <v>0</v>
      </c>
      <c r="DJ1452">
        <v>1450</v>
      </c>
      <c r="DK1452">
        <v>2202</v>
      </c>
      <c r="DL1452">
        <v>809</v>
      </c>
      <c r="DM1452">
        <v>809</v>
      </c>
      <c r="DN1452">
        <v>9621</v>
      </c>
      <c r="DO1452">
        <v>10248</v>
      </c>
      <c r="DP1452" t="s">
        <v>10648</v>
      </c>
      <c r="DQ1452" t="s">
        <v>10647</v>
      </c>
      <c r="DR1452">
        <v>60821</v>
      </c>
      <c r="DS1452">
        <v>41536</v>
      </c>
      <c r="DT1452">
        <v>7</v>
      </c>
      <c r="DU1452">
        <v>7893</v>
      </c>
      <c r="DV1452">
        <v>60819</v>
      </c>
      <c r="DW1452">
        <v>41534</v>
      </c>
      <c r="DX1452">
        <v>4</v>
      </c>
      <c r="DY1452">
        <v>7001</v>
      </c>
      <c r="DZ1452">
        <v>60819</v>
      </c>
      <c r="EA1452">
        <v>41534</v>
      </c>
      <c r="EB1452">
        <v>4</v>
      </c>
      <c r="EC1452">
        <v>7001</v>
      </c>
    </row>
    <row r="1453" spans="1:133" x14ac:dyDescent="0.2">
      <c r="A1453" t="s">
        <v>10646</v>
      </c>
      <c r="B1453" t="s">
        <v>10645</v>
      </c>
      <c r="C1453" t="s">
        <v>10644</v>
      </c>
      <c r="D1453" t="str">
        <f t="shared" si="66"/>
        <v>NP_005926</v>
      </c>
      <c r="E1453" t="s">
        <v>10643</v>
      </c>
      <c r="F1453" t="s">
        <v>10643</v>
      </c>
      <c r="G1453" t="s">
        <v>10642</v>
      </c>
      <c r="H1453">
        <v>0.99999899999999997</v>
      </c>
      <c r="I1453">
        <v>58.411499999999997</v>
      </c>
      <c r="J1453" s="3">
        <v>3.3270099999999998E-5</v>
      </c>
      <c r="K1453">
        <v>82.635000000000005</v>
      </c>
      <c r="L1453">
        <v>64.144999999999996</v>
      </c>
      <c r="M1453">
        <v>78.707999999999998</v>
      </c>
      <c r="R1453">
        <v>0.99999899999999997</v>
      </c>
      <c r="S1453">
        <v>58.411499999999997</v>
      </c>
      <c r="T1453" s="3">
        <v>4.6366599999999998E-5</v>
      </c>
      <c r="U1453">
        <v>78.707999999999998</v>
      </c>
      <c r="V1453">
        <v>0</v>
      </c>
      <c r="W1453">
        <v>0</v>
      </c>
      <c r="Y1453" t="s">
        <v>137</v>
      </c>
      <c r="Z1453">
        <v>0.99999800000000005</v>
      </c>
      <c r="AA1453">
        <v>57.961300000000001</v>
      </c>
      <c r="AB1453">
        <v>1.0145600000000001E-3</v>
      </c>
      <c r="AC1453">
        <v>69.765000000000001</v>
      </c>
      <c r="AH1453">
        <v>0.99999800000000005</v>
      </c>
      <c r="AI1453">
        <v>57.053699999999999</v>
      </c>
      <c r="AJ1453" s="3">
        <v>3.3270099999999998E-5</v>
      </c>
      <c r="AK1453">
        <v>82.635000000000005</v>
      </c>
      <c r="AT1453" t="s">
        <v>136</v>
      </c>
      <c r="AU1453">
        <v>1</v>
      </c>
      <c r="AV1453" t="s">
        <v>144</v>
      </c>
      <c r="AW1453" t="str">
        <f t="shared" si="67"/>
        <v>AFF1|NP_005926</v>
      </c>
      <c r="AX1453" s="1" t="str">
        <f t="shared" si="68"/>
        <v>AFF1|NP_005926|SSLPAPSK(1)ALSGPEPAKDNVEDR</v>
      </c>
      <c r="AY1453" t="s">
        <v>10641</v>
      </c>
      <c r="AZ1453" t="s">
        <v>143</v>
      </c>
      <c r="BA1453" t="s">
        <v>2466</v>
      </c>
      <c r="BB1453" t="s">
        <v>10640</v>
      </c>
      <c r="BC1453" t="s">
        <v>10639</v>
      </c>
      <c r="BD1453">
        <v>8</v>
      </c>
      <c r="BE1453">
        <v>3</v>
      </c>
      <c r="BF1453">
        <v>-0.24138000000000001</v>
      </c>
      <c r="BG1453" t="s">
        <v>138</v>
      </c>
      <c r="BH1453" t="s">
        <v>139</v>
      </c>
      <c r="BI1453" t="s">
        <v>138</v>
      </c>
      <c r="BJ1453" t="s">
        <v>139</v>
      </c>
      <c r="BK1453" t="s">
        <v>138</v>
      </c>
      <c r="BL1453" t="s">
        <v>139</v>
      </c>
      <c r="BM1453" t="s">
        <v>138</v>
      </c>
      <c r="BN1453" t="s">
        <v>138</v>
      </c>
      <c r="BO1453">
        <v>115150000</v>
      </c>
      <c r="BP1453">
        <v>115150000</v>
      </c>
      <c r="BQ1453">
        <v>0</v>
      </c>
      <c r="BR1453">
        <v>0</v>
      </c>
      <c r="BS1453" t="s">
        <v>137</v>
      </c>
      <c r="BT1453" t="s">
        <v>297</v>
      </c>
      <c r="BU1453">
        <v>20366000</v>
      </c>
      <c r="BV1453">
        <v>5936500</v>
      </c>
      <c r="BW1453">
        <v>66804000</v>
      </c>
      <c r="BX1453" t="s">
        <v>297</v>
      </c>
      <c r="BY1453">
        <v>22039000</v>
      </c>
      <c r="BZ1453" t="s">
        <v>297</v>
      </c>
      <c r="CA1453" t="s">
        <v>297</v>
      </c>
      <c r="CB1453" t="s">
        <v>137</v>
      </c>
      <c r="CC1453" t="s">
        <v>137</v>
      </c>
      <c r="CD1453" t="s">
        <v>137</v>
      </c>
      <c r="CE1453" t="s">
        <v>137</v>
      </c>
      <c r="CF1453" t="s">
        <v>137</v>
      </c>
      <c r="CG1453" t="s">
        <v>137</v>
      </c>
      <c r="CH1453" t="s">
        <v>137</v>
      </c>
      <c r="CI1453" t="s">
        <v>137</v>
      </c>
      <c r="CJ1453">
        <v>0</v>
      </c>
      <c r="CK1453">
        <v>0</v>
      </c>
      <c r="CL1453">
        <v>0</v>
      </c>
      <c r="CM1453">
        <v>20366000</v>
      </c>
      <c r="CN1453">
        <v>0</v>
      </c>
      <c r="CO1453">
        <v>0</v>
      </c>
      <c r="CP1453">
        <v>5936500</v>
      </c>
      <c r="CQ1453">
        <v>0</v>
      </c>
      <c r="CR1453">
        <v>0</v>
      </c>
      <c r="CS1453">
        <v>66804000</v>
      </c>
      <c r="CT1453">
        <v>0</v>
      </c>
      <c r="CU1453">
        <v>0</v>
      </c>
      <c r="CV1453">
        <v>0</v>
      </c>
      <c r="CW1453">
        <v>0</v>
      </c>
      <c r="CX1453">
        <v>0</v>
      </c>
      <c r="CY1453">
        <v>22039000</v>
      </c>
      <c r="CZ1453">
        <v>0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J1453">
        <v>1451</v>
      </c>
      <c r="DK1453">
        <v>2202</v>
      </c>
      <c r="DL1453">
        <v>681</v>
      </c>
      <c r="DM1453">
        <v>681</v>
      </c>
      <c r="DN1453">
        <v>9658</v>
      </c>
      <c r="DO1453">
        <v>10287</v>
      </c>
      <c r="DP1453" t="s">
        <v>10638</v>
      </c>
      <c r="DQ1453" t="s">
        <v>10637</v>
      </c>
      <c r="DR1453">
        <v>61084</v>
      </c>
      <c r="DS1453">
        <v>41717</v>
      </c>
      <c r="DT1453">
        <v>2</v>
      </c>
      <c r="DU1453">
        <v>23084</v>
      </c>
      <c r="DV1453">
        <v>61086</v>
      </c>
      <c r="DW1453">
        <v>41719</v>
      </c>
      <c r="DX1453">
        <v>6</v>
      </c>
      <c r="DY1453">
        <v>24647</v>
      </c>
      <c r="DZ1453">
        <v>61086</v>
      </c>
      <c r="EA1453">
        <v>41719</v>
      </c>
      <c r="EB1453">
        <v>6</v>
      </c>
      <c r="EC1453">
        <v>24647</v>
      </c>
    </row>
    <row r="1454" spans="1:133" x14ac:dyDescent="0.2">
      <c r="A1454" t="s">
        <v>10636</v>
      </c>
      <c r="B1454" t="s">
        <v>10635</v>
      </c>
      <c r="C1454" t="s">
        <v>10626</v>
      </c>
      <c r="D1454" t="str">
        <f t="shared" si="66"/>
        <v>NP_005569</v>
      </c>
      <c r="E1454" t="s">
        <v>10625</v>
      </c>
      <c r="F1454" t="s">
        <v>10625</v>
      </c>
      <c r="G1454" t="s">
        <v>10634</v>
      </c>
      <c r="H1454">
        <v>1</v>
      </c>
      <c r="I1454">
        <v>88.224400000000003</v>
      </c>
      <c r="J1454">
        <v>2.8047300000000001E-3</v>
      </c>
      <c r="K1454">
        <v>98.581999999999994</v>
      </c>
      <c r="L1454">
        <v>72.881</v>
      </c>
      <c r="M1454">
        <v>88.224000000000004</v>
      </c>
      <c r="N1454">
        <v>0</v>
      </c>
      <c r="O1454">
        <v>0</v>
      </c>
      <c r="Q1454" t="s">
        <v>137</v>
      </c>
      <c r="R1454">
        <v>1</v>
      </c>
      <c r="S1454">
        <v>98.581999999999994</v>
      </c>
      <c r="T1454">
        <v>3.5076500000000002E-3</v>
      </c>
      <c r="U1454">
        <v>98.581999999999994</v>
      </c>
      <c r="V1454">
        <v>1</v>
      </c>
      <c r="W1454">
        <v>68.0334</v>
      </c>
      <c r="X1454">
        <v>1.75043E-2</v>
      </c>
      <c r="Y1454">
        <v>68.033000000000001</v>
      </c>
      <c r="Z1454">
        <v>1</v>
      </c>
      <c r="AA1454">
        <v>88.224400000000003</v>
      </c>
      <c r="AB1454">
        <v>2.8047300000000001E-3</v>
      </c>
      <c r="AC1454">
        <v>88.224000000000004</v>
      </c>
      <c r="AD1454">
        <v>0</v>
      </c>
      <c r="AE1454">
        <v>0</v>
      </c>
      <c r="AG1454" t="s">
        <v>137</v>
      </c>
      <c r="AH1454">
        <v>0</v>
      </c>
      <c r="AI1454">
        <v>0</v>
      </c>
      <c r="AK1454" t="s">
        <v>137</v>
      </c>
      <c r="AL1454">
        <v>0</v>
      </c>
      <c r="AM1454">
        <v>0</v>
      </c>
      <c r="AO1454" t="s">
        <v>137</v>
      </c>
      <c r="AP1454">
        <v>0</v>
      </c>
      <c r="AQ1454">
        <v>0</v>
      </c>
      <c r="AS1454" t="s">
        <v>137</v>
      </c>
      <c r="AT1454" t="s">
        <v>136</v>
      </c>
      <c r="AU1454">
        <v>1</v>
      </c>
      <c r="AV1454" t="s">
        <v>144</v>
      </c>
      <c r="AW1454" t="str">
        <f t="shared" si="67"/>
        <v>LPP|NP_005569</v>
      </c>
      <c r="AX1454" s="1" t="str">
        <f t="shared" si="68"/>
        <v>LPP|NP_005569|MVIPNQPPLTATK(1)K</v>
      </c>
      <c r="AY1454" t="s">
        <v>10633</v>
      </c>
      <c r="AZ1454" t="s">
        <v>143</v>
      </c>
      <c r="BA1454" t="s">
        <v>497</v>
      </c>
      <c r="BB1454" t="s">
        <v>10632</v>
      </c>
      <c r="BC1454" t="s">
        <v>10631</v>
      </c>
      <c r="BD1454">
        <v>13</v>
      </c>
      <c r="BE1454">
        <v>3</v>
      </c>
      <c r="BF1454">
        <v>-0.49125999999999997</v>
      </c>
      <c r="BG1454" t="s">
        <v>138</v>
      </c>
      <c r="BH1454" t="s">
        <v>139</v>
      </c>
      <c r="BI1454" t="s">
        <v>139</v>
      </c>
      <c r="BJ1454" t="s">
        <v>139</v>
      </c>
      <c r="BK1454" t="s">
        <v>138</v>
      </c>
      <c r="BL1454" t="s">
        <v>138</v>
      </c>
      <c r="BM1454" t="s">
        <v>138</v>
      </c>
      <c r="BN1454" t="s">
        <v>138</v>
      </c>
      <c r="BO1454">
        <v>296990000</v>
      </c>
      <c r="BP1454">
        <v>296990000</v>
      </c>
      <c r="BQ1454">
        <v>0</v>
      </c>
      <c r="BR1454">
        <v>0</v>
      </c>
      <c r="BS1454" t="s">
        <v>137</v>
      </c>
      <c r="BT1454">
        <v>7687500</v>
      </c>
      <c r="BU1454">
        <v>12653000</v>
      </c>
      <c r="BV1454">
        <v>88852000</v>
      </c>
      <c r="BW1454">
        <v>86276000</v>
      </c>
      <c r="BX1454">
        <v>5455900</v>
      </c>
      <c r="BY1454">
        <v>9742400</v>
      </c>
      <c r="BZ1454">
        <v>9614000</v>
      </c>
      <c r="CA1454">
        <v>9478200</v>
      </c>
      <c r="CB1454" t="s">
        <v>137</v>
      </c>
      <c r="CC1454" t="s">
        <v>137</v>
      </c>
      <c r="CD1454" t="s">
        <v>137</v>
      </c>
      <c r="CE1454" t="s">
        <v>137</v>
      </c>
      <c r="CF1454" t="s">
        <v>137</v>
      </c>
      <c r="CG1454" t="s">
        <v>137</v>
      </c>
      <c r="CH1454" t="s">
        <v>137</v>
      </c>
      <c r="CI1454" t="s">
        <v>137</v>
      </c>
      <c r="CJ1454">
        <v>7687500</v>
      </c>
      <c r="CK1454">
        <v>0</v>
      </c>
      <c r="CL1454">
        <v>0</v>
      </c>
      <c r="CM1454">
        <v>12653000</v>
      </c>
      <c r="CN1454">
        <v>0</v>
      </c>
      <c r="CO1454">
        <v>0</v>
      </c>
      <c r="CP1454">
        <v>88852000</v>
      </c>
      <c r="CQ1454">
        <v>0</v>
      </c>
      <c r="CR1454">
        <v>0</v>
      </c>
      <c r="CS1454">
        <v>86276000</v>
      </c>
      <c r="CT1454">
        <v>0</v>
      </c>
      <c r="CU1454">
        <v>0</v>
      </c>
      <c r="CV1454">
        <v>5455900</v>
      </c>
      <c r="CW1454">
        <v>0</v>
      </c>
      <c r="CX1454">
        <v>0</v>
      </c>
      <c r="CY1454">
        <v>9742400</v>
      </c>
      <c r="CZ1454">
        <v>0</v>
      </c>
      <c r="DA1454">
        <v>0</v>
      </c>
      <c r="DB1454">
        <v>9614000</v>
      </c>
      <c r="DC1454">
        <v>0</v>
      </c>
      <c r="DD1454">
        <v>0</v>
      </c>
      <c r="DE1454">
        <v>9478200</v>
      </c>
      <c r="DF1454">
        <v>0</v>
      </c>
      <c r="DG1454">
        <v>0</v>
      </c>
      <c r="DJ1454">
        <v>1452</v>
      </c>
      <c r="DK1454">
        <v>2204</v>
      </c>
      <c r="DL1454">
        <v>176</v>
      </c>
      <c r="DM1454">
        <v>176</v>
      </c>
      <c r="DN1454">
        <v>7332</v>
      </c>
      <c r="DO1454">
        <v>7819</v>
      </c>
      <c r="DP1454" t="s">
        <v>10630</v>
      </c>
      <c r="DQ1454" t="s">
        <v>10629</v>
      </c>
      <c r="DR1454">
        <v>46387</v>
      </c>
      <c r="DS1454">
        <v>31666</v>
      </c>
      <c r="DT1454">
        <v>4</v>
      </c>
      <c r="DU1454">
        <v>27544</v>
      </c>
      <c r="DV1454">
        <v>46385</v>
      </c>
      <c r="DW1454">
        <v>31664</v>
      </c>
      <c r="DX1454">
        <v>2</v>
      </c>
      <c r="DY1454">
        <v>27283</v>
      </c>
      <c r="DZ1454">
        <v>46387</v>
      </c>
      <c r="EA1454">
        <v>31666</v>
      </c>
      <c r="EB1454">
        <v>4</v>
      </c>
      <c r="EC1454">
        <v>27544</v>
      </c>
    </row>
    <row r="1455" spans="1:133" x14ac:dyDescent="0.2">
      <c r="A1455" t="s">
        <v>10628</v>
      </c>
      <c r="B1455" t="s">
        <v>10627</v>
      </c>
      <c r="C1455" t="s">
        <v>10626</v>
      </c>
      <c r="D1455" t="str">
        <f t="shared" si="66"/>
        <v>NP_005569</v>
      </c>
      <c r="E1455" t="s">
        <v>10625</v>
      </c>
      <c r="F1455" t="s">
        <v>10625</v>
      </c>
      <c r="G1455" t="s">
        <v>10624</v>
      </c>
      <c r="H1455">
        <v>1</v>
      </c>
      <c r="I1455">
        <v>78.500799999999998</v>
      </c>
      <c r="J1455" s="3">
        <v>2.4218699999999998E-21</v>
      </c>
      <c r="K1455">
        <v>187.75</v>
      </c>
      <c r="L1455">
        <v>171.74</v>
      </c>
      <c r="M1455">
        <v>78.501000000000005</v>
      </c>
      <c r="V1455">
        <v>1</v>
      </c>
      <c r="W1455">
        <v>187.75299999999999</v>
      </c>
      <c r="X1455" s="3">
        <v>2.4218699999999998E-21</v>
      </c>
      <c r="Y1455">
        <v>187.75</v>
      </c>
      <c r="Z1455">
        <v>1</v>
      </c>
      <c r="AA1455">
        <v>130.47200000000001</v>
      </c>
      <c r="AB1455" s="3">
        <v>7.5337199999999999E-9</v>
      </c>
      <c r="AC1455">
        <v>130.47</v>
      </c>
      <c r="AP1455">
        <v>1</v>
      </c>
      <c r="AQ1455">
        <v>78.500799999999998</v>
      </c>
      <c r="AR1455">
        <v>2.8043E-3</v>
      </c>
      <c r="AS1455">
        <v>78.501000000000005</v>
      </c>
      <c r="AT1455" t="s">
        <v>136</v>
      </c>
      <c r="AU1455">
        <v>1</v>
      </c>
      <c r="AV1455" t="s">
        <v>144</v>
      </c>
      <c r="AW1455" t="str">
        <f t="shared" si="67"/>
        <v>LPP|NP_005569</v>
      </c>
      <c r="AX1455" s="1" t="str">
        <f t="shared" si="68"/>
        <v>LPP|NP_005569|NDSDPTYGQQGHPNTWK(1)R</v>
      </c>
      <c r="AY1455" t="s">
        <v>10623</v>
      </c>
      <c r="AZ1455" t="s">
        <v>143</v>
      </c>
      <c r="BA1455" t="s">
        <v>483</v>
      </c>
      <c r="BB1455" t="s">
        <v>10622</v>
      </c>
      <c r="BC1455" t="s">
        <v>10621</v>
      </c>
      <c r="BD1455">
        <v>17</v>
      </c>
      <c r="BE1455">
        <v>3</v>
      </c>
      <c r="BF1455">
        <v>0.71555000000000002</v>
      </c>
      <c r="BG1455" t="s">
        <v>138</v>
      </c>
      <c r="BH1455" t="s">
        <v>138</v>
      </c>
      <c r="BI1455" t="s">
        <v>139</v>
      </c>
      <c r="BJ1455" t="s">
        <v>139</v>
      </c>
      <c r="BK1455" t="s">
        <v>138</v>
      </c>
      <c r="BL1455" t="s">
        <v>138</v>
      </c>
      <c r="BM1455" t="s">
        <v>138</v>
      </c>
      <c r="BN1455" t="s">
        <v>139</v>
      </c>
      <c r="BO1455">
        <v>30492000</v>
      </c>
      <c r="BP1455">
        <v>30492000</v>
      </c>
      <c r="BQ1455">
        <v>0</v>
      </c>
      <c r="BR1455">
        <v>0</v>
      </c>
      <c r="BS1455" t="s">
        <v>137</v>
      </c>
      <c r="BT1455" t="s">
        <v>297</v>
      </c>
      <c r="BU1455" t="s">
        <v>297</v>
      </c>
      <c r="BV1455">
        <v>15235000</v>
      </c>
      <c r="BW1455">
        <v>15257000</v>
      </c>
      <c r="BX1455" t="s">
        <v>297</v>
      </c>
      <c r="BY1455" t="s">
        <v>297</v>
      </c>
      <c r="BZ1455" t="s">
        <v>297</v>
      </c>
      <c r="CA1455" t="s">
        <v>297</v>
      </c>
      <c r="CB1455" t="s">
        <v>137</v>
      </c>
      <c r="CC1455" t="s">
        <v>137</v>
      </c>
      <c r="CD1455" t="s">
        <v>137</v>
      </c>
      <c r="CE1455" t="s">
        <v>137</v>
      </c>
      <c r="CF1455" t="s">
        <v>137</v>
      </c>
      <c r="CG1455" t="s">
        <v>137</v>
      </c>
      <c r="CH1455" t="s">
        <v>137</v>
      </c>
      <c r="CI1455" t="s">
        <v>137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15235000</v>
      </c>
      <c r="CQ1455">
        <v>0</v>
      </c>
      <c r="CR1455">
        <v>0</v>
      </c>
      <c r="CS1455">
        <v>15257000</v>
      </c>
      <c r="CT1455">
        <v>0</v>
      </c>
      <c r="CU1455">
        <v>0</v>
      </c>
      <c r="CV1455">
        <v>0</v>
      </c>
      <c r="CW1455">
        <v>0</v>
      </c>
      <c r="CX1455">
        <v>0</v>
      </c>
      <c r="CY1455">
        <v>0</v>
      </c>
      <c r="CZ1455">
        <v>0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J1455">
        <v>1453</v>
      </c>
      <c r="DK1455">
        <v>2204</v>
      </c>
      <c r="DL1455">
        <v>327</v>
      </c>
      <c r="DM1455">
        <v>327</v>
      </c>
      <c r="DN1455">
        <v>7435</v>
      </c>
      <c r="DO1455">
        <v>7938</v>
      </c>
      <c r="DP1455" t="s">
        <v>10620</v>
      </c>
      <c r="DQ1455" t="s">
        <v>10619</v>
      </c>
      <c r="DR1455">
        <v>47038</v>
      </c>
      <c r="DS1455">
        <v>32097</v>
      </c>
      <c r="DT1455">
        <v>8</v>
      </c>
      <c r="DU1455">
        <v>16575</v>
      </c>
      <c r="DV1455">
        <v>47036</v>
      </c>
      <c r="DW1455">
        <v>32095</v>
      </c>
      <c r="DX1455">
        <v>3</v>
      </c>
      <c r="DY1455">
        <v>15816</v>
      </c>
      <c r="DZ1455">
        <v>47036</v>
      </c>
      <c r="EA1455">
        <v>32095</v>
      </c>
      <c r="EB1455">
        <v>3</v>
      </c>
      <c r="EC1455">
        <v>15816</v>
      </c>
    </row>
    <row r="1456" spans="1:133" x14ac:dyDescent="0.2">
      <c r="A1456" t="s">
        <v>10618</v>
      </c>
      <c r="B1456" t="s">
        <v>10617</v>
      </c>
      <c r="C1456" t="s">
        <v>10616</v>
      </c>
      <c r="D1456" t="str">
        <f t="shared" si="66"/>
        <v>NP_001213</v>
      </c>
      <c r="E1456" t="s">
        <v>10615</v>
      </c>
      <c r="F1456" t="s">
        <v>10615</v>
      </c>
      <c r="G1456" t="s">
        <v>10614</v>
      </c>
      <c r="H1456">
        <v>1</v>
      </c>
      <c r="I1456">
        <v>93.839200000000005</v>
      </c>
      <c r="J1456">
        <v>7.9578400000000001E-4</v>
      </c>
      <c r="K1456">
        <v>140.78</v>
      </c>
      <c r="L1456">
        <v>55.49</v>
      </c>
      <c r="M1456">
        <v>93.838999999999999</v>
      </c>
      <c r="N1456">
        <v>1</v>
      </c>
      <c r="O1456">
        <v>117.09099999999999</v>
      </c>
      <c r="P1456">
        <v>2.83746E-3</v>
      </c>
      <c r="Q1456">
        <v>117.09</v>
      </c>
      <c r="R1456">
        <v>1</v>
      </c>
      <c r="S1456">
        <v>90.613600000000005</v>
      </c>
      <c r="T1456">
        <v>3.7579599999999999E-3</v>
      </c>
      <c r="U1456">
        <v>128.36000000000001</v>
      </c>
      <c r="V1456">
        <v>1</v>
      </c>
      <c r="W1456">
        <v>100.376</v>
      </c>
      <c r="X1456">
        <v>7.6288099999999998E-3</v>
      </c>
      <c r="Y1456">
        <v>100.38</v>
      </c>
      <c r="Z1456">
        <v>1</v>
      </c>
      <c r="AA1456">
        <v>106.785</v>
      </c>
      <c r="AB1456">
        <v>4.9744100000000003E-3</v>
      </c>
      <c r="AC1456">
        <v>134.49</v>
      </c>
      <c r="AD1456">
        <v>1</v>
      </c>
      <c r="AE1456">
        <v>140.78</v>
      </c>
      <c r="AF1456">
        <v>7.9578400000000001E-4</v>
      </c>
      <c r="AG1456">
        <v>140.78</v>
      </c>
      <c r="AH1456">
        <v>1</v>
      </c>
      <c r="AI1456">
        <v>113.379</v>
      </c>
      <c r="AJ1456">
        <v>3.6131000000000002E-3</v>
      </c>
      <c r="AK1456">
        <v>113.38</v>
      </c>
      <c r="AL1456">
        <v>1</v>
      </c>
      <c r="AM1456">
        <v>130.09800000000001</v>
      </c>
      <c r="AN1456">
        <v>1.1134599999999999E-3</v>
      </c>
      <c r="AO1456">
        <v>130.1</v>
      </c>
      <c r="AP1456">
        <v>1</v>
      </c>
      <c r="AQ1456">
        <v>93.839200000000005</v>
      </c>
      <c r="AR1456">
        <v>2.9024099999999998E-3</v>
      </c>
      <c r="AS1456">
        <v>111.63</v>
      </c>
      <c r="AT1456" t="s">
        <v>136</v>
      </c>
      <c r="AU1456">
        <v>1</v>
      </c>
      <c r="AV1456" t="s">
        <v>144</v>
      </c>
      <c r="AW1456" t="str">
        <f t="shared" si="67"/>
        <v>CAMK2G|NP_001213</v>
      </c>
      <c r="AX1456" s="1" t="str">
        <f t="shared" si="68"/>
        <v>CAMK2G|NP_001213|NFSAAK(1)SLLNK</v>
      </c>
      <c r="AY1456" t="s">
        <v>10613</v>
      </c>
      <c r="AZ1456" t="s">
        <v>143</v>
      </c>
      <c r="BA1456" t="s">
        <v>4362</v>
      </c>
      <c r="BB1456" t="s">
        <v>10612</v>
      </c>
      <c r="BC1456" t="s">
        <v>10611</v>
      </c>
      <c r="BD1456">
        <v>6</v>
      </c>
      <c r="BE1456">
        <v>2</v>
      </c>
      <c r="BF1456">
        <v>0.13508999999999999</v>
      </c>
      <c r="BG1456" t="s">
        <v>139</v>
      </c>
      <c r="BH1456" t="s">
        <v>139</v>
      </c>
      <c r="BI1456" t="s">
        <v>139</v>
      </c>
      <c r="BJ1456" t="s">
        <v>139</v>
      </c>
      <c r="BK1456" t="s">
        <v>139</v>
      </c>
      <c r="BL1456" t="s">
        <v>139</v>
      </c>
      <c r="BM1456" t="s">
        <v>139</v>
      </c>
      <c r="BN1456" t="s">
        <v>139</v>
      </c>
      <c r="BO1456">
        <v>769660000</v>
      </c>
      <c r="BP1456">
        <v>769660000</v>
      </c>
      <c r="BQ1456">
        <v>0</v>
      </c>
      <c r="BR1456">
        <v>0</v>
      </c>
      <c r="BS1456" t="s">
        <v>137</v>
      </c>
      <c r="BT1456">
        <v>24462000</v>
      </c>
      <c r="BU1456">
        <v>24522000</v>
      </c>
      <c r="BV1456">
        <v>102620000</v>
      </c>
      <c r="BW1456">
        <v>142660000</v>
      </c>
      <c r="BX1456">
        <v>18845000</v>
      </c>
      <c r="BY1456">
        <v>27693000</v>
      </c>
      <c r="BZ1456">
        <v>21665000</v>
      </c>
      <c r="CA1456">
        <v>37777000</v>
      </c>
      <c r="CB1456" t="s">
        <v>137</v>
      </c>
      <c r="CC1456" t="s">
        <v>137</v>
      </c>
      <c r="CD1456" t="s">
        <v>137</v>
      </c>
      <c r="CE1456" t="s">
        <v>137</v>
      </c>
      <c r="CF1456" t="s">
        <v>137</v>
      </c>
      <c r="CG1456" t="s">
        <v>137</v>
      </c>
      <c r="CH1456" t="s">
        <v>137</v>
      </c>
      <c r="CI1456" t="s">
        <v>137</v>
      </c>
      <c r="CJ1456">
        <v>24462000</v>
      </c>
      <c r="CK1456">
        <v>0</v>
      </c>
      <c r="CL1456">
        <v>0</v>
      </c>
      <c r="CM1456">
        <v>24522000</v>
      </c>
      <c r="CN1456">
        <v>0</v>
      </c>
      <c r="CO1456">
        <v>0</v>
      </c>
      <c r="CP1456">
        <v>102620000</v>
      </c>
      <c r="CQ1456">
        <v>0</v>
      </c>
      <c r="CR1456">
        <v>0</v>
      </c>
      <c r="CS1456">
        <v>142660000</v>
      </c>
      <c r="CT1456">
        <v>0</v>
      </c>
      <c r="CU1456">
        <v>0</v>
      </c>
      <c r="CV1456">
        <v>18845000</v>
      </c>
      <c r="CW1456">
        <v>0</v>
      </c>
      <c r="CX1456">
        <v>0</v>
      </c>
      <c r="CY1456">
        <v>27693000</v>
      </c>
      <c r="CZ1456">
        <v>0</v>
      </c>
      <c r="DA1456">
        <v>0</v>
      </c>
      <c r="DB1456">
        <v>21665000</v>
      </c>
      <c r="DC1456">
        <v>0</v>
      </c>
      <c r="DD1456">
        <v>0</v>
      </c>
      <c r="DE1456">
        <v>37777000</v>
      </c>
      <c r="DF1456">
        <v>0</v>
      </c>
      <c r="DG1456">
        <v>0</v>
      </c>
      <c r="DJ1456">
        <v>1454</v>
      </c>
      <c r="DK1456">
        <v>2210</v>
      </c>
      <c r="DL1456">
        <v>318</v>
      </c>
      <c r="DM1456">
        <v>318</v>
      </c>
      <c r="DN1456" t="s">
        <v>10610</v>
      </c>
      <c r="DO1456" t="s">
        <v>10609</v>
      </c>
      <c r="DP1456" t="s">
        <v>10608</v>
      </c>
      <c r="DQ1456" t="s">
        <v>10607</v>
      </c>
      <c r="DR1456">
        <v>47295</v>
      </c>
      <c r="DS1456">
        <v>32248</v>
      </c>
      <c r="DT1456">
        <v>8</v>
      </c>
      <c r="DU1456">
        <v>30160</v>
      </c>
      <c r="DV1456">
        <v>47292</v>
      </c>
      <c r="DW1456">
        <v>32244</v>
      </c>
      <c r="DX1456">
        <v>5</v>
      </c>
      <c r="DY1456">
        <v>28023</v>
      </c>
      <c r="DZ1456">
        <v>47292</v>
      </c>
      <c r="EA1456">
        <v>32244</v>
      </c>
      <c r="EB1456">
        <v>5</v>
      </c>
      <c r="EC1456">
        <v>28023</v>
      </c>
    </row>
    <row r="1457" spans="1:133" x14ac:dyDescent="0.2">
      <c r="A1457" s="4" t="s">
        <v>10605</v>
      </c>
      <c r="B1457">
        <v>13</v>
      </c>
      <c r="C1457" t="s">
        <v>10606</v>
      </c>
      <c r="D1457" t="str">
        <f t="shared" si="66"/>
        <v>NP_001981</v>
      </c>
      <c r="E1457" t="s">
        <v>10605</v>
      </c>
      <c r="F1457" t="s">
        <v>10605</v>
      </c>
      <c r="G1457" t="s">
        <v>10604</v>
      </c>
      <c r="H1457">
        <v>1</v>
      </c>
      <c r="I1457">
        <v>45.613900000000001</v>
      </c>
      <c r="J1457">
        <v>4.5868100000000002E-3</v>
      </c>
      <c r="K1457">
        <v>75.02</v>
      </c>
      <c r="L1457">
        <v>45.47</v>
      </c>
      <c r="M1457">
        <v>45.613999999999997</v>
      </c>
      <c r="N1457">
        <v>0</v>
      </c>
      <c r="O1457">
        <v>0</v>
      </c>
      <c r="Q1457" t="s">
        <v>137</v>
      </c>
      <c r="R1457">
        <v>1</v>
      </c>
      <c r="S1457">
        <v>75.02</v>
      </c>
      <c r="T1457">
        <v>4.5868100000000002E-3</v>
      </c>
      <c r="U1457">
        <v>75.02</v>
      </c>
      <c r="V1457">
        <v>1</v>
      </c>
      <c r="W1457">
        <v>54.950499999999998</v>
      </c>
      <c r="X1457">
        <v>8.6834000000000008E-3</v>
      </c>
      <c r="Y1457">
        <v>67.135999999999996</v>
      </c>
      <c r="Z1457">
        <v>1</v>
      </c>
      <c r="AA1457">
        <v>45.613900000000001</v>
      </c>
      <c r="AB1457">
        <v>3.25574E-2</v>
      </c>
      <c r="AC1457">
        <v>50.874000000000002</v>
      </c>
      <c r="AD1457">
        <v>1</v>
      </c>
      <c r="AE1457">
        <v>50.305</v>
      </c>
      <c r="AF1457">
        <v>3.3688700000000002E-2</v>
      </c>
      <c r="AG1457">
        <v>50.305</v>
      </c>
      <c r="AH1457">
        <v>1</v>
      </c>
      <c r="AI1457">
        <v>49.1875</v>
      </c>
      <c r="AJ1457">
        <v>3.6289000000000002E-2</v>
      </c>
      <c r="AK1457">
        <v>49.188000000000002</v>
      </c>
      <c r="AT1457" t="s">
        <v>136</v>
      </c>
      <c r="AU1457">
        <v>1</v>
      </c>
      <c r="AV1457" t="s">
        <v>144</v>
      </c>
      <c r="AW1457" t="str">
        <f t="shared" si="67"/>
        <v>EYA3|NP_001981</v>
      </c>
      <c r="AX1457" s="1" t="str">
        <f t="shared" si="68"/>
        <v>EYA3|NP_001981|MEEEQDLPEQPVK(1)K</v>
      </c>
      <c r="AY1457" t="s">
        <v>10603</v>
      </c>
      <c r="AZ1457" t="s">
        <v>10602</v>
      </c>
      <c r="BA1457" t="s">
        <v>497</v>
      </c>
      <c r="BB1457" t="s">
        <v>10601</v>
      </c>
      <c r="BC1457" t="s">
        <v>10600</v>
      </c>
      <c r="BD1457">
        <v>13</v>
      </c>
      <c r="BE1457">
        <v>2</v>
      </c>
      <c r="BF1457">
        <v>0.16456000000000001</v>
      </c>
      <c r="BG1457" t="s">
        <v>138</v>
      </c>
      <c r="BH1457" t="s">
        <v>139</v>
      </c>
      <c r="BI1457" t="s">
        <v>139</v>
      </c>
      <c r="BJ1457" t="s">
        <v>139</v>
      </c>
      <c r="BK1457" t="s">
        <v>139</v>
      </c>
      <c r="BL1457" t="s">
        <v>139</v>
      </c>
      <c r="BM1457" t="s">
        <v>138</v>
      </c>
      <c r="BN1457" t="s">
        <v>138</v>
      </c>
      <c r="BO1457">
        <v>78006000</v>
      </c>
      <c r="BP1457">
        <v>78006000</v>
      </c>
      <c r="BQ1457">
        <v>0</v>
      </c>
      <c r="BR1457">
        <v>0</v>
      </c>
      <c r="BS1457" t="s">
        <v>137</v>
      </c>
      <c r="BT1457">
        <v>5758100</v>
      </c>
      <c r="BU1457">
        <v>12322000</v>
      </c>
      <c r="BV1457">
        <v>8132600</v>
      </c>
      <c r="BW1457">
        <v>25180000</v>
      </c>
      <c r="BX1457">
        <v>3344200</v>
      </c>
      <c r="BY1457">
        <v>6281100</v>
      </c>
      <c r="BZ1457" t="s">
        <v>297</v>
      </c>
      <c r="CA1457" t="s">
        <v>297</v>
      </c>
      <c r="CB1457" t="s">
        <v>137</v>
      </c>
      <c r="CC1457" t="s">
        <v>137</v>
      </c>
      <c r="CD1457" t="s">
        <v>137</v>
      </c>
      <c r="CE1457" t="s">
        <v>137</v>
      </c>
      <c r="CF1457" t="s">
        <v>137</v>
      </c>
      <c r="CG1457" t="s">
        <v>137</v>
      </c>
      <c r="CH1457" t="s">
        <v>137</v>
      </c>
      <c r="CI1457" t="s">
        <v>137</v>
      </c>
      <c r="CJ1457">
        <v>5758100</v>
      </c>
      <c r="CK1457">
        <v>0</v>
      </c>
      <c r="CL1457">
        <v>0</v>
      </c>
      <c r="CM1457">
        <v>12322000</v>
      </c>
      <c r="CN1457">
        <v>0</v>
      </c>
      <c r="CO1457">
        <v>0</v>
      </c>
      <c r="CP1457">
        <v>8132600</v>
      </c>
      <c r="CQ1457">
        <v>0</v>
      </c>
      <c r="CR1457">
        <v>0</v>
      </c>
      <c r="CS1457">
        <v>25180000</v>
      </c>
      <c r="CT1457">
        <v>0</v>
      </c>
      <c r="CU1457">
        <v>0</v>
      </c>
      <c r="CV1457">
        <v>3344200</v>
      </c>
      <c r="CW1457">
        <v>0</v>
      </c>
      <c r="CX1457">
        <v>0</v>
      </c>
      <c r="CY1457">
        <v>6281100</v>
      </c>
      <c r="CZ1457">
        <v>0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J1457">
        <v>1455</v>
      </c>
      <c r="DK1457">
        <v>2211</v>
      </c>
      <c r="DL1457">
        <v>13</v>
      </c>
      <c r="DM1457">
        <v>13</v>
      </c>
      <c r="DN1457">
        <v>6852</v>
      </c>
      <c r="DO1457" t="s">
        <v>10599</v>
      </c>
      <c r="DP1457" t="s">
        <v>10598</v>
      </c>
      <c r="DQ1457" t="s">
        <v>10597</v>
      </c>
      <c r="DR1457">
        <v>44029</v>
      </c>
      <c r="DS1457">
        <v>30153</v>
      </c>
      <c r="DT1457">
        <v>4</v>
      </c>
      <c r="DU1457">
        <v>22443</v>
      </c>
      <c r="DV1457">
        <v>44021</v>
      </c>
      <c r="DW1457">
        <v>30146</v>
      </c>
      <c r="DX1457">
        <v>2</v>
      </c>
      <c r="DY1457">
        <v>27723</v>
      </c>
      <c r="DZ1457">
        <v>44021</v>
      </c>
      <c r="EA1457">
        <v>30146</v>
      </c>
      <c r="EB1457">
        <v>2</v>
      </c>
      <c r="EC1457">
        <v>27723</v>
      </c>
    </row>
    <row r="1458" spans="1:133" x14ac:dyDescent="0.2">
      <c r="A1458" t="s">
        <v>10595</v>
      </c>
      <c r="B1458">
        <v>28</v>
      </c>
      <c r="C1458" t="s">
        <v>10596</v>
      </c>
      <c r="D1458" t="str">
        <f t="shared" si="66"/>
        <v>NP_115554</v>
      </c>
      <c r="E1458" t="s">
        <v>10595</v>
      </c>
      <c r="F1458" t="s">
        <v>10595</v>
      </c>
      <c r="G1458" t="s">
        <v>10594</v>
      </c>
      <c r="H1458">
        <v>1</v>
      </c>
      <c r="I1458">
        <v>87.863</v>
      </c>
      <c r="J1458" s="3">
        <v>7.5809100000000005E-11</v>
      </c>
      <c r="K1458">
        <v>185.2</v>
      </c>
      <c r="L1458">
        <v>136.74</v>
      </c>
      <c r="M1458">
        <v>87.863</v>
      </c>
      <c r="N1458">
        <v>1</v>
      </c>
      <c r="O1458">
        <v>120.28700000000001</v>
      </c>
      <c r="P1458">
        <v>2.6374800000000001E-4</v>
      </c>
      <c r="Q1458">
        <v>120.29</v>
      </c>
      <c r="R1458">
        <v>1</v>
      </c>
      <c r="S1458">
        <v>126.086</v>
      </c>
      <c r="T1458">
        <v>1.19543E-4</v>
      </c>
      <c r="U1458">
        <v>126.09</v>
      </c>
      <c r="V1458">
        <v>1</v>
      </c>
      <c r="W1458">
        <v>108.232</v>
      </c>
      <c r="X1458">
        <v>1.4230600000000001E-3</v>
      </c>
      <c r="Y1458">
        <v>108.23</v>
      </c>
      <c r="Z1458">
        <v>1</v>
      </c>
      <c r="AA1458">
        <v>68.171199999999999</v>
      </c>
      <c r="AB1458" s="3">
        <v>7.5809100000000005E-11</v>
      </c>
      <c r="AC1458">
        <v>185.2</v>
      </c>
      <c r="AD1458">
        <v>0</v>
      </c>
      <c r="AE1458">
        <v>0</v>
      </c>
      <c r="AG1458" t="s">
        <v>137</v>
      </c>
      <c r="AH1458">
        <v>1</v>
      </c>
      <c r="AI1458">
        <v>104.696</v>
      </c>
      <c r="AJ1458">
        <v>7.2406499999999997E-4</v>
      </c>
      <c r="AK1458">
        <v>104.7</v>
      </c>
      <c r="AL1458">
        <v>1</v>
      </c>
      <c r="AM1458">
        <v>85.909099999999995</v>
      </c>
      <c r="AN1458">
        <v>1.0769300000000001E-2</v>
      </c>
      <c r="AO1458">
        <v>85.909000000000006</v>
      </c>
      <c r="AP1458">
        <v>1</v>
      </c>
      <c r="AQ1458">
        <v>87.863</v>
      </c>
      <c r="AR1458">
        <v>8.26963E-3</v>
      </c>
      <c r="AS1458">
        <v>87.863</v>
      </c>
      <c r="AT1458" t="s">
        <v>136</v>
      </c>
      <c r="AU1458">
        <v>1</v>
      </c>
      <c r="AV1458" t="s">
        <v>144</v>
      </c>
      <c r="AW1458" t="str">
        <f t="shared" si="67"/>
        <v>SLC7A6OS|NP_115554</v>
      </c>
      <c r="AX1458" s="1" t="str">
        <f t="shared" si="68"/>
        <v>SLC7A6OS|NP_115554|SAEPAEALVLACK(1)R</v>
      </c>
      <c r="AY1458" t="s">
        <v>10593</v>
      </c>
      <c r="AZ1458" t="s">
        <v>143</v>
      </c>
      <c r="BA1458" t="s">
        <v>497</v>
      </c>
      <c r="BB1458" t="s">
        <v>10592</v>
      </c>
      <c r="BC1458" t="s">
        <v>10591</v>
      </c>
      <c r="BD1458">
        <v>13</v>
      </c>
      <c r="BE1458">
        <v>2</v>
      </c>
      <c r="BF1458">
        <v>-0.53098999999999996</v>
      </c>
      <c r="BG1458" t="s">
        <v>139</v>
      </c>
      <c r="BH1458" t="s">
        <v>139</v>
      </c>
      <c r="BI1458" t="s">
        <v>139</v>
      </c>
      <c r="BJ1458" t="s">
        <v>139</v>
      </c>
      <c r="BK1458" t="s">
        <v>138</v>
      </c>
      <c r="BL1458" t="s">
        <v>139</v>
      </c>
      <c r="BM1458" t="s">
        <v>139</v>
      </c>
      <c r="BN1458" t="s">
        <v>139</v>
      </c>
      <c r="BO1458">
        <v>283410000</v>
      </c>
      <c r="BP1458">
        <v>283410000</v>
      </c>
      <c r="BQ1458">
        <v>0</v>
      </c>
      <c r="BR1458">
        <v>0</v>
      </c>
      <c r="BS1458" t="s">
        <v>137</v>
      </c>
      <c r="BT1458">
        <v>20750000</v>
      </c>
      <c r="BU1458">
        <v>30141000</v>
      </c>
      <c r="BV1458">
        <v>24377000</v>
      </c>
      <c r="BW1458">
        <v>34707000</v>
      </c>
      <c r="BX1458">
        <v>5423300</v>
      </c>
      <c r="BY1458">
        <v>14985000</v>
      </c>
      <c r="BZ1458">
        <v>14336000</v>
      </c>
      <c r="CA1458">
        <v>46487000</v>
      </c>
      <c r="CB1458" t="s">
        <v>137</v>
      </c>
      <c r="CC1458" t="s">
        <v>137</v>
      </c>
      <c r="CD1458" t="s">
        <v>137</v>
      </c>
      <c r="CE1458" t="s">
        <v>137</v>
      </c>
      <c r="CF1458" t="s">
        <v>137</v>
      </c>
      <c r="CG1458" t="s">
        <v>137</v>
      </c>
      <c r="CH1458" t="s">
        <v>137</v>
      </c>
      <c r="CI1458" t="s">
        <v>137</v>
      </c>
      <c r="CJ1458">
        <v>20750000</v>
      </c>
      <c r="CK1458">
        <v>0</v>
      </c>
      <c r="CL1458">
        <v>0</v>
      </c>
      <c r="CM1458">
        <v>30141000</v>
      </c>
      <c r="CN1458">
        <v>0</v>
      </c>
      <c r="CO1458">
        <v>0</v>
      </c>
      <c r="CP1458">
        <v>24377000</v>
      </c>
      <c r="CQ1458">
        <v>0</v>
      </c>
      <c r="CR1458">
        <v>0</v>
      </c>
      <c r="CS1458">
        <v>34707000</v>
      </c>
      <c r="CT1458">
        <v>0</v>
      </c>
      <c r="CU1458">
        <v>0</v>
      </c>
      <c r="CV1458">
        <v>5423300</v>
      </c>
      <c r="CW1458">
        <v>0</v>
      </c>
      <c r="CX1458">
        <v>0</v>
      </c>
      <c r="CY1458">
        <v>14985000</v>
      </c>
      <c r="CZ1458">
        <v>0</v>
      </c>
      <c r="DA1458">
        <v>0</v>
      </c>
      <c r="DB1458">
        <v>14336000</v>
      </c>
      <c r="DC1458">
        <v>0</v>
      </c>
      <c r="DD1458">
        <v>0</v>
      </c>
      <c r="DE1458">
        <v>46487000</v>
      </c>
      <c r="DF1458">
        <v>0</v>
      </c>
      <c r="DG1458">
        <v>0</v>
      </c>
      <c r="DJ1458">
        <v>1456</v>
      </c>
      <c r="DK1458">
        <v>2216</v>
      </c>
      <c r="DL1458">
        <v>28</v>
      </c>
      <c r="DM1458">
        <v>28</v>
      </c>
      <c r="DN1458">
        <v>8838</v>
      </c>
      <c r="DO1458">
        <v>9414</v>
      </c>
      <c r="DP1458" t="s">
        <v>10590</v>
      </c>
      <c r="DQ1458" t="s">
        <v>10589</v>
      </c>
      <c r="DR1458">
        <v>55342</v>
      </c>
      <c r="DS1458">
        <v>37713</v>
      </c>
      <c r="DT1458">
        <v>8</v>
      </c>
      <c r="DU1458">
        <v>32092</v>
      </c>
      <c r="DV1458">
        <v>55337</v>
      </c>
      <c r="DW1458">
        <v>37707</v>
      </c>
      <c r="DX1458">
        <v>4</v>
      </c>
      <c r="DY1458">
        <v>31845</v>
      </c>
      <c r="DZ1458">
        <v>55337</v>
      </c>
      <c r="EA1458">
        <v>37707</v>
      </c>
      <c r="EB1458">
        <v>4</v>
      </c>
      <c r="EC1458">
        <v>31845</v>
      </c>
    </row>
    <row r="1459" spans="1:133" x14ac:dyDescent="0.2">
      <c r="A1459" t="s">
        <v>10588</v>
      </c>
      <c r="B1459" t="s">
        <v>10587</v>
      </c>
      <c r="C1459" t="s">
        <v>10581</v>
      </c>
      <c r="D1459" t="str">
        <f t="shared" si="66"/>
        <v>NP_079184</v>
      </c>
      <c r="E1459" t="s">
        <v>10580</v>
      </c>
      <c r="F1459" t="s">
        <v>10580</v>
      </c>
      <c r="G1459" t="s">
        <v>10586</v>
      </c>
      <c r="H1459">
        <v>1</v>
      </c>
      <c r="I1459">
        <v>140.779</v>
      </c>
      <c r="J1459">
        <v>1.1802399999999999E-3</v>
      </c>
      <c r="K1459">
        <v>140.78</v>
      </c>
      <c r="L1459">
        <v>117.41</v>
      </c>
      <c r="M1459">
        <v>140.78</v>
      </c>
      <c r="N1459">
        <v>0</v>
      </c>
      <c r="O1459">
        <v>0</v>
      </c>
      <c r="Q1459" t="s">
        <v>137</v>
      </c>
      <c r="R1459">
        <v>0</v>
      </c>
      <c r="S1459">
        <v>0</v>
      </c>
      <c r="U1459" t="s">
        <v>137</v>
      </c>
      <c r="Z1459">
        <v>1</v>
      </c>
      <c r="AA1459">
        <v>140.779</v>
      </c>
      <c r="AB1459">
        <v>1.1802399999999999E-3</v>
      </c>
      <c r="AC1459">
        <v>140.78</v>
      </c>
      <c r="AH1459">
        <v>0</v>
      </c>
      <c r="AI1459">
        <v>0</v>
      </c>
      <c r="AK1459" t="s">
        <v>137</v>
      </c>
      <c r="AL1459">
        <v>0</v>
      </c>
      <c r="AM1459">
        <v>0</v>
      </c>
      <c r="AO1459" t="s">
        <v>137</v>
      </c>
      <c r="AP1459">
        <v>0</v>
      </c>
      <c r="AQ1459">
        <v>0</v>
      </c>
      <c r="AS1459" t="s">
        <v>137</v>
      </c>
      <c r="AT1459" t="s">
        <v>136</v>
      </c>
      <c r="AU1459">
        <v>1</v>
      </c>
      <c r="AV1459" t="s">
        <v>144</v>
      </c>
      <c r="AW1459" t="str">
        <f t="shared" si="67"/>
        <v>WDR76|NP_079184</v>
      </c>
      <c r="AX1459" s="1" t="str">
        <f t="shared" si="68"/>
        <v>WDR76|NP_079184|NSNNEVACK(1)K</v>
      </c>
      <c r="AY1459" t="s">
        <v>10585</v>
      </c>
      <c r="AZ1459" t="s">
        <v>143</v>
      </c>
      <c r="BA1459" t="s">
        <v>188</v>
      </c>
      <c r="BB1459" t="s">
        <v>10584</v>
      </c>
      <c r="BC1459" t="s">
        <v>10583</v>
      </c>
      <c r="BD1459">
        <v>9</v>
      </c>
      <c r="BE1459">
        <v>2</v>
      </c>
      <c r="BF1459">
        <v>-0.28405999999999998</v>
      </c>
      <c r="BG1459" t="s">
        <v>138</v>
      </c>
      <c r="BH1459" t="s">
        <v>138</v>
      </c>
      <c r="BI1459" t="s">
        <v>138</v>
      </c>
      <c r="BJ1459" t="s">
        <v>139</v>
      </c>
      <c r="BK1459" t="s">
        <v>138</v>
      </c>
      <c r="BL1459" t="s">
        <v>138</v>
      </c>
      <c r="BM1459" t="s">
        <v>138</v>
      </c>
      <c r="BN1459" t="s">
        <v>138</v>
      </c>
      <c r="BO1459">
        <v>34638000</v>
      </c>
      <c r="BP1459">
        <v>34638000</v>
      </c>
      <c r="BQ1459">
        <v>0</v>
      </c>
      <c r="BR1459">
        <v>0</v>
      </c>
      <c r="BS1459" t="s">
        <v>137</v>
      </c>
      <c r="BT1459">
        <v>5531800</v>
      </c>
      <c r="BU1459">
        <v>4243800</v>
      </c>
      <c r="BV1459" t="s">
        <v>297</v>
      </c>
      <c r="BW1459">
        <v>12520000</v>
      </c>
      <c r="BX1459" t="s">
        <v>297</v>
      </c>
      <c r="BY1459">
        <v>4517300</v>
      </c>
      <c r="BZ1459">
        <v>4437500</v>
      </c>
      <c r="CA1459">
        <v>3388200</v>
      </c>
      <c r="CB1459" t="s">
        <v>137</v>
      </c>
      <c r="CC1459" t="s">
        <v>137</v>
      </c>
      <c r="CD1459" t="s">
        <v>137</v>
      </c>
      <c r="CE1459" t="s">
        <v>137</v>
      </c>
      <c r="CF1459" t="s">
        <v>137</v>
      </c>
      <c r="CG1459" t="s">
        <v>137</v>
      </c>
      <c r="CH1459" t="s">
        <v>137</v>
      </c>
      <c r="CI1459" t="s">
        <v>137</v>
      </c>
      <c r="CJ1459">
        <v>5531800</v>
      </c>
      <c r="CK1459">
        <v>0</v>
      </c>
      <c r="CL1459">
        <v>0</v>
      </c>
      <c r="CM1459">
        <v>4243800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12520000</v>
      </c>
      <c r="CT1459">
        <v>0</v>
      </c>
      <c r="CU1459">
        <v>0</v>
      </c>
      <c r="CV1459">
        <v>0</v>
      </c>
      <c r="CW1459">
        <v>0</v>
      </c>
      <c r="CX1459">
        <v>0</v>
      </c>
      <c r="CY1459">
        <v>4517300</v>
      </c>
      <c r="CZ1459">
        <v>0</v>
      </c>
      <c r="DA1459">
        <v>0</v>
      </c>
      <c r="DB1459">
        <v>4437500</v>
      </c>
      <c r="DC1459">
        <v>0</v>
      </c>
      <c r="DD1459">
        <v>0</v>
      </c>
      <c r="DE1459">
        <v>3388200</v>
      </c>
      <c r="DF1459">
        <v>0</v>
      </c>
      <c r="DG1459">
        <v>0</v>
      </c>
      <c r="DJ1459">
        <v>1457</v>
      </c>
      <c r="DK1459">
        <v>2220</v>
      </c>
      <c r="DL1459">
        <v>82</v>
      </c>
      <c r="DM1459">
        <v>82</v>
      </c>
      <c r="DN1459">
        <v>7770</v>
      </c>
      <c r="DO1459">
        <v>8284</v>
      </c>
      <c r="DP1459" t="s">
        <v>10582</v>
      </c>
      <c r="DQ1459">
        <v>33513</v>
      </c>
      <c r="DR1459">
        <v>49009</v>
      </c>
      <c r="DS1459">
        <v>33513</v>
      </c>
      <c r="DT1459">
        <v>4</v>
      </c>
      <c r="DU1459">
        <v>6129</v>
      </c>
      <c r="DV1459">
        <v>49009</v>
      </c>
      <c r="DW1459">
        <v>33513</v>
      </c>
      <c r="DX1459">
        <v>4</v>
      </c>
      <c r="DY1459">
        <v>6129</v>
      </c>
      <c r="DZ1459">
        <v>49009</v>
      </c>
      <c r="EA1459">
        <v>33513</v>
      </c>
      <c r="EB1459">
        <v>4</v>
      </c>
      <c r="EC1459">
        <v>6129</v>
      </c>
    </row>
    <row r="1460" spans="1:133" x14ac:dyDescent="0.2">
      <c r="A1460" t="s">
        <v>10580</v>
      </c>
      <c r="B1460">
        <v>10</v>
      </c>
      <c r="C1460" t="s">
        <v>10581</v>
      </c>
      <c r="D1460" t="str">
        <f t="shared" si="66"/>
        <v>NP_079184</v>
      </c>
      <c r="E1460" t="s">
        <v>10580</v>
      </c>
      <c r="F1460" t="s">
        <v>10580</v>
      </c>
      <c r="G1460" t="s">
        <v>10579</v>
      </c>
      <c r="H1460">
        <v>1</v>
      </c>
      <c r="I1460">
        <v>106.258</v>
      </c>
      <c r="J1460">
        <v>5.1745300000000001E-3</v>
      </c>
      <c r="K1460">
        <v>106.26</v>
      </c>
      <c r="L1460">
        <v>79.286000000000001</v>
      </c>
      <c r="M1460">
        <v>106.26</v>
      </c>
      <c r="N1460">
        <v>0</v>
      </c>
      <c r="O1460">
        <v>0</v>
      </c>
      <c r="Q1460" t="s">
        <v>137</v>
      </c>
      <c r="R1460">
        <v>0</v>
      </c>
      <c r="S1460">
        <v>0</v>
      </c>
      <c r="U1460" t="s">
        <v>137</v>
      </c>
      <c r="Z1460">
        <v>1</v>
      </c>
      <c r="AA1460">
        <v>106.258</v>
      </c>
      <c r="AB1460">
        <v>5.1745300000000001E-3</v>
      </c>
      <c r="AC1460">
        <v>106.26</v>
      </c>
      <c r="AH1460">
        <v>0</v>
      </c>
      <c r="AI1460">
        <v>0</v>
      </c>
      <c r="AK1460" t="s">
        <v>137</v>
      </c>
      <c r="AL1460">
        <v>0</v>
      </c>
      <c r="AM1460">
        <v>0</v>
      </c>
      <c r="AO1460" t="s">
        <v>137</v>
      </c>
      <c r="AP1460">
        <v>0</v>
      </c>
      <c r="AQ1460">
        <v>0</v>
      </c>
      <c r="AS1460" t="s">
        <v>137</v>
      </c>
      <c r="AT1460" t="s">
        <v>136</v>
      </c>
      <c r="AU1460">
        <v>1</v>
      </c>
      <c r="AV1460" t="s">
        <v>144</v>
      </c>
      <c r="AW1460" t="str">
        <f t="shared" si="67"/>
        <v>WDR76|NP_079184</v>
      </c>
      <c r="AX1460" s="1" t="str">
        <f t="shared" si="68"/>
        <v>WDR76|NP_079184|SGAAAEK(1)ADSR</v>
      </c>
      <c r="AY1460" t="s">
        <v>10578</v>
      </c>
      <c r="AZ1460" t="s">
        <v>143</v>
      </c>
      <c r="BA1460" t="s">
        <v>157</v>
      </c>
      <c r="BB1460" t="s">
        <v>10577</v>
      </c>
      <c r="BC1460" t="s">
        <v>10576</v>
      </c>
      <c r="BD1460">
        <v>7</v>
      </c>
      <c r="BE1460">
        <v>2</v>
      </c>
      <c r="BF1460">
        <v>0.22681000000000001</v>
      </c>
      <c r="BG1460" t="s">
        <v>138</v>
      </c>
      <c r="BH1460" t="s">
        <v>138</v>
      </c>
      <c r="BI1460" t="s">
        <v>138</v>
      </c>
      <c r="BJ1460" t="s">
        <v>139</v>
      </c>
      <c r="BK1460" t="s">
        <v>138</v>
      </c>
      <c r="BL1460" t="s">
        <v>138</v>
      </c>
      <c r="BM1460" t="s">
        <v>138</v>
      </c>
      <c r="BN1460" t="s">
        <v>138</v>
      </c>
      <c r="BO1460">
        <v>22767000</v>
      </c>
      <c r="BP1460">
        <v>22767000</v>
      </c>
      <c r="BQ1460">
        <v>0</v>
      </c>
      <c r="BR1460">
        <v>0</v>
      </c>
      <c r="BS1460" t="s">
        <v>137</v>
      </c>
      <c r="BT1460">
        <v>3571800</v>
      </c>
      <c r="BU1460">
        <v>2222000</v>
      </c>
      <c r="BV1460" t="s">
        <v>297</v>
      </c>
      <c r="BW1460">
        <v>10854000</v>
      </c>
      <c r="BX1460" t="s">
        <v>297</v>
      </c>
      <c r="BY1460">
        <v>2953500</v>
      </c>
      <c r="BZ1460">
        <v>1910400</v>
      </c>
      <c r="CA1460">
        <v>1254400</v>
      </c>
      <c r="CB1460" t="s">
        <v>137</v>
      </c>
      <c r="CC1460" t="s">
        <v>137</v>
      </c>
      <c r="CD1460" t="s">
        <v>137</v>
      </c>
      <c r="CE1460" t="s">
        <v>137</v>
      </c>
      <c r="CF1460" t="s">
        <v>137</v>
      </c>
      <c r="CG1460" t="s">
        <v>137</v>
      </c>
      <c r="CH1460" t="s">
        <v>137</v>
      </c>
      <c r="CI1460" t="s">
        <v>137</v>
      </c>
      <c r="CJ1460">
        <v>3571800</v>
      </c>
      <c r="CK1460">
        <v>0</v>
      </c>
      <c r="CL1460">
        <v>0</v>
      </c>
      <c r="CM1460">
        <v>2222000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10854000</v>
      </c>
      <c r="CT1460">
        <v>0</v>
      </c>
      <c r="CU1460">
        <v>0</v>
      </c>
      <c r="CV1460">
        <v>0</v>
      </c>
      <c r="CW1460">
        <v>0</v>
      </c>
      <c r="CX1460">
        <v>0</v>
      </c>
      <c r="CY1460">
        <v>2953500</v>
      </c>
      <c r="CZ1460">
        <v>0</v>
      </c>
      <c r="DA1460">
        <v>0</v>
      </c>
      <c r="DB1460">
        <v>1910400</v>
      </c>
      <c r="DC1460">
        <v>0</v>
      </c>
      <c r="DD1460">
        <v>0</v>
      </c>
      <c r="DE1460">
        <v>1254400</v>
      </c>
      <c r="DF1460">
        <v>0</v>
      </c>
      <c r="DG1460">
        <v>0</v>
      </c>
      <c r="DJ1460">
        <v>1458</v>
      </c>
      <c r="DK1460">
        <v>2220</v>
      </c>
      <c r="DL1460">
        <v>10</v>
      </c>
      <c r="DM1460">
        <v>10</v>
      </c>
      <c r="DN1460">
        <v>9064</v>
      </c>
      <c r="DO1460">
        <v>9654</v>
      </c>
      <c r="DP1460" t="s">
        <v>10575</v>
      </c>
      <c r="DQ1460">
        <v>39166</v>
      </c>
      <c r="DR1460">
        <v>57364</v>
      </c>
      <c r="DS1460">
        <v>39166</v>
      </c>
      <c r="DT1460">
        <v>4</v>
      </c>
      <c r="DU1460">
        <v>6022</v>
      </c>
      <c r="DV1460">
        <v>57364</v>
      </c>
      <c r="DW1460">
        <v>39166</v>
      </c>
      <c r="DX1460">
        <v>4</v>
      </c>
      <c r="DY1460">
        <v>6022</v>
      </c>
      <c r="DZ1460">
        <v>57364</v>
      </c>
      <c r="EA1460">
        <v>39166</v>
      </c>
      <c r="EB1460">
        <v>4</v>
      </c>
      <c r="EC1460">
        <v>6022</v>
      </c>
    </row>
    <row r="1461" spans="1:133" x14ac:dyDescent="0.2">
      <c r="A1461" t="s">
        <v>10573</v>
      </c>
      <c r="B1461">
        <v>82</v>
      </c>
      <c r="C1461" t="s">
        <v>10574</v>
      </c>
      <c r="D1461" t="str">
        <f t="shared" si="66"/>
        <v>NP_060757</v>
      </c>
      <c r="E1461" t="s">
        <v>10573</v>
      </c>
      <c r="F1461" t="s">
        <v>10573</v>
      </c>
      <c r="G1461" t="s">
        <v>10572</v>
      </c>
      <c r="H1461">
        <v>1</v>
      </c>
      <c r="I1461">
        <v>90.421899999999994</v>
      </c>
      <c r="J1461">
        <v>1.5478099999999999E-3</v>
      </c>
      <c r="K1461">
        <v>90.421999999999997</v>
      </c>
      <c r="L1461">
        <v>58.508000000000003</v>
      </c>
      <c r="M1461">
        <v>90.421999999999997</v>
      </c>
      <c r="Z1461">
        <v>1</v>
      </c>
      <c r="AA1461">
        <v>90.421899999999994</v>
      </c>
      <c r="AB1461">
        <v>1.5478099999999999E-3</v>
      </c>
      <c r="AC1461">
        <v>90.421999999999997</v>
      </c>
      <c r="AT1461" t="s">
        <v>136</v>
      </c>
      <c r="AU1461">
        <v>1</v>
      </c>
      <c r="AV1461" t="s">
        <v>144</v>
      </c>
      <c r="AW1461" t="str">
        <f t="shared" si="67"/>
        <v>ARHGAP12|NP_060757</v>
      </c>
      <c r="AX1461" s="1" t="str">
        <f t="shared" si="68"/>
        <v>ARHGAP12|NP_060757|ALMPPVK(1)QVAGLPNNSTK</v>
      </c>
      <c r="AY1461" t="s">
        <v>10571</v>
      </c>
      <c r="AZ1461" t="s">
        <v>143</v>
      </c>
      <c r="BA1461" t="s">
        <v>813</v>
      </c>
      <c r="BB1461" t="s">
        <v>10570</v>
      </c>
      <c r="BC1461" t="s">
        <v>10569</v>
      </c>
      <c r="BD1461">
        <v>7</v>
      </c>
      <c r="BE1461">
        <v>2</v>
      </c>
      <c r="BF1461">
        <v>0.22513</v>
      </c>
      <c r="BG1461" t="s">
        <v>138</v>
      </c>
      <c r="BH1461" t="s">
        <v>138</v>
      </c>
      <c r="BI1461" t="s">
        <v>138</v>
      </c>
      <c r="BJ1461" t="s">
        <v>139</v>
      </c>
      <c r="BK1461" t="s">
        <v>138</v>
      </c>
      <c r="BL1461" t="s">
        <v>138</v>
      </c>
      <c r="BM1461" t="s">
        <v>138</v>
      </c>
      <c r="BN1461" t="s">
        <v>138</v>
      </c>
      <c r="BO1461">
        <v>0</v>
      </c>
      <c r="BP1461">
        <v>0</v>
      </c>
      <c r="BQ1461">
        <v>0</v>
      </c>
      <c r="BR1461">
        <v>0</v>
      </c>
      <c r="BS1461" t="s">
        <v>137</v>
      </c>
      <c r="BT1461" t="s">
        <v>297</v>
      </c>
      <c r="BU1461" t="s">
        <v>297</v>
      </c>
      <c r="BV1461" t="s">
        <v>297</v>
      </c>
      <c r="BW1461" t="s">
        <v>297</v>
      </c>
      <c r="BX1461" t="s">
        <v>297</v>
      </c>
      <c r="BY1461" t="s">
        <v>297</v>
      </c>
      <c r="BZ1461" t="s">
        <v>297</v>
      </c>
      <c r="CA1461" t="s">
        <v>297</v>
      </c>
      <c r="CB1461" t="s">
        <v>137</v>
      </c>
      <c r="CC1461" t="s">
        <v>137</v>
      </c>
      <c r="CD1461" t="s">
        <v>137</v>
      </c>
      <c r="CE1461" t="s">
        <v>137</v>
      </c>
      <c r="CF1461" t="s">
        <v>137</v>
      </c>
      <c r="CG1461" t="s">
        <v>137</v>
      </c>
      <c r="CH1461" t="s">
        <v>137</v>
      </c>
      <c r="CI1461" t="s">
        <v>137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0</v>
      </c>
      <c r="CW1461">
        <v>0</v>
      </c>
      <c r="CX1461">
        <v>0</v>
      </c>
      <c r="CY1461">
        <v>0</v>
      </c>
      <c r="CZ1461">
        <v>0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J1461">
        <v>1459</v>
      </c>
      <c r="DK1461">
        <v>2222</v>
      </c>
      <c r="DL1461">
        <v>82</v>
      </c>
      <c r="DM1461">
        <v>82</v>
      </c>
      <c r="DN1461">
        <v>554</v>
      </c>
      <c r="DO1461">
        <v>591</v>
      </c>
      <c r="DP1461">
        <v>3575</v>
      </c>
      <c r="DQ1461">
        <v>2573</v>
      </c>
      <c r="DR1461">
        <v>3575</v>
      </c>
      <c r="DS1461">
        <v>2573</v>
      </c>
      <c r="DT1461">
        <v>4</v>
      </c>
      <c r="DU1461">
        <v>33226</v>
      </c>
      <c r="DV1461">
        <v>3575</v>
      </c>
      <c r="DW1461">
        <v>2573</v>
      </c>
      <c r="DX1461">
        <v>4</v>
      </c>
      <c r="DY1461">
        <v>33226</v>
      </c>
      <c r="DZ1461">
        <v>3575</v>
      </c>
      <c r="EA1461">
        <v>2573</v>
      </c>
      <c r="EB1461">
        <v>4</v>
      </c>
      <c r="EC1461">
        <v>33226</v>
      </c>
    </row>
    <row r="1462" spans="1:133" x14ac:dyDescent="0.2">
      <c r="A1462" t="s">
        <v>10567</v>
      </c>
      <c r="B1462">
        <v>570</v>
      </c>
      <c r="C1462" t="s">
        <v>10568</v>
      </c>
      <c r="D1462" t="str">
        <f t="shared" si="66"/>
        <v>NP_065810</v>
      </c>
      <c r="E1462" t="s">
        <v>10567</v>
      </c>
      <c r="F1462" t="s">
        <v>10567</v>
      </c>
      <c r="G1462" t="s">
        <v>10566</v>
      </c>
      <c r="H1462">
        <v>1</v>
      </c>
      <c r="I1462">
        <v>90.688500000000005</v>
      </c>
      <c r="J1462" s="3">
        <v>8.9618999999999997E-5</v>
      </c>
      <c r="K1462">
        <v>128.35</v>
      </c>
      <c r="L1462">
        <v>31.535</v>
      </c>
      <c r="M1462">
        <v>90.688999999999993</v>
      </c>
      <c r="N1462">
        <v>0</v>
      </c>
      <c r="O1462">
        <v>0</v>
      </c>
      <c r="Q1462" t="s">
        <v>137</v>
      </c>
      <c r="R1462">
        <v>0</v>
      </c>
      <c r="S1462">
        <v>0</v>
      </c>
      <c r="U1462" t="s">
        <v>137</v>
      </c>
      <c r="V1462">
        <v>1</v>
      </c>
      <c r="W1462">
        <v>71.878699999999995</v>
      </c>
      <c r="X1462">
        <v>1.3021700000000001E-2</v>
      </c>
      <c r="Y1462">
        <v>71.879000000000005</v>
      </c>
      <c r="Z1462">
        <v>1</v>
      </c>
      <c r="AA1462">
        <v>128.35499999999999</v>
      </c>
      <c r="AB1462" s="3">
        <v>8.9618999999999997E-5</v>
      </c>
      <c r="AC1462">
        <v>128.35</v>
      </c>
      <c r="AH1462">
        <v>1</v>
      </c>
      <c r="AI1462">
        <v>77.204300000000003</v>
      </c>
      <c r="AJ1462">
        <v>9.8955399999999991E-4</v>
      </c>
      <c r="AK1462">
        <v>108.97</v>
      </c>
      <c r="AL1462">
        <v>1</v>
      </c>
      <c r="AM1462">
        <v>95.264499999999998</v>
      </c>
      <c r="AN1462">
        <v>1.65255E-3</v>
      </c>
      <c r="AO1462">
        <v>95.263999999999996</v>
      </c>
      <c r="AP1462">
        <v>1</v>
      </c>
      <c r="AQ1462">
        <v>90.688500000000005</v>
      </c>
      <c r="AR1462">
        <v>2.4041100000000001E-3</v>
      </c>
      <c r="AS1462">
        <v>90.688999999999993</v>
      </c>
      <c r="AT1462" t="s">
        <v>136</v>
      </c>
      <c r="AU1462">
        <v>1</v>
      </c>
      <c r="AV1462" t="s">
        <v>144</v>
      </c>
      <c r="AW1462" t="str">
        <f t="shared" si="67"/>
        <v>STARD9|NP_065810</v>
      </c>
      <c r="AX1462" s="1" t="str">
        <f t="shared" si="68"/>
        <v>STARD9|NP_065810|LTQGAVITLGK(1)AQK</v>
      </c>
      <c r="AY1462" t="s">
        <v>10565</v>
      </c>
      <c r="AZ1462" t="s">
        <v>143</v>
      </c>
      <c r="BA1462" t="s">
        <v>376</v>
      </c>
      <c r="BB1462" t="s">
        <v>10564</v>
      </c>
      <c r="BC1462" t="s">
        <v>10563</v>
      </c>
      <c r="BD1462">
        <v>11</v>
      </c>
      <c r="BE1462">
        <v>3</v>
      </c>
      <c r="BF1462">
        <v>0.61326000000000003</v>
      </c>
      <c r="BG1462" t="s">
        <v>138</v>
      </c>
      <c r="BH1462" t="s">
        <v>138</v>
      </c>
      <c r="BI1462" t="s">
        <v>139</v>
      </c>
      <c r="BJ1462" t="s">
        <v>139</v>
      </c>
      <c r="BK1462" t="s">
        <v>138</v>
      </c>
      <c r="BL1462" t="s">
        <v>139</v>
      </c>
      <c r="BM1462" t="s">
        <v>139</v>
      </c>
      <c r="BN1462" t="s">
        <v>139</v>
      </c>
      <c r="BO1462">
        <v>3779600000</v>
      </c>
      <c r="BP1462">
        <v>3779600000</v>
      </c>
      <c r="BQ1462">
        <v>0</v>
      </c>
      <c r="BR1462">
        <v>0</v>
      </c>
      <c r="BS1462" t="s">
        <v>137</v>
      </c>
      <c r="BT1462">
        <v>442650000</v>
      </c>
      <c r="BU1462">
        <v>414550000</v>
      </c>
      <c r="BV1462" t="s">
        <v>297</v>
      </c>
      <c r="BW1462">
        <v>503350000</v>
      </c>
      <c r="BX1462" t="s">
        <v>297</v>
      </c>
      <c r="BY1462">
        <v>487370000</v>
      </c>
      <c r="BZ1462">
        <v>277190000</v>
      </c>
      <c r="CA1462">
        <v>372840000</v>
      </c>
      <c r="CB1462" t="s">
        <v>137</v>
      </c>
      <c r="CC1462" t="s">
        <v>137</v>
      </c>
      <c r="CD1462" t="s">
        <v>137</v>
      </c>
      <c r="CE1462" t="s">
        <v>137</v>
      </c>
      <c r="CF1462" t="s">
        <v>137</v>
      </c>
      <c r="CG1462" t="s">
        <v>137</v>
      </c>
      <c r="CH1462" t="s">
        <v>137</v>
      </c>
      <c r="CI1462" t="s">
        <v>137</v>
      </c>
      <c r="CJ1462">
        <v>442650000</v>
      </c>
      <c r="CK1462">
        <v>0</v>
      </c>
      <c r="CL1462">
        <v>0</v>
      </c>
      <c r="CM1462">
        <v>414550000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503350000</v>
      </c>
      <c r="CT1462">
        <v>0</v>
      </c>
      <c r="CU1462">
        <v>0</v>
      </c>
      <c r="CV1462">
        <v>0</v>
      </c>
      <c r="CW1462">
        <v>0</v>
      </c>
      <c r="CX1462">
        <v>0</v>
      </c>
      <c r="CY1462">
        <v>487370000</v>
      </c>
      <c r="CZ1462">
        <v>0</v>
      </c>
      <c r="DA1462">
        <v>0</v>
      </c>
      <c r="DB1462">
        <v>277190000</v>
      </c>
      <c r="DC1462">
        <v>0</v>
      </c>
      <c r="DD1462">
        <v>0</v>
      </c>
      <c r="DE1462">
        <v>372840000</v>
      </c>
      <c r="DF1462">
        <v>0</v>
      </c>
      <c r="DG1462">
        <v>0</v>
      </c>
      <c r="DJ1462">
        <v>1460</v>
      </c>
      <c r="DK1462">
        <v>2226</v>
      </c>
      <c r="DL1462">
        <v>570</v>
      </c>
      <c r="DM1462">
        <v>570</v>
      </c>
      <c r="DN1462">
        <v>6537</v>
      </c>
      <c r="DO1462">
        <v>6916</v>
      </c>
      <c r="DP1462" t="s">
        <v>10562</v>
      </c>
      <c r="DQ1462" t="s">
        <v>10561</v>
      </c>
      <c r="DR1462">
        <v>42334</v>
      </c>
      <c r="DS1462">
        <v>28973</v>
      </c>
      <c r="DT1462">
        <v>8</v>
      </c>
      <c r="DU1462">
        <v>16078</v>
      </c>
      <c r="DV1462">
        <v>42329</v>
      </c>
      <c r="DW1462">
        <v>28967</v>
      </c>
      <c r="DX1462">
        <v>4</v>
      </c>
      <c r="DY1462">
        <v>15448</v>
      </c>
      <c r="DZ1462">
        <v>42329</v>
      </c>
      <c r="EA1462">
        <v>28967</v>
      </c>
      <c r="EB1462">
        <v>4</v>
      </c>
      <c r="EC1462">
        <v>15448</v>
      </c>
    </row>
    <row r="1463" spans="1:133" x14ac:dyDescent="0.2">
      <c r="A1463" t="s">
        <v>10554</v>
      </c>
      <c r="B1463">
        <v>178</v>
      </c>
      <c r="C1463" t="s">
        <v>10555</v>
      </c>
      <c r="D1463" t="str">
        <f t="shared" si="66"/>
        <v>NP_001008275</v>
      </c>
      <c r="E1463" t="s">
        <v>10554</v>
      </c>
      <c r="F1463" t="s">
        <v>10554</v>
      </c>
      <c r="G1463" t="s">
        <v>10553</v>
      </c>
      <c r="H1463">
        <v>1</v>
      </c>
      <c r="I1463">
        <v>88.596100000000007</v>
      </c>
      <c r="J1463">
        <v>4.6901400000000002E-4</v>
      </c>
      <c r="K1463">
        <v>144.55000000000001</v>
      </c>
      <c r="L1463">
        <v>96.578999999999994</v>
      </c>
      <c r="M1463">
        <v>88.596000000000004</v>
      </c>
      <c r="N1463">
        <v>1</v>
      </c>
      <c r="O1463">
        <v>144.55000000000001</v>
      </c>
      <c r="P1463">
        <v>4.6901400000000002E-4</v>
      </c>
      <c r="Q1463">
        <v>144.55000000000001</v>
      </c>
      <c r="R1463">
        <v>1</v>
      </c>
      <c r="S1463">
        <v>118.233</v>
      </c>
      <c r="T1463">
        <v>2.5910600000000001E-3</v>
      </c>
      <c r="U1463">
        <v>118.23</v>
      </c>
      <c r="V1463">
        <v>1</v>
      </c>
      <c r="W1463">
        <v>83.081400000000002</v>
      </c>
      <c r="X1463">
        <v>2.52164E-2</v>
      </c>
      <c r="Y1463">
        <v>83.081000000000003</v>
      </c>
      <c r="Z1463">
        <v>1</v>
      </c>
      <c r="AA1463">
        <v>96.229399999999998</v>
      </c>
      <c r="AB1463">
        <v>9.6011099999999995E-3</v>
      </c>
      <c r="AC1463">
        <v>96.228999999999999</v>
      </c>
      <c r="AD1463">
        <v>1</v>
      </c>
      <c r="AE1463">
        <v>85.812700000000007</v>
      </c>
      <c r="AF1463">
        <v>1.9396E-2</v>
      </c>
      <c r="AG1463">
        <v>85.813000000000002</v>
      </c>
      <c r="AH1463">
        <v>1</v>
      </c>
      <c r="AI1463">
        <v>90.9131</v>
      </c>
      <c r="AJ1463">
        <v>1.3045899999999999E-2</v>
      </c>
      <c r="AK1463">
        <v>90.912999999999997</v>
      </c>
      <c r="AL1463">
        <v>1</v>
      </c>
      <c r="AM1463">
        <v>106.61799999999999</v>
      </c>
      <c r="AN1463">
        <v>5.02397E-3</v>
      </c>
      <c r="AO1463">
        <v>106.62</v>
      </c>
      <c r="AP1463">
        <v>1</v>
      </c>
      <c r="AQ1463">
        <v>88.596100000000007</v>
      </c>
      <c r="AR1463">
        <v>1.45472E-2</v>
      </c>
      <c r="AS1463">
        <v>88.596000000000004</v>
      </c>
      <c r="AT1463" t="s">
        <v>136</v>
      </c>
      <c r="AU1463">
        <v>1</v>
      </c>
      <c r="AV1463" t="s">
        <v>144</v>
      </c>
      <c r="AW1463" t="str">
        <f t="shared" si="67"/>
        <v>TRIM72|NP_001008275</v>
      </c>
      <c r="AX1463" s="1" t="str">
        <f t="shared" si="68"/>
        <v>TRIM72|NP_001008275|GAVGEQLGK(1)MR</v>
      </c>
      <c r="AY1463" t="s">
        <v>10560</v>
      </c>
      <c r="AZ1463" t="s">
        <v>143</v>
      </c>
      <c r="BA1463" t="s">
        <v>1294</v>
      </c>
      <c r="BB1463" t="s">
        <v>10559</v>
      </c>
      <c r="BC1463" t="s">
        <v>10558</v>
      </c>
      <c r="BD1463">
        <v>9</v>
      </c>
      <c r="BE1463">
        <v>2</v>
      </c>
      <c r="BF1463">
        <v>0.65898999999999996</v>
      </c>
      <c r="BG1463" t="s">
        <v>139</v>
      </c>
      <c r="BH1463" t="s">
        <v>139</v>
      </c>
      <c r="BI1463" t="s">
        <v>139</v>
      </c>
      <c r="BJ1463" t="s">
        <v>139</v>
      </c>
      <c r="BK1463" t="s">
        <v>139</v>
      </c>
      <c r="BL1463" t="s">
        <v>139</v>
      </c>
      <c r="BM1463" t="s">
        <v>139</v>
      </c>
      <c r="BN1463" t="s">
        <v>139</v>
      </c>
      <c r="BO1463">
        <v>281760000</v>
      </c>
      <c r="BP1463">
        <v>281760000</v>
      </c>
      <c r="BQ1463">
        <v>0</v>
      </c>
      <c r="BR1463">
        <v>0</v>
      </c>
      <c r="BS1463" t="s">
        <v>137</v>
      </c>
      <c r="BT1463">
        <v>26807000</v>
      </c>
      <c r="BU1463">
        <v>50090000</v>
      </c>
      <c r="BV1463">
        <v>39179000</v>
      </c>
      <c r="BW1463">
        <v>51435000</v>
      </c>
      <c r="BX1463">
        <v>16107000</v>
      </c>
      <c r="BY1463">
        <v>19857000</v>
      </c>
      <c r="BZ1463">
        <v>30395000</v>
      </c>
      <c r="CA1463">
        <v>47889000</v>
      </c>
      <c r="CB1463" t="s">
        <v>137</v>
      </c>
      <c r="CC1463" t="s">
        <v>137</v>
      </c>
      <c r="CD1463" t="s">
        <v>137</v>
      </c>
      <c r="CE1463" t="s">
        <v>137</v>
      </c>
      <c r="CF1463" t="s">
        <v>137</v>
      </c>
      <c r="CG1463" t="s">
        <v>137</v>
      </c>
      <c r="CH1463" t="s">
        <v>137</v>
      </c>
      <c r="CI1463" t="s">
        <v>137</v>
      </c>
      <c r="CJ1463">
        <v>26807000</v>
      </c>
      <c r="CK1463">
        <v>0</v>
      </c>
      <c r="CL1463">
        <v>0</v>
      </c>
      <c r="CM1463">
        <v>50090000</v>
      </c>
      <c r="CN1463">
        <v>0</v>
      </c>
      <c r="CO1463">
        <v>0</v>
      </c>
      <c r="CP1463">
        <v>39179000</v>
      </c>
      <c r="CQ1463">
        <v>0</v>
      </c>
      <c r="CR1463">
        <v>0</v>
      </c>
      <c r="CS1463">
        <v>51435000</v>
      </c>
      <c r="CT1463">
        <v>0</v>
      </c>
      <c r="CU1463">
        <v>0</v>
      </c>
      <c r="CV1463">
        <v>16107000</v>
      </c>
      <c r="CW1463">
        <v>0</v>
      </c>
      <c r="CX1463">
        <v>0</v>
      </c>
      <c r="CY1463">
        <v>19857000</v>
      </c>
      <c r="CZ1463">
        <v>0</v>
      </c>
      <c r="DA1463">
        <v>0</v>
      </c>
      <c r="DB1463">
        <v>30395000</v>
      </c>
      <c r="DC1463">
        <v>0</v>
      </c>
      <c r="DD1463">
        <v>0</v>
      </c>
      <c r="DE1463">
        <v>47889000</v>
      </c>
      <c r="DF1463">
        <v>0</v>
      </c>
      <c r="DG1463">
        <v>0</v>
      </c>
      <c r="DJ1463">
        <v>1461</v>
      </c>
      <c r="DK1463">
        <v>2227</v>
      </c>
      <c r="DL1463">
        <v>178</v>
      </c>
      <c r="DM1463">
        <v>178</v>
      </c>
      <c r="DN1463">
        <v>2652</v>
      </c>
      <c r="DO1463">
        <v>2799</v>
      </c>
      <c r="DP1463" t="s">
        <v>10557</v>
      </c>
      <c r="DQ1463" t="s">
        <v>10556</v>
      </c>
      <c r="DR1463">
        <v>16054</v>
      </c>
      <c r="DS1463">
        <v>11198</v>
      </c>
      <c r="DT1463">
        <v>8</v>
      </c>
      <c r="DU1463">
        <v>19557</v>
      </c>
      <c r="DV1463">
        <v>16047</v>
      </c>
      <c r="DW1463">
        <v>11191</v>
      </c>
      <c r="DX1463">
        <v>1</v>
      </c>
      <c r="DY1463">
        <v>19755</v>
      </c>
      <c r="DZ1463">
        <v>16047</v>
      </c>
      <c r="EA1463">
        <v>11191</v>
      </c>
      <c r="EB1463">
        <v>1</v>
      </c>
      <c r="EC1463">
        <v>19755</v>
      </c>
    </row>
    <row r="1464" spans="1:133" x14ac:dyDescent="0.2">
      <c r="A1464" t="s">
        <v>10554</v>
      </c>
      <c r="B1464">
        <v>317</v>
      </c>
      <c r="C1464" t="s">
        <v>10555</v>
      </c>
      <c r="D1464" t="str">
        <f t="shared" si="66"/>
        <v>NP_001008275</v>
      </c>
      <c r="E1464" t="s">
        <v>10554</v>
      </c>
      <c r="F1464" t="s">
        <v>10554</v>
      </c>
      <c r="G1464" t="s">
        <v>10553</v>
      </c>
      <c r="H1464">
        <v>1</v>
      </c>
      <c r="I1464">
        <v>73.279399999999995</v>
      </c>
      <c r="J1464">
        <v>3.4793900000000002E-3</v>
      </c>
      <c r="K1464">
        <v>75.682000000000002</v>
      </c>
      <c r="L1464">
        <v>57.210999999999999</v>
      </c>
      <c r="M1464">
        <v>73.278999999999996</v>
      </c>
      <c r="N1464">
        <v>0</v>
      </c>
      <c r="O1464">
        <v>0</v>
      </c>
      <c r="Q1464" t="s">
        <v>137</v>
      </c>
      <c r="R1464">
        <v>1</v>
      </c>
      <c r="S1464">
        <v>75.682000000000002</v>
      </c>
      <c r="T1464">
        <v>3.4793900000000002E-3</v>
      </c>
      <c r="U1464">
        <v>75.682000000000002</v>
      </c>
      <c r="V1464">
        <v>1</v>
      </c>
      <c r="W1464">
        <v>73.056799999999996</v>
      </c>
      <c r="X1464">
        <v>5.0600300000000001E-3</v>
      </c>
      <c r="Y1464">
        <v>73.057000000000002</v>
      </c>
      <c r="Z1464">
        <v>1</v>
      </c>
      <c r="AA1464">
        <v>69.978999999999999</v>
      </c>
      <c r="AB1464">
        <v>6.9131599999999998E-3</v>
      </c>
      <c r="AC1464">
        <v>69.978999999999999</v>
      </c>
      <c r="AD1464">
        <v>1</v>
      </c>
      <c r="AE1464">
        <v>63.546300000000002</v>
      </c>
      <c r="AF1464">
        <v>1.79846E-2</v>
      </c>
      <c r="AG1464">
        <v>63.545999999999999</v>
      </c>
      <c r="AH1464">
        <v>0</v>
      </c>
      <c r="AI1464">
        <v>0</v>
      </c>
      <c r="AK1464" t="s">
        <v>137</v>
      </c>
      <c r="AL1464">
        <v>1</v>
      </c>
      <c r="AM1464">
        <v>68.410499999999999</v>
      </c>
      <c r="AN1464">
        <v>8.6850599999999997E-3</v>
      </c>
      <c r="AO1464">
        <v>68.41</v>
      </c>
      <c r="AP1464">
        <v>1</v>
      </c>
      <c r="AQ1464">
        <v>73.279399999999995</v>
      </c>
      <c r="AR1464">
        <v>4.9260199999999997E-3</v>
      </c>
      <c r="AS1464">
        <v>73.278999999999996</v>
      </c>
      <c r="AT1464" t="s">
        <v>136</v>
      </c>
      <c r="AU1464">
        <v>1</v>
      </c>
      <c r="AV1464" t="s">
        <v>144</v>
      </c>
      <c r="AW1464" t="str">
        <f t="shared" si="67"/>
        <v>TRIM72|NP_001008275</v>
      </c>
      <c r="AX1464" s="1" t="str">
        <f t="shared" si="68"/>
        <v>TRIM72|NP_001008275|RVECSEQK(1)APPAGEDPR</v>
      </c>
      <c r="AY1464" t="s">
        <v>10552</v>
      </c>
      <c r="AZ1464" t="s">
        <v>143</v>
      </c>
      <c r="BA1464" t="s">
        <v>291</v>
      </c>
      <c r="BB1464" t="s">
        <v>10551</v>
      </c>
      <c r="BC1464" t="s">
        <v>10550</v>
      </c>
      <c r="BD1464">
        <v>8</v>
      </c>
      <c r="BE1464">
        <v>3</v>
      </c>
      <c r="BF1464">
        <v>-0.42410999999999999</v>
      </c>
      <c r="BG1464" t="s">
        <v>138</v>
      </c>
      <c r="BH1464" t="s">
        <v>139</v>
      </c>
      <c r="BI1464" t="s">
        <v>139</v>
      </c>
      <c r="BJ1464" t="s">
        <v>139</v>
      </c>
      <c r="BK1464" t="s">
        <v>139</v>
      </c>
      <c r="BL1464" t="s">
        <v>138</v>
      </c>
      <c r="BM1464" t="s">
        <v>139</v>
      </c>
      <c r="BN1464" t="s">
        <v>139</v>
      </c>
      <c r="BO1464">
        <v>183020000</v>
      </c>
      <c r="BP1464">
        <v>183020000</v>
      </c>
      <c r="BQ1464">
        <v>0</v>
      </c>
      <c r="BR1464">
        <v>0</v>
      </c>
      <c r="BS1464" t="s">
        <v>137</v>
      </c>
      <c r="BT1464">
        <v>15908000</v>
      </c>
      <c r="BU1464">
        <v>26345000</v>
      </c>
      <c r="BV1464">
        <v>28607000</v>
      </c>
      <c r="BW1464">
        <v>37104000</v>
      </c>
      <c r="BX1464">
        <v>7813100</v>
      </c>
      <c r="BY1464">
        <v>13029000</v>
      </c>
      <c r="BZ1464">
        <v>18183000</v>
      </c>
      <c r="CA1464">
        <v>36032000</v>
      </c>
      <c r="CB1464" t="s">
        <v>137</v>
      </c>
      <c r="CC1464" t="s">
        <v>137</v>
      </c>
      <c r="CD1464" t="s">
        <v>137</v>
      </c>
      <c r="CE1464" t="s">
        <v>137</v>
      </c>
      <c r="CF1464" t="s">
        <v>137</v>
      </c>
      <c r="CG1464" t="s">
        <v>137</v>
      </c>
      <c r="CH1464" t="s">
        <v>137</v>
      </c>
      <c r="CI1464" t="s">
        <v>137</v>
      </c>
      <c r="CJ1464">
        <v>15908000</v>
      </c>
      <c r="CK1464">
        <v>0</v>
      </c>
      <c r="CL1464">
        <v>0</v>
      </c>
      <c r="CM1464">
        <v>26345000</v>
      </c>
      <c r="CN1464">
        <v>0</v>
      </c>
      <c r="CO1464">
        <v>0</v>
      </c>
      <c r="CP1464">
        <v>28607000</v>
      </c>
      <c r="CQ1464">
        <v>0</v>
      </c>
      <c r="CR1464">
        <v>0</v>
      </c>
      <c r="CS1464">
        <v>37104000</v>
      </c>
      <c r="CT1464">
        <v>0</v>
      </c>
      <c r="CU1464">
        <v>0</v>
      </c>
      <c r="CV1464">
        <v>7813100</v>
      </c>
      <c r="CW1464">
        <v>0</v>
      </c>
      <c r="CX1464">
        <v>0</v>
      </c>
      <c r="CY1464">
        <v>13029000</v>
      </c>
      <c r="CZ1464">
        <v>0</v>
      </c>
      <c r="DA1464">
        <v>0</v>
      </c>
      <c r="DB1464">
        <v>18183000</v>
      </c>
      <c r="DC1464">
        <v>0</v>
      </c>
      <c r="DD1464">
        <v>0</v>
      </c>
      <c r="DE1464">
        <v>36032000</v>
      </c>
      <c r="DF1464">
        <v>0</v>
      </c>
      <c r="DG1464">
        <v>0</v>
      </c>
      <c r="DJ1464">
        <v>1462</v>
      </c>
      <c r="DK1464">
        <v>2227</v>
      </c>
      <c r="DL1464">
        <v>317</v>
      </c>
      <c r="DM1464">
        <v>317</v>
      </c>
      <c r="DN1464">
        <v>8782</v>
      </c>
      <c r="DO1464">
        <v>9356</v>
      </c>
      <c r="DP1464" t="s">
        <v>10549</v>
      </c>
      <c r="DQ1464" t="s">
        <v>10548</v>
      </c>
      <c r="DR1464">
        <v>54988</v>
      </c>
      <c r="DS1464">
        <v>37477</v>
      </c>
      <c r="DT1464">
        <v>8</v>
      </c>
      <c r="DU1464">
        <v>11106</v>
      </c>
      <c r="DV1464">
        <v>54983</v>
      </c>
      <c r="DW1464">
        <v>37472</v>
      </c>
      <c r="DX1464">
        <v>2</v>
      </c>
      <c r="DY1464">
        <v>10535</v>
      </c>
      <c r="DZ1464">
        <v>54983</v>
      </c>
      <c r="EA1464">
        <v>37472</v>
      </c>
      <c r="EB1464">
        <v>2</v>
      </c>
      <c r="EC1464">
        <v>10535</v>
      </c>
    </row>
    <row r="1465" spans="1:133" x14ac:dyDescent="0.2">
      <c r="A1465" t="s">
        <v>10547</v>
      </c>
      <c r="B1465" t="s">
        <v>10546</v>
      </c>
      <c r="C1465" t="s">
        <v>10545</v>
      </c>
      <c r="D1465" t="str">
        <f t="shared" si="66"/>
        <v>NP_001161939</v>
      </c>
      <c r="E1465" t="s">
        <v>10544</v>
      </c>
      <c r="F1465" t="s">
        <v>10544</v>
      </c>
      <c r="G1465" t="s">
        <v>10543</v>
      </c>
      <c r="H1465">
        <v>1</v>
      </c>
      <c r="I1465">
        <v>84.565200000000004</v>
      </c>
      <c r="J1465" s="3">
        <v>1.0498000000000001E-79</v>
      </c>
      <c r="K1465">
        <v>216.14</v>
      </c>
      <c r="L1465">
        <v>177.98</v>
      </c>
      <c r="M1465">
        <v>128.25</v>
      </c>
      <c r="N1465">
        <v>1</v>
      </c>
      <c r="O1465">
        <v>131.98500000000001</v>
      </c>
      <c r="P1465" s="3">
        <v>1.0498000000000001E-79</v>
      </c>
      <c r="Q1465">
        <v>216.14</v>
      </c>
      <c r="R1465">
        <v>0.99999899999999997</v>
      </c>
      <c r="S1465">
        <v>62.309100000000001</v>
      </c>
      <c r="T1465" s="3">
        <v>1.5489700000000001E-9</v>
      </c>
      <c r="U1465">
        <v>92.664000000000001</v>
      </c>
      <c r="V1465">
        <v>1</v>
      </c>
      <c r="W1465">
        <v>89.084000000000003</v>
      </c>
      <c r="X1465" s="3">
        <v>3.14563E-18</v>
      </c>
      <c r="Y1465">
        <v>132.77000000000001</v>
      </c>
      <c r="Z1465">
        <v>0</v>
      </c>
      <c r="AA1465">
        <v>0</v>
      </c>
      <c r="AC1465" t="s">
        <v>137</v>
      </c>
      <c r="AD1465">
        <v>0.99998100000000001</v>
      </c>
      <c r="AE1465">
        <v>47.265500000000003</v>
      </c>
      <c r="AF1465">
        <v>2.4023500000000001E-3</v>
      </c>
      <c r="AG1465">
        <v>57.691000000000003</v>
      </c>
      <c r="AH1465">
        <v>1</v>
      </c>
      <c r="AI1465">
        <v>67.281899999999993</v>
      </c>
      <c r="AJ1465" s="3">
        <v>1.5838400000000001E-10</v>
      </c>
      <c r="AK1465">
        <v>106.36</v>
      </c>
      <c r="AL1465">
        <v>1</v>
      </c>
      <c r="AM1465">
        <v>84.565200000000004</v>
      </c>
      <c r="AN1465" s="3">
        <v>9.7339000000000003E-18</v>
      </c>
      <c r="AO1465">
        <v>128.25</v>
      </c>
      <c r="AP1465">
        <v>0.99999899999999997</v>
      </c>
      <c r="AQ1465">
        <v>60.761899999999997</v>
      </c>
      <c r="AR1465" s="3">
        <v>5.1086100000000004E-10</v>
      </c>
      <c r="AS1465">
        <v>102.06</v>
      </c>
      <c r="AT1465" t="s">
        <v>136</v>
      </c>
      <c r="AU1465">
        <v>1</v>
      </c>
      <c r="AV1465" t="s">
        <v>144</v>
      </c>
      <c r="AW1465" t="str">
        <f t="shared" si="67"/>
        <v>MAP7D2|NP_001161939</v>
      </c>
      <c r="AX1465" s="1" t="str">
        <f t="shared" si="68"/>
        <v>MAP7D2|NP_001161939|AENSAALGKPTAGTTDAGEAAK(1)ILAEK</v>
      </c>
      <c r="AY1465" t="s">
        <v>10542</v>
      </c>
      <c r="AZ1465" t="s">
        <v>143</v>
      </c>
      <c r="BA1465" t="s">
        <v>949</v>
      </c>
      <c r="BB1465" t="s">
        <v>10541</v>
      </c>
      <c r="BC1465" t="s">
        <v>10540</v>
      </c>
      <c r="BD1465">
        <v>22</v>
      </c>
      <c r="BE1465">
        <v>3</v>
      </c>
      <c r="BF1465">
        <v>0.30368000000000001</v>
      </c>
      <c r="BG1465" t="s">
        <v>139</v>
      </c>
      <c r="BH1465" t="s">
        <v>139</v>
      </c>
      <c r="BI1465" t="s">
        <v>139</v>
      </c>
      <c r="BJ1465" t="s">
        <v>138</v>
      </c>
      <c r="BK1465" t="s">
        <v>139</v>
      </c>
      <c r="BL1465" t="s">
        <v>139</v>
      </c>
      <c r="BM1465" t="s">
        <v>139</v>
      </c>
      <c r="BN1465" t="s">
        <v>139</v>
      </c>
      <c r="BO1465">
        <v>268430000</v>
      </c>
      <c r="BP1465">
        <v>268430000</v>
      </c>
      <c r="BQ1465">
        <v>0</v>
      </c>
      <c r="BR1465">
        <v>0</v>
      </c>
      <c r="BS1465" t="s">
        <v>137</v>
      </c>
      <c r="BT1465">
        <v>24699000</v>
      </c>
      <c r="BU1465">
        <v>21845000</v>
      </c>
      <c r="BV1465">
        <v>31284000</v>
      </c>
      <c r="BW1465">
        <v>69874000</v>
      </c>
      <c r="BX1465">
        <v>13220000</v>
      </c>
      <c r="BY1465">
        <v>27052000</v>
      </c>
      <c r="BZ1465">
        <v>27114000</v>
      </c>
      <c r="CA1465">
        <v>53342000</v>
      </c>
      <c r="CB1465" t="s">
        <v>137</v>
      </c>
      <c r="CC1465" t="s">
        <v>137</v>
      </c>
      <c r="CD1465" t="s">
        <v>137</v>
      </c>
      <c r="CE1465" t="s">
        <v>137</v>
      </c>
      <c r="CF1465" t="s">
        <v>137</v>
      </c>
      <c r="CG1465" t="s">
        <v>137</v>
      </c>
      <c r="CH1465" t="s">
        <v>137</v>
      </c>
      <c r="CI1465" t="s">
        <v>137</v>
      </c>
      <c r="CJ1465">
        <v>24699000</v>
      </c>
      <c r="CK1465">
        <v>0</v>
      </c>
      <c r="CL1465">
        <v>0</v>
      </c>
      <c r="CM1465">
        <v>21845000</v>
      </c>
      <c r="CN1465">
        <v>0</v>
      </c>
      <c r="CO1465">
        <v>0</v>
      </c>
      <c r="CP1465">
        <v>31284000</v>
      </c>
      <c r="CQ1465">
        <v>0</v>
      </c>
      <c r="CR1465">
        <v>0</v>
      </c>
      <c r="CS1465">
        <v>69874000</v>
      </c>
      <c r="CT1465">
        <v>0</v>
      </c>
      <c r="CU1465">
        <v>0</v>
      </c>
      <c r="CV1465">
        <v>13220000</v>
      </c>
      <c r="CW1465">
        <v>0</v>
      </c>
      <c r="CX1465">
        <v>0</v>
      </c>
      <c r="CY1465">
        <v>27052000</v>
      </c>
      <c r="CZ1465">
        <v>0</v>
      </c>
      <c r="DA1465">
        <v>0</v>
      </c>
      <c r="DB1465">
        <v>27114000</v>
      </c>
      <c r="DC1465">
        <v>0</v>
      </c>
      <c r="DD1465">
        <v>0</v>
      </c>
      <c r="DE1465">
        <v>53342000</v>
      </c>
      <c r="DF1465">
        <v>0</v>
      </c>
      <c r="DG1465">
        <v>0</v>
      </c>
      <c r="DJ1465">
        <v>1463</v>
      </c>
      <c r="DK1465">
        <v>2231</v>
      </c>
      <c r="DL1465">
        <v>350</v>
      </c>
      <c r="DM1465">
        <v>350</v>
      </c>
      <c r="DN1465">
        <v>230</v>
      </c>
      <c r="DO1465">
        <v>241</v>
      </c>
      <c r="DP1465" t="s">
        <v>10539</v>
      </c>
      <c r="DQ1465" t="s">
        <v>10538</v>
      </c>
      <c r="DR1465">
        <v>1425</v>
      </c>
      <c r="DS1465">
        <v>1052</v>
      </c>
      <c r="DT1465">
        <v>7</v>
      </c>
      <c r="DU1465">
        <v>31405</v>
      </c>
      <c r="DV1465">
        <v>1420</v>
      </c>
      <c r="DW1465">
        <v>1047</v>
      </c>
      <c r="DX1465">
        <v>1</v>
      </c>
      <c r="DY1465">
        <v>30697</v>
      </c>
      <c r="DZ1465">
        <v>1420</v>
      </c>
      <c r="EA1465">
        <v>1047</v>
      </c>
      <c r="EB1465">
        <v>1</v>
      </c>
      <c r="EC1465">
        <v>30697</v>
      </c>
    </row>
    <row r="1466" spans="1:133" x14ac:dyDescent="0.2">
      <c r="A1466" t="s">
        <v>10537</v>
      </c>
      <c r="B1466" t="s">
        <v>10536</v>
      </c>
      <c r="C1466" t="s">
        <v>10535</v>
      </c>
      <c r="D1466" t="str">
        <f t="shared" si="66"/>
        <v>NP_002473</v>
      </c>
      <c r="E1466" t="s">
        <v>10534</v>
      </c>
      <c r="F1466" t="s">
        <v>10534</v>
      </c>
      <c r="G1466" t="s">
        <v>10533</v>
      </c>
      <c r="H1466">
        <v>1</v>
      </c>
      <c r="I1466">
        <v>88.075000000000003</v>
      </c>
      <c r="J1466">
        <v>1.0555800000000001E-2</v>
      </c>
      <c r="K1466">
        <v>88.075000000000003</v>
      </c>
      <c r="L1466">
        <v>54.2</v>
      </c>
      <c r="M1466">
        <v>88.075000000000003</v>
      </c>
      <c r="N1466">
        <v>0</v>
      </c>
      <c r="O1466">
        <v>0</v>
      </c>
      <c r="Q1466" t="s">
        <v>137</v>
      </c>
      <c r="R1466">
        <v>0</v>
      </c>
      <c r="S1466">
        <v>0</v>
      </c>
      <c r="U1466" t="s">
        <v>137</v>
      </c>
      <c r="V1466">
        <v>0</v>
      </c>
      <c r="W1466">
        <v>0</v>
      </c>
      <c r="Y1466" t="s">
        <v>137</v>
      </c>
      <c r="Z1466">
        <v>1</v>
      </c>
      <c r="AA1466">
        <v>88.075000000000003</v>
      </c>
      <c r="AB1466">
        <v>1.0555800000000001E-2</v>
      </c>
      <c r="AC1466">
        <v>88.075000000000003</v>
      </c>
      <c r="AL1466">
        <v>0</v>
      </c>
      <c r="AM1466">
        <v>0</v>
      </c>
      <c r="AO1466" t="s">
        <v>137</v>
      </c>
      <c r="AP1466">
        <v>0</v>
      </c>
      <c r="AQ1466">
        <v>0</v>
      </c>
      <c r="AS1466" t="s">
        <v>137</v>
      </c>
      <c r="AT1466" t="s">
        <v>136</v>
      </c>
      <c r="AU1466">
        <v>1</v>
      </c>
      <c r="AV1466" t="s">
        <v>144</v>
      </c>
      <c r="AW1466" t="str">
        <f t="shared" si="67"/>
        <v>NASP|NP_002473</v>
      </c>
      <c r="AX1466" s="1" t="str">
        <f t="shared" si="68"/>
        <v>NASP|NP_002473|VAQGATEK(1)SPEDK</v>
      </c>
      <c r="AY1466" t="s">
        <v>10532</v>
      </c>
      <c r="AZ1466" t="s">
        <v>143</v>
      </c>
      <c r="BA1466" t="s">
        <v>917</v>
      </c>
      <c r="BB1466" t="s">
        <v>10531</v>
      </c>
      <c r="BC1466" t="s">
        <v>10530</v>
      </c>
      <c r="BD1466">
        <v>8</v>
      </c>
      <c r="BE1466">
        <v>2</v>
      </c>
      <c r="BF1466">
        <v>0.43647000000000002</v>
      </c>
      <c r="BG1466" t="s">
        <v>138</v>
      </c>
      <c r="BH1466" t="s">
        <v>138</v>
      </c>
      <c r="BI1466" t="s">
        <v>138</v>
      </c>
      <c r="BJ1466" t="s">
        <v>139</v>
      </c>
      <c r="BK1466" t="s">
        <v>138</v>
      </c>
      <c r="BL1466" t="s">
        <v>138</v>
      </c>
      <c r="BM1466" t="s">
        <v>138</v>
      </c>
      <c r="BN1466" t="s">
        <v>138</v>
      </c>
      <c r="BO1466">
        <v>15432000</v>
      </c>
      <c r="BP1466">
        <v>15432000</v>
      </c>
      <c r="BQ1466">
        <v>0</v>
      </c>
      <c r="BR1466">
        <v>0</v>
      </c>
      <c r="BS1466" t="s">
        <v>137</v>
      </c>
      <c r="BT1466">
        <v>1951600</v>
      </c>
      <c r="BU1466">
        <v>2633600</v>
      </c>
      <c r="BV1466">
        <v>2232200</v>
      </c>
      <c r="BW1466">
        <v>5201500</v>
      </c>
      <c r="BX1466" t="s">
        <v>297</v>
      </c>
      <c r="BY1466" t="s">
        <v>297</v>
      </c>
      <c r="BZ1466">
        <v>1420700</v>
      </c>
      <c r="CA1466">
        <v>1992600</v>
      </c>
      <c r="CB1466" t="s">
        <v>137</v>
      </c>
      <c r="CC1466" t="s">
        <v>137</v>
      </c>
      <c r="CD1466" t="s">
        <v>137</v>
      </c>
      <c r="CE1466" t="s">
        <v>137</v>
      </c>
      <c r="CF1466" t="s">
        <v>137</v>
      </c>
      <c r="CG1466" t="s">
        <v>137</v>
      </c>
      <c r="CH1466" t="s">
        <v>137</v>
      </c>
      <c r="CI1466" t="s">
        <v>137</v>
      </c>
      <c r="CJ1466">
        <v>1951600</v>
      </c>
      <c r="CK1466">
        <v>0</v>
      </c>
      <c r="CL1466">
        <v>0</v>
      </c>
      <c r="CM1466">
        <v>2633600</v>
      </c>
      <c r="CN1466">
        <v>0</v>
      </c>
      <c r="CO1466">
        <v>0</v>
      </c>
      <c r="CP1466">
        <v>2232200</v>
      </c>
      <c r="CQ1466">
        <v>0</v>
      </c>
      <c r="CR1466">
        <v>0</v>
      </c>
      <c r="CS1466">
        <v>5201500</v>
      </c>
      <c r="CT1466">
        <v>0</v>
      </c>
      <c r="CU1466">
        <v>0</v>
      </c>
      <c r="CV1466">
        <v>0</v>
      </c>
      <c r="CW1466">
        <v>0</v>
      </c>
      <c r="CX1466">
        <v>0</v>
      </c>
      <c r="CY1466">
        <v>0</v>
      </c>
      <c r="CZ1466">
        <v>0</v>
      </c>
      <c r="DA1466">
        <v>0</v>
      </c>
      <c r="DB1466">
        <v>1420700</v>
      </c>
      <c r="DC1466">
        <v>0</v>
      </c>
      <c r="DD1466">
        <v>0</v>
      </c>
      <c r="DE1466">
        <v>1992600</v>
      </c>
      <c r="DF1466">
        <v>0</v>
      </c>
      <c r="DG1466">
        <v>0</v>
      </c>
      <c r="DJ1466">
        <v>1464</v>
      </c>
      <c r="DK1466">
        <v>2234</v>
      </c>
      <c r="DL1466">
        <v>450</v>
      </c>
      <c r="DM1466">
        <v>450</v>
      </c>
      <c r="DN1466">
        <v>11404</v>
      </c>
      <c r="DO1466">
        <v>12133</v>
      </c>
      <c r="DP1466" t="s">
        <v>10529</v>
      </c>
      <c r="DQ1466">
        <v>50042</v>
      </c>
      <c r="DR1466">
        <v>73197</v>
      </c>
      <c r="DS1466">
        <v>50042</v>
      </c>
      <c r="DT1466">
        <v>4</v>
      </c>
      <c r="DU1466">
        <v>7823</v>
      </c>
      <c r="DV1466">
        <v>73197</v>
      </c>
      <c r="DW1466">
        <v>50042</v>
      </c>
      <c r="DX1466">
        <v>4</v>
      </c>
      <c r="DY1466">
        <v>7823</v>
      </c>
      <c r="DZ1466">
        <v>73197</v>
      </c>
      <c r="EA1466">
        <v>50042</v>
      </c>
      <c r="EB1466">
        <v>4</v>
      </c>
      <c r="EC1466">
        <v>7823</v>
      </c>
    </row>
    <row r="1467" spans="1:133" x14ac:dyDescent="0.2">
      <c r="A1467" t="s">
        <v>10508</v>
      </c>
      <c r="B1467" t="s">
        <v>10528</v>
      </c>
      <c r="C1467" t="s">
        <v>10506</v>
      </c>
      <c r="D1467" t="str">
        <f t="shared" si="66"/>
        <v>NP_733821</v>
      </c>
      <c r="E1467" t="s">
        <v>10505</v>
      </c>
      <c r="F1467" t="s">
        <v>10505</v>
      </c>
      <c r="G1467" t="s">
        <v>10504</v>
      </c>
      <c r="H1467">
        <v>1</v>
      </c>
      <c r="I1467">
        <v>106.437</v>
      </c>
      <c r="J1467" s="3">
        <v>1.5932599999999999E-11</v>
      </c>
      <c r="K1467">
        <v>166.36</v>
      </c>
      <c r="L1467">
        <v>133.41999999999999</v>
      </c>
      <c r="M1467">
        <v>106.44</v>
      </c>
      <c r="N1467">
        <v>1</v>
      </c>
      <c r="O1467">
        <v>84.248800000000003</v>
      </c>
      <c r="P1467" s="3">
        <v>2.8983900000000001E-8</v>
      </c>
      <c r="Q1467">
        <v>129.11000000000001</v>
      </c>
      <c r="R1467">
        <v>1</v>
      </c>
      <c r="S1467">
        <v>91.925700000000006</v>
      </c>
      <c r="T1467" s="3">
        <v>7.1855199999999998E-9</v>
      </c>
      <c r="U1467">
        <v>161.75</v>
      </c>
      <c r="V1467">
        <v>1</v>
      </c>
      <c r="W1467">
        <v>129.89400000000001</v>
      </c>
      <c r="X1467" s="3">
        <v>2.64682E-8</v>
      </c>
      <c r="Y1467">
        <v>129.88999999999999</v>
      </c>
      <c r="Z1467">
        <v>1</v>
      </c>
      <c r="AA1467">
        <v>166.357</v>
      </c>
      <c r="AB1467" s="3">
        <v>2.8742500000000001E-9</v>
      </c>
      <c r="AC1467">
        <v>166.36</v>
      </c>
      <c r="AD1467">
        <v>1</v>
      </c>
      <c r="AE1467">
        <v>151.30699999999999</v>
      </c>
      <c r="AF1467" s="3">
        <v>1.77169E-8</v>
      </c>
      <c r="AG1467">
        <v>151.31</v>
      </c>
      <c r="AH1467">
        <v>1</v>
      </c>
      <c r="AI1467">
        <v>155.99700000000001</v>
      </c>
      <c r="AJ1467" s="3">
        <v>1.87655E-8</v>
      </c>
      <c r="AK1467">
        <v>156</v>
      </c>
      <c r="AL1467">
        <v>1</v>
      </c>
      <c r="AM1467">
        <v>139.74100000000001</v>
      </c>
      <c r="AN1467" s="3">
        <v>1.5932599999999999E-11</v>
      </c>
      <c r="AO1467">
        <v>139.74</v>
      </c>
      <c r="AP1467">
        <v>1</v>
      </c>
      <c r="AQ1467">
        <v>106.437</v>
      </c>
      <c r="AR1467">
        <v>5.4628700000000001E-4</v>
      </c>
      <c r="AS1467">
        <v>106.44</v>
      </c>
      <c r="AT1467" t="s">
        <v>136</v>
      </c>
      <c r="AU1467" t="s">
        <v>920</v>
      </c>
      <c r="AV1467" t="s">
        <v>144</v>
      </c>
      <c r="AW1467" t="str">
        <f t="shared" si="67"/>
        <v>LMNA|NP_733821</v>
      </c>
      <c r="AX1467" s="1" t="str">
        <f t="shared" si="68"/>
        <v>LMNA|NP_733821|ASSHSSQTQGGGSVTK(1)K(1)R</v>
      </c>
      <c r="AY1467" t="s">
        <v>10527</v>
      </c>
      <c r="AZ1467" t="s">
        <v>4240</v>
      </c>
      <c r="BA1467" t="s">
        <v>349</v>
      </c>
      <c r="BB1467" t="s">
        <v>10522</v>
      </c>
      <c r="BC1467" t="s">
        <v>10521</v>
      </c>
      <c r="BD1467">
        <v>16</v>
      </c>
      <c r="BE1467">
        <v>3</v>
      </c>
      <c r="BF1467">
        <v>0.52710000000000001</v>
      </c>
      <c r="BG1467" t="s">
        <v>139</v>
      </c>
      <c r="BH1467" t="s">
        <v>139</v>
      </c>
      <c r="BI1467" t="s">
        <v>139</v>
      </c>
      <c r="BJ1467" t="s">
        <v>139</v>
      </c>
      <c r="BK1467" t="s">
        <v>139</v>
      </c>
      <c r="BL1467" t="s">
        <v>139</v>
      </c>
      <c r="BM1467" t="s">
        <v>139</v>
      </c>
      <c r="BN1467" t="s">
        <v>139</v>
      </c>
      <c r="BO1467">
        <v>922950000</v>
      </c>
      <c r="BP1467">
        <v>885000000</v>
      </c>
      <c r="BQ1467">
        <v>37954000</v>
      </c>
      <c r="BR1467">
        <v>0</v>
      </c>
      <c r="BS1467" t="s">
        <v>137</v>
      </c>
      <c r="BT1467">
        <v>91036000</v>
      </c>
      <c r="BU1467">
        <v>100950000</v>
      </c>
      <c r="BV1467">
        <v>101460000</v>
      </c>
      <c r="BW1467">
        <v>131930000</v>
      </c>
      <c r="BX1467">
        <v>83960000</v>
      </c>
      <c r="BY1467">
        <v>123650000</v>
      </c>
      <c r="BZ1467">
        <v>105250000</v>
      </c>
      <c r="CA1467">
        <v>119770000</v>
      </c>
      <c r="CB1467" t="s">
        <v>137</v>
      </c>
      <c r="CC1467" t="s">
        <v>137</v>
      </c>
      <c r="CD1467" t="s">
        <v>137</v>
      </c>
      <c r="CE1467" t="s">
        <v>137</v>
      </c>
      <c r="CF1467" t="s">
        <v>137</v>
      </c>
      <c r="CG1467" t="s">
        <v>137</v>
      </c>
      <c r="CH1467" t="s">
        <v>137</v>
      </c>
      <c r="CI1467" t="s">
        <v>137</v>
      </c>
      <c r="CJ1467">
        <v>86480000</v>
      </c>
      <c r="CK1467">
        <v>4555700</v>
      </c>
      <c r="CL1467">
        <v>0</v>
      </c>
      <c r="CM1467">
        <v>91878000</v>
      </c>
      <c r="CN1467">
        <v>9070700</v>
      </c>
      <c r="CO1467">
        <v>0</v>
      </c>
      <c r="CP1467">
        <v>99215000</v>
      </c>
      <c r="CQ1467">
        <v>2240100</v>
      </c>
      <c r="CR1467">
        <v>0</v>
      </c>
      <c r="CS1467">
        <v>125830000</v>
      </c>
      <c r="CT1467">
        <v>6106400</v>
      </c>
      <c r="CU1467">
        <v>0</v>
      </c>
      <c r="CV1467">
        <v>83960000</v>
      </c>
      <c r="CW1467">
        <v>0</v>
      </c>
      <c r="CX1467">
        <v>0</v>
      </c>
      <c r="CY1467">
        <v>119600000</v>
      </c>
      <c r="CZ1467">
        <v>4050500</v>
      </c>
      <c r="DA1467">
        <v>0</v>
      </c>
      <c r="DB1467">
        <v>98457000</v>
      </c>
      <c r="DC1467">
        <v>6796500</v>
      </c>
      <c r="DD1467">
        <v>0</v>
      </c>
      <c r="DE1467">
        <v>114640000</v>
      </c>
      <c r="DF1467">
        <v>5134300</v>
      </c>
      <c r="DG1467">
        <v>0</v>
      </c>
      <c r="DJ1467">
        <v>1465</v>
      </c>
      <c r="DK1467">
        <v>2238</v>
      </c>
      <c r="DL1467">
        <v>417</v>
      </c>
      <c r="DM1467">
        <v>417</v>
      </c>
      <c r="DN1467" t="s">
        <v>10520</v>
      </c>
      <c r="DO1467" t="s">
        <v>10519</v>
      </c>
      <c r="DP1467" t="s">
        <v>10526</v>
      </c>
      <c r="DQ1467" t="s">
        <v>10525</v>
      </c>
      <c r="DR1467">
        <v>5289</v>
      </c>
      <c r="DS1467">
        <v>3828</v>
      </c>
      <c r="DT1467">
        <v>8</v>
      </c>
      <c r="DU1467">
        <v>7164</v>
      </c>
      <c r="DV1467">
        <v>5278</v>
      </c>
      <c r="DW1467">
        <v>3820</v>
      </c>
      <c r="DX1467">
        <v>4</v>
      </c>
      <c r="DY1467">
        <v>4392</v>
      </c>
      <c r="DZ1467">
        <v>5288</v>
      </c>
      <c r="EA1467">
        <v>3827</v>
      </c>
      <c r="EB1467">
        <v>7</v>
      </c>
      <c r="EC1467">
        <v>7896</v>
      </c>
    </row>
    <row r="1468" spans="1:133" x14ac:dyDescent="0.2">
      <c r="A1468" t="s">
        <v>10508</v>
      </c>
      <c r="B1468" t="s">
        <v>10524</v>
      </c>
      <c r="C1468" t="s">
        <v>10506</v>
      </c>
      <c r="D1468" t="str">
        <f t="shared" si="66"/>
        <v>NP_733821</v>
      </c>
      <c r="E1468" t="s">
        <v>10505</v>
      </c>
      <c r="F1468" t="s">
        <v>10505</v>
      </c>
      <c r="G1468" t="s">
        <v>10504</v>
      </c>
      <c r="H1468">
        <v>1</v>
      </c>
      <c r="I1468">
        <v>106.437</v>
      </c>
      <c r="J1468" s="3">
        <v>1.5932599999999999E-11</v>
      </c>
      <c r="K1468">
        <v>139.74</v>
      </c>
      <c r="L1468">
        <v>96.783000000000001</v>
      </c>
      <c r="M1468">
        <v>106.44</v>
      </c>
      <c r="N1468">
        <v>1</v>
      </c>
      <c r="O1468">
        <v>84.248800000000003</v>
      </c>
      <c r="P1468">
        <v>2.9998099999999999E-3</v>
      </c>
      <c r="Q1468">
        <v>84.248999999999995</v>
      </c>
      <c r="R1468">
        <v>1</v>
      </c>
      <c r="S1468">
        <v>91.925700000000006</v>
      </c>
      <c r="T1468">
        <v>2.49278E-3</v>
      </c>
      <c r="U1468">
        <v>91.926000000000002</v>
      </c>
      <c r="V1468">
        <v>0</v>
      </c>
      <c r="W1468">
        <v>0</v>
      </c>
      <c r="Y1468" t="s">
        <v>137</v>
      </c>
      <c r="Z1468">
        <v>0</v>
      </c>
      <c r="AA1468">
        <v>0</v>
      </c>
      <c r="AC1468" t="s">
        <v>137</v>
      </c>
      <c r="AH1468">
        <v>0</v>
      </c>
      <c r="AI1468">
        <v>0</v>
      </c>
      <c r="AK1468" t="s">
        <v>137</v>
      </c>
      <c r="AL1468">
        <v>1</v>
      </c>
      <c r="AM1468">
        <v>139.74100000000001</v>
      </c>
      <c r="AN1468" s="3">
        <v>1.5932599999999999E-11</v>
      </c>
      <c r="AO1468">
        <v>139.74</v>
      </c>
      <c r="AP1468">
        <v>1</v>
      </c>
      <c r="AQ1468">
        <v>106.437</v>
      </c>
      <c r="AR1468">
        <v>7.4700600000000004E-4</v>
      </c>
      <c r="AS1468">
        <v>106.44</v>
      </c>
      <c r="AT1468" t="s">
        <v>136</v>
      </c>
      <c r="AU1468">
        <v>2</v>
      </c>
      <c r="AV1468" t="s">
        <v>144</v>
      </c>
      <c r="AW1468" t="str">
        <f t="shared" si="67"/>
        <v>LMNA|NP_733821</v>
      </c>
      <c r="AX1468" s="1" t="str">
        <f t="shared" si="68"/>
        <v>LMNA|NP_733821|ASSHSSQTQGGGSVTK(1)K(1)R</v>
      </c>
      <c r="AY1468" t="s">
        <v>10523</v>
      </c>
      <c r="AZ1468" t="s">
        <v>4235</v>
      </c>
      <c r="BA1468" t="s">
        <v>483</v>
      </c>
      <c r="BB1468" t="s">
        <v>10522</v>
      </c>
      <c r="BC1468" t="s">
        <v>10521</v>
      </c>
      <c r="BD1468">
        <v>17</v>
      </c>
      <c r="BE1468">
        <v>3</v>
      </c>
      <c r="BF1468">
        <v>0.52710000000000001</v>
      </c>
      <c r="BG1468" t="s">
        <v>139</v>
      </c>
      <c r="BH1468" t="s">
        <v>139</v>
      </c>
      <c r="BI1468" t="s">
        <v>138</v>
      </c>
      <c r="BJ1468" t="s">
        <v>138</v>
      </c>
      <c r="BK1468" t="s">
        <v>138</v>
      </c>
      <c r="BL1468" t="s">
        <v>138</v>
      </c>
      <c r="BM1468" t="s">
        <v>139</v>
      </c>
      <c r="BN1468" t="s">
        <v>139</v>
      </c>
      <c r="BO1468">
        <v>37954000</v>
      </c>
      <c r="BP1468">
        <v>0</v>
      </c>
      <c r="BQ1468">
        <v>37954000</v>
      </c>
      <c r="BR1468">
        <v>0</v>
      </c>
      <c r="BS1468" t="s">
        <v>137</v>
      </c>
      <c r="BT1468">
        <v>4555700</v>
      </c>
      <c r="BU1468">
        <v>9070700</v>
      </c>
      <c r="BV1468">
        <v>2240100</v>
      </c>
      <c r="BW1468">
        <v>6106400</v>
      </c>
      <c r="BX1468" t="s">
        <v>297</v>
      </c>
      <c r="BY1468">
        <v>4050500</v>
      </c>
      <c r="BZ1468">
        <v>6796500</v>
      </c>
      <c r="CA1468">
        <v>5134300</v>
      </c>
      <c r="CB1468" t="s">
        <v>137</v>
      </c>
      <c r="CC1468" t="s">
        <v>137</v>
      </c>
      <c r="CD1468" t="s">
        <v>137</v>
      </c>
      <c r="CE1468" t="s">
        <v>137</v>
      </c>
      <c r="CF1468" t="s">
        <v>137</v>
      </c>
      <c r="CG1468" t="s">
        <v>137</v>
      </c>
      <c r="CH1468" t="s">
        <v>137</v>
      </c>
      <c r="CI1468" t="s">
        <v>137</v>
      </c>
      <c r="CJ1468">
        <v>0</v>
      </c>
      <c r="CK1468">
        <v>4555700</v>
      </c>
      <c r="CL1468">
        <v>0</v>
      </c>
      <c r="CM1468">
        <v>0</v>
      </c>
      <c r="CN1468">
        <v>9070700</v>
      </c>
      <c r="CO1468">
        <v>0</v>
      </c>
      <c r="CP1468">
        <v>0</v>
      </c>
      <c r="CQ1468">
        <v>2240100</v>
      </c>
      <c r="CR1468">
        <v>0</v>
      </c>
      <c r="CS1468">
        <v>0</v>
      </c>
      <c r="CT1468">
        <v>6106400</v>
      </c>
      <c r="CU1468">
        <v>0</v>
      </c>
      <c r="CV1468">
        <v>0</v>
      </c>
      <c r="CW1468">
        <v>0</v>
      </c>
      <c r="CX1468">
        <v>0</v>
      </c>
      <c r="CY1468">
        <v>0</v>
      </c>
      <c r="CZ1468">
        <v>4050500</v>
      </c>
      <c r="DA1468">
        <v>0</v>
      </c>
      <c r="DB1468">
        <v>0</v>
      </c>
      <c r="DC1468">
        <v>6796500</v>
      </c>
      <c r="DD1468">
        <v>0</v>
      </c>
      <c r="DE1468">
        <v>0</v>
      </c>
      <c r="DF1468">
        <v>5134300</v>
      </c>
      <c r="DG1468">
        <v>0</v>
      </c>
      <c r="DJ1468">
        <v>1466</v>
      </c>
      <c r="DK1468">
        <v>2238</v>
      </c>
      <c r="DL1468">
        <v>418</v>
      </c>
      <c r="DM1468">
        <v>418</v>
      </c>
      <c r="DN1468" t="s">
        <v>10520</v>
      </c>
      <c r="DO1468" t="s">
        <v>10519</v>
      </c>
      <c r="DP1468" t="s">
        <v>10518</v>
      </c>
      <c r="DQ1468" t="s">
        <v>10517</v>
      </c>
      <c r="DR1468">
        <v>5289</v>
      </c>
      <c r="DS1468">
        <v>3828</v>
      </c>
      <c r="DT1468">
        <v>8</v>
      </c>
      <c r="DU1468">
        <v>7164</v>
      </c>
      <c r="DV1468">
        <v>5288</v>
      </c>
      <c r="DW1468">
        <v>3827</v>
      </c>
      <c r="DX1468">
        <v>7</v>
      </c>
      <c r="DY1468">
        <v>7896</v>
      </c>
      <c r="DZ1468">
        <v>5288</v>
      </c>
      <c r="EA1468">
        <v>3827</v>
      </c>
      <c r="EB1468">
        <v>7</v>
      </c>
      <c r="EC1468">
        <v>7896</v>
      </c>
    </row>
    <row r="1469" spans="1:133" x14ac:dyDescent="0.2">
      <c r="A1469" s="4" t="s">
        <v>10516</v>
      </c>
      <c r="B1469" t="s">
        <v>10515</v>
      </c>
      <c r="C1469" t="s">
        <v>10506</v>
      </c>
      <c r="D1469" t="str">
        <f t="shared" si="66"/>
        <v>NP_733821</v>
      </c>
      <c r="E1469" t="s">
        <v>10505</v>
      </c>
      <c r="F1469" t="s">
        <v>10505</v>
      </c>
      <c r="G1469" t="s">
        <v>10514</v>
      </c>
      <c r="H1469">
        <v>1</v>
      </c>
      <c r="I1469">
        <v>36.244100000000003</v>
      </c>
      <c r="J1469" s="3">
        <v>1.70298E-28</v>
      </c>
      <c r="K1469">
        <v>93.844999999999999</v>
      </c>
      <c r="L1469">
        <v>78.774000000000001</v>
      </c>
      <c r="M1469">
        <v>36.244</v>
      </c>
      <c r="N1469">
        <v>1</v>
      </c>
      <c r="O1469">
        <v>35.329799999999999</v>
      </c>
      <c r="P1469">
        <v>3.7238900000000001E-3</v>
      </c>
      <c r="Q1469">
        <v>35.33</v>
      </c>
      <c r="R1469">
        <v>1</v>
      </c>
      <c r="S1469">
        <v>25.243300000000001</v>
      </c>
      <c r="T1469" s="3">
        <v>3.0469399999999999E-10</v>
      </c>
      <c r="U1469">
        <v>60.444000000000003</v>
      </c>
      <c r="V1469">
        <v>1</v>
      </c>
      <c r="W1469">
        <v>72.730999999999995</v>
      </c>
      <c r="X1469" s="3">
        <v>1.9744800000000001E-15</v>
      </c>
      <c r="Y1469">
        <v>72.730999999999995</v>
      </c>
      <c r="Z1469">
        <v>1</v>
      </c>
      <c r="AA1469">
        <v>50.489899999999999</v>
      </c>
      <c r="AB1469" s="3">
        <v>1.70298E-28</v>
      </c>
      <c r="AC1469">
        <v>93.844999999999999</v>
      </c>
      <c r="AD1469">
        <v>1</v>
      </c>
      <c r="AE1469">
        <v>45.311999999999998</v>
      </c>
      <c r="AF1469" s="3">
        <v>9.1281100000000003E-5</v>
      </c>
      <c r="AG1469">
        <v>45.311999999999998</v>
      </c>
      <c r="AH1469">
        <v>1</v>
      </c>
      <c r="AI1469">
        <v>36.244100000000003</v>
      </c>
      <c r="AJ1469">
        <v>3.15636E-3</v>
      </c>
      <c r="AK1469">
        <v>36.244</v>
      </c>
      <c r="AL1469">
        <v>0</v>
      </c>
      <c r="AM1469">
        <v>0</v>
      </c>
      <c r="AO1469" t="s">
        <v>137</v>
      </c>
      <c r="AP1469">
        <v>0</v>
      </c>
      <c r="AQ1469">
        <v>0</v>
      </c>
      <c r="AS1469" t="s">
        <v>137</v>
      </c>
      <c r="AT1469" t="s">
        <v>136</v>
      </c>
      <c r="AU1469">
        <v>1</v>
      </c>
      <c r="AV1469" t="s">
        <v>144</v>
      </c>
      <c r="AW1469" t="str">
        <f t="shared" si="67"/>
        <v>LMNA|NP_733821</v>
      </c>
      <c r="AX1469" s="1" t="str">
        <f t="shared" si="68"/>
        <v>LMNA|NP_733821|TVLCGTCGQPADK(1)ASASGSGAQVGGPISSGSSASSVTVTR</v>
      </c>
      <c r="AY1469" t="s">
        <v>10513</v>
      </c>
      <c r="AZ1469" t="s">
        <v>143</v>
      </c>
      <c r="BA1469" t="s">
        <v>2697</v>
      </c>
      <c r="BB1469" t="s">
        <v>10512</v>
      </c>
      <c r="BC1469" t="s">
        <v>10511</v>
      </c>
      <c r="BD1469">
        <v>13</v>
      </c>
      <c r="BE1469">
        <v>3</v>
      </c>
      <c r="BF1469">
        <v>-0.47151999999999999</v>
      </c>
      <c r="BG1469" t="s">
        <v>139</v>
      </c>
      <c r="BH1469" t="s">
        <v>139</v>
      </c>
      <c r="BI1469" t="s">
        <v>139</v>
      </c>
      <c r="BJ1469" t="s">
        <v>139</v>
      </c>
      <c r="BK1469" t="s">
        <v>139</v>
      </c>
      <c r="BL1469" t="s">
        <v>139</v>
      </c>
      <c r="BM1469" t="s">
        <v>138</v>
      </c>
      <c r="BN1469" t="s">
        <v>138</v>
      </c>
      <c r="BO1469">
        <v>170820000</v>
      </c>
      <c r="BP1469">
        <v>170820000</v>
      </c>
      <c r="BQ1469">
        <v>0</v>
      </c>
      <c r="BR1469">
        <v>0</v>
      </c>
      <c r="BS1469" t="s">
        <v>137</v>
      </c>
      <c r="BT1469" t="s">
        <v>297</v>
      </c>
      <c r="BU1469">
        <v>15946000</v>
      </c>
      <c r="BV1469">
        <v>18624000</v>
      </c>
      <c r="BW1469">
        <v>18770000</v>
      </c>
      <c r="BX1469">
        <v>11148000</v>
      </c>
      <c r="BY1469" t="s">
        <v>297</v>
      </c>
      <c r="BZ1469">
        <v>6643300</v>
      </c>
      <c r="CA1469">
        <v>15071000</v>
      </c>
      <c r="CB1469" t="s">
        <v>137</v>
      </c>
      <c r="CC1469" t="s">
        <v>137</v>
      </c>
      <c r="CD1469" t="s">
        <v>137</v>
      </c>
      <c r="CE1469" t="s">
        <v>137</v>
      </c>
      <c r="CF1469" t="s">
        <v>137</v>
      </c>
      <c r="CG1469" t="s">
        <v>137</v>
      </c>
      <c r="CH1469" t="s">
        <v>137</v>
      </c>
      <c r="CI1469" t="s">
        <v>137</v>
      </c>
      <c r="CJ1469">
        <v>0</v>
      </c>
      <c r="CK1469">
        <v>0</v>
      </c>
      <c r="CL1469">
        <v>0</v>
      </c>
      <c r="CM1469">
        <v>15946000</v>
      </c>
      <c r="CN1469">
        <v>0</v>
      </c>
      <c r="CO1469">
        <v>0</v>
      </c>
      <c r="CP1469">
        <v>18624000</v>
      </c>
      <c r="CQ1469">
        <v>0</v>
      </c>
      <c r="CR1469">
        <v>0</v>
      </c>
      <c r="CS1469">
        <v>18770000</v>
      </c>
      <c r="CT1469">
        <v>0</v>
      </c>
      <c r="CU1469">
        <v>0</v>
      </c>
      <c r="CV1469">
        <v>11148000</v>
      </c>
      <c r="CW1469">
        <v>0</v>
      </c>
      <c r="CX1469">
        <v>0</v>
      </c>
      <c r="CY1469">
        <v>0</v>
      </c>
      <c r="CZ1469">
        <v>0</v>
      </c>
      <c r="DA1469">
        <v>0</v>
      </c>
      <c r="DB1469">
        <v>6643300</v>
      </c>
      <c r="DC1469">
        <v>0</v>
      </c>
      <c r="DD1469">
        <v>0</v>
      </c>
      <c r="DE1469">
        <v>15071000</v>
      </c>
      <c r="DF1469">
        <v>0</v>
      </c>
      <c r="DG1469">
        <v>0</v>
      </c>
      <c r="DJ1469">
        <v>1467</v>
      </c>
      <c r="DK1469">
        <v>2238</v>
      </c>
      <c r="DL1469">
        <v>597</v>
      </c>
      <c r="DM1469">
        <v>597</v>
      </c>
      <c r="DN1469">
        <v>11187</v>
      </c>
      <c r="DO1469">
        <v>11894</v>
      </c>
      <c r="DP1469" t="s">
        <v>10510</v>
      </c>
      <c r="DQ1469" t="s">
        <v>10509</v>
      </c>
      <c r="DR1469">
        <v>71529</v>
      </c>
      <c r="DS1469">
        <v>48869</v>
      </c>
      <c r="DT1469">
        <v>6</v>
      </c>
      <c r="DU1469">
        <v>28044</v>
      </c>
      <c r="DV1469">
        <v>71526</v>
      </c>
      <c r="DW1469">
        <v>48864</v>
      </c>
      <c r="DX1469">
        <v>4</v>
      </c>
      <c r="DY1469">
        <v>26817</v>
      </c>
      <c r="DZ1469">
        <v>71526</v>
      </c>
      <c r="EA1469">
        <v>48864</v>
      </c>
      <c r="EB1469">
        <v>4</v>
      </c>
      <c r="EC1469">
        <v>26817</v>
      </c>
    </row>
    <row r="1470" spans="1:133" x14ac:dyDescent="0.2">
      <c r="A1470" t="s">
        <v>10508</v>
      </c>
      <c r="B1470" t="s">
        <v>10507</v>
      </c>
      <c r="C1470" t="s">
        <v>10506</v>
      </c>
      <c r="D1470" t="str">
        <f t="shared" si="66"/>
        <v>NP_733821</v>
      </c>
      <c r="E1470" t="s">
        <v>10505</v>
      </c>
      <c r="F1470" t="s">
        <v>10505</v>
      </c>
      <c r="G1470" t="s">
        <v>10504</v>
      </c>
      <c r="H1470">
        <v>1</v>
      </c>
      <c r="I1470">
        <v>140.48500000000001</v>
      </c>
      <c r="J1470">
        <v>9.02274E-4</v>
      </c>
      <c r="K1470">
        <v>140.49</v>
      </c>
      <c r="L1470">
        <v>54.814999999999998</v>
      </c>
      <c r="M1470">
        <v>140.49</v>
      </c>
      <c r="N1470">
        <v>0</v>
      </c>
      <c r="O1470">
        <v>0</v>
      </c>
      <c r="Q1470" t="s">
        <v>137</v>
      </c>
      <c r="R1470">
        <v>1</v>
      </c>
      <c r="S1470">
        <v>110.83799999999999</v>
      </c>
      <c r="T1470">
        <v>4.2521299999999998E-3</v>
      </c>
      <c r="U1470">
        <v>110.84</v>
      </c>
      <c r="Z1470">
        <v>1</v>
      </c>
      <c r="AA1470">
        <v>140.48500000000001</v>
      </c>
      <c r="AB1470">
        <v>9.02274E-4</v>
      </c>
      <c r="AC1470">
        <v>140.49</v>
      </c>
      <c r="AT1470" t="s">
        <v>136</v>
      </c>
      <c r="AU1470">
        <v>1</v>
      </c>
      <c r="AV1470" t="s">
        <v>144</v>
      </c>
      <c r="AW1470" t="str">
        <f t="shared" si="67"/>
        <v>LMNA|NP_733821</v>
      </c>
      <c r="AX1470" s="1" t="str">
        <f t="shared" si="68"/>
        <v>LMNA|NP_733821|TYSAK(1)LDNAR</v>
      </c>
      <c r="AY1470" t="s">
        <v>10503</v>
      </c>
      <c r="AZ1470" t="s">
        <v>143</v>
      </c>
      <c r="BA1470" t="s">
        <v>902</v>
      </c>
      <c r="BB1470" t="s">
        <v>10502</v>
      </c>
      <c r="BC1470" t="s">
        <v>10501</v>
      </c>
      <c r="BD1470">
        <v>5</v>
      </c>
      <c r="BE1470">
        <v>2</v>
      </c>
      <c r="BF1470">
        <v>8.4254999999999997E-2</v>
      </c>
      <c r="BG1470" t="s">
        <v>138</v>
      </c>
      <c r="BH1470" t="s">
        <v>139</v>
      </c>
      <c r="BI1470" t="s">
        <v>138</v>
      </c>
      <c r="BJ1470" t="s">
        <v>139</v>
      </c>
      <c r="BK1470" t="s">
        <v>138</v>
      </c>
      <c r="BL1470" t="s">
        <v>138</v>
      </c>
      <c r="BM1470" t="s">
        <v>138</v>
      </c>
      <c r="BN1470" t="s">
        <v>138</v>
      </c>
      <c r="BO1470">
        <v>37322000</v>
      </c>
      <c r="BP1470">
        <v>37322000</v>
      </c>
      <c r="BQ1470">
        <v>0</v>
      </c>
      <c r="BR1470">
        <v>0</v>
      </c>
      <c r="BS1470" t="s">
        <v>137</v>
      </c>
      <c r="BT1470">
        <v>9013600</v>
      </c>
      <c r="BU1470">
        <v>12661000</v>
      </c>
      <c r="BV1470" t="s">
        <v>297</v>
      </c>
      <c r="BW1470">
        <v>15647000</v>
      </c>
      <c r="BX1470" t="s">
        <v>297</v>
      </c>
      <c r="BY1470" t="s">
        <v>297</v>
      </c>
      <c r="BZ1470" t="s">
        <v>297</v>
      </c>
      <c r="CA1470" t="s">
        <v>297</v>
      </c>
      <c r="CB1470" t="s">
        <v>137</v>
      </c>
      <c r="CC1470" t="s">
        <v>137</v>
      </c>
      <c r="CD1470" t="s">
        <v>137</v>
      </c>
      <c r="CE1470" t="s">
        <v>137</v>
      </c>
      <c r="CF1470" t="s">
        <v>137</v>
      </c>
      <c r="CG1470" t="s">
        <v>137</v>
      </c>
      <c r="CH1470" t="s">
        <v>137</v>
      </c>
      <c r="CI1470" t="s">
        <v>137</v>
      </c>
      <c r="CJ1470">
        <v>9013600</v>
      </c>
      <c r="CK1470">
        <v>0</v>
      </c>
      <c r="CL1470">
        <v>0</v>
      </c>
      <c r="CM1470">
        <v>12661000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15647000</v>
      </c>
      <c r="CT1470">
        <v>0</v>
      </c>
      <c r="CU1470">
        <v>0</v>
      </c>
      <c r="CV1470">
        <v>0</v>
      </c>
      <c r="CW1470">
        <v>0</v>
      </c>
      <c r="CX1470">
        <v>0</v>
      </c>
      <c r="CY1470">
        <v>0</v>
      </c>
      <c r="CZ1470">
        <v>0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J1470">
        <v>1468</v>
      </c>
      <c r="DK1470">
        <v>2238</v>
      </c>
      <c r="DL1470">
        <v>270</v>
      </c>
      <c r="DM1470">
        <v>270</v>
      </c>
      <c r="DN1470">
        <v>11328</v>
      </c>
      <c r="DO1470">
        <v>12051</v>
      </c>
      <c r="DP1470" t="s">
        <v>10500</v>
      </c>
      <c r="DQ1470" t="s">
        <v>10499</v>
      </c>
      <c r="DR1470">
        <v>72667</v>
      </c>
      <c r="DS1470">
        <v>49676</v>
      </c>
      <c r="DT1470">
        <v>4</v>
      </c>
      <c r="DU1470">
        <v>14874</v>
      </c>
      <c r="DV1470">
        <v>72667</v>
      </c>
      <c r="DW1470">
        <v>49676</v>
      </c>
      <c r="DX1470">
        <v>4</v>
      </c>
      <c r="DY1470">
        <v>14874</v>
      </c>
      <c r="DZ1470">
        <v>72667</v>
      </c>
      <c r="EA1470">
        <v>49676</v>
      </c>
      <c r="EB1470">
        <v>4</v>
      </c>
      <c r="EC1470">
        <v>14874</v>
      </c>
    </row>
    <row r="1471" spans="1:133" x14ac:dyDescent="0.2">
      <c r="A1471" t="s">
        <v>10498</v>
      </c>
      <c r="B1471" t="s">
        <v>10497</v>
      </c>
      <c r="C1471" t="s">
        <v>10496</v>
      </c>
      <c r="D1471" t="str">
        <f t="shared" si="66"/>
        <v>NP_001244067</v>
      </c>
      <c r="E1471" t="s">
        <v>10495</v>
      </c>
      <c r="F1471" t="s">
        <v>10495</v>
      </c>
      <c r="G1471" t="s">
        <v>10494</v>
      </c>
      <c r="H1471">
        <v>1</v>
      </c>
      <c r="I1471">
        <v>79.695400000000006</v>
      </c>
      <c r="J1471" s="3">
        <v>3.7738399999999998E-5</v>
      </c>
      <c r="K1471">
        <v>79.694999999999993</v>
      </c>
      <c r="L1471">
        <v>44.017000000000003</v>
      </c>
      <c r="M1471">
        <v>79.694999999999993</v>
      </c>
      <c r="N1471">
        <v>1</v>
      </c>
      <c r="O1471">
        <v>79.695400000000006</v>
      </c>
      <c r="P1471" s="3">
        <v>3.7738399999999998E-5</v>
      </c>
      <c r="Q1471">
        <v>79.694999999999993</v>
      </c>
      <c r="R1471">
        <v>0</v>
      </c>
      <c r="S1471">
        <v>0</v>
      </c>
      <c r="U1471" t="s">
        <v>137</v>
      </c>
      <c r="AT1471" t="s">
        <v>136</v>
      </c>
      <c r="AU1471">
        <v>1</v>
      </c>
      <c r="AV1471" t="s">
        <v>144</v>
      </c>
      <c r="AW1471" t="str">
        <f t="shared" si="67"/>
        <v>ITCH|NP_001244067</v>
      </c>
      <c r="AX1471" s="1" t="str">
        <f t="shared" si="68"/>
        <v>ITCH|NP_001244067|LPVGGFADLMGSNGPQK(1)FCIEK</v>
      </c>
      <c r="AY1471" t="s">
        <v>10493</v>
      </c>
      <c r="AZ1471" t="s">
        <v>143</v>
      </c>
      <c r="BA1471" t="s">
        <v>949</v>
      </c>
      <c r="BB1471" t="s">
        <v>10492</v>
      </c>
      <c r="BC1471" t="s">
        <v>10491</v>
      </c>
      <c r="BD1471">
        <v>17</v>
      </c>
      <c r="BE1471">
        <v>3</v>
      </c>
      <c r="BF1471">
        <v>-2.6476000000000002</v>
      </c>
      <c r="BG1471" t="s">
        <v>139</v>
      </c>
      <c r="BH1471" t="s">
        <v>138</v>
      </c>
      <c r="BI1471" t="s">
        <v>138</v>
      </c>
      <c r="BJ1471" t="s">
        <v>138</v>
      </c>
      <c r="BK1471" t="s">
        <v>138</v>
      </c>
      <c r="BL1471" t="s">
        <v>138</v>
      </c>
      <c r="BM1471" t="s">
        <v>138</v>
      </c>
      <c r="BN1471" t="s">
        <v>138</v>
      </c>
      <c r="BO1471">
        <v>31233000</v>
      </c>
      <c r="BP1471">
        <v>31233000</v>
      </c>
      <c r="BQ1471">
        <v>0</v>
      </c>
      <c r="BR1471">
        <v>0</v>
      </c>
      <c r="BS1471" t="s">
        <v>137</v>
      </c>
      <c r="BT1471">
        <v>18761000</v>
      </c>
      <c r="BU1471">
        <v>12472000</v>
      </c>
      <c r="BV1471" t="s">
        <v>297</v>
      </c>
      <c r="BW1471" t="s">
        <v>297</v>
      </c>
      <c r="BX1471" t="s">
        <v>297</v>
      </c>
      <c r="BY1471" t="s">
        <v>297</v>
      </c>
      <c r="BZ1471" t="s">
        <v>297</v>
      </c>
      <c r="CA1471" t="s">
        <v>297</v>
      </c>
      <c r="CB1471" t="s">
        <v>137</v>
      </c>
      <c r="CC1471" t="s">
        <v>137</v>
      </c>
      <c r="CD1471" t="s">
        <v>137</v>
      </c>
      <c r="CE1471" t="s">
        <v>137</v>
      </c>
      <c r="CF1471" t="s">
        <v>137</v>
      </c>
      <c r="CG1471" t="s">
        <v>137</v>
      </c>
      <c r="CH1471" t="s">
        <v>137</v>
      </c>
      <c r="CI1471" t="s">
        <v>137</v>
      </c>
      <c r="CJ1471">
        <v>18761000</v>
      </c>
      <c r="CK1471">
        <v>0</v>
      </c>
      <c r="CL1471">
        <v>0</v>
      </c>
      <c r="CM1471">
        <v>12472000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0</v>
      </c>
      <c r="CW1471">
        <v>0</v>
      </c>
      <c r="CX1471">
        <v>0</v>
      </c>
      <c r="CY1471">
        <v>0</v>
      </c>
      <c r="CZ1471">
        <v>0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J1471">
        <v>1469</v>
      </c>
      <c r="DK1471">
        <v>2243</v>
      </c>
      <c r="DL1471">
        <v>702</v>
      </c>
      <c r="DM1471">
        <v>702</v>
      </c>
      <c r="DN1471">
        <v>6318</v>
      </c>
      <c r="DO1471">
        <v>6684</v>
      </c>
      <c r="DP1471" t="s">
        <v>10490</v>
      </c>
      <c r="DQ1471">
        <v>28071</v>
      </c>
      <c r="DR1471">
        <v>40997</v>
      </c>
      <c r="DS1471">
        <v>28071</v>
      </c>
      <c r="DT1471">
        <v>1</v>
      </c>
      <c r="DU1471">
        <v>48794</v>
      </c>
      <c r="DV1471">
        <v>40997</v>
      </c>
      <c r="DW1471">
        <v>28071</v>
      </c>
      <c r="DX1471">
        <v>1</v>
      </c>
      <c r="DY1471">
        <v>48794</v>
      </c>
      <c r="DZ1471">
        <v>40997</v>
      </c>
      <c r="EA1471">
        <v>28071</v>
      </c>
      <c r="EB1471">
        <v>1</v>
      </c>
      <c r="EC1471">
        <v>48794</v>
      </c>
    </row>
    <row r="1472" spans="1:133" x14ac:dyDescent="0.2">
      <c r="A1472" t="s">
        <v>10488</v>
      </c>
      <c r="B1472">
        <v>199</v>
      </c>
      <c r="C1472" t="s">
        <v>10489</v>
      </c>
      <c r="D1472" t="str">
        <f t="shared" si="66"/>
        <v>NP_006416</v>
      </c>
      <c r="E1472" t="s">
        <v>10488</v>
      </c>
      <c r="F1472" t="s">
        <v>10488</v>
      </c>
      <c r="G1472" t="s">
        <v>10487</v>
      </c>
      <c r="H1472">
        <v>1</v>
      </c>
      <c r="I1472">
        <v>123.94799999999999</v>
      </c>
      <c r="J1472">
        <v>1.2644100000000001E-3</v>
      </c>
      <c r="K1472">
        <v>123.95</v>
      </c>
      <c r="L1472">
        <v>70.736999999999995</v>
      </c>
      <c r="M1472">
        <v>123.95</v>
      </c>
      <c r="N1472">
        <v>0</v>
      </c>
      <c r="O1472">
        <v>0</v>
      </c>
      <c r="Q1472" t="s">
        <v>137</v>
      </c>
      <c r="R1472">
        <v>1</v>
      </c>
      <c r="S1472">
        <v>123.94799999999999</v>
      </c>
      <c r="T1472">
        <v>1.2644100000000001E-3</v>
      </c>
      <c r="U1472">
        <v>123.95</v>
      </c>
      <c r="V1472">
        <v>0</v>
      </c>
      <c r="W1472">
        <v>0</v>
      </c>
      <c r="Y1472" t="s">
        <v>137</v>
      </c>
      <c r="AD1472">
        <v>0</v>
      </c>
      <c r="AE1472">
        <v>0</v>
      </c>
      <c r="AG1472" t="s">
        <v>137</v>
      </c>
      <c r="AL1472">
        <v>0</v>
      </c>
      <c r="AM1472">
        <v>0</v>
      </c>
      <c r="AO1472" t="s">
        <v>137</v>
      </c>
      <c r="AP1472">
        <v>0</v>
      </c>
      <c r="AQ1472">
        <v>0</v>
      </c>
      <c r="AS1472" t="s">
        <v>137</v>
      </c>
      <c r="AT1472" t="s">
        <v>136</v>
      </c>
      <c r="AU1472">
        <v>1</v>
      </c>
      <c r="AV1472" t="s">
        <v>144</v>
      </c>
      <c r="AW1472" t="str">
        <f t="shared" si="67"/>
        <v>SLU7|NP_006416</v>
      </c>
      <c r="AX1472" s="1" t="str">
        <f t="shared" si="68"/>
        <v>SLU7|NP_006416|AQK(1)LQEELASGK</v>
      </c>
      <c r="AY1472" t="s">
        <v>10486</v>
      </c>
      <c r="AZ1472" t="s">
        <v>143</v>
      </c>
      <c r="BA1472" t="s">
        <v>876</v>
      </c>
      <c r="BB1472" t="s">
        <v>10485</v>
      </c>
      <c r="BC1472" t="s">
        <v>10484</v>
      </c>
      <c r="BD1472">
        <v>3</v>
      </c>
      <c r="BE1472">
        <v>2</v>
      </c>
      <c r="BF1472">
        <v>0.60987000000000002</v>
      </c>
      <c r="BG1472" t="s">
        <v>138</v>
      </c>
      <c r="BH1472" t="s">
        <v>139</v>
      </c>
      <c r="BI1472" t="s">
        <v>138</v>
      </c>
      <c r="BJ1472" t="s">
        <v>138</v>
      </c>
      <c r="BK1472" t="s">
        <v>138</v>
      </c>
      <c r="BL1472" t="s">
        <v>138</v>
      </c>
      <c r="BM1472" t="s">
        <v>138</v>
      </c>
      <c r="BN1472" t="s">
        <v>138</v>
      </c>
      <c r="BO1472">
        <v>33037000</v>
      </c>
      <c r="BP1472">
        <v>33037000</v>
      </c>
      <c r="BQ1472">
        <v>0</v>
      </c>
      <c r="BR1472">
        <v>0</v>
      </c>
      <c r="BS1472" t="s">
        <v>137</v>
      </c>
      <c r="BT1472">
        <v>5586100</v>
      </c>
      <c r="BU1472">
        <v>11119000</v>
      </c>
      <c r="BV1472">
        <v>2561000</v>
      </c>
      <c r="BW1472" t="s">
        <v>297</v>
      </c>
      <c r="BX1472">
        <v>2331100</v>
      </c>
      <c r="BY1472" t="s">
        <v>297</v>
      </c>
      <c r="BZ1472">
        <v>4689800</v>
      </c>
      <c r="CA1472">
        <v>6750500</v>
      </c>
      <c r="CB1472" t="s">
        <v>137</v>
      </c>
      <c r="CC1472" t="s">
        <v>137</v>
      </c>
      <c r="CD1472" t="s">
        <v>137</v>
      </c>
      <c r="CE1472" t="s">
        <v>137</v>
      </c>
      <c r="CF1472" t="s">
        <v>137</v>
      </c>
      <c r="CG1472" t="s">
        <v>137</v>
      </c>
      <c r="CH1472" t="s">
        <v>137</v>
      </c>
      <c r="CI1472" t="s">
        <v>137</v>
      </c>
      <c r="CJ1472">
        <v>5586100</v>
      </c>
      <c r="CK1472">
        <v>0</v>
      </c>
      <c r="CL1472">
        <v>0</v>
      </c>
      <c r="CM1472">
        <v>11119000</v>
      </c>
      <c r="CN1472">
        <v>0</v>
      </c>
      <c r="CO1472">
        <v>0</v>
      </c>
      <c r="CP1472">
        <v>2561000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2331100</v>
      </c>
      <c r="CW1472">
        <v>0</v>
      </c>
      <c r="CX1472">
        <v>0</v>
      </c>
      <c r="CY1472">
        <v>0</v>
      </c>
      <c r="CZ1472">
        <v>0</v>
      </c>
      <c r="DA1472">
        <v>0</v>
      </c>
      <c r="DB1472">
        <v>4689800</v>
      </c>
      <c r="DC1472">
        <v>0</v>
      </c>
      <c r="DD1472">
        <v>0</v>
      </c>
      <c r="DE1472">
        <v>6750500</v>
      </c>
      <c r="DF1472">
        <v>0</v>
      </c>
      <c r="DG1472">
        <v>0</v>
      </c>
      <c r="DJ1472">
        <v>1470</v>
      </c>
      <c r="DK1472">
        <v>2244</v>
      </c>
      <c r="DL1472">
        <v>199</v>
      </c>
      <c r="DM1472">
        <v>199</v>
      </c>
      <c r="DN1472">
        <v>724</v>
      </c>
      <c r="DO1472">
        <v>777</v>
      </c>
      <c r="DP1472" t="s">
        <v>10483</v>
      </c>
      <c r="DQ1472">
        <v>3423</v>
      </c>
      <c r="DR1472">
        <v>4696</v>
      </c>
      <c r="DS1472">
        <v>3423</v>
      </c>
      <c r="DT1472">
        <v>2</v>
      </c>
      <c r="DU1472">
        <v>18668</v>
      </c>
      <c r="DV1472">
        <v>4696</v>
      </c>
      <c r="DW1472">
        <v>3423</v>
      </c>
      <c r="DX1472">
        <v>2</v>
      </c>
      <c r="DY1472">
        <v>18668</v>
      </c>
      <c r="DZ1472">
        <v>4696</v>
      </c>
      <c r="EA1472">
        <v>3423</v>
      </c>
      <c r="EB1472">
        <v>2</v>
      </c>
      <c r="EC1472">
        <v>18668</v>
      </c>
    </row>
    <row r="1473" spans="1:133" x14ac:dyDescent="0.2">
      <c r="A1473" t="s">
        <v>10482</v>
      </c>
      <c r="B1473" t="s">
        <v>10481</v>
      </c>
      <c r="C1473" t="s">
        <v>10480</v>
      </c>
      <c r="D1473" t="str">
        <f t="shared" si="66"/>
        <v>NP_851393</v>
      </c>
      <c r="E1473" t="s">
        <v>10479</v>
      </c>
      <c r="F1473" t="s">
        <v>10479</v>
      </c>
      <c r="G1473" t="s">
        <v>10478</v>
      </c>
      <c r="H1473">
        <v>1</v>
      </c>
      <c r="I1473">
        <v>122.979</v>
      </c>
      <c r="J1473">
        <v>1.1294E-2</v>
      </c>
      <c r="K1473">
        <v>122.98</v>
      </c>
      <c r="L1473">
        <v>65.876000000000005</v>
      </c>
      <c r="M1473">
        <v>122.98</v>
      </c>
      <c r="N1473">
        <v>0</v>
      </c>
      <c r="O1473">
        <v>0</v>
      </c>
      <c r="Q1473" t="s">
        <v>137</v>
      </c>
      <c r="R1473">
        <v>0</v>
      </c>
      <c r="S1473">
        <v>0</v>
      </c>
      <c r="U1473" t="s">
        <v>137</v>
      </c>
      <c r="V1473">
        <v>0</v>
      </c>
      <c r="W1473">
        <v>0</v>
      </c>
      <c r="Y1473" t="s">
        <v>137</v>
      </c>
      <c r="Z1473">
        <v>1</v>
      </c>
      <c r="AA1473">
        <v>122.979</v>
      </c>
      <c r="AB1473">
        <v>1.1294E-2</v>
      </c>
      <c r="AC1473">
        <v>122.98</v>
      </c>
      <c r="AT1473" t="s">
        <v>136</v>
      </c>
      <c r="AU1473">
        <v>1</v>
      </c>
      <c r="AV1473" t="s">
        <v>144</v>
      </c>
      <c r="AW1473" t="str">
        <f t="shared" si="67"/>
        <v>AXIN1|NP_851393</v>
      </c>
      <c r="AX1473" s="1" t="str">
        <f t="shared" si="68"/>
        <v>AXIN1|NP_851393|VGVACK(1)R</v>
      </c>
      <c r="AY1473" t="s">
        <v>10477</v>
      </c>
      <c r="AZ1473" t="s">
        <v>143</v>
      </c>
      <c r="BA1473" t="s">
        <v>266</v>
      </c>
      <c r="BB1473" t="s">
        <v>10476</v>
      </c>
      <c r="BC1473" t="s">
        <v>10475</v>
      </c>
      <c r="BD1473">
        <v>6</v>
      </c>
      <c r="BE1473">
        <v>2</v>
      </c>
      <c r="BF1473">
        <v>0.69211</v>
      </c>
      <c r="BG1473" t="s">
        <v>138</v>
      </c>
      <c r="BH1473" t="s">
        <v>138</v>
      </c>
      <c r="BI1473" t="s">
        <v>138</v>
      </c>
      <c r="BJ1473" t="s">
        <v>139</v>
      </c>
      <c r="BK1473" t="s">
        <v>138</v>
      </c>
      <c r="BL1473" t="s">
        <v>138</v>
      </c>
      <c r="BM1473" t="s">
        <v>138</v>
      </c>
      <c r="BN1473" t="s">
        <v>138</v>
      </c>
      <c r="BO1473">
        <v>76045000</v>
      </c>
      <c r="BP1473">
        <v>76045000</v>
      </c>
      <c r="BQ1473">
        <v>0</v>
      </c>
      <c r="BR1473">
        <v>0</v>
      </c>
      <c r="BS1473" t="s">
        <v>137</v>
      </c>
      <c r="BT1473">
        <v>20854000</v>
      </c>
      <c r="BU1473">
        <v>22974000</v>
      </c>
      <c r="BV1473">
        <v>4783700</v>
      </c>
      <c r="BW1473">
        <v>27433000</v>
      </c>
      <c r="BX1473" t="s">
        <v>297</v>
      </c>
      <c r="BY1473" t="s">
        <v>297</v>
      </c>
      <c r="BZ1473" t="s">
        <v>297</v>
      </c>
      <c r="CA1473" t="s">
        <v>297</v>
      </c>
      <c r="CB1473" t="s">
        <v>137</v>
      </c>
      <c r="CC1473" t="s">
        <v>137</v>
      </c>
      <c r="CD1473" t="s">
        <v>137</v>
      </c>
      <c r="CE1473" t="s">
        <v>137</v>
      </c>
      <c r="CF1473" t="s">
        <v>137</v>
      </c>
      <c r="CG1473" t="s">
        <v>137</v>
      </c>
      <c r="CH1473" t="s">
        <v>137</v>
      </c>
      <c r="CI1473" t="s">
        <v>137</v>
      </c>
      <c r="CJ1473">
        <v>20854000</v>
      </c>
      <c r="CK1473">
        <v>0</v>
      </c>
      <c r="CL1473">
        <v>0</v>
      </c>
      <c r="CM1473">
        <v>22974000</v>
      </c>
      <c r="CN1473">
        <v>0</v>
      </c>
      <c r="CO1473">
        <v>0</v>
      </c>
      <c r="CP1473">
        <v>4783700</v>
      </c>
      <c r="CQ1473">
        <v>0</v>
      </c>
      <c r="CR1473">
        <v>0</v>
      </c>
      <c r="CS1473">
        <v>27433000</v>
      </c>
      <c r="CT1473">
        <v>0</v>
      </c>
      <c r="CU1473">
        <v>0</v>
      </c>
      <c r="CV1473">
        <v>0</v>
      </c>
      <c r="CW1473">
        <v>0</v>
      </c>
      <c r="CX1473">
        <v>0</v>
      </c>
      <c r="CY1473">
        <v>0</v>
      </c>
      <c r="CZ1473">
        <v>0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J1473">
        <v>1471</v>
      </c>
      <c r="DK1473">
        <v>2247</v>
      </c>
      <c r="DL1473">
        <v>603</v>
      </c>
      <c r="DM1473">
        <v>603</v>
      </c>
      <c r="DN1473">
        <v>11579</v>
      </c>
      <c r="DO1473">
        <v>12320</v>
      </c>
      <c r="DP1473" t="s">
        <v>10474</v>
      </c>
      <c r="DQ1473">
        <v>50883</v>
      </c>
      <c r="DR1473">
        <v>74388</v>
      </c>
      <c r="DS1473">
        <v>50883</v>
      </c>
      <c r="DT1473">
        <v>4</v>
      </c>
      <c r="DU1473">
        <v>8118</v>
      </c>
      <c r="DV1473">
        <v>74388</v>
      </c>
      <c r="DW1473">
        <v>50883</v>
      </c>
      <c r="DX1473">
        <v>4</v>
      </c>
      <c r="DY1473">
        <v>8118</v>
      </c>
      <c r="DZ1473">
        <v>74388</v>
      </c>
      <c r="EA1473">
        <v>50883</v>
      </c>
      <c r="EB1473">
        <v>4</v>
      </c>
      <c r="EC1473">
        <v>8118</v>
      </c>
    </row>
    <row r="1474" spans="1:133" x14ac:dyDescent="0.2">
      <c r="A1474" t="s">
        <v>10472</v>
      </c>
      <c r="B1474">
        <v>1676</v>
      </c>
      <c r="C1474" t="s">
        <v>10473</v>
      </c>
      <c r="D1474" t="str">
        <f t="shared" ref="D1474:D1537" si="69">MID(E1474,IFERROR(FIND("ref|",E1474)+4,1),IFERROR(FIND(".",E1474,IFERROR(FIND("ref|",E1474)+4,1)+1),32)-IFERROR(FIND("ref|",E1474)+4,1))</f>
        <v>NP_003161</v>
      </c>
      <c r="E1474" t="s">
        <v>10472</v>
      </c>
      <c r="F1474" t="s">
        <v>10472</v>
      </c>
      <c r="G1474" t="s">
        <v>10471</v>
      </c>
      <c r="H1474">
        <v>1</v>
      </c>
      <c r="I1474">
        <v>60.1327</v>
      </c>
      <c r="J1474">
        <v>2.6513399999999999E-4</v>
      </c>
      <c r="K1474">
        <v>97.69</v>
      </c>
      <c r="L1474">
        <v>61.563000000000002</v>
      </c>
      <c r="M1474">
        <v>60.133000000000003</v>
      </c>
      <c r="N1474">
        <v>0</v>
      </c>
      <c r="O1474">
        <v>0</v>
      </c>
      <c r="Q1474" t="s">
        <v>137</v>
      </c>
      <c r="Z1474">
        <v>1</v>
      </c>
      <c r="AA1474">
        <v>97.689899999999994</v>
      </c>
      <c r="AB1474">
        <v>2.6513399999999999E-4</v>
      </c>
      <c r="AC1474">
        <v>97.69</v>
      </c>
      <c r="AH1474">
        <v>1</v>
      </c>
      <c r="AI1474">
        <v>60.1327</v>
      </c>
      <c r="AJ1474">
        <v>5.8169099999999998E-3</v>
      </c>
      <c r="AK1474">
        <v>60.133000000000003</v>
      </c>
      <c r="AT1474" t="s">
        <v>136</v>
      </c>
      <c r="AU1474">
        <v>1</v>
      </c>
      <c r="AV1474" t="s">
        <v>144</v>
      </c>
      <c r="AW1474" t="str">
        <f t="shared" ref="AW1474:AW1537" si="70">CONCATENATE(C1474,"|",D1474)</f>
        <v>SUPT6H|NP_003161</v>
      </c>
      <c r="AX1474" s="1" t="str">
        <f t="shared" ref="AX1474:AX1537" si="71">CONCATENATE(C1474,"|",D1474,"|",BB1474)</f>
        <v>SUPT6H|NP_003161|SNSHAAIDWGK(1)MAEQWLQEK</v>
      </c>
      <c r="AY1474" t="s">
        <v>10470</v>
      </c>
      <c r="AZ1474" t="s">
        <v>143</v>
      </c>
      <c r="BA1474" t="s">
        <v>1965</v>
      </c>
      <c r="BB1474" t="s">
        <v>10469</v>
      </c>
      <c r="BC1474" t="s">
        <v>10468</v>
      </c>
      <c r="BD1474">
        <v>11</v>
      </c>
      <c r="BE1474">
        <v>3</v>
      </c>
      <c r="BF1474">
        <v>-0.61202999999999996</v>
      </c>
      <c r="BG1474" t="s">
        <v>138</v>
      </c>
      <c r="BH1474" t="s">
        <v>138</v>
      </c>
      <c r="BI1474" t="s">
        <v>138</v>
      </c>
      <c r="BJ1474" t="s">
        <v>139</v>
      </c>
      <c r="BK1474" t="s">
        <v>138</v>
      </c>
      <c r="BL1474" t="s">
        <v>139</v>
      </c>
      <c r="BM1474" t="s">
        <v>138</v>
      </c>
      <c r="BN1474" t="s">
        <v>138</v>
      </c>
      <c r="BO1474">
        <v>23957000</v>
      </c>
      <c r="BP1474">
        <v>23957000</v>
      </c>
      <c r="BQ1474">
        <v>0</v>
      </c>
      <c r="BR1474">
        <v>0</v>
      </c>
      <c r="BS1474" t="s">
        <v>137</v>
      </c>
      <c r="BT1474">
        <v>11018000</v>
      </c>
      <c r="BU1474" t="s">
        <v>297</v>
      </c>
      <c r="BV1474" t="s">
        <v>297</v>
      </c>
      <c r="BW1474">
        <v>6511100</v>
      </c>
      <c r="BX1474" t="s">
        <v>297</v>
      </c>
      <c r="BY1474">
        <v>6428000</v>
      </c>
      <c r="BZ1474" t="s">
        <v>297</v>
      </c>
      <c r="CA1474" t="s">
        <v>297</v>
      </c>
      <c r="CB1474" t="s">
        <v>137</v>
      </c>
      <c r="CC1474" t="s">
        <v>137</v>
      </c>
      <c r="CD1474" t="s">
        <v>137</v>
      </c>
      <c r="CE1474" t="s">
        <v>137</v>
      </c>
      <c r="CF1474" t="s">
        <v>137</v>
      </c>
      <c r="CG1474" t="s">
        <v>137</v>
      </c>
      <c r="CH1474" t="s">
        <v>137</v>
      </c>
      <c r="CI1474" t="s">
        <v>137</v>
      </c>
      <c r="CJ1474">
        <v>11018000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6511100</v>
      </c>
      <c r="CT1474">
        <v>0</v>
      </c>
      <c r="CU1474">
        <v>0</v>
      </c>
      <c r="CV1474">
        <v>0</v>
      </c>
      <c r="CW1474">
        <v>0</v>
      </c>
      <c r="CX1474">
        <v>0</v>
      </c>
      <c r="CY1474">
        <v>6428000</v>
      </c>
      <c r="CZ1474">
        <v>0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J1474">
        <v>1472</v>
      </c>
      <c r="DK1474">
        <v>2253</v>
      </c>
      <c r="DL1474">
        <v>1676</v>
      </c>
      <c r="DM1474">
        <v>1676</v>
      </c>
      <c r="DN1474">
        <v>9468</v>
      </c>
      <c r="DO1474">
        <v>10085</v>
      </c>
      <c r="DP1474" t="s">
        <v>10467</v>
      </c>
      <c r="DQ1474" t="s">
        <v>10466</v>
      </c>
      <c r="DR1474">
        <v>59926</v>
      </c>
      <c r="DS1474">
        <v>40963</v>
      </c>
      <c r="DT1474">
        <v>6</v>
      </c>
      <c r="DU1474">
        <v>51795</v>
      </c>
      <c r="DV1474">
        <v>59925</v>
      </c>
      <c r="DW1474">
        <v>40961</v>
      </c>
      <c r="DX1474">
        <v>4</v>
      </c>
      <c r="DY1474">
        <v>50003</v>
      </c>
      <c r="DZ1474">
        <v>59925</v>
      </c>
      <c r="EA1474">
        <v>40961</v>
      </c>
      <c r="EB1474">
        <v>4</v>
      </c>
      <c r="EC1474">
        <v>50003</v>
      </c>
    </row>
    <row r="1475" spans="1:133" x14ac:dyDescent="0.2">
      <c r="A1475" t="s">
        <v>10464</v>
      </c>
      <c r="B1475">
        <v>125</v>
      </c>
      <c r="C1475" t="s">
        <v>10465</v>
      </c>
      <c r="D1475" t="str">
        <f t="shared" si="69"/>
        <v>NP_775956</v>
      </c>
      <c r="E1475" t="s">
        <v>10464</v>
      </c>
      <c r="F1475" t="s">
        <v>10464</v>
      </c>
      <c r="G1475" t="s">
        <v>10463</v>
      </c>
      <c r="H1475">
        <v>1</v>
      </c>
      <c r="I1475">
        <v>87.387799999999999</v>
      </c>
      <c r="J1475" s="3">
        <v>2.9163999999999998E-7</v>
      </c>
      <c r="K1475">
        <v>125.86</v>
      </c>
      <c r="L1475">
        <v>107.93</v>
      </c>
      <c r="M1475">
        <v>87.388000000000005</v>
      </c>
      <c r="N1475">
        <v>1</v>
      </c>
      <c r="O1475">
        <v>106.377</v>
      </c>
      <c r="P1475">
        <v>4.3579799999999999E-4</v>
      </c>
      <c r="Q1475">
        <v>106.38</v>
      </c>
      <c r="R1475">
        <v>1</v>
      </c>
      <c r="S1475">
        <v>69.069500000000005</v>
      </c>
      <c r="T1475">
        <v>1.25512E-2</v>
      </c>
      <c r="U1475">
        <v>69.069000000000003</v>
      </c>
      <c r="V1475">
        <v>1</v>
      </c>
      <c r="W1475">
        <v>100.227</v>
      </c>
      <c r="X1475">
        <v>7.3222599999999999E-4</v>
      </c>
      <c r="Y1475">
        <v>100.23</v>
      </c>
      <c r="Z1475">
        <v>1</v>
      </c>
      <c r="AA1475">
        <v>72.207099999999997</v>
      </c>
      <c r="AB1475">
        <v>9.5250700000000001E-3</v>
      </c>
      <c r="AC1475">
        <v>72.206999999999994</v>
      </c>
      <c r="AD1475">
        <v>0</v>
      </c>
      <c r="AE1475">
        <v>0</v>
      </c>
      <c r="AG1475" t="s">
        <v>137</v>
      </c>
      <c r="AH1475">
        <v>1</v>
      </c>
      <c r="AI1475">
        <v>69.330699999999993</v>
      </c>
      <c r="AJ1475">
        <v>1.22992E-2</v>
      </c>
      <c r="AK1475">
        <v>69.331000000000003</v>
      </c>
      <c r="AL1475">
        <v>1</v>
      </c>
      <c r="AM1475">
        <v>125.86</v>
      </c>
      <c r="AN1475" s="3">
        <v>2.9163999999999998E-7</v>
      </c>
      <c r="AO1475">
        <v>125.86</v>
      </c>
      <c r="AP1475">
        <v>1</v>
      </c>
      <c r="AQ1475">
        <v>87.387799999999999</v>
      </c>
      <c r="AR1475">
        <v>1.2517299999999999E-3</v>
      </c>
      <c r="AS1475">
        <v>87.388000000000005</v>
      </c>
      <c r="AU1475">
        <v>1</v>
      </c>
      <c r="AV1475" t="s">
        <v>144</v>
      </c>
      <c r="AW1475" t="str">
        <f t="shared" si="70"/>
        <v>NSMCE2|NP_775956</v>
      </c>
      <c r="AX1475" s="1" t="str">
        <f t="shared" si="71"/>
        <v>NSMCE2|NP_775956|NSDADFQNNEK(1)FVQFK</v>
      </c>
      <c r="AY1475" t="s">
        <v>10462</v>
      </c>
      <c r="AZ1475" t="s">
        <v>143</v>
      </c>
      <c r="BA1475" t="s">
        <v>1058</v>
      </c>
      <c r="BB1475" t="s">
        <v>10461</v>
      </c>
      <c r="BC1475" t="s">
        <v>10460</v>
      </c>
      <c r="BD1475">
        <v>11</v>
      </c>
      <c r="BE1475">
        <v>2</v>
      </c>
      <c r="BF1475">
        <v>9.0609999999999996E-2</v>
      </c>
      <c r="BG1475" t="s">
        <v>139</v>
      </c>
      <c r="BH1475" t="s">
        <v>139</v>
      </c>
      <c r="BI1475" t="s">
        <v>139</v>
      </c>
      <c r="BJ1475" t="s">
        <v>139</v>
      </c>
      <c r="BK1475" t="s">
        <v>138</v>
      </c>
      <c r="BL1475" t="s">
        <v>139</v>
      </c>
      <c r="BM1475" t="s">
        <v>139</v>
      </c>
      <c r="BN1475" t="s">
        <v>139</v>
      </c>
      <c r="BO1475">
        <v>99478000</v>
      </c>
      <c r="BP1475">
        <v>99478000</v>
      </c>
      <c r="BQ1475">
        <v>0</v>
      </c>
      <c r="BR1475">
        <v>0</v>
      </c>
      <c r="BS1475" t="s">
        <v>137</v>
      </c>
      <c r="BT1475">
        <v>11425000</v>
      </c>
      <c r="BU1475">
        <v>13477000</v>
      </c>
      <c r="BV1475">
        <v>11793000</v>
      </c>
      <c r="BW1475">
        <v>32816000</v>
      </c>
      <c r="BX1475">
        <v>4605900</v>
      </c>
      <c r="BY1475">
        <v>4598900</v>
      </c>
      <c r="BZ1475">
        <v>9096700</v>
      </c>
      <c r="CA1475">
        <v>11666000</v>
      </c>
      <c r="CB1475" t="s">
        <v>137</v>
      </c>
      <c r="CC1475" t="s">
        <v>137</v>
      </c>
      <c r="CD1475" t="s">
        <v>137</v>
      </c>
      <c r="CE1475" t="s">
        <v>137</v>
      </c>
      <c r="CF1475" t="s">
        <v>137</v>
      </c>
      <c r="CG1475" t="s">
        <v>137</v>
      </c>
      <c r="CH1475" t="s">
        <v>137</v>
      </c>
      <c r="CI1475" t="s">
        <v>137</v>
      </c>
      <c r="CJ1475">
        <v>11425000</v>
      </c>
      <c r="CK1475">
        <v>0</v>
      </c>
      <c r="CL1475">
        <v>0</v>
      </c>
      <c r="CM1475">
        <v>13477000</v>
      </c>
      <c r="CN1475">
        <v>0</v>
      </c>
      <c r="CO1475">
        <v>0</v>
      </c>
      <c r="CP1475">
        <v>11793000</v>
      </c>
      <c r="CQ1475">
        <v>0</v>
      </c>
      <c r="CR1475">
        <v>0</v>
      </c>
      <c r="CS1475">
        <v>32816000</v>
      </c>
      <c r="CT1475">
        <v>0</v>
      </c>
      <c r="CU1475">
        <v>0</v>
      </c>
      <c r="CV1475">
        <v>4605900</v>
      </c>
      <c r="CW1475">
        <v>0</v>
      </c>
      <c r="CX1475">
        <v>0</v>
      </c>
      <c r="CY1475">
        <v>4598900</v>
      </c>
      <c r="CZ1475">
        <v>0</v>
      </c>
      <c r="DA1475">
        <v>0</v>
      </c>
      <c r="DB1475">
        <v>9096700</v>
      </c>
      <c r="DC1475">
        <v>0</v>
      </c>
      <c r="DD1475">
        <v>0</v>
      </c>
      <c r="DE1475">
        <v>11666000</v>
      </c>
      <c r="DF1475">
        <v>0</v>
      </c>
      <c r="DG1475">
        <v>0</v>
      </c>
      <c r="DJ1475">
        <v>1473</v>
      </c>
      <c r="DK1475">
        <v>2255</v>
      </c>
      <c r="DL1475">
        <v>125</v>
      </c>
      <c r="DM1475">
        <v>125</v>
      </c>
      <c r="DN1475">
        <v>7747</v>
      </c>
      <c r="DO1475">
        <v>8261</v>
      </c>
      <c r="DP1475" t="s">
        <v>10459</v>
      </c>
      <c r="DQ1475" t="s">
        <v>10458</v>
      </c>
      <c r="DR1475">
        <v>48898</v>
      </c>
      <c r="DS1475">
        <v>33425</v>
      </c>
      <c r="DT1475">
        <v>8</v>
      </c>
      <c r="DU1475">
        <v>33015</v>
      </c>
      <c r="DV1475">
        <v>48897</v>
      </c>
      <c r="DW1475">
        <v>33423</v>
      </c>
      <c r="DX1475">
        <v>7</v>
      </c>
      <c r="DY1475">
        <v>34345</v>
      </c>
      <c r="DZ1475">
        <v>48897</v>
      </c>
      <c r="EA1475">
        <v>33423</v>
      </c>
      <c r="EB1475">
        <v>7</v>
      </c>
      <c r="EC1475">
        <v>34345</v>
      </c>
    </row>
    <row r="1476" spans="1:133" x14ac:dyDescent="0.2">
      <c r="A1476" t="s">
        <v>10447</v>
      </c>
      <c r="B1476">
        <v>15</v>
      </c>
      <c r="C1476" t="s">
        <v>10448</v>
      </c>
      <c r="D1476" t="str">
        <f t="shared" si="69"/>
        <v>NP_775083</v>
      </c>
      <c r="E1476" t="s">
        <v>10447</v>
      </c>
      <c r="F1476" t="s">
        <v>10447</v>
      </c>
      <c r="G1476" t="s">
        <v>10457</v>
      </c>
      <c r="H1476">
        <v>0.99996399999999996</v>
      </c>
      <c r="I1476">
        <v>47.205300000000001</v>
      </c>
      <c r="J1476">
        <v>1.1115699999999999E-2</v>
      </c>
      <c r="K1476">
        <v>55.755000000000003</v>
      </c>
      <c r="L1476">
        <v>18.809999999999999</v>
      </c>
      <c r="M1476">
        <v>55.755000000000003</v>
      </c>
      <c r="N1476">
        <v>0.99996399999999996</v>
      </c>
      <c r="O1476">
        <v>47.205300000000001</v>
      </c>
      <c r="P1476">
        <v>1.1115699999999999E-2</v>
      </c>
      <c r="Q1476">
        <v>55.755000000000003</v>
      </c>
      <c r="R1476">
        <v>0</v>
      </c>
      <c r="S1476">
        <v>0</v>
      </c>
      <c r="U1476" t="s">
        <v>137</v>
      </c>
      <c r="V1476">
        <v>0</v>
      </c>
      <c r="W1476">
        <v>0</v>
      </c>
      <c r="Y1476" t="s">
        <v>137</v>
      </c>
      <c r="Z1476">
        <v>0</v>
      </c>
      <c r="AA1476">
        <v>0</v>
      </c>
      <c r="AC1476" t="s">
        <v>137</v>
      </c>
      <c r="AD1476">
        <v>0</v>
      </c>
      <c r="AE1476">
        <v>0</v>
      </c>
      <c r="AG1476" t="s">
        <v>137</v>
      </c>
      <c r="AH1476">
        <v>0.99889700000000003</v>
      </c>
      <c r="AI1476">
        <v>30.599900000000002</v>
      </c>
      <c r="AJ1476">
        <v>3.9512600000000002E-2</v>
      </c>
      <c r="AK1476">
        <v>40.210999999999999</v>
      </c>
      <c r="AU1476">
        <v>1</v>
      </c>
      <c r="AV1476" t="s">
        <v>144</v>
      </c>
      <c r="AW1476" t="str">
        <f t="shared" si="70"/>
        <v>CAST|NP_775083</v>
      </c>
      <c r="AX1476" s="1" t="str">
        <f t="shared" si="71"/>
        <v>CAST|NP_775083|MNPTETKAVKTEPEK(1)K</v>
      </c>
      <c r="AY1476" t="s">
        <v>10456</v>
      </c>
      <c r="AZ1476" t="s">
        <v>10455</v>
      </c>
      <c r="BA1476" t="s">
        <v>702</v>
      </c>
      <c r="BB1476" t="s">
        <v>10454</v>
      </c>
      <c r="BC1476" t="s">
        <v>10453</v>
      </c>
      <c r="BD1476">
        <v>15</v>
      </c>
      <c r="BE1476">
        <v>2</v>
      </c>
      <c r="BF1476">
        <v>0.34421000000000002</v>
      </c>
      <c r="BG1476" t="s">
        <v>139</v>
      </c>
      <c r="BH1476" t="s">
        <v>138</v>
      </c>
      <c r="BI1476" t="s">
        <v>138</v>
      </c>
      <c r="BJ1476" t="s">
        <v>138</v>
      </c>
      <c r="BK1476" t="s">
        <v>138</v>
      </c>
      <c r="BL1476" t="s">
        <v>139</v>
      </c>
      <c r="BM1476" t="s">
        <v>138</v>
      </c>
      <c r="BN1476" t="s">
        <v>138</v>
      </c>
      <c r="BO1476">
        <v>186800000</v>
      </c>
      <c r="BP1476">
        <v>186800000</v>
      </c>
      <c r="BQ1476">
        <v>0</v>
      </c>
      <c r="BR1476">
        <v>0</v>
      </c>
      <c r="BS1476" t="s">
        <v>137</v>
      </c>
      <c r="BT1476">
        <v>34172000</v>
      </c>
      <c r="BU1476">
        <v>45794000</v>
      </c>
      <c r="BV1476">
        <v>33659000</v>
      </c>
      <c r="BW1476">
        <v>25172000</v>
      </c>
      <c r="BX1476">
        <v>24601000</v>
      </c>
      <c r="BY1476">
        <v>23403000</v>
      </c>
      <c r="BZ1476" t="s">
        <v>297</v>
      </c>
      <c r="CA1476" t="s">
        <v>297</v>
      </c>
      <c r="CB1476" t="s">
        <v>137</v>
      </c>
      <c r="CC1476" t="s">
        <v>137</v>
      </c>
      <c r="CD1476" t="s">
        <v>137</v>
      </c>
      <c r="CE1476" t="s">
        <v>137</v>
      </c>
      <c r="CF1476" t="s">
        <v>137</v>
      </c>
      <c r="CG1476" t="s">
        <v>137</v>
      </c>
      <c r="CH1476" t="s">
        <v>137</v>
      </c>
      <c r="CI1476" t="s">
        <v>137</v>
      </c>
      <c r="CJ1476">
        <v>34172000</v>
      </c>
      <c r="CK1476">
        <v>0</v>
      </c>
      <c r="CL1476">
        <v>0</v>
      </c>
      <c r="CM1476">
        <v>45794000</v>
      </c>
      <c r="CN1476">
        <v>0</v>
      </c>
      <c r="CO1476">
        <v>0</v>
      </c>
      <c r="CP1476">
        <v>33659000</v>
      </c>
      <c r="CQ1476">
        <v>0</v>
      </c>
      <c r="CR1476">
        <v>0</v>
      </c>
      <c r="CS1476">
        <v>25172000</v>
      </c>
      <c r="CT1476">
        <v>0</v>
      </c>
      <c r="CU1476">
        <v>0</v>
      </c>
      <c r="CV1476">
        <v>24601000</v>
      </c>
      <c r="CW1476">
        <v>0</v>
      </c>
      <c r="CX1476">
        <v>0</v>
      </c>
      <c r="CY1476">
        <v>23403000</v>
      </c>
      <c r="CZ1476">
        <v>0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J1476">
        <v>1474</v>
      </c>
      <c r="DK1476">
        <v>2261</v>
      </c>
      <c r="DL1476">
        <v>15</v>
      </c>
      <c r="DM1476">
        <v>15</v>
      </c>
      <c r="DN1476">
        <v>7160</v>
      </c>
      <c r="DO1476">
        <v>7627</v>
      </c>
      <c r="DP1476" t="s">
        <v>10452</v>
      </c>
      <c r="DQ1476" t="s">
        <v>10451</v>
      </c>
      <c r="DR1476">
        <v>45564</v>
      </c>
      <c r="DS1476">
        <v>31116</v>
      </c>
      <c r="DT1476">
        <v>1</v>
      </c>
      <c r="DU1476">
        <v>32570</v>
      </c>
      <c r="DV1476">
        <v>45564</v>
      </c>
      <c r="DW1476">
        <v>31116</v>
      </c>
      <c r="DX1476">
        <v>1</v>
      </c>
      <c r="DY1476">
        <v>32570</v>
      </c>
      <c r="DZ1476">
        <v>45564</v>
      </c>
      <c r="EA1476">
        <v>31116</v>
      </c>
      <c r="EB1476">
        <v>1</v>
      </c>
      <c r="EC1476">
        <v>32570</v>
      </c>
    </row>
    <row r="1477" spans="1:133" x14ac:dyDescent="0.2">
      <c r="A1477" t="s">
        <v>10450</v>
      </c>
      <c r="B1477" t="s">
        <v>10449</v>
      </c>
      <c r="C1477" t="s">
        <v>10448</v>
      </c>
      <c r="D1477" t="str">
        <f t="shared" si="69"/>
        <v>NP_775083</v>
      </c>
      <c r="E1477" t="s">
        <v>10447</v>
      </c>
      <c r="F1477" t="s">
        <v>10447</v>
      </c>
      <c r="G1477" t="s">
        <v>10446</v>
      </c>
      <c r="H1477">
        <v>1</v>
      </c>
      <c r="I1477">
        <v>109.95399999999999</v>
      </c>
      <c r="J1477">
        <v>2.1555099999999998E-3</v>
      </c>
      <c r="K1477">
        <v>109.95</v>
      </c>
      <c r="L1477">
        <v>63.795999999999999</v>
      </c>
      <c r="M1477">
        <v>109.95</v>
      </c>
      <c r="N1477">
        <v>0</v>
      </c>
      <c r="O1477">
        <v>0</v>
      </c>
      <c r="Q1477" t="s">
        <v>137</v>
      </c>
      <c r="V1477">
        <v>1</v>
      </c>
      <c r="W1477">
        <v>99.668700000000001</v>
      </c>
      <c r="X1477">
        <v>6.6037600000000002E-3</v>
      </c>
      <c r="Y1477">
        <v>99.668999999999997</v>
      </c>
      <c r="Z1477">
        <v>1</v>
      </c>
      <c r="AA1477">
        <v>109.95399999999999</v>
      </c>
      <c r="AB1477">
        <v>2.1555099999999998E-3</v>
      </c>
      <c r="AC1477">
        <v>109.95</v>
      </c>
      <c r="AH1477">
        <v>0</v>
      </c>
      <c r="AI1477">
        <v>0</v>
      </c>
      <c r="AK1477" t="s">
        <v>137</v>
      </c>
      <c r="AL1477">
        <v>0</v>
      </c>
      <c r="AM1477">
        <v>0</v>
      </c>
      <c r="AO1477" t="s">
        <v>137</v>
      </c>
      <c r="AP1477">
        <v>0</v>
      </c>
      <c r="AQ1477">
        <v>0</v>
      </c>
      <c r="AS1477" t="s">
        <v>137</v>
      </c>
      <c r="AT1477" t="s">
        <v>136</v>
      </c>
      <c r="AU1477">
        <v>1</v>
      </c>
      <c r="AV1477" t="s">
        <v>144</v>
      </c>
      <c r="AW1477" t="str">
        <f t="shared" si="70"/>
        <v>CAST|NP_775083</v>
      </c>
      <c r="AX1477" s="1" t="str">
        <f t="shared" si="71"/>
        <v>CAST|NP_775083|SQSTK(1)LSVVHEK</v>
      </c>
      <c r="AY1477" t="s">
        <v>10445</v>
      </c>
      <c r="AZ1477" t="s">
        <v>2974</v>
      </c>
      <c r="BA1477" t="s">
        <v>1051</v>
      </c>
      <c r="BB1477" t="s">
        <v>10444</v>
      </c>
      <c r="BC1477" t="s">
        <v>10443</v>
      </c>
      <c r="BD1477">
        <v>5</v>
      </c>
      <c r="BE1477">
        <v>2</v>
      </c>
      <c r="BF1477">
        <v>0.39076</v>
      </c>
      <c r="BG1477" t="s">
        <v>138</v>
      </c>
      <c r="BH1477" t="s">
        <v>138</v>
      </c>
      <c r="BI1477" t="s">
        <v>139</v>
      </c>
      <c r="BJ1477" t="s">
        <v>138</v>
      </c>
      <c r="BK1477" t="s">
        <v>138</v>
      </c>
      <c r="BL1477" t="s">
        <v>138</v>
      </c>
      <c r="BM1477" t="s">
        <v>138</v>
      </c>
      <c r="BN1477" t="s">
        <v>138</v>
      </c>
      <c r="BO1477">
        <v>34292000</v>
      </c>
      <c r="BP1477">
        <v>34292000</v>
      </c>
      <c r="BQ1477">
        <v>0</v>
      </c>
      <c r="BR1477">
        <v>0</v>
      </c>
      <c r="BS1477" t="s">
        <v>137</v>
      </c>
      <c r="BT1477">
        <v>4202200</v>
      </c>
      <c r="BU1477" t="s">
        <v>297</v>
      </c>
      <c r="BV1477">
        <v>8621400</v>
      </c>
      <c r="BW1477">
        <v>8444000</v>
      </c>
      <c r="BX1477" t="s">
        <v>297</v>
      </c>
      <c r="BY1477">
        <v>2492300</v>
      </c>
      <c r="BZ1477">
        <v>4839900</v>
      </c>
      <c r="CA1477">
        <v>5691800</v>
      </c>
      <c r="CB1477" t="s">
        <v>137</v>
      </c>
      <c r="CC1477" t="s">
        <v>137</v>
      </c>
      <c r="CD1477" t="s">
        <v>137</v>
      </c>
      <c r="CE1477" t="s">
        <v>137</v>
      </c>
      <c r="CF1477" t="s">
        <v>137</v>
      </c>
      <c r="CG1477" t="s">
        <v>137</v>
      </c>
      <c r="CH1477" t="s">
        <v>137</v>
      </c>
      <c r="CI1477" t="s">
        <v>137</v>
      </c>
      <c r="CJ1477">
        <v>4202200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8621400</v>
      </c>
      <c r="CQ1477">
        <v>0</v>
      </c>
      <c r="CR1477">
        <v>0</v>
      </c>
      <c r="CS1477">
        <v>8444000</v>
      </c>
      <c r="CT1477">
        <v>0</v>
      </c>
      <c r="CU1477">
        <v>0</v>
      </c>
      <c r="CV1477">
        <v>0</v>
      </c>
      <c r="CW1477">
        <v>0</v>
      </c>
      <c r="CX1477">
        <v>0</v>
      </c>
      <c r="CY1477">
        <v>2492300</v>
      </c>
      <c r="CZ1477">
        <v>0</v>
      </c>
      <c r="DA1477">
        <v>0</v>
      </c>
      <c r="DB1477">
        <v>4839900</v>
      </c>
      <c r="DC1477">
        <v>0</v>
      </c>
      <c r="DD1477">
        <v>0</v>
      </c>
      <c r="DE1477">
        <v>5691800</v>
      </c>
      <c r="DF1477">
        <v>0</v>
      </c>
      <c r="DG1477">
        <v>0</v>
      </c>
      <c r="DJ1477">
        <v>1475</v>
      </c>
      <c r="DK1477">
        <v>2261</v>
      </c>
      <c r="DL1477">
        <v>21</v>
      </c>
      <c r="DM1477">
        <v>21</v>
      </c>
      <c r="DN1477" t="s">
        <v>10442</v>
      </c>
      <c r="DO1477" t="s">
        <v>10441</v>
      </c>
      <c r="DP1477" t="s">
        <v>10440</v>
      </c>
      <c r="DQ1477" t="s">
        <v>10439</v>
      </c>
      <c r="DR1477">
        <v>60672</v>
      </c>
      <c r="DS1477">
        <v>41452</v>
      </c>
      <c r="DT1477">
        <v>4</v>
      </c>
      <c r="DU1477">
        <v>13086</v>
      </c>
      <c r="DV1477">
        <v>60672</v>
      </c>
      <c r="DW1477">
        <v>41452</v>
      </c>
      <c r="DX1477">
        <v>4</v>
      </c>
      <c r="DY1477">
        <v>13086</v>
      </c>
      <c r="DZ1477">
        <v>60672</v>
      </c>
      <c r="EA1477">
        <v>41452</v>
      </c>
      <c r="EB1477">
        <v>4</v>
      </c>
      <c r="EC1477">
        <v>13086</v>
      </c>
    </row>
    <row r="1478" spans="1:133" x14ac:dyDescent="0.2">
      <c r="A1478" t="s">
        <v>10437</v>
      </c>
      <c r="B1478">
        <v>191</v>
      </c>
      <c r="C1478" t="s">
        <v>10438</v>
      </c>
      <c r="D1478" t="str">
        <f t="shared" si="69"/>
        <v>NP_001164015</v>
      </c>
      <c r="E1478" t="s">
        <v>10437</v>
      </c>
      <c r="F1478" t="s">
        <v>10437</v>
      </c>
      <c r="G1478" t="s">
        <v>10436</v>
      </c>
      <c r="H1478">
        <v>1</v>
      </c>
      <c r="I1478">
        <v>92.390199999999993</v>
      </c>
      <c r="J1478" s="3">
        <v>2.8329E-9</v>
      </c>
      <c r="K1478">
        <v>92.39</v>
      </c>
      <c r="L1478">
        <v>74.293000000000006</v>
      </c>
      <c r="M1478">
        <v>92.39</v>
      </c>
      <c r="N1478">
        <v>1</v>
      </c>
      <c r="O1478">
        <v>69.876099999999994</v>
      </c>
      <c r="P1478" s="3">
        <v>5.71192E-5</v>
      </c>
      <c r="Q1478">
        <v>69.876000000000005</v>
      </c>
      <c r="R1478">
        <v>1</v>
      </c>
      <c r="S1478">
        <v>62.081800000000001</v>
      </c>
      <c r="T1478">
        <v>6.7887700000000004E-4</v>
      </c>
      <c r="U1478">
        <v>62.082000000000001</v>
      </c>
      <c r="V1478">
        <v>0</v>
      </c>
      <c r="W1478">
        <v>0</v>
      </c>
      <c r="Y1478" t="s">
        <v>137</v>
      </c>
      <c r="Z1478">
        <v>0</v>
      </c>
      <c r="AA1478">
        <v>0</v>
      </c>
      <c r="AC1478" t="s">
        <v>137</v>
      </c>
      <c r="AD1478">
        <v>0</v>
      </c>
      <c r="AE1478">
        <v>0</v>
      </c>
      <c r="AG1478" t="s">
        <v>137</v>
      </c>
      <c r="AH1478">
        <v>1</v>
      </c>
      <c r="AI1478">
        <v>39.653700000000001</v>
      </c>
      <c r="AJ1478">
        <v>4.3859299999999997E-2</v>
      </c>
      <c r="AK1478">
        <v>39.654000000000003</v>
      </c>
      <c r="AL1478">
        <v>1</v>
      </c>
      <c r="AM1478">
        <v>49.175800000000002</v>
      </c>
      <c r="AN1478">
        <v>9.5118800000000003E-3</v>
      </c>
      <c r="AO1478">
        <v>49.176000000000002</v>
      </c>
      <c r="AP1478">
        <v>1</v>
      </c>
      <c r="AQ1478">
        <v>92.390199999999993</v>
      </c>
      <c r="AR1478" s="3">
        <v>2.8329E-9</v>
      </c>
      <c r="AS1478">
        <v>92.39</v>
      </c>
      <c r="AT1478" t="s">
        <v>136</v>
      </c>
      <c r="AU1478">
        <v>1</v>
      </c>
      <c r="AV1478" t="s">
        <v>144</v>
      </c>
      <c r="AW1478" t="str">
        <f t="shared" si="70"/>
        <v>PGAM5|NP_001164015</v>
      </c>
      <c r="AX1478" s="1" t="str">
        <f t="shared" si="71"/>
        <v>PGAM5|NP_001164015|EGAPIEPDPPVSHWK(1)PEAVYYEDGAR</v>
      </c>
      <c r="AY1478" t="s">
        <v>10435</v>
      </c>
      <c r="AZ1478" t="s">
        <v>143</v>
      </c>
      <c r="BA1478" t="s">
        <v>7914</v>
      </c>
      <c r="BB1478" t="s">
        <v>10434</v>
      </c>
      <c r="BC1478" t="s">
        <v>10433</v>
      </c>
      <c r="BD1478">
        <v>15</v>
      </c>
      <c r="BE1478">
        <v>3</v>
      </c>
      <c r="BF1478">
        <v>0.2351</v>
      </c>
      <c r="BG1478" t="s">
        <v>139</v>
      </c>
      <c r="BH1478" t="s">
        <v>139</v>
      </c>
      <c r="BI1478" t="s">
        <v>138</v>
      </c>
      <c r="BJ1478" t="s">
        <v>138</v>
      </c>
      <c r="BK1478" t="s">
        <v>138</v>
      </c>
      <c r="BL1478" t="s">
        <v>139</v>
      </c>
      <c r="BM1478" t="s">
        <v>139</v>
      </c>
      <c r="BN1478" t="s">
        <v>139</v>
      </c>
      <c r="BO1478">
        <v>529300000</v>
      </c>
      <c r="BP1478">
        <v>529300000</v>
      </c>
      <c r="BQ1478">
        <v>0</v>
      </c>
      <c r="BR1478">
        <v>0</v>
      </c>
      <c r="BS1478" t="s">
        <v>137</v>
      </c>
      <c r="BT1478">
        <v>75877000</v>
      </c>
      <c r="BU1478">
        <v>68141000</v>
      </c>
      <c r="BV1478">
        <v>77873000</v>
      </c>
      <c r="BW1478">
        <v>95094000</v>
      </c>
      <c r="BX1478">
        <v>49340000</v>
      </c>
      <c r="BY1478">
        <v>41897000</v>
      </c>
      <c r="BZ1478">
        <v>53592000</v>
      </c>
      <c r="CA1478">
        <v>67490000</v>
      </c>
      <c r="CB1478" t="s">
        <v>137</v>
      </c>
      <c r="CC1478" t="s">
        <v>137</v>
      </c>
      <c r="CD1478" t="s">
        <v>137</v>
      </c>
      <c r="CE1478" t="s">
        <v>137</v>
      </c>
      <c r="CF1478" t="s">
        <v>137</v>
      </c>
      <c r="CG1478" t="s">
        <v>137</v>
      </c>
      <c r="CH1478" t="s">
        <v>137</v>
      </c>
      <c r="CI1478" t="s">
        <v>137</v>
      </c>
      <c r="CJ1478">
        <v>75877000</v>
      </c>
      <c r="CK1478">
        <v>0</v>
      </c>
      <c r="CL1478">
        <v>0</v>
      </c>
      <c r="CM1478">
        <v>68141000</v>
      </c>
      <c r="CN1478">
        <v>0</v>
      </c>
      <c r="CO1478">
        <v>0</v>
      </c>
      <c r="CP1478">
        <v>77873000</v>
      </c>
      <c r="CQ1478">
        <v>0</v>
      </c>
      <c r="CR1478">
        <v>0</v>
      </c>
      <c r="CS1478">
        <v>95094000</v>
      </c>
      <c r="CT1478">
        <v>0</v>
      </c>
      <c r="CU1478">
        <v>0</v>
      </c>
      <c r="CV1478">
        <v>49340000</v>
      </c>
      <c r="CW1478">
        <v>0</v>
      </c>
      <c r="CX1478">
        <v>0</v>
      </c>
      <c r="CY1478">
        <v>41897000</v>
      </c>
      <c r="CZ1478">
        <v>0</v>
      </c>
      <c r="DA1478">
        <v>0</v>
      </c>
      <c r="DB1478">
        <v>53592000</v>
      </c>
      <c r="DC1478">
        <v>0</v>
      </c>
      <c r="DD1478">
        <v>0</v>
      </c>
      <c r="DE1478">
        <v>67490000</v>
      </c>
      <c r="DF1478">
        <v>0</v>
      </c>
      <c r="DG1478">
        <v>0</v>
      </c>
      <c r="DJ1478">
        <v>1476</v>
      </c>
      <c r="DK1478">
        <v>2269</v>
      </c>
      <c r="DL1478">
        <v>191</v>
      </c>
      <c r="DM1478">
        <v>191</v>
      </c>
      <c r="DN1478">
        <v>1689</v>
      </c>
      <c r="DO1478">
        <v>1781</v>
      </c>
      <c r="DP1478" t="s">
        <v>10432</v>
      </c>
      <c r="DQ1478" t="s">
        <v>10431</v>
      </c>
      <c r="DR1478">
        <v>10212</v>
      </c>
      <c r="DS1478">
        <v>7255</v>
      </c>
      <c r="DT1478">
        <v>8</v>
      </c>
      <c r="DU1478">
        <v>37097</v>
      </c>
      <c r="DV1478">
        <v>10212</v>
      </c>
      <c r="DW1478">
        <v>7255</v>
      </c>
      <c r="DX1478">
        <v>8</v>
      </c>
      <c r="DY1478">
        <v>37097</v>
      </c>
      <c r="DZ1478">
        <v>10212</v>
      </c>
      <c r="EA1478">
        <v>7255</v>
      </c>
      <c r="EB1478">
        <v>8</v>
      </c>
      <c r="EC1478">
        <v>37097</v>
      </c>
    </row>
    <row r="1479" spans="1:133" x14ac:dyDescent="0.2">
      <c r="A1479" t="s">
        <v>10404</v>
      </c>
      <c r="B1479">
        <v>21</v>
      </c>
      <c r="C1479" t="s">
        <v>10405</v>
      </c>
      <c r="D1479" t="str">
        <f t="shared" si="69"/>
        <v>NP_778225</v>
      </c>
      <c r="E1479" t="s">
        <v>10404</v>
      </c>
      <c r="F1479" t="s">
        <v>10404</v>
      </c>
      <c r="G1479" t="s">
        <v>10403</v>
      </c>
      <c r="H1479">
        <v>1</v>
      </c>
      <c r="I1479">
        <v>90.755399999999995</v>
      </c>
      <c r="J1479" s="3">
        <v>1.5761100000000002E-89</v>
      </c>
      <c r="K1479">
        <v>259.27</v>
      </c>
      <c r="L1479">
        <v>127.24</v>
      </c>
      <c r="M1479">
        <v>90.754999999999995</v>
      </c>
      <c r="N1479">
        <v>1</v>
      </c>
      <c r="O1479">
        <v>39.3508</v>
      </c>
      <c r="P1479" s="3">
        <v>2.6436699999999998E-89</v>
      </c>
      <c r="Q1479">
        <v>258.60000000000002</v>
      </c>
      <c r="R1479">
        <v>1</v>
      </c>
      <c r="S1479">
        <v>36.431100000000001</v>
      </c>
      <c r="T1479" s="3">
        <v>1.5761100000000002E-89</v>
      </c>
      <c r="U1479">
        <v>259.27</v>
      </c>
      <c r="V1479">
        <v>1</v>
      </c>
      <c r="W1479">
        <v>91.414400000000001</v>
      </c>
      <c r="X1479" s="3">
        <v>3.2136399999999999E-74</v>
      </c>
      <c r="Y1479">
        <v>246.64</v>
      </c>
      <c r="Z1479">
        <v>1</v>
      </c>
      <c r="AA1479">
        <v>42.117899999999999</v>
      </c>
      <c r="AB1479" s="3">
        <v>1.65946E-65</v>
      </c>
      <c r="AC1479">
        <v>214.58</v>
      </c>
      <c r="AD1479">
        <v>1</v>
      </c>
      <c r="AE1479">
        <v>43.6965</v>
      </c>
      <c r="AF1479" s="3">
        <v>2.53518E-89</v>
      </c>
      <c r="AG1479">
        <v>258.02</v>
      </c>
      <c r="AH1479">
        <v>1</v>
      </c>
      <c r="AI1479">
        <v>40.995899999999999</v>
      </c>
      <c r="AJ1479" s="3">
        <v>2.5107900000000002E-60</v>
      </c>
      <c r="AK1479">
        <v>236.42</v>
      </c>
      <c r="AL1479">
        <v>1</v>
      </c>
      <c r="AM1479">
        <v>144.24700000000001</v>
      </c>
      <c r="AN1479" s="3">
        <v>2.53518E-89</v>
      </c>
      <c r="AO1479">
        <v>258.60000000000002</v>
      </c>
      <c r="AP1479">
        <v>1</v>
      </c>
      <c r="AQ1479">
        <v>90.755399999999995</v>
      </c>
      <c r="AR1479" s="3">
        <v>1.5761100000000002E-89</v>
      </c>
      <c r="AS1479">
        <v>259.27</v>
      </c>
      <c r="AT1479" t="s">
        <v>136</v>
      </c>
      <c r="AU1479" t="s">
        <v>6090</v>
      </c>
      <c r="AV1479" t="s">
        <v>144</v>
      </c>
      <c r="AW1479" t="str">
        <f t="shared" si="70"/>
        <v>HIST3H2BB|NP_778225</v>
      </c>
      <c r="AX1479" s="1" t="str">
        <f t="shared" si="71"/>
        <v>HIST3H2BB|NP_778225|SAPAPK(1)K(1)GSK(1)K(1)AVTK(1)AQK</v>
      </c>
      <c r="AY1479" t="s">
        <v>10430</v>
      </c>
      <c r="AZ1479" t="s">
        <v>6122</v>
      </c>
      <c r="BA1479" t="s">
        <v>2757</v>
      </c>
      <c r="BB1479" t="s">
        <v>6129</v>
      </c>
      <c r="BC1479" t="s">
        <v>6128</v>
      </c>
      <c r="BD1479">
        <v>15</v>
      </c>
      <c r="BE1479">
        <v>3</v>
      </c>
      <c r="BF1479">
        <v>-0.96423999999999999</v>
      </c>
      <c r="BG1479" t="s">
        <v>139</v>
      </c>
      <c r="BH1479" t="s">
        <v>139</v>
      </c>
      <c r="BI1479" t="s">
        <v>139</v>
      </c>
      <c r="BJ1479" t="s">
        <v>139</v>
      </c>
      <c r="BK1479" t="s">
        <v>139</v>
      </c>
      <c r="BL1479" t="s">
        <v>139</v>
      </c>
      <c r="BM1479" t="s">
        <v>139</v>
      </c>
      <c r="BN1479" t="s">
        <v>139</v>
      </c>
      <c r="BO1479">
        <v>931770000000</v>
      </c>
      <c r="BP1479">
        <v>9126100000</v>
      </c>
      <c r="BQ1479">
        <v>129030000000</v>
      </c>
      <c r="BR1479">
        <v>793620000000</v>
      </c>
      <c r="BS1479" t="s">
        <v>137</v>
      </c>
      <c r="BT1479">
        <v>9625000000</v>
      </c>
      <c r="BU1479">
        <v>11515000000</v>
      </c>
      <c r="BV1479">
        <v>8698200000</v>
      </c>
      <c r="BW1479">
        <v>9992900000</v>
      </c>
      <c r="BX1479">
        <v>7238400000</v>
      </c>
      <c r="BY1479">
        <v>8354800000</v>
      </c>
      <c r="BZ1479">
        <v>7448000000</v>
      </c>
      <c r="CA1479">
        <v>8521500000</v>
      </c>
      <c r="CB1479" t="s">
        <v>137</v>
      </c>
      <c r="CC1479" t="s">
        <v>137</v>
      </c>
      <c r="CD1479" t="s">
        <v>137</v>
      </c>
      <c r="CE1479" t="s">
        <v>137</v>
      </c>
      <c r="CF1479" t="s">
        <v>137</v>
      </c>
      <c r="CG1479" t="s">
        <v>137</v>
      </c>
      <c r="CH1479" t="s">
        <v>137</v>
      </c>
      <c r="CI1479" t="s">
        <v>137</v>
      </c>
      <c r="CJ1479">
        <v>730290000</v>
      </c>
      <c r="CK1479">
        <v>2882200000</v>
      </c>
      <c r="CL1479">
        <v>6012500000</v>
      </c>
      <c r="CM1479">
        <v>341670000</v>
      </c>
      <c r="CN1479">
        <v>3383300000</v>
      </c>
      <c r="CO1479">
        <v>7789900000</v>
      </c>
      <c r="CP1479">
        <v>1591600000</v>
      </c>
      <c r="CQ1479">
        <v>3449500000</v>
      </c>
      <c r="CR1479">
        <v>3657200000</v>
      </c>
      <c r="CS1479">
        <v>981430000</v>
      </c>
      <c r="CT1479">
        <v>3567800000</v>
      </c>
      <c r="CU1479">
        <v>5443700000</v>
      </c>
      <c r="CV1479">
        <v>2758500000</v>
      </c>
      <c r="CW1479">
        <v>2089600000</v>
      </c>
      <c r="CX1479">
        <v>2390300000</v>
      </c>
      <c r="CY1479">
        <v>1716200000</v>
      </c>
      <c r="CZ1479">
        <v>2983700000</v>
      </c>
      <c r="DA1479">
        <v>3654900000</v>
      </c>
      <c r="DB1479">
        <v>872790000</v>
      </c>
      <c r="DC1479">
        <v>2191400000</v>
      </c>
      <c r="DD1479">
        <v>4383900000</v>
      </c>
      <c r="DE1479">
        <v>131050000</v>
      </c>
      <c r="DF1479">
        <v>3251300000</v>
      </c>
      <c r="DG1479">
        <v>5139200000</v>
      </c>
      <c r="DJ1479">
        <v>1477</v>
      </c>
      <c r="DK1479">
        <v>2270</v>
      </c>
      <c r="DL1479">
        <v>21</v>
      </c>
      <c r="DM1479">
        <v>21</v>
      </c>
      <c r="DN1479" t="s">
        <v>10429</v>
      </c>
      <c r="DO1479" t="s">
        <v>10428</v>
      </c>
      <c r="DP1479" t="s">
        <v>6157</v>
      </c>
      <c r="DQ1479" t="s">
        <v>6156</v>
      </c>
      <c r="DR1479">
        <v>55700</v>
      </c>
      <c r="DS1479">
        <v>37997</v>
      </c>
      <c r="DT1479">
        <v>8</v>
      </c>
      <c r="DU1479">
        <v>66798</v>
      </c>
      <c r="DV1479">
        <v>32463</v>
      </c>
      <c r="DW1479">
        <v>22352</v>
      </c>
      <c r="DX1479">
        <v>8</v>
      </c>
      <c r="DY1479">
        <v>8540</v>
      </c>
      <c r="DZ1479">
        <v>32463</v>
      </c>
      <c r="EA1479">
        <v>22352</v>
      </c>
      <c r="EB1479">
        <v>8</v>
      </c>
      <c r="EC1479">
        <v>8540</v>
      </c>
    </row>
    <row r="1480" spans="1:133" x14ac:dyDescent="0.2">
      <c r="A1480" t="s">
        <v>10404</v>
      </c>
      <c r="B1480">
        <v>16</v>
      </c>
      <c r="C1480" t="s">
        <v>10405</v>
      </c>
      <c r="D1480" t="str">
        <f t="shared" si="69"/>
        <v>NP_778225</v>
      </c>
      <c r="E1480" t="s">
        <v>10404</v>
      </c>
      <c r="F1480" t="s">
        <v>10404</v>
      </c>
      <c r="G1480" t="s">
        <v>10403</v>
      </c>
      <c r="H1480">
        <v>1</v>
      </c>
      <c r="I1480">
        <v>90.755399999999995</v>
      </c>
      <c r="J1480" s="3">
        <v>1.5761100000000002E-89</v>
      </c>
      <c r="K1480">
        <v>259.27</v>
      </c>
      <c r="L1480">
        <v>127.24</v>
      </c>
      <c r="M1480">
        <v>90.754999999999995</v>
      </c>
      <c r="N1480">
        <v>1</v>
      </c>
      <c r="O1480">
        <v>39.3508</v>
      </c>
      <c r="P1480" s="3">
        <v>2.6436699999999998E-89</v>
      </c>
      <c r="Q1480">
        <v>258.60000000000002</v>
      </c>
      <c r="R1480">
        <v>1</v>
      </c>
      <c r="S1480">
        <v>36.431100000000001</v>
      </c>
      <c r="T1480" s="3">
        <v>1.5761100000000002E-89</v>
      </c>
      <c r="U1480">
        <v>259.27</v>
      </c>
      <c r="V1480">
        <v>1</v>
      </c>
      <c r="W1480">
        <v>91.414400000000001</v>
      </c>
      <c r="X1480" s="3">
        <v>3.2136399999999999E-74</v>
      </c>
      <c r="Y1480">
        <v>246.64</v>
      </c>
      <c r="Z1480">
        <v>1</v>
      </c>
      <c r="AA1480">
        <v>42.117899999999999</v>
      </c>
      <c r="AB1480" s="3">
        <v>1.65946E-65</v>
      </c>
      <c r="AC1480">
        <v>214.58</v>
      </c>
      <c r="AD1480">
        <v>1</v>
      </c>
      <c r="AE1480">
        <v>43.6965</v>
      </c>
      <c r="AF1480" s="3">
        <v>2.53518E-89</v>
      </c>
      <c r="AG1480">
        <v>258.02</v>
      </c>
      <c r="AH1480">
        <v>1</v>
      </c>
      <c r="AI1480">
        <v>40.995899999999999</v>
      </c>
      <c r="AJ1480" s="3">
        <v>2.5107900000000002E-60</v>
      </c>
      <c r="AK1480">
        <v>236.42</v>
      </c>
      <c r="AL1480">
        <v>1</v>
      </c>
      <c r="AM1480">
        <v>144.24700000000001</v>
      </c>
      <c r="AN1480" s="3">
        <v>2.53518E-89</v>
      </c>
      <c r="AO1480">
        <v>258.60000000000002</v>
      </c>
      <c r="AP1480">
        <v>1</v>
      </c>
      <c r="AQ1480">
        <v>90.755399999999995</v>
      </c>
      <c r="AR1480" s="3">
        <v>1.5761100000000002E-89</v>
      </c>
      <c r="AS1480">
        <v>259.27</v>
      </c>
      <c r="AT1480" t="s">
        <v>136</v>
      </c>
      <c r="AU1480" t="s">
        <v>3918</v>
      </c>
      <c r="AV1480" t="s">
        <v>144</v>
      </c>
      <c r="AW1480" t="str">
        <f t="shared" si="70"/>
        <v>HIST3H2BB|NP_778225</v>
      </c>
      <c r="AX1480" s="1" t="str">
        <f t="shared" si="71"/>
        <v>HIST3H2BB|NP_778225|SAPAPK(1)K(1)GSK(1)K(1)AVTK(1)AQK</v>
      </c>
      <c r="AY1480" t="s">
        <v>10427</v>
      </c>
      <c r="AZ1480" t="s">
        <v>6108</v>
      </c>
      <c r="BA1480" t="s">
        <v>2366</v>
      </c>
      <c r="BB1480" t="s">
        <v>6129</v>
      </c>
      <c r="BC1480" t="s">
        <v>6128</v>
      </c>
      <c r="BD1480">
        <v>10</v>
      </c>
      <c r="BE1480">
        <v>3</v>
      </c>
      <c r="BF1480">
        <v>-0.96423999999999999</v>
      </c>
      <c r="BG1480" t="s">
        <v>139</v>
      </c>
      <c r="BH1480" t="s">
        <v>139</v>
      </c>
      <c r="BI1480" t="s">
        <v>139</v>
      </c>
      <c r="BJ1480" t="s">
        <v>139</v>
      </c>
      <c r="BK1480" t="s">
        <v>139</v>
      </c>
      <c r="BL1480" t="s">
        <v>139</v>
      </c>
      <c r="BM1480" t="s">
        <v>139</v>
      </c>
      <c r="BN1480" t="s">
        <v>139</v>
      </c>
      <c r="BO1480">
        <v>912080000000</v>
      </c>
      <c r="BP1480">
        <v>0</v>
      </c>
      <c r="BQ1480">
        <v>24293000000</v>
      </c>
      <c r="BR1480">
        <v>887780000000</v>
      </c>
      <c r="BS1480" t="s">
        <v>137</v>
      </c>
      <c r="BT1480">
        <v>8614300000</v>
      </c>
      <c r="BU1480">
        <v>10115000000</v>
      </c>
      <c r="BV1480">
        <v>6630300000</v>
      </c>
      <c r="BW1480">
        <v>8306200000</v>
      </c>
      <c r="BX1480">
        <v>5451300000</v>
      </c>
      <c r="BY1480">
        <v>6795300000</v>
      </c>
      <c r="BZ1480">
        <v>6815400000</v>
      </c>
      <c r="CA1480">
        <v>10014000000</v>
      </c>
      <c r="CB1480" t="s">
        <v>137</v>
      </c>
      <c r="CC1480" t="s">
        <v>137</v>
      </c>
      <c r="CD1480" t="s">
        <v>137</v>
      </c>
      <c r="CE1480" t="s">
        <v>137</v>
      </c>
      <c r="CF1480" t="s">
        <v>137</v>
      </c>
      <c r="CG1480" t="s">
        <v>137</v>
      </c>
      <c r="CH1480" t="s">
        <v>137</v>
      </c>
      <c r="CI1480" t="s">
        <v>137</v>
      </c>
      <c r="CJ1480">
        <v>0</v>
      </c>
      <c r="CK1480">
        <v>2601800000</v>
      </c>
      <c r="CL1480">
        <v>6012500000</v>
      </c>
      <c r="CM1480">
        <v>0</v>
      </c>
      <c r="CN1480">
        <v>2325200000</v>
      </c>
      <c r="CO1480">
        <v>7789900000</v>
      </c>
      <c r="CP1480">
        <v>0</v>
      </c>
      <c r="CQ1480">
        <v>2973100000</v>
      </c>
      <c r="CR1480">
        <v>3657200000</v>
      </c>
      <c r="CS1480">
        <v>0</v>
      </c>
      <c r="CT1480">
        <v>2862600000</v>
      </c>
      <c r="CU1480">
        <v>5443700000</v>
      </c>
      <c r="CV1480">
        <v>0</v>
      </c>
      <c r="CW1480">
        <v>3061000000</v>
      </c>
      <c r="CX1480">
        <v>2390300000</v>
      </c>
      <c r="CY1480">
        <v>0</v>
      </c>
      <c r="CZ1480">
        <v>3140400000</v>
      </c>
      <c r="DA1480">
        <v>3654900000</v>
      </c>
      <c r="DB1480">
        <v>0</v>
      </c>
      <c r="DC1480">
        <v>2431500000</v>
      </c>
      <c r="DD1480">
        <v>4383900000</v>
      </c>
      <c r="DE1480">
        <v>0</v>
      </c>
      <c r="DF1480">
        <v>4874700000</v>
      </c>
      <c r="DG1480">
        <v>5139200000</v>
      </c>
      <c r="DJ1480">
        <v>1478</v>
      </c>
      <c r="DK1480">
        <v>2270</v>
      </c>
      <c r="DL1480">
        <v>16</v>
      </c>
      <c r="DM1480">
        <v>16</v>
      </c>
      <c r="DN1480" t="s">
        <v>10426</v>
      </c>
      <c r="DO1480" t="s">
        <v>10425</v>
      </c>
      <c r="DP1480" t="s">
        <v>10424</v>
      </c>
      <c r="DQ1480" t="s">
        <v>10423</v>
      </c>
      <c r="DR1480">
        <v>55700</v>
      </c>
      <c r="DS1480">
        <v>37997</v>
      </c>
      <c r="DT1480">
        <v>8</v>
      </c>
      <c r="DU1480">
        <v>66798</v>
      </c>
      <c r="DV1480">
        <v>32463</v>
      </c>
      <c r="DW1480">
        <v>22352</v>
      </c>
      <c r="DX1480">
        <v>8</v>
      </c>
      <c r="DY1480">
        <v>8540</v>
      </c>
      <c r="DZ1480">
        <v>32463</v>
      </c>
      <c r="EA1480">
        <v>22352</v>
      </c>
      <c r="EB1480">
        <v>8</v>
      </c>
      <c r="EC1480">
        <v>8540</v>
      </c>
    </row>
    <row r="1481" spans="1:133" x14ac:dyDescent="0.2">
      <c r="A1481" t="s">
        <v>10404</v>
      </c>
      <c r="B1481">
        <v>17</v>
      </c>
      <c r="C1481" t="s">
        <v>10405</v>
      </c>
      <c r="D1481" t="str">
        <f t="shared" si="69"/>
        <v>NP_778225</v>
      </c>
      <c r="E1481" t="s">
        <v>10404</v>
      </c>
      <c r="F1481" t="s">
        <v>10404</v>
      </c>
      <c r="G1481" t="s">
        <v>10403</v>
      </c>
      <c r="H1481">
        <v>1</v>
      </c>
      <c r="I1481">
        <v>90.755399999999995</v>
      </c>
      <c r="J1481" s="3">
        <v>1.5761100000000002E-89</v>
      </c>
      <c r="K1481">
        <v>259.27</v>
      </c>
      <c r="L1481">
        <v>127.24</v>
      </c>
      <c r="M1481">
        <v>90.754999999999995</v>
      </c>
      <c r="N1481">
        <v>1</v>
      </c>
      <c r="O1481">
        <v>39.3508</v>
      </c>
      <c r="P1481" s="3">
        <v>2.6436699999999998E-89</v>
      </c>
      <c r="Q1481">
        <v>258.60000000000002</v>
      </c>
      <c r="R1481">
        <v>1</v>
      </c>
      <c r="S1481">
        <v>36.431100000000001</v>
      </c>
      <c r="T1481" s="3">
        <v>1.5761100000000002E-89</v>
      </c>
      <c r="U1481">
        <v>259.27</v>
      </c>
      <c r="V1481">
        <v>1</v>
      </c>
      <c r="W1481">
        <v>91.414400000000001</v>
      </c>
      <c r="X1481" s="3">
        <v>3.2136399999999999E-74</v>
      </c>
      <c r="Y1481">
        <v>246.64</v>
      </c>
      <c r="Z1481">
        <v>1</v>
      </c>
      <c r="AA1481">
        <v>42.117899999999999</v>
      </c>
      <c r="AB1481" s="3">
        <v>1.65946E-65</v>
      </c>
      <c r="AC1481">
        <v>214.58</v>
      </c>
      <c r="AD1481">
        <v>1</v>
      </c>
      <c r="AE1481">
        <v>43.6965</v>
      </c>
      <c r="AF1481" s="3">
        <v>2.53518E-89</v>
      </c>
      <c r="AG1481">
        <v>258.02</v>
      </c>
      <c r="AH1481">
        <v>1</v>
      </c>
      <c r="AI1481">
        <v>40.995899999999999</v>
      </c>
      <c r="AJ1481" s="3">
        <v>2.5107900000000002E-60</v>
      </c>
      <c r="AK1481">
        <v>236.42</v>
      </c>
      <c r="AL1481">
        <v>1</v>
      </c>
      <c r="AM1481">
        <v>144.24700000000001</v>
      </c>
      <c r="AN1481" s="3">
        <v>2.53518E-89</v>
      </c>
      <c r="AO1481">
        <v>258.60000000000002</v>
      </c>
      <c r="AP1481">
        <v>1</v>
      </c>
      <c r="AQ1481">
        <v>90.755399999999995</v>
      </c>
      <c r="AR1481" s="3">
        <v>1.5761100000000002E-89</v>
      </c>
      <c r="AS1481">
        <v>259.27</v>
      </c>
      <c r="AT1481" t="s">
        <v>136</v>
      </c>
      <c r="AU1481" t="s">
        <v>3918</v>
      </c>
      <c r="AV1481" t="s">
        <v>144</v>
      </c>
      <c r="AW1481" t="str">
        <f t="shared" si="70"/>
        <v>HIST3H2BB|NP_778225</v>
      </c>
      <c r="AX1481" s="1" t="str">
        <f t="shared" si="71"/>
        <v>HIST3H2BB|NP_778225|SAPAPK(1)K(1)GSK(1)K(1)AVTK(1)AQK</v>
      </c>
      <c r="AY1481" t="s">
        <v>10422</v>
      </c>
      <c r="AZ1481" t="s">
        <v>6102</v>
      </c>
      <c r="BA1481" t="s">
        <v>3915</v>
      </c>
      <c r="BB1481" t="s">
        <v>6129</v>
      </c>
      <c r="BC1481" t="s">
        <v>6128</v>
      </c>
      <c r="BD1481">
        <v>11</v>
      </c>
      <c r="BE1481">
        <v>3</v>
      </c>
      <c r="BF1481">
        <v>-0.96423999999999999</v>
      </c>
      <c r="BG1481" t="s">
        <v>139</v>
      </c>
      <c r="BH1481" t="s">
        <v>139</v>
      </c>
      <c r="BI1481" t="s">
        <v>139</v>
      </c>
      <c r="BJ1481" t="s">
        <v>139</v>
      </c>
      <c r="BK1481" t="s">
        <v>139</v>
      </c>
      <c r="BL1481" t="s">
        <v>139</v>
      </c>
      <c r="BM1481" t="s">
        <v>139</v>
      </c>
      <c r="BN1481" t="s">
        <v>139</v>
      </c>
      <c r="BO1481">
        <v>1083100000000</v>
      </c>
      <c r="BP1481">
        <v>0</v>
      </c>
      <c r="BQ1481">
        <v>117940000000</v>
      </c>
      <c r="BR1481">
        <v>965150000000</v>
      </c>
      <c r="BS1481" t="s">
        <v>137</v>
      </c>
      <c r="BT1481">
        <v>17913000000</v>
      </c>
      <c r="BU1481">
        <v>21429000000</v>
      </c>
      <c r="BV1481">
        <v>14953000000</v>
      </c>
      <c r="BW1481">
        <v>18894000000</v>
      </c>
      <c r="BX1481">
        <v>17987000000</v>
      </c>
      <c r="BY1481">
        <v>3660200000</v>
      </c>
      <c r="BZ1481">
        <v>17791000000</v>
      </c>
      <c r="CA1481">
        <v>19509000000</v>
      </c>
      <c r="CB1481" t="s">
        <v>137</v>
      </c>
      <c r="CC1481" t="s">
        <v>137</v>
      </c>
      <c r="CD1481" t="s">
        <v>137</v>
      </c>
      <c r="CE1481" t="s">
        <v>137</v>
      </c>
      <c r="CF1481" t="s">
        <v>137</v>
      </c>
      <c r="CG1481" t="s">
        <v>137</v>
      </c>
      <c r="CH1481" t="s">
        <v>137</v>
      </c>
      <c r="CI1481" t="s">
        <v>137</v>
      </c>
      <c r="CJ1481">
        <v>0</v>
      </c>
      <c r="CK1481">
        <v>11900000000</v>
      </c>
      <c r="CL1481">
        <v>6012500000</v>
      </c>
      <c r="CM1481">
        <v>0</v>
      </c>
      <c r="CN1481">
        <v>13639000000</v>
      </c>
      <c r="CO1481">
        <v>7789900000</v>
      </c>
      <c r="CP1481">
        <v>0</v>
      </c>
      <c r="CQ1481">
        <v>11296000000</v>
      </c>
      <c r="CR1481">
        <v>3657200000</v>
      </c>
      <c r="CS1481">
        <v>0</v>
      </c>
      <c r="CT1481">
        <v>13451000000</v>
      </c>
      <c r="CU1481">
        <v>5443700000</v>
      </c>
      <c r="CV1481">
        <v>0</v>
      </c>
      <c r="CW1481">
        <v>15597000000</v>
      </c>
      <c r="CX1481">
        <v>2390300000</v>
      </c>
      <c r="CY1481">
        <v>0</v>
      </c>
      <c r="CZ1481">
        <v>5264900</v>
      </c>
      <c r="DA1481">
        <v>3654900000</v>
      </c>
      <c r="DB1481">
        <v>0</v>
      </c>
      <c r="DC1481">
        <v>13408000000</v>
      </c>
      <c r="DD1481">
        <v>4383900000</v>
      </c>
      <c r="DE1481">
        <v>0</v>
      </c>
      <c r="DF1481">
        <v>14370000000</v>
      </c>
      <c r="DG1481">
        <v>5139200000</v>
      </c>
      <c r="DJ1481">
        <v>1479</v>
      </c>
      <c r="DK1481">
        <v>2270</v>
      </c>
      <c r="DL1481">
        <v>17</v>
      </c>
      <c r="DM1481">
        <v>17</v>
      </c>
      <c r="DN1481" t="s">
        <v>10421</v>
      </c>
      <c r="DO1481" t="s">
        <v>10420</v>
      </c>
      <c r="DP1481" t="s">
        <v>10419</v>
      </c>
      <c r="DQ1481" t="s">
        <v>10418</v>
      </c>
      <c r="DR1481">
        <v>55700</v>
      </c>
      <c r="DS1481">
        <v>37997</v>
      </c>
      <c r="DT1481">
        <v>8</v>
      </c>
      <c r="DU1481">
        <v>66798</v>
      </c>
      <c r="DV1481">
        <v>32463</v>
      </c>
      <c r="DW1481">
        <v>22352</v>
      </c>
      <c r="DX1481">
        <v>8</v>
      </c>
      <c r="DY1481">
        <v>8540</v>
      </c>
      <c r="DZ1481">
        <v>32463</v>
      </c>
      <c r="EA1481">
        <v>22352</v>
      </c>
      <c r="EB1481">
        <v>8</v>
      </c>
      <c r="EC1481">
        <v>8540</v>
      </c>
    </row>
    <row r="1482" spans="1:133" x14ac:dyDescent="0.2">
      <c r="A1482" t="s">
        <v>10404</v>
      </c>
      <c r="B1482">
        <v>13</v>
      </c>
      <c r="C1482" t="s">
        <v>10405</v>
      </c>
      <c r="D1482" t="str">
        <f t="shared" si="69"/>
        <v>NP_778225</v>
      </c>
      <c r="E1482" t="s">
        <v>10404</v>
      </c>
      <c r="F1482" t="s">
        <v>10404</v>
      </c>
      <c r="G1482" t="s">
        <v>10403</v>
      </c>
      <c r="H1482">
        <v>1</v>
      </c>
      <c r="I1482">
        <v>90.755399999999995</v>
      </c>
      <c r="J1482" s="3">
        <v>3.0893199999999998E-48</v>
      </c>
      <c r="K1482">
        <v>228.03</v>
      </c>
      <c r="L1482">
        <v>148.41999999999999</v>
      </c>
      <c r="M1482">
        <v>90.754999999999995</v>
      </c>
      <c r="N1482">
        <v>1</v>
      </c>
      <c r="O1482">
        <v>39.3508</v>
      </c>
      <c r="P1482" s="3">
        <v>8.6284300000000007E-28</v>
      </c>
      <c r="Q1482">
        <v>204.17</v>
      </c>
      <c r="R1482">
        <v>1</v>
      </c>
      <c r="S1482">
        <v>36.431100000000001</v>
      </c>
      <c r="T1482" s="3">
        <v>5.1423499999999997E-37</v>
      </c>
      <c r="U1482">
        <v>214.58</v>
      </c>
      <c r="V1482">
        <v>1</v>
      </c>
      <c r="W1482">
        <v>91.414400000000001</v>
      </c>
      <c r="X1482" s="3">
        <v>3.0893199999999998E-48</v>
      </c>
      <c r="Y1482">
        <v>228.03</v>
      </c>
      <c r="Z1482">
        <v>1</v>
      </c>
      <c r="AA1482">
        <v>42.117899999999999</v>
      </c>
      <c r="AB1482" s="3">
        <v>6.6660600000000001E-41</v>
      </c>
      <c r="AC1482">
        <v>214.58</v>
      </c>
      <c r="AD1482">
        <v>1</v>
      </c>
      <c r="AE1482">
        <v>43.6965</v>
      </c>
      <c r="AF1482" s="3">
        <v>3.7436200000000002E-21</v>
      </c>
      <c r="AG1482">
        <v>205.27</v>
      </c>
      <c r="AH1482">
        <v>1</v>
      </c>
      <c r="AI1482">
        <v>40.995899999999999</v>
      </c>
      <c r="AJ1482" s="3">
        <v>6.3160899999999996E-29</v>
      </c>
      <c r="AK1482">
        <v>213.99</v>
      </c>
      <c r="AL1482">
        <v>1</v>
      </c>
      <c r="AM1482">
        <v>144.24700000000001</v>
      </c>
      <c r="AN1482" s="3">
        <v>5.1423499999999997E-37</v>
      </c>
      <c r="AO1482">
        <v>214.58</v>
      </c>
      <c r="AP1482">
        <v>1</v>
      </c>
      <c r="AQ1482">
        <v>90.755399999999995</v>
      </c>
      <c r="AR1482" s="3">
        <v>5.1423499999999997E-37</v>
      </c>
      <c r="AS1482">
        <v>214.58</v>
      </c>
      <c r="AT1482" t="s">
        <v>136</v>
      </c>
      <c r="AU1482" t="s">
        <v>3918</v>
      </c>
      <c r="AV1482" t="s">
        <v>144</v>
      </c>
      <c r="AW1482" t="str">
        <f t="shared" si="70"/>
        <v>HIST3H2BB|NP_778225</v>
      </c>
      <c r="AX1482" s="1" t="str">
        <f t="shared" si="71"/>
        <v>HIST3H2BB|NP_778225|SAPAPK(1)K(1)GSK(1)K(1)AVTK(1)AQK</v>
      </c>
      <c r="AY1482" t="s">
        <v>10417</v>
      </c>
      <c r="AZ1482" t="s">
        <v>6096</v>
      </c>
      <c r="BA1482" t="s">
        <v>6095</v>
      </c>
      <c r="BB1482" t="s">
        <v>6129</v>
      </c>
      <c r="BC1482" t="s">
        <v>6128</v>
      </c>
      <c r="BD1482">
        <v>7</v>
      </c>
      <c r="BE1482">
        <v>3</v>
      </c>
      <c r="BF1482">
        <v>-0.96423999999999999</v>
      </c>
      <c r="BG1482" t="s">
        <v>139</v>
      </c>
      <c r="BH1482" t="s">
        <v>139</v>
      </c>
      <c r="BI1482" t="s">
        <v>139</v>
      </c>
      <c r="BJ1482" t="s">
        <v>139</v>
      </c>
      <c r="BK1482" t="s">
        <v>139</v>
      </c>
      <c r="BL1482" t="s">
        <v>139</v>
      </c>
      <c r="BM1482" t="s">
        <v>139</v>
      </c>
      <c r="BN1482" t="s">
        <v>139</v>
      </c>
      <c r="BO1482">
        <v>900190000000</v>
      </c>
      <c r="BP1482">
        <v>0</v>
      </c>
      <c r="BQ1482">
        <v>22770000</v>
      </c>
      <c r="BR1482">
        <v>900170000000</v>
      </c>
      <c r="BS1482" t="s">
        <v>137</v>
      </c>
      <c r="BT1482">
        <v>22554000000</v>
      </c>
      <c r="BU1482">
        <v>21076000000</v>
      </c>
      <c r="BV1482">
        <v>16364000000</v>
      </c>
      <c r="BW1482">
        <v>23847000000</v>
      </c>
      <c r="BX1482">
        <v>17143000000</v>
      </c>
      <c r="BY1482">
        <v>23868000000</v>
      </c>
      <c r="BZ1482">
        <v>20712000000</v>
      </c>
      <c r="CA1482">
        <v>20379000000</v>
      </c>
      <c r="CB1482" t="s">
        <v>137</v>
      </c>
      <c r="CC1482" t="s">
        <v>137</v>
      </c>
      <c r="CD1482" t="s">
        <v>137</v>
      </c>
      <c r="CE1482" t="s">
        <v>137</v>
      </c>
      <c r="CF1482" t="s">
        <v>137</v>
      </c>
      <c r="CG1482" t="s">
        <v>137</v>
      </c>
      <c r="CH1482" t="s">
        <v>137</v>
      </c>
      <c r="CI1482" t="s">
        <v>137</v>
      </c>
      <c r="CJ1482">
        <v>0</v>
      </c>
      <c r="CK1482">
        <v>4092500</v>
      </c>
      <c r="CL1482">
        <v>22550000000</v>
      </c>
      <c r="CM1482">
        <v>0</v>
      </c>
      <c r="CN1482">
        <v>5153800</v>
      </c>
      <c r="CO1482">
        <v>21071000000</v>
      </c>
      <c r="CP1482">
        <v>0</v>
      </c>
      <c r="CQ1482">
        <v>2413900</v>
      </c>
      <c r="CR1482">
        <v>16361000000</v>
      </c>
      <c r="CS1482">
        <v>0</v>
      </c>
      <c r="CT1482">
        <v>284970</v>
      </c>
      <c r="CU1482">
        <v>23847000000</v>
      </c>
      <c r="CV1482">
        <v>0</v>
      </c>
      <c r="CW1482">
        <v>2362200</v>
      </c>
      <c r="CX1482">
        <v>17141000000</v>
      </c>
      <c r="CY1482">
        <v>0</v>
      </c>
      <c r="CZ1482">
        <v>272610</v>
      </c>
      <c r="DA1482">
        <v>23867000000</v>
      </c>
      <c r="DB1482">
        <v>0</v>
      </c>
      <c r="DC1482">
        <v>4706700</v>
      </c>
      <c r="DD1482">
        <v>20707000000</v>
      </c>
      <c r="DE1482">
        <v>0</v>
      </c>
      <c r="DF1482">
        <v>3483600</v>
      </c>
      <c r="DG1482">
        <v>20375000000</v>
      </c>
      <c r="DJ1482">
        <v>1480</v>
      </c>
      <c r="DK1482">
        <v>2270</v>
      </c>
      <c r="DL1482">
        <v>13</v>
      </c>
      <c r="DM1482">
        <v>13</v>
      </c>
      <c r="DN1482" t="s">
        <v>10416</v>
      </c>
      <c r="DO1482" t="s">
        <v>10415</v>
      </c>
      <c r="DP1482" t="s">
        <v>10414</v>
      </c>
      <c r="DQ1482" t="s">
        <v>10413</v>
      </c>
      <c r="DR1482">
        <v>55700</v>
      </c>
      <c r="DS1482">
        <v>37997</v>
      </c>
      <c r="DT1482">
        <v>8</v>
      </c>
      <c r="DU1482">
        <v>66798</v>
      </c>
      <c r="DV1482">
        <v>32601</v>
      </c>
      <c r="DW1482">
        <v>22483</v>
      </c>
      <c r="DX1482">
        <v>3</v>
      </c>
      <c r="DY1482">
        <v>12532</v>
      </c>
      <c r="DZ1482">
        <v>32601</v>
      </c>
      <c r="EA1482">
        <v>22483</v>
      </c>
      <c r="EB1482">
        <v>3</v>
      </c>
      <c r="EC1482">
        <v>12532</v>
      </c>
    </row>
    <row r="1483" spans="1:133" x14ac:dyDescent="0.2">
      <c r="A1483" t="s">
        <v>10404</v>
      </c>
      <c r="B1483">
        <v>6</v>
      </c>
      <c r="C1483" t="s">
        <v>10405</v>
      </c>
      <c r="D1483" t="str">
        <f t="shared" si="69"/>
        <v>NP_778225</v>
      </c>
      <c r="E1483" t="s">
        <v>10404</v>
      </c>
      <c r="F1483" t="s">
        <v>10404</v>
      </c>
      <c r="G1483" t="s">
        <v>10403</v>
      </c>
      <c r="H1483">
        <v>1</v>
      </c>
      <c r="I1483">
        <v>75.764300000000006</v>
      </c>
      <c r="J1483" s="3">
        <v>1.6343900000000001E-7</v>
      </c>
      <c r="K1483">
        <v>174.23</v>
      </c>
      <c r="L1483">
        <v>112.53</v>
      </c>
      <c r="M1483">
        <v>75.763999999999996</v>
      </c>
      <c r="N1483">
        <v>1</v>
      </c>
      <c r="O1483">
        <v>75.764300000000006</v>
      </c>
      <c r="P1483" s="3">
        <v>2.30818E-5</v>
      </c>
      <c r="Q1483">
        <v>134.75</v>
      </c>
      <c r="R1483">
        <v>1</v>
      </c>
      <c r="S1483">
        <v>120.822</v>
      </c>
      <c r="T1483" s="3">
        <v>1.6343900000000001E-7</v>
      </c>
      <c r="U1483">
        <v>174.23</v>
      </c>
      <c r="V1483">
        <v>1</v>
      </c>
      <c r="W1483">
        <v>98.442899999999995</v>
      </c>
      <c r="X1483" s="3">
        <v>1.74085E-6</v>
      </c>
      <c r="Y1483">
        <v>151.79</v>
      </c>
      <c r="Z1483">
        <v>1</v>
      </c>
      <c r="AA1483">
        <v>74.743600000000001</v>
      </c>
      <c r="AB1483">
        <v>8.2523999999999998E-4</v>
      </c>
      <c r="AC1483">
        <v>140.44999999999999</v>
      </c>
      <c r="AD1483">
        <v>1</v>
      </c>
      <c r="AE1483">
        <v>117.86</v>
      </c>
      <c r="AF1483">
        <v>2.67169E-3</v>
      </c>
      <c r="AG1483">
        <v>117.86</v>
      </c>
      <c r="AH1483">
        <v>1</v>
      </c>
      <c r="AI1483">
        <v>122.178</v>
      </c>
      <c r="AJ1483">
        <v>1.7399900000000001E-3</v>
      </c>
      <c r="AK1483">
        <v>122.18</v>
      </c>
      <c r="AL1483">
        <v>1</v>
      </c>
      <c r="AM1483">
        <v>73.688299999999998</v>
      </c>
      <c r="AN1483">
        <v>3.0289100000000001E-4</v>
      </c>
      <c r="AO1483">
        <v>150.51</v>
      </c>
      <c r="AP1483">
        <v>1</v>
      </c>
      <c r="AQ1483">
        <v>96.152799999999999</v>
      </c>
      <c r="AR1483">
        <v>6.2828999999999999E-4</v>
      </c>
      <c r="AS1483">
        <v>121.45</v>
      </c>
      <c r="AT1483" t="s">
        <v>136</v>
      </c>
      <c r="AU1483" t="s">
        <v>6090</v>
      </c>
      <c r="AV1483" t="s">
        <v>144</v>
      </c>
      <c r="AW1483" t="str">
        <f t="shared" si="70"/>
        <v>HIST3H2BB|NP_778225</v>
      </c>
      <c r="AX1483" s="1" t="str">
        <f t="shared" si="71"/>
        <v>HIST3H2BB|NP_778225|PDPSK(1)SAPAPK(1)K(1)GSK(1)K(1)AVTK</v>
      </c>
      <c r="AY1483" t="s">
        <v>10412</v>
      </c>
      <c r="AZ1483" t="s">
        <v>6088</v>
      </c>
      <c r="BA1483" t="s">
        <v>3493</v>
      </c>
      <c r="BB1483" t="s">
        <v>10411</v>
      </c>
      <c r="BC1483" t="s">
        <v>10410</v>
      </c>
      <c r="BD1483">
        <v>5</v>
      </c>
      <c r="BE1483">
        <v>3</v>
      </c>
      <c r="BF1483">
        <v>-0.54152999999999996</v>
      </c>
      <c r="BG1483" t="s">
        <v>139</v>
      </c>
      <c r="BH1483" t="s">
        <v>139</v>
      </c>
      <c r="BI1483" t="s">
        <v>139</v>
      </c>
      <c r="BJ1483" t="s">
        <v>139</v>
      </c>
      <c r="BK1483" t="s">
        <v>139</v>
      </c>
      <c r="BL1483" t="s">
        <v>139</v>
      </c>
      <c r="BM1483" t="s">
        <v>139</v>
      </c>
      <c r="BN1483" t="s">
        <v>139</v>
      </c>
      <c r="BO1483">
        <v>1549800000</v>
      </c>
      <c r="BP1483">
        <v>728740000</v>
      </c>
      <c r="BQ1483">
        <v>74681000</v>
      </c>
      <c r="BR1483">
        <v>746330000</v>
      </c>
      <c r="BS1483" t="s">
        <v>137</v>
      </c>
      <c r="BT1483">
        <v>184420000</v>
      </c>
      <c r="BU1483">
        <v>189720000</v>
      </c>
      <c r="BV1483">
        <v>58604000</v>
      </c>
      <c r="BW1483">
        <v>133640000</v>
      </c>
      <c r="BX1483">
        <v>97899000</v>
      </c>
      <c r="BY1483">
        <v>108900000</v>
      </c>
      <c r="BZ1483">
        <v>94229000</v>
      </c>
      <c r="CA1483">
        <v>86445000</v>
      </c>
      <c r="CB1483" t="s">
        <v>137</v>
      </c>
      <c r="CC1483" t="s">
        <v>137</v>
      </c>
      <c r="CD1483" t="s">
        <v>137</v>
      </c>
      <c r="CE1483" t="s">
        <v>137</v>
      </c>
      <c r="CF1483" t="s">
        <v>137</v>
      </c>
      <c r="CG1483" t="s">
        <v>137</v>
      </c>
      <c r="CH1483" t="s">
        <v>137</v>
      </c>
      <c r="CI1483" t="s">
        <v>137</v>
      </c>
      <c r="CJ1483">
        <v>125110000</v>
      </c>
      <c r="CK1483">
        <v>6451600</v>
      </c>
      <c r="CL1483">
        <v>52864000</v>
      </c>
      <c r="CM1483">
        <v>129170000</v>
      </c>
      <c r="CN1483">
        <v>12851000</v>
      </c>
      <c r="CO1483">
        <v>47690000</v>
      </c>
      <c r="CP1483">
        <v>53525000</v>
      </c>
      <c r="CQ1483">
        <v>0</v>
      </c>
      <c r="CR1483">
        <v>5079100</v>
      </c>
      <c r="CS1483">
        <v>99362000</v>
      </c>
      <c r="CT1483">
        <v>27713000</v>
      </c>
      <c r="CU1483">
        <v>6567900</v>
      </c>
      <c r="CV1483">
        <v>90109000</v>
      </c>
      <c r="CW1483">
        <v>4093500</v>
      </c>
      <c r="CX1483">
        <v>3695900</v>
      </c>
      <c r="CY1483">
        <v>94890000</v>
      </c>
      <c r="CZ1483">
        <v>8665100</v>
      </c>
      <c r="DA1483">
        <v>5341000</v>
      </c>
      <c r="DB1483">
        <v>71119000</v>
      </c>
      <c r="DC1483">
        <v>6712300</v>
      </c>
      <c r="DD1483">
        <v>16398000</v>
      </c>
      <c r="DE1483">
        <v>65458000</v>
      </c>
      <c r="DF1483">
        <v>8193900</v>
      </c>
      <c r="DG1483">
        <v>12793000</v>
      </c>
      <c r="DJ1483">
        <v>1481</v>
      </c>
      <c r="DK1483">
        <v>2270</v>
      </c>
      <c r="DL1483">
        <v>6</v>
      </c>
      <c r="DM1483">
        <v>6</v>
      </c>
      <c r="DN1483" t="s">
        <v>10409</v>
      </c>
      <c r="DO1483" t="s">
        <v>10408</v>
      </c>
      <c r="DP1483" t="s">
        <v>10407</v>
      </c>
      <c r="DQ1483" t="s">
        <v>10406</v>
      </c>
      <c r="DR1483">
        <v>49899</v>
      </c>
      <c r="DS1483">
        <v>34138</v>
      </c>
      <c r="DT1483">
        <v>1</v>
      </c>
      <c r="DU1483">
        <v>19791</v>
      </c>
      <c r="DV1483">
        <v>49862</v>
      </c>
      <c r="DW1483">
        <v>34112</v>
      </c>
      <c r="DX1483">
        <v>2</v>
      </c>
      <c r="DY1483">
        <v>8843</v>
      </c>
      <c r="DZ1483">
        <v>49890</v>
      </c>
      <c r="EA1483">
        <v>34128</v>
      </c>
      <c r="EB1483">
        <v>2</v>
      </c>
      <c r="EC1483">
        <v>14005</v>
      </c>
    </row>
    <row r="1484" spans="1:133" x14ac:dyDescent="0.2">
      <c r="A1484" t="s">
        <v>10404</v>
      </c>
      <c r="B1484">
        <v>12</v>
      </c>
      <c r="C1484" t="s">
        <v>10405</v>
      </c>
      <c r="D1484" t="str">
        <f t="shared" si="69"/>
        <v>NP_778225</v>
      </c>
      <c r="E1484" t="s">
        <v>10404</v>
      </c>
      <c r="F1484" t="s">
        <v>10404</v>
      </c>
      <c r="G1484" t="s">
        <v>10403</v>
      </c>
      <c r="H1484">
        <v>1</v>
      </c>
      <c r="I1484">
        <v>90.755399999999995</v>
      </c>
      <c r="J1484" s="3">
        <v>1.4699900000000001E-12</v>
      </c>
      <c r="K1484">
        <v>151.03</v>
      </c>
      <c r="L1484">
        <v>123.25</v>
      </c>
      <c r="M1484">
        <v>90.754999999999995</v>
      </c>
      <c r="N1484">
        <v>1</v>
      </c>
      <c r="O1484">
        <v>39.3508</v>
      </c>
      <c r="P1484" s="3">
        <v>2.30818E-5</v>
      </c>
      <c r="Q1484">
        <v>111.82</v>
      </c>
      <c r="R1484">
        <v>1</v>
      </c>
      <c r="S1484">
        <v>36.431100000000001</v>
      </c>
      <c r="T1484" s="3">
        <v>1.4699900000000001E-12</v>
      </c>
      <c r="U1484">
        <v>151.03</v>
      </c>
      <c r="V1484">
        <v>1</v>
      </c>
      <c r="W1484">
        <v>91.414400000000001</v>
      </c>
      <c r="X1484" s="3">
        <v>4.8709000000000002E-12</v>
      </c>
      <c r="Y1484">
        <v>139.38</v>
      </c>
      <c r="Z1484">
        <v>1</v>
      </c>
      <c r="AA1484">
        <v>42.117899999999999</v>
      </c>
      <c r="AB1484" s="3">
        <v>2.9556500000000001E-8</v>
      </c>
      <c r="AC1484">
        <v>119.37</v>
      </c>
      <c r="AD1484">
        <v>1</v>
      </c>
      <c r="AE1484">
        <v>43.6965</v>
      </c>
      <c r="AF1484">
        <v>2.1544000000000001E-4</v>
      </c>
      <c r="AG1484">
        <v>108.56</v>
      </c>
      <c r="AH1484">
        <v>1</v>
      </c>
      <c r="AI1484">
        <v>40.995899999999999</v>
      </c>
      <c r="AJ1484" s="3">
        <v>1.6703899999999999E-12</v>
      </c>
      <c r="AK1484">
        <v>132.5</v>
      </c>
      <c r="AL1484">
        <v>1</v>
      </c>
      <c r="AM1484">
        <v>144.24700000000001</v>
      </c>
      <c r="AN1484" s="3">
        <v>3.8867500000000002E-12</v>
      </c>
      <c r="AO1484">
        <v>144.25</v>
      </c>
      <c r="AP1484">
        <v>1</v>
      </c>
      <c r="AQ1484">
        <v>90.755399999999995</v>
      </c>
      <c r="AR1484" s="3">
        <v>3.40964E-11</v>
      </c>
      <c r="AS1484">
        <v>136.61000000000001</v>
      </c>
      <c r="AT1484" t="s">
        <v>136</v>
      </c>
      <c r="AU1484" t="s">
        <v>3918</v>
      </c>
      <c r="AV1484" t="s">
        <v>144</v>
      </c>
      <c r="AW1484" t="str">
        <f t="shared" si="70"/>
        <v>HIST3H2BB|NP_778225</v>
      </c>
      <c r="AX1484" s="1" t="str">
        <f t="shared" si="71"/>
        <v>HIST3H2BB|NP_778225|SAPAPK(1)K(1)GSK(1)K(1)AVTK(1)AQK</v>
      </c>
      <c r="AY1484" t="s">
        <v>10402</v>
      </c>
      <c r="AZ1484" t="s">
        <v>6077</v>
      </c>
      <c r="BA1484" t="s">
        <v>6076</v>
      </c>
      <c r="BB1484" t="s">
        <v>6129</v>
      </c>
      <c r="BC1484" t="s">
        <v>6128</v>
      </c>
      <c r="BD1484">
        <v>6</v>
      </c>
      <c r="BE1484">
        <v>3</v>
      </c>
      <c r="BF1484">
        <v>-0.96423999999999999</v>
      </c>
      <c r="BG1484" t="s">
        <v>139</v>
      </c>
      <c r="BH1484" t="s">
        <v>139</v>
      </c>
      <c r="BI1484" t="s">
        <v>139</v>
      </c>
      <c r="BJ1484" t="s">
        <v>139</v>
      </c>
      <c r="BK1484" t="s">
        <v>139</v>
      </c>
      <c r="BL1484" t="s">
        <v>139</v>
      </c>
      <c r="BM1484" t="s">
        <v>139</v>
      </c>
      <c r="BN1484" t="s">
        <v>139</v>
      </c>
      <c r="BO1484">
        <v>203650000000</v>
      </c>
      <c r="BP1484">
        <v>0</v>
      </c>
      <c r="BQ1484">
        <v>74681000</v>
      </c>
      <c r="BR1484">
        <v>203580000000</v>
      </c>
      <c r="BS1484" t="s">
        <v>137</v>
      </c>
      <c r="BT1484">
        <v>59316000</v>
      </c>
      <c r="BU1484">
        <v>60541000</v>
      </c>
      <c r="BV1484">
        <v>5079100</v>
      </c>
      <c r="BW1484">
        <v>34281000</v>
      </c>
      <c r="BX1484">
        <v>7789500</v>
      </c>
      <c r="BY1484">
        <v>14006000</v>
      </c>
      <c r="BZ1484">
        <v>23110000</v>
      </c>
      <c r="CA1484">
        <v>20987000</v>
      </c>
      <c r="CB1484" t="s">
        <v>137</v>
      </c>
      <c r="CC1484" t="s">
        <v>137</v>
      </c>
      <c r="CD1484" t="s">
        <v>137</v>
      </c>
      <c r="CE1484" t="s">
        <v>137</v>
      </c>
      <c r="CF1484" t="s">
        <v>137</v>
      </c>
      <c r="CG1484" t="s">
        <v>137</v>
      </c>
      <c r="CH1484" t="s">
        <v>137</v>
      </c>
      <c r="CI1484" t="s">
        <v>137</v>
      </c>
      <c r="CJ1484">
        <v>0</v>
      </c>
      <c r="CK1484">
        <v>6451600</v>
      </c>
      <c r="CL1484">
        <v>52864000</v>
      </c>
      <c r="CM1484">
        <v>0</v>
      </c>
      <c r="CN1484">
        <v>12851000</v>
      </c>
      <c r="CO1484">
        <v>47690000</v>
      </c>
      <c r="CP1484">
        <v>0</v>
      </c>
      <c r="CQ1484">
        <v>0</v>
      </c>
      <c r="CR1484">
        <v>5079100</v>
      </c>
      <c r="CS1484">
        <v>0</v>
      </c>
      <c r="CT1484">
        <v>27713000</v>
      </c>
      <c r="CU1484">
        <v>6567900</v>
      </c>
      <c r="CV1484">
        <v>0</v>
      </c>
      <c r="CW1484">
        <v>4093500</v>
      </c>
      <c r="CX1484">
        <v>3695900</v>
      </c>
      <c r="CY1484">
        <v>0</v>
      </c>
      <c r="CZ1484">
        <v>8665100</v>
      </c>
      <c r="DA1484">
        <v>5341000</v>
      </c>
      <c r="DB1484">
        <v>0</v>
      </c>
      <c r="DC1484">
        <v>6712300</v>
      </c>
      <c r="DD1484">
        <v>16398000</v>
      </c>
      <c r="DE1484">
        <v>0</v>
      </c>
      <c r="DF1484">
        <v>8193900</v>
      </c>
      <c r="DG1484">
        <v>12793000</v>
      </c>
      <c r="DJ1484">
        <v>1482</v>
      </c>
      <c r="DK1484">
        <v>2270</v>
      </c>
      <c r="DL1484">
        <v>12</v>
      </c>
      <c r="DM1484">
        <v>12</v>
      </c>
      <c r="DN1484" t="s">
        <v>10401</v>
      </c>
      <c r="DO1484" t="s">
        <v>10400</v>
      </c>
      <c r="DP1484" t="s">
        <v>10399</v>
      </c>
      <c r="DQ1484" t="s">
        <v>10398</v>
      </c>
      <c r="DR1484">
        <v>55700</v>
      </c>
      <c r="DS1484">
        <v>37997</v>
      </c>
      <c r="DT1484">
        <v>8</v>
      </c>
      <c r="DU1484">
        <v>66798</v>
      </c>
      <c r="DV1484">
        <v>49890</v>
      </c>
      <c r="DW1484">
        <v>34128</v>
      </c>
      <c r="DX1484">
        <v>2</v>
      </c>
      <c r="DY1484">
        <v>14005</v>
      </c>
      <c r="DZ1484">
        <v>55667</v>
      </c>
      <c r="EA1484">
        <v>37954</v>
      </c>
      <c r="EB1484">
        <v>2</v>
      </c>
      <c r="EC1484">
        <v>17841</v>
      </c>
    </row>
    <row r="1485" spans="1:133" x14ac:dyDescent="0.2">
      <c r="A1485" t="s">
        <v>10397</v>
      </c>
      <c r="B1485" t="s">
        <v>10396</v>
      </c>
      <c r="C1485" t="s">
        <v>10395</v>
      </c>
      <c r="D1485" t="str">
        <f t="shared" si="69"/>
        <v>NP_001164268</v>
      </c>
      <c r="E1485" t="s">
        <v>10394</v>
      </c>
      <c r="F1485" t="s">
        <v>10394</v>
      </c>
      <c r="G1485" t="s">
        <v>10393</v>
      </c>
      <c r="H1485">
        <v>1</v>
      </c>
      <c r="I1485">
        <v>130.74799999999999</v>
      </c>
      <c r="J1485">
        <v>2.7491400000000002E-3</v>
      </c>
      <c r="K1485">
        <v>137.13999999999999</v>
      </c>
      <c r="L1485">
        <v>77.116</v>
      </c>
      <c r="M1485">
        <v>130.75</v>
      </c>
      <c r="N1485">
        <v>1</v>
      </c>
      <c r="O1485">
        <v>137.13499999999999</v>
      </c>
      <c r="P1485">
        <v>2.7491400000000002E-3</v>
      </c>
      <c r="Q1485">
        <v>137.13999999999999</v>
      </c>
      <c r="R1485">
        <v>1</v>
      </c>
      <c r="S1485">
        <v>128.38300000000001</v>
      </c>
      <c r="T1485">
        <v>4.3640600000000003E-3</v>
      </c>
      <c r="U1485">
        <v>128.38</v>
      </c>
      <c r="V1485">
        <v>1</v>
      </c>
      <c r="W1485">
        <v>130.74799999999999</v>
      </c>
      <c r="X1485">
        <v>3.9274999999999996E-3</v>
      </c>
      <c r="Y1485">
        <v>130.75</v>
      </c>
      <c r="Z1485">
        <v>1</v>
      </c>
      <c r="AA1485">
        <v>115.699</v>
      </c>
      <c r="AB1485">
        <v>4.8965600000000003E-3</v>
      </c>
      <c r="AC1485">
        <v>115.7</v>
      </c>
      <c r="AD1485">
        <v>0</v>
      </c>
      <c r="AE1485">
        <v>0</v>
      </c>
      <c r="AG1485" t="s">
        <v>137</v>
      </c>
      <c r="AH1485">
        <v>0</v>
      </c>
      <c r="AI1485">
        <v>0</v>
      </c>
      <c r="AK1485" t="s">
        <v>137</v>
      </c>
      <c r="AL1485">
        <v>1</v>
      </c>
      <c r="AM1485">
        <v>135.71100000000001</v>
      </c>
      <c r="AN1485">
        <v>3.0113900000000001E-3</v>
      </c>
      <c r="AO1485">
        <v>135.71</v>
      </c>
      <c r="AP1485">
        <v>1</v>
      </c>
      <c r="AQ1485">
        <v>130.74799999999999</v>
      </c>
      <c r="AR1485">
        <v>3.9274999999999996E-3</v>
      </c>
      <c r="AS1485">
        <v>130.75</v>
      </c>
      <c r="AT1485" t="s">
        <v>136</v>
      </c>
      <c r="AU1485">
        <v>1</v>
      </c>
      <c r="AV1485" t="s">
        <v>144</v>
      </c>
      <c r="AW1485" t="str">
        <f t="shared" si="70"/>
        <v>ZFAND1|NP_001164268</v>
      </c>
      <c r="AX1485" s="1" t="str">
        <f t="shared" si="71"/>
        <v>ZFAND1|NP_001164268|MAATQK(1)LVK</v>
      </c>
      <c r="AY1485" t="s">
        <v>10392</v>
      </c>
      <c r="AZ1485" t="s">
        <v>301</v>
      </c>
      <c r="BA1485" t="s">
        <v>411</v>
      </c>
      <c r="BB1485" t="s">
        <v>10391</v>
      </c>
      <c r="BC1485" t="s">
        <v>10390</v>
      </c>
      <c r="BD1485">
        <v>6</v>
      </c>
      <c r="BE1485">
        <v>2</v>
      </c>
      <c r="BF1485">
        <v>-0.34622999999999998</v>
      </c>
      <c r="BG1485" t="s">
        <v>139</v>
      </c>
      <c r="BH1485" t="s">
        <v>139</v>
      </c>
      <c r="BI1485" t="s">
        <v>139</v>
      </c>
      <c r="BJ1485" t="s">
        <v>139</v>
      </c>
      <c r="BK1485" t="s">
        <v>138</v>
      </c>
      <c r="BL1485" t="s">
        <v>138</v>
      </c>
      <c r="BM1485" t="s">
        <v>139</v>
      </c>
      <c r="BN1485" t="s">
        <v>139</v>
      </c>
      <c r="BO1485">
        <v>797590000</v>
      </c>
      <c r="BP1485">
        <v>797590000</v>
      </c>
      <c r="BQ1485">
        <v>0</v>
      </c>
      <c r="BR1485">
        <v>0</v>
      </c>
      <c r="BS1485" t="s">
        <v>137</v>
      </c>
      <c r="BT1485">
        <v>13954000</v>
      </c>
      <c r="BU1485">
        <v>12383000</v>
      </c>
      <c r="BV1485">
        <v>5696300</v>
      </c>
      <c r="BW1485">
        <v>15596000</v>
      </c>
      <c r="BX1485">
        <v>3953800</v>
      </c>
      <c r="BY1485">
        <v>6720800</v>
      </c>
      <c r="BZ1485">
        <v>6951900</v>
      </c>
      <c r="CA1485">
        <v>5632100</v>
      </c>
      <c r="CB1485" t="s">
        <v>137</v>
      </c>
      <c r="CC1485" t="s">
        <v>137</v>
      </c>
      <c r="CD1485" t="s">
        <v>137</v>
      </c>
      <c r="CE1485" t="s">
        <v>137</v>
      </c>
      <c r="CF1485" t="s">
        <v>137</v>
      </c>
      <c r="CG1485" t="s">
        <v>137</v>
      </c>
      <c r="CH1485" t="s">
        <v>137</v>
      </c>
      <c r="CI1485" t="s">
        <v>137</v>
      </c>
      <c r="CJ1485">
        <v>13954000</v>
      </c>
      <c r="CK1485">
        <v>0</v>
      </c>
      <c r="CL1485">
        <v>0</v>
      </c>
      <c r="CM1485">
        <v>12383000</v>
      </c>
      <c r="CN1485">
        <v>0</v>
      </c>
      <c r="CO1485">
        <v>0</v>
      </c>
      <c r="CP1485">
        <v>5696300</v>
      </c>
      <c r="CQ1485">
        <v>0</v>
      </c>
      <c r="CR1485">
        <v>0</v>
      </c>
      <c r="CS1485">
        <v>15596000</v>
      </c>
      <c r="CT1485">
        <v>0</v>
      </c>
      <c r="CU1485">
        <v>0</v>
      </c>
      <c r="CV1485">
        <v>3953800</v>
      </c>
      <c r="CW1485">
        <v>0</v>
      </c>
      <c r="CX1485">
        <v>0</v>
      </c>
      <c r="CY1485">
        <v>6720800</v>
      </c>
      <c r="CZ1485">
        <v>0</v>
      </c>
      <c r="DA1485">
        <v>0</v>
      </c>
      <c r="DB1485">
        <v>6951900</v>
      </c>
      <c r="DC1485">
        <v>0</v>
      </c>
      <c r="DD1485">
        <v>0</v>
      </c>
      <c r="DE1485">
        <v>5632100</v>
      </c>
      <c r="DF1485">
        <v>0</v>
      </c>
      <c r="DG1485">
        <v>0</v>
      </c>
      <c r="DJ1485">
        <v>1483</v>
      </c>
      <c r="DK1485">
        <v>2280</v>
      </c>
      <c r="DL1485">
        <v>113</v>
      </c>
      <c r="DM1485">
        <v>113</v>
      </c>
      <c r="DN1485">
        <v>6738</v>
      </c>
      <c r="DO1485" t="s">
        <v>10389</v>
      </c>
      <c r="DP1485" t="s">
        <v>10388</v>
      </c>
      <c r="DQ1485" t="s">
        <v>10387</v>
      </c>
      <c r="DR1485">
        <v>43626</v>
      </c>
      <c r="DS1485">
        <v>29902</v>
      </c>
      <c r="DT1485">
        <v>8</v>
      </c>
      <c r="DU1485">
        <v>16259</v>
      </c>
      <c r="DV1485">
        <v>43621</v>
      </c>
      <c r="DW1485">
        <v>29897</v>
      </c>
      <c r="DX1485">
        <v>1</v>
      </c>
      <c r="DY1485">
        <v>16231</v>
      </c>
      <c r="DZ1485">
        <v>43621</v>
      </c>
      <c r="EA1485">
        <v>29897</v>
      </c>
      <c r="EB1485">
        <v>1</v>
      </c>
      <c r="EC1485">
        <v>16231</v>
      </c>
    </row>
    <row r="1486" spans="1:133" x14ac:dyDescent="0.2">
      <c r="A1486" t="s">
        <v>10386</v>
      </c>
      <c r="B1486" t="s">
        <v>10385</v>
      </c>
      <c r="C1486" t="s">
        <v>10384</v>
      </c>
      <c r="D1486" t="str">
        <f t="shared" si="69"/>
        <v>NP_001164007</v>
      </c>
      <c r="E1486" t="s">
        <v>10383</v>
      </c>
      <c r="F1486" t="s">
        <v>10383</v>
      </c>
      <c r="G1486" t="s">
        <v>10382</v>
      </c>
      <c r="H1486">
        <v>0.99997199999999997</v>
      </c>
      <c r="I1486">
        <v>45.579900000000002</v>
      </c>
      <c r="J1486" s="3">
        <v>3.2842000000000002E-5</v>
      </c>
      <c r="K1486">
        <v>122.63</v>
      </c>
      <c r="L1486">
        <v>90.972999999999999</v>
      </c>
      <c r="M1486">
        <v>101.3</v>
      </c>
      <c r="N1486">
        <v>0.99997199999999997</v>
      </c>
      <c r="O1486">
        <v>45.579900000000002</v>
      </c>
      <c r="P1486">
        <v>7.8143899999999998E-4</v>
      </c>
      <c r="Q1486">
        <v>101.3</v>
      </c>
      <c r="R1486">
        <v>0</v>
      </c>
      <c r="S1486">
        <v>0</v>
      </c>
      <c r="U1486" t="s">
        <v>137</v>
      </c>
      <c r="V1486">
        <v>0.99623600000000001</v>
      </c>
      <c r="W1486">
        <v>24.226600000000001</v>
      </c>
      <c r="X1486">
        <v>1.1541699999999999E-3</v>
      </c>
      <c r="Y1486">
        <v>95.754999999999995</v>
      </c>
      <c r="Z1486">
        <v>0.99996799999999997</v>
      </c>
      <c r="AA1486">
        <v>44.905999999999999</v>
      </c>
      <c r="AB1486">
        <v>6.4461100000000001E-4</v>
      </c>
      <c r="AC1486">
        <v>103.79</v>
      </c>
      <c r="AD1486">
        <v>0.99629199999999996</v>
      </c>
      <c r="AE1486">
        <v>24.2927</v>
      </c>
      <c r="AF1486">
        <v>8.3318999999999997E-3</v>
      </c>
      <c r="AG1486">
        <v>76.819999999999993</v>
      </c>
      <c r="AH1486">
        <v>0.98400399999999999</v>
      </c>
      <c r="AI1486">
        <v>17.889900000000001</v>
      </c>
      <c r="AJ1486">
        <v>1.44006E-2</v>
      </c>
      <c r="AK1486">
        <v>71.98</v>
      </c>
      <c r="AL1486">
        <v>0.99959600000000004</v>
      </c>
      <c r="AM1486">
        <v>33.937199999999997</v>
      </c>
      <c r="AN1486">
        <v>1.2801500000000001E-3</v>
      </c>
      <c r="AO1486">
        <v>94.486999999999995</v>
      </c>
      <c r="AP1486">
        <v>0.99974099999999999</v>
      </c>
      <c r="AQ1486">
        <v>35.873399999999997</v>
      </c>
      <c r="AR1486" s="3">
        <v>3.2842000000000002E-5</v>
      </c>
      <c r="AS1486">
        <v>122.63</v>
      </c>
      <c r="AT1486" t="s">
        <v>136</v>
      </c>
      <c r="AU1486">
        <v>1</v>
      </c>
      <c r="AV1486" t="s">
        <v>144</v>
      </c>
      <c r="AW1486" t="str">
        <f t="shared" si="70"/>
        <v>ATAD3A|NP_001164007</v>
      </c>
      <c r="AX1486" s="1" t="str">
        <f t="shared" si="71"/>
        <v>ATAD3A|NP_001164007|MYFDK(1)YVLKPATEGK</v>
      </c>
      <c r="AY1486" t="s">
        <v>10381</v>
      </c>
      <c r="AZ1486" t="s">
        <v>143</v>
      </c>
      <c r="BA1486" t="s">
        <v>3059</v>
      </c>
      <c r="BB1486" t="s">
        <v>10380</v>
      </c>
      <c r="BC1486" t="s">
        <v>10379</v>
      </c>
      <c r="BD1486">
        <v>5</v>
      </c>
      <c r="BE1486">
        <v>3</v>
      </c>
      <c r="BF1486">
        <v>-0.46500999999999998</v>
      </c>
      <c r="BG1486" t="s">
        <v>139</v>
      </c>
      <c r="BH1486" t="s">
        <v>138</v>
      </c>
      <c r="BI1486" t="s">
        <v>139</v>
      </c>
      <c r="BJ1486" t="s">
        <v>139</v>
      </c>
      <c r="BK1486" t="s">
        <v>139</v>
      </c>
      <c r="BL1486" t="s">
        <v>139</v>
      </c>
      <c r="BM1486" t="s">
        <v>139</v>
      </c>
      <c r="BN1486" t="s">
        <v>139</v>
      </c>
      <c r="BO1486">
        <v>156340000</v>
      </c>
      <c r="BP1486">
        <v>156340000</v>
      </c>
      <c r="BQ1486">
        <v>0</v>
      </c>
      <c r="BR1486">
        <v>0</v>
      </c>
      <c r="BS1486" t="s">
        <v>137</v>
      </c>
      <c r="BT1486">
        <v>14885000</v>
      </c>
      <c r="BU1486">
        <v>16032000</v>
      </c>
      <c r="BV1486">
        <v>17791000</v>
      </c>
      <c r="BW1486">
        <v>29198000</v>
      </c>
      <c r="BX1486">
        <v>14750000</v>
      </c>
      <c r="BY1486">
        <v>14872000</v>
      </c>
      <c r="BZ1486">
        <v>18453000</v>
      </c>
      <c r="CA1486">
        <v>30364000</v>
      </c>
      <c r="CB1486" t="s">
        <v>137</v>
      </c>
      <c r="CC1486" t="s">
        <v>137</v>
      </c>
      <c r="CD1486" t="s">
        <v>137</v>
      </c>
      <c r="CE1486" t="s">
        <v>137</v>
      </c>
      <c r="CF1486" t="s">
        <v>137</v>
      </c>
      <c r="CG1486" t="s">
        <v>137</v>
      </c>
      <c r="CH1486" t="s">
        <v>137</v>
      </c>
      <c r="CI1486" t="s">
        <v>137</v>
      </c>
      <c r="CJ1486">
        <v>14885000</v>
      </c>
      <c r="CK1486">
        <v>0</v>
      </c>
      <c r="CL1486">
        <v>0</v>
      </c>
      <c r="CM1486">
        <v>16032000</v>
      </c>
      <c r="CN1486">
        <v>0</v>
      </c>
      <c r="CO1486">
        <v>0</v>
      </c>
      <c r="CP1486">
        <v>17791000</v>
      </c>
      <c r="CQ1486">
        <v>0</v>
      </c>
      <c r="CR1486">
        <v>0</v>
      </c>
      <c r="CS1486">
        <v>29198000</v>
      </c>
      <c r="CT1486">
        <v>0</v>
      </c>
      <c r="CU1486">
        <v>0</v>
      </c>
      <c r="CV1486">
        <v>14750000</v>
      </c>
      <c r="CW1486">
        <v>0</v>
      </c>
      <c r="CX1486">
        <v>0</v>
      </c>
      <c r="CY1486">
        <v>14872000</v>
      </c>
      <c r="CZ1486">
        <v>0</v>
      </c>
      <c r="DA1486">
        <v>0</v>
      </c>
      <c r="DB1486">
        <v>18453000</v>
      </c>
      <c r="DC1486">
        <v>0</v>
      </c>
      <c r="DD1486">
        <v>0</v>
      </c>
      <c r="DE1486">
        <v>30364000</v>
      </c>
      <c r="DF1486">
        <v>0</v>
      </c>
      <c r="DG1486">
        <v>0</v>
      </c>
      <c r="DJ1486">
        <v>1484</v>
      </c>
      <c r="DK1486">
        <v>2283</v>
      </c>
      <c r="DL1486">
        <v>412</v>
      </c>
      <c r="DM1486">
        <v>412</v>
      </c>
      <c r="DN1486">
        <v>7368</v>
      </c>
      <c r="DO1486">
        <v>7864</v>
      </c>
      <c r="DP1486" t="s">
        <v>10378</v>
      </c>
      <c r="DQ1486" t="s">
        <v>10377</v>
      </c>
      <c r="DR1486">
        <v>46610</v>
      </c>
      <c r="DS1486">
        <v>31800</v>
      </c>
      <c r="DT1486">
        <v>1</v>
      </c>
      <c r="DU1486">
        <v>35193</v>
      </c>
      <c r="DV1486">
        <v>46616</v>
      </c>
      <c r="DW1486">
        <v>31807</v>
      </c>
      <c r="DX1486">
        <v>8</v>
      </c>
      <c r="DY1486">
        <v>34505</v>
      </c>
      <c r="DZ1486">
        <v>46616</v>
      </c>
      <c r="EA1486">
        <v>31807</v>
      </c>
      <c r="EB1486">
        <v>8</v>
      </c>
      <c r="EC1486">
        <v>34505</v>
      </c>
    </row>
    <row r="1487" spans="1:133" x14ac:dyDescent="0.2">
      <c r="A1487" t="s">
        <v>10369</v>
      </c>
      <c r="B1487">
        <v>650</v>
      </c>
      <c r="C1487" t="s">
        <v>10370</v>
      </c>
      <c r="D1487" t="str">
        <f t="shared" si="69"/>
        <v>NP_777602</v>
      </c>
      <c r="E1487" t="s">
        <v>10369</v>
      </c>
      <c r="F1487" t="s">
        <v>10369</v>
      </c>
      <c r="G1487" t="s">
        <v>10368</v>
      </c>
      <c r="H1487">
        <v>1</v>
      </c>
      <c r="I1487">
        <v>105.39700000000001</v>
      </c>
      <c r="J1487">
        <v>1.3939999999999999E-2</v>
      </c>
      <c r="K1487">
        <v>105.4</v>
      </c>
      <c r="L1487">
        <v>48.348999999999997</v>
      </c>
      <c r="M1487">
        <v>105.4</v>
      </c>
      <c r="Z1487">
        <v>1</v>
      </c>
      <c r="AA1487">
        <v>105.39700000000001</v>
      </c>
      <c r="AB1487">
        <v>1.3939999999999999E-2</v>
      </c>
      <c r="AC1487">
        <v>105.4</v>
      </c>
      <c r="AT1487" t="s">
        <v>136</v>
      </c>
      <c r="AU1487">
        <v>1</v>
      </c>
      <c r="AV1487" t="s">
        <v>144</v>
      </c>
      <c r="AW1487" t="str">
        <f t="shared" si="70"/>
        <v>GAS2L3|NP_777602</v>
      </c>
      <c r="AX1487" s="1" t="str">
        <f t="shared" si="71"/>
        <v>GAS2L3|NP_777602|SGK(1)TPASIR</v>
      </c>
      <c r="AY1487" t="s">
        <v>10376</v>
      </c>
      <c r="AZ1487" t="s">
        <v>143</v>
      </c>
      <c r="BA1487" t="s">
        <v>272</v>
      </c>
      <c r="BB1487" t="s">
        <v>10375</v>
      </c>
      <c r="BC1487" t="s">
        <v>10374</v>
      </c>
      <c r="BD1487">
        <v>3</v>
      </c>
      <c r="BE1487">
        <v>2</v>
      </c>
      <c r="BF1487">
        <v>-0.66486000000000001</v>
      </c>
      <c r="BG1487" t="s">
        <v>138</v>
      </c>
      <c r="BH1487" t="s">
        <v>138</v>
      </c>
      <c r="BI1487" t="s">
        <v>138</v>
      </c>
      <c r="BJ1487" t="s">
        <v>139</v>
      </c>
      <c r="BK1487" t="s">
        <v>138</v>
      </c>
      <c r="BL1487" t="s">
        <v>138</v>
      </c>
      <c r="BM1487" t="s">
        <v>138</v>
      </c>
      <c r="BN1487" t="s">
        <v>138</v>
      </c>
      <c r="BO1487">
        <v>19327000</v>
      </c>
      <c r="BP1487">
        <v>19327000</v>
      </c>
      <c r="BQ1487">
        <v>0</v>
      </c>
      <c r="BR1487">
        <v>0</v>
      </c>
      <c r="BS1487" t="s">
        <v>137</v>
      </c>
      <c r="BT1487" t="s">
        <v>297</v>
      </c>
      <c r="BU1487" t="s">
        <v>297</v>
      </c>
      <c r="BV1487" t="s">
        <v>297</v>
      </c>
      <c r="BW1487">
        <v>19327000</v>
      </c>
      <c r="BX1487" t="s">
        <v>297</v>
      </c>
      <c r="BY1487" t="s">
        <v>297</v>
      </c>
      <c r="BZ1487" t="s">
        <v>297</v>
      </c>
      <c r="CA1487" t="s">
        <v>297</v>
      </c>
      <c r="CB1487" t="s">
        <v>137</v>
      </c>
      <c r="CC1487" t="s">
        <v>137</v>
      </c>
      <c r="CD1487" t="s">
        <v>137</v>
      </c>
      <c r="CE1487" t="s">
        <v>137</v>
      </c>
      <c r="CF1487" t="s">
        <v>137</v>
      </c>
      <c r="CG1487" t="s">
        <v>137</v>
      </c>
      <c r="CH1487" t="s">
        <v>137</v>
      </c>
      <c r="CI1487" t="s">
        <v>137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19327000</v>
      </c>
      <c r="CT1487">
        <v>0</v>
      </c>
      <c r="CU1487">
        <v>0</v>
      </c>
      <c r="CV1487">
        <v>0</v>
      </c>
      <c r="CW1487">
        <v>0</v>
      </c>
      <c r="CX1487">
        <v>0</v>
      </c>
      <c r="CY1487">
        <v>0</v>
      </c>
      <c r="CZ1487">
        <v>0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J1487">
        <v>1485</v>
      </c>
      <c r="DK1487">
        <v>2287</v>
      </c>
      <c r="DL1487">
        <v>650</v>
      </c>
      <c r="DM1487">
        <v>650</v>
      </c>
      <c r="DN1487">
        <v>9107</v>
      </c>
      <c r="DO1487">
        <v>9698</v>
      </c>
      <c r="DP1487">
        <v>57712</v>
      </c>
      <c r="DQ1487">
        <v>39407</v>
      </c>
      <c r="DR1487">
        <v>57712</v>
      </c>
      <c r="DS1487">
        <v>39407</v>
      </c>
      <c r="DT1487">
        <v>4</v>
      </c>
      <c r="DU1487">
        <v>10455</v>
      </c>
      <c r="DV1487">
        <v>57712</v>
      </c>
      <c r="DW1487">
        <v>39407</v>
      </c>
      <c r="DX1487">
        <v>4</v>
      </c>
      <c r="DY1487">
        <v>10455</v>
      </c>
      <c r="DZ1487">
        <v>57712</v>
      </c>
      <c r="EA1487">
        <v>39407</v>
      </c>
      <c r="EB1487">
        <v>4</v>
      </c>
      <c r="EC1487">
        <v>10455</v>
      </c>
    </row>
    <row r="1488" spans="1:133" x14ac:dyDescent="0.2">
      <c r="A1488" t="s">
        <v>10369</v>
      </c>
      <c r="B1488">
        <v>384</v>
      </c>
      <c r="C1488" t="s">
        <v>10370</v>
      </c>
      <c r="D1488" t="str">
        <f t="shared" si="69"/>
        <v>NP_777602</v>
      </c>
      <c r="E1488" t="s">
        <v>10369</v>
      </c>
      <c r="F1488" t="s">
        <v>10369</v>
      </c>
      <c r="G1488" t="s">
        <v>10368</v>
      </c>
      <c r="H1488">
        <v>1</v>
      </c>
      <c r="I1488">
        <v>78.221999999999994</v>
      </c>
      <c r="J1488">
        <v>2.9949400000000002E-3</v>
      </c>
      <c r="K1488">
        <v>79.471000000000004</v>
      </c>
      <c r="L1488">
        <v>46.994</v>
      </c>
      <c r="M1488">
        <v>79.471000000000004</v>
      </c>
      <c r="Z1488">
        <v>1</v>
      </c>
      <c r="AA1488">
        <v>78.221999999999994</v>
      </c>
      <c r="AB1488">
        <v>2.9949400000000002E-3</v>
      </c>
      <c r="AC1488">
        <v>79.471000000000004</v>
      </c>
      <c r="AT1488" t="s">
        <v>136</v>
      </c>
      <c r="AU1488">
        <v>1</v>
      </c>
      <c r="AV1488" t="s">
        <v>144</v>
      </c>
      <c r="AW1488" t="str">
        <f t="shared" si="70"/>
        <v>GAS2L3|NP_777602</v>
      </c>
      <c r="AX1488" s="1" t="str">
        <f t="shared" si="71"/>
        <v>GAS2L3|NP_777602|SKLPNSPAASSHPK(1)LK</v>
      </c>
      <c r="AY1488" t="s">
        <v>10373</v>
      </c>
      <c r="AZ1488" t="s">
        <v>143</v>
      </c>
      <c r="BA1488" t="s">
        <v>175</v>
      </c>
      <c r="BB1488" t="s">
        <v>10372</v>
      </c>
      <c r="BC1488" t="s">
        <v>10371</v>
      </c>
      <c r="BD1488">
        <v>14</v>
      </c>
      <c r="BE1488">
        <v>3</v>
      </c>
      <c r="BF1488">
        <v>-0.39388000000000001</v>
      </c>
      <c r="BG1488" t="s">
        <v>138</v>
      </c>
      <c r="BH1488" t="s">
        <v>138</v>
      </c>
      <c r="BI1488" t="s">
        <v>138</v>
      </c>
      <c r="BJ1488" t="s">
        <v>139</v>
      </c>
      <c r="BK1488" t="s">
        <v>138</v>
      </c>
      <c r="BL1488" t="s">
        <v>138</v>
      </c>
      <c r="BM1488" t="s">
        <v>138</v>
      </c>
      <c r="BN1488" t="s">
        <v>138</v>
      </c>
      <c r="BO1488">
        <v>6322400</v>
      </c>
      <c r="BP1488">
        <v>6322400</v>
      </c>
      <c r="BQ1488">
        <v>0</v>
      </c>
      <c r="BR1488">
        <v>0</v>
      </c>
      <c r="BS1488" t="s">
        <v>137</v>
      </c>
      <c r="BT1488" t="s">
        <v>297</v>
      </c>
      <c r="BU1488" t="s">
        <v>297</v>
      </c>
      <c r="BV1488" t="s">
        <v>297</v>
      </c>
      <c r="BW1488">
        <v>6322400</v>
      </c>
      <c r="BX1488" t="s">
        <v>297</v>
      </c>
      <c r="BY1488" t="s">
        <v>297</v>
      </c>
      <c r="BZ1488" t="s">
        <v>297</v>
      </c>
      <c r="CA1488" t="s">
        <v>297</v>
      </c>
      <c r="CB1488" t="s">
        <v>137</v>
      </c>
      <c r="CC1488" t="s">
        <v>137</v>
      </c>
      <c r="CD1488" t="s">
        <v>137</v>
      </c>
      <c r="CE1488" t="s">
        <v>137</v>
      </c>
      <c r="CF1488" t="s">
        <v>137</v>
      </c>
      <c r="CG1488" t="s">
        <v>137</v>
      </c>
      <c r="CH1488" t="s">
        <v>137</v>
      </c>
      <c r="CI1488" t="s">
        <v>137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6322400</v>
      </c>
      <c r="CT1488">
        <v>0</v>
      </c>
      <c r="CU1488">
        <v>0</v>
      </c>
      <c r="CV1488">
        <v>0</v>
      </c>
      <c r="CW1488">
        <v>0</v>
      </c>
      <c r="CX1488">
        <v>0</v>
      </c>
      <c r="CY1488">
        <v>0</v>
      </c>
      <c r="CZ1488">
        <v>0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J1488">
        <v>1486</v>
      </c>
      <c r="DK1488">
        <v>2287</v>
      </c>
      <c r="DL1488">
        <v>384</v>
      </c>
      <c r="DM1488">
        <v>384</v>
      </c>
      <c r="DN1488">
        <v>9272</v>
      </c>
      <c r="DO1488">
        <v>9880</v>
      </c>
      <c r="DP1488">
        <v>58873</v>
      </c>
      <c r="DQ1488">
        <v>40190</v>
      </c>
      <c r="DR1488">
        <v>58873</v>
      </c>
      <c r="DS1488">
        <v>40190</v>
      </c>
      <c r="DT1488">
        <v>4</v>
      </c>
      <c r="DU1488">
        <v>11706</v>
      </c>
      <c r="DV1488">
        <v>58873</v>
      </c>
      <c r="DW1488">
        <v>40190</v>
      </c>
      <c r="DX1488">
        <v>4</v>
      </c>
      <c r="DY1488">
        <v>11706</v>
      </c>
      <c r="DZ1488">
        <v>58873</v>
      </c>
      <c r="EA1488">
        <v>40190</v>
      </c>
      <c r="EB1488">
        <v>4</v>
      </c>
      <c r="EC1488">
        <v>11706</v>
      </c>
    </row>
    <row r="1489" spans="1:133" x14ac:dyDescent="0.2">
      <c r="A1489" t="s">
        <v>10369</v>
      </c>
      <c r="B1489">
        <v>527</v>
      </c>
      <c r="C1489" t="s">
        <v>10370</v>
      </c>
      <c r="D1489" t="str">
        <f t="shared" si="69"/>
        <v>NP_777602</v>
      </c>
      <c r="E1489" t="s">
        <v>10369</v>
      </c>
      <c r="F1489" t="s">
        <v>10369</v>
      </c>
      <c r="G1489" t="s">
        <v>10368</v>
      </c>
      <c r="H1489">
        <v>1</v>
      </c>
      <c r="I1489">
        <v>67.770499999999998</v>
      </c>
      <c r="J1489" s="3">
        <v>2.06374E-5</v>
      </c>
      <c r="K1489">
        <v>68.024000000000001</v>
      </c>
      <c r="L1489">
        <v>55.411999999999999</v>
      </c>
      <c r="M1489">
        <v>68.024000000000001</v>
      </c>
      <c r="Z1489">
        <v>1</v>
      </c>
      <c r="AA1489">
        <v>67.770499999999998</v>
      </c>
      <c r="AB1489" s="3">
        <v>2.06374E-5</v>
      </c>
      <c r="AC1489">
        <v>68.024000000000001</v>
      </c>
      <c r="AT1489" t="s">
        <v>136</v>
      </c>
      <c r="AU1489">
        <v>1</v>
      </c>
      <c r="AV1489" t="s">
        <v>144</v>
      </c>
      <c r="AW1489" t="str">
        <f t="shared" si="70"/>
        <v>GAS2L3|NP_777602</v>
      </c>
      <c r="AX1489" s="1" t="str">
        <f t="shared" si="71"/>
        <v>GAS2L3|NP_777602|TSSK(1)TIATGLGTQSQPSDGAPQAKPVPAQK</v>
      </c>
      <c r="AY1489" t="s">
        <v>10367</v>
      </c>
      <c r="AZ1489" t="s">
        <v>143</v>
      </c>
      <c r="BA1489" t="s">
        <v>690</v>
      </c>
      <c r="BB1489" t="s">
        <v>10366</v>
      </c>
      <c r="BC1489" t="s">
        <v>10365</v>
      </c>
      <c r="BD1489">
        <v>4</v>
      </c>
      <c r="BE1489">
        <v>3</v>
      </c>
      <c r="BF1489">
        <v>-0.35871999999999998</v>
      </c>
      <c r="BG1489" t="s">
        <v>138</v>
      </c>
      <c r="BH1489" t="s">
        <v>138</v>
      </c>
      <c r="BI1489" t="s">
        <v>138</v>
      </c>
      <c r="BJ1489" t="s">
        <v>139</v>
      </c>
      <c r="BK1489" t="s">
        <v>138</v>
      </c>
      <c r="BL1489" t="s">
        <v>138</v>
      </c>
      <c r="BM1489" t="s">
        <v>138</v>
      </c>
      <c r="BN1489" t="s">
        <v>138</v>
      </c>
      <c r="BO1489">
        <v>4499100</v>
      </c>
      <c r="BP1489">
        <v>4499100</v>
      </c>
      <c r="BQ1489">
        <v>0</v>
      </c>
      <c r="BR1489">
        <v>0</v>
      </c>
      <c r="BS1489" t="s">
        <v>137</v>
      </c>
      <c r="BT1489" t="s">
        <v>297</v>
      </c>
      <c r="BU1489" t="s">
        <v>297</v>
      </c>
      <c r="BV1489" t="s">
        <v>297</v>
      </c>
      <c r="BW1489">
        <v>4499100</v>
      </c>
      <c r="BX1489" t="s">
        <v>297</v>
      </c>
      <c r="BY1489" t="s">
        <v>297</v>
      </c>
      <c r="BZ1489" t="s">
        <v>297</v>
      </c>
      <c r="CA1489" t="s">
        <v>297</v>
      </c>
      <c r="CB1489" t="s">
        <v>137</v>
      </c>
      <c r="CC1489" t="s">
        <v>137</v>
      </c>
      <c r="CD1489" t="s">
        <v>137</v>
      </c>
      <c r="CE1489" t="s">
        <v>137</v>
      </c>
      <c r="CF1489" t="s">
        <v>137</v>
      </c>
      <c r="CG1489" t="s">
        <v>137</v>
      </c>
      <c r="CH1489" t="s">
        <v>137</v>
      </c>
      <c r="CI1489" t="s">
        <v>137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4499100</v>
      </c>
      <c r="CT1489">
        <v>0</v>
      </c>
      <c r="CU1489">
        <v>0</v>
      </c>
      <c r="CV1489">
        <v>0</v>
      </c>
      <c r="CW1489">
        <v>0</v>
      </c>
      <c r="CX1489">
        <v>0</v>
      </c>
      <c r="CY1489">
        <v>0</v>
      </c>
      <c r="CZ1489">
        <v>0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J1489">
        <v>1487</v>
      </c>
      <c r="DK1489">
        <v>2287</v>
      </c>
      <c r="DL1489">
        <v>527</v>
      </c>
      <c r="DM1489">
        <v>527</v>
      </c>
      <c r="DN1489">
        <v>11019</v>
      </c>
      <c r="DO1489">
        <v>11719</v>
      </c>
      <c r="DP1489">
        <v>70296</v>
      </c>
      <c r="DQ1489" t="s">
        <v>10364</v>
      </c>
      <c r="DR1489">
        <v>70296</v>
      </c>
      <c r="DS1489">
        <v>47960</v>
      </c>
      <c r="DT1489">
        <v>4</v>
      </c>
      <c r="DU1489">
        <v>19800</v>
      </c>
      <c r="DV1489">
        <v>70296</v>
      </c>
      <c r="DW1489">
        <v>47960</v>
      </c>
      <c r="DX1489">
        <v>4</v>
      </c>
      <c r="DY1489">
        <v>19800</v>
      </c>
      <c r="DZ1489">
        <v>70296</v>
      </c>
      <c r="EA1489">
        <v>47960</v>
      </c>
      <c r="EB1489">
        <v>4</v>
      </c>
      <c r="EC1489">
        <v>19800</v>
      </c>
    </row>
    <row r="1490" spans="1:133" x14ac:dyDescent="0.2">
      <c r="A1490" t="s">
        <v>10363</v>
      </c>
      <c r="B1490" t="s">
        <v>10362</v>
      </c>
      <c r="C1490" t="s">
        <v>10361</v>
      </c>
      <c r="D1490" t="str">
        <f t="shared" si="69"/>
        <v>NP_001164633</v>
      </c>
      <c r="E1490" t="s">
        <v>10360</v>
      </c>
      <c r="F1490" t="s">
        <v>10360</v>
      </c>
      <c r="G1490" t="s">
        <v>10359</v>
      </c>
      <c r="H1490">
        <v>1</v>
      </c>
      <c r="I1490">
        <v>80.3185</v>
      </c>
      <c r="J1490">
        <v>7.2402000000000002E-4</v>
      </c>
      <c r="K1490">
        <v>151.97999999999999</v>
      </c>
      <c r="L1490">
        <v>97.778999999999996</v>
      </c>
      <c r="M1490">
        <v>80.317999999999998</v>
      </c>
      <c r="N1490">
        <v>1</v>
      </c>
      <c r="O1490">
        <v>126.34399999999999</v>
      </c>
      <c r="P1490">
        <v>1.4414300000000001E-3</v>
      </c>
      <c r="Q1490">
        <v>126.34</v>
      </c>
      <c r="R1490">
        <v>1</v>
      </c>
      <c r="S1490">
        <v>129.34299999999999</v>
      </c>
      <c r="T1490">
        <v>1.54334E-3</v>
      </c>
      <c r="U1490">
        <v>129.34</v>
      </c>
      <c r="V1490">
        <v>1</v>
      </c>
      <c r="W1490">
        <v>151.976</v>
      </c>
      <c r="X1490">
        <v>7.2402000000000002E-4</v>
      </c>
      <c r="Y1490">
        <v>151.97999999999999</v>
      </c>
      <c r="Z1490">
        <v>1</v>
      </c>
      <c r="AA1490">
        <v>102.4</v>
      </c>
      <c r="AB1490">
        <v>7.5192799999999997E-3</v>
      </c>
      <c r="AC1490">
        <v>102.4</v>
      </c>
      <c r="AD1490">
        <v>1</v>
      </c>
      <c r="AE1490">
        <v>117.09099999999999</v>
      </c>
      <c r="AF1490">
        <v>2.9195499999999999E-3</v>
      </c>
      <c r="AG1490">
        <v>117.09</v>
      </c>
      <c r="AH1490">
        <v>1</v>
      </c>
      <c r="AI1490">
        <v>86.772199999999998</v>
      </c>
      <c r="AJ1490">
        <v>2.2688E-2</v>
      </c>
      <c r="AK1490">
        <v>86.772000000000006</v>
      </c>
      <c r="AL1490">
        <v>1</v>
      </c>
      <c r="AM1490">
        <v>99.731800000000007</v>
      </c>
      <c r="AN1490">
        <v>8.8127399999999995E-3</v>
      </c>
      <c r="AO1490">
        <v>99.731999999999999</v>
      </c>
      <c r="AP1490">
        <v>1</v>
      </c>
      <c r="AQ1490">
        <v>80.3185</v>
      </c>
      <c r="AR1490">
        <v>3.6165500000000003E-2</v>
      </c>
      <c r="AS1490">
        <v>80.317999999999998</v>
      </c>
      <c r="AT1490" t="s">
        <v>136</v>
      </c>
      <c r="AU1490">
        <v>1</v>
      </c>
      <c r="AV1490" t="s">
        <v>144</v>
      </c>
      <c r="AW1490" t="str">
        <f t="shared" si="70"/>
        <v>ZMYM3|NP_001164633</v>
      </c>
      <c r="AX1490" s="1" t="str">
        <f t="shared" si="71"/>
        <v>ZMYM3|NP_001164633|FCNTTCLGAYK(1)K</v>
      </c>
      <c r="AY1490" t="s">
        <v>10358</v>
      </c>
      <c r="AZ1490" t="s">
        <v>143</v>
      </c>
      <c r="BA1490" t="s">
        <v>210</v>
      </c>
      <c r="BB1490" t="s">
        <v>10357</v>
      </c>
      <c r="BC1490" t="s">
        <v>10356</v>
      </c>
      <c r="BD1490">
        <v>11</v>
      </c>
      <c r="BE1490">
        <v>2</v>
      </c>
      <c r="BF1490">
        <v>-6.0720999999999997E-2</v>
      </c>
      <c r="BG1490" t="s">
        <v>139</v>
      </c>
      <c r="BH1490" t="s">
        <v>139</v>
      </c>
      <c r="BI1490" t="s">
        <v>139</v>
      </c>
      <c r="BJ1490" t="s">
        <v>139</v>
      </c>
      <c r="BK1490" t="s">
        <v>139</v>
      </c>
      <c r="BL1490" t="s">
        <v>139</v>
      </c>
      <c r="BM1490" t="s">
        <v>139</v>
      </c>
      <c r="BN1490" t="s">
        <v>139</v>
      </c>
      <c r="BO1490">
        <v>201410000</v>
      </c>
      <c r="BP1490">
        <v>201410000</v>
      </c>
      <c r="BQ1490">
        <v>0</v>
      </c>
      <c r="BR1490">
        <v>0</v>
      </c>
      <c r="BS1490" t="s">
        <v>137</v>
      </c>
      <c r="BT1490">
        <v>21648000</v>
      </c>
      <c r="BU1490">
        <v>21356000</v>
      </c>
      <c r="BV1490">
        <v>34065000</v>
      </c>
      <c r="BW1490">
        <v>37272000</v>
      </c>
      <c r="BX1490">
        <v>13875000</v>
      </c>
      <c r="BY1490">
        <v>28205000</v>
      </c>
      <c r="BZ1490">
        <v>14009000</v>
      </c>
      <c r="CA1490">
        <v>30977000</v>
      </c>
      <c r="CB1490" t="s">
        <v>137</v>
      </c>
      <c r="CC1490" t="s">
        <v>137</v>
      </c>
      <c r="CD1490" t="s">
        <v>137</v>
      </c>
      <c r="CE1490" t="s">
        <v>137</v>
      </c>
      <c r="CF1490" t="s">
        <v>137</v>
      </c>
      <c r="CG1490" t="s">
        <v>137</v>
      </c>
      <c r="CH1490" t="s">
        <v>137</v>
      </c>
      <c r="CI1490" t="s">
        <v>137</v>
      </c>
      <c r="CJ1490">
        <v>21648000</v>
      </c>
      <c r="CK1490">
        <v>0</v>
      </c>
      <c r="CL1490">
        <v>0</v>
      </c>
      <c r="CM1490">
        <v>21356000</v>
      </c>
      <c r="CN1490">
        <v>0</v>
      </c>
      <c r="CO1490">
        <v>0</v>
      </c>
      <c r="CP1490">
        <v>34065000</v>
      </c>
      <c r="CQ1490">
        <v>0</v>
      </c>
      <c r="CR1490">
        <v>0</v>
      </c>
      <c r="CS1490">
        <v>37272000</v>
      </c>
      <c r="CT1490">
        <v>0</v>
      </c>
      <c r="CU1490">
        <v>0</v>
      </c>
      <c r="CV1490">
        <v>13875000</v>
      </c>
      <c r="CW1490">
        <v>0</v>
      </c>
      <c r="CX1490">
        <v>0</v>
      </c>
      <c r="CY1490">
        <v>28205000</v>
      </c>
      <c r="CZ1490">
        <v>0</v>
      </c>
      <c r="DA1490">
        <v>0</v>
      </c>
      <c r="DB1490">
        <v>14009000</v>
      </c>
      <c r="DC1490">
        <v>0</v>
      </c>
      <c r="DD1490">
        <v>0</v>
      </c>
      <c r="DE1490">
        <v>30977000</v>
      </c>
      <c r="DF1490">
        <v>0</v>
      </c>
      <c r="DG1490">
        <v>0</v>
      </c>
      <c r="DJ1490">
        <v>1488</v>
      </c>
      <c r="DK1490">
        <v>2290</v>
      </c>
      <c r="DL1490">
        <v>489</v>
      </c>
      <c r="DM1490">
        <v>489</v>
      </c>
      <c r="DN1490">
        <v>2142</v>
      </c>
      <c r="DO1490">
        <v>2259</v>
      </c>
      <c r="DP1490" t="s">
        <v>10355</v>
      </c>
      <c r="DQ1490" t="s">
        <v>10354</v>
      </c>
      <c r="DR1490">
        <v>12624</v>
      </c>
      <c r="DS1490">
        <v>8803</v>
      </c>
      <c r="DT1490">
        <v>8</v>
      </c>
      <c r="DU1490">
        <v>22570</v>
      </c>
      <c r="DV1490">
        <v>12619</v>
      </c>
      <c r="DW1490">
        <v>8797</v>
      </c>
      <c r="DX1490">
        <v>3</v>
      </c>
      <c r="DY1490">
        <v>21829</v>
      </c>
      <c r="DZ1490">
        <v>12619</v>
      </c>
      <c r="EA1490">
        <v>8797</v>
      </c>
      <c r="EB1490">
        <v>3</v>
      </c>
      <c r="EC1490">
        <v>21829</v>
      </c>
    </row>
    <row r="1491" spans="1:133" x14ac:dyDescent="0.2">
      <c r="A1491" t="s">
        <v>10353</v>
      </c>
      <c r="B1491" t="s">
        <v>10352</v>
      </c>
      <c r="C1491" t="s">
        <v>10351</v>
      </c>
      <c r="D1491" t="str">
        <f t="shared" si="69"/>
        <v>NP_001165375</v>
      </c>
      <c r="E1491" t="s">
        <v>10350</v>
      </c>
      <c r="F1491" t="s">
        <v>10350</v>
      </c>
      <c r="G1491" t="s">
        <v>10349</v>
      </c>
      <c r="H1491">
        <v>1</v>
      </c>
      <c r="I1491">
        <v>111.717</v>
      </c>
      <c r="J1491">
        <v>1.0655299999999999E-4</v>
      </c>
      <c r="K1491">
        <v>144.51</v>
      </c>
      <c r="L1491">
        <v>107.55</v>
      </c>
      <c r="M1491">
        <v>111.72</v>
      </c>
      <c r="N1491">
        <v>1</v>
      </c>
      <c r="O1491">
        <v>65.9559</v>
      </c>
      <c r="P1491">
        <v>1.0655299999999999E-4</v>
      </c>
      <c r="Q1491">
        <v>144.51</v>
      </c>
      <c r="R1491">
        <v>1</v>
      </c>
      <c r="S1491">
        <v>98.943200000000004</v>
      </c>
      <c r="T1491">
        <v>4.5579499999999998E-3</v>
      </c>
      <c r="U1491">
        <v>98.942999999999998</v>
      </c>
      <c r="V1491">
        <v>0</v>
      </c>
      <c r="W1491">
        <v>0</v>
      </c>
      <c r="Y1491" t="s">
        <v>137</v>
      </c>
      <c r="Z1491">
        <v>1</v>
      </c>
      <c r="AA1491">
        <v>62.0349</v>
      </c>
      <c r="AB1491">
        <v>2.3271899999999998E-3</v>
      </c>
      <c r="AC1491">
        <v>107.46</v>
      </c>
      <c r="AD1491">
        <v>1</v>
      </c>
      <c r="AE1491">
        <v>97.272800000000004</v>
      </c>
      <c r="AF1491">
        <v>5.0164600000000004E-3</v>
      </c>
      <c r="AG1491">
        <v>97.272999999999996</v>
      </c>
      <c r="AH1491">
        <v>1</v>
      </c>
      <c r="AI1491">
        <v>86.497699999999995</v>
      </c>
      <c r="AJ1491">
        <v>5.3596799999999995E-4</v>
      </c>
      <c r="AK1491">
        <v>124.47</v>
      </c>
      <c r="AL1491">
        <v>1</v>
      </c>
      <c r="AM1491">
        <v>139.745</v>
      </c>
      <c r="AN1491">
        <v>3.24254E-4</v>
      </c>
      <c r="AO1491">
        <v>139.74</v>
      </c>
      <c r="AP1491">
        <v>1</v>
      </c>
      <c r="AQ1491">
        <v>111.717</v>
      </c>
      <c r="AR1491">
        <v>1.7105E-3</v>
      </c>
      <c r="AS1491">
        <v>111.72</v>
      </c>
      <c r="AT1491" t="s">
        <v>136</v>
      </c>
      <c r="AU1491">
        <v>1</v>
      </c>
      <c r="AV1491" t="s">
        <v>144</v>
      </c>
      <c r="AW1491" t="str">
        <f t="shared" si="70"/>
        <v>VPRBP|NP_001165375</v>
      </c>
      <c r="AX1491" s="1" t="str">
        <f t="shared" si="71"/>
        <v>VPRBP|NP_001165375|ISSIGK(1)FISGTPR</v>
      </c>
      <c r="AY1491" t="s">
        <v>10348</v>
      </c>
      <c r="AZ1491" t="s">
        <v>143</v>
      </c>
      <c r="BA1491" t="s">
        <v>531</v>
      </c>
      <c r="BB1491" t="s">
        <v>10347</v>
      </c>
      <c r="BC1491" t="s">
        <v>10346</v>
      </c>
      <c r="BD1491">
        <v>6</v>
      </c>
      <c r="BE1491">
        <v>2</v>
      </c>
      <c r="BF1491">
        <v>4.8291000000000001E-2</v>
      </c>
      <c r="BG1491" t="s">
        <v>139</v>
      </c>
      <c r="BH1491" t="s">
        <v>139</v>
      </c>
      <c r="BI1491" t="s">
        <v>138</v>
      </c>
      <c r="BJ1491" t="s">
        <v>139</v>
      </c>
      <c r="BK1491" t="s">
        <v>139</v>
      </c>
      <c r="BL1491" t="s">
        <v>139</v>
      </c>
      <c r="BM1491" t="s">
        <v>139</v>
      </c>
      <c r="BN1491" t="s">
        <v>139</v>
      </c>
      <c r="BO1491">
        <v>321010000</v>
      </c>
      <c r="BP1491">
        <v>321010000</v>
      </c>
      <c r="BQ1491">
        <v>0</v>
      </c>
      <c r="BR1491">
        <v>0</v>
      </c>
      <c r="BS1491" t="s">
        <v>137</v>
      </c>
      <c r="BT1491">
        <v>43325000</v>
      </c>
      <c r="BU1491">
        <v>35336000</v>
      </c>
      <c r="BV1491">
        <v>38920000</v>
      </c>
      <c r="BW1491">
        <v>55207000</v>
      </c>
      <c r="BX1491">
        <v>14270000</v>
      </c>
      <c r="BY1491">
        <v>34126000</v>
      </c>
      <c r="BZ1491">
        <v>38486000</v>
      </c>
      <c r="CA1491">
        <v>31946000</v>
      </c>
      <c r="CB1491" t="s">
        <v>137</v>
      </c>
      <c r="CC1491" t="s">
        <v>137</v>
      </c>
      <c r="CD1491" t="s">
        <v>137</v>
      </c>
      <c r="CE1491" t="s">
        <v>137</v>
      </c>
      <c r="CF1491" t="s">
        <v>137</v>
      </c>
      <c r="CG1491" t="s">
        <v>137</v>
      </c>
      <c r="CH1491" t="s">
        <v>137</v>
      </c>
      <c r="CI1491" t="s">
        <v>137</v>
      </c>
      <c r="CJ1491">
        <v>43325000</v>
      </c>
      <c r="CK1491">
        <v>0</v>
      </c>
      <c r="CL1491">
        <v>0</v>
      </c>
      <c r="CM1491">
        <v>35336000</v>
      </c>
      <c r="CN1491">
        <v>0</v>
      </c>
      <c r="CO1491">
        <v>0</v>
      </c>
      <c r="CP1491">
        <v>38920000</v>
      </c>
      <c r="CQ1491">
        <v>0</v>
      </c>
      <c r="CR1491">
        <v>0</v>
      </c>
      <c r="CS1491">
        <v>55207000</v>
      </c>
      <c r="CT1491">
        <v>0</v>
      </c>
      <c r="CU1491">
        <v>0</v>
      </c>
      <c r="CV1491">
        <v>14270000</v>
      </c>
      <c r="CW1491">
        <v>0</v>
      </c>
      <c r="CX1491">
        <v>0</v>
      </c>
      <c r="CY1491">
        <v>34126000</v>
      </c>
      <c r="CZ1491">
        <v>0</v>
      </c>
      <c r="DA1491">
        <v>0</v>
      </c>
      <c r="DB1491">
        <v>38486000</v>
      </c>
      <c r="DC1491">
        <v>0</v>
      </c>
      <c r="DD1491">
        <v>0</v>
      </c>
      <c r="DE1491">
        <v>31946000</v>
      </c>
      <c r="DF1491">
        <v>0</v>
      </c>
      <c r="DG1491">
        <v>0</v>
      </c>
      <c r="DJ1491">
        <v>1489</v>
      </c>
      <c r="DK1491">
        <v>2302</v>
      </c>
      <c r="DL1491">
        <v>700</v>
      </c>
      <c r="DM1491">
        <v>700</v>
      </c>
      <c r="DN1491">
        <v>4668</v>
      </c>
      <c r="DO1491">
        <v>4931</v>
      </c>
      <c r="DP1491" t="s">
        <v>10345</v>
      </c>
      <c r="DQ1491" t="s">
        <v>10344</v>
      </c>
      <c r="DR1491">
        <v>29728</v>
      </c>
      <c r="DS1491">
        <v>20634</v>
      </c>
      <c r="DT1491">
        <v>8</v>
      </c>
      <c r="DU1491">
        <v>33969</v>
      </c>
      <c r="DV1491">
        <v>29719</v>
      </c>
      <c r="DW1491">
        <v>20625</v>
      </c>
      <c r="DX1491">
        <v>1</v>
      </c>
      <c r="DY1491">
        <v>34672</v>
      </c>
      <c r="DZ1491">
        <v>29719</v>
      </c>
      <c r="EA1491">
        <v>20625</v>
      </c>
      <c r="EB1491">
        <v>1</v>
      </c>
      <c r="EC1491">
        <v>34672</v>
      </c>
    </row>
    <row r="1492" spans="1:133" x14ac:dyDescent="0.2">
      <c r="A1492" t="s">
        <v>10343</v>
      </c>
      <c r="B1492" t="s">
        <v>10342</v>
      </c>
      <c r="C1492" t="s">
        <v>10341</v>
      </c>
      <c r="D1492" t="str">
        <f t="shared" si="69"/>
        <v>NP_004260</v>
      </c>
      <c r="E1492" t="s">
        <v>10340</v>
      </c>
      <c r="F1492" t="s">
        <v>10340</v>
      </c>
      <c r="G1492" t="s">
        <v>10339</v>
      </c>
      <c r="H1492">
        <v>1</v>
      </c>
      <c r="I1492">
        <v>127.52</v>
      </c>
      <c r="J1492">
        <v>1.4529300000000001E-3</v>
      </c>
      <c r="K1492">
        <v>127.52</v>
      </c>
      <c r="L1492">
        <v>87.647000000000006</v>
      </c>
      <c r="M1492">
        <v>127.52</v>
      </c>
      <c r="N1492">
        <v>0</v>
      </c>
      <c r="O1492">
        <v>0</v>
      </c>
      <c r="Q1492" t="s">
        <v>137</v>
      </c>
      <c r="R1492">
        <v>0</v>
      </c>
      <c r="S1492">
        <v>0</v>
      </c>
      <c r="U1492" t="s">
        <v>137</v>
      </c>
      <c r="V1492">
        <v>0</v>
      </c>
      <c r="W1492">
        <v>0</v>
      </c>
      <c r="Y1492" t="s">
        <v>137</v>
      </c>
      <c r="Z1492">
        <v>1</v>
      </c>
      <c r="AA1492">
        <v>89.188599999999994</v>
      </c>
      <c r="AB1492">
        <v>1.8966500000000001E-2</v>
      </c>
      <c r="AC1492">
        <v>89.188999999999993</v>
      </c>
      <c r="AD1492">
        <v>0</v>
      </c>
      <c r="AE1492">
        <v>0</v>
      </c>
      <c r="AG1492" t="s">
        <v>137</v>
      </c>
      <c r="AH1492">
        <v>0</v>
      </c>
      <c r="AI1492">
        <v>0</v>
      </c>
      <c r="AK1492" t="s">
        <v>137</v>
      </c>
      <c r="AL1492">
        <v>1</v>
      </c>
      <c r="AM1492">
        <v>101.88800000000001</v>
      </c>
      <c r="AN1492">
        <v>9.3710700000000004E-3</v>
      </c>
      <c r="AO1492">
        <v>101.89</v>
      </c>
      <c r="AP1492">
        <v>1</v>
      </c>
      <c r="AQ1492">
        <v>127.52</v>
      </c>
      <c r="AR1492">
        <v>1.4529300000000001E-3</v>
      </c>
      <c r="AS1492">
        <v>127.52</v>
      </c>
      <c r="AT1492" t="s">
        <v>136</v>
      </c>
      <c r="AU1492">
        <v>1</v>
      </c>
      <c r="AV1492" t="s">
        <v>144</v>
      </c>
      <c r="AW1492" t="str">
        <f t="shared" si="70"/>
        <v>MED27|NP_004260</v>
      </c>
      <c r="AX1492" s="1" t="str">
        <f t="shared" si="71"/>
        <v>MED27|NP_004260|SANQMGVSAK(1)R</v>
      </c>
      <c r="AY1492" t="s">
        <v>10338</v>
      </c>
      <c r="AZ1492" t="s">
        <v>143</v>
      </c>
      <c r="BA1492" t="s">
        <v>1023</v>
      </c>
      <c r="BB1492" t="s">
        <v>10337</v>
      </c>
      <c r="BC1492" t="s">
        <v>10336</v>
      </c>
      <c r="BD1492">
        <v>10</v>
      </c>
      <c r="BE1492">
        <v>2</v>
      </c>
      <c r="BF1492">
        <v>0.38605</v>
      </c>
      <c r="BG1492" t="s">
        <v>138</v>
      </c>
      <c r="BH1492" t="s">
        <v>138</v>
      </c>
      <c r="BI1492" t="s">
        <v>138</v>
      </c>
      <c r="BJ1492" t="s">
        <v>139</v>
      </c>
      <c r="BK1492" t="s">
        <v>138</v>
      </c>
      <c r="BL1492" t="s">
        <v>138</v>
      </c>
      <c r="BM1492" t="s">
        <v>139</v>
      </c>
      <c r="BN1492" t="s">
        <v>139</v>
      </c>
      <c r="BO1492">
        <v>107000000</v>
      </c>
      <c r="BP1492">
        <v>107000000</v>
      </c>
      <c r="BQ1492">
        <v>0</v>
      </c>
      <c r="BR1492">
        <v>0</v>
      </c>
      <c r="BS1492" t="s">
        <v>137</v>
      </c>
      <c r="BT1492">
        <v>11223000</v>
      </c>
      <c r="BU1492">
        <v>16569000</v>
      </c>
      <c r="BV1492">
        <v>7951100</v>
      </c>
      <c r="BW1492">
        <v>20537000</v>
      </c>
      <c r="BX1492">
        <v>4585600</v>
      </c>
      <c r="BY1492">
        <v>11287000</v>
      </c>
      <c r="BZ1492">
        <v>13027000</v>
      </c>
      <c r="CA1492">
        <v>21823000</v>
      </c>
      <c r="CB1492" t="s">
        <v>137</v>
      </c>
      <c r="CC1492" t="s">
        <v>137</v>
      </c>
      <c r="CD1492" t="s">
        <v>137</v>
      </c>
      <c r="CE1492" t="s">
        <v>137</v>
      </c>
      <c r="CF1492" t="s">
        <v>137</v>
      </c>
      <c r="CG1492" t="s">
        <v>137</v>
      </c>
      <c r="CH1492" t="s">
        <v>137</v>
      </c>
      <c r="CI1492" t="s">
        <v>137</v>
      </c>
      <c r="CJ1492">
        <v>11223000</v>
      </c>
      <c r="CK1492">
        <v>0</v>
      </c>
      <c r="CL1492">
        <v>0</v>
      </c>
      <c r="CM1492">
        <v>16569000</v>
      </c>
      <c r="CN1492">
        <v>0</v>
      </c>
      <c r="CO1492">
        <v>0</v>
      </c>
      <c r="CP1492">
        <v>7951100</v>
      </c>
      <c r="CQ1492">
        <v>0</v>
      </c>
      <c r="CR1492">
        <v>0</v>
      </c>
      <c r="CS1492">
        <v>20537000</v>
      </c>
      <c r="CT1492">
        <v>0</v>
      </c>
      <c r="CU1492">
        <v>0</v>
      </c>
      <c r="CV1492">
        <v>4585600</v>
      </c>
      <c r="CW1492">
        <v>0</v>
      </c>
      <c r="CX1492">
        <v>0</v>
      </c>
      <c r="CY1492">
        <v>11287000</v>
      </c>
      <c r="CZ1492">
        <v>0</v>
      </c>
      <c r="DA1492">
        <v>0</v>
      </c>
      <c r="DB1492">
        <v>13027000</v>
      </c>
      <c r="DC1492">
        <v>0</v>
      </c>
      <c r="DD1492">
        <v>0</v>
      </c>
      <c r="DE1492">
        <v>21823000</v>
      </c>
      <c r="DF1492">
        <v>0</v>
      </c>
      <c r="DG1492">
        <v>0</v>
      </c>
      <c r="DJ1492">
        <v>1490</v>
      </c>
      <c r="DK1492">
        <v>2307</v>
      </c>
      <c r="DL1492">
        <v>145</v>
      </c>
      <c r="DM1492">
        <v>145</v>
      </c>
      <c r="DN1492">
        <v>8871</v>
      </c>
      <c r="DO1492">
        <v>9449</v>
      </c>
      <c r="DP1492" t="s">
        <v>10335</v>
      </c>
      <c r="DQ1492" t="s">
        <v>10334</v>
      </c>
      <c r="DR1492">
        <v>55568</v>
      </c>
      <c r="DS1492">
        <v>37891</v>
      </c>
      <c r="DT1492">
        <v>8</v>
      </c>
      <c r="DU1492">
        <v>11195</v>
      </c>
      <c r="DV1492">
        <v>55568</v>
      </c>
      <c r="DW1492">
        <v>37891</v>
      </c>
      <c r="DX1492">
        <v>8</v>
      </c>
      <c r="DY1492">
        <v>11195</v>
      </c>
      <c r="DZ1492">
        <v>55568</v>
      </c>
      <c r="EA1492">
        <v>37891</v>
      </c>
      <c r="EB1492">
        <v>8</v>
      </c>
      <c r="EC1492">
        <v>11195</v>
      </c>
    </row>
    <row r="1493" spans="1:133" x14ac:dyDescent="0.2">
      <c r="A1493" t="s">
        <v>10268</v>
      </c>
      <c r="B1493">
        <v>1076</v>
      </c>
      <c r="C1493" t="s">
        <v>10269</v>
      </c>
      <c r="D1493" t="str">
        <f t="shared" si="69"/>
        <v>NP_004765</v>
      </c>
      <c r="E1493" t="s">
        <v>10268</v>
      </c>
      <c r="F1493" t="s">
        <v>10268</v>
      </c>
      <c r="G1493" t="s">
        <v>10267</v>
      </c>
      <c r="H1493">
        <v>1</v>
      </c>
      <c r="I1493">
        <v>49.208100000000002</v>
      </c>
      <c r="J1493" s="3">
        <v>1.23656E-34</v>
      </c>
      <c r="K1493">
        <v>161.41</v>
      </c>
      <c r="L1493">
        <v>139.85</v>
      </c>
      <c r="M1493">
        <v>49.207999999999998</v>
      </c>
      <c r="N1493">
        <v>1</v>
      </c>
      <c r="O1493">
        <v>88.244399999999999</v>
      </c>
      <c r="P1493" s="3">
        <v>1.24329E-9</v>
      </c>
      <c r="Q1493">
        <v>103.75</v>
      </c>
      <c r="R1493">
        <v>1</v>
      </c>
      <c r="S1493">
        <v>127.401</v>
      </c>
      <c r="T1493" s="3">
        <v>1.95808E-17</v>
      </c>
      <c r="U1493">
        <v>127.4</v>
      </c>
      <c r="V1493">
        <v>1</v>
      </c>
      <c r="W1493">
        <v>106.989</v>
      </c>
      <c r="X1493" s="3">
        <v>2.27131E-10</v>
      </c>
      <c r="Y1493">
        <v>106.99</v>
      </c>
      <c r="Z1493">
        <v>1</v>
      </c>
      <c r="AA1493">
        <v>66.770399999999995</v>
      </c>
      <c r="AB1493" s="3">
        <v>1.23656E-34</v>
      </c>
      <c r="AC1493">
        <v>161.41</v>
      </c>
      <c r="AD1493">
        <v>1</v>
      </c>
      <c r="AE1493">
        <v>89.709699999999998</v>
      </c>
      <c r="AF1493" s="3">
        <v>3.50368E-9</v>
      </c>
      <c r="AG1493">
        <v>89.71</v>
      </c>
      <c r="AH1493">
        <v>1</v>
      </c>
      <c r="AI1493">
        <v>61.436700000000002</v>
      </c>
      <c r="AJ1493">
        <v>7.3599400000000001E-4</v>
      </c>
      <c r="AK1493">
        <v>61.436999999999998</v>
      </c>
      <c r="AL1493">
        <v>1</v>
      </c>
      <c r="AM1493">
        <v>131.26</v>
      </c>
      <c r="AN1493" s="3">
        <v>9.5379399999999996E-18</v>
      </c>
      <c r="AO1493">
        <v>131.26</v>
      </c>
      <c r="AP1493">
        <v>1</v>
      </c>
      <c r="AQ1493">
        <v>49.208100000000002</v>
      </c>
      <c r="AR1493">
        <v>3.4042200000000002E-2</v>
      </c>
      <c r="AS1493">
        <v>49.207999999999998</v>
      </c>
      <c r="AT1493" t="s">
        <v>136</v>
      </c>
      <c r="AU1493">
        <v>1</v>
      </c>
      <c r="AV1493" t="s">
        <v>144</v>
      </c>
      <c r="AW1493" t="str">
        <f t="shared" si="70"/>
        <v>MED1|NP_004765</v>
      </c>
      <c r="AX1493" s="1" t="str">
        <f t="shared" si="71"/>
        <v>MED1|NP_004765|GTVMVGK(1)PSSHSQYTSSGSVSSSGSK</v>
      </c>
      <c r="AY1493" t="s">
        <v>10333</v>
      </c>
      <c r="AZ1493" t="s">
        <v>600</v>
      </c>
      <c r="BA1493" t="s">
        <v>300</v>
      </c>
      <c r="BB1493" t="s">
        <v>10332</v>
      </c>
      <c r="BC1493" t="s">
        <v>10331</v>
      </c>
      <c r="BD1493">
        <v>7</v>
      </c>
      <c r="BE1493">
        <v>3</v>
      </c>
      <c r="BF1493">
        <v>-2.7210999999999999E-2</v>
      </c>
      <c r="BG1493" t="s">
        <v>139</v>
      </c>
      <c r="BH1493" t="s">
        <v>139</v>
      </c>
      <c r="BI1493" t="s">
        <v>139</v>
      </c>
      <c r="BJ1493" t="s">
        <v>139</v>
      </c>
      <c r="BK1493" t="s">
        <v>139</v>
      </c>
      <c r="BL1493" t="s">
        <v>139</v>
      </c>
      <c r="BM1493" t="s">
        <v>139</v>
      </c>
      <c r="BN1493" t="s">
        <v>139</v>
      </c>
      <c r="BO1493">
        <v>221700000</v>
      </c>
      <c r="BP1493">
        <v>221700000</v>
      </c>
      <c r="BQ1493">
        <v>0</v>
      </c>
      <c r="BR1493">
        <v>0</v>
      </c>
      <c r="BS1493" t="s">
        <v>137</v>
      </c>
      <c r="BT1493">
        <v>21246000</v>
      </c>
      <c r="BU1493">
        <v>22596000</v>
      </c>
      <c r="BV1493">
        <v>24698000</v>
      </c>
      <c r="BW1493">
        <v>30280000</v>
      </c>
      <c r="BX1493">
        <v>37562000</v>
      </c>
      <c r="BY1493">
        <v>39869000</v>
      </c>
      <c r="BZ1493">
        <v>19009000</v>
      </c>
      <c r="CA1493" t="s">
        <v>297</v>
      </c>
      <c r="CB1493" t="s">
        <v>137</v>
      </c>
      <c r="CC1493" t="s">
        <v>137</v>
      </c>
      <c r="CD1493" t="s">
        <v>137</v>
      </c>
      <c r="CE1493" t="s">
        <v>137</v>
      </c>
      <c r="CF1493" t="s">
        <v>137</v>
      </c>
      <c r="CG1493" t="s">
        <v>137</v>
      </c>
      <c r="CH1493" t="s">
        <v>137</v>
      </c>
      <c r="CI1493" t="s">
        <v>137</v>
      </c>
      <c r="CJ1493">
        <v>21246000</v>
      </c>
      <c r="CK1493">
        <v>0</v>
      </c>
      <c r="CL1493">
        <v>0</v>
      </c>
      <c r="CM1493">
        <v>22596000</v>
      </c>
      <c r="CN1493">
        <v>0</v>
      </c>
      <c r="CO1493">
        <v>0</v>
      </c>
      <c r="CP1493">
        <v>24698000</v>
      </c>
      <c r="CQ1493">
        <v>0</v>
      </c>
      <c r="CR1493">
        <v>0</v>
      </c>
      <c r="CS1493">
        <v>30280000</v>
      </c>
      <c r="CT1493">
        <v>0</v>
      </c>
      <c r="CU1493">
        <v>0</v>
      </c>
      <c r="CV1493">
        <v>37562000</v>
      </c>
      <c r="CW1493">
        <v>0</v>
      </c>
      <c r="CX1493">
        <v>0</v>
      </c>
      <c r="CY1493">
        <v>39869000</v>
      </c>
      <c r="CZ1493">
        <v>0</v>
      </c>
      <c r="DA1493">
        <v>0</v>
      </c>
      <c r="DB1493">
        <v>19009000</v>
      </c>
      <c r="DC1493">
        <v>0</v>
      </c>
      <c r="DD1493">
        <v>0</v>
      </c>
      <c r="DE1493">
        <v>0</v>
      </c>
      <c r="DF1493">
        <v>0</v>
      </c>
      <c r="DG1493">
        <v>0</v>
      </c>
      <c r="DJ1493">
        <v>1491</v>
      </c>
      <c r="DK1493">
        <v>2308</v>
      </c>
      <c r="DL1493">
        <v>1076</v>
      </c>
      <c r="DM1493">
        <v>1076</v>
      </c>
      <c r="DN1493">
        <v>3392</v>
      </c>
      <c r="DO1493" t="s">
        <v>10330</v>
      </c>
      <c r="DP1493" t="s">
        <v>10329</v>
      </c>
      <c r="DQ1493" t="s">
        <v>10328</v>
      </c>
      <c r="DR1493">
        <v>21298</v>
      </c>
      <c r="DS1493">
        <v>14819</v>
      </c>
      <c r="DT1493">
        <v>8</v>
      </c>
      <c r="DU1493">
        <v>17186</v>
      </c>
      <c r="DV1493">
        <v>21289</v>
      </c>
      <c r="DW1493">
        <v>14806</v>
      </c>
      <c r="DX1493">
        <v>4</v>
      </c>
      <c r="DY1493">
        <v>14929</v>
      </c>
      <c r="DZ1493">
        <v>21289</v>
      </c>
      <c r="EA1493">
        <v>14806</v>
      </c>
      <c r="EB1493">
        <v>4</v>
      </c>
      <c r="EC1493">
        <v>14929</v>
      </c>
    </row>
    <row r="1494" spans="1:133" x14ac:dyDescent="0.2">
      <c r="A1494" t="s">
        <v>10268</v>
      </c>
      <c r="B1494">
        <v>1343</v>
      </c>
      <c r="C1494" t="s">
        <v>10269</v>
      </c>
      <c r="D1494" t="str">
        <f t="shared" si="69"/>
        <v>NP_004765</v>
      </c>
      <c r="E1494" t="s">
        <v>10268</v>
      </c>
      <c r="F1494" t="s">
        <v>10268</v>
      </c>
      <c r="G1494" t="s">
        <v>10267</v>
      </c>
      <c r="H1494">
        <v>1</v>
      </c>
      <c r="I1494">
        <v>37.192700000000002</v>
      </c>
      <c r="J1494">
        <v>1.7081099999999999E-4</v>
      </c>
      <c r="K1494">
        <v>37.192999999999998</v>
      </c>
      <c r="L1494">
        <v>28.515999999999998</v>
      </c>
      <c r="M1494">
        <v>37.192999999999998</v>
      </c>
      <c r="Z1494">
        <v>1</v>
      </c>
      <c r="AA1494">
        <v>37.192700000000002</v>
      </c>
      <c r="AB1494">
        <v>1.7081099999999999E-4</v>
      </c>
      <c r="AC1494">
        <v>37.192999999999998</v>
      </c>
      <c r="AU1494">
        <v>2</v>
      </c>
      <c r="AV1494" t="s">
        <v>144</v>
      </c>
      <c r="AW1494" t="str">
        <f t="shared" si="70"/>
        <v>MED1|NP_004765</v>
      </c>
      <c r="AX1494" s="1" t="str">
        <f t="shared" si="71"/>
        <v>MED1|NP_004765|HGVVTSGPGGEDPLDGQMGVSTNSSSHPMSSK(1)HNMSGGEFQGK(1)R</v>
      </c>
      <c r="AY1494" t="s">
        <v>10327</v>
      </c>
      <c r="AZ1494" t="s">
        <v>10326</v>
      </c>
      <c r="BA1494" t="s">
        <v>6921</v>
      </c>
      <c r="BB1494" t="s">
        <v>10325</v>
      </c>
      <c r="BC1494" t="s">
        <v>10324</v>
      </c>
      <c r="BD1494">
        <v>32</v>
      </c>
      <c r="BE1494">
        <v>5</v>
      </c>
      <c r="BF1494">
        <v>3.4849999999999999E-2</v>
      </c>
      <c r="BG1494" t="s">
        <v>138</v>
      </c>
      <c r="BH1494" t="s">
        <v>138</v>
      </c>
      <c r="BI1494" t="s">
        <v>138</v>
      </c>
      <c r="BJ1494" t="s">
        <v>139</v>
      </c>
      <c r="BK1494" t="s">
        <v>138</v>
      </c>
      <c r="BL1494" t="s">
        <v>138</v>
      </c>
      <c r="BM1494" t="s">
        <v>138</v>
      </c>
      <c r="BN1494" t="s">
        <v>138</v>
      </c>
      <c r="BO1494">
        <v>12616000</v>
      </c>
      <c r="BP1494">
        <v>0</v>
      </c>
      <c r="BQ1494">
        <v>12616000</v>
      </c>
      <c r="BR1494">
        <v>0</v>
      </c>
      <c r="BS1494" t="s">
        <v>137</v>
      </c>
      <c r="BT1494" t="s">
        <v>297</v>
      </c>
      <c r="BU1494" t="s">
        <v>297</v>
      </c>
      <c r="BV1494" t="s">
        <v>297</v>
      </c>
      <c r="BW1494">
        <v>12616000</v>
      </c>
      <c r="BX1494" t="s">
        <v>297</v>
      </c>
      <c r="BY1494" t="s">
        <v>297</v>
      </c>
      <c r="BZ1494" t="s">
        <v>297</v>
      </c>
      <c r="CA1494" t="s">
        <v>297</v>
      </c>
      <c r="CB1494" t="s">
        <v>137</v>
      </c>
      <c r="CC1494" t="s">
        <v>137</v>
      </c>
      <c r="CD1494" t="s">
        <v>137</v>
      </c>
      <c r="CE1494" t="s">
        <v>137</v>
      </c>
      <c r="CF1494" t="s">
        <v>137</v>
      </c>
      <c r="CG1494" t="s">
        <v>137</v>
      </c>
      <c r="CH1494" t="s">
        <v>137</v>
      </c>
      <c r="CI1494" t="s">
        <v>137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12616000</v>
      </c>
      <c r="CU1494">
        <v>0</v>
      </c>
      <c r="CV1494">
        <v>0</v>
      </c>
      <c r="CW1494">
        <v>0</v>
      </c>
      <c r="CX1494">
        <v>0</v>
      </c>
      <c r="CY1494">
        <v>0</v>
      </c>
      <c r="CZ1494">
        <v>0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J1494">
        <v>1492</v>
      </c>
      <c r="DK1494">
        <v>2308</v>
      </c>
      <c r="DL1494">
        <v>1343</v>
      </c>
      <c r="DM1494">
        <v>1343</v>
      </c>
      <c r="DN1494">
        <v>3693</v>
      </c>
      <c r="DO1494">
        <v>3891</v>
      </c>
      <c r="DP1494">
        <v>23303</v>
      </c>
      <c r="DQ1494" t="s">
        <v>10323</v>
      </c>
      <c r="DR1494">
        <v>23303</v>
      </c>
      <c r="DS1494">
        <v>16259</v>
      </c>
      <c r="DT1494">
        <v>4</v>
      </c>
      <c r="DU1494">
        <v>25833</v>
      </c>
      <c r="DV1494">
        <v>23303</v>
      </c>
      <c r="DW1494">
        <v>16259</v>
      </c>
      <c r="DX1494">
        <v>4</v>
      </c>
      <c r="DY1494">
        <v>25833</v>
      </c>
      <c r="DZ1494">
        <v>23303</v>
      </c>
      <c r="EA1494">
        <v>16259</v>
      </c>
      <c r="EB1494">
        <v>4</v>
      </c>
      <c r="EC1494">
        <v>25833</v>
      </c>
    </row>
    <row r="1495" spans="1:133" x14ac:dyDescent="0.2">
      <c r="A1495" t="s">
        <v>10268</v>
      </c>
      <c r="B1495">
        <v>1354</v>
      </c>
      <c r="C1495" t="s">
        <v>10269</v>
      </c>
      <c r="D1495" t="str">
        <f t="shared" si="69"/>
        <v>NP_004765</v>
      </c>
      <c r="E1495" t="s">
        <v>10268</v>
      </c>
      <c r="F1495" t="s">
        <v>10268</v>
      </c>
      <c r="G1495" t="s">
        <v>10267</v>
      </c>
      <c r="H1495">
        <v>1</v>
      </c>
      <c r="I1495">
        <v>173.18799999999999</v>
      </c>
      <c r="J1495" s="3">
        <v>5.2329599999999997E-11</v>
      </c>
      <c r="K1495">
        <v>191.48</v>
      </c>
      <c r="L1495">
        <v>141.29</v>
      </c>
      <c r="M1495">
        <v>173.19</v>
      </c>
      <c r="N1495">
        <v>1</v>
      </c>
      <c r="O1495">
        <v>129.36799999999999</v>
      </c>
      <c r="P1495">
        <v>1.5442100000000001E-3</v>
      </c>
      <c r="Q1495">
        <v>129.37</v>
      </c>
      <c r="R1495">
        <v>1</v>
      </c>
      <c r="S1495">
        <v>146.50299999999999</v>
      </c>
      <c r="T1495">
        <v>4.6569100000000001E-4</v>
      </c>
      <c r="U1495">
        <v>146.5</v>
      </c>
      <c r="V1495">
        <v>0</v>
      </c>
      <c r="W1495">
        <v>0</v>
      </c>
      <c r="Y1495" t="s">
        <v>137</v>
      </c>
      <c r="Z1495">
        <v>1</v>
      </c>
      <c r="AA1495">
        <v>191.48</v>
      </c>
      <c r="AB1495" s="3">
        <v>5.2329599999999997E-11</v>
      </c>
      <c r="AC1495">
        <v>191.48</v>
      </c>
      <c r="AD1495">
        <v>0</v>
      </c>
      <c r="AE1495">
        <v>0</v>
      </c>
      <c r="AG1495" t="s">
        <v>137</v>
      </c>
      <c r="AH1495">
        <v>1</v>
      </c>
      <c r="AI1495">
        <v>126.319</v>
      </c>
      <c r="AJ1495">
        <v>1.4405900000000001E-3</v>
      </c>
      <c r="AK1495">
        <v>126.32</v>
      </c>
      <c r="AL1495">
        <v>1</v>
      </c>
      <c r="AM1495">
        <v>166.447</v>
      </c>
      <c r="AN1495">
        <v>1.6167099999999999E-3</v>
      </c>
      <c r="AO1495">
        <v>166.45</v>
      </c>
      <c r="AP1495">
        <v>1</v>
      </c>
      <c r="AQ1495">
        <v>173.18799999999999</v>
      </c>
      <c r="AR1495">
        <v>1.5632499999999999E-4</v>
      </c>
      <c r="AS1495">
        <v>173.19</v>
      </c>
      <c r="AT1495" t="s">
        <v>136</v>
      </c>
      <c r="AU1495" t="s">
        <v>920</v>
      </c>
      <c r="AV1495" t="s">
        <v>144</v>
      </c>
      <c r="AW1495" t="str">
        <f t="shared" si="70"/>
        <v>MED1|NP_004765</v>
      </c>
      <c r="AX1495" s="1" t="str">
        <f t="shared" si="71"/>
        <v>MED1|NP_004765|HNMSGGEFQGK(1)R</v>
      </c>
      <c r="AY1495" t="s">
        <v>10322</v>
      </c>
      <c r="AZ1495" t="s">
        <v>10321</v>
      </c>
      <c r="BA1495" t="s">
        <v>483</v>
      </c>
      <c r="BB1495" t="s">
        <v>10320</v>
      </c>
      <c r="BC1495" t="s">
        <v>10319</v>
      </c>
      <c r="BD1495">
        <v>11</v>
      </c>
      <c r="BE1495">
        <v>2</v>
      </c>
      <c r="BF1495">
        <v>-3.7439E-2</v>
      </c>
      <c r="BG1495" t="s">
        <v>139</v>
      </c>
      <c r="BH1495" t="s">
        <v>139</v>
      </c>
      <c r="BI1495" t="s">
        <v>138</v>
      </c>
      <c r="BJ1495" t="s">
        <v>139</v>
      </c>
      <c r="BK1495" t="s">
        <v>138</v>
      </c>
      <c r="BL1495" t="s">
        <v>139</v>
      </c>
      <c r="BM1495" t="s">
        <v>139</v>
      </c>
      <c r="BN1495" t="s">
        <v>139</v>
      </c>
      <c r="BO1495">
        <v>402250000</v>
      </c>
      <c r="BP1495">
        <v>389630000</v>
      </c>
      <c r="BQ1495">
        <v>12616000</v>
      </c>
      <c r="BR1495">
        <v>0</v>
      </c>
      <c r="BS1495" t="s">
        <v>137</v>
      </c>
      <c r="BT1495">
        <v>25896000</v>
      </c>
      <c r="BU1495">
        <v>55638000</v>
      </c>
      <c r="BV1495">
        <v>9797000</v>
      </c>
      <c r="BW1495">
        <v>94036000</v>
      </c>
      <c r="BX1495">
        <v>7867400</v>
      </c>
      <c r="BY1495">
        <v>17010000</v>
      </c>
      <c r="BZ1495">
        <v>47757000</v>
      </c>
      <c r="CA1495">
        <v>37202000</v>
      </c>
      <c r="CB1495" t="s">
        <v>137</v>
      </c>
      <c r="CC1495" t="s">
        <v>137</v>
      </c>
      <c r="CD1495" t="s">
        <v>137</v>
      </c>
      <c r="CE1495" t="s">
        <v>137</v>
      </c>
      <c r="CF1495" t="s">
        <v>137</v>
      </c>
      <c r="CG1495" t="s">
        <v>137</v>
      </c>
      <c r="CH1495" t="s">
        <v>137</v>
      </c>
      <c r="CI1495" t="s">
        <v>137</v>
      </c>
      <c r="CJ1495">
        <v>25896000</v>
      </c>
      <c r="CK1495">
        <v>0</v>
      </c>
      <c r="CL1495">
        <v>0</v>
      </c>
      <c r="CM1495">
        <v>55638000</v>
      </c>
      <c r="CN1495">
        <v>0</v>
      </c>
      <c r="CO1495">
        <v>0</v>
      </c>
      <c r="CP1495">
        <v>9797000</v>
      </c>
      <c r="CQ1495">
        <v>0</v>
      </c>
      <c r="CR1495">
        <v>0</v>
      </c>
      <c r="CS1495">
        <v>81420000</v>
      </c>
      <c r="CT1495">
        <v>12616000</v>
      </c>
      <c r="CU1495">
        <v>0</v>
      </c>
      <c r="CV1495">
        <v>7867400</v>
      </c>
      <c r="CW1495">
        <v>0</v>
      </c>
      <c r="CX1495">
        <v>0</v>
      </c>
      <c r="CY1495">
        <v>17010000</v>
      </c>
      <c r="CZ1495">
        <v>0</v>
      </c>
      <c r="DA1495">
        <v>0</v>
      </c>
      <c r="DB1495">
        <v>47757000</v>
      </c>
      <c r="DC1495">
        <v>0</v>
      </c>
      <c r="DD1495">
        <v>0</v>
      </c>
      <c r="DE1495">
        <v>37202000</v>
      </c>
      <c r="DF1495">
        <v>0</v>
      </c>
      <c r="DG1495">
        <v>0</v>
      </c>
      <c r="DJ1495">
        <v>1493</v>
      </c>
      <c r="DK1495">
        <v>2308</v>
      </c>
      <c r="DL1495">
        <v>1354</v>
      </c>
      <c r="DM1495">
        <v>1354</v>
      </c>
      <c r="DN1495" t="s">
        <v>10318</v>
      </c>
      <c r="DO1495" t="s">
        <v>10317</v>
      </c>
      <c r="DP1495" t="s">
        <v>10316</v>
      </c>
      <c r="DQ1495" t="s">
        <v>10315</v>
      </c>
      <c r="DR1495">
        <v>24606</v>
      </c>
      <c r="DS1495">
        <v>17155</v>
      </c>
      <c r="DT1495">
        <v>8</v>
      </c>
      <c r="DU1495">
        <v>11006</v>
      </c>
      <c r="DV1495">
        <v>24603</v>
      </c>
      <c r="DW1495">
        <v>17152</v>
      </c>
      <c r="DX1495">
        <v>4</v>
      </c>
      <c r="DY1495">
        <v>10502</v>
      </c>
      <c r="DZ1495">
        <v>24603</v>
      </c>
      <c r="EA1495">
        <v>17152</v>
      </c>
      <c r="EB1495">
        <v>4</v>
      </c>
      <c r="EC1495">
        <v>10502</v>
      </c>
    </row>
    <row r="1496" spans="1:133" x14ac:dyDescent="0.2">
      <c r="A1496" t="s">
        <v>10268</v>
      </c>
      <c r="B1496">
        <v>1309</v>
      </c>
      <c r="C1496" t="s">
        <v>10269</v>
      </c>
      <c r="D1496" t="str">
        <f t="shared" si="69"/>
        <v>NP_004765</v>
      </c>
      <c r="E1496" t="s">
        <v>10268</v>
      </c>
      <c r="F1496" t="s">
        <v>10268</v>
      </c>
      <c r="G1496" t="s">
        <v>10267</v>
      </c>
      <c r="H1496">
        <v>1</v>
      </c>
      <c r="I1496">
        <v>112.739</v>
      </c>
      <c r="J1496">
        <v>3.2463000000000001E-4</v>
      </c>
      <c r="K1496">
        <v>138.28</v>
      </c>
      <c r="L1496">
        <v>77.344999999999999</v>
      </c>
      <c r="M1496">
        <v>138.28</v>
      </c>
      <c r="N1496">
        <v>1</v>
      </c>
      <c r="O1496">
        <v>92.805999999999997</v>
      </c>
      <c r="P1496">
        <v>1.2387E-2</v>
      </c>
      <c r="Q1496">
        <v>100.18</v>
      </c>
      <c r="R1496">
        <v>1</v>
      </c>
      <c r="S1496">
        <v>90.036199999999994</v>
      </c>
      <c r="T1496">
        <v>9.6820799999999992E-3</v>
      </c>
      <c r="U1496">
        <v>103.14</v>
      </c>
      <c r="V1496">
        <v>1</v>
      </c>
      <c r="W1496">
        <v>88.558599999999998</v>
      </c>
      <c r="X1496">
        <v>2.8962100000000002E-3</v>
      </c>
      <c r="Y1496">
        <v>113.43</v>
      </c>
      <c r="Z1496">
        <v>1</v>
      </c>
      <c r="AA1496">
        <v>76.464299999999994</v>
      </c>
      <c r="AB1496">
        <v>2.1706300000000001E-2</v>
      </c>
      <c r="AC1496">
        <v>93.715999999999994</v>
      </c>
      <c r="AD1496">
        <v>0</v>
      </c>
      <c r="AE1496">
        <v>0</v>
      </c>
      <c r="AG1496" t="s">
        <v>137</v>
      </c>
      <c r="AH1496">
        <v>1</v>
      </c>
      <c r="AI1496">
        <v>79.738900000000001</v>
      </c>
      <c r="AJ1496">
        <v>5.16477E-3</v>
      </c>
      <c r="AK1496">
        <v>109.1</v>
      </c>
      <c r="AL1496">
        <v>0</v>
      </c>
      <c r="AM1496">
        <v>0</v>
      </c>
      <c r="AO1496" t="s">
        <v>137</v>
      </c>
      <c r="AP1496">
        <v>1</v>
      </c>
      <c r="AQ1496">
        <v>112.739</v>
      </c>
      <c r="AR1496">
        <v>3.2463000000000001E-4</v>
      </c>
      <c r="AS1496">
        <v>138.28</v>
      </c>
      <c r="AT1496" t="s">
        <v>136</v>
      </c>
      <c r="AU1496">
        <v>1</v>
      </c>
      <c r="AV1496" t="s">
        <v>144</v>
      </c>
      <c r="AW1496" t="str">
        <f t="shared" si="70"/>
        <v>MED1|NP_004765</v>
      </c>
      <c r="AX1496" s="1" t="str">
        <f t="shared" si="71"/>
        <v>MED1|NP_004765|NKKPSLTAVIDK(1)LK</v>
      </c>
      <c r="AY1496" t="s">
        <v>10314</v>
      </c>
      <c r="AZ1496" t="s">
        <v>143</v>
      </c>
      <c r="BA1496" t="s">
        <v>1976</v>
      </c>
      <c r="BB1496" t="s">
        <v>10313</v>
      </c>
      <c r="BC1496" t="s">
        <v>10312</v>
      </c>
      <c r="BD1496">
        <v>12</v>
      </c>
      <c r="BE1496">
        <v>3</v>
      </c>
      <c r="BF1496">
        <v>-0.46538000000000002</v>
      </c>
      <c r="BG1496" t="s">
        <v>139</v>
      </c>
      <c r="BH1496" t="s">
        <v>139</v>
      </c>
      <c r="BI1496" t="s">
        <v>139</v>
      </c>
      <c r="BJ1496" t="s">
        <v>139</v>
      </c>
      <c r="BK1496" t="s">
        <v>138</v>
      </c>
      <c r="BL1496" t="s">
        <v>139</v>
      </c>
      <c r="BM1496" t="s">
        <v>138</v>
      </c>
      <c r="BN1496" t="s">
        <v>139</v>
      </c>
      <c r="BO1496">
        <v>212380000</v>
      </c>
      <c r="BP1496">
        <v>212380000</v>
      </c>
      <c r="BQ1496">
        <v>0</v>
      </c>
      <c r="BR1496">
        <v>0</v>
      </c>
      <c r="BS1496" t="s">
        <v>137</v>
      </c>
      <c r="BT1496">
        <v>22169000</v>
      </c>
      <c r="BU1496">
        <v>27756000</v>
      </c>
      <c r="BV1496">
        <v>15591000</v>
      </c>
      <c r="BW1496">
        <v>17282000</v>
      </c>
      <c r="BX1496">
        <v>7271500</v>
      </c>
      <c r="BY1496">
        <v>22563000</v>
      </c>
      <c r="BZ1496">
        <v>36253000</v>
      </c>
      <c r="CA1496">
        <v>30392000</v>
      </c>
      <c r="CB1496" t="s">
        <v>137</v>
      </c>
      <c r="CC1496" t="s">
        <v>137</v>
      </c>
      <c r="CD1496" t="s">
        <v>137</v>
      </c>
      <c r="CE1496" t="s">
        <v>137</v>
      </c>
      <c r="CF1496" t="s">
        <v>137</v>
      </c>
      <c r="CG1496" t="s">
        <v>137</v>
      </c>
      <c r="CH1496" t="s">
        <v>137</v>
      </c>
      <c r="CI1496" t="s">
        <v>137</v>
      </c>
      <c r="CJ1496">
        <v>22169000</v>
      </c>
      <c r="CK1496">
        <v>0</v>
      </c>
      <c r="CL1496">
        <v>0</v>
      </c>
      <c r="CM1496">
        <v>27756000</v>
      </c>
      <c r="CN1496">
        <v>0</v>
      </c>
      <c r="CO1496">
        <v>0</v>
      </c>
      <c r="CP1496">
        <v>15591000</v>
      </c>
      <c r="CQ1496">
        <v>0</v>
      </c>
      <c r="CR1496">
        <v>0</v>
      </c>
      <c r="CS1496">
        <v>17282000</v>
      </c>
      <c r="CT1496">
        <v>0</v>
      </c>
      <c r="CU1496">
        <v>0</v>
      </c>
      <c r="CV1496">
        <v>7271500</v>
      </c>
      <c r="CW1496">
        <v>0</v>
      </c>
      <c r="CX1496">
        <v>0</v>
      </c>
      <c r="CY1496">
        <v>22563000</v>
      </c>
      <c r="CZ1496">
        <v>0</v>
      </c>
      <c r="DA1496">
        <v>0</v>
      </c>
      <c r="DB1496">
        <v>36253000</v>
      </c>
      <c r="DC1496">
        <v>0</v>
      </c>
      <c r="DD1496">
        <v>0</v>
      </c>
      <c r="DE1496">
        <v>30392000</v>
      </c>
      <c r="DF1496">
        <v>0</v>
      </c>
      <c r="DG1496">
        <v>0</v>
      </c>
      <c r="DJ1496">
        <v>1494</v>
      </c>
      <c r="DK1496">
        <v>2308</v>
      </c>
      <c r="DL1496">
        <v>1309</v>
      </c>
      <c r="DM1496">
        <v>1309</v>
      </c>
      <c r="DN1496" t="s">
        <v>10311</v>
      </c>
      <c r="DO1496" t="s">
        <v>10310</v>
      </c>
      <c r="DP1496" t="s">
        <v>10309</v>
      </c>
      <c r="DQ1496" t="s">
        <v>10308</v>
      </c>
      <c r="DR1496">
        <v>47818</v>
      </c>
      <c r="DS1496">
        <v>32614</v>
      </c>
      <c r="DT1496">
        <v>8</v>
      </c>
      <c r="DU1496">
        <v>32124</v>
      </c>
      <c r="DV1496">
        <v>47818</v>
      </c>
      <c r="DW1496">
        <v>32614</v>
      </c>
      <c r="DX1496">
        <v>8</v>
      </c>
      <c r="DY1496">
        <v>32124</v>
      </c>
      <c r="DZ1496">
        <v>47818</v>
      </c>
      <c r="EA1496">
        <v>32614</v>
      </c>
      <c r="EB1496">
        <v>8</v>
      </c>
      <c r="EC1496">
        <v>32124</v>
      </c>
    </row>
    <row r="1497" spans="1:133" x14ac:dyDescent="0.2">
      <c r="A1497" t="s">
        <v>10268</v>
      </c>
      <c r="B1497">
        <v>699</v>
      </c>
      <c r="C1497" t="s">
        <v>10269</v>
      </c>
      <c r="D1497" t="str">
        <f t="shared" si="69"/>
        <v>NP_004765</v>
      </c>
      <c r="E1497" t="s">
        <v>10268</v>
      </c>
      <c r="F1497" t="s">
        <v>10268</v>
      </c>
      <c r="G1497" t="s">
        <v>10267</v>
      </c>
      <c r="H1497">
        <v>1</v>
      </c>
      <c r="I1497">
        <v>113.41200000000001</v>
      </c>
      <c r="J1497">
        <v>1.05308E-2</v>
      </c>
      <c r="K1497">
        <v>113.41</v>
      </c>
      <c r="L1497">
        <v>31.170999999999999</v>
      </c>
      <c r="M1497">
        <v>113.41</v>
      </c>
      <c r="N1497">
        <v>0</v>
      </c>
      <c r="O1497">
        <v>0</v>
      </c>
      <c r="Q1497" t="s">
        <v>137</v>
      </c>
      <c r="R1497">
        <v>1</v>
      </c>
      <c r="S1497">
        <v>98.458100000000002</v>
      </c>
      <c r="T1497">
        <v>4.6128500000000003E-2</v>
      </c>
      <c r="U1497">
        <v>98.457999999999998</v>
      </c>
      <c r="V1497">
        <v>0</v>
      </c>
      <c r="W1497">
        <v>0</v>
      </c>
      <c r="Y1497" t="s">
        <v>137</v>
      </c>
      <c r="Z1497">
        <v>0</v>
      </c>
      <c r="AA1497">
        <v>0</v>
      </c>
      <c r="AC1497" t="s">
        <v>137</v>
      </c>
      <c r="AH1497">
        <v>1</v>
      </c>
      <c r="AI1497">
        <v>113.41200000000001</v>
      </c>
      <c r="AJ1497">
        <v>1.05308E-2</v>
      </c>
      <c r="AK1497">
        <v>113.41</v>
      </c>
      <c r="AT1497" t="s">
        <v>136</v>
      </c>
      <c r="AU1497">
        <v>1</v>
      </c>
      <c r="AV1497" t="s">
        <v>144</v>
      </c>
      <c r="AW1497" t="str">
        <f t="shared" si="70"/>
        <v>MED1|NP_004765</v>
      </c>
      <c r="AX1497" s="1" t="str">
        <f t="shared" si="71"/>
        <v>MED1|NP_004765|LPPEK(1)PK</v>
      </c>
      <c r="AY1497" t="s">
        <v>10307</v>
      </c>
      <c r="AZ1497" t="s">
        <v>143</v>
      </c>
      <c r="BA1497" t="s">
        <v>2781</v>
      </c>
      <c r="BB1497" t="s">
        <v>10306</v>
      </c>
      <c r="BC1497" t="s">
        <v>10305</v>
      </c>
      <c r="BD1497">
        <v>5</v>
      </c>
      <c r="BE1497">
        <v>2</v>
      </c>
      <c r="BF1497">
        <v>-7.5858000000000002E-3</v>
      </c>
      <c r="BG1497" t="s">
        <v>138</v>
      </c>
      <c r="BH1497" t="s">
        <v>139</v>
      </c>
      <c r="BI1497" t="s">
        <v>138</v>
      </c>
      <c r="BJ1497" t="s">
        <v>138</v>
      </c>
      <c r="BK1497" t="s">
        <v>138</v>
      </c>
      <c r="BL1497" t="s">
        <v>139</v>
      </c>
      <c r="BM1497" t="s">
        <v>138</v>
      </c>
      <c r="BN1497" t="s">
        <v>138</v>
      </c>
      <c r="BO1497">
        <v>13093000</v>
      </c>
      <c r="BP1497">
        <v>13093000</v>
      </c>
      <c r="BQ1497">
        <v>0</v>
      </c>
      <c r="BR1497">
        <v>0</v>
      </c>
      <c r="BS1497" t="s">
        <v>137</v>
      </c>
      <c r="BT1497">
        <v>4544200</v>
      </c>
      <c r="BU1497">
        <v>7463900</v>
      </c>
      <c r="BV1497">
        <v>687730</v>
      </c>
      <c r="BW1497">
        <v>397200</v>
      </c>
      <c r="BX1497" t="s">
        <v>297</v>
      </c>
      <c r="BY1497" t="s">
        <v>297</v>
      </c>
      <c r="BZ1497" t="s">
        <v>297</v>
      </c>
      <c r="CA1497" t="s">
        <v>297</v>
      </c>
      <c r="CB1497" t="s">
        <v>137</v>
      </c>
      <c r="CC1497" t="s">
        <v>137</v>
      </c>
      <c r="CD1497" t="s">
        <v>137</v>
      </c>
      <c r="CE1497" t="s">
        <v>137</v>
      </c>
      <c r="CF1497" t="s">
        <v>137</v>
      </c>
      <c r="CG1497" t="s">
        <v>137</v>
      </c>
      <c r="CH1497" t="s">
        <v>137</v>
      </c>
      <c r="CI1497" t="s">
        <v>137</v>
      </c>
      <c r="CJ1497">
        <v>4544200</v>
      </c>
      <c r="CK1497">
        <v>0</v>
      </c>
      <c r="CL1497">
        <v>0</v>
      </c>
      <c r="CM1497">
        <v>7463900</v>
      </c>
      <c r="CN1497">
        <v>0</v>
      </c>
      <c r="CO1497">
        <v>0</v>
      </c>
      <c r="CP1497">
        <v>687730</v>
      </c>
      <c r="CQ1497">
        <v>0</v>
      </c>
      <c r="CR1497">
        <v>0</v>
      </c>
      <c r="CS1497">
        <v>397200</v>
      </c>
      <c r="CT1497">
        <v>0</v>
      </c>
      <c r="CU1497">
        <v>0</v>
      </c>
      <c r="CV1497">
        <v>0</v>
      </c>
      <c r="CW1497">
        <v>0</v>
      </c>
      <c r="CX1497">
        <v>0</v>
      </c>
      <c r="CY1497">
        <v>0</v>
      </c>
      <c r="CZ1497">
        <v>0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J1497">
        <v>1495</v>
      </c>
      <c r="DK1497">
        <v>2308</v>
      </c>
      <c r="DL1497">
        <v>699</v>
      </c>
      <c r="DM1497">
        <v>699</v>
      </c>
      <c r="DN1497">
        <v>6305</v>
      </c>
      <c r="DO1497">
        <v>6669</v>
      </c>
      <c r="DP1497" t="s">
        <v>10304</v>
      </c>
      <c r="DQ1497" t="s">
        <v>10303</v>
      </c>
      <c r="DR1497">
        <v>40912</v>
      </c>
      <c r="DS1497">
        <v>28013</v>
      </c>
      <c r="DT1497">
        <v>6</v>
      </c>
      <c r="DU1497">
        <v>10802</v>
      </c>
      <c r="DV1497">
        <v>40912</v>
      </c>
      <c r="DW1497">
        <v>28013</v>
      </c>
      <c r="DX1497">
        <v>6</v>
      </c>
      <c r="DY1497">
        <v>10802</v>
      </c>
      <c r="DZ1497">
        <v>40912</v>
      </c>
      <c r="EA1497">
        <v>28013</v>
      </c>
      <c r="EB1497">
        <v>6</v>
      </c>
      <c r="EC1497">
        <v>10802</v>
      </c>
    </row>
    <row r="1498" spans="1:133" x14ac:dyDescent="0.2">
      <c r="A1498" t="s">
        <v>10268</v>
      </c>
      <c r="B1498">
        <v>2</v>
      </c>
      <c r="C1498" t="s">
        <v>10269</v>
      </c>
      <c r="D1498" t="str">
        <f t="shared" si="69"/>
        <v>NP_004765</v>
      </c>
      <c r="E1498" t="s">
        <v>10268</v>
      </c>
      <c r="F1498" t="s">
        <v>10268</v>
      </c>
      <c r="G1498" t="s">
        <v>10267</v>
      </c>
      <c r="H1498">
        <v>1</v>
      </c>
      <c r="I1498">
        <v>76.072699999999998</v>
      </c>
      <c r="J1498">
        <v>2.0677600000000001E-3</v>
      </c>
      <c r="K1498">
        <v>89.44</v>
      </c>
      <c r="L1498">
        <v>59.048000000000002</v>
      </c>
      <c r="M1498">
        <v>76.072999999999993</v>
      </c>
      <c r="Z1498">
        <v>1</v>
      </c>
      <c r="AA1498">
        <v>89.440299999999993</v>
      </c>
      <c r="AB1498">
        <v>2.0677600000000001E-3</v>
      </c>
      <c r="AC1498">
        <v>89.44</v>
      </c>
      <c r="AH1498">
        <v>1</v>
      </c>
      <c r="AI1498">
        <v>76.072699999999998</v>
      </c>
      <c r="AJ1498">
        <v>6.0986E-3</v>
      </c>
      <c r="AK1498">
        <v>76.072999999999993</v>
      </c>
      <c r="AT1498" t="s">
        <v>136</v>
      </c>
      <c r="AU1498">
        <v>1</v>
      </c>
      <c r="AV1498" t="s">
        <v>144</v>
      </c>
      <c r="AW1498" t="str">
        <f t="shared" si="70"/>
        <v>MED1|NP_004765</v>
      </c>
      <c r="AX1498" s="1" t="str">
        <f t="shared" si="71"/>
        <v>MED1|NP_004765|MK(1)AQGETEESEK</v>
      </c>
      <c r="AY1498" t="s">
        <v>10302</v>
      </c>
      <c r="AZ1498" t="s">
        <v>143</v>
      </c>
      <c r="BA1498" t="s">
        <v>216</v>
      </c>
      <c r="BB1498" t="s">
        <v>10301</v>
      </c>
      <c r="BC1498" t="s">
        <v>10300</v>
      </c>
      <c r="BD1498">
        <v>2</v>
      </c>
      <c r="BE1498">
        <v>2</v>
      </c>
      <c r="BF1498">
        <v>0.76439000000000001</v>
      </c>
      <c r="BG1498" t="s">
        <v>138</v>
      </c>
      <c r="BH1498" t="s">
        <v>138</v>
      </c>
      <c r="BI1498" t="s">
        <v>138</v>
      </c>
      <c r="BJ1498" t="s">
        <v>139</v>
      </c>
      <c r="BK1498" t="s">
        <v>138</v>
      </c>
      <c r="BL1498" t="s">
        <v>139</v>
      </c>
      <c r="BM1498" t="s">
        <v>138</v>
      </c>
      <c r="BN1498" t="s">
        <v>138</v>
      </c>
      <c r="BO1498">
        <v>0</v>
      </c>
      <c r="BP1498">
        <v>0</v>
      </c>
      <c r="BQ1498">
        <v>0</v>
      </c>
      <c r="BR1498">
        <v>0</v>
      </c>
      <c r="BS1498" t="s">
        <v>137</v>
      </c>
      <c r="BT1498" t="s">
        <v>297</v>
      </c>
      <c r="BU1498" t="s">
        <v>297</v>
      </c>
      <c r="BV1498" t="s">
        <v>297</v>
      </c>
      <c r="BW1498" t="s">
        <v>297</v>
      </c>
      <c r="BX1498" t="s">
        <v>297</v>
      </c>
      <c r="BY1498" t="s">
        <v>297</v>
      </c>
      <c r="BZ1498" t="s">
        <v>297</v>
      </c>
      <c r="CA1498" t="s">
        <v>297</v>
      </c>
      <c r="CB1498" t="s">
        <v>137</v>
      </c>
      <c r="CC1498" t="s">
        <v>137</v>
      </c>
      <c r="CD1498" t="s">
        <v>137</v>
      </c>
      <c r="CE1498" t="s">
        <v>137</v>
      </c>
      <c r="CF1498" t="s">
        <v>137</v>
      </c>
      <c r="CG1498" t="s">
        <v>137</v>
      </c>
      <c r="CH1498" t="s">
        <v>137</v>
      </c>
      <c r="CI1498" t="s">
        <v>137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0</v>
      </c>
      <c r="CW1498">
        <v>0</v>
      </c>
      <c r="CX1498">
        <v>0</v>
      </c>
      <c r="CY1498">
        <v>0</v>
      </c>
      <c r="CZ1498">
        <v>0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J1498">
        <v>1496</v>
      </c>
      <c r="DK1498">
        <v>2308</v>
      </c>
      <c r="DL1498">
        <v>2</v>
      </c>
      <c r="DM1498">
        <v>2</v>
      </c>
      <c r="DN1498">
        <v>7018</v>
      </c>
      <c r="DO1498">
        <v>7457</v>
      </c>
      <c r="DP1498" t="s">
        <v>10299</v>
      </c>
      <c r="DQ1498" t="s">
        <v>10298</v>
      </c>
      <c r="DR1498">
        <v>44942</v>
      </c>
      <c r="DS1498">
        <v>30723</v>
      </c>
      <c r="DT1498">
        <v>6</v>
      </c>
      <c r="DU1498">
        <v>15280</v>
      </c>
      <c r="DV1498">
        <v>44941</v>
      </c>
      <c r="DW1498">
        <v>30722</v>
      </c>
      <c r="DX1498">
        <v>4</v>
      </c>
      <c r="DY1498">
        <v>14608</v>
      </c>
      <c r="DZ1498">
        <v>44941</v>
      </c>
      <c r="EA1498">
        <v>30722</v>
      </c>
      <c r="EB1498">
        <v>4</v>
      </c>
      <c r="EC1498">
        <v>14608</v>
      </c>
    </row>
    <row r="1499" spans="1:133" x14ac:dyDescent="0.2">
      <c r="A1499" t="s">
        <v>10268</v>
      </c>
      <c r="B1499">
        <v>1391</v>
      </c>
      <c r="C1499" t="s">
        <v>10269</v>
      </c>
      <c r="D1499" t="str">
        <f t="shared" si="69"/>
        <v>NP_004765</v>
      </c>
      <c r="E1499" t="s">
        <v>10268</v>
      </c>
      <c r="F1499" t="s">
        <v>10268</v>
      </c>
      <c r="G1499" t="s">
        <v>10267</v>
      </c>
      <c r="H1499">
        <v>1</v>
      </c>
      <c r="I1499">
        <v>106.42400000000001</v>
      </c>
      <c r="J1499">
        <v>1.2615599999999999E-3</v>
      </c>
      <c r="K1499">
        <v>106.42</v>
      </c>
      <c r="L1499">
        <v>71.123999999999995</v>
      </c>
      <c r="M1499">
        <v>106.42</v>
      </c>
      <c r="N1499">
        <v>1</v>
      </c>
      <c r="O1499">
        <v>82.8369</v>
      </c>
      <c r="P1499">
        <v>2.5698499999999999E-2</v>
      </c>
      <c r="Q1499">
        <v>82.837000000000003</v>
      </c>
      <c r="R1499">
        <v>1</v>
      </c>
      <c r="S1499">
        <v>80.360799999999998</v>
      </c>
      <c r="T1499">
        <v>3.3569500000000002E-2</v>
      </c>
      <c r="U1499">
        <v>80.361000000000004</v>
      </c>
      <c r="Z1499">
        <v>0</v>
      </c>
      <c r="AA1499">
        <v>0</v>
      </c>
      <c r="AC1499" t="s">
        <v>137</v>
      </c>
      <c r="AH1499">
        <v>1</v>
      </c>
      <c r="AI1499">
        <v>106.42400000000001</v>
      </c>
      <c r="AJ1499">
        <v>1.2615599999999999E-3</v>
      </c>
      <c r="AK1499">
        <v>106.42</v>
      </c>
      <c r="AT1499" t="s">
        <v>136</v>
      </c>
      <c r="AU1499">
        <v>1</v>
      </c>
      <c r="AV1499" t="s">
        <v>144</v>
      </c>
      <c r="AW1499" t="str">
        <f t="shared" si="70"/>
        <v>MED1|NP_004765</v>
      </c>
      <c r="AX1499" s="1" t="str">
        <f t="shared" si="71"/>
        <v>MED1|NP_004765|NVGSTGVAK(1)IIISK</v>
      </c>
      <c r="AY1499" t="s">
        <v>10297</v>
      </c>
      <c r="AZ1499" t="s">
        <v>10296</v>
      </c>
      <c r="BA1499" t="s">
        <v>1226</v>
      </c>
      <c r="BB1499" t="s">
        <v>10295</v>
      </c>
      <c r="BC1499" t="s">
        <v>10294</v>
      </c>
      <c r="BD1499">
        <v>9</v>
      </c>
      <c r="BE1499">
        <v>2</v>
      </c>
      <c r="BF1499">
        <v>0.68561000000000005</v>
      </c>
      <c r="BG1499" t="s">
        <v>139</v>
      </c>
      <c r="BH1499" t="s">
        <v>139</v>
      </c>
      <c r="BI1499" t="s">
        <v>138</v>
      </c>
      <c r="BJ1499" t="s">
        <v>138</v>
      </c>
      <c r="BK1499" t="s">
        <v>138</v>
      </c>
      <c r="BL1499" t="s">
        <v>139</v>
      </c>
      <c r="BM1499" t="s">
        <v>138</v>
      </c>
      <c r="BN1499" t="s">
        <v>138</v>
      </c>
      <c r="BO1499">
        <v>13242000</v>
      </c>
      <c r="BP1499">
        <v>13242000</v>
      </c>
      <c r="BQ1499">
        <v>0</v>
      </c>
      <c r="BR1499">
        <v>0</v>
      </c>
      <c r="BS1499" t="s">
        <v>137</v>
      </c>
      <c r="BT1499" t="s">
        <v>297</v>
      </c>
      <c r="BU1499" t="s">
        <v>297</v>
      </c>
      <c r="BV1499" t="s">
        <v>297</v>
      </c>
      <c r="BW1499">
        <v>9701500</v>
      </c>
      <c r="BX1499" t="s">
        <v>297</v>
      </c>
      <c r="BY1499">
        <v>3540300</v>
      </c>
      <c r="BZ1499" t="s">
        <v>297</v>
      </c>
      <c r="CA1499" t="s">
        <v>297</v>
      </c>
      <c r="CB1499" t="s">
        <v>137</v>
      </c>
      <c r="CC1499" t="s">
        <v>137</v>
      </c>
      <c r="CD1499" t="s">
        <v>137</v>
      </c>
      <c r="CE1499" t="s">
        <v>137</v>
      </c>
      <c r="CF1499" t="s">
        <v>137</v>
      </c>
      <c r="CG1499" t="s">
        <v>137</v>
      </c>
      <c r="CH1499" t="s">
        <v>137</v>
      </c>
      <c r="CI1499" t="s">
        <v>137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9701500</v>
      </c>
      <c r="CT1499">
        <v>0</v>
      </c>
      <c r="CU1499">
        <v>0</v>
      </c>
      <c r="CV1499">
        <v>0</v>
      </c>
      <c r="CW1499">
        <v>0</v>
      </c>
      <c r="CX1499">
        <v>0</v>
      </c>
      <c r="CY1499">
        <v>3540300</v>
      </c>
      <c r="CZ1499">
        <v>0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J1499">
        <v>1497</v>
      </c>
      <c r="DK1499">
        <v>2308</v>
      </c>
      <c r="DL1499">
        <v>1391</v>
      </c>
      <c r="DM1499">
        <v>1391</v>
      </c>
      <c r="DN1499">
        <v>7809</v>
      </c>
      <c r="DO1499">
        <v>8324</v>
      </c>
      <c r="DP1499" t="s">
        <v>10293</v>
      </c>
      <c r="DQ1499" t="s">
        <v>10292</v>
      </c>
      <c r="DR1499">
        <v>49269</v>
      </c>
      <c r="DS1499">
        <v>33688</v>
      </c>
      <c r="DT1499">
        <v>6</v>
      </c>
      <c r="DU1499">
        <v>31261</v>
      </c>
      <c r="DV1499">
        <v>49269</v>
      </c>
      <c r="DW1499">
        <v>33688</v>
      </c>
      <c r="DX1499">
        <v>6</v>
      </c>
      <c r="DY1499">
        <v>31261</v>
      </c>
      <c r="DZ1499">
        <v>49269</v>
      </c>
      <c r="EA1499">
        <v>33688</v>
      </c>
      <c r="EB1499">
        <v>6</v>
      </c>
      <c r="EC1499">
        <v>31261</v>
      </c>
    </row>
    <row r="1500" spans="1:133" x14ac:dyDescent="0.2">
      <c r="A1500" t="s">
        <v>10268</v>
      </c>
      <c r="B1500">
        <v>1126</v>
      </c>
      <c r="C1500" t="s">
        <v>10269</v>
      </c>
      <c r="D1500" t="str">
        <f t="shared" si="69"/>
        <v>NP_004765</v>
      </c>
      <c r="E1500" t="s">
        <v>10268</v>
      </c>
      <c r="F1500" t="s">
        <v>10268</v>
      </c>
      <c r="G1500" t="s">
        <v>10267</v>
      </c>
      <c r="H1500">
        <v>1</v>
      </c>
      <c r="I1500">
        <v>48.286499999999997</v>
      </c>
      <c r="J1500" s="3">
        <v>1.9881300000000001E-10</v>
      </c>
      <c r="K1500">
        <v>108.13</v>
      </c>
      <c r="L1500">
        <v>96.260999999999996</v>
      </c>
      <c r="M1500">
        <v>48.286000000000001</v>
      </c>
      <c r="N1500">
        <v>1</v>
      </c>
      <c r="O1500">
        <v>45.940800000000003</v>
      </c>
      <c r="P1500">
        <v>1.9267599999999999E-2</v>
      </c>
      <c r="Q1500">
        <v>45.941000000000003</v>
      </c>
      <c r="R1500">
        <v>0</v>
      </c>
      <c r="S1500">
        <v>0</v>
      </c>
      <c r="U1500" t="s">
        <v>137</v>
      </c>
      <c r="V1500">
        <v>1</v>
      </c>
      <c r="W1500">
        <v>64.502099999999999</v>
      </c>
      <c r="X1500">
        <v>4.6459700000000002E-4</v>
      </c>
      <c r="Y1500">
        <v>64.501999999999995</v>
      </c>
      <c r="Z1500">
        <v>1</v>
      </c>
      <c r="AA1500">
        <v>69.247900000000001</v>
      </c>
      <c r="AB1500" s="3">
        <v>6.1276499999999995E-5</v>
      </c>
      <c r="AC1500">
        <v>69.248000000000005</v>
      </c>
      <c r="AH1500">
        <v>1</v>
      </c>
      <c r="AI1500">
        <v>108.128</v>
      </c>
      <c r="AJ1500" s="3">
        <v>1.9881300000000001E-10</v>
      </c>
      <c r="AK1500">
        <v>108.13</v>
      </c>
      <c r="AL1500">
        <v>1</v>
      </c>
      <c r="AM1500">
        <v>48.286499999999997</v>
      </c>
      <c r="AN1500">
        <v>2.6245999999999998E-2</v>
      </c>
      <c r="AO1500">
        <v>48.286000000000001</v>
      </c>
      <c r="AU1500">
        <v>1</v>
      </c>
      <c r="AV1500" t="s">
        <v>144</v>
      </c>
      <c r="AW1500" t="str">
        <f t="shared" si="70"/>
        <v>MED1|NP_004765</v>
      </c>
      <c r="AX1500" s="1" t="str">
        <f t="shared" si="71"/>
        <v>MED1|NP_004765|SEGSSSSK(1)LSSSMYSSQGSSGSSQSK</v>
      </c>
      <c r="AY1500" t="s">
        <v>10291</v>
      </c>
      <c r="AZ1500" t="s">
        <v>10290</v>
      </c>
      <c r="BA1500" t="s">
        <v>2466</v>
      </c>
      <c r="BB1500" t="s">
        <v>10289</v>
      </c>
      <c r="BC1500" t="s">
        <v>10288</v>
      </c>
      <c r="BD1500">
        <v>8</v>
      </c>
      <c r="BE1500">
        <v>2</v>
      </c>
      <c r="BF1500">
        <v>-0.8911</v>
      </c>
      <c r="BG1500" t="s">
        <v>139</v>
      </c>
      <c r="BH1500" t="s">
        <v>138</v>
      </c>
      <c r="BI1500" t="s">
        <v>139</v>
      </c>
      <c r="BJ1500" t="s">
        <v>139</v>
      </c>
      <c r="BK1500" t="s">
        <v>138</v>
      </c>
      <c r="BL1500" t="s">
        <v>139</v>
      </c>
      <c r="BM1500" t="s">
        <v>139</v>
      </c>
      <c r="BN1500" t="s">
        <v>138</v>
      </c>
      <c r="BO1500">
        <v>129270000</v>
      </c>
      <c r="BP1500">
        <v>129270000</v>
      </c>
      <c r="BQ1500">
        <v>0</v>
      </c>
      <c r="BR1500">
        <v>0</v>
      </c>
      <c r="BS1500" t="s">
        <v>137</v>
      </c>
      <c r="BT1500">
        <v>18535000</v>
      </c>
      <c r="BU1500">
        <v>22124000</v>
      </c>
      <c r="BV1500">
        <v>8411000</v>
      </c>
      <c r="BW1500">
        <v>33064000</v>
      </c>
      <c r="BX1500" t="s">
        <v>297</v>
      </c>
      <c r="BY1500">
        <v>15197000</v>
      </c>
      <c r="BZ1500">
        <v>20025000</v>
      </c>
      <c r="CA1500" t="s">
        <v>297</v>
      </c>
      <c r="CB1500" t="s">
        <v>137</v>
      </c>
      <c r="CC1500" t="s">
        <v>137</v>
      </c>
      <c r="CD1500" t="s">
        <v>137</v>
      </c>
      <c r="CE1500" t="s">
        <v>137</v>
      </c>
      <c r="CF1500" t="s">
        <v>137</v>
      </c>
      <c r="CG1500" t="s">
        <v>137</v>
      </c>
      <c r="CH1500" t="s">
        <v>137</v>
      </c>
      <c r="CI1500" t="s">
        <v>137</v>
      </c>
      <c r="CJ1500">
        <v>18535000</v>
      </c>
      <c r="CK1500">
        <v>0</v>
      </c>
      <c r="CL1500">
        <v>0</v>
      </c>
      <c r="CM1500">
        <v>22124000</v>
      </c>
      <c r="CN1500">
        <v>0</v>
      </c>
      <c r="CO1500">
        <v>0</v>
      </c>
      <c r="CP1500">
        <v>8411000</v>
      </c>
      <c r="CQ1500">
        <v>0</v>
      </c>
      <c r="CR1500">
        <v>0</v>
      </c>
      <c r="CS1500">
        <v>33064000</v>
      </c>
      <c r="CT1500">
        <v>0</v>
      </c>
      <c r="CU1500">
        <v>0</v>
      </c>
      <c r="CV1500">
        <v>0</v>
      </c>
      <c r="CW1500">
        <v>0</v>
      </c>
      <c r="CX1500">
        <v>0</v>
      </c>
      <c r="CY1500">
        <v>15197000</v>
      </c>
      <c r="CZ1500">
        <v>0</v>
      </c>
      <c r="DA1500">
        <v>0</v>
      </c>
      <c r="DB1500">
        <v>20025000</v>
      </c>
      <c r="DC1500">
        <v>0</v>
      </c>
      <c r="DD1500">
        <v>0</v>
      </c>
      <c r="DE1500">
        <v>0</v>
      </c>
      <c r="DF1500">
        <v>0</v>
      </c>
      <c r="DG1500">
        <v>0</v>
      </c>
      <c r="DJ1500">
        <v>1498</v>
      </c>
      <c r="DK1500">
        <v>2308</v>
      </c>
      <c r="DL1500">
        <v>1126</v>
      </c>
      <c r="DM1500">
        <v>1126</v>
      </c>
      <c r="DN1500">
        <v>8978</v>
      </c>
      <c r="DO1500">
        <v>9563</v>
      </c>
      <c r="DP1500" t="s">
        <v>10287</v>
      </c>
      <c r="DQ1500" t="s">
        <v>10286</v>
      </c>
      <c r="DR1500">
        <v>56811</v>
      </c>
      <c r="DS1500">
        <v>38758</v>
      </c>
      <c r="DT1500">
        <v>7</v>
      </c>
      <c r="DU1500">
        <v>19119</v>
      </c>
      <c r="DV1500">
        <v>56810</v>
      </c>
      <c r="DW1500">
        <v>38757</v>
      </c>
      <c r="DX1500">
        <v>6</v>
      </c>
      <c r="DY1500">
        <v>18483</v>
      </c>
      <c r="DZ1500">
        <v>56810</v>
      </c>
      <c r="EA1500">
        <v>38757</v>
      </c>
      <c r="EB1500">
        <v>6</v>
      </c>
      <c r="EC1500">
        <v>18483</v>
      </c>
    </row>
    <row r="1501" spans="1:133" x14ac:dyDescent="0.2">
      <c r="A1501" t="s">
        <v>10268</v>
      </c>
      <c r="B1501">
        <v>1113</v>
      </c>
      <c r="C1501" t="s">
        <v>10269</v>
      </c>
      <c r="D1501" t="str">
        <f t="shared" si="69"/>
        <v>NP_004765</v>
      </c>
      <c r="E1501" t="s">
        <v>10268</v>
      </c>
      <c r="F1501" t="s">
        <v>10268</v>
      </c>
      <c r="G1501" t="s">
        <v>10267</v>
      </c>
      <c r="H1501">
        <v>1</v>
      </c>
      <c r="I1501">
        <v>66.701899999999995</v>
      </c>
      <c r="J1501" s="3">
        <v>5.2402900000000004E-7</v>
      </c>
      <c r="K1501">
        <v>122.5</v>
      </c>
      <c r="L1501">
        <v>122.5</v>
      </c>
      <c r="M1501">
        <v>66.701999999999998</v>
      </c>
      <c r="N1501">
        <v>0</v>
      </c>
      <c r="O1501">
        <v>0</v>
      </c>
      <c r="Q1501" t="s">
        <v>137</v>
      </c>
      <c r="R1501">
        <v>1</v>
      </c>
      <c r="S1501">
        <v>81.156599999999997</v>
      </c>
      <c r="T1501" s="3">
        <v>4.4684600000000002E-5</v>
      </c>
      <c r="U1501">
        <v>108.97</v>
      </c>
      <c r="V1501">
        <v>1</v>
      </c>
      <c r="W1501">
        <v>82.367000000000004</v>
      </c>
      <c r="X1501">
        <v>4.5232099999999999E-4</v>
      </c>
      <c r="Y1501">
        <v>82.367000000000004</v>
      </c>
      <c r="Z1501">
        <v>1</v>
      </c>
      <c r="AA1501">
        <v>122.503</v>
      </c>
      <c r="AB1501" s="3">
        <v>5.2402900000000004E-7</v>
      </c>
      <c r="AC1501">
        <v>122.5</v>
      </c>
      <c r="AD1501">
        <v>1</v>
      </c>
      <c r="AE1501">
        <v>96.234300000000005</v>
      </c>
      <c r="AF1501">
        <v>2.9753700000000001E-4</v>
      </c>
      <c r="AG1501">
        <v>96.233999999999995</v>
      </c>
      <c r="AH1501">
        <v>1</v>
      </c>
      <c r="AI1501">
        <v>117.294</v>
      </c>
      <c r="AJ1501" s="3">
        <v>2.6635200000000001E-6</v>
      </c>
      <c r="AK1501">
        <v>117.29</v>
      </c>
      <c r="AL1501">
        <v>1</v>
      </c>
      <c r="AM1501">
        <v>67.2517</v>
      </c>
      <c r="AN1501">
        <v>4.8992899999999995E-4</v>
      </c>
      <c r="AO1501">
        <v>88.281999999999996</v>
      </c>
      <c r="AP1501">
        <v>1</v>
      </c>
      <c r="AQ1501">
        <v>66.701899999999995</v>
      </c>
      <c r="AR1501">
        <v>2.6418800000000001E-3</v>
      </c>
      <c r="AS1501">
        <v>66.701999999999998</v>
      </c>
      <c r="AT1501" t="s">
        <v>136</v>
      </c>
      <c r="AU1501">
        <v>1</v>
      </c>
      <c r="AV1501" t="s">
        <v>144</v>
      </c>
      <c r="AW1501" t="str">
        <f t="shared" si="70"/>
        <v>MED1|NP_004765</v>
      </c>
      <c r="AX1501" s="1" t="str">
        <f t="shared" si="71"/>
        <v>MED1|NP_004765|SHHSHSSSSSSSASTSGK(1)MK</v>
      </c>
      <c r="AY1501" t="s">
        <v>10285</v>
      </c>
      <c r="AZ1501" t="s">
        <v>10284</v>
      </c>
      <c r="BA1501" t="s">
        <v>349</v>
      </c>
      <c r="BB1501" t="s">
        <v>10283</v>
      </c>
      <c r="BC1501" t="s">
        <v>10282</v>
      </c>
      <c r="BD1501">
        <v>18</v>
      </c>
      <c r="BE1501">
        <v>3</v>
      </c>
      <c r="BF1501">
        <v>0.14235999999999999</v>
      </c>
      <c r="BG1501" t="s">
        <v>138</v>
      </c>
      <c r="BH1501" t="s">
        <v>139</v>
      </c>
      <c r="BI1501" t="s">
        <v>139</v>
      </c>
      <c r="BJ1501" t="s">
        <v>139</v>
      </c>
      <c r="BK1501" t="s">
        <v>139</v>
      </c>
      <c r="BL1501" t="s">
        <v>139</v>
      </c>
      <c r="BM1501" t="s">
        <v>139</v>
      </c>
      <c r="BN1501" t="s">
        <v>139</v>
      </c>
      <c r="BO1501">
        <v>129750000</v>
      </c>
      <c r="BP1501">
        <v>129750000</v>
      </c>
      <c r="BQ1501">
        <v>0</v>
      </c>
      <c r="BR1501">
        <v>0</v>
      </c>
      <c r="BS1501" t="s">
        <v>137</v>
      </c>
      <c r="BT1501">
        <v>3134100</v>
      </c>
      <c r="BU1501">
        <v>3913300</v>
      </c>
      <c r="BV1501">
        <v>1354000</v>
      </c>
      <c r="BW1501">
        <v>3116800</v>
      </c>
      <c r="BX1501">
        <v>1760200</v>
      </c>
      <c r="BY1501">
        <v>3402200</v>
      </c>
      <c r="BZ1501">
        <v>4499400</v>
      </c>
      <c r="CA1501">
        <v>758500</v>
      </c>
      <c r="CB1501" t="s">
        <v>137</v>
      </c>
      <c r="CC1501" t="s">
        <v>137</v>
      </c>
      <c r="CD1501" t="s">
        <v>137</v>
      </c>
      <c r="CE1501" t="s">
        <v>137</v>
      </c>
      <c r="CF1501" t="s">
        <v>137</v>
      </c>
      <c r="CG1501" t="s">
        <v>137</v>
      </c>
      <c r="CH1501" t="s">
        <v>137</v>
      </c>
      <c r="CI1501" t="s">
        <v>137</v>
      </c>
      <c r="CJ1501">
        <v>3134100</v>
      </c>
      <c r="CK1501">
        <v>0</v>
      </c>
      <c r="CL1501">
        <v>0</v>
      </c>
      <c r="CM1501">
        <v>3913300</v>
      </c>
      <c r="CN1501">
        <v>0</v>
      </c>
      <c r="CO1501">
        <v>0</v>
      </c>
      <c r="CP1501">
        <v>1354000</v>
      </c>
      <c r="CQ1501">
        <v>0</v>
      </c>
      <c r="CR1501">
        <v>0</v>
      </c>
      <c r="CS1501">
        <v>3116800</v>
      </c>
      <c r="CT1501">
        <v>0</v>
      </c>
      <c r="CU1501">
        <v>0</v>
      </c>
      <c r="CV1501">
        <v>1760200</v>
      </c>
      <c r="CW1501">
        <v>0</v>
      </c>
      <c r="CX1501">
        <v>0</v>
      </c>
      <c r="CY1501">
        <v>3402200</v>
      </c>
      <c r="CZ1501">
        <v>0</v>
      </c>
      <c r="DA1501">
        <v>0</v>
      </c>
      <c r="DB1501">
        <v>4499400</v>
      </c>
      <c r="DC1501">
        <v>0</v>
      </c>
      <c r="DD1501">
        <v>0</v>
      </c>
      <c r="DE1501">
        <v>758500</v>
      </c>
      <c r="DF1501">
        <v>0</v>
      </c>
      <c r="DG1501">
        <v>0</v>
      </c>
      <c r="DJ1501">
        <v>1499</v>
      </c>
      <c r="DK1501">
        <v>2308</v>
      </c>
      <c r="DL1501">
        <v>1113</v>
      </c>
      <c r="DM1501">
        <v>1113</v>
      </c>
      <c r="DN1501">
        <v>9160</v>
      </c>
      <c r="DO1501" t="s">
        <v>10281</v>
      </c>
      <c r="DP1501" t="s">
        <v>10280</v>
      </c>
      <c r="DQ1501" t="s">
        <v>10279</v>
      </c>
      <c r="DR1501">
        <v>58130</v>
      </c>
      <c r="DS1501">
        <v>39700</v>
      </c>
      <c r="DT1501">
        <v>8</v>
      </c>
      <c r="DU1501">
        <v>3163</v>
      </c>
      <c r="DV1501">
        <v>58125</v>
      </c>
      <c r="DW1501">
        <v>39694</v>
      </c>
      <c r="DX1501">
        <v>4</v>
      </c>
      <c r="DY1501">
        <v>3430</v>
      </c>
      <c r="DZ1501">
        <v>58125</v>
      </c>
      <c r="EA1501">
        <v>39694</v>
      </c>
      <c r="EB1501">
        <v>4</v>
      </c>
      <c r="EC1501">
        <v>3430</v>
      </c>
    </row>
    <row r="1502" spans="1:133" x14ac:dyDescent="0.2">
      <c r="A1502" t="s">
        <v>10268</v>
      </c>
      <c r="B1502">
        <v>1258</v>
      </c>
      <c r="C1502" t="s">
        <v>10269</v>
      </c>
      <c r="D1502" t="str">
        <f t="shared" si="69"/>
        <v>NP_004765</v>
      </c>
      <c r="E1502" t="s">
        <v>10268</v>
      </c>
      <c r="F1502" t="s">
        <v>10268</v>
      </c>
      <c r="G1502" t="s">
        <v>10267</v>
      </c>
      <c r="H1502">
        <v>1</v>
      </c>
      <c r="I1502">
        <v>36.249899999999997</v>
      </c>
      <c r="J1502">
        <v>1.6119800000000001E-4</v>
      </c>
      <c r="K1502">
        <v>36.25</v>
      </c>
      <c r="L1502">
        <v>28.902999999999999</v>
      </c>
      <c r="M1502">
        <v>36.25</v>
      </c>
      <c r="R1502">
        <v>1</v>
      </c>
      <c r="S1502">
        <v>36.249899999999997</v>
      </c>
      <c r="T1502">
        <v>1.6119800000000001E-4</v>
      </c>
      <c r="U1502">
        <v>36.25</v>
      </c>
      <c r="Z1502">
        <v>0</v>
      </c>
      <c r="AA1502">
        <v>0</v>
      </c>
      <c r="AC1502" t="s">
        <v>137</v>
      </c>
      <c r="AT1502" t="s">
        <v>136</v>
      </c>
      <c r="AU1502">
        <v>1</v>
      </c>
      <c r="AV1502" t="s">
        <v>144</v>
      </c>
      <c r="AW1502" t="str">
        <f t="shared" si="70"/>
        <v>MED1|NP_004765</v>
      </c>
      <c r="AX1502" s="1" t="str">
        <f t="shared" si="71"/>
        <v>MED1|NP_004765|SSSGLGSSGSLSQK(1)TPPSSNSCTASSSSFSSSGSSMSSSQNQHGSSK</v>
      </c>
      <c r="AY1502" t="s">
        <v>10278</v>
      </c>
      <c r="AZ1502" t="s">
        <v>143</v>
      </c>
      <c r="BA1502" t="s">
        <v>783</v>
      </c>
      <c r="BB1502" t="s">
        <v>10277</v>
      </c>
      <c r="BC1502" t="s">
        <v>10276</v>
      </c>
      <c r="BD1502">
        <v>14</v>
      </c>
      <c r="BE1502">
        <v>4</v>
      </c>
      <c r="BF1502">
        <v>0.89175000000000004</v>
      </c>
      <c r="BG1502" t="s">
        <v>138</v>
      </c>
      <c r="BH1502" t="s">
        <v>139</v>
      </c>
      <c r="BI1502" t="s">
        <v>138</v>
      </c>
      <c r="BJ1502" t="s">
        <v>138</v>
      </c>
      <c r="BK1502" t="s">
        <v>138</v>
      </c>
      <c r="BL1502" t="s">
        <v>138</v>
      </c>
      <c r="BM1502" t="s">
        <v>138</v>
      </c>
      <c r="BN1502" t="s">
        <v>138</v>
      </c>
      <c r="BO1502">
        <v>40818000</v>
      </c>
      <c r="BP1502">
        <v>40818000</v>
      </c>
      <c r="BQ1502">
        <v>0</v>
      </c>
      <c r="BR1502">
        <v>0</v>
      </c>
      <c r="BS1502" t="s">
        <v>137</v>
      </c>
      <c r="BT1502" t="s">
        <v>297</v>
      </c>
      <c r="BU1502">
        <v>23689000</v>
      </c>
      <c r="BV1502" t="s">
        <v>297</v>
      </c>
      <c r="BW1502">
        <v>17129000</v>
      </c>
      <c r="BX1502" t="s">
        <v>297</v>
      </c>
      <c r="BY1502" t="s">
        <v>297</v>
      </c>
      <c r="BZ1502" t="s">
        <v>297</v>
      </c>
      <c r="CA1502" t="s">
        <v>297</v>
      </c>
      <c r="CB1502" t="s">
        <v>137</v>
      </c>
      <c r="CC1502" t="s">
        <v>137</v>
      </c>
      <c r="CD1502" t="s">
        <v>137</v>
      </c>
      <c r="CE1502" t="s">
        <v>137</v>
      </c>
      <c r="CF1502" t="s">
        <v>137</v>
      </c>
      <c r="CG1502" t="s">
        <v>137</v>
      </c>
      <c r="CH1502" t="s">
        <v>137</v>
      </c>
      <c r="CI1502" t="s">
        <v>137</v>
      </c>
      <c r="CJ1502">
        <v>0</v>
      </c>
      <c r="CK1502">
        <v>0</v>
      </c>
      <c r="CL1502">
        <v>0</v>
      </c>
      <c r="CM1502">
        <v>23689000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17129000</v>
      </c>
      <c r="CT1502">
        <v>0</v>
      </c>
      <c r="CU1502">
        <v>0</v>
      </c>
      <c r="CV1502">
        <v>0</v>
      </c>
      <c r="CW1502">
        <v>0</v>
      </c>
      <c r="CX1502">
        <v>0</v>
      </c>
      <c r="CY1502">
        <v>0</v>
      </c>
      <c r="CZ1502">
        <v>0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J1502">
        <v>1500</v>
      </c>
      <c r="DK1502">
        <v>2308</v>
      </c>
      <c r="DL1502">
        <v>1258</v>
      </c>
      <c r="DM1502">
        <v>1258</v>
      </c>
      <c r="DN1502">
        <v>9687</v>
      </c>
      <c r="DO1502">
        <v>10316</v>
      </c>
      <c r="DP1502" t="s">
        <v>10275</v>
      </c>
      <c r="DQ1502">
        <v>41828</v>
      </c>
      <c r="DR1502">
        <v>61248</v>
      </c>
      <c r="DS1502">
        <v>41828</v>
      </c>
      <c r="DT1502">
        <v>2</v>
      </c>
      <c r="DU1502">
        <v>20111</v>
      </c>
      <c r="DV1502">
        <v>61248</v>
      </c>
      <c r="DW1502">
        <v>41828</v>
      </c>
      <c r="DX1502">
        <v>2</v>
      </c>
      <c r="DY1502">
        <v>20111</v>
      </c>
      <c r="DZ1502">
        <v>61248</v>
      </c>
      <c r="EA1502">
        <v>41828</v>
      </c>
      <c r="EB1502">
        <v>2</v>
      </c>
      <c r="EC1502">
        <v>20111</v>
      </c>
    </row>
    <row r="1503" spans="1:133" x14ac:dyDescent="0.2">
      <c r="A1503" t="s">
        <v>10268</v>
      </c>
      <c r="B1503">
        <v>994</v>
      </c>
      <c r="C1503" t="s">
        <v>10269</v>
      </c>
      <c r="D1503" t="str">
        <f t="shared" si="69"/>
        <v>NP_004765</v>
      </c>
      <c r="E1503" t="s">
        <v>10268</v>
      </c>
      <c r="F1503" t="s">
        <v>10268</v>
      </c>
      <c r="G1503" t="s">
        <v>10267</v>
      </c>
      <c r="H1503">
        <v>0.83922699999999995</v>
      </c>
      <c r="I1503">
        <v>7.1766699999999997</v>
      </c>
      <c r="J1503" s="3">
        <v>9.3893900000000004E-7</v>
      </c>
      <c r="K1503">
        <v>100.76</v>
      </c>
      <c r="L1503">
        <v>59.792000000000002</v>
      </c>
      <c r="M1503">
        <v>100.76</v>
      </c>
      <c r="N1503">
        <v>0</v>
      </c>
      <c r="O1503">
        <v>0</v>
      </c>
      <c r="Q1503" t="s">
        <v>137</v>
      </c>
      <c r="R1503">
        <v>0</v>
      </c>
      <c r="S1503">
        <v>0</v>
      </c>
      <c r="U1503" t="s">
        <v>137</v>
      </c>
      <c r="Z1503">
        <v>0.81626699999999996</v>
      </c>
      <c r="AA1503">
        <v>6.4764400000000002</v>
      </c>
      <c r="AB1503" s="3">
        <v>2.39471E-6</v>
      </c>
      <c r="AC1503">
        <v>91.165999999999997</v>
      </c>
      <c r="AH1503">
        <v>0</v>
      </c>
      <c r="AI1503">
        <v>0</v>
      </c>
      <c r="AK1503" t="s">
        <v>137</v>
      </c>
      <c r="AL1503">
        <v>0.83922699999999995</v>
      </c>
      <c r="AM1503">
        <v>7.1766699999999997</v>
      </c>
      <c r="AN1503" s="3">
        <v>9.3893900000000004E-7</v>
      </c>
      <c r="AO1503">
        <v>100.76</v>
      </c>
      <c r="AP1503">
        <v>0</v>
      </c>
      <c r="AQ1503">
        <v>0</v>
      </c>
      <c r="AS1503" t="s">
        <v>137</v>
      </c>
      <c r="AT1503" t="s">
        <v>136</v>
      </c>
      <c r="AU1503">
        <v>1</v>
      </c>
      <c r="AV1503" t="s">
        <v>144</v>
      </c>
      <c r="AW1503" t="str">
        <f t="shared" si="70"/>
        <v>MED1|NP_004765</v>
      </c>
      <c r="AX1503" s="1" t="str">
        <f t="shared" si="71"/>
        <v>MED1|NP_004765|VKEGNGTSNSTLSGPGLDSK(0.161)PGK(0.839)R</v>
      </c>
      <c r="AY1503" t="s">
        <v>10274</v>
      </c>
      <c r="AZ1503" t="s">
        <v>143</v>
      </c>
      <c r="BA1503" t="s">
        <v>483</v>
      </c>
      <c r="BB1503" t="s">
        <v>10273</v>
      </c>
      <c r="BC1503" t="s">
        <v>10272</v>
      </c>
      <c r="BD1503">
        <v>23</v>
      </c>
      <c r="BE1503">
        <v>4</v>
      </c>
      <c r="BF1503">
        <v>9.5163000000000001E-3</v>
      </c>
      <c r="BG1503" t="s">
        <v>138</v>
      </c>
      <c r="BH1503" t="s">
        <v>138</v>
      </c>
      <c r="BI1503" t="s">
        <v>138</v>
      </c>
      <c r="BJ1503" t="s">
        <v>139</v>
      </c>
      <c r="BK1503" t="s">
        <v>138</v>
      </c>
      <c r="BL1503" t="s">
        <v>138</v>
      </c>
      <c r="BM1503" t="s">
        <v>139</v>
      </c>
      <c r="BN1503" t="s">
        <v>138</v>
      </c>
      <c r="BO1503">
        <v>111450000</v>
      </c>
      <c r="BP1503">
        <v>111450000</v>
      </c>
      <c r="BQ1503">
        <v>0</v>
      </c>
      <c r="BR1503">
        <v>0</v>
      </c>
      <c r="BS1503" t="s">
        <v>137</v>
      </c>
      <c r="BT1503">
        <v>15063000</v>
      </c>
      <c r="BU1503">
        <v>22232000</v>
      </c>
      <c r="BV1503" t="s">
        <v>297</v>
      </c>
      <c r="BW1503">
        <v>28219000</v>
      </c>
      <c r="BX1503" t="s">
        <v>297</v>
      </c>
      <c r="BY1503">
        <v>9636700</v>
      </c>
      <c r="BZ1503">
        <v>22862000</v>
      </c>
      <c r="CA1503">
        <v>13436000</v>
      </c>
      <c r="CB1503" t="s">
        <v>137</v>
      </c>
      <c r="CC1503" t="s">
        <v>137</v>
      </c>
      <c r="CD1503" t="s">
        <v>137</v>
      </c>
      <c r="CE1503" t="s">
        <v>137</v>
      </c>
      <c r="CF1503" t="s">
        <v>137</v>
      </c>
      <c r="CG1503" t="s">
        <v>137</v>
      </c>
      <c r="CH1503" t="s">
        <v>137</v>
      </c>
      <c r="CI1503" t="s">
        <v>137</v>
      </c>
      <c r="CJ1503">
        <v>15063000</v>
      </c>
      <c r="CK1503">
        <v>0</v>
      </c>
      <c r="CL1503">
        <v>0</v>
      </c>
      <c r="CM1503">
        <v>22232000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28219000</v>
      </c>
      <c r="CT1503">
        <v>0</v>
      </c>
      <c r="CU1503">
        <v>0</v>
      </c>
      <c r="CV1503">
        <v>0</v>
      </c>
      <c r="CW1503">
        <v>0</v>
      </c>
      <c r="CX1503">
        <v>0</v>
      </c>
      <c r="CY1503">
        <v>9636700</v>
      </c>
      <c r="CZ1503">
        <v>0</v>
      </c>
      <c r="DA1503">
        <v>0</v>
      </c>
      <c r="DB1503">
        <v>22862000</v>
      </c>
      <c r="DC1503">
        <v>0</v>
      </c>
      <c r="DD1503">
        <v>0</v>
      </c>
      <c r="DE1503">
        <v>13436000</v>
      </c>
      <c r="DF1503">
        <v>0</v>
      </c>
      <c r="DG1503">
        <v>0</v>
      </c>
      <c r="DJ1503">
        <v>1501</v>
      </c>
      <c r="DK1503">
        <v>2308</v>
      </c>
      <c r="DL1503">
        <v>994</v>
      </c>
      <c r="DM1503">
        <v>994</v>
      </c>
      <c r="DN1503">
        <v>11682</v>
      </c>
      <c r="DO1503">
        <v>12432</v>
      </c>
      <c r="DP1503" t="s">
        <v>10271</v>
      </c>
      <c r="DQ1503" t="s">
        <v>10270</v>
      </c>
      <c r="DR1503">
        <v>75183</v>
      </c>
      <c r="DS1503">
        <v>51453</v>
      </c>
      <c r="DT1503">
        <v>7</v>
      </c>
      <c r="DU1503">
        <v>14344</v>
      </c>
      <c r="DV1503">
        <v>75183</v>
      </c>
      <c r="DW1503">
        <v>51453</v>
      </c>
      <c r="DX1503">
        <v>7</v>
      </c>
      <c r="DY1503">
        <v>14344</v>
      </c>
      <c r="DZ1503">
        <v>75183</v>
      </c>
      <c r="EA1503">
        <v>51453</v>
      </c>
      <c r="EB1503">
        <v>7</v>
      </c>
      <c r="EC1503">
        <v>14344</v>
      </c>
    </row>
    <row r="1504" spans="1:133" x14ac:dyDescent="0.2">
      <c r="A1504" t="s">
        <v>10268</v>
      </c>
      <c r="B1504">
        <v>1376</v>
      </c>
      <c r="C1504" t="s">
        <v>10269</v>
      </c>
      <c r="D1504" t="str">
        <f t="shared" si="69"/>
        <v>NP_004765</v>
      </c>
      <c r="E1504" t="s">
        <v>10268</v>
      </c>
      <c r="F1504" t="s">
        <v>10268</v>
      </c>
      <c r="G1504" t="s">
        <v>10267</v>
      </c>
      <c r="H1504">
        <v>1</v>
      </c>
      <c r="I1504">
        <v>78.505499999999998</v>
      </c>
      <c r="J1504">
        <v>2.1535500000000002E-3</v>
      </c>
      <c r="K1504">
        <v>112.42</v>
      </c>
      <c r="L1504">
        <v>86.948999999999998</v>
      </c>
      <c r="M1504">
        <v>78.504999999999995</v>
      </c>
      <c r="N1504">
        <v>1</v>
      </c>
      <c r="O1504">
        <v>78.985500000000002</v>
      </c>
      <c r="P1504">
        <v>2.9657300000000001E-2</v>
      </c>
      <c r="Q1504">
        <v>78.984999999999999</v>
      </c>
      <c r="R1504">
        <v>1</v>
      </c>
      <c r="S1504">
        <v>73.386399999999995</v>
      </c>
      <c r="T1504">
        <v>4.79628E-2</v>
      </c>
      <c r="U1504">
        <v>73.385999999999996</v>
      </c>
      <c r="Z1504">
        <v>1</v>
      </c>
      <c r="AA1504">
        <v>112.423</v>
      </c>
      <c r="AB1504">
        <v>2.1535500000000002E-3</v>
      </c>
      <c r="AC1504">
        <v>112.42</v>
      </c>
      <c r="AH1504">
        <v>1</v>
      </c>
      <c r="AI1504">
        <v>74.789199999999994</v>
      </c>
      <c r="AJ1504">
        <v>4.3149699999999999E-2</v>
      </c>
      <c r="AK1504">
        <v>74.789000000000001</v>
      </c>
      <c r="AL1504">
        <v>1</v>
      </c>
      <c r="AM1504">
        <v>93.228399999999993</v>
      </c>
      <c r="AN1504">
        <v>9.9795400000000003E-3</v>
      </c>
      <c r="AO1504">
        <v>93.227999999999994</v>
      </c>
      <c r="AP1504">
        <v>1</v>
      </c>
      <c r="AQ1504">
        <v>78.505499999999998</v>
      </c>
      <c r="AR1504">
        <v>3.0487199999999999E-2</v>
      </c>
      <c r="AS1504">
        <v>78.504999999999995</v>
      </c>
      <c r="AT1504" t="s">
        <v>136</v>
      </c>
      <c r="AU1504">
        <v>1</v>
      </c>
      <c r="AV1504" t="s">
        <v>144</v>
      </c>
      <c r="AW1504" t="str">
        <f t="shared" si="70"/>
        <v>MED1|NP_004765</v>
      </c>
      <c r="AX1504" s="1" t="str">
        <f t="shared" si="71"/>
        <v>MED1|NP_004765|VSTSGSSVDSSK(1)K</v>
      </c>
      <c r="AY1504" t="s">
        <v>10266</v>
      </c>
      <c r="AZ1504" t="s">
        <v>691</v>
      </c>
      <c r="BA1504" t="s">
        <v>142</v>
      </c>
      <c r="BB1504" t="s">
        <v>10265</v>
      </c>
      <c r="BC1504" t="s">
        <v>10264</v>
      </c>
      <c r="BD1504">
        <v>12</v>
      </c>
      <c r="BE1504">
        <v>2</v>
      </c>
      <c r="BF1504">
        <v>0.66183999999999998</v>
      </c>
      <c r="BG1504" t="s">
        <v>139</v>
      </c>
      <c r="BH1504" t="s">
        <v>139</v>
      </c>
      <c r="BI1504" t="s">
        <v>138</v>
      </c>
      <c r="BJ1504" t="s">
        <v>139</v>
      </c>
      <c r="BK1504" t="s">
        <v>138</v>
      </c>
      <c r="BL1504" t="s">
        <v>139</v>
      </c>
      <c r="BM1504" t="s">
        <v>139</v>
      </c>
      <c r="BN1504" t="s">
        <v>139</v>
      </c>
      <c r="BO1504">
        <v>31294000</v>
      </c>
      <c r="BP1504">
        <v>31294000</v>
      </c>
      <c r="BQ1504">
        <v>0</v>
      </c>
      <c r="BR1504">
        <v>0</v>
      </c>
      <c r="BS1504" t="s">
        <v>137</v>
      </c>
      <c r="BT1504">
        <v>4045400</v>
      </c>
      <c r="BU1504">
        <v>3522400</v>
      </c>
      <c r="BV1504" t="s">
        <v>297</v>
      </c>
      <c r="BW1504">
        <v>11072000</v>
      </c>
      <c r="BX1504" t="s">
        <v>297</v>
      </c>
      <c r="BY1504">
        <v>3707900</v>
      </c>
      <c r="BZ1504">
        <v>5990800</v>
      </c>
      <c r="CA1504">
        <v>2955100</v>
      </c>
      <c r="CB1504" t="s">
        <v>137</v>
      </c>
      <c r="CC1504" t="s">
        <v>137</v>
      </c>
      <c r="CD1504" t="s">
        <v>137</v>
      </c>
      <c r="CE1504" t="s">
        <v>137</v>
      </c>
      <c r="CF1504" t="s">
        <v>137</v>
      </c>
      <c r="CG1504" t="s">
        <v>137</v>
      </c>
      <c r="CH1504" t="s">
        <v>137</v>
      </c>
      <c r="CI1504" t="s">
        <v>137</v>
      </c>
      <c r="CJ1504">
        <v>4045400</v>
      </c>
      <c r="CK1504">
        <v>0</v>
      </c>
      <c r="CL1504">
        <v>0</v>
      </c>
      <c r="CM1504">
        <v>3522400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11072000</v>
      </c>
      <c r="CT1504">
        <v>0</v>
      </c>
      <c r="CU1504">
        <v>0</v>
      </c>
      <c r="CV1504">
        <v>0</v>
      </c>
      <c r="CW1504">
        <v>0</v>
      </c>
      <c r="CX1504">
        <v>0</v>
      </c>
      <c r="CY1504">
        <v>3707900</v>
      </c>
      <c r="CZ1504">
        <v>0</v>
      </c>
      <c r="DA1504">
        <v>0</v>
      </c>
      <c r="DB1504">
        <v>5990800</v>
      </c>
      <c r="DC1504">
        <v>0</v>
      </c>
      <c r="DD1504">
        <v>0</v>
      </c>
      <c r="DE1504">
        <v>2955100</v>
      </c>
      <c r="DF1504">
        <v>0</v>
      </c>
      <c r="DG1504">
        <v>0</v>
      </c>
      <c r="DJ1504">
        <v>1502</v>
      </c>
      <c r="DK1504">
        <v>2308</v>
      </c>
      <c r="DL1504">
        <v>1376</v>
      </c>
      <c r="DM1504">
        <v>1376</v>
      </c>
      <c r="DN1504">
        <v>11989</v>
      </c>
      <c r="DO1504">
        <v>12752</v>
      </c>
      <c r="DP1504" t="s">
        <v>10263</v>
      </c>
      <c r="DQ1504" t="s">
        <v>10262</v>
      </c>
      <c r="DR1504">
        <v>77030</v>
      </c>
      <c r="DS1504">
        <v>52827</v>
      </c>
      <c r="DT1504">
        <v>8</v>
      </c>
      <c r="DU1504">
        <v>7341</v>
      </c>
      <c r="DV1504">
        <v>77027</v>
      </c>
      <c r="DW1504">
        <v>52824</v>
      </c>
      <c r="DX1504">
        <v>4</v>
      </c>
      <c r="DY1504">
        <v>7127</v>
      </c>
      <c r="DZ1504">
        <v>77027</v>
      </c>
      <c r="EA1504">
        <v>52824</v>
      </c>
      <c r="EB1504">
        <v>4</v>
      </c>
      <c r="EC1504">
        <v>7127</v>
      </c>
    </row>
    <row r="1505" spans="1:133" x14ac:dyDescent="0.2">
      <c r="A1505" t="s">
        <v>10260</v>
      </c>
      <c r="B1505">
        <v>6</v>
      </c>
      <c r="C1505" t="s">
        <v>10261</v>
      </c>
      <c r="D1505" t="str">
        <f t="shared" si="69"/>
        <v>NP_789782</v>
      </c>
      <c r="E1505" t="s">
        <v>10260</v>
      </c>
      <c r="F1505" t="s">
        <v>10260</v>
      </c>
      <c r="G1505" t="s">
        <v>10259</v>
      </c>
      <c r="H1505">
        <v>1</v>
      </c>
      <c r="I1505">
        <v>64.103499999999997</v>
      </c>
      <c r="J1505">
        <v>5.2357300000000001E-3</v>
      </c>
      <c r="K1505">
        <v>74.986999999999995</v>
      </c>
      <c r="L1505">
        <v>35.363</v>
      </c>
      <c r="M1505">
        <v>64.103999999999999</v>
      </c>
      <c r="N1505">
        <v>1</v>
      </c>
      <c r="O1505">
        <v>74.987300000000005</v>
      </c>
      <c r="P1505">
        <v>5.2357300000000001E-3</v>
      </c>
      <c r="Q1505">
        <v>74.986999999999995</v>
      </c>
      <c r="R1505">
        <v>1</v>
      </c>
      <c r="S1505">
        <v>64.103499999999997</v>
      </c>
      <c r="T1505">
        <v>1.20199E-2</v>
      </c>
      <c r="U1505">
        <v>64.103999999999999</v>
      </c>
      <c r="Z1505">
        <v>0</v>
      </c>
      <c r="AA1505">
        <v>0</v>
      </c>
      <c r="AC1505" t="s">
        <v>137</v>
      </c>
      <c r="AD1505">
        <v>0</v>
      </c>
      <c r="AE1505">
        <v>0</v>
      </c>
      <c r="AG1505" t="s">
        <v>137</v>
      </c>
      <c r="AH1505">
        <v>0</v>
      </c>
      <c r="AI1505">
        <v>0</v>
      </c>
      <c r="AK1505" t="s">
        <v>137</v>
      </c>
      <c r="AT1505" t="s">
        <v>136</v>
      </c>
      <c r="AU1505">
        <v>1</v>
      </c>
      <c r="AV1505" t="s">
        <v>144</v>
      </c>
      <c r="AW1505" t="str">
        <f t="shared" si="70"/>
        <v>CHMP4B|NP_789782</v>
      </c>
      <c r="AX1505" s="1" t="str">
        <f t="shared" si="71"/>
        <v>CHMP4B|NP_789782|SVFGK(1)LFGAGGGK</v>
      </c>
      <c r="AY1505" t="s">
        <v>10258</v>
      </c>
      <c r="AZ1505" t="s">
        <v>143</v>
      </c>
      <c r="BA1505" t="s">
        <v>1650</v>
      </c>
      <c r="BB1505" t="s">
        <v>10257</v>
      </c>
      <c r="BC1505" t="s">
        <v>10256</v>
      </c>
      <c r="BD1505">
        <v>5</v>
      </c>
      <c r="BE1505">
        <v>2</v>
      </c>
      <c r="BF1505">
        <v>-0.40455000000000002</v>
      </c>
      <c r="BG1505" t="s">
        <v>139</v>
      </c>
      <c r="BH1505" t="s">
        <v>139</v>
      </c>
      <c r="BI1505" t="s">
        <v>138</v>
      </c>
      <c r="BJ1505" t="s">
        <v>138</v>
      </c>
      <c r="BK1505" t="s">
        <v>138</v>
      </c>
      <c r="BL1505" t="s">
        <v>138</v>
      </c>
      <c r="BM1505" t="s">
        <v>138</v>
      </c>
      <c r="BN1505" t="s">
        <v>138</v>
      </c>
      <c r="BO1505">
        <v>39847000</v>
      </c>
      <c r="BP1505">
        <v>39847000</v>
      </c>
      <c r="BQ1505">
        <v>0</v>
      </c>
      <c r="BR1505">
        <v>0</v>
      </c>
      <c r="BS1505" t="s">
        <v>137</v>
      </c>
      <c r="BT1505">
        <v>6369400</v>
      </c>
      <c r="BU1505">
        <v>5336800</v>
      </c>
      <c r="BV1505" t="s">
        <v>297</v>
      </c>
      <c r="BW1505">
        <v>13604000</v>
      </c>
      <c r="BX1505">
        <v>5147600</v>
      </c>
      <c r="BY1505">
        <v>9389300</v>
      </c>
      <c r="BZ1505" t="s">
        <v>297</v>
      </c>
      <c r="CA1505" t="s">
        <v>297</v>
      </c>
      <c r="CB1505" t="s">
        <v>137</v>
      </c>
      <c r="CC1505" t="s">
        <v>137</v>
      </c>
      <c r="CD1505" t="s">
        <v>137</v>
      </c>
      <c r="CE1505" t="s">
        <v>137</v>
      </c>
      <c r="CF1505" t="s">
        <v>137</v>
      </c>
      <c r="CG1505" t="s">
        <v>137</v>
      </c>
      <c r="CH1505" t="s">
        <v>137</v>
      </c>
      <c r="CI1505" t="s">
        <v>137</v>
      </c>
      <c r="CJ1505">
        <v>6369400</v>
      </c>
      <c r="CK1505">
        <v>0</v>
      </c>
      <c r="CL1505">
        <v>0</v>
      </c>
      <c r="CM1505">
        <v>5336800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13604000</v>
      </c>
      <c r="CT1505">
        <v>0</v>
      </c>
      <c r="CU1505">
        <v>0</v>
      </c>
      <c r="CV1505">
        <v>5147600</v>
      </c>
      <c r="CW1505">
        <v>0</v>
      </c>
      <c r="CX1505">
        <v>0</v>
      </c>
      <c r="CY1505">
        <v>9389300</v>
      </c>
      <c r="CZ1505">
        <v>0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J1505">
        <v>1503</v>
      </c>
      <c r="DK1505">
        <v>2312</v>
      </c>
      <c r="DL1505">
        <v>6</v>
      </c>
      <c r="DM1505">
        <v>6</v>
      </c>
      <c r="DN1505">
        <v>9804</v>
      </c>
      <c r="DO1505">
        <v>10435</v>
      </c>
      <c r="DP1505" t="s">
        <v>10255</v>
      </c>
      <c r="DQ1505" t="s">
        <v>10254</v>
      </c>
      <c r="DR1505">
        <v>61981</v>
      </c>
      <c r="DS1505">
        <v>42308</v>
      </c>
      <c r="DT1505">
        <v>2</v>
      </c>
      <c r="DU1505">
        <v>56696</v>
      </c>
      <c r="DV1505">
        <v>61980</v>
      </c>
      <c r="DW1505">
        <v>42307</v>
      </c>
      <c r="DX1505">
        <v>1</v>
      </c>
      <c r="DY1505">
        <v>57792</v>
      </c>
      <c r="DZ1505">
        <v>61980</v>
      </c>
      <c r="EA1505">
        <v>42307</v>
      </c>
      <c r="EB1505">
        <v>1</v>
      </c>
      <c r="EC1505">
        <v>57792</v>
      </c>
    </row>
    <row r="1506" spans="1:133" x14ac:dyDescent="0.2">
      <c r="A1506" t="s">
        <v>10253</v>
      </c>
      <c r="B1506" t="s">
        <v>10252</v>
      </c>
      <c r="C1506" t="s">
        <v>10251</v>
      </c>
      <c r="D1506" t="str">
        <f t="shared" si="69"/>
        <v>NP_789847</v>
      </c>
      <c r="E1506" t="s">
        <v>10250</v>
      </c>
      <c r="F1506" t="s">
        <v>10250</v>
      </c>
      <c r="G1506" t="s">
        <v>10249</v>
      </c>
      <c r="H1506">
        <v>1</v>
      </c>
      <c r="I1506">
        <v>137.09200000000001</v>
      </c>
      <c r="J1506">
        <v>4.5232200000000001E-4</v>
      </c>
      <c r="K1506">
        <v>137.09</v>
      </c>
      <c r="L1506">
        <v>85.113</v>
      </c>
      <c r="M1506">
        <v>137.09</v>
      </c>
      <c r="N1506">
        <v>1</v>
      </c>
      <c r="O1506">
        <v>101.38</v>
      </c>
      <c r="P1506">
        <v>5.2633900000000002E-4</v>
      </c>
      <c r="Q1506">
        <v>131.66</v>
      </c>
      <c r="R1506">
        <v>1</v>
      </c>
      <c r="S1506">
        <v>75.588800000000006</v>
      </c>
      <c r="T1506">
        <v>6.7466000000000002E-3</v>
      </c>
      <c r="U1506">
        <v>84.891999999999996</v>
      </c>
      <c r="V1506">
        <v>1</v>
      </c>
      <c r="W1506">
        <v>107.994</v>
      </c>
      <c r="X1506">
        <v>2.2504500000000002E-3</v>
      </c>
      <c r="Y1506">
        <v>107.99</v>
      </c>
      <c r="Z1506">
        <v>1</v>
      </c>
      <c r="AA1506">
        <v>118.76300000000001</v>
      </c>
      <c r="AB1506">
        <v>9.0329899999999999E-4</v>
      </c>
      <c r="AC1506">
        <v>118.76</v>
      </c>
      <c r="AD1506">
        <v>1</v>
      </c>
      <c r="AE1506">
        <v>86.699200000000005</v>
      </c>
      <c r="AF1506">
        <v>5.6625900000000003E-3</v>
      </c>
      <c r="AG1506">
        <v>86.698999999999998</v>
      </c>
      <c r="AH1506">
        <v>1</v>
      </c>
      <c r="AI1506">
        <v>108.971</v>
      </c>
      <c r="AJ1506">
        <v>2.00315E-3</v>
      </c>
      <c r="AK1506">
        <v>108.97</v>
      </c>
      <c r="AL1506">
        <v>1</v>
      </c>
      <c r="AM1506">
        <v>108.997</v>
      </c>
      <c r="AN1506">
        <v>2.1049799999999998E-3</v>
      </c>
      <c r="AO1506">
        <v>109</v>
      </c>
      <c r="AP1506">
        <v>1</v>
      </c>
      <c r="AQ1506">
        <v>137.09200000000001</v>
      </c>
      <c r="AR1506">
        <v>4.5232200000000001E-4</v>
      </c>
      <c r="AS1506">
        <v>137.09</v>
      </c>
      <c r="AT1506" t="s">
        <v>136</v>
      </c>
      <c r="AU1506">
        <v>1</v>
      </c>
      <c r="AV1506" t="s">
        <v>144</v>
      </c>
      <c r="AW1506" t="str">
        <f t="shared" si="70"/>
        <v>PDLIM2|NP_789847</v>
      </c>
      <c r="AX1506" s="1" t="str">
        <f t="shared" si="71"/>
        <v>PDLIM2|NP_789847|ALATPPK(1)LHTCEK</v>
      </c>
      <c r="AY1506" t="s">
        <v>10248</v>
      </c>
      <c r="AZ1506" t="s">
        <v>143</v>
      </c>
      <c r="BA1506" t="s">
        <v>555</v>
      </c>
      <c r="BB1506" t="s">
        <v>10247</v>
      </c>
      <c r="BC1506" t="s">
        <v>10246</v>
      </c>
      <c r="BD1506">
        <v>7</v>
      </c>
      <c r="BE1506">
        <v>2</v>
      </c>
      <c r="BF1506">
        <v>5.2292999999999999E-2</v>
      </c>
      <c r="BG1506" t="s">
        <v>139</v>
      </c>
      <c r="BH1506" t="s">
        <v>139</v>
      </c>
      <c r="BI1506" t="s">
        <v>139</v>
      </c>
      <c r="BJ1506" t="s">
        <v>139</v>
      </c>
      <c r="BK1506" t="s">
        <v>139</v>
      </c>
      <c r="BL1506" t="s">
        <v>139</v>
      </c>
      <c r="BM1506" t="s">
        <v>139</v>
      </c>
      <c r="BN1506" t="s">
        <v>139</v>
      </c>
      <c r="BO1506">
        <v>7392200000</v>
      </c>
      <c r="BP1506">
        <v>7392200000</v>
      </c>
      <c r="BQ1506">
        <v>0</v>
      </c>
      <c r="BR1506">
        <v>0</v>
      </c>
      <c r="BS1506" t="s">
        <v>137</v>
      </c>
      <c r="BT1506">
        <v>715590000</v>
      </c>
      <c r="BU1506">
        <v>526050000</v>
      </c>
      <c r="BV1506">
        <v>861780000</v>
      </c>
      <c r="BW1506">
        <v>1728300000</v>
      </c>
      <c r="BX1506">
        <v>558900000</v>
      </c>
      <c r="BY1506">
        <v>968380000</v>
      </c>
      <c r="BZ1506">
        <v>575620000</v>
      </c>
      <c r="CA1506">
        <v>518510000</v>
      </c>
      <c r="CB1506" t="s">
        <v>137</v>
      </c>
      <c r="CC1506" t="s">
        <v>137</v>
      </c>
      <c r="CD1506" t="s">
        <v>137</v>
      </c>
      <c r="CE1506" t="s">
        <v>137</v>
      </c>
      <c r="CF1506" t="s">
        <v>137</v>
      </c>
      <c r="CG1506" t="s">
        <v>137</v>
      </c>
      <c r="CH1506" t="s">
        <v>137</v>
      </c>
      <c r="CI1506" t="s">
        <v>137</v>
      </c>
      <c r="CJ1506">
        <v>715590000</v>
      </c>
      <c r="CK1506">
        <v>0</v>
      </c>
      <c r="CL1506">
        <v>0</v>
      </c>
      <c r="CM1506">
        <v>526050000</v>
      </c>
      <c r="CN1506">
        <v>0</v>
      </c>
      <c r="CO1506">
        <v>0</v>
      </c>
      <c r="CP1506">
        <v>861780000</v>
      </c>
      <c r="CQ1506">
        <v>0</v>
      </c>
      <c r="CR1506">
        <v>0</v>
      </c>
      <c r="CS1506">
        <v>1728300000</v>
      </c>
      <c r="CT1506">
        <v>0</v>
      </c>
      <c r="CU1506">
        <v>0</v>
      </c>
      <c r="CV1506">
        <v>558900000</v>
      </c>
      <c r="CW1506">
        <v>0</v>
      </c>
      <c r="CX1506">
        <v>0</v>
      </c>
      <c r="CY1506">
        <v>968380000</v>
      </c>
      <c r="CZ1506">
        <v>0</v>
      </c>
      <c r="DA1506">
        <v>0</v>
      </c>
      <c r="DB1506">
        <v>575620000</v>
      </c>
      <c r="DC1506">
        <v>0</v>
      </c>
      <c r="DD1506">
        <v>0</v>
      </c>
      <c r="DE1506">
        <v>518510000</v>
      </c>
      <c r="DF1506">
        <v>0</v>
      </c>
      <c r="DG1506">
        <v>0</v>
      </c>
      <c r="DJ1506">
        <v>1504</v>
      </c>
      <c r="DK1506">
        <v>2315</v>
      </c>
      <c r="DL1506">
        <v>282</v>
      </c>
      <c r="DM1506">
        <v>282</v>
      </c>
      <c r="DN1506">
        <v>501</v>
      </c>
      <c r="DO1506">
        <v>532</v>
      </c>
      <c r="DP1506" t="s">
        <v>10245</v>
      </c>
      <c r="DQ1506" t="s">
        <v>10244</v>
      </c>
      <c r="DR1506">
        <v>3147</v>
      </c>
      <c r="DS1506">
        <v>2284</v>
      </c>
      <c r="DT1506">
        <v>8</v>
      </c>
      <c r="DU1506">
        <v>17344</v>
      </c>
      <c r="DV1506">
        <v>3147</v>
      </c>
      <c r="DW1506">
        <v>2284</v>
      </c>
      <c r="DX1506">
        <v>8</v>
      </c>
      <c r="DY1506">
        <v>17344</v>
      </c>
      <c r="DZ1506">
        <v>3147</v>
      </c>
      <c r="EA1506">
        <v>2284</v>
      </c>
      <c r="EB1506">
        <v>8</v>
      </c>
      <c r="EC1506">
        <v>17344</v>
      </c>
    </row>
    <row r="1507" spans="1:133" x14ac:dyDescent="0.2">
      <c r="A1507" t="s">
        <v>10242</v>
      </c>
      <c r="B1507">
        <v>417</v>
      </c>
      <c r="C1507" t="s">
        <v>10243</v>
      </c>
      <c r="D1507" t="str">
        <f t="shared" si="69"/>
        <v>NP_002806</v>
      </c>
      <c r="E1507" t="s">
        <v>10242</v>
      </c>
      <c r="F1507" t="s">
        <v>10242</v>
      </c>
      <c r="G1507" t="s">
        <v>10241</v>
      </c>
      <c r="H1507">
        <v>1</v>
      </c>
      <c r="I1507">
        <v>135.54900000000001</v>
      </c>
      <c r="J1507">
        <v>4.0461499999999999E-4</v>
      </c>
      <c r="K1507">
        <v>140.16</v>
      </c>
      <c r="L1507">
        <v>88.718999999999994</v>
      </c>
      <c r="M1507">
        <v>135.55000000000001</v>
      </c>
      <c r="N1507">
        <v>1</v>
      </c>
      <c r="O1507">
        <v>123.749</v>
      </c>
      <c r="P1507">
        <v>1.5478600000000001E-3</v>
      </c>
      <c r="Q1507">
        <v>123.75</v>
      </c>
      <c r="R1507">
        <v>1</v>
      </c>
      <c r="S1507">
        <v>92.238900000000001</v>
      </c>
      <c r="T1507">
        <v>1.2446799999999999E-2</v>
      </c>
      <c r="U1507">
        <v>92.239000000000004</v>
      </c>
      <c r="V1507">
        <v>0</v>
      </c>
      <c r="W1507">
        <v>0</v>
      </c>
      <c r="Y1507" t="s">
        <v>137</v>
      </c>
      <c r="Z1507">
        <v>1</v>
      </c>
      <c r="AA1507">
        <v>108.47</v>
      </c>
      <c r="AB1507">
        <v>3.3807500000000001E-3</v>
      </c>
      <c r="AC1507">
        <v>108.47</v>
      </c>
      <c r="AD1507">
        <v>0</v>
      </c>
      <c r="AE1507">
        <v>0</v>
      </c>
      <c r="AG1507" t="s">
        <v>137</v>
      </c>
      <c r="AH1507">
        <v>1</v>
      </c>
      <c r="AI1507">
        <v>140.16399999999999</v>
      </c>
      <c r="AJ1507">
        <v>4.8116400000000002E-4</v>
      </c>
      <c r="AK1507">
        <v>140.16</v>
      </c>
      <c r="AL1507">
        <v>1</v>
      </c>
      <c r="AM1507">
        <v>94.692099999999996</v>
      </c>
      <c r="AN1507">
        <v>4.5934599999999997E-3</v>
      </c>
      <c r="AO1507">
        <v>94.691999999999993</v>
      </c>
      <c r="AP1507">
        <v>1</v>
      </c>
      <c r="AQ1507">
        <v>135.54900000000001</v>
      </c>
      <c r="AR1507">
        <v>4.0461499999999999E-4</v>
      </c>
      <c r="AS1507">
        <v>135.55000000000001</v>
      </c>
      <c r="AT1507" t="s">
        <v>136</v>
      </c>
      <c r="AU1507">
        <v>1</v>
      </c>
      <c r="AV1507" t="s">
        <v>144</v>
      </c>
      <c r="AW1507" t="str">
        <f t="shared" si="70"/>
        <v>PSMD11|NP_002806</v>
      </c>
      <c r="AX1507" s="1" t="str">
        <f t="shared" si="71"/>
        <v>PSMD11|NP_002806|VVDSLYNK(1)AK</v>
      </c>
      <c r="AY1507" t="s">
        <v>10240</v>
      </c>
      <c r="AZ1507" t="s">
        <v>143</v>
      </c>
      <c r="BA1507" t="s">
        <v>1277</v>
      </c>
      <c r="BB1507" t="s">
        <v>10239</v>
      </c>
      <c r="BC1507" t="s">
        <v>10238</v>
      </c>
      <c r="BD1507">
        <v>8</v>
      </c>
      <c r="BE1507">
        <v>2</v>
      </c>
      <c r="BF1507">
        <v>3.3218999999999999E-2</v>
      </c>
      <c r="BG1507" t="s">
        <v>139</v>
      </c>
      <c r="BH1507" t="s">
        <v>139</v>
      </c>
      <c r="BI1507" t="s">
        <v>138</v>
      </c>
      <c r="BJ1507" t="s">
        <v>139</v>
      </c>
      <c r="BK1507" t="s">
        <v>138</v>
      </c>
      <c r="BL1507" t="s">
        <v>139</v>
      </c>
      <c r="BM1507" t="s">
        <v>139</v>
      </c>
      <c r="BN1507" t="s">
        <v>139</v>
      </c>
      <c r="BO1507">
        <v>84431000</v>
      </c>
      <c r="BP1507">
        <v>84431000</v>
      </c>
      <c r="BQ1507">
        <v>0</v>
      </c>
      <c r="BR1507">
        <v>0</v>
      </c>
      <c r="BS1507" t="s">
        <v>137</v>
      </c>
      <c r="BT1507">
        <v>7834700</v>
      </c>
      <c r="BU1507">
        <v>15312000</v>
      </c>
      <c r="BV1507">
        <v>10037000</v>
      </c>
      <c r="BW1507">
        <v>13371000</v>
      </c>
      <c r="BX1507">
        <v>7046300</v>
      </c>
      <c r="BY1507">
        <v>11957000</v>
      </c>
      <c r="BZ1507">
        <v>8634100</v>
      </c>
      <c r="CA1507">
        <v>10238000</v>
      </c>
      <c r="CB1507" t="s">
        <v>137</v>
      </c>
      <c r="CC1507" t="s">
        <v>137</v>
      </c>
      <c r="CD1507" t="s">
        <v>137</v>
      </c>
      <c r="CE1507" t="s">
        <v>137</v>
      </c>
      <c r="CF1507" t="s">
        <v>137</v>
      </c>
      <c r="CG1507" t="s">
        <v>137</v>
      </c>
      <c r="CH1507" t="s">
        <v>137</v>
      </c>
      <c r="CI1507" t="s">
        <v>137</v>
      </c>
      <c r="CJ1507">
        <v>7834700</v>
      </c>
      <c r="CK1507">
        <v>0</v>
      </c>
      <c r="CL1507">
        <v>0</v>
      </c>
      <c r="CM1507">
        <v>15312000</v>
      </c>
      <c r="CN1507">
        <v>0</v>
      </c>
      <c r="CO1507">
        <v>0</v>
      </c>
      <c r="CP1507">
        <v>10037000</v>
      </c>
      <c r="CQ1507">
        <v>0</v>
      </c>
      <c r="CR1507">
        <v>0</v>
      </c>
      <c r="CS1507">
        <v>13371000</v>
      </c>
      <c r="CT1507">
        <v>0</v>
      </c>
      <c r="CU1507">
        <v>0</v>
      </c>
      <c r="CV1507">
        <v>7046300</v>
      </c>
      <c r="CW1507">
        <v>0</v>
      </c>
      <c r="CX1507">
        <v>0</v>
      </c>
      <c r="CY1507">
        <v>11957000</v>
      </c>
      <c r="CZ1507">
        <v>0</v>
      </c>
      <c r="DA1507">
        <v>0</v>
      </c>
      <c r="DB1507">
        <v>8634100</v>
      </c>
      <c r="DC1507">
        <v>0</v>
      </c>
      <c r="DD1507">
        <v>0</v>
      </c>
      <c r="DE1507">
        <v>10238000</v>
      </c>
      <c r="DF1507">
        <v>0</v>
      </c>
      <c r="DG1507">
        <v>0</v>
      </c>
      <c r="DJ1507">
        <v>1505</v>
      </c>
      <c r="DK1507">
        <v>2316</v>
      </c>
      <c r="DL1507">
        <v>417</v>
      </c>
      <c r="DM1507">
        <v>417</v>
      </c>
      <c r="DN1507">
        <v>12065</v>
      </c>
      <c r="DO1507">
        <v>12829</v>
      </c>
      <c r="DP1507" t="s">
        <v>10237</v>
      </c>
      <c r="DQ1507" t="s">
        <v>10236</v>
      </c>
      <c r="DR1507">
        <v>77622</v>
      </c>
      <c r="DS1507">
        <v>53256</v>
      </c>
      <c r="DT1507">
        <v>8</v>
      </c>
      <c r="DU1507">
        <v>19236</v>
      </c>
      <c r="DV1507">
        <v>77620</v>
      </c>
      <c r="DW1507">
        <v>53254</v>
      </c>
      <c r="DX1507">
        <v>6</v>
      </c>
      <c r="DY1507">
        <v>19731</v>
      </c>
      <c r="DZ1507">
        <v>77622</v>
      </c>
      <c r="EA1507">
        <v>53256</v>
      </c>
      <c r="EB1507">
        <v>8</v>
      </c>
      <c r="EC1507">
        <v>19236</v>
      </c>
    </row>
    <row r="1508" spans="1:133" x14ac:dyDescent="0.2">
      <c r="A1508" t="s">
        <v>10234</v>
      </c>
      <c r="B1508">
        <v>161</v>
      </c>
      <c r="C1508" t="s">
        <v>10235</v>
      </c>
      <c r="D1508" t="str">
        <f t="shared" si="69"/>
        <v>NP_004355</v>
      </c>
      <c r="E1508" t="s">
        <v>10234</v>
      </c>
      <c r="F1508" t="s">
        <v>10234</v>
      </c>
      <c r="G1508" t="s">
        <v>10233</v>
      </c>
      <c r="H1508">
        <v>1</v>
      </c>
      <c r="I1508">
        <v>82.924700000000001</v>
      </c>
      <c r="J1508">
        <v>2.1925899999999999E-3</v>
      </c>
      <c r="K1508">
        <v>82.924999999999997</v>
      </c>
      <c r="L1508">
        <v>64.721999999999994</v>
      </c>
      <c r="M1508">
        <v>82.924999999999997</v>
      </c>
      <c r="Z1508">
        <v>1</v>
      </c>
      <c r="AA1508">
        <v>82.924700000000001</v>
      </c>
      <c r="AB1508">
        <v>2.1925899999999999E-3</v>
      </c>
      <c r="AC1508">
        <v>82.924999999999997</v>
      </c>
      <c r="AT1508" t="s">
        <v>136</v>
      </c>
      <c r="AU1508">
        <v>1</v>
      </c>
      <c r="AV1508" t="s">
        <v>144</v>
      </c>
      <c r="AW1508" t="str">
        <f t="shared" si="70"/>
        <v>CEBPA|NP_004355</v>
      </c>
      <c r="AX1508" s="1" t="str">
        <f t="shared" si="71"/>
        <v>CEBPA|NP_004355|VGAPALRPLVIK(1)QEPR</v>
      </c>
      <c r="AY1508" t="s">
        <v>10232</v>
      </c>
      <c r="AZ1508" t="s">
        <v>143</v>
      </c>
      <c r="BA1508" t="s">
        <v>1312</v>
      </c>
      <c r="BB1508" t="s">
        <v>10231</v>
      </c>
      <c r="BC1508" t="s">
        <v>10230</v>
      </c>
      <c r="BD1508">
        <v>12</v>
      </c>
      <c r="BE1508">
        <v>3</v>
      </c>
      <c r="BF1508">
        <v>-0.27285999999999999</v>
      </c>
      <c r="BG1508" t="s">
        <v>138</v>
      </c>
      <c r="BH1508" t="s">
        <v>138</v>
      </c>
      <c r="BI1508" t="s">
        <v>138</v>
      </c>
      <c r="BJ1508" t="s">
        <v>139</v>
      </c>
      <c r="BK1508" t="s">
        <v>138</v>
      </c>
      <c r="BL1508" t="s">
        <v>138</v>
      </c>
      <c r="BM1508" t="s">
        <v>138</v>
      </c>
      <c r="BN1508" t="s">
        <v>138</v>
      </c>
      <c r="BO1508">
        <v>9451300</v>
      </c>
      <c r="BP1508">
        <v>9451300</v>
      </c>
      <c r="BQ1508">
        <v>0</v>
      </c>
      <c r="BR1508">
        <v>0</v>
      </c>
      <c r="BS1508" t="s">
        <v>137</v>
      </c>
      <c r="BT1508" t="s">
        <v>297</v>
      </c>
      <c r="BU1508" t="s">
        <v>297</v>
      </c>
      <c r="BV1508" t="s">
        <v>297</v>
      </c>
      <c r="BW1508">
        <v>9451300</v>
      </c>
      <c r="BX1508" t="s">
        <v>297</v>
      </c>
      <c r="BY1508" t="s">
        <v>297</v>
      </c>
      <c r="BZ1508" t="s">
        <v>297</v>
      </c>
      <c r="CA1508" t="s">
        <v>297</v>
      </c>
      <c r="CB1508" t="s">
        <v>137</v>
      </c>
      <c r="CC1508" t="s">
        <v>137</v>
      </c>
      <c r="CD1508" t="s">
        <v>137</v>
      </c>
      <c r="CE1508" t="s">
        <v>137</v>
      </c>
      <c r="CF1508" t="s">
        <v>137</v>
      </c>
      <c r="CG1508" t="s">
        <v>137</v>
      </c>
      <c r="CH1508" t="s">
        <v>137</v>
      </c>
      <c r="CI1508" t="s">
        <v>137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9451300</v>
      </c>
      <c r="CT1508">
        <v>0</v>
      </c>
      <c r="CU1508">
        <v>0</v>
      </c>
      <c r="CV1508">
        <v>0</v>
      </c>
      <c r="CW1508">
        <v>0</v>
      </c>
      <c r="CX1508">
        <v>0</v>
      </c>
      <c r="CY1508">
        <v>0</v>
      </c>
      <c r="CZ1508">
        <v>0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J1508">
        <v>1506</v>
      </c>
      <c r="DK1508">
        <v>2320</v>
      </c>
      <c r="DL1508">
        <v>161</v>
      </c>
      <c r="DM1508">
        <v>161</v>
      </c>
      <c r="DN1508">
        <v>11538</v>
      </c>
      <c r="DO1508">
        <v>12278</v>
      </c>
      <c r="DP1508">
        <v>74098</v>
      </c>
      <c r="DQ1508">
        <v>50658</v>
      </c>
      <c r="DR1508">
        <v>74098</v>
      </c>
      <c r="DS1508">
        <v>50658</v>
      </c>
      <c r="DT1508">
        <v>4</v>
      </c>
      <c r="DU1508">
        <v>29155</v>
      </c>
      <c r="DV1508">
        <v>74098</v>
      </c>
      <c r="DW1508">
        <v>50658</v>
      </c>
      <c r="DX1508">
        <v>4</v>
      </c>
      <c r="DY1508">
        <v>29155</v>
      </c>
      <c r="DZ1508">
        <v>74098</v>
      </c>
      <c r="EA1508">
        <v>50658</v>
      </c>
      <c r="EB1508">
        <v>4</v>
      </c>
      <c r="EC1508">
        <v>29155</v>
      </c>
    </row>
    <row r="1509" spans="1:133" x14ac:dyDescent="0.2">
      <c r="A1509" t="s">
        <v>10229</v>
      </c>
      <c r="B1509" t="s">
        <v>10228</v>
      </c>
      <c r="C1509" t="s">
        <v>10227</v>
      </c>
      <c r="D1509" t="str">
        <f t="shared" si="69"/>
        <v>NP_001231593</v>
      </c>
      <c r="E1509" t="s">
        <v>10226</v>
      </c>
      <c r="F1509" t="s">
        <v>10226</v>
      </c>
      <c r="G1509" t="s">
        <v>10225</v>
      </c>
      <c r="H1509">
        <v>1</v>
      </c>
      <c r="I1509">
        <v>99.0441</v>
      </c>
      <c r="J1509" s="3">
        <v>5.6933300000000003E-11</v>
      </c>
      <c r="K1509">
        <v>140.88999999999999</v>
      </c>
      <c r="L1509">
        <v>97.302000000000007</v>
      </c>
      <c r="M1509">
        <v>99.043999999999997</v>
      </c>
      <c r="N1509">
        <v>1</v>
      </c>
      <c r="O1509">
        <v>104.881</v>
      </c>
      <c r="P1509" s="3">
        <v>7.0355800000000002E-9</v>
      </c>
      <c r="Q1509">
        <v>132.84</v>
      </c>
      <c r="R1509">
        <v>1</v>
      </c>
      <c r="S1509">
        <v>78.95</v>
      </c>
      <c r="T1509">
        <v>2.0939400000000001E-4</v>
      </c>
      <c r="U1509">
        <v>114.63</v>
      </c>
      <c r="V1509">
        <v>1</v>
      </c>
      <c r="W1509">
        <v>76.341099999999997</v>
      </c>
      <c r="X1509">
        <v>2.3262600000000001E-3</v>
      </c>
      <c r="Y1509">
        <v>96.772999999999996</v>
      </c>
      <c r="Z1509">
        <v>1</v>
      </c>
      <c r="AA1509">
        <v>71.600899999999996</v>
      </c>
      <c r="AB1509">
        <v>1.8304700000000001E-3</v>
      </c>
      <c r="AC1509">
        <v>101.04</v>
      </c>
      <c r="AD1509">
        <v>1</v>
      </c>
      <c r="AE1509">
        <v>74.992699999999999</v>
      </c>
      <c r="AF1509">
        <v>3.18871E-3</v>
      </c>
      <c r="AG1509">
        <v>74.992999999999995</v>
      </c>
      <c r="AH1509">
        <v>1</v>
      </c>
      <c r="AI1509">
        <v>98.062100000000001</v>
      </c>
      <c r="AJ1509">
        <v>1.90303E-3</v>
      </c>
      <c r="AK1509">
        <v>98.061999999999998</v>
      </c>
      <c r="AL1509">
        <v>1</v>
      </c>
      <c r="AM1509">
        <v>97.095200000000006</v>
      </c>
      <c r="AN1509">
        <v>1.0892899999999999E-3</v>
      </c>
      <c r="AO1509">
        <v>97.094999999999999</v>
      </c>
      <c r="AP1509">
        <v>1</v>
      </c>
      <c r="AQ1509">
        <v>99.0441</v>
      </c>
      <c r="AR1509" s="3">
        <v>5.6933300000000003E-11</v>
      </c>
      <c r="AS1509">
        <v>140.88999999999999</v>
      </c>
      <c r="AT1509" t="s">
        <v>136</v>
      </c>
      <c r="AU1509">
        <v>1</v>
      </c>
      <c r="AV1509" t="s">
        <v>144</v>
      </c>
      <c r="AW1509" t="str">
        <f t="shared" si="70"/>
        <v>CHTOP|NP_001231593</v>
      </c>
      <c r="AX1509" s="1" t="str">
        <f t="shared" si="71"/>
        <v>CHTOP|NP_001231593|RLAQQMENRPSVQAALK(1)LK</v>
      </c>
      <c r="AY1509" t="s">
        <v>10224</v>
      </c>
      <c r="AZ1509" t="s">
        <v>8907</v>
      </c>
      <c r="BA1509" t="s">
        <v>349</v>
      </c>
      <c r="BB1509" t="s">
        <v>10223</v>
      </c>
      <c r="BC1509" t="s">
        <v>10222</v>
      </c>
      <c r="BD1509">
        <v>17</v>
      </c>
      <c r="BE1509">
        <v>3</v>
      </c>
      <c r="BF1509">
        <v>-0.37713999999999998</v>
      </c>
      <c r="BG1509" t="s">
        <v>139</v>
      </c>
      <c r="BH1509" t="s">
        <v>139</v>
      </c>
      <c r="BI1509" t="s">
        <v>139</v>
      </c>
      <c r="BJ1509" t="s">
        <v>139</v>
      </c>
      <c r="BK1509" t="s">
        <v>139</v>
      </c>
      <c r="BL1509" t="s">
        <v>139</v>
      </c>
      <c r="BM1509" t="s">
        <v>139</v>
      </c>
      <c r="BN1509" t="s">
        <v>139</v>
      </c>
      <c r="BO1509">
        <v>2348900000</v>
      </c>
      <c r="BP1509">
        <v>2348900000</v>
      </c>
      <c r="BQ1509">
        <v>0</v>
      </c>
      <c r="BR1509">
        <v>0</v>
      </c>
      <c r="BS1509" t="s">
        <v>137</v>
      </c>
      <c r="BT1509">
        <v>58129000</v>
      </c>
      <c r="BU1509">
        <v>46621000</v>
      </c>
      <c r="BV1509">
        <v>35859000</v>
      </c>
      <c r="BW1509">
        <v>52798000</v>
      </c>
      <c r="BX1509">
        <v>21375000</v>
      </c>
      <c r="BY1509">
        <v>43511000</v>
      </c>
      <c r="BZ1509">
        <v>29227000</v>
      </c>
      <c r="CA1509">
        <v>31066000</v>
      </c>
      <c r="CB1509" t="s">
        <v>137</v>
      </c>
      <c r="CC1509" t="s">
        <v>137</v>
      </c>
      <c r="CD1509" t="s">
        <v>137</v>
      </c>
      <c r="CE1509" t="s">
        <v>137</v>
      </c>
      <c r="CF1509" t="s">
        <v>137</v>
      </c>
      <c r="CG1509" t="s">
        <v>137</v>
      </c>
      <c r="CH1509" t="s">
        <v>137</v>
      </c>
      <c r="CI1509" t="s">
        <v>137</v>
      </c>
      <c r="CJ1509">
        <v>58129000</v>
      </c>
      <c r="CK1509">
        <v>0</v>
      </c>
      <c r="CL1509">
        <v>0</v>
      </c>
      <c r="CM1509">
        <v>46621000</v>
      </c>
      <c r="CN1509">
        <v>0</v>
      </c>
      <c r="CO1509">
        <v>0</v>
      </c>
      <c r="CP1509">
        <v>35859000</v>
      </c>
      <c r="CQ1509">
        <v>0</v>
      </c>
      <c r="CR1509">
        <v>0</v>
      </c>
      <c r="CS1509">
        <v>52798000</v>
      </c>
      <c r="CT1509">
        <v>0</v>
      </c>
      <c r="CU1509">
        <v>0</v>
      </c>
      <c r="CV1509">
        <v>21375000</v>
      </c>
      <c r="CW1509">
        <v>0</v>
      </c>
      <c r="CX1509">
        <v>0</v>
      </c>
      <c r="CY1509">
        <v>43511000</v>
      </c>
      <c r="CZ1509">
        <v>0</v>
      </c>
      <c r="DA1509">
        <v>0</v>
      </c>
      <c r="DB1509">
        <v>29227000</v>
      </c>
      <c r="DC1509">
        <v>0</v>
      </c>
      <c r="DD1509">
        <v>0</v>
      </c>
      <c r="DE1509">
        <v>31066000</v>
      </c>
      <c r="DF1509">
        <v>0</v>
      </c>
      <c r="DG1509">
        <v>0</v>
      </c>
      <c r="DJ1509">
        <v>1507</v>
      </c>
      <c r="DK1509">
        <v>2322</v>
      </c>
      <c r="DL1509">
        <v>70</v>
      </c>
      <c r="DM1509">
        <v>70</v>
      </c>
      <c r="DN1509" t="s">
        <v>10221</v>
      </c>
      <c r="DO1509" t="s">
        <v>10220</v>
      </c>
      <c r="DP1509" t="s">
        <v>10219</v>
      </c>
      <c r="DQ1509" t="s">
        <v>10218</v>
      </c>
      <c r="DR1509">
        <v>54059</v>
      </c>
      <c r="DS1509">
        <v>36865</v>
      </c>
      <c r="DT1509">
        <v>8</v>
      </c>
      <c r="DU1509">
        <v>24842</v>
      </c>
      <c r="DV1509">
        <v>36394</v>
      </c>
      <c r="DW1509">
        <v>24900</v>
      </c>
      <c r="DX1509">
        <v>8</v>
      </c>
      <c r="DY1509">
        <v>27314</v>
      </c>
      <c r="DZ1509">
        <v>36394</v>
      </c>
      <c r="EA1509">
        <v>24900</v>
      </c>
      <c r="EB1509">
        <v>8</v>
      </c>
      <c r="EC1509">
        <v>27314</v>
      </c>
    </row>
    <row r="1510" spans="1:133" x14ac:dyDescent="0.2">
      <c r="A1510" t="s">
        <v>10211</v>
      </c>
      <c r="B1510" t="s">
        <v>10217</v>
      </c>
      <c r="C1510" t="s">
        <v>10209</v>
      </c>
      <c r="D1510" t="str">
        <f t="shared" si="69"/>
        <v>NP_079427</v>
      </c>
      <c r="E1510" t="s">
        <v>10208</v>
      </c>
      <c r="F1510" t="s">
        <v>10208</v>
      </c>
      <c r="G1510" t="s">
        <v>10207</v>
      </c>
      <c r="H1510">
        <v>1</v>
      </c>
      <c r="I1510">
        <v>88.075000000000003</v>
      </c>
      <c r="J1510">
        <v>3.5381399999999999E-3</v>
      </c>
      <c r="K1510">
        <v>113.54</v>
      </c>
      <c r="L1510">
        <v>78.462999999999994</v>
      </c>
      <c r="M1510">
        <v>88.075000000000003</v>
      </c>
      <c r="R1510">
        <v>1</v>
      </c>
      <c r="S1510">
        <v>113.539</v>
      </c>
      <c r="T1510">
        <v>5.0196099999999999E-3</v>
      </c>
      <c r="U1510">
        <v>113.54</v>
      </c>
      <c r="AL1510">
        <v>1</v>
      </c>
      <c r="AM1510">
        <v>107.92700000000001</v>
      </c>
      <c r="AN1510">
        <v>3.5381399999999999E-3</v>
      </c>
      <c r="AO1510">
        <v>107.93</v>
      </c>
      <c r="AP1510">
        <v>1</v>
      </c>
      <c r="AQ1510">
        <v>88.075000000000003</v>
      </c>
      <c r="AR1510">
        <v>3.9173300000000001E-2</v>
      </c>
      <c r="AS1510">
        <v>88.075000000000003</v>
      </c>
      <c r="AT1510" t="s">
        <v>136</v>
      </c>
      <c r="AU1510">
        <v>1</v>
      </c>
      <c r="AV1510" t="s">
        <v>144</v>
      </c>
      <c r="AW1510" t="str">
        <f t="shared" si="70"/>
        <v>RAB11FIP1|NP_079427</v>
      </c>
      <c r="AX1510" s="1" t="str">
        <f t="shared" si="71"/>
        <v>RAB11FIP1|NP_079427|RSSLLSLMTGK(1)K</v>
      </c>
      <c r="AY1510" t="s">
        <v>10216</v>
      </c>
      <c r="AZ1510" t="s">
        <v>143</v>
      </c>
      <c r="BA1510" t="s">
        <v>210</v>
      </c>
      <c r="BB1510" t="s">
        <v>10215</v>
      </c>
      <c r="BC1510" t="s">
        <v>10214</v>
      </c>
      <c r="BD1510">
        <v>11</v>
      </c>
      <c r="BE1510">
        <v>3</v>
      </c>
      <c r="BF1510">
        <v>0.16120999999999999</v>
      </c>
      <c r="BG1510" t="s">
        <v>138</v>
      </c>
      <c r="BH1510" t="s">
        <v>138</v>
      </c>
      <c r="BI1510" t="s">
        <v>138</v>
      </c>
      <c r="BJ1510" t="s">
        <v>138</v>
      </c>
      <c r="BK1510" t="s">
        <v>138</v>
      </c>
      <c r="BL1510" t="s">
        <v>138</v>
      </c>
      <c r="BM1510" t="s">
        <v>139</v>
      </c>
      <c r="BN1510" t="s">
        <v>139</v>
      </c>
      <c r="BO1510">
        <v>11715000</v>
      </c>
      <c r="BP1510">
        <v>11715000</v>
      </c>
      <c r="BQ1510">
        <v>0</v>
      </c>
      <c r="BR1510">
        <v>0</v>
      </c>
      <c r="BS1510" t="s">
        <v>137</v>
      </c>
      <c r="BT1510" t="s">
        <v>297</v>
      </c>
      <c r="BU1510">
        <v>5100400</v>
      </c>
      <c r="BV1510" t="s">
        <v>297</v>
      </c>
      <c r="BW1510" t="s">
        <v>297</v>
      </c>
      <c r="BX1510" t="s">
        <v>297</v>
      </c>
      <c r="BY1510" t="s">
        <v>297</v>
      </c>
      <c r="BZ1510">
        <v>6614600</v>
      </c>
      <c r="CA1510" t="s">
        <v>297</v>
      </c>
      <c r="CB1510" t="s">
        <v>137</v>
      </c>
      <c r="CC1510" t="s">
        <v>137</v>
      </c>
      <c r="CD1510" t="s">
        <v>137</v>
      </c>
      <c r="CE1510" t="s">
        <v>137</v>
      </c>
      <c r="CF1510" t="s">
        <v>137</v>
      </c>
      <c r="CG1510" t="s">
        <v>137</v>
      </c>
      <c r="CH1510" t="s">
        <v>137</v>
      </c>
      <c r="CI1510" t="s">
        <v>137</v>
      </c>
      <c r="CJ1510">
        <v>0</v>
      </c>
      <c r="CK1510">
        <v>0</v>
      </c>
      <c r="CL1510">
        <v>0</v>
      </c>
      <c r="CM1510">
        <v>5100400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0</v>
      </c>
      <c r="CW1510">
        <v>0</v>
      </c>
      <c r="CX1510">
        <v>0</v>
      </c>
      <c r="CY1510">
        <v>0</v>
      </c>
      <c r="CZ1510">
        <v>0</v>
      </c>
      <c r="DA1510">
        <v>0</v>
      </c>
      <c r="DB1510">
        <v>6614600</v>
      </c>
      <c r="DC1510">
        <v>0</v>
      </c>
      <c r="DD1510">
        <v>0</v>
      </c>
      <c r="DE1510">
        <v>0</v>
      </c>
      <c r="DF1510">
        <v>0</v>
      </c>
      <c r="DG1510">
        <v>0</v>
      </c>
      <c r="DJ1510">
        <v>1508</v>
      </c>
      <c r="DK1510">
        <v>2326</v>
      </c>
      <c r="DL1510">
        <v>443</v>
      </c>
      <c r="DM1510">
        <v>443</v>
      </c>
      <c r="DN1510">
        <v>8766</v>
      </c>
      <c r="DO1510">
        <v>9340</v>
      </c>
      <c r="DP1510" t="s">
        <v>10213</v>
      </c>
      <c r="DQ1510" t="s">
        <v>10212</v>
      </c>
      <c r="DR1510">
        <v>54902</v>
      </c>
      <c r="DS1510">
        <v>37417</v>
      </c>
      <c r="DT1510">
        <v>8</v>
      </c>
      <c r="DU1510">
        <v>33228</v>
      </c>
      <c r="DV1510">
        <v>54900</v>
      </c>
      <c r="DW1510">
        <v>37415</v>
      </c>
      <c r="DX1510">
        <v>2</v>
      </c>
      <c r="DY1510">
        <v>32624</v>
      </c>
      <c r="DZ1510">
        <v>54901</v>
      </c>
      <c r="EA1510">
        <v>37416</v>
      </c>
      <c r="EB1510">
        <v>7</v>
      </c>
      <c r="EC1510">
        <v>34675</v>
      </c>
    </row>
    <row r="1511" spans="1:133" x14ac:dyDescent="0.2">
      <c r="A1511" t="s">
        <v>10211</v>
      </c>
      <c r="B1511" t="s">
        <v>10210</v>
      </c>
      <c r="C1511" t="s">
        <v>10209</v>
      </c>
      <c r="D1511" t="str">
        <f t="shared" si="69"/>
        <v>NP_079427</v>
      </c>
      <c r="E1511" t="s">
        <v>10208</v>
      </c>
      <c r="F1511" t="s">
        <v>10208</v>
      </c>
      <c r="G1511" t="s">
        <v>10207</v>
      </c>
      <c r="H1511">
        <v>1</v>
      </c>
      <c r="I1511">
        <v>103.255</v>
      </c>
      <c r="J1511">
        <v>8.0845499999999994E-3</v>
      </c>
      <c r="K1511">
        <v>103.26</v>
      </c>
      <c r="L1511">
        <v>37.198999999999998</v>
      </c>
      <c r="M1511">
        <v>103.26</v>
      </c>
      <c r="R1511">
        <v>0</v>
      </c>
      <c r="S1511">
        <v>0</v>
      </c>
      <c r="U1511" t="s">
        <v>137</v>
      </c>
      <c r="V1511">
        <v>0</v>
      </c>
      <c r="W1511">
        <v>0</v>
      </c>
      <c r="Y1511" t="s">
        <v>137</v>
      </c>
      <c r="Z1511">
        <v>1</v>
      </c>
      <c r="AA1511">
        <v>103.255</v>
      </c>
      <c r="AB1511">
        <v>8.0845499999999994E-3</v>
      </c>
      <c r="AC1511">
        <v>103.26</v>
      </c>
      <c r="AT1511" t="s">
        <v>136</v>
      </c>
      <c r="AU1511">
        <v>1</v>
      </c>
      <c r="AV1511" t="s">
        <v>144</v>
      </c>
      <c r="AW1511" t="str">
        <f t="shared" si="70"/>
        <v>RAB11FIP1|NP_079427</v>
      </c>
      <c r="AX1511" s="1" t="str">
        <f t="shared" si="71"/>
        <v>RAB11FIP1|NP_079427|TLLSK(1)SNLQK</v>
      </c>
      <c r="AY1511" t="s">
        <v>10206</v>
      </c>
      <c r="AZ1511" t="s">
        <v>143</v>
      </c>
      <c r="BA1511" t="s">
        <v>902</v>
      </c>
      <c r="BB1511" t="s">
        <v>10205</v>
      </c>
      <c r="BC1511" t="s">
        <v>10204</v>
      </c>
      <c r="BD1511">
        <v>5</v>
      </c>
      <c r="BE1511">
        <v>2</v>
      </c>
      <c r="BF1511">
        <v>1.5287E-2</v>
      </c>
      <c r="BG1511" t="s">
        <v>138</v>
      </c>
      <c r="BH1511" t="s">
        <v>138</v>
      </c>
      <c r="BI1511" t="s">
        <v>138</v>
      </c>
      <c r="BJ1511" t="s">
        <v>139</v>
      </c>
      <c r="BK1511" t="s">
        <v>138</v>
      </c>
      <c r="BL1511" t="s">
        <v>138</v>
      </c>
      <c r="BM1511" t="s">
        <v>138</v>
      </c>
      <c r="BN1511" t="s">
        <v>138</v>
      </c>
      <c r="BO1511">
        <v>21864000</v>
      </c>
      <c r="BP1511">
        <v>21864000</v>
      </c>
      <c r="BQ1511">
        <v>0</v>
      </c>
      <c r="BR1511">
        <v>0</v>
      </c>
      <c r="BS1511" t="s">
        <v>137</v>
      </c>
      <c r="BT1511" t="s">
        <v>297</v>
      </c>
      <c r="BU1511">
        <v>5564200</v>
      </c>
      <c r="BV1511">
        <v>6949100</v>
      </c>
      <c r="BW1511">
        <v>9350600</v>
      </c>
      <c r="BX1511" t="s">
        <v>297</v>
      </c>
      <c r="BY1511" t="s">
        <v>297</v>
      </c>
      <c r="BZ1511" t="s">
        <v>297</v>
      </c>
      <c r="CA1511" t="s">
        <v>297</v>
      </c>
      <c r="CB1511" t="s">
        <v>137</v>
      </c>
      <c r="CC1511" t="s">
        <v>137</v>
      </c>
      <c r="CD1511" t="s">
        <v>137</v>
      </c>
      <c r="CE1511" t="s">
        <v>137</v>
      </c>
      <c r="CF1511" t="s">
        <v>137</v>
      </c>
      <c r="CG1511" t="s">
        <v>137</v>
      </c>
      <c r="CH1511" t="s">
        <v>137</v>
      </c>
      <c r="CI1511" t="s">
        <v>137</v>
      </c>
      <c r="CJ1511">
        <v>0</v>
      </c>
      <c r="CK1511">
        <v>0</v>
      </c>
      <c r="CL1511">
        <v>0</v>
      </c>
      <c r="CM1511">
        <v>5564200</v>
      </c>
      <c r="CN1511">
        <v>0</v>
      </c>
      <c r="CO1511">
        <v>0</v>
      </c>
      <c r="CP1511">
        <v>6949100</v>
      </c>
      <c r="CQ1511">
        <v>0</v>
      </c>
      <c r="CR1511">
        <v>0</v>
      </c>
      <c r="CS1511">
        <v>9350600</v>
      </c>
      <c r="CT1511">
        <v>0</v>
      </c>
      <c r="CU1511">
        <v>0</v>
      </c>
      <c r="CV1511">
        <v>0</v>
      </c>
      <c r="CW1511">
        <v>0</v>
      </c>
      <c r="CX1511">
        <v>0</v>
      </c>
      <c r="CY1511">
        <v>0</v>
      </c>
      <c r="CZ1511">
        <v>0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J1511">
        <v>1509</v>
      </c>
      <c r="DK1511">
        <v>2326</v>
      </c>
      <c r="DL1511">
        <v>223</v>
      </c>
      <c r="DM1511">
        <v>223</v>
      </c>
      <c r="DN1511">
        <v>10634</v>
      </c>
      <c r="DO1511">
        <v>11314</v>
      </c>
      <c r="DP1511" t="s">
        <v>10203</v>
      </c>
      <c r="DQ1511">
        <v>46250</v>
      </c>
      <c r="DR1511">
        <v>67801</v>
      </c>
      <c r="DS1511">
        <v>46250</v>
      </c>
      <c r="DT1511">
        <v>4</v>
      </c>
      <c r="DU1511">
        <v>21504</v>
      </c>
      <c r="DV1511">
        <v>67801</v>
      </c>
      <c r="DW1511">
        <v>46250</v>
      </c>
      <c r="DX1511">
        <v>4</v>
      </c>
      <c r="DY1511">
        <v>21504</v>
      </c>
      <c r="DZ1511">
        <v>67801</v>
      </c>
      <c r="EA1511">
        <v>46250</v>
      </c>
      <c r="EB1511">
        <v>4</v>
      </c>
      <c r="EC1511">
        <v>21504</v>
      </c>
    </row>
    <row r="1512" spans="1:133" x14ac:dyDescent="0.2">
      <c r="A1512" t="s">
        <v>10180</v>
      </c>
      <c r="B1512" t="s">
        <v>10202</v>
      </c>
      <c r="C1512" t="s">
        <v>10178</v>
      </c>
      <c r="D1512" t="str">
        <f t="shared" si="69"/>
        <v>NP_001166176</v>
      </c>
      <c r="E1512" t="s">
        <v>10177</v>
      </c>
      <c r="F1512" t="s">
        <v>10177</v>
      </c>
      <c r="G1512" t="s">
        <v>10176</v>
      </c>
      <c r="H1512">
        <v>1</v>
      </c>
      <c r="I1512">
        <v>43.732300000000002</v>
      </c>
      <c r="J1512" s="3">
        <v>6.3246799999999997E-16</v>
      </c>
      <c r="K1512">
        <v>110.89</v>
      </c>
      <c r="L1512">
        <v>92.679000000000002</v>
      </c>
      <c r="M1512">
        <v>43.731999999999999</v>
      </c>
      <c r="N1512">
        <v>1</v>
      </c>
      <c r="O1512">
        <v>69.469700000000003</v>
      </c>
      <c r="P1512" s="3">
        <v>7.00964E-7</v>
      </c>
      <c r="Q1512">
        <v>69.47</v>
      </c>
      <c r="R1512">
        <v>1</v>
      </c>
      <c r="S1512">
        <v>43.732300000000002</v>
      </c>
      <c r="T1512" s="3">
        <v>6.3246799999999997E-16</v>
      </c>
      <c r="U1512">
        <v>110.89</v>
      </c>
      <c r="V1512">
        <v>1</v>
      </c>
      <c r="W1512">
        <v>88.432900000000004</v>
      </c>
      <c r="X1512" s="3">
        <v>2.9554799999999998E-14</v>
      </c>
      <c r="Y1512">
        <v>88.433000000000007</v>
      </c>
      <c r="Z1512">
        <v>1</v>
      </c>
      <c r="AA1512">
        <v>76.606099999999998</v>
      </c>
      <c r="AB1512" s="3">
        <v>1.44424E-7</v>
      </c>
      <c r="AC1512">
        <v>76.605999999999995</v>
      </c>
      <c r="AL1512">
        <v>0</v>
      </c>
      <c r="AM1512">
        <v>0</v>
      </c>
      <c r="AO1512" t="s">
        <v>137</v>
      </c>
      <c r="AP1512">
        <v>0</v>
      </c>
      <c r="AQ1512">
        <v>0</v>
      </c>
      <c r="AS1512" t="s">
        <v>137</v>
      </c>
      <c r="AT1512" t="s">
        <v>136</v>
      </c>
      <c r="AU1512">
        <v>1</v>
      </c>
      <c r="AV1512" t="s">
        <v>144</v>
      </c>
      <c r="AW1512" t="str">
        <f t="shared" si="70"/>
        <v>EIF4G2|NP_001166176</v>
      </c>
      <c r="AX1512" s="1" t="str">
        <f t="shared" si="71"/>
        <v>EIF4G2|NP_001166176|SNQLFNGHGGHIMPPTQSQFGEMGGK(1)FMK</v>
      </c>
      <c r="AY1512" t="s">
        <v>10201</v>
      </c>
      <c r="AZ1512" t="s">
        <v>10200</v>
      </c>
      <c r="BA1512" t="s">
        <v>1128</v>
      </c>
      <c r="BB1512" t="s">
        <v>10199</v>
      </c>
      <c r="BC1512" t="s">
        <v>10198</v>
      </c>
      <c r="BD1512">
        <v>26</v>
      </c>
      <c r="BE1512">
        <v>4</v>
      </c>
      <c r="BF1512">
        <v>-0.36953000000000003</v>
      </c>
      <c r="BG1512" t="s">
        <v>139</v>
      </c>
      <c r="BH1512" t="s">
        <v>139</v>
      </c>
      <c r="BI1512" t="s">
        <v>139</v>
      </c>
      <c r="BJ1512" t="s">
        <v>139</v>
      </c>
      <c r="BK1512" t="s">
        <v>138</v>
      </c>
      <c r="BL1512" t="s">
        <v>138</v>
      </c>
      <c r="BM1512" t="s">
        <v>138</v>
      </c>
      <c r="BN1512" t="s">
        <v>138</v>
      </c>
      <c r="BO1512">
        <v>246610000</v>
      </c>
      <c r="BP1512">
        <v>246610000</v>
      </c>
      <c r="BQ1512">
        <v>0</v>
      </c>
      <c r="BR1512">
        <v>0</v>
      </c>
      <c r="BS1512" t="s">
        <v>137</v>
      </c>
      <c r="BT1512">
        <v>16065000</v>
      </c>
      <c r="BU1512">
        <v>37672000</v>
      </c>
      <c r="BV1512">
        <v>29025000</v>
      </c>
      <c r="BW1512">
        <v>39855000</v>
      </c>
      <c r="BX1512" t="s">
        <v>297</v>
      </c>
      <c r="BY1512" t="s">
        <v>297</v>
      </c>
      <c r="BZ1512">
        <v>38124000</v>
      </c>
      <c r="CA1512">
        <v>36047000</v>
      </c>
      <c r="CB1512" t="s">
        <v>137</v>
      </c>
      <c r="CC1512" t="s">
        <v>137</v>
      </c>
      <c r="CD1512" t="s">
        <v>137</v>
      </c>
      <c r="CE1512" t="s">
        <v>137</v>
      </c>
      <c r="CF1512" t="s">
        <v>137</v>
      </c>
      <c r="CG1512" t="s">
        <v>137</v>
      </c>
      <c r="CH1512" t="s">
        <v>137</v>
      </c>
      <c r="CI1512" t="s">
        <v>137</v>
      </c>
      <c r="CJ1512">
        <v>16065000</v>
      </c>
      <c r="CK1512">
        <v>0</v>
      </c>
      <c r="CL1512">
        <v>0</v>
      </c>
      <c r="CM1512">
        <v>37672000</v>
      </c>
      <c r="CN1512">
        <v>0</v>
      </c>
      <c r="CO1512">
        <v>0</v>
      </c>
      <c r="CP1512">
        <v>29025000</v>
      </c>
      <c r="CQ1512">
        <v>0</v>
      </c>
      <c r="CR1512">
        <v>0</v>
      </c>
      <c r="CS1512">
        <v>39855000</v>
      </c>
      <c r="CT1512">
        <v>0</v>
      </c>
      <c r="CU1512">
        <v>0</v>
      </c>
      <c r="CV1512">
        <v>0</v>
      </c>
      <c r="CW1512">
        <v>0</v>
      </c>
      <c r="CX1512">
        <v>0</v>
      </c>
      <c r="CY1512">
        <v>0</v>
      </c>
      <c r="CZ1512">
        <v>0</v>
      </c>
      <c r="DA1512">
        <v>0</v>
      </c>
      <c r="DB1512">
        <v>38124000</v>
      </c>
      <c r="DC1512">
        <v>0</v>
      </c>
      <c r="DD1512">
        <v>0</v>
      </c>
      <c r="DE1512">
        <v>36047000</v>
      </c>
      <c r="DF1512">
        <v>0</v>
      </c>
      <c r="DG1512">
        <v>0</v>
      </c>
      <c r="DJ1512">
        <v>1510</v>
      </c>
      <c r="DK1512">
        <v>2331</v>
      </c>
      <c r="DL1512">
        <v>428</v>
      </c>
      <c r="DM1512">
        <v>428</v>
      </c>
      <c r="DN1512">
        <v>9466</v>
      </c>
      <c r="DO1512" t="s">
        <v>10197</v>
      </c>
      <c r="DP1512" t="s">
        <v>10196</v>
      </c>
      <c r="DQ1512" t="s">
        <v>10195</v>
      </c>
      <c r="DR1512">
        <v>59918</v>
      </c>
      <c r="DS1512">
        <v>40959</v>
      </c>
      <c r="DT1512">
        <v>2</v>
      </c>
      <c r="DU1512">
        <v>35012</v>
      </c>
      <c r="DV1512">
        <v>59912</v>
      </c>
      <c r="DW1512">
        <v>40952</v>
      </c>
      <c r="DX1512">
        <v>2</v>
      </c>
      <c r="DY1512">
        <v>36270</v>
      </c>
      <c r="DZ1512">
        <v>59912</v>
      </c>
      <c r="EA1512">
        <v>40952</v>
      </c>
      <c r="EB1512">
        <v>2</v>
      </c>
      <c r="EC1512">
        <v>36270</v>
      </c>
    </row>
    <row r="1513" spans="1:133" x14ac:dyDescent="0.2">
      <c r="A1513" t="s">
        <v>10180</v>
      </c>
      <c r="B1513" t="s">
        <v>10194</v>
      </c>
      <c r="C1513" t="s">
        <v>10178</v>
      </c>
      <c r="D1513" t="str">
        <f t="shared" si="69"/>
        <v>NP_001166176</v>
      </c>
      <c r="E1513" t="s">
        <v>10177</v>
      </c>
      <c r="F1513" t="s">
        <v>10177</v>
      </c>
      <c r="G1513" t="s">
        <v>10176</v>
      </c>
      <c r="H1513">
        <v>1</v>
      </c>
      <c r="I1513">
        <v>65.287300000000002</v>
      </c>
      <c r="J1513">
        <v>2.7208900000000001E-3</v>
      </c>
      <c r="K1513">
        <v>75.91</v>
      </c>
      <c r="L1513">
        <v>55.057000000000002</v>
      </c>
      <c r="M1513">
        <v>65.287000000000006</v>
      </c>
      <c r="N1513">
        <v>0</v>
      </c>
      <c r="O1513">
        <v>0</v>
      </c>
      <c r="Q1513" t="s">
        <v>137</v>
      </c>
      <c r="V1513">
        <v>1</v>
      </c>
      <c r="W1513">
        <v>75.909700000000001</v>
      </c>
      <c r="X1513">
        <v>2.7208900000000001E-3</v>
      </c>
      <c r="Y1513">
        <v>75.91</v>
      </c>
      <c r="Z1513">
        <v>1</v>
      </c>
      <c r="AA1513">
        <v>65.287300000000002</v>
      </c>
      <c r="AB1513">
        <v>1.2146499999999999E-2</v>
      </c>
      <c r="AC1513">
        <v>65.287000000000006</v>
      </c>
      <c r="AL1513">
        <v>0</v>
      </c>
      <c r="AM1513">
        <v>0</v>
      </c>
      <c r="AO1513" t="s">
        <v>137</v>
      </c>
      <c r="AP1513">
        <v>0</v>
      </c>
      <c r="AQ1513">
        <v>0</v>
      </c>
      <c r="AS1513" t="s">
        <v>137</v>
      </c>
      <c r="AU1513">
        <v>1</v>
      </c>
      <c r="AV1513" t="s">
        <v>144</v>
      </c>
      <c r="AW1513" t="str">
        <f t="shared" si="70"/>
        <v>EIF4G2|NP_001166176</v>
      </c>
      <c r="AX1513" s="1" t="str">
        <f t="shared" si="71"/>
        <v>EIF4G2|NP_001166176|TAGNSEFLGK(1)TPGQNAQK</v>
      </c>
      <c r="AY1513" t="s">
        <v>10193</v>
      </c>
      <c r="AZ1513" t="s">
        <v>332</v>
      </c>
      <c r="BA1513" t="s">
        <v>6398</v>
      </c>
      <c r="BB1513" t="s">
        <v>10192</v>
      </c>
      <c r="BC1513" t="s">
        <v>10191</v>
      </c>
      <c r="BD1513">
        <v>10</v>
      </c>
      <c r="BE1513">
        <v>2</v>
      </c>
      <c r="BF1513">
        <v>0.25935999999999998</v>
      </c>
      <c r="BG1513" t="s">
        <v>138</v>
      </c>
      <c r="BH1513" t="s">
        <v>138</v>
      </c>
      <c r="BI1513" t="s">
        <v>139</v>
      </c>
      <c r="BJ1513" t="s">
        <v>139</v>
      </c>
      <c r="BK1513" t="s">
        <v>138</v>
      </c>
      <c r="BL1513" t="s">
        <v>138</v>
      </c>
      <c r="BM1513" t="s">
        <v>138</v>
      </c>
      <c r="BN1513" t="s">
        <v>138</v>
      </c>
      <c r="BO1513">
        <v>50273000</v>
      </c>
      <c r="BP1513">
        <v>50273000</v>
      </c>
      <c r="BQ1513">
        <v>0</v>
      </c>
      <c r="BR1513">
        <v>0</v>
      </c>
      <c r="BS1513" t="s">
        <v>137</v>
      </c>
      <c r="BT1513">
        <v>4293500</v>
      </c>
      <c r="BU1513" t="s">
        <v>297</v>
      </c>
      <c r="BV1513">
        <v>6703700</v>
      </c>
      <c r="BW1513">
        <v>7763300</v>
      </c>
      <c r="BX1513" t="s">
        <v>297</v>
      </c>
      <c r="BY1513" t="s">
        <v>297</v>
      </c>
      <c r="BZ1513">
        <v>4283700</v>
      </c>
      <c r="CA1513">
        <v>5351800</v>
      </c>
      <c r="CB1513" t="s">
        <v>137</v>
      </c>
      <c r="CC1513" t="s">
        <v>137</v>
      </c>
      <c r="CD1513" t="s">
        <v>137</v>
      </c>
      <c r="CE1513" t="s">
        <v>137</v>
      </c>
      <c r="CF1513" t="s">
        <v>137</v>
      </c>
      <c r="CG1513" t="s">
        <v>137</v>
      </c>
      <c r="CH1513" t="s">
        <v>137</v>
      </c>
      <c r="CI1513" t="s">
        <v>137</v>
      </c>
      <c r="CJ1513">
        <v>4293500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6703700</v>
      </c>
      <c r="CQ1513">
        <v>0</v>
      </c>
      <c r="CR1513">
        <v>0</v>
      </c>
      <c r="CS1513">
        <v>7763300</v>
      </c>
      <c r="CT1513">
        <v>0</v>
      </c>
      <c r="CU1513">
        <v>0</v>
      </c>
      <c r="CV1513">
        <v>0</v>
      </c>
      <c r="CW1513">
        <v>0</v>
      </c>
      <c r="CX1513">
        <v>0</v>
      </c>
      <c r="CY1513">
        <v>0</v>
      </c>
      <c r="CZ1513">
        <v>0</v>
      </c>
      <c r="DA1513">
        <v>0</v>
      </c>
      <c r="DB1513">
        <v>4283700</v>
      </c>
      <c r="DC1513">
        <v>0</v>
      </c>
      <c r="DD1513">
        <v>0</v>
      </c>
      <c r="DE1513">
        <v>5351800</v>
      </c>
      <c r="DF1513">
        <v>0</v>
      </c>
      <c r="DG1513">
        <v>0</v>
      </c>
      <c r="DJ1513">
        <v>1511</v>
      </c>
      <c r="DK1513">
        <v>2331</v>
      </c>
      <c r="DL1513">
        <v>41</v>
      </c>
      <c r="DM1513">
        <v>41</v>
      </c>
      <c r="DN1513">
        <v>9979</v>
      </c>
      <c r="DO1513">
        <v>10621</v>
      </c>
      <c r="DP1513" t="s">
        <v>10190</v>
      </c>
      <c r="DQ1513" t="s">
        <v>10189</v>
      </c>
      <c r="DR1513">
        <v>63157</v>
      </c>
      <c r="DS1513">
        <v>43156</v>
      </c>
      <c r="DT1513">
        <v>4</v>
      </c>
      <c r="DU1513">
        <v>20000</v>
      </c>
      <c r="DV1513">
        <v>63156</v>
      </c>
      <c r="DW1513">
        <v>43155</v>
      </c>
      <c r="DX1513">
        <v>3</v>
      </c>
      <c r="DY1513">
        <v>19762</v>
      </c>
      <c r="DZ1513">
        <v>63156</v>
      </c>
      <c r="EA1513">
        <v>43155</v>
      </c>
      <c r="EB1513">
        <v>3</v>
      </c>
      <c r="EC1513">
        <v>19762</v>
      </c>
    </row>
    <row r="1514" spans="1:133" x14ac:dyDescent="0.2">
      <c r="A1514" t="s">
        <v>10180</v>
      </c>
      <c r="B1514" t="s">
        <v>10188</v>
      </c>
      <c r="C1514" t="s">
        <v>10178</v>
      </c>
      <c r="D1514" t="str">
        <f t="shared" si="69"/>
        <v>NP_001166176</v>
      </c>
      <c r="E1514" t="s">
        <v>10177</v>
      </c>
      <c r="F1514" t="s">
        <v>10177</v>
      </c>
      <c r="G1514" t="s">
        <v>10176</v>
      </c>
      <c r="H1514">
        <v>1</v>
      </c>
      <c r="I1514">
        <v>119.253</v>
      </c>
      <c r="J1514">
        <v>8.7173600000000002E-4</v>
      </c>
      <c r="K1514">
        <v>119.25</v>
      </c>
      <c r="L1514">
        <v>92.311000000000007</v>
      </c>
      <c r="M1514">
        <v>119.25</v>
      </c>
      <c r="N1514">
        <v>0</v>
      </c>
      <c r="O1514">
        <v>0</v>
      </c>
      <c r="Q1514" t="s">
        <v>137</v>
      </c>
      <c r="R1514">
        <v>1</v>
      </c>
      <c r="S1514">
        <v>96.755899999999997</v>
      </c>
      <c r="T1514">
        <v>5.3277799999999998E-3</v>
      </c>
      <c r="U1514">
        <v>96.756</v>
      </c>
      <c r="V1514">
        <v>1</v>
      </c>
      <c r="W1514">
        <v>103.13500000000001</v>
      </c>
      <c r="X1514">
        <v>3.4116699999999999E-3</v>
      </c>
      <c r="Y1514">
        <v>103.14</v>
      </c>
      <c r="Z1514">
        <v>1</v>
      </c>
      <c r="AA1514">
        <v>119.253</v>
      </c>
      <c r="AB1514">
        <v>8.7173600000000002E-4</v>
      </c>
      <c r="AC1514">
        <v>119.25</v>
      </c>
      <c r="AL1514">
        <v>0</v>
      </c>
      <c r="AM1514">
        <v>0</v>
      </c>
      <c r="AO1514" t="s">
        <v>137</v>
      </c>
      <c r="AP1514">
        <v>0</v>
      </c>
      <c r="AQ1514">
        <v>0</v>
      </c>
      <c r="AS1514" t="s">
        <v>137</v>
      </c>
      <c r="AT1514" t="s">
        <v>136</v>
      </c>
      <c r="AU1514">
        <v>1</v>
      </c>
      <c r="AV1514" t="s">
        <v>144</v>
      </c>
      <c r="AW1514" t="str">
        <f t="shared" si="70"/>
        <v>EIF4G2|NP_001166176</v>
      </c>
      <c r="AX1514" s="1" t="str">
        <f t="shared" si="71"/>
        <v>EIF4G2|NP_001166176|TPGQNAQK(1)WIPAR</v>
      </c>
      <c r="AY1514" t="s">
        <v>10187</v>
      </c>
      <c r="AZ1514" t="s">
        <v>143</v>
      </c>
      <c r="BA1514" t="s">
        <v>917</v>
      </c>
      <c r="BB1514" t="s">
        <v>10186</v>
      </c>
      <c r="BC1514" t="s">
        <v>10185</v>
      </c>
      <c r="BD1514">
        <v>8</v>
      </c>
      <c r="BE1514">
        <v>2</v>
      </c>
      <c r="BF1514">
        <v>0.45151000000000002</v>
      </c>
      <c r="BG1514" t="s">
        <v>138</v>
      </c>
      <c r="BH1514" t="s">
        <v>139</v>
      </c>
      <c r="BI1514" t="s">
        <v>139</v>
      </c>
      <c r="BJ1514" t="s">
        <v>139</v>
      </c>
      <c r="BK1514" t="s">
        <v>138</v>
      </c>
      <c r="BL1514" t="s">
        <v>138</v>
      </c>
      <c r="BM1514" t="s">
        <v>138</v>
      </c>
      <c r="BN1514" t="s">
        <v>138</v>
      </c>
      <c r="BO1514">
        <v>44944000</v>
      </c>
      <c r="BP1514">
        <v>44944000</v>
      </c>
      <c r="BQ1514">
        <v>0</v>
      </c>
      <c r="BR1514">
        <v>0</v>
      </c>
      <c r="BS1514" t="s">
        <v>137</v>
      </c>
      <c r="BT1514" t="s">
        <v>297</v>
      </c>
      <c r="BU1514">
        <v>11478000</v>
      </c>
      <c r="BV1514">
        <v>10466000</v>
      </c>
      <c r="BW1514">
        <v>14094000</v>
      </c>
      <c r="BX1514" t="s">
        <v>297</v>
      </c>
      <c r="BY1514" t="s">
        <v>297</v>
      </c>
      <c r="BZ1514" t="s">
        <v>297</v>
      </c>
      <c r="CA1514">
        <v>8904900</v>
      </c>
      <c r="CB1514" t="s">
        <v>137</v>
      </c>
      <c r="CC1514" t="s">
        <v>137</v>
      </c>
      <c r="CD1514" t="s">
        <v>137</v>
      </c>
      <c r="CE1514" t="s">
        <v>137</v>
      </c>
      <c r="CF1514" t="s">
        <v>137</v>
      </c>
      <c r="CG1514" t="s">
        <v>137</v>
      </c>
      <c r="CH1514" t="s">
        <v>137</v>
      </c>
      <c r="CI1514" t="s">
        <v>137</v>
      </c>
      <c r="CJ1514">
        <v>0</v>
      </c>
      <c r="CK1514">
        <v>0</v>
      </c>
      <c r="CL1514">
        <v>0</v>
      </c>
      <c r="CM1514">
        <v>11478000</v>
      </c>
      <c r="CN1514">
        <v>0</v>
      </c>
      <c r="CO1514">
        <v>0</v>
      </c>
      <c r="CP1514">
        <v>10466000</v>
      </c>
      <c r="CQ1514">
        <v>0</v>
      </c>
      <c r="CR1514">
        <v>0</v>
      </c>
      <c r="CS1514">
        <v>14094000</v>
      </c>
      <c r="CT1514">
        <v>0</v>
      </c>
      <c r="CU1514">
        <v>0</v>
      </c>
      <c r="CV1514">
        <v>0</v>
      </c>
      <c r="CW1514">
        <v>0</v>
      </c>
      <c r="CX1514">
        <v>0</v>
      </c>
      <c r="CY1514">
        <v>0</v>
      </c>
      <c r="CZ1514">
        <v>0</v>
      </c>
      <c r="DA1514">
        <v>0</v>
      </c>
      <c r="DB1514">
        <v>0</v>
      </c>
      <c r="DC1514">
        <v>0</v>
      </c>
      <c r="DD1514">
        <v>0</v>
      </c>
      <c r="DE1514">
        <v>8904900</v>
      </c>
      <c r="DF1514">
        <v>0</v>
      </c>
      <c r="DG1514">
        <v>0</v>
      </c>
      <c r="DJ1514">
        <v>1512</v>
      </c>
      <c r="DK1514">
        <v>2331</v>
      </c>
      <c r="DL1514">
        <v>49</v>
      </c>
      <c r="DM1514">
        <v>49</v>
      </c>
      <c r="DN1514" t="s">
        <v>10184</v>
      </c>
      <c r="DO1514" t="s">
        <v>10183</v>
      </c>
      <c r="DP1514" t="s">
        <v>10182</v>
      </c>
      <c r="DQ1514" t="s">
        <v>10181</v>
      </c>
      <c r="DR1514">
        <v>68995</v>
      </c>
      <c r="DS1514">
        <v>47082</v>
      </c>
      <c r="DT1514">
        <v>4</v>
      </c>
      <c r="DU1514">
        <v>25231</v>
      </c>
      <c r="DV1514">
        <v>68995</v>
      </c>
      <c r="DW1514">
        <v>47082</v>
      </c>
      <c r="DX1514">
        <v>4</v>
      </c>
      <c r="DY1514">
        <v>25231</v>
      </c>
      <c r="DZ1514">
        <v>68995</v>
      </c>
      <c r="EA1514">
        <v>47082</v>
      </c>
      <c r="EB1514">
        <v>4</v>
      </c>
      <c r="EC1514">
        <v>25231</v>
      </c>
    </row>
    <row r="1515" spans="1:133" x14ac:dyDescent="0.2">
      <c r="A1515" s="4" t="s">
        <v>10180</v>
      </c>
      <c r="B1515" t="s">
        <v>10179</v>
      </c>
      <c r="C1515" t="s">
        <v>10178</v>
      </c>
      <c r="D1515" t="str">
        <f t="shared" si="69"/>
        <v>NP_001166176</v>
      </c>
      <c r="E1515" t="s">
        <v>10177</v>
      </c>
      <c r="F1515" t="s">
        <v>10177</v>
      </c>
      <c r="G1515" t="s">
        <v>10176</v>
      </c>
      <c r="H1515">
        <v>1</v>
      </c>
      <c r="I1515">
        <v>92.781099999999995</v>
      </c>
      <c r="J1515">
        <v>1.11802E-2</v>
      </c>
      <c r="K1515">
        <v>92.781000000000006</v>
      </c>
      <c r="L1515">
        <v>59.773000000000003</v>
      </c>
      <c r="M1515">
        <v>92.781000000000006</v>
      </c>
      <c r="N1515">
        <v>0</v>
      </c>
      <c r="O1515">
        <v>0</v>
      </c>
      <c r="Q1515" t="s">
        <v>137</v>
      </c>
      <c r="V1515">
        <v>1</v>
      </c>
      <c r="W1515">
        <v>92.781099999999995</v>
      </c>
      <c r="X1515">
        <v>1.11802E-2</v>
      </c>
      <c r="Y1515">
        <v>92.781000000000006</v>
      </c>
      <c r="AD1515">
        <v>0</v>
      </c>
      <c r="AE1515">
        <v>0</v>
      </c>
      <c r="AG1515" t="s">
        <v>137</v>
      </c>
      <c r="AT1515" t="s">
        <v>136</v>
      </c>
      <c r="AU1515">
        <v>1</v>
      </c>
      <c r="AV1515" t="s">
        <v>144</v>
      </c>
      <c r="AW1515" t="str">
        <f t="shared" si="70"/>
        <v>EIF4G2|NP_001166176</v>
      </c>
      <c r="AX1515" s="1" t="str">
        <f t="shared" si="71"/>
        <v>EIF4G2|NP_001166176|TNPPLIQEK(1)PAK</v>
      </c>
      <c r="AY1515" t="s">
        <v>10175</v>
      </c>
      <c r="AZ1515" t="s">
        <v>143</v>
      </c>
      <c r="BA1515" t="s">
        <v>1191</v>
      </c>
      <c r="BB1515" t="s">
        <v>10174</v>
      </c>
      <c r="BC1515" t="s">
        <v>10173</v>
      </c>
      <c r="BD1515">
        <v>9</v>
      </c>
      <c r="BE1515">
        <v>2</v>
      </c>
      <c r="BF1515">
        <v>-0.21601999999999999</v>
      </c>
      <c r="BG1515" t="s">
        <v>138</v>
      </c>
      <c r="BH1515" t="s">
        <v>138</v>
      </c>
      <c r="BI1515" t="s">
        <v>139</v>
      </c>
      <c r="BJ1515" t="s">
        <v>138</v>
      </c>
      <c r="BK1515" t="s">
        <v>138</v>
      </c>
      <c r="BL1515" t="s">
        <v>138</v>
      </c>
      <c r="BM1515" t="s">
        <v>138</v>
      </c>
      <c r="BN1515" t="s">
        <v>138</v>
      </c>
      <c r="BO1515">
        <v>15984000</v>
      </c>
      <c r="BP1515">
        <v>15984000</v>
      </c>
      <c r="BQ1515">
        <v>0</v>
      </c>
      <c r="BR1515">
        <v>0</v>
      </c>
      <c r="BS1515" t="s">
        <v>137</v>
      </c>
      <c r="BT1515">
        <v>2739600</v>
      </c>
      <c r="BU1515" t="s">
        <v>297</v>
      </c>
      <c r="BV1515">
        <v>9050100</v>
      </c>
      <c r="BW1515" t="s">
        <v>297</v>
      </c>
      <c r="BX1515">
        <v>4194500</v>
      </c>
      <c r="BY1515" t="s">
        <v>297</v>
      </c>
      <c r="BZ1515" t="s">
        <v>297</v>
      </c>
      <c r="CA1515" t="s">
        <v>297</v>
      </c>
      <c r="CB1515" t="s">
        <v>137</v>
      </c>
      <c r="CC1515" t="s">
        <v>137</v>
      </c>
      <c r="CD1515" t="s">
        <v>137</v>
      </c>
      <c r="CE1515" t="s">
        <v>137</v>
      </c>
      <c r="CF1515" t="s">
        <v>137</v>
      </c>
      <c r="CG1515" t="s">
        <v>137</v>
      </c>
      <c r="CH1515" t="s">
        <v>137</v>
      </c>
      <c r="CI1515" t="s">
        <v>137</v>
      </c>
      <c r="CJ1515">
        <v>2739600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9050100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4194500</v>
      </c>
      <c r="CW1515">
        <v>0</v>
      </c>
      <c r="CX1515">
        <v>0</v>
      </c>
      <c r="CY1515">
        <v>0</v>
      </c>
      <c r="CZ1515">
        <v>0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J1515">
        <v>1513</v>
      </c>
      <c r="DK1515">
        <v>2331</v>
      </c>
      <c r="DL1515">
        <v>529</v>
      </c>
      <c r="DM1515">
        <v>529</v>
      </c>
      <c r="DN1515" t="s">
        <v>10172</v>
      </c>
      <c r="DO1515" t="s">
        <v>10171</v>
      </c>
      <c r="DP1515" t="s">
        <v>10170</v>
      </c>
      <c r="DQ1515">
        <v>46922</v>
      </c>
      <c r="DR1515">
        <v>68758</v>
      </c>
      <c r="DS1515">
        <v>46922</v>
      </c>
      <c r="DT1515">
        <v>3</v>
      </c>
      <c r="DU1515">
        <v>18779</v>
      </c>
      <c r="DV1515">
        <v>68758</v>
      </c>
      <c r="DW1515">
        <v>46922</v>
      </c>
      <c r="DX1515">
        <v>3</v>
      </c>
      <c r="DY1515">
        <v>18779</v>
      </c>
      <c r="DZ1515">
        <v>68758</v>
      </c>
      <c r="EA1515">
        <v>46922</v>
      </c>
      <c r="EB1515">
        <v>3</v>
      </c>
      <c r="EC1515">
        <v>18779</v>
      </c>
    </row>
    <row r="1516" spans="1:133" x14ac:dyDescent="0.2">
      <c r="A1516" t="s">
        <v>10169</v>
      </c>
      <c r="B1516" t="s">
        <v>10168</v>
      </c>
      <c r="C1516" t="s">
        <v>10167</v>
      </c>
      <c r="D1516" t="str">
        <f t="shared" si="69"/>
        <v>NP_001017371</v>
      </c>
      <c r="E1516" t="s">
        <v>10166</v>
      </c>
      <c r="F1516" t="s">
        <v>10166</v>
      </c>
      <c r="G1516" t="s">
        <v>10165</v>
      </c>
      <c r="H1516">
        <v>1</v>
      </c>
      <c r="I1516">
        <v>107.623</v>
      </c>
      <c r="J1516" s="3">
        <v>8.8032400000000005E-31</v>
      </c>
      <c r="K1516">
        <v>208.85</v>
      </c>
      <c r="L1516">
        <v>177.23</v>
      </c>
      <c r="M1516">
        <v>107.62</v>
      </c>
      <c r="N1516">
        <v>1</v>
      </c>
      <c r="O1516">
        <v>60.062399999999997</v>
      </c>
      <c r="P1516" s="3">
        <v>1.46589E-8</v>
      </c>
      <c r="Q1516">
        <v>149.97</v>
      </c>
      <c r="R1516">
        <v>1</v>
      </c>
      <c r="S1516">
        <v>119.044</v>
      </c>
      <c r="T1516" s="3">
        <v>1.2464E-5</v>
      </c>
      <c r="U1516">
        <v>119.04</v>
      </c>
      <c r="V1516">
        <v>1</v>
      </c>
      <c r="W1516">
        <v>62.438000000000002</v>
      </c>
      <c r="X1516">
        <v>1.0102099999999999E-2</v>
      </c>
      <c r="Y1516">
        <v>62.438000000000002</v>
      </c>
      <c r="Z1516">
        <v>1</v>
      </c>
      <c r="AA1516">
        <v>208.84700000000001</v>
      </c>
      <c r="AB1516" s="3">
        <v>8.8032400000000005E-31</v>
      </c>
      <c r="AC1516">
        <v>208.85</v>
      </c>
      <c r="AD1516">
        <v>1</v>
      </c>
      <c r="AE1516">
        <v>118.30800000000001</v>
      </c>
      <c r="AF1516" s="3">
        <v>1.38778E-5</v>
      </c>
      <c r="AG1516">
        <v>118.31</v>
      </c>
      <c r="AH1516">
        <v>1</v>
      </c>
      <c r="AI1516">
        <v>90.872100000000003</v>
      </c>
      <c r="AJ1516" s="3">
        <v>2.4244900000000002E-9</v>
      </c>
      <c r="AK1516">
        <v>143.66999999999999</v>
      </c>
      <c r="AL1516">
        <v>1</v>
      </c>
      <c r="AM1516">
        <v>74.792599999999993</v>
      </c>
      <c r="AN1516" s="3">
        <v>1.3734799999999999E-8</v>
      </c>
      <c r="AO1516">
        <v>133.86000000000001</v>
      </c>
      <c r="AP1516">
        <v>1</v>
      </c>
      <c r="AQ1516">
        <v>107.623</v>
      </c>
      <c r="AR1516">
        <v>2.1484499999999999E-4</v>
      </c>
      <c r="AS1516">
        <v>107.62</v>
      </c>
      <c r="AT1516" t="s">
        <v>136</v>
      </c>
      <c r="AU1516">
        <v>1</v>
      </c>
      <c r="AV1516" t="s">
        <v>144</v>
      </c>
      <c r="AW1516" t="str">
        <f t="shared" si="70"/>
        <v>SP3|NP_001017371</v>
      </c>
      <c r="AX1516" s="1" t="str">
        <f t="shared" si="71"/>
        <v>SP3|NP_001017371|VQVVDEEGDQQHQEGK(1)R</v>
      </c>
      <c r="AY1516" t="s">
        <v>10164</v>
      </c>
      <c r="AZ1516" t="s">
        <v>143</v>
      </c>
      <c r="BA1516" t="s">
        <v>483</v>
      </c>
      <c r="BB1516" t="s">
        <v>10163</v>
      </c>
      <c r="BC1516" t="s">
        <v>10162</v>
      </c>
      <c r="BD1516">
        <v>16</v>
      </c>
      <c r="BE1516">
        <v>3</v>
      </c>
      <c r="BF1516">
        <v>0.62829000000000002</v>
      </c>
      <c r="BG1516" t="s">
        <v>139</v>
      </c>
      <c r="BH1516" t="s">
        <v>139</v>
      </c>
      <c r="BI1516" t="s">
        <v>139</v>
      </c>
      <c r="BJ1516" t="s">
        <v>139</v>
      </c>
      <c r="BK1516" t="s">
        <v>139</v>
      </c>
      <c r="BL1516" t="s">
        <v>139</v>
      </c>
      <c r="BM1516" t="s">
        <v>139</v>
      </c>
      <c r="BN1516" t="s">
        <v>139</v>
      </c>
      <c r="BO1516">
        <v>404980000</v>
      </c>
      <c r="BP1516">
        <v>404980000</v>
      </c>
      <c r="BQ1516">
        <v>0</v>
      </c>
      <c r="BR1516">
        <v>0</v>
      </c>
      <c r="BS1516" t="s">
        <v>137</v>
      </c>
      <c r="BT1516">
        <v>41122000</v>
      </c>
      <c r="BU1516">
        <v>61232000</v>
      </c>
      <c r="BV1516">
        <v>18671000</v>
      </c>
      <c r="BW1516">
        <v>124290000</v>
      </c>
      <c r="BX1516">
        <v>14194000</v>
      </c>
      <c r="BY1516">
        <v>36198000</v>
      </c>
      <c r="BZ1516">
        <v>47443000</v>
      </c>
      <c r="CA1516">
        <v>27077000</v>
      </c>
      <c r="CB1516" t="s">
        <v>137</v>
      </c>
      <c r="CC1516" t="s">
        <v>137</v>
      </c>
      <c r="CD1516" t="s">
        <v>137</v>
      </c>
      <c r="CE1516" t="s">
        <v>137</v>
      </c>
      <c r="CF1516" t="s">
        <v>137</v>
      </c>
      <c r="CG1516" t="s">
        <v>137</v>
      </c>
      <c r="CH1516" t="s">
        <v>137</v>
      </c>
      <c r="CI1516" t="s">
        <v>137</v>
      </c>
      <c r="CJ1516">
        <v>41122000</v>
      </c>
      <c r="CK1516">
        <v>0</v>
      </c>
      <c r="CL1516">
        <v>0</v>
      </c>
      <c r="CM1516">
        <v>61232000</v>
      </c>
      <c r="CN1516">
        <v>0</v>
      </c>
      <c r="CO1516">
        <v>0</v>
      </c>
      <c r="CP1516">
        <v>18671000</v>
      </c>
      <c r="CQ1516">
        <v>0</v>
      </c>
      <c r="CR1516">
        <v>0</v>
      </c>
      <c r="CS1516">
        <v>124290000</v>
      </c>
      <c r="CT1516">
        <v>0</v>
      </c>
      <c r="CU1516">
        <v>0</v>
      </c>
      <c r="CV1516">
        <v>14194000</v>
      </c>
      <c r="CW1516">
        <v>0</v>
      </c>
      <c r="CX1516">
        <v>0</v>
      </c>
      <c r="CY1516">
        <v>36198000</v>
      </c>
      <c r="CZ1516">
        <v>0</v>
      </c>
      <c r="DA1516">
        <v>0</v>
      </c>
      <c r="DB1516">
        <v>47443000</v>
      </c>
      <c r="DC1516">
        <v>0</v>
      </c>
      <c r="DD1516">
        <v>0</v>
      </c>
      <c r="DE1516">
        <v>27077000</v>
      </c>
      <c r="DF1516">
        <v>0</v>
      </c>
      <c r="DG1516">
        <v>0</v>
      </c>
      <c r="DJ1516">
        <v>1514</v>
      </c>
      <c r="DK1516">
        <v>2334</v>
      </c>
      <c r="DL1516">
        <v>525</v>
      </c>
      <c r="DM1516">
        <v>525</v>
      </c>
      <c r="DN1516">
        <v>11936</v>
      </c>
      <c r="DO1516">
        <v>12697</v>
      </c>
      <c r="DP1516" t="s">
        <v>10161</v>
      </c>
      <c r="DQ1516" t="s">
        <v>10160</v>
      </c>
      <c r="DR1516">
        <v>76703</v>
      </c>
      <c r="DS1516">
        <v>52589</v>
      </c>
      <c r="DT1516">
        <v>8</v>
      </c>
      <c r="DU1516">
        <v>11579</v>
      </c>
      <c r="DV1516">
        <v>76697</v>
      </c>
      <c r="DW1516">
        <v>52583</v>
      </c>
      <c r="DX1516">
        <v>4</v>
      </c>
      <c r="DY1516">
        <v>11079</v>
      </c>
      <c r="DZ1516">
        <v>76697</v>
      </c>
      <c r="EA1516">
        <v>52583</v>
      </c>
      <c r="EB1516">
        <v>4</v>
      </c>
      <c r="EC1516">
        <v>11079</v>
      </c>
    </row>
    <row r="1517" spans="1:133" x14ac:dyDescent="0.2">
      <c r="A1517" t="s">
        <v>10158</v>
      </c>
      <c r="B1517">
        <v>268</v>
      </c>
      <c r="C1517" t="s">
        <v>10159</v>
      </c>
      <c r="D1517" t="str">
        <f t="shared" si="69"/>
        <v>NP_001307</v>
      </c>
      <c r="E1517" t="s">
        <v>10158</v>
      </c>
      <c r="F1517" t="s">
        <v>10158</v>
      </c>
      <c r="G1517" t="s">
        <v>10157</v>
      </c>
      <c r="H1517">
        <v>1</v>
      </c>
      <c r="I1517">
        <v>146.72</v>
      </c>
      <c r="J1517" s="3">
        <v>1.23148E-39</v>
      </c>
      <c r="K1517">
        <v>146.72</v>
      </c>
      <c r="L1517">
        <v>118.54</v>
      </c>
      <c r="M1517">
        <v>146.72</v>
      </c>
      <c r="N1517">
        <v>1</v>
      </c>
      <c r="O1517">
        <v>146.72</v>
      </c>
      <c r="P1517" s="3">
        <v>1.23148E-39</v>
      </c>
      <c r="Q1517">
        <v>146.72</v>
      </c>
      <c r="AL1517">
        <v>0</v>
      </c>
      <c r="AM1517">
        <v>0</v>
      </c>
      <c r="AO1517" t="s">
        <v>137</v>
      </c>
      <c r="AT1517" t="s">
        <v>136</v>
      </c>
      <c r="AU1517">
        <v>1</v>
      </c>
      <c r="AV1517" t="s">
        <v>144</v>
      </c>
      <c r="AW1517" t="str">
        <f t="shared" si="70"/>
        <v>CSE1L|NP_001307</v>
      </c>
      <c r="AX1517" s="1" t="str">
        <f t="shared" si="71"/>
        <v>CSE1L|NP_001307|LLQTDDEEEAGLLELLK(1)SQICDNAALYAQK</v>
      </c>
      <c r="AY1517" t="s">
        <v>10156</v>
      </c>
      <c r="AZ1517" t="s">
        <v>143</v>
      </c>
      <c r="BA1517" t="s">
        <v>4013</v>
      </c>
      <c r="BB1517" t="s">
        <v>10155</v>
      </c>
      <c r="BC1517" t="s">
        <v>10154</v>
      </c>
      <c r="BD1517">
        <v>17</v>
      </c>
      <c r="BE1517">
        <v>3</v>
      </c>
      <c r="BF1517">
        <v>-0.94081999999999999</v>
      </c>
      <c r="BG1517" t="s">
        <v>139</v>
      </c>
      <c r="BH1517" t="s">
        <v>138</v>
      </c>
      <c r="BI1517" t="s">
        <v>138</v>
      </c>
      <c r="BJ1517" t="s">
        <v>138</v>
      </c>
      <c r="BK1517" t="s">
        <v>138</v>
      </c>
      <c r="BL1517" t="s">
        <v>138</v>
      </c>
      <c r="BM1517" t="s">
        <v>138</v>
      </c>
      <c r="BN1517" t="s">
        <v>138</v>
      </c>
      <c r="BO1517">
        <v>536060000</v>
      </c>
      <c r="BP1517">
        <v>536060000</v>
      </c>
      <c r="BQ1517">
        <v>0</v>
      </c>
      <c r="BR1517">
        <v>0</v>
      </c>
      <c r="BS1517" t="s">
        <v>137</v>
      </c>
      <c r="BT1517">
        <v>182910000</v>
      </c>
      <c r="BU1517" t="s">
        <v>297</v>
      </c>
      <c r="BV1517" t="s">
        <v>297</v>
      </c>
      <c r="BW1517" t="s">
        <v>297</v>
      </c>
      <c r="BX1517" t="s">
        <v>297</v>
      </c>
      <c r="BY1517" t="s">
        <v>297</v>
      </c>
      <c r="BZ1517">
        <v>353150000</v>
      </c>
      <c r="CA1517" t="s">
        <v>297</v>
      </c>
      <c r="CB1517" t="s">
        <v>137</v>
      </c>
      <c r="CC1517" t="s">
        <v>137</v>
      </c>
      <c r="CD1517" t="s">
        <v>137</v>
      </c>
      <c r="CE1517" t="s">
        <v>137</v>
      </c>
      <c r="CF1517" t="s">
        <v>137</v>
      </c>
      <c r="CG1517" t="s">
        <v>137</v>
      </c>
      <c r="CH1517" t="s">
        <v>137</v>
      </c>
      <c r="CI1517" t="s">
        <v>137</v>
      </c>
      <c r="CJ1517">
        <v>182910000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0</v>
      </c>
      <c r="CW1517">
        <v>0</v>
      </c>
      <c r="CX1517">
        <v>0</v>
      </c>
      <c r="CY1517">
        <v>0</v>
      </c>
      <c r="CZ1517">
        <v>0</v>
      </c>
      <c r="DA1517">
        <v>0</v>
      </c>
      <c r="DB1517">
        <v>353150000</v>
      </c>
      <c r="DC1517">
        <v>0</v>
      </c>
      <c r="DD1517">
        <v>0</v>
      </c>
      <c r="DE1517">
        <v>0</v>
      </c>
      <c r="DF1517">
        <v>0</v>
      </c>
      <c r="DG1517">
        <v>0</v>
      </c>
      <c r="DJ1517">
        <v>1515</v>
      </c>
      <c r="DK1517">
        <v>2335</v>
      </c>
      <c r="DL1517">
        <v>268</v>
      </c>
      <c r="DM1517">
        <v>268</v>
      </c>
      <c r="DN1517">
        <v>6148</v>
      </c>
      <c r="DO1517">
        <v>6499</v>
      </c>
      <c r="DP1517" t="s">
        <v>10153</v>
      </c>
      <c r="DQ1517">
        <v>27388</v>
      </c>
      <c r="DR1517">
        <v>40042</v>
      </c>
      <c r="DS1517">
        <v>27388</v>
      </c>
      <c r="DT1517">
        <v>1</v>
      </c>
      <c r="DU1517">
        <v>60088</v>
      </c>
      <c r="DV1517">
        <v>40042</v>
      </c>
      <c r="DW1517">
        <v>27388</v>
      </c>
      <c r="DX1517">
        <v>1</v>
      </c>
      <c r="DY1517">
        <v>60088</v>
      </c>
      <c r="DZ1517">
        <v>40042</v>
      </c>
      <c r="EA1517">
        <v>27388</v>
      </c>
      <c r="EB1517">
        <v>1</v>
      </c>
      <c r="EC1517">
        <v>60088</v>
      </c>
    </row>
    <row r="1518" spans="1:133" x14ac:dyDescent="0.2">
      <c r="A1518" t="s">
        <v>10151</v>
      </c>
      <c r="B1518">
        <v>118</v>
      </c>
      <c r="C1518" t="s">
        <v>10152</v>
      </c>
      <c r="D1518" t="str">
        <f t="shared" si="69"/>
        <v>NP_116045</v>
      </c>
      <c r="E1518" t="s">
        <v>10151</v>
      </c>
      <c r="F1518" t="s">
        <v>10151</v>
      </c>
      <c r="G1518" t="s">
        <v>10150</v>
      </c>
      <c r="H1518">
        <v>1</v>
      </c>
      <c r="I1518">
        <v>93.348100000000002</v>
      </c>
      <c r="J1518">
        <v>8.6322000000000005E-4</v>
      </c>
      <c r="K1518">
        <v>119.39</v>
      </c>
      <c r="L1518">
        <v>91.025000000000006</v>
      </c>
      <c r="M1518">
        <v>93.347999999999999</v>
      </c>
      <c r="N1518">
        <v>0</v>
      </c>
      <c r="O1518">
        <v>0</v>
      </c>
      <c r="Q1518" t="s">
        <v>137</v>
      </c>
      <c r="R1518">
        <v>1</v>
      </c>
      <c r="S1518">
        <v>119.386</v>
      </c>
      <c r="T1518">
        <v>8.6322000000000005E-4</v>
      </c>
      <c r="U1518">
        <v>119.39</v>
      </c>
      <c r="V1518">
        <v>1</v>
      </c>
      <c r="W1518">
        <v>86.944199999999995</v>
      </c>
      <c r="X1518">
        <v>1.1871899999999999E-2</v>
      </c>
      <c r="Y1518">
        <v>86.944000000000003</v>
      </c>
      <c r="Z1518">
        <v>1</v>
      </c>
      <c r="AA1518">
        <v>85.535499999999999</v>
      </c>
      <c r="AB1518">
        <v>1.36905E-2</v>
      </c>
      <c r="AC1518">
        <v>85.536000000000001</v>
      </c>
      <c r="AH1518">
        <v>0</v>
      </c>
      <c r="AI1518">
        <v>0</v>
      </c>
      <c r="AK1518" t="s">
        <v>137</v>
      </c>
      <c r="AL1518">
        <v>1</v>
      </c>
      <c r="AM1518">
        <v>119.386</v>
      </c>
      <c r="AN1518">
        <v>8.6322000000000005E-4</v>
      </c>
      <c r="AO1518">
        <v>119.39</v>
      </c>
      <c r="AP1518">
        <v>1</v>
      </c>
      <c r="AQ1518">
        <v>93.348100000000002</v>
      </c>
      <c r="AR1518">
        <v>7.3801500000000003E-3</v>
      </c>
      <c r="AS1518">
        <v>93.347999999999999</v>
      </c>
      <c r="AT1518" t="s">
        <v>136</v>
      </c>
      <c r="AU1518">
        <v>1</v>
      </c>
      <c r="AV1518" t="s">
        <v>144</v>
      </c>
      <c r="AW1518" t="str">
        <f t="shared" si="70"/>
        <v>DHX37|NP_116045</v>
      </c>
      <c r="AX1518" s="1" t="str">
        <f t="shared" si="71"/>
        <v>DHX37|NP_116045|LFYTTSK(1)LGTGNR</v>
      </c>
      <c r="AY1518" t="s">
        <v>10149</v>
      </c>
      <c r="AZ1518" t="s">
        <v>143</v>
      </c>
      <c r="BA1518" t="s">
        <v>555</v>
      </c>
      <c r="BB1518" t="s">
        <v>10148</v>
      </c>
      <c r="BC1518" t="s">
        <v>10147</v>
      </c>
      <c r="BD1518">
        <v>7</v>
      </c>
      <c r="BE1518">
        <v>2</v>
      </c>
      <c r="BF1518">
        <v>0.38552999999999998</v>
      </c>
      <c r="BG1518" t="s">
        <v>138</v>
      </c>
      <c r="BH1518" t="s">
        <v>139</v>
      </c>
      <c r="BI1518" t="s">
        <v>139</v>
      </c>
      <c r="BJ1518" t="s">
        <v>139</v>
      </c>
      <c r="BK1518" t="s">
        <v>138</v>
      </c>
      <c r="BL1518" t="s">
        <v>138</v>
      </c>
      <c r="BM1518" t="s">
        <v>139</v>
      </c>
      <c r="BN1518" t="s">
        <v>139</v>
      </c>
      <c r="BO1518">
        <v>89089000</v>
      </c>
      <c r="BP1518">
        <v>89089000</v>
      </c>
      <c r="BQ1518">
        <v>0</v>
      </c>
      <c r="BR1518">
        <v>0</v>
      </c>
      <c r="BS1518" t="s">
        <v>137</v>
      </c>
      <c r="BT1518">
        <v>9618600</v>
      </c>
      <c r="BU1518">
        <v>14868000</v>
      </c>
      <c r="BV1518">
        <v>11161000</v>
      </c>
      <c r="BW1518">
        <v>15810000</v>
      </c>
      <c r="BX1518" t="s">
        <v>297</v>
      </c>
      <c r="BY1518">
        <v>6528700</v>
      </c>
      <c r="BZ1518">
        <v>12758000</v>
      </c>
      <c r="CA1518">
        <v>18345000</v>
      </c>
      <c r="CB1518" t="s">
        <v>137</v>
      </c>
      <c r="CC1518" t="s">
        <v>137</v>
      </c>
      <c r="CD1518" t="s">
        <v>137</v>
      </c>
      <c r="CE1518" t="s">
        <v>137</v>
      </c>
      <c r="CF1518" t="s">
        <v>137</v>
      </c>
      <c r="CG1518" t="s">
        <v>137</v>
      </c>
      <c r="CH1518" t="s">
        <v>137</v>
      </c>
      <c r="CI1518" t="s">
        <v>137</v>
      </c>
      <c r="CJ1518">
        <v>9618600</v>
      </c>
      <c r="CK1518">
        <v>0</v>
      </c>
      <c r="CL1518">
        <v>0</v>
      </c>
      <c r="CM1518">
        <v>14868000</v>
      </c>
      <c r="CN1518">
        <v>0</v>
      </c>
      <c r="CO1518">
        <v>0</v>
      </c>
      <c r="CP1518">
        <v>11161000</v>
      </c>
      <c r="CQ1518">
        <v>0</v>
      </c>
      <c r="CR1518">
        <v>0</v>
      </c>
      <c r="CS1518">
        <v>15810000</v>
      </c>
      <c r="CT1518">
        <v>0</v>
      </c>
      <c r="CU1518">
        <v>0</v>
      </c>
      <c r="CV1518">
        <v>0</v>
      </c>
      <c r="CW1518">
        <v>0</v>
      </c>
      <c r="CX1518">
        <v>0</v>
      </c>
      <c r="CY1518">
        <v>6528700</v>
      </c>
      <c r="CZ1518">
        <v>0</v>
      </c>
      <c r="DA1518">
        <v>0</v>
      </c>
      <c r="DB1518">
        <v>12758000</v>
      </c>
      <c r="DC1518">
        <v>0</v>
      </c>
      <c r="DD1518">
        <v>0</v>
      </c>
      <c r="DE1518">
        <v>18345000</v>
      </c>
      <c r="DF1518">
        <v>0</v>
      </c>
      <c r="DG1518">
        <v>0</v>
      </c>
      <c r="DJ1518">
        <v>1516</v>
      </c>
      <c r="DK1518">
        <v>2337</v>
      </c>
      <c r="DL1518">
        <v>118</v>
      </c>
      <c r="DM1518">
        <v>118</v>
      </c>
      <c r="DN1518">
        <v>5756</v>
      </c>
      <c r="DO1518">
        <v>6089</v>
      </c>
      <c r="DP1518" t="s">
        <v>10146</v>
      </c>
      <c r="DQ1518" t="s">
        <v>10145</v>
      </c>
      <c r="DR1518">
        <v>37682</v>
      </c>
      <c r="DS1518">
        <v>25719</v>
      </c>
      <c r="DT1518">
        <v>8</v>
      </c>
      <c r="DU1518">
        <v>28083</v>
      </c>
      <c r="DV1518">
        <v>37681</v>
      </c>
      <c r="DW1518">
        <v>25717</v>
      </c>
      <c r="DX1518">
        <v>7</v>
      </c>
      <c r="DY1518">
        <v>29434</v>
      </c>
      <c r="DZ1518">
        <v>37681</v>
      </c>
      <c r="EA1518">
        <v>25717</v>
      </c>
      <c r="EB1518">
        <v>7</v>
      </c>
      <c r="EC1518">
        <v>29434</v>
      </c>
    </row>
    <row r="1519" spans="1:133" x14ac:dyDescent="0.2">
      <c r="A1519" t="s">
        <v>10144</v>
      </c>
      <c r="B1519" t="s">
        <v>10143</v>
      </c>
      <c r="C1519" t="s">
        <v>10142</v>
      </c>
      <c r="D1519" t="str">
        <f t="shared" si="69"/>
        <v>NP_001166958</v>
      </c>
      <c r="E1519" t="s">
        <v>10141</v>
      </c>
      <c r="F1519" t="s">
        <v>10141</v>
      </c>
      <c r="G1519" t="s">
        <v>10140</v>
      </c>
      <c r="H1519">
        <v>1</v>
      </c>
      <c r="I1519">
        <v>115.714</v>
      </c>
      <c r="J1519">
        <v>4.3236200000000002E-3</v>
      </c>
      <c r="K1519">
        <v>128.6</v>
      </c>
      <c r="L1519">
        <v>84.484999999999999</v>
      </c>
      <c r="M1519">
        <v>115.71</v>
      </c>
      <c r="N1519">
        <v>1</v>
      </c>
      <c r="O1519">
        <v>91.265199999999993</v>
      </c>
      <c r="P1519">
        <v>4.1947600000000002E-2</v>
      </c>
      <c r="Q1519">
        <v>91.265000000000001</v>
      </c>
      <c r="R1519">
        <v>1</v>
      </c>
      <c r="S1519">
        <v>101.46</v>
      </c>
      <c r="T1519">
        <v>1.99078E-2</v>
      </c>
      <c r="U1519">
        <v>101.46</v>
      </c>
      <c r="V1519">
        <v>0</v>
      </c>
      <c r="W1519">
        <v>0</v>
      </c>
      <c r="Y1519" t="s">
        <v>137</v>
      </c>
      <c r="Z1519">
        <v>1</v>
      </c>
      <c r="AA1519">
        <v>128.602</v>
      </c>
      <c r="AB1519">
        <v>4.3236200000000002E-3</v>
      </c>
      <c r="AC1519">
        <v>128.6</v>
      </c>
      <c r="AD1519">
        <v>1</v>
      </c>
      <c r="AE1519">
        <v>102.06699999999999</v>
      </c>
      <c r="AF1519">
        <v>1.89871E-2</v>
      </c>
      <c r="AG1519">
        <v>102.07</v>
      </c>
      <c r="AH1519">
        <v>1</v>
      </c>
      <c r="AI1519">
        <v>91.866699999999994</v>
      </c>
      <c r="AJ1519">
        <v>4.0377000000000003E-2</v>
      </c>
      <c r="AK1519">
        <v>91.867000000000004</v>
      </c>
      <c r="AL1519">
        <v>1</v>
      </c>
      <c r="AM1519">
        <v>89.047399999999996</v>
      </c>
      <c r="AN1519">
        <v>4.7738999999999997E-2</v>
      </c>
      <c r="AO1519">
        <v>89.046999999999997</v>
      </c>
      <c r="AP1519">
        <v>1</v>
      </c>
      <c r="AQ1519">
        <v>115.714</v>
      </c>
      <c r="AR1519">
        <v>4.8842199999999999E-3</v>
      </c>
      <c r="AS1519">
        <v>115.71</v>
      </c>
      <c r="AT1519" t="s">
        <v>136</v>
      </c>
      <c r="AU1519">
        <v>1</v>
      </c>
      <c r="AV1519" t="s">
        <v>144</v>
      </c>
      <c r="AW1519" t="str">
        <f t="shared" si="70"/>
        <v>NKRF|NP_001166958</v>
      </c>
      <c r="AX1519" s="1" t="str">
        <f t="shared" si="71"/>
        <v>NKRF|NP_001166958|QAGSK(1)FHAR</v>
      </c>
      <c r="AY1519" t="s">
        <v>10139</v>
      </c>
      <c r="AZ1519" t="s">
        <v>143</v>
      </c>
      <c r="BA1519" t="s">
        <v>369</v>
      </c>
      <c r="BB1519" t="s">
        <v>10138</v>
      </c>
      <c r="BC1519" t="s">
        <v>10137</v>
      </c>
      <c r="BD1519">
        <v>5</v>
      </c>
      <c r="BE1519">
        <v>2</v>
      </c>
      <c r="BF1519">
        <v>0.52839000000000003</v>
      </c>
      <c r="BG1519" t="s">
        <v>139</v>
      </c>
      <c r="BH1519" t="s">
        <v>139</v>
      </c>
      <c r="BI1519" t="s">
        <v>138</v>
      </c>
      <c r="BJ1519" t="s">
        <v>139</v>
      </c>
      <c r="BK1519" t="s">
        <v>139</v>
      </c>
      <c r="BL1519" t="s">
        <v>139</v>
      </c>
      <c r="BM1519" t="s">
        <v>139</v>
      </c>
      <c r="BN1519" t="s">
        <v>139</v>
      </c>
      <c r="BO1519">
        <v>114500000</v>
      </c>
      <c r="BP1519">
        <v>114500000</v>
      </c>
      <c r="BQ1519">
        <v>0</v>
      </c>
      <c r="BR1519">
        <v>0</v>
      </c>
      <c r="BS1519" t="s">
        <v>137</v>
      </c>
      <c r="BT1519">
        <v>2025600</v>
      </c>
      <c r="BU1519">
        <v>3375700</v>
      </c>
      <c r="BV1519">
        <v>1888800</v>
      </c>
      <c r="BW1519">
        <v>3456600</v>
      </c>
      <c r="BX1519">
        <v>1142400</v>
      </c>
      <c r="BY1519">
        <v>1458700</v>
      </c>
      <c r="BZ1519">
        <v>3461400</v>
      </c>
      <c r="CA1519">
        <v>2391400</v>
      </c>
      <c r="CB1519" t="s">
        <v>137</v>
      </c>
      <c r="CC1519" t="s">
        <v>137</v>
      </c>
      <c r="CD1519" t="s">
        <v>137</v>
      </c>
      <c r="CE1519" t="s">
        <v>137</v>
      </c>
      <c r="CF1519" t="s">
        <v>137</v>
      </c>
      <c r="CG1519" t="s">
        <v>137</v>
      </c>
      <c r="CH1519" t="s">
        <v>137</v>
      </c>
      <c r="CI1519" t="s">
        <v>137</v>
      </c>
      <c r="CJ1519">
        <v>2025600</v>
      </c>
      <c r="CK1519">
        <v>0</v>
      </c>
      <c r="CL1519">
        <v>0</v>
      </c>
      <c r="CM1519">
        <v>3375700</v>
      </c>
      <c r="CN1519">
        <v>0</v>
      </c>
      <c r="CO1519">
        <v>0</v>
      </c>
      <c r="CP1519">
        <v>1888800</v>
      </c>
      <c r="CQ1519">
        <v>0</v>
      </c>
      <c r="CR1519">
        <v>0</v>
      </c>
      <c r="CS1519">
        <v>3456600</v>
      </c>
      <c r="CT1519">
        <v>0</v>
      </c>
      <c r="CU1519">
        <v>0</v>
      </c>
      <c r="CV1519">
        <v>1142400</v>
      </c>
      <c r="CW1519">
        <v>0</v>
      </c>
      <c r="CX1519">
        <v>0</v>
      </c>
      <c r="CY1519">
        <v>1458700</v>
      </c>
      <c r="CZ1519">
        <v>0</v>
      </c>
      <c r="DA1519">
        <v>0</v>
      </c>
      <c r="DB1519">
        <v>3461400</v>
      </c>
      <c r="DC1519">
        <v>0</v>
      </c>
      <c r="DD1519">
        <v>0</v>
      </c>
      <c r="DE1519">
        <v>2391400</v>
      </c>
      <c r="DF1519">
        <v>0</v>
      </c>
      <c r="DG1519">
        <v>0</v>
      </c>
      <c r="DJ1519">
        <v>1517</v>
      </c>
      <c r="DK1519">
        <v>2341</v>
      </c>
      <c r="DL1519">
        <v>65</v>
      </c>
      <c r="DM1519">
        <v>65</v>
      </c>
      <c r="DN1519" t="s">
        <v>10136</v>
      </c>
      <c r="DO1519" t="s">
        <v>10135</v>
      </c>
      <c r="DP1519" t="s">
        <v>10134</v>
      </c>
      <c r="DQ1519" t="s">
        <v>10133</v>
      </c>
      <c r="DR1519">
        <v>51076</v>
      </c>
      <c r="DS1519">
        <v>34885</v>
      </c>
      <c r="DT1519">
        <v>8</v>
      </c>
      <c r="DU1519">
        <v>7964</v>
      </c>
      <c r="DV1519">
        <v>51072</v>
      </c>
      <c r="DW1519">
        <v>34881</v>
      </c>
      <c r="DX1519">
        <v>4</v>
      </c>
      <c r="DY1519">
        <v>7694</v>
      </c>
      <c r="DZ1519">
        <v>51072</v>
      </c>
      <c r="EA1519">
        <v>34881</v>
      </c>
      <c r="EB1519">
        <v>4</v>
      </c>
      <c r="EC1519">
        <v>7694</v>
      </c>
    </row>
    <row r="1520" spans="1:133" x14ac:dyDescent="0.2">
      <c r="A1520" t="s">
        <v>10132</v>
      </c>
      <c r="B1520" t="s">
        <v>10131</v>
      </c>
      <c r="C1520" t="s">
        <v>10130</v>
      </c>
      <c r="D1520" t="str">
        <f t="shared" si="69"/>
        <v>NP_001166927</v>
      </c>
      <c r="E1520" t="s">
        <v>10129</v>
      </c>
      <c r="F1520" t="s">
        <v>10129</v>
      </c>
      <c r="G1520" t="s">
        <v>10128</v>
      </c>
      <c r="H1520">
        <v>1</v>
      </c>
      <c r="I1520">
        <v>105.521</v>
      </c>
      <c r="J1520">
        <v>3.56209E-3</v>
      </c>
      <c r="K1520">
        <v>141.19999999999999</v>
      </c>
      <c r="L1520">
        <v>78.650000000000006</v>
      </c>
      <c r="M1520">
        <v>105.52</v>
      </c>
      <c r="N1520">
        <v>1</v>
      </c>
      <c r="O1520">
        <v>135.71100000000001</v>
      </c>
      <c r="P1520">
        <v>5.9645699999999998E-3</v>
      </c>
      <c r="Q1520">
        <v>135.71</v>
      </c>
      <c r="R1520">
        <v>1</v>
      </c>
      <c r="S1520">
        <v>123.208</v>
      </c>
      <c r="T1520">
        <v>8.0569500000000002E-3</v>
      </c>
      <c r="U1520">
        <v>123.21</v>
      </c>
      <c r="V1520">
        <v>1</v>
      </c>
      <c r="W1520">
        <v>140.13900000000001</v>
      </c>
      <c r="X1520">
        <v>4.0248999999999997E-3</v>
      </c>
      <c r="Y1520">
        <v>140.13999999999999</v>
      </c>
      <c r="Z1520">
        <v>1</v>
      </c>
      <c r="AA1520">
        <v>141.196</v>
      </c>
      <c r="AB1520">
        <v>3.56209E-3</v>
      </c>
      <c r="AC1520">
        <v>141.19999999999999</v>
      </c>
      <c r="AD1520">
        <v>1</v>
      </c>
      <c r="AE1520">
        <v>112.107</v>
      </c>
      <c r="AF1520">
        <v>1.4925900000000001E-2</v>
      </c>
      <c r="AG1520">
        <v>112.11</v>
      </c>
      <c r="AH1520">
        <v>1</v>
      </c>
      <c r="AI1520">
        <v>112.107</v>
      </c>
      <c r="AJ1520">
        <v>1.4925900000000001E-2</v>
      </c>
      <c r="AK1520">
        <v>112.11</v>
      </c>
      <c r="AL1520">
        <v>1</v>
      </c>
      <c r="AM1520">
        <v>134.26</v>
      </c>
      <c r="AN1520">
        <v>6.4151E-3</v>
      </c>
      <c r="AO1520">
        <v>134.26</v>
      </c>
      <c r="AP1520">
        <v>1</v>
      </c>
      <c r="AQ1520">
        <v>105.521</v>
      </c>
      <c r="AR1520">
        <v>2.5612699999999999E-2</v>
      </c>
      <c r="AS1520">
        <v>105.52</v>
      </c>
      <c r="AT1520" t="s">
        <v>136</v>
      </c>
      <c r="AU1520">
        <v>1</v>
      </c>
      <c r="AV1520" t="s">
        <v>144</v>
      </c>
      <c r="AW1520" t="str">
        <f t="shared" si="70"/>
        <v>PDHA1|NP_001166927</v>
      </c>
      <c r="AX1520" s="1" t="str">
        <f t="shared" si="71"/>
        <v>PDHA1|NP_001166927|ADQLYK(1)QK</v>
      </c>
      <c r="AY1520" t="s">
        <v>10127</v>
      </c>
      <c r="AZ1520" t="s">
        <v>143</v>
      </c>
      <c r="BA1520" t="s">
        <v>1268</v>
      </c>
      <c r="BB1520" t="s">
        <v>10126</v>
      </c>
      <c r="BC1520" t="s">
        <v>10125</v>
      </c>
      <c r="BD1520">
        <v>6</v>
      </c>
      <c r="BE1520">
        <v>2</v>
      </c>
      <c r="BF1520">
        <v>0.59435000000000004</v>
      </c>
      <c r="BG1520" t="s">
        <v>139</v>
      </c>
      <c r="BH1520" t="s">
        <v>139</v>
      </c>
      <c r="BI1520" t="s">
        <v>139</v>
      </c>
      <c r="BJ1520" t="s">
        <v>139</v>
      </c>
      <c r="BK1520" t="s">
        <v>139</v>
      </c>
      <c r="BL1520" t="s">
        <v>139</v>
      </c>
      <c r="BM1520" t="s">
        <v>139</v>
      </c>
      <c r="BN1520" t="s">
        <v>139</v>
      </c>
      <c r="BO1520">
        <v>465600000</v>
      </c>
      <c r="BP1520">
        <v>465600000</v>
      </c>
      <c r="BQ1520">
        <v>0</v>
      </c>
      <c r="BR1520">
        <v>0</v>
      </c>
      <c r="BS1520" t="s">
        <v>137</v>
      </c>
      <c r="BT1520">
        <v>55595000</v>
      </c>
      <c r="BU1520">
        <v>58538000</v>
      </c>
      <c r="BV1520">
        <v>61711000</v>
      </c>
      <c r="BW1520">
        <v>71198000</v>
      </c>
      <c r="BX1520">
        <v>21064000</v>
      </c>
      <c r="BY1520">
        <v>55059000</v>
      </c>
      <c r="BZ1520">
        <v>42591000</v>
      </c>
      <c r="CA1520">
        <v>99843000</v>
      </c>
      <c r="CB1520" t="s">
        <v>137</v>
      </c>
      <c r="CC1520" t="s">
        <v>137</v>
      </c>
      <c r="CD1520" t="s">
        <v>137</v>
      </c>
      <c r="CE1520" t="s">
        <v>137</v>
      </c>
      <c r="CF1520" t="s">
        <v>137</v>
      </c>
      <c r="CG1520" t="s">
        <v>137</v>
      </c>
      <c r="CH1520" t="s">
        <v>137</v>
      </c>
      <c r="CI1520" t="s">
        <v>137</v>
      </c>
      <c r="CJ1520">
        <v>55595000</v>
      </c>
      <c r="CK1520">
        <v>0</v>
      </c>
      <c r="CL1520">
        <v>0</v>
      </c>
      <c r="CM1520">
        <v>58538000</v>
      </c>
      <c r="CN1520">
        <v>0</v>
      </c>
      <c r="CO1520">
        <v>0</v>
      </c>
      <c r="CP1520">
        <v>61711000</v>
      </c>
      <c r="CQ1520">
        <v>0</v>
      </c>
      <c r="CR1520">
        <v>0</v>
      </c>
      <c r="CS1520">
        <v>71198000</v>
      </c>
      <c r="CT1520">
        <v>0</v>
      </c>
      <c r="CU1520">
        <v>0</v>
      </c>
      <c r="CV1520">
        <v>21064000</v>
      </c>
      <c r="CW1520">
        <v>0</v>
      </c>
      <c r="CX1520">
        <v>0</v>
      </c>
      <c r="CY1520">
        <v>55059000</v>
      </c>
      <c r="CZ1520">
        <v>0</v>
      </c>
      <c r="DA1520">
        <v>0</v>
      </c>
      <c r="DB1520">
        <v>42591000</v>
      </c>
      <c r="DC1520">
        <v>0</v>
      </c>
      <c r="DD1520">
        <v>0</v>
      </c>
      <c r="DE1520">
        <v>99843000</v>
      </c>
      <c r="DF1520">
        <v>0</v>
      </c>
      <c r="DG1520">
        <v>0</v>
      </c>
      <c r="DJ1520">
        <v>1518</v>
      </c>
      <c r="DK1520">
        <v>2342</v>
      </c>
      <c r="DL1520">
        <v>83</v>
      </c>
      <c r="DM1520">
        <v>83</v>
      </c>
      <c r="DN1520">
        <v>195</v>
      </c>
      <c r="DO1520">
        <v>204</v>
      </c>
      <c r="DP1520" t="s">
        <v>10124</v>
      </c>
      <c r="DQ1520" t="s">
        <v>10123</v>
      </c>
      <c r="DR1520">
        <v>1246</v>
      </c>
      <c r="DS1520">
        <v>921</v>
      </c>
      <c r="DT1520">
        <v>8</v>
      </c>
      <c r="DU1520">
        <v>10812</v>
      </c>
      <c r="DV1520">
        <v>1242</v>
      </c>
      <c r="DW1520">
        <v>917</v>
      </c>
      <c r="DX1520">
        <v>4</v>
      </c>
      <c r="DY1520">
        <v>10417</v>
      </c>
      <c r="DZ1520">
        <v>1242</v>
      </c>
      <c r="EA1520">
        <v>917</v>
      </c>
      <c r="EB1520">
        <v>4</v>
      </c>
      <c r="EC1520">
        <v>10417</v>
      </c>
    </row>
    <row r="1521" spans="1:133" x14ac:dyDescent="0.2">
      <c r="A1521" t="s">
        <v>10122</v>
      </c>
      <c r="B1521" t="s">
        <v>10121</v>
      </c>
      <c r="C1521" t="s">
        <v>10120</v>
      </c>
      <c r="D1521" t="str">
        <f t="shared" si="69"/>
        <v>NP_001167556</v>
      </c>
      <c r="E1521" t="s">
        <v>10119</v>
      </c>
      <c r="F1521" t="s">
        <v>10119</v>
      </c>
      <c r="G1521" t="s">
        <v>10118</v>
      </c>
      <c r="H1521">
        <v>1</v>
      </c>
      <c r="I1521">
        <v>84.188299999999998</v>
      </c>
      <c r="J1521">
        <v>1.66036E-3</v>
      </c>
      <c r="K1521">
        <v>122.55</v>
      </c>
      <c r="L1521">
        <v>88.802999999999997</v>
      </c>
      <c r="M1521">
        <v>84.188000000000002</v>
      </c>
      <c r="N1521">
        <v>0</v>
      </c>
      <c r="O1521">
        <v>0</v>
      </c>
      <c r="Q1521" t="s">
        <v>137</v>
      </c>
      <c r="R1521">
        <v>1</v>
      </c>
      <c r="S1521">
        <v>72.290499999999994</v>
      </c>
      <c r="T1521">
        <v>2.7388599999999999E-2</v>
      </c>
      <c r="U1521">
        <v>72.290000000000006</v>
      </c>
      <c r="V1521">
        <v>0</v>
      </c>
      <c r="W1521">
        <v>0</v>
      </c>
      <c r="Y1521" t="s">
        <v>137</v>
      </c>
      <c r="Z1521">
        <v>1</v>
      </c>
      <c r="AA1521">
        <v>122.547</v>
      </c>
      <c r="AB1521">
        <v>1.66036E-3</v>
      </c>
      <c r="AC1521">
        <v>122.55</v>
      </c>
      <c r="AD1521">
        <v>0</v>
      </c>
      <c r="AE1521">
        <v>0</v>
      </c>
      <c r="AG1521" t="s">
        <v>137</v>
      </c>
      <c r="AH1521">
        <v>1</v>
      </c>
      <c r="AI1521">
        <v>74.6982</v>
      </c>
      <c r="AJ1521">
        <v>3.3382500000000001E-3</v>
      </c>
      <c r="AK1521">
        <v>114.71</v>
      </c>
      <c r="AL1521">
        <v>0</v>
      </c>
      <c r="AM1521">
        <v>0</v>
      </c>
      <c r="AO1521" t="s">
        <v>137</v>
      </c>
      <c r="AP1521">
        <v>1</v>
      </c>
      <c r="AQ1521">
        <v>84.188299999999998</v>
      </c>
      <c r="AR1521">
        <v>1.06196E-2</v>
      </c>
      <c r="AS1521">
        <v>84.188000000000002</v>
      </c>
      <c r="AT1521" t="s">
        <v>136</v>
      </c>
      <c r="AU1521">
        <v>1</v>
      </c>
      <c r="AV1521" t="s">
        <v>144</v>
      </c>
      <c r="AW1521" t="str">
        <f t="shared" si="70"/>
        <v>POLL|NP_001167556</v>
      </c>
      <c r="AX1521" s="1" t="str">
        <f t="shared" si="71"/>
        <v>POLL|NP_001167556|NTHGCK(1)VGPGR</v>
      </c>
      <c r="AY1521" t="s">
        <v>10117</v>
      </c>
      <c r="AZ1521" t="s">
        <v>143</v>
      </c>
      <c r="BA1521" t="s">
        <v>170</v>
      </c>
      <c r="BB1521" t="s">
        <v>10116</v>
      </c>
      <c r="BC1521" t="s">
        <v>10115</v>
      </c>
      <c r="BD1521">
        <v>6</v>
      </c>
      <c r="BE1521">
        <v>3</v>
      </c>
      <c r="BF1521">
        <v>3.7197000000000001E-2</v>
      </c>
      <c r="BG1521" t="s">
        <v>138</v>
      </c>
      <c r="BH1521" t="s">
        <v>139</v>
      </c>
      <c r="BI1521" t="s">
        <v>138</v>
      </c>
      <c r="BJ1521" t="s">
        <v>139</v>
      </c>
      <c r="BK1521" t="s">
        <v>138</v>
      </c>
      <c r="BL1521" t="s">
        <v>139</v>
      </c>
      <c r="BM1521" t="s">
        <v>138</v>
      </c>
      <c r="BN1521" t="s">
        <v>139</v>
      </c>
      <c r="BO1521">
        <v>115730000</v>
      </c>
      <c r="BP1521">
        <v>115730000</v>
      </c>
      <c r="BQ1521">
        <v>0</v>
      </c>
      <c r="BR1521">
        <v>0</v>
      </c>
      <c r="BS1521" t="s">
        <v>137</v>
      </c>
      <c r="BT1521">
        <v>6081300</v>
      </c>
      <c r="BU1521">
        <v>6208200</v>
      </c>
      <c r="BV1521">
        <v>4797900</v>
      </c>
      <c r="BW1521">
        <v>14791000</v>
      </c>
      <c r="BX1521">
        <v>6049100</v>
      </c>
      <c r="BY1521">
        <v>12927000</v>
      </c>
      <c r="BZ1521">
        <v>10480000</v>
      </c>
      <c r="CA1521">
        <v>17417000</v>
      </c>
      <c r="CB1521" t="s">
        <v>137</v>
      </c>
      <c r="CC1521" t="s">
        <v>137</v>
      </c>
      <c r="CD1521" t="s">
        <v>137</v>
      </c>
      <c r="CE1521" t="s">
        <v>137</v>
      </c>
      <c r="CF1521" t="s">
        <v>137</v>
      </c>
      <c r="CG1521" t="s">
        <v>137</v>
      </c>
      <c r="CH1521" t="s">
        <v>137</v>
      </c>
      <c r="CI1521" t="s">
        <v>137</v>
      </c>
      <c r="CJ1521">
        <v>6081300</v>
      </c>
      <c r="CK1521">
        <v>0</v>
      </c>
      <c r="CL1521">
        <v>0</v>
      </c>
      <c r="CM1521">
        <v>6208200</v>
      </c>
      <c r="CN1521">
        <v>0</v>
      </c>
      <c r="CO1521">
        <v>0</v>
      </c>
      <c r="CP1521">
        <v>4797900</v>
      </c>
      <c r="CQ1521">
        <v>0</v>
      </c>
      <c r="CR1521">
        <v>0</v>
      </c>
      <c r="CS1521">
        <v>14791000</v>
      </c>
      <c r="CT1521">
        <v>0</v>
      </c>
      <c r="CU1521">
        <v>0</v>
      </c>
      <c r="CV1521">
        <v>6049100</v>
      </c>
      <c r="CW1521">
        <v>0</v>
      </c>
      <c r="CX1521">
        <v>0</v>
      </c>
      <c r="CY1521">
        <v>12927000</v>
      </c>
      <c r="CZ1521">
        <v>0</v>
      </c>
      <c r="DA1521">
        <v>0</v>
      </c>
      <c r="DB1521">
        <v>10480000</v>
      </c>
      <c r="DC1521">
        <v>0</v>
      </c>
      <c r="DD1521">
        <v>0</v>
      </c>
      <c r="DE1521">
        <v>17417000</v>
      </c>
      <c r="DF1521">
        <v>0</v>
      </c>
      <c r="DG1521">
        <v>0</v>
      </c>
      <c r="DJ1521">
        <v>1519</v>
      </c>
      <c r="DK1521">
        <v>2346</v>
      </c>
      <c r="DL1521">
        <v>452</v>
      </c>
      <c r="DM1521">
        <v>452</v>
      </c>
      <c r="DN1521">
        <v>7789</v>
      </c>
      <c r="DO1521">
        <v>8303</v>
      </c>
      <c r="DP1521" t="s">
        <v>10114</v>
      </c>
      <c r="DQ1521" t="s">
        <v>10113</v>
      </c>
      <c r="DR1521">
        <v>49158</v>
      </c>
      <c r="DS1521">
        <v>33606</v>
      </c>
      <c r="DT1521">
        <v>8</v>
      </c>
      <c r="DU1521">
        <v>5871</v>
      </c>
      <c r="DV1521">
        <v>49155</v>
      </c>
      <c r="DW1521">
        <v>33603</v>
      </c>
      <c r="DX1521">
        <v>4</v>
      </c>
      <c r="DY1521">
        <v>5804</v>
      </c>
      <c r="DZ1521">
        <v>49155</v>
      </c>
      <c r="EA1521">
        <v>33603</v>
      </c>
      <c r="EB1521">
        <v>4</v>
      </c>
      <c r="EC1521">
        <v>5804</v>
      </c>
    </row>
    <row r="1522" spans="1:133" x14ac:dyDescent="0.2">
      <c r="A1522" t="s">
        <v>10095</v>
      </c>
      <c r="B1522" t="s">
        <v>10112</v>
      </c>
      <c r="C1522" t="s">
        <v>10093</v>
      </c>
      <c r="D1522" t="str">
        <f t="shared" si="69"/>
        <v>NP_001167559</v>
      </c>
      <c r="E1522" t="s">
        <v>10092</v>
      </c>
      <c r="F1522" t="s">
        <v>10092</v>
      </c>
      <c r="G1522" t="s">
        <v>10091</v>
      </c>
      <c r="H1522">
        <v>1</v>
      </c>
      <c r="I1522">
        <v>115.232</v>
      </c>
      <c r="J1522">
        <v>1.87531E-3</v>
      </c>
      <c r="K1522">
        <v>141.88</v>
      </c>
      <c r="L1522">
        <v>97.015000000000001</v>
      </c>
      <c r="M1522">
        <v>115.23</v>
      </c>
      <c r="N1522">
        <v>1</v>
      </c>
      <c r="O1522">
        <v>106.199</v>
      </c>
      <c r="P1522">
        <v>1.2724299999999999E-2</v>
      </c>
      <c r="Q1522">
        <v>106.2</v>
      </c>
      <c r="R1522">
        <v>1</v>
      </c>
      <c r="S1522">
        <v>88.133700000000005</v>
      </c>
      <c r="T1522">
        <v>5.0124799999999997E-2</v>
      </c>
      <c r="U1522">
        <v>88.134</v>
      </c>
      <c r="V1522">
        <v>0</v>
      </c>
      <c r="W1522">
        <v>0</v>
      </c>
      <c r="Y1522" t="s">
        <v>137</v>
      </c>
      <c r="Z1522">
        <v>1</v>
      </c>
      <c r="AA1522">
        <v>141.87899999999999</v>
      </c>
      <c r="AB1522">
        <v>1.87531E-3</v>
      </c>
      <c r="AC1522">
        <v>141.88</v>
      </c>
      <c r="AH1522">
        <v>1</v>
      </c>
      <c r="AI1522">
        <v>115.232</v>
      </c>
      <c r="AJ1522">
        <v>5.2635099999999999E-3</v>
      </c>
      <c r="AK1522">
        <v>115.23</v>
      </c>
      <c r="AL1522">
        <v>0</v>
      </c>
      <c r="AM1522">
        <v>0</v>
      </c>
      <c r="AO1522" t="s">
        <v>137</v>
      </c>
      <c r="AT1522" t="s">
        <v>136</v>
      </c>
      <c r="AU1522">
        <v>1</v>
      </c>
      <c r="AV1522" t="s">
        <v>144</v>
      </c>
      <c r="AW1522" t="str">
        <f t="shared" si="70"/>
        <v>NCOA3|NP_001167559</v>
      </c>
      <c r="AX1522" s="1" t="str">
        <f t="shared" si="71"/>
        <v>NCOA3|NP_001167559|DHLSDK(1)ESK</v>
      </c>
      <c r="AY1522" t="s">
        <v>10111</v>
      </c>
      <c r="AZ1522" t="s">
        <v>143</v>
      </c>
      <c r="BA1522" t="s">
        <v>411</v>
      </c>
      <c r="BB1522" t="s">
        <v>10110</v>
      </c>
      <c r="BC1522" t="s">
        <v>10109</v>
      </c>
      <c r="BD1522">
        <v>6</v>
      </c>
      <c r="BE1522">
        <v>2</v>
      </c>
      <c r="BF1522">
        <v>-0.15290999999999999</v>
      </c>
      <c r="BG1522" t="s">
        <v>139</v>
      </c>
      <c r="BH1522" t="s">
        <v>139</v>
      </c>
      <c r="BI1522" t="s">
        <v>138</v>
      </c>
      <c r="BJ1522" t="s">
        <v>139</v>
      </c>
      <c r="BK1522" t="s">
        <v>138</v>
      </c>
      <c r="BL1522" t="s">
        <v>139</v>
      </c>
      <c r="BM1522" t="s">
        <v>138</v>
      </c>
      <c r="BN1522" t="s">
        <v>138</v>
      </c>
      <c r="BO1522">
        <v>9601900</v>
      </c>
      <c r="BP1522">
        <v>9601900</v>
      </c>
      <c r="BQ1522">
        <v>0</v>
      </c>
      <c r="BR1522">
        <v>0</v>
      </c>
      <c r="BS1522" t="s">
        <v>137</v>
      </c>
      <c r="BT1522">
        <v>1066000</v>
      </c>
      <c r="BU1522">
        <v>1656700</v>
      </c>
      <c r="BV1522">
        <v>361370</v>
      </c>
      <c r="BW1522">
        <v>2925400</v>
      </c>
      <c r="BX1522" t="s">
        <v>297</v>
      </c>
      <c r="BY1522">
        <v>1446100</v>
      </c>
      <c r="BZ1522">
        <v>2146400</v>
      </c>
      <c r="CA1522" t="s">
        <v>297</v>
      </c>
      <c r="CB1522" t="s">
        <v>137</v>
      </c>
      <c r="CC1522" t="s">
        <v>137</v>
      </c>
      <c r="CD1522" t="s">
        <v>137</v>
      </c>
      <c r="CE1522" t="s">
        <v>137</v>
      </c>
      <c r="CF1522" t="s">
        <v>137</v>
      </c>
      <c r="CG1522" t="s">
        <v>137</v>
      </c>
      <c r="CH1522" t="s">
        <v>137</v>
      </c>
      <c r="CI1522" t="s">
        <v>137</v>
      </c>
      <c r="CJ1522">
        <v>1066000</v>
      </c>
      <c r="CK1522">
        <v>0</v>
      </c>
      <c r="CL1522">
        <v>0</v>
      </c>
      <c r="CM1522">
        <v>1656700</v>
      </c>
      <c r="CN1522">
        <v>0</v>
      </c>
      <c r="CO1522">
        <v>0</v>
      </c>
      <c r="CP1522">
        <v>361370</v>
      </c>
      <c r="CQ1522">
        <v>0</v>
      </c>
      <c r="CR1522">
        <v>0</v>
      </c>
      <c r="CS1522">
        <v>2925400</v>
      </c>
      <c r="CT1522">
        <v>0</v>
      </c>
      <c r="CU1522">
        <v>0</v>
      </c>
      <c r="CV1522">
        <v>0</v>
      </c>
      <c r="CW1522">
        <v>0</v>
      </c>
      <c r="CX1522">
        <v>0</v>
      </c>
      <c r="CY1522">
        <v>1446100</v>
      </c>
      <c r="CZ1522">
        <v>0</v>
      </c>
      <c r="DA1522">
        <v>0</v>
      </c>
      <c r="DB1522">
        <v>2146400</v>
      </c>
      <c r="DC1522">
        <v>0</v>
      </c>
      <c r="DD1522">
        <v>0</v>
      </c>
      <c r="DE1522">
        <v>0</v>
      </c>
      <c r="DF1522">
        <v>0</v>
      </c>
      <c r="DG1522">
        <v>0</v>
      </c>
      <c r="DJ1522">
        <v>1520</v>
      </c>
      <c r="DK1522">
        <v>2347</v>
      </c>
      <c r="DL1522">
        <v>606</v>
      </c>
      <c r="DM1522">
        <v>606</v>
      </c>
      <c r="DN1522">
        <v>1292</v>
      </c>
      <c r="DO1522">
        <v>1362</v>
      </c>
      <c r="DP1522" t="s">
        <v>10108</v>
      </c>
      <c r="DQ1522" t="s">
        <v>10107</v>
      </c>
      <c r="DR1522">
        <v>7858</v>
      </c>
      <c r="DS1522">
        <v>5583</v>
      </c>
      <c r="DT1522">
        <v>6</v>
      </c>
      <c r="DU1522">
        <v>6366</v>
      </c>
      <c r="DV1522">
        <v>7857</v>
      </c>
      <c r="DW1522">
        <v>5582</v>
      </c>
      <c r="DX1522">
        <v>4</v>
      </c>
      <c r="DY1522">
        <v>6324</v>
      </c>
      <c r="DZ1522">
        <v>7857</v>
      </c>
      <c r="EA1522">
        <v>5582</v>
      </c>
      <c r="EB1522">
        <v>4</v>
      </c>
      <c r="EC1522">
        <v>6324</v>
      </c>
    </row>
    <row r="1523" spans="1:133" x14ac:dyDescent="0.2">
      <c r="A1523" t="s">
        <v>10095</v>
      </c>
      <c r="B1523" t="s">
        <v>10106</v>
      </c>
      <c r="C1523" t="s">
        <v>10093</v>
      </c>
      <c r="D1523" t="str">
        <f t="shared" si="69"/>
        <v>NP_001167559</v>
      </c>
      <c r="E1523" t="s">
        <v>10092</v>
      </c>
      <c r="F1523" t="s">
        <v>10092</v>
      </c>
      <c r="G1523" t="s">
        <v>10091</v>
      </c>
      <c r="H1523">
        <v>1</v>
      </c>
      <c r="I1523">
        <v>112.964</v>
      </c>
      <c r="J1523">
        <v>5.9403400000000001E-4</v>
      </c>
      <c r="K1523">
        <v>112.96</v>
      </c>
      <c r="L1523">
        <v>69.37</v>
      </c>
      <c r="M1523">
        <v>112.96</v>
      </c>
      <c r="Z1523">
        <v>1</v>
      </c>
      <c r="AA1523">
        <v>112.964</v>
      </c>
      <c r="AB1523">
        <v>5.9403400000000001E-4</v>
      </c>
      <c r="AC1523">
        <v>112.96</v>
      </c>
      <c r="AD1523">
        <v>0</v>
      </c>
      <c r="AE1523">
        <v>0</v>
      </c>
      <c r="AG1523" t="s">
        <v>137</v>
      </c>
      <c r="AT1523" t="s">
        <v>136</v>
      </c>
      <c r="AU1523">
        <v>1</v>
      </c>
      <c r="AV1523" t="s">
        <v>144</v>
      </c>
      <c r="AW1523" t="str">
        <f t="shared" si="70"/>
        <v>NCOA3|NP_001167559</v>
      </c>
      <c r="AX1523" s="1" t="str">
        <f t="shared" si="71"/>
        <v>NCOA3|NP_001167559|EQGK(1)TISNDDDVQK</v>
      </c>
      <c r="AY1523" t="s">
        <v>10105</v>
      </c>
      <c r="AZ1523" t="s">
        <v>143</v>
      </c>
      <c r="BA1523" t="s">
        <v>163</v>
      </c>
      <c r="BB1523" t="s">
        <v>10104</v>
      </c>
      <c r="BC1523" t="s">
        <v>10103</v>
      </c>
      <c r="BD1523">
        <v>4</v>
      </c>
      <c r="BE1523">
        <v>2</v>
      </c>
      <c r="BF1523">
        <v>-1.8218999999999999E-2</v>
      </c>
      <c r="BG1523" t="s">
        <v>138</v>
      </c>
      <c r="BH1523" t="s">
        <v>138</v>
      </c>
      <c r="BI1523" t="s">
        <v>138</v>
      </c>
      <c r="BJ1523" t="s">
        <v>139</v>
      </c>
      <c r="BK1523" t="s">
        <v>138</v>
      </c>
      <c r="BL1523" t="s">
        <v>138</v>
      </c>
      <c r="BM1523" t="s">
        <v>138</v>
      </c>
      <c r="BN1523" t="s">
        <v>138</v>
      </c>
      <c r="BO1523">
        <v>11629000</v>
      </c>
      <c r="BP1523">
        <v>11629000</v>
      </c>
      <c r="BQ1523">
        <v>0</v>
      </c>
      <c r="BR1523">
        <v>0</v>
      </c>
      <c r="BS1523" t="s">
        <v>137</v>
      </c>
      <c r="BT1523" t="s">
        <v>297</v>
      </c>
      <c r="BU1523" t="s">
        <v>297</v>
      </c>
      <c r="BV1523" t="s">
        <v>297</v>
      </c>
      <c r="BW1523">
        <v>6475900</v>
      </c>
      <c r="BX1523">
        <v>5153400</v>
      </c>
      <c r="BY1523" t="s">
        <v>297</v>
      </c>
      <c r="BZ1523" t="s">
        <v>297</v>
      </c>
      <c r="CA1523" t="s">
        <v>297</v>
      </c>
      <c r="CB1523" t="s">
        <v>137</v>
      </c>
      <c r="CC1523" t="s">
        <v>137</v>
      </c>
      <c r="CD1523" t="s">
        <v>137</v>
      </c>
      <c r="CE1523" t="s">
        <v>137</v>
      </c>
      <c r="CF1523" t="s">
        <v>137</v>
      </c>
      <c r="CG1523" t="s">
        <v>137</v>
      </c>
      <c r="CH1523" t="s">
        <v>137</v>
      </c>
      <c r="CI1523" t="s">
        <v>137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6475900</v>
      </c>
      <c r="CT1523">
        <v>0</v>
      </c>
      <c r="CU1523">
        <v>0</v>
      </c>
      <c r="CV1523">
        <v>5153400</v>
      </c>
      <c r="CW1523">
        <v>0</v>
      </c>
      <c r="CX1523">
        <v>0</v>
      </c>
      <c r="CY1523">
        <v>0</v>
      </c>
      <c r="CZ1523">
        <v>0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J1523">
        <v>1521</v>
      </c>
      <c r="DK1523">
        <v>2347</v>
      </c>
      <c r="DL1523">
        <v>87</v>
      </c>
      <c r="DM1523">
        <v>87</v>
      </c>
      <c r="DN1523">
        <v>1941</v>
      </c>
      <c r="DO1523">
        <v>2048</v>
      </c>
      <c r="DP1523" t="s">
        <v>10102</v>
      </c>
      <c r="DQ1523">
        <v>8017</v>
      </c>
      <c r="DR1523">
        <v>11472</v>
      </c>
      <c r="DS1523">
        <v>8017</v>
      </c>
      <c r="DT1523">
        <v>4</v>
      </c>
      <c r="DU1523">
        <v>11432</v>
      </c>
      <c r="DV1523">
        <v>11472</v>
      </c>
      <c r="DW1523">
        <v>8017</v>
      </c>
      <c r="DX1523">
        <v>4</v>
      </c>
      <c r="DY1523">
        <v>11432</v>
      </c>
      <c r="DZ1523">
        <v>11472</v>
      </c>
      <c r="EA1523">
        <v>8017</v>
      </c>
      <c r="EB1523">
        <v>4</v>
      </c>
      <c r="EC1523">
        <v>11432</v>
      </c>
    </row>
    <row r="1524" spans="1:133" x14ac:dyDescent="0.2">
      <c r="A1524" t="s">
        <v>10095</v>
      </c>
      <c r="B1524" t="s">
        <v>10101</v>
      </c>
      <c r="C1524" t="s">
        <v>10093</v>
      </c>
      <c r="D1524" t="str">
        <f t="shared" si="69"/>
        <v>NP_001167559</v>
      </c>
      <c r="E1524" t="s">
        <v>10092</v>
      </c>
      <c r="F1524" t="s">
        <v>10092</v>
      </c>
      <c r="G1524" t="s">
        <v>10091</v>
      </c>
      <c r="H1524">
        <v>1</v>
      </c>
      <c r="I1524">
        <v>100.02200000000001</v>
      </c>
      <c r="J1524" s="3">
        <v>3.6894099999999998E-8</v>
      </c>
      <c r="K1524">
        <v>151.04</v>
      </c>
      <c r="L1524">
        <v>112.67</v>
      </c>
      <c r="M1524">
        <v>100.02</v>
      </c>
      <c r="N1524">
        <v>1</v>
      </c>
      <c r="O1524">
        <v>101.009</v>
      </c>
      <c r="P1524" s="3">
        <v>1.6087699999999998E-5</v>
      </c>
      <c r="Q1524">
        <v>112.57</v>
      </c>
      <c r="R1524">
        <v>1</v>
      </c>
      <c r="S1524">
        <v>151.04300000000001</v>
      </c>
      <c r="T1524" s="3">
        <v>3.6894099999999998E-8</v>
      </c>
      <c r="U1524">
        <v>151.04</v>
      </c>
      <c r="V1524">
        <v>0</v>
      </c>
      <c r="W1524">
        <v>0</v>
      </c>
      <c r="Y1524" t="s">
        <v>137</v>
      </c>
      <c r="Z1524">
        <v>1</v>
      </c>
      <c r="AA1524">
        <v>95.661699999999996</v>
      </c>
      <c r="AB1524">
        <v>1.1786500000000001E-3</v>
      </c>
      <c r="AC1524">
        <v>95.662000000000006</v>
      </c>
      <c r="AD1524">
        <v>1</v>
      </c>
      <c r="AE1524">
        <v>86.488200000000006</v>
      </c>
      <c r="AF1524">
        <v>2.51257E-3</v>
      </c>
      <c r="AG1524">
        <v>86.488</v>
      </c>
      <c r="AH1524">
        <v>1</v>
      </c>
      <c r="AI1524">
        <v>77.191400000000002</v>
      </c>
      <c r="AJ1524">
        <v>3.1809399999999999E-4</v>
      </c>
      <c r="AK1524">
        <v>104.21</v>
      </c>
      <c r="AL1524">
        <v>1</v>
      </c>
      <c r="AM1524">
        <v>66.939099999999996</v>
      </c>
      <c r="AN1524" s="3">
        <v>2.0718900000000002E-6</v>
      </c>
      <c r="AO1524">
        <v>124.46</v>
      </c>
      <c r="AP1524">
        <v>1</v>
      </c>
      <c r="AQ1524">
        <v>100.02200000000001</v>
      </c>
      <c r="AR1524" s="3">
        <v>1.8690099999999999E-5</v>
      </c>
      <c r="AS1524">
        <v>100.02</v>
      </c>
      <c r="AU1524">
        <v>1</v>
      </c>
      <c r="AV1524" t="s">
        <v>144</v>
      </c>
      <c r="AW1524" t="str">
        <f t="shared" si="70"/>
        <v>NCOA3|NP_001167559</v>
      </c>
      <c r="AX1524" s="1" t="str">
        <f t="shared" si="71"/>
        <v>NCOA3|NP_001167559|ILHK(1)LLQNGNSPAEVAK</v>
      </c>
      <c r="AY1524" t="s">
        <v>10100</v>
      </c>
      <c r="AZ1524" t="s">
        <v>143</v>
      </c>
      <c r="BA1524" t="s">
        <v>1548</v>
      </c>
      <c r="BB1524" t="s">
        <v>10099</v>
      </c>
      <c r="BC1524" t="s">
        <v>10098</v>
      </c>
      <c r="BD1524">
        <v>4</v>
      </c>
      <c r="BE1524">
        <v>2</v>
      </c>
      <c r="BF1524">
        <v>0.26529000000000003</v>
      </c>
      <c r="BG1524" t="s">
        <v>139</v>
      </c>
      <c r="BH1524" t="s">
        <v>139</v>
      </c>
      <c r="BI1524" t="s">
        <v>138</v>
      </c>
      <c r="BJ1524" t="s">
        <v>139</v>
      </c>
      <c r="BK1524" t="s">
        <v>139</v>
      </c>
      <c r="BL1524" t="s">
        <v>139</v>
      </c>
      <c r="BM1524" t="s">
        <v>139</v>
      </c>
      <c r="BN1524" t="s">
        <v>139</v>
      </c>
      <c r="BO1524">
        <v>250740000</v>
      </c>
      <c r="BP1524">
        <v>250740000</v>
      </c>
      <c r="BQ1524">
        <v>0</v>
      </c>
      <c r="BR1524">
        <v>0</v>
      </c>
      <c r="BS1524" t="s">
        <v>137</v>
      </c>
      <c r="BT1524">
        <v>21629000</v>
      </c>
      <c r="BU1524">
        <v>37499000</v>
      </c>
      <c r="BV1524">
        <v>7289400</v>
      </c>
      <c r="BW1524">
        <v>55224000</v>
      </c>
      <c r="BX1524">
        <v>8149300</v>
      </c>
      <c r="BY1524">
        <v>19956000</v>
      </c>
      <c r="BZ1524">
        <v>38468000</v>
      </c>
      <c r="CA1524">
        <v>23148000</v>
      </c>
      <c r="CB1524" t="s">
        <v>137</v>
      </c>
      <c r="CC1524" t="s">
        <v>137</v>
      </c>
      <c r="CD1524" t="s">
        <v>137</v>
      </c>
      <c r="CE1524" t="s">
        <v>137</v>
      </c>
      <c r="CF1524" t="s">
        <v>137</v>
      </c>
      <c r="CG1524" t="s">
        <v>137</v>
      </c>
      <c r="CH1524" t="s">
        <v>137</v>
      </c>
      <c r="CI1524" t="s">
        <v>137</v>
      </c>
      <c r="CJ1524">
        <v>21629000</v>
      </c>
      <c r="CK1524">
        <v>0</v>
      </c>
      <c r="CL1524">
        <v>0</v>
      </c>
      <c r="CM1524">
        <v>37499000</v>
      </c>
      <c r="CN1524">
        <v>0</v>
      </c>
      <c r="CO1524">
        <v>0</v>
      </c>
      <c r="CP1524">
        <v>7289400</v>
      </c>
      <c r="CQ1524">
        <v>0</v>
      </c>
      <c r="CR1524">
        <v>0</v>
      </c>
      <c r="CS1524">
        <v>55224000</v>
      </c>
      <c r="CT1524">
        <v>0</v>
      </c>
      <c r="CU1524">
        <v>0</v>
      </c>
      <c r="CV1524">
        <v>8149300</v>
      </c>
      <c r="CW1524">
        <v>0</v>
      </c>
      <c r="CX1524">
        <v>0</v>
      </c>
      <c r="CY1524">
        <v>19956000</v>
      </c>
      <c r="CZ1524">
        <v>0</v>
      </c>
      <c r="DA1524">
        <v>0</v>
      </c>
      <c r="DB1524">
        <v>38468000</v>
      </c>
      <c r="DC1524">
        <v>0</v>
      </c>
      <c r="DD1524">
        <v>0</v>
      </c>
      <c r="DE1524">
        <v>23148000</v>
      </c>
      <c r="DF1524">
        <v>0</v>
      </c>
      <c r="DG1524">
        <v>0</v>
      </c>
      <c r="DJ1524">
        <v>1522</v>
      </c>
      <c r="DK1524">
        <v>2347</v>
      </c>
      <c r="DL1524">
        <v>697</v>
      </c>
      <c r="DM1524">
        <v>697</v>
      </c>
      <c r="DN1524">
        <v>4449</v>
      </c>
      <c r="DO1524">
        <v>4690</v>
      </c>
      <c r="DP1524" t="s">
        <v>10097</v>
      </c>
      <c r="DQ1524" t="s">
        <v>10096</v>
      </c>
      <c r="DR1524">
        <v>28302</v>
      </c>
      <c r="DS1524">
        <v>19672</v>
      </c>
      <c r="DT1524">
        <v>8</v>
      </c>
      <c r="DU1524">
        <v>22393</v>
      </c>
      <c r="DV1524">
        <v>28292</v>
      </c>
      <c r="DW1524">
        <v>19661</v>
      </c>
      <c r="DX1524">
        <v>2</v>
      </c>
      <c r="DY1524">
        <v>21536</v>
      </c>
      <c r="DZ1524">
        <v>28292</v>
      </c>
      <c r="EA1524">
        <v>19661</v>
      </c>
      <c r="EB1524">
        <v>2</v>
      </c>
      <c r="EC1524">
        <v>21536</v>
      </c>
    </row>
    <row r="1525" spans="1:133" x14ac:dyDescent="0.2">
      <c r="A1525" t="s">
        <v>10095</v>
      </c>
      <c r="B1525" t="s">
        <v>10094</v>
      </c>
      <c r="C1525" t="s">
        <v>10093</v>
      </c>
      <c r="D1525" t="str">
        <f t="shared" si="69"/>
        <v>NP_001167559</v>
      </c>
      <c r="E1525" t="s">
        <v>10092</v>
      </c>
      <c r="F1525" t="s">
        <v>10092</v>
      </c>
      <c r="G1525" t="s">
        <v>10091</v>
      </c>
      <c r="H1525">
        <v>1</v>
      </c>
      <c r="I1525">
        <v>138.35300000000001</v>
      </c>
      <c r="J1525" s="3">
        <v>2.4443199999999998E-59</v>
      </c>
      <c r="K1525">
        <v>226.08</v>
      </c>
      <c r="L1525">
        <v>185.53</v>
      </c>
      <c r="M1525">
        <v>144.16999999999999</v>
      </c>
      <c r="N1525">
        <v>1</v>
      </c>
      <c r="O1525">
        <v>95.026200000000003</v>
      </c>
      <c r="P1525">
        <v>8.5335499999999998E-4</v>
      </c>
      <c r="Q1525">
        <v>99.412999999999997</v>
      </c>
      <c r="R1525">
        <v>1</v>
      </c>
      <c r="S1525">
        <v>158.42500000000001</v>
      </c>
      <c r="T1525" s="3">
        <v>7.2445600000000004E-12</v>
      </c>
      <c r="U1525">
        <v>161.19999999999999</v>
      </c>
      <c r="V1525">
        <v>1</v>
      </c>
      <c r="W1525">
        <v>222.37100000000001</v>
      </c>
      <c r="X1525" s="3">
        <v>2.4443199999999998E-59</v>
      </c>
      <c r="Y1525">
        <v>226.08</v>
      </c>
      <c r="Z1525">
        <v>1</v>
      </c>
      <c r="AA1525">
        <v>94.289900000000003</v>
      </c>
      <c r="AB1525">
        <v>1.0142700000000001E-3</v>
      </c>
      <c r="AC1525">
        <v>96.153000000000006</v>
      </c>
      <c r="AD1525">
        <v>1</v>
      </c>
      <c r="AE1525">
        <v>109.572</v>
      </c>
      <c r="AF1525" s="3">
        <v>2.3811899999999999E-10</v>
      </c>
      <c r="AG1525">
        <v>112.91</v>
      </c>
      <c r="AH1525">
        <v>1</v>
      </c>
      <c r="AI1525">
        <v>78.752200000000002</v>
      </c>
      <c r="AJ1525">
        <v>1.3465E-3</v>
      </c>
      <c r="AK1525">
        <v>82.367000000000004</v>
      </c>
      <c r="AL1525">
        <v>1</v>
      </c>
      <c r="AM1525">
        <v>146.255</v>
      </c>
      <c r="AN1525" s="3">
        <v>1.62119E-11</v>
      </c>
      <c r="AO1525">
        <v>148.52000000000001</v>
      </c>
      <c r="AP1525">
        <v>1</v>
      </c>
      <c r="AQ1525">
        <v>138.35300000000001</v>
      </c>
      <c r="AR1525" s="3">
        <v>6.5574299999999999E-12</v>
      </c>
      <c r="AS1525">
        <v>144.16999999999999</v>
      </c>
      <c r="AT1525" t="s">
        <v>136</v>
      </c>
      <c r="AU1525">
        <v>1</v>
      </c>
      <c r="AV1525" t="s">
        <v>144</v>
      </c>
      <c r="AW1525" t="str">
        <f t="shared" si="70"/>
        <v>NCOA3|NP_001167559</v>
      </c>
      <c r="AX1525" s="1" t="str">
        <f t="shared" si="71"/>
        <v>NCOA3|NP_001167559|KLPCDTPGQGLTCSGEK(1)R</v>
      </c>
      <c r="AY1525" t="s">
        <v>10090</v>
      </c>
      <c r="AZ1525" t="s">
        <v>143</v>
      </c>
      <c r="BA1525" t="s">
        <v>483</v>
      </c>
      <c r="BB1525" t="s">
        <v>10089</v>
      </c>
      <c r="BC1525" t="s">
        <v>10088</v>
      </c>
      <c r="BD1525">
        <v>17</v>
      </c>
      <c r="BE1525">
        <v>3</v>
      </c>
      <c r="BF1525">
        <v>-0.37104999999999999</v>
      </c>
      <c r="BG1525" t="s">
        <v>139</v>
      </c>
      <c r="BH1525" t="s">
        <v>139</v>
      </c>
      <c r="BI1525" t="s">
        <v>139</v>
      </c>
      <c r="BJ1525" t="s">
        <v>139</v>
      </c>
      <c r="BK1525" t="s">
        <v>139</v>
      </c>
      <c r="BL1525" t="s">
        <v>139</v>
      </c>
      <c r="BM1525" t="s">
        <v>139</v>
      </c>
      <c r="BN1525" t="s">
        <v>139</v>
      </c>
      <c r="BO1525">
        <v>119570000</v>
      </c>
      <c r="BP1525">
        <v>119570000</v>
      </c>
      <c r="BQ1525">
        <v>0</v>
      </c>
      <c r="BR1525">
        <v>0</v>
      </c>
      <c r="BS1525" t="s">
        <v>137</v>
      </c>
      <c r="BT1525">
        <v>10780000</v>
      </c>
      <c r="BU1525">
        <v>22415000</v>
      </c>
      <c r="BV1525">
        <v>9232600</v>
      </c>
      <c r="BW1525">
        <v>29231000</v>
      </c>
      <c r="BX1525" t="s">
        <v>297</v>
      </c>
      <c r="BY1525">
        <v>6761900</v>
      </c>
      <c r="BZ1525">
        <v>18833000</v>
      </c>
      <c r="CA1525">
        <v>22320000</v>
      </c>
      <c r="CB1525" t="s">
        <v>137</v>
      </c>
      <c r="CC1525" t="s">
        <v>137</v>
      </c>
      <c r="CD1525" t="s">
        <v>137</v>
      </c>
      <c r="CE1525" t="s">
        <v>137</v>
      </c>
      <c r="CF1525" t="s">
        <v>137</v>
      </c>
      <c r="CG1525" t="s">
        <v>137</v>
      </c>
      <c r="CH1525" t="s">
        <v>137</v>
      </c>
      <c r="CI1525" t="s">
        <v>137</v>
      </c>
      <c r="CJ1525">
        <v>10780000</v>
      </c>
      <c r="CK1525">
        <v>0</v>
      </c>
      <c r="CL1525">
        <v>0</v>
      </c>
      <c r="CM1525">
        <v>22415000</v>
      </c>
      <c r="CN1525">
        <v>0</v>
      </c>
      <c r="CO1525">
        <v>0</v>
      </c>
      <c r="CP1525">
        <v>9232600</v>
      </c>
      <c r="CQ1525">
        <v>0</v>
      </c>
      <c r="CR1525">
        <v>0</v>
      </c>
      <c r="CS1525">
        <v>29231000</v>
      </c>
      <c r="CT1525">
        <v>0</v>
      </c>
      <c r="CU1525">
        <v>0</v>
      </c>
      <c r="CV1525">
        <v>0</v>
      </c>
      <c r="CW1525">
        <v>0</v>
      </c>
      <c r="CX1525">
        <v>0</v>
      </c>
      <c r="CY1525">
        <v>6761900</v>
      </c>
      <c r="CZ1525">
        <v>0</v>
      </c>
      <c r="DA1525">
        <v>0</v>
      </c>
      <c r="DB1525">
        <v>18833000</v>
      </c>
      <c r="DC1525">
        <v>0</v>
      </c>
      <c r="DD1525">
        <v>0</v>
      </c>
      <c r="DE1525">
        <v>22320000</v>
      </c>
      <c r="DF1525">
        <v>0</v>
      </c>
      <c r="DG1525">
        <v>0</v>
      </c>
      <c r="DJ1525">
        <v>1523</v>
      </c>
      <c r="DK1525">
        <v>2347</v>
      </c>
      <c r="DL1525">
        <v>35</v>
      </c>
      <c r="DM1525">
        <v>35</v>
      </c>
      <c r="DN1525">
        <v>5180</v>
      </c>
      <c r="DO1525">
        <v>5483</v>
      </c>
      <c r="DP1525" t="s">
        <v>10087</v>
      </c>
      <c r="DQ1525" t="s">
        <v>10086</v>
      </c>
      <c r="DR1525">
        <v>34123</v>
      </c>
      <c r="DS1525">
        <v>23491</v>
      </c>
      <c r="DT1525">
        <v>8</v>
      </c>
      <c r="DU1525">
        <v>17413</v>
      </c>
      <c r="DV1525">
        <v>34118</v>
      </c>
      <c r="DW1525">
        <v>23484</v>
      </c>
      <c r="DX1525">
        <v>3</v>
      </c>
      <c r="DY1525">
        <v>16615</v>
      </c>
      <c r="DZ1525">
        <v>34118</v>
      </c>
      <c r="EA1525">
        <v>23484</v>
      </c>
      <c r="EB1525">
        <v>3</v>
      </c>
      <c r="EC1525">
        <v>16615</v>
      </c>
    </row>
    <row r="1526" spans="1:133" x14ac:dyDescent="0.2">
      <c r="A1526" t="s">
        <v>10080</v>
      </c>
      <c r="B1526" t="s">
        <v>5417</v>
      </c>
      <c r="C1526" t="s">
        <v>10079</v>
      </c>
      <c r="D1526" t="str">
        <f t="shared" si="69"/>
        <v>NP_002291</v>
      </c>
      <c r="E1526" t="s">
        <v>10078</v>
      </c>
      <c r="F1526" t="s">
        <v>10078</v>
      </c>
      <c r="G1526" t="s">
        <v>10077</v>
      </c>
      <c r="H1526">
        <v>1</v>
      </c>
      <c r="I1526">
        <v>110.33799999999999</v>
      </c>
      <c r="J1526" s="3">
        <v>1.6436799999999999E-12</v>
      </c>
      <c r="K1526">
        <v>164.2</v>
      </c>
      <c r="L1526">
        <v>131.46</v>
      </c>
      <c r="M1526">
        <v>110.34</v>
      </c>
      <c r="N1526">
        <v>1</v>
      </c>
      <c r="O1526">
        <v>65.287300000000002</v>
      </c>
      <c r="P1526">
        <v>1.1719899999999999E-3</v>
      </c>
      <c r="Q1526">
        <v>93.753</v>
      </c>
      <c r="R1526">
        <v>1</v>
      </c>
      <c r="S1526">
        <v>159.179</v>
      </c>
      <c r="T1526" s="3">
        <v>6.5281900000000003E-12</v>
      </c>
      <c r="U1526">
        <v>159.18</v>
      </c>
      <c r="V1526">
        <v>1</v>
      </c>
      <c r="W1526">
        <v>132.61500000000001</v>
      </c>
      <c r="X1526" s="3">
        <v>3.5726599999999999E-9</v>
      </c>
      <c r="Y1526">
        <v>133.94999999999999</v>
      </c>
      <c r="Z1526">
        <v>1</v>
      </c>
      <c r="AA1526">
        <v>115.197</v>
      </c>
      <c r="AB1526" s="3">
        <v>1.6436799999999999E-12</v>
      </c>
      <c r="AC1526">
        <v>164.2</v>
      </c>
      <c r="AD1526">
        <v>1</v>
      </c>
      <c r="AE1526">
        <v>73.734800000000007</v>
      </c>
      <c r="AF1526" s="3">
        <v>1.65822E-8</v>
      </c>
      <c r="AG1526">
        <v>130.38</v>
      </c>
      <c r="AH1526">
        <v>1</v>
      </c>
      <c r="AI1526">
        <v>154.31200000000001</v>
      </c>
      <c r="AJ1526" s="3">
        <v>2.8962700000000001E-11</v>
      </c>
      <c r="AK1526">
        <v>154.31</v>
      </c>
      <c r="AL1526">
        <v>1</v>
      </c>
      <c r="AM1526">
        <v>99.092200000000005</v>
      </c>
      <c r="AN1526" s="3">
        <v>9.2033600000000004E-9</v>
      </c>
      <c r="AO1526">
        <v>132.4</v>
      </c>
      <c r="AP1526">
        <v>1</v>
      </c>
      <c r="AQ1526">
        <v>110.33799999999999</v>
      </c>
      <c r="AR1526" s="3">
        <v>2.0075099999999999E-11</v>
      </c>
      <c r="AS1526">
        <v>149.52000000000001</v>
      </c>
      <c r="AT1526" t="s">
        <v>136</v>
      </c>
      <c r="AU1526">
        <v>1</v>
      </c>
      <c r="AV1526" t="s">
        <v>144</v>
      </c>
      <c r="AW1526" t="str">
        <f t="shared" si="70"/>
        <v>LDHB|NP_002291</v>
      </c>
      <c r="AX1526" s="1" t="str">
        <f t="shared" si="71"/>
        <v>LDHB|NP_002291|EK(1)LIAPVAEEEATVPNNK</v>
      </c>
      <c r="AY1526" t="s">
        <v>10085</v>
      </c>
      <c r="AZ1526" t="s">
        <v>143</v>
      </c>
      <c r="BA1526" t="s">
        <v>1454</v>
      </c>
      <c r="BB1526" t="s">
        <v>10084</v>
      </c>
      <c r="BC1526" t="s">
        <v>10083</v>
      </c>
      <c r="BD1526">
        <v>2</v>
      </c>
      <c r="BE1526">
        <v>3</v>
      </c>
      <c r="BF1526">
        <v>1.109</v>
      </c>
      <c r="BG1526" t="s">
        <v>139</v>
      </c>
      <c r="BH1526" t="s">
        <v>139</v>
      </c>
      <c r="BI1526" t="s">
        <v>139</v>
      </c>
      <c r="BJ1526" t="s">
        <v>139</v>
      </c>
      <c r="BK1526" t="s">
        <v>139</v>
      </c>
      <c r="BL1526" t="s">
        <v>139</v>
      </c>
      <c r="BM1526" t="s">
        <v>139</v>
      </c>
      <c r="BN1526" t="s">
        <v>139</v>
      </c>
      <c r="BO1526">
        <v>428550000</v>
      </c>
      <c r="BP1526">
        <v>428550000</v>
      </c>
      <c r="BQ1526">
        <v>0</v>
      </c>
      <c r="BR1526">
        <v>0</v>
      </c>
      <c r="BS1526" t="s">
        <v>137</v>
      </c>
      <c r="BT1526">
        <v>24706000</v>
      </c>
      <c r="BU1526">
        <v>27732000</v>
      </c>
      <c r="BV1526">
        <v>30394000</v>
      </c>
      <c r="BW1526">
        <v>54977000</v>
      </c>
      <c r="BX1526">
        <v>14903000</v>
      </c>
      <c r="BY1526">
        <v>29605000</v>
      </c>
      <c r="BZ1526">
        <v>20321000</v>
      </c>
      <c r="CA1526">
        <v>20277000</v>
      </c>
      <c r="CB1526" t="s">
        <v>137</v>
      </c>
      <c r="CC1526" t="s">
        <v>137</v>
      </c>
      <c r="CD1526" t="s">
        <v>137</v>
      </c>
      <c r="CE1526" t="s">
        <v>137</v>
      </c>
      <c r="CF1526" t="s">
        <v>137</v>
      </c>
      <c r="CG1526" t="s">
        <v>137</v>
      </c>
      <c r="CH1526" t="s">
        <v>137</v>
      </c>
      <c r="CI1526" t="s">
        <v>137</v>
      </c>
      <c r="CJ1526">
        <v>24706000</v>
      </c>
      <c r="CK1526">
        <v>0</v>
      </c>
      <c r="CL1526">
        <v>0</v>
      </c>
      <c r="CM1526">
        <v>27732000</v>
      </c>
      <c r="CN1526">
        <v>0</v>
      </c>
      <c r="CO1526">
        <v>0</v>
      </c>
      <c r="CP1526">
        <v>30394000</v>
      </c>
      <c r="CQ1526">
        <v>0</v>
      </c>
      <c r="CR1526">
        <v>0</v>
      </c>
      <c r="CS1526">
        <v>54977000</v>
      </c>
      <c r="CT1526">
        <v>0</v>
      </c>
      <c r="CU1526">
        <v>0</v>
      </c>
      <c r="CV1526">
        <v>14903000</v>
      </c>
      <c r="CW1526">
        <v>0</v>
      </c>
      <c r="CX1526">
        <v>0</v>
      </c>
      <c r="CY1526">
        <v>29605000</v>
      </c>
      <c r="CZ1526">
        <v>0</v>
      </c>
      <c r="DA1526">
        <v>0</v>
      </c>
      <c r="DB1526">
        <v>20321000</v>
      </c>
      <c r="DC1526">
        <v>0</v>
      </c>
      <c r="DD1526">
        <v>0</v>
      </c>
      <c r="DE1526">
        <v>20277000</v>
      </c>
      <c r="DF1526">
        <v>0</v>
      </c>
      <c r="DG1526">
        <v>0</v>
      </c>
      <c r="DJ1526">
        <v>1524</v>
      </c>
      <c r="DK1526">
        <v>2348</v>
      </c>
      <c r="DL1526">
        <v>7</v>
      </c>
      <c r="DM1526">
        <v>7</v>
      </c>
      <c r="DN1526">
        <v>1798</v>
      </c>
      <c r="DO1526">
        <v>1896</v>
      </c>
      <c r="DP1526" t="s">
        <v>10082</v>
      </c>
      <c r="DQ1526" t="s">
        <v>10081</v>
      </c>
      <c r="DR1526">
        <v>10815</v>
      </c>
      <c r="DS1526">
        <v>7617</v>
      </c>
      <c r="DT1526">
        <v>8</v>
      </c>
      <c r="DU1526">
        <v>29651</v>
      </c>
      <c r="DV1526">
        <v>10806</v>
      </c>
      <c r="DW1526">
        <v>7603</v>
      </c>
      <c r="DX1526">
        <v>4</v>
      </c>
      <c r="DY1526">
        <v>29254</v>
      </c>
      <c r="DZ1526">
        <v>10806</v>
      </c>
      <c r="EA1526">
        <v>7603</v>
      </c>
      <c r="EB1526">
        <v>4</v>
      </c>
      <c r="EC1526">
        <v>29254</v>
      </c>
    </row>
    <row r="1527" spans="1:133" x14ac:dyDescent="0.2">
      <c r="A1527" t="s">
        <v>10080</v>
      </c>
      <c r="B1527" t="s">
        <v>1638</v>
      </c>
      <c r="C1527" t="s">
        <v>10079</v>
      </c>
      <c r="D1527" t="str">
        <f t="shared" si="69"/>
        <v>NP_002291</v>
      </c>
      <c r="E1527" t="s">
        <v>10078</v>
      </c>
      <c r="F1527" t="s">
        <v>10078</v>
      </c>
      <c r="G1527" t="s">
        <v>10077</v>
      </c>
      <c r="H1527">
        <v>1</v>
      </c>
      <c r="I1527">
        <v>78.689800000000005</v>
      </c>
      <c r="J1527" s="3">
        <v>9.0019999999999995E-5</v>
      </c>
      <c r="K1527">
        <v>130.94999999999999</v>
      </c>
      <c r="L1527">
        <v>100.06</v>
      </c>
      <c r="M1527">
        <v>78.69</v>
      </c>
      <c r="V1527">
        <v>1</v>
      </c>
      <c r="W1527">
        <v>130.95400000000001</v>
      </c>
      <c r="X1527" s="3">
        <v>9.0019999999999995E-5</v>
      </c>
      <c r="Y1527">
        <v>130.94999999999999</v>
      </c>
      <c r="Z1527">
        <v>1</v>
      </c>
      <c r="AA1527">
        <v>78.689800000000005</v>
      </c>
      <c r="AB1527">
        <v>1.49385E-2</v>
      </c>
      <c r="AC1527">
        <v>78.69</v>
      </c>
      <c r="AH1527">
        <v>0</v>
      </c>
      <c r="AI1527">
        <v>0</v>
      </c>
      <c r="AK1527" t="s">
        <v>137</v>
      </c>
      <c r="AT1527" t="s">
        <v>136</v>
      </c>
      <c r="AU1527">
        <v>1</v>
      </c>
      <c r="AV1527" t="s">
        <v>144</v>
      </c>
      <c r="AW1527" t="str">
        <f t="shared" si="70"/>
        <v>LDHB|NP_002291</v>
      </c>
      <c r="AX1527" s="1" t="str">
        <f t="shared" si="71"/>
        <v>LDHB|NP_002291|IVADK(1)DYSVTANSK</v>
      </c>
      <c r="AY1527" t="s">
        <v>10076</v>
      </c>
      <c r="AZ1527" t="s">
        <v>143</v>
      </c>
      <c r="BA1527" t="s">
        <v>1494</v>
      </c>
      <c r="BB1527" t="s">
        <v>10075</v>
      </c>
      <c r="BC1527" t="s">
        <v>10074</v>
      </c>
      <c r="BD1527">
        <v>5</v>
      </c>
      <c r="BE1527">
        <v>2</v>
      </c>
      <c r="BF1527">
        <v>-0.37725999999999998</v>
      </c>
      <c r="BG1527" t="s">
        <v>138</v>
      </c>
      <c r="BH1527" t="s">
        <v>138</v>
      </c>
      <c r="BI1527" t="s">
        <v>139</v>
      </c>
      <c r="BJ1527" t="s">
        <v>139</v>
      </c>
      <c r="BK1527" t="s">
        <v>138</v>
      </c>
      <c r="BL1527" t="s">
        <v>138</v>
      </c>
      <c r="BM1527" t="s">
        <v>138</v>
      </c>
      <c r="BN1527" t="s">
        <v>138</v>
      </c>
      <c r="BO1527">
        <v>33332000</v>
      </c>
      <c r="BP1527">
        <v>33332000</v>
      </c>
      <c r="BQ1527">
        <v>0</v>
      </c>
      <c r="BR1527">
        <v>0</v>
      </c>
      <c r="BS1527">
        <v>0.65598000000000001</v>
      </c>
      <c r="BT1527" t="s">
        <v>297</v>
      </c>
      <c r="BU1527" t="s">
        <v>297</v>
      </c>
      <c r="BV1527">
        <v>15691000</v>
      </c>
      <c r="BW1527">
        <v>10938000</v>
      </c>
      <c r="BX1527" t="s">
        <v>297</v>
      </c>
      <c r="BY1527">
        <v>6703000</v>
      </c>
      <c r="BZ1527" t="s">
        <v>297</v>
      </c>
      <c r="CA1527" t="s">
        <v>297</v>
      </c>
      <c r="CB1527" t="s">
        <v>137</v>
      </c>
      <c r="CC1527" t="s">
        <v>137</v>
      </c>
      <c r="CD1527">
        <v>2.2376999999999998</v>
      </c>
      <c r="CE1527">
        <v>0.75804000000000005</v>
      </c>
      <c r="CF1527">
        <v>0</v>
      </c>
      <c r="CG1527">
        <v>1.5760000000000001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15691000</v>
      </c>
      <c r="CQ1527">
        <v>0</v>
      </c>
      <c r="CR1527">
        <v>0</v>
      </c>
      <c r="CS1527">
        <v>10938000</v>
      </c>
      <c r="CT1527">
        <v>0</v>
      </c>
      <c r="CU1527">
        <v>0</v>
      </c>
      <c r="CV1527">
        <v>0</v>
      </c>
      <c r="CW1527">
        <v>0</v>
      </c>
      <c r="CX1527">
        <v>0</v>
      </c>
      <c r="CY1527">
        <v>6703000</v>
      </c>
      <c r="CZ1527">
        <v>0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J1527">
        <v>1525</v>
      </c>
      <c r="DK1527">
        <v>2348</v>
      </c>
      <c r="DL1527">
        <v>82</v>
      </c>
      <c r="DM1527">
        <v>82</v>
      </c>
      <c r="DN1527">
        <v>4725</v>
      </c>
      <c r="DO1527">
        <v>4994</v>
      </c>
      <c r="DP1527" t="s">
        <v>10073</v>
      </c>
      <c r="DQ1527" t="s">
        <v>10072</v>
      </c>
      <c r="DR1527">
        <v>30262</v>
      </c>
      <c r="DS1527">
        <v>20992</v>
      </c>
      <c r="DT1527">
        <v>4</v>
      </c>
      <c r="DU1527">
        <v>17856</v>
      </c>
      <c r="DV1527">
        <v>30261</v>
      </c>
      <c r="DW1527">
        <v>20990</v>
      </c>
      <c r="DX1527">
        <v>3</v>
      </c>
      <c r="DY1527">
        <v>17707</v>
      </c>
      <c r="DZ1527">
        <v>30261</v>
      </c>
      <c r="EA1527">
        <v>20990</v>
      </c>
      <c r="EB1527">
        <v>3</v>
      </c>
      <c r="EC1527">
        <v>17707</v>
      </c>
    </row>
    <row r="1528" spans="1:133" x14ac:dyDescent="0.2">
      <c r="A1528" t="s">
        <v>10071</v>
      </c>
      <c r="B1528" t="s">
        <v>10070</v>
      </c>
      <c r="C1528" t="s">
        <v>10062</v>
      </c>
      <c r="D1528" t="str">
        <f t="shared" si="69"/>
        <v>NP_789842</v>
      </c>
      <c r="E1528" t="s">
        <v>10061</v>
      </c>
      <c r="F1528" t="s">
        <v>10061</v>
      </c>
      <c r="G1528" t="s">
        <v>10060</v>
      </c>
      <c r="H1528">
        <v>1</v>
      </c>
      <c r="I1528">
        <v>114.75</v>
      </c>
      <c r="J1528" s="3">
        <v>1.8259800000000001E-5</v>
      </c>
      <c r="K1528">
        <v>114.75</v>
      </c>
      <c r="L1528">
        <v>86.79</v>
      </c>
      <c r="M1528">
        <v>114.75</v>
      </c>
      <c r="N1528">
        <v>1</v>
      </c>
      <c r="O1528">
        <v>53.033299999999997</v>
      </c>
      <c r="P1528">
        <v>3.7630499999999997E-2</v>
      </c>
      <c r="Q1528">
        <v>53.033000000000001</v>
      </c>
      <c r="V1528">
        <v>1</v>
      </c>
      <c r="W1528">
        <v>52.189700000000002</v>
      </c>
      <c r="X1528">
        <v>4.0526399999999997E-2</v>
      </c>
      <c r="Y1528">
        <v>52.19</v>
      </c>
      <c r="Z1528">
        <v>1</v>
      </c>
      <c r="AA1528">
        <v>55.706600000000002</v>
      </c>
      <c r="AB1528">
        <v>1.498E-2</v>
      </c>
      <c r="AC1528">
        <v>55.707000000000001</v>
      </c>
      <c r="AH1528">
        <v>1</v>
      </c>
      <c r="AI1528">
        <v>63.606400000000001</v>
      </c>
      <c r="AJ1528">
        <v>9.5003699999999993E-3</v>
      </c>
      <c r="AK1528">
        <v>63.606000000000002</v>
      </c>
      <c r="AL1528">
        <v>1</v>
      </c>
      <c r="AM1528">
        <v>60.331800000000001</v>
      </c>
      <c r="AN1528">
        <v>1.3233E-2</v>
      </c>
      <c r="AO1528">
        <v>60.332000000000001</v>
      </c>
      <c r="AP1528">
        <v>1</v>
      </c>
      <c r="AQ1528">
        <v>114.75</v>
      </c>
      <c r="AR1528" s="3">
        <v>1.8259800000000001E-5</v>
      </c>
      <c r="AS1528">
        <v>114.75</v>
      </c>
      <c r="AT1528" t="s">
        <v>136</v>
      </c>
      <c r="AU1528">
        <v>1</v>
      </c>
      <c r="AV1528" t="s">
        <v>144</v>
      </c>
      <c r="AW1528" t="str">
        <f t="shared" si="70"/>
        <v>PPA2|NP_789842</v>
      </c>
      <c r="AX1528" s="1" t="str">
        <f t="shared" si="71"/>
        <v>PPA2|NP_789842|NVTGHYISPFHDIPLK(1)VNSK</v>
      </c>
      <c r="AY1528" t="s">
        <v>10069</v>
      </c>
      <c r="AZ1528" t="s">
        <v>143</v>
      </c>
      <c r="BA1528" t="s">
        <v>822</v>
      </c>
      <c r="BB1528" t="s">
        <v>10068</v>
      </c>
      <c r="BC1528" t="s">
        <v>10067</v>
      </c>
      <c r="BD1528">
        <v>16</v>
      </c>
      <c r="BE1528">
        <v>3</v>
      </c>
      <c r="BF1528">
        <v>0.64146999999999998</v>
      </c>
      <c r="BG1528" t="s">
        <v>139</v>
      </c>
      <c r="BH1528" t="s">
        <v>138</v>
      </c>
      <c r="BI1528" t="s">
        <v>139</v>
      </c>
      <c r="BJ1528" t="s">
        <v>139</v>
      </c>
      <c r="BK1528" t="s">
        <v>138</v>
      </c>
      <c r="BL1528" t="s">
        <v>139</v>
      </c>
      <c r="BM1528" t="s">
        <v>139</v>
      </c>
      <c r="BN1528" t="s">
        <v>139</v>
      </c>
      <c r="BO1528">
        <v>53938000</v>
      </c>
      <c r="BP1528">
        <v>53938000</v>
      </c>
      <c r="BQ1528">
        <v>0</v>
      </c>
      <c r="BR1528">
        <v>0</v>
      </c>
      <c r="BS1528" t="s">
        <v>137</v>
      </c>
      <c r="BT1528">
        <v>8311000</v>
      </c>
      <c r="BU1528" t="s">
        <v>297</v>
      </c>
      <c r="BV1528" t="s">
        <v>297</v>
      </c>
      <c r="BW1528">
        <v>15690000</v>
      </c>
      <c r="BX1528" t="s">
        <v>297</v>
      </c>
      <c r="BY1528">
        <v>15226000</v>
      </c>
      <c r="BZ1528" t="s">
        <v>297</v>
      </c>
      <c r="CA1528">
        <v>14711000</v>
      </c>
      <c r="CB1528" t="s">
        <v>137</v>
      </c>
      <c r="CC1528" t="s">
        <v>137</v>
      </c>
      <c r="CD1528" t="s">
        <v>137</v>
      </c>
      <c r="CE1528" t="s">
        <v>137</v>
      </c>
      <c r="CF1528" t="s">
        <v>137</v>
      </c>
      <c r="CG1528" t="s">
        <v>137</v>
      </c>
      <c r="CH1528" t="s">
        <v>137</v>
      </c>
      <c r="CI1528" t="s">
        <v>137</v>
      </c>
      <c r="CJ1528">
        <v>8311000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15690000</v>
      </c>
      <c r="CT1528">
        <v>0</v>
      </c>
      <c r="CU1528">
        <v>0</v>
      </c>
      <c r="CV1528">
        <v>0</v>
      </c>
      <c r="CW1528">
        <v>0</v>
      </c>
      <c r="CX1528">
        <v>0</v>
      </c>
      <c r="CY1528">
        <v>15226000</v>
      </c>
      <c r="CZ1528">
        <v>0</v>
      </c>
      <c r="DA1528">
        <v>0</v>
      </c>
      <c r="DB1528">
        <v>0</v>
      </c>
      <c r="DC1528">
        <v>0</v>
      </c>
      <c r="DD1528">
        <v>0</v>
      </c>
      <c r="DE1528">
        <v>14711000</v>
      </c>
      <c r="DF1528">
        <v>0</v>
      </c>
      <c r="DG1528">
        <v>0</v>
      </c>
      <c r="DJ1528">
        <v>1526</v>
      </c>
      <c r="DK1528">
        <v>2350</v>
      </c>
      <c r="DL1528">
        <v>69</v>
      </c>
      <c r="DM1528">
        <v>69</v>
      </c>
      <c r="DN1528">
        <v>7828</v>
      </c>
      <c r="DO1528">
        <v>8345</v>
      </c>
      <c r="DP1528" t="s">
        <v>10066</v>
      </c>
      <c r="DQ1528" t="s">
        <v>10065</v>
      </c>
      <c r="DR1528">
        <v>49452</v>
      </c>
      <c r="DS1528">
        <v>33825</v>
      </c>
      <c r="DT1528">
        <v>8</v>
      </c>
      <c r="DU1528">
        <v>33168</v>
      </c>
      <c r="DV1528">
        <v>49452</v>
      </c>
      <c r="DW1528">
        <v>33825</v>
      </c>
      <c r="DX1528">
        <v>8</v>
      </c>
      <c r="DY1528">
        <v>33168</v>
      </c>
      <c r="DZ1528">
        <v>49452</v>
      </c>
      <c r="EA1528">
        <v>33825</v>
      </c>
      <c r="EB1528">
        <v>8</v>
      </c>
      <c r="EC1528">
        <v>33168</v>
      </c>
    </row>
    <row r="1529" spans="1:133" x14ac:dyDescent="0.2">
      <c r="A1529" t="s">
        <v>10064</v>
      </c>
      <c r="B1529" t="s">
        <v>10063</v>
      </c>
      <c r="C1529" t="s">
        <v>10062</v>
      </c>
      <c r="D1529" t="str">
        <f t="shared" si="69"/>
        <v>NP_789842</v>
      </c>
      <c r="E1529" t="s">
        <v>10061</v>
      </c>
      <c r="F1529" t="s">
        <v>10061</v>
      </c>
      <c r="G1529" t="s">
        <v>10060</v>
      </c>
      <c r="H1529">
        <v>1</v>
      </c>
      <c r="I1529">
        <v>96.464100000000002</v>
      </c>
      <c r="J1529">
        <v>7.8630900000000001E-4</v>
      </c>
      <c r="K1529">
        <v>113.24</v>
      </c>
      <c r="L1529">
        <v>83.915999999999997</v>
      </c>
      <c r="M1529">
        <v>96.463999999999999</v>
      </c>
      <c r="N1529">
        <v>0</v>
      </c>
      <c r="O1529">
        <v>0</v>
      </c>
      <c r="Q1529" t="s">
        <v>137</v>
      </c>
      <c r="R1529">
        <v>1</v>
      </c>
      <c r="S1529">
        <v>70.437899999999999</v>
      </c>
      <c r="T1529">
        <v>2.5771800000000001E-2</v>
      </c>
      <c r="U1529">
        <v>70.438000000000002</v>
      </c>
      <c r="V1529">
        <v>1</v>
      </c>
      <c r="W1529">
        <v>113.24</v>
      </c>
      <c r="X1529">
        <v>7.8630900000000001E-4</v>
      </c>
      <c r="Y1529">
        <v>113.24</v>
      </c>
      <c r="Z1529">
        <v>0</v>
      </c>
      <c r="AA1529">
        <v>0</v>
      </c>
      <c r="AC1529" t="s">
        <v>137</v>
      </c>
      <c r="AD1529">
        <v>0</v>
      </c>
      <c r="AE1529">
        <v>0</v>
      </c>
      <c r="AG1529" t="s">
        <v>137</v>
      </c>
      <c r="AH1529">
        <v>1</v>
      </c>
      <c r="AI1529">
        <v>84.297300000000007</v>
      </c>
      <c r="AJ1529">
        <v>9.6644699999999997E-3</v>
      </c>
      <c r="AK1529">
        <v>84.296999999999997</v>
      </c>
      <c r="AL1529">
        <v>1</v>
      </c>
      <c r="AM1529">
        <v>85.554100000000005</v>
      </c>
      <c r="AN1529">
        <v>1.7805099999999999E-3</v>
      </c>
      <c r="AO1529">
        <v>107.93</v>
      </c>
      <c r="AP1529">
        <v>1</v>
      </c>
      <c r="AQ1529">
        <v>96.464100000000002</v>
      </c>
      <c r="AR1529">
        <v>1.10086E-2</v>
      </c>
      <c r="AS1529">
        <v>96.463999999999999</v>
      </c>
      <c r="AT1529" t="s">
        <v>136</v>
      </c>
      <c r="AU1529">
        <v>1</v>
      </c>
      <c r="AV1529" t="s">
        <v>144</v>
      </c>
      <c r="AW1529" t="str">
        <f t="shared" si="70"/>
        <v>PPA2|NP_789842</v>
      </c>
      <c r="AX1529" s="1" t="str">
        <f t="shared" si="71"/>
        <v>PPA2|NP_789842|STHQCWK(1)ALLMK</v>
      </c>
      <c r="AY1529" t="s">
        <v>10059</v>
      </c>
      <c r="AZ1529" t="s">
        <v>143</v>
      </c>
      <c r="BA1529" t="s">
        <v>447</v>
      </c>
      <c r="BB1529" t="s">
        <v>10058</v>
      </c>
      <c r="BC1529" t="s">
        <v>10057</v>
      </c>
      <c r="BD1529">
        <v>7</v>
      </c>
      <c r="BE1529">
        <v>2</v>
      </c>
      <c r="BF1529">
        <v>-0.72763</v>
      </c>
      <c r="BG1529" t="s">
        <v>138</v>
      </c>
      <c r="BH1529" t="s">
        <v>139</v>
      </c>
      <c r="BI1529" t="s">
        <v>139</v>
      </c>
      <c r="BJ1529" t="s">
        <v>138</v>
      </c>
      <c r="BK1529" t="s">
        <v>138</v>
      </c>
      <c r="BL1529" t="s">
        <v>139</v>
      </c>
      <c r="BM1529" t="s">
        <v>139</v>
      </c>
      <c r="BN1529" t="s">
        <v>139</v>
      </c>
      <c r="BO1529">
        <v>141270000</v>
      </c>
      <c r="BP1529">
        <v>141270000</v>
      </c>
      <c r="BQ1529">
        <v>0</v>
      </c>
      <c r="BR1529">
        <v>0</v>
      </c>
      <c r="BS1529" t="s">
        <v>137</v>
      </c>
      <c r="BT1529">
        <v>9831900</v>
      </c>
      <c r="BU1529">
        <v>10454000</v>
      </c>
      <c r="BV1529">
        <v>19984000</v>
      </c>
      <c r="BW1529">
        <v>12689000</v>
      </c>
      <c r="BX1529">
        <v>5826800</v>
      </c>
      <c r="BY1529">
        <v>17507000</v>
      </c>
      <c r="BZ1529">
        <v>20346000</v>
      </c>
      <c r="CA1529">
        <v>44636000</v>
      </c>
      <c r="CB1529" t="s">
        <v>137</v>
      </c>
      <c r="CC1529" t="s">
        <v>137</v>
      </c>
      <c r="CD1529" t="s">
        <v>137</v>
      </c>
      <c r="CE1529" t="s">
        <v>137</v>
      </c>
      <c r="CF1529" t="s">
        <v>137</v>
      </c>
      <c r="CG1529" t="s">
        <v>137</v>
      </c>
      <c r="CH1529" t="s">
        <v>137</v>
      </c>
      <c r="CI1529" t="s">
        <v>137</v>
      </c>
      <c r="CJ1529">
        <v>9831900</v>
      </c>
      <c r="CK1529">
        <v>0</v>
      </c>
      <c r="CL1529">
        <v>0</v>
      </c>
      <c r="CM1529">
        <v>10454000</v>
      </c>
      <c r="CN1529">
        <v>0</v>
      </c>
      <c r="CO1529">
        <v>0</v>
      </c>
      <c r="CP1529">
        <v>19984000</v>
      </c>
      <c r="CQ1529">
        <v>0</v>
      </c>
      <c r="CR1529">
        <v>0</v>
      </c>
      <c r="CS1529">
        <v>12689000</v>
      </c>
      <c r="CT1529">
        <v>0</v>
      </c>
      <c r="CU1529">
        <v>0</v>
      </c>
      <c r="CV1529">
        <v>5826800</v>
      </c>
      <c r="CW1529">
        <v>0</v>
      </c>
      <c r="CX1529">
        <v>0</v>
      </c>
      <c r="CY1529">
        <v>17507000</v>
      </c>
      <c r="CZ1529">
        <v>0</v>
      </c>
      <c r="DA1529">
        <v>0</v>
      </c>
      <c r="DB1529">
        <v>20346000</v>
      </c>
      <c r="DC1529">
        <v>0</v>
      </c>
      <c r="DD1529">
        <v>0</v>
      </c>
      <c r="DE1529">
        <v>44636000</v>
      </c>
      <c r="DF1529">
        <v>0</v>
      </c>
      <c r="DG1529">
        <v>0</v>
      </c>
      <c r="DJ1529">
        <v>1527</v>
      </c>
      <c r="DK1529">
        <v>2350</v>
      </c>
      <c r="DL1529">
        <v>174</v>
      </c>
      <c r="DM1529">
        <v>174</v>
      </c>
      <c r="DN1529">
        <v>9742</v>
      </c>
      <c r="DO1529">
        <v>10371</v>
      </c>
      <c r="DP1529" t="s">
        <v>10056</v>
      </c>
      <c r="DQ1529" t="s">
        <v>10055</v>
      </c>
      <c r="DR1529">
        <v>61577</v>
      </c>
      <c r="DS1529">
        <v>42037</v>
      </c>
      <c r="DT1529">
        <v>8</v>
      </c>
      <c r="DU1529">
        <v>33563</v>
      </c>
      <c r="DV1529">
        <v>61572</v>
      </c>
      <c r="DW1529">
        <v>42030</v>
      </c>
      <c r="DX1529">
        <v>3</v>
      </c>
      <c r="DY1529">
        <v>32894</v>
      </c>
      <c r="DZ1529">
        <v>61572</v>
      </c>
      <c r="EA1529">
        <v>42030</v>
      </c>
      <c r="EB1529">
        <v>3</v>
      </c>
      <c r="EC1529">
        <v>32894</v>
      </c>
    </row>
    <row r="1530" spans="1:133" x14ac:dyDescent="0.2">
      <c r="A1530" t="s">
        <v>10050</v>
      </c>
      <c r="B1530" t="s">
        <v>10054</v>
      </c>
      <c r="C1530" t="s">
        <v>10048</v>
      </c>
      <c r="D1530" t="str">
        <f t="shared" si="69"/>
        <v>NP_001121621</v>
      </c>
      <c r="E1530" t="s">
        <v>10047</v>
      </c>
      <c r="F1530" t="s">
        <v>10047</v>
      </c>
      <c r="G1530" t="s">
        <v>10046</v>
      </c>
      <c r="H1530">
        <v>1</v>
      </c>
      <c r="I1530">
        <v>53.997900000000001</v>
      </c>
      <c r="J1530">
        <v>9.3554999999999992E-3</v>
      </c>
      <c r="K1530">
        <v>53.997999999999998</v>
      </c>
      <c r="L1530">
        <v>44.243000000000002</v>
      </c>
      <c r="M1530">
        <v>53.997999999999998</v>
      </c>
      <c r="Z1530">
        <v>1</v>
      </c>
      <c r="AA1530">
        <v>53.997900000000001</v>
      </c>
      <c r="AB1530">
        <v>9.3554999999999992E-3</v>
      </c>
      <c r="AC1530">
        <v>53.997999999999998</v>
      </c>
      <c r="AT1530" t="s">
        <v>136</v>
      </c>
      <c r="AU1530">
        <v>1</v>
      </c>
      <c r="AV1530" t="s">
        <v>144</v>
      </c>
      <c r="AW1530" t="str">
        <f t="shared" si="70"/>
        <v>ATXN7|NP_001121621</v>
      </c>
      <c r="AX1530" s="1" t="str">
        <f t="shared" si="71"/>
        <v>ATXN7|NP_001121621|ESSGNSTNCQNASSSTSGGSGK(1)K</v>
      </c>
      <c r="AY1530" t="s">
        <v>10053</v>
      </c>
      <c r="AZ1530" t="s">
        <v>143</v>
      </c>
      <c r="BA1530" t="s">
        <v>483</v>
      </c>
      <c r="BB1530" t="s">
        <v>10052</v>
      </c>
      <c r="BC1530" t="s">
        <v>10051</v>
      </c>
      <c r="BD1530">
        <v>22</v>
      </c>
      <c r="BE1530">
        <v>3</v>
      </c>
      <c r="BF1530">
        <v>-0.37075000000000002</v>
      </c>
      <c r="BG1530" t="s">
        <v>138</v>
      </c>
      <c r="BH1530" t="s">
        <v>138</v>
      </c>
      <c r="BI1530" t="s">
        <v>138</v>
      </c>
      <c r="BJ1530" t="s">
        <v>139</v>
      </c>
      <c r="BK1530" t="s">
        <v>138</v>
      </c>
      <c r="BL1530" t="s">
        <v>138</v>
      </c>
      <c r="BM1530" t="s">
        <v>138</v>
      </c>
      <c r="BN1530" t="s">
        <v>138</v>
      </c>
      <c r="BO1530">
        <v>1395400</v>
      </c>
      <c r="BP1530">
        <v>1395400</v>
      </c>
      <c r="BQ1530">
        <v>0</v>
      </c>
      <c r="BR1530">
        <v>0</v>
      </c>
      <c r="BS1530" t="s">
        <v>137</v>
      </c>
      <c r="BT1530" t="s">
        <v>297</v>
      </c>
      <c r="BU1530" t="s">
        <v>297</v>
      </c>
      <c r="BV1530" t="s">
        <v>297</v>
      </c>
      <c r="BW1530">
        <v>1395400</v>
      </c>
      <c r="BX1530" t="s">
        <v>297</v>
      </c>
      <c r="BY1530" t="s">
        <v>297</v>
      </c>
      <c r="BZ1530" t="s">
        <v>297</v>
      </c>
      <c r="CA1530" t="s">
        <v>297</v>
      </c>
      <c r="CB1530" t="s">
        <v>137</v>
      </c>
      <c r="CC1530" t="s">
        <v>137</v>
      </c>
      <c r="CD1530" t="s">
        <v>137</v>
      </c>
      <c r="CE1530" t="s">
        <v>137</v>
      </c>
      <c r="CF1530" t="s">
        <v>137</v>
      </c>
      <c r="CG1530" t="s">
        <v>137</v>
      </c>
      <c r="CH1530" t="s">
        <v>137</v>
      </c>
      <c r="CI1530" t="s">
        <v>137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1395400</v>
      </c>
      <c r="CT1530">
        <v>0</v>
      </c>
      <c r="CU1530">
        <v>0</v>
      </c>
      <c r="CV1530">
        <v>0</v>
      </c>
      <c r="CW1530">
        <v>0</v>
      </c>
      <c r="CX1530">
        <v>0</v>
      </c>
      <c r="CY1530">
        <v>0</v>
      </c>
      <c r="CZ1530">
        <v>0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J1530">
        <v>1528</v>
      </c>
      <c r="DK1530">
        <v>2355</v>
      </c>
      <c r="DL1530">
        <v>560</v>
      </c>
      <c r="DM1530">
        <v>560</v>
      </c>
      <c r="DN1530">
        <v>1993</v>
      </c>
      <c r="DO1530">
        <v>2101</v>
      </c>
      <c r="DP1530">
        <v>11729</v>
      </c>
      <c r="DQ1530">
        <v>8194</v>
      </c>
      <c r="DR1530">
        <v>11729</v>
      </c>
      <c r="DS1530">
        <v>8194</v>
      </c>
      <c r="DT1530">
        <v>4</v>
      </c>
      <c r="DU1530">
        <v>5253</v>
      </c>
      <c r="DV1530">
        <v>11729</v>
      </c>
      <c r="DW1530">
        <v>8194</v>
      </c>
      <c r="DX1530">
        <v>4</v>
      </c>
      <c r="DY1530">
        <v>5253</v>
      </c>
      <c r="DZ1530">
        <v>11729</v>
      </c>
      <c r="EA1530">
        <v>8194</v>
      </c>
      <c r="EB1530">
        <v>4</v>
      </c>
      <c r="EC1530">
        <v>5253</v>
      </c>
    </row>
    <row r="1531" spans="1:133" x14ac:dyDescent="0.2">
      <c r="A1531" t="s">
        <v>10050</v>
      </c>
      <c r="B1531" t="s">
        <v>10049</v>
      </c>
      <c r="C1531" t="s">
        <v>10048</v>
      </c>
      <c r="D1531" t="str">
        <f t="shared" si="69"/>
        <v>NP_001121621</v>
      </c>
      <c r="E1531" t="s">
        <v>10047</v>
      </c>
      <c r="F1531" t="s">
        <v>10047</v>
      </c>
      <c r="G1531" t="s">
        <v>10046</v>
      </c>
      <c r="H1531">
        <v>1</v>
      </c>
      <c r="I1531">
        <v>92.856399999999994</v>
      </c>
      <c r="J1531">
        <v>2.5646900000000001E-3</v>
      </c>
      <c r="K1531">
        <v>110.31</v>
      </c>
      <c r="L1531">
        <v>90.628</v>
      </c>
      <c r="M1531">
        <v>92.855999999999995</v>
      </c>
      <c r="R1531">
        <v>1</v>
      </c>
      <c r="S1531">
        <v>110.306</v>
      </c>
      <c r="T1531">
        <v>2.5646900000000001E-3</v>
      </c>
      <c r="U1531">
        <v>110.31</v>
      </c>
      <c r="Z1531">
        <v>0</v>
      </c>
      <c r="AA1531">
        <v>0</v>
      </c>
      <c r="AC1531" t="s">
        <v>137</v>
      </c>
      <c r="AL1531">
        <v>1</v>
      </c>
      <c r="AM1531">
        <v>108.71599999999999</v>
      </c>
      <c r="AN1531">
        <v>2.8733999999999999E-3</v>
      </c>
      <c r="AO1531">
        <v>108.72</v>
      </c>
      <c r="AP1531">
        <v>1</v>
      </c>
      <c r="AQ1531">
        <v>92.856399999999994</v>
      </c>
      <c r="AR1531">
        <v>8.3105100000000001E-3</v>
      </c>
      <c r="AS1531">
        <v>92.855999999999995</v>
      </c>
      <c r="AT1531" t="s">
        <v>136</v>
      </c>
      <c r="AU1531">
        <v>1</v>
      </c>
      <c r="AV1531" t="s">
        <v>144</v>
      </c>
      <c r="AW1531" t="str">
        <f t="shared" si="70"/>
        <v>ATXN7|NP_001121621</v>
      </c>
      <c r="AX1531" s="1" t="str">
        <f t="shared" si="71"/>
        <v>ATXN7|NP_001121621|GPPTGSPAESIK(1)R</v>
      </c>
      <c r="AY1531" t="s">
        <v>10045</v>
      </c>
      <c r="AZ1531" t="s">
        <v>143</v>
      </c>
      <c r="BA1531" t="s">
        <v>142</v>
      </c>
      <c r="BB1531" t="s">
        <v>10044</v>
      </c>
      <c r="BC1531" t="s">
        <v>10043</v>
      </c>
      <c r="BD1531">
        <v>12</v>
      </c>
      <c r="BE1531">
        <v>2</v>
      </c>
      <c r="BF1531">
        <v>-0.30491000000000001</v>
      </c>
      <c r="BG1531" t="s">
        <v>138</v>
      </c>
      <c r="BH1531" t="s">
        <v>139</v>
      </c>
      <c r="BI1531" t="s">
        <v>138</v>
      </c>
      <c r="BJ1531" t="s">
        <v>138</v>
      </c>
      <c r="BK1531" t="s">
        <v>138</v>
      </c>
      <c r="BL1531" t="s">
        <v>138</v>
      </c>
      <c r="BM1531" t="s">
        <v>139</v>
      </c>
      <c r="BN1531" t="s">
        <v>139</v>
      </c>
      <c r="BO1531">
        <v>25817000</v>
      </c>
      <c r="BP1531">
        <v>25817000</v>
      </c>
      <c r="BQ1531">
        <v>0</v>
      </c>
      <c r="BR1531">
        <v>0</v>
      </c>
      <c r="BS1531" t="s">
        <v>137</v>
      </c>
      <c r="BT1531" t="s">
        <v>297</v>
      </c>
      <c r="BU1531">
        <v>7729400</v>
      </c>
      <c r="BV1531" t="s">
        <v>297</v>
      </c>
      <c r="BW1531">
        <v>8853000</v>
      </c>
      <c r="BX1531" t="s">
        <v>297</v>
      </c>
      <c r="BY1531" t="s">
        <v>297</v>
      </c>
      <c r="BZ1531">
        <v>9234300</v>
      </c>
      <c r="CA1531" t="s">
        <v>297</v>
      </c>
      <c r="CB1531" t="s">
        <v>137</v>
      </c>
      <c r="CC1531" t="s">
        <v>137</v>
      </c>
      <c r="CD1531" t="s">
        <v>137</v>
      </c>
      <c r="CE1531" t="s">
        <v>137</v>
      </c>
      <c r="CF1531" t="s">
        <v>137</v>
      </c>
      <c r="CG1531" t="s">
        <v>137</v>
      </c>
      <c r="CH1531" t="s">
        <v>137</v>
      </c>
      <c r="CI1531" t="s">
        <v>137</v>
      </c>
      <c r="CJ1531">
        <v>0</v>
      </c>
      <c r="CK1531">
        <v>0</v>
      </c>
      <c r="CL1531">
        <v>0</v>
      </c>
      <c r="CM1531">
        <v>7729400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8853000</v>
      </c>
      <c r="CT1531">
        <v>0</v>
      </c>
      <c r="CU1531">
        <v>0</v>
      </c>
      <c r="CV1531">
        <v>0</v>
      </c>
      <c r="CW1531">
        <v>0</v>
      </c>
      <c r="CX1531">
        <v>0</v>
      </c>
      <c r="CY1531">
        <v>0</v>
      </c>
      <c r="CZ1531">
        <v>0</v>
      </c>
      <c r="DA1531">
        <v>0</v>
      </c>
      <c r="DB1531">
        <v>9234300</v>
      </c>
      <c r="DC1531">
        <v>0</v>
      </c>
      <c r="DD1531">
        <v>0</v>
      </c>
      <c r="DE1531">
        <v>0</v>
      </c>
      <c r="DF1531">
        <v>0</v>
      </c>
      <c r="DG1531">
        <v>0</v>
      </c>
      <c r="DJ1531">
        <v>1529</v>
      </c>
      <c r="DK1531">
        <v>2355</v>
      </c>
      <c r="DL1531">
        <v>644</v>
      </c>
      <c r="DM1531">
        <v>644</v>
      </c>
      <c r="DN1531">
        <v>3239</v>
      </c>
      <c r="DO1531">
        <v>3414</v>
      </c>
      <c r="DP1531" t="s">
        <v>10042</v>
      </c>
      <c r="DQ1531" t="s">
        <v>10041</v>
      </c>
      <c r="DR1531">
        <v>20375</v>
      </c>
      <c r="DS1531">
        <v>14161</v>
      </c>
      <c r="DT1531">
        <v>8</v>
      </c>
      <c r="DU1531">
        <v>16235</v>
      </c>
      <c r="DV1531">
        <v>20373</v>
      </c>
      <c r="DW1531">
        <v>14159</v>
      </c>
      <c r="DX1531">
        <v>2</v>
      </c>
      <c r="DY1531">
        <v>15331</v>
      </c>
      <c r="DZ1531">
        <v>20373</v>
      </c>
      <c r="EA1531">
        <v>14159</v>
      </c>
      <c r="EB1531">
        <v>2</v>
      </c>
      <c r="EC1531">
        <v>15331</v>
      </c>
    </row>
    <row r="1532" spans="1:133" x14ac:dyDescent="0.2">
      <c r="A1532" t="s">
        <v>10040</v>
      </c>
      <c r="B1532" t="s">
        <v>10039</v>
      </c>
      <c r="C1532" t="s">
        <v>10038</v>
      </c>
      <c r="D1532" t="str">
        <f t="shared" si="69"/>
        <v>NP_002708</v>
      </c>
      <c r="E1532" t="s">
        <v>10037</v>
      </c>
      <c r="F1532" t="s">
        <v>10037</v>
      </c>
      <c r="G1532" t="s">
        <v>10036</v>
      </c>
      <c r="H1532">
        <v>1</v>
      </c>
      <c r="I1532">
        <v>112.33799999999999</v>
      </c>
      <c r="J1532" s="3">
        <v>7.1535500000000003E-6</v>
      </c>
      <c r="K1532">
        <v>121.82</v>
      </c>
      <c r="L1532">
        <v>91.325999999999993</v>
      </c>
      <c r="M1532">
        <v>112.34</v>
      </c>
      <c r="N1532">
        <v>1</v>
      </c>
      <c r="O1532">
        <v>84.859099999999998</v>
      </c>
      <c r="P1532">
        <v>6.7306899999999999E-4</v>
      </c>
      <c r="Q1532">
        <v>84.858999999999995</v>
      </c>
      <c r="R1532">
        <v>1</v>
      </c>
      <c r="S1532">
        <v>83.251499999999993</v>
      </c>
      <c r="T1532">
        <v>7.3278299999999998E-4</v>
      </c>
      <c r="U1532">
        <v>83.251999999999995</v>
      </c>
      <c r="V1532">
        <v>1</v>
      </c>
      <c r="W1532">
        <v>81.713399999999993</v>
      </c>
      <c r="X1532">
        <v>7.8992000000000005E-4</v>
      </c>
      <c r="Y1532">
        <v>81.712999999999994</v>
      </c>
      <c r="Z1532">
        <v>1</v>
      </c>
      <c r="AA1532">
        <v>121.815</v>
      </c>
      <c r="AB1532" s="3">
        <v>7.1535500000000003E-6</v>
      </c>
      <c r="AC1532">
        <v>121.82</v>
      </c>
      <c r="AD1532">
        <v>0</v>
      </c>
      <c r="AE1532">
        <v>0</v>
      </c>
      <c r="AG1532" t="s">
        <v>137</v>
      </c>
      <c r="AH1532">
        <v>1</v>
      </c>
      <c r="AI1532">
        <v>98.280600000000007</v>
      </c>
      <c r="AJ1532">
        <v>5.1194900000000004E-4</v>
      </c>
      <c r="AK1532">
        <v>98.281000000000006</v>
      </c>
      <c r="AL1532">
        <v>1</v>
      </c>
      <c r="AM1532">
        <v>112.33799999999999</v>
      </c>
      <c r="AN1532">
        <v>1.05602E-4</v>
      </c>
      <c r="AO1532">
        <v>112.34</v>
      </c>
      <c r="AT1532" t="s">
        <v>136</v>
      </c>
      <c r="AU1532">
        <v>1</v>
      </c>
      <c r="AV1532" t="s">
        <v>144</v>
      </c>
      <c r="AW1532" t="str">
        <f t="shared" si="70"/>
        <v>PPP2R2A|NP_002708</v>
      </c>
      <c r="AX1532" s="1" t="str">
        <f t="shared" si="71"/>
        <v>PPP2R2A|NP_002708|VVIFQQEQENK(1)IQSHSR</v>
      </c>
      <c r="AY1532" t="s">
        <v>10035</v>
      </c>
      <c r="AZ1532" t="s">
        <v>143</v>
      </c>
      <c r="BA1532" t="s">
        <v>8000</v>
      </c>
      <c r="BB1532" t="s">
        <v>10034</v>
      </c>
      <c r="BC1532" t="s">
        <v>10033</v>
      </c>
      <c r="BD1532">
        <v>11</v>
      </c>
      <c r="BE1532">
        <v>3</v>
      </c>
      <c r="BF1532">
        <v>0.44102000000000002</v>
      </c>
      <c r="BG1532" t="s">
        <v>139</v>
      </c>
      <c r="BH1532" t="s">
        <v>139</v>
      </c>
      <c r="BI1532" t="s">
        <v>139</v>
      </c>
      <c r="BJ1532" t="s">
        <v>139</v>
      </c>
      <c r="BK1532" t="s">
        <v>138</v>
      </c>
      <c r="BL1532" t="s">
        <v>139</v>
      </c>
      <c r="BM1532" t="s">
        <v>139</v>
      </c>
      <c r="BN1532" t="s">
        <v>138</v>
      </c>
      <c r="BO1532">
        <v>67608000</v>
      </c>
      <c r="BP1532">
        <v>67608000</v>
      </c>
      <c r="BQ1532">
        <v>0</v>
      </c>
      <c r="BR1532">
        <v>0</v>
      </c>
      <c r="BS1532" t="s">
        <v>137</v>
      </c>
      <c r="BT1532">
        <v>6659200</v>
      </c>
      <c r="BU1532">
        <v>18135000</v>
      </c>
      <c r="BV1532">
        <v>8890600</v>
      </c>
      <c r="BW1532">
        <v>8352400</v>
      </c>
      <c r="BX1532">
        <v>3093000</v>
      </c>
      <c r="BY1532">
        <v>9260000</v>
      </c>
      <c r="BZ1532">
        <v>13218000</v>
      </c>
      <c r="CA1532" t="s">
        <v>297</v>
      </c>
      <c r="CB1532" t="s">
        <v>137</v>
      </c>
      <c r="CC1532" t="s">
        <v>137</v>
      </c>
      <c r="CD1532" t="s">
        <v>137</v>
      </c>
      <c r="CE1532" t="s">
        <v>137</v>
      </c>
      <c r="CF1532" t="s">
        <v>137</v>
      </c>
      <c r="CG1532" t="s">
        <v>137</v>
      </c>
      <c r="CH1532" t="s">
        <v>137</v>
      </c>
      <c r="CI1532" t="s">
        <v>137</v>
      </c>
      <c r="CJ1532">
        <v>6659200</v>
      </c>
      <c r="CK1532">
        <v>0</v>
      </c>
      <c r="CL1532">
        <v>0</v>
      </c>
      <c r="CM1532">
        <v>18135000</v>
      </c>
      <c r="CN1532">
        <v>0</v>
      </c>
      <c r="CO1532">
        <v>0</v>
      </c>
      <c r="CP1532">
        <v>8890600</v>
      </c>
      <c r="CQ1532">
        <v>0</v>
      </c>
      <c r="CR1532">
        <v>0</v>
      </c>
      <c r="CS1532">
        <v>8352400</v>
      </c>
      <c r="CT1532">
        <v>0</v>
      </c>
      <c r="CU1532">
        <v>0</v>
      </c>
      <c r="CV1532">
        <v>3093000</v>
      </c>
      <c r="CW1532">
        <v>0</v>
      </c>
      <c r="CX1532">
        <v>0</v>
      </c>
      <c r="CY1532">
        <v>9260000</v>
      </c>
      <c r="CZ1532">
        <v>0</v>
      </c>
      <c r="DA1532">
        <v>0</v>
      </c>
      <c r="DB1532">
        <v>13218000</v>
      </c>
      <c r="DC1532">
        <v>0</v>
      </c>
      <c r="DD1532">
        <v>0</v>
      </c>
      <c r="DE1532">
        <v>0</v>
      </c>
      <c r="DF1532">
        <v>0</v>
      </c>
      <c r="DG1532">
        <v>0</v>
      </c>
      <c r="DJ1532">
        <v>1530</v>
      </c>
      <c r="DK1532">
        <v>2357</v>
      </c>
      <c r="DL1532">
        <v>62</v>
      </c>
      <c r="DM1532">
        <v>62</v>
      </c>
      <c r="DN1532">
        <v>12078</v>
      </c>
      <c r="DO1532">
        <v>12843</v>
      </c>
      <c r="DP1532" t="s">
        <v>10032</v>
      </c>
      <c r="DQ1532" t="s">
        <v>10031</v>
      </c>
      <c r="DR1532">
        <v>77692</v>
      </c>
      <c r="DS1532">
        <v>53300</v>
      </c>
      <c r="DT1532">
        <v>7</v>
      </c>
      <c r="DU1532">
        <v>25174</v>
      </c>
      <c r="DV1532">
        <v>77690</v>
      </c>
      <c r="DW1532">
        <v>53298</v>
      </c>
      <c r="DX1532">
        <v>4</v>
      </c>
      <c r="DY1532">
        <v>23534</v>
      </c>
      <c r="DZ1532">
        <v>77690</v>
      </c>
      <c r="EA1532">
        <v>53298</v>
      </c>
      <c r="EB1532">
        <v>4</v>
      </c>
      <c r="EC1532">
        <v>23534</v>
      </c>
    </row>
    <row r="1533" spans="1:133" x14ac:dyDescent="0.2">
      <c r="A1533" t="s">
        <v>10030</v>
      </c>
      <c r="B1533" t="s">
        <v>10029</v>
      </c>
      <c r="C1533" t="s">
        <v>10028</v>
      </c>
      <c r="D1533" t="str">
        <f t="shared" si="69"/>
        <v>NP_001171136</v>
      </c>
      <c r="E1533" t="s">
        <v>10027</v>
      </c>
      <c r="F1533" t="s">
        <v>10027</v>
      </c>
      <c r="G1533" t="s">
        <v>10026</v>
      </c>
      <c r="H1533">
        <v>1</v>
      </c>
      <c r="I1533">
        <v>86.214200000000005</v>
      </c>
      <c r="J1533" s="3">
        <v>2.9066600000000001E-5</v>
      </c>
      <c r="K1533">
        <v>104.26</v>
      </c>
      <c r="L1533">
        <v>99.908000000000001</v>
      </c>
      <c r="M1533">
        <v>86.213999999999999</v>
      </c>
      <c r="N1533">
        <v>0</v>
      </c>
      <c r="O1533">
        <v>0</v>
      </c>
      <c r="Q1533" t="s">
        <v>137</v>
      </c>
      <c r="R1533">
        <v>0.99999800000000005</v>
      </c>
      <c r="S1533">
        <v>58.008400000000002</v>
      </c>
      <c r="T1533">
        <v>4.9668800000000001E-4</v>
      </c>
      <c r="U1533">
        <v>104.26</v>
      </c>
      <c r="V1533">
        <v>0</v>
      </c>
      <c r="W1533">
        <v>0</v>
      </c>
      <c r="Y1533" t="s">
        <v>137</v>
      </c>
      <c r="Z1533">
        <v>1</v>
      </c>
      <c r="AA1533">
        <v>86.214200000000005</v>
      </c>
      <c r="AB1533">
        <v>7.0719299999999997E-3</v>
      </c>
      <c r="AC1533">
        <v>86.213999999999999</v>
      </c>
      <c r="AH1533">
        <v>0</v>
      </c>
      <c r="AI1533">
        <v>0</v>
      </c>
      <c r="AK1533" t="s">
        <v>137</v>
      </c>
      <c r="AL1533">
        <v>0.99975400000000003</v>
      </c>
      <c r="AM1533">
        <v>36.094900000000003</v>
      </c>
      <c r="AN1533">
        <v>1.8963799999999999E-2</v>
      </c>
      <c r="AO1533">
        <v>66.067999999999998</v>
      </c>
      <c r="AP1533">
        <v>0.99998600000000004</v>
      </c>
      <c r="AQ1533">
        <v>48.650100000000002</v>
      </c>
      <c r="AR1533" s="3">
        <v>2.9066600000000001E-5</v>
      </c>
      <c r="AS1533">
        <v>102.57</v>
      </c>
      <c r="AU1533">
        <v>1</v>
      </c>
      <c r="AV1533" t="s">
        <v>144</v>
      </c>
      <c r="AW1533" t="str">
        <f t="shared" si="70"/>
        <v>RIF1|NP_001171136</v>
      </c>
      <c r="AX1533" s="1" t="str">
        <f t="shared" si="71"/>
        <v>RIF1|NP_001171136|GCDCCGEK(1)SQPQEK</v>
      </c>
      <c r="AY1533" t="s">
        <v>10025</v>
      </c>
      <c r="AZ1533" t="s">
        <v>143</v>
      </c>
      <c r="BA1533" t="s">
        <v>2916</v>
      </c>
      <c r="BB1533" t="s">
        <v>10024</v>
      </c>
      <c r="BC1533" t="s">
        <v>10023</v>
      </c>
      <c r="BD1533">
        <v>8</v>
      </c>
      <c r="BE1533">
        <v>2</v>
      </c>
      <c r="BF1533">
        <v>-5.9389999999999998E-2</v>
      </c>
      <c r="BG1533" t="s">
        <v>138</v>
      </c>
      <c r="BH1533" t="s">
        <v>139</v>
      </c>
      <c r="BI1533" t="s">
        <v>138</v>
      </c>
      <c r="BJ1533" t="s">
        <v>139</v>
      </c>
      <c r="BK1533" t="s">
        <v>138</v>
      </c>
      <c r="BL1533" t="s">
        <v>138</v>
      </c>
      <c r="BM1533" t="s">
        <v>139</v>
      </c>
      <c r="BN1533" t="s">
        <v>139</v>
      </c>
      <c r="BO1533">
        <v>22574000</v>
      </c>
      <c r="BP1533">
        <v>22574000</v>
      </c>
      <c r="BQ1533">
        <v>0</v>
      </c>
      <c r="BR1533">
        <v>0</v>
      </c>
      <c r="BS1533" t="s">
        <v>137</v>
      </c>
      <c r="BT1533">
        <v>1670600</v>
      </c>
      <c r="BU1533">
        <v>1886300</v>
      </c>
      <c r="BV1533">
        <v>863150</v>
      </c>
      <c r="BW1533">
        <v>5756600</v>
      </c>
      <c r="BX1533" t="s">
        <v>297</v>
      </c>
      <c r="BY1533">
        <v>2255300</v>
      </c>
      <c r="BZ1533" t="s">
        <v>297</v>
      </c>
      <c r="CA1533">
        <v>1778400</v>
      </c>
      <c r="CB1533" t="s">
        <v>137</v>
      </c>
      <c r="CC1533" t="s">
        <v>137</v>
      </c>
      <c r="CD1533" t="s">
        <v>137</v>
      </c>
      <c r="CE1533" t="s">
        <v>137</v>
      </c>
      <c r="CF1533" t="s">
        <v>137</v>
      </c>
      <c r="CG1533" t="s">
        <v>137</v>
      </c>
      <c r="CH1533" t="s">
        <v>137</v>
      </c>
      <c r="CI1533" t="s">
        <v>137</v>
      </c>
      <c r="CJ1533">
        <v>1670600</v>
      </c>
      <c r="CK1533">
        <v>0</v>
      </c>
      <c r="CL1533">
        <v>0</v>
      </c>
      <c r="CM1533">
        <v>1886300</v>
      </c>
      <c r="CN1533">
        <v>0</v>
      </c>
      <c r="CO1533">
        <v>0</v>
      </c>
      <c r="CP1533">
        <v>863150</v>
      </c>
      <c r="CQ1533">
        <v>0</v>
      </c>
      <c r="CR1533">
        <v>0</v>
      </c>
      <c r="CS1533">
        <v>5756600</v>
      </c>
      <c r="CT1533">
        <v>0</v>
      </c>
      <c r="CU1533">
        <v>0</v>
      </c>
      <c r="CV1533">
        <v>0</v>
      </c>
      <c r="CW1533">
        <v>0</v>
      </c>
      <c r="CX1533">
        <v>0</v>
      </c>
      <c r="CY1533">
        <v>2255300</v>
      </c>
      <c r="CZ1533">
        <v>0</v>
      </c>
      <c r="DA1533">
        <v>0</v>
      </c>
      <c r="DB1533">
        <v>0</v>
      </c>
      <c r="DC1533">
        <v>0</v>
      </c>
      <c r="DD1533">
        <v>0</v>
      </c>
      <c r="DE1533">
        <v>1778400</v>
      </c>
      <c r="DF1533">
        <v>0</v>
      </c>
      <c r="DG1533">
        <v>0</v>
      </c>
      <c r="DJ1533">
        <v>1531</v>
      </c>
      <c r="DK1533">
        <v>2359</v>
      </c>
      <c r="DL1533">
        <v>1738</v>
      </c>
      <c r="DM1533">
        <v>1738</v>
      </c>
      <c r="DN1533" t="s">
        <v>10022</v>
      </c>
      <c r="DO1533" t="s">
        <v>10021</v>
      </c>
      <c r="DP1533" t="s">
        <v>10020</v>
      </c>
      <c r="DQ1533" t="s">
        <v>10019</v>
      </c>
      <c r="DR1533">
        <v>16118</v>
      </c>
      <c r="DS1533">
        <v>11246</v>
      </c>
      <c r="DT1533">
        <v>4</v>
      </c>
      <c r="DU1533">
        <v>7137</v>
      </c>
      <c r="DV1533">
        <v>58789</v>
      </c>
      <c r="DW1533">
        <v>40147</v>
      </c>
      <c r="DX1533">
        <v>2</v>
      </c>
      <c r="DY1533">
        <v>5418</v>
      </c>
      <c r="DZ1533">
        <v>58792</v>
      </c>
      <c r="EA1533">
        <v>40151</v>
      </c>
      <c r="EB1533">
        <v>8</v>
      </c>
      <c r="EC1533">
        <v>5904</v>
      </c>
    </row>
    <row r="1534" spans="1:133" x14ac:dyDescent="0.2">
      <c r="A1534" t="s">
        <v>10009</v>
      </c>
      <c r="B1534" t="s">
        <v>10018</v>
      </c>
      <c r="C1534" t="s">
        <v>10007</v>
      </c>
      <c r="D1534" t="str">
        <f t="shared" si="69"/>
        <v>NP_057241</v>
      </c>
      <c r="E1534" t="s">
        <v>10006</v>
      </c>
      <c r="F1534" t="s">
        <v>10006</v>
      </c>
      <c r="G1534" t="s">
        <v>10005</v>
      </c>
      <c r="H1534">
        <v>0.99979300000000004</v>
      </c>
      <c r="I1534">
        <v>33.830100000000002</v>
      </c>
      <c r="J1534">
        <v>1.1384500000000001E-2</v>
      </c>
      <c r="K1534">
        <v>56.46</v>
      </c>
      <c r="L1534">
        <v>25.866</v>
      </c>
      <c r="M1534">
        <v>56.46</v>
      </c>
      <c r="N1534">
        <v>0</v>
      </c>
      <c r="O1534">
        <v>0</v>
      </c>
      <c r="Q1534" t="s">
        <v>137</v>
      </c>
      <c r="R1534">
        <v>0.99979300000000004</v>
      </c>
      <c r="S1534">
        <v>33.830100000000002</v>
      </c>
      <c r="T1534">
        <v>1.1384500000000001E-2</v>
      </c>
      <c r="U1534">
        <v>56.46</v>
      </c>
      <c r="AT1534" t="s">
        <v>136</v>
      </c>
      <c r="AV1534" t="s">
        <v>144</v>
      </c>
      <c r="AW1534" t="str">
        <f t="shared" si="70"/>
        <v>TRO|NP_057241</v>
      </c>
      <c r="AX1534" s="1" t="str">
        <f t="shared" si="71"/>
        <v>TRO|NP_057241|MK(1)VLK(1)FACRVQK(0.5)K(0.5)DPK</v>
      </c>
      <c r="AY1534" t="s">
        <v>10017</v>
      </c>
      <c r="AZ1534" t="s">
        <v>10016</v>
      </c>
      <c r="BA1534" t="s">
        <v>3545</v>
      </c>
      <c r="BB1534" t="s">
        <v>10003</v>
      </c>
      <c r="BC1534" t="s">
        <v>10002</v>
      </c>
      <c r="BD1534">
        <v>2</v>
      </c>
      <c r="BE1534">
        <v>3</v>
      </c>
      <c r="BF1534">
        <v>1.5182</v>
      </c>
      <c r="BG1534" t="s">
        <v>138</v>
      </c>
      <c r="BH1534" t="s">
        <v>138</v>
      </c>
      <c r="BI1534" t="s">
        <v>138</v>
      </c>
      <c r="BJ1534" t="s">
        <v>138</v>
      </c>
      <c r="BK1534" t="s">
        <v>138</v>
      </c>
      <c r="BL1534" t="s">
        <v>138</v>
      </c>
      <c r="BM1534" t="s">
        <v>138</v>
      </c>
      <c r="BN1534" t="s">
        <v>138</v>
      </c>
      <c r="BO1534">
        <v>112010000</v>
      </c>
      <c r="BP1534">
        <v>0</v>
      </c>
      <c r="BQ1534">
        <v>0</v>
      </c>
      <c r="BR1534">
        <v>112010000</v>
      </c>
      <c r="BS1534" t="s">
        <v>137</v>
      </c>
      <c r="BT1534">
        <v>30851000</v>
      </c>
      <c r="BU1534">
        <v>81155000</v>
      </c>
      <c r="BV1534" t="s">
        <v>297</v>
      </c>
      <c r="BW1534" t="s">
        <v>297</v>
      </c>
      <c r="BX1534" t="s">
        <v>297</v>
      </c>
      <c r="BY1534" t="s">
        <v>297</v>
      </c>
      <c r="BZ1534" t="s">
        <v>297</v>
      </c>
      <c r="CA1534" t="s">
        <v>297</v>
      </c>
      <c r="CB1534" t="s">
        <v>137</v>
      </c>
      <c r="CC1534" t="s">
        <v>137</v>
      </c>
      <c r="CD1534" t="s">
        <v>137</v>
      </c>
      <c r="CE1534" t="s">
        <v>137</v>
      </c>
      <c r="CF1534" t="s">
        <v>137</v>
      </c>
      <c r="CG1534" t="s">
        <v>137</v>
      </c>
      <c r="CH1534" t="s">
        <v>137</v>
      </c>
      <c r="CI1534" t="s">
        <v>137</v>
      </c>
      <c r="CJ1534">
        <v>0</v>
      </c>
      <c r="CK1534">
        <v>0</v>
      </c>
      <c r="CL1534">
        <v>30851000</v>
      </c>
      <c r="CM1534">
        <v>0</v>
      </c>
      <c r="CN1534">
        <v>0</v>
      </c>
      <c r="CO1534">
        <v>81155000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0</v>
      </c>
      <c r="CW1534">
        <v>0</v>
      </c>
      <c r="CX1534">
        <v>0</v>
      </c>
      <c r="CY1534">
        <v>0</v>
      </c>
      <c r="CZ1534">
        <v>0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J1534">
        <v>1532</v>
      </c>
      <c r="DK1534">
        <v>2362</v>
      </c>
      <c r="DL1534">
        <v>619</v>
      </c>
      <c r="DM1534">
        <v>619</v>
      </c>
      <c r="DN1534">
        <v>7054</v>
      </c>
      <c r="DO1534">
        <v>7493</v>
      </c>
      <c r="DP1534" t="s">
        <v>10001</v>
      </c>
      <c r="DQ1534">
        <v>30766</v>
      </c>
      <c r="DR1534">
        <v>45057</v>
      </c>
      <c r="DS1534">
        <v>30766</v>
      </c>
      <c r="DT1534">
        <v>2</v>
      </c>
      <c r="DU1534">
        <v>59318</v>
      </c>
      <c r="DV1534">
        <v>45057</v>
      </c>
      <c r="DW1534">
        <v>30766</v>
      </c>
      <c r="DX1534">
        <v>2</v>
      </c>
      <c r="DY1534">
        <v>59318</v>
      </c>
      <c r="DZ1534">
        <v>45057</v>
      </c>
      <c r="EA1534">
        <v>30766</v>
      </c>
      <c r="EB1534">
        <v>2</v>
      </c>
      <c r="EC1534">
        <v>59318</v>
      </c>
    </row>
    <row r="1535" spans="1:133" x14ac:dyDescent="0.2">
      <c r="A1535" t="s">
        <v>10009</v>
      </c>
      <c r="B1535" t="s">
        <v>10015</v>
      </c>
      <c r="C1535" t="s">
        <v>10007</v>
      </c>
      <c r="D1535" t="str">
        <f t="shared" si="69"/>
        <v>NP_057241</v>
      </c>
      <c r="E1535" t="s">
        <v>10006</v>
      </c>
      <c r="F1535" t="s">
        <v>10006</v>
      </c>
      <c r="G1535" t="s">
        <v>10005</v>
      </c>
      <c r="H1535">
        <v>0.99992199999999998</v>
      </c>
      <c r="I1535">
        <v>38.0884</v>
      </c>
      <c r="J1535">
        <v>1.1384500000000001E-2</v>
      </c>
      <c r="K1535">
        <v>56.46</v>
      </c>
      <c r="L1535">
        <v>25.866</v>
      </c>
      <c r="M1535">
        <v>56.46</v>
      </c>
      <c r="N1535">
        <v>0</v>
      </c>
      <c r="O1535">
        <v>0</v>
      </c>
      <c r="Q1535" t="s">
        <v>137</v>
      </c>
      <c r="R1535">
        <v>0.99992199999999998</v>
      </c>
      <c r="S1535">
        <v>38.0884</v>
      </c>
      <c r="T1535">
        <v>1.1384500000000001E-2</v>
      </c>
      <c r="U1535">
        <v>56.46</v>
      </c>
      <c r="AT1535" t="s">
        <v>136</v>
      </c>
      <c r="AV1535" t="s">
        <v>144</v>
      </c>
      <c r="AW1535" t="str">
        <f t="shared" si="70"/>
        <v>TRO|NP_057241</v>
      </c>
      <c r="AX1535" s="1" t="str">
        <f t="shared" si="71"/>
        <v>TRO|NP_057241|MK(1)VLK(1)FACRVQK(0.5)K(0.5)DPK</v>
      </c>
      <c r="AY1535" t="s">
        <v>10014</v>
      </c>
      <c r="AZ1535" t="s">
        <v>10013</v>
      </c>
      <c r="BA1535" t="s">
        <v>525</v>
      </c>
      <c r="BB1535" t="s">
        <v>10003</v>
      </c>
      <c r="BC1535" t="s">
        <v>10002</v>
      </c>
      <c r="BD1535">
        <v>5</v>
      </c>
      <c r="BE1535">
        <v>3</v>
      </c>
      <c r="BF1535">
        <v>1.5182</v>
      </c>
      <c r="BG1535" t="s">
        <v>138</v>
      </c>
      <c r="BH1535" t="s">
        <v>138</v>
      </c>
      <c r="BI1535" t="s">
        <v>138</v>
      </c>
      <c r="BJ1535" t="s">
        <v>138</v>
      </c>
      <c r="BK1535" t="s">
        <v>138</v>
      </c>
      <c r="BL1535" t="s">
        <v>138</v>
      </c>
      <c r="BM1535" t="s">
        <v>138</v>
      </c>
      <c r="BN1535" t="s">
        <v>138</v>
      </c>
      <c r="BO1535">
        <v>112010000</v>
      </c>
      <c r="BP1535">
        <v>0</v>
      </c>
      <c r="BQ1535">
        <v>0</v>
      </c>
      <c r="BR1535">
        <v>112010000</v>
      </c>
      <c r="BS1535" t="s">
        <v>137</v>
      </c>
      <c r="BT1535">
        <v>30851000</v>
      </c>
      <c r="BU1535">
        <v>81155000</v>
      </c>
      <c r="BV1535" t="s">
        <v>297</v>
      </c>
      <c r="BW1535" t="s">
        <v>297</v>
      </c>
      <c r="BX1535" t="s">
        <v>297</v>
      </c>
      <c r="BY1535" t="s">
        <v>297</v>
      </c>
      <c r="BZ1535" t="s">
        <v>297</v>
      </c>
      <c r="CA1535" t="s">
        <v>297</v>
      </c>
      <c r="CB1535" t="s">
        <v>137</v>
      </c>
      <c r="CC1535" t="s">
        <v>137</v>
      </c>
      <c r="CD1535" t="s">
        <v>137</v>
      </c>
      <c r="CE1535" t="s">
        <v>137</v>
      </c>
      <c r="CF1535" t="s">
        <v>137</v>
      </c>
      <c r="CG1535" t="s">
        <v>137</v>
      </c>
      <c r="CH1535" t="s">
        <v>137</v>
      </c>
      <c r="CI1535" t="s">
        <v>137</v>
      </c>
      <c r="CJ1535">
        <v>0</v>
      </c>
      <c r="CK1535">
        <v>0</v>
      </c>
      <c r="CL1535">
        <v>30851000</v>
      </c>
      <c r="CM1535">
        <v>0</v>
      </c>
      <c r="CN1535">
        <v>0</v>
      </c>
      <c r="CO1535">
        <v>81155000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0</v>
      </c>
      <c r="CW1535">
        <v>0</v>
      </c>
      <c r="CX1535">
        <v>0</v>
      </c>
      <c r="CY1535">
        <v>0</v>
      </c>
      <c r="CZ1535">
        <v>0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J1535">
        <v>1533</v>
      </c>
      <c r="DK1535">
        <v>2362</v>
      </c>
      <c r="DL1535">
        <v>622</v>
      </c>
      <c r="DM1535">
        <v>622</v>
      </c>
      <c r="DN1535">
        <v>7054</v>
      </c>
      <c r="DO1535">
        <v>7493</v>
      </c>
      <c r="DP1535" t="s">
        <v>10001</v>
      </c>
      <c r="DQ1535">
        <v>30766</v>
      </c>
      <c r="DR1535">
        <v>45057</v>
      </c>
      <c r="DS1535">
        <v>30766</v>
      </c>
      <c r="DT1535">
        <v>2</v>
      </c>
      <c r="DU1535">
        <v>59318</v>
      </c>
      <c r="DV1535">
        <v>45057</v>
      </c>
      <c r="DW1535">
        <v>30766</v>
      </c>
      <c r="DX1535">
        <v>2</v>
      </c>
      <c r="DY1535">
        <v>59318</v>
      </c>
      <c r="DZ1535">
        <v>45057</v>
      </c>
      <c r="EA1535">
        <v>30766</v>
      </c>
      <c r="EB1535">
        <v>2</v>
      </c>
      <c r="EC1535">
        <v>59318</v>
      </c>
    </row>
    <row r="1536" spans="1:133" x14ac:dyDescent="0.2">
      <c r="A1536" t="s">
        <v>10009</v>
      </c>
      <c r="B1536" t="s">
        <v>10012</v>
      </c>
      <c r="C1536" t="s">
        <v>10007</v>
      </c>
      <c r="D1536" t="str">
        <f t="shared" si="69"/>
        <v>NP_057241</v>
      </c>
      <c r="E1536" t="s">
        <v>10006</v>
      </c>
      <c r="F1536" t="s">
        <v>10006</v>
      </c>
      <c r="G1536" t="s">
        <v>10005</v>
      </c>
      <c r="H1536">
        <v>0.50014199999999998</v>
      </c>
      <c r="I1536">
        <v>0</v>
      </c>
      <c r="J1536">
        <v>1.1384500000000001E-2</v>
      </c>
      <c r="K1536">
        <v>56.46</v>
      </c>
      <c r="L1536">
        <v>25.866</v>
      </c>
      <c r="M1536">
        <v>56.46</v>
      </c>
      <c r="N1536">
        <v>0</v>
      </c>
      <c r="O1536">
        <v>0</v>
      </c>
      <c r="Q1536" t="s">
        <v>137</v>
      </c>
      <c r="R1536">
        <v>0.50014199999999998</v>
      </c>
      <c r="S1536">
        <v>0</v>
      </c>
      <c r="T1536">
        <v>1.1384500000000001E-2</v>
      </c>
      <c r="U1536">
        <v>56.46</v>
      </c>
      <c r="AT1536" t="s">
        <v>136</v>
      </c>
      <c r="AV1536" t="s">
        <v>144</v>
      </c>
      <c r="AW1536" t="str">
        <f t="shared" si="70"/>
        <v>TRO|NP_057241</v>
      </c>
      <c r="AX1536" s="1" t="str">
        <f t="shared" si="71"/>
        <v>TRO|NP_057241|MK(1)VLK(1)FACRVQK(0.5)K(0.5)DPK</v>
      </c>
      <c r="AY1536" t="s">
        <v>10011</v>
      </c>
      <c r="AZ1536" t="s">
        <v>10010</v>
      </c>
      <c r="BA1536" t="s">
        <v>1312</v>
      </c>
      <c r="BB1536" t="s">
        <v>10003</v>
      </c>
      <c r="BC1536" t="s">
        <v>10002</v>
      </c>
      <c r="BD1536">
        <v>12</v>
      </c>
      <c r="BE1536">
        <v>3</v>
      </c>
      <c r="BF1536">
        <v>1.5182</v>
      </c>
      <c r="BG1536" t="s">
        <v>138</v>
      </c>
      <c r="BH1536" t="s">
        <v>138</v>
      </c>
      <c r="BI1536" t="s">
        <v>138</v>
      </c>
      <c r="BJ1536" t="s">
        <v>138</v>
      </c>
      <c r="BK1536" t="s">
        <v>138</v>
      </c>
      <c r="BL1536" t="s">
        <v>138</v>
      </c>
      <c r="BM1536" t="s">
        <v>138</v>
      </c>
      <c r="BN1536" t="s">
        <v>138</v>
      </c>
      <c r="BO1536">
        <v>112010000</v>
      </c>
      <c r="BP1536">
        <v>0</v>
      </c>
      <c r="BQ1536">
        <v>0</v>
      </c>
      <c r="BR1536">
        <v>112010000</v>
      </c>
      <c r="BS1536" t="s">
        <v>137</v>
      </c>
      <c r="BT1536">
        <v>30851000</v>
      </c>
      <c r="BU1536">
        <v>81155000</v>
      </c>
      <c r="BV1536" t="s">
        <v>297</v>
      </c>
      <c r="BW1536" t="s">
        <v>297</v>
      </c>
      <c r="BX1536" t="s">
        <v>297</v>
      </c>
      <c r="BY1536" t="s">
        <v>297</v>
      </c>
      <c r="BZ1536" t="s">
        <v>297</v>
      </c>
      <c r="CA1536" t="s">
        <v>297</v>
      </c>
      <c r="CB1536" t="s">
        <v>137</v>
      </c>
      <c r="CC1536" t="s">
        <v>137</v>
      </c>
      <c r="CD1536" t="s">
        <v>137</v>
      </c>
      <c r="CE1536" t="s">
        <v>137</v>
      </c>
      <c r="CF1536" t="s">
        <v>137</v>
      </c>
      <c r="CG1536" t="s">
        <v>137</v>
      </c>
      <c r="CH1536" t="s">
        <v>137</v>
      </c>
      <c r="CI1536" t="s">
        <v>137</v>
      </c>
      <c r="CJ1536">
        <v>0</v>
      </c>
      <c r="CK1536">
        <v>0</v>
      </c>
      <c r="CL1536">
        <v>30851000</v>
      </c>
      <c r="CM1536">
        <v>0</v>
      </c>
      <c r="CN1536">
        <v>0</v>
      </c>
      <c r="CO1536">
        <v>81155000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0</v>
      </c>
      <c r="CW1536">
        <v>0</v>
      </c>
      <c r="CX1536">
        <v>0</v>
      </c>
      <c r="CY1536">
        <v>0</v>
      </c>
      <c r="CZ1536">
        <v>0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J1536">
        <v>1534</v>
      </c>
      <c r="DK1536">
        <v>2362</v>
      </c>
      <c r="DL1536">
        <v>629</v>
      </c>
      <c r="DM1536">
        <v>629</v>
      </c>
      <c r="DN1536">
        <v>7054</v>
      </c>
      <c r="DO1536">
        <v>7493</v>
      </c>
      <c r="DP1536" t="s">
        <v>10001</v>
      </c>
      <c r="DQ1536">
        <v>30766</v>
      </c>
      <c r="DR1536">
        <v>45057</v>
      </c>
      <c r="DS1536">
        <v>30766</v>
      </c>
      <c r="DT1536">
        <v>2</v>
      </c>
      <c r="DU1536">
        <v>59318</v>
      </c>
      <c r="DV1536">
        <v>45057</v>
      </c>
      <c r="DW1536">
        <v>30766</v>
      </c>
      <c r="DX1536">
        <v>2</v>
      </c>
      <c r="DY1536">
        <v>59318</v>
      </c>
      <c r="DZ1536">
        <v>45057</v>
      </c>
      <c r="EA1536">
        <v>30766</v>
      </c>
      <c r="EB1536">
        <v>2</v>
      </c>
      <c r="EC1536">
        <v>59318</v>
      </c>
    </row>
    <row r="1537" spans="1:133" x14ac:dyDescent="0.2">
      <c r="A1537" t="s">
        <v>10009</v>
      </c>
      <c r="B1537" t="s">
        <v>10008</v>
      </c>
      <c r="C1537" t="s">
        <v>10007</v>
      </c>
      <c r="D1537" t="str">
        <f t="shared" si="69"/>
        <v>NP_057241</v>
      </c>
      <c r="E1537" t="s">
        <v>10006</v>
      </c>
      <c r="F1537" t="s">
        <v>10006</v>
      </c>
      <c r="G1537" t="s">
        <v>10005</v>
      </c>
      <c r="H1537">
        <v>0.50014199999999998</v>
      </c>
      <c r="I1537">
        <v>0</v>
      </c>
      <c r="J1537">
        <v>1.1384500000000001E-2</v>
      </c>
      <c r="K1537">
        <v>56.46</v>
      </c>
      <c r="L1537">
        <v>25.866</v>
      </c>
      <c r="M1537">
        <v>56.46</v>
      </c>
      <c r="N1537">
        <v>0</v>
      </c>
      <c r="O1537">
        <v>0</v>
      </c>
      <c r="Q1537" t="s">
        <v>137</v>
      </c>
      <c r="R1537">
        <v>0.50014199999999998</v>
      </c>
      <c r="S1537">
        <v>0</v>
      </c>
      <c r="T1537">
        <v>1.1384500000000001E-2</v>
      </c>
      <c r="U1537">
        <v>56.46</v>
      </c>
      <c r="AT1537" t="s">
        <v>136</v>
      </c>
      <c r="AV1537" t="s">
        <v>144</v>
      </c>
      <c r="AW1537" t="str">
        <f t="shared" si="70"/>
        <v>TRO|NP_057241</v>
      </c>
      <c r="AX1537" s="1" t="str">
        <f t="shared" si="71"/>
        <v>TRO|NP_057241|MK(1)VLK(1)FACRVQK(0.5)K(0.5)DPK</v>
      </c>
      <c r="AY1537" t="s">
        <v>10004</v>
      </c>
      <c r="AZ1537" t="s">
        <v>2279</v>
      </c>
      <c r="BA1537" t="s">
        <v>2278</v>
      </c>
      <c r="BB1537" t="s">
        <v>10003</v>
      </c>
      <c r="BC1537" t="s">
        <v>10002</v>
      </c>
      <c r="BD1537">
        <v>13</v>
      </c>
      <c r="BE1537">
        <v>3</v>
      </c>
      <c r="BF1537">
        <v>1.5182</v>
      </c>
      <c r="BG1537" t="s">
        <v>138</v>
      </c>
      <c r="BH1537" t="s">
        <v>138</v>
      </c>
      <c r="BI1537" t="s">
        <v>138</v>
      </c>
      <c r="BJ1537" t="s">
        <v>138</v>
      </c>
      <c r="BK1537" t="s">
        <v>138</v>
      </c>
      <c r="BL1537" t="s">
        <v>138</v>
      </c>
      <c r="BM1537" t="s">
        <v>138</v>
      </c>
      <c r="BN1537" t="s">
        <v>138</v>
      </c>
      <c r="BO1537">
        <v>112010000</v>
      </c>
      <c r="BP1537">
        <v>0</v>
      </c>
      <c r="BQ1537">
        <v>0</v>
      </c>
      <c r="BR1537">
        <v>112010000</v>
      </c>
      <c r="BS1537" t="s">
        <v>137</v>
      </c>
      <c r="BT1537">
        <v>30851000</v>
      </c>
      <c r="BU1537">
        <v>81155000</v>
      </c>
      <c r="BV1537" t="s">
        <v>297</v>
      </c>
      <c r="BW1537" t="s">
        <v>297</v>
      </c>
      <c r="BX1537" t="s">
        <v>297</v>
      </c>
      <c r="BY1537" t="s">
        <v>297</v>
      </c>
      <c r="BZ1537" t="s">
        <v>297</v>
      </c>
      <c r="CA1537" t="s">
        <v>297</v>
      </c>
      <c r="CB1537" t="s">
        <v>137</v>
      </c>
      <c r="CC1537" t="s">
        <v>137</v>
      </c>
      <c r="CD1537" t="s">
        <v>137</v>
      </c>
      <c r="CE1537" t="s">
        <v>137</v>
      </c>
      <c r="CF1537" t="s">
        <v>137</v>
      </c>
      <c r="CG1537" t="s">
        <v>137</v>
      </c>
      <c r="CH1537" t="s">
        <v>137</v>
      </c>
      <c r="CI1537" t="s">
        <v>137</v>
      </c>
      <c r="CJ1537">
        <v>0</v>
      </c>
      <c r="CK1537">
        <v>0</v>
      </c>
      <c r="CL1537">
        <v>30851000</v>
      </c>
      <c r="CM1537">
        <v>0</v>
      </c>
      <c r="CN1537">
        <v>0</v>
      </c>
      <c r="CO1537">
        <v>81155000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0</v>
      </c>
      <c r="CW1537">
        <v>0</v>
      </c>
      <c r="CX1537">
        <v>0</v>
      </c>
      <c r="CY1537">
        <v>0</v>
      </c>
      <c r="CZ1537">
        <v>0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J1537">
        <v>1535</v>
      </c>
      <c r="DK1537">
        <v>2362</v>
      </c>
      <c r="DL1537">
        <v>630</v>
      </c>
      <c r="DM1537">
        <v>630</v>
      </c>
      <c r="DN1537">
        <v>7054</v>
      </c>
      <c r="DO1537">
        <v>7493</v>
      </c>
      <c r="DP1537" t="s">
        <v>10001</v>
      </c>
      <c r="DQ1537">
        <v>30766</v>
      </c>
      <c r="DR1537">
        <v>45057</v>
      </c>
      <c r="DS1537">
        <v>30766</v>
      </c>
      <c r="DT1537">
        <v>2</v>
      </c>
      <c r="DU1537">
        <v>59318</v>
      </c>
      <c r="DV1537">
        <v>45057</v>
      </c>
      <c r="DW1537">
        <v>30766</v>
      </c>
      <c r="DX1537">
        <v>2</v>
      </c>
      <c r="DY1537">
        <v>59318</v>
      </c>
      <c r="DZ1537">
        <v>45057</v>
      </c>
      <c r="EA1537">
        <v>30766</v>
      </c>
      <c r="EB1537">
        <v>2</v>
      </c>
      <c r="EC1537">
        <v>59318</v>
      </c>
    </row>
    <row r="1538" spans="1:133" x14ac:dyDescent="0.2">
      <c r="A1538" t="s">
        <v>9999</v>
      </c>
      <c r="B1538">
        <v>87</v>
      </c>
      <c r="C1538" t="s">
        <v>10000</v>
      </c>
      <c r="D1538" t="str">
        <f t="shared" ref="D1538:D1601" si="72">MID(E1538,IFERROR(FIND("ref|",E1538)+4,1),IFERROR(FIND(".",E1538,IFERROR(FIND("ref|",E1538)+4,1)+1),32)-IFERROR(FIND("ref|",E1538)+4,1))</f>
        <v>NP_003080</v>
      </c>
      <c r="E1538" t="s">
        <v>9999</v>
      </c>
      <c r="F1538" t="s">
        <v>9999</v>
      </c>
      <c r="G1538" t="s">
        <v>9998</v>
      </c>
      <c r="H1538">
        <v>1</v>
      </c>
      <c r="I1538">
        <v>79.426400000000001</v>
      </c>
      <c r="J1538" s="3">
        <v>2.2795800000000001E-7</v>
      </c>
      <c r="K1538">
        <v>79.426000000000002</v>
      </c>
      <c r="L1538">
        <v>42.054000000000002</v>
      </c>
      <c r="M1538">
        <v>79.426000000000002</v>
      </c>
      <c r="AH1538">
        <v>1</v>
      </c>
      <c r="AI1538">
        <v>79.426400000000001</v>
      </c>
      <c r="AJ1538" s="3">
        <v>2.2795800000000001E-7</v>
      </c>
      <c r="AK1538">
        <v>79.426000000000002</v>
      </c>
      <c r="AT1538" t="s">
        <v>136</v>
      </c>
      <c r="AU1538">
        <v>1</v>
      </c>
      <c r="AV1538" t="s">
        <v>144</v>
      </c>
      <c r="AW1538" t="str">
        <f t="shared" ref="AW1538:AW1601" si="73">CONCATENATE(C1538,"|",D1538)</f>
        <v>SNRNP70|NP_003080</v>
      </c>
      <c r="AX1538" s="1" t="str">
        <f t="shared" ref="AX1538:AX1601" si="74">CONCATENATE(C1538,"|",D1538,"|",BB1538)</f>
        <v>SNRNP70|NP_003080|RQQEVETELK(1)MWDPHNDPNAQGDAFK</v>
      </c>
      <c r="AY1538" t="s">
        <v>9997</v>
      </c>
      <c r="AZ1538" t="s">
        <v>143</v>
      </c>
      <c r="BA1538" t="s">
        <v>5695</v>
      </c>
      <c r="BB1538" t="s">
        <v>9996</v>
      </c>
      <c r="BC1538" t="s">
        <v>9995</v>
      </c>
      <c r="BD1538">
        <v>10</v>
      </c>
      <c r="BE1538">
        <v>4</v>
      </c>
      <c r="BF1538">
        <v>-1.0525</v>
      </c>
      <c r="BG1538" t="s">
        <v>138</v>
      </c>
      <c r="BH1538" t="s">
        <v>138</v>
      </c>
      <c r="BI1538" t="s">
        <v>138</v>
      </c>
      <c r="BJ1538" t="s">
        <v>138</v>
      </c>
      <c r="BK1538" t="s">
        <v>138</v>
      </c>
      <c r="BL1538" t="s">
        <v>139</v>
      </c>
      <c r="BM1538" t="s">
        <v>138</v>
      </c>
      <c r="BN1538" t="s">
        <v>138</v>
      </c>
      <c r="BO1538">
        <v>11801000</v>
      </c>
      <c r="BP1538">
        <v>11801000</v>
      </c>
      <c r="BQ1538">
        <v>0</v>
      </c>
      <c r="BR1538">
        <v>0</v>
      </c>
      <c r="BS1538" t="s">
        <v>137</v>
      </c>
      <c r="BT1538" t="s">
        <v>297</v>
      </c>
      <c r="BU1538" t="s">
        <v>297</v>
      </c>
      <c r="BV1538" t="s">
        <v>297</v>
      </c>
      <c r="BW1538" t="s">
        <v>297</v>
      </c>
      <c r="BX1538" t="s">
        <v>297</v>
      </c>
      <c r="BY1538">
        <v>11801000</v>
      </c>
      <c r="BZ1538" t="s">
        <v>297</v>
      </c>
      <c r="CA1538" t="s">
        <v>297</v>
      </c>
      <c r="CB1538" t="s">
        <v>137</v>
      </c>
      <c r="CC1538" t="s">
        <v>137</v>
      </c>
      <c r="CD1538" t="s">
        <v>137</v>
      </c>
      <c r="CE1538" t="s">
        <v>137</v>
      </c>
      <c r="CF1538" t="s">
        <v>137</v>
      </c>
      <c r="CG1538" t="s">
        <v>137</v>
      </c>
      <c r="CH1538" t="s">
        <v>137</v>
      </c>
      <c r="CI1538" t="s">
        <v>137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0</v>
      </c>
      <c r="CW1538">
        <v>0</v>
      </c>
      <c r="CX1538">
        <v>0</v>
      </c>
      <c r="CY1538">
        <v>11801000</v>
      </c>
      <c r="CZ1538">
        <v>0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J1538">
        <v>1536</v>
      </c>
      <c r="DK1538">
        <v>2365</v>
      </c>
      <c r="DL1538">
        <v>87</v>
      </c>
      <c r="DM1538">
        <v>87</v>
      </c>
      <c r="DN1538">
        <v>8743</v>
      </c>
      <c r="DO1538">
        <v>9317</v>
      </c>
      <c r="DP1538">
        <v>54818</v>
      </c>
      <c r="DQ1538">
        <v>37377</v>
      </c>
      <c r="DR1538">
        <v>54818</v>
      </c>
      <c r="DS1538">
        <v>37377</v>
      </c>
      <c r="DT1538">
        <v>6</v>
      </c>
      <c r="DU1538">
        <v>34596</v>
      </c>
      <c r="DV1538">
        <v>54818</v>
      </c>
      <c r="DW1538">
        <v>37377</v>
      </c>
      <c r="DX1538">
        <v>6</v>
      </c>
      <c r="DY1538">
        <v>34596</v>
      </c>
      <c r="DZ1538">
        <v>54818</v>
      </c>
      <c r="EA1538">
        <v>37377</v>
      </c>
      <c r="EB1538">
        <v>6</v>
      </c>
      <c r="EC1538">
        <v>34596</v>
      </c>
    </row>
    <row r="1539" spans="1:133" x14ac:dyDescent="0.2">
      <c r="A1539" t="s">
        <v>9992</v>
      </c>
      <c r="B1539">
        <v>538</v>
      </c>
      <c r="C1539" t="s">
        <v>9993</v>
      </c>
      <c r="D1539" t="str">
        <f t="shared" si="72"/>
        <v>NP_056153</v>
      </c>
      <c r="E1539" t="s">
        <v>9992</v>
      </c>
      <c r="F1539" t="s">
        <v>9992</v>
      </c>
      <c r="G1539" t="s">
        <v>9991</v>
      </c>
      <c r="H1539">
        <v>0.5</v>
      </c>
      <c r="I1539">
        <v>0</v>
      </c>
      <c r="J1539" s="3">
        <v>8.5175499999999995E-6</v>
      </c>
      <c r="K1539">
        <v>122.63</v>
      </c>
      <c r="L1539">
        <v>101.28</v>
      </c>
      <c r="M1539">
        <v>122.63</v>
      </c>
      <c r="V1539">
        <v>0</v>
      </c>
      <c r="W1539">
        <v>0</v>
      </c>
      <c r="Y1539" t="s">
        <v>137</v>
      </c>
      <c r="Z1539">
        <v>0.5</v>
      </c>
      <c r="AA1539">
        <v>0</v>
      </c>
      <c r="AB1539" s="3">
        <v>8.5175499999999995E-6</v>
      </c>
      <c r="AC1539">
        <v>122.63</v>
      </c>
      <c r="AT1539" t="s">
        <v>136</v>
      </c>
      <c r="AU1539">
        <v>1</v>
      </c>
      <c r="AV1539" t="s">
        <v>144</v>
      </c>
      <c r="AW1539" t="str">
        <f t="shared" si="73"/>
        <v>ASXL1|NP_056153</v>
      </c>
      <c r="AX1539" s="1" t="str">
        <f t="shared" si="74"/>
        <v>ASXL1|NP_056153|SFEQAASASFPEK(0.5)K(0.5)PR</v>
      </c>
      <c r="AY1539" t="s">
        <v>9994</v>
      </c>
      <c r="AZ1539" t="s">
        <v>143</v>
      </c>
      <c r="BA1539" t="s">
        <v>355</v>
      </c>
      <c r="BB1539" t="s">
        <v>9989</v>
      </c>
      <c r="BC1539" t="s">
        <v>9988</v>
      </c>
      <c r="BD1539">
        <v>13</v>
      </c>
      <c r="BE1539">
        <v>3</v>
      </c>
      <c r="BF1539">
        <v>0.97655000000000003</v>
      </c>
      <c r="BG1539" t="s">
        <v>138</v>
      </c>
      <c r="BH1539" t="s">
        <v>138</v>
      </c>
      <c r="BI1539" t="s">
        <v>138</v>
      </c>
      <c r="BJ1539" t="s">
        <v>139</v>
      </c>
      <c r="BK1539" t="s">
        <v>138</v>
      </c>
      <c r="BL1539" t="s">
        <v>138</v>
      </c>
      <c r="BM1539" t="s">
        <v>138</v>
      </c>
      <c r="BN1539" t="s">
        <v>138</v>
      </c>
      <c r="BO1539">
        <v>11594000</v>
      </c>
      <c r="BP1539">
        <v>11594000</v>
      </c>
      <c r="BQ1539">
        <v>0</v>
      </c>
      <c r="BR1539">
        <v>0</v>
      </c>
      <c r="BS1539" t="s">
        <v>137</v>
      </c>
      <c r="BT1539" t="s">
        <v>297</v>
      </c>
      <c r="BU1539" t="s">
        <v>297</v>
      </c>
      <c r="BV1539">
        <v>2336000</v>
      </c>
      <c r="BW1539">
        <v>9258500</v>
      </c>
      <c r="BX1539" t="s">
        <v>297</v>
      </c>
      <c r="BY1539" t="s">
        <v>297</v>
      </c>
      <c r="BZ1539" t="s">
        <v>297</v>
      </c>
      <c r="CA1539" t="s">
        <v>297</v>
      </c>
      <c r="CB1539" t="s">
        <v>137</v>
      </c>
      <c r="CC1539" t="s">
        <v>137</v>
      </c>
      <c r="CD1539" t="s">
        <v>137</v>
      </c>
      <c r="CE1539" t="s">
        <v>137</v>
      </c>
      <c r="CF1539" t="s">
        <v>137</v>
      </c>
      <c r="CG1539" t="s">
        <v>137</v>
      </c>
      <c r="CH1539" t="s">
        <v>137</v>
      </c>
      <c r="CI1539" t="s">
        <v>137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2336000</v>
      </c>
      <c r="CQ1539">
        <v>0</v>
      </c>
      <c r="CR1539">
        <v>0</v>
      </c>
      <c r="CS1539">
        <v>9258500</v>
      </c>
      <c r="CT1539">
        <v>0</v>
      </c>
      <c r="CU1539">
        <v>0</v>
      </c>
      <c r="CV1539">
        <v>0</v>
      </c>
      <c r="CW1539">
        <v>0</v>
      </c>
      <c r="CX1539">
        <v>0</v>
      </c>
      <c r="CY1539">
        <v>0</v>
      </c>
      <c r="CZ1539">
        <v>0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J1539">
        <v>1537</v>
      </c>
      <c r="DK1539">
        <v>2366</v>
      </c>
      <c r="DL1539">
        <v>538</v>
      </c>
      <c r="DM1539">
        <v>538</v>
      </c>
      <c r="DN1539">
        <v>9022</v>
      </c>
      <c r="DO1539">
        <v>9611</v>
      </c>
      <c r="DP1539" t="s">
        <v>9987</v>
      </c>
      <c r="DQ1539">
        <v>38999</v>
      </c>
      <c r="DR1539">
        <v>57142</v>
      </c>
      <c r="DS1539">
        <v>38999</v>
      </c>
      <c r="DT1539">
        <v>4</v>
      </c>
      <c r="DU1539">
        <v>22646</v>
      </c>
      <c r="DV1539">
        <v>57142</v>
      </c>
      <c r="DW1539">
        <v>38999</v>
      </c>
      <c r="DX1539">
        <v>4</v>
      </c>
      <c r="DY1539">
        <v>22646</v>
      </c>
      <c r="DZ1539">
        <v>57142</v>
      </c>
      <c r="EA1539">
        <v>38999</v>
      </c>
      <c r="EB1539">
        <v>4</v>
      </c>
      <c r="EC1539">
        <v>22646</v>
      </c>
    </row>
    <row r="1540" spans="1:133" x14ac:dyDescent="0.2">
      <c r="A1540" t="s">
        <v>9992</v>
      </c>
      <c r="B1540">
        <v>539</v>
      </c>
      <c r="C1540" t="s">
        <v>9993</v>
      </c>
      <c r="D1540" t="str">
        <f t="shared" si="72"/>
        <v>NP_056153</v>
      </c>
      <c r="E1540" t="s">
        <v>9992</v>
      </c>
      <c r="F1540" t="s">
        <v>9992</v>
      </c>
      <c r="G1540" t="s">
        <v>9991</v>
      </c>
      <c r="H1540">
        <v>0.5</v>
      </c>
      <c r="I1540">
        <v>0</v>
      </c>
      <c r="J1540" s="3">
        <v>8.5175499999999995E-6</v>
      </c>
      <c r="K1540">
        <v>122.63</v>
      </c>
      <c r="L1540">
        <v>101.28</v>
      </c>
      <c r="M1540">
        <v>122.63</v>
      </c>
      <c r="V1540">
        <v>0</v>
      </c>
      <c r="W1540">
        <v>0</v>
      </c>
      <c r="Y1540" t="s">
        <v>137</v>
      </c>
      <c r="Z1540">
        <v>0.5</v>
      </c>
      <c r="AA1540">
        <v>0</v>
      </c>
      <c r="AB1540" s="3">
        <v>8.5175499999999995E-6</v>
      </c>
      <c r="AC1540">
        <v>122.63</v>
      </c>
      <c r="AT1540" t="s">
        <v>136</v>
      </c>
      <c r="AU1540">
        <v>1</v>
      </c>
      <c r="AV1540" t="s">
        <v>144</v>
      </c>
      <c r="AW1540" t="str">
        <f t="shared" si="73"/>
        <v>ASXL1|NP_056153</v>
      </c>
      <c r="AX1540" s="1" t="str">
        <f t="shared" si="74"/>
        <v>ASXL1|NP_056153|SFEQAASASFPEK(0.5)K(0.5)PR</v>
      </c>
      <c r="AY1540" t="s">
        <v>9990</v>
      </c>
      <c r="AZ1540" t="s">
        <v>2279</v>
      </c>
      <c r="BA1540" t="s">
        <v>2278</v>
      </c>
      <c r="BB1540" t="s">
        <v>9989</v>
      </c>
      <c r="BC1540" t="s">
        <v>9988</v>
      </c>
      <c r="BD1540">
        <v>14</v>
      </c>
      <c r="BE1540">
        <v>3</v>
      </c>
      <c r="BF1540">
        <v>0.97655000000000003</v>
      </c>
      <c r="BG1540" t="s">
        <v>138</v>
      </c>
      <c r="BH1540" t="s">
        <v>138</v>
      </c>
      <c r="BI1540" t="s">
        <v>138</v>
      </c>
      <c r="BJ1540" t="s">
        <v>139</v>
      </c>
      <c r="BK1540" t="s">
        <v>138</v>
      </c>
      <c r="BL1540" t="s">
        <v>138</v>
      </c>
      <c r="BM1540" t="s">
        <v>138</v>
      </c>
      <c r="BN1540" t="s">
        <v>138</v>
      </c>
      <c r="BO1540">
        <v>11594000</v>
      </c>
      <c r="BP1540">
        <v>11594000</v>
      </c>
      <c r="BQ1540">
        <v>0</v>
      </c>
      <c r="BR1540">
        <v>0</v>
      </c>
      <c r="BS1540" t="s">
        <v>137</v>
      </c>
      <c r="BT1540" t="s">
        <v>297</v>
      </c>
      <c r="BU1540" t="s">
        <v>297</v>
      </c>
      <c r="BV1540">
        <v>2336000</v>
      </c>
      <c r="BW1540">
        <v>9258500</v>
      </c>
      <c r="BX1540" t="s">
        <v>297</v>
      </c>
      <c r="BY1540" t="s">
        <v>297</v>
      </c>
      <c r="BZ1540" t="s">
        <v>297</v>
      </c>
      <c r="CA1540" t="s">
        <v>297</v>
      </c>
      <c r="CB1540" t="s">
        <v>137</v>
      </c>
      <c r="CC1540" t="s">
        <v>137</v>
      </c>
      <c r="CD1540" t="s">
        <v>137</v>
      </c>
      <c r="CE1540" t="s">
        <v>137</v>
      </c>
      <c r="CF1540" t="s">
        <v>137</v>
      </c>
      <c r="CG1540" t="s">
        <v>137</v>
      </c>
      <c r="CH1540" t="s">
        <v>137</v>
      </c>
      <c r="CI1540" t="s">
        <v>137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2336000</v>
      </c>
      <c r="CQ1540">
        <v>0</v>
      </c>
      <c r="CR1540">
        <v>0</v>
      </c>
      <c r="CS1540">
        <v>9258500</v>
      </c>
      <c r="CT1540">
        <v>0</v>
      </c>
      <c r="CU1540">
        <v>0</v>
      </c>
      <c r="CV1540">
        <v>0</v>
      </c>
      <c r="CW1540">
        <v>0</v>
      </c>
      <c r="CX1540">
        <v>0</v>
      </c>
      <c r="CY1540">
        <v>0</v>
      </c>
      <c r="CZ1540">
        <v>0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J1540">
        <v>1538</v>
      </c>
      <c r="DK1540">
        <v>2366</v>
      </c>
      <c r="DL1540">
        <v>539</v>
      </c>
      <c r="DM1540">
        <v>539</v>
      </c>
      <c r="DN1540">
        <v>9022</v>
      </c>
      <c r="DO1540">
        <v>9611</v>
      </c>
      <c r="DP1540" t="s">
        <v>9987</v>
      </c>
      <c r="DQ1540">
        <v>38999</v>
      </c>
      <c r="DR1540">
        <v>57142</v>
      </c>
      <c r="DS1540">
        <v>38999</v>
      </c>
      <c r="DT1540">
        <v>4</v>
      </c>
      <c r="DU1540">
        <v>22646</v>
      </c>
      <c r="DV1540">
        <v>57142</v>
      </c>
      <c r="DW1540">
        <v>38999</v>
      </c>
      <c r="DX1540">
        <v>4</v>
      </c>
      <c r="DY1540">
        <v>22646</v>
      </c>
      <c r="DZ1540">
        <v>57142</v>
      </c>
      <c r="EA1540">
        <v>38999</v>
      </c>
      <c r="EB1540">
        <v>4</v>
      </c>
      <c r="EC1540">
        <v>22646</v>
      </c>
    </row>
    <row r="1541" spans="1:133" x14ac:dyDescent="0.2">
      <c r="A1541" t="s">
        <v>9985</v>
      </c>
      <c r="B1541">
        <v>62</v>
      </c>
      <c r="C1541" t="s">
        <v>9986</v>
      </c>
      <c r="D1541" t="str">
        <f t="shared" si="72"/>
        <v>NP_002694</v>
      </c>
      <c r="E1541" t="s">
        <v>9985</v>
      </c>
      <c r="F1541" t="s">
        <v>9985</v>
      </c>
      <c r="G1541" t="s">
        <v>9984</v>
      </c>
      <c r="H1541">
        <v>1</v>
      </c>
      <c r="I1541">
        <v>103.28</v>
      </c>
      <c r="J1541" s="3">
        <v>1.5608200000000001E-6</v>
      </c>
      <c r="K1541">
        <v>107.25</v>
      </c>
      <c r="L1541">
        <v>84.677000000000007</v>
      </c>
      <c r="M1541">
        <v>103.28</v>
      </c>
      <c r="N1541">
        <v>1</v>
      </c>
      <c r="O1541">
        <v>87.352000000000004</v>
      </c>
      <c r="P1541" s="3">
        <v>1.5537899999999999E-5</v>
      </c>
      <c r="Q1541">
        <v>87.352000000000004</v>
      </c>
      <c r="R1541">
        <v>1</v>
      </c>
      <c r="S1541">
        <v>71.041600000000003</v>
      </c>
      <c r="T1541">
        <v>6.9259699999999998E-4</v>
      </c>
      <c r="U1541">
        <v>71.042000000000002</v>
      </c>
      <c r="V1541">
        <v>1</v>
      </c>
      <c r="W1541">
        <v>101.6</v>
      </c>
      <c r="X1541" s="3">
        <v>4.0167E-6</v>
      </c>
      <c r="Y1541">
        <v>101.6</v>
      </c>
      <c r="Z1541">
        <v>1</v>
      </c>
      <c r="AA1541">
        <v>80.276600000000002</v>
      </c>
      <c r="AB1541" s="3">
        <v>3.6053200000000002E-5</v>
      </c>
      <c r="AC1541">
        <v>80.277000000000001</v>
      </c>
      <c r="AD1541">
        <v>1</v>
      </c>
      <c r="AE1541">
        <v>107.246</v>
      </c>
      <c r="AF1541" s="3">
        <v>1.5608200000000001E-6</v>
      </c>
      <c r="AG1541">
        <v>107.25</v>
      </c>
      <c r="AH1541">
        <v>1</v>
      </c>
      <c r="AI1541">
        <v>86.439099999999996</v>
      </c>
      <c r="AJ1541" s="3">
        <v>1.8184699999999999E-5</v>
      </c>
      <c r="AK1541">
        <v>86.438999999999993</v>
      </c>
      <c r="AL1541">
        <v>1</v>
      </c>
      <c r="AM1541">
        <v>90.464100000000002</v>
      </c>
      <c r="AN1541" s="3">
        <v>1.1831199999999999E-5</v>
      </c>
      <c r="AO1541">
        <v>90.463999999999999</v>
      </c>
      <c r="AP1541">
        <v>1</v>
      </c>
      <c r="AQ1541">
        <v>103.28</v>
      </c>
      <c r="AR1541" s="3">
        <v>3.2380900000000001E-6</v>
      </c>
      <c r="AS1541">
        <v>103.28</v>
      </c>
      <c r="AT1541" t="s">
        <v>136</v>
      </c>
      <c r="AU1541">
        <v>1</v>
      </c>
      <c r="AV1541" t="s">
        <v>144</v>
      </c>
      <c r="AW1541" t="str">
        <f t="shared" si="73"/>
        <v>PPAT|NP_002694</v>
      </c>
      <c r="AX1541" s="1" t="str">
        <f t="shared" si="74"/>
        <v>PPAT|NP_002694|GQESAGIVTSDGSSVPTFK(1)SHK</v>
      </c>
      <c r="AY1541" t="s">
        <v>9983</v>
      </c>
      <c r="AZ1541" t="s">
        <v>143</v>
      </c>
      <c r="BA1541" t="s">
        <v>1128</v>
      </c>
      <c r="BB1541" t="s">
        <v>9982</v>
      </c>
      <c r="BC1541" t="s">
        <v>9981</v>
      </c>
      <c r="BD1541">
        <v>19</v>
      </c>
      <c r="BE1541">
        <v>3</v>
      </c>
      <c r="BF1541">
        <v>0.10693999999999999</v>
      </c>
      <c r="BG1541" t="s">
        <v>139</v>
      </c>
      <c r="BH1541" t="s">
        <v>139</v>
      </c>
      <c r="BI1541" t="s">
        <v>139</v>
      </c>
      <c r="BJ1541" t="s">
        <v>139</v>
      </c>
      <c r="BK1541" t="s">
        <v>139</v>
      </c>
      <c r="BL1541" t="s">
        <v>139</v>
      </c>
      <c r="BM1541" t="s">
        <v>139</v>
      </c>
      <c r="BN1541" t="s">
        <v>139</v>
      </c>
      <c r="BO1541">
        <v>127320000</v>
      </c>
      <c r="BP1541">
        <v>127320000</v>
      </c>
      <c r="BQ1541">
        <v>0</v>
      </c>
      <c r="BR1541">
        <v>0</v>
      </c>
      <c r="BS1541" t="s">
        <v>137</v>
      </c>
      <c r="BT1541">
        <v>9861000</v>
      </c>
      <c r="BU1541">
        <v>16049000</v>
      </c>
      <c r="BV1541">
        <v>19848000</v>
      </c>
      <c r="BW1541">
        <v>25306000</v>
      </c>
      <c r="BX1541">
        <v>7475200</v>
      </c>
      <c r="BY1541">
        <v>16451000</v>
      </c>
      <c r="BZ1541">
        <v>10672000</v>
      </c>
      <c r="CA1541">
        <v>21655000</v>
      </c>
      <c r="CB1541" t="s">
        <v>137</v>
      </c>
      <c r="CC1541" t="s">
        <v>137</v>
      </c>
      <c r="CD1541" t="s">
        <v>137</v>
      </c>
      <c r="CE1541" t="s">
        <v>137</v>
      </c>
      <c r="CF1541" t="s">
        <v>137</v>
      </c>
      <c r="CG1541" t="s">
        <v>137</v>
      </c>
      <c r="CH1541" t="s">
        <v>137</v>
      </c>
      <c r="CI1541" t="s">
        <v>137</v>
      </c>
      <c r="CJ1541">
        <v>9861000</v>
      </c>
      <c r="CK1541">
        <v>0</v>
      </c>
      <c r="CL1541">
        <v>0</v>
      </c>
      <c r="CM1541">
        <v>16049000</v>
      </c>
      <c r="CN1541">
        <v>0</v>
      </c>
      <c r="CO1541">
        <v>0</v>
      </c>
      <c r="CP1541">
        <v>19848000</v>
      </c>
      <c r="CQ1541">
        <v>0</v>
      </c>
      <c r="CR1541">
        <v>0</v>
      </c>
      <c r="CS1541">
        <v>25306000</v>
      </c>
      <c r="CT1541">
        <v>0</v>
      </c>
      <c r="CU1541">
        <v>0</v>
      </c>
      <c r="CV1541">
        <v>7475200</v>
      </c>
      <c r="CW1541">
        <v>0</v>
      </c>
      <c r="CX1541">
        <v>0</v>
      </c>
      <c r="CY1541">
        <v>16451000</v>
      </c>
      <c r="CZ1541">
        <v>0</v>
      </c>
      <c r="DA1541">
        <v>0</v>
      </c>
      <c r="DB1541">
        <v>10672000</v>
      </c>
      <c r="DC1541">
        <v>0</v>
      </c>
      <c r="DD1541">
        <v>0</v>
      </c>
      <c r="DE1541">
        <v>21655000</v>
      </c>
      <c r="DF1541">
        <v>0</v>
      </c>
      <c r="DG1541">
        <v>0</v>
      </c>
      <c r="DJ1541">
        <v>1539</v>
      </c>
      <c r="DK1541">
        <v>2368</v>
      </c>
      <c r="DL1541">
        <v>62</v>
      </c>
      <c r="DM1541">
        <v>62</v>
      </c>
      <c r="DN1541">
        <v>3257</v>
      </c>
      <c r="DO1541">
        <v>3433</v>
      </c>
      <c r="DP1541" t="s">
        <v>9980</v>
      </c>
      <c r="DQ1541" t="s">
        <v>9979</v>
      </c>
      <c r="DR1541">
        <v>20470</v>
      </c>
      <c r="DS1541">
        <v>14241</v>
      </c>
      <c r="DT1541">
        <v>8</v>
      </c>
      <c r="DU1541">
        <v>24195</v>
      </c>
      <c r="DV1541">
        <v>20467</v>
      </c>
      <c r="DW1541">
        <v>14238</v>
      </c>
      <c r="DX1541">
        <v>5</v>
      </c>
      <c r="DY1541">
        <v>22397</v>
      </c>
      <c r="DZ1541">
        <v>20467</v>
      </c>
      <c r="EA1541">
        <v>14238</v>
      </c>
      <c r="EB1541">
        <v>5</v>
      </c>
      <c r="EC1541">
        <v>22397</v>
      </c>
    </row>
    <row r="1542" spans="1:133" x14ac:dyDescent="0.2">
      <c r="A1542" t="s">
        <v>9978</v>
      </c>
      <c r="B1542" t="s">
        <v>9977</v>
      </c>
      <c r="C1542" t="s">
        <v>9969</v>
      </c>
      <c r="D1542" t="str">
        <f t="shared" si="72"/>
        <v>NP_973726</v>
      </c>
      <c r="E1542" t="s">
        <v>9976</v>
      </c>
      <c r="F1542" t="s">
        <v>9976</v>
      </c>
      <c r="G1542" t="s">
        <v>9975</v>
      </c>
      <c r="H1542">
        <v>1</v>
      </c>
      <c r="I1542">
        <v>87.138499999999993</v>
      </c>
      <c r="J1542">
        <v>2.2555399999999999E-4</v>
      </c>
      <c r="K1542">
        <v>97.45</v>
      </c>
      <c r="L1542">
        <v>63.661999999999999</v>
      </c>
      <c r="M1542">
        <v>87.138000000000005</v>
      </c>
      <c r="N1542">
        <v>0</v>
      </c>
      <c r="O1542">
        <v>0</v>
      </c>
      <c r="Q1542" t="s">
        <v>137</v>
      </c>
      <c r="R1542">
        <v>0</v>
      </c>
      <c r="S1542">
        <v>0</v>
      </c>
      <c r="U1542" t="s">
        <v>137</v>
      </c>
      <c r="Z1542">
        <v>1</v>
      </c>
      <c r="AA1542">
        <v>97.4499</v>
      </c>
      <c r="AB1542">
        <v>2.2555399999999999E-4</v>
      </c>
      <c r="AC1542">
        <v>97.45</v>
      </c>
      <c r="AD1542">
        <v>1</v>
      </c>
      <c r="AE1542">
        <v>87.138499999999993</v>
      </c>
      <c r="AF1542">
        <v>9.09208E-4</v>
      </c>
      <c r="AG1542">
        <v>87.138000000000005</v>
      </c>
      <c r="AH1542">
        <v>0</v>
      </c>
      <c r="AI1542">
        <v>0</v>
      </c>
      <c r="AK1542" t="s">
        <v>137</v>
      </c>
      <c r="AT1542" t="s">
        <v>136</v>
      </c>
      <c r="AU1542">
        <v>1</v>
      </c>
      <c r="AV1542" t="s">
        <v>144</v>
      </c>
      <c r="AW1542" t="str">
        <f t="shared" si="73"/>
        <v>SF1|NP_973726</v>
      </c>
      <c r="AX1542" s="1" t="str">
        <f t="shared" si="74"/>
        <v>SF1|NP_973726|ATGANATPLDFPSK(1)K</v>
      </c>
      <c r="AY1542" t="s">
        <v>9974</v>
      </c>
      <c r="AZ1542" t="s">
        <v>143</v>
      </c>
      <c r="BA1542" t="s">
        <v>709</v>
      </c>
      <c r="BB1542" t="s">
        <v>9973</v>
      </c>
      <c r="BC1542" t="s">
        <v>9972</v>
      </c>
      <c r="BD1542">
        <v>14</v>
      </c>
      <c r="BE1542">
        <v>2</v>
      </c>
      <c r="BF1542">
        <v>-1.7661E-2</v>
      </c>
      <c r="BG1542" t="s">
        <v>138</v>
      </c>
      <c r="BH1542" t="s">
        <v>138</v>
      </c>
      <c r="BI1542" t="s">
        <v>138</v>
      </c>
      <c r="BJ1542" t="s">
        <v>139</v>
      </c>
      <c r="BK1542" t="s">
        <v>139</v>
      </c>
      <c r="BL1542" t="s">
        <v>138</v>
      </c>
      <c r="BM1542" t="s">
        <v>138</v>
      </c>
      <c r="BN1542" t="s">
        <v>138</v>
      </c>
      <c r="BO1542">
        <v>31986000</v>
      </c>
      <c r="BP1542">
        <v>31986000</v>
      </c>
      <c r="BQ1542">
        <v>0</v>
      </c>
      <c r="BR1542">
        <v>0</v>
      </c>
      <c r="BS1542" t="s">
        <v>137</v>
      </c>
      <c r="BT1542">
        <v>6310800</v>
      </c>
      <c r="BU1542">
        <v>7538500</v>
      </c>
      <c r="BV1542" t="s">
        <v>297</v>
      </c>
      <c r="BW1542">
        <v>13228000</v>
      </c>
      <c r="BX1542" t="s">
        <v>297</v>
      </c>
      <c r="BY1542">
        <v>4908600</v>
      </c>
      <c r="BZ1542" t="s">
        <v>297</v>
      </c>
      <c r="CA1542" t="s">
        <v>297</v>
      </c>
      <c r="CB1542" t="s">
        <v>137</v>
      </c>
      <c r="CC1542" t="s">
        <v>137</v>
      </c>
      <c r="CD1542" t="s">
        <v>137</v>
      </c>
      <c r="CE1542" t="s">
        <v>137</v>
      </c>
      <c r="CF1542" t="s">
        <v>137</v>
      </c>
      <c r="CG1542" t="s">
        <v>137</v>
      </c>
      <c r="CH1542" t="s">
        <v>137</v>
      </c>
      <c r="CI1542" t="s">
        <v>137</v>
      </c>
      <c r="CJ1542">
        <v>6310800</v>
      </c>
      <c r="CK1542">
        <v>0</v>
      </c>
      <c r="CL1542">
        <v>0</v>
      </c>
      <c r="CM1542">
        <v>7538500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13228000</v>
      </c>
      <c r="CT1542">
        <v>0</v>
      </c>
      <c r="CU1542">
        <v>0</v>
      </c>
      <c r="CV1542">
        <v>0</v>
      </c>
      <c r="CW1542">
        <v>0</v>
      </c>
      <c r="CX1542">
        <v>0</v>
      </c>
      <c r="CY1542">
        <v>4908600</v>
      </c>
      <c r="CZ1542">
        <v>0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J1542">
        <v>1540</v>
      </c>
      <c r="DK1542">
        <v>2372</v>
      </c>
      <c r="DL1542">
        <v>15</v>
      </c>
      <c r="DM1542">
        <v>15</v>
      </c>
      <c r="DN1542">
        <v>857</v>
      </c>
      <c r="DO1542">
        <v>913</v>
      </c>
      <c r="DP1542" t="s">
        <v>9971</v>
      </c>
      <c r="DQ1542" t="s">
        <v>9970</v>
      </c>
      <c r="DR1542">
        <v>5516</v>
      </c>
      <c r="DS1542">
        <v>3999</v>
      </c>
      <c r="DT1542">
        <v>5</v>
      </c>
      <c r="DU1542">
        <v>31545</v>
      </c>
      <c r="DV1542">
        <v>5515</v>
      </c>
      <c r="DW1542">
        <v>3998</v>
      </c>
      <c r="DX1542">
        <v>4</v>
      </c>
      <c r="DY1542">
        <v>33556</v>
      </c>
      <c r="DZ1542">
        <v>5515</v>
      </c>
      <c r="EA1542">
        <v>3998</v>
      </c>
      <c r="EB1542">
        <v>4</v>
      </c>
      <c r="EC1542">
        <v>33556</v>
      </c>
    </row>
    <row r="1543" spans="1:133" x14ac:dyDescent="0.2">
      <c r="A1543" t="s">
        <v>9968</v>
      </c>
      <c r="B1543">
        <v>12</v>
      </c>
      <c r="C1543" t="s">
        <v>9969</v>
      </c>
      <c r="D1543" t="str">
        <f t="shared" si="72"/>
        <v>NP_001171501</v>
      </c>
      <c r="E1543" t="s">
        <v>9968</v>
      </c>
      <c r="F1543" t="s">
        <v>9968</v>
      </c>
      <c r="G1543" t="s">
        <v>9967</v>
      </c>
      <c r="H1543">
        <v>1</v>
      </c>
      <c r="I1543">
        <v>88.090400000000002</v>
      </c>
      <c r="J1543" s="3">
        <v>8.3445599999999996E-7</v>
      </c>
      <c r="K1543">
        <v>88.09</v>
      </c>
      <c r="L1543">
        <v>75.051000000000002</v>
      </c>
      <c r="M1543">
        <v>88.09</v>
      </c>
      <c r="Z1543">
        <v>1</v>
      </c>
      <c r="AA1543">
        <v>88.090400000000002</v>
      </c>
      <c r="AB1543" s="3">
        <v>8.3445599999999996E-7</v>
      </c>
      <c r="AC1543">
        <v>88.09</v>
      </c>
      <c r="AD1543">
        <v>0</v>
      </c>
      <c r="AE1543">
        <v>0</v>
      </c>
      <c r="AG1543" t="s">
        <v>137</v>
      </c>
      <c r="AH1543">
        <v>0</v>
      </c>
      <c r="AI1543">
        <v>0</v>
      </c>
      <c r="AK1543" t="s">
        <v>137</v>
      </c>
      <c r="AT1543" t="s">
        <v>136</v>
      </c>
      <c r="AU1543">
        <v>1</v>
      </c>
      <c r="AV1543" t="s">
        <v>144</v>
      </c>
      <c r="AW1543" t="str">
        <f t="shared" si="73"/>
        <v>SF1|NP_001171501</v>
      </c>
      <c r="AX1543" s="1" t="str">
        <f t="shared" si="74"/>
        <v>SF1|NP_001171501|ATGANATPLGK(1)LGPPGLPPLPGPK</v>
      </c>
      <c r="AY1543" t="s">
        <v>9966</v>
      </c>
      <c r="AZ1543" t="s">
        <v>143</v>
      </c>
      <c r="BA1543" t="s">
        <v>9965</v>
      </c>
      <c r="BB1543" t="s">
        <v>9964</v>
      </c>
      <c r="BC1543" t="s">
        <v>9963</v>
      </c>
      <c r="BD1543">
        <v>11</v>
      </c>
      <c r="BE1543">
        <v>3</v>
      </c>
      <c r="BF1543">
        <v>-0.28364</v>
      </c>
      <c r="BG1543" t="s">
        <v>138</v>
      </c>
      <c r="BH1543" t="s">
        <v>138</v>
      </c>
      <c r="BI1543" t="s">
        <v>138</v>
      </c>
      <c r="BJ1543" t="s">
        <v>139</v>
      </c>
      <c r="BK1543" t="s">
        <v>138</v>
      </c>
      <c r="BL1543" t="s">
        <v>138</v>
      </c>
      <c r="BM1543" t="s">
        <v>138</v>
      </c>
      <c r="BN1543" t="s">
        <v>138</v>
      </c>
      <c r="BO1543">
        <v>17668000</v>
      </c>
      <c r="BP1543">
        <v>17668000</v>
      </c>
      <c r="BQ1543">
        <v>0</v>
      </c>
      <c r="BR1543">
        <v>0</v>
      </c>
      <c r="BS1543" t="s">
        <v>137</v>
      </c>
      <c r="BT1543" t="s">
        <v>297</v>
      </c>
      <c r="BU1543" t="s">
        <v>297</v>
      </c>
      <c r="BV1543" t="s">
        <v>297</v>
      </c>
      <c r="BW1543">
        <v>10813000</v>
      </c>
      <c r="BX1543">
        <v>1534400</v>
      </c>
      <c r="BY1543">
        <v>5320500</v>
      </c>
      <c r="BZ1543" t="s">
        <v>297</v>
      </c>
      <c r="CA1543" t="s">
        <v>297</v>
      </c>
      <c r="CB1543" t="s">
        <v>137</v>
      </c>
      <c r="CC1543" t="s">
        <v>137</v>
      </c>
      <c r="CD1543" t="s">
        <v>137</v>
      </c>
      <c r="CE1543" t="s">
        <v>137</v>
      </c>
      <c r="CF1543" t="s">
        <v>137</v>
      </c>
      <c r="CG1543" t="s">
        <v>137</v>
      </c>
      <c r="CH1543" t="s">
        <v>137</v>
      </c>
      <c r="CI1543" t="s">
        <v>137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10813000</v>
      </c>
      <c r="CT1543">
        <v>0</v>
      </c>
      <c r="CU1543">
        <v>0</v>
      </c>
      <c r="CV1543">
        <v>1534400</v>
      </c>
      <c r="CW1543">
        <v>0</v>
      </c>
      <c r="CX1543">
        <v>0</v>
      </c>
      <c r="CY1543">
        <v>5320500</v>
      </c>
      <c r="CZ1543">
        <v>0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J1543">
        <v>1541</v>
      </c>
      <c r="DK1543">
        <v>2373</v>
      </c>
      <c r="DL1543">
        <v>12</v>
      </c>
      <c r="DM1543">
        <v>12</v>
      </c>
      <c r="DN1543">
        <v>858</v>
      </c>
      <c r="DO1543">
        <v>914</v>
      </c>
      <c r="DP1543" t="s">
        <v>9962</v>
      </c>
      <c r="DQ1543">
        <v>4000</v>
      </c>
      <c r="DR1543">
        <v>5520</v>
      </c>
      <c r="DS1543">
        <v>4000</v>
      </c>
      <c r="DT1543">
        <v>4</v>
      </c>
      <c r="DU1543">
        <v>50676</v>
      </c>
      <c r="DV1543">
        <v>5520</v>
      </c>
      <c r="DW1543">
        <v>4000</v>
      </c>
      <c r="DX1543">
        <v>4</v>
      </c>
      <c r="DY1543">
        <v>50676</v>
      </c>
      <c r="DZ1543">
        <v>5520</v>
      </c>
      <c r="EA1543">
        <v>4000</v>
      </c>
      <c r="EB1543">
        <v>4</v>
      </c>
      <c r="EC1543">
        <v>50676</v>
      </c>
    </row>
    <row r="1544" spans="1:133" x14ac:dyDescent="0.2">
      <c r="A1544" t="s">
        <v>9960</v>
      </c>
      <c r="B1544">
        <v>18</v>
      </c>
      <c r="C1544" t="s">
        <v>9961</v>
      </c>
      <c r="D1544" t="str">
        <f t="shared" si="72"/>
        <v>NP_001010888</v>
      </c>
      <c r="E1544" t="s">
        <v>9960</v>
      </c>
      <c r="F1544" t="s">
        <v>9960</v>
      </c>
      <c r="G1544" t="s">
        <v>9959</v>
      </c>
      <c r="H1544">
        <v>0.962229</v>
      </c>
      <c r="I1544">
        <v>17.081600000000002</v>
      </c>
      <c r="J1544">
        <v>9.6788499999999993E-3</v>
      </c>
      <c r="K1544">
        <v>49.707999999999998</v>
      </c>
      <c r="L1544">
        <v>27</v>
      </c>
      <c r="M1544">
        <v>49.707999999999998</v>
      </c>
      <c r="N1544">
        <v>0.50110299999999997</v>
      </c>
      <c r="O1544">
        <v>1.16265</v>
      </c>
      <c r="P1544">
        <v>4.2653299999999998E-2</v>
      </c>
      <c r="Q1544">
        <v>36.207000000000001</v>
      </c>
      <c r="R1544">
        <v>0.962229</v>
      </c>
      <c r="S1544">
        <v>17.081600000000002</v>
      </c>
      <c r="T1544">
        <v>9.6788499999999993E-3</v>
      </c>
      <c r="U1544">
        <v>49.707999999999998</v>
      </c>
      <c r="V1544">
        <v>0.91727700000000001</v>
      </c>
      <c r="W1544">
        <v>10.871700000000001</v>
      </c>
      <c r="X1544">
        <v>1.9122E-2</v>
      </c>
      <c r="Y1544">
        <v>45.347000000000001</v>
      </c>
      <c r="Z1544">
        <v>0</v>
      </c>
      <c r="AA1544">
        <v>0</v>
      </c>
      <c r="AC1544" t="s">
        <v>137</v>
      </c>
      <c r="AD1544">
        <v>0</v>
      </c>
      <c r="AE1544">
        <v>0</v>
      </c>
      <c r="AG1544" t="s">
        <v>137</v>
      </c>
      <c r="AH1544">
        <v>0</v>
      </c>
      <c r="AI1544">
        <v>0</v>
      </c>
      <c r="AK1544" t="s">
        <v>137</v>
      </c>
      <c r="AL1544">
        <v>0</v>
      </c>
      <c r="AM1544">
        <v>0</v>
      </c>
      <c r="AO1544" t="s">
        <v>137</v>
      </c>
      <c r="AP1544">
        <v>0.72622799999999998</v>
      </c>
      <c r="AQ1544">
        <v>5.6334999999999997</v>
      </c>
      <c r="AR1544">
        <v>2.79791E-2</v>
      </c>
      <c r="AS1544">
        <v>41.256999999999998</v>
      </c>
      <c r="AT1544" t="s">
        <v>136</v>
      </c>
      <c r="AU1544">
        <v>1</v>
      </c>
      <c r="AV1544" t="s">
        <v>144</v>
      </c>
      <c r="AW1544" t="str">
        <f t="shared" si="73"/>
        <v>ZC3H12B|NP_001010888</v>
      </c>
      <c r="AX1544" s="1" t="str">
        <f t="shared" si="74"/>
        <v>ZC3H12B|NP_001010888|MTATAEVETPK(0.019)MEK(0.019)SASK(0.962)EEK</v>
      </c>
      <c r="AY1544" t="s">
        <v>9958</v>
      </c>
      <c r="AZ1544" t="s">
        <v>8489</v>
      </c>
      <c r="BA1544" t="s">
        <v>1128</v>
      </c>
      <c r="BB1544" t="s">
        <v>9957</v>
      </c>
      <c r="BC1544" t="s">
        <v>9956</v>
      </c>
      <c r="BD1544">
        <v>18</v>
      </c>
      <c r="BE1544">
        <v>4</v>
      </c>
      <c r="BF1544">
        <v>-0.55032000000000003</v>
      </c>
      <c r="BG1544" t="s">
        <v>139</v>
      </c>
      <c r="BH1544" t="s">
        <v>139</v>
      </c>
      <c r="BI1544" t="s">
        <v>139</v>
      </c>
      <c r="BJ1544" t="s">
        <v>138</v>
      </c>
      <c r="BK1544" t="s">
        <v>138</v>
      </c>
      <c r="BL1544" t="s">
        <v>138</v>
      </c>
      <c r="BM1544" t="s">
        <v>138</v>
      </c>
      <c r="BN1544" t="s">
        <v>139</v>
      </c>
      <c r="BO1544">
        <v>523630000</v>
      </c>
      <c r="BP1544">
        <v>523630000</v>
      </c>
      <c r="BQ1544">
        <v>0</v>
      </c>
      <c r="BR1544">
        <v>0</v>
      </c>
      <c r="BS1544" t="s">
        <v>137</v>
      </c>
      <c r="BT1544">
        <v>71243000</v>
      </c>
      <c r="BU1544">
        <v>49192000</v>
      </c>
      <c r="BV1544">
        <v>57846000</v>
      </c>
      <c r="BW1544">
        <v>52527000</v>
      </c>
      <c r="BX1544">
        <v>88266000</v>
      </c>
      <c r="BY1544">
        <v>118710000</v>
      </c>
      <c r="BZ1544">
        <v>53101000</v>
      </c>
      <c r="CA1544">
        <v>32743000</v>
      </c>
      <c r="CB1544" t="s">
        <v>137</v>
      </c>
      <c r="CC1544" t="s">
        <v>137</v>
      </c>
      <c r="CD1544" t="s">
        <v>137</v>
      </c>
      <c r="CE1544" t="s">
        <v>137</v>
      </c>
      <c r="CF1544" t="s">
        <v>137</v>
      </c>
      <c r="CG1544" t="s">
        <v>137</v>
      </c>
      <c r="CH1544" t="s">
        <v>137</v>
      </c>
      <c r="CI1544" t="s">
        <v>137</v>
      </c>
      <c r="CJ1544">
        <v>71243000</v>
      </c>
      <c r="CK1544">
        <v>0</v>
      </c>
      <c r="CL1544">
        <v>0</v>
      </c>
      <c r="CM1544">
        <v>49192000</v>
      </c>
      <c r="CN1544">
        <v>0</v>
      </c>
      <c r="CO1544">
        <v>0</v>
      </c>
      <c r="CP1544">
        <v>57846000</v>
      </c>
      <c r="CQ1544">
        <v>0</v>
      </c>
      <c r="CR1544">
        <v>0</v>
      </c>
      <c r="CS1544">
        <v>52527000</v>
      </c>
      <c r="CT1544">
        <v>0</v>
      </c>
      <c r="CU1544">
        <v>0</v>
      </c>
      <c r="CV1544">
        <v>88266000</v>
      </c>
      <c r="CW1544">
        <v>0</v>
      </c>
      <c r="CX1544">
        <v>0</v>
      </c>
      <c r="CY1544">
        <v>118710000</v>
      </c>
      <c r="CZ1544">
        <v>0</v>
      </c>
      <c r="DA1544">
        <v>0</v>
      </c>
      <c r="DB1544">
        <v>53101000</v>
      </c>
      <c r="DC1544">
        <v>0</v>
      </c>
      <c r="DD1544">
        <v>0</v>
      </c>
      <c r="DE1544">
        <v>32743000</v>
      </c>
      <c r="DF1544">
        <v>0</v>
      </c>
      <c r="DG1544">
        <v>0</v>
      </c>
      <c r="DJ1544">
        <v>1542</v>
      </c>
      <c r="DK1544">
        <v>2377</v>
      </c>
      <c r="DL1544">
        <v>18</v>
      </c>
      <c r="DM1544">
        <v>18</v>
      </c>
      <c r="DN1544">
        <v>7296</v>
      </c>
      <c r="DO1544">
        <v>7774</v>
      </c>
      <c r="DP1544" t="s">
        <v>9955</v>
      </c>
      <c r="DQ1544" t="s">
        <v>9954</v>
      </c>
      <c r="DR1544">
        <v>46098</v>
      </c>
      <c r="DS1544">
        <v>31459</v>
      </c>
      <c r="DT1544">
        <v>2</v>
      </c>
      <c r="DU1544">
        <v>16143</v>
      </c>
      <c r="DV1544">
        <v>46098</v>
      </c>
      <c r="DW1544">
        <v>31459</v>
      </c>
      <c r="DX1544">
        <v>2</v>
      </c>
      <c r="DY1544">
        <v>16143</v>
      </c>
      <c r="DZ1544">
        <v>46098</v>
      </c>
      <c r="EA1544">
        <v>31459</v>
      </c>
      <c r="EB1544">
        <v>2</v>
      </c>
      <c r="EC1544">
        <v>16143</v>
      </c>
    </row>
    <row r="1545" spans="1:133" x14ac:dyDescent="0.2">
      <c r="A1545" t="s">
        <v>9953</v>
      </c>
      <c r="B1545" t="s">
        <v>9952</v>
      </c>
      <c r="C1545" t="s">
        <v>9951</v>
      </c>
      <c r="D1545" t="str">
        <f t="shared" si="72"/>
        <v>NP_001171596</v>
      </c>
      <c r="E1545" t="s">
        <v>9950</v>
      </c>
      <c r="F1545" t="s">
        <v>9950</v>
      </c>
      <c r="G1545" t="s">
        <v>9949</v>
      </c>
      <c r="H1545">
        <v>0.99774200000000002</v>
      </c>
      <c r="I1545">
        <v>26.452999999999999</v>
      </c>
      <c r="J1545">
        <v>8.9709799999999999E-3</v>
      </c>
      <c r="K1545">
        <v>55.588000000000001</v>
      </c>
      <c r="L1545">
        <v>40.292000000000002</v>
      </c>
      <c r="M1545">
        <v>55.588000000000001</v>
      </c>
      <c r="V1545">
        <v>0.99774200000000002</v>
      </c>
      <c r="W1545">
        <v>26.452999999999999</v>
      </c>
      <c r="X1545">
        <v>8.9709799999999999E-3</v>
      </c>
      <c r="Y1545">
        <v>55.588000000000001</v>
      </c>
      <c r="Z1545">
        <v>0.99140899999999998</v>
      </c>
      <c r="AA1545">
        <v>20.622299999999999</v>
      </c>
      <c r="AB1545">
        <v>3.0054500000000001E-2</v>
      </c>
      <c r="AC1545">
        <v>53.963999999999999</v>
      </c>
      <c r="AT1545" t="s">
        <v>136</v>
      </c>
      <c r="AU1545">
        <v>1</v>
      </c>
      <c r="AV1545" t="s">
        <v>144</v>
      </c>
      <c r="AW1545" t="str">
        <f t="shared" si="73"/>
        <v>ABI1|NP_001171596</v>
      </c>
      <c r="AX1545" s="1" t="str">
        <f t="shared" si="74"/>
        <v>ABI1|NP_001171596|NTPYK(0.998)TLEPVK(0.002)PPTVPNDYMTSPAR</v>
      </c>
      <c r="AY1545" t="s">
        <v>9948</v>
      </c>
      <c r="AZ1545" t="s">
        <v>9150</v>
      </c>
      <c r="BA1545" t="s">
        <v>3493</v>
      </c>
      <c r="BB1545" t="s">
        <v>9947</v>
      </c>
      <c r="BC1545" t="s">
        <v>9946</v>
      </c>
      <c r="BD1545">
        <v>5</v>
      </c>
      <c r="BE1545">
        <v>3</v>
      </c>
      <c r="BF1545">
        <v>-8.9875999999999998E-2</v>
      </c>
      <c r="BG1545" t="s">
        <v>138</v>
      </c>
      <c r="BH1545" t="s">
        <v>138</v>
      </c>
      <c r="BI1545" t="s">
        <v>139</v>
      </c>
      <c r="BJ1545" t="s">
        <v>139</v>
      </c>
      <c r="BK1545" t="s">
        <v>138</v>
      </c>
      <c r="BL1545" t="s">
        <v>138</v>
      </c>
      <c r="BM1545" t="s">
        <v>138</v>
      </c>
      <c r="BN1545" t="s">
        <v>138</v>
      </c>
      <c r="BO1545">
        <v>103360000</v>
      </c>
      <c r="BP1545">
        <v>103360000</v>
      </c>
      <c r="BQ1545">
        <v>0</v>
      </c>
      <c r="BR1545">
        <v>0</v>
      </c>
      <c r="BS1545" t="s">
        <v>137</v>
      </c>
      <c r="BT1545" t="s">
        <v>297</v>
      </c>
      <c r="BU1545" t="s">
        <v>297</v>
      </c>
      <c r="BV1545">
        <v>41953000</v>
      </c>
      <c r="BW1545">
        <v>61407000</v>
      </c>
      <c r="BX1545" t="s">
        <v>297</v>
      </c>
      <c r="BY1545" t="s">
        <v>297</v>
      </c>
      <c r="BZ1545" t="s">
        <v>297</v>
      </c>
      <c r="CA1545" t="s">
        <v>297</v>
      </c>
      <c r="CB1545" t="s">
        <v>137</v>
      </c>
      <c r="CC1545" t="s">
        <v>137</v>
      </c>
      <c r="CD1545" t="s">
        <v>137</v>
      </c>
      <c r="CE1545" t="s">
        <v>137</v>
      </c>
      <c r="CF1545" t="s">
        <v>137</v>
      </c>
      <c r="CG1545" t="s">
        <v>137</v>
      </c>
      <c r="CH1545" t="s">
        <v>137</v>
      </c>
      <c r="CI1545" t="s">
        <v>137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41953000</v>
      </c>
      <c r="CQ1545">
        <v>0</v>
      </c>
      <c r="CR1545">
        <v>0</v>
      </c>
      <c r="CS1545">
        <v>61407000</v>
      </c>
      <c r="CT1545">
        <v>0</v>
      </c>
      <c r="CU1545">
        <v>0</v>
      </c>
      <c r="CV1545">
        <v>0</v>
      </c>
      <c r="CW1545">
        <v>0</v>
      </c>
      <c r="CX1545">
        <v>0</v>
      </c>
      <c r="CY1545">
        <v>0</v>
      </c>
      <c r="CZ1545">
        <v>0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J1545">
        <v>1543</v>
      </c>
      <c r="DK1545">
        <v>2378</v>
      </c>
      <c r="DL1545">
        <v>135</v>
      </c>
      <c r="DM1545">
        <v>135</v>
      </c>
      <c r="DN1545">
        <v>7797</v>
      </c>
      <c r="DO1545" t="s">
        <v>1146</v>
      </c>
      <c r="DP1545" t="s">
        <v>9945</v>
      </c>
      <c r="DQ1545" t="s">
        <v>9944</v>
      </c>
      <c r="DR1545">
        <v>49200</v>
      </c>
      <c r="DS1545">
        <v>33625</v>
      </c>
      <c r="DT1545">
        <v>3</v>
      </c>
      <c r="DU1545">
        <v>33032</v>
      </c>
      <c r="DV1545">
        <v>49200</v>
      </c>
      <c r="DW1545">
        <v>33625</v>
      </c>
      <c r="DX1545">
        <v>3</v>
      </c>
      <c r="DY1545">
        <v>33032</v>
      </c>
      <c r="DZ1545">
        <v>49200</v>
      </c>
      <c r="EA1545">
        <v>33625</v>
      </c>
      <c r="EB1545">
        <v>3</v>
      </c>
      <c r="EC1545">
        <v>33032</v>
      </c>
    </row>
    <row r="1546" spans="1:133" x14ac:dyDescent="0.2">
      <c r="A1546" t="s">
        <v>9926</v>
      </c>
      <c r="B1546">
        <v>7</v>
      </c>
      <c r="C1546" t="s">
        <v>9927</v>
      </c>
      <c r="D1546" t="str">
        <f t="shared" si="72"/>
        <v>NP_060252</v>
      </c>
      <c r="E1546" t="s">
        <v>9926</v>
      </c>
      <c r="F1546" t="s">
        <v>9926</v>
      </c>
      <c r="G1546" t="s">
        <v>9925</v>
      </c>
      <c r="H1546">
        <v>1</v>
      </c>
      <c r="I1546">
        <v>93.441900000000004</v>
      </c>
      <c r="J1546">
        <v>5.99845E-4</v>
      </c>
      <c r="K1546">
        <v>133.91</v>
      </c>
      <c r="L1546">
        <v>98.415999999999997</v>
      </c>
      <c r="M1546">
        <v>93.441999999999993</v>
      </c>
      <c r="N1546">
        <v>0</v>
      </c>
      <c r="O1546">
        <v>0</v>
      </c>
      <c r="Q1546" t="s">
        <v>137</v>
      </c>
      <c r="R1546">
        <v>0</v>
      </c>
      <c r="S1546">
        <v>0</v>
      </c>
      <c r="U1546" t="s">
        <v>137</v>
      </c>
      <c r="V1546">
        <v>0</v>
      </c>
      <c r="W1546">
        <v>0</v>
      </c>
      <c r="Y1546" t="s">
        <v>137</v>
      </c>
      <c r="Z1546">
        <v>1</v>
      </c>
      <c r="AA1546">
        <v>93.441900000000004</v>
      </c>
      <c r="AB1546">
        <v>5.99845E-4</v>
      </c>
      <c r="AC1546">
        <v>133.91</v>
      </c>
      <c r="AD1546">
        <v>0</v>
      </c>
      <c r="AE1546">
        <v>0</v>
      </c>
      <c r="AG1546" t="s">
        <v>137</v>
      </c>
      <c r="AH1546">
        <v>0</v>
      </c>
      <c r="AI1546">
        <v>0</v>
      </c>
      <c r="AK1546" t="s">
        <v>137</v>
      </c>
      <c r="AP1546">
        <v>0</v>
      </c>
      <c r="AQ1546">
        <v>0</v>
      </c>
      <c r="AS1546" t="s">
        <v>137</v>
      </c>
      <c r="AT1546" t="s">
        <v>136</v>
      </c>
      <c r="AU1546">
        <v>1</v>
      </c>
      <c r="AV1546" t="s">
        <v>144</v>
      </c>
      <c r="AW1546" t="str">
        <f t="shared" si="73"/>
        <v>FAM208B|NP_060252</v>
      </c>
      <c r="AX1546" s="1" t="str">
        <f t="shared" si="74"/>
        <v>FAM208B|NP_060252|APPAHK(1)SILER</v>
      </c>
      <c r="AY1546" t="s">
        <v>9943</v>
      </c>
      <c r="AZ1546" t="s">
        <v>143</v>
      </c>
      <c r="BA1546" t="s">
        <v>170</v>
      </c>
      <c r="BB1546" t="s">
        <v>9942</v>
      </c>
      <c r="BC1546" t="s">
        <v>9941</v>
      </c>
      <c r="BD1546">
        <v>6</v>
      </c>
      <c r="BE1546">
        <v>2</v>
      </c>
      <c r="BF1546">
        <v>-0.29607</v>
      </c>
      <c r="BG1546" t="s">
        <v>138</v>
      </c>
      <c r="BH1546" t="s">
        <v>138</v>
      </c>
      <c r="BI1546" t="s">
        <v>138</v>
      </c>
      <c r="BJ1546" t="s">
        <v>139</v>
      </c>
      <c r="BK1546" t="s">
        <v>138</v>
      </c>
      <c r="BL1546" t="s">
        <v>138</v>
      </c>
      <c r="BM1546" t="s">
        <v>138</v>
      </c>
      <c r="BN1546" t="s">
        <v>138</v>
      </c>
      <c r="BO1546">
        <v>50519000</v>
      </c>
      <c r="BP1546">
        <v>50519000</v>
      </c>
      <c r="BQ1546">
        <v>0</v>
      </c>
      <c r="BR1546">
        <v>0</v>
      </c>
      <c r="BS1546" t="s">
        <v>137</v>
      </c>
      <c r="BT1546">
        <v>7033800</v>
      </c>
      <c r="BU1546">
        <v>9331700</v>
      </c>
      <c r="BV1546">
        <v>6119800</v>
      </c>
      <c r="BW1546">
        <v>8632600</v>
      </c>
      <c r="BX1546">
        <v>5560700</v>
      </c>
      <c r="BY1546">
        <v>9162500</v>
      </c>
      <c r="BZ1546" t="s">
        <v>297</v>
      </c>
      <c r="CA1546">
        <v>4678000</v>
      </c>
      <c r="CB1546" t="s">
        <v>137</v>
      </c>
      <c r="CC1546" t="s">
        <v>137</v>
      </c>
      <c r="CD1546" t="s">
        <v>137</v>
      </c>
      <c r="CE1546" t="s">
        <v>137</v>
      </c>
      <c r="CF1546" t="s">
        <v>137</v>
      </c>
      <c r="CG1546" t="s">
        <v>137</v>
      </c>
      <c r="CH1546" t="s">
        <v>137</v>
      </c>
      <c r="CI1546" t="s">
        <v>137</v>
      </c>
      <c r="CJ1546">
        <v>7033800</v>
      </c>
      <c r="CK1546">
        <v>0</v>
      </c>
      <c r="CL1546">
        <v>0</v>
      </c>
      <c r="CM1546">
        <v>9331700</v>
      </c>
      <c r="CN1546">
        <v>0</v>
      </c>
      <c r="CO1546">
        <v>0</v>
      </c>
      <c r="CP1546">
        <v>6119800</v>
      </c>
      <c r="CQ1546">
        <v>0</v>
      </c>
      <c r="CR1546">
        <v>0</v>
      </c>
      <c r="CS1546">
        <v>8632600</v>
      </c>
      <c r="CT1546">
        <v>0</v>
      </c>
      <c r="CU1546">
        <v>0</v>
      </c>
      <c r="CV1546">
        <v>5560700</v>
      </c>
      <c r="CW1546">
        <v>0</v>
      </c>
      <c r="CX1546">
        <v>0</v>
      </c>
      <c r="CY1546">
        <v>9162500</v>
      </c>
      <c r="CZ1546">
        <v>0</v>
      </c>
      <c r="DA1546">
        <v>0</v>
      </c>
      <c r="DB1546">
        <v>0</v>
      </c>
      <c r="DC1546">
        <v>0</v>
      </c>
      <c r="DD1546">
        <v>0</v>
      </c>
      <c r="DE1546">
        <v>4678000</v>
      </c>
      <c r="DF1546">
        <v>0</v>
      </c>
      <c r="DG1546">
        <v>0</v>
      </c>
      <c r="DJ1546">
        <v>1544</v>
      </c>
      <c r="DK1546">
        <v>2379</v>
      </c>
      <c r="DL1546">
        <v>7</v>
      </c>
      <c r="DM1546">
        <v>7</v>
      </c>
      <c r="DN1546">
        <v>684</v>
      </c>
      <c r="DO1546">
        <v>736</v>
      </c>
      <c r="DP1546" t="s">
        <v>9940</v>
      </c>
      <c r="DQ1546" t="s">
        <v>9939</v>
      </c>
      <c r="DR1546">
        <v>4466</v>
      </c>
      <c r="DS1546">
        <v>3223</v>
      </c>
      <c r="DT1546">
        <v>4</v>
      </c>
      <c r="DU1546">
        <v>13531</v>
      </c>
      <c r="DV1546">
        <v>4465</v>
      </c>
      <c r="DW1546">
        <v>3222</v>
      </c>
      <c r="DX1546">
        <v>4</v>
      </c>
      <c r="DY1546">
        <v>13512</v>
      </c>
      <c r="DZ1546">
        <v>4465</v>
      </c>
      <c r="EA1546">
        <v>3222</v>
      </c>
      <c r="EB1546">
        <v>4</v>
      </c>
      <c r="EC1546">
        <v>13512</v>
      </c>
    </row>
    <row r="1547" spans="1:133" x14ac:dyDescent="0.2">
      <c r="A1547" t="s">
        <v>9926</v>
      </c>
      <c r="B1547">
        <v>436</v>
      </c>
      <c r="C1547" t="s">
        <v>9927</v>
      </c>
      <c r="D1547" t="str">
        <f t="shared" si="72"/>
        <v>NP_060252</v>
      </c>
      <c r="E1547" t="s">
        <v>9926</v>
      </c>
      <c r="F1547" t="s">
        <v>9926</v>
      </c>
      <c r="G1547" t="s">
        <v>9925</v>
      </c>
      <c r="H1547">
        <v>1</v>
      </c>
      <c r="I1547">
        <v>114.401</v>
      </c>
      <c r="J1547">
        <v>4.2447400000000003E-3</v>
      </c>
      <c r="K1547">
        <v>114.4</v>
      </c>
      <c r="L1547">
        <v>47.834000000000003</v>
      </c>
      <c r="M1547">
        <v>114.4</v>
      </c>
      <c r="N1547">
        <v>0</v>
      </c>
      <c r="O1547">
        <v>0</v>
      </c>
      <c r="Q1547" t="s">
        <v>137</v>
      </c>
      <c r="R1547">
        <v>0</v>
      </c>
      <c r="S1547">
        <v>0</v>
      </c>
      <c r="U1547" t="s">
        <v>137</v>
      </c>
      <c r="V1547">
        <v>0</v>
      </c>
      <c r="W1547">
        <v>0</v>
      </c>
      <c r="Y1547" t="s">
        <v>137</v>
      </c>
      <c r="Z1547">
        <v>1</v>
      </c>
      <c r="AA1547">
        <v>114.401</v>
      </c>
      <c r="AB1547">
        <v>4.2447400000000003E-3</v>
      </c>
      <c r="AC1547">
        <v>114.4</v>
      </c>
      <c r="AH1547">
        <v>0</v>
      </c>
      <c r="AI1547">
        <v>0</v>
      </c>
      <c r="AK1547" t="s">
        <v>137</v>
      </c>
      <c r="AL1547">
        <v>0</v>
      </c>
      <c r="AM1547">
        <v>0</v>
      </c>
      <c r="AO1547" t="s">
        <v>137</v>
      </c>
      <c r="AP1547">
        <v>0</v>
      </c>
      <c r="AQ1547">
        <v>0</v>
      </c>
      <c r="AS1547" t="s">
        <v>137</v>
      </c>
      <c r="AT1547" t="s">
        <v>136</v>
      </c>
      <c r="AU1547">
        <v>1</v>
      </c>
      <c r="AV1547" t="s">
        <v>144</v>
      </c>
      <c r="AW1547" t="str">
        <f t="shared" si="73"/>
        <v>FAM208B|NP_060252</v>
      </c>
      <c r="AX1547" s="1" t="str">
        <f t="shared" si="74"/>
        <v>FAM208B|NP_060252|DVPVPTNAK(1)R</v>
      </c>
      <c r="AY1547" t="s">
        <v>9938</v>
      </c>
      <c r="AZ1547" t="s">
        <v>143</v>
      </c>
      <c r="BA1547" t="s">
        <v>188</v>
      </c>
      <c r="BB1547" t="s">
        <v>9937</v>
      </c>
      <c r="BC1547" t="s">
        <v>9936</v>
      </c>
      <c r="BD1547">
        <v>9</v>
      </c>
      <c r="BE1547">
        <v>2</v>
      </c>
      <c r="BF1547">
        <v>-2.0771000000000001E-2</v>
      </c>
      <c r="BG1547" t="s">
        <v>138</v>
      </c>
      <c r="BH1547" t="s">
        <v>138</v>
      </c>
      <c r="BI1547" t="s">
        <v>138</v>
      </c>
      <c r="BJ1547" t="s">
        <v>139</v>
      </c>
      <c r="BK1547" t="s">
        <v>138</v>
      </c>
      <c r="BL1547" t="s">
        <v>138</v>
      </c>
      <c r="BM1547" t="s">
        <v>138</v>
      </c>
      <c r="BN1547" t="s">
        <v>138</v>
      </c>
      <c r="BO1547">
        <v>43859000</v>
      </c>
      <c r="BP1547">
        <v>43859000</v>
      </c>
      <c r="BQ1547">
        <v>0</v>
      </c>
      <c r="BR1547">
        <v>0</v>
      </c>
      <c r="BS1547" t="s">
        <v>137</v>
      </c>
      <c r="BT1547">
        <v>5455700</v>
      </c>
      <c r="BU1547">
        <v>5513500</v>
      </c>
      <c r="BV1547">
        <v>2676200</v>
      </c>
      <c r="BW1547">
        <v>13197000</v>
      </c>
      <c r="BX1547" t="s">
        <v>297</v>
      </c>
      <c r="BY1547">
        <v>5001100</v>
      </c>
      <c r="BZ1547">
        <v>7227100</v>
      </c>
      <c r="CA1547">
        <v>4788300</v>
      </c>
      <c r="CB1547" t="s">
        <v>137</v>
      </c>
      <c r="CC1547" t="s">
        <v>137</v>
      </c>
      <c r="CD1547" t="s">
        <v>137</v>
      </c>
      <c r="CE1547" t="s">
        <v>137</v>
      </c>
      <c r="CF1547" t="s">
        <v>137</v>
      </c>
      <c r="CG1547" t="s">
        <v>137</v>
      </c>
      <c r="CH1547" t="s">
        <v>137</v>
      </c>
      <c r="CI1547" t="s">
        <v>137</v>
      </c>
      <c r="CJ1547">
        <v>5455700</v>
      </c>
      <c r="CK1547">
        <v>0</v>
      </c>
      <c r="CL1547">
        <v>0</v>
      </c>
      <c r="CM1547">
        <v>5513500</v>
      </c>
      <c r="CN1547">
        <v>0</v>
      </c>
      <c r="CO1547">
        <v>0</v>
      </c>
      <c r="CP1547">
        <v>2676200</v>
      </c>
      <c r="CQ1547">
        <v>0</v>
      </c>
      <c r="CR1547">
        <v>0</v>
      </c>
      <c r="CS1547">
        <v>13197000</v>
      </c>
      <c r="CT1547">
        <v>0</v>
      </c>
      <c r="CU1547">
        <v>0</v>
      </c>
      <c r="CV1547">
        <v>0</v>
      </c>
      <c r="CW1547">
        <v>0</v>
      </c>
      <c r="CX1547">
        <v>0</v>
      </c>
      <c r="CY1547">
        <v>5001100</v>
      </c>
      <c r="CZ1547">
        <v>0</v>
      </c>
      <c r="DA1547">
        <v>0</v>
      </c>
      <c r="DB1547">
        <v>7227100</v>
      </c>
      <c r="DC1547">
        <v>0</v>
      </c>
      <c r="DD1547">
        <v>0</v>
      </c>
      <c r="DE1547">
        <v>4788300</v>
      </c>
      <c r="DF1547">
        <v>0</v>
      </c>
      <c r="DG1547">
        <v>0</v>
      </c>
      <c r="DJ1547">
        <v>1545</v>
      </c>
      <c r="DK1547">
        <v>2379</v>
      </c>
      <c r="DL1547">
        <v>436</v>
      </c>
      <c r="DM1547">
        <v>436</v>
      </c>
      <c r="DN1547">
        <v>1525</v>
      </c>
      <c r="DO1547">
        <v>1611</v>
      </c>
      <c r="DP1547" t="s">
        <v>9935</v>
      </c>
      <c r="DQ1547">
        <v>6584</v>
      </c>
      <c r="DR1547">
        <v>9291</v>
      </c>
      <c r="DS1547">
        <v>6584</v>
      </c>
      <c r="DT1547">
        <v>4</v>
      </c>
      <c r="DU1547">
        <v>14959</v>
      </c>
      <c r="DV1547">
        <v>9291</v>
      </c>
      <c r="DW1547">
        <v>6584</v>
      </c>
      <c r="DX1547">
        <v>4</v>
      </c>
      <c r="DY1547">
        <v>14959</v>
      </c>
      <c r="DZ1547">
        <v>9291</v>
      </c>
      <c r="EA1547">
        <v>6584</v>
      </c>
      <c r="EB1547">
        <v>4</v>
      </c>
      <c r="EC1547">
        <v>14959</v>
      </c>
    </row>
    <row r="1548" spans="1:133" x14ac:dyDescent="0.2">
      <c r="A1548" t="s">
        <v>9926</v>
      </c>
      <c r="B1548">
        <v>490</v>
      </c>
      <c r="C1548" t="s">
        <v>9927</v>
      </c>
      <c r="D1548" t="str">
        <f t="shared" si="72"/>
        <v>NP_060252</v>
      </c>
      <c r="E1548" t="s">
        <v>9926</v>
      </c>
      <c r="F1548" t="s">
        <v>9926</v>
      </c>
      <c r="G1548" t="s">
        <v>9925</v>
      </c>
      <c r="H1548">
        <v>1</v>
      </c>
      <c r="I1548">
        <v>81.903700000000001</v>
      </c>
      <c r="J1548" s="3">
        <v>4.6300600000000002E-12</v>
      </c>
      <c r="K1548">
        <v>150.68</v>
      </c>
      <c r="L1548">
        <v>123.55</v>
      </c>
      <c r="M1548">
        <v>81.903999999999996</v>
      </c>
      <c r="N1548">
        <v>1</v>
      </c>
      <c r="O1548">
        <v>121.239</v>
      </c>
      <c r="P1548">
        <v>7.4393799999999998E-4</v>
      </c>
      <c r="Q1548">
        <v>121.24</v>
      </c>
      <c r="R1548">
        <v>1</v>
      </c>
      <c r="S1548">
        <v>108.971</v>
      </c>
      <c r="T1548">
        <v>1.4774199999999999E-3</v>
      </c>
      <c r="U1548">
        <v>108.97</v>
      </c>
      <c r="V1548">
        <v>1</v>
      </c>
      <c r="W1548">
        <v>92.939300000000003</v>
      </c>
      <c r="X1548" s="3">
        <v>7.0606600000000003E-9</v>
      </c>
      <c r="Y1548">
        <v>128.1</v>
      </c>
      <c r="Z1548">
        <v>1</v>
      </c>
      <c r="AA1548">
        <v>123.09699999999999</v>
      </c>
      <c r="AB1548">
        <v>2.01516E-4</v>
      </c>
      <c r="AC1548">
        <v>123.1</v>
      </c>
      <c r="AH1548">
        <v>1</v>
      </c>
      <c r="AI1548">
        <v>82.483000000000004</v>
      </c>
      <c r="AJ1548" s="3">
        <v>9.7386000000000003E-9</v>
      </c>
      <c r="AK1548">
        <v>125.51</v>
      </c>
      <c r="AL1548">
        <v>0.99987099999999995</v>
      </c>
      <c r="AM1548">
        <v>38.908099999999997</v>
      </c>
      <c r="AN1548" s="3">
        <v>4.6300600000000002E-12</v>
      </c>
      <c r="AO1548">
        <v>150.68</v>
      </c>
      <c r="AP1548">
        <v>1</v>
      </c>
      <c r="AQ1548">
        <v>81.903700000000001</v>
      </c>
      <c r="AR1548">
        <v>2.0334200000000002E-3</v>
      </c>
      <c r="AS1548">
        <v>81.903999999999996</v>
      </c>
      <c r="AT1548" t="s">
        <v>136</v>
      </c>
      <c r="AU1548">
        <v>1</v>
      </c>
      <c r="AV1548" t="s">
        <v>144</v>
      </c>
      <c r="AW1548" t="str">
        <f t="shared" si="73"/>
        <v>FAM208B|NP_060252</v>
      </c>
      <c r="AX1548" s="1" t="str">
        <f t="shared" si="74"/>
        <v>FAM208B|NP_060252|GETASK(1)LQSEISR</v>
      </c>
      <c r="AY1548" t="s">
        <v>9934</v>
      </c>
      <c r="AZ1548" t="s">
        <v>143</v>
      </c>
      <c r="BA1548" t="s">
        <v>1197</v>
      </c>
      <c r="BB1548" t="s">
        <v>9933</v>
      </c>
      <c r="BC1548" t="s">
        <v>9932</v>
      </c>
      <c r="BD1548">
        <v>6</v>
      </c>
      <c r="BE1548">
        <v>2</v>
      </c>
      <c r="BF1548">
        <v>0.33850000000000002</v>
      </c>
      <c r="BG1548" t="s">
        <v>139</v>
      </c>
      <c r="BH1548" t="s">
        <v>139</v>
      </c>
      <c r="BI1548" t="s">
        <v>139</v>
      </c>
      <c r="BJ1548" t="s">
        <v>139</v>
      </c>
      <c r="BK1548" t="s">
        <v>138</v>
      </c>
      <c r="BL1548" t="s">
        <v>139</v>
      </c>
      <c r="BM1548" t="s">
        <v>139</v>
      </c>
      <c r="BN1548" t="s">
        <v>139</v>
      </c>
      <c r="BO1548">
        <v>282170000</v>
      </c>
      <c r="BP1548">
        <v>282170000</v>
      </c>
      <c r="BQ1548">
        <v>0</v>
      </c>
      <c r="BR1548">
        <v>0</v>
      </c>
      <c r="BS1548" t="s">
        <v>137</v>
      </c>
      <c r="BT1548">
        <v>7110000</v>
      </c>
      <c r="BU1548">
        <v>6777100</v>
      </c>
      <c r="BV1548">
        <v>3564200</v>
      </c>
      <c r="BW1548">
        <v>12089000</v>
      </c>
      <c r="BX1548" t="s">
        <v>297</v>
      </c>
      <c r="BY1548">
        <v>8281400</v>
      </c>
      <c r="BZ1548">
        <v>5986300</v>
      </c>
      <c r="CA1548" t="s">
        <v>297</v>
      </c>
      <c r="CB1548" t="s">
        <v>137</v>
      </c>
      <c r="CC1548" t="s">
        <v>137</v>
      </c>
      <c r="CD1548" t="s">
        <v>137</v>
      </c>
      <c r="CE1548" t="s">
        <v>137</v>
      </c>
      <c r="CF1548" t="s">
        <v>137</v>
      </c>
      <c r="CG1548" t="s">
        <v>137</v>
      </c>
      <c r="CH1548" t="s">
        <v>137</v>
      </c>
      <c r="CI1548" t="s">
        <v>137</v>
      </c>
      <c r="CJ1548">
        <v>7110000</v>
      </c>
      <c r="CK1548">
        <v>0</v>
      </c>
      <c r="CL1548">
        <v>0</v>
      </c>
      <c r="CM1548">
        <v>6777100</v>
      </c>
      <c r="CN1548">
        <v>0</v>
      </c>
      <c r="CO1548">
        <v>0</v>
      </c>
      <c r="CP1548">
        <v>3564200</v>
      </c>
      <c r="CQ1548">
        <v>0</v>
      </c>
      <c r="CR1548">
        <v>0</v>
      </c>
      <c r="CS1548">
        <v>12089000</v>
      </c>
      <c r="CT1548">
        <v>0</v>
      </c>
      <c r="CU1548">
        <v>0</v>
      </c>
      <c r="CV1548">
        <v>0</v>
      </c>
      <c r="CW1548">
        <v>0</v>
      </c>
      <c r="CX1548">
        <v>0</v>
      </c>
      <c r="CY1548">
        <v>8281400</v>
      </c>
      <c r="CZ1548">
        <v>0</v>
      </c>
      <c r="DA1548">
        <v>0</v>
      </c>
      <c r="DB1548">
        <v>5986300</v>
      </c>
      <c r="DC1548">
        <v>0</v>
      </c>
      <c r="DD1548">
        <v>0</v>
      </c>
      <c r="DE1548">
        <v>0</v>
      </c>
      <c r="DF1548">
        <v>0</v>
      </c>
      <c r="DG1548">
        <v>0</v>
      </c>
      <c r="DJ1548">
        <v>1546</v>
      </c>
      <c r="DK1548">
        <v>2379</v>
      </c>
      <c r="DL1548">
        <v>490</v>
      </c>
      <c r="DM1548">
        <v>490</v>
      </c>
      <c r="DN1548" t="s">
        <v>9931</v>
      </c>
      <c r="DO1548" t="s">
        <v>9930</v>
      </c>
      <c r="DP1548" t="s">
        <v>9929</v>
      </c>
      <c r="DQ1548" t="s">
        <v>9928</v>
      </c>
      <c r="DR1548">
        <v>16531</v>
      </c>
      <c r="DS1548">
        <v>11507</v>
      </c>
      <c r="DT1548">
        <v>8</v>
      </c>
      <c r="DU1548">
        <v>22124</v>
      </c>
      <c r="DV1548">
        <v>52362</v>
      </c>
      <c r="DW1548">
        <v>35813</v>
      </c>
      <c r="DX1548">
        <v>7</v>
      </c>
      <c r="DY1548">
        <v>26939</v>
      </c>
      <c r="DZ1548">
        <v>52362</v>
      </c>
      <c r="EA1548">
        <v>35813</v>
      </c>
      <c r="EB1548">
        <v>7</v>
      </c>
      <c r="EC1548">
        <v>26939</v>
      </c>
    </row>
    <row r="1549" spans="1:133" x14ac:dyDescent="0.2">
      <c r="A1549" t="s">
        <v>9926</v>
      </c>
      <c r="B1549">
        <v>1122</v>
      </c>
      <c r="C1549" t="s">
        <v>9927</v>
      </c>
      <c r="D1549" t="str">
        <f t="shared" si="72"/>
        <v>NP_060252</v>
      </c>
      <c r="E1549" t="s">
        <v>9926</v>
      </c>
      <c r="F1549" t="s">
        <v>9926</v>
      </c>
      <c r="G1549" t="s">
        <v>9925</v>
      </c>
      <c r="H1549">
        <v>1</v>
      </c>
      <c r="I1549">
        <v>66.151700000000005</v>
      </c>
      <c r="J1549">
        <v>1.47094E-3</v>
      </c>
      <c r="K1549">
        <v>84.581000000000003</v>
      </c>
      <c r="L1549">
        <v>45.548000000000002</v>
      </c>
      <c r="M1549">
        <v>66.152000000000001</v>
      </c>
      <c r="N1549">
        <v>1</v>
      </c>
      <c r="O1549">
        <v>84.581100000000006</v>
      </c>
      <c r="P1549">
        <v>1.47094E-3</v>
      </c>
      <c r="Q1549">
        <v>84.581000000000003</v>
      </c>
      <c r="R1549">
        <v>0</v>
      </c>
      <c r="S1549">
        <v>0</v>
      </c>
      <c r="U1549" t="s">
        <v>137</v>
      </c>
      <c r="Z1549">
        <v>1</v>
      </c>
      <c r="AA1549">
        <v>70.906899999999993</v>
      </c>
      <c r="AB1549">
        <v>6.8829299999999998E-3</v>
      </c>
      <c r="AC1549">
        <v>70.906999999999996</v>
      </c>
      <c r="AH1549">
        <v>1</v>
      </c>
      <c r="AI1549">
        <v>66.151700000000005</v>
      </c>
      <c r="AJ1549">
        <v>1.4084899999999999E-2</v>
      </c>
      <c r="AK1549">
        <v>66.152000000000001</v>
      </c>
      <c r="AT1549" t="s">
        <v>136</v>
      </c>
      <c r="AU1549">
        <v>1</v>
      </c>
      <c r="AV1549" t="s">
        <v>144</v>
      </c>
      <c r="AW1549" t="str">
        <f t="shared" si="73"/>
        <v>FAM208B|NP_060252</v>
      </c>
      <c r="AX1549" s="1" t="str">
        <f t="shared" si="74"/>
        <v>FAM208B|NP_060252|GTK(1)YLCASSVGGETLDK</v>
      </c>
      <c r="AY1549" t="s">
        <v>9924</v>
      </c>
      <c r="AZ1549" t="s">
        <v>143</v>
      </c>
      <c r="BA1549" t="s">
        <v>3095</v>
      </c>
      <c r="BB1549" t="s">
        <v>9923</v>
      </c>
      <c r="BC1549" t="s">
        <v>9922</v>
      </c>
      <c r="BD1549">
        <v>3</v>
      </c>
      <c r="BE1549">
        <v>2</v>
      </c>
      <c r="BF1549">
        <v>0.90590000000000004</v>
      </c>
      <c r="BG1549" t="s">
        <v>139</v>
      </c>
      <c r="BH1549" t="s">
        <v>138</v>
      </c>
      <c r="BI1549" t="s">
        <v>138</v>
      </c>
      <c r="BJ1549" t="s">
        <v>139</v>
      </c>
      <c r="BK1549" t="s">
        <v>138</v>
      </c>
      <c r="BL1549" t="s">
        <v>139</v>
      </c>
      <c r="BM1549" t="s">
        <v>138</v>
      </c>
      <c r="BN1549" t="s">
        <v>138</v>
      </c>
      <c r="BO1549">
        <v>31493000</v>
      </c>
      <c r="BP1549">
        <v>31493000</v>
      </c>
      <c r="BQ1549">
        <v>0</v>
      </c>
      <c r="BR1549">
        <v>0</v>
      </c>
      <c r="BS1549" t="s">
        <v>137</v>
      </c>
      <c r="BT1549">
        <v>5171400</v>
      </c>
      <c r="BU1549">
        <v>6630100</v>
      </c>
      <c r="BV1549" t="s">
        <v>297</v>
      </c>
      <c r="BW1549">
        <v>13190000</v>
      </c>
      <c r="BX1549" t="s">
        <v>297</v>
      </c>
      <c r="BY1549">
        <v>6501800</v>
      </c>
      <c r="BZ1549" t="s">
        <v>297</v>
      </c>
      <c r="CA1549" t="s">
        <v>297</v>
      </c>
      <c r="CB1549" t="s">
        <v>137</v>
      </c>
      <c r="CC1549" t="s">
        <v>137</v>
      </c>
      <c r="CD1549" t="s">
        <v>137</v>
      </c>
      <c r="CE1549" t="s">
        <v>137</v>
      </c>
      <c r="CF1549" t="s">
        <v>137</v>
      </c>
      <c r="CG1549" t="s">
        <v>137</v>
      </c>
      <c r="CH1549" t="s">
        <v>137</v>
      </c>
      <c r="CI1549" t="s">
        <v>137</v>
      </c>
      <c r="CJ1549">
        <v>5171400</v>
      </c>
      <c r="CK1549">
        <v>0</v>
      </c>
      <c r="CL1549">
        <v>0</v>
      </c>
      <c r="CM1549">
        <v>6630100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13190000</v>
      </c>
      <c r="CT1549">
        <v>0</v>
      </c>
      <c r="CU1549">
        <v>0</v>
      </c>
      <c r="CV1549">
        <v>0</v>
      </c>
      <c r="CW1549">
        <v>0</v>
      </c>
      <c r="CX1549">
        <v>0</v>
      </c>
      <c r="CY1549">
        <v>6501800</v>
      </c>
      <c r="CZ1549">
        <v>0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J1549">
        <v>1547</v>
      </c>
      <c r="DK1549">
        <v>2379</v>
      </c>
      <c r="DL1549">
        <v>1122</v>
      </c>
      <c r="DM1549">
        <v>1122</v>
      </c>
      <c r="DN1549">
        <v>3379</v>
      </c>
      <c r="DO1549">
        <v>3558</v>
      </c>
      <c r="DP1549" t="s">
        <v>9921</v>
      </c>
      <c r="DQ1549" t="s">
        <v>9920</v>
      </c>
      <c r="DR1549">
        <v>21224</v>
      </c>
      <c r="DS1549">
        <v>14767</v>
      </c>
      <c r="DT1549">
        <v>6</v>
      </c>
      <c r="DU1549">
        <v>27092</v>
      </c>
      <c r="DV1549">
        <v>21222</v>
      </c>
      <c r="DW1549">
        <v>14765</v>
      </c>
      <c r="DX1549">
        <v>1</v>
      </c>
      <c r="DY1549">
        <v>26681</v>
      </c>
      <c r="DZ1549">
        <v>21222</v>
      </c>
      <c r="EA1549">
        <v>14765</v>
      </c>
      <c r="EB1549">
        <v>1</v>
      </c>
      <c r="EC1549">
        <v>26681</v>
      </c>
    </row>
    <row r="1550" spans="1:133" x14ac:dyDescent="0.2">
      <c r="A1550" t="s">
        <v>9919</v>
      </c>
      <c r="B1550" t="s">
        <v>9918</v>
      </c>
      <c r="C1550" t="s">
        <v>9917</v>
      </c>
      <c r="D1550" t="str">
        <f t="shared" si="72"/>
        <v>NP_001171630</v>
      </c>
      <c r="E1550" t="s">
        <v>9916</v>
      </c>
      <c r="F1550" t="s">
        <v>9916</v>
      </c>
      <c r="G1550" t="s">
        <v>9915</v>
      </c>
      <c r="H1550">
        <v>0.88234500000000005</v>
      </c>
      <c r="I1550">
        <v>8.7502999999999993</v>
      </c>
      <c r="J1550">
        <v>3.6927399999999999E-3</v>
      </c>
      <c r="K1550">
        <v>107.03</v>
      </c>
      <c r="L1550">
        <v>71.361999999999995</v>
      </c>
      <c r="M1550">
        <v>85.813000000000002</v>
      </c>
      <c r="N1550">
        <v>0.736402</v>
      </c>
      <c r="O1550">
        <v>4.4617300000000002</v>
      </c>
      <c r="P1550">
        <v>5.0357199999999998E-2</v>
      </c>
      <c r="Q1550">
        <v>70.727999999999994</v>
      </c>
      <c r="R1550">
        <v>0</v>
      </c>
      <c r="S1550">
        <v>0</v>
      </c>
      <c r="U1550" t="s">
        <v>137</v>
      </c>
      <c r="V1550">
        <v>0.86279099999999997</v>
      </c>
      <c r="W1550">
        <v>7.9852400000000001</v>
      </c>
      <c r="X1550">
        <v>6.3541700000000001E-3</v>
      </c>
      <c r="Y1550">
        <v>98.897999999999996</v>
      </c>
      <c r="Z1550">
        <v>0.85053299999999998</v>
      </c>
      <c r="AA1550">
        <v>7.5514700000000001</v>
      </c>
      <c r="AB1550">
        <v>6.8375700000000003E-3</v>
      </c>
      <c r="AC1550">
        <v>97.451999999999998</v>
      </c>
      <c r="AD1550">
        <v>0.5</v>
      </c>
      <c r="AE1550">
        <v>0</v>
      </c>
      <c r="AF1550">
        <v>3.5372199999999999E-2</v>
      </c>
      <c r="AG1550">
        <v>75.819000000000003</v>
      </c>
      <c r="AH1550">
        <v>0.86663000000000001</v>
      </c>
      <c r="AI1550">
        <v>8.1277699999999999</v>
      </c>
      <c r="AJ1550">
        <v>3.6927399999999999E-3</v>
      </c>
      <c r="AK1550">
        <v>107.03</v>
      </c>
      <c r="AL1550">
        <v>0.88234500000000005</v>
      </c>
      <c r="AM1550">
        <v>8.7502999999999993</v>
      </c>
      <c r="AN1550">
        <v>1.7022900000000001E-2</v>
      </c>
      <c r="AO1550">
        <v>85.813000000000002</v>
      </c>
      <c r="AP1550">
        <v>0.79195499999999996</v>
      </c>
      <c r="AQ1550">
        <v>5.8054300000000003</v>
      </c>
      <c r="AR1550">
        <v>2.3052199999999998E-2</v>
      </c>
      <c r="AS1550">
        <v>81.625</v>
      </c>
      <c r="AT1550" t="s">
        <v>136</v>
      </c>
      <c r="AU1550">
        <v>1</v>
      </c>
      <c r="AV1550" t="s">
        <v>144</v>
      </c>
      <c r="AW1550" t="str">
        <f t="shared" si="73"/>
        <v>UGDH|NP_001171630</v>
      </c>
      <c r="AX1550" s="1" t="str">
        <f t="shared" si="74"/>
        <v>UGDH|NP_001171630|FSLQDPPNK(0.118)K(0.882)PK</v>
      </c>
      <c r="AY1550" t="s">
        <v>9914</v>
      </c>
      <c r="AZ1550" t="s">
        <v>143</v>
      </c>
      <c r="BA1550" t="s">
        <v>4067</v>
      </c>
      <c r="BB1550" t="s">
        <v>9913</v>
      </c>
      <c r="BC1550" t="s">
        <v>9912</v>
      </c>
      <c r="BD1550">
        <v>10</v>
      </c>
      <c r="BE1550">
        <v>3</v>
      </c>
      <c r="BF1550">
        <v>-0.75161999999999995</v>
      </c>
      <c r="BG1550" t="s">
        <v>139</v>
      </c>
      <c r="BH1550" t="s">
        <v>138</v>
      </c>
      <c r="BI1550" t="s">
        <v>139</v>
      </c>
      <c r="BJ1550" t="s">
        <v>139</v>
      </c>
      <c r="BK1550" t="s">
        <v>139</v>
      </c>
      <c r="BL1550" t="s">
        <v>139</v>
      </c>
      <c r="BM1550" t="s">
        <v>139</v>
      </c>
      <c r="BN1550" t="s">
        <v>139</v>
      </c>
      <c r="BO1550">
        <v>112170000</v>
      </c>
      <c r="BP1550">
        <v>112170000</v>
      </c>
      <c r="BQ1550">
        <v>0</v>
      </c>
      <c r="BR1550">
        <v>0</v>
      </c>
      <c r="BS1550" t="s">
        <v>137</v>
      </c>
      <c r="BT1550">
        <v>11004000</v>
      </c>
      <c r="BU1550">
        <v>17153000</v>
      </c>
      <c r="BV1550">
        <v>13860000</v>
      </c>
      <c r="BW1550">
        <v>18307000</v>
      </c>
      <c r="BX1550">
        <v>10392000</v>
      </c>
      <c r="BY1550">
        <v>14316000</v>
      </c>
      <c r="BZ1550">
        <v>12438000</v>
      </c>
      <c r="CA1550">
        <v>14701000</v>
      </c>
      <c r="CB1550" t="s">
        <v>137</v>
      </c>
      <c r="CC1550" t="s">
        <v>137</v>
      </c>
      <c r="CD1550" t="s">
        <v>137</v>
      </c>
      <c r="CE1550" t="s">
        <v>137</v>
      </c>
      <c r="CF1550" t="s">
        <v>137</v>
      </c>
      <c r="CG1550" t="s">
        <v>137</v>
      </c>
      <c r="CH1550" t="s">
        <v>137</v>
      </c>
      <c r="CI1550" t="s">
        <v>137</v>
      </c>
      <c r="CJ1550">
        <v>11004000</v>
      </c>
      <c r="CK1550">
        <v>0</v>
      </c>
      <c r="CL1550">
        <v>0</v>
      </c>
      <c r="CM1550">
        <v>17153000</v>
      </c>
      <c r="CN1550">
        <v>0</v>
      </c>
      <c r="CO1550">
        <v>0</v>
      </c>
      <c r="CP1550">
        <v>13860000</v>
      </c>
      <c r="CQ1550">
        <v>0</v>
      </c>
      <c r="CR1550">
        <v>0</v>
      </c>
      <c r="CS1550">
        <v>18307000</v>
      </c>
      <c r="CT1550">
        <v>0</v>
      </c>
      <c r="CU1550">
        <v>0</v>
      </c>
      <c r="CV1550">
        <v>10392000</v>
      </c>
      <c r="CW1550">
        <v>0</v>
      </c>
      <c r="CX1550">
        <v>0</v>
      </c>
      <c r="CY1550">
        <v>14316000</v>
      </c>
      <c r="CZ1550">
        <v>0</v>
      </c>
      <c r="DA1550">
        <v>0</v>
      </c>
      <c r="DB1550">
        <v>12438000</v>
      </c>
      <c r="DC1550">
        <v>0</v>
      </c>
      <c r="DD1550">
        <v>0</v>
      </c>
      <c r="DE1550">
        <v>14701000</v>
      </c>
      <c r="DF1550">
        <v>0</v>
      </c>
      <c r="DG1550">
        <v>0</v>
      </c>
      <c r="DJ1550">
        <v>1548</v>
      </c>
      <c r="DK1550">
        <v>2380</v>
      </c>
      <c r="DL1550">
        <v>394</v>
      </c>
      <c r="DM1550">
        <v>394</v>
      </c>
      <c r="DN1550">
        <v>2466</v>
      </c>
      <c r="DO1550">
        <v>2602</v>
      </c>
      <c r="DP1550" t="s">
        <v>9911</v>
      </c>
      <c r="DQ1550" t="s">
        <v>9910</v>
      </c>
      <c r="DR1550">
        <v>14684</v>
      </c>
      <c r="DS1550">
        <v>10276</v>
      </c>
      <c r="DT1550">
        <v>7</v>
      </c>
      <c r="DU1550">
        <v>18995</v>
      </c>
      <c r="DV1550">
        <v>14683</v>
      </c>
      <c r="DW1550">
        <v>10275</v>
      </c>
      <c r="DX1550">
        <v>6</v>
      </c>
      <c r="DY1550">
        <v>18360</v>
      </c>
      <c r="DZ1550">
        <v>14683</v>
      </c>
      <c r="EA1550">
        <v>10275</v>
      </c>
      <c r="EB1550">
        <v>6</v>
      </c>
      <c r="EC1550">
        <v>18360</v>
      </c>
    </row>
    <row r="1551" spans="1:133" x14ac:dyDescent="0.2">
      <c r="A1551" t="s">
        <v>9909</v>
      </c>
      <c r="B1551" t="s">
        <v>9908</v>
      </c>
      <c r="C1551" t="s">
        <v>9907</v>
      </c>
      <c r="D1551" t="str">
        <f t="shared" si="72"/>
        <v>NP_006768</v>
      </c>
      <c r="E1551" t="s">
        <v>9906</v>
      </c>
      <c r="F1551" t="s">
        <v>9906</v>
      </c>
      <c r="G1551" t="s">
        <v>9905</v>
      </c>
      <c r="H1551">
        <v>1</v>
      </c>
      <c r="I1551">
        <v>88.133700000000005</v>
      </c>
      <c r="J1551" s="3">
        <v>8.3735899999999998E-10</v>
      </c>
      <c r="K1551">
        <v>208.11</v>
      </c>
      <c r="L1551">
        <v>156.35</v>
      </c>
      <c r="M1551">
        <v>88.134</v>
      </c>
      <c r="N1551">
        <v>1</v>
      </c>
      <c r="O1551">
        <v>151.21600000000001</v>
      </c>
      <c r="P1551">
        <v>2.9378E-4</v>
      </c>
      <c r="Q1551">
        <v>151.22</v>
      </c>
      <c r="R1551">
        <v>1</v>
      </c>
      <c r="S1551">
        <v>128.34800000000001</v>
      </c>
      <c r="T1551">
        <v>2.3325099999999999E-3</v>
      </c>
      <c r="U1551">
        <v>128.35</v>
      </c>
      <c r="V1551">
        <v>1</v>
      </c>
      <c r="W1551">
        <v>84.310500000000005</v>
      </c>
      <c r="X1551">
        <v>4.1892499999999999E-2</v>
      </c>
      <c r="Y1551">
        <v>84.31</v>
      </c>
      <c r="Z1551">
        <v>1</v>
      </c>
      <c r="AA1551">
        <v>93.560900000000004</v>
      </c>
      <c r="AB1551" s="3">
        <v>8.3735899999999998E-10</v>
      </c>
      <c r="AC1551">
        <v>208.11</v>
      </c>
      <c r="AD1551">
        <v>0</v>
      </c>
      <c r="AE1551">
        <v>0</v>
      </c>
      <c r="AG1551" t="s">
        <v>137</v>
      </c>
      <c r="AH1551">
        <v>1</v>
      </c>
      <c r="AI1551">
        <v>108.431</v>
      </c>
      <c r="AJ1551">
        <v>6.6730799999999996E-3</v>
      </c>
      <c r="AK1551">
        <v>108.43</v>
      </c>
      <c r="AL1551">
        <v>1</v>
      </c>
      <c r="AM1551">
        <v>80.101600000000005</v>
      </c>
      <c r="AN1551">
        <v>2.5096300000000001E-3</v>
      </c>
      <c r="AO1551">
        <v>126.39</v>
      </c>
      <c r="AP1551">
        <v>1</v>
      </c>
      <c r="AQ1551">
        <v>88.133700000000005</v>
      </c>
      <c r="AR1551">
        <v>8.9405099999999998E-4</v>
      </c>
      <c r="AS1551">
        <v>160.75</v>
      </c>
      <c r="AT1551" t="s">
        <v>136</v>
      </c>
      <c r="AU1551">
        <v>1</v>
      </c>
      <c r="AV1551" t="s">
        <v>144</v>
      </c>
      <c r="AW1551" t="str">
        <f t="shared" si="73"/>
        <v>ZBTB33|NP_006768</v>
      </c>
      <c r="AX1551" s="1" t="str">
        <f t="shared" si="74"/>
        <v>ZBTB33|NP_006768|TSGSEMANK(1)R</v>
      </c>
      <c r="AY1551" t="s">
        <v>9904</v>
      </c>
      <c r="AZ1551" t="s">
        <v>600</v>
      </c>
      <c r="BA1551" t="s">
        <v>188</v>
      </c>
      <c r="BB1551" t="s">
        <v>9903</v>
      </c>
      <c r="BC1551" t="s">
        <v>9902</v>
      </c>
      <c r="BD1551">
        <v>9</v>
      </c>
      <c r="BE1551">
        <v>2</v>
      </c>
      <c r="BF1551">
        <v>0.46072000000000002</v>
      </c>
      <c r="BG1551" t="s">
        <v>139</v>
      </c>
      <c r="BH1551" t="s">
        <v>139</v>
      </c>
      <c r="BI1551" t="s">
        <v>139</v>
      </c>
      <c r="BJ1551" t="s">
        <v>139</v>
      </c>
      <c r="BK1551" t="s">
        <v>138</v>
      </c>
      <c r="BL1551" t="s">
        <v>139</v>
      </c>
      <c r="BM1551" t="s">
        <v>139</v>
      </c>
      <c r="BN1551" t="s">
        <v>139</v>
      </c>
      <c r="BO1551">
        <v>97267000</v>
      </c>
      <c r="BP1551">
        <v>97267000</v>
      </c>
      <c r="BQ1551">
        <v>0</v>
      </c>
      <c r="BR1551">
        <v>0</v>
      </c>
      <c r="BS1551" t="s">
        <v>137</v>
      </c>
      <c r="BT1551">
        <v>1279100</v>
      </c>
      <c r="BU1551">
        <v>1257700</v>
      </c>
      <c r="BV1551">
        <v>570870</v>
      </c>
      <c r="BW1551">
        <v>3096700</v>
      </c>
      <c r="BX1551">
        <v>409920</v>
      </c>
      <c r="BY1551">
        <v>637470</v>
      </c>
      <c r="BZ1551">
        <v>733980</v>
      </c>
      <c r="CA1551">
        <v>911530</v>
      </c>
      <c r="CB1551" t="s">
        <v>137</v>
      </c>
      <c r="CC1551" t="s">
        <v>137</v>
      </c>
      <c r="CD1551" t="s">
        <v>137</v>
      </c>
      <c r="CE1551" t="s">
        <v>137</v>
      </c>
      <c r="CF1551" t="s">
        <v>137</v>
      </c>
      <c r="CG1551" t="s">
        <v>137</v>
      </c>
      <c r="CH1551" t="s">
        <v>137</v>
      </c>
      <c r="CI1551" t="s">
        <v>137</v>
      </c>
      <c r="CJ1551">
        <v>1279100</v>
      </c>
      <c r="CK1551">
        <v>0</v>
      </c>
      <c r="CL1551">
        <v>0</v>
      </c>
      <c r="CM1551">
        <v>1257700</v>
      </c>
      <c r="CN1551">
        <v>0</v>
      </c>
      <c r="CO1551">
        <v>0</v>
      </c>
      <c r="CP1551">
        <v>570870</v>
      </c>
      <c r="CQ1551">
        <v>0</v>
      </c>
      <c r="CR1551">
        <v>0</v>
      </c>
      <c r="CS1551">
        <v>3096700</v>
      </c>
      <c r="CT1551">
        <v>0</v>
      </c>
      <c r="CU1551">
        <v>0</v>
      </c>
      <c r="CV1551">
        <v>409920</v>
      </c>
      <c r="CW1551">
        <v>0</v>
      </c>
      <c r="CX1551">
        <v>0</v>
      </c>
      <c r="CY1551">
        <v>637470</v>
      </c>
      <c r="CZ1551">
        <v>0</v>
      </c>
      <c r="DA1551">
        <v>0</v>
      </c>
      <c r="DB1551">
        <v>733980</v>
      </c>
      <c r="DC1551">
        <v>0</v>
      </c>
      <c r="DD1551">
        <v>0</v>
      </c>
      <c r="DE1551">
        <v>911530</v>
      </c>
      <c r="DF1551">
        <v>0</v>
      </c>
      <c r="DG1551">
        <v>0</v>
      </c>
      <c r="DJ1551">
        <v>1549</v>
      </c>
      <c r="DK1551">
        <v>2382</v>
      </c>
      <c r="DL1551">
        <v>474</v>
      </c>
      <c r="DM1551">
        <v>474</v>
      </c>
      <c r="DN1551">
        <v>10973</v>
      </c>
      <c r="DO1551" t="s">
        <v>9901</v>
      </c>
      <c r="DP1551" t="s">
        <v>9900</v>
      </c>
      <c r="DQ1551" t="s">
        <v>9899</v>
      </c>
      <c r="DR1551">
        <v>70007</v>
      </c>
      <c r="DS1551">
        <v>47758</v>
      </c>
      <c r="DT1551">
        <v>8</v>
      </c>
      <c r="DU1551">
        <v>3967</v>
      </c>
      <c r="DV1551">
        <v>70000</v>
      </c>
      <c r="DW1551">
        <v>47750</v>
      </c>
      <c r="DX1551">
        <v>4</v>
      </c>
      <c r="DY1551">
        <v>8017</v>
      </c>
      <c r="DZ1551">
        <v>70000</v>
      </c>
      <c r="EA1551">
        <v>47750</v>
      </c>
      <c r="EB1551">
        <v>4</v>
      </c>
      <c r="EC1551">
        <v>8017</v>
      </c>
    </row>
    <row r="1552" spans="1:133" x14ac:dyDescent="0.2">
      <c r="A1552" t="s">
        <v>9898</v>
      </c>
      <c r="B1552" t="s">
        <v>9897</v>
      </c>
      <c r="C1552" t="s">
        <v>9896</v>
      </c>
      <c r="D1552" t="str">
        <f t="shared" si="72"/>
        <v>NP_005318</v>
      </c>
      <c r="E1552" t="s">
        <v>9895</v>
      </c>
      <c r="F1552" t="s">
        <v>9895</v>
      </c>
      <c r="G1552" t="s">
        <v>9894</v>
      </c>
      <c r="H1552">
        <v>1</v>
      </c>
      <c r="I1552">
        <v>138.82599999999999</v>
      </c>
      <c r="J1552">
        <v>5.92597E-3</v>
      </c>
      <c r="K1552">
        <v>138.83000000000001</v>
      </c>
      <c r="L1552">
        <v>138.83000000000001</v>
      </c>
      <c r="M1552">
        <v>138.83000000000001</v>
      </c>
      <c r="V1552">
        <v>0</v>
      </c>
      <c r="W1552">
        <v>0</v>
      </c>
      <c r="Y1552" t="s">
        <v>137</v>
      </c>
      <c r="Z1552">
        <v>1</v>
      </c>
      <c r="AA1552">
        <v>138.82599999999999</v>
      </c>
      <c r="AB1552">
        <v>5.92597E-3</v>
      </c>
      <c r="AC1552">
        <v>138.83000000000001</v>
      </c>
      <c r="AH1552">
        <v>0</v>
      </c>
      <c r="AI1552">
        <v>0</v>
      </c>
      <c r="AK1552" t="s">
        <v>137</v>
      </c>
      <c r="AT1552" t="s">
        <v>136</v>
      </c>
      <c r="AU1552">
        <v>1</v>
      </c>
      <c r="AV1552" t="s">
        <v>144</v>
      </c>
      <c r="AW1552" t="str">
        <f t="shared" si="73"/>
        <v>HADH|NP_005318</v>
      </c>
      <c r="AX1552" s="1" t="str">
        <f t="shared" si="74"/>
        <v>HADH|NP_005318|K(1)FAENPK</v>
      </c>
      <c r="AY1552" t="s">
        <v>9893</v>
      </c>
      <c r="AZ1552" t="s">
        <v>143</v>
      </c>
      <c r="BA1552" t="s">
        <v>5843</v>
      </c>
      <c r="BB1552" t="s">
        <v>9892</v>
      </c>
      <c r="BC1552" t="s">
        <v>9891</v>
      </c>
      <c r="BD1552">
        <v>1</v>
      </c>
      <c r="BE1552">
        <v>2</v>
      </c>
      <c r="BF1552">
        <v>-0.22256000000000001</v>
      </c>
      <c r="BG1552" t="s">
        <v>138</v>
      </c>
      <c r="BH1552" t="s">
        <v>138</v>
      </c>
      <c r="BI1552" t="s">
        <v>138</v>
      </c>
      <c r="BJ1552" t="s">
        <v>139</v>
      </c>
      <c r="BK1552" t="s">
        <v>138</v>
      </c>
      <c r="BL1552" t="s">
        <v>138</v>
      </c>
      <c r="BM1552" t="s">
        <v>138</v>
      </c>
      <c r="BN1552" t="s">
        <v>138</v>
      </c>
      <c r="BO1552">
        <v>11585000</v>
      </c>
      <c r="BP1552">
        <v>11585000</v>
      </c>
      <c r="BQ1552">
        <v>0</v>
      </c>
      <c r="BR1552">
        <v>0</v>
      </c>
      <c r="BS1552" t="s">
        <v>137</v>
      </c>
      <c r="BT1552" t="s">
        <v>297</v>
      </c>
      <c r="BU1552" t="s">
        <v>297</v>
      </c>
      <c r="BV1552">
        <v>2104600</v>
      </c>
      <c r="BW1552">
        <v>5620200</v>
      </c>
      <c r="BX1552" t="s">
        <v>297</v>
      </c>
      <c r="BY1552">
        <v>3859800</v>
      </c>
      <c r="BZ1552" t="s">
        <v>297</v>
      </c>
      <c r="CA1552" t="s">
        <v>297</v>
      </c>
      <c r="CB1552" t="s">
        <v>137</v>
      </c>
      <c r="CC1552" t="s">
        <v>137</v>
      </c>
      <c r="CD1552" t="s">
        <v>137</v>
      </c>
      <c r="CE1552" t="s">
        <v>137</v>
      </c>
      <c r="CF1552" t="s">
        <v>137</v>
      </c>
      <c r="CG1552" t="s">
        <v>137</v>
      </c>
      <c r="CH1552" t="s">
        <v>137</v>
      </c>
      <c r="CI1552" t="s">
        <v>137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2104600</v>
      </c>
      <c r="CQ1552">
        <v>0</v>
      </c>
      <c r="CR1552">
        <v>0</v>
      </c>
      <c r="CS1552">
        <v>5620200</v>
      </c>
      <c r="CT1552">
        <v>0</v>
      </c>
      <c r="CU1552">
        <v>0</v>
      </c>
      <c r="CV1552">
        <v>0</v>
      </c>
      <c r="CW1552">
        <v>0</v>
      </c>
      <c r="CX1552">
        <v>0</v>
      </c>
      <c r="CY1552">
        <v>3859800</v>
      </c>
      <c r="CZ1552">
        <v>0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J1552">
        <v>1550</v>
      </c>
      <c r="DK1552">
        <v>2383</v>
      </c>
      <c r="DL1552">
        <v>81</v>
      </c>
      <c r="DM1552">
        <v>81</v>
      </c>
      <c r="DN1552">
        <v>4946</v>
      </c>
      <c r="DO1552">
        <v>5228</v>
      </c>
      <c r="DP1552" t="s">
        <v>9890</v>
      </c>
      <c r="DQ1552">
        <v>21949</v>
      </c>
      <c r="DR1552">
        <v>31849</v>
      </c>
      <c r="DS1552">
        <v>21949</v>
      </c>
      <c r="DT1552">
        <v>4</v>
      </c>
      <c r="DU1552">
        <v>8550</v>
      </c>
      <c r="DV1552">
        <v>31849</v>
      </c>
      <c r="DW1552">
        <v>21949</v>
      </c>
      <c r="DX1552">
        <v>4</v>
      </c>
      <c r="DY1552">
        <v>8550</v>
      </c>
      <c r="DZ1552">
        <v>31849</v>
      </c>
      <c r="EA1552">
        <v>21949</v>
      </c>
      <c r="EB1552">
        <v>4</v>
      </c>
      <c r="EC1552">
        <v>8550</v>
      </c>
    </row>
    <row r="1553" spans="1:133" x14ac:dyDescent="0.2">
      <c r="A1553" t="s">
        <v>9889</v>
      </c>
      <c r="B1553" t="s">
        <v>9888</v>
      </c>
      <c r="C1553" t="s">
        <v>9887</v>
      </c>
      <c r="D1553" t="str">
        <f t="shared" si="72"/>
        <v>NP_001171612</v>
      </c>
      <c r="E1553" t="s">
        <v>9886</v>
      </c>
      <c r="F1553" t="s">
        <v>9886</v>
      </c>
      <c r="G1553" t="s">
        <v>9885</v>
      </c>
      <c r="H1553">
        <v>1</v>
      </c>
      <c r="I1553">
        <v>142.636</v>
      </c>
      <c r="J1553">
        <v>3.3280699999999998E-3</v>
      </c>
      <c r="K1553">
        <v>142.63999999999999</v>
      </c>
      <c r="L1553">
        <v>53.085999999999999</v>
      </c>
      <c r="M1553">
        <v>142.63999999999999</v>
      </c>
      <c r="N1553">
        <v>1</v>
      </c>
      <c r="O1553">
        <v>111.648</v>
      </c>
      <c r="P1553">
        <v>1.1908800000000001E-2</v>
      </c>
      <c r="Q1553">
        <v>111.65</v>
      </c>
      <c r="R1553">
        <v>1</v>
      </c>
      <c r="S1553">
        <v>101.643</v>
      </c>
      <c r="T1553">
        <v>3.9093500000000003E-2</v>
      </c>
      <c r="U1553">
        <v>101.64</v>
      </c>
      <c r="V1553">
        <v>0</v>
      </c>
      <c r="W1553">
        <v>0</v>
      </c>
      <c r="Y1553" t="s">
        <v>137</v>
      </c>
      <c r="Z1553">
        <v>1</v>
      </c>
      <c r="AA1553">
        <v>142.636</v>
      </c>
      <c r="AB1553">
        <v>3.3280699999999998E-3</v>
      </c>
      <c r="AC1553">
        <v>142.63999999999999</v>
      </c>
      <c r="AT1553" t="s">
        <v>136</v>
      </c>
      <c r="AU1553">
        <v>1</v>
      </c>
      <c r="AV1553" t="s">
        <v>144</v>
      </c>
      <c r="AW1553" t="str">
        <f t="shared" si="73"/>
        <v>TFDP2|NP_001171612</v>
      </c>
      <c r="AX1553" s="1" t="str">
        <f t="shared" si="74"/>
        <v>TFDP2|NP_001171612|VCEK(1)VQR</v>
      </c>
      <c r="AY1553" t="s">
        <v>9884</v>
      </c>
      <c r="AZ1553" t="s">
        <v>143</v>
      </c>
      <c r="BA1553" t="s">
        <v>278</v>
      </c>
      <c r="BB1553" t="s">
        <v>9883</v>
      </c>
      <c r="BC1553" t="s">
        <v>9882</v>
      </c>
      <c r="BD1553">
        <v>4</v>
      </c>
      <c r="BE1553">
        <v>2</v>
      </c>
      <c r="BF1553">
        <v>0.10342999999999999</v>
      </c>
      <c r="BG1553" t="s">
        <v>139</v>
      </c>
      <c r="BH1553" t="s">
        <v>139</v>
      </c>
      <c r="BI1553" t="s">
        <v>138</v>
      </c>
      <c r="BJ1553" t="s">
        <v>139</v>
      </c>
      <c r="BK1553" t="s">
        <v>138</v>
      </c>
      <c r="BL1553" t="s">
        <v>138</v>
      </c>
      <c r="BM1553" t="s">
        <v>138</v>
      </c>
      <c r="BN1553" t="s">
        <v>138</v>
      </c>
      <c r="BO1553">
        <v>17612000</v>
      </c>
      <c r="BP1553">
        <v>17612000</v>
      </c>
      <c r="BQ1553">
        <v>0</v>
      </c>
      <c r="BR1553">
        <v>0</v>
      </c>
      <c r="BS1553" t="s">
        <v>137</v>
      </c>
      <c r="BT1553" t="s">
        <v>297</v>
      </c>
      <c r="BU1553">
        <v>4426800</v>
      </c>
      <c r="BV1553">
        <v>4459400</v>
      </c>
      <c r="BW1553">
        <v>8726200</v>
      </c>
      <c r="BX1553" t="s">
        <v>297</v>
      </c>
      <c r="BY1553" t="s">
        <v>297</v>
      </c>
      <c r="BZ1553" t="s">
        <v>297</v>
      </c>
      <c r="CA1553" t="s">
        <v>297</v>
      </c>
      <c r="CB1553" t="s">
        <v>137</v>
      </c>
      <c r="CC1553" t="s">
        <v>137</v>
      </c>
      <c r="CD1553" t="s">
        <v>137</v>
      </c>
      <c r="CE1553" t="s">
        <v>137</v>
      </c>
      <c r="CF1553" t="s">
        <v>137</v>
      </c>
      <c r="CG1553" t="s">
        <v>137</v>
      </c>
      <c r="CH1553" t="s">
        <v>137</v>
      </c>
      <c r="CI1553" t="s">
        <v>137</v>
      </c>
      <c r="CJ1553">
        <v>0</v>
      </c>
      <c r="CK1553">
        <v>0</v>
      </c>
      <c r="CL1553">
        <v>0</v>
      </c>
      <c r="CM1553">
        <v>4426800</v>
      </c>
      <c r="CN1553">
        <v>0</v>
      </c>
      <c r="CO1553">
        <v>0</v>
      </c>
      <c r="CP1553">
        <v>4459400</v>
      </c>
      <c r="CQ1553">
        <v>0</v>
      </c>
      <c r="CR1553">
        <v>0</v>
      </c>
      <c r="CS1553">
        <v>8726200</v>
      </c>
      <c r="CT1553">
        <v>0</v>
      </c>
      <c r="CU1553">
        <v>0</v>
      </c>
      <c r="CV1553">
        <v>0</v>
      </c>
      <c r="CW1553">
        <v>0</v>
      </c>
      <c r="CX1553">
        <v>0</v>
      </c>
      <c r="CY1553">
        <v>0</v>
      </c>
      <c r="CZ1553">
        <v>0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J1553">
        <v>1551</v>
      </c>
      <c r="DK1553">
        <v>2384</v>
      </c>
      <c r="DL1553">
        <v>45</v>
      </c>
      <c r="DM1553">
        <v>45</v>
      </c>
      <c r="DN1553">
        <v>11426</v>
      </c>
      <c r="DO1553">
        <v>12156</v>
      </c>
      <c r="DP1553" t="s">
        <v>9881</v>
      </c>
      <c r="DQ1553" t="s">
        <v>9880</v>
      </c>
      <c r="DR1553">
        <v>73334</v>
      </c>
      <c r="DS1553">
        <v>50127</v>
      </c>
      <c r="DT1553">
        <v>4</v>
      </c>
      <c r="DU1553">
        <v>7409</v>
      </c>
      <c r="DV1553">
        <v>73334</v>
      </c>
      <c r="DW1553">
        <v>50127</v>
      </c>
      <c r="DX1553">
        <v>4</v>
      </c>
      <c r="DY1553">
        <v>7409</v>
      </c>
      <c r="DZ1553">
        <v>73334</v>
      </c>
      <c r="EA1553">
        <v>50127</v>
      </c>
      <c r="EB1553">
        <v>4</v>
      </c>
      <c r="EC1553">
        <v>7409</v>
      </c>
    </row>
    <row r="1554" spans="1:133" x14ac:dyDescent="0.2">
      <c r="A1554" t="s">
        <v>9873</v>
      </c>
      <c r="B1554" t="s">
        <v>9879</v>
      </c>
      <c r="C1554" t="s">
        <v>9871</v>
      </c>
      <c r="D1554" t="str">
        <f t="shared" si="72"/>
        <v>NP_003366</v>
      </c>
      <c r="E1554" t="s">
        <v>9870</v>
      </c>
      <c r="F1554" t="s">
        <v>9870</v>
      </c>
      <c r="G1554" t="s">
        <v>9869</v>
      </c>
      <c r="H1554">
        <v>1</v>
      </c>
      <c r="I1554">
        <v>112.845</v>
      </c>
      <c r="J1554">
        <v>3.6423200000000001E-3</v>
      </c>
      <c r="K1554">
        <v>112.85</v>
      </c>
      <c r="L1554">
        <v>76.528000000000006</v>
      </c>
      <c r="M1554">
        <v>112.85</v>
      </c>
      <c r="N1554">
        <v>0</v>
      </c>
      <c r="O1554">
        <v>0</v>
      </c>
      <c r="Q1554" t="s">
        <v>137</v>
      </c>
      <c r="R1554">
        <v>1</v>
      </c>
      <c r="S1554">
        <v>94.362700000000004</v>
      </c>
      <c r="T1554">
        <v>1.7014899999999999E-2</v>
      </c>
      <c r="U1554">
        <v>94.363</v>
      </c>
      <c r="AP1554">
        <v>1</v>
      </c>
      <c r="AQ1554">
        <v>112.845</v>
      </c>
      <c r="AR1554">
        <v>3.6423200000000001E-3</v>
      </c>
      <c r="AS1554">
        <v>112.85</v>
      </c>
      <c r="AT1554" t="s">
        <v>136</v>
      </c>
      <c r="AU1554">
        <v>1</v>
      </c>
      <c r="AV1554" t="s">
        <v>144</v>
      </c>
      <c r="AW1554" t="str">
        <f t="shared" si="73"/>
        <v>VDAC2|NP_003366</v>
      </c>
      <c r="AX1554" s="1" t="str">
        <f t="shared" si="74"/>
        <v>VDAC2|NP_003366|VTGTLETK(1)YK</v>
      </c>
      <c r="AY1554" t="s">
        <v>9878</v>
      </c>
      <c r="AZ1554" t="s">
        <v>1236</v>
      </c>
      <c r="BA1554" t="s">
        <v>1277</v>
      </c>
      <c r="BB1554" t="s">
        <v>9877</v>
      </c>
      <c r="BC1554" t="s">
        <v>9876</v>
      </c>
      <c r="BD1554">
        <v>8</v>
      </c>
      <c r="BE1554">
        <v>2</v>
      </c>
      <c r="BF1554">
        <v>-0.39735999999999999</v>
      </c>
      <c r="BG1554" t="s">
        <v>138</v>
      </c>
      <c r="BH1554" t="s">
        <v>139</v>
      </c>
      <c r="BI1554" t="s">
        <v>138</v>
      </c>
      <c r="BJ1554" t="s">
        <v>138</v>
      </c>
      <c r="BK1554" t="s">
        <v>138</v>
      </c>
      <c r="BL1554" t="s">
        <v>138</v>
      </c>
      <c r="BM1554" t="s">
        <v>138</v>
      </c>
      <c r="BN1554" t="s">
        <v>139</v>
      </c>
      <c r="BO1554">
        <v>17960000</v>
      </c>
      <c r="BP1554">
        <v>17960000</v>
      </c>
      <c r="BQ1554">
        <v>0</v>
      </c>
      <c r="BR1554">
        <v>0</v>
      </c>
      <c r="BS1554" t="s">
        <v>137</v>
      </c>
      <c r="BT1554">
        <v>2438300</v>
      </c>
      <c r="BU1554">
        <v>5321900</v>
      </c>
      <c r="BV1554" t="s">
        <v>297</v>
      </c>
      <c r="BW1554" t="s">
        <v>297</v>
      </c>
      <c r="BX1554" t="s">
        <v>297</v>
      </c>
      <c r="BY1554" t="s">
        <v>297</v>
      </c>
      <c r="BZ1554" t="s">
        <v>297</v>
      </c>
      <c r="CA1554">
        <v>10200000</v>
      </c>
      <c r="CB1554" t="s">
        <v>137</v>
      </c>
      <c r="CC1554" t="s">
        <v>137</v>
      </c>
      <c r="CD1554" t="s">
        <v>137</v>
      </c>
      <c r="CE1554" t="s">
        <v>137</v>
      </c>
      <c r="CF1554" t="s">
        <v>137</v>
      </c>
      <c r="CG1554" t="s">
        <v>137</v>
      </c>
      <c r="CH1554" t="s">
        <v>137</v>
      </c>
      <c r="CI1554" t="s">
        <v>137</v>
      </c>
      <c r="CJ1554">
        <v>2438300</v>
      </c>
      <c r="CK1554">
        <v>0</v>
      </c>
      <c r="CL1554">
        <v>0</v>
      </c>
      <c r="CM1554">
        <v>5321900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0</v>
      </c>
      <c r="CW1554">
        <v>0</v>
      </c>
      <c r="CX1554">
        <v>0</v>
      </c>
      <c r="CY1554">
        <v>0</v>
      </c>
      <c r="CZ1554">
        <v>0</v>
      </c>
      <c r="DA1554">
        <v>0</v>
      </c>
      <c r="DB1554">
        <v>0</v>
      </c>
      <c r="DC1554">
        <v>0</v>
      </c>
      <c r="DD1554">
        <v>0</v>
      </c>
      <c r="DE1554">
        <v>10200000</v>
      </c>
      <c r="DF1554">
        <v>0</v>
      </c>
      <c r="DG1554">
        <v>0</v>
      </c>
      <c r="DJ1554">
        <v>1552</v>
      </c>
      <c r="DK1554">
        <v>2386</v>
      </c>
      <c r="DL1554">
        <v>72</v>
      </c>
      <c r="DM1554">
        <v>72</v>
      </c>
      <c r="DN1554">
        <v>12018</v>
      </c>
      <c r="DO1554">
        <v>12781</v>
      </c>
      <c r="DP1554" t="s">
        <v>9875</v>
      </c>
      <c r="DQ1554" t="s">
        <v>9874</v>
      </c>
      <c r="DR1554">
        <v>77176</v>
      </c>
      <c r="DS1554">
        <v>52934</v>
      </c>
      <c r="DT1554">
        <v>8</v>
      </c>
      <c r="DU1554">
        <v>16938</v>
      </c>
      <c r="DV1554">
        <v>77176</v>
      </c>
      <c r="DW1554">
        <v>52934</v>
      </c>
      <c r="DX1554">
        <v>8</v>
      </c>
      <c r="DY1554">
        <v>16938</v>
      </c>
      <c r="DZ1554">
        <v>77176</v>
      </c>
      <c r="EA1554">
        <v>52934</v>
      </c>
      <c r="EB1554">
        <v>8</v>
      </c>
      <c r="EC1554">
        <v>16938</v>
      </c>
    </row>
    <row r="1555" spans="1:133" x14ac:dyDescent="0.2">
      <c r="A1555" t="s">
        <v>9873</v>
      </c>
      <c r="B1555" t="s">
        <v>9872</v>
      </c>
      <c r="C1555" t="s">
        <v>9871</v>
      </c>
      <c r="D1555" t="str">
        <f t="shared" si="72"/>
        <v>NP_003366</v>
      </c>
      <c r="E1555" t="s">
        <v>9870</v>
      </c>
      <c r="F1555" t="s">
        <v>9870</v>
      </c>
      <c r="G1555" t="s">
        <v>9869</v>
      </c>
      <c r="H1555">
        <v>1</v>
      </c>
      <c r="I1555">
        <v>93.228399999999993</v>
      </c>
      <c r="J1555">
        <v>7.4522299999999998E-3</v>
      </c>
      <c r="K1555">
        <v>93.227999999999994</v>
      </c>
      <c r="L1555">
        <v>57.502000000000002</v>
      </c>
      <c r="M1555">
        <v>93.227999999999994</v>
      </c>
      <c r="N1555">
        <v>0</v>
      </c>
      <c r="O1555">
        <v>0</v>
      </c>
      <c r="Q1555" t="s">
        <v>137</v>
      </c>
      <c r="R1555">
        <v>1</v>
      </c>
      <c r="S1555">
        <v>93.228399999999993</v>
      </c>
      <c r="T1555">
        <v>7.4522299999999998E-3</v>
      </c>
      <c r="U1555">
        <v>93.227999999999994</v>
      </c>
      <c r="V1555">
        <v>0</v>
      </c>
      <c r="W1555">
        <v>0</v>
      </c>
      <c r="Y1555" t="s">
        <v>137</v>
      </c>
      <c r="Z1555">
        <v>0</v>
      </c>
      <c r="AA1555">
        <v>0</v>
      </c>
      <c r="AC1555" t="s">
        <v>137</v>
      </c>
      <c r="AD1555">
        <v>0</v>
      </c>
      <c r="AE1555">
        <v>0</v>
      </c>
      <c r="AG1555" t="s">
        <v>137</v>
      </c>
      <c r="AH1555">
        <v>0</v>
      </c>
      <c r="AI1555">
        <v>0</v>
      </c>
      <c r="AK1555" t="s">
        <v>137</v>
      </c>
      <c r="AL1555">
        <v>0</v>
      </c>
      <c r="AM1555">
        <v>0</v>
      </c>
      <c r="AO1555" t="s">
        <v>137</v>
      </c>
      <c r="AP1555">
        <v>0</v>
      </c>
      <c r="AQ1555">
        <v>0</v>
      </c>
      <c r="AS1555" t="s">
        <v>137</v>
      </c>
      <c r="AT1555" t="s">
        <v>136</v>
      </c>
      <c r="AU1555">
        <v>1</v>
      </c>
      <c r="AV1555" t="s">
        <v>144</v>
      </c>
      <c r="AW1555" t="str">
        <f t="shared" si="73"/>
        <v>VDAC2|NP_003366</v>
      </c>
      <c r="AX1555" s="1" t="str">
        <f t="shared" si="74"/>
        <v>VDAC2|NP_003366|YK(1)WCEYGLTFTEK</v>
      </c>
      <c r="AY1555" t="s">
        <v>9868</v>
      </c>
      <c r="AZ1555" t="s">
        <v>143</v>
      </c>
      <c r="BA1555" t="s">
        <v>2838</v>
      </c>
      <c r="BB1555" t="s">
        <v>9867</v>
      </c>
      <c r="BC1555" t="s">
        <v>9866</v>
      </c>
      <c r="BD1555">
        <v>2</v>
      </c>
      <c r="BE1555">
        <v>2</v>
      </c>
      <c r="BF1555">
        <v>7.4315999999999993E-2</v>
      </c>
      <c r="BG1555" t="s">
        <v>138</v>
      </c>
      <c r="BH1555" t="s">
        <v>139</v>
      </c>
      <c r="BI1555" t="s">
        <v>138</v>
      </c>
      <c r="BJ1555" t="s">
        <v>138</v>
      </c>
      <c r="BK1555" t="s">
        <v>138</v>
      </c>
      <c r="BL1555" t="s">
        <v>138</v>
      </c>
      <c r="BM1555" t="s">
        <v>138</v>
      </c>
      <c r="BN1555" t="s">
        <v>138</v>
      </c>
      <c r="BO1555">
        <v>462950000</v>
      </c>
      <c r="BP1555">
        <v>462950000</v>
      </c>
      <c r="BQ1555">
        <v>0</v>
      </c>
      <c r="BR1555">
        <v>0</v>
      </c>
      <c r="BS1555">
        <v>30.9</v>
      </c>
      <c r="BT1555">
        <v>50431000</v>
      </c>
      <c r="BU1555">
        <v>64068000</v>
      </c>
      <c r="BV1555">
        <v>62245000</v>
      </c>
      <c r="BW1555">
        <v>41444000</v>
      </c>
      <c r="BX1555">
        <v>21359000</v>
      </c>
      <c r="BY1555">
        <v>25625000</v>
      </c>
      <c r="BZ1555">
        <v>79914000</v>
      </c>
      <c r="CA1555">
        <v>117860000</v>
      </c>
      <c r="CB1555" t="s">
        <v>137</v>
      </c>
      <c r="CC1555" t="s">
        <v>137</v>
      </c>
      <c r="CD1555" t="s">
        <v>137</v>
      </c>
      <c r="CE1555" t="s">
        <v>137</v>
      </c>
      <c r="CF1555" t="s">
        <v>137</v>
      </c>
      <c r="CG1555" t="s">
        <v>137</v>
      </c>
      <c r="CH1555" t="s">
        <v>137</v>
      </c>
      <c r="CI1555">
        <v>7.8669000000000002</v>
      </c>
      <c r="CJ1555">
        <v>50431000</v>
      </c>
      <c r="CK1555">
        <v>0</v>
      </c>
      <c r="CL1555">
        <v>0</v>
      </c>
      <c r="CM1555">
        <v>64068000</v>
      </c>
      <c r="CN1555">
        <v>0</v>
      </c>
      <c r="CO1555">
        <v>0</v>
      </c>
      <c r="CP1555">
        <v>62245000</v>
      </c>
      <c r="CQ1555">
        <v>0</v>
      </c>
      <c r="CR1555">
        <v>0</v>
      </c>
      <c r="CS1555">
        <v>41444000</v>
      </c>
      <c r="CT1555">
        <v>0</v>
      </c>
      <c r="CU1555">
        <v>0</v>
      </c>
      <c r="CV1555">
        <v>21359000</v>
      </c>
      <c r="CW1555">
        <v>0</v>
      </c>
      <c r="CX1555">
        <v>0</v>
      </c>
      <c r="CY1555">
        <v>25625000</v>
      </c>
      <c r="CZ1555">
        <v>0</v>
      </c>
      <c r="DA1555">
        <v>0</v>
      </c>
      <c r="DB1555">
        <v>79914000</v>
      </c>
      <c r="DC1555">
        <v>0</v>
      </c>
      <c r="DD1555">
        <v>0</v>
      </c>
      <c r="DE1555">
        <v>117860000</v>
      </c>
      <c r="DF1555">
        <v>0</v>
      </c>
      <c r="DG1555">
        <v>0</v>
      </c>
      <c r="DJ1555">
        <v>1553</v>
      </c>
      <c r="DK1555">
        <v>2386</v>
      </c>
      <c r="DL1555">
        <v>74</v>
      </c>
      <c r="DM1555">
        <v>74</v>
      </c>
      <c r="DN1555" t="s">
        <v>9865</v>
      </c>
      <c r="DO1555" t="s">
        <v>9864</v>
      </c>
      <c r="DP1555" t="s">
        <v>9863</v>
      </c>
      <c r="DQ1555">
        <v>55088</v>
      </c>
      <c r="DR1555">
        <v>80203</v>
      </c>
      <c r="DS1555">
        <v>55088</v>
      </c>
      <c r="DT1555">
        <v>2</v>
      </c>
      <c r="DU1555">
        <v>40677</v>
      </c>
      <c r="DV1555">
        <v>80203</v>
      </c>
      <c r="DW1555">
        <v>55088</v>
      </c>
      <c r="DX1555">
        <v>2</v>
      </c>
      <c r="DY1555">
        <v>40677</v>
      </c>
      <c r="DZ1555">
        <v>80203</v>
      </c>
      <c r="EA1555">
        <v>55088</v>
      </c>
      <c r="EB1555">
        <v>2</v>
      </c>
      <c r="EC1555">
        <v>40677</v>
      </c>
    </row>
    <row r="1556" spans="1:133" x14ac:dyDescent="0.2">
      <c r="A1556" t="s">
        <v>9862</v>
      </c>
      <c r="B1556" t="s">
        <v>9861</v>
      </c>
      <c r="C1556" t="s">
        <v>9860</v>
      </c>
      <c r="D1556" t="str">
        <f t="shared" si="72"/>
        <v>NP_001171826</v>
      </c>
      <c r="E1556" t="s">
        <v>9859</v>
      </c>
      <c r="F1556" t="s">
        <v>9859</v>
      </c>
      <c r="G1556" t="s">
        <v>9858</v>
      </c>
      <c r="H1556">
        <v>1</v>
      </c>
      <c r="I1556">
        <v>84.046300000000002</v>
      </c>
      <c r="J1556">
        <v>1.93199E-3</v>
      </c>
      <c r="K1556">
        <v>84.046000000000006</v>
      </c>
      <c r="L1556">
        <v>66.031000000000006</v>
      </c>
      <c r="M1556">
        <v>84.046000000000006</v>
      </c>
      <c r="N1556">
        <v>1</v>
      </c>
      <c r="O1556">
        <v>80.488100000000003</v>
      </c>
      <c r="P1556">
        <v>2.7587100000000002E-3</v>
      </c>
      <c r="Q1556">
        <v>80.488</v>
      </c>
      <c r="R1556">
        <v>0</v>
      </c>
      <c r="S1556">
        <v>0</v>
      </c>
      <c r="U1556" t="s">
        <v>137</v>
      </c>
      <c r="V1556">
        <v>0</v>
      </c>
      <c r="W1556">
        <v>0</v>
      </c>
      <c r="Y1556" t="s">
        <v>137</v>
      </c>
      <c r="Z1556">
        <v>1</v>
      </c>
      <c r="AA1556">
        <v>72.4328</v>
      </c>
      <c r="AB1556">
        <v>8.5927599999999996E-3</v>
      </c>
      <c r="AC1556">
        <v>72.433000000000007</v>
      </c>
      <c r="AH1556">
        <v>1</v>
      </c>
      <c r="AI1556">
        <v>84.046300000000002</v>
      </c>
      <c r="AJ1556">
        <v>1.93199E-3</v>
      </c>
      <c r="AK1556">
        <v>84.046000000000006</v>
      </c>
      <c r="AL1556">
        <v>0</v>
      </c>
      <c r="AM1556">
        <v>0</v>
      </c>
      <c r="AO1556" t="s">
        <v>137</v>
      </c>
      <c r="AP1556">
        <v>0</v>
      </c>
      <c r="AQ1556">
        <v>0</v>
      </c>
      <c r="AS1556" t="s">
        <v>137</v>
      </c>
      <c r="AT1556" t="s">
        <v>136</v>
      </c>
      <c r="AU1556">
        <v>1</v>
      </c>
      <c r="AV1556" t="s">
        <v>144</v>
      </c>
      <c r="AW1556" t="str">
        <f t="shared" si="73"/>
        <v>PHF8|NP_001171826</v>
      </c>
      <c r="AX1556" s="1" t="str">
        <f t="shared" si="74"/>
        <v>PHF8|NP_001171826|RPSVGSQSNQAGQGK(1)R</v>
      </c>
      <c r="AY1556" t="s">
        <v>9857</v>
      </c>
      <c r="AZ1556" t="s">
        <v>143</v>
      </c>
      <c r="BA1556" t="s">
        <v>702</v>
      </c>
      <c r="BB1556" t="s">
        <v>9856</v>
      </c>
      <c r="BC1556" t="s">
        <v>9855</v>
      </c>
      <c r="BD1556">
        <v>15</v>
      </c>
      <c r="BE1556">
        <v>3</v>
      </c>
      <c r="BF1556">
        <v>-0.23923</v>
      </c>
      <c r="BG1556" t="s">
        <v>139</v>
      </c>
      <c r="BH1556" t="s">
        <v>138</v>
      </c>
      <c r="BI1556" t="s">
        <v>138</v>
      </c>
      <c r="BJ1556" t="s">
        <v>139</v>
      </c>
      <c r="BK1556" t="s">
        <v>138</v>
      </c>
      <c r="BL1556" t="s">
        <v>139</v>
      </c>
      <c r="BM1556" t="s">
        <v>138</v>
      </c>
      <c r="BN1556" t="s">
        <v>138</v>
      </c>
      <c r="BO1556">
        <v>16436000</v>
      </c>
      <c r="BP1556">
        <v>16436000</v>
      </c>
      <c r="BQ1556">
        <v>0</v>
      </c>
      <c r="BR1556">
        <v>0</v>
      </c>
      <c r="BS1556" t="s">
        <v>137</v>
      </c>
      <c r="BT1556">
        <v>2127400</v>
      </c>
      <c r="BU1556">
        <v>1913900</v>
      </c>
      <c r="BV1556">
        <v>922750</v>
      </c>
      <c r="BW1556">
        <v>3696300</v>
      </c>
      <c r="BX1556" t="s">
        <v>297</v>
      </c>
      <c r="BY1556">
        <v>3196200</v>
      </c>
      <c r="BZ1556">
        <v>2781000</v>
      </c>
      <c r="CA1556">
        <v>1798500</v>
      </c>
      <c r="CB1556" t="s">
        <v>137</v>
      </c>
      <c r="CC1556" t="s">
        <v>137</v>
      </c>
      <c r="CD1556" t="s">
        <v>137</v>
      </c>
      <c r="CE1556" t="s">
        <v>137</v>
      </c>
      <c r="CF1556" t="s">
        <v>137</v>
      </c>
      <c r="CG1556" t="s">
        <v>137</v>
      </c>
      <c r="CH1556" t="s">
        <v>137</v>
      </c>
      <c r="CI1556" t="s">
        <v>137</v>
      </c>
      <c r="CJ1556">
        <v>2127400</v>
      </c>
      <c r="CK1556">
        <v>0</v>
      </c>
      <c r="CL1556">
        <v>0</v>
      </c>
      <c r="CM1556">
        <v>1913900</v>
      </c>
      <c r="CN1556">
        <v>0</v>
      </c>
      <c r="CO1556">
        <v>0</v>
      </c>
      <c r="CP1556">
        <v>922750</v>
      </c>
      <c r="CQ1556">
        <v>0</v>
      </c>
      <c r="CR1556">
        <v>0</v>
      </c>
      <c r="CS1556">
        <v>3696300</v>
      </c>
      <c r="CT1556">
        <v>0</v>
      </c>
      <c r="CU1556">
        <v>0</v>
      </c>
      <c r="CV1556">
        <v>0</v>
      </c>
      <c r="CW1556">
        <v>0</v>
      </c>
      <c r="CX1556">
        <v>0</v>
      </c>
      <c r="CY1556">
        <v>3196200</v>
      </c>
      <c r="CZ1556">
        <v>0</v>
      </c>
      <c r="DA1556">
        <v>0</v>
      </c>
      <c r="DB1556">
        <v>2781000</v>
      </c>
      <c r="DC1556">
        <v>0</v>
      </c>
      <c r="DD1556">
        <v>0</v>
      </c>
      <c r="DE1556">
        <v>1798500</v>
      </c>
      <c r="DF1556">
        <v>0</v>
      </c>
      <c r="DG1556">
        <v>0</v>
      </c>
      <c r="DJ1556">
        <v>1554</v>
      </c>
      <c r="DK1556">
        <v>2389</v>
      </c>
      <c r="DL1556">
        <v>896</v>
      </c>
      <c r="DM1556">
        <v>896</v>
      </c>
      <c r="DN1556">
        <v>8727</v>
      </c>
      <c r="DO1556">
        <v>9300</v>
      </c>
      <c r="DP1556" t="s">
        <v>9854</v>
      </c>
      <c r="DQ1556" t="s">
        <v>9853</v>
      </c>
      <c r="DR1556">
        <v>54759</v>
      </c>
      <c r="DS1556">
        <v>37323</v>
      </c>
      <c r="DT1556">
        <v>6</v>
      </c>
      <c r="DU1556">
        <v>6476</v>
      </c>
      <c r="DV1556">
        <v>54759</v>
      </c>
      <c r="DW1556">
        <v>37323</v>
      </c>
      <c r="DX1556">
        <v>6</v>
      </c>
      <c r="DY1556">
        <v>6476</v>
      </c>
      <c r="DZ1556">
        <v>54759</v>
      </c>
      <c r="EA1556">
        <v>37323</v>
      </c>
      <c r="EB1556">
        <v>6</v>
      </c>
      <c r="EC1556">
        <v>6476</v>
      </c>
    </row>
    <row r="1557" spans="1:133" x14ac:dyDescent="0.2">
      <c r="A1557" t="s">
        <v>9851</v>
      </c>
      <c r="B1557">
        <v>8</v>
      </c>
      <c r="C1557" t="s">
        <v>9852</v>
      </c>
      <c r="D1557" t="str">
        <f t="shared" si="72"/>
        <v>NP_001171889</v>
      </c>
      <c r="E1557" t="s">
        <v>9851</v>
      </c>
      <c r="F1557" t="s">
        <v>9851</v>
      </c>
      <c r="G1557" t="s">
        <v>9850</v>
      </c>
      <c r="H1557">
        <v>1</v>
      </c>
      <c r="I1557">
        <v>85.675700000000006</v>
      </c>
      <c r="J1557">
        <v>2.2605199999999998E-3</v>
      </c>
      <c r="K1557">
        <v>110.41</v>
      </c>
      <c r="L1557">
        <v>57.055999999999997</v>
      </c>
      <c r="M1557">
        <v>85.676000000000002</v>
      </c>
      <c r="N1557">
        <v>1</v>
      </c>
      <c r="O1557">
        <v>110.408</v>
      </c>
      <c r="P1557">
        <v>2.2605199999999998E-3</v>
      </c>
      <c r="Q1557">
        <v>110.41</v>
      </c>
      <c r="V1557">
        <v>1</v>
      </c>
      <c r="W1557">
        <v>107.574</v>
      </c>
      <c r="X1557">
        <v>4.5832700000000004E-3</v>
      </c>
      <c r="Y1557">
        <v>107.57</v>
      </c>
      <c r="Z1557">
        <v>1</v>
      </c>
      <c r="AA1557">
        <v>53.756399999999999</v>
      </c>
      <c r="AB1557">
        <v>5.0511100000000003E-2</v>
      </c>
      <c r="AC1557">
        <v>53.756</v>
      </c>
      <c r="AD1557">
        <v>0</v>
      </c>
      <c r="AE1557">
        <v>0</v>
      </c>
      <c r="AG1557" t="s">
        <v>137</v>
      </c>
      <c r="AH1557">
        <v>0</v>
      </c>
      <c r="AI1557">
        <v>0</v>
      </c>
      <c r="AK1557" t="s">
        <v>137</v>
      </c>
      <c r="AL1557">
        <v>1</v>
      </c>
      <c r="AM1557">
        <v>95.501599999999996</v>
      </c>
      <c r="AN1557">
        <v>1.01189E-2</v>
      </c>
      <c r="AO1557">
        <v>95.501999999999995</v>
      </c>
      <c r="AP1557">
        <v>1</v>
      </c>
      <c r="AQ1557">
        <v>85.675700000000006</v>
      </c>
      <c r="AR1557">
        <v>1.7099300000000001E-2</v>
      </c>
      <c r="AS1557">
        <v>85.676000000000002</v>
      </c>
      <c r="AT1557" t="s">
        <v>136</v>
      </c>
      <c r="AU1557">
        <v>1</v>
      </c>
      <c r="AV1557" t="s">
        <v>144</v>
      </c>
      <c r="AW1557" t="str">
        <f t="shared" si="73"/>
        <v>SH3KBP1|NP_001171889</v>
      </c>
      <c r="AX1557" s="1" t="str">
        <f t="shared" si="74"/>
        <v>SH3KBP1|NP_001171889|GEETIGK(1)K</v>
      </c>
      <c r="AY1557" t="s">
        <v>9849</v>
      </c>
      <c r="AZ1557" t="s">
        <v>143</v>
      </c>
      <c r="BA1557" t="s">
        <v>241</v>
      </c>
      <c r="BB1557" t="s">
        <v>9848</v>
      </c>
      <c r="BC1557" t="s">
        <v>9847</v>
      </c>
      <c r="BD1557">
        <v>7</v>
      </c>
      <c r="BE1557">
        <v>2</v>
      </c>
      <c r="BF1557">
        <v>-0.91566999999999998</v>
      </c>
      <c r="BG1557" t="s">
        <v>139</v>
      </c>
      <c r="BH1557" t="s">
        <v>138</v>
      </c>
      <c r="BI1557" t="s">
        <v>139</v>
      </c>
      <c r="BJ1557" t="s">
        <v>139</v>
      </c>
      <c r="BK1557" t="s">
        <v>138</v>
      </c>
      <c r="BL1557" t="s">
        <v>138</v>
      </c>
      <c r="BM1557" t="s">
        <v>139</v>
      </c>
      <c r="BN1557" t="s">
        <v>139</v>
      </c>
      <c r="BO1557">
        <v>78607000</v>
      </c>
      <c r="BP1557">
        <v>78607000</v>
      </c>
      <c r="BQ1557">
        <v>0</v>
      </c>
      <c r="BR1557">
        <v>0</v>
      </c>
      <c r="BS1557" t="s">
        <v>137</v>
      </c>
      <c r="BT1557" t="s">
        <v>297</v>
      </c>
      <c r="BU1557" t="s">
        <v>297</v>
      </c>
      <c r="BV1557">
        <v>18179000</v>
      </c>
      <c r="BW1557">
        <v>22965000</v>
      </c>
      <c r="BX1557">
        <v>3257200</v>
      </c>
      <c r="BY1557">
        <v>4492400</v>
      </c>
      <c r="BZ1557">
        <v>13113000</v>
      </c>
      <c r="CA1557">
        <v>16601000</v>
      </c>
      <c r="CB1557" t="s">
        <v>137</v>
      </c>
      <c r="CC1557" t="s">
        <v>137</v>
      </c>
      <c r="CD1557" t="s">
        <v>137</v>
      </c>
      <c r="CE1557" t="s">
        <v>137</v>
      </c>
      <c r="CF1557" t="s">
        <v>137</v>
      </c>
      <c r="CG1557" t="s">
        <v>137</v>
      </c>
      <c r="CH1557" t="s">
        <v>137</v>
      </c>
      <c r="CI1557" t="s">
        <v>137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18179000</v>
      </c>
      <c r="CQ1557">
        <v>0</v>
      </c>
      <c r="CR1557">
        <v>0</v>
      </c>
      <c r="CS1557">
        <v>22965000</v>
      </c>
      <c r="CT1557">
        <v>0</v>
      </c>
      <c r="CU1557">
        <v>0</v>
      </c>
      <c r="CV1557">
        <v>3257200</v>
      </c>
      <c r="CW1557">
        <v>0</v>
      </c>
      <c r="CX1557">
        <v>0</v>
      </c>
      <c r="CY1557">
        <v>4492400</v>
      </c>
      <c r="CZ1557">
        <v>0</v>
      </c>
      <c r="DA1557">
        <v>0</v>
      </c>
      <c r="DB1557">
        <v>13113000</v>
      </c>
      <c r="DC1557">
        <v>0</v>
      </c>
      <c r="DD1557">
        <v>0</v>
      </c>
      <c r="DE1557">
        <v>16601000</v>
      </c>
      <c r="DF1557">
        <v>0</v>
      </c>
      <c r="DG1557">
        <v>0</v>
      </c>
      <c r="DJ1557">
        <v>1555</v>
      </c>
      <c r="DK1557">
        <v>2390</v>
      </c>
      <c r="DL1557">
        <v>8</v>
      </c>
      <c r="DM1557">
        <v>8</v>
      </c>
      <c r="DN1557">
        <v>2712</v>
      </c>
      <c r="DO1557">
        <v>2859</v>
      </c>
      <c r="DP1557" t="s">
        <v>9846</v>
      </c>
      <c r="DQ1557" t="s">
        <v>9845</v>
      </c>
      <c r="DR1557">
        <v>16385</v>
      </c>
      <c r="DS1557">
        <v>11418</v>
      </c>
      <c r="DT1557">
        <v>8</v>
      </c>
      <c r="DU1557">
        <v>14228</v>
      </c>
      <c r="DV1557">
        <v>16381</v>
      </c>
      <c r="DW1557">
        <v>11414</v>
      </c>
      <c r="DX1557">
        <v>1</v>
      </c>
      <c r="DY1557">
        <v>14278</v>
      </c>
      <c r="DZ1557">
        <v>16381</v>
      </c>
      <c r="EA1557">
        <v>11414</v>
      </c>
      <c r="EB1557">
        <v>1</v>
      </c>
      <c r="EC1557">
        <v>14278</v>
      </c>
    </row>
    <row r="1558" spans="1:133" x14ac:dyDescent="0.2">
      <c r="A1558" t="s">
        <v>9832</v>
      </c>
      <c r="B1558" t="s">
        <v>9844</v>
      </c>
      <c r="C1558" t="s">
        <v>9830</v>
      </c>
      <c r="D1558" t="str">
        <f t="shared" si="72"/>
        <v>NP_059989</v>
      </c>
      <c r="E1558" t="s">
        <v>9829</v>
      </c>
      <c r="F1558" t="s">
        <v>9829</v>
      </c>
      <c r="G1558" t="s">
        <v>9828</v>
      </c>
      <c r="H1558">
        <v>1</v>
      </c>
      <c r="I1558">
        <v>111.44</v>
      </c>
      <c r="J1558" s="3">
        <v>1.7538E-15</v>
      </c>
      <c r="K1558">
        <v>111.44</v>
      </c>
      <c r="L1558">
        <v>84.602999999999994</v>
      </c>
      <c r="M1558">
        <v>111.44</v>
      </c>
      <c r="Z1558">
        <v>1</v>
      </c>
      <c r="AA1558">
        <v>111.44</v>
      </c>
      <c r="AB1558" s="3">
        <v>1.7538E-15</v>
      </c>
      <c r="AC1558">
        <v>111.44</v>
      </c>
      <c r="AT1558" t="s">
        <v>136</v>
      </c>
      <c r="AU1558">
        <v>1</v>
      </c>
      <c r="AV1558" t="s">
        <v>144</v>
      </c>
      <c r="AW1558" t="str">
        <f t="shared" si="73"/>
        <v>ARID1B|NP_059989</v>
      </c>
      <c r="AX1558" s="1" t="str">
        <f t="shared" si="74"/>
        <v>ARID1B|NP_059989|AHNAGAAAAAGTHSAK(1)SGGSEAALK</v>
      </c>
      <c r="AY1558" t="s">
        <v>9843</v>
      </c>
      <c r="AZ1558" t="s">
        <v>143</v>
      </c>
      <c r="BA1558" t="s">
        <v>3810</v>
      </c>
      <c r="BB1558" t="s">
        <v>9842</v>
      </c>
      <c r="BC1558" t="s">
        <v>9841</v>
      </c>
      <c r="BD1558">
        <v>16</v>
      </c>
      <c r="BE1558">
        <v>3</v>
      </c>
      <c r="BF1558">
        <v>2.8201E-2</v>
      </c>
      <c r="BG1558" t="s">
        <v>138</v>
      </c>
      <c r="BH1558" t="s">
        <v>138</v>
      </c>
      <c r="BI1558" t="s">
        <v>138</v>
      </c>
      <c r="BJ1558" t="s">
        <v>139</v>
      </c>
      <c r="BK1558" t="s">
        <v>138</v>
      </c>
      <c r="BL1558" t="s">
        <v>138</v>
      </c>
      <c r="BM1558" t="s">
        <v>138</v>
      </c>
      <c r="BN1558" t="s">
        <v>138</v>
      </c>
      <c r="BO1558">
        <v>0</v>
      </c>
      <c r="BP1558">
        <v>0</v>
      </c>
      <c r="BQ1558">
        <v>0</v>
      </c>
      <c r="BR1558">
        <v>0</v>
      </c>
      <c r="BS1558" t="s">
        <v>137</v>
      </c>
      <c r="BT1558" t="s">
        <v>297</v>
      </c>
      <c r="BU1558" t="s">
        <v>297</v>
      </c>
      <c r="BV1558" t="s">
        <v>297</v>
      </c>
      <c r="BW1558" t="s">
        <v>297</v>
      </c>
      <c r="BX1558" t="s">
        <v>297</v>
      </c>
      <c r="BY1558" t="s">
        <v>297</v>
      </c>
      <c r="BZ1558" t="s">
        <v>297</v>
      </c>
      <c r="CA1558" t="s">
        <v>297</v>
      </c>
      <c r="CB1558" t="s">
        <v>137</v>
      </c>
      <c r="CC1558" t="s">
        <v>137</v>
      </c>
      <c r="CD1558" t="s">
        <v>137</v>
      </c>
      <c r="CE1558" t="s">
        <v>137</v>
      </c>
      <c r="CF1558" t="s">
        <v>137</v>
      </c>
      <c r="CG1558" t="s">
        <v>137</v>
      </c>
      <c r="CH1558" t="s">
        <v>137</v>
      </c>
      <c r="CI1558" t="s">
        <v>137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0</v>
      </c>
      <c r="CW1558">
        <v>0</v>
      </c>
      <c r="CX1558">
        <v>0</v>
      </c>
      <c r="CY1558">
        <v>0</v>
      </c>
      <c r="CZ1558">
        <v>0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J1558">
        <v>1556</v>
      </c>
      <c r="DK1558">
        <v>2391</v>
      </c>
      <c r="DL1558">
        <v>17</v>
      </c>
      <c r="DM1558">
        <v>17</v>
      </c>
      <c r="DN1558">
        <v>391</v>
      </c>
      <c r="DO1558">
        <v>416</v>
      </c>
      <c r="DP1558">
        <v>2438</v>
      </c>
      <c r="DQ1558">
        <v>1755</v>
      </c>
      <c r="DR1558">
        <v>2438</v>
      </c>
      <c r="DS1558">
        <v>1755</v>
      </c>
      <c r="DT1558">
        <v>4</v>
      </c>
      <c r="DU1558">
        <v>15272</v>
      </c>
      <c r="DV1558">
        <v>2438</v>
      </c>
      <c r="DW1558">
        <v>1755</v>
      </c>
      <c r="DX1558">
        <v>4</v>
      </c>
      <c r="DY1558">
        <v>15272</v>
      </c>
      <c r="DZ1558">
        <v>2438</v>
      </c>
      <c r="EA1558">
        <v>1755</v>
      </c>
      <c r="EB1558">
        <v>4</v>
      </c>
      <c r="EC1558">
        <v>15272</v>
      </c>
    </row>
    <row r="1559" spans="1:133" x14ac:dyDescent="0.2">
      <c r="A1559" t="s">
        <v>9832</v>
      </c>
      <c r="B1559" t="s">
        <v>9840</v>
      </c>
      <c r="C1559" t="s">
        <v>9830</v>
      </c>
      <c r="D1559" t="str">
        <f t="shared" si="72"/>
        <v>NP_059989</v>
      </c>
      <c r="E1559" t="s">
        <v>9829</v>
      </c>
      <c r="F1559" t="s">
        <v>9829</v>
      </c>
      <c r="G1559" t="s">
        <v>9828</v>
      </c>
      <c r="H1559">
        <v>1</v>
      </c>
      <c r="I1559">
        <v>59.918199999999999</v>
      </c>
      <c r="J1559" s="3">
        <v>6.2452199999999999E-7</v>
      </c>
      <c r="K1559">
        <v>101.41</v>
      </c>
      <c r="L1559">
        <v>73.888999999999996</v>
      </c>
      <c r="M1559">
        <v>59.917999999999999</v>
      </c>
      <c r="N1559">
        <v>0</v>
      </c>
      <c r="O1559">
        <v>0</v>
      </c>
      <c r="Q1559" t="s">
        <v>137</v>
      </c>
      <c r="R1559">
        <v>0</v>
      </c>
      <c r="S1559">
        <v>0</v>
      </c>
      <c r="U1559" t="s">
        <v>137</v>
      </c>
      <c r="V1559">
        <v>0</v>
      </c>
      <c r="W1559">
        <v>0</v>
      </c>
      <c r="Y1559" t="s">
        <v>137</v>
      </c>
      <c r="Z1559">
        <v>1</v>
      </c>
      <c r="AA1559">
        <v>101.41200000000001</v>
      </c>
      <c r="AB1559" s="3">
        <v>6.2452199999999999E-7</v>
      </c>
      <c r="AC1559">
        <v>101.41</v>
      </c>
      <c r="AD1559">
        <v>1</v>
      </c>
      <c r="AE1559">
        <v>46.558100000000003</v>
      </c>
      <c r="AF1559">
        <v>2.59215E-2</v>
      </c>
      <c r="AG1559">
        <v>46.558</v>
      </c>
      <c r="AH1559">
        <v>1</v>
      </c>
      <c r="AI1559">
        <v>59.918199999999999</v>
      </c>
      <c r="AJ1559">
        <v>1.9101700000000001E-3</v>
      </c>
      <c r="AK1559">
        <v>59.917999999999999</v>
      </c>
      <c r="AP1559">
        <v>0</v>
      </c>
      <c r="AQ1559">
        <v>0</v>
      </c>
      <c r="AS1559" t="s">
        <v>137</v>
      </c>
      <c r="AT1559" t="s">
        <v>136</v>
      </c>
      <c r="AU1559">
        <v>1</v>
      </c>
      <c r="AV1559" t="s">
        <v>144</v>
      </c>
      <c r="AW1559" t="str">
        <f t="shared" si="73"/>
        <v>ARID1B|NP_059989</v>
      </c>
      <c r="AX1559" s="1" t="str">
        <f t="shared" si="74"/>
        <v>ARID1B|NP_059989|MQK(1)VMPTVPTSQVTGPPPQPPPIR</v>
      </c>
      <c r="AY1559" t="s">
        <v>9839</v>
      </c>
      <c r="AZ1559" t="s">
        <v>143</v>
      </c>
      <c r="BA1559" t="s">
        <v>1300</v>
      </c>
      <c r="BB1559" t="s">
        <v>9838</v>
      </c>
      <c r="BC1559" t="s">
        <v>9837</v>
      </c>
      <c r="BD1559">
        <v>3</v>
      </c>
      <c r="BE1559">
        <v>3</v>
      </c>
      <c r="BF1559">
        <v>0.55113000000000001</v>
      </c>
      <c r="BG1559" t="s">
        <v>138</v>
      </c>
      <c r="BH1559" t="s">
        <v>138</v>
      </c>
      <c r="BI1559" t="s">
        <v>138</v>
      </c>
      <c r="BJ1559" t="s">
        <v>139</v>
      </c>
      <c r="BK1559" t="s">
        <v>139</v>
      </c>
      <c r="BL1559" t="s">
        <v>139</v>
      </c>
      <c r="BM1559" t="s">
        <v>138</v>
      </c>
      <c r="BN1559" t="s">
        <v>138</v>
      </c>
      <c r="BO1559">
        <v>48707000</v>
      </c>
      <c r="BP1559">
        <v>48707000</v>
      </c>
      <c r="BQ1559">
        <v>0</v>
      </c>
      <c r="BR1559">
        <v>0</v>
      </c>
      <c r="BS1559" t="s">
        <v>137</v>
      </c>
      <c r="BT1559" t="s">
        <v>297</v>
      </c>
      <c r="BU1559" t="s">
        <v>297</v>
      </c>
      <c r="BV1559" t="s">
        <v>297</v>
      </c>
      <c r="BW1559">
        <v>31996000</v>
      </c>
      <c r="BX1559">
        <v>7692600</v>
      </c>
      <c r="BY1559">
        <v>9018900</v>
      </c>
      <c r="BZ1559" t="s">
        <v>297</v>
      </c>
      <c r="CA1559" t="s">
        <v>297</v>
      </c>
      <c r="CB1559" t="s">
        <v>137</v>
      </c>
      <c r="CC1559" t="s">
        <v>137</v>
      </c>
      <c r="CD1559" t="s">
        <v>137</v>
      </c>
      <c r="CE1559" t="s">
        <v>137</v>
      </c>
      <c r="CF1559" t="s">
        <v>137</v>
      </c>
      <c r="CG1559" t="s">
        <v>137</v>
      </c>
      <c r="CH1559" t="s">
        <v>137</v>
      </c>
      <c r="CI1559" t="s">
        <v>137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31996000</v>
      </c>
      <c r="CT1559">
        <v>0</v>
      </c>
      <c r="CU1559">
        <v>0</v>
      </c>
      <c r="CV1559">
        <v>7692600</v>
      </c>
      <c r="CW1559">
        <v>0</v>
      </c>
      <c r="CX1559">
        <v>0</v>
      </c>
      <c r="CY1559">
        <v>9018900</v>
      </c>
      <c r="CZ1559">
        <v>0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J1559">
        <v>1557</v>
      </c>
      <c r="DK1559">
        <v>2391</v>
      </c>
      <c r="DL1559">
        <v>1569</v>
      </c>
      <c r="DM1559">
        <v>1569</v>
      </c>
      <c r="DN1559" t="s">
        <v>9836</v>
      </c>
      <c r="DO1559" t="s">
        <v>9835</v>
      </c>
      <c r="DP1559" t="s">
        <v>9834</v>
      </c>
      <c r="DQ1559" t="s">
        <v>9833</v>
      </c>
      <c r="DR1559">
        <v>45723</v>
      </c>
      <c r="DS1559">
        <v>31206</v>
      </c>
      <c r="DT1559">
        <v>6</v>
      </c>
      <c r="DU1559">
        <v>36224</v>
      </c>
      <c r="DV1559">
        <v>45721</v>
      </c>
      <c r="DW1559">
        <v>31204</v>
      </c>
      <c r="DX1559">
        <v>4</v>
      </c>
      <c r="DY1559">
        <v>35092</v>
      </c>
      <c r="DZ1559">
        <v>45721</v>
      </c>
      <c r="EA1559">
        <v>31204</v>
      </c>
      <c r="EB1559">
        <v>4</v>
      </c>
      <c r="EC1559">
        <v>35092</v>
      </c>
    </row>
    <row r="1560" spans="1:133" x14ac:dyDescent="0.2">
      <c r="A1560" t="s">
        <v>9832</v>
      </c>
      <c r="B1560" t="s">
        <v>9831</v>
      </c>
      <c r="C1560" t="s">
        <v>9830</v>
      </c>
      <c r="D1560" t="str">
        <f t="shared" si="72"/>
        <v>NP_059989</v>
      </c>
      <c r="E1560" t="s">
        <v>9829</v>
      </c>
      <c r="F1560" t="s">
        <v>9829</v>
      </c>
      <c r="G1560" t="s">
        <v>9828</v>
      </c>
      <c r="H1560">
        <v>1</v>
      </c>
      <c r="I1560">
        <v>108.348</v>
      </c>
      <c r="J1560">
        <v>1.2238500000000001E-3</v>
      </c>
      <c r="K1560">
        <v>131.83000000000001</v>
      </c>
      <c r="L1560">
        <v>89.635999999999996</v>
      </c>
      <c r="M1560">
        <v>108.35</v>
      </c>
      <c r="N1560">
        <v>1</v>
      </c>
      <c r="O1560">
        <v>52.390599999999999</v>
      </c>
      <c r="P1560">
        <v>3.9696799999999997E-2</v>
      </c>
      <c r="Q1560">
        <v>67.385000000000005</v>
      </c>
      <c r="R1560">
        <v>1</v>
      </c>
      <c r="S1560">
        <v>86.910600000000002</v>
      </c>
      <c r="T1560">
        <v>1.7056399999999999E-2</v>
      </c>
      <c r="U1560">
        <v>86.911000000000001</v>
      </c>
      <c r="V1560">
        <v>0</v>
      </c>
      <c r="W1560">
        <v>0</v>
      </c>
      <c r="Y1560" t="s">
        <v>137</v>
      </c>
      <c r="Z1560">
        <v>1</v>
      </c>
      <c r="AA1560">
        <v>131.82599999999999</v>
      </c>
      <c r="AB1560">
        <v>1.2238500000000001E-3</v>
      </c>
      <c r="AC1560">
        <v>131.83000000000001</v>
      </c>
      <c r="AD1560">
        <v>0</v>
      </c>
      <c r="AE1560">
        <v>0</v>
      </c>
      <c r="AG1560" t="s">
        <v>137</v>
      </c>
      <c r="AH1560">
        <v>1</v>
      </c>
      <c r="AI1560">
        <v>108.348</v>
      </c>
      <c r="AJ1560">
        <v>4.6517099999999999E-3</v>
      </c>
      <c r="AK1560">
        <v>108.35</v>
      </c>
      <c r="AP1560">
        <v>0</v>
      </c>
      <c r="AQ1560">
        <v>0</v>
      </c>
      <c r="AS1560" t="s">
        <v>137</v>
      </c>
      <c r="AT1560" t="s">
        <v>136</v>
      </c>
      <c r="AU1560">
        <v>1</v>
      </c>
      <c r="AV1560" t="s">
        <v>144</v>
      </c>
      <c r="AW1560" t="str">
        <f t="shared" si="73"/>
        <v>ARID1B|NP_059989</v>
      </c>
      <c r="AX1560" s="1" t="str">
        <f t="shared" si="74"/>
        <v>ARID1B|NP_059989|SPFLPSMK(1)MQK</v>
      </c>
      <c r="AY1560" t="s">
        <v>9827</v>
      </c>
      <c r="AZ1560" t="s">
        <v>9826</v>
      </c>
      <c r="BA1560" t="s">
        <v>222</v>
      </c>
      <c r="BB1560" t="s">
        <v>9825</v>
      </c>
      <c r="BC1560" t="s">
        <v>9824</v>
      </c>
      <c r="BD1560">
        <v>8</v>
      </c>
      <c r="BE1560">
        <v>2</v>
      </c>
      <c r="BF1560">
        <v>0.57938000000000001</v>
      </c>
      <c r="BG1560" t="s">
        <v>139</v>
      </c>
      <c r="BH1560" t="s">
        <v>139</v>
      </c>
      <c r="BI1560" t="s">
        <v>138</v>
      </c>
      <c r="BJ1560" t="s">
        <v>139</v>
      </c>
      <c r="BK1560" t="s">
        <v>138</v>
      </c>
      <c r="BL1560" t="s">
        <v>139</v>
      </c>
      <c r="BM1560" t="s">
        <v>138</v>
      </c>
      <c r="BN1560" t="s">
        <v>138</v>
      </c>
      <c r="BO1560">
        <v>324760000</v>
      </c>
      <c r="BP1560">
        <v>324760000</v>
      </c>
      <c r="BQ1560">
        <v>0</v>
      </c>
      <c r="BR1560">
        <v>0</v>
      </c>
      <c r="BS1560" t="s">
        <v>137</v>
      </c>
      <c r="BT1560">
        <v>7640200</v>
      </c>
      <c r="BU1560">
        <v>12159000</v>
      </c>
      <c r="BV1560" t="s">
        <v>297</v>
      </c>
      <c r="BW1560">
        <v>7906600</v>
      </c>
      <c r="BX1560" t="s">
        <v>297</v>
      </c>
      <c r="BY1560">
        <v>4308200</v>
      </c>
      <c r="BZ1560" t="s">
        <v>297</v>
      </c>
      <c r="CA1560">
        <v>5710100</v>
      </c>
      <c r="CB1560" t="s">
        <v>137</v>
      </c>
      <c r="CC1560" t="s">
        <v>137</v>
      </c>
      <c r="CD1560" t="s">
        <v>137</v>
      </c>
      <c r="CE1560" t="s">
        <v>137</v>
      </c>
      <c r="CF1560" t="s">
        <v>137</v>
      </c>
      <c r="CG1560" t="s">
        <v>137</v>
      </c>
      <c r="CH1560" t="s">
        <v>137</v>
      </c>
      <c r="CI1560" t="s">
        <v>137</v>
      </c>
      <c r="CJ1560">
        <v>7640200</v>
      </c>
      <c r="CK1560">
        <v>0</v>
      </c>
      <c r="CL1560">
        <v>0</v>
      </c>
      <c r="CM1560">
        <v>12159000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7906600</v>
      </c>
      <c r="CT1560">
        <v>0</v>
      </c>
      <c r="CU1560">
        <v>0</v>
      </c>
      <c r="CV1560">
        <v>0</v>
      </c>
      <c r="CW1560">
        <v>0</v>
      </c>
      <c r="CX1560">
        <v>0</v>
      </c>
      <c r="CY1560">
        <v>4308200</v>
      </c>
      <c r="CZ1560">
        <v>0</v>
      </c>
      <c r="DA1560">
        <v>0</v>
      </c>
      <c r="DB1560">
        <v>0</v>
      </c>
      <c r="DC1560">
        <v>0</v>
      </c>
      <c r="DD1560">
        <v>0</v>
      </c>
      <c r="DE1560">
        <v>5710100</v>
      </c>
      <c r="DF1560">
        <v>0</v>
      </c>
      <c r="DG1560">
        <v>0</v>
      </c>
      <c r="DJ1560">
        <v>1558</v>
      </c>
      <c r="DK1560">
        <v>2391</v>
      </c>
      <c r="DL1560">
        <v>1566</v>
      </c>
      <c r="DM1560">
        <v>1566</v>
      </c>
      <c r="DN1560">
        <v>9491</v>
      </c>
      <c r="DO1560" t="s">
        <v>9823</v>
      </c>
      <c r="DP1560" t="s">
        <v>9822</v>
      </c>
      <c r="DQ1560" t="s">
        <v>9821</v>
      </c>
      <c r="DR1560">
        <v>60106</v>
      </c>
      <c r="DS1560">
        <v>41072</v>
      </c>
      <c r="DT1560">
        <v>6</v>
      </c>
      <c r="DU1560">
        <v>32923</v>
      </c>
      <c r="DV1560">
        <v>60105</v>
      </c>
      <c r="DW1560">
        <v>41071</v>
      </c>
      <c r="DX1560">
        <v>4</v>
      </c>
      <c r="DY1560">
        <v>31564</v>
      </c>
      <c r="DZ1560">
        <v>60105</v>
      </c>
      <c r="EA1560">
        <v>41071</v>
      </c>
      <c r="EB1560">
        <v>4</v>
      </c>
      <c r="EC1560">
        <v>31564</v>
      </c>
    </row>
    <row r="1561" spans="1:133" x14ac:dyDescent="0.2">
      <c r="A1561" t="s">
        <v>9820</v>
      </c>
      <c r="B1561" t="s">
        <v>9819</v>
      </c>
      <c r="C1561" t="s">
        <v>9818</v>
      </c>
      <c r="D1561" t="str">
        <f t="shared" si="72"/>
        <v>NP_001171928</v>
      </c>
      <c r="E1561" t="s">
        <v>9817</v>
      </c>
      <c r="F1561" t="s">
        <v>9817</v>
      </c>
      <c r="G1561" t="s">
        <v>9816</v>
      </c>
      <c r="H1561">
        <v>1</v>
      </c>
      <c r="I1561">
        <v>96.239500000000007</v>
      </c>
      <c r="J1561" s="3">
        <v>2.70361E-12</v>
      </c>
      <c r="K1561">
        <v>127.74</v>
      </c>
      <c r="L1561">
        <v>101.87</v>
      </c>
      <c r="M1561">
        <v>127.74</v>
      </c>
      <c r="Z1561">
        <v>1</v>
      </c>
      <c r="AA1561">
        <v>96.239500000000007</v>
      </c>
      <c r="AB1561" s="3">
        <v>2.70361E-12</v>
      </c>
      <c r="AC1561">
        <v>127.74</v>
      </c>
      <c r="AT1561" t="s">
        <v>136</v>
      </c>
      <c r="AU1561">
        <v>1</v>
      </c>
      <c r="AV1561" t="s">
        <v>144</v>
      </c>
      <c r="AW1561" t="str">
        <f t="shared" si="73"/>
        <v>KIAA0430|NP_001171928</v>
      </c>
      <c r="AX1561" s="1" t="str">
        <f t="shared" si="74"/>
        <v>KIAA0430|NP_001171928|DKEETVFQVSYPSAFSK(1)LVASR</v>
      </c>
      <c r="AY1561" t="s">
        <v>9815</v>
      </c>
      <c r="AZ1561" t="s">
        <v>143</v>
      </c>
      <c r="BA1561" t="s">
        <v>949</v>
      </c>
      <c r="BB1561" t="s">
        <v>9814</v>
      </c>
      <c r="BC1561" t="s">
        <v>9813</v>
      </c>
      <c r="BD1561">
        <v>17</v>
      </c>
      <c r="BE1561">
        <v>3</v>
      </c>
      <c r="BF1561">
        <v>-0.11201</v>
      </c>
      <c r="BG1561" t="s">
        <v>138</v>
      </c>
      <c r="BH1561" t="s">
        <v>138</v>
      </c>
      <c r="BI1561" t="s">
        <v>138</v>
      </c>
      <c r="BJ1561" t="s">
        <v>139</v>
      </c>
      <c r="BK1561" t="s">
        <v>138</v>
      </c>
      <c r="BL1561" t="s">
        <v>138</v>
      </c>
      <c r="BM1561" t="s">
        <v>138</v>
      </c>
      <c r="BN1561" t="s">
        <v>138</v>
      </c>
      <c r="BO1561">
        <v>7882900</v>
      </c>
      <c r="BP1561">
        <v>7882900</v>
      </c>
      <c r="BQ1561">
        <v>0</v>
      </c>
      <c r="BR1561">
        <v>0</v>
      </c>
      <c r="BS1561" t="s">
        <v>137</v>
      </c>
      <c r="BT1561" t="s">
        <v>297</v>
      </c>
      <c r="BU1561" t="s">
        <v>297</v>
      </c>
      <c r="BV1561" t="s">
        <v>297</v>
      </c>
      <c r="BW1561">
        <v>7882900</v>
      </c>
      <c r="BX1561" t="s">
        <v>297</v>
      </c>
      <c r="BY1561" t="s">
        <v>297</v>
      </c>
      <c r="BZ1561" t="s">
        <v>297</v>
      </c>
      <c r="CA1561" t="s">
        <v>297</v>
      </c>
      <c r="CB1561" t="s">
        <v>137</v>
      </c>
      <c r="CC1561" t="s">
        <v>137</v>
      </c>
      <c r="CD1561" t="s">
        <v>137</v>
      </c>
      <c r="CE1561" t="s">
        <v>137</v>
      </c>
      <c r="CF1561" t="s">
        <v>137</v>
      </c>
      <c r="CG1561" t="s">
        <v>137</v>
      </c>
      <c r="CH1561" t="s">
        <v>137</v>
      </c>
      <c r="CI1561" t="s">
        <v>137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7882900</v>
      </c>
      <c r="CT1561">
        <v>0</v>
      </c>
      <c r="CU1561">
        <v>0</v>
      </c>
      <c r="CV1561">
        <v>0</v>
      </c>
      <c r="CW1561">
        <v>0</v>
      </c>
      <c r="CX1561">
        <v>0</v>
      </c>
      <c r="CY1561">
        <v>0</v>
      </c>
      <c r="CZ1561">
        <v>0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J1561">
        <v>1559</v>
      </c>
      <c r="DK1561">
        <v>2392</v>
      </c>
      <c r="DL1561">
        <v>735</v>
      </c>
      <c r="DM1561">
        <v>735</v>
      </c>
      <c r="DN1561">
        <v>1331</v>
      </c>
      <c r="DO1561">
        <v>1401</v>
      </c>
      <c r="DP1561">
        <v>8001</v>
      </c>
      <c r="DQ1561">
        <v>5673</v>
      </c>
      <c r="DR1561">
        <v>8001</v>
      </c>
      <c r="DS1561">
        <v>5673</v>
      </c>
      <c r="DT1561">
        <v>4</v>
      </c>
      <c r="DU1561">
        <v>48287</v>
      </c>
      <c r="DV1561">
        <v>8001</v>
      </c>
      <c r="DW1561">
        <v>5673</v>
      </c>
      <c r="DX1561">
        <v>4</v>
      </c>
      <c r="DY1561">
        <v>48287</v>
      </c>
      <c r="DZ1561">
        <v>8001</v>
      </c>
      <c r="EA1561">
        <v>5673</v>
      </c>
      <c r="EB1561">
        <v>4</v>
      </c>
      <c r="EC1561">
        <v>48287</v>
      </c>
    </row>
    <row r="1562" spans="1:133" x14ac:dyDescent="0.2">
      <c r="A1562" t="s">
        <v>9811</v>
      </c>
      <c r="B1562">
        <v>5389</v>
      </c>
      <c r="C1562" t="s">
        <v>9812</v>
      </c>
      <c r="D1562" t="str">
        <f t="shared" si="72"/>
        <v>NP_775922</v>
      </c>
      <c r="E1562" t="s">
        <v>9811</v>
      </c>
      <c r="F1562" t="s">
        <v>9811</v>
      </c>
      <c r="G1562" t="s">
        <v>9810</v>
      </c>
      <c r="H1562">
        <v>1</v>
      </c>
      <c r="I1562">
        <v>61.409300000000002</v>
      </c>
      <c r="J1562">
        <v>1.34091E-2</v>
      </c>
      <c r="K1562">
        <v>61.408999999999999</v>
      </c>
      <c r="L1562">
        <v>32.338000000000001</v>
      </c>
      <c r="M1562">
        <v>61.408999999999999</v>
      </c>
      <c r="N1562">
        <v>0</v>
      </c>
      <c r="O1562">
        <v>0</v>
      </c>
      <c r="Q1562" t="s">
        <v>137</v>
      </c>
      <c r="R1562">
        <v>0</v>
      </c>
      <c r="S1562">
        <v>0</v>
      </c>
      <c r="U1562" t="s">
        <v>137</v>
      </c>
      <c r="V1562">
        <v>0</v>
      </c>
      <c r="W1562">
        <v>0</v>
      </c>
      <c r="Y1562" t="s">
        <v>137</v>
      </c>
      <c r="Z1562">
        <v>0</v>
      </c>
      <c r="AA1562">
        <v>0</v>
      </c>
      <c r="AC1562" t="s">
        <v>137</v>
      </c>
      <c r="AD1562">
        <v>0</v>
      </c>
      <c r="AE1562">
        <v>0</v>
      </c>
      <c r="AG1562" t="s">
        <v>137</v>
      </c>
      <c r="AH1562">
        <v>1</v>
      </c>
      <c r="AI1562">
        <v>61.409300000000002</v>
      </c>
      <c r="AJ1562">
        <v>1.34091E-2</v>
      </c>
      <c r="AK1562">
        <v>61.408999999999999</v>
      </c>
      <c r="AT1562" t="s">
        <v>136</v>
      </c>
      <c r="AV1562" t="s">
        <v>144</v>
      </c>
      <c r="AW1562" t="str">
        <f t="shared" si="73"/>
        <v>FSIP2|NP_775922</v>
      </c>
      <c r="AX1562" s="1" t="str">
        <f t="shared" si="74"/>
        <v>FSIP2|NP_775922|K(1)NEMAELDIMGLALK</v>
      </c>
      <c r="AY1562" t="s">
        <v>9809</v>
      </c>
      <c r="AZ1562" t="s">
        <v>9808</v>
      </c>
      <c r="BA1562" t="s">
        <v>5448</v>
      </c>
      <c r="BB1562" t="s">
        <v>9807</v>
      </c>
      <c r="BC1562" t="s">
        <v>9806</v>
      </c>
      <c r="BD1562">
        <v>1</v>
      </c>
      <c r="BE1562">
        <v>3</v>
      </c>
      <c r="BF1562">
        <v>1.2242</v>
      </c>
      <c r="BG1562" t="s">
        <v>138</v>
      </c>
      <c r="BH1562" t="s">
        <v>138</v>
      </c>
      <c r="BI1562" t="s">
        <v>138</v>
      </c>
      <c r="BJ1562" t="s">
        <v>138</v>
      </c>
      <c r="BK1562" t="s">
        <v>138</v>
      </c>
      <c r="BL1562" t="s">
        <v>138</v>
      </c>
      <c r="BM1562" t="s">
        <v>138</v>
      </c>
      <c r="BN1562" t="s">
        <v>138</v>
      </c>
      <c r="BO1562">
        <v>50501000</v>
      </c>
      <c r="BP1562">
        <v>50501000</v>
      </c>
      <c r="BQ1562">
        <v>0</v>
      </c>
      <c r="BR1562">
        <v>0</v>
      </c>
      <c r="BS1562" t="s">
        <v>137</v>
      </c>
      <c r="BT1562">
        <v>6870300</v>
      </c>
      <c r="BU1562">
        <v>4300200</v>
      </c>
      <c r="BV1562">
        <v>7932700</v>
      </c>
      <c r="BW1562">
        <v>5292800</v>
      </c>
      <c r="BX1562">
        <v>2643200</v>
      </c>
      <c r="BY1562">
        <v>23462000</v>
      </c>
      <c r="BZ1562" t="s">
        <v>297</v>
      </c>
      <c r="CA1562" t="s">
        <v>297</v>
      </c>
      <c r="CB1562" t="s">
        <v>137</v>
      </c>
      <c r="CC1562" t="s">
        <v>137</v>
      </c>
      <c r="CD1562" t="s">
        <v>137</v>
      </c>
      <c r="CE1562" t="s">
        <v>137</v>
      </c>
      <c r="CF1562" t="s">
        <v>137</v>
      </c>
      <c r="CG1562" t="s">
        <v>137</v>
      </c>
      <c r="CH1562" t="s">
        <v>137</v>
      </c>
      <c r="CI1562" t="s">
        <v>137</v>
      </c>
      <c r="CJ1562">
        <v>6870300</v>
      </c>
      <c r="CK1562">
        <v>0</v>
      </c>
      <c r="CL1562">
        <v>0</v>
      </c>
      <c r="CM1562">
        <v>4300200</v>
      </c>
      <c r="CN1562">
        <v>0</v>
      </c>
      <c r="CO1562">
        <v>0</v>
      </c>
      <c r="CP1562">
        <v>7932700</v>
      </c>
      <c r="CQ1562">
        <v>0</v>
      </c>
      <c r="CR1562">
        <v>0</v>
      </c>
      <c r="CS1562">
        <v>5292800</v>
      </c>
      <c r="CT1562">
        <v>0</v>
      </c>
      <c r="CU1562">
        <v>0</v>
      </c>
      <c r="CV1562">
        <v>2643200</v>
      </c>
      <c r="CW1562">
        <v>0</v>
      </c>
      <c r="CX1562">
        <v>0</v>
      </c>
      <c r="CY1562">
        <v>23462000</v>
      </c>
      <c r="CZ1562">
        <v>0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J1562">
        <v>1560</v>
      </c>
      <c r="DK1562">
        <v>2393</v>
      </c>
      <c r="DL1562">
        <v>5389</v>
      </c>
      <c r="DM1562">
        <v>5389</v>
      </c>
      <c r="DN1562">
        <v>5236</v>
      </c>
      <c r="DO1562">
        <v>5543</v>
      </c>
      <c r="DP1562" t="s">
        <v>9805</v>
      </c>
      <c r="DQ1562">
        <v>23681</v>
      </c>
      <c r="DR1562">
        <v>34472</v>
      </c>
      <c r="DS1562">
        <v>23681</v>
      </c>
      <c r="DT1562">
        <v>6</v>
      </c>
      <c r="DU1562">
        <v>35926</v>
      </c>
      <c r="DV1562">
        <v>34472</v>
      </c>
      <c r="DW1562">
        <v>23681</v>
      </c>
      <c r="DX1562">
        <v>6</v>
      </c>
      <c r="DY1562">
        <v>35926</v>
      </c>
      <c r="DZ1562">
        <v>34472</v>
      </c>
      <c r="EA1562">
        <v>23681</v>
      </c>
      <c r="EB1562">
        <v>6</v>
      </c>
      <c r="EC1562">
        <v>35926</v>
      </c>
    </row>
    <row r="1563" spans="1:133" x14ac:dyDescent="0.2">
      <c r="A1563" t="s">
        <v>9798</v>
      </c>
      <c r="B1563" t="s">
        <v>9804</v>
      </c>
      <c r="C1563" t="s">
        <v>9796</v>
      </c>
      <c r="D1563" t="str">
        <f t="shared" si="72"/>
        <v>NP_001171968</v>
      </c>
      <c r="E1563" t="s">
        <v>9795</v>
      </c>
      <c r="F1563" t="s">
        <v>9795</v>
      </c>
      <c r="G1563" t="s">
        <v>9794</v>
      </c>
      <c r="H1563">
        <v>1</v>
      </c>
      <c r="I1563">
        <v>114.86799999999999</v>
      </c>
      <c r="J1563">
        <v>5.8241E-4</v>
      </c>
      <c r="K1563">
        <v>114.87</v>
      </c>
      <c r="L1563">
        <v>76.421999999999997</v>
      </c>
      <c r="M1563">
        <v>114.87</v>
      </c>
      <c r="R1563">
        <v>0</v>
      </c>
      <c r="S1563">
        <v>0</v>
      </c>
      <c r="U1563" t="s">
        <v>137</v>
      </c>
      <c r="V1563">
        <v>0</v>
      </c>
      <c r="W1563">
        <v>0</v>
      </c>
      <c r="Y1563" t="s">
        <v>137</v>
      </c>
      <c r="Z1563">
        <v>0</v>
      </c>
      <c r="AA1563">
        <v>0</v>
      </c>
      <c r="AC1563" t="s">
        <v>137</v>
      </c>
      <c r="AH1563">
        <v>1</v>
      </c>
      <c r="AI1563">
        <v>105.95099999999999</v>
      </c>
      <c r="AJ1563">
        <v>1.2273E-3</v>
      </c>
      <c r="AK1563">
        <v>105.95</v>
      </c>
      <c r="AL1563">
        <v>1</v>
      </c>
      <c r="AM1563">
        <v>114.86799999999999</v>
      </c>
      <c r="AN1563">
        <v>5.8241E-4</v>
      </c>
      <c r="AO1563">
        <v>114.87</v>
      </c>
      <c r="AP1563">
        <v>0</v>
      </c>
      <c r="AQ1563">
        <v>0</v>
      </c>
      <c r="AS1563" t="s">
        <v>137</v>
      </c>
      <c r="AT1563" t="s">
        <v>136</v>
      </c>
      <c r="AU1563">
        <v>1</v>
      </c>
      <c r="AV1563" t="s">
        <v>144</v>
      </c>
      <c r="AW1563" t="str">
        <f t="shared" si="73"/>
        <v>ACOX1|NP_001171968</v>
      </c>
      <c r="AX1563" s="1" t="str">
        <f t="shared" si="74"/>
        <v>ACOX1|NP_001171968|FLMK(1)SYDQVHSGK</v>
      </c>
      <c r="AY1563" t="s">
        <v>9803</v>
      </c>
      <c r="AZ1563" t="s">
        <v>143</v>
      </c>
      <c r="BA1563" t="s">
        <v>5934</v>
      </c>
      <c r="BB1563" t="s">
        <v>9802</v>
      </c>
      <c r="BC1563" t="s">
        <v>9801</v>
      </c>
      <c r="BD1563">
        <v>4</v>
      </c>
      <c r="BE1563">
        <v>3</v>
      </c>
      <c r="BF1563">
        <v>0.35378999999999999</v>
      </c>
      <c r="BG1563" t="s">
        <v>138</v>
      </c>
      <c r="BH1563" t="s">
        <v>138</v>
      </c>
      <c r="BI1563" t="s">
        <v>138</v>
      </c>
      <c r="BJ1563" t="s">
        <v>138</v>
      </c>
      <c r="BK1563" t="s">
        <v>138</v>
      </c>
      <c r="BL1563" t="s">
        <v>139</v>
      </c>
      <c r="BM1563" t="s">
        <v>139</v>
      </c>
      <c r="BN1563" t="s">
        <v>138</v>
      </c>
      <c r="BO1563">
        <v>74276000</v>
      </c>
      <c r="BP1563">
        <v>74276000</v>
      </c>
      <c r="BQ1563">
        <v>0</v>
      </c>
      <c r="BR1563">
        <v>0</v>
      </c>
      <c r="BS1563" t="s">
        <v>137</v>
      </c>
      <c r="BT1563" t="s">
        <v>297</v>
      </c>
      <c r="BU1563">
        <v>13507000</v>
      </c>
      <c r="BV1563">
        <v>8129100</v>
      </c>
      <c r="BW1563">
        <v>16705000</v>
      </c>
      <c r="BX1563" t="s">
        <v>297</v>
      </c>
      <c r="BY1563">
        <v>13165000</v>
      </c>
      <c r="BZ1563">
        <v>11334000</v>
      </c>
      <c r="CA1563">
        <v>11435000</v>
      </c>
      <c r="CB1563" t="s">
        <v>137</v>
      </c>
      <c r="CC1563" t="s">
        <v>137</v>
      </c>
      <c r="CD1563" t="s">
        <v>137</v>
      </c>
      <c r="CE1563" t="s">
        <v>137</v>
      </c>
      <c r="CF1563" t="s">
        <v>137</v>
      </c>
      <c r="CG1563" t="s">
        <v>137</v>
      </c>
      <c r="CH1563" t="s">
        <v>137</v>
      </c>
      <c r="CI1563" t="s">
        <v>137</v>
      </c>
      <c r="CJ1563">
        <v>0</v>
      </c>
      <c r="CK1563">
        <v>0</v>
      </c>
      <c r="CL1563">
        <v>0</v>
      </c>
      <c r="CM1563">
        <v>13507000</v>
      </c>
      <c r="CN1563">
        <v>0</v>
      </c>
      <c r="CO1563">
        <v>0</v>
      </c>
      <c r="CP1563">
        <v>8129100</v>
      </c>
      <c r="CQ1563">
        <v>0</v>
      </c>
      <c r="CR1563">
        <v>0</v>
      </c>
      <c r="CS1563">
        <v>16705000</v>
      </c>
      <c r="CT1563">
        <v>0</v>
      </c>
      <c r="CU1563">
        <v>0</v>
      </c>
      <c r="CV1563">
        <v>0</v>
      </c>
      <c r="CW1563">
        <v>0</v>
      </c>
      <c r="CX1563">
        <v>0</v>
      </c>
      <c r="CY1563">
        <v>13165000</v>
      </c>
      <c r="CZ1563">
        <v>0</v>
      </c>
      <c r="DA1563">
        <v>0</v>
      </c>
      <c r="DB1563">
        <v>11334000</v>
      </c>
      <c r="DC1563">
        <v>0</v>
      </c>
      <c r="DD1563">
        <v>0</v>
      </c>
      <c r="DE1563">
        <v>11435000</v>
      </c>
      <c r="DF1563">
        <v>0</v>
      </c>
      <c r="DG1563">
        <v>0</v>
      </c>
      <c r="DJ1563">
        <v>1561</v>
      </c>
      <c r="DK1563">
        <v>2394</v>
      </c>
      <c r="DL1563">
        <v>399</v>
      </c>
      <c r="DM1563">
        <v>399</v>
      </c>
      <c r="DN1563">
        <v>2340</v>
      </c>
      <c r="DO1563">
        <v>2466</v>
      </c>
      <c r="DP1563" t="s">
        <v>9800</v>
      </c>
      <c r="DQ1563" t="s">
        <v>9799</v>
      </c>
      <c r="DR1563">
        <v>13740</v>
      </c>
      <c r="DS1563">
        <v>9586</v>
      </c>
      <c r="DT1563">
        <v>7</v>
      </c>
      <c r="DU1563">
        <v>23454</v>
      </c>
      <c r="DV1563">
        <v>13740</v>
      </c>
      <c r="DW1563">
        <v>9586</v>
      </c>
      <c r="DX1563">
        <v>7</v>
      </c>
      <c r="DY1563">
        <v>23454</v>
      </c>
      <c r="DZ1563">
        <v>13740</v>
      </c>
      <c r="EA1563">
        <v>9586</v>
      </c>
      <c r="EB1563">
        <v>7</v>
      </c>
      <c r="EC1563">
        <v>23454</v>
      </c>
    </row>
    <row r="1564" spans="1:133" x14ac:dyDescent="0.2">
      <c r="A1564" t="s">
        <v>9798</v>
      </c>
      <c r="B1564" t="s">
        <v>9797</v>
      </c>
      <c r="C1564" t="s">
        <v>9796</v>
      </c>
      <c r="D1564" t="str">
        <f t="shared" si="72"/>
        <v>NP_001171968</v>
      </c>
      <c r="E1564" t="s">
        <v>9795</v>
      </c>
      <c r="F1564" t="s">
        <v>9795</v>
      </c>
      <c r="G1564" t="s">
        <v>9794</v>
      </c>
      <c r="H1564">
        <v>0.999973</v>
      </c>
      <c r="I1564">
        <v>45.6708</v>
      </c>
      <c r="J1564">
        <v>1.0919899999999999E-3</v>
      </c>
      <c r="K1564">
        <v>94.569000000000003</v>
      </c>
      <c r="L1564">
        <v>65.584000000000003</v>
      </c>
      <c r="M1564">
        <v>94.569000000000003</v>
      </c>
      <c r="N1564">
        <v>0</v>
      </c>
      <c r="O1564">
        <v>0</v>
      </c>
      <c r="Q1564" t="s">
        <v>137</v>
      </c>
      <c r="V1564">
        <v>0</v>
      </c>
      <c r="W1564">
        <v>0</v>
      </c>
      <c r="Y1564" t="s">
        <v>137</v>
      </c>
      <c r="Z1564">
        <v>0.99920900000000001</v>
      </c>
      <c r="AA1564">
        <v>31.017199999999999</v>
      </c>
      <c r="AB1564">
        <v>1.54165E-2</v>
      </c>
      <c r="AC1564">
        <v>64.89</v>
      </c>
      <c r="AD1564">
        <v>0</v>
      </c>
      <c r="AE1564">
        <v>0</v>
      </c>
      <c r="AG1564" t="s">
        <v>137</v>
      </c>
      <c r="AH1564">
        <v>0.999973</v>
      </c>
      <c r="AI1564">
        <v>45.6708</v>
      </c>
      <c r="AJ1564">
        <v>1.0919899999999999E-3</v>
      </c>
      <c r="AK1564">
        <v>94.569000000000003</v>
      </c>
      <c r="AL1564">
        <v>0</v>
      </c>
      <c r="AM1564">
        <v>0</v>
      </c>
      <c r="AO1564" t="s">
        <v>137</v>
      </c>
      <c r="AP1564">
        <v>0</v>
      </c>
      <c r="AQ1564">
        <v>0</v>
      </c>
      <c r="AS1564" t="s">
        <v>137</v>
      </c>
      <c r="AT1564" t="s">
        <v>136</v>
      </c>
      <c r="AU1564">
        <v>1</v>
      </c>
      <c r="AV1564" t="s">
        <v>144</v>
      </c>
      <c r="AW1564" t="str">
        <f t="shared" si="73"/>
        <v>ACOX1|NP_001171968</v>
      </c>
      <c r="AX1564" s="1" t="str">
        <f t="shared" si="74"/>
        <v>ACOX1|NP_001171968|YAQVKPDGTYVK(1)PLSNK</v>
      </c>
      <c r="AY1564" t="s">
        <v>9793</v>
      </c>
      <c r="AZ1564" t="s">
        <v>143</v>
      </c>
      <c r="BA1564" t="s">
        <v>3240</v>
      </c>
      <c r="BB1564" t="s">
        <v>9792</v>
      </c>
      <c r="BC1564" t="s">
        <v>9791</v>
      </c>
      <c r="BD1564">
        <v>12</v>
      </c>
      <c r="BE1564">
        <v>3</v>
      </c>
      <c r="BF1564">
        <v>7.0036000000000001E-2</v>
      </c>
      <c r="BG1564" t="s">
        <v>138</v>
      </c>
      <c r="BH1564" t="s">
        <v>138</v>
      </c>
      <c r="BI1564" t="s">
        <v>138</v>
      </c>
      <c r="BJ1564" t="s">
        <v>139</v>
      </c>
      <c r="BK1564" t="s">
        <v>138</v>
      </c>
      <c r="BL1564" t="s">
        <v>139</v>
      </c>
      <c r="BM1564" t="s">
        <v>138</v>
      </c>
      <c r="BN1564" t="s">
        <v>138</v>
      </c>
      <c r="BO1564">
        <v>46002000</v>
      </c>
      <c r="BP1564">
        <v>46002000</v>
      </c>
      <c r="BQ1564">
        <v>0</v>
      </c>
      <c r="BR1564">
        <v>0</v>
      </c>
      <c r="BS1564" t="s">
        <v>137</v>
      </c>
      <c r="BT1564">
        <v>7199000</v>
      </c>
      <c r="BU1564" t="s">
        <v>297</v>
      </c>
      <c r="BV1564">
        <v>5393000</v>
      </c>
      <c r="BW1564">
        <v>7126400</v>
      </c>
      <c r="BX1564">
        <v>5753600</v>
      </c>
      <c r="BY1564">
        <v>9949300</v>
      </c>
      <c r="BZ1564">
        <v>8083900</v>
      </c>
      <c r="CA1564">
        <v>2496800</v>
      </c>
      <c r="CB1564" t="s">
        <v>137</v>
      </c>
      <c r="CC1564" t="s">
        <v>137</v>
      </c>
      <c r="CD1564" t="s">
        <v>137</v>
      </c>
      <c r="CE1564" t="s">
        <v>137</v>
      </c>
      <c r="CF1564" t="s">
        <v>137</v>
      </c>
      <c r="CG1564" t="s">
        <v>137</v>
      </c>
      <c r="CH1564" t="s">
        <v>137</v>
      </c>
      <c r="CI1564" t="s">
        <v>137</v>
      </c>
      <c r="CJ1564">
        <v>7199000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5393000</v>
      </c>
      <c r="CQ1564">
        <v>0</v>
      </c>
      <c r="CR1564">
        <v>0</v>
      </c>
      <c r="CS1564">
        <v>7126400</v>
      </c>
      <c r="CT1564">
        <v>0</v>
      </c>
      <c r="CU1564">
        <v>0</v>
      </c>
      <c r="CV1564">
        <v>5753600</v>
      </c>
      <c r="CW1564">
        <v>0</v>
      </c>
      <c r="CX1564">
        <v>0</v>
      </c>
      <c r="CY1564">
        <v>9949300</v>
      </c>
      <c r="CZ1564">
        <v>0</v>
      </c>
      <c r="DA1564">
        <v>0</v>
      </c>
      <c r="DB1564">
        <v>8083900</v>
      </c>
      <c r="DC1564">
        <v>0</v>
      </c>
      <c r="DD1564">
        <v>0</v>
      </c>
      <c r="DE1564">
        <v>2496800</v>
      </c>
      <c r="DF1564">
        <v>0</v>
      </c>
      <c r="DG1564">
        <v>0</v>
      </c>
      <c r="DJ1564">
        <v>1562</v>
      </c>
      <c r="DK1564">
        <v>2394</v>
      </c>
      <c r="DL1564">
        <v>229</v>
      </c>
      <c r="DM1564">
        <v>229</v>
      </c>
      <c r="DN1564">
        <v>12335</v>
      </c>
      <c r="DO1564">
        <v>13112</v>
      </c>
      <c r="DP1564" t="s">
        <v>9790</v>
      </c>
      <c r="DQ1564" t="s">
        <v>9789</v>
      </c>
      <c r="DR1564">
        <v>79235</v>
      </c>
      <c r="DS1564">
        <v>54402</v>
      </c>
      <c r="DT1564">
        <v>6</v>
      </c>
      <c r="DU1564">
        <v>21871</v>
      </c>
      <c r="DV1564">
        <v>79235</v>
      </c>
      <c r="DW1564">
        <v>54402</v>
      </c>
      <c r="DX1564">
        <v>6</v>
      </c>
      <c r="DY1564">
        <v>21871</v>
      </c>
      <c r="DZ1564">
        <v>79235</v>
      </c>
      <c r="EA1564">
        <v>54402</v>
      </c>
      <c r="EB1564">
        <v>6</v>
      </c>
      <c r="EC1564">
        <v>21871</v>
      </c>
    </row>
    <row r="1565" spans="1:133" x14ac:dyDescent="0.2">
      <c r="A1565" t="s">
        <v>9788</v>
      </c>
      <c r="B1565" t="s">
        <v>9787</v>
      </c>
      <c r="C1565" t="s">
        <v>9786</v>
      </c>
      <c r="D1565" t="str">
        <f t="shared" si="72"/>
        <v>NP_612466</v>
      </c>
      <c r="E1565" t="s">
        <v>9785</v>
      </c>
      <c r="F1565" t="s">
        <v>9785</v>
      </c>
      <c r="G1565" t="s">
        <v>9784</v>
      </c>
      <c r="H1565">
        <v>1</v>
      </c>
      <c r="I1565">
        <v>109.28400000000001</v>
      </c>
      <c r="J1565" s="3">
        <v>3.2438699999999998E-5</v>
      </c>
      <c r="K1565">
        <v>109.28</v>
      </c>
      <c r="L1565">
        <v>95.343999999999994</v>
      </c>
      <c r="M1565">
        <v>109.28</v>
      </c>
      <c r="Z1565">
        <v>1</v>
      </c>
      <c r="AA1565">
        <v>109.28400000000001</v>
      </c>
      <c r="AB1565" s="3">
        <v>3.2438699999999998E-5</v>
      </c>
      <c r="AC1565">
        <v>109.28</v>
      </c>
      <c r="AT1565" t="s">
        <v>136</v>
      </c>
      <c r="AU1565">
        <v>1</v>
      </c>
      <c r="AV1565" t="s">
        <v>144</v>
      </c>
      <c r="AW1565" t="str">
        <f t="shared" si="73"/>
        <v>FOXP4|NP_612466</v>
      </c>
      <c r="AX1565" s="1" t="str">
        <f t="shared" si="74"/>
        <v>FOXP4|NP_612466|SSDK(1)FCSPISSELAQNHEFYK</v>
      </c>
      <c r="AY1565" t="s">
        <v>9783</v>
      </c>
      <c r="AZ1565" t="s">
        <v>143</v>
      </c>
      <c r="BA1565" t="s">
        <v>690</v>
      </c>
      <c r="BB1565" t="s">
        <v>9782</v>
      </c>
      <c r="BC1565" t="s">
        <v>9781</v>
      </c>
      <c r="BD1565">
        <v>4</v>
      </c>
      <c r="BE1565">
        <v>3</v>
      </c>
      <c r="BF1565">
        <v>0.44124999999999998</v>
      </c>
      <c r="BG1565" t="s">
        <v>138</v>
      </c>
      <c r="BH1565" t="s">
        <v>138</v>
      </c>
      <c r="BI1565" t="s">
        <v>138</v>
      </c>
      <c r="BJ1565" t="s">
        <v>139</v>
      </c>
      <c r="BK1565" t="s">
        <v>138</v>
      </c>
      <c r="BL1565" t="s">
        <v>138</v>
      </c>
      <c r="BM1565" t="s">
        <v>138</v>
      </c>
      <c r="BN1565" t="s">
        <v>138</v>
      </c>
      <c r="BO1565">
        <v>7157800</v>
      </c>
      <c r="BP1565">
        <v>7157800</v>
      </c>
      <c r="BQ1565">
        <v>0</v>
      </c>
      <c r="BR1565">
        <v>0</v>
      </c>
      <c r="BS1565" t="s">
        <v>137</v>
      </c>
      <c r="BT1565" t="s">
        <v>297</v>
      </c>
      <c r="BU1565" t="s">
        <v>297</v>
      </c>
      <c r="BV1565" t="s">
        <v>297</v>
      </c>
      <c r="BW1565">
        <v>7157800</v>
      </c>
      <c r="BX1565" t="s">
        <v>297</v>
      </c>
      <c r="BY1565" t="s">
        <v>297</v>
      </c>
      <c r="BZ1565" t="s">
        <v>297</v>
      </c>
      <c r="CA1565" t="s">
        <v>297</v>
      </c>
      <c r="CB1565" t="s">
        <v>137</v>
      </c>
      <c r="CC1565" t="s">
        <v>137</v>
      </c>
      <c r="CD1565" t="s">
        <v>137</v>
      </c>
      <c r="CE1565" t="s">
        <v>137</v>
      </c>
      <c r="CF1565" t="s">
        <v>137</v>
      </c>
      <c r="CG1565" t="s">
        <v>137</v>
      </c>
      <c r="CH1565" t="s">
        <v>137</v>
      </c>
      <c r="CI1565" t="s">
        <v>137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7157800</v>
      </c>
      <c r="CT1565">
        <v>0</v>
      </c>
      <c r="CU1565">
        <v>0</v>
      </c>
      <c r="CV1565">
        <v>0</v>
      </c>
      <c r="CW1565">
        <v>0</v>
      </c>
      <c r="CX1565">
        <v>0</v>
      </c>
      <c r="CY1565">
        <v>0</v>
      </c>
      <c r="CZ1565">
        <v>0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J1565">
        <v>1563</v>
      </c>
      <c r="DK1565">
        <v>2406</v>
      </c>
      <c r="DL1565">
        <v>432</v>
      </c>
      <c r="DM1565">
        <v>432</v>
      </c>
      <c r="DN1565">
        <v>9618</v>
      </c>
      <c r="DO1565">
        <v>10245</v>
      </c>
      <c r="DP1565">
        <v>60810</v>
      </c>
      <c r="DQ1565" t="s">
        <v>9780</v>
      </c>
      <c r="DR1565">
        <v>60810</v>
      </c>
      <c r="DS1565">
        <v>41529</v>
      </c>
      <c r="DT1565">
        <v>4</v>
      </c>
      <c r="DU1565">
        <v>36069</v>
      </c>
      <c r="DV1565">
        <v>60810</v>
      </c>
      <c r="DW1565">
        <v>41529</v>
      </c>
      <c r="DX1565">
        <v>4</v>
      </c>
      <c r="DY1565">
        <v>36069</v>
      </c>
      <c r="DZ1565">
        <v>60810</v>
      </c>
      <c r="EA1565">
        <v>41529</v>
      </c>
      <c r="EB1565">
        <v>4</v>
      </c>
      <c r="EC1565">
        <v>36069</v>
      </c>
    </row>
    <row r="1566" spans="1:133" x14ac:dyDescent="0.2">
      <c r="A1566" t="s">
        <v>9763</v>
      </c>
      <c r="B1566">
        <v>247</v>
      </c>
      <c r="C1566" t="s">
        <v>9764</v>
      </c>
      <c r="D1566" t="str">
        <f t="shared" si="72"/>
        <v>NP_817092</v>
      </c>
      <c r="E1566" t="s">
        <v>9763</v>
      </c>
      <c r="F1566" t="s">
        <v>9763</v>
      </c>
      <c r="G1566" t="s">
        <v>9762</v>
      </c>
      <c r="H1566">
        <v>1</v>
      </c>
      <c r="I1566">
        <v>77.468800000000002</v>
      </c>
      <c r="J1566" s="3">
        <v>1.01397E-19</v>
      </c>
      <c r="K1566">
        <v>123.24</v>
      </c>
      <c r="L1566">
        <v>109</v>
      </c>
      <c r="M1566">
        <v>77.468999999999994</v>
      </c>
      <c r="N1566">
        <v>1</v>
      </c>
      <c r="O1566">
        <v>51.978000000000002</v>
      </c>
      <c r="P1566" s="3">
        <v>5.1139400000000003E-7</v>
      </c>
      <c r="Q1566">
        <v>71.117000000000004</v>
      </c>
      <c r="R1566">
        <v>1</v>
      </c>
      <c r="S1566">
        <v>99.494200000000006</v>
      </c>
      <c r="T1566" s="3">
        <v>6.5707000000000001E-15</v>
      </c>
      <c r="U1566">
        <v>99.494</v>
      </c>
      <c r="V1566">
        <v>1</v>
      </c>
      <c r="W1566">
        <v>123.244</v>
      </c>
      <c r="X1566" s="3">
        <v>1.01397E-19</v>
      </c>
      <c r="Y1566">
        <v>123.24</v>
      </c>
      <c r="Z1566">
        <v>1</v>
      </c>
      <c r="AA1566">
        <v>116.285</v>
      </c>
      <c r="AB1566" s="3">
        <v>4.1235299999999999E-19</v>
      </c>
      <c r="AC1566">
        <v>116.28</v>
      </c>
      <c r="AD1566">
        <v>1</v>
      </c>
      <c r="AE1566">
        <v>100.238</v>
      </c>
      <c r="AF1566" s="3">
        <v>5.9433899999999997E-15</v>
      </c>
      <c r="AG1566">
        <v>100.24</v>
      </c>
      <c r="AH1566">
        <v>1</v>
      </c>
      <c r="AI1566">
        <v>70.051400000000001</v>
      </c>
      <c r="AJ1566" s="3">
        <v>5.8566800000000003E-7</v>
      </c>
      <c r="AK1566">
        <v>70.051000000000002</v>
      </c>
      <c r="AL1566">
        <v>1</v>
      </c>
      <c r="AM1566">
        <v>121.76300000000001</v>
      </c>
      <c r="AN1566" s="3">
        <v>1.67604E-19</v>
      </c>
      <c r="AO1566">
        <v>121.76</v>
      </c>
      <c r="AP1566">
        <v>1</v>
      </c>
      <c r="AQ1566">
        <v>77.468800000000002</v>
      </c>
      <c r="AR1566" s="3">
        <v>6.8902099999999996E-8</v>
      </c>
      <c r="AS1566">
        <v>77.468999999999994</v>
      </c>
      <c r="AT1566" t="s">
        <v>136</v>
      </c>
      <c r="AU1566">
        <v>1</v>
      </c>
      <c r="AV1566" t="s">
        <v>144</v>
      </c>
      <c r="AW1566" t="str">
        <f t="shared" si="73"/>
        <v>PPM1G|NP_817092</v>
      </c>
      <c r="AX1566" s="1" t="str">
        <f t="shared" si="74"/>
        <v>PPM1G|NP_817092|GTEAGQVGEPGIPTGEAGPSCSSASDK(1)LPR</v>
      </c>
      <c r="AY1566" t="s">
        <v>9779</v>
      </c>
      <c r="AZ1566" t="s">
        <v>143</v>
      </c>
      <c r="BA1566" t="s">
        <v>1128</v>
      </c>
      <c r="BB1566" t="s">
        <v>9778</v>
      </c>
      <c r="BC1566" t="s">
        <v>9777</v>
      </c>
      <c r="BD1566">
        <v>27</v>
      </c>
      <c r="BE1566">
        <v>3</v>
      </c>
      <c r="BF1566">
        <v>0.1946</v>
      </c>
      <c r="BG1566" t="s">
        <v>139</v>
      </c>
      <c r="BH1566" t="s">
        <v>139</v>
      </c>
      <c r="BI1566" t="s">
        <v>139</v>
      </c>
      <c r="BJ1566" t="s">
        <v>139</v>
      </c>
      <c r="BK1566" t="s">
        <v>139</v>
      </c>
      <c r="BL1566" t="s">
        <v>139</v>
      </c>
      <c r="BM1566" t="s">
        <v>139</v>
      </c>
      <c r="BN1566" t="s">
        <v>139</v>
      </c>
      <c r="BO1566">
        <v>911460000</v>
      </c>
      <c r="BP1566">
        <v>911460000</v>
      </c>
      <c r="BQ1566">
        <v>0</v>
      </c>
      <c r="BR1566">
        <v>0</v>
      </c>
      <c r="BS1566" t="s">
        <v>137</v>
      </c>
      <c r="BT1566">
        <v>125980000</v>
      </c>
      <c r="BU1566">
        <v>139440000</v>
      </c>
      <c r="BV1566">
        <v>79525000</v>
      </c>
      <c r="BW1566">
        <v>153010000</v>
      </c>
      <c r="BX1566">
        <v>55982000</v>
      </c>
      <c r="BY1566">
        <v>72604000</v>
      </c>
      <c r="BZ1566">
        <v>70907000</v>
      </c>
      <c r="CA1566">
        <v>115450000</v>
      </c>
      <c r="CB1566" t="s">
        <v>137</v>
      </c>
      <c r="CC1566" t="s">
        <v>137</v>
      </c>
      <c r="CD1566" t="s">
        <v>137</v>
      </c>
      <c r="CE1566" t="s">
        <v>137</v>
      </c>
      <c r="CF1566" t="s">
        <v>137</v>
      </c>
      <c r="CG1566" t="s">
        <v>137</v>
      </c>
      <c r="CH1566" t="s">
        <v>137</v>
      </c>
      <c r="CI1566" t="s">
        <v>137</v>
      </c>
      <c r="CJ1566">
        <v>125980000</v>
      </c>
      <c r="CK1566">
        <v>0</v>
      </c>
      <c r="CL1566">
        <v>0</v>
      </c>
      <c r="CM1566">
        <v>139440000</v>
      </c>
      <c r="CN1566">
        <v>0</v>
      </c>
      <c r="CO1566">
        <v>0</v>
      </c>
      <c r="CP1566">
        <v>79525000</v>
      </c>
      <c r="CQ1566">
        <v>0</v>
      </c>
      <c r="CR1566">
        <v>0</v>
      </c>
      <c r="CS1566">
        <v>153010000</v>
      </c>
      <c r="CT1566">
        <v>0</v>
      </c>
      <c r="CU1566">
        <v>0</v>
      </c>
      <c r="CV1566">
        <v>55982000</v>
      </c>
      <c r="CW1566">
        <v>0</v>
      </c>
      <c r="CX1566">
        <v>0</v>
      </c>
      <c r="CY1566">
        <v>72604000</v>
      </c>
      <c r="CZ1566">
        <v>0</v>
      </c>
      <c r="DA1566">
        <v>0</v>
      </c>
      <c r="DB1566">
        <v>70907000</v>
      </c>
      <c r="DC1566">
        <v>0</v>
      </c>
      <c r="DD1566">
        <v>0</v>
      </c>
      <c r="DE1566">
        <v>115450000</v>
      </c>
      <c r="DF1566">
        <v>0</v>
      </c>
      <c r="DG1566">
        <v>0</v>
      </c>
      <c r="DJ1566">
        <v>1564</v>
      </c>
      <c r="DK1566">
        <v>2412</v>
      </c>
      <c r="DL1566">
        <v>247</v>
      </c>
      <c r="DM1566">
        <v>247</v>
      </c>
      <c r="DN1566">
        <v>3368</v>
      </c>
      <c r="DO1566">
        <v>3547</v>
      </c>
      <c r="DP1566" t="s">
        <v>9776</v>
      </c>
      <c r="DQ1566" t="s">
        <v>9775</v>
      </c>
      <c r="DR1566">
        <v>21144</v>
      </c>
      <c r="DS1566">
        <v>14710</v>
      </c>
      <c r="DT1566">
        <v>8</v>
      </c>
      <c r="DU1566">
        <v>28281</v>
      </c>
      <c r="DV1566">
        <v>21139</v>
      </c>
      <c r="DW1566">
        <v>14700</v>
      </c>
      <c r="DX1566">
        <v>3</v>
      </c>
      <c r="DY1566">
        <v>27427</v>
      </c>
      <c r="DZ1566">
        <v>21139</v>
      </c>
      <c r="EA1566">
        <v>14700</v>
      </c>
      <c r="EB1566">
        <v>3</v>
      </c>
      <c r="EC1566">
        <v>27427</v>
      </c>
    </row>
    <row r="1567" spans="1:133" x14ac:dyDescent="0.2">
      <c r="A1567" t="s">
        <v>9763</v>
      </c>
      <c r="B1567">
        <v>539</v>
      </c>
      <c r="C1567" t="s">
        <v>9764</v>
      </c>
      <c r="D1567" t="str">
        <f t="shared" si="72"/>
        <v>NP_817092</v>
      </c>
      <c r="E1567" t="s">
        <v>9763</v>
      </c>
      <c r="F1567" t="s">
        <v>9763</v>
      </c>
      <c r="G1567" t="s">
        <v>9762</v>
      </c>
      <c r="H1567">
        <v>1</v>
      </c>
      <c r="I1567">
        <v>128.44800000000001</v>
      </c>
      <c r="J1567" s="3">
        <v>5.1903500000000001E-17</v>
      </c>
      <c r="K1567">
        <v>150.63</v>
      </c>
      <c r="L1567">
        <v>107.99</v>
      </c>
      <c r="M1567">
        <v>132.66999999999999</v>
      </c>
      <c r="N1567">
        <v>1</v>
      </c>
      <c r="O1567">
        <v>130.714</v>
      </c>
      <c r="P1567" s="3">
        <v>2.65022E-10</v>
      </c>
      <c r="Q1567">
        <v>133.93</v>
      </c>
      <c r="V1567">
        <v>1</v>
      </c>
      <c r="W1567">
        <v>76.692800000000005</v>
      </c>
      <c r="X1567">
        <v>1.1158299999999999E-3</v>
      </c>
      <c r="Y1567">
        <v>77.221000000000004</v>
      </c>
      <c r="Z1567">
        <v>1</v>
      </c>
      <c r="AA1567">
        <v>147.82599999999999</v>
      </c>
      <c r="AB1567" s="3">
        <v>5.1903500000000001E-17</v>
      </c>
      <c r="AC1567">
        <v>150.63</v>
      </c>
      <c r="AH1567">
        <v>1</v>
      </c>
      <c r="AI1567">
        <v>128.44800000000001</v>
      </c>
      <c r="AJ1567" s="3">
        <v>5.9940200000000004E-10</v>
      </c>
      <c r="AK1567">
        <v>132.66999999999999</v>
      </c>
      <c r="AU1567">
        <v>1</v>
      </c>
      <c r="AV1567" t="s">
        <v>144</v>
      </c>
      <c r="AW1567" t="str">
        <f t="shared" si="73"/>
        <v>PPM1G|NP_817092</v>
      </c>
      <c r="AX1567" s="1" t="str">
        <f t="shared" si="74"/>
        <v>PPM1G|NP_817092|KLEEVLSTEGAEENGNSDK(1)K</v>
      </c>
      <c r="AY1567" t="s">
        <v>9774</v>
      </c>
      <c r="AZ1567" t="s">
        <v>143</v>
      </c>
      <c r="BA1567" t="s">
        <v>483</v>
      </c>
      <c r="BB1567" t="s">
        <v>9773</v>
      </c>
      <c r="BC1567" t="s">
        <v>9772</v>
      </c>
      <c r="BD1567">
        <v>19</v>
      </c>
      <c r="BE1567">
        <v>3</v>
      </c>
      <c r="BF1567">
        <v>-0.49265999999999999</v>
      </c>
      <c r="BG1567" t="s">
        <v>139</v>
      </c>
      <c r="BH1567" t="s">
        <v>138</v>
      </c>
      <c r="BI1567" t="s">
        <v>139</v>
      </c>
      <c r="BJ1567" t="s">
        <v>139</v>
      </c>
      <c r="BK1567" t="s">
        <v>138</v>
      </c>
      <c r="BL1567" t="s">
        <v>139</v>
      </c>
      <c r="BM1567" t="s">
        <v>138</v>
      </c>
      <c r="BN1567" t="s">
        <v>138</v>
      </c>
      <c r="BO1567">
        <v>44384000</v>
      </c>
      <c r="BP1567">
        <v>44384000</v>
      </c>
      <c r="BQ1567">
        <v>0</v>
      </c>
      <c r="BR1567">
        <v>0</v>
      </c>
      <c r="BS1567" t="s">
        <v>137</v>
      </c>
      <c r="BT1567">
        <v>13000000</v>
      </c>
      <c r="BU1567" t="s">
        <v>297</v>
      </c>
      <c r="BV1567">
        <v>9902200</v>
      </c>
      <c r="BW1567">
        <v>12433000</v>
      </c>
      <c r="BX1567" t="s">
        <v>297</v>
      </c>
      <c r="BY1567">
        <v>9048600</v>
      </c>
      <c r="BZ1567" t="s">
        <v>297</v>
      </c>
      <c r="CA1567" t="s">
        <v>297</v>
      </c>
      <c r="CB1567" t="s">
        <v>137</v>
      </c>
      <c r="CC1567" t="s">
        <v>137</v>
      </c>
      <c r="CD1567" t="s">
        <v>137</v>
      </c>
      <c r="CE1567" t="s">
        <v>137</v>
      </c>
      <c r="CF1567" t="s">
        <v>137</v>
      </c>
      <c r="CG1567" t="s">
        <v>137</v>
      </c>
      <c r="CH1567" t="s">
        <v>137</v>
      </c>
      <c r="CI1567" t="s">
        <v>137</v>
      </c>
      <c r="CJ1567">
        <v>13000000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9902200</v>
      </c>
      <c r="CQ1567">
        <v>0</v>
      </c>
      <c r="CR1567">
        <v>0</v>
      </c>
      <c r="CS1567">
        <v>12433000</v>
      </c>
      <c r="CT1567">
        <v>0</v>
      </c>
      <c r="CU1567">
        <v>0</v>
      </c>
      <c r="CV1567">
        <v>0</v>
      </c>
      <c r="CW1567">
        <v>0</v>
      </c>
      <c r="CX1567">
        <v>0</v>
      </c>
      <c r="CY1567">
        <v>9048600</v>
      </c>
      <c r="CZ1567">
        <v>0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J1567">
        <v>1565</v>
      </c>
      <c r="DK1567">
        <v>2412</v>
      </c>
      <c r="DL1567">
        <v>539</v>
      </c>
      <c r="DM1567">
        <v>539</v>
      </c>
      <c r="DN1567">
        <v>5144</v>
      </c>
      <c r="DO1567">
        <v>5447</v>
      </c>
      <c r="DP1567" t="s">
        <v>9771</v>
      </c>
      <c r="DQ1567" t="s">
        <v>9770</v>
      </c>
      <c r="DR1567">
        <v>33920</v>
      </c>
      <c r="DS1567">
        <v>23362</v>
      </c>
      <c r="DT1567">
        <v>6</v>
      </c>
      <c r="DU1567">
        <v>18833</v>
      </c>
      <c r="DV1567">
        <v>33919</v>
      </c>
      <c r="DW1567">
        <v>23359</v>
      </c>
      <c r="DX1567">
        <v>4</v>
      </c>
      <c r="DY1567">
        <v>17717</v>
      </c>
      <c r="DZ1567">
        <v>33919</v>
      </c>
      <c r="EA1567">
        <v>23359</v>
      </c>
      <c r="EB1567">
        <v>4</v>
      </c>
      <c r="EC1567">
        <v>17717</v>
      </c>
    </row>
    <row r="1568" spans="1:133" x14ac:dyDescent="0.2">
      <c r="A1568" t="s">
        <v>9763</v>
      </c>
      <c r="B1568">
        <v>519</v>
      </c>
      <c r="C1568" t="s">
        <v>9764</v>
      </c>
      <c r="D1568" t="str">
        <f t="shared" si="72"/>
        <v>NP_817092</v>
      </c>
      <c r="E1568" t="s">
        <v>9763</v>
      </c>
      <c r="F1568" t="s">
        <v>9763</v>
      </c>
      <c r="G1568" t="s">
        <v>9762</v>
      </c>
      <c r="H1568">
        <v>1</v>
      </c>
      <c r="I1568">
        <v>82.704800000000006</v>
      </c>
      <c r="J1568">
        <v>1.2593399999999999E-4</v>
      </c>
      <c r="K1568">
        <v>174.9</v>
      </c>
      <c r="L1568">
        <v>111.28</v>
      </c>
      <c r="M1568">
        <v>82.704999999999998</v>
      </c>
      <c r="N1568">
        <v>1</v>
      </c>
      <c r="O1568">
        <v>91.201999999999998</v>
      </c>
      <c r="P1568">
        <v>1.6716999999999999E-2</v>
      </c>
      <c r="Q1568">
        <v>91.201999999999998</v>
      </c>
      <c r="R1568">
        <v>1</v>
      </c>
      <c r="S1568">
        <v>174.90299999999999</v>
      </c>
      <c r="T1568">
        <v>1.2593399999999999E-4</v>
      </c>
      <c r="U1568">
        <v>174.9</v>
      </c>
      <c r="V1568">
        <v>0</v>
      </c>
      <c r="W1568">
        <v>0</v>
      </c>
      <c r="Y1568" t="s">
        <v>137</v>
      </c>
      <c r="Z1568">
        <v>0</v>
      </c>
      <c r="AA1568">
        <v>0</v>
      </c>
      <c r="AC1568" t="s">
        <v>137</v>
      </c>
      <c r="AD1568">
        <v>1</v>
      </c>
      <c r="AE1568">
        <v>116.026</v>
      </c>
      <c r="AF1568">
        <v>3.11546E-3</v>
      </c>
      <c r="AG1568">
        <v>116.03</v>
      </c>
      <c r="AH1568">
        <v>1</v>
      </c>
      <c r="AI1568">
        <v>148.12899999999999</v>
      </c>
      <c r="AJ1568">
        <v>5.4243800000000001E-4</v>
      </c>
      <c r="AK1568">
        <v>148.13</v>
      </c>
      <c r="AL1568">
        <v>1</v>
      </c>
      <c r="AM1568">
        <v>132.143</v>
      </c>
      <c r="AN1568">
        <v>1.6385E-3</v>
      </c>
      <c r="AO1568">
        <v>132.13999999999999</v>
      </c>
      <c r="AP1568">
        <v>1</v>
      </c>
      <c r="AQ1568">
        <v>82.704800000000006</v>
      </c>
      <c r="AR1568">
        <v>3.1182100000000001E-2</v>
      </c>
      <c r="AS1568">
        <v>82.704999999999998</v>
      </c>
      <c r="AT1568" t="s">
        <v>136</v>
      </c>
      <c r="AU1568">
        <v>1</v>
      </c>
      <c r="AV1568" t="s">
        <v>144</v>
      </c>
      <c r="AW1568" t="str">
        <f t="shared" si="73"/>
        <v>PPM1G|NP_817092</v>
      </c>
      <c r="AX1568" s="1" t="str">
        <f t="shared" si="74"/>
        <v>PPM1G|NP_817092|NTAELQPESGK(1)R</v>
      </c>
      <c r="AY1568" t="s">
        <v>9769</v>
      </c>
      <c r="AZ1568" t="s">
        <v>143</v>
      </c>
      <c r="BA1568" t="s">
        <v>210</v>
      </c>
      <c r="BB1568" t="s">
        <v>9768</v>
      </c>
      <c r="BC1568" t="s">
        <v>9767</v>
      </c>
      <c r="BD1568">
        <v>11</v>
      </c>
      <c r="BE1568">
        <v>2</v>
      </c>
      <c r="BF1568">
        <v>0.19778000000000001</v>
      </c>
      <c r="BG1568" t="s">
        <v>139</v>
      </c>
      <c r="BH1568" t="s">
        <v>139</v>
      </c>
      <c r="BI1568" t="s">
        <v>138</v>
      </c>
      <c r="BJ1568" t="s">
        <v>138</v>
      </c>
      <c r="BK1568" t="s">
        <v>139</v>
      </c>
      <c r="BL1568" t="s">
        <v>139</v>
      </c>
      <c r="BM1568" t="s">
        <v>139</v>
      </c>
      <c r="BN1568" t="s">
        <v>139</v>
      </c>
      <c r="BO1568">
        <v>437180000</v>
      </c>
      <c r="BP1568">
        <v>437180000</v>
      </c>
      <c r="BQ1568">
        <v>0</v>
      </c>
      <c r="BR1568">
        <v>0</v>
      </c>
      <c r="BS1568" t="s">
        <v>137</v>
      </c>
      <c r="BT1568">
        <v>63272000</v>
      </c>
      <c r="BU1568">
        <v>61928000</v>
      </c>
      <c r="BV1568">
        <v>22126000</v>
      </c>
      <c r="BW1568">
        <v>142030000</v>
      </c>
      <c r="BX1568">
        <v>23914000</v>
      </c>
      <c r="BY1568">
        <v>36983000</v>
      </c>
      <c r="BZ1568">
        <v>44112000</v>
      </c>
      <c r="CA1568">
        <v>42822000</v>
      </c>
      <c r="CB1568" t="s">
        <v>137</v>
      </c>
      <c r="CC1568" t="s">
        <v>137</v>
      </c>
      <c r="CD1568" t="s">
        <v>137</v>
      </c>
      <c r="CE1568" t="s">
        <v>137</v>
      </c>
      <c r="CF1568" t="s">
        <v>137</v>
      </c>
      <c r="CG1568" t="s">
        <v>137</v>
      </c>
      <c r="CH1568" t="s">
        <v>137</v>
      </c>
      <c r="CI1568" t="s">
        <v>137</v>
      </c>
      <c r="CJ1568">
        <v>63272000</v>
      </c>
      <c r="CK1568">
        <v>0</v>
      </c>
      <c r="CL1568">
        <v>0</v>
      </c>
      <c r="CM1568">
        <v>61928000</v>
      </c>
      <c r="CN1568">
        <v>0</v>
      </c>
      <c r="CO1568">
        <v>0</v>
      </c>
      <c r="CP1568">
        <v>22126000</v>
      </c>
      <c r="CQ1568">
        <v>0</v>
      </c>
      <c r="CR1568">
        <v>0</v>
      </c>
      <c r="CS1568">
        <v>142030000</v>
      </c>
      <c r="CT1568">
        <v>0</v>
      </c>
      <c r="CU1568">
        <v>0</v>
      </c>
      <c r="CV1568">
        <v>23914000</v>
      </c>
      <c r="CW1568">
        <v>0</v>
      </c>
      <c r="CX1568">
        <v>0</v>
      </c>
      <c r="CY1568">
        <v>36983000</v>
      </c>
      <c r="CZ1568">
        <v>0</v>
      </c>
      <c r="DA1568">
        <v>0</v>
      </c>
      <c r="DB1568">
        <v>44112000</v>
      </c>
      <c r="DC1568">
        <v>0</v>
      </c>
      <c r="DD1568">
        <v>0</v>
      </c>
      <c r="DE1568">
        <v>42822000</v>
      </c>
      <c r="DF1568">
        <v>0</v>
      </c>
      <c r="DG1568">
        <v>0</v>
      </c>
      <c r="DJ1568">
        <v>1566</v>
      </c>
      <c r="DK1568">
        <v>2412</v>
      </c>
      <c r="DL1568">
        <v>519</v>
      </c>
      <c r="DM1568">
        <v>519</v>
      </c>
      <c r="DN1568">
        <v>7781</v>
      </c>
      <c r="DO1568">
        <v>8295</v>
      </c>
      <c r="DP1568" t="s">
        <v>9766</v>
      </c>
      <c r="DQ1568" t="s">
        <v>9765</v>
      </c>
      <c r="DR1568">
        <v>49083</v>
      </c>
      <c r="DS1568">
        <v>33566</v>
      </c>
      <c r="DT1568">
        <v>8</v>
      </c>
      <c r="DU1568">
        <v>12230</v>
      </c>
      <c r="DV1568">
        <v>49079</v>
      </c>
      <c r="DW1568">
        <v>33562</v>
      </c>
      <c r="DX1568">
        <v>2</v>
      </c>
      <c r="DY1568">
        <v>11427</v>
      </c>
      <c r="DZ1568">
        <v>49079</v>
      </c>
      <c r="EA1568">
        <v>33562</v>
      </c>
      <c r="EB1568">
        <v>2</v>
      </c>
      <c r="EC1568">
        <v>11427</v>
      </c>
    </row>
    <row r="1569" spans="1:133" x14ac:dyDescent="0.2">
      <c r="A1569" t="s">
        <v>9763</v>
      </c>
      <c r="B1569">
        <v>166</v>
      </c>
      <c r="C1569" t="s">
        <v>9764</v>
      </c>
      <c r="D1569" t="str">
        <f t="shared" si="72"/>
        <v>NP_817092</v>
      </c>
      <c r="E1569" t="s">
        <v>9763</v>
      </c>
      <c r="F1569" t="s">
        <v>9763</v>
      </c>
      <c r="G1569" t="s">
        <v>9762</v>
      </c>
      <c r="H1569">
        <v>1</v>
      </c>
      <c r="I1569">
        <v>97.999600000000001</v>
      </c>
      <c r="J1569">
        <v>2.23748E-3</v>
      </c>
      <c r="K1569">
        <v>98</v>
      </c>
      <c r="L1569">
        <v>74.183000000000007</v>
      </c>
      <c r="M1569">
        <v>98</v>
      </c>
      <c r="R1569">
        <v>0</v>
      </c>
      <c r="S1569">
        <v>0</v>
      </c>
      <c r="U1569" t="s">
        <v>137</v>
      </c>
      <c r="Z1569">
        <v>0</v>
      </c>
      <c r="AA1569">
        <v>0</v>
      </c>
      <c r="AC1569" t="s">
        <v>137</v>
      </c>
      <c r="AD1569">
        <v>0</v>
      </c>
      <c r="AE1569">
        <v>0</v>
      </c>
      <c r="AG1569" t="s">
        <v>137</v>
      </c>
      <c r="AH1569">
        <v>0</v>
      </c>
      <c r="AI1569">
        <v>0</v>
      </c>
      <c r="AK1569" t="s">
        <v>137</v>
      </c>
      <c r="AP1569">
        <v>1</v>
      </c>
      <c r="AQ1569">
        <v>97.999600000000001</v>
      </c>
      <c r="AR1569">
        <v>2.23748E-3</v>
      </c>
      <c r="AS1569">
        <v>98</v>
      </c>
      <c r="AT1569" t="s">
        <v>136</v>
      </c>
      <c r="AU1569">
        <v>1</v>
      </c>
      <c r="AV1569" t="s">
        <v>144</v>
      </c>
      <c r="AW1569" t="str">
        <f t="shared" si="73"/>
        <v>PPM1G|NP_817092</v>
      </c>
      <c r="AX1569" s="1" t="str">
        <f t="shared" si="74"/>
        <v>PPM1G|NP_817092|YGQNCHK(1)GPPHSK</v>
      </c>
      <c r="AY1569" t="s">
        <v>9761</v>
      </c>
      <c r="AZ1569" t="s">
        <v>143</v>
      </c>
      <c r="BA1569" t="s">
        <v>555</v>
      </c>
      <c r="BB1569" t="s">
        <v>9760</v>
      </c>
      <c r="BC1569" t="s">
        <v>9759</v>
      </c>
      <c r="BD1569">
        <v>7</v>
      </c>
      <c r="BE1569">
        <v>3</v>
      </c>
      <c r="BF1569">
        <v>-1.9726999999999999</v>
      </c>
      <c r="BG1569" t="s">
        <v>138</v>
      </c>
      <c r="BH1569" t="s">
        <v>138</v>
      </c>
      <c r="BI1569" t="s">
        <v>138</v>
      </c>
      <c r="BJ1569" t="s">
        <v>138</v>
      </c>
      <c r="BK1569" t="s">
        <v>138</v>
      </c>
      <c r="BL1569" t="s">
        <v>138</v>
      </c>
      <c r="BM1569" t="s">
        <v>138</v>
      </c>
      <c r="BN1569" t="s">
        <v>139</v>
      </c>
      <c r="BO1569">
        <v>22262000</v>
      </c>
      <c r="BP1569">
        <v>22262000</v>
      </c>
      <c r="BQ1569">
        <v>0</v>
      </c>
      <c r="BR1569">
        <v>0</v>
      </c>
      <c r="BS1569" t="s">
        <v>137</v>
      </c>
      <c r="BT1569" t="s">
        <v>297</v>
      </c>
      <c r="BU1569">
        <v>5259900</v>
      </c>
      <c r="BV1569" t="s">
        <v>297</v>
      </c>
      <c r="BW1569">
        <v>5641700</v>
      </c>
      <c r="BX1569">
        <v>1925300</v>
      </c>
      <c r="BY1569">
        <v>4337600</v>
      </c>
      <c r="BZ1569" t="s">
        <v>297</v>
      </c>
      <c r="CA1569">
        <v>5097200</v>
      </c>
      <c r="CB1569" t="s">
        <v>137</v>
      </c>
      <c r="CC1569" t="s">
        <v>137</v>
      </c>
      <c r="CD1569" t="s">
        <v>137</v>
      </c>
      <c r="CE1569" t="s">
        <v>137</v>
      </c>
      <c r="CF1569" t="s">
        <v>137</v>
      </c>
      <c r="CG1569" t="s">
        <v>137</v>
      </c>
      <c r="CH1569" t="s">
        <v>137</v>
      </c>
      <c r="CI1569" t="s">
        <v>137</v>
      </c>
      <c r="CJ1569">
        <v>0</v>
      </c>
      <c r="CK1569">
        <v>0</v>
      </c>
      <c r="CL1569">
        <v>0</v>
      </c>
      <c r="CM1569">
        <v>5259900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5641700</v>
      </c>
      <c r="CT1569">
        <v>0</v>
      </c>
      <c r="CU1569">
        <v>0</v>
      </c>
      <c r="CV1569">
        <v>1925300</v>
      </c>
      <c r="CW1569">
        <v>0</v>
      </c>
      <c r="CX1569">
        <v>0</v>
      </c>
      <c r="CY1569">
        <v>4337600</v>
      </c>
      <c r="CZ1569">
        <v>0</v>
      </c>
      <c r="DA1569">
        <v>0</v>
      </c>
      <c r="DB1569">
        <v>0</v>
      </c>
      <c r="DC1569">
        <v>0</v>
      </c>
      <c r="DD1569">
        <v>0</v>
      </c>
      <c r="DE1569">
        <v>5097200</v>
      </c>
      <c r="DF1569">
        <v>0</v>
      </c>
      <c r="DG1569">
        <v>0</v>
      </c>
      <c r="DJ1569">
        <v>1567</v>
      </c>
      <c r="DK1569">
        <v>2412</v>
      </c>
      <c r="DL1569">
        <v>166</v>
      </c>
      <c r="DM1569">
        <v>166</v>
      </c>
      <c r="DN1569">
        <v>12419</v>
      </c>
      <c r="DO1569">
        <v>13203</v>
      </c>
      <c r="DP1569" t="s">
        <v>9758</v>
      </c>
      <c r="DQ1569">
        <v>54846</v>
      </c>
      <c r="DR1569">
        <v>79821</v>
      </c>
      <c r="DS1569">
        <v>54846</v>
      </c>
      <c r="DT1569">
        <v>8</v>
      </c>
      <c r="DU1569">
        <v>5856</v>
      </c>
      <c r="DV1569">
        <v>79821</v>
      </c>
      <c r="DW1569">
        <v>54846</v>
      </c>
      <c r="DX1569">
        <v>8</v>
      </c>
      <c r="DY1569">
        <v>5856</v>
      </c>
      <c r="DZ1569">
        <v>79821</v>
      </c>
      <c r="EA1569">
        <v>54846</v>
      </c>
      <c r="EB1569">
        <v>8</v>
      </c>
      <c r="EC1569">
        <v>5856</v>
      </c>
    </row>
    <row r="1570" spans="1:133" x14ac:dyDescent="0.2">
      <c r="A1570" t="s">
        <v>9757</v>
      </c>
      <c r="B1570" t="s">
        <v>9756</v>
      </c>
      <c r="C1570" t="s">
        <v>9755</v>
      </c>
      <c r="D1570" t="str">
        <f t="shared" si="72"/>
        <v>NP_065142</v>
      </c>
      <c r="E1570" t="s">
        <v>9754</v>
      </c>
      <c r="F1570" t="s">
        <v>9754</v>
      </c>
      <c r="G1570" t="s">
        <v>9753</v>
      </c>
      <c r="H1570">
        <v>1</v>
      </c>
      <c r="I1570">
        <v>90.852900000000005</v>
      </c>
      <c r="J1570" s="3">
        <v>1.85804E-24</v>
      </c>
      <c r="K1570">
        <v>202.63</v>
      </c>
      <c r="L1570">
        <v>165.28</v>
      </c>
      <c r="M1570">
        <v>90.852999999999994</v>
      </c>
      <c r="N1570">
        <v>1</v>
      </c>
      <c r="O1570">
        <v>130.01499999999999</v>
      </c>
      <c r="P1570" s="3">
        <v>8.5498700000000005E-6</v>
      </c>
      <c r="Q1570">
        <v>130.02000000000001</v>
      </c>
      <c r="R1570">
        <v>1</v>
      </c>
      <c r="S1570">
        <v>106.194</v>
      </c>
      <c r="T1570" s="3">
        <v>1.8682199999999999E-5</v>
      </c>
      <c r="U1570">
        <v>157.91</v>
      </c>
      <c r="V1570">
        <v>1</v>
      </c>
      <c r="W1570">
        <v>147.06700000000001</v>
      </c>
      <c r="X1570" s="3">
        <v>7.7930199999999995E-6</v>
      </c>
      <c r="Y1570">
        <v>147.07</v>
      </c>
      <c r="Z1570">
        <v>1</v>
      </c>
      <c r="AA1570">
        <v>55.912199999999999</v>
      </c>
      <c r="AB1570" s="3">
        <v>1.85804E-24</v>
      </c>
      <c r="AC1570">
        <v>202.63</v>
      </c>
      <c r="AD1570">
        <v>1</v>
      </c>
      <c r="AE1570">
        <v>106.82</v>
      </c>
      <c r="AF1570" s="3">
        <v>2.74162E-5</v>
      </c>
      <c r="AG1570">
        <v>118.71</v>
      </c>
      <c r="AH1570">
        <v>1</v>
      </c>
      <c r="AI1570">
        <v>90.852900000000005</v>
      </c>
      <c r="AJ1570" s="3">
        <v>3.6965400000000003E-12</v>
      </c>
      <c r="AK1570">
        <v>187.08</v>
      </c>
      <c r="AL1570">
        <v>1</v>
      </c>
      <c r="AM1570">
        <v>123.023</v>
      </c>
      <c r="AN1570" s="3">
        <v>8.5206200000000008E-6</v>
      </c>
      <c r="AO1570">
        <v>126.07</v>
      </c>
      <c r="AP1570">
        <v>1</v>
      </c>
      <c r="AQ1570">
        <v>93.424199999999999</v>
      </c>
      <c r="AR1570" s="3">
        <v>1.7502600000000001E-5</v>
      </c>
      <c r="AS1570">
        <v>159.18</v>
      </c>
      <c r="AT1570" t="s">
        <v>136</v>
      </c>
      <c r="AU1570">
        <v>1</v>
      </c>
      <c r="AV1570" t="s">
        <v>144</v>
      </c>
      <c r="AW1570" t="str">
        <f t="shared" si="73"/>
        <v>MRPL47|NP_065142</v>
      </c>
      <c r="AX1570" s="1" t="str">
        <f t="shared" si="74"/>
        <v>MRPL47|NP_065142|VVDSMDALDK(1)VVQER</v>
      </c>
      <c r="AY1570" t="s">
        <v>9752</v>
      </c>
      <c r="AZ1570" t="s">
        <v>301</v>
      </c>
      <c r="BA1570" t="s">
        <v>608</v>
      </c>
      <c r="BB1570" t="s">
        <v>9751</v>
      </c>
      <c r="BC1570" t="s">
        <v>9750</v>
      </c>
      <c r="BD1570">
        <v>10</v>
      </c>
      <c r="BE1570">
        <v>3</v>
      </c>
      <c r="BF1570">
        <v>-0.47700999999999999</v>
      </c>
      <c r="BG1570" t="s">
        <v>139</v>
      </c>
      <c r="BH1570" t="s">
        <v>139</v>
      </c>
      <c r="BI1570" t="s">
        <v>139</v>
      </c>
      <c r="BJ1570" t="s">
        <v>139</v>
      </c>
      <c r="BK1570" t="s">
        <v>139</v>
      </c>
      <c r="BL1570" t="s">
        <v>139</v>
      </c>
      <c r="BM1570" t="s">
        <v>139</v>
      </c>
      <c r="BN1570" t="s">
        <v>139</v>
      </c>
      <c r="BO1570">
        <v>645710000</v>
      </c>
      <c r="BP1570">
        <v>645710000</v>
      </c>
      <c r="BQ1570">
        <v>0</v>
      </c>
      <c r="BR1570">
        <v>0</v>
      </c>
      <c r="BS1570" t="s">
        <v>137</v>
      </c>
      <c r="BT1570">
        <v>27450000</v>
      </c>
      <c r="BU1570">
        <v>29717000</v>
      </c>
      <c r="BV1570">
        <v>35719000</v>
      </c>
      <c r="BW1570">
        <v>65644000</v>
      </c>
      <c r="BX1570">
        <v>21932000</v>
      </c>
      <c r="BY1570">
        <v>30227000</v>
      </c>
      <c r="BZ1570">
        <v>24303000</v>
      </c>
      <c r="CA1570">
        <v>25970000</v>
      </c>
      <c r="CB1570" t="s">
        <v>137</v>
      </c>
      <c r="CC1570" t="s">
        <v>137</v>
      </c>
      <c r="CD1570" t="s">
        <v>137</v>
      </c>
      <c r="CE1570" t="s">
        <v>137</v>
      </c>
      <c r="CF1570" t="s">
        <v>137</v>
      </c>
      <c r="CG1570" t="s">
        <v>137</v>
      </c>
      <c r="CH1570" t="s">
        <v>137</v>
      </c>
      <c r="CI1570" t="s">
        <v>137</v>
      </c>
      <c r="CJ1570">
        <v>27450000</v>
      </c>
      <c r="CK1570">
        <v>0</v>
      </c>
      <c r="CL1570">
        <v>0</v>
      </c>
      <c r="CM1570">
        <v>29717000</v>
      </c>
      <c r="CN1570">
        <v>0</v>
      </c>
      <c r="CO1570">
        <v>0</v>
      </c>
      <c r="CP1570">
        <v>35719000</v>
      </c>
      <c r="CQ1570">
        <v>0</v>
      </c>
      <c r="CR1570">
        <v>0</v>
      </c>
      <c r="CS1570">
        <v>65644000</v>
      </c>
      <c r="CT1570">
        <v>0</v>
      </c>
      <c r="CU1570">
        <v>0</v>
      </c>
      <c r="CV1570">
        <v>21932000</v>
      </c>
      <c r="CW1570">
        <v>0</v>
      </c>
      <c r="CX1570">
        <v>0</v>
      </c>
      <c r="CY1570">
        <v>30227000</v>
      </c>
      <c r="CZ1570">
        <v>0</v>
      </c>
      <c r="DA1570">
        <v>0</v>
      </c>
      <c r="DB1570">
        <v>24303000</v>
      </c>
      <c r="DC1570">
        <v>0</v>
      </c>
      <c r="DD1570">
        <v>0</v>
      </c>
      <c r="DE1570">
        <v>25970000</v>
      </c>
      <c r="DF1570">
        <v>0</v>
      </c>
      <c r="DG1570">
        <v>0</v>
      </c>
      <c r="DJ1570">
        <v>1568</v>
      </c>
      <c r="DK1570">
        <v>2413</v>
      </c>
      <c r="DL1570">
        <v>144</v>
      </c>
      <c r="DM1570">
        <v>144</v>
      </c>
      <c r="DN1570" t="s">
        <v>9749</v>
      </c>
      <c r="DO1570" t="s">
        <v>9748</v>
      </c>
      <c r="DP1570" t="s">
        <v>9747</v>
      </c>
      <c r="DQ1570" t="s">
        <v>9746</v>
      </c>
      <c r="DR1570">
        <v>77644</v>
      </c>
      <c r="DS1570">
        <v>53275</v>
      </c>
      <c r="DT1570">
        <v>6</v>
      </c>
      <c r="DU1570">
        <v>33084</v>
      </c>
      <c r="DV1570">
        <v>77631</v>
      </c>
      <c r="DW1570">
        <v>53263</v>
      </c>
      <c r="DX1570">
        <v>4</v>
      </c>
      <c r="DY1570">
        <v>38323</v>
      </c>
      <c r="DZ1570">
        <v>77631</v>
      </c>
      <c r="EA1570">
        <v>53263</v>
      </c>
      <c r="EB1570">
        <v>4</v>
      </c>
      <c r="EC1570">
        <v>38323</v>
      </c>
    </row>
    <row r="1571" spans="1:133" x14ac:dyDescent="0.2">
      <c r="A1571" t="s">
        <v>9741</v>
      </c>
      <c r="B1571">
        <v>152</v>
      </c>
      <c r="C1571" t="s">
        <v>9742</v>
      </c>
      <c r="D1571" t="str">
        <f t="shared" si="72"/>
        <v>NP_003899</v>
      </c>
      <c r="E1571" t="s">
        <v>9741</v>
      </c>
      <c r="F1571" t="s">
        <v>9741</v>
      </c>
      <c r="G1571" t="s">
        <v>9740</v>
      </c>
      <c r="H1571">
        <v>0.61766200000000004</v>
      </c>
      <c r="I1571">
        <v>5.0933400000000004</v>
      </c>
      <c r="J1571" s="3">
        <v>5.3783699999999998E-5</v>
      </c>
      <c r="K1571">
        <v>47.131999999999998</v>
      </c>
      <c r="L1571">
        <v>40.460999999999999</v>
      </c>
      <c r="M1571">
        <v>47.131999999999998</v>
      </c>
      <c r="R1571">
        <v>0.61766200000000004</v>
      </c>
      <c r="S1571">
        <v>5.0933400000000004</v>
      </c>
      <c r="T1571" s="3">
        <v>5.3783699999999998E-5</v>
      </c>
      <c r="U1571">
        <v>47.131999999999998</v>
      </c>
      <c r="AU1571">
        <v>1</v>
      </c>
      <c r="AV1571" t="s">
        <v>144</v>
      </c>
      <c r="AW1571" t="str">
        <f t="shared" si="73"/>
        <v>EIF2S2|NP_003899</v>
      </c>
      <c r="AX1571" s="1" t="str">
        <f t="shared" si="74"/>
        <v>EIF2S2|NP_003899|FPDEDEILEK(0.191)DEALEDEDNK(0.618)K(0.191)DDGISFSNQTGPAWAGSER</v>
      </c>
      <c r="AY1571" t="s">
        <v>9745</v>
      </c>
      <c r="AZ1571" t="s">
        <v>143</v>
      </c>
      <c r="BA1571" t="s">
        <v>1641</v>
      </c>
      <c r="BB1571" t="s">
        <v>9744</v>
      </c>
      <c r="BC1571" t="s">
        <v>9743</v>
      </c>
      <c r="BD1571">
        <v>20</v>
      </c>
      <c r="BE1571">
        <v>5</v>
      </c>
      <c r="BF1571">
        <v>-1.6012999999999999</v>
      </c>
      <c r="BG1571" t="s">
        <v>138</v>
      </c>
      <c r="BH1571" t="s">
        <v>139</v>
      </c>
      <c r="BI1571" t="s">
        <v>138</v>
      </c>
      <c r="BJ1571" t="s">
        <v>138</v>
      </c>
      <c r="BK1571" t="s">
        <v>138</v>
      </c>
      <c r="BL1571" t="s">
        <v>138</v>
      </c>
      <c r="BM1571" t="s">
        <v>138</v>
      </c>
      <c r="BN1571" t="s">
        <v>138</v>
      </c>
      <c r="BO1571">
        <v>27791000</v>
      </c>
      <c r="BP1571">
        <v>27791000</v>
      </c>
      <c r="BQ1571">
        <v>0</v>
      </c>
      <c r="BR1571">
        <v>0</v>
      </c>
      <c r="BS1571" t="s">
        <v>137</v>
      </c>
      <c r="BT1571" t="s">
        <v>297</v>
      </c>
      <c r="BU1571">
        <v>27791000</v>
      </c>
      <c r="BV1571" t="s">
        <v>297</v>
      </c>
      <c r="BW1571" t="s">
        <v>297</v>
      </c>
      <c r="BX1571" t="s">
        <v>297</v>
      </c>
      <c r="BY1571" t="s">
        <v>297</v>
      </c>
      <c r="BZ1571" t="s">
        <v>297</v>
      </c>
      <c r="CA1571" t="s">
        <v>297</v>
      </c>
      <c r="CB1571" t="s">
        <v>137</v>
      </c>
      <c r="CC1571" t="s">
        <v>137</v>
      </c>
      <c r="CD1571" t="s">
        <v>137</v>
      </c>
      <c r="CE1571" t="s">
        <v>137</v>
      </c>
      <c r="CF1571" t="s">
        <v>137</v>
      </c>
      <c r="CG1571" t="s">
        <v>137</v>
      </c>
      <c r="CH1571" t="s">
        <v>137</v>
      </c>
      <c r="CI1571" t="s">
        <v>137</v>
      </c>
      <c r="CJ1571">
        <v>0</v>
      </c>
      <c r="CK1571">
        <v>0</v>
      </c>
      <c r="CL1571">
        <v>0</v>
      </c>
      <c r="CM1571">
        <v>27791000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0</v>
      </c>
      <c r="CW1571">
        <v>0</v>
      </c>
      <c r="CX1571">
        <v>0</v>
      </c>
      <c r="CY1571">
        <v>0</v>
      </c>
      <c r="CZ1571">
        <v>0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J1571">
        <v>1569</v>
      </c>
      <c r="DK1571">
        <v>2415</v>
      </c>
      <c r="DL1571">
        <v>152</v>
      </c>
      <c r="DM1571">
        <v>152</v>
      </c>
      <c r="DN1571">
        <v>2408</v>
      </c>
      <c r="DO1571">
        <v>2538</v>
      </c>
      <c r="DP1571">
        <v>14142</v>
      </c>
      <c r="DQ1571">
        <v>9822</v>
      </c>
      <c r="DR1571">
        <v>14142</v>
      </c>
      <c r="DS1571">
        <v>9822</v>
      </c>
      <c r="DT1571">
        <v>2</v>
      </c>
      <c r="DU1571">
        <v>41305</v>
      </c>
      <c r="DV1571">
        <v>14142</v>
      </c>
      <c r="DW1571">
        <v>9822</v>
      </c>
      <c r="DX1571">
        <v>2</v>
      </c>
      <c r="DY1571">
        <v>41305</v>
      </c>
      <c r="DZ1571">
        <v>14142</v>
      </c>
      <c r="EA1571">
        <v>9822</v>
      </c>
      <c r="EB1571">
        <v>2</v>
      </c>
      <c r="EC1571">
        <v>41305</v>
      </c>
    </row>
    <row r="1572" spans="1:133" x14ac:dyDescent="0.2">
      <c r="A1572" t="s">
        <v>9741</v>
      </c>
      <c r="B1572">
        <v>324</v>
      </c>
      <c r="C1572" t="s">
        <v>9742</v>
      </c>
      <c r="D1572" t="str">
        <f t="shared" si="72"/>
        <v>NP_003899</v>
      </c>
      <c r="E1572" t="s">
        <v>9741</v>
      </c>
      <c r="F1572" t="s">
        <v>9741</v>
      </c>
      <c r="G1572" t="s">
        <v>9740</v>
      </c>
      <c r="H1572">
        <v>1</v>
      </c>
      <c r="I1572">
        <v>132.32300000000001</v>
      </c>
      <c r="J1572">
        <v>1.9733900000000002E-3</v>
      </c>
      <c r="K1572">
        <v>132.32</v>
      </c>
      <c r="L1572">
        <v>76.064999999999998</v>
      </c>
      <c r="M1572">
        <v>132.32</v>
      </c>
      <c r="N1572">
        <v>0</v>
      </c>
      <c r="O1572">
        <v>0</v>
      </c>
      <c r="Q1572" t="s">
        <v>137</v>
      </c>
      <c r="R1572">
        <v>1</v>
      </c>
      <c r="S1572">
        <v>102.4</v>
      </c>
      <c r="T1572">
        <v>1.16837E-2</v>
      </c>
      <c r="U1572">
        <v>102.4</v>
      </c>
      <c r="V1572">
        <v>1</v>
      </c>
      <c r="W1572">
        <v>88.337699999999998</v>
      </c>
      <c r="X1572">
        <v>3.5111700000000003E-2</v>
      </c>
      <c r="Y1572">
        <v>88.337999999999994</v>
      </c>
      <c r="Z1572">
        <v>1</v>
      </c>
      <c r="AA1572">
        <v>131.41800000000001</v>
      </c>
      <c r="AB1572">
        <v>2.0551800000000002E-3</v>
      </c>
      <c r="AC1572">
        <v>131.41999999999999</v>
      </c>
      <c r="AD1572">
        <v>1</v>
      </c>
      <c r="AE1572">
        <v>111.496</v>
      </c>
      <c r="AF1572">
        <v>5.4262599999999996E-3</v>
      </c>
      <c r="AG1572">
        <v>111.5</v>
      </c>
      <c r="AH1572">
        <v>1</v>
      </c>
      <c r="AI1572">
        <v>84.820499999999996</v>
      </c>
      <c r="AJ1572">
        <v>4.5541400000000003E-2</v>
      </c>
      <c r="AK1572">
        <v>84.820999999999998</v>
      </c>
      <c r="AL1572">
        <v>1</v>
      </c>
      <c r="AM1572">
        <v>132.32300000000001</v>
      </c>
      <c r="AN1572">
        <v>1.9733900000000002E-3</v>
      </c>
      <c r="AO1572">
        <v>132.32</v>
      </c>
      <c r="AP1572">
        <v>0</v>
      </c>
      <c r="AQ1572">
        <v>0</v>
      </c>
      <c r="AS1572" t="s">
        <v>137</v>
      </c>
      <c r="AT1572" t="s">
        <v>136</v>
      </c>
      <c r="AU1572">
        <v>1</v>
      </c>
      <c r="AV1572" t="s">
        <v>144</v>
      </c>
      <c r="AW1572" t="str">
        <f t="shared" si="73"/>
        <v>EIF2S2|NP_003899</v>
      </c>
      <c r="AX1572" s="1" t="str">
        <f t="shared" si="74"/>
        <v>EIF2S2|NP_003899|TGFQAVTGK(1)R</v>
      </c>
      <c r="AY1572" t="s">
        <v>9739</v>
      </c>
      <c r="AZ1572" t="s">
        <v>143</v>
      </c>
      <c r="BA1572" t="s">
        <v>188</v>
      </c>
      <c r="BB1572" t="s">
        <v>9738</v>
      </c>
      <c r="BC1572" t="s">
        <v>9737</v>
      </c>
      <c r="BD1572">
        <v>9</v>
      </c>
      <c r="BE1572">
        <v>2</v>
      </c>
      <c r="BF1572">
        <v>0.61970000000000003</v>
      </c>
      <c r="BG1572" t="s">
        <v>138</v>
      </c>
      <c r="BH1572" t="s">
        <v>139</v>
      </c>
      <c r="BI1572" t="s">
        <v>139</v>
      </c>
      <c r="BJ1572" t="s">
        <v>139</v>
      </c>
      <c r="BK1572" t="s">
        <v>139</v>
      </c>
      <c r="BL1572" t="s">
        <v>139</v>
      </c>
      <c r="BM1572" t="s">
        <v>139</v>
      </c>
      <c r="BN1572" t="s">
        <v>138</v>
      </c>
      <c r="BO1572">
        <v>683190000</v>
      </c>
      <c r="BP1572">
        <v>683190000</v>
      </c>
      <c r="BQ1572">
        <v>0</v>
      </c>
      <c r="BR1572">
        <v>0</v>
      </c>
      <c r="BS1572" t="s">
        <v>137</v>
      </c>
      <c r="BT1572">
        <v>39469000</v>
      </c>
      <c r="BU1572">
        <v>77887000</v>
      </c>
      <c r="BV1572">
        <v>175310000</v>
      </c>
      <c r="BW1572">
        <v>156930000</v>
      </c>
      <c r="BX1572">
        <v>23985000</v>
      </c>
      <c r="BY1572">
        <v>34680000</v>
      </c>
      <c r="BZ1572">
        <v>66360000</v>
      </c>
      <c r="CA1572">
        <v>108570000</v>
      </c>
      <c r="CB1572" t="s">
        <v>137</v>
      </c>
      <c r="CC1572" t="s">
        <v>137</v>
      </c>
      <c r="CD1572" t="s">
        <v>137</v>
      </c>
      <c r="CE1572" t="s">
        <v>137</v>
      </c>
      <c r="CF1572" t="s">
        <v>137</v>
      </c>
      <c r="CG1572" t="s">
        <v>137</v>
      </c>
      <c r="CH1572" t="s">
        <v>137</v>
      </c>
      <c r="CI1572" t="s">
        <v>137</v>
      </c>
      <c r="CJ1572">
        <v>39469000</v>
      </c>
      <c r="CK1572">
        <v>0</v>
      </c>
      <c r="CL1572">
        <v>0</v>
      </c>
      <c r="CM1572">
        <v>77887000</v>
      </c>
      <c r="CN1572">
        <v>0</v>
      </c>
      <c r="CO1572">
        <v>0</v>
      </c>
      <c r="CP1572">
        <v>175310000</v>
      </c>
      <c r="CQ1572">
        <v>0</v>
      </c>
      <c r="CR1572">
        <v>0</v>
      </c>
      <c r="CS1572">
        <v>156930000</v>
      </c>
      <c r="CT1572">
        <v>0</v>
      </c>
      <c r="CU1572">
        <v>0</v>
      </c>
      <c r="CV1572">
        <v>23985000</v>
      </c>
      <c r="CW1572">
        <v>0</v>
      </c>
      <c r="CX1572">
        <v>0</v>
      </c>
      <c r="CY1572">
        <v>34680000</v>
      </c>
      <c r="CZ1572">
        <v>0</v>
      </c>
      <c r="DA1572">
        <v>0</v>
      </c>
      <c r="DB1572">
        <v>66360000</v>
      </c>
      <c r="DC1572">
        <v>0</v>
      </c>
      <c r="DD1572">
        <v>0</v>
      </c>
      <c r="DE1572">
        <v>108570000</v>
      </c>
      <c r="DF1572">
        <v>0</v>
      </c>
      <c r="DG1572">
        <v>0</v>
      </c>
      <c r="DJ1572">
        <v>1570</v>
      </c>
      <c r="DK1572">
        <v>2415</v>
      </c>
      <c r="DL1572">
        <v>324</v>
      </c>
      <c r="DM1572">
        <v>324</v>
      </c>
      <c r="DN1572">
        <v>10306</v>
      </c>
      <c r="DO1572">
        <v>10967</v>
      </c>
      <c r="DP1572" t="s">
        <v>9736</v>
      </c>
      <c r="DQ1572" t="s">
        <v>9735</v>
      </c>
      <c r="DR1572">
        <v>65366</v>
      </c>
      <c r="DS1572">
        <v>44667</v>
      </c>
      <c r="DT1572">
        <v>7</v>
      </c>
      <c r="DU1572">
        <v>18846</v>
      </c>
      <c r="DV1572">
        <v>65366</v>
      </c>
      <c r="DW1572">
        <v>44667</v>
      </c>
      <c r="DX1572">
        <v>7</v>
      </c>
      <c r="DY1572">
        <v>18846</v>
      </c>
      <c r="DZ1572">
        <v>65366</v>
      </c>
      <c r="EA1572">
        <v>44667</v>
      </c>
      <c r="EB1572">
        <v>7</v>
      </c>
      <c r="EC1572">
        <v>18846</v>
      </c>
    </row>
    <row r="1573" spans="1:133" x14ac:dyDescent="0.2">
      <c r="A1573" t="s">
        <v>9728</v>
      </c>
      <c r="B1573" t="s">
        <v>9734</v>
      </c>
      <c r="C1573" t="s">
        <v>9726</v>
      </c>
      <c r="D1573" t="str">
        <f t="shared" si="72"/>
        <v>NP_001177748</v>
      </c>
      <c r="E1573" t="s">
        <v>9725</v>
      </c>
      <c r="F1573" t="s">
        <v>9725</v>
      </c>
      <c r="G1573" t="s">
        <v>9724</v>
      </c>
      <c r="H1573">
        <v>1</v>
      </c>
      <c r="I1573">
        <v>112.834</v>
      </c>
      <c r="J1573">
        <v>3.64591E-3</v>
      </c>
      <c r="K1573">
        <v>112.83</v>
      </c>
      <c r="L1573">
        <v>70.643000000000001</v>
      </c>
      <c r="M1573">
        <v>112.83</v>
      </c>
      <c r="N1573">
        <v>0</v>
      </c>
      <c r="O1573">
        <v>0</v>
      </c>
      <c r="Q1573" t="s">
        <v>137</v>
      </c>
      <c r="R1573">
        <v>1</v>
      </c>
      <c r="S1573">
        <v>92.866100000000003</v>
      </c>
      <c r="T1573">
        <v>1.93014E-2</v>
      </c>
      <c r="U1573">
        <v>92.866</v>
      </c>
      <c r="V1573">
        <v>1</v>
      </c>
      <c r="W1573">
        <v>87.567899999999995</v>
      </c>
      <c r="X1573">
        <v>2.7632199999999999E-2</v>
      </c>
      <c r="Y1573">
        <v>87.567999999999998</v>
      </c>
      <c r="Z1573">
        <v>1</v>
      </c>
      <c r="AA1573">
        <v>98.754199999999997</v>
      </c>
      <c r="AB1573">
        <v>1.14555E-2</v>
      </c>
      <c r="AC1573">
        <v>98.754000000000005</v>
      </c>
      <c r="AD1573">
        <v>1</v>
      </c>
      <c r="AE1573">
        <v>111.265</v>
      </c>
      <c r="AF1573">
        <v>4.1222699999999999E-3</v>
      </c>
      <c r="AG1573">
        <v>111.27</v>
      </c>
      <c r="AH1573">
        <v>1</v>
      </c>
      <c r="AI1573">
        <v>90.9131</v>
      </c>
      <c r="AJ1573">
        <v>2.2285099999999999E-2</v>
      </c>
      <c r="AK1573">
        <v>90.912999999999997</v>
      </c>
      <c r="AL1573">
        <v>1</v>
      </c>
      <c r="AM1573">
        <v>112.834</v>
      </c>
      <c r="AN1573">
        <v>3.64591E-3</v>
      </c>
      <c r="AO1573">
        <v>112.83</v>
      </c>
      <c r="AP1573">
        <v>0</v>
      </c>
      <c r="AQ1573">
        <v>0</v>
      </c>
      <c r="AS1573" t="s">
        <v>137</v>
      </c>
      <c r="AT1573" t="s">
        <v>136</v>
      </c>
      <c r="AU1573">
        <v>1</v>
      </c>
      <c r="AV1573" t="s">
        <v>144</v>
      </c>
      <c r="AW1573" t="str">
        <f t="shared" si="73"/>
        <v>ORC1|NP_001177748</v>
      </c>
      <c r="AX1573" s="1" t="str">
        <f t="shared" si="74"/>
        <v>ORC1|NP_001177748|IAASK(1)TIDIR</v>
      </c>
      <c r="AY1573" t="s">
        <v>9733</v>
      </c>
      <c r="AZ1573" t="s">
        <v>143</v>
      </c>
      <c r="BA1573" t="s">
        <v>902</v>
      </c>
      <c r="BB1573" t="s">
        <v>9732</v>
      </c>
      <c r="BC1573" t="s">
        <v>9731</v>
      </c>
      <c r="BD1573">
        <v>5</v>
      </c>
      <c r="BE1573">
        <v>2</v>
      </c>
      <c r="BF1573">
        <v>0.10644000000000001</v>
      </c>
      <c r="BG1573" t="s">
        <v>138</v>
      </c>
      <c r="BH1573" t="s">
        <v>139</v>
      </c>
      <c r="BI1573" t="s">
        <v>139</v>
      </c>
      <c r="BJ1573" t="s">
        <v>139</v>
      </c>
      <c r="BK1573" t="s">
        <v>139</v>
      </c>
      <c r="BL1573" t="s">
        <v>139</v>
      </c>
      <c r="BM1573" t="s">
        <v>139</v>
      </c>
      <c r="BN1573" t="s">
        <v>138</v>
      </c>
      <c r="BO1573">
        <v>116610000</v>
      </c>
      <c r="BP1573">
        <v>116610000</v>
      </c>
      <c r="BQ1573">
        <v>0</v>
      </c>
      <c r="BR1573">
        <v>0</v>
      </c>
      <c r="BS1573" t="s">
        <v>137</v>
      </c>
      <c r="BT1573">
        <v>13025000</v>
      </c>
      <c r="BU1573">
        <v>17143000</v>
      </c>
      <c r="BV1573">
        <v>7560800</v>
      </c>
      <c r="BW1573">
        <v>15703000</v>
      </c>
      <c r="BX1573">
        <v>9975200</v>
      </c>
      <c r="BY1573">
        <v>22123000</v>
      </c>
      <c r="BZ1573">
        <v>18511000</v>
      </c>
      <c r="CA1573">
        <v>12568000</v>
      </c>
      <c r="CB1573" t="s">
        <v>137</v>
      </c>
      <c r="CC1573" t="s">
        <v>137</v>
      </c>
      <c r="CD1573" t="s">
        <v>137</v>
      </c>
      <c r="CE1573" t="s">
        <v>137</v>
      </c>
      <c r="CF1573" t="s">
        <v>137</v>
      </c>
      <c r="CG1573" t="s">
        <v>137</v>
      </c>
      <c r="CH1573" t="s">
        <v>137</v>
      </c>
      <c r="CI1573" t="s">
        <v>137</v>
      </c>
      <c r="CJ1573">
        <v>13025000</v>
      </c>
      <c r="CK1573">
        <v>0</v>
      </c>
      <c r="CL1573">
        <v>0</v>
      </c>
      <c r="CM1573">
        <v>17143000</v>
      </c>
      <c r="CN1573">
        <v>0</v>
      </c>
      <c r="CO1573">
        <v>0</v>
      </c>
      <c r="CP1573">
        <v>7560800</v>
      </c>
      <c r="CQ1573">
        <v>0</v>
      </c>
      <c r="CR1573">
        <v>0</v>
      </c>
      <c r="CS1573">
        <v>15703000</v>
      </c>
      <c r="CT1573">
        <v>0</v>
      </c>
      <c r="CU1573">
        <v>0</v>
      </c>
      <c r="CV1573">
        <v>9975200</v>
      </c>
      <c r="CW1573">
        <v>0</v>
      </c>
      <c r="CX1573">
        <v>0</v>
      </c>
      <c r="CY1573">
        <v>22123000</v>
      </c>
      <c r="CZ1573">
        <v>0</v>
      </c>
      <c r="DA1573">
        <v>0</v>
      </c>
      <c r="DB1573">
        <v>18511000</v>
      </c>
      <c r="DC1573">
        <v>0</v>
      </c>
      <c r="DD1573">
        <v>0</v>
      </c>
      <c r="DE1573">
        <v>12568000</v>
      </c>
      <c r="DF1573">
        <v>0</v>
      </c>
      <c r="DG1573">
        <v>0</v>
      </c>
      <c r="DJ1573">
        <v>1571</v>
      </c>
      <c r="DK1573">
        <v>2418</v>
      </c>
      <c r="DL1573">
        <v>326</v>
      </c>
      <c r="DM1573">
        <v>326</v>
      </c>
      <c r="DN1573">
        <v>4098</v>
      </c>
      <c r="DO1573">
        <v>4321</v>
      </c>
      <c r="DP1573" t="s">
        <v>9730</v>
      </c>
      <c r="DQ1573" t="s">
        <v>9729</v>
      </c>
      <c r="DR1573">
        <v>26240</v>
      </c>
      <c r="DS1573">
        <v>18237</v>
      </c>
      <c r="DT1573">
        <v>7</v>
      </c>
      <c r="DU1573">
        <v>23270</v>
      </c>
      <c r="DV1573">
        <v>26240</v>
      </c>
      <c r="DW1573">
        <v>18237</v>
      </c>
      <c r="DX1573">
        <v>7</v>
      </c>
      <c r="DY1573">
        <v>23270</v>
      </c>
      <c r="DZ1573">
        <v>26240</v>
      </c>
      <c r="EA1573">
        <v>18237</v>
      </c>
      <c r="EB1573">
        <v>7</v>
      </c>
      <c r="EC1573">
        <v>23270</v>
      </c>
    </row>
    <row r="1574" spans="1:133" x14ac:dyDescent="0.2">
      <c r="A1574" t="s">
        <v>9728</v>
      </c>
      <c r="B1574" t="s">
        <v>9727</v>
      </c>
      <c r="C1574" t="s">
        <v>9726</v>
      </c>
      <c r="D1574" t="str">
        <f t="shared" si="72"/>
        <v>NP_001177748</v>
      </c>
      <c r="E1574" t="s">
        <v>9725</v>
      </c>
      <c r="F1574" t="s">
        <v>9725</v>
      </c>
      <c r="G1574" t="s">
        <v>9724</v>
      </c>
      <c r="H1574">
        <v>1</v>
      </c>
      <c r="I1574">
        <v>74.783299999999997</v>
      </c>
      <c r="J1574">
        <v>5.23859E-4</v>
      </c>
      <c r="K1574">
        <v>93.105999999999995</v>
      </c>
      <c r="L1574">
        <v>50.585999999999999</v>
      </c>
      <c r="M1574">
        <v>74.783000000000001</v>
      </c>
      <c r="R1574">
        <v>1</v>
      </c>
      <c r="S1574">
        <v>93.106300000000005</v>
      </c>
      <c r="T1574">
        <v>5.23859E-4</v>
      </c>
      <c r="U1574">
        <v>93.105999999999995</v>
      </c>
      <c r="V1574">
        <v>0</v>
      </c>
      <c r="W1574">
        <v>0</v>
      </c>
      <c r="Y1574" t="s">
        <v>137</v>
      </c>
      <c r="Z1574">
        <v>1</v>
      </c>
      <c r="AA1574">
        <v>74.783299999999997</v>
      </c>
      <c r="AB1574">
        <v>3.2662099999999999E-3</v>
      </c>
      <c r="AC1574">
        <v>74.783000000000001</v>
      </c>
      <c r="AH1574">
        <v>0</v>
      </c>
      <c r="AI1574">
        <v>0</v>
      </c>
      <c r="AK1574" t="s">
        <v>137</v>
      </c>
      <c r="AT1574" t="s">
        <v>136</v>
      </c>
      <c r="AU1574">
        <v>1</v>
      </c>
      <c r="AV1574" t="s">
        <v>144</v>
      </c>
      <c r="AW1574" t="str">
        <f t="shared" si="73"/>
        <v>ORC1|NP_001177748</v>
      </c>
      <c r="AX1574" s="1" t="str">
        <f t="shared" si="74"/>
        <v>ORC1|NP_001177748|SAESPSWTPAEHVAK(1)R</v>
      </c>
      <c r="AY1574" t="s">
        <v>9723</v>
      </c>
      <c r="AZ1574" t="s">
        <v>143</v>
      </c>
      <c r="BA1574" t="s">
        <v>702</v>
      </c>
      <c r="BB1574" t="s">
        <v>9722</v>
      </c>
      <c r="BC1574" t="s">
        <v>9721</v>
      </c>
      <c r="BD1574">
        <v>15</v>
      </c>
      <c r="BE1574">
        <v>3</v>
      </c>
      <c r="BF1574">
        <v>0.32491999999999999</v>
      </c>
      <c r="BG1574" t="s">
        <v>138</v>
      </c>
      <c r="BH1574" t="s">
        <v>139</v>
      </c>
      <c r="BI1574" t="s">
        <v>138</v>
      </c>
      <c r="BJ1574" t="s">
        <v>139</v>
      </c>
      <c r="BK1574" t="s">
        <v>138</v>
      </c>
      <c r="BL1574" t="s">
        <v>138</v>
      </c>
      <c r="BM1574" t="s">
        <v>138</v>
      </c>
      <c r="BN1574" t="s">
        <v>138</v>
      </c>
      <c r="BO1574">
        <v>15631000</v>
      </c>
      <c r="BP1574">
        <v>15631000</v>
      </c>
      <c r="BQ1574">
        <v>0</v>
      </c>
      <c r="BR1574">
        <v>0</v>
      </c>
      <c r="BS1574" t="s">
        <v>137</v>
      </c>
      <c r="BT1574" t="s">
        <v>297</v>
      </c>
      <c r="BU1574" t="s">
        <v>297</v>
      </c>
      <c r="BV1574">
        <v>5161300</v>
      </c>
      <c r="BW1574">
        <v>7706200</v>
      </c>
      <c r="BX1574" t="s">
        <v>297</v>
      </c>
      <c r="BY1574">
        <v>2763800</v>
      </c>
      <c r="BZ1574" t="s">
        <v>297</v>
      </c>
      <c r="CA1574" t="s">
        <v>297</v>
      </c>
      <c r="CB1574" t="s">
        <v>137</v>
      </c>
      <c r="CC1574" t="s">
        <v>137</v>
      </c>
      <c r="CD1574" t="s">
        <v>137</v>
      </c>
      <c r="CE1574" t="s">
        <v>137</v>
      </c>
      <c r="CF1574" t="s">
        <v>137</v>
      </c>
      <c r="CG1574" t="s">
        <v>137</v>
      </c>
      <c r="CH1574" t="s">
        <v>137</v>
      </c>
      <c r="CI1574" t="s">
        <v>137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5161300</v>
      </c>
      <c r="CQ1574">
        <v>0</v>
      </c>
      <c r="CR1574">
        <v>0</v>
      </c>
      <c r="CS1574">
        <v>7706200</v>
      </c>
      <c r="CT1574">
        <v>0</v>
      </c>
      <c r="CU1574">
        <v>0</v>
      </c>
      <c r="CV1574">
        <v>0</v>
      </c>
      <c r="CW1574">
        <v>0</v>
      </c>
      <c r="CX1574">
        <v>0</v>
      </c>
      <c r="CY1574">
        <v>2763800</v>
      </c>
      <c r="CZ1574">
        <v>0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J1574">
        <v>1572</v>
      </c>
      <c r="DK1574">
        <v>2418</v>
      </c>
      <c r="DL1574">
        <v>210</v>
      </c>
      <c r="DM1574">
        <v>210</v>
      </c>
      <c r="DN1574">
        <v>8840</v>
      </c>
      <c r="DO1574">
        <v>9416</v>
      </c>
      <c r="DP1574" t="s">
        <v>9720</v>
      </c>
      <c r="DQ1574" t="s">
        <v>9719</v>
      </c>
      <c r="DR1574">
        <v>55353</v>
      </c>
      <c r="DS1574">
        <v>37716</v>
      </c>
      <c r="DT1574">
        <v>4</v>
      </c>
      <c r="DU1574">
        <v>19213</v>
      </c>
      <c r="DV1574">
        <v>55352</v>
      </c>
      <c r="DW1574">
        <v>37715</v>
      </c>
      <c r="DX1574">
        <v>2</v>
      </c>
      <c r="DY1574">
        <v>18839</v>
      </c>
      <c r="DZ1574">
        <v>55352</v>
      </c>
      <c r="EA1574">
        <v>37715</v>
      </c>
      <c r="EB1574">
        <v>2</v>
      </c>
      <c r="EC1574">
        <v>18839</v>
      </c>
    </row>
    <row r="1575" spans="1:133" x14ac:dyDescent="0.2">
      <c r="A1575" t="s">
        <v>9718</v>
      </c>
      <c r="B1575" t="s">
        <v>9717</v>
      </c>
      <c r="C1575" t="s">
        <v>9716</v>
      </c>
      <c r="D1575" t="str">
        <f t="shared" si="72"/>
        <v>NP_001177916</v>
      </c>
      <c r="E1575" t="s">
        <v>9715</v>
      </c>
      <c r="F1575" t="s">
        <v>9715</v>
      </c>
      <c r="G1575" t="s">
        <v>9714</v>
      </c>
      <c r="H1575">
        <v>1</v>
      </c>
      <c r="I1575">
        <v>101.32</v>
      </c>
      <c r="J1575">
        <v>6.8585100000000002E-4</v>
      </c>
      <c r="K1575">
        <v>103.04</v>
      </c>
      <c r="L1575">
        <v>63.460999999999999</v>
      </c>
      <c r="M1575">
        <v>101.32</v>
      </c>
      <c r="N1575">
        <v>0.99991099999999999</v>
      </c>
      <c r="O1575">
        <v>40.487400000000001</v>
      </c>
      <c r="P1575">
        <v>1.41406E-2</v>
      </c>
      <c r="Q1575">
        <v>72.186999999999998</v>
      </c>
      <c r="V1575">
        <v>1</v>
      </c>
      <c r="W1575">
        <v>95.264499999999998</v>
      </c>
      <c r="X1575">
        <v>6.2259799999999999E-3</v>
      </c>
      <c r="Y1575">
        <v>95.263999999999996</v>
      </c>
      <c r="Z1575">
        <v>1</v>
      </c>
      <c r="AA1575">
        <v>101.32</v>
      </c>
      <c r="AB1575">
        <v>3.9078999999999997E-3</v>
      </c>
      <c r="AC1575">
        <v>101.32</v>
      </c>
      <c r="AD1575">
        <v>0</v>
      </c>
      <c r="AE1575">
        <v>0</v>
      </c>
      <c r="AG1575" t="s">
        <v>137</v>
      </c>
      <c r="AH1575">
        <v>0</v>
      </c>
      <c r="AI1575">
        <v>0</v>
      </c>
      <c r="AK1575" t="s">
        <v>137</v>
      </c>
      <c r="AP1575">
        <v>0.99999499999999997</v>
      </c>
      <c r="AQ1575">
        <v>52.664999999999999</v>
      </c>
      <c r="AR1575">
        <v>6.8585100000000002E-4</v>
      </c>
      <c r="AS1575">
        <v>103.04</v>
      </c>
      <c r="AT1575" t="s">
        <v>136</v>
      </c>
      <c r="AU1575">
        <v>1</v>
      </c>
      <c r="AV1575" t="s">
        <v>144</v>
      </c>
      <c r="AW1575" t="str">
        <f t="shared" si="73"/>
        <v>SRSF11|NP_001177916</v>
      </c>
      <c r="AX1575" s="1" t="str">
        <f t="shared" si="74"/>
        <v>SRSF11|NP_001177916|ECSVEK(1)GTGDSLR</v>
      </c>
      <c r="AY1575" t="s">
        <v>9713</v>
      </c>
      <c r="AZ1575" t="s">
        <v>143</v>
      </c>
      <c r="BA1575" t="s">
        <v>340</v>
      </c>
      <c r="BB1575" t="s">
        <v>9712</v>
      </c>
      <c r="BC1575" t="s">
        <v>9711</v>
      </c>
      <c r="BD1575">
        <v>6</v>
      </c>
      <c r="BE1575">
        <v>2</v>
      </c>
      <c r="BF1575">
        <v>0.43779000000000001</v>
      </c>
      <c r="BG1575" t="s">
        <v>139</v>
      </c>
      <c r="BH1575" t="s">
        <v>138</v>
      </c>
      <c r="BI1575" t="s">
        <v>139</v>
      </c>
      <c r="BJ1575" t="s">
        <v>139</v>
      </c>
      <c r="BK1575" t="s">
        <v>138</v>
      </c>
      <c r="BL1575" t="s">
        <v>138</v>
      </c>
      <c r="BM1575" t="s">
        <v>138</v>
      </c>
      <c r="BN1575" t="s">
        <v>139</v>
      </c>
      <c r="BO1575">
        <v>100170000</v>
      </c>
      <c r="BP1575">
        <v>100170000</v>
      </c>
      <c r="BQ1575">
        <v>0</v>
      </c>
      <c r="BR1575">
        <v>0</v>
      </c>
      <c r="BS1575" t="s">
        <v>137</v>
      </c>
      <c r="BT1575">
        <v>13230000</v>
      </c>
      <c r="BU1575" t="s">
        <v>297</v>
      </c>
      <c r="BV1575">
        <v>13268000</v>
      </c>
      <c r="BW1575">
        <v>12219000</v>
      </c>
      <c r="BX1575">
        <v>6232800</v>
      </c>
      <c r="BY1575">
        <v>8195100</v>
      </c>
      <c r="BZ1575" t="s">
        <v>297</v>
      </c>
      <c r="CA1575">
        <v>10562000</v>
      </c>
      <c r="CB1575" t="s">
        <v>137</v>
      </c>
      <c r="CC1575" t="s">
        <v>137</v>
      </c>
      <c r="CD1575" t="s">
        <v>137</v>
      </c>
      <c r="CE1575" t="s">
        <v>137</v>
      </c>
      <c r="CF1575" t="s">
        <v>137</v>
      </c>
      <c r="CG1575" t="s">
        <v>137</v>
      </c>
      <c r="CH1575" t="s">
        <v>137</v>
      </c>
      <c r="CI1575" t="s">
        <v>137</v>
      </c>
      <c r="CJ1575">
        <v>13230000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13268000</v>
      </c>
      <c r="CQ1575">
        <v>0</v>
      </c>
      <c r="CR1575">
        <v>0</v>
      </c>
      <c r="CS1575">
        <v>12219000</v>
      </c>
      <c r="CT1575">
        <v>0</v>
      </c>
      <c r="CU1575">
        <v>0</v>
      </c>
      <c r="CV1575">
        <v>6232800</v>
      </c>
      <c r="CW1575">
        <v>0</v>
      </c>
      <c r="CX1575">
        <v>0</v>
      </c>
      <c r="CY1575">
        <v>8195100</v>
      </c>
      <c r="CZ1575">
        <v>0</v>
      </c>
      <c r="DA1575">
        <v>0</v>
      </c>
      <c r="DB1575">
        <v>0</v>
      </c>
      <c r="DC1575">
        <v>0</v>
      </c>
      <c r="DD1575">
        <v>0</v>
      </c>
      <c r="DE1575">
        <v>10562000</v>
      </c>
      <c r="DF1575">
        <v>0</v>
      </c>
      <c r="DG1575">
        <v>0</v>
      </c>
      <c r="DJ1575">
        <v>1573</v>
      </c>
      <c r="DK1575">
        <v>2422</v>
      </c>
      <c r="DL1575">
        <v>458</v>
      </c>
      <c r="DM1575">
        <v>458</v>
      </c>
      <c r="DN1575" t="s">
        <v>9710</v>
      </c>
      <c r="DO1575" t="s">
        <v>9709</v>
      </c>
      <c r="DP1575" t="s">
        <v>9708</v>
      </c>
      <c r="DQ1575" t="s">
        <v>9707</v>
      </c>
      <c r="DR1575">
        <v>9749</v>
      </c>
      <c r="DS1575">
        <v>6959</v>
      </c>
      <c r="DT1575">
        <v>4</v>
      </c>
      <c r="DU1575">
        <v>13988</v>
      </c>
      <c r="DV1575">
        <v>67054</v>
      </c>
      <c r="DW1575">
        <v>45803</v>
      </c>
      <c r="DX1575">
        <v>8</v>
      </c>
      <c r="DY1575">
        <v>12130</v>
      </c>
      <c r="DZ1575">
        <v>67054</v>
      </c>
      <c r="EA1575">
        <v>45803</v>
      </c>
      <c r="EB1575">
        <v>8</v>
      </c>
      <c r="EC1575">
        <v>12130</v>
      </c>
    </row>
    <row r="1576" spans="1:133" x14ac:dyDescent="0.2">
      <c r="A1576" t="s">
        <v>9706</v>
      </c>
      <c r="B1576" t="s">
        <v>9705</v>
      </c>
      <c r="C1576" t="s">
        <v>9704</v>
      </c>
      <c r="D1576" t="str">
        <f t="shared" si="72"/>
        <v>NP_001177932</v>
      </c>
      <c r="E1576" t="s">
        <v>9703</v>
      </c>
      <c r="F1576" t="s">
        <v>9703</v>
      </c>
      <c r="G1576" t="s">
        <v>9702</v>
      </c>
      <c r="H1576">
        <v>1</v>
      </c>
      <c r="I1576">
        <v>85.985699999999994</v>
      </c>
      <c r="J1576">
        <v>6.6461699999999999E-3</v>
      </c>
      <c r="K1576">
        <v>93.649000000000001</v>
      </c>
      <c r="L1576">
        <v>63.341000000000001</v>
      </c>
      <c r="M1576">
        <v>88.100999999999999</v>
      </c>
      <c r="N1576">
        <v>0</v>
      </c>
      <c r="O1576">
        <v>0</v>
      </c>
      <c r="Q1576" t="s">
        <v>137</v>
      </c>
      <c r="R1576">
        <v>1</v>
      </c>
      <c r="S1576">
        <v>90.1768</v>
      </c>
      <c r="T1576">
        <v>6.6461699999999999E-3</v>
      </c>
      <c r="U1576">
        <v>93.649000000000001</v>
      </c>
      <c r="V1576">
        <v>0</v>
      </c>
      <c r="W1576">
        <v>0</v>
      </c>
      <c r="Y1576" t="s">
        <v>137</v>
      </c>
      <c r="Z1576">
        <v>1</v>
      </c>
      <c r="AA1576">
        <v>85.985699999999994</v>
      </c>
      <c r="AB1576">
        <v>9.7310699999999997E-3</v>
      </c>
      <c r="AC1576">
        <v>88.100999999999999</v>
      </c>
      <c r="AH1576">
        <v>0</v>
      </c>
      <c r="AI1576">
        <v>0</v>
      </c>
      <c r="AK1576" t="s">
        <v>137</v>
      </c>
      <c r="AP1576">
        <v>0</v>
      </c>
      <c r="AQ1576">
        <v>0</v>
      </c>
      <c r="AS1576" t="s">
        <v>137</v>
      </c>
      <c r="AT1576" t="s">
        <v>136</v>
      </c>
      <c r="AU1576">
        <v>1</v>
      </c>
      <c r="AV1576" t="s">
        <v>144</v>
      </c>
      <c r="AW1576" t="str">
        <f t="shared" si="73"/>
        <v>GSTO1|NP_001177932</v>
      </c>
      <c r="AX1576" s="1" t="str">
        <f t="shared" si="74"/>
        <v>GSTO1|NP_001177932|EFTKLEEVLTNK(1)K</v>
      </c>
      <c r="AY1576" t="s">
        <v>9701</v>
      </c>
      <c r="AZ1576" t="s">
        <v>143</v>
      </c>
      <c r="BA1576" t="s">
        <v>142</v>
      </c>
      <c r="BB1576" t="s">
        <v>9700</v>
      </c>
      <c r="BC1576" t="s">
        <v>9699</v>
      </c>
      <c r="BD1576">
        <v>12</v>
      </c>
      <c r="BE1576">
        <v>3</v>
      </c>
      <c r="BF1576">
        <v>-1.1651</v>
      </c>
      <c r="BG1576" t="s">
        <v>138</v>
      </c>
      <c r="BH1576" t="s">
        <v>139</v>
      </c>
      <c r="BI1576" t="s">
        <v>138</v>
      </c>
      <c r="BJ1576" t="s">
        <v>139</v>
      </c>
      <c r="BK1576" t="s">
        <v>138</v>
      </c>
      <c r="BL1576" t="s">
        <v>138</v>
      </c>
      <c r="BM1576" t="s">
        <v>138</v>
      </c>
      <c r="BN1576" t="s">
        <v>138</v>
      </c>
      <c r="BO1576">
        <v>155640000</v>
      </c>
      <c r="BP1576">
        <v>155640000</v>
      </c>
      <c r="BQ1576">
        <v>0</v>
      </c>
      <c r="BR1576">
        <v>0</v>
      </c>
      <c r="BS1576" t="s">
        <v>137</v>
      </c>
      <c r="BT1576">
        <v>18603000</v>
      </c>
      <c r="BU1576">
        <v>22103000</v>
      </c>
      <c r="BV1576">
        <v>24236000</v>
      </c>
      <c r="BW1576">
        <v>24573000</v>
      </c>
      <c r="BX1576" t="s">
        <v>297</v>
      </c>
      <c r="BY1576">
        <v>27304000</v>
      </c>
      <c r="BZ1576" t="s">
        <v>297</v>
      </c>
      <c r="CA1576">
        <v>38819000</v>
      </c>
      <c r="CB1576" t="s">
        <v>137</v>
      </c>
      <c r="CC1576" t="s">
        <v>137</v>
      </c>
      <c r="CD1576" t="s">
        <v>137</v>
      </c>
      <c r="CE1576" t="s">
        <v>137</v>
      </c>
      <c r="CF1576" t="s">
        <v>137</v>
      </c>
      <c r="CG1576" t="s">
        <v>137</v>
      </c>
      <c r="CH1576" t="s">
        <v>137</v>
      </c>
      <c r="CI1576" t="s">
        <v>137</v>
      </c>
      <c r="CJ1576">
        <v>18603000</v>
      </c>
      <c r="CK1576">
        <v>0</v>
      </c>
      <c r="CL1576">
        <v>0</v>
      </c>
      <c r="CM1576">
        <v>22103000</v>
      </c>
      <c r="CN1576">
        <v>0</v>
      </c>
      <c r="CO1576">
        <v>0</v>
      </c>
      <c r="CP1576">
        <v>24236000</v>
      </c>
      <c r="CQ1576">
        <v>0</v>
      </c>
      <c r="CR1576">
        <v>0</v>
      </c>
      <c r="CS1576">
        <v>24573000</v>
      </c>
      <c r="CT1576">
        <v>0</v>
      </c>
      <c r="CU1576">
        <v>0</v>
      </c>
      <c r="CV1576">
        <v>0</v>
      </c>
      <c r="CW1576">
        <v>0</v>
      </c>
      <c r="CX1576">
        <v>0</v>
      </c>
      <c r="CY1576">
        <v>27304000</v>
      </c>
      <c r="CZ1576">
        <v>0</v>
      </c>
      <c r="DA1576">
        <v>0</v>
      </c>
      <c r="DB1576">
        <v>0</v>
      </c>
      <c r="DC1576">
        <v>0</v>
      </c>
      <c r="DD1576">
        <v>0</v>
      </c>
      <c r="DE1576">
        <v>38819000</v>
      </c>
      <c r="DF1576">
        <v>0</v>
      </c>
      <c r="DG1576">
        <v>0</v>
      </c>
      <c r="DJ1576">
        <v>1574</v>
      </c>
      <c r="DK1576">
        <v>2424</v>
      </c>
      <c r="DL1576">
        <v>132</v>
      </c>
      <c r="DM1576">
        <v>132</v>
      </c>
      <c r="DN1576">
        <v>1685</v>
      </c>
      <c r="DO1576">
        <v>1777</v>
      </c>
      <c r="DP1576" t="s">
        <v>9698</v>
      </c>
      <c r="DQ1576" t="s">
        <v>9697</v>
      </c>
      <c r="DR1576">
        <v>10189</v>
      </c>
      <c r="DS1576">
        <v>7245</v>
      </c>
      <c r="DT1576">
        <v>4</v>
      </c>
      <c r="DU1576">
        <v>33058</v>
      </c>
      <c r="DV1576">
        <v>10188</v>
      </c>
      <c r="DW1576">
        <v>7244</v>
      </c>
      <c r="DX1576">
        <v>2</v>
      </c>
      <c r="DY1576">
        <v>32637</v>
      </c>
      <c r="DZ1576">
        <v>10188</v>
      </c>
      <c r="EA1576">
        <v>7244</v>
      </c>
      <c r="EB1576">
        <v>2</v>
      </c>
      <c r="EC1576">
        <v>32637</v>
      </c>
    </row>
    <row r="1577" spans="1:133" x14ac:dyDescent="0.2">
      <c r="A1577" t="s">
        <v>9695</v>
      </c>
      <c r="B1577">
        <v>55</v>
      </c>
      <c r="C1577" t="s">
        <v>9696</v>
      </c>
      <c r="D1577" t="str">
        <f t="shared" si="72"/>
        <v>NP_835463</v>
      </c>
      <c r="E1577" t="s">
        <v>9695</v>
      </c>
      <c r="F1577" t="s">
        <v>9695</v>
      </c>
      <c r="G1577" t="s">
        <v>9694</v>
      </c>
      <c r="H1577">
        <v>0.99300500000000003</v>
      </c>
      <c r="I1577">
        <v>21.5214</v>
      </c>
      <c r="J1577">
        <v>1.0693100000000001E-2</v>
      </c>
      <c r="K1577">
        <v>75.444999999999993</v>
      </c>
      <c r="L1577">
        <v>21.207999999999998</v>
      </c>
      <c r="M1577">
        <v>75.444999999999993</v>
      </c>
      <c r="V1577">
        <v>0</v>
      </c>
      <c r="W1577">
        <v>0</v>
      </c>
      <c r="Y1577" t="s">
        <v>137</v>
      </c>
      <c r="Z1577">
        <v>0</v>
      </c>
      <c r="AA1577">
        <v>0</v>
      </c>
      <c r="AC1577" t="s">
        <v>137</v>
      </c>
      <c r="AL1577">
        <v>0</v>
      </c>
      <c r="AM1577">
        <v>0</v>
      </c>
      <c r="AO1577" t="s">
        <v>137</v>
      </c>
      <c r="AP1577">
        <v>0.99300500000000003</v>
      </c>
      <c r="AQ1577">
        <v>21.5214</v>
      </c>
      <c r="AR1577">
        <v>1.0693100000000001E-2</v>
      </c>
      <c r="AS1577">
        <v>75.444999999999993</v>
      </c>
      <c r="AT1577" t="s">
        <v>136</v>
      </c>
      <c r="AV1577" t="s">
        <v>144</v>
      </c>
      <c r="AW1577" t="str">
        <f t="shared" si="73"/>
        <v>RASSF3|NP_835463</v>
      </c>
      <c r="AX1577" s="1" t="str">
        <f t="shared" si="74"/>
        <v>RASSF3|NP_835463|EKETHSYLSK(0.007)EEIK(0.993)EK</v>
      </c>
      <c r="AY1577" t="s">
        <v>9693</v>
      </c>
      <c r="AZ1577" t="s">
        <v>143</v>
      </c>
      <c r="BA1577" t="s">
        <v>175</v>
      </c>
      <c r="BB1577" t="s">
        <v>9692</v>
      </c>
      <c r="BC1577" t="s">
        <v>9691</v>
      </c>
      <c r="BD1577">
        <v>14</v>
      </c>
      <c r="BE1577">
        <v>3</v>
      </c>
      <c r="BF1577">
        <v>-0.46734999999999999</v>
      </c>
      <c r="BG1577" t="s">
        <v>138</v>
      </c>
      <c r="BH1577" t="s">
        <v>138</v>
      </c>
      <c r="BI1577" t="s">
        <v>138</v>
      </c>
      <c r="BJ1577" t="s">
        <v>138</v>
      </c>
      <c r="BK1577" t="s">
        <v>138</v>
      </c>
      <c r="BL1577" t="s">
        <v>138</v>
      </c>
      <c r="BM1577" t="s">
        <v>138</v>
      </c>
      <c r="BN1577" t="s">
        <v>138</v>
      </c>
      <c r="BO1577">
        <v>50997000</v>
      </c>
      <c r="BP1577">
        <v>50997000</v>
      </c>
      <c r="BQ1577">
        <v>0</v>
      </c>
      <c r="BR1577">
        <v>0</v>
      </c>
      <c r="BS1577" t="s">
        <v>137</v>
      </c>
      <c r="BT1577" t="s">
        <v>297</v>
      </c>
      <c r="BU1577" t="s">
        <v>297</v>
      </c>
      <c r="BV1577">
        <v>12999000</v>
      </c>
      <c r="BW1577">
        <v>6718600</v>
      </c>
      <c r="BX1577" t="s">
        <v>297</v>
      </c>
      <c r="BY1577" t="s">
        <v>297</v>
      </c>
      <c r="BZ1577">
        <v>16181000</v>
      </c>
      <c r="CA1577">
        <v>15099000</v>
      </c>
      <c r="CB1577" t="s">
        <v>137</v>
      </c>
      <c r="CC1577" t="s">
        <v>137</v>
      </c>
      <c r="CD1577" t="s">
        <v>137</v>
      </c>
      <c r="CE1577" t="s">
        <v>137</v>
      </c>
      <c r="CF1577" t="s">
        <v>137</v>
      </c>
      <c r="CG1577" t="s">
        <v>137</v>
      </c>
      <c r="CH1577" t="s">
        <v>137</v>
      </c>
      <c r="CI1577" t="s">
        <v>137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12999000</v>
      </c>
      <c r="CQ1577">
        <v>0</v>
      </c>
      <c r="CR1577">
        <v>0</v>
      </c>
      <c r="CS1577">
        <v>6718600</v>
      </c>
      <c r="CT1577">
        <v>0</v>
      </c>
      <c r="CU1577">
        <v>0</v>
      </c>
      <c r="CV1577">
        <v>0</v>
      </c>
      <c r="CW1577">
        <v>0</v>
      </c>
      <c r="CX1577">
        <v>0</v>
      </c>
      <c r="CY1577">
        <v>0</v>
      </c>
      <c r="CZ1577">
        <v>0</v>
      </c>
      <c r="DA1577">
        <v>0</v>
      </c>
      <c r="DB1577">
        <v>16181000</v>
      </c>
      <c r="DC1577">
        <v>0</v>
      </c>
      <c r="DD1577">
        <v>0</v>
      </c>
      <c r="DE1577">
        <v>15099000</v>
      </c>
      <c r="DF1577">
        <v>0</v>
      </c>
      <c r="DG1577">
        <v>0</v>
      </c>
      <c r="DJ1577">
        <v>1575</v>
      </c>
      <c r="DK1577">
        <v>2426</v>
      </c>
      <c r="DL1577">
        <v>55</v>
      </c>
      <c r="DM1577">
        <v>55</v>
      </c>
      <c r="DN1577">
        <v>1783</v>
      </c>
      <c r="DO1577">
        <v>1880</v>
      </c>
      <c r="DP1577" t="s">
        <v>9690</v>
      </c>
      <c r="DQ1577">
        <v>7554</v>
      </c>
      <c r="DR1577">
        <v>10729</v>
      </c>
      <c r="DS1577">
        <v>7554</v>
      </c>
      <c r="DT1577">
        <v>8</v>
      </c>
      <c r="DU1577">
        <v>34843</v>
      </c>
      <c r="DV1577">
        <v>10729</v>
      </c>
      <c r="DW1577">
        <v>7554</v>
      </c>
      <c r="DX1577">
        <v>8</v>
      </c>
      <c r="DY1577">
        <v>34843</v>
      </c>
      <c r="DZ1577">
        <v>10729</v>
      </c>
      <c r="EA1577">
        <v>7554</v>
      </c>
      <c r="EB1577">
        <v>8</v>
      </c>
      <c r="EC1577">
        <v>34843</v>
      </c>
    </row>
    <row r="1578" spans="1:133" x14ac:dyDescent="0.2">
      <c r="A1578" t="s">
        <v>9689</v>
      </c>
      <c r="B1578" t="s">
        <v>9688</v>
      </c>
      <c r="C1578" t="s">
        <v>9687</v>
      </c>
      <c r="D1578" t="str">
        <f t="shared" si="72"/>
        <v>NP_055641</v>
      </c>
      <c r="E1578" t="s">
        <v>9686</v>
      </c>
      <c r="F1578" t="s">
        <v>9686</v>
      </c>
      <c r="G1578" t="s">
        <v>9685</v>
      </c>
      <c r="H1578">
        <v>1</v>
      </c>
      <c r="I1578">
        <v>125.72</v>
      </c>
      <c r="J1578">
        <v>1.3752199999999999E-3</v>
      </c>
      <c r="K1578">
        <v>128.88</v>
      </c>
      <c r="L1578">
        <v>63.603000000000002</v>
      </c>
      <c r="M1578">
        <v>125.72</v>
      </c>
      <c r="N1578">
        <v>0</v>
      </c>
      <c r="O1578">
        <v>0</v>
      </c>
      <c r="Q1578" t="s">
        <v>137</v>
      </c>
      <c r="R1578">
        <v>1</v>
      </c>
      <c r="S1578">
        <v>120.855</v>
      </c>
      <c r="T1578">
        <v>2.7122000000000001E-3</v>
      </c>
      <c r="U1578">
        <v>120.86</v>
      </c>
      <c r="V1578">
        <v>1</v>
      </c>
      <c r="W1578">
        <v>128.88</v>
      </c>
      <c r="X1578">
        <v>1.5116800000000001E-3</v>
      </c>
      <c r="Y1578">
        <v>128.88</v>
      </c>
      <c r="Z1578">
        <v>1</v>
      </c>
      <c r="AA1578">
        <v>125.72</v>
      </c>
      <c r="AB1578">
        <v>1.3752199999999999E-3</v>
      </c>
      <c r="AC1578">
        <v>125.72</v>
      </c>
      <c r="AH1578">
        <v>0</v>
      </c>
      <c r="AI1578">
        <v>0</v>
      </c>
      <c r="AK1578" t="s">
        <v>137</v>
      </c>
      <c r="AL1578">
        <v>0</v>
      </c>
      <c r="AM1578">
        <v>0</v>
      </c>
      <c r="AO1578" t="s">
        <v>137</v>
      </c>
      <c r="AP1578">
        <v>0</v>
      </c>
      <c r="AQ1578">
        <v>0</v>
      </c>
      <c r="AS1578" t="s">
        <v>137</v>
      </c>
      <c r="AT1578" t="s">
        <v>136</v>
      </c>
      <c r="AU1578">
        <v>1</v>
      </c>
      <c r="AV1578" t="s">
        <v>144</v>
      </c>
      <c r="AW1578" t="str">
        <f t="shared" si="73"/>
        <v>CDC42BPA|NP_055641</v>
      </c>
      <c r="AX1578" s="1" t="str">
        <f t="shared" si="74"/>
        <v>CDC42BPA|NP_055641|EFSGGSYSAK(1)R</v>
      </c>
      <c r="AY1578" t="s">
        <v>9684</v>
      </c>
      <c r="AZ1578" t="s">
        <v>143</v>
      </c>
      <c r="BA1578" t="s">
        <v>1023</v>
      </c>
      <c r="BB1578" t="s">
        <v>9683</v>
      </c>
      <c r="BC1578" t="s">
        <v>9682</v>
      </c>
      <c r="BD1578">
        <v>10</v>
      </c>
      <c r="BE1578">
        <v>2</v>
      </c>
      <c r="BF1578">
        <v>-1.0373000000000001</v>
      </c>
      <c r="BG1578" t="s">
        <v>138</v>
      </c>
      <c r="BH1578" t="s">
        <v>139</v>
      </c>
      <c r="BI1578" t="s">
        <v>139</v>
      </c>
      <c r="BJ1578" t="s">
        <v>139</v>
      </c>
      <c r="BK1578" t="s">
        <v>138</v>
      </c>
      <c r="BL1578" t="s">
        <v>138</v>
      </c>
      <c r="BM1578" t="s">
        <v>138</v>
      </c>
      <c r="BN1578" t="s">
        <v>138</v>
      </c>
      <c r="BO1578">
        <v>144270000</v>
      </c>
      <c r="BP1578">
        <v>144270000</v>
      </c>
      <c r="BQ1578">
        <v>0</v>
      </c>
      <c r="BR1578">
        <v>0</v>
      </c>
      <c r="BS1578" t="s">
        <v>137</v>
      </c>
      <c r="BT1578">
        <v>13405000</v>
      </c>
      <c r="BU1578">
        <v>23584000</v>
      </c>
      <c r="BV1578">
        <v>45316000</v>
      </c>
      <c r="BW1578">
        <v>21336000</v>
      </c>
      <c r="BX1578" t="s">
        <v>297</v>
      </c>
      <c r="BY1578">
        <v>9800400</v>
      </c>
      <c r="BZ1578">
        <v>14114000</v>
      </c>
      <c r="CA1578">
        <v>16710000</v>
      </c>
      <c r="CB1578" t="s">
        <v>137</v>
      </c>
      <c r="CC1578" t="s">
        <v>137</v>
      </c>
      <c r="CD1578" t="s">
        <v>137</v>
      </c>
      <c r="CE1578" t="s">
        <v>137</v>
      </c>
      <c r="CF1578" t="s">
        <v>137</v>
      </c>
      <c r="CG1578" t="s">
        <v>137</v>
      </c>
      <c r="CH1578" t="s">
        <v>137</v>
      </c>
      <c r="CI1578" t="s">
        <v>137</v>
      </c>
      <c r="CJ1578">
        <v>13405000</v>
      </c>
      <c r="CK1578">
        <v>0</v>
      </c>
      <c r="CL1578">
        <v>0</v>
      </c>
      <c r="CM1578">
        <v>23584000</v>
      </c>
      <c r="CN1578">
        <v>0</v>
      </c>
      <c r="CO1578">
        <v>0</v>
      </c>
      <c r="CP1578">
        <v>45316000</v>
      </c>
      <c r="CQ1578">
        <v>0</v>
      </c>
      <c r="CR1578">
        <v>0</v>
      </c>
      <c r="CS1578">
        <v>21336000</v>
      </c>
      <c r="CT1578">
        <v>0</v>
      </c>
      <c r="CU1578">
        <v>0</v>
      </c>
      <c r="CV1578">
        <v>0</v>
      </c>
      <c r="CW1578">
        <v>0</v>
      </c>
      <c r="CX1578">
        <v>0</v>
      </c>
      <c r="CY1578">
        <v>9800400</v>
      </c>
      <c r="CZ1578">
        <v>0</v>
      </c>
      <c r="DA1578">
        <v>0</v>
      </c>
      <c r="DB1578">
        <v>14114000</v>
      </c>
      <c r="DC1578">
        <v>0</v>
      </c>
      <c r="DD1578">
        <v>0</v>
      </c>
      <c r="DE1578">
        <v>16710000</v>
      </c>
      <c r="DF1578">
        <v>0</v>
      </c>
      <c r="DG1578">
        <v>0</v>
      </c>
      <c r="DJ1578">
        <v>1576</v>
      </c>
      <c r="DK1578">
        <v>2431</v>
      </c>
      <c r="DL1578">
        <v>1564</v>
      </c>
      <c r="DM1578">
        <v>1564</v>
      </c>
      <c r="DN1578">
        <v>1681</v>
      </c>
      <c r="DO1578">
        <v>1773</v>
      </c>
      <c r="DP1578" t="s">
        <v>9681</v>
      </c>
      <c r="DQ1578" t="s">
        <v>9680</v>
      </c>
      <c r="DR1578">
        <v>10169</v>
      </c>
      <c r="DS1578">
        <v>7240</v>
      </c>
      <c r="DT1578">
        <v>4</v>
      </c>
      <c r="DU1578">
        <v>13879</v>
      </c>
      <c r="DV1578">
        <v>10168</v>
      </c>
      <c r="DW1578">
        <v>7239</v>
      </c>
      <c r="DX1578">
        <v>3</v>
      </c>
      <c r="DY1578">
        <v>13781</v>
      </c>
      <c r="DZ1578">
        <v>10169</v>
      </c>
      <c r="EA1578">
        <v>7240</v>
      </c>
      <c r="EB1578">
        <v>4</v>
      </c>
      <c r="EC1578">
        <v>13879</v>
      </c>
    </row>
    <row r="1579" spans="1:133" x14ac:dyDescent="0.2">
      <c r="A1579" t="s">
        <v>9651</v>
      </c>
      <c r="B1579" t="s">
        <v>9679</v>
      </c>
      <c r="C1579" t="s">
        <v>9649</v>
      </c>
      <c r="D1579" t="str">
        <f t="shared" si="72"/>
        <v>NP_001180298</v>
      </c>
      <c r="E1579" t="s">
        <v>9648</v>
      </c>
      <c r="F1579" t="s">
        <v>9648</v>
      </c>
      <c r="G1579" t="s">
        <v>9647</v>
      </c>
      <c r="H1579">
        <v>1</v>
      </c>
      <c r="I1579">
        <v>63.978700000000003</v>
      </c>
      <c r="J1579">
        <v>3.6595400000000002E-3</v>
      </c>
      <c r="K1579">
        <v>63.978999999999999</v>
      </c>
      <c r="L1579">
        <v>34.137</v>
      </c>
      <c r="M1579">
        <v>63.978999999999999</v>
      </c>
      <c r="Z1579">
        <v>1</v>
      </c>
      <c r="AA1579">
        <v>56.680900000000001</v>
      </c>
      <c r="AB1579">
        <v>3.6595400000000002E-3</v>
      </c>
      <c r="AC1579">
        <v>56.680999999999997</v>
      </c>
      <c r="AP1579">
        <v>1</v>
      </c>
      <c r="AQ1579">
        <v>63.978700000000003</v>
      </c>
      <c r="AR1579">
        <v>6.7492899999999998E-3</v>
      </c>
      <c r="AS1579">
        <v>63.978999999999999</v>
      </c>
      <c r="AT1579" t="s">
        <v>136</v>
      </c>
      <c r="AU1579">
        <v>1</v>
      </c>
      <c r="AV1579" t="s">
        <v>144</v>
      </c>
      <c r="AW1579" t="str">
        <f t="shared" si="73"/>
        <v>DIDO1|NP_001180298</v>
      </c>
      <c r="AX1579" s="1" t="str">
        <f t="shared" si="74"/>
        <v>DIDO1|NP_001180298|FGAQK(1)GPIPSLFSGQHGPPPYGDSR</v>
      </c>
      <c r="AY1579" t="s">
        <v>9678</v>
      </c>
      <c r="AZ1579" t="s">
        <v>143</v>
      </c>
      <c r="BA1579" t="s">
        <v>3493</v>
      </c>
      <c r="BB1579" t="s">
        <v>9677</v>
      </c>
      <c r="BC1579" t="s">
        <v>9676</v>
      </c>
      <c r="BD1579">
        <v>5</v>
      </c>
      <c r="BE1579">
        <v>3</v>
      </c>
      <c r="BF1579">
        <v>-0.14188000000000001</v>
      </c>
      <c r="BG1579" t="s">
        <v>138</v>
      </c>
      <c r="BH1579" t="s">
        <v>138</v>
      </c>
      <c r="BI1579" t="s">
        <v>138</v>
      </c>
      <c r="BJ1579" t="s">
        <v>139</v>
      </c>
      <c r="BK1579" t="s">
        <v>138</v>
      </c>
      <c r="BL1579" t="s">
        <v>138</v>
      </c>
      <c r="BM1579" t="s">
        <v>138</v>
      </c>
      <c r="BN1579" t="s">
        <v>139</v>
      </c>
      <c r="BO1579">
        <v>18287000</v>
      </c>
      <c r="BP1579">
        <v>18287000</v>
      </c>
      <c r="BQ1579">
        <v>0</v>
      </c>
      <c r="BR1579">
        <v>0</v>
      </c>
      <c r="BS1579" t="s">
        <v>137</v>
      </c>
      <c r="BT1579" t="s">
        <v>297</v>
      </c>
      <c r="BU1579" t="s">
        <v>297</v>
      </c>
      <c r="BV1579" t="s">
        <v>297</v>
      </c>
      <c r="BW1579">
        <v>18287000</v>
      </c>
      <c r="BX1579" t="s">
        <v>297</v>
      </c>
      <c r="BY1579" t="s">
        <v>297</v>
      </c>
      <c r="BZ1579" t="s">
        <v>297</v>
      </c>
      <c r="CA1579" t="s">
        <v>297</v>
      </c>
      <c r="CB1579" t="s">
        <v>137</v>
      </c>
      <c r="CC1579" t="s">
        <v>137</v>
      </c>
      <c r="CD1579" t="s">
        <v>137</v>
      </c>
      <c r="CE1579" t="s">
        <v>137</v>
      </c>
      <c r="CF1579" t="s">
        <v>137</v>
      </c>
      <c r="CG1579" t="s">
        <v>137</v>
      </c>
      <c r="CH1579" t="s">
        <v>137</v>
      </c>
      <c r="CI1579" t="s">
        <v>137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18287000</v>
      </c>
      <c r="CT1579">
        <v>0</v>
      </c>
      <c r="CU1579">
        <v>0</v>
      </c>
      <c r="CV1579">
        <v>0</v>
      </c>
      <c r="CW1579">
        <v>0</v>
      </c>
      <c r="CX1579">
        <v>0</v>
      </c>
      <c r="CY1579">
        <v>0</v>
      </c>
      <c r="CZ1579">
        <v>0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J1579">
        <v>1577</v>
      </c>
      <c r="DK1579">
        <v>2434</v>
      </c>
      <c r="DL1579">
        <v>1804</v>
      </c>
      <c r="DM1579">
        <v>1804</v>
      </c>
      <c r="DN1579">
        <v>2213</v>
      </c>
      <c r="DO1579">
        <v>2332</v>
      </c>
      <c r="DP1579" t="s">
        <v>9675</v>
      </c>
      <c r="DQ1579" t="s">
        <v>9674</v>
      </c>
      <c r="DR1579">
        <v>12977</v>
      </c>
      <c r="DS1579">
        <v>9035</v>
      </c>
      <c r="DT1579">
        <v>8</v>
      </c>
      <c r="DU1579">
        <v>38179</v>
      </c>
      <c r="DV1579">
        <v>12977</v>
      </c>
      <c r="DW1579">
        <v>9035</v>
      </c>
      <c r="DX1579">
        <v>8</v>
      </c>
      <c r="DY1579">
        <v>38179</v>
      </c>
      <c r="DZ1579">
        <v>12976</v>
      </c>
      <c r="EA1579">
        <v>9034</v>
      </c>
      <c r="EB1579">
        <v>4</v>
      </c>
      <c r="EC1579">
        <v>37808</v>
      </c>
    </row>
    <row r="1580" spans="1:133" x14ac:dyDescent="0.2">
      <c r="A1580" t="s">
        <v>9659</v>
      </c>
      <c r="B1580" t="s">
        <v>9673</v>
      </c>
      <c r="C1580" t="s">
        <v>9649</v>
      </c>
      <c r="D1580" t="str">
        <f t="shared" si="72"/>
        <v>NP_001180298</v>
      </c>
      <c r="E1580" t="s">
        <v>9648</v>
      </c>
      <c r="F1580" t="s">
        <v>9648</v>
      </c>
      <c r="G1580" t="s">
        <v>9657</v>
      </c>
      <c r="H1580">
        <v>0.908304</v>
      </c>
      <c r="I1580">
        <v>9.9588599999999996</v>
      </c>
      <c r="J1580" s="3">
        <v>1.04249E-9</v>
      </c>
      <c r="K1580">
        <v>125.04</v>
      </c>
      <c r="L1580">
        <v>99.433000000000007</v>
      </c>
      <c r="M1580">
        <v>74.308000000000007</v>
      </c>
      <c r="R1580">
        <v>0.71534399999999998</v>
      </c>
      <c r="S1580">
        <v>4.0019799999999996</v>
      </c>
      <c r="T1580">
        <v>3.2110799999999998E-3</v>
      </c>
      <c r="U1580">
        <v>64.349000000000004</v>
      </c>
      <c r="V1580">
        <v>0</v>
      </c>
      <c r="W1580">
        <v>0</v>
      </c>
      <c r="Y1580" t="s">
        <v>137</v>
      </c>
      <c r="Z1580">
        <v>0.73502500000000004</v>
      </c>
      <c r="AA1580">
        <v>4.4309799999999999</v>
      </c>
      <c r="AB1580" s="3">
        <v>1.33038E-5</v>
      </c>
      <c r="AC1580">
        <v>93.195999999999998</v>
      </c>
      <c r="AH1580">
        <v>0.908304</v>
      </c>
      <c r="AI1580">
        <v>9.9588599999999996</v>
      </c>
      <c r="AJ1580">
        <v>5.6791999999999997E-4</v>
      </c>
      <c r="AK1580">
        <v>74.308000000000007</v>
      </c>
      <c r="AL1580">
        <v>0.76403500000000002</v>
      </c>
      <c r="AM1580">
        <v>5.1026499999999997</v>
      </c>
      <c r="AN1580" s="3">
        <v>1.04249E-9</v>
      </c>
      <c r="AO1580">
        <v>125.04</v>
      </c>
      <c r="AP1580">
        <v>0</v>
      </c>
      <c r="AQ1580">
        <v>0</v>
      </c>
      <c r="AS1580" t="s">
        <v>137</v>
      </c>
      <c r="AT1580" t="s">
        <v>136</v>
      </c>
      <c r="AU1580">
        <v>1</v>
      </c>
      <c r="AV1580" t="s">
        <v>144</v>
      </c>
      <c r="AW1580" t="str">
        <f t="shared" si="73"/>
        <v>DIDO1|NP_001180298</v>
      </c>
      <c r="AX1580" s="1" t="str">
        <f t="shared" si="74"/>
        <v>DIDO1|NP_001180298|KSSFANVAAATPAIK(0.908)K(0.092)PPSGFK</v>
      </c>
      <c r="AY1580" t="s">
        <v>9672</v>
      </c>
      <c r="AZ1580" t="s">
        <v>143</v>
      </c>
      <c r="BA1580" t="s">
        <v>2410</v>
      </c>
      <c r="BB1580" t="s">
        <v>9671</v>
      </c>
      <c r="BC1580" t="s">
        <v>9670</v>
      </c>
      <c r="BD1580">
        <v>15</v>
      </c>
      <c r="BE1580">
        <v>4</v>
      </c>
      <c r="BF1580">
        <v>0.43309999999999998</v>
      </c>
      <c r="BG1580" t="s">
        <v>138</v>
      </c>
      <c r="BH1580" t="s">
        <v>139</v>
      </c>
      <c r="BI1580" t="s">
        <v>138</v>
      </c>
      <c r="BJ1580" t="s">
        <v>139</v>
      </c>
      <c r="BK1580" t="s">
        <v>138</v>
      </c>
      <c r="BL1580" t="s">
        <v>139</v>
      </c>
      <c r="BM1580" t="s">
        <v>139</v>
      </c>
      <c r="BN1580" t="s">
        <v>138</v>
      </c>
      <c r="BO1580">
        <v>99004000</v>
      </c>
      <c r="BP1580">
        <v>99004000</v>
      </c>
      <c r="BQ1580">
        <v>0</v>
      </c>
      <c r="BR1580">
        <v>0</v>
      </c>
      <c r="BS1580" t="s">
        <v>137</v>
      </c>
      <c r="BT1580" t="s">
        <v>297</v>
      </c>
      <c r="BU1580">
        <v>13456000</v>
      </c>
      <c r="BV1580">
        <v>6360600</v>
      </c>
      <c r="BW1580">
        <v>24232000</v>
      </c>
      <c r="BX1580" t="s">
        <v>297</v>
      </c>
      <c r="BY1580">
        <v>15574000</v>
      </c>
      <c r="BZ1580">
        <v>26333000</v>
      </c>
      <c r="CA1580">
        <v>13048000</v>
      </c>
      <c r="CB1580" t="s">
        <v>137</v>
      </c>
      <c r="CC1580" t="s">
        <v>137</v>
      </c>
      <c r="CD1580" t="s">
        <v>137</v>
      </c>
      <c r="CE1580" t="s">
        <v>137</v>
      </c>
      <c r="CF1580" t="s">
        <v>137</v>
      </c>
      <c r="CG1580" t="s">
        <v>137</v>
      </c>
      <c r="CH1580" t="s">
        <v>137</v>
      </c>
      <c r="CI1580" t="s">
        <v>137</v>
      </c>
      <c r="CJ1580">
        <v>0</v>
      </c>
      <c r="CK1580">
        <v>0</v>
      </c>
      <c r="CL1580">
        <v>0</v>
      </c>
      <c r="CM1580">
        <v>13456000</v>
      </c>
      <c r="CN1580">
        <v>0</v>
      </c>
      <c r="CO1580">
        <v>0</v>
      </c>
      <c r="CP1580">
        <v>6360600</v>
      </c>
      <c r="CQ1580">
        <v>0</v>
      </c>
      <c r="CR1580">
        <v>0</v>
      </c>
      <c r="CS1580">
        <v>24232000</v>
      </c>
      <c r="CT1580">
        <v>0</v>
      </c>
      <c r="CU1580">
        <v>0</v>
      </c>
      <c r="CV1580">
        <v>0</v>
      </c>
      <c r="CW1580">
        <v>0</v>
      </c>
      <c r="CX1580">
        <v>0</v>
      </c>
      <c r="CY1580">
        <v>15574000</v>
      </c>
      <c r="CZ1580">
        <v>0</v>
      </c>
      <c r="DA1580">
        <v>0</v>
      </c>
      <c r="DB1580">
        <v>26333000</v>
      </c>
      <c r="DC1580">
        <v>0</v>
      </c>
      <c r="DD1580">
        <v>0</v>
      </c>
      <c r="DE1580">
        <v>13048000</v>
      </c>
      <c r="DF1580">
        <v>0</v>
      </c>
      <c r="DG1580">
        <v>0</v>
      </c>
      <c r="DJ1580">
        <v>1578</v>
      </c>
      <c r="DK1580">
        <v>2434</v>
      </c>
      <c r="DL1580">
        <v>584</v>
      </c>
      <c r="DM1580">
        <v>584</v>
      </c>
      <c r="DN1580" t="s">
        <v>9663</v>
      </c>
      <c r="DO1580" t="s">
        <v>9662</v>
      </c>
      <c r="DP1580" t="s">
        <v>9669</v>
      </c>
      <c r="DQ1580" t="s">
        <v>9668</v>
      </c>
      <c r="DR1580">
        <v>35303</v>
      </c>
      <c r="DS1580">
        <v>24163</v>
      </c>
      <c r="DT1580">
        <v>6</v>
      </c>
      <c r="DU1580">
        <v>27704</v>
      </c>
      <c r="DV1580">
        <v>35304</v>
      </c>
      <c r="DW1580">
        <v>24164</v>
      </c>
      <c r="DX1580">
        <v>7</v>
      </c>
      <c r="DY1580">
        <v>28043</v>
      </c>
      <c r="DZ1580">
        <v>35304</v>
      </c>
      <c r="EA1580">
        <v>24164</v>
      </c>
      <c r="EB1580">
        <v>7</v>
      </c>
      <c r="EC1580">
        <v>28043</v>
      </c>
    </row>
    <row r="1581" spans="1:133" x14ac:dyDescent="0.2">
      <c r="A1581" t="s">
        <v>9659</v>
      </c>
      <c r="B1581" t="s">
        <v>9667</v>
      </c>
      <c r="C1581" t="s">
        <v>9649</v>
      </c>
      <c r="D1581" t="str">
        <f t="shared" si="72"/>
        <v>NP_001180298</v>
      </c>
      <c r="E1581" t="s">
        <v>9648</v>
      </c>
      <c r="F1581" t="s">
        <v>9648</v>
      </c>
      <c r="G1581" t="s">
        <v>9657</v>
      </c>
      <c r="H1581">
        <v>0.59630099999999997</v>
      </c>
      <c r="I1581">
        <v>1.69408</v>
      </c>
      <c r="J1581" s="3">
        <v>4.4719099999999997E-5</v>
      </c>
      <c r="K1581">
        <v>81.695999999999998</v>
      </c>
      <c r="L1581">
        <v>54.185000000000002</v>
      </c>
      <c r="M1581">
        <v>81.695999999999998</v>
      </c>
      <c r="N1581">
        <v>0.59630099999999997</v>
      </c>
      <c r="O1581">
        <v>1.69408</v>
      </c>
      <c r="P1581" s="3">
        <v>4.4719099999999997E-5</v>
      </c>
      <c r="Q1581">
        <v>81.695999999999998</v>
      </c>
      <c r="R1581">
        <v>0</v>
      </c>
      <c r="S1581">
        <v>0</v>
      </c>
      <c r="U1581" t="s">
        <v>137</v>
      </c>
      <c r="V1581">
        <v>0</v>
      </c>
      <c r="W1581">
        <v>0</v>
      </c>
      <c r="Y1581" t="s">
        <v>137</v>
      </c>
      <c r="Z1581">
        <v>0</v>
      </c>
      <c r="AA1581">
        <v>0</v>
      </c>
      <c r="AC1581" t="s">
        <v>137</v>
      </c>
      <c r="AH1581">
        <v>0</v>
      </c>
      <c r="AI1581">
        <v>0</v>
      </c>
      <c r="AK1581" t="s">
        <v>137</v>
      </c>
      <c r="AP1581">
        <v>0</v>
      </c>
      <c r="AQ1581">
        <v>0</v>
      </c>
      <c r="AS1581" t="s">
        <v>137</v>
      </c>
      <c r="AT1581" t="s">
        <v>136</v>
      </c>
      <c r="AU1581">
        <v>1</v>
      </c>
      <c r="AV1581" t="s">
        <v>144</v>
      </c>
      <c r="AW1581" t="str">
        <f t="shared" si="73"/>
        <v>DIDO1|NP_001180298</v>
      </c>
      <c r="AX1581" s="1" t="str">
        <f t="shared" si="74"/>
        <v>DIDO1|NP_001180298|KSSFANVAAATPAIK(0.404)K(0.596)PPSGFK</v>
      </c>
      <c r="AY1581" t="s">
        <v>9666</v>
      </c>
      <c r="AZ1581" t="s">
        <v>143</v>
      </c>
      <c r="BA1581" t="s">
        <v>3475</v>
      </c>
      <c r="BB1581" t="s">
        <v>9665</v>
      </c>
      <c r="BC1581" t="s">
        <v>9664</v>
      </c>
      <c r="BD1581">
        <v>16</v>
      </c>
      <c r="BE1581">
        <v>4</v>
      </c>
      <c r="BF1581">
        <v>-0.15959999999999999</v>
      </c>
      <c r="BG1581" t="s">
        <v>139</v>
      </c>
      <c r="BH1581" t="s">
        <v>138</v>
      </c>
      <c r="BI1581" t="s">
        <v>138</v>
      </c>
      <c r="BJ1581" t="s">
        <v>138</v>
      </c>
      <c r="BK1581" t="s">
        <v>138</v>
      </c>
      <c r="BL1581" t="s">
        <v>138</v>
      </c>
      <c r="BM1581" t="s">
        <v>138</v>
      </c>
      <c r="BN1581" t="s">
        <v>138</v>
      </c>
      <c r="BO1581">
        <v>73845000</v>
      </c>
      <c r="BP1581">
        <v>73845000</v>
      </c>
      <c r="BQ1581">
        <v>0</v>
      </c>
      <c r="BR1581">
        <v>0</v>
      </c>
      <c r="BS1581" t="s">
        <v>137</v>
      </c>
      <c r="BT1581">
        <v>8566100</v>
      </c>
      <c r="BU1581">
        <v>9321500</v>
      </c>
      <c r="BV1581" t="s">
        <v>297</v>
      </c>
      <c r="BW1581">
        <v>32696000</v>
      </c>
      <c r="BX1581" t="s">
        <v>297</v>
      </c>
      <c r="BY1581">
        <v>9624400</v>
      </c>
      <c r="BZ1581" t="s">
        <v>297</v>
      </c>
      <c r="CA1581" t="s">
        <v>297</v>
      </c>
      <c r="CB1581" t="s">
        <v>137</v>
      </c>
      <c r="CC1581" t="s">
        <v>137</v>
      </c>
      <c r="CD1581" t="s">
        <v>137</v>
      </c>
      <c r="CE1581" t="s">
        <v>137</v>
      </c>
      <c r="CF1581" t="s">
        <v>137</v>
      </c>
      <c r="CG1581" t="s">
        <v>137</v>
      </c>
      <c r="CH1581" t="s">
        <v>137</v>
      </c>
      <c r="CI1581" t="s">
        <v>137</v>
      </c>
      <c r="CJ1581">
        <v>8566100</v>
      </c>
      <c r="CK1581">
        <v>0</v>
      </c>
      <c r="CL1581">
        <v>0</v>
      </c>
      <c r="CM1581">
        <v>9321500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32696000</v>
      </c>
      <c r="CT1581">
        <v>0</v>
      </c>
      <c r="CU1581">
        <v>0</v>
      </c>
      <c r="CV1581">
        <v>0</v>
      </c>
      <c r="CW1581">
        <v>0</v>
      </c>
      <c r="CX1581">
        <v>0</v>
      </c>
      <c r="CY1581">
        <v>9624400</v>
      </c>
      <c r="CZ1581">
        <v>0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J1581">
        <v>1579</v>
      </c>
      <c r="DK1581">
        <v>2434</v>
      </c>
      <c r="DL1581">
        <v>585</v>
      </c>
      <c r="DM1581">
        <v>585</v>
      </c>
      <c r="DN1581" t="s">
        <v>9663</v>
      </c>
      <c r="DO1581" t="s">
        <v>9662</v>
      </c>
      <c r="DP1581" t="s">
        <v>9661</v>
      </c>
      <c r="DQ1581" t="s">
        <v>9660</v>
      </c>
      <c r="DR1581">
        <v>35300</v>
      </c>
      <c r="DS1581">
        <v>24159</v>
      </c>
      <c r="DT1581">
        <v>1</v>
      </c>
      <c r="DU1581">
        <v>27214</v>
      </c>
      <c r="DV1581">
        <v>35300</v>
      </c>
      <c r="DW1581">
        <v>24159</v>
      </c>
      <c r="DX1581">
        <v>1</v>
      </c>
      <c r="DY1581">
        <v>27214</v>
      </c>
      <c r="DZ1581">
        <v>35300</v>
      </c>
      <c r="EA1581">
        <v>24159</v>
      </c>
      <c r="EB1581">
        <v>1</v>
      </c>
      <c r="EC1581">
        <v>27214</v>
      </c>
    </row>
    <row r="1582" spans="1:133" x14ac:dyDescent="0.2">
      <c r="A1582" t="s">
        <v>9659</v>
      </c>
      <c r="B1582" t="s">
        <v>9658</v>
      </c>
      <c r="C1582" t="s">
        <v>9649</v>
      </c>
      <c r="D1582" t="str">
        <f t="shared" si="72"/>
        <v>NP_001180298</v>
      </c>
      <c r="E1582" t="s">
        <v>9648</v>
      </c>
      <c r="F1582" t="s">
        <v>9648</v>
      </c>
      <c r="G1582" t="s">
        <v>9657</v>
      </c>
      <c r="H1582">
        <v>1</v>
      </c>
      <c r="I1582">
        <v>111.80800000000001</v>
      </c>
      <c r="J1582" s="3">
        <v>1.8784000000000001E-6</v>
      </c>
      <c r="K1582">
        <v>152.88</v>
      </c>
      <c r="L1582">
        <v>124.96</v>
      </c>
      <c r="M1582">
        <v>111.81</v>
      </c>
      <c r="N1582">
        <v>1</v>
      </c>
      <c r="O1582">
        <v>143.05500000000001</v>
      </c>
      <c r="P1582" s="3">
        <v>1.8784000000000001E-6</v>
      </c>
      <c r="Q1582">
        <v>143.05000000000001</v>
      </c>
      <c r="R1582">
        <v>1</v>
      </c>
      <c r="S1582">
        <v>89.910799999999995</v>
      </c>
      <c r="T1582">
        <v>3.41365E-4</v>
      </c>
      <c r="U1582">
        <v>112.34</v>
      </c>
      <c r="V1582">
        <v>1</v>
      </c>
      <c r="W1582">
        <v>138.726</v>
      </c>
      <c r="X1582" s="3">
        <v>5.4434500000000004E-6</v>
      </c>
      <c r="Y1582">
        <v>138.72999999999999</v>
      </c>
      <c r="Z1582">
        <v>1</v>
      </c>
      <c r="AA1582">
        <v>133.482</v>
      </c>
      <c r="AB1582" s="3">
        <v>8.5630700000000007E-6</v>
      </c>
      <c r="AC1582">
        <v>133.47999999999999</v>
      </c>
      <c r="AD1582">
        <v>1</v>
      </c>
      <c r="AE1582">
        <v>104.09099999999999</v>
      </c>
      <c r="AF1582">
        <v>3.1564000000000001E-4</v>
      </c>
      <c r="AG1582">
        <v>104.09</v>
      </c>
      <c r="AH1582">
        <v>1</v>
      </c>
      <c r="AI1582">
        <v>152.876</v>
      </c>
      <c r="AJ1582" s="3">
        <v>9.5630399999999992E-6</v>
      </c>
      <c r="AK1582">
        <v>152.88</v>
      </c>
      <c r="AL1582">
        <v>1</v>
      </c>
      <c r="AM1582">
        <v>143.05500000000001</v>
      </c>
      <c r="AN1582" s="3">
        <v>1.8784000000000001E-6</v>
      </c>
      <c r="AO1582">
        <v>143.05000000000001</v>
      </c>
      <c r="AP1582">
        <v>1</v>
      </c>
      <c r="AQ1582">
        <v>111.80800000000001</v>
      </c>
      <c r="AR1582">
        <v>1.3004E-4</v>
      </c>
      <c r="AS1582">
        <v>111.81</v>
      </c>
      <c r="AT1582" t="s">
        <v>136</v>
      </c>
      <c r="AU1582">
        <v>1</v>
      </c>
      <c r="AV1582" t="s">
        <v>144</v>
      </c>
      <c r="AW1582" t="str">
        <f t="shared" si="73"/>
        <v>DIDO1|NP_001180298</v>
      </c>
      <c r="AX1582" s="1" t="str">
        <f t="shared" si="74"/>
        <v>DIDO1|NP_001180298|QAGPAPAAATAASK(1)K</v>
      </c>
      <c r="AY1582" t="s">
        <v>9656</v>
      </c>
      <c r="AZ1582" t="s">
        <v>143</v>
      </c>
      <c r="BA1582" t="s">
        <v>709</v>
      </c>
      <c r="BB1582" t="s">
        <v>9655</v>
      </c>
      <c r="BC1582" t="s">
        <v>9654</v>
      </c>
      <c r="BD1582">
        <v>14</v>
      </c>
      <c r="BE1582">
        <v>3</v>
      </c>
      <c r="BF1582">
        <v>-0.25929999999999997</v>
      </c>
      <c r="BG1582" t="s">
        <v>139</v>
      </c>
      <c r="BH1582" t="s">
        <v>139</v>
      </c>
      <c r="BI1582" t="s">
        <v>139</v>
      </c>
      <c r="BJ1582" t="s">
        <v>139</v>
      </c>
      <c r="BK1582" t="s">
        <v>139</v>
      </c>
      <c r="BL1582" t="s">
        <v>139</v>
      </c>
      <c r="BM1582" t="s">
        <v>139</v>
      </c>
      <c r="BN1582" t="s">
        <v>139</v>
      </c>
      <c r="BO1582">
        <v>1588700000</v>
      </c>
      <c r="BP1582">
        <v>1588700000</v>
      </c>
      <c r="BQ1582">
        <v>0</v>
      </c>
      <c r="BR1582">
        <v>0</v>
      </c>
      <c r="BS1582" t="s">
        <v>137</v>
      </c>
      <c r="BT1582">
        <v>124920000</v>
      </c>
      <c r="BU1582">
        <v>154860000</v>
      </c>
      <c r="BV1582">
        <v>63621000</v>
      </c>
      <c r="BW1582">
        <v>320420000</v>
      </c>
      <c r="BX1582">
        <v>68134000</v>
      </c>
      <c r="BY1582">
        <v>160970000</v>
      </c>
      <c r="BZ1582">
        <v>154430000</v>
      </c>
      <c r="CA1582">
        <v>94891000</v>
      </c>
      <c r="CB1582" t="s">
        <v>137</v>
      </c>
      <c r="CC1582" t="s">
        <v>137</v>
      </c>
      <c r="CD1582" t="s">
        <v>137</v>
      </c>
      <c r="CE1582" t="s">
        <v>137</v>
      </c>
      <c r="CF1582" t="s">
        <v>137</v>
      </c>
      <c r="CG1582" t="s">
        <v>137</v>
      </c>
      <c r="CH1582" t="s">
        <v>137</v>
      </c>
      <c r="CI1582" t="s">
        <v>137</v>
      </c>
      <c r="CJ1582">
        <v>124920000</v>
      </c>
      <c r="CK1582">
        <v>0</v>
      </c>
      <c r="CL1582">
        <v>0</v>
      </c>
      <c r="CM1582">
        <v>154860000</v>
      </c>
      <c r="CN1582">
        <v>0</v>
      </c>
      <c r="CO1582">
        <v>0</v>
      </c>
      <c r="CP1582">
        <v>63621000</v>
      </c>
      <c r="CQ1582">
        <v>0</v>
      </c>
      <c r="CR1582">
        <v>0</v>
      </c>
      <c r="CS1582">
        <v>320420000</v>
      </c>
      <c r="CT1582">
        <v>0</v>
      </c>
      <c r="CU1582">
        <v>0</v>
      </c>
      <c r="CV1582">
        <v>68134000</v>
      </c>
      <c r="CW1582">
        <v>0</v>
      </c>
      <c r="CX1582">
        <v>0</v>
      </c>
      <c r="CY1582">
        <v>160970000</v>
      </c>
      <c r="CZ1582">
        <v>0</v>
      </c>
      <c r="DA1582">
        <v>0</v>
      </c>
      <c r="DB1582">
        <v>154430000</v>
      </c>
      <c r="DC1582">
        <v>0</v>
      </c>
      <c r="DD1582">
        <v>0</v>
      </c>
      <c r="DE1582">
        <v>94891000</v>
      </c>
      <c r="DF1582">
        <v>0</v>
      </c>
      <c r="DG1582">
        <v>0</v>
      </c>
      <c r="DJ1582">
        <v>1580</v>
      </c>
      <c r="DK1582">
        <v>2434</v>
      </c>
      <c r="DL1582">
        <v>626</v>
      </c>
      <c r="DM1582">
        <v>626</v>
      </c>
      <c r="DN1582">
        <v>8084</v>
      </c>
      <c r="DO1582">
        <v>8628</v>
      </c>
      <c r="DP1582" t="s">
        <v>9653</v>
      </c>
      <c r="DQ1582" t="s">
        <v>9652</v>
      </c>
      <c r="DR1582">
        <v>51068</v>
      </c>
      <c r="DS1582">
        <v>34878</v>
      </c>
      <c r="DT1582">
        <v>8</v>
      </c>
      <c r="DU1582">
        <v>11751</v>
      </c>
      <c r="DV1582">
        <v>51064</v>
      </c>
      <c r="DW1582">
        <v>34874</v>
      </c>
      <c r="DX1582">
        <v>6</v>
      </c>
      <c r="DY1582">
        <v>11806</v>
      </c>
      <c r="DZ1582">
        <v>51066</v>
      </c>
      <c r="EA1582">
        <v>34876</v>
      </c>
      <c r="EB1582">
        <v>7</v>
      </c>
      <c r="EC1582">
        <v>12536</v>
      </c>
    </row>
    <row r="1583" spans="1:133" x14ac:dyDescent="0.2">
      <c r="A1583" t="s">
        <v>9651</v>
      </c>
      <c r="B1583" t="s">
        <v>9650</v>
      </c>
      <c r="C1583" t="s">
        <v>9649</v>
      </c>
      <c r="D1583" t="str">
        <f t="shared" si="72"/>
        <v>NP_001180298</v>
      </c>
      <c r="E1583" t="s">
        <v>9648</v>
      </c>
      <c r="F1583" t="s">
        <v>9648</v>
      </c>
      <c r="G1583" t="s">
        <v>9647</v>
      </c>
      <c r="H1583">
        <v>0.96399199999999996</v>
      </c>
      <c r="I1583">
        <v>14.2767</v>
      </c>
      <c r="J1583">
        <v>8.0721199999999997E-4</v>
      </c>
      <c r="K1583">
        <v>119.21</v>
      </c>
      <c r="L1583">
        <v>67.486000000000004</v>
      </c>
      <c r="M1583">
        <v>119.21</v>
      </c>
      <c r="R1583">
        <v>0</v>
      </c>
      <c r="S1583">
        <v>0</v>
      </c>
      <c r="U1583" t="s">
        <v>137</v>
      </c>
      <c r="Z1583">
        <v>0</v>
      </c>
      <c r="AA1583">
        <v>0</v>
      </c>
      <c r="AC1583" t="s">
        <v>137</v>
      </c>
      <c r="AH1583">
        <v>0.96399199999999996</v>
      </c>
      <c r="AI1583">
        <v>14.2767</v>
      </c>
      <c r="AJ1583">
        <v>8.0721199999999997E-4</v>
      </c>
      <c r="AK1583">
        <v>119.21</v>
      </c>
      <c r="AT1583" t="s">
        <v>136</v>
      </c>
      <c r="AU1583">
        <v>1</v>
      </c>
      <c r="AV1583" t="s">
        <v>144</v>
      </c>
      <c r="AW1583" t="str">
        <f t="shared" si="73"/>
        <v>DIDO1|NP_001180298</v>
      </c>
      <c r="AX1583" s="1" t="str">
        <f t="shared" si="74"/>
        <v>DIDO1|NP_001180298|VATVPQSEK(0.964)K(0.036)PSK</v>
      </c>
      <c r="AY1583" t="s">
        <v>9646</v>
      </c>
      <c r="AZ1583" t="s">
        <v>143</v>
      </c>
      <c r="BA1583" t="s">
        <v>4302</v>
      </c>
      <c r="BB1583" t="s">
        <v>9645</v>
      </c>
      <c r="BC1583" t="s">
        <v>9644</v>
      </c>
      <c r="BD1583">
        <v>9</v>
      </c>
      <c r="BE1583">
        <v>3</v>
      </c>
      <c r="BF1583">
        <v>0.11473</v>
      </c>
      <c r="BG1583" t="s">
        <v>138</v>
      </c>
      <c r="BH1583" t="s">
        <v>138</v>
      </c>
      <c r="BI1583" t="s">
        <v>138</v>
      </c>
      <c r="BJ1583" t="s">
        <v>138</v>
      </c>
      <c r="BK1583" t="s">
        <v>138</v>
      </c>
      <c r="BL1583" t="s">
        <v>139</v>
      </c>
      <c r="BM1583" t="s">
        <v>138</v>
      </c>
      <c r="BN1583" t="s">
        <v>138</v>
      </c>
      <c r="BO1583">
        <v>39844000</v>
      </c>
      <c r="BP1583">
        <v>39844000</v>
      </c>
      <c r="BQ1583">
        <v>0</v>
      </c>
      <c r="BR1583">
        <v>0</v>
      </c>
      <c r="BS1583" t="s">
        <v>137</v>
      </c>
      <c r="BT1583" t="s">
        <v>297</v>
      </c>
      <c r="BU1583">
        <v>9818400</v>
      </c>
      <c r="BV1583" t="s">
        <v>297</v>
      </c>
      <c r="BW1583">
        <v>17776000</v>
      </c>
      <c r="BX1583" t="s">
        <v>297</v>
      </c>
      <c r="BY1583">
        <v>12250000</v>
      </c>
      <c r="BZ1583" t="s">
        <v>297</v>
      </c>
      <c r="CA1583" t="s">
        <v>297</v>
      </c>
      <c r="CB1583" t="s">
        <v>137</v>
      </c>
      <c r="CC1583" t="s">
        <v>137</v>
      </c>
      <c r="CD1583" t="s">
        <v>137</v>
      </c>
      <c r="CE1583" t="s">
        <v>137</v>
      </c>
      <c r="CF1583" t="s">
        <v>137</v>
      </c>
      <c r="CG1583" t="s">
        <v>137</v>
      </c>
      <c r="CH1583" t="s">
        <v>137</v>
      </c>
      <c r="CI1583" t="s">
        <v>137</v>
      </c>
      <c r="CJ1583">
        <v>0</v>
      </c>
      <c r="CK1583">
        <v>0</v>
      </c>
      <c r="CL1583">
        <v>0</v>
      </c>
      <c r="CM1583">
        <v>9818400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17776000</v>
      </c>
      <c r="CT1583">
        <v>0</v>
      </c>
      <c r="CU1583">
        <v>0</v>
      </c>
      <c r="CV1583">
        <v>0</v>
      </c>
      <c r="CW1583">
        <v>0</v>
      </c>
      <c r="CX1583">
        <v>0</v>
      </c>
      <c r="CY1583">
        <v>12250000</v>
      </c>
      <c r="CZ1583">
        <v>0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J1583">
        <v>1581</v>
      </c>
      <c r="DK1583">
        <v>2434</v>
      </c>
      <c r="DL1583">
        <v>1239</v>
      </c>
      <c r="DM1583">
        <v>1239</v>
      </c>
      <c r="DN1583">
        <v>11414</v>
      </c>
      <c r="DO1583">
        <v>12144</v>
      </c>
      <c r="DP1583" t="s">
        <v>9643</v>
      </c>
      <c r="DQ1583">
        <v>50082</v>
      </c>
      <c r="DR1583">
        <v>73253</v>
      </c>
      <c r="DS1583">
        <v>50082</v>
      </c>
      <c r="DT1583">
        <v>6</v>
      </c>
      <c r="DU1583">
        <v>8770</v>
      </c>
      <c r="DV1583">
        <v>73253</v>
      </c>
      <c r="DW1583">
        <v>50082</v>
      </c>
      <c r="DX1583">
        <v>6</v>
      </c>
      <c r="DY1583">
        <v>8770</v>
      </c>
      <c r="DZ1583">
        <v>73253</v>
      </c>
      <c r="EA1583">
        <v>50082</v>
      </c>
      <c r="EB1583">
        <v>6</v>
      </c>
      <c r="EC1583">
        <v>8770</v>
      </c>
    </row>
    <row r="1584" spans="1:133" x14ac:dyDescent="0.2">
      <c r="A1584" t="s">
        <v>9632</v>
      </c>
      <c r="B1584" t="s">
        <v>9642</v>
      </c>
      <c r="C1584" t="s">
        <v>9630</v>
      </c>
      <c r="D1584" t="str">
        <f t="shared" si="72"/>
        <v>NP_001180384</v>
      </c>
      <c r="E1584" t="s">
        <v>9629</v>
      </c>
      <c r="F1584" t="s">
        <v>9629</v>
      </c>
      <c r="G1584" t="s">
        <v>9628</v>
      </c>
      <c r="H1584">
        <v>1</v>
      </c>
      <c r="I1584">
        <v>106.157</v>
      </c>
      <c r="J1584">
        <v>6.9854899999999996E-3</v>
      </c>
      <c r="K1584">
        <v>106.16</v>
      </c>
      <c r="L1584">
        <v>74.522999999999996</v>
      </c>
      <c r="M1584">
        <v>106.16</v>
      </c>
      <c r="N1584">
        <v>0</v>
      </c>
      <c r="O1584">
        <v>0</v>
      </c>
      <c r="Q1584" t="s">
        <v>137</v>
      </c>
      <c r="R1584">
        <v>0</v>
      </c>
      <c r="S1584">
        <v>0</v>
      </c>
      <c r="U1584" t="s">
        <v>137</v>
      </c>
      <c r="V1584">
        <v>0</v>
      </c>
      <c r="W1584">
        <v>0</v>
      </c>
      <c r="Y1584" t="s">
        <v>137</v>
      </c>
      <c r="Z1584">
        <v>1</v>
      </c>
      <c r="AA1584">
        <v>106.157</v>
      </c>
      <c r="AB1584">
        <v>6.9854899999999996E-3</v>
      </c>
      <c r="AC1584">
        <v>106.16</v>
      </c>
      <c r="AD1584">
        <v>0</v>
      </c>
      <c r="AE1584">
        <v>0</v>
      </c>
      <c r="AG1584" t="s">
        <v>137</v>
      </c>
      <c r="AH1584">
        <v>0</v>
      </c>
      <c r="AI1584">
        <v>0</v>
      </c>
      <c r="AK1584" t="s">
        <v>137</v>
      </c>
      <c r="AL1584">
        <v>0</v>
      </c>
      <c r="AM1584">
        <v>0</v>
      </c>
      <c r="AO1584" t="s">
        <v>137</v>
      </c>
      <c r="AP1584">
        <v>0</v>
      </c>
      <c r="AQ1584">
        <v>0</v>
      </c>
      <c r="AS1584" t="s">
        <v>137</v>
      </c>
      <c r="AT1584" t="s">
        <v>136</v>
      </c>
      <c r="AU1584">
        <v>1</v>
      </c>
      <c r="AV1584" t="s">
        <v>144</v>
      </c>
      <c r="AW1584" t="str">
        <f t="shared" si="73"/>
        <v>NSUN2|NP_001180384</v>
      </c>
      <c r="AX1584" s="1" t="str">
        <f t="shared" si="74"/>
        <v>NSUN2|NP_001180384|DGVCGPPPSK(1)K</v>
      </c>
      <c r="AY1584" t="s">
        <v>9641</v>
      </c>
      <c r="AZ1584" t="s">
        <v>143</v>
      </c>
      <c r="BA1584" t="s">
        <v>1023</v>
      </c>
      <c r="BB1584" t="s">
        <v>9640</v>
      </c>
      <c r="BC1584" t="s">
        <v>9639</v>
      </c>
      <c r="BD1584">
        <v>10</v>
      </c>
      <c r="BE1584">
        <v>2</v>
      </c>
      <c r="BF1584">
        <v>0.39491999999999999</v>
      </c>
      <c r="BG1584" t="s">
        <v>138</v>
      </c>
      <c r="BH1584" t="s">
        <v>138</v>
      </c>
      <c r="BI1584" t="s">
        <v>138</v>
      </c>
      <c r="BJ1584" t="s">
        <v>139</v>
      </c>
      <c r="BK1584" t="s">
        <v>138</v>
      </c>
      <c r="BL1584" t="s">
        <v>138</v>
      </c>
      <c r="BM1584" t="s">
        <v>138</v>
      </c>
      <c r="BN1584" t="s">
        <v>138</v>
      </c>
      <c r="BO1584">
        <v>34668000</v>
      </c>
      <c r="BP1584">
        <v>34668000</v>
      </c>
      <c r="BQ1584">
        <v>0</v>
      </c>
      <c r="BR1584">
        <v>0</v>
      </c>
      <c r="BS1584" t="s">
        <v>137</v>
      </c>
      <c r="BT1584">
        <v>4680800</v>
      </c>
      <c r="BU1584">
        <v>6098600</v>
      </c>
      <c r="BV1584">
        <v>929500</v>
      </c>
      <c r="BW1584">
        <v>8265500</v>
      </c>
      <c r="BX1584">
        <v>4760200</v>
      </c>
      <c r="BY1584">
        <v>5545400</v>
      </c>
      <c r="BZ1584">
        <v>886920</v>
      </c>
      <c r="CA1584">
        <v>3501000</v>
      </c>
      <c r="CB1584" t="s">
        <v>137</v>
      </c>
      <c r="CC1584" t="s">
        <v>137</v>
      </c>
      <c r="CD1584" t="s">
        <v>137</v>
      </c>
      <c r="CE1584" t="s">
        <v>137</v>
      </c>
      <c r="CF1584" t="s">
        <v>137</v>
      </c>
      <c r="CG1584" t="s">
        <v>137</v>
      </c>
      <c r="CH1584" t="s">
        <v>137</v>
      </c>
      <c r="CI1584" t="s">
        <v>137</v>
      </c>
      <c r="CJ1584">
        <v>4680800</v>
      </c>
      <c r="CK1584">
        <v>0</v>
      </c>
      <c r="CL1584">
        <v>0</v>
      </c>
      <c r="CM1584">
        <v>6098600</v>
      </c>
      <c r="CN1584">
        <v>0</v>
      </c>
      <c r="CO1584">
        <v>0</v>
      </c>
      <c r="CP1584">
        <v>929500</v>
      </c>
      <c r="CQ1584">
        <v>0</v>
      </c>
      <c r="CR1584">
        <v>0</v>
      </c>
      <c r="CS1584">
        <v>8265500</v>
      </c>
      <c r="CT1584">
        <v>0</v>
      </c>
      <c r="CU1584">
        <v>0</v>
      </c>
      <c r="CV1584">
        <v>4760200</v>
      </c>
      <c r="CW1584">
        <v>0</v>
      </c>
      <c r="CX1584">
        <v>0</v>
      </c>
      <c r="CY1584">
        <v>5545400</v>
      </c>
      <c r="CZ1584">
        <v>0</v>
      </c>
      <c r="DA1584">
        <v>0</v>
      </c>
      <c r="DB1584">
        <v>886920</v>
      </c>
      <c r="DC1584">
        <v>0</v>
      </c>
      <c r="DD1584">
        <v>0</v>
      </c>
      <c r="DE1584">
        <v>3501000</v>
      </c>
      <c r="DF1584">
        <v>0</v>
      </c>
      <c r="DG1584">
        <v>0</v>
      </c>
      <c r="DJ1584">
        <v>1582</v>
      </c>
      <c r="DK1584">
        <v>2437</v>
      </c>
      <c r="DL1584">
        <v>473</v>
      </c>
      <c r="DM1584">
        <v>473</v>
      </c>
      <c r="DN1584">
        <v>1285</v>
      </c>
      <c r="DO1584">
        <v>1355</v>
      </c>
      <c r="DP1584" t="s">
        <v>9638</v>
      </c>
      <c r="DQ1584">
        <v>5526</v>
      </c>
      <c r="DR1584">
        <v>7785</v>
      </c>
      <c r="DS1584">
        <v>5526</v>
      </c>
      <c r="DT1584">
        <v>4</v>
      </c>
      <c r="DU1584">
        <v>10006</v>
      </c>
      <c r="DV1584">
        <v>7785</v>
      </c>
      <c r="DW1584">
        <v>5526</v>
      </c>
      <c r="DX1584">
        <v>4</v>
      </c>
      <c r="DY1584">
        <v>10006</v>
      </c>
      <c r="DZ1584">
        <v>7785</v>
      </c>
      <c r="EA1584">
        <v>5526</v>
      </c>
      <c r="EB1584">
        <v>4</v>
      </c>
      <c r="EC1584">
        <v>10006</v>
      </c>
    </row>
    <row r="1585" spans="1:133" x14ac:dyDescent="0.2">
      <c r="A1585" t="s">
        <v>9632</v>
      </c>
      <c r="B1585" t="s">
        <v>9637</v>
      </c>
      <c r="C1585" t="s">
        <v>9630</v>
      </c>
      <c r="D1585" t="str">
        <f t="shared" si="72"/>
        <v>NP_001180384</v>
      </c>
      <c r="E1585" t="s">
        <v>9629</v>
      </c>
      <c r="F1585" t="s">
        <v>9629</v>
      </c>
      <c r="G1585" t="s">
        <v>9628</v>
      </c>
      <c r="H1585">
        <v>1</v>
      </c>
      <c r="I1585">
        <v>99.0107</v>
      </c>
      <c r="J1585">
        <v>4.81297E-4</v>
      </c>
      <c r="K1585">
        <v>99.010999999999996</v>
      </c>
      <c r="L1585">
        <v>74.218000000000004</v>
      </c>
      <c r="M1585">
        <v>99.010999999999996</v>
      </c>
      <c r="Z1585">
        <v>1</v>
      </c>
      <c r="AA1585">
        <v>99.0107</v>
      </c>
      <c r="AB1585">
        <v>4.81297E-4</v>
      </c>
      <c r="AC1585">
        <v>99.010999999999996</v>
      </c>
      <c r="AT1585" t="s">
        <v>136</v>
      </c>
      <c r="AU1585">
        <v>1</v>
      </c>
      <c r="AV1585" t="s">
        <v>144</v>
      </c>
      <c r="AW1585" t="str">
        <f t="shared" si="73"/>
        <v>NSUN2|NP_001180384</v>
      </c>
      <c r="AX1585" s="1" t="str">
        <f t="shared" si="74"/>
        <v>NSUN2|NP_001180384|LQQQQRPEDAEDGAEGGGK(1)R</v>
      </c>
      <c r="AY1585" t="s">
        <v>9636</v>
      </c>
      <c r="AZ1585" t="s">
        <v>143</v>
      </c>
      <c r="BA1585" t="s">
        <v>483</v>
      </c>
      <c r="BB1585" t="s">
        <v>9635</v>
      </c>
      <c r="BC1585" t="s">
        <v>9634</v>
      </c>
      <c r="BD1585">
        <v>19</v>
      </c>
      <c r="BE1585">
        <v>3</v>
      </c>
      <c r="BF1585">
        <v>-0.39500000000000002</v>
      </c>
      <c r="BG1585" t="s">
        <v>138</v>
      </c>
      <c r="BH1585" t="s">
        <v>138</v>
      </c>
      <c r="BI1585" t="s">
        <v>138</v>
      </c>
      <c r="BJ1585" t="s">
        <v>139</v>
      </c>
      <c r="BK1585" t="s">
        <v>138</v>
      </c>
      <c r="BL1585" t="s">
        <v>138</v>
      </c>
      <c r="BM1585" t="s">
        <v>138</v>
      </c>
      <c r="BN1585" t="s">
        <v>138</v>
      </c>
      <c r="BO1585">
        <v>9081400</v>
      </c>
      <c r="BP1585">
        <v>9081400</v>
      </c>
      <c r="BQ1585">
        <v>0</v>
      </c>
      <c r="BR1585">
        <v>0</v>
      </c>
      <c r="BS1585" t="s">
        <v>137</v>
      </c>
      <c r="BT1585" t="s">
        <v>297</v>
      </c>
      <c r="BU1585" t="s">
        <v>297</v>
      </c>
      <c r="BV1585" t="s">
        <v>297</v>
      </c>
      <c r="BW1585">
        <v>9081400</v>
      </c>
      <c r="BX1585" t="s">
        <v>297</v>
      </c>
      <c r="BY1585" t="s">
        <v>297</v>
      </c>
      <c r="BZ1585" t="s">
        <v>297</v>
      </c>
      <c r="CA1585" t="s">
        <v>297</v>
      </c>
      <c r="CB1585" t="s">
        <v>137</v>
      </c>
      <c r="CC1585" t="s">
        <v>137</v>
      </c>
      <c r="CD1585" t="s">
        <v>137</v>
      </c>
      <c r="CE1585" t="s">
        <v>137</v>
      </c>
      <c r="CF1585" t="s">
        <v>137</v>
      </c>
      <c r="CG1585" t="s">
        <v>137</v>
      </c>
      <c r="CH1585" t="s">
        <v>137</v>
      </c>
      <c r="CI1585" t="s">
        <v>137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9081400</v>
      </c>
      <c r="CT1585">
        <v>0</v>
      </c>
      <c r="CU1585">
        <v>0</v>
      </c>
      <c r="CV1585">
        <v>0</v>
      </c>
      <c r="CW1585">
        <v>0</v>
      </c>
      <c r="CX1585">
        <v>0</v>
      </c>
      <c r="CY1585">
        <v>0</v>
      </c>
      <c r="CZ1585">
        <v>0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J1585">
        <v>1583</v>
      </c>
      <c r="DK1585">
        <v>2437</v>
      </c>
      <c r="DL1585">
        <v>28</v>
      </c>
      <c r="DM1585">
        <v>28</v>
      </c>
      <c r="DN1585">
        <v>6373</v>
      </c>
      <c r="DO1585">
        <v>6741</v>
      </c>
      <c r="DP1585">
        <v>41295</v>
      </c>
      <c r="DQ1585" t="s">
        <v>9633</v>
      </c>
      <c r="DR1585">
        <v>41295</v>
      </c>
      <c r="DS1585">
        <v>28270</v>
      </c>
      <c r="DT1585">
        <v>4</v>
      </c>
      <c r="DU1585">
        <v>9662</v>
      </c>
      <c r="DV1585">
        <v>41295</v>
      </c>
      <c r="DW1585">
        <v>28270</v>
      </c>
      <c r="DX1585">
        <v>4</v>
      </c>
      <c r="DY1585">
        <v>9662</v>
      </c>
      <c r="DZ1585">
        <v>41295</v>
      </c>
      <c r="EA1585">
        <v>28270</v>
      </c>
      <c r="EB1585">
        <v>4</v>
      </c>
      <c r="EC1585">
        <v>9662</v>
      </c>
    </row>
    <row r="1586" spans="1:133" x14ac:dyDescent="0.2">
      <c r="A1586" s="4" t="s">
        <v>9632</v>
      </c>
      <c r="B1586" t="s">
        <v>9631</v>
      </c>
      <c r="C1586" t="s">
        <v>9630</v>
      </c>
      <c r="D1586" t="str">
        <f t="shared" si="72"/>
        <v>NP_001180384</v>
      </c>
      <c r="E1586" t="s">
        <v>9629</v>
      </c>
      <c r="F1586" t="s">
        <v>9629</v>
      </c>
      <c r="G1586" t="s">
        <v>9628</v>
      </c>
      <c r="H1586">
        <v>1</v>
      </c>
      <c r="I1586">
        <v>129.81899999999999</v>
      </c>
      <c r="J1586">
        <v>6.96041E-4</v>
      </c>
      <c r="K1586">
        <v>141.88999999999999</v>
      </c>
      <c r="L1586">
        <v>84.353999999999999</v>
      </c>
      <c r="M1586">
        <v>129.82</v>
      </c>
      <c r="V1586">
        <v>0</v>
      </c>
      <c r="W1586">
        <v>0</v>
      </c>
      <c r="Y1586" t="s">
        <v>137</v>
      </c>
      <c r="Z1586">
        <v>1</v>
      </c>
      <c r="AA1586">
        <v>141.886</v>
      </c>
      <c r="AB1586">
        <v>6.96041E-4</v>
      </c>
      <c r="AC1586">
        <v>141.88999999999999</v>
      </c>
      <c r="AD1586">
        <v>0</v>
      </c>
      <c r="AE1586">
        <v>0</v>
      </c>
      <c r="AG1586" t="s">
        <v>137</v>
      </c>
      <c r="AH1586">
        <v>1</v>
      </c>
      <c r="AI1586">
        <v>129.81899999999999</v>
      </c>
      <c r="AJ1586">
        <v>1.1591100000000001E-3</v>
      </c>
      <c r="AK1586">
        <v>129.82</v>
      </c>
      <c r="AT1586" t="s">
        <v>136</v>
      </c>
      <c r="AU1586">
        <v>1</v>
      </c>
      <c r="AV1586" t="s">
        <v>144</v>
      </c>
      <c r="AW1586" t="str">
        <f t="shared" si="73"/>
        <v>NSUN2|NP_001180384</v>
      </c>
      <c r="AX1586" s="1" t="str">
        <f t="shared" si="74"/>
        <v>NSUN2|NP_001180384|VINTGIK(1)VWCR</v>
      </c>
      <c r="AY1586" t="s">
        <v>9627</v>
      </c>
      <c r="AZ1586" t="s">
        <v>143</v>
      </c>
      <c r="BA1586" t="s">
        <v>157</v>
      </c>
      <c r="BB1586" t="s">
        <v>9626</v>
      </c>
      <c r="BC1586" t="s">
        <v>9625</v>
      </c>
      <c r="BD1586">
        <v>7</v>
      </c>
      <c r="BE1586">
        <v>2</v>
      </c>
      <c r="BF1586">
        <v>0.55150999999999994</v>
      </c>
      <c r="BG1586" t="s">
        <v>138</v>
      </c>
      <c r="BH1586" t="s">
        <v>138</v>
      </c>
      <c r="BI1586" t="s">
        <v>138</v>
      </c>
      <c r="BJ1586" t="s">
        <v>139</v>
      </c>
      <c r="BK1586" t="s">
        <v>138</v>
      </c>
      <c r="BL1586" t="s">
        <v>139</v>
      </c>
      <c r="BM1586" t="s">
        <v>138</v>
      </c>
      <c r="BN1586" t="s">
        <v>138</v>
      </c>
      <c r="BO1586">
        <v>103100000</v>
      </c>
      <c r="BP1586">
        <v>103100000</v>
      </c>
      <c r="BQ1586">
        <v>0</v>
      </c>
      <c r="BR1586">
        <v>0</v>
      </c>
      <c r="BS1586" t="s">
        <v>137</v>
      </c>
      <c r="BT1586" t="s">
        <v>297</v>
      </c>
      <c r="BU1586" t="s">
        <v>297</v>
      </c>
      <c r="BV1586">
        <v>21289000</v>
      </c>
      <c r="BW1586">
        <v>29836000</v>
      </c>
      <c r="BX1586">
        <v>21809000</v>
      </c>
      <c r="BY1586">
        <v>30164000</v>
      </c>
      <c r="BZ1586" t="s">
        <v>297</v>
      </c>
      <c r="CA1586" t="s">
        <v>297</v>
      </c>
      <c r="CB1586" t="s">
        <v>137</v>
      </c>
      <c r="CC1586" t="s">
        <v>137</v>
      </c>
      <c r="CD1586" t="s">
        <v>137</v>
      </c>
      <c r="CE1586" t="s">
        <v>137</v>
      </c>
      <c r="CF1586" t="s">
        <v>137</v>
      </c>
      <c r="CG1586" t="s">
        <v>137</v>
      </c>
      <c r="CH1586" t="s">
        <v>137</v>
      </c>
      <c r="CI1586" t="s">
        <v>137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21289000</v>
      </c>
      <c r="CQ1586">
        <v>0</v>
      </c>
      <c r="CR1586">
        <v>0</v>
      </c>
      <c r="CS1586">
        <v>29836000</v>
      </c>
      <c r="CT1586">
        <v>0</v>
      </c>
      <c r="CU1586">
        <v>0</v>
      </c>
      <c r="CV1586">
        <v>21809000</v>
      </c>
      <c r="CW1586">
        <v>0</v>
      </c>
      <c r="CX1586">
        <v>0</v>
      </c>
      <c r="CY1586">
        <v>30164000</v>
      </c>
      <c r="CZ1586">
        <v>0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J1586">
        <v>1584</v>
      </c>
      <c r="DK1586">
        <v>2437</v>
      </c>
      <c r="DL1586">
        <v>551</v>
      </c>
      <c r="DM1586">
        <v>551</v>
      </c>
      <c r="DN1586">
        <v>11649</v>
      </c>
      <c r="DO1586">
        <v>12398</v>
      </c>
      <c r="DP1586" t="s">
        <v>9624</v>
      </c>
      <c r="DQ1586" t="s">
        <v>9623</v>
      </c>
      <c r="DR1586">
        <v>74965</v>
      </c>
      <c r="DS1586">
        <v>51302</v>
      </c>
      <c r="DT1586">
        <v>6</v>
      </c>
      <c r="DU1586">
        <v>32952</v>
      </c>
      <c r="DV1586">
        <v>74964</v>
      </c>
      <c r="DW1586">
        <v>51301</v>
      </c>
      <c r="DX1586">
        <v>4</v>
      </c>
      <c r="DY1586">
        <v>31625</v>
      </c>
      <c r="DZ1586">
        <v>74964</v>
      </c>
      <c r="EA1586">
        <v>51301</v>
      </c>
      <c r="EB1586">
        <v>4</v>
      </c>
      <c r="EC1586">
        <v>31625</v>
      </c>
    </row>
    <row r="1587" spans="1:133" x14ac:dyDescent="0.2">
      <c r="A1587" t="s">
        <v>9622</v>
      </c>
      <c r="B1587" t="s">
        <v>9621</v>
      </c>
      <c r="C1587" t="s">
        <v>9620</v>
      </c>
      <c r="D1587" t="str">
        <f t="shared" si="72"/>
        <v>NP_001180394</v>
      </c>
      <c r="E1587" t="s">
        <v>9619</v>
      </c>
      <c r="F1587" t="s">
        <v>9619</v>
      </c>
      <c r="G1587" t="s">
        <v>9618</v>
      </c>
      <c r="H1587">
        <v>1</v>
      </c>
      <c r="I1587">
        <v>66.436499999999995</v>
      </c>
      <c r="J1587" s="3">
        <v>9.8315900000000001E-12</v>
      </c>
      <c r="K1587">
        <v>149.97</v>
      </c>
      <c r="L1587">
        <v>126.89</v>
      </c>
      <c r="M1587">
        <v>66.436000000000007</v>
      </c>
      <c r="N1587">
        <v>1</v>
      </c>
      <c r="O1587">
        <v>48.906999999999996</v>
      </c>
      <c r="P1587">
        <v>4.7708300000000002E-2</v>
      </c>
      <c r="Q1587">
        <v>48.906999999999996</v>
      </c>
      <c r="R1587">
        <v>0</v>
      </c>
      <c r="S1587">
        <v>0</v>
      </c>
      <c r="U1587" t="s">
        <v>137</v>
      </c>
      <c r="Z1587">
        <v>1</v>
      </c>
      <c r="AA1587">
        <v>97.129400000000004</v>
      </c>
      <c r="AB1587">
        <v>4.9582200000000004E-4</v>
      </c>
      <c r="AC1587">
        <v>97.129000000000005</v>
      </c>
      <c r="AH1587">
        <v>1</v>
      </c>
      <c r="AI1587">
        <v>149.96600000000001</v>
      </c>
      <c r="AJ1587" s="3">
        <v>9.8315900000000001E-12</v>
      </c>
      <c r="AK1587">
        <v>149.97</v>
      </c>
      <c r="AL1587">
        <v>1</v>
      </c>
      <c r="AM1587">
        <v>66.436499999999995</v>
      </c>
      <c r="AN1587">
        <v>5.8971199999999996E-3</v>
      </c>
      <c r="AO1587">
        <v>66.436000000000007</v>
      </c>
      <c r="AT1587" t="s">
        <v>136</v>
      </c>
      <c r="AU1587">
        <v>1</v>
      </c>
      <c r="AV1587" t="s">
        <v>144</v>
      </c>
      <c r="AW1587" t="str">
        <f t="shared" si="73"/>
        <v>KANSL1|NP_001180394</v>
      </c>
      <c r="AX1587" s="1" t="str">
        <f t="shared" si="74"/>
        <v>KANSL1|NP_001180394|SSTHSDHDNSTSLNGGK(1)R</v>
      </c>
      <c r="AY1587" t="s">
        <v>9617</v>
      </c>
      <c r="AZ1587" t="s">
        <v>143</v>
      </c>
      <c r="BA1587" t="s">
        <v>483</v>
      </c>
      <c r="BB1587" t="s">
        <v>9616</v>
      </c>
      <c r="BC1587" t="s">
        <v>9615</v>
      </c>
      <c r="BD1587">
        <v>17</v>
      </c>
      <c r="BE1587">
        <v>4</v>
      </c>
      <c r="BF1587">
        <v>0.59870999999999996</v>
      </c>
      <c r="BG1587" t="s">
        <v>139</v>
      </c>
      <c r="BH1587" t="s">
        <v>138</v>
      </c>
      <c r="BI1587" t="s">
        <v>138</v>
      </c>
      <c r="BJ1587" t="s">
        <v>139</v>
      </c>
      <c r="BK1587" t="s">
        <v>138</v>
      </c>
      <c r="BL1587" t="s">
        <v>139</v>
      </c>
      <c r="BM1587" t="s">
        <v>139</v>
      </c>
      <c r="BN1587" t="s">
        <v>138</v>
      </c>
      <c r="BO1587">
        <v>24443000</v>
      </c>
      <c r="BP1587">
        <v>24443000</v>
      </c>
      <c r="BQ1587">
        <v>0</v>
      </c>
      <c r="BR1587">
        <v>0</v>
      </c>
      <c r="BS1587" t="s">
        <v>137</v>
      </c>
      <c r="BT1587">
        <v>1551500</v>
      </c>
      <c r="BU1587" t="s">
        <v>297</v>
      </c>
      <c r="BV1587" t="s">
        <v>297</v>
      </c>
      <c r="BW1587">
        <v>5504100</v>
      </c>
      <c r="BX1587" t="s">
        <v>297</v>
      </c>
      <c r="BY1587">
        <v>2563700</v>
      </c>
      <c r="BZ1587">
        <v>2294400</v>
      </c>
      <c r="CA1587" t="s">
        <v>297</v>
      </c>
      <c r="CB1587" t="s">
        <v>137</v>
      </c>
      <c r="CC1587" t="s">
        <v>137</v>
      </c>
      <c r="CD1587" t="s">
        <v>137</v>
      </c>
      <c r="CE1587" t="s">
        <v>137</v>
      </c>
      <c r="CF1587" t="s">
        <v>137</v>
      </c>
      <c r="CG1587" t="s">
        <v>137</v>
      </c>
      <c r="CH1587" t="s">
        <v>137</v>
      </c>
      <c r="CI1587" t="s">
        <v>137</v>
      </c>
      <c r="CJ1587">
        <v>1551500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5504100</v>
      </c>
      <c r="CT1587">
        <v>0</v>
      </c>
      <c r="CU1587">
        <v>0</v>
      </c>
      <c r="CV1587">
        <v>0</v>
      </c>
      <c r="CW1587">
        <v>0</v>
      </c>
      <c r="CX1587">
        <v>0</v>
      </c>
      <c r="CY1587">
        <v>2563700</v>
      </c>
      <c r="CZ1587">
        <v>0</v>
      </c>
      <c r="DA1587">
        <v>0</v>
      </c>
      <c r="DB1587">
        <v>2294400</v>
      </c>
      <c r="DC1587">
        <v>0</v>
      </c>
      <c r="DD1587">
        <v>0</v>
      </c>
      <c r="DE1587">
        <v>0</v>
      </c>
      <c r="DF1587">
        <v>0</v>
      </c>
      <c r="DG1587">
        <v>0</v>
      </c>
      <c r="DJ1587">
        <v>1585</v>
      </c>
      <c r="DK1587">
        <v>2438</v>
      </c>
      <c r="DL1587">
        <v>180</v>
      </c>
      <c r="DM1587">
        <v>180</v>
      </c>
      <c r="DN1587">
        <v>9698</v>
      </c>
      <c r="DO1587">
        <v>10327</v>
      </c>
      <c r="DP1587" t="s">
        <v>9614</v>
      </c>
      <c r="DQ1587" t="s">
        <v>9613</v>
      </c>
      <c r="DR1587">
        <v>61302</v>
      </c>
      <c r="DS1587">
        <v>41858</v>
      </c>
      <c r="DT1587">
        <v>7</v>
      </c>
      <c r="DU1587">
        <v>6586</v>
      </c>
      <c r="DV1587">
        <v>61300</v>
      </c>
      <c r="DW1587">
        <v>41856</v>
      </c>
      <c r="DX1587">
        <v>6</v>
      </c>
      <c r="DY1587">
        <v>5842</v>
      </c>
      <c r="DZ1587">
        <v>61300</v>
      </c>
      <c r="EA1587">
        <v>41856</v>
      </c>
      <c r="EB1587">
        <v>6</v>
      </c>
      <c r="EC1587">
        <v>5842</v>
      </c>
    </row>
    <row r="1588" spans="1:133" x14ac:dyDescent="0.2">
      <c r="A1588" t="s">
        <v>9606</v>
      </c>
      <c r="B1588" t="s">
        <v>9612</v>
      </c>
      <c r="C1588" t="s">
        <v>9604</v>
      </c>
      <c r="D1588" t="str">
        <f t="shared" si="72"/>
        <v>NP_001020278</v>
      </c>
      <c r="E1588" t="s">
        <v>9603</v>
      </c>
      <c r="F1588" t="s">
        <v>9603</v>
      </c>
      <c r="G1588" t="s">
        <v>9602</v>
      </c>
      <c r="H1588">
        <v>1</v>
      </c>
      <c r="I1588">
        <v>72.989800000000002</v>
      </c>
      <c r="J1588" s="3">
        <v>2.2891900000000001E-16</v>
      </c>
      <c r="K1588">
        <v>143.57</v>
      </c>
      <c r="L1588">
        <v>117.21</v>
      </c>
      <c r="M1588">
        <v>72.989999999999995</v>
      </c>
      <c r="N1588">
        <v>1</v>
      </c>
      <c r="O1588">
        <v>63.0443</v>
      </c>
      <c r="P1588">
        <v>3.50183E-3</v>
      </c>
      <c r="Q1588">
        <v>63.043999999999997</v>
      </c>
      <c r="R1588">
        <v>1</v>
      </c>
      <c r="S1588">
        <v>63.224600000000002</v>
      </c>
      <c r="T1588">
        <v>1.4293500000000001E-4</v>
      </c>
      <c r="U1588">
        <v>105.96</v>
      </c>
      <c r="V1588">
        <v>1</v>
      </c>
      <c r="W1588">
        <v>61.3446</v>
      </c>
      <c r="X1588" s="3">
        <v>7.6236599999999994E-5</v>
      </c>
      <c r="Y1588">
        <v>102.24</v>
      </c>
      <c r="Z1588">
        <v>1</v>
      </c>
      <c r="AA1588">
        <v>55.2087</v>
      </c>
      <c r="AB1588">
        <v>2.0487000000000001E-4</v>
      </c>
      <c r="AC1588">
        <v>85.968999999999994</v>
      </c>
      <c r="AD1588">
        <v>1</v>
      </c>
      <c r="AE1588">
        <v>69.087999999999994</v>
      </c>
      <c r="AF1588" s="3">
        <v>6.0845099999999998E-5</v>
      </c>
      <c r="AG1588">
        <v>104.38</v>
      </c>
      <c r="AH1588">
        <v>1</v>
      </c>
      <c r="AI1588">
        <v>143.566</v>
      </c>
      <c r="AJ1588" s="3">
        <v>2.2891900000000001E-16</v>
      </c>
      <c r="AK1588">
        <v>143.57</v>
      </c>
      <c r="AL1588">
        <v>1</v>
      </c>
      <c r="AM1588">
        <v>67.760400000000004</v>
      </c>
      <c r="AN1588">
        <v>2.0115000000000001E-4</v>
      </c>
      <c r="AO1588">
        <v>83.394999999999996</v>
      </c>
      <c r="AP1588">
        <v>1</v>
      </c>
      <c r="AQ1588">
        <v>72.989800000000002</v>
      </c>
      <c r="AR1588" s="3">
        <v>6.8575699999999995E-5</v>
      </c>
      <c r="AS1588">
        <v>103.31</v>
      </c>
      <c r="AT1588" t="s">
        <v>136</v>
      </c>
      <c r="AU1588">
        <v>1</v>
      </c>
      <c r="AV1588" t="s">
        <v>144</v>
      </c>
      <c r="AW1588" t="str">
        <f t="shared" si="73"/>
        <v>ADAR|NP_001020278</v>
      </c>
      <c r="AX1588" s="1" t="str">
        <f t="shared" si="74"/>
        <v>ADAR|NP_001020278|FQYCVAVGAQTFPSVSAPSK(1)K</v>
      </c>
      <c r="AY1588" t="s">
        <v>9611</v>
      </c>
      <c r="AZ1588" t="s">
        <v>2004</v>
      </c>
      <c r="BA1588" t="s">
        <v>483</v>
      </c>
      <c r="BB1588" t="s">
        <v>9610</v>
      </c>
      <c r="BC1588" t="s">
        <v>9609</v>
      </c>
      <c r="BD1588">
        <v>20</v>
      </c>
      <c r="BE1588">
        <v>2</v>
      </c>
      <c r="BF1588">
        <v>0.35761999999999999</v>
      </c>
      <c r="BG1588" t="s">
        <v>139</v>
      </c>
      <c r="BH1588" t="s">
        <v>139</v>
      </c>
      <c r="BI1588" t="s">
        <v>139</v>
      </c>
      <c r="BJ1588" t="s">
        <v>139</v>
      </c>
      <c r="BK1588" t="s">
        <v>139</v>
      </c>
      <c r="BL1588" t="s">
        <v>139</v>
      </c>
      <c r="BM1588" t="s">
        <v>139</v>
      </c>
      <c r="BN1588" t="s">
        <v>139</v>
      </c>
      <c r="BO1588">
        <v>662010000</v>
      </c>
      <c r="BP1588">
        <v>662010000</v>
      </c>
      <c r="BQ1588">
        <v>0</v>
      </c>
      <c r="BR1588">
        <v>0</v>
      </c>
      <c r="BS1588" t="s">
        <v>137</v>
      </c>
      <c r="BT1588">
        <v>53310000</v>
      </c>
      <c r="BU1588">
        <v>68125000</v>
      </c>
      <c r="BV1588">
        <v>46207000</v>
      </c>
      <c r="BW1588">
        <v>65324000</v>
      </c>
      <c r="BX1588">
        <v>31505000</v>
      </c>
      <c r="BY1588">
        <v>54652000</v>
      </c>
      <c r="BZ1588">
        <v>58792000</v>
      </c>
      <c r="CA1588">
        <v>69763000</v>
      </c>
      <c r="CB1588" t="s">
        <v>137</v>
      </c>
      <c r="CC1588" t="s">
        <v>137</v>
      </c>
      <c r="CD1588" t="s">
        <v>137</v>
      </c>
      <c r="CE1588" t="s">
        <v>137</v>
      </c>
      <c r="CF1588" t="s">
        <v>137</v>
      </c>
      <c r="CG1588" t="s">
        <v>137</v>
      </c>
      <c r="CH1588" t="s">
        <v>137</v>
      </c>
      <c r="CI1588" t="s">
        <v>137</v>
      </c>
      <c r="CJ1588">
        <v>53310000</v>
      </c>
      <c r="CK1588">
        <v>0</v>
      </c>
      <c r="CL1588">
        <v>0</v>
      </c>
      <c r="CM1588">
        <v>68125000</v>
      </c>
      <c r="CN1588">
        <v>0</v>
      </c>
      <c r="CO1588">
        <v>0</v>
      </c>
      <c r="CP1588">
        <v>46207000</v>
      </c>
      <c r="CQ1588">
        <v>0</v>
      </c>
      <c r="CR1588">
        <v>0</v>
      </c>
      <c r="CS1588">
        <v>65324000</v>
      </c>
      <c r="CT1588">
        <v>0</v>
      </c>
      <c r="CU1588">
        <v>0</v>
      </c>
      <c r="CV1588">
        <v>31505000</v>
      </c>
      <c r="CW1588">
        <v>0</v>
      </c>
      <c r="CX1588">
        <v>0</v>
      </c>
      <c r="CY1588">
        <v>54652000</v>
      </c>
      <c r="CZ1588">
        <v>0</v>
      </c>
      <c r="DA1588">
        <v>0</v>
      </c>
      <c r="DB1588">
        <v>58792000</v>
      </c>
      <c r="DC1588">
        <v>0</v>
      </c>
      <c r="DD1588">
        <v>0</v>
      </c>
      <c r="DE1588">
        <v>69763000</v>
      </c>
      <c r="DF1588">
        <v>0</v>
      </c>
      <c r="DG1588">
        <v>0</v>
      </c>
      <c r="DJ1588">
        <v>1586</v>
      </c>
      <c r="DK1588">
        <v>2440</v>
      </c>
      <c r="DL1588">
        <v>370</v>
      </c>
      <c r="DM1588">
        <v>370</v>
      </c>
      <c r="DN1588">
        <v>2446</v>
      </c>
      <c r="DO1588">
        <v>2579</v>
      </c>
      <c r="DP1588" t="s">
        <v>9608</v>
      </c>
      <c r="DQ1588" t="s">
        <v>9607</v>
      </c>
      <c r="DR1588">
        <v>14578</v>
      </c>
      <c r="DS1588">
        <v>10193</v>
      </c>
      <c r="DT1588">
        <v>8</v>
      </c>
      <c r="DU1588">
        <v>37142</v>
      </c>
      <c r="DV1588">
        <v>14574</v>
      </c>
      <c r="DW1588">
        <v>10188</v>
      </c>
      <c r="DX1588">
        <v>6</v>
      </c>
      <c r="DY1588">
        <v>38415</v>
      </c>
      <c r="DZ1588">
        <v>14574</v>
      </c>
      <c r="EA1588">
        <v>10188</v>
      </c>
      <c r="EB1588">
        <v>6</v>
      </c>
      <c r="EC1588">
        <v>38415</v>
      </c>
    </row>
    <row r="1589" spans="1:133" x14ac:dyDescent="0.2">
      <c r="A1589" t="s">
        <v>9606</v>
      </c>
      <c r="B1589" t="s">
        <v>9605</v>
      </c>
      <c r="C1589" t="s">
        <v>9604</v>
      </c>
      <c r="D1589" t="str">
        <f t="shared" si="72"/>
        <v>NP_001020278</v>
      </c>
      <c r="E1589" t="s">
        <v>9603</v>
      </c>
      <c r="F1589" t="s">
        <v>9603</v>
      </c>
      <c r="G1589" t="s">
        <v>9602</v>
      </c>
      <c r="H1589">
        <v>1</v>
      </c>
      <c r="I1589">
        <v>106.258</v>
      </c>
      <c r="J1589">
        <v>1.0630399999999999E-3</v>
      </c>
      <c r="K1589">
        <v>125.82</v>
      </c>
      <c r="L1589">
        <v>73.819999999999993</v>
      </c>
      <c r="M1589">
        <v>106.26</v>
      </c>
      <c r="N1589">
        <v>1</v>
      </c>
      <c r="O1589">
        <v>110.379</v>
      </c>
      <c r="P1589">
        <v>3.3763500000000002E-3</v>
      </c>
      <c r="Q1589">
        <v>110.38</v>
      </c>
      <c r="R1589">
        <v>1</v>
      </c>
      <c r="S1589">
        <v>115.574</v>
      </c>
      <c r="T1589">
        <v>2.4103699999999998E-3</v>
      </c>
      <c r="U1589">
        <v>115.57</v>
      </c>
      <c r="V1589">
        <v>1</v>
      </c>
      <c r="W1589">
        <v>109.15900000000001</v>
      </c>
      <c r="X1589">
        <v>3.60334E-3</v>
      </c>
      <c r="Y1589">
        <v>109.16</v>
      </c>
      <c r="AD1589">
        <v>1</v>
      </c>
      <c r="AE1589">
        <v>125.818</v>
      </c>
      <c r="AF1589">
        <v>1.0630399999999999E-3</v>
      </c>
      <c r="AG1589">
        <v>125.82</v>
      </c>
      <c r="AH1589">
        <v>1</v>
      </c>
      <c r="AI1589">
        <v>122.459</v>
      </c>
      <c r="AJ1589">
        <v>1.4632600000000001E-3</v>
      </c>
      <c r="AK1589">
        <v>122.46</v>
      </c>
      <c r="AL1589">
        <v>1</v>
      </c>
      <c r="AM1589">
        <v>118.76300000000001</v>
      </c>
      <c r="AN1589">
        <v>1.9568799999999998E-3</v>
      </c>
      <c r="AO1589">
        <v>118.76</v>
      </c>
      <c r="AP1589">
        <v>1</v>
      </c>
      <c r="AQ1589">
        <v>106.258</v>
      </c>
      <c r="AR1589">
        <v>4.2188499999999997E-3</v>
      </c>
      <c r="AS1589">
        <v>106.26</v>
      </c>
      <c r="AT1589" t="s">
        <v>136</v>
      </c>
      <c r="AU1589">
        <v>1</v>
      </c>
      <c r="AV1589" t="s">
        <v>144</v>
      </c>
      <c r="AW1589" t="str">
        <f t="shared" si="73"/>
        <v>ADAR|NP_001020278</v>
      </c>
      <c r="AX1589" s="1" t="str">
        <f t="shared" si="74"/>
        <v>ADAR|NP_001020278|VAK(1)QMAAEEAMK</v>
      </c>
      <c r="AY1589" t="s">
        <v>9601</v>
      </c>
      <c r="AZ1589" t="s">
        <v>2611</v>
      </c>
      <c r="BA1589" t="s">
        <v>876</v>
      </c>
      <c r="BB1589" t="s">
        <v>9600</v>
      </c>
      <c r="BC1589" t="s">
        <v>9599</v>
      </c>
      <c r="BD1589">
        <v>3</v>
      </c>
      <c r="BE1589">
        <v>2</v>
      </c>
      <c r="BF1589">
        <v>-0.13880000000000001</v>
      </c>
      <c r="BG1589" t="s">
        <v>139</v>
      </c>
      <c r="BH1589" t="s">
        <v>139</v>
      </c>
      <c r="BI1589" t="s">
        <v>139</v>
      </c>
      <c r="BJ1589" t="s">
        <v>138</v>
      </c>
      <c r="BK1589" t="s">
        <v>139</v>
      </c>
      <c r="BL1589" t="s">
        <v>139</v>
      </c>
      <c r="BM1589" t="s">
        <v>139</v>
      </c>
      <c r="BN1589" t="s">
        <v>139</v>
      </c>
      <c r="BO1589">
        <v>99030000</v>
      </c>
      <c r="BP1589">
        <v>99030000</v>
      </c>
      <c r="BQ1589">
        <v>0</v>
      </c>
      <c r="BR1589">
        <v>0</v>
      </c>
      <c r="BS1589" t="s">
        <v>137</v>
      </c>
      <c r="BT1589">
        <v>11160000</v>
      </c>
      <c r="BU1589">
        <v>20169000</v>
      </c>
      <c r="BV1589">
        <v>8998700</v>
      </c>
      <c r="BW1589" t="s">
        <v>297</v>
      </c>
      <c r="BX1589">
        <v>11932000</v>
      </c>
      <c r="BY1589">
        <v>15484000</v>
      </c>
      <c r="BZ1589">
        <v>14020000</v>
      </c>
      <c r="CA1589">
        <v>15163000</v>
      </c>
      <c r="CB1589" t="s">
        <v>137</v>
      </c>
      <c r="CC1589" t="s">
        <v>137</v>
      </c>
      <c r="CD1589" t="s">
        <v>137</v>
      </c>
      <c r="CE1589" t="s">
        <v>137</v>
      </c>
      <c r="CF1589" t="s">
        <v>137</v>
      </c>
      <c r="CG1589" t="s">
        <v>137</v>
      </c>
      <c r="CH1589" t="s">
        <v>137</v>
      </c>
      <c r="CI1589" t="s">
        <v>137</v>
      </c>
      <c r="CJ1589">
        <v>11160000</v>
      </c>
      <c r="CK1589">
        <v>0</v>
      </c>
      <c r="CL1589">
        <v>0</v>
      </c>
      <c r="CM1589">
        <v>20169000</v>
      </c>
      <c r="CN1589">
        <v>0</v>
      </c>
      <c r="CO1589">
        <v>0</v>
      </c>
      <c r="CP1589">
        <v>8998700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11932000</v>
      </c>
      <c r="CW1589">
        <v>0</v>
      </c>
      <c r="CX1589">
        <v>0</v>
      </c>
      <c r="CY1589">
        <v>15484000</v>
      </c>
      <c r="CZ1589">
        <v>0</v>
      </c>
      <c r="DA1589">
        <v>0</v>
      </c>
      <c r="DB1589">
        <v>14020000</v>
      </c>
      <c r="DC1589">
        <v>0</v>
      </c>
      <c r="DD1589">
        <v>0</v>
      </c>
      <c r="DE1589">
        <v>15163000</v>
      </c>
      <c r="DF1589">
        <v>0</v>
      </c>
      <c r="DG1589">
        <v>0</v>
      </c>
      <c r="DJ1589">
        <v>1587</v>
      </c>
      <c r="DK1589">
        <v>2440</v>
      </c>
      <c r="DL1589">
        <v>374</v>
      </c>
      <c r="DM1589">
        <v>374</v>
      </c>
      <c r="DN1589">
        <v>11379</v>
      </c>
      <c r="DO1589">
        <v>12108</v>
      </c>
      <c r="DP1589" t="s">
        <v>9598</v>
      </c>
      <c r="DQ1589" t="s">
        <v>9597</v>
      </c>
      <c r="DR1589">
        <v>73037</v>
      </c>
      <c r="DS1589">
        <v>49939</v>
      </c>
      <c r="DT1589">
        <v>8</v>
      </c>
      <c r="DU1589">
        <v>18723</v>
      </c>
      <c r="DV1589">
        <v>73034</v>
      </c>
      <c r="DW1589">
        <v>49935</v>
      </c>
      <c r="DX1589">
        <v>5</v>
      </c>
      <c r="DY1589">
        <v>17261</v>
      </c>
      <c r="DZ1589">
        <v>73034</v>
      </c>
      <c r="EA1589">
        <v>49935</v>
      </c>
      <c r="EB1589">
        <v>5</v>
      </c>
      <c r="EC1589">
        <v>17261</v>
      </c>
    </row>
    <row r="1590" spans="1:133" x14ac:dyDescent="0.2">
      <c r="A1590" t="s">
        <v>9596</v>
      </c>
      <c r="B1590" t="s">
        <v>9595</v>
      </c>
      <c r="C1590" t="s">
        <v>9594</v>
      </c>
      <c r="D1590" t="str">
        <f t="shared" si="72"/>
        <v>NP_055402</v>
      </c>
      <c r="E1590" t="s">
        <v>9593</v>
      </c>
      <c r="F1590" t="s">
        <v>9593</v>
      </c>
      <c r="G1590" t="s">
        <v>9592</v>
      </c>
      <c r="H1590">
        <v>1</v>
      </c>
      <c r="I1590">
        <v>97.601900000000001</v>
      </c>
      <c r="J1590">
        <v>1.9001999999999999E-3</v>
      </c>
      <c r="K1590">
        <v>148.33000000000001</v>
      </c>
      <c r="L1590">
        <v>64.082999999999998</v>
      </c>
      <c r="M1590">
        <v>97.602000000000004</v>
      </c>
      <c r="N1590">
        <v>1</v>
      </c>
      <c r="O1590">
        <v>114.783</v>
      </c>
      <c r="P1590">
        <v>1.42092E-2</v>
      </c>
      <c r="Q1590">
        <v>114.78</v>
      </c>
      <c r="R1590">
        <v>1</v>
      </c>
      <c r="S1590">
        <v>135.86500000000001</v>
      </c>
      <c r="T1590">
        <v>5.27765E-3</v>
      </c>
      <c r="U1590">
        <v>135.87</v>
      </c>
      <c r="V1590">
        <v>1</v>
      </c>
      <c r="W1590">
        <v>107.429</v>
      </c>
      <c r="X1590">
        <v>2.6691300000000001E-2</v>
      </c>
      <c r="Y1590">
        <v>107.43</v>
      </c>
      <c r="Z1590">
        <v>1</v>
      </c>
      <c r="AA1590">
        <v>148.327</v>
      </c>
      <c r="AB1590">
        <v>1.9001999999999999E-3</v>
      </c>
      <c r="AC1590">
        <v>148.33000000000001</v>
      </c>
      <c r="AD1590">
        <v>1</v>
      </c>
      <c r="AE1590">
        <v>135.86500000000001</v>
      </c>
      <c r="AF1590">
        <v>5.27765E-3</v>
      </c>
      <c r="AG1590">
        <v>135.87</v>
      </c>
      <c r="AH1590">
        <v>1</v>
      </c>
      <c r="AI1590">
        <v>110.633</v>
      </c>
      <c r="AJ1590">
        <v>2.12531E-2</v>
      </c>
      <c r="AK1590">
        <v>110.63</v>
      </c>
      <c r="AL1590">
        <v>0</v>
      </c>
      <c r="AM1590">
        <v>0</v>
      </c>
      <c r="AO1590" t="s">
        <v>137</v>
      </c>
      <c r="AP1590">
        <v>1</v>
      </c>
      <c r="AQ1590">
        <v>97.601900000000001</v>
      </c>
      <c r="AR1590">
        <v>4.8019699999999998E-2</v>
      </c>
      <c r="AS1590">
        <v>97.602000000000004</v>
      </c>
      <c r="AT1590" t="s">
        <v>136</v>
      </c>
      <c r="AU1590">
        <v>1</v>
      </c>
      <c r="AV1590" t="s">
        <v>144</v>
      </c>
      <c r="AW1590" t="str">
        <f t="shared" si="73"/>
        <v>SOX8|NP_055402</v>
      </c>
      <c r="AX1590" s="1" t="str">
        <f t="shared" si="74"/>
        <v>SOX8|NP_055402|TLGK(1)LWR</v>
      </c>
      <c r="AY1590" t="s">
        <v>9591</v>
      </c>
      <c r="AZ1590" t="s">
        <v>143</v>
      </c>
      <c r="BA1590" t="s">
        <v>278</v>
      </c>
      <c r="BB1590" t="s">
        <v>9590</v>
      </c>
      <c r="BC1590" t="s">
        <v>9589</v>
      </c>
      <c r="BD1590">
        <v>4</v>
      </c>
      <c r="BE1590">
        <v>2</v>
      </c>
      <c r="BF1590">
        <v>0.40450000000000003</v>
      </c>
      <c r="BG1590" t="s">
        <v>139</v>
      </c>
      <c r="BH1590" t="s">
        <v>139</v>
      </c>
      <c r="BI1590" t="s">
        <v>139</v>
      </c>
      <c r="BJ1590" t="s">
        <v>139</v>
      </c>
      <c r="BK1590" t="s">
        <v>139</v>
      </c>
      <c r="BL1590" t="s">
        <v>139</v>
      </c>
      <c r="BM1590" t="s">
        <v>138</v>
      </c>
      <c r="BN1590" t="s">
        <v>139</v>
      </c>
      <c r="BO1590">
        <v>989440000</v>
      </c>
      <c r="BP1590">
        <v>989440000</v>
      </c>
      <c r="BQ1590">
        <v>0</v>
      </c>
      <c r="BR1590">
        <v>0</v>
      </c>
      <c r="BS1590" t="s">
        <v>137</v>
      </c>
      <c r="BT1590">
        <v>27541000</v>
      </c>
      <c r="BU1590">
        <v>22621000</v>
      </c>
      <c r="BV1590">
        <v>23703000</v>
      </c>
      <c r="BW1590">
        <v>39021000</v>
      </c>
      <c r="BX1590">
        <v>11709000</v>
      </c>
      <c r="BY1590">
        <v>35069000</v>
      </c>
      <c r="BZ1590">
        <v>756380000</v>
      </c>
      <c r="CA1590">
        <v>66015000</v>
      </c>
      <c r="CB1590" t="s">
        <v>137</v>
      </c>
      <c r="CC1590" t="s">
        <v>137</v>
      </c>
      <c r="CD1590" t="s">
        <v>137</v>
      </c>
      <c r="CE1590" t="s">
        <v>137</v>
      </c>
      <c r="CF1590" t="s">
        <v>137</v>
      </c>
      <c r="CG1590" t="s">
        <v>137</v>
      </c>
      <c r="CH1590" t="s">
        <v>137</v>
      </c>
      <c r="CI1590" t="s">
        <v>137</v>
      </c>
      <c r="CJ1590">
        <v>27541000</v>
      </c>
      <c r="CK1590">
        <v>0</v>
      </c>
      <c r="CL1590">
        <v>0</v>
      </c>
      <c r="CM1590">
        <v>22621000</v>
      </c>
      <c r="CN1590">
        <v>0</v>
      </c>
      <c r="CO1590">
        <v>0</v>
      </c>
      <c r="CP1590">
        <v>23703000</v>
      </c>
      <c r="CQ1590">
        <v>0</v>
      </c>
      <c r="CR1590">
        <v>0</v>
      </c>
      <c r="CS1590">
        <v>39021000</v>
      </c>
      <c r="CT1590">
        <v>0</v>
      </c>
      <c r="CU1590">
        <v>0</v>
      </c>
      <c r="CV1590">
        <v>11709000</v>
      </c>
      <c r="CW1590">
        <v>0</v>
      </c>
      <c r="CX1590">
        <v>0</v>
      </c>
      <c r="CY1590">
        <v>35069000</v>
      </c>
      <c r="CZ1590">
        <v>0</v>
      </c>
      <c r="DA1590">
        <v>0</v>
      </c>
      <c r="DB1590">
        <v>756380000</v>
      </c>
      <c r="DC1590">
        <v>0</v>
      </c>
      <c r="DD1590">
        <v>0</v>
      </c>
      <c r="DE1590">
        <v>66015000</v>
      </c>
      <c r="DF1590">
        <v>0</v>
      </c>
      <c r="DG1590">
        <v>0</v>
      </c>
      <c r="DJ1590">
        <v>1588</v>
      </c>
      <c r="DK1590">
        <v>2441</v>
      </c>
      <c r="DL1590">
        <v>138</v>
      </c>
      <c r="DM1590">
        <v>138</v>
      </c>
      <c r="DN1590">
        <v>10598</v>
      </c>
      <c r="DO1590">
        <v>11275</v>
      </c>
      <c r="DP1590" t="s">
        <v>9588</v>
      </c>
      <c r="DQ1590" t="s">
        <v>9587</v>
      </c>
      <c r="DR1590">
        <v>67540</v>
      </c>
      <c r="DS1590">
        <v>46087</v>
      </c>
      <c r="DT1590">
        <v>8</v>
      </c>
      <c r="DU1590">
        <v>28927</v>
      </c>
      <c r="DV1590">
        <v>67537</v>
      </c>
      <c r="DW1590">
        <v>46084</v>
      </c>
      <c r="DX1590">
        <v>4</v>
      </c>
      <c r="DY1590">
        <v>28516</v>
      </c>
      <c r="DZ1590">
        <v>67537</v>
      </c>
      <c r="EA1590">
        <v>46084</v>
      </c>
      <c r="EB1590">
        <v>4</v>
      </c>
      <c r="EC1590">
        <v>28516</v>
      </c>
    </row>
    <row r="1591" spans="1:133" x14ac:dyDescent="0.2">
      <c r="A1591" t="s">
        <v>9586</v>
      </c>
      <c r="B1591" t="s">
        <v>9585</v>
      </c>
      <c r="C1591" t="s">
        <v>9563</v>
      </c>
      <c r="D1591" t="str">
        <f t="shared" si="72"/>
        <v>NP_004069</v>
      </c>
      <c r="E1591" t="s">
        <v>9562</v>
      </c>
      <c r="F1591" t="s">
        <v>9562</v>
      </c>
      <c r="G1591" t="s">
        <v>9561</v>
      </c>
      <c r="H1591">
        <v>1</v>
      </c>
      <c r="I1591">
        <v>116.956</v>
      </c>
      <c r="J1591" s="3">
        <v>2.2945500000000001E-7</v>
      </c>
      <c r="K1591">
        <v>125.45</v>
      </c>
      <c r="L1591">
        <v>92.971999999999994</v>
      </c>
      <c r="M1591">
        <v>116.96</v>
      </c>
      <c r="N1591">
        <v>1</v>
      </c>
      <c r="O1591">
        <v>93.225700000000003</v>
      </c>
      <c r="P1591">
        <v>4.57644E-4</v>
      </c>
      <c r="Q1591">
        <v>93.225999999999999</v>
      </c>
      <c r="R1591">
        <v>0</v>
      </c>
      <c r="S1591">
        <v>0</v>
      </c>
      <c r="U1591" t="s">
        <v>137</v>
      </c>
      <c r="V1591">
        <v>1</v>
      </c>
      <c r="W1591">
        <v>125.45</v>
      </c>
      <c r="X1591" s="3">
        <v>2.2945500000000001E-7</v>
      </c>
      <c r="Y1591">
        <v>125.45</v>
      </c>
      <c r="Z1591">
        <v>1</v>
      </c>
      <c r="AA1591">
        <v>71.142600000000002</v>
      </c>
      <c r="AB1591">
        <v>1.12097E-3</v>
      </c>
      <c r="AC1591">
        <v>82.774000000000001</v>
      </c>
      <c r="AD1591">
        <v>0</v>
      </c>
      <c r="AE1591">
        <v>0</v>
      </c>
      <c r="AG1591" t="s">
        <v>137</v>
      </c>
      <c r="AH1591">
        <v>1</v>
      </c>
      <c r="AI1591">
        <v>116.956</v>
      </c>
      <c r="AJ1591" s="3">
        <v>1.24455E-5</v>
      </c>
      <c r="AK1591">
        <v>116.96</v>
      </c>
      <c r="AL1591">
        <v>0</v>
      </c>
      <c r="AM1591">
        <v>0</v>
      </c>
      <c r="AO1591" t="s">
        <v>137</v>
      </c>
      <c r="AP1591">
        <v>0</v>
      </c>
      <c r="AQ1591">
        <v>0</v>
      </c>
      <c r="AS1591" t="s">
        <v>137</v>
      </c>
      <c r="AT1591" t="s">
        <v>136</v>
      </c>
      <c r="AU1591">
        <v>1</v>
      </c>
      <c r="AV1591" t="s">
        <v>144</v>
      </c>
      <c r="AW1591" t="str">
        <f t="shared" si="73"/>
        <v>CSRP1|NP_004069</v>
      </c>
      <c r="AX1591" s="1" t="str">
        <f t="shared" si="74"/>
        <v>CSRP1|NP_004069|CSQAVYAAEK(1)VIGAGK</v>
      </c>
      <c r="AY1591" t="s">
        <v>9584</v>
      </c>
      <c r="AZ1591" t="s">
        <v>143</v>
      </c>
      <c r="BA1591" t="s">
        <v>2916</v>
      </c>
      <c r="BB1591" t="s">
        <v>9583</v>
      </c>
      <c r="BC1591" t="s">
        <v>9582</v>
      </c>
      <c r="BD1591">
        <v>10</v>
      </c>
      <c r="BE1591">
        <v>3</v>
      </c>
      <c r="BF1591">
        <v>6.8991999999999998E-2</v>
      </c>
      <c r="BG1591" t="s">
        <v>139</v>
      </c>
      <c r="BH1591" t="s">
        <v>138</v>
      </c>
      <c r="BI1591" t="s">
        <v>139</v>
      </c>
      <c r="BJ1591" t="s">
        <v>139</v>
      </c>
      <c r="BK1591" t="s">
        <v>138</v>
      </c>
      <c r="BL1591" t="s">
        <v>139</v>
      </c>
      <c r="BM1591" t="s">
        <v>138</v>
      </c>
      <c r="BN1591" t="s">
        <v>138</v>
      </c>
      <c r="BO1591">
        <v>108070000</v>
      </c>
      <c r="BP1591">
        <v>108070000</v>
      </c>
      <c r="BQ1591">
        <v>0</v>
      </c>
      <c r="BR1591">
        <v>0</v>
      </c>
      <c r="BS1591" t="s">
        <v>137</v>
      </c>
      <c r="BT1591">
        <v>7581200</v>
      </c>
      <c r="BU1591">
        <v>11244000</v>
      </c>
      <c r="BV1591">
        <v>14972000</v>
      </c>
      <c r="BW1591">
        <v>14416000</v>
      </c>
      <c r="BX1591">
        <v>6628800</v>
      </c>
      <c r="BY1591">
        <v>10133000</v>
      </c>
      <c r="BZ1591">
        <v>13244000</v>
      </c>
      <c r="CA1591">
        <v>11725000</v>
      </c>
      <c r="CB1591" t="s">
        <v>137</v>
      </c>
      <c r="CC1591" t="s">
        <v>137</v>
      </c>
      <c r="CD1591" t="s">
        <v>137</v>
      </c>
      <c r="CE1591" t="s">
        <v>137</v>
      </c>
      <c r="CF1591" t="s">
        <v>137</v>
      </c>
      <c r="CG1591" t="s">
        <v>137</v>
      </c>
      <c r="CH1591" t="s">
        <v>137</v>
      </c>
      <c r="CI1591" t="s">
        <v>137</v>
      </c>
      <c r="CJ1591">
        <v>7581200</v>
      </c>
      <c r="CK1591">
        <v>0</v>
      </c>
      <c r="CL1591">
        <v>0</v>
      </c>
      <c r="CM1591">
        <v>11244000</v>
      </c>
      <c r="CN1591">
        <v>0</v>
      </c>
      <c r="CO1591">
        <v>0</v>
      </c>
      <c r="CP1591">
        <v>14972000</v>
      </c>
      <c r="CQ1591">
        <v>0</v>
      </c>
      <c r="CR1591">
        <v>0</v>
      </c>
      <c r="CS1591">
        <v>14416000</v>
      </c>
      <c r="CT1591">
        <v>0</v>
      </c>
      <c r="CU1591">
        <v>0</v>
      </c>
      <c r="CV1591">
        <v>6628800</v>
      </c>
      <c r="CW1591">
        <v>0</v>
      </c>
      <c r="CX1591">
        <v>0</v>
      </c>
      <c r="CY1591">
        <v>10133000</v>
      </c>
      <c r="CZ1591">
        <v>0</v>
      </c>
      <c r="DA1591">
        <v>0</v>
      </c>
      <c r="DB1591">
        <v>13244000</v>
      </c>
      <c r="DC1591">
        <v>0</v>
      </c>
      <c r="DD1591">
        <v>0</v>
      </c>
      <c r="DE1591">
        <v>11725000</v>
      </c>
      <c r="DF1591">
        <v>0</v>
      </c>
      <c r="DG1591">
        <v>0</v>
      </c>
      <c r="DJ1591">
        <v>1589</v>
      </c>
      <c r="DK1591">
        <v>2445</v>
      </c>
      <c r="DL1591">
        <v>131</v>
      </c>
      <c r="DM1591">
        <v>131</v>
      </c>
      <c r="DN1591">
        <v>1166</v>
      </c>
      <c r="DO1591">
        <v>1232</v>
      </c>
      <c r="DP1591" t="s">
        <v>9581</v>
      </c>
      <c r="DQ1591" t="s">
        <v>9580</v>
      </c>
      <c r="DR1591">
        <v>7179</v>
      </c>
      <c r="DS1591">
        <v>5150</v>
      </c>
      <c r="DT1591">
        <v>6</v>
      </c>
      <c r="DU1591">
        <v>35532</v>
      </c>
      <c r="DV1591">
        <v>7176</v>
      </c>
      <c r="DW1591">
        <v>5147</v>
      </c>
      <c r="DX1591">
        <v>3</v>
      </c>
      <c r="DY1591">
        <v>33444</v>
      </c>
      <c r="DZ1591">
        <v>7176</v>
      </c>
      <c r="EA1591">
        <v>5147</v>
      </c>
      <c r="EB1591">
        <v>3</v>
      </c>
      <c r="EC1591">
        <v>33444</v>
      </c>
    </row>
    <row r="1592" spans="1:133" x14ac:dyDescent="0.2">
      <c r="A1592" t="s">
        <v>9565</v>
      </c>
      <c r="B1592" t="s">
        <v>9579</v>
      </c>
      <c r="C1592" t="s">
        <v>9563</v>
      </c>
      <c r="D1592" t="str">
        <f t="shared" si="72"/>
        <v>NP_004069</v>
      </c>
      <c r="E1592" t="s">
        <v>9562</v>
      </c>
      <c r="F1592" t="s">
        <v>9562</v>
      </c>
      <c r="G1592" t="s">
        <v>9561</v>
      </c>
      <c r="H1592">
        <v>1</v>
      </c>
      <c r="I1592">
        <v>102.955</v>
      </c>
      <c r="J1592">
        <v>7.3560100000000001E-4</v>
      </c>
      <c r="K1592">
        <v>142.83000000000001</v>
      </c>
      <c r="L1592">
        <v>69.593999999999994</v>
      </c>
      <c r="M1592">
        <v>102.95</v>
      </c>
      <c r="N1592">
        <v>0</v>
      </c>
      <c r="O1592">
        <v>0</v>
      </c>
      <c r="Q1592" t="s">
        <v>137</v>
      </c>
      <c r="R1592">
        <v>0</v>
      </c>
      <c r="S1592">
        <v>0</v>
      </c>
      <c r="U1592" t="s">
        <v>137</v>
      </c>
      <c r="V1592">
        <v>1</v>
      </c>
      <c r="W1592">
        <v>111.855</v>
      </c>
      <c r="X1592">
        <v>3.9430799999999998E-3</v>
      </c>
      <c r="Y1592">
        <v>111.86</v>
      </c>
      <c r="AD1592">
        <v>1</v>
      </c>
      <c r="AE1592">
        <v>98.040199999999999</v>
      </c>
      <c r="AF1592">
        <v>1.1990199999999999E-2</v>
      </c>
      <c r="AG1592">
        <v>98.04</v>
      </c>
      <c r="AH1592">
        <v>1</v>
      </c>
      <c r="AI1592">
        <v>106.4</v>
      </c>
      <c r="AJ1592">
        <v>5.7296100000000004E-3</v>
      </c>
      <c r="AK1592">
        <v>106.4</v>
      </c>
      <c r="AL1592">
        <v>1</v>
      </c>
      <c r="AM1592">
        <v>142.827</v>
      </c>
      <c r="AN1592">
        <v>7.3560100000000001E-4</v>
      </c>
      <c r="AO1592">
        <v>142.83000000000001</v>
      </c>
      <c r="AP1592">
        <v>1</v>
      </c>
      <c r="AQ1592">
        <v>102.955</v>
      </c>
      <c r="AR1592">
        <v>8.3096100000000003E-3</v>
      </c>
      <c r="AS1592">
        <v>102.95</v>
      </c>
      <c r="AT1592" t="s">
        <v>136</v>
      </c>
      <c r="AU1592">
        <v>1</v>
      </c>
      <c r="AV1592" t="s">
        <v>144</v>
      </c>
      <c r="AW1592" t="str">
        <f t="shared" si="73"/>
        <v>CSRP1|NP_004069</v>
      </c>
      <c r="AX1592" s="1" t="str">
        <f t="shared" si="74"/>
        <v>CSRP1|NP_004069|FAQK(1)IGGSER</v>
      </c>
      <c r="AY1592" t="s">
        <v>9578</v>
      </c>
      <c r="AZ1592" t="s">
        <v>143</v>
      </c>
      <c r="BA1592" t="s">
        <v>194</v>
      </c>
      <c r="BB1592" t="s">
        <v>9577</v>
      </c>
      <c r="BC1592" t="s">
        <v>9576</v>
      </c>
      <c r="BD1592">
        <v>4</v>
      </c>
      <c r="BE1592">
        <v>2</v>
      </c>
      <c r="BF1592">
        <v>0.82713000000000003</v>
      </c>
      <c r="BG1592" t="s">
        <v>138</v>
      </c>
      <c r="BH1592" t="s">
        <v>138</v>
      </c>
      <c r="BI1592" t="s">
        <v>139</v>
      </c>
      <c r="BJ1592" t="s">
        <v>138</v>
      </c>
      <c r="BK1592" t="s">
        <v>139</v>
      </c>
      <c r="BL1592" t="s">
        <v>139</v>
      </c>
      <c r="BM1592" t="s">
        <v>139</v>
      </c>
      <c r="BN1592" t="s">
        <v>139</v>
      </c>
      <c r="BO1592">
        <v>110830000</v>
      </c>
      <c r="BP1592">
        <v>110830000</v>
      </c>
      <c r="BQ1592">
        <v>0</v>
      </c>
      <c r="BR1592">
        <v>0</v>
      </c>
      <c r="BS1592" t="s">
        <v>137</v>
      </c>
      <c r="BT1592">
        <v>15122000</v>
      </c>
      <c r="BU1592">
        <v>19737000</v>
      </c>
      <c r="BV1592">
        <v>16357000</v>
      </c>
      <c r="BW1592" t="s">
        <v>297</v>
      </c>
      <c r="BX1592">
        <v>10202000</v>
      </c>
      <c r="BY1592">
        <v>17009000</v>
      </c>
      <c r="BZ1592">
        <v>21094000</v>
      </c>
      <c r="CA1592">
        <v>11310000</v>
      </c>
      <c r="CB1592" t="s">
        <v>137</v>
      </c>
      <c r="CC1592" t="s">
        <v>137</v>
      </c>
      <c r="CD1592" t="s">
        <v>137</v>
      </c>
      <c r="CE1592" t="s">
        <v>137</v>
      </c>
      <c r="CF1592" t="s">
        <v>137</v>
      </c>
      <c r="CG1592" t="s">
        <v>137</v>
      </c>
      <c r="CH1592" t="s">
        <v>137</v>
      </c>
      <c r="CI1592" t="s">
        <v>137</v>
      </c>
      <c r="CJ1592">
        <v>15122000</v>
      </c>
      <c r="CK1592">
        <v>0</v>
      </c>
      <c r="CL1592">
        <v>0</v>
      </c>
      <c r="CM1592">
        <v>19737000</v>
      </c>
      <c r="CN1592">
        <v>0</v>
      </c>
      <c r="CO1592">
        <v>0</v>
      </c>
      <c r="CP1592">
        <v>16357000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10202000</v>
      </c>
      <c r="CW1592">
        <v>0</v>
      </c>
      <c r="CX1592">
        <v>0</v>
      </c>
      <c r="CY1592">
        <v>17009000</v>
      </c>
      <c r="CZ1592">
        <v>0</v>
      </c>
      <c r="DA1592">
        <v>0</v>
      </c>
      <c r="DB1592">
        <v>21094000</v>
      </c>
      <c r="DC1592">
        <v>0</v>
      </c>
      <c r="DD1592">
        <v>0</v>
      </c>
      <c r="DE1592">
        <v>11310000</v>
      </c>
      <c r="DF1592">
        <v>0</v>
      </c>
      <c r="DG1592">
        <v>0</v>
      </c>
      <c r="DJ1592">
        <v>1590</v>
      </c>
      <c r="DK1592">
        <v>2445</v>
      </c>
      <c r="DL1592">
        <v>112</v>
      </c>
      <c r="DM1592">
        <v>112</v>
      </c>
      <c r="DN1592" t="s">
        <v>9575</v>
      </c>
      <c r="DO1592" t="s">
        <v>9574</v>
      </c>
      <c r="DP1592" t="s">
        <v>9573</v>
      </c>
      <c r="DQ1592" t="s">
        <v>9572</v>
      </c>
      <c r="DR1592">
        <v>12442</v>
      </c>
      <c r="DS1592">
        <v>8678</v>
      </c>
      <c r="DT1592">
        <v>8</v>
      </c>
      <c r="DU1592">
        <v>14064</v>
      </c>
      <c r="DV1592">
        <v>12441</v>
      </c>
      <c r="DW1592">
        <v>8677</v>
      </c>
      <c r="DX1592">
        <v>7</v>
      </c>
      <c r="DY1592">
        <v>14962</v>
      </c>
      <c r="DZ1592">
        <v>12441</v>
      </c>
      <c r="EA1592">
        <v>8677</v>
      </c>
      <c r="EB1592">
        <v>7</v>
      </c>
      <c r="EC1592">
        <v>14962</v>
      </c>
    </row>
    <row r="1593" spans="1:133" x14ac:dyDescent="0.2">
      <c r="A1593" t="s">
        <v>9565</v>
      </c>
      <c r="B1593" t="s">
        <v>9571</v>
      </c>
      <c r="C1593" t="s">
        <v>9563</v>
      </c>
      <c r="D1593" t="str">
        <f t="shared" si="72"/>
        <v>NP_004069</v>
      </c>
      <c r="E1593" t="s">
        <v>9562</v>
      </c>
      <c r="F1593" t="s">
        <v>9562</v>
      </c>
      <c r="G1593" t="s">
        <v>9561</v>
      </c>
      <c r="H1593">
        <v>1</v>
      </c>
      <c r="I1593">
        <v>67.2136</v>
      </c>
      <c r="J1593">
        <v>1.4235300000000001E-3</v>
      </c>
      <c r="K1593">
        <v>67.213999999999999</v>
      </c>
      <c r="L1593">
        <v>45.186</v>
      </c>
      <c r="M1593">
        <v>67.213999999999999</v>
      </c>
      <c r="N1593">
        <v>0</v>
      </c>
      <c r="O1593">
        <v>0</v>
      </c>
      <c r="Q1593" t="s">
        <v>137</v>
      </c>
      <c r="R1593">
        <v>0</v>
      </c>
      <c r="S1593">
        <v>0</v>
      </c>
      <c r="U1593" t="s">
        <v>137</v>
      </c>
      <c r="V1593">
        <v>0</v>
      </c>
      <c r="W1593">
        <v>0</v>
      </c>
      <c r="Y1593" t="s">
        <v>137</v>
      </c>
      <c r="Z1593">
        <v>1</v>
      </c>
      <c r="AA1593">
        <v>67.2136</v>
      </c>
      <c r="AB1593">
        <v>1.4235300000000001E-3</v>
      </c>
      <c r="AC1593">
        <v>67.213999999999999</v>
      </c>
      <c r="AT1593" t="s">
        <v>136</v>
      </c>
      <c r="AU1593">
        <v>1</v>
      </c>
      <c r="AV1593" t="s">
        <v>144</v>
      </c>
      <c r="AW1593" t="str">
        <f t="shared" si="73"/>
        <v>CSRP1|NP_004069</v>
      </c>
      <c r="AX1593" s="1" t="str">
        <f t="shared" si="74"/>
        <v>CSRP1|NP_004069|GYGYGQGAGTLSTDK(1)GESLGIK</v>
      </c>
      <c r="AY1593" t="s">
        <v>9570</v>
      </c>
      <c r="AZ1593" t="s">
        <v>143</v>
      </c>
      <c r="BA1593" t="s">
        <v>2410</v>
      </c>
      <c r="BB1593" t="s">
        <v>9569</v>
      </c>
      <c r="BC1593" t="s">
        <v>9568</v>
      </c>
      <c r="BD1593">
        <v>15</v>
      </c>
      <c r="BE1593">
        <v>3</v>
      </c>
      <c r="BF1593">
        <v>-0.14385999999999999</v>
      </c>
      <c r="BG1593" t="s">
        <v>138</v>
      </c>
      <c r="BH1593" t="s">
        <v>138</v>
      </c>
      <c r="BI1593" t="s">
        <v>138</v>
      </c>
      <c r="BJ1593" t="s">
        <v>139</v>
      </c>
      <c r="BK1593" t="s">
        <v>138</v>
      </c>
      <c r="BL1593" t="s">
        <v>138</v>
      </c>
      <c r="BM1593" t="s">
        <v>138</v>
      </c>
      <c r="BN1593" t="s">
        <v>138</v>
      </c>
      <c r="BO1593">
        <v>36868000</v>
      </c>
      <c r="BP1593">
        <v>36868000</v>
      </c>
      <c r="BQ1593">
        <v>0</v>
      </c>
      <c r="BR1593">
        <v>0</v>
      </c>
      <c r="BS1593" t="s">
        <v>137</v>
      </c>
      <c r="BT1593">
        <v>6819400</v>
      </c>
      <c r="BU1593">
        <v>8124900</v>
      </c>
      <c r="BV1593" t="s">
        <v>297</v>
      </c>
      <c r="BW1593">
        <v>10122000</v>
      </c>
      <c r="BX1593" t="s">
        <v>297</v>
      </c>
      <c r="BY1593" t="s">
        <v>297</v>
      </c>
      <c r="BZ1593" t="s">
        <v>297</v>
      </c>
      <c r="CA1593" t="s">
        <v>297</v>
      </c>
      <c r="CB1593" t="s">
        <v>137</v>
      </c>
      <c r="CC1593" t="s">
        <v>137</v>
      </c>
      <c r="CD1593" t="s">
        <v>137</v>
      </c>
      <c r="CE1593" t="s">
        <v>137</v>
      </c>
      <c r="CF1593" t="s">
        <v>137</v>
      </c>
      <c r="CG1593" t="s">
        <v>137</v>
      </c>
      <c r="CH1593" t="s">
        <v>137</v>
      </c>
      <c r="CI1593" t="s">
        <v>137</v>
      </c>
      <c r="CJ1593">
        <v>6819400</v>
      </c>
      <c r="CK1593">
        <v>0</v>
      </c>
      <c r="CL1593">
        <v>0</v>
      </c>
      <c r="CM1593">
        <v>8124900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10122000</v>
      </c>
      <c r="CT1593">
        <v>0</v>
      </c>
      <c r="CU1593">
        <v>0</v>
      </c>
      <c r="CV1593">
        <v>0</v>
      </c>
      <c r="CW1593">
        <v>0</v>
      </c>
      <c r="CX1593">
        <v>0</v>
      </c>
      <c r="CY1593">
        <v>0</v>
      </c>
      <c r="CZ1593">
        <v>0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J1593">
        <v>1591</v>
      </c>
      <c r="DK1593">
        <v>2445</v>
      </c>
      <c r="DL1593">
        <v>84</v>
      </c>
      <c r="DM1593">
        <v>84</v>
      </c>
      <c r="DN1593">
        <v>3512</v>
      </c>
      <c r="DO1593">
        <v>3701</v>
      </c>
      <c r="DP1593" t="s">
        <v>9567</v>
      </c>
      <c r="DQ1593" t="s">
        <v>9566</v>
      </c>
      <c r="DR1593">
        <v>22066</v>
      </c>
      <c r="DS1593">
        <v>15377</v>
      </c>
      <c r="DT1593">
        <v>4</v>
      </c>
      <c r="DU1593">
        <v>31591</v>
      </c>
      <c r="DV1593">
        <v>22066</v>
      </c>
      <c r="DW1593">
        <v>15377</v>
      </c>
      <c r="DX1593">
        <v>4</v>
      </c>
      <c r="DY1593">
        <v>31591</v>
      </c>
      <c r="DZ1593">
        <v>22066</v>
      </c>
      <c r="EA1593">
        <v>15377</v>
      </c>
      <c r="EB1593">
        <v>4</v>
      </c>
      <c r="EC1593">
        <v>31591</v>
      </c>
    </row>
    <row r="1594" spans="1:133" x14ac:dyDescent="0.2">
      <c r="A1594" t="s">
        <v>9565</v>
      </c>
      <c r="B1594" t="s">
        <v>9564</v>
      </c>
      <c r="C1594" t="s">
        <v>9563</v>
      </c>
      <c r="D1594" t="str">
        <f t="shared" si="72"/>
        <v>NP_004069</v>
      </c>
      <c r="E1594" t="s">
        <v>9562</v>
      </c>
      <c r="F1594" t="s">
        <v>9562</v>
      </c>
      <c r="G1594" t="s">
        <v>9561</v>
      </c>
      <c r="H1594">
        <v>1</v>
      </c>
      <c r="I1594">
        <v>61.9589</v>
      </c>
      <c r="J1594">
        <v>1.46899E-4</v>
      </c>
      <c r="K1594">
        <v>88.486000000000004</v>
      </c>
      <c r="L1594">
        <v>64.828000000000003</v>
      </c>
      <c r="M1594">
        <v>61.959000000000003</v>
      </c>
      <c r="R1594">
        <v>1</v>
      </c>
      <c r="S1594">
        <v>88.486000000000004</v>
      </c>
      <c r="T1594">
        <v>1.46899E-4</v>
      </c>
      <c r="U1594">
        <v>88.486000000000004</v>
      </c>
      <c r="V1594">
        <v>1</v>
      </c>
      <c r="W1594">
        <v>73.760400000000004</v>
      </c>
      <c r="X1594">
        <v>5.0168200000000004E-4</v>
      </c>
      <c r="Y1594">
        <v>73.760000000000005</v>
      </c>
      <c r="AH1594">
        <v>0</v>
      </c>
      <c r="AI1594">
        <v>0</v>
      </c>
      <c r="AK1594" t="s">
        <v>137</v>
      </c>
      <c r="AL1594">
        <v>0</v>
      </c>
      <c r="AM1594">
        <v>0</v>
      </c>
      <c r="AO1594" t="s">
        <v>137</v>
      </c>
      <c r="AP1594">
        <v>1</v>
      </c>
      <c r="AQ1594">
        <v>61.9589</v>
      </c>
      <c r="AR1594">
        <v>2.8614299999999999E-3</v>
      </c>
      <c r="AS1594">
        <v>61.959000000000003</v>
      </c>
      <c r="AT1594" t="s">
        <v>136</v>
      </c>
      <c r="AU1594">
        <v>1</v>
      </c>
      <c r="AV1594" t="s">
        <v>144</v>
      </c>
      <c r="AW1594" t="str">
        <f t="shared" si="73"/>
        <v>CSRP1|NP_004069</v>
      </c>
      <c r="AX1594" s="1" t="str">
        <f t="shared" si="74"/>
        <v>CSRP1|NP_004069|HEEAPGHRPTTNPNASK(1)FAQK</v>
      </c>
      <c r="AY1594" t="s">
        <v>9560</v>
      </c>
      <c r="AZ1594" t="s">
        <v>2004</v>
      </c>
      <c r="BA1594" t="s">
        <v>822</v>
      </c>
      <c r="BB1594" t="s">
        <v>9559</v>
      </c>
      <c r="BC1594" t="s">
        <v>9558</v>
      </c>
      <c r="BD1594">
        <v>17</v>
      </c>
      <c r="BE1594">
        <v>4</v>
      </c>
      <c r="BF1594">
        <v>-1.1082000000000001</v>
      </c>
      <c r="BG1594" t="s">
        <v>138</v>
      </c>
      <c r="BH1594" t="s">
        <v>139</v>
      </c>
      <c r="BI1594" t="s">
        <v>139</v>
      </c>
      <c r="BJ1594" t="s">
        <v>138</v>
      </c>
      <c r="BK1594" t="s">
        <v>138</v>
      </c>
      <c r="BL1594" t="s">
        <v>138</v>
      </c>
      <c r="BM1594" t="s">
        <v>138</v>
      </c>
      <c r="BN1594" t="s">
        <v>139</v>
      </c>
      <c r="BO1594">
        <v>55065000</v>
      </c>
      <c r="BP1594">
        <v>55065000</v>
      </c>
      <c r="BQ1594">
        <v>0</v>
      </c>
      <c r="BR1594">
        <v>0</v>
      </c>
      <c r="BS1594" t="s">
        <v>137</v>
      </c>
      <c r="BT1594" t="s">
        <v>297</v>
      </c>
      <c r="BU1594">
        <v>24719000</v>
      </c>
      <c r="BV1594">
        <v>8246500</v>
      </c>
      <c r="BW1594" t="s">
        <v>297</v>
      </c>
      <c r="BX1594" t="s">
        <v>297</v>
      </c>
      <c r="BY1594">
        <v>9205500</v>
      </c>
      <c r="BZ1594">
        <v>4219800</v>
      </c>
      <c r="CA1594">
        <v>8673300</v>
      </c>
      <c r="CB1594" t="s">
        <v>137</v>
      </c>
      <c r="CC1594" t="s">
        <v>137</v>
      </c>
      <c r="CD1594" t="s">
        <v>137</v>
      </c>
      <c r="CE1594" t="s">
        <v>137</v>
      </c>
      <c r="CF1594" t="s">
        <v>137</v>
      </c>
      <c r="CG1594" t="s">
        <v>137</v>
      </c>
      <c r="CH1594" t="s">
        <v>137</v>
      </c>
      <c r="CI1594" t="s">
        <v>137</v>
      </c>
      <c r="CJ1594">
        <v>0</v>
      </c>
      <c r="CK1594">
        <v>0</v>
      </c>
      <c r="CL1594">
        <v>0</v>
      </c>
      <c r="CM1594">
        <v>24719000</v>
      </c>
      <c r="CN1594">
        <v>0</v>
      </c>
      <c r="CO1594">
        <v>0</v>
      </c>
      <c r="CP1594">
        <v>8246500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0</v>
      </c>
      <c r="CW1594">
        <v>0</v>
      </c>
      <c r="CX1594">
        <v>0</v>
      </c>
      <c r="CY1594">
        <v>9205500</v>
      </c>
      <c r="CZ1594">
        <v>0</v>
      </c>
      <c r="DA1594">
        <v>0</v>
      </c>
      <c r="DB1594">
        <v>4219800</v>
      </c>
      <c r="DC1594">
        <v>0</v>
      </c>
      <c r="DD1594">
        <v>0</v>
      </c>
      <c r="DE1594">
        <v>8673300</v>
      </c>
      <c r="DF1594">
        <v>0</v>
      </c>
      <c r="DG1594">
        <v>0</v>
      </c>
      <c r="DJ1594">
        <v>1592</v>
      </c>
      <c r="DK1594">
        <v>2445</v>
      </c>
      <c r="DL1594">
        <v>108</v>
      </c>
      <c r="DM1594">
        <v>108</v>
      </c>
      <c r="DN1594">
        <v>3587</v>
      </c>
      <c r="DO1594">
        <v>3780</v>
      </c>
      <c r="DP1594" t="s">
        <v>9557</v>
      </c>
      <c r="DQ1594" t="s">
        <v>9556</v>
      </c>
      <c r="DR1594">
        <v>22514</v>
      </c>
      <c r="DS1594">
        <v>15680</v>
      </c>
      <c r="DT1594">
        <v>8</v>
      </c>
      <c r="DU1594">
        <v>11058</v>
      </c>
      <c r="DV1594">
        <v>22512</v>
      </c>
      <c r="DW1594">
        <v>15678</v>
      </c>
      <c r="DX1594">
        <v>2</v>
      </c>
      <c r="DY1594">
        <v>10333</v>
      </c>
      <c r="DZ1594">
        <v>22512</v>
      </c>
      <c r="EA1594">
        <v>15678</v>
      </c>
      <c r="EB1594">
        <v>2</v>
      </c>
      <c r="EC1594">
        <v>10333</v>
      </c>
    </row>
    <row r="1595" spans="1:133" x14ac:dyDescent="0.2">
      <c r="A1595" t="s">
        <v>9555</v>
      </c>
      <c r="B1595" t="s">
        <v>9554</v>
      </c>
      <c r="C1595" t="s">
        <v>9553</v>
      </c>
      <c r="D1595" t="str">
        <f t="shared" si="72"/>
        <v>NP_665739</v>
      </c>
      <c r="E1595" t="s">
        <v>9552</v>
      </c>
      <c r="F1595" t="s">
        <v>9552</v>
      </c>
      <c r="G1595" t="s">
        <v>9551</v>
      </c>
      <c r="H1595">
        <v>1</v>
      </c>
      <c r="I1595">
        <v>75.017799999999994</v>
      </c>
      <c r="J1595">
        <v>1.1472400000000001E-2</v>
      </c>
      <c r="K1595">
        <v>78.69</v>
      </c>
      <c r="L1595">
        <v>54.850999999999999</v>
      </c>
      <c r="M1595">
        <v>75.018000000000001</v>
      </c>
      <c r="N1595">
        <v>1</v>
      </c>
      <c r="O1595">
        <v>78.689800000000005</v>
      </c>
      <c r="P1595">
        <v>1.27396E-2</v>
      </c>
      <c r="Q1595">
        <v>78.69</v>
      </c>
      <c r="R1595">
        <v>0</v>
      </c>
      <c r="S1595">
        <v>0</v>
      </c>
      <c r="U1595" t="s">
        <v>137</v>
      </c>
      <c r="V1595">
        <v>0</v>
      </c>
      <c r="W1595">
        <v>0</v>
      </c>
      <c r="Y1595" t="s">
        <v>137</v>
      </c>
      <c r="Z1595">
        <v>0</v>
      </c>
      <c r="AA1595">
        <v>0</v>
      </c>
      <c r="AC1595" t="s">
        <v>137</v>
      </c>
      <c r="AH1595">
        <v>1</v>
      </c>
      <c r="AI1595">
        <v>75.017799999999994</v>
      </c>
      <c r="AJ1595">
        <v>1.1472400000000001E-2</v>
      </c>
      <c r="AK1595">
        <v>75.018000000000001</v>
      </c>
      <c r="AT1595" t="s">
        <v>136</v>
      </c>
      <c r="AU1595">
        <v>1</v>
      </c>
      <c r="AV1595" t="s">
        <v>144</v>
      </c>
      <c r="AW1595" t="str">
        <f t="shared" si="73"/>
        <v>POGZ|NP_665739</v>
      </c>
      <c r="AX1595" s="1" t="str">
        <f t="shared" si="74"/>
        <v>POGZ|NP_665739|NVK(1)NMYPPPSFPTNK</v>
      </c>
      <c r="AY1595" t="s">
        <v>9550</v>
      </c>
      <c r="AZ1595" t="s">
        <v>143</v>
      </c>
      <c r="BA1595" t="s">
        <v>5459</v>
      </c>
      <c r="BB1595" t="s">
        <v>9549</v>
      </c>
      <c r="BC1595" t="s">
        <v>9548</v>
      </c>
      <c r="BD1595">
        <v>3</v>
      </c>
      <c r="BE1595">
        <v>2</v>
      </c>
      <c r="BF1595">
        <v>-0.49703999999999998</v>
      </c>
      <c r="BG1595" t="s">
        <v>138</v>
      </c>
      <c r="BH1595" t="s">
        <v>138</v>
      </c>
      <c r="BI1595" t="s">
        <v>138</v>
      </c>
      <c r="BJ1595" t="s">
        <v>138</v>
      </c>
      <c r="BK1595" t="s">
        <v>138</v>
      </c>
      <c r="BL1595" t="s">
        <v>139</v>
      </c>
      <c r="BM1595" t="s">
        <v>138</v>
      </c>
      <c r="BN1595" t="s">
        <v>138</v>
      </c>
      <c r="BO1595">
        <v>61903000</v>
      </c>
      <c r="BP1595">
        <v>61903000</v>
      </c>
      <c r="BQ1595">
        <v>0</v>
      </c>
      <c r="BR1595">
        <v>0</v>
      </c>
      <c r="BS1595" t="s">
        <v>137</v>
      </c>
      <c r="BT1595">
        <v>7151800</v>
      </c>
      <c r="BU1595">
        <v>13225000</v>
      </c>
      <c r="BV1595">
        <v>9064000</v>
      </c>
      <c r="BW1595">
        <v>13030000</v>
      </c>
      <c r="BX1595" t="s">
        <v>297</v>
      </c>
      <c r="BY1595">
        <v>6548300</v>
      </c>
      <c r="BZ1595" t="s">
        <v>297</v>
      </c>
      <c r="CA1595" t="s">
        <v>297</v>
      </c>
      <c r="CB1595" t="s">
        <v>137</v>
      </c>
      <c r="CC1595" t="s">
        <v>137</v>
      </c>
      <c r="CD1595" t="s">
        <v>137</v>
      </c>
      <c r="CE1595" t="s">
        <v>137</v>
      </c>
      <c r="CF1595" t="s">
        <v>137</v>
      </c>
      <c r="CG1595" t="s">
        <v>137</v>
      </c>
      <c r="CH1595" t="s">
        <v>137</v>
      </c>
      <c r="CI1595" t="s">
        <v>137</v>
      </c>
      <c r="CJ1595">
        <v>7151800</v>
      </c>
      <c r="CK1595">
        <v>0</v>
      </c>
      <c r="CL1595">
        <v>0</v>
      </c>
      <c r="CM1595">
        <v>13225000</v>
      </c>
      <c r="CN1595">
        <v>0</v>
      </c>
      <c r="CO1595">
        <v>0</v>
      </c>
      <c r="CP1595">
        <v>9064000</v>
      </c>
      <c r="CQ1595">
        <v>0</v>
      </c>
      <c r="CR1595">
        <v>0</v>
      </c>
      <c r="CS1595">
        <v>13030000</v>
      </c>
      <c r="CT1595">
        <v>0</v>
      </c>
      <c r="CU1595">
        <v>0</v>
      </c>
      <c r="CV1595">
        <v>0</v>
      </c>
      <c r="CW1595">
        <v>0</v>
      </c>
      <c r="CX1595">
        <v>0</v>
      </c>
      <c r="CY1595">
        <v>6548300</v>
      </c>
      <c r="CZ1595">
        <v>0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J1595">
        <v>1593</v>
      </c>
      <c r="DK1595">
        <v>2447</v>
      </c>
      <c r="DL1595">
        <v>776</v>
      </c>
      <c r="DM1595">
        <v>776</v>
      </c>
      <c r="DN1595">
        <v>7812</v>
      </c>
      <c r="DO1595">
        <v>8327</v>
      </c>
      <c r="DP1595" t="s">
        <v>9547</v>
      </c>
      <c r="DQ1595" t="s">
        <v>9546</v>
      </c>
      <c r="DR1595">
        <v>49289</v>
      </c>
      <c r="DS1595">
        <v>33704</v>
      </c>
      <c r="DT1595">
        <v>6</v>
      </c>
      <c r="DU1595">
        <v>30676</v>
      </c>
      <c r="DV1595">
        <v>49288</v>
      </c>
      <c r="DW1595">
        <v>33703</v>
      </c>
      <c r="DX1595">
        <v>1</v>
      </c>
      <c r="DY1595">
        <v>30110</v>
      </c>
      <c r="DZ1595">
        <v>49289</v>
      </c>
      <c r="EA1595">
        <v>33704</v>
      </c>
      <c r="EB1595">
        <v>6</v>
      </c>
      <c r="EC1595">
        <v>30676</v>
      </c>
    </row>
    <row r="1596" spans="1:133" x14ac:dyDescent="0.2">
      <c r="A1596" t="s">
        <v>9545</v>
      </c>
      <c r="B1596" t="s">
        <v>9544</v>
      </c>
      <c r="C1596" t="s">
        <v>9543</v>
      </c>
      <c r="D1596" t="str">
        <f t="shared" si="72"/>
        <v>NP_004944</v>
      </c>
      <c r="E1596" t="s">
        <v>9542</v>
      </c>
      <c r="F1596" t="s">
        <v>9542</v>
      </c>
      <c r="G1596" t="s">
        <v>9541</v>
      </c>
      <c r="H1596">
        <v>1</v>
      </c>
      <c r="I1596">
        <v>90.852900000000005</v>
      </c>
      <c r="J1596">
        <v>5.1165100000000003E-3</v>
      </c>
      <c r="K1596">
        <v>90.852999999999994</v>
      </c>
      <c r="L1596">
        <v>46.238999999999997</v>
      </c>
      <c r="M1596">
        <v>90.852999999999994</v>
      </c>
      <c r="R1596">
        <v>0</v>
      </c>
      <c r="S1596">
        <v>0</v>
      </c>
      <c r="U1596" t="s">
        <v>137</v>
      </c>
      <c r="V1596">
        <v>0</v>
      </c>
      <c r="W1596">
        <v>0</v>
      </c>
      <c r="Y1596" t="s">
        <v>137</v>
      </c>
      <c r="Z1596">
        <v>0</v>
      </c>
      <c r="AA1596">
        <v>0</v>
      </c>
      <c r="AC1596" t="s">
        <v>137</v>
      </c>
      <c r="AH1596">
        <v>1</v>
      </c>
      <c r="AI1596">
        <v>90.852900000000005</v>
      </c>
      <c r="AJ1596">
        <v>5.1165100000000003E-3</v>
      </c>
      <c r="AK1596">
        <v>90.852999999999994</v>
      </c>
      <c r="AL1596">
        <v>0.99194499999999997</v>
      </c>
      <c r="AM1596">
        <v>20.904</v>
      </c>
      <c r="AN1596">
        <v>4.46579E-2</v>
      </c>
      <c r="AO1596">
        <v>33.551000000000002</v>
      </c>
      <c r="AT1596" t="s">
        <v>136</v>
      </c>
      <c r="AU1596">
        <v>1</v>
      </c>
      <c r="AV1596" t="s">
        <v>144</v>
      </c>
      <c r="AW1596" t="str">
        <f t="shared" si="73"/>
        <v>EIF4G1|NP_004944</v>
      </c>
      <c r="AX1596" s="1" t="str">
        <f t="shared" si="74"/>
        <v>EIF4G1|NP_004944|LSWGK(1)GSSGGSGAK</v>
      </c>
      <c r="AY1596" t="s">
        <v>9540</v>
      </c>
      <c r="AZ1596" t="s">
        <v>143</v>
      </c>
      <c r="BA1596" t="s">
        <v>3493</v>
      </c>
      <c r="BB1596" t="s">
        <v>9539</v>
      </c>
      <c r="BC1596" t="s">
        <v>9538</v>
      </c>
      <c r="BD1596">
        <v>5</v>
      </c>
      <c r="BE1596">
        <v>2</v>
      </c>
      <c r="BF1596">
        <v>-0.36859999999999998</v>
      </c>
      <c r="BG1596" t="s">
        <v>138</v>
      </c>
      <c r="BH1596" t="s">
        <v>138</v>
      </c>
      <c r="BI1596" t="s">
        <v>138</v>
      </c>
      <c r="BJ1596" t="s">
        <v>138</v>
      </c>
      <c r="BK1596" t="s">
        <v>138</v>
      </c>
      <c r="BL1596" t="s">
        <v>139</v>
      </c>
      <c r="BM1596" t="s">
        <v>138</v>
      </c>
      <c r="BN1596" t="s">
        <v>138</v>
      </c>
      <c r="BO1596">
        <v>26556000</v>
      </c>
      <c r="BP1596">
        <v>26556000</v>
      </c>
      <c r="BQ1596">
        <v>0</v>
      </c>
      <c r="BR1596">
        <v>0</v>
      </c>
      <c r="BS1596" t="s">
        <v>137</v>
      </c>
      <c r="BT1596" t="s">
        <v>297</v>
      </c>
      <c r="BU1596">
        <v>2958900</v>
      </c>
      <c r="BV1596">
        <v>2917800</v>
      </c>
      <c r="BW1596">
        <v>6641400</v>
      </c>
      <c r="BX1596" t="s">
        <v>297</v>
      </c>
      <c r="BY1596">
        <v>2791200</v>
      </c>
      <c r="BZ1596" t="s">
        <v>297</v>
      </c>
      <c r="CA1596" t="s">
        <v>297</v>
      </c>
      <c r="CB1596" t="s">
        <v>137</v>
      </c>
      <c r="CC1596" t="s">
        <v>137</v>
      </c>
      <c r="CD1596" t="s">
        <v>137</v>
      </c>
      <c r="CE1596" t="s">
        <v>137</v>
      </c>
      <c r="CF1596" t="s">
        <v>137</v>
      </c>
      <c r="CG1596" t="s">
        <v>137</v>
      </c>
      <c r="CH1596" t="s">
        <v>137</v>
      </c>
      <c r="CI1596" t="s">
        <v>137</v>
      </c>
      <c r="CJ1596">
        <v>0</v>
      </c>
      <c r="CK1596">
        <v>0</v>
      </c>
      <c r="CL1596">
        <v>0</v>
      </c>
      <c r="CM1596">
        <v>2958900</v>
      </c>
      <c r="CN1596">
        <v>0</v>
      </c>
      <c r="CO1596">
        <v>0</v>
      </c>
      <c r="CP1596">
        <v>2917800</v>
      </c>
      <c r="CQ1596">
        <v>0</v>
      </c>
      <c r="CR1596">
        <v>0</v>
      </c>
      <c r="CS1596">
        <v>6641400</v>
      </c>
      <c r="CT1596">
        <v>0</v>
      </c>
      <c r="CU1596">
        <v>0</v>
      </c>
      <c r="CV1596">
        <v>0</v>
      </c>
      <c r="CW1596">
        <v>0</v>
      </c>
      <c r="CX1596">
        <v>0</v>
      </c>
      <c r="CY1596">
        <v>2791200</v>
      </c>
      <c r="CZ1596">
        <v>0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J1596">
        <v>1594</v>
      </c>
      <c r="DK1596">
        <v>2448</v>
      </c>
      <c r="DL1596">
        <v>900</v>
      </c>
      <c r="DM1596">
        <v>900</v>
      </c>
      <c r="DN1596" t="s">
        <v>9537</v>
      </c>
      <c r="DO1596" t="s">
        <v>9536</v>
      </c>
      <c r="DP1596" t="s">
        <v>9535</v>
      </c>
      <c r="DQ1596" t="s">
        <v>9534</v>
      </c>
      <c r="DR1596">
        <v>41977</v>
      </c>
      <c r="DS1596">
        <v>28739</v>
      </c>
      <c r="DT1596">
        <v>6</v>
      </c>
      <c r="DU1596">
        <v>18110</v>
      </c>
      <c r="DV1596">
        <v>41977</v>
      </c>
      <c r="DW1596">
        <v>28739</v>
      </c>
      <c r="DX1596">
        <v>6</v>
      </c>
      <c r="DY1596">
        <v>18110</v>
      </c>
      <c r="DZ1596">
        <v>41977</v>
      </c>
      <c r="EA1596">
        <v>28739</v>
      </c>
      <c r="EB1596">
        <v>6</v>
      </c>
      <c r="EC1596">
        <v>18110</v>
      </c>
    </row>
    <row r="1597" spans="1:133" x14ac:dyDescent="0.2">
      <c r="A1597" t="s">
        <v>9532</v>
      </c>
      <c r="B1597">
        <v>233</v>
      </c>
      <c r="C1597" t="s">
        <v>9533</v>
      </c>
      <c r="D1597" t="str">
        <f t="shared" si="72"/>
        <v>NP_848613</v>
      </c>
      <c r="E1597" t="s">
        <v>9532</v>
      </c>
      <c r="F1597" t="s">
        <v>9532</v>
      </c>
      <c r="G1597" t="s">
        <v>9531</v>
      </c>
      <c r="H1597">
        <v>1</v>
      </c>
      <c r="I1597">
        <v>141.59100000000001</v>
      </c>
      <c r="J1597" s="3">
        <v>1.2912399999999999E-39</v>
      </c>
      <c r="K1597">
        <v>141.59</v>
      </c>
      <c r="L1597">
        <v>118.2</v>
      </c>
      <c r="M1597">
        <v>141.59</v>
      </c>
      <c r="Z1597">
        <v>1</v>
      </c>
      <c r="AA1597">
        <v>141.59100000000001</v>
      </c>
      <c r="AB1597" s="3">
        <v>1.2912399999999999E-39</v>
      </c>
      <c r="AC1597">
        <v>141.59</v>
      </c>
      <c r="AT1597" t="s">
        <v>136</v>
      </c>
      <c r="AU1597">
        <v>1</v>
      </c>
      <c r="AV1597" t="s">
        <v>144</v>
      </c>
      <c r="AW1597" t="str">
        <f t="shared" si="73"/>
        <v>TMEM102|NP_848613</v>
      </c>
      <c r="AX1597" s="1" t="str">
        <f t="shared" si="74"/>
        <v>TMEM102|NP_848613|SPSDVSASESPQHDVVDLGSTAPLK(1)TMSSDVTK</v>
      </c>
      <c r="AY1597" t="s">
        <v>9530</v>
      </c>
      <c r="AZ1597" t="s">
        <v>143</v>
      </c>
      <c r="BA1597" t="s">
        <v>3915</v>
      </c>
      <c r="BB1597" t="s">
        <v>9529</v>
      </c>
      <c r="BC1597" t="s">
        <v>9528</v>
      </c>
      <c r="BD1597">
        <v>25</v>
      </c>
      <c r="BE1597">
        <v>3</v>
      </c>
      <c r="BF1597">
        <v>-0.58120000000000005</v>
      </c>
      <c r="BG1597" t="s">
        <v>138</v>
      </c>
      <c r="BH1597" t="s">
        <v>138</v>
      </c>
      <c r="BI1597" t="s">
        <v>138</v>
      </c>
      <c r="BJ1597" t="s">
        <v>139</v>
      </c>
      <c r="BK1597" t="s">
        <v>138</v>
      </c>
      <c r="BL1597" t="s">
        <v>138</v>
      </c>
      <c r="BM1597" t="s">
        <v>138</v>
      </c>
      <c r="BN1597" t="s">
        <v>138</v>
      </c>
      <c r="BO1597">
        <v>9194100</v>
      </c>
      <c r="BP1597">
        <v>9194100</v>
      </c>
      <c r="BQ1597">
        <v>0</v>
      </c>
      <c r="BR1597">
        <v>0</v>
      </c>
      <c r="BS1597" t="s">
        <v>137</v>
      </c>
      <c r="BT1597" t="s">
        <v>297</v>
      </c>
      <c r="BU1597" t="s">
        <v>297</v>
      </c>
      <c r="BV1597" t="s">
        <v>297</v>
      </c>
      <c r="BW1597">
        <v>9194100</v>
      </c>
      <c r="BX1597" t="s">
        <v>297</v>
      </c>
      <c r="BY1597" t="s">
        <v>297</v>
      </c>
      <c r="BZ1597" t="s">
        <v>297</v>
      </c>
      <c r="CA1597" t="s">
        <v>297</v>
      </c>
      <c r="CB1597" t="s">
        <v>137</v>
      </c>
      <c r="CC1597" t="s">
        <v>137</v>
      </c>
      <c r="CD1597" t="s">
        <v>137</v>
      </c>
      <c r="CE1597" t="s">
        <v>137</v>
      </c>
      <c r="CF1597" t="s">
        <v>137</v>
      </c>
      <c r="CG1597" t="s">
        <v>137</v>
      </c>
      <c r="CH1597" t="s">
        <v>137</v>
      </c>
      <c r="CI1597" t="s">
        <v>137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9194100</v>
      </c>
      <c r="CT1597">
        <v>0</v>
      </c>
      <c r="CU1597">
        <v>0</v>
      </c>
      <c r="CV1597">
        <v>0</v>
      </c>
      <c r="CW1597">
        <v>0</v>
      </c>
      <c r="CX1597">
        <v>0</v>
      </c>
      <c r="CY1597">
        <v>0</v>
      </c>
      <c r="CZ1597">
        <v>0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J1597">
        <v>1595</v>
      </c>
      <c r="DK1597">
        <v>2454</v>
      </c>
      <c r="DL1597">
        <v>233</v>
      </c>
      <c r="DM1597">
        <v>233</v>
      </c>
      <c r="DN1597">
        <v>9519</v>
      </c>
      <c r="DO1597">
        <v>10141</v>
      </c>
      <c r="DP1597">
        <v>60245</v>
      </c>
      <c r="DQ1597">
        <v>41156</v>
      </c>
      <c r="DR1597">
        <v>60245</v>
      </c>
      <c r="DS1597">
        <v>41156</v>
      </c>
      <c r="DT1597">
        <v>4</v>
      </c>
      <c r="DU1597">
        <v>37080</v>
      </c>
      <c r="DV1597">
        <v>60245</v>
      </c>
      <c r="DW1597">
        <v>41156</v>
      </c>
      <c r="DX1597">
        <v>4</v>
      </c>
      <c r="DY1597">
        <v>37080</v>
      </c>
      <c r="DZ1597">
        <v>60245</v>
      </c>
      <c r="EA1597">
        <v>41156</v>
      </c>
      <c r="EB1597">
        <v>4</v>
      </c>
      <c r="EC1597">
        <v>37080</v>
      </c>
    </row>
    <row r="1598" spans="1:133" x14ac:dyDescent="0.2">
      <c r="A1598" t="s">
        <v>9521</v>
      </c>
      <c r="B1598" t="s">
        <v>9527</v>
      </c>
      <c r="C1598" t="s">
        <v>9519</v>
      </c>
      <c r="D1598" t="str">
        <f t="shared" si="72"/>
        <v>NP_001182033</v>
      </c>
      <c r="E1598" t="s">
        <v>9518</v>
      </c>
      <c r="F1598" t="s">
        <v>9518</v>
      </c>
      <c r="G1598" t="s">
        <v>9517</v>
      </c>
      <c r="H1598">
        <v>1</v>
      </c>
      <c r="I1598">
        <v>124.20399999999999</v>
      </c>
      <c r="J1598" s="3">
        <v>9.3818599999999998E-11</v>
      </c>
      <c r="K1598">
        <v>133.16</v>
      </c>
      <c r="L1598">
        <v>98.51</v>
      </c>
      <c r="M1598">
        <v>124.2</v>
      </c>
      <c r="N1598">
        <v>1</v>
      </c>
      <c r="O1598">
        <v>52.769399999999997</v>
      </c>
      <c r="P1598">
        <v>1.6874699999999999E-2</v>
      </c>
      <c r="Q1598">
        <v>52.768999999999998</v>
      </c>
      <c r="R1598">
        <v>1</v>
      </c>
      <c r="S1598">
        <v>133.15899999999999</v>
      </c>
      <c r="T1598" s="3">
        <v>9.3818599999999998E-11</v>
      </c>
      <c r="U1598">
        <v>133.16</v>
      </c>
      <c r="V1598">
        <v>1</v>
      </c>
      <c r="W1598">
        <v>106.386</v>
      </c>
      <c r="X1598" s="3">
        <v>4.6505699999999998E-5</v>
      </c>
      <c r="Y1598">
        <v>106.39</v>
      </c>
      <c r="Z1598">
        <v>1</v>
      </c>
      <c r="AA1598">
        <v>114.54900000000001</v>
      </c>
      <c r="AB1598" s="3">
        <v>8.3316699999999998E-6</v>
      </c>
      <c r="AC1598">
        <v>114.55</v>
      </c>
      <c r="AD1598">
        <v>0</v>
      </c>
      <c r="AE1598">
        <v>0</v>
      </c>
      <c r="AG1598" t="s">
        <v>137</v>
      </c>
      <c r="AH1598">
        <v>1</v>
      </c>
      <c r="AI1598">
        <v>114.526</v>
      </c>
      <c r="AJ1598" s="3">
        <v>8.4374199999999996E-6</v>
      </c>
      <c r="AK1598">
        <v>114.53</v>
      </c>
      <c r="AL1598">
        <v>1</v>
      </c>
      <c r="AM1598">
        <v>98.188000000000002</v>
      </c>
      <c r="AN1598">
        <v>1.05548E-4</v>
      </c>
      <c r="AO1598">
        <v>98.188000000000002</v>
      </c>
      <c r="AP1598">
        <v>1</v>
      </c>
      <c r="AQ1598">
        <v>124.20399999999999</v>
      </c>
      <c r="AR1598" s="3">
        <v>1.7016499999999999E-7</v>
      </c>
      <c r="AS1598">
        <v>124.2</v>
      </c>
      <c r="AT1598" t="s">
        <v>136</v>
      </c>
      <c r="AU1598">
        <v>1</v>
      </c>
      <c r="AV1598" t="s">
        <v>144</v>
      </c>
      <c r="AW1598" t="str">
        <f t="shared" si="73"/>
        <v>GSR|NP_001182033</v>
      </c>
      <c r="AX1598" s="1" t="str">
        <f t="shared" si="74"/>
        <v>GSR|NP_001182033|AAVVESHK(1)LGGTCVNVGCVPK</v>
      </c>
      <c r="AY1598" t="s">
        <v>9526</v>
      </c>
      <c r="AZ1598" t="s">
        <v>143</v>
      </c>
      <c r="BA1598" t="s">
        <v>4574</v>
      </c>
      <c r="BB1598" t="s">
        <v>9525</v>
      </c>
      <c r="BC1598" t="s">
        <v>9524</v>
      </c>
      <c r="BD1598">
        <v>8</v>
      </c>
      <c r="BE1598">
        <v>3</v>
      </c>
      <c r="BF1598">
        <v>-0.22914000000000001</v>
      </c>
      <c r="BG1598" t="s">
        <v>139</v>
      </c>
      <c r="BH1598" t="s">
        <v>139</v>
      </c>
      <c r="BI1598" t="s">
        <v>139</v>
      </c>
      <c r="BJ1598" t="s">
        <v>139</v>
      </c>
      <c r="BK1598" t="s">
        <v>138</v>
      </c>
      <c r="BL1598" t="s">
        <v>139</v>
      </c>
      <c r="BM1598" t="s">
        <v>139</v>
      </c>
      <c r="BN1598" t="s">
        <v>139</v>
      </c>
      <c r="BO1598">
        <v>69138000</v>
      </c>
      <c r="BP1598">
        <v>69138000</v>
      </c>
      <c r="BQ1598">
        <v>0</v>
      </c>
      <c r="BR1598">
        <v>0</v>
      </c>
      <c r="BS1598" t="s">
        <v>137</v>
      </c>
      <c r="BT1598">
        <v>6200600</v>
      </c>
      <c r="BU1598">
        <v>9532400</v>
      </c>
      <c r="BV1598">
        <v>9604900</v>
      </c>
      <c r="BW1598">
        <v>9387500</v>
      </c>
      <c r="BX1598">
        <v>3778800</v>
      </c>
      <c r="BY1598">
        <v>7202300</v>
      </c>
      <c r="BZ1598">
        <v>10269000</v>
      </c>
      <c r="CA1598">
        <v>13162000</v>
      </c>
      <c r="CB1598" t="s">
        <v>137</v>
      </c>
      <c r="CC1598" t="s">
        <v>137</v>
      </c>
      <c r="CD1598" t="s">
        <v>137</v>
      </c>
      <c r="CE1598" t="s">
        <v>137</v>
      </c>
      <c r="CF1598" t="s">
        <v>137</v>
      </c>
      <c r="CG1598" t="s">
        <v>137</v>
      </c>
      <c r="CH1598" t="s">
        <v>137</v>
      </c>
      <c r="CI1598" t="s">
        <v>137</v>
      </c>
      <c r="CJ1598">
        <v>6200600</v>
      </c>
      <c r="CK1598">
        <v>0</v>
      </c>
      <c r="CL1598">
        <v>0</v>
      </c>
      <c r="CM1598">
        <v>9532400</v>
      </c>
      <c r="CN1598">
        <v>0</v>
      </c>
      <c r="CO1598">
        <v>0</v>
      </c>
      <c r="CP1598">
        <v>9604900</v>
      </c>
      <c r="CQ1598">
        <v>0</v>
      </c>
      <c r="CR1598">
        <v>0</v>
      </c>
      <c r="CS1598">
        <v>9387500</v>
      </c>
      <c r="CT1598">
        <v>0</v>
      </c>
      <c r="CU1598">
        <v>0</v>
      </c>
      <c r="CV1598">
        <v>3778800</v>
      </c>
      <c r="CW1598">
        <v>0</v>
      </c>
      <c r="CX1598">
        <v>0</v>
      </c>
      <c r="CY1598">
        <v>7202300</v>
      </c>
      <c r="CZ1598">
        <v>0</v>
      </c>
      <c r="DA1598">
        <v>0</v>
      </c>
      <c r="DB1598">
        <v>10269000</v>
      </c>
      <c r="DC1598">
        <v>0</v>
      </c>
      <c r="DD1598">
        <v>0</v>
      </c>
      <c r="DE1598">
        <v>13162000</v>
      </c>
      <c r="DF1598">
        <v>0</v>
      </c>
      <c r="DG1598">
        <v>0</v>
      </c>
      <c r="DJ1598">
        <v>1596</v>
      </c>
      <c r="DK1598">
        <v>2461</v>
      </c>
      <c r="DL1598">
        <v>97</v>
      </c>
      <c r="DM1598">
        <v>97</v>
      </c>
      <c r="DN1598">
        <v>136</v>
      </c>
      <c r="DO1598">
        <v>140</v>
      </c>
      <c r="DP1598" t="s">
        <v>9523</v>
      </c>
      <c r="DQ1598" t="s">
        <v>9522</v>
      </c>
      <c r="DR1598">
        <v>849</v>
      </c>
      <c r="DS1598">
        <v>638</v>
      </c>
      <c r="DT1598">
        <v>8</v>
      </c>
      <c r="DU1598">
        <v>24489</v>
      </c>
      <c r="DV1598">
        <v>844</v>
      </c>
      <c r="DW1598">
        <v>632</v>
      </c>
      <c r="DX1598">
        <v>2</v>
      </c>
      <c r="DY1598">
        <v>23642</v>
      </c>
      <c r="DZ1598">
        <v>844</v>
      </c>
      <c r="EA1598">
        <v>632</v>
      </c>
      <c r="EB1598">
        <v>2</v>
      </c>
      <c r="EC1598">
        <v>23642</v>
      </c>
    </row>
    <row r="1599" spans="1:133" x14ac:dyDescent="0.2">
      <c r="A1599" t="s">
        <v>9521</v>
      </c>
      <c r="B1599" t="s">
        <v>9520</v>
      </c>
      <c r="C1599" t="s">
        <v>9519</v>
      </c>
      <c r="D1599" t="str">
        <f t="shared" si="72"/>
        <v>NP_001182033</v>
      </c>
      <c r="E1599" t="s">
        <v>9518</v>
      </c>
      <c r="F1599" t="s">
        <v>9518</v>
      </c>
      <c r="G1599" t="s">
        <v>9517</v>
      </c>
      <c r="H1599">
        <v>1</v>
      </c>
      <c r="I1599">
        <v>98.280600000000007</v>
      </c>
      <c r="J1599">
        <v>3.8323300000000002E-4</v>
      </c>
      <c r="K1599">
        <v>98.281000000000006</v>
      </c>
      <c r="L1599">
        <v>69.653000000000006</v>
      </c>
      <c r="M1599">
        <v>98.281000000000006</v>
      </c>
      <c r="N1599">
        <v>0</v>
      </c>
      <c r="O1599">
        <v>0</v>
      </c>
      <c r="Q1599" t="s">
        <v>137</v>
      </c>
      <c r="R1599">
        <v>1</v>
      </c>
      <c r="S1599">
        <v>67.8459</v>
      </c>
      <c r="T1599">
        <v>7.3209599999999996E-3</v>
      </c>
      <c r="U1599">
        <v>67.846000000000004</v>
      </c>
      <c r="V1599">
        <v>1</v>
      </c>
      <c r="W1599">
        <v>88.311000000000007</v>
      </c>
      <c r="X1599">
        <v>5.1922700000000003E-4</v>
      </c>
      <c r="Y1599">
        <v>88.311000000000007</v>
      </c>
      <c r="Z1599">
        <v>0</v>
      </c>
      <c r="AA1599">
        <v>0</v>
      </c>
      <c r="AC1599" t="s">
        <v>137</v>
      </c>
      <c r="AD1599">
        <v>0</v>
      </c>
      <c r="AE1599">
        <v>0</v>
      </c>
      <c r="AG1599" t="s">
        <v>137</v>
      </c>
      <c r="AH1599">
        <v>0</v>
      </c>
      <c r="AI1599">
        <v>0</v>
      </c>
      <c r="AK1599" t="s">
        <v>137</v>
      </c>
      <c r="AL1599">
        <v>0</v>
      </c>
      <c r="AM1599">
        <v>0</v>
      </c>
      <c r="AO1599" t="s">
        <v>137</v>
      </c>
      <c r="AP1599">
        <v>1</v>
      </c>
      <c r="AQ1599">
        <v>98.280600000000007</v>
      </c>
      <c r="AR1599">
        <v>3.8323300000000002E-4</v>
      </c>
      <c r="AS1599">
        <v>98.281000000000006</v>
      </c>
      <c r="AT1599" t="s">
        <v>136</v>
      </c>
      <c r="AU1599">
        <v>1</v>
      </c>
      <c r="AV1599" t="s">
        <v>144</v>
      </c>
      <c r="AW1599" t="str">
        <f t="shared" si="73"/>
        <v>GSR|NP_001182033</v>
      </c>
      <c r="AX1599" s="1" t="str">
        <f t="shared" si="74"/>
        <v>GSR|NP_001182033|TYSTSFTPMYHAVTK(1)R</v>
      </c>
      <c r="AY1599" t="s">
        <v>9516</v>
      </c>
      <c r="AZ1599" t="s">
        <v>8489</v>
      </c>
      <c r="BA1599" t="s">
        <v>702</v>
      </c>
      <c r="BB1599" t="s">
        <v>9515</v>
      </c>
      <c r="BC1599" t="s">
        <v>9514</v>
      </c>
      <c r="BD1599">
        <v>15</v>
      </c>
      <c r="BE1599">
        <v>3</v>
      </c>
      <c r="BF1599">
        <v>-0.19305</v>
      </c>
      <c r="BG1599" t="s">
        <v>138</v>
      </c>
      <c r="BH1599" t="s">
        <v>139</v>
      </c>
      <c r="BI1599" t="s">
        <v>139</v>
      </c>
      <c r="BJ1599" t="s">
        <v>138</v>
      </c>
      <c r="BK1599" t="s">
        <v>138</v>
      </c>
      <c r="BL1599" t="s">
        <v>138</v>
      </c>
      <c r="BM1599" t="s">
        <v>138</v>
      </c>
      <c r="BN1599" t="s">
        <v>139</v>
      </c>
      <c r="BO1599">
        <v>98189000</v>
      </c>
      <c r="BP1599">
        <v>98189000</v>
      </c>
      <c r="BQ1599">
        <v>0</v>
      </c>
      <c r="BR1599">
        <v>0</v>
      </c>
      <c r="BS1599" t="s">
        <v>137</v>
      </c>
      <c r="BT1599">
        <v>10551000</v>
      </c>
      <c r="BU1599">
        <v>13703000</v>
      </c>
      <c r="BV1599">
        <v>14821000</v>
      </c>
      <c r="BW1599">
        <v>12487000</v>
      </c>
      <c r="BX1599">
        <v>4363900</v>
      </c>
      <c r="BY1599">
        <v>8456900</v>
      </c>
      <c r="BZ1599">
        <v>10220000</v>
      </c>
      <c r="CA1599">
        <v>23586000</v>
      </c>
      <c r="CB1599" t="s">
        <v>137</v>
      </c>
      <c r="CC1599" t="s">
        <v>137</v>
      </c>
      <c r="CD1599" t="s">
        <v>137</v>
      </c>
      <c r="CE1599" t="s">
        <v>137</v>
      </c>
      <c r="CF1599" t="s">
        <v>137</v>
      </c>
      <c r="CG1599" t="s">
        <v>137</v>
      </c>
      <c r="CH1599" t="s">
        <v>137</v>
      </c>
      <c r="CI1599" t="s">
        <v>137</v>
      </c>
      <c r="CJ1599">
        <v>10551000</v>
      </c>
      <c r="CK1599">
        <v>0</v>
      </c>
      <c r="CL1599">
        <v>0</v>
      </c>
      <c r="CM1599">
        <v>13703000</v>
      </c>
      <c r="CN1599">
        <v>0</v>
      </c>
      <c r="CO1599">
        <v>0</v>
      </c>
      <c r="CP1599">
        <v>14821000</v>
      </c>
      <c r="CQ1599">
        <v>0</v>
      </c>
      <c r="CR1599">
        <v>0</v>
      </c>
      <c r="CS1599">
        <v>12487000</v>
      </c>
      <c r="CT1599">
        <v>0</v>
      </c>
      <c r="CU1599">
        <v>0</v>
      </c>
      <c r="CV1599">
        <v>4363900</v>
      </c>
      <c r="CW1599">
        <v>0</v>
      </c>
      <c r="CX1599">
        <v>0</v>
      </c>
      <c r="CY1599">
        <v>8456900</v>
      </c>
      <c r="CZ1599">
        <v>0</v>
      </c>
      <c r="DA1599">
        <v>0</v>
      </c>
      <c r="DB1599">
        <v>10220000</v>
      </c>
      <c r="DC1599">
        <v>0</v>
      </c>
      <c r="DD1599">
        <v>0</v>
      </c>
      <c r="DE1599">
        <v>23586000</v>
      </c>
      <c r="DF1599">
        <v>0</v>
      </c>
      <c r="DG1599">
        <v>0</v>
      </c>
      <c r="DJ1599">
        <v>1597</v>
      </c>
      <c r="DK1599">
        <v>2461</v>
      </c>
      <c r="DL1599">
        <v>374</v>
      </c>
      <c r="DM1599">
        <v>374</v>
      </c>
      <c r="DN1599">
        <v>11331</v>
      </c>
      <c r="DO1599">
        <v>12055</v>
      </c>
      <c r="DP1599" t="s">
        <v>9513</v>
      </c>
      <c r="DQ1599" t="s">
        <v>9512</v>
      </c>
      <c r="DR1599">
        <v>72690</v>
      </c>
      <c r="DS1599">
        <v>49697</v>
      </c>
      <c r="DT1599">
        <v>8</v>
      </c>
      <c r="DU1599">
        <v>28951</v>
      </c>
      <c r="DV1599">
        <v>72690</v>
      </c>
      <c r="DW1599">
        <v>49697</v>
      </c>
      <c r="DX1599">
        <v>8</v>
      </c>
      <c r="DY1599">
        <v>28951</v>
      </c>
      <c r="DZ1599">
        <v>72690</v>
      </c>
      <c r="EA1599">
        <v>49697</v>
      </c>
      <c r="EB1599">
        <v>8</v>
      </c>
      <c r="EC1599">
        <v>28951</v>
      </c>
    </row>
    <row r="1600" spans="1:133" x14ac:dyDescent="0.2">
      <c r="A1600" t="s">
        <v>9510</v>
      </c>
      <c r="B1600">
        <v>18</v>
      </c>
      <c r="C1600" t="s">
        <v>9511</v>
      </c>
      <c r="D1600" t="str">
        <f t="shared" si="72"/>
        <v>NP_001182451</v>
      </c>
      <c r="E1600" t="s">
        <v>9510</v>
      </c>
      <c r="F1600" t="s">
        <v>9510</v>
      </c>
      <c r="G1600" t="s">
        <v>9509</v>
      </c>
      <c r="H1600">
        <v>0.99999199999999999</v>
      </c>
      <c r="I1600">
        <v>52.002699999999997</v>
      </c>
      <c r="J1600">
        <v>2.6365099999999999E-3</v>
      </c>
      <c r="K1600">
        <v>66.893000000000001</v>
      </c>
      <c r="L1600">
        <v>38.594000000000001</v>
      </c>
      <c r="M1600">
        <v>66.893000000000001</v>
      </c>
      <c r="R1600">
        <v>0.95905099999999999</v>
      </c>
      <c r="S1600">
        <v>13.993</v>
      </c>
      <c r="T1600">
        <v>5.1094899999999999E-2</v>
      </c>
      <c r="U1600">
        <v>33.247999999999998</v>
      </c>
      <c r="AL1600">
        <v>0.99999199999999999</v>
      </c>
      <c r="AM1600">
        <v>52.002699999999997</v>
      </c>
      <c r="AN1600">
        <v>2.6365099999999999E-3</v>
      </c>
      <c r="AO1600">
        <v>66.893000000000001</v>
      </c>
      <c r="AT1600" t="s">
        <v>136</v>
      </c>
      <c r="AU1600">
        <v>1</v>
      </c>
      <c r="AV1600" t="s">
        <v>144</v>
      </c>
      <c r="AW1600" t="str">
        <f t="shared" si="73"/>
        <v>MPC1L|NP_001182451</v>
      </c>
      <c r="AX1600" s="1" t="str">
        <f t="shared" si="74"/>
        <v>MPC1L|NP_001182451|MARMAVLWRKMRDNFQSK(1)EFR</v>
      </c>
      <c r="AY1600" t="s">
        <v>9508</v>
      </c>
      <c r="AZ1600" t="s">
        <v>3214</v>
      </c>
      <c r="BA1600" t="s">
        <v>1128</v>
      </c>
      <c r="BB1600" t="s">
        <v>9507</v>
      </c>
      <c r="BC1600" t="s">
        <v>9506</v>
      </c>
      <c r="BD1600">
        <v>18</v>
      </c>
      <c r="BE1600">
        <v>3</v>
      </c>
      <c r="BF1600">
        <v>-1.2928999999999999</v>
      </c>
      <c r="BG1600" t="s">
        <v>138</v>
      </c>
      <c r="BH1600" t="s">
        <v>139</v>
      </c>
      <c r="BI1600" t="s">
        <v>138</v>
      </c>
      <c r="BJ1600" t="s">
        <v>138</v>
      </c>
      <c r="BK1600" t="s">
        <v>138</v>
      </c>
      <c r="BL1600" t="s">
        <v>138</v>
      </c>
      <c r="BM1600" t="s">
        <v>139</v>
      </c>
      <c r="BN1600" t="s">
        <v>138</v>
      </c>
      <c r="BO1600">
        <v>0</v>
      </c>
      <c r="BP1600">
        <v>0</v>
      </c>
      <c r="BQ1600">
        <v>0</v>
      </c>
      <c r="BR1600">
        <v>0</v>
      </c>
      <c r="BS1600" t="s">
        <v>137</v>
      </c>
      <c r="BT1600" t="s">
        <v>297</v>
      </c>
      <c r="BU1600" t="s">
        <v>297</v>
      </c>
      <c r="BV1600" t="s">
        <v>297</v>
      </c>
      <c r="BW1600" t="s">
        <v>297</v>
      </c>
      <c r="BX1600" t="s">
        <v>297</v>
      </c>
      <c r="BY1600" t="s">
        <v>297</v>
      </c>
      <c r="BZ1600" t="s">
        <v>297</v>
      </c>
      <c r="CA1600" t="s">
        <v>297</v>
      </c>
      <c r="CB1600" t="s">
        <v>137</v>
      </c>
      <c r="CC1600" t="s">
        <v>137</v>
      </c>
      <c r="CD1600" t="s">
        <v>137</v>
      </c>
      <c r="CE1600" t="s">
        <v>137</v>
      </c>
      <c r="CF1600" t="s">
        <v>137</v>
      </c>
      <c r="CG1600" t="s">
        <v>137</v>
      </c>
      <c r="CH1600" t="s">
        <v>137</v>
      </c>
      <c r="CI1600" t="s">
        <v>137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0</v>
      </c>
      <c r="CW1600">
        <v>0</v>
      </c>
      <c r="CX1600">
        <v>0</v>
      </c>
      <c r="CY1600">
        <v>0</v>
      </c>
      <c r="CZ1600">
        <v>0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J1600">
        <v>1598</v>
      </c>
      <c r="DK1600">
        <v>2467</v>
      </c>
      <c r="DL1600">
        <v>18</v>
      </c>
      <c r="DM1600">
        <v>18</v>
      </c>
      <c r="DN1600">
        <v>6788</v>
      </c>
      <c r="DO1600">
        <v>7184</v>
      </c>
      <c r="DP1600" t="s">
        <v>9505</v>
      </c>
      <c r="DQ1600" t="s">
        <v>9504</v>
      </c>
      <c r="DR1600">
        <v>43773</v>
      </c>
      <c r="DS1600">
        <v>29982</v>
      </c>
      <c r="DT1600">
        <v>7</v>
      </c>
      <c r="DU1600">
        <v>48059</v>
      </c>
      <c r="DV1600">
        <v>43773</v>
      </c>
      <c r="DW1600">
        <v>29982</v>
      </c>
      <c r="DX1600">
        <v>7</v>
      </c>
      <c r="DY1600">
        <v>48059</v>
      </c>
      <c r="DZ1600">
        <v>43773</v>
      </c>
      <c r="EA1600">
        <v>29982</v>
      </c>
      <c r="EB1600">
        <v>7</v>
      </c>
      <c r="EC1600">
        <v>48059</v>
      </c>
    </row>
    <row r="1601" spans="1:133" x14ac:dyDescent="0.2">
      <c r="A1601" t="s">
        <v>9497</v>
      </c>
      <c r="B1601" t="s">
        <v>9503</v>
      </c>
      <c r="C1601" t="s">
        <v>9495</v>
      </c>
      <c r="D1601" t="str">
        <f t="shared" si="72"/>
        <v>NP_055481</v>
      </c>
      <c r="E1601" t="s">
        <v>9494</v>
      </c>
      <c r="F1601" t="s">
        <v>9494</v>
      </c>
      <c r="G1601" t="s">
        <v>9493</v>
      </c>
      <c r="H1601">
        <v>1</v>
      </c>
      <c r="I1601">
        <v>126.319</v>
      </c>
      <c r="J1601">
        <v>4.7626100000000001E-4</v>
      </c>
      <c r="K1601">
        <v>126.32</v>
      </c>
      <c r="L1601">
        <v>89.902000000000001</v>
      </c>
      <c r="M1601">
        <v>126.32</v>
      </c>
      <c r="N1601">
        <v>1</v>
      </c>
      <c r="O1601">
        <v>68.972200000000001</v>
      </c>
      <c r="P1601">
        <v>4.7312600000000003E-2</v>
      </c>
      <c r="Q1601">
        <v>68.971999999999994</v>
      </c>
      <c r="R1601">
        <v>1</v>
      </c>
      <c r="S1601">
        <v>103.761</v>
      </c>
      <c r="T1601">
        <v>3.2404399999999998E-3</v>
      </c>
      <c r="U1601">
        <v>103.76</v>
      </c>
      <c r="V1601">
        <v>1</v>
      </c>
      <c r="W1601">
        <v>117.932</v>
      </c>
      <c r="X1601">
        <v>9.5677499999999999E-4</v>
      </c>
      <c r="Y1601">
        <v>117.93</v>
      </c>
      <c r="Z1601">
        <v>1</v>
      </c>
      <c r="AA1601">
        <v>126.319</v>
      </c>
      <c r="AB1601">
        <v>4.7626100000000001E-4</v>
      </c>
      <c r="AC1601">
        <v>126.32</v>
      </c>
      <c r="AT1601" t="s">
        <v>136</v>
      </c>
      <c r="AU1601">
        <v>1</v>
      </c>
      <c r="AV1601" t="s">
        <v>144</v>
      </c>
      <c r="AW1601" t="str">
        <f t="shared" si="73"/>
        <v>CLINT1|NP_055481</v>
      </c>
      <c r="AX1601" s="1" t="str">
        <f t="shared" si="74"/>
        <v>CLINT1|NP_055481|IGSTIDDTISK(1)FR</v>
      </c>
      <c r="AY1601" t="s">
        <v>9502</v>
      </c>
      <c r="AZ1601" t="s">
        <v>143</v>
      </c>
      <c r="BA1601" t="s">
        <v>569</v>
      </c>
      <c r="BB1601" t="s">
        <v>9501</v>
      </c>
      <c r="BC1601" t="s">
        <v>9500</v>
      </c>
      <c r="BD1601">
        <v>11</v>
      </c>
      <c r="BE1601">
        <v>2</v>
      </c>
      <c r="BF1601">
        <v>0.11183999999999999</v>
      </c>
      <c r="BG1601" t="s">
        <v>139</v>
      </c>
      <c r="BH1601" t="s">
        <v>139</v>
      </c>
      <c r="BI1601" t="s">
        <v>139</v>
      </c>
      <c r="BJ1601" t="s">
        <v>139</v>
      </c>
      <c r="BK1601" t="s">
        <v>138</v>
      </c>
      <c r="BL1601" t="s">
        <v>138</v>
      </c>
      <c r="BM1601" t="s">
        <v>138</v>
      </c>
      <c r="BN1601" t="s">
        <v>138</v>
      </c>
      <c r="BO1601">
        <v>34448000</v>
      </c>
      <c r="BP1601">
        <v>34448000</v>
      </c>
      <c r="BQ1601">
        <v>0</v>
      </c>
      <c r="BR1601">
        <v>0</v>
      </c>
      <c r="BS1601" t="s">
        <v>137</v>
      </c>
      <c r="BT1601">
        <v>4403700</v>
      </c>
      <c r="BU1601">
        <v>8289300</v>
      </c>
      <c r="BV1601">
        <v>8412800</v>
      </c>
      <c r="BW1601">
        <v>13342000</v>
      </c>
      <c r="BX1601" t="s">
        <v>297</v>
      </c>
      <c r="BY1601" t="s">
        <v>297</v>
      </c>
      <c r="BZ1601" t="s">
        <v>297</v>
      </c>
      <c r="CA1601" t="s">
        <v>297</v>
      </c>
      <c r="CB1601" t="s">
        <v>137</v>
      </c>
      <c r="CC1601" t="s">
        <v>137</v>
      </c>
      <c r="CD1601" t="s">
        <v>137</v>
      </c>
      <c r="CE1601" t="s">
        <v>137</v>
      </c>
      <c r="CF1601" t="s">
        <v>137</v>
      </c>
      <c r="CG1601" t="s">
        <v>137</v>
      </c>
      <c r="CH1601" t="s">
        <v>137</v>
      </c>
      <c r="CI1601" t="s">
        <v>137</v>
      </c>
      <c r="CJ1601">
        <v>4403700</v>
      </c>
      <c r="CK1601">
        <v>0</v>
      </c>
      <c r="CL1601">
        <v>0</v>
      </c>
      <c r="CM1601">
        <v>8289300</v>
      </c>
      <c r="CN1601">
        <v>0</v>
      </c>
      <c r="CO1601">
        <v>0</v>
      </c>
      <c r="CP1601">
        <v>8412800</v>
      </c>
      <c r="CQ1601">
        <v>0</v>
      </c>
      <c r="CR1601">
        <v>0</v>
      </c>
      <c r="CS1601">
        <v>13342000</v>
      </c>
      <c r="CT1601">
        <v>0</v>
      </c>
      <c r="CU1601">
        <v>0</v>
      </c>
      <c r="CV1601">
        <v>0</v>
      </c>
      <c r="CW1601">
        <v>0</v>
      </c>
      <c r="CX1601">
        <v>0</v>
      </c>
      <c r="CY1601">
        <v>0</v>
      </c>
      <c r="CZ1601">
        <v>0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J1601">
        <v>1599</v>
      </c>
      <c r="DK1601">
        <v>2468</v>
      </c>
      <c r="DL1601">
        <v>218</v>
      </c>
      <c r="DM1601">
        <v>218</v>
      </c>
      <c r="DN1601">
        <v>4288</v>
      </c>
      <c r="DO1601">
        <v>4517</v>
      </c>
      <c r="DP1601" t="s">
        <v>9499</v>
      </c>
      <c r="DQ1601" t="s">
        <v>9498</v>
      </c>
      <c r="DR1601">
        <v>27266</v>
      </c>
      <c r="DS1601">
        <v>18944</v>
      </c>
      <c r="DT1601">
        <v>4</v>
      </c>
      <c r="DU1601">
        <v>36215</v>
      </c>
      <c r="DV1601">
        <v>27266</v>
      </c>
      <c r="DW1601">
        <v>18944</v>
      </c>
      <c r="DX1601">
        <v>4</v>
      </c>
      <c r="DY1601">
        <v>36215</v>
      </c>
      <c r="DZ1601">
        <v>27266</v>
      </c>
      <c r="EA1601">
        <v>18944</v>
      </c>
      <c r="EB1601">
        <v>4</v>
      </c>
      <c r="EC1601">
        <v>36215</v>
      </c>
    </row>
    <row r="1602" spans="1:133" x14ac:dyDescent="0.2">
      <c r="A1602" s="4" t="s">
        <v>9497</v>
      </c>
      <c r="B1602" t="s">
        <v>9496</v>
      </c>
      <c r="C1602" t="s">
        <v>9495</v>
      </c>
      <c r="D1602" t="str">
        <f t="shared" ref="D1602:D1665" si="75">MID(E1602,IFERROR(FIND("ref|",E1602)+4,1),IFERROR(FIND(".",E1602,IFERROR(FIND("ref|",E1602)+4,1)+1),32)-IFERROR(FIND("ref|",E1602)+4,1))</f>
        <v>NP_055481</v>
      </c>
      <c r="E1602" t="s">
        <v>9494</v>
      </c>
      <c r="F1602" t="s">
        <v>9494</v>
      </c>
      <c r="G1602" t="s">
        <v>9493</v>
      </c>
      <c r="H1602">
        <v>1</v>
      </c>
      <c r="I1602">
        <v>120.822</v>
      </c>
      <c r="J1602" s="3">
        <v>1.52088E-6</v>
      </c>
      <c r="K1602">
        <v>120.82</v>
      </c>
      <c r="L1602">
        <v>89.341999999999999</v>
      </c>
      <c r="M1602">
        <v>120.82</v>
      </c>
      <c r="N1602">
        <v>0</v>
      </c>
      <c r="O1602">
        <v>0</v>
      </c>
      <c r="Q1602" t="s">
        <v>137</v>
      </c>
      <c r="V1602">
        <v>0</v>
      </c>
      <c r="W1602">
        <v>0</v>
      </c>
      <c r="Y1602" t="s">
        <v>137</v>
      </c>
      <c r="Z1602">
        <v>1</v>
      </c>
      <c r="AA1602">
        <v>89.659199999999998</v>
      </c>
      <c r="AB1602">
        <v>4.56615E-4</v>
      </c>
      <c r="AC1602">
        <v>89.659000000000006</v>
      </c>
      <c r="AD1602">
        <v>1</v>
      </c>
      <c r="AE1602">
        <v>59.9754</v>
      </c>
      <c r="AF1602">
        <v>5.8929300000000002E-3</v>
      </c>
      <c r="AG1602">
        <v>59.975000000000001</v>
      </c>
      <c r="AH1602">
        <v>1</v>
      </c>
      <c r="AI1602">
        <v>120.822</v>
      </c>
      <c r="AJ1602" s="3">
        <v>1.52088E-6</v>
      </c>
      <c r="AK1602">
        <v>120.82</v>
      </c>
      <c r="AT1602" t="s">
        <v>136</v>
      </c>
      <c r="AU1602">
        <v>1</v>
      </c>
      <c r="AV1602" t="s">
        <v>144</v>
      </c>
      <c r="AW1602" t="str">
        <f t="shared" ref="AW1602:AW1665" si="76">CONCATENATE(C1602,"|",D1602)</f>
        <v>CLINT1|NP_055481</v>
      </c>
      <c r="AX1602" s="1" t="str">
        <f t="shared" ref="AX1602:AX1665" si="77">CONCATENATE(C1602,"|",D1602,"|",BB1602)</f>
        <v>CLINT1|NP_055481|TANPSK(1)TIDLGAAAHYTGDK</v>
      </c>
      <c r="AY1602" t="s">
        <v>9492</v>
      </c>
      <c r="AZ1602" t="s">
        <v>143</v>
      </c>
      <c r="BA1602" t="s">
        <v>2806</v>
      </c>
      <c r="BB1602" t="s">
        <v>9491</v>
      </c>
      <c r="BC1602" t="s">
        <v>9490</v>
      </c>
      <c r="BD1602">
        <v>6</v>
      </c>
      <c r="BE1602">
        <v>3</v>
      </c>
      <c r="BF1602">
        <v>0.28911999999999999</v>
      </c>
      <c r="BG1602" t="s">
        <v>138</v>
      </c>
      <c r="BH1602" t="s">
        <v>138</v>
      </c>
      <c r="BI1602" t="s">
        <v>138</v>
      </c>
      <c r="BJ1602" t="s">
        <v>139</v>
      </c>
      <c r="BK1602" t="s">
        <v>139</v>
      </c>
      <c r="BL1602" t="s">
        <v>139</v>
      </c>
      <c r="BM1602" t="s">
        <v>138</v>
      </c>
      <c r="BN1602" t="s">
        <v>138</v>
      </c>
      <c r="BO1602">
        <v>28748000</v>
      </c>
      <c r="BP1602">
        <v>28748000</v>
      </c>
      <c r="BQ1602">
        <v>0</v>
      </c>
      <c r="BR1602">
        <v>0</v>
      </c>
      <c r="BS1602" t="s">
        <v>137</v>
      </c>
      <c r="BT1602">
        <v>2992300</v>
      </c>
      <c r="BU1602" t="s">
        <v>297</v>
      </c>
      <c r="BV1602">
        <v>7000800</v>
      </c>
      <c r="BW1602">
        <v>7946700</v>
      </c>
      <c r="BX1602">
        <v>5633200</v>
      </c>
      <c r="BY1602">
        <v>5174500</v>
      </c>
      <c r="BZ1602" t="s">
        <v>297</v>
      </c>
      <c r="CA1602" t="s">
        <v>297</v>
      </c>
      <c r="CB1602" t="s">
        <v>137</v>
      </c>
      <c r="CC1602" t="s">
        <v>137</v>
      </c>
      <c r="CD1602" t="s">
        <v>137</v>
      </c>
      <c r="CE1602" t="s">
        <v>137</v>
      </c>
      <c r="CF1602" t="s">
        <v>137</v>
      </c>
      <c r="CG1602" t="s">
        <v>137</v>
      </c>
      <c r="CH1602" t="s">
        <v>137</v>
      </c>
      <c r="CI1602" t="s">
        <v>137</v>
      </c>
      <c r="CJ1602">
        <v>2992300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7000800</v>
      </c>
      <c r="CQ1602">
        <v>0</v>
      </c>
      <c r="CR1602">
        <v>0</v>
      </c>
      <c r="CS1602">
        <v>7946700</v>
      </c>
      <c r="CT1602">
        <v>0</v>
      </c>
      <c r="CU1602">
        <v>0</v>
      </c>
      <c r="CV1602">
        <v>5633200</v>
      </c>
      <c r="CW1602">
        <v>0</v>
      </c>
      <c r="CX1602">
        <v>0</v>
      </c>
      <c r="CY1602">
        <v>5174500</v>
      </c>
      <c r="CZ1602">
        <v>0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J1602">
        <v>1600</v>
      </c>
      <c r="DK1602">
        <v>2468</v>
      </c>
      <c r="DL1602">
        <v>283</v>
      </c>
      <c r="DM1602">
        <v>283</v>
      </c>
      <c r="DN1602">
        <v>10010</v>
      </c>
      <c r="DO1602">
        <v>10656</v>
      </c>
      <c r="DP1602" t="s">
        <v>9489</v>
      </c>
      <c r="DQ1602" t="s">
        <v>9488</v>
      </c>
      <c r="DR1602">
        <v>63357</v>
      </c>
      <c r="DS1602">
        <v>43289</v>
      </c>
      <c r="DT1602">
        <v>6</v>
      </c>
      <c r="DU1602">
        <v>27397</v>
      </c>
      <c r="DV1602">
        <v>63357</v>
      </c>
      <c r="DW1602">
        <v>43289</v>
      </c>
      <c r="DX1602">
        <v>6</v>
      </c>
      <c r="DY1602">
        <v>27397</v>
      </c>
      <c r="DZ1602">
        <v>63357</v>
      </c>
      <c r="EA1602">
        <v>43289</v>
      </c>
      <c r="EB1602">
        <v>6</v>
      </c>
      <c r="EC1602">
        <v>27397</v>
      </c>
    </row>
    <row r="1603" spans="1:133" x14ac:dyDescent="0.2">
      <c r="A1603" t="s">
        <v>9481</v>
      </c>
      <c r="B1603" t="s">
        <v>9487</v>
      </c>
      <c r="C1603" t="s">
        <v>9479</v>
      </c>
      <c r="D1603" t="str">
        <f t="shared" si="75"/>
        <v>NP_004632</v>
      </c>
      <c r="E1603" t="s">
        <v>9478</v>
      </c>
      <c r="F1603" t="s">
        <v>9478</v>
      </c>
      <c r="G1603" t="s">
        <v>9477</v>
      </c>
      <c r="H1603">
        <v>1</v>
      </c>
      <c r="I1603">
        <v>73.831000000000003</v>
      </c>
      <c r="J1603">
        <v>1.1883799999999999E-3</v>
      </c>
      <c r="K1603">
        <v>76.209999999999994</v>
      </c>
      <c r="L1603">
        <v>52.984000000000002</v>
      </c>
      <c r="M1603">
        <v>73.831000000000003</v>
      </c>
      <c r="N1603">
        <v>0</v>
      </c>
      <c r="O1603">
        <v>0</v>
      </c>
      <c r="Q1603" t="s">
        <v>137</v>
      </c>
      <c r="R1603">
        <v>1</v>
      </c>
      <c r="S1603">
        <v>67.109499999999997</v>
      </c>
      <c r="T1603">
        <v>1.9305800000000001E-3</v>
      </c>
      <c r="U1603">
        <v>67.11</v>
      </c>
      <c r="V1603">
        <v>0</v>
      </c>
      <c r="W1603">
        <v>0</v>
      </c>
      <c r="Y1603" t="s">
        <v>137</v>
      </c>
      <c r="Z1603">
        <v>1</v>
      </c>
      <c r="AA1603">
        <v>59.546900000000001</v>
      </c>
      <c r="AB1603">
        <v>1.2411E-3</v>
      </c>
      <c r="AC1603">
        <v>76.209999999999994</v>
      </c>
      <c r="AH1603">
        <v>0</v>
      </c>
      <c r="AI1603">
        <v>0</v>
      </c>
      <c r="AK1603" t="s">
        <v>137</v>
      </c>
      <c r="AL1603">
        <v>1</v>
      </c>
      <c r="AM1603">
        <v>73.831000000000003</v>
      </c>
      <c r="AN1603">
        <v>1.1883799999999999E-3</v>
      </c>
      <c r="AO1603">
        <v>73.831000000000003</v>
      </c>
      <c r="AU1603">
        <v>1</v>
      </c>
      <c r="AV1603" t="s">
        <v>144</v>
      </c>
      <c r="AW1603" t="str">
        <f t="shared" si="76"/>
        <v>MLLT10|NP_004632</v>
      </c>
      <c r="AX1603" s="1" t="str">
        <f t="shared" si="77"/>
        <v>MLLT10|NP_004632|SFENSPGDLGNSSLPTAGYK(1)R</v>
      </c>
      <c r="AY1603" t="s">
        <v>9486</v>
      </c>
      <c r="AZ1603" t="s">
        <v>143</v>
      </c>
      <c r="BA1603" t="s">
        <v>483</v>
      </c>
      <c r="BB1603" t="s">
        <v>9485</v>
      </c>
      <c r="BC1603" t="s">
        <v>9484</v>
      </c>
      <c r="BD1603">
        <v>20</v>
      </c>
      <c r="BE1603">
        <v>2</v>
      </c>
      <c r="BF1603">
        <v>-0.64968999999999999</v>
      </c>
      <c r="BG1603" t="s">
        <v>138</v>
      </c>
      <c r="BH1603" t="s">
        <v>139</v>
      </c>
      <c r="BI1603" t="s">
        <v>138</v>
      </c>
      <c r="BJ1603" t="s">
        <v>139</v>
      </c>
      <c r="BK1603" t="s">
        <v>138</v>
      </c>
      <c r="BL1603" t="s">
        <v>138</v>
      </c>
      <c r="BM1603" t="s">
        <v>139</v>
      </c>
      <c r="BN1603" t="s">
        <v>138</v>
      </c>
      <c r="BO1603">
        <v>88306000</v>
      </c>
      <c r="BP1603">
        <v>88306000</v>
      </c>
      <c r="BQ1603">
        <v>0</v>
      </c>
      <c r="BR1603">
        <v>0</v>
      </c>
      <c r="BS1603" t="s">
        <v>137</v>
      </c>
      <c r="BT1603">
        <v>7576400</v>
      </c>
      <c r="BU1603">
        <v>13922000</v>
      </c>
      <c r="BV1603" t="s">
        <v>297</v>
      </c>
      <c r="BW1603">
        <v>29115000</v>
      </c>
      <c r="BX1603" t="s">
        <v>297</v>
      </c>
      <c r="BY1603">
        <v>6937800</v>
      </c>
      <c r="BZ1603">
        <v>15958000</v>
      </c>
      <c r="CA1603" t="s">
        <v>297</v>
      </c>
      <c r="CB1603" t="s">
        <v>137</v>
      </c>
      <c r="CC1603" t="s">
        <v>137</v>
      </c>
      <c r="CD1603" t="s">
        <v>137</v>
      </c>
      <c r="CE1603" t="s">
        <v>137</v>
      </c>
      <c r="CF1603" t="s">
        <v>137</v>
      </c>
      <c r="CG1603" t="s">
        <v>137</v>
      </c>
      <c r="CH1603" t="s">
        <v>137</v>
      </c>
      <c r="CI1603" t="s">
        <v>137</v>
      </c>
      <c r="CJ1603">
        <v>7576400</v>
      </c>
      <c r="CK1603">
        <v>0</v>
      </c>
      <c r="CL1603">
        <v>0</v>
      </c>
      <c r="CM1603">
        <v>13922000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29115000</v>
      </c>
      <c r="CT1603">
        <v>0</v>
      </c>
      <c r="CU1603">
        <v>0</v>
      </c>
      <c r="CV1603">
        <v>0</v>
      </c>
      <c r="CW1603">
        <v>0</v>
      </c>
      <c r="CX1603">
        <v>0</v>
      </c>
      <c r="CY1603">
        <v>6937800</v>
      </c>
      <c r="CZ1603">
        <v>0</v>
      </c>
      <c r="DA1603">
        <v>0</v>
      </c>
      <c r="DB1603">
        <v>15958000</v>
      </c>
      <c r="DC1603">
        <v>0</v>
      </c>
      <c r="DD1603">
        <v>0</v>
      </c>
      <c r="DE1603">
        <v>0</v>
      </c>
      <c r="DF1603">
        <v>0</v>
      </c>
      <c r="DG1603">
        <v>0</v>
      </c>
      <c r="DJ1603">
        <v>1601</v>
      </c>
      <c r="DK1603">
        <v>2469</v>
      </c>
      <c r="DL1603">
        <v>451</v>
      </c>
      <c r="DM1603">
        <v>451</v>
      </c>
      <c r="DN1603">
        <v>9021</v>
      </c>
      <c r="DO1603">
        <v>9610</v>
      </c>
      <c r="DP1603" t="s">
        <v>9483</v>
      </c>
      <c r="DQ1603" t="s">
        <v>9482</v>
      </c>
      <c r="DR1603">
        <v>57138</v>
      </c>
      <c r="DS1603">
        <v>38998</v>
      </c>
      <c r="DT1603">
        <v>7</v>
      </c>
      <c r="DU1603">
        <v>31744</v>
      </c>
      <c r="DV1603">
        <v>57135</v>
      </c>
      <c r="DW1603">
        <v>38995</v>
      </c>
      <c r="DX1603">
        <v>4</v>
      </c>
      <c r="DY1603">
        <v>30057</v>
      </c>
      <c r="DZ1603">
        <v>57137</v>
      </c>
      <c r="EA1603">
        <v>38997</v>
      </c>
      <c r="EB1603">
        <v>7</v>
      </c>
      <c r="EC1603">
        <v>31765</v>
      </c>
    </row>
    <row r="1604" spans="1:133" x14ac:dyDescent="0.2">
      <c r="A1604" t="s">
        <v>9481</v>
      </c>
      <c r="B1604" t="s">
        <v>9480</v>
      </c>
      <c r="C1604" t="s">
        <v>9479</v>
      </c>
      <c r="D1604" t="str">
        <f t="shared" si="75"/>
        <v>NP_004632</v>
      </c>
      <c r="E1604" t="s">
        <v>9478</v>
      </c>
      <c r="F1604" t="s">
        <v>9478</v>
      </c>
      <c r="G1604" t="s">
        <v>9477</v>
      </c>
      <c r="H1604">
        <v>1</v>
      </c>
      <c r="I1604">
        <v>76.341099999999997</v>
      </c>
      <c r="J1604">
        <v>1.03758E-3</v>
      </c>
      <c r="K1604">
        <v>99.343999999999994</v>
      </c>
      <c r="L1604">
        <v>71.234999999999999</v>
      </c>
      <c r="M1604">
        <v>76.340999999999994</v>
      </c>
      <c r="Z1604">
        <v>1</v>
      </c>
      <c r="AA1604">
        <v>99.343999999999994</v>
      </c>
      <c r="AB1604">
        <v>1.03758E-3</v>
      </c>
      <c r="AC1604">
        <v>99.343999999999994</v>
      </c>
      <c r="AL1604">
        <v>1</v>
      </c>
      <c r="AM1604">
        <v>76.341099999999997</v>
      </c>
      <c r="AN1604">
        <v>2.4308699999999999E-2</v>
      </c>
      <c r="AO1604">
        <v>76.340999999999994</v>
      </c>
      <c r="AT1604" t="s">
        <v>136</v>
      </c>
      <c r="AU1604">
        <v>1</v>
      </c>
      <c r="AV1604" t="s">
        <v>144</v>
      </c>
      <c r="AW1604" t="str">
        <f t="shared" si="76"/>
        <v>MLLT10|NP_004632</v>
      </c>
      <c r="AX1604" s="1" t="str">
        <f t="shared" si="77"/>
        <v>MLLT10|NP_004632|TYTSTSNNSISGSLK(1)R</v>
      </c>
      <c r="AY1604" t="s">
        <v>9476</v>
      </c>
      <c r="AZ1604" t="s">
        <v>143</v>
      </c>
      <c r="BA1604" t="s">
        <v>702</v>
      </c>
      <c r="BB1604" t="s">
        <v>9475</v>
      </c>
      <c r="BC1604" t="s">
        <v>9474</v>
      </c>
      <c r="BD1604">
        <v>15</v>
      </c>
      <c r="BE1604">
        <v>2</v>
      </c>
      <c r="BF1604">
        <v>0.48558000000000001</v>
      </c>
      <c r="BG1604" t="s">
        <v>138</v>
      </c>
      <c r="BH1604" t="s">
        <v>138</v>
      </c>
      <c r="BI1604" t="s">
        <v>138</v>
      </c>
      <c r="BJ1604" t="s">
        <v>139</v>
      </c>
      <c r="BK1604" t="s">
        <v>138</v>
      </c>
      <c r="BL1604" t="s">
        <v>138</v>
      </c>
      <c r="BM1604" t="s">
        <v>139</v>
      </c>
      <c r="BN1604" t="s">
        <v>138</v>
      </c>
      <c r="BO1604">
        <v>7753300</v>
      </c>
      <c r="BP1604">
        <v>7753300</v>
      </c>
      <c r="BQ1604">
        <v>0</v>
      </c>
      <c r="BR1604">
        <v>0</v>
      </c>
      <c r="BS1604" t="s">
        <v>137</v>
      </c>
      <c r="BT1604" t="s">
        <v>297</v>
      </c>
      <c r="BU1604" t="s">
        <v>297</v>
      </c>
      <c r="BV1604" t="s">
        <v>297</v>
      </c>
      <c r="BW1604">
        <v>7753300</v>
      </c>
      <c r="BX1604" t="s">
        <v>297</v>
      </c>
      <c r="BY1604" t="s">
        <v>297</v>
      </c>
      <c r="BZ1604" t="s">
        <v>297</v>
      </c>
      <c r="CA1604" t="s">
        <v>297</v>
      </c>
      <c r="CB1604" t="s">
        <v>137</v>
      </c>
      <c r="CC1604" t="s">
        <v>137</v>
      </c>
      <c r="CD1604" t="s">
        <v>137</v>
      </c>
      <c r="CE1604" t="s">
        <v>137</v>
      </c>
      <c r="CF1604" t="s">
        <v>137</v>
      </c>
      <c r="CG1604" t="s">
        <v>137</v>
      </c>
      <c r="CH1604" t="s">
        <v>137</v>
      </c>
      <c r="CI1604" t="s">
        <v>137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7753300</v>
      </c>
      <c r="CT1604">
        <v>0</v>
      </c>
      <c r="CU1604">
        <v>0</v>
      </c>
      <c r="CV1604">
        <v>0</v>
      </c>
      <c r="CW1604">
        <v>0</v>
      </c>
      <c r="CX1604">
        <v>0</v>
      </c>
      <c r="CY1604">
        <v>0</v>
      </c>
      <c r="CZ1604">
        <v>0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J1604">
        <v>1602</v>
      </c>
      <c r="DK1604">
        <v>2469</v>
      </c>
      <c r="DL1604">
        <v>280</v>
      </c>
      <c r="DM1604">
        <v>280</v>
      </c>
      <c r="DN1604">
        <v>11336</v>
      </c>
      <c r="DO1604">
        <v>12060</v>
      </c>
      <c r="DP1604" t="s">
        <v>9473</v>
      </c>
      <c r="DQ1604" t="s">
        <v>9472</v>
      </c>
      <c r="DR1604">
        <v>72725</v>
      </c>
      <c r="DS1604">
        <v>49717</v>
      </c>
      <c r="DT1604">
        <v>7</v>
      </c>
      <c r="DU1604">
        <v>20537</v>
      </c>
      <c r="DV1604">
        <v>72724</v>
      </c>
      <c r="DW1604">
        <v>49716</v>
      </c>
      <c r="DX1604">
        <v>4</v>
      </c>
      <c r="DY1604">
        <v>18844</v>
      </c>
      <c r="DZ1604">
        <v>72724</v>
      </c>
      <c r="EA1604">
        <v>49716</v>
      </c>
      <c r="EB1604">
        <v>4</v>
      </c>
      <c r="EC1604">
        <v>18844</v>
      </c>
    </row>
    <row r="1605" spans="1:133" x14ac:dyDescent="0.2">
      <c r="A1605" t="s">
        <v>9416</v>
      </c>
      <c r="B1605" t="s">
        <v>9471</v>
      </c>
      <c r="C1605" t="s">
        <v>9414</v>
      </c>
      <c r="D1605" t="str">
        <f t="shared" si="75"/>
        <v>NP_005924</v>
      </c>
      <c r="E1605" t="s">
        <v>9413</v>
      </c>
      <c r="F1605" t="s">
        <v>9413</v>
      </c>
      <c r="G1605" t="s">
        <v>9412</v>
      </c>
      <c r="H1605">
        <v>1</v>
      </c>
      <c r="I1605">
        <v>64.588999999999999</v>
      </c>
      <c r="J1605">
        <v>6.2613800000000004E-3</v>
      </c>
      <c r="K1605">
        <v>64.588999999999999</v>
      </c>
      <c r="L1605">
        <v>46.573999999999998</v>
      </c>
      <c r="M1605">
        <v>64.588999999999999</v>
      </c>
      <c r="Z1605">
        <v>1</v>
      </c>
      <c r="AA1605">
        <v>64.588999999999999</v>
      </c>
      <c r="AB1605">
        <v>6.2613800000000004E-3</v>
      </c>
      <c r="AC1605">
        <v>64.588999999999999</v>
      </c>
      <c r="AU1605">
        <v>1</v>
      </c>
      <c r="AV1605" t="s">
        <v>144</v>
      </c>
      <c r="AW1605" t="str">
        <f t="shared" si="76"/>
        <v>MLL|NP_005924</v>
      </c>
      <c r="AX1605" s="1" t="str">
        <f t="shared" si="77"/>
        <v>MLL|NP_005924|ELNVSK(1)IGSFAEPSSVSFSSK</v>
      </c>
      <c r="AY1605" t="s">
        <v>9470</v>
      </c>
      <c r="AZ1605" t="s">
        <v>143</v>
      </c>
      <c r="BA1605" t="s">
        <v>669</v>
      </c>
      <c r="BB1605" t="s">
        <v>9469</v>
      </c>
      <c r="BC1605" t="s">
        <v>9468</v>
      </c>
      <c r="BD1605">
        <v>6</v>
      </c>
      <c r="BE1605">
        <v>2</v>
      </c>
      <c r="BF1605">
        <v>-0.12719</v>
      </c>
      <c r="BG1605" t="s">
        <v>138</v>
      </c>
      <c r="BH1605" t="s">
        <v>138</v>
      </c>
      <c r="BI1605" t="s">
        <v>138</v>
      </c>
      <c r="BJ1605" t="s">
        <v>139</v>
      </c>
      <c r="BK1605" t="s">
        <v>138</v>
      </c>
      <c r="BL1605" t="s">
        <v>138</v>
      </c>
      <c r="BM1605" t="s">
        <v>138</v>
      </c>
      <c r="BN1605" t="s">
        <v>138</v>
      </c>
      <c r="BO1605">
        <v>6961200</v>
      </c>
      <c r="BP1605">
        <v>6961200</v>
      </c>
      <c r="BQ1605">
        <v>0</v>
      </c>
      <c r="BR1605">
        <v>0</v>
      </c>
      <c r="BS1605" t="s">
        <v>137</v>
      </c>
      <c r="BT1605" t="s">
        <v>297</v>
      </c>
      <c r="BU1605" t="s">
        <v>297</v>
      </c>
      <c r="BV1605" t="s">
        <v>297</v>
      </c>
      <c r="BW1605">
        <v>6961200</v>
      </c>
      <c r="BX1605" t="s">
        <v>297</v>
      </c>
      <c r="BY1605" t="s">
        <v>297</v>
      </c>
      <c r="BZ1605" t="s">
        <v>297</v>
      </c>
      <c r="CA1605" t="s">
        <v>297</v>
      </c>
      <c r="CB1605" t="s">
        <v>137</v>
      </c>
      <c r="CC1605" t="s">
        <v>137</v>
      </c>
      <c r="CD1605" t="s">
        <v>137</v>
      </c>
      <c r="CE1605" t="s">
        <v>137</v>
      </c>
      <c r="CF1605" t="s">
        <v>137</v>
      </c>
      <c r="CG1605" t="s">
        <v>137</v>
      </c>
      <c r="CH1605" t="s">
        <v>137</v>
      </c>
      <c r="CI1605" t="s">
        <v>137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6961200</v>
      </c>
      <c r="CT1605">
        <v>0</v>
      </c>
      <c r="CU1605">
        <v>0</v>
      </c>
      <c r="CV1605">
        <v>0</v>
      </c>
      <c r="CW1605">
        <v>0</v>
      </c>
      <c r="CX1605">
        <v>0</v>
      </c>
      <c r="CY1605">
        <v>0</v>
      </c>
      <c r="CZ1605">
        <v>0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J1605">
        <v>1603</v>
      </c>
      <c r="DK1605">
        <v>2477</v>
      </c>
      <c r="DL1605">
        <v>2347</v>
      </c>
      <c r="DM1605">
        <v>2347</v>
      </c>
      <c r="DN1605">
        <v>1867</v>
      </c>
      <c r="DO1605">
        <v>1968</v>
      </c>
      <c r="DP1605">
        <v>11119</v>
      </c>
      <c r="DQ1605">
        <v>7831</v>
      </c>
      <c r="DR1605">
        <v>11119</v>
      </c>
      <c r="DS1605">
        <v>7831</v>
      </c>
      <c r="DT1605">
        <v>4</v>
      </c>
      <c r="DU1605">
        <v>41665</v>
      </c>
      <c r="DV1605">
        <v>11119</v>
      </c>
      <c r="DW1605">
        <v>7831</v>
      </c>
      <c r="DX1605">
        <v>4</v>
      </c>
      <c r="DY1605">
        <v>41665</v>
      </c>
      <c r="DZ1605">
        <v>11119</v>
      </c>
      <c r="EA1605">
        <v>7831</v>
      </c>
      <c r="EB1605">
        <v>4</v>
      </c>
      <c r="EC1605">
        <v>41665</v>
      </c>
    </row>
    <row r="1606" spans="1:133" x14ac:dyDescent="0.2">
      <c r="A1606" t="s">
        <v>9416</v>
      </c>
      <c r="B1606" t="s">
        <v>9467</v>
      </c>
      <c r="C1606" t="s">
        <v>9414</v>
      </c>
      <c r="D1606" t="str">
        <f t="shared" si="75"/>
        <v>NP_005924</v>
      </c>
      <c r="E1606" t="s">
        <v>9413</v>
      </c>
      <c r="F1606" t="s">
        <v>9413</v>
      </c>
      <c r="G1606" t="s">
        <v>9412</v>
      </c>
      <c r="H1606">
        <v>1</v>
      </c>
      <c r="I1606">
        <v>65.294799999999995</v>
      </c>
      <c r="J1606">
        <v>3.2774900000000001E-3</v>
      </c>
      <c r="K1606">
        <v>115</v>
      </c>
      <c r="L1606">
        <v>58.372</v>
      </c>
      <c r="M1606">
        <v>65.295000000000002</v>
      </c>
      <c r="N1606">
        <v>0</v>
      </c>
      <c r="O1606">
        <v>0</v>
      </c>
      <c r="Q1606" t="s">
        <v>137</v>
      </c>
      <c r="R1606">
        <v>0</v>
      </c>
      <c r="S1606">
        <v>0</v>
      </c>
      <c r="U1606" t="s">
        <v>137</v>
      </c>
      <c r="V1606">
        <v>1</v>
      </c>
      <c r="W1606">
        <v>96.229399999999998</v>
      </c>
      <c r="X1606">
        <v>9.6011099999999995E-3</v>
      </c>
      <c r="Y1606">
        <v>96.228999999999999</v>
      </c>
      <c r="Z1606">
        <v>1</v>
      </c>
      <c r="AA1606">
        <v>88.337699999999998</v>
      </c>
      <c r="AB1606">
        <v>1.47146E-2</v>
      </c>
      <c r="AC1606">
        <v>88.337999999999994</v>
      </c>
      <c r="AD1606">
        <v>0</v>
      </c>
      <c r="AE1606">
        <v>0</v>
      </c>
      <c r="AG1606" t="s">
        <v>137</v>
      </c>
      <c r="AH1606">
        <v>1</v>
      </c>
      <c r="AI1606">
        <v>115.004</v>
      </c>
      <c r="AJ1606">
        <v>3.2774900000000001E-3</v>
      </c>
      <c r="AK1606">
        <v>115</v>
      </c>
      <c r="AL1606">
        <v>0</v>
      </c>
      <c r="AM1606">
        <v>0</v>
      </c>
      <c r="AO1606" t="s">
        <v>137</v>
      </c>
      <c r="AP1606">
        <v>1</v>
      </c>
      <c r="AQ1606">
        <v>65.294799999999995</v>
      </c>
      <c r="AR1606">
        <v>4.5912099999999997E-2</v>
      </c>
      <c r="AS1606">
        <v>65.295000000000002</v>
      </c>
      <c r="AT1606" t="s">
        <v>136</v>
      </c>
      <c r="AU1606">
        <v>1</v>
      </c>
      <c r="AV1606" t="s">
        <v>144</v>
      </c>
      <c r="AW1606" t="str">
        <f t="shared" si="76"/>
        <v>MLL|NP_005924</v>
      </c>
      <c r="AX1606" s="1" t="str">
        <f t="shared" si="77"/>
        <v>MLL|NP_005924|FQLPLDK(1)GNGK(1)K</v>
      </c>
      <c r="AY1606" t="s">
        <v>9466</v>
      </c>
      <c r="AZ1606" t="s">
        <v>2004</v>
      </c>
      <c r="BA1606" t="s">
        <v>447</v>
      </c>
      <c r="BB1606" t="s">
        <v>9465</v>
      </c>
      <c r="BC1606" t="s">
        <v>9464</v>
      </c>
      <c r="BD1606">
        <v>7</v>
      </c>
      <c r="BE1606">
        <v>2</v>
      </c>
      <c r="BF1606">
        <v>-8.4309999999999996E-2</v>
      </c>
      <c r="BG1606" t="s">
        <v>138</v>
      </c>
      <c r="BH1606" t="s">
        <v>138</v>
      </c>
      <c r="BI1606" t="s">
        <v>139</v>
      </c>
      <c r="BJ1606" t="s">
        <v>139</v>
      </c>
      <c r="BK1606" t="s">
        <v>138</v>
      </c>
      <c r="BL1606" t="s">
        <v>139</v>
      </c>
      <c r="BM1606" t="s">
        <v>138</v>
      </c>
      <c r="BN1606" t="s">
        <v>138</v>
      </c>
      <c r="BO1606">
        <v>132120000</v>
      </c>
      <c r="BP1606">
        <v>82712000</v>
      </c>
      <c r="BQ1606">
        <v>49412000</v>
      </c>
      <c r="BR1606">
        <v>0</v>
      </c>
      <c r="BS1606" t="s">
        <v>137</v>
      </c>
      <c r="BT1606">
        <v>4109300</v>
      </c>
      <c r="BU1606">
        <v>5725700</v>
      </c>
      <c r="BV1606">
        <v>3554900</v>
      </c>
      <c r="BW1606">
        <v>12569000</v>
      </c>
      <c r="BX1606">
        <v>2028100</v>
      </c>
      <c r="BY1606">
        <v>18118000</v>
      </c>
      <c r="BZ1606">
        <v>23534000</v>
      </c>
      <c r="CA1606">
        <v>11786000</v>
      </c>
      <c r="CB1606" t="s">
        <v>137</v>
      </c>
      <c r="CC1606" t="s">
        <v>137</v>
      </c>
      <c r="CD1606" t="s">
        <v>137</v>
      </c>
      <c r="CE1606" t="s">
        <v>137</v>
      </c>
      <c r="CF1606" t="s">
        <v>137</v>
      </c>
      <c r="CG1606" t="s">
        <v>137</v>
      </c>
      <c r="CH1606" t="s">
        <v>137</v>
      </c>
      <c r="CI1606" t="s">
        <v>137</v>
      </c>
      <c r="CJ1606">
        <v>4109300</v>
      </c>
      <c r="CK1606">
        <v>0</v>
      </c>
      <c r="CL1606">
        <v>0</v>
      </c>
      <c r="CM1606">
        <v>5725700</v>
      </c>
      <c r="CN1606">
        <v>0</v>
      </c>
      <c r="CO1606">
        <v>0</v>
      </c>
      <c r="CP1606">
        <v>3554900</v>
      </c>
      <c r="CQ1606">
        <v>0</v>
      </c>
      <c r="CR1606">
        <v>0</v>
      </c>
      <c r="CS1606">
        <v>5744700</v>
      </c>
      <c r="CT1606">
        <v>6824600</v>
      </c>
      <c r="CU1606">
        <v>0</v>
      </c>
      <c r="CV1606">
        <v>2028100</v>
      </c>
      <c r="CW1606">
        <v>0</v>
      </c>
      <c r="CX1606">
        <v>0</v>
      </c>
      <c r="CY1606">
        <v>4447500</v>
      </c>
      <c r="CZ1606">
        <v>13670000</v>
      </c>
      <c r="DA1606">
        <v>0</v>
      </c>
      <c r="DB1606">
        <v>5105100</v>
      </c>
      <c r="DC1606">
        <v>18429000</v>
      </c>
      <c r="DD1606">
        <v>0</v>
      </c>
      <c r="DE1606">
        <v>1298500</v>
      </c>
      <c r="DF1606">
        <v>10488000</v>
      </c>
      <c r="DG1606">
        <v>0</v>
      </c>
      <c r="DJ1606">
        <v>1604</v>
      </c>
      <c r="DK1606">
        <v>2477</v>
      </c>
      <c r="DL1606">
        <v>3549</v>
      </c>
      <c r="DM1606">
        <v>3549</v>
      </c>
      <c r="DN1606" t="s">
        <v>9463</v>
      </c>
      <c r="DO1606" t="s">
        <v>9462</v>
      </c>
      <c r="DP1606" t="s">
        <v>9461</v>
      </c>
      <c r="DQ1606" t="s">
        <v>9460</v>
      </c>
      <c r="DR1606">
        <v>14286</v>
      </c>
      <c r="DS1606">
        <v>9922</v>
      </c>
      <c r="DT1606">
        <v>8</v>
      </c>
      <c r="DU1606">
        <v>31535</v>
      </c>
      <c r="DV1606">
        <v>14274</v>
      </c>
      <c r="DW1606">
        <v>9920</v>
      </c>
      <c r="DX1606">
        <v>6</v>
      </c>
      <c r="DY1606">
        <v>32048</v>
      </c>
      <c r="DZ1606">
        <v>14274</v>
      </c>
      <c r="EA1606">
        <v>9920</v>
      </c>
      <c r="EB1606">
        <v>6</v>
      </c>
      <c r="EC1606">
        <v>32048</v>
      </c>
    </row>
    <row r="1607" spans="1:133" x14ac:dyDescent="0.2">
      <c r="A1607" t="s">
        <v>9416</v>
      </c>
      <c r="B1607" t="s">
        <v>9459</v>
      </c>
      <c r="C1607" t="s">
        <v>9414</v>
      </c>
      <c r="D1607" t="str">
        <f t="shared" si="75"/>
        <v>NP_005924</v>
      </c>
      <c r="E1607" t="s">
        <v>9413</v>
      </c>
      <c r="F1607" t="s">
        <v>9413</v>
      </c>
      <c r="G1607" t="s">
        <v>9412</v>
      </c>
      <c r="H1607">
        <v>0.99600999999999995</v>
      </c>
      <c r="I1607">
        <v>23.9724</v>
      </c>
      <c r="J1607" s="3">
        <v>1.0246900000000001E-6</v>
      </c>
      <c r="K1607">
        <v>108.13</v>
      </c>
      <c r="L1607">
        <v>86.822999999999993</v>
      </c>
      <c r="M1607">
        <v>108.13</v>
      </c>
      <c r="R1607">
        <v>0.99600999999999995</v>
      </c>
      <c r="S1607">
        <v>23.9724</v>
      </c>
      <c r="T1607" s="3">
        <v>1.0246900000000001E-6</v>
      </c>
      <c r="U1607">
        <v>108.13</v>
      </c>
      <c r="Z1607">
        <v>0</v>
      </c>
      <c r="AA1607">
        <v>0</v>
      </c>
      <c r="AC1607" t="s">
        <v>137</v>
      </c>
      <c r="AT1607" t="s">
        <v>136</v>
      </c>
      <c r="AU1607">
        <v>1</v>
      </c>
      <c r="AV1607" t="s">
        <v>144</v>
      </c>
      <c r="AW1607" t="str">
        <f t="shared" si="76"/>
        <v>MLL|NP_005924</v>
      </c>
      <c r="AX1607" s="1" t="str">
        <f t="shared" si="77"/>
        <v>MLL|NP_005924|HSTSSIGSMLAQADK(0.004)LPMTDK(0.996)R</v>
      </c>
      <c r="AY1607" t="s">
        <v>9458</v>
      </c>
      <c r="AZ1607" t="s">
        <v>143</v>
      </c>
      <c r="BA1607" t="s">
        <v>483</v>
      </c>
      <c r="BB1607" t="s">
        <v>9457</v>
      </c>
      <c r="BC1607" t="s">
        <v>9456</v>
      </c>
      <c r="BD1607">
        <v>21</v>
      </c>
      <c r="BE1607">
        <v>4</v>
      </c>
      <c r="BF1607">
        <v>-1.0194000000000001</v>
      </c>
      <c r="BG1607" t="s">
        <v>138</v>
      </c>
      <c r="BH1607" t="s">
        <v>139</v>
      </c>
      <c r="BI1607" t="s">
        <v>138</v>
      </c>
      <c r="BJ1607" t="s">
        <v>138</v>
      </c>
      <c r="BK1607" t="s">
        <v>138</v>
      </c>
      <c r="BL1607" t="s">
        <v>138</v>
      </c>
      <c r="BM1607" t="s">
        <v>138</v>
      </c>
      <c r="BN1607" t="s">
        <v>138</v>
      </c>
      <c r="BO1607">
        <v>11543000</v>
      </c>
      <c r="BP1607">
        <v>11543000</v>
      </c>
      <c r="BQ1607">
        <v>0</v>
      </c>
      <c r="BR1607">
        <v>0</v>
      </c>
      <c r="BS1607" t="s">
        <v>137</v>
      </c>
      <c r="BT1607" t="s">
        <v>297</v>
      </c>
      <c r="BU1607">
        <v>5917000</v>
      </c>
      <c r="BV1607" t="s">
        <v>297</v>
      </c>
      <c r="BW1607">
        <v>5626300</v>
      </c>
      <c r="BX1607" t="s">
        <v>297</v>
      </c>
      <c r="BY1607" t="s">
        <v>297</v>
      </c>
      <c r="BZ1607" t="s">
        <v>297</v>
      </c>
      <c r="CA1607" t="s">
        <v>297</v>
      </c>
      <c r="CB1607" t="s">
        <v>137</v>
      </c>
      <c r="CC1607" t="s">
        <v>137</v>
      </c>
      <c r="CD1607" t="s">
        <v>137</v>
      </c>
      <c r="CE1607" t="s">
        <v>137</v>
      </c>
      <c r="CF1607" t="s">
        <v>137</v>
      </c>
      <c r="CG1607" t="s">
        <v>137</v>
      </c>
      <c r="CH1607" t="s">
        <v>137</v>
      </c>
      <c r="CI1607" t="s">
        <v>137</v>
      </c>
      <c r="CJ1607">
        <v>0</v>
      </c>
      <c r="CK1607">
        <v>0</v>
      </c>
      <c r="CL1607">
        <v>0</v>
      </c>
      <c r="CM1607">
        <v>5917000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5626300</v>
      </c>
      <c r="CT1607">
        <v>0</v>
      </c>
      <c r="CU1607">
        <v>0</v>
      </c>
      <c r="CV1607">
        <v>0</v>
      </c>
      <c r="CW1607">
        <v>0</v>
      </c>
      <c r="CX1607">
        <v>0</v>
      </c>
      <c r="CY1607">
        <v>0</v>
      </c>
      <c r="CZ1607">
        <v>0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J1607">
        <v>1605</v>
      </c>
      <c r="DK1607">
        <v>2477</v>
      </c>
      <c r="DL1607">
        <v>1021</v>
      </c>
      <c r="DM1607">
        <v>1021</v>
      </c>
      <c r="DN1607">
        <v>3976</v>
      </c>
      <c r="DO1607">
        <v>4190</v>
      </c>
      <c r="DP1607" t="s">
        <v>9455</v>
      </c>
      <c r="DQ1607" t="s">
        <v>9454</v>
      </c>
      <c r="DR1607">
        <v>25277</v>
      </c>
      <c r="DS1607">
        <v>17600</v>
      </c>
      <c r="DT1607">
        <v>2</v>
      </c>
      <c r="DU1607">
        <v>34722</v>
      </c>
      <c r="DV1607">
        <v>25277</v>
      </c>
      <c r="DW1607">
        <v>17600</v>
      </c>
      <c r="DX1607">
        <v>2</v>
      </c>
      <c r="DY1607">
        <v>34722</v>
      </c>
      <c r="DZ1607">
        <v>25277</v>
      </c>
      <c r="EA1607">
        <v>17600</v>
      </c>
      <c r="EB1607">
        <v>2</v>
      </c>
      <c r="EC1607">
        <v>34722</v>
      </c>
    </row>
    <row r="1608" spans="1:133" x14ac:dyDescent="0.2">
      <c r="A1608" t="s">
        <v>9416</v>
      </c>
      <c r="B1608" t="s">
        <v>9453</v>
      </c>
      <c r="C1608" t="s">
        <v>9414</v>
      </c>
      <c r="D1608" t="str">
        <f t="shared" si="75"/>
        <v>NP_005924</v>
      </c>
      <c r="E1608" t="s">
        <v>9413</v>
      </c>
      <c r="F1608" t="s">
        <v>9413</v>
      </c>
      <c r="G1608" t="s">
        <v>9412</v>
      </c>
      <c r="H1608">
        <v>1</v>
      </c>
      <c r="I1608">
        <v>47.207700000000003</v>
      </c>
      <c r="J1608">
        <v>6.2920700000000003E-3</v>
      </c>
      <c r="K1608">
        <v>47.207999999999998</v>
      </c>
      <c r="L1608">
        <v>23.007999999999999</v>
      </c>
      <c r="M1608">
        <v>47.207999999999998</v>
      </c>
      <c r="Z1608">
        <v>1</v>
      </c>
      <c r="AA1608">
        <v>47.207700000000003</v>
      </c>
      <c r="AB1608">
        <v>6.2920700000000003E-3</v>
      </c>
      <c r="AC1608">
        <v>47.207999999999998</v>
      </c>
      <c r="AT1608" t="s">
        <v>136</v>
      </c>
      <c r="AU1608">
        <v>1</v>
      </c>
      <c r="AV1608" t="s">
        <v>144</v>
      </c>
      <c r="AW1608" t="str">
        <f t="shared" si="76"/>
        <v>MLL|NP_005924</v>
      </c>
      <c r="AX1608" s="1" t="str">
        <f t="shared" si="77"/>
        <v>MLL|NP_005924|SSEGSAHNVAYPGIPK(1)LAPQVHNTTSR</v>
      </c>
      <c r="AY1608" t="s">
        <v>9452</v>
      </c>
      <c r="AZ1608" t="s">
        <v>143</v>
      </c>
      <c r="BA1608" t="s">
        <v>417</v>
      </c>
      <c r="BB1608" t="s">
        <v>9451</v>
      </c>
      <c r="BC1608" t="s">
        <v>9450</v>
      </c>
      <c r="BD1608">
        <v>16</v>
      </c>
      <c r="BE1608">
        <v>4</v>
      </c>
      <c r="BF1608">
        <v>0.62583999999999995</v>
      </c>
      <c r="BG1608" t="s">
        <v>138</v>
      </c>
      <c r="BH1608" t="s">
        <v>138</v>
      </c>
      <c r="BI1608" t="s">
        <v>138</v>
      </c>
      <c r="BJ1608" t="s">
        <v>139</v>
      </c>
      <c r="BK1608" t="s">
        <v>138</v>
      </c>
      <c r="BL1608" t="s">
        <v>138</v>
      </c>
      <c r="BM1608" t="s">
        <v>138</v>
      </c>
      <c r="BN1608" t="s">
        <v>138</v>
      </c>
      <c r="BO1608">
        <v>8550100</v>
      </c>
      <c r="BP1608">
        <v>8550100</v>
      </c>
      <c r="BQ1608">
        <v>0</v>
      </c>
      <c r="BR1608">
        <v>0</v>
      </c>
      <c r="BS1608" t="s">
        <v>137</v>
      </c>
      <c r="BT1608" t="s">
        <v>297</v>
      </c>
      <c r="BU1608" t="s">
        <v>297</v>
      </c>
      <c r="BV1608" t="s">
        <v>297</v>
      </c>
      <c r="BW1608">
        <v>8550100</v>
      </c>
      <c r="BX1608" t="s">
        <v>297</v>
      </c>
      <c r="BY1608" t="s">
        <v>297</v>
      </c>
      <c r="BZ1608" t="s">
        <v>297</v>
      </c>
      <c r="CA1608" t="s">
        <v>297</v>
      </c>
      <c r="CB1608" t="s">
        <v>137</v>
      </c>
      <c r="CC1608" t="s">
        <v>137</v>
      </c>
      <c r="CD1608" t="s">
        <v>137</v>
      </c>
      <c r="CE1608" t="s">
        <v>137</v>
      </c>
      <c r="CF1608" t="s">
        <v>137</v>
      </c>
      <c r="CG1608" t="s">
        <v>137</v>
      </c>
      <c r="CH1608" t="s">
        <v>137</v>
      </c>
      <c r="CI1608" t="s">
        <v>137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8550100</v>
      </c>
      <c r="CT1608">
        <v>0</v>
      </c>
      <c r="CU1608">
        <v>0</v>
      </c>
      <c r="CV1608">
        <v>0</v>
      </c>
      <c r="CW1608">
        <v>0</v>
      </c>
      <c r="CX1608">
        <v>0</v>
      </c>
      <c r="CY1608">
        <v>0</v>
      </c>
      <c r="CZ1608">
        <v>0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J1608">
        <v>1606</v>
      </c>
      <c r="DK1608">
        <v>2477</v>
      </c>
      <c r="DL1608">
        <v>2330</v>
      </c>
      <c r="DM1608">
        <v>2330</v>
      </c>
      <c r="DN1608">
        <v>9622</v>
      </c>
      <c r="DO1608">
        <v>10249</v>
      </c>
      <c r="DP1608">
        <v>60824</v>
      </c>
      <c r="DQ1608">
        <v>41537</v>
      </c>
      <c r="DR1608">
        <v>60824</v>
      </c>
      <c r="DS1608">
        <v>41537</v>
      </c>
      <c r="DT1608">
        <v>4</v>
      </c>
      <c r="DU1608">
        <v>26439</v>
      </c>
      <c r="DV1608">
        <v>60824</v>
      </c>
      <c r="DW1608">
        <v>41537</v>
      </c>
      <c r="DX1608">
        <v>4</v>
      </c>
      <c r="DY1608">
        <v>26439</v>
      </c>
      <c r="DZ1608">
        <v>60824</v>
      </c>
      <c r="EA1608">
        <v>41537</v>
      </c>
      <c r="EB1608">
        <v>4</v>
      </c>
      <c r="EC1608">
        <v>26439</v>
      </c>
    </row>
    <row r="1609" spans="1:133" x14ac:dyDescent="0.2">
      <c r="A1609" t="s">
        <v>9416</v>
      </c>
      <c r="B1609" t="s">
        <v>9449</v>
      </c>
      <c r="C1609" t="s">
        <v>9414</v>
      </c>
      <c r="D1609" t="str">
        <f t="shared" si="75"/>
        <v>NP_005924</v>
      </c>
      <c r="E1609" t="s">
        <v>9413</v>
      </c>
      <c r="F1609" t="s">
        <v>9413</v>
      </c>
      <c r="G1609" t="s">
        <v>9412</v>
      </c>
      <c r="H1609">
        <v>0.98629</v>
      </c>
      <c r="I1609">
        <v>18.569500000000001</v>
      </c>
      <c r="J1609">
        <v>5.2032600000000004E-3</v>
      </c>
      <c r="K1609">
        <v>143.24</v>
      </c>
      <c r="L1609">
        <v>37.262999999999998</v>
      </c>
      <c r="M1609">
        <v>143.24</v>
      </c>
      <c r="N1609">
        <v>0</v>
      </c>
      <c r="O1609">
        <v>0</v>
      </c>
      <c r="Q1609" t="s">
        <v>137</v>
      </c>
      <c r="R1609">
        <v>0.98629</v>
      </c>
      <c r="S1609">
        <v>18.569500000000001</v>
      </c>
      <c r="T1609">
        <v>5.2032600000000004E-3</v>
      </c>
      <c r="U1609">
        <v>143.24</v>
      </c>
      <c r="V1609">
        <v>0</v>
      </c>
      <c r="W1609">
        <v>0</v>
      </c>
      <c r="Y1609" t="s">
        <v>137</v>
      </c>
      <c r="Z1609">
        <v>0</v>
      </c>
      <c r="AA1609">
        <v>0</v>
      </c>
      <c r="AC1609" t="s">
        <v>137</v>
      </c>
      <c r="AD1609">
        <v>0</v>
      </c>
      <c r="AE1609">
        <v>0</v>
      </c>
      <c r="AG1609" t="s">
        <v>137</v>
      </c>
      <c r="AH1609">
        <v>0</v>
      </c>
      <c r="AI1609">
        <v>0</v>
      </c>
      <c r="AK1609" t="s">
        <v>137</v>
      </c>
      <c r="AL1609">
        <v>0</v>
      </c>
      <c r="AM1609">
        <v>0</v>
      </c>
      <c r="AO1609" t="s">
        <v>137</v>
      </c>
      <c r="AP1609">
        <v>0</v>
      </c>
      <c r="AQ1609">
        <v>0</v>
      </c>
      <c r="AS1609" t="s">
        <v>137</v>
      </c>
      <c r="AT1609" t="s">
        <v>136</v>
      </c>
      <c r="AU1609">
        <v>1</v>
      </c>
      <c r="AV1609" t="s">
        <v>144</v>
      </c>
      <c r="AW1609" t="str">
        <f t="shared" si="76"/>
        <v>MLL|NP_005924</v>
      </c>
      <c r="AX1609" s="1" t="str">
        <f t="shared" si="77"/>
        <v>MLL|NP_005924|SSSLK(0.014)GEK(0.986)TK</v>
      </c>
      <c r="AY1609" t="s">
        <v>9448</v>
      </c>
      <c r="AZ1609" t="s">
        <v>143</v>
      </c>
      <c r="BA1609" t="s">
        <v>1277</v>
      </c>
      <c r="BB1609" t="s">
        <v>9447</v>
      </c>
      <c r="BC1609" t="s">
        <v>9446</v>
      </c>
      <c r="BD1609">
        <v>8</v>
      </c>
      <c r="BE1609">
        <v>2</v>
      </c>
      <c r="BF1609">
        <v>0.10183</v>
      </c>
      <c r="BG1609" t="s">
        <v>138</v>
      </c>
      <c r="BH1609" t="s">
        <v>139</v>
      </c>
      <c r="BI1609" t="s">
        <v>138</v>
      </c>
      <c r="BJ1609" t="s">
        <v>138</v>
      </c>
      <c r="BK1609" t="s">
        <v>138</v>
      </c>
      <c r="BL1609" t="s">
        <v>138</v>
      </c>
      <c r="BM1609" t="s">
        <v>138</v>
      </c>
      <c r="BN1609" t="s">
        <v>138</v>
      </c>
      <c r="BO1609">
        <v>28561000</v>
      </c>
      <c r="BP1609">
        <v>28561000</v>
      </c>
      <c r="BQ1609">
        <v>0</v>
      </c>
      <c r="BR1609">
        <v>0</v>
      </c>
      <c r="BS1609" t="s">
        <v>137</v>
      </c>
      <c r="BT1609">
        <v>3470700</v>
      </c>
      <c r="BU1609">
        <v>3775400</v>
      </c>
      <c r="BV1609">
        <v>1455300</v>
      </c>
      <c r="BW1609">
        <v>9635400</v>
      </c>
      <c r="BX1609">
        <v>1571000</v>
      </c>
      <c r="BY1609">
        <v>3164800</v>
      </c>
      <c r="BZ1609">
        <v>3549600</v>
      </c>
      <c r="CA1609">
        <v>1938500</v>
      </c>
      <c r="CB1609" t="s">
        <v>137</v>
      </c>
      <c r="CC1609" t="s">
        <v>137</v>
      </c>
      <c r="CD1609" t="s">
        <v>137</v>
      </c>
      <c r="CE1609" t="s">
        <v>137</v>
      </c>
      <c r="CF1609" t="s">
        <v>137</v>
      </c>
      <c r="CG1609" t="s">
        <v>137</v>
      </c>
      <c r="CH1609" t="s">
        <v>137</v>
      </c>
      <c r="CI1609" t="s">
        <v>137</v>
      </c>
      <c r="CJ1609">
        <v>3470700</v>
      </c>
      <c r="CK1609">
        <v>0</v>
      </c>
      <c r="CL1609">
        <v>0</v>
      </c>
      <c r="CM1609">
        <v>3775400</v>
      </c>
      <c r="CN1609">
        <v>0</v>
      </c>
      <c r="CO1609">
        <v>0</v>
      </c>
      <c r="CP1609">
        <v>1455300</v>
      </c>
      <c r="CQ1609">
        <v>0</v>
      </c>
      <c r="CR1609">
        <v>0</v>
      </c>
      <c r="CS1609">
        <v>9635400</v>
      </c>
      <c r="CT1609">
        <v>0</v>
      </c>
      <c r="CU1609">
        <v>0</v>
      </c>
      <c r="CV1609">
        <v>1571000</v>
      </c>
      <c r="CW1609">
        <v>0</v>
      </c>
      <c r="CX1609">
        <v>0</v>
      </c>
      <c r="CY1609">
        <v>3164800</v>
      </c>
      <c r="CZ1609">
        <v>0</v>
      </c>
      <c r="DA1609">
        <v>0</v>
      </c>
      <c r="DB1609">
        <v>3549600</v>
      </c>
      <c r="DC1609">
        <v>0</v>
      </c>
      <c r="DD1609">
        <v>0</v>
      </c>
      <c r="DE1609">
        <v>1938500</v>
      </c>
      <c r="DF1609">
        <v>0</v>
      </c>
      <c r="DG1609">
        <v>0</v>
      </c>
      <c r="DJ1609">
        <v>1607</v>
      </c>
      <c r="DK1609">
        <v>2477</v>
      </c>
      <c r="DL1609">
        <v>2307</v>
      </c>
      <c r="DM1609">
        <v>2307</v>
      </c>
      <c r="DN1609">
        <v>9691</v>
      </c>
      <c r="DO1609">
        <v>10320</v>
      </c>
      <c r="DP1609" t="s">
        <v>9445</v>
      </c>
      <c r="DQ1609">
        <v>41832</v>
      </c>
      <c r="DR1609">
        <v>61259</v>
      </c>
      <c r="DS1609">
        <v>41832</v>
      </c>
      <c r="DT1609">
        <v>2</v>
      </c>
      <c r="DU1609">
        <v>4120</v>
      </c>
      <c r="DV1609">
        <v>61259</v>
      </c>
      <c r="DW1609">
        <v>41832</v>
      </c>
      <c r="DX1609">
        <v>2</v>
      </c>
      <c r="DY1609">
        <v>4120</v>
      </c>
      <c r="DZ1609">
        <v>61259</v>
      </c>
      <c r="EA1609">
        <v>41832</v>
      </c>
      <c r="EB1609">
        <v>2</v>
      </c>
      <c r="EC1609">
        <v>4120</v>
      </c>
    </row>
    <row r="1610" spans="1:133" x14ac:dyDescent="0.2">
      <c r="A1610" t="s">
        <v>9416</v>
      </c>
      <c r="B1610" t="s">
        <v>9444</v>
      </c>
      <c r="C1610" t="s">
        <v>9414</v>
      </c>
      <c r="D1610" t="str">
        <f t="shared" si="75"/>
        <v>NP_005924</v>
      </c>
      <c r="E1610" t="s">
        <v>9413</v>
      </c>
      <c r="F1610" t="s">
        <v>9413</v>
      </c>
      <c r="G1610" t="s">
        <v>9412</v>
      </c>
      <c r="H1610">
        <v>1</v>
      </c>
      <c r="I1610">
        <v>105.89700000000001</v>
      </c>
      <c r="J1610">
        <v>7.5740200000000001E-4</v>
      </c>
      <c r="K1610">
        <v>105.9</v>
      </c>
      <c r="L1610">
        <v>85.188999999999993</v>
      </c>
      <c r="M1610">
        <v>105.9</v>
      </c>
      <c r="N1610">
        <v>0</v>
      </c>
      <c r="O1610">
        <v>0</v>
      </c>
      <c r="Q1610" t="s">
        <v>137</v>
      </c>
      <c r="R1610">
        <v>1</v>
      </c>
      <c r="S1610">
        <v>61.5197</v>
      </c>
      <c r="T1610">
        <v>3.1706699999999997E-2</v>
      </c>
      <c r="U1610">
        <v>61.52</v>
      </c>
      <c r="Z1610">
        <v>1</v>
      </c>
      <c r="AA1610">
        <v>54.004399999999997</v>
      </c>
      <c r="AB1610">
        <v>4.5425500000000001E-2</v>
      </c>
      <c r="AC1610">
        <v>54.003999999999998</v>
      </c>
      <c r="AH1610">
        <v>1</v>
      </c>
      <c r="AI1610">
        <v>105.89700000000001</v>
      </c>
      <c r="AJ1610">
        <v>7.5740200000000001E-4</v>
      </c>
      <c r="AK1610">
        <v>105.9</v>
      </c>
      <c r="AT1610" t="s">
        <v>136</v>
      </c>
      <c r="AU1610">
        <v>1</v>
      </c>
      <c r="AV1610" t="s">
        <v>144</v>
      </c>
      <c r="AW1610" t="str">
        <f t="shared" si="76"/>
        <v>MLL|NP_005924</v>
      </c>
      <c r="AX1610" s="1" t="str">
        <f t="shared" si="77"/>
        <v>MLL|NP_005924|SYGEEDIPFYSSSTGK(1)K</v>
      </c>
      <c r="AY1610" t="s">
        <v>9443</v>
      </c>
      <c r="AZ1610" t="s">
        <v>143</v>
      </c>
      <c r="BA1610" t="s">
        <v>483</v>
      </c>
      <c r="BB1610" t="s">
        <v>9442</v>
      </c>
      <c r="BC1610" t="s">
        <v>9441</v>
      </c>
      <c r="BD1610">
        <v>16</v>
      </c>
      <c r="BE1610">
        <v>2</v>
      </c>
      <c r="BF1610">
        <v>-0.39294000000000001</v>
      </c>
      <c r="BG1610" t="s">
        <v>138</v>
      </c>
      <c r="BH1610" t="s">
        <v>139</v>
      </c>
      <c r="BI1610" t="s">
        <v>138</v>
      </c>
      <c r="BJ1610" t="s">
        <v>138</v>
      </c>
      <c r="BK1610" t="s">
        <v>138</v>
      </c>
      <c r="BL1610" t="s">
        <v>139</v>
      </c>
      <c r="BM1610" t="s">
        <v>138</v>
      </c>
      <c r="BN1610" t="s">
        <v>138</v>
      </c>
      <c r="BO1610">
        <v>43903000</v>
      </c>
      <c r="BP1610">
        <v>43903000</v>
      </c>
      <c r="BQ1610">
        <v>0</v>
      </c>
      <c r="BR1610">
        <v>0</v>
      </c>
      <c r="BS1610" t="s">
        <v>137</v>
      </c>
      <c r="BT1610">
        <v>8980500</v>
      </c>
      <c r="BU1610">
        <v>12300000</v>
      </c>
      <c r="BV1610" t="s">
        <v>297</v>
      </c>
      <c r="BW1610">
        <v>15929000</v>
      </c>
      <c r="BX1610" t="s">
        <v>297</v>
      </c>
      <c r="BY1610">
        <v>6693200</v>
      </c>
      <c r="BZ1610" t="s">
        <v>297</v>
      </c>
      <c r="CA1610" t="s">
        <v>297</v>
      </c>
      <c r="CB1610" t="s">
        <v>137</v>
      </c>
      <c r="CC1610" t="s">
        <v>137</v>
      </c>
      <c r="CD1610" t="s">
        <v>137</v>
      </c>
      <c r="CE1610" t="s">
        <v>137</v>
      </c>
      <c r="CF1610" t="s">
        <v>137</v>
      </c>
      <c r="CG1610" t="s">
        <v>137</v>
      </c>
      <c r="CH1610" t="s">
        <v>137</v>
      </c>
      <c r="CI1610" t="s">
        <v>137</v>
      </c>
      <c r="CJ1610">
        <v>8980500</v>
      </c>
      <c r="CK1610">
        <v>0</v>
      </c>
      <c r="CL1610">
        <v>0</v>
      </c>
      <c r="CM1610">
        <v>12300000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15929000</v>
      </c>
      <c r="CT1610">
        <v>0</v>
      </c>
      <c r="CU1610">
        <v>0</v>
      </c>
      <c r="CV1610">
        <v>0</v>
      </c>
      <c r="CW1610">
        <v>0</v>
      </c>
      <c r="CX1610">
        <v>0</v>
      </c>
      <c r="CY1610">
        <v>6693200</v>
      </c>
      <c r="CZ1610">
        <v>0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J1610">
        <v>1608</v>
      </c>
      <c r="DK1610">
        <v>2477</v>
      </c>
      <c r="DL1610">
        <v>2654</v>
      </c>
      <c r="DM1610">
        <v>2654</v>
      </c>
      <c r="DN1610">
        <v>9910</v>
      </c>
      <c r="DO1610">
        <v>10545</v>
      </c>
      <c r="DP1610" t="s">
        <v>9440</v>
      </c>
      <c r="DQ1610" t="s">
        <v>9439</v>
      </c>
      <c r="DR1610">
        <v>62656</v>
      </c>
      <c r="DS1610">
        <v>42760</v>
      </c>
      <c r="DT1610">
        <v>6</v>
      </c>
      <c r="DU1610">
        <v>33228</v>
      </c>
      <c r="DV1610">
        <v>62656</v>
      </c>
      <c r="DW1610">
        <v>42760</v>
      </c>
      <c r="DX1610">
        <v>6</v>
      </c>
      <c r="DY1610">
        <v>33228</v>
      </c>
      <c r="DZ1610">
        <v>62656</v>
      </c>
      <c r="EA1610">
        <v>42760</v>
      </c>
      <c r="EB1610">
        <v>6</v>
      </c>
      <c r="EC1610">
        <v>33228</v>
      </c>
    </row>
    <row r="1611" spans="1:133" x14ac:dyDescent="0.2">
      <c r="A1611" t="s">
        <v>9416</v>
      </c>
      <c r="B1611" t="s">
        <v>9438</v>
      </c>
      <c r="C1611" t="s">
        <v>9414</v>
      </c>
      <c r="D1611" t="str">
        <f t="shared" si="75"/>
        <v>NP_005924</v>
      </c>
      <c r="E1611" t="s">
        <v>9413</v>
      </c>
      <c r="F1611" t="s">
        <v>9413</v>
      </c>
      <c r="G1611" t="s">
        <v>9412</v>
      </c>
      <c r="H1611">
        <v>1</v>
      </c>
      <c r="I1611">
        <v>75.910600000000002</v>
      </c>
      <c r="J1611">
        <v>1.2100699999999999E-3</v>
      </c>
      <c r="K1611">
        <v>96.207999999999998</v>
      </c>
      <c r="L1611">
        <v>71.278000000000006</v>
      </c>
      <c r="M1611">
        <v>75.911000000000001</v>
      </c>
      <c r="N1611">
        <v>0</v>
      </c>
      <c r="O1611">
        <v>0</v>
      </c>
      <c r="Q1611" t="s">
        <v>137</v>
      </c>
      <c r="R1611">
        <v>1</v>
      </c>
      <c r="S1611">
        <v>96.207700000000003</v>
      </c>
      <c r="T1611">
        <v>1.2100699999999999E-3</v>
      </c>
      <c r="U1611">
        <v>96.207999999999998</v>
      </c>
      <c r="V1611">
        <v>0</v>
      </c>
      <c r="W1611">
        <v>0</v>
      </c>
      <c r="Y1611" t="s">
        <v>137</v>
      </c>
      <c r="Z1611">
        <v>1</v>
      </c>
      <c r="AA1611">
        <v>66.021600000000007</v>
      </c>
      <c r="AB1611">
        <v>2.7673099999999999E-2</v>
      </c>
      <c r="AC1611">
        <v>66.022000000000006</v>
      </c>
      <c r="AD1611">
        <v>0</v>
      </c>
      <c r="AE1611">
        <v>0</v>
      </c>
      <c r="AG1611" t="s">
        <v>137</v>
      </c>
      <c r="AH1611">
        <v>1</v>
      </c>
      <c r="AI1611">
        <v>84.409700000000001</v>
      </c>
      <c r="AJ1611">
        <v>2.6799100000000002E-3</v>
      </c>
      <c r="AK1611">
        <v>84.41</v>
      </c>
      <c r="AL1611">
        <v>1</v>
      </c>
      <c r="AM1611">
        <v>75.910600000000002</v>
      </c>
      <c r="AN1611">
        <v>7.9720999999999993E-3</v>
      </c>
      <c r="AO1611">
        <v>75.911000000000001</v>
      </c>
      <c r="AU1611">
        <v>1</v>
      </c>
      <c r="AV1611" t="s">
        <v>144</v>
      </c>
      <c r="AW1611" t="str">
        <f t="shared" si="76"/>
        <v>MLL|NP_005924</v>
      </c>
      <c r="AX1611" s="1" t="str">
        <f t="shared" si="77"/>
        <v>MLL|NP_005924|TDLSTTVATPSSGLK(1)K</v>
      </c>
      <c r="AY1611" t="s">
        <v>9437</v>
      </c>
      <c r="AZ1611" t="s">
        <v>143</v>
      </c>
      <c r="BA1611" t="s">
        <v>702</v>
      </c>
      <c r="BB1611" t="s">
        <v>9436</v>
      </c>
      <c r="BC1611" t="s">
        <v>9435</v>
      </c>
      <c r="BD1611">
        <v>15</v>
      </c>
      <c r="BE1611">
        <v>2</v>
      </c>
      <c r="BF1611">
        <v>-0.30192000000000002</v>
      </c>
      <c r="BG1611" t="s">
        <v>138</v>
      </c>
      <c r="BH1611" t="s">
        <v>139</v>
      </c>
      <c r="BI1611" t="s">
        <v>138</v>
      </c>
      <c r="BJ1611" t="s">
        <v>139</v>
      </c>
      <c r="BK1611" t="s">
        <v>138</v>
      </c>
      <c r="BL1611" t="s">
        <v>139</v>
      </c>
      <c r="BM1611" t="s">
        <v>139</v>
      </c>
      <c r="BN1611" t="s">
        <v>138</v>
      </c>
      <c r="BO1611">
        <v>55789000</v>
      </c>
      <c r="BP1611">
        <v>55789000</v>
      </c>
      <c r="BQ1611">
        <v>0</v>
      </c>
      <c r="BR1611">
        <v>0</v>
      </c>
      <c r="BS1611" t="s">
        <v>137</v>
      </c>
      <c r="BT1611">
        <v>7233800</v>
      </c>
      <c r="BU1611">
        <v>6255100</v>
      </c>
      <c r="BV1611">
        <v>6192200</v>
      </c>
      <c r="BW1611">
        <v>14227000</v>
      </c>
      <c r="BX1611">
        <v>6129400</v>
      </c>
      <c r="BY1611">
        <v>8631800</v>
      </c>
      <c r="BZ1611">
        <v>7119200</v>
      </c>
      <c r="CA1611" t="s">
        <v>297</v>
      </c>
      <c r="CB1611" t="s">
        <v>137</v>
      </c>
      <c r="CC1611" t="s">
        <v>137</v>
      </c>
      <c r="CD1611" t="s">
        <v>137</v>
      </c>
      <c r="CE1611" t="s">
        <v>137</v>
      </c>
      <c r="CF1611" t="s">
        <v>137</v>
      </c>
      <c r="CG1611" t="s">
        <v>137</v>
      </c>
      <c r="CH1611" t="s">
        <v>137</v>
      </c>
      <c r="CI1611" t="s">
        <v>137</v>
      </c>
      <c r="CJ1611">
        <v>7233800</v>
      </c>
      <c r="CK1611">
        <v>0</v>
      </c>
      <c r="CL1611">
        <v>0</v>
      </c>
      <c r="CM1611">
        <v>6255100</v>
      </c>
      <c r="CN1611">
        <v>0</v>
      </c>
      <c r="CO1611">
        <v>0</v>
      </c>
      <c r="CP1611">
        <v>6192200</v>
      </c>
      <c r="CQ1611">
        <v>0</v>
      </c>
      <c r="CR1611">
        <v>0</v>
      </c>
      <c r="CS1611">
        <v>14227000</v>
      </c>
      <c r="CT1611">
        <v>0</v>
      </c>
      <c r="CU1611">
        <v>0</v>
      </c>
      <c r="CV1611">
        <v>6129400</v>
      </c>
      <c r="CW1611">
        <v>0</v>
      </c>
      <c r="CX1611">
        <v>0</v>
      </c>
      <c r="CY1611">
        <v>8631800</v>
      </c>
      <c r="CZ1611">
        <v>0</v>
      </c>
      <c r="DA1611">
        <v>0</v>
      </c>
      <c r="DB1611">
        <v>7119200</v>
      </c>
      <c r="DC1611">
        <v>0</v>
      </c>
      <c r="DD1611">
        <v>0</v>
      </c>
      <c r="DE1611">
        <v>0</v>
      </c>
      <c r="DF1611">
        <v>0</v>
      </c>
      <c r="DG1611">
        <v>0</v>
      </c>
      <c r="DJ1611">
        <v>1609</v>
      </c>
      <c r="DK1611">
        <v>2477</v>
      </c>
      <c r="DL1611">
        <v>3219</v>
      </c>
      <c r="DM1611">
        <v>3219</v>
      </c>
      <c r="DN1611">
        <v>10114</v>
      </c>
      <c r="DO1611">
        <v>10765</v>
      </c>
      <c r="DP1611" t="s">
        <v>9434</v>
      </c>
      <c r="DQ1611" t="s">
        <v>9433</v>
      </c>
      <c r="DR1611">
        <v>64051</v>
      </c>
      <c r="DS1611">
        <v>43765</v>
      </c>
      <c r="DT1611">
        <v>7</v>
      </c>
      <c r="DU1611">
        <v>24237</v>
      </c>
      <c r="DV1611">
        <v>64048</v>
      </c>
      <c r="DW1611">
        <v>43761</v>
      </c>
      <c r="DX1611">
        <v>2</v>
      </c>
      <c r="DY1611">
        <v>22178</v>
      </c>
      <c r="DZ1611">
        <v>64048</v>
      </c>
      <c r="EA1611">
        <v>43761</v>
      </c>
      <c r="EB1611">
        <v>2</v>
      </c>
      <c r="EC1611">
        <v>22178</v>
      </c>
    </row>
    <row r="1612" spans="1:133" x14ac:dyDescent="0.2">
      <c r="A1612" t="s">
        <v>9416</v>
      </c>
      <c r="B1612" t="s">
        <v>9432</v>
      </c>
      <c r="C1612" t="s">
        <v>9414</v>
      </c>
      <c r="D1612" t="str">
        <f t="shared" si="75"/>
        <v>NP_005924</v>
      </c>
      <c r="E1612" t="s">
        <v>9413</v>
      </c>
      <c r="F1612" t="s">
        <v>9413</v>
      </c>
      <c r="G1612" t="s">
        <v>9412</v>
      </c>
      <c r="H1612">
        <v>0.99054200000000003</v>
      </c>
      <c r="I1612">
        <v>20.200900000000001</v>
      </c>
      <c r="J1612">
        <v>9.0435199999999993E-3</v>
      </c>
      <c r="K1612">
        <v>103.83</v>
      </c>
      <c r="L1612">
        <v>73.897000000000006</v>
      </c>
      <c r="M1612">
        <v>103.83</v>
      </c>
      <c r="N1612">
        <v>0.84009</v>
      </c>
      <c r="O1612">
        <v>7.20451</v>
      </c>
      <c r="P1612">
        <v>1.6569199999999999E-2</v>
      </c>
      <c r="Q1612">
        <v>96.463999999999999</v>
      </c>
      <c r="V1612">
        <v>0</v>
      </c>
      <c r="W1612">
        <v>0</v>
      </c>
      <c r="Y1612" t="s">
        <v>137</v>
      </c>
      <c r="AD1612">
        <v>0.95209600000000005</v>
      </c>
      <c r="AE1612">
        <v>12.9831</v>
      </c>
      <c r="AF1612">
        <v>2.7236199999999999E-2</v>
      </c>
      <c r="AG1612">
        <v>90.759</v>
      </c>
      <c r="AH1612">
        <v>0.99054200000000003</v>
      </c>
      <c r="AI1612">
        <v>20.200900000000001</v>
      </c>
      <c r="AJ1612">
        <v>9.0435199999999993E-3</v>
      </c>
      <c r="AK1612">
        <v>103.83</v>
      </c>
      <c r="AL1612">
        <v>0.97978299999999996</v>
      </c>
      <c r="AM1612">
        <v>16.854199999999999</v>
      </c>
      <c r="AN1612">
        <v>1.2608400000000001E-2</v>
      </c>
      <c r="AO1612">
        <v>99.941000000000003</v>
      </c>
      <c r="AP1612">
        <v>0</v>
      </c>
      <c r="AQ1612">
        <v>0</v>
      </c>
      <c r="AS1612" t="s">
        <v>137</v>
      </c>
      <c r="AT1612" t="s">
        <v>136</v>
      </c>
      <c r="AU1612">
        <v>1</v>
      </c>
      <c r="AV1612" t="s">
        <v>144</v>
      </c>
      <c r="AW1612" t="str">
        <f t="shared" si="76"/>
        <v>MLL|NP_005924</v>
      </c>
      <c r="AX1612" s="1" t="str">
        <f t="shared" si="77"/>
        <v>MLL|NP_005924|VAPRPSIPVK(0.009)QK(0.991)PK</v>
      </c>
      <c r="AY1612" t="s">
        <v>9431</v>
      </c>
      <c r="AZ1612" t="s">
        <v>143</v>
      </c>
      <c r="BA1612" t="s">
        <v>1976</v>
      </c>
      <c r="BB1612" t="s">
        <v>9430</v>
      </c>
      <c r="BC1612" t="s">
        <v>9429</v>
      </c>
      <c r="BD1612">
        <v>12</v>
      </c>
      <c r="BE1612">
        <v>3</v>
      </c>
      <c r="BF1612">
        <v>-0.49009000000000003</v>
      </c>
      <c r="BG1612" t="s">
        <v>139</v>
      </c>
      <c r="BH1612" t="s">
        <v>138</v>
      </c>
      <c r="BI1612" t="s">
        <v>138</v>
      </c>
      <c r="BJ1612" t="s">
        <v>138</v>
      </c>
      <c r="BK1612" t="s">
        <v>139</v>
      </c>
      <c r="BL1612" t="s">
        <v>139</v>
      </c>
      <c r="BM1612" t="s">
        <v>139</v>
      </c>
      <c r="BN1612" t="s">
        <v>138</v>
      </c>
      <c r="BO1612">
        <v>83019000</v>
      </c>
      <c r="BP1612">
        <v>83019000</v>
      </c>
      <c r="BQ1612">
        <v>0</v>
      </c>
      <c r="BR1612">
        <v>0</v>
      </c>
      <c r="BS1612" t="s">
        <v>137</v>
      </c>
      <c r="BT1612">
        <v>16493000</v>
      </c>
      <c r="BU1612" t="s">
        <v>297</v>
      </c>
      <c r="BV1612">
        <v>6484200</v>
      </c>
      <c r="BW1612" t="s">
        <v>297</v>
      </c>
      <c r="BX1612">
        <v>12681000</v>
      </c>
      <c r="BY1612">
        <v>18445000</v>
      </c>
      <c r="BZ1612">
        <v>18940000</v>
      </c>
      <c r="CA1612">
        <v>9976900</v>
      </c>
      <c r="CB1612" t="s">
        <v>137</v>
      </c>
      <c r="CC1612" t="s">
        <v>137</v>
      </c>
      <c r="CD1612" t="s">
        <v>137</v>
      </c>
      <c r="CE1612" t="s">
        <v>137</v>
      </c>
      <c r="CF1612" t="s">
        <v>137</v>
      </c>
      <c r="CG1612" t="s">
        <v>137</v>
      </c>
      <c r="CH1612" t="s">
        <v>137</v>
      </c>
      <c r="CI1612" t="s">
        <v>137</v>
      </c>
      <c r="CJ1612">
        <v>16493000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6484200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12681000</v>
      </c>
      <c r="CW1612">
        <v>0</v>
      </c>
      <c r="CX1612">
        <v>0</v>
      </c>
      <c r="CY1612">
        <v>18445000</v>
      </c>
      <c r="CZ1612">
        <v>0</v>
      </c>
      <c r="DA1612">
        <v>0</v>
      </c>
      <c r="DB1612">
        <v>18940000</v>
      </c>
      <c r="DC1612">
        <v>0</v>
      </c>
      <c r="DD1612">
        <v>0</v>
      </c>
      <c r="DE1612">
        <v>9976900</v>
      </c>
      <c r="DF1612">
        <v>0</v>
      </c>
      <c r="DG1612">
        <v>0</v>
      </c>
      <c r="DJ1612">
        <v>1610</v>
      </c>
      <c r="DK1612">
        <v>2477</v>
      </c>
      <c r="DL1612">
        <v>1358</v>
      </c>
      <c r="DM1612">
        <v>1358</v>
      </c>
      <c r="DN1612">
        <v>11400</v>
      </c>
      <c r="DO1612">
        <v>12129</v>
      </c>
      <c r="DP1612" t="s">
        <v>9428</v>
      </c>
      <c r="DQ1612" t="s">
        <v>9427</v>
      </c>
      <c r="DR1612">
        <v>73180</v>
      </c>
      <c r="DS1612">
        <v>50027</v>
      </c>
      <c r="DT1612">
        <v>6</v>
      </c>
      <c r="DU1612">
        <v>13932</v>
      </c>
      <c r="DV1612">
        <v>73180</v>
      </c>
      <c r="DW1612">
        <v>50027</v>
      </c>
      <c r="DX1612">
        <v>6</v>
      </c>
      <c r="DY1612">
        <v>13932</v>
      </c>
      <c r="DZ1612">
        <v>73180</v>
      </c>
      <c r="EA1612">
        <v>50027</v>
      </c>
      <c r="EB1612">
        <v>6</v>
      </c>
      <c r="EC1612">
        <v>13932</v>
      </c>
    </row>
    <row r="1613" spans="1:133" x14ac:dyDescent="0.2">
      <c r="A1613" t="s">
        <v>9416</v>
      </c>
      <c r="B1613" t="s">
        <v>9426</v>
      </c>
      <c r="C1613" t="s">
        <v>9414</v>
      </c>
      <c r="D1613" t="str">
        <f t="shared" si="75"/>
        <v>NP_005924</v>
      </c>
      <c r="E1613" t="s">
        <v>9413</v>
      </c>
      <c r="F1613" t="s">
        <v>9413</v>
      </c>
      <c r="G1613" t="s">
        <v>9412</v>
      </c>
      <c r="H1613">
        <v>1</v>
      </c>
      <c r="I1613">
        <v>119.366</v>
      </c>
      <c r="J1613" s="3">
        <v>1.4600100000000001E-18</v>
      </c>
      <c r="K1613">
        <v>162.09</v>
      </c>
      <c r="L1613">
        <v>129.74</v>
      </c>
      <c r="M1613">
        <v>119.37</v>
      </c>
      <c r="N1613">
        <v>1</v>
      </c>
      <c r="O1613">
        <v>116.389</v>
      </c>
      <c r="P1613" s="3">
        <v>1.18215E-6</v>
      </c>
      <c r="Q1613">
        <v>116.39</v>
      </c>
      <c r="R1613">
        <v>1</v>
      </c>
      <c r="S1613">
        <v>96.234300000000005</v>
      </c>
      <c r="T1613">
        <v>1.2272800000000001E-4</v>
      </c>
      <c r="U1613">
        <v>96.233999999999995</v>
      </c>
      <c r="V1613">
        <v>0</v>
      </c>
      <c r="W1613">
        <v>0</v>
      </c>
      <c r="Y1613" t="s">
        <v>137</v>
      </c>
      <c r="Z1613">
        <v>1</v>
      </c>
      <c r="AA1613">
        <v>162.09</v>
      </c>
      <c r="AB1613" s="3">
        <v>1.4600100000000001E-18</v>
      </c>
      <c r="AC1613">
        <v>162.09</v>
      </c>
      <c r="AH1613">
        <v>1</v>
      </c>
      <c r="AI1613">
        <v>119.366</v>
      </c>
      <c r="AJ1613" s="3">
        <v>7.96691E-7</v>
      </c>
      <c r="AK1613">
        <v>119.37</v>
      </c>
      <c r="AL1613">
        <v>0</v>
      </c>
      <c r="AM1613">
        <v>0</v>
      </c>
      <c r="AO1613" t="s">
        <v>137</v>
      </c>
      <c r="AP1613">
        <v>0</v>
      </c>
      <c r="AQ1613">
        <v>0</v>
      </c>
      <c r="AS1613" t="s">
        <v>137</v>
      </c>
      <c r="AT1613" t="s">
        <v>136</v>
      </c>
      <c r="AU1613">
        <v>1</v>
      </c>
      <c r="AV1613" t="s">
        <v>144</v>
      </c>
      <c r="AW1613" t="str">
        <f t="shared" si="76"/>
        <v>MLL|NP_005924</v>
      </c>
      <c r="AX1613" s="1" t="str">
        <f t="shared" si="77"/>
        <v>MLL|NP_005924|VHTSTPSDK(1)NLLDTYNTELLK</v>
      </c>
      <c r="AY1613" t="s">
        <v>9425</v>
      </c>
      <c r="AZ1613" t="s">
        <v>143</v>
      </c>
      <c r="BA1613" t="s">
        <v>4969</v>
      </c>
      <c r="BB1613" t="s">
        <v>9424</v>
      </c>
      <c r="BC1613" t="s">
        <v>9423</v>
      </c>
      <c r="BD1613">
        <v>9</v>
      </c>
      <c r="BE1613">
        <v>3</v>
      </c>
      <c r="BF1613">
        <v>7.9839000000000004E-3</v>
      </c>
      <c r="BG1613" t="s">
        <v>139</v>
      </c>
      <c r="BH1613" t="s">
        <v>139</v>
      </c>
      <c r="BI1613" t="s">
        <v>138</v>
      </c>
      <c r="BJ1613" t="s">
        <v>139</v>
      </c>
      <c r="BK1613" t="s">
        <v>138</v>
      </c>
      <c r="BL1613" t="s">
        <v>139</v>
      </c>
      <c r="BM1613" t="s">
        <v>138</v>
      </c>
      <c r="BN1613" t="s">
        <v>138</v>
      </c>
      <c r="BO1613">
        <v>123370000</v>
      </c>
      <c r="BP1613">
        <v>123370000</v>
      </c>
      <c r="BQ1613">
        <v>0</v>
      </c>
      <c r="BR1613">
        <v>0</v>
      </c>
      <c r="BS1613" t="s">
        <v>137</v>
      </c>
      <c r="BT1613">
        <v>13739000</v>
      </c>
      <c r="BU1613">
        <v>14261000</v>
      </c>
      <c r="BV1613">
        <v>9701700</v>
      </c>
      <c r="BW1613">
        <v>41260000</v>
      </c>
      <c r="BX1613" t="s">
        <v>297</v>
      </c>
      <c r="BY1613">
        <v>11143000</v>
      </c>
      <c r="BZ1613">
        <v>17340000</v>
      </c>
      <c r="CA1613">
        <v>15928000</v>
      </c>
      <c r="CB1613" t="s">
        <v>137</v>
      </c>
      <c r="CC1613" t="s">
        <v>137</v>
      </c>
      <c r="CD1613" t="s">
        <v>137</v>
      </c>
      <c r="CE1613" t="s">
        <v>137</v>
      </c>
      <c r="CF1613" t="s">
        <v>137</v>
      </c>
      <c r="CG1613" t="s">
        <v>137</v>
      </c>
      <c r="CH1613" t="s">
        <v>137</v>
      </c>
      <c r="CI1613" t="s">
        <v>137</v>
      </c>
      <c r="CJ1613">
        <v>13739000</v>
      </c>
      <c r="CK1613">
        <v>0</v>
      </c>
      <c r="CL1613">
        <v>0</v>
      </c>
      <c r="CM1613">
        <v>14261000</v>
      </c>
      <c r="CN1613">
        <v>0</v>
      </c>
      <c r="CO1613">
        <v>0</v>
      </c>
      <c r="CP1613">
        <v>9701700</v>
      </c>
      <c r="CQ1613">
        <v>0</v>
      </c>
      <c r="CR1613">
        <v>0</v>
      </c>
      <c r="CS1613">
        <v>41260000</v>
      </c>
      <c r="CT1613">
        <v>0</v>
      </c>
      <c r="CU1613">
        <v>0</v>
      </c>
      <c r="CV1613">
        <v>0</v>
      </c>
      <c r="CW1613">
        <v>0</v>
      </c>
      <c r="CX1613">
        <v>0</v>
      </c>
      <c r="CY1613">
        <v>11143000</v>
      </c>
      <c r="CZ1613">
        <v>0</v>
      </c>
      <c r="DA1613">
        <v>0</v>
      </c>
      <c r="DB1613">
        <v>17340000</v>
      </c>
      <c r="DC1613">
        <v>0</v>
      </c>
      <c r="DD1613">
        <v>0</v>
      </c>
      <c r="DE1613">
        <v>15928000</v>
      </c>
      <c r="DF1613">
        <v>0</v>
      </c>
      <c r="DG1613">
        <v>0</v>
      </c>
      <c r="DJ1613">
        <v>1611</v>
      </c>
      <c r="DK1613">
        <v>2477</v>
      </c>
      <c r="DL1613">
        <v>2818</v>
      </c>
      <c r="DM1613">
        <v>2818</v>
      </c>
      <c r="DN1613">
        <v>11614</v>
      </c>
      <c r="DO1613">
        <v>12358</v>
      </c>
      <c r="DP1613" t="s">
        <v>9422</v>
      </c>
      <c r="DQ1613" t="s">
        <v>9421</v>
      </c>
      <c r="DR1613">
        <v>74698</v>
      </c>
      <c r="DS1613">
        <v>51101</v>
      </c>
      <c r="DT1613">
        <v>6</v>
      </c>
      <c r="DU1613">
        <v>37682</v>
      </c>
      <c r="DV1613">
        <v>74697</v>
      </c>
      <c r="DW1613">
        <v>51100</v>
      </c>
      <c r="DX1613">
        <v>4</v>
      </c>
      <c r="DY1613">
        <v>36115</v>
      </c>
      <c r="DZ1613">
        <v>74697</v>
      </c>
      <c r="EA1613">
        <v>51100</v>
      </c>
      <c r="EB1613">
        <v>4</v>
      </c>
      <c r="EC1613">
        <v>36115</v>
      </c>
    </row>
    <row r="1614" spans="1:133" x14ac:dyDescent="0.2">
      <c r="A1614" t="s">
        <v>9416</v>
      </c>
      <c r="B1614" t="s">
        <v>9420</v>
      </c>
      <c r="C1614" t="s">
        <v>9414</v>
      </c>
      <c r="D1614" t="str">
        <f t="shared" si="75"/>
        <v>NP_005924</v>
      </c>
      <c r="E1614" t="s">
        <v>9413</v>
      </c>
      <c r="F1614" t="s">
        <v>9413</v>
      </c>
      <c r="G1614" t="s">
        <v>9412</v>
      </c>
      <c r="H1614">
        <v>1</v>
      </c>
      <c r="I1614">
        <v>103.875</v>
      </c>
      <c r="J1614" s="3">
        <v>4.6229000000000001E-5</v>
      </c>
      <c r="K1614">
        <v>103.88</v>
      </c>
      <c r="L1614">
        <v>68.954999999999998</v>
      </c>
      <c r="M1614">
        <v>103.88</v>
      </c>
      <c r="Z1614">
        <v>1</v>
      </c>
      <c r="AA1614">
        <v>103.875</v>
      </c>
      <c r="AB1614" s="3">
        <v>4.6229000000000001E-5</v>
      </c>
      <c r="AC1614">
        <v>103.88</v>
      </c>
      <c r="AT1614" t="s">
        <v>136</v>
      </c>
      <c r="AU1614">
        <v>1</v>
      </c>
      <c r="AV1614" t="s">
        <v>144</v>
      </c>
      <c r="AW1614" t="str">
        <f t="shared" si="76"/>
        <v>MLL|NP_005924</v>
      </c>
      <c r="AX1614" s="1" t="str">
        <f t="shared" si="77"/>
        <v>MLL|NP_005924|VTLTPLK(1)MENESQSK</v>
      </c>
      <c r="AY1614" t="s">
        <v>9419</v>
      </c>
      <c r="AZ1614" t="s">
        <v>143</v>
      </c>
      <c r="BA1614" t="s">
        <v>1323</v>
      </c>
      <c r="BB1614" t="s">
        <v>9418</v>
      </c>
      <c r="BC1614" t="s">
        <v>9417</v>
      </c>
      <c r="BD1614">
        <v>7</v>
      </c>
      <c r="BE1614">
        <v>2</v>
      </c>
      <c r="BF1614">
        <v>3.7210000000000001</v>
      </c>
      <c r="BG1614" t="s">
        <v>138</v>
      </c>
      <c r="BH1614" t="s">
        <v>138</v>
      </c>
      <c r="BI1614" t="s">
        <v>138</v>
      </c>
      <c r="BJ1614" t="s">
        <v>139</v>
      </c>
      <c r="BK1614" t="s">
        <v>138</v>
      </c>
      <c r="BL1614" t="s">
        <v>138</v>
      </c>
      <c r="BM1614" t="s">
        <v>138</v>
      </c>
      <c r="BN1614" t="s">
        <v>138</v>
      </c>
      <c r="BO1614">
        <v>0</v>
      </c>
      <c r="BP1614">
        <v>0</v>
      </c>
      <c r="BQ1614">
        <v>0</v>
      </c>
      <c r="BR1614">
        <v>0</v>
      </c>
      <c r="BS1614" t="s">
        <v>137</v>
      </c>
      <c r="BT1614" t="s">
        <v>297</v>
      </c>
      <c r="BU1614" t="s">
        <v>297</v>
      </c>
      <c r="BV1614" t="s">
        <v>297</v>
      </c>
      <c r="BW1614" t="s">
        <v>297</v>
      </c>
      <c r="BX1614" t="s">
        <v>297</v>
      </c>
      <c r="BY1614" t="s">
        <v>297</v>
      </c>
      <c r="BZ1614" t="s">
        <v>297</v>
      </c>
      <c r="CA1614" t="s">
        <v>297</v>
      </c>
      <c r="CB1614" t="s">
        <v>137</v>
      </c>
      <c r="CC1614" t="s">
        <v>137</v>
      </c>
      <c r="CD1614" t="s">
        <v>137</v>
      </c>
      <c r="CE1614" t="s">
        <v>137</v>
      </c>
      <c r="CF1614" t="s">
        <v>137</v>
      </c>
      <c r="CG1614" t="s">
        <v>137</v>
      </c>
      <c r="CH1614" t="s">
        <v>137</v>
      </c>
      <c r="CI1614" t="s">
        <v>137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0</v>
      </c>
      <c r="CW1614">
        <v>0</v>
      </c>
      <c r="CX1614">
        <v>0</v>
      </c>
      <c r="CY1614">
        <v>0</v>
      </c>
      <c r="CZ1614">
        <v>0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J1614">
        <v>1612</v>
      </c>
      <c r="DK1614">
        <v>2477</v>
      </c>
      <c r="DL1614">
        <v>2528</v>
      </c>
      <c r="DM1614">
        <v>2528</v>
      </c>
      <c r="DN1614">
        <v>12029</v>
      </c>
      <c r="DO1614">
        <v>12792</v>
      </c>
      <c r="DP1614">
        <v>77251</v>
      </c>
      <c r="DQ1614">
        <v>52985</v>
      </c>
      <c r="DR1614">
        <v>77251</v>
      </c>
      <c r="DS1614">
        <v>52985</v>
      </c>
      <c r="DT1614">
        <v>4</v>
      </c>
      <c r="DU1614">
        <v>28720</v>
      </c>
      <c r="DV1614">
        <v>77251</v>
      </c>
      <c r="DW1614">
        <v>52985</v>
      </c>
      <c r="DX1614">
        <v>4</v>
      </c>
      <c r="DY1614">
        <v>28720</v>
      </c>
      <c r="DZ1614">
        <v>77251</v>
      </c>
      <c r="EA1614">
        <v>52985</v>
      </c>
      <c r="EB1614">
        <v>4</v>
      </c>
      <c r="EC1614">
        <v>28720</v>
      </c>
    </row>
    <row r="1615" spans="1:133" x14ac:dyDescent="0.2">
      <c r="A1615" t="s">
        <v>9416</v>
      </c>
      <c r="B1615" t="s">
        <v>9415</v>
      </c>
      <c r="C1615" t="s">
        <v>9414</v>
      </c>
      <c r="D1615" t="str">
        <f t="shared" si="75"/>
        <v>NP_005924</v>
      </c>
      <c r="E1615" t="s">
        <v>9413</v>
      </c>
      <c r="F1615" t="s">
        <v>9413</v>
      </c>
      <c r="G1615" t="s">
        <v>9412</v>
      </c>
      <c r="H1615">
        <v>1</v>
      </c>
      <c r="I1615">
        <v>101.723</v>
      </c>
      <c r="J1615" s="3">
        <v>2.24204E-5</v>
      </c>
      <c r="K1615">
        <v>106.14</v>
      </c>
      <c r="L1615">
        <v>61.527999999999999</v>
      </c>
      <c r="M1615">
        <v>101.72</v>
      </c>
      <c r="Z1615">
        <v>1</v>
      </c>
      <c r="AA1615">
        <v>106.14</v>
      </c>
      <c r="AB1615" s="3">
        <v>2.24204E-5</v>
      </c>
      <c r="AC1615">
        <v>106.14</v>
      </c>
      <c r="AL1615">
        <v>1</v>
      </c>
      <c r="AM1615">
        <v>101.723</v>
      </c>
      <c r="AN1615">
        <v>1.22024E-4</v>
      </c>
      <c r="AO1615">
        <v>101.72</v>
      </c>
      <c r="AT1615" t="s">
        <v>136</v>
      </c>
      <c r="AU1615">
        <v>1</v>
      </c>
      <c r="AV1615" t="s">
        <v>144</v>
      </c>
      <c r="AW1615" t="str">
        <f t="shared" si="76"/>
        <v>MLL|NP_005924</v>
      </c>
      <c r="AX1615" s="1" t="str">
        <f t="shared" si="77"/>
        <v>MLL|NP_005924|VVGEDVATSSSAK(1)K</v>
      </c>
      <c r="AY1615" t="s">
        <v>9411</v>
      </c>
      <c r="AZ1615" t="s">
        <v>143</v>
      </c>
      <c r="BA1615" t="s">
        <v>497</v>
      </c>
      <c r="BB1615" t="s">
        <v>9410</v>
      </c>
      <c r="BC1615" t="s">
        <v>9409</v>
      </c>
      <c r="BD1615">
        <v>13</v>
      </c>
      <c r="BE1615">
        <v>2</v>
      </c>
      <c r="BF1615">
        <v>-0.50183</v>
      </c>
      <c r="BG1615" t="s">
        <v>138</v>
      </c>
      <c r="BH1615" t="s">
        <v>138</v>
      </c>
      <c r="BI1615" t="s">
        <v>138</v>
      </c>
      <c r="BJ1615" t="s">
        <v>139</v>
      </c>
      <c r="BK1615" t="s">
        <v>138</v>
      </c>
      <c r="BL1615" t="s">
        <v>138</v>
      </c>
      <c r="BM1615" t="s">
        <v>139</v>
      </c>
      <c r="BN1615" t="s">
        <v>138</v>
      </c>
      <c r="BO1615">
        <v>0</v>
      </c>
      <c r="BP1615">
        <v>0</v>
      </c>
      <c r="BQ1615">
        <v>0</v>
      </c>
      <c r="BR1615">
        <v>0</v>
      </c>
      <c r="BS1615" t="s">
        <v>137</v>
      </c>
      <c r="BT1615" t="s">
        <v>297</v>
      </c>
      <c r="BU1615" t="s">
        <v>297</v>
      </c>
      <c r="BV1615" t="s">
        <v>297</v>
      </c>
      <c r="BW1615" t="s">
        <v>297</v>
      </c>
      <c r="BX1615" t="s">
        <v>297</v>
      </c>
      <c r="BY1615" t="s">
        <v>297</v>
      </c>
      <c r="BZ1615" t="s">
        <v>297</v>
      </c>
      <c r="CA1615" t="s">
        <v>297</v>
      </c>
      <c r="CB1615" t="s">
        <v>137</v>
      </c>
      <c r="CC1615" t="s">
        <v>137</v>
      </c>
      <c r="CD1615" t="s">
        <v>137</v>
      </c>
      <c r="CE1615" t="s">
        <v>137</v>
      </c>
      <c r="CF1615" t="s">
        <v>137</v>
      </c>
      <c r="CG1615" t="s">
        <v>137</v>
      </c>
      <c r="CH1615" t="s">
        <v>137</v>
      </c>
      <c r="CI1615" t="s">
        <v>137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0</v>
      </c>
      <c r="CW1615">
        <v>0</v>
      </c>
      <c r="CX1615">
        <v>0</v>
      </c>
      <c r="CY1615">
        <v>0</v>
      </c>
      <c r="CZ1615">
        <v>0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J1615">
        <v>1613</v>
      </c>
      <c r="DK1615">
        <v>2477</v>
      </c>
      <c r="DL1615">
        <v>928</v>
      </c>
      <c r="DM1615">
        <v>928</v>
      </c>
      <c r="DN1615">
        <v>12072</v>
      </c>
      <c r="DO1615">
        <v>12837</v>
      </c>
      <c r="DP1615" t="s">
        <v>9408</v>
      </c>
      <c r="DQ1615" t="s">
        <v>9407</v>
      </c>
      <c r="DR1615">
        <v>77666</v>
      </c>
      <c r="DS1615">
        <v>53283</v>
      </c>
      <c r="DT1615">
        <v>7</v>
      </c>
      <c r="DU1615">
        <v>13834</v>
      </c>
      <c r="DV1615">
        <v>77665</v>
      </c>
      <c r="DW1615">
        <v>53282</v>
      </c>
      <c r="DX1615">
        <v>4</v>
      </c>
      <c r="DY1615">
        <v>12403</v>
      </c>
      <c r="DZ1615">
        <v>77665</v>
      </c>
      <c r="EA1615">
        <v>53282</v>
      </c>
      <c r="EB1615">
        <v>4</v>
      </c>
      <c r="EC1615">
        <v>12403</v>
      </c>
    </row>
    <row r="1616" spans="1:133" x14ac:dyDescent="0.2">
      <c r="A1616" t="s">
        <v>9406</v>
      </c>
      <c r="B1616" t="s">
        <v>9405</v>
      </c>
      <c r="C1616" t="s">
        <v>9404</v>
      </c>
      <c r="D1616" t="str">
        <f t="shared" si="75"/>
        <v>NP_001231533</v>
      </c>
      <c r="E1616" t="s">
        <v>9403</v>
      </c>
      <c r="F1616" t="s">
        <v>9403</v>
      </c>
      <c r="G1616" t="s">
        <v>9402</v>
      </c>
      <c r="H1616">
        <v>1</v>
      </c>
      <c r="I1616">
        <v>96.672899999999998</v>
      </c>
      <c r="J1616">
        <v>3.0590499999999998E-3</v>
      </c>
      <c r="K1616">
        <v>96.673000000000002</v>
      </c>
      <c r="L1616">
        <v>59.728999999999999</v>
      </c>
      <c r="M1616">
        <v>96.673000000000002</v>
      </c>
      <c r="N1616">
        <v>1</v>
      </c>
      <c r="O1616">
        <v>66.246200000000002</v>
      </c>
      <c r="P1616">
        <v>4.5089900000000002E-2</v>
      </c>
      <c r="Q1616">
        <v>66.245999999999995</v>
      </c>
      <c r="R1616">
        <v>0</v>
      </c>
      <c r="S1616">
        <v>0</v>
      </c>
      <c r="U1616" t="s">
        <v>137</v>
      </c>
      <c r="V1616">
        <v>0</v>
      </c>
      <c r="W1616">
        <v>0</v>
      </c>
      <c r="Y1616" t="s">
        <v>137</v>
      </c>
      <c r="Z1616">
        <v>1</v>
      </c>
      <c r="AA1616">
        <v>79.613900000000001</v>
      </c>
      <c r="AB1616">
        <v>1.4055700000000001E-2</v>
      </c>
      <c r="AC1616">
        <v>79.614000000000004</v>
      </c>
      <c r="AD1616">
        <v>0</v>
      </c>
      <c r="AE1616">
        <v>0</v>
      </c>
      <c r="AG1616" t="s">
        <v>137</v>
      </c>
      <c r="AH1616">
        <v>0</v>
      </c>
      <c r="AI1616">
        <v>0</v>
      </c>
      <c r="AK1616" t="s">
        <v>137</v>
      </c>
      <c r="AL1616">
        <v>1</v>
      </c>
      <c r="AM1616">
        <v>96.672899999999998</v>
      </c>
      <c r="AN1616">
        <v>3.0590499999999998E-3</v>
      </c>
      <c r="AO1616">
        <v>96.673000000000002</v>
      </c>
      <c r="AP1616">
        <v>0</v>
      </c>
      <c r="AQ1616">
        <v>0</v>
      </c>
      <c r="AS1616" t="s">
        <v>137</v>
      </c>
      <c r="AT1616" t="s">
        <v>136</v>
      </c>
      <c r="AU1616">
        <v>1</v>
      </c>
      <c r="AV1616" t="s">
        <v>144</v>
      </c>
      <c r="AW1616" t="str">
        <f t="shared" si="76"/>
        <v>DPYSL2|NP_001231533</v>
      </c>
      <c r="AX1616" s="1" t="str">
        <f t="shared" si="77"/>
        <v>DPYSL2|NP_001231533|TVTPASSAK(1)TSPAK</v>
      </c>
      <c r="AY1616" t="s">
        <v>9401</v>
      </c>
      <c r="AZ1616" t="s">
        <v>143</v>
      </c>
      <c r="BA1616" t="s">
        <v>1226</v>
      </c>
      <c r="BB1616" t="s">
        <v>9400</v>
      </c>
      <c r="BC1616" t="s">
        <v>9399</v>
      </c>
      <c r="BD1616">
        <v>9</v>
      </c>
      <c r="BE1616">
        <v>2</v>
      </c>
      <c r="BF1616">
        <v>0.44717000000000001</v>
      </c>
      <c r="BG1616" t="s">
        <v>139</v>
      </c>
      <c r="BH1616" t="s">
        <v>138</v>
      </c>
      <c r="BI1616" t="s">
        <v>138</v>
      </c>
      <c r="BJ1616" t="s">
        <v>139</v>
      </c>
      <c r="BK1616" t="s">
        <v>138</v>
      </c>
      <c r="BL1616" t="s">
        <v>138</v>
      </c>
      <c r="BM1616" t="s">
        <v>139</v>
      </c>
      <c r="BN1616" t="s">
        <v>138</v>
      </c>
      <c r="BO1616">
        <v>25010000</v>
      </c>
      <c r="BP1616">
        <v>25010000</v>
      </c>
      <c r="BQ1616">
        <v>0</v>
      </c>
      <c r="BR1616">
        <v>0</v>
      </c>
      <c r="BS1616" t="s">
        <v>137</v>
      </c>
      <c r="BT1616">
        <v>3403500</v>
      </c>
      <c r="BU1616">
        <v>3565600</v>
      </c>
      <c r="BV1616">
        <v>3599500</v>
      </c>
      <c r="BW1616">
        <v>5347300</v>
      </c>
      <c r="BX1616">
        <v>1838400</v>
      </c>
      <c r="BY1616">
        <v>1855100</v>
      </c>
      <c r="BZ1616">
        <v>3154600</v>
      </c>
      <c r="CA1616">
        <v>2245900</v>
      </c>
      <c r="CB1616" t="s">
        <v>137</v>
      </c>
      <c r="CC1616" t="s">
        <v>137</v>
      </c>
      <c r="CD1616" t="s">
        <v>137</v>
      </c>
      <c r="CE1616" t="s">
        <v>137</v>
      </c>
      <c r="CF1616" t="s">
        <v>137</v>
      </c>
      <c r="CG1616" t="s">
        <v>137</v>
      </c>
      <c r="CH1616" t="s">
        <v>137</v>
      </c>
      <c r="CI1616" t="s">
        <v>137</v>
      </c>
      <c r="CJ1616">
        <v>3403500</v>
      </c>
      <c r="CK1616">
        <v>0</v>
      </c>
      <c r="CL1616">
        <v>0</v>
      </c>
      <c r="CM1616">
        <v>3565600</v>
      </c>
      <c r="CN1616">
        <v>0</v>
      </c>
      <c r="CO1616">
        <v>0</v>
      </c>
      <c r="CP1616">
        <v>3599500</v>
      </c>
      <c r="CQ1616">
        <v>0</v>
      </c>
      <c r="CR1616">
        <v>0</v>
      </c>
      <c r="CS1616">
        <v>5347300</v>
      </c>
      <c r="CT1616">
        <v>0</v>
      </c>
      <c r="CU1616">
        <v>0</v>
      </c>
      <c r="CV1616">
        <v>1838400</v>
      </c>
      <c r="CW1616">
        <v>0</v>
      </c>
      <c r="CX1616">
        <v>0</v>
      </c>
      <c r="CY1616">
        <v>1855100</v>
      </c>
      <c r="CZ1616">
        <v>0</v>
      </c>
      <c r="DA1616">
        <v>0</v>
      </c>
      <c r="DB1616">
        <v>3154600</v>
      </c>
      <c r="DC1616">
        <v>0</v>
      </c>
      <c r="DD1616">
        <v>0</v>
      </c>
      <c r="DE1616">
        <v>2245900</v>
      </c>
      <c r="DF1616">
        <v>0</v>
      </c>
      <c r="DG1616">
        <v>0</v>
      </c>
      <c r="DJ1616">
        <v>1614</v>
      </c>
      <c r="DK1616">
        <v>2480</v>
      </c>
      <c r="DL1616">
        <v>484</v>
      </c>
      <c r="DM1616">
        <v>484</v>
      </c>
      <c r="DN1616">
        <v>11236</v>
      </c>
      <c r="DO1616">
        <v>11952</v>
      </c>
      <c r="DP1616" t="s">
        <v>9398</v>
      </c>
      <c r="DQ1616" t="s">
        <v>9397</v>
      </c>
      <c r="DR1616">
        <v>71989</v>
      </c>
      <c r="DS1616">
        <v>49207</v>
      </c>
      <c r="DT1616">
        <v>7</v>
      </c>
      <c r="DU1616">
        <v>11418</v>
      </c>
      <c r="DV1616">
        <v>71989</v>
      </c>
      <c r="DW1616">
        <v>49207</v>
      </c>
      <c r="DX1616">
        <v>7</v>
      </c>
      <c r="DY1616">
        <v>11418</v>
      </c>
      <c r="DZ1616">
        <v>71989</v>
      </c>
      <c r="EA1616">
        <v>49207</v>
      </c>
      <c r="EB1616">
        <v>7</v>
      </c>
      <c r="EC1616">
        <v>11418</v>
      </c>
    </row>
    <row r="1617" spans="1:133" x14ac:dyDescent="0.2">
      <c r="A1617" t="s">
        <v>9396</v>
      </c>
      <c r="B1617" t="s">
        <v>9395</v>
      </c>
      <c r="C1617" t="s">
        <v>9394</v>
      </c>
      <c r="D1617" t="str">
        <f t="shared" si="75"/>
        <v>NP_037542</v>
      </c>
      <c r="E1617" t="s">
        <v>9393</v>
      </c>
      <c r="F1617" t="s">
        <v>9393</v>
      </c>
      <c r="G1617" t="s">
        <v>9392</v>
      </c>
      <c r="H1617">
        <v>1</v>
      </c>
      <c r="I1617">
        <v>82.879000000000005</v>
      </c>
      <c r="J1617">
        <v>1.9883499999999998E-3</v>
      </c>
      <c r="K1617">
        <v>108.66</v>
      </c>
      <c r="L1617">
        <v>76.938999999999993</v>
      </c>
      <c r="M1617">
        <v>95.194999999999993</v>
      </c>
      <c r="N1617">
        <v>0.99999899999999997</v>
      </c>
      <c r="O1617">
        <v>60.332999999999998</v>
      </c>
      <c r="P1617">
        <v>4.3652900000000001E-2</v>
      </c>
      <c r="Q1617">
        <v>68.977999999999994</v>
      </c>
      <c r="R1617">
        <v>1</v>
      </c>
      <c r="S1617">
        <v>92.091499999999996</v>
      </c>
      <c r="T1617">
        <v>1.9883499999999998E-3</v>
      </c>
      <c r="U1617">
        <v>108.66</v>
      </c>
      <c r="V1617">
        <v>1</v>
      </c>
      <c r="W1617">
        <v>78.128600000000006</v>
      </c>
      <c r="X1617">
        <v>5.4377699999999998E-3</v>
      </c>
      <c r="Y1617">
        <v>95.822000000000003</v>
      </c>
      <c r="Z1617">
        <v>1</v>
      </c>
      <c r="AA1617">
        <v>82.879000000000005</v>
      </c>
      <c r="AB1617">
        <v>5.7863899999999998E-3</v>
      </c>
      <c r="AC1617">
        <v>95.194999999999993</v>
      </c>
      <c r="AH1617">
        <v>0.99999899999999997</v>
      </c>
      <c r="AI1617">
        <v>60.079700000000003</v>
      </c>
      <c r="AJ1617">
        <v>6.0225699999999997E-3</v>
      </c>
      <c r="AK1617">
        <v>95.853999999999999</v>
      </c>
      <c r="AP1617">
        <v>1</v>
      </c>
      <c r="AQ1617">
        <v>65.806899999999999</v>
      </c>
      <c r="AR1617">
        <v>8.8842399999999998E-3</v>
      </c>
      <c r="AS1617">
        <v>89.623999999999995</v>
      </c>
      <c r="AT1617" t="s">
        <v>136</v>
      </c>
      <c r="AU1617">
        <v>1</v>
      </c>
      <c r="AV1617" t="s">
        <v>144</v>
      </c>
      <c r="AW1617" t="str">
        <f t="shared" si="76"/>
        <v>AK4|NP_037542</v>
      </c>
      <c r="AX1617" s="1" t="str">
        <f t="shared" si="77"/>
        <v>AK4|NP_037542|DVAKPVIELYK(1)SR</v>
      </c>
      <c r="AY1617" t="s">
        <v>9391</v>
      </c>
      <c r="AZ1617" t="s">
        <v>143</v>
      </c>
      <c r="BA1617" t="s">
        <v>569</v>
      </c>
      <c r="BB1617" t="s">
        <v>9390</v>
      </c>
      <c r="BC1617" t="s">
        <v>9389</v>
      </c>
      <c r="BD1617">
        <v>11</v>
      </c>
      <c r="BE1617">
        <v>3</v>
      </c>
      <c r="BF1617">
        <v>-0.11268</v>
      </c>
      <c r="BG1617" t="s">
        <v>139</v>
      </c>
      <c r="BH1617" t="s">
        <v>139</v>
      </c>
      <c r="BI1617" t="s">
        <v>139</v>
      </c>
      <c r="BJ1617" t="s">
        <v>139</v>
      </c>
      <c r="BK1617" t="s">
        <v>138</v>
      </c>
      <c r="BL1617" t="s">
        <v>139</v>
      </c>
      <c r="BM1617" t="s">
        <v>138</v>
      </c>
      <c r="BN1617" t="s">
        <v>139</v>
      </c>
      <c r="BO1617">
        <v>54448000</v>
      </c>
      <c r="BP1617">
        <v>54448000</v>
      </c>
      <c r="BQ1617">
        <v>0</v>
      </c>
      <c r="BR1617">
        <v>0</v>
      </c>
      <c r="BS1617" t="s">
        <v>137</v>
      </c>
      <c r="BT1617">
        <v>5387100</v>
      </c>
      <c r="BU1617">
        <v>11874000</v>
      </c>
      <c r="BV1617">
        <v>6169300</v>
      </c>
      <c r="BW1617">
        <v>7983300</v>
      </c>
      <c r="BX1617" t="s">
        <v>297</v>
      </c>
      <c r="BY1617" t="s">
        <v>297</v>
      </c>
      <c r="BZ1617" t="s">
        <v>297</v>
      </c>
      <c r="CA1617">
        <v>23034000</v>
      </c>
      <c r="CB1617" t="s">
        <v>137</v>
      </c>
      <c r="CC1617" t="s">
        <v>137</v>
      </c>
      <c r="CD1617" t="s">
        <v>137</v>
      </c>
      <c r="CE1617" t="s">
        <v>137</v>
      </c>
      <c r="CF1617" t="s">
        <v>137</v>
      </c>
      <c r="CG1617" t="s">
        <v>137</v>
      </c>
      <c r="CH1617" t="s">
        <v>137</v>
      </c>
      <c r="CI1617" t="s">
        <v>137</v>
      </c>
      <c r="CJ1617">
        <v>5387100</v>
      </c>
      <c r="CK1617">
        <v>0</v>
      </c>
      <c r="CL1617">
        <v>0</v>
      </c>
      <c r="CM1617">
        <v>11874000</v>
      </c>
      <c r="CN1617">
        <v>0</v>
      </c>
      <c r="CO1617">
        <v>0</v>
      </c>
      <c r="CP1617">
        <v>6169300</v>
      </c>
      <c r="CQ1617">
        <v>0</v>
      </c>
      <c r="CR1617">
        <v>0</v>
      </c>
      <c r="CS1617">
        <v>7983300</v>
      </c>
      <c r="CT1617">
        <v>0</v>
      </c>
      <c r="CU1617">
        <v>0</v>
      </c>
      <c r="CV1617">
        <v>0</v>
      </c>
      <c r="CW1617">
        <v>0</v>
      </c>
      <c r="CX1617">
        <v>0</v>
      </c>
      <c r="CY1617">
        <v>0</v>
      </c>
      <c r="CZ1617">
        <v>0</v>
      </c>
      <c r="DA1617">
        <v>0</v>
      </c>
      <c r="DB1617">
        <v>0</v>
      </c>
      <c r="DC1617">
        <v>0</v>
      </c>
      <c r="DD1617">
        <v>0</v>
      </c>
      <c r="DE1617">
        <v>23034000</v>
      </c>
      <c r="DF1617">
        <v>0</v>
      </c>
      <c r="DG1617">
        <v>0</v>
      </c>
      <c r="DJ1617">
        <v>1615</v>
      </c>
      <c r="DK1617">
        <v>2483</v>
      </c>
      <c r="DL1617">
        <v>186</v>
      </c>
      <c r="DM1617">
        <v>186</v>
      </c>
      <c r="DN1617">
        <v>1499</v>
      </c>
      <c r="DO1617">
        <v>1584</v>
      </c>
      <c r="DP1617" t="s">
        <v>9388</v>
      </c>
      <c r="DQ1617" t="s">
        <v>9387</v>
      </c>
      <c r="DR1617">
        <v>9159</v>
      </c>
      <c r="DS1617">
        <v>6499</v>
      </c>
      <c r="DT1617">
        <v>4</v>
      </c>
      <c r="DU1617">
        <v>29914</v>
      </c>
      <c r="DV1617">
        <v>9157</v>
      </c>
      <c r="DW1617">
        <v>6497</v>
      </c>
      <c r="DX1617">
        <v>2</v>
      </c>
      <c r="DY1617">
        <v>29581</v>
      </c>
      <c r="DZ1617">
        <v>9157</v>
      </c>
      <c r="EA1617">
        <v>6497</v>
      </c>
      <c r="EB1617">
        <v>2</v>
      </c>
      <c r="EC1617">
        <v>29581</v>
      </c>
    </row>
    <row r="1618" spans="1:133" x14ac:dyDescent="0.2">
      <c r="A1618" t="s">
        <v>9378</v>
      </c>
      <c r="B1618" t="s">
        <v>9386</v>
      </c>
      <c r="C1618" t="s">
        <v>9376</v>
      </c>
      <c r="D1618" t="str">
        <f t="shared" si="75"/>
        <v>NP_001185548</v>
      </c>
      <c r="E1618" t="s">
        <v>9375</v>
      </c>
      <c r="F1618" t="s">
        <v>9375</v>
      </c>
      <c r="G1618" t="s">
        <v>9374</v>
      </c>
      <c r="H1618">
        <v>1</v>
      </c>
      <c r="I1618">
        <v>100.086</v>
      </c>
      <c r="J1618">
        <v>7.1549200000000004E-3</v>
      </c>
      <c r="K1618">
        <v>103.31</v>
      </c>
      <c r="L1618">
        <v>34.941000000000003</v>
      </c>
      <c r="M1618">
        <v>100.09</v>
      </c>
      <c r="R1618">
        <v>0</v>
      </c>
      <c r="S1618">
        <v>0</v>
      </c>
      <c r="U1618" t="s">
        <v>137</v>
      </c>
      <c r="V1618">
        <v>1</v>
      </c>
      <c r="W1618">
        <v>100.086</v>
      </c>
      <c r="X1618">
        <v>7.1549200000000004E-3</v>
      </c>
      <c r="Y1618">
        <v>103.31</v>
      </c>
      <c r="Z1618">
        <v>0</v>
      </c>
      <c r="AA1618">
        <v>0</v>
      </c>
      <c r="AC1618" t="s">
        <v>137</v>
      </c>
      <c r="AP1618">
        <v>0</v>
      </c>
      <c r="AQ1618">
        <v>0</v>
      </c>
      <c r="AS1618" t="s">
        <v>137</v>
      </c>
      <c r="AT1618" t="s">
        <v>136</v>
      </c>
      <c r="AU1618">
        <v>1</v>
      </c>
      <c r="AV1618" t="s">
        <v>144</v>
      </c>
      <c r="AW1618" t="str">
        <f t="shared" si="76"/>
        <v>MAP7|NP_001185548</v>
      </c>
      <c r="AX1618" s="1" t="str">
        <f t="shared" si="77"/>
        <v>MAP7|NP_001185548|RIIHGTASYK(1)K</v>
      </c>
      <c r="AY1618" t="s">
        <v>9385</v>
      </c>
      <c r="AZ1618" t="s">
        <v>143</v>
      </c>
      <c r="BA1618" t="s">
        <v>1023</v>
      </c>
      <c r="BB1618" t="s">
        <v>9384</v>
      </c>
      <c r="BC1618" t="s">
        <v>9383</v>
      </c>
      <c r="BD1618">
        <v>10</v>
      </c>
      <c r="BE1618">
        <v>3</v>
      </c>
      <c r="BF1618">
        <v>-0.39326</v>
      </c>
      <c r="BG1618" t="s">
        <v>138</v>
      </c>
      <c r="BH1618" t="s">
        <v>138</v>
      </c>
      <c r="BI1618" t="s">
        <v>139</v>
      </c>
      <c r="BJ1618" t="s">
        <v>138</v>
      </c>
      <c r="BK1618" t="s">
        <v>138</v>
      </c>
      <c r="BL1618" t="s">
        <v>138</v>
      </c>
      <c r="BM1618" t="s">
        <v>138</v>
      </c>
      <c r="BN1618" t="s">
        <v>138</v>
      </c>
      <c r="BO1618">
        <v>8873600</v>
      </c>
      <c r="BP1618">
        <v>8873600</v>
      </c>
      <c r="BQ1618">
        <v>0</v>
      </c>
      <c r="BR1618">
        <v>0</v>
      </c>
      <c r="BS1618" t="s">
        <v>137</v>
      </c>
      <c r="BT1618" t="s">
        <v>297</v>
      </c>
      <c r="BU1618">
        <v>2152100</v>
      </c>
      <c r="BV1618">
        <v>2593400</v>
      </c>
      <c r="BW1618">
        <v>2461800</v>
      </c>
      <c r="BX1618" t="s">
        <v>297</v>
      </c>
      <c r="BY1618" t="s">
        <v>297</v>
      </c>
      <c r="BZ1618" t="s">
        <v>297</v>
      </c>
      <c r="CA1618">
        <v>1666300</v>
      </c>
      <c r="CB1618" t="s">
        <v>137</v>
      </c>
      <c r="CC1618" t="s">
        <v>137</v>
      </c>
      <c r="CD1618" t="s">
        <v>137</v>
      </c>
      <c r="CE1618" t="s">
        <v>137</v>
      </c>
      <c r="CF1618" t="s">
        <v>137</v>
      </c>
      <c r="CG1618" t="s">
        <v>137</v>
      </c>
      <c r="CH1618" t="s">
        <v>137</v>
      </c>
      <c r="CI1618" t="s">
        <v>137</v>
      </c>
      <c r="CJ1618">
        <v>0</v>
      </c>
      <c r="CK1618">
        <v>0</v>
      </c>
      <c r="CL1618">
        <v>0</v>
      </c>
      <c r="CM1618">
        <v>2152100</v>
      </c>
      <c r="CN1618">
        <v>0</v>
      </c>
      <c r="CO1618">
        <v>0</v>
      </c>
      <c r="CP1618">
        <v>2593400</v>
      </c>
      <c r="CQ1618">
        <v>0</v>
      </c>
      <c r="CR1618">
        <v>0</v>
      </c>
      <c r="CS1618">
        <v>2461800</v>
      </c>
      <c r="CT1618">
        <v>0</v>
      </c>
      <c r="CU1618">
        <v>0</v>
      </c>
      <c r="CV1618">
        <v>0</v>
      </c>
      <c r="CW1618">
        <v>0</v>
      </c>
      <c r="CX1618">
        <v>0</v>
      </c>
      <c r="CY1618">
        <v>0</v>
      </c>
      <c r="CZ1618">
        <v>0</v>
      </c>
      <c r="DA1618">
        <v>0</v>
      </c>
      <c r="DB1618">
        <v>0</v>
      </c>
      <c r="DC1618">
        <v>0</v>
      </c>
      <c r="DD1618">
        <v>0</v>
      </c>
      <c r="DE1618">
        <v>1666300</v>
      </c>
      <c r="DF1618">
        <v>0</v>
      </c>
      <c r="DG1618">
        <v>0</v>
      </c>
      <c r="DJ1618">
        <v>1616</v>
      </c>
      <c r="DK1618">
        <v>2492</v>
      </c>
      <c r="DL1618">
        <v>149</v>
      </c>
      <c r="DM1618">
        <v>149</v>
      </c>
      <c r="DN1618" t="s">
        <v>9382</v>
      </c>
      <c r="DO1618" t="s">
        <v>9381</v>
      </c>
      <c r="DP1618" t="s">
        <v>9380</v>
      </c>
      <c r="DQ1618" t="s">
        <v>9379</v>
      </c>
      <c r="DR1618">
        <v>53923</v>
      </c>
      <c r="DS1618">
        <v>36797</v>
      </c>
      <c r="DT1618">
        <v>3</v>
      </c>
      <c r="DU1618">
        <v>7422</v>
      </c>
      <c r="DV1618">
        <v>27656</v>
      </c>
      <c r="DW1618">
        <v>19195</v>
      </c>
      <c r="DX1618">
        <v>3</v>
      </c>
      <c r="DY1618">
        <v>8970</v>
      </c>
      <c r="DZ1618">
        <v>53923</v>
      </c>
      <c r="EA1618">
        <v>36797</v>
      </c>
      <c r="EB1618">
        <v>3</v>
      </c>
      <c r="EC1618">
        <v>7422</v>
      </c>
    </row>
    <row r="1619" spans="1:133" x14ac:dyDescent="0.2">
      <c r="A1619" t="s">
        <v>9378</v>
      </c>
      <c r="B1619" t="s">
        <v>9377</v>
      </c>
      <c r="C1619" t="s">
        <v>9376</v>
      </c>
      <c r="D1619" t="str">
        <f t="shared" si="75"/>
        <v>NP_001185548</v>
      </c>
      <c r="E1619" t="s">
        <v>9375</v>
      </c>
      <c r="F1619" t="s">
        <v>9375</v>
      </c>
      <c r="G1619" t="s">
        <v>9374</v>
      </c>
      <c r="H1619">
        <v>1</v>
      </c>
      <c r="I1619">
        <v>65.230999999999995</v>
      </c>
      <c r="J1619">
        <v>5.6924300000000001E-3</v>
      </c>
      <c r="K1619">
        <v>69.379000000000005</v>
      </c>
      <c r="L1619">
        <v>43.148000000000003</v>
      </c>
      <c r="M1619">
        <v>65.230999999999995</v>
      </c>
      <c r="V1619">
        <v>0</v>
      </c>
      <c r="W1619">
        <v>0</v>
      </c>
      <c r="Y1619" t="s">
        <v>137</v>
      </c>
      <c r="Z1619">
        <v>1</v>
      </c>
      <c r="AA1619">
        <v>69.379199999999997</v>
      </c>
      <c r="AB1619">
        <v>5.6924300000000001E-3</v>
      </c>
      <c r="AC1619">
        <v>69.379000000000005</v>
      </c>
      <c r="AD1619">
        <v>0</v>
      </c>
      <c r="AE1619">
        <v>0</v>
      </c>
      <c r="AG1619" t="s">
        <v>137</v>
      </c>
      <c r="AH1619">
        <v>1</v>
      </c>
      <c r="AI1619">
        <v>65.230999999999995</v>
      </c>
      <c r="AJ1619">
        <v>1.05843E-2</v>
      </c>
      <c r="AK1619">
        <v>65.230999999999995</v>
      </c>
      <c r="AT1619" t="s">
        <v>136</v>
      </c>
      <c r="AU1619">
        <v>1</v>
      </c>
      <c r="AV1619" t="s">
        <v>144</v>
      </c>
      <c r="AW1619" t="str">
        <f t="shared" si="76"/>
        <v>MAP7|NP_001185548</v>
      </c>
      <c r="AX1619" s="1" t="str">
        <f t="shared" si="77"/>
        <v>MAP7|NP_001185548|LWLPSK(1)SLPHLPGTPR</v>
      </c>
      <c r="AY1619" t="s">
        <v>9373</v>
      </c>
      <c r="AZ1619" t="s">
        <v>143</v>
      </c>
      <c r="BA1619" t="s">
        <v>623</v>
      </c>
      <c r="BB1619" t="s">
        <v>9372</v>
      </c>
      <c r="BC1619" t="s">
        <v>9371</v>
      </c>
      <c r="BD1619">
        <v>6</v>
      </c>
      <c r="BE1619">
        <v>3</v>
      </c>
      <c r="BF1619">
        <v>0.14641999999999999</v>
      </c>
      <c r="BG1619" t="s">
        <v>138</v>
      </c>
      <c r="BH1619" t="s">
        <v>138</v>
      </c>
      <c r="BI1619" t="s">
        <v>138</v>
      </c>
      <c r="BJ1619" t="s">
        <v>139</v>
      </c>
      <c r="BK1619" t="s">
        <v>138</v>
      </c>
      <c r="BL1619" t="s">
        <v>139</v>
      </c>
      <c r="BM1619" t="s">
        <v>138</v>
      </c>
      <c r="BN1619" t="s">
        <v>138</v>
      </c>
      <c r="BO1619">
        <v>29603000</v>
      </c>
      <c r="BP1619">
        <v>29603000</v>
      </c>
      <c r="BQ1619">
        <v>0</v>
      </c>
      <c r="BR1619">
        <v>0</v>
      </c>
      <c r="BS1619" t="s">
        <v>137</v>
      </c>
      <c r="BT1619" t="s">
        <v>297</v>
      </c>
      <c r="BU1619" t="s">
        <v>297</v>
      </c>
      <c r="BV1619">
        <v>4734000</v>
      </c>
      <c r="BW1619">
        <v>16934000</v>
      </c>
      <c r="BX1619">
        <v>1622700</v>
      </c>
      <c r="BY1619">
        <v>6311800</v>
      </c>
      <c r="BZ1619" t="s">
        <v>297</v>
      </c>
      <c r="CA1619" t="s">
        <v>297</v>
      </c>
      <c r="CB1619" t="s">
        <v>137</v>
      </c>
      <c r="CC1619" t="s">
        <v>137</v>
      </c>
      <c r="CD1619" t="s">
        <v>137</v>
      </c>
      <c r="CE1619" t="s">
        <v>137</v>
      </c>
      <c r="CF1619" t="s">
        <v>137</v>
      </c>
      <c r="CG1619" t="s">
        <v>137</v>
      </c>
      <c r="CH1619" t="s">
        <v>137</v>
      </c>
      <c r="CI1619" t="s">
        <v>137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4734000</v>
      </c>
      <c r="CQ1619">
        <v>0</v>
      </c>
      <c r="CR1619">
        <v>0</v>
      </c>
      <c r="CS1619">
        <v>16934000</v>
      </c>
      <c r="CT1619">
        <v>0</v>
      </c>
      <c r="CU1619">
        <v>0</v>
      </c>
      <c r="CV1619">
        <v>1622700</v>
      </c>
      <c r="CW1619">
        <v>0</v>
      </c>
      <c r="CX1619">
        <v>0</v>
      </c>
      <c r="CY1619">
        <v>6311800</v>
      </c>
      <c r="CZ1619">
        <v>0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J1619">
        <v>1617</v>
      </c>
      <c r="DK1619">
        <v>2492</v>
      </c>
      <c r="DL1619">
        <v>188</v>
      </c>
      <c r="DM1619">
        <v>188</v>
      </c>
      <c r="DN1619">
        <v>6678</v>
      </c>
      <c r="DO1619">
        <v>7068</v>
      </c>
      <c r="DP1619" t="s">
        <v>9370</v>
      </c>
      <c r="DQ1619" t="s">
        <v>9369</v>
      </c>
      <c r="DR1619">
        <v>43252</v>
      </c>
      <c r="DS1619">
        <v>29646</v>
      </c>
      <c r="DT1619">
        <v>6</v>
      </c>
      <c r="DU1619">
        <v>43827</v>
      </c>
      <c r="DV1619">
        <v>43251</v>
      </c>
      <c r="DW1619">
        <v>29645</v>
      </c>
      <c r="DX1619">
        <v>4</v>
      </c>
      <c r="DY1619">
        <v>42111</v>
      </c>
      <c r="DZ1619">
        <v>43251</v>
      </c>
      <c r="EA1619">
        <v>29645</v>
      </c>
      <c r="EB1619">
        <v>4</v>
      </c>
      <c r="EC1619">
        <v>42111</v>
      </c>
    </row>
    <row r="1620" spans="1:133" x14ac:dyDescent="0.2">
      <c r="A1620" t="s">
        <v>9368</v>
      </c>
      <c r="B1620" t="s">
        <v>9367</v>
      </c>
      <c r="C1620" t="s">
        <v>9366</v>
      </c>
      <c r="D1620" t="str">
        <f t="shared" si="75"/>
        <v>NP_001185594</v>
      </c>
      <c r="E1620" t="s">
        <v>9365</v>
      </c>
      <c r="F1620" t="s">
        <v>9365</v>
      </c>
      <c r="G1620" t="s">
        <v>9364</v>
      </c>
      <c r="H1620">
        <v>1</v>
      </c>
      <c r="I1620">
        <v>72.932199999999995</v>
      </c>
      <c r="J1620">
        <v>2.3283599999999998E-3</v>
      </c>
      <c r="K1620">
        <v>72.932000000000002</v>
      </c>
      <c r="L1620">
        <v>36.587000000000003</v>
      </c>
      <c r="M1620">
        <v>72.932000000000002</v>
      </c>
      <c r="V1620">
        <v>1</v>
      </c>
      <c r="W1620">
        <v>72.932199999999995</v>
      </c>
      <c r="X1620">
        <v>2.3283599999999998E-3</v>
      </c>
      <c r="Y1620">
        <v>72.932000000000002</v>
      </c>
      <c r="AT1620" t="s">
        <v>136</v>
      </c>
      <c r="AU1620">
        <v>1</v>
      </c>
      <c r="AV1620" t="s">
        <v>144</v>
      </c>
      <c r="AW1620" t="str">
        <f t="shared" si="76"/>
        <v>ARHGEF12|NP_001185594</v>
      </c>
      <c r="AX1620" s="1" t="str">
        <f t="shared" si="77"/>
        <v>ARHGEF12|NP_001185594|HLSTPSSVSPEPQDSAK(1)LR</v>
      </c>
      <c r="AY1620" t="s">
        <v>9363</v>
      </c>
      <c r="AZ1620" t="s">
        <v>143</v>
      </c>
      <c r="BA1620" t="s">
        <v>349</v>
      </c>
      <c r="BB1620" t="s">
        <v>9362</v>
      </c>
      <c r="BC1620" t="s">
        <v>9361</v>
      </c>
      <c r="BD1620">
        <v>17</v>
      </c>
      <c r="BE1620">
        <v>3</v>
      </c>
      <c r="BF1620">
        <v>1.9133</v>
      </c>
      <c r="BG1620" t="s">
        <v>138</v>
      </c>
      <c r="BH1620" t="s">
        <v>138</v>
      </c>
      <c r="BI1620" t="s">
        <v>139</v>
      </c>
      <c r="BJ1620" t="s">
        <v>138</v>
      </c>
      <c r="BK1620" t="s">
        <v>138</v>
      </c>
      <c r="BL1620" t="s">
        <v>138</v>
      </c>
      <c r="BM1620" t="s">
        <v>138</v>
      </c>
      <c r="BN1620" t="s">
        <v>138</v>
      </c>
      <c r="BO1620">
        <v>0</v>
      </c>
      <c r="BP1620">
        <v>0</v>
      </c>
      <c r="BQ1620">
        <v>0</v>
      </c>
      <c r="BR1620">
        <v>0</v>
      </c>
      <c r="BS1620" t="s">
        <v>137</v>
      </c>
      <c r="BT1620" t="s">
        <v>297</v>
      </c>
      <c r="BU1620" t="s">
        <v>297</v>
      </c>
      <c r="BV1620" t="s">
        <v>297</v>
      </c>
      <c r="BW1620" t="s">
        <v>297</v>
      </c>
      <c r="BX1620" t="s">
        <v>297</v>
      </c>
      <c r="BY1620" t="s">
        <v>297</v>
      </c>
      <c r="BZ1620" t="s">
        <v>297</v>
      </c>
      <c r="CA1620" t="s">
        <v>297</v>
      </c>
      <c r="CB1620" t="s">
        <v>137</v>
      </c>
      <c r="CC1620" t="s">
        <v>137</v>
      </c>
      <c r="CD1620" t="s">
        <v>137</v>
      </c>
      <c r="CE1620" t="s">
        <v>137</v>
      </c>
      <c r="CF1620" t="s">
        <v>137</v>
      </c>
      <c r="CG1620" t="s">
        <v>137</v>
      </c>
      <c r="CH1620" t="s">
        <v>137</v>
      </c>
      <c r="CI1620" t="s">
        <v>137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0</v>
      </c>
      <c r="CW1620">
        <v>0</v>
      </c>
      <c r="CX1620">
        <v>0</v>
      </c>
      <c r="CY1620">
        <v>0</v>
      </c>
      <c r="CZ1620">
        <v>0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J1620">
        <v>1618</v>
      </c>
      <c r="DK1620">
        <v>2496</v>
      </c>
      <c r="DL1620">
        <v>626</v>
      </c>
      <c r="DM1620">
        <v>626</v>
      </c>
      <c r="DN1620">
        <v>3836</v>
      </c>
      <c r="DO1620">
        <v>4040</v>
      </c>
      <c r="DP1620">
        <v>24253</v>
      </c>
      <c r="DQ1620">
        <v>16923</v>
      </c>
      <c r="DR1620">
        <v>24253</v>
      </c>
      <c r="DS1620">
        <v>16923</v>
      </c>
      <c r="DT1620">
        <v>3</v>
      </c>
      <c r="DU1620">
        <v>19272</v>
      </c>
      <c r="DV1620">
        <v>24253</v>
      </c>
      <c r="DW1620">
        <v>16923</v>
      </c>
      <c r="DX1620">
        <v>3</v>
      </c>
      <c r="DY1620">
        <v>19272</v>
      </c>
      <c r="DZ1620">
        <v>24253</v>
      </c>
      <c r="EA1620">
        <v>16923</v>
      </c>
      <c r="EB1620">
        <v>3</v>
      </c>
      <c r="EC1620">
        <v>19272</v>
      </c>
    </row>
    <row r="1621" spans="1:133" x14ac:dyDescent="0.2">
      <c r="A1621" t="s">
        <v>9360</v>
      </c>
      <c r="B1621" t="s">
        <v>1638</v>
      </c>
      <c r="C1621" t="s">
        <v>9359</v>
      </c>
      <c r="D1621" t="str">
        <f t="shared" si="75"/>
        <v>NP_851307</v>
      </c>
      <c r="E1621" t="s">
        <v>9358</v>
      </c>
      <c r="F1621" t="s">
        <v>9358</v>
      </c>
      <c r="G1621" t="s">
        <v>9357</v>
      </c>
      <c r="H1621">
        <v>1</v>
      </c>
      <c r="I1621">
        <v>107.205</v>
      </c>
      <c r="J1621">
        <v>7.1718299999999997E-3</v>
      </c>
      <c r="K1621">
        <v>107.21</v>
      </c>
      <c r="L1621">
        <v>73.826999999999998</v>
      </c>
      <c r="M1621">
        <v>107.21</v>
      </c>
      <c r="N1621">
        <v>1</v>
      </c>
      <c r="O1621">
        <v>94.409099999999995</v>
      </c>
      <c r="P1621">
        <v>2.91801E-2</v>
      </c>
      <c r="Q1621">
        <v>94.409000000000006</v>
      </c>
      <c r="R1621">
        <v>1</v>
      </c>
      <c r="S1621">
        <v>83.868600000000001</v>
      </c>
      <c r="T1621">
        <v>4.8499599999999997E-2</v>
      </c>
      <c r="U1621">
        <v>83.869</v>
      </c>
      <c r="V1621">
        <v>1</v>
      </c>
      <c r="W1621">
        <v>92.538499999999999</v>
      </c>
      <c r="X1621">
        <v>2.65174E-2</v>
      </c>
      <c r="Y1621">
        <v>92.537999999999997</v>
      </c>
      <c r="Z1621">
        <v>1</v>
      </c>
      <c r="AA1621">
        <v>102.524</v>
      </c>
      <c r="AB1621">
        <v>1.1560000000000001E-2</v>
      </c>
      <c r="AC1621">
        <v>102.52</v>
      </c>
      <c r="AD1621">
        <v>1</v>
      </c>
      <c r="AE1621">
        <v>94.692099999999996</v>
      </c>
      <c r="AF1621">
        <v>2.21114E-2</v>
      </c>
      <c r="AG1621">
        <v>94.691999999999993</v>
      </c>
      <c r="AH1621">
        <v>1</v>
      </c>
      <c r="AI1621">
        <v>107.205</v>
      </c>
      <c r="AJ1621">
        <v>7.1718299999999997E-3</v>
      </c>
      <c r="AK1621">
        <v>107.21</v>
      </c>
      <c r="AL1621">
        <v>0</v>
      </c>
      <c r="AM1621">
        <v>0</v>
      </c>
      <c r="AO1621" t="s">
        <v>137</v>
      </c>
      <c r="AP1621">
        <v>0</v>
      </c>
      <c r="AQ1621">
        <v>0</v>
      </c>
      <c r="AS1621" t="s">
        <v>137</v>
      </c>
      <c r="AT1621" t="s">
        <v>136</v>
      </c>
      <c r="AU1621">
        <v>1</v>
      </c>
      <c r="AV1621" t="s">
        <v>144</v>
      </c>
      <c r="AW1621" t="str">
        <f t="shared" si="76"/>
        <v>PPP2R5D|NP_851307</v>
      </c>
      <c r="AX1621" s="1" t="str">
        <f t="shared" si="77"/>
        <v>PPP2R5D|NP_851307|YSGGPQIVK(1)K</v>
      </c>
      <c r="AY1621" t="s">
        <v>9356</v>
      </c>
      <c r="AZ1621" t="s">
        <v>143</v>
      </c>
      <c r="BA1621" t="s">
        <v>188</v>
      </c>
      <c r="BB1621" t="s">
        <v>9355</v>
      </c>
      <c r="BC1621" t="s">
        <v>9354</v>
      </c>
      <c r="BD1621">
        <v>9</v>
      </c>
      <c r="BE1621">
        <v>2</v>
      </c>
      <c r="BF1621">
        <v>-0.90746000000000004</v>
      </c>
      <c r="BG1621" t="s">
        <v>138</v>
      </c>
      <c r="BH1621" t="s">
        <v>139</v>
      </c>
      <c r="BI1621" t="s">
        <v>139</v>
      </c>
      <c r="BJ1621" t="s">
        <v>139</v>
      </c>
      <c r="BK1621" t="s">
        <v>139</v>
      </c>
      <c r="BL1621" t="s">
        <v>139</v>
      </c>
      <c r="BM1621" t="s">
        <v>138</v>
      </c>
      <c r="BN1621" t="s">
        <v>138</v>
      </c>
      <c r="BO1621">
        <v>128580000</v>
      </c>
      <c r="BP1621">
        <v>128580000</v>
      </c>
      <c r="BQ1621">
        <v>0</v>
      </c>
      <c r="BR1621">
        <v>0</v>
      </c>
      <c r="BS1621" t="s">
        <v>137</v>
      </c>
      <c r="BT1621">
        <v>8368800</v>
      </c>
      <c r="BU1621">
        <v>13524000</v>
      </c>
      <c r="BV1621">
        <v>32702000</v>
      </c>
      <c r="BW1621">
        <v>29014000</v>
      </c>
      <c r="BX1621">
        <v>7338300</v>
      </c>
      <c r="BY1621">
        <v>11427000</v>
      </c>
      <c r="BZ1621">
        <v>6086500</v>
      </c>
      <c r="CA1621">
        <v>20115000</v>
      </c>
      <c r="CB1621" t="s">
        <v>137</v>
      </c>
      <c r="CC1621" t="s">
        <v>137</v>
      </c>
      <c r="CD1621" t="s">
        <v>137</v>
      </c>
      <c r="CE1621" t="s">
        <v>137</v>
      </c>
      <c r="CF1621" t="s">
        <v>137</v>
      </c>
      <c r="CG1621" t="s">
        <v>137</v>
      </c>
      <c r="CH1621" t="s">
        <v>137</v>
      </c>
      <c r="CI1621" t="s">
        <v>137</v>
      </c>
      <c r="CJ1621">
        <v>8368800</v>
      </c>
      <c r="CK1621">
        <v>0</v>
      </c>
      <c r="CL1621">
        <v>0</v>
      </c>
      <c r="CM1621">
        <v>13524000</v>
      </c>
      <c r="CN1621">
        <v>0</v>
      </c>
      <c r="CO1621">
        <v>0</v>
      </c>
      <c r="CP1621">
        <v>32702000</v>
      </c>
      <c r="CQ1621">
        <v>0</v>
      </c>
      <c r="CR1621">
        <v>0</v>
      </c>
      <c r="CS1621">
        <v>29014000</v>
      </c>
      <c r="CT1621">
        <v>0</v>
      </c>
      <c r="CU1621">
        <v>0</v>
      </c>
      <c r="CV1621">
        <v>7338300</v>
      </c>
      <c r="CW1621">
        <v>0</v>
      </c>
      <c r="CX1621">
        <v>0</v>
      </c>
      <c r="CY1621">
        <v>11427000</v>
      </c>
      <c r="CZ1621">
        <v>0</v>
      </c>
      <c r="DA1621">
        <v>0</v>
      </c>
      <c r="DB1621">
        <v>6086500</v>
      </c>
      <c r="DC1621">
        <v>0</v>
      </c>
      <c r="DD1621">
        <v>0</v>
      </c>
      <c r="DE1621">
        <v>20115000</v>
      </c>
      <c r="DF1621">
        <v>0</v>
      </c>
      <c r="DG1621">
        <v>0</v>
      </c>
      <c r="DJ1621">
        <v>1619</v>
      </c>
      <c r="DK1621">
        <v>2497</v>
      </c>
      <c r="DL1621">
        <v>82</v>
      </c>
      <c r="DM1621">
        <v>82</v>
      </c>
      <c r="DN1621">
        <v>12603</v>
      </c>
      <c r="DO1621">
        <v>13400</v>
      </c>
      <c r="DP1621" t="s">
        <v>9353</v>
      </c>
      <c r="DQ1621" t="s">
        <v>9352</v>
      </c>
      <c r="DR1621">
        <v>81091</v>
      </c>
      <c r="DS1621">
        <v>55678</v>
      </c>
      <c r="DT1621">
        <v>6</v>
      </c>
      <c r="DU1621">
        <v>15228</v>
      </c>
      <c r="DV1621">
        <v>81091</v>
      </c>
      <c r="DW1621">
        <v>55678</v>
      </c>
      <c r="DX1621">
        <v>6</v>
      </c>
      <c r="DY1621">
        <v>15228</v>
      </c>
      <c r="DZ1621">
        <v>81091</v>
      </c>
      <c r="EA1621">
        <v>55678</v>
      </c>
      <c r="EB1621">
        <v>6</v>
      </c>
      <c r="EC1621">
        <v>15228</v>
      </c>
    </row>
    <row r="1622" spans="1:133" x14ac:dyDescent="0.2">
      <c r="A1622" t="s">
        <v>9350</v>
      </c>
      <c r="B1622">
        <v>28</v>
      </c>
      <c r="C1622" t="s">
        <v>9351</v>
      </c>
      <c r="D1622" t="str">
        <f t="shared" si="75"/>
        <v>NP_009208</v>
      </c>
      <c r="E1622" t="s">
        <v>9350</v>
      </c>
      <c r="F1622" t="s">
        <v>9350</v>
      </c>
      <c r="G1622" t="s">
        <v>9349</v>
      </c>
      <c r="H1622">
        <v>1</v>
      </c>
      <c r="I1622">
        <v>84.9405</v>
      </c>
      <c r="J1622" s="3">
        <v>7.3990299999999998E-7</v>
      </c>
      <c r="K1622">
        <v>121.72</v>
      </c>
      <c r="L1622">
        <v>97.369</v>
      </c>
      <c r="M1622">
        <v>84.94</v>
      </c>
      <c r="N1622">
        <v>0</v>
      </c>
      <c r="O1622">
        <v>0</v>
      </c>
      <c r="Q1622" t="s">
        <v>137</v>
      </c>
      <c r="R1622">
        <v>1</v>
      </c>
      <c r="S1622">
        <v>101.896</v>
      </c>
      <c r="T1622" s="3">
        <v>7.3990299999999998E-7</v>
      </c>
      <c r="U1622">
        <v>101.9</v>
      </c>
      <c r="V1622">
        <v>1</v>
      </c>
      <c r="W1622">
        <v>114.627</v>
      </c>
      <c r="X1622" s="3">
        <v>8.6370699999999996E-5</v>
      </c>
      <c r="Y1622">
        <v>114.63</v>
      </c>
      <c r="Z1622">
        <v>1</v>
      </c>
      <c r="AA1622">
        <v>121.72199999999999</v>
      </c>
      <c r="AB1622" s="3">
        <v>1.03666E-5</v>
      </c>
      <c r="AC1622">
        <v>121.72</v>
      </c>
      <c r="AH1622">
        <v>1</v>
      </c>
      <c r="AI1622">
        <v>68.844999999999999</v>
      </c>
      <c r="AJ1622">
        <v>4.9593399999999996E-3</v>
      </c>
      <c r="AK1622">
        <v>68.844999999999999</v>
      </c>
      <c r="AP1622">
        <v>1</v>
      </c>
      <c r="AQ1622">
        <v>84.9405</v>
      </c>
      <c r="AR1622">
        <v>1.3005E-3</v>
      </c>
      <c r="AS1622">
        <v>84.94</v>
      </c>
      <c r="AT1622" t="s">
        <v>136</v>
      </c>
      <c r="AU1622">
        <v>1</v>
      </c>
      <c r="AV1622" t="s">
        <v>144</v>
      </c>
      <c r="AW1622" t="str">
        <f t="shared" si="76"/>
        <v>EXOC3|NP_009208</v>
      </c>
      <c r="AX1622" s="1" t="str">
        <f t="shared" si="77"/>
        <v>EXOC3|NP_009208|VAGMLQRPDQLDK(1)VEQYR</v>
      </c>
      <c r="AY1622" t="s">
        <v>9348</v>
      </c>
      <c r="AZ1622" t="s">
        <v>404</v>
      </c>
      <c r="BA1622" t="s">
        <v>608</v>
      </c>
      <c r="BB1622" t="s">
        <v>9347</v>
      </c>
      <c r="BC1622" t="s">
        <v>9346</v>
      </c>
      <c r="BD1622">
        <v>13</v>
      </c>
      <c r="BE1622">
        <v>3</v>
      </c>
      <c r="BF1622">
        <v>0.17344999999999999</v>
      </c>
      <c r="BG1622" t="s">
        <v>138</v>
      </c>
      <c r="BH1622" t="s">
        <v>139</v>
      </c>
      <c r="BI1622" t="s">
        <v>139</v>
      </c>
      <c r="BJ1622" t="s">
        <v>139</v>
      </c>
      <c r="BK1622" t="s">
        <v>138</v>
      </c>
      <c r="BL1622" t="s">
        <v>139</v>
      </c>
      <c r="BM1622" t="s">
        <v>138</v>
      </c>
      <c r="BN1622" t="s">
        <v>139</v>
      </c>
      <c r="BO1622">
        <v>155330000</v>
      </c>
      <c r="BP1622">
        <v>155330000</v>
      </c>
      <c r="BQ1622">
        <v>0</v>
      </c>
      <c r="BR1622">
        <v>0</v>
      </c>
      <c r="BS1622" t="s">
        <v>137</v>
      </c>
      <c r="BT1622">
        <v>19685000</v>
      </c>
      <c r="BU1622">
        <v>22486000</v>
      </c>
      <c r="BV1622">
        <v>26365000</v>
      </c>
      <c r="BW1622">
        <v>33328000</v>
      </c>
      <c r="BX1622" t="s">
        <v>297</v>
      </c>
      <c r="BY1622">
        <v>13570000</v>
      </c>
      <c r="BZ1622" t="s">
        <v>297</v>
      </c>
      <c r="CA1622">
        <v>22963000</v>
      </c>
      <c r="CB1622" t="s">
        <v>137</v>
      </c>
      <c r="CC1622" t="s">
        <v>137</v>
      </c>
      <c r="CD1622" t="s">
        <v>137</v>
      </c>
      <c r="CE1622" t="s">
        <v>137</v>
      </c>
      <c r="CF1622" t="s">
        <v>137</v>
      </c>
      <c r="CG1622" t="s">
        <v>137</v>
      </c>
      <c r="CH1622" t="s">
        <v>137</v>
      </c>
      <c r="CI1622" t="s">
        <v>137</v>
      </c>
      <c r="CJ1622">
        <v>19685000</v>
      </c>
      <c r="CK1622">
        <v>0</v>
      </c>
      <c r="CL1622">
        <v>0</v>
      </c>
      <c r="CM1622">
        <v>22486000</v>
      </c>
      <c r="CN1622">
        <v>0</v>
      </c>
      <c r="CO1622">
        <v>0</v>
      </c>
      <c r="CP1622">
        <v>26365000</v>
      </c>
      <c r="CQ1622">
        <v>0</v>
      </c>
      <c r="CR1622">
        <v>0</v>
      </c>
      <c r="CS1622">
        <v>33328000</v>
      </c>
      <c r="CT1622">
        <v>0</v>
      </c>
      <c r="CU1622">
        <v>0</v>
      </c>
      <c r="CV1622">
        <v>0</v>
      </c>
      <c r="CW1622">
        <v>0</v>
      </c>
      <c r="CX1622">
        <v>0</v>
      </c>
      <c r="CY1622">
        <v>13570000</v>
      </c>
      <c r="CZ1622">
        <v>0</v>
      </c>
      <c r="DA1622">
        <v>0</v>
      </c>
      <c r="DB1622">
        <v>0</v>
      </c>
      <c r="DC1622">
        <v>0</v>
      </c>
      <c r="DD1622">
        <v>0</v>
      </c>
      <c r="DE1622">
        <v>22963000</v>
      </c>
      <c r="DF1622">
        <v>0</v>
      </c>
      <c r="DG1622">
        <v>0</v>
      </c>
      <c r="DJ1622">
        <v>1620</v>
      </c>
      <c r="DK1622">
        <v>2498</v>
      </c>
      <c r="DL1622">
        <v>28</v>
      </c>
      <c r="DM1622">
        <v>28</v>
      </c>
      <c r="DN1622">
        <v>11366</v>
      </c>
      <c r="DO1622" t="s">
        <v>9345</v>
      </c>
      <c r="DP1622" t="s">
        <v>9344</v>
      </c>
      <c r="DQ1622" t="s">
        <v>9343</v>
      </c>
      <c r="DR1622">
        <v>72964</v>
      </c>
      <c r="DS1622">
        <v>49880</v>
      </c>
      <c r="DT1622">
        <v>8</v>
      </c>
      <c r="DU1622">
        <v>30636</v>
      </c>
      <c r="DV1622">
        <v>72963</v>
      </c>
      <c r="DW1622">
        <v>49879</v>
      </c>
      <c r="DX1622">
        <v>4</v>
      </c>
      <c r="DY1622">
        <v>30356</v>
      </c>
      <c r="DZ1622">
        <v>72958</v>
      </c>
      <c r="EA1622">
        <v>49874</v>
      </c>
      <c r="EB1622">
        <v>2</v>
      </c>
      <c r="EC1622">
        <v>26005</v>
      </c>
    </row>
    <row r="1623" spans="1:133" x14ac:dyDescent="0.2">
      <c r="A1623" t="s">
        <v>9342</v>
      </c>
      <c r="B1623" t="s">
        <v>9341</v>
      </c>
      <c r="C1623" t="s">
        <v>9340</v>
      </c>
      <c r="D1623" t="str">
        <f t="shared" si="75"/>
        <v>NP_001185715</v>
      </c>
      <c r="E1623" t="s">
        <v>9339</v>
      </c>
      <c r="F1623" t="s">
        <v>9339</v>
      </c>
      <c r="G1623" t="s">
        <v>9338</v>
      </c>
      <c r="H1623">
        <v>1</v>
      </c>
      <c r="I1623">
        <v>76.760599999999997</v>
      </c>
      <c r="J1623">
        <v>8.5571300000000002E-4</v>
      </c>
      <c r="K1623">
        <v>76.760999999999996</v>
      </c>
      <c r="L1623">
        <v>51.856000000000002</v>
      </c>
      <c r="M1623">
        <v>76.760999999999996</v>
      </c>
      <c r="N1623">
        <v>0</v>
      </c>
      <c r="O1623">
        <v>0</v>
      </c>
      <c r="Q1623" t="s">
        <v>137</v>
      </c>
      <c r="Z1623">
        <v>1</v>
      </c>
      <c r="AA1623">
        <v>76.067700000000002</v>
      </c>
      <c r="AB1623">
        <v>9.5551999999999996E-4</v>
      </c>
      <c r="AC1623">
        <v>76.067999999999998</v>
      </c>
      <c r="AD1623">
        <v>0</v>
      </c>
      <c r="AE1623">
        <v>0</v>
      </c>
      <c r="AG1623" t="s">
        <v>137</v>
      </c>
      <c r="AH1623">
        <v>1</v>
      </c>
      <c r="AI1623">
        <v>76.760599999999997</v>
      </c>
      <c r="AJ1623">
        <v>8.5571300000000002E-4</v>
      </c>
      <c r="AK1623">
        <v>76.760999999999996</v>
      </c>
      <c r="AT1623" t="s">
        <v>136</v>
      </c>
      <c r="AU1623">
        <v>1</v>
      </c>
      <c r="AV1623" t="s">
        <v>144</v>
      </c>
      <c r="AW1623" t="str">
        <f t="shared" si="76"/>
        <v>POU2F1|NP_001185715</v>
      </c>
      <c r="AX1623" s="1" t="str">
        <f t="shared" si="77"/>
        <v>POU2F1|NP_001185715|TIAATPIQTLPQSQSTPK(1)R</v>
      </c>
      <c r="AY1623" t="s">
        <v>9337</v>
      </c>
      <c r="AZ1623" t="s">
        <v>143</v>
      </c>
      <c r="BA1623" t="s">
        <v>483</v>
      </c>
      <c r="BB1623" t="s">
        <v>9336</v>
      </c>
      <c r="BC1623" t="s">
        <v>9335</v>
      </c>
      <c r="BD1623">
        <v>18</v>
      </c>
      <c r="BE1623">
        <v>3</v>
      </c>
      <c r="BF1623">
        <v>-0.43979000000000001</v>
      </c>
      <c r="BG1623" t="s">
        <v>138</v>
      </c>
      <c r="BH1623" t="s">
        <v>138</v>
      </c>
      <c r="BI1623" t="s">
        <v>138</v>
      </c>
      <c r="BJ1623" t="s">
        <v>139</v>
      </c>
      <c r="BK1623" t="s">
        <v>138</v>
      </c>
      <c r="BL1623" t="s">
        <v>139</v>
      </c>
      <c r="BM1623" t="s">
        <v>138</v>
      </c>
      <c r="BN1623" t="s">
        <v>138</v>
      </c>
      <c r="BO1623">
        <v>30505000</v>
      </c>
      <c r="BP1623">
        <v>30505000</v>
      </c>
      <c r="BQ1623">
        <v>0</v>
      </c>
      <c r="BR1623">
        <v>0</v>
      </c>
      <c r="BS1623" t="s">
        <v>137</v>
      </c>
      <c r="BT1623">
        <v>4033800</v>
      </c>
      <c r="BU1623" t="s">
        <v>297</v>
      </c>
      <c r="BV1623" t="s">
        <v>297</v>
      </c>
      <c r="BW1623">
        <v>15688000</v>
      </c>
      <c r="BX1623">
        <v>2475200</v>
      </c>
      <c r="BY1623">
        <v>8308200</v>
      </c>
      <c r="BZ1623" t="s">
        <v>297</v>
      </c>
      <c r="CA1623" t="s">
        <v>297</v>
      </c>
      <c r="CB1623" t="s">
        <v>137</v>
      </c>
      <c r="CC1623" t="s">
        <v>137</v>
      </c>
      <c r="CD1623" t="s">
        <v>137</v>
      </c>
      <c r="CE1623" t="s">
        <v>137</v>
      </c>
      <c r="CF1623" t="s">
        <v>137</v>
      </c>
      <c r="CG1623" t="s">
        <v>137</v>
      </c>
      <c r="CH1623" t="s">
        <v>137</v>
      </c>
      <c r="CI1623" t="s">
        <v>137</v>
      </c>
      <c r="CJ1623">
        <v>4033800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15688000</v>
      </c>
      <c r="CT1623">
        <v>0</v>
      </c>
      <c r="CU1623">
        <v>0</v>
      </c>
      <c r="CV1623">
        <v>2475200</v>
      </c>
      <c r="CW1623">
        <v>0</v>
      </c>
      <c r="CX1623">
        <v>0</v>
      </c>
      <c r="CY1623">
        <v>8308200</v>
      </c>
      <c r="CZ1623">
        <v>0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J1623">
        <v>1621</v>
      </c>
      <c r="DK1623">
        <v>2503</v>
      </c>
      <c r="DL1623">
        <v>232</v>
      </c>
      <c r="DM1623">
        <v>232</v>
      </c>
      <c r="DN1623">
        <v>10425</v>
      </c>
      <c r="DO1623">
        <v>11093</v>
      </c>
      <c r="DP1623" t="s">
        <v>9334</v>
      </c>
      <c r="DQ1623" t="s">
        <v>9333</v>
      </c>
      <c r="DR1623">
        <v>66321</v>
      </c>
      <c r="DS1623">
        <v>45320</v>
      </c>
      <c r="DT1623">
        <v>6</v>
      </c>
      <c r="DU1623">
        <v>26336</v>
      </c>
      <c r="DV1623">
        <v>66321</v>
      </c>
      <c r="DW1623">
        <v>45320</v>
      </c>
      <c r="DX1623">
        <v>6</v>
      </c>
      <c r="DY1623">
        <v>26336</v>
      </c>
      <c r="DZ1623">
        <v>66321</v>
      </c>
      <c r="EA1623">
        <v>45320</v>
      </c>
      <c r="EB1623">
        <v>6</v>
      </c>
      <c r="EC1623">
        <v>26336</v>
      </c>
    </row>
    <row r="1624" spans="1:133" x14ac:dyDescent="0.2">
      <c r="A1624" t="s">
        <v>9332</v>
      </c>
      <c r="B1624" t="s">
        <v>9331</v>
      </c>
      <c r="C1624" t="s">
        <v>9330</v>
      </c>
      <c r="D1624" t="str">
        <f t="shared" si="75"/>
        <v>NP_001073956</v>
      </c>
      <c r="E1624" t="s">
        <v>9329</v>
      </c>
      <c r="F1624" t="s">
        <v>9329</v>
      </c>
      <c r="G1624" t="s">
        <v>9328</v>
      </c>
      <c r="H1624">
        <v>1</v>
      </c>
      <c r="I1624">
        <v>75.4833</v>
      </c>
      <c r="J1624">
        <v>5.0164600000000004E-3</v>
      </c>
      <c r="K1624">
        <v>97.272999999999996</v>
      </c>
      <c r="L1624">
        <v>48.704999999999998</v>
      </c>
      <c r="M1624">
        <v>75.483000000000004</v>
      </c>
      <c r="N1624">
        <v>1</v>
      </c>
      <c r="O1624">
        <v>75.101900000000001</v>
      </c>
      <c r="P1624">
        <v>1.4598099999999999E-2</v>
      </c>
      <c r="Q1624">
        <v>75.102000000000004</v>
      </c>
      <c r="R1624">
        <v>1</v>
      </c>
      <c r="S1624">
        <v>84.891900000000007</v>
      </c>
      <c r="T1624">
        <v>6.7466000000000002E-3</v>
      </c>
      <c r="U1624">
        <v>84.891999999999996</v>
      </c>
      <c r="V1624">
        <v>1</v>
      </c>
      <c r="W1624">
        <v>64.533900000000003</v>
      </c>
      <c r="X1624">
        <v>3.2779900000000001E-2</v>
      </c>
      <c r="Y1624">
        <v>64.534000000000006</v>
      </c>
      <c r="Z1624">
        <v>1</v>
      </c>
      <c r="AA1624">
        <v>97.272800000000004</v>
      </c>
      <c r="AB1624">
        <v>5.0164600000000004E-3</v>
      </c>
      <c r="AC1624">
        <v>97.272999999999996</v>
      </c>
      <c r="AD1624">
        <v>1</v>
      </c>
      <c r="AE1624">
        <v>66.004300000000001</v>
      </c>
      <c r="AF1624">
        <v>2.9202200000000001E-2</v>
      </c>
      <c r="AG1624">
        <v>66.004000000000005</v>
      </c>
      <c r="AH1624">
        <v>0</v>
      </c>
      <c r="AI1624">
        <v>0</v>
      </c>
      <c r="AK1624" t="s">
        <v>137</v>
      </c>
      <c r="AL1624">
        <v>0</v>
      </c>
      <c r="AM1624">
        <v>0</v>
      </c>
      <c r="AO1624" t="s">
        <v>137</v>
      </c>
      <c r="AP1624">
        <v>1</v>
      </c>
      <c r="AQ1624">
        <v>75.4833</v>
      </c>
      <c r="AR1624">
        <v>8.4399399999999999E-3</v>
      </c>
      <c r="AS1624">
        <v>82.069000000000003</v>
      </c>
      <c r="AU1624">
        <v>1</v>
      </c>
      <c r="AV1624" t="s">
        <v>144</v>
      </c>
      <c r="AW1624" t="str">
        <f t="shared" si="76"/>
        <v>PABPN1L|NP_001073956</v>
      </c>
      <c r="AX1624" s="1" t="str">
        <f t="shared" si="77"/>
        <v>PABPN1L|NP_001073956|VTILCDK(1)FSGHPK</v>
      </c>
      <c r="AY1624" t="s">
        <v>9327</v>
      </c>
      <c r="AZ1624" t="s">
        <v>143</v>
      </c>
      <c r="BA1624" t="s">
        <v>555</v>
      </c>
      <c r="BB1624" t="s">
        <v>9326</v>
      </c>
      <c r="BC1624" t="s">
        <v>9325</v>
      </c>
      <c r="BD1624">
        <v>7</v>
      </c>
      <c r="BE1624">
        <v>2</v>
      </c>
      <c r="BF1624">
        <v>-0.1346</v>
      </c>
      <c r="BG1624" t="s">
        <v>139</v>
      </c>
      <c r="BH1624" t="s">
        <v>139</v>
      </c>
      <c r="BI1624" t="s">
        <v>139</v>
      </c>
      <c r="BJ1624" t="s">
        <v>139</v>
      </c>
      <c r="BK1624" t="s">
        <v>139</v>
      </c>
      <c r="BL1624" t="s">
        <v>138</v>
      </c>
      <c r="BM1624" t="s">
        <v>138</v>
      </c>
      <c r="BN1624" t="s">
        <v>139</v>
      </c>
      <c r="BO1624">
        <v>212190000</v>
      </c>
      <c r="BP1624">
        <v>212190000</v>
      </c>
      <c r="BQ1624">
        <v>0</v>
      </c>
      <c r="BR1624">
        <v>0</v>
      </c>
      <c r="BS1624" t="s">
        <v>137</v>
      </c>
      <c r="BT1624">
        <v>21205000</v>
      </c>
      <c r="BU1624">
        <v>19241000</v>
      </c>
      <c r="BV1624">
        <v>25241000</v>
      </c>
      <c r="BW1624">
        <v>26849000</v>
      </c>
      <c r="BX1624">
        <v>10920000</v>
      </c>
      <c r="BY1624">
        <v>24708000</v>
      </c>
      <c r="BZ1624">
        <v>13238000</v>
      </c>
      <c r="CA1624">
        <v>35693000</v>
      </c>
      <c r="CB1624" t="s">
        <v>137</v>
      </c>
      <c r="CC1624" t="s">
        <v>137</v>
      </c>
      <c r="CD1624" t="s">
        <v>137</v>
      </c>
      <c r="CE1624" t="s">
        <v>137</v>
      </c>
      <c r="CF1624" t="s">
        <v>137</v>
      </c>
      <c r="CG1624" t="s">
        <v>137</v>
      </c>
      <c r="CH1624" t="s">
        <v>137</v>
      </c>
      <c r="CI1624" t="s">
        <v>137</v>
      </c>
      <c r="CJ1624">
        <v>21205000</v>
      </c>
      <c r="CK1624">
        <v>0</v>
      </c>
      <c r="CL1624">
        <v>0</v>
      </c>
      <c r="CM1624">
        <v>19241000</v>
      </c>
      <c r="CN1624">
        <v>0</v>
      </c>
      <c r="CO1624">
        <v>0</v>
      </c>
      <c r="CP1624">
        <v>25241000</v>
      </c>
      <c r="CQ1624">
        <v>0</v>
      </c>
      <c r="CR1624">
        <v>0</v>
      </c>
      <c r="CS1624">
        <v>26849000</v>
      </c>
      <c r="CT1624">
        <v>0</v>
      </c>
      <c r="CU1624">
        <v>0</v>
      </c>
      <c r="CV1624">
        <v>10920000</v>
      </c>
      <c r="CW1624">
        <v>0</v>
      </c>
      <c r="CX1624">
        <v>0</v>
      </c>
      <c r="CY1624">
        <v>24708000</v>
      </c>
      <c r="CZ1624">
        <v>0</v>
      </c>
      <c r="DA1624">
        <v>0</v>
      </c>
      <c r="DB1624">
        <v>13238000</v>
      </c>
      <c r="DC1624">
        <v>0</v>
      </c>
      <c r="DD1624">
        <v>0</v>
      </c>
      <c r="DE1624">
        <v>35693000</v>
      </c>
      <c r="DF1624">
        <v>0</v>
      </c>
      <c r="DG1624">
        <v>0</v>
      </c>
      <c r="DJ1624">
        <v>1622</v>
      </c>
      <c r="DK1624">
        <v>2509</v>
      </c>
      <c r="DL1624">
        <v>182</v>
      </c>
      <c r="DM1624">
        <v>182</v>
      </c>
      <c r="DN1624">
        <v>12023</v>
      </c>
      <c r="DO1624">
        <v>12786</v>
      </c>
      <c r="DP1624" t="s">
        <v>9324</v>
      </c>
      <c r="DQ1624" t="s">
        <v>9323</v>
      </c>
      <c r="DR1624">
        <v>77209</v>
      </c>
      <c r="DS1624">
        <v>52967</v>
      </c>
      <c r="DT1624">
        <v>8</v>
      </c>
      <c r="DU1624">
        <v>26256</v>
      </c>
      <c r="DV1624">
        <v>77206</v>
      </c>
      <c r="DW1624">
        <v>52964</v>
      </c>
      <c r="DX1624">
        <v>4</v>
      </c>
      <c r="DY1624">
        <v>25763</v>
      </c>
      <c r="DZ1624">
        <v>77206</v>
      </c>
      <c r="EA1624">
        <v>52964</v>
      </c>
      <c r="EB1624">
        <v>4</v>
      </c>
      <c r="EC1624">
        <v>25763</v>
      </c>
    </row>
    <row r="1625" spans="1:133" x14ac:dyDescent="0.2">
      <c r="A1625" t="s">
        <v>9316</v>
      </c>
      <c r="B1625">
        <v>973</v>
      </c>
      <c r="C1625" t="s">
        <v>9317</v>
      </c>
      <c r="D1625" t="str">
        <f t="shared" si="75"/>
        <v>NP_060166</v>
      </c>
      <c r="E1625" t="s">
        <v>9316</v>
      </c>
      <c r="F1625" t="s">
        <v>9316</v>
      </c>
      <c r="G1625" t="s">
        <v>9315</v>
      </c>
      <c r="H1625">
        <v>1</v>
      </c>
      <c r="I1625">
        <v>81.696299999999994</v>
      </c>
      <c r="J1625" s="3">
        <v>1.5468099999999998E-5</v>
      </c>
      <c r="K1625">
        <v>95.209000000000003</v>
      </c>
      <c r="L1625">
        <v>61.006999999999998</v>
      </c>
      <c r="M1625">
        <v>81.695999999999998</v>
      </c>
      <c r="N1625">
        <v>1</v>
      </c>
      <c r="O1625">
        <v>86.707300000000004</v>
      </c>
      <c r="P1625" s="3">
        <v>3.4590700000000001E-5</v>
      </c>
      <c r="Q1625">
        <v>86.706999999999994</v>
      </c>
      <c r="V1625">
        <v>0</v>
      </c>
      <c r="W1625">
        <v>0</v>
      </c>
      <c r="Y1625" t="s">
        <v>137</v>
      </c>
      <c r="Z1625">
        <v>1</v>
      </c>
      <c r="AA1625">
        <v>95.209100000000007</v>
      </c>
      <c r="AB1625" s="3">
        <v>1.5468099999999998E-5</v>
      </c>
      <c r="AC1625">
        <v>95.209000000000003</v>
      </c>
      <c r="AD1625">
        <v>0</v>
      </c>
      <c r="AE1625">
        <v>0</v>
      </c>
      <c r="AG1625" t="s">
        <v>137</v>
      </c>
      <c r="AH1625">
        <v>1</v>
      </c>
      <c r="AI1625">
        <v>81.696299999999994</v>
      </c>
      <c r="AJ1625" s="3">
        <v>6.3463100000000006E-5</v>
      </c>
      <c r="AK1625">
        <v>81.695999999999998</v>
      </c>
      <c r="AL1625">
        <v>0</v>
      </c>
      <c r="AM1625">
        <v>0</v>
      </c>
      <c r="AO1625" t="s">
        <v>137</v>
      </c>
      <c r="AT1625" t="s">
        <v>136</v>
      </c>
      <c r="AU1625">
        <v>1</v>
      </c>
      <c r="AV1625" t="s">
        <v>144</v>
      </c>
      <c r="AW1625" t="str">
        <f t="shared" si="76"/>
        <v>MCM9|NP_060166</v>
      </c>
      <c r="AX1625" s="1" t="str">
        <f t="shared" si="77"/>
        <v>MCM9|NP_060166|RPGK(1)LTSTPGNQISSQPQGETK</v>
      </c>
      <c r="AY1625" t="s">
        <v>9322</v>
      </c>
      <c r="AZ1625" t="s">
        <v>143</v>
      </c>
      <c r="BA1625" t="s">
        <v>690</v>
      </c>
      <c r="BB1625" t="s">
        <v>9321</v>
      </c>
      <c r="BC1625" t="s">
        <v>9320</v>
      </c>
      <c r="BD1625">
        <v>4</v>
      </c>
      <c r="BE1625">
        <v>3</v>
      </c>
      <c r="BF1625">
        <v>-0.18304999999999999</v>
      </c>
      <c r="BG1625" t="s">
        <v>139</v>
      </c>
      <c r="BH1625" t="s">
        <v>138</v>
      </c>
      <c r="BI1625" t="s">
        <v>138</v>
      </c>
      <c r="BJ1625" t="s">
        <v>139</v>
      </c>
      <c r="BK1625" t="s">
        <v>138</v>
      </c>
      <c r="BL1625" t="s">
        <v>139</v>
      </c>
      <c r="BM1625" t="s">
        <v>138</v>
      </c>
      <c r="BN1625" t="s">
        <v>138</v>
      </c>
      <c r="BO1625">
        <v>67777000</v>
      </c>
      <c r="BP1625">
        <v>67777000</v>
      </c>
      <c r="BQ1625">
        <v>0</v>
      </c>
      <c r="BR1625">
        <v>0</v>
      </c>
      <c r="BS1625" t="s">
        <v>137</v>
      </c>
      <c r="BT1625">
        <v>9321200</v>
      </c>
      <c r="BU1625" t="s">
        <v>297</v>
      </c>
      <c r="BV1625">
        <v>5885700</v>
      </c>
      <c r="BW1625">
        <v>29355000</v>
      </c>
      <c r="BX1625">
        <v>4717900</v>
      </c>
      <c r="BY1625">
        <v>8801600</v>
      </c>
      <c r="BZ1625">
        <v>9696100</v>
      </c>
      <c r="CA1625" t="s">
        <v>297</v>
      </c>
      <c r="CB1625" t="s">
        <v>137</v>
      </c>
      <c r="CC1625" t="s">
        <v>137</v>
      </c>
      <c r="CD1625" t="s">
        <v>137</v>
      </c>
      <c r="CE1625" t="s">
        <v>137</v>
      </c>
      <c r="CF1625" t="s">
        <v>137</v>
      </c>
      <c r="CG1625" t="s">
        <v>137</v>
      </c>
      <c r="CH1625" t="s">
        <v>137</v>
      </c>
      <c r="CI1625" t="s">
        <v>137</v>
      </c>
      <c r="CJ1625">
        <v>9321200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5885700</v>
      </c>
      <c r="CQ1625">
        <v>0</v>
      </c>
      <c r="CR1625">
        <v>0</v>
      </c>
      <c r="CS1625">
        <v>29355000</v>
      </c>
      <c r="CT1625">
        <v>0</v>
      </c>
      <c r="CU1625">
        <v>0</v>
      </c>
      <c r="CV1625">
        <v>4717900</v>
      </c>
      <c r="CW1625">
        <v>0</v>
      </c>
      <c r="CX1625">
        <v>0</v>
      </c>
      <c r="CY1625">
        <v>8801600</v>
      </c>
      <c r="CZ1625">
        <v>0</v>
      </c>
      <c r="DA1625">
        <v>0</v>
      </c>
      <c r="DB1625">
        <v>9696100</v>
      </c>
      <c r="DC1625">
        <v>0</v>
      </c>
      <c r="DD1625">
        <v>0</v>
      </c>
      <c r="DE1625">
        <v>0</v>
      </c>
      <c r="DF1625">
        <v>0</v>
      </c>
      <c r="DG1625">
        <v>0</v>
      </c>
      <c r="DJ1625">
        <v>1623</v>
      </c>
      <c r="DK1625">
        <v>2510</v>
      </c>
      <c r="DL1625">
        <v>973</v>
      </c>
      <c r="DM1625">
        <v>973</v>
      </c>
      <c r="DN1625">
        <v>8699</v>
      </c>
      <c r="DO1625">
        <v>9270</v>
      </c>
      <c r="DP1625" t="s">
        <v>9319</v>
      </c>
      <c r="DQ1625" t="s">
        <v>9318</v>
      </c>
      <c r="DR1625">
        <v>54517</v>
      </c>
      <c r="DS1625">
        <v>37161</v>
      </c>
      <c r="DT1625">
        <v>6</v>
      </c>
      <c r="DU1625">
        <v>15641</v>
      </c>
      <c r="DV1625">
        <v>54516</v>
      </c>
      <c r="DW1625">
        <v>37160</v>
      </c>
      <c r="DX1625">
        <v>4</v>
      </c>
      <c r="DY1625">
        <v>14872</v>
      </c>
      <c r="DZ1625">
        <v>54516</v>
      </c>
      <c r="EA1625">
        <v>37160</v>
      </c>
      <c r="EB1625">
        <v>4</v>
      </c>
      <c r="EC1625">
        <v>14872</v>
      </c>
    </row>
    <row r="1626" spans="1:133" x14ac:dyDescent="0.2">
      <c r="A1626" t="s">
        <v>9316</v>
      </c>
      <c r="B1626">
        <v>1013</v>
      </c>
      <c r="C1626" t="s">
        <v>9317</v>
      </c>
      <c r="D1626" t="str">
        <f t="shared" si="75"/>
        <v>NP_060166</v>
      </c>
      <c r="E1626" t="s">
        <v>9316</v>
      </c>
      <c r="F1626" t="s">
        <v>9316</v>
      </c>
      <c r="G1626" t="s">
        <v>9315</v>
      </c>
      <c r="H1626">
        <v>1</v>
      </c>
      <c r="I1626">
        <v>120.86799999999999</v>
      </c>
      <c r="J1626">
        <v>9.5701199999999997E-3</v>
      </c>
      <c r="K1626">
        <v>139.97</v>
      </c>
      <c r="L1626">
        <v>96.888000000000005</v>
      </c>
      <c r="M1626">
        <v>120.87</v>
      </c>
      <c r="N1626">
        <v>1</v>
      </c>
      <c r="O1626">
        <v>123.72</v>
      </c>
      <c r="P1626">
        <v>2.6332700000000001E-2</v>
      </c>
      <c r="Q1626">
        <v>123.72</v>
      </c>
      <c r="R1626">
        <v>1</v>
      </c>
      <c r="S1626">
        <v>113.256</v>
      </c>
      <c r="T1626">
        <v>4.5790499999999998E-2</v>
      </c>
      <c r="U1626">
        <v>113.26</v>
      </c>
      <c r="V1626">
        <v>1</v>
      </c>
      <c r="W1626">
        <v>127.462</v>
      </c>
      <c r="X1626">
        <v>1.0721E-2</v>
      </c>
      <c r="Y1626">
        <v>127.46</v>
      </c>
      <c r="Z1626">
        <v>1</v>
      </c>
      <c r="AA1626">
        <v>127.462</v>
      </c>
      <c r="AB1626">
        <v>9.5701199999999997E-3</v>
      </c>
      <c r="AC1626">
        <v>127.46</v>
      </c>
      <c r="AD1626">
        <v>1</v>
      </c>
      <c r="AE1626">
        <v>139.97</v>
      </c>
      <c r="AF1626">
        <v>9.5701199999999997E-3</v>
      </c>
      <c r="AG1626">
        <v>139.97</v>
      </c>
      <c r="AH1626">
        <v>1</v>
      </c>
      <c r="AI1626">
        <v>139.97</v>
      </c>
      <c r="AJ1626">
        <v>9.5701199999999997E-3</v>
      </c>
      <c r="AK1626">
        <v>139.97</v>
      </c>
      <c r="AL1626">
        <v>1</v>
      </c>
      <c r="AM1626">
        <v>139.97</v>
      </c>
      <c r="AN1626">
        <v>9.5701199999999997E-3</v>
      </c>
      <c r="AO1626">
        <v>139.97</v>
      </c>
      <c r="AP1626">
        <v>1</v>
      </c>
      <c r="AQ1626">
        <v>120.86799999999999</v>
      </c>
      <c r="AR1626">
        <v>2.4062099999999999E-2</v>
      </c>
      <c r="AS1626">
        <v>120.87</v>
      </c>
      <c r="AT1626" t="s">
        <v>136</v>
      </c>
      <c r="AU1626">
        <v>1</v>
      </c>
      <c r="AV1626" t="s">
        <v>144</v>
      </c>
      <c r="AW1626" t="str">
        <f t="shared" si="76"/>
        <v>MCM9|NP_060166</v>
      </c>
      <c r="AX1626" s="1" t="str">
        <f t="shared" si="77"/>
        <v>MCM9|NP_060166|VMCAPEK(1)R</v>
      </c>
      <c r="AY1626" t="s">
        <v>9314</v>
      </c>
      <c r="AZ1626" t="s">
        <v>143</v>
      </c>
      <c r="BA1626" t="s">
        <v>241</v>
      </c>
      <c r="BB1626" t="s">
        <v>9313</v>
      </c>
      <c r="BC1626" t="s">
        <v>9312</v>
      </c>
      <c r="BD1626">
        <v>7</v>
      </c>
      <c r="BE1626">
        <v>2</v>
      </c>
      <c r="BF1626">
        <v>7.8597E-2</v>
      </c>
      <c r="BG1626" t="s">
        <v>139</v>
      </c>
      <c r="BH1626" t="s">
        <v>139</v>
      </c>
      <c r="BI1626" t="s">
        <v>139</v>
      </c>
      <c r="BJ1626" t="s">
        <v>139</v>
      </c>
      <c r="BK1626" t="s">
        <v>139</v>
      </c>
      <c r="BL1626" t="s">
        <v>139</v>
      </c>
      <c r="BM1626" t="s">
        <v>139</v>
      </c>
      <c r="BN1626" t="s">
        <v>139</v>
      </c>
      <c r="BO1626">
        <v>1028000000</v>
      </c>
      <c r="BP1626">
        <v>1028000000</v>
      </c>
      <c r="BQ1626">
        <v>0</v>
      </c>
      <c r="BR1626">
        <v>0</v>
      </c>
      <c r="BS1626" t="s">
        <v>137</v>
      </c>
      <c r="BT1626">
        <v>100670000</v>
      </c>
      <c r="BU1626">
        <v>153610000</v>
      </c>
      <c r="BV1626">
        <v>85225000</v>
      </c>
      <c r="BW1626">
        <v>290320000</v>
      </c>
      <c r="BX1626">
        <v>42115000</v>
      </c>
      <c r="BY1626">
        <v>101630000</v>
      </c>
      <c r="BZ1626">
        <v>114090000</v>
      </c>
      <c r="CA1626">
        <v>140360000</v>
      </c>
      <c r="CB1626" t="s">
        <v>137</v>
      </c>
      <c r="CC1626" t="s">
        <v>137</v>
      </c>
      <c r="CD1626" t="s">
        <v>137</v>
      </c>
      <c r="CE1626" t="s">
        <v>137</v>
      </c>
      <c r="CF1626" t="s">
        <v>137</v>
      </c>
      <c r="CG1626" t="s">
        <v>137</v>
      </c>
      <c r="CH1626" t="s">
        <v>137</v>
      </c>
      <c r="CI1626" t="s">
        <v>137</v>
      </c>
      <c r="CJ1626">
        <v>100670000</v>
      </c>
      <c r="CK1626">
        <v>0</v>
      </c>
      <c r="CL1626">
        <v>0</v>
      </c>
      <c r="CM1626">
        <v>153610000</v>
      </c>
      <c r="CN1626">
        <v>0</v>
      </c>
      <c r="CO1626">
        <v>0</v>
      </c>
      <c r="CP1626">
        <v>85225000</v>
      </c>
      <c r="CQ1626">
        <v>0</v>
      </c>
      <c r="CR1626">
        <v>0</v>
      </c>
      <c r="CS1626">
        <v>290320000</v>
      </c>
      <c r="CT1626">
        <v>0</v>
      </c>
      <c r="CU1626">
        <v>0</v>
      </c>
      <c r="CV1626">
        <v>42115000</v>
      </c>
      <c r="CW1626">
        <v>0</v>
      </c>
      <c r="CX1626">
        <v>0</v>
      </c>
      <c r="CY1626">
        <v>101630000</v>
      </c>
      <c r="CZ1626">
        <v>0</v>
      </c>
      <c r="DA1626">
        <v>0</v>
      </c>
      <c r="DB1626">
        <v>114090000</v>
      </c>
      <c r="DC1626">
        <v>0</v>
      </c>
      <c r="DD1626">
        <v>0</v>
      </c>
      <c r="DE1626">
        <v>140360000</v>
      </c>
      <c r="DF1626">
        <v>0</v>
      </c>
      <c r="DG1626">
        <v>0</v>
      </c>
      <c r="DJ1626">
        <v>1624</v>
      </c>
      <c r="DK1626">
        <v>2510</v>
      </c>
      <c r="DL1626">
        <v>1013</v>
      </c>
      <c r="DM1626">
        <v>1013</v>
      </c>
      <c r="DN1626">
        <v>11829</v>
      </c>
      <c r="DO1626">
        <v>12582</v>
      </c>
      <c r="DP1626" t="s">
        <v>9311</v>
      </c>
      <c r="DQ1626" t="s">
        <v>9310</v>
      </c>
      <c r="DR1626">
        <v>75992</v>
      </c>
      <c r="DS1626">
        <v>52080</v>
      </c>
      <c r="DT1626">
        <v>8</v>
      </c>
      <c r="DU1626">
        <v>11733</v>
      </c>
      <c r="DV1626">
        <v>75991</v>
      </c>
      <c r="DW1626">
        <v>52079</v>
      </c>
      <c r="DX1626">
        <v>7</v>
      </c>
      <c r="DY1626">
        <v>12545</v>
      </c>
      <c r="DZ1626">
        <v>75991</v>
      </c>
      <c r="EA1626">
        <v>52079</v>
      </c>
      <c r="EB1626">
        <v>7</v>
      </c>
      <c r="EC1626">
        <v>12545</v>
      </c>
    </row>
    <row r="1627" spans="1:133" x14ac:dyDescent="0.2">
      <c r="A1627" t="s">
        <v>9309</v>
      </c>
      <c r="B1627" t="s">
        <v>9308</v>
      </c>
      <c r="C1627" t="s">
        <v>9307</v>
      </c>
      <c r="D1627" t="str">
        <f t="shared" si="75"/>
        <v>NP_001186084</v>
      </c>
      <c r="E1627" t="s">
        <v>9306</v>
      </c>
      <c r="F1627" t="s">
        <v>9306</v>
      </c>
      <c r="G1627" t="s">
        <v>9305</v>
      </c>
      <c r="H1627">
        <v>1</v>
      </c>
      <c r="I1627">
        <v>178.548</v>
      </c>
      <c r="J1627" s="3">
        <v>7.9615599999999999E-12</v>
      </c>
      <c r="K1627">
        <v>218.58</v>
      </c>
      <c r="L1627">
        <v>142.47999999999999</v>
      </c>
      <c r="M1627">
        <v>178.55</v>
      </c>
      <c r="N1627">
        <v>1</v>
      </c>
      <c r="O1627">
        <v>218.577</v>
      </c>
      <c r="P1627" s="3">
        <v>7.9615599999999999E-12</v>
      </c>
      <c r="Q1627">
        <v>218.58</v>
      </c>
      <c r="R1627">
        <v>1</v>
      </c>
      <c r="S1627">
        <v>196.518</v>
      </c>
      <c r="T1627">
        <v>3.0853E-4</v>
      </c>
      <c r="U1627">
        <v>196.52</v>
      </c>
      <c r="V1627">
        <v>1</v>
      </c>
      <c r="W1627">
        <v>204.33799999999999</v>
      </c>
      <c r="X1627" s="3">
        <v>1.30504E-6</v>
      </c>
      <c r="Y1627">
        <v>204.34</v>
      </c>
      <c r="Z1627">
        <v>1</v>
      </c>
      <c r="AA1627">
        <v>191.44900000000001</v>
      </c>
      <c r="AB1627">
        <v>6.7045600000000005E-4</v>
      </c>
      <c r="AC1627">
        <v>191.45</v>
      </c>
      <c r="AD1627">
        <v>1</v>
      </c>
      <c r="AE1627">
        <v>192.90600000000001</v>
      </c>
      <c r="AF1627">
        <v>5.6647399999999997E-4</v>
      </c>
      <c r="AG1627">
        <v>192.91</v>
      </c>
      <c r="AH1627">
        <v>0</v>
      </c>
      <c r="AI1627">
        <v>0</v>
      </c>
      <c r="AK1627" t="s">
        <v>137</v>
      </c>
      <c r="AL1627">
        <v>0</v>
      </c>
      <c r="AM1627">
        <v>0</v>
      </c>
      <c r="AO1627" t="s">
        <v>137</v>
      </c>
      <c r="AP1627">
        <v>1</v>
      </c>
      <c r="AQ1627">
        <v>178.548</v>
      </c>
      <c r="AR1627">
        <v>2.80401E-3</v>
      </c>
      <c r="AS1627">
        <v>178.55</v>
      </c>
      <c r="AT1627" t="s">
        <v>136</v>
      </c>
      <c r="AU1627">
        <v>1</v>
      </c>
      <c r="AV1627" t="s">
        <v>144</v>
      </c>
      <c r="AW1627" t="str">
        <f t="shared" si="76"/>
        <v>KAT7|NP_001186084</v>
      </c>
      <c r="AX1627" s="1" t="str">
        <f t="shared" si="77"/>
        <v>KAT7|NP_001186084|NSGLSK(1)EQK</v>
      </c>
      <c r="AY1627" t="s">
        <v>9304</v>
      </c>
      <c r="AZ1627" t="s">
        <v>143</v>
      </c>
      <c r="BA1627" t="s">
        <v>411</v>
      </c>
      <c r="BB1627" t="s">
        <v>9303</v>
      </c>
      <c r="BC1627" t="s">
        <v>9302</v>
      </c>
      <c r="BD1627">
        <v>6</v>
      </c>
      <c r="BE1627">
        <v>2</v>
      </c>
      <c r="BF1627">
        <v>-0.63043000000000005</v>
      </c>
      <c r="BG1627" t="s">
        <v>139</v>
      </c>
      <c r="BH1627" t="s">
        <v>139</v>
      </c>
      <c r="BI1627" t="s">
        <v>139</v>
      </c>
      <c r="BJ1627" t="s">
        <v>139</v>
      </c>
      <c r="BK1627" t="s">
        <v>139</v>
      </c>
      <c r="BL1627" t="s">
        <v>138</v>
      </c>
      <c r="BM1627" t="s">
        <v>138</v>
      </c>
      <c r="BN1627" t="s">
        <v>139</v>
      </c>
      <c r="BO1627">
        <v>202620000</v>
      </c>
      <c r="BP1627">
        <v>202620000</v>
      </c>
      <c r="BQ1627">
        <v>0</v>
      </c>
      <c r="BR1627">
        <v>0</v>
      </c>
      <c r="BS1627" t="s">
        <v>137</v>
      </c>
      <c r="BT1627">
        <v>21778000</v>
      </c>
      <c r="BU1627">
        <v>17988000</v>
      </c>
      <c r="BV1627">
        <v>28387000</v>
      </c>
      <c r="BW1627">
        <v>37302000</v>
      </c>
      <c r="BX1627">
        <v>21574000</v>
      </c>
      <c r="BY1627">
        <v>29625000</v>
      </c>
      <c r="BZ1627">
        <v>21999000</v>
      </c>
      <c r="CA1627">
        <v>23967000</v>
      </c>
      <c r="CB1627" t="s">
        <v>137</v>
      </c>
      <c r="CC1627" t="s">
        <v>137</v>
      </c>
      <c r="CD1627" t="s">
        <v>137</v>
      </c>
      <c r="CE1627" t="s">
        <v>137</v>
      </c>
      <c r="CF1627" t="s">
        <v>137</v>
      </c>
      <c r="CG1627" t="s">
        <v>137</v>
      </c>
      <c r="CH1627" t="s">
        <v>137</v>
      </c>
      <c r="CI1627" t="s">
        <v>137</v>
      </c>
      <c r="CJ1627">
        <v>21778000</v>
      </c>
      <c r="CK1627">
        <v>0</v>
      </c>
      <c r="CL1627">
        <v>0</v>
      </c>
      <c r="CM1627">
        <v>17988000</v>
      </c>
      <c r="CN1627">
        <v>0</v>
      </c>
      <c r="CO1627">
        <v>0</v>
      </c>
      <c r="CP1627">
        <v>28387000</v>
      </c>
      <c r="CQ1627">
        <v>0</v>
      </c>
      <c r="CR1627">
        <v>0</v>
      </c>
      <c r="CS1627">
        <v>37302000</v>
      </c>
      <c r="CT1627">
        <v>0</v>
      </c>
      <c r="CU1627">
        <v>0</v>
      </c>
      <c r="CV1627">
        <v>21574000</v>
      </c>
      <c r="CW1627">
        <v>0</v>
      </c>
      <c r="CX1627">
        <v>0</v>
      </c>
      <c r="CY1627">
        <v>29625000</v>
      </c>
      <c r="CZ1627">
        <v>0</v>
      </c>
      <c r="DA1627">
        <v>0</v>
      </c>
      <c r="DB1627">
        <v>21999000</v>
      </c>
      <c r="DC1627">
        <v>0</v>
      </c>
      <c r="DD1627">
        <v>0</v>
      </c>
      <c r="DE1627">
        <v>23967000</v>
      </c>
      <c r="DF1627">
        <v>0</v>
      </c>
      <c r="DG1627">
        <v>0</v>
      </c>
      <c r="DJ1627">
        <v>1625</v>
      </c>
      <c r="DK1627">
        <v>2512</v>
      </c>
      <c r="DL1627">
        <v>247</v>
      </c>
      <c r="DM1627">
        <v>247</v>
      </c>
      <c r="DN1627">
        <v>7749</v>
      </c>
      <c r="DO1627">
        <v>8263</v>
      </c>
      <c r="DP1627" t="s">
        <v>9301</v>
      </c>
      <c r="DQ1627" t="s">
        <v>9300</v>
      </c>
      <c r="DR1627">
        <v>48906</v>
      </c>
      <c r="DS1627">
        <v>33432</v>
      </c>
      <c r="DT1627">
        <v>8</v>
      </c>
      <c r="DU1627">
        <v>7090</v>
      </c>
      <c r="DV1627">
        <v>48901</v>
      </c>
      <c r="DW1627">
        <v>33427</v>
      </c>
      <c r="DX1627">
        <v>1</v>
      </c>
      <c r="DY1627">
        <v>7350</v>
      </c>
      <c r="DZ1627">
        <v>48901</v>
      </c>
      <c r="EA1627">
        <v>33427</v>
      </c>
      <c r="EB1627">
        <v>1</v>
      </c>
      <c r="EC1627">
        <v>7350</v>
      </c>
    </row>
    <row r="1628" spans="1:133" x14ac:dyDescent="0.2">
      <c r="A1628" t="s">
        <v>9299</v>
      </c>
      <c r="B1628" t="s">
        <v>7984</v>
      </c>
      <c r="C1628" t="s">
        <v>9298</v>
      </c>
      <c r="D1628" t="str">
        <f t="shared" si="75"/>
        <v>NP_008960</v>
      </c>
      <c r="E1628" t="s">
        <v>9297</v>
      </c>
      <c r="F1628" t="s">
        <v>9297</v>
      </c>
      <c r="G1628" t="s">
        <v>9296</v>
      </c>
      <c r="H1628">
        <v>1</v>
      </c>
      <c r="I1628">
        <v>89.506399999999999</v>
      </c>
      <c r="J1628">
        <v>5.48973E-3</v>
      </c>
      <c r="K1628">
        <v>89.506</v>
      </c>
      <c r="L1628">
        <v>35.231000000000002</v>
      </c>
      <c r="M1628">
        <v>89.506</v>
      </c>
      <c r="Z1628">
        <v>1</v>
      </c>
      <c r="AA1628">
        <v>89.506399999999999</v>
      </c>
      <c r="AB1628">
        <v>5.48973E-3</v>
      </c>
      <c r="AC1628">
        <v>89.506</v>
      </c>
      <c r="AT1628" t="s">
        <v>136</v>
      </c>
      <c r="AU1628">
        <v>1</v>
      </c>
      <c r="AV1628" t="s">
        <v>144</v>
      </c>
      <c r="AW1628" t="str">
        <f t="shared" si="76"/>
        <v>STMN2|NP_008960</v>
      </c>
      <c r="AX1628" s="1" t="str">
        <f t="shared" si="77"/>
        <v>STMN2|NP_008960|EVLQK(1)ALEENNNFSK</v>
      </c>
      <c r="AY1628" t="s">
        <v>9295</v>
      </c>
      <c r="AZ1628" t="s">
        <v>143</v>
      </c>
      <c r="BA1628" t="s">
        <v>3059</v>
      </c>
      <c r="BB1628" t="s">
        <v>9294</v>
      </c>
      <c r="BC1628" t="s">
        <v>9293</v>
      </c>
      <c r="BD1628">
        <v>5</v>
      </c>
      <c r="BE1628">
        <v>2</v>
      </c>
      <c r="BF1628">
        <v>-0.13608000000000001</v>
      </c>
      <c r="BG1628" t="s">
        <v>138</v>
      </c>
      <c r="BH1628" t="s">
        <v>138</v>
      </c>
      <c r="BI1628" t="s">
        <v>138</v>
      </c>
      <c r="BJ1628" t="s">
        <v>139</v>
      </c>
      <c r="BK1628" t="s">
        <v>138</v>
      </c>
      <c r="BL1628" t="s">
        <v>138</v>
      </c>
      <c r="BM1628" t="s">
        <v>138</v>
      </c>
      <c r="BN1628" t="s">
        <v>138</v>
      </c>
      <c r="BO1628">
        <v>0</v>
      </c>
      <c r="BP1628">
        <v>0</v>
      </c>
      <c r="BQ1628">
        <v>0</v>
      </c>
      <c r="BR1628">
        <v>0</v>
      </c>
      <c r="BS1628" t="s">
        <v>137</v>
      </c>
      <c r="BT1628" t="s">
        <v>297</v>
      </c>
      <c r="BU1628" t="s">
        <v>297</v>
      </c>
      <c r="BV1628" t="s">
        <v>297</v>
      </c>
      <c r="BW1628" t="s">
        <v>297</v>
      </c>
      <c r="BX1628" t="s">
        <v>297</v>
      </c>
      <c r="BY1628" t="s">
        <v>297</v>
      </c>
      <c r="BZ1628" t="s">
        <v>297</v>
      </c>
      <c r="CA1628" t="s">
        <v>297</v>
      </c>
      <c r="CB1628" t="s">
        <v>137</v>
      </c>
      <c r="CC1628" t="s">
        <v>137</v>
      </c>
      <c r="CD1628" t="s">
        <v>137</v>
      </c>
      <c r="CE1628" t="s">
        <v>137</v>
      </c>
      <c r="CF1628" t="s">
        <v>137</v>
      </c>
      <c r="CG1628" t="s">
        <v>137</v>
      </c>
      <c r="CH1628" t="s">
        <v>137</v>
      </c>
      <c r="CI1628" t="s">
        <v>137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0</v>
      </c>
      <c r="CW1628">
        <v>0</v>
      </c>
      <c r="CX1628">
        <v>0</v>
      </c>
      <c r="CY1628">
        <v>0</v>
      </c>
      <c r="CZ1628">
        <v>0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J1628">
        <v>1626</v>
      </c>
      <c r="DK1628">
        <v>2518</v>
      </c>
      <c r="DL1628">
        <v>119</v>
      </c>
      <c r="DM1628">
        <v>119</v>
      </c>
      <c r="DN1628">
        <v>2047</v>
      </c>
      <c r="DO1628">
        <v>2155</v>
      </c>
      <c r="DP1628">
        <v>11967</v>
      </c>
      <c r="DQ1628">
        <v>8358</v>
      </c>
      <c r="DR1628">
        <v>11967</v>
      </c>
      <c r="DS1628">
        <v>8358</v>
      </c>
      <c r="DT1628">
        <v>4</v>
      </c>
      <c r="DU1628">
        <v>28924</v>
      </c>
      <c r="DV1628">
        <v>11967</v>
      </c>
      <c r="DW1628">
        <v>8358</v>
      </c>
      <c r="DX1628">
        <v>4</v>
      </c>
      <c r="DY1628">
        <v>28924</v>
      </c>
      <c r="DZ1628">
        <v>11967</v>
      </c>
      <c r="EA1628">
        <v>8358</v>
      </c>
      <c r="EB1628">
        <v>4</v>
      </c>
      <c r="EC1628">
        <v>28924</v>
      </c>
    </row>
    <row r="1629" spans="1:133" x14ac:dyDescent="0.2">
      <c r="A1629" t="s">
        <v>9292</v>
      </c>
      <c r="B1629" t="s">
        <v>9291</v>
      </c>
      <c r="C1629" t="s">
        <v>9290</v>
      </c>
      <c r="D1629" t="str">
        <f t="shared" si="75"/>
        <v>NP_001188358</v>
      </c>
      <c r="E1629" t="s">
        <v>9289</v>
      </c>
      <c r="F1629" t="s">
        <v>9289</v>
      </c>
      <c r="G1629" t="s">
        <v>9288</v>
      </c>
      <c r="H1629">
        <v>1</v>
      </c>
      <c r="I1629">
        <v>91.961200000000005</v>
      </c>
      <c r="J1629">
        <v>7.0522300000000005E-4</v>
      </c>
      <c r="K1629">
        <v>173.04</v>
      </c>
      <c r="L1629">
        <v>83.356999999999999</v>
      </c>
      <c r="M1629">
        <v>91.960999999999999</v>
      </c>
      <c r="N1629">
        <v>0</v>
      </c>
      <c r="O1629">
        <v>0</v>
      </c>
      <c r="Q1629" t="s">
        <v>137</v>
      </c>
      <c r="R1629">
        <v>1</v>
      </c>
      <c r="S1629">
        <v>173.036</v>
      </c>
      <c r="T1629">
        <v>7.0522300000000005E-4</v>
      </c>
      <c r="U1629">
        <v>173.04</v>
      </c>
      <c r="V1629">
        <v>1</v>
      </c>
      <c r="W1629">
        <v>111.496</v>
      </c>
      <c r="X1629">
        <v>5.3588400000000001E-3</v>
      </c>
      <c r="Y1629">
        <v>111.5</v>
      </c>
      <c r="Z1629">
        <v>0</v>
      </c>
      <c r="AA1629">
        <v>0</v>
      </c>
      <c r="AC1629" t="s">
        <v>137</v>
      </c>
      <c r="AP1629">
        <v>1</v>
      </c>
      <c r="AQ1629">
        <v>91.961200000000005</v>
      </c>
      <c r="AR1629">
        <v>1.6560700000000001E-2</v>
      </c>
      <c r="AS1629">
        <v>91.960999999999999</v>
      </c>
      <c r="AT1629" t="s">
        <v>136</v>
      </c>
      <c r="AU1629">
        <v>1</v>
      </c>
      <c r="AV1629" t="s">
        <v>144</v>
      </c>
      <c r="AW1629" t="str">
        <f t="shared" si="76"/>
        <v>CABIN1|NP_001188358</v>
      </c>
      <c r="AX1629" s="1" t="str">
        <f t="shared" si="77"/>
        <v>CABIN1|NP_001188358|ISEESGETAK(1)R</v>
      </c>
      <c r="AY1629" t="s">
        <v>9287</v>
      </c>
      <c r="AZ1629" t="s">
        <v>143</v>
      </c>
      <c r="BA1629" t="s">
        <v>1023</v>
      </c>
      <c r="BB1629" t="s">
        <v>9286</v>
      </c>
      <c r="BC1629" t="s">
        <v>9285</v>
      </c>
      <c r="BD1629">
        <v>10</v>
      </c>
      <c r="BE1629">
        <v>2</v>
      </c>
      <c r="BF1629">
        <v>-1.4524999999999999</v>
      </c>
      <c r="BG1629" t="s">
        <v>138</v>
      </c>
      <c r="BH1629" t="s">
        <v>139</v>
      </c>
      <c r="BI1629" t="s">
        <v>139</v>
      </c>
      <c r="BJ1629" t="s">
        <v>138</v>
      </c>
      <c r="BK1629" t="s">
        <v>138</v>
      </c>
      <c r="BL1629" t="s">
        <v>138</v>
      </c>
      <c r="BM1629" t="s">
        <v>138</v>
      </c>
      <c r="BN1629" t="s">
        <v>139</v>
      </c>
      <c r="BO1629">
        <v>28281000</v>
      </c>
      <c r="BP1629">
        <v>28281000</v>
      </c>
      <c r="BQ1629">
        <v>0</v>
      </c>
      <c r="BR1629">
        <v>0</v>
      </c>
      <c r="BS1629" t="s">
        <v>137</v>
      </c>
      <c r="BT1629">
        <v>3888100</v>
      </c>
      <c r="BU1629">
        <v>6215900</v>
      </c>
      <c r="BV1629">
        <v>3066900</v>
      </c>
      <c r="BW1629">
        <v>8837900</v>
      </c>
      <c r="BX1629" t="s">
        <v>297</v>
      </c>
      <c r="BY1629" t="s">
        <v>297</v>
      </c>
      <c r="BZ1629" t="s">
        <v>297</v>
      </c>
      <c r="CA1629">
        <v>6272200</v>
      </c>
      <c r="CB1629" t="s">
        <v>137</v>
      </c>
      <c r="CC1629" t="s">
        <v>137</v>
      </c>
      <c r="CD1629" t="s">
        <v>137</v>
      </c>
      <c r="CE1629" t="s">
        <v>137</v>
      </c>
      <c r="CF1629" t="s">
        <v>137</v>
      </c>
      <c r="CG1629" t="s">
        <v>137</v>
      </c>
      <c r="CH1629" t="s">
        <v>137</v>
      </c>
      <c r="CI1629" t="s">
        <v>137</v>
      </c>
      <c r="CJ1629">
        <v>3888100</v>
      </c>
      <c r="CK1629">
        <v>0</v>
      </c>
      <c r="CL1629">
        <v>0</v>
      </c>
      <c r="CM1629">
        <v>6215900</v>
      </c>
      <c r="CN1629">
        <v>0</v>
      </c>
      <c r="CO1629">
        <v>0</v>
      </c>
      <c r="CP1629">
        <v>3066900</v>
      </c>
      <c r="CQ1629">
        <v>0</v>
      </c>
      <c r="CR1629">
        <v>0</v>
      </c>
      <c r="CS1629">
        <v>8837900</v>
      </c>
      <c r="CT1629">
        <v>0</v>
      </c>
      <c r="CU1629">
        <v>0</v>
      </c>
      <c r="CV1629">
        <v>0</v>
      </c>
      <c r="CW1629">
        <v>0</v>
      </c>
      <c r="CX1629">
        <v>0</v>
      </c>
      <c r="CY1629">
        <v>0</v>
      </c>
      <c r="CZ1629">
        <v>0</v>
      </c>
      <c r="DA1629">
        <v>0</v>
      </c>
      <c r="DB1629">
        <v>0</v>
      </c>
      <c r="DC1629">
        <v>0</v>
      </c>
      <c r="DD1629">
        <v>0</v>
      </c>
      <c r="DE1629">
        <v>6272200</v>
      </c>
      <c r="DF1629">
        <v>0</v>
      </c>
      <c r="DG1629">
        <v>0</v>
      </c>
      <c r="DJ1629">
        <v>1627</v>
      </c>
      <c r="DK1629">
        <v>2519</v>
      </c>
      <c r="DL1629">
        <v>341</v>
      </c>
      <c r="DM1629">
        <v>341</v>
      </c>
      <c r="DN1629">
        <v>4626</v>
      </c>
      <c r="DO1629">
        <v>4887</v>
      </c>
      <c r="DP1629" t="s">
        <v>9284</v>
      </c>
      <c r="DQ1629" t="s">
        <v>9283</v>
      </c>
      <c r="DR1629">
        <v>29471</v>
      </c>
      <c r="DS1629">
        <v>20481</v>
      </c>
      <c r="DT1629">
        <v>8</v>
      </c>
      <c r="DU1629">
        <v>8977</v>
      </c>
      <c r="DV1629">
        <v>29469</v>
      </c>
      <c r="DW1629">
        <v>20479</v>
      </c>
      <c r="DX1629">
        <v>2</v>
      </c>
      <c r="DY1629">
        <v>8299</v>
      </c>
      <c r="DZ1629">
        <v>29469</v>
      </c>
      <c r="EA1629">
        <v>20479</v>
      </c>
      <c r="EB1629">
        <v>2</v>
      </c>
      <c r="EC1629">
        <v>8299</v>
      </c>
    </row>
    <row r="1630" spans="1:133" x14ac:dyDescent="0.2">
      <c r="A1630" t="s">
        <v>9279</v>
      </c>
      <c r="B1630" t="s">
        <v>2144</v>
      </c>
      <c r="C1630" t="s">
        <v>9278</v>
      </c>
      <c r="D1630" t="str">
        <f t="shared" si="75"/>
        <v>NP_851998</v>
      </c>
      <c r="E1630" t="s">
        <v>9277</v>
      </c>
      <c r="F1630" t="s">
        <v>9277</v>
      </c>
      <c r="G1630" t="s">
        <v>9276</v>
      </c>
      <c r="H1630">
        <v>1</v>
      </c>
      <c r="I1630">
        <v>66.428799999999995</v>
      </c>
      <c r="J1630" s="3">
        <v>8.7822899999999996E-16</v>
      </c>
      <c r="K1630">
        <v>141.30000000000001</v>
      </c>
      <c r="L1630">
        <v>93.081999999999994</v>
      </c>
      <c r="M1630">
        <v>66.429000000000002</v>
      </c>
      <c r="Z1630">
        <v>1</v>
      </c>
      <c r="AA1630">
        <v>66.428799999999995</v>
      </c>
      <c r="AB1630" s="3">
        <v>8.7822899999999996E-16</v>
      </c>
      <c r="AC1630">
        <v>141.30000000000001</v>
      </c>
      <c r="AD1630">
        <v>0</v>
      </c>
      <c r="AE1630">
        <v>0</v>
      </c>
      <c r="AG1630" t="s">
        <v>137</v>
      </c>
      <c r="AH1630">
        <v>0</v>
      </c>
      <c r="AI1630">
        <v>0</v>
      </c>
      <c r="AK1630" t="s">
        <v>137</v>
      </c>
      <c r="AP1630">
        <v>1</v>
      </c>
      <c r="AQ1630">
        <v>50.236499999999999</v>
      </c>
      <c r="AR1630">
        <v>4.5893400000000001E-2</v>
      </c>
      <c r="AS1630">
        <v>50.237000000000002</v>
      </c>
      <c r="AT1630" t="s">
        <v>136</v>
      </c>
      <c r="AU1630" t="s">
        <v>920</v>
      </c>
      <c r="AV1630" t="s">
        <v>144</v>
      </c>
      <c r="AW1630" t="str">
        <f t="shared" si="76"/>
        <v>ID1|NP_851998</v>
      </c>
      <c r="AX1630" s="1" t="str">
        <f t="shared" si="77"/>
        <v>ID1|NP_851998|VASGSTATAAAGPSCALK(1)AGK(1)TASGAGEVVR</v>
      </c>
      <c r="AY1630" t="s">
        <v>9282</v>
      </c>
      <c r="AZ1630" t="s">
        <v>1449</v>
      </c>
      <c r="BA1630" t="s">
        <v>4013</v>
      </c>
      <c r="BB1630" t="s">
        <v>9274</v>
      </c>
      <c r="BC1630" t="s">
        <v>9273</v>
      </c>
      <c r="BD1630">
        <v>18</v>
      </c>
      <c r="BE1630">
        <v>3</v>
      </c>
      <c r="BF1630">
        <v>0.59657000000000004</v>
      </c>
      <c r="BG1630" t="s">
        <v>138</v>
      </c>
      <c r="BH1630" t="s">
        <v>138</v>
      </c>
      <c r="BI1630" t="s">
        <v>138</v>
      </c>
      <c r="BJ1630" t="s">
        <v>139</v>
      </c>
      <c r="BK1630" t="s">
        <v>138</v>
      </c>
      <c r="BL1630" t="s">
        <v>138</v>
      </c>
      <c r="BM1630" t="s">
        <v>138</v>
      </c>
      <c r="BN1630" t="s">
        <v>139</v>
      </c>
      <c r="BO1630">
        <v>261110000</v>
      </c>
      <c r="BP1630">
        <v>243770000</v>
      </c>
      <c r="BQ1630">
        <v>17340000</v>
      </c>
      <c r="BR1630">
        <v>0</v>
      </c>
      <c r="BS1630" t="s">
        <v>137</v>
      </c>
      <c r="BT1630" t="s">
        <v>297</v>
      </c>
      <c r="BU1630" t="s">
        <v>297</v>
      </c>
      <c r="BV1630" t="s">
        <v>297</v>
      </c>
      <c r="BW1630">
        <v>90634000</v>
      </c>
      <c r="BX1630" t="s">
        <v>297</v>
      </c>
      <c r="BY1630">
        <v>20306000</v>
      </c>
      <c r="BZ1630" t="s">
        <v>297</v>
      </c>
      <c r="CA1630">
        <v>64224000</v>
      </c>
      <c r="CB1630" t="s">
        <v>137</v>
      </c>
      <c r="CC1630" t="s">
        <v>137</v>
      </c>
      <c r="CD1630" t="s">
        <v>137</v>
      </c>
      <c r="CE1630" t="s">
        <v>137</v>
      </c>
      <c r="CF1630" t="s">
        <v>137</v>
      </c>
      <c r="CG1630" t="s">
        <v>137</v>
      </c>
      <c r="CH1630" t="s">
        <v>137</v>
      </c>
      <c r="CI1630" t="s">
        <v>137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73294000</v>
      </c>
      <c r="CT1630">
        <v>17340000</v>
      </c>
      <c r="CU1630">
        <v>0</v>
      </c>
      <c r="CV1630">
        <v>0</v>
      </c>
      <c r="CW1630">
        <v>0</v>
      </c>
      <c r="CX1630">
        <v>0</v>
      </c>
      <c r="CY1630">
        <v>20306000</v>
      </c>
      <c r="CZ1630">
        <v>0</v>
      </c>
      <c r="DA1630">
        <v>0</v>
      </c>
      <c r="DB1630">
        <v>0</v>
      </c>
      <c r="DC1630">
        <v>0</v>
      </c>
      <c r="DD1630">
        <v>0</v>
      </c>
      <c r="DE1630">
        <v>64224000</v>
      </c>
      <c r="DF1630">
        <v>0</v>
      </c>
      <c r="DG1630">
        <v>0</v>
      </c>
      <c r="DJ1630">
        <v>1628</v>
      </c>
      <c r="DK1630">
        <v>2521</v>
      </c>
      <c r="DL1630">
        <v>20</v>
      </c>
      <c r="DM1630">
        <v>20</v>
      </c>
      <c r="DN1630" t="s">
        <v>9272</v>
      </c>
      <c r="DO1630" t="s">
        <v>9271</v>
      </c>
      <c r="DP1630" t="s">
        <v>9281</v>
      </c>
      <c r="DQ1630" t="s">
        <v>9280</v>
      </c>
      <c r="DR1630">
        <v>73222</v>
      </c>
      <c r="DS1630">
        <v>50056</v>
      </c>
      <c r="DT1630">
        <v>4</v>
      </c>
      <c r="DU1630">
        <v>29709</v>
      </c>
      <c r="DV1630">
        <v>73217</v>
      </c>
      <c r="DW1630">
        <v>50052</v>
      </c>
      <c r="DX1630">
        <v>4</v>
      </c>
      <c r="DY1630">
        <v>17386</v>
      </c>
      <c r="DZ1630">
        <v>73217</v>
      </c>
      <c r="EA1630">
        <v>50052</v>
      </c>
      <c r="EB1630">
        <v>4</v>
      </c>
      <c r="EC1630">
        <v>17386</v>
      </c>
    </row>
    <row r="1631" spans="1:133" x14ac:dyDescent="0.2">
      <c r="A1631" t="s">
        <v>9279</v>
      </c>
      <c r="B1631" t="s">
        <v>6472</v>
      </c>
      <c r="C1631" t="s">
        <v>9278</v>
      </c>
      <c r="D1631" t="str">
        <f t="shared" si="75"/>
        <v>NP_851998</v>
      </c>
      <c r="E1631" t="s">
        <v>9277</v>
      </c>
      <c r="F1631" t="s">
        <v>9277</v>
      </c>
      <c r="G1631" t="s">
        <v>9276</v>
      </c>
      <c r="H1631">
        <v>1</v>
      </c>
      <c r="I1631">
        <v>66.428799999999995</v>
      </c>
      <c r="J1631" s="3">
        <v>2.1064300000000001E-5</v>
      </c>
      <c r="K1631">
        <v>66.429000000000002</v>
      </c>
      <c r="L1631">
        <v>47.136000000000003</v>
      </c>
      <c r="M1631">
        <v>66.429000000000002</v>
      </c>
      <c r="Z1631">
        <v>1</v>
      </c>
      <c r="AA1631">
        <v>66.428799999999995</v>
      </c>
      <c r="AB1631" s="3">
        <v>2.1064300000000001E-5</v>
      </c>
      <c r="AC1631">
        <v>66.429000000000002</v>
      </c>
      <c r="AD1631">
        <v>0</v>
      </c>
      <c r="AE1631">
        <v>0</v>
      </c>
      <c r="AG1631" t="s">
        <v>137</v>
      </c>
      <c r="AH1631">
        <v>0</v>
      </c>
      <c r="AI1631">
        <v>0</v>
      </c>
      <c r="AK1631" t="s">
        <v>137</v>
      </c>
      <c r="AT1631" t="s">
        <v>136</v>
      </c>
      <c r="AU1631">
        <v>2</v>
      </c>
      <c r="AV1631" t="s">
        <v>144</v>
      </c>
      <c r="AW1631" t="str">
        <f t="shared" si="76"/>
        <v>ID1|NP_851998</v>
      </c>
      <c r="AX1631" s="1" t="str">
        <f t="shared" si="77"/>
        <v>ID1|NP_851998|VASGSTATAAAGPSCALK(1)AGK(1)TASGAGEVVR</v>
      </c>
      <c r="AY1631" t="s">
        <v>9275</v>
      </c>
      <c r="AZ1631" t="s">
        <v>1444</v>
      </c>
      <c r="BA1631" t="s">
        <v>3332</v>
      </c>
      <c r="BB1631" t="s">
        <v>9274</v>
      </c>
      <c r="BC1631" t="s">
        <v>9273</v>
      </c>
      <c r="BD1631">
        <v>21</v>
      </c>
      <c r="BE1631">
        <v>3</v>
      </c>
      <c r="BF1631">
        <v>0.59657000000000004</v>
      </c>
      <c r="BG1631" t="s">
        <v>138</v>
      </c>
      <c r="BH1631" t="s">
        <v>138</v>
      </c>
      <c r="BI1631" t="s">
        <v>138</v>
      </c>
      <c r="BJ1631" t="s">
        <v>139</v>
      </c>
      <c r="BK1631" t="s">
        <v>138</v>
      </c>
      <c r="BL1631" t="s">
        <v>138</v>
      </c>
      <c r="BM1631" t="s">
        <v>138</v>
      </c>
      <c r="BN1631" t="s">
        <v>138</v>
      </c>
      <c r="BO1631">
        <v>17340000</v>
      </c>
      <c r="BP1631">
        <v>0</v>
      </c>
      <c r="BQ1631">
        <v>17340000</v>
      </c>
      <c r="BR1631">
        <v>0</v>
      </c>
      <c r="BS1631" t="s">
        <v>137</v>
      </c>
      <c r="BT1631" t="s">
        <v>297</v>
      </c>
      <c r="BU1631" t="s">
        <v>297</v>
      </c>
      <c r="BV1631" t="s">
        <v>297</v>
      </c>
      <c r="BW1631">
        <v>17340000</v>
      </c>
      <c r="BX1631" t="s">
        <v>297</v>
      </c>
      <c r="BY1631" t="s">
        <v>297</v>
      </c>
      <c r="BZ1631" t="s">
        <v>297</v>
      </c>
      <c r="CA1631" t="s">
        <v>297</v>
      </c>
      <c r="CB1631" t="s">
        <v>137</v>
      </c>
      <c r="CC1631" t="s">
        <v>137</v>
      </c>
      <c r="CD1631" t="s">
        <v>137</v>
      </c>
      <c r="CE1631" t="s">
        <v>137</v>
      </c>
      <c r="CF1631" t="s">
        <v>137</v>
      </c>
      <c r="CG1631" t="s">
        <v>137</v>
      </c>
      <c r="CH1631" t="s">
        <v>137</v>
      </c>
      <c r="CI1631" t="s">
        <v>137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17340000</v>
      </c>
      <c r="CU1631">
        <v>0</v>
      </c>
      <c r="CV1631">
        <v>0</v>
      </c>
      <c r="CW1631">
        <v>0</v>
      </c>
      <c r="CX1631">
        <v>0</v>
      </c>
      <c r="CY1631">
        <v>0</v>
      </c>
      <c r="CZ1631">
        <v>0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J1631">
        <v>1629</v>
      </c>
      <c r="DK1631">
        <v>2521</v>
      </c>
      <c r="DL1631">
        <v>23</v>
      </c>
      <c r="DM1631">
        <v>23</v>
      </c>
      <c r="DN1631" t="s">
        <v>9272</v>
      </c>
      <c r="DO1631" t="s">
        <v>9271</v>
      </c>
      <c r="DP1631">
        <v>73222</v>
      </c>
      <c r="DQ1631" t="s">
        <v>9270</v>
      </c>
      <c r="DR1631">
        <v>73222</v>
      </c>
      <c r="DS1631">
        <v>50056</v>
      </c>
      <c r="DT1631">
        <v>4</v>
      </c>
      <c r="DU1631">
        <v>29709</v>
      </c>
      <c r="DV1631">
        <v>73222</v>
      </c>
      <c r="DW1631">
        <v>50056</v>
      </c>
      <c r="DX1631">
        <v>4</v>
      </c>
      <c r="DY1631">
        <v>29709</v>
      </c>
      <c r="DZ1631">
        <v>73222</v>
      </c>
      <c r="EA1631">
        <v>50056</v>
      </c>
      <c r="EB1631">
        <v>4</v>
      </c>
      <c r="EC1631">
        <v>29709</v>
      </c>
    </row>
    <row r="1632" spans="1:133" x14ac:dyDescent="0.2">
      <c r="A1632" t="s">
        <v>9269</v>
      </c>
      <c r="B1632" t="s">
        <v>9268</v>
      </c>
      <c r="C1632" t="s">
        <v>9267</v>
      </c>
      <c r="D1632" t="str">
        <f t="shared" si="75"/>
        <v>NP_001186274</v>
      </c>
      <c r="E1632" t="s">
        <v>9266</v>
      </c>
      <c r="F1632" t="s">
        <v>9266</v>
      </c>
      <c r="G1632" t="s">
        <v>9265</v>
      </c>
      <c r="H1632">
        <v>1</v>
      </c>
      <c r="I1632">
        <v>99.899100000000004</v>
      </c>
      <c r="J1632" s="3">
        <v>8.2509300000000004E-8</v>
      </c>
      <c r="K1632">
        <v>175.01</v>
      </c>
      <c r="L1632">
        <v>141.69999999999999</v>
      </c>
      <c r="M1632">
        <v>159.12</v>
      </c>
      <c r="N1632">
        <v>1</v>
      </c>
      <c r="O1632">
        <v>103.029</v>
      </c>
      <c r="P1632" s="3">
        <v>1.63418E-5</v>
      </c>
      <c r="Q1632">
        <v>151.56</v>
      </c>
      <c r="R1632">
        <v>1</v>
      </c>
      <c r="S1632">
        <v>122.11799999999999</v>
      </c>
      <c r="T1632" s="3">
        <v>8.2509300000000004E-8</v>
      </c>
      <c r="U1632">
        <v>175.01</v>
      </c>
      <c r="V1632">
        <v>1</v>
      </c>
      <c r="W1632">
        <v>109.218</v>
      </c>
      <c r="X1632" s="3">
        <v>5.0054800000000001E-6</v>
      </c>
      <c r="Y1632">
        <v>168.93</v>
      </c>
      <c r="Z1632">
        <v>1</v>
      </c>
      <c r="AA1632">
        <v>120.363</v>
      </c>
      <c r="AB1632" s="3">
        <v>1.0326600000000001E-7</v>
      </c>
      <c r="AC1632">
        <v>173.25</v>
      </c>
      <c r="AD1632">
        <v>0</v>
      </c>
      <c r="AE1632">
        <v>0</v>
      </c>
      <c r="AG1632" t="s">
        <v>137</v>
      </c>
      <c r="AH1632">
        <v>0.99996099999999999</v>
      </c>
      <c r="AI1632">
        <v>44.092300000000002</v>
      </c>
      <c r="AJ1632">
        <v>7.8057100000000004E-3</v>
      </c>
      <c r="AK1632">
        <v>77.239999999999995</v>
      </c>
      <c r="AL1632">
        <v>1</v>
      </c>
      <c r="AM1632">
        <v>96.025400000000005</v>
      </c>
      <c r="AN1632" s="3">
        <v>1.6974200000000001E-5</v>
      </c>
      <c r="AO1632">
        <v>128.94999999999999</v>
      </c>
      <c r="AP1632">
        <v>1</v>
      </c>
      <c r="AQ1632">
        <v>99.899100000000004</v>
      </c>
      <c r="AR1632" s="3">
        <v>1.6203699999999999E-5</v>
      </c>
      <c r="AS1632">
        <v>159.12</v>
      </c>
      <c r="AT1632" t="s">
        <v>136</v>
      </c>
      <c r="AU1632">
        <v>1</v>
      </c>
      <c r="AV1632" t="s">
        <v>144</v>
      </c>
      <c r="AW1632" t="str">
        <f t="shared" si="76"/>
        <v>RPL17|NP_001186274</v>
      </c>
      <c r="AX1632" s="1" t="str">
        <f t="shared" si="77"/>
        <v>RPL17|NP_001186274|EQIVPKPEEEVAQK(1)K</v>
      </c>
      <c r="AY1632" t="s">
        <v>9264</v>
      </c>
      <c r="AZ1632" t="s">
        <v>143</v>
      </c>
      <c r="BA1632" t="s">
        <v>709</v>
      </c>
      <c r="BB1632" t="s">
        <v>9263</v>
      </c>
      <c r="BC1632" t="s">
        <v>9262</v>
      </c>
      <c r="BD1632">
        <v>14</v>
      </c>
      <c r="BE1632">
        <v>3</v>
      </c>
      <c r="BF1632">
        <v>0.57920000000000005</v>
      </c>
      <c r="BG1632" t="s">
        <v>139</v>
      </c>
      <c r="BH1632" t="s">
        <v>139</v>
      </c>
      <c r="BI1632" t="s">
        <v>139</v>
      </c>
      <c r="BJ1632" t="s">
        <v>139</v>
      </c>
      <c r="BK1632" t="s">
        <v>138</v>
      </c>
      <c r="BL1632" t="s">
        <v>139</v>
      </c>
      <c r="BM1632" t="s">
        <v>139</v>
      </c>
      <c r="BN1632" t="s">
        <v>139</v>
      </c>
      <c r="BO1632">
        <v>239160000</v>
      </c>
      <c r="BP1632">
        <v>239160000</v>
      </c>
      <c r="BQ1632">
        <v>0</v>
      </c>
      <c r="BR1632">
        <v>0</v>
      </c>
      <c r="BS1632" t="s">
        <v>137</v>
      </c>
      <c r="BT1632">
        <v>23741000</v>
      </c>
      <c r="BU1632">
        <v>41001000</v>
      </c>
      <c r="BV1632">
        <v>14351000</v>
      </c>
      <c r="BW1632">
        <v>37924000</v>
      </c>
      <c r="BX1632">
        <v>9104700</v>
      </c>
      <c r="BY1632">
        <v>9464600</v>
      </c>
      <c r="BZ1632">
        <v>25371000</v>
      </c>
      <c r="CA1632">
        <v>41403000</v>
      </c>
      <c r="CB1632" t="s">
        <v>137</v>
      </c>
      <c r="CC1632" t="s">
        <v>137</v>
      </c>
      <c r="CD1632" t="s">
        <v>137</v>
      </c>
      <c r="CE1632" t="s">
        <v>137</v>
      </c>
      <c r="CF1632" t="s">
        <v>137</v>
      </c>
      <c r="CG1632" t="s">
        <v>137</v>
      </c>
      <c r="CH1632" t="s">
        <v>137</v>
      </c>
      <c r="CI1632" t="s">
        <v>137</v>
      </c>
      <c r="CJ1632">
        <v>23741000</v>
      </c>
      <c r="CK1632">
        <v>0</v>
      </c>
      <c r="CL1632">
        <v>0</v>
      </c>
      <c r="CM1632">
        <v>41001000</v>
      </c>
      <c r="CN1632">
        <v>0</v>
      </c>
      <c r="CO1632">
        <v>0</v>
      </c>
      <c r="CP1632">
        <v>14351000</v>
      </c>
      <c r="CQ1632">
        <v>0</v>
      </c>
      <c r="CR1632">
        <v>0</v>
      </c>
      <c r="CS1632">
        <v>37924000</v>
      </c>
      <c r="CT1632">
        <v>0</v>
      </c>
      <c r="CU1632">
        <v>0</v>
      </c>
      <c r="CV1632">
        <v>9104700</v>
      </c>
      <c r="CW1632">
        <v>0</v>
      </c>
      <c r="CX1632">
        <v>0</v>
      </c>
      <c r="CY1632">
        <v>9464600</v>
      </c>
      <c r="CZ1632">
        <v>0</v>
      </c>
      <c r="DA1632">
        <v>0</v>
      </c>
      <c r="DB1632">
        <v>25371000</v>
      </c>
      <c r="DC1632">
        <v>0</v>
      </c>
      <c r="DD1632">
        <v>0</v>
      </c>
      <c r="DE1632">
        <v>41403000</v>
      </c>
      <c r="DF1632">
        <v>0</v>
      </c>
      <c r="DG1632">
        <v>0</v>
      </c>
      <c r="DJ1632">
        <v>1630</v>
      </c>
      <c r="DK1632">
        <v>2524</v>
      </c>
      <c r="DL1632">
        <v>129</v>
      </c>
      <c r="DM1632">
        <v>129</v>
      </c>
      <c r="DN1632">
        <v>1944</v>
      </c>
      <c r="DO1632">
        <v>2051</v>
      </c>
      <c r="DP1632" t="s">
        <v>9261</v>
      </c>
      <c r="DQ1632" t="s">
        <v>9260</v>
      </c>
      <c r="DR1632">
        <v>11500</v>
      </c>
      <c r="DS1632">
        <v>8033</v>
      </c>
      <c r="DT1632">
        <v>8</v>
      </c>
      <c r="DU1632">
        <v>18701</v>
      </c>
      <c r="DV1632">
        <v>11493</v>
      </c>
      <c r="DW1632">
        <v>8026</v>
      </c>
      <c r="DX1632">
        <v>2</v>
      </c>
      <c r="DY1632">
        <v>17727</v>
      </c>
      <c r="DZ1632">
        <v>11493</v>
      </c>
      <c r="EA1632">
        <v>8026</v>
      </c>
      <c r="EB1632">
        <v>2</v>
      </c>
      <c r="EC1632">
        <v>17727</v>
      </c>
    </row>
    <row r="1633" spans="1:133" x14ac:dyDescent="0.2">
      <c r="A1633" t="s">
        <v>9258</v>
      </c>
      <c r="B1633">
        <v>6</v>
      </c>
      <c r="C1633" t="s">
        <v>9259</v>
      </c>
      <c r="D1633" t="str">
        <f t="shared" si="75"/>
        <v>NP_852480</v>
      </c>
      <c r="E1633" t="s">
        <v>9258</v>
      </c>
      <c r="F1633" t="s">
        <v>9258</v>
      </c>
      <c r="G1633" t="s">
        <v>9257</v>
      </c>
      <c r="H1633">
        <v>1</v>
      </c>
      <c r="I1633">
        <v>86.944199999999995</v>
      </c>
      <c r="J1633">
        <v>8.7040299999999995E-4</v>
      </c>
      <c r="K1633">
        <v>90.412000000000006</v>
      </c>
      <c r="L1633">
        <v>59.837000000000003</v>
      </c>
      <c r="M1633">
        <v>86.944000000000003</v>
      </c>
      <c r="N1633">
        <v>1</v>
      </c>
      <c r="O1633">
        <v>90.412099999999995</v>
      </c>
      <c r="P1633">
        <v>8.7040299999999995E-4</v>
      </c>
      <c r="Q1633">
        <v>90.412000000000006</v>
      </c>
      <c r="R1633">
        <v>0</v>
      </c>
      <c r="S1633">
        <v>0</v>
      </c>
      <c r="U1633" t="s">
        <v>137</v>
      </c>
      <c r="Z1633">
        <v>1</v>
      </c>
      <c r="AA1633">
        <v>86.944199999999995</v>
      </c>
      <c r="AB1633">
        <v>1.16438E-3</v>
      </c>
      <c r="AC1633">
        <v>86.944000000000003</v>
      </c>
      <c r="AT1633" t="s">
        <v>136</v>
      </c>
      <c r="AU1633">
        <v>1</v>
      </c>
      <c r="AV1633" t="s">
        <v>144</v>
      </c>
      <c r="AW1633" t="str">
        <f t="shared" si="76"/>
        <v>EXOSC8|NP_852480</v>
      </c>
      <c r="AX1633" s="1" t="str">
        <f t="shared" si="77"/>
        <v>EXOSC8|NP_852480|AAGFK(1)TVEPLEYYR</v>
      </c>
      <c r="AY1633" t="s">
        <v>9256</v>
      </c>
      <c r="AZ1633" t="s">
        <v>143</v>
      </c>
      <c r="BA1633" t="s">
        <v>1494</v>
      </c>
      <c r="BB1633" t="s">
        <v>9255</v>
      </c>
      <c r="BC1633" t="s">
        <v>9254</v>
      </c>
      <c r="BD1633">
        <v>5</v>
      </c>
      <c r="BE1633">
        <v>2</v>
      </c>
      <c r="BF1633">
        <v>-0.22497</v>
      </c>
      <c r="BG1633" t="s">
        <v>139</v>
      </c>
      <c r="BH1633" t="s">
        <v>138</v>
      </c>
      <c r="BI1633" t="s">
        <v>138</v>
      </c>
      <c r="BJ1633" t="s">
        <v>139</v>
      </c>
      <c r="BK1633" t="s">
        <v>138</v>
      </c>
      <c r="BL1633" t="s">
        <v>138</v>
      </c>
      <c r="BM1633" t="s">
        <v>138</v>
      </c>
      <c r="BN1633" t="s">
        <v>138</v>
      </c>
      <c r="BO1633">
        <v>41972000</v>
      </c>
      <c r="BP1633">
        <v>41972000</v>
      </c>
      <c r="BQ1633">
        <v>0</v>
      </c>
      <c r="BR1633">
        <v>0</v>
      </c>
      <c r="BS1633" t="s">
        <v>137</v>
      </c>
      <c r="BT1633">
        <v>10513000</v>
      </c>
      <c r="BU1633">
        <v>8316100</v>
      </c>
      <c r="BV1633" t="s">
        <v>297</v>
      </c>
      <c r="BW1633">
        <v>23143000</v>
      </c>
      <c r="BX1633" t="s">
        <v>297</v>
      </c>
      <c r="BY1633" t="s">
        <v>297</v>
      </c>
      <c r="BZ1633" t="s">
        <v>297</v>
      </c>
      <c r="CA1633" t="s">
        <v>297</v>
      </c>
      <c r="CB1633" t="s">
        <v>137</v>
      </c>
      <c r="CC1633" t="s">
        <v>137</v>
      </c>
      <c r="CD1633" t="s">
        <v>137</v>
      </c>
      <c r="CE1633" t="s">
        <v>137</v>
      </c>
      <c r="CF1633" t="s">
        <v>137</v>
      </c>
      <c r="CG1633" t="s">
        <v>137</v>
      </c>
      <c r="CH1633" t="s">
        <v>137</v>
      </c>
      <c r="CI1633" t="s">
        <v>137</v>
      </c>
      <c r="CJ1633">
        <v>10513000</v>
      </c>
      <c r="CK1633">
        <v>0</v>
      </c>
      <c r="CL1633">
        <v>0</v>
      </c>
      <c r="CM1633">
        <v>8316100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23143000</v>
      </c>
      <c r="CT1633">
        <v>0</v>
      </c>
      <c r="CU1633">
        <v>0</v>
      </c>
      <c r="CV1633">
        <v>0</v>
      </c>
      <c r="CW1633">
        <v>0</v>
      </c>
      <c r="CX1633">
        <v>0</v>
      </c>
      <c r="CY1633">
        <v>0</v>
      </c>
      <c r="CZ1633">
        <v>0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J1633">
        <v>1631</v>
      </c>
      <c r="DK1633">
        <v>2538</v>
      </c>
      <c r="DL1633">
        <v>6</v>
      </c>
      <c r="DM1633">
        <v>6</v>
      </c>
      <c r="DN1633">
        <v>48</v>
      </c>
      <c r="DO1633">
        <v>50</v>
      </c>
      <c r="DP1633" t="s">
        <v>9253</v>
      </c>
      <c r="DQ1633" t="s">
        <v>9252</v>
      </c>
      <c r="DR1633">
        <v>306</v>
      </c>
      <c r="DS1633">
        <v>218</v>
      </c>
      <c r="DT1633">
        <v>4</v>
      </c>
      <c r="DU1633">
        <v>47694</v>
      </c>
      <c r="DV1633">
        <v>305</v>
      </c>
      <c r="DW1633">
        <v>217</v>
      </c>
      <c r="DX1633">
        <v>1</v>
      </c>
      <c r="DY1633">
        <v>48749</v>
      </c>
      <c r="DZ1633">
        <v>305</v>
      </c>
      <c r="EA1633">
        <v>217</v>
      </c>
      <c r="EB1633">
        <v>1</v>
      </c>
      <c r="EC1633">
        <v>48749</v>
      </c>
    </row>
    <row r="1634" spans="1:133" x14ac:dyDescent="0.2">
      <c r="A1634" t="s">
        <v>9245</v>
      </c>
      <c r="B1634" t="s">
        <v>9251</v>
      </c>
      <c r="C1634" t="s">
        <v>9243</v>
      </c>
      <c r="D1634" t="str">
        <f t="shared" si="75"/>
        <v>NP_001186731</v>
      </c>
      <c r="E1634" t="s">
        <v>9242</v>
      </c>
      <c r="F1634" t="s">
        <v>9242</v>
      </c>
      <c r="G1634" t="s">
        <v>9241</v>
      </c>
      <c r="H1634">
        <v>1</v>
      </c>
      <c r="I1634">
        <v>86.497699999999995</v>
      </c>
      <c r="J1634">
        <v>1.1675800000000001E-3</v>
      </c>
      <c r="K1634">
        <v>123.95</v>
      </c>
      <c r="L1634">
        <v>80.444000000000003</v>
      </c>
      <c r="M1634">
        <v>86.498000000000005</v>
      </c>
      <c r="N1634">
        <v>1</v>
      </c>
      <c r="O1634">
        <v>84.759399999999999</v>
      </c>
      <c r="P1634">
        <v>1.8539300000000002E-2</v>
      </c>
      <c r="Q1634">
        <v>84.759</v>
      </c>
      <c r="R1634">
        <v>0</v>
      </c>
      <c r="S1634">
        <v>0</v>
      </c>
      <c r="U1634" t="s">
        <v>137</v>
      </c>
      <c r="V1634">
        <v>0</v>
      </c>
      <c r="W1634">
        <v>0</v>
      </c>
      <c r="Y1634" t="s">
        <v>137</v>
      </c>
      <c r="Z1634">
        <v>0</v>
      </c>
      <c r="AA1634">
        <v>0</v>
      </c>
      <c r="AC1634" t="s">
        <v>137</v>
      </c>
      <c r="AD1634">
        <v>0</v>
      </c>
      <c r="AE1634">
        <v>0</v>
      </c>
      <c r="AG1634" t="s">
        <v>137</v>
      </c>
      <c r="AH1634">
        <v>1</v>
      </c>
      <c r="AI1634">
        <v>123.946</v>
      </c>
      <c r="AJ1634">
        <v>1.1675800000000001E-3</v>
      </c>
      <c r="AK1634">
        <v>123.95</v>
      </c>
      <c r="AL1634">
        <v>1</v>
      </c>
      <c r="AM1634">
        <v>104.905</v>
      </c>
      <c r="AN1634">
        <v>4.3469900000000002E-3</v>
      </c>
      <c r="AO1634">
        <v>104.9</v>
      </c>
      <c r="AP1634">
        <v>1</v>
      </c>
      <c r="AQ1634">
        <v>86.497699999999995</v>
      </c>
      <c r="AR1634">
        <v>1.6036600000000002E-2</v>
      </c>
      <c r="AS1634">
        <v>86.498000000000005</v>
      </c>
      <c r="AT1634" t="s">
        <v>136</v>
      </c>
      <c r="AU1634">
        <v>1</v>
      </c>
      <c r="AV1634" t="s">
        <v>144</v>
      </c>
      <c r="AW1634" t="str">
        <f t="shared" si="76"/>
        <v>RPL11|NP_001186731</v>
      </c>
      <c r="AX1634" s="1" t="str">
        <f t="shared" si="77"/>
        <v>RPL11|NP_001186731|RNEK(1)IAVHCTVR</v>
      </c>
      <c r="AY1634" t="s">
        <v>9250</v>
      </c>
      <c r="AZ1634" t="s">
        <v>3262</v>
      </c>
      <c r="BA1634" t="s">
        <v>199</v>
      </c>
      <c r="BB1634" t="s">
        <v>9249</v>
      </c>
      <c r="BC1634" t="s">
        <v>9248</v>
      </c>
      <c r="BD1634">
        <v>4</v>
      </c>
      <c r="BE1634">
        <v>3</v>
      </c>
      <c r="BF1634">
        <v>-0.30902000000000002</v>
      </c>
      <c r="BG1634" t="s">
        <v>139</v>
      </c>
      <c r="BH1634" t="s">
        <v>138</v>
      </c>
      <c r="BI1634" t="s">
        <v>138</v>
      </c>
      <c r="BJ1634" t="s">
        <v>138</v>
      </c>
      <c r="BK1634" t="s">
        <v>138</v>
      </c>
      <c r="BL1634" t="s">
        <v>139</v>
      </c>
      <c r="BM1634" t="s">
        <v>139</v>
      </c>
      <c r="BN1634" t="s">
        <v>139</v>
      </c>
      <c r="BO1634">
        <v>105600000</v>
      </c>
      <c r="BP1634">
        <v>105600000</v>
      </c>
      <c r="BQ1634">
        <v>0</v>
      </c>
      <c r="BR1634">
        <v>0</v>
      </c>
      <c r="BS1634" t="s">
        <v>137</v>
      </c>
      <c r="BT1634">
        <v>10155000</v>
      </c>
      <c r="BU1634">
        <v>20565000</v>
      </c>
      <c r="BV1634">
        <v>9424800</v>
      </c>
      <c r="BW1634">
        <v>6474000</v>
      </c>
      <c r="BX1634">
        <v>5971700</v>
      </c>
      <c r="BY1634">
        <v>8471100</v>
      </c>
      <c r="BZ1634">
        <v>21932000</v>
      </c>
      <c r="CA1634">
        <v>22606000</v>
      </c>
      <c r="CB1634" t="s">
        <v>137</v>
      </c>
      <c r="CC1634" t="s">
        <v>137</v>
      </c>
      <c r="CD1634" t="s">
        <v>137</v>
      </c>
      <c r="CE1634" t="s">
        <v>137</v>
      </c>
      <c r="CF1634" t="s">
        <v>137</v>
      </c>
      <c r="CG1634" t="s">
        <v>137</v>
      </c>
      <c r="CH1634" t="s">
        <v>137</v>
      </c>
      <c r="CI1634" t="s">
        <v>137</v>
      </c>
      <c r="CJ1634">
        <v>10155000</v>
      </c>
      <c r="CK1634">
        <v>0</v>
      </c>
      <c r="CL1634">
        <v>0</v>
      </c>
      <c r="CM1634">
        <v>20565000</v>
      </c>
      <c r="CN1634">
        <v>0</v>
      </c>
      <c r="CO1634">
        <v>0</v>
      </c>
      <c r="CP1634">
        <v>9424800</v>
      </c>
      <c r="CQ1634">
        <v>0</v>
      </c>
      <c r="CR1634">
        <v>0</v>
      </c>
      <c r="CS1634">
        <v>6474000</v>
      </c>
      <c r="CT1634">
        <v>0</v>
      </c>
      <c r="CU1634">
        <v>0</v>
      </c>
      <c r="CV1634">
        <v>5971700</v>
      </c>
      <c r="CW1634">
        <v>0</v>
      </c>
      <c r="CX1634">
        <v>0</v>
      </c>
      <c r="CY1634">
        <v>8471100</v>
      </c>
      <c r="CZ1634">
        <v>0</v>
      </c>
      <c r="DA1634">
        <v>0</v>
      </c>
      <c r="DB1634">
        <v>21932000</v>
      </c>
      <c r="DC1634">
        <v>0</v>
      </c>
      <c r="DD1634">
        <v>0</v>
      </c>
      <c r="DE1634">
        <v>22606000</v>
      </c>
      <c r="DF1634">
        <v>0</v>
      </c>
      <c r="DG1634">
        <v>0</v>
      </c>
      <c r="DJ1634">
        <v>1632</v>
      </c>
      <c r="DK1634">
        <v>2541</v>
      </c>
      <c r="DL1634">
        <v>66</v>
      </c>
      <c r="DM1634">
        <v>66</v>
      </c>
      <c r="DN1634">
        <v>8677</v>
      </c>
      <c r="DO1634">
        <v>9247</v>
      </c>
      <c r="DP1634" t="s">
        <v>9247</v>
      </c>
      <c r="DQ1634" t="s">
        <v>9246</v>
      </c>
      <c r="DR1634">
        <v>54373</v>
      </c>
      <c r="DS1634">
        <v>37064</v>
      </c>
      <c r="DT1634">
        <v>8</v>
      </c>
      <c r="DU1634">
        <v>10933</v>
      </c>
      <c r="DV1634">
        <v>54371</v>
      </c>
      <c r="DW1634">
        <v>37062</v>
      </c>
      <c r="DX1634">
        <v>6</v>
      </c>
      <c r="DY1634">
        <v>10934</v>
      </c>
      <c r="DZ1634">
        <v>54371</v>
      </c>
      <c r="EA1634">
        <v>37062</v>
      </c>
      <c r="EB1634">
        <v>6</v>
      </c>
      <c r="EC1634">
        <v>10934</v>
      </c>
    </row>
    <row r="1635" spans="1:133" x14ac:dyDescent="0.2">
      <c r="A1635" t="s">
        <v>9245</v>
      </c>
      <c r="B1635" t="s">
        <v>9244</v>
      </c>
      <c r="C1635" t="s">
        <v>9243</v>
      </c>
      <c r="D1635" t="str">
        <f t="shared" si="75"/>
        <v>NP_001186731</v>
      </c>
      <c r="E1635" t="s">
        <v>9242</v>
      </c>
      <c r="F1635" t="s">
        <v>9242</v>
      </c>
      <c r="G1635" t="s">
        <v>9241</v>
      </c>
      <c r="H1635">
        <v>1</v>
      </c>
      <c r="I1635">
        <v>107.63500000000001</v>
      </c>
      <c r="J1635" s="3">
        <v>5.1002800000000001E-15</v>
      </c>
      <c r="K1635">
        <v>182.57</v>
      </c>
      <c r="L1635">
        <v>136.96</v>
      </c>
      <c r="M1635">
        <v>107.63</v>
      </c>
      <c r="N1635">
        <v>1</v>
      </c>
      <c r="O1635">
        <v>107.825</v>
      </c>
      <c r="P1635">
        <v>3.7352899999999999E-4</v>
      </c>
      <c r="Q1635">
        <v>107.82</v>
      </c>
      <c r="R1635">
        <v>1</v>
      </c>
      <c r="S1635">
        <v>76.157899999999998</v>
      </c>
      <c r="T1635" s="3">
        <v>3.0301400000000002E-7</v>
      </c>
      <c r="U1635">
        <v>151.72999999999999</v>
      </c>
      <c r="V1635">
        <v>1</v>
      </c>
      <c r="W1635">
        <v>83.369900000000001</v>
      </c>
      <c r="X1635" s="3">
        <v>2.90064E-7</v>
      </c>
      <c r="Y1635">
        <v>125.98</v>
      </c>
      <c r="Z1635">
        <v>1</v>
      </c>
      <c r="AA1635">
        <v>96.434799999999996</v>
      </c>
      <c r="AB1635">
        <v>8.9742200000000004E-4</v>
      </c>
      <c r="AC1635">
        <v>96.435000000000002</v>
      </c>
      <c r="AD1635">
        <v>0</v>
      </c>
      <c r="AE1635">
        <v>0</v>
      </c>
      <c r="AG1635" t="s">
        <v>137</v>
      </c>
      <c r="AH1635">
        <v>1</v>
      </c>
      <c r="AI1635">
        <v>182.57</v>
      </c>
      <c r="AJ1635" s="3">
        <v>5.1002800000000001E-15</v>
      </c>
      <c r="AK1635">
        <v>182.57</v>
      </c>
      <c r="AL1635">
        <v>1</v>
      </c>
      <c r="AM1635">
        <v>107.825</v>
      </c>
      <c r="AN1635" s="3">
        <v>9.1324699999999996E-9</v>
      </c>
      <c r="AO1635">
        <v>107.82</v>
      </c>
      <c r="AP1635">
        <v>1</v>
      </c>
      <c r="AQ1635">
        <v>107.63500000000001</v>
      </c>
      <c r="AR1635" s="3">
        <v>2.34858E-7</v>
      </c>
      <c r="AS1635">
        <v>130.01</v>
      </c>
      <c r="AT1635" t="s">
        <v>136</v>
      </c>
      <c r="AU1635">
        <v>1</v>
      </c>
      <c r="AV1635" t="s">
        <v>144</v>
      </c>
      <c r="AW1635" t="str">
        <f t="shared" si="76"/>
        <v>RPL11|NP_001186731</v>
      </c>
      <c r="AX1635" s="1" t="str">
        <f t="shared" si="77"/>
        <v>RPL11|NP_001186731|VLEQLTGQTPVFSK(1)AR</v>
      </c>
      <c r="AY1635" t="s">
        <v>9240</v>
      </c>
      <c r="AZ1635" t="s">
        <v>691</v>
      </c>
      <c r="BA1635" t="s">
        <v>175</v>
      </c>
      <c r="BB1635" t="s">
        <v>9239</v>
      </c>
      <c r="BC1635" t="s">
        <v>9238</v>
      </c>
      <c r="BD1635">
        <v>14</v>
      </c>
      <c r="BE1635">
        <v>3</v>
      </c>
      <c r="BF1635">
        <v>-0.2457</v>
      </c>
      <c r="BG1635" t="s">
        <v>139</v>
      </c>
      <c r="BH1635" t="s">
        <v>139</v>
      </c>
      <c r="BI1635" t="s">
        <v>139</v>
      </c>
      <c r="BJ1635" t="s">
        <v>139</v>
      </c>
      <c r="BK1635" t="s">
        <v>138</v>
      </c>
      <c r="BL1635" t="s">
        <v>139</v>
      </c>
      <c r="BM1635" t="s">
        <v>139</v>
      </c>
      <c r="BN1635" t="s">
        <v>139</v>
      </c>
      <c r="BO1635">
        <v>225970000</v>
      </c>
      <c r="BP1635">
        <v>225970000</v>
      </c>
      <c r="BQ1635">
        <v>0</v>
      </c>
      <c r="BR1635">
        <v>0</v>
      </c>
      <c r="BS1635" t="s">
        <v>137</v>
      </c>
      <c r="BT1635">
        <v>13054000</v>
      </c>
      <c r="BU1635">
        <v>20284000</v>
      </c>
      <c r="BV1635">
        <v>13675000</v>
      </c>
      <c r="BW1635">
        <v>13910000</v>
      </c>
      <c r="BX1635" t="s">
        <v>297</v>
      </c>
      <c r="BY1635">
        <v>9579900</v>
      </c>
      <c r="BZ1635">
        <v>14987000</v>
      </c>
      <c r="CA1635">
        <v>23492000</v>
      </c>
      <c r="CB1635" t="s">
        <v>137</v>
      </c>
      <c r="CC1635" t="s">
        <v>137</v>
      </c>
      <c r="CD1635" t="s">
        <v>137</v>
      </c>
      <c r="CE1635" t="s">
        <v>137</v>
      </c>
      <c r="CF1635" t="s">
        <v>137</v>
      </c>
      <c r="CG1635" t="s">
        <v>137</v>
      </c>
      <c r="CH1635" t="s">
        <v>137</v>
      </c>
      <c r="CI1635" t="s">
        <v>137</v>
      </c>
      <c r="CJ1635">
        <v>13054000</v>
      </c>
      <c r="CK1635">
        <v>0</v>
      </c>
      <c r="CL1635">
        <v>0</v>
      </c>
      <c r="CM1635">
        <v>20284000</v>
      </c>
      <c r="CN1635">
        <v>0</v>
      </c>
      <c r="CO1635">
        <v>0</v>
      </c>
      <c r="CP1635">
        <v>13675000</v>
      </c>
      <c r="CQ1635">
        <v>0</v>
      </c>
      <c r="CR1635">
        <v>0</v>
      </c>
      <c r="CS1635">
        <v>13910000</v>
      </c>
      <c r="CT1635">
        <v>0</v>
      </c>
      <c r="CU1635">
        <v>0</v>
      </c>
      <c r="CV1635">
        <v>0</v>
      </c>
      <c r="CW1635">
        <v>0</v>
      </c>
      <c r="CX1635">
        <v>0</v>
      </c>
      <c r="CY1635">
        <v>9579900</v>
      </c>
      <c r="CZ1635">
        <v>0</v>
      </c>
      <c r="DA1635">
        <v>0</v>
      </c>
      <c r="DB1635">
        <v>14987000</v>
      </c>
      <c r="DC1635">
        <v>0</v>
      </c>
      <c r="DD1635">
        <v>0</v>
      </c>
      <c r="DE1635">
        <v>23492000</v>
      </c>
      <c r="DF1635">
        <v>0</v>
      </c>
      <c r="DG1635">
        <v>0</v>
      </c>
      <c r="DJ1635">
        <v>1633</v>
      </c>
      <c r="DK1635">
        <v>2541</v>
      </c>
      <c r="DL1635">
        <v>51</v>
      </c>
      <c r="DM1635">
        <v>51</v>
      </c>
      <c r="DN1635">
        <v>11722</v>
      </c>
      <c r="DO1635">
        <v>12473</v>
      </c>
      <c r="DP1635" t="s">
        <v>9237</v>
      </c>
      <c r="DQ1635" t="s">
        <v>9236</v>
      </c>
      <c r="DR1635">
        <v>75408</v>
      </c>
      <c r="DS1635">
        <v>51617</v>
      </c>
      <c r="DT1635">
        <v>8</v>
      </c>
      <c r="DU1635">
        <v>34411</v>
      </c>
      <c r="DV1635">
        <v>75404</v>
      </c>
      <c r="DW1635">
        <v>51611</v>
      </c>
      <c r="DX1635">
        <v>6</v>
      </c>
      <c r="DY1635">
        <v>35478</v>
      </c>
      <c r="DZ1635">
        <v>75404</v>
      </c>
      <c r="EA1635">
        <v>51611</v>
      </c>
      <c r="EB1635">
        <v>6</v>
      </c>
      <c r="EC1635">
        <v>35478</v>
      </c>
    </row>
    <row r="1636" spans="1:133" x14ac:dyDescent="0.2">
      <c r="A1636" t="s">
        <v>9235</v>
      </c>
      <c r="B1636" t="s">
        <v>8819</v>
      </c>
      <c r="C1636" t="s">
        <v>9234</v>
      </c>
      <c r="D1636" t="str">
        <f t="shared" si="75"/>
        <v>NP_001020115</v>
      </c>
      <c r="E1636" t="s">
        <v>9233</v>
      </c>
      <c r="F1636" t="s">
        <v>9233</v>
      </c>
      <c r="G1636" t="s">
        <v>9232</v>
      </c>
      <c r="H1636">
        <v>1</v>
      </c>
      <c r="I1636">
        <v>60.301299999999998</v>
      </c>
      <c r="J1636">
        <v>2.1762999999999999E-4</v>
      </c>
      <c r="K1636">
        <v>134.75</v>
      </c>
      <c r="L1636">
        <v>83.225999999999999</v>
      </c>
      <c r="M1636">
        <v>60.301000000000002</v>
      </c>
      <c r="N1636">
        <v>1</v>
      </c>
      <c r="O1636">
        <v>81.624899999999997</v>
      </c>
      <c r="P1636">
        <v>4.67535E-3</v>
      </c>
      <c r="Q1636">
        <v>81.625</v>
      </c>
      <c r="R1636">
        <v>0</v>
      </c>
      <c r="S1636">
        <v>0</v>
      </c>
      <c r="U1636" t="s">
        <v>137</v>
      </c>
      <c r="V1636">
        <v>0</v>
      </c>
      <c r="W1636">
        <v>0</v>
      </c>
      <c r="Y1636" t="s">
        <v>137</v>
      </c>
      <c r="Z1636">
        <v>1</v>
      </c>
      <c r="AA1636">
        <v>134.75399999999999</v>
      </c>
      <c r="AB1636">
        <v>2.1762999999999999E-4</v>
      </c>
      <c r="AC1636">
        <v>134.75</v>
      </c>
      <c r="AD1636">
        <v>1</v>
      </c>
      <c r="AE1636">
        <v>51.611499999999999</v>
      </c>
      <c r="AF1636">
        <v>3.4487400000000001E-2</v>
      </c>
      <c r="AG1636">
        <v>51.612000000000002</v>
      </c>
      <c r="AH1636">
        <v>1</v>
      </c>
      <c r="AI1636">
        <v>60.301299999999998</v>
      </c>
      <c r="AJ1636">
        <v>2.2097200000000001E-2</v>
      </c>
      <c r="AK1636">
        <v>60.301000000000002</v>
      </c>
      <c r="AP1636">
        <v>0</v>
      </c>
      <c r="AQ1636">
        <v>0</v>
      </c>
      <c r="AS1636" t="s">
        <v>137</v>
      </c>
      <c r="AT1636" t="s">
        <v>136</v>
      </c>
      <c r="AU1636">
        <v>1</v>
      </c>
      <c r="AV1636" t="s">
        <v>144</v>
      </c>
      <c r="AW1636" t="str">
        <f t="shared" si="76"/>
        <v>ASL|NP_001020115</v>
      </c>
      <c r="AX1636" s="1" t="str">
        <f t="shared" si="77"/>
        <v>ASL|NP_001020115|ASESGK(1)LWGGR</v>
      </c>
      <c r="AY1636" t="s">
        <v>9231</v>
      </c>
      <c r="AZ1636" t="s">
        <v>143</v>
      </c>
      <c r="BA1636" t="s">
        <v>170</v>
      </c>
      <c r="BB1636" t="s">
        <v>9230</v>
      </c>
      <c r="BC1636" t="s">
        <v>9229</v>
      </c>
      <c r="BD1636">
        <v>6</v>
      </c>
      <c r="BE1636">
        <v>2</v>
      </c>
      <c r="BF1636">
        <v>-0.33905000000000002</v>
      </c>
      <c r="BG1636" t="s">
        <v>139</v>
      </c>
      <c r="BH1636" t="s">
        <v>138</v>
      </c>
      <c r="BI1636" t="s">
        <v>138</v>
      </c>
      <c r="BJ1636" t="s">
        <v>139</v>
      </c>
      <c r="BK1636" t="s">
        <v>139</v>
      </c>
      <c r="BL1636" t="s">
        <v>139</v>
      </c>
      <c r="BM1636" t="s">
        <v>138</v>
      </c>
      <c r="BN1636" t="s">
        <v>138</v>
      </c>
      <c r="BO1636">
        <v>50960000</v>
      </c>
      <c r="BP1636">
        <v>50960000</v>
      </c>
      <c r="BQ1636">
        <v>0</v>
      </c>
      <c r="BR1636">
        <v>0</v>
      </c>
      <c r="BS1636" t="s">
        <v>137</v>
      </c>
      <c r="BT1636">
        <v>7148800</v>
      </c>
      <c r="BU1636">
        <v>5638000</v>
      </c>
      <c r="BV1636">
        <v>6837000</v>
      </c>
      <c r="BW1636">
        <v>11909000</v>
      </c>
      <c r="BX1636">
        <v>6363100</v>
      </c>
      <c r="BY1636">
        <v>6749200</v>
      </c>
      <c r="BZ1636" t="s">
        <v>297</v>
      </c>
      <c r="CA1636">
        <v>6314800</v>
      </c>
      <c r="CB1636" t="s">
        <v>137</v>
      </c>
      <c r="CC1636" t="s">
        <v>137</v>
      </c>
      <c r="CD1636" t="s">
        <v>137</v>
      </c>
      <c r="CE1636" t="s">
        <v>137</v>
      </c>
      <c r="CF1636" t="s">
        <v>137</v>
      </c>
      <c r="CG1636" t="s">
        <v>137</v>
      </c>
      <c r="CH1636" t="s">
        <v>137</v>
      </c>
      <c r="CI1636" t="s">
        <v>137</v>
      </c>
      <c r="CJ1636">
        <v>7148800</v>
      </c>
      <c r="CK1636">
        <v>0</v>
      </c>
      <c r="CL1636">
        <v>0</v>
      </c>
      <c r="CM1636">
        <v>5638000</v>
      </c>
      <c r="CN1636">
        <v>0</v>
      </c>
      <c r="CO1636">
        <v>0</v>
      </c>
      <c r="CP1636">
        <v>6837000</v>
      </c>
      <c r="CQ1636">
        <v>0</v>
      </c>
      <c r="CR1636">
        <v>0</v>
      </c>
      <c r="CS1636">
        <v>11909000</v>
      </c>
      <c r="CT1636">
        <v>0</v>
      </c>
      <c r="CU1636">
        <v>0</v>
      </c>
      <c r="CV1636">
        <v>6363100</v>
      </c>
      <c r="CW1636">
        <v>0</v>
      </c>
      <c r="CX1636">
        <v>0</v>
      </c>
      <c r="CY1636">
        <v>6749200</v>
      </c>
      <c r="CZ1636">
        <v>0</v>
      </c>
      <c r="DA1636">
        <v>0</v>
      </c>
      <c r="DB1636">
        <v>0</v>
      </c>
      <c r="DC1636">
        <v>0</v>
      </c>
      <c r="DD1636">
        <v>0</v>
      </c>
      <c r="DE1636">
        <v>6314800</v>
      </c>
      <c r="DF1636">
        <v>0</v>
      </c>
      <c r="DG1636">
        <v>0</v>
      </c>
      <c r="DJ1636">
        <v>1634</v>
      </c>
      <c r="DK1636">
        <v>2544</v>
      </c>
      <c r="DL1636">
        <v>7</v>
      </c>
      <c r="DM1636">
        <v>7</v>
      </c>
      <c r="DN1636">
        <v>773</v>
      </c>
      <c r="DO1636">
        <v>827</v>
      </c>
      <c r="DP1636" t="s">
        <v>9228</v>
      </c>
      <c r="DQ1636" t="s">
        <v>9227</v>
      </c>
      <c r="DR1636">
        <v>4985</v>
      </c>
      <c r="DS1636">
        <v>3620</v>
      </c>
      <c r="DT1636">
        <v>6</v>
      </c>
      <c r="DU1636">
        <v>31837</v>
      </c>
      <c r="DV1636">
        <v>4983</v>
      </c>
      <c r="DW1636">
        <v>3618</v>
      </c>
      <c r="DX1636">
        <v>4</v>
      </c>
      <c r="DY1636">
        <v>30548</v>
      </c>
      <c r="DZ1636">
        <v>4983</v>
      </c>
      <c r="EA1636">
        <v>3618</v>
      </c>
      <c r="EB1636">
        <v>4</v>
      </c>
      <c r="EC1636">
        <v>30548</v>
      </c>
    </row>
    <row r="1637" spans="1:133" x14ac:dyDescent="0.2">
      <c r="A1637" t="s">
        <v>9226</v>
      </c>
      <c r="B1637" t="s">
        <v>9225</v>
      </c>
      <c r="C1637" t="s">
        <v>9224</v>
      </c>
      <c r="D1637" t="str">
        <f t="shared" si="75"/>
        <v>NP_963848</v>
      </c>
      <c r="E1637" t="s">
        <v>9223</v>
      </c>
      <c r="F1637" t="s">
        <v>9223</v>
      </c>
      <c r="G1637" t="s">
        <v>9222</v>
      </c>
      <c r="H1637">
        <v>1</v>
      </c>
      <c r="I1637">
        <v>79.462000000000003</v>
      </c>
      <c r="J1637">
        <v>1.5147299999999999E-3</v>
      </c>
      <c r="K1637">
        <v>79.462000000000003</v>
      </c>
      <c r="L1637">
        <v>50.363</v>
      </c>
      <c r="M1637">
        <v>79.462000000000003</v>
      </c>
      <c r="R1637">
        <v>1</v>
      </c>
      <c r="S1637">
        <v>67.417599999999993</v>
      </c>
      <c r="T1637">
        <v>4.3579899999999998E-2</v>
      </c>
      <c r="U1637">
        <v>67.418000000000006</v>
      </c>
      <c r="Z1637">
        <v>1</v>
      </c>
      <c r="AA1637">
        <v>79.462000000000003</v>
      </c>
      <c r="AB1637">
        <v>1.5147299999999999E-3</v>
      </c>
      <c r="AC1637">
        <v>79.462000000000003</v>
      </c>
      <c r="AH1637">
        <v>0</v>
      </c>
      <c r="AI1637">
        <v>0</v>
      </c>
      <c r="AK1637" t="s">
        <v>137</v>
      </c>
      <c r="AT1637" t="s">
        <v>136</v>
      </c>
      <c r="AU1637">
        <v>1</v>
      </c>
      <c r="AV1637" t="s">
        <v>144</v>
      </c>
      <c r="AW1637" t="str">
        <f t="shared" si="76"/>
        <v>DGKA|NP_963848</v>
      </c>
      <c r="AX1637" s="1" t="str">
        <f t="shared" si="77"/>
        <v>DGKA|NP_963848|TSQK(1)TMDDLNLSTSEALR</v>
      </c>
      <c r="AY1637" t="s">
        <v>9221</v>
      </c>
      <c r="AZ1637" t="s">
        <v>143</v>
      </c>
      <c r="BA1637" t="s">
        <v>3987</v>
      </c>
      <c r="BB1637" t="s">
        <v>9220</v>
      </c>
      <c r="BC1637" t="s">
        <v>9219</v>
      </c>
      <c r="BD1637">
        <v>4</v>
      </c>
      <c r="BE1637">
        <v>2</v>
      </c>
      <c r="BF1637">
        <v>-0.31608999999999998</v>
      </c>
      <c r="BG1637" t="s">
        <v>138</v>
      </c>
      <c r="BH1637" t="s">
        <v>139</v>
      </c>
      <c r="BI1637" t="s">
        <v>138</v>
      </c>
      <c r="BJ1637" t="s">
        <v>139</v>
      </c>
      <c r="BK1637" t="s">
        <v>138</v>
      </c>
      <c r="BL1637" t="s">
        <v>138</v>
      </c>
      <c r="BM1637" t="s">
        <v>138</v>
      </c>
      <c r="BN1637" t="s">
        <v>138</v>
      </c>
      <c r="BO1637">
        <v>21817000</v>
      </c>
      <c r="BP1637">
        <v>21817000</v>
      </c>
      <c r="BQ1637">
        <v>0</v>
      </c>
      <c r="BR1637">
        <v>0</v>
      </c>
      <c r="BS1637" t="s">
        <v>137</v>
      </c>
      <c r="BT1637" t="s">
        <v>297</v>
      </c>
      <c r="BU1637" t="s">
        <v>297</v>
      </c>
      <c r="BV1637" t="s">
        <v>297</v>
      </c>
      <c r="BW1637">
        <v>16182000</v>
      </c>
      <c r="BX1637" t="s">
        <v>297</v>
      </c>
      <c r="BY1637">
        <v>5635500</v>
      </c>
      <c r="BZ1637" t="s">
        <v>297</v>
      </c>
      <c r="CA1637" t="s">
        <v>297</v>
      </c>
      <c r="CB1637" t="s">
        <v>137</v>
      </c>
      <c r="CC1637" t="s">
        <v>137</v>
      </c>
      <c r="CD1637" t="s">
        <v>137</v>
      </c>
      <c r="CE1637" t="s">
        <v>137</v>
      </c>
      <c r="CF1637" t="s">
        <v>137</v>
      </c>
      <c r="CG1637" t="s">
        <v>137</v>
      </c>
      <c r="CH1637" t="s">
        <v>137</v>
      </c>
      <c r="CI1637" t="s">
        <v>137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16182000</v>
      </c>
      <c r="CT1637">
        <v>0</v>
      </c>
      <c r="CU1637">
        <v>0</v>
      </c>
      <c r="CV1637">
        <v>0</v>
      </c>
      <c r="CW1637">
        <v>0</v>
      </c>
      <c r="CX1637">
        <v>0</v>
      </c>
      <c r="CY1637">
        <v>5635500</v>
      </c>
      <c r="CZ1637">
        <v>0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J1637">
        <v>1635</v>
      </c>
      <c r="DK1637">
        <v>2546</v>
      </c>
      <c r="DL1637">
        <v>353</v>
      </c>
      <c r="DM1637">
        <v>353</v>
      </c>
      <c r="DN1637">
        <v>11009</v>
      </c>
      <c r="DO1637">
        <v>11708</v>
      </c>
      <c r="DP1637" t="s">
        <v>9218</v>
      </c>
      <c r="DQ1637" t="s">
        <v>9217</v>
      </c>
      <c r="DR1637">
        <v>70222</v>
      </c>
      <c r="DS1637">
        <v>47911</v>
      </c>
      <c r="DT1637">
        <v>4</v>
      </c>
      <c r="DU1637">
        <v>32251</v>
      </c>
      <c r="DV1637">
        <v>70222</v>
      </c>
      <c r="DW1637">
        <v>47911</v>
      </c>
      <c r="DX1637">
        <v>4</v>
      </c>
      <c r="DY1637">
        <v>32251</v>
      </c>
      <c r="DZ1637">
        <v>70222</v>
      </c>
      <c r="EA1637">
        <v>47911</v>
      </c>
      <c r="EB1637">
        <v>4</v>
      </c>
      <c r="EC1637">
        <v>32251</v>
      </c>
    </row>
    <row r="1638" spans="1:133" x14ac:dyDescent="0.2">
      <c r="A1638" t="s">
        <v>9215</v>
      </c>
      <c r="B1638">
        <v>112</v>
      </c>
      <c r="C1638" t="s">
        <v>9216</v>
      </c>
      <c r="D1638" t="str">
        <f t="shared" si="75"/>
        <v>NP_060544</v>
      </c>
      <c r="E1638" t="s">
        <v>9215</v>
      </c>
      <c r="F1638" t="s">
        <v>9215</v>
      </c>
      <c r="G1638" t="s">
        <v>9214</v>
      </c>
      <c r="H1638">
        <v>1</v>
      </c>
      <c r="I1638">
        <v>76.754599999999996</v>
      </c>
      <c r="J1638">
        <v>3.46262E-3</v>
      </c>
      <c r="K1638">
        <v>94.716999999999999</v>
      </c>
      <c r="L1638">
        <v>53.095999999999997</v>
      </c>
      <c r="M1638">
        <v>94.716999999999999</v>
      </c>
      <c r="N1638">
        <v>0</v>
      </c>
      <c r="O1638">
        <v>0</v>
      </c>
      <c r="Q1638" t="s">
        <v>137</v>
      </c>
      <c r="R1638">
        <v>1</v>
      </c>
      <c r="S1638">
        <v>76.754599999999996</v>
      </c>
      <c r="T1638">
        <v>3.46262E-3</v>
      </c>
      <c r="U1638">
        <v>94.716999999999999</v>
      </c>
      <c r="Z1638">
        <v>0</v>
      </c>
      <c r="AA1638">
        <v>0</v>
      </c>
      <c r="AC1638" t="s">
        <v>137</v>
      </c>
      <c r="AH1638">
        <v>0</v>
      </c>
      <c r="AI1638">
        <v>0</v>
      </c>
      <c r="AK1638" t="s">
        <v>137</v>
      </c>
      <c r="AT1638" t="s">
        <v>136</v>
      </c>
      <c r="AU1638">
        <v>1</v>
      </c>
      <c r="AV1638" t="s">
        <v>144</v>
      </c>
      <c r="AW1638" t="str">
        <f t="shared" si="76"/>
        <v>CCDC94|NP_060544</v>
      </c>
      <c r="AX1638" s="1" t="str">
        <f t="shared" si="77"/>
        <v>CCDC94|NP_060544|NFQAEK(1)LLEEEEKR</v>
      </c>
      <c r="AY1638" t="s">
        <v>9213</v>
      </c>
      <c r="AZ1638" t="s">
        <v>143</v>
      </c>
      <c r="BA1638" t="s">
        <v>2347</v>
      </c>
      <c r="BB1638" t="s">
        <v>9212</v>
      </c>
      <c r="BC1638" t="s">
        <v>9211</v>
      </c>
      <c r="BD1638">
        <v>6</v>
      </c>
      <c r="BE1638">
        <v>3</v>
      </c>
      <c r="BF1638">
        <v>-1.7172000000000001</v>
      </c>
      <c r="BG1638" t="s">
        <v>138</v>
      </c>
      <c r="BH1638" t="s">
        <v>139</v>
      </c>
      <c r="BI1638" t="s">
        <v>138</v>
      </c>
      <c r="BJ1638" t="s">
        <v>138</v>
      </c>
      <c r="BK1638" t="s">
        <v>138</v>
      </c>
      <c r="BL1638" t="s">
        <v>138</v>
      </c>
      <c r="BM1638" t="s">
        <v>138</v>
      </c>
      <c r="BN1638" t="s">
        <v>138</v>
      </c>
      <c r="BO1638">
        <v>39269000</v>
      </c>
      <c r="BP1638">
        <v>39269000</v>
      </c>
      <c r="BQ1638">
        <v>0</v>
      </c>
      <c r="BR1638">
        <v>0</v>
      </c>
      <c r="BS1638" t="s">
        <v>137</v>
      </c>
      <c r="BT1638">
        <v>7459000</v>
      </c>
      <c r="BU1638">
        <v>12188000</v>
      </c>
      <c r="BV1638" t="s">
        <v>297</v>
      </c>
      <c r="BW1638">
        <v>10833000</v>
      </c>
      <c r="BX1638" t="s">
        <v>297</v>
      </c>
      <c r="BY1638">
        <v>8788000</v>
      </c>
      <c r="BZ1638" t="s">
        <v>297</v>
      </c>
      <c r="CA1638" t="s">
        <v>297</v>
      </c>
      <c r="CB1638" t="s">
        <v>137</v>
      </c>
      <c r="CC1638" t="s">
        <v>137</v>
      </c>
      <c r="CD1638" t="s">
        <v>137</v>
      </c>
      <c r="CE1638" t="s">
        <v>137</v>
      </c>
      <c r="CF1638" t="s">
        <v>137</v>
      </c>
      <c r="CG1638" t="s">
        <v>137</v>
      </c>
      <c r="CH1638" t="s">
        <v>137</v>
      </c>
      <c r="CI1638" t="s">
        <v>137</v>
      </c>
      <c r="CJ1638">
        <v>7459000</v>
      </c>
      <c r="CK1638">
        <v>0</v>
      </c>
      <c r="CL1638">
        <v>0</v>
      </c>
      <c r="CM1638">
        <v>12188000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10833000</v>
      </c>
      <c r="CT1638">
        <v>0</v>
      </c>
      <c r="CU1638">
        <v>0</v>
      </c>
      <c r="CV1638">
        <v>0</v>
      </c>
      <c r="CW1638">
        <v>0</v>
      </c>
      <c r="CX1638">
        <v>0</v>
      </c>
      <c r="CY1638">
        <v>8788000</v>
      </c>
      <c r="CZ1638">
        <v>0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J1638">
        <v>1636</v>
      </c>
      <c r="DK1638">
        <v>2549</v>
      </c>
      <c r="DL1638">
        <v>112</v>
      </c>
      <c r="DM1638">
        <v>112</v>
      </c>
      <c r="DN1638">
        <v>7485</v>
      </c>
      <c r="DO1638">
        <v>7988</v>
      </c>
      <c r="DP1638" t="s">
        <v>9210</v>
      </c>
      <c r="DQ1638" t="s">
        <v>9209</v>
      </c>
      <c r="DR1638">
        <v>47264</v>
      </c>
      <c r="DS1638">
        <v>32226</v>
      </c>
      <c r="DT1638">
        <v>2</v>
      </c>
      <c r="DU1638">
        <v>29226</v>
      </c>
      <c r="DV1638">
        <v>47264</v>
      </c>
      <c r="DW1638">
        <v>32226</v>
      </c>
      <c r="DX1638">
        <v>2</v>
      </c>
      <c r="DY1638">
        <v>29226</v>
      </c>
      <c r="DZ1638">
        <v>47264</v>
      </c>
      <c r="EA1638">
        <v>32226</v>
      </c>
      <c r="EB1638">
        <v>2</v>
      </c>
      <c r="EC1638">
        <v>29226</v>
      </c>
    </row>
    <row r="1639" spans="1:133" x14ac:dyDescent="0.2">
      <c r="A1639" t="s">
        <v>9127</v>
      </c>
      <c r="B1639" t="s">
        <v>9208</v>
      </c>
      <c r="C1639" t="s">
        <v>9126</v>
      </c>
      <c r="D1639" t="str">
        <f t="shared" si="75"/>
        <v>NP_955472</v>
      </c>
      <c r="E1639" t="s">
        <v>9125</v>
      </c>
      <c r="F1639" t="s">
        <v>9125</v>
      </c>
      <c r="G1639" t="s">
        <v>9124</v>
      </c>
      <c r="H1639">
        <v>1</v>
      </c>
      <c r="I1639">
        <v>153.41399999999999</v>
      </c>
      <c r="J1639">
        <v>1.41676E-4</v>
      </c>
      <c r="K1639">
        <v>153.41</v>
      </c>
      <c r="L1639">
        <v>129.19</v>
      </c>
      <c r="M1639">
        <v>153.41</v>
      </c>
      <c r="N1639">
        <v>0</v>
      </c>
      <c r="O1639">
        <v>0</v>
      </c>
      <c r="Q1639" t="s">
        <v>137</v>
      </c>
      <c r="R1639">
        <v>0</v>
      </c>
      <c r="S1639">
        <v>0</v>
      </c>
      <c r="U1639" t="s">
        <v>137</v>
      </c>
      <c r="V1639">
        <v>1</v>
      </c>
      <c r="W1639">
        <v>73.296000000000006</v>
      </c>
      <c r="X1639">
        <v>3.3820000000000003E-2</v>
      </c>
      <c r="Y1639">
        <v>73.296000000000006</v>
      </c>
      <c r="Z1639">
        <v>1</v>
      </c>
      <c r="AA1639">
        <v>101.753</v>
      </c>
      <c r="AB1639">
        <v>2.77232E-3</v>
      </c>
      <c r="AC1639">
        <v>101.75</v>
      </c>
      <c r="AD1639">
        <v>0</v>
      </c>
      <c r="AE1639">
        <v>0</v>
      </c>
      <c r="AG1639" t="s">
        <v>137</v>
      </c>
      <c r="AH1639">
        <v>1</v>
      </c>
      <c r="AI1639">
        <v>113.395</v>
      </c>
      <c r="AJ1639">
        <v>7.38272E-4</v>
      </c>
      <c r="AK1639">
        <v>113.4</v>
      </c>
      <c r="AL1639">
        <v>0</v>
      </c>
      <c r="AM1639">
        <v>0</v>
      </c>
      <c r="AO1639" t="s">
        <v>137</v>
      </c>
      <c r="AP1639">
        <v>1</v>
      </c>
      <c r="AQ1639">
        <v>153.41399999999999</v>
      </c>
      <c r="AR1639">
        <v>1.41676E-4</v>
      </c>
      <c r="AS1639">
        <v>153.41</v>
      </c>
      <c r="AT1639" t="s">
        <v>136</v>
      </c>
      <c r="AU1639">
        <v>1</v>
      </c>
      <c r="AV1639" t="s">
        <v>144</v>
      </c>
      <c r="AW1639" t="str">
        <f t="shared" si="76"/>
        <v>HSPD1|NP_955472</v>
      </c>
      <c r="AX1639" s="1" t="str">
        <f t="shared" si="77"/>
        <v>HSPD1|NP_955472|CEFQDAYVLLSEK(1)K</v>
      </c>
      <c r="AY1639" t="s">
        <v>9207</v>
      </c>
      <c r="AZ1639" t="s">
        <v>143</v>
      </c>
      <c r="BA1639" t="s">
        <v>497</v>
      </c>
      <c r="BB1639" t="s">
        <v>9206</v>
      </c>
      <c r="BC1639" t="s">
        <v>9205</v>
      </c>
      <c r="BD1639">
        <v>13</v>
      </c>
      <c r="BE1639">
        <v>2</v>
      </c>
      <c r="BF1639">
        <v>-0.63119999999999998</v>
      </c>
      <c r="BG1639" t="s">
        <v>138</v>
      </c>
      <c r="BH1639" t="s">
        <v>138</v>
      </c>
      <c r="BI1639" t="s">
        <v>139</v>
      </c>
      <c r="BJ1639" t="s">
        <v>139</v>
      </c>
      <c r="BK1639" t="s">
        <v>138</v>
      </c>
      <c r="BL1639" t="s">
        <v>139</v>
      </c>
      <c r="BM1639" t="s">
        <v>138</v>
      </c>
      <c r="BN1639" t="s">
        <v>139</v>
      </c>
      <c r="BO1639">
        <v>301770000</v>
      </c>
      <c r="BP1639">
        <v>301770000</v>
      </c>
      <c r="BQ1639">
        <v>0</v>
      </c>
      <c r="BR1639">
        <v>0</v>
      </c>
      <c r="BS1639" t="s">
        <v>137</v>
      </c>
      <c r="BT1639">
        <v>15628000</v>
      </c>
      <c r="BU1639">
        <v>48094000</v>
      </c>
      <c r="BV1639">
        <v>31231000</v>
      </c>
      <c r="BW1639">
        <v>25652000</v>
      </c>
      <c r="BX1639">
        <v>9768900</v>
      </c>
      <c r="BY1639">
        <v>13525000</v>
      </c>
      <c r="BZ1639">
        <v>38788000</v>
      </c>
      <c r="CA1639">
        <v>119080000</v>
      </c>
      <c r="CB1639" t="s">
        <v>137</v>
      </c>
      <c r="CC1639" t="s">
        <v>137</v>
      </c>
      <c r="CD1639" t="s">
        <v>137</v>
      </c>
      <c r="CE1639" t="s">
        <v>137</v>
      </c>
      <c r="CF1639" t="s">
        <v>137</v>
      </c>
      <c r="CG1639" t="s">
        <v>137</v>
      </c>
      <c r="CH1639" t="s">
        <v>137</v>
      </c>
      <c r="CI1639" t="s">
        <v>137</v>
      </c>
      <c r="CJ1639">
        <v>15628000</v>
      </c>
      <c r="CK1639">
        <v>0</v>
      </c>
      <c r="CL1639">
        <v>0</v>
      </c>
      <c r="CM1639">
        <v>48094000</v>
      </c>
      <c r="CN1639">
        <v>0</v>
      </c>
      <c r="CO1639">
        <v>0</v>
      </c>
      <c r="CP1639">
        <v>31231000</v>
      </c>
      <c r="CQ1639">
        <v>0</v>
      </c>
      <c r="CR1639">
        <v>0</v>
      </c>
      <c r="CS1639">
        <v>25652000</v>
      </c>
      <c r="CT1639">
        <v>0</v>
      </c>
      <c r="CU1639">
        <v>0</v>
      </c>
      <c r="CV1639">
        <v>9768900</v>
      </c>
      <c r="CW1639">
        <v>0</v>
      </c>
      <c r="CX1639">
        <v>0</v>
      </c>
      <c r="CY1639">
        <v>13525000</v>
      </c>
      <c r="CZ1639">
        <v>0</v>
      </c>
      <c r="DA1639">
        <v>0</v>
      </c>
      <c r="DB1639">
        <v>38788000</v>
      </c>
      <c r="DC1639">
        <v>0</v>
      </c>
      <c r="DD1639">
        <v>0</v>
      </c>
      <c r="DE1639">
        <v>119080000</v>
      </c>
      <c r="DF1639">
        <v>0</v>
      </c>
      <c r="DG1639">
        <v>0</v>
      </c>
      <c r="DJ1639">
        <v>1637</v>
      </c>
      <c r="DK1639">
        <v>2556</v>
      </c>
      <c r="DL1639">
        <v>249</v>
      </c>
      <c r="DM1639">
        <v>249</v>
      </c>
      <c r="DN1639">
        <v>1071</v>
      </c>
      <c r="DO1639">
        <v>1134</v>
      </c>
      <c r="DP1639" t="s">
        <v>9204</v>
      </c>
      <c r="DQ1639" t="s">
        <v>9203</v>
      </c>
      <c r="DR1639">
        <v>6669</v>
      </c>
      <c r="DS1639">
        <v>4802</v>
      </c>
      <c r="DT1639">
        <v>8</v>
      </c>
      <c r="DU1639">
        <v>42455</v>
      </c>
      <c r="DV1639">
        <v>6669</v>
      </c>
      <c r="DW1639">
        <v>4802</v>
      </c>
      <c r="DX1639">
        <v>8</v>
      </c>
      <c r="DY1639">
        <v>42455</v>
      </c>
      <c r="DZ1639">
        <v>6669</v>
      </c>
      <c r="EA1639">
        <v>4802</v>
      </c>
      <c r="EB1639">
        <v>8</v>
      </c>
      <c r="EC1639">
        <v>42455</v>
      </c>
    </row>
    <row r="1640" spans="1:133" x14ac:dyDescent="0.2">
      <c r="A1640" t="s">
        <v>9127</v>
      </c>
      <c r="B1640" t="s">
        <v>9202</v>
      </c>
      <c r="C1640" t="s">
        <v>9126</v>
      </c>
      <c r="D1640" t="str">
        <f t="shared" si="75"/>
        <v>NP_955472</v>
      </c>
      <c r="E1640" t="s">
        <v>9125</v>
      </c>
      <c r="F1640" t="s">
        <v>9125</v>
      </c>
      <c r="G1640" t="s">
        <v>9124</v>
      </c>
      <c r="H1640">
        <v>1</v>
      </c>
      <c r="I1640">
        <v>60.939500000000002</v>
      </c>
      <c r="J1640">
        <v>9.5583899999999999E-4</v>
      </c>
      <c r="K1640">
        <v>67.760000000000005</v>
      </c>
      <c r="L1640">
        <v>40.825000000000003</v>
      </c>
      <c r="M1640">
        <v>60.939</v>
      </c>
      <c r="N1640">
        <v>0</v>
      </c>
      <c r="O1640">
        <v>0</v>
      </c>
      <c r="Q1640" t="s">
        <v>137</v>
      </c>
      <c r="R1640">
        <v>1</v>
      </c>
      <c r="S1640">
        <v>60.939500000000002</v>
      </c>
      <c r="T1640">
        <v>1.1109600000000001E-2</v>
      </c>
      <c r="U1640">
        <v>60.939</v>
      </c>
      <c r="V1640">
        <v>0.99550000000000005</v>
      </c>
      <c r="W1640">
        <v>23.448699999999999</v>
      </c>
      <c r="X1640">
        <v>9.5583899999999999E-4</v>
      </c>
      <c r="Y1640">
        <v>67.760000000000005</v>
      </c>
      <c r="Z1640">
        <v>0.89184699999999995</v>
      </c>
      <c r="AA1640">
        <v>9.1625099999999993</v>
      </c>
      <c r="AB1640">
        <v>2.7647599999999998E-3</v>
      </c>
      <c r="AC1640">
        <v>62.765000000000001</v>
      </c>
      <c r="AT1640" t="s">
        <v>136</v>
      </c>
      <c r="AU1640">
        <v>1</v>
      </c>
      <c r="AV1640" t="s">
        <v>144</v>
      </c>
      <c r="AW1640" t="str">
        <f t="shared" si="76"/>
        <v>HSPD1|NP_955472</v>
      </c>
      <c r="AX1640" s="1" t="str">
        <f t="shared" si="77"/>
        <v>HSPD1|NP_955472|CIPALDSLTPANEDQK(1)IGIEIIK</v>
      </c>
      <c r="AY1640" t="s">
        <v>9201</v>
      </c>
      <c r="AZ1640" t="s">
        <v>370</v>
      </c>
      <c r="BA1640" t="s">
        <v>3915</v>
      </c>
      <c r="BB1640" t="s">
        <v>9200</v>
      </c>
      <c r="BC1640" t="s">
        <v>9199</v>
      </c>
      <c r="BD1640">
        <v>16</v>
      </c>
      <c r="BE1640">
        <v>3</v>
      </c>
      <c r="BF1640">
        <v>-1.4791000000000001</v>
      </c>
      <c r="BG1640" t="s">
        <v>138</v>
      </c>
      <c r="BH1640" t="s">
        <v>139</v>
      </c>
      <c r="BI1640" t="s">
        <v>139</v>
      </c>
      <c r="BJ1640" t="s">
        <v>139</v>
      </c>
      <c r="BK1640" t="s">
        <v>138</v>
      </c>
      <c r="BL1640" t="s">
        <v>138</v>
      </c>
      <c r="BM1640" t="s">
        <v>138</v>
      </c>
      <c r="BN1640" t="s">
        <v>138</v>
      </c>
      <c r="BO1640">
        <v>20932000</v>
      </c>
      <c r="BP1640">
        <v>20932000</v>
      </c>
      <c r="BQ1640">
        <v>0</v>
      </c>
      <c r="BR1640">
        <v>0</v>
      </c>
      <c r="BS1640" t="s">
        <v>137</v>
      </c>
      <c r="BT1640">
        <v>10087000</v>
      </c>
      <c r="BU1640" t="s">
        <v>297</v>
      </c>
      <c r="BV1640">
        <v>5092300</v>
      </c>
      <c r="BW1640">
        <v>5753100</v>
      </c>
      <c r="BX1640" t="s">
        <v>297</v>
      </c>
      <c r="BY1640" t="s">
        <v>297</v>
      </c>
      <c r="BZ1640" t="s">
        <v>297</v>
      </c>
      <c r="CA1640" t="s">
        <v>297</v>
      </c>
      <c r="CB1640" t="s">
        <v>137</v>
      </c>
      <c r="CC1640" t="s">
        <v>137</v>
      </c>
      <c r="CD1640" t="s">
        <v>137</v>
      </c>
      <c r="CE1640" t="s">
        <v>137</v>
      </c>
      <c r="CF1640" t="s">
        <v>137</v>
      </c>
      <c r="CG1640" t="s">
        <v>137</v>
      </c>
      <c r="CH1640" t="s">
        <v>137</v>
      </c>
      <c r="CI1640" t="s">
        <v>137</v>
      </c>
      <c r="CJ1640">
        <v>10087000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5092300</v>
      </c>
      <c r="CQ1640">
        <v>0</v>
      </c>
      <c r="CR1640">
        <v>0</v>
      </c>
      <c r="CS1640">
        <v>5753100</v>
      </c>
      <c r="CT1640">
        <v>0</v>
      </c>
      <c r="CU1640">
        <v>0</v>
      </c>
      <c r="CV1640">
        <v>0</v>
      </c>
      <c r="CW1640">
        <v>0</v>
      </c>
      <c r="CX1640">
        <v>0</v>
      </c>
      <c r="CY1640">
        <v>0</v>
      </c>
      <c r="CZ1640">
        <v>0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J1640">
        <v>1638</v>
      </c>
      <c r="DK1640">
        <v>2556</v>
      </c>
      <c r="DL1640">
        <v>462</v>
      </c>
      <c r="DM1640">
        <v>462</v>
      </c>
      <c r="DN1640" t="s">
        <v>9198</v>
      </c>
      <c r="DO1640" t="s">
        <v>9197</v>
      </c>
      <c r="DP1640" t="s">
        <v>9196</v>
      </c>
      <c r="DQ1640" t="s">
        <v>9195</v>
      </c>
      <c r="DR1640">
        <v>6821</v>
      </c>
      <c r="DS1640">
        <v>4913</v>
      </c>
      <c r="DT1640">
        <v>2</v>
      </c>
      <c r="DU1640">
        <v>49196</v>
      </c>
      <c r="DV1640">
        <v>6822</v>
      </c>
      <c r="DW1640">
        <v>4914</v>
      </c>
      <c r="DX1640">
        <v>3</v>
      </c>
      <c r="DY1640">
        <v>44125</v>
      </c>
      <c r="DZ1640">
        <v>6822</v>
      </c>
      <c r="EA1640">
        <v>4914</v>
      </c>
      <c r="EB1640">
        <v>3</v>
      </c>
      <c r="EC1640">
        <v>44125</v>
      </c>
    </row>
    <row r="1641" spans="1:133" x14ac:dyDescent="0.2">
      <c r="A1641" t="s">
        <v>9127</v>
      </c>
      <c r="B1641" t="s">
        <v>9194</v>
      </c>
      <c r="C1641" t="s">
        <v>9126</v>
      </c>
      <c r="D1641" t="str">
        <f t="shared" si="75"/>
        <v>NP_955472</v>
      </c>
      <c r="E1641" t="s">
        <v>9125</v>
      </c>
      <c r="F1641" t="s">
        <v>9125</v>
      </c>
      <c r="G1641" t="s">
        <v>9124</v>
      </c>
      <c r="H1641">
        <v>1</v>
      </c>
      <c r="I1641">
        <v>108.06100000000001</v>
      </c>
      <c r="J1641" s="3">
        <v>2.4600800000000001E-21</v>
      </c>
      <c r="K1641">
        <v>194.05</v>
      </c>
      <c r="L1641">
        <v>154.97999999999999</v>
      </c>
      <c r="M1641">
        <v>194.05</v>
      </c>
      <c r="N1641">
        <v>0</v>
      </c>
      <c r="O1641">
        <v>0</v>
      </c>
      <c r="Q1641" t="s">
        <v>137</v>
      </c>
      <c r="R1641">
        <v>1</v>
      </c>
      <c r="S1641">
        <v>85.580100000000002</v>
      </c>
      <c r="T1641" s="3">
        <v>5.8999200000000002E-8</v>
      </c>
      <c r="U1641">
        <v>164.53</v>
      </c>
      <c r="V1641">
        <v>1</v>
      </c>
      <c r="W1641">
        <v>100.246</v>
      </c>
      <c r="X1641">
        <v>9.8696099999999991E-3</v>
      </c>
      <c r="Y1641">
        <v>100.25</v>
      </c>
      <c r="Z1641">
        <v>1</v>
      </c>
      <c r="AA1641">
        <v>90.150400000000005</v>
      </c>
      <c r="AB1641">
        <v>6.9262300000000002E-3</v>
      </c>
      <c r="AC1641">
        <v>100.58</v>
      </c>
      <c r="AD1641">
        <v>0.99844999999999995</v>
      </c>
      <c r="AE1641">
        <v>26.917899999999999</v>
      </c>
      <c r="AF1641">
        <v>1.46686E-2</v>
      </c>
      <c r="AG1641">
        <v>85.575999999999993</v>
      </c>
      <c r="AH1641">
        <v>1</v>
      </c>
      <c r="AI1641">
        <v>96.033600000000007</v>
      </c>
      <c r="AJ1641">
        <v>2.94962E-2</v>
      </c>
      <c r="AK1641">
        <v>96.034000000000006</v>
      </c>
      <c r="AL1641">
        <v>0.99999899999999997</v>
      </c>
      <c r="AM1641">
        <v>60.5837</v>
      </c>
      <c r="AN1641" s="3">
        <v>1.0981799999999999E-8</v>
      </c>
      <c r="AO1641">
        <v>135.55000000000001</v>
      </c>
      <c r="AP1641">
        <v>1</v>
      </c>
      <c r="AQ1641">
        <v>108.06100000000001</v>
      </c>
      <c r="AR1641" s="3">
        <v>2.4600800000000001E-21</v>
      </c>
      <c r="AS1641">
        <v>194.05</v>
      </c>
      <c r="AT1641" t="s">
        <v>136</v>
      </c>
      <c r="AU1641" t="s">
        <v>920</v>
      </c>
      <c r="AV1641" t="s">
        <v>144</v>
      </c>
      <c r="AW1641" t="str">
        <f t="shared" si="76"/>
        <v>HSPD1|NP_955472</v>
      </c>
      <c r="AX1641" s="1" t="str">
        <f t="shared" si="77"/>
        <v>HSPD1|NP_955472|VGEVIVTKDDAMLLK(1)GK</v>
      </c>
      <c r="AY1641" t="s">
        <v>9193</v>
      </c>
      <c r="AZ1641" t="s">
        <v>9192</v>
      </c>
      <c r="BA1641" t="s">
        <v>6707</v>
      </c>
      <c r="BB1641" t="s">
        <v>9191</v>
      </c>
      <c r="BC1641" t="s">
        <v>9190</v>
      </c>
      <c r="BD1641">
        <v>15</v>
      </c>
      <c r="BE1641">
        <v>2</v>
      </c>
      <c r="BF1641">
        <v>-0.36412</v>
      </c>
      <c r="BG1641" t="s">
        <v>138</v>
      </c>
      <c r="BH1641" t="s">
        <v>139</v>
      </c>
      <c r="BI1641" t="s">
        <v>139</v>
      </c>
      <c r="BJ1641" t="s">
        <v>139</v>
      </c>
      <c r="BK1641" t="s">
        <v>139</v>
      </c>
      <c r="BL1641" t="s">
        <v>139</v>
      </c>
      <c r="BM1641" t="s">
        <v>139</v>
      </c>
      <c r="BN1641" t="s">
        <v>139</v>
      </c>
      <c r="BO1641">
        <v>817310000</v>
      </c>
      <c r="BP1641">
        <v>588980000</v>
      </c>
      <c r="BQ1641">
        <v>228330000</v>
      </c>
      <c r="BR1641">
        <v>0</v>
      </c>
      <c r="BS1641" t="s">
        <v>137</v>
      </c>
      <c r="BT1641">
        <v>39249000</v>
      </c>
      <c r="BU1641">
        <v>69211000</v>
      </c>
      <c r="BV1641">
        <v>53377000</v>
      </c>
      <c r="BW1641">
        <v>48103000</v>
      </c>
      <c r="BX1641">
        <v>38512000</v>
      </c>
      <c r="BY1641">
        <v>54186000</v>
      </c>
      <c r="BZ1641">
        <v>116130000</v>
      </c>
      <c r="CA1641">
        <v>165740000</v>
      </c>
      <c r="CB1641" t="s">
        <v>137</v>
      </c>
      <c r="CC1641" t="s">
        <v>137</v>
      </c>
      <c r="CD1641" t="s">
        <v>137</v>
      </c>
      <c r="CE1641" t="s">
        <v>137</v>
      </c>
      <c r="CF1641" t="s">
        <v>137</v>
      </c>
      <c r="CG1641" t="s">
        <v>137</v>
      </c>
      <c r="CH1641" t="s">
        <v>137</v>
      </c>
      <c r="CI1641" t="s">
        <v>137</v>
      </c>
      <c r="CJ1641">
        <v>28763000</v>
      </c>
      <c r="CK1641">
        <v>10486000</v>
      </c>
      <c r="CL1641">
        <v>0</v>
      </c>
      <c r="CM1641">
        <v>50100000</v>
      </c>
      <c r="CN1641">
        <v>19111000</v>
      </c>
      <c r="CO1641">
        <v>0</v>
      </c>
      <c r="CP1641">
        <v>36076000</v>
      </c>
      <c r="CQ1641">
        <v>17301000</v>
      </c>
      <c r="CR1641">
        <v>0</v>
      </c>
      <c r="CS1641">
        <v>38294000</v>
      </c>
      <c r="CT1641">
        <v>9809000</v>
      </c>
      <c r="CU1641">
        <v>0</v>
      </c>
      <c r="CV1641">
        <v>8943800</v>
      </c>
      <c r="CW1641">
        <v>29568000</v>
      </c>
      <c r="CX1641">
        <v>0</v>
      </c>
      <c r="CY1641">
        <v>31076000</v>
      </c>
      <c r="CZ1641">
        <v>23110000</v>
      </c>
      <c r="DA1641">
        <v>0</v>
      </c>
      <c r="DB1641">
        <v>53780000</v>
      </c>
      <c r="DC1641">
        <v>62345000</v>
      </c>
      <c r="DD1641">
        <v>0</v>
      </c>
      <c r="DE1641">
        <v>109140000</v>
      </c>
      <c r="DF1641">
        <v>56598000</v>
      </c>
      <c r="DG1641">
        <v>0</v>
      </c>
      <c r="DJ1641">
        <v>1639</v>
      </c>
      <c r="DK1641">
        <v>2556</v>
      </c>
      <c r="DL1641">
        <v>359</v>
      </c>
      <c r="DM1641">
        <v>359</v>
      </c>
      <c r="DN1641" t="s">
        <v>9189</v>
      </c>
      <c r="DO1641" t="s">
        <v>9188</v>
      </c>
      <c r="DP1641" t="s">
        <v>9187</v>
      </c>
      <c r="DQ1641" t="s">
        <v>9186</v>
      </c>
      <c r="DR1641">
        <v>74179</v>
      </c>
      <c r="DS1641">
        <v>50742</v>
      </c>
      <c r="DT1641">
        <v>8</v>
      </c>
      <c r="DU1641">
        <v>32177</v>
      </c>
      <c r="DV1641">
        <v>74179</v>
      </c>
      <c r="DW1641">
        <v>50742</v>
      </c>
      <c r="DX1641">
        <v>8</v>
      </c>
      <c r="DY1641">
        <v>32177</v>
      </c>
      <c r="DZ1641">
        <v>74179</v>
      </c>
      <c r="EA1641">
        <v>50742</v>
      </c>
      <c r="EB1641">
        <v>8</v>
      </c>
      <c r="EC1641">
        <v>32177</v>
      </c>
    </row>
    <row r="1642" spans="1:133" x14ac:dyDescent="0.2">
      <c r="A1642" t="s">
        <v>9127</v>
      </c>
      <c r="B1642" t="s">
        <v>9185</v>
      </c>
      <c r="C1642" t="s">
        <v>9126</v>
      </c>
      <c r="D1642" t="str">
        <f t="shared" si="75"/>
        <v>NP_955472</v>
      </c>
      <c r="E1642" t="s">
        <v>9125</v>
      </c>
      <c r="F1642" t="s">
        <v>9125</v>
      </c>
      <c r="G1642" t="s">
        <v>9124</v>
      </c>
      <c r="H1642">
        <v>1</v>
      </c>
      <c r="I1642">
        <v>109.43899999999999</v>
      </c>
      <c r="J1642">
        <v>1.39396E-2</v>
      </c>
      <c r="K1642">
        <v>126.12</v>
      </c>
      <c r="L1642">
        <v>43.856999999999999</v>
      </c>
      <c r="M1642">
        <v>109.44</v>
      </c>
      <c r="N1642">
        <v>0.99999700000000002</v>
      </c>
      <c r="O1642">
        <v>54.630200000000002</v>
      </c>
      <c r="P1642">
        <v>1.43275E-2</v>
      </c>
      <c r="Q1642">
        <v>125.36</v>
      </c>
      <c r="R1642">
        <v>0.99993100000000001</v>
      </c>
      <c r="S1642">
        <v>41.610700000000001</v>
      </c>
      <c r="T1642">
        <v>1.39396E-2</v>
      </c>
      <c r="U1642">
        <v>126.12</v>
      </c>
      <c r="V1642">
        <v>0</v>
      </c>
      <c r="W1642">
        <v>0</v>
      </c>
      <c r="Y1642" t="s">
        <v>137</v>
      </c>
      <c r="Z1642">
        <v>1</v>
      </c>
      <c r="AA1642">
        <v>109.43899999999999</v>
      </c>
      <c r="AB1642">
        <v>2.324E-2</v>
      </c>
      <c r="AC1642">
        <v>109.44</v>
      </c>
      <c r="AD1642">
        <v>0</v>
      </c>
      <c r="AE1642">
        <v>0</v>
      </c>
      <c r="AG1642" t="s">
        <v>137</v>
      </c>
      <c r="AH1642">
        <v>0</v>
      </c>
      <c r="AI1642">
        <v>0</v>
      </c>
      <c r="AK1642" t="s">
        <v>137</v>
      </c>
      <c r="AL1642">
        <v>0</v>
      </c>
      <c r="AM1642">
        <v>0</v>
      </c>
      <c r="AO1642" t="s">
        <v>137</v>
      </c>
      <c r="AP1642">
        <v>0</v>
      </c>
      <c r="AQ1642">
        <v>0</v>
      </c>
      <c r="AS1642" t="s">
        <v>137</v>
      </c>
      <c r="AT1642" t="s">
        <v>136</v>
      </c>
      <c r="AU1642">
        <v>1</v>
      </c>
      <c r="AV1642" t="s">
        <v>144</v>
      </c>
      <c r="AW1642" t="str">
        <f t="shared" si="76"/>
        <v>HSPD1|NP_955472</v>
      </c>
      <c r="AX1642" s="1" t="str">
        <f t="shared" si="77"/>
        <v>HSPD1|NP_955472|GDK(1)AQIEK</v>
      </c>
      <c r="AY1642" t="s">
        <v>9184</v>
      </c>
      <c r="AZ1642" t="s">
        <v>918</v>
      </c>
      <c r="BA1642" t="s">
        <v>902</v>
      </c>
      <c r="BB1642" t="s">
        <v>9183</v>
      </c>
      <c r="BC1642" t="s">
        <v>9182</v>
      </c>
      <c r="BD1642">
        <v>3</v>
      </c>
      <c r="BE1642">
        <v>2</v>
      </c>
      <c r="BF1642">
        <v>-0.19868</v>
      </c>
      <c r="BG1642" t="s">
        <v>139</v>
      </c>
      <c r="BH1642" t="s">
        <v>139</v>
      </c>
      <c r="BI1642" t="s">
        <v>138</v>
      </c>
      <c r="BJ1642" t="s">
        <v>139</v>
      </c>
      <c r="BK1642" t="s">
        <v>138</v>
      </c>
      <c r="BL1642" t="s">
        <v>138</v>
      </c>
      <c r="BM1642" t="s">
        <v>138</v>
      </c>
      <c r="BN1642" t="s">
        <v>138</v>
      </c>
      <c r="BO1642">
        <v>84468000</v>
      </c>
      <c r="BP1642">
        <v>84468000</v>
      </c>
      <c r="BQ1642">
        <v>0</v>
      </c>
      <c r="BR1642">
        <v>0</v>
      </c>
      <c r="BS1642" t="s">
        <v>137</v>
      </c>
      <c r="BT1642">
        <v>9778800</v>
      </c>
      <c r="BU1642">
        <v>7540500</v>
      </c>
      <c r="BV1642">
        <v>11534000</v>
      </c>
      <c r="BW1642">
        <v>19701000</v>
      </c>
      <c r="BX1642">
        <v>7371400</v>
      </c>
      <c r="BY1642">
        <v>13162000</v>
      </c>
      <c r="BZ1642">
        <v>7059800</v>
      </c>
      <c r="CA1642">
        <v>8320400</v>
      </c>
      <c r="CB1642" t="s">
        <v>137</v>
      </c>
      <c r="CC1642" t="s">
        <v>137</v>
      </c>
      <c r="CD1642" t="s">
        <v>137</v>
      </c>
      <c r="CE1642" t="s">
        <v>137</v>
      </c>
      <c r="CF1642" t="s">
        <v>137</v>
      </c>
      <c r="CG1642" t="s">
        <v>137</v>
      </c>
      <c r="CH1642" t="s">
        <v>137</v>
      </c>
      <c r="CI1642" t="s">
        <v>137</v>
      </c>
      <c r="CJ1642">
        <v>9778800</v>
      </c>
      <c r="CK1642">
        <v>0</v>
      </c>
      <c r="CL1642">
        <v>0</v>
      </c>
      <c r="CM1642">
        <v>7540500</v>
      </c>
      <c r="CN1642">
        <v>0</v>
      </c>
      <c r="CO1642">
        <v>0</v>
      </c>
      <c r="CP1642">
        <v>11534000</v>
      </c>
      <c r="CQ1642">
        <v>0</v>
      </c>
      <c r="CR1642">
        <v>0</v>
      </c>
      <c r="CS1642">
        <v>19701000</v>
      </c>
      <c r="CT1642">
        <v>0</v>
      </c>
      <c r="CU1642">
        <v>0</v>
      </c>
      <c r="CV1642">
        <v>7371400</v>
      </c>
      <c r="CW1642">
        <v>0</v>
      </c>
      <c r="CX1642">
        <v>0</v>
      </c>
      <c r="CY1642">
        <v>13162000</v>
      </c>
      <c r="CZ1642">
        <v>0</v>
      </c>
      <c r="DA1642">
        <v>0</v>
      </c>
      <c r="DB1642">
        <v>7059800</v>
      </c>
      <c r="DC1642">
        <v>0</v>
      </c>
      <c r="DD1642">
        <v>0</v>
      </c>
      <c r="DE1642">
        <v>8320400</v>
      </c>
      <c r="DF1642">
        <v>0</v>
      </c>
      <c r="DG1642">
        <v>0</v>
      </c>
      <c r="DJ1642">
        <v>1640</v>
      </c>
      <c r="DK1642">
        <v>2556</v>
      </c>
      <c r="DL1642">
        <v>364</v>
      </c>
      <c r="DM1642">
        <v>364</v>
      </c>
      <c r="DN1642" t="s">
        <v>9181</v>
      </c>
      <c r="DO1642" t="s">
        <v>9180</v>
      </c>
      <c r="DP1642" t="s">
        <v>9179</v>
      </c>
      <c r="DQ1642" t="s">
        <v>9178</v>
      </c>
      <c r="DR1642">
        <v>16263</v>
      </c>
      <c r="DS1642">
        <v>11336</v>
      </c>
      <c r="DT1642">
        <v>4</v>
      </c>
      <c r="DU1642">
        <v>8081</v>
      </c>
      <c r="DV1642">
        <v>18341</v>
      </c>
      <c r="DW1642">
        <v>12825</v>
      </c>
      <c r="DX1642">
        <v>2</v>
      </c>
      <c r="DY1642">
        <v>5880</v>
      </c>
      <c r="DZ1642">
        <v>18341</v>
      </c>
      <c r="EA1642">
        <v>12825</v>
      </c>
      <c r="EB1642">
        <v>2</v>
      </c>
      <c r="EC1642">
        <v>5880</v>
      </c>
    </row>
    <row r="1643" spans="1:133" x14ac:dyDescent="0.2">
      <c r="A1643" t="s">
        <v>9127</v>
      </c>
      <c r="B1643" t="s">
        <v>9177</v>
      </c>
      <c r="C1643" t="s">
        <v>9126</v>
      </c>
      <c r="D1643" t="str">
        <f t="shared" si="75"/>
        <v>NP_955472</v>
      </c>
      <c r="E1643" t="s">
        <v>9125</v>
      </c>
      <c r="F1643" t="s">
        <v>9125</v>
      </c>
      <c r="G1643" t="s">
        <v>9124</v>
      </c>
      <c r="H1643">
        <v>1</v>
      </c>
      <c r="I1643">
        <v>97.067599999999999</v>
      </c>
      <c r="J1643" s="3">
        <v>1.02639E-94</v>
      </c>
      <c r="K1643">
        <v>233.89</v>
      </c>
      <c r="L1643">
        <v>184.33</v>
      </c>
      <c r="M1643">
        <v>97.067999999999998</v>
      </c>
      <c r="N1643">
        <v>1</v>
      </c>
      <c r="O1643">
        <v>114.18600000000001</v>
      </c>
      <c r="P1643" s="3">
        <v>2.3375199999999999E-18</v>
      </c>
      <c r="Q1643">
        <v>137.72</v>
      </c>
      <c r="R1643">
        <v>0.976989</v>
      </c>
      <c r="S1643">
        <v>16.279499999999999</v>
      </c>
      <c r="T1643" s="3">
        <v>6.0630299999999998E-27</v>
      </c>
      <c r="U1643">
        <v>163.95</v>
      </c>
      <c r="V1643">
        <v>0.98587499999999995</v>
      </c>
      <c r="W1643">
        <v>18.438199999999998</v>
      </c>
      <c r="X1643" s="3">
        <v>1.4774800000000001E-24</v>
      </c>
      <c r="Y1643">
        <v>152.38</v>
      </c>
      <c r="Z1643">
        <v>1</v>
      </c>
      <c r="AA1643">
        <v>97.472700000000003</v>
      </c>
      <c r="AB1643" s="3">
        <v>3.44953E-25</v>
      </c>
      <c r="AC1643">
        <v>160.52000000000001</v>
      </c>
      <c r="AD1643">
        <v>0.87043599999999999</v>
      </c>
      <c r="AE1643">
        <v>8.2725100000000005</v>
      </c>
      <c r="AF1643">
        <v>1.4585799999999999E-2</v>
      </c>
      <c r="AG1643">
        <v>55.744</v>
      </c>
      <c r="AH1643">
        <v>0.94605700000000004</v>
      </c>
      <c r="AI1643">
        <v>12.4398</v>
      </c>
      <c r="AJ1643" s="3">
        <v>3.7881799999999999E-6</v>
      </c>
      <c r="AK1643">
        <v>93.582999999999998</v>
      </c>
      <c r="AL1643">
        <v>0.95694699999999999</v>
      </c>
      <c r="AM1643">
        <v>13.4688</v>
      </c>
      <c r="AN1643" s="3">
        <v>5.8232900000000001E-67</v>
      </c>
      <c r="AO1643">
        <v>217.17</v>
      </c>
      <c r="AP1643">
        <v>1</v>
      </c>
      <c r="AQ1643">
        <v>97.067599999999999</v>
      </c>
      <c r="AR1643" s="3">
        <v>1.02639E-94</v>
      </c>
      <c r="AS1643">
        <v>233.89</v>
      </c>
      <c r="AT1643" t="s">
        <v>136</v>
      </c>
      <c r="AU1643">
        <v>1</v>
      </c>
      <c r="AV1643" t="s">
        <v>144</v>
      </c>
      <c r="AW1643" t="str">
        <f t="shared" si="76"/>
        <v>HSPD1|NP_955472</v>
      </c>
      <c r="AX1643" s="1" t="str">
        <f t="shared" si="77"/>
        <v>HSPD1|NP_955472|EK(1)LNER</v>
      </c>
      <c r="AY1643" t="s">
        <v>9176</v>
      </c>
      <c r="AZ1643" t="s">
        <v>395</v>
      </c>
      <c r="BA1643" t="s">
        <v>822</v>
      </c>
      <c r="BB1643" t="s">
        <v>9175</v>
      </c>
      <c r="BC1643" t="s">
        <v>9174</v>
      </c>
      <c r="BD1643">
        <v>2</v>
      </c>
      <c r="BE1643">
        <v>2</v>
      </c>
      <c r="BF1643">
        <v>0.33111000000000002</v>
      </c>
      <c r="BG1643" t="s">
        <v>139</v>
      </c>
      <c r="BH1643" t="s">
        <v>139</v>
      </c>
      <c r="BI1643" t="s">
        <v>139</v>
      </c>
      <c r="BJ1643" t="s">
        <v>139</v>
      </c>
      <c r="BK1643" t="s">
        <v>139</v>
      </c>
      <c r="BL1643" t="s">
        <v>139</v>
      </c>
      <c r="BM1643" t="s">
        <v>139</v>
      </c>
      <c r="BN1643" t="s">
        <v>139</v>
      </c>
      <c r="BO1643">
        <v>867190000</v>
      </c>
      <c r="BP1643">
        <v>867190000</v>
      </c>
      <c r="BQ1643">
        <v>0</v>
      </c>
      <c r="BR1643">
        <v>0</v>
      </c>
      <c r="BS1643" t="s">
        <v>137</v>
      </c>
      <c r="BT1643">
        <v>20484000</v>
      </c>
      <c r="BU1643">
        <v>11022000</v>
      </c>
      <c r="BV1643">
        <v>15816000</v>
      </c>
      <c r="BW1643">
        <v>46065000</v>
      </c>
      <c r="BX1643">
        <v>18383000</v>
      </c>
      <c r="BY1643">
        <v>29592000</v>
      </c>
      <c r="BZ1643" t="s">
        <v>297</v>
      </c>
      <c r="CA1643">
        <v>13283000</v>
      </c>
      <c r="CB1643" t="s">
        <v>137</v>
      </c>
      <c r="CC1643" t="s">
        <v>137</v>
      </c>
      <c r="CD1643" t="s">
        <v>137</v>
      </c>
      <c r="CE1643" t="s">
        <v>137</v>
      </c>
      <c r="CF1643" t="s">
        <v>137</v>
      </c>
      <c r="CG1643" t="s">
        <v>137</v>
      </c>
      <c r="CH1643" t="s">
        <v>137</v>
      </c>
      <c r="CI1643" t="s">
        <v>137</v>
      </c>
      <c r="CJ1643">
        <v>20484000</v>
      </c>
      <c r="CK1643">
        <v>0</v>
      </c>
      <c r="CL1643">
        <v>0</v>
      </c>
      <c r="CM1643">
        <v>11022000</v>
      </c>
      <c r="CN1643">
        <v>0</v>
      </c>
      <c r="CO1643">
        <v>0</v>
      </c>
      <c r="CP1643">
        <v>15816000</v>
      </c>
      <c r="CQ1643">
        <v>0</v>
      </c>
      <c r="CR1643">
        <v>0</v>
      </c>
      <c r="CS1643">
        <v>46065000</v>
      </c>
      <c r="CT1643">
        <v>0</v>
      </c>
      <c r="CU1643">
        <v>0</v>
      </c>
      <c r="CV1643">
        <v>18383000</v>
      </c>
      <c r="CW1643">
        <v>0</v>
      </c>
      <c r="CX1643">
        <v>0</v>
      </c>
      <c r="CY1643">
        <v>29592000</v>
      </c>
      <c r="CZ1643">
        <v>0</v>
      </c>
      <c r="DA1643">
        <v>0</v>
      </c>
      <c r="DB1643">
        <v>0</v>
      </c>
      <c r="DC1643">
        <v>0</v>
      </c>
      <c r="DD1643">
        <v>0</v>
      </c>
      <c r="DE1643">
        <v>13283000</v>
      </c>
      <c r="DF1643">
        <v>0</v>
      </c>
      <c r="DG1643">
        <v>0</v>
      </c>
      <c r="DJ1643">
        <v>1641</v>
      </c>
      <c r="DK1643">
        <v>2556</v>
      </c>
      <c r="DL1643">
        <v>389</v>
      </c>
      <c r="DM1643">
        <v>389</v>
      </c>
      <c r="DN1643" t="s">
        <v>9173</v>
      </c>
      <c r="DO1643" t="s">
        <v>9172</v>
      </c>
      <c r="DP1643" t="s">
        <v>9171</v>
      </c>
      <c r="DQ1643" t="s">
        <v>9170</v>
      </c>
      <c r="DR1643">
        <v>10818</v>
      </c>
      <c r="DS1643">
        <v>7621</v>
      </c>
      <c r="DT1643">
        <v>8</v>
      </c>
      <c r="DU1643">
        <v>7018</v>
      </c>
      <c r="DV1643">
        <v>29212</v>
      </c>
      <c r="DW1643">
        <v>20309</v>
      </c>
      <c r="DX1643">
        <v>8</v>
      </c>
      <c r="DY1643">
        <v>46541</v>
      </c>
      <c r="DZ1643">
        <v>29212</v>
      </c>
      <c r="EA1643">
        <v>20309</v>
      </c>
      <c r="EB1643">
        <v>8</v>
      </c>
      <c r="EC1643">
        <v>46541</v>
      </c>
    </row>
    <row r="1644" spans="1:133" x14ac:dyDescent="0.2">
      <c r="A1644" t="s">
        <v>9127</v>
      </c>
      <c r="B1644" t="s">
        <v>5955</v>
      </c>
      <c r="C1644" t="s">
        <v>9126</v>
      </c>
      <c r="D1644" t="str">
        <f t="shared" si="75"/>
        <v>NP_955472</v>
      </c>
      <c r="E1644" t="s">
        <v>9125</v>
      </c>
      <c r="F1644" t="s">
        <v>9125</v>
      </c>
      <c r="G1644" t="s">
        <v>9124</v>
      </c>
      <c r="H1644">
        <v>1</v>
      </c>
      <c r="I1644">
        <v>74.296099999999996</v>
      </c>
      <c r="J1644" s="3">
        <v>6.7177200000000004E-8</v>
      </c>
      <c r="K1644">
        <v>123.68</v>
      </c>
      <c r="L1644">
        <v>75.561999999999998</v>
      </c>
      <c r="M1644">
        <v>74.296000000000006</v>
      </c>
      <c r="N1644">
        <v>1</v>
      </c>
      <c r="O1644">
        <v>73.414900000000003</v>
      </c>
      <c r="P1644">
        <v>4.6970900000000001E-3</v>
      </c>
      <c r="Q1644">
        <v>73.415000000000006</v>
      </c>
      <c r="R1644">
        <v>0</v>
      </c>
      <c r="S1644">
        <v>0</v>
      </c>
      <c r="U1644" t="s">
        <v>137</v>
      </c>
      <c r="V1644">
        <v>1</v>
      </c>
      <c r="W1644">
        <v>107.688</v>
      </c>
      <c r="X1644" s="3">
        <v>6.7177200000000004E-8</v>
      </c>
      <c r="Y1644">
        <v>107.69</v>
      </c>
      <c r="Z1644">
        <v>1</v>
      </c>
      <c r="AA1644">
        <v>86.496700000000004</v>
      </c>
      <c r="AB1644" s="3">
        <v>1.3599500000000001E-5</v>
      </c>
      <c r="AC1644">
        <v>123.68</v>
      </c>
      <c r="AH1644">
        <v>1</v>
      </c>
      <c r="AI1644">
        <v>74.296099999999996</v>
      </c>
      <c r="AJ1644">
        <v>5.77701E-3</v>
      </c>
      <c r="AK1644">
        <v>74.296000000000006</v>
      </c>
      <c r="AP1644">
        <v>0</v>
      </c>
      <c r="AQ1644">
        <v>0</v>
      </c>
      <c r="AS1644" t="s">
        <v>137</v>
      </c>
      <c r="AT1644" t="s">
        <v>136</v>
      </c>
      <c r="AU1644">
        <v>1</v>
      </c>
      <c r="AV1644" t="s">
        <v>144</v>
      </c>
      <c r="AW1644" t="str">
        <f t="shared" si="76"/>
        <v>HSPD1|NP_955472</v>
      </c>
      <c r="AX1644" s="1" t="str">
        <f t="shared" si="77"/>
        <v>HSPD1|NP_955472|GVMLAVDAVIAELK(1)K</v>
      </c>
      <c r="AY1644" t="s">
        <v>9169</v>
      </c>
      <c r="AZ1644" t="s">
        <v>8907</v>
      </c>
      <c r="BA1644" t="s">
        <v>709</v>
      </c>
      <c r="BB1644" t="s">
        <v>9168</v>
      </c>
      <c r="BC1644" t="s">
        <v>9167</v>
      </c>
      <c r="BD1644">
        <v>14</v>
      </c>
      <c r="BE1644">
        <v>3</v>
      </c>
      <c r="BF1644">
        <v>-0.61584000000000005</v>
      </c>
      <c r="BG1644" t="s">
        <v>139</v>
      </c>
      <c r="BH1644" t="s">
        <v>138</v>
      </c>
      <c r="BI1644" t="s">
        <v>139</v>
      </c>
      <c r="BJ1644" t="s">
        <v>139</v>
      </c>
      <c r="BK1644" t="s">
        <v>138</v>
      </c>
      <c r="BL1644" t="s">
        <v>139</v>
      </c>
      <c r="BM1644" t="s">
        <v>138</v>
      </c>
      <c r="BN1644" t="s">
        <v>138</v>
      </c>
      <c r="BO1644">
        <v>142730000</v>
      </c>
      <c r="BP1644">
        <v>142730000</v>
      </c>
      <c r="BQ1644">
        <v>0</v>
      </c>
      <c r="BR1644">
        <v>0</v>
      </c>
      <c r="BS1644">
        <v>6.7960000000000007E-2</v>
      </c>
      <c r="BT1644" t="s">
        <v>297</v>
      </c>
      <c r="BU1644">
        <v>2740600</v>
      </c>
      <c r="BV1644">
        <v>6709500</v>
      </c>
      <c r="BW1644">
        <v>20046000</v>
      </c>
      <c r="BX1644" t="s">
        <v>297</v>
      </c>
      <c r="BY1644">
        <v>18513000</v>
      </c>
      <c r="BZ1644" t="s">
        <v>297</v>
      </c>
      <c r="CA1644">
        <v>32956000</v>
      </c>
      <c r="CB1644">
        <v>0</v>
      </c>
      <c r="CC1644">
        <v>8.0117999999999995E-3</v>
      </c>
      <c r="CD1644">
        <v>0.24848000000000001</v>
      </c>
      <c r="CE1644">
        <v>1.0746</v>
      </c>
      <c r="CF1644">
        <v>0</v>
      </c>
      <c r="CG1644">
        <v>0.77463000000000004</v>
      </c>
      <c r="CH1644">
        <v>0</v>
      </c>
      <c r="CI1644">
        <v>3.9607999999999997E-2</v>
      </c>
      <c r="CJ1644">
        <v>0</v>
      </c>
      <c r="CK1644">
        <v>0</v>
      </c>
      <c r="CL1644">
        <v>0</v>
      </c>
      <c r="CM1644">
        <v>2740600</v>
      </c>
      <c r="CN1644">
        <v>0</v>
      </c>
      <c r="CO1644">
        <v>0</v>
      </c>
      <c r="CP1644">
        <v>6709500</v>
      </c>
      <c r="CQ1644">
        <v>0</v>
      </c>
      <c r="CR1644">
        <v>0</v>
      </c>
      <c r="CS1644">
        <v>20046000</v>
      </c>
      <c r="CT1644">
        <v>0</v>
      </c>
      <c r="CU1644">
        <v>0</v>
      </c>
      <c r="CV1644">
        <v>0</v>
      </c>
      <c r="CW1644">
        <v>0</v>
      </c>
      <c r="CX1644">
        <v>0</v>
      </c>
      <c r="CY1644">
        <v>18513000</v>
      </c>
      <c r="CZ1644">
        <v>0</v>
      </c>
      <c r="DA1644">
        <v>0</v>
      </c>
      <c r="DB1644">
        <v>0</v>
      </c>
      <c r="DC1644">
        <v>0</v>
      </c>
      <c r="DD1644">
        <v>0</v>
      </c>
      <c r="DE1644">
        <v>32956000</v>
      </c>
      <c r="DF1644">
        <v>0</v>
      </c>
      <c r="DG1644">
        <v>0</v>
      </c>
      <c r="DJ1644">
        <v>1642</v>
      </c>
      <c r="DK1644">
        <v>2556</v>
      </c>
      <c r="DL1644">
        <v>156</v>
      </c>
      <c r="DM1644">
        <v>156</v>
      </c>
      <c r="DN1644">
        <v>3433</v>
      </c>
      <c r="DO1644" t="s">
        <v>9166</v>
      </c>
      <c r="DP1644" t="s">
        <v>9165</v>
      </c>
      <c r="DQ1644" t="s">
        <v>9164</v>
      </c>
      <c r="DR1644">
        <v>21587</v>
      </c>
      <c r="DS1644">
        <v>15026</v>
      </c>
      <c r="DT1644">
        <v>6</v>
      </c>
      <c r="DU1644">
        <v>60086</v>
      </c>
      <c r="DV1644">
        <v>21585</v>
      </c>
      <c r="DW1644">
        <v>15024</v>
      </c>
      <c r="DX1644">
        <v>4</v>
      </c>
      <c r="DY1644">
        <v>57959</v>
      </c>
      <c r="DZ1644">
        <v>21584</v>
      </c>
      <c r="EA1644">
        <v>15023</v>
      </c>
      <c r="EB1644">
        <v>3</v>
      </c>
      <c r="EC1644">
        <v>58357</v>
      </c>
    </row>
    <row r="1645" spans="1:133" x14ac:dyDescent="0.2">
      <c r="A1645" t="s">
        <v>9127</v>
      </c>
      <c r="B1645" t="s">
        <v>9163</v>
      </c>
      <c r="C1645" t="s">
        <v>9126</v>
      </c>
      <c r="D1645" t="str">
        <f t="shared" si="75"/>
        <v>NP_955472</v>
      </c>
      <c r="E1645" t="s">
        <v>9125</v>
      </c>
      <c r="F1645" t="s">
        <v>9125</v>
      </c>
      <c r="G1645" t="s">
        <v>9124</v>
      </c>
      <c r="H1645">
        <v>1</v>
      </c>
      <c r="I1645">
        <v>103.791</v>
      </c>
      <c r="J1645" s="3">
        <v>2.7971700000000001E-6</v>
      </c>
      <c r="K1645">
        <v>151.74</v>
      </c>
      <c r="L1645">
        <v>93.694999999999993</v>
      </c>
      <c r="M1645">
        <v>103.79</v>
      </c>
      <c r="N1645">
        <v>1</v>
      </c>
      <c r="O1645">
        <v>80.631900000000002</v>
      </c>
      <c r="P1645">
        <v>5.71624E-3</v>
      </c>
      <c r="Q1645">
        <v>80.632000000000005</v>
      </c>
      <c r="R1645">
        <v>1</v>
      </c>
      <c r="S1645">
        <v>151.73500000000001</v>
      </c>
      <c r="T1645" s="3">
        <v>1.8094999999999999E-5</v>
      </c>
      <c r="U1645">
        <v>151.74</v>
      </c>
      <c r="V1645">
        <v>1</v>
      </c>
      <c r="W1645">
        <v>115.91</v>
      </c>
      <c r="X1645" s="3">
        <v>8.3793099999999996E-5</v>
      </c>
      <c r="Y1645">
        <v>115.91</v>
      </c>
      <c r="Z1645">
        <v>1</v>
      </c>
      <c r="AA1645">
        <v>144.803</v>
      </c>
      <c r="AB1645" s="3">
        <v>2.7971700000000001E-6</v>
      </c>
      <c r="AC1645">
        <v>144.80000000000001</v>
      </c>
      <c r="AD1645">
        <v>1</v>
      </c>
      <c r="AE1645">
        <v>102.649</v>
      </c>
      <c r="AF1645">
        <v>7.6626299999999999E-4</v>
      </c>
      <c r="AG1645">
        <v>102.65</v>
      </c>
      <c r="AH1645">
        <v>1</v>
      </c>
      <c r="AI1645">
        <v>85.468699999999998</v>
      </c>
      <c r="AJ1645">
        <v>3.2978E-3</v>
      </c>
      <c r="AK1645">
        <v>85.468999999999994</v>
      </c>
      <c r="AL1645">
        <v>1</v>
      </c>
      <c r="AM1645">
        <v>73.296000000000006</v>
      </c>
      <c r="AN1645">
        <v>1.38108E-2</v>
      </c>
      <c r="AO1645">
        <v>73.296000000000006</v>
      </c>
      <c r="AP1645">
        <v>1</v>
      </c>
      <c r="AQ1645">
        <v>103.791</v>
      </c>
      <c r="AR1645">
        <v>6.9821900000000003E-4</v>
      </c>
      <c r="AS1645">
        <v>103.79</v>
      </c>
      <c r="AT1645" t="s">
        <v>136</v>
      </c>
      <c r="AU1645">
        <v>1</v>
      </c>
      <c r="AV1645" t="s">
        <v>144</v>
      </c>
      <c r="AW1645" t="str">
        <f t="shared" si="76"/>
        <v>HSPD1|NP_955472</v>
      </c>
      <c r="AX1645" s="1" t="str">
        <f t="shared" si="77"/>
        <v>HSPD1|NP_955472|GYISPYFINTSK(1)GQK</v>
      </c>
      <c r="AY1645" t="s">
        <v>9162</v>
      </c>
      <c r="AZ1645" t="s">
        <v>143</v>
      </c>
      <c r="BA1645" t="s">
        <v>318</v>
      </c>
      <c r="BB1645" t="s">
        <v>9161</v>
      </c>
      <c r="BC1645" t="s">
        <v>9160</v>
      </c>
      <c r="BD1645">
        <v>12</v>
      </c>
      <c r="BE1645">
        <v>2</v>
      </c>
      <c r="BF1645">
        <v>-0.16078999999999999</v>
      </c>
      <c r="BG1645" t="s">
        <v>139</v>
      </c>
      <c r="BH1645" t="s">
        <v>139</v>
      </c>
      <c r="BI1645" t="s">
        <v>139</v>
      </c>
      <c r="BJ1645" t="s">
        <v>139</v>
      </c>
      <c r="BK1645" t="s">
        <v>139</v>
      </c>
      <c r="BL1645" t="s">
        <v>139</v>
      </c>
      <c r="BM1645" t="s">
        <v>139</v>
      </c>
      <c r="BN1645" t="s">
        <v>139</v>
      </c>
      <c r="BO1645">
        <v>228500000</v>
      </c>
      <c r="BP1645">
        <v>228500000</v>
      </c>
      <c r="BQ1645">
        <v>0</v>
      </c>
      <c r="BR1645">
        <v>0</v>
      </c>
      <c r="BS1645" t="s">
        <v>137</v>
      </c>
      <c r="BT1645">
        <v>23824000</v>
      </c>
      <c r="BU1645">
        <v>22139000</v>
      </c>
      <c r="BV1645">
        <v>22299000</v>
      </c>
      <c r="BW1645">
        <v>26013000</v>
      </c>
      <c r="BX1645">
        <v>22020000</v>
      </c>
      <c r="BY1645">
        <v>25824000</v>
      </c>
      <c r="BZ1645">
        <v>45097000</v>
      </c>
      <c r="CA1645">
        <v>41284000</v>
      </c>
      <c r="CB1645" t="s">
        <v>137</v>
      </c>
      <c r="CC1645" t="s">
        <v>137</v>
      </c>
      <c r="CD1645" t="s">
        <v>137</v>
      </c>
      <c r="CE1645" t="s">
        <v>137</v>
      </c>
      <c r="CF1645" t="s">
        <v>137</v>
      </c>
      <c r="CG1645" t="s">
        <v>137</v>
      </c>
      <c r="CH1645" t="s">
        <v>137</v>
      </c>
      <c r="CI1645" t="s">
        <v>137</v>
      </c>
      <c r="CJ1645">
        <v>23824000</v>
      </c>
      <c r="CK1645">
        <v>0</v>
      </c>
      <c r="CL1645">
        <v>0</v>
      </c>
      <c r="CM1645">
        <v>22139000</v>
      </c>
      <c r="CN1645">
        <v>0</v>
      </c>
      <c r="CO1645">
        <v>0</v>
      </c>
      <c r="CP1645">
        <v>22299000</v>
      </c>
      <c r="CQ1645">
        <v>0</v>
      </c>
      <c r="CR1645">
        <v>0</v>
      </c>
      <c r="CS1645">
        <v>26013000</v>
      </c>
      <c r="CT1645">
        <v>0</v>
      </c>
      <c r="CU1645">
        <v>0</v>
      </c>
      <c r="CV1645">
        <v>22020000</v>
      </c>
      <c r="CW1645">
        <v>0</v>
      </c>
      <c r="CX1645">
        <v>0</v>
      </c>
      <c r="CY1645">
        <v>25824000</v>
      </c>
      <c r="CZ1645">
        <v>0</v>
      </c>
      <c r="DA1645">
        <v>0</v>
      </c>
      <c r="DB1645">
        <v>45097000</v>
      </c>
      <c r="DC1645">
        <v>0</v>
      </c>
      <c r="DD1645">
        <v>0</v>
      </c>
      <c r="DE1645">
        <v>41284000</v>
      </c>
      <c r="DF1645">
        <v>0</v>
      </c>
      <c r="DG1645">
        <v>0</v>
      </c>
      <c r="DJ1645">
        <v>1643</v>
      </c>
      <c r="DK1645">
        <v>2556</v>
      </c>
      <c r="DL1645">
        <v>233</v>
      </c>
      <c r="DM1645">
        <v>233</v>
      </c>
      <c r="DN1645">
        <v>3517</v>
      </c>
      <c r="DO1645">
        <v>3706</v>
      </c>
      <c r="DP1645" t="s">
        <v>9159</v>
      </c>
      <c r="DQ1645" t="s">
        <v>9158</v>
      </c>
      <c r="DR1645">
        <v>22101</v>
      </c>
      <c r="DS1645">
        <v>15401</v>
      </c>
      <c r="DT1645">
        <v>8</v>
      </c>
      <c r="DU1645">
        <v>33840</v>
      </c>
      <c r="DV1645">
        <v>22095</v>
      </c>
      <c r="DW1645">
        <v>15395</v>
      </c>
      <c r="DX1645">
        <v>2</v>
      </c>
      <c r="DY1645">
        <v>33198</v>
      </c>
      <c r="DZ1645">
        <v>22097</v>
      </c>
      <c r="EA1645">
        <v>15397</v>
      </c>
      <c r="EB1645">
        <v>4</v>
      </c>
      <c r="EC1645">
        <v>33588</v>
      </c>
    </row>
    <row r="1646" spans="1:133" x14ac:dyDescent="0.2">
      <c r="A1646" t="s">
        <v>9127</v>
      </c>
      <c r="B1646" t="s">
        <v>9157</v>
      </c>
      <c r="C1646" t="s">
        <v>9126</v>
      </c>
      <c r="D1646" t="str">
        <f t="shared" si="75"/>
        <v>NP_955472</v>
      </c>
      <c r="E1646" t="s">
        <v>9125</v>
      </c>
      <c r="F1646" t="s">
        <v>9125</v>
      </c>
      <c r="G1646" t="s">
        <v>9124</v>
      </c>
      <c r="H1646">
        <v>0.66332899999999995</v>
      </c>
      <c r="I1646">
        <v>2.9452400000000001</v>
      </c>
      <c r="J1646" s="3">
        <v>3.3270099999999998E-5</v>
      </c>
      <c r="K1646">
        <v>82.635000000000005</v>
      </c>
      <c r="L1646">
        <v>44.750999999999998</v>
      </c>
      <c r="M1646">
        <v>82.635000000000005</v>
      </c>
      <c r="Z1646">
        <v>0</v>
      </c>
      <c r="AA1646">
        <v>0</v>
      </c>
      <c r="AC1646" t="s">
        <v>137</v>
      </c>
      <c r="AH1646">
        <v>0.66332899999999995</v>
      </c>
      <c r="AI1646">
        <v>2.9452400000000001</v>
      </c>
      <c r="AJ1646" s="3">
        <v>3.3270099999999998E-5</v>
      </c>
      <c r="AK1646">
        <v>82.635000000000005</v>
      </c>
      <c r="AT1646" t="s">
        <v>136</v>
      </c>
      <c r="AU1646">
        <v>1</v>
      </c>
      <c r="AV1646" t="s">
        <v>144</v>
      </c>
      <c r="AW1646" t="str">
        <f t="shared" si="76"/>
        <v>HSPD1|NP_955472</v>
      </c>
      <c r="AX1646" s="1" t="str">
        <f t="shared" si="77"/>
        <v>HSPD1|NP_955472|IQEIIEQLDVTTSEYEK(0.663)EK(0.337)LNER</v>
      </c>
      <c r="AY1646" t="s">
        <v>9156</v>
      </c>
      <c r="AZ1646" t="s">
        <v>9155</v>
      </c>
      <c r="BA1646" t="s">
        <v>3475</v>
      </c>
      <c r="BB1646" t="s">
        <v>9154</v>
      </c>
      <c r="BC1646" t="s">
        <v>9153</v>
      </c>
      <c r="BD1646">
        <v>17</v>
      </c>
      <c r="BE1646">
        <v>3</v>
      </c>
      <c r="BF1646">
        <v>-0.16200999999999999</v>
      </c>
      <c r="BG1646" t="s">
        <v>138</v>
      </c>
      <c r="BH1646" t="s">
        <v>138</v>
      </c>
      <c r="BI1646" t="s">
        <v>138</v>
      </c>
      <c r="BJ1646" t="s">
        <v>138</v>
      </c>
      <c r="BK1646" t="s">
        <v>138</v>
      </c>
      <c r="BL1646" t="s">
        <v>139</v>
      </c>
      <c r="BM1646" t="s">
        <v>138</v>
      </c>
      <c r="BN1646" t="s">
        <v>138</v>
      </c>
      <c r="BO1646">
        <v>53777000</v>
      </c>
      <c r="BP1646">
        <v>53777000</v>
      </c>
      <c r="BQ1646">
        <v>0</v>
      </c>
      <c r="BR1646">
        <v>0</v>
      </c>
      <c r="BS1646" t="s">
        <v>137</v>
      </c>
      <c r="BT1646" t="s">
        <v>297</v>
      </c>
      <c r="BU1646" t="s">
        <v>297</v>
      </c>
      <c r="BV1646" t="s">
        <v>297</v>
      </c>
      <c r="BW1646" t="s">
        <v>297</v>
      </c>
      <c r="BX1646" t="s">
        <v>297</v>
      </c>
      <c r="BY1646">
        <v>53777000</v>
      </c>
      <c r="BZ1646" t="s">
        <v>297</v>
      </c>
      <c r="CA1646" t="s">
        <v>297</v>
      </c>
      <c r="CB1646" t="s">
        <v>137</v>
      </c>
      <c r="CC1646" t="s">
        <v>137</v>
      </c>
      <c r="CD1646" t="s">
        <v>137</v>
      </c>
      <c r="CE1646" t="s">
        <v>137</v>
      </c>
      <c r="CF1646" t="s">
        <v>137</v>
      </c>
      <c r="CG1646" t="s">
        <v>137</v>
      </c>
      <c r="CH1646" t="s">
        <v>137</v>
      </c>
      <c r="CI1646" t="s">
        <v>137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0</v>
      </c>
      <c r="CW1646">
        <v>0</v>
      </c>
      <c r="CX1646">
        <v>0</v>
      </c>
      <c r="CY1646">
        <v>53777000</v>
      </c>
      <c r="CZ1646">
        <v>0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J1646">
        <v>1644</v>
      </c>
      <c r="DK1646">
        <v>2556</v>
      </c>
      <c r="DL1646">
        <v>387</v>
      </c>
      <c r="DM1646">
        <v>387</v>
      </c>
      <c r="DN1646">
        <v>4583</v>
      </c>
      <c r="DO1646">
        <v>4839</v>
      </c>
      <c r="DP1646">
        <v>29210</v>
      </c>
      <c r="DQ1646">
        <v>20306</v>
      </c>
      <c r="DR1646">
        <v>29210</v>
      </c>
      <c r="DS1646">
        <v>20306</v>
      </c>
      <c r="DT1646">
        <v>6</v>
      </c>
      <c r="DU1646">
        <v>48188</v>
      </c>
      <c r="DV1646">
        <v>29210</v>
      </c>
      <c r="DW1646">
        <v>20306</v>
      </c>
      <c r="DX1646">
        <v>6</v>
      </c>
      <c r="DY1646">
        <v>48188</v>
      </c>
      <c r="DZ1646">
        <v>29210</v>
      </c>
      <c r="EA1646">
        <v>20306</v>
      </c>
      <c r="EB1646">
        <v>6</v>
      </c>
      <c r="EC1646">
        <v>48188</v>
      </c>
    </row>
    <row r="1647" spans="1:133" x14ac:dyDescent="0.2">
      <c r="A1647" t="s">
        <v>9127</v>
      </c>
      <c r="B1647" t="s">
        <v>9152</v>
      </c>
      <c r="C1647" t="s">
        <v>9126</v>
      </c>
      <c r="D1647" t="str">
        <f t="shared" si="75"/>
        <v>NP_955472</v>
      </c>
      <c r="E1647" t="s">
        <v>9125</v>
      </c>
      <c r="F1647" t="s">
        <v>9125</v>
      </c>
      <c r="G1647" t="s">
        <v>9124</v>
      </c>
      <c r="H1647">
        <v>1</v>
      </c>
      <c r="I1647">
        <v>127.026</v>
      </c>
      <c r="J1647">
        <v>1.5925399999999999E-3</v>
      </c>
      <c r="K1647">
        <v>177.04</v>
      </c>
      <c r="L1647">
        <v>99.652000000000001</v>
      </c>
      <c r="M1647">
        <v>171.67</v>
      </c>
      <c r="N1647">
        <v>1</v>
      </c>
      <c r="O1647">
        <v>115.34099999999999</v>
      </c>
      <c r="P1647">
        <v>5.3832400000000001E-3</v>
      </c>
      <c r="Q1647">
        <v>142.88999999999999</v>
      </c>
      <c r="R1647">
        <v>1</v>
      </c>
      <c r="S1647">
        <v>128.32400000000001</v>
      </c>
      <c r="T1647">
        <v>1.5925399999999999E-3</v>
      </c>
      <c r="U1647">
        <v>155.47</v>
      </c>
      <c r="V1647">
        <v>1</v>
      </c>
      <c r="W1647">
        <v>135.876</v>
      </c>
      <c r="X1647">
        <v>1.6881400000000001E-3</v>
      </c>
      <c r="Y1647">
        <v>177.04</v>
      </c>
      <c r="Z1647">
        <v>1</v>
      </c>
      <c r="AA1647">
        <v>106.169</v>
      </c>
      <c r="AB1647">
        <v>7.7285699999999997E-3</v>
      </c>
      <c r="AC1647">
        <v>138.41999999999999</v>
      </c>
      <c r="AD1647">
        <v>1</v>
      </c>
      <c r="AE1647">
        <v>94.246200000000002</v>
      </c>
      <c r="AF1647">
        <v>1.2138599999999999E-2</v>
      </c>
      <c r="AG1647">
        <v>129.74</v>
      </c>
      <c r="AH1647">
        <v>1</v>
      </c>
      <c r="AI1647">
        <v>97.927899999999994</v>
      </c>
      <c r="AJ1647">
        <v>1.43275E-2</v>
      </c>
      <c r="AK1647">
        <v>125.36</v>
      </c>
      <c r="AL1647">
        <v>1</v>
      </c>
      <c r="AM1647">
        <v>145.971</v>
      </c>
      <c r="AN1647">
        <v>1.6881400000000001E-3</v>
      </c>
      <c r="AO1647">
        <v>177.04</v>
      </c>
      <c r="AP1647">
        <v>1</v>
      </c>
      <c r="AQ1647">
        <v>127.026</v>
      </c>
      <c r="AR1647">
        <v>3.21763E-3</v>
      </c>
      <c r="AS1647">
        <v>171.67</v>
      </c>
      <c r="AT1647" t="s">
        <v>136</v>
      </c>
      <c r="AU1647">
        <v>1</v>
      </c>
      <c r="AV1647" t="s">
        <v>144</v>
      </c>
      <c r="AW1647" t="str">
        <f t="shared" si="76"/>
        <v>HSPD1|NP_955472</v>
      </c>
      <c r="AX1647" s="1" t="str">
        <f t="shared" si="77"/>
        <v>HSPD1|NP_955472|KGVITVK(1)DGK</v>
      </c>
      <c r="AY1647" t="s">
        <v>9151</v>
      </c>
      <c r="AZ1647" t="s">
        <v>9150</v>
      </c>
      <c r="BA1647" t="s">
        <v>192</v>
      </c>
      <c r="BB1647" t="s">
        <v>9149</v>
      </c>
      <c r="BC1647" t="s">
        <v>9148</v>
      </c>
      <c r="BD1647">
        <v>7</v>
      </c>
      <c r="BE1647">
        <v>2</v>
      </c>
      <c r="BF1647">
        <v>4.2202000000000003E-2</v>
      </c>
      <c r="BG1647" t="s">
        <v>139</v>
      </c>
      <c r="BH1647" t="s">
        <v>139</v>
      </c>
      <c r="BI1647" t="s">
        <v>139</v>
      </c>
      <c r="BJ1647" t="s">
        <v>139</v>
      </c>
      <c r="BK1647" t="s">
        <v>139</v>
      </c>
      <c r="BL1647" t="s">
        <v>139</v>
      </c>
      <c r="BM1647" t="s">
        <v>139</v>
      </c>
      <c r="BN1647" t="s">
        <v>139</v>
      </c>
      <c r="BO1647">
        <v>649220000</v>
      </c>
      <c r="BP1647">
        <v>649220000</v>
      </c>
      <c r="BQ1647">
        <v>0</v>
      </c>
      <c r="BR1647">
        <v>0</v>
      </c>
      <c r="BS1647" t="s">
        <v>137</v>
      </c>
      <c r="BT1647">
        <v>84780000</v>
      </c>
      <c r="BU1647">
        <v>118350000</v>
      </c>
      <c r="BV1647">
        <v>44192000</v>
      </c>
      <c r="BW1647">
        <v>24533000</v>
      </c>
      <c r="BX1647">
        <v>46424000</v>
      </c>
      <c r="BY1647">
        <v>43590000</v>
      </c>
      <c r="BZ1647">
        <v>27098000</v>
      </c>
      <c r="CA1647">
        <v>44024000</v>
      </c>
      <c r="CB1647" t="s">
        <v>137</v>
      </c>
      <c r="CC1647" t="s">
        <v>137</v>
      </c>
      <c r="CD1647" t="s">
        <v>137</v>
      </c>
      <c r="CE1647" t="s">
        <v>137</v>
      </c>
      <c r="CF1647" t="s">
        <v>137</v>
      </c>
      <c r="CG1647" t="s">
        <v>137</v>
      </c>
      <c r="CH1647" t="s">
        <v>137</v>
      </c>
      <c r="CI1647" t="s">
        <v>137</v>
      </c>
      <c r="CJ1647">
        <v>84780000</v>
      </c>
      <c r="CK1647">
        <v>0</v>
      </c>
      <c r="CL1647">
        <v>0</v>
      </c>
      <c r="CM1647">
        <v>118350000</v>
      </c>
      <c r="CN1647">
        <v>0</v>
      </c>
      <c r="CO1647">
        <v>0</v>
      </c>
      <c r="CP1647">
        <v>44192000</v>
      </c>
      <c r="CQ1647">
        <v>0</v>
      </c>
      <c r="CR1647">
        <v>0</v>
      </c>
      <c r="CS1647">
        <v>24533000</v>
      </c>
      <c r="CT1647">
        <v>0</v>
      </c>
      <c r="CU1647">
        <v>0</v>
      </c>
      <c r="CV1647">
        <v>46424000</v>
      </c>
      <c r="CW1647">
        <v>0</v>
      </c>
      <c r="CX1647">
        <v>0</v>
      </c>
      <c r="CY1647">
        <v>43590000</v>
      </c>
      <c r="CZ1647">
        <v>0</v>
      </c>
      <c r="DA1647">
        <v>0</v>
      </c>
      <c r="DB1647">
        <v>27098000</v>
      </c>
      <c r="DC1647">
        <v>0</v>
      </c>
      <c r="DD1647">
        <v>0</v>
      </c>
      <c r="DE1647">
        <v>44024000</v>
      </c>
      <c r="DF1647">
        <v>0</v>
      </c>
      <c r="DG1647">
        <v>0</v>
      </c>
      <c r="DJ1647">
        <v>1645</v>
      </c>
      <c r="DK1647">
        <v>2556</v>
      </c>
      <c r="DL1647">
        <v>202</v>
      </c>
      <c r="DM1647">
        <v>202</v>
      </c>
      <c r="DN1647">
        <v>5046</v>
      </c>
      <c r="DO1647">
        <v>5345</v>
      </c>
      <c r="DP1647" t="s">
        <v>9147</v>
      </c>
      <c r="DQ1647" t="s">
        <v>9146</v>
      </c>
      <c r="DR1647">
        <v>33273</v>
      </c>
      <c r="DS1647">
        <v>22871</v>
      </c>
      <c r="DT1647">
        <v>8</v>
      </c>
      <c r="DU1647">
        <v>10821</v>
      </c>
      <c r="DV1647">
        <v>33272</v>
      </c>
      <c r="DW1647">
        <v>22870</v>
      </c>
      <c r="DX1647">
        <v>7</v>
      </c>
      <c r="DY1647">
        <v>11727</v>
      </c>
      <c r="DZ1647">
        <v>33267</v>
      </c>
      <c r="EA1647">
        <v>22865</v>
      </c>
      <c r="EB1647">
        <v>2</v>
      </c>
      <c r="EC1647">
        <v>10211</v>
      </c>
    </row>
    <row r="1648" spans="1:133" x14ac:dyDescent="0.2">
      <c r="A1648" t="s">
        <v>9127</v>
      </c>
      <c r="B1648" t="s">
        <v>9145</v>
      </c>
      <c r="C1648" t="s">
        <v>9126</v>
      </c>
      <c r="D1648" t="str">
        <f t="shared" si="75"/>
        <v>NP_955472</v>
      </c>
      <c r="E1648" t="s">
        <v>9125</v>
      </c>
      <c r="F1648" t="s">
        <v>9125</v>
      </c>
      <c r="G1648" t="s">
        <v>9124</v>
      </c>
      <c r="H1648">
        <v>1</v>
      </c>
      <c r="I1648">
        <v>95.417299999999997</v>
      </c>
      <c r="J1648">
        <v>4.8214E-3</v>
      </c>
      <c r="K1648">
        <v>104.59</v>
      </c>
      <c r="L1648">
        <v>44.430999999999997</v>
      </c>
      <c r="M1648">
        <v>95.417000000000002</v>
      </c>
      <c r="N1648">
        <v>1</v>
      </c>
      <c r="O1648">
        <v>73.881200000000007</v>
      </c>
      <c r="P1648">
        <v>4.4493499999999998E-2</v>
      </c>
      <c r="Q1648">
        <v>73.881</v>
      </c>
      <c r="V1648">
        <v>0</v>
      </c>
      <c r="W1648">
        <v>0</v>
      </c>
      <c r="Y1648" t="s">
        <v>137</v>
      </c>
      <c r="Z1648">
        <v>0</v>
      </c>
      <c r="AA1648">
        <v>0</v>
      </c>
      <c r="AC1648" t="s">
        <v>137</v>
      </c>
      <c r="AH1648">
        <v>0</v>
      </c>
      <c r="AI1648">
        <v>0</v>
      </c>
      <c r="AK1648" t="s">
        <v>137</v>
      </c>
      <c r="AL1648">
        <v>1</v>
      </c>
      <c r="AM1648">
        <v>104.593</v>
      </c>
      <c r="AN1648">
        <v>4.8214E-3</v>
      </c>
      <c r="AO1648">
        <v>104.59</v>
      </c>
      <c r="AP1648">
        <v>1</v>
      </c>
      <c r="AQ1648">
        <v>95.417299999999997</v>
      </c>
      <c r="AR1648">
        <v>9.0047100000000008E-3</v>
      </c>
      <c r="AS1648">
        <v>95.417000000000002</v>
      </c>
      <c r="AT1648" t="s">
        <v>136</v>
      </c>
      <c r="AU1648">
        <v>1</v>
      </c>
      <c r="AV1648" t="s">
        <v>144</v>
      </c>
      <c r="AW1648" t="str">
        <f t="shared" si="76"/>
        <v>HSPD1|NP_955472</v>
      </c>
      <c r="AX1648" s="1" t="str">
        <f t="shared" si="77"/>
        <v>HSPD1|NP_955472|LAK(1)LSDGVAVLK</v>
      </c>
      <c r="AY1648" t="s">
        <v>9144</v>
      </c>
      <c r="AZ1648" t="s">
        <v>9143</v>
      </c>
      <c r="BA1648" t="s">
        <v>876</v>
      </c>
      <c r="BB1648" t="s">
        <v>9142</v>
      </c>
      <c r="BC1648" t="s">
        <v>9141</v>
      </c>
      <c r="BD1648">
        <v>3</v>
      </c>
      <c r="BE1648">
        <v>2</v>
      </c>
      <c r="BF1648">
        <v>-0.96565999999999996</v>
      </c>
      <c r="BG1648" t="s">
        <v>139</v>
      </c>
      <c r="BH1648" t="s">
        <v>138</v>
      </c>
      <c r="BI1648" t="s">
        <v>138</v>
      </c>
      <c r="BJ1648" t="s">
        <v>138</v>
      </c>
      <c r="BK1648" t="s">
        <v>138</v>
      </c>
      <c r="BL1648" t="s">
        <v>138</v>
      </c>
      <c r="BM1648" t="s">
        <v>139</v>
      </c>
      <c r="BN1648" t="s">
        <v>139</v>
      </c>
      <c r="BO1648">
        <v>169630000</v>
      </c>
      <c r="BP1648">
        <v>169630000</v>
      </c>
      <c r="BQ1648">
        <v>0</v>
      </c>
      <c r="BR1648">
        <v>0</v>
      </c>
      <c r="BS1648" t="s">
        <v>137</v>
      </c>
      <c r="BT1648">
        <v>26762000</v>
      </c>
      <c r="BU1648" t="s">
        <v>297</v>
      </c>
      <c r="BV1648">
        <v>21691000</v>
      </c>
      <c r="BW1648">
        <v>26853000</v>
      </c>
      <c r="BX1648" t="s">
        <v>297</v>
      </c>
      <c r="BY1648">
        <v>23232000</v>
      </c>
      <c r="BZ1648">
        <v>37322000</v>
      </c>
      <c r="CA1648">
        <v>33773000</v>
      </c>
      <c r="CB1648" t="s">
        <v>137</v>
      </c>
      <c r="CC1648" t="s">
        <v>137</v>
      </c>
      <c r="CD1648" t="s">
        <v>137</v>
      </c>
      <c r="CE1648" t="s">
        <v>137</v>
      </c>
      <c r="CF1648" t="s">
        <v>137</v>
      </c>
      <c r="CG1648" t="s">
        <v>137</v>
      </c>
      <c r="CH1648" t="s">
        <v>137</v>
      </c>
      <c r="CI1648" t="s">
        <v>137</v>
      </c>
      <c r="CJ1648">
        <v>26762000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21691000</v>
      </c>
      <c r="CQ1648">
        <v>0</v>
      </c>
      <c r="CR1648">
        <v>0</v>
      </c>
      <c r="CS1648">
        <v>26853000</v>
      </c>
      <c r="CT1648">
        <v>0</v>
      </c>
      <c r="CU1648">
        <v>0</v>
      </c>
      <c r="CV1648">
        <v>0</v>
      </c>
      <c r="CW1648">
        <v>0</v>
      </c>
      <c r="CX1648">
        <v>0</v>
      </c>
      <c r="CY1648">
        <v>23232000</v>
      </c>
      <c r="CZ1648">
        <v>0</v>
      </c>
      <c r="DA1648">
        <v>0</v>
      </c>
      <c r="DB1648">
        <v>37322000</v>
      </c>
      <c r="DC1648">
        <v>0</v>
      </c>
      <c r="DD1648">
        <v>0</v>
      </c>
      <c r="DE1648">
        <v>33773000</v>
      </c>
      <c r="DF1648">
        <v>0</v>
      </c>
      <c r="DG1648">
        <v>0</v>
      </c>
      <c r="DJ1648">
        <v>1646</v>
      </c>
      <c r="DK1648">
        <v>2556</v>
      </c>
      <c r="DL1648">
        <v>396</v>
      </c>
      <c r="DM1648">
        <v>396</v>
      </c>
      <c r="DN1648">
        <v>5520</v>
      </c>
      <c r="DO1648">
        <v>5842</v>
      </c>
      <c r="DP1648" t="s">
        <v>9140</v>
      </c>
      <c r="DQ1648" t="s">
        <v>9139</v>
      </c>
      <c r="DR1648">
        <v>36161</v>
      </c>
      <c r="DS1648">
        <v>24738</v>
      </c>
      <c r="DT1648">
        <v>8</v>
      </c>
      <c r="DU1648">
        <v>31164</v>
      </c>
      <c r="DV1648">
        <v>36160</v>
      </c>
      <c r="DW1648">
        <v>24737</v>
      </c>
      <c r="DX1648">
        <v>7</v>
      </c>
      <c r="DY1648">
        <v>32578</v>
      </c>
      <c r="DZ1648">
        <v>36160</v>
      </c>
      <c r="EA1648">
        <v>24737</v>
      </c>
      <c r="EB1648">
        <v>7</v>
      </c>
      <c r="EC1648">
        <v>32578</v>
      </c>
    </row>
    <row r="1649" spans="1:133" x14ac:dyDescent="0.2">
      <c r="A1649" t="s">
        <v>9127</v>
      </c>
      <c r="B1649" t="s">
        <v>9138</v>
      </c>
      <c r="C1649" t="s">
        <v>9126</v>
      </c>
      <c r="D1649" t="str">
        <f t="shared" si="75"/>
        <v>NP_955472</v>
      </c>
      <c r="E1649" t="s">
        <v>9125</v>
      </c>
      <c r="F1649" t="s">
        <v>9125</v>
      </c>
      <c r="G1649" t="s">
        <v>9124</v>
      </c>
      <c r="H1649">
        <v>1</v>
      </c>
      <c r="I1649">
        <v>94.546499999999995</v>
      </c>
      <c r="J1649">
        <v>1.0849799999999999E-3</v>
      </c>
      <c r="K1649">
        <v>127.52</v>
      </c>
      <c r="L1649">
        <v>127.52</v>
      </c>
      <c r="M1649">
        <v>94.546999999999997</v>
      </c>
      <c r="R1649">
        <v>1</v>
      </c>
      <c r="S1649">
        <v>87.640500000000003</v>
      </c>
      <c r="T1649">
        <v>1.55009E-2</v>
      </c>
      <c r="U1649">
        <v>87.641000000000005</v>
      </c>
      <c r="V1649">
        <v>1</v>
      </c>
      <c r="W1649">
        <v>96.229600000000005</v>
      </c>
      <c r="X1649">
        <v>9.60102E-3</v>
      </c>
      <c r="Y1649">
        <v>96.23</v>
      </c>
      <c r="Z1649">
        <v>1</v>
      </c>
      <c r="AA1649">
        <v>127.52</v>
      </c>
      <c r="AB1649">
        <v>1.0849799999999999E-3</v>
      </c>
      <c r="AC1649">
        <v>127.52</v>
      </c>
      <c r="AH1649">
        <v>1</v>
      </c>
      <c r="AI1649">
        <v>86.287700000000001</v>
      </c>
      <c r="AJ1649">
        <v>1.8383799999999999E-2</v>
      </c>
      <c r="AK1649">
        <v>86.287999999999997</v>
      </c>
      <c r="AL1649">
        <v>1</v>
      </c>
      <c r="AM1649">
        <v>113.068</v>
      </c>
      <c r="AN1649">
        <v>3.6771600000000001E-3</v>
      </c>
      <c r="AO1649">
        <v>113.07</v>
      </c>
      <c r="AP1649">
        <v>1</v>
      </c>
      <c r="AQ1649">
        <v>94.546499999999995</v>
      </c>
      <c r="AR1649">
        <v>1.0691600000000001E-2</v>
      </c>
      <c r="AS1649">
        <v>94.546999999999997</v>
      </c>
      <c r="AT1649" t="s">
        <v>136</v>
      </c>
      <c r="AU1649">
        <v>1</v>
      </c>
      <c r="AV1649" t="s">
        <v>144</v>
      </c>
      <c r="AW1649" t="str">
        <f t="shared" si="76"/>
        <v>HSPD1|NP_955472</v>
      </c>
      <c r="AX1649" s="1" t="str">
        <f t="shared" si="77"/>
        <v>HSPD1|NP_955472|TLK(1)IPAMTIAK</v>
      </c>
      <c r="AY1649" t="s">
        <v>9137</v>
      </c>
      <c r="AZ1649" t="s">
        <v>1472</v>
      </c>
      <c r="BA1649" t="s">
        <v>515</v>
      </c>
      <c r="BB1649" t="s">
        <v>9136</v>
      </c>
      <c r="BC1649" t="s">
        <v>9135</v>
      </c>
      <c r="BD1649">
        <v>3</v>
      </c>
      <c r="BE1649">
        <v>2</v>
      </c>
      <c r="BF1649">
        <v>6.4537999999999998E-2</v>
      </c>
      <c r="BG1649" t="s">
        <v>138</v>
      </c>
      <c r="BH1649" t="s">
        <v>139</v>
      </c>
      <c r="BI1649" t="s">
        <v>139</v>
      </c>
      <c r="BJ1649" t="s">
        <v>139</v>
      </c>
      <c r="BK1649" t="s">
        <v>138</v>
      </c>
      <c r="BL1649" t="s">
        <v>139</v>
      </c>
      <c r="BM1649" t="s">
        <v>139</v>
      </c>
      <c r="BN1649" t="s">
        <v>139</v>
      </c>
      <c r="BO1649">
        <v>941170000</v>
      </c>
      <c r="BP1649">
        <v>941170000</v>
      </c>
      <c r="BQ1649">
        <v>0</v>
      </c>
      <c r="BR1649">
        <v>0</v>
      </c>
      <c r="BS1649" t="s">
        <v>137</v>
      </c>
      <c r="BT1649" t="s">
        <v>297</v>
      </c>
      <c r="BU1649">
        <v>148670000</v>
      </c>
      <c r="BV1649">
        <v>120370000</v>
      </c>
      <c r="BW1649">
        <v>154810000</v>
      </c>
      <c r="BX1649" t="s">
        <v>297</v>
      </c>
      <c r="BY1649">
        <v>98250000</v>
      </c>
      <c r="BZ1649">
        <v>125450000</v>
      </c>
      <c r="CA1649">
        <v>293620000</v>
      </c>
      <c r="CB1649" t="s">
        <v>137</v>
      </c>
      <c r="CC1649" t="s">
        <v>137</v>
      </c>
      <c r="CD1649" t="s">
        <v>137</v>
      </c>
      <c r="CE1649" t="s">
        <v>137</v>
      </c>
      <c r="CF1649" t="s">
        <v>137</v>
      </c>
      <c r="CG1649" t="s">
        <v>137</v>
      </c>
      <c r="CH1649" t="s">
        <v>137</v>
      </c>
      <c r="CI1649" t="s">
        <v>137</v>
      </c>
      <c r="CJ1649">
        <v>0</v>
      </c>
      <c r="CK1649">
        <v>0</v>
      </c>
      <c r="CL1649">
        <v>0</v>
      </c>
      <c r="CM1649">
        <v>148670000</v>
      </c>
      <c r="CN1649">
        <v>0</v>
      </c>
      <c r="CO1649">
        <v>0</v>
      </c>
      <c r="CP1649">
        <v>120370000</v>
      </c>
      <c r="CQ1649">
        <v>0</v>
      </c>
      <c r="CR1649">
        <v>0</v>
      </c>
      <c r="CS1649">
        <v>154810000</v>
      </c>
      <c r="CT1649">
        <v>0</v>
      </c>
      <c r="CU1649">
        <v>0</v>
      </c>
      <c r="CV1649">
        <v>0</v>
      </c>
      <c r="CW1649">
        <v>0</v>
      </c>
      <c r="CX1649">
        <v>0</v>
      </c>
      <c r="CY1649">
        <v>98250000</v>
      </c>
      <c r="CZ1649">
        <v>0</v>
      </c>
      <c r="DA1649">
        <v>0</v>
      </c>
      <c r="DB1649">
        <v>125450000</v>
      </c>
      <c r="DC1649">
        <v>0</v>
      </c>
      <c r="DD1649">
        <v>0</v>
      </c>
      <c r="DE1649">
        <v>293620000</v>
      </c>
      <c r="DF1649">
        <v>0</v>
      </c>
      <c r="DG1649">
        <v>0</v>
      </c>
      <c r="DJ1649">
        <v>1647</v>
      </c>
      <c r="DK1649">
        <v>2556</v>
      </c>
      <c r="DL1649">
        <v>473</v>
      </c>
      <c r="DM1649">
        <v>473</v>
      </c>
      <c r="DN1649">
        <v>10619</v>
      </c>
      <c r="DO1649">
        <v>11297</v>
      </c>
      <c r="DP1649" t="s">
        <v>9134</v>
      </c>
      <c r="DQ1649" t="s">
        <v>9133</v>
      </c>
      <c r="DR1649">
        <v>67709</v>
      </c>
      <c r="DS1649">
        <v>46191</v>
      </c>
      <c r="DT1649">
        <v>8</v>
      </c>
      <c r="DU1649">
        <v>34784</v>
      </c>
      <c r="DV1649">
        <v>67706</v>
      </c>
      <c r="DW1649">
        <v>46188</v>
      </c>
      <c r="DX1649">
        <v>4</v>
      </c>
      <c r="DY1649">
        <v>34427</v>
      </c>
      <c r="DZ1649">
        <v>67706</v>
      </c>
      <c r="EA1649">
        <v>46188</v>
      </c>
      <c r="EB1649">
        <v>4</v>
      </c>
      <c r="EC1649">
        <v>34427</v>
      </c>
    </row>
    <row r="1650" spans="1:133" x14ac:dyDescent="0.2">
      <c r="A1650" t="s">
        <v>9127</v>
      </c>
      <c r="B1650" t="s">
        <v>7184</v>
      </c>
      <c r="C1650" t="s">
        <v>9126</v>
      </c>
      <c r="D1650" t="str">
        <f t="shared" si="75"/>
        <v>NP_955472</v>
      </c>
      <c r="E1650" t="s">
        <v>9125</v>
      </c>
      <c r="F1650" t="s">
        <v>9125</v>
      </c>
      <c r="G1650" t="s">
        <v>9124</v>
      </c>
      <c r="H1650">
        <v>0.93983399999999995</v>
      </c>
      <c r="I1650">
        <v>11.936999999999999</v>
      </c>
      <c r="J1650" s="3">
        <v>4.8234899999999998E-6</v>
      </c>
      <c r="K1650">
        <v>142.38999999999999</v>
      </c>
      <c r="L1650">
        <v>97.046000000000006</v>
      </c>
      <c r="M1650">
        <v>76.311000000000007</v>
      </c>
      <c r="N1650">
        <v>0</v>
      </c>
      <c r="O1650">
        <v>0</v>
      </c>
      <c r="Q1650" t="s">
        <v>137</v>
      </c>
      <c r="R1650">
        <v>0.89691299999999996</v>
      </c>
      <c r="S1650">
        <v>9.3954599999999999</v>
      </c>
      <c r="T1650" s="3">
        <v>3.95289E-5</v>
      </c>
      <c r="U1650">
        <v>121.42</v>
      </c>
      <c r="V1650">
        <v>0.78117400000000004</v>
      </c>
      <c r="W1650">
        <v>5.5265000000000004</v>
      </c>
      <c r="X1650">
        <v>3.9796599999999998E-4</v>
      </c>
      <c r="Y1650">
        <v>108.66</v>
      </c>
      <c r="Z1650">
        <v>0</v>
      </c>
      <c r="AA1650">
        <v>0</v>
      </c>
      <c r="AC1650" t="s">
        <v>137</v>
      </c>
      <c r="AD1650">
        <v>0</v>
      </c>
      <c r="AE1650">
        <v>0</v>
      </c>
      <c r="AG1650" t="s">
        <v>137</v>
      </c>
      <c r="AH1650">
        <v>0.68536300000000006</v>
      </c>
      <c r="AI1650">
        <v>3.3811100000000001</v>
      </c>
      <c r="AJ1650">
        <v>3.0445400000000001E-2</v>
      </c>
      <c r="AK1650">
        <v>65.037999999999997</v>
      </c>
      <c r="AL1650">
        <v>0.93983399999999995</v>
      </c>
      <c r="AM1650">
        <v>11.936999999999999</v>
      </c>
      <c r="AN1650">
        <v>8.9695699999999996E-3</v>
      </c>
      <c r="AO1650">
        <v>76.311000000000007</v>
      </c>
      <c r="AP1650">
        <v>0.89600599999999997</v>
      </c>
      <c r="AQ1650">
        <v>9.3530499999999996</v>
      </c>
      <c r="AR1650" s="3">
        <v>4.8234899999999998E-6</v>
      </c>
      <c r="AS1650">
        <v>142.38999999999999</v>
      </c>
      <c r="AT1650" t="s">
        <v>136</v>
      </c>
      <c r="AU1650">
        <v>1</v>
      </c>
      <c r="AV1650" t="s">
        <v>144</v>
      </c>
      <c r="AW1650" t="str">
        <f t="shared" si="76"/>
        <v>HSPD1|NP_955472</v>
      </c>
      <c r="AX1650" s="1" t="str">
        <f t="shared" si="77"/>
        <v>HSPD1|NP_955472|VGGTSDVEVNEK(0.94)K(0.06)DR</v>
      </c>
      <c r="AY1650" t="s">
        <v>9132</v>
      </c>
      <c r="AZ1650" t="s">
        <v>143</v>
      </c>
      <c r="BA1650" t="s">
        <v>318</v>
      </c>
      <c r="BB1650" t="s">
        <v>9131</v>
      </c>
      <c r="BC1650" t="s">
        <v>9130</v>
      </c>
      <c r="BD1650">
        <v>12</v>
      </c>
      <c r="BE1650">
        <v>3</v>
      </c>
      <c r="BF1650">
        <v>-0.91188000000000002</v>
      </c>
      <c r="BG1650" t="s">
        <v>138</v>
      </c>
      <c r="BH1650" t="s">
        <v>139</v>
      </c>
      <c r="BI1650" t="s">
        <v>139</v>
      </c>
      <c r="BJ1650" t="s">
        <v>138</v>
      </c>
      <c r="BK1650" t="s">
        <v>138</v>
      </c>
      <c r="BL1650" t="s">
        <v>139</v>
      </c>
      <c r="BM1650" t="s">
        <v>139</v>
      </c>
      <c r="BN1650" t="s">
        <v>139</v>
      </c>
      <c r="BO1650">
        <v>32617000</v>
      </c>
      <c r="BP1650">
        <v>32617000</v>
      </c>
      <c r="BQ1650">
        <v>0</v>
      </c>
      <c r="BR1650">
        <v>0</v>
      </c>
      <c r="BS1650" t="s">
        <v>137</v>
      </c>
      <c r="BT1650">
        <v>2602300</v>
      </c>
      <c r="BU1650">
        <v>5047100</v>
      </c>
      <c r="BV1650">
        <v>4842200</v>
      </c>
      <c r="BW1650">
        <v>4561000</v>
      </c>
      <c r="BX1650">
        <v>2445500</v>
      </c>
      <c r="BY1650">
        <v>3544900</v>
      </c>
      <c r="BZ1650">
        <v>3428000</v>
      </c>
      <c r="CA1650">
        <v>6146300</v>
      </c>
      <c r="CB1650" t="s">
        <v>137</v>
      </c>
      <c r="CC1650" t="s">
        <v>137</v>
      </c>
      <c r="CD1650" t="s">
        <v>137</v>
      </c>
      <c r="CE1650" t="s">
        <v>137</v>
      </c>
      <c r="CF1650" t="s">
        <v>137</v>
      </c>
      <c r="CG1650" t="s">
        <v>137</v>
      </c>
      <c r="CH1650" t="s">
        <v>137</v>
      </c>
      <c r="CI1650" t="s">
        <v>137</v>
      </c>
      <c r="CJ1650">
        <v>2602300</v>
      </c>
      <c r="CK1650">
        <v>0</v>
      </c>
      <c r="CL1650">
        <v>0</v>
      </c>
      <c r="CM1650">
        <v>5047100</v>
      </c>
      <c r="CN1650">
        <v>0</v>
      </c>
      <c r="CO1650">
        <v>0</v>
      </c>
      <c r="CP1650">
        <v>4842200</v>
      </c>
      <c r="CQ1650">
        <v>0</v>
      </c>
      <c r="CR1650">
        <v>0</v>
      </c>
      <c r="CS1650">
        <v>4561000</v>
      </c>
      <c r="CT1650">
        <v>0</v>
      </c>
      <c r="CU1650">
        <v>0</v>
      </c>
      <c r="CV1650">
        <v>2445500</v>
      </c>
      <c r="CW1650">
        <v>0</v>
      </c>
      <c r="CX1650">
        <v>0</v>
      </c>
      <c r="CY1650">
        <v>3544900</v>
      </c>
      <c r="CZ1650">
        <v>0</v>
      </c>
      <c r="DA1650">
        <v>0</v>
      </c>
      <c r="DB1650">
        <v>3428000</v>
      </c>
      <c r="DC1650">
        <v>0</v>
      </c>
      <c r="DD1650">
        <v>0</v>
      </c>
      <c r="DE1650">
        <v>6146300</v>
      </c>
      <c r="DF1650">
        <v>0</v>
      </c>
      <c r="DG1650">
        <v>0</v>
      </c>
      <c r="DJ1650">
        <v>1648</v>
      </c>
      <c r="DK1650">
        <v>2556</v>
      </c>
      <c r="DL1650">
        <v>417</v>
      </c>
      <c r="DM1650">
        <v>417</v>
      </c>
      <c r="DN1650">
        <v>11550</v>
      </c>
      <c r="DO1650">
        <v>12291</v>
      </c>
      <c r="DP1650" t="s">
        <v>9129</v>
      </c>
      <c r="DQ1650" t="s">
        <v>9128</v>
      </c>
      <c r="DR1650">
        <v>74207</v>
      </c>
      <c r="DS1650">
        <v>50756</v>
      </c>
      <c r="DT1650">
        <v>7</v>
      </c>
      <c r="DU1650">
        <v>12248</v>
      </c>
      <c r="DV1650">
        <v>74208</v>
      </c>
      <c r="DW1650">
        <v>50757</v>
      </c>
      <c r="DX1650">
        <v>8</v>
      </c>
      <c r="DY1650">
        <v>11449</v>
      </c>
      <c r="DZ1650">
        <v>74208</v>
      </c>
      <c r="EA1650">
        <v>50757</v>
      </c>
      <c r="EB1650">
        <v>8</v>
      </c>
      <c r="EC1650">
        <v>11449</v>
      </c>
    </row>
    <row r="1651" spans="1:133" x14ac:dyDescent="0.2">
      <c r="A1651" t="s">
        <v>9127</v>
      </c>
      <c r="B1651" t="s">
        <v>7851</v>
      </c>
      <c r="C1651" t="s">
        <v>9126</v>
      </c>
      <c r="D1651" t="str">
        <f t="shared" si="75"/>
        <v>NP_955472</v>
      </c>
      <c r="E1651" t="s">
        <v>9125</v>
      </c>
      <c r="F1651" t="s">
        <v>9125</v>
      </c>
      <c r="G1651" t="s">
        <v>9124</v>
      </c>
      <c r="H1651">
        <v>1</v>
      </c>
      <c r="I1651">
        <v>102.02800000000001</v>
      </c>
      <c r="J1651" s="3">
        <v>7.5494399999999997E-16</v>
      </c>
      <c r="K1651">
        <v>176.42</v>
      </c>
      <c r="L1651">
        <v>118.99</v>
      </c>
      <c r="M1651">
        <v>102.03</v>
      </c>
      <c r="N1651">
        <v>1</v>
      </c>
      <c r="O1651">
        <v>90.379000000000005</v>
      </c>
      <c r="P1651" s="3">
        <v>7.9350600000000003E-12</v>
      </c>
      <c r="Q1651">
        <v>136.36000000000001</v>
      </c>
      <c r="R1651">
        <v>1</v>
      </c>
      <c r="S1651">
        <v>176.41800000000001</v>
      </c>
      <c r="T1651" s="3">
        <v>7.5494399999999997E-16</v>
      </c>
      <c r="U1651">
        <v>176.42</v>
      </c>
      <c r="V1651">
        <v>1</v>
      </c>
      <c r="W1651">
        <v>114.96299999999999</v>
      </c>
      <c r="X1651" s="3">
        <v>1.22548E-5</v>
      </c>
      <c r="Y1651">
        <v>121.03</v>
      </c>
      <c r="Z1651">
        <v>1</v>
      </c>
      <c r="AA1651">
        <v>117.529</v>
      </c>
      <c r="AB1651" s="3">
        <v>2.1797000000000002E-5</v>
      </c>
      <c r="AC1651">
        <v>117.53</v>
      </c>
      <c r="AD1651">
        <v>1</v>
      </c>
      <c r="AE1651">
        <v>127.199</v>
      </c>
      <c r="AF1651" s="3">
        <v>2.6004799999999999E-8</v>
      </c>
      <c r="AG1651">
        <v>127.2</v>
      </c>
      <c r="AH1651">
        <v>1</v>
      </c>
      <c r="AI1651">
        <v>79.675700000000006</v>
      </c>
      <c r="AJ1651" s="3">
        <v>1.0286E-15</v>
      </c>
      <c r="AK1651">
        <v>174.4</v>
      </c>
      <c r="AL1651">
        <v>1</v>
      </c>
      <c r="AM1651">
        <v>92.263800000000003</v>
      </c>
      <c r="AN1651">
        <v>1.7296E-3</v>
      </c>
      <c r="AO1651">
        <v>92.263999999999996</v>
      </c>
      <c r="AP1651">
        <v>1</v>
      </c>
      <c r="AQ1651">
        <v>102.02800000000001</v>
      </c>
      <c r="AR1651">
        <v>6.9513799999999998E-4</v>
      </c>
      <c r="AS1651">
        <v>102.03</v>
      </c>
      <c r="AT1651" t="s">
        <v>136</v>
      </c>
      <c r="AU1651">
        <v>1</v>
      </c>
      <c r="AV1651" t="s">
        <v>144</v>
      </c>
      <c r="AW1651" t="str">
        <f t="shared" si="76"/>
        <v>HSPD1|NP_955472</v>
      </c>
      <c r="AX1651" s="1" t="str">
        <f t="shared" si="77"/>
        <v>HSPD1|NP_955472|VGLQVVAVK(1)APGFGDNRK</v>
      </c>
      <c r="AY1651" t="s">
        <v>9123</v>
      </c>
      <c r="AZ1651" t="s">
        <v>143</v>
      </c>
      <c r="BA1651" t="s">
        <v>7054</v>
      </c>
      <c r="BB1651" t="s">
        <v>9122</v>
      </c>
      <c r="BC1651" t="s">
        <v>9121</v>
      </c>
      <c r="BD1651">
        <v>9</v>
      </c>
      <c r="BE1651">
        <v>3</v>
      </c>
      <c r="BF1651">
        <v>0.76327999999999996</v>
      </c>
      <c r="BG1651" t="s">
        <v>139</v>
      </c>
      <c r="BH1651" t="s">
        <v>139</v>
      </c>
      <c r="BI1651" t="s">
        <v>139</v>
      </c>
      <c r="BJ1651" t="s">
        <v>139</v>
      </c>
      <c r="BK1651" t="s">
        <v>139</v>
      </c>
      <c r="BL1651" t="s">
        <v>139</v>
      </c>
      <c r="BM1651" t="s">
        <v>139</v>
      </c>
      <c r="BN1651" t="s">
        <v>139</v>
      </c>
      <c r="BO1651">
        <v>1019900000</v>
      </c>
      <c r="BP1651">
        <v>1019900000</v>
      </c>
      <c r="BQ1651">
        <v>0</v>
      </c>
      <c r="BR1651">
        <v>0</v>
      </c>
      <c r="BS1651" t="s">
        <v>137</v>
      </c>
      <c r="BT1651">
        <v>13115000</v>
      </c>
      <c r="BU1651">
        <v>11505000</v>
      </c>
      <c r="BV1651">
        <v>14834000</v>
      </c>
      <c r="BW1651">
        <v>18023000</v>
      </c>
      <c r="BX1651">
        <v>7295900</v>
      </c>
      <c r="BY1651">
        <v>11468000</v>
      </c>
      <c r="BZ1651">
        <v>9858200</v>
      </c>
      <c r="CA1651">
        <v>21591000</v>
      </c>
      <c r="CB1651" t="s">
        <v>137</v>
      </c>
      <c r="CC1651" t="s">
        <v>137</v>
      </c>
      <c r="CD1651" t="s">
        <v>137</v>
      </c>
      <c r="CE1651" t="s">
        <v>137</v>
      </c>
      <c r="CF1651" t="s">
        <v>137</v>
      </c>
      <c r="CG1651" t="s">
        <v>137</v>
      </c>
      <c r="CH1651" t="s">
        <v>137</v>
      </c>
      <c r="CI1651" t="s">
        <v>137</v>
      </c>
      <c r="CJ1651">
        <v>13115000</v>
      </c>
      <c r="CK1651">
        <v>0</v>
      </c>
      <c r="CL1651">
        <v>0</v>
      </c>
      <c r="CM1651">
        <v>11505000</v>
      </c>
      <c r="CN1651">
        <v>0</v>
      </c>
      <c r="CO1651">
        <v>0</v>
      </c>
      <c r="CP1651">
        <v>14834000</v>
      </c>
      <c r="CQ1651">
        <v>0</v>
      </c>
      <c r="CR1651">
        <v>0</v>
      </c>
      <c r="CS1651">
        <v>18023000</v>
      </c>
      <c r="CT1651">
        <v>0</v>
      </c>
      <c r="CU1651">
        <v>0</v>
      </c>
      <c r="CV1651">
        <v>7295900</v>
      </c>
      <c r="CW1651">
        <v>0</v>
      </c>
      <c r="CX1651">
        <v>0</v>
      </c>
      <c r="CY1651">
        <v>11468000</v>
      </c>
      <c r="CZ1651">
        <v>0</v>
      </c>
      <c r="DA1651">
        <v>0</v>
      </c>
      <c r="DB1651">
        <v>9858200</v>
      </c>
      <c r="DC1651">
        <v>0</v>
      </c>
      <c r="DD1651">
        <v>0</v>
      </c>
      <c r="DE1651">
        <v>21591000</v>
      </c>
      <c r="DF1651">
        <v>0</v>
      </c>
      <c r="DG1651">
        <v>0</v>
      </c>
      <c r="DJ1651">
        <v>1649</v>
      </c>
      <c r="DK1651">
        <v>2556</v>
      </c>
      <c r="DL1651">
        <v>301</v>
      </c>
      <c r="DM1651">
        <v>301</v>
      </c>
      <c r="DN1651" t="s">
        <v>9120</v>
      </c>
      <c r="DO1651" t="s">
        <v>9119</v>
      </c>
      <c r="DP1651" t="s">
        <v>9118</v>
      </c>
      <c r="DQ1651" t="s">
        <v>9117</v>
      </c>
      <c r="DR1651">
        <v>74315</v>
      </c>
      <c r="DS1651">
        <v>50829</v>
      </c>
      <c r="DT1651">
        <v>8</v>
      </c>
      <c r="DU1651">
        <v>32112</v>
      </c>
      <c r="DV1651">
        <v>74307</v>
      </c>
      <c r="DW1651">
        <v>50821</v>
      </c>
      <c r="DX1651">
        <v>2</v>
      </c>
      <c r="DY1651">
        <v>31515</v>
      </c>
      <c r="DZ1651">
        <v>74307</v>
      </c>
      <c r="EA1651">
        <v>50821</v>
      </c>
      <c r="EB1651">
        <v>2</v>
      </c>
      <c r="EC1651">
        <v>31515</v>
      </c>
    </row>
    <row r="1652" spans="1:133" x14ac:dyDescent="0.2">
      <c r="A1652" t="s">
        <v>9115</v>
      </c>
      <c r="B1652">
        <v>52</v>
      </c>
      <c r="C1652" t="s">
        <v>9116</v>
      </c>
      <c r="D1652" t="str">
        <f t="shared" si="75"/>
        <v>NP_699163</v>
      </c>
      <c r="E1652" t="s">
        <v>9115</v>
      </c>
      <c r="F1652" t="s">
        <v>9115</v>
      </c>
      <c r="G1652" t="s">
        <v>9114</v>
      </c>
      <c r="H1652">
        <v>1</v>
      </c>
      <c r="I1652">
        <v>100.02200000000001</v>
      </c>
      <c r="J1652">
        <v>8.8436600000000004E-4</v>
      </c>
      <c r="K1652">
        <v>100.02</v>
      </c>
      <c r="L1652">
        <v>70.944999999999993</v>
      </c>
      <c r="M1652">
        <v>100.02</v>
      </c>
      <c r="N1652">
        <v>0</v>
      </c>
      <c r="O1652">
        <v>0</v>
      </c>
      <c r="Q1652" t="s">
        <v>137</v>
      </c>
      <c r="R1652">
        <v>0</v>
      </c>
      <c r="S1652">
        <v>0</v>
      </c>
      <c r="U1652" t="s">
        <v>137</v>
      </c>
      <c r="V1652">
        <v>0</v>
      </c>
      <c r="W1652">
        <v>0</v>
      </c>
      <c r="Y1652" t="s">
        <v>137</v>
      </c>
      <c r="Z1652">
        <v>1</v>
      </c>
      <c r="AA1652">
        <v>77.898700000000005</v>
      </c>
      <c r="AB1652">
        <v>1.7933000000000001E-3</v>
      </c>
      <c r="AC1652">
        <v>77.899000000000001</v>
      </c>
      <c r="AD1652">
        <v>0</v>
      </c>
      <c r="AE1652">
        <v>0</v>
      </c>
      <c r="AG1652" t="s">
        <v>137</v>
      </c>
      <c r="AH1652">
        <v>1</v>
      </c>
      <c r="AI1652">
        <v>61.941499999999998</v>
      </c>
      <c r="AJ1652">
        <v>1.7691399999999999E-2</v>
      </c>
      <c r="AK1652">
        <v>61.942</v>
      </c>
      <c r="AL1652">
        <v>0</v>
      </c>
      <c r="AM1652">
        <v>0</v>
      </c>
      <c r="AO1652" t="s">
        <v>137</v>
      </c>
      <c r="AP1652">
        <v>1</v>
      </c>
      <c r="AQ1652">
        <v>100.02200000000001</v>
      </c>
      <c r="AR1652">
        <v>8.8436600000000004E-4</v>
      </c>
      <c r="AS1652">
        <v>100.02</v>
      </c>
      <c r="AT1652" t="s">
        <v>136</v>
      </c>
      <c r="AU1652">
        <v>1</v>
      </c>
      <c r="AV1652" t="s">
        <v>144</v>
      </c>
      <c r="AW1652" t="str">
        <f t="shared" si="76"/>
        <v>ERI1|NP_699163</v>
      </c>
      <c r="AX1652" s="1" t="str">
        <f t="shared" si="77"/>
        <v>ERI1|NP_699163|GSK(1)FITSSASDFSDPVYK</v>
      </c>
      <c r="AY1652" t="s">
        <v>9113</v>
      </c>
      <c r="AZ1652" t="s">
        <v>143</v>
      </c>
      <c r="BA1652" t="s">
        <v>1300</v>
      </c>
      <c r="BB1652" t="s">
        <v>9112</v>
      </c>
      <c r="BC1652" t="s">
        <v>9111</v>
      </c>
      <c r="BD1652">
        <v>3</v>
      </c>
      <c r="BE1652">
        <v>2</v>
      </c>
      <c r="BF1652">
        <v>7.5108999999999995E-2</v>
      </c>
      <c r="BG1652" t="s">
        <v>138</v>
      </c>
      <c r="BH1652" t="s">
        <v>138</v>
      </c>
      <c r="BI1652" t="s">
        <v>138</v>
      </c>
      <c r="BJ1652" t="s">
        <v>139</v>
      </c>
      <c r="BK1652" t="s">
        <v>138</v>
      </c>
      <c r="BL1652" t="s">
        <v>139</v>
      </c>
      <c r="BM1652" t="s">
        <v>138</v>
      </c>
      <c r="BN1652" t="s">
        <v>139</v>
      </c>
      <c r="BO1652">
        <v>153860000</v>
      </c>
      <c r="BP1652">
        <v>153860000</v>
      </c>
      <c r="BQ1652">
        <v>0</v>
      </c>
      <c r="BR1652">
        <v>0</v>
      </c>
      <c r="BS1652" t="s">
        <v>137</v>
      </c>
      <c r="BT1652">
        <v>15982000</v>
      </c>
      <c r="BU1652">
        <v>29137000</v>
      </c>
      <c r="BV1652">
        <v>10623000</v>
      </c>
      <c r="BW1652">
        <v>40799000</v>
      </c>
      <c r="BX1652">
        <v>5037600</v>
      </c>
      <c r="BY1652">
        <v>9465900</v>
      </c>
      <c r="BZ1652">
        <v>25435000</v>
      </c>
      <c r="CA1652">
        <v>17378000</v>
      </c>
      <c r="CB1652" t="s">
        <v>137</v>
      </c>
      <c r="CC1652" t="s">
        <v>137</v>
      </c>
      <c r="CD1652" t="s">
        <v>137</v>
      </c>
      <c r="CE1652" t="s">
        <v>137</v>
      </c>
      <c r="CF1652" t="s">
        <v>137</v>
      </c>
      <c r="CG1652" t="s">
        <v>137</v>
      </c>
      <c r="CH1652" t="s">
        <v>137</v>
      </c>
      <c r="CI1652" t="s">
        <v>137</v>
      </c>
      <c r="CJ1652">
        <v>15982000</v>
      </c>
      <c r="CK1652">
        <v>0</v>
      </c>
      <c r="CL1652">
        <v>0</v>
      </c>
      <c r="CM1652">
        <v>29137000</v>
      </c>
      <c r="CN1652">
        <v>0</v>
      </c>
      <c r="CO1652">
        <v>0</v>
      </c>
      <c r="CP1652">
        <v>10623000</v>
      </c>
      <c r="CQ1652">
        <v>0</v>
      </c>
      <c r="CR1652">
        <v>0</v>
      </c>
      <c r="CS1652">
        <v>40799000</v>
      </c>
      <c r="CT1652">
        <v>0</v>
      </c>
      <c r="CU1652">
        <v>0</v>
      </c>
      <c r="CV1652">
        <v>5037600</v>
      </c>
      <c r="CW1652">
        <v>0</v>
      </c>
      <c r="CX1652">
        <v>0</v>
      </c>
      <c r="CY1652">
        <v>9465900</v>
      </c>
      <c r="CZ1652">
        <v>0</v>
      </c>
      <c r="DA1652">
        <v>0</v>
      </c>
      <c r="DB1652">
        <v>25435000</v>
      </c>
      <c r="DC1652">
        <v>0</v>
      </c>
      <c r="DD1652">
        <v>0</v>
      </c>
      <c r="DE1652">
        <v>17378000</v>
      </c>
      <c r="DF1652">
        <v>0</v>
      </c>
      <c r="DG1652">
        <v>0</v>
      </c>
      <c r="DJ1652">
        <v>1650</v>
      </c>
      <c r="DK1652">
        <v>2558</v>
      </c>
      <c r="DL1652">
        <v>52</v>
      </c>
      <c r="DM1652">
        <v>52</v>
      </c>
      <c r="DN1652">
        <v>3327</v>
      </c>
      <c r="DO1652">
        <v>3506</v>
      </c>
      <c r="DP1652" t="s">
        <v>9110</v>
      </c>
      <c r="DQ1652" t="s">
        <v>9109</v>
      </c>
      <c r="DR1652">
        <v>20880</v>
      </c>
      <c r="DS1652">
        <v>14519</v>
      </c>
      <c r="DT1652">
        <v>8</v>
      </c>
      <c r="DU1652">
        <v>34686</v>
      </c>
      <c r="DV1652">
        <v>20880</v>
      </c>
      <c r="DW1652">
        <v>14519</v>
      </c>
      <c r="DX1652">
        <v>8</v>
      </c>
      <c r="DY1652">
        <v>34686</v>
      </c>
      <c r="DZ1652">
        <v>20880</v>
      </c>
      <c r="EA1652">
        <v>14519</v>
      </c>
      <c r="EB1652">
        <v>8</v>
      </c>
      <c r="EC1652">
        <v>34686</v>
      </c>
    </row>
    <row r="1653" spans="1:133" x14ac:dyDescent="0.2">
      <c r="A1653" s="4" t="s">
        <v>9107</v>
      </c>
      <c r="B1653">
        <v>843</v>
      </c>
      <c r="C1653" t="s">
        <v>9108</v>
      </c>
      <c r="D1653" t="str">
        <f t="shared" si="75"/>
        <v>NP_065071</v>
      </c>
      <c r="E1653" t="s">
        <v>9107</v>
      </c>
      <c r="F1653" t="s">
        <v>9107</v>
      </c>
      <c r="G1653" t="s">
        <v>9106</v>
      </c>
      <c r="H1653">
        <v>1</v>
      </c>
      <c r="I1653">
        <v>94.469200000000001</v>
      </c>
      <c r="J1653">
        <v>3.5215399999999998E-4</v>
      </c>
      <c r="K1653">
        <v>107.63</v>
      </c>
      <c r="L1653">
        <v>64.328999999999994</v>
      </c>
      <c r="M1653">
        <v>107.63</v>
      </c>
      <c r="N1653">
        <v>0</v>
      </c>
      <c r="O1653">
        <v>0</v>
      </c>
      <c r="Q1653" t="s">
        <v>137</v>
      </c>
      <c r="R1653">
        <v>1</v>
      </c>
      <c r="S1653">
        <v>94.469200000000001</v>
      </c>
      <c r="T1653">
        <v>3.5215399999999998E-4</v>
      </c>
      <c r="U1653">
        <v>107.63</v>
      </c>
      <c r="V1653">
        <v>0</v>
      </c>
      <c r="W1653">
        <v>0</v>
      </c>
      <c r="Y1653" t="s">
        <v>137</v>
      </c>
      <c r="Z1653">
        <v>0.99997599999999998</v>
      </c>
      <c r="AA1653">
        <v>46.245899999999999</v>
      </c>
      <c r="AB1653">
        <v>2.95705E-2</v>
      </c>
      <c r="AC1653">
        <v>53.564999999999998</v>
      </c>
      <c r="AD1653">
        <v>0</v>
      </c>
      <c r="AE1653">
        <v>0</v>
      </c>
      <c r="AG1653" t="s">
        <v>137</v>
      </c>
      <c r="AP1653">
        <v>0</v>
      </c>
      <c r="AQ1653">
        <v>0</v>
      </c>
      <c r="AS1653" t="s">
        <v>137</v>
      </c>
      <c r="AT1653" t="s">
        <v>136</v>
      </c>
      <c r="AU1653">
        <v>1</v>
      </c>
      <c r="AV1653" t="s">
        <v>144</v>
      </c>
      <c r="AW1653" t="str">
        <f t="shared" si="76"/>
        <v>ZMIZ1|NP_065071</v>
      </c>
      <c r="AX1653" s="1" t="str">
        <f t="shared" si="77"/>
        <v>ZMIZ1|NP_065071|SDLHIKDDPDGIPSK(1)R</v>
      </c>
      <c r="AY1653" t="s">
        <v>9105</v>
      </c>
      <c r="AZ1653" t="s">
        <v>143</v>
      </c>
      <c r="BA1653" t="s">
        <v>702</v>
      </c>
      <c r="BB1653" t="s">
        <v>9104</v>
      </c>
      <c r="BC1653" t="s">
        <v>9103</v>
      </c>
      <c r="BD1653">
        <v>15</v>
      </c>
      <c r="BE1653">
        <v>3</v>
      </c>
      <c r="BF1653">
        <v>1.5895999999999999</v>
      </c>
      <c r="BG1653" t="s">
        <v>138</v>
      </c>
      <c r="BH1653" t="s">
        <v>139</v>
      </c>
      <c r="BI1653" t="s">
        <v>138</v>
      </c>
      <c r="BJ1653" t="s">
        <v>139</v>
      </c>
      <c r="BK1653" t="s">
        <v>138</v>
      </c>
      <c r="BL1653" t="s">
        <v>138</v>
      </c>
      <c r="BM1653" t="s">
        <v>138</v>
      </c>
      <c r="BN1653" t="s">
        <v>138</v>
      </c>
      <c r="BO1653">
        <v>106350000</v>
      </c>
      <c r="BP1653">
        <v>106350000</v>
      </c>
      <c r="BQ1653">
        <v>0</v>
      </c>
      <c r="BR1653">
        <v>0</v>
      </c>
      <c r="BS1653" t="s">
        <v>137</v>
      </c>
      <c r="BT1653" t="s">
        <v>297</v>
      </c>
      <c r="BU1653">
        <v>16231000</v>
      </c>
      <c r="BV1653">
        <v>13492000</v>
      </c>
      <c r="BW1653">
        <v>10763000</v>
      </c>
      <c r="BX1653">
        <v>3531300</v>
      </c>
      <c r="BY1653" t="s">
        <v>297</v>
      </c>
      <c r="BZ1653" t="s">
        <v>297</v>
      </c>
      <c r="CA1653">
        <v>15916000</v>
      </c>
      <c r="CB1653" t="s">
        <v>137</v>
      </c>
      <c r="CC1653" t="s">
        <v>137</v>
      </c>
      <c r="CD1653" t="s">
        <v>137</v>
      </c>
      <c r="CE1653" t="s">
        <v>137</v>
      </c>
      <c r="CF1653" t="s">
        <v>137</v>
      </c>
      <c r="CG1653" t="s">
        <v>137</v>
      </c>
      <c r="CH1653" t="s">
        <v>137</v>
      </c>
      <c r="CI1653" t="s">
        <v>137</v>
      </c>
      <c r="CJ1653">
        <v>0</v>
      </c>
      <c r="CK1653">
        <v>0</v>
      </c>
      <c r="CL1653">
        <v>0</v>
      </c>
      <c r="CM1653">
        <v>16231000</v>
      </c>
      <c r="CN1653">
        <v>0</v>
      </c>
      <c r="CO1653">
        <v>0</v>
      </c>
      <c r="CP1653">
        <v>13492000</v>
      </c>
      <c r="CQ1653">
        <v>0</v>
      </c>
      <c r="CR1653">
        <v>0</v>
      </c>
      <c r="CS1653">
        <v>10763000</v>
      </c>
      <c r="CT1653">
        <v>0</v>
      </c>
      <c r="CU1653">
        <v>0</v>
      </c>
      <c r="CV1653">
        <v>3531300</v>
      </c>
      <c r="CW1653">
        <v>0</v>
      </c>
      <c r="CX1653">
        <v>0</v>
      </c>
      <c r="CY1653">
        <v>0</v>
      </c>
      <c r="CZ1653">
        <v>0</v>
      </c>
      <c r="DA1653">
        <v>0</v>
      </c>
      <c r="DB1653">
        <v>0</v>
      </c>
      <c r="DC1653">
        <v>0</v>
      </c>
      <c r="DD1653">
        <v>0</v>
      </c>
      <c r="DE1653">
        <v>15916000</v>
      </c>
      <c r="DF1653">
        <v>0</v>
      </c>
      <c r="DG1653">
        <v>0</v>
      </c>
      <c r="DJ1653">
        <v>1651</v>
      </c>
      <c r="DK1653">
        <v>2562</v>
      </c>
      <c r="DL1653">
        <v>843</v>
      </c>
      <c r="DM1653">
        <v>843</v>
      </c>
      <c r="DN1653">
        <v>8948</v>
      </c>
      <c r="DO1653">
        <v>9532</v>
      </c>
      <c r="DP1653" t="s">
        <v>9102</v>
      </c>
      <c r="DQ1653" t="s">
        <v>9101</v>
      </c>
      <c r="DR1653">
        <v>56635</v>
      </c>
      <c r="DS1653">
        <v>38655</v>
      </c>
      <c r="DT1653">
        <v>2</v>
      </c>
      <c r="DU1653">
        <v>17729</v>
      </c>
      <c r="DV1653">
        <v>56635</v>
      </c>
      <c r="DW1653">
        <v>38655</v>
      </c>
      <c r="DX1653">
        <v>2</v>
      </c>
      <c r="DY1653">
        <v>17729</v>
      </c>
      <c r="DZ1653">
        <v>56635</v>
      </c>
      <c r="EA1653">
        <v>38655</v>
      </c>
      <c r="EB1653">
        <v>2</v>
      </c>
      <c r="EC1653">
        <v>17729</v>
      </c>
    </row>
    <row r="1654" spans="1:133" x14ac:dyDescent="0.2">
      <c r="A1654" t="s">
        <v>9100</v>
      </c>
      <c r="B1654" t="s">
        <v>9099</v>
      </c>
      <c r="C1654" t="s">
        <v>9098</v>
      </c>
      <c r="D1654" t="str">
        <f t="shared" si="75"/>
        <v>NP_001186807</v>
      </c>
      <c r="E1654" t="s">
        <v>9097</v>
      </c>
      <c r="F1654" t="s">
        <v>9097</v>
      </c>
      <c r="G1654" t="s">
        <v>9096</v>
      </c>
      <c r="H1654">
        <v>0.99994499999999997</v>
      </c>
      <c r="I1654">
        <v>42.5974</v>
      </c>
      <c r="J1654" s="3">
        <v>5.4090299999999996E-13</v>
      </c>
      <c r="K1654">
        <v>211.63</v>
      </c>
      <c r="L1654">
        <v>119.02</v>
      </c>
      <c r="M1654">
        <v>150.15</v>
      </c>
      <c r="N1654">
        <v>0.99948099999999995</v>
      </c>
      <c r="O1654">
        <v>32.933399999999999</v>
      </c>
      <c r="P1654">
        <v>1.7937999999999999E-2</v>
      </c>
      <c r="Q1654">
        <v>113.67</v>
      </c>
      <c r="R1654">
        <v>0.999718</v>
      </c>
      <c r="S1654">
        <v>35.514400000000002</v>
      </c>
      <c r="T1654">
        <v>8.6663799999999996E-3</v>
      </c>
      <c r="U1654">
        <v>129.88</v>
      </c>
      <c r="V1654">
        <v>0.998309</v>
      </c>
      <c r="W1654">
        <v>27.7103</v>
      </c>
      <c r="X1654">
        <v>3.6142399999999999E-3</v>
      </c>
      <c r="Y1654">
        <v>166.86</v>
      </c>
      <c r="Z1654">
        <v>0.99994499999999997</v>
      </c>
      <c r="AA1654">
        <v>42.5974</v>
      </c>
      <c r="AB1654" s="3">
        <v>5.4090299999999996E-13</v>
      </c>
      <c r="AC1654">
        <v>211.63</v>
      </c>
      <c r="AD1654">
        <v>0.998996</v>
      </c>
      <c r="AE1654">
        <v>30.014900000000001</v>
      </c>
      <c r="AF1654">
        <v>1.9263499999999999E-2</v>
      </c>
      <c r="AG1654">
        <v>112.85</v>
      </c>
      <c r="AH1654">
        <v>0.99046599999999996</v>
      </c>
      <c r="AI1654">
        <v>20.165500000000002</v>
      </c>
      <c r="AJ1654">
        <v>1.5289100000000001E-3</v>
      </c>
      <c r="AK1654">
        <v>150.04</v>
      </c>
      <c r="AL1654">
        <v>0.992753</v>
      </c>
      <c r="AM1654">
        <v>21.3674</v>
      </c>
      <c r="AN1654">
        <v>2.5190199999999999E-2</v>
      </c>
      <c r="AO1654">
        <v>109.16</v>
      </c>
      <c r="AP1654">
        <v>0</v>
      </c>
      <c r="AQ1654">
        <v>0</v>
      </c>
      <c r="AS1654" t="s">
        <v>137</v>
      </c>
      <c r="AT1654" t="s">
        <v>136</v>
      </c>
      <c r="AU1654">
        <v>1</v>
      </c>
      <c r="AV1654" t="s">
        <v>144</v>
      </c>
      <c r="AW1654" t="str">
        <f t="shared" si="76"/>
        <v>SERF2|NP_001186807</v>
      </c>
      <c r="AX1654" s="1" t="str">
        <f t="shared" si="77"/>
        <v>SERF2|NP_001186807|KANEK(1)KEEPK</v>
      </c>
      <c r="AY1654" t="s">
        <v>9095</v>
      </c>
      <c r="AZ1654" t="s">
        <v>143</v>
      </c>
      <c r="BA1654" t="s">
        <v>902</v>
      </c>
      <c r="BB1654" t="s">
        <v>9094</v>
      </c>
      <c r="BC1654" t="s">
        <v>9093</v>
      </c>
      <c r="BD1654">
        <v>5</v>
      </c>
      <c r="BE1654">
        <v>3</v>
      </c>
      <c r="BF1654">
        <v>-0.10511</v>
      </c>
      <c r="BG1654" t="s">
        <v>139</v>
      </c>
      <c r="BH1654" t="s">
        <v>139</v>
      </c>
      <c r="BI1654" t="s">
        <v>139</v>
      </c>
      <c r="BJ1654" t="s">
        <v>139</v>
      </c>
      <c r="BK1654" t="s">
        <v>139</v>
      </c>
      <c r="BL1654" t="s">
        <v>139</v>
      </c>
      <c r="BM1654" t="s">
        <v>139</v>
      </c>
      <c r="BN1654" t="s">
        <v>138</v>
      </c>
      <c r="BO1654">
        <v>28518000</v>
      </c>
      <c r="BP1654">
        <v>28518000</v>
      </c>
      <c r="BQ1654">
        <v>0</v>
      </c>
      <c r="BR1654">
        <v>0</v>
      </c>
      <c r="BS1654" t="s">
        <v>137</v>
      </c>
      <c r="BT1654">
        <v>2455300</v>
      </c>
      <c r="BU1654">
        <v>2264800</v>
      </c>
      <c r="BV1654">
        <v>2487000</v>
      </c>
      <c r="BW1654">
        <v>9143400</v>
      </c>
      <c r="BX1654">
        <v>3243500</v>
      </c>
      <c r="BY1654">
        <v>4118500</v>
      </c>
      <c r="BZ1654">
        <v>1549700</v>
      </c>
      <c r="CA1654">
        <v>321510</v>
      </c>
      <c r="CB1654" t="s">
        <v>137</v>
      </c>
      <c r="CC1654" t="s">
        <v>137</v>
      </c>
      <c r="CD1654" t="s">
        <v>137</v>
      </c>
      <c r="CE1654" t="s">
        <v>137</v>
      </c>
      <c r="CF1654" t="s">
        <v>137</v>
      </c>
      <c r="CG1654" t="s">
        <v>137</v>
      </c>
      <c r="CH1654" t="s">
        <v>137</v>
      </c>
      <c r="CI1654" t="s">
        <v>137</v>
      </c>
      <c r="CJ1654">
        <v>2455300</v>
      </c>
      <c r="CK1654">
        <v>0</v>
      </c>
      <c r="CL1654">
        <v>0</v>
      </c>
      <c r="CM1654">
        <v>2264800</v>
      </c>
      <c r="CN1654">
        <v>0</v>
      </c>
      <c r="CO1654">
        <v>0</v>
      </c>
      <c r="CP1654">
        <v>2487000</v>
      </c>
      <c r="CQ1654">
        <v>0</v>
      </c>
      <c r="CR1654">
        <v>0</v>
      </c>
      <c r="CS1654">
        <v>9143400</v>
      </c>
      <c r="CT1654">
        <v>0</v>
      </c>
      <c r="CU1654">
        <v>0</v>
      </c>
      <c r="CV1654">
        <v>3243500</v>
      </c>
      <c r="CW1654">
        <v>0</v>
      </c>
      <c r="CX1654">
        <v>0</v>
      </c>
      <c r="CY1654">
        <v>4118500</v>
      </c>
      <c r="CZ1654">
        <v>0</v>
      </c>
      <c r="DA1654">
        <v>0</v>
      </c>
      <c r="DB1654">
        <v>1549700</v>
      </c>
      <c r="DC1654">
        <v>0</v>
      </c>
      <c r="DD1654">
        <v>0</v>
      </c>
      <c r="DE1654">
        <v>321510</v>
      </c>
      <c r="DF1654">
        <v>0</v>
      </c>
      <c r="DG1654">
        <v>0</v>
      </c>
      <c r="DJ1654">
        <v>1652</v>
      </c>
      <c r="DK1654">
        <v>2569</v>
      </c>
      <c r="DL1654">
        <v>40</v>
      </c>
      <c r="DM1654">
        <v>40</v>
      </c>
      <c r="DN1654">
        <v>4859</v>
      </c>
      <c r="DO1654">
        <v>5134</v>
      </c>
      <c r="DP1654" t="s">
        <v>9092</v>
      </c>
      <c r="DQ1654" t="s">
        <v>9091</v>
      </c>
      <c r="DR1654">
        <v>31282</v>
      </c>
      <c r="DS1654">
        <v>21636</v>
      </c>
      <c r="DT1654">
        <v>4</v>
      </c>
      <c r="DU1654">
        <v>3106</v>
      </c>
      <c r="DV1654">
        <v>31283</v>
      </c>
      <c r="DW1654">
        <v>21637</v>
      </c>
      <c r="DX1654">
        <v>4</v>
      </c>
      <c r="DY1654">
        <v>3116</v>
      </c>
      <c r="DZ1654">
        <v>31283</v>
      </c>
      <c r="EA1654">
        <v>21637</v>
      </c>
      <c r="EB1654">
        <v>4</v>
      </c>
      <c r="EC1654">
        <v>3116</v>
      </c>
    </row>
    <row r="1655" spans="1:133" x14ac:dyDescent="0.2">
      <c r="A1655" t="s">
        <v>9089</v>
      </c>
      <c r="B1655">
        <v>72</v>
      </c>
      <c r="C1655" t="s">
        <v>9090</v>
      </c>
      <c r="D1655" t="str">
        <f t="shared" si="75"/>
        <v>NP_060692</v>
      </c>
      <c r="E1655" t="s">
        <v>9089</v>
      </c>
      <c r="F1655" t="s">
        <v>9089</v>
      </c>
      <c r="G1655" t="s">
        <v>9088</v>
      </c>
      <c r="H1655">
        <v>1</v>
      </c>
      <c r="I1655">
        <v>95.4679</v>
      </c>
      <c r="J1655" s="3">
        <v>8.5417899999999999E-8</v>
      </c>
      <c r="K1655">
        <v>137.38999999999999</v>
      </c>
      <c r="L1655">
        <v>81.93</v>
      </c>
      <c r="M1655">
        <v>130.4</v>
      </c>
      <c r="N1655">
        <v>1</v>
      </c>
      <c r="O1655">
        <v>107.348</v>
      </c>
      <c r="P1655" s="3">
        <v>1.5914000000000001E-7</v>
      </c>
      <c r="Q1655">
        <v>129.29</v>
      </c>
      <c r="R1655">
        <v>0.99999199999999999</v>
      </c>
      <c r="S1655">
        <v>54.223999999999997</v>
      </c>
      <c r="T1655">
        <v>3.2070699999999999E-4</v>
      </c>
      <c r="U1655">
        <v>112.01</v>
      </c>
      <c r="V1655">
        <v>0.99998299999999996</v>
      </c>
      <c r="W1655">
        <v>50.787700000000001</v>
      </c>
      <c r="X1655" s="3">
        <v>1.5914000000000001E-7</v>
      </c>
      <c r="Y1655">
        <v>129.29</v>
      </c>
      <c r="Z1655">
        <v>1</v>
      </c>
      <c r="AA1655">
        <v>95.4679</v>
      </c>
      <c r="AB1655">
        <v>1.35613E-4</v>
      </c>
      <c r="AC1655">
        <v>130.4</v>
      </c>
      <c r="AD1655">
        <v>0.999475</v>
      </c>
      <c r="AE1655">
        <v>35.805300000000003</v>
      </c>
      <c r="AF1655">
        <v>5.7780400000000001E-4</v>
      </c>
      <c r="AG1655">
        <v>96.772999999999996</v>
      </c>
      <c r="AH1655">
        <v>0.99978800000000001</v>
      </c>
      <c r="AI1655">
        <v>39.738300000000002</v>
      </c>
      <c r="AJ1655">
        <v>5.1309999999999995E-4</v>
      </c>
      <c r="AK1655">
        <v>99.055000000000007</v>
      </c>
      <c r="AL1655">
        <v>1</v>
      </c>
      <c r="AM1655">
        <v>67.516400000000004</v>
      </c>
      <c r="AN1655" s="3">
        <v>8.5417899999999999E-8</v>
      </c>
      <c r="AO1655">
        <v>137.38999999999999</v>
      </c>
      <c r="AP1655">
        <v>0.99982199999999999</v>
      </c>
      <c r="AQ1655">
        <v>40.507199999999997</v>
      </c>
      <c r="AR1655">
        <v>6.4293100000000001E-4</v>
      </c>
      <c r="AS1655">
        <v>93.105999999999995</v>
      </c>
      <c r="AT1655" t="s">
        <v>136</v>
      </c>
      <c r="AU1655">
        <v>1</v>
      </c>
      <c r="AV1655" t="s">
        <v>144</v>
      </c>
      <c r="AW1655" t="str">
        <f t="shared" si="76"/>
        <v>PARVA|NP_060692</v>
      </c>
      <c r="AX1655" s="1" t="str">
        <f t="shared" si="77"/>
        <v>PARVA|NP_060692|KDDSFLGK(1)LGGTLAR</v>
      </c>
      <c r="AY1655" t="s">
        <v>9087</v>
      </c>
      <c r="AZ1655" t="s">
        <v>143</v>
      </c>
      <c r="BA1655" t="s">
        <v>986</v>
      </c>
      <c r="BB1655" t="s">
        <v>9086</v>
      </c>
      <c r="BC1655" t="s">
        <v>9085</v>
      </c>
      <c r="BD1655">
        <v>8</v>
      </c>
      <c r="BE1655">
        <v>2</v>
      </c>
      <c r="BF1655">
        <v>0.58830000000000005</v>
      </c>
      <c r="BG1655" t="s">
        <v>139</v>
      </c>
      <c r="BH1655" t="s">
        <v>139</v>
      </c>
      <c r="BI1655" t="s">
        <v>139</v>
      </c>
      <c r="BJ1655" t="s">
        <v>139</v>
      </c>
      <c r="BK1655" t="s">
        <v>139</v>
      </c>
      <c r="BL1655" t="s">
        <v>139</v>
      </c>
      <c r="BM1655" t="s">
        <v>139</v>
      </c>
      <c r="BN1655" t="s">
        <v>139</v>
      </c>
      <c r="BO1655">
        <v>1439300000</v>
      </c>
      <c r="BP1655">
        <v>1439300000</v>
      </c>
      <c r="BQ1655">
        <v>0</v>
      </c>
      <c r="BR1655">
        <v>0</v>
      </c>
      <c r="BS1655" t="s">
        <v>137</v>
      </c>
      <c r="BT1655">
        <v>53868000</v>
      </c>
      <c r="BU1655">
        <v>122950000</v>
      </c>
      <c r="BV1655">
        <v>63265000</v>
      </c>
      <c r="BW1655">
        <v>58519000</v>
      </c>
      <c r="BX1655">
        <v>15418000</v>
      </c>
      <c r="BY1655">
        <v>35107000</v>
      </c>
      <c r="BZ1655">
        <v>76614000</v>
      </c>
      <c r="CA1655">
        <v>82096000</v>
      </c>
      <c r="CB1655" t="s">
        <v>137</v>
      </c>
      <c r="CC1655" t="s">
        <v>137</v>
      </c>
      <c r="CD1655" t="s">
        <v>137</v>
      </c>
      <c r="CE1655" t="s">
        <v>137</v>
      </c>
      <c r="CF1655" t="s">
        <v>137</v>
      </c>
      <c r="CG1655" t="s">
        <v>137</v>
      </c>
      <c r="CH1655" t="s">
        <v>137</v>
      </c>
      <c r="CI1655" t="s">
        <v>137</v>
      </c>
      <c r="CJ1655">
        <v>53868000</v>
      </c>
      <c r="CK1655">
        <v>0</v>
      </c>
      <c r="CL1655">
        <v>0</v>
      </c>
      <c r="CM1655">
        <v>122950000</v>
      </c>
      <c r="CN1655">
        <v>0</v>
      </c>
      <c r="CO1655">
        <v>0</v>
      </c>
      <c r="CP1655">
        <v>63265000</v>
      </c>
      <c r="CQ1655">
        <v>0</v>
      </c>
      <c r="CR1655">
        <v>0</v>
      </c>
      <c r="CS1655">
        <v>58519000</v>
      </c>
      <c r="CT1655">
        <v>0</v>
      </c>
      <c r="CU1655">
        <v>0</v>
      </c>
      <c r="CV1655">
        <v>15418000</v>
      </c>
      <c r="CW1655">
        <v>0</v>
      </c>
      <c r="CX1655">
        <v>0</v>
      </c>
      <c r="CY1655">
        <v>35107000</v>
      </c>
      <c r="CZ1655">
        <v>0</v>
      </c>
      <c r="DA1655">
        <v>0</v>
      </c>
      <c r="DB1655">
        <v>76614000</v>
      </c>
      <c r="DC1655">
        <v>0</v>
      </c>
      <c r="DD1655">
        <v>0</v>
      </c>
      <c r="DE1655">
        <v>82096000</v>
      </c>
      <c r="DF1655">
        <v>0</v>
      </c>
      <c r="DG1655">
        <v>0</v>
      </c>
      <c r="DJ1655">
        <v>1653</v>
      </c>
      <c r="DK1655">
        <v>2570</v>
      </c>
      <c r="DL1655">
        <v>72</v>
      </c>
      <c r="DM1655">
        <v>72</v>
      </c>
      <c r="DN1655" t="s">
        <v>9084</v>
      </c>
      <c r="DO1655" t="s">
        <v>9083</v>
      </c>
      <c r="DP1655" t="s">
        <v>9082</v>
      </c>
      <c r="DQ1655" t="s">
        <v>9081</v>
      </c>
      <c r="DR1655">
        <v>31579</v>
      </c>
      <c r="DS1655">
        <v>21797</v>
      </c>
      <c r="DT1655">
        <v>4</v>
      </c>
      <c r="DU1655">
        <v>39151</v>
      </c>
      <c r="DV1655">
        <v>33502</v>
      </c>
      <c r="DW1655">
        <v>23014</v>
      </c>
      <c r="DX1655">
        <v>7</v>
      </c>
      <c r="DY1655">
        <v>35961</v>
      </c>
      <c r="DZ1655">
        <v>33502</v>
      </c>
      <c r="EA1655">
        <v>23014</v>
      </c>
      <c r="EB1655">
        <v>7</v>
      </c>
      <c r="EC1655">
        <v>35961</v>
      </c>
    </row>
    <row r="1656" spans="1:133" x14ac:dyDescent="0.2">
      <c r="A1656" t="s">
        <v>9079</v>
      </c>
      <c r="B1656">
        <v>223</v>
      </c>
      <c r="C1656" t="s">
        <v>9080</v>
      </c>
      <c r="D1656" t="str">
        <f t="shared" si="75"/>
        <v>NP_004505</v>
      </c>
      <c r="E1656" t="s">
        <v>9079</v>
      </c>
      <c r="F1656" t="s">
        <v>9079</v>
      </c>
      <c r="G1656" t="s">
        <v>9078</v>
      </c>
      <c r="H1656">
        <v>1</v>
      </c>
      <c r="I1656">
        <v>94.362700000000004</v>
      </c>
      <c r="J1656">
        <v>1.0810699999999999E-2</v>
      </c>
      <c r="K1656">
        <v>94.363</v>
      </c>
      <c r="L1656">
        <v>47.567</v>
      </c>
      <c r="M1656">
        <v>94.363</v>
      </c>
      <c r="V1656">
        <v>1</v>
      </c>
      <c r="W1656">
        <v>77.744200000000006</v>
      </c>
      <c r="X1656">
        <v>3.7827100000000002E-2</v>
      </c>
      <c r="Y1656">
        <v>77.744</v>
      </c>
      <c r="Z1656">
        <v>0</v>
      </c>
      <c r="AA1656">
        <v>0</v>
      </c>
      <c r="AC1656" t="s">
        <v>137</v>
      </c>
      <c r="AH1656">
        <v>1</v>
      </c>
      <c r="AI1656">
        <v>94.362700000000004</v>
      </c>
      <c r="AJ1656">
        <v>1.0810699999999999E-2</v>
      </c>
      <c r="AK1656">
        <v>94.363</v>
      </c>
      <c r="AT1656" t="s">
        <v>136</v>
      </c>
      <c r="AU1656">
        <v>1</v>
      </c>
      <c r="AV1656" t="s">
        <v>144</v>
      </c>
      <c r="AW1656" t="str">
        <f t="shared" si="76"/>
        <v>FOXK2|NP_004505</v>
      </c>
      <c r="AX1656" s="1" t="str">
        <f t="shared" si="77"/>
        <v>FOXK2|NP_004505|GAGSSGYK(1)VGR</v>
      </c>
      <c r="AY1656" t="s">
        <v>9077</v>
      </c>
      <c r="AZ1656" t="s">
        <v>143</v>
      </c>
      <c r="BA1656" t="s">
        <v>222</v>
      </c>
      <c r="BB1656" t="s">
        <v>9076</v>
      </c>
      <c r="BC1656" t="s">
        <v>9075</v>
      </c>
      <c r="BD1656">
        <v>8</v>
      </c>
      <c r="BE1656">
        <v>2</v>
      </c>
      <c r="BF1656">
        <v>-0.37397000000000002</v>
      </c>
      <c r="BG1656" t="s">
        <v>138</v>
      </c>
      <c r="BH1656" t="s">
        <v>138</v>
      </c>
      <c r="BI1656" t="s">
        <v>139</v>
      </c>
      <c r="BJ1656" t="s">
        <v>138</v>
      </c>
      <c r="BK1656" t="s">
        <v>138</v>
      </c>
      <c r="BL1656" t="s">
        <v>139</v>
      </c>
      <c r="BM1656" t="s">
        <v>138</v>
      </c>
      <c r="BN1656" t="s">
        <v>138</v>
      </c>
      <c r="BO1656">
        <v>22173000</v>
      </c>
      <c r="BP1656">
        <v>22173000</v>
      </c>
      <c r="BQ1656">
        <v>0</v>
      </c>
      <c r="BR1656">
        <v>0</v>
      </c>
      <c r="BS1656" t="s">
        <v>137</v>
      </c>
      <c r="BT1656" t="s">
        <v>297</v>
      </c>
      <c r="BU1656" t="s">
        <v>297</v>
      </c>
      <c r="BV1656">
        <v>2972700</v>
      </c>
      <c r="BW1656">
        <v>12490000</v>
      </c>
      <c r="BX1656" t="s">
        <v>297</v>
      </c>
      <c r="BY1656">
        <v>6709800</v>
      </c>
      <c r="BZ1656" t="s">
        <v>297</v>
      </c>
      <c r="CA1656" t="s">
        <v>297</v>
      </c>
      <c r="CB1656" t="s">
        <v>137</v>
      </c>
      <c r="CC1656" t="s">
        <v>137</v>
      </c>
      <c r="CD1656" t="s">
        <v>137</v>
      </c>
      <c r="CE1656" t="s">
        <v>137</v>
      </c>
      <c r="CF1656" t="s">
        <v>137</v>
      </c>
      <c r="CG1656" t="s">
        <v>137</v>
      </c>
      <c r="CH1656" t="s">
        <v>137</v>
      </c>
      <c r="CI1656" t="s">
        <v>137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2972700</v>
      </c>
      <c r="CQ1656">
        <v>0</v>
      </c>
      <c r="CR1656">
        <v>0</v>
      </c>
      <c r="CS1656">
        <v>12490000</v>
      </c>
      <c r="CT1656">
        <v>0</v>
      </c>
      <c r="CU1656">
        <v>0</v>
      </c>
      <c r="CV1656">
        <v>0</v>
      </c>
      <c r="CW1656">
        <v>0</v>
      </c>
      <c r="CX1656">
        <v>0</v>
      </c>
      <c r="CY1656">
        <v>6709800</v>
      </c>
      <c r="CZ1656">
        <v>0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J1656">
        <v>1654</v>
      </c>
      <c r="DK1656">
        <v>2571</v>
      </c>
      <c r="DL1656">
        <v>223</v>
      </c>
      <c r="DM1656">
        <v>223</v>
      </c>
      <c r="DN1656">
        <v>2600</v>
      </c>
      <c r="DO1656">
        <v>2741</v>
      </c>
      <c r="DP1656" t="s">
        <v>9074</v>
      </c>
      <c r="DQ1656" t="s">
        <v>9073</v>
      </c>
      <c r="DR1656">
        <v>15460</v>
      </c>
      <c r="DS1656">
        <v>10797</v>
      </c>
      <c r="DT1656">
        <v>6</v>
      </c>
      <c r="DU1656">
        <v>10099</v>
      </c>
      <c r="DV1656">
        <v>15460</v>
      </c>
      <c r="DW1656">
        <v>10797</v>
      </c>
      <c r="DX1656">
        <v>6</v>
      </c>
      <c r="DY1656">
        <v>10099</v>
      </c>
      <c r="DZ1656">
        <v>15460</v>
      </c>
      <c r="EA1656">
        <v>10797</v>
      </c>
      <c r="EB1656">
        <v>6</v>
      </c>
      <c r="EC1656">
        <v>10099</v>
      </c>
    </row>
    <row r="1657" spans="1:133" x14ac:dyDescent="0.2">
      <c r="A1657" t="s">
        <v>9072</v>
      </c>
      <c r="B1657" t="s">
        <v>9071</v>
      </c>
      <c r="C1657" t="s">
        <v>9070</v>
      </c>
      <c r="D1657" t="str">
        <f t="shared" si="75"/>
        <v>NP_056414</v>
      </c>
      <c r="E1657" t="s">
        <v>9069</v>
      </c>
      <c r="F1657" t="s">
        <v>9069</v>
      </c>
      <c r="G1657" t="s">
        <v>9068</v>
      </c>
      <c r="H1657">
        <v>1</v>
      </c>
      <c r="I1657">
        <v>110.932</v>
      </c>
      <c r="J1657">
        <v>4.1182700000000003E-3</v>
      </c>
      <c r="K1657">
        <v>110.93</v>
      </c>
      <c r="L1657">
        <v>55.210999999999999</v>
      </c>
      <c r="M1657">
        <v>110.93</v>
      </c>
      <c r="N1657">
        <v>0</v>
      </c>
      <c r="O1657">
        <v>0</v>
      </c>
      <c r="Q1657" t="s">
        <v>137</v>
      </c>
      <c r="R1657">
        <v>0</v>
      </c>
      <c r="S1657">
        <v>0</v>
      </c>
      <c r="U1657" t="s">
        <v>137</v>
      </c>
      <c r="V1657">
        <v>0</v>
      </c>
      <c r="W1657">
        <v>0</v>
      </c>
      <c r="Y1657" t="s">
        <v>137</v>
      </c>
      <c r="Z1657">
        <v>0</v>
      </c>
      <c r="AA1657">
        <v>0</v>
      </c>
      <c r="AC1657" t="s">
        <v>137</v>
      </c>
      <c r="AD1657">
        <v>0</v>
      </c>
      <c r="AE1657">
        <v>0</v>
      </c>
      <c r="AG1657" t="s">
        <v>137</v>
      </c>
      <c r="AH1657">
        <v>0</v>
      </c>
      <c r="AI1657">
        <v>0</v>
      </c>
      <c r="AK1657" t="s">
        <v>137</v>
      </c>
      <c r="AP1657">
        <v>1</v>
      </c>
      <c r="AQ1657">
        <v>110.932</v>
      </c>
      <c r="AR1657">
        <v>4.1182700000000003E-3</v>
      </c>
      <c r="AS1657">
        <v>110.93</v>
      </c>
      <c r="AT1657" t="s">
        <v>136</v>
      </c>
      <c r="AU1657">
        <v>1</v>
      </c>
      <c r="AV1657" t="s">
        <v>144</v>
      </c>
      <c r="AW1657" t="str">
        <f t="shared" si="76"/>
        <v>PGM3|NP_056414</v>
      </c>
      <c r="AX1657" s="1" t="str">
        <f t="shared" si="77"/>
        <v>PGM3|NP_056414|VPVYCTK(1)TGVK</v>
      </c>
      <c r="AY1657" t="s">
        <v>9067</v>
      </c>
      <c r="AZ1657" t="s">
        <v>143</v>
      </c>
      <c r="BA1657" t="s">
        <v>157</v>
      </c>
      <c r="BB1657" t="s">
        <v>9066</v>
      </c>
      <c r="BC1657" t="s">
        <v>9065</v>
      </c>
      <c r="BD1657">
        <v>7</v>
      </c>
      <c r="BE1657">
        <v>2</v>
      </c>
      <c r="BF1657">
        <v>-0.38017000000000001</v>
      </c>
      <c r="BG1657" t="s">
        <v>138</v>
      </c>
      <c r="BH1657" t="s">
        <v>138</v>
      </c>
      <c r="BI1657" t="s">
        <v>138</v>
      </c>
      <c r="BJ1657" t="s">
        <v>138</v>
      </c>
      <c r="BK1657" t="s">
        <v>138</v>
      </c>
      <c r="BL1657" t="s">
        <v>138</v>
      </c>
      <c r="BM1657" t="s">
        <v>138</v>
      </c>
      <c r="BN1657" t="s">
        <v>139</v>
      </c>
      <c r="BO1657">
        <v>32281000</v>
      </c>
      <c r="BP1657">
        <v>32281000</v>
      </c>
      <c r="BQ1657">
        <v>0</v>
      </c>
      <c r="BR1657">
        <v>0</v>
      </c>
      <c r="BS1657" t="s">
        <v>137</v>
      </c>
      <c r="BT1657">
        <v>3713300</v>
      </c>
      <c r="BU1657">
        <v>4642000</v>
      </c>
      <c r="BV1657">
        <v>4459400</v>
      </c>
      <c r="BW1657">
        <v>5480800</v>
      </c>
      <c r="BX1657">
        <v>3258900</v>
      </c>
      <c r="BY1657">
        <v>4138000</v>
      </c>
      <c r="BZ1657" t="s">
        <v>297</v>
      </c>
      <c r="CA1657">
        <v>6588900</v>
      </c>
      <c r="CB1657" t="s">
        <v>137</v>
      </c>
      <c r="CC1657" t="s">
        <v>137</v>
      </c>
      <c r="CD1657" t="s">
        <v>137</v>
      </c>
      <c r="CE1657" t="s">
        <v>137</v>
      </c>
      <c r="CF1657" t="s">
        <v>137</v>
      </c>
      <c r="CG1657" t="s">
        <v>137</v>
      </c>
      <c r="CH1657" t="s">
        <v>137</v>
      </c>
      <c r="CI1657" t="s">
        <v>137</v>
      </c>
      <c r="CJ1657">
        <v>3713300</v>
      </c>
      <c r="CK1657">
        <v>0</v>
      </c>
      <c r="CL1657">
        <v>0</v>
      </c>
      <c r="CM1657">
        <v>4642000</v>
      </c>
      <c r="CN1657">
        <v>0</v>
      </c>
      <c r="CO1657">
        <v>0</v>
      </c>
      <c r="CP1657">
        <v>4459400</v>
      </c>
      <c r="CQ1657">
        <v>0</v>
      </c>
      <c r="CR1657">
        <v>0</v>
      </c>
      <c r="CS1657">
        <v>5480800</v>
      </c>
      <c r="CT1657">
        <v>0</v>
      </c>
      <c r="CU1657">
        <v>0</v>
      </c>
      <c r="CV1657">
        <v>3258900</v>
      </c>
      <c r="CW1657">
        <v>0</v>
      </c>
      <c r="CX1657">
        <v>0</v>
      </c>
      <c r="CY1657">
        <v>4138000</v>
      </c>
      <c r="CZ1657">
        <v>0</v>
      </c>
      <c r="DA1657">
        <v>0</v>
      </c>
      <c r="DB1657">
        <v>0</v>
      </c>
      <c r="DC1657">
        <v>0</v>
      </c>
      <c r="DD1657">
        <v>0</v>
      </c>
      <c r="DE1657">
        <v>6588900</v>
      </c>
      <c r="DF1657">
        <v>0</v>
      </c>
      <c r="DG1657">
        <v>0</v>
      </c>
      <c r="DJ1657">
        <v>1655</v>
      </c>
      <c r="DK1657">
        <v>2573</v>
      </c>
      <c r="DL1657">
        <v>350</v>
      </c>
      <c r="DM1657">
        <v>350</v>
      </c>
      <c r="DN1657">
        <v>11905</v>
      </c>
      <c r="DO1657">
        <v>12665</v>
      </c>
      <c r="DP1657" t="s">
        <v>9064</v>
      </c>
      <c r="DQ1657">
        <v>52465</v>
      </c>
      <c r="DR1657">
        <v>76514</v>
      </c>
      <c r="DS1657">
        <v>52465</v>
      </c>
      <c r="DT1657">
        <v>8</v>
      </c>
      <c r="DU1657">
        <v>17883</v>
      </c>
      <c r="DV1657">
        <v>76514</v>
      </c>
      <c r="DW1657">
        <v>52465</v>
      </c>
      <c r="DX1657">
        <v>8</v>
      </c>
      <c r="DY1657">
        <v>17883</v>
      </c>
      <c r="DZ1657">
        <v>76514</v>
      </c>
      <c r="EA1657">
        <v>52465</v>
      </c>
      <c r="EB1657">
        <v>8</v>
      </c>
      <c r="EC1657">
        <v>17883</v>
      </c>
    </row>
    <row r="1658" spans="1:133" x14ac:dyDescent="0.2">
      <c r="A1658" t="s">
        <v>9062</v>
      </c>
      <c r="B1658">
        <v>874</v>
      </c>
      <c r="C1658" t="s">
        <v>9063</v>
      </c>
      <c r="D1658" t="str">
        <f t="shared" si="75"/>
        <v>NP_056013</v>
      </c>
      <c r="E1658" t="s">
        <v>9062</v>
      </c>
      <c r="F1658" t="s">
        <v>9062</v>
      </c>
      <c r="G1658" t="s">
        <v>9061</v>
      </c>
      <c r="H1658">
        <v>1</v>
      </c>
      <c r="I1658">
        <v>98.337199999999996</v>
      </c>
      <c r="J1658">
        <v>6.3256299999999996E-3</v>
      </c>
      <c r="K1658">
        <v>98.337000000000003</v>
      </c>
      <c r="L1658">
        <v>66.614999999999995</v>
      </c>
      <c r="M1658">
        <v>98.337000000000003</v>
      </c>
      <c r="V1658">
        <v>0</v>
      </c>
      <c r="W1658">
        <v>0</v>
      </c>
      <c r="Y1658" t="s">
        <v>137</v>
      </c>
      <c r="Z1658">
        <v>1</v>
      </c>
      <c r="AA1658">
        <v>98.337199999999996</v>
      </c>
      <c r="AB1658">
        <v>6.3256299999999996E-3</v>
      </c>
      <c r="AC1658">
        <v>98.337000000000003</v>
      </c>
      <c r="AT1658" t="s">
        <v>136</v>
      </c>
      <c r="AU1658">
        <v>1</v>
      </c>
      <c r="AV1658" t="s">
        <v>144</v>
      </c>
      <c r="AW1658" t="str">
        <f t="shared" si="76"/>
        <v>COBL|NP_056013</v>
      </c>
      <c r="AX1658" s="1" t="str">
        <f t="shared" si="77"/>
        <v>COBL|NP_056013|TSSQYVASAIAK(1)R</v>
      </c>
      <c r="AY1658" t="s">
        <v>9060</v>
      </c>
      <c r="AZ1658" t="s">
        <v>143</v>
      </c>
      <c r="BA1658" t="s">
        <v>142</v>
      </c>
      <c r="BB1658" t="s">
        <v>9059</v>
      </c>
      <c r="BC1658" t="s">
        <v>9058</v>
      </c>
      <c r="BD1658">
        <v>12</v>
      </c>
      <c r="BE1658">
        <v>2</v>
      </c>
      <c r="BF1658">
        <v>0.76002999999999998</v>
      </c>
      <c r="BG1658" t="s">
        <v>138</v>
      </c>
      <c r="BH1658" t="s">
        <v>138</v>
      </c>
      <c r="BI1658" t="s">
        <v>138</v>
      </c>
      <c r="BJ1658" t="s">
        <v>139</v>
      </c>
      <c r="BK1658" t="s">
        <v>138</v>
      </c>
      <c r="BL1658" t="s">
        <v>138</v>
      </c>
      <c r="BM1658" t="s">
        <v>138</v>
      </c>
      <c r="BN1658" t="s">
        <v>138</v>
      </c>
      <c r="BO1658">
        <v>11631000</v>
      </c>
      <c r="BP1658">
        <v>11631000</v>
      </c>
      <c r="BQ1658">
        <v>0</v>
      </c>
      <c r="BR1658">
        <v>0</v>
      </c>
      <c r="BS1658" t="s">
        <v>137</v>
      </c>
      <c r="BT1658" t="s">
        <v>297</v>
      </c>
      <c r="BU1658" t="s">
        <v>297</v>
      </c>
      <c r="BV1658">
        <v>4497400</v>
      </c>
      <c r="BW1658">
        <v>7133400</v>
      </c>
      <c r="BX1658" t="s">
        <v>297</v>
      </c>
      <c r="BY1658" t="s">
        <v>297</v>
      </c>
      <c r="BZ1658" t="s">
        <v>297</v>
      </c>
      <c r="CA1658" t="s">
        <v>297</v>
      </c>
      <c r="CB1658" t="s">
        <v>137</v>
      </c>
      <c r="CC1658" t="s">
        <v>137</v>
      </c>
      <c r="CD1658" t="s">
        <v>137</v>
      </c>
      <c r="CE1658" t="s">
        <v>137</v>
      </c>
      <c r="CF1658" t="s">
        <v>137</v>
      </c>
      <c r="CG1658" t="s">
        <v>137</v>
      </c>
      <c r="CH1658" t="s">
        <v>137</v>
      </c>
      <c r="CI1658" t="s">
        <v>137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4497400</v>
      </c>
      <c r="CQ1658">
        <v>0</v>
      </c>
      <c r="CR1658">
        <v>0</v>
      </c>
      <c r="CS1658">
        <v>7133400</v>
      </c>
      <c r="CT1658">
        <v>0</v>
      </c>
      <c r="CU1658">
        <v>0</v>
      </c>
      <c r="CV1658">
        <v>0</v>
      </c>
      <c r="CW1658">
        <v>0</v>
      </c>
      <c r="CX1658">
        <v>0</v>
      </c>
      <c r="CY1658">
        <v>0</v>
      </c>
      <c r="CZ1658">
        <v>0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J1658">
        <v>1656</v>
      </c>
      <c r="DK1658">
        <v>2574</v>
      </c>
      <c r="DL1658">
        <v>874</v>
      </c>
      <c r="DM1658">
        <v>874</v>
      </c>
      <c r="DN1658">
        <v>11021</v>
      </c>
      <c r="DO1658">
        <v>11721</v>
      </c>
      <c r="DP1658" t="s">
        <v>9057</v>
      </c>
      <c r="DQ1658">
        <v>47965</v>
      </c>
      <c r="DR1658">
        <v>70302</v>
      </c>
      <c r="DS1658">
        <v>47965</v>
      </c>
      <c r="DT1658">
        <v>4</v>
      </c>
      <c r="DU1658">
        <v>21763</v>
      </c>
      <c r="DV1658">
        <v>70302</v>
      </c>
      <c r="DW1658">
        <v>47965</v>
      </c>
      <c r="DX1658">
        <v>4</v>
      </c>
      <c r="DY1658">
        <v>21763</v>
      </c>
      <c r="DZ1658">
        <v>70302</v>
      </c>
      <c r="EA1658">
        <v>47965</v>
      </c>
      <c r="EB1658">
        <v>4</v>
      </c>
      <c r="EC1658">
        <v>21763</v>
      </c>
    </row>
    <row r="1659" spans="1:133" x14ac:dyDescent="0.2">
      <c r="A1659" t="s">
        <v>9037</v>
      </c>
      <c r="B1659">
        <v>1347</v>
      </c>
      <c r="C1659" t="s">
        <v>9038</v>
      </c>
      <c r="D1659" t="str">
        <f t="shared" si="75"/>
        <v>NP_573566</v>
      </c>
      <c r="E1659" t="s">
        <v>9037</v>
      </c>
      <c r="F1659" t="s">
        <v>9037</v>
      </c>
      <c r="G1659" t="s">
        <v>9036</v>
      </c>
      <c r="H1659">
        <v>1</v>
      </c>
      <c r="I1659">
        <v>163.50700000000001</v>
      </c>
      <c r="J1659">
        <v>2.5777500000000002E-4</v>
      </c>
      <c r="K1659">
        <v>164.48</v>
      </c>
      <c r="L1659">
        <v>141.6</v>
      </c>
      <c r="M1659">
        <v>163.51</v>
      </c>
      <c r="N1659">
        <v>1</v>
      </c>
      <c r="O1659">
        <v>132.565</v>
      </c>
      <c r="P1659">
        <v>5.7343200000000002E-4</v>
      </c>
      <c r="Q1659">
        <v>132.56</v>
      </c>
      <c r="R1659">
        <v>1</v>
      </c>
      <c r="S1659">
        <v>164.48500000000001</v>
      </c>
      <c r="T1659">
        <v>7.2197099999999996E-4</v>
      </c>
      <c r="U1659">
        <v>164.48</v>
      </c>
      <c r="V1659">
        <v>1</v>
      </c>
      <c r="W1659">
        <v>138.422</v>
      </c>
      <c r="X1659">
        <v>4.2474E-4</v>
      </c>
      <c r="Y1659">
        <v>138.41999999999999</v>
      </c>
      <c r="Z1659">
        <v>1</v>
      </c>
      <c r="AA1659">
        <v>134.75399999999999</v>
      </c>
      <c r="AB1659">
        <v>5.9924200000000005E-4</v>
      </c>
      <c r="AC1659">
        <v>134.75</v>
      </c>
      <c r="AD1659">
        <v>1</v>
      </c>
      <c r="AE1659">
        <v>88.100800000000007</v>
      </c>
      <c r="AF1659">
        <v>6.9887899999999999E-3</v>
      </c>
      <c r="AG1659">
        <v>88.100999999999999</v>
      </c>
      <c r="AH1659">
        <v>1</v>
      </c>
      <c r="AI1659">
        <v>152.37799999999999</v>
      </c>
      <c r="AJ1659">
        <v>2.5777500000000002E-4</v>
      </c>
      <c r="AK1659">
        <v>152.38</v>
      </c>
      <c r="AL1659">
        <v>1</v>
      </c>
      <c r="AM1659">
        <v>73.081999999999994</v>
      </c>
      <c r="AN1659">
        <v>8.6682100000000008E-3</v>
      </c>
      <c r="AO1659">
        <v>85.671999999999997</v>
      </c>
      <c r="AP1659">
        <v>1</v>
      </c>
      <c r="AQ1659">
        <v>163.50700000000001</v>
      </c>
      <c r="AR1659">
        <v>7.9825399999999998E-4</v>
      </c>
      <c r="AS1659">
        <v>163.51</v>
      </c>
      <c r="AT1659" t="s">
        <v>136</v>
      </c>
      <c r="AU1659">
        <v>1</v>
      </c>
      <c r="AV1659" t="s">
        <v>144</v>
      </c>
      <c r="AW1659" t="str">
        <f t="shared" si="76"/>
        <v>LRPPRC|NP_573566</v>
      </c>
      <c r="AX1659" s="1" t="str">
        <f t="shared" si="77"/>
        <v>LRPPRC|NP_573566|ALYEHLTAK(1)NTK</v>
      </c>
      <c r="AY1659" t="s">
        <v>9056</v>
      </c>
      <c r="AZ1659" t="s">
        <v>3262</v>
      </c>
      <c r="BA1659" t="s">
        <v>1191</v>
      </c>
      <c r="BB1659" t="s">
        <v>9055</v>
      </c>
      <c r="BC1659" t="s">
        <v>9054</v>
      </c>
      <c r="BD1659">
        <v>9</v>
      </c>
      <c r="BE1659">
        <v>2</v>
      </c>
      <c r="BF1659">
        <v>0.26184000000000002</v>
      </c>
      <c r="BG1659" t="s">
        <v>139</v>
      </c>
      <c r="BH1659" t="s">
        <v>139</v>
      </c>
      <c r="BI1659" t="s">
        <v>139</v>
      </c>
      <c r="BJ1659" t="s">
        <v>139</v>
      </c>
      <c r="BK1659" t="s">
        <v>139</v>
      </c>
      <c r="BL1659" t="s">
        <v>139</v>
      </c>
      <c r="BM1659" t="s">
        <v>139</v>
      </c>
      <c r="BN1659" t="s">
        <v>139</v>
      </c>
      <c r="BO1659">
        <v>151060000</v>
      </c>
      <c r="BP1659">
        <v>151060000</v>
      </c>
      <c r="BQ1659">
        <v>0</v>
      </c>
      <c r="BR1659">
        <v>0</v>
      </c>
      <c r="BS1659" t="s">
        <v>137</v>
      </c>
      <c r="BT1659">
        <v>11280000</v>
      </c>
      <c r="BU1659">
        <v>17452000</v>
      </c>
      <c r="BV1659">
        <v>10637000</v>
      </c>
      <c r="BW1659">
        <v>13565000</v>
      </c>
      <c r="BX1659">
        <v>5698300</v>
      </c>
      <c r="BY1659">
        <v>11184000</v>
      </c>
      <c r="BZ1659">
        <v>10968000</v>
      </c>
      <c r="CA1659">
        <v>22129000</v>
      </c>
      <c r="CB1659" t="s">
        <v>137</v>
      </c>
      <c r="CC1659" t="s">
        <v>137</v>
      </c>
      <c r="CD1659" t="s">
        <v>137</v>
      </c>
      <c r="CE1659" t="s">
        <v>137</v>
      </c>
      <c r="CF1659" t="s">
        <v>137</v>
      </c>
      <c r="CG1659" t="s">
        <v>137</v>
      </c>
      <c r="CH1659" t="s">
        <v>137</v>
      </c>
      <c r="CI1659" t="s">
        <v>137</v>
      </c>
      <c r="CJ1659">
        <v>11280000</v>
      </c>
      <c r="CK1659">
        <v>0</v>
      </c>
      <c r="CL1659">
        <v>0</v>
      </c>
      <c r="CM1659">
        <v>17452000</v>
      </c>
      <c r="CN1659">
        <v>0</v>
      </c>
      <c r="CO1659">
        <v>0</v>
      </c>
      <c r="CP1659">
        <v>10637000</v>
      </c>
      <c r="CQ1659">
        <v>0</v>
      </c>
      <c r="CR1659">
        <v>0</v>
      </c>
      <c r="CS1659">
        <v>13565000</v>
      </c>
      <c r="CT1659">
        <v>0</v>
      </c>
      <c r="CU1659">
        <v>0</v>
      </c>
      <c r="CV1659">
        <v>5698300</v>
      </c>
      <c r="CW1659">
        <v>0</v>
      </c>
      <c r="CX1659">
        <v>0</v>
      </c>
      <c r="CY1659">
        <v>11184000</v>
      </c>
      <c r="CZ1659">
        <v>0</v>
      </c>
      <c r="DA1659">
        <v>0</v>
      </c>
      <c r="DB1659">
        <v>10968000</v>
      </c>
      <c r="DC1659">
        <v>0</v>
      </c>
      <c r="DD1659">
        <v>0</v>
      </c>
      <c r="DE1659">
        <v>22129000</v>
      </c>
      <c r="DF1659">
        <v>0</v>
      </c>
      <c r="DG1659">
        <v>0</v>
      </c>
      <c r="DJ1659">
        <v>1657</v>
      </c>
      <c r="DK1659">
        <v>2575</v>
      </c>
      <c r="DL1659">
        <v>1347</v>
      </c>
      <c r="DM1659">
        <v>1347</v>
      </c>
      <c r="DN1659">
        <v>598</v>
      </c>
      <c r="DO1659">
        <v>641</v>
      </c>
      <c r="DP1659" t="s">
        <v>9053</v>
      </c>
      <c r="DQ1659" t="s">
        <v>9052</v>
      </c>
      <c r="DR1659">
        <v>3870</v>
      </c>
      <c r="DS1659">
        <v>2805</v>
      </c>
      <c r="DT1659">
        <v>8</v>
      </c>
      <c r="DU1659">
        <v>17681</v>
      </c>
      <c r="DV1659">
        <v>3862</v>
      </c>
      <c r="DW1659">
        <v>2795</v>
      </c>
      <c r="DX1659">
        <v>2</v>
      </c>
      <c r="DY1659">
        <v>16730</v>
      </c>
      <c r="DZ1659">
        <v>3866</v>
      </c>
      <c r="EA1659">
        <v>2801</v>
      </c>
      <c r="EB1659">
        <v>6</v>
      </c>
      <c r="EC1659">
        <v>18046</v>
      </c>
    </row>
    <row r="1660" spans="1:133" x14ac:dyDescent="0.2">
      <c r="A1660" t="s">
        <v>9037</v>
      </c>
      <c r="B1660">
        <v>187</v>
      </c>
      <c r="C1660" t="s">
        <v>9038</v>
      </c>
      <c r="D1660" t="str">
        <f t="shared" si="75"/>
        <v>NP_573566</v>
      </c>
      <c r="E1660" t="s">
        <v>9037</v>
      </c>
      <c r="F1660" t="s">
        <v>9037</v>
      </c>
      <c r="G1660" t="s">
        <v>9036</v>
      </c>
      <c r="H1660">
        <v>1</v>
      </c>
      <c r="I1660">
        <v>64.331100000000006</v>
      </c>
      <c r="J1660">
        <v>8.67478E-3</v>
      </c>
      <c r="K1660">
        <v>64.331000000000003</v>
      </c>
      <c r="L1660">
        <v>36.493000000000002</v>
      </c>
      <c r="M1660">
        <v>64.331000000000003</v>
      </c>
      <c r="Z1660">
        <v>1</v>
      </c>
      <c r="AA1660">
        <v>64.331100000000006</v>
      </c>
      <c r="AB1660">
        <v>8.67478E-3</v>
      </c>
      <c r="AC1660">
        <v>64.331000000000003</v>
      </c>
      <c r="AT1660" t="s">
        <v>136</v>
      </c>
      <c r="AU1660">
        <v>1</v>
      </c>
      <c r="AV1660" t="s">
        <v>144</v>
      </c>
      <c r="AW1660" t="str">
        <f t="shared" si="76"/>
        <v>LRPPRC|NP_573566</v>
      </c>
      <c r="AX1660" s="1" t="str">
        <f t="shared" si="77"/>
        <v>LRPPRC|NP_573566|FSPTDFLAK(1)MEEANIQPNR</v>
      </c>
      <c r="AY1660" t="s">
        <v>9051</v>
      </c>
      <c r="AZ1660" t="s">
        <v>143</v>
      </c>
      <c r="BA1660" t="s">
        <v>360</v>
      </c>
      <c r="BB1660" t="s">
        <v>9050</v>
      </c>
      <c r="BC1660" t="s">
        <v>9049</v>
      </c>
      <c r="BD1660">
        <v>9</v>
      </c>
      <c r="BE1660">
        <v>3</v>
      </c>
      <c r="BF1660">
        <v>-0.31647999999999998</v>
      </c>
      <c r="BG1660" t="s">
        <v>138</v>
      </c>
      <c r="BH1660" t="s">
        <v>138</v>
      </c>
      <c r="BI1660" t="s">
        <v>138</v>
      </c>
      <c r="BJ1660" t="s">
        <v>139</v>
      </c>
      <c r="BK1660" t="s">
        <v>138</v>
      </c>
      <c r="BL1660" t="s">
        <v>138</v>
      </c>
      <c r="BM1660" t="s">
        <v>138</v>
      </c>
      <c r="BN1660" t="s">
        <v>138</v>
      </c>
      <c r="BO1660">
        <v>0</v>
      </c>
      <c r="BP1660">
        <v>0</v>
      </c>
      <c r="BQ1660">
        <v>0</v>
      </c>
      <c r="BR1660">
        <v>0</v>
      </c>
      <c r="BS1660" t="s">
        <v>137</v>
      </c>
      <c r="BT1660" t="s">
        <v>297</v>
      </c>
      <c r="BU1660" t="s">
        <v>297</v>
      </c>
      <c r="BV1660" t="s">
        <v>297</v>
      </c>
      <c r="BW1660" t="s">
        <v>297</v>
      </c>
      <c r="BX1660" t="s">
        <v>297</v>
      </c>
      <c r="BY1660" t="s">
        <v>297</v>
      </c>
      <c r="BZ1660" t="s">
        <v>297</v>
      </c>
      <c r="CA1660" t="s">
        <v>297</v>
      </c>
      <c r="CB1660" t="s">
        <v>137</v>
      </c>
      <c r="CC1660" t="s">
        <v>137</v>
      </c>
      <c r="CD1660" t="s">
        <v>137</v>
      </c>
      <c r="CE1660" t="s">
        <v>137</v>
      </c>
      <c r="CF1660" t="s">
        <v>137</v>
      </c>
      <c r="CG1660" t="s">
        <v>137</v>
      </c>
      <c r="CH1660" t="s">
        <v>137</v>
      </c>
      <c r="CI1660" t="s">
        <v>137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0</v>
      </c>
      <c r="CW1660">
        <v>0</v>
      </c>
      <c r="CX1660">
        <v>0</v>
      </c>
      <c r="CY1660">
        <v>0</v>
      </c>
      <c r="CZ1660">
        <v>0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J1660">
        <v>1658</v>
      </c>
      <c r="DK1660">
        <v>2575</v>
      </c>
      <c r="DL1660">
        <v>187</v>
      </c>
      <c r="DM1660">
        <v>187</v>
      </c>
      <c r="DN1660">
        <v>2481</v>
      </c>
      <c r="DO1660">
        <v>2617</v>
      </c>
      <c r="DP1660">
        <v>14779</v>
      </c>
      <c r="DQ1660">
        <v>10335</v>
      </c>
      <c r="DR1660">
        <v>14779</v>
      </c>
      <c r="DS1660">
        <v>10335</v>
      </c>
      <c r="DT1660">
        <v>4</v>
      </c>
      <c r="DU1660">
        <v>55239</v>
      </c>
      <c r="DV1660">
        <v>14779</v>
      </c>
      <c r="DW1660">
        <v>10335</v>
      </c>
      <c r="DX1660">
        <v>4</v>
      </c>
      <c r="DY1660">
        <v>55239</v>
      </c>
      <c r="DZ1660">
        <v>14779</v>
      </c>
      <c r="EA1660">
        <v>10335</v>
      </c>
      <c r="EB1660">
        <v>4</v>
      </c>
      <c r="EC1660">
        <v>55239</v>
      </c>
    </row>
    <row r="1661" spans="1:133" x14ac:dyDescent="0.2">
      <c r="A1661" t="s">
        <v>9037</v>
      </c>
      <c r="B1661">
        <v>868</v>
      </c>
      <c r="C1661" t="s">
        <v>9038</v>
      </c>
      <c r="D1661" t="str">
        <f t="shared" si="75"/>
        <v>NP_573566</v>
      </c>
      <c r="E1661" t="s">
        <v>9037</v>
      </c>
      <c r="F1661" t="s">
        <v>9037</v>
      </c>
      <c r="G1661" t="s">
        <v>9036</v>
      </c>
      <c r="H1661">
        <v>1</v>
      </c>
      <c r="I1661">
        <v>110.977</v>
      </c>
      <c r="J1661">
        <v>1.1355499999999999E-3</v>
      </c>
      <c r="K1661">
        <v>160.56</v>
      </c>
      <c r="L1661">
        <v>96.936000000000007</v>
      </c>
      <c r="M1661">
        <v>110.98</v>
      </c>
      <c r="N1661">
        <v>1</v>
      </c>
      <c r="O1661">
        <v>95.417299999999997</v>
      </c>
      <c r="P1661">
        <v>1.37237E-2</v>
      </c>
      <c r="Q1661">
        <v>95.417000000000002</v>
      </c>
      <c r="R1661">
        <v>0</v>
      </c>
      <c r="S1661">
        <v>0</v>
      </c>
      <c r="U1661" t="s">
        <v>137</v>
      </c>
      <c r="V1661">
        <v>1</v>
      </c>
      <c r="W1661">
        <v>160.56</v>
      </c>
      <c r="X1661">
        <v>1.4603000000000001E-3</v>
      </c>
      <c r="Y1661">
        <v>160.56</v>
      </c>
      <c r="Z1661">
        <v>0</v>
      </c>
      <c r="AA1661">
        <v>0</v>
      </c>
      <c r="AC1661" t="s">
        <v>137</v>
      </c>
      <c r="AH1661">
        <v>1</v>
      </c>
      <c r="AI1661">
        <v>128.67500000000001</v>
      </c>
      <c r="AJ1661">
        <v>1.1355499999999999E-3</v>
      </c>
      <c r="AK1661">
        <v>128.68</v>
      </c>
      <c r="AL1661">
        <v>0</v>
      </c>
      <c r="AM1661">
        <v>0</v>
      </c>
      <c r="AO1661" t="s">
        <v>137</v>
      </c>
      <c r="AP1661">
        <v>1</v>
      </c>
      <c r="AQ1661">
        <v>110.977</v>
      </c>
      <c r="AR1661">
        <v>3.26517E-3</v>
      </c>
      <c r="AS1661">
        <v>110.98</v>
      </c>
      <c r="AT1661" t="s">
        <v>136</v>
      </c>
      <c r="AU1661">
        <v>1</v>
      </c>
      <c r="AV1661" t="s">
        <v>144</v>
      </c>
      <c r="AW1661" t="str">
        <f t="shared" si="76"/>
        <v>LRPPRC|NP_573566</v>
      </c>
      <c r="AX1661" s="1" t="str">
        <f t="shared" si="77"/>
        <v>LRPPRC|NP_573566|LVEK(1)GETDLIQK</v>
      </c>
      <c r="AY1661" t="s">
        <v>9048</v>
      </c>
      <c r="AZ1661" t="s">
        <v>143</v>
      </c>
      <c r="BA1661" t="s">
        <v>199</v>
      </c>
      <c r="BB1661" t="s">
        <v>9047</v>
      </c>
      <c r="BC1661" t="s">
        <v>9046</v>
      </c>
      <c r="BD1661">
        <v>4</v>
      </c>
      <c r="BE1661">
        <v>2</v>
      </c>
      <c r="BF1661">
        <v>-0.3765</v>
      </c>
      <c r="BG1661" t="s">
        <v>139</v>
      </c>
      <c r="BH1661" t="s">
        <v>138</v>
      </c>
      <c r="BI1661" t="s">
        <v>139</v>
      </c>
      <c r="BJ1661" t="s">
        <v>138</v>
      </c>
      <c r="BK1661" t="s">
        <v>138</v>
      </c>
      <c r="BL1661" t="s">
        <v>139</v>
      </c>
      <c r="BM1661" t="s">
        <v>138</v>
      </c>
      <c r="BN1661" t="s">
        <v>139</v>
      </c>
      <c r="BO1661">
        <v>64154000</v>
      </c>
      <c r="BP1661">
        <v>64154000</v>
      </c>
      <c r="BQ1661">
        <v>0</v>
      </c>
      <c r="BR1661">
        <v>0</v>
      </c>
      <c r="BS1661" t="s">
        <v>137</v>
      </c>
      <c r="BT1661" t="s">
        <v>297</v>
      </c>
      <c r="BU1661">
        <v>14589000</v>
      </c>
      <c r="BV1661">
        <v>8460600</v>
      </c>
      <c r="BW1661">
        <v>10538000</v>
      </c>
      <c r="BX1661" t="s">
        <v>297</v>
      </c>
      <c r="BY1661">
        <v>7559700</v>
      </c>
      <c r="BZ1661">
        <v>6840500</v>
      </c>
      <c r="CA1661">
        <v>16166000</v>
      </c>
      <c r="CB1661" t="s">
        <v>137</v>
      </c>
      <c r="CC1661" t="s">
        <v>137</v>
      </c>
      <c r="CD1661" t="s">
        <v>137</v>
      </c>
      <c r="CE1661" t="s">
        <v>137</v>
      </c>
      <c r="CF1661" t="s">
        <v>137</v>
      </c>
      <c r="CG1661" t="s">
        <v>137</v>
      </c>
      <c r="CH1661" t="s">
        <v>137</v>
      </c>
      <c r="CI1661" t="s">
        <v>137</v>
      </c>
      <c r="CJ1661">
        <v>0</v>
      </c>
      <c r="CK1661">
        <v>0</v>
      </c>
      <c r="CL1661">
        <v>0</v>
      </c>
      <c r="CM1661">
        <v>14589000</v>
      </c>
      <c r="CN1661">
        <v>0</v>
      </c>
      <c r="CO1661">
        <v>0</v>
      </c>
      <c r="CP1661">
        <v>8460600</v>
      </c>
      <c r="CQ1661">
        <v>0</v>
      </c>
      <c r="CR1661">
        <v>0</v>
      </c>
      <c r="CS1661">
        <v>10538000</v>
      </c>
      <c r="CT1661">
        <v>0</v>
      </c>
      <c r="CU1661">
        <v>0</v>
      </c>
      <c r="CV1661">
        <v>0</v>
      </c>
      <c r="CW1661">
        <v>0</v>
      </c>
      <c r="CX1661">
        <v>0</v>
      </c>
      <c r="CY1661">
        <v>7559700</v>
      </c>
      <c r="CZ1661">
        <v>0</v>
      </c>
      <c r="DA1661">
        <v>0</v>
      </c>
      <c r="DB1661">
        <v>6840500</v>
      </c>
      <c r="DC1661">
        <v>0</v>
      </c>
      <c r="DD1661">
        <v>0</v>
      </c>
      <c r="DE1661">
        <v>16166000</v>
      </c>
      <c r="DF1661">
        <v>0</v>
      </c>
      <c r="DG1661">
        <v>0</v>
      </c>
      <c r="DJ1661">
        <v>1659</v>
      </c>
      <c r="DK1661">
        <v>2575</v>
      </c>
      <c r="DL1661">
        <v>868</v>
      </c>
      <c r="DM1661">
        <v>868</v>
      </c>
      <c r="DN1661">
        <v>6573</v>
      </c>
      <c r="DO1661">
        <v>6955</v>
      </c>
      <c r="DP1661" t="s">
        <v>9045</v>
      </c>
      <c r="DQ1661" t="s">
        <v>9044</v>
      </c>
      <c r="DR1661">
        <v>42533</v>
      </c>
      <c r="DS1661">
        <v>29114</v>
      </c>
      <c r="DT1661">
        <v>8</v>
      </c>
      <c r="DU1661">
        <v>22609</v>
      </c>
      <c r="DV1661">
        <v>42531</v>
      </c>
      <c r="DW1661">
        <v>29112</v>
      </c>
      <c r="DX1661">
        <v>3</v>
      </c>
      <c r="DY1661">
        <v>21823</v>
      </c>
      <c r="DZ1661">
        <v>42532</v>
      </c>
      <c r="EA1661">
        <v>29113</v>
      </c>
      <c r="EB1661">
        <v>6</v>
      </c>
      <c r="EC1661">
        <v>23262</v>
      </c>
    </row>
    <row r="1662" spans="1:133" x14ac:dyDescent="0.2">
      <c r="A1662" t="s">
        <v>9037</v>
      </c>
      <c r="B1662">
        <v>613</v>
      </c>
      <c r="C1662" t="s">
        <v>9038</v>
      </c>
      <c r="D1662" t="str">
        <f t="shared" si="75"/>
        <v>NP_573566</v>
      </c>
      <c r="E1662" t="s">
        <v>9037</v>
      </c>
      <c r="F1662" t="s">
        <v>9037</v>
      </c>
      <c r="G1662" t="s">
        <v>9036</v>
      </c>
      <c r="H1662">
        <v>1</v>
      </c>
      <c r="I1662">
        <v>85.973100000000002</v>
      </c>
      <c r="J1662">
        <v>3.8010700000000003E-4</v>
      </c>
      <c r="K1662">
        <v>139.31</v>
      </c>
      <c r="L1662">
        <v>108.24</v>
      </c>
      <c r="M1662">
        <v>85.972999999999999</v>
      </c>
      <c r="N1662">
        <v>0</v>
      </c>
      <c r="O1662">
        <v>0</v>
      </c>
      <c r="Q1662" t="s">
        <v>137</v>
      </c>
      <c r="R1662">
        <v>1</v>
      </c>
      <c r="S1662">
        <v>124.124</v>
      </c>
      <c r="T1662">
        <v>5.76557E-4</v>
      </c>
      <c r="U1662">
        <v>124.12</v>
      </c>
      <c r="V1662">
        <v>1</v>
      </c>
      <c r="W1662">
        <v>139.30699999999999</v>
      </c>
      <c r="X1662">
        <v>3.8010700000000003E-4</v>
      </c>
      <c r="Y1662">
        <v>139.31</v>
      </c>
      <c r="Z1662">
        <v>1</v>
      </c>
      <c r="AA1662">
        <v>90.433800000000005</v>
      </c>
      <c r="AB1662">
        <v>6.0942599999999998E-3</v>
      </c>
      <c r="AC1662">
        <v>90.433999999999997</v>
      </c>
      <c r="AD1662">
        <v>0</v>
      </c>
      <c r="AE1662">
        <v>0</v>
      </c>
      <c r="AG1662" t="s">
        <v>137</v>
      </c>
      <c r="AH1662">
        <v>1</v>
      </c>
      <c r="AI1662">
        <v>105.20399999999999</v>
      </c>
      <c r="AJ1662">
        <v>2.1373099999999999E-3</v>
      </c>
      <c r="AK1662">
        <v>105.2</v>
      </c>
      <c r="AL1662">
        <v>1</v>
      </c>
      <c r="AM1662">
        <v>86.114400000000003</v>
      </c>
      <c r="AN1662">
        <v>8.3479399999999999E-3</v>
      </c>
      <c r="AO1662">
        <v>86.114000000000004</v>
      </c>
      <c r="AP1662">
        <v>1</v>
      </c>
      <c r="AQ1662">
        <v>85.973100000000002</v>
      </c>
      <c r="AR1662">
        <v>8.4503000000000009E-3</v>
      </c>
      <c r="AS1662">
        <v>85.972999999999999</v>
      </c>
      <c r="AT1662" t="s">
        <v>136</v>
      </c>
      <c r="AU1662">
        <v>1</v>
      </c>
      <c r="AV1662" t="s">
        <v>144</v>
      </c>
      <c r="AW1662" t="str">
        <f t="shared" si="76"/>
        <v>LRPPRC|NP_573566</v>
      </c>
      <c r="AX1662" s="1" t="str">
        <f t="shared" si="77"/>
        <v>LRPPRC|NP_573566|QYFHQLEK(1)MNVK</v>
      </c>
      <c r="AY1662" t="s">
        <v>9043</v>
      </c>
      <c r="AZ1662" t="s">
        <v>143</v>
      </c>
      <c r="BA1662" t="s">
        <v>214</v>
      </c>
      <c r="BB1662" t="s">
        <v>9042</v>
      </c>
      <c r="BC1662" t="s">
        <v>9041</v>
      </c>
      <c r="BD1662">
        <v>8</v>
      </c>
      <c r="BE1662">
        <v>3</v>
      </c>
      <c r="BF1662">
        <v>0.26556999999999997</v>
      </c>
      <c r="BG1662" t="s">
        <v>138</v>
      </c>
      <c r="BH1662" t="s">
        <v>139</v>
      </c>
      <c r="BI1662" t="s">
        <v>139</v>
      </c>
      <c r="BJ1662" t="s">
        <v>139</v>
      </c>
      <c r="BK1662" t="s">
        <v>138</v>
      </c>
      <c r="BL1662" t="s">
        <v>139</v>
      </c>
      <c r="BM1662" t="s">
        <v>139</v>
      </c>
      <c r="BN1662" t="s">
        <v>139</v>
      </c>
      <c r="BO1662">
        <v>135600000</v>
      </c>
      <c r="BP1662">
        <v>135600000</v>
      </c>
      <c r="BQ1662">
        <v>0</v>
      </c>
      <c r="BR1662">
        <v>0</v>
      </c>
      <c r="BS1662" t="s">
        <v>137</v>
      </c>
      <c r="BT1662">
        <v>8546000</v>
      </c>
      <c r="BU1662">
        <v>22235000</v>
      </c>
      <c r="BV1662">
        <v>12936000</v>
      </c>
      <c r="BW1662">
        <v>16550000</v>
      </c>
      <c r="BX1662">
        <v>6115300</v>
      </c>
      <c r="BY1662">
        <v>14830000</v>
      </c>
      <c r="BZ1662">
        <v>18964000</v>
      </c>
      <c r="CA1662">
        <v>35424000</v>
      </c>
      <c r="CB1662" t="s">
        <v>137</v>
      </c>
      <c r="CC1662" t="s">
        <v>137</v>
      </c>
      <c r="CD1662" t="s">
        <v>137</v>
      </c>
      <c r="CE1662" t="s">
        <v>137</v>
      </c>
      <c r="CF1662" t="s">
        <v>137</v>
      </c>
      <c r="CG1662" t="s">
        <v>137</v>
      </c>
      <c r="CH1662" t="s">
        <v>137</v>
      </c>
      <c r="CI1662" t="s">
        <v>137</v>
      </c>
      <c r="CJ1662">
        <v>8546000</v>
      </c>
      <c r="CK1662">
        <v>0</v>
      </c>
      <c r="CL1662">
        <v>0</v>
      </c>
      <c r="CM1662">
        <v>22235000</v>
      </c>
      <c r="CN1662">
        <v>0</v>
      </c>
      <c r="CO1662">
        <v>0</v>
      </c>
      <c r="CP1662">
        <v>12936000</v>
      </c>
      <c r="CQ1662">
        <v>0</v>
      </c>
      <c r="CR1662">
        <v>0</v>
      </c>
      <c r="CS1662">
        <v>16550000</v>
      </c>
      <c r="CT1662">
        <v>0</v>
      </c>
      <c r="CU1662">
        <v>0</v>
      </c>
      <c r="CV1662">
        <v>6115300</v>
      </c>
      <c r="CW1662">
        <v>0</v>
      </c>
      <c r="CX1662">
        <v>0</v>
      </c>
      <c r="CY1662">
        <v>14830000</v>
      </c>
      <c r="CZ1662">
        <v>0</v>
      </c>
      <c r="DA1662">
        <v>0</v>
      </c>
      <c r="DB1662">
        <v>18964000</v>
      </c>
      <c r="DC1662">
        <v>0</v>
      </c>
      <c r="DD1662">
        <v>0</v>
      </c>
      <c r="DE1662">
        <v>35424000</v>
      </c>
      <c r="DF1662">
        <v>0</v>
      </c>
      <c r="DG1662">
        <v>0</v>
      </c>
      <c r="DJ1662">
        <v>1660</v>
      </c>
      <c r="DK1662">
        <v>2575</v>
      </c>
      <c r="DL1662">
        <v>613</v>
      </c>
      <c r="DM1662">
        <v>613</v>
      </c>
      <c r="DN1662">
        <v>8479</v>
      </c>
      <c r="DO1662">
        <v>9044</v>
      </c>
      <c r="DP1662" t="s">
        <v>9040</v>
      </c>
      <c r="DQ1662" t="s">
        <v>9039</v>
      </c>
      <c r="DR1662">
        <v>53319</v>
      </c>
      <c r="DS1662">
        <v>36417</v>
      </c>
      <c r="DT1662">
        <v>8</v>
      </c>
      <c r="DU1662">
        <v>25861</v>
      </c>
      <c r="DV1662">
        <v>53315</v>
      </c>
      <c r="DW1662">
        <v>36413</v>
      </c>
      <c r="DX1662">
        <v>3</v>
      </c>
      <c r="DY1662">
        <v>25120</v>
      </c>
      <c r="DZ1662">
        <v>53315</v>
      </c>
      <c r="EA1662">
        <v>36413</v>
      </c>
      <c r="EB1662">
        <v>3</v>
      </c>
      <c r="EC1662">
        <v>25120</v>
      </c>
    </row>
    <row r="1663" spans="1:133" x14ac:dyDescent="0.2">
      <c r="A1663" t="s">
        <v>9037</v>
      </c>
      <c r="B1663">
        <v>1332</v>
      </c>
      <c r="C1663" t="s">
        <v>9038</v>
      </c>
      <c r="D1663" t="str">
        <f t="shared" si="75"/>
        <v>NP_573566</v>
      </c>
      <c r="E1663" t="s">
        <v>9037</v>
      </c>
      <c r="F1663" t="s">
        <v>9037</v>
      </c>
      <c r="G1663" t="s">
        <v>9036</v>
      </c>
      <c r="H1663">
        <v>1</v>
      </c>
      <c r="I1663">
        <v>97.957300000000004</v>
      </c>
      <c r="J1663">
        <v>2.56909E-3</v>
      </c>
      <c r="K1663">
        <v>114.72</v>
      </c>
      <c r="L1663">
        <v>58.316000000000003</v>
      </c>
      <c r="M1663">
        <v>97.956999999999994</v>
      </c>
      <c r="N1663">
        <v>1</v>
      </c>
      <c r="O1663">
        <v>91.6203</v>
      </c>
      <c r="P1663">
        <v>1.21382E-2</v>
      </c>
      <c r="Q1663">
        <v>91.62</v>
      </c>
      <c r="R1663">
        <v>1</v>
      </c>
      <c r="S1663">
        <v>86.287700000000001</v>
      </c>
      <c r="T1663">
        <v>1.7697899999999999E-2</v>
      </c>
      <c r="U1663">
        <v>86.287999999999997</v>
      </c>
      <c r="V1663">
        <v>1</v>
      </c>
      <c r="W1663">
        <v>94.121700000000004</v>
      </c>
      <c r="X1663">
        <v>1.00739E-2</v>
      </c>
      <c r="Y1663">
        <v>94.122</v>
      </c>
      <c r="Z1663">
        <v>1</v>
      </c>
      <c r="AA1663">
        <v>92.295299999999997</v>
      </c>
      <c r="AB1663">
        <v>1.15811E-2</v>
      </c>
      <c r="AC1663">
        <v>92.295000000000002</v>
      </c>
      <c r="AD1663">
        <v>1</v>
      </c>
      <c r="AE1663">
        <v>101.532</v>
      </c>
      <c r="AF1663">
        <v>5.5263200000000004E-3</v>
      </c>
      <c r="AG1663">
        <v>101.53</v>
      </c>
      <c r="AH1663">
        <v>1</v>
      </c>
      <c r="AI1663">
        <v>114.721</v>
      </c>
      <c r="AJ1663">
        <v>2.56909E-3</v>
      </c>
      <c r="AK1663">
        <v>114.72</v>
      </c>
      <c r="AL1663">
        <v>1</v>
      </c>
      <c r="AM1663">
        <v>89.430300000000003</v>
      </c>
      <c r="AN1663">
        <v>1.39455E-2</v>
      </c>
      <c r="AO1663">
        <v>89.43</v>
      </c>
      <c r="AP1663">
        <v>1</v>
      </c>
      <c r="AQ1663">
        <v>97.957300000000004</v>
      </c>
      <c r="AR1663">
        <v>7.2231999999999999E-3</v>
      </c>
      <c r="AS1663">
        <v>97.956999999999994</v>
      </c>
      <c r="AT1663" t="s">
        <v>136</v>
      </c>
      <c r="AU1663">
        <v>1</v>
      </c>
      <c r="AV1663" t="s">
        <v>144</v>
      </c>
      <c r="AW1663" t="str">
        <f t="shared" si="76"/>
        <v>LRPPRC|NP_573566</v>
      </c>
      <c r="AX1663" s="1" t="str">
        <f t="shared" si="77"/>
        <v>LRPPRC|NP_573566|SYVSEK(1)DVTSAK</v>
      </c>
      <c r="AY1663" t="s">
        <v>9035</v>
      </c>
      <c r="AZ1663" t="s">
        <v>691</v>
      </c>
      <c r="BA1663" t="s">
        <v>4362</v>
      </c>
      <c r="BB1663" t="s">
        <v>9034</v>
      </c>
      <c r="BC1663" t="s">
        <v>9033</v>
      </c>
      <c r="BD1663">
        <v>6</v>
      </c>
      <c r="BE1663">
        <v>2</v>
      </c>
      <c r="BF1663">
        <v>2.3917999999999998E-2</v>
      </c>
      <c r="BG1663" t="s">
        <v>139</v>
      </c>
      <c r="BH1663" t="s">
        <v>139</v>
      </c>
      <c r="BI1663" t="s">
        <v>139</v>
      </c>
      <c r="BJ1663" t="s">
        <v>139</v>
      </c>
      <c r="BK1663" t="s">
        <v>139</v>
      </c>
      <c r="BL1663" t="s">
        <v>139</v>
      </c>
      <c r="BM1663" t="s">
        <v>139</v>
      </c>
      <c r="BN1663" t="s">
        <v>139</v>
      </c>
      <c r="BO1663">
        <v>66198000</v>
      </c>
      <c r="BP1663">
        <v>66198000</v>
      </c>
      <c r="BQ1663">
        <v>0</v>
      </c>
      <c r="BR1663">
        <v>0</v>
      </c>
      <c r="BS1663" t="s">
        <v>137</v>
      </c>
      <c r="BT1663">
        <v>9015500</v>
      </c>
      <c r="BU1663">
        <v>7586600</v>
      </c>
      <c r="BV1663">
        <v>8449300</v>
      </c>
      <c r="BW1663">
        <v>14147000</v>
      </c>
      <c r="BX1663" t="s">
        <v>297</v>
      </c>
      <c r="BY1663">
        <v>8538200</v>
      </c>
      <c r="BZ1663">
        <v>7447200</v>
      </c>
      <c r="CA1663">
        <v>11014000</v>
      </c>
      <c r="CB1663" t="s">
        <v>137</v>
      </c>
      <c r="CC1663" t="s">
        <v>137</v>
      </c>
      <c r="CD1663" t="s">
        <v>137</v>
      </c>
      <c r="CE1663" t="s">
        <v>137</v>
      </c>
      <c r="CF1663" t="s">
        <v>137</v>
      </c>
      <c r="CG1663" t="s">
        <v>137</v>
      </c>
      <c r="CH1663" t="s">
        <v>137</v>
      </c>
      <c r="CI1663" t="s">
        <v>137</v>
      </c>
      <c r="CJ1663">
        <v>9015500</v>
      </c>
      <c r="CK1663">
        <v>0</v>
      </c>
      <c r="CL1663">
        <v>0</v>
      </c>
      <c r="CM1663">
        <v>7586600</v>
      </c>
      <c r="CN1663">
        <v>0</v>
      </c>
      <c r="CO1663">
        <v>0</v>
      </c>
      <c r="CP1663">
        <v>8449300</v>
      </c>
      <c r="CQ1663">
        <v>0</v>
      </c>
      <c r="CR1663">
        <v>0</v>
      </c>
      <c r="CS1663">
        <v>14147000</v>
      </c>
      <c r="CT1663">
        <v>0</v>
      </c>
      <c r="CU1663">
        <v>0</v>
      </c>
      <c r="CV1663">
        <v>0</v>
      </c>
      <c r="CW1663">
        <v>0</v>
      </c>
      <c r="CX1663">
        <v>0</v>
      </c>
      <c r="CY1663">
        <v>8538200</v>
      </c>
      <c r="CZ1663">
        <v>0</v>
      </c>
      <c r="DA1663">
        <v>0</v>
      </c>
      <c r="DB1663">
        <v>7447200</v>
      </c>
      <c r="DC1663">
        <v>0</v>
      </c>
      <c r="DD1663">
        <v>0</v>
      </c>
      <c r="DE1663">
        <v>11014000</v>
      </c>
      <c r="DF1663">
        <v>0</v>
      </c>
      <c r="DG1663">
        <v>0</v>
      </c>
      <c r="DJ1663">
        <v>1661</v>
      </c>
      <c r="DK1663">
        <v>2575</v>
      </c>
      <c r="DL1663">
        <v>1332</v>
      </c>
      <c r="DM1663">
        <v>1332</v>
      </c>
      <c r="DN1663">
        <v>9935</v>
      </c>
      <c r="DO1663">
        <v>10573</v>
      </c>
      <c r="DP1663" t="s">
        <v>9032</v>
      </c>
      <c r="DQ1663" t="s">
        <v>9031</v>
      </c>
      <c r="DR1663">
        <v>62860</v>
      </c>
      <c r="DS1663">
        <v>42917</v>
      </c>
      <c r="DT1663">
        <v>8</v>
      </c>
      <c r="DU1663">
        <v>16800</v>
      </c>
      <c r="DV1663">
        <v>62858</v>
      </c>
      <c r="DW1663">
        <v>42915</v>
      </c>
      <c r="DX1663">
        <v>6</v>
      </c>
      <c r="DY1663">
        <v>17121</v>
      </c>
      <c r="DZ1663">
        <v>62858</v>
      </c>
      <c r="EA1663">
        <v>42915</v>
      </c>
      <c r="EB1663">
        <v>6</v>
      </c>
      <c r="EC1663">
        <v>17121</v>
      </c>
    </row>
    <row r="1664" spans="1:133" x14ac:dyDescent="0.2">
      <c r="A1664" t="s">
        <v>9024</v>
      </c>
      <c r="B1664" t="s">
        <v>9030</v>
      </c>
      <c r="C1664" t="s">
        <v>9022</v>
      </c>
      <c r="D1664" t="str">
        <f t="shared" si="75"/>
        <v>NP_852469</v>
      </c>
      <c r="E1664" t="s">
        <v>9021</v>
      </c>
      <c r="F1664" t="s">
        <v>9021</v>
      </c>
      <c r="G1664" t="s">
        <v>9020</v>
      </c>
      <c r="H1664">
        <v>1</v>
      </c>
      <c r="I1664">
        <v>111.855</v>
      </c>
      <c r="J1664">
        <v>5.2596400000000003E-3</v>
      </c>
      <c r="K1664">
        <v>111.86</v>
      </c>
      <c r="L1664">
        <v>66.090999999999994</v>
      </c>
      <c r="M1664">
        <v>111.86</v>
      </c>
      <c r="N1664">
        <v>1</v>
      </c>
      <c r="O1664">
        <v>97.733800000000002</v>
      </c>
      <c r="P1664">
        <v>1.1692599999999999E-2</v>
      </c>
      <c r="Q1664">
        <v>97.733999999999995</v>
      </c>
      <c r="R1664">
        <v>1</v>
      </c>
      <c r="S1664">
        <v>111.855</v>
      </c>
      <c r="T1664">
        <v>5.2596400000000003E-3</v>
      </c>
      <c r="U1664">
        <v>111.86</v>
      </c>
      <c r="V1664">
        <v>0</v>
      </c>
      <c r="W1664">
        <v>0</v>
      </c>
      <c r="Y1664" t="s">
        <v>137</v>
      </c>
      <c r="Z1664">
        <v>0</v>
      </c>
      <c r="AA1664">
        <v>0</v>
      </c>
      <c r="AC1664" t="s">
        <v>137</v>
      </c>
      <c r="AH1664">
        <v>0</v>
      </c>
      <c r="AI1664">
        <v>0</v>
      </c>
      <c r="AK1664" t="s">
        <v>137</v>
      </c>
      <c r="AL1664">
        <v>0</v>
      </c>
      <c r="AM1664">
        <v>0</v>
      </c>
      <c r="AO1664" t="s">
        <v>137</v>
      </c>
      <c r="AP1664">
        <v>0</v>
      </c>
      <c r="AQ1664">
        <v>0</v>
      </c>
      <c r="AS1664" t="s">
        <v>137</v>
      </c>
      <c r="AT1664" t="s">
        <v>136</v>
      </c>
      <c r="AU1664">
        <v>1</v>
      </c>
      <c r="AV1664" t="s">
        <v>144</v>
      </c>
      <c r="AW1664" t="str">
        <f t="shared" si="76"/>
        <v>TCF20|NP_852469</v>
      </c>
      <c r="AX1664" s="1" t="str">
        <f t="shared" si="77"/>
        <v>TCF20|NP_852469|GFGLEGVPEK(1)R</v>
      </c>
      <c r="AY1664" t="s">
        <v>9029</v>
      </c>
      <c r="AZ1664" t="s">
        <v>143</v>
      </c>
      <c r="BA1664" t="s">
        <v>1023</v>
      </c>
      <c r="BB1664" t="s">
        <v>9028</v>
      </c>
      <c r="BC1664" t="s">
        <v>9027</v>
      </c>
      <c r="BD1664">
        <v>10</v>
      </c>
      <c r="BE1664">
        <v>2</v>
      </c>
      <c r="BF1664">
        <v>0.14426</v>
      </c>
      <c r="BG1664" t="s">
        <v>139</v>
      </c>
      <c r="BH1664" t="s">
        <v>139</v>
      </c>
      <c r="BI1664" t="s">
        <v>138</v>
      </c>
      <c r="BJ1664" t="s">
        <v>138</v>
      </c>
      <c r="BK1664" t="s">
        <v>138</v>
      </c>
      <c r="BL1664" t="s">
        <v>138</v>
      </c>
      <c r="BM1664" t="s">
        <v>138</v>
      </c>
      <c r="BN1664" t="s">
        <v>138</v>
      </c>
      <c r="BO1664">
        <v>143530000</v>
      </c>
      <c r="BP1664">
        <v>143530000</v>
      </c>
      <c r="BQ1664">
        <v>0</v>
      </c>
      <c r="BR1664">
        <v>0</v>
      </c>
      <c r="BS1664" t="s">
        <v>137</v>
      </c>
      <c r="BT1664">
        <v>14137000</v>
      </c>
      <c r="BU1664">
        <v>22503000</v>
      </c>
      <c r="BV1664">
        <v>5607600</v>
      </c>
      <c r="BW1664">
        <v>39787000</v>
      </c>
      <c r="BX1664" t="s">
        <v>297</v>
      </c>
      <c r="BY1664">
        <v>11189000</v>
      </c>
      <c r="BZ1664">
        <v>29497000</v>
      </c>
      <c r="CA1664">
        <v>20805000</v>
      </c>
      <c r="CB1664" t="s">
        <v>137</v>
      </c>
      <c r="CC1664" t="s">
        <v>137</v>
      </c>
      <c r="CD1664" t="s">
        <v>137</v>
      </c>
      <c r="CE1664" t="s">
        <v>137</v>
      </c>
      <c r="CF1664" t="s">
        <v>137</v>
      </c>
      <c r="CG1664" t="s">
        <v>137</v>
      </c>
      <c r="CH1664" t="s">
        <v>137</v>
      </c>
      <c r="CI1664" t="s">
        <v>137</v>
      </c>
      <c r="CJ1664">
        <v>14137000</v>
      </c>
      <c r="CK1664">
        <v>0</v>
      </c>
      <c r="CL1664">
        <v>0</v>
      </c>
      <c r="CM1664">
        <v>22503000</v>
      </c>
      <c r="CN1664">
        <v>0</v>
      </c>
      <c r="CO1664">
        <v>0</v>
      </c>
      <c r="CP1664">
        <v>5607600</v>
      </c>
      <c r="CQ1664">
        <v>0</v>
      </c>
      <c r="CR1664">
        <v>0</v>
      </c>
      <c r="CS1664">
        <v>39787000</v>
      </c>
      <c r="CT1664">
        <v>0</v>
      </c>
      <c r="CU1664">
        <v>0</v>
      </c>
      <c r="CV1664">
        <v>0</v>
      </c>
      <c r="CW1664">
        <v>0</v>
      </c>
      <c r="CX1664">
        <v>0</v>
      </c>
      <c r="CY1664">
        <v>11189000</v>
      </c>
      <c r="CZ1664">
        <v>0</v>
      </c>
      <c r="DA1664">
        <v>0</v>
      </c>
      <c r="DB1664">
        <v>29497000</v>
      </c>
      <c r="DC1664">
        <v>0</v>
      </c>
      <c r="DD1664">
        <v>0</v>
      </c>
      <c r="DE1664">
        <v>20805000</v>
      </c>
      <c r="DF1664">
        <v>0</v>
      </c>
      <c r="DG1664">
        <v>0</v>
      </c>
      <c r="DJ1664">
        <v>1662</v>
      </c>
      <c r="DK1664">
        <v>2577</v>
      </c>
      <c r="DL1664">
        <v>446</v>
      </c>
      <c r="DM1664">
        <v>446</v>
      </c>
      <c r="DN1664">
        <v>2789</v>
      </c>
      <c r="DO1664">
        <v>2941</v>
      </c>
      <c r="DP1664" t="s">
        <v>9026</v>
      </c>
      <c r="DQ1664" t="s">
        <v>9025</v>
      </c>
      <c r="DR1664">
        <v>17064</v>
      </c>
      <c r="DS1664">
        <v>11922</v>
      </c>
      <c r="DT1664">
        <v>2</v>
      </c>
      <c r="DU1664">
        <v>27568</v>
      </c>
      <c r="DV1664">
        <v>17064</v>
      </c>
      <c r="DW1664">
        <v>11922</v>
      </c>
      <c r="DX1664">
        <v>2</v>
      </c>
      <c r="DY1664">
        <v>27568</v>
      </c>
      <c r="DZ1664">
        <v>17064</v>
      </c>
      <c r="EA1664">
        <v>11922</v>
      </c>
      <c r="EB1664">
        <v>2</v>
      </c>
      <c r="EC1664">
        <v>27568</v>
      </c>
    </row>
    <row r="1665" spans="1:133" x14ac:dyDescent="0.2">
      <c r="A1665" t="s">
        <v>9024</v>
      </c>
      <c r="B1665" t="s">
        <v>9023</v>
      </c>
      <c r="C1665" t="s">
        <v>9022</v>
      </c>
      <c r="D1665" t="str">
        <f t="shared" si="75"/>
        <v>NP_852469</v>
      </c>
      <c r="E1665" t="s">
        <v>9021</v>
      </c>
      <c r="F1665" t="s">
        <v>9021</v>
      </c>
      <c r="G1665" t="s">
        <v>9020</v>
      </c>
      <c r="H1665">
        <v>1</v>
      </c>
      <c r="I1665">
        <v>69.070499999999996</v>
      </c>
      <c r="J1665">
        <v>5.4948599999999996E-4</v>
      </c>
      <c r="K1665">
        <v>69.070999999999998</v>
      </c>
      <c r="L1665">
        <v>48.122</v>
      </c>
      <c r="M1665">
        <v>69.070999999999998</v>
      </c>
      <c r="Z1665">
        <v>1</v>
      </c>
      <c r="AA1665">
        <v>69.070499999999996</v>
      </c>
      <c r="AB1665">
        <v>5.4948599999999996E-4</v>
      </c>
      <c r="AC1665">
        <v>69.070999999999998</v>
      </c>
      <c r="AT1665" t="s">
        <v>136</v>
      </c>
      <c r="AU1665">
        <v>1</v>
      </c>
      <c r="AV1665" t="s">
        <v>144</v>
      </c>
      <c r="AW1665" t="str">
        <f t="shared" si="76"/>
        <v>TCF20|NP_852469</v>
      </c>
      <c r="AX1665" s="1" t="str">
        <f t="shared" si="77"/>
        <v>TCF20|NP_852469|LNPTLSQSVILPGGLVSMETK(1)LK</v>
      </c>
      <c r="AY1665" t="s">
        <v>9019</v>
      </c>
      <c r="AZ1665" t="s">
        <v>143</v>
      </c>
      <c r="BA1665" t="s">
        <v>349</v>
      </c>
      <c r="BB1665" t="s">
        <v>9018</v>
      </c>
      <c r="BC1665" t="s">
        <v>9017</v>
      </c>
      <c r="BD1665">
        <v>21</v>
      </c>
      <c r="BE1665">
        <v>3</v>
      </c>
      <c r="BF1665">
        <v>-0.40598000000000001</v>
      </c>
      <c r="BG1665" t="s">
        <v>138</v>
      </c>
      <c r="BH1665" t="s">
        <v>138</v>
      </c>
      <c r="BI1665" t="s">
        <v>138</v>
      </c>
      <c r="BJ1665" t="s">
        <v>139</v>
      </c>
      <c r="BK1665" t="s">
        <v>138</v>
      </c>
      <c r="BL1665" t="s">
        <v>138</v>
      </c>
      <c r="BM1665" t="s">
        <v>138</v>
      </c>
      <c r="BN1665" t="s">
        <v>138</v>
      </c>
      <c r="BO1665">
        <v>5501300</v>
      </c>
      <c r="BP1665">
        <v>5501300</v>
      </c>
      <c r="BQ1665">
        <v>0</v>
      </c>
      <c r="BR1665">
        <v>0</v>
      </c>
      <c r="BS1665" t="s">
        <v>137</v>
      </c>
      <c r="BT1665" t="s">
        <v>297</v>
      </c>
      <c r="BU1665" t="s">
        <v>297</v>
      </c>
      <c r="BV1665" t="s">
        <v>297</v>
      </c>
      <c r="BW1665">
        <v>5501300</v>
      </c>
      <c r="BX1665" t="s">
        <v>297</v>
      </c>
      <c r="BY1665" t="s">
        <v>297</v>
      </c>
      <c r="BZ1665" t="s">
        <v>297</v>
      </c>
      <c r="CA1665" t="s">
        <v>297</v>
      </c>
      <c r="CB1665" t="s">
        <v>137</v>
      </c>
      <c r="CC1665" t="s">
        <v>137</v>
      </c>
      <c r="CD1665" t="s">
        <v>137</v>
      </c>
      <c r="CE1665" t="s">
        <v>137</v>
      </c>
      <c r="CF1665" t="s">
        <v>137</v>
      </c>
      <c r="CG1665" t="s">
        <v>137</v>
      </c>
      <c r="CH1665" t="s">
        <v>137</v>
      </c>
      <c r="CI1665" t="s">
        <v>137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5501300</v>
      </c>
      <c r="CT1665">
        <v>0</v>
      </c>
      <c r="CU1665">
        <v>0</v>
      </c>
      <c r="CV1665">
        <v>0</v>
      </c>
      <c r="CW1665">
        <v>0</v>
      </c>
      <c r="CX1665">
        <v>0</v>
      </c>
      <c r="CY1665">
        <v>0</v>
      </c>
      <c r="CZ1665">
        <v>0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J1665">
        <v>1663</v>
      </c>
      <c r="DK1665">
        <v>2577</v>
      </c>
      <c r="DL1665">
        <v>920</v>
      </c>
      <c r="DM1665">
        <v>920</v>
      </c>
      <c r="DN1665">
        <v>6250</v>
      </c>
      <c r="DO1665">
        <v>6612</v>
      </c>
      <c r="DP1665">
        <v>40589</v>
      </c>
      <c r="DQ1665">
        <v>27760</v>
      </c>
      <c r="DR1665">
        <v>40589</v>
      </c>
      <c r="DS1665">
        <v>27760</v>
      </c>
      <c r="DT1665">
        <v>4</v>
      </c>
      <c r="DU1665">
        <v>51957</v>
      </c>
      <c r="DV1665">
        <v>40589</v>
      </c>
      <c r="DW1665">
        <v>27760</v>
      </c>
      <c r="DX1665">
        <v>4</v>
      </c>
      <c r="DY1665">
        <v>51957</v>
      </c>
      <c r="DZ1665">
        <v>40589</v>
      </c>
      <c r="EA1665">
        <v>27760</v>
      </c>
      <c r="EB1665">
        <v>4</v>
      </c>
      <c r="EC1665">
        <v>51957</v>
      </c>
    </row>
    <row r="1666" spans="1:133" x14ac:dyDescent="0.2">
      <c r="A1666" t="s">
        <v>9008</v>
      </c>
      <c r="B1666">
        <v>682</v>
      </c>
      <c r="C1666" t="s">
        <v>9009</v>
      </c>
      <c r="D1666" t="str">
        <f t="shared" ref="D1666:D1729" si="78">MID(E1666,IFERROR(FIND("ref|",E1666)+4,1),IFERROR(FIND(".",E1666,IFERROR(FIND("ref|",E1666)+4,1)+1),32)-IFERROR(FIND("ref|",E1666)+4,1))</f>
        <v>NP_071401</v>
      </c>
      <c r="E1666" t="s">
        <v>9008</v>
      </c>
      <c r="F1666" t="s">
        <v>9008</v>
      </c>
      <c r="G1666" t="s">
        <v>9007</v>
      </c>
      <c r="H1666">
        <v>1</v>
      </c>
      <c r="I1666">
        <v>212.88399999999999</v>
      </c>
      <c r="J1666" s="3">
        <v>7.0582000000000002E-153</v>
      </c>
      <c r="K1666">
        <v>274.16000000000003</v>
      </c>
      <c r="L1666">
        <v>228.71</v>
      </c>
      <c r="M1666">
        <v>218.05</v>
      </c>
      <c r="N1666">
        <v>1</v>
      </c>
      <c r="O1666">
        <v>254.631</v>
      </c>
      <c r="P1666" s="3">
        <v>3.23036E-116</v>
      </c>
      <c r="Q1666">
        <v>257.06</v>
      </c>
      <c r="R1666">
        <v>1</v>
      </c>
      <c r="S1666">
        <v>181.78100000000001</v>
      </c>
      <c r="T1666" s="3">
        <v>1.35716E-35</v>
      </c>
      <c r="U1666">
        <v>191.47</v>
      </c>
      <c r="V1666">
        <v>1</v>
      </c>
      <c r="W1666">
        <v>269.29399999999998</v>
      </c>
      <c r="X1666" s="3">
        <v>7.0582000000000002E-153</v>
      </c>
      <c r="Y1666">
        <v>274.16000000000003</v>
      </c>
      <c r="Z1666">
        <v>1</v>
      </c>
      <c r="AA1666">
        <v>234.22399999999999</v>
      </c>
      <c r="AB1666" s="3">
        <v>3.4439700000000002E-84</v>
      </c>
      <c r="AC1666">
        <v>237.39</v>
      </c>
      <c r="AD1666">
        <v>1</v>
      </c>
      <c r="AE1666">
        <v>206.19200000000001</v>
      </c>
      <c r="AF1666" s="3">
        <v>7.54564E-56</v>
      </c>
      <c r="AG1666">
        <v>210.39</v>
      </c>
      <c r="AH1666">
        <v>1</v>
      </c>
      <c r="AI1666">
        <v>250.602</v>
      </c>
      <c r="AJ1666" s="3">
        <v>3.54498E-115</v>
      </c>
      <c r="AK1666">
        <v>254.8</v>
      </c>
      <c r="AL1666">
        <v>1</v>
      </c>
      <c r="AM1666">
        <v>260.07600000000002</v>
      </c>
      <c r="AN1666" s="3">
        <v>4.9100099999999997E-133</v>
      </c>
      <c r="AO1666">
        <v>264.66000000000003</v>
      </c>
      <c r="AP1666">
        <v>1</v>
      </c>
      <c r="AQ1666">
        <v>212.88399999999999</v>
      </c>
      <c r="AR1666" s="3">
        <v>1.2944200000000001E-56</v>
      </c>
      <c r="AS1666">
        <v>218.05</v>
      </c>
      <c r="AT1666" t="s">
        <v>136</v>
      </c>
      <c r="AU1666">
        <v>1</v>
      </c>
      <c r="AV1666" t="s">
        <v>144</v>
      </c>
      <c r="AW1666" t="str">
        <f t="shared" ref="AW1666:AW1729" si="79">CONCATENATE(C1666,"|",D1666)</f>
        <v>RBM26|NP_071401</v>
      </c>
      <c r="AX1666" s="1" t="str">
        <f t="shared" ref="AX1666:AX1729" si="80">CONCATENATE(C1666,"|",D1666,"|",BB1666)</f>
        <v>RBM26|NP_071401|AAQK(1)TLLVSTSAVDNNEAQKK</v>
      </c>
      <c r="AY1666" t="s">
        <v>9016</v>
      </c>
      <c r="AZ1666" t="s">
        <v>143</v>
      </c>
      <c r="BA1666" t="s">
        <v>690</v>
      </c>
      <c r="BB1666" t="s">
        <v>9015</v>
      </c>
      <c r="BC1666" t="s">
        <v>9014</v>
      </c>
      <c r="BD1666">
        <v>4</v>
      </c>
      <c r="BE1666">
        <v>3</v>
      </c>
      <c r="BF1666">
        <v>-0.14718000000000001</v>
      </c>
      <c r="BG1666" t="s">
        <v>139</v>
      </c>
      <c r="BH1666" t="s">
        <v>139</v>
      </c>
      <c r="BI1666" t="s">
        <v>139</v>
      </c>
      <c r="BJ1666" t="s">
        <v>139</v>
      </c>
      <c r="BK1666" t="s">
        <v>139</v>
      </c>
      <c r="BL1666" t="s">
        <v>139</v>
      </c>
      <c r="BM1666" t="s">
        <v>139</v>
      </c>
      <c r="BN1666" t="s">
        <v>139</v>
      </c>
      <c r="BO1666">
        <v>3362100000</v>
      </c>
      <c r="BP1666">
        <v>3362100000</v>
      </c>
      <c r="BQ1666">
        <v>0</v>
      </c>
      <c r="BR1666">
        <v>0</v>
      </c>
      <c r="BS1666" t="s">
        <v>137</v>
      </c>
      <c r="BT1666">
        <v>153440000</v>
      </c>
      <c r="BU1666">
        <v>136660000</v>
      </c>
      <c r="BV1666">
        <v>59250000</v>
      </c>
      <c r="BW1666">
        <v>328610000</v>
      </c>
      <c r="BX1666">
        <v>78288000</v>
      </c>
      <c r="BY1666">
        <v>183230000</v>
      </c>
      <c r="BZ1666">
        <v>171850000</v>
      </c>
      <c r="CA1666">
        <v>142490000</v>
      </c>
      <c r="CB1666" t="s">
        <v>137</v>
      </c>
      <c r="CC1666" t="s">
        <v>137</v>
      </c>
      <c r="CD1666" t="s">
        <v>137</v>
      </c>
      <c r="CE1666" t="s">
        <v>137</v>
      </c>
      <c r="CF1666" t="s">
        <v>137</v>
      </c>
      <c r="CG1666" t="s">
        <v>137</v>
      </c>
      <c r="CH1666" t="s">
        <v>137</v>
      </c>
      <c r="CI1666" t="s">
        <v>137</v>
      </c>
      <c r="CJ1666">
        <v>153440000</v>
      </c>
      <c r="CK1666">
        <v>0</v>
      </c>
      <c r="CL1666">
        <v>0</v>
      </c>
      <c r="CM1666">
        <v>136660000</v>
      </c>
      <c r="CN1666">
        <v>0</v>
      </c>
      <c r="CO1666">
        <v>0</v>
      </c>
      <c r="CP1666">
        <v>59250000</v>
      </c>
      <c r="CQ1666">
        <v>0</v>
      </c>
      <c r="CR1666">
        <v>0</v>
      </c>
      <c r="CS1666">
        <v>328610000</v>
      </c>
      <c r="CT1666">
        <v>0</v>
      </c>
      <c r="CU1666">
        <v>0</v>
      </c>
      <c r="CV1666">
        <v>78288000</v>
      </c>
      <c r="CW1666">
        <v>0</v>
      </c>
      <c r="CX1666">
        <v>0</v>
      </c>
      <c r="CY1666">
        <v>183230000</v>
      </c>
      <c r="CZ1666">
        <v>0</v>
      </c>
      <c r="DA1666">
        <v>0</v>
      </c>
      <c r="DB1666">
        <v>171850000</v>
      </c>
      <c r="DC1666">
        <v>0</v>
      </c>
      <c r="DD1666">
        <v>0</v>
      </c>
      <c r="DE1666">
        <v>142490000</v>
      </c>
      <c r="DF1666">
        <v>0</v>
      </c>
      <c r="DG1666">
        <v>0</v>
      </c>
      <c r="DJ1666">
        <v>1664</v>
      </c>
      <c r="DK1666">
        <v>2578</v>
      </c>
      <c r="DL1666">
        <v>682</v>
      </c>
      <c r="DM1666">
        <v>682</v>
      </c>
      <c r="DN1666" t="s">
        <v>9013</v>
      </c>
      <c r="DO1666" t="s">
        <v>9012</v>
      </c>
      <c r="DP1666" t="s">
        <v>9011</v>
      </c>
      <c r="DQ1666" t="s">
        <v>9010</v>
      </c>
      <c r="DR1666">
        <v>614</v>
      </c>
      <c r="DS1666">
        <v>453</v>
      </c>
      <c r="DT1666">
        <v>8</v>
      </c>
      <c r="DU1666">
        <v>22319</v>
      </c>
      <c r="DV1666">
        <v>606</v>
      </c>
      <c r="DW1666">
        <v>444</v>
      </c>
      <c r="DX1666">
        <v>3</v>
      </c>
      <c r="DY1666">
        <v>21501</v>
      </c>
      <c r="DZ1666">
        <v>606</v>
      </c>
      <c r="EA1666">
        <v>444</v>
      </c>
      <c r="EB1666">
        <v>3</v>
      </c>
      <c r="EC1666">
        <v>21501</v>
      </c>
    </row>
    <row r="1667" spans="1:133" x14ac:dyDescent="0.2">
      <c r="A1667" t="s">
        <v>9008</v>
      </c>
      <c r="B1667">
        <v>510</v>
      </c>
      <c r="C1667" t="s">
        <v>9009</v>
      </c>
      <c r="D1667" t="str">
        <f t="shared" si="78"/>
        <v>NP_071401</v>
      </c>
      <c r="E1667" t="s">
        <v>9008</v>
      </c>
      <c r="F1667" t="s">
        <v>9008</v>
      </c>
      <c r="G1667" t="s">
        <v>9007</v>
      </c>
      <c r="H1667">
        <v>1</v>
      </c>
      <c r="I1667">
        <v>175.64500000000001</v>
      </c>
      <c r="J1667">
        <v>1.4074000000000001E-4</v>
      </c>
      <c r="K1667">
        <v>175.65</v>
      </c>
      <c r="L1667">
        <v>120.56</v>
      </c>
      <c r="M1667">
        <v>175.65</v>
      </c>
      <c r="N1667">
        <v>1</v>
      </c>
      <c r="O1667">
        <v>93.095600000000005</v>
      </c>
      <c r="P1667">
        <v>8.8044600000000001E-3</v>
      </c>
      <c r="Q1667">
        <v>93.096000000000004</v>
      </c>
      <c r="R1667">
        <v>1</v>
      </c>
      <c r="S1667">
        <v>72.200400000000002</v>
      </c>
      <c r="T1667">
        <v>1.47858E-3</v>
      </c>
      <c r="U1667">
        <v>132.25</v>
      </c>
      <c r="V1667">
        <v>1</v>
      </c>
      <c r="W1667">
        <v>85.963099999999997</v>
      </c>
      <c r="X1667">
        <v>1.45681E-2</v>
      </c>
      <c r="Y1667">
        <v>92.611000000000004</v>
      </c>
      <c r="Z1667">
        <v>1</v>
      </c>
      <c r="AA1667">
        <v>94.362700000000004</v>
      </c>
      <c r="AB1667">
        <v>3.7905899999999999E-3</v>
      </c>
      <c r="AC1667">
        <v>112.36</v>
      </c>
      <c r="AD1667">
        <v>1</v>
      </c>
      <c r="AE1667">
        <v>110.38200000000001</v>
      </c>
      <c r="AF1667">
        <v>4.3907599999999996E-3</v>
      </c>
      <c r="AG1667">
        <v>110.38</v>
      </c>
      <c r="AH1667">
        <v>1</v>
      </c>
      <c r="AI1667">
        <v>119.52800000000001</v>
      </c>
      <c r="AJ1667">
        <v>2.3909399999999998E-3</v>
      </c>
      <c r="AK1667">
        <v>119.53</v>
      </c>
      <c r="AL1667">
        <v>1</v>
      </c>
      <c r="AM1667">
        <v>152.54</v>
      </c>
      <c r="AN1667">
        <v>1.4074000000000001E-4</v>
      </c>
      <c r="AO1667">
        <v>152.54</v>
      </c>
      <c r="AP1667">
        <v>1</v>
      </c>
      <c r="AQ1667">
        <v>175.64500000000001</v>
      </c>
      <c r="AR1667">
        <v>2.7940400000000002E-4</v>
      </c>
      <c r="AS1667">
        <v>175.65</v>
      </c>
      <c r="AT1667" t="s">
        <v>136</v>
      </c>
      <c r="AU1667">
        <v>1</v>
      </c>
      <c r="AV1667" t="s">
        <v>144</v>
      </c>
      <c r="AW1667" t="str">
        <f t="shared" si="79"/>
        <v>RBM26|NP_071401</v>
      </c>
      <c r="AX1667" s="1" t="str">
        <f t="shared" si="80"/>
        <v>RBM26|NP_071401|TWFDK(1)PNFNR</v>
      </c>
      <c r="AY1667" t="s">
        <v>9006</v>
      </c>
      <c r="AZ1667" t="s">
        <v>143</v>
      </c>
      <c r="BA1667" t="s">
        <v>170</v>
      </c>
      <c r="BB1667" t="s">
        <v>9005</v>
      </c>
      <c r="BC1667" t="s">
        <v>9004</v>
      </c>
      <c r="BD1667">
        <v>5</v>
      </c>
      <c r="BE1667">
        <v>2</v>
      </c>
      <c r="BF1667">
        <v>0.14199999999999999</v>
      </c>
      <c r="BG1667" t="s">
        <v>139</v>
      </c>
      <c r="BH1667" t="s">
        <v>139</v>
      </c>
      <c r="BI1667" t="s">
        <v>139</v>
      </c>
      <c r="BJ1667" t="s">
        <v>139</v>
      </c>
      <c r="BK1667" t="s">
        <v>139</v>
      </c>
      <c r="BL1667" t="s">
        <v>139</v>
      </c>
      <c r="BM1667" t="s">
        <v>139</v>
      </c>
      <c r="BN1667" t="s">
        <v>139</v>
      </c>
      <c r="BO1667">
        <v>645340000</v>
      </c>
      <c r="BP1667">
        <v>645340000</v>
      </c>
      <c r="BQ1667">
        <v>0</v>
      </c>
      <c r="BR1667">
        <v>0</v>
      </c>
      <c r="BS1667">
        <v>7.2423999999999999</v>
      </c>
      <c r="BT1667">
        <v>69012000</v>
      </c>
      <c r="BU1667">
        <v>83740000</v>
      </c>
      <c r="BV1667">
        <v>74516000</v>
      </c>
      <c r="BW1667">
        <v>82482000</v>
      </c>
      <c r="BX1667">
        <v>41504000</v>
      </c>
      <c r="BY1667">
        <v>52331000</v>
      </c>
      <c r="BZ1667">
        <v>51265000</v>
      </c>
      <c r="CA1667">
        <v>120200000</v>
      </c>
      <c r="CB1667">
        <v>10.391999999999999</v>
      </c>
      <c r="CC1667">
        <v>5.6261000000000001</v>
      </c>
      <c r="CD1667">
        <v>9.0601000000000003</v>
      </c>
      <c r="CE1667">
        <v>14.57</v>
      </c>
      <c r="CF1667">
        <v>10.183</v>
      </c>
      <c r="CG1667">
        <v>7.3894000000000002</v>
      </c>
      <c r="CH1667">
        <v>3.3452999999999999</v>
      </c>
      <c r="CI1667">
        <v>4.4169</v>
      </c>
      <c r="CJ1667">
        <v>69012000</v>
      </c>
      <c r="CK1667">
        <v>0</v>
      </c>
      <c r="CL1667">
        <v>0</v>
      </c>
      <c r="CM1667">
        <v>83740000</v>
      </c>
      <c r="CN1667">
        <v>0</v>
      </c>
      <c r="CO1667">
        <v>0</v>
      </c>
      <c r="CP1667">
        <v>74516000</v>
      </c>
      <c r="CQ1667">
        <v>0</v>
      </c>
      <c r="CR1667">
        <v>0</v>
      </c>
      <c r="CS1667">
        <v>82482000</v>
      </c>
      <c r="CT1667">
        <v>0</v>
      </c>
      <c r="CU1667">
        <v>0</v>
      </c>
      <c r="CV1667">
        <v>41504000</v>
      </c>
      <c r="CW1667">
        <v>0</v>
      </c>
      <c r="CX1667">
        <v>0</v>
      </c>
      <c r="CY1667">
        <v>52331000</v>
      </c>
      <c r="CZ1667">
        <v>0</v>
      </c>
      <c r="DA1667">
        <v>0</v>
      </c>
      <c r="DB1667">
        <v>51265000</v>
      </c>
      <c r="DC1667">
        <v>0</v>
      </c>
      <c r="DD1667">
        <v>0</v>
      </c>
      <c r="DE1667">
        <v>120200000</v>
      </c>
      <c r="DF1667">
        <v>0</v>
      </c>
      <c r="DG1667">
        <v>0</v>
      </c>
      <c r="DJ1667">
        <v>1665</v>
      </c>
      <c r="DK1667">
        <v>2578</v>
      </c>
      <c r="DL1667">
        <v>510</v>
      </c>
      <c r="DM1667">
        <v>510</v>
      </c>
      <c r="DN1667" t="s">
        <v>9003</v>
      </c>
      <c r="DO1667" t="s">
        <v>9002</v>
      </c>
      <c r="DP1667" t="s">
        <v>9001</v>
      </c>
      <c r="DQ1667" t="s">
        <v>9000</v>
      </c>
      <c r="DR1667">
        <v>72174</v>
      </c>
      <c r="DS1667">
        <v>49347</v>
      </c>
      <c r="DT1667">
        <v>8</v>
      </c>
      <c r="DU1667">
        <v>36158</v>
      </c>
      <c r="DV1667">
        <v>72174</v>
      </c>
      <c r="DW1667">
        <v>49347</v>
      </c>
      <c r="DX1667">
        <v>8</v>
      </c>
      <c r="DY1667">
        <v>36158</v>
      </c>
      <c r="DZ1667">
        <v>72173</v>
      </c>
      <c r="EA1667">
        <v>49346</v>
      </c>
      <c r="EB1667">
        <v>7</v>
      </c>
      <c r="EC1667">
        <v>37653</v>
      </c>
    </row>
    <row r="1668" spans="1:133" x14ac:dyDescent="0.2">
      <c r="A1668" t="s">
        <v>8954</v>
      </c>
      <c r="B1668">
        <v>444</v>
      </c>
      <c r="C1668" t="s">
        <v>8955</v>
      </c>
      <c r="D1668" t="str">
        <f t="shared" si="78"/>
        <v>NP_061155</v>
      </c>
      <c r="E1668" t="s">
        <v>8954</v>
      </c>
      <c r="F1668" t="s">
        <v>8954</v>
      </c>
      <c r="G1668" t="s">
        <v>8953</v>
      </c>
      <c r="H1668">
        <v>1</v>
      </c>
      <c r="I1668">
        <v>67.325500000000005</v>
      </c>
      <c r="J1668">
        <v>2.7029599999999999E-3</v>
      </c>
      <c r="K1668">
        <v>104.9</v>
      </c>
      <c r="L1668">
        <v>68.385999999999996</v>
      </c>
      <c r="M1668">
        <v>67.325999999999993</v>
      </c>
      <c r="N1668">
        <v>1</v>
      </c>
      <c r="O1668">
        <v>68.167599999999993</v>
      </c>
      <c r="P1668">
        <v>4.75702E-2</v>
      </c>
      <c r="Q1668">
        <v>68.168000000000006</v>
      </c>
      <c r="R1668">
        <v>0</v>
      </c>
      <c r="S1668">
        <v>0</v>
      </c>
      <c r="U1668" t="s">
        <v>137</v>
      </c>
      <c r="Z1668">
        <v>1</v>
      </c>
      <c r="AA1668">
        <v>104.905</v>
      </c>
      <c r="AB1668">
        <v>2.7029599999999999E-3</v>
      </c>
      <c r="AC1668">
        <v>104.9</v>
      </c>
      <c r="AH1668">
        <v>0</v>
      </c>
      <c r="AI1668">
        <v>0</v>
      </c>
      <c r="AK1668" t="s">
        <v>137</v>
      </c>
      <c r="AL1668">
        <v>1</v>
      </c>
      <c r="AM1668">
        <v>67.325500000000005</v>
      </c>
      <c r="AN1668">
        <v>5.16415E-2</v>
      </c>
      <c r="AO1668">
        <v>67.325999999999993</v>
      </c>
      <c r="AP1668">
        <v>0</v>
      </c>
      <c r="AQ1668">
        <v>0</v>
      </c>
      <c r="AS1668" t="s">
        <v>137</v>
      </c>
      <c r="AT1668" t="s">
        <v>136</v>
      </c>
      <c r="AU1668">
        <v>1</v>
      </c>
      <c r="AV1668" t="s">
        <v>144</v>
      </c>
      <c r="AW1668" t="str">
        <f t="shared" si="79"/>
        <v>ANLN|NP_061155</v>
      </c>
      <c r="AX1668" s="1" t="str">
        <f t="shared" si="80"/>
        <v>ANLN|NP_061155|GRFDK(1)GNIWSAEK</v>
      </c>
      <c r="AY1668" t="s">
        <v>8999</v>
      </c>
      <c r="AZ1668" t="s">
        <v>332</v>
      </c>
      <c r="BA1668" t="s">
        <v>1650</v>
      </c>
      <c r="BB1668" t="s">
        <v>8998</v>
      </c>
      <c r="BC1668" t="s">
        <v>8997</v>
      </c>
      <c r="BD1668">
        <v>5</v>
      </c>
      <c r="BE1668">
        <v>3</v>
      </c>
      <c r="BF1668">
        <v>-8.9329000000000006E-2</v>
      </c>
      <c r="BG1668" t="s">
        <v>139</v>
      </c>
      <c r="BH1668" t="s">
        <v>138</v>
      </c>
      <c r="BI1668" t="s">
        <v>138</v>
      </c>
      <c r="BJ1668" t="s">
        <v>139</v>
      </c>
      <c r="BK1668" t="s">
        <v>138</v>
      </c>
      <c r="BL1668" t="s">
        <v>138</v>
      </c>
      <c r="BM1668" t="s">
        <v>139</v>
      </c>
      <c r="BN1668" t="s">
        <v>138</v>
      </c>
      <c r="BO1668">
        <v>53147000</v>
      </c>
      <c r="BP1668">
        <v>53147000</v>
      </c>
      <c r="BQ1668">
        <v>0</v>
      </c>
      <c r="BR1668">
        <v>0</v>
      </c>
      <c r="BS1668" t="s">
        <v>137</v>
      </c>
      <c r="BT1668">
        <v>8007900</v>
      </c>
      <c r="BU1668">
        <v>6414700</v>
      </c>
      <c r="BV1668" t="s">
        <v>297</v>
      </c>
      <c r="BW1668">
        <v>19257000</v>
      </c>
      <c r="BX1668" t="s">
        <v>297</v>
      </c>
      <c r="BY1668">
        <v>7857900</v>
      </c>
      <c r="BZ1668">
        <v>8063500</v>
      </c>
      <c r="CA1668">
        <v>3546100</v>
      </c>
      <c r="CB1668" t="s">
        <v>137</v>
      </c>
      <c r="CC1668" t="s">
        <v>137</v>
      </c>
      <c r="CD1668" t="s">
        <v>137</v>
      </c>
      <c r="CE1668" t="s">
        <v>137</v>
      </c>
      <c r="CF1668" t="s">
        <v>137</v>
      </c>
      <c r="CG1668" t="s">
        <v>137</v>
      </c>
      <c r="CH1668" t="s">
        <v>137</v>
      </c>
      <c r="CI1668" t="s">
        <v>137</v>
      </c>
      <c r="CJ1668">
        <v>8007900</v>
      </c>
      <c r="CK1668">
        <v>0</v>
      </c>
      <c r="CL1668">
        <v>0</v>
      </c>
      <c r="CM1668">
        <v>6414700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19257000</v>
      </c>
      <c r="CT1668">
        <v>0</v>
      </c>
      <c r="CU1668">
        <v>0</v>
      </c>
      <c r="CV1668">
        <v>0</v>
      </c>
      <c r="CW1668">
        <v>0</v>
      </c>
      <c r="CX1668">
        <v>0</v>
      </c>
      <c r="CY1668">
        <v>7857900</v>
      </c>
      <c r="CZ1668">
        <v>0</v>
      </c>
      <c r="DA1668">
        <v>0</v>
      </c>
      <c r="DB1668">
        <v>8063500</v>
      </c>
      <c r="DC1668">
        <v>0</v>
      </c>
      <c r="DD1668">
        <v>0</v>
      </c>
      <c r="DE1668">
        <v>3546100</v>
      </c>
      <c r="DF1668">
        <v>0</v>
      </c>
      <c r="DG1668">
        <v>0</v>
      </c>
      <c r="DJ1668">
        <v>1666</v>
      </c>
      <c r="DK1668">
        <v>2579</v>
      </c>
      <c r="DL1668">
        <v>444</v>
      </c>
      <c r="DM1668">
        <v>444</v>
      </c>
      <c r="DN1668" t="s">
        <v>8996</v>
      </c>
      <c r="DO1668" t="s">
        <v>8995</v>
      </c>
      <c r="DP1668" t="s">
        <v>8994</v>
      </c>
      <c r="DQ1668" t="s">
        <v>8993</v>
      </c>
      <c r="DR1668">
        <v>20733</v>
      </c>
      <c r="DS1668">
        <v>14419</v>
      </c>
      <c r="DT1668">
        <v>7</v>
      </c>
      <c r="DU1668">
        <v>27519</v>
      </c>
      <c r="DV1668">
        <v>20732</v>
      </c>
      <c r="DW1668">
        <v>14418</v>
      </c>
      <c r="DX1668">
        <v>4</v>
      </c>
      <c r="DY1668">
        <v>25748</v>
      </c>
      <c r="DZ1668">
        <v>20732</v>
      </c>
      <c r="EA1668">
        <v>14418</v>
      </c>
      <c r="EB1668">
        <v>4</v>
      </c>
      <c r="EC1668">
        <v>25748</v>
      </c>
    </row>
    <row r="1669" spans="1:133" x14ac:dyDescent="0.2">
      <c r="A1669" t="s">
        <v>8954</v>
      </c>
      <c r="B1669">
        <v>452</v>
      </c>
      <c r="C1669" t="s">
        <v>8955</v>
      </c>
      <c r="D1669" t="str">
        <f t="shared" si="78"/>
        <v>NP_061155</v>
      </c>
      <c r="E1669" t="s">
        <v>8954</v>
      </c>
      <c r="F1669" t="s">
        <v>8954</v>
      </c>
      <c r="G1669" t="s">
        <v>8953</v>
      </c>
      <c r="H1669">
        <v>1</v>
      </c>
      <c r="I1669">
        <v>83.243300000000005</v>
      </c>
      <c r="J1669" s="3">
        <v>6.3458500000000004E-7</v>
      </c>
      <c r="K1669">
        <v>160.46</v>
      </c>
      <c r="L1669">
        <v>96.77</v>
      </c>
      <c r="M1669">
        <v>83.242999999999995</v>
      </c>
      <c r="N1669">
        <v>1</v>
      </c>
      <c r="O1669">
        <v>69.92</v>
      </c>
      <c r="P1669">
        <v>1.93205E-4</v>
      </c>
      <c r="Q1669">
        <v>140.33000000000001</v>
      </c>
      <c r="R1669">
        <v>1</v>
      </c>
      <c r="S1669">
        <v>77.191900000000004</v>
      </c>
      <c r="T1669">
        <v>2.4321499999999999E-4</v>
      </c>
      <c r="U1669">
        <v>150.22</v>
      </c>
      <c r="V1669">
        <v>1</v>
      </c>
      <c r="W1669">
        <v>82.201999999999998</v>
      </c>
      <c r="X1669">
        <v>1.7994099999999999E-2</v>
      </c>
      <c r="Y1669">
        <v>82.201999999999998</v>
      </c>
      <c r="Z1669">
        <v>1</v>
      </c>
      <c r="AA1669">
        <v>98.337199999999996</v>
      </c>
      <c r="AB1669" s="3">
        <v>6.3458500000000004E-7</v>
      </c>
      <c r="AC1669">
        <v>160.46</v>
      </c>
      <c r="AD1669">
        <v>0</v>
      </c>
      <c r="AE1669">
        <v>0</v>
      </c>
      <c r="AG1669" t="s">
        <v>137</v>
      </c>
      <c r="AH1669">
        <v>1</v>
      </c>
      <c r="AI1669">
        <v>60.936700000000002</v>
      </c>
      <c r="AJ1669">
        <v>6.3995499999999999E-4</v>
      </c>
      <c r="AK1669">
        <v>110.55</v>
      </c>
      <c r="AL1669">
        <v>1</v>
      </c>
      <c r="AM1669">
        <v>73.927099999999996</v>
      </c>
      <c r="AN1669">
        <v>2.9617000000000001E-4</v>
      </c>
      <c r="AO1669">
        <v>140.33000000000001</v>
      </c>
      <c r="AP1669">
        <v>1</v>
      </c>
      <c r="AQ1669">
        <v>83.243300000000005</v>
      </c>
      <c r="AR1669">
        <v>1.9608400000000002E-3</v>
      </c>
      <c r="AS1669">
        <v>109.99</v>
      </c>
      <c r="AT1669" t="s">
        <v>136</v>
      </c>
      <c r="AU1669">
        <v>1</v>
      </c>
      <c r="AV1669" t="s">
        <v>144</v>
      </c>
      <c r="AW1669" t="str">
        <f t="shared" si="79"/>
        <v>ANLN|NP_061155</v>
      </c>
      <c r="AX1669" s="1" t="str">
        <f t="shared" si="80"/>
        <v>ANLN|NP_061155|GNIWSAEK(1)GGNSK</v>
      </c>
      <c r="AY1669" t="s">
        <v>8992</v>
      </c>
      <c r="AZ1669" t="s">
        <v>143</v>
      </c>
      <c r="BA1669" t="s">
        <v>1058</v>
      </c>
      <c r="BB1669" t="s">
        <v>8991</v>
      </c>
      <c r="BC1669" t="s">
        <v>8990</v>
      </c>
      <c r="BD1669">
        <v>8</v>
      </c>
      <c r="BE1669">
        <v>3</v>
      </c>
      <c r="BF1669">
        <v>0.23537</v>
      </c>
      <c r="BG1669" t="s">
        <v>139</v>
      </c>
      <c r="BH1669" t="s">
        <v>139</v>
      </c>
      <c r="BI1669" t="s">
        <v>139</v>
      </c>
      <c r="BJ1669" t="s">
        <v>139</v>
      </c>
      <c r="BK1669" t="s">
        <v>138</v>
      </c>
      <c r="BL1669" t="s">
        <v>139</v>
      </c>
      <c r="BM1669" t="s">
        <v>139</v>
      </c>
      <c r="BN1669" t="s">
        <v>139</v>
      </c>
      <c r="BO1669">
        <v>1131100000</v>
      </c>
      <c r="BP1669">
        <v>1131100000</v>
      </c>
      <c r="BQ1669">
        <v>0</v>
      </c>
      <c r="BR1669">
        <v>0</v>
      </c>
      <c r="BS1669" t="s">
        <v>137</v>
      </c>
      <c r="BT1669">
        <v>138020000</v>
      </c>
      <c r="BU1669">
        <v>122080000</v>
      </c>
      <c r="BV1669">
        <v>7545200</v>
      </c>
      <c r="BW1669">
        <v>321530000</v>
      </c>
      <c r="BX1669">
        <v>5602700</v>
      </c>
      <c r="BY1669">
        <v>122970000</v>
      </c>
      <c r="BZ1669">
        <v>115320000</v>
      </c>
      <c r="CA1669">
        <v>110670000</v>
      </c>
      <c r="CB1669" t="s">
        <v>137</v>
      </c>
      <c r="CC1669" t="s">
        <v>137</v>
      </c>
      <c r="CD1669" t="s">
        <v>137</v>
      </c>
      <c r="CE1669" t="s">
        <v>137</v>
      </c>
      <c r="CF1669" t="s">
        <v>137</v>
      </c>
      <c r="CG1669" t="s">
        <v>137</v>
      </c>
      <c r="CH1669" t="s">
        <v>137</v>
      </c>
      <c r="CI1669" t="s">
        <v>137</v>
      </c>
      <c r="CJ1669">
        <v>138020000</v>
      </c>
      <c r="CK1669">
        <v>0</v>
      </c>
      <c r="CL1669">
        <v>0</v>
      </c>
      <c r="CM1669">
        <v>122080000</v>
      </c>
      <c r="CN1669">
        <v>0</v>
      </c>
      <c r="CO1669">
        <v>0</v>
      </c>
      <c r="CP1669">
        <v>7545200</v>
      </c>
      <c r="CQ1669">
        <v>0</v>
      </c>
      <c r="CR1669">
        <v>0</v>
      </c>
      <c r="CS1669">
        <v>321530000</v>
      </c>
      <c r="CT1669">
        <v>0</v>
      </c>
      <c r="CU1669">
        <v>0</v>
      </c>
      <c r="CV1669">
        <v>5602700</v>
      </c>
      <c r="CW1669">
        <v>0</v>
      </c>
      <c r="CX1669">
        <v>0</v>
      </c>
      <c r="CY1669">
        <v>122970000</v>
      </c>
      <c r="CZ1669">
        <v>0</v>
      </c>
      <c r="DA1669">
        <v>0</v>
      </c>
      <c r="DB1669">
        <v>115320000</v>
      </c>
      <c r="DC1669">
        <v>0</v>
      </c>
      <c r="DD1669">
        <v>0</v>
      </c>
      <c r="DE1669">
        <v>110670000</v>
      </c>
      <c r="DF1669">
        <v>0</v>
      </c>
      <c r="DG1669">
        <v>0</v>
      </c>
      <c r="DJ1669">
        <v>1667</v>
      </c>
      <c r="DK1669">
        <v>2579</v>
      </c>
      <c r="DL1669">
        <v>452</v>
      </c>
      <c r="DM1669">
        <v>452</v>
      </c>
      <c r="DN1669" t="s">
        <v>8989</v>
      </c>
      <c r="DO1669" t="s">
        <v>8988</v>
      </c>
      <c r="DP1669" t="s">
        <v>8987</v>
      </c>
      <c r="DQ1669" t="s">
        <v>8986</v>
      </c>
      <c r="DR1669">
        <v>20080</v>
      </c>
      <c r="DS1669">
        <v>13946</v>
      </c>
      <c r="DT1669">
        <v>8</v>
      </c>
      <c r="DU1669">
        <v>20614</v>
      </c>
      <c r="DV1669">
        <v>20073</v>
      </c>
      <c r="DW1669">
        <v>13938</v>
      </c>
      <c r="DX1669">
        <v>4</v>
      </c>
      <c r="DY1669">
        <v>19876</v>
      </c>
      <c r="DZ1669">
        <v>12686</v>
      </c>
      <c r="EA1669">
        <v>8842</v>
      </c>
      <c r="EB1669">
        <v>4</v>
      </c>
      <c r="EC1669">
        <v>21346</v>
      </c>
    </row>
    <row r="1670" spans="1:133" x14ac:dyDescent="0.2">
      <c r="A1670" t="s">
        <v>8954</v>
      </c>
      <c r="B1670">
        <v>482</v>
      </c>
      <c r="C1670" t="s">
        <v>8955</v>
      </c>
      <c r="D1670" t="str">
        <f t="shared" si="78"/>
        <v>NP_061155</v>
      </c>
      <c r="E1670" t="s">
        <v>8954</v>
      </c>
      <c r="F1670" t="s">
        <v>8954</v>
      </c>
      <c r="G1670" t="s">
        <v>8953</v>
      </c>
      <c r="H1670">
        <v>1</v>
      </c>
      <c r="I1670">
        <v>111.80800000000001</v>
      </c>
      <c r="J1670" s="3">
        <v>2.0712499999999999E-16</v>
      </c>
      <c r="K1670">
        <v>132.22999999999999</v>
      </c>
      <c r="L1670">
        <v>69.137</v>
      </c>
      <c r="M1670">
        <v>111.81</v>
      </c>
      <c r="Z1670">
        <v>1</v>
      </c>
      <c r="AA1670">
        <v>81.346000000000004</v>
      </c>
      <c r="AB1670" s="3">
        <v>2.0712499999999999E-16</v>
      </c>
      <c r="AC1670">
        <v>132.22999999999999</v>
      </c>
      <c r="AH1670">
        <v>1</v>
      </c>
      <c r="AI1670">
        <v>91.0762</v>
      </c>
      <c r="AJ1670">
        <v>8.1473500000000003E-4</v>
      </c>
      <c r="AK1670">
        <v>91.075999999999993</v>
      </c>
      <c r="AL1670">
        <v>1</v>
      </c>
      <c r="AM1670">
        <v>111.80800000000001</v>
      </c>
      <c r="AN1670">
        <v>1.3022899999999999E-4</v>
      </c>
      <c r="AO1670">
        <v>111.81</v>
      </c>
      <c r="AT1670" t="s">
        <v>136</v>
      </c>
      <c r="AU1670">
        <v>1</v>
      </c>
      <c r="AV1670" t="s">
        <v>144</v>
      </c>
      <c r="AW1670" t="str">
        <f t="shared" si="79"/>
        <v>ANLN|NP_061155</v>
      </c>
      <c r="AX1670" s="1" t="str">
        <f t="shared" si="80"/>
        <v>ANLN|NP_061155|HQGVSK(1)TQSLPVTEK</v>
      </c>
      <c r="AY1670" t="s">
        <v>8985</v>
      </c>
      <c r="AZ1670" t="s">
        <v>8984</v>
      </c>
      <c r="BA1670" t="s">
        <v>1149</v>
      </c>
      <c r="BB1670" t="s">
        <v>8983</v>
      </c>
      <c r="BC1670" t="s">
        <v>8982</v>
      </c>
      <c r="BD1670">
        <v>6</v>
      </c>
      <c r="BE1670">
        <v>3</v>
      </c>
      <c r="BF1670">
        <v>-0.40350000000000003</v>
      </c>
      <c r="BG1670" t="s">
        <v>138</v>
      </c>
      <c r="BH1670" t="s">
        <v>138</v>
      </c>
      <c r="BI1670" t="s">
        <v>138</v>
      </c>
      <c r="BJ1670" t="s">
        <v>139</v>
      </c>
      <c r="BK1670" t="s">
        <v>138</v>
      </c>
      <c r="BL1670" t="s">
        <v>139</v>
      </c>
      <c r="BM1670" t="s">
        <v>139</v>
      </c>
      <c r="BN1670" t="s">
        <v>138</v>
      </c>
      <c r="BO1670">
        <v>40711000</v>
      </c>
      <c r="BP1670">
        <v>40711000</v>
      </c>
      <c r="BQ1670">
        <v>0</v>
      </c>
      <c r="BR1670">
        <v>0</v>
      </c>
      <c r="BS1670" t="s">
        <v>137</v>
      </c>
      <c r="BT1670" t="s">
        <v>297</v>
      </c>
      <c r="BU1670" t="s">
        <v>297</v>
      </c>
      <c r="BV1670" t="s">
        <v>297</v>
      </c>
      <c r="BW1670">
        <v>13243000</v>
      </c>
      <c r="BX1670" t="s">
        <v>297</v>
      </c>
      <c r="BY1670">
        <v>18560000</v>
      </c>
      <c r="BZ1670">
        <v>8907400</v>
      </c>
      <c r="CA1670" t="s">
        <v>297</v>
      </c>
      <c r="CB1670" t="s">
        <v>137</v>
      </c>
      <c r="CC1670" t="s">
        <v>137</v>
      </c>
      <c r="CD1670" t="s">
        <v>137</v>
      </c>
      <c r="CE1670" t="s">
        <v>137</v>
      </c>
      <c r="CF1670" t="s">
        <v>137</v>
      </c>
      <c r="CG1670" t="s">
        <v>137</v>
      </c>
      <c r="CH1670" t="s">
        <v>137</v>
      </c>
      <c r="CI1670" t="s">
        <v>137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13243000</v>
      </c>
      <c r="CT1670">
        <v>0</v>
      </c>
      <c r="CU1670">
        <v>0</v>
      </c>
      <c r="CV1670">
        <v>0</v>
      </c>
      <c r="CW1670">
        <v>0</v>
      </c>
      <c r="CX1670">
        <v>0</v>
      </c>
      <c r="CY1670">
        <v>18560000</v>
      </c>
      <c r="CZ1670">
        <v>0</v>
      </c>
      <c r="DA1670">
        <v>0</v>
      </c>
      <c r="DB1670">
        <v>8907400</v>
      </c>
      <c r="DC1670">
        <v>0</v>
      </c>
      <c r="DD1670">
        <v>0</v>
      </c>
      <c r="DE1670">
        <v>0</v>
      </c>
      <c r="DF1670">
        <v>0</v>
      </c>
      <c r="DG1670">
        <v>0</v>
      </c>
      <c r="DJ1670">
        <v>1668</v>
      </c>
      <c r="DK1670">
        <v>2579</v>
      </c>
      <c r="DL1670">
        <v>482</v>
      </c>
      <c r="DM1670">
        <v>482</v>
      </c>
      <c r="DN1670">
        <v>3920</v>
      </c>
      <c r="DO1670">
        <v>4134</v>
      </c>
      <c r="DP1670" t="s">
        <v>8981</v>
      </c>
      <c r="DQ1670" t="s">
        <v>8980</v>
      </c>
      <c r="DR1670">
        <v>24868</v>
      </c>
      <c r="DS1670">
        <v>17324</v>
      </c>
      <c r="DT1670">
        <v>7</v>
      </c>
      <c r="DU1670">
        <v>16318</v>
      </c>
      <c r="DV1670">
        <v>24865</v>
      </c>
      <c r="DW1670">
        <v>17321</v>
      </c>
      <c r="DX1670">
        <v>4</v>
      </c>
      <c r="DY1670">
        <v>14675</v>
      </c>
      <c r="DZ1670">
        <v>24865</v>
      </c>
      <c r="EA1670">
        <v>17321</v>
      </c>
      <c r="EB1670">
        <v>4</v>
      </c>
      <c r="EC1670">
        <v>14675</v>
      </c>
    </row>
    <row r="1671" spans="1:133" x14ac:dyDescent="0.2">
      <c r="A1671" t="s">
        <v>8954</v>
      </c>
      <c r="B1671">
        <v>491</v>
      </c>
      <c r="C1671" t="s">
        <v>8955</v>
      </c>
      <c r="D1671" t="str">
        <f t="shared" si="78"/>
        <v>NP_061155</v>
      </c>
      <c r="E1671" t="s">
        <v>8954</v>
      </c>
      <c r="F1671" t="s">
        <v>8954</v>
      </c>
      <c r="G1671" t="s">
        <v>8953</v>
      </c>
      <c r="H1671">
        <v>1</v>
      </c>
      <c r="I1671">
        <v>55.687899999999999</v>
      </c>
      <c r="J1671" s="3">
        <v>1.41996E-5</v>
      </c>
      <c r="K1671">
        <v>116.04</v>
      </c>
      <c r="L1671">
        <v>92.813999999999993</v>
      </c>
      <c r="M1671">
        <v>55.688000000000002</v>
      </c>
      <c r="N1671">
        <v>1</v>
      </c>
      <c r="O1671">
        <v>77.795299999999997</v>
      </c>
      <c r="P1671">
        <v>1.8415199999999999E-3</v>
      </c>
      <c r="Q1671">
        <v>77.795000000000002</v>
      </c>
      <c r="R1671">
        <v>0</v>
      </c>
      <c r="S1671">
        <v>0</v>
      </c>
      <c r="U1671" t="s">
        <v>137</v>
      </c>
      <c r="Z1671">
        <v>1</v>
      </c>
      <c r="AA1671">
        <v>55.687899999999999</v>
      </c>
      <c r="AB1671" s="3">
        <v>1.41996E-5</v>
      </c>
      <c r="AC1671">
        <v>116.04</v>
      </c>
      <c r="AL1671">
        <v>0</v>
      </c>
      <c r="AM1671">
        <v>0</v>
      </c>
      <c r="AO1671" t="s">
        <v>137</v>
      </c>
      <c r="AP1671">
        <v>0</v>
      </c>
      <c r="AQ1671">
        <v>0</v>
      </c>
      <c r="AS1671" t="s">
        <v>137</v>
      </c>
      <c r="AU1671">
        <v>1</v>
      </c>
      <c r="AV1671" t="s">
        <v>144</v>
      </c>
      <c r="AW1671" t="str">
        <f t="shared" si="79"/>
        <v>ANLN|NP_061155</v>
      </c>
      <c r="AX1671" s="1" t="str">
        <f t="shared" si="80"/>
        <v>ANLN|NP_061155|TQSLPVTEK(1)VTENQIPAK</v>
      </c>
      <c r="AY1671" t="s">
        <v>8979</v>
      </c>
      <c r="AZ1671" t="s">
        <v>143</v>
      </c>
      <c r="BA1671" t="s">
        <v>7054</v>
      </c>
      <c r="BB1671" t="s">
        <v>8978</v>
      </c>
      <c r="BC1671" t="s">
        <v>8977</v>
      </c>
      <c r="BD1671">
        <v>9</v>
      </c>
      <c r="BE1671">
        <v>2</v>
      </c>
      <c r="BF1671">
        <v>0.11894</v>
      </c>
      <c r="BG1671" t="s">
        <v>139</v>
      </c>
      <c r="BH1671" t="s">
        <v>138</v>
      </c>
      <c r="BI1671" t="s">
        <v>138</v>
      </c>
      <c r="BJ1671" t="s">
        <v>139</v>
      </c>
      <c r="BK1671" t="s">
        <v>138</v>
      </c>
      <c r="BL1671" t="s">
        <v>138</v>
      </c>
      <c r="BM1671" t="s">
        <v>138</v>
      </c>
      <c r="BN1671" t="s">
        <v>138</v>
      </c>
      <c r="BO1671">
        <v>87365000</v>
      </c>
      <c r="BP1671">
        <v>87365000</v>
      </c>
      <c r="BQ1671">
        <v>0</v>
      </c>
      <c r="BR1671">
        <v>0</v>
      </c>
      <c r="BS1671" t="s">
        <v>137</v>
      </c>
      <c r="BT1671">
        <v>7408900</v>
      </c>
      <c r="BU1671">
        <v>8652300</v>
      </c>
      <c r="BV1671" t="s">
        <v>297</v>
      </c>
      <c r="BW1671">
        <v>32247000</v>
      </c>
      <c r="BX1671" t="s">
        <v>297</v>
      </c>
      <c r="BY1671" t="s">
        <v>297</v>
      </c>
      <c r="BZ1671">
        <v>10596000</v>
      </c>
      <c r="CA1671">
        <v>6817600</v>
      </c>
      <c r="CB1671" t="s">
        <v>137</v>
      </c>
      <c r="CC1671" t="s">
        <v>137</v>
      </c>
      <c r="CD1671" t="s">
        <v>137</v>
      </c>
      <c r="CE1671" t="s">
        <v>137</v>
      </c>
      <c r="CF1671" t="s">
        <v>137</v>
      </c>
      <c r="CG1671" t="s">
        <v>137</v>
      </c>
      <c r="CH1671" t="s">
        <v>137</v>
      </c>
      <c r="CI1671" t="s">
        <v>137</v>
      </c>
      <c r="CJ1671">
        <v>7408900</v>
      </c>
      <c r="CK1671">
        <v>0</v>
      </c>
      <c r="CL1671">
        <v>0</v>
      </c>
      <c r="CM1671">
        <v>8652300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32247000</v>
      </c>
      <c r="CT1671">
        <v>0</v>
      </c>
      <c r="CU1671">
        <v>0</v>
      </c>
      <c r="CV1671">
        <v>0</v>
      </c>
      <c r="CW1671">
        <v>0</v>
      </c>
      <c r="CX1671">
        <v>0</v>
      </c>
      <c r="CY1671">
        <v>0</v>
      </c>
      <c r="CZ1671">
        <v>0</v>
      </c>
      <c r="DA1671">
        <v>0</v>
      </c>
      <c r="DB1671">
        <v>10596000</v>
      </c>
      <c r="DC1671">
        <v>0</v>
      </c>
      <c r="DD1671">
        <v>0</v>
      </c>
      <c r="DE1671">
        <v>6817600</v>
      </c>
      <c r="DF1671">
        <v>0</v>
      </c>
      <c r="DG1671">
        <v>0</v>
      </c>
      <c r="DJ1671">
        <v>1669</v>
      </c>
      <c r="DK1671">
        <v>2579</v>
      </c>
      <c r="DL1671">
        <v>491</v>
      </c>
      <c r="DM1671">
        <v>491</v>
      </c>
      <c r="DN1671" t="s">
        <v>8976</v>
      </c>
      <c r="DO1671" t="s">
        <v>8975</v>
      </c>
      <c r="DP1671" t="s">
        <v>8974</v>
      </c>
      <c r="DQ1671" t="s">
        <v>8973</v>
      </c>
      <c r="DR1671">
        <v>69599</v>
      </c>
      <c r="DS1671">
        <v>47503</v>
      </c>
      <c r="DT1671">
        <v>4</v>
      </c>
      <c r="DU1671">
        <v>27800</v>
      </c>
      <c r="DV1671">
        <v>69598</v>
      </c>
      <c r="DW1671">
        <v>47502</v>
      </c>
      <c r="DX1671">
        <v>4</v>
      </c>
      <c r="DY1671">
        <v>28123</v>
      </c>
      <c r="DZ1671">
        <v>69598</v>
      </c>
      <c r="EA1671">
        <v>47502</v>
      </c>
      <c r="EB1671">
        <v>4</v>
      </c>
      <c r="EC1671">
        <v>28123</v>
      </c>
    </row>
    <row r="1672" spans="1:133" x14ac:dyDescent="0.2">
      <c r="A1672" t="s">
        <v>8954</v>
      </c>
      <c r="B1672">
        <v>143</v>
      </c>
      <c r="C1672" t="s">
        <v>8955</v>
      </c>
      <c r="D1672" t="str">
        <f t="shared" si="78"/>
        <v>NP_061155</v>
      </c>
      <c r="E1672" t="s">
        <v>8954</v>
      </c>
      <c r="F1672" t="s">
        <v>8954</v>
      </c>
      <c r="G1672" t="s">
        <v>8953</v>
      </c>
      <c r="H1672">
        <v>1</v>
      </c>
      <c r="I1672">
        <v>88.092299999999994</v>
      </c>
      <c r="J1672">
        <v>1.6797699999999999E-3</v>
      </c>
      <c r="K1672">
        <v>120.84</v>
      </c>
      <c r="L1672">
        <v>79.721000000000004</v>
      </c>
      <c r="M1672">
        <v>88.091999999999999</v>
      </c>
      <c r="N1672">
        <v>1</v>
      </c>
      <c r="O1672">
        <v>120.83799999999999</v>
      </c>
      <c r="P1672">
        <v>1.6797699999999999E-3</v>
      </c>
      <c r="Q1672">
        <v>120.84</v>
      </c>
      <c r="R1672">
        <v>1</v>
      </c>
      <c r="S1672">
        <v>96.755899999999997</v>
      </c>
      <c r="T1672">
        <v>7.9000300000000006E-3</v>
      </c>
      <c r="U1672">
        <v>96.756</v>
      </c>
      <c r="Z1672">
        <v>1</v>
      </c>
      <c r="AA1672">
        <v>96.464100000000002</v>
      </c>
      <c r="AB1672">
        <v>8.1408499999999998E-3</v>
      </c>
      <c r="AC1672">
        <v>96.463999999999999</v>
      </c>
      <c r="AH1672">
        <v>1</v>
      </c>
      <c r="AI1672">
        <v>88.092299999999994</v>
      </c>
      <c r="AJ1672">
        <v>1.5049699999999999E-2</v>
      </c>
      <c r="AK1672">
        <v>88.091999999999999</v>
      </c>
      <c r="AL1672">
        <v>0</v>
      </c>
      <c r="AM1672">
        <v>0</v>
      </c>
      <c r="AO1672" t="s">
        <v>137</v>
      </c>
      <c r="AP1672">
        <v>0</v>
      </c>
      <c r="AQ1672">
        <v>0</v>
      </c>
      <c r="AS1672" t="s">
        <v>137</v>
      </c>
      <c r="AT1672" t="s">
        <v>136</v>
      </c>
      <c r="AU1672">
        <v>1</v>
      </c>
      <c r="AV1672" t="s">
        <v>144</v>
      </c>
      <c r="AW1672" t="str">
        <f t="shared" si="79"/>
        <v>ANLN|NP_061155</v>
      </c>
      <c r="AX1672" s="1" t="str">
        <f t="shared" si="80"/>
        <v>ANLN|NP_061155|LEATAASSVK(1)TR</v>
      </c>
      <c r="AY1672" t="s">
        <v>8972</v>
      </c>
      <c r="AZ1672" t="s">
        <v>143</v>
      </c>
      <c r="BA1672" t="s">
        <v>4067</v>
      </c>
      <c r="BB1672" t="s">
        <v>8971</v>
      </c>
      <c r="BC1672" t="s">
        <v>8970</v>
      </c>
      <c r="BD1672">
        <v>10</v>
      </c>
      <c r="BE1672">
        <v>2</v>
      </c>
      <c r="BF1672">
        <v>-0.74317999999999995</v>
      </c>
      <c r="BG1672" t="s">
        <v>139</v>
      </c>
      <c r="BH1672" t="s">
        <v>139</v>
      </c>
      <c r="BI1672" t="s">
        <v>138</v>
      </c>
      <c r="BJ1672" t="s">
        <v>139</v>
      </c>
      <c r="BK1672" t="s">
        <v>138</v>
      </c>
      <c r="BL1672" t="s">
        <v>139</v>
      </c>
      <c r="BM1672" t="s">
        <v>138</v>
      </c>
      <c r="BN1672" t="s">
        <v>138</v>
      </c>
      <c r="BO1672">
        <v>97106000</v>
      </c>
      <c r="BP1672">
        <v>97106000</v>
      </c>
      <c r="BQ1672">
        <v>0</v>
      </c>
      <c r="BR1672">
        <v>0</v>
      </c>
      <c r="BS1672" t="s">
        <v>137</v>
      </c>
      <c r="BT1672">
        <v>12895000</v>
      </c>
      <c r="BU1672">
        <v>18915000</v>
      </c>
      <c r="BV1672" t="s">
        <v>297</v>
      </c>
      <c r="BW1672">
        <v>40353000</v>
      </c>
      <c r="BX1672" t="s">
        <v>297</v>
      </c>
      <c r="BY1672">
        <v>10459000</v>
      </c>
      <c r="BZ1672">
        <v>10520000</v>
      </c>
      <c r="CA1672">
        <v>3964100</v>
      </c>
      <c r="CB1672" t="s">
        <v>137</v>
      </c>
      <c r="CC1672" t="s">
        <v>137</v>
      </c>
      <c r="CD1672" t="s">
        <v>137</v>
      </c>
      <c r="CE1672" t="s">
        <v>137</v>
      </c>
      <c r="CF1672" t="s">
        <v>137</v>
      </c>
      <c r="CG1672" t="s">
        <v>137</v>
      </c>
      <c r="CH1672" t="s">
        <v>137</v>
      </c>
      <c r="CI1672" t="s">
        <v>137</v>
      </c>
      <c r="CJ1672">
        <v>12895000</v>
      </c>
      <c r="CK1672">
        <v>0</v>
      </c>
      <c r="CL1672">
        <v>0</v>
      </c>
      <c r="CM1672">
        <v>18915000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40353000</v>
      </c>
      <c r="CT1672">
        <v>0</v>
      </c>
      <c r="CU1672">
        <v>0</v>
      </c>
      <c r="CV1672">
        <v>0</v>
      </c>
      <c r="CW1672">
        <v>0</v>
      </c>
      <c r="CX1672">
        <v>0</v>
      </c>
      <c r="CY1672">
        <v>10459000</v>
      </c>
      <c r="CZ1672">
        <v>0</v>
      </c>
      <c r="DA1672">
        <v>0</v>
      </c>
      <c r="DB1672">
        <v>10520000</v>
      </c>
      <c r="DC1672">
        <v>0</v>
      </c>
      <c r="DD1672">
        <v>0</v>
      </c>
      <c r="DE1672">
        <v>3964100</v>
      </c>
      <c r="DF1672">
        <v>0</v>
      </c>
      <c r="DG1672">
        <v>0</v>
      </c>
      <c r="DJ1672">
        <v>1670</v>
      </c>
      <c r="DK1672">
        <v>2579</v>
      </c>
      <c r="DL1672">
        <v>143</v>
      </c>
      <c r="DM1672">
        <v>143</v>
      </c>
      <c r="DN1672">
        <v>5640</v>
      </c>
      <c r="DO1672">
        <v>5968</v>
      </c>
      <c r="DP1672" t="s">
        <v>8969</v>
      </c>
      <c r="DQ1672" t="s">
        <v>8968</v>
      </c>
      <c r="DR1672">
        <v>37004</v>
      </c>
      <c r="DS1672">
        <v>25290</v>
      </c>
      <c r="DT1672">
        <v>6</v>
      </c>
      <c r="DU1672">
        <v>14328</v>
      </c>
      <c r="DV1672">
        <v>37001</v>
      </c>
      <c r="DW1672">
        <v>25287</v>
      </c>
      <c r="DX1672">
        <v>1</v>
      </c>
      <c r="DY1672">
        <v>14274</v>
      </c>
      <c r="DZ1672">
        <v>37001</v>
      </c>
      <c r="EA1672">
        <v>25287</v>
      </c>
      <c r="EB1672">
        <v>1</v>
      </c>
      <c r="EC1672">
        <v>14274</v>
      </c>
    </row>
    <row r="1673" spans="1:133" x14ac:dyDescent="0.2">
      <c r="A1673" t="s">
        <v>8954</v>
      </c>
      <c r="B1673">
        <v>475</v>
      </c>
      <c r="C1673" t="s">
        <v>8955</v>
      </c>
      <c r="D1673" t="str">
        <f t="shared" si="78"/>
        <v>NP_061155</v>
      </c>
      <c r="E1673" t="s">
        <v>8954</v>
      </c>
      <c r="F1673" t="s">
        <v>8954</v>
      </c>
      <c r="G1673" t="s">
        <v>8953</v>
      </c>
      <c r="H1673">
        <v>1</v>
      </c>
      <c r="I1673">
        <v>96.865600000000001</v>
      </c>
      <c r="J1673">
        <v>1.0457899999999999E-2</v>
      </c>
      <c r="K1673">
        <v>96.866</v>
      </c>
      <c r="L1673">
        <v>53.89</v>
      </c>
      <c r="M1673">
        <v>96.866</v>
      </c>
      <c r="Z1673">
        <v>1</v>
      </c>
      <c r="AA1673">
        <v>96.865600000000001</v>
      </c>
      <c r="AB1673">
        <v>1.0457899999999999E-2</v>
      </c>
      <c r="AC1673">
        <v>96.866</v>
      </c>
      <c r="AP1673">
        <v>0</v>
      </c>
      <c r="AQ1673">
        <v>0</v>
      </c>
      <c r="AS1673" t="s">
        <v>137</v>
      </c>
      <c r="AU1673">
        <v>1</v>
      </c>
      <c r="AV1673" t="s">
        <v>144</v>
      </c>
      <c r="AW1673" t="str">
        <f t="shared" si="79"/>
        <v>ANLN|NP_061155</v>
      </c>
      <c r="AX1673" s="1" t="str">
        <f t="shared" si="80"/>
        <v>ANLN|NP_061155|QETHCQSTPLK(1)K</v>
      </c>
      <c r="AY1673" t="s">
        <v>8967</v>
      </c>
      <c r="AZ1673" t="s">
        <v>395</v>
      </c>
      <c r="BA1673" t="s">
        <v>210</v>
      </c>
      <c r="BB1673" t="s">
        <v>8966</v>
      </c>
      <c r="BC1673" t="s">
        <v>8965</v>
      </c>
      <c r="BD1673">
        <v>11</v>
      </c>
      <c r="BE1673">
        <v>2</v>
      </c>
      <c r="BF1673">
        <v>6.0153999999999999E-2</v>
      </c>
      <c r="BG1673" t="s">
        <v>138</v>
      </c>
      <c r="BH1673" t="s">
        <v>138</v>
      </c>
      <c r="BI1673" t="s">
        <v>138</v>
      </c>
      <c r="BJ1673" t="s">
        <v>139</v>
      </c>
      <c r="BK1673" t="s">
        <v>138</v>
      </c>
      <c r="BL1673" t="s">
        <v>138</v>
      </c>
      <c r="BM1673" t="s">
        <v>138</v>
      </c>
      <c r="BN1673" t="s">
        <v>138</v>
      </c>
      <c r="BO1673">
        <v>3787200</v>
      </c>
      <c r="BP1673">
        <v>3787200</v>
      </c>
      <c r="BQ1673">
        <v>0</v>
      </c>
      <c r="BR1673">
        <v>0</v>
      </c>
      <c r="BS1673" t="s">
        <v>137</v>
      </c>
      <c r="BT1673" t="s">
        <v>297</v>
      </c>
      <c r="BU1673" t="s">
        <v>297</v>
      </c>
      <c r="BV1673" t="s">
        <v>297</v>
      </c>
      <c r="BW1673">
        <v>1981100</v>
      </c>
      <c r="BX1673" t="s">
        <v>297</v>
      </c>
      <c r="BY1673" t="s">
        <v>297</v>
      </c>
      <c r="BZ1673" t="s">
        <v>297</v>
      </c>
      <c r="CA1673">
        <v>1806200</v>
      </c>
      <c r="CB1673" t="s">
        <v>137</v>
      </c>
      <c r="CC1673" t="s">
        <v>137</v>
      </c>
      <c r="CD1673" t="s">
        <v>137</v>
      </c>
      <c r="CE1673" t="s">
        <v>137</v>
      </c>
      <c r="CF1673" t="s">
        <v>137</v>
      </c>
      <c r="CG1673" t="s">
        <v>137</v>
      </c>
      <c r="CH1673" t="s">
        <v>137</v>
      </c>
      <c r="CI1673" t="s">
        <v>137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1981100</v>
      </c>
      <c r="CT1673">
        <v>0</v>
      </c>
      <c r="CU1673">
        <v>0</v>
      </c>
      <c r="CV1673">
        <v>0</v>
      </c>
      <c r="CW1673">
        <v>0</v>
      </c>
      <c r="CX1673">
        <v>0</v>
      </c>
      <c r="CY1673">
        <v>0</v>
      </c>
      <c r="CZ1673">
        <v>0</v>
      </c>
      <c r="DA1673">
        <v>0</v>
      </c>
      <c r="DB1673">
        <v>0</v>
      </c>
      <c r="DC1673">
        <v>0</v>
      </c>
      <c r="DD1673">
        <v>0</v>
      </c>
      <c r="DE1673">
        <v>1806200</v>
      </c>
      <c r="DF1673">
        <v>0</v>
      </c>
      <c r="DG1673">
        <v>0</v>
      </c>
      <c r="DJ1673">
        <v>1671</v>
      </c>
      <c r="DK1673">
        <v>2579</v>
      </c>
      <c r="DL1673">
        <v>475</v>
      </c>
      <c r="DM1673">
        <v>475</v>
      </c>
      <c r="DN1673">
        <v>8155</v>
      </c>
      <c r="DO1673">
        <v>8701</v>
      </c>
      <c r="DP1673" t="s">
        <v>8964</v>
      </c>
      <c r="DQ1673">
        <v>35111</v>
      </c>
      <c r="DR1673">
        <v>51429</v>
      </c>
      <c r="DS1673">
        <v>35111</v>
      </c>
      <c r="DT1673">
        <v>4</v>
      </c>
      <c r="DU1673">
        <v>7617</v>
      </c>
      <c r="DV1673">
        <v>51429</v>
      </c>
      <c r="DW1673">
        <v>35111</v>
      </c>
      <c r="DX1673">
        <v>4</v>
      </c>
      <c r="DY1673">
        <v>7617</v>
      </c>
      <c r="DZ1673">
        <v>51429</v>
      </c>
      <c r="EA1673">
        <v>35111</v>
      </c>
      <c r="EB1673">
        <v>4</v>
      </c>
      <c r="EC1673">
        <v>7617</v>
      </c>
    </row>
    <row r="1674" spans="1:133" x14ac:dyDescent="0.2">
      <c r="A1674" t="s">
        <v>8954</v>
      </c>
      <c r="B1674">
        <v>647</v>
      </c>
      <c r="C1674" t="s">
        <v>8955</v>
      </c>
      <c r="D1674" t="str">
        <f t="shared" si="78"/>
        <v>NP_061155</v>
      </c>
      <c r="E1674" t="s">
        <v>8954</v>
      </c>
      <c r="F1674" t="s">
        <v>8954</v>
      </c>
      <c r="G1674" t="s">
        <v>8953</v>
      </c>
      <c r="H1674">
        <v>0.999865</v>
      </c>
      <c r="I1674">
        <v>38.7089</v>
      </c>
      <c r="J1674">
        <v>2.5521300000000001E-3</v>
      </c>
      <c r="K1674">
        <v>113.67</v>
      </c>
      <c r="L1674">
        <v>79.91</v>
      </c>
      <c r="M1674">
        <v>113.67</v>
      </c>
      <c r="Z1674">
        <v>0.999865</v>
      </c>
      <c r="AA1674">
        <v>38.7089</v>
      </c>
      <c r="AB1674">
        <v>2.5521300000000001E-3</v>
      </c>
      <c r="AC1674">
        <v>113.67</v>
      </c>
      <c r="AL1674">
        <v>0</v>
      </c>
      <c r="AM1674">
        <v>0</v>
      </c>
      <c r="AO1674" t="s">
        <v>137</v>
      </c>
      <c r="AP1674">
        <v>0</v>
      </c>
      <c r="AQ1674">
        <v>0</v>
      </c>
      <c r="AS1674" t="s">
        <v>137</v>
      </c>
      <c r="AT1674" t="s">
        <v>136</v>
      </c>
      <c r="AU1674">
        <v>1</v>
      </c>
      <c r="AV1674" t="s">
        <v>144</v>
      </c>
      <c r="AW1674" t="str">
        <f t="shared" si="79"/>
        <v>ANLN|NP_061155</v>
      </c>
      <c r="AX1674" s="1" t="str">
        <f t="shared" si="80"/>
        <v>ANLN|NP_061155|SDESPKPGK(1)FQR</v>
      </c>
      <c r="AY1674" t="s">
        <v>8963</v>
      </c>
      <c r="AZ1674" t="s">
        <v>143</v>
      </c>
      <c r="BA1674" t="s">
        <v>1191</v>
      </c>
      <c r="BB1674" t="s">
        <v>8962</v>
      </c>
      <c r="BC1674" t="s">
        <v>8961</v>
      </c>
      <c r="BD1674">
        <v>9</v>
      </c>
      <c r="BE1674">
        <v>3</v>
      </c>
      <c r="BF1674">
        <v>0.89866000000000001</v>
      </c>
      <c r="BG1674" t="s">
        <v>138</v>
      </c>
      <c r="BH1674" t="s">
        <v>138</v>
      </c>
      <c r="BI1674" t="s">
        <v>138</v>
      </c>
      <c r="BJ1674" t="s">
        <v>139</v>
      </c>
      <c r="BK1674" t="s">
        <v>138</v>
      </c>
      <c r="BL1674" t="s">
        <v>138</v>
      </c>
      <c r="BM1674" t="s">
        <v>138</v>
      </c>
      <c r="BN1674" t="s">
        <v>138</v>
      </c>
      <c r="BO1674">
        <v>205220000</v>
      </c>
      <c r="BP1674">
        <v>205220000</v>
      </c>
      <c r="BQ1674">
        <v>0</v>
      </c>
      <c r="BR1674">
        <v>0</v>
      </c>
      <c r="BS1674" t="s">
        <v>137</v>
      </c>
      <c r="BT1674" t="s">
        <v>297</v>
      </c>
      <c r="BU1674" t="s">
        <v>297</v>
      </c>
      <c r="BV1674" t="s">
        <v>297</v>
      </c>
      <c r="BW1674">
        <v>81745000</v>
      </c>
      <c r="BX1674" t="s">
        <v>297</v>
      </c>
      <c r="BY1674" t="s">
        <v>297</v>
      </c>
      <c r="BZ1674">
        <v>70273000</v>
      </c>
      <c r="CA1674">
        <v>53200000</v>
      </c>
      <c r="CB1674" t="s">
        <v>137</v>
      </c>
      <c r="CC1674" t="s">
        <v>137</v>
      </c>
      <c r="CD1674" t="s">
        <v>137</v>
      </c>
      <c r="CE1674" t="s">
        <v>137</v>
      </c>
      <c r="CF1674" t="s">
        <v>137</v>
      </c>
      <c r="CG1674" t="s">
        <v>137</v>
      </c>
      <c r="CH1674" t="s">
        <v>137</v>
      </c>
      <c r="CI1674" t="s">
        <v>137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81745000</v>
      </c>
      <c r="CT1674">
        <v>0</v>
      </c>
      <c r="CU1674">
        <v>0</v>
      </c>
      <c r="CV1674">
        <v>0</v>
      </c>
      <c r="CW1674">
        <v>0</v>
      </c>
      <c r="CX1674">
        <v>0</v>
      </c>
      <c r="CY1674">
        <v>0</v>
      </c>
      <c r="CZ1674">
        <v>0</v>
      </c>
      <c r="DA1674">
        <v>0</v>
      </c>
      <c r="DB1674">
        <v>70273000</v>
      </c>
      <c r="DC1674">
        <v>0</v>
      </c>
      <c r="DD1674">
        <v>0</v>
      </c>
      <c r="DE1674">
        <v>53200000</v>
      </c>
      <c r="DF1674">
        <v>0</v>
      </c>
      <c r="DG1674">
        <v>0</v>
      </c>
      <c r="DJ1674">
        <v>1672</v>
      </c>
      <c r="DK1674">
        <v>2579</v>
      </c>
      <c r="DL1674">
        <v>647</v>
      </c>
      <c r="DM1674">
        <v>647</v>
      </c>
      <c r="DN1674">
        <v>8939</v>
      </c>
      <c r="DO1674">
        <v>9522</v>
      </c>
      <c r="DP1674" t="s">
        <v>8960</v>
      </c>
      <c r="DQ1674">
        <v>38611</v>
      </c>
      <c r="DR1674">
        <v>56571</v>
      </c>
      <c r="DS1674">
        <v>38611</v>
      </c>
      <c r="DT1674">
        <v>4</v>
      </c>
      <c r="DU1674">
        <v>11108</v>
      </c>
      <c r="DV1674">
        <v>56571</v>
      </c>
      <c r="DW1674">
        <v>38611</v>
      </c>
      <c r="DX1674">
        <v>4</v>
      </c>
      <c r="DY1674">
        <v>11108</v>
      </c>
      <c r="DZ1674">
        <v>56571</v>
      </c>
      <c r="EA1674">
        <v>38611</v>
      </c>
      <c r="EB1674">
        <v>4</v>
      </c>
      <c r="EC1674">
        <v>11108</v>
      </c>
    </row>
    <row r="1675" spans="1:133" x14ac:dyDescent="0.2">
      <c r="A1675" t="s">
        <v>8954</v>
      </c>
      <c r="B1675">
        <v>38</v>
      </c>
      <c r="C1675" t="s">
        <v>8955</v>
      </c>
      <c r="D1675" t="str">
        <f t="shared" si="78"/>
        <v>NP_061155</v>
      </c>
      <c r="E1675" t="s">
        <v>8954</v>
      </c>
      <c r="F1675" t="s">
        <v>8954</v>
      </c>
      <c r="G1675" t="s">
        <v>8953</v>
      </c>
      <c r="H1675">
        <v>1</v>
      </c>
      <c r="I1675">
        <v>126.27800000000001</v>
      </c>
      <c r="J1675">
        <v>9.3760400000000004E-3</v>
      </c>
      <c r="K1675">
        <v>126.28</v>
      </c>
      <c r="L1675">
        <v>83.364000000000004</v>
      </c>
      <c r="M1675">
        <v>126.28</v>
      </c>
      <c r="N1675">
        <v>0</v>
      </c>
      <c r="O1675">
        <v>0</v>
      </c>
      <c r="Q1675" t="s">
        <v>137</v>
      </c>
      <c r="R1675">
        <v>0</v>
      </c>
      <c r="S1675">
        <v>0</v>
      </c>
      <c r="U1675" t="s">
        <v>137</v>
      </c>
      <c r="Z1675">
        <v>0</v>
      </c>
      <c r="AA1675">
        <v>0</v>
      </c>
      <c r="AC1675" t="s">
        <v>137</v>
      </c>
      <c r="AD1675">
        <v>0</v>
      </c>
      <c r="AE1675">
        <v>0</v>
      </c>
      <c r="AG1675" t="s">
        <v>137</v>
      </c>
      <c r="AH1675">
        <v>1</v>
      </c>
      <c r="AI1675">
        <v>126.27800000000001</v>
      </c>
      <c r="AJ1675">
        <v>9.3760400000000004E-3</v>
      </c>
      <c r="AK1675">
        <v>126.28</v>
      </c>
      <c r="AL1675">
        <v>0</v>
      </c>
      <c r="AM1675">
        <v>0</v>
      </c>
      <c r="AO1675" t="s">
        <v>137</v>
      </c>
      <c r="AP1675">
        <v>0</v>
      </c>
      <c r="AQ1675">
        <v>0</v>
      </c>
      <c r="AS1675" t="s">
        <v>137</v>
      </c>
      <c r="AT1675" t="s">
        <v>136</v>
      </c>
      <c r="AU1675">
        <v>1</v>
      </c>
      <c r="AV1675" t="s">
        <v>144</v>
      </c>
      <c r="AW1675" t="str">
        <f t="shared" si="79"/>
        <v>ANLN|NP_061155</v>
      </c>
      <c r="AX1675" s="1" t="str">
        <f t="shared" si="80"/>
        <v>ANLN|NP_061155|SMTHAK(1)R</v>
      </c>
      <c r="AY1675" t="s">
        <v>8959</v>
      </c>
      <c r="AZ1675" t="s">
        <v>143</v>
      </c>
      <c r="BA1675" t="s">
        <v>266</v>
      </c>
      <c r="BB1675" t="s">
        <v>8958</v>
      </c>
      <c r="BC1675" t="s">
        <v>8957</v>
      </c>
      <c r="BD1675">
        <v>6</v>
      </c>
      <c r="BE1675">
        <v>2</v>
      </c>
      <c r="BF1675">
        <v>-0.48210999999999998</v>
      </c>
      <c r="BG1675" t="s">
        <v>138</v>
      </c>
      <c r="BH1675" t="s">
        <v>138</v>
      </c>
      <c r="BI1675" t="s">
        <v>138</v>
      </c>
      <c r="BJ1675" t="s">
        <v>138</v>
      </c>
      <c r="BK1675" t="s">
        <v>138</v>
      </c>
      <c r="BL1675" t="s">
        <v>139</v>
      </c>
      <c r="BM1675" t="s">
        <v>138</v>
      </c>
      <c r="BN1675" t="s">
        <v>138</v>
      </c>
      <c r="BO1675">
        <v>28356000</v>
      </c>
      <c r="BP1675">
        <v>28356000</v>
      </c>
      <c r="BQ1675">
        <v>0</v>
      </c>
      <c r="BR1675">
        <v>0</v>
      </c>
      <c r="BS1675" t="s">
        <v>137</v>
      </c>
      <c r="BT1675">
        <v>4892600</v>
      </c>
      <c r="BU1675">
        <v>3600000</v>
      </c>
      <c r="BV1675" t="s">
        <v>297</v>
      </c>
      <c r="BW1675">
        <v>8737200</v>
      </c>
      <c r="BX1675">
        <v>310010</v>
      </c>
      <c r="BY1675">
        <v>4692600</v>
      </c>
      <c r="BZ1675">
        <v>3628000</v>
      </c>
      <c r="CA1675">
        <v>2495400</v>
      </c>
      <c r="CB1675" t="s">
        <v>137</v>
      </c>
      <c r="CC1675" t="s">
        <v>137</v>
      </c>
      <c r="CD1675" t="s">
        <v>137</v>
      </c>
      <c r="CE1675" t="s">
        <v>137</v>
      </c>
      <c r="CF1675" t="s">
        <v>137</v>
      </c>
      <c r="CG1675" t="s">
        <v>137</v>
      </c>
      <c r="CH1675" t="s">
        <v>137</v>
      </c>
      <c r="CI1675" t="s">
        <v>137</v>
      </c>
      <c r="CJ1675">
        <v>4892600</v>
      </c>
      <c r="CK1675">
        <v>0</v>
      </c>
      <c r="CL1675">
        <v>0</v>
      </c>
      <c r="CM1675">
        <v>3600000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8737200</v>
      </c>
      <c r="CT1675">
        <v>0</v>
      </c>
      <c r="CU1675">
        <v>0</v>
      </c>
      <c r="CV1675">
        <v>310010</v>
      </c>
      <c r="CW1675">
        <v>0</v>
      </c>
      <c r="CX1675">
        <v>0</v>
      </c>
      <c r="CY1675">
        <v>4692600</v>
      </c>
      <c r="CZ1675">
        <v>0</v>
      </c>
      <c r="DA1675">
        <v>0</v>
      </c>
      <c r="DB1675">
        <v>3628000</v>
      </c>
      <c r="DC1675">
        <v>0</v>
      </c>
      <c r="DD1675">
        <v>0</v>
      </c>
      <c r="DE1675">
        <v>2495400</v>
      </c>
      <c r="DF1675">
        <v>0</v>
      </c>
      <c r="DG1675">
        <v>0</v>
      </c>
      <c r="DJ1675">
        <v>1673</v>
      </c>
      <c r="DK1675">
        <v>2579</v>
      </c>
      <c r="DL1675">
        <v>38</v>
      </c>
      <c r="DM1675">
        <v>38</v>
      </c>
      <c r="DN1675">
        <v>9442</v>
      </c>
      <c r="DO1675">
        <v>10058</v>
      </c>
      <c r="DP1675" t="s">
        <v>8956</v>
      </c>
      <c r="DQ1675">
        <v>40884</v>
      </c>
      <c r="DR1675">
        <v>59802</v>
      </c>
      <c r="DS1675">
        <v>40884</v>
      </c>
      <c r="DT1675">
        <v>6</v>
      </c>
      <c r="DU1675">
        <v>3306</v>
      </c>
      <c r="DV1675">
        <v>59802</v>
      </c>
      <c r="DW1675">
        <v>40884</v>
      </c>
      <c r="DX1675">
        <v>6</v>
      </c>
      <c r="DY1675">
        <v>3306</v>
      </c>
      <c r="DZ1675">
        <v>59802</v>
      </c>
      <c r="EA1675">
        <v>40884</v>
      </c>
      <c r="EB1675">
        <v>6</v>
      </c>
      <c r="EC1675">
        <v>3306</v>
      </c>
    </row>
    <row r="1676" spans="1:133" x14ac:dyDescent="0.2">
      <c r="A1676" t="s">
        <v>8954</v>
      </c>
      <c r="B1676">
        <v>371</v>
      </c>
      <c r="C1676" t="s">
        <v>8955</v>
      </c>
      <c r="D1676" t="str">
        <f t="shared" si="78"/>
        <v>NP_061155</v>
      </c>
      <c r="E1676" t="s">
        <v>8954</v>
      </c>
      <c r="F1676" t="s">
        <v>8954</v>
      </c>
      <c r="G1676" t="s">
        <v>8953</v>
      </c>
      <c r="H1676">
        <v>1</v>
      </c>
      <c r="I1676">
        <v>93.424199999999999</v>
      </c>
      <c r="J1676">
        <v>1.50099E-3</v>
      </c>
      <c r="K1676">
        <v>93.424000000000007</v>
      </c>
      <c r="L1676">
        <v>66.712999999999994</v>
      </c>
      <c r="M1676">
        <v>93.424000000000007</v>
      </c>
      <c r="R1676">
        <v>0</v>
      </c>
      <c r="S1676">
        <v>0</v>
      </c>
      <c r="U1676" t="s">
        <v>137</v>
      </c>
      <c r="Z1676">
        <v>1</v>
      </c>
      <c r="AA1676">
        <v>93.424199999999999</v>
      </c>
      <c r="AB1676">
        <v>1.50099E-3</v>
      </c>
      <c r="AC1676">
        <v>93.424000000000007</v>
      </c>
      <c r="AL1676">
        <v>0</v>
      </c>
      <c r="AM1676">
        <v>0</v>
      </c>
      <c r="AO1676" t="s">
        <v>137</v>
      </c>
      <c r="AP1676">
        <v>0</v>
      </c>
      <c r="AQ1676">
        <v>0</v>
      </c>
      <c r="AS1676" t="s">
        <v>137</v>
      </c>
      <c r="AT1676" t="s">
        <v>136</v>
      </c>
      <c r="AU1676">
        <v>1</v>
      </c>
      <c r="AV1676" t="s">
        <v>144</v>
      </c>
      <c r="AW1676" t="str">
        <f t="shared" si="79"/>
        <v>ANLN|NP_061155</v>
      </c>
      <c r="AX1676" s="1" t="str">
        <f t="shared" si="80"/>
        <v>ANLN|NP_061155|STTPGGTGIK(1)PFLER</v>
      </c>
      <c r="AY1676" t="s">
        <v>8952</v>
      </c>
      <c r="AZ1676" t="s">
        <v>143</v>
      </c>
      <c r="BA1676" t="s">
        <v>2690</v>
      </c>
      <c r="BB1676" t="s">
        <v>8951</v>
      </c>
      <c r="BC1676" t="s">
        <v>8950</v>
      </c>
      <c r="BD1676">
        <v>10</v>
      </c>
      <c r="BE1676">
        <v>2</v>
      </c>
      <c r="BF1676">
        <v>-0.28388999999999998</v>
      </c>
      <c r="BG1676" t="s">
        <v>138</v>
      </c>
      <c r="BH1676" t="s">
        <v>138</v>
      </c>
      <c r="BI1676" t="s">
        <v>138</v>
      </c>
      <c r="BJ1676" t="s">
        <v>139</v>
      </c>
      <c r="BK1676" t="s">
        <v>138</v>
      </c>
      <c r="BL1676" t="s">
        <v>138</v>
      </c>
      <c r="BM1676" t="s">
        <v>138</v>
      </c>
      <c r="BN1676" t="s">
        <v>138</v>
      </c>
      <c r="BO1676">
        <v>74855000</v>
      </c>
      <c r="BP1676">
        <v>74855000</v>
      </c>
      <c r="BQ1676">
        <v>0</v>
      </c>
      <c r="BR1676">
        <v>0</v>
      </c>
      <c r="BS1676" t="s">
        <v>137</v>
      </c>
      <c r="BT1676" t="s">
        <v>297</v>
      </c>
      <c r="BU1676">
        <v>14163000</v>
      </c>
      <c r="BV1676" t="s">
        <v>297</v>
      </c>
      <c r="BW1676">
        <v>7296000</v>
      </c>
      <c r="BX1676" t="s">
        <v>297</v>
      </c>
      <c r="BY1676" t="s">
        <v>297</v>
      </c>
      <c r="BZ1676">
        <v>22337000</v>
      </c>
      <c r="CA1676">
        <v>31060000</v>
      </c>
      <c r="CB1676" t="s">
        <v>137</v>
      </c>
      <c r="CC1676" t="s">
        <v>137</v>
      </c>
      <c r="CD1676" t="s">
        <v>137</v>
      </c>
      <c r="CE1676" t="s">
        <v>137</v>
      </c>
      <c r="CF1676" t="s">
        <v>137</v>
      </c>
      <c r="CG1676" t="s">
        <v>137</v>
      </c>
      <c r="CH1676" t="s">
        <v>137</v>
      </c>
      <c r="CI1676" t="s">
        <v>137</v>
      </c>
      <c r="CJ1676">
        <v>0</v>
      </c>
      <c r="CK1676">
        <v>0</v>
      </c>
      <c r="CL1676">
        <v>0</v>
      </c>
      <c r="CM1676">
        <v>14163000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7296000</v>
      </c>
      <c r="CT1676">
        <v>0</v>
      </c>
      <c r="CU1676">
        <v>0</v>
      </c>
      <c r="CV1676">
        <v>0</v>
      </c>
      <c r="CW1676">
        <v>0</v>
      </c>
      <c r="CX1676">
        <v>0</v>
      </c>
      <c r="CY1676">
        <v>0</v>
      </c>
      <c r="CZ1676">
        <v>0</v>
      </c>
      <c r="DA1676">
        <v>0</v>
      </c>
      <c r="DB1676">
        <v>22337000</v>
      </c>
      <c r="DC1676">
        <v>0</v>
      </c>
      <c r="DD1676">
        <v>0</v>
      </c>
      <c r="DE1676">
        <v>31060000</v>
      </c>
      <c r="DF1676">
        <v>0</v>
      </c>
      <c r="DG1676">
        <v>0</v>
      </c>
      <c r="DJ1676">
        <v>1674</v>
      </c>
      <c r="DK1676">
        <v>2579</v>
      </c>
      <c r="DL1676">
        <v>371</v>
      </c>
      <c r="DM1676">
        <v>371</v>
      </c>
      <c r="DN1676">
        <v>9774</v>
      </c>
      <c r="DO1676">
        <v>10404</v>
      </c>
      <c r="DP1676" t="s">
        <v>8949</v>
      </c>
      <c r="DQ1676">
        <v>42164</v>
      </c>
      <c r="DR1676">
        <v>61765</v>
      </c>
      <c r="DS1676">
        <v>42164</v>
      </c>
      <c r="DT1676">
        <v>4</v>
      </c>
      <c r="DU1676">
        <v>32711</v>
      </c>
      <c r="DV1676">
        <v>61765</v>
      </c>
      <c r="DW1676">
        <v>42164</v>
      </c>
      <c r="DX1676">
        <v>4</v>
      </c>
      <c r="DY1676">
        <v>32711</v>
      </c>
      <c r="DZ1676">
        <v>61765</v>
      </c>
      <c r="EA1676">
        <v>42164</v>
      </c>
      <c r="EB1676">
        <v>4</v>
      </c>
      <c r="EC1676">
        <v>32711</v>
      </c>
    </row>
    <row r="1677" spans="1:133" x14ac:dyDescent="0.2">
      <c r="A1677" t="s">
        <v>8947</v>
      </c>
      <c r="B1677">
        <v>642</v>
      </c>
      <c r="C1677" t="s">
        <v>8948</v>
      </c>
      <c r="D1677" t="str">
        <f t="shared" si="78"/>
        <v>NP_115949</v>
      </c>
      <c r="E1677" t="s">
        <v>8947</v>
      </c>
      <c r="F1677" t="s">
        <v>8947</v>
      </c>
      <c r="G1677" t="s">
        <v>8946</v>
      </c>
      <c r="H1677">
        <v>1</v>
      </c>
      <c r="I1677">
        <v>89.804599999999994</v>
      </c>
      <c r="J1677">
        <v>2.4104E-3</v>
      </c>
      <c r="K1677">
        <v>119.27</v>
      </c>
      <c r="L1677">
        <v>88.882000000000005</v>
      </c>
      <c r="M1677">
        <v>89.805000000000007</v>
      </c>
      <c r="N1677">
        <v>1</v>
      </c>
      <c r="O1677">
        <v>119.274</v>
      </c>
      <c r="P1677">
        <v>2.4104E-3</v>
      </c>
      <c r="Q1677">
        <v>119.27</v>
      </c>
      <c r="V1677">
        <v>1</v>
      </c>
      <c r="W1677">
        <v>91.313299999999998</v>
      </c>
      <c r="X1677">
        <v>2.1673700000000001E-2</v>
      </c>
      <c r="Y1677">
        <v>91.313000000000002</v>
      </c>
      <c r="Z1677">
        <v>1</v>
      </c>
      <c r="AA1677">
        <v>89.804599999999994</v>
      </c>
      <c r="AB1677">
        <v>1.21268E-2</v>
      </c>
      <c r="AC1677">
        <v>116.98</v>
      </c>
      <c r="AD1677">
        <v>1</v>
      </c>
      <c r="AE1677">
        <v>110.077</v>
      </c>
      <c r="AF1677">
        <v>4.4832300000000004E-3</v>
      </c>
      <c r="AG1677">
        <v>110.08</v>
      </c>
      <c r="AH1677">
        <v>1</v>
      </c>
      <c r="AI1677">
        <v>94.465299999999999</v>
      </c>
      <c r="AJ1677">
        <v>1.68582E-2</v>
      </c>
      <c r="AK1677">
        <v>94.465000000000003</v>
      </c>
      <c r="AL1677">
        <v>1</v>
      </c>
      <c r="AM1677">
        <v>102.4</v>
      </c>
      <c r="AN1677">
        <v>8.7248099999999995E-3</v>
      </c>
      <c r="AO1677">
        <v>102.4</v>
      </c>
      <c r="AT1677" t="s">
        <v>136</v>
      </c>
      <c r="AU1677">
        <v>1</v>
      </c>
      <c r="AV1677" t="s">
        <v>144</v>
      </c>
      <c r="AW1677" t="str">
        <f t="shared" si="79"/>
        <v>SMEK1|NP_115949</v>
      </c>
      <c r="AX1677" s="1" t="str">
        <f t="shared" si="80"/>
        <v>SMEK1|NP_115949|QDNPK(1)LDSMR</v>
      </c>
      <c r="AY1677" t="s">
        <v>8945</v>
      </c>
      <c r="AZ1677" t="s">
        <v>6853</v>
      </c>
      <c r="BA1677" t="s">
        <v>447</v>
      </c>
      <c r="BB1677" t="s">
        <v>8944</v>
      </c>
      <c r="BC1677" t="s">
        <v>8943</v>
      </c>
      <c r="BD1677">
        <v>5</v>
      </c>
      <c r="BE1677">
        <v>2</v>
      </c>
      <c r="BF1677">
        <v>-0.51678000000000002</v>
      </c>
      <c r="BG1677" t="s">
        <v>139</v>
      </c>
      <c r="BH1677" t="s">
        <v>138</v>
      </c>
      <c r="BI1677" t="s">
        <v>139</v>
      </c>
      <c r="BJ1677" t="s">
        <v>139</v>
      </c>
      <c r="BK1677" t="s">
        <v>139</v>
      </c>
      <c r="BL1677" t="s">
        <v>139</v>
      </c>
      <c r="BM1677" t="s">
        <v>139</v>
      </c>
      <c r="BN1677" t="s">
        <v>138</v>
      </c>
      <c r="BO1677">
        <v>229740000</v>
      </c>
      <c r="BP1677">
        <v>229740000</v>
      </c>
      <c r="BQ1677">
        <v>0</v>
      </c>
      <c r="BR1677">
        <v>0</v>
      </c>
      <c r="BS1677" t="s">
        <v>137</v>
      </c>
      <c r="BT1677">
        <v>7425800</v>
      </c>
      <c r="BU1677" t="s">
        <v>297</v>
      </c>
      <c r="BV1677">
        <v>6752400</v>
      </c>
      <c r="BW1677">
        <v>53818000</v>
      </c>
      <c r="BX1677">
        <v>13759000</v>
      </c>
      <c r="BY1677">
        <v>19941000</v>
      </c>
      <c r="BZ1677">
        <v>7712900</v>
      </c>
      <c r="CA1677" t="s">
        <v>297</v>
      </c>
      <c r="CB1677" t="s">
        <v>137</v>
      </c>
      <c r="CC1677" t="s">
        <v>137</v>
      </c>
      <c r="CD1677" t="s">
        <v>137</v>
      </c>
      <c r="CE1677" t="s">
        <v>137</v>
      </c>
      <c r="CF1677" t="s">
        <v>137</v>
      </c>
      <c r="CG1677" t="s">
        <v>137</v>
      </c>
      <c r="CH1677" t="s">
        <v>137</v>
      </c>
      <c r="CI1677" t="s">
        <v>137</v>
      </c>
      <c r="CJ1677">
        <v>7425800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6752400</v>
      </c>
      <c r="CQ1677">
        <v>0</v>
      </c>
      <c r="CR1677">
        <v>0</v>
      </c>
      <c r="CS1677">
        <v>53818000</v>
      </c>
      <c r="CT1677">
        <v>0</v>
      </c>
      <c r="CU1677">
        <v>0</v>
      </c>
      <c r="CV1677">
        <v>13759000</v>
      </c>
      <c r="CW1677">
        <v>0</v>
      </c>
      <c r="CX1677">
        <v>0</v>
      </c>
      <c r="CY1677">
        <v>19941000</v>
      </c>
      <c r="CZ1677">
        <v>0</v>
      </c>
      <c r="DA1677">
        <v>0</v>
      </c>
      <c r="DB1677">
        <v>7712900</v>
      </c>
      <c r="DC1677">
        <v>0</v>
      </c>
      <c r="DD1677">
        <v>0</v>
      </c>
      <c r="DE1677">
        <v>0</v>
      </c>
      <c r="DF1677">
        <v>0</v>
      </c>
      <c r="DG1677">
        <v>0</v>
      </c>
      <c r="DJ1677">
        <v>1675</v>
      </c>
      <c r="DK1677">
        <v>2580</v>
      </c>
      <c r="DL1677">
        <v>642</v>
      </c>
      <c r="DM1677">
        <v>642</v>
      </c>
      <c r="DN1677" t="s">
        <v>8942</v>
      </c>
      <c r="DO1677" t="s">
        <v>8941</v>
      </c>
      <c r="DP1677" t="s">
        <v>8940</v>
      </c>
      <c r="DQ1677" t="s">
        <v>8939</v>
      </c>
      <c r="DR1677">
        <v>51310</v>
      </c>
      <c r="DS1677">
        <v>35060</v>
      </c>
      <c r="DT1677">
        <v>4</v>
      </c>
      <c r="DU1677">
        <v>10307</v>
      </c>
      <c r="DV1677">
        <v>51303</v>
      </c>
      <c r="DW1677">
        <v>35053</v>
      </c>
      <c r="DX1677">
        <v>1</v>
      </c>
      <c r="DY1677">
        <v>17321</v>
      </c>
      <c r="DZ1677">
        <v>51303</v>
      </c>
      <c r="EA1677">
        <v>35053</v>
      </c>
      <c r="EB1677">
        <v>1</v>
      </c>
      <c r="EC1677">
        <v>17321</v>
      </c>
    </row>
    <row r="1678" spans="1:133" x14ac:dyDescent="0.2">
      <c r="A1678" t="s">
        <v>8881</v>
      </c>
      <c r="B1678" t="s">
        <v>8938</v>
      </c>
      <c r="C1678" t="s">
        <v>8879</v>
      </c>
      <c r="D1678" t="str">
        <f t="shared" si="78"/>
        <v>NP_001605</v>
      </c>
      <c r="E1678" t="s">
        <v>8878</v>
      </c>
      <c r="F1678" t="s">
        <v>8877</v>
      </c>
      <c r="G1678" t="s">
        <v>8876</v>
      </c>
      <c r="H1678">
        <v>1</v>
      </c>
      <c r="I1678">
        <v>120.551</v>
      </c>
      <c r="J1678">
        <v>2.0529700000000001E-4</v>
      </c>
      <c r="K1678">
        <v>147.33000000000001</v>
      </c>
      <c r="L1678">
        <v>111.73</v>
      </c>
      <c r="M1678">
        <v>120.55</v>
      </c>
      <c r="N1678">
        <v>1</v>
      </c>
      <c r="O1678">
        <v>77.740300000000005</v>
      </c>
      <c r="P1678">
        <v>1.4933500000000001E-2</v>
      </c>
      <c r="Q1678">
        <v>77.739999999999995</v>
      </c>
      <c r="R1678">
        <v>1</v>
      </c>
      <c r="S1678">
        <v>97.957300000000004</v>
      </c>
      <c r="T1678">
        <v>5.0456999999999998E-4</v>
      </c>
      <c r="U1678">
        <v>147.33000000000001</v>
      </c>
      <c r="V1678">
        <v>1</v>
      </c>
      <c r="W1678">
        <v>109.15900000000001</v>
      </c>
      <c r="X1678">
        <v>1.6716700000000001E-3</v>
      </c>
      <c r="Y1678">
        <v>113.07</v>
      </c>
      <c r="Z1678">
        <v>1</v>
      </c>
      <c r="AA1678">
        <v>142.76300000000001</v>
      </c>
      <c r="AB1678">
        <v>2.0529700000000001E-4</v>
      </c>
      <c r="AC1678">
        <v>142.76</v>
      </c>
      <c r="AD1678">
        <v>1</v>
      </c>
      <c r="AE1678">
        <v>97.463099999999997</v>
      </c>
      <c r="AF1678">
        <v>9.9124E-3</v>
      </c>
      <c r="AG1678">
        <v>97.462999999999994</v>
      </c>
      <c r="AH1678">
        <v>1</v>
      </c>
      <c r="AI1678">
        <v>71.806100000000001</v>
      </c>
      <c r="AJ1678">
        <v>2.3710599999999998E-2</v>
      </c>
      <c r="AK1678">
        <v>83.53</v>
      </c>
      <c r="AL1678">
        <v>0</v>
      </c>
      <c r="AM1678">
        <v>0</v>
      </c>
      <c r="AO1678" t="s">
        <v>137</v>
      </c>
      <c r="AP1678">
        <v>1</v>
      </c>
      <c r="AQ1678">
        <v>120.551</v>
      </c>
      <c r="AR1678">
        <v>7.9709300000000002E-4</v>
      </c>
      <c r="AS1678">
        <v>120.55</v>
      </c>
      <c r="AT1678" t="s">
        <v>136</v>
      </c>
      <c r="AU1678">
        <v>1</v>
      </c>
      <c r="AV1678" t="s">
        <v>144</v>
      </c>
      <c r="AW1678" t="str">
        <f t="shared" si="79"/>
        <v>ACTG1|NP_001605</v>
      </c>
      <c r="AX1678" s="1" t="str">
        <f t="shared" si="80"/>
        <v>ACTG1|NP_001605|DSYVGDEAQSK(1)R</v>
      </c>
      <c r="AY1678" t="s">
        <v>8937</v>
      </c>
      <c r="AZ1678" t="s">
        <v>8936</v>
      </c>
      <c r="BA1678" t="s">
        <v>210</v>
      </c>
      <c r="BB1678" t="s">
        <v>8935</v>
      </c>
      <c r="BC1678" t="s">
        <v>8934</v>
      </c>
      <c r="BD1678">
        <v>11</v>
      </c>
      <c r="BE1678">
        <v>3</v>
      </c>
      <c r="BF1678">
        <v>2.9286E-2</v>
      </c>
      <c r="BG1678" t="s">
        <v>139</v>
      </c>
      <c r="BH1678" t="s">
        <v>139</v>
      </c>
      <c r="BI1678" t="s">
        <v>139</v>
      </c>
      <c r="BJ1678" t="s">
        <v>139</v>
      </c>
      <c r="BK1678" t="s">
        <v>139</v>
      </c>
      <c r="BL1678" t="s">
        <v>139</v>
      </c>
      <c r="BM1678" t="s">
        <v>138</v>
      </c>
      <c r="BN1678" t="s">
        <v>139</v>
      </c>
      <c r="BO1678">
        <v>518910000</v>
      </c>
      <c r="BP1678">
        <v>518910000</v>
      </c>
      <c r="BQ1678">
        <v>0</v>
      </c>
      <c r="BR1678">
        <v>0</v>
      </c>
      <c r="BS1678" t="s">
        <v>137</v>
      </c>
      <c r="BT1678">
        <v>10962000</v>
      </c>
      <c r="BU1678">
        <v>24367000</v>
      </c>
      <c r="BV1678">
        <v>27939000</v>
      </c>
      <c r="BW1678">
        <v>23680000</v>
      </c>
      <c r="BX1678">
        <v>8109000</v>
      </c>
      <c r="BY1678">
        <v>11329000</v>
      </c>
      <c r="BZ1678">
        <v>10244000</v>
      </c>
      <c r="CA1678">
        <v>30865000</v>
      </c>
      <c r="CB1678" t="s">
        <v>137</v>
      </c>
      <c r="CC1678" t="s">
        <v>137</v>
      </c>
      <c r="CD1678" t="s">
        <v>137</v>
      </c>
      <c r="CE1678" t="s">
        <v>137</v>
      </c>
      <c r="CF1678" t="s">
        <v>137</v>
      </c>
      <c r="CG1678" t="s">
        <v>137</v>
      </c>
      <c r="CH1678" t="s">
        <v>137</v>
      </c>
      <c r="CI1678" t="s">
        <v>137</v>
      </c>
      <c r="CJ1678">
        <v>10962000</v>
      </c>
      <c r="CK1678">
        <v>0</v>
      </c>
      <c r="CL1678">
        <v>0</v>
      </c>
      <c r="CM1678">
        <v>24367000</v>
      </c>
      <c r="CN1678">
        <v>0</v>
      </c>
      <c r="CO1678">
        <v>0</v>
      </c>
      <c r="CP1678">
        <v>27939000</v>
      </c>
      <c r="CQ1678">
        <v>0</v>
      </c>
      <c r="CR1678">
        <v>0</v>
      </c>
      <c r="CS1678">
        <v>23680000</v>
      </c>
      <c r="CT1678">
        <v>0</v>
      </c>
      <c r="CU1678">
        <v>0</v>
      </c>
      <c r="CV1678">
        <v>8109000</v>
      </c>
      <c r="CW1678">
        <v>0</v>
      </c>
      <c r="CX1678">
        <v>0</v>
      </c>
      <c r="CY1678">
        <v>11329000</v>
      </c>
      <c r="CZ1678">
        <v>0</v>
      </c>
      <c r="DA1678">
        <v>0</v>
      </c>
      <c r="DB1678">
        <v>10244000</v>
      </c>
      <c r="DC1678">
        <v>0</v>
      </c>
      <c r="DD1678">
        <v>0</v>
      </c>
      <c r="DE1678">
        <v>30865000</v>
      </c>
      <c r="DF1678">
        <v>0</v>
      </c>
      <c r="DG1678">
        <v>0</v>
      </c>
      <c r="DJ1678">
        <v>1676</v>
      </c>
      <c r="DK1678" t="s">
        <v>8871</v>
      </c>
      <c r="DL1678" t="s">
        <v>8933</v>
      </c>
      <c r="DM1678">
        <v>61</v>
      </c>
      <c r="DN1678" t="s">
        <v>8932</v>
      </c>
      <c r="DO1678" t="s">
        <v>8931</v>
      </c>
      <c r="DP1678" t="s">
        <v>8930</v>
      </c>
      <c r="DQ1678" t="s">
        <v>8929</v>
      </c>
      <c r="DR1678">
        <v>9058</v>
      </c>
      <c r="DS1678">
        <v>6418</v>
      </c>
      <c r="DT1678">
        <v>8</v>
      </c>
      <c r="DU1678">
        <v>13985</v>
      </c>
      <c r="DV1678">
        <v>9049</v>
      </c>
      <c r="DW1678">
        <v>6409</v>
      </c>
      <c r="DX1678">
        <v>2</v>
      </c>
      <c r="DY1678">
        <v>13013</v>
      </c>
      <c r="DZ1678">
        <v>9053</v>
      </c>
      <c r="EA1678">
        <v>6413</v>
      </c>
      <c r="EB1678">
        <v>4</v>
      </c>
      <c r="EC1678">
        <v>13399</v>
      </c>
    </row>
    <row r="1679" spans="1:133" x14ac:dyDescent="0.2">
      <c r="A1679" t="s">
        <v>8928</v>
      </c>
      <c r="B1679" t="s">
        <v>8927</v>
      </c>
      <c r="C1679" t="s">
        <v>8879</v>
      </c>
      <c r="D1679" t="str">
        <f t="shared" si="78"/>
        <v>NP_001605</v>
      </c>
      <c r="E1679" t="s">
        <v>8878</v>
      </c>
      <c r="F1679" t="s">
        <v>8877</v>
      </c>
      <c r="G1679" t="s">
        <v>8876</v>
      </c>
      <c r="H1679">
        <v>1</v>
      </c>
      <c r="I1679">
        <v>78.963999999999999</v>
      </c>
      <c r="J1679">
        <v>1.30046E-3</v>
      </c>
      <c r="K1679">
        <v>109.6</v>
      </c>
      <c r="L1679">
        <v>79.596000000000004</v>
      </c>
      <c r="M1679">
        <v>78.963999999999999</v>
      </c>
      <c r="N1679">
        <v>1</v>
      </c>
      <c r="O1679">
        <v>77.894499999999994</v>
      </c>
      <c r="P1679">
        <v>1.4630499999999999E-2</v>
      </c>
      <c r="Q1679">
        <v>77.894000000000005</v>
      </c>
      <c r="R1679">
        <v>1</v>
      </c>
      <c r="S1679">
        <v>90.412099999999995</v>
      </c>
      <c r="T1679">
        <v>5.8965800000000002E-3</v>
      </c>
      <c r="U1679">
        <v>90.412000000000006</v>
      </c>
      <c r="V1679">
        <v>1</v>
      </c>
      <c r="W1679">
        <v>93.348100000000002</v>
      </c>
      <c r="X1679">
        <v>4.7568799999999998E-3</v>
      </c>
      <c r="Y1679">
        <v>93.347999999999999</v>
      </c>
      <c r="Z1679">
        <v>1</v>
      </c>
      <c r="AA1679">
        <v>109.6</v>
      </c>
      <c r="AB1679">
        <v>1.30046E-3</v>
      </c>
      <c r="AC1679">
        <v>109.6</v>
      </c>
      <c r="AD1679">
        <v>1</v>
      </c>
      <c r="AE1679">
        <v>95.183400000000006</v>
      </c>
      <c r="AF1679">
        <v>4.0444299999999999E-3</v>
      </c>
      <c r="AG1679">
        <v>95.183000000000007</v>
      </c>
      <c r="AH1679">
        <v>1</v>
      </c>
      <c r="AI1679">
        <v>69.314400000000006</v>
      </c>
      <c r="AJ1679">
        <v>9.8546199999999997E-3</v>
      </c>
      <c r="AK1679">
        <v>84.296999999999997</v>
      </c>
      <c r="AL1679">
        <v>1</v>
      </c>
      <c r="AM1679">
        <v>78.963999999999999</v>
      </c>
      <c r="AN1679">
        <v>1.5641100000000002E-2</v>
      </c>
      <c r="AO1679">
        <v>78.963999999999999</v>
      </c>
      <c r="AP1679">
        <v>1</v>
      </c>
      <c r="AQ1679">
        <v>88.075000000000003</v>
      </c>
      <c r="AR1679">
        <v>6.8037799999999997E-3</v>
      </c>
      <c r="AS1679">
        <v>88.075000000000003</v>
      </c>
      <c r="AT1679" t="s">
        <v>136</v>
      </c>
      <c r="AU1679">
        <v>1</v>
      </c>
      <c r="AV1679" t="s">
        <v>144</v>
      </c>
      <c r="AW1679" t="str">
        <f t="shared" si="79"/>
        <v>ACTG1|NP_001605</v>
      </c>
      <c r="AX1679" s="1" t="str">
        <f t="shared" si="80"/>
        <v>ACTG1|NP_001605|EITALAPSTMK(1)IK</v>
      </c>
      <c r="AY1679" t="s">
        <v>8926</v>
      </c>
      <c r="AZ1679" t="s">
        <v>3692</v>
      </c>
      <c r="BA1679" t="s">
        <v>569</v>
      </c>
      <c r="BB1679" t="s">
        <v>8925</v>
      </c>
      <c r="BC1679" t="s">
        <v>8924</v>
      </c>
      <c r="BD1679">
        <v>11</v>
      </c>
      <c r="BE1679">
        <v>3</v>
      </c>
      <c r="BF1679">
        <v>-1.2490000000000001</v>
      </c>
      <c r="BG1679" t="s">
        <v>139</v>
      </c>
      <c r="BH1679" t="s">
        <v>139</v>
      </c>
      <c r="BI1679" t="s">
        <v>139</v>
      </c>
      <c r="BJ1679" t="s">
        <v>139</v>
      </c>
      <c r="BK1679" t="s">
        <v>139</v>
      </c>
      <c r="BL1679" t="s">
        <v>139</v>
      </c>
      <c r="BM1679" t="s">
        <v>139</v>
      </c>
      <c r="BN1679" t="s">
        <v>139</v>
      </c>
      <c r="BO1679">
        <v>715140000</v>
      </c>
      <c r="BP1679">
        <v>715140000</v>
      </c>
      <c r="BQ1679">
        <v>0</v>
      </c>
      <c r="BR1679">
        <v>0</v>
      </c>
      <c r="BS1679" t="s">
        <v>137</v>
      </c>
      <c r="BT1679">
        <v>33974000</v>
      </c>
      <c r="BU1679">
        <v>30560000</v>
      </c>
      <c r="BV1679">
        <v>15503000</v>
      </c>
      <c r="BW1679">
        <v>24646000</v>
      </c>
      <c r="BX1679">
        <v>8387700</v>
      </c>
      <c r="BY1679">
        <v>14931000</v>
      </c>
      <c r="BZ1679">
        <v>14225000</v>
      </c>
      <c r="CA1679">
        <v>17329000</v>
      </c>
      <c r="CB1679" t="s">
        <v>137</v>
      </c>
      <c r="CC1679" t="s">
        <v>137</v>
      </c>
      <c r="CD1679" t="s">
        <v>137</v>
      </c>
      <c r="CE1679" t="s">
        <v>137</v>
      </c>
      <c r="CF1679" t="s">
        <v>137</v>
      </c>
      <c r="CG1679" t="s">
        <v>137</v>
      </c>
      <c r="CH1679" t="s">
        <v>137</v>
      </c>
      <c r="CI1679" t="s">
        <v>137</v>
      </c>
      <c r="CJ1679">
        <v>33974000</v>
      </c>
      <c r="CK1679">
        <v>0</v>
      </c>
      <c r="CL1679">
        <v>0</v>
      </c>
      <c r="CM1679">
        <v>30560000</v>
      </c>
      <c r="CN1679">
        <v>0</v>
      </c>
      <c r="CO1679">
        <v>0</v>
      </c>
      <c r="CP1679">
        <v>15503000</v>
      </c>
      <c r="CQ1679">
        <v>0</v>
      </c>
      <c r="CR1679">
        <v>0</v>
      </c>
      <c r="CS1679">
        <v>24646000</v>
      </c>
      <c r="CT1679">
        <v>0</v>
      </c>
      <c r="CU1679">
        <v>0</v>
      </c>
      <c r="CV1679">
        <v>8387700</v>
      </c>
      <c r="CW1679">
        <v>0</v>
      </c>
      <c r="CX1679">
        <v>0</v>
      </c>
      <c r="CY1679">
        <v>14931000</v>
      </c>
      <c r="CZ1679">
        <v>0</v>
      </c>
      <c r="DA1679">
        <v>0</v>
      </c>
      <c r="DB1679">
        <v>14225000</v>
      </c>
      <c r="DC1679">
        <v>0</v>
      </c>
      <c r="DD1679">
        <v>0</v>
      </c>
      <c r="DE1679">
        <v>17329000</v>
      </c>
      <c r="DF1679">
        <v>0</v>
      </c>
      <c r="DG1679">
        <v>0</v>
      </c>
      <c r="DJ1679">
        <v>1677</v>
      </c>
      <c r="DK1679" t="s">
        <v>8871</v>
      </c>
      <c r="DL1679" t="s">
        <v>8923</v>
      </c>
      <c r="DM1679">
        <v>326</v>
      </c>
      <c r="DN1679">
        <v>1763</v>
      </c>
      <c r="DO1679" t="s">
        <v>8922</v>
      </c>
      <c r="DP1679" t="s">
        <v>8921</v>
      </c>
      <c r="DQ1679" t="s">
        <v>8920</v>
      </c>
      <c r="DR1679">
        <v>10613</v>
      </c>
      <c r="DS1679">
        <v>7499</v>
      </c>
      <c r="DT1679">
        <v>7</v>
      </c>
      <c r="DU1679">
        <v>32580</v>
      </c>
      <c r="DV1679">
        <v>10606</v>
      </c>
      <c r="DW1679">
        <v>7491</v>
      </c>
      <c r="DX1679">
        <v>4</v>
      </c>
      <c r="DY1679">
        <v>24619</v>
      </c>
      <c r="DZ1679">
        <v>10606</v>
      </c>
      <c r="EA1679">
        <v>7491</v>
      </c>
      <c r="EB1679">
        <v>4</v>
      </c>
      <c r="EC1679">
        <v>24619</v>
      </c>
    </row>
    <row r="1680" spans="1:133" x14ac:dyDescent="0.2">
      <c r="A1680" t="s">
        <v>8911</v>
      </c>
      <c r="B1680" t="s">
        <v>8919</v>
      </c>
      <c r="C1680" t="s">
        <v>8879</v>
      </c>
      <c r="D1680" t="str">
        <f t="shared" si="78"/>
        <v>NP_001605</v>
      </c>
      <c r="E1680" t="s">
        <v>8891</v>
      </c>
      <c r="F1680" t="s">
        <v>8877</v>
      </c>
      <c r="G1680" t="s">
        <v>8909</v>
      </c>
      <c r="H1680">
        <v>1</v>
      </c>
      <c r="I1680">
        <v>106.989</v>
      </c>
      <c r="J1680" s="3">
        <v>8.5367300000000004E-10</v>
      </c>
      <c r="K1680">
        <v>106.99</v>
      </c>
      <c r="L1680">
        <v>84.052999999999997</v>
      </c>
      <c r="M1680">
        <v>106.99</v>
      </c>
      <c r="Z1680">
        <v>1</v>
      </c>
      <c r="AA1680">
        <v>69.844999999999999</v>
      </c>
      <c r="AB1680" s="3">
        <v>9.8354800000000002E-5</v>
      </c>
      <c r="AC1680">
        <v>69.844999999999999</v>
      </c>
      <c r="AL1680">
        <v>1</v>
      </c>
      <c r="AM1680">
        <v>106.989</v>
      </c>
      <c r="AN1680" s="3">
        <v>8.5367300000000004E-10</v>
      </c>
      <c r="AO1680">
        <v>106.99</v>
      </c>
      <c r="AU1680">
        <v>1</v>
      </c>
      <c r="AV1680" t="s">
        <v>144</v>
      </c>
      <c r="AW1680" t="str">
        <f t="shared" si="79"/>
        <v>ACTG1|NP_001605</v>
      </c>
      <c r="AX1680" s="1" t="str">
        <f t="shared" si="80"/>
        <v>ACTG1|NP_001605|EK(1)LCYVALDFEQEMATAASSSSLEK</v>
      </c>
      <c r="AY1680" t="s">
        <v>8918</v>
      </c>
      <c r="AZ1680" t="s">
        <v>8917</v>
      </c>
      <c r="BA1680" t="s">
        <v>1454</v>
      </c>
      <c r="BB1680" t="s">
        <v>8916</v>
      </c>
      <c r="BC1680" t="s">
        <v>8915</v>
      </c>
      <c r="BD1680">
        <v>2</v>
      </c>
      <c r="BE1680">
        <v>2</v>
      </c>
      <c r="BF1680">
        <v>-2.2164000000000001</v>
      </c>
      <c r="BG1680" t="s">
        <v>138</v>
      </c>
      <c r="BH1680" t="s">
        <v>138</v>
      </c>
      <c r="BI1680" t="s">
        <v>138</v>
      </c>
      <c r="BJ1680" t="s">
        <v>139</v>
      </c>
      <c r="BK1680" t="s">
        <v>138</v>
      </c>
      <c r="BL1680" t="s">
        <v>138</v>
      </c>
      <c r="BM1680" t="s">
        <v>139</v>
      </c>
      <c r="BN1680" t="s">
        <v>138</v>
      </c>
      <c r="BO1680">
        <v>145970000</v>
      </c>
      <c r="BP1680">
        <v>145970000</v>
      </c>
      <c r="BQ1680">
        <v>0</v>
      </c>
      <c r="BR1680">
        <v>0</v>
      </c>
      <c r="BS1680">
        <v>0.20307</v>
      </c>
      <c r="BT1680" t="s">
        <v>297</v>
      </c>
      <c r="BU1680" t="s">
        <v>297</v>
      </c>
      <c r="BV1680" t="s">
        <v>297</v>
      </c>
      <c r="BW1680">
        <v>24347000</v>
      </c>
      <c r="BX1680" t="s">
        <v>297</v>
      </c>
      <c r="BY1680" t="s">
        <v>297</v>
      </c>
      <c r="BZ1680" t="s">
        <v>297</v>
      </c>
      <c r="CA1680" t="s">
        <v>297</v>
      </c>
      <c r="CB1680">
        <v>0</v>
      </c>
      <c r="CC1680">
        <v>0</v>
      </c>
      <c r="CD1680">
        <v>0</v>
      </c>
      <c r="CE1680" t="s">
        <v>137</v>
      </c>
      <c r="CF1680" t="s">
        <v>137</v>
      </c>
      <c r="CG1680" t="s">
        <v>137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24347000</v>
      </c>
      <c r="CT1680">
        <v>0</v>
      </c>
      <c r="CU1680">
        <v>0</v>
      </c>
      <c r="CV1680">
        <v>0</v>
      </c>
      <c r="CW1680">
        <v>0</v>
      </c>
      <c r="CX1680">
        <v>0</v>
      </c>
      <c r="CY1680">
        <v>0</v>
      </c>
      <c r="CZ1680">
        <v>0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J1680">
        <v>1678</v>
      </c>
      <c r="DK1680" t="s">
        <v>8886</v>
      </c>
      <c r="DL1680" t="s">
        <v>8914</v>
      </c>
      <c r="DM1680">
        <v>215</v>
      </c>
      <c r="DN1680">
        <v>1794</v>
      </c>
      <c r="DO1680">
        <v>1892</v>
      </c>
      <c r="DP1680" t="s">
        <v>8913</v>
      </c>
      <c r="DQ1680" t="s">
        <v>8912</v>
      </c>
      <c r="DR1680">
        <v>10780</v>
      </c>
      <c r="DS1680">
        <v>7580</v>
      </c>
      <c r="DT1680">
        <v>7</v>
      </c>
      <c r="DU1680">
        <v>60876</v>
      </c>
      <c r="DV1680">
        <v>10780</v>
      </c>
      <c r="DW1680">
        <v>7580</v>
      </c>
      <c r="DX1680">
        <v>7</v>
      </c>
      <c r="DY1680">
        <v>60876</v>
      </c>
      <c r="DZ1680">
        <v>10780</v>
      </c>
      <c r="EA1680">
        <v>7580</v>
      </c>
      <c r="EB1680">
        <v>7</v>
      </c>
      <c r="EC1680">
        <v>60876</v>
      </c>
    </row>
    <row r="1681" spans="1:133" x14ac:dyDescent="0.2">
      <c r="A1681" t="s">
        <v>8911</v>
      </c>
      <c r="B1681" t="s">
        <v>8910</v>
      </c>
      <c r="C1681" t="s">
        <v>8879</v>
      </c>
      <c r="D1681" t="str">
        <f t="shared" si="78"/>
        <v>NP_001605</v>
      </c>
      <c r="E1681" t="s">
        <v>8891</v>
      </c>
      <c r="F1681" t="s">
        <v>8877</v>
      </c>
      <c r="G1681" t="s">
        <v>8909</v>
      </c>
      <c r="H1681">
        <v>1</v>
      </c>
      <c r="I1681">
        <v>41.889200000000002</v>
      </c>
      <c r="J1681" s="3">
        <v>1.79193E-5</v>
      </c>
      <c r="K1681">
        <v>49.505000000000003</v>
      </c>
      <c r="L1681">
        <v>35.966999999999999</v>
      </c>
      <c r="M1681">
        <v>41.889000000000003</v>
      </c>
      <c r="R1681">
        <v>1</v>
      </c>
      <c r="S1681">
        <v>49.505400000000002</v>
      </c>
      <c r="T1681" s="3">
        <v>1.79193E-5</v>
      </c>
      <c r="U1681">
        <v>49.505000000000003</v>
      </c>
      <c r="Z1681">
        <v>1</v>
      </c>
      <c r="AA1681">
        <v>28.45</v>
      </c>
      <c r="AB1681">
        <v>1.5798699999999999E-2</v>
      </c>
      <c r="AC1681">
        <v>28.45</v>
      </c>
      <c r="AH1681">
        <v>1</v>
      </c>
      <c r="AI1681">
        <v>41.889200000000002</v>
      </c>
      <c r="AJ1681">
        <v>3.6508999999999999E-4</v>
      </c>
      <c r="AK1681">
        <v>41.889000000000003</v>
      </c>
      <c r="AL1681">
        <v>0</v>
      </c>
      <c r="AM1681">
        <v>0</v>
      </c>
      <c r="AO1681" t="s">
        <v>137</v>
      </c>
      <c r="AP1681">
        <v>0</v>
      </c>
      <c r="AQ1681">
        <v>0</v>
      </c>
      <c r="AS1681" t="s">
        <v>137</v>
      </c>
      <c r="AU1681">
        <v>1</v>
      </c>
      <c r="AV1681" t="s">
        <v>144</v>
      </c>
      <c r="AW1681" t="str">
        <f t="shared" si="79"/>
        <v>ACTG1|NP_001605</v>
      </c>
      <c r="AX1681" s="1" t="str">
        <f t="shared" si="80"/>
        <v>ACTG1|NP_001605|LCYVALDFEQEMATAASSSSLEK(1)SYELPDGQVITIGNER</v>
      </c>
      <c r="AY1681" t="s">
        <v>8908</v>
      </c>
      <c r="AZ1681" t="s">
        <v>8907</v>
      </c>
      <c r="BA1681" t="s">
        <v>1641</v>
      </c>
      <c r="BB1681" t="s">
        <v>8906</v>
      </c>
      <c r="BC1681" t="s">
        <v>8905</v>
      </c>
      <c r="BD1681">
        <v>23</v>
      </c>
      <c r="BE1681">
        <v>3</v>
      </c>
      <c r="BF1681">
        <v>-1.8939999999999999</v>
      </c>
      <c r="BG1681" t="s">
        <v>138</v>
      </c>
      <c r="BH1681" t="s">
        <v>139</v>
      </c>
      <c r="BI1681" t="s">
        <v>138</v>
      </c>
      <c r="BJ1681" t="s">
        <v>139</v>
      </c>
      <c r="BK1681" t="s">
        <v>138</v>
      </c>
      <c r="BL1681" t="s">
        <v>139</v>
      </c>
      <c r="BM1681" t="s">
        <v>138</v>
      </c>
      <c r="BN1681" t="s">
        <v>138</v>
      </c>
      <c r="BO1681">
        <v>206970000</v>
      </c>
      <c r="BP1681">
        <v>206970000</v>
      </c>
      <c r="BQ1681">
        <v>0</v>
      </c>
      <c r="BR1681">
        <v>0</v>
      </c>
      <c r="BS1681">
        <v>0.28792000000000001</v>
      </c>
      <c r="BT1681" t="s">
        <v>297</v>
      </c>
      <c r="BU1681">
        <v>33446000</v>
      </c>
      <c r="BV1681" t="s">
        <v>297</v>
      </c>
      <c r="BW1681">
        <v>7177700</v>
      </c>
      <c r="BX1681" t="s">
        <v>297</v>
      </c>
      <c r="BY1681" t="s">
        <v>297</v>
      </c>
      <c r="BZ1681">
        <v>29438000</v>
      </c>
      <c r="CA1681">
        <v>58963000</v>
      </c>
      <c r="CB1681">
        <v>0</v>
      </c>
      <c r="CC1681">
        <v>0.42431000000000002</v>
      </c>
      <c r="CD1681">
        <v>0</v>
      </c>
      <c r="CE1681" t="s">
        <v>137</v>
      </c>
      <c r="CF1681" t="s">
        <v>137</v>
      </c>
      <c r="CG1681" t="s">
        <v>137</v>
      </c>
      <c r="CH1681">
        <v>0.15811</v>
      </c>
      <c r="CI1681">
        <v>0.15085999999999999</v>
      </c>
      <c r="CJ1681">
        <v>0</v>
      </c>
      <c r="CK1681">
        <v>0</v>
      </c>
      <c r="CL1681">
        <v>0</v>
      </c>
      <c r="CM1681">
        <v>33446000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7177700</v>
      </c>
      <c r="CT1681">
        <v>0</v>
      </c>
      <c r="CU1681">
        <v>0</v>
      </c>
      <c r="CV1681">
        <v>0</v>
      </c>
      <c r="CW1681">
        <v>0</v>
      </c>
      <c r="CX1681">
        <v>0</v>
      </c>
      <c r="CY1681">
        <v>0</v>
      </c>
      <c r="CZ1681">
        <v>0</v>
      </c>
      <c r="DA1681">
        <v>0</v>
      </c>
      <c r="DB1681">
        <v>29438000</v>
      </c>
      <c r="DC1681">
        <v>0</v>
      </c>
      <c r="DD1681">
        <v>0</v>
      </c>
      <c r="DE1681">
        <v>58963000</v>
      </c>
      <c r="DF1681">
        <v>0</v>
      </c>
      <c r="DG1681">
        <v>0</v>
      </c>
      <c r="DJ1681">
        <v>1679</v>
      </c>
      <c r="DK1681" t="s">
        <v>8886</v>
      </c>
      <c r="DL1681" t="s">
        <v>8904</v>
      </c>
      <c r="DM1681">
        <v>238</v>
      </c>
      <c r="DN1681" t="s">
        <v>8903</v>
      </c>
      <c r="DO1681" t="s">
        <v>8902</v>
      </c>
      <c r="DP1681" t="s">
        <v>8901</v>
      </c>
      <c r="DQ1681" t="s">
        <v>8900</v>
      </c>
      <c r="DR1681">
        <v>36759</v>
      </c>
      <c r="DS1681">
        <v>25155</v>
      </c>
      <c r="DT1681">
        <v>6</v>
      </c>
      <c r="DU1681">
        <v>59565</v>
      </c>
      <c r="DV1681">
        <v>36757</v>
      </c>
      <c r="DW1681">
        <v>25153</v>
      </c>
      <c r="DX1681">
        <v>2</v>
      </c>
      <c r="DY1681">
        <v>60514</v>
      </c>
      <c r="DZ1681">
        <v>36757</v>
      </c>
      <c r="EA1681">
        <v>25153</v>
      </c>
      <c r="EB1681">
        <v>2</v>
      </c>
      <c r="EC1681">
        <v>60514</v>
      </c>
    </row>
    <row r="1682" spans="1:133" x14ac:dyDescent="0.2">
      <c r="A1682" t="s">
        <v>8893</v>
      </c>
      <c r="B1682" t="s">
        <v>8899</v>
      </c>
      <c r="C1682" t="s">
        <v>8879</v>
      </c>
      <c r="D1682" t="str">
        <f t="shared" si="78"/>
        <v>NP_001605</v>
      </c>
      <c r="E1682" t="s">
        <v>8891</v>
      </c>
      <c r="F1682" t="s">
        <v>8877</v>
      </c>
      <c r="G1682" t="s">
        <v>8890</v>
      </c>
      <c r="H1682">
        <v>1</v>
      </c>
      <c r="I1682">
        <v>57.020299999999999</v>
      </c>
      <c r="J1682">
        <v>1.1175699999999999E-4</v>
      </c>
      <c r="K1682">
        <v>57.02</v>
      </c>
      <c r="L1682">
        <v>23.457000000000001</v>
      </c>
      <c r="M1682">
        <v>57.02</v>
      </c>
      <c r="AL1682">
        <v>0.982545</v>
      </c>
      <c r="AM1682">
        <v>17.504200000000001</v>
      </c>
      <c r="AN1682">
        <v>1.8425799999999999E-2</v>
      </c>
      <c r="AO1682">
        <v>47.802999999999997</v>
      </c>
      <c r="AP1682">
        <v>1</v>
      </c>
      <c r="AQ1682">
        <v>57.020299999999999</v>
      </c>
      <c r="AR1682">
        <v>1.1175699999999999E-4</v>
      </c>
      <c r="AS1682">
        <v>57.02</v>
      </c>
      <c r="AT1682" t="s">
        <v>136</v>
      </c>
      <c r="AU1682">
        <v>1</v>
      </c>
      <c r="AV1682" t="s">
        <v>144</v>
      </c>
      <c r="AW1682" t="str">
        <f t="shared" si="79"/>
        <v>ACTG1|NP_001605</v>
      </c>
      <c r="AX1682" s="1" t="str">
        <f t="shared" si="80"/>
        <v>ACTG1|NP_001605|RGILTLK(1)YPIEHGIVTNWDDMEK(1)IWHHTFYNELR</v>
      </c>
      <c r="AY1682" t="s">
        <v>8898</v>
      </c>
      <c r="AZ1682" t="s">
        <v>8897</v>
      </c>
      <c r="BA1682" t="s">
        <v>300</v>
      </c>
      <c r="BB1682" t="s">
        <v>8888</v>
      </c>
      <c r="BC1682" t="s">
        <v>8887</v>
      </c>
      <c r="BD1682">
        <v>7</v>
      </c>
      <c r="BE1682">
        <v>5</v>
      </c>
      <c r="BF1682">
        <v>1.7291000000000001</v>
      </c>
      <c r="BG1682" t="s">
        <v>138</v>
      </c>
      <c r="BH1682" t="s">
        <v>138</v>
      </c>
      <c r="BI1682" t="s">
        <v>138</v>
      </c>
      <c r="BJ1682" t="s">
        <v>138</v>
      </c>
      <c r="BK1682" t="s">
        <v>138</v>
      </c>
      <c r="BL1682" t="s">
        <v>138</v>
      </c>
      <c r="BM1682" t="s">
        <v>139</v>
      </c>
      <c r="BN1682" t="s">
        <v>138</v>
      </c>
      <c r="BO1682">
        <v>356160000</v>
      </c>
      <c r="BP1682">
        <v>0</v>
      </c>
      <c r="BQ1682">
        <v>356160000</v>
      </c>
      <c r="BR1682">
        <v>0</v>
      </c>
      <c r="BS1682" t="s">
        <v>137</v>
      </c>
      <c r="BT1682" t="s">
        <v>297</v>
      </c>
      <c r="BU1682" t="s">
        <v>297</v>
      </c>
      <c r="BV1682" t="s">
        <v>297</v>
      </c>
      <c r="BW1682" t="s">
        <v>297</v>
      </c>
      <c r="BX1682" t="s">
        <v>297</v>
      </c>
      <c r="BY1682" t="s">
        <v>297</v>
      </c>
      <c r="BZ1682">
        <v>208790000</v>
      </c>
      <c r="CA1682">
        <v>147370000</v>
      </c>
      <c r="CB1682" t="s">
        <v>137</v>
      </c>
      <c r="CC1682" t="s">
        <v>137</v>
      </c>
      <c r="CD1682" t="s">
        <v>137</v>
      </c>
      <c r="CE1682" t="s">
        <v>137</v>
      </c>
      <c r="CF1682" t="s">
        <v>137</v>
      </c>
      <c r="CG1682" t="s">
        <v>137</v>
      </c>
      <c r="CH1682" t="s">
        <v>137</v>
      </c>
      <c r="CI1682" t="s">
        <v>137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0</v>
      </c>
      <c r="CW1682">
        <v>0</v>
      </c>
      <c r="CX1682">
        <v>0</v>
      </c>
      <c r="CY1682">
        <v>0</v>
      </c>
      <c r="CZ1682">
        <v>0</v>
      </c>
      <c r="DA1682">
        <v>0</v>
      </c>
      <c r="DB1682">
        <v>0</v>
      </c>
      <c r="DC1682">
        <v>208790000</v>
      </c>
      <c r="DD1682">
        <v>0</v>
      </c>
      <c r="DE1682">
        <v>0</v>
      </c>
      <c r="DF1682">
        <v>147370000</v>
      </c>
      <c r="DG1682">
        <v>0</v>
      </c>
      <c r="DJ1682">
        <v>1680</v>
      </c>
      <c r="DK1682" t="s">
        <v>8886</v>
      </c>
      <c r="DL1682" t="s">
        <v>8896</v>
      </c>
      <c r="DM1682">
        <v>68</v>
      </c>
      <c r="DN1682" t="s">
        <v>8884</v>
      </c>
      <c r="DO1682" t="s">
        <v>8883</v>
      </c>
      <c r="DP1682" t="s">
        <v>8895</v>
      </c>
      <c r="DQ1682" t="s">
        <v>8894</v>
      </c>
      <c r="DR1682">
        <v>53784</v>
      </c>
      <c r="DS1682">
        <v>36694</v>
      </c>
      <c r="DT1682">
        <v>8</v>
      </c>
      <c r="DU1682">
        <v>59689</v>
      </c>
      <c r="DV1682">
        <v>53784</v>
      </c>
      <c r="DW1682">
        <v>36694</v>
      </c>
      <c r="DX1682">
        <v>8</v>
      </c>
      <c r="DY1682">
        <v>59689</v>
      </c>
      <c r="DZ1682">
        <v>53784</v>
      </c>
      <c r="EA1682">
        <v>36694</v>
      </c>
      <c r="EB1682">
        <v>8</v>
      </c>
      <c r="EC1682">
        <v>59689</v>
      </c>
    </row>
    <row r="1683" spans="1:133" x14ac:dyDescent="0.2">
      <c r="A1683" t="s">
        <v>8893</v>
      </c>
      <c r="B1683" t="s">
        <v>8892</v>
      </c>
      <c r="C1683" t="s">
        <v>8879</v>
      </c>
      <c r="D1683" t="str">
        <f t="shared" si="78"/>
        <v>NP_001605</v>
      </c>
      <c r="E1683" t="s">
        <v>8891</v>
      </c>
      <c r="F1683" t="s">
        <v>8877</v>
      </c>
      <c r="G1683" t="s">
        <v>8890</v>
      </c>
      <c r="H1683">
        <v>1</v>
      </c>
      <c r="I1683">
        <v>57.020299999999999</v>
      </c>
      <c r="J1683">
        <v>1.1175699999999999E-4</v>
      </c>
      <c r="K1683">
        <v>57.02</v>
      </c>
      <c r="L1683">
        <v>23.457000000000001</v>
      </c>
      <c r="M1683">
        <v>57.02</v>
      </c>
      <c r="AL1683">
        <v>0</v>
      </c>
      <c r="AM1683">
        <v>0</v>
      </c>
      <c r="AO1683" t="s">
        <v>137</v>
      </c>
      <c r="AP1683">
        <v>1</v>
      </c>
      <c r="AQ1683">
        <v>57.020299999999999</v>
      </c>
      <c r="AR1683">
        <v>1.1175699999999999E-4</v>
      </c>
      <c r="AS1683">
        <v>57.02</v>
      </c>
      <c r="AT1683" t="s">
        <v>136</v>
      </c>
      <c r="AV1683" t="s">
        <v>144</v>
      </c>
      <c r="AW1683" t="str">
        <f t="shared" si="79"/>
        <v>ACTG1|NP_001605</v>
      </c>
      <c r="AX1683" s="1" t="str">
        <f t="shared" si="80"/>
        <v>ACTG1|NP_001605|RGILTLK(1)YPIEHGIVTNWDDMEK(1)IWHHTFYNELR</v>
      </c>
      <c r="AY1683" t="s">
        <v>8889</v>
      </c>
      <c r="AZ1683" t="s">
        <v>3789</v>
      </c>
      <c r="BA1683" t="s">
        <v>417</v>
      </c>
      <c r="BB1683" t="s">
        <v>8888</v>
      </c>
      <c r="BC1683" t="s">
        <v>8887</v>
      </c>
      <c r="BD1683">
        <v>23</v>
      </c>
      <c r="BE1683">
        <v>5</v>
      </c>
      <c r="BF1683">
        <v>1.7291000000000001</v>
      </c>
      <c r="BG1683" t="s">
        <v>138</v>
      </c>
      <c r="BH1683" t="s">
        <v>138</v>
      </c>
      <c r="BI1683" t="s">
        <v>138</v>
      </c>
      <c r="BJ1683" t="s">
        <v>138</v>
      </c>
      <c r="BK1683" t="s">
        <v>138</v>
      </c>
      <c r="BL1683" t="s">
        <v>138</v>
      </c>
      <c r="BM1683" t="s">
        <v>138</v>
      </c>
      <c r="BN1683" t="s">
        <v>138</v>
      </c>
      <c r="BO1683">
        <v>356160000</v>
      </c>
      <c r="BP1683">
        <v>0</v>
      </c>
      <c r="BQ1683">
        <v>356160000</v>
      </c>
      <c r="BR1683">
        <v>0</v>
      </c>
      <c r="BS1683" t="s">
        <v>137</v>
      </c>
      <c r="BT1683" t="s">
        <v>297</v>
      </c>
      <c r="BU1683" t="s">
        <v>297</v>
      </c>
      <c r="BV1683" t="s">
        <v>297</v>
      </c>
      <c r="BW1683" t="s">
        <v>297</v>
      </c>
      <c r="BX1683" t="s">
        <v>297</v>
      </c>
      <c r="BY1683" t="s">
        <v>297</v>
      </c>
      <c r="BZ1683">
        <v>208790000</v>
      </c>
      <c r="CA1683">
        <v>147370000</v>
      </c>
      <c r="CB1683" t="s">
        <v>137</v>
      </c>
      <c r="CC1683" t="s">
        <v>137</v>
      </c>
      <c r="CD1683" t="s">
        <v>137</v>
      </c>
      <c r="CE1683" t="s">
        <v>137</v>
      </c>
      <c r="CF1683" t="s">
        <v>137</v>
      </c>
      <c r="CG1683" t="s">
        <v>137</v>
      </c>
      <c r="CH1683" t="s">
        <v>137</v>
      </c>
      <c r="CI1683" t="s">
        <v>137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0</v>
      </c>
      <c r="CW1683">
        <v>0</v>
      </c>
      <c r="CX1683">
        <v>0</v>
      </c>
      <c r="CY1683">
        <v>0</v>
      </c>
      <c r="CZ1683">
        <v>0</v>
      </c>
      <c r="DA1683">
        <v>0</v>
      </c>
      <c r="DB1683">
        <v>0</v>
      </c>
      <c r="DC1683">
        <v>208790000</v>
      </c>
      <c r="DD1683">
        <v>0</v>
      </c>
      <c r="DE1683">
        <v>0</v>
      </c>
      <c r="DF1683">
        <v>147370000</v>
      </c>
      <c r="DG1683">
        <v>0</v>
      </c>
      <c r="DJ1683">
        <v>1681</v>
      </c>
      <c r="DK1683" t="s">
        <v>8886</v>
      </c>
      <c r="DL1683" t="s">
        <v>8885</v>
      </c>
      <c r="DM1683">
        <v>84</v>
      </c>
      <c r="DN1683" t="s">
        <v>8884</v>
      </c>
      <c r="DO1683" t="s">
        <v>8883</v>
      </c>
      <c r="DP1683" t="s">
        <v>8882</v>
      </c>
      <c r="DQ1683">
        <v>36694</v>
      </c>
      <c r="DR1683">
        <v>53784</v>
      </c>
      <c r="DS1683">
        <v>36694</v>
      </c>
      <c r="DT1683">
        <v>8</v>
      </c>
      <c r="DU1683">
        <v>59689</v>
      </c>
      <c r="DV1683">
        <v>53784</v>
      </c>
      <c r="DW1683">
        <v>36694</v>
      </c>
      <c r="DX1683">
        <v>8</v>
      </c>
      <c r="DY1683">
        <v>59689</v>
      </c>
      <c r="DZ1683">
        <v>53784</v>
      </c>
      <c r="EA1683">
        <v>36694</v>
      </c>
      <c r="EB1683">
        <v>8</v>
      </c>
      <c r="EC1683">
        <v>59689</v>
      </c>
    </row>
    <row r="1684" spans="1:133" x14ac:dyDescent="0.2">
      <c r="A1684" t="s">
        <v>8881</v>
      </c>
      <c r="B1684" t="s">
        <v>8880</v>
      </c>
      <c r="C1684" t="s">
        <v>8879</v>
      </c>
      <c r="D1684" t="str">
        <f t="shared" si="78"/>
        <v>NP_001605</v>
      </c>
      <c r="E1684" t="s">
        <v>8878</v>
      </c>
      <c r="F1684" t="s">
        <v>8877</v>
      </c>
      <c r="G1684" t="s">
        <v>8876</v>
      </c>
      <c r="H1684">
        <v>1</v>
      </c>
      <c r="I1684">
        <v>80.313699999999997</v>
      </c>
      <c r="J1684">
        <v>2.6980899999999998E-4</v>
      </c>
      <c r="K1684">
        <v>80.313999999999993</v>
      </c>
      <c r="L1684">
        <v>55.404000000000003</v>
      </c>
      <c r="M1684">
        <v>80.313999999999993</v>
      </c>
      <c r="V1684">
        <v>1</v>
      </c>
      <c r="W1684">
        <v>80.313699999999997</v>
      </c>
      <c r="X1684">
        <v>2.6980899999999998E-4</v>
      </c>
      <c r="Y1684">
        <v>80.313999999999993</v>
      </c>
      <c r="AT1684" t="s">
        <v>136</v>
      </c>
      <c r="AU1684">
        <v>1</v>
      </c>
      <c r="AV1684" t="s">
        <v>144</v>
      </c>
      <c r="AW1684" t="str">
        <f t="shared" si="79"/>
        <v>ACTG1|NP_001605</v>
      </c>
      <c r="AX1684" s="1" t="str">
        <f t="shared" si="80"/>
        <v>ACTG1|NP_001605|HQGVMVGMGQK(1)DSYVGDEAQSK</v>
      </c>
      <c r="AY1684" t="s">
        <v>8875</v>
      </c>
      <c r="AZ1684" t="s">
        <v>8874</v>
      </c>
      <c r="BA1684" t="s">
        <v>6930</v>
      </c>
      <c r="BB1684" t="s">
        <v>8873</v>
      </c>
      <c r="BC1684" t="s">
        <v>8872</v>
      </c>
      <c r="BD1684">
        <v>11</v>
      </c>
      <c r="BE1684">
        <v>3</v>
      </c>
      <c r="BF1684">
        <v>-1.9124000000000001</v>
      </c>
      <c r="BG1684" t="s">
        <v>138</v>
      </c>
      <c r="BH1684" t="s">
        <v>138</v>
      </c>
      <c r="BI1684" t="s">
        <v>139</v>
      </c>
      <c r="BJ1684" t="s">
        <v>138</v>
      </c>
      <c r="BK1684" t="s">
        <v>138</v>
      </c>
      <c r="BL1684" t="s">
        <v>138</v>
      </c>
      <c r="BM1684" t="s">
        <v>138</v>
      </c>
      <c r="BN1684" t="s">
        <v>138</v>
      </c>
      <c r="BO1684">
        <v>0</v>
      </c>
      <c r="BP1684">
        <v>0</v>
      </c>
      <c r="BQ1684">
        <v>0</v>
      </c>
      <c r="BR1684">
        <v>0</v>
      </c>
      <c r="BS1684" t="s">
        <v>137</v>
      </c>
      <c r="BT1684" t="s">
        <v>297</v>
      </c>
      <c r="BU1684" t="s">
        <v>297</v>
      </c>
      <c r="BV1684" t="s">
        <v>297</v>
      </c>
      <c r="BW1684" t="s">
        <v>297</v>
      </c>
      <c r="BX1684" t="s">
        <v>297</v>
      </c>
      <c r="BY1684" t="s">
        <v>297</v>
      </c>
      <c r="BZ1684" t="s">
        <v>297</v>
      </c>
      <c r="CA1684" t="s">
        <v>297</v>
      </c>
      <c r="CB1684" t="s">
        <v>137</v>
      </c>
      <c r="CC1684" t="s">
        <v>137</v>
      </c>
      <c r="CD1684" t="s">
        <v>137</v>
      </c>
      <c r="CE1684" t="s">
        <v>137</v>
      </c>
      <c r="CF1684" t="s">
        <v>137</v>
      </c>
      <c r="CG1684" t="s">
        <v>137</v>
      </c>
      <c r="CH1684" t="s">
        <v>137</v>
      </c>
      <c r="CI1684" t="s">
        <v>137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0</v>
      </c>
      <c r="CW1684">
        <v>0</v>
      </c>
      <c r="CX1684">
        <v>0</v>
      </c>
      <c r="CY1684">
        <v>0</v>
      </c>
      <c r="CZ1684">
        <v>0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J1684">
        <v>1682</v>
      </c>
      <c r="DK1684" t="s">
        <v>8871</v>
      </c>
      <c r="DL1684" t="s">
        <v>8870</v>
      </c>
      <c r="DM1684">
        <v>50</v>
      </c>
      <c r="DN1684">
        <v>3919</v>
      </c>
      <c r="DO1684">
        <v>4133</v>
      </c>
      <c r="DP1684">
        <v>24864</v>
      </c>
      <c r="DQ1684">
        <v>17320</v>
      </c>
      <c r="DR1684">
        <v>24864</v>
      </c>
      <c r="DS1684">
        <v>17320</v>
      </c>
      <c r="DT1684">
        <v>3</v>
      </c>
      <c r="DU1684">
        <v>21776</v>
      </c>
      <c r="DV1684">
        <v>24864</v>
      </c>
      <c r="DW1684">
        <v>17320</v>
      </c>
      <c r="DX1684">
        <v>3</v>
      </c>
      <c r="DY1684">
        <v>21776</v>
      </c>
      <c r="DZ1684">
        <v>24864</v>
      </c>
      <c r="EA1684">
        <v>17320</v>
      </c>
      <c r="EB1684">
        <v>3</v>
      </c>
      <c r="EC1684">
        <v>21776</v>
      </c>
    </row>
    <row r="1685" spans="1:133" x14ac:dyDescent="0.2">
      <c r="A1685" t="s">
        <v>8869</v>
      </c>
      <c r="B1685" t="s">
        <v>7500</v>
      </c>
      <c r="C1685" t="s">
        <v>8868</v>
      </c>
      <c r="D1685" t="str">
        <f t="shared" si="78"/>
        <v>NP_001186873</v>
      </c>
      <c r="E1685" t="s">
        <v>8867</v>
      </c>
      <c r="F1685" t="s">
        <v>8867</v>
      </c>
      <c r="G1685" t="s">
        <v>8866</v>
      </c>
      <c r="H1685">
        <v>1</v>
      </c>
      <c r="I1685">
        <v>144.69800000000001</v>
      </c>
      <c r="J1685">
        <v>4.64881E-4</v>
      </c>
      <c r="K1685">
        <v>144.69999999999999</v>
      </c>
      <c r="L1685">
        <v>101.4</v>
      </c>
      <c r="M1685">
        <v>144.69999999999999</v>
      </c>
      <c r="N1685">
        <v>0</v>
      </c>
      <c r="O1685">
        <v>0</v>
      </c>
      <c r="Q1685" t="s">
        <v>137</v>
      </c>
      <c r="R1685">
        <v>1</v>
      </c>
      <c r="S1685">
        <v>144.69800000000001</v>
      </c>
      <c r="T1685">
        <v>4.64881E-4</v>
      </c>
      <c r="U1685">
        <v>144.69999999999999</v>
      </c>
      <c r="V1685">
        <v>0</v>
      </c>
      <c r="W1685">
        <v>0</v>
      </c>
      <c r="Y1685" t="s">
        <v>137</v>
      </c>
      <c r="Z1685">
        <v>0</v>
      </c>
      <c r="AA1685">
        <v>0</v>
      </c>
      <c r="AC1685" t="s">
        <v>137</v>
      </c>
      <c r="AH1685">
        <v>0</v>
      </c>
      <c r="AI1685">
        <v>0</v>
      </c>
      <c r="AK1685" t="s">
        <v>137</v>
      </c>
      <c r="AT1685" t="s">
        <v>136</v>
      </c>
      <c r="AU1685">
        <v>1</v>
      </c>
      <c r="AV1685" t="s">
        <v>144</v>
      </c>
      <c r="AW1685" t="str">
        <f t="shared" si="79"/>
        <v>SH3GL1|NP_001186873</v>
      </c>
      <c r="AX1685" s="1" t="str">
        <f t="shared" si="80"/>
        <v>SH3GL1|NP_001186873|LTMLNTVSK(1)IR</v>
      </c>
      <c r="AY1685" t="s">
        <v>8865</v>
      </c>
      <c r="AZ1685" t="s">
        <v>143</v>
      </c>
      <c r="BA1685" t="s">
        <v>1294</v>
      </c>
      <c r="BB1685" t="s">
        <v>8864</v>
      </c>
      <c r="BC1685" t="s">
        <v>8863</v>
      </c>
      <c r="BD1685">
        <v>9</v>
      </c>
      <c r="BE1685">
        <v>2</v>
      </c>
      <c r="BF1685">
        <v>-0.45727000000000001</v>
      </c>
      <c r="BG1685" t="s">
        <v>138</v>
      </c>
      <c r="BH1685" t="s">
        <v>139</v>
      </c>
      <c r="BI1685" t="s">
        <v>138</v>
      </c>
      <c r="BJ1685" t="s">
        <v>138</v>
      </c>
      <c r="BK1685" t="s">
        <v>138</v>
      </c>
      <c r="BL1685" t="s">
        <v>138</v>
      </c>
      <c r="BM1685" t="s">
        <v>138</v>
      </c>
      <c r="BN1685" t="s">
        <v>138</v>
      </c>
      <c r="BO1685">
        <v>40112000</v>
      </c>
      <c r="BP1685">
        <v>40112000</v>
      </c>
      <c r="BQ1685">
        <v>0</v>
      </c>
      <c r="BR1685">
        <v>0</v>
      </c>
      <c r="BS1685" t="s">
        <v>137</v>
      </c>
      <c r="BT1685">
        <v>4803500</v>
      </c>
      <c r="BU1685">
        <v>10597000</v>
      </c>
      <c r="BV1685">
        <v>9704100</v>
      </c>
      <c r="BW1685">
        <v>12638000</v>
      </c>
      <c r="BX1685" t="s">
        <v>297</v>
      </c>
      <c r="BY1685">
        <v>2369900</v>
      </c>
      <c r="BZ1685" t="s">
        <v>297</v>
      </c>
      <c r="CA1685" t="s">
        <v>297</v>
      </c>
      <c r="CB1685" t="s">
        <v>137</v>
      </c>
      <c r="CC1685" t="s">
        <v>137</v>
      </c>
      <c r="CD1685" t="s">
        <v>137</v>
      </c>
      <c r="CE1685" t="s">
        <v>137</v>
      </c>
      <c r="CF1685" t="s">
        <v>137</v>
      </c>
      <c r="CG1685" t="s">
        <v>137</v>
      </c>
      <c r="CH1685" t="s">
        <v>137</v>
      </c>
      <c r="CI1685" t="s">
        <v>137</v>
      </c>
      <c r="CJ1685">
        <v>4803500</v>
      </c>
      <c r="CK1685">
        <v>0</v>
      </c>
      <c r="CL1685">
        <v>0</v>
      </c>
      <c r="CM1685">
        <v>10597000</v>
      </c>
      <c r="CN1685">
        <v>0</v>
      </c>
      <c r="CO1685">
        <v>0</v>
      </c>
      <c r="CP1685">
        <v>9704100</v>
      </c>
      <c r="CQ1685">
        <v>0</v>
      </c>
      <c r="CR1685">
        <v>0</v>
      </c>
      <c r="CS1685">
        <v>12638000</v>
      </c>
      <c r="CT1685">
        <v>0</v>
      </c>
      <c r="CU1685">
        <v>0</v>
      </c>
      <c r="CV1685">
        <v>0</v>
      </c>
      <c r="CW1685">
        <v>0</v>
      </c>
      <c r="CX1685">
        <v>0</v>
      </c>
      <c r="CY1685">
        <v>2369900</v>
      </c>
      <c r="CZ1685">
        <v>0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J1685">
        <v>1683</v>
      </c>
      <c r="DK1685">
        <v>2585</v>
      </c>
      <c r="DL1685">
        <v>76</v>
      </c>
      <c r="DM1685">
        <v>76</v>
      </c>
      <c r="DN1685">
        <v>6524</v>
      </c>
      <c r="DO1685">
        <v>6900</v>
      </c>
      <c r="DP1685" t="s">
        <v>8862</v>
      </c>
      <c r="DQ1685">
        <v>28907</v>
      </c>
      <c r="DR1685">
        <v>42240</v>
      </c>
      <c r="DS1685">
        <v>28907</v>
      </c>
      <c r="DT1685">
        <v>2</v>
      </c>
      <c r="DU1685">
        <v>32585</v>
      </c>
      <c r="DV1685">
        <v>42240</v>
      </c>
      <c r="DW1685">
        <v>28907</v>
      </c>
      <c r="DX1685">
        <v>2</v>
      </c>
      <c r="DY1685">
        <v>32585</v>
      </c>
      <c r="DZ1685">
        <v>42240</v>
      </c>
      <c r="EA1685">
        <v>28907</v>
      </c>
      <c r="EB1685">
        <v>2</v>
      </c>
      <c r="EC1685">
        <v>32585</v>
      </c>
    </row>
    <row r="1686" spans="1:133" x14ac:dyDescent="0.2">
      <c r="A1686" s="4" t="s">
        <v>8861</v>
      </c>
      <c r="B1686" t="s">
        <v>8860</v>
      </c>
      <c r="C1686" t="s">
        <v>8859</v>
      </c>
      <c r="D1686" t="str">
        <f t="shared" si="78"/>
        <v>NP_899060</v>
      </c>
      <c r="E1686" t="s">
        <v>8858</v>
      </c>
      <c r="F1686" t="s">
        <v>8858</v>
      </c>
      <c r="G1686" t="s">
        <v>8857</v>
      </c>
      <c r="H1686">
        <v>1</v>
      </c>
      <c r="I1686">
        <v>95.618099999999998</v>
      </c>
      <c r="J1686">
        <v>8.5964899999999998E-4</v>
      </c>
      <c r="K1686">
        <v>141.08000000000001</v>
      </c>
      <c r="L1686">
        <v>85.070999999999998</v>
      </c>
      <c r="M1686">
        <v>95.617999999999995</v>
      </c>
      <c r="N1686">
        <v>1</v>
      </c>
      <c r="O1686">
        <v>79.230199999999996</v>
      </c>
      <c r="P1686">
        <v>4.6981500000000002E-2</v>
      </c>
      <c r="Q1686">
        <v>79.23</v>
      </c>
      <c r="R1686">
        <v>1</v>
      </c>
      <c r="S1686">
        <v>111.52500000000001</v>
      </c>
      <c r="T1686">
        <v>4.04353E-3</v>
      </c>
      <c r="U1686">
        <v>111.52</v>
      </c>
      <c r="V1686">
        <v>1</v>
      </c>
      <c r="W1686">
        <v>141.084</v>
      </c>
      <c r="X1686">
        <v>8.5964899999999998E-4</v>
      </c>
      <c r="Y1686">
        <v>141.08000000000001</v>
      </c>
      <c r="Z1686">
        <v>1</v>
      </c>
      <c r="AA1686">
        <v>105.46</v>
      </c>
      <c r="AB1686">
        <v>6.4330799999999999E-3</v>
      </c>
      <c r="AC1686">
        <v>105.46</v>
      </c>
      <c r="AD1686">
        <v>0</v>
      </c>
      <c r="AE1686">
        <v>0</v>
      </c>
      <c r="AG1686" t="s">
        <v>137</v>
      </c>
      <c r="AH1686">
        <v>1</v>
      </c>
      <c r="AI1686">
        <v>95.618099999999998</v>
      </c>
      <c r="AJ1686">
        <v>1.5096999999999999E-2</v>
      </c>
      <c r="AK1686">
        <v>95.617999999999995</v>
      </c>
      <c r="AT1686" t="s">
        <v>136</v>
      </c>
      <c r="AU1686">
        <v>1</v>
      </c>
      <c r="AV1686" t="s">
        <v>144</v>
      </c>
      <c r="AW1686" t="str">
        <f t="shared" si="79"/>
        <v>RNF7|NP_899060</v>
      </c>
      <c r="AX1686" s="1" t="str">
        <f t="shared" si="80"/>
        <v>RNF7|NP_899060|SGGDK(1)MFSLK</v>
      </c>
      <c r="AY1686" t="s">
        <v>8856</v>
      </c>
      <c r="AZ1686" t="s">
        <v>143</v>
      </c>
      <c r="BA1686" t="s">
        <v>902</v>
      </c>
      <c r="BB1686" t="s">
        <v>8855</v>
      </c>
      <c r="BC1686" t="s">
        <v>8854</v>
      </c>
      <c r="BD1686">
        <v>5</v>
      </c>
      <c r="BE1686">
        <v>2</v>
      </c>
      <c r="BF1686">
        <v>0.14302000000000001</v>
      </c>
      <c r="BG1686" t="s">
        <v>139</v>
      </c>
      <c r="BH1686" t="s">
        <v>139</v>
      </c>
      <c r="BI1686" t="s">
        <v>139</v>
      </c>
      <c r="BJ1686" t="s">
        <v>139</v>
      </c>
      <c r="BK1686" t="s">
        <v>138</v>
      </c>
      <c r="BL1686" t="s">
        <v>139</v>
      </c>
      <c r="BM1686" t="s">
        <v>138</v>
      </c>
      <c r="BN1686" t="s">
        <v>138</v>
      </c>
      <c r="BO1686">
        <v>83692000</v>
      </c>
      <c r="BP1686">
        <v>83692000</v>
      </c>
      <c r="BQ1686">
        <v>0</v>
      </c>
      <c r="BR1686">
        <v>0</v>
      </c>
      <c r="BS1686" t="s">
        <v>137</v>
      </c>
      <c r="BT1686">
        <v>8720900</v>
      </c>
      <c r="BU1686">
        <v>10938000</v>
      </c>
      <c r="BV1686">
        <v>18324000</v>
      </c>
      <c r="BW1686">
        <v>25147000</v>
      </c>
      <c r="BX1686">
        <v>9409100</v>
      </c>
      <c r="BY1686">
        <v>11154000</v>
      </c>
      <c r="BZ1686" t="s">
        <v>297</v>
      </c>
      <c r="CA1686" t="s">
        <v>297</v>
      </c>
      <c r="CB1686" t="s">
        <v>137</v>
      </c>
      <c r="CC1686" t="s">
        <v>137</v>
      </c>
      <c r="CD1686" t="s">
        <v>137</v>
      </c>
      <c r="CE1686" t="s">
        <v>137</v>
      </c>
      <c r="CF1686" t="s">
        <v>137</v>
      </c>
      <c r="CG1686" t="s">
        <v>137</v>
      </c>
      <c r="CH1686" t="s">
        <v>137</v>
      </c>
      <c r="CI1686" t="s">
        <v>137</v>
      </c>
      <c r="CJ1686">
        <v>8720900</v>
      </c>
      <c r="CK1686">
        <v>0</v>
      </c>
      <c r="CL1686">
        <v>0</v>
      </c>
      <c r="CM1686">
        <v>10938000</v>
      </c>
      <c r="CN1686">
        <v>0</v>
      </c>
      <c r="CO1686">
        <v>0</v>
      </c>
      <c r="CP1686">
        <v>18324000</v>
      </c>
      <c r="CQ1686">
        <v>0</v>
      </c>
      <c r="CR1686">
        <v>0</v>
      </c>
      <c r="CS1686">
        <v>25147000</v>
      </c>
      <c r="CT1686">
        <v>0</v>
      </c>
      <c r="CU1686">
        <v>0</v>
      </c>
      <c r="CV1686">
        <v>9409100</v>
      </c>
      <c r="CW1686">
        <v>0</v>
      </c>
      <c r="CX1686">
        <v>0</v>
      </c>
      <c r="CY1686">
        <v>11154000</v>
      </c>
      <c r="CZ1686">
        <v>0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J1686">
        <v>1684</v>
      </c>
      <c r="DK1686">
        <v>2595</v>
      </c>
      <c r="DL1686">
        <v>28</v>
      </c>
      <c r="DM1686">
        <v>28</v>
      </c>
      <c r="DN1686">
        <v>9085</v>
      </c>
      <c r="DO1686">
        <v>9675</v>
      </c>
      <c r="DP1686" t="s">
        <v>8853</v>
      </c>
      <c r="DQ1686" t="s">
        <v>8852</v>
      </c>
      <c r="DR1686">
        <v>57560</v>
      </c>
      <c r="DS1686">
        <v>39301</v>
      </c>
      <c r="DT1686">
        <v>6</v>
      </c>
      <c r="DU1686">
        <v>27964</v>
      </c>
      <c r="DV1686">
        <v>57558</v>
      </c>
      <c r="DW1686">
        <v>39299</v>
      </c>
      <c r="DX1686">
        <v>3</v>
      </c>
      <c r="DY1686">
        <v>26142</v>
      </c>
      <c r="DZ1686">
        <v>57558</v>
      </c>
      <c r="EA1686">
        <v>39299</v>
      </c>
      <c r="EB1686">
        <v>3</v>
      </c>
      <c r="EC1686">
        <v>26142</v>
      </c>
    </row>
    <row r="1687" spans="1:133" x14ac:dyDescent="0.2">
      <c r="A1687" t="s">
        <v>8851</v>
      </c>
      <c r="B1687" t="s">
        <v>8850</v>
      </c>
      <c r="C1687" t="s">
        <v>8849</v>
      </c>
      <c r="D1687" t="str">
        <f t="shared" si="78"/>
        <v>NP_001188474</v>
      </c>
      <c r="E1687" t="s">
        <v>8848</v>
      </c>
      <c r="F1687" t="s">
        <v>8848</v>
      </c>
      <c r="G1687" t="s">
        <v>8847</v>
      </c>
      <c r="H1687">
        <v>1</v>
      </c>
      <c r="I1687">
        <v>83.963999999999999</v>
      </c>
      <c r="J1687" s="3">
        <v>1.80681E-7</v>
      </c>
      <c r="K1687">
        <v>133.96</v>
      </c>
      <c r="L1687">
        <v>79.873000000000005</v>
      </c>
      <c r="M1687">
        <v>83.963999999999999</v>
      </c>
      <c r="N1687">
        <v>1</v>
      </c>
      <c r="O1687">
        <v>133.96299999999999</v>
      </c>
      <c r="P1687" s="3">
        <v>1.80681E-7</v>
      </c>
      <c r="Q1687">
        <v>133.96</v>
      </c>
      <c r="V1687">
        <v>1</v>
      </c>
      <c r="W1687">
        <v>117.176</v>
      </c>
      <c r="X1687" s="3">
        <v>2.6109200000000001E-5</v>
      </c>
      <c r="Y1687">
        <v>117.18</v>
      </c>
      <c r="Z1687">
        <v>0</v>
      </c>
      <c r="AA1687">
        <v>0</v>
      </c>
      <c r="AC1687" t="s">
        <v>137</v>
      </c>
      <c r="AD1687">
        <v>1</v>
      </c>
      <c r="AE1687">
        <v>129.05500000000001</v>
      </c>
      <c r="AF1687" s="3">
        <v>2.4789399999999998E-7</v>
      </c>
      <c r="AG1687">
        <v>129.05000000000001</v>
      </c>
      <c r="AH1687">
        <v>1</v>
      </c>
      <c r="AI1687">
        <v>106.59699999999999</v>
      </c>
      <c r="AJ1687">
        <v>4.2517400000000001E-4</v>
      </c>
      <c r="AK1687">
        <v>106.6</v>
      </c>
      <c r="AL1687">
        <v>1</v>
      </c>
      <c r="AM1687">
        <v>93.4953</v>
      </c>
      <c r="AN1687">
        <v>9.776749999999999E-4</v>
      </c>
      <c r="AO1687">
        <v>93.495000000000005</v>
      </c>
      <c r="AP1687">
        <v>1</v>
      </c>
      <c r="AQ1687">
        <v>83.963999999999999</v>
      </c>
      <c r="AR1687">
        <v>2.1133800000000002E-3</v>
      </c>
      <c r="AS1687">
        <v>83.963999999999999</v>
      </c>
      <c r="AT1687" t="s">
        <v>136</v>
      </c>
      <c r="AU1687">
        <v>1</v>
      </c>
      <c r="AV1687" t="s">
        <v>144</v>
      </c>
      <c r="AW1687" t="str">
        <f t="shared" si="79"/>
        <v>RBM15|NP_001188474</v>
      </c>
      <c r="AX1687" s="1" t="str">
        <f t="shared" si="80"/>
        <v>RBM15|NP_001188474|SDGSAPSTSTASSK(1)LK</v>
      </c>
      <c r="AY1687" t="s">
        <v>8846</v>
      </c>
      <c r="AZ1687" t="s">
        <v>143</v>
      </c>
      <c r="BA1687" t="s">
        <v>175</v>
      </c>
      <c r="BB1687" t="s">
        <v>8845</v>
      </c>
      <c r="BC1687" t="s">
        <v>8844</v>
      </c>
      <c r="BD1687">
        <v>14</v>
      </c>
      <c r="BE1687">
        <v>2</v>
      </c>
      <c r="BF1687">
        <v>-1.111</v>
      </c>
      <c r="BG1687" t="s">
        <v>139</v>
      </c>
      <c r="BH1687" t="s">
        <v>138</v>
      </c>
      <c r="BI1687" t="s">
        <v>139</v>
      </c>
      <c r="BJ1687" t="s">
        <v>138</v>
      </c>
      <c r="BK1687" t="s">
        <v>139</v>
      </c>
      <c r="BL1687" t="s">
        <v>139</v>
      </c>
      <c r="BM1687" t="s">
        <v>139</v>
      </c>
      <c r="BN1687" t="s">
        <v>139</v>
      </c>
      <c r="BO1687">
        <v>152280000</v>
      </c>
      <c r="BP1687">
        <v>152280000</v>
      </c>
      <c r="BQ1687">
        <v>0</v>
      </c>
      <c r="BR1687">
        <v>0</v>
      </c>
      <c r="BS1687" t="s">
        <v>137</v>
      </c>
      <c r="BT1687">
        <v>23927000</v>
      </c>
      <c r="BU1687" t="s">
        <v>297</v>
      </c>
      <c r="BV1687">
        <v>21042000</v>
      </c>
      <c r="BW1687">
        <v>51267000</v>
      </c>
      <c r="BX1687">
        <v>15145000</v>
      </c>
      <c r="BY1687">
        <v>10838000</v>
      </c>
      <c r="BZ1687">
        <v>15730000</v>
      </c>
      <c r="CA1687">
        <v>14333000</v>
      </c>
      <c r="CB1687" t="s">
        <v>137</v>
      </c>
      <c r="CC1687" t="s">
        <v>137</v>
      </c>
      <c r="CD1687" t="s">
        <v>137</v>
      </c>
      <c r="CE1687" t="s">
        <v>137</v>
      </c>
      <c r="CF1687" t="s">
        <v>137</v>
      </c>
      <c r="CG1687" t="s">
        <v>137</v>
      </c>
      <c r="CH1687" t="s">
        <v>137</v>
      </c>
      <c r="CI1687" t="s">
        <v>137</v>
      </c>
      <c r="CJ1687">
        <v>23927000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21042000</v>
      </c>
      <c r="CQ1687">
        <v>0</v>
      </c>
      <c r="CR1687">
        <v>0</v>
      </c>
      <c r="CS1687">
        <v>51267000</v>
      </c>
      <c r="CT1687">
        <v>0</v>
      </c>
      <c r="CU1687">
        <v>0</v>
      </c>
      <c r="CV1687">
        <v>15145000</v>
      </c>
      <c r="CW1687">
        <v>0</v>
      </c>
      <c r="CX1687">
        <v>0</v>
      </c>
      <c r="CY1687">
        <v>10838000</v>
      </c>
      <c r="CZ1687">
        <v>0</v>
      </c>
      <c r="DA1687">
        <v>0</v>
      </c>
      <c r="DB1687">
        <v>15730000</v>
      </c>
      <c r="DC1687">
        <v>0</v>
      </c>
      <c r="DD1687">
        <v>0</v>
      </c>
      <c r="DE1687">
        <v>14333000</v>
      </c>
      <c r="DF1687">
        <v>0</v>
      </c>
      <c r="DG1687">
        <v>0</v>
      </c>
      <c r="DJ1687">
        <v>1685</v>
      </c>
      <c r="DK1687">
        <v>2599</v>
      </c>
      <c r="DL1687">
        <v>762</v>
      </c>
      <c r="DM1687">
        <v>762</v>
      </c>
      <c r="DN1687">
        <v>8942</v>
      </c>
      <c r="DO1687">
        <v>9525</v>
      </c>
      <c r="DP1687" t="s">
        <v>8843</v>
      </c>
      <c r="DQ1687" t="s">
        <v>8842</v>
      </c>
      <c r="DR1687">
        <v>56589</v>
      </c>
      <c r="DS1687">
        <v>38621</v>
      </c>
      <c r="DT1687">
        <v>8</v>
      </c>
      <c r="DU1687">
        <v>14483</v>
      </c>
      <c r="DV1687">
        <v>56584</v>
      </c>
      <c r="DW1687">
        <v>38616</v>
      </c>
      <c r="DX1687">
        <v>1</v>
      </c>
      <c r="DY1687">
        <v>14416</v>
      </c>
      <c r="DZ1687">
        <v>56584</v>
      </c>
      <c r="EA1687">
        <v>38616</v>
      </c>
      <c r="EB1687">
        <v>1</v>
      </c>
      <c r="EC1687">
        <v>14416</v>
      </c>
    </row>
    <row r="1688" spans="1:133" x14ac:dyDescent="0.2">
      <c r="A1688" t="s">
        <v>8820</v>
      </c>
      <c r="B1688" t="s">
        <v>7996</v>
      </c>
      <c r="C1688" t="s">
        <v>8818</v>
      </c>
      <c r="D1688" t="str">
        <f t="shared" si="78"/>
        <v>NP_002565</v>
      </c>
      <c r="E1688" t="s">
        <v>8817</v>
      </c>
      <c r="F1688" t="s">
        <v>8817</v>
      </c>
      <c r="G1688" t="s">
        <v>8816</v>
      </c>
      <c r="H1688">
        <v>1</v>
      </c>
      <c r="I1688">
        <v>77.898700000000005</v>
      </c>
      <c r="J1688">
        <v>1.4911200000000001E-3</v>
      </c>
      <c r="K1688">
        <v>77.899000000000001</v>
      </c>
      <c r="L1688">
        <v>47.305</v>
      </c>
      <c r="M1688">
        <v>77.899000000000001</v>
      </c>
      <c r="R1688">
        <v>1</v>
      </c>
      <c r="S1688">
        <v>68.088200000000001</v>
      </c>
      <c r="T1688">
        <v>3.66229E-2</v>
      </c>
      <c r="U1688">
        <v>68.087999999999994</v>
      </c>
      <c r="Z1688">
        <v>1</v>
      </c>
      <c r="AA1688">
        <v>60.621099999999998</v>
      </c>
      <c r="AB1688">
        <v>1.51475E-2</v>
      </c>
      <c r="AC1688">
        <v>60.621000000000002</v>
      </c>
      <c r="AL1688">
        <v>0</v>
      </c>
      <c r="AM1688">
        <v>0</v>
      </c>
      <c r="AO1688" t="s">
        <v>137</v>
      </c>
      <c r="AP1688">
        <v>1</v>
      </c>
      <c r="AQ1688">
        <v>77.898700000000005</v>
      </c>
      <c r="AR1688">
        <v>1.4911200000000001E-3</v>
      </c>
      <c r="AS1688">
        <v>77.899000000000001</v>
      </c>
      <c r="AT1688" t="s">
        <v>136</v>
      </c>
      <c r="AU1688">
        <v>1</v>
      </c>
      <c r="AV1688" t="s">
        <v>144</v>
      </c>
      <c r="AW1688" t="str">
        <f t="shared" si="79"/>
        <v>PRDX1|NP_002565</v>
      </c>
      <c r="AX1688" s="1" t="str">
        <f t="shared" si="80"/>
        <v>PRDX1|NP_002565|ATAVMPDGQFK(1)DISLSDYK</v>
      </c>
      <c r="AY1688" t="s">
        <v>8841</v>
      </c>
      <c r="AZ1688" t="s">
        <v>143</v>
      </c>
      <c r="BA1688" t="s">
        <v>1509</v>
      </c>
      <c r="BB1688" t="s">
        <v>8840</v>
      </c>
      <c r="BC1688" t="s">
        <v>8839</v>
      </c>
      <c r="BD1688">
        <v>11</v>
      </c>
      <c r="BE1688">
        <v>2</v>
      </c>
      <c r="BF1688">
        <v>-6.5567E-2</v>
      </c>
      <c r="BG1688" t="s">
        <v>138</v>
      </c>
      <c r="BH1688" t="s">
        <v>139</v>
      </c>
      <c r="BI1688" t="s">
        <v>138</v>
      </c>
      <c r="BJ1688" t="s">
        <v>139</v>
      </c>
      <c r="BK1688" t="s">
        <v>138</v>
      </c>
      <c r="BL1688" t="s">
        <v>138</v>
      </c>
      <c r="BM1688" t="s">
        <v>138</v>
      </c>
      <c r="BN1688" t="s">
        <v>139</v>
      </c>
      <c r="BO1688">
        <v>46557000</v>
      </c>
      <c r="BP1688">
        <v>46557000</v>
      </c>
      <c r="BQ1688">
        <v>0</v>
      </c>
      <c r="BR1688">
        <v>0</v>
      </c>
      <c r="BS1688" t="s">
        <v>137</v>
      </c>
      <c r="BT1688" t="s">
        <v>297</v>
      </c>
      <c r="BU1688">
        <v>9696000</v>
      </c>
      <c r="BV1688" t="s">
        <v>297</v>
      </c>
      <c r="BW1688">
        <v>10594000</v>
      </c>
      <c r="BX1688" t="s">
        <v>297</v>
      </c>
      <c r="BY1688" t="s">
        <v>297</v>
      </c>
      <c r="BZ1688">
        <v>7476900</v>
      </c>
      <c r="CA1688">
        <v>18789000</v>
      </c>
      <c r="CB1688" t="s">
        <v>137</v>
      </c>
      <c r="CC1688" t="s">
        <v>137</v>
      </c>
      <c r="CD1688" t="s">
        <v>137</v>
      </c>
      <c r="CE1688" t="s">
        <v>137</v>
      </c>
      <c r="CF1688" t="s">
        <v>137</v>
      </c>
      <c r="CG1688" t="s">
        <v>137</v>
      </c>
      <c r="CH1688" t="s">
        <v>137</v>
      </c>
      <c r="CI1688" t="s">
        <v>137</v>
      </c>
      <c r="CJ1688">
        <v>0</v>
      </c>
      <c r="CK1688">
        <v>0</v>
      </c>
      <c r="CL1688">
        <v>0</v>
      </c>
      <c r="CM1688">
        <v>9696000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10594000</v>
      </c>
      <c r="CT1688">
        <v>0</v>
      </c>
      <c r="CU1688">
        <v>0</v>
      </c>
      <c r="CV1688">
        <v>0</v>
      </c>
      <c r="CW1688">
        <v>0</v>
      </c>
      <c r="CX1688">
        <v>0</v>
      </c>
      <c r="CY1688">
        <v>0</v>
      </c>
      <c r="CZ1688">
        <v>0</v>
      </c>
      <c r="DA1688">
        <v>0</v>
      </c>
      <c r="DB1688">
        <v>7476900</v>
      </c>
      <c r="DC1688">
        <v>0</v>
      </c>
      <c r="DD1688">
        <v>0</v>
      </c>
      <c r="DE1688">
        <v>18789000</v>
      </c>
      <c r="DF1688">
        <v>0</v>
      </c>
      <c r="DG1688">
        <v>0</v>
      </c>
      <c r="DJ1688">
        <v>1686</v>
      </c>
      <c r="DK1688">
        <v>2601</v>
      </c>
      <c r="DL1688">
        <v>27</v>
      </c>
      <c r="DM1688">
        <v>27</v>
      </c>
      <c r="DN1688" t="s">
        <v>8838</v>
      </c>
      <c r="DO1688" t="s">
        <v>8837</v>
      </c>
      <c r="DP1688" t="s">
        <v>8836</v>
      </c>
      <c r="DQ1688" t="s">
        <v>8835</v>
      </c>
      <c r="DR1688">
        <v>5448</v>
      </c>
      <c r="DS1688">
        <v>3948</v>
      </c>
      <c r="DT1688">
        <v>8</v>
      </c>
      <c r="DU1688">
        <v>39844</v>
      </c>
      <c r="DV1688">
        <v>5448</v>
      </c>
      <c r="DW1688">
        <v>3948</v>
      </c>
      <c r="DX1688">
        <v>8</v>
      </c>
      <c r="DY1688">
        <v>39844</v>
      </c>
      <c r="DZ1688">
        <v>5448</v>
      </c>
      <c r="EA1688">
        <v>3948</v>
      </c>
      <c r="EB1688">
        <v>8</v>
      </c>
      <c r="EC1688">
        <v>39844</v>
      </c>
    </row>
    <row r="1689" spans="1:133" x14ac:dyDescent="0.2">
      <c r="A1689" t="s">
        <v>8820</v>
      </c>
      <c r="B1689" t="s">
        <v>8834</v>
      </c>
      <c r="C1689" t="s">
        <v>8818</v>
      </c>
      <c r="D1689" t="str">
        <f t="shared" si="78"/>
        <v>NP_002565</v>
      </c>
      <c r="E1689" t="s">
        <v>8817</v>
      </c>
      <c r="F1689" t="s">
        <v>8817</v>
      </c>
      <c r="G1689" t="s">
        <v>8816</v>
      </c>
      <c r="H1689">
        <v>0.99868100000000004</v>
      </c>
      <c r="I1689">
        <v>28.794599999999999</v>
      </c>
      <c r="J1689" s="3">
        <v>1.1745599999999999E-6</v>
      </c>
      <c r="K1689">
        <v>103.58</v>
      </c>
      <c r="L1689">
        <v>76.058000000000007</v>
      </c>
      <c r="M1689">
        <v>98.376000000000005</v>
      </c>
      <c r="N1689">
        <v>0.962862</v>
      </c>
      <c r="O1689">
        <v>14.203900000000001</v>
      </c>
      <c r="P1689">
        <v>2.30076E-2</v>
      </c>
      <c r="Q1689">
        <v>48.912999999999997</v>
      </c>
      <c r="R1689">
        <v>0.99868100000000004</v>
      </c>
      <c r="S1689">
        <v>28.794599999999999</v>
      </c>
      <c r="T1689" s="3">
        <v>1.1745599999999999E-6</v>
      </c>
      <c r="U1689">
        <v>98.376000000000005</v>
      </c>
      <c r="V1689">
        <v>0.98201099999999997</v>
      </c>
      <c r="W1689">
        <v>17.374700000000001</v>
      </c>
      <c r="X1689" s="3">
        <v>5.3665100000000001E-6</v>
      </c>
      <c r="Y1689">
        <v>103.58</v>
      </c>
      <c r="Z1689">
        <v>0.98353500000000005</v>
      </c>
      <c r="AA1689">
        <v>17.763500000000001</v>
      </c>
      <c r="AB1689">
        <v>2.7488099999999999E-4</v>
      </c>
      <c r="AC1689">
        <v>71.042000000000002</v>
      </c>
      <c r="AH1689">
        <v>0</v>
      </c>
      <c r="AI1689">
        <v>0</v>
      </c>
      <c r="AK1689" t="s">
        <v>137</v>
      </c>
      <c r="AL1689">
        <v>0</v>
      </c>
      <c r="AM1689">
        <v>0</v>
      </c>
      <c r="AO1689" t="s">
        <v>137</v>
      </c>
      <c r="AP1689">
        <v>0.97909800000000002</v>
      </c>
      <c r="AQ1689">
        <v>16.715299999999999</v>
      </c>
      <c r="AR1689">
        <v>2.3332800000000001E-3</v>
      </c>
      <c r="AS1689">
        <v>61.256</v>
      </c>
      <c r="AT1689" t="s">
        <v>136</v>
      </c>
      <c r="AU1689">
        <v>1</v>
      </c>
      <c r="AV1689" t="s">
        <v>144</v>
      </c>
      <c r="AW1689" t="str">
        <f t="shared" si="79"/>
        <v>PRDX1|NP_002565</v>
      </c>
      <c r="AX1689" s="1" t="str">
        <f t="shared" si="80"/>
        <v>PRDX1|NP_002565|HGEVCPAGWKPGSDTIK(0.001)PDVQK(0.999)SK</v>
      </c>
      <c r="AY1689" t="s">
        <v>8833</v>
      </c>
      <c r="AZ1689" t="s">
        <v>143</v>
      </c>
      <c r="BA1689" t="s">
        <v>349</v>
      </c>
      <c r="BB1689" t="s">
        <v>8832</v>
      </c>
      <c r="BC1689" t="s">
        <v>8831</v>
      </c>
      <c r="BD1689">
        <v>22</v>
      </c>
      <c r="BE1689">
        <v>4</v>
      </c>
      <c r="BF1689">
        <v>-0.83452000000000004</v>
      </c>
      <c r="BG1689" t="s">
        <v>139</v>
      </c>
      <c r="BH1689" t="s">
        <v>139</v>
      </c>
      <c r="BI1689" t="s">
        <v>139</v>
      </c>
      <c r="BJ1689" t="s">
        <v>139</v>
      </c>
      <c r="BK1689" t="s">
        <v>138</v>
      </c>
      <c r="BL1689" t="s">
        <v>138</v>
      </c>
      <c r="BM1689" t="s">
        <v>138</v>
      </c>
      <c r="BN1689" t="s">
        <v>139</v>
      </c>
      <c r="BO1689">
        <v>210680000</v>
      </c>
      <c r="BP1689">
        <v>210680000</v>
      </c>
      <c r="BQ1689">
        <v>0</v>
      </c>
      <c r="BR1689">
        <v>0</v>
      </c>
      <c r="BS1689" t="s">
        <v>137</v>
      </c>
      <c r="BT1689">
        <v>18341000</v>
      </c>
      <c r="BU1689">
        <v>30915000</v>
      </c>
      <c r="BV1689">
        <v>34627000</v>
      </c>
      <c r="BW1689">
        <v>29644000</v>
      </c>
      <c r="BX1689" t="s">
        <v>297</v>
      </c>
      <c r="BY1689">
        <v>24448000</v>
      </c>
      <c r="BZ1689">
        <v>25920000</v>
      </c>
      <c r="CA1689">
        <v>31267000</v>
      </c>
      <c r="CB1689" t="s">
        <v>137</v>
      </c>
      <c r="CC1689" t="s">
        <v>137</v>
      </c>
      <c r="CD1689" t="s">
        <v>137</v>
      </c>
      <c r="CE1689" t="s">
        <v>137</v>
      </c>
      <c r="CF1689" t="s">
        <v>137</v>
      </c>
      <c r="CG1689" t="s">
        <v>137</v>
      </c>
      <c r="CH1689" t="s">
        <v>137</v>
      </c>
      <c r="CI1689" t="s">
        <v>137</v>
      </c>
      <c r="CJ1689">
        <v>18341000</v>
      </c>
      <c r="CK1689">
        <v>0</v>
      </c>
      <c r="CL1689">
        <v>0</v>
      </c>
      <c r="CM1689">
        <v>30915000</v>
      </c>
      <c r="CN1689">
        <v>0</v>
      </c>
      <c r="CO1689">
        <v>0</v>
      </c>
      <c r="CP1689">
        <v>34627000</v>
      </c>
      <c r="CQ1689">
        <v>0</v>
      </c>
      <c r="CR1689">
        <v>0</v>
      </c>
      <c r="CS1689">
        <v>29644000</v>
      </c>
      <c r="CT1689">
        <v>0</v>
      </c>
      <c r="CU1689">
        <v>0</v>
      </c>
      <c r="CV1689">
        <v>0</v>
      </c>
      <c r="CW1689">
        <v>0</v>
      </c>
      <c r="CX1689">
        <v>0</v>
      </c>
      <c r="CY1689">
        <v>24448000</v>
      </c>
      <c r="CZ1689">
        <v>0</v>
      </c>
      <c r="DA1689">
        <v>0</v>
      </c>
      <c r="DB1689">
        <v>25920000</v>
      </c>
      <c r="DC1689">
        <v>0</v>
      </c>
      <c r="DD1689">
        <v>0</v>
      </c>
      <c r="DE1689">
        <v>31267000</v>
      </c>
      <c r="DF1689">
        <v>0</v>
      </c>
      <c r="DG1689">
        <v>0</v>
      </c>
      <c r="DJ1689">
        <v>1687</v>
      </c>
      <c r="DK1689">
        <v>2601</v>
      </c>
      <c r="DL1689">
        <v>190</v>
      </c>
      <c r="DM1689">
        <v>190</v>
      </c>
      <c r="DN1689" t="s">
        <v>8830</v>
      </c>
      <c r="DO1689" t="s">
        <v>8829</v>
      </c>
      <c r="DP1689" t="s">
        <v>8828</v>
      </c>
      <c r="DQ1689" t="s">
        <v>8827</v>
      </c>
      <c r="DR1689">
        <v>23007</v>
      </c>
      <c r="DS1689">
        <v>16040</v>
      </c>
      <c r="DT1689">
        <v>2</v>
      </c>
      <c r="DU1689">
        <v>19012</v>
      </c>
      <c r="DV1689">
        <v>23008</v>
      </c>
      <c r="DW1689">
        <v>16041</v>
      </c>
      <c r="DX1689">
        <v>3</v>
      </c>
      <c r="DY1689">
        <v>19292</v>
      </c>
      <c r="DZ1689">
        <v>23007</v>
      </c>
      <c r="EA1689">
        <v>16040</v>
      </c>
      <c r="EB1689">
        <v>2</v>
      </c>
      <c r="EC1689">
        <v>19012</v>
      </c>
    </row>
    <row r="1690" spans="1:133" x14ac:dyDescent="0.2">
      <c r="A1690" t="s">
        <v>8820</v>
      </c>
      <c r="B1690" t="s">
        <v>8826</v>
      </c>
      <c r="C1690" t="s">
        <v>8818</v>
      </c>
      <c r="D1690" t="str">
        <f t="shared" si="78"/>
        <v>NP_002565</v>
      </c>
      <c r="E1690" t="s">
        <v>8817</v>
      </c>
      <c r="F1690" t="s">
        <v>8817</v>
      </c>
      <c r="G1690" t="s">
        <v>8816</v>
      </c>
      <c r="H1690">
        <v>0.99999800000000005</v>
      </c>
      <c r="I1690">
        <v>57.153199999999998</v>
      </c>
      <c r="J1690" s="3">
        <v>1.1297499999999999E-12</v>
      </c>
      <c r="K1690">
        <v>79.784000000000006</v>
      </c>
      <c r="L1690">
        <v>60.954999999999998</v>
      </c>
      <c r="M1690">
        <v>79.784000000000006</v>
      </c>
      <c r="N1690">
        <v>0.99958899999999995</v>
      </c>
      <c r="O1690">
        <v>34.023600000000002</v>
      </c>
      <c r="P1690" s="3">
        <v>1.8524100000000001E-5</v>
      </c>
      <c r="Q1690">
        <v>62.048999999999999</v>
      </c>
      <c r="R1690">
        <v>0.99713300000000005</v>
      </c>
      <c r="S1690">
        <v>25.741099999999999</v>
      </c>
      <c r="T1690">
        <v>1.6801300000000001E-4</v>
      </c>
      <c r="U1690">
        <v>51.386000000000003</v>
      </c>
      <c r="V1690">
        <v>0</v>
      </c>
      <c r="W1690">
        <v>0</v>
      </c>
      <c r="Y1690" t="s">
        <v>137</v>
      </c>
      <c r="Z1690">
        <v>0.999834</v>
      </c>
      <c r="AA1690">
        <v>37.950499999999998</v>
      </c>
      <c r="AB1690" s="3">
        <v>8.7233199999999995E-8</v>
      </c>
      <c r="AC1690">
        <v>69.725999999999999</v>
      </c>
      <c r="AD1690">
        <v>0.99019299999999999</v>
      </c>
      <c r="AE1690">
        <v>20.390599999999999</v>
      </c>
      <c r="AF1690">
        <v>1.5639799999999999E-2</v>
      </c>
      <c r="AG1690">
        <v>35.572000000000003</v>
      </c>
      <c r="AH1690">
        <v>0.99968299999999999</v>
      </c>
      <c r="AI1690">
        <v>36.7483</v>
      </c>
      <c r="AJ1690" s="3">
        <v>8.6725100000000001E-5</v>
      </c>
      <c r="AK1690">
        <v>55.668999999999997</v>
      </c>
      <c r="AL1690">
        <v>0.99709599999999998</v>
      </c>
      <c r="AM1690">
        <v>25.664300000000001</v>
      </c>
      <c r="AN1690">
        <v>2.35673E-3</v>
      </c>
      <c r="AO1690">
        <v>43.356000000000002</v>
      </c>
      <c r="AP1690">
        <v>0.99999800000000005</v>
      </c>
      <c r="AQ1690">
        <v>57.153199999999998</v>
      </c>
      <c r="AR1690" s="3">
        <v>1.1297499999999999E-12</v>
      </c>
      <c r="AS1690">
        <v>79.784000000000006</v>
      </c>
      <c r="AT1690" t="s">
        <v>136</v>
      </c>
      <c r="AU1690">
        <v>1</v>
      </c>
      <c r="AV1690" t="s">
        <v>144</v>
      </c>
      <c r="AW1690" t="str">
        <f t="shared" si="79"/>
        <v>PRDX1|NP_002565</v>
      </c>
      <c r="AX1690" s="1" t="str">
        <f t="shared" si="80"/>
        <v>PRDX1|NP_002565|LVQAFQFTDK(1)HGEVCPAGWKPGSDTIKPDVQK</v>
      </c>
      <c r="AY1690" t="s">
        <v>8825</v>
      </c>
      <c r="AZ1690" t="s">
        <v>143</v>
      </c>
      <c r="BA1690" t="s">
        <v>5695</v>
      </c>
      <c r="BB1690" t="s">
        <v>8824</v>
      </c>
      <c r="BC1690" t="s">
        <v>8823</v>
      </c>
      <c r="BD1690">
        <v>10</v>
      </c>
      <c r="BE1690">
        <v>5</v>
      </c>
      <c r="BF1690">
        <v>-0.19136</v>
      </c>
      <c r="BG1690" t="s">
        <v>139</v>
      </c>
      <c r="BH1690" t="s">
        <v>139</v>
      </c>
      <c r="BI1690" t="s">
        <v>138</v>
      </c>
      <c r="BJ1690" t="s">
        <v>139</v>
      </c>
      <c r="BK1690" t="s">
        <v>139</v>
      </c>
      <c r="BL1690" t="s">
        <v>139</v>
      </c>
      <c r="BM1690" t="s">
        <v>139</v>
      </c>
      <c r="BN1690" t="s">
        <v>139</v>
      </c>
      <c r="BO1690">
        <v>341140000</v>
      </c>
      <c r="BP1690">
        <v>341140000</v>
      </c>
      <c r="BQ1690">
        <v>0</v>
      </c>
      <c r="BR1690">
        <v>0</v>
      </c>
      <c r="BS1690" t="s">
        <v>137</v>
      </c>
      <c r="BT1690">
        <v>26574000</v>
      </c>
      <c r="BU1690">
        <v>16656000</v>
      </c>
      <c r="BV1690">
        <v>27333000</v>
      </c>
      <c r="BW1690">
        <v>29436000</v>
      </c>
      <c r="BX1690">
        <v>18894000</v>
      </c>
      <c r="BY1690">
        <v>27031000</v>
      </c>
      <c r="BZ1690">
        <v>37161000</v>
      </c>
      <c r="CA1690">
        <v>39819000</v>
      </c>
      <c r="CB1690" t="s">
        <v>137</v>
      </c>
      <c r="CC1690" t="s">
        <v>137</v>
      </c>
      <c r="CD1690" t="s">
        <v>137</v>
      </c>
      <c r="CE1690" t="s">
        <v>137</v>
      </c>
      <c r="CF1690" t="s">
        <v>137</v>
      </c>
      <c r="CG1690" t="s">
        <v>137</v>
      </c>
      <c r="CH1690" t="s">
        <v>137</v>
      </c>
      <c r="CI1690" t="s">
        <v>137</v>
      </c>
      <c r="CJ1690">
        <v>26574000</v>
      </c>
      <c r="CK1690">
        <v>0</v>
      </c>
      <c r="CL1690">
        <v>0</v>
      </c>
      <c r="CM1690">
        <v>16656000</v>
      </c>
      <c r="CN1690">
        <v>0</v>
      </c>
      <c r="CO1690">
        <v>0</v>
      </c>
      <c r="CP1690">
        <v>27333000</v>
      </c>
      <c r="CQ1690">
        <v>0</v>
      </c>
      <c r="CR1690">
        <v>0</v>
      </c>
      <c r="CS1690">
        <v>29436000</v>
      </c>
      <c r="CT1690">
        <v>0</v>
      </c>
      <c r="CU1690">
        <v>0</v>
      </c>
      <c r="CV1690">
        <v>18894000</v>
      </c>
      <c r="CW1690">
        <v>0</v>
      </c>
      <c r="CX1690">
        <v>0</v>
      </c>
      <c r="CY1690">
        <v>27031000</v>
      </c>
      <c r="CZ1690">
        <v>0</v>
      </c>
      <c r="DA1690">
        <v>0</v>
      </c>
      <c r="DB1690">
        <v>37161000</v>
      </c>
      <c r="DC1690">
        <v>0</v>
      </c>
      <c r="DD1690">
        <v>0</v>
      </c>
      <c r="DE1690">
        <v>39819000</v>
      </c>
      <c r="DF1690">
        <v>0</v>
      </c>
      <c r="DG1690">
        <v>0</v>
      </c>
      <c r="DJ1690">
        <v>1688</v>
      </c>
      <c r="DK1690">
        <v>2601</v>
      </c>
      <c r="DL1690">
        <v>168</v>
      </c>
      <c r="DM1690">
        <v>168</v>
      </c>
      <c r="DN1690">
        <v>6626</v>
      </c>
      <c r="DO1690">
        <v>7013</v>
      </c>
      <c r="DP1690" t="s">
        <v>8822</v>
      </c>
      <c r="DQ1690" t="s">
        <v>8821</v>
      </c>
      <c r="DR1690">
        <v>42911</v>
      </c>
      <c r="DS1690">
        <v>29417</v>
      </c>
      <c r="DT1690">
        <v>8</v>
      </c>
      <c r="DU1690">
        <v>33117</v>
      </c>
      <c r="DV1690">
        <v>42911</v>
      </c>
      <c r="DW1690">
        <v>29417</v>
      </c>
      <c r="DX1690">
        <v>8</v>
      </c>
      <c r="DY1690">
        <v>33117</v>
      </c>
      <c r="DZ1690">
        <v>42911</v>
      </c>
      <c r="EA1690">
        <v>29417</v>
      </c>
      <c r="EB1690">
        <v>8</v>
      </c>
      <c r="EC1690">
        <v>33117</v>
      </c>
    </row>
    <row r="1691" spans="1:133" x14ac:dyDescent="0.2">
      <c r="A1691" t="s">
        <v>8820</v>
      </c>
      <c r="B1691" t="s">
        <v>8819</v>
      </c>
      <c r="C1691" t="s">
        <v>8818</v>
      </c>
      <c r="D1691" t="str">
        <f t="shared" si="78"/>
        <v>NP_002565</v>
      </c>
      <c r="E1691" t="s">
        <v>8817</v>
      </c>
      <c r="F1691" t="s">
        <v>8817</v>
      </c>
      <c r="G1691" t="s">
        <v>8816</v>
      </c>
      <c r="H1691">
        <v>1</v>
      </c>
      <c r="I1691">
        <v>177.392</v>
      </c>
      <c r="J1691" s="3">
        <v>7.3888900000000004E-25</v>
      </c>
      <c r="K1691">
        <v>201.72</v>
      </c>
      <c r="L1691">
        <v>146.62</v>
      </c>
      <c r="M1691">
        <v>177.39</v>
      </c>
      <c r="N1691">
        <v>1</v>
      </c>
      <c r="O1691">
        <v>168.92699999999999</v>
      </c>
      <c r="P1691" s="3">
        <v>8.9506699999999995E-7</v>
      </c>
      <c r="Q1691">
        <v>168.93</v>
      </c>
      <c r="R1691">
        <v>0</v>
      </c>
      <c r="S1691">
        <v>0</v>
      </c>
      <c r="U1691" t="s">
        <v>137</v>
      </c>
      <c r="V1691">
        <v>0</v>
      </c>
      <c r="W1691">
        <v>0</v>
      </c>
      <c r="Y1691" t="s">
        <v>137</v>
      </c>
      <c r="Z1691">
        <v>1</v>
      </c>
      <c r="AA1691">
        <v>201.72499999999999</v>
      </c>
      <c r="AB1691" s="3">
        <v>7.3888900000000004E-25</v>
      </c>
      <c r="AC1691">
        <v>201.72</v>
      </c>
      <c r="AH1691">
        <v>1</v>
      </c>
      <c r="AI1691">
        <v>177.392</v>
      </c>
      <c r="AJ1691" s="3">
        <v>9.71579E-9</v>
      </c>
      <c r="AK1691">
        <v>177.39</v>
      </c>
      <c r="AL1691">
        <v>0</v>
      </c>
      <c r="AM1691">
        <v>0</v>
      </c>
      <c r="AO1691" t="s">
        <v>137</v>
      </c>
      <c r="AP1691">
        <v>0</v>
      </c>
      <c r="AQ1691">
        <v>0</v>
      </c>
      <c r="AS1691" t="s">
        <v>137</v>
      </c>
      <c r="AT1691" t="s">
        <v>136</v>
      </c>
      <c r="AU1691">
        <v>1</v>
      </c>
      <c r="AV1691" t="s">
        <v>144</v>
      </c>
      <c r="AW1691" t="str">
        <f t="shared" si="79"/>
        <v>PRDX1|NP_002565</v>
      </c>
      <c r="AX1691" s="1" t="str">
        <f t="shared" si="80"/>
        <v>PRDX1|NP_002565|SSGNAK(1)IGHPAPNFK</v>
      </c>
      <c r="AY1691" t="s">
        <v>8815</v>
      </c>
      <c r="AZ1691" t="s">
        <v>1890</v>
      </c>
      <c r="BA1691" t="s">
        <v>1149</v>
      </c>
      <c r="BB1691" t="s">
        <v>8814</v>
      </c>
      <c r="BC1691" t="s">
        <v>8813</v>
      </c>
      <c r="BD1691">
        <v>6</v>
      </c>
      <c r="BE1691">
        <v>2</v>
      </c>
      <c r="BF1691">
        <v>-6.7963999999999997E-2</v>
      </c>
      <c r="BG1691" t="s">
        <v>139</v>
      </c>
      <c r="BH1691" t="s">
        <v>138</v>
      </c>
      <c r="BI1691" t="s">
        <v>138</v>
      </c>
      <c r="BJ1691" t="s">
        <v>139</v>
      </c>
      <c r="BK1691" t="s">
        <v>138</v>
      </c>
      <c r="BL1691" t="s">
        <v>139</v>
      </c>
      <c r="BM1691" t="s">
        <v>138</v>
      </c>
      <c r="BN1691" t="s">
        <v>138</v>
      </c>
      <c r="BO1691">
        <v>335060000</v>
      </c>
      <c r="BP1691">
        <v>335060000</v>
      </c>
      <c r="BQ1691">
        <v>0</v>
      </c>
      <c r="BR1691">
        <v>0</v>
      </c>
      <c r="BS1691" t="s">
        <v>137</v>
      </c>
      <c r="BT1691">
        <v>39905000</v>
      </c>
      <c r="BU1691">
        <v>41540000</v>
      </c>
      <c r="BV1691">
        <v>48465000</v>
      </c>
      <c r="BW1691">
        <v>77340000</v>
      </c>
      <c r="BX1691" t="s">
        <v>297</v>
      </c>
      <c r="BY1691">
        <v>39761000</v>
      </c>
      <c r="BZ1691">
        <v>31394000</v>
      </c>
      <c r="CA1691">
        <v>56658000</v>
      </c>
      <c r="CB1691" t="s">
        <v>137</v>
      </c>
      <c r="CC1691" t="s">
        <v>137</v>
      </c>
      <c r="CD1691" t="s">
        <v>137</v>
      </c>
      <c r="CE1691" t="s">
        <v>137</v>
      </c>
      <c r="CF1691" t="s">
        <v>137</v>
      </c>
      <c r="CG1691" t="s">
        <v>137</v>
      </c>
      <c r="CH1691" t="s">
        <v>137</v>
      </c>
      <c r="CI1691" t="s">
        <v>137</v>
      </c>
      <c r="CJ1691">
        <v>39905000</v>
      </c>
      <c r="CK1691">
        <v>0</v>
      </c>
      <c r="CL1691">
        <v>0</v>
      </c>
      <c r="CM1691">
        <v>41540000</v>
      </c>
      <c r="CN1691">
        <v>0</v>
      </c>
      <c r="CO1691">
        <v>0</v>
      </c>
      <c r="CP1691">
        <v>48465000</v>
      </c>
      <c r="CQ1691">
        <v>0</v>
      </c>
      <c r="CR1691">
        <v>0</v>
      </c>
      <c r="CS1691">
        <v>77340000</v>
      </c>
      <c r="CT1691">
        <v>0</v>
      </c>
      <c r="CU1691">
        <v>0</v>
      </c>
      <c r="CV1691">
        <v>0</v>
      </c>
      <c r="CW1691">
        <v>0</v>
      </c>
      <c r="CX1691">
        <v>0</v>
      </c>
      <c r="CY1691">
        <v>39761000</v>
      </c>
      <c r="CZ1691">
        <v>0</v>
      </c>
      <c r="DA1691">
        <v>0</v>
      </c>
      <c r="DB1691">
        <v>31394000</v>
      </c>
      <c r="DC1691">
        <v>0</v>
      </c>
      <c r="DD1691">
        <v>0</v>
      </c>
      <c r="DE1691">
        <v>56658000</v>
      </c>
      <c r="DF1691">
        <v>0</v>
      </c>
      <c r="DG1691">
        <v>0</v>
      </c>
      <c r="DJ1691">
        <v>1689</v>
      </c>
      <c r="DK1691">
        <v>2601</v>
      </c>
      <c r="DL1691">
        <v>7</v>
      </c>
      <c r="DM1691">
        <v>7</v>
      </c>
      <c r="DN1691">
        <v>9640</v>
      </c>
      <c r="DO1691">
        <v>10268</v>
      </c>
      <c r="DP1691" t="s">
        <v>8812</v>
      </c>
      <c r="DQ1691" t="s">
        <v>8811</v>
      </c>
      <c r="DR1691">
        <v>60954</v>
      </c>
      <c r="DS1691">
        <v>41623</v>
      </c>
      <c r="DT1691">
        <v>6</v>
      </c>
      <c r="DU1691">
        <v>20809</v>
      </c>
      <c r="DV1691">
        <v>60953</v>
      </c>
      <c r="DW1691">
        <v>41622</v>
      </c>
      <c r="DX1691">
        <v>4</v>
      </c>
      <c r="DY1691">
        <v>19651</v>
      </c>
      <c r="DZ1691">
        <v>60953</v>
      </c>
      <c r="EA1691">
        <v>41622</v>
      </c>
      <c r="EB1691">
        <v>4</v>
      </c>
      <c r="EC1691">
        <v>19651</v>
      </c>
    </row>
    <row r="1692" spans="1:133" x14ac:dyDescent="0.2">
      <c r="A1692" t="s">
        <v>8810</v>
      </c>
      <c r="B1692" t="s">
        <v>8809</v>
      </c>
      <c r="C1692" t="s">
        <v>8808</v>
      </c>
      <c r="D1692" t="str">
        <f t="shared" si="78"/>
        <v>NP_001189433</v>
      </c>
      <c r="E1692" t="s">
        <v>8807</v>
      </c>
      <c r="F1692" t="s">
        <v>8807</v>
      </c>
      <c r="G1692" t="s">
        <v>8806</v>
      </c>
      <c r="H1692">
        <v>1</v>
      </c>
      <c r="I1692">
        <v>107.026</v>
      </c>
      <c r="J1692">
        <v>2.9764100000000002E-4</v>
      </c>
      <c r="K1692">
        <v>176.95</v>
      </c>
      <c r="L1692">
        <v>119.42</v>
      </c>
      <c r="M1692">
        <v>107.03</v>
      </c>
      <c r="N1692">
        <v>1</v>
      </c>
      <c r="O1692">
        <v>110.077</v>
      </c>
      <c r="P1692">
        <v>6.5192699999999995E-4</v>
      </c>
      <c r="Q1692">
        <v>110.08</v>
      </c>
      <c r="V1692">
        <v>1</v>
      </c>
      <c r="W1692">
        <v>155.96899999999999</v>
      </c>
      <c r="X1692">
        <v>6.2261900000000004E-4</v>
      </c>
      <c r="Y1692">
        <v>155.97</v>
      </c>
      <c r="Z1692">
        <v>1</v>
      </c>
      <c r="AA1692">
        <v>110.387</v>
      </c>
      <c r="AB1692">
        <v>1.73014E-3</v>
      </c>
      <c r="AC1692">
        <v>164.65</v>
      </c>
      <c r="AD1692">
        <v>1</v>
      </c>
      <c r="AE1692">
        <v>164.64099999999999</v>
      </c>
      <c r="AF1692">
        <v>1.73167E-3</v>
      </c>
      <c r="AG1692">
        <v>164.64</v>
      </c>
      <c r="AH1692">
        <v>1</v>
      </c>
      <c r="AI1692">
        <v>136.023</v>
      </c>
      <c r="AJ1692">
        <v>5.6908399999999997E-4</v>
      </c>
      <c r="AK1692">
        <v>136.02000000000001</v>
      </c>
      <c r="AL1692">
        <v>1</v>
      </c>
      <c r="AM1692">
        <v>176.94800000000001</v>
      </c>
      <c r="AN1692">
        <v>2.9764100000000002E-4</v>
      </c>
      <c r="AO1692">
        <v>176.95</v>
      </c>
      <c r="AP1692">
        <v>1</v>
      </c>
      <c r="AQ1692">
        <v>107.026</v>
      </c>
      <c r="AR1692">
        <v>4.9246899999999998E-3</v>
      </c>
      <c r="AS1692">
        <v>107.03</v>
      </c>
      <c r="AT1692" t="s">
        <v>136</v>
      </c>
      <c r="AU1692">
        <v>1</v>
      </c>
      <c r="AV1692" t="s">
        <v>144</v>
      </c>
      <c r="AW1692" t="str">
        <f t="shared" si="79"/>
        <v>CTDP1|NP_001189433</v>
      </c>
      <c r="AX1692" s="1" t="str">
        <f t="shared" si="80"/>
        <v>CTDP1|NP_001189433|IYDSNTGK(1)LIR</v>
      </c>
      <c r="AY1692" t="s">
        <v>8805</v>
      </c>
      <c r="AZ1692" t="s">
        <v>143</v>
      </c>
      <c r="BA1692" t="s">
        <v>222</v>
      </c>
      <c r="BB1692" t="s">
        <v>8804</v>
      </c>
      <c r="BC1692" t="s">
        <v>8803</v>
      </c>
      <c r="BD1692">
        <v>8</v>
      </c>
      <c r="BE1692">
        <v>2</v>
      </c>
      <c r="BF1692">
        <v>-0.39818999999999999</v>
      </c>
      <c r="BG1692" t="s">
        <v>139</v>
      </c>
      <c r="BH1692" t="s">
        <v>138</v>
      </c>
      <c r="BI1692" t="s">
        <v>139</v>
      </c>
      <c r="BJ1692" t="s">
        <v>139</v>
      </c>
      <c r="BK1692" t="s">
        <v>139</v>
      </c>
      <c r="BL1692" t="s">
        <v>139</v>
      </c>
      <c r="BM1692" t="s">
        <v>139</v>
      </c>
      <c r="BN1692" t="s">
        <v>139</v>
      </c>
      <c r="BO1692">
        <v>851860000</v>
      </c>
      <c r="BP1692">
        <v>851860000</v>
      </c>
      <c r="BQ1692">
        <v>0</v>
      </c>
      <c r="BR1692">
        <v>0</v>
      </c>
      <c r="BS1692" t="s">
        <v>137</v>
      </c>
      <c r="BT1692">
        <v>88849000</v>
      </c>
      <c r="BU1692" t="s">
        <v>297</v>
      </c>
      <c r="BV1692">
        <v>87066000</v>
      </c>
      <c r="BW1692">
        <v>168770000</v>
      </c>
      <c r="BX1692">
        <v>66295000</v>
      </c>
      <c r="BY1692">
        <v>208610000</v>
      </c>
      <c r="BZ1692">
        <v>98229000</v>
      </c>
      <c r="CA1692">
        <v>86245000</v>
      </c>
      <c r="CB1692" t="s">
        <v>137</v>
      </c>
      <c r="CC1692" t="s">
        <v>137</v>
      </c>
      <c r="CD1692" t="s">
        <v>137</v>
      </c>
      <c r="CE1692" t="s">
        <v>137</v>
      </c>
      <c r="CF1692" t="s">
        <v>137</v>
      </c>
      <c r="CG1692" t="s">
        <v>137</v>
      </c>
      <c r="CH1692" t="s">
        <v>137</v>
      </c>
      <c r="CI1692" t="s">
        <v>137</v>
      </c>
      <c r="CJ1692">
        <v>88849000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87066000</v>
      </c>
      <c r="CQ1692">
        <v>0</v>
      </c>
      <c r="CR1692">
        <v>0</v>
      </c>
      <c r="CS1692">
        <v>168770000</v>
      </c>
      <c r="CT1692">
        <v>0</v>
      </c>
      <c r="CU1692">
        <v>0</v>
      </c>
      <c r="CV1692">
        <v>66295000</v>
      </c>
      <c r="CW1692">
        <v>0</v>
      </c>
      <c r="CX1692">
        <v>0</v>
      </c>
      <c r="CY1692">
        <v>208610000</v>
      </c>
      <c r="CZ1692">
        <v>0</v>
      </c>
      <c r="DA1692">
        <v>0</v>
      </c>
      <c r="DB1692">
        <v>98229000</v>
      </c>
      <c r="DC1692">
        <v>0</v>
      </c>
      <c r="DD1692">
        <v>0</v>
      </c>
      <c r="DE1692">
        <v>86245000</v>
      </c>
      <c r="DF1692">
        <v>0</v>
      </c>
      <c r="DG1692">
        <v>0</v>
      </c>
      <c r="DJ1692">
        <v>1690</v>
      </c>
      <c r="DK1692">
        <v>2605</v>
      </c>
      <c r="DL1692">
        <v>661</v>
      </c>
      <c r="DM1692">
        <v>661</v>
      </c>
      <c r="DN1692">
        <v>4793</v>
      </c>
      <c r="DO1692">
        <v>5065</v>
      </c>
      <c r="DP1692" t="s">
        <v>8802</v>
      </c>
      <c r="DQ1692" t="s">
        <v>8801</v>
      </c>
      <c r="DR1692">
        <v>30776</v>
      </c>
      <c r="DS1692">
        <v>21356</v>
      </c>
      <c r="DT1692">
        <v>8</v>
      </c>
      <c r="DU1692">
        <v>21798</v>
      </c>
      <c r="DV1692">
        <v>30775</v>
      </c>
      <c r="DW1692">
        <v>21355</v>
      </c>
      <c r="DX1692">
        <v>7</v>
      </c>
      <c r="DY1692">
        <v>22977</v>
      </c>
      <c r="DZ1692">
        <v>30775</v>
      </c>
      <c r="EA1692">
        <v>21355</v>
      </c>
      <c r="EB1692">
        <v>7</v>
      </c>
      <c r="EC1692">
        <v>22977</v>
      </c>
    </row>
    <row r="1693" spans="1:133" x14ac:dyDescent="0.2">
      <c r="A1693" t="s">
        <v>8794</v>
      </c>
      <c r="B1693">
        <v>10</v>
      </c>
      <c r="C1693" t="s">
        <v>8795</v>
      </c>
      <c r="D1693" t="str">
        <f t="shared" si="78"/>
        <v>NP_149073</v>
      </c>
      <c r="E1693" t="s">
        <v>8794</v>
      </c>
      <c r="F1693" t="s">
        <v>8794</v>
      </c>
      <c r="G1693" t="s">
        <v>8793</v>
      </c>
      <c r="H1693">
        <v>1</v>
      </c>
      <c r="I1693">
        <v>117.136</v>
      </c>
      <c r="J1693" s="3">
        <v>3.9968899999999999E-48</v>
      </c>
      <c r="K1693">
        <v>244.27</v>
      </c>
      <c r="L1693">
        <v>210.39</v>
      </c>
      <c r="M1693">
        <v>117.14</v>
      </c>
      <c r="N1693">
        <v>1</v>
      </c>
      <c r="O1693">
        <v>244.26499999999999</v>
      </c>
      <c r="P1693" s="3">
        <v>3.9968899999999999E-48</v>
      </c>
      <c r="Q1693">
        <v>244.27</v>
      </c>
      <c r="R1693">
        <v>1</v>
      </c>
      <c r="S1693">
        <v>135.98699999999999</v>
      </c>
      <c r="T1693">
        <v>2.0275100000000001E-4</v>
      </c>
      <c r="U1693">
        <v>135.99</v>
      </c>
      <c r="V1693">
        <v>1</v>
      </c>
      <c r="W1693">
        <v>151.976</v>
      </c>
      <c r="X1693" s="3">
        <v>4.3263799999999997E-5</v>
      </c>
      <c r="Y1693">
        <v>151.97999999999999</v>
      </c>
      <c r="Z1693">
        <v>0</v>
      </c>
      <c r="AA1693">
        <v>0</v>
      </c>
      <c r="AC1693" t="s">
        <v>137</v>
      </c>
      <c r="AD1693">
        <v>1</v>
      </c>
      <c r="AE1693">
        <v>73.631699999999995</v>
      </c>
      <c r="AF1693">
        <v>8.8745000000000004E-3</v>
      </c>
      <c r="AG1693">
        <v>73.632000000000005</v>
      </c>
      <c r="AH1693">
        <v>1</v>
      </c>
      <c r="AI1693">
        <v>160.67500000000001</v>
      </c>
      <c r="AJ1693">
        <v>2.46312E-4</v>
      </c>
      <c r="AK1693">
        <v>160.66999999999999</v>
      </c>
      <c r="AL1693">
        <v>1</v>
      </c>
      <c r="AM1693">
        <v>139.32300000000001</v>
      </c>
      <c r="AN1693">
        <v>1.53067E-4</v>
      </c>
      <c r="AO1693">
        <v>139.32</v>
      </c>
      <c r="AP1693">
        <v>1</v>
      </c>
      <c r="AQ1693">
        <v>117.136</v>
      </c>
      <c r="AR1693">
        <v>4.6684299999999999E-4</v>
      </c>
      <c r="AS1693">
        <v>117.14</v>
      </c>
      <c r="AT1693" t="s">
        <v>136</v>
      </c>
      <c r="AU1693">
        <v>1</v>
      </c>
      <c r="AV1693" t="s">
        <v>144</v>
      </c>
      <c r="AW1693" t="str">
        <f t="shared" si="79"/>
        <v>SARNP|NP_149073</v>
      </c>
      <c r="AX1693" s="1" t="str">
        <f t="shared" si="80"/>
        <v>SARNP|NP_149073|ATETVELHK(1)LK</v>
      </c>
      <c r="AY1693" t="s">
        <v>8800</v>
      </c>
      <c r="AZ1693" t="s">
        <v>143</v>
      </c>
      <c r="BA1693" t="s">
        <v>1294</v>
      </c>
      <c r="BB1693" t="s">
        <v>8799</v>
      </c>
      <c r="BC1693" t="s">
        <v>8798</v>
      </c>
      <c r="BD1693">
        <v>9</v>
      </c>
      <c r="BE1693">
        <v>2</v>
      </c>
      <c r="BF1693">
        <v>-0.22961000000000001</v>
      </c>
      <c r="BG1693" t="s">
        <v>139</v>
      </c>
      <c r="BH1693" t="s">
        <v>139</v>
      </c>
      <c r="BI1693" t="s">
        <v>139</v>
      </c>
      <c r="BJ1693" t="s">
        <v>138</v>
      </c>
      <c r="BK1693" t="s">
        <v>139</v>
      </c>
      <c r="BL1693" t="s">
        <v>139</v>
      </c>
      <c r="BM1693" t="s">
        <v>139</v>
      </c>
      <c r="BN1693" t="s">
        <v>139</v>
      </c>
      <c r="BO1693">
        <v>109470000</v>
      </c>
      <c r="BP1693">
        <v>109470000</v>
      </c>
      <c r="BQ1693">
        <v>0</v>
      </c>
      <c r="BR1693">
        <v>0</v>
      </c>
      <c r="BS1693" t="s">
        <v>137</v>
      </c>
      <c r="BT1693">
        <v>11364000</v>
      </c>
      <c r="BU1693">
        <v>18196000</v>
      </c>
      <c r="BV1693">
        <v>16144000</v>
      </c>
      <c r="BW1693">
        <v>17297000</v>
      </c>
      <c r="BX1693">
        <v>7899700</v>
      </c>
      <c r="BY1693">
        <v>9910700</v>
      </c>
      <c r="BZ1693">
        <v>9013200</v>
      </c>
      <c r="CA1693">
        <v>19646000</v>
      </c>
      <c r="CB1693" t="s">
        <v>137</v>
      </c>
      <c r="CC1693" t="s">
        <v>137</v>
      </c>
      <c r="CD1693" t="s">
        <v>137</v>
      </c>
      <c r="CE1693" t="s">
        <v>137</v>
      </c>
      <c r="CF1693" t="s">
        <v>137</v>
      </c>
      <c r="CG1693" t="s">
        <v>137</v>
      </c>
      <c r="CH1693" t="s">
        <v>137</v>
      </c>
      <c r="CI1693" t="s">
        <v>137</v>
      </c>
      <c r="CJ1693">
        <v>11364000</v>
      </c>
      <c r="CK1693">
        <v>0</v>
      </c>
      <c r="CL1693">
        <v>0</v>
      </c>
      <c r="CM1693">
        <v>18196000</v>
      </c>
      <c r="CN1693">
        <v>0</v>
      </c>
      <c r="CO1693">
        <v>0</v>
      </c>
      <c r="CP1693">
        <v>16144000</v>
      </c>
      <c r="CQ1693">
        <v>0</v>
      </c>
      <c r="CR1693">
        <v>0</v>
      </c>
      <c r="CS1693">
        <v>17297000</v>
      </c>
      <c r="CT1693">
        <v>0</v>
      </c>
      <c r="CU1693">
        <v>0</v>
      </c>
      <c r="CV1693">
        <v>7899700</v>
      </c>
      <c r="CW1693">
        <v>0</v>
      </c>
      <c r="CX1693">
        <v>0</v>
      </c>
      <c r="CY1693">
        <v>9910700</v>
      </c>
      <c r="CZ1693">
        <v>0</v>
      </c>
      <c r="DA1693">
        <v>0</v>
      </c>
      <c r="DB1693">
        <v>9013200</v>
      </c>
      <c r="DC1693">
        <v>0</v>
      </c>
      <c r="DD1693">
        <v>0</v>
      </c>
      <c r="DE1693">
        <v>19646000</v>
      </c>
      <c r="DF1693">
        <v>0</v>
      </c>
      <c r="DG1693">
        <v>0</v>
      </c>
      <c r="DJ1693">
        <v>1691</v>
      </c>
      <c r="DK1693">
        <v>2606</v>
      </c>
      <c r="DL1693">
        <v>10</v>
      </c>
      <c r="DM1693">
        <v>10</v>
      </c>
      <c r="DN1693">
        <v>845</v>
      </c>
      <c r="DO1693">
        <v>901</v>
      </c>
      <c r="DP1693" t="s">
        <v>8797</v>
      </c>
      <c r="DQ1693" t="s">
        <v>8796</v>
      </c>
      <c r="DR1693">
        <v>5470</v>
      </c>
      <c r="DS1693">
        <v>3965</v>
      </c>
      <c r="DT1693">
        <v>8</v>
      </c>
      <c r="DU1693">
        <v>26077</v>
      </c>
      <c r="DV1693">
        <v>5464</v>
      </c>
      <c r="DW1693">
        <v>3959</v>
      </c>
      <c r="DX1693">
        <v>1</v>
      </c>
      <c r="DY1693">
        <v>26488</v>
      </c>
      <c r="DZ1693">
        <v>5464</v>
      </c>
      <c r="EA1693">
        <v>3959</v>
      </c>
      <c r="EB1693">
        <v>1</v>
      </c>
      <c r="EC1693">
        <v>26488</v>
      </c>
    </row>
    <row r="1694" spans="1:133" x14ac:dyDescent="0.2">
      <c r="A1694" t="s">
        <v>8794</v>
      </c>
      <c r="B1694">
        <v>119</v>
      </c>
      <c r="C1694" t="s">
        <v>8795</v>
      </c>
      <c r="D1694" t="str">
        <f t="shared" si="78"/>
        <v>NP_149073</v>
      </c>
      <c r="E1694" t="s">
        <v>8794</v>
      </c>
      <c r="F1694" t="s">
        <v>8794</v>
      </c>
      <c r="G1694" t="s">
        <v>8793</v>
      </c>
      <c r="H1694">
        <v>1</v>
      </c>
      <c r="I1694">
        <v>110.379</v>
      </c>
      <c r="J1694">
        <v>5.6677300000000002E-3</v>
      </c>
      <c r="K1694">
        <v>110.38</v>
      </c>
      <c r="L1694">
        <v>71.575000000000003</v>
      </c>
      <c r="M1694">
        <v>110.38</v>
      </c>
      <c r="N1694">
        <v>0</v>
      </c>
      <c r="O1694">
        <v>0</v>
      </c>
      <c r="Q1694" t="s">
        <v>137</v>
      </c>
      <c r="R1694">
        <v>1</v>
      </c>
      <c r="S1694">
        <v>106.258</v>
      </c>
      <c r="T1694">
        <v>6.9293899999999997E-3</v>
      </c>
      <c r="U1694">
        <v>106.26</v>
      </c>
      <c r="V1694">
        <v>0</v>
      </c>
      <c r="W1694">
        <v>0</v>
      </c>
      <c r="Y1694" t="s">
        <v>137</v>
      </c>
      <c r="Z1694">
        <v>1</v>
      </c>
      <c r="AA1694">
        <v>76.843299999999999</v>
      </c>
      <c r="AB1694">
        <v>2.5044899999999998E-2</v>
      </c>
      <c r="AC1694">
        <v>76.843000000000004</v>
      </c>
      <c r="AH1694">
        <v>0</v>
      </c>
      <c r="AI1694">
        <v>0</v>
      </c>
      <c r="AK1694" t="s">
        <v>137</v>
      </c>
      <c r="AL1694">
        <v>0</v>
      </c>
      <c r="AM1694">
        <v>0</v>
      </c>
      <c r="AO1694" t="s">
        <v>137</v>
      </c>
      <c r="AP1694">
        <v>1</v>
      </c>
      <c r="AQ1694">
        <v>110.379</v>
      </c>
      <c r="AR1694">
        <v>5.6677300000000002E-3</v>
      </c>
      <c r="AS1694">
        <v>110.38</v>
      </c>
      <c r="AT1694" t="s">
        <v>136</v>
      </c>
      <c r="AU1694">
        <v>1</v>
      </c>
      <c r="AV1694" t="s">
        <v>144</v>
      </c>
      <c r="AW1694" t="str">
        <f t="shared" si="79"/>
        <v>SARNP|NP_149073</v>
      </c>
      <c r="AX1694" s="1" t="str">
        <f t="shared" si="80"/>
        <v>SARNP|NP_149073|FNVPVSLESK(1)K</v>
      </c>
      <c r="AY1694" t="s">
        <v>8792</v>
      </c>
      <c r="AZ1694" t="s">
        <v>143</v>
      </c>
      <c r="BA1694" t="s">
        <v>1023</v>
      </c>
      <c r="BB1694" t="s">
        <v>8791</v>
      </c>
      <c r="BC1694" t="s">
        <v>8790</v>
      </c>
      <c r="BD1694">
        <v>10</v>
      </c>
      <c r="BE1694">
        <v>2</v>
      </c>
      <c r="BF1694">
        <v>-0.12378</v>
      </c>
      <c r="BG1694" t="s">
        <v>138</v>
      </c>
      <c r="BH1694" t="s">
        <v>139</v>
      </c>
      <c r="BI1694" t="s">
        <v>138</v>
      </c>
      <c r="BJ1694" t="s">
        <v>139</v>
      </c>
      <c r="BK1694" t="s">
        <v>138</v>
      </c>
      <c r="BL1694" t="s">
        <v>138</v>
      </c>
      <c r="BM1694" t="s">
        <v>138</v>
      </c>
      <c r="BN1694" t="s">
        <v>139</v>
      </c>
      <c r="BO1694">
        <v>107780000</v>
      </c>
      <c r="BP1694">
        <v>107780000</v>
      </c>
      <c r="BQ1694">
        <v>0</v>
      </c>
      <c r="BR1694">
        <v>0</v>
      </c>
      <c r="BS1694" t="s">
        <v>137</v>
      </c>
      <c r="BT1694">
        <v>13477000</v>
      </c>
      <c r="BU1694">
        <v>21275000</v>
      </c>
      <c r="BV1694">
        <v>9284600</v>
      </c>
      <c r="BW1694">
        <v>21936000</v>
      </c>
      <c r="BX1694" t="s">
        <v>297</v>
      </c>
      <c r="BY1694">
        <v>3011900</v>
      </c>
      <c r="BZ1694">
        <v>20586000</v>
      </c>
      <c r="CA1694">
        <v>18209000</v>
      </c>
      <c r="CB1694" t="s">
        <v>137</v>
      </c>
      <c r="CC1694" t="s">
        <v>137</v>
      </c>
      <c r="CD1694" t="s">
        <v>137</v>
      </c>
      <c r="CE1694" t="s">
        <v>137</v>
      </c>
      <c r="CF1694" t="s">
        <v>137</v>
      </c>
      <c r="CG1694" t="s">
        <v>137</v>
      </c>
      <c r="CH1694" t="s">
        <v>137</v>
      </c>
      <c r="CI1694" t="s">
        <v>137</v>
      </c>
      <c r="CJ1694">
        <v>13477000</v>
      </c>
      <c r="CK1694">
        <v>0</v>
      </c>
      <c r="CL1694">
        <v>0</v>
      </c>
      <c r="CM1694">
        <v>21275000</v>
      </c>
      <c r="CN1694">
        <v>0</v>
      </c>
      <c r="CO1694">
        <v>0</v>
      </c>
      <c r="CP1694">
        <v>9284600</v>
      </c>
      <c r="CQ1694">
        <v>0</v>
      </c>
      <c r="CR1694">
        <v>0</v>
      </c>
      <c r="CS1694">
        <v>21936000</v>
      </c>
      <c r="CT1694">
        <v>0</v>
      </c>
      <c r="CU1694">
        <v>0</v>
      </c>
      <c r="CV1694">
        <v>0</v>
      </c>
      <c r="CW1694">
        <v>0</v>
      </c>
      <c r="CX1694">
        <v>0</v>
      </c>
      <c r="CY1694">
        <v>3011900</v>
      </c>
      <c r="CZ1694">
        <v>0</v>
      </c>
      <c r="DA1694">
        <v>0</v>
      </c>
      <c r="DB1694">
        <v>20586000</v>
      </c>
      <c r="DC1694">
        <v>0</v>
      </c>
      <c r="DD1694">
        <v>0</v>
      </c>
      <c r="DE1694">
        <v>18209000</v>
      </c>
      <c r="DF1694">
        <v>0</v>
      </c>
      <c r="DG1694">
        <v>0</v>
      </c>
      <c r="DJ1694">
        <v>1692</v>
      </c>
      <c r="DK1694">
        <v>2606</v>
      </c>
      <c r="DL1694">
        <v>119</v>
      </c>
      <c r="DM1694">
        <v>119</v>
      </c>
      <c r="DN1694">
        <v>2406</v>
      </c>
      <c r="DO1694">
        <v>2536</v>
      </c>
      <c r="DP1694" t="s">
        <v>8789</v>
      </c>
      <c r="DQ1694" t="s">
        <v>8788</v>
      </c>
      <c r="DR1694">
        <v>14130</v>
      </c>
      <c r="DS1694">
        <v>9818</v>
      </c>
      <c r="DT1694">
        <v>8</v>
      </c>
      <c r="DU1694">
        <v>30730</v>
      </c>
      <c r="DV1694">
        <v>14130</v>
      </c>
      <c r="DW1694">
        <v>9818</v>
      </c>
      <c r="DX1694">
        <v>8</v>
      </c>
      <c r="DY1694">
        <v>30730</v>
      </c>
      <c r="DZ1694">
        <v>14130</v>
      </c>
      <c r="EA1694">
        <v>9818</v>
      </c>
      <c r="EB1694">
        <v>8</v>
      </c>
      <c r="EC1694">
        <v>30730</v>
      </c>
    </row>
    <row r="1695" spans="1:133" x14ac:dyDescent="0.2">
      <c r="A1695" t="s">
        <v>8786</v>
      </c>
      <c r="B1695">
        <v>125</v>
      </c>
      <c r="C1695" t="s">
        <v>8787</v>
      </c>
      <c r="D1695" t="str">
        <f t="shared" si="78"/>
        <v>NP_003901</v>
      </c>
      <c r="E1695" t="s">
        <v>8786</v>
      </c>
      <c r="F1695" t="s">
        <v>8786</v>
      </c>
      <c r="G1695" t="s">
        <v>8785</v>
      </c>
      <c r="H1695">
        <v>1</v>
      </c>
      <c r="I1695">
        <v>171.38499999999999</v>
      </c>
      <c r="J1695">
        <v>1.74512E-3</v>
      </c>
      <c r="K1695">
        <v>171.38</v>
      </c>
      <c r="L1695">
        <v>50.764000000000003</v>
      </c>
      <c r="M1695">
        <v>171.38</v>
      </c>
      <c r="N1695">
        <v>1</v>
      </c>
      <c r="O1695">
        <v>131.03100000000001</v>
      </c>
      <c r="P1695">
        <v>6.2026499999999997E-3</v>
      </c>
      <c r="Q1695">
        <v>131.03</v>
      </c>
      <c r="R1695">
        <v>0</v>
      </c>
      <c r="S1695">
        <v>0</v>
      </c>
      <c r="U1695" t="s">
        <v>137</v>
      </c>
      <c r="V1695">
        <v>1</v>
      </c>
      <c r="W1695">
        <v>148.98699999999999</v>
      </c>
      <c r="X1695">
        <v>1.74512E-3</v>
      </c>
      <c r="Y1695">
        <v>148.99</v>
      </c>
      <c r="Z1695">
        <v>1</v>
      </c>
      <c r="AA1695">
        <v>143.887</v>
      </c>
      <c r="AB1695">
        <v>2.9678899999999999E-3</v>
      </c>
      <c r="AC1695">
        <v>143.88999999999999</v>
      </c>
      <c r="AD1695">
        <v>0</v>
      </c>
      <c r="AE1695">
        <v>0</v>
      </c>
      <c r="AG1695" t="s">
        <v>137</v>
      </c>
      <c r="AH1695">
        <v>1</v>
      </c>
      <c r="AI1695">
        <v>171.38499999999999</v>
      </c>
      <c r="AJ1695">
        <v>2.93509E-3</v>
      </c>
      <c r="AK1695">
        <v>171.38</v>
      </c>
      <c r="AL1695">
        <v>0</v>
      </c>
      <c r="AM1695">
        <v>0</v>
      </c>
      <c r="AO1695" t="s">
        <v>137</v>
      </c>
      <c r="AP1695">
        <v>0</v>
      </c>
      <c r="AQ1695">
        <v>0</v>
      </c>
      <c r="AS1695" t="s">
        <v>137</v>
      </c>
      <c r="AT1695" t="s">
        <v>136</v>
      </c>
      <c r="AU1695">
        <v>1</v>
      </c>
      <c r="AV1695" t="s">
        <v>144</v>
      </c>
      <c r="AW1695" t="str">
        <f t="shared" si="79"/>
        <v>BUD31|NP_003901</v>
      </c>
      <c r="AX1695" s="1" t="str">
        <f t="shared" si="80"/>
        <v>BUD31|NP_003901|SK(1)LEVGR</v>
      </c>
      <c r="AY1695" t="s">
        <v>8784</v>
      </c>
      <c r="AZ1695" t="s">
        <v>143</v>
      </c>
      <c r="BA1695" t="s">
        <v>4605</v>
      </c>
      <c r="BB1695" t="s">
        <v>8783</v>
      </c>
      <c r="BC1695" t="s">
        <v>8782</v>
      </c>
      <c r="BD1695">
        <v>2</v>
      </c>
      <c r="BE1695">
        <v>2</v>
      </c>
      <c r="BF1695">
        <v>-7.2179999999999994E-2</v>
      </c>
      <c r="BG1695" t="s">
        <v>139</v>
      </c>
      <c r="BH1695" t="s">
        <v>138</v>
      </c>
      <c r="BI1695" t="s">
        <v>139</v>
      </c>
      <c r="BJ1695" t="s">
        <v>139</v>
      </c>
      <c r="BK1695" t="s">
        <v>138</v>
      </c>
      <c r="BL1695" t="s">
        <v>139</v>
      </c>
      <c r="BM1695" t="s">
        <v>138</v>
      </c>
      <c r="BN1695" t="s">
        <v>138</v>
      </c>
      <c r="BO1695">
        <v>351680000</v>
      </c>
      <c r="BP1695">
        <v>351680000</v>
      </c>
      <c r="BQ1695">
        <v>0</v>
      </c>
      <c r="BR1695">
        <v>0</v>
      </c>
      <c r="BS1695" t="s">
        <v>137</v>
      </c>
      <c r="BT1695">
        <v>35313000</v>
      </c>
      <c r="BU1695">
        <v>23748000</v>
      </c>
      <c r="BV1695">
        <v>38811000</v>
      </c>
      <c r="BW1695">
        <v>82154000</v>
      </c>
      <c r="BX1695">
        <v>41646000</v>
      </c>
      <c r="BY1695">
        <v>62322000</v>
      </c>
      <c r="BZ1695">
        <v>22804000</v>
      </c>
      <c r="CA1695">
        <v>15289000</v>
      </c>
      <c r="CB1695" t="s">
        <v>137</v>
      </c>
      <c r="CC1695" t="s">
        <v>137</v>
      </c>
      <c r="CD1695" t="s">
        <v>137</v>
      </c>
      <c r="CE1695" t="s">
        <v>137</v>
      </c>
      <c r="CF1695" t="s">
        <v>137</v>
      </c>
      <c r="CG1695" t="s">
        <v>137</v>
      </c>
      <c r="CH1695" t="s">
        <v>137</v>
      </c>
      <c r="CI1695" t="s">
        <v>137</v>
      </c>
      <c r="CJ1695">
        <v>35313000</v>
      </c>
      <c r="CK1695">
        <v>0</v>
      </c>
      <c r="CL1695">
        <v>0</v>
      </c>
      <c r="CM1695">
        <v>23748000</v>
      </c>
      <c r="CN1695">
        <v>0</v>
      </c>
      <c r="CO1695">
        <v>0</v>
      </c>
      <c r="CP1695">
        <v>38811000</v>
      </c>
      <c r="CQ1695">
        <v>0</v>
      </c>
      <c r="CR1695">
        <v>0</v>
      </c>
      <c r="CS1695">
        <v>82154000</v>
      </c>
      <c r="CT1695">
        <v>0</v>
      </c>
      <c r="CU1695">
        <v>0</v>
      </c>
      <c r="CV1695">
        <v>41646000</v>
      </c>
      <c r="CW1695">
        <v>0</v>
      </c>
      <c r="CX1695">
        <v>0</v>
      </c>
      <c r="CY1695">
        <v>62322000</v>
      </c>
      <c r="CZ1695">
        <v>0</v>
      </c>
      <c r="DA1695">
        <v>0</v>
      </c>
      <c r="DB1695">
        <v>22804000</v>
      </c>
      <c r="DC1695">
        <v>0</v>
      </c>
      <c r="DD1695">
        <v>0</v>
      </c>
      <c r="DE1695">
        <v>15289000</v>
      </c>
      <c r="DF1695">
        <v>0</v>
      </c>
      <c r="DG1695">
        <v>0</v>
      </c>
      <c r="DJ1695">
        <v>1693</v>
      </c>
      <c r="DK1695">
        <v>2609</v>
      </c>
      <c r="DL1695">
        <v>125</v>
      </c>
      <c r="DM1695">
        <v>125</v>
      </c>
      <c r="DN1695">
        <v>9268</v>
      </c>
      <c r="DO1695">
        <v>9876</v>
      </c>
      <c r="DP1695" t="s">
        <v>8781</v>
      </c>
      <c r="DQ1695" t="s">
        <v>8780</v>
      </c>
      <c r="DR1695">
        <v>58847</v>
      </c>
      <c r="DS1695">
        <v>40180</v>
      </c>
      <c r="DT1695">
        <v>6</v>
      </c>
      <c r="DU1695">
        <v>12977</v>
      </c>
      <c r="DV1695">
        <v>58847</v>
      </c>
      <c r="DW1695">
        <v>40180</v>
      </c>
      <c r="DX1695">
        <v>6</v>
      </c>
      <c r="DY1695">
        <v>12977</v>
      </c>
      <c r="DZ1695">
        <v>58845</v>
      </c>
      <c r="EA1695">
        <v>40178</v>
      </c>
      <c r="EB1695">
        <v>3</v>
      </c>
      <c r="EC1695">
        <v>12223</v>
      </c>
    </row>
    <row r="1696" spans="1:133" x14ac:dyDescent="0.2">
      <c r="A1696" t="s">
        <v>8778</v>
      </c>
      <c r="B1696">
        <v>25</v>
      </c>
      <c r="C1696" t="s">
        <v>8779</v>
      </c>
      <c r="D1696" t="str">
        <f t="shared" si="78"/>
        <v>NP_859066</v>
      </c>
      <c r="E1696" t="s">
        <v>8778</v>
      </c>
      <c r="F1696" t="s">
        <v>8778</v>
      </c>
      <c r="G1696" t="s">
        <v>8777</v>
      </c>
      <c r="H1696">
        <v>1</v>
      </c>
      <c r="I1696">
        <v>170.471</v>
      </c>
      <c r="J1696">
        <v>1.87455E-3</v>
      </c>
      <c r="K1696">
        <v>170.47</v>
      </c>
      <c r="L1696">
        <v>120.12</v>
      </c>
      <c r="M1696">
        <v>170.47</v>
      </c>
      <c r="N1696">
        <v>0</v>
      </c>
      <c r="O1696">
        <v>0</v>
      </c>
      <c r="Q1696" t="s">
        <v>137</v>
      </c>
      <c r="V1696">
        <v>1</v>
      </c>
      <c r="W1696">
        <v>95.523099999999999</v>
      </c>
      <c r="X1696">
        <v>3.0829200000000001E-2</v>
      </c>
      <c r="Y1696">
        <v>95.522999999999996</v>
      </c>
      <c r="Z1696">
        <v>1</v>
      </c>
      <c r="AA1696">
        <v>170.471</v>
      </c>
      <c r="AB1696">
        <v>1.87455E-3</v>
      </c>
      <c r="AC1696">
        <v>170.47</v>
      </c>
      <c r="AH1696">
        <v>0</v>
      </c>
      <c r="AI1696">
        <v>0</v>
      </c>
      <c r="AK1696" t="s">
        <v>137</v>
      </c>
      <c r="AT1696" t="s">
        <v>136</v>
      </c>
      <c r="AU1696">
        <v>1</v>
      </c>
      <c r="AV1696" t="s">
        <v>144</v>
      </c>
      <c r="AW1696" t="str">
        <f t="shared" si="79"/>
        <v>CRTC2|NP_859066</v>
      </c>
      <c r="AX1696" s="1" t="str">
        <f t="shared" si="80"/>
        <v>CRTC2|NP_859066|FSEK(1)IALQK</v>
      </c>
      <c r="AY1696" t="s">
        <v>8776</v>
      </c>
      <c r="AZ1696" t="s">
        <v>143</v>
      </c>
      <c r="BA1696" t="s">
        <v>182</v>
      </c>
      <c r="BB1696" t="s">
        <v>8775</v>
      </c>
      <c r="BC1696" t="s">
        <v>8774</v>
      </c>
      <c r="BD1696">
        <v>4</v>
      </c>
      <c r="BE1696">
        <v>2</v>
      </c>
      <c r="BF1696">
        <v>-0.32323000000000002</v>
      </c>
      <c r="BG1696" t="s">
        <v>138</v>
      </c>
      <c r="BH1696" t="s">
        <v>138</v>
      </c>
      <c r="BI1696" t="s">
        <v>139</v>
      </c>
      <c r="BJ1696" t="s">
        <v>139</v>
      </c>
      <c r="BK1696" t="s">
        <v>138</v>
      </c>
      <c r="BL1696" t="s">
        <v>138</v>
      </c>
      <c r="BM1696" t="s">
        <v>138</v>
      </c>
      <c r="BN1696" t="s">
        <v>138</v>
      </c>
      <c r="BO1696">
        <v>31271000</v>
      </c>
      <c r="BP1696">
        <v>31271000</v>
      </c>
      <c r="BQ1696">
        <v>0</v>
      </c>
      <c r="BR1696">
        <v>0</v>
      </c>
      <c r="BS1696" t="s">
        <v>137</v>
      </c>
      <c r="BT1696">
        <v>4477100</v>
      </c>
      <c r="BU1696" t="s">
        <v>297</v>
      </c>
      <c r="BV1696">
        <v>6618800</v>
      </c>
      <c r="BW1696">
        <v>16068000</v>
      </c>
      <c r="BX1696" t="s">
        <v>297</v>
      </c>
      <c r="BY1696">
        <v>4106700</v>
      </c>
      <c r="BZ1696" t="s">
        <v>297</v>
      </c>
      <c r="CA1696" t="s">
        <v>297</v>
      </c>
      <c r="CB1696" t="s">
        <v>137</v>
      </c>
      <c r="CC1696" t="s">
        <v>137</v>
      </c>
      <c r="CD1696" t="s">
        <v>137</v>
      </c>
      <c r="CE1696" t="s">
        <v>137</v>
      </c>
      <c r="CF1696" t="s">
        <v>137</v>
      </c>
      <c r="CG1696" t="s">
        <v>137</v>
      </c>
      <c r="CH1696" t="s">
        <v>137</v>
      </c>
      <c r="CI1696" t="s">
        <v>137</v>
      </c>
      <c r="CJ1696">
        <v>4477100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6618800</v>
      </c>
      <c r="CQ1696">
        <v>0</v>
      </c>
      <c r="CR1696">
        <v>0</v>
      </c>
      <c r="CS1696">
        <v>16068000</v>
      </c>
      <c r="CT1696">
        <v>0</v>
      </c>
      <c r="CU1696">
        <v>0</v>
      </c>
      <c r="CV1696">
        <v>0</v>
      </c>
      <c r="CW1696">
        <v>0</v>
      </c>
      <c r="CX1696">
        <v>0</v>
      </c>
      <c r="CY1696">
        <v>4106700</v>
      </c>
      <c r="CZ1696">
        <v>0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J1696">
        <v>1694</v>
      </c>
      <c r="DK1696">
        <v>2610</v>
      </c>
      <c r="DL1696">
        <v>25</v>
      </c>
      <c r="DM1696">
        <v>25</v>
      </c>
      <c r="DN1696">
        <v>2456</v>
      </c>
      <c r="DO1696">
        <v>2590</v>
      </c>
      <c r="DP1696" t="s">
        <v>8773</v>
      </c>
      <c r="DQ1696" t="s">
        <v>8772</v>
      </c>
      <c r="DR1696">
        <v>14633</v>
      </c>
      <c r="DS1696">
        <v>10240</v>
      </c>
      <c r="DT1696">
        <v>4</v>
      </c>
      <c r="DU1696">
        <v>22185</v>
      </c>
      <c r="DV1696">
        <v>14633</v>
      </c>
      <c r="DW1696">
        <v>10240</v>
      </c>
      <c r="DX1696">
        <v>4</v>
      </c>
      <c r="DY1696">
        <v>22185</v>
      </c>
      <c r="DZ1696">
        <v>14633</v>
      </c>
      <c r="EA1696">
        <v>10240</v>
      </c>
      <c r="EB1696">
        <v>4</v>
      </c>
      <c r="EC1696">
        <v>22185</v>
      </c>
    </row>
    <row r="1697" spans="1:133" x14ac:dyDescent="0.2">
      <c r="A1697" t="s">
        <v>8761</v>
      </c>
      <c r="B1697">
        <v>522</v>
      </c>
      <c r="C1697" t="s">
        <v>8762</v>
      </c>
      <c r="D1697" t="str">
        <f t="shared" si="78"/>
        <v>NP_001677</v>
      </c>
      <c r="E1697" t="s">
        <v>8761</v>
      </c>
      <c r="F1697" t="s">
        <v>8761</v>
      </c>
      <c r="G1697" t="s">
        <v>8760</v>
      </c>
      <c r="H1697">
        <v>1</v>
      </c>
      <c r="I1697">
        <v>125.96899999999999</v>
      </c>
      <c r="J1697">
        <v>1.9023E-3</v>
      </c>
      <c r="K1697">
        <v>125.97</v>
      </c>
      <c r="L1697">
        <v>91.715999999999994</v>
      </c>
      <c r="M1697">
        <v>125.97</v>
      </c>
      <c r="N1697">
        <v>1</v>
      </c>
      <c r="O1697">
        <v>107.55500000000001</v>
      </c>
      <c r="P1697">
        <v>5.2494999999999998E-3</v>
      </c>
      <c r="Q1697">
        <v>107.55</v>
      </c>
      <c r="R1697">
        <v>1</v>
      </c>
      <c r="S1697">
        <v>82.830500000000001</v>
      </c>
      <c r="T1697">
        <v>3.8626199999999999E-2</v>
      </c>
      <c r="U1697">
        <v>82.831000000000003</v>
      </c>
      <c r="V1697">
        <v>0</v>
      </c>
      <c r="W1697">
        <v>0</v>
      </c>
      <c r="Y1697" t="s">
        <v>137</v>
      </c>
      <c r="Z1697">
        <v>1</v>
      </c>
      <c r="AA1697">
        <v>103.312</v>
      </c>
      <c r="AB1697">
        <v>8.0421599999999996E-3</v>
      </c>
      <c r="AC1697">
        <v>103.31</v>
      </c>
      <c r="AD1697">
        <v>0</v>
      </c>
      <c r="AE1697">
        <v>0</v>
      </c>
      <c r="AG1697" t="s">
        <v>137</v>
      </c>
      <c r="AH1697">
        <v>1</v>
      </c>
      <c r="AI1697">
        <v>88.133700000000005</v>
      </c>
      <c r="AJ1697">
        <v>2.6531300000000001E-2</v>
      </c>
      <c r="AK1697">
        <v>88.134</v>
      </c>
      <c r="AL1697">
        <v>1</v>
      </c>
      <c r="AM1697">
        <v>112.295</v>
      </c>
      <c r="AN1697">
        <v>3.8093900000000002E-3</v>
      </c>
      <c r="AO1697">
        <v>112.3</v>
      </c>
      <c r="AP1697">
        <v>1</v>
      </c>
      <c r="AQ1697">
        <v>125.96899999999999</v>
      </c>
      <c r="AR1697">
        <v>1.9023E-3</v>
      </c>
      <c r="AS1697">
        <v>125.97</v>
      </c>
      <c r="AT1697" t="s">
        <v>136</v>
      </c>
      <c r="AU1697">
        <v>1</v>
      </c>
      <c r="AV1697" t="s">
        <v>144</v>
      </c>
      <c r="AW1697" t="str">
        <f t="shared" si="79"/>
        <v>ATP5B|NP_001677</v>
      </c>
      <c r="AX1697" s="1" t="str">
        <f t="shared" si="80"/>
        <v>ATP5B|NP_001677|ADK(1)LAEEHSS</v>
      </c>
      <c r="AY1697" t="s">
        <v>8771</v>
      </c>
      <c r="AZ1697" t="s">
        <v>143</v>
      </c>
      <c r="BA1697" t="s">
        <v>2976</v>
      </c>
      <c r="BB1697" t="s">
        <v>8770</v>
      </c>
      <c r="BC1697" t="s">
        <v>8769</v>
      </c>
      <c r="BD1697">
        <v>3</v>
      </c>
      <c r="BE1697">
        <v>2</v>
      </c>
      <c r="BF1697">
        <v>-2.9714000000000001E-2</v>
      </c>
      <c r="BG1697" t="s">
        <v>139</v>
      </c>
      <c r="BH1697" t="s">
        <v>139</v>
      </c>
      <c r="BI1697" t="s">
        <v>138</v>
      </c>
      <c r="BJ1697" t="s">
        <v>139</v>
      </c>
      <c r="BK1697" t="s">
        <v>138</v>
      </c>
      <c r="BL1697" t="s">
        <v>139</v>
      </c>
      <c r="BM1697" t="s">
        <v>139</v>
      </c>
      <c r="BN1697" t="s">
        <v>139</v>
      </c>
      <c r="BO1697">
        <v>218660000</v>
      </c>
      <c r="BP1697">
        <v>218660000</v>
      </c>
      <c r="BQ1697">
        <v>0</v>
      </c>
      <c r="BR1697">
        <v>0</v>
      </c>
      <c r="BS1697" t="s">
        <v>137</v>
      </c>
      <c r="BT1697">
        <v>28119000</v>
      </c>
      <c r="BU1697">
        <v>30241000</v>
      </c>
      <c r="BV1697">
        <v>31862000</v>
      </c>
      <c r="BW1697">
        <v>37236000</v>
      </c>
      <c r="BX1697">
        <v>9743000</v>
      </c>
      <c r="BY1697">
        <v>23570000</v>
      </c>
      <c r="BZ1697">
        <v>24429000</v>
      </c>
      <c r="CA1697">
        <v>33457000</v>
      </c>
      <c r="CB1697" t="s">
        <v>137</v>
      </c>
      <c r="CC1697" t="s">
        <v>137</v>
      </c>
      <c r="CD1697" t="s">
        <v>137</v>
      </c>
      <c r="CE1697" t="s">
        <v>137</v>
      </c>
      <c r="CF1697" t="s">
        <v>137</v>
      </c>
      <c r="CG1697" t="s">
        <v>137</v>
      </c>
      <c r="CH1697" t="s">
        <v>137</v>
      </c>
      <c r="CI1697" t="s">
        <v>137</v>
      </c>
      <c r="CJ1697">
        <v>28119000</v>
      </c>
      <c r="CK1697">
        <v>0</v>
      </c>
      <c r="CL1697">
        <v>0</v>
      </c>
      <c r="CM1697">
        <v>30241000</v>
      </c>
      <c r="CN1697">
        <v>0</v>
      </c>
      <c r="CO1697">
        <v>0</v>
      </c>
      <c r="CP1697">
        <v>31862000</v>
      </c>
      <c r="CQ1697">
        <v>0</v>
      </c>
      <c r="CR1697">
        <v>0</v>
      </c>
      <c r="CS1697">
        <v>37236000</v>
      </c>
      <c r="CT1697">
        <v>0</v>
      </c>
      <c r="CU1697">
        <v>0</v>
      </c>
      <c r="CV1697">
        <v>9743000</v>
      </c>
      <c r="CW1697">
        <v>0</v>
      </c>
      <c r="CX1697">
        <v>0</v>
      </c>
      <c r="CY1697">
        <v>23570000</v>
      </c>
      <c r="CZ1697">
        <v>0</v>
      </c>
      <c r="DA1697">
        <v>0</v>
      </c>
      <c r="DB1697">
        <v>24429000</v>
      </c>
      <c r="DC1697">
        <v>0</v>
      </c>
      <c r="DD1697">
        <v>0</v>
      </c>
      <c r="DE1697">
        <v>33457000</v>
      </c>
      <c r="DF1697">
        <v>0</v>
      </c>
      <c r="DG1697">
        <v>0</v>
      </c>
      <c r="DJ1697">
        <v>1695</v>
      </c>
      <c r="DK1697">
        <v>2612</v>
      </c>
      <c r="DL1697">
        <v>522</v>
      </c>
      <c r="DM1697">
        <v>522</v>
      </c>
      <c r="DN1697">
        <v>183</v>
      </c>
      <c r="DO1697">
        <v>189</v>
      </c>
      <c r="DP1697" t="s">
        <v>8768</v>
      </c>
      <c r="DQ1697" t="s">
        <v>8767</v>
      </c>
      <c r="DR1697">
        <v>1146</v>
      </c>
      <c r="DS1697">
        <v>842</v>
      </c>
      <c r="DT1697">
        <v>8</v>
      </c>
      <c r="DU1697">
        <v>9923</v>
      </c>
      <c r="DV1697">
        <v>1146</v>
      </c>
      <c r="DW1697">
        <v>842</v>
      </c>
      <c r="DX1697">
        <v>8</v>
      </c>
      <c r="DY1697">
        <v>9923</v>
      </c>
      <c r="DZ1697">
        <v>1146</v>
      </c>
      <c r="EA1697">
        <v>842</v>
      </c>
      <c r="EB1697">
        <v>8</v>
      </c>
      <c r="EC1697">
        <v>9923</v>
      </c>
    </row>
    <row r="1698" spans="1:133" x14ac:dyDescent="0.2">
      <c r="A1698" t="s">
        <v>8761</v>
      </c>
      <c r="B1698">
        <v>259</v>
      </c>
      <c r="C1698" t="s">
        <v>8762</v>
      </c>
      <c r="D1698" t="str">
        <f t="shared" si="78"/>
        <v>NP_001677</v>
      </c>
      <c r="E1698" t="s">
        <v>8761</v>
      </c>
      <c r="F1698" t="s">
        <v>8761</v>
      </c>
      <c r="G1698" t="s">
        <v>8760</v>
      </c>
      <c r="H1698">
        <v>1</v>
      </c>
      <c r="I1698">
        <v>115.504</v>
      </c>
      <c r="J1698" s="3">
        <v>6.7566600000000004E-8</v>
      </c>
      <c r="K1698">
        <v>115.5</v>
      </c>
      <c r="L1698">
        <v>99.397000000000006</v>
      </c>
      <c r="M1698">
        <v>115.5</v>
      </c>
      <c r="N1698">
        <v>0</v>
      </c>
      <c r="O1698">
        <v>0</v>
      </c>
      <c r="Q1698" t="s">
        <v>137</v>
      </c>
      <c r="V1698">
        <v>0</v>
      </c>
      <c r="W1698">
        <v>0</v>
      </c>
      <c r="Y1698" t="s">
        <v>137</v>
      </c>
      <c r="Z1698">
        <v>1</v>
      </c>
      <c r="AA1698">
        <v>115.504</v>
      </c>
      <c r="AB1698" s="3">
        <v>6.7566600000000004E-8</v>
      </c>
      <c r="AC1698">
        <v>115.5</v>
      </c>
      <c r="AH1698">
        <v>0</v>
      </c>
      <c r="AI1698">
        <v>0</v>
      </c>
      <c r="AK1698" t="s">
        <v>137</v>
      </c>
      <c r="AT1698" t="s">
        <v>136</v>
      </c>
      <c r="AU1698">
        <v>1</v>
      </c>
      <c r="AV1698" t="s">
        <v>144</v>
      </c>
      <c r="AW1698" t="str">
        <f t="shared" si="79"/>
        <v>ATP5B|NP_001677</v>
      </c>
      <c r="AX1698" s="1" t="str">
        <f t="shared" si="80"/>
        <v>ATP5B|NP_001677|EGNDLYHEMIESGVINLK(1)DATSK</v>
      </c>
      <c r="AY1698" t="s">
        <v>8766</v>
      </c>
      <c r="AZ1698" t="s">
        <v>143</v>
      </c>
      <c r="BA1698" t="s">
        <v>949</v>
      </c>
      <c r="BB1698" t="s">
        <v>8765</v>
      </c>
      <c r="BC1698" t="s">
        <v>8764</v>
      </c>
      <c r="BD1698">
        <v>18</v>
      </c>
      <c r="BE1698">
        <v>3</v>
      </c>
      <c r="BF1698">
        <v>-0.36867</v>
      </c>
      <c r="BG1698" t="s">
        <v>138</v>
      </c>
      <c r="BH1698" t="s">
        <v>138</v>
      </c>
      <c r="BI1698" t="s">
        <v>138</v>
      </c>
      <c r="BJ1698" t="s">
        <v>139</v>
      </c>
      <c r="BK1698" t="s">
        <v>138</v>
      </c>
      <c r="BL1698" t="s">
        <v>138</v>
      </c>
      <c r="BM1698" t="s">
        <v>138</v>
      </c>
      <c r="BN1698" t="s">
        <v>138</v>
      </c>
      <c r="BO1698">
        <v>42158000</v>
      </c>
      <c r="BP1698">
        <v>42158000</v>
      </c>
      <c r="BQ1698">
        <v>0</v>
      </c>
      <c r="BR1698">
        <v>0</v>
      </c>
      <c r="BS1698" t="s">
        <v>137</v>
      </c>
      <c r="BT1698">
        <v>8273400</v>
      </c>
      <c r="BU1698" t="s">
        <v>297</v>
      </c>
      <c r="BV1698">
        <v>8237400</v>
      </c>
      <c r="BW1698">
        <v>13327000</v>
      </c>
      <c r="BX1698" t="s">
        <v>297</v>
      </c>
      <c r="BY1698">
        <v>12321000</v>
      </c>
      <c r="BZ1698" t="s">
        <v>297</v>
      </c>
      <c r="CA1698" t="s">
        <v>297</v>
      </c>
      <c r="CB1698" t="s">
        <v>137</v>
      </c>
      <c r="CC1698" t="s">
        <v>137</v>
      </c>
      <c r="CD1698" t="s">
        <v>137</v>
      </c>
      <c r="CE1698" t="s">
        <v>137</v>
      </c>
      <c r="CF1698" t="s">
        <v>137</v>
      </c>
      <c r="CG1698" t="s">
        <v>137</v>
      </c>
      <c r="CH1698" t="s">
        <v>137</v>
      </c>
      <c r="CI1698" t="s">
        <v>137</v>
      </c>
      <c r="CJ1698">
        <v>8273400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8237400</v>
      </c>
      <c r="CQ1698">
        <v>0</v>
      </c>
      <c r="CR1698">
        <v>0</v>
      </c>
      <c r="CS1698">
        <v>13327000</v>
      </c>
      <c r="CT1698">
        <v>0</v>
      </c>
      <c r="CU1698">
        <v>0</v>
      </c>
      <c r="CV1698">
        <v>0</v>
      </c>
      <c r="CW1698">
        <v>0</v>
      </c>
      <c r="CX1698">
        <v>0</v>
      </c>
      <c r="CY1698">
        <v>12321000</v>
      </c>
      <c r="CZ1698">
        <v>0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J1698">
        <v>1696</v>
      </c>
      <c r="DK1698">
        <v>2612</v>
      </c>
      <c r="DL1698">
        <v>259</v>
      </c>
      <c r="DM1698">
        <v>259</v>
      </c>
      <c r="DN1698">
        <v>1709</v>
      </c>
      <c r="DO1698">
        <v>1801</v>
      </c>
      <c r="DP1698" t="s">
        <v>8763</v>
      </c>
      <c r="DQ1698">
        <v>7296</v>
      </c>
      <c r="DR1698">
        <v>10287</v>
      </c>
      <c r="DS1698">
        <v>7296</v>
      </c>
      <c r="DT1698">
        <v>4</v>
      </c>
      <c r="DU1698">
        <v>50062</v>
      </c>
      <c r="DV1698">
        <v>10287</v>
      </c>
      <c r="DW1698">
        <v>7296</v>
      </c>
      <c r="DX1698">
        <v>4</v>
      </c>
      <c r="DY1698">
        <v>50062</v>
      </c>
      <c r="DZ1698">
        <v>10287</v>
      </c>
      <c r="EA1698">
        <v>7296</v>
      </c>
      <c r="EB1698">
        <v>4</v>
      </c>
      <c r="EC1698">
        <v>50062</v>
      </c>
    </row>
    <row r="1699" spans="1:133" x14ac:dyDescent="0.2">
      <c r="A1699" t="s">
        <v>8761</v>
      </c>
      <c r="B1699">
        <v>133</v>
      </c>
      <c r="C1699" t="s">
        <v>8762</v>
      </c>
      <c r="D1699" t="str">
        <f t="shared" si="78"/>
        <v>NP_001677</v>
      </c>
      <c r="E1699" t="s">
        <v>8761</v>
      </c>
      <c r="F1699" t="s">
        <v>8761</v>
      </c>
      <c r="G1699" t="s">
        <v>8760</v>
      </c>
      <c r="H1699">
        <v>1</v>
      </c>
      <c r="I1699">
        <v>53.188400000000001</v>
      </c>
      <c r="J1699" s="3">
        <v>9.9084000000000002E-9</v>
      </c>
      <c r="K1699">
        <v>126.09</v>
      </c>
      <c r="L1699">
        <v>98.96</v>
      </c>
      <c r="M1699">
        <v>53.188000000000002</v>
      </c>
      <c r="N1699">
        <v>1</v>
      </c>
      <c r="O1699">
        <v>91.925700000000006</v>
      </c>
      <c r="P1699">
        <v>5.7500100000000001E-4</v>
      </c>
      <c r="Q1699">
        <v>91.926000000000002</v>
      </c>
      <c r="R1699">
        <v>1</v>
      </c>
      <c r="S1699">
        <v>75.016800000000003</v>
      </c>
      <c r="T1699">
        <v>1.1085100000000001E-3</v>
      </c>
      <c r="U1699">
        <v>75.016999999999996</v>
      </c>
      <c r="V1699">
        <v>1</v>
      </c>
      <c r="W1699">
        <v>126.086</v>
      </c>
      <c r="X1699" s="3">
        <v>9.9084000000000002E-9</v>
      </c>
      <c r="Y1699">
        <v>126.09</v>
      </c>
      <c r="Z1699">
        <v>1</v>
      </c>
      <c r="AA1699">
        <v>83.423100000000005</v>
      </c>
      <c r="AB1699">
        <v>6.57363E-4</v>
      </c>
      <c r="AC1699">
        <v>83.423000000000002</v>
      </c>
      <c r="AL1699">
        <v>0</v>
      </c>
      <c r="AM1699">
        <v>0</v>
      </c>
      <c r="AO1699" t="s">
        <v>137</v>
      </c>
      <c r="AP1699">
        <v>1</v>
      </c>
      <c r="AQ1699">
        <v>53.188400000000001</v>
      </c>
      <c r="AR1699">
        <v>2.5451600000000001E-2</v>
      </c>
      <c r="AS1699">
        <v>53.188000000000002</v>
      </c>
      <c r="AT1699" t="s">
        <v>136</v>
      </c>
      <c r="AU1699">
        <v>1</v>
      </c>
      <c r="AV1699" t="s">
        <v>144</v>
      </c>
      <c r="AW1699" t="str">
        <f t="shared" si="79"/>
        <v>ATP5B|NP_001677</v>
      </c>
      <c r="AX1699" s="1" t="str">
        <f t="shared" si="80"/>
        <v>ATP5B|NP_001677|VLDSGAPIK(1)IPVGPETLGR</v>
      </c>
      <c r="AY1699" t="s">
        <v>8759</v>
      </c>
      <c r="AZ1699" t="s">
        <v>143</v>
      </c>
      <c r="BA1699" t="s">
        <v>360</v>
      </c>
      <c r="BB1699" t="s">
        <v>8758</v>
      </c>
      <c r="BC1699" t="s">
        <v>8757</v>
      </c>
      <c r="BD1699">
        <v>9</v>
      </c>
      <c r="BE1699">
        <v>3</v>
      </c>
      <c r="BF1699">
        <v>0.28721999999999998</v>
      </c>
      <c r="BG1699" t="s">
        <v>139</v>
      </c>
      <c r="BH1699" t="s">
        <v>139</v>
      </c>
      <c r="BI1699" t="s">
        <v>139</v>
      </c>
      <c r="BJ1699" t="s">
        <v>139</v>
      </c>
      <c r="BK1699" t="s">
        <v>138</v>
      </c>
      <c r="BL1699" t="s">
        <v>138</v>
      </c>
      <c r="BM1699" t="s">
        <v>138</v>
      </c>
      <c r="BN1699" t="s">
        <v>139</v>
      </c>
      <c r="BO1699">
        <v>297690000</v>
      </c>
      <c r="BP1699">
        <v>297690000</v>
      </c>
      <c r="BQ1699">
        <v>0</v>
      </c>
      <c r="BR1699">
        <v>0</v>
      </c>
      <c r="BS1699" t="s">
        <v>137</v>
      </c>
      <c r="BT1699">
        <v>19532000</v>
      </c>
      <c r="BU1699">
        <v>30350000</v>
      </c>
      <c r="BV1699">
        <v>22706000</v>
      </c>
      <c r="BW1699">
        <v>29757000</v>
      </c>
      <c r="BX1699" t="s">
        <v>297</v>
      </c>
      <c r="BY1699" t="s">
        <v>297</v>
      </c>
      <c r="BZ1699">
        <v>17138000</v>
      </c>
      <c r="CA1699">
        <v>47357000</v>
      </c>
      <c r="CB1699" t="s">
        <v>137</v>
      </c>
      <c r="CC1699" t="s">
        <v>137</v>
      </c>
      <c r="CD1699" t="s">
        <v>137</v>
      </c>
      <c r="CE1699" t="s">
        <v>137</v>
      </c>
      <c r="CF1699" t="s">
        <v>137</v>
      </c>
      <c r="CG1699" t="s">
        <v>137</v>
      </c>
      <c r="CH1699" t="s">
        <v>137</v>
      </c>
      <c r="CI1699" t="s">
        <v>137</v>
      </c>
      <c r="CJ1699">
        <v>19532000</v>
      </c>
      <c r="CK1699">
        <v>0</v>
      </c>
      <c r="CL1699">
        <v>0</v>
      </c>
      <c r="CM1699">
        <v>30350000</v>
      </c>
      <c r="CN1699">
        <v>0</v>
      </c>
      <c r="CO1699">
        <v>0</v>
      </c>
      <c r="CP1699">
        <v>22706000</v>
      </c>
      <c r="CQ1699">
        <v>0</v>
      </c>
      <c r="CR1699">
        <v>0</v>
      </c>
      <c r="CS1699">
        <v>29757000</v>
      </c>
      <c r="CT1699">
        <v>0</v>
      </c>
      <c r="CU1699">
        <v>0</v>
      </c>
      <c r="CV1699">
        <v>0</v>
      </c>
      <c r="CW1699">
        <v>0</v>
      </c>
      <c r="CX1699">
        <v>0</v>
      </c>
      <c r="CY1699">
        <v>0</v>
      </c>
      <c r="CZ1699">
        <v>0</v>
      </c>
      <c r="DA1699">
        <v>0</v>
      </c>
      <c r="DB1699">
        <v>17138000</v>
      </c>
      <c r="DC1699">
        <v>0</v>
      </c>
      <c r="DD1699">
        <v>0</v>
      </c>
      <c r="DE1699">
        <v>47357000</v>
      </c>
      <c r="DF1699">
        <v>0</v>
      </c>
      <c r="DG1699">
        <v>0</v>
      </c>
      <c r="DJ1699">
        <v>1697</v>
      </c>
      <c r="DK1699">
        <v>2612</v>
      </c>
      <c r="DL1699">
        <v>133</v>
      </c>
      <c r="DM1699">
        <v>133</v>
      </c>
      <c r="DN1699">
        <v>11716</v>
      </c>
      <c r="DO1699">
        <v>12467</v>
      </c>
      <c r="DP1699" t="s">
        <v>8756</v>
      </c>
      <c r="DQ1699" t="s">
        <v>8755</v>
      </c>
      <c r="DR1699">
        <v>75377</v>
      </c>
      <c r="DS1699">
        <v>51593</v>
      </c>
      <c r="DT1699">
        <v>8</v>
      </c>
      <c r="DU1699">
        <v>41139</v>
      </c>
      <c r="DV1699">
        <v>75374</v>
      </c>
      <c r="DW1699">
        <v>51590</v>
      </c>
      <c r="DX1699">
        <v>3</v>
      </c>
      <c r="DY1699">
        <v>39900</v>
      </c>
      <c r="DZ1699">
        <v>75374</v>
      </c>
      <c r="EA1699">
        <v>51590</v>
      </c>
      <c r="EB1699">
        <v>3</v>
      </c>
      <c r="EC1699">
        <v>39900</v>
      </c>
    </row>
    <row r="1700" spans="1:133" x14ac:dyDescent="0.2">
      <c r="A1700" t="s">
        <v>8745</v>
      </c>
      <c r="B1700">
        <v>1314</v>
      </c>
      <c r="C1700" t="s">
        <v>8746</v>
      </c>
      <c r="D1700" t="str">
        <f t="shared" si="78"/>
        <v>NP_054790</v>
      </c>
      <c r="E1700" t="s">
        <v>8745</v>
      </c>
      <c r="F1700" t="s">
        <v>8745</v>
      </c>
      <c r="G1700" t="s">
        <v>8744</v>
      </c>
      <c r="H1700">
        <v>1</v>
      </c>
      <c r="I1700">
        <v>103.413</v>
      </c>
      <c r="J1700" s="3">
        <v>5.2557800000000002E-7</v>
      </c>
      <c r="K1700">
        <v>103.88</v>
      </c>
      <c r="L1700">
        <v>71.515000000000001</v>
      </c>
      <c r="M1700">
        <v>103.41</v>
      </c>
      <c r="N1700">
        <v>1</v>
      </c>
      <c r="O1700">
        <v>103.881</v>
      </c>
      <c r="P1700">
        <v>8.7668999999999996E-4</v>
      </c>
      <c r="Q1700">
        <v>103.88</v>
      </c>
      <c r="Z1700">
        <v>1</v>
      </c>
      <c r="AA1700">
        <v>81.015900000000002</v>
      </c>
      <c r="AB1700">
        <v>1.5599500000000001E-3</v>
      </c>
      <c r="AC1700">
        <v>98.174999999999997</v>
      </c>
      <c r="AH1700">
        <v>1</v>
      </c>
      <c r="AI1700">
        <v>100.96599999999999</v>
      </c>
      <c r="AJ1700">
        <v>1.2410100000000001E-3</v>
      </c>
      <c r="AK1700">
        <v>100.97</v>
      </c>
      <c r="AL1700">
        <v>1</v>
      </c>
      <c r="AM1700">
        <v>103.413</v>
      </c>
      <c r="AN1700" s="3">
        <v>5.2557800000000002E-7</v>
      </c>
      <c r="AO1700">
        <v>103.41</v>
      </c>
      <c r="AT1700" t="s">
        <v>136</v>
      </c>
      <c r="AU1700">
        <v>2</v>
      </c>
      <c r="AV1700" t="s">
        <v>144</v>
      </c>
      <c r="AW1700" t="str">
        <f t="shared" si="79"/>
        <v>NCOA6|NP_054790</v>
      </c>
      <c r="AX1700" s="1" t="str">
        <f t="shared" si="80"/>
        <v>NCOA6|NP_054790|LDSVVVNSGK(1)QSNSGATK(1)R</v>
      </c>
      <c r="AY1700" t="s">
        <v>8754</v>
      </c>
      <c r="AZ1700" t="s">
        <v>332</v>
      </c>
      <c r="BA1700" t="s">
        <v>5178</v>
      </c>
      <c r="BB1700" t="s">
        <v>8752</v>
      </c>
      <c r="BC1700" t="s">
        <v>8751</v>
      </c>
      <c r="BD1700">
        <v>10</v>
      </c>
      <c r="BE1700">
        <v>2</v>
      </c>
      <c r="BF1700">
        <v>0.19119</v>
      </c>
      <c r="BG1700" t="s">
        <v>139</v>
      </c>
      <c r="BH1700" t="s">
        <v>138</v>
      </c>
      <c r="BI1700" t="s">
        <v>138</v>
      </c>
      <c r="BJ1700" t="s">
        <v>139</v>
      </c>
      <c r="BK1700" t="s">
        <v>138</v>
      </c>
      <c r="BL1700" t="s">
        <v>139</v>
      </c>
      <c r="BM1700" t="s">
        <v>139</v>
      </c>
      <c r="BN1700" t="s">
        <v>138</v>
      </c>
      <c r="BO1700">
        <v>53516000</v>
      </c>
      <c r="BP1700">
        <v>0</v>
      </c>
      <c r="BQ1700">
        <v>53516000</v>
      </c>
      <c r="BR1700">
        <v>0</v>
      </c>
      <c r="BS1700" t="s">
        <v>137</v>
      </c>
      <c r="BT1700">
        <v>8744000</v>
      </c>
      <c r="BU1700" t="s">
        <v>297</v>
      </c>
      <c r="BV1700" t="s">
        <v>297</v>
      </c>
      <c r="BW1700">
        <v>21310000</v>
      </c>
      <c r="BX1700" t="s">
        <v>297</v>
      </c>
      <c r="BY1700">
        <v>5038800</v>
      </c>
      <c r="BZ1700">
        <v>10621000</v>
      </c>
      <c r="CA1700" t="s">
        <v>297</v>
      </c>
      <c r="CB1700" t="s">
        <v>137</v>
      </c>
      <c r="CC1700" t="s">
        <v>137</v>
      </c>
      <c r="CD1700" t="s">
        <v>137</v>
      </c>
      <c r="CE1700" t="s">
        <v>137</v>
      </c>
      <c r="CF1700" t="s">
        <v>137</v>
      </c>
      <c r="CG1700" t="s">
        <v>137</v>
      </c>
      <c r="CH1700" t="s">
        <v>137</v>
      </c>
      <c r="CI1700" t="s">
        <v>137</v>
      </c>
      <c r="CJ1700">
        <v>0</v>
      </c>
      <c r="CK1700">
        <v>8744000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21310000</v>
      </c>
      <c r="CU1700">
        <v>0</v>
      </c>
      <c r="CV1700">
        <v>0</v>
      </c>
      <c r="CW1700">
        <v>0</v>
      </c>
      <c r="CX1700">
        <v>0</v>
      </c>
      <c r="CY1700">
        <v>0</v>
      </c>
      <c r="CZ1700">
        <v>5038800</v>
      </c>
      <c r="DA1700">
        <v>0</v>
      </c>
      <c r="DB1700">
        <v>0</v>
      </c>
      <c r="DC1700">
        <v>10621000</v>
      </c>
      <c r="DD1700">
        <v>0</v>
      </c>
      <c r="DE1700">
        <v>0</v>
      </c>
      <c r="DF1700">
        <v>0</v>
      </c>
      <c r="DG1700">
        <v>0</v>
      </c>
      <c r="DJ1700">
        <v>1698</v>
      </c>
      <c r="DK1700">
        <v>2616</v>
      </c>
      <c r="DL1700">
        <v>1314</v>
      </c>
      <c r="DM1700">
        <v>1314</v>
      </c>
      <c r="DN1700">
        <v>5633</v>
      </c>
      <c r="DO1700">
        <v>5961</v>
      </c>
      <c r="DP1700" t="s">
        <v>8750</v>
      </c>
      <c r="DQ1700" t="s">
        <v>8749</v>
      </c>
      <c r="DR1700">
        <v>36970</v>
      </c>
      <c r="DS1700">
        <v>25270</v>
      </c>
      <c r="DT1700">
        <v>7</v>
      </c>
      <c r="DU1700">
        <v>18720</v>
      </c>
      <c r="DV1700">
        <v>36965</v>
      </c>
      <c r="DW1700">
        <v>25265</v>
      </c>
      <c r="DX1700">
        <v>1</v>
      </c>
      <c r="DY1700">
        <v>17858</v>
      </c>
      <c r="DZ1700">
        <v>36970</v>
      </c>
      <c r="EA1700">
        <v>25270</v>
      </c>
      <c r="EB1700">
        <v>7</v>
      </c>
      <c r="EC1700">
        <v>18720</v>
      </c>
    </row>
    <row r="1701" spans="1:133" x14ac:dyDescent="0.2">
      <c r="A1701" t="s">
        <v>8745</v>
      </c>
      <c r="B1701">
        <v>1322</v>
      </c>
      <c r="C1701" t="s">
        <v>8746</v>
      </c>
      <c r="D1701" t="str">
        <f t="shared" si="78"/>
        <v>NP_054790</v>
      </c>
      <c r="E1701" t="s">
        <v>8745</v>
      </c>
      <c r="F1701" t="s">
        <v>8745</v>
      </c>
      <c r="G1701" t="s">
        <v>8744</v>
      </c>
      <c r="H1701">
        <v>1</v>
      </c>
      <c r="I1701">
        <v>103.413</v>
      </c>
      <c r="J1701" s="3">
        <v>5.2557800000000002E-7</v>
      </c>
      <c r="K1701">
        <v>103.88</v>
      </c>
      <c r="L1701">
        <v>71.515000000000001</v>
      </c>
      <c r="M1701">
        <v>103.41</v>
      </c>
      <c r="N1701">
        <v>1</v>
      </c>
      <c r="O1701">
        <v>103.881</v>
      </c>
      <c r="P1701">
        <v>8.7668999999999996E-4</v>
      </c>
      <c r="Q1701">
        <v>103.88</v>
      </c>
      <c r="Z1701">
        <v>1</v>
      </c>
      <c r="AA1701">
        <v>81.015900000000002</v>
      </c>
      <c r="AB1701">
        <v>1.5599500000000001E-3</v>
      </c>
      <c r="AC1701">
        <v>98.174999999999997</v>
      </c>
      <c r="AH1701">
        <v>1</v>
      </c>
      <c r="AI1701">
        <v>100.96599999999999</v>
      </c>
      <c r="AJ1701">
        <v>1.2410100000000001E-3</v>
      </c>
      <c r="AK1701">
        <v>100.97</v>
      </c>
      <c r="AL1701">
        <v>1</v>
      </c>
      <c r="AM1701">
        <v>103.413</v>
      </c>
      <c r="AN1701" s="3">
        <v>5.2557800000000002E-7</v>
      </c>
      <c r="AO1701">
        <v>103.41</v>
      </c>
      <c r="AT1701" t="s">
        <v>136</v>
      </c>
      <c r="AU1701">
        <v>2</v>
      </c>
      <c r="AV1701" t="s">
        <v>144</v>
      </c>
      <c r="AW1701" t="str">
        <f t="shared" si="79"/>
        <v>NCOA6|NP_054790</v>
      </c>
      <c r="AX1701" s="1" t="str">
        <f t="shared" si="80"/>
        <v>NCOA6|NP_054790|LDSVVVNSGK(1)QSNSGATK(1)R</v>
      </c>
      <c r="AY1701" t="s">
        <v>8753</v>
      </c>
      <c r="AZ1701" t="s">
        <v>341</v>
      </c>
      <c r="BA1701" t="s">
        <v>483</v>
      </c>
      <c r="BB1701" t="s">
        <v>8752</v>
      </c>
      <c r="BC1701" t="s">
        <v>8751</v>
      </c>
      <c r="BD1701">
        <v>18</v>
      </c>
      <c r="BE1701">
        <v>2</v>
      </c>
      <c r="BF1701">
        <v>0.19119</v>
      </c>
      <c r="BG1701" t="s">
        <v>139</v>
      </c>
      <c r="BH1701" t="s">
        <v>138</v>
      </c>
      <c r="BI1701" t="s">
        <v>138</v>
      </c>
      <c r="BJ1701" t="s">
        <v>139</v>
      </c>
      <c r="BK1701" t="s">
        <v>138</v>
      </c>
      <c r="BL1701" t="s">
        <v>139</v>
      </c>
      <c r="BM1701" t="s">
        <v>139</v>
      </c>
      <c r="BN1701" t="s">
        <v>138</v>
      </c>
      <c r="BO1701">
        <v>53516000</v>
      </c>
      <c r="BP1701">
        <v>0</v>
      </c>
      <c r="BQ1701">
        <v>53516000</v>
      </c>
      <c r="BR1701">
        <v>0</v>
      </c>
      <c r="BS1701" t="s">
        <v>137</v>
      </c>
      <c r="BT1701">
        <v>8744000</v>
      </c>
      <c r="BU1701" t="s">
        <v>297</v>
      </c>
      <c r="BV1701" t="s">
        <v>297</v>
      </c>
      <c r="BW1701">
        <v>21310000</v>
      </c>
      <c r="BX1701" t="s">
        <v>297</v>
      </c>
      <c r="BY1701">
        <v>5038800</v>
      </c>
      <c r="BZ1701">
        <v>10621000</v>
      </c>
      <c r="CA1701" t="s">
        <v>297</v>
      </c>
      <c r="CB1701" t="s">
        <v>137</v>
      </c>
      <c r="CC1701" t="s">
        <v>137</v>
      </c>
      <c r="CD1701" t="s">
        <v>137</v>
      </c>
      <c r="CE1701" t="s">
        <v>137</v>
      </c>
      <c r="CF1701" t="s">
        <v>137</v>
      </c>
      <c r="CG1701" t="s">
        <v>137</v>
      </c>
      <c r="CH1701" t="s">
        <v>137</v>
      </c>
      <c r="CI1701" t="s">
        <v>137</v>
      </c>
      <c r="CJ1701">
        <v>0</v>
      </c>
      <c r="CK1701">
        <v>8744000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21310000</v>
      </c>
      <c r="CU1701">
        <v>0</v>
      </c>
      <c r="CV1701">
        <v>0</v>
      </c>
      <c r="CW1701">
        <v>0</v>
      </c>
      <c r="CX1701">
        <v>0</v>
      </c>
      <c r="CY1701">
        <v>0</v>
      </c>
      <c r="CZ1701">
        <v>5038800</v>
      </c>
      <c r="DA1701">
        <v>0</v>
      </c>
      <c r="DB1701">
        <v>0</v>
      </c>
      <c r="DC1701">
        <v>10621000</v>
      </c>
      <c r="DD1701">
        <v>0</v>
      </c>
      <c r="DE1701">
        <v>0</v>
      </c>
      <c r="DF1701">
        <v>0</v>
      </c>
      <c r="DG1701">
        <v>0</v>
      </c>
      <c r="DJ1701">
        <v>1699</v>
      </c>
      <c r="DK1701">
        <v>2616</v>
      </c>
      <c r="DL1701">
        <v>1322</v>
      </c>
      <c r="DM1701">
        <v>1322</v>
      </c>
      <c r="DN1701">
        <v>5633</v>
      </c>
      <c r="DO1701">
        <v>5961</v>
      </c>
      <c r="DP1701" t="s">
        <v>8750</v>
      </c>
      <c r="DQ1701" t="s">
        <v>8749</v>
      </c>
      <c r="DR1701">
        <v>36970</v>
      </c>
      <c r="DS1701">
        <v>25270</v>
      </c>
      <c r="DT1701">
        <v>7</v>
      </c>
      <c r="DU1701">
        <v>18720</v>
      </c>
      <c r="DV1701">
        <v>36965</v>
      </c>
      <c r="DW1701">
        <v>25265</v>
      </c>
      <c r="DX1701">
        <v>1</v>
      </c>
      <c r="DY1701">
        <v>17858</v>
      </c>
      <c r="DZ1701">
        <v>36970</v>
      </c>
      <c r="EA1701">
        <v>25270</v>
      </c>
      <c r="EB1701">
        <v>7</v>
      </c>
      <c r="EC1701">
        <v>18720</v>
      </c>
    </row>
    <row r="1702" spans="1:133" x14ac:dyDescent="0.2">
      <c r="A1702" t="s">
        <v>8745</v>
      </c>
      <c r="B1702">
        <v>1815</v>
      </c>
      <c r="C1702" t="s">
        <v>8746</v>
      </c>
      <c r="D1702" t="str">
        <f t="shared" si="78"/>
        <v>NP_054790</v>
      </c>
      <c r="E1702" t="s">
        <v>8745</v>
      </c>
      <c r="F1702" t="s">
        <v>8745</v>
      </c>
      <c r="G1702" t="s">
        <v>8744</v>
      </c>
      <c r="H1702">
        <v>1</v>
      </c>
      <c r="I1702">
        <v>81.128299999999996</v>
      </c>
      <c r="J1702">
        <v>4.39386E-4</v>
      </c>
      <c r="K1702">
        <v>127.66</v>
      </c>
      <c r="L1702">
        <v>83.867000000000004</v>
      </c>
      <c r="M1702">
        <v>81.128</v>
      </c>
      <c r="N1702">
        <v>0</v>
      </c>
      <c r="O1702">
        <v>0</v>
      </c>
      <c r="Q1702" t="s">
        <v>137</v>
      </c>
      <c r="R1702">
        <v>0</v>
      </c>
      <c r="S1702">
        <v>0</v>
      </c>
      <c r="U1702" t="s">
        <v>137</v>
      </c>
      <c r="Z1702">
        <v>1</v>
      </c>
      <c r="AA1702">
        <v>127.664</v>
      </c>
      <c r="AB1702">
        <v>4.39386E-4</v>
      </c>
      <c r="AC1702">
        <v>127.66</v>
      </c>
      <c r="AH1702">
        <v>1</v>
      </c>
      <c r="AI1702">
        <v>109.79300000000001</v>
      </c>
      <c r="AJ1702">
        <v>2.0766299999999999E-3</v>
      </c>
      <c r="AK1702">
        <v>109.79</v>
      </c>
      <c r="AL1702">
        <v>1</v>
      </c>
      <c r="AM1702">
        <v>114.627</v>
      </c>
      <c r="AN1702">
        <v>1.0398199999999999E-3</v>
      </c>
      <c r="AO1702">
        <v>114.63</v>
      </c>
      <c r="AP1702">
        <v>1</v>
      </c>
      <c r="AQ1702">
        <v>81.128299999999996</v>
      </c>
      <c r="AR1702">
        <v>4.9708399999999998E-3</v>
      </c>
      <c r="AS1702">
        <v>81.128</v>
      </c>
      <c r="AT1702" t="s">
        <v>136</v>
      </c>
      <c r="AU1702">
        <v>3</v>
      </c>
      <c r="AV1702" t="s">
        <v>144</v>
      </c>
      <c r="AW1702" t="str">
        <f t="shared" si="79"/>
        <v>NCOA6|NP_054790</v>
      </c>
      <c r="AX1702" s="1" t="str">
        <f t="shared" si="80"/>
        <v>NCOA6|NP_054790|SPVSSSK(1)GK(1)GK(1)VDK</v>
      </c>
      <c r="AY1702" t="s">
        <v>8748</v>
      </c>
      <c r="AZ1702" t="s">
        <v>8622</v>
      </c>
      <c r="BA1702" t="s">
        <v>150</v>
      </c>
      <c r="BB1702" t="s">
        <v>8742</v>
      </c>
      <c r="BC1702" t="s">
        <v>8741</v>
      </c>
      <c r="BD1702">
        <v>7</v>
      </c>
      <c r="BE1702">
        <v>2</v>
      </c>
      <c r="BF1702">
        <v>2.0698000000000001E-2</v>
      </c>
      <c r="BG1702" t="s">
        <v>138</v>
      </c>
      <c r="BH1702" t="s">
        <v>138</v>
      </c>
      <c r="BI1702" t="s">
        <v>138</v>
      </c>
      <c r="BJ1702" t="s">
        <v>139</v>
      </c>
      <c r="BK1702" t="s">
        <v>138</v>
      </c>
      <c r="BL1702" t="s">
        <v>139</v>
      </c>
      <c r="BM1702" t="s">
        <v>139</v>
      </c>
      <c r="BN1702" t="s">
        <v>139</v>
      </c>
      <c r="BO1702">
        <v>26476000</v>
      </c>
      <c r="BP1702">
        <v>0</v>
      </c>
      <c r="BQ1702">
        <v>0</v>
      </c>
      <c r="BR1702">
        <v>26476000</v>
      </c>
      <c r="BS1702" t="s">
        <v>137</v>
      </c>
      <c r="BT1702">
        <v>3850400</v>
      </c>
      <c r="BU1702">
        <v>3725000</v>
      </c>
      <c r="BV1702" t="s">
        <v>297</v>
      </c>
      <c r="BW1702">
        <v>8177100</v>
      </c>
      <c r="BX1702" t="s">
        <v>297</v>
      </c>
      <c r="BY1702">
        <v>2428200</v>
      </c>
      <c r="BZ1702">
        <v>8295000</v>
      </c>
      <c r="CA1702" t="s">
        <v>297</v>
      </c>
      <c r="CB1702" t="s">
        <v>137</v>
      </c>
      <c r="CC1702" t="s">
        <v>137</v>
      </c>
      <c r="CD1702" t="s">
        <v>137</v>
      </c>
      <c r="CE1702" t="s">
        <v>137</v>
      </c>
      <c r="CF1702" t="s">
        <v>137</v>
      </c>
      <c r="CG1702" t="s">
        <v>137</v>
      </c>
      <c r="CH1702" t="s">
        <v>137</v>
      </c>
      <c r="CI1702" t="s">
        <v>137</v>
      </c>
      <c r="CJ1702">
        <v>0</v>
      </c>
      <c r="CK1702">
        <v>0</v>
      </c>
      <c r="CL1702">
        <v>3850400</v>
      </c>
      <c r="CM1702">
        <v>0</v>
      </c>
      <c r="CN1702">
        <v>0</v>
      </c>
      <c r="CO1702">
        <v>3725000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8177100</v>
      </c>
      <c r="CV1702">
        <v>0</v>
      </c>
      <c r="CW1702">
        <v>0</v>
      </c>
      <c r="CX1702">
        <v>0</v>
      </c>
      <c r="CY1702">
        <v>0</v>
      </c>
      <c r="CZ1702">
        <v>0</v>
      </c>
      <c r="DA1702">
        <v>2428200</v>
      </c>
      <c r="DB1702">
        <v>0</v>
      </c>
      <c r="DC1702">
        <v>0</v>
      </c>
      <c r="DD1702">
        <v>8295000</v>
      </c>
      <c r="DE1702">
        <v>0</v>
      </c>
      <c r="DF1702">
        <v>0</v>
      </c>
      <c r="DG1702">
        <v>0</v>
      </c>
      <c r="DJ1702">
        <v>1700</v>
      </c>
      <c r="DK1702">
        <v>2616</v>
      </c>
      <c r="DL1702">
        <v>1815</v>
      </c>
      <c r="DM1702">
        <v>1815</v>
      </c>
      <c r="DN1702">
        <v>9530</v>
      </c>
      <c r="DO1702">
        <v>10153</v>
      </c>
      <c r="DP1702" t="s">
        <v>8740</v>
      </c>
      <c r="DQ1702" t="s">
        <v>8739</v>
      </c>
      <c r="DR1702">
        <v>60326</v>
      </c>
      <c r="DS1702">
        <v>41212</v>
      </c>
      <c r="DT1702">
        <v>8</v>
      </c>
      <c r="DU1702">
        <v>14218</v>
      </c>
      <c r="DV1702">
        <v>60323</v>
      </c>
      <c r="DW1702">
        <v>41209</v>
      </c>
      <c r="DX1702">
        <v>4</v>
      </c>
      <c r="DY1702">
        <v>13600</v>
      </c>
      <c r="DZ1702">
        <v>60323</v>
      </c>
      <c r="EA1702">
        <v>41209</v>
      </c>
      <c r="EB1702">
        <v>4</v>
      </c>
      <c r="EC1702">
        <v>13600</v>
      </c>
    </row>
    <row r="1703" spans="1:133" x14ac:dyDescent="0.2">
      <c r="A1703" t="s">
        <v>8745</v>
      </c>
      <c r="B1703">
        <v>1817</v>
      </c>
      <c r="C1703" t="s">
        <v>8746</v>
      </c>
      <c r="D1703" t="str">
        <f t="shared" si="78"/>
        <v>NP_054790</v>
      </c>
      <c r="E1703" t="s">
        <v>8745</v>
      </c>
      <c r="F1703" t="s">
        <v>8745</v>
      </c>
      <c r="G1703" t="s">
        <v>8744</v>
      </c>
      <c r="H1703">
        <v>1</v>
      </c>
      <c r="I1703">
        <v>81.128299999999996</v>
      </c>
      <c r="J1703">
        <v>4.39386E-4</v>
      </c>
      <c r="K1703">
        <v>127.66</v>
      </c>
      <c r="L1703">
        <v>83.867000000000004</v>
      </c>
      <c r="M1703">
        <v>81.128</v>
      </c>
      <c r="N1703">
        <v>0</v>
      </c>
      <c r="O1703">
        <v>0</v>
      </c>
      <c r="Q1703" t="s">
        <v>137</v>
      </c>
      <c r="R1703">
        <v>0</v>
      </c>
      <c r="S1703">
        <v>0</v>
      </c>
      <c r="U1703" t="s">
        <v>137</v>
      </c>
      <c r="Z1703">
        <v>1</v>
      </c>
      <c r="AA1703">
        <v>127.664</v>
      </c>
      <c r="AB1703">
        <v>4.39386E-4</v>
      </c>
      <c r="AC1703">
        <v>127.66</v>
      </c>
      <c r="AH1703">
        <v>1</v>
      </c>
      <c r="AI1703">
        <v>109.79300000000001</v>
      </c>
      <c r="AJ1703">
        <v>2.0766299999999999E-3</v>
      </c>
      <c r="AK1703">
        <v>109.79</v>
      </c>
      <c r="AL1703">
        <v>1</v>
      </c>
      <c r="AM1703">
        <v>114.627</v>
      </c>
      <c r="AN1703">
        <v>1.0398199999999999E-3</v>
      </c>
      <c r="AO1703">
        <v>114.63</v>
      </c>
      <c r="AP1703">
        <v>1</v>
      </c>
      <c r="AQ1703">
        <v>81.128299999999996</v>
      </c>
      <c r="AR1703">
        <v>4.9708399999999998E-3</v>
      </c>
      <c r="AS1703">
        <v>81.128</v>
      </c>
      <c r="AT1703" t="s">
        <v>136</v>
      </c>
      <c r="AU1703">
        <v>3</v>
      </c>
      <c r="AV1703" t="s">
        <v>144</v>
      </c>
      <c r="AW1703" t="str">
        <f t="shared" si="79"/>
        <v>NCOA6|NP_054790</v>
      </c>
      <c r="AX1703" s="1" t="str">
        <f t="shared" si="80"/>
        <v>NCOA6|NP_054790|SPVSSSK(1)GK(1)GK(1)VDK</v>
      </c>
      <c r="AY1703" t="s">
        <v>8747</v>
      </c>
      <c r="AZ1703" t="s">
        <v>8618</v>
      </c>
      <c r="BA1703" t="s">
        <v>1226</v>
      </c>
      <c r="BB1703" t="s">
        <v>8742</v>
      </c>
      <c r="BC1703" t="s">
        <v>8741</v>
      </c>
      <c r="BD1703">
        <v>9</v>
      </c>
      <c r="BE1703">
        <v>2</v>
      </c>
      <c r="BF1703">
        <v>2.0698000000000001E-2</v>
      </c>
      <c r="BG1703" t="s">
        <v>138</v>
      </c>
      <c r="BH1703" t="s">
        <v>138</v>
      </c>
      <c r="BI1703" t="s">
        <v>138</v>
      </c>
      <c r="BJ1703" t="s">
        <v>139</v>
      </c>
      <c r="BK1703" t="s">
        <v>138</v>
      </c>
      <c r="BL1703" t="s">
        <v>139</v>
      </c>
      <c r="BM1703" t="s">
        <v>139</v>
      </c>
      <c r="BN1703" t="s">
        <v>139</v>
      </c>
      <c r="BO1703">
        <v>26476000</v>
      </c>
      <c r="BP1703">
        <v>0</v>
      </c>
      <c r="BQ1703">
        <v>0</v>
      </c>
      <c r="BR1703">
        <v>26476000</v>
      </c>
      <c r="BS1703" t="s">
        <v>137</v>
      </c>
      <c r="BT1703">
        <v>3850400</v>
      </c>
      <c r="BU1703">
        <v>3725000</v>
      </c>
      <c r="BV1703" t="s">
        <v>297</v>
      </c>
      <c r="BW1703">
        <v>8177100</v>
      </c>
      <c r="BX1703" t="s">
        <v>297</v>
      </c>
      <c r="BY1703">
        <v>2428200</v>
      </c>
      <c r="BZ1703">
        <v>8295000</v>
      </c>
      <c r="CA1703" t="s">
        <v>297</v>
      </c>
      <c r="CB1703" t="s">
        <v>137</v>
      </c>
      <c r="CC1703" t="s">
        <v>137</v>
      </c>
      <c r="CD1703" t="s">
        <v>137</v>
      </c>
      <c r="CE1703" t="s">
        <v>137</v>
      </c>
      <c r="CF1703" t="s">
        <v>137</v>
      </c>
      <c r="CG1703" t="s">
        <v>137</v>
      </c>
      <c r="CH1703" t="s">
        <v>137</v>
      </c>
      <c r="CI1703" t="s">
        <v>137</v>
      </c>
      <c r="CJ1703">
        <v>0</v>
      </c>
      <c r="CK1703">
        <v>0</v>
      </c>
      <c r="CL1703">
        <v>3850400</v>
      </c>
      <c r="CM1703">
        <v>0</v>
      </c>
      <c r="CN1703">
        <v>0</v>
      </c>
      <c r="CO1703">
        <v>3725000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8177100</v>
      </c>
      <c r="CV1703">
        <v>0</v>
      </c>
      <c r="CW1703">
        <v>0</v>
      </c>
      <c r="CX1703">
        <v>0</v>
      </c>
      <c r="CY1703">
        <v>0</v>
      </c>
      <c r="CZ1703">
        <v>0</v>
      </c>
      <c r="DA1703">
        <v>2428200</v>
      </c>
      <c r="DB1703">
        <v>0</v>
      </c>
      <c r="DC1703">
        <v>0</v>
      </c>
      <c r="DD1703">
        <v>8295000</v>
      </c>
      <c r="DE1703">
        <v>0</v>
      </c>
      <c r="DF1703">
        <v>0</v>
      </c>
      <c r="DG1703">
        <v>0</v>
      </c>
      <c r="DJ1703">
        <v>1701</v>
      </c>
      <c r="DK1703">
        <v>2616</v>
      </c>
      <c r="DL1703">
        <v>1817</v>
      </c>
      <c r="DM1703">
        <v>1817</v>
      </c>
      <c r="DN1703">
        <v>9530</v>
      </c>
      <c r="DO1703">
        <v>10153</v>
      </c>
      <c r="DP1703" t="s">
        <v>8740</v>
      </c>
      <c r="DQ1703" t="s">
        <v>8739</v>
      </c>
      <c r="DR1703">
        <v>60326</v>
      </c>
      <c r="DS1703">
        <v>41212</v>
      </c>
      <c r="DT1703">
        <v>8</v>
      </c>
      <c r="DU1703">
        <v>14218</v>
      </c>
      <c r="DV1703">
        <v>60323</v>
      </c>
      <c r="DW1703">
        <v>41209</v>
      </c>
      <c r="DX1703">
        <v>4</v>
      </c>
      <c r="DY1703">
        <v>13600</v>
      </c>
      <c r="DZ1703">
        <v>60323</v>
      </c>
      <c r="EA1703">
        <v>41209</v>
      </c>
      <c r="EB1703">
        <v>4</v>
      </c>
      <c r="EC1703">
        <v>13600</v>
      </c>
    </row>
    <row r="1704" spans="1:133" x14ac:dyDescent="0.2">
      <c r="A1704" t="s">
        <v>8745</v>
      </c>
      <c r="B1704">
        <v>1819</v>
      </c>
      <c r="C1704" t="s">
        <v>8746</v>
      </c>
      <c r="D1704" t="str">
        <f t="shared" si="78"/>
        <v>NP_054790</v>
      </c>
      <c r="E1704" t="s">
        <v>8745</v>
      </c>
      <c r="F1704" t="s">
        <v>8745</v>
      </c>
      <c r="G1704" t="s">
        <v>8744</v>
      </c>
      <c r="H1704">
        <v>1</v>
      </c>
      <c r="I1704">
        <v>81.128299999999996</v>
      </c>
      <c r="J1704">
        <v>4.39386E-4</v>
      </c>
      <c r="K1704">
        <v>127.66</v>
      </c>
      <c r="L1704">
        <v>83.867000000000004</v>
      </c>
      <c r="M1704">
        <v>81.128</v>
      </c>
      <c r="N1704">
        <v>0</v>
      </c>
      <c r="O1704">
        <v>0</v>
      </c>
      <c r="Q1704" t="s">
        <v>137</v>
      </c>
      <c r="R1704">
        <v>0</v>
      </c>
      <c r="S1704">
        <v>0</v>
      </c>
      <c r="U1704" t="s">
        <v>137</v>
      </c>
      <c r="Z1704">
        <v>1</v>
      </c>
      <c r="AA1704">
        <v>127.664</v>
      </c>
      <c r="AB1704">
        <v>4.39386E-4</v>
      </c>
      <c r="AC1704">
        <v>127.66</v>
      </c>
      <c r="AH1704">
        <v>1</v>
      </c>
      <c r="AI1704">
        <v>109.79300000000001</v>
      </c>
      <c r="AJ1704">
        <v>2.0766299999999999E-3</v>
      </c>
      <c r="AK1704">
        <v>109.79</v>
      </c>
      <c r="AL1704">
        <v>1</v>
      </c>
      <c r="AM1704">
        <v>114.627</v>
      </c>
      <c r="AN1704">
        <v>1.0398199999999999E-3</v>
      </c>
      <c r="AO1704">
        <v>114.63</v>
      </c>
      <c r="AP1704">
        <v>1</v>
      </c>
      <c r="AQ1704">
        <v>81.128299999999996</v>
      </c>
      <c r="AR1704">
        <v>4.9708399999999998E-3</v>
      </c>
      <c r="AS1704">
        <v>81.128</v>
      </c>
      <c r="AT1704" t="s">
        <v>136</v>
      </c>
      <c r="AU1704">
        <v>3</v>
      </c>
      <c r="AV1704" t="s">
        <v>144</v>
      </c>
      <c r="AW1704" t="str">
        <f t="shared" si="79"/>
        <v>NCOA6|NP_054790</v>
      </c>
      <c r="AX1704" s="1" t="str">
        <f t="shared" si="80"/>
        <v>NCOA6|NP_054790|SPVSSSK(1)GK(1)GK(1)VDK</v>
      </c>
      <c r="AY1704" t="s">
        <v>8743</v>
      </c>
      <c r="AZ1704" t="s">
        <v>8612</v>
      </c>
      <c r="BA1704" t="s">
        <v>376</v>
      </c>
      <c r="BB1704" t="s">
        <v>8742</v>
      </c>
      <c r="BC1704" t="s">
        <v>8741</v>
      </c>
      <c r="BD1704">
        <v>11</v>
      </c>
      <c r="BE1704">
        <v>2</v>
      </c>
      <c r="BF1704">
        <v>2.0698000000000001E-2</v>
      </c>
      <c r="BG1704" t="s">
        <v>138</v>
      </c>
      <c r="BH1704" t="s">
        <v>138</v>
      </c>
      <c r="BI1704" t="s">
        <v>138</v>
      </c>
      <c r="BJ1704" t="s">
        <v>139</v>
      </c>
      <c r="BK1704" t="s">
        <v>138</v>
      </c>
      <c r="BL1704" t="s">
        <v>139</v>
      </c>
      <c r="BM1704" t="s">
        <v>139</v>
      </c>
      <c r="BN1704" t="s">
        <v>139</v>
      </c>
      <c r="BO1704">
        <v>26476000</v>
      </c>
      <c r="BP1704">
        <v>0</v>
      </c>
      <c r="BQ1704">
        <v>0</v>
      </c>
      <c r="BR1704">
        <v>26476000</v>
      </c>
      <c r="BS1704" t="s">
        <v>137</v>
      </c>
      <c r="BT1704">
        <v>3850400</v>
      </c>
      <c r="BU1704">
        <v>3725000</v>
      </c>
      <c r="BV1704" t="s">
        <v>297</v>
      </c>
      <c r="BW1704">
        <v>8177100</v>
      </c>
      <c r="BX1704" t="s">
        <v>297</v>
      </c>
      <c r="BY1704">
        <v>2428200</v>
      </c>
      <c r="BZ1704">
        <v>8295000</v>
      </c>
      <c r="CA1704" t="s">
        <v>297</v>
      </c>
      <c r="CB1704" t="s">
        <v>137</v>
      </c>
      <c r="CC1704" t="s">
        <v>137</v>
      </c>
      <c r="CD1704" t="s">
        <v>137</v>
      </c>
      <c r="CE1704" t="s">
        <v>137</v>
      </c>
      <c r="CF1704" t="s">
        <v>137</v>
      </c>
      <c r="CG1704" t="s">
        <v>137</v>
      </c>
      <c r="CH1704" t="s">
        <v>137</v>
      </c>
      <c r="CI1704" t="s">
        <v>137</v>
      </c>
      <c r="CJ1704">
        <v>0</v>
      </c>
      <c r="CK1704">
        <v>0</v>
      </c>
      <c r="CL1704">
        <v>3850400</v>
      </c>
      <c r="CM1704">
        <v>0</v>
      </c>
      <c r="CN1704">
        <v>0</v>
      </c>
      <c r="CO1704">
        <v>3725000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8177100</v>
      </c>
      <c r="CV1704">
        <v>0</v>
      </c>
      <c r="CW1704">
        <v>0</v>
      </c>
      <c r="CX1704">
        <v>0</v>
      </c>
      <c r="CY1704">
        <v>0</v>
      </c>
      <c r="CZ1704">
        <v>0</v>
      </c>
      <c r="DA1704">
        <v>2428200</v>
      </c>
      <c r="DB1704">
        <v>0</v>
      </c>
      <c r="DC1704">
        <v>0</v>
      </c>
      <c r="DD1704">
        <v>8295000</v>
      </c>
      <c r="DE1704">
        <v>0</v>
      </c>
      <c r="DF1704">
        <v>0</v>
      </c>
      <c r="DG1704">
        <v>0</v>
      </c>
      <c r="DJ1704">
        <v>1702</v>
      </c>
      <c r="DK1704">
        <v>2616</v>
      </c>
      <c r="DL1704">
        <v>1819</v>
      </c>
      <c r="DM1704">
        <v>1819</v>
      </c>
      <c r="DN1704">
        <v>9530</v>
      </c>
      <c r="DO1704">
        <v>10153</v>
      </c>
      <c r="DP1704" t="s">
        <v>8740</v>
      </c>
      <c r="DQ1704" t="s">
        <v>8739</v>
      </c>
      <c r="DR1704">
        <v>60326</v>
      </c>
      <c r="DS1704">
        <v>41212</v>
      </c>
      <c r="DT1704">
        <v>8</v>
      </c>
      <c r="DU1704">
        <v>14218</v>
      </c>
      <c r="DV1704">
        <v>60323</v>
      </c>
      <c r="DW1704">
        <v>41209</v>
      </c>
      <c r="DX1704">
        <v>4</v>
      </c>
      <c r="DY1704">
        <v>13600</v>
      </c>
      <c r="DZ1704">
        <v>60323</v>
      </c>
      <c r="EA1704">
        <v>41209</v>
      </c>
      <c r="EB1704">
        <v>4</v>
      </c>
      <c r="EC1704">
        <v>13600</v>
      </c>
    </row>
    <row r="1705" spans="1:133" x14ac:dyDescent="0.2">
      <c r="A1705" t="s">
        <v>8737</v>
      </c>
      <c r="B1705">
        <v>16</v>
      </c>
      <c r="C1705" t="s">
        <v>8738</v>
      </c>
      <c r="D1705" t="str">
        <f t="shared" si="78"/>
        <v>NP_858058</v>
      </c>
      <c r="E1705" t="s">
        <v>8737</v>
      </c>
      <c r="F1705" t="s">
        <v>8737</v>
      </c>
      <c r="G1705" t="s">
        <v>8736</v>
      </c>
      <c r="H1705">
        <v>1</v>
      </c>
      <c r="I1705">
        <v>80.488100000000003</v>
      </c>
      <c r="J1705" s="3">
        <v>3.0156299999999999E-11</v>
      </c>
      <c r="K1705">
        <v>174.21</v>
      </c>
      <c r="L1705">
        <v>151.22</v>
      </c>
      <c r="M1705">
        <v>80.488</v>
      </c>
      <c r="N1705">
        <v>1</v>
      </c>
      <c r="O1705">
        <v>174.21100000000001</v>
      </c>
      <c r="P1705" s="3">
        <v>3.0156299999999999E-11</v>
      </c>
      <c r="Q1705">
        <v>174.21</v>
      </c>
      <c r="R1705">
        <v>1</v>
      </c>
      <c r="S1705">
        <v>154.46899999999999</v>
      </c>
      <c r="T1705" s="3">
        <v>7.4257399999999996E-8</v>
      </c>
      <c r="U1705">
        <v>154.47</v>
      </c>
      <c r="V1705">
        <v>1</v>
      </c>
      <c r="W1705">
        <v>169.018</v>
      </c>
      <c r="X1705" s="3">
        <v>5.6078800000000003E-9</v>
      </c>
      <c r="Y1705">
        <v>169.02</v>
      </c>
      <c r="Z1705">
        <v>1</v>
      </c>
      <c r="AA1705">
        <v>140.21799999999999</v>
      </c>
      <c r="AB1705" s="3">
        <v>1.8847599999999999E-8</v>
      </c>
      <c r="AC1705">
        <v>140.22</v>
      </c>
      <c r="AD1705">
        <v>1</v>
      </c>
      <c r="AE1705">
        <v>84.409700000000001</v>
      </c>
      <c r="AF1705">
        <v>4.1948000000000002E-4</v>
      </c>
      <c r="AG1705">
        <v>84.41</v>
      </c>
      <c r="AH1705">
        <v>1</v>
      </c>
      <c r="AI1705">
        <v>57.525100000000002</v>
      </c>
      <c r="AJ1705">
        <v>1.15248E-2</v>
      </c>
      <c r="AK1705">
        <v>57.524999999999999</v>
      </c>
      <c r="AL1705">
        <v>1</v>
      </c>
      <c r="AM1705">
        <v>88.636799999999994</v>
      </c>
      <c r="AN1705">
        <v>2.32735E-4</v>
      </c>
      <c r="AO1705">
        <v>88.637</v>
      </c>
      <c r="AP1705">
        <v>1</v>
      </c>
      <c r="AQ1705">
        <v>80.488100000000003</v>
      </c>
      <c r="AR1705">
        <v>6.2634599999999996E-4</v>
      </c>
      <c r="AS1705">
        <v>80.488</v>
      </c>
      <c r="AT1705" t="s">
        <v>136</v>
      </c>
      <c r="AU1705">
        <v>1</v>
      </c>
      <c r="AV1705" t="s">
        <v>144</v>
      </c>
      <c r="AW1705" t="str">
        <f t="shared" si="79"/>
        <v>OGT|NP_858058</v>
      </c>
      <c r="AX1705" s="1" t="str">
        <f t="shared" si="80"/>
        <v>OGT|NP_858058|ASSVGNVADSTEPTK(1)R</v>
      </c>
      <c r="AY1705" t="s">
        <v>8735</v>
      </c>
      <c r="AZ1705" t="s">
        <v>143</v>
      </c>
      <c r="BA1705" t="s">
        <v>702</v>
      </c>
      <c r="BB1705" t="s">
        <v>8734</v>
      </c>
      <c r="BC1705" t="s">
        <v>8733</v>
      </c>
      <c r="BD1705">
        <v>15</v>
      </c>
      <c r="BE1705">
        <v>2</v>
      </c>
      <c r="BF1705">
        <v>6.5453999999999998E-3</v>
      </c>
      <c r="BG1705" t="s">
        <v>139</v>
      </c>
      <c r="BH1705" t="s">
        <v>139</v>
      </c>
      <c r="BI1705" t="s">
        <v>139</v>
      </c>
      <c r="BJ1705" t="s">
        <v>139</v>
      </c>
      <c r="BK1705" t="s">
        <v>139</v>
      </c>
      <c r="BL1705" t="s">
        <v>139</v>
      </c>
      <c r="BM1705" t="s">
        <v>139</v>
      </c>
      <c r="BN1705" t="s">
        <v>139</v>
      </c>
      <c r="BO1705">
        <v>104420000</v>
      </c>
      <c r="BP1705">
        <v>104420000</v>
      </c>
      <c r="BQ1705">
        <v>0</v>
      </c>
      <c r="BR1705">
        <v>0</v>
      </c>
      <c r="BS1705" t="s">
        <v>137</v>
      </c>
      <c r="BT1705">
        <v>12168000</v>
      </c>
      <c r="BU1705">
        <v>20455000</v>
      </c>
      <c r="BV1705">
        <v>10444000</v>
      </c>
      <c r="BW1705">
        <v>24758000</v>
      </c>
      <c r="BX1705">
        <v>3305800</v>
      </c>
      <c r="BY1705">
        <v>7278600</v>
      </c>
      <c r="BZ1705">
        <v>11456000</v>
      </c>
      <c r="CA1705">
        <v>14555000</v>
      </c>
      <c r="CB1705" t="s">
        <v>137</v>
      </c>
      <c r="CC1705" t="s">
        <v>137</v>
      </c>
      <c r="CD1705" t="s">
        <v>137</v>
      </c>
      <c r="CE1705" t="s">
        <v>137</v>
      </c>
      <c r="CF1705" t="s">
        <v>137</v>
      </c>
      <c r="CG1705" t="s">
        <v>137</v>
      </c>
      <c r="CH1705" t="s">
        <v>137</v>
      </c>
      <c r="CI1705" t="s">
        <v>137</v>
      </c>
      <c r="CJ1705">
        <v>12168000</v>
      </c>
      <c r="CK1705">
        <v>0</v>
      </c>
      <c r="CL1705">
        <v>0</v>
      </c>
      <c r="CM1705">
        <v>20455000</v>
      </c>
      <c r="CN1705">
        <v>0</v>
      </c>
      <c r="CO1705">
        <v>0</v>
      </c>
      <c r="CP1705">
        <v>10444000</v>
      </c>
      <c r="CQ1705">
        <v>0</v>
      </c>
      <c r="CR1705">
        <v>0</v>
      </c>
      <c r="CS1705">
        <v>24758000</v>
      </c>
      <c r="CT1705">
        <v>0</v>
      </c>
      <c r="CU1705">
        <v>0</v>
      </c>
      <c r="CV1705">
        <v>3305800</v>
      </c>
      <c r="CW1705">
        <v>0</v>
      </c>
      <c r="CX1705">
        <v>0</v>
      </c>
      <c r="CY1705">
        <v>7278600</v>
      </c>
      <c r="CZ1705">
        <v>0</v>
      </c>
      <c r="DA1705">
        <v>0</v>
      </c>
      <c r="DB1705">
        <v>11456000</v>
      </c>
      <c r="DC1705">
        <v>0</v>
      </c>
      <c r="DD1705">
        <v>0</v>
      </c>
      <c r="DE1705">
        <v>14555000</v>
      </c>
      <c r="DF1705">
        <v>0</v>
      </c>
      <c r="DG1705">
        <v>0</v>
      </c>
      <c r="DJ1705">
        <v>1703</v>
      </c>
      <c r="DK1705">
        <v>2619</v>
      </c>
      <c r="DL1705">
        <v>16</v>
      </c>
      <c r="DM1705">
        <v>16</v>
      </c>
      <c r="DN1705">
        <v>821</v>
      </c>
      <c r="DO1705">
        <v>876</v>
      </c>
      <c r="DP1705" t="s">
        <v>8732</v>
      </c>
      <c r="DQ1705" t="s">
        <v>8731</v>
      </c>
      <c r="DR1705">
        <v>5327</v>
      </c>
      <c r="DS1705">
        <v>3858</v>
      </c>
      <c r="DT1705">
        <v>8</v>
      </c>
      <c r="DU1705">
        <v>21844</v>
      </c>
      <c r="DV1705">
        <v>5320</v>
      </c>
      <c r="DW1705">
        <v>3848</v>
      </c>
      <c r="DX1705">
        <v>1</v>
      </c>
      <c r="DY1705">
        <v>22057</v>
      </c>
      <c r="DZ1705">
        <v>5320</v>
      </c>
      <c r="EA1705">
        <v>3848</v>
      </c>
      <c r="EB1705">
        <v>1</v>
      </c>
      <c r="EC1705">
        <v>22057</v>
      </c>
    </row>
    <row r="1706" spans="1:133" x14ac:dyDescent="0.2">
      <c r="A1706" t="s">
        <v>8729</v>
      </c>
      <c r="B1706">
        <v>1310</v>
      </c>
      <c r="C1706" t="s">
        <v>8730</v>
      </c>
      <c r="D1706" t="str">
        <f t="shared" si="78"/>
        <v>NP_006639</v>
      </c>
      <c r="E1706" t="s">
        <v>8729</v>
      </c>
      <c r="F1706" t="s">
        <v>8729</v>
      </c>
      <c r="G1706" t="s">
        <v>8728</v>
      </c>
      <c r="H1706">
        <v>1</v>
      </c>
      <c r="I1706">
        <v>68.525400000000005</v>
      </c>
      <c r="J1706">
        <v>2.27809E-3</v>
      </c>
      <c r="K1706">
        <v>68.525000000000006</v>
      </c>
      <c r="L1706">
        <v>41.688000000000002</v>
      </c>
      <c r="M1706">
        <v>68.525000000000006</v>
      </c>
      <c r="Z1706">
        <v>1</v>
      </c>
      <c r="AA1706">
        <v>68.525400000000005</v>
      </c>
      <c r="AB1706">
        <v>2.27809E-3</v>
      </c>
      <c r="AC1706">
        <v>68.525000000000006</v>
      </c>
      <c r="AT1706" t="s">
        <v>136</v>
      </c>
      <c r="AU1706">
        <v>1</v>
      </c>
      <c r="AV1706" t="s">
        <v>144</v>
      </c>
      <c r="AW1706" t="str">
        <f t="shared" si="79"/>
        <v>WNK2|NP_006639</v>
      </c>
      <c r="AX1706" s="1" t="str">
        <f t="shared" si="80"/>
        <v>WNK2|NP_006639|QSQANAPVYQQNVLHTGK(1)R</v>
      </c>
      <c r="AY1706" t="s">
        <v>8727</v>
      </c>
      <c r="AZ1706" t="s">
        <v>143</v>
      </c>
      <c r="BA1706" t="s">
        <v>483</v>
      </c>
      <c r="BB1706" t="s">
        <v>8726</v>
      </c>
      <c r="BC1706" t="s">
        <v>8725</v>
      </c>
      <c r="BD1706">
        <v>18</v>
      </c>
      <c r="BE1706">
        <v>3</v>
      </c>
      <c r="BF1706">
        <v>3.6454E-2</v>
      </c>
      <c r="BG1706" t="s">
        <v>138</v>
      </c>
      <c r="BH1706" t="s">
        <v>138</v>
      </c>
      <c r="BI1706" t="s">
        <v>138</v>
      </c>
      <c r="BJ1706" t="s">
        <v>139</v>
      </c>
      <c r="BK1706" t="s">
        <v>138</v>
      </c>
      <c r="BL1706" t="s">
        <v>138</v>
      </c>
      <c r="BM1706" t="s">
        <v>138</v>
      </c>
      <c r="BN1706" t="s">
        <v>138</v>
      </c>
      <c r="BO1706">
        <v>14627000</v>
      </c>
      <c r="BP1706">
        <v>14627000</v>
      </c>
      <c r="BQ1706">
        <v>0</v>
      </c>
      <c r="BR1706">
        <v>0</v>
      </c>
      <c r="BS1706" t="s">
        <v>137</v>
      </c>
      <c r="BT1706" t="s">
        <v>297</v>
      </c>
      <c r="BU1706" t="s">
        <v>297</v>
      </c>
      <c r="BV1706" t="s">
        <v>297</v>
      </c>
      <c r="BW1706">
        <v>14627000</v>
      </c>
      <c r="BX1706" t="s">
        <v>297</v>
      </c>
      <c r="BY1706" t="s">
        <v>297</v>
      </c>
      <c r="BZ1706" t="s">
        <v>297</v>
      </c>
      <c r="CA1706" t="s">
        <v>297</v>
      </c>
      <c r="CB1706" t="s">
        <v>137</v>
      </c>
      <c r="CC1706" t="s">
        <v>137</v>
      </c>
      <c r="CD1706" t="s">
        <v>137</v>
      </c>
      <c r="CE1706" t="s">
        <v>137</v>
      </c>
      <c r="CF1706" t="s">
        <v>137</v>
      </c>
      <c r="CG1706" t="s">
        <v>137</v>
      </c>
      <c r="CH1706" t="s">
        <v>137</v>
      </c>
      <c r="CI1706" t="s">
        <v>137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14627000</v>
      </c>
      <c r="CT1706">
        <v>0</v>
      </c>
      <c r="CU1706">
        <v>0</v>
      </c>
      <c r="CV1706">
        <v>0</v>
      </c>
      <c r="CW1706">
        <v>0</v>
      </c>
      <c r="CX1706">
        <v>0</v>
      </c>
      <c r="CY1706">
        <v>0</v>
      </c>
      <c r="CZ1706">
        <v>0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J1706">
        <v>1704</v>
      </c>
      <c r="DK1706">
        <v>2628</v>
      </c>
      <c r="DL1706">
        <v>1310</v>
      </c>
      <c r="DM1706">
        <v>1310</v>
      </c>
      <c r="DN1706">
        <v>8415</v>
      </c>
      <c r="DO1706">
        <v>8978</v>
      </c>
      <c r="DP1706">
        <v>52938</v>
      </c>
      <c r="DQ1706">
        <v>36188</v>
      </c>
      <c r="DR1706">
        <v>52938</v>
      </c>
      <c r="DS1706">
        <v>36188</v>
      </c>
      <c r="DT1706">
        <v>4</v>
      </c>
      <c r="DU1706">
        <v>18923</v>
      </c>
      <c r="DV1706">
        <v>52938</v>
      </c>
      <c r="DW1706">
        <v>36188</v>
      </c>
      <c r="DX1706">
        <v>4</v>
      </c>
      <c r="DY1706">
        <v>18923</v>
      </c>
      <c r="DZ1706">
        <v>52938</v>
      </c>
      <c r="EA1706">
        <v>36188</v>
      </c>
      <c r="EB1706">
        <v>4</v>
      </c>
      <c r="EC1706">
        <v>18923</v>
      </c>
    </row>
    <row r="1707" spans="1:133" x14ac:dyDescent="0.2">
      <c r="A1707" t="s">
        <v>8724</v>
      </c>
      <c r="B1707" t="s">
        <v>8723</v>
      </c>
      <c r="C1707" t="s">
        <v>8722</v>
      </c>
      <c r="D1707" t="str">
        <f t="shared" si="78"/>
        <v>NP_000114</v>
      </c>
      <c r="E1707" t="s">
        <v>8721</v>
      </c>
      <c r="F1707" t="s">
        <v>8721</v>
      </c>
      <c r="G1707" t="s">
        <v>8720</v>
      </c>
      <c r="H1707">
        <v>1</v>
      </c>
      <c r="I1707">
        <v>117.934</v>
      </c>
      <c r="J1707">
        <v>3.5778899999999998E-3</v>
      </c>
      <c r="K1707">
        <v>145.04</v>
      </c>
      <c r="L1707">
        <v>63.664000000000001</v>
      </c>
      <c r="M1707">
        <v>117.93</v>
      </c>
      <c r="N1707">
        <v>1</v>
      </c>
      <c r="O1707">
        <v>111.035</v>
      </c>
      <c r="P1707">
        <v>2.7546299999999999E-2</v>
      </c>
      <c r="Q1707">
        <v>111.04</v>
      </c>
      <c r="R1707">
        <v>1</v>
      </c>
      <c r="S1707">
        <v>104.44799999999999</v>
      </c>
      <c r="T1707">
        <v>4.4056199999999997E-2</v>
      </c>
      <c r="U1707">
        <v>104.45</v>
      </c>
      <c r="V1707">
        <v>1</v>
      </c>
      <c r="W1707">
        <v>116.542</v>
      </c>
      <c r="X1707">
        <v>1.57266E-2</v>
      </c>
      <c r="Y1707">
        <v>116.54</v>
      </c>
      <c r="Z1707">
        <v>0</v>
      </c>
      <c r="AA1707">
        <v>0</v>
      </c>
      <c r="AC1707" t="s">
        <v>137</v>
      </c>
      <c r="AD1707">
        <v>0</v>
      </c>
      <c r="AE1707">
        <v>0</v>
      </c>
      <c r="AG1707" t="s">
        <v>137</v>
      </c>
      <c r="AH1707">
        <v>1</v>
      </c>
      <c r="AI1707">
        <v>111.035</v>
      </c>
      <c r="AJ1707">
        <v>2.7546299999999999E-2</v>
      </c>
      <c r="AK1707">
        <v>111.04</v>
      </c>
      <c r="AL1707">
        <v>1</v>
      </c>
      <c r="AM1707">
        <v>145.04499999999999</v>
      </c>
      <c r="AN1707">
        <v>3.5778899999999998E-3</v>
      </c>
      <c r="AO1707">
        <v>145.04</v>
      </c>
      <c r="AP1707">
        <v>1</v>
      </c>
      <c r="AQ1707">
        <v>117.934</v>
      </c>
      <c r="AR1707">
        <v>1.47682E-2</v>
      </c>
      <c r="AS1707">
        <v>117.93</v>
      </c>
      <c r="AT1707" t="s">
        <v>136</v>
      </c>
      <c r="AU1707">
        <v>1</v>
      </c>
      <c r="AV1707" t="s">
        <v>144</v>
      </c>
      <c r="AW1707" t="str">
        <f t="shared" si="79"/>
        <v>ERCC5|NP_000114</v>
      </c>
      <c r="AX1707" s="1" t="str">
        <f t="shared" si="80"/>
        <v>ERCC5|NP_000114|TLSAIK(1)R</v>
      </c>
      <c r="AY1707" t="s">
        <v>8719</v>
      </c>
      <c r="AZ1707" t="s">
        <v>143</v>
      </c>
      <c r="BA1707" t="s">
        <v>266</v>
      </c>
      <c r="BB1707" t="s">
        <v>8718</v>
      </c>
      <c r="BC1707" t="s">
        <v>8717</v>
      </c>
      <c r="BD1707">
        <v>6</v>
      </c>
      <c r="BE1707">
        <v>2</v>
      </c>
      <c r="BF1707">
        <v>0.23571</v>
      </c>
      <c r="BG1707" t="s">
        <v>139</v>
      </c>
      <c r="BH1707" t="s">
        <v>139</v>
      </c>
      <c r="BI1707" t="s">
        <v>139</v>
      </c>
      <c r="BJ1707" t="s">
        <v>138</v>
      </c>
      <c r="BK1707" t="s">
        <v>138</v>
      </c>
      <c r="BL1707" t="s">
        <v>139</v>
      </c>
      <c r="BM1707" t="s">
        <v>139</v>
      </c>
      <c r="BN1707" t="s">
        <v>139</v>
      </c>
      <c r="BO1707">
        <v>84840000</v>
      </c>
      <c r="BP1707">
        <v>84840000</v>
      </c>
      <c r="BQ1707">
        <v>0</v>
      </c>
      <c r="BR1707">
        <v>0</v>
      </c>
      <c r="BS1707" t="s">
        <v>137</v>
      </c>
      <c r="BT1707">
        <v>8373000</v>
      </c>
      <c r="BU1707">
        <v>10874000</v>
      </c>
      <c r="BV1707">
        <v>8709100</v>
      </c>
      <c r="BW1707">
        <v>16673000</v>
      </c>
      <c r="BX1707">
        <v>5201500</v>
      </c>
      <c r="BY1707">
        <v>8857600</v>
      </c>
      <c r="BZ1707">
        <v>10635000</v>
      </c>
      <c r="CA1707">
        <v>15517000</v>
      </c>
      <c r="CB1707" t="s">
        <v>137</v>
      </c>
      <c r="CC1707" t="s">
        <v>137</v>
      </c>
      <c r="CD1707" t="s">
        <v>137</v>
      </c>
      <c r="CE1707" t="s">
        <v>137</v>
      </c>
      <c r="CF1707" t="s">
        <v>137</v>
      </c>
      <c r="CG1707" t="s">
        <v>137</v>
      </c>
      <c r="CH1707" t="s">
        <v>137</v>
      </c>
      <c r="CI1707" t="s">
        <v>137</v>
      </c>
      <c r="CJ1707">
        <v>8373000</v>
      </c>
      <c r="CK1707">
        <v>0</v>
      </c>
      <c r="CL1707">
        <v>0</v>
      </c>
      <c r="CM1707">
        <v>10874000</v>
      </c>
      <c r="CN1707">
        <v>0</v>
      </c>
      <c r="CO1707">
        <v>0</v>
      </c>
      <c r="CP1707">
        <v>8709100</v>
      </c>
      <c r="CQ1707">
        <v>0</v>
      </c>
      <c r="CR1707">
        <v>0</v>
      </c>
      <c r="CS1707">
        <v>16673000</v>
      </c>
      <c r="CT1707">
        <v>0</v>
      </c>
      <c r="CU1707">
        <v>0</v>
      </c>
      <c r="CV1707">
        <v>5201500</v>
      </c>
      <c r="CW1707">
        <v>0</v>
      </c>
      <c r="CX1707">
        <v>0</v>
      </c>
      <c r="CY1707">
        <v>8857600</v>
      </c>
      <c r="CZ1707">
        <v>0</v>
      </c>
      <c r="DA1707">
        <v>0</v>
      </c>
      <c r="DB1707">
        <v>10635000</v>
      </c>
      <c r="DC1707">
        <v>0</v>
      </c>
      <c r="DD1707">
        <v>0</v>
      </c>
      <c r="DE1707">
        <v>15517000</v>
      </c>
      <c r="DF1707">
        <v>0</v>
      </c>
      <c r="DG1707">
        <v>0</v>
      </c>
      <c r="DJ1707">
        <v>1705</v>
      </c>
      <c r="DK1707">
        <v>2629</v>
      </c>
      <c r="DL1707">
        <v>392</v>
      </c>
      <c r="DM1707">
        <v>392</v>
      </c>
      <c r="DN1707">
        <v>10669</v>
      </c>
      <c r="DO1707">
        <v>11352</v>
      </c>
      <c r="DP1707" t="s">
        <v>8716</v>
      </c>
      <c r="DQ1707" t="s">
        <v>8715</v>
      </c>
      <c r="DR1707">
        <v>68060</v>
      </c>
      <c r="DS1707">
        <v>46423</v>
      </c>
      <c r="DT1707">
        <v>8</v>
      </c>
      <c r="DU1707">
        <v>13400</v>
      </c>
      <c r="DV1707">
        <v>68059</v>
      </c>
      <c r="DW1707">
        <v>46422</v>
      </c>
      <c r="DX1707">
        <v>7</v>
      </c>
      <c r="DY1707">
        <v>14316</v>
      </c>
      <c r="DZ1707">
        <v>68059</v>
      </c>
      <c r="EA1707">
        <v>46422</v>
      </c>
      <c r="EB1707">
        <v>7</v>
      </c>
      <c r="EC1707">
        <v>14316</v>
      </c>
    </row>
    <row r="1708" spans="1:133" x14ac:dyDescent="0.2">
      <c r="A1708" t="s">
        <v>8713</v>
      </c>
      <c r="B1708">
        <v>505</v>
      </c>
      <c r="C1708" t="s">
        <v>8714</v>
      </c>
      <c r="D1708" t="str">
        <f t="shared" si="78"/>
        <v>NP_006383</v>
      </c>
      <c r="E1708" t="s">
        <v>8713</v>
      </c>
      <c r="F1708" t="s">
        <v>8713</v>
      </c>
      <c r="G1708" t="s">
        <v>8712</v>
      </c>
      <c r="H1708">
        <v>1</v>
      </c>
      <c r="I1708">
        <v>75.594700000000003</v>
      </c>
      <c r="J1708">
        <v>1.4495900000000001E-4</v>
      </c>
      <c r="K1708">
        <v>77.575999999999993</v>
      </c>
      <c r="L1708">
        <v>51.137999999999998</v>
      </c>
      <c r="M1708">
        <v>77.575999999999993</v>
      </c>
      <c r="V1708">
        <v>1</v>
      </c>
      <c r="W1708">
        <v>67.306799999999996</v>
      </c>
      <c r="X1708">
        <v>6.3745700000000002E-4</v>
      </c>
      <c r="Y1708">
        <v>73.153000000000006</v>
      </c>
      <c r="Z1708">
        <v>1</v>
      </c>
      <c r="AA1708">
        <v>75.594700000000003</v>
      </c>
      <c r="AB1708">
        <v>1.4495900000000001E-4</v>
      </c>
      <c r="AC1708">
        <v>77.575999999999993</v>
      </c>
      <c r="AP1708">
        <v>0.99999899999999997</v>
      </c>
      <c r="AQ1708">
        <v>59.304099999999998</v>
      </c>
      <c r="AR1708">
        <v>1.2979299999999999E-2</v>
      </c>
      <c r="AS1708">
        <v>76.209999999999994</v>
      </c>
      <c r="AT1708" t="s">
        <v>136</v>
      </c>
      <c r="AU1708">
        <v>1</v>
      </c>
      <c r="AV1708" t="s">
        <v>144</v>
      </c>
      <c r="AW1708" t="str">
        <f t="shared" si="79"/>
        <v>NOP56|NP_006383</v>
      </c>
      <c r="AX1708" s="1" t="str">
        <f t="shared" si="80"/>
        <v>NOP56|NP_006383|QKPQEVPQENGMEDPSISFSK(1)PK</v>
      </c>
      <c r="AY1708" t="s">
        <v>8711</v>
      </c>
      <c r="AZ1708" t="s">
        <v>143</v>
      </c>
      <c r="BA1708" t="s">
        <v>349</v>
      </c>
      <c r="BB1708" t="s">
        <v>8710</v>
      </c>
      <c r="BC1708" t="s">
        <v>8709</v>
      </c>
      <c r="BD1708">
        <v>21</v>
      </c>
      <c r="BE1708">
        <v>3</v>
      </c>
      <c r="BF1708">
        <v>0.29227999999999998</v>
      </c>
      <c r="BG1708" t="s">
        <v>138</v>
      </c>
      <c r="BH1708" t="s">
        <v>138</v>
      </c>
      <c r="BI1708" t="s">
        <v>139</v>
      </c>
      <c r="BJ1708" t="s">
        <v>139</v>
      </c>
      <c r="BK1708" t="s">
        <v>138</v>
      </c>
      <c r="BL1708" t="s">
        <v>138</v>
      </c>
      <c r="BM1708" t="s">
        <v>138</v>
      </c>
      <c r="BN1708" t="s">
        <v>139</v>
      </c>
      <c r="BO1708">
        <v>22806000</v>
      </c>
      <c r="BP1708">
        <v>22806000</v>
      </c>
      <c r="BQ1708">
        <v>0</v>
      </c>
      <c r="BR1708">
        <v>0</v>
      </c>
      <c r="BS1708" t="s">
        <v>137</v>
      </c>
      <c r="BT1708" t="s">
        <v>297</v>
      </c>
      <c r="BU1708" t="s">
        <v>297</v>
      </c>
      <c r="BV1708">
        <v>12927000</v>
      </c>
      <c r="BW1708">
        <v>9878900</v>
      </c>
      <c r="BX1708" t="s">
        <v>297</v>
      </c>
      <c r="BY1708" t="s">
        <v>297</v>
      </c>
      <c r="BZ1708" t="s">
        <v>297</v>
      </c>
      <c r="CA1708" t="s">
        <v>297</v>
      </c>
      <c r="CB1708" t="s">
        <v>137</v>
      </c>
      <c r="CC1708" t="s">
        <v>137</v>
      </c>
      <c r="CD1708" t="s">
        <v>137</v>
      </c>
      <c r="CE1708" t="s">
        <v>137</v>
      </c>
      <c r="CF1708" t="s">
        <v>137</v>
      </c>
      <c r="CG1708" t="s">
        <v>137</v>
      </c>
      <c r="CH1708" t="s">
        <v>137</v>
      </c>
      <c r="CI1708" t="s">
        <v>137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12927000</v>
      </c>
      <c r="CQ1708">
        <v>0</v>
      </c>
      <c r="CR1708">
        <v>0</v>
      </c>
      <c r="CS1708">
        <v>9878900</v>
      </c>
      <c r="CT1708">
        <v>0</v>
      </c>
      <c r="CU1708">
        <v>0</v>
      </c>
      <c r="CV1708">
        <v>0</v>
      </c>
      <c r="CW1708">
        <v>0</v>
      </c>
      <c r="CX1708">
        <v>0</v>
      </c>
      <c r="CY1708">
        <v>0</v>
      </c>
      <c r="CZ1708">
        <v>0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J1708">
        <v>1706</v>
      </c>
      <c r="DK1708">
        <v>2630</v>
      </c>
      <c r="DL1708">
        <v>505</v>
      </c>
      <c r="DM1708">
        <v>505</v>
      </c>
      <c r="DN1708">
        <v>8260</v>
      </c>
      <c r="DO1708">
        <v>8814</v>
      </c>
      <c r="DP1708" t="s">
        <v>8708</v>
      </c>
      <c r="DQ1708" t="s">
        <v>8707</v>
      </c>
      <c r="DR1708">
        <v>52033</v>
      </c>
      <c r="DS1708">
        <v>35573</v>
      </c>
      <c r="DT1708">
        <v>4</v>
      </c>
      <c r="DU1708">
        <v>27777</v>
      </c>
      <c r="DV1708">
        <v>52033</v>
      </c>
      <c r="DW1708">
        <v>35573</v>
      </c>
      <c r="DX1708">
        <v>4</v>
      </c>
      <c r="DY1708">
        <v>27777</v>
      </c>
      <c r="DZ1708">
        <v>52033</v>
      </c>
      <c r="EA1708">
        <v>35573</v>
      </c>
      <c r="EB1708">
        <v>4</v>
      </c>
      <c r="EC1708">
        <v>27777</v>
      </c>
    </row>
    <row r="1709" spans="1:133" x14ac:dyDescent="0.2">
      <c r="A1709" t="s">
        <v>8705</v>
      </c>
      <c r="B1709">
        <v>62</v>
      </c>
      <c r="C1709" t="s">
        <v>8706</v>
      </c>
      <c r="D1709" t="str">
        <f t="shared" si="78"/>
        <v>NP_002568</v>
      </c>
      <c r="E1709" t="s">
        <v>8705</v>
      </c>
      <c r="F1709" t="s">
        <v>8705</v>
      </c>
      <c r="G1709" t="s">
        <v>8704</v>
      </c>
      <c r="H1709">
        <v>1</v>
      </c>
      <c r="I1709">
        <v>181.98099999999999</v>
      </c>
      <c r="J1709" s="3">
        <v>2.8685199999999998E-13</v>
      </c>
      <c r="K1709">
        <v>194.24</v>
      </c>
      <c r="L1709">
        <v>144.96</v>
      </c>
      <c r="M1709">
        <v>181.98</v>
      </c>
      <c r="N1709">
        <v>1</v>
      </c>
      <c r="O1709">
        <v>194.24100000000001</v>
      </c>
      <c r="P1709" s="3">
        <v>2.8685199999999998E-13</v>
      </c>
      <c r="Q1709">
        <v>194.24</v>
      </c>
      <c r="R1709">
        <v>1</v>
      </c>
      <c r="S1709">
        <v>174.90299999999999</v>
      </c>
      <c r="T1709" s="3">
        <v>1.22577E-5</v>
      </c>
      <c r="U1709">
        <v>174.9</v>
      </c>
      <c r="V1709">
        <v>1</v>
      </c>
      <c r="W1709">
        <v>190.78399999999999</v>
      </c>
      <c r="X1709" s="3">
        <v>1.2431399999999999E-9</v>
      </c>
      <c r="Y1709">
        <v>190.78</v>
      </c>
      <c r="Z1709">
        <v>1</v>
      </c>
      <c r="AA1709">
        <v>170.65799999999999</v>
      </c>
      <c r="AB1709" s="3">
        <v>8.0805100000000003E-5</v>
      </c>
      <c r="AC1709">
        <v>170.66</v>
      </c>
      <c r="AD1709">
        <v>1</v>
      </c>
      <c r="AE1709">
        <v>95.183400000000006</v>
      </c>
      <c r="AF1709">
        <v>6.2747999999999996E-3</v>
      </c>
      <c r="AG1709">
        <v>95.183000000000007</v>
      </c>
      <c r="AH1709">
        <v>1</v>
      </c>
      <c r="AI1709">
        <v>182.06899999999999</v>
      </c>
      <c r="AJ1709" s="3">
        <v>1.8903200000000001E-8</v>
      </c>
      <c r="AK1709">
        <v>182.07</v>
      </c>
      <c r="AL1709">
        <v>1</v>
      </c>
      <c r="AM1709">
        <v>136.29900000000001</v>
      </c>
      <c r="AN1709">
        <v>4.9061799999999996E-4</v>
      </c>
      <c r="AO1709">
        <v>136.30000000000001</v>
      </c>
      <c r="AP1709">
        <v>1</v>
      </c>
      <c r="AQ1709">
        <v>181.98099999999999</v>
      </c>
      <c r="AR1709" s="3">
        <v>2.7728499999999999E-8</v>
      </c>
      <c r="AS1709">
        <v>181.98</v>
      </c>
      <c r="AT1709" t="s">
        <v>136</v>
      </c>
      <c r="AU1709">
        <v>1</v>
      </c>
      <c r="AV1709" t="s">
        <v>144</v>
      </c>
      <c r="AW1709" t="str">
        <f t="shared" si="79"/>
        <v>PAK2|NP_002568</v>
      </c>
      <c r="AX1709" s="1" t="str">
        <f t="shared" si="80"/>
        <v>PAK2|NP_002568|IISIFSGTEK(1)GSK</v>
      </c>
      <c r="AY1709" t="s">
        <v>8703</v>
      </c>
      <c r="AZ1709" t="s">
        <v>143</v>
      </c>
      <c r="BA1709" t="s">
        <v>2501</v>
      </c>
      <c r="BB1709" t="s">
        <v>8702</v>
      </c>
      <c r="BC1709" t="s">
        <v>8701</v>
      </c>
      <c r="BD1709">
        <v>10</v>
      </c>
      <c r="BE1709">
        <v>3</v>
      </c>
      <c r="BF1709">
        <v>-8.3222000000000004E-2</v>
      </c>
      <c r="BG1709" t="s">
        <v>139</v>
      </c>
      <c r="BH1709" t="s">
        <v>139</v>
      </c>
      <c r="BI1709" t="s">
        <v>139</v>
      </c>
      <c r="BJ1709" t="s">
        <v>139</v>
      </c>
      <c r="BK1709" t="s">
        <v>139</v>
      </c>
      <c r="BL1709" t="s">
        <v>139</v>
      </c>
      <c r="BM1709" t="s">
        <v>139</v>
      </c>
      <c r="BN1709" t="s">
        <v>139</v>
      </c>
      <c r="BO1709">
        <v>2956000000</v>
      </c>
      <c r="BP1709">
        <v>2956000000</v>
      </c>
      <c r="BQ1709">
        <v>0</v>
      </c>
      <c r="BR1709">
        <v>0</v>
      </c>
      <c r="BS1709" t="s">
        <v>137</v>
      </c>
      <c r="BT1709">
        <v>289090000</v>
      </c>
      <c r="BU1709">
        <v>406050000</v>
      </c>
      <c r="BV1709">
        <v>414570000</v>
      </c>
      <c r="BW1709">
        <v>593060000</v>
      </c>
      <c r="BX1709">
        <v>133530000</v>
      </c>
      <c r="BY1709">
        <v>245600000</v>
      </c>
      <c r="BZ1709">
        <v>221550000</v>
      </c>
      <c r="CA1709">
        <v>410270000</v>
      </c>
      <c r="CB1709" t="s">
        <v>137</v>
      </c>
      <c r="CC1709" t="s">
        <v>137</v>
      </c>
      <c r="CD1709" t="s">
        <v>137</v>
      </c>
      <c r="CE1709" t="s">
        <v>137</v>
      </c>
      <c r="CF1709" t="s">
        <v>137</v>
      </c>
      <c r="CG1709" t="s">
        <v>137</v>
      </c>
      <c r="CH1709" t="s">
        <v>137</v>
      </c>
      <c r="CI1709" t="s">
        <v>137</v>
      </c>
      <c r="CJ1709">
        <v>289090000</v>
      </c>
      <c r="CK1709">
        <v>0</v>
      </c>
      <c r="CL1709">
        <v>0</v>
      </c>
      <c r="CM1709">
        <v>406050000</v>
      </c>
      <c r="CN1709">
        <v>0</v>
      </c>
      <c r="CO1709">
        <v>0</v>
      </c>
      <c r="CP1709">
        <v>414570000</v>
      </c>
      <c r="CQ1709">
        <v>0</v>
      </c>
      <c r="CR1709">
        <v>0</v>
      </c>
      <c r="CS1709">
        <v>593060000</v>
      </c>
      <c r="CT1709">
        <v>0</v>
      </c>
      <c r="CU1709">
        <v>0</v>
      </c>
      <c r="CV1709">
        <v>133530000</v>
      </c>
      <c r="CW1709">
        <v>0</v>
      </c>
      <c r="CX1709">
        <v>0</v>
      </c>
      <c r="CY1709">
        <v>245600000</v>
      </c>
      <c r="CZ1709">
        <v>0</v>
      </c>
      <c r="DA1709">
        <v>0</v>
      </c>
      <c r="DB1709">
        <v>221550000</v>
      </c>
      <c r="DC1709">
        <v>0</v>
      </c>
      <c r="DD1709">
        <v>0</v>
      </c>
      <c r="DE1709">
        <v>410270000</v>
      </c>
      <c r="DF1709">
        <v>0</v>
      </c>
      <c r="DG1709">
        <v>0</v>
      </c>
      <c r="DJ1709">
        <v>1707</v>
      </c>
      <c r="DK1709">
        <v>2632</v>
      </c>
      <c r="DL1709">
        <v>62</v>
      </c>
      <c r="DM1709">
        <v>62</v>
      </c>
      <c r="DN1709">
        <v>4376</v>
      </c>
      <c r="DO1709">
        <v>4614</v>
      </c>
      <c r="DP1709" t="s">
        <v>8700</v>
      </c>
      <c r="DQ1709" t="s">
        <v>8699</v>
      </c>
      <c r="DR1709">
        <v>27790</v>
      </c>
      <c r="DS1709">
        <v>19301</v>
      </c>
      <c r="DT1709">
        <v>8</v>
      </c>
      <c r="DU1709">
        <v>32192</v>
      </c>
      <c r="DV1709">
        <v>27778</v>
      </c>
      <c r="DW1709">
        <v>19289</v>
      </c>
      <c r="DX1709">
        <v>1</v>
      </c>
      <c r="DY1709">
        <v>32915</v>
      </c>
      <c r="DZ1709">
        <v>27778</v>
      </c>
      <c r="EA1709">
        <v>19289</v>
      </c>
      <c r="EB1709">
        <v>1</v>
      </c>
      <c r="EC1709">
        <v>32915</v>
      </c>
    </row>
    <row r="1710" spans="1:133" x14ac:dyDescent="0.2">
      <c r="A1710" t="s">
        <v>8690</v>
      </c>
      <c r="B1710">
        <v>650</v>
      </c>
      <c r="C1710" t="s">
        <v>8691</v>
      </c>
      <c r="D1710" t="str">
        <f t="shared" si="78"/>
        <v>NP_116021</v>
      </c>
      <c r="E1710" t="s">
        <v>8690</v>
      </c>
      <c r="F1710" t="s">
        <v>8690</v>
      </c>
      <c r="G1710" t="s">
        <v>8689</v>
      </c>
      <c r="H1710">
        <v>1</v>
      </c>
      <c r="I1710">
        <v>134.227</v>
      </c>
      <c r="J1710">
        <v>9.7027500000000004E-4</v>
      </c>
      <c r="K1710">
        <v>142.97999999999999</v>
      </c>
      <c r="L1710">
        <v>74.135000000000005</v>
      </c>
      <c r="M1710">
        <v>134.22999999999999</v>
      </c>
      <c r="N1710">
        <v>0</v>
      </c>
      <c r="O1710">
        <v>0</v>
      </c>
      <c r="Q1710" t="s">
        <v>137</v>
      </c>
      <c r="R1710">
        <v>1</v>
      </c>
      <c r="S1710">
        <v>119.617</v>
      </c>
      <c r="T1710">
        <v>3.1927600000000002E-3</v>
      </c>
      <c r="U1710">
        <v>119.62</v>
      </c>
      <c r="V1710">
        <v>0</v>
      </c>
      <c r="W1710">
        <v>0</v>
      </c>
      <c r="Y1710" t="s">
        <v>137</v>
      </c>
      <c r="Z1710">
        <v>1</v>
      </c>
      <c r="AA1710">
        <v>98.048299999999998</v>
      </c>
      <c r="AB1710">
        <v>1.6048400000000001E-2</v>
      </c>
      <c r="AC1710">
        <v>98.048000000000002</v>
      </c>
      <c r="AD1710">
        <v>1</v>
      </c>
      <c r="AE1710">
        <v>98.048299999999998</v>
      </c>
      <c r="AF1710">
        <v>1.6048400000000001E-2</v>
      </c>
      <c r="AG1710">
        <v>98.048000000000002</v>
      </c>
      <c r="AH1710">
        <v>0</v>
      </c>
      <c r="AI1710">
        <v>0</v>
      </c>
      <c r="AK1710" t="s">
        <v>137</v>
      </c>
      <c r="AL1710">
        <v>1</v>
      </c>
      <c r="AM1710">
        <v>142.982</v>
      </c>
      <c r="AN1710">
        <v>9.7027500000000004E-4</v>
      </c>
      <c r="AO1710">
        <v>142.97999999999999</v>
      </c>
      <c r="AP1710">
        <v>1</v>
      </c>
      <c r="AQ1710">
        <v>134.227</v>
      </c>
      <c r="AR1710">
        <v>1.8013199999999999E-3</v>
      </c>
      <c r="AS1710">
        <v>134.22999999999999</v>
      </c>
      <c r="AT1710" t="s">
        <v>136</v>
      </c>
      <c r="AU1710">
        <v>1</v>
      </c>
      <c r="AV1710" t="s">
        <v>144</v>
      </c>
      <c r="AW1710" t="str">
        <f t="shared" si="79"/>
        <v>PAPOLA|NP_116021</v>
      </c>
      <c r="AX1710" s="1" t="str">
        <f t="shared" si="80"/>
        <v>PAPOLA|NP_116021|IPTPIVGVK(1)R</v>
      </c>
      <c r="AY1710" t="s">
        <v>8698</v>
      </c>
      <c r="AZ1710" t="s">
        <v>143</v>
      </c>
      <c r="BA1710" t="s">
        <v>188</v>
      </c>
      <c r="BB1710" t="s">
        <v>8697</v>
      </c>
      <c r="BC1710" t="s">
        <v>8696</v>
      </c>
      <c r="BD1710">
        <v>9</v>
      </c>
      <c r="BE1710">
        <v>2</v>
      </c>
      <c r="BF1710">
        <v>0.29613</v>
      </c>
      <c r="BG1710" t="s">
        <v>138</v>
      </c>
      <c r="BH1710" t="s">
        <v>139</v>
      </c>
      <c r="BI1710" t="s">
        <v>138</v>
      </c>
      <c r="BJ1710" t="s">
        <v>139</v>
      </c>
      <c r="BK1710" t="s">
        <v>139</v>
      </c>
      <c r="BL1710" t="s">
        <v>138</v>
      </c>
      <c r="BM1710" t="s">
        <v>139</v>
      </c>
      <c r="BN1710" t="s">
        <v>139</v>
      </c>
      <c r="BO1710">
        <v>1962900000</v>
      </c>
      <c r="BP1710">
        <v>1962900000</v>
      </c>
      <c r="BQ1710">
        <v>0</v>
      </c>
      <c r="BR1710">
        <v>0</v>
      </c>
      <c r="BS1710" t="s">
        <v>137</v>
      </c>
      <c r="BT1710">
        <v>238040000</v>
      </c>
      <c r="BU1710">
        <v>345160000</v>
      </c>
      <c r="BV1710">
        <v>84745000</v>
      </c>
      <c r="BW1710">
        <v>406190000</v>
      </c>
      <c r="BX1710">
        <v>62193000</v>
      </c>
      <c r="BY1710">
        <v>180720000</v>
      </c>
      <c r="BZ1710">
        <v>384910000</v>
      </c>
      <c r="CA1710">
        <v>260930000</v>
      </c>
      <c r="CB1710" t="s">
        <v>137</v>
      </c>
      <c r="CC1710" t="s">
        <v>137</v>
      </c>
      <c r="CD1710" t="s">
        <v>137</v>
      </c>
      <c r="CE1710" t="s">
        <v>137</v>
      </c>
      <c r="CF1710" t="s">
        <v>137</v>
      </c>
      <c r="CG1710" t="s">
        <v>137</v>
      </c>
      <c r="CH1710" t="s">
        <v>137</v>
      </c>
      <c r="CI1710" t="s">
        <v>137</v>
      </c>
      <c r="CJ1710">
        <v>238040000</v>
      </c>
      <c r="CK1710">
        <v>0</v>
      </c>
      <c r="CL1710">
        <v>0</v>
      </c>
      <c r="CM1710">
        <v>345160000</v>
      </c>
      <c r="CN1710">
        <v>0</v>
      </c>
      <c r="CO1710">
        <v>0</v>
      </c>
      <c r="CP1710">
        <v>84745000</v>
      </c>
      <c r="CQ1710">
        <v>0</v>
      </c>
      <c r="CR1710">
        <v>0</v>
      </c>
      <c r="CS1710">
        <v>406190000</v>
      </c>
      <c r="CT1710">
        <v>0</v>
      </c>
      <c r="CU1710">
        <v>0</v>
      </c>
      <c r="CV1710">
        <v>62193000</v>
      </c>
      <c r="CW1710">
        <v>0</v>
      </c>
      <c r="CX1710">
        <v>0</v>
      </c>
      <c r="CY1710">
        <v>180720000</v>
      </c>
      <c r="CZ1710">
        <v>0</v>
      </c>
      <c r="DA1710">
        <v>0</v>
      </c>
      <c r="DB1710">
        <v>384910000</v>
      </c>
      <c r="DC1710">
        <v>0</v>
      </c>
      <c r="DD1710">
        <v>0</v>
      </c>
      <c r="DE1710">
        <v>260930000</v>
      </c>
      <c r="DF1710">
        <v>0</v>
      </c>
      <c r="DG1710">
        <v>0</v>
      </c>
      <c r="DJ1710">
        <v>1708</v>
      </c>
      <c r="DK1710">
        <v>2634</v>
      </c>
      <c r="DL1710">
        <v>650</v>
      </c>
      <c r="DM1710">
        <v>650</v>
      </c>
      <c r="DN1710" t="s">
        <v>8695</v>
      </c>
      <c r="DO1710" t="s">
        <v>8694</v>
      </c>
      <c r="DP1710" t="s">
        <v>8693</v>
      </c>
      <c r="DQ1710" t="s">
        <v>8692</v>
      </c>
      <c r="DR1710">
        <v>29143</v>
      </c>
      <c r="DS1710">
        <v>20244</v>
      </c>
      <c r="DT1710">
        <v>8</v>
      </c>
      <c r="DU1710">
        <v>25582</v>
      </c>
      <c r="DV1710">
        <v>29142</v>
      </c>
      <c r="DW1710">
        <v>20243</v>
      </c>
      <c r="DX1710">
        <v>7</v>
      </c>
      <c r="DY1710">
        <v>26814</v>
      </c>
      <c r="DZ1710">
        <v>29142</v>
      </c>
      <c r="EA1710">
        <v>20243</v>
      </c>
      <c r="EB1710">
        <v>7</v>
      </c>
      <c r="EC1710">
        <v>26814</v>
      </c>
    </row>
    <row r="1711" spans="1:133" x14ac:dyDescent="0.2">
      <c r="A1711" t="s">
        <v>8690</v>
      </c>
      <c r="B1711">
        <v>641</v>
      </c>
      <c r="C1711" t="s">
        <v>8691</v>
      </c>
      <c r="D1711" t="str">
        <f t="shared" si="78"/>
        <v>NP_116021</v>
      </c>
      <c r="E1711" t="s">
        <v>8690</v>
      </c>
      <c r="F1711" t="s">
        <v>8690</v>
      </c>
      <c r="G1711" t="s">
        <v>8689</v>
      </c>
      <c r="H1711">
        <v>1</v>
      </c>
      <c r="I1711">
        <v>115.99299999999999</v>
      </c>
      <c r="J1711" s="3">
        <v>2.7493799999999999E-13</v>
      </c>
      <c r="K1711">
        <v>132.36000000000001</v>
      </c>
      <c r="L1711">
        <v>99.998000000000005</v>
      </c>
      <c r="M1711">
        <v>115.99</v>
      </c>
      <c r="N1711">
        <v>1</v>
      </c>
      <c r="O1711">
        <v>53.480800000000002</v>
      </c>
      <c r="P1711">
        <v>2.1459200000000001E-2</v>
      </c>
      <c r="Q1711">
        <v>53.481000000000002</v>
      </c>
      <c r="R1711">
        <v>1</v>
      </c>
      <c r="S1711">
        <v>64.255899999999997</v>
      </c>
      <c r="T1711">
        <v>3.6754399999999999E-3</v>
      </c>
      <c r="U1711">
        <v>64.256</v>
      </c>
      <c r="V1711">
        <v>1</v>
      </c>
      <c r="W1711">
        <v>53.444400000000002</v>
      </c>
      <c r="X1711" s="3">
        <v>5.2146799999999997E-6</v>
      </c>
      <c r="Y1711">
        <v>93.551000000000002</v>
      </c>
      <c r="Z1711">
        <v>1</v>
      </c>
      <c r="AA1711">
        <v>67.877300000000005</v>
      </c>
      <c r="AB1711">
        <v>1.7920099999999999E-3</v>
      </c>
      <c r="AC1711">
        <v>67.876999999999995</v>
      </c>
      <c r="AD1711">
        <v>1</v>
      </c>
      <c r="AE1711">
        <v>132.364</v>
      </c>
      <c r="AF1711" s="3">
        <v>2.7493799999999999E-13</v>
      </c>
      <c r="AG1711">
        <v>132.36000000000001</v>
      </c>
      <c r="AH1711">
        <v>1</v>
      </c>
      <c r="AI1711">
        <v>64.349400000000003</v>
      </c>
      <c r="AJ1711">
        <v>1.68498E-3</v>
      </c>
      <c r="AK1711">
        <v>64.349000000000004</v>
      </c>
      <c r="AL1711">
        <v>0</v>
      </c>
      <c r="AM1711">
        <v>0</v>
      </c>
      <c r="AO1711" t="s">
        <v>137</v>
      </c>
      <c r="AP1711">
        <v>1</v>
      </c>
      <c r="AQ1711">
        <v>115.99299999999999</v>
      </c>
      <c r="AR1711" s="3">
        <v>1.9184499999999999E-8</v>
      </c>
      <c r="AS1711">
        <v>115.99</v>
      </c>
      <c r="AT1711" t="s">
        <v>136</v>
      </c>
      <c r="AU1711">
        <v>1</v>
      </c>
      <c r="AV1711" t="s">
        <v>144</v>
      </c>
      <c r="AW1711" t="str">
        <f t="shared" si="79"/>
        <v>PAPOLA|NP_116021</v>
      </c>
      <c r="AX1711" s="1" t="str">
        <f t="shared" si="80"/>
        <v>PAPOLA|NP_116021|SSGNAATSGNAATK(1)IPTPIVGVK</v>
      </c>
      <c r="AY1711" t="s">
        <v>8688</v>
      </c>
      <c r="AZ1711" t="s">
        <v>1890</v>
      </c>
      <c r="BA1711" t="s">
        <v>2208</v>
      </c>
      <c r="BB1711" t="s">
        <v>8687</v>
      </c>
      <c r="BC1711" t="s">
        <v>8686</v>
      </c>
      <c r="BD1711">
        <v>14</v>
      </c>
      <c r="BE1711">
        <v>3</v>
      </c>
      <c r="BF1711">
        <v>-0.17238000000000001</v>
      </c>
      <c r="BG1711" t="s">
        <v>139</v>
      </c>
      <c r="BH1711" t="s">
        <v>139</v>
      </c>
      <c r="BI1711" t="s">
        <v>139</v>
      </c>
      <c r="BJ1711" t="s">
        <v>139</v>
      </c>
      <c r="BK1711" t="s">
        <v>139</v>
      </c>
      <c r="BL1711" t="s">
        <v>139</v>
      </c>
      <c r="BM1711" t="s">
        <v>138</v>
      </c>
      <c r="BN1711" t="s">
        <v>139</v>
      </c>
      <c r="BO1711">
        <v>458610000</v>
      </c>
      <c r="BP1711">
        <v>458610000</v>
      </c>
      <c r="BQ1711">
        <v>0</v>
      </c>
      <c r="BR1711">
        <v>0</v>
      </c>
      <c r="BS1711" t="s">
        <v>137</v>
      </c>
      <c r="BT1711">
        <v>13278000</v>
      </c>
      <c r="BU1711">
        <v>20588000</v>
      </c>
      <c r="BV1711">
        <v>7070900</v>
      </c>
      <c r="BW1711">
        <v>30348000</v>
      </c>
      <c r="BX1711">
        <v>5687200</v>
      </c>
      <c r="BY1711">
        <v>9862200</v>
      </c>
      <c r="BZ1711">
        <v>10292000</v>
      </c>
      <c r="CA1711">
        <v>12587000</v>
      </c>
      <c r="CB1711" t="s">
        <v>137</v>
      </c>
      <c r="CC1711" t="s">
        <v>137</v>
      </c>
      <c r="CD1711" t="s">
        <v>137</v>
      </c>
      <c r="CE1711" t="s">
        <v>137</v>
      </c>
      <c r="CF1711" t="s">
        <v>137</v>
      </c>
      <c r="CG1711" t="s">
        <v>137</v>
      </c>
      <c r="CH1711" t="s">
        <v>137</v>
      </c>
      <c r="CI1711" t="s">
        <v>137</v>
      </c>
      <c r="CJ1711">
        <v>13278000</v>
      </c>
      <c r="CK1711">
        <v>0</v>
      </c>
      <c r="CL1711">
        <v>0</v>
      </c>
      <c r="CM1711">
        <v>20588000</v>
      </c>
      <c r="CN1711">
        <v>0</v>
      </c>
      <c r="CO1711">
        <v>0</v>
      </c>
      <c r="CP1711">
        <v>7070900</v>
      </c>
      <c r="CQ1711">
        <v>0</v>
      </c>
      <c r="CR1711">
        <v>0</v>
      </c>
      <c r="CS1711">
        <v>30348000</v>
      </c>
      <c r="CT1711">
        <v>0</v>
      </c>
      <c r="CU1711">
        <v>0</v>
      </c>
      <c r="CV1711">
        <v>5687200</v>
      </c>
      <c r="CW1711">
        <v>0</v>
      </c>
      <c r="CX1711">
        <v>0</v>
      </c>
      <c r="CY1711">
        <v>9862200</v>
      </c>
      <c r="CZ1711">
        <v>0</v>
      </c>
      <c r="DA1711">
        <v>0</v>
      </c>
      <c r="DB1711">
        <v>10292000</v>
      </c>
      <c r="DC1711">
        <v>0</v>
      </c>
      <c r="DD1711">
        <v>0</v>
      </c>
      <c r="DE1711">
        <v>12587000</v>
      </c>
      <c r="DF1711">
        <v>0</v>
      </c>
      <c r="DG1711">
        <v>0</v>
      </c>
      <c r="DJ1711">
        <v>1709</v>
      </c>
      <c r="DK1711">
        <v>2634</v>
      </c>
      <c r="DL1711">
        <v>641</v>
      </c>
      <c r="DM1711">
        <v>641</v>
      </c>
      <c r="DN1711">
        <v>9639</v>
      </c>
      <c r="DO1711">
        <v>10267</v>
      </c>
      <c r="DP1711" t="s">
        <v>8685</v>
      </c>
      <c r="DQ1711" t="s">
        <v>8684</v>
      </c>
      <c r="DR1711">
        <v>60943</v>
      </c>
      <c r="DS1711">
        <v>41620</v>
      </c>
      <c r="DT1711">
        <v>8</v>
      </c>
      <c r="DU1711">
        <v>30703</v>
      </c>
      <c r="DV1711">
        <v>60941</v>
      </c>
      <c r="DW1711">
        <v>41618</v>
      </c>
      <c r="DX1711">
        <v>5</v>
      </c>
      <c r="DY1711">
        <v>28473</v>
      </c>
      <c r="DZ1711">
        <v>60941</v>
      </c>
      <c r="EA1711">
        <v>41618</v>
      </c>
      <c r="EB1711">
        <v>5</v>
      </c>
      <c r="EC1711">
        <v>28473</v>
      </c>
    </row>
    <row r="1712" spans="1:133" x14ac:dyDescent="0.2">
      <c r="A1712" t="s">
        <v>8683</v>
      </c>
      <c r="B1712" t="s">
        <v>8682</v>
      </c>
      <c r="C1712" t="s">
        <v>8681</v>
      </c>
      <c r="D1712" t="str">
        <f t="shared" si="78"/>
        <v>NP_001140</v>
      </c>
      <c r="E1712" t="s">
        <v>8680</v>
      </c>
      <c r="F1712" t="s">
        <v>8680</v>
      </c>
      <c r="G1712" t="s">
        <v>8679</v>
      </c>
      <c r="H1712">
        <v>1</v>
      </c>
      <c r="I1712">
        <v>80.331100000000006</v>
      </c>
      <c r="J1712" s="3">
        <v>7.8900499999999999E-8</v>
      </c>
      <c r="K1712">
        <v>162.69999999999999</v>
      </c>
      <c r="L1712">
        <v>117.09</v>
      </c>
      <c r="M1712">
        <v>120.54</v>
      </c>
      <c r="N1712">
        <v>0.999749</v>
      </c>
      <c r="O1712">
        <v>36.004800000000003</v>
      </c>
      <c r="P1712">
        <v>1.47425E-2</v>
      </c>
      <c r="Q1712">
        <v>84.41</v>
      </c>
      <c r="R1712">
        <v>1</v>
      </c>
      <c r="S1712">
        <v>101.047</v>
      </c>
      <c r="T1712" s="3">
        <v>7.8900499999999999E-8</v>
      </c>
      <c r="U1712">
        <v>162.69999999999999</v>
      </c>
      <c r="V1712">
        <v>1</v>
      </c>
      <c r="W1712">
        <v>92.265299999999996</v>
      </c>
      <c r="X1712" s="3">
        <v>1.7583500000000001E-7</v>
      </c>
      <c r="Y1712">
        <v>133.25</v>
      </c>
      <c r="Z1712">
        <v>1</v>
      </c>
      <c r="AA1712">
        <v>78.244</v>
      </c>
      <c r="AB1712" s="3">
        <v>9.8659600000000007E-6</v>
      </c>
      <c r="AC1712">
        <v>122.16</v>
      </c>
      <c r="AH1712">
        <v>0</v>
      </c>
      <c r="AI1712">
        <v>0</v>
      </c>
      <c r="AK1712" t="s">
        <v>137</v>
      </c>
      <c r="AL1712">
        <v>1</v>
      </c>
      <c r="AM1712">
        <v>80.331100000000006</v>
      </c>
      <c r="AN1712" s="3">
        <v>1.44831E-5</v>
      </c>
      <c r="AO1712">
        <v>120.54</v>
      </c>
      <c r="AP1712">
        <v>0</v>
      </c>
      <c r="AQ1712">
        <v>0</v>
      </c>
      <c r="AS1712" t="s">
        <v>137</v>
      </c>
      <c r="AT1712" t="s">
        <v>136</v>
      </c>
      <c r="AU1712">
        <v>1</v>
      </c>
      <c r="AV1712" t="s">
        <v>144</v>
      </c>
      <c r="AW1712" t="str">
        <f t="shared" si="79"/>
        <v>ANK3|NP_001140</v>
      </c>
      <c r="AX1712" s="1" t="str">
        <f t="shared" si="80"/>
        <v>ANK3|NP_001140|LIIEETKPCVPVSMK(1)K</v>
      </c>
      <c r="AY1712" t="s">
        <v>8678</v>
      </c>
      <c r="AZ1712" t="s">
        <v>3692</v>
      </c>
      <c r="BA1712" t="s">
        <v>702</v>
      </c>
      <c r="BB1712" t="s">
        <v>8677</v>
      </c>
      <c r="BC1712" t="s">
        <v>8676</v>
      </c>
      <c r="BD1712">
        <v>15</v>
      </c>
      <c r="BE1712">
        <v>3</v>
      </c>
      <c r="BF1712">
        <v>-0.39262000000000002</v>
      </c>
      <c r="BG1712" t="s">
        <v>139</v>
      </c>
      <c r="BH1712" t="s">
        <v>139</v>
      </c>
      <c r="BI1712" t="s">
        <v>139</v>
      </c>
      <c r="BJ1712" t="s">
        <v>139</v>
      </c>
      <c r="BK1712" t="s">
        <v>138</v>
      </c>
      <c r="BL1712" t="s">
        <v>138</v>
      </c>
      <c r="BM1712" t="s">
        <v>139</v>
      </c>
      <c r="BN1712" t="s">
        <v>138</v>
      </c>
      <c r="BO1712">
        <v>1364000000</v>
      </c>
      <c r="BP1712">
        <v>1364000000</v>
      </c>
      <c r="BQ1712">
        <v>0</v>
      </c>
      <c r="BR1712">
        <v>0</v>
      </c>
      <c r="BS1712" t="s">
        <v>137</v>
      </c>
      <c r="BT1712">
        <v>7386700</v>
      </c>
      <c r="BU1712">
        <v>10262000</v>
      </c>
      <c r="BV1712">
        <v>41368000</v>
      </c>
      <c r="BW1712">
        <v>58130000</v>
      </c>
      <c r="BX1712" t="s">
        <v>297</v>
      </c>
      <c r="BY1712">
        <v>6557900</v>
      </c>
      <c r="BZ1712">
        <v>9870900</v>
      </c>
      <c r="CA1712">
        <v>19608000</v>
      </c>
      <c r="CB1712" t="s">
        <v>137</v>
      </c>
      <c r="CC1712" t="s">
        <v>137</v>
      </c>
      <c r="CD1712" t="s">
        <v>137</v>
      </c>
      <c r="CE1712" t="s">
        <v>137</v>
      </c>
      <c r="CF1712" t="s">
        <v>137</v>
      </c>
      <c r="CG1712" t="s">
        <v>137</v>
      </c>
      <c r="CH1712" t="s">
        <v>137</v>
      </c>
      <c r="CI1712" t="s">
        <v>137</v>
      </c>
      <c r="CJ1712">
        <v>7386700</v>
      </c>
      <c r="CK1712">
        <v>0</v>
      </c>
      <c r="CL1712">
        <v>0</v>
      </c>
      <c r="CM1712">
        <v>10262000</v>
      </c>
      <c r="CN1712">
        <v>0</v>
      </c>
      <c r="CO1712">
        <v>0</v>
      </c>
      <c r="CP1712">
        <v>41368000</v>
      </c>
      <c r="CQ1712">
        <v>0</v>
      </c>
      <c r="CR1712">
        <v>0</v>
      </c>
      <c r="CS1712">
        <v>58130000</v>
      </c>
      <c r="CT1712">
        <v>0</v>
      </c>
      <c r="CU1712">
        <v>0</v>
      </c>
      <c r="CV1712">
        <v>0</v>
      </c>
      <c r="CW1712">
        <v>0</v>
      </c>
      <c r="CX1712">
        <v>0</v>
      </c>
      <c r="CY1712">
        <v>6557900</v>
      </c>
      <c r="CZ1712">
        <v>0</v>
      </c>
      <c r="DA1712">
        <v>0</v>
      </c>
      <c r="DB1712">
        <v>9870900</v>
      </c>
      <c r="DC1712">
        <v>0</v>
      </c>
      <c r="DD1712">
        <v>0</v>
      </c>
      <c r="DE1712">
        <v>19608000</v>
      </c>
      <c r="DF1712">
        <v>0</v>
      </c>
      <c r="DG1712">
        <v>0</v>
      </c>
      <c r="DJ1712">
        <v>1710</v>
      </c>
      <c r="DK1712">
        <v>2635</v>
      </c>
      <c r="DL1712">
        <v>951</v>
      </c>
      <c r="DM1712">
        <v>951</v>
      </c>
      <c r="DN1712">
        <v>5924</v>
      </c>
      <c r="DO1712" t="s">
        <v>8675</v>
      </c>
      <c r="DP1712" t="s">
        <v>8674</v>
      </c>
      <c r="DQ1712" t="s">
        <v>8673</v>
      </c>
      <c r="DR1712">
        <v>38741</v>
      </c>
      <c r="DS1712">
        <v>26521</v>
      </c>
      <c r="DT1712">
        <v>7</v>
      </c>
      <c r="DU1712">
        <v>29633</v>
      </c>
      <c r="DV1712">
        <v>38737</v>
      </c>
      <c r="DW1712">
        <v>26517</v>
      </c>
      <c r="DX1712">
        <v>2</v>
      </c>
      <c r="DY1712">
        <v>27576</v>
      </c>
      <c r="DZ1712">
        <v>38737</v>
      </c>
      <c r="EA1712">
        <v>26517</v>
      </c>
      <c r="EB1712">
        <v>2</v>
      </c>
      <c r="EC1712">
        <v>27576</v>
      </c>
    </row>
    <row r="1713" spans="1:133" x14ac:dyDescent="0.2">
      <c r="A1713" t="s">
        <v>8666</v>
      </c>
      <c r="B1713" t="s">
        <v>8672</v>
      </c>
      <c r="C1713" t="s">
        <v>8664</v>
      </c>
      <c r="D1713" t="str">
        <f t="shared" si="78"/>
        <v>NP_002904</v>
      </c>
      <c r="E1713" t="s">
        <v>8663</v>
      </c>
      <c r="F1713" t="s">
        <v>8663</v>
      </c>
      <c r="G1713" t="s">
        <v>8662</v>
      </c>
      <c r="H1713">
        <v>1</v>
      </c>
      <c r="I1713">
        <v>104.057</v>
      </c>
      <c r="J1713">
        <v>1.30023E-2</v>
      </c>
      <c r="K1713">
        <v>115.49</v>
      </c>
      <c r="L1713">
        <v>76.688000000000002</v>
      </c>
      <c r="M1713">
        <v>104.06</v>
      </c>
      <c r="N1713">
        <v>0</v>
      </c>
      <c r="O1713">
        <v>0</v>
      </c>
      <c r="Q1713" t="s">
        <v>137</v>
      </c>
      <c r="R1713">
        <v>1</v>
      </c>
      <c r="S1713">
        <v>98.629400000000004</v>
      </c>
      <c r="T1713">
        <v>4.5750300000000001E-2</v>
      </c>
      <c r="U1713">
        <v>98.629000000000005</v>
      </c>
      <c r="V1713">
        <v>0</v>
      </c>
      <c r="W1713">
        <v>0</v>
      </c>
      <c r="Y1713" t="s">
        <v>137</v>
      </c>
      <c r="AH1713">
        <v>1</v>
      </c>
      <c r="AI1713">
        <v>115.494</v>
      </c>
      <c r="AJ1713">
        <v>1.30023E-2</v>
      </c>
      <c r="AK1713">
        <v>115.49</v>
      </c>
      <c r="AL1713">
        <v>1</v>
      </c>
      <c r="AM1713">
        <v>104.057</v>
      </c>
      <c r="AN1713">
        <v>3.3762399999999998E-2</v>
      </c>
      <c r="AO1713">
        <v>104.06</v>
      </c>
      <c r="AT1713" t="s">
        <v>136</v>
      </c>
      <c r="AU1713">
        <v>1</v>
      </c>
      <c r="AV1713" t="s">
        <v>144</v>
      </c>
      <c r="AW1713" t="str">
        <f t="shared" si="79"/>
        <v>RFC1|NP_002904</v>
      </c>
      <c r="AX1713" s="1" t="str">
        <f t="shared" si="80"/>
        <v>RFC1|NP_002904|FGK(1)FSGK</v>
      </c>
      <c r="AY1713" t="s">
        <v>8671</v>
      </c>
      <c r="AZ1713" t="s">
        <v>143</v>
      </c>
      <c r="BA1713" t="s">
        <v>382</v>
      </c>
      <c r="BB1713" t="s">
        <v>8670</v>
      </c>
      <c r="BC1713" t="s">
        <v>8669</v>
      </c>
      <c r="BD1713">
        <v>3</v>
      </c>
      <c r="BE1713">
        <v>2</v>
      </c>
      <c r="BF1713">
        <v>0.77993000000000001</v>
      </c>
      <c r="BG1713" t="s">
        <v>138</v>
      </c>
      <c r="BH1713" t="s">
        <v>139</v>
      </c>
      <c r="BI1713" t="s">
        <v>138</v>
      </c>
      <c r="BJ1713" t="s">
        <v>138</v>
      </c>
      <c r="BK1713" t="s">
        <v>138</v>
      </c>
      <c r="BL1713" t="s">
        <v>139</v>
      </c>
      <c r="BM1713" t="s">
        <v>139</v>
      </c>
      <c r="BN1713" t="s">
        <v>138</v>
      </c>
      <c r="BO1713">
        <v>99931000</v>
      </c>
      <c r="BP1713">
        <v>99931000</v>
      </c>
      <c r="BQ1713">
        <v>0</v>
      </c>
      <c r="BR1713">
        <v>0</v>
      </c>
      <c r="BS1713" t="s">
        <v>137</v>
      </c>
      <c r="BT1713">
        <v>22034000</v>
      </c>
      <c r="BU1713">
        <v>31764000</v>
      </c>
      <c r="BV1713">
        <v>3203900</v>
      </c>
      <c r="BW1713" t="s">
        <v>297</v>
      </c>
      <c r="BX1713" t="s">
        <v>297</v>
      </c>
      <c r="BY1713">
        <v>22837000</v>
      </c>
      <c r="BZ1713">
        <v>20092000</v>
      </c>
      <c r="CA1713" t="s">
        <v>297</v>
      </c>
      <c r="CB1713" t="s">
        <v>137</v>
      </c>
      <c r="CC1713" t="s">
        <v>137</v>
      </c>
      <c r="CD1713" t="s">
        <v>137</v>
      </c>
      <c r="CE1713" t="s">
        <v>137</v>
      </c>
      <c r="CF1713" t="s">
        <v>137</v>
      </c>
      <c r="CG1713" t="s">
        <v>137</v>
      </c>
      <c r="CH1713" t="s">
        <v>137</v>
      </c>
      <c r="CI1713" t="s">
        <v>137</v>
      </c>
      <c r="CJ1713">
        <v>22034000</v>
      </c>
      <c r="CK1713">
        <v>0</v>
      </c>
      <c r="CL1713">
        <v>0</v>
      </c>
      <c r="CM1713">
        <v>31764000</v>
      </c>
      <c r="CN1713">
        <v>0</v>
      </c>
      <c r="CO1713">
        <v>0</v>
      </c>
      <c r="CP1713">
        <v>3203900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0</v>
      </c>
      <c r="CW1713">
        <v>0</v>
      </c>
      <c r="CX1713">
        <v>0</v>
      </c>
      <c r="CY1713">
        <v>22837000</v>
      </c>
      <c r="CZ1713">
        <v>0</v>
      </c>
      <c r="DA1713">
        <v>0</v>
      </c>
      <c r="DB1713">
        <v>20092000</v>
      </c>
      <c r="DC1713">
        <v>0</v>
      </c>
      <c r="DD1713">
        <v>0</v>
      </c>
      <c r="DE1713">
        <v>0</v>
      </c>
      <c r="DF1713">
        <v>0</v>
      </c>
      <c r="DG1713">
        <v>0</v>
      </c>
      <c r="DJ1713">
        <v>1711</v>
      </c>
      <c r="DK1713">
        <v>2638</v>
      </c>
      <c r="DL1713">
        <v>633</v>
      </c>
      <c r="DM1713">
        <v>633</v>
      </c>
      <c r="DN1713">
        <v>2226</v>
      </c>
      <c r="DO1713">
        <v>2346</v>
      </c>
      <c r="DP1713" t="s">
        <v>8668</v>
      </c>
      <c r="DQ1713" t="s">
        <v>8667</v>
      </c>
      <c r="DR1713">
        <v>13069</v>
      </c>
      <c r="DS1713">
        <v>9115</v>
      </c>
      <c r="DT1713">
        <v>7</v>
      </c>
      <c r="DU1713">
        <v>17382</v>
      </c>
      <c r="DV1713">
        <v>13068</v>
      </c>
      <c r="DW1713">
        <v>9114</v>
      </c>
      <c r="DX1713">
        <v>6</v>
      </c>
      <c r="DY1713">
        <v>16861</v>
      </c>
      <c r="DZ1713">
        <v>13068</v>
      </c>
      <c r="EA1713">
        <v>9114</v>
      </c>
      <c r="EB1713">
        <v>6</v>
      </c>
      <c r="EC1713">
        <v>16861</v>
      </c>
    </row>
    <row r="1714" spans="1:133" x14ac:dyDescent="0.2">
      <c r="A1714" t="s">
        <v>8666</v>
      </c>
      <c r="B1714" t="s">
        <v>8665</v>
      </c>
      <c r="C1714" t="s">
        <v>8664</v>
      </c>
      <c r="D1714" t="str">
        <f t="shared" si="78"/>
        <v>NP_002904</v>
      </c>
      <c r="E1714" t="s">
        <v>8663</v>
      </c>
      <c r="F1714" t="s">
        <v>8663</v>
      </c>
      <c r="G1714" t="s">
        <v>8662</v>
      </c>
      <c r="H1714">
        <v>1</v>
      </c>
      <c r="I1714">
        <v>97.235299999999995</v>
      </c>
      <c r="J1714">
        <v>1.80063E-4</v>
      </c>
      <c r="K1714">
        <v>97.234999999999999</v>
      </c>
      <c r="L1714">
        <v>41.26</v>
      </c>
      <c r="M1714">
        <v>97.234999999999999</v>
      </c>
      <c r="N1714">
        <v>1</v>
      </c>
      <c r="O1714">
        <v>96.0959</v>
      </c>
      <c r="P1714">
        <v>5.6696899999999996E-4</v>
      </c>
      <c r="Q1714">
        <v>96.096000000000004</v>
      </c>
      <c r="V1714">
        <v>1</v>
      </c>
      <c r="W1714">
        <v>57.525100000000002</v>
      </c>
      <c r="X1714">
        <v>4.36227E-2</v>
      </c>
      <c r="Y1714">
        <v>57.524999999999999</v>
      </c>
      <c r="AH1714">
        <v>1</v>
      </c>
      <c r="AI1714">
        <v>77.191400000000002</v>
      </c>
      <c r="AJ1714">
        <v>1.9783700000000001E-2</v>
      </c>
      <c r="AK1714">
        <v>77.191000000000003</v>
      </c>
      <c r="AP1714">
        <v>1</v>
      </c>
      <c r="AQ1714">
        <v>97.235299999999995</v>
      </c>
      <c r="AR1714">
        <v>1.80063E-4</v>
      </c>
      <c r="AS1714">
        <v>97.234999999999999</v>
      </c>
      <c r="AU1714">
        <v>1</v>
      </c>
      <c r="AV1714" t="s">
        <v>144</v>
      </c>
      <c r="AW1714" t="str">
        <f t="shared" si="79"/>
        <v>RFC1|NP_002904</v>
      </c>
      <c r="AX1714" s="1" t="str">
        <f t="shared" si="80"/>
        <v>RFC1|NP_002904|TIIGQQGDQSCANK(1)LLR</v>
      </c>
      <c r="AY1714" t="s">
        <v>8661</v>
      </c>
      <c r="AZ1714" t="s">
        <v>143</v>
      </c>
      <c r="BA1714" t="s">
        <v>3233</v>
      </c>
      <c r="BB1714" t="s">
        <v>8660</v>
      </c>
      <c r="BC1714" t="s">
        <v>8659</v>
      </c>
      <c r="BD1714">
        <v>14</v>
      </c>
      <c r="BE1714">
        <v>2</v>
      </c>
      <c r="BF1714">
        <v>-1.2879</v>
      </c>
      <c r="BG1714" t="s">
        <v>139</v>
      </c>
      <c r="BH1714" t="s">
        <v>138</v>
      </c>
      <c r="BI1714" t="s">
        <v>139</v>
      </c>
      <c r="BJ1714" t="s">
        <v>138</v>
      </c>
      <c r="BK1714" t="s">
        <v>138</v>
      </c>
      <c r="BL1714" t="s">
        <v>139</v>
      </c>
      <c r="BM1714" t="s">
        <v>138</v>
      </c>
      <c r="BN1714" t="s">
        <v>139</v>
      </c>
      <c r="BO1714">
        <v>2639600</v>
      </c>
      <c r="BP1714">
        <v>2639600</v>
      </c>
      <c r="BQ1714">
        <v>0</v>
      </c>
      <c r="BR1714">
        <v>0</v>
      </c>
      <c r="BS1714" t="s">
        <v>137</v>
      </c>
      <c r="BT1714" t="s">
        <v>297</v>
      </c>
      <c r="BU1714" t="s">
        <v>297</v>
      </c>
      <c r="BV1714">
        <v>2639600</v>
      </c>
      <c r="BW1714" t="s">
        <v>297</v>
      </c>
      <c r="BX1714" t="s">
        <v>297</v>
      </c>
      <c r="BY1714" t="s">
        <v>297</v>
      </c>
      <c r="BZ1714" t="s">
        <v>297</v>
      </c>
      <c r="CA1714" t="s">
        <v>297</v>
      </c>
      <c r="CB1714" t="s">
        <v>137</v>
      </c>
      <c r="CC1714" t="s">
        <v>137</v>
      </c>
      <c r="CD1714" t="s">
        <v>137</v>
      </c>
      <c r="CE1714" t="s">
        <v>137</v>
      </c>
      <c r="CF1714" t="s">
        <v>137</v>
      </c>
      <c r="CG1714" t="s">
        <v>137</v>
      </c>
      <c r="CH1714" t="s">
        <v>137</v>
      </c>
      <c r="CI1714" t="s">
        <v>137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2639600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0</v>
      </c>
      <c r="CW1714">
        <v>0</v>
      </c>
      <c r="CX1714">
        <v>0</v>
      </c>
      <c r="CY1714">
        <v>0</v>
      </c>
      <c r="CZ1714">
        <v>0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J1714">
        <v>1712</v>
      </c>
      <c r="DK1714">
        <v>2638</v>
      </c>
      <c r="DL1714">
        <v>610</v>
      </c>
      <c r="DM1714">
        <v>610</v>
      </c>
      <c r="DN1714">
        <v>10466</v>
      </c>
      <c r="DO1714">
        <v>11138</v>
      </c>
      <c r="DP1714" t="s">
        <v>8658</v>
      </c>
      <c r="DQ1714" t="s">
        <v>8657</v>
      </c>
      <c r="DR1714">
        <v>66665</v>
      </c>
      <c r="DS1714">
        <v>45547</v>
      </c>
      <c r="DT1714">
        <v>8</v>
      </c>
      <c r="DU1714">
        <v>28267</v>
      </c>
      <c r="DV1714">
        <v>66665</v>
      </c>
      <c r="DW1714">
        <v>45547</v>
      </c>
      <c r="DX1714">
        <v>8</v>
      </c>
      <c r="DY1714">
        <v>28267</v>
      </c>
      <c r="DZ1714">
        <v>66665</v>
      </c>
      <c r="EA1714">
        <v>45547</v>
      </c>
      <c r="EB1714">
        <v>8</v>
      </c>
      <c r="EC1714">
        <v>28267</v>
      </c>
    </row>
    <row r="1715" spans="1:133" x14ac:dyDescent="0.2">
      <c r="A1715" t="s">
        <v>8655</v>
      </c>
      <c r="B1715">
        <v>440</v>
      </c>
      <c r="C1715" t="s">
        <v>8656</v>
      </c>
      <c r="D1715" t="str">
        <f t="shared" si="78"/>
        <v>NP_003592</v>
      </c>
      <c r="E1715" t="s">
        <v>8655</v>
      </c>
      <c r="F1715" t="s">
        <v>8655</v>
      </c>
      <c r="G1715" t="s">
        <v>8654</v>
      </c>
      <c r="H1715">
        <v>1</v>
      </c>
      <c r="I1715">
        <v>117.479</v>
      </c>
      <c r="J1715" s="3">
        <v>1.6515999999999999E-5</v>
      </c>
      <c r="K1715">
        <v>142.38</v>
      </c>
      <c r="L1715">
        <v>78.44</v>
      </c>
      <c r="M1715">
        <v>117.48</v>
      </c>
      <c r="N1715">
        <v>1</v>
      </c>
      <c r="O1715">
        <v>113.694</v>
      </c>
      <c r="P1715">
        <v>1.4238300000000001E-3</v>
      </c>
      <c r="Q1715">
        <v>113.69</v>
      </c>
      <c r="R1715">
        <v>1</v>
      </c>
      <c r="S1715">
        <v>94.0899</v>
      </c>
      <c r="T1715">
        <v>6.9334000000000002E-3</v>
      </c>
      <c r="U1715">
        <v>94.09</v>
      </c>
      <c r="V1715">
        <v>1</v>
      </c>
      <c r="W1715">
        <v>116.188</v>
      </c>
      <c r="X1715">
        <v>1.0690700000000001E-3</v>
      </c>
      <c r="Y1715">
        <v>116.19</v>
      </c>
      <c r="Z1715">
        <v>1</v>
      </c>
      <c r="AA1715">
        <v>142.38399999999999</v>
      </c>
      <c r="AB1715">
        <v>1.9683799999999999E-4</v>
      </c>
      <c r="AC1715">
        <v>142.38</v>
      </c>
      <c r="AD1715">
        <v>0</v>
      </c>
      <c r="AE1715">
        <v>0</v>
      </c>
      <c r="AG1715" t="s">
        <v>137</v>
      </c>
      <c r="AH1715">
        <v>1</v>
      </c>
      <c r="AI1715">
        <v>119.88</v>
      </c>
      <c r="AJ1715">
        <v>8.3137300000000005E-4</v>
      </c>
      <c r="AK1715">
        <v>119.88</v>
      </c>
      <c r="AL1715">
        <v>1</v>
      </c>
      <c r="AM1715">
        <v>86.738200000000006</v>
      </c>
      <c r="AN1715">
        <v>1.21379E-2</v>
      </c>
      <c r="AO1715">
        <v>86.738</v>
      </c>
      <c r="AP1715">
        <v>1</v>
      </c>
      <c r="AQ1715">
        <v>117.479</v>
      </c>
      <c r="AR1715" s="3">
        <v>1.6515999999999999E-5</v>
      </c>
      <c r="AS1715">
        <v>117.48</v>
      </c>
      <c r="AT1715" t="s">
        <v>136</v>
      </c>
      <c r="AU1715">
        <v>1</v>
      </c>
      <c r="AV1715" t="s">
        <v>144</v>
      </c>
      <c r="AW1715" t="str">
        <f t="shared" si="79"/>
        <v>SMARCA5|NP_003592</v>
      </c>
      <c r="AX1715" s="1" t="str">
        <f t="shared" si="80"/>
        <v>SMARCA5|NP_003592|DIDILNSAGK(1)MDK</v>
      </c>
      <c r="AY1715" t="s">
        <v>8653</v>
      </c>
      <c r="AZ1715" t="s">
        <v>143</v>
      </c>
      <c r="BA1715" t="s">
        <v>2501</v>
      </c>
      <c r="BB1715" t="s">
        <v>8652</v>
      </c>
      <c r="BC1715" t="s">
        <v>8651</v>
      </c>
      <c r="BD1715">
        <v>10</v>
      </c>
      <c r="BE1715">
        <v>2</v>
      </c>
      <c r="BF1715">
        <v>-0.23307</v>
      </c>
      <c r="BG1715" t="s">
        <v>139</v>
      </c>
      <c r="BH1715" t="s">
        <v>139</v>
      </c>
      <c r="BI1715" t="s">
        <v>139</v>
      </c>
      <c r="BJ1715" t="s">
        <v>139</v>
      </c>
      <c r="BK1715" t="s">
        <v>138</v>
      </c>
      <c r="BL1715" t="s">
        <v>139</v>
      </c>
      <c r="BM1715" t="s">
        <v>139</v>
      </c>
      <c r="BN1715" t="s">
        <v>138</v>
      </c>
      <c r="BO1715">
        <v>101530000</v>
      </c>
      <c r="BP1715">
        <v>101530000</v>
      </c>
      <c r="BQ1715">
        <v>0</v>
      </c>
      <c r="BR1715">
        <v>0</v>
      </c>
      <c r="BS1715" t="s">
        <v>137</v>
      </c>
      <c r="BT1715">
        <v>9521900</v>
      </c>
      <c r="BU1715">
        <v>13275000</v>
      </c>
      <c r="BV1715">
        <v>14397000</v>
      </c>
      <c r="BW1715">
        <v>16568000</v>
      </c>
      <c r="BX1715">
        <v>10331000</v>
      </c>
      <c r="BY1715">
        <v>10389000</v>
      </c>
      <c r="BZ1715">
        <v>10361000</v>
      </c>
      <c r="CA1715">
        <v>16688000</v>
      </c>
      <c r="CB1715" t="s">
        <v>137</v>
      </c>
      <c r="CC1715" t="s">
        <v>137</v>
      </c>
      <c r="CD1715" t="s">
        <v>137</v>
      </c>
      <c r="CE1715" t="s">
        <v>137</v>
      </c>
      <c r="CF1715" t="s">
        <v>137</v>
      </c>
      <c r="CG1715" t="s">
        <v>137</v>
      </c>
      <c r="CH1715" t="s">
        <v>137</v>
      </c>
      <c r="CI1715" t="s">
        <v>137</v>
      </c>
      <c r="CJ1715">
        <v>9521900</v>
      </c>
      <c r="CK1715">
        <v>0</v>
      </c>
      <c r="CL1715">
        <v>0</v>
      </c>
      <c r="CM1715">
        <v>13275000</v>
      </c>
      <c r="CN1715">
        <v>0</v>
      </c>
      <c r="CO1715">
        <v>0</v>
      </c>
      <c r="CP1715">
        <v>14397000</v>
      </c>
      <c r="CQ1715">
        <v>0</v>
      </c>
      <c r="CR1715">
        <v>0</v>
      </c>
      <c r="CS1715">
        <v>16568000</v>
      </c>
      <c r="CT1715">
        <v>0</v>
      </c>
      <c r="CU1715">
        <v>0</v>
      </c>
      <c r="CV1715">
        <v>10331000</v>
      </c>
      <c r="CW1715">
        <v>0</v>
      </c>
      <c r="CX1715">
        <v>0</v>
      </c>
      <c r="CY1715">
        <v>10389000</v>
      </c>
      <c r="CZ1715">
        <v>0</v>
      </c>
      <c r="DA1715">
        <v>0</v>
      </c>
      <c r="DB1715">
        <v>10361000</v>
      </c>
      <c r="DC1715">
        <v>0</v>
      </c>
      <c r="DD1715">
        <v>0</v>
      </c>
      <c r="DE1715">
        <v>16688000</v>
      </c>
      <c r="DF1715">
        <v>0</v>
      </c>
      <c r="DG1715">
        <v>0</v>
      </c>
      <c r="DJ1715">
        <v>1713</v>
      </c>
      <c r="DK1715">
        <v>2640</v>
      </c>
      <c r="DL1715">
        <v>440</v>
      </c>
      <c r="DM1715">
        <v>440</v>
      </c>
      <c r="DN1715">
        <v>1300</v>
      </c>
      <c r="DO1715">
        <v>1370</v>
      </c>
      <c r="DP1715" t="s">
        <v>8650</v>
      </c>
      <c r="DQ1715" t="s">
        <v>8649</v>
      </c>
      <c r="DR1715">
        <v>7892</v>
      </c>
      <c r="DS1715">
        <v>5603</v>
      </c>
      <c r="DT1715">
        <v>8</v>
      </c>
      <c r="DU1715">
        <v>34540</v>
      </c>
      <c r="DV1715">
        <v>7889</v>
      </c>
      <c r="DW1715">
        <v>5598</v>
      </c>
      <c r="DX1715">
        <v>4</v>
      </c>
      <c r="DY1715">
        <v>34082</v>
      </c>
      <c r="DZ1715">
        <v>7892</v>
      </c>
      <c r="EA1715">
        <v>5603</v>
      </c>
      <c r="EB1715">
        <v>8</v>
      </c>
      <c r="EC1715">
        <v>34540</v>
      </c>
    </row>
    <row r="1716" spans="1:133" x14ac:dyDescent="0.2">
      <c r="A1716" t="s">
        <v>8641</v>
      </c>
      <c r="B1716">
        <v>109</v>
      </c>
      <c r="C1716" t="s">
        <v>8642</v>
      </c>
      <c r="D1716" t="str">
        <f t="shared" si="78"/>
        <v>NP_065823</v>
      </c>
      <c r="E1716" t="s">
        <v>8641</v>
      </c>
      <c r="F1716" t="s">
        <v>8641</v>
      </c>
      <c r="G1716" t="s">
        <v>8640</v>
      </c>
      <c r="H1716">
        <v>1</v>
      </c>
      <c r="I1716">
        <v>79.675700000000006</v>
      </c>
      <c r="J1716" s="3">
        <v>8.9706599999999993E-6</v>
      </c>
      <c r="K1716">
        <v>122.49</v>
      </c>
      <c r="L1716">
        <v>81.994</v>
      </c>
      <c r="M1716">
        <v>79.676000000000002</v>
      </c>
      <c r="N1716">
        <v>1</v>
      </c>
      <c r="O1716">
        <v>122.48699999999999</v>
      </c>
      <c r="P1716" s="3">
        <v>8.9706599999999993E-6</v>
      </c>
      <c r="Q1716">
        <v>122.49</v>
      </c>
      <c r="R1716">
        <v>1</v>
      </c>
      <c r="S1716">
        <v>54.740400000000001</v>
      </c>
      <c r="T1716">
        <v>1.29108E-3</v>
      </c>
      <c r="U1716">
        <v>89.858999999999995</v>
      </c>
      <c r="V1716">
        <v>1</v>
      </c>
      <c r="W1716">
        <v>91.400599999999997</v>
      </c>
      <c r="X1716">
        <v>5.7792599999999998E-4</v>
      </c>
      <c r="Y1716">
        <v>91.400999999999996</v>
      </c>
      <c r="Z1716">
        <v>1</v>
      </c>
      <c r="AA1716">
        <v>79.675700000000006</v>
      </c>
      <c r="AB1716">
        <v>7.0181699999999998E-4</v>
      </c>
      <c r="AC1716">
        <v>79.676000000000002</v>
      </c>
      <c r="AH1716">
        <v>0</v>
      </c>
      <c r="AI1716">
        <v>0</v>
      </c>
      <c r="AK1716" t="s">
        <v>137</v>
      </c>
      <c r="AL1716">
        <v>0</v>
      </c>
      <c r="AM1716">
        <v>0</v>
      </c>
      <c r="AO1716" t="s">
        <v>137</v>
      </c>
      <c r="AT1716" t="s">
        <v>136</v>
      </c>
      <c r="AU1716">
        <v>1</v>
      </c>
      <c r="AV1716" t="s">
        <v>144</v>
      </c>
      <c r="AW1716" t="str">
        <f t="shared" si="79"/>
        <v>NUFIP2|NP_065823</v>
      </c>
      <c r="AX1716" s="1" t="str">
        <f t="shared" si="80"/>
        <v>NUFIP2|NP_065823|EISLK(1)NLSSDEATNPISR</v>
      </c>
      <c r="AY1716" t="s">
        <v>8648</v>
      </c>
      <c r="AZ1716" t="s">
        <v>143</v>
      </c>
      <c r="BA1716" t="s">
        <v>8647</v>
      </c>
      <c r="BB1716" t="s">
        <v>8646</v>
      </c>
      <c r="BC1716" t="s">
        <v>8645</v>
      </c>
      <c r="BD1716">
        <v>5</v>
      </c>
      <c r="BE1716">
        <v>3</v>
      </c>
      <c r="BF1716">
        <v>0.21182999999999999</v>
      </c>
      <c r="BG1716" t="s">
        <v>139</v>
      </c>
      <c r="BH1716" t="s">
        <v>139</v>
      </c>
      <c r="BI1716" t="s">
        <v>139</v>
      </c>
      <c r="BJ1716" t="s">
        <v>139</v>
      </c>
      <c r="BK1716" t="s">
        <v>138</v>
      </c>
      <c r="BL1716" t="s">
        <v>138</v>
      </c>
      <c r="BM1716" t="s">
        <v>138</v>
      </c>
      <c r="BN1716" t="s">
        <v>138</v>
      </c>
      <c r="BO1716">
        <v>90119000</v>
      </c>
      <c r="BP1716">
        <v>90119000</v>
      </c>
      <c r="BQ1716">
        <v>0</v>
      </c>
      <c r="BR1716">
        <v>0</v>
      </c>
      <c r="BS1716" t="s">
        <v>137</v>
      </c>
      <c r="BT1716">
        <v>7493700</v>
      </c>
      <c r="BU1716">
        <v>13568000</v>
      </c>
      <c r="BV1716">
        <v>14851000</v>
      </c>
      <c r="BW1716">
        <v>16993000</v>
      </c>
      <c r="BX1716" t="s">
        <v>297</v>
      </c>
      <c r="BY1716" t="s">
        <v>297</v>
      </c>
      <c r="BZ1716">
        <v>5832200</v>
      </c>
      <c r="CA1716" t="s">
        <v>297</v>
      </c>
      <c r="CB1716" t="s">
        <v>137</v>
      </c>
      <c r="CC1716" t="s">
        <v>137</v>
      </c>
      <c r="CD1716" t="s">
        <v>137</v>
      </c>
      <c r="CE1716" t="s">
        <v>137</v>
      </c>
      <c r="CF1716" t="s">
        <v>137</v>
      </c>
      <c r="CG1716" t="s">
        <v>137</v>
      </c>
      <c r="CH1716" t="s">
        <v>137</v>
      </c>
      <c r="CI1716" t="s">
        <v>137</v>
      </c>
      <c r="CJ1716">
        <v>7493700</v>
      </c>
      <c r="CK1716">
        <v>0</v>
      </c>
      <c r="CL1716">
        <v>0</v>
      </c>
      <c r="CM1716">
        <v>13568000</v>
      </c>
      <c r="CN1716">
        <v>0</v>
      </c>
      <c r="CO1716">
        <v>0</v>
      </c>
      <c r="CP1716">
        <v>14851000</v>
      </c>
      <c r="CQ1716">
        <v>0</v>
      </c>
      <c r="CR1716">
        <v>0</v>
      </c>
      <c r="CS1716">
        <v>16993000</v>
      </c>
      <c r="CT1716">
        <v>0</v>
      </c>
      <c r="CU1716">
        <v>0</v>
      </c>
      <c r="CV1716">
        <v>0</v>
      </c>
      <c r="CW1716">
        <v>0</v>
      </c>
      <c r="CX1716">
        <v>0</v>
      </c>
      <c r="CY1716">
        <v>0</v>
      </c>
      <c r="CZ1716">
        <v>0</v>
      </c>
      <c r="DA1716">
        <v>0</v>
      </c>
      <c r="DB1716">
        <v>5832200</v>
      </c>
      <c r="DC1716">
        <v>0</v>
      </c>
      <c r="DD1716">
        <v>0</v>
      </c>
      <c r="DE1716">
        <v>0</v>
      </c>
      <c r="DF1716">
        <v>0</v>
      </c>
      <c r="DG1716">
        <v>0</v>
      </c>
      <c r="DJ1716">
        <v>1714</v>
      </c>
      <c r="DK1716">
        <v>2642</v>
      </c>
      <c r="DL1716">
        <v>109</v>
      </c>
      <c r="DM1716">
        <v>109</v>
      </c>
      <c r="DN1716">
        <v>1758</v>
      </c>
      <c r="DO1716">
        <v>1852</v>
      </c>
      <c r="DP1716" t="s">
        <v>8644</v>
      </c>
      <c r="DQ1716" t="s">
        <v>8643</v>
      </c>
      <c r="DR1716">
        <v>10576</v>
      </c>
      <c r="DS1716">
        <v>7472</v>
      </c>
      <c r="DT1716">
        <v>4</v>
      </c>
      <c r="DU1716">
        <v>35273</v>
      </c>
      <c r="DV1716">
        <v>10571</v>
      </c>
      <c r="DW1716">
        <v>7467</v>
      </c>
      <c r="DX1716">
        <v>1</v>
      </c>
      <c r="DY1716">
        <v>36221</v>
      </c>
      <c r="DZ1716">
        <v>10571</v>
      </c>
      <c r="EA1716">
        <v>7467</v>
      </c>
      <c r="EB1716">
        <v>1</v>
      </c>
      <c r="EC1716">
        <v>36221</v>
      </c>
    </row>
    <row r="1717" spans="1:133" x14ac:dyDescent="0.2">
      <c r="A1717" t="s">
        <v>8641</v>
      </c>
      <c r="B1717">
        <v>313</v>
      </c>
      <c r="C1717" t="s">
        <v>8642</v>
      </c>
      <c r="D1717" t="str">
        <f t="shared" si="78"/>
        <v>NP_065823</v>
      </c>
      <c r="E1717" t="s">
        <v>8641</v>
      </c>
      <c r="F1717" t="s">
        <v>8641</v>
      </c>
      <c r="G1717" t="s">
        <v>8640</v>
      </c>
      <c r="H1717">
        <v>1</v>
      </c>
      <c r="I1717">
        <v>75.572599999999994</v>
      </c>
      <c r="J1717">
        <v>6.9173200000000002E-4</v>
      </c>
      <c r="K1717">
        <v>145.52000000000001</v>
      </c>
      <c r="L1717">
        <v>80.287999999999997</v>
      </c>
      <c r="M1717">
        <v>127.3</v>
      </c>
      <c r="N1717">
        <v>0.99795999999999996</v>
      </c>
      <c r="O1717">
        <v>26.894600000000001</v>
      </c>
      <c r="P1717">
        <v>1.80442E-2</v>
      </c>
      <c r="Q1717">
        <v>103.13</v>
      </c>
      <c r="R1717">
        <v>0.99999899999999997</v>
      </c>
      <c r="S1717">
        <v>61.902700000000003</v>
      </c>
      <c r="T1717">
        <v>3.75261E-2</v>
      </c>
      <c r="U1717">
        <v>89.26</v>
      </c>
      <c r="V1717">
        <v>1</v>
      </c>
      <c r="W1717">
        <v>71.642899999999997</v>
      </c>
      <c r="X1717">
        <v>6.9173200000000002E-4</v>
      </c>
      <c r="Y1717">
        <v>145.52000000000001</v>
      </c>
      <c r="Z1717">
        <v>0.999108</v>
      </c>
      <c r="AA1717">
        <v>30.4923</v>
      </c>
      <c r="AB1717">
        <v>3.4672500000000002E-2</v>
      </c>
      <c r="AC1717">
        <v>94.716999999999999</v>
      </c>
      <c r="AD1717">
        <v>1</v>
      </c>
      <c r="AE1717">
        <v>67.381299999999996</v>
      </c>
      <c r="AF1717">
        <v>3.1045199999999999E-3</v>
      </c>
      <c r="AG1717">
        <v>123.68</v>
      </c>
      <c r="AH1717">
        <v>0</v>
      </c>
      <c r="AI1717">
        <v>0</v>
      </c>
      <c r="AK1717" t="s">
        <v>137</v>
      </c>
      <c r="AL1717">
        <v>1</v>
      </c>
      <c r="AM1717">
        <v>75.572599999999994</v>
      </c>
      <c r="AN1717">
        <v>2.5673699999999998E-3</v>
      </c>
      <c r="AO1717">
        <v>127.3</v>
      </c>
      <c r="AP1717">
        <v>1</v>
      </c>
      <c r="AQ1717">
        <v>66.671800000000005</v>
      </c>
      <c r="AR1717">
        <v>3.1077500000000001E-2</v>
      </c>
      <c r="AS1717">
        <v>92.65</v>
      </c>
      <c r="AT1717" t="s">
        <v>136</v>
      </c>
      <c r="AU1717">
        <v>1</v>
      </c>
      <c r="AV1717" t="s">
        <v>144</v>
      </c>
      <c r="AW1717" t="str">
        <f t="shared" si="79"/>
        <v>NUFIP2|NP_065823</v>
      </c>
      <c r="AX1717" s="1" t="str">
        <f t="shared" si="80"/>
        <v>NUFIP2|NP_065823|KSSDSKPGVSSK(1)K</v>
      </c>
      <c r="AY1717" t="s">
        <v>8639</v>
      </c>
      <c r="AZ1717" t="s">
        <v>143</v>
      </c>
      <c r="BA1717" t="s">
        <v>142</v>
      </c>
      <c r="BB1717" t="s">
        <v>8638</v>
      </c>
      <c r="BC1717" t="s">
        <v>8637</v>
      </c>
      <c r="BD1717">
        <v>12</v>
      </c>
      <c r="BE1717">
        <v>3</v>
      </c>
      <c r="BF1717">
        <v>-0.38138</v>
      </c>
      <c r="BG1717" t="s">
        <v>139</v>
      </c>
      <c r="BH1717" t="s">
        <v>139</v>
      </c>
      <c r="BI1717" t="s">
        <v>139</v>
      </c>
      <c r="BJ1717" t="s">
        <v>139</v>
      </c>
      <c r="BK1717" t="s">
        <v>139</v>
      </c>
      <c r="BL1717" t="s">
        <v>138</v>
      </c>
      <c r="BM1717" t="s">
        <v>139</v>
      </c>
      <c r="BN1717" t="s">
        <v>139</v>
      </c>
      <c r="BO1717">
        <v>43698000</v>
      </c>
      <c r="BP1717">
        <v>43698000</v>
      </c>
      <c r="BQ1717">
        <v>0</v>
      </c>
      <c r="BR1717">
        <v>0</v>
      </c>
      <c r="BS1717" t="s">
        <v>137</v>
      </c>
      <c r="BT1717">
        <v>2457700</v>
      </c>
      <c r="BU1717">
        <v>2487900</v>
      </c>
      <c r="BV1717">
        <v>7074700</v>
      </c>
      <c r="BW1717">
        <v>9531200</v>
      </c>
      <c r="BX1717">
        <v>2386500</v>
      </c>
      <c r="BY1717">
        <v>5210300</v>
      </c>
      <c r="BZ1717">
        <v>4224700</v>
      </c>
      <c r="CA1717">
        <v>1781600</v>
      </c>
      <c r="CB1717" t="s">
        <v>137</v>
      </c>
      <c r="CC1717" t="s">
        <v>137</v>
      </c>
      <c r="CD1717" t="s">
        <v>137</v>
      </c>
      <c r="CE1717" t="s">
        <v>137</v>
      </c>
      <c r="CF1717" t="s">
        <v>137</v>
      </c>
      <c r="CG1717" t="s">
        <v>137</v>
      </c>
      <c r="CH1717" t="s">
        <v>137</v>
      </c>
      <c r="CI1717" t="s">
        <v>137</v>
      </c>
      <c r="CJ1717">
        <v>2457700</v>
      </c>
      <c r="CK1717">
        <v>0</v>
      </c>
      <c r="CL1717">
        <v>0</v>
      </c>
      <c r="CM1717">
        <v>2487900</v>
      </c>
      <c r="CN1717">
        <v>0</v>
      </c>
      <c r="CO1717">
        <v>0</v>
      </c>
      <c r="CP1717">
        <v>7074700</v>
      </c>
      <c r="CQ1717">
        <v>0</v>
      </c>
      <c r="CR1717">
        <v>0</v>
      </c>
      <c r="CS1717">
        <v>9531200</v>
      </c>
      <c r="CT1717">
        <v>0</v>
      </c>
      <c r="CU1717">
        <v>0</v>
      </c>
      <c r="CV1717">
        <v>2386500</v>
      </c>
      <c r="CW1717">
        <v>0</v>
      </c>
      <c r="CX1717">
        <v>0</v>
      </c>
      <c r="CY1717">
        <v>5210300</v>
      </c>
      <c r="CZ1717">
        <v>0</v>
      </c>
      <c r="DA1717">
        <v>0</v>
      </c>
      <c r="DB1717">
        <v>4224700</v>
      </c>
      <c r="DC1717">
        <v>0</v>
      </c>
      <c r="DD1717">
        <v>0</v>
      </c>
      <c r="DE1717">
        <v>1781600</v>
      </c>
      <c r="DF1717">
        <v>0</v>
      </c>
      <c r="DG1717">
        <v>0</v>
      </c>
      <c r="DJ1717">
        <v>1715</v>
      </c>
      <c r="DK1717">
        <v>2642</v>
      </c>
      <c r="DL1717">
        <v>313</v>
      </c>
      <c r="DM1717">
        <v>313</v>
      </c>
      <c r="DN1717" t="s">
        <v>8636</v>
      </c>
      <c r="DO1717" t="s">
        <v>8635</v>
      </c>
      <c r="DP1717" t="s">
        <v>8634</v>
      </c>
      <c r="DQ1717" t="s">
        <v>8633</v>
      </c>
      <c r="DR1717">
        <v>35293</v>
      </c>
      <c r="DS1717">
        <v>24157</v>
      </c>
      <c r="DT1717">
        <v>7</v>
      </c>
      <c r="DU1717">
        <v>3739</v>
      </c>
      <c r="DV1717">
        <v>35289</v>
      </c>
      <c r="DW1717">
        <v>24153</v>
      </c>
      <c r="DX1717">
        <v>3</v>
      </c>
      <c r="DY1717">
        <v>3383</v>
      </c>
      <c r="DZ1717">
        <v>35289</v>
      </c>
      <c r="EA1717">
        <v>24153</v>
      </c>
      <c r="EB1717">
        <v>3</v>
      </c>
      <c r="EC1717">
        <v>3383</v>
      </c>
    </row>
    <row r="1718" spans="1:133" x14ac:dyDescent="0.2">
      <c r="A1718" t="s">
        <v>8632</v>
      </c>
      <c r="B1718" t="s">
        <v>8631</v>
      </c>
      <c r="C1718" t="s">
        <v>8630</v>
      </c>
      <c r="D1718" t="str">
        <f t="shared" si="78"/>
        <v>NP_001254526</v>
      </c>
      <c r="E1718" t="s">
        <v>8629</v>
      </c>
      <c r="F1718" t="s">
        <v>8629</v>
      </c>
      <c r="G1718" t="s">
        <v>8628</v>
      </c>
      <c r="H1718">
        <v>1</v>
      </c>
      <c r="I1718">
        <v>74.648499999999999</v>
      </c>
      <c r="J1718">
        <v>5.56304E-3</v>
      </c>
      <c r="K1718">
        <v>74.649000000000001</v>
      </c>
      <c r="L1718">
        <v>7.5533000000000001</v>
      </c>
      <c r="M1718">
        <v>74.649000000000001</v>
      </c>
      <c r="R1718">
        <v>0</v>
      </c>
      <c r="S1718">
        <v>0</v>
      </c>
      <c r="U1718" t="s">
        <v>137</v>
      </c>
      <c r="V1718">
        <v>1</v>
      </c>
      <c r="W1718">
        <v>74.648499999999999</v>
      </c>
      <c r="X1718">
        <v>5.56304E-3</v>
      </c>
      <c r="Y1718">
        <v>74.649000000000001</v>
      </c>
      <c r="AL1718">
        <v>0</v>
      </c>
      <c r="AM1718">
        <v>0</v>
      </c>
      <c r="AO1718" t="s">
        <v>137</v>
      </c>
      <c r="AP1718">
        <v>0</v>
      </c>
      <c r="AQ1718">
        <v>0</v>
      </c>
      <c r="AS1718" t="s">
        <v>137</v>
      </c>
      <c r="AT1718" t="s">
        <v>136</v>
      </c>
      <c r="AU1718">
        <v>1</v>
      </c>
      <c r="AV1718" t="s">
        <v>144</v>
      </c>
      <c r="AW1718" t="str">
        <f t="shared" si="79"/>
        <v>ZNF248|NP_001254526</v>
      </c>
      <c r="AX1718" s="1" t="str">
        <f t="shared" si="80"/>
        <v>ZNF248|NP_001254526|THTGEK(1)PYECNACGK</v>
      </c>
      <c r="AY1718" t="s">
        <v>8627</v>
      </c>
      <c r="AZ1718" t="s">
        <v>143</v>
      </c>
      <c r="BA1718" t="s">
        <v>1149</v>
      </c>
      <c r="BB1718" t="s">
        <v>8626</v>
      </c>
      <c r="BC1718" t="s">
        <v>8625</v>
      </c>
      <c r="BD1718">
        <v>6</v>
      </c>
      <c r="BE1718">
        <v>3</v>
      </c>
      <c r="BF1718">
        <v>-0.30352000000000001</v>
      </c>
      <c r="BG1718" t="s">
        <v>138</v>
      </c>
      <c r="BH1718" t="s">
        <v>138</v>
      </c>
      <c r="BI1718" t="s">
        <v>139</v>
      </c>
      <c r="BJ1718" t="s">
        <v>138</v>
      </c>
      <c r="BK1718" t="s">
        <v>138</v>
      </c>
      <c r="BL1718" t="s">
        <v>138</v>
      </c>
      <c r="BM1718" t="s">
        <v>138</v>
      </c>
      <c r="BN1718" t="s">
        <v>138</v>
      </c>
      <c r="BO1718">
        <v>17748000</v>
      </c>
      <c r="BP1718">
        <v>17748000</v>
      </c>
      <c r="BQ1718">
        <v>0</v>
      </c>
      <c r="BR1718">
        <v>0</v>
      </c>
      <c r="BS1718" t="s">
        <v>137</v>
      </c>
      <c r="BT1718" t="s">
        <v>297</v>
      </c>
      <c r="BU1718">
        <v>3634100</v>
      </c>
      <c r="BV1718">
        <v>5878400</v>
      </c>
      <c r="BW1718" t="s">
        <v>297</v>
      </c>
      <c r="BX1718" t="s">
        <v>297</v>
      </c>
      <c r="BY1718" t="s">
        <v>297</v>
      </c>
      <c r="BZ1718">
        <v>4414800</v>
      </c>
      <c r="CA1718">
        <v>3821000</v>
      </c>
      <c r="CB1718" t="s">
        <v>137</v>
      </c>
      <c r="CC1718" t="s">
        <v>137</v>
      </c>
      <c r="CD1718" t="s">
        <v>137</v>
      </c>
      <c r="CE1718" t="s">
        <v>137</v>
      </c>
      <c r="CF1718" t="s">
        <v>137</v>
      </c>
      <c r="CG1718" t="s">
        <v>137</v>
      </c>
      <c r="CH1718" t="s">
        <v>137</v>
      </c>
      <c r="CI1718" t="s">
        <v>137</v>
      </c>
      <c r="CJ1718">
        <v>0</v>
      </c>
      <c r="CK1718">
        <v>0</v>
      </c>
      <c r="CL1718">
        <v>0</v>
      </c>
      <c r="CM1718">
        <v>3634100</v>
      </c>
      <c r="CN1718">
        <v>0</v>
      </c>
      <c r="CO1718">
        <v>0</v>
      </c>
      <c r="CP1718">
        <v>5878400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0</v>
      </c>
      <c r="CW1718">
        <v>0</v>
      </c>
      <c r="CX1718">
        <v>0</v>
      </c>
      <c r="CY1718">
        <v>0</v>
      </c>
      <c r="CZ1718">
        <v>0</v>
      </c>
      <c r="DA1718">
        <v>0</v>
      </c>
      <c r="DB1718">
        <v>4414800</v>
      </c>
      <c r="DC1718">
        <v>0</v>
      </c>
      <c r="DD1718">
        <v>0</v>
      </c>
      <c r="DE1718">
        <v>3821000</v>
      </c>
      <c r="DF1718">
        <v>0</v>
      </c>
      <c r="DG1718">
        <v>0</v>
      </c>
      <c r="DJ1718">
        <v>1716</v>
      </c>
      <c r="DK1718">
        <v>2643</v>
      </c>
      <c r="DL1718">
        <v>462</v>
      </c>
      <c r="DM1718">
        <v>462</v>
      </c>
      <c r="DN1718">
        <v>10411</v>
      </c>
      <c r="DO1718">
        <v>11079</v>
      </c>
      <c r="DP1718" t="s">
        <v>8624</v>
      </c>
      <c r="DQ1718">
        <v>45255</v>
      </c>
      <c r="DR1718">
        <v>66225</v>
      </c>
      <c r="DS1718">
        <v>45255</v>
      </c>
      <c r="DT1718">
        <v>3</v>
      </c>
      <c r="DU1718">
        <v>9456</v>
      </c>
      <c r="DV1718">
        <v>66225</v>
      </c>
      <c r="DW1718">
        <v>45255</v>
      </c>
      <c r="DX1718">
        <v>3</v>
      </c>
      <c r="DY1718">
        <v>9456</v>
      </c>
      <c r="DZ1718">
        <v>66225</v>
      </c>
      <c r="EA1718">
        <v>45255</v>
      </c>
      <c r="EB1718">
        <v>3</v>
      </c>
      <c r="EC1718">
        <v>9456</v>
      </c>
    </row>
    <row r="1719" spans="1:133" x14ac:dyDescent="0.2">
      <c r="A1719" t="s">
        <v>8592</v>
      </c>
      <c r="B1719">
        <v>108</v>
      </c>
      <c r="C1719" t="s">
        <v>8593</v>
      </c>
      <c r="D1719" t="str">
        <f t="shared" si="78"/>
        <v>NP_872363</v>
      </c>
      <c r="E1719" t="s">
        <v>8592</v>
      </c>
      <c r="F1719" t="s">
        <v>8592</v>
      </c>
      <c r="G1719" t="s">
        <v>8591</v>
      </c>
      <c r="H1719">
        <v>1</v>
      </c>
      <c r="I1719">
        <v>74.792599999999993</v>
      </c>
      <c r="J1719" s="3">
        <v>1.6040700000000001E-8</v>
      </c>
      <c r="K1719">
        <v>139.34</v>
      </c>
      <c r="L1719">
        <v>89.256</v>
      </c>
      <c r="M1719">
        <v>74.793000000000006</v>
      </c>
      <c r="N1719">
        <v>1</v>
      </c>
      <c r="O1719">
        <v>115.583</v>
      </c>
      <c r="P1719" s="3">
        <v>6.1008499999999997E-5</v>
      </c>
      <c r="Q1719">
        <v>115.58</v>
      </c>
      <c r="R1719">
        <v>1</v>
      </c>
      <c r="S1719">
        <v>85.046099999999996</v>
      </c>
      <c r="T1719">
        <v>1.7229599999999999E-3</v>
      </c>
      <c r="U1719">
        <v>85.046000000000006</v>
      </c>
      <c r="V1719">
        <v>1</v>
      </c>
      <c r="W1719">
        <v>85.468699999999998</v>
      </c>
      <c r="X1719">
        <v>3.0931399999999999E-3</v>
      </c>
      <c r="Y1719">
        <v>85.468999999999994</v>
      </c>
      <c r="Z1719">
        <v>1</v>
      </c>
      <c r="AA1719">
        <v>66.892499999999998</v>
      </c>
      <c r="AB1719" s="3">
        <v>1.6040700000000001E-8</v>
      </c>
      <c r="AC1719">
        <v>139.34</v>
      </c>
      <c r="AD1719">
        <v>0</v>
      </c>
      <c r="AE1719">
        <v>0</v>
      </c>
      <c r="AG1719" t="s">
        <v>137</v>
      </c>
      <c r="AH1719">
        <v>1</v>
      </c>
      <c r="AI1719">
        <v>70.837299999999999</v>
      </c>
      <c r="AJ1719" s="3">
        <v>1.4044999999999999E-7</v>
      </c>
      <c r="AK1719">
        <v>125.86</v>
      </c>
      <c r="AL1719">
        <v>1</v>
      </c>
      <c r="AM1719">
        <v>74.792599999999993</v>
      </c>
      <c r="AN1719">
        <v>4.4126300000000001E-4</v>
      </c>
      <c r="AO1719">
        <v>97.222999999999999</v>
      </c>
      <c r="AP1719">
        <v>0</v>
      </c>
      <c r="AQ1719">
        <v>0</v>
      </c>
      <c r="AS1719" t="s">
        <v>137</v>
      </c>
      <c r="AT1719" t="s">
        <v>136</v>
      </c>
      <c r="AU1719" t="s">
        <v>1542</v>
      </c>
      <c r="AV1719" t="s">
        <v>144</v>
      </c>
      <c r="AW1719" t="str">
        <f t="shared" si="79"/>
        <v>BCL9L|NP_872363</v>
      </c>
      <c r="AX1719" s="1" t="str">
        <f t="shared" si="80"/>
        <v>BCL9L|NP_872363|NPQAGVPPFSSLK(1)GK(1)VK(1)R</v>
      </c>
      <c r="AY1719" t="s">
        <v>8623</v>
      </c>
      <c r="AZ1719" t="s">
        <v>8622</v>
      </c>
      <c r="BA1719" t="s">
        <v>949</v>
      </c>
      <c r="BB1719" t="s">
        <v>8611</v>
      </c>
      <c r="BC1719" t="s">
        <v>8610</v>
      </c>
      <c r="BD1719">
        <v>13</v>
      </c>
      <c r="BE1719">
        <v>3</v>
      </c>
      <c r="BF1719">
        <v>0.20802000000000001</v>
      </c>
      <c r="BG1719" t="s">
        <v>139</v>
      </c>
      <c r="BH1719" t="s">
        <v>139</v>
      </c>
      <c r="BI1719" t="s">
        <v>138</v>
      </c>
      <c r="BJ1719" t="s">
        <v>139</v>
      </c>
      <c r="BK1719" t="s">
        <v>138</v>
      </c>
      <c r="BL1719" t="s">
        <v>139</v>
      </c>
      <c r="BM1719" t="s">
        <v>139</v>
      </c>
      <c r="BN1719" t="s">
        <v>138</v>
      </c>
      <c r="BO1719">
        <v>344850000</v>
      </c>
      <c r="BP1719">
        <v>47304000</v>
      </c>
      <c r="BQ1719">
        <v>249090000</v>
      </c>
      <c r="BR1719">
        <v>48451000</v>
      </c>
      <c r="BS1719" t="s">
        <v>137</v>
      </c>
      <c r="BT1719">
        <v>23816000</v>
      </c>
      <c r="BU1719">
        <v>37196000</v>
      </c>
      <c r="BV1719">
        <v>7761800</v>
      </c>
      <c r="BW1719">
        <v>71781000</v>
      </c>
      <c r="BX1719">
        <v>17671000</v>
      </c>
      <c r="BY1719">
        <v>23527000</v>
      </c>
      <c r="BZ1719">
        <v>16608000</v>
      </c>
      <c r="CA1719" t="s">
        <v>297</v>
      </c>
      <c r="CB1719" t="s">
        <v>137</v>
      </c>
      <c r="CC1719" t="s">
        <v>137</v>
      </c>
      <c r="CD1719" t="s">
        <v>137</v>
      </c>
      <c r="CE1719" t="s">
        <v>137</v>
      </c>
      <c r="CF1719" t="s">
        <v>137</v>
      </c>
      <c r="CG1719" t="s">
        <v>137</v>
      </c>
      <c r="CH1719" t="s">
        <v>137</v>
      </c>
      <c r="CI1719" t="s">
        <v>137</v>
      </c>
      <c r="CJ1719">
        <v>0</v>
      </c>
      <c r="CK1719">
        <v>13890000</v>
      </c>
      <c r="CL1719">
        <v>9926500</v>
      </c>
      <c r="CM1719">
        <v>8765700</v>
      </c>
      <c r="CN1719">
        <v>15615000</v>
      </c>
      <c r="CO1719">
        <v>12815000</v>
      </c>
      <c r="CP1719">
        <v>0</v>
      </c>
      <c r="CQ1719">
        <v>7761800</v>
      </c>
      <c r="CR1719">
        <v>0</v>
      </c>
      <c r="CS1719">
        <v>18792000</v>
      </c>
      <c r="CT1719">
        <v>33526000</v>
      </c>
      <c r="CU1719">
        <v>19463000</v>
      </c>
      <c r="CV1719">
        <v>7856900</v>
      </c>
      <c r="CW1719">
        <v>9813800</v>
      </c>
      <c r="CX1719">
        <v>0</v>
      </c>
      <c r="CY1719">
        <v>11890000</v>
      </c>
      <c r="CZ1719">
        <v>11637000</v>
      </c>
      <c r="DA1719">
        <v>0</v>
      </c>
      <c r="DB1719">
        <v>0</v>
      </c>
      <c r="DC1719">
        <v>16608000</v>
      </c>
      <c r="DD1719">
        <v>0</v>
      </c>
      <c r="DE1719">
        <v>0</v>
      </c>
      <c r="DF1719">
        <v>0</v>
      </c>
      <c r="DG1719">
        <v>0</v>
      </c>
      <c r="DJ1719">
        <v>1717</v>
      </c>
      <c r="DK1719">
        <v>2645</v>
      </c>
      <c r="DL1719">
        <v>108</v>
      </c>
      <c r="DM1719">
        <v>108</v>
      </c>
      <c r="DN1719" t="s">
        <v>8617</v>
      </c>
      <c r="DO1719" t="s">
        <v>8616</v>
      </c>
      <c r="DP1719" t="s">
        <v>8621</v>
      </c>
      <c r="DQ1719" t="s">
        <v>8620</v>
      </c>
      <c r="DR1719">
        <v>48695</v>
      </c>
      <c r="DS1719">
        <v>33257</v>
      </c>
      <c r="DT1719">
        <v>7</v>
      </c>
      <c r="DU1719">
        <v>40504</v>
      </c>
      <c r="DV1719">
        <v>48677</v>
      </c>
      <c r="DW1719">
        <v>33247</v>
      </c>
      <c r="DX1719">
        <v>4</v>
      </c>
      <c r="DY1719">
        <v>36706</v>
      </c>
      <c r="DZ1719">
        <v>48677</v>
      </c>
      <c r="EA1719">
        <v>33247</v>
      </c>
      <c r="EB1719">
        <v>4</v>
      </c>
      <c r="EC1719">
        <v>36706</v>
      </c>
    </row>
    <row r="1720" spans="1:133" x14ac:dyDescent="0.2">
      <c r="A1720" t="s">
        <v>8592</v>
      </c>
      <c r="B1720">
        <v>110</v>
      </c>
      <c r="C1720" t="s">
        <v>8593</v>
      </c>
      <c r="D1720" t="str">
        <f t="shared" si="78"/>
        <v>NP_872363</v>
      </c>
      <c r="E1720" t="s">
        <v>8592</v>
      </c>
      <c r="F1720" t="s">
        <v>8592</v>
      </c>
      <c r="G1720" t="s">
        <v>8591</v>
      </c>
      <c r="H1720">
        <v>1</v>
      </c>
      <c r="I1720">
        <v>74.792599999999993</v>
      </c>
      <c r="J1720" s="3">
        <v>1.6040700000000001E-8</v>
      </c>
      <c r="K1720">
        <v>139.34</v>
      </c>
      <c r="L1720">
        <v>89.256</v>
      </c>
      <c r="M1720">
        <v>74.793000000000006</v>
      </c>
      <c r="N1720">
        <v>1</v>
      </c>
      <c r="O1720">
        <v>115.583</v>
      </c>
      <c r="P1720" s="3">
        <v>6.1008499999999997E-5</v>
      </c>
      <c r="Q1720">
        <v>115.58</v>
      </c>
      <c r="R1720">
        <v>1</v>
      </c>
      <c r="S1720">
        <v>85.046099999999996</v>
      </c>
      <c r="T1720">
        <v>1.7229599999999999E-3</v>
      </c>
      <c r="U1720">
        <v>85.046000000000006</v>
      </c>
      <c r="V1720">
        <v>1</v>
      </c>
      <c r="W1720">
        <v>85.468699999999998</v>
      </c>
      <c r="X1720">
        <v>3.0931399999999999E-3</v>
      </c>
      <c r="Y1720">
        <v>85.468999999999994</v>
      </c>
      <c r="Z1720">
        <v>1</v>
      </c>
      <c r="AA1720">
        <v>66.892499999999998</v>
      </c>
      <c r="AB1720" s="3">
        <v>1.6040700000000001E-8</v>
      </c>
      <c r="AC1720">
        <v>139.34</v>
      </c>
      <c r="AD1720">
        <v>0</v>
      </c>
      <c r="AE1720">
        <v>0</v>
      </c>
      <c r="AG1720" t="s">
        <v>137</v>
      </c>
      <c r="AH1720">
        <v>1</v>
      </c>
      <c r="AI1720">
        <v>70.837299999999999</v>
      </c>
      <c r="AJ1720" s="3">
        <v>1.4044999999999999E-7</v>
      </c>
      <c r="AK1720">
        <v>125.86</v>
      </c>
      <c r="AL1720">
        <v>1</v>
      </c>
      <c r="AM1720">
        <v>74.792599999999993</v>
      </c>
      <c r="AN1720">
        <v>1.6364800000000001E-3</v>
      </c>
      <c r="AO1720">
        <v>79.471000000000004</v>
      </c>
      <c r="AP1720">
        <v>0</v>
      </c>
      <c r="AQ1720">
        <v>0</v>
      </c>
      <c r="AS1720" t="s">
        <v>137</v>
      </c>
      <c r="AT1720" t="s">
        <v>136</v>
      </c>
      <c r="AU1720" t="s">
        <v>2945</v>
      </c>
      <c r="AV1720" t="s">
        <v>144</v>
      </c>
      <c r="AW1720" t="str">
        <f t="shared" si="79"/>
        <v>BCL9L|NP_872363</v>
      </c>
      <c r="AX1720" s="1" t="str">
        <f t="shared" si="80"/>
        <v>BCL9L|NP_872363|NPQAGVPPFSSLK(1)GK(1)VK(1)R</v>
      </c>
      <c r="AY1720" t="s">
        <v>8619</v>
      </c>
      <c r="AZ1720" t="s">
        <v>8618</v>
      </c>
      <c r="BA1720" t="s">
        <v>1128</v>
      </c>
      <c r="BB1720" t="s">
        <v>8611</v>
      </c>
      <c r="BC1720" t="s">
        <v>8610</v>
      </c>
      <c r="BD1720">
        <v>15</v>
      </c>
      <c r="BE1720">
        <v>3</v>
      </c>
      <c r="BF1720">
        <v>0.20802000000000001</v>
      </c>
      <c r="BG1720" t="s">
        <v>139</v>
      </c>
      <c r="BH1720" t="s">
        <v>138</v>
      </c>
      <c r="BI1720" t="s">
        <v>138</v>
      </c>
      <c r="BJ1720" t="s">
        <v>139</v>
      </c>
      <c r="BK1720" t="s">
        <v>138</v>
      </c>
      <c r="BL1720" t="s">
        <v>139</v>
      </c>
      <c r="BM1720" t="s">
        <v>139</v>
      </c>
      <c r="BN1720" t="s">
        <v>138</v>
      </c>
      <c r="BO1720">
        <v>297540000</v>
      </c>
      <c r="BP1720">
        <v>0</v>
      </c>
      <c r="BQ1720">
        <v>249090000</v>
      </c>
      <c r="BR1720">
        <v>48451000</v>
      </c>
      <c r="BS1720" t="s">
        <v>137</v>
      </c>
      <c r="BT1720">
        <v>23816000</v>
      </c>
      <c r="BU1720">
        <v>28430000</v>
      </c>
      <c r="BV1720">
        <v>7761800</v>
      </c>
      <c r="BW1720">
        <v>52989000</v>
      </c>
      <c r="BX1720">
        <v>9813800</v>
      </c>
      <c r="BY1720">
        <v>11637000</v>
      </c>
      <c r="BZ1720">
        <v>16608000</v>
      </c>
      <c r="CA1720" t="s">
        <v>297</v>
      </c>
      <c r="CB1720" t="s">
        <v>137</v>
      </c>
      <c r="CC1720" t="s">
        <v>137</v>
      </c>
      <c r="CD1720" t="s">
        <v>137</v>
      </c>
      <c r="CE1720" t="s">
        <v>137</v>
      </c>
      <c r="CF1720" t="s">
        <v>137</v>
      </c>
      <c r="CG1720" t="s">
        <v>137</v>
      </c>
      <c r="CH1720" t="s">
        <v>137</v>
      </c>
      <c r="CI1720" t="s">
        <v>137</v>
      </c>
      <c r="CJ1720">
        <v>0</v>
      </c>
      <c r="CK1720">
        <v>13890000</v>
      </c>
      <c r="CL1720">
        <v>9926500</v>
      </c>
      <c r="CM1720">
        <v>0</v>
      </c>
      <c r="CN1720">
        <v>15615000</v>
      </c>
      <c r="CO1720">
        <v>12815000</v>
      </c>
      <c r="CP1720">
        <v>0</v>
      </c>
      <c r="CQ1720">
        <v>7761800</v>
      </c>
      <c r="CR1720">
        <v>0</v>
      </c>
      <c r="CS1720">
        <v>0</v>
      </c>
      <c r="CT1720">
        <v>33526000</v>
      </c>
      <c r="CU1720">
        <v>19463000</v>
      </c>
      <c r="CV1720">
        <v>0</v>
      </c>
      <c r="CW1720">
        <v>9813800</v>
      </c>
      <c r="CX1720">
        <v>0</v>
      </c>
      <c r="CY1720">
        <v>0</v>
      </c>
      <c r="CZ1720">
        <v>11637000</v>
      </c>
      <c r="DA1720">
        <v>0</v>
      </c>
      <c r="DB1720">
        <v>0</v>
      </c>
      <c r="DC1720">
        <v>16608000</v>
      </c>
      <c r="DD1720">
        <v>0</v>
      </c>
      <c r="DE1720">
        <v>0</v>
      </c>
      <c r="DF1720">
        <v>0</v>
      </c>
      <c r="DG1720">
        <v>0</v>
      </c>
      <c r="DJ1720">
        <v>1718</v>
      </c>
      <c r="DK1720">
        <v>2645</v>
      </c>
      <c r="DL1720">
        <v>110</v>
      </c>
      <c r="DM1720">
        <v>110</v>
      </c>
      <c r="DN1720" t="s">
        <v>8617</v>
      </c>
      <c r="DO1720" t="s">
        <v>8616</v>
      </c>
      <c r="DP1720" t="s">
        <v>8615</v>
      </c>
      <c r="DQ1720" t="s">
        <v>8614</v>
      </c>
      <c r="DR1720">
        <v>48695</v>
      </c>
      <c r="DS1720">
        <v>33257</v>
      </c>
      <c r="DT1720">
        <v>7</v>
      </c>
      <c r="DU1720">
        <v>40504</v>
      </c>
      <c r="DV1720">
        <v>48677</v>
      </c>
      <c r="DW1720">
        <v>33247</v>
      </c>
      <c r="DX1720">
        <v>4</v>
      </c>
      <c r="DY1720">
        <v>36706</v>
      </c>
      <c r="DZ1720">
        <v>48677</v>
      </c>
      <c r="EA1720">
        <v>33247</v>
      </c>
      <c r="EB1720">
        <v>4</v>
      </c>
      <c r="EC1720">
        <v>36706</v>
      </c>
    </row>
    <row r="1721" spans="1:133" x14ac:dyDescent="0.2">
      <c r="A1721" t="s">
        <v>8592</v>
      </c>
      <c r="B1721">
        <v>112</v>
      </c>
      <c r="C1721" t="s">
        <v>8593</v>
      </c>
      <c r="D1721" t="str">
        <f t="shared" si="78"/>
        <v>NP_872363</v>
      </c>
      <c r="E1721" t="s">
        <v>8592</v>
      </c>
      <c r="F1721" t="s">
        <v>8592</v>
      </c>
      <c r="G1721" t="s">
        <v>8591</v>
      </c>
      <c r="H1721">
        <v>1</v>
      </c>
      <c r="I1721">
        <v>74.792599999999993</v>
      </c>
      <c r="J1721">
        <v>4.1272500000000002E-4</v>
      </c>
      <c r="K1721">
        <v>117.3</v>
      </c>
      <c r="L1721">
        <v>93.093000000000004</v>
      </c>
      <c r="M1721">
        <v>74.793000000000006</v>
      </c>
      <c r="N1721">
        <v>0</v>
      </c>
      <c r="O1721">
        <v>0</v>
      </c>
      <c r="Q1721" t="s">
        <v>137</v>
      </c>
      <c r="R1721">
        <v>1</v>
      </c>
      <c r="S1721">
        <v>85.046099999999996</v>
      </c>
      <c r="T1721">
        <v>6.0350200000000003E-3</v>
      </c>
      <c r="U1721">
        <v>85.046000000000006</v>
      </c>
      <c r="V1721">
        <v>0</v>
      </c>
      <c r="W1721">
        <v>0</v>
      </c>
      <c r="Y1721" t="s">
        <v>137</v>
      </c>
      <c r="Z1721">
        <v>1</v>
      </c>
      <c r="AA1721">
        <v>66.892499999999998</v>
      </c>
      <c r="AB1721">
        <v>4.1272500000000002E-4</v>
      </c>
      <c r="AC1721">
        <v>117.3</v>
      </c>
      <c r="AD1721">
        <v>0</v>
      </c>
      <c r="AE1721">
        <v>0</v>
      </c>
      <c r="AG1721" t="s">
        <v>137</v>
      </c>
      <c r="AH1721">
        <v>1</v>
      </c>
      <c r="AI1721">
        <v>70.837299999999999</v>
      </c>
      <c r="AJ1721">
        <v>2.6901899999999999E-3</v>
      </c>
      <c r="AK1721">
        <v>70.837000000000003</v>
      </c>
      <c r="AL1721">
        <v>1</v>
      </c>
      <c r="AM1721">
        <v>74.792599999999993</v>
      </c>
      <c r="AN1721">
        <v>1.6364800000000001E-3</v>
      </c>
      <c r="AO1721">
        <v>74.793000000000006</v>
      </c>
      <c r="AP1721">
        <v>0</v>
      </c>
      <c r="AQ1721">
        <v>0</v>
      </c>
      <c r="AS1721" t="s">
        <v>137</v>
      </c>
      <c r="AT1721" t="s">
        <v>136</v>
      </c>
      <c r="AU1721">
        <v>3</v>
      </c>
      <c r="AV1721" t="s">
        <v>144</v>
      </c>
      <c r="AW1721" t="str">
        <f t="shared" si="79"/>
        <v>BCL9L|NP_872363</v>
      </c>
      <c r="AX1721" s="1" t="str">
        <f t="shared" si="80"/>
        <v>BCL9L|NP_872363|NPQAGVPPFSSLK(1)GK(1)VK(1)R</v>
      </c>
      <c r="AY1721" t="s">
        <v>8613</v>
      </c>
      <c r="AZ1721" t="s">
        <v>8612</v>
      </c>
      <c r="BA1721" t="s">
        <v>483</v>
      </c>
      <c r="BB1721" t="s">
        <v>8611</v>
      </c>
      <c r="BC1721" t="s">
        <v>8610</v>
      </c>
      <c r="BD1721">
        <v>17</v>
      </c>
      <c r="BE1721">
        <v>3</v>
      </c>
      <c r="BF1721">
        <v>0.20802000000000001</v>
      </c>
      <c r="BG1721" t="s">
        <v>138</v>
      </c>
      <c r="BH1721" t="s">
        <v>138</v>
      </c>
      <c r="BI1721" t="s">
        <v>138</v>
      </c>
      <c r="BJ1721" t="s">
        <v>139</v>
      </c>
      <c r="BK1721" t="s">
        <v>138</v>
      </c>
      <c r="BL1721" t="s">
        <v>139</v>
      </c>
      <c r="BM1721" t="s">
        <v>139</v>
      </c>
      <c r="BN1721" t="s">
        <v>138</v>
      </c>
      <c r="BO1721">
        <v>48451000</v>
      </c>
      <c r="BP1721">
        <v>0</v>
      </c>
      <c r="BQ1721">
        <v>0</v>
      </c>
      <c r="BR1721">
        <v>48451000</v>
      </c>
      <c r="BS1721" t="s">
        <v>137</v>
      </c>
      <c r="BT1721">
        <v>9926500</v>
      </c>
      <c r="BU1721">
        <v>12815000</v>
      </c>
      <c r="BV1721" t="s">
        <v>297</v>
      </c>
      <c r="BW1721">
        <v>19463000</v>
      </c>
      <c r="BX1721" t="s">
        <v>297</v>
      </c>
      <c r="BY1721" t="s">
        <v>297</v>
      </c>
      <c r="BZ1721" t="s">
        <v>297</v>
      </c>
      <c r="CA1721" t="s">
        <v>297</v>
      </c>
      <c r="CB1721" t="s">
        <v>137</v>
      </c>
      <c r="CC1721" t="s">
        <v>137</v>
      </c>
      <c r="CD1721" t="s">
        <v>137</v>
      </c>
      <c r="CE1721" t="s">
        <v>137</v>
      </c>
      <c r="CF1721" t="s">
        <v>137</v>
      </c>
      <c r="CG1721" t="s">
        <v>137</v>
      </c>
      <c r="CH1721" t="s">
        <v>137</v>
      </c>
      <c r="CI1721" t="s">
        <v>137</v>
      </c>
      <c r="CJ1721">
        <v>0</v>
      </c>
      <c r="CK1721">
        <v>0</v>
      </c>
      <c r="CL1721">
        <v>9926500</v>
      </c>
      <c r="CM1721">
        <v>0</v>
      </c>
      <c r="CN1721">
        <v>0</v>
      </c>
      <c r="CO1721">
        <v>12815000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19463000</v>
      </c>
      <c r="CV1721">
        <v>0</v>
      </c>
      <c r="CW1721">
        <v>0</v>
      </c>
      <c r="CX1721">
        <v>0</v>
      </c>
      <c r="CY1721">
        <v>0</v>
      </c>
      <c r="CZ1721">
        <v>0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J1721">
        <v>1719</v>
      </c>
      <c r="DK1721">
        <v>2645</v>
      </c>
      <c r="DL1721">
        <v>112</v>
      </c>
      <c r="DM1721">
        <v>112</v>
      </c>
      <c r="DN1721" t="s">
        <v>8609</v>
      </c>
      <c r="DO1721" t="s">
        <v>8608</v>
      </c>
      <c r="DP1721" t="s">
        <v>8607</v>
      </c>
      <c r="DQ1721" t="s">
        <v>8606</v>
      </c>
      <c r="DR1721">
        <v>48695</v>
      </c>
      <c r="DS1721">
        <v>33257</v>
      </c>
      <c r="DT1721">
        <v>7</v>
      </c>
      <c r="DU1721">
        <v>40504</v>
      </c>
      <c r="DV1721">
        <v>48692</v>
      </c>
      <c r="DW1721">
        <v>33254</v>
      </c>
      <c r="DX1721">
        <v>4</v>
      </c>
      <c r="DY1721">
        <v>38717</v>
      </c>
      <c r="DZ1721">
        <v>48692</v>
      </c>
      <c r="EA1721">
        <v>33254</v>
      </c>
      <c r="EB1721">
        <v>4</v>
      </c>
      <c r="EC1721">
        <v>38717</v>
      </c>
    </row>
    <row r="1722" spans="1:133" x14ac:dyDescent="0.2">
      <c r="A1722" t="s">
        <v>8592</v>
      </c>
      <c r="B1722">
        <v>36</v>
      </c>
      <c r="C1722" t="s">
        <v>8593</v>
      </c>
      <c r="D1722" t="str">
        <f t="shared" si="78"/>
        <v>NP_872363</v>
      </c>
      <c r="E1722" t="s">
        <v>8592</v>
      </c>
      <c r="F1722" t="s">
        <v>8592</v>
      </c>
      <c r="G1722" t="s">
        <v>8591</v>
      </c>
      <c r="H1722">
        <v>1</v>
      </c>
      <c r="I1722">
        <v>73.801900000000003</v>
      </c>
      <c r="J1722">
        <v>1.40173E-4</v>
      </c>
      <c r="K1722">
        <v>109.55</v>
      </c>
      <c r="L1722">
        <v>88.307000000000002</v>
      </c>
      <c r="M1722">
        <v>73.802000000000007</v>
      </c>
      <c r="N1722">
        <v>0</v>
      </c>
      <c r="O1722">
        <v>0</v>
      </c>
      <c r="Q1722" t="s">
        <v>137</v>
      </c>
      <c r="R1722">
        <v>0</v>
      </c>
      <c r="S1722">
        <v>0</v>
      </c>
      <c r="U1722" t="s">
        <v>137</v>
      </c>
      <c r="V1722">
        <v>0</v>
      </c>
      <c r="W1722">
        <v>0</v>
      </c>
      <c r="Y1722" t="s">
        <v>137</v>
      </c>
      <c r="Z1722">
        <v>1</v>
      </c>
      <c r="AA1722">
        <v>74.966399999999993</v>
      </c>
      <c r="AB1722">
        <v>5.8801299999999999E-3</v>
      </c>
      <c r="AC1722">
        <v>74.965999999999994</v>
      </c>
      <c r="AD1722">
        <v>1</v>
      </c>
      <c r="AE1722">
        <v>81.703000000000003</v>
      </c>
      <c r="AF1722">
        <v>6.6897400000000002E-4</v>
      </c>
      <c r="AG1722">
        <v>81.703000000000003</v>
      </c>
      <c r="AH1722">
        <v>1</v>
      </c>
      <c r="AI1722">
        <v>109.553</v>
      </c>
      <c r="AJ1722">
        <v>1.40173E-4</v>
      </c>
      <c r="AK1722">
        <v>109.55</v>
      </c>
      <c r="AL1722">
        <v>1</v>
      </c>
      <c r="AM1722">
        <v>87.519300000000001</v>
      </c>
      <c r="AN1722">
        <v>5.6618599999999999E-4</v>
      </c>
      <c r="AO1722">
        <v>87.519000000000005</v>
      </c>
      <c r="AP1722">
        <v>1</v>
      </c>
      <c r="AQ1722">
        <v>73.801900000000003</v>
      </c>
      <c r="AR1722">
        <v>3.7107199999999998E-3</v>
      </c>
      <c r="AS1722">
        <v>73.802000000000007</v>
      </c>
      <c r="AT1722" t="s">
        <v>136</v>
      </c>
      <c r="AU1722">
        <v>1</v>
      </c>
      <c r="AV1722" t="s">
        <v>144</v>
      </c>
      <c r="AW1722" t="str">
        <f t="shared" si="79"/>
        <v>BCL9L|NP_872363</v>
      </c>
      <c r="AX1722" s="1" t="str">
        <f t="shared" si="80"/>
        <v>BCL9L|NP_872363|GHCPPAPAK(1)PMHPENK</v>
      </c>
      <c r="AY1722" t="s">
        <v>8605</v>
      </c>
      <c r="AZ1722" t="s">
        <v>3803</v>
      </c>
      <c r="BA1722" t="s">
        <v>986</v>
      </c>
      <c r="BB1722" t="s">
        <v>8604</v>
      </c>
      <c r="BC1722" t="s">
        <v>8603</v>
      </c>
      <c r="BD1722">
        <v>9</v>
      </c>
      <c r="BE1722">
        <v>3</v>
      </c>
      <c r="BF1722">
        <v>0.16309000000000001</v>
      </c>
      <c r="BG1722" t="s">
        <v>138</v>
      </c>
      <c r="BH1722" t="s">
        <v>138</v>
      </c>
      <c r="BI1722" t="s">
        <v>138</v>
      </c>
      <c r="BJ1722" t="s">
        <v>138</v>
      </c>
      <c r="BK1722" t="s">
        <v>139</v>
      </c>
      <c r="BL1722" t="s">
        <v>139</v>
      </c>
      <c r="BM1722" t="s">
        <v>139</v>
      </c>
      <c r="BN1722" t="s">
        <v>139</v>
      </c>
      <c r="BO1722">
        <v>83526000</v>
      </c>
      <c r="BP1722">
        <v>83526000</v>
      </c>
      <c r="BQ1722">
        <v>0</v>
      </c>
      <c r="BR1722">
        <v>0</v>
      </c>
      <c r="BS1722" t="s">
        <v>137</v>
      </c>
      <c r="BT1722">
        <v>4940100</v>
      </c>
      <c r="BU1722" t="s">
        <v>297</v>
      </c>
      <c r="BV1722">
        <v>8882800</v>
      </c>
      <c r="BW1722">
        <v>5616500</v>
      </c>
      <c r="BX1722" t="s">
        <v>297</v>
      </c>
      <c r="BY1722">
        <v>10010000</v>
      </c>
      <c r="BZ1722">
        <v>6386500</v>
      </c>
      <c r="CA1722">
        <v>5828900</v>
      </c>
      <c r="CB1722" t="s">
        <v>137</v>
      </c>
      <c r="CC1722" t="s">
        <v>137</v>
      </c>
      <c r="CD1722" t="s">
        <v>137</v>
      </c>
      <c r="CE1722" t="s">
        <v>137</v>
      </c>
      <c r="CF1722" t="s">
        <v>137</v>
      </c>
      <c r="CG1722" t="s">
        <v>137</v>
      </c>
      <c r="CH1722" t="s">
        <v>137</v>
      </c>
      <c r="CI1722" t="s">
        <v>137</v>
      </c>
      <c r="CJ1722">
        <v>4940100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8882800</v>
      </c>
      <c r="CQ1722">
        <v>0</v>
      </c>
      <c r="CR1722">
        <v>0</v>
      </c>
      <c r="CS1722">
        <v>5616500</v>
      </c>
      <c r="CT1722">
        <v>0</v>
      </c>
      <c r="CU1722">
        <v>0</v>
      </c>
      <c r="CV1722">
        <v>0</v>
      </c>
      <c r="CW1722">
        <v>0</v>
      </c>
      <c r="CX1722">
        <v>0</v>
      </c>
      <c r="CY1722">
        <v>10010000</v>
      </c>
      <c r="CZ1722">
        <v>0</v>
      </c>
      <c r="DA1722">
        <v>0</v>
      </c>
      <c r="DB1722">
        <v>6386500</v>
      </c>
      <c r="DC1722">
        <v>0</v>
      </c>
      <c r="DD1722">
        <v>0</v>
      </c>
      <c r="DE1722">
        <v>5828900</v>
      </c>
      <c r="DF1722">
        <v>0</v>
      </c>
      <c r="DG1722">
        <v>0</v>
      </c>
      <c r="DJ1722">
        <v>1720</v>
      </c>
      <c r="DK1722">
        <v>2645</v>
      </c>
      <c r="DL1722">
        <v>36</v>
      </c>
      <c r="DM1722">
        <v>36</v>
      </c>
      <c r="DN1722">
        <v>2906</v>
      </c>
      <c r="DO1722">
        <v>3060</v>
      </c>
      <c r="DP1722" t="s">
        <v>8602</v>
      </c>
      <c r="DQ1722" t="s">
        <v>8601</v>
      </c>
      <c r="DR1722">
        <v>17743</v>
      </c>
      <c r="DS1722">
        <v>12366</v>
      </c>
      <c r="DT1722">
        <v>8</v>
      </c>
      <c r="DU1722">
        <v>10840</v>
      </c>
      <c r="DV1722">
        <v>17741</v>
      </c>
      <c r="DW1722">
        <v>12364</v>
      </c>
      <c r="DX1722">
        <v>6</v>
      </c>
      <c r="DY1722">
        <v>10806</v>
      </c>
      <c r="DZ1722">
        <v>17741</v>
      </c>
      <c r="EA1722">
        <v>12364</v>
      </c>
      <c r="EB1722">
        <v>6</v>
      </c>
      <c r="EC1722">
        <v>10806</v>
      </c>
    </row>
    <row r="1723" spans="1:133" x14ac:dyDescent="0.2">
      <c r="A1723" t="s">
        <v>8592</v>
      </c>
      <c r="B1723">
        <v>7</v>
      </c>
      <c r="C1723" t="s">
        <v>8593</v>
      </c>
      <c r="D1723" t="str">
        <f t="shared" si="78"/>
        <v>NP_872363</v>
      </c>
      <c r="E1723" t="s">
        <v>8592</v>
      </c>
      <c r="F1723" t="s">
        <v>8592</v>
      </c>
      <c r="G1723" t="s">
        <v>8591</v>
      </c>
      <c r="H1723">
        <v>1</v>
      </c>
      <c r="I1723">
        <v>121.989</v>
      </c>
      <c r="J1723">
        <v>8.9427499999999993E-3</v>
      </c>
      <c r="K1723">
        <v>121.99</v>
      </c>
      <c r="L1723">
        <v>44.707000000000001</v>
      </c>
      <c r="M1723">
        <v>121.99</v>
      </c>
      <c r="N1723">
        <v>0</v>
      </c>
      <c r="O1723">
        <v>0</v>
      </c>
      <c r="Q1723" t="s">
        <v>137</v>
      </c>
      <c r="R1723">
        <v>0</v>
      </c>
      <c r="S1723">
        <v>0</v>
      </c>
      <c r="U1723" t="s">
        <v>137</v>
      </c>
      <c r="V1723">
        <v>1</v>
      </c>
      <c r="W1723">
        <v>108.461</v>
      </c>
      <c r="X1723">
        <v>1.4399800000000001E-2</v>
      </c>
      <c r="Y1723">
        <v>108.46</v>
      </c>
      <c r="Z1723">
        <v>1</v>
      </c>
      <c r="AA1723">
        <v>108.087</v>
      </c>
      <c r="AB1723">
        <v>2.5574199999999998E-2</v>
      </c>
      <c r="AC1723">
        <v>108.09</v>
      </c>
      <c r="AD1723">
        <v>0</v>
      </c>
      <c r="AE1723">
        <v>0</v>
      </c>
      <c r="AG1723" t="s">
        <v>137</v>
      </c>
      <c r="AH1723">
        <v>1</v>
      </c>
      <c r="AI1723">
        <v>121.989</v>
      </c>
      <c r="AJ1723">
        <v>8.9427499999999993E-3</v>
      </c>
      <c r="AK1723">
        <v>121.99</v>
      </c>
      <c r="AL1723">
        <v>0</v>
      </c>
      <c r="AM1723">
        <v>0</v>
      </c>
      <c r="AO1723" t="s">
        <v>137</v>
      </c>
      <c r="AP1723">
        <v>0</v>
      </c>
      <c r="AQ1723">
        <v>0</v>
      </c>
      <c r="AS1723" t="s">
        <v>137</v>
      </c>
      <c r="AT1723" t="s">
        <v>136</v>
      </c>
      <c r="AU1723">
        <v>1</v>
      </c>
      <c r="AV1723" t="s">
        <v>144</v>
      </c>
      <c r="AW1723" t="str">
        <f t="shared" si="79"/>
        <v>BCL9L|NP_872363</v>
      </c>
      <c r="AX1723" s="1" t="str">
        <f t="shared" si="80"/>
        <v>BCL9L|NP_872363|ILANK(1)TR</v>
      </c>
      <c r="AY1723" t="s">
        <v>8600</v>
      </c>
      <c r="AZ1723" t="s">
        <v>143</v>
      </c>
      <c r="BA1723" t="s">
        <v>2781</v>
      </c>
      <c r="BB1723" t="s">
        <v>8599</v>
      </c>
      <c r="BC1723" t="s">
        <v>8598</v>
      </c>
      <c r="BD1723">
        <v>5</v>
      </c>
      <c r="BE1723">
        <v>2</v>
      </c>
      <c r="BF1723">
        <v>0.91757999999999995</v>
      </c>
      <c r="BG1723" t="s">
        <v>138</v>
      </c>
      <c r="BH1723" t="s">
        <v>138</v>
      </c>
      <c r="BI1723" t="s">
        <v>139</v>
      </c>
      <c r="BJ1723" t="s">
        <v>139</v>
      </c>
      <c r="BK1723" t="s">
        <v>138</v>
      </c>
      <c r="BL1723" t="s">
        <v>139</v>
      </c>
      <c r="BM1723" t="s">
        <v>138</v>
      </c>
      <c r="BN1723" t="s">
        <v>138</v>
      </c>
      <c r="BO1723">
        <v>208020000</v>
      </c>
      <c r="BP1723">
        <v>208020000</v>
      </c>
      <c r="BQ1723">
        <v>0</v>
      </c>
      <c r="BR1723">
        <v>0</v>
      </c>
      <c r="BS1723" t="s">
        <v>137</v>
      </c>
      <c r="BT1723">
        <v>23495000</v>
      </c>
      <c r="BU1723">
        <v>29997000</v>
      </c>
      <c r="BV1723" t="s">
        <v>297</v>
      </c>
      <c r="BW1723">
        <v>51167000</v>
      </c>
      <c r="BX1723">
        <v>20370000</v>
      </c>
      <c r="BY1723">
        <v>34382000</v>
      </c>
      <c r="BZ1723">
        <v>27774000</v>
      </c>
      <c r="CA1723">
        <v>20833000</v>
      </c>
      <c r="CB1723" t="s">
        <v>137</v>
      </c>
      <c r="CC1723" t="s">
        <v>137</v>
      </c>
      <c r="CD1723" t="s">
        <v>137</v>
      </c>
      <c r="CE1723" t="s">
        <v>137</v>
      </c>
      <c r="CF1723" t="s">
        <v>137</v>
      </c>
      <c r="CG1723" t="s">
        <v>137</v>
      </c>
      <c r="CH1723" t="s">
        <v>137</v>
      </c>
      <c r="CI1723" t="s">
        <v>137</v>
      </c>
      <c r="CJ1723">
        <v>23495000</v>
      </c>
      <c r="CK1723">
        <v>0</v>
      </c>
      <c r="CL1723">
        <v>0</v>
      </c>
      <c r="CM1723">
        <v>29997000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51167000</v>
      </c>
      <c r="CT1723">
        <v>0</v>
      </c>
      <c r="CU1723">
        <v>0</v>
      </c>
      <c r="CV1723">
        <v>20370000</v>
      </c>
      <c r="CW1723">
        <v>0</v>
      </c>
      <c r="CX1723">
        <v>0</v>
      </c>
      <c r="CY1723">
        <v>34382000</v>
      </c>
      <c r="CZ1723">
        <v>0</v>
      </c>
      <c r="DA1723">
        <v>0</v>
      </c>
      <c r="DB1723">
        <v>27774000</v>
      </c>
      <c r="DC1723">
        <v>0</v>
      </c>
      <c r="DD1723">
        <v>0</v>
      </c>
      <c r="DE1723">
        <v>20833000</v>
      </c>
      <c r="DF1723">
        <v>0</v>
      </c>
      <c r="DG1723">
        <v>0</v>
      </c>
      <c r="DJ1723">
        <v>1721</v>
      </c>
      <c r="DK1723">
        <v>2645</v>
      </c>
      <c r="DL1723">
        <v>7</v>
      </c>
      <c r="DM1723">
        <v>7</v>
      </c>
      <c r="DN1723">
        <v>4423</v>
      </c>
      <c r="DO1723">
        <v>4663</v>
      </c>
      <c r="DP1723" t="s">
        <v>8597</v>
      </c>
      <c r="DQ1723" t="s">
        <v>8596</v>
      </c>
      <c r="DR1723">
        <v>28082</v>
      </c>
      <c r="DS1723">
        <v>19499</v>
      </c>
      <c r="DT1723">
        <v>6</v>
      </c>
      <c r="DU1723">
        <v>9452</v>
      </c>
      <c r="DV1723">
        <v>28082</v>
      </c>
      <c r="DW1723">
        <v>19499</v>
      </c>
      <c r="DX1723">
        <v>6</v>
      </c>
      <c r="DY1723">
        <v>9452</v>
      </c>
      <c r="DZ1723">
        <v>28082</v>
      </c>
      <c r="EA1723">
        <v>19499</v>
      </c>
      <c r="EB1723">
        <v>6</v>
      </c>
      <c r="EC1723">
        <v>9452</v>
      </c>
    </row>
    <row r="1724" spans="1:133" x14ac:dyDescent="0.2">
      <c r="A1724" t="s">
        <v>8592</v>
      </c>
      <c r="B1724">
        <v>49</v>
      </c>
      <c r="C1724" t="s">
        <v>8593</v>
      </c>
      <c r="D1724" t="str">
        <f t="shared" si="78"/>
        <v>NP_872363</v>
      </c>
      <c r="E1724" t="s">
        <v>8592</v>
      </c>
      <c r="F1724" t="s">
        <v>8592</v>
      </c>
      <c r="G1724" t="s">
        <v>8591</v>
      </c>
      <c r="H1724">
        <v>1</v>
      </c>
      <c r="I1724">
        <v>24.7986</v>
      </c>
      <c r="J1724">
        <v>4.4631999999999996E-3</v>
      </c>
      <c r="K1724">
        <v>24.798999999999999</v>
      </c>
      <c r="L1724">
        <v>18.161999999999999</v>
      </c>
      <c r="M1724">
        <v>24.798999999999999</v>
      </c>
      <c r="AH1724">
        <v>1</v>
      </c>
      <c r="AI1724">
        <v>24.7986</v>
      </c>
      <c r="AJ1724">
        <v>4.4631999999999996E-3</v>
      </c>
      <c r="AK1724">
        <v>24.798999999999999</v>
      </c>
      <c r="AT1724" t="s">
        <v>136</v>
      </c>
      <c r="AU1724">
        <v>3</v>
      </c>
      <c r="AV1724" t="s">
        <v>144</v>
      </c>
      <c r="AW1724" t="str">
        <f t="shared" si="79"/>
        <v>BCL9L|NP_872363</v>
      </c>
      <c r="AX1724" s="1" t="str">
        <f t="shared" si="80"/>
        <v>BCL9L|NP_872363|LTNHGK(1)TGNGGAQSQHQNVNQGPTCNVGSK(1)GVGAGNHGAK(1)ANQISPSNSSLK</v>
      </c>
      <c r="AY1724" t="s">
        <v>8595</v>
      </c>
      <c r="AZ1724" t="s">
        <v>3801</v>
      </c>
      <c r="BA1724" t="s">
        <v>669</v>
      </c>
      <c r="BB1724" t="s">
        <v>8589</v>
      </c>
      <c r="BC1724" t="s">
        <v>8588</v>
      </c>
      <c r="BD1724">
        <v>6</v>
      </c>
      <c r="BE1724">
        <v>5</v>
      </c>
      <c r="BF1724">
        <v>-0.84331999999999996</v>
      </c>
      <c r="BG1724" t="s">
        <v>138</v>
      </c>
      <c r="BH1724" t="s">
        <v>138</v>
      </c>
      <c r="BI1724" t="s">
        <v>138</v>
      </c>
      <c r="BJ1724" t="s">
        <v>138</v>
      </c>
      <c r="BK1724" t="s">
        <v>138</v>
      </c>
      <c r="BL1724" t="s">
        <v>139</v>
      </c>
      <c r="BM1724" t="s">
        <v>138</v>
      </c>
      <c r="BN1724" t="s">
        <v>138</v>
      </c>
      <c r="BO1724">
        <v>10787000</v>
      </c>
      <c r="BP1724">
        <v>0</v>
      </c>
      <c r="BQ1724">
        <v>0</v>
      </c>
      <c r="BR1724">
        <v>10787000</v>
      </c>
      <c r="BS1724" t="s">
        <v>137</v>
      </c>
      <c r="BT1724" t="s">
        <v>297</v>
      </c>
      <c r="BU1724" t="s">
        <v>297</v>
      </c>
      <c r="BV1724" t="s">
        <v>297</v>
      </c>
      <c r="BW1724" t="s">
        <v>297</v>
      </c>
      <c r="BX1724" t="s">
        <v>297</v>
      </c>
      <c r="BY1724">
        <v>10787000</v>
      </c>
      <c r="BZ1724" t="s">
        <v>297</v>
      </c>
      <c r="CA1724" t="s">
        <v>297</v>
      </c>
      <c r="CB1724" t="s">
        <v>137</v>
      </c>
      <c r="CC1724" t="s">
        <v>137</v>
      </c>
      <c r="CD1724" t="s">
        <v>137</v>
      </c>
      <c r="CE1724" t="s">
        <v>137</v>
      </c>
      <c r="CF1724" t="s">
        <v>137</v>
      </c>
      <c r="CG1724" t="s">
        <v>137</v>
      </c>
      <c r="CH1724" t="s">
        <v>137</v>
      </c>
      <c r="CI1724" t="s">
        <v>137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0</v>
      </c>
      <c r="CW1724">
        <v>0</v>
      </c>
      <c r="CX1724">
        <v>0</v>
      </c>
      <c r="CY1724">
        <v>0</v>
      </c>
      <c r="CZ1724">
        <v>0</v>
      </c>
      <c r="DA1724">
        <v>10787000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J1724">
        <v>1722</v>
      </c>
      <c r="DK1724">
        <v>2645</v>
      </c>
      <c r="DL1724">
        <v>49</v>
      </c>
      <c r="DM1724">
        <v>49</v>
      </c>
      <c r="DN1724">
        <v>6527</v>
      </c>
      <c r="DO1724">
        <v>6903</v>
      </c>
      <c r="DP1724">
        <v>42257</v>
      </c>
      <c r="DQ1724">
        <v>28914</v>
      </c>
      <c r="DR1724">
        <v>42257</v>
      </c>
      <c r="DS1724">
        <v>28914</v>
      </c>
      <c r="DT1724">
        <v>6</v>
      </c>
      <c r="DU1724">
        <v>18356</v>
      </c>
      <c r="DV1724">
        <v>42257</v>
      </c>
      <c r="DW1724">
        <v>28914</v>
      </c>
      <c r="DX1724">
        <v>6</v>
      </c>
      <c r="DY1724">
        <v>18356</v>
      </c>
      <c r="DZ1724">
        <v>42257</v>
      </c>
      <c r="EA1724">
        <v>28914</v>
      </c>
      <c r="EB1724">
        <v>6</v>
      </c>
      <c r="EC1724">
        <v>18356</v>
      </c>
    </row>
    <row r="1725" spans="1:133" x14ac:dyDescent="0.2">
      <c r="A1725" t="s">
        <v>8592</v>
      </c>
      <c r="B1725">
        <v>73</v>
      </c>
      <c r="C1725" t="s">
        <v>8593</v>
      </c>
      <c r="D1725" t="str">
        <f t="shared" si="78"/>
        <v>NP_872363</v>
      </c>
      <c r="E1725" t="s">
        <v>8592</v>
      </c>
      <c r="F1725" t="s">
        <v>8592</v>
      </c>
      <c r="G1725" t="s">
        <v>8591</v>
      </c>
      <c r="H1725">
        <v>1</v>
      </c>
      <c r="I1725">
        <v>24.7986</v>
      </c>
      <c r="J1725">
        <v>4.4631999999999996E-3</v>
      </c>
      <c r="K1725">
        <v>24.798999999999999</v>
      </c>
      <c r="L1725">
        <v>18.161999999999999</v>
      </c>
      <c r="M1725">
        <v>24.798999999999999</v>
      </c>
      <c r="AH1725">
        <v>1</v>
      </c>
      <c r="AI1725">
        <v>24.7986</v>
      </c>
      <c r="AJ1725">
        <v>4.4631999999999996E-3</v>
      </c>
      <c r="AK1725">
        <v>24.798999999999999</v>
      </c>
      <c r="AT1725" t="s">
        <v>136</v>
      </c>
      <c r="AU1725">
        <v>3</v>
      </c>
      <c r="AV1725" t="s">
        <v>144</v>
      </c>
      <c r="AW1725" t="str">
        <f t="shared" si="79"/>
        <v>BCL9L|NP_872363</v>
      </c>
      <c r="AX1725" s="1" t="str">
        <f t="shared" si="80"/>
        <v>BCL9L|NP_872363|LTNHGK(1)TGNGGAQSQHQNVNQGPTCNVGSK(1)GVGAGNHGAK(1)ANQISPSNSSLK</v>
      </c>
      <c r="AY1725" t="s">
        <v>8594</v>
      </c>
      <c r="AZ1725" t="s">
        <v>532</v>
      </c>
      <c r="BA1725" t="s">
        <v>1641</v>
      </c>
      <c r="BB1725" t="s">
        <v>8589</v>
      </c>
      <c r="BC1725" t="s">
        <v>8588</v>
      </c>
      <c r="BD1725">
        <v>30</v>
      </c>
      <c r="BE1725">
        <v>5</v>
      </c>
      <c r="BF1725">
        <v>-0.84331999999999996</v>
      </c>
      <c r="BG1725" t="s">
        <v>138</v>
      </c>
      <c r="BH1725" t="s">
        <v>138</v>
      </c>
      <c r="BI1725" t="s">
        <v>138</v>
      </c>
      <c r="BJ1725" t="s">
        <v>138</v>
      </c>
      <c r="BK1725" t="s">
        <v>138</v>
      </c>
      <c r="BL1725" t="s">
        <v>139</v>
      </c>
      <c r="BM1725" t="s">
        <v>138</v>
      </c>
      <c r="BN1725" t="s">
        <v>138</v>
      </c>
      <c r="BO1725">
        <v>10787000</v>
      </c>
      <c r="BP1725">
        <v>0</v>
      </c>
      <c r="BQ1725">
        <v>0</v>
      </c>
      <c r="BR1725">
        <v>10787000</v>
      </c>
      <c r="BS1725" t="s">
        <v>137</v>
      </c>
      <c r="BT1725" t="s">
        <v>297</v>
      </c>
      <c r="BU1725" t="s">
        <v>297</v>
      </c>
      <c r="BV1725" t="s">
        <v>297</v>
      </c>
      <c r="BW1725" t="s">
        <v>297</v>
      </c>
      <c r="BX1725" t="s">
        <v>297</v>
      </c>
      <c r="BY1725">
        <v>10787000</v>
      </c>
      <c r="BZ1725" t="s">
        <v>297</v>
      </c>
      <c r="CA1725" t="s">
        <v>297</v>
      </c>
      <c r="CB1725" t="s">
        <v>137</v>
      </c>
      <c r="CC1725" t="s">
        <v>137</v>
      </c>
      <c r="CD1725" t="s">
        <v>137</v>
      </c>
      <c r="CE1725" t="s">
        <v>137</v>
      </c>
      <c r="CF1725" t="s">
        <v>137</v>
      </c>
      <c r="CG1725" t="s">
        <v>137</v>
      </c>
      <c r="CH1725" t="s">
        <v>137</v>
      </c>
      <c r="CI1725" t="s">
        <v>137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0</v>
      </c>
      <c r="CW1725">
        <v>0</v>
      </c>
      <c r="CX1725">
        <v>0</v>
      </c>
      <c r="CY1725">
        <v>0</v>
      </c>
      <c r="CZ1725">
        <v>0</v>
      </c>
      <c r="DA1725">
        <v>10787000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J1725">
        <v>1723</v>
      </c>
      <c r="DK1725">
        <v>2645</v>
      </c>
      <c r="DL1725">
        <v>73</v>
      </c>
      <c r="DM1725">
        <v>73</v>
      </c>
      <c r="DN1725">
        <v>6527</v>
      </c>
      <c r="DO1725">
        <v>6903</v>
      </c>
      <c r="DP1725">
        <v>42257</v>
      </c>
      <c r="DQ1725">
        <v>28914</v>
      </c>
      <c r="DR1725">
        <v>42257</v>
      </c>
      <c r="DS1725">
        <v>28914</v>
      </c>
      <c r="DT1725">
        <v>6</v>
      </c>
      <c r="DU1725">
        <v>18356</v>
      </c>
      <c r="DV1725">
        <v>42257</v>
      </c>
      <c r="DW1725">
        <v>28914</v>
      </c>
      <c r="DX1725">
        <v>6</v>
      </c>
      <c r="DY1725">
        <v>18356</v>
      </c>
      <c r="DZ1725">
        <v>42257</v>
      </c>
      <c r="EA1725">
        <v>28914</v>
      </c>
      <c r="EB1725">
        <v>6</v>
      </c>
      <c r="EC1725">
        <v>18356</v>
      </c>
    </row>
    <row r="1726" spans="1:133" x14ac:dyDescent="0.2">
      <c r="A1726" t="s">
        <v>8592</v>
      </c>
      <c r="B1726">
        <v>83</v>
      </c>
      <c r="C1726" t="s">
        <v>8593</v>
      </c>
      <c r="D1726" t="str">
        <f t="shared" si="78"/>
        <v>NP_872363</v>
      </c>
      <c r="E1726" t="s">
        <v>8592</v>
      </c>
      <c r="F1726" t="s">
        <v>8592</v>
      </c>
      <c r="G1726" t="s">
        <v>8591</v>
      </c>
      <c r="H1726">
        <v>1</v>
      </c>
      <c r="I1726">
        <v>24.7986</v>
      </c>
      <c r="J1726">
        <v>4.4631999999999996E-3</v>
      </c>
      <c r="K1726">
        <v>24.798999999999999</v>
      </c>
      <c r="L1726">
        <v>18.161999999999999</v>
      </c>
      <c r="M1726">
        <v>24.798999999999999</v>
      </c>
      <c r="AH1726">
        <v>1</v>
      </c>
      <c r="AI1726">
        <v>24.7986</v>
      </c>
      <c r="AJ1726">
        <v>4.4631999999999996E-3</v>
      </c>
      <c r="AK1726">
        <v>24.798999999999999</v>
      </c>
      <c r="AT1726" t="s">
        <v>136</v>
      </c>
      <c r="AU1726">
        <v>3</v>
      </c>
      <c r="AV1726" t="s">
        <v>144</v>
      </c>
      <c r="AW1726" t="str">
        <f t="shared" si="79"/>
        <v>BCL9L|NP_872363</v>
      </c>
      <c r="AX1726" s="1" t="str">
        <f t="shared" si="80"/>
        <v>BCL9L|NP_872363|LTNHGK(1)TGNGGAQSQHQNVNQGPTCNVGSK(1)GVGAGNHGAK(1)ANQISPSNSSLK</v>
      </c>
      <c r="AY1726" t="s">
        <v>8590</v>
      </c>
      <c r="AZ1726" t="s">
        <v>516</v>
      </c>
      <c r="BA1726" t="s">
        <v>6921</v>
      </c>
      <c r="BB1726" t="s">
        <v>8589</v>
      </c>
      <c r="BC1726" t="s">
        <v>8588</v>
      </c>
      <c r="BD1726">
        <v>40</v>
      </c>
      <c r="BE1726">
        <v>5</v>
      </c>
      <c r="BF1726">
        <v>-0.84331999999999996</v>
      </c>
      <c r="BG1726" t="s">
        <v>138</v>
      </c>
      <c r="BH1726" t="s">
        <v>138</v>
      </c>
      <c r="BI1726" t="s">
        <v>138</v>
      </c>
      <c r="BJ1726" t="s">
        <v>138</v>
      </c>
      <c r="BK1726" t="s">
        <v>138</v>
      </c>
      <c r="BL1726" t="s">
        <v>139</v>
      </c>
      <c r="BM1726" t="s">
        <v>138</v>
      </c>
      <c r="BN1726" t="s">
        <v>138</v>
      </c>
      <c r="BO1726">
        <v>10787000</v>
      </c>
      <c r="BP1726">
        <v>0</v>
      </c>
      <c r="BQ1726">
        <v>0</v>
      </c>
      <c r="BR1726">
        <v>10787000</v>
      </c>
      <c r="BS1726" t="s">
        <v>137</v>
      </c>
      <c r="BT1726" t="s">
        <v>297</v>
      </c>
      <c r="BU1726" t="s">
        <v>297</v>
      </c>
      <c r="BV1726" t="s">
        <v>297</v>
      </c>
      <c r="BW1726" t="s">
        <v>297</v>
      </c>
      <c r="BX1726" t="s">
        <v>297</v>
      </c>
      <c r="BY1726">
        <v>10787000</v>
      </c>
      <c r="BZ1726" t="s">
        <v>297</v>
      </c>
      <c r="CA1726" t="s">
        <v>297</v>
      </c>
      <c r="CB1726" t="s">
        <v>137</v>
      </c>
      <c r="CC1726" t="s">
        <v>137</v>
      </c>
      <c r="CD1726" t="s">
        <v>137</v>
      </c>
      <c r="CE1726" t="s">
        <v>137</v>
      </c>
      <c r="CF1726" t="s">
        <v>137</v>
      </c>
      <c r="CG1726" t="s">
        <v>137</v>
      </c>
      <c r="CH1726" t="s">
        <v>137</v>
      </c>
      <c r="CI1726" t="s">
        <v>137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0</v>
      </c>
      <c r="CW1726">
        <v>0</v>
      </c>
      <c r="CX1726">
        <v>0</v>
      </c>
      <c r="CY1726">
        <v>0</v>
      </c>
      <c r="CZ1726">
        <v>0</v>
      </c>
      <c r="DA1726">
        <v>10787000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J1726">
        <v>1724</v>
      </c>
      <c r="DK1726">
        <v>2645</v>
      </c>
      <c r="DL1726">
        <v>83</v>
      </c>
      <c r="DM1726">
        <v>83</v>
      </c>
      <c r="DN1726">
        <v>6527</v>
      </c>
      <c r="DO1726">
        <v>6903</v>
      </c>
      <c r="DP1726">
        <v>42257</v>
      </c>
      <c r="DQ1726">
        <v>28914</v>
      </c>
      <c r="DR1726">
        <v>42257</v>
      </c>
      <c r="DS1726">
        <v>28914</v>
      </c>
      <c r="DT1726">
        <v>6</v>
      </c>
      <c r="DU1726">
        <v>18356</v>
      </c>
      <c r="DV1726">
        <v>42257</v>
      </c>
      <c r="DW1726">
        <v>28914</v>
      </c>
      <c r="DX1726">
        <v>6</v>
      </c>
      <c r="DY1726">
        <v>18356</v>
      </c>
      <c r="DZ1726">
        <v>42257</v>
      </c>
      <c r="EA1726">
        <v>28914</v>
      </c>
      <c r="EB1726">
        <v>6</v>
      </c>
      <c r="EC1726">
        <v>18356</v>
      </c>
    </row>
    <row r="1727" spans="1:133" x14ac:dyDescent="0.2">
      <c r="A1727" t="s">
        <v>8568</v>
      </c>
      <c r="B1727" t="s">
        <v>8587</v>
      </c>
      <c r="C1727" t="s">
        <v>8566</v>
      </c>
      <c r="D1727" t="str">
        <f t="shared" si="78"/>
        <v>NP_872589</v>
      </c>
      <c r="E1727" t="s">
        <v>8565</v>
      </c>
      <c r="F1727" t="s">
        <v>8565</v>
      </c>
      <c r="G1727" t="s">
        <v>8564</v>
      </c>
      <c r="H1727">
        <v>1</v>
      </c>
      <c r="I1727">
        <v>185.08099999999999</v>
      </c>
      <c r="J1727" s="3">
        <v>3.5110400000000002E-5</v>
      </c>
      <c r="K1727">
        <v>185.08</v>
      </c>
      <c r="L1727">
        <v>139.16999999999999</v>
      </c>
      <c r="M1727">
        <v>185.08</v>
      </c>
      <c r="N1727">
        <v>0</v>
      </c>
      <c r="O1727">
        <v>0</v>
      </c>
      <c r="Q1727" t="s">
        <v>137</v>
      </c>
      <c r="R1727">
        <v>0</v>
      </c>
      <c r="S1727">
        <v>0</v>
      </c>
      <c r="U1727" t="s">
        <v>137</v>
      </c>
      <c r="V1727">
        <v>0</v>
      </c>
      <c r="W1727">
        <v>0</v>
      </c>
      <c r="Y1727" t="s">
        <v>137</v>
      </c>
      <c r="Z1727">
        <v>1</v>
      </c>
      <c r="AA1727">
        <v>185.08099999999999</v>
      </c>
      <c r="AB1727" s="3">
        <v>3.5110400000000002E-5</v>
      </c>
      <c r="AC1727">
        <v>185.08</v>
      </c>
      <c r="AH1727">
        <v>0</v>
      </c>
      <c r="AI1727">
        <v>0</v>
      </c>
      <c r="AK1727" t="s">
        <v>137</v>
      </c>
      <c r="AL1727">
        <v>0</v>
      </c>
      <c r="AM1727">
        <v>0</v>
      </c>
      <c r="AO1727" t="s">
        <v>137</v>
      </c>
      <c r="AT1727" t="s">
        <v>136</v>
      </c>
      <c r="AU1727">
        <v>1</v>
      </c>
      <c r="AV1727" t="s">
        <v>144</v>
      </c>
      <c r="AW1727" t="str">
        <f t="shared" si="79"/>
        <v>BAZ1A|NP_872589</v>
      </c>
      <c r="AX1727" s="1" t="str">
        <f t="shared" si="80"/>
        <v>BAZ1A|NP_872589|GK(1)LSSSFSSR</v>
      </c>
      <c r="AY1727" t="s">
        <v>8586</v>
      </c>
      <c r="AZ1727" t="s">
        <v>143</v>
      </c>
      <c r="BA1727" t="s">
        <v>1751</v>
      </c>
      <c r="BB1727" t="s">
        <v>8585</v>
      </c>
      <c r="BC1727" t="s">
        <v>8584</v>
      </c>
      <c r="BD1727">
        <v>2</v>
      </c>
      <c r="BE1727">
        <v>2</v>
      </c>
      <c r="BF1727">
        <v>0.19796</v>
      </c>
      <c r="BG1727" t="s">
        <v>138</v>
      </c>
      <c r="BH1727" t="s">
        <v>138</v>
      </c>
      <c r="BI1727" t="s">
        <v>138</v>
      </c>
      <c r="BJ1727" t="s">
        <v>139</v>
      </c>
      <c r="BK1727" t="s">
        <v>138</v>
      </c>
      <c r="BL1727" t="s">
        <v>138</v>
      </c>
      <c r="BM1727" t="s">
        <v>138</v>
      </c>
      <c r="BN1727" t="s">
        <v>138</v>
      </c>
      <c r="BO1727">
        <v>304480000</v>
      </c>
      <c r="BP1727">
        <v>304480000</v>
      </c>
      <c r="BQ1727">
        <v>0</v>
      </c>
      <c r="BR1727">
        <v>0</v>
      </c>
      <c r="BS1727" t="s">
        <v>137</v>
      </c>
      <c r="BT1727">
        <v>42840000</v>
      </c>
      <c r="BU1727">
        <v>35568000</v>
      </c>
      <c r="BV1727">
        <v>22798000</v>
      </c>
      <c r="BW1727">
        <v>115020000</v>
      </c>
      <c r="BX1727" t="s">
        <v>297</v>
      </c>
      <c r="BY1727">
        <v>47423000</v>
      </c>
      <c r="BZ1727">
        <v>40832000</v>
      </c>
      <c r="CA1727" t="s">
        <v>297</v>
      </c>
      <c r="CB1727" t="s">
        <v>137</v>
      </c>
      <c r="CC1727" t="s">
        <v>137</v>
      </c>
      <c r="CD1727" t="s">
        <v>137</v>
      </c>
      <c r="CE1727" t="s">
        <v>137</v>
      </c>
      <c r="CF1727" t="s">
        <v>137</v>
      </c>
      <c r="CG1727" t="s">
        <v>137</v>
      </c>
      <c r="CH1727" t="s">
        <v>137</v>
      </c>
      <c r="CI1727" t="s">
        <v>137</v>
      </c>
      <c r="CJ1727">
        <v>42840000</v>
      </c>
      <c r="CK1727">
        <v>0</v>
      </c>
      <c r="CL1727">
        <v>0</v>
      </c>
      <c r="CM1727">
        <v>35568000</v>
      </c>
      <c r="CN1727">
        <v>0</v>
      </c>
      <c r="CO1727">
        <v>0</v>
      </c>
      <c r="CP1727">
        <v>22798000</v>
      </c>
      <c r="CQ1727">
        <v>0</v>
      </c>
      <c r="CR1727">
        <v>0</v>
      </c>
      <c r="CS1727">
        <v>115020000</v>
      </c>
      <c r="CT1727">
        <v>0</v>
      </c>
      <c r="CU1727">
        <v>0</v>
      </c>
      <c r="CV1727">
        <v>0</v>
      </c>
      <c r="CW1727">
        <v>0</v>
      </c>
      <c r="CX1727">
        <v>0</v>
      </c>
      <c r="CY1727">
        <v>47423000</v>
      </c>
      <c r="CZ1727">
        <v>0</v>
      </c>
      <c r="DA1727">
        <v>0</v>
      </c>
      <c r="DB1727">
        <v>40832000</v>
      </c>
      <c r="DC1727">
        <v>0</v>
      </c>
      <c r="DD1727">
        <v>0</v>
      </c>
      <c r="DE1727">
        <v>0</v>
      </c>
      <c r="DF1727">
        <v>0</v>
      </c>
      <c r="DG1727">
        <v>0</v>
      </c>
      <c r="DJ1727">
        <v>1725</v>
      </c>
      <c r="DK1727">
        <v>2650</v>
      </c>
      <c r="DL1727">
        <v>1245</v>
      </c>
      <c r="DM1727">
        <v>1245</v>
      </c>
      <c r="DN1727">
        <v>3026</v>
      </c>
      <c r="DO1727">
        <v>3188</v>
      </c>
      <c r="DP1727" t="s">
        <v>8583</v>
      </c>
      <c r="DQ1727">
        <v>13167</v>
      </c>
      <c r="DR1727">
        <v>18903</v>
      </c>
      <c r="DS1727">
        <v>13167</v>
      </c>
      <c r="DT1727">
        <v>4</v>
      </c>
      <c r="DU1727">
        <v>16657</v>
      </c>
      <c r="DV1727">
        <v>18903</v>
      </c>
      <c r="DW1727">
        <v>13167</v>
      </c>
      <c r="DX1727">
        <v>4</v>
      </c>
      <c r="DY1727">
        <v>16657</v>
      </c>
      <c r="DZ1727">
        <v>18903</v>
      </c>
      <c r="EA1727">
        <v>13167</v>
      </c>
      <c r="EB1727">
        <v>4</v>
      </c>
      <c r="EC1727">
        <v>16657</v>
      </c>
    </row>
    <row r="1728" spans="1:133" x14ac:dyDescent="0.2">
      <c r="A1728" t="s">
        <v>8568</v>
      </c>
      <c r="B1728" t="s">
        <v>8582</v>
      </c>
      <c r="C1728" t="s">
        <v>8566</v>
      </c>
      <c r="D1728" t="str">
        <f t="shared" si="78"/>
        <v>NP_872589</v>
      </c>
      <c r="E1728" t="s">
        <v>8565</v>
      </c>
      <c r="F1728" t="s">
        <v>8565</v>
      </c>
      <c r="G1728" t="s">
        <v>8564</v>
      </c>
      <c r="H1728">
        <v>1</v>
      </c>
      <c r="I1728">
        <v>131.9</v>
      </c>
      <c r="J1728" s="3">
        <v>1.6043000000000001E-10</v>
      </c>
      <c r="K1728">
        <v>131.9</v>
      </c>
      <c r="L1728">
        <v>104.96</v>
      </c>
      <c r="M1728">
        <v>131.9</v>
      </c>
      <c r="N1728">
        <v>1</v>
      </c>
      <c r="O1728">
        <v>118.02200000000001</v>
      </c>
      <c r="P1728" s="3">
        <v>9.692049999999999E-7</v>
      </c>
      <c r="Q1728">
        <v>118.02</v>
      </c>
      <c r="R1728">
        <v>1</v>
      </c>
      <c r="S1728">
        <v>115.742</v>
      </c>
      <c r="T1728" s="3">
        <v>2.8625900000000001E-6</v>
      </c>
      <c r="U1728">
        <v>115.74</v>
      </c>
      <c r="V1728">
        <v>1</v>
      </c>
      <c r="W1728">
        <v>61.303699999999999</v>
      </c>
      <c r="X1728">
        <v>4.1745599999999999E-3</v>
      </c>
      <c r="Y1728">
        <v>61.304000000000002</v>
      </c>
      <c r="Z1728">
        <v>1</v>
      </c>
      <c r="AA1728">
        <v>110.614</v>
      </c>
      <c r="AB1728" s="3">
        <v>2.63113E-5</v>
      </c>
      <c r="AC1728">
        <v>110.61</v>
      </c>
      <c r="AD1728">
        <v>1</v>
      </c>
      <c r="AE1728">
        <v>96.379199999999997</v>
      </c>
      <c r="AF1728">
        <v>1.21076E-4</v>
      </c>
      <c r="AG1728">
        <v>96.379000000000005</v>
      </c>
      <c r="AH1728">
        <v>1</v>
      </c>
      <c r="AI1728">
        <v>114.526</v>
      </c>
      <c r="AJ1728" s="3">
        <v>8.4251500000000001E-6</v>
      </c>
      <c r="AK1728">
        <v>114.53</v>
      </c>
      <c r="AL1728">
        <v>1</v>
      </c>
      <c r="AM1728">
        <v>93.029399999999995</v>
      </c>
      <c r="AN1728">
        <v>1.5512699999999999E-4</v>
      </c>
      <c r="AO1728">
        <v>93.028999999999996</v>
      </c>
      <c r="AP1728">
        <v>1</v>
      </c>
      <c r="AQ1728">
        <v>131.9</v>
      </c>
      <c r="AR1728" s="3">
        <v>1.6043000000000001E-10</v>
      </c>
      <c r="AS1728">
        <v>131.9</v>
      </c>
      <c r="AT1728" t="s">
        <v>136</v>
      </c>
      <c r="AU1728">
        <v>1</v>
      </c>
      <c r="AV1728" t="s">
        <v>144</v>
      </c>
      <c r="AW1728" t="str">
        <f t="shared" si="79"/>
        <v>BAZ1A|NP_872589</v>
      </c>
      <c r="AX1728" s="1" t="str">
        <f t="shared" si="80"/>
        <v>BAZ1A|NP_872589|LGLHVTPSNVDQVSTPPAAK(1)K</v>
      </c>
      <c r="AY1728" t="s">
        <v>8581</v>
      </c>
      <c r="AZ1728" t="s">
        <v>143</v>
      </c>
      <c r="BA1728" t="s">
        <v>483</v>
      </c>
      <c r="BB1728" t="s">
        <v>8580</v>
      </c>
      <c r="BC1728" t="s">
        <v>8579</v>
      </c>
      <c r="BD1728">
        <v>20</v>
      </c>
      <c r="BE1728">
        <v>3</v>
      </c>
      <c r="BF1728">
        <v>0.17479</v>
      </c>
      <c r="BG1728" t="s">
        <v>139</v>
      </c>
      <c r="BH1728" t="s">
        <v>139</v>
      </c>
      <c r="BI1728" t="s">
        <v>139</v>
      </c>
      <c r="BJ1728" t="s">
        <v>139</v>
      </c>
      <c r="BK1728" t="s">
        <v>139</v>
      </c>
      <c r="BL1728" t="s">
        <v>139</v>
      </c>
      <c r="BM1728" t="s">
        <v>139</v>
      </c>
      <c r="BN1728" t="s">
        <v>139</v>
      </c>
      <c r="BO1728">
        <v>235020000</v>
      </c>
      <c r="BP1728">
        <v>235020000</v>
      </c>
      <c r="BQ1728">
        <v>0</v>
      </c>
      <c r="BR1728">
        <v>0</v>
      </c>
      <c r="BS1728" t="s">
        <v>137</v>
      </c>
      <c r="BT1728">
        <v>32704000</v>
      </c>
      <c r="BU1728">
        <v>38279000</v>
      </c>
      <c r="BV1728">
        <v>11950000</v>
      </c>
      <c r="BW1728">
        <v>53286000</v>
      </c>
      <c r="BX1728">
        <v>10330000</v>
      </c>
      <c r="BY1728">
        <v>26598000</v>
      </c>
      <c r="BZ1728">
        <v>36168000</v>
      </c>
      <c r="CA1728">
        <v>25705000</v>
      </c>
      <c r="CB1728" t="s">
        <v>137</v>
      </c>
      <c r="CC1728" t="s">
        <v>137</v>
      </c>
      <c r="CD1728" t="s">
        <v>137</v>
      </c>
      <c r="CE1728" t="s">
        <v>137</v>
      </c>
      <c r="CF1728" t="s">
        <v>137</v>
      </c>
      <c r="CG1728" t="s">
        <v>137</v>
      </c>
      <c r="CH1728" t="s">
        <v>137</v>
      </c>
      <c r="CI1728" t="s">
        <v>137</v>
      </c>
      <c r="CJ1728">
        <v>32704000</v>
      </c>
      <c r="CK1728">
        <v>0</v>
      </c>
      <c r="CL1728">
        <v>0</v>
      </c>
      <c r="CM1728">
        <v>38279000</v>
      </c>
      <c r="CN1728">
        <v>0</v>
      </c>
      <c r="CO1728">
        <v>0</v>
      </c>
      <c r="CP1728">
        <v>11950000</v>
      </c>
      <c r="CQ1728">
        <v>0</v>
      </c>
      <c r="CR1728">
        <v>0</v>
      </c>
      <c r="CS1728">
        <v>53286000</v>
      </c>
      <c r="CT1728">
        <v>0</v>
      </c>
      <c r="CU1728">
        <v>0</v>
      </c>
      <c r="CV1728">
        <v>10330000</v>
      </c>
      <c r="CW1728">
        <v>0</v>
      </c>
      <c r="CX1728">
        <v>0</v>
      </c>
      <c r="CY1728">
        <v>26598000</v>
      </c>
      <c r="CZ1728">
        <v>0</v>
      </c>
      <c r="DA1728">
        <v>0</v>
      </c>
      <c r="DB1728">
        <v>36168000</v>
      </c>
      <c r="DC1728">
        <v>0</v>
      </c>
      <c r="DD1728">
        <v>0</v>
      </c>
      <c r="DE1728">
        <v>25705000</v>
      </c>
      <c r="DF1728">
        <v>0</v>
      </c>
      <c r="DG1728">
        <v>0</v>
      </c>
      <c r="DJ1728">
        <v>1726</v>
      </c>
      <c r="DK1728">
        <v>2650</v>
      </c>
      <c r="DL1728">
        <v>1520</v>
      </c>
      <c r="DM1728">
        <v>1520</v>
      </c>
      <c r="DN1728">
        <v>5805</v>
      </c>
      <c r="DO1728">
        <v>6141</v>
      </c>
      <c r="DP1728" t="s">
        <v>8578</v>
      </c>
      <c r="DQ1728" t="s">
        <v>8577</v>
      </c>
      <c r="DR1728">
        <v>38055</v>
      </c>
      <c r="DS1728">
        <v>26024</v>
      </c>
      <c r="DT1728">
        <v>8</v>
      </c>
      <c r="DU1728">
        <v>25032</v>
      </c>
      <c r="DV1728">
        <v>38055</v>
      </c>
      <c r="DW1728">
        <v>26024</v>
      </c>
      <c r="DX1728">
        <v>8</v>
      </c>
      <c r="DY1728">
        <v>25032</v>
      </c>
      <c r="DZ1728">
        <v>38055</v>
      </c>
      <c r="EA1728">
        <v>26024</v>
      </c>
      <c r="EB1728">
        <v>8</v>
      </c>
      <c r="EC1728">
        <v>25032</v>
      </c>
    </row>
    <row r="1729" spans="1:133" x14ac:dyDescent="0.2">
      <c r="A1729" t="s">
        <v>8568</v>
      </c>
      <c r="B1729" t="s">
        <v>8576</v>
      </c>
      <c r="C1729" t="s">
        <v>8566</v>
      </c>
      <c r="D1729" t="str">
        <f t="shared" si="78"/>
        <v>NP_872589</v>
      </c>
      <c r="E1729" t="s">
        <v>8565</v>
      </c>
      <c r="F1729" t="s">
        <v>8565</v>
      </c>
      <c r="G1729" t="s">
        <v>8564</v>
      </c>
      <c r="H1729">
        <v>1</v>
      </c>
      <c r="I1729">
        <v>107.166</v>
      </c>
      <c r="J1729">
        <v>4.8958700000000001E-3</v>
      </c>
      <c r="K1729">
        <v>107.17</v>
      </c>
      <c r="L1729">
        <v>37.494</v>
      </c>
      <c r="M1729">
        <v>107.17</v>
      </c>
      <c r="R1729">
        <v>0</v>
      </c>
      <c r="S1729">
        <v>0</v>
      </c>
      <c r="U1729" t="s">
        <v>137</v>
      </c>
      <c r="Z1729">
        <v>1</v>
      </c>
      <c r="AA1729">
        <v>107.166</v>
      </c>
      <c r="AB1729">
        <v>4.8958700000000001E-3</v>
      </c>
      <c r="AC1729">
        <v>107.17</v>
      </c>
      <c r="AL1729">
        <v>0</v>
      </c>
      <c r="AM1729">
        <v>0</v>
      </c>
      <c r="AO1729" t="s">
        <v>137</v>
      </c>
      <c r="AP1729">
        <v>0</v>
      </c>
      <c r="AQ1729">
        <v>0</v>
      </c>
      <c r="AS1729" t="s">
        <v>137</v>
      </c>
      <c r="AT1729" t="s">
        <v>136</v>
      </c>
      <c r="AU1729">
        <v>1</v>
      </c>
      <c r="AV1729" t="s">
        <v>144</v>
      </c>
      <c r="AW1729" t="str">
        <f t="shared" si="79"/>
        <v>BAZ1A|NP_872589</v>
      </c>
      <c r="AX1729" s="1" t="str">
        <f t="shared" si="80"/>
        <v>BAZ1A|NP_872589|QEEMK(1)SLAFEK</v>
      </c>
      <c r="AY1729" t="s">
        <v>8575</v>
      </c>
      <c r="AZ1729" t="s">
        <v>143</v>
      </c>
      <c r="BA1729" t="s">
        <v>2373</v>
      </c>
      <c r="BB1729" t="s">
        <v>8574</v>
      </c>
      <c r="BC1729" t="s">
        <v>8573</v>
      </c>
      <c r="BD1729">
        <v>5</v>
      </c>
      <c r="BE1729">
        <v>2</v>
      </c>
      <c r="BF1729">
        <v>0.16775999999999999</v>
      </c>
      <c r="BG1729" t="s">
        <v>138</v>
      </c>
      <c r="BH1729" t="s">
        <v>138</v>
      </c>
      <c r="BI1729" t="s">
        <v>138</v>
      </c>
      <c r="BJ1729" t="s">
        <v>139</v>
      </c>
      <c r="BK1729" t="s">
        <v>138</v>
      </c>
      <c r="BL1729" t="s">
        <v>138</v>
      </c>
      <c r="BM1729" t="s">
        <v>138</v>
      </c>
      <c r="BN1729" t="s">
        <v>138</v>
      </c>
      <c r="BO1729">
        <v>45211000</v>
      </c>
      <c r="BP1729">
        <v>45211000</v>
      </c>
      <c r="BQ1729">
        <v>0</v>
      </c>
      <c r="BR1729">
        <v>0</v>
      </c>
      <c r="BS1729" t="s">
        <v>137</v>
      </c>
      <c r="BT1729" t="s">
        <v>297</v>
      </c>
      <c r="BU1729">
        <v>11037000</v>
      </c>
      <c r="BV1729" t="s">
        <v>297</v>
      </c>
      <c r="BW1729">
        <v>10711000</v>
      </c>
      <c r="BX1729" t="s">
        <v>297</v>
      </c>
      <c r="BY1729" t="s">
        <v>297</v>
      </c>
      <c r="BZ1729">
        <v>5879400</v>
      </c>
      <c r="CA1729" t="s">
        <v>297</v>
      </c>
      <c r="CB1729" t="s">
        <v>137</v>
      </c>
      <c r="CC1729" t="s">
        <v>137</v>
      </c>
      <c r="CD1729" t="s">
        <v>137</v>
      </c>
      <c r="CE1729" t="s">
        <v>137</v>
      </c>
      <c r="CF1729" t="s">
        <v>137</v>
      </c>
      <c r="CG1729" t="s">
        <v>137</v>
      </c>
      <c r="CH1729" t="s">
        <v>137</v>
      </c>
      <c r="CI1729" t="s">
        <v>137</v>
      </c>
      <c r="CJ1729">
        <v>0</v>
      </c>
      <c r="CK1729">
        <v>0</v>
      </c>
      <c r="CL1729">
        <v>0</v>
      </c>
      <c r="CM1729">
        <v>11037000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10711000</v>
      </c>
      <c r="CT1729">
        <v>0</v>
      </c>
      <c r="CU1729">
        <v>0</v>
      </c>
      <c r="CV1729">
        <v>0</v>
      </c>
      <c r="CW1729">
        <v>0</v>
      </c>
      <c r="CX1729">
        <v>0</v>
      </c>
      <c r="CY1729">
        <v>0</v>
      </c>
      <c r="CZ1729">
        <v>0</v>
      </c>
      <c r="DA1729">
        <v>0</v>
      </c>
      <c r="DB1729">
        <v>5879400</v>
      </c>
      <c r="DC1729">
        <v>0</v>
      </c>
      <c r="DD1729">
        <v>0</v>
      </c>
      <c r="DE1729">
        <v>0</v>
      </c>
      <c r="DF1729">
        <v>0</v>
      </c>
      <c r="DG1729">
        <v>0</v>
      </c>
      <c r="DJ1729">
        <v>1727</v>
      </c>
      <c r="DK1729">
        <v>2650</v>
      </c>
      <c r="DL1729">
        <v>318</v>
      </c>
      <c r="DM1729">
        <v>318</v>
      </c>
      <c r="DN1729" t="s">
        <v>8572</v>
      </c>
      <c r="DO1729" t="s">
        <v>8571</v>
      </c>
      <c r="DP1729" t="s">
        <v>8570</v>
      </c>
      <c r="DQ1729" t="s">
        <v>8569</v>
      </c>
      <c r="DR1729">
        <v>51330</v>
      </c>
      <c r="DS1729">
        <v>35071</v>
      </c>
      <c r="DT1729">
        <v>4</v>
      </c>
      <c r="DU1729">
        <v>26833</v>
      </c>
      <c r="DV1729">
        <v>51330</v>
      </c>
      <c r="DW1729">
        <v>35071</v>
      </c>
      <c r="DX1729">
        <v>4</v>
      </c>
      <c r="DY1729">
        <v>26833</v>
      </c>
      <c r="DZ1729">
        <v>51330</v>
      </c>
      <c r="EA1729">
        <v>35071</v>
      </c>
      <c r="EB1729">
        <v>4</v>
      </c>
      <c r="EC1729">
        <v>26833</v>
      </c>
    </row>
    <row r="1730" spans="1:133" x14ac:dyDescent="0.2">
      <c r="A1730" t="s">
        <v>8568</v>
      </c>
      <c r="B1730" t="s">
        <v>8567</v>
      </c>
      <c r="C1730" t="s">
        <v>8566</v>
      </c>
      <c r="D1730" t="str">
        <f t="shared" ref="D1730:D1793" si="81">MID(E1730,IFERROR(FIND("ref|",E1730)+4,1),IFERROR(FIND(".",E1730,IFERROR(FIND("ref|",E1730)+4,1)+1),32)-IFERROR(FIND("ref|",E1730)+4,1))</f>
        <v>NP_872589</v>
      </c>
      <c r="E1730" t="s">
        <v>8565</v>
      </c>
      <c r="F1730" t="s">
        <v>8565</v>
      </c>
      <c r="G1730" t="s">
        <v>8564</v>
      </c>
      <c r="H1730">
        <v>1</v>
      </c>
      <c r="I1730">
        <v>84.375200000000007</v>
      </c>
      <c r="J1730">
        <v>2.0098899999999999E-3</v>
      </c>
      <c r="K1730">
        <v>84.375</v>
      </c>
      <c r="L1730">
        <v>54.795000000000002</v>
      </c>
      <c r="M1730">
        <v>84.375</v>
      </c>
      <c r="N1730">
        <v>1</v>
      </c>
      <c r="O1730">
        <v>75.548199999999994</v>
      </c>
      <c r="P1730">
        <v>6.3027400000000003E-3</v>
      </c>
      <c r="Q1730">
        <v>75.548000000000002</v>
      </c>
      <c r="R1730">
        <v>1</v>
      </c>
      <c r="S1730">
        <v>75.564300000000003</v>
      </c>
      <c r="T1730">
        <v>3.2236899999999999E-2</v>
      </c>
      <c r="U1730">
        <v>75.563999999999993</v>
      </c>
      <c r="Z1730">
        <v>1</v>
      </c>
      <c r="AA1730">
        <v>58.024299999999997</v>
      </c>
      <c r="AB1730">
        <v>5.0902099999999999E-2</v>
      </c>
      <c r="AC1730">
        <v>58.024000000000001</v>
      </c>
      <c r="AD1730">
        <v>0</v>
      </c>
      <c r="AE1730">
        <v>0</v>
      </c>
      <c r="AG1730" t="s">
        <v>137</v>
      </c>
      <c r="AH1730">
        <v>1</v>
      </c>
      <c r="AI1730">
        <v>84.375200000000007</v>
      </c>
      <c r="AJ1730">
        <v>2.0098899999999999E-3</v>
      </c>
      <c r="AK1730">
        <v>84.375</v>
      </c>
      <c r="AT1730" t="s">
        <v>136</v>
      </c>
      <c r="AU1730">
        <v>1</v>
      </c>
      <c r="AV1730" t="s">
        <v>144</v>
      </c>
      <c r="AW1730" t="str">
        <f t="shared" ref="AW1730:AW1793" si="82">CONCATENATE(C1730,"|",D1730)</f>
        <v>BAZ1A|NP_872589</v>
      </c>
      <c r="AX1730" s="1" t="str">
        <f t="shared" ref="AX1730:AX1793" si="83">CONCATENATE(C1730,"|",D1730,"|",BB1730)</f>
        <v>BAZ1A|NP_872589|SVNIASK(1)LSLQESESK</v>
      </c>
      <c r="AY1730" t="s">
        <v>8563</v>
      </c>
      <c r="AZ1730" t="s">
        <v>143</v>
      </c>
      <c r="BA1730" t="s">
        <v>681</v>
      </c>
      <c r="BB1730" t="s">
        <v>8562</v>
      </c>
      <c r="BC1730" t="s">
        <v>8561</v>
      </c>
      <c r="BD1730">
        <v>7</v>
      </c>
      <c r="BE1730">
        <v>2</v>
      </c>
      <c r="BF1730">
        <v>0.26678000000000002</v>
      </c>
      <c r="BG1730" t="s">
        <v>139</v>
      </c>
      <c r="BH1730" t="s">
        <v>139</v>
      </c>
      <c r="BI1730" t="s">
        <v>138</v>
      </c>
      <c r="BJ1730" t="s">
        <v>139</v>
      </c>
      <c r="BK1730" t="s">
        <v>138</v>
      </c>
      <c r="BL1730" t="s">
        <v>139</v>
      </c>
      <c r="BM1730" t="s">
        <v>138</v>
      </c>
      <c r="BN1730" t="s">
        <v>138</v>
      </c>
      <c r="BO1730">
        <v>37637000</v>
      </c>
      <c r="BP1730">
        <v>37637000</v>
      </c>
      <c r="BQ1730">
        <v>0</v>
      </c>
      <c r="BR1730">
        <v>0</v>
      </c>
      <c r="BS1730" t="s">
        <v>137</v>
      </c>
      <c r="BT1730">
        <v>5836000</v>
      </c>
      <c r="BU1730" t="s">
        <v>297</v>
      </c>
      <c r="BV1730" t="s">
        <v>297</v>
      </c>
      <c r="BW1730">
        <v>19939000</v>
      </c>
      <c r="BX1730">
        <v>3539600</v>
      </c>
      <c r="BY1730">
        <v>8322000</v>
      </c>
      <c r="BZ1730" t="s">
        <v>297</v>
      </c>
      <c r="CA1730" t="s">
        <v>297</v>
      </c>
      <c r="CB1730" t="s">
        <v>137</v>
      </c>
      <c r="CC1730" t="s">
        <v>137</v>
      </c>
      <c r="CD1730" t="s">
        <v>137</v>
      </c>
      <c r="CE1730" t="s">
        <v>137</v>
      </c>
      <c r="CF1730" t="s">
        <v>137</v>
      </c>
      <c r="CG1730" t="s">
        <v>137</v>
      </c>
      <c r="CH1730" t="s">
        <v>137</v>
      </c>
      <c r="CI1730" t="s">
        <v>137</v>
      </c>
      <c r="CJ1730">
        <v>5836000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19939000</v>
      </c>
      <c r="CT1730">
        <v>0</v>
      </c>
      <c r="CU1730">
        <v>0</v>
      </c>
      <c r="CV1730">
        <v>3539600</v>
      </c>
      <c r="CW1730">
        <v>0</v>
      </c>
      <c r="CX1730">
        <v>0</v>
      </c>
      <c r="CY1730">
        <v>8322000</v>
      </c>
      <c r="CZ1730">
        <v>0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J1730">
        <v>1728</v>
      </c>
      <c r="DK1730">
        <v>2650</v>
      </c>
      <c r="DL1730">
        <v>1364</v>
      </c>
      <c r="DM1730">
        <v>1364</v>
      </c>
      <c r="DN1730">
        <v>9837</v>
      </c>
      <c r="DO1730">
        <v>10468</v>
      </c>
      <c r="DP1730" t="s">
        <v>8560</v>
      </c>
      <c r="DQ1730" t="s">
        <v>8559</v>
      </c>
      <c r="DR1730">
        <v>62190</v>
      </c>
      <c r="DS1730">
        <v>42437</v>
      </c>
      <c r="DT1730">
        <v>6</v>
      </c>
      <c r="DU1730">
        <v>34197</v>
      </c>
      <c r="DV1730">
        <v>62190</v>
      </c>
      <c r="DW1730">
        <v>42437</v>
      </c>
      <c r="DX1730">
        <v>6</v>
      </c>
      <c r="DY1730">
        <v>34197</v>
      </c>
      <c r="DZ1730">
        <v>62190</v>
      </c>
      <c r="EA1730">
        <v>42437</v>
      </c>
      <c r="EB1730">
        <v>6</v>
      </c>
      <c r="EC1730">
        <v>34197</v>
      </c>
    </row>
    <row r="1731" spans="1:133" x14ac:dyDescent="0.2">
      <c r="A1731" t="s">
        <v>8557</v>
      </c>
      <c r="B1731">
        <v>105</v>
      </c>
      <c r="C1731" t="s">
        <v>8558</v>
      </c>
      <c r="D1731" t="str">
        <f t="shared" si="81"/>
        <v>NP_775106</v>
      </c>
      <c r="E1731" t="s">
        <v>8557</v>
      </c>
      <c r="F1731" t="s">
        <v>8557</v>
      </c>
      <c r="G1731" t="s">
        <v>8556</v>
      </c>
      <c r="H1731">
        <v>1</v>
      </c>
      <c r="I1731">
        <v>73.209000000000003</v>
      </c>
      <c r="J1731" s="3">
        <v>2.58529E-11</v>
      </c>
      <c r="K1731">
        <v>152.68</v>
      </c>
      <c r="L1731">
        <v>125.84</v>
      </c>
      <c r="M1731">
        <v>152.68</v>
      </c>
      <c r="N1731">
        <v>1</v>
      </c>
      <c r="O1731">
        <v>63.158799999999999</v>
      </c>
      <c r="P1731" s="3">
        <v>3.3797999999999998E-6</v>
      </c>
      <c r="Q1731">
        <v>124.29</v>
      </c>
      <c r="V1731">
        <v>1</v>
      </c>
      <c r="W1731">
        <v>64.574200000000005</v>
      </c>
      <c r="X1731">
        <v>8.3821700000000004E-4</v>
      </c>
      <c r="Y1731">
        <v>99.662999999999997</v>
      </c>
      <c r="Z1731">
        <v>1</v>
      </c>
      <c r="AA1731">
        <v>73.209000000000003</v>
      </c>
      <c r="AB1731" s="3">
        <v>2.58529E-11</v>
      </c>
      <c r="AC1731">
        <v>152.68</v>
      </c>
      <c r="AD1731">
        <v>0</v>
      </c>
      <c r="AE1731">
        <v>0</v>
      </c>
      <c r="AG1731" t="s">
        <v>137</v>
      </c>
      <c r="AH1731">
        <v>0.99997800000000003</v>
      </c>
      <c r="AI1731">
        <v>46.516199999999998</v>
      </c>
      <c r="AJ1731">
        <v>1.39751E-3</v>
      </c>
      <c r="AK1731">
        <v>79.513999999999996</v>
      </c>
      <c r="AT1731" t="s">
        <v>136</v>
      </c>
      <c r="AU1731">
        <v>1</v>
      </c>
      <c r="AV1731" t="s">
        <v>144</v>
      </c>
      <c r="AW1731" t="str">
        <f t="shared" si="82"/>
        <v>LIN9|NP_775106</v>
      </c>
      <c r="AX1731" s="1" t="str">
        <f t="shared" si="83"/>
        <v>LIN9|NP_775106|VAMVPQK(1)FTATMSTPDKK</v>
      </c>
      <c r="AY1731" t="s">
        <v>8555</v>
      </c>
      <c r="AZ1731" t="s">
        <v>143</v>
      </c>
      <c r="BA1731" t="s">
        <v>813</v>
      </c>
      <c r="BB1731" t="s">
        <v>8554</v>
      </c>
      <c r="BC1731" t="s">
        <v>8553</v>
      </c>
      <c r="BD1731">
        <v>7</v>
      </c>
      <c r="BE1731">
        <v>3</v>
      </c>
      <c r="BF1731">
        <v>-0.34838999999999998</v>
      </c>
      <c r="BG1731" t="s">
        <v>139</v>
      </c>
      <c r="BH1731" t="s">
        <v>138</v>
      </c>
      <c r="BI1731" t="s">
        <v>139</v>
      </c>
      <c r="BJ1731" t="s">
        <v>139</v>
      </c>
      <c r="BK1731" t="s">
        <v>138</v>
      </c>
      <c r="BL1731" t="s">
        <v>139</v>
      </c>
      <c r="BM1731" t="s">
        <v>138</v>
      </c>
      <c r="BN1731" t="s">
        <v>138</v>
      </c>
      <c r="BO1731">
        <v>58688000</v>
      </c>
      <c r="BP1731">
        <v>58688000</v>
      </c>
      <c r="BQ1731">
        <v>0</v>
      </c>
      <c r="BR1731">
        <v>0</v>
      </c>
      <c r="BS1731" t="s">
        <v>137</v>
      </c>
      <c r="BT1731">
        <v>6700500</v>
      </c>
      <c r="BU1731" t="s">
        <v>297</v>
      </c>
      <c r="BV1731">
        <v>7554600</v>
      </c>
      <c r="BW1731">
        <v>28078000</v>
      </c>
      <c r="BX1731">
        <v>6341000</v>
      </c>
      <c r="BY1731">
        <v>10015000</v>
      </c>
      <c r="BZ1731" t="s">
        <v>297</v>
      </c>
      <c r="CA1731" t="s">
        <v>297</v>
      </c>
      <c r="CB1731" t="s">
        <v>137</v>
      </c>
      <c r="CC1731" t="s">
        <v>137</v>
      </c>
      <c r="CD1731" t="s">
        <v>137</v>
      </c>
      <c r="CE1731" t="s">
        <v>137</v>
      </c>
      <c r="CF1731" t="s">
        <v>137</v>
      </c>
      <c r="CG1731" t="s">
        <v>137</v>
      </c>
      <c r="CH1731" t="s">
        <v>137</v>
      </c>
      <c r="CI1731" t="s">
        <v>137</v>
      </c>
      <c r="CJ1731">
        <v>6700500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7554600</v>
      </c>
      <c r="CQ1731">
        <v>0</v>
      </c>
      <c r="CR1731">
        <v>0</v>
      </c>
      <c r="CS1731">
        <v>28078000</v>
      </c>
      <c r="CT1731">
        <v>0</v>
      </c>
      <c r="CU1731">
        <v>0</v>
      </c>
      <c r="CV1731">
        <v>6341000</v>
      </c>
      <c r="CW1731">
        <v>0</v>
      </c>
      <c r="CX1731">
        <v>0</v>
      </c>
      <c r="CY1731">
        <v>10015000</v>
      </c>
      <c r="CZ1731">
        <v>0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J1731">
        <v>1729</v>
      </c>
      <c r="DK1731">
        <v>2651</v>
      </c>
      <c r="DL1731">
        <v>105</v>
      </c>
      <c r="DM1731">
        <v>105</v>
      </c>
      <c r="DN1731">
        <v>11388</v>
      </c>
      <c r="DO1731">
        <v>12117</v>
      </c>
      <c r="DP1731" t="s">
        <v>8552</v>
      </c>
      <c r="DQ1731" t="s">
        <v>8551</v>
      </c>
      <c r="DR1731">
        <v>73085</v>
      </c>
      <c r="DS1731">
        <v>49974</v>
      </c>
      <c r="DT1731">
        <v>4</v>
      </c>
      <c r="DU1731">
        <v>30366</v>
      </c>
      <c r="DV1731">
        <v>73085</v>
      </c>
      <c r="DW1731">
        <v>49974</v>
      </c>
      <c r="DX1731">
        <v>4</v>
      </c>
      <c r="DY1731">
        <v>30366</v>
      </c>
      <c r="DZ1731">
        <v>73085</v>
      </c>
      <c r="EA1731">
        <v>49974</v>
      </c>
      <c r="EB1731">
        <v>4</v>
      </c>
      <c r="EC1731">
        <v>30366</v>
      </c>
    </row>
    <row r="1732" spans="1:133" x14ac:dyDescent="0.2">
      <c r="A1732" t="s">
        <v>8549</v>
      </c>
      <c r="B1732">
        <v>413</v>
      </c>
      <c r="C1732" t="s">
        <v>8550</v>
      </c>
      <c r="D1732" t="str">
        <f t="shared" si="81"/>
        <v>NP_001073888</v>
      </c>
      <c r="E1732" t="s">
        <v>8549</v>
      </c>
      <c r="F1732" t="s">
        <v>8549</v>
      </c>
      <c r="G1732" t="s">
        <v>8548</v>
      </c>
      <c r="H1732">
        <v>1</v>
      </c>
      <c r="I1732">
        <v>75.558999999999997</v>
      </c>
      <c r="J1732" s="3">
        <v>4.6198200000000001E-5</v>
      </c>
      <c r="K1732">
        <v>78.757999999999996</v>
      </c>
      <c r="L1732">
        <v>51.978999999999999</v>
      </c>
      <c r="M1732">
        <v>78.757999999999996</v>
      </c>
      <c r="V1732">
        <v>0</v>
      </c>
      <c r="W1732">
        <v>0</v>
      </c>
      <c r="Y1732" t="s">
        <v>137</v>
      </c>
      <c r="Z1732">
        <v>1</v>
      </c>
      <c r="AA1732">
        <v>75.558999999999997</v>
      </c>
      <c r="AB1732" s="3">
        <v>4.6198200000000001E-5</v>
      </c>
      <c r="AC1732">
        <v>78.757999999999996</v>
      </c>
      <c r="AT1732" t="s">
        <v>136</v>
      </c>
      <c r="AU1732">
        <v>1</v>
      </c>
      <c r="AV1732" t="s">
        <v>144</v>
      </c>
      <c r="AW1732" t="str">
        <f t="shared" si="82"/>
        <v>UNK|NP_001073888</v>
      </c>
      <c r="AX1732" s="1" t="str">
        <f t="shared" si="83"/>
        <v>UNK|NP_001073888|KPPNLEGIVFPGESGLAPGSYK(1)K</v>
      </c>
      <c r="AY1732" t="s">
        <v>8547</v>
      </c>
      <c r="AZ1732" t="s">
        <v>143</v>
      </c>
      <c r="BA1732" t="s">
        <v>483</v>
      </c>
      <c r="BB1732" t="s">
        <v>8546</v>
      </c>
      <c r="BC1732" t="s">
        <v>8545</v>
      </c>
      <c r="BD1732">
        <v>22</v>
      </c>
      <c r="BE1732">
        <v>3</v>
      </c>
      <c r="BF1732">
        <v>-4.6960000000000002E-2</v>
      </c>
      <c r="BG1732" t="s">
        <v>138</v>
      </c>
      <c r="BH1732" t="s">
        <v>138</v>
      </c>
      <c r="BI1732" t="s">
        <v>138</v>
      </c>
      <c r="BJ1732" t="s">
        <v>139</v>
      </c>
      <c r="BK1732" t="s">
        <v>138</v>
      </c>
      <c r="BL1732" t="s">
        <v>138</v>
      </c>
      <c r="BM1732" t="s">
        <v>138</v>
      </c>
      <c r="BN1732" t="s">
        <v>138</v>
      </c>
      <c r="BO1732">
        <v>39790000</v>
      </c>
      <c r="BP1732">
        <v>39790000</v>
      </c>
      <c r="BQ1732">
        <v>0</v>
      </c>
      <c r="BR1732">
        <v>0</v>
      </c>
      <c r="BS1732" t="s">
        <v>137</v>
      </c>
      <c r="BT1732" t="s">
        <v>297</v>
      </c>
      <c r="BU1732" t="s">
        <v>297</v>
      </c>
      <c r="BV1732">
        <v>14342000</v>
      </c>
      <c r="BW1732">
        <v>25448000</v>
      </c>
      <c r="BX1732" t="s">
        <v>297</v>
      </c>
      <c r="BY1732" t="s">
        <v>297</v>
      </c>
      <c r="BZ1732" t="s">
        <v>297</v>
      </c>
      <c r="CA1732" t="s">
        <v>297</v>
      </c>
      <c r="CB1732" t="s">
        <v>137</v>
      </c>
      <c r="CC1732" t="s">
        <v>137</v>
      </c>
      <c r="CD1732" t="s">
        <v>137</v>
      </c>
      <c r="CE1732" t="s">
        <v>137</v>
      </c>
      <c r="CF1732" t="s">
        <v>137</v>
      </c>
      <c r="CG1732" t="s">
        <v>137</v>
      </c>
      <c r="CH1732" t="s">
        <v>137</v>
      </c>
      <c r="CI1732" t="s">
        <v>137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14342000</v>
      </c>
      <c r="CQ1732">
        <v>0</v>
      </c>
      <c r="CR1732">
        <v>0</v>
      </c>
      <c r="CS1732">
        <v>25448000</v>
      </c>
      <c r="CT1732">
        <v>0</v>
      </c>
      <c r="CU1732">
        <v>0</v>
      </c>
      <c r="CV1732">
        <v>0</v>
      </c>
      <c r="CW1732">
        <v>0</v>
      </c>
      <c r="CX1732">
        <v>0</v>
      </c>
      <c r="CY1732">
        <v>0</v>
      </c>
      <c r="CZ1732">
        <v>0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J1732">
        <v>1730</v>
      </c>
      <c r="DK1732">
        <v>2652</v>
      </c>
      <c r="DL1732">
        <v>413</v>
      </c>
      <c r="DM1732">
        <v>413</v>
      </c>
      <c r="DN1732">
        <v>5295</v>
      </c>
      <c r="DO1732">
        <v>5605</v>
      </c>
      <c r="DP1732" t="s">
        <v>8544</v>
      </c>
      <c r="DQ1732">
        <v>23883</v>
      </c>
      <c r="DR1732">
        <v>34824</v>
      </c>
      <c r="DS1732">
        <v>23883</v>
      </c>
      <c r="DT1732">
        <v>4</v>
      </c>
      <c r="DU1732">
        <v>39401</v>
      </c>
      <c r="DV1732">
        <v>34824</v>
      </c>
      <c r="DW1732">
        <v>23883</v>
      </c>
      <c r="DX1732">
        <v>4</v>
      </c>
      <c r="DY1732">
        <v>39401</v>
      </c>
      <c r="DZ1732">
        <v>34824</v>
      </c>
      <c r="EA1732">
        <v>23883</v>
      </c>
      <c r="EB1732">
        <v>4</v>
      </c>
      <c r="EC1732">
        <v>39401</v>
      </c>
    </row>
    <row r="1733" spans="1:133" x14ac:dyDescent="0.2">
      <c r="A1733" t="s">
        <v>8518</v>
      </c>
      <c r="B1733">
        <v>2775</v>
      </c>
      <c r="C1733" t="s">
        <v>8519</v>
      </c>
      <c r="D1733" t="str">
        <f t="shared" si="81"/>
        <v>NP_056224</v>
      </c>
      <c r="E1733" t="s">
        <v>8518</v>
      </c>
      <c r="F1733" t="s">
        <v>8518</v>
      </c>
      <c r="G1733" t="s">
        <v>8517</v>
      </c>
      <c r="H1733">
        <v>1</v>
      </c>
      <c r="I1733">
        <v>59.225200000000001</v>
      </c>
      <c r="J1733">
        <v>9.7573199999999999E-3</v>
      </c>
      <c r="K1733">
        <v>84.168999999999997</v>
      </c>
      <c r="L1733">
        <v>34.720999999999997</v>
      </c>
      <c r="M1733">
        <v>59.225000000000001</v>
      </c>
      <c r="N1733">
        <v>1</v>
      </c>
      <c r="O1733">
        <v>62.298000000000002</v>
      </c>
      <c r="P1733">
        <v>4.8489299999999999E-2</v>
      </c>
      <c r="Q1733">
        <v>62.298000000000002</v>
      </c>
      <c r="Z1733">
        <v>0</v>
      </c>
      <c r="AA1733">
        <v>0</v>
      </c>
      <c r="AC1733" t="s">
        <v>137</v>
      </c>
      <c r="AD1733">
        <v>0</v>
      </c>
      <c r="AE1733">
        <v>0</v>
      </c>
      <c r="AG1733" t="s">
        <v>137</v>
      </c>
      <c r="AH1733">
        <v>1</v>
      </c>
      <c r="AI1733">
        <v>84.1691</v>
      </c>
      <c r="AJ1733">
        <v>9.7573199999999999E-3</v>
      </c>
      <c r="AK1733">
        <v>84.168999999999997</v>
      </c>
      <c r="AL1733">
        <v>1</v>
      </c>
      <c r="AM1733">
        <v>59.225200000000001</v>
      </c>
      <c r="AN1733">
        <v>4.2836800000000001E-2</v>
      </c>
      <c r="AO1733">
        <v>59.225000000000001</v>
      </c>
      <c r="AT1733" t="s">
        <v>136</v>
      </c>
      <c r="AU1733">
        <v>1</v>
      </c>
      <c r="AV1733" t="s">
        <v>144</v>
      </c>
      <c r="AW1733" t="str">
        <f t="shared" si="82"/>
        <v>EP400|NP_056224</v>
      </c>
      <c r="AX1733" s="1" t="str">
        <f t="shared" si="83"/>
        <v>EP400|NP_056224|AVGK(1)LTPEHLIK</v>
      </c>
      <c r="AY1733" t="s">
        <v>8543</v>
      </c>
      <c r="AZ1733" t="s">
        <v>143</v>
      </c>
      <c r="BA1733" t="s">
        <v>199</v>
      </c>
      <c r="BB1733" t="s">
        <v>8542</v>
      </c>
      <c r="BC1733" t="s">
        <v>8541</v>
      </c>
      <c r="BD1733">
        <v>4</v>
      </c>
      <c r="BE1733">
        <v>3</v>
      </c>
      <c r="BF1733">
        <v>-0.14205000000000001</v>
      </c>
      <c r="BG1733" t="s">
        <v>139</v>
      </c>
      <c r="BH1733" t="s">
        <v>138</v>
      </c>
      <c r="BI1733" t="s">
        <v>138</v>
      </c>
      <c r="BJ1733" t="s">
        <v>138</v>
      </c>
      <c r="BK1733" t="s">
        <v>138</v>
      </c>
      <c r="BL1733" t="s">
        <v>139</v>
      </c>
      <c r="BM1733" t="s">
        <v>139</v>
      </c>
      <c r="BN1733" t="s">
        <v>138</v>
      </c>
      <c r="BO1733">
        <v>80380000</v>
      </c>
      <c r="BP1733">
        <v>80380000</v>
      </c>
      <c r="BQ1733">
        <v>0</v>
      </c>
      <c r="BR1733">
        <v>0</v>
      </c>
      <c r="BS1733" t="s">
        <v>137</v>
      </c>
      <c r="BT1733">
        <v>15055000</v>
      </c>
      <c r="BU1733" t="s">
        <v>297</v>
      </c>
      <c r="BV1733" t="s">
        <v>297</v>
      </c>
      <c r="BW1733">
        <v>42771000</v>
      </c>
      <c r="BX1733">
        <v>3246700</v>
      </c>
      <c r="BY1733">
        <v>19307000</v>
      </c>
      <c r="BZ1733" t="s">
        <v>297</v>
      </c>
      <c r="CA1733" t="s">
        <v>297</v>
      </c>
      <c r="CB1733" t="s">
        <v>137</v>
      </c>
      <c r="CC1733" t="s">
        <v>137</v>
      </c>
      <c r="CD1733" t="s">
        <v>137</v>
      </c>
      <c r="CE1733" t="s">
        <v>137</v>
      </c>
      <c r="CF1733" t="s">
        <v>137</v>
      </c>
      <c r="CG1733" t="s">
        <v>137</v>
      </c>
      <c r="CH1733" t="s">
        <v>137</v>
      </c>
      <c r="CI1733" t="s">
        <v>137</v>
      </c>
      <c r="CJ1733">
        <v>15055000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42771000</v>
      </c>
      <c r="CT1733">
        <v>0</v>
      </c>
      <c r="CU1733">
        <v>0</v>
      </c>
      <c r="CV1733">
        <v>3246700</v>
      </c>
      <c r="CW1733">
        <v>0</v>
      </c>
      <c r="CX1733">
        <v>0</v>
      </c>
      <c r="CY1733">
        <v>19307000</v>
      </c>
      <c r="CZ1733">
        <v>0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J1733">
        <v>1731</v>
      </c>
      <c r="DK1733">
        <v>2653</v>
      </c>
      <c r="DL1733">
        <v>2775</v>
      </c>
      <c r="DM1733">
        <v>2775</v>
      </c>
      <c r="DN1733">
        <v>935</v>
      </c>
      <c r="DO1733">
        <v>993</v>
      </c>
      <c r="DP1733" t="s">
        <v>8540</v>
      </c>
      <c r="DQ1733" t="s">
        <v>8539</v>
      </c>
      <c r="DR1733">
        <v>5977</v>
      </c>
      <c r="DS1733">
        <v>4299</v>
      </c>
      <c r="DT1733">
        <v>7</v>
      </c>
      <c r="DU1733">
        <v>25655</v>
      </c>
      <c r="DV1733">
        <v>5976</v>
      </c>
      <c r="DW1733">
        <v>4298</v>
      </c>
      <c r="DX1733">
        <v>6</v>
      </c>
      <c r="DY1733">
        <v>25267</v>
      </c>
      <c r="DZ1733">
        <v>5976</v>
      </c>
      <c r="EA1733">
        <v>4298</v>
      </c>
      <c r="EB1733">
        <v>6</v>
      </c>
      <c r="EC1733">
        <v>25267</v>
      </c>
    </row>
    <row r="1734" spans="1:133" x14ac:dyDescent="0.2">
      <c r="A1734" t="s">
        <v>8518</v>
      </c>
      <c r="B1734">
        <v>1517</v>
      </c>
      <c r="C1734" t="s">
        <v>8519</v>
      </c>
      <c r="D1734" t="str">
        <f t="shared" si="81"/>
        <v>NP_056224</v>
      </c>
      <c r="E1734" t="s">
        <v>8518</v>
      </c>
      <c r="F1734" t="s">
        <v>8518</v>
      </c>
      <c r="G1734" t="s">
        <v>8517</v>
      </c>
      <c r="H1734">
        <v>1</v>
      </c>
      <c r="I1734">
        <v>134.828</v>
      </c>
      <c r="J1734" s="3">
        <v>9.0725900000000003E-23</v>
      </c>
      <c r="K1734">
        <v>174.87</v>
      </c>
      <c r="L1734">
        <v>142.13</v>
      </c>
      <c r="M1734">
        <v>134.83000000000001</v>
      </c>
      <c r="N1734">
        <v>1</v>
      </c>
      <c r="O1734">
        <v>82.406499999999994</v>
      </c>
      <c r="P1734" s="3">
        <v>8.6646699999999998E-10</v>
      </c>
      <c r="Q1734">
        <v>128.44</v>
      </c>
      <c r="R1734">
        <v>1</v>
      </c>
      <c r="S1734">
        <v>77.870800000000003</v>
      </c>
      <c r="T1734" s="3">
        <v>2.6399300000000001E-17</v>
      </c>
      <c r="U1734">
        <v>151.03</v>
      </c>
      <c r="V1734">
        <v>1</v>
      </c>
      <c r="W1734">
        <v>110.60299999999999</v>
      </c>
      <c r="X1734" s="3">
        <v>6.4887200000000004E-5</v>
      </c>
      <c r="Y1734">
        <v>110.6</v>
      </c>
      <c r="Z1734">
        <v>1</v>
      </c>
      <c r="AA1734">
        <v>102.46599999999999</v>
      </c>
      <c r="AB1734" s="3">
        <v>2.5542399999999999E-19</v>
      </c>
      <c r="AC1734">
        <v>167.95</v>
      </c>
      <c r="AD1734">
        <v>1</v>
      </c>
      <c r="AE1734">
        <v>93.920100000000005</v>
      </c>
      <c r="AF1734">
        <v>3.5352700000000002E-4</v>
      </c>
      <c r="AG1734">
        <v>93.92</v>
      </c>
      <c r="AH1734">
        <v>0</v>
      </c>
      <c r="AI1734">
        <v>0</v>
      </c>
      <c r="AK1734" t="s">
        <v>137</v>
      </c>
      <c r="AL1734">
        <v>1</v>
      </c>
      <c r="AM1734">
        <v>174.87299999999999</v>
      </c>
      <c r="AN1734" s="3">
        <v>9.0725900000000003E-23</v>
      </c>
      <c r="AO1734">
        <v>174.87</v>
      </c>
      <c r="AP1734">
        <v>1</v>
      </c>
      <c r="AQ1734">
        <v>134.828</v>
      </c>
      <c r="AR1734" s="3">
        <v>1.30071E-11</v>
      </c>
      <c r="AS1734">
        <v>134.83000000000001</v>
      </c>
      <c r="AU1734">
        <v>1</v>
      </c>
      <c r="AV1734" t="s">
        <v>144</v>
      </c>
      <c r="AW1734" t="str">
        <f t="shared" si="82"/>
        <v>EP400|NP_056224</v>
      </c>
      <c r="AX1734" s="1" t="str">
        <f t="shared" si="83"/>
        <v>EP400|NP_056224|HQPASASSTAASPAHPAK(1)LR</v>
      </c>
      <c r="AY1734" t="s">
        <v>8538</v>
      </c>
      <c r="AZ1734" t="s">
        <v>143</v>
      </c>
      <c r="BA1734" t="s">
        <v>349</v>
      </c>
      <c r="BB1734" t="s">
        <v>8537</v>
      </c>
      <c r="BC1734" t="s">
        <v>8536</v>
      </c>
      <c r="BD1734">
        <v>18</v>
      </c>
      <c r="BE1734">
        <v>3</v>
      </c>
      <c r="BF1734">
        <v>0.30320000000000003</v>
      </c>
      <c r="BG1734" t="s">
        <v>139</v>
      </c>
      <c r="BH1734" t="s">
        <v>139</v>
      </c>
      <c r="BI1734" t="s">
        <v>139</v>
      </c>
      <c r="BJ1734" t="s">
        <v>139</v>
      </c>
      <c r="BK1734" t="s">
        <v>139</v>
      </c>
      <c r="BL1734" t="s">
        <v>138</v>
      </c>
      <c r="BM1734" t="s">
        <v>139</v>
      </c>
      <c r="BN1734" t="s">
        <v>139</v>
      </c>
      <c r="BO1734">
        <v>679370000</v>
      </c>
      <c r="BP1734">
        <v>679370000</v>
      </c>
      <c r="BQ1734">
        <v>0</v>
      </c>
      <c r="BR1734">
        <v>0</v>
      </c>
      <c r="BS1734" t="s">
        <v>137</v>
      </c>
      <c r="BT1734">
        <v>35235000</v>
      </c>
      <c r="BU1734">
        <v>56777000</v>
      </c>
      <c r="BV1734">
        <v>27738000</v>
      </c>
      <c r="BW1734">
        <v>84751000</v>
      </c>
      <c r="BX1734">
        <v>15109000</v>
      </c>
      <c r="BY1734">
        <v>34731000</v>
      </c>
      <c r="BZ1734">
        <v>42673000</v>
      </c>
      <c r="CA1734">
        <v>40708000</v>
      </c>
      <c r="CB1734" t="s">
        <v>137</v>
      </c>
      <c r="CC1734" t="s">
        <v>137</v>
      </c>
      <c r="CD1734" t="s">
        <v>137</v>
      </c>
      <c r="CE1734" t="s">
        <v>137</v>
      </c>
      <c r="CF1734" t="s">
        <v>137</v>
      </c>
      <c r="CG1734" t="s">
        <v>137</v>
      </c>
      <c r="CH1734" t="s">
        <v>137</v>
      </c>
      <c r="CI1734" t="s">
        <v>137</v>
      </c>
      <c r="CJ1734">
        <v>35235000</v>
      </c>
      <c r="CK1734">
        <v>0</v>
      </c>
      <c r="CL1734">
        <v>0</v>
      </c>
      <c r="CM1734">
        <v>56777000</v>
      </c>
      <c r="CN1734">
        <v>0</v>
      </c>
      <c r="CO1734">
        <v>0</v>
      </c>
      <c r="CP1734">
        <v>27738000</v>
      </c>
      <c r="CQ1734">
        <v>0</v>
      </c>
      <c r="CR1734">
        <v>0</v>
      </c>
      <c r="CS1734">
        <v>84751000</v>
      </c>
      <c r="CT1734">
        <v>0</v>
      </c>
      <c r="CU1734">
        <v>0</v>
      </c>
      <c r="CV1734">
        <v>15109000</v>
      </c>
      <c r="CW1734">
        <v>0</v>
      </c>
      <c r="CX1734">
        <v>0</v>
      </c>
      <c r="CY1734">
        <v>34731000</v>
      </c>
      <c r="CZ1734">
        <v>0</v>
      </c>
      <c r="DA1734">
        <v>0</v>
      </c>
      <c r="DB1734">
        <v>42673000</v>
      </c>
      <c r="DC1734">
        <v>0</v>
      </c>
      <c r="DD1734">
        <v>0</v>
      </c>
      <c r="DE1734">
        <v>40708000</v>
      </c>
      <c r="DF1734">
        <v>0</v>
      </c>
      <c r="DG1734">
        <v>0</v>
      </c>
      <c r="DJ1734">
        <v>1732</v>
      </c>
      <c r="DK1734">
        <v>2653</v>
      </c>
      <c r="DL1734">
        <v>1517</v>
      </c>
      <c r="DM1734">
        <v>1517</v>
      </c>
      <c r="DN1734">
        <v>3927</v>
      </c>
      <c r="DO1734">
        <v>4141</v>
      </c>
      <c r="DP1734" t="s">
        <v>8535</v>
      </c>
      <c r="DQ1734" t="s">
        <v>8534</v>
      </c>
      <c r="DR1734">
        <v>24932</v>
      </c>
      <c r="DS1734">
        <v>17370</v>
      </c>
      <c r="DT1734">
        <v>8</v>
      </c>
      <c r="DU1734">
        <v>10466</v>
      </c>
      <c r="DV1734">
        <v>24931</v>
      </c>
      <c r="DW1734">
        <v>17369</v>
      </c>
      <c r="DX1734">
        <v>7</v>
      </c>
      <c r="DY1734">
        <v>11254</v>
      </c>
      <c r="DZ1734">
        <v>24931</v>
      </c>
      <c r="EA1734">
        <v>17369</v>
      </c>
      <c r="EB1734">
        <v>7</v>
      </c>
      <c r="EC1734">
        <v>11254</v>
      </c>
    </row>
    <row r="1735" spans="1:133" x14ac:dyDescent="0.2">
      <c r="A1735" t="s">
        <v>8518</v>
      </c>
      <c r="B1735">
        <v>2708</v>
      </c>
      <c r="C1735" t="s">
        <v>8519</v>
      </c>
      <c r="D1735" t="str">
        <f t="shared" si="81"/>
        <v>NP_056224</v>
      </c>
      <c r="E1735" t="s">
        <v>8518</v>
      </c>
      <c r="F1735" t="s">
        <v>8518</v>
      </c>
      <c r="G1735" t="s">
        <v>8517</v>
      </c>
      <c r="H1735">
        <v>1</v>
      </c>
      <c r="I1735">
        <v>89.979100000000003</v>
      </c>
      <c r="J1735" s="3">
        <v>8.9332299999999998E-7</v>
      </c>
      <c r="K1735">
        <v>89.978999999999999</v>
      </c>
      <c r="L1735">
        <v>71.623000000000005</v>
      </c>
      <c r="M1735">
        <v>89.978999999999999</v>
      </c>
      <c r="R1735">
        <v>1</v>
      </c>
      <c r="S1735">
        <v>89.979100000000003</v>
      </c>
      <c r="T1735" s="3">
        <v>8.9332299999999998E-7</v>
      </c>
      <c r="U1735">
        <v>89.978999999999999</v>
      </c>
      <c r="AT1735" t="s">
        <v>136</v>
      </c>
      <c r="AU1735">
        <v>1</v>
      </c>
      <c r="AV1735" t="s">
        <v>144</v>
      </c>
      <c r="AW1735" t="str">
        <f t="shared" si="82"/>
        <v>EP400|NP_056224</v>
      </c>
      <c r="AX1735" s="1" t="str">
        <f t="shared" si="83"/>
        <v>EP400|NP_056224|SLVPQVSQATGVQLPGK(1)TITPAHFQLLR</v>
      </c>
      <c r="AY1735" t="s">
        <v>8533</v>
      </c>
      <c r="AZ1735" t="s">
        <v>143</v>
      </c>
      <c r="BA1735" t="s">
        <v>417</v>
      </c>
      <c r="BB1735" t="s">
        <v>8532</v>
      </c>
      <c r="BC1735" t="s">
        <v>8531</v>
      </c>
      <c r="BD1735">
        <v>17</v>
      </c>
      <c r="BE1735">
        <v>3</v>
      </c>
      <c r="BF1735">
        <v>9.9595000000000003E-2</v>
      </c>
      <c r="BG1735" t="s">
        <v>138</v>
      </c>
      <c r="BH1735" t="s">
        <v>139</v>
      </c>
      <c r="BI1735" t="s">
        <v>138</v>
      </c>
      <c r="BJ1735" t="s">
        <v>138</v>
      </c>
      <c r="BK1735" t="s">
        <v>138</v>
      </c>
      <c r="BL1735" t="s">
        <v>138</v>
      </c>
      <c r="BM1735" t="s">
        <v>138</v>
      </c>
      <c r="BN1735" t="s">
        <v>138</v>
      </c>
      <c r="BO1735">
        <v>0</v>
      </c>
      <c r="BP1735">
        <v>0</v>
      </c>
      <c r="BQ1735">
        <v>0</v>
      </c>
      <c r="BR1735">
        <v>0</v>
      </c>
      <c r="BS1735" t="s">
        <v>137</v>
      </c>
      <c r="BT1735" t="s">
        <v>297</v>
      </c>
      <c r="BU1735" t="s">
        <v>297</v>
      </c>
      <c r="BV1735" t="s">
        <v>297</v>
      </c>
      <c r="BW1735" t="s">
        <v>297</v>
      </c>
      <c r="BX1735" t="s">
        <v>297</v>
      </c>
      <c r="BY1735" t="s">
        <v>297</v>
      </c>
      <c r="BZ1735" t="s">
        <v>297</v>
      </c>
      <c r="CA1735" t="s">
        <v>297</v>
      </c>
      <c r="CB1735" t="s">
        <v>137</v>
      </c>
      <c r="CC1735" t="s">
        <v>137</v>
      </c>
      <c r="CD1735" t="s">
        <v>137</v>
      </c>
      <c r="CE1735" t="s">
        <v>137</v>
      </c>
      <c r="CF1735" t="s">
        <v>137</v>
      </c>
      <c r="CG1735" t="s">
        <v>137</v>
      </c>
      <c r="CH1735" t="s">
        <v>137</v>
      </c>
      <c r="CI1735" t="s">
        <v>137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0</v>
      </c>
      <c r="CW1735">
        <v>0</v>
      </c>
      <c r="CX1735">
        <v>0</v>
      </c>
      <c r="CY1735">
        <v>0</v>
      </c>
      <c r="CZ1735">
        <v>0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J1735">
        <v>1733</v>
      </c>
      <c r="DK1735">
        <v>2653</v>
      </c>
      <c r="DL1735">
        <v>2708</v>
      </c>
      <c r="DM1735">
        <v>2708</v>
      </c>
      <c r="DN1735">
        <v>9406</v>
      </c>
      <c r="DO1735">
        <v>10021</v>
      </c>
      <c r="DP1735">
        <v>59637</v>
      </c>
      <c r="DQ1735">
        <v>40773</v>
      </c>
      <c r="DR1735">
        <v>59637</v>
      </c>
      <c r="DS1735">
        <v>40773</v>
      </c>
      <c r="DT1735">
        <v>2</v>
      </c>
      <c r="DU1735">
        <v>45638</v>
      </c>
      <c r="DV1735">
        <v>59637</v>
      </c>
      <c r="DW1735">
        <v>40773</v>
      </c>
      <c r="DX1735">
        <v>2</v>
      </c>
      <c r="DY1735">
        <v>45638</v>
      </c>
      <c r="DZ1735">
        <v>59637</v>
      </c>
      <c r="EA1735">
        <v>40773</v>
      </c>
      <c r="EB1735">
        <v>2</v>
      </c>
      <c r="EC1735">
        <v>45638</v>
      </c>
    </row>
    <row r="1736" spans="1:133" x14ac:dyDescent="0.2">
      <c r="A1736" s="4" t="s">
        <v>8518</v>
      </c>
      <c r="B1736">
        <v>697</v>
      </c>
      <c r="C1736" t="s">
        <v>8519</v>
      </c>
      <c r="D1736" t="str">
        <f t="shared" si="81"/>
        <v>NP_056224</v>
      </c>
      <c r="E1736" t="s">
        <v>8518</v>
      </c>
      <c r="F1736" t="s">
        <v>8518</v>
      </c>
      <c r="G1736" t="s">
        <v>8517</v>
      </c>
      <c r="H1736">
        <v>1</v>
      </c>
      <c r="I1736">
        <v>96.590699999999998</v>
      </c>
      <c r="J1736" s="3">
        <v>4.6459399999999998E-10</v>
      </c>
      <c r="K1736">
        <v>130.52000000000001</v>
      </c>
      <c r="L1736">
        <v>102.81</v>
      </c>
      <c r="M1736">
        <v>96.590999999999994</v>
      </c>
      <c r="V1736">
        <v>0</v>
      </c>
      <c r="W1736">
        <v>0</v>
      </c>
      <c r="Y1736" t="s">
        <v>137</v>
      </c>
      <c r="Z1736">
        <v>1</v>
      </c>
      <c r="AA1736">
        <v>130.52199999999999</v>
      </c>
      <c r="AB1736" s="3">
        <v>4.6459399999999998E-10</v>
      </c>
      <c r="AC1736">
        <v>130.52000000000001</v>
      </c>
      <c r="AD1736">
        <v>0</v>
      </c>
      <c r="AE1736">
        <v>0</v>
      </c>
      <c r="AG1736" t="s">
        <v>137</v>
      </c>
      <c r="AH1736">
        <v>1</v>
      </c>
      <c r="AI1736">
        <v>96.590699999999998</v>
      </c>
      <c r="AJ1736">
        <v>2.3666900000000001E-4</v>
      </c>
      <c r="AK1736">
        <v>96.590999999999994</v>
      </c>
      <c r="AT1736" t="s">
        <v>136</v>
      </c>
      <c r="AU1736">
        <v>1</v>
      </c>
      <c r="AV1736" t="s">
        <v>144</v>
      </c>
      <c r="AW1736" t="str">
        <f t="shared" si="82"/>
        <v>EP400|NP_056224</v>
      </c>
      <c r="AX1736" s="1" t="str">
        <f t="shared" si="83"/>
        <v>EP400|NP_056224|SSPVNRPSSATNK(1)ALSPVTSR</v>
      </c>
      <c r="AY1736" t="s">
        <v>8530</v>
      </c>
      <c r="AZ1736" t="s">
        <v>143</v>
      </c>
      <c r="BA1736" t="s">
        <v>1153</v>
      </c>
      <c r="BB1736" t="s">
        <v>8529</v>
      </c>
      <c r="BC1736" t="s">
        <v>8528</v>
      </c>
      <c r="BD1736">
        <v>13</v>
      </c>
      <c r="BE1736">
        <v>3</v>
      </c>
      <c r="BF1736">
        <v>-0.30907000000000001</v>
      </c>
      <c r="BG1736" t="s">
        <v>138</v>
      </c>
      <c r="BH1736" t="s">
        <v>138</v>
      </c>
      <c r="BI1736" t="s">
        <v>138</v>
      </c>
      <c r="BJ1736" t="s">
        <v>139</v>
      </c>
      <c r="BK1736" t="s">
        <v>138</v>
      </c>
      <c r="BL1736" t="s">
        <v>139</v>
      </c>
      <c r="BM1736" t="s">
        <v>138</v>
      </c>
      <c r="BN1736" t="s">
        <v>138</v>
      </c>
      <c r="BO1736">
        <v>338540000</v>
      </c>
      <c r="BP1736">
        <v>338540000</v>
      </c>
      <c r="BQ1736">
        <v>0</v>
      </c>
      <c r="BR1736">
        <v>0</v>
      </c>
      <c r="BS1736" t="s">
        <v>137</v>
      </c>
      <c r="BT1736" t="s">
        <v>297</v>
      </c>
      <c r="BU1736" t="s">
        <v>297</v>
      </c>
      <c r="BV1736">
        <v>46363000</v>
      </c>
      <c r="BW1736">
        <v>156890000</v>
      </c>
      <c r="BX1736">
        <v>50119000</v>
      </c>
      <c r="BY1736">
        <v>85166000</v>
      </c>
      <c r="BZ1736" t="s">
        <v>297</v>
      </c>
      <c r="CA1736" t="s">
        <v>297</v>
      </c>
      <c r="CB1736" t="s">
        <v>137</v>
      </c>
      <c r="CC1736" t="s">
        <v>137</v>
      </c>
      <c r="CD1736" t="s">
        <v>137</v>
      </c>
      <c r="CE1736" t="s">
        <v>137</v>
      </c>
      <c r="CF1736" t="s">
        <v>137</v>
      </c>
      <c r="CG1736" t="s">
        <v>137</v>
      </c>
      <c r="CH1736" t="s">
        <v>137</v>
      </c>
      <c r="CI1736" t="s">
        <v>137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46363000</v>
      </c>
      <c r="CQ1736">
        <v>0</v>
      </c>
      <c r="CR1736">
        <v>0</v>
      </c>
      <c r="CS1736">
        <v>156890000</v>
      </c>
      <c r="CT1736">
        <v>0</v>
      </c>
      <c r="CU1736">
        <v>0</v>
      </c>
      <c r="CV1736">
        <v>50119000</v>
      </c>
      <c r="CW1736">
        <v>0</v>
      </c>
      <c r="CX1736">
        <v>0</v>
      </c>
      <c r="CY1736">
        <v>85166000</v>
      </c>
      <c r="CZ1736">
        <v>0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J1736">
        <v>1734</v>
      </c>
      <c r="DK1736">
        <v>2653</v>
      </c>
      <c r="DL1736">
        <v>697</v>
      </c>
      <c r="DM1736">
        <v>697</v>
      </c>
      <c r="DN1736">
        <v>9676</v>
      </c>
      <c r="DO1736">
        <v>10305</v>
      </c>
      <c r="DP1736" t="s">
        <v>8527</v>
      </c>
      <c r="DQ1736" t="s">
        <v>8526</v>
      </c>
      <c r="DR1736">
        <v>61160</v>
      </c>
      <c r="DS1736">
        <v>41755</v>
      </c>
      <c r="DT1736">
        <v>6</v>
      </c>
      <c r="DU1736">
        <v>18976</v>
      </c>
      <c r="DV1736">
        <v>61159</v>
      </c>
      <c r="DW1736">
        <v>41754</v>
      </c>
      <c r="DX1736">
        <v>4</v>
      </c>
      <c r="DY1736">
        <v>17982</v>
      </c>
      <c r="DZ1736">
        <v>61159</v>
      </c>
      <c r="EA1736">
        <v>41754</v>
      </c>
      <c r="EB1736">
        <v>4</v>
      </c>
      <c r="EC1736">
        <v>17982</v>
      </c>
    </row>
    <row r="1737" spans="1:133" x14ac:dyDescent="0.2">
      <c r="A1737" t="s">
        <v>8518</v>
      </c>
      <c r="B1737">
        <v>345</v>
      </c>
      <c r="C1737" t="s">
        <v>8519</v>
      </c>
      <c r="D1737" t="str">
        <f t="shared" si="81"/>
        <v>NP_056224</v>
      </c>
      <c r="E1737" t="s">
        <v>8518</v>
      </c>
      <c r="F1737" t="s">
        <v>8518</v>
      </c>
      <c r="G1737" t="s">
        <v>8517</v>
      </c>
      <c r="H1737">
        <v>1</v>
      </c>
      <c r="I1737">
        <v>62.8232</v>
      </c>
      <c r="J1737" s="3">
        <v>2.11475E-6</v>
      </c>
      <c r="K1737">
        <v>112.53</v>
      </c>
      <c r="L1737">
        <v>95.61</v>
      </c>
      <c r="M1737">
        <v>62.823</v>
      </c>
      <c r="N1737">
        <v>1</v>
      </c>
      <c r="O1737">
        <v>59.2425</v>
      </c>
      <c r="P1737" s="3">
        <v>4.6206799999999999E-6</v>
      </c>
      <c r="Q1737">
        <v>100.28</v>
      </c>
      <c r="R1737">
        <v>1</v>
      </c>
      <c r="S1737">
        <v>74.214200000000005</v>
      </c>
      <c r="T1737">
        <v>4.1325500000000001E-4</v>
      </c>
      <c r="U1737">
        <v>74.213999999999999</v>
      </c>
      <c r="V1737">
        <v>1</v>
      </c>
      <c r="W1737">
        <v>44.311599999999999</v>
      </c>
      <c r="X1737">
        <v>3.2892499999999998E-2</v>
      </c>
      <c r="Y1737">
        <v>44.311999999999998</v>
      </c>
      <c r="Z1737">
        <v>1</v>
      </c>
      <c r="AA1737">
        <v>73.831000000000003</v>
      </c>
      <c r="AB1737">
        <v>1.28992E-3</v>
      </c>
      <c r="AC1737">
        <v>73.831000000000003</v>
      </c>
      <c r="AD1737">
        <v>1</v>
      </c>
      <c r="AE1737">
        <v>61.361400000000003</v>
      </c>
      <c r="AF1737">
        <v>3.1959200000000001E-3</v>
      </c>
      <c r="AG1737">
        <v>61.360999999999997</v>
      </c>
      <c r="AH1737">
        <v>1</v>
      </c>
      <c r="AI1737">
        <v>93.583299999999994</v>
      </c>
      <c r="AJ1737" s="3">
        <v>2.11475E-6</v>
      </c>
      <c r="AK1737">
        <v>112.53</v>
      </c>
      <c r="AL1737">
        <v>1</v>
      </c>
      <c r="AM1737">
        <v>98.759500000000003</v>
      </c>
      <c r="AN1737" s="3">
        <v>5.3251699999999999E-6</v>
      </c>
      <c r="AO1737">
        <v>98.76</v>
      </c>
      <c r="AP1737">
        <v>1</v>
      </c>
      <c r="AQ1737">
        <v>62.8232</v>
      </c>
      <c r="AR1737">
        <v>2.75267E-3</v>
      </c>
      <c r="AS1737">
        <v>62.823</v>
      </c>
      <c r="AT1737" t="s">
        <v>136</v>
      </c>
      <c r="AU1737">
        <v>1</v>
      </c>
      <c r="AV1737" t="s">
        <v>144</v>
      </c>
      <c r="AW1737" t="str">
        <f t="shared" si="82"/>
        <v>EP400|NP_056224</v>
      </c>
      <c r="AX1737" s="1" t="str">
        <f t="shared" si="83"/>
        <v>EP400|NP_056224|TAVPPGLSSLPLTSVGNTGMK(1)K</v>
      </c>
      <c r="AY1737" t="s">
        <v>8525</v>
      </c>
      <c r="AZ1737" t="s">
        <v>3692</v>
      </c>
      <c r="BA1737" t="s">
        <v>483</v>
      </c>
      <c r="BB1737" t="s">
        <v>8524</v>
      </c>
      <c r="BC1737" t="s">
        <v>8523</v>
      </c>
      <c r="BD1737">
        <v>21</v>
      </c>
      <c r="BE1737">
        <v>3</v>
      </c>
      <c r="BF1737">
        <v>-0.17956</v>
      </c>
      <c r="BG1737" t="s">
        <v>139</v>
      </c>
      <c r="BH1737" t="s">
        <v>139</v>
      </c>
      <c r="BI1737" t="s">
        <v>138</v>
      </c>
      <c r="BJ1737" t="s">
        <v>139</v>
      </c>
      <c r="BK1737" t="s">
        <v>139</v>
      </c>
      <c r="BL1737" t="s">
        <v>139</v>
      </c>
      <c r="BM1737" t="s">
        <v>139</v>
      </c>
      <c r="BN1737" t="s">
        <v>139</v>
      </c>
      <c r="BO1737">
        <v>1422800000</v>
      </c>
      <c r="BP1737">
        <v>1422800000</v>
      </c>
      <c r="BQ1737">
        <v>0</v>
      </c>
      <c r="BR1737">
        <v>0</v>
      </c>
      <c r="BS1737" t="s">
        <v>137</v>
      </c>
      <c r="BT1737">
        <v>52880000</v>
      </c>
      <c r="BU1737">
        <v>24243000</v>
      </c>
      <c r="BV1737">
        <v>18501000</v>
      </c>
      <c r="BW1737">
        <v>45551000</v>
      </c>
      <c r="BX1737">
        <v>12238000</v>
      </c>
      <c r="BY1737">
        <v>27696000</v>
      </c>
      <c r="BZ1737">
        <v>14654000</v>
      </c>
      <c r="CA1737">
        <v>12764000</v>
      </c>
      <c r="CB1737" t="s">
        <v>137</v>
      </c>
      <c r="CC1737" t="s">
        <v>137</v>
      </c>
      <c r="CD1737" t="s">
        <v>137</v>
      </c>
      <c r="CE1737" t="s">
        <v>137</v>
      </c>
      <c r="CF1737" t="s">
        <v>137</v>
      </c>
      <c r="CG1737" t="s">
        <v>137</v>
      </c>
      <c r="CH1737" t="s">
        <v>137</v>
      </c>
      <c r="CI1737" t="s">
        <v>137</v>
      </c>
      <c r="CJ1737">
        <v>52880000</v>
      </c>
      <c r="CK1737">
        <v>0</v>
      </c>
      <c r="CL1737">
        <v>0</v>
      </c>
      <c r="CM1737">
        <v>24243000</v>
      </c>
      <c r="CN1737">
        <v>0</v>
      </c>
      <c r="CO1737">
        <v>0</v>
      </c>
      <c r="CP1737">
        <v>18501000</v>
      </c>
      <c r="CQ1737">
        <v>0</v>
      </c>
      <c r="CR1737">
        <v>0</v>
      </c>
      <c r="CS1737">
        <v>45551000</v>
      </c>
      <c r="CT1737">
        <v>0</v>
      </c>
      <c r="CU1737">
        <v>0</v>
      </c>
      <c r="CV1737">
        <v>12238000</v>
      </c>
      <c r="CW1737">
        <v>0</v>
      </c>
      <c r="CX1737">
        <v>0</v>
      </c>
      <c r="CY1737">
        <v>27696000</v>
      </c>
      <c r="CZ1737">
        <v>0</v>
      </c>
      <c r="DA1737">
        <v>0</v>
      </c>
      <c r="DB1737">
        <v>14654000</v>
      </c>
      <c r="DC1737">
        <v>0</v>
      </c>
      <c r="DD1737">
        <v>0</v>
      </c>
      <c r="DE1737">
        <v>12764000</v>
      </c>
      <c r="DF1737">
        <v>0</v>
      </c>
      <c r="DG1737">
        <v>0</v>
      </c>
      <c r="DJ1737">
        <v>1735</v>
      </c>
      <c r="DK1737">
        <v>2653</v>
      </c>
      <c r="DL1737">
        <v>345</v>
      </c>
      <c r="DM1737">
        <v>345</v>
      </c>
      <c r="DN1737">
        <v>10050</v>
      </c>
      <c r="DO1737" t="s">
        <v>8522</v>
      </c>
      <c r="DP1737" t="s">
        <v>8521</v>
      </c>
      <c r="DQ1737" t="s">
        <v>8520</v>
      </c>
      <c r="DR1737">
        <v>63642</v>
      </c>
      <c r="DS1737">
        <v>43493</v>
      </c>
      <c r="DT1737">
        <v>8</v>
      </c>
      <c r="DU1737">
        <v>40369</v>
      </c>
      <c r="DV1737">
        <v>63628</v>
      </c>
      <c r="DW1737">
        <v>43481</v>
      </c>
      <c r="DX1737">
        <v>6</v>
      </c>
      <c r="DY1737">
        <v>39115</v>
      </c>
      <c r="DZ1737">
        <v>63628</v>
      </c>
      <c r="EA1737">
        <v>43481</v>
      </c>
      <c r="EB1737">
        <v>6</v>
      </c>
      <c r="EC1737">
        <v>39115</v>
      </c>
    </row>
    <row r="1738" spans="1:133" x14ac:dyDescent="0.2">
      <c r="A1738" t="s">
        <v>8518</v>
      </c>
      <c r="B1738">
        <v>1598</v>
      </c>
      <c r="C1738" t="s">
        <v>8519</v>
      </c>
      <c r="D1738" t="str">
        <f t="shared" si="81"/>
        <v>NP_056224</v>
      </c>
      <c r="E1738" t="s">
        <v>8518</v>
      </c>
      <c r="F1738" t="s">
        <v>8518</v>
      </c>
      <c r="G1738" t="s">
        <v>8517</v>
      </c>
      <c r="H1738">
        <v>1</v>
      </c>
      <c r="I1738">
        <v>87.467799999999997</v>
      </c>
      <c r="J1738" s="3">
        <v>3.2348800000000003E-8</v>
      </c>
      <c r="K1738">
        <v>87.468000000000004</v>
      </c>
      <c r="L1738">
        <v>62.921999999999997</v>
      </c>
      <c r="M1738">
        <v>87.468000000000004</v>
      </c>
      <c r="Z1738">
        <v>1</v>
      </c>
      <c r="AA1738">
        <v>72.398799999999994</v>
      </c>
      <c r="AB1738" s="3">
        <v>6.9360099999999993E-5</v>
      </c>
      <c r="AC1738">
        <v>72.399000000000001</v>
      </c>
      <c r="AP1738">
        <v>1</v>
      </c>
      <c r="AQ1738">
        <v>87.467799999999997</v>
      </c>
      <c r="AR1738" s="3">
        <v>3.2348800000000003E-8</v>
      </c>
      <c r="AS1738">
        <v>87.468000000000004</v>
      </c>
      <c r="AT1738" t="s">
        <v>136</v>
      </c>
      <c r="AU1738">
        <v>1</v>
      </c>
      <c r="AV1738" t="s">
        <v>144</v>
      </c>
      <c r="AW1738" t="str">
        <f t="shared" si="82"/>
        <v>EP400|NP_056224</v>
      </c>
      <c r="AX1738" s="1" t="str">
        <f t="shared" si="83"/>
        <v>EP400|NP_056224|VAQPETPVTLQFQGSK(1)FTLSHSQLR</v>
      </c>
      <c r="AY1738" t="s">
        <v>8516</v>
      </c>
      <c r="AZ1738" t="s">
        <v>143</v>
      </c>
      <c r="BA1738" t="s">
        <v>3810</v>
      </c>
      <c r="BB1738" t="s">
        <v>8515</v>
      </c>
      <c r="BC1738" t="s">
        <v>8514</v>
      </c>
      <c r="BD1738">
        <v>16</v>
      </c>
      <c r="BE1738">
        <v>3</v>
      </c>
      <c r="BF1738">
        <v>-0.58714</v>
      </c>
      <c r="BG1738" t="s">
        <v>138</v>
      </c>
      <c r="BH1738" t="s">
        <v>138</v>
      </c>
      <c r="BI1738" t="s">
        <v>138</v>
      </c>
      <c r="BJ1738" t="s">
        <v>139</v>
      </c>
      <c r="BK1738" t="s">
        <v>138</v>
      </c>
      <c r="BL1738" t="s">
        <v>138</v>
      </c>
      <c r="BM1738" t="s">
        <v>138</v>
      </c>
      <c r="BN1738" t="s">
        <v>139</v>
      </c>
      <c r="BO1738">
        <v>35841000</v>
      </c>
      <c r="BP1738">
        <v>35841000</v>
      </c>
      <c r="BQ1738">
        <v>0</v>
      </c>
      <c r="BR1738">
        <v>0</v>
      </c>
      <c r="BS1738" t="s">
        <v>137</v>
      </c>
      <c r="BT1738" t="s">
        <v>297</v>
      </c>
      <c r="BU1738" t="s">
        <v>297</v>
      </c>
      <c r="BV1738" t="s">
        <v>297</v>
      </c>
      <c r="BW1738">
        <v>11612000</v>
      </c>
      <c r="BX1738" t="s">
        <v>297</v>
      </c>
      <c r="BY1738" t="s">
        <v>297</v>
      </c>
      <c r="BZ1738" t="s">
        <v>297</v>
      </c>
      <c r="CA1738">
        <v>24229000</v>
      </c>
      <c r="CB1738" t="s">
        <v>137</v>
      </c>
      <c r="CC1738" t="s">
        <v>137</v>
      </c>
      <c r="CD1738" t="s">
        <v>137</v>
      </c>
      <c r="CE1738" t="s">
        <v>137</v>
      </c>
      <c r="CF1738" t="s">
        <v>137</v>
      </c>
      <c r="CG1738" t="s">
        <v>137</v>
      </c>
      <c r="CH1738" t="s">
        <v>137</v>
      </c>
      <c r="CI1738" t="s">
        <v>137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11612000</v>
      </c>
      <c r="CT1738">
        <v>0</v>
      </c>
      <c r="CU1738">
        <v>0</v>
      </c>
      <c r="CV1738">
        <v>0</v>
      </c>
      <c r="CW1738">
        <v>0</v>
      </c>
      <c r="CX1738">
        <v>0</v>
      </c>
      <c r="CY1738">
        <v>0</v>
      </c>
      <c r="CZ1738">
        <v>0</v>
      </c>
      <c r="DA1738">
        <v>0</v>
      </c>
      <c r="DB1738">
        <v>0</v>
      </c>
      <c r="DC1738">
        <v>0</v>
      </c>
      <c r="DD1738">
        <v>0</v>
      </c>
      <c r="DE1738">
        <v>24229000</v>
      </c>
      <c r="DF1738">
        <v>0</v>
      </c>
      <c r="DG1738">
        <v>0</v>
      </c>
      <c r="DJ1738">
        <v>1736</v>
      </c>
      <c r="DK1738">
        <v>2653</v>
      </c>
      <c r="DL1738">
        <v>1598</v>
      </c>
      <c r="DM1738">
        <v>1598</v>
      </c>
      <c r="DN1738">
        <v>11407</v>
      </c>
      <c r="DO1738">
        <v>12136</v>
      </c>
      <c r="DP1738" t="s">
        <v>8513</v>
      </c>
      <c r="DQ1738" t="s">
        <v>8512</v>
      </c>
      <c r="DR1738">
        <v>73216</v>
      </c>
      <c r="DS1738">
        <v>50049</v>
      </c>
      <c r="DT1738">
        <v>8</v>
      </c>
      <c r="DU1738">
        <v>39768</v>
      </c>
      <c r="DV1738">
        <v>73216</v>
      </c>
      <c r="DW1738">
        <v>50049</v>
      </c>
      <c r="DX1738">
        <v>8</v>
      </c>
      <c r="DY1738">
        <v>39768</v>
      </c>
      <c r="DZ1738">
        <v>73216</v>
      </c>
      <c r="EA1738">
        <v>50049</v>
      </c>
      <c r="EB1738">
        <v>8</v>
      </c>
      <c r="EC1738">
        <v>39768</v>
      </c>
    </row>
    <row r="1739" spans="1:133" x14ac:dyDescent="0.2">
      <c r="A1739" t="s">
        <v>8511</v>
      </c>
      <c r="B1739" t="s">
        <v>8510</v>
      </c>
      <c r="C1739" t="s">
        <v>8509</v>
      </c>
      <c r="D1739" t="str">
        <f t="shared" si="81"/>
        <v>NP_001070729</v>
      </c>
      <c r="E1739" t="s">
        <v>8508</v>
      </c>
      <c r="F1739" t="s">
        <v>8508</v>
      </c>
      <c r="G1739" t="s">
        <v>8507</v>
      </c>
      <c r="H1739">
        <v>1</v>
      </c>
      <c r="I1739">
        <v>71.878699999999995</v>
      </c>
      <c r="J1739">
        <v>1.3021700000000001E-2</v>
      </c>
      <c r="K1739">
        <v>71.879000000000005</v>
      </c>
      <c r="L1739">
        <v>37.988</v>
      </c>
      <c r="M1739">
        <v>71.879000000000005</v>
      </c>
      <c r="N1739">
        <v>0</v>
      </c>
      <c r="O1739">
        <v>0</v>
      </c>
      <c r="Q1739" t="s">
        <v>137</v>
      </c>
      <c r="R1739">
        <v>0</v>
      </c>
      <c r="S1739">
        <v>0</v>
      </c>
      <c r="U1739" t="s">
        <v>137</v>
      </c>
      <c r="V1739">
        <v>0</v>
      </c>
      <c r="W1739">
        <v>0</v>
      </c>
      <c r="Y1739" t="s">
        <v>137</v>
      </c>
      <c r="AD1739">
        <v>0</v>
      </c>
      <c r="AE1739">
        <v>0</v>
      </c>
      <c r="AG1739" t="s">
        <v>137</v>
      </c>
      <c r="AH1739">
        <v>1</v>
      </c>
      <c r="AI1739">
        <v>71.878699999999995</v>
      </c>
      <c r="AJ1739">
        <v>1.3021700000000001E-2</v>
      </c>
      <c r="AK1739">
        <v>71.879000000000005</v>
      </c>
      <c r="AT1739" t="s">
        <v>136</v>
      </c>
      <c r="AU1739">
        <v>1</v>
      </c>
      <c r="AV1739" t="s">
        <v>144</v>
      </c>
      <c r="AW1739" t="str">
        <f t="shared" si="82"/>
        <v>NCOR2|NP_001070729</v>
      </c>
      <c r="AX1739" s="1" t="str">
        <f t="shared" si="83"/>
        <v>NCOR2|NP_001070729|ADTGHAFLAK(1)PPAR</v>
      </c>
      <c r="AY1739" t="s">
        <v>8506</v>
      </c>
      <c r="AZ1739" t="s">
        <v>143</v>
      </c>
      <c r="BA1739" t="s">
        <v>1283</v>
      </c>
      <c r="BB1739" t="s">
        <v>8505</v>
      </c>
      <c r="BC1739" t="s">
        <v>8504</v>
      </c>
      <c r="BD1739">
        <v>10</v>
      </c>
      <c r="BE1739">
        <v>3</v>
      </c>
      <c r="BF1739">
        <v>5.8577999999999998E-2</v>
      </c>
      <c r="BG1739" t="s">
        <v>138</v>
      </c>
      <c r="BH1739" t="s">
        <v>138</v>
      </c>
      <c r="BI1739" t="s">
        <v>138</v>
      </c>
      <c r="BJ1739" t="s">
        <v>138</v>
      </c>
      <c r="BK1739" t="s">
        <v>138</v>
      </c>
      <c r="BL1739" t="s">
        <v>139</v>
      </c>
      <c r="BM1739" t="s">
        <v>138</v>
      </c>
      <c r="BN1739" t="s">
        <v>138</v>
      </c>
      <c r="BO1739">
        <v>50659000</v>
      </c>
      <c r="BP1739">
        <v>50659000</v>
      </c>
      <c r="BQ1739">
        <v>0</v>
      </c>
      <c r="BR1739">
        <v>0</v>
      </c>
      <c r="BS1739" t="s">
        <v>137</v>
      </c>
      <c r="BT1739">
        <v>10525000</v>
      </c>
      <c r="BU1739">
        <v>12599000</v>
      </c>
      <c r="BV1739">
        <v>15017000</v>
      </c>
      <c r="BW1739" t="s">
        <v>297</v>
      </c>
      <c r="BX1739">
        <v>4642800</v>
      </c>
      <c r="BY1739">
        <v>7874400</v>
      </c>
      <c r="BZ1739" t="s">
        <v>297</v>
      </c>
      <c r="CA1739" t="s">
        <v>297</v>
      </c>
      <c r="CB1739" t="s">
        <v>137</v>
      </c>
      <c r="CC1739" t="s">
        <v>137</v>
      </c>
      <c r="CD1739" t="s">
        <v>137</v>
      </c>
      <c r="CE1739" t="s">
        <v>137</v>
      </c>
      <c r="CF1739" t="s">
        <v>137</v>
      </c>
      <c r="CG1739" t="s">
        <v>137</v>
      </c>
      <c r="CH1739" t="s">
        <v>137</v>
      </c>
      <c r="CI1739" t="s">
        <v>137</v>
      </c>
      <c r="CJ1739">
        <v>10525000</v>
      </c>
      <c r="CK1739">
        <v>0</v>
      </c>
      <c r="CL1739">
        <v>0</v>
      </c>
      <c r="CM1739">
        <v>12599000</v>
      </c>
      <c r="CN1739">
        <v>0</v>
      </c>
      <c r="CO1739">
        <v>0</v>
      </c>
      <c r="CP1739">
        <v>15017000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4642800</v>
      </c>
      <c r="CW1739">
        <v>0</v>
      </c>
      <c r="CX1739">
        <v>0</v>
      </c>
      <c r="CY1739">
        <v>7874400</v>
      </c>
      <c r="CZ1739">
        <v>0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J1739">
        <v>1737</v>
      </c>
      <c r="DK1739">
        <v>2655</v>
      </c>
      <c r="DL1739">
        <v>1949</v>
      </c>
      <c r="DM1739">
        <v>1949</v>
      </c>
      <c r="DN1739">
        <v>199</v>
      </c>
      <c r="DO1739">
        <v>208</v>
      </c>
      <c r="DP1739" t="s">
        <v>8503</v>
      </c>
      <c r="DQ1739">
        <v>937</v>
      </c>
      <c r="DR1739">
        <v>1265</v>
      </c>
      <c r="DS1739">
        <v>937</v>
      </c>
      <c r="DT1739">
        <v>6</v>
      </c>
      <c r="DU1739">
        <v>20318</v>
      </c>
      <c r="DV1739">
        <v>1265</v>
      </c>
      <c r="DW1739">
        <v>937</v>
      </c>
      <c r="DX1739">
        <v>6</v>
      </c>
      <c r="DY1739">
        <v>20318</v>
      </c>
      <c r="DZ1739">
        <v>1265</v>
      </c>
      <c r="EA1739">
        <v>937</v>
      </c>
      <c r="EB1739">
        <v>6</v>
      </c>
      <c r="EC1739">
        <v>20318</v>
      </c>
    </row>
    <row r="1740" spans="1:133" x14ac:dyDescent="0.2">
      <c r="A1740" t="s">
        <v>8501</v>
      </c>
      <c r="B1740">
        <v>287</v>
      </c>
      <c r="C1740" t="s">
        <v>8502</v>
      </c>
      <c r="D1740" t="str">
        <f t="shared" si="81"/>
        <v>NP_872578</v>
      </c>
      <c r="E1740" t="s">
        <v>8501</v>
      </c>
      <c r="F1740" t="s">
        <v>8501</v>
      </c>
      <c r="G1740" t="s">
        <v>8500</v>
      </c>
      <c r="H1740">
        <v>1</v>
      </c>
      <c r="I1740">
        <v>88.020600000000002</v>
      </c>
      <c r="J1740" s="3">
        <v>7.3404699999999999E-5</v>
      </c>
      <c r="K1740">
        <v>132.13999999999999</v>
      </c>
      <c r="L1740">
        <v>75.591999999999999</v>
      </c>
      <c r="M1740">
        <v>88.021000000000001</v>
      </c>
      <c r="N1740">
        <v>1</v>
      </c>
      <c r="O1740">
        <v>130.154</v>
      </c>
      <c r="P1740" s="3">
        <v>7.4344200000000006E-5</v>
      </c>
      <c r="Q1740">
        <v>130.15</v>
      </c>
      <c r="R1740">
        <v>1</v>
      </c>
      <c r="S1740">
        <v>132.143</v>
      </c>
      <c r="T1740" s="3">
        <v>8.3556799999999999E-5</v>
      </c>
      <c r="U1740">
        <v>132.13999999999999</v>
      </c>
      <c r="V1740">
        <v>1</v>
      </c>
      <c r="W1740">
        <v>85.554100000000005</v>
      </c>
      <c r="X1740">
        <v>6.5809199999999997E-3</v>
      </c>
      <c r="Y1740">
        <v>99.731999999999999</v>
      </c>
      <c r="Z1740">
        <v>1</v>
      </c>
      <c r="AA1740">
        <v>88.020600000000002</v>
      </c>
      <c r="AB1740">
        <v>1.08033E-3</v>
      </c>
      <c r="AC1740">
        <v>126.5</v>
      </c>
      <c r="AD1740">
        <v>0</v>
      </c>
      <c r="AE1740">
        <v>0</v>
      </c>
      <c r="AG1740" t="s">
        <v>137</v>
      </c>
      <c r="AH1740">
        <v>1</v>
      </c>
      <c r="AI1740">
        <v>120.52800000000001</v>
      </c>
      <c r="AJ1740">
        <v>1.586E-3</v>
      </c>
      <c r="AK1740">
        <v>120.53</v>
      </c>
      <c r="AL1740">
        <v>1</v>
      </c>
      <c r="AM1740">
        <v>132.143</v>
      </c>
      <c r="AN1740" s="3">
        <v>7.3404699999999999E-5</v>
      </c>
      <c r="AO1740">
        <v>132.13999999999999</v>
      </c>
      <c r="AP1740">
        <v>1</v>
      </c>
      <c r="AQ1740">
        <v>88.020600000000002</v>
      </c>
      <c r="AR1740">
        <v>1.72113E-3</v>
      </c>
      <c r="AS1740">
        <v>120.53</v>
      </c>
      <c r="AT1740" t="s">
        <v>136</v>
      </c>
      <c r="AU1740">
        <v>1</v>
      </c>
      <c r="AV1740" t="s">
        <v>144</v>
      </c>
      <c r="AW1740" t="str">
        <f t="shared" si="82"/>
        <v>MRPS9|NP_872578</v>
      </c>
      <c r="AX1740" s="1" t="str">
        <f t="shared" si="83"/>
        <v>MRPS9|NP_872578|AEAIVYK(1)HGSGR</v>
      </c>
      <c r="AY1740" t="s">
        <v>8499</v>
      </c>
      <c r="AZ1740" t="s">
        <v>143</v>
      </c>
      <c r="BA1740" t="s">
        <v>447</v>
      </c>
      <c r="BB1740" t="s">
        <v>8498</v>
      </c>
      <c r="BC1740" t="s">
        <v>8497</v>
      </c>
      <c r="BD1740">
        <v>7</v>
      </c>
      <c r="BE1740">
        <v>3</v>
      </c>
      <c r="BF1740">
        <v>0.35253000000000001</v>
      </c>
      <c r="BG1740" t="s">
        <v>138</v>
      </c>
      <c r="BH1740" t="s">
        <v>138</v>
      </c>
      <c r="BI1740" t="s">
        <v>139</v>
      </c>
      <c r="BJ1740" t="s">
        <v>139</v>
      </c>
      <c r="BK1740" t="s">
        <v>138</v>
      </c>
      <c r="BL1740" t="s">
        <v>138</v>
      </c>
      <c r="BM1740" t="s">
        <v>138</v>
      </c>
      <c r="BN1740" t="s">
        <v>139</v>
      </c>
      <c r="BO1740">
        <v>290520000</v>
      </c>
      <c r="BP1740">
        <v>290520000</v>
      </c>
      <c r="BQ1740">
        <v>0</v>
      </c>
      <c r="BR1740">
        <v>0</v>
      </c>
      <c r="BS1740" t="s">
        <v>137</v>
      </c>
      <c r="BT1740">
        <v>27260000</v>
      </c>
      <c r="BU1740">
        <v>31728000</v>
      </c>
      <c r="BV1740">
        <v>27910000</v>
      </c>
      <c r="BW1740">
        <v>43975000</v>
      </c>
      <c r="BX1740">
        <v>11243000</v>
      </c>
      <c r="BY1740">
        <v>18020000</v>
      </c>
      <c r="BZ1740">
        <v>25914000</v>
      </c>
      <c r="CA1740">
        <v>41300000</v>
      </c>
      <c r="CB1740" t="s">
        <v>137</v>
      </c>
      <c r="CC1740" t="s">
        <v>137</v>
      </c>
      <c r="CD1740" t="s">
        <v>137</v>
      </c>
      <c r="CE1740" t="s">
        <v>137</v>
      </c>
      <c r="CF1740" t="s">
        <v>137</v>
      </c>
      <c r="CG1740" t="s">
        <v>137</v>
      </c>
      <c r="CH1740" t="s">
        <v>137</v>
      </c>
      <c r="CI1740" t="s">
        <v>137</v>
      </c>
      <c r="CJ1740">
        <v>27260000</v>
      </c>
      <c r="CK1740">
        <v>0</v>
      </c>
      <c r="CL1740">
        <v>0</v>
      </c>
      <c r="CM1740">
        <v>31728000</v>
      </c>
      <c r="CN1740">
        <v>0</v>
      </c>
      <c r="CO1740">
        <v>0</v>
      </c>
      <c r="CP1740">
        <v>27910000</v>
      </c>
      <c r="CQ1740">
        <v>0</v>
      </c>
      <c r="CR1740">
        <v>0</v>
      </c>
      <c r="CS1740">
        <v>43975000</v>
      </c>
      <c r="CT1740">
        <v>0</v>
      </c>
      <c r="CU1740">
        <v>0</v>
      </c>
      <c r="CV1740">
        <v>11243000</v>
      </c>
      <c r="CW1740">
        <v>0</v>
      </c>
      <c r="CX1740">
        <v>0</v>
      </c>
      <c r="CY1740">
        <v>18020000</v>
      </c>
      <c r="CZ1740">
        <v>0</v>
      </c>
      <c r="DA1740">
        <v>0</v>
      </c>
      <c r="DB1740">
        <v>25914000</v>
      </c>
      <c r="DC1740">
        <v>0</v>
      </c>
      <c r="DD1740">
        <v>0</v>
      </c>
      <c r="DE1740">
        <v>41300000</v>
      </c>
      <c r="DF1740">
        <v>0</v>
      </c>
      <c r="DG1740">
        <v>0</v>
      </c>
      <c r="DJ1740">
        <v>1738</v>
      </c>
      <c r="DK1740">
        <v>2659</v>
      </c>
      <c r="DL1740">
        <v>287</v>
      </c>
      <c r="DM1740">
        <v>287</v>
      </c>
      <c r="DN1740">
        <v>206</v>
      </c>
      <c r="DO1740">
        <v>215</v>
      </c>
      <c r="DP1740" t="s">
        <v>8496</v>
      </c>
      <c r="DQ1740" t="s">
        <v>8495</v>
      </c>
      <c r="DR1740">
        <v>1317</v>
      </c>
      <c r="DS1740">
        <v>976</v>
      </c>
      <c r="DT1740">
        <v>8</v>
      </c>
      <c r="DU1740">
        <v>11775</v>
      </c>
      <c r="DV1740">
        <v>1315</v>
      </c>
      <c r="DW1740">
        <v>974</v>
      </c>
      <c r="DX1740">
        <v>7</v>
      </c>
      <c r="DY1740">
        <v>12569</v>
      </c>
      <c r="DZ1740">
        <v>1315</v>
      </c>
      <c r="EA1740">
        <v>974</v>
      </c>
      <c r="EB1740">
        <v>7</v>
      </c>
      <c r="EC1740">
        <v>12569</v>
      </c>
    </row>
    <row r="1741" spans="1:133" x14ac:dyDescent="0.2">
      <c r="A1741" t="s">
        <v>8494</v>
      </c>
      <c r="B1741" t="s">
        <v>5417</v>
      </c>
      <c r="C1741" t="s">
        <v>8493</v>
      </c>
      <c r="D1741" t="str">
        <f t="shared" si="81"/>
        <v>NP_001193730</v>
      </c>
      <c r="E1741" t="s">
        <v>8492</v>
      </c>
      <c r="F1741" t="s">
        <v>8492</v>
      </c>
      <c r="G1741" t="s">
        <v>8491</v>
      </c>
      <c r="H1741">
        <v>1</v>
      </c>
      <c r="I1741">
        <v>49.3429</v>
      </c>
      <c r="J1741">
        <v>1.3421700000000001E-4</v>
      </c>
      <c r="K1741">
        <v>98.552000000000007</v>
      </c>
      <c r="L1741">
        <v>66.022000000000006</v>
      </c>
      <c r="M1741">
        <v>49.343000000000004</v>
      </c>
      <c r="N1741">
        <v>1</v>
      </c>
      <c r="O1741">
        <v>75.143299999999996</v>
      </c>
      <c r="P1741">
        <v>1.10498E-3</v>
      </c>
      <c r="Q1741">
        <v>75.143000000000001</v>
      </c>
      <c r="R1741">
        <v>1</v>
      </c>
      <c r="S1741">
        <v>63.614199999999997</v>
      </c>
      <c r="T1741">
        <v>4.4756099999999997E-3</v>
      </c>
      <c r="U1741">
        <v>63.613999999999997</v>
      </c>
      <c r="V1741">
        <v>1</v>
      </c>
      <c r="W1741">
        <v>66.976799999999997</v>
      </c>
      <c r="X1741">
        <v>2.9893099999999998E-3</v>
      </c>
      <c r="Y1741">
        <v>66.977000000000004</v>
      </c>
      <c r="Z1741">
        <v>1</v>
      </c>
      <c r="AA1741">
        <v>49.3429</v>
      </c>
      <c r="AB1741">
        <v>1.3421700000000001E-4</v>
      </c>
      <c r="AC1741">
        <v>98.552000000000007</v>
      </c>
      <c r="AD1741">
        <v>1</v>
      </c>
      <c r="AE1741">
        <v>65.949299999999994</v>
      </c>
      <c r="AF1741">
        <v>3.4434700000000001E-3</v>
      </c>
      <c r="AG1741">
        <v>65.948999999999998</v>
      </c>
      <c r="AH1741">
        <v>1</v>
      </c>
      <c r="AI1741">
        <v>54.004399999999997</v>
      </c>
      <c r="AJ1741">
        <v>1.3827000000000001E-2</v>
      </c>
      <c r="AK1741">
        <v>54.003999999999998</v>
      </c>
      <c r="AL1741">
        <v>1</v>
      </c>
      <c r="AM1741">
        <v>81.655900000000003</v>
      </c>
      <c r="AN1741">
        <v>4.4478900000000001E-4</v>
      </c>
      <c r="AO1741">
        <v>81.656000000000006</v>
      </c>
      <c r="AP1741">
        <v>1</v>
      </c>
      <c r="AQ1741">
        <v>88.385199999999998</v>
      </c>
      <c r="AR1741">
        <v>1.8443499999999999E-4</v>
      </c>
      <c r="AS1741">
        <v>88.385000000000005</v>
      </c>
      <c r="AT1741" t="s">
        <v>136</v>
      </c>
      <c r="AU1741">
        <v>1</v>
      </c>
      <c r="AV1741" t="s">
        <v>144</v>
      </c>
      <c r="AW1741" t="str">
        <f t="shared" si="82"/>
        <v>RFC5|NP_001193730</v>
      </c>
      <c r="AX1741" s="1" t="str">
        <f t="shared" si="83"/>
        <v>RFC5|NP_001193730|METSALK(1)QQEQPAATK</v>
      </c>
      <c r="AY1741" t="s">
        <v>8490</v>
      </c>
      <c r="AZ1741" t="s">
        <v>8489</v>
      </c>
      <c r="BA1741" t="s">
        <v>681</v>
      </c>
      <c r="BB1741" t="s">
        <v>8488</v>
      </c>
      <c r="BC1741" t="s">
        <v>8487</v>
      </c>
      <c r="BD1741">
        <v>7</v>
      </c>
      <c r="BE1741">
        <v>2</v>
      </c>
      <c r="BF1741">
        <v>0.38446000000000002</v>
      </c>
      <c r="BG1741" t="s">
        <v>139</v>
      </c>
      <c r="BH1741" t="s">
        <v>139</v>
      </c>
      <c r="BI1741" t="s">
        <v>139</v>
      </c>
      <c r="BJ1741" t="s">
        <v>139</v>
      </c>
      <c r="BK1741" t="s">
        <v>139</v>
      </c>
      <c r="BL1741" t="s">
        <v>139</v>
      </c>
      <c r="BM1741" t="s">
        <v>139</v>
      </c>
      <c r="BN1741" t="s">
        <v>139</v>
      </c>
      <c r="BO1741">
        <v>156470000</v>
      </c>
      <c r="BP1741">
        <v>156470000</v>
      </c>
      <c r="BQ1741">
        <v>0</v>
      </c>
      <c r="BR1741">
        <v>0</v>
      </c>
      <c r="BS1741" t="s">
        <v>137</v>
      </c>
      <c r="BT1741">
        <v>8318400</v>
      </c>
      <c r="BU1741">
        <v>9483500</v>
      </c>
      <c r="BV1741">
        <v>10416000</v>
      </c>
      <c r="BW1741">
        <v>20172000</v>
      </c>
      <c r="BX1741">
        <v>7063900</v>
      </c>
      <c r="BY1741">
        <v>8355500</v>
      </c>
      <c r="BZ1741">
        <v>8447800</v>
      </c>
      <c r="CA1741">
        <v>11187000</v>
      </c>
      <c r="CB1741" t="s">
        <v>137</v>
      </c>
      <c r="CC1741" t="s">
        <v>137</v>
      </c>
      <c r="CD1741" t="s">
        <v>137</v>
      </c>
      <c r="CE1741" t="s">
        <v>137</v>
      </c>
      <c r="CF1741" t="s">
        <v>137</v>
      </c>
      <c r="CG1741" t="s">
        <v>137</v>
      </c>
      <c r="CH1741" t="s">
        <v>137</v>
      </c>
      <c r="CI1741" t="s">
        <v>137</v>
      </c>
      <c r="CJ1741">
        <v>8318400</v>
      </c>
      <c r="CK1741">
        <v>0</v>
      </c>
      <c r="CL1741">
        <v>0</v>
      </c>
      <c r="CM1741">
        <v>9483500</v>
      </c>
      <c r="CN1741">
        <v>0</v>
      </c>
      <c r="CO1741">
        <v>0</v>
      </c>
      <c r="CP1741">
        <v>10416000</v>
      </c>
      <c r="CQ1741">
        <v>0</v>
      </c>
      <c r="CR1741">
        <v>0</v>
      </c>
      <c r="CS1741">
        <v>20172000</v>
      </c>
      <c r="CT1741">
        <v>0</v>
      </c>
      <c r="CU1741">
        <v>0</v>
      </c>
      <c r="CV1741">
        <v>7063900</v>
      </c>
      <c r="CW1741">
        <v>0</v>
      </c>
      <c r="CX1741">
        <v>0</v>
      </c>
      <c r="CY1741">
        <v>8355500</v>
      </c>
      <c r="CZ1741">
        <v>0</v>
      </c>
      <c r="DA1741">
        <v>0</v>
      </c>
      <c r="DB1741">
        <v>8447800</v>
      </c>
      <c r="DC1741">
        <v>0</v>
      </c>
      <c r="DD1741">
        <v>0</v>
      </c>
      <c r="DE1741">
        <v>11187000</v>
      </c>
      <c r="DF1741">
        <v>0</v>
      </c>
      <c r="DG1741">
        <v>0</v>
      </c>
      <c r="DJ1741">
        <v>1739</v>
      </c>
      <c r="DK1741">
        <v>2661</v>
      </c>
      <c r="DL1741">
        <v>7</v>
      </c>
      <c r="DM1741">
        <v>7</v>
      </c>
      <c r="DN1741">
        <v>6892</v>
      </c>
      <c r="DO1741" t="s">
        <v>8486</v>
      </c>
      <c r="DP1741" t="s">
        <v>8485</v>
      </c>
      <c r="DQ1741" t="s">
        <v>8484</v>
      </c>
      <c r="DR1741">
        <v>44220</v>
      </c>
      <c r="DS1741">
        <v>30279</v>
      </c>
      <c r="DT1741">
        <v>4</v>
      </c>
      <c r="DU1741">
        <v>19839</v>
      </c>
      <c r="DV1741">
        <v>44206</v>
      </c>
      <c r="DW1741">
        <v>30272</v>
      </c>
      <c r="DX1741">
        <v>4</v>
      </c>
      <c r="DY1741">
        <v>26112</v>
      </c>
      <c r="DZ1741">
        <v>44206</v>
      </c>
      <c r="EA1741">
        <v>30272</v>
      </c>
      <c r="EB1741">
        <v>4</v>
      </c>
      <c r="EC1741">
        <v>26112</v>
      </c>
    </row>
    <row r="1742" spans="1:133" x14ac:dyDescent="0.2">
      <c r="A1742" t="s">
        <v>8483</v>
      </c>
      <c r="B1742" t="s">
        <v>8482</v>
      </c>
      <c r="C1742" t="s">
        <v>8481</v>
      </c>
      <c r="D1742" t="str">
        <f t="shared" si="81"/>
        <v>NP_002583</v>
      </c>
      <c r="E1742" t="s">
        <v>8480</v>
      </c>
      <c r="F1742" t="s">
        <v>8480</v>
      </c>
      <c r="G1742" t="s">
        <v>8479</v>
      </c>
      <c r="H1742">
        <v>1</v>
      </c>
      <c r="I1742">
        <v>188.62700000000001</v>
      </c>
      <c r="J1742" s="3">
        <v>2.2132299999999999E-23</v>
      </c>
      <c r="K1742">
        <v>201.76</v>
      </c>
      <c r="L1742">
        <v>117.59</v>
      </c>
      <c r="M1742">
        <v>188.63</v>
      </c>
      <c r="N1742">
        <v>1</v>
      </c>
      <c r="O1742">
        <v>167.614</v>
      </c>
      <c r="P1742" s="3">
        <v>3.6146200000000003E-5</v>
      </c>
      <c r="Q1742">
        <v>167.61</v>
      </c>
      <c r="R1742">
        <v>0</v>
      </c>
      <c r="S1742">
        <v>0</v>
      </c>
      <c r="U1742" t="s">
        <v>137</v>
      </c>
      <c r="V1742">
        <v>1</v>
      </c>
      <c r="W1742">
        <v>201.059</v>
      </c>
      <c r="X1742" s="3">
        <v>2.3959899999999999E-23</v>
      </c>
      <c r="Y1742">
        <v>201.06</v>
      </c>
      <c r="Z1742">
        <v>1</v>
      </c>
      <c r="AA1742">
        <v>201.75800000000001</v>
      </c>
      <c r="AB1742" s="3">
        <v>2.2132299999999999E-23</v>
      </c>
      <c r="AC1742">
        <v>201.76</v>
      </c>
      <c r="AD1742">
        <v>0</v>
      </c>
      <c r="AE1742">
        <v>0</v>
      </c>
      <c r="AG1742" t="s">
        <v>137</v>
      </c>
      <c r="AH1742">
        <v>1</v>
      </c>
      <c r="AI1742">
        <v>116.57599999999999</v>
      </c>
      <c r="AJ1742" s="3">
        <v>8.7831799999999999E-7</v>
      </c>
      <c r="AK1742">
        <v>116.58</v>
      </c>
      <c r="AL1742">
        <v>1</v>
      </c>
      <c r="AM1742">
        <v>98.653499999999994</v>
      </c>
      <c r="AN1742">
        <v>2.6069700000000001E-3</v>
      </c>
      <c r="AO1742">
        <v>98.653999999999996</v>
      </c>
      <c r="AP1742">
        <v>1</v>
      </c>
      <c r="AQ1742">
        <v>188.62700000000001</v>
      </c>
      <c r="AR1742" s="3">
        <v>2.5318900000000001E-11</v>
      </c>
      <c r="AS1742">
        <v>188.63</v>
      </c>
      <c r="AT1742" t="s">
        <v>136</v>
      </c>
      <c r="AU1742">
        <v>1</v>
      </c>
      <c r="AV1742" t="s">
        <v>144</v>
      </c>
      <c r="AW1742" t="str">
        <f t="shared" si="82"/>
        <v>PCNA|NP_002583</v>
      </c>
      <c r="AX1742" s="1" t="str">
        <f t="shared" si="83"/>
        <v>PCNA|NP_002583|ILK(1)CAGNEDIITLR</v>
      </c>
      <c r="AY1742" t="s">
        <v>8478</v>
      </c>
      <c r="AZ1742" t="s">
        <v>143</v>
      </c>
      <c r="BA1742" t="s">
        <v>1567</v>
      </c>
      <c r="BB1742" t="s">
        <v>8477</v>
      </c>
      <c r="BC1742" t="s">
        <v>8476</v>
      </c>
      <c r="BD1742">
        <v>3</v>
      </c>
      <c r="BE1742">
        <v>2</v>
      </c>
      <c r="BF1742">
        <v>0.34804000000000002</v>
      </c>
      <c r="BG1742" t="s">
        <v>139</v>
      </c>
      <c r="BH1742" t="s">
        <v>138</v>
      </c>
      <c r="BI1742" t="s">
        <v>139</v>
      </c>
      <c r="BJ1742" t="s">
        <v>139</v>
      </c>
      <c r="BK1742" t="s">
        <v>138</v>
      </c>
      <c r="BL1742" t="s">
        <v>138</v>
      </c>
      <c r="BM1742" t="s">
        <v>139</v>
      </c>
      <c r="BN1742" t="s">
        <v>139</v>
      </c>
      <c r="BO1742">
        <v>451240000</v>
      </c>
      <c r="BP1742">
        <v>451240000</v>
      </c>
      <c r="BQ1742">
        <v>0</v>
      </c>
      <c r="BR1742">
        <v>0</v>
      </c>
      <c r="BS1742" t="s">
        <v>137</v>
      </c>
      <c r="BT1742">
        <v>50950000</v>
      </c>
      <c r="BU1742">
        <v>39406000</v>
      </c>
      <c r="BV1742">
        <v>76547000</v>
      </c>
      <c r="BW1742">
        <v>86078000</v>
      </c>
      <c r="BX1742">
        <v>38530000</v>
      </c>
      <c r="BY1742">
        <v>64028000</v>
      </c>
      <c r="BZ1742">
        <v>41926000</v>
      </c>
      <c r="CA1742">
        <v>53773000</v>
      </c>
      <c r="CB1742" t="s">
        <v>137</v>
      </c>
      <c r="CC1742" t="s">
        <v>137</v>
      </c>
      <c r="CD1742" t="s">
        <v>137</v>
      </c>
      <c r="CE1742" t="s">
        <v>137</v>
      </c>
      <c r="CF1742" t="s">
        <v>137</v>
      </c>
      <c r="CG1742" t="s">
        <v>137</v>
      </c>
      <c r="CH1742" t="s">
        <v>137</v>
      </c>
      <c r="CI1742" t="s">
        <v>137</v>
      </c>
      <c r="CJ1742">
        <v>50950000</v>
      </c>
      <c r="CK1742">
        <v>0</v>
      </c>
      <c r="CL1742">
        <v>0</v>
      </c>
      <c r="CM1742">
        <v>39406000</v>
      </c>
      <c r="CN1742">
        <v>0</v>
      </c>
      <c r="CO1742">
        <v>0</v>
      </c>
      <c r="CP1742">
        <v>76547000</v>
      </c>
      <c r="CQ1742">
        <v>0</v>
      </c>
      <c r="CR1742">
        <v>0</v>
      </c>
      <c r="CS1742">
        <v>86078000</v>
      </c>
      <c r="CT1742">
        <v>0</v>
      </c>
      <c r="CU1742">
        <v>0</v>
      </c>
      <c r="CV1742">
        <v>38530000</v>
      </c>
      <c r="CW1742">
        <v>0</v>
      </c>
      <c r="CX1742">
        <v>0</v>
      </c>
      <c r="CY1742">
        <v>64028000</v>
      </c>
      <c r="CZ1742">
        <v>0</v>
      </c>
      <c r="DA1742">
        <v>0</v>
      </c>
      <c r="DB1742">
        <v>41926000</v>
      </c>
      <c r="DC1742">
        <v>0</v>
      </c>
      <c r="DD1742">
        <v>0</v>
      </c>
      <c r="DE1742">
        <v>53773000</v>
      </c>
      <c r="DF1742">
        <v>0</v>
      </c>
      <c r="DG1742">
        <v>0</v>
      </c>
      <c r="DJ1742">
        <v>1740</v>
      </c>
      <c r="DK1742">
        <v>2666</v>
      </c>
      <c r="DL1742">
        <v>80</v>
      </c>
      <c r="DM1742">
        <v>80</v>
      </c>
      <c r="DN1742">
        <v>4458</v>
      </c>
      <c r="DO1742">
        <v>4701</v>
      </c>
      <c r="DP1742" t="s">
        <v>8475</v>
      </c>
      <c r="DQ1742" t="s">
        <v>8474</v>
      </c>
      <c r="DR1742">
        <v>28357</v>
      </c>
      <c r="DS1742">
        <v>19703</v>
      </c>
      <c r="DT1742">
        <v>8</v>
      </c>
      <c r="DU1742">
        <v>33246</v>
      </c>
      <c r="DV1742">
        <v>28354</v>
      </c>
      <c r="DW1742">
        <v>19700</v>
      </c>
      <c r="DX1742">
        <v>4</v>
      </c>
      <c r="DY1742">
        <v>33025</v>
      </c>
      <c r="DZ1742">
        <v>28354</v>
      </c>
      <c r="EA1742">
        <v>19700</v>
      </c>
      <c r="EB1742">
        <v>4</v>
      </c>
      <c r="EC1742">
        <v>33025</v>
      </c>
    </row>
    <row r="1743" spans="1:133" x14ac:dyDescent="0.2">
      <c r="A1743" t="s">
        <v>8473</v>
      </c>
      <c r="B1743" t="s">
        <v>8472</v>
      </c>
      <c r="C1743" t="s">
        <v>8471</v>
      </c>
      <c r="D1743" t="str">
        <f t="shared" si="81"/>
        <v>NP_001193876</v>
      </c>
      <c r="E1743" t="s">
        <v>8470</v>
      </c>
      <c r="F1743" t="s">
        <v>8470</v>
      </c>
      <c r="G1743" t="s">
        <v>8469</v>
      </c>
      <c r="H1743">
        <v>1</v>
      </c>
      <c r="I1743">
        <v>95.428100000000001</v>
      </c>
      <c r="J1743">
        <v>1.20465E-2</v>
      </c>
      <c r="K1743">
        <v>95.427999999999997</v>
      </c>
      <c r="L1743">
        <v>71.075999999999993</v>
      </c>
      <c r="M1743">
        <v>95.427999999999997</v>
      </c>
      <c r="V1743">
        <v>1</v>
      </c>
      <c r="W1743">
        <v>95.428100000000001</v>
      </c>
      <c r="X1743">
        <v>1.20465E-2</v>
      </c>
      <c r="Y1743">
        <v>95.427999999999997</v>
      </c>
      <c r="Z1743">
        <v>0</v>
      </c>
      <c r="AA1743">
        <v>0</v>
      </c>
      <c r="AC1743" t="s">
        <v>137</v>
      </c>
      <c r="AT1743" t="s">
        <v>136</v>
      </c>
      <c r="AU1743">
        <v>1</v>
      </c>
      <c r="AV1743" t="s">
        <v>144</v>
      </c>
      <c r="AW1743" t="str">
        <f t="shared" si="82"/>
        <v>PICALM|NP_001193876</v>
      </c>
      <c r="AX1743" s="1" t="str">
        <f t="shared" si="83"/>
        <v>PICALM|NP_001193876|NDVNWSQPGEK(1)K</v>
      </c>
      <c r="AY1743" t="s">
        <v>8468</v>
      </c>
      <c r="AZ1743" t="s">
        <v>143</v>
      </c>
      <c r="BA1743" t="s">
        <v>210</v>
      </c>
      <c r="BB1743" t="s">
        <v>8467</v>
      </c>
      <c r="BC1743" t="s">
        <v>8466</v>
      </c>
      <c r="BD1743">
        <v>11</v>
      </c>
      <c r="BE1743">
        <v>2</v>
      </c>
      <c r="BF1743">
        <v>-0.1186</v>
      </c>
      <c r="BG1743" t="s">
        <v>138</v>
      </c>
      <c r="BH1743" t="s">
        <v>138</v>
      </c>
      <c r="BI1743" t="s">
        <v>139</v>
      </c>
      <c r="BJ1743" t="s">
        <v>138</v>
      </c>
      <c r="BK1743" t="s">
        <v>138</v>
      </c>
      <c r="BL1743" t="s">
        <v>138</v>
      </c>
      <c r="BM1743" t="s">
        <v>138</v>
      </c>
      <c r="BN1743" t="s">
        <v>138</v>
      </c>
      <c r="BO1743">
        <v>17728000</v>
      </c>
      <c r="BP1743">
        <v>17728000</v>
      </c>
      <c r="BQ1743">
        <v>0</v>
      </c>
      <c r="BR1743">
        <v>0</v>
      </c>
      <c r="BS1743" t="s">
        <v>137</v>
      </c>
      <c r="BT1743" t="s">
        <v>297</v>
      </c>
      <c r="BU1743" t="s">
        <v>297</v>
      </c>
      <c r="BV1743">
        <v>10843000</v>
      </c>
      <c r="BW1743">
        <v>6884600</v>
      </c>
      <c r="BX1743" t="s">
        <v>297</v>
      </c>
      <c r="BY1743" t="s">
        <v>297</v>
      </c>
      <c r="BZ1743" t="s">
        <v>297</v>
      </c>
      <c r="CA1743" t="s">
        <v>297</v>
      </c>
      <c r="CB1743" t="s">
        <v>137</v>
      </c>
      <c r="CC1743" t="s">
        <v>137</v>
      </c>
      <c r="CD1743" t="s">
        <v>137</v>
      </c>
      <c r="CE1743" t="s">
        <v>137</v>
      </c>
      <c r="CF1743" t="s">
        <v>137</v>
      </c>
      <c r="CG1743" t="s">
        <v>137</v>
      </c>
      <c r="CH1743" t="s">
        <v>137</v>
      </c>
      <c r="CI1743" t="s">
        <v>137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10843000</v>
      </c>
      <c r="CQ1743">
        <v>0</v>
      </c>
      <c r="CR1743">
        <v>0</v>
      </c>
      <c r="CS1743">
        <v>6884600</v>
      </c>
      <c r="CT1743">
        <v>0</v>
      </c>
      <c r="CU1743">
        <v>0</v>
      </c>
      <c r="CV1743">
        <v>0</v>
      </c>
      <c r="CW1743">
        <v>0</v>
      </c>
      <c r="CX1743">
        <v>0</v>
      </c>
      <c r="CY1743">
        <v>0</v>
      </c>
      <c r="CZ1743">
        <v>0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J1743">
        <v>1741</v>
      </c>
      <c r="DK1743">
        <v>2667</v>
      </c>
      <c r="DL1743">
        <v>469</v>
      </c>
      <c r="DM1743">
        <v>469</v>
      </c>
      <c r="DN1743">
        <v>7439</v>
      </c>
      <c r="DO1743">
        <v>7942</v>
      </c>
      <c r="DP1743" t="s">
        <v>8465</v>
      </c>
      <c r="DQ1743">
        <v>32102</v>
      </c>
      <c r="DR1743">
        <v>47048</v>
      </c>
      <c r="DS1743">
        <v>32102</v>
      </c>
      <c r="DT1743">
        <v>3</v>
      </c>
      <c r="DU1743">
        <v>16739</v>
      </c>
      <c r="DV1743">
        <v>47048</v>
      </c>
      <c r="DW1743">
        <v>32102</v>
      </c>
      <c r="DX1743">
        <v>3</v>
      </c>
      <c r="DY1743">
        <v>16739</v>
      </c>
      <c r="DZ1743">
        <v>47048</v>
      </c>
      <c r="EA1743">
        <v>32102</v>
      </c>
      <c r="EB1743">
        <v>3</v>
      </c>
      <c r="EC1743">
        <v>16739</v>
      </c>
    </row>
    <row r="1744" spans="1:133" x14ac:dyDescent="0.2">
      <c r="A1744" t="s">
        <v>8464</v>
      </c>
      <c r="B1744" t="s">
        <v>8463</v>
      </c>
      <c r="C1744" t="s">
        <v>8443</v>
      </c>
      <c r="D1744" t="str">
        <f t="shared" si="81"/>
        <v>NP_002645</v>
      </c>
      <c r="E1744" t="s">
        <v>8442</v>
      </c>
      <c r="F1744" t="s">
        <v>8441</v>
      </c>
      <c r="G1744" t="s">
        <v>8462</v>
      </c>
      <c r="H1744">
        <v>1</v>
      </c>
      <c r="I1744">
        <v>141.11500000000001</v>
      </c>
      <c r="J1744" s="3">
        <v>6.7764200000000005E-58</v>
      </c>
      <c r="K1744">
        <v>155.94999999999999</v>
      </c>
      <c r="L1744">
        <v>139.09</v>
      </c>
      <c r="M1744">
        <v>141.12</v>
      </c>
      <c r="N1744">
        <v>1</v>
      </c>
      <c r="O1744">
        <v>62.712499999999999</v>
      </c>
      <c r="P1744" s="3">
        <v>8.8142699999999992E-6</v>
      </c>
      <c r="Q1744">
        <v>62.713000000000001</v>
      </c>
      <c r="R1744">
        <v>1</v>
      </c>
      <c r="S1744">
        <v>96.515500000000003</v>
      </c>
      <c r="T1744" s="3">
        <v>7.55435E-20</v>
      </c>
      <c r="U1744">
        <v>96.515000000000001</v>
      </c>
      <c r="AL1744">
        <v>1</v>
      </c>
      <c r="AM1744">
        <v>155.95099999999999</v>
      </c>
      <c r="AN1744" s="3">
        <v>6.7764200000000005E-58</v>
      </c>
      <c r="AO1744">
        <v>155.94999999999999</v>
      </c>
      <c r="AP1744">
        <v>1</v>
      </c>
      <c r="AQ1744">
        <v>141.11500000000001</v>
      </c>
      <c r="AR1744" s="3">
        <v>1.41105E-39</v>
      </c>
      <c r="AS1744">
        <v>141.12</v>
      </c>
      <c r="AT1744" t="s">
        <v>136</v>
      </c>
      <c r="AU1744">
        <v>1</v>
      </c>
      <c r="AV1744" t="s">
        <v>144</v>
      </c>
      <c r="AW1744" t="str">
        <f t="shared" si="82"/>
        <v>PKM|NP_002645</v>
      </c>
      <c r="AX1744" s="1" t="str">
        <f t="shared" si="83"/>
        <v>PKM|NP_002645|SK(1)PHSEAGTAFIQTQQLHAAMADTFLEHMCR</v>
      </c>
      <c r="AY1744" t="s">
        <v>8461</v>
      </c>
      <c r="AZ1744" t="s">
        <v>143</v>
      </c>
      <c r="BA1744" t="s">
        <v>1454</v>
      </c>
      <c r="BB1744" t="s">
        <v>8460</v>
      </c>
      <c r="BC1744" t="s">
        <v>8459</v>
      </c>
      <c r="BD1744">
        <v>2</v>
      </c>
      <c r="BE1744">
        <v>5</v>
      </c>
      <c r="BF1744">
        <v>-0.70133000000000001</v>
      </c>
      <c r="BG1744" t="s">
        <v>139</v>
      </c>
      <c r="BH1744" t="s">
        <v>139</v>
      </c>
      <c r="BI1744" t="s">
        <v>138</v>
      </c>
      <c r="BJ1744" t="s">
        <v>138</v>
      </c>
      <c r="BK1744" t="s">
        <v>138</v>
      </c>
      <c r="BL1744" t="s">
        <v>138</v>
      </c>
      <c r="BM1744" t="s">
        <v>139</v>
      </c>
      <c r="BN1744" t="s">
        <v>139</v>
      </c>
      <c r="BO1744">
        <v>312240000</v>
      </c>
      <c r="BP1744">
        <v>312240000</v>
      </c>
      <c r="BQ1744">
        <v>0</v>
      </c>
      <c r="BR1744">
        <v>0</v>
      </c>
      <c r="BS1744" t="s">
        <v>137</v>
      </c>
      <c r="BT1744">
        <v>13356000</v>
      </c>
      <c r="BU1744">
        <v>33277000</v>
      </c>
      <c r="BV1744" t="s">
        <v>297</v>
      </c>
      <c r="BW1744" t="s">
        <v>297</v>
      </c>
      <c r="BX1744" t="s">
        <v>297</v>
      </c>
      <c r="BY1744" t="s">
        <v>297</v>
      </c>
      <c r="BZ1744">
        <v>73593000</v>
      </c>
      <c r="CA1744">
        <v>160560000</v>
      </c>
      <c r="CB1744" t="s">
        <v>137</v>
      </c>
      <c r="CC1744" t="s">
        <v>137</v>
      </c>
      <c r="CD1744" t="s">
        <v>137</v>
      </c>
      <c r="CE1744" t="s">
        <v>137</v>
      </c>
      <c r="CF1744" t="s">
        <v>137</v>
      </c>
      <c r="CG1744" t="s">
        <v>137</v>
      </c>
      <c r="CH1744" t="s">
        <v>137</v>
      </c>
      <c r="CI1744" t="s">
        <v>137</v>
      </c>
      <c r="CJ1744">
        <v>13356000</v>
      </c>
      <c r="CK1744">
        <v>0</v>
      </c>
      <c r="CL1744">
        <v>0</v>
      </c>
      <c r="CM1744">
        <v>33277000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0</v>
      </c>
      <c r="CW1744">
        <v>0</v>
      </c>
      <c r="CX1744">
        <v>0</v>
      </c>
      <c r="CY1744">
        <v>0</v>
      </c>
      <c r="CZ1744">
        <v>0</v>
      </c>
      <c r="DA1744">
        <v>0</v>
      </c>
      <c r="DB1744">
        <v>73593000</v>
      </c>
      <c r="DC1744">
        <v>0</v>
      </c>
      <c r="DD1744">
        <v>0</v>
      </c>
      <c r="DE1744">
        <v>160560000</v>
      </c>
      <c r="DF1744">
        <v>0</v>
      </c>
      <c r="DG1744">
        <v>0</v>
      </c>
      <c r="DJ1744">
        <v>1742</v>
      </c>
      <c r="DK1744" t="s">
        <v>8436</v>
      </c>
      <c r="DL1744" t="s">
        <v>8458</v>
      </c>
      <c r="DM1744">
        <v>3</v>
      </c>
      <c r="DN1744">
        <v>9282</v>
      </c>
      <c r="DO1744">
        <v>9890</v>
      </c>
      <c r="DP1744" t="s">
        <v>8457</v>
      </c>
      <c r="DQ1744" t="s">
        <v>8456</v>
      </c>
      <c r="DR1744">
        <v>58904</v>
      </c>
      <c r="DS1744">
        <v>40212</v>
      </c>
      <c r="DT1744">
        <v>8</v>
      </c>
      <c r="DU1744">
        <v>41771</v>
      </c>
      <c r="DV1744">
        <v>58903</v>
      </c>
      <c r="DW1744">
        <v>40210</v>
      </c>
      <c r="DX1744">
        <v>7</v>
      </c>
      <c r="DY1744">
        <v>43473</v>
      </c>
      <c r="DZ1744">
        <v>58903</v>
      </c>
      <c r="EA1744">
        <v>40210</v>
      </c>
      <c r="EB1744">
        <v>7</v>
      </c>
      <c r="EC1744">
        <v>43473</v>
      </c>
    </row>
    <row r="1745" spans="1:133" x14ac:dyDescent="0.2">
      <c r="A1745" t="s">
        <v>8455</v>
      </c>
      <c r="B1745" t="s">
        <v>8454</v>
      </c>
      <c r="C1745" t="s">
        <v>8443</v>
      </c>
      <c r="D1745" t="str">
        <f t="shared" si="81"/>
        <v>NP_002645</v>
      </c>
      <c r="E1745" t="s">
        <v>8442</v>
      </c>
      <c r="F1745" t="s">
        <v>8441</v>
      </c>
      <c r="G1745" t="s">
        <v>8440</v>
      </c>
      <c r="H1745">
        <v>1</v>
      </c>
      <c r="I1745">
        <v>98.040199999999999</v>
      </c>
      <c r="J1745">
        <v>4.78211E-3</v>
      </c>
      <c r="K1745">
        <v>100.88</v>
      </c>
      <c r="L1745">
        <v>74.965000000000003</v>
      </c>
      <c r="M1745">
        <v>98.04</v>
      </c>
      <c r="N1745">
        <v>0</v>
      </c>
      <c r="O1745">
        <v>0</v>
      </c>
      <c r="Q1745" t="s">
        <v>137</v>
      </c>
      <c r="V1745">
        <v>1</v>
      </c>
      <c r="W1745">
        <v>100.878</v>
      </c>
      <c r="X1745">
        <v>4.78211E-3</v>
      </c>
      <c r="Y1745">
        <v>100.88</v>
      </c>
      <c r="Z1745">
        <v>1</v>
      </c>
      <c r="AA1745">
        <v>82.416700000000006</v>
      </c>
      <c r="AB1745">
        <v>1.7166299999999999E-2</v>
      </c>
      <c r="AC1745">
        <v>82.417000000000002</v>
      </c>
      <c r="AD1745">
        <v>0</v>
      </c>
      <c r="AE1745">
        <v>0</v>
      </c>
      <c r="AG1745" t="s">
        <v>137</v>
      </c>
      <c r="AH1745">
        <v>1</v>
      </c>
      <c r="AI1745">
        <v>98.040199999999999</v>
      </c>
      <c r="AJ1745">
        <v>8.6035899999999995E-3</v>
      </c>
      <c r="AK1745">
        <v>98.04</v>
      </c>
      <c r="AT1745" t="s">
        <v>136</v>
      </c>
      <c r="AU1745">
        <v>1</v>
      </c>
      <c r="AV1745" t="s">
        <v>144</v>
      </c>
      <c r="AW1745" t="str">
        <f t="shared" si="82"/>
        <v>PKM|NP_002645</v>
      </c>
      <c r="AX1745" s="1" t="str">
        <f t="shared" si="83"/>
        <v>PKM|NP_002645|VFLAQK(1)MMIGR</v>
      </c>
      <c r="AY1745" t="s">
        <v>8453</v>
      </c>
      <c r="AZ1745" t="s">
        <v>8452</v>
      </c>
      <c r="BA1745" t="s">
        <v>170</v>
      </c>
      <c r="BB1745" t="s">
        <v>8451</v>
      </c>
      <c r="BC1745" t="s">
        <v>8450</v>
      </c>
      <c r="BD1745">
        <v>6</v>
      </c>
      <c r="BE1745">
        <v>2</v>
      </c>
      <c r="BF1745">
        <v>0.30392000000000002</v>
      </c>
      <c r="BG1745" t="s">
        <v>138</v>
      </c>
      <c r="BH1745" t="s">
        <v>138</v>
      </c>
      <c r="BI1745" t="s">
        <v>139</v>
      </c>
      <c r="BJ1745" t="s">
        <v>139</v>
      </c>
      <c r="BK1745" t="s">
        <v>138</v>
      </c>
      <c r="BL1745" t="s">
        <v>139</v>
      </c>
      <c r="BM1745" t="s">
        <v>138</v>
      </c>
      <c r="BN1745" t="s">
        <v>138</v>
      </c>
      <c r="BO1745">
        <v>41669000</v>
      </c>
      <c r="BP1745">
        <v>41669000</v>
      </c>
      <c r="BQ1745">
        <v>0</v>
      </c>
      <c r="BR1745">
        <v>0</v>
      </c>
      <c r="BS1745" t="s">
        <v>137</v>
      </c>
      <c r="BT1745">
        <v>3305600</v>
      </c>
      <c r="BU1745" t="s">
        <v>297</v>
      </c>
      <c r="BV1745">
        <v>6635300</v>
      </c>
      <c r="BW1745">
        <v>6393200</v>
      </c>
      <c r="BX1745" t="s">
        <v>297</v>
      </c>
      <c r="BY1745" t="s">
        <v>297</v>
      </c>
      <c r="BZ1745" t="s">
        <v>297</v>
      </c>
      <c r="CA1745" t="s">
        <v>297</v>
      </c>
      <c r="CB1745" t="s">
        <v>137</v>
      </c>
      <c r="CC1745" t="s">
        <v>137</v>
      </c>
      <c r="CD1745" t="s">
        <v>137</v>
      </c>
      <c r="CE1745" t="s">
        <v>137</v>
      </c>
      <c r="CF1745" t="s">
        <v>137</v>
      </c>
      <c r="CG1745" t="s">
        <v>137</v>
      </c>
      <c r="CH1745" t="s">
        <v>137</v>
      </c>
      <c r="CI1745" t="s">
        <v>137</v>
      </c>
      <c r="CJ1745">
        <v>3305600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6635300</v>
      </c>
      <c r="CQ1745">
        <v>0</v>
      </c>
      <c r="CR1745">
        <v>0</v>
      </c>
      <c r="CS1745">
        <v>6393200</v>
      </c>
      <c r="CT1745">
        <v>0</v>
      </c>
      <c r="CU1745">
        <v>0</v>
      </c>
      <c r="CV1745">
        <v>0</v>
      </c>
      <c r="CW1745">
        <v>0</v>
      </c>
      <c r="CX1745">
        <v>0</v>
      </c>
      <c r="CY1745">
        <v>0</v>
      </c>
      <c r="CZ1745">
        <v>0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J1745">
        <v>1743</v>
      </c>
      <c r="DK1745" t="s">
        <v>8436</v>
      </c>
      <c r="DL1745" t="s">
        <v>8449</v>
      </c>
      <c r="DM1745">
        <v>311</v>
      </c>
      <c r="DN1745">
        <v>11505</v>
      </c>
      <c r="DO1745" t="s">
        <v>8448</v>
      </c>
      <c r="DP1745" t="s">
        <v>8447</v>
      </c>
      <c r="DQ1745" t="s">
        <v>8446</v>
      </c>
      <c r="DR1745">
        <v>73868</v>
      </c>
      <c r="DS1745">
        <v>50478</v>
      </c>
      <c r="DT1745">
        <v>6</v>
      </c>
      <c r="DU1745">
        <v>40956</v>
      </c>
      <c r="DV1745">
        <v>73865</v>
      </c>
      <c r="DW1745">
        <v>50476</v>
      </c>
      <c r="DX1745">
        <v>3</v>
      </c>
      <c r="DY1745">
        <v>34171</v>
      </c>
      <c r="DZ1745">
        <v>73865</v>
      </c>
      <c r="EA1745">
        <v>50476</v>
      </c>
      <c r="EB1745">
        <v>3</v>
      </c>
      <c r="EC1745">
        <v>34171</v>
      </c>
    </row>
    <row r="1746" spans="1:133" x14ac:dyDescent="0.2">
      <c r="A1746" t="s">
        <v>8445</v>
      </c>
      <c r="B1746" t="s">
        <v>8444</v>
      </c>
      <c r="C1746" t="s">
        <v>8443</v>
      </c>
      <c r="D1746" t="str">
        <f t="shared" si="81"/>
        <v>NP_002645</v>
      </c>
      <c r="E1746" t="s">
        <v>8442</v>
      </c>
      <c r="F1746" t="s">
        <v>8441</v>
      </c>
      <c r="G1746" t="s">
        <v>8440</v>
      </c>
      <c r="H1746">
        <v>1</v>
      </c>
      <c r="I1746">
        <v>123.51300000000001</v>
      </c>
      <c r="J1746">
        <v>1.45191E-3</v>
      </c>
      <c r="K1746">
        <v>123.51</v>
      </c>
      <c r="L1746">
        <v>89.971999999999994</v>
      </c>
      <c r="M1746">
        <v>123.51</v>
      </c>
      <c r="N1746">
        <v>1</v>
      </c>
      <c r="O1746">
        <v>91.469099999999997</v>
      </c>
      <c r="P1746">
        <v>1.26856E-2</v>
      </c>
      <c r="Q1746">
        <v>91.468999999999994</v>
      </c>
      <c r="AD1746">
        <v>0</v>
      </c>
      <c r="AE1746">
        <v>0</v>
      </c>
      <c r="AG1746" t="s">
        <v>137</v>
      </c>
      <c r="AH1746">
        <v>1</v>
      </c>
      <c r="AI1746">
        <v>123.51300000000001</v>
      </c>
      <c r="AJ1746">
        <v>1.45191E-3</v>
      </c>
      <c r="AK1746">
        <v>123.51</v>
      </c>
      <c r="AT1746" t="s">
        <v>136</v>
      </c>
      <c r="AU1746">
        <v>1</v>
      </c>
      <c r="AV1746" t="s">
        <v>144</v>
      </c>
      <c r="AW1746" t="str">
        <f t="shared" si="82"/>
        <v>PKM|NP_002645</v>
      </c>
      <c r="AX1746" s="1" t="str">
        <f t="shared" si="83"/>
        <v>PKM|NP_002645|VNFAMNVGK(1)AR</v>
      </c>
      <c r="AY1746" t="s">
        <v>8439</v>
      </c>
      <c r="AZ1746" t="s">
        <v>143</v>
      </c>
      <c r="BA1746" t="s">
        <v>1294</v>
      </c>
      <c r="BB1746" t="s">
        <v>8438</v>
      </c>
      <c r="BC1746" t="s">
        <v>8437</v>
      </c>
      <c r="BD1746">
        <v>9</v>
      </c>
      <c r="BE1746">
        <v>2</v>
      </c>
      <c r="BF1746">
        <v>-0.51827999999999996</v>
      </c>
      <c r="BG1746" t="s">
        <v>139</v>
      </c>
      <c r="BH1746" t="s">
        <v>138</v>
      </c>
      <c r="BI1746" t="s">
        <v>138</v>
      </c>
      <c r="BJ1746" t="s">
        <v>138</v>
      </c>
      <c r="BK1746" t="s">
        <v>138</v>
      </c>
      <c r="BL1746" t="s">
        <v>139</v>
      </c>
      <c r="BM1746" t="s">
        <v>138</v>
      </c>
      <c r="BN1746" t="s">
        <v>138</v>
      </c>
      <c r="BO1746">
        <v>17551000</v>
      </c>
      <c r="BP1746">
        <v>17551000</v>
      </c>
      <c r="BQ1746">
        <v>0</v>
      </c>
      <c r="BR1746">
        <v>0</v>
      </c>
      <c r="BS1746" t="s">
        <v>137</v>
      </c>
      <c r="BT1746">
        <v>5039500</v>
      </c>
      <c r="BU1746" t="s">
        <v>297</v>
      </c>
      <c r="BV1746" t="s">
        <v>297</v>
      </c>
      <c r="BW1746" t="s">
        <v>297</v>
      </c>
      <c r="BX1746">
        <v>6851200</v>
      </c>
      <c r="BY1746">
        <v>5660500</v>
      </c>
      <c r="BZ1746" t="s">
        <v>297</v>
      </c>
      <c r="CA1746" t="s">
        <v>297</v>
      </c>
      <c r="CB1746" t="s">
        <v>137</v>
      </c>
      <c r="CC1746" t="s">
        <v>137</v>
      </c>
      <c r="CD1746" t="s">
        <v>137</v>
      </c>
      <c r="CE1746" t="s">
        <v>137</v>
      </c>
      <c r="CF1746" t="s">
        <v>137</v>
      </c>
      <c r="CG1746" t="s">
        <v>137</v>
      </c>
      <c r="CH1746" t="s">
        <v>137</v>
      </c>
      <c r="CI1746" t="s">
        <v>137</v>
      </c>
      <c r="CJ1746">
        <v>5039500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6851200</v>
      </c>
      <c r="CW1746">
        <v>0</v>
      </c>
      <c r="CX1746">
        <v>0</v>
      </c>
      <c r="CY1746">
        <v>5660500</v>
      </c>
      <c r="CZ1746">
        <v>0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J1746">
        <v>1744</v>
      </c>
      <c r="DK1746" t="s">
        <v>8436</v>
      </c>
      <c r="DL1746" t="s">
        <v>8435</v>
      </c>
      <c r="DM1746">
        <v>498</v>
      </c>
      <c r="DN1746">
        <v>11853</v>
      </c>
      <c r="DO1746">
        <v>12611</v>
      </c>
      <c r="DP1746" t="s">
        <v>8434</v>
      </c>
      <c r="DQ1746" t="s">
        <v>8433</v>
      </c>
      <c r="DR1746">
        <v>76145</v>
      </c>
      <c r="DS1746">
        <v>52195</v>
      </c>
      <c r="DT1746">
        <v>6</v>
      </c>
      <c r="DU1746">
        <v>27063</v>
      </c>
      <c r="DV1746">
        <v>76145</v>
      </c>
      <c r="DW1746">
        <v>52195</v>
      </c>
      <c r="DX1746">
        <v>6</v>
      </c>
      <c r="DY1746">
        <v>27063</v>
      </c>
      <c r="DZ1746">
        <v>76145</v>
      </c>
      <c r="EA1746">
        <v>52195</v>
      </c>
      <c r="EB1746">
        <v>6</v>
      </c>
      <c r="EC1746">
        <v>27063</v>
      </c>
    </row>
    <row r="1747" spans="1:133" x14ac:dyDescent="0.2">
      <c r="A1747" t="s">
        <v>8431</v>
      </c>
      <c r="B1747">
        <v>291</v>
      </c>
      <c r="C1747" t="s">
        <v>8432</v>
      </c>
      <c r="D1747" t="str">
        <f t="shared" si="81"/>
        <v>NP_031372</v>
      </c>
      <c r="E1747" t="s">
        <v>8431</v>
      </c>
      <c r="F1747" t="s">
        <v>8431</v>
      </c>
      <c r="G1747" t="s">
        <v>8430</v>
      </c>
      <c r="H1747">
        <v>1</v>
      </c>
      <c r="I1747">
        <v>91.549300000000002</v>
      </c>
      <c r="J1747">
        <v>1.3734800000000001E-3</v>
      </c>
      <c r="K1747">
        <v>133.81</v>
      </c>
      <c r="L1747">
        <v>60.878999999999998</v>
      </c>
      <c r="M1747">
        <v>91.549000000000007</v>
      </c>
      <c r="N1747">
        <v>1</v>
      </c>
      <c r="O1747">
        <v>133.80699999999999</v>
      </c>
      <c r="P1747">
        <v>1.3734800000000001E-3</v>
      </c>
      <c r="Q1747">
        <v>133.81</v>
      </c>
      <c r="R1747">
        <v>1</v>
      </c>
      <c r="S1747">
        <v>125.747</v>
      </c>
      <c r="T1747">
        <v>1.9172900000000001E-3</v>
      </c>
      <c r="U1747">
        <v>125.75</v>
      </c>
      <c r="V1747">
        <v>1</v>
      </c>
      <c r="W1747">
        <v>91.549300000000002</v>
      </c>
      <c r="X1747">
        <v>2.1313200000000001E-2</v>
      </c>
      <c r="Y1747">
        <v>91.549000000000007</v>
      </c>
      <c r="Z1747">
        <v>1</v>
      </c>
      <c r="AA1747">
        <v>92.538499999999999</v>
      </c>
      <c r="AB1747">
        <v>1.9801900000000001E-2</v>
      </c>
      <c r="AC1747">
        <v>92.537999999999997</v>
      </c>
      <c r="AD1747">
        <v>0</v>
      </c>
      <c r="AE1747">
        <v>0</v>
      </c>
      <c r="AG1747" t="s">
        <v>137</v>
      </c>
      <c r="AH1747">
        <v>1</v>
      </c>
      <c r="AI1747">
        <v>91.549300000000002</v>
      </c>
      <c r="AJ1747">
        <v>2.1313200000000001E-2</v>
      </c>
      <c r="AK1747">
        <v>91.549000000000007</v>
      </c>
      <c r="AL1747">
        <v>0</v>
      </c>
      <c r="AM1747">
        <v>0</v>
      </c>
      <c r="AO1747" t="s">
        <v>137</v>
      </c>
      <c r="AP1747">
        <v>1</v>
      </c>
      <c r="AQ1747">
        <v>91.549300000000002</v>
      </c>
      <c r="AR1747">
        <v>2.1313200000000001E-2</v>
      </c>
      <c r="AS1747">
        <v>91.549000000000007</v>
      </c>
      <c r="AT1747" t="s">
        <v>136</v>
      </c>
      <c r="AU1747">
        <v>1</v>
      </c>
      <c r="AV1747" t="s">
        <v>144</v>
      </c>
      <c r="AW1747" t="str">
        <f t="shared" si="82"/>
        <v>OGFR|NP_031372</v>
      </c>
      <c r="AX1747" s="1" t="str">
        <f t="shared" si="83"/>
        <v>OGFR|NP_031372|FVWGPQDK(1)LR</v>
      </c>
      <c r="AY1747" t="s">
        <v>8429</v>
      </c>
      <c r="AZ1747" t="s">
        <v>143</v>
      </c>
      <c r="BA1747" t="s">
        <v>1277</v>
      </c>
      <c r="BB1747" t="s">
        <v>8428</v>
      </c>
      <c r="BC1747" t="s">
        <v>8427</v>
      </c>
      <c r="BD1747">
        <v>8</v>
      </c>
      <c r="BE1747">
        <v>2</v>
      </c>
      <c r="BF1747">
        <v>0.41622999999999999</v>
      </c>
      <c r="BG1747" t="s">
        <v>139</v>
      </c>
      <c r="BH1747" t="s">
        <v>139</v>
      </c>
      <c r="BI1747" t="s">
        <v>139</v>
      </c>
      <c r="BJ1747" t="s">
        <v>139</v>
      </c>
      <c r="BK1747" t="s">
        <v>138</v>
      </c>
      <c r="BL1747" t="s">
        <v>139</v>
      </c>
      <c r="BM1747" t="s">
        <v>138</v>
      </c>
      <c r="BN1747" t="s">
        <v>139</v>
      </c>
      <c r="BO1747">
        <v>98731000</v>
      </c>
      <c r="BP1747">
        <v>98731000</v>
      </c>
      <c r="BQ1747">
        <v>0</v>
      </c>
      <c r="BR1747">
        <v>0</v>
      </c>
      <c r="BS1747" t="s">
        <v>137</v>
      </c>
      <c r="BT1747">
        <v>10151000</v>
      </c>
      <c r="BU1747">
        <v>15229000</v>
      </c>
      <c r="BV1747">
        <v>14467000</v>
      </c>
      <c r="BW1747">
        <v>17195000</v>
      </c>
      <c r="BX1747">
        <v>5400600</v>
      </c>
      <c r="BY1747">
        <v>7242200</v>
      </c>
      <c r="BZ1747">
        <v>9201700</v>
      </c>
      <c r="CA1747">
        <v>19845000</v>
      </c>
      <c r="CB1747" t="s">
        <v>137</v>
      </c>
      <c r="CC1747" t="s">
        <v>137</v>
      </c>
      <c r="CD1747" t="s">
        <v>137</v>
      </c>
      <c r="CE1747" t="s">
        <v>137</v>
      </c>
      <c r="CF1747" t="s">
        <v>137</v>
      </c>
      <c r="CG1747" t="s">
        <v>137</v>
      </c>
      <c r="CH1747" t="s">
        <v>137</v>
      </c>
      <c r="CI1747" t="s">
        <v>137</v>
      </c>
      <c r="CJ1747">
        <v>10151000</v>
      </c>
      <c r="CK1747">
        <v>0</v>
      </c>
      <c r="CL1747">
        <v>0</v>
      </c>
      <c r="CM1747">
        <v>15229000</v>
      </c>
      <c r="CN1747">
        <v>0</v>
      </c>
      <c r="CO1747">
        <v>0</v>
      </c>
      <c r="CP1747">
        <v>14467000</v>
      </c>
      <c r="CQ1747">
        <v>0</v>
      </c>
      <c r="CR1747">
        <v>0</v>
      </c>
      <c r="CS1747">
        <v>17195000</v>
      </c>
      <c r="CT1747">
        <v>0</v>
      </c>
      <c r="CU1747">
        <v>0</v>
      </c>
      <c r="CV1747">
        <v>5400600</v>
      </c>
      <c r="CW1747">
        <v>0</v>
      </c>
      <c r="CX1747">
        <v>0</v>
      </c>
      <c r="CY1747">
        <v>7242200</v>
      </c>
      <c r="CZ1747">
        <v>0</v>
      </c>
      <c r="DA1747">
        <v>0</v>
      </c>
      <c r="DB1747">
        <v>9201700</v>
      </c>
      <c r="DC1747">
        <v>0</v>
      </c>
      <c r="DD1747">
        <v>0</v>
      </c>
      <c r="DE1747">
        <v>19845000</v>
      </c>
      <c r="DF1747">
        <v>0</v>
      </c>
      <c r="DG1747">
        <v>0</v>
      </c>
      <c r="DJ1747">
        <v>1745</v>
      </c>
      <c r="DK1747">
        <v>2672</v>
      </c>
      <c r="DL1747">
        <v>291</v>
      </c>
      <c r="DM1747">
        <v>291</v>
      </c>
      <c r="DN1747">
        <v>2553</v>
      </c>
      <c r="DO1747">
        <v>2693</v>
      </c>
      <c r="DP1747" t="s">
        <v>8426</v>
      </c>
      <c r="DQ1747" t="s">
        <v>8425</v>
      </c>
      <c r="DR1747">
        <v>15161</v>
      </c>
      <c r="DS1747">
        <v>10587</v>
      </c>
      <c r="DT1747">
        <v>8</v>
      </c>
      <c r="DU1747">
        <v>34728</v>
      </c>
      <c r="DV1747">
        <v>15156</v>
      </c>
      <c r="DW1747">
        <v>10582</v>
      </c>
      <c r="DX1747">
        <v>1</v>
      </c>
      <c r="DY1747">
        <v>35548</v>
      </c>
      <c r="DZ1747">
        <v>15156</v>
      </c>
      <c r="EA1747">
        <v>10582</v>
      </c>
      <c r="EB1747">
        <v>1</v>
      </c>
      <c r="EC1747">
        <v>35548</v>
      </c>
    </row>
    <row r="1748" spans="1:133" x14ac:dyDescent="0.2">
      <c r="A1748" t="s">
        <v>8423</v>
      </c>
      <c r="B1748">
        <v>1726</v>
      </c>
      <c r="C1748" t="s">
        <v>8424</v>
      </c>
      <c r="D1748" t="str">
        <f t="shared" si="81"/>
        <v>NP_001193937</v>
      </c>
      <c r="E1748" t="s">
        <v>8423</v>
      </c>
      <c r="F1748" t="s">
        <v>8423</v>
      </c>
      <c r="G1748" t="s">
        <v>8422</v>
      </c>
      <c r="H1748">
        <v>1</v>
      </c>
      <c r="I1748">
        <v>116.98099999999999</v>
      </c>
      <c r="J1748">
        <v>1.0180300000000001E-3</v>
      </c>
      <c r="K1748">
        <v>116.98</v>
      </c>
      <c r="L1748">
        <v>59.414000000000001</v>
      </c>
      <c r="M1748">
        <v>116.98</v>
      </c>
      <c r="N1748">
        <v>0</v>
      </c>
      <c r="O1748">
        <v>0</v>
      </c>
      <c r="Q1748" t="s">
        <v>137</v>
      </c>
      <c r="R1748">
        <v>0</v>
      </c>
      <c r="S1748">
        <v>0</v>
      </c>
      <c r="U1748" t="s">
        <v>137</v>
      </c>
      <c r="V1748">
        <v>1</v>
      </c>
      <c r="W1748">
        <v>86.262299999999996</v>
      </c>
      <c r="X1748">
        <v>1.2752299999999999E-2</v>
      </c>
      <c r="Y1748">
        <v>86.262</v>
      </c>
      <c r="Z1748">
        <v>1</v>
      </c>
      <c r="AA1748">
        <v>116.98099999999999</v>
      </c>
      <c r="AB1748">
        <v>1.0180300000000001E-3</v>
      </c>
      <c r="AC1748">
        <v>116.98</v>
      </c>
      <c r="AP1748">
        <v>0</v>
      </c>
      <c r="AQ1748">
        <v>0</v>
      </c>
      <c r="AS1748" t="s">
        <v>137</v>
      </c>
      <c r="AT1748" t="s">
        <v>136</v>
      </c>
      <c r="AU1748">
        <v>1</v>
      </c>
      <c r="AV1748" t="s">
        <v>144</v>
      </c>
      <c r="AW1748" t="str">
        <f t="shared" si="82"/>
        <v>MLLT4|NP_001193937</v>
      </c>
      <c r="AX1748" s="1" t="str">
        <f t="shared" si="83"/>
        <v>MLLT4|NP_001193937|LFSQGQDVSNK(1)VK</v>
      </c>
      <c r="AY1748" t="s">
        <v>8421</v>
      </c>
      <c r="AZ1748" t="s">
        <v>143</v>
      </c>
      <c r="BA1748" t="s">
        <v>569</v>
      </c>
      <c r="BB1748" t="s">
        <v>8420</v>
      </c>
      <c r="BC1748" t="s">
        <v>8419</v>
      </c>
      <c r="BD1748">
        <v>11</v>
      </c>
      <c r="BE1748">
        <v>2</v>
      </c>
      <c r="BF1748">
        <v>1.4855</v>
      </c>
      <c r="BG1748" t="s">
        <v>138</v>
      </c>
      <c r="BH1748" t="s">
        <v>138</v>
      </c>
      <c r="BI1748" t="s">
        <v>139</v>
      </c>
      <c r="BJ1748" t="s">
        <v>139</v>
      </c>
      <c r="BK1748" t="s">
        <v>138</v>
      </c>
      <c r="BL1748" t="s">
        <v>138</v>
      </c>
      <c r="BM1748" t="s">
        <v>138</v>
      </c>
      <c r="BN1748" t="s">
        <v>138</v>
      </c>
      <c r="BO1748">
        <v>26313000</v>
      </c>
      <c r="BP1748">
        <v>26313000</v>
      </c>
      <c r="BQ1748">
        <v>0</v>
      </c>
      <c r="BR1748">
        <v>0</v>
      </c>
      <c r="BS1748" t="s">
        <v>137</v>
      </c>
      <c r="BT1748">
        <v>4360800</v>
      </c>
      <c r="BU1748">
        <v>5240100</v>
      </c>
      <c r="BV1748">
        <v>4072100</v>
      </c>
      <c r="BW1748">
        <v>6853600</v>
      </c>
      <c r="BX1748" t="s">
        <v>297</v>
      </c>
      <c r="BY1748" t="s">
        <v>297</v>
      </c>
      <c r="BZ1748" t="s">
        <v>297</v>
      </c>
      <c r="CA1748">
        <v>5786400</v>
      </c>
      <c r="CB1748" t="s">
        <v>137</v>
      </c>
      <c r="CC1748" t="s">
        <v>137</v>
      </c>
      <c r="CD1748" t="s">
        <v>137</v>
      </c>
      <c r="CE1748" t="s">
        <v>137</v>
      </c>
      <c r="CF1748" t="s">
        <v>137</v>
      </c>
      <c r="CG1748" t="s">
        <v>137</v>
      </c>
      <c r="CH1748" t="s">
        <v>137</v>
      </c>
      <c r="CI1748" t="s">
        <v>137</v>
      </c>
      <c r="CJ1748">
        <v>4360800</v>
      </c>
      <c r="CK1748">
        <v>0</v>
      </c>
      <c r="CL1748">
        <v>0</v>
      </c>
      <c r="CM1748">
        <v>5240100</v>
      </c>
      <c r="CN1748">
        <v>0</v>
      </c>
      <c r="CO1748">
        <v>0</v>
      </c>
      <c r="CP1748">
        <v>4072100</v>
      </c>
      <c r="CQ1748">
        <v>0</v>
      </c>
      <c r="CR1748">
        <v>0</v>
      </c>
      <c r="CS1748">
        <v>6853600</v>
      </c>
      <c r="CT1748">
        <v>0</v>
      </c>
      <c r="CU1748">
        <v>0</v>
      </c>
      <c r="CV1748">
        <v>0</v>
      </c>
      <c r="CW1748">
        <v>0</v>
      </c>
      <c r="CX1748">
        <v>0</v>
      </c>
      <c r="CY1748">
        <v>0</v>
      </c>
      <c r="CZ1748">
        <v>0</v>
      </c>
      <c r="DA1748">
        <v>0</v>
      </c>
      <c r="DB1748">
        <v>0</v>
      </c>
      <c r="DC1748">
        <v>0</v>
      </c>
      <c r="DD1748">
        <v>0</v>
      </c>
      <c r="DE1748">
        <v>5786400</v>
      </c>
      <c r="DF1748">
        <v>0</v>
      </c>
      <c r="DG1748">
        <v>0</v>
      </c>
      <c r="DJ1748">
        <v>1746</v>
      </c>
      <c r="DK1748">
        <v>2674</v>
      </c>
      <c r="DL1748">
        <v>1726</v>
      </c>
      <c r="DM1748">
        <v>1726</v>
      </c>
      <c r="DN1748">
        <v>5728</v>
      </c>
      <c r="DO1748">
        <v>6060</v>
      </c>
      <c r="DP1748" t="s">
        <v>8418</v>
      </c>
      <c r="DQ1748" t="s">
        <v>8417</v>
      </c>
      <c r="DR1748">
        <v>37516</v>
      </c>
      <c r="DS1748">
        <v>25615</v>
      </c>
      <c r="DT1748">
        <v>4</v>
      </c>
      <c r="DU1748">
        <v>20741</v>
      </c>
      <c r="DV1748">
        <v>37516</v>
      </c>
      <c r="DW1748">
        <v>25615</v>
      </c>
      <c r="DX1748">
        <v>4</v>
      </c>
      <c r="DY1748">
        <v>20741</v>
      </c>
      <c r="DZ1748">
        <v>37516</v>
      </c>
      <c r="EA1748">
        <v>25615</v>
      </c>
      <c r="EB1748">
        <v>4</v>
      </c>
      <c r="EC1748">
        <v>20741</v>
      </c>
    </row>
    <row r="1749" spans="1:133" x14ac:dyDescent="0.2">
      <c r="A1749" t="s">
        <v>8416</v>
      </c>
      <c r="B1749" t="s">
        <v>8415</v>
      </c>
      <c r="C1749" t="s">
        <v>8414</v>
      </c>
      <c r="D1749" t="str">
        <f t="shared" si="81"/>
        <v>NP_001193963</v>
      </c>
      <c r="E1749" t="s">
        <v>8413</v>
      </c>
      <c r="F1749" t="s">
        <v>8413</v>
      </c>
      <c r="G1749" t="s">
        <v>8412</v>
      </c>
      <c r="H1749">
        <v>1</v>
      </c>
      <c r="I1749">
        <v>67.645899999999997</v>
      </c>
      <c r="J1749">
        <v>1.9783100000000001E-4</v>
      </c>
      <c r="K1749">
        <v>141.54</v>
      </c>
      <c r="L1749">
        <v>100.81</v>
      </c>
      <c r="M1749">
        <v>67.646000000000001</v>
      </c>
      <c r="N1749">
        <v>1</v>
      </c>
      <c r="O1749">
        <v>64.039500000000004</v>
      </c>
      <c r="P1749">
        <v>1.8054099999999999E-3</v>
      </c>
      <c r="Q1749">
        <v>108.23</v>
      </c>
      <c r="R1749">
        <v>1</v>
      </c>
      <c r="S1749">
        <v>119.446</v>
      </c>
      <c r="T1749">
        <v>1.9783100000000001E-4</v>
      </c>
      <c r="U1749">
        <v>127.79</v>
      </c>
      <c r="V1749">
        <v>1</v>
      </c>
      <c r="W1749">
        <v>141.536</v>
      </c>
      <c r="X1749">
        <v>3.18425E-4</v>
      </c>
      <c r="Y1749">
        <v>141.54</v>
      </c>
      <c r="Z1749">
        <v>1</v>
      </c>
      <c r="AA1749">
        <v>63.061500000000002</v>
      </c>
      <c r="AB1749">
        <v>6.8832799999999999E-4</v>
      </c>
      <c r="AC1749">
        <v>135.81</v>
      </c>
      <c r="AD1749">
        <v>1</v>
      </c>
      <c r="AE1749">
        <v>82.578100000000006</v>
      </c>
      <c r="AF1749">
        <v>7.6352499999999997E-3</v>
      </c>
      <c r="AG1749">
        <v>96.135000000000005</v>
      </c>
      <c r="AH1749">
        <v>1</v>
      </c>
      <c r="AI1749">
        <v>65.651899999999998</v>
      </c>
      <c r="AJ1749">
        <v>4.7939300000000001E-3</v>
      </c>
      <c r="AK1749">
        <v>102.52</v>
      </c>
      <c r="AL1749">
        <v>1</v>
      </c>
      <c r="AM1749">
        <v>130.18600000000001</v>
      </c>
      <c r="AN1749">
        <v>6.8629300000000004E-4</v>
      </c>
      <c r="AO1749">
        <v>130.19</v>
      </c>
      <c r="AP1749">
        <v>1</v>
      </c>
      <c r="AQ1749">
        <v>67.645899999999997</v>
      </c>
      <c r="AR1749">
        <v>6.8096900000000002E-4</v>
      </c>
      <c r="AS1749">
        <v>129.76</v>
      </c>
      <c r="AT1749" t="s">
        <v>136</v>
      </c>
      <c r="AU1749">
        <v>1</v>
      </c>
      <c r="AV1749" t="s">
        <v>144</v>
      </c>
      <c r="AW1749" t="str">
        <f t="shared" si="82"/>
        <v>RNF40|NP_001193963</v>
      </c>
      <c r="AX1749" s="1" t="str">
        <f t="shared" si="83"/>
        <v>RNF40|NP_001193963|RAAGDGGSGPPEK(1)K</v>
      </c>
      <c r="AY1749" t="s">
        <v>8411</v>
      </c>
      <c r="AZ1749" t="s">
        <v>143</v>
      </c>
      <c r="BA1749" t="s">
        <v>497</v>
      </c>
      <c r="BB1749" t="s">
        <v>8410</v>
      </c>
      <c r="BC1749" t="s">
        <v>8409</v>
      </c>
      <c r="BD1749">
        <v>13</v>
      </c>
      <c r="BE1749">
        <v>3</v>
      </c>
      <c r="BF1749">
        <v>0.30636999999999998</v>
      </c>
      <c r="BG1749" t="s">
        <v>139</v>
      </c>
      <c r="BH1749" t="s">
        <v>139</v>
      </c>
      <c r="BI1749" t="s">
        <v>139</v>
      </c>
      <c r="BJ1749" t="s">
        <v>139</v>
      </c>
      <c r="BK1749" t="s">
        <v>139</v>
      </c>
      <c r="BL1749" t="s">
        <v>139</v>
      </c>
      <c r="BM1749" t="s">
        <v>139</v>
      </c>
      <c r="BN1749" t="s">
        <v>139</v>
      </c>
      <c r="BO1749">
        <v>1334700000</v>
      </c>
      <c r="BP1749">
        <v>1334700000</v>
      </c>
      <c r="BQ1749">
        <v>0</v>
      </c>
      <c r="BR1749">
        <v>0</v>
      </c>
      <c r="BS1749" t="s">
        <v>137</v>
      </c>
      <c r="BT1749">
        <v>165830000</v>
      </c>
      <c r="BU1749">
        <v>208450000</v>
      </c>
      <c r="BV1749">
        <v>168340000</v>
      </c>
      <c r="BW1749">
        <v>261330000</v>
      </c>
      <c r="BX1749">
        <v>80045000</v>
      </c>
      <c r="BY1749">
        <v>130560000</v>
      </c>
      <c r="BZ1749">
        <v>85136000</v>
      </c>
      <c r="CA1749">
        <v>166690000</v>
      </c>
      <c r="CB1749" t="s">
        <v>137</v>
      </c>
      <c r="CC1749" t="s">
        <v>137</v>
      </c>
      <c r="CD1749" t="s">
        <v>137</v>
      </c>
      <c r="CE1749" t="s">
        <v>137</v>
      </c>
      <c r="CF1749" t="s">
        <v>137</v>
      </c>
      <c r="CG1749" t="s">
        <v>137</v>
      </c>
      <c r="CH1749" t="s">
        <v>137</v>
      </c>
      <c r="CI1749" t="s">
        <v>137</v>
      </c>
      <c r="CJ1749">
        <v>165830000</v>
      </c>
      <c r="CK1749">
        <v>0</v>
      </c>
      <c r="CL1749">
        <v>0</v>
      </c>
      <c r="CM1749">
        <v>208450000</v>
      </c>
      <c r="CN1749">
        <v>0</v>
      </c>
      <c r="CO1749">
        <v>0</v>
      </c>
      <c r="CP1749">
        <v>168340000</v>
      </c>
      <c r="CQ1749">
        <v>0</v>
      </c>
      <c r="CR1749">
        <v>0</v>
      </c>
      <c r="CS1749">
        <v>261330000</v>
      </c>
      <c r="CT1749">
        <v>0</v>
      </c>
      <c r="CU1749">
        <v>0</v>
      </c>
      <c r="CV1749">
        <v>80045000</v>
      </c>
      <c r="CW1749">
        <v>0</v>
      </c>
      <c r="CX1749">
        <v>0</v>
      </c>
      <c r="CY1749">
        <v>130560000</v>
      </c>
      <c r="CZ1749">
        <v>0</v>
      </c>
      <c r="DA1749">
        <v>0</v>
      </c>
      <c r="DB1749">
        <v>85136000</v>
      </c>
      <c r="DC1749">
        <v>0</v>
      </c>
      <c r="DD1749">
        <v>0</v>
      </c>
      <c r="DE1749">
        <v>166690000</v>
      </c>
      <c r="DF1749">
        <v>0</v>
      </c>
      <c r="DG1749">
        <v>0</v>
      </c>
      <c r="DJ1749">
        <v>1747</v>
      </c>
      <c r="DK1749">
        <v>2676</v>
      </c>
      <c r="DL1749">
        <v>20</v>
      </c>
      <c r="DM1749">
        <v>20</v>
      </c>
      <c r="DN1749" t="s">
        <v>8408</v>
      </c>
      <c r="DO1749" t="s">
        <v>8407</v>
      </c>
      <c r="DP1749" t="s">
        <v>8406</v>
      </c>
      <c r="DQ1749" t="s">
        <v>8405</v>
      </c>
      <c r="DR1749">
        <v>53382</v>
      </c>
      <c r="DS1749">
        <v>36452</v>
      </c>
      <c r="DT1749">
        <v>8</v>
      </c>
      <c r="DU1749">
        <v>5326</v>
      </c>
      <c r="DV1749">
        <v>284</v>
      </c>
      <c r="DW1749">
        <v>199</v>
      </c>
      <c r="DX1749">
        <v>3</v>
      </c>
      <c r="DY1749">
        <v>6363</v>
      </c>
      <c r="DZ1749">
        <v>53378</v>
      </c>
      <c r="EA1749">
        <v>36448</v>
      </c>
      <c r="EB1749">
        <v>2</v>
      </c>
      <c r="EC1749">
        <v>4884</v>
      </c>
    </row>
    <row r="1750" spans="1:133" x14ac:dyDescent="0.2">
      <c r="A1750" t="s">
        <v>8399</v>
      </c>
      <c r="B1750">
        <v>404</v>
      </c>
      <c r="C1750" t="s">
        <v>8400</v>
      </c>
      <c r="D1750" t="str">
        <f t="shared" si="81"/>
        <v>NP_002476</v>
      </c>
      <c r="E1750" t="s">
        <v>8399</v>
      </c>
      <c r="F1750" t="s">
        <v>8399</v>
      </c>
      <c r="G1750" t="s">
        <v>8398</v>
      </c>
      <c r="H1750">
        <v>0.999996</v>
      </c>
      <c r="I1750">
        <v>54.160499999999999</v>
      </c>
      <c r="J1750">
        <v>2.6565999999999998E-3</v>
      </c>
      <c r="K1750">
        <v>68.242999999999995</v>
      </c>
      <c r="L1750">
        <v>39.151000000000003</v>
      </c>
      <c r="M1750">
        <v>68.242999999999995</v>
      </c>
      <c r="N1750">
        <v>0</v>
      </c>
      <c r="O1750">
        <v>0</v>
      </c>
      <c r="Q1750" t="s">
        <v>137</v>
      </c>
      <c r="R1750">
        <v>0</v>
      </c>
      <c r="S1750">
        <v>0</v>
      </c>
      <c r="U1750" t="s">
        <v>137</v>
      </c>
      <c r="V1750">
        <v>0</v>
      </c>
      <c r="W1750">
        <v>0</v>
      </c>
      <c r="Y1750" t="s">
        <v>137</v>
      </c>
      <c r="AH1750">
        <v>0</v>
      </c>
      <c r="AI1750">
        <v>0</v>
      </c>
      <c r="AK1750" t="s">
        <v>137</v>
      </c>
      <c r="AL1750">
        <v>0</v>
      </c>
      <c r="AM1750">
        <v>0</v>
      </c>
      <c r="AO1750" t="s">
        <v>137</v>
      </c>
      <c r="AP1750">
        <v>0.999996</v>
      </c>
      <c r="AQ1750">
        <v>54.160499999999999</v>
      </c>
      <c r="AR1750">
        <v>2.6565999999999998E-3</v>
      </c>
      <c r="AS1750">
        <v>68.242999999999995</v>
      </c>
      <c r="AT1750" t="s">
        <v>136</v>
      </c>
      <c r="AU1750">
        <v>1</v>
      </c>
      <c r="AV1750" t="s">
        <v>144</v>
      </c>
      <c r="AW1750" t="str">
        <f t="shared" si="82"/>
        <v>NBN|NP_002476</v>
      </c>
      <c r="AX1750" s="1" t="str">
        <f t="shared" si="83"/>
        <v>NBN|NP_002476|MEQKFRMLSQDAPTVK(1)ESCK</v>
      </c>
      <c r="AY1750" t="s">
        <v>8404</v>
      </c>
      <c r="AZ1750" t="s">
        <v>143</v>
      </c>
      <c r="BA1750" t="s">
        <v>822</v>
      </c>
      <c r="BB1750" t="s">
        <v>8403</v>
      </c>
      <c r="BC1750" t="s">
        <v>8402</v>
      </c>
      <c r="BD1750">
        <v>16</v>
      </c>
      <c r="BE1750">
        <v>4</v>
      </c>
      <c r="BF1750">
        <v>-4.2632000000000003E-2</v>
      </c>
      <c r="BG1750" t="s">
        <v>138</v>
      </c>
      <c r="BH1750" t="s">
        <v>138</v>
      </c>
      <c r="BI1750" t="s">
        <v>138</v>
      </c>
      <c r="BJ1750" t="s">
        <v>138</v>
      </c>
      <c r="BK1750" t="s">
        <v>138</v>
      </c>
      <c r="BL1750" t="s">
        <v>138</v>
      </c>
      <c r="BM1750" t="s">
        <v>138</v>
      </c>
      <c r="BN1750" t="s">
        <v>139</v>
      </c>
      <c r="BO1750">
        <v>160200000</v>
      </c>
      <c r="BP1750">
        <v>160200000</v>
      </c>
      <c r="BQ1750">
        <v>0</v>
      </c>
      <c r="BR1750">
        <v>0</v>
      </c>
      <c r="BS1750" t="s">
        <v>137</v>
      </c>
      <c r="BT1750">
        <v>11929000</v>
      </c>
      <c r="BU1750">
        <v>26169000</v>
      </c>
      <c r="BV1750">
        <v>9828400</v>
      </c>
      <c r="BW1750" t="s">
        <v>297</v>
      </c>
      <c r="BX1750" t="s">
        <v>297</v>
      </c>
      <c r="BY1750">
        <v>5401800</v>
      </c>
      <c r="BZ1750">
        <v>64964000</v>
      </c>
      <c r="CA1750">
        <v>41912000</v>
      </c>
      <c r="CB1750" t="s">
        <v>137</v>
      </c>
      <c r="CC1750" t="s">
        <v>137</v>
      </c>
      <c r="CD1750" t="s">
        <v>137</v>
      </c>
      <c r="CE1750" t="s">
        <v>137</v>
      </c>
      <c r="CF1750" t="s">
        <v>137</v>
      </c>
      <c r="CG1750" t="s">
        <v>137</v>
      </c>
      <c r="CH1750" t="s">
        <v>137</v>
      </c>
      <c r="CI1750" t="s">
        <v>137</v>
      </c>
      <c r="CJ1750">
        <v>11929000</v>
      </c>
      <c r="CK1750">
        <v>0</v>
      </c>
      <c r="CL1750">
        <v>0</v>
      </c>
      <c r="CM1750">
        <v>26169000</v>
      </c>
      <c r="CN1750">
        <v>0</v>
      </c>
      <c r="CO1750">
        <v>0</v>
      </c>
      <c r="CP1750">
        <v>9828400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0</v>
      </c>
      <c r="CW1750">
        <v>0</v>
      </c>
      <c r="CX1750">
        <v>0</v>
      </c>
      <c r="CY1750">
        <v>5401800</v>
      </c>
      <c r="CZ1750">
        <v>0</v>
      </c>
      <c r="DA1750">
        <v>0</v>
      </c>
      <c r="DB1750">
        <v>64964000</v>
      </c>
      <c r="DC1750">
        <v>0</v>
      </c>
      <c r="DD1750">
        <v>0</v>
      </c>
      <c r="DE1750">
        <v>41912000</v>
      </c>
      <c r="DF1750">
        <v>0</v>
      </c>
      <c r="DG1750">
        <v>0</v>
      </c>
      <c r="DJ1750">
        <v>1748</v>
      </c>
      <c r="DK1750">
        <v>2682</v>
      </c>
      <c r="DL1750">
        <v>404</v>
      </c>
      <c r="DM1750">
        <v>404</v>
      </c>
      <c r="DN1750">
        <v>6884</v>
      </c>
      <c r="DO1750">
        <v>7295</v>
      </c>
      <c r="DP1750" t="s">
        <v>8401</v>
      </c>
      <c r="DQ1750">
        <v>30258</v>
      </c>
      <c r="DR1750">
        <v>44186</v>
      </c>
      <c r="DS1750">
        <v>30258</v>
      </c>
      <c r="DT1750">
        <v>8</v>
      </c>
      <c r="DU1750">
        <v>48592</v>
      </c>
      <c r="DV1750">
        <v>44186</v>
      </c>
      <c r="DW1750">
        <v>30258</v>
      </c>
      <c r="DX1750">
        <v>8</v>
      </c>
      <c r="DY1750">
        <v>48592</v>
      </c>
      <c r="DZ1750">
        <v>44186</v>
      </c>
      <c r="EA1750">
        <v>30258</v>
      </c>
      <c r="EB1750">
        <v>8</v>
      </c>
      <c r="EC1750">
        <v>48592</v>
      </c>
    </row>
    <row r="1751" spans="1:133" x14ac:dyDescent="0.2">
      <c r="A1751" t="s">
        <v>8399</v>
      </c>
      <c r="B1751">
        <v>334</v>
      </c>
      <c r="C1751" t="s">
        <v>8400</v>
      </c>
      <c r="D1751" t="str">
        <f t="shared" si="81"/>
        <v>NP_002476</v>
      </c>
      <c r="E1751" t="s">
        <v>8399</v>
      </c>
      <c r="F1751" t="s">
        <v>8399</v>
      </c>
      <c r="G1751" t="s">
        <v>8398</v>
      </c>
      <c r="H1751">
        <v>1</v>
      </c>
      <c r="I1751">
        <v>45.132100000000001</v>
      </c>
      <c r="J1751" s="3">
        <v>1.00685E-5</v>
      </c>
      <c r="K1751">
        <v>66.123999999999995</v>
      </c>
      <c r="L1751">
        <v>53.1</v>
      </c>
      <c r="M1751">
        <v>45.131999999999998</v>
      </c>
      <c r="N1751">
        <v>1</v>
      </c>
      <c r="O1751">
        <v>61.869</v>
      </c>
      <c r="P1751" s="3">
        <v>2.4615300000000001E-5</v>
      </c>
      <c r="Q1751">
        <v>61.869</v>
      </c>
      <c r="R1751">
        <v>1</v>
      </c>
      <c r="S1751">
        <v>48.356200000000001</v>
      </c>
      <c r="T1751">
        <v>1.89076E-3</v>
      </c>
      <c r="U1751">
        <v>48.356000000000002</v>
      </c>
      <c r="Z1751">
        <v>1</v>
      </c>
      <c r="AA1751">
        <v>66.124399999999994</v>
      </c>
      <c r="AB1751" s="3">
        <v>1.00685E-5</v>
      </c>
      <c r="AC1751">
        <v>66.123999999999995</v>
      </c>
      <c r="AH1751">
        <v>1</v>
      </c>
      <c r="AI1751">
        <v>45.132100000000001</v>
      </c>
      <c r="AJ1751">
        <v>4.3306899999999999E-3</v>
      </c>
      <c r="AK1751">
        <v>45.131999999999998</v>
      </c>
      <c r="AT1751" t="s">
        <v>136</v>
      </c>
      <c r="AU1751">
        <v>1</v>
      </c>
      <c r="AV1751" t="s">
        <v>144</v>
      </c>
      <c r="AW1751" t="str">
        <f t="shared" si="82"/>
        <v>NBN|NP_002476</v>
      </c>
      <c r="AX1751" s="1" t="str">
        <f t="shared" si="83"/>
        <v>NBN|NP_002476|NYCDPQGHPSTGLK(1)TTTPGPSLSQGVSVDEK</v>
      </c>
      <c r="AY1751" t="s">
        <v>8397</v>
      </c>
      <c r="AZ1751" t="s">
        <v>143</v>
      </c>
      <c r="BA1751" t="s">
        <v>783</v>
      </c>
      <c r="BB1751" t="s">
        <v>8396</v>
      </c>
      <c r="BC1751" t="s">
        <v>8395</v>
      </c>
      <c r="BD1751">
        <v>14</v>
      </c>
      <c r="BE1751">
        <v>3</v>
      </c>
      <c r="BF1751">
        <v>-4.2042000000000003E-2</v>
      </c>
      <c r="BG1751" t="s">
        <v>139</v>
      </c>
      <c r="BH1751" t="s">
        <v>139</v>
      </c>
      <c r="BI1751" t="s">
        <v>138</v>
      </c>
      <c r="BJ1751" t="s">
        <v>139</v>
      </c>
      <c r="BK1751" t="s">
        <v>138</v>
      </c>
      <c r="BL1751" t="s">
        <v>139</v>
      </c>
      <c r="BM1751" t="s">
        <v>138</v>
      </c>
      <c r="BN1751" t="s">
        <v>138</v>
      </c>
      <c r="BO1751">
        <v>60978000</v>
      </c>
      <c r="BP1751">
        <v>60978000</v>
      </c>
      <c r="BQ1751">
        <v>0</v>
      </c>
      <c r="BR1751">
        <v>0</v>
      </c>
      <c r="BS1751" t="s">
        <v>137</v>
      </c>
      <c r="BT1751">
        <v>9153800</v>
      </c>
      <c r="BU1751">
        <v>28787000</v>
      </c>
      <c r="BV1751" t="s">
        <v>297</v>
      </c>
      <c r="BW1751">
        <v>18103000</v>
      </c>
      <c r="BX1751" t="s">
        <v>297</v>
      </c>
      <c r="BY1751">
        <v>4934400</v>
      </c>
      <c r="BZ1751" t="s">
        <v>297</v>
      </c>
      <c r="CA1751" t="s">
        <v>297</v>
      </c>
      <c r="CB1751" t="s">
        <v>137</v>
      </c>
      <c r="CC1751" t="s">
        <v>137</v>
      </c>
      <c r="CD1751" t="s">
        <v>137</v>
      </c>
      <c r="CE1751" t="s">
        <v>137</v>
      </c>
      <c r="CF1751" t="s">
        <v>137</v>
      </c>
      <c r="CG1751" t="s">
        <v>137</v>
      </c>
      <c r="CH1751" t="s">
        <v>137</v>
      </c>
      <c r="CI1751" t="s">
        <v>137</v>
      </c>
      <c r="CJ1751">
        <v>9153800</v>
      </c>
      <c r="CK1751">
        <v>0</v>
      </c>
      <c r="CL1751">
        <v>0</v>
      </c>
      <c r="CM1751">
        <v>28787000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18103000</v>
      </c>
      <c r="CT1751">
        <v>0</v>
      </c>
      <c r="CU1751">
        <v>0</v>
      </c>
      <c r="CV1751">
        <v>0</v>
      </c>
      <c r="CW1751">
        <v>0</v>
      </c>
      <c r="CX1751">
        <v>0</v>
      </c>
      <c r="CY1751">
        <v>4934400</v>
      </c>
      <c r="CZ1751">
        <v>0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J1751">
        <v>1749</v>
      </c>
      <c r="DK1751">
        <v>2682</v>
      </c>
      <c r="DL1751">
        <v>334</v>
      </c>
      <c r="DM1751">
        <v>334</v>
      </c>
      <c r="DN1751">
        <v>7845</v>
      </c>
      <c r="DO1751">
        <v>8362</v>
      </c>
      <c r="DP1751" t="s">
        <v>8394</v>
      </c>
      <c r="DQ1751" t="s">
        <v>8393</v>
      </c>
      <c r="DR1751">
        <v>49544</v>
      </c>
      <c r="DS1751">
        <v>33888</v>
      </c>
      <c r="DT1751">
        <v>6</v>
      </c>
      <c r="DU1751">
        <v>27387</v>
      </c>
      <c r="DV1751">
        <v>49543</v>
      </c>
      <c r="DW1751">
        <v>33885</v>
      </c>
      <c r="DX1751">
        <v>4</v>
      </c>
      <c r="DY1751">
        <v>26077</v>
      </c>
      <c r="DZ1751">
        <v>49543</v>
      </c>
      <c r="EA1751">
        <v>33885</v>
      </c>
      <c r="EB1751">
        <v>4</v>
      </c>
      <c r="EC1751">
        <v>26077</v>
      </c>
    </row>
    <row r="1752" spans="1:133" x14ac:dyDescent="0.2">
      <c r="A1752" t="s">
        <v>8391</v>
      </c>
      <c r="B1752">
        <v>137</v>
      </c>
      <c r="C1752" t="s">
        <v>8392</v>
      </c>
      <c r="D1752" t="str">
        <f t="shared" si="81"/>
        <v>NP_002678</v>
      </c>
      <c r="E1752" t="s">
        <v>8391</v>
      </c>
      <c r="F1752" t="s">
        <v>8391</v>
      </c>
      <c r="G1752" t="s">
        <v>8390</v>
      </c>
      <c r="H1752">
        <v>1</v>
      </c>
      <c r="I1752">
        <v>110.379</v>
      </c>
      <c r="J1752" s="3">
        <v>1.8496200000000001E-7</v>
      </c>
      <c r="K1752">
        <v>124.51</v>
      </c>
      <c r="L1752">
        <v>90.513999999999996</v>
      </c>
      <c r="M1752">
        <v>110.38</v>
      </c>
      <c r="R1752">
        <v>1</v>
      </c>
      <c r="S1752">
        <v>89.992400000000004</v>
      </c>
      <c r="T1752" s="3">
        <v>1.8496200000000001E-7</v>
      </c>
      <c r="U1752">
        <v>124.51</v>
      </c>
      <c r="Z1752">
        <v>1</v>
      </c>
      <c r="AA1752">
        <v>110.379</v>
      </c>
      <c r="AB1752">
        <v>1.9045399999999999E-3</v>
      </c>
      <c r="AC1752">
        <v>110.38</v>
      </c>
      <c r="AT1752" t="s">
        <v>136</v>
      </c>
      <c r="AU1752">
        <v>1</v>
      </c>
      <c r="AV1752" t="s">
        <v>144</v>
      </c>
      <c r="AW1752" t="str">
        <f t="shared" si="82"/>
        <v>PNN|NP_002678</v>
      </c>
      <c r="AX1752" s="1" t="str">
        <f t="shared" si="83"/>
        <v>PNN|NP_002678|DLIQDQNMDEK(1)GK</v>
      </c>
      <c r="AY1752" t="s">
        <v>8389</v>
      </c>
      <c r="AZ1752" t="s">
        <v>143</v>
      </c>
      <c r="BA1752" t="s">
        <v>569</v>
      </c>
      <c r="BB1752" t="s">
        <v>8388</v>
      </c>
      <c r="BC1752" t="s">
        <v>8387</v>
      </c>
      <c r="BD1752">
        <v>11</v>
      </c>
      <c r="BE1752">
        <v>2</v>
      </c>
      <c r="BF1752">
        <v>6.9627999999999995E-2</v>
      </c>
      <c r="BG1752" t="s">
        <v>138</v>
      </c>
      <c r="BH1752" t="s">
        <v>139</v>
      </c>
      <c r="BI1752" t="s">
        <v>138</v>
      </c>
      <c r="BJ1752" t="s">
        <v>139</v>
      </c>
      <c r="BK1752" t="s">
        <v>138</v>
      </c>
      <c r="BL1752" t="s">
        <v>138</v>
      </c>
      <c r="BM1752" t="s">
        <v>138</v>
      </c>
      <c r="BN1752" t="s">
        <v>138</v>
      </c>
      <c r="BO1752">
        <v>4564900</v>
      </c>
      <c r="BP1752">
        <v>4564900</v>
      </c>
      <c r="BQ1752">
        <v>0</v>
      </c>
      <c r="BR1752">
        <v>0</v>
      </c>
      <c r="BS1752" t="s">
        <v>137</v>
      </c>
      <c r="BT1752" t="s">
        <v>297</v>
      </c>
      <c r="BU1752" t="s">
        <v>297</v>
      </c>
      <c r="BV1752" t="s">
        <v>297</v>
      </c>
      <c r="BW1752">
        <v>4564900</v>
      </c>
      <c r="BX1752" t="s">
        <v>297</v>
      </c>
      <c r="BY1752" t="s">
        <v>297</v>
      </c>
      <c r="BZ1752" t="s">
        <v>297</v>
      </c>
      <c r="CA1752" t="s">
        <v>297</v>
      </c>
      <c r="CB1752" t="s">
        <v>137</v>
      </c>
      <c r="CC1752" t="s">
        <v>137</v>
      </c>
      <c r="CD1752" t="s">
        <v>137</v>
      </c>
      <c r="CE1752" t="s">
        <v>137</v>
      </c>
      <c r="CF1752" t="s">
        <v>137</v>
      </c>
      <c r="CG1752" t="s">
        <v>137</v>
      </c>
      <c r="CH1752" t="s">
        <v>137</v>
      </c>
      <c r="CI1752" t="s">
        <v>137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4564900</v>
      </c>
      <c r="CT1752">
        <v>0</v>
      </c>
      <c r="CU1752">
        <v>0</v>
      </c>
      <c r="CV1752">
        <v>0</v>
      </c>
      <c r="CW1752">
        <v>0</v>
      </c>
      <c r="CX1752">
        <v>0</v>
      </c>
      <c r="CY1752">
        <v>0</v>
      </c>
      <c r="CZ1752">
        <v>0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J1752">
        <v>1750</v>
      </c>
      <c r="DK1752">
        <v>2683</v>
      </c>
      <c r="DL1752">
        <v>137</v>
      </c>
      <c r="DM1752">
        <v>137</v>
      </c>
      <c r="DN1752">
        <v>1366</v>
      </c>
      <c r="DO1752">
        <v>1438</v>
      </c>
      <c r="DP1752" t="s">
        <v>8386</v>
      </c>
      <c r="DQ1752" t="s">
        <v>8385</v>
      </c>
      <c r="DR1752">
        <v>8174</v>
      </c>
      <c r="DS1752">
        <v>5767</v>
      </c>
      <c r="DT1752">
        <v>4</v>
      </c>
      <c r="DU1752">
        <v>20701</v>
      </c>
      <c r="DV1752">
        <v>8172</v>
      </c>
      <c r="DW1752">
        <v>5765</v>
      </c>
      <c r="DX1752">
        <v>2</v>
      </c>
      <c r="DY1752">
        <v>20412</v>
      </c>
      <c r="DZ1752">
        <v>8172</v>
      </c>
      <c r="EA1752">
        <v>5765</v>
      </c>
      <c r="EB1752">
        <v>2</v>
      </c>
      <c r="EC1752">
        <v>20412</v>
      </c>
    </row>
    <row r="1753" spans="1:133" x14ac:dyDescent="0.2">
      <c r="A1753" t="s">
        <v>8384</v>
      </c>
      <c r="B1753" t="s">
        <v>8383</v>
      </c>
      <c r="C1753" t="s">
        <v>8382</v>
      </c>
      <c r="D1753" t="str">
        <f t="shared" si="81"/>
        <v>NP_006348</v>
      </c>
      <c r="E1753" t="s">
        <v>8381</v>
      </c>
      <c r="F1753" t="s">
        <v>8381</v>
      </c>
      <c r="G1753" t="s">
        <v>8380</v>
      </c>
      <c r="H1753">
        <v>1</v>
      </c>
      <c r="I1753">
        <v>83.045100000000005</v>
      </c>
      <c r="J1753">
        <v>2.54462E-3</v>
      </c>
      <c r="K1753">
        <v>117.52</v>
      </c>
      <c r="L1753">
        <v>86.233999999999995</v>
      </c>
      <c r="M1753">
        <v>83.045000000000002</v>
      </c>
      <c r="N1753">
        <v>1</v>
      </c>
      <c r="O1753">
        <v>117.52</v>
      </c>
      <c r="P1753">
        <v>2.54462E-3</v>
      </c>
      <c r="Q1753">
        <v>117.52</v>
      </c>
      <c r="R1753">
        <v>1</v>
      </c>
      <c r="S1753">
        <v>85.923500000000004</v>
      </c>
      <c r="T1753">
        <v>3.1448299999999998E-2</v>
      </c>
      <c r="U1753">
        <v>85.924000000000007</v>
      </c>
      <c r="V1753">
        <v>1</v>
      </c>
      <c r="W1753">
        <v>93.560900000000004</v>
      </c>
      <c r="X1753">
        <v>1.82399E-2</v>
      </c>
      <c r="Y1753">
        <v>93.561000000000007</v>
      </c>
      <c r="Z1753">
        <v>1</v>
      </c>
      <c r="AA1753">
        <v>98.754199999999997</v>
      </c>
      <c r="AB1753">
        <v>1.14555E-2</v>
      </c>
      <c r="AC1753">
        <v>98.754000000000005</v>
      </c>
      <c r="AD1753">
        <v>1</v>
      </c>
      <c r="AE1753">
        <v>89.5608</v>
      </c>
      <c r="AF1753">
        <v>2.4351100000000001E-2</v>
      </c>
      <c r="AG1753">
        <v>89.561000000000007</v>
      </c>
      <c r="AP1753">
        <v>1</v>
      </c>
      <c r="AQ1753">
        <v>83.045100000000005</v>
      </c>
      <c r="AR1753">
        <v>3.8128299999999997E-2</v>
      </c>
      <c r="AS1753">
        <v>83.045000000000002</v>
      </c>
      <c r="AT1753" t="s">
        <v>136</v>
      </c>
      <c r="AU1753">
        <v>1</v>
      </c>
      <c r="AV1753" t="s">
        <v>144</v>
      </c>
      <c r="AW1753" t="str">
        <f t="shared" si="82"/>
        <v>UBE2E3|NP_006348</v>
      </c>
      <c r="AX1753" s="1" t="str">
        <f t="shared" si="83"/>
        <v>UBE2E3|NP_006348|TTAK(1)LSTSAK</v>
      </c>
      <c r="AY1753" t="s">
        <v>8379</v>
      </c>
      <c r="AZ1753" t="s">
        <v>143</v>
      </c>
      <c r="BA1753" t="s">
        <v>194</v>
      </c>
      <c r="BB1753" t="s">
        <v>8378</v>
      </c>
      <c r="BC1753" t="s">
        <v>8377</v>
      </c>
      <c r="BD1753">
        <v>4</v>
      </c>
      <c r="BE1753">
        <v>2</v>
      </c>
      <c r="BF1753">
        <v>6.4811999999999995E-2</v>
      </c>
      <c r="BG1753" t="s">
        <v>139</v>
      </c>
      <c r="BH1753" t="s">
        <v>139</v>
      </c>
      <c r="BI1753" t="s">
        <v>139</v>
      </c>
      <c r="BJ1753" t="s">
        <v>139</v>
      </c>
      <c r="BK1753" t="s">
        <v>139</v>
      </c>
      <c r="BL1753" t="s">
        <v>138</v>
      </c>
      <c r="BM1753" t="s">
        <v>138</v>
      </c>
      <c r="BN1753" t="s">
        <v>139</v>
      </c>
      <c r="BO1753">
        <v>271900000</v>
      </c>
      <c r="BP1753">
        <v>271900000</v>
      </c>
      <c r="BQ1753">
        <v>0</v>
      </c>
      <c r="BR1753">
        <v>0</v>
      </c>
      <c r="BS1753" t="s">
        <v>137</v>
      </c>
      <c r="BT1753">
        <v>47411000</v>
      </c>
      <c r="BU1753">
        <v>46094000</v>
      </c>
      <c r="BV1753">
        <v>36615000</v>
      </c>
      <c r="BW1753">
        <v>78058000</v>
      </c>
      <c r="BX1753">
        <v>20411000</v>
      </c>
      <c r="BY1753" t="s">
        <v>297</v>
      </c>
      <c r="BZ1753" t="s">
        <v>297</v>
      </c>
      <c r="CA1753">
        <v>43314000</v>
      </c>
      <c r="CB1753" t="s">
        <v>137</v>
      </c>
      <c r="CC1753" t="s">
        <v>137</v>
      </c>
      <c r="CD1753" t="s">
        <v>137</v>
      </c>
      <c r="CE1753" t="s">
        <v>137</v>
      </c>
      <c r="CF1753" t="s">
        <v>137</v>
      </c>
      <c r="CG1753" t="s">
        <v>137</v>
      </c>
      <c r="CH1753" t="s">
        <v>137</v>
      </c>
      <c r="CI1753" t="s">
        <v>137</v>
      </c>
      <c r="CJ1753">
        <v>47411000</v>
      </c>
      <c r="CK1753">
        <v>0</v>
      </c>
      <c r="CL1753">
        <v>0</v>
      </c>
      <c r="CM1753">
        <v>46094000</v>
      </c>
      <c r="CN1753">
        <v>0</v>
      </c>
      <c r="CO1753">
        <v>0</v>
      </c>
      <c r="CP1753">
        <v>36615000</v>
      </c>
      <c r="CQ1753">
        <v>0</v>
      </c>
      <c r="CR1753">
        <v>0</v>
      </c>
      <c r="CS1753">
        <v>78058000</v>
      </c>
      <c r="CT1753">
        <v>0</v>
      </c>
      <c r="CU1753">
        <v>0</v>
      </c>
      <c r="CV1753">
        <v>20411000</v>
      </c>
      <c r="CW1753">
        <v>0</v>
      </c>
      <c r="CX1753">
        <v>0</v>
      </c>
      <c r="CY1753">
        <v>0</v>
      </c>
      <c r="CZ1753">
        <v>0</v>
      </c>
      <c r="DA1753">
        <v>0</v>
      </c>
      <c r="DB1753">
        <v>0</v>
      </c>
      <c r="DC1753">
        <v>0</v>
      </c>
      <c r="DD1753">
        <v>0</v>
      </c>
      <c r="DE1753">
        <v>43314000</v>
      </c>
      <c r="DF1753">
        <v>0</v>
      </c>
      <c r="DG1753">
        <v>0</v>
      </c>
      <c r="DJ1753">
        <v>1751</v>
      </c>
      <c r="DK1753">
        <v>2686</v>
      </c>
      <c r="DL1753">
        <v>58</v>
      </c>
      <c r="DM1753">
        <v>58</v>
      </c>
      <c r="DN1753">
        <v>11046</v>
      </c>
      <c r="DO1753">
        <v>11746</v>
      </c>
      <c r="DP1753" t="s">
        <v>8376</v>
      </c>
      <c r="DQ1753" t="s">
        <v>8375</v>
      </c>
      <c r="DR1753">
        <v>70472</v>
      </c>
      <c r="DS1753">
        <v>48069</v>
      </c>
      <c r="DT1753">
        <v>8</v>
      </c>
      <c r="DU1753">
        <v>9056</v>
      </c>
      <c r="DV1753">
        <v>70467</v>
      </c>
      <c r="DW1753">
        <v>48064</v>
      </c>
      <c r="DX1753">
        <v>1</v>
      </c>
      <c r="DY1753">
        <v>9245</v>
      </c>
      <c r="DZ1753">
        <v>70467</v>
      </c>
      <c r="EA1753">
        <v>48064</v>
      </c>
      <c r="EB1753">
        <v>1</v>
      </c>
      <c r="EC1753">
        <v>9245</v>
      </c>
    </row>
    <row r="1754" spans="1:133" x14ac:dyDescent="0.2">
      <c r="A1754" t="s">
        <v>8373</v>
      </c>
      <c r="B1754">
        <v>4</v>
      </c>
      <c r="C1754" t="s">
        <v>8374</v>
      </c>
      <c r="D1754" t="str">
        <f t="shared" si="81"/>
        <v>NP_001975</v>
      </c>
      <c r="E1754" t="s">
        <v>8373</v>
      </c>
      <c r="F1754" t="s">
        <v>8373</v>
      </c>
      <c r="G1754" t="s">
        <v>8372</v>
      </c>
      <c r="H1754">
        <v>1</v>
      </c>
      <c r="I1754">
        <v>128.857</v>
      </c>
      <c r="J1754">
        <v>3.5315200000000002E-4</v>
      </c>
      <c r="K1754">
        <v>140.44999999999999</v>
      </c>
      <c r="L1754">
        <v>71.888999999999996</v>
      </c>
      <c r="M1754">
        <v>128.86000000000001</v>
      </c>
      <c r="N1754">
        <v>1</v>
      </c>
      <c r="O1754">
        <v>128.26900000000001</v>
      </c>
      <c r="P1754">
        <v>7.2392400000000003E-4</v>
      </c>
      <c r="Q1754">
        <v>128.27000000000001</v>
      </c>
      <c r="R1754">
        <v>0</v>
      </c>
      <c r="S1754">
        <v>0</v>
      </c>
      <c r="U1754" t="s">
        <v>137</v>
      </c>
      <c r="V1754">
        <v>1</v>
      </c>
      <c r="W1754">
        <v>103.878</v>
      </c>
      <c r="X1754">
        <v>2.68133E-3</v>
      </c>
      <c r="Y1754">
        <v>103.88</v>
      </c>
      <c r="Z1754">
        <v>1</v>
      </c>
      <c r="AA1754">
        <v>140.446</v>
      </c>
      <c r="AB1754">
        <v>3.5315200000000002E-4</v>
      </c>
      <c r="AC1754">
        <v>140.44999999999999</v>
      </c>
      <c r="AD1754">
        <v>1</v>
      </c>
      <c r="AE1754">
        <v>128.857</v>
      </c>
      <c r="AF1754">
        <v>7.05998E-4</v>
      </c>
      <c r="AG1754">
        <v>128.86000000000001</v>
      </c>
      <c r="AH1754">
        <v>0</v>
      </c>
      <c r="AI1754">
        <v>0</v>
      </c>
      <c r="AK1754" t="s">
        <v>137</v>
      </c>
      <c r="AL1754">
        <v>0</v>
      </c>
      <c r="AM1754">
        <v>0</v>
      </c>
      <c r="AO1754" t="s">
        <v>137</v>
      </c>
      <c r="AT1754" t="s">
        <v>136</v>
      </c>
      <c r="AU1754">
        <v>1</v>
      </c>
      <c r="AV1754" t="s">
        <v>144</v>
      </c>
      <c r="AW1754" t="str">
        <f t="shared" si="82"/>
        <v>ESD|NP_001975</v>
      </c>
      <c r="AX1754" s="1" t="str">
        <f t="shared" si="83"/>
        <v>ESD|NP_001975|ALK(1)QISSNK</v>
      </c>
      <c r="AY1754" t="s">
        <v>8371</v>
      </c>
      <c r="AZ1754" t="s">
        <v>143</v>
      </c>
      <c r="BA1754" t="s">
        <v>272</v>
      </c>
      <c r="BB1754" t="s">
        <v>8370</v>
      </c>
      <c r="BC1754" t="s">
        <v>8369</v>
      </c>
      <c r="BD1754">
        <v>3</v>
      </c>
      <c r="BE1754">
        <v>2</v>
      </c>
      <c r="BF1754">
        <v>0.21898000000000001</v>
      </c>
      <c r="BG1754" t="s">
        <v>139</v>
      </c>
      <c r="BH1754" t="s">
        <v>138</v>
      </c>
      <c r="BI1754" t="s">
        <v>139</v>
      </c>
      <c r="BJ1754" t="s">
        <v>139</v>
      </c>
      <c r="BK1754" t="s">
        <v>139</v>
      </c>
      <c r="BL1754" t="s">
        <v>138</v>
      </c>
      <c r="BM1754" t="s">
        <v>138</v>
      </c>
      <c r="BN1754" t="s">
        <v>138</v>
      </c>
      <c r="BO1754">
        <v>55358000</v>
      </c>
      <c r="BP1754">
        <v>55358000</v>
      </c>
      <c r="BQ1754">
        <v>0</v>
      </c>
      <c r="BR1754">
        <v>0</v>
      </c>
      <c r="BS1754" t="s">
        <v>137</v>
      </c>
      <c r="BT1754">
        <v>8622600</v>
      </c>
      <c r="BU1754">
        <v>9861200</v>
      </c>
      <c r="BV1754">
        <v>8671600</v>
      </c>
      <c r="BW1754">
        <v>7659300</v>
      </c>
      <c r="BX1754">
        <v>5926200</v>
      </c>
      <c r="BY1754">
        <v>6558600</v>
      </c>
      <c r="BZ1754">
        <v>8058900</v>
      </c>
      <c r="CA1754" t="s">
        <v>297</v>
      </c>
      <c r="CB1754" t="s">
        <v>137</v>
      </c>
      <c r="CC1754" t="s">
        <v>137</v>
      </c>
      <c r="CD1754" t="s">
        <v>137</v>
      </c>
      <c r="CE1754" t="s">
        <v>137</v>
      </c>
      <c r="CF1754" t="s">
        <v>137</v>
      </c>
      <c r="CG1754" t="s">
        <v>137</v>
      </c>
      <c r="CH1754" t="s">
        <v>137</v>
      </c>
      <c r="CI1754" t="s">
        <v>137</v>
      </c>
      <c r="CJ1754">
        <v>8622600</v>
      </c>
      <c r="CK1754">
        <v>0</v>
      </c>
      <c r="CL1754">
        <v>0</v>
      </c>
      <c r="CM1754">
        <v>9861200</v>
      </c>
      <c r="CN1754">
        <v>0</v>
      </c>
      <c r="CO1754">
        <v>0</v>
      </c>
      <c r="CP1754">
        <v>8671600</v>
      </c>
      <c r="CQ1754">
        <v>0</v>
      </c>
      <c r="CR1754">
        <v>0</v>
      </c>
      <c r="CS1754">
        <v>7659300</v>
      </c>
      <c r="CT1754">
        <v>0</v>
      </c>
      <c r="CU1754">
        <v>0</v>
      </c>
      <c r="CV1754">
        <v>5926200</v>
      </c>
      <c r="CW1754">
        <v>0</v>
      </c>
      <c r="CX1754">
        <v>0</v>
      </c>
      <c r="CY1754">
        <v>6558600</v>
      </c>
      <c r="CZ1754">
        <v>0</v>
      </c>
      <c r="DA1754">
        <v>0</v>
      </c>
      <c r="DB1754">
        <v>8058900</v>
      </c>
      <c r="DC1754">
        <v>0</v>
      </c>
      <c r="DD1754">
        <v>0</v>
      </c>
      <c r="DE1754">
        <v>0</v>
      </c>
      <c r="DF1754">
        <v>0</v>
      </c>
      <c r="DG1754">
        <v>0</v>
      </c>
      <c r="DJ1754">
        <v>1752</v>
      </c>
      <c r="DK1754">
        <v>2690</v>
      </c>
      <c r="DL1754">
        <v>4</v>
      </c>
      <c r="DM1754">
        <v>4</v>
      </c>
      <c r="DN1754">
        <v>531</v>
      </c>
      <c r="DO1754">
        <v>565</v>
      </c>
      <c r="DP1754" t="s">
        <v>8368</v>
      </c>
      <c r="DQ1754" t="s">
        <v>8367</v>
      </c>
      <c r="DR1754">
        <v>3373</v>
      </c>
      <c r="DS1754">
        <v>2428</v>
      </c>
      <c r="DT1754">
        <v>5</v>
      </c>
      <c r="DU1754">
        <v>22094</v>
      </c>
      <c r="DV1754">
        <v>3372</v>
      </c>
      <c r="DW1754">
        <v>2427</v>
      </c>
      <c r="DX1754">
        <v>4</v>
      </c>
      <c r="DY1754">
        <v>23384</v>
      </c>
      <c r="DZ1754">
        <v>3372</v>
      </c>
      <c r="EA1754">
        <v>2427</v>
      </c>
      <c r="EB1754">
        <v>4</v>
      </c>
      <c r="EC1754">
        <v>23384</v>
      </c>
    </row>
    <row r="1755" spans="1:133" x14ac:dyDescent="0.2">
      <c r="A1755" t="s">
        <v>8365</v>
      </c>
      <c r="B1755">
        <v>117</v>
      </c>
      <c r="C1755" t="s">
        <v>8366</v>
      </c>
      <c r="D1755" t="str">
        <f t="shared" si="81"/>
        <v>NP_065747</v>
      </c>
      <c r="E1755" t="s">
        <v>8365</v>
      </c>
      <c r="F1755" t="s">
        <v>8365</v>
      </c>
      <c r="G1755" t="s">
        <v>8364</v>
      </c>
      <c r="H1755">
        <v>1</v>
      </c>
      <c r="I1755">
        <v>123.51300000000001</v>
      </c>
      <c r="J1755">
        <v>2.7935199999999999E-3</v>
      </c>
      <c r="K1755">
        <v>123.51</v>
      </c>
      <c r="L1755">
        <v>85.352999999999994</v>
      </c>
      <c r="M1755">
        <v>123.51</v>
      </c>
      <c r="N1755">
        <v>0</v>
      </c>
      <c r="O1755">
        <v>0</v>
      </c>
      <c r="Q1755" t="s">
        <v>137</v>
      </c>
      <c r="R1755">
        <v>1</v>
      </c>
      <c r="S1755">
        <v>103.083</v>
      </c>
      <c r="T1755">
        <v>1.09988E-2</v>
      </c>
      <c r="U1755">
        <v>103.08</v>
      </c>
      <c r="V1755">
        <v>0</v>
      </c>
      <c r="W1755">
        <v>0</v>
      </c>
      <c r="Y1755" t="s">
        <v>137</v>
      </c>
      <c r="Z1755">
        <v>1</v>
      </c>
      <c r="AA1755">
        <v>112.834</v>
      </c>
      <c r="AB1755">
        <v>4.8823599999999997E-3</v>
      </c>
      <c r="AC1755">
        <v>112.83</v>
      </c>
      <c r="AD1755">
        <v>0</v>
      </c>
      <c r="AE1755">
        <v>0</v>
      </c>
      <c r="AG1755" t="s">
        <v>137</v>
      </c>
      <c r="AH1755">
        <v>1</v>
      </c>
      <c r="AI1755">
        <v>82.489000000000004</v>
      </c>
      <c r="AJ1755">
        <v>4.0592000000000003E-2</v>
      </c>
      <c r="AK1755">
        <v>82.489000000000004</v>
      </c>
      <c r="AL1755">
        <v>0</v>
      </c>
      <c r="AM1755">
        <v>0</v>
      </c>
      <c r="AO1755" t="s">
        <v>137</v>
      </c>
      <c r="AP1755">
        <v>1</v>
      </c>
      <c r="AQ1755">
        <v>123.51300000000001</v>
      </c>
      <c r="AR1755">
        <v>2.7935199999999999E-3</v>
      </c>
      <c r="AS1755">
        <v>123.51</v>
      </c>
      <c r="AT1755" t="s">
        <v>136</v>
      </c>
      <c r="AU1755">
        <v>1</v>
      </c>
      <c r="AV1755" t="s">
        <v>144</v>
      </c>
      <c r="AW1755" t="str">
        <f t="shared" si="82"/>
        <v>KIAA1143|NP_065747</v>
      </c>
      <c r="AX1755" s="1" t="str">
        <f t="shared" si="83"/>
        <v>KIAA1143|NP_065747|YSGLTASSK(1)K</v>
      </c>
      <c r="AY1755" t="s">
        <v>8363</v>
      </c>
      <c r="AZ1755" t="s">
        <v>143</v>
      </c>
      <c r="BA1755" t="s">
        <v>188</v>
      </c>
      <c r="BB1755" t="s">
        <v>8362</v>
      </c>
      <c r="BC1755" t="s">
        <v>8361</v>
      </c>
      <c r="BD1755">
        <v>9</v>
      </c>
      <c r="BE1755">
        <v>2</v>
      </c>
      <c r="BF1755">
        <v>-1.1865000000000001</v>
      </c>
      <c r="BG1755" t="s">
        <v>138</v>
      </c>
      <c r="BH1755" t="s">
        <v>139</v>
      </c>
      <c r="BI1755" t="s">
        <v>138</v>
      </c>
      <c r="BJ1755" t="s">
        <v>139</v>
      </c>
      <c r="BK1755" t="s">
        <v>138</v>
      </c>
      <c r="BL1755" t="s">
        <v>138</v>
      </c>
      <c r="BM1755" t="s">
        <v>138</v>
      </c>
      <c r="BN1755" t="s">
        <v>139</v>
      </c>
      <c r="BO1755">
        <v>715450000</v>
      </c>
      <c r="BP1755">
        <v>715450000</v>
      </c>
      <c r="BQ1755">
        <v>0</v>
      </c>
      <c r="BR1755">
        <v>0</v>
      </c>
      <c r="BS1755" t="s">
        <v>137</v>
      </c>
      <c r="BT1755">
        <v>101420000</v>
      </c>
      <c r="BU1755">
        <v>102040000</v>
      </c>
      <c r="BV1755">
        <v>66701000</v>
      </c>
      <c r="BW1755">
        <v>144010000</v>
      </c>
      <c r="BX1755">
        <v>54676000</v>
      </c>
      <c r="BY1755">
        <v>85882000</v>
      </c>
      <c r="BZ1755">
        <v>76375000</v>
      </c>
      <c r="CA1755">
        <v>84349000</v>
      </c>
      <c r="CB1755" t="s">
        <v>137</v>
      </c>
      <c r="CC1755" t="s">
        <v>137</v>
      </c>
      <c r="CD1755" t="s">
        <v>137</v>
      </c>
      <c r="CE1755" t="s">
        <v>137</v>
      </c>
      <c r="CF1755" t="s">
        <v>137</v>
      </c>
      <c r="CG1755" t="s">
        <v>137</v>
      </c>
      <c r="CH1755" t="s">
        <v>137</v>
      </c>
      <c r="CI1755" t="s">
        <v>137</v>
      </c>
      <c r="CJ1755">
        <v>101420000</v>
      </c>
      <c r="CK1755">
        <v>0</v>
      </c>
      <c r="CL1755">
        <v>0</v>
      </c>
      <c r="CM1755">
        <v>102040000</v>
      </c>
      <c r="CN1755">
        <v>0</v>
      </c>
      <c r="CO1755">
        <v>0</v>
      </c>
      <c r="CP1755">
        <v>66701000</v>
      </c>
      <c r="CQ1755">
        <v>0</v>
      </c>
      <c r="CR1755">
        <v>0</v>
      </c>
      <c r="CS1755">
        <v>144010000</v>
      </c>
      <c r="CT1755">
        <v>0</v>
      </c>
      <c r="CU1755">
        <v>0</v>
      </c>
      <c r="CV1755">
        <v>54676000</v>
      </c>
      <c r="CW1755">
        <v>0</v>
      </c>
      <c r="CX1755">
        <v>0</v>
      </c>
      <c r="CY1755">
        <v>85882000</v>
      </c>
      <c r="CZ1755">
        <v>0</v>
      </c>
      <c r="DA1755">
        <v>0</v>
      </c>
      <c r="DB1755">
        <v>76375000</v>
      </c>
      <c r="DC1755">
        <v>0</v>
      </c>
      <c r="DD1755">
        <v>0</v>
      </c>
      <c r="DE1755">
        <v>84349000</v>
      </c>
      <c r="DF1755">
        <v>0</v>
      </c>
      <c r="DG1755">
        <v>0</v>
      </c>
      <c r="DJ1755">
        <v>1753</v>
      </c>
      <c r="DK1755">
        <v>2692</v>
      </c>
      <c r="DL1755">
        <v>117</v>
      </c>
      <c r="DM1755">
        <v>117</v>
      </c>
      <c r="DN1755">
        <v>12605</v>
      </c>
      <c r="DO1755">
        <v>13402</v>
      </c>
      <c r="DP1755" t="s">
        <v>8360</v>
      </c>
      <c r="DQ1755" t="s">
        <v>8359</v>
      </c>
      <c r="DR1755">
        <v>81103</v>
      </c>
      <c r="DS1755">
        <v>55684</v>
      </c>
      <c r="DT1755">
        <v>8</v>
      </c>
      <c r="DU1755">
        <v>11864</v>
      </c>
      <c r="DV1755">
        <v>81103</v>
      </c>
      <c r="DW1755">
        <v>55684</v>
      </c>
      <c r="DX1755">
        <v>8</v>
      </c>
      <c r="DY1755">
        <v>11864</v>
      </c>
      <c r="DZ1755">
        <v>81103</v>
      </c>
      <c r="EA1755">
        <v>55684</v>
      </c>
      <c r="EB1755">
        <v>8</v>
      </c>
      <c r="EC1755">
        <v>11864</v>
      </c>
    </row>
    <row r="1756" spans="1:133" x14ac:dyDescent="0.2">
      <c r="A1756" t="s">
        <v>8358</v>
      </c>
      <c r="B1756" t="s">
        <v>8357</v>
      </c>
      <c r="C1756" t="s">
        <v>8356</v>
      </c>
      <c r="D1756" t="str">
        <f t="shared" si="81"/>
        <v>NP_005905</v>
      </c>
      <c r="E1756" t="s">
        <v>8355</v>
      </c>
      <c r="F1756" t="s">
        <v>8355</v>
      </c>
      <c r="G1756" t="s">
        <v>8354</v>
      </c>
      <c r="H1756">
        <v>1</v>
      </c>
      <c r="I1756">
        <v>82.877200000000002</v>
      </c>
      <c r="J1756" s="3">
        <v>1.2810099999999999E-7</v>
      </c>
      <c r="K1756">
        <v>137.61000000000001</v>
      </c>
      <c r="L1756">
        <v>97.138000000000005</v>
      </c>
      <c r="M1756">
        <v>82.876999999999995</v>
      </c>
      <c r="N1756">
        <v>1</v>
      </c>
      <c r="O1756">
        <v>105.17100000000001</v>
      </c>
      <c r="P1756">
        <v>2.2947700000000001E-4</v>
      </c>
      <c r="Q1756">
        <v>105.17</v>
      </c>
      <c r="R1756">
        <v>1</v>
      </c>
      <c r="S1756">
        <v>115.583</v>
      </c>
      <c r="T1756" s="3">
        <v>5.0991E-5</v>
      </c>
      <c r="U1756">
        <v>115.58</v>
      </c>
      <c r="V1756">
        <v>1</v>
      </c>
      <c r="W1756">
        <v>97.2911</v>
      </c>
      <c r="X1756">
        <v>8.73773E-4</v>
      </c>
      <c r="Y1756">
        <v>97.290999999999997</v>
      </c>
      <c r="Z1756">
        <v>1</v>
      </c>
      <c r="AA1756">
        <v>107.825</v>
      </c>
      <c r="AB1756" s="3">
        <v>1.2810099999999999E-7</v>
      </c>
      <c r="AC1756">
        <v>137.61000000000001</v>
      </c>
      <c r="AD1756">
        <v>1</v>
      </c>
      <c r="AE1756">
        <v>89.484499999999997</v>
      </c>
      <c r="AF1756">
        <v>1.0871800000000001E-3</v>
      </c>
      <c r="AG1756">
        <v>89.483999999999995</v>
      </c>
      <c r="AH1756">
        <v>1</v>
      </c>
      <c r="AI1756">
        <v>90.5608</v>
      </c>
      <c r="AJ1756">
        <v>4.9144599999999998E-4</v>
      </c>
      <c r="AK1756">
        <v>90.561000000000007</v>
      </c>
      <c r="AL1756">
        <v>1</v>
      </c>
      <c r="AM1756">
        <v>85.468699999999998</v>
      </c>
      <c r="AN1756">
        <v>1.7347E-3</v>
      </c>
      <c r="AO1756">
        <v>85.468999999999994</v>
      </c>
      <c r="AP1756">
        <v>1</v>
      </c>
      <c r="AQ1756">
        <v>82.877200000000002</v>
      </c>
      <c r="AR1756">
        <v>2.38689E-3</v>
      </c>
      <c r="AS1756">
        <v>82.876999999999995</v>
      </c>
      <c r="AT1756" t="s">
        <v>136</v>
      </c>
      <c r="AU1756">
        <v>1</v>
      </c>
      <c r="AV1756" t="s">
        <v>144</v>
      </c>
      <c r="AW1756" t="str">
        <f t="shared" si="82"/>
        <v>MCM4|NP_005905</v>
      </c>
      <c r="AX1756" s="1" t="str">
        <f t="shared" si="83"/>
        <v>MCM4|NP_005905|ALADDDFLTVTGK(1)TVR</v>
      </c>
      <c r="AY1756" t="s">
        <v>8353</v>
      </c>
      <c r="AZ1756" t="s">
        <v>143</v>
      </c>
      <c r="BA1756" t="s">
        <v>355</v>
      </c>
      <c r="BB1756" t="s">
        <v>8352</v>
      </c>
      <c r="BC1756" t="s">
        <v>8351</v>
      </c>
      <c r="BD1756">
        <v>13</v>
      </c>
      <c r="BE1756">
        <v>2</v>
      </c>
      <c r="BF1756">
        <v>0.13972999999999999</v>
      </c>
      <c r="BG1756" t="s">
        <v>139</v>
      </c>
      <c r="BH1756" t="s">
        <v>139</v>
      </c>
      <c r="BI1756" t="s">
        <v>139</v>
      </c>
      <c r="BJ1756" t="s">
        <v>139</v>
      </c>
      <c r="BK1756" t="s">
        <v>139</v>
      </c>
      <c r="BL1756" t="s">
        <v>139</v>
      </c>
      <c r="BM1756" t="s">
        <v>139</v>
      </c>
      <c r="BN1756" t="s">
        <v>139</v>
      </c>
      <c r="BO1756">
        <v>312280000</v>
      </c>
      <c r="BP1756">
        <v>312280000</v>
      </c>
      <c r="BQ1756">
        <v>0</v>
      </c>
      <c r="BR1756">
        <v>0</v>
      </c>
      <c r="BS1756" t="s">
        <v>137</v>
      </c>
      <c r="BT1756">
        <v>26267000</v>
      </c>
      <c r="BU1756">
        <v>35983000</v>
      </c>
      <c r="BV1756">
        <v>20670000</v>
      </c>
      <c r="BW1756">
        <v>27180000</v>
      </c>
      <c r="BX1756">
        <v>14112000</v>
      </c>
      <c r="BY1756">
        <v>17544000</v>
      </c>
      <c r="BZ1756">
        <v>28853000</v>
      </c>
      <c r="CA1756">
        <v>21011000</v>
      </c>
      <c r="CB1756" t="s">
        <v>137</v>
      </c>
      <c r="CC1756" t="s">
        <v>137</v>
      </c>
      <c r="CD1756" t="s">
        <v>137</v>
      </c>
      <c r="CE1756" t="s">
        <v>137</v>
      </c>
      <c r="CF1756" t="s">
        <v>137</v>
      </c>
      <c r="CG1756" t="s">
        <v>137</v>
      </c>
      <c r="CH1756" t="s">
        <v>137</v>
      </c>
      <c r="CI1756" t="s">
        <v>137</v>
      </c>
      <c r="CJ1756">
        <v>26267000</v>
      </c>
      <c r="CK1756">
        <v>0</v>
      </c>
      <c r="CL1756">
        <v>0</v>
      </c>
      <c r="CM1756">
        <v>35983000</v>
      </c>
      <c r="CN1756">
        <v>0</v>
      </c>
      <c r="CO1756">
        <v>0</v>
      </c>
      <c r="CP1756">
        <v>20670000</v>
      </c>
      <c r="CQ1756">
        <v>0</v>
      </c>
      <c r="CR1756">
        <v>0</v>
      </c>
      <c r="CS1756">
        <v>27180000</v>
      </c>
      <c r="CT1756">
        <v>0</v>
      </c>
      <c r="CU1756">
        <v>0</v>
      </c>
      <c r="CV1756">
        <v>14112000</v>
      </c>
      <c r="CW1756">
        <v>0</v>
      </c>
      <c r="CX1756">
        <v>0</v>
      </c>
      <c r="CY1756">
        <v>17544000</v>
      </c>
      <c r="CZ1756">
        <v>0</v>
      </c>
      <c r="DA1756">
        <v>0</v>
      </c>
      <c r="DB1756">
        <v>28853000</v>
      </c>
      <c r="DC1756">
        <v>0</v>
      </c>
      <c r="DD1756">
        <v>0</v>
      </c>
      <c r="DE1756">
        <v>21011000</v>
      </c>
      <c r="DF1756">
        <v>0</v>
      </c>
      <c r="DG1756">
        <v>0</v>
      </c>
      <c r="DJ1756">
        <v>1754</v>
      </c>
      <c r="DK1756">
        <v>2693</v>
      </c>
      <c r="DL1756">
        <v>858</v>
      </c>
      <c r="DM1756">
        <v>858</v>
      </c>
      <c r="DN1756">
        <v>490</v>
      </c>
      <c r="DO1756">
        <v>521</v>
      </c>
      <c r="DP1756" t="s">
        <v>8350</v>
      </c>
      <c r="DQ1756" t="s">
        <v>8349</v>
      </c>
      <c r="DR1756">
        <v>3072</v>
      </c>
      <c r="DS1756">
        <v>2196</v>
      </c>
      <c r="DT1756">
        <v>8</v>
      </c>
      <c r="DU1756">
        <v>38975</v>
      </c>
      <c r="DV1756">
        <v>3066</v>
      </c>
      <c r="DW1756">
        <v>2189</v>
      </c>
      <c r="DX1756">
        <v>4</v>
      </c>
      <c r="DY1756">
        <v>38718</v>
      </c>
      <c r="DZ1756">
        <v>3066</v>
      </c>
      <c r="EA1756">
        <v>2189</v>
      </c>
      <c r="EB1756">
        <v>4</v>
      </c>
      <c r="EC1756">
        <v>38718</v>
      </c>
    </row>
    <row r="1757" spans="1:133" x14ac:dyDescent="0.2">
      <c r="A1757" t="s">
        <v>8347</v>
      </c>
      <c r="B1757">
        <v>123</v>
      </c>
      <c r="C1757" t="s">
        <v>8348</v>
      </c>
      <c r="D1757" t="str">
        <f t="shared" si="81"/>
        <v>NP_757386</v>
      </c>
      <c r="E1757" t="s">
        <v>8347</v>
      </c>
      <c r="F1757" t="s">
        <v>8347</v>
      </c>
      <c r="G1757" t="s">
        <v>8346</v>
      </c>
      <c r="H1757">
        <v>1</v>
      </c>
      <c r="I1757">
        <v>69.247900000000001</v>
      </c>
      <c r="J1757" s="3">
        <v>3.4753199999999999E-9</v>
      </c>
      <c r="K1757">
        <v>89.802999999999997</v>
      </c>
      <c r="L1757">
        <v>59.466999999999999</v>
      </c>
      <c r="M1757">
        <v>69.248000000000005</v>
      </c>
      <c r="N1757">
        <v>1</v>
      </c>
      <c r="O1757">
        <v>89.802800000000005</v>
      </c>
      <c r="P1757" s="3">
        <v>3.4753199999999999E-9</v>
      </c>
      <c r="Q1757">
        <v>89.802999999999997</v>
      </c>
      <c r="R1757">
        <v>1</v>
      </c>
      <c r="S1757">
        <v>67.531599999999997</v>
      </c>
      <c r="T1757">
        <v>1.96102E-4</v>
      </c>
      <c r="U1757">
        <v>67.531999999999996</v>
      </c>
      <c r="Z1757">
        <v>1</v>
      </c>
      <c r="AA1757">
        <v>52.393300000000004</v>
      </c>
      <c r="AB1757">
        <v>5.0958000000000002E-3</v>
      </c>
      <c r="AC1757">
        <v>52.393000000000001</v>
      </c>
      <c r="AL1757">
        <v>1</v>
      </c>
      <c r="AM1757">
        <v>69.247900000000001</v>
      </c>
      <c r="AN1757" s="3">
        <v>6.1187399999999996E-5</v>
      </c>
      <c r="AO1757">
        <v>69.248000000000005</v>
      </c>
      <c r="AT1757" t="s">
        <v>136</v>
      </c>
      <c r="AU1757">
        <v>1</v>
      </c>
      <c r="AV1757" t="s">
        <v>144</v>
      </c>
      <c r="AW1757" t="str">
        <f t="shared" si="82"/>
        <v>SUGP1|NP_757386</v>
      </c>
      <c r="AX1757" s="1" t="str">
        <f t="shared" si="83"/>
        <v>SUGP1|NP_757386|AQTSTDAPTSAPSAPPSTPTPSAGK(1)R</v>
      </c>
      <c r="AY1757" t="s">
        <v>8345</v>
      </c>
      <c r="AZ1757" t="s">
        <v>143</v>
      </c>
      <c r="BA1757" t="s">
        <v>483</v>
      </c>
      <c r="BB1757" t="s">
        <v>8344</v>
      </c>
      <c r="BC1757" t="s">
        <v>8343</v>
      </c>
      <c r="BD1757">
        <v>25</v>
      </c>
      <c r="BE1757">
        <v>3</v>
      </c>
      <c r="BF1757">
        <v>0.30076000000000003</v>
      </c>
      <c r="BG1757" t="s">
        <v>139</v>
      </c>
      <c r="BH1757" t="s">
        <v>139</v>
      </c>
      <c r="BI1757" t="s">
        <v>138</v>
      </c>
      <c r="BJ1757" t="s">
        <v>139</v>
      </c>
      <c r="BK1757" t="s">
        <v>138</v>
      </c>
      <c r="BL1757" t="s">
        <v>138</v>
      </c>
      <c r="BM1757" t="s">
        <v>139</v>
      </c>
      <c r="BN1757" t="s">
        <v>138</v>
      </c>
      <c r="BO1757">
        <v>76077000</v>
      </c>
      <c r="BP1757">
        <v>76077000</v>
      </c>
      <c r="BQ1757">
        <v>0</v>
      </c>
      <c r="BR1757">
        <v>0</v>
      </c>
      <c r="BS1757" t="s">
        <v>137</v>
      </c>
      <c r="BT1757">
        <v>16030000</v>
      </c>
      <c r="BU1757">
        <v>12327000</v>
      </c>
      <c r="BV1757" t="s">
        <v>297</v>
      </c>
      <c r="BW1757">
        <v>32649000</v>
      </c>
      <c r="BX1757" t="s">
        <v>297</v>
      </c>
      <c r="BY1757" t="s">
        <v>297</v>
      </c>
      <c r="BZ1757">
        <v>15072000</v>
      </c>
      <c r="CA1757" t="s">
        <v>297</v>
      </c>
      <c r="CB1757" t="s">
        <v>137</v>
      </c>
      <c r="CC1757" t="s">
        <v>137</v>
      </c>
      <c r="CD1757" t="s">
        <v>137</v>
      </c>
      <c r="CE1757" t="s">
        <v>137</v>
      </c>
      <c r="CF1757" t="s">
        <v>137</v>
      </c>
      <c r="CG1757" t="s">
        <v>137</v>
      </c>
      <c r="CH1757" t="s">
        <v>137</v>
      </c>
      <c r="CI1757" t="s">
        <v>137</v>
      </c>
      <c r="CJ1757">
        <v>16030000</v>
      </c>
      <c r="CK1757">
        <v>0</v>
      </c>
      <c r="CL1757">
        <v>0</v>
      </c>
      <c r="CM1757">
        <v>12327000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32649000</v>
      </c>
      <c r="CT1757">
        <v>0</v>
      </c>
      <c r="CU1757">
        <v>0</v>
      </c>
      <c r="CV1757">
        <v>0</v>
      </c>
      <c r="CW1757">
        <v>0</v>
      </c>
      <c r="CX1757">
        <v>0</v>
      </c>
      <c r="CY1757">
        <v>0</v>
      </c>
      <c r="CZ1757">
        <v>0</v>
      </c>
      <c r="DA1757">
        <v>0</v>
      </c>
      <c r="DB1757">
        <v>15072000</v>
      </c>
      <c r="DC1757">
        <v>0</v>
      </c>
      <c r="DD1757">
        <v>0</v>
      </c>
      <c r="DE1757">
        <v>0</v>
      </c>
      <c r="DF1757">
        <v>0</v>
      </c>
      <c r="DG1757">
        <v>0</v>
      </c>
      <c r="DJ1757">
        <v>1755</v>
      </c>
      <c r="DK1757">
        <v>2695</v>
      </c>
      <c r="DL1757">
        <v>123</v>
      </c>
      <c r="DM1757">
        <v>123</v>
      </c>
      <c r="DN1757">
        <v>748</v>
      </c>
      <c r="DO1757">
        <v>802</v>
      </c>
      <c r="DP1757" t="s">
        <v>8342</v>
      </c>
      <c r="DQ1757" t="s">
        <v>8341</v>
      </c>
      <c r="DR1757">
        <v>4839</v>
      </c>
      <c r="DS1757">
        <v>3525</v>
      </c>
      <c r="DT1757">
        <v>7</v>
      </c>
      <c r="DU1757">
        <v>18584</v>
      </c>
      <c r="DV1757">
        <v>4836</v>
      </c>
      <c r="DW1757">
        <v>3521</v>
      </c>
      <c r="DX1757">
        <v>1</v>
      </c>
      <c r="DY1757">
        <v>17724</v>
      </c>
      <c r="DZ1757">
        <v>4836</v>
      </c>
      <c r="EA1757">
        <v>3521</v>
      </c>
      <c r="EB1757">
        <v>1</v>
      </c>
      <c r="EC1757">
        <v>17724</v>
      </c>
    </row>
    <row r="1758" spans="1:133" x14ac:dyDescent="0.2">
      <c r="A1758" t="s">
        <v>8340</v>
      </c>
      <c r="B1758" t="s">
        <v>8339</v>
      </c>
      <c r="C1758" t="s">
        <v>8338</v>
      </c>
      <c r="D1758" t="str">
        <f t="shared" si="81"/>
        <v>NP_001666</v>
      </c>
      <c r="E1758" t="s">
        <v>8337</v>
      </c>
      <c r="F1758" t="s">
        <v>8337</v>
      </c>
      <c r="G1758" t="s">
        <v>8336</v>
      </c>
      <c r="H1758">
        <v>1</v>
      </c>
      <c r="I1758">
        <v>77.532200000000003</v>
      </c>
      <c r="J1758">
        <v>5.4912600000000004E-4</v>
      </c>
      <c r="K1758">
        <v>105.53</v>
      </c>
      <c r="L1758">
        <v>65.05</v>
      </c>
      <c r="M1758">
        <v>82.662999999999997</v>
      </c>
      <c r="V1758">
        <v>1</v>
      </c>
      <c r="W1758">
        <v>82.542299999999997</v>
      </c>
      <c r="X1758">
        <v>5.4912600000000004E-4</v>
      </c>
      <c r="Y1758">
        <v>105.53</v>
      </c>
      <c r="AD1758">
        <v>1</v>
      </c>
      <c r="AE1758">
        <v>77.532200000000003</v>
      </c>
      <c r="AF1758">
        <v>2.33137E-2</v>
      </c>
      <c r="AG1758">
        <v>82.662999999999997</v>
      </c>
      <c r="AH1758">
        <v>0</v>
      </c>
      <c r="AI1758">
        <v>0</v>
      </c>
      <c r="AK1758" t="s">
        <v>137</v>
      </c>
      <c r="AP1758">
        <v>0</v>
      </c>
      <c r="AQ1758">
        <v>0</v>
      </c>
      <c r="AS1758" t="s">
        <v>137</v>
      </c>
      <c r="AT1758" t="s">
        <v>136</v>
      </c>
      <c r="AU1758">
        <v>1</v>
      </c>
      <c r="AV1758" t="s">
        <v>144</v>
      </c>
      <c r="AW1758" t="str">
        <f t="shared" si="82"/>
        <v>ATF4|NP_001666</v>
      </c>
      <c r="AX1758" s="1" t="str">
        <f t="shared" si="83"/>
        <v>ATF4|NP_001666|PKPYDPPGEK(1)MVAAK</v>
      </c>
      <c r="AY1758" t="s">
        <v>8335</v>
      </c>
      <c r="AZ1758" t="s">
        <v>143</v>
      </c>
      <c r="BA1758" t="s">
        <v>2690</v>
      </c>
      <c r="BB1758" t="s">
        <v>8334</v>
      </c>
      <c r="BC1758" t="s">
        <v>8333</v>
      </c>
      <c r="BD1758">
        <v>10</v>
      </c>
      <c r="BE1758">
        <v>3</v>
      </c>
      <c r="BF1758">
        <v>-1.002</v>
      </c>
      <c r="BG1758" t="s">
        <v>138</v>
      </c>
      <c r="BH1758" t="s">
        <v>138</v>
      </c>
      <c r="BI1758" t="s">
        <v>139</v>
      </c>
      <c r="BJ1758" t="s">
        <v>138</v>
      </c>
      <c r="BK1758" t="s">
        <v>139</v>
      </c>
      <c r="BL1758" t="s">
        <v>138</v>
      </c>
      <c r="BM1758" t="s">
        <v>138</v>
      </c>
      <c r="BN1758" t="s">
        <v>138</v>
      </c>
      <c r="BO1758">
        <v>39668000</v>
      </c>
      <c r="BP1758">
        <v>39668000</v>
      </c>
      <c r="BQ1758">
        <v>0</v>
      </c>
      <c r="BR1758">
        <v>0</v>
      </c>
      <c r="BS1758" t="s">
        <v>137</v>
      </c>
      <c r="BT1758" t="s">
        <v>297</v>
      </c>
      <c r="BU1758" t="s">
        <v>297</v>
      </c>
      <c r="BV1758">
        <v>25254000</v>
      </c>
      <c r="BW1758" t="s">
        <v>297</v>
      </c>
      <c r="BX1758" t="s">
        <v>297</v>
      </c>
      <c r="BY1758">
        <v>10575000</v>
      </c>
      <c r="BZ1758" t="s">
        <v>297</v>
      </c>
      <c r="CA1758">
        <v>3839000</v>
      </c>
      <c r="CB1758" t="s">
        <v>137</v>
      </c>
      <c r="CC1758" t="s">
        <v>137</v>
      </c>
      <c r="CD1758" t="s">
        <v>137</v>
      </c>
      <c r="CE1758" t="s">
        <v>137</v>
      </c>
      <c r="CF1758" t="s">
        <v>137</v>
      </c>
      <c r="CG1758" t="s">
        <v>137</v>
      </c>
      <c r="CH1758" t="s">
        <v>137</v>
      </c>
      <c r="CI1758" t="s">
        <v>137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25254000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0</v>
      </c>
      <c r="CW1758">
        <v>0</v>
      </c>
      <c r="CX1758">
        <v>0</v>
      </c>
      <c r="CY1758">
        <v>10575000</v>
      </c>
      <c r="CZ1758">
        <v>0</v>
      </c>
      <c r="DA1758">
        <v>0</v>
      </c>
      <c r="DB1758">
        <v>0</v>
      </c>
      <c r="DC1758">
        <v>0</v>
      </c>
      <c r="DD1758">
        <v>0</v>
      </c>
      <c r="DE1758">
        <v>3839000</v>
      </c>
      <c r="DF1758">
        <v>0</v>
      </c>
      <c r="DG1758">
        <v>0</v>
      </c>
      <c r="DJ1758">
        <v>1756</v>
      </c>
      <c r="DK1758">
        <v>2698</v>
      </c>
      <c r="DL1758">
        <v>267</v>
      </c>
      <c r="DM1758">
        <v>267</v>
      </c>
      <c r="DN1758">
        <v>7975</v>
      </c>
      <c r="DO1758">
        <v>8513</v>
      </c>
      <c r="DP1758" t="s">
        <v>8332</v>
      </c>
      <c r="DQ1758" t="s">
        <v>8331</v>
      </c>
      <c r="DR1758">
        <v>50496</v>
      </c>
      <c r="DS1758">
        <v>34556</v>
      </c>
      <c r="DT1758">
        <v>5</v>
      </c>
      <c r="DU1758">
        <v>16944</v>
      </c>
      <c r="DV1758">
        <v>50495</v>
      </c>
      <c r="DW1758">
        <v>34553</v>
      </c>
      <c r="DX1758">
        <v>3</v>
      </c>
      <c r="DY1758">
        <v>17525</v>
      </c>
      <c r="DZ1758">
        <v>50495</v>
      </c>
      <c r="EA1758">
        <v>34553</v>
      </c>
      <c r="EB1758">
        <v>3</v>
      </c>
      <c r="EC1758">
        <v>17525</v>
      </c>
    </row>
    <row r="1759" spans="1:133" x14ac:dyDescent="0.2">
      <c r="A1759" t="s">
        <v>8330</v>
      </c>
      <c r="B1759" t="s">
        <v>8329</v>
      </c>
      <c r="C1759" t="s">
        <v>8328</v>
      </c>
      <c r="D1759" t="str">
        <f t="shared" si="81"/>
        <v>NP_001240752</v>
      </c>
      <c r="E1759" t="s">
        <v>8327</v>
      </c>
      <c r="F1759" t="s">
        <v>8327</v>
      </c>
      <c r="G1759" t="s">
        <v>8326</v>
      </c>
      <c r="H1759">
        <v>1</v>
      </c>
      <c r="I1759">
        <v>122.096</v>
      </c>
      <c r="J1759" s="3">
        <v>5.2474400000000001E-11</v>
      </c>
      <c r="K1759">
        <v>185.66</v>
      </c>
      <c r="L1759">
        <v>145.5</v>
      </c>
      <c r="M1759">
        <v>122.1</v>
      </c>
      <c r="N1759">
        <v>1</v>
      </c>
      <c r="O1759">
        <v>127.298</v>
      </c>
      <c r="P1759" s="3">
        <v>4.1560999999999997E-5</v>
      </c>
      <c r="Q1759">
        <v>140.03</v>
      </c>
      <c r="R1759">
        <v>1</v>
      </c>
      <c r="S1759">
        <v>129.16900000000001</v>
      </c>
      <c r="T1759" s="3">
        <v>4.16951E-5</v>
      </c>
      <c r="U1759">
        <v>129.16999999999999</v>
      </c>
      <c r="V1759">
        <v>1</v>
      </c>
      <c r="W1759">
        <v>111.661</v>
      </c>
      <c r="X1759">
        <v>1.0283799999999999E-4</v>
      </c>
      <c r="Y1759">
        <v>153.13999999999999</v>
      </c>
      <c r="Z1759">
        <v>1</v>
      </c>
      <c r="AA1759">
        <v>100.398</v>
      </c>
      <c r="AB1759">
        <v>1.07088E-3</v>
      </c>
      <c r="AC1759">
        <v>100.4</v>
      </c>
      <c r="AD1759">
        <v>0</v>
      </c>
      <c r="AE1759">
        <v>0</v>
      </c>
      <c r="AG1759" t="s">
        <v>137</v>
      </c>
      <c r="AH1759">
        <v>1</v>
      </c>
      <c r="AI1759">
        <v>97.7971</v>
      </c>
      <c r="AJ1759">
        <v>2.7552499999999999E-3</v>
      </c>
      <c r="AK1759">
        <v>97.796999999999997</v>
      </c>
      <c r="AL1759">
        <v>1</v>
      </c>
      <c r="AM1759">
        <v>185.65700000000001</v>
      </c>
      <c r="AN1759" s="3">
        <v>5.2474400000000001E-11</v>
      </c>
      <c r="AO1759">
        <v>185.66</v>
      </c>
      <c r="AP1759">
        <v>1</v>
      </c>
      <c r="AQ1759">
        <v>122.096</v>
      </c>
      <c r="AR1759">
        <v>1.5965200000000001E-4</v>
      </c>
      <c r="AS1759">
        <v>122.1</v>
      </c>
      <c r="AT1759" t="s">
        <v>136</v>
      </c>
      <c r="AU1759">
        <v>1</v>
      </c>
      <c r="AV1759" t="s">
        <v>144</v>
      </c>
      <c r="AW1759" t="str">
        <f t="shared" si="82"/>
        <v>BLVRA|NP_001240752</v>
      </c>
      <c r="AX1759" s="1" t="str">
        <f t="shared" si="83"/>
        <v>BLVRA|NP_001240752|LLGQFSEK(1)ELAAEK</v>
      </c>
      <c r="AY1759" t="s">
        <v>8325</v>
      </c>
      <c r="AZ1759" t="s">
        <v>143</v>
      </c>
      <c r="BA1759" t="s">
        <v>2373</v>
      </c>
      <c r="BB1759" t="s">
        <v>8324</v>
      </c>
      <c r="BC1759" t="s">
        <v>8323</v>
      </c>
      <c r="BD1759">
        <v>8</v>
      </c>
      <c r="BE1759">
        <v>2</v>
      </c>
      <c r="BF1759">
        <v>-4.5796000000000003E-2</v>
      </c>
      <c r="BG1759" t="s">
        <v>139</v>
      </c>
      <c r="BH1759" t="s">
        <v>139</v>
      </c>
      <c r="BI1759" t="s">
        <v>139</v>
      </c>
      <c r="BJ1759" t="s">
        <v>139</v>
      </c>
      <c r="BK1759" t="s">
        <v>138</v>
      </c>
      <c r="BL1759" t="s">
        <v>139</v>
      </c>
      <c r="BM1759" t="s">
        <v>139</v>
      </c>
      <c r="BN1759" t="s">
        <v>139</v>
      </c>
      <c r="BO1759">
        <v>1320200000</v>
      </c>
      <c r="BP1759">
        <v>1320200000</v>
      </c>
      <c r="BQ1759">
        <v>0</v>
      </c>
      <c r="BR1759">
        <v>0</v>
      </c>
      <c r="BS1759" t="s">
        <v>137</v>
      </c>
      <c r="BT1759">
        <v>114190000</v>
      </c>
      <c r="BU1759">
        <v>137590000</v>
      </c>
      <c r="BV1759">
        <v>152780000</v>
      </c>
      <c r="BW1759">
        <v>138990000</v>
      </c>
      <c r="BX1759">
        <v>61794000</v>
      </c>
      <c r="BY1759">
        <v>102850000</v>
      </c>
      <c r="BZ1759">
        <v>117870000</v>
      </c>
      <c r="CA1759">
        <v>410440000</v>
      </c>
      <c r="CB1759" t="s">
        <v>137</v>
      </c>
      <c r="CC1759" t="s">
        <v>137</v>
      </c>
      <c r="CD1759" t="s">
        <v>137</v>
      </c>
      <c r="CE1759" t="s">
        <v>137</v>
      </c>
      <c r="CF1759" t="s">
        <v>137</v>
      </c>
      <c r="CG1759" t="s">
        <v>137</v>
      </c>
      <c r="CH1759" t="s">
        <v>137</v>
      </c>
      <c r="CI1759" t="s">
        <v>137</v>
      </c>
      <c r="CJ1759">
        <v>114190000</v>
      </c>
      <c r="CK1759">
        <v>0</v>
      </c>
      <c r="CL1759">
        <v>0</v>
      </c>
      <c r="CM1759">
        <v>137590000</v>
      </c>
      <c r="CN1759">
        <v>0</v>
      </c>
      <c r="CO1759">
        <v>0</v>
      </c>
      <c r="CP1759">
        <v>152780000</v>
      </c>
      <c r="CQ1759">
        <v>0</v>
      </c>
      <c r="CR1759">
        <v>0</v>
      </c>
      <c r="CS1759">
        <v>138990000</v>
      </c>
      <c r="CT1759">
        <v>0</v>
      </c>
      <c r="CU1759">
        <v>0</v>
      </c>
      <c r="CV1759">
        <v>61794000</v>
      </c>
      <c r="CW1759">
        <v>0</v>
      </c>
      <c r="CX1759">
        <v>0</v>
      </c>
      <c r="CY1759">
        <v>102850000</v>
      </c>
      <c r="CZ1759">
        <v>0</v>
      </c>
      <c r="DA1759">
        <v>0</v>
      </c>
      <c r="DB1759">
        <v>117870000</v>
      </c>
      <c r="DC1759">
        <v>0</v>
      </c>
      <c r="DD1759">
        <v>0</v>
      </c>
      <c r="DE1759">
        <v>410440000</v>
      </c>
      <c r="DF1759">
        <v>0</v>
      </c>
      <c r="DG1759">
        <v>0</v>
      </c>
      <c r="DJ1759">
        <v>1757</v>
      </c>
      <c r="DK1759">
        <v>2700</v>
      </c>
      <c r="DL1759">
        <v>269</v>
      </c>
      <c r="DM1759">
        <v>269</v>
      </c>
      <c r="DN1759">
        <v>6075</v>
      </c>
      <c r="DO1759">
        <v>6425</v>
      </c>
      <c r="DP1759" t="s">
        <v>8322</v>
      </c>
      <c r="DQ1759" t="s">
        <v>8321</v>
      </c>
      <c r="DR1759">
        <v>39674</v>
      </c>
      <c r="DS1759">
        <v>27125</v>
      </c>
      <c r="DT1759">
        <v>8</v>
      </c>
      <c r="DU1759">
        <v>32200</v>
      </c>
      <c r="DV1759">
        <v>39673</v>
      </c>
      <c r="DW1759">
        <v>27124</v>
      </c>
      <c r="DX1759">
        <v>7</v>
      </c>
      <c r="DY1759">
        <v>33538</v>
      </c>
      <c r="DZ1759">
        <v>39673</v>
      </c>
      <c r="EA1759">
        <v>27124</v>
      </c>
      <c r="EB1759">
        <v>7</v>
      </c>
      <c r="EC1759">
        <v>33538</v>
      </c>
    </row>
    <row r="1760" spans="1:133" x14ac:dyDescent="0.2">
      <c r="A1760" s="4" t="s">
        <v>8314</v>
      </c>
      <c r="B1760" t="s">
        <v>8320</v>
      </c>
      <c r="C1760" t="s">
        <v>8312</v>
      </c>
      <c r="D1760" t="str">
        <f t="shared" si="81"/>
        <v>NP_061173</v>
      </c>
      <c r="E1760" t="s">
        <v>8311</v>
      </c>
      <c r="F1760" t="s">
        <v>8311</v>
      </c>
      <c r="G1760" t="s">
        <v>8310</v>
      </c>
      <c r="H1760">
        <v>1</v>
      </c>
      <c r="I1760">
        <v>111.221</v>
      </c>
      <c r="J1760" s="3">
        <v>7.5813699999999995E-5</v>
      </c>
      <c r="K1760">
        <v>114.99</v>
      </c>
      <c r="L1760">
        <v>94.936999999999998</v>
      </c>
      <c r="M1760">
        <v>111.22</v>
      </c>
      <c r="N1760">
        <v>0</v>
      </c>
      <c r="O1760">
        <v>0</v>
      </c>
      <c r="Q1760" t="s">
        <v>137</v>
      </c>
      <c r="R1760">
        <v>0</v>
      </c>
      <c r="S1760">
        <v>0</v>
      </c>
      <c r="U1760" t="s">
        <v>137</v>
      </c>
      <c r="V1760">
        <v>1</v>
      </c>
      <c r="W1760">
        <v>60.541899999999998</v>
      </c>
      <c r="X1760">
        <v>3.5335999999999999E-2</v>
      </c>
      <c r="Y1760">
        <v>60.542000000000002</v>
      </c>
      <c r="Z1760">
        <v>1</v>
      </c>
      <c r="AA1760">
        <v>79.325999999999993</v>
      </c>
      <c r="AB1760">
        <v>3.2805899999999999E-3</v>
      </c>
      <c r="AC1760">
        <v>79.325999999999993</v>
      </c>
      <c r="AD1760">
        <v>1</v>
      </c>
      <c r="AE1760">
        <v>78.95</v>
      </c>
      <c r="AF1760">
        <v>3.37521E-3</v>
      </c>
      <c r="AG1760">
        <v>78.95</v>
      </c>
      <c r="AH1760">
        <v>1</v>
      </c>
      <c r="AI1760">
        <v>114.986</v>
      </c>
      <c r="AJ1760" s="3">
        <v>7.5813699999999995E-5</v>
      </c>
      <c r="AK1760">
        <v>114.99</v>
      </c>
      <c r="AL1760">
        <v>1</v>
      </c>
      <c r="AM1760">
        <v>93.181299999999993</v>
      </c>
      <c r="AN1760">
        <v>2.2017199999999999E-3</v>
      </c>
      <c r="AO1760">
        <v>93.180999999999997</v>
      </c>
      <c r="AP1760">
        <v>1</v>
      </c>
      <c r="AQ1760">
        <v>111.221</v>
      </c>
      <c r="AR1760">
        <v>2.3233300000000001E-4</v>
      </c>
      <c r="AS1760">
        <v>111.22</v>
      </c>
      <c r="AT1760" t="s">
        <v>136</v>
      </c>
      <c r="AU1760">
        <v>1</v>
      </c>
      <c r="AV1760" t="s">
        <v>144</v>
      </c>
      <c r="AW1760" t="str">
        <f t="shared" si="82"/>
        <v>RBBP6|NP_061173</v>
      </c>
      <c r="AX1760" s="1" t="str">
        <f t="shared" si="83"/>
        <v>RBBP6|NP_061173|TANLAEANASEEDK(1)IK</v>
      </c>
      <c r="AY1760" t="s">
        <v>8319</v>
      </c>
      <c r="AZ1760" t="s">
        <v>143</v>
      </c>
      <c r="BA1760" t="s">
        <v>175</v>
      </c>
      <c r="BB1760" t="s">
        <v>8318</v>
      </c>
      <c r="BC1760" t="s">
        <v>8317</v>
      </c>
      <c r="BD1760">
        <v>14</v>
      </c>
      <c r="BE1760">
        <v>2</v>
      </c>
      <c r="BF1760">
        <v>4.8347000000000001E-2</v>
      </c>
      <c r="BG1760" t="s">
        <v>138</v>
      </c>
      <c r="BH1760" t="s">
        <v>138</v>
      </c>
      <c r="BI1760" t="s">
        <v>139</v>
      </c>
      <c r="BJ1760" t="s">
        <v>139</v>
      </c>
      <c r="BK1760" t="s">
        <v>139</v>
      </c>
      <c r="BL1760" t="s">
        <v>139</v>
      </c>
      <c r="BM1760" t="s">
        <v>139</v>
      </c>
      <c r="BN1760" t="s">
        <v>139</v>
      </c>
      <c r="BO1760">
        <v>58265000</v>
      </c>
      <c r="BP1760">
        <v>58265000</v>
      </c>
      <c r="BQ1760">
        <v>0</v>
      </c>
      <c r="BR1760">
        <v>0</v>
      </c>
      <c r="BS1760" t="s">
        <v>137</v>
      </c>
      <c r="BT1760">
        <v>8087800</v>
      </c>
      <c r="BU1760">
        <v>6198200</v>
      </c>
      <c r="BV1760">
        <v>9410700</v>
      </c>
      <c r="BW1760">
        <v>12700000</v>
      </c>
      <c r="BX1760">
        <v>4980500</v>
      </c>
      <c r="BY1760">
        <v>8908200</v>
      </c>
      <c r="BZ1760" t="s">
        <v>297</v>
      </c>
      <c r="CA1760">
        <v>7979600</v>
      </c>
      <c r="CB1760" t="s">
        <v>137</v>
      </c>
      <c r="CC1760" t="s">
        <v>137</v>
      </c>
      <c r="CD1760" t="s">
        <v>137</v>
      </c>
      <c r="CE1760" t="s">
        <v>137</v>
      </c>
      <c r="CF1760" t="s">
        <v>137</v>
      </c>
      <c r="CG1760" t="s">
        <v>137</v>
      </c>
      <c r="CH1760" t="s">
        <v>137</v>
      </c>
      <c r="CI1760" t="s">
        <v>137</v>
      </c>
      <c r="CJ1760">
        <v>8087800</v>
      </c>
      <c r="CK1760">
        <v>0</v>
      </c>
      <c r="CL1760">
        <v>0</v>
      </c>
      <c r="CM1760">
        <v>6198200</v>
      </c>
      <c r="CN1760">
        <v>0</v>
      </c>
      <c r="CO1760">
        <v>0</v>
      </c>
      <c r="CP1760">
        <v>9410700</v>
      </c>
      <c r="CQ1760">
        <v>0</v>
      </c>
      <c r="CR1760">
        <v>0</v>
      </c>
      <c r="CS1760">
        <v>12700000</v>
      </c>
      <c r="CT1760">
        <v>0</v>
      </c>
      <c r="CU1760">
        <v>0</v>
      </c>
      <c r="CV1760">
        <v>4980500</v>
      </c>
      <c r="CW1760">
        <v>0</v>
      </c>
      <c r="CX1760">
        <v>0</v>
      </c>
      <c r="CY1760">
        <v>8908200</v>
      </c>
      <c r="CZ1760">
        <v>0</v>
      </c>
      <c r="DA1760">
        <v>0</v>
      </c>
      <c r="DB1760">
        <v>0</v>
      </c>
      <c r="DC1760">
        <v>0</v>
      </c>
      <c r="DD1760">
        <v>0</v>
      </c>
      <c r="DE1760">
        <v>7979600</v>
      </c>
      <c r="DF1760">
        <v>0</v>
      </c>
      <c r="DG1760">
        <v>0</v>
      </c>
      <c r="DJ1760">
        <v>1758</v>
      </c>
      <c r="DK1760">
        <v>2702</v>
      </c>
      <c r="DL1760">
        <v>130</v>
      </c>
      <c r="DM1760">
        <v>130</v>
      </c>
      <c r="DN1760">
        <v>10009</v>
      </c>
      <c r="DO1760">
        <v>10655</v>
      </c>
      <c r="DP1760" t="s">
        <v>8316</v>
      </c>
      <c r="DQ1760" t="s">
        <v>8315</v>
      </c>
      <c r="DR1760">
        <v>63352</v>
      </c>
      <c r="DS1760">
        <v>43283</v>
      </c>
      <c r="DT1760">
        <v>8</v>
      </c>
      <c r="DU1760">
        <v>20738</v>
      </c>
      <c r="DV1760">
        <v>63350</v>
      </c>
      <c r="DW1760">
        <v>43281</v>
      </c>
      <c r="DX1760">
        <v>6</v>
      </c>
      <c r="DY1760">
        <v>21320</v>
      </c>
      <c r="DZ1760">
        <v>63350</v>
      </c>
      <c r="EA1760">
        <v>43281</v>
      </c>
      <c r="EB1760">
        <v>6</v>
      </c>
      <c r="EC1760">
        <v>21320</v>
      </c>
    </row>
    <row r="1761" spans="1:133" x14ac:dyDescent="0.2">
      <c r="A1761" t="s">
        <v>8314</v>
      </c>
      <c r="B1761" t="s">
        <v>8313</v>
      </c>
      <c r="C1761" t="s">
        <v>8312</v>
      </c>
      <c r="D1761" t="str">
        <f t="shared" si="81"/>
        <v>NP_061173</v>
      </c>
      <c r="E1761" t="s">
        <v>8311</v>
      </c>
      <c r="F1761" t="s">
        <v>8311</v>
      </c>
      <c r="G1761" t="s">
        <v>8310</v>
      </c>
      <c r="H1761">
        <v>1</v>
      </c>
      <c r="I1761">
        <v>62.055199999999999</v>
      </c>
      <c r="J1761">
        <v>1.24945E-2</v>
      </c>
      <c r="K1761">
        <v>63.680999999999997</v>
      </c>
      <c r="L1761">
        <v>37.448999999999998</v>
      </c>
      <c r="M1761">
        <v>62.055</v>
      </c>
      <c r="N1761">
        <v>1</v>
      </c>
      <c r="O1761">
        <v>63.680700000000002</v>
      </c>
      <c r="P1761">
        <v>1.24945E-2</v>
      </c>
      <c r="Q1761">
        <v>63.680999999999997</v>
      </c>
      <c r="R1761">
        <v>1</v>
      </c>
      <c r="S1761">
        <v>60.630600000000001</v>
      </c>
      <c r="T1761">
        <v>4.7001599999999998E-2</v>
      </c>
      <c r="U1761">
        <v>60.631</v>
      </c>
      <c r="Z1761">
        <v>1</v>
      </c>
      <c r="AA1761">
        <v>62.055199999999999</v>
      </c>
      <c r="AB1761">
        <v>4.1893899999999998E-2</v>
      </c>
      <c r="AC1761">
        <v>62.055</v>
      </c>
      <c r="AT1761" t="s">
        <v>136</v>
      </c>
      <c r="AU1761">
        <v>1</v>
      </c>
      <c r="AV1761" t="s">
        <v>144</v>
      </c>
      <c r="AW1761" t="str">
        <f t="shared" si="82"/>
        <v>RBBP6|NP_061173</v>
      </c>
      <c r="AX1761" s="1" t="str">
        <f t="shared" si="83"/>
        <v>RBBP6|NP_061173|YAIPTIDAEAYAIGK(1)K</v>
      </c>
      <c r="AY1761" t="s">
        <v>8309</v>
      </c>
      <c r="AZ1761" t="s">
        <v>143</v>
      </c>
      <c r="BA1761" t="s">
        <v>702</v>
      </c>
      <c r="BB1761" t="s">
        <v>8308</v>
      </c>
      <c r="BC1761" t="s">
        <v>8307</v>
      </c>
      <c r="BD1761">
        <v>15</v>
      </c>
      <c r="BE1761">
        <v>2</v>
      </c>
      <c r="BF1761">
        <v>0.11897000000000001</v>
      </c>
      <c r="BG1761" t="s">
        <v>139</v>
      </c>
      <c r="BH1761" t="s">
        <v>139</v>
      </c>
      <c r="BI1761" t="s">
        <v>138</v>
      </c>
      <c r="BJ1761" t="s">
        <v>139</v>
      </c>
      <c r="BK1761" t="s">
        <v>138</v>
      </c>
      <c r="BL1761" t="s">
        <v>138</v>
      </c>
      <c r="BM1761" t="s">
        <v>138</v>
      </c>
      <c r="BN1761" t="s">
        <v>138</v>
      </c>
      <c r="BO1761">
        <v>25522000</v>
      </c>
      <c r="BP1761">
        <v>25522000</v>
      </c>
      <c r="BQ1761">
        <v>0</v>
      </c>
      <c r="BR1761">
        <v>0</v>
      </c>
      <c r="BS1761" t="s">
        <v>137</v>
      </c>
      <c r="BT1761">
        <v>6997500</v>
      </c>
      <c r="BU1761">
        <v>9066100</v>
      </c>
      <c r="BV1761" t="s">
        <v>297</v>
      </c>
      <c r="BW1761">
        <v>6055300</v>
      </c>
      <c r="BX1761" t="s">
        <v>297</v>
      </c>
      <c r="BY1761" t="s">
        <v>297</v>
      </c>
      <c r="BZ1761" t="s">
        <v>297</v>
      </c>
      <c r="CA1761" t="s">
        <v>297</v>
      </c>
      <c r="CB1761" t="s">
        <v>137</v>
      </c>
      <c r="CC1761" t="s">
        <v>137</v>
      </c>
      <c r="CD1761" t="s">
        <v>137</v>
      </c>
      <c r="CE1761" t="s">
        <v>137</v>
      </c>
      <c r="CF1761" t="s">
        <v>137</v>
      </c>
      <c r="CG1761" t="s">
        <v>137</v>
      </c>
      <c r="CH1761" t="s">
        <v>137</v>
      </c>
      <c r="CI1761" t="s">
        <v>137</v>
      </c>
      <c r="CJ1761">
        <v>6997500</v>
      </c>
      <c r="CK1761">
        <v>0</v>
      </c>
      <c r="CL1761">
        <v>0</v>
      </c>
      <c r="CM1761">
        <v>9066100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6055300</v>
      </c>
      <c r="CT1761">
        <v>0</v>
      </c>
      <c r="CU1761">
        <v>0</v>
      </c>
      <c r="CV1761">
        <v>0</v>
      </c>
      <c r="CW1761">
        <v>0</v>
      </c>
      <c r="CX1761">
        <v>0</v>
      </c>
      <c r="CY1761">
        <v>0</v>
      </c>
      <c r="CZ1761">
        <v>0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J1761">
        <v>1759</v>
      </c>
      <c r="DK1761">
        <v>2702</v>
      </c>
      <c r="DL1761">
        <v>232</v>
      </c>
      <c r="DM1761">
        <v>232</v>
      </c>
      <c r="DN1761">
        <v>12325</v>
      </c>
      <c r="DO1761">
        <v>13101</v>
      </c>
      <c r="DP1761" t="s">
        <v>8306</v>
      </c>
      <c r="DQ1761" t="s">
        <v>8305</v>
      </c>
      <c r="DR1761">
        <v>79179</v>
      </c>
      <c r="DS1761">
        <v>54356</v>
      </c>
      <c r="DT1761">
        <v>4</v>
      </c>
      <c r="DU1761">
        <v>40433</v>
      </c>
      <c r="DV1761">
        <v>79177</v>
      </c>
      <c r="DW1761">
        <v>54354</v>
      </c>
      <c r="DX1761">
        <v>1</v>
      </c>
      <c r="DY1761">
        <v>41180</v>
      </c>
      <c r="DZ1761">
        <v>79177</v>
      </c>
      <c r="EA1761">
        <v>54354</v>
      </c>
      <c r="EB1761">
        <v>1</v>
      </c>
      <c r="EC1761">
        <v>41180</v>
      </c>
    </row>
    <row r="1762" spans="1:133" x14ac:dyDescent="0.2">
      <c r="A1762" t="s">
        <v>8297</v>
      </c>
      <c r="B1762">
        <v>630</v>
      </c>
      <c r="C1762" t="s">
        <v>8298</v>
      </c>
      <c r="D1762" t="str">
        <f t="shared" si="81"/>
        <v>NP_060493</v>
      </c>
      <c r="E1762" t="s">
        <v>8297</v>
      </c>
      <c r="F1762" t="s">
        <v>8297</v>
      </c>
      <c r="G1762" t="s">
        <v>8296</v>
      </c>
      <c r="H1762">
        <v>1</v>
      </c>
      <c r="I1762">
        <v>68.569100000000006</v>
      </c>
      <c r="J1762">
        <v>4.7891100000000001E-3</v>
      </c>
      <c r="K1762">
        <v>68.569000000000003</v>
      </c>
      <c r="L1762">
        <v>31.824999999999999</v>
      </c>
      <c r="M1762">
        <v>68.569000000000003</v>
      </c>
      <c r="Z1762">
        <v>1</v>
      </c>
      <c r="AA1762">
        <v>49.175800000000002</v>
      </c>
      <c r="AB1762">
        <v>1.23862E-2</v>
      </c>
      <c r="AC1762">
        <v>49.176000000000002</v>
      </c>
      <c r="AH1762">
        <v>1</v>
      </c>
      <c r="AI1762">
        <v>68.569100000000006</v>
      </c>
      <c r="AJ1762">
        <v>4.7891100000000001E-3</v>
      </c>
      <c r="AK1762">
        <v>68.569000000000003</v>
      </c>
      <c r="AT1762" t="s">
        <v>136</v>
      </c>
      <c r="AU1762">
        <v>1</v>
      </c>
      <c r="AV1762" t="s">
        <v>144</v>
      </c>
      <c r="AW1762" t="str">
        <f t="shared" si="82"/>
        <v>YEATS2|NP_060493</v>
      </c>
      <c r="AX1762" s="1" t="str">
        <f t="shared" si="83"/>
        <v>YEATS2|NP_060493|GGHMIAVSPQK(1)QVITPGEGIAQSAK</v>
      </c>
      <c r="AY1762" t="s">
        <v>8304</v>
      </c>
      <c r="AZ1762" t="s">
        <v>143</v>
      </c>
      <c r="BA1762" t="s">
        <v>8303</v>
      </c>
      <c r="BB1762" t="s">
        <v>8302</v>
      </c>
      <c r="BC1762" t="s">
        <v>8301</v>
      </c>
      <c r="BD1762">
        <v>11</v>
      </c>
      <c r="BE1762">
        <v>3</v>
      </c>
      <c r="BF1762">
        <v>1.2444</v>
      </c>
      <c r="BG1762" t="s">
        <v>138</v>
      </c>
      <c r="BH1762" t="s">
        <v>138</v>
      </c>
      <c r="BI1762" t="s">
        <v>138</v>
      </c>
      <c r="BJ1762" t="s">
        <v>139</v>
      </c>
      <c r="BK1762" t="s">
        <v>138</v>
      </c>
      <c r="BL1762" t="s">
        <v>139</v>
      </c>
      <c r="BM1762" t="s">
        <v>138</v>
      </c>
      <c r="BN1762" t="s">
        <v>138</v>
      </c>
      <c r="BO1762">
        <v>9736500</v>
      </c>
      <c r="BP1762">
        <v>9736500</v>
      </c>
      <c r="BQ1762">
        <v>0</v>
      </c>
      <c r="BR1762">
        <v>0</v>
      </c>
      <c r="BS1762" t="s">
        <v>137</v>
      </c>
      <c r="BT1762" t="s">
        <v>297</v>
      </c>
      <c r="BU1762" t="s">
        <v>297</v>
      </c>
      <c r="BV1762" t="s">
        <v>297</v>
      </c>
      <c r="BW1762">
        <v>9736500</v>
      </c>
      <c r="BX1762" t="s">
        <v>297</v>
      </c>
      <c r="BY1762" t="s">
        <v>297</v>
      </c>
      <c r="BZ1762" t="s">
        <v>297</v>
      </c>
      <c r="CA1762" t="s">
        <v>297</v>
      </c>
      <c r="CB1762" t="s">
        <v>137</v>
      </c>
      <c r="CC1762" t="s">
        <v>137</v>
      </c>
      <c r="CD1762" t="s">
        <v>137</v>
      </c>
      <c r="CE1762" t="s">
        <v>137</v>
      </c>
      <c r="CF1762" t="s">
        <v>137</v>
      </c>
      <c r="CG1762" t="s">
        <v>137</v>
      </c>
      <c r="CH1762" t="s">
        <v>137</v>
      </c>
      <c r="CI1762" t="s">
        <v>137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9736500</v>
      </c>
      <c r="CT1762">
        <v>0</v>
      </c>
      <c r="CU1762">
        <v>0</v>
      </c>
      <c r="CV1762">
        <v>0</v>
      </c>
      <c r="CW1762">
        <v>0</v>
      </c>
      <c r="CX1762">
        <v>0</v>
      </c>
      <c r="CY1762">
        <v>0</v>
      </c>
      <c r="CZ1762">
        <v>0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J1762">
        <v>1760</v>
      </c>
      <c r="DK1762">
        <v>2703</v>
      </c>
      <c r="DL1762">
        <v>630</v>
      </c>
      <c r="DM1762">
        <v>630</v>
      </c>
      <c r="DN1762">
        <v>2858</v>
      </c>
      <c r="DO1762">
        <v>3010</v>
      </c>
      <c r="DP1762" t="s">
        <v>8300</v>
      </c>
      <c r="DQ1762" t="s">
        <v>8299</v>
      </c>
      <c r="DR1762">
        <v>17411</v>
      </c>
      <c r="DS1762">
        <v>12124</v>
      </c>
      <c r="DT1762">
        <v>6</v>
      </c>
      <c r="DU1762">
        <v>29737</v>
      </c>
      <c r="DV1762">
        <v>17411</v>
      </c>
      <c r="DW1762">
        <v>12124</v>
      </c>
      <c r="DX1762">
        <v>6</v>
      </c>
      <c r="DY1762">
        <v>29737</v>
      </c>
      <c r="DZ1762">
        <v>17411</v>
      </c>
      <c r="EA1762">
        <v>12124</v>
      </c>
      <c r="EB1762">
        <v>6</v>
      </c>
      <c r="EC1762">
        <v>29737</v>
      </c>
    </row>
    <row r="1763" spans="1:133" x14ac:dyDescent="0.2">
      <c r="A1763" t="s">
        <v>8297</v>
      </c>
      <c r="B1763">
        <v>410</v>
      </c>
      <c r="C1763" t="s">
        <v>8298</v>
      </c>
      <c r="D1763" t="str">
        <f t="shared" si="81"/>
        <v>NP_060493</v>
      </c>
      <c r="E1763" t="s">
        <v>8297</v>
      </c>
      <c r="F1763" t="s">
        <v>8297</v>
      </c>
      <c r="G1763" t="s">
        <v>8296</v>
      </c>
      <c r="H1763">
        <v>1</v>
      </c>
      <c r="I1763">
        <v>133.41999999999999</v>
      </c>
      <c r="J1763">
        <v>6.8120099999999999E-4</v>
      </c>
      <c r="K1763">
        <v>160.91</v>
      </c>
      <c r="L1763">
        <v>119.75</v>
      </c>
      <c r="M1763">
        <v>133.41999999999999</v>
      </c>
      <c r="N1763">
        <v>1</v>
      </c>
      <c r="O1763">
        <v>79.230199999999996</v>
      </c>
      <c r="P1763">
        <v>4.6981500000000002E-2</v>
      </c>
      <c r="Q1763">
        <v>79.23</v>
      </c>
      <c r="R1763">
        <v>1</v>
      </c>
      <c r="S1763">
        <v>160.91300000000001</v>
      </c>
      <c r="T1763">
        <v>6.8120099999999999E-4</v>
      </c>
      <c r="U1763">
        <v>160.91</v>
      </c>
      <c r="Z1763">
        <v>1</v>
      </c>
      <c r="AA1763">
        <v>110.077</v>
      </c>
      <c r="AB1763">
        <v>4.4833499999999997E-3</v>
      </c>
      <c r="AC1763">
        <v>110.08</v>
      </c>
      <c r="AH1763">
        <v>1</v>
      </c>
      <c r="AI1763">
        <v>113.67100000000001</v>
      </c>
      <c r="AJ1763">
        <v>3.3916900000000002E-3</v>
      </c>
      <c r="AK1763">
        <v>113.67</v>
      </c>
      <c r="AL1763">
        <v>1</v>
      </c>
      <c r="AM1763">
        <v>125.72</v>
      </c>
      <c r="AN1763">
        <v>1.9190699999999999E-3</v>
      </c>
      <c r="AO1763">
        <v>125.72</v>
      </c>
      <c r="AP1763">
        <v>1</v>
      </c>
      <c r="AQ1763">
        <v>133.41999999999999</v>
      </c>
      <c r="AR1763">
        <v>1.39964E-3</v>
      </c>
      <c r="AS1763">
        <v>133.41999999999999</v>
      </c>
      <c r="AT1763" t="s">
        <v>136</v>
      </c>
      <c r="AU1763">
        <v>1</v>
      </c>
      <c r="AV1763" t="s">
        <v>144</v>
      </c>
      <c r="AW1763" t="str">
        <f t="shared" si="82"/>
        <v>YEATS2|NP_060493</v>
      </c>
      <c r="AX1763" s="1" t="str">
        <f t="shared" si="83"/>
        <v>YEATS2|NP_060493|TPTK(1)MTTSQK</v>
      </c>
      <c r="AY1763" t="s">
        <v>8295</v>
      </c>
      <c r="AZ1763" t="s">
        <v>143</v>
      </c>
      <c r="BA1763" t="s">
        <v>194</v>
      </c>
      <c r="BB1763" t="s">
        <v>8294</v>
      </c>
      <c r="BC1763" t="s">
        <v>8293</v>
      </c>
      <c r="BD1763">
        <v>4</v>
      </c>
      <c r="BE1763">
        <v>2</v>
      </c>
      <c r="BF1763">
        <v>0.51185000000000003</v>
      </c>
      <c r="BG1763" t="s">
        <v>139</v>
      </c>
      <c r="BH1763" t="s">
        <v>139</v>
      </c>
      <c r="BI1763" t="s">
        <v>138</v>
      </c>
      <c r="BJ1763" t="s">
        <v>139</v>
      </c>
      <c r="BK1763" t="s">
        <v>138</v>
      </c>
      <c r="BL1763" t="s">
        <v>139</v>
      </c>
      <c r="BM1763" t="s">
        <v>139</v>
      </c>
      <c r="BN1763" t="s">
        <v>139</v>
      </c>
      <c r="BO1763">
        <v>68979000</v>
      </c>
      <c r="BP1763">
        <v>68979000</v>
      </c>
      <c r="BQ1763">
        <v>0</v>
      </c>
      <c r="BR1763">
        <v>0</v>
      </c>
      <c r="BS1763" t="s">
        <v>137</v>
      </c>
      <c r="BT1763">
        <v>6961500</v>
      </c>
      <c r="BU1763">
        <v>6331700</v>
      </c>
      <c r="BV1763" t="s">
        <v>297</v>
      </c>
      <c r="BW1763">
        <v>29890000</v>
      </c>
      <c r="BX1763" t="s">
        <v>297</v>
      </c>
      <c r="BY1763">
        <v>10621000</v>
      </c>
      <c r="BZ1763">
        <v>10411000</v>
      </c>
      <c r="CA1763">
        <v>4764800</v>
      </c>
      <c r="CB1763" t="s">
        <v>137</v>
      </c>
      <c r="CC1763" t="s">
        <v>137</v>
      </c>
      <c r="CD1763" t="s">
        <v>137</v>
      </c>
      <c r="CE1763" t="s">
        <v>137</v>
      </c>
      <c r="CF1763" t="s">
        <v>137</v>
      </c>
      <c r="CG1763" t="s">
        <v>137</v>
      </c>
      <c r="CH1763" t="s">
        <v>137</v>
      </c>
      <c r="CI1763" t="s">
        <v>137</v>
      </c>
      <c r="CJ1763">
        <v>6961500</v>
      </c>
      <c r="CK1763">
        <v>0</v>
      </c>
      <c r="CL1763">
        <v>0</v>
      </c>
      <c r="CM1763">
        <v>6331700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29890000</v>
      </c>
      <c r="CT1763">
        <v>0</v>
      </c>
      <c r="CU1763">
        <v>0</v>
      </c>
      <c r="CV1763">
        <v>0</v>
      </c>
      <c r="CW1763">
        <v>0</v>
      </c>
      <c r="CX1763">
        <v>0</v>
      </c>
      <c r="CY1763">
        <v>10621000</v>
      </c>
      <c r="CZ1763">
        <v>0</v>
      </c>
      <c r="DA1763">
        <v>0</v>
      </c>
      <c r="DB1763">
        <v>10411000</v>
      </c>
      <c r="DC1763">
        <v>0</v>
      </c>
      <c r="DD1763">
        <v>0</v>
      </c>
      <c r="DE1763">
        <v>4764800</v>
      </c>
      <c r="DF1763">
        <v>0</v>
      </c>
      <c r="DG1763">
        <v>0</v>
      </c>
      <c r="DJ1763">
        <v>1761</v>
      </c>
      <c r="DK1763">
        <v>2703</v>
      </c>
      <c r="DL1763">
        <v>410</v>
      </c>
      <c r="DM1763">
        <v>410</v>
      </c>
      <c r="DN1763">
        <v>10851</v>
      </c>
      <c r="DO1763">
        <v>11544</v>
      </c>
      <c r="DP1763" t="s">
        <v>8292</v>
      </c>
      <c r="DQ1763" t="s">
        <v>8291</v>
      </c>
      <c r="DR1763">
        <v>69236</v>
      </c>
      <c r="DS1763">
        <v>47266</v>
      </c>
      <c r="DT1763">
        <v>8</v>
      </c>
      <c r="DU1763">
        <v>8414</v>
      </c>
      <c r="DV1763">
        <v>69232</v>
      </c>
      <c r="DW1763">
        <v>47262</v>
      </c>
      <c r="DX1763">
        <v>2</v>
      </c>
      <c r="DY1763">
        <v>7805</v>
      </c>
      <c r="DZ1763">
        <v>69232</v>
      </c>
      <c r="EA1763">
        <v>47262</v>
      </c>
      <c r="EB1763">
        <v>2</v>
      </c>
      <c r="EC1763">
        <v>7805</v>
      </c>
    </row>
    <row r="1764" spans="1:133" x14ac:dyDescent="0.2">
      <c r="A1764" t="s">
        <v>8290</v>
      </c>
      <c r="B1764" t="s">
        <v>8289</v>
      </c>
      <c r="C1764" t="s">
        <v>8288</v>
      </c>
      <c r="D1764" t="str">
        <f t="shared" si="81"/>
        <v>NP_001229697</v>
      </c>
      <c r="E1764" t="s">
        <v>8287</v>
      </c>
      <c r="F1764" t="s">
        <v>8287</v>
      </c>
      <c r="G1764" t="s">
        <v>8286</v>
      </c>
      <c r="H1764">
        <v>1</v>
      </c>
      <c r="I1764">
        <v>79.651499999999999</v>
      </c>
      <c r="J1764">
        <v>2.0020099999999998E-3</v>
      </c>
      <c r="K1764">
        <v>88.768000000000001</v>
      </c>
      <c r="L1764">
        <v>57.893999999999998</v>
      </c>
      <c r="M1764">
        <v>79.652000000000001</v>
      </c>
      <c r="N1764">
        <v>0</v>
      </c>
      <c r="O1764">
        <v>0</v>
      </c>
      <c r="Q1764" t="s">
        <v>137</v>
      </c>
      <c r="R1764">
        <v>0</v>
      </c>
      <c r="S1764">
        <v>0</v>
      </c>
      <c r="U1764" t="s">
        <v>137</v>
      </c>
      <c r="V1764">
        <v>0</v>
      </c>
      <c r="W1764">
        <v>0</v>
      </c>
      <c r="Y1764" t="s">
        <v>137</v>
      </c>
      <c r="Z1764">
        <v>1</v>
      </c>
      <c r="AA1764">
        <v>88.768100000000004</v>
      </c>
      <c r="AB1764">
        <v>2.0020099999999998E-3</v>
      </c>
      <c r="AC1764">
        <v>88.768000000000001</v>
      </c>
      <c r="AH1764">
        <v>0</v>
      </c>
      <c r="AI1764">
        <v>0</v>
      </c>
      <c r="AK1764" t="s">
        <v>137</v>
      </c>
      <c r="AL1764">
        <v>1</v>
      </c>
      <c r="AM1764">
        <v>79.651499999999999</v>
      </c>
      <c r="AN1764">
        <v>6.2064499999999996E-3</v>
      </c>
      <c r="AO1764">
        <v>79.652000000000001</v>
      </c>
      <c r="AP1764">
        <v>0</v>
      </c>
      <c r="AQ1764">
        <v>0</v>
      </c>
      <c r="AS1764" t="s">
        <v>137</v>
      </c>
      <c r="AT1764" t="s">
        <v>136</v>
      </c>
      <c r="AU1764">
        <v>1</v>
      </c>
      <c r="AV1764" t="s">
        <v>144</v>
      </c>
      <c r="AW1764" t="str">
        <f t="shared" si="82"/>
        <v>MTHFD1L|NP_001229697</v>
      </c>
      <c r="AX1764" s="1" t="str">
        <f t="shared" si="83"/>
        <v>MTHFD1L|NP_001229697|DVDGVTDINLGK(1)LVR</v>
      </c>
      <c r="AY1764" t="s">
        <v>8285</v>
      </c>
      <c r="AZ1764" t="s">
        <v>143</v>
      </c>
      <c r="BA1764" t="s">
        <v>318</v>
      </c>
      <c r="BB1764" t="s">
        <v>8284</v>
      </c>
      <c r="BC1764" t="s">
        <v>8283</v>
      </c>
      <c r="BD1764">
        <v>12</v>
      </c>
      <c r="BE1764">
        <v>2</v>
      </c>
      <c r="BF1764">
        <v>0.73409999999999997</v>
      </c>
      <c r="BG1764" t="s">
        <v>138</v>
      </c>
      <c r="BH1764" t="s">
        <v>138</v>
      </c>
      <c r="BI1764" t="s">
        <v>138</v>
      </c>
      <c r="BJ1764" t="s">
        <v>139</v>
      </c>
      <c r="BK1764" t="s">
        <v>138</v>
      </c>
      <c r="BL1764" t="s">
        <v>138</v>
      </c>
      <c r="BM1764" t="s">
        <v>139</v>
      </c>
      <c r="BN1764" t="s">
        <v>138</v>
      </c>
      <c r="BO1764">
        <v>76520000</v>
      </c>
      <c r="BP1764">
        <v>76520000</v>
      </c>
      <c r="BQ1764">
        <v>0</v>
      </c>
      <c r="BR1764">
        <v>0</v>
      </c>
      <c r="BS1764" t="s">
        <v>137</v>
      </c>
      <c r="BT1764">
        <v>8530300</v>
      </c>
      <c r="BU1764">
        <v>9918300</v>
      </c>
      <c r="BV1764">
        <v>8307800</v>
      </c>
      <c r="BW1764">
        <v>18023000</v>
      </c>
      <c r="BX1764" t="s">
        <v>297</v>
      </c>
      <c r="BY1764">
        <v>6821500</v>
      </c>
      <c r="BZ1764">
        <v>7488300</v>
      </c>
      <c r="CA1764">
        <v>17432000</v>
      </c>
      <c r="CB1764" t="s">
        <v>137</v>
      </c>
      <c r="CC1764" t="s">
        <v>137</v>
      </c>
      <c r="CD1764" t="s">
        <v>137</v>
      </c>
      <c r="CE1764" t="s">
        <v>137</v>
      </c>
      <c r="CF1764" t="s">
        <v>137</v>
      </c>
      <c r="CG1764" t="s">
        <v>137</v>
      </c>
      <c r="CH1764" t="s">
        <v>137</v>
      </c>
      <c r="CI1764" t="s">
        <v>137</v>
      </c>
      <c r="CJ1764">
        <v>8530300</v>
      </c>
      <c r="CK1764">
        <v>0</v>
      </c>
      <c r="CL1764">
        <v>0</v>
      </c>
      <c r="CM1764">
        <v>9918300</v>
      </c>
      <c r="CN1764">
        <v>0</v>
      </c>
      <c r="CO1764">
        <v>0</v>
      </c>
      <c r="CP1764">
        <v>8307800</v>
      </c>
      <c r="CQ1764">
        <v>0</v>
      </c>
      <c r="CR1764">
        <v>0</v>
      </c>
      <c r="CS1764">
        <v>18023000</v>
      </c>
      <c r="CT1764">
        <v>0</v>
      </c>
      <c r="CU1764">
        <v>0</v>
      </c>
      <c r="CV1764">
        <v>0</v>
      </c>
      <c r="CW1764">
        <v>0</v>
      </c>
      <c r="CX1764">
        <v>0</v>
      </c>
      <c r="CY1764">
        <v>6821500</v>
      </c>
      <c r="CZ1764">
        <v>0</v>
      </c>
      <c r="DA1764">
        <v>0</v>
      </c>
      <c r="DB1764">
        <v>7488300</v>
      </c>
      <c r="DC1764">
        <v>0</v>
      </c>
      <c r="DD1764">
        <v>0</v>
      </c>
      <c r="DE1764">
        <v>17432000</v>
      </c>
      <c r="DF1764">
        <v>0</v>
      </c>
      <c r="DG1764">
        <v>0</v>
      </c>
      <c r="DJ1764">
        <v>1762</v>
      </c>
      <c r="DK1764">
        <v>2711</v>
      </c>
      <c r="DL1764">
        <v>123</v>
      </c>
      <c r="DM1764">
        <v>123</v>
      </c>
      <c r="DN1764">
        <v>1504</v>
      </c>
      <c r="DO1764">
        <v>1589</v>
      </c>
      <c r="DP1764" t="s">
        <v>8282</v>
      </c>
      <c r="DQ1764" t="s">
        <v>8281</v>
      </c>
      <c r="DR1764">
        <v>9178</v>
      </c>
      <c r="DS1764">
        <v>6513</v>
      </c>
      <c r="DT1764">
        <v>7</v>
      </c>
      <c r="DU1764">
        <v>46166</v>
      </c>
      <c r="DV1764">
        <v>9177</v>
      </c>
      <c r="DW1764">
        <v>6512</v>
      </c>
      <c r="DX1764">
        <v>4</v>
      </c>
      <c r="DY1764">
        <v>44092</v>
      </c>
      <c r="DZ1764">
        <v>9177</v>
      </c>
      <c r="EA1764">
        <v>6512</v>
      </c>
      <c r="EB1764">
        <v>4</v>
      </c>
      <c r="EC1764">
        <v>44092</v>
      </c>
    </row>
    <row r="1765" spans="1:133" x14ac:dyDescent="0.2">
      <c r="A1765" t="s">
        <v>8280</v>
      </c>
      <c r="B1765" t="s">
        <v>8279</v>
      </c>
      <c r="C1765" t="s">
        <v>8278</v>
      </c>
      <c r="D1765" t="str">
        <f t="shared" si="81"/>
        <v>NP_001229852</v>
      </c>
      <c r="E1765" t="s">
        <v>8277</v>
      </c>
      <c r="F1765" t="s">
        <v>8277</v>
      </c>
      <c r="G1765" t="s">
        <v>8276</v>
      </c>
      <c r="H1765">
        <v>1</v>
      </c>
      <c r="I1765">
        <v>69.344800000000006</v>
      </c>
      <c r="J1765">
        <v>3.80095E-3</v>
      </c>
      <c r="K1765">
        <v>98.581999999999994</v>
      </c>
      <c r="L1765">
        <v>66.287000000000006</v>
      </c>
      <c r="M1765">
        <v>69.344999999999999</v>
      </c>
      <c r="N1765">
        <v>1</v>
      </c>
      <c r="O1765">
        <v>90.758799999999994</v>
      </c>
      <c r="P1765">
        <v>3.8879399999999999E-3</v>
      </c>
      <c r="Q1765">
        <v>90.759</v>
      </c>
      <c r="R1765">
        <v>1</v>
      </c>
      <c r="S1765">
        <v>85.535499999999999</v>
      </c>
      <c r="T1765">
        <v>5.7146599999999999E-3</v>
      </c>
      <c r="U1765">
        <v>85.536000000000001</v>
      </c>
      <c r="V1765">
        <v>1</v>
      </c>
      <c r="W1765">
        <v>98.581999999999994</v>
      </c>
      <c r="X1765">
        <v>3.80095E-3</v>
      </c>
      <c r="Y1765">
        <v>98.581999999999994</v>
      </c>
      <c r="Z1765">
        <v>0</v>
      </c>
      <c r="AA1765">
        <v>0</v>
      </c>
      <c r="AC1765" t="s">
        <v>137</v>
      </c>
      <c r="AD1765">
        <v>0</v>
      </c>
      <c r="AE1765">
        <v>0</v>
      </c>
      <c r="AG1765" t="s">
        <v>137</v>
      </c>
      <c r="AH1765">
        <v>1</v>
      </c>
      <c r="AI1765">
        <v>63.1599</v>
      </c>
      <c r="AJ1765">
        <v>3.5099600000000002E-2</v>
      </c>
      <c r="AK1765">
        <v>63.16</v>
      </c>
      <c r="AL1765">
        <v>0</v>
      </c>
      <c r="AM1765">
        <v>0</v>
      </c>
      <c r="AO1765" t="s">
        <v>137</v>
      </c>
      <c r="AP1765">
        <v>1</v>
      </c>
      <c r="AQ1765">
        <v>69.344800000000006</v>
      </c>
      <c r="AR1765">
        <v>3.1788400000000001E-2</v>
      </c>
      <c r="AS1765">
        <v>69.344999999999999</v>
      </c>
      <c r="AT1765" t="s">
        <v>136</v>
      </c>
      <c r="AU1765">
        <v>1</v>
      </c>
      <c r="AV1765" t="s">
        <v>144</v>
      </c>
      <c r="AW1765" t="str">
        <f t="shared" si="82"/>
        <v>EIF3L|NP_001229852</v>
      </c>
      <c r="AX1765" s="1" t="str">
        <f t="shared" si="83"/>
        <v>EIF3L|NP_001229852|SFLK(1)LYTTMPVAK</v>
      </c>
      <c r="AY1765" t="s">
        <v>8275</v>
      </c>
      <c r="AZ1765" t="s">
        <v>143</v>
      </c>
      <c r="BA1765" t="s">
        <v>5934</v>
      </c>
      <c r="BB1765" t="s">
        <v>8274</v>
      </c>
      <c r="BC1765" t="s">
        <v>8273</v>
      </c>
      <c r="BD1765">
        <v>4</v>
      </c>
      <c r="BE1765">
        <v>2</v>
      </c>
      <c r="BF1765">
        <v>-0.47474</v>
      </c>
      <c r="BG1765" t="s">
        <v>139</v>
      </c>
      <c r="BH1765" t="s">
        <v>139</v>
      </c>
      <c r="BI1765" t="s">
        <v>139</v>
      </c>
      <c r="BJ1765" t="s">
        <v>138</v>
      </c>
      <c r="BK1765" t="s">
        <v>138</v>
      </c>
      <c r="BL1765" t="s">
        <v>139</v>
      </c>
      <c r="BM1765" t="s">
        <v>138</v>
      </c>
      <c r="BN1765" t="s">
        <v>138</v>
      </c>
      <c r="BO1765">
        <v>75944000</v>
      </c>
      <c r="BP1765">
        <v>75944000</v>
      </c>
      <c r="BQ1765">
        <v>0</v>
      </c>
      <c r="BR1765">
        <v>0</v>
      </c>
      <c r="BS1765" t="s">
        <v>137</v>
      </c>
      <c r="BT1765">
        <v>7280800</v>
      </c>
      <c r="BU1765">
        <v>11901000</v>
      </c>
      <c r="BV1765">
        <v>8185400</v>
      </c>
      <c r="BW1765">
        <v>7732700</v>
      </c>
      <c r="BX1765">
        <v>4275100</v>
      </c>
      <c r="BY1765">
        <v>5647800</v>
      </c>
      <c r="BZ1765">
        <v>7977900</v>
      </c>
      <c r="CA1765">
        <v>22944000</v>
      </c>
      <c r="CB1765" t="s">
        <v>137</v>
      </c>
      <c r="CC1765" t="s">
        <v>137</v>
      </c>
      <c r="CD1765" t="s">
        <v>137</v>
      </c>
      <c r="CE1765" t="s">
        <v>137</v>
      </c>
      <c r="CF1765" t="s">
        <v>137</v>
      </c>
      <c r="CG1765" t="s">
        <v>137</v>
      </c>
      <c r="CH1765" t="s">
        <v>137</v>
      </c>
      <c r="CI1765" t="s">
        <v>137</v>
      </c>
      <c r="CJ1765">
        <v>7280800</v>
      </c>
      <c r="CK1765">
        <v>0</v>
      </c>
      <c r="CL1765">
        <v>0</v>
      </c>
      <c r="CM1765">
        <v>11901000</v>
      </c>
      <c r="CN1765">
        <v>0</v>
      </c>
      <c r="CO1765">
        <v>0</v>
      </c>
      <c r="CP1765">
        <v>8185400</v>
      </c>
      <c r="CQ1765">
        <v>0</v>
      </c>
      <c r="CR1765">
        <v>0</v>
      </c>
      <c r="CS1765">
        <v>7732700</v>
      </c>
      <c r="CT1765">
        <v>0</v>
      </c>
      <c r="CU1765">
        <v>0</v>
      </c>
      <c r="CV1765">
        <v>4275100</v>
      </c>
      <c r="CW1765">
        <v>0</v>
      </c>
      <c r="CX1765">
        <v>0</v>
      </c>
      <c r="CY1765">
        <v>5647800</v>
      </c>
      <c r="CZ1765">
        <v>0</v>
      </c>
      <c r="DA1765">
        <v>0</v>
      </c>
      <c r="DB1765">
        <v>7977900</v>
      </c>
      <c r="DC1765">
        <v>0</v>
      </c>
      <c r="DD1765">
        <v>0</v>
      </c>
      <c r="DE1765">
        <v>22944000</v>
      </c>
      <c r="DF1765">
        <v>0</v>
      </c>
      <c r="DG1765">
        <v>0</v>
      </c>
      <c r="DJ1765">
        <v>1763</v>
      </c>
      <c r="DK1765">
        <v>2713</v>
      </c>
      <c r="DL1765">
        <v>417</v>
      </c>
      <c r="DM1765">
        <v>417</v>
      </c>
      <c r="DN1765">
        <v>9036</v>
      </c>
      <c r="DO1765">
        <v>9625</v>
      </c>
      <c r="DP1765" t="s">
        <v>8272</v>
      </c>
      <c r="DQ1765" t="s">
        <v>8271</v>
      </c>
      <c r="DR1765">
        <v>57191</v>
      </c>
      <c r="DS1765">
        <v>39042</v>
      </c>
      <c r="DT1765">
        <v>8</v>
      </c>
      <c r="DU1765">
        <v>42677</v>
      </c>
      <c r="DV1765">
        <v>57189</v>
      </c>
      <c r="DW1765">
        <v>39040</v>
      </c>
      <c r="DX1765">
        <v>3</v>
      </c>
      <c r="DY1765">
        <v>41662</v>
      </c>
      <c r="DZ1765">
        <v>57189</v>
      </c>
      <c r="EA1765">
        <v>39040</v>
      </c>
      <c r="EB1765">
        <v>3</v>
      </c>
      <c r="EC1765">
        <v>41662</v>
      </c>
    </row>
    <row r="1766" spans="1:133" x14ac:dyDescent="0.2">
      <c r="A1766" s="4" t="s">
        <v>8269</v>
      </c>
      <c r="B1766">
        <v>691</v>
      </c>
      <c r="C1766" t="s">
        <v>8270</v>
      </c>
      <c r="D1766" t="str">
        <f t="shared" si="81"/>
        <v>NP_005076</v>
      </c>
      <c r="E1766" t="s">
        <v>8269</v>
      </c>
      <c r="F1766" t="s">
        <v>8269</v>
      </c>
      <c r="G1766" t="s">
        <v>8268</v>
      </c>
      <c r="H1766">
        <v>1</v>
      </c>
      <c r="I1766">
        <v>91.789000000000001</v>
      </c>
      <c r="J1766" s="3">
        <v>5.7977200000000001E-6</v>
      </c>
      <c r="K1766">
        <v>138.31</v>
      </c>
      <c r="L1766">
        <v>108.84</v>
      </c>
      <c r="M1766">
        <v>91.789000000000001</v>
      </c>
      <c r="N1766">
        <v>1</v>
      </c>
      <c r="O1766">
        <v>100.11199999999999</v>
      </c>
      <c r="P1766" s="3">
        <v>9.9745899999999997E-5</v>
      </c>
      <c r="Q1766">
        <v>101.45</v>
      </c>
      <c r="R1766">
        <v>1</v>
      </c>
      <c r="S1766">
        <v>107.92700000000001</v>
      </c>
      <c r="T1766">
        <v>2.1661799999999999E-4</v>
      </c>
      <c r="U1766">
        <v>107.93</v>
      </c>
      <c r="V1766">
        <v>1</v>
      </c>
      <c r="W1766">
        <v>85.909099999999995</v>
      </c>
      <c r="X1766">
        <v>1.4298500000000001E-3</v>
      </c>
      <c r="Y1766">
        <v>85.909000000000006</v>
      </c>
      <c r="Z1766">
        <v>1</v>
      </c>
      <c r="AA1766">
        <v>103.29600000000001</v>
      </c>
      <c r="AB1766">
        <v>3.3808999999999998E-4</v>
      </c>
      <c r="AC1766">
        <v>103.3</v>
      </c>
      <c r="AD1766">
        <v>1</v>
      </c>
      <c r="AE1766">
        <v>125.839</v>
      </c>
      <c r="AF1766" s="3">
        <v>8.5189500000000008E-6</v>
      </c>
      <c r="AG1766">
        <v>125.84</v>
      </c>
      <c r="AH1766">
        <v>1</v>
      </c>
      <c r="AI1766">
        <v>116.902</v>
      </c>
      <c r="AJ1766" s="3">
        <v>3.24334E-5</v>
      </c>
      <c r="AK1766">
        <v>116.9</v>
      </c>
      <c r="AL1766">
        <v>1</v>
      </c>
      <c r="AM1766">
        <v>77.068299999999994</v>
      </c>
      <c r="AN1766">
        <v>8.6874900000000008E-3</v>
      </c>
      <c r="AO1766">
        <v>77.067999999999998</v>
      </c>
      <c r="AP1766">
        <v>1</v>
      </c>
      <c r="AQ1766">
        <v>91.789000000000001</v>
      </c>
      <c r="AR1766" s="3">
        <v>5.7977200000000001E-6</v>
      </c>
      <c r="AS1766">
        <v>138.31</v>
      </c>
      <c r="AT1766" t="s">
        <v>136</v>
      </c>
      <c r="AU1766">
        <v>1</v>
      </c>
      <c r="AV1766" t="s">
        <v>144</v>
      </c>
      <c r="AW1766" t="str">
        <f t="shared" si="82"/>
        <v>NUP214|NP_005076</v>
      </c>
      <c r="AX1766" s="1" t="str">
        <f t="shared" si="83"/>
        <v>NUP214|NP_005076|SLQPAVAEK(1)QGHQWK</v>
      </c>
      <c r="AY1766" t="s">
        <v>8267</v>
      </c>
      <c r="AZ1766" t="s">
        <v>143</v>
      </c>
      <c r="BA1766" t="s">
        <v>2405</v>
      </c>
      <c r="BB1766" t="s">
        <v>8266</v>
      </c>
      <c r="BC1766" t="s">
        <v>8265</v>
      </c>
      <c r="BD1766">
        <v>9</v>
      </c>
      <c r="BE1766">
        <v>2</v>
      </c>
      <c r="BF1766">
        <v>-1.2921</v>
      </c>
      <c r="BG1766" t="s">
        <v>139</v>
      </c>
      <c r="BH1766" t="s">
        <v>139</v>
      </c>
      <c r="BI1766" t="s">
        <v>139</v>
      </c>
      <c r="BJ1766" t="s">
        <v>139</v>
      </c>
      <c r="BK1766" t="s">
        <v>139</v>
      </c>
      <c r="BL1766" t="s">
        <v>139</v>
      </c>
      <c r="BM1766" t="s">
        <v>139</v>
      </c>
      <c r="BN1766" t="s">
        <v>139</v>
      </c>
      <c r="BO1766">
        <v>243710000</v>
      </c>
      <c r="BP1766">
        <v>243710000</v>
      </c>
      <c r="BQ1766">
        <v>0</v>
      </c>
      <c r="BR1766">
        <v>0</v>
      </c>
      <c r="BS1766" t="s">
        <v>137</v>
      </c>
      <c r="BT1766">
        <v>16580000</v>
      </c>
      <c r="BU1766">
        <v>35149000</v>
      </c>
      <c r="BV1766">
        <v>37550000</v>
      </c>
      <c r="BW1766">
        <v>43086000</v>
      </c>
      <c r="BX1766">
        <v>13983000</v>
      </c>
      <c r="BY1766">
        <v>21927000</v>
      </c>
      <c r="BZ1766" t="s">
        <v>297</v>
      </c>
      <c r="CA1766">
        <v>40526000</v>
      </c>
      <c r="CB1766" t="s">
        <v>137</v>
      </c>
      <c r="CC1766" t="s">
        <v>137</v>
      </c>
      <c r="CD1766" t="s">
        <v>137</v>
      </c>
      <c r="CE1766" t="s">
        <v>137</v>
      </c>
      <c r="CF1766" t="s">
        <v>137</v>
      </c>
      <c r="CG1766" t="s">
        <v>137</v>
      </c>
      <c r="CH1766" t="s">
        <v>137</v>
      </c>
      <c r="CI1766" t="s">
        <v>137</v>
      </c>
      <c r="CJ1766">
        <v>16580000</v>
      </c>
      <c r="CK1766">
        <v>0</v>
      </c>
      <c r="CL1766">
        <v>0</v>
      </c>
      <c r="CM1766">
        <v>35149000</v>
      </c>
      <c r="CN1766">
        <v>0</v>
      </c>
      <c r="CO1766">
        <v>0</v>
      </c>
      <c r="CP1766">
        <v>37550000</v>
      </c>
      <c r="CQ1766">
        <v>0</v>
      </c>
      <c r="CR1766">
        <v>0</v>
      </c>
      <c r="CS1766">
        <v>43086000</v>
      </c>
      <c r="CT1766">
        <v>0</v>
      </c>
      <c r="CU1766">
        <v>0</v>
      </c>
      <c r="CV1766">
        <v>13983000</v>
      </c>
      <c r="CW1766">
        <v>0</v>
      </c>
      <c r="CX1766">
        <v>0</v>
      </c>
      <c r="CY1766">
        <v>21927000</v>
      </c>
      <c r="CZ1766">
        <v>0</v>
      </c>
      <c r="DA1766">
        <v>0</v>
      </c>
      <c r="DB1766">
        <v>0</v>
      </c>
      <c r="DC1766">
        <v>0</v>
      </c>
      <c r="DD1766">
        <v>0</v>
      </c>
      <c r="DE1766">
        <v>40526000</v>
      </c>
      <c r="DF1766">
        <v>0</v>
      </c>
      <c r="DG1766">
        <v>0</v>
      </c>
      <c r="DJ1766">
        <v>1764</v>
      </c>
      <c r="DK1766">
        <v>2716</v>
      </c>
      <c r="DL1766">
        <v>691</v>
      </c>
      <c r="DM1766">
        <v>691</v>
      </c>
      <c r="DN1766">
        <v>9382</v>
      </c>
      <c r="DO1766">
        <v>9995</v>
      </c>
      <c r="DP1766" t="s">
        <v>8264</v>
      </c>
      <c r="DQ1766" t="s">
        <v>8263</v>
      </c>
      <c r="DR1766">
        <v>59487</v>
      </c>
      <c r="DS1766">
        <v>40651</v>
      </c>
      <c r="DT1766">
        <v>8</v>
      </c>
      <c r="DU1766">
        <v>19304</v>
      </c>
      <c r="DV1766">
        <v>59486</v>
      </c>
      <c r="DW1766">
        <v>40650</v>
      </c>
      <c r="DX1766">
        <v>8</v>
      </c>
      <c r="DY1766">
        <v>19290</v>
      </c>
      <c r="DZ1766">
        <v>59486</v>
      </c>
      <c r="EA1766">
        <v>40650</v>
      </c>
      <c r="EB1766">
        <v>8</v>
      </c>
      <c r="EC1766">
        <v>19290</v>
      </c>
    </row>
    <row r="1767" spans="1:133" x14ac:dyDescent="0.2">
      <c r="A1767" s="4" t="s">
        <v>8261</v>
      </c>
      <c r="B1767">
        <v>332</v>
      </c>
      <c r="C1767" t="s">
        <v>8262</v>
      </c>
      <c r="D1767" t="str">
        <f t="shared" si="81"/>
        <v>NP_065764</v>
      </c>
      <c r="E1767" t="s">
        <v>8261</v>
      </c>
      <c r="F1767" t="s">
        <v>8261</v>
      </c>
      <c r="G1767" t="s">
        <v>8260</v>
      </c>
      <c r="H1767">
        <v>1</v>
      </c>
      <c r="I1767">
        <v>101.691</v>
      </c>
      <c r="J1767">
        <v>1.0988700000000001E-2</v>
      </c>
      <c r="K1767">
        <v>110.63</v>
      </c>
      <c r="L1767">
        <v>43.64</v>
      </c>
      <c r="M1767">
        <v>101.69</v>
      </c>
      <c r="N1767">
        <v>0</v>
      </c>
      <c r="O1767">
        <v>0</v>
      </c>
      <c r="Q1767" t="s">
        <v>137</v>
      </c>
      <c r="R1767">
        <v>0</v>
      </c>
      <c r="S1767">
        <v>0</v>
      </c>
      <c r="U1767" t="s">
        <v>137</v>
      </c>
      <c r="V1767">
        <v>0</v>
      </c>
      <c r="W1767">
        <v>0</v>
      </c>
      <c r="Y1767" t="s">
        <v>137</v>
      </c>
      <c r="Z1767">
        <v>1</v>
      </c>
      <c r="AA1767">
        <v>110.633</v>
      </c>
      <c r="AB1767">
        <v>1.0988700000000001E-2</v>
      </c>
      <c r="AC1767">
        <v>110.63</v>
      </c>
      <c r="AD1767">
        <v>0</v>
      </c>
      <c r="AE1767">
        <v>0</v>
      </c>
      <c r="AG1767" t="s">
        <v>137</v>
      </c>
      <c r="AH1767">
        <v>1</v>
      </c>
      <c r="AI1767">
        <v>101.691</v>
      </c>
      <c r="AJ1767">
        <v>2.4054699999999998E-2</v>
      </c>
      <c r="AK1767">
        <v>101.69</v>
      </c>
      <c r="AL1767">
        <v>0</v>
      </c>
      <c r="AM1767">
        <v>0</v>
      </c>
      <c r="AO1767" t="s">
        <v>137</v>
      </c>
      <c r="AT1767" t="s">
        <v>136</v>
      </c>
      <c r="AU1767">
        <v>1</v>
      </c>
      <c r="AV1767" t="s">
        <v>144</v>
      </c>
      <c r="AW1767" t="str">
        <f t="shared" si="82"/>
        <v>ZNF512B|NP_065764</v>
      </c>
      <c r="AX1767" s="1" t="str">
        <f t="shared" si="83"/>
        <v>ZNF512B|NP_065764|SENK(1)APR</v>
      </c>
      <c r="AY1767" t="s">
        <v>8259</v>
      </c>
      <c r="AZ1767" t="s">
        <v>143</v>
      </c>
      <c r="BA1767" t="s">
        <v>278</v>
      </c>
      <c r="BB1767" t="s">
        <v>8258</v>
      </c>
      <c r="BC1767" t="s">
        <v>8257</v>
      </c>
      <c r="BD1767">
        <v>4</v>
      </c>
      <c r="BE1767">
        <v>2</v>
      </c>
      <c r="BF1767">
        <v>0.18043000000000001</v>
      </c>
      <c r="BG1767" t="s">
        <v>138</v>
      </c>
      <c r="BH1767" t="s">
        <v>138</v>
      </c>
      <c r="BI1767" t="s">
        <v>138</v>
      </c>
      <c r="BJ1767" t="s">
        <v>139</v>
      </c>
      <c r="BK1767" t="s">
        <v>138</v>
      </c>
      <c r="BL1767" t="s">
        <v>139</v>
      </c>
      <c r="BM1767" t="s">
        <v>138</v>
      </c>
      <c r="BN1767" t="s">
        <v>138</v>
      </c>
      <c r="BO1767">
        <v>39774000</v>
      </c>
      <c r="BP1767">
        <v>39774000</v>
      </c>
      <c r="BQ1767">
        <v>0</v>
      </c>
      <c r="BR1767">
        <v>0</v>
      </c>
      <c r="BS1767" t="s">
        <v>137</v>
      </c>
      <c r="BT1767">
        <v>2665600</v>
      </c>
      <c r="BU1767">
        <v>1193100</v>
      </c>
      <c r="BV1767">
        <v>4302100</v>
      </c>
      <c r="BW1767">
        <v>10973000</v>
      </c>
      <c r="BX1767">
        <v>11403000</v>
      </c>
      <c r="BY1767">
        <v>7826500</v>
      </c>
      <c r="BZ1767">
        <v>1410800</v>
      </c>
      <c r="CA1767" t="s">
        <v>297</v>
      </c>
      <c r="CB1767" t="s">
        <v>137</v>
      </c>
      <c r="CC1767" t="s">
        <v>137</v>
      </c>
      <c r="CD1767" t="s">
        <v>137</v>
      </c>
      <c r="CE1767" t="s">
        <v>137</v>
      </c>
      <c r="CF1767" t="s">
        <v>137</v>
      </c>
      <c r="CG1767" t="s">
        <v>137</v>
      </c>
      <c r="CH1767" t="s">
        <v>137</v>
      </c>
      <c r="CI1767" t="s">
        <v>137</v>
      </c>
      <c r="CJ1767">
        <v>2665600</v>
      </c>
      <c r="CK1767">
        <v>0</v>
      </c>
      <c r="CL1767">
        <v>0</v>
      </c>
      <c r="CM1767">
        <v>1193100</v>
      </c>
      <c r="CN1767">
        <v>0</v>
      </c>
      <c r="CO1767">
        <v>0</v>
      </c>
      <c r="CP1767">
        <v>4302100</v>
      </c>
      <c r="CQ1767">
        <v>0</v>
      </c>
      <c r="CR1767">
        <v>0</v>
      </c>
      <c r="CS1767">
        <v>10973000</v>
      </c>
      <c r="CT1767">
        <v>0</v>
      </c>
      <c r="CU1767">
        <v>0</v>
      </c>
      <c r="CV1767">
        <v>11403000</v>
      </c>
      <c r="CW1767">
        <v>0</v>
      </c>
      <c r="CX1767">
        <v>0</v>
      </c>
      <c r="CY1767">
        <v>7826500</v>
      </c>
      <c r="CZ1767">
        <v>0</v>
      </c>
      <c r="DA1767">
        <v>0</v>
      </c>
      <c r="DB1767">
        <v>1410800</v>
      </c>
      <c r="DC1767">
        <v>0</v>
      </c>
      <c r="DD1767">
        <v>0</v>
      </c>
      <c r="DE1767">
        <v>0</v>
      </c>
      <c r="DF1767">
        <v>0</v>
      </c>
      <c r="DG1767">
        <v>0</v>
      </c>
      <c r="DJ1767">
        <v>1765</v>
      </c>
      <c r="DK1767">
        <v>2718</v>
      </c>
      <c r="DL1767">
        <v>332</v>
      </c>
      <c r="DM1767">
        <v>332</v>
      </c>
      <c r="DN1767">
        <v>8994</v>
      </c>
      <c r="DO1767">
        <v>9581</v>
      </c>
      <c r="DP1767" t="s">
        <v>8256</v>
      </c>
      <c r="DQ1767" t="s">
        <v>8255</v>
      </c>
      <c r="DR1767">
        <v>56950</v>
      </c>
      <c r="DS1767">
        <v>38854</v>
      </c>
      <c r="DT1767">
        <v>6</v>
      </c>
      <c r="DU1767">
        <v>4873</v>
      </c>
      <c r="DV1767">
        <v>56949</v>
      </c>
      <c r="DW1767">
        <v>38853</v>
      </c>
      <c r="DX1767">
        <v>4</v>
      </c>
      <c r="DY1767">
        <v>4957</v>
      </c>
      <c r="DZ1767">
        <v>56949</v>
      </c>
      <c r="EA1767">
        <v>38853</v>
      </c>
      <c r="EB1767">
        <v>4</v>
      </c>
      <c r="EC1767">
        <v>4957</v>
      </c>
    </row>
    <row r="1768" spans="1:133" x14ac:dyDescent="0.2">
      <c r="A1768" t="s">
        <v>8254</v>
      </c>
      <c r="B1768" t="s">
        <v>8253</v>
      </c>
      <c r="C1768" t="s">
        <v>8252</v>
      </c>
      <c r="D1768" t="str">
        <f t="shared" si="81"/>
        <v>NP_004550</v>
      </c>
      <c r="E1768" t="s">
        <v>8251</v>
      </c>
      <c r="F1768" t="s">
        <v>8251</v>
      </c>
      <c r="G1768" t="s">
        <v>8250</v>
      </c>
      <c r="H1768">
        <v>0.99999899999999997</v>
      </c>
      <c r="I1768">
        <v>58.928899999999999</v>
      </c>
      <c r="J1768">
        <v>1.1587500000000001E-2</v>
      </c>
      <c r="K1768">
        <v>69.069000000000003</v>
      </c>
      <c r="L1768">
        <v>50.395000000000003</v>
      </c>
      <c r="M1768">
        <v>69.069000000000003</v>
      </c>
      <c r="V1768">
        <v>0.99999899999999997</v>
      </c>
      <c r="W1768">
        <v>58.928899999999999</v>
      </c>
      <c r="X1768">
        <v>1.1587500000000001E-2</v>
      </c>
      <c r="Y1768">
        <v>69.069000000000003</v>
      </c>
      <c r="AH1768">
        <v>0</v>
      </c>
      <c r="AI1768">
        <v>0</v>
      </c>
      <c r="AK1768" t="s">
        <v>137</v>
      </c>
      <c r="AT1768" t="s">
        <v>136</v>
      </c>
      <c r="AU1768">
        <v>1</v>
      </c>
      <c r="AV1768" t="s">
        <v>144</v>
      </c>
      <c r="AW1768" t="str">
        <f t="shared" si="82"/>
        <v>YBX1|NP_004550</v>
      </c>
      <c r="AX1768" s="1" t="str">
        <f t="shared" si="83"/>
        <v>YBX1|NP_004550|NDTKEDVFVHQTAIK(1)K</v>
      </c>
      <c r="AY1768" t="s">
        <v>8249</v>
      </c>
      <c r="AZ1768" t="s">
        <v>143</v>
      </c>
      <c r="BA1768" t="s">
        <v>702</v>
      </c>
      <c r="BB1768" t="s">
        <v>8248</v>
      </c>
      <c r="BC1768" t="s">
        <v>8247</v>
      </c>
      <c r="BD1768">
        <v>15</v>
      </c>
      <c r="BE1768">
        <v>3</v>
      </c>
      <c r="BF1768">
        <v>-0.64439000000000002</v>
      </c>
      <c r="BG1768" t="s">
        <v>138</v>
      </c>
      <c r="BH1768" t="s">
        <v>138</v>
      </c>
      <c r="BI1768" t="s">
        <v>139</v>
      </c>
      <c r="BJ1768" t="s">
        <v>138</v>
      </c>
      <c r="BK1768" t="s">
        <v>138</v>
      </c>
      <c r="BL1768" t="s">
        <v>138</v>
      </c>
      <c r="BM1768" t="s">
        <v>138</v>
      </c>
      <c r="BN1768" t="s">
        <v>138</v>
      </c>
      <c r="BO1768">
        <v>7185000</v>
      </c>
      <c r="BP1768">
        <v>7185000</v>
      </c>
      <c r="BQ1768">
        <v>0</v>
      </c>
      <c r="BR1768">
        <v>0</v>
      </c>
      <c r="BS1768" t="s">
        <v>137</v>
      </c>
      <c r="BT1768" t="s">
        <v>297</v>
      </c>
      <c r="BU1768" t="s">
        <v>297</v>
      </c>
      <c r="BV1768">
        <v>5452000</v>
      </c>
      <c r="BW1768" t="s">
        <v>297</v>
      </c>
      <c r="BX1768" t="s">
        <v>297</v>
      </c>
      <c r="BY1768">
        <v>1732900</v>
      </c>
      <c r="BZ1768" t="s">
        <v>297</v>
      </c>
      <c r="CA1768" t="s">
        <v>297</v>
      </c>
      <c r="CB1768" t="s">
        <v>137</v>
      </c>
      <c r="CC1768" t="s">
        <v>137</v>
      </c>
      <c r="CD1768" t="s">
        <v>137</v>
      </c>
      <c r="CE1768" t="s">
        <v>137</v>
      </c>
      <c r="CF1768" t="s">
        <v>137</v>
      </c>
      <c r="CG1768" t="s">
        <v>137</v>
      </c>
      <c r="CH1768" t="s">
        <v>137</v>
      </c>
      <c r="CI1768" t="s">
        <v>137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5452000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0</v>
      </c>
      <c r="CW1768">
        <v>0</v>
      </c>
      <c r="CX1768">
        <v>0</v>
      </c>
      <c r="CY1768">
        <v>1732900</v>
      </c>
      <c r="CZ1768">
        <v>0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J1768">
        <v>1766</v>
      </c>
      <c r="DK1768">
        <v>2720</v>
      </c>
      <c r="DL1768">
        <v>92</v>
      </c>
      <c r="DM1768">
        <v>92</v>
      </c>
      <c r="DN1768">
        <v>7437</v>
      </c>
      <c r="DO1768">
        <v>7940</v>
      </c>
      <c r="DP1768" t="s">
        <v>8246</v>
      </c>
      <c r="DQ1768">
        <v>32099</v>
      </c>
      <c r="DR1768">
        <v>47040</v>
      </c>
      <c r="DS1768">
        <v>32099</v>
      </c>
      <c r="DT1768">
        <v>3</v>
      </c>
      <c r="DU1768">
        <v>17160</v>
      </c>
      <c r="DV1768">
        <v>47040</v>
      </c>
      <c r="DW1768">
        <v>32099</v>
      </c>
      <c r="DX1768">
        <v>3</v>
      </c>
      <c r="DY1768">
        <v>17160</v>
      </c>
      <c r="DZ1768">
        <v>47040</v>
      </c>
      <c r="EA1768">
        <v>32099</v>
      </c>
      <c r="EB1768">
        <v>3</v>
      </c>
      <c r="EC1768">
        <v>17160</v>
      </c>
    </row>
    <row r="1769" spans="1:133" x14ac:dyDescent="0.2">
      <c r="A1769" t="s">
        <v>8228</v>
      </c>
      <c r="B1769">
        <v>495</v>
      </c>
      <c r="C1769" t="s">
        <v>8229</v>
      </c>
      <c r="D1769" t="str">
        <f t="shared" si="81"/>
        <v>NP_057191</v>
      </c>
      <c r="E1769" t="s">
        <v>8228</v>
      </c>
      <c r="F1769" t="s">
        <v>8228</v>
      </c>
      <c r="G1769" t="s">
        <v>8227</v>
      </c>
      <c r="H1769">
        <v>1</v>
      </c>
      <c r="I1769">
        <v>70.985799999999998</v>
      </c>
      <c r="J1769">
        <v>4.95551E-4</v>
      </c>
      <c r="K1769">
        <v>142.97</v>
      </c>
      <c r="L1769">
        <v>75.754000000000005</v>
      </c>
      <c r="M1769">
        <v>70.986000000000004</v>
      </c>
      <c r="N1769">
        <v>1</v>
      </c>
      <c r="O1769">
        <v>75.7881</v>
      </c>
      <c r="P1769">
        <v>2.2967399999999998E-3</v>
      </c>
      <c r="Q1769">
        <v>120.57</v>
      </c>
      <c r="R1769">
        <v>1</v>
      </c>
      <c r="S1769">
        <v>117.94799999999999</v>
      </c>
      <c r="T1769">
        <v>2.7662099999999998E-3</v>
      </c>
      <c r="U1769">
        <v>117.95</v>
      </c>
      <c r="V1769">
        <v>1</v>
      </c>
      <c r="W1769">
        <v>105.649</v>
      </c>
      <c r="X1769">
        <v>5.9446000000000004E-3</v>
      </c>
      <c r="Y1769">
        <v>105.65</v>
      </c>
      <c r="Z1769">
        <v>1</v>
      </c>
      <c r="AA1769">
        <v>86.799700000000001</v>
      </c>
      <c r="AB1769">
        <v>4.95551E-4</v>
      </c>
      <c r="AC1769">
        <v>137.01</v>
      </c>
      <c r="AD1769">
        <v>1</v>
      </c>
      <c r="AE1769">
        <v>122.547</v>
      </c>
      <c r="AF1769">
        <v>1.9438000000000001E-3</v>
      </c>
      <c r="AG1769">
        <v>122.55</v>
      </c>
      <c r="AH1769">
        <v>1</v>
      </c>
      <c r="AI1769">
        <v>142.96799999999999</v>
      </c>
      <c r="AJ1769">
        <v>5.6278600000000002E-4</v>
      </c>
      <c r="AK1769">
        <v>142.97</v>
      </c>
      <c r="AL1769">
        <v>1</v>
      </c>
      <c r="AM1769">
        <v>70.985799999999998</v>
      </c>
      <c r="AN1769">
        <v>6.4565100000000004E-3</v>
      </c>
      <c r="AO1769">
        <v>104.59</v>
      </c>
      <c r="AP1769">
        <v>1</v>
      </c>
      <c r="AQ1769">
        <v>126.11799999999999</v>
      </c>
      <c r="AR1769">
        <v>1.4337600000000001E-3</v>
      </c>
      <c r="AS1769">
        <v>126.12</v>
      </c>
      <c r="AT1769" t="s">
        <v>136</v>
      </c>
      <c r="AU1769" t="s">
        <v>920</v>
      </c>
      <c r="AV1769" t="s">
        <v>144</v>
      </c>
      <c r="AW1769" t="str">
        <f t="shared" si="82"/>
        <v>ZFR|NP_057191</v>
      </c>
      <c r="AX1769" s="1" t="str">
        <f t="shared" si="83"/>
        <v>ZFR|NP_057191|VSAVPTNMAAK(1)K(1)TSTPK</v>
      </c>
      <c r="AY1769" t="s">
        <v>8245</v>
      </c>
      <c r="AZ1769" t="s">
        <v>8244</v>
      </c>
      <c r="BA1769" t="s">
        <v>8000</v>
      </c>
      <c r="BB1769" t="s">
        <v>8224</v>
      </c>
      <c r="BC1769" t="s">
        <v>8223</v>
      </c>
      <c r="BD1769">
        <v>11</v>
      </c>
      <c r="BE1769">
        <v>3</v>
      </c>
      <c r="BF1769">
        <v>-0.33982000000000001</v>
      </c>
      <c r="BG1769" t="s">
        <v>139</v>
      </c>
      <c r="BH1769" t="s">
        <v>139</v>
      </c>
      <c r="BI1769" t="s">
        <v>139</v>
      </c>
      <c r="BJ1769" t="s">
        <v>139</v>
      </c>
      <c r="BK1769" t="s">
        <v>139</v>
      </c>
      <c r="BL1769" t="s">
        <v>139</v>
      </c>
      <c r="BM1769" t="s">
        <v>139</v>
      </c>
      <c r="BN1769" t="s">
        <v>139</v>
      </c>
      <c r="BO1769">
        <v>434410000</v>
      </c>
      <c r="BP1769">
        <v>412360000</v>
      </c>
      <c r="BQ1769">
        <v>22050000</v>
      </c>
      <c r="BR1769">
        <v>0</v>
      </c>
      <c r="BS1769" t="s">
        <v>137</v>
      </c>
      <c r="BT1769">
        <v>46890000</v>
      </c>
      <c r="BU1769">
        <v>38301000</v>
      </c>
      <c r="BV1769">
        <v>29390000</v>
      </c>
      <c r="BW1769">
        <v>119350000</v>
      </c>
      <c r="BX1769">
        <v>24197000</v>
      </c>
      <c r="BY1769">
        <v>52233000</v>
      </c>
      <c r="BZ1769">
        <v>76414000</v>
      </c>
      <c r="CA1769">
        <v>39752000</v>
      </c>
      <c r="CB1769" t="s">
        <v>137</v>
      </c>
      <c r="CC1769" t="s">
        <v>137</v>
      </c>
      <c r="CD1769" t="s">
        <v>137</v>
      </c>
      <c r="CE1769" t="s">
        <v>137</v>
      </c>
      <c r="CF1769" t="s">
        <v>137</v>
      </c>
      <c r="CG1769" t="s">
        <v>137</v>
      </c>
      <c r="CH1769" t="s">
        <v>137</v>
      </c>
      <c r="CI1769" t="s">
        <v>137</v>
      </c>
      <c r="CJ1769">
        <v>43710000</v>
      </c>
      <c r="CK1769">
        <v>3180400</v>
      </c>
      <c r="CL1769">
        <v>0</v>
      </c>
      <c r="CM1769">
        <v>38301000</v>
      </c>
      <c r="CN1769">
        <v>0</v>
      </c>
      <c r="CO1769">
        <v>0</v>
      </c>
      <c r="CP1769">
        <v>29390000</v>
      </c>
      <c r="CQ1769">
        <v>0</v>
      </c>
      <c r="CR1769">
        <v>0</v>
      </c>
      <c r="CS1769">
        <v>108540000</v>
      </c>
      <c r="CT1769">
        <v>10808000</v>
      </c>
      <c r="CU1769">
        <v>0</v>
      </c>
      <c r="CV1769">
        <v>24197000</v>
      </c>
      <c r="CW1769">
        <v>0</v>
      </c>
      <c r="CX1769">
        <v>0</v>
      </c>
      <c r="CY1769">
        <v>52233000</v>
      </c>
      <c r="CZ1769">
        <v>0</v>
      </c>
      <c r="DA1769">
        <v>0</v>
      </c>
      <c r="DB1769">
        <v>68353000</v>
      </c>
      <c r="DC1769">
        <v>8061300</v>
      </c>
      <c r="DD1769">
        <v>0</v>
      </c>
      <c r="DE1769">
        <v>39752000</v>
      </c>
      <c r="DF1769">
        <v>0</v>
      </c>
      <c r="DG1769">
        <v>0</v>
      </c>
      <c r="DJ1769">
        <v>1767</v>
      </c>
      <c r="DK1769">
        <v>2721</v>
      </c>
      <c r="DL1769">
        <v>495</v>
      </c>
      <c r="DM1769">
        <v>495</v>
      </c>
      <c r="DN1769" t="s">
        <v>8243</v>
      </c>
      <c r="DO1769" t="s">
        <v>8242</v>
      </c>
      <c r="DP1769" t="s">
        <v>8241</v>
      </c>
      <c r="DQ1769" t="s">
        <v>8240</v>
      </c>
      <c r="DR1769">
        <v>76775</v>
      </c>
      <c r="DS1769">
        <v>52636</v>
      </c>
      <c r="DT1769">
        <v>7</v>
      </c>
      <c r="DU1769">
        <v>23918</v>
      </c>
      <c r="DV1769">
        <v>76771</v>
      </c>
      <c r="DW1769">
        <v>52632</v>
      </c>
      <c r="DX1769">
        <v>6</v>
      </c>
      <c r="DY1769">
        <v>17410</v>
      </c>
      <c r="DZ1769">
        <v>76769</v>
      </c>
      <c r="EA1769">
        <v>52629</v>
      </c>
      <c r="EB1769">
        <v>4</v>
      </c>
      <c r="EC1769">
        <v>16474</v>
      </c>
    </row>
    <row r="1770" spans="1:133" x14ac:dyDescent="0.2">
      <c r="A1770" t="s">
        <v>8228</v>
      </c>
      <c r="B1770">
        <v>509</v>
      </c>
      <c r="C1770" t="s">
        <v>8229</v>
      </c>
      <c r="D1770" t="str">
        <f t="shared" si="81"/>
        <v>NP_057191</v>
      </c>
      <c r="E1770" t="s">
        <v>8228</v>
      </c>
      <c r="F1770" t="s">
        <v>8228</v>
      </c>
      <c r="G1770" t="s">
        <v>8227</v>
      </c>
      <c r="H1770">
        <v>1</v>
      </c>
      <c r="I1770">
        <v>52.42</v>
      </c>
      <c r="J1770" s="3">
        <v>5.9035099999999998E-12</v>
      </c>
      <c r="K1770">
        <v>188.19</v>
      </c>
      <c r="L1770">
        <v>121.1</v>
      </c>
      <c r="M1770">
        <v>52.42</v>
      </c>
      <c r="N1770">
        <v>1</v>
      </c>
      <c r="O1770">
        <v>138.18600000000001</v>
      </c>
      <c r="P1770" s="3">
        <v>5.8973600000000002E-6</v>
      </c>
      <c r="Q1770">
        <v>138.19</v>
      </c>
      <c r="R1770">
        <v>1</v>
      </c>
      <c r="S1770">
        <v>138.18600000000001</v>
      </c>
      <c r="T1770" s="3">
        <v>1.26935E-5</v>
      </c>
      <c r="U1770">
        <v>138.19</v>
      </c>
      <c r="V1770">
        <v>1</v>
      </c>
      <c r="W1770">
        <v>58.823900000000002</v>
      </c>
      <c r="X1770">
        <v>1.69813E-3</v>
      </c>
      <c r="Y1770">
        <v>91.591999999999999</v>
      </c>
      <c r="Z1770">
        <v>1</v>
      </c>
      <c r="AA1770">
        <v>131.86000000000001</v>
      </c>
      <c r="AB1770" s="3">
        <v>8.5635300000000007E-6</v>
      </c>
      <c r="AC1770">
        <v>157.35</v>
      </c>
      <c r="AD1770">
        <v>1</v>
      </c>
      <c r="AE1770">
        <v>129.37799999999999</v>
      </c>
      <c r="AF1770" s="3">
        <v>5.9035099999999998E-12</v>
      </c>
      <c r="AG1770">
        <v>188.19</v>
      </c>
      <c r="AH1770">
        <v>1</v>
      </c>
      <c r="AI1770">
        <v>105.137</v>
      </c>
      <c r="AJ1770" s="3">
        <v>1.06349E-5</v>
      </c>
      <c r="AK1770">
        <v>165.34</v>
      </c>
      <c r="AL1770">
        <v>1</v>
      </c>
      <c r="AM1770">
        <v>75.998400000000004</v>
      </c>
      <c r="AN1770">
        <v>4.7112600000000001E-3</v>
      </c>
      <c r="AO1770">
        <v>77.745999999999995</v>
      </c>
      <c r="AP1770">
        <v>1</v>
      </c>
      <c r="AQ1770">
        <v>52.42</v>
      </c>
      <c r="AR1770" s="3">
        <v>7.1708899999999994E-5</v>
      </c>
      <c r="AS1770">
        <v>116.58</v>
      </c>
      <c r="AT1770" t="s">
        <v>136</v>
      </c>
      <c r="AU1770">
        <v>1</v>
      </c>
      <c r="AV1770" t="s">
        <v>144</v>
      </c>
      <c r="AW1770" t="str">
        <f t="shared" si="82"/>
        <v>ZFR|NP_057191</v>
      </c>
      <c r="AX1770" s="1" t="str">
        <f t="shared" si="83"/>
        <v>ZFR|NP_057191|INFVGGNK(1)LQSTGNK</v>
      </c>
      <c r="AY1770" t="s">
        <v>8239</v>
      </c>
      <c r="AZ1770" t="s">
        <v>8238</v>
      </c>
      <c r="BA1770" t="s">
        <v>340</v>
      </c>
      <c r="BB1770" t="s">
        <v>8237</v>
      </c>
      <c r="BC1770" t="s">
        <v>8236</v>
      </c>
      <c r="BD1770">
        <v>8</v>
      </c>
      <c r="BE1770">
        <v>3</v>
      </c>
      <c r="BF1770">
        <v>-8.4430000000000005E-2</v>
      </c>
      <c r="BG1770" t="s">
        <v>139</v>
      </c>
      <c r="BH1770" t="s">
        <v>139</v>
      </c>
      <c r="BI1770" t="s">
        <v>139</v>
      </c>
      <c r="BJ1770" t="s">
        <v>139</v>
      </c>
      <c r="BK1770" t="s">
        <v>139</v>
      </c>
      <c r="BL1770" t="s">
        <v>139</v>
      </c>
      <c r="BM1770" t="s">
        <v>139</v>
      </c>
      <c r="BN1770" t="s">
        <v>139</v>
      </c>
      <c r="BO1770">
        <v>3057700000</v>
      </c>
      <c r="BP1770">
        <v>3057700000</v>
      </c>
      <c r="BQ1770">
        <v>0</v>
      </c>
      <c r="BR1770">
        <v>0</v>
      </c>
      <c r="BS1770" t="s">
        <v>137</v>
      </c>
      <c r="BT1770">
        <v>251290000</v>
      </c>
      <c r="BU1770">
        <v>179470000</v>
      </c>
      <c r="BV1770">
        <v>275290000</v>
      </c>
      <c r="BW1770">
        <v>734410000</v>
      </c>
      <c r="BX1770">
        <v>231000000</v>
      </c>
      <c r="BY1770">
        <v>345450000</v>
      </c>
      <c r="BZ1770">
        <v>203130000</v>
      </c>
      <c r="CA1770">
        <v>126120000</v>
      </c>
      <c r="CB1770" t="s">
        <v>137</v>
      </c>
      <c r="CC1770" t="s">
        <v>137</v>
      </c>
      <c r="CD1770" t="s">
        <v>137</v>
      </c>
      <c r="CE1770" t="s">
        <v>137</v>
      </c>
      <c r="CF1770" t="s">
        <v>137</v>
      </c>
      <c r="CG1770" t="s">
        <v>137</v>
      </c>
      <c r="CH1770" t="s">
        <v>137</v>
      </c>
      <c r="CI1770" t="s">
        <v>137</v>
      </c>
      <c r="CJ1770">
        <v>251290000</v>
      </c>
      <c r="CK1770">
        <v>0</v>
      </c>
      <c r="CL1770">
        <v>0</v>
      </c>
      <c r="CM1770">
        <v>179470000</v>
      </c>
      <c r="CN1770">
        <v>0</v>
      </c>
      <c r="CO1770">
        <v>0</v>
      </c>
      <c r="CP1770">
        <v>275290000</v>
      </c>
      <c r="CQ1770">
        <v>0</v>
      </c>
      <c r="CR1770">
        <v>0</v>
      </c>
      <c r="CS1770">
        <v>734410000</v>
      </c>
      <c r="CT1770">
        <v>0</v>
      </c>
      <c r="CU1770">
        <v>0</v>
      </c>
      <c r="CV1770">
        <v>231000000</v>
      </c>
      <c r="CW1770">
        <v>0</v>
      </c>
      <c r="CX1770">
        <v>0</v>
      </c>
      <c r="CY1770">
        <v>345450000</v>
      </c>
      <c r="CZ1770">
        <v>0</v>
      </c>
      <c r="DA1770">
        <v>0</v>
      </c>
      <c r="DB1770">
        <v>203130000</v>
      </c>
      <c r="DC1770">
        <v>0</v>
      </c>
      <c r="DD1770">
        <v>0</v>
      </c>
      <c r="DE1770">
        <v>126120000</v>
      </c>
      <c r="DF1770">
        <v>0</v>
      </c>
      <c r="DG1770">
        <v>0</v>
      </c>
      <c r="DJ1770">
        <v>1768</v>
      </c>
      <c r="DK1770">
        <v>2721</v>
      </c>
      <c r="DL1770">
        <v>509</v>
      </c>
      <c r="DM1770">
        <v>509</v>
      </c>
      <c r="DN1770">
        <v>4530</v>
      </c>
      <c r="DO1770">
        <v>4785</v>
      </c>
      <c r="DP1770" t="s">
        <v>8235</v>
      </c>
      <c r="DQ1770" t="s">
        <v>8234</v>
      </c>
      <c r="DR1770">
        <v>28902</v>
      </c>
      <c r="DS1770">
        <v>20085</v>
      </c>
      <c r="DT1770">
        <v>8</v>
      </c>
      <c r="DU1770">
        <v>26141</v>
      </c>
      <c r="DV1770">
        <v>28895</v>
      </c>
      <c r="DW1770">
        <v>20078</v>
      </c>
      <c r="DX1770">
        <v>5</v>
      </c>
      <c r="DY1770">
        <v>24115</v>
      </c>
      <c r="DZ1770">
        <v>28895</v>
      </c>
      <c r="EA1770">
        <v>20078</v>
      </c>
      <c r="EB1770">
        <v>5</v>
      </c>
      <c r="EC1770">
        <v>24115</v>
      </c>
    </row>
    <row r="1771" spans="1:133" x14ac:dyDescent="0.2">
      <c r="A1771" t="s">
        <v>8228</v>
      </c>
      <c r="B1771">
        <v>310</v>
      </c>
      <c r="C1771" t="s">
        <v>8229</v>
      </c>
      <c r="D1771" t="str">
        <f t="shared" si="81"/>
        <v>NP_057191</v>
      </c>
      <c r="E1771" t="s">
        <v>8228</v>
      </c>
      <c r="F1771" t="s">
        <v>8228</v>
      </c>
      <c r="G1771" t="s">
        <v>8227</v>
      </c>
      <c r="H1771">
        <v>1</v>
      </c>
      <c r="I1771">
        <v>77.5762</v>
      </c>
      <c r="J1771" s="3">
        <v>7.2842299999999999E-5</v>
      </c>
      <c r="K1771">
        <v>77.575999999999993</v>
      </c>
      <c r="L1771">
        <v>54.048999999999999</v>
      </c>
      <c r="M1771">
        <v>77.575999999999993</v>
      </c>
      <c r="Z1771">
        <v>1</v>
      </c>
      <c r="AA1771">
        <v>77.5762</v>
      </c>
      <c r="AB1771" s="3">
        <v>7.2842299999999999E-5</v>
      </c>
      <c r="AC1771">
        <v>77.575999999999993</v>
      </c>
      <c r="AT1771" t="s">
        <v>136</v>
      </c>
      <c r="AU1771">
        <v>1</v>
      </c>
      <c r="AV1771" t="s">
        <v>144</v>
      </c>
      <c r="AW1771" t="str">
        <f t="shared" si="82"/>
        <v>ZFR|NP_057191</v>
      </c>
      <c r="AX1771" s="1" t="str">
        <f t="shared" si="83"/>
        <v>ZFR|NP_057191|QAAAAAAAAAATAAWTGTTFTK(1)K</v>
      </c>
      <c r="AY1771" t="s">
        <v>8233</v>
      </c>
      <c r="AZ1771" t="s">
        <v>143</v>
      </c>
      <c r="BA1771" t="s">
        <v>483</v>
      </c>
      <c r="BB1771" t="s">
        <v>8232</v>
      </c>
      <c r="BC1771" t="s">
        <v>8231</v>
      </c>
      <c r="BD1771">
        <v>22</v>
      </c>
      <c r="BE1771">
        <v>3</v>
      </c>
      <c r="BF1771">
        <v>0.45001999999999998</v>
      </c>
      <c r="BG1771" t="s">
        <v>138</v>
      </c>
      <c r="BH1771" t="s">
        <v>138</v>
      </c>
      <c r="BI1771" t="s">
        <v>138</v>
      </c>
      <c r="BJ1771" t="s">
        <v>139</v>
      </c>
      <c r="BK1771" t="s">
        <v>138</v>
      </c>
      <c r="BL1771" t="s">
        <v>138</v>
      </c>
      <c r="BM1771" t="s">
        <v>138</v>
      </c>
      <c r="BN1771" t="s">
        <v>138</v>
      </c>
      <c r="BO1771">
        <v>3784600</v>
      </c>
      <c r="BP1771">
        <v>3784600</v>
      </c>
      <c r="BQ1771">
        <v>0</v>
      </c>
      <c r="BR1771">
        <v>0</v>
      </c>
      <c r="BS1771" t="s">
        <v>137</v>
      </c>
      <c r="BT1771" t="s">
        <v>297</v>
      </c>
      <c r="BU1771" t="s">
        <v>297</v>
      </c>
      <c r="BV1771" t="s">
        <v>297</v>
      </c>
      <c r="BW1771">
        <v>3784600</v>
      </c>
      <c r="BX1771" t="s">
        <v>297</v>
      </c>
      <c r="BY1771" t="s">
        <v>297</v>
      </c>
      <c r="BZ1771" t="s">
        <v>297</v>
      </c>
      <c r="CA1771" t="s">
        <v>297</v>
      </c>
      <c r="CB1771" t="s">
        <v>137</v>
      </c>
      <c r="CC1771" t="s">
        <v>137</v>
      </c>
      <c r="CD1771" t="s">
        <v>137</v>
      </c>
      <c r="CE1771" t="s">
        <v>137</v>
      </c>
      <c r="CF1771" t="s">
        <v>137</v>
      </c>
      <c r="CG1771" t="s">
        <v>137</v>
      </c>
      <c r="CH1771" t="s">
        <v>137</v>
      </c>
      <c r="CI1771" t="s">
        <v>137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3784600</v>
      </c>
      <c r="CT1771">
        <v>0</v>
      </c>
      <c r="CU1771">
        <v>0</v>
      </c>
      <c r="CV1771">
        <v>0</v>
      </c>
      <c r="CW1771">
        <v>0</v>
      </c>
      <c r="CX1771">
        <v>0</v>
      </c>
      <c r="CY1771">
        <v>0</v>
      </c>
      <c r="CZ1771">
        <v>0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J1771">
        <v>1769</v>
      </c>
      <c r="DK1771">
        <v>2721</v>
      </c>
      <c r="DL1771">
        <v>310</v>
      </c>
      <c r="DM1771">
        <v>310</v>
      </c>
      <c r="DN1771">
        <v>8068</v>
      </c>
      <c r="DO1771">
        <v>8612</v>
      </c>
      <c r="DP1771">
        <v>50975</v>
      </c>
      <c r="DQ1771" t="s">
        <v>8230</v>
      </c>
      <c r="DR1771">
        <v>50975</v>
      </c>
      <c r="DS1771">
        <v>34824</v>
      </c>
      <c r="DT1771">
        <v>4</v>
      </c>
      <c r="DU1771">
        <v>43379</v>
      </c>
      <c r="DV1771">
        <v>50975</v>
      </c>
      <c r="DW1771">
        <v>34824</v>
      </c>
      <c r="DX1771">
        <v>4</v>
      </c>
      <c r="DY1771">
        <v>43379</v>
      </c>
      <c r="DZ1771">
        <v>50975</v>
      </c>
      <c r="EA1771">
        <v>34824</v>
      </c>
      <c r="EB1771">
        <v>4</v>
      </c>
      <c r="EC1771">
        <v>43379</v>
      </c>
    </row>
    <row r="1772" spans="1:133" x14ac:dyDescent="0.2">
      <c r="A1772" t="s">
        <v>8228</v>
      </c>
      <c r="B1772">
        <v>496</v>
      </c>
      <c r="C1772" t="s">
        <v>8229</v>
      </c>
      <c r="D1772" t="str">
        <f t="shared" si="81"/>
        <v>NP_057191</v>
      </c>
      <c r="E1772" t="s">
        <v>8228</v>
      </c>
      <c r="F1772" t="s">
        <v>8228</v>
      </c>
      <c r="G1772" t="s">
        <v>8227</v>
      </c>
      <c r="H1772">
        <v>1</v>
      </c>
      <c r="I1772">
        <v>70.985799999999998</v>
      </c>
      <c r="J1772">
        <v>2.6031100000000001E-3</v>
      </c>
      <c r="K1772">
        <v>86.8</v>
      </c>
      <c r="L1772">
        <v>61.677999999999997</v>
      </c>
      <c r="M1772">
        <v>70.986000000000004</v>
      </c>
      <c r="N1772">
        <v>0</v>
      </c>
      <c r="O1772">
        <v>0</v>
      </c>
      <c r="Q1772" t="s">
        <v>137</v>
      </c>
      <c r="Z1772">
        <v>1</v>
      </c>
      <c r="AA1772">
        <v>86.799700000000001</v>
      </c>
      <c r="AB1772">
        <v>2.6031100000000001E-3</v>
      </c>
      <c r="AC1772">
        <v>86.8</v>
      </c>
      <c r="AL1772">
        <v>1</v>
      </c>
      <c r="AM1772">
        <v>70.985799999999998</v>
      </c>
      <c r="AN1772">
        <v>1.2234500000000001E-2</v>
      </c>
      <c r="AO1772">
        <v>70.986000000000004</v>
      </c>
      <c r="AT1772" t="s">
        <v>136</v>
      </c>
      <c r="AU1772">
        <v>2</v>
      </c>
      <c r="AV1772" t="s">
        <v>144</v>
      </c>
      <c r="AW1772" t="str">
        <f t="shared" si="82"/>
        <v>ZFR|NP_057191</v>
      </c>
      <c r="AX1772" s="1" t="str">
        <f t="shared" si="83"/>
        <v>ZFR|NP_057191|VSAVPTNMAAK(1)K(1)TSTPK</v>
      </c>
      <c r="AY1772" t="s">
        <v>8226</v>
      </c>
      <c r="AZ1772" t="s">
        <v>8225</v>
      </c>
      <c r="BA1772" t="s">
        <v>3240</v>
      </c>
      <c r="BB1772" t="s">
        <v>8224</v>
      </c>
      <c r="BC1772" t="s">
        <v>8223</v>
      </c>
      <c r="BD1772">
        <v>12</v>
      </c>
      <c r="BE1772">
        <v>3</v>
      </c>
      <c r="BF1772">
        <v>-0.33982000000000001</v>
      </c>
      <c r="BG1772" t="s">
        <v>138</v>
      </c>
      <c r="BH1772" t="s">
        <v>138</v>
      </c>
      <c r="BI1772" t="s">
        <v>138</v>
      </c>
      <c r="BJ1772" t="s">
        <v>139</v>
      </c>
      <c r="BK1772" t="s">
        <v>138</v>
      </c>
      <c r="BL1772" t="s">
        <v>138</v>
      </c>
      <c r="BM1772" t="s">
        <v>139</v>
      </c>
      <c r="BN1772" t="s">
        <v>138</v>
      </c>
      <c r="BO1772">
        <v>22050000</v>
      </c>
      <c r="BP1772">
        <v>0</v>
      </c>
      <c r="BQ1772">
        <v>22050000</v>
      </c>
      <c r="BR1772">
        <v>0</v>
      </c>
      <c r="BS1772" t="s">
        <v>137</v>
      </c>
      <c r="BT1772">
        <v>3180400</v>
      </c>
      <c r="BU1772" t="s">
        <v>297</v>
      </c>
      <c r="BV1772" t="s">
        <v>297</v>
      </c>
      <c r="BW1772">
        <v>10808000</v>
      </c>
      <c r="BX1772" t="s">
        <v>297</v>
      </c>
      <c r="BY1772" t="s">
        <v>297</v>
      </c>
      <c r="BZ1772">
        <v>8061300</v>
      </c>
      <c r="CA1772" t="s">
        <v>297</v>
      </c>
      <c r="CB1772" t="s">
        <v>137</v>
      </c>
      <c r="CC1772" t="s">
        <v>137</v>
      </c>
      <c r="CD1772" t="s">
        <v>137</v>
      </c>
      <c r="CE1772" t="s">
        <v>137</v>
      </c>
      <c r="CF1772" t="s">
        <v>137</v>
      </c>
      <c r="CG1772" t="s">
        <v>137</v>
      </c>
      <c r="CH1772" t="s">
        <v>137</v>
      </c>
      <c r="CI1772" t="s">
        <v>137</v>
      </c>
      <c r="CJ1772">
        <v>0</v>
      </c>
      <c r="CK1772">
        <v>3180400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10808000</v>
      </c>
      <c r="CU1772">
        <v>0</v>
      </c>
      <c r="CV1772">
        <v>0</v>
      </c>
      <c r="CW1772">
        <v>0</v>
      </c>
      <c r="CX1772">
        <v>0</v>
      </c>
      <c r="CY1772">
        <v>0</v>
      </c>
      <c r="CZ1772">
        <v>0</v>
      </c>
      <c r="DA1772">
        <v>0</v>
      </c>
      <c r="DB1772">
        <v>0</v>
      </c>
      <c r="DC1772">
        <v>8061300</v>
      </c>
      <c r="DD1772">
        <v>0</v>
      </c>
      <c r="DE1772">
        <v>0</v>
      </c>
      <c r="DF1772">
        <v>0</v>
      </c>
      <c r="DG1772">
        <v>0</v>
      </c>
      <c r="DJ1772">
        <v>1770</v>
      </c>
      <c r="DK1772">
        <v>2721</v>
      </c>
      <c r="DL1772">
        <v>496</v>
      </c>
      <c r="DM1772">
        <v>496</v>
      </c>
      <c r="DN1772" t="s">
        <v>8222</v>
      </c>
      <c r="DO1772" t="s">
        <v>8221</v>
      </c>
      <c r="DP1772" t="s">
        <v>8220</v>
      </c>
      <c r="DQ1772" t="s">
        <v>8219</v>
      </c>
      <c r="DR1772">
        <v>76775</v>
      </c>
      <c r="DS1772">
        <v>52636</v>
      </c>
      <c r="DT1772">
        <v>7</v>
      </c>
      <c r="DU1772">
        <v>23918</v>
      </c>
      <c r="DV1772">
        <v>76774</v>
      </c>
      <c r="DW1772">
        <v>52635</v>
      </c>
      <c r="DX1772">
        <v>4</v>
      </c>
      <c r="DY1772">
        <v>22282</v>
      </c>
      <c r="DZ1772">
        <v>76774</v>
      </c>
      <c r="EA1772">
        <v>52635</v>
      </c>
      <c r="EB1772">
        <v>4</v>
      </c>
      <c r="EC1772">
        <v>22282</v>
      </c>
    </row>
    <row r="1773" spans="1:133" x14ac:dyDescent="0.2">
      <c r="A1773" t="s">
        <v>8196</v>
      </c>
      <c r="B1773">
        <v>259</v>
      </c>
      <c r="C1773" t="s">
        <v>8197</v>
      </c>
      <c r="D1773" t="str">
        <f t="shared" si="81"/>
        <v>NP_003312</v>
      </c>
      <c r="E1773" t="s">
        <v>8196</v>
      </c>
      <c r="F1773" t="s">
        <v>8196</v>
      </c>
      <c r="G1773" t="s">
        <v>8195</v>
      </c>
      <c r="H1773">
        <v>1</v>
      </c>
      <c r="I1773">
        <v>84.159000000000006</v>
      </c>
      <c r="J1773">
        <v>6.6398800000000001E-4</v>
      </c>
      <c r="K1773">
        <v>84.159000000000006</v>
      </c>
      <c r="L1773">
        <v>49.737000000000002</v>
      </c>
      <c r="M1773">
        <v>84.159000000000006</v>
      </c>
      <c r="N1773">
        <v>1</v>
      </c>
      <c r="O1773">
        <v>70.451700000000002</v>
      </c>
      <c r="P1773">
        <v>1.7670800000000001E-3</v>
      </c>
      <c r="Q1773">
        <v>70.451999999999998</v>
      </c>
      <c r="R1773">
        <v>1</v>
      </c>
      <c r="S1773">
        <v>64.538300000000007</v>
      </c>
      <c r="T1773">
        <v>4.6805099999999997E-3</v>
      </c>
      <c r="U1773">
        <v>64.537999999999997</v>
      </c>
      <c r="V1773">
        <v>1</v>
      </c>
      <c r="W1773">
        <v>71.734999999999999</v>
      </c>
      <c r="X1773">
        <v>1.5819600000000001E-3</v>
      </c>
      <c r="Y1773">
        <v>71.734999999999999</v>
      </c>
      <c r="Z1773">
        <v>1</v>
      </c>
      <c r="AA1773">
        <v>75.564300000000003</v>
      </c>
      <c r="AB1773">
        <v>2.2159900000000001E-3</v>
      </c>
      <c r="AC1773">
        <v>75.563999999999993</v>
      </c>
      <c r="AH1773">
        <v>1</v>
      </c>
      <c r="AI1773">
        <v>84.159000000000006</v>
      </c>
      <c r="AJ1773">
        <v>6.6398800000000001E-4</v>
      </c>
      <c r="AK1773">
        <v>84.159000000000006</v>
      </c>
      <c r="AP1773">
        <v>0</v>
      </c>
      <c r="AQ1773">
        <v>0</v>
      </c>
      <c r="AS1773" t="s">
        <v>137</v>
      </c>
      <c r="AT1773" t="s">
        <v>136</v>
      </c>
      <c r="AU1773">
        <v>1</v>
      </c>
      <c r="AV1773" t="s">
        <v>144</v>
      </c>
      <c r="AW1773" t="str">
        <f t="shared" si="82"/>
        <v>TUFM|NP_003312</v>
      </c>
      <c r="AX1773" s="1" t="str">
        <f t="shared" si="83"/>
        <v>TUFM|NP_003312|DLEK(1)PFLLPVEAVYSVPGR</v>
      </c>
      <c r="AY1773" t="s">
        <v>8218</v>
      </c>
      <c r="AZ1773" t="s">
        <v>143</v>
      </c>
      <c r="BA1773" t="s">
        <v>690</v>
      </c>
      <c r="BB1773" t="s">
        <v>8217</v>
      </c>
      <c r="BC1773" t="s">
        <v>8216</v>
      </c>
      <c r="BD1773">
        <v>4</v>
      </c>
      <c r="BE1773">
        <v>3</v>
      </c>
      <c r="BF1773">
        <v>-0.17077999999999999</v>
      </c>
      <c r="BG1773" t="s">
        <v>139</v>
      </c>
      <c r="BH1773" t="s">
        <v>139</v>
      </c>
      <c r="BI1773" t="s">
        <v>139</v>
      </c>
      <c r="BJ1773" t="s">
        <v>139</v>
      </c>
      <c r="BK1773" t="s">
        <v>138</v>
      </c>
      <c r="BL1773" t="s">
        <v>139</v>
      </c>
      <c r="BM1773" t="s">
        <v>138</v>
      </c>
      <c r="BN1773" t="s">
        <v>138</v>
      </c>
      <c r="BO1773">
        <v>161340000</v>
      </c>
      <c r="BP1773">
        <v>161340000</v>
      </c>
      <c r="BQ1773">
        <v>0</v>
      </c>
      <c r="BR1773">
        <v>0</v>
      </c>
      <c r="BS1773" t="s">
        <v>137</v>
      </c>
      <c r="BT1773">
        <v>14552000</v>
      </c>
      <c r="BU1773">
        <v>27384000</v>
      </c>
      <c r="BV1773">
        <v>27862000</v>
      </c>
      <c r="BW1773">
        <v>23678000</v>
      </c>
      <c r="BX1773" t="s">
        <v>297</v>
      </c>
      <c r="BY1773">
        <v>18902000</v>
      </c>
      <c r="BZ1773" t="s">
        <v>297</v>
      </c>
      <c r="CA1773">
        <v>19016000</v>
      </c>
      <c r="CB1773" t="s">
        <v>137</v>
      </c>
      <c r="CC1773" t="s">
        <v>137</v>
      </c>
      <c r="CD1773" t="s">
        <v>137</v>
      </c>
      <c r="CE1773" t="s">
        <v>137</v>
      </c>
      <c r="CF1773" t="s">
        <v>137</v>
      </c>
      <c r="CG1773" t="s">
        <v>137</v>
      </c>
      <c r="CH1773" t="s">
        <v>137</v>
      </c>
      <c r="CI1773" t="s">
        <v>137</v>
      </c>
      <c r="CJ1773">
        <v>14552000</v>
      </c>
      <c r="CK1773">
        <v>0</v>
      </c>
      <c r="CL1773">
        <v>0</v>
      </c>
      <c r="CM1773">
        <v>27384000</v>
      </c>
      <c r="CN1773">
        <v>0</v>
      </c>
      <c r="CO1773">
        <v>0</v>
      </c>
      <c r="CP1773">
        <v>27862000</v>
      </c>
      <c r="CQ1773">
        <v>0</v>
      </c>
      <c r="CR1773">
        <v>0</v>
      </c>
      <c r="CS1773">
        <v>23678000</v>
      </c>
      <c r="CT1773">
        <v>0</v>
      </c>
      <c r="CU1773">
        <v>0</v>
      </c>
      <c r="CV1773">
        <v>0</v>
      </c>
      <c r="CW1773">
        <v>0</v>
      </c>
      <c r="CX1773">
        <v>0</v>
      </c>
      <c r="CY1773">
        <v>18902000</v>
      </c>
      <c r="CZ1773">
        <v>0</v>
      </c>
      <c r="DA1773">
        <v>0</v>
      </c>
      <c r="DB1773">
        <v>0</v>
      </c>
      <c r="DC1773">
        <v>0</v>
      </c>
      <c r="DD1773">
        <v>0</v>
      </c>
      <c r="DE1773">
        <v>19016000</v>
      </c>
      <c r="DF1773">
        <v>0</v>
      </c>
      <c r="DG1773">
        <v>0</v>
      </c>
      <c r="DJ1773">
        <v>1771</v>
      </c>
      <c r="DK1773">
        <v>2724</v>
      </c>
      <c r="DL1773">
        <v>259</v>
      </c>
      <c r="DM1773">
        <v>259</v>
      </c>
      <c r="DN1773">
        <v>1357</v>
      </c>
      <c r="DO1773">
        <v>1429</v>
      </c>
      <c r="DP1773" t="s">
        <v>8215</v>
      </c>
      <c r="DQ1773" t="s">
        <v>8214</v>
      </c>
      <c r="DR1773">
        <v>8129</v>
      </c>
      <c r="DS1773">
        <v>5748</v>
      </c>
      <c r="DT1773">
        <v>6</v>
      </c>
      <c r="DU1773">
        <v>59452</v>
      </c>
      <c r="DV1773">
        <v>8129</v>
      </c>
      <c r="DW1773">
        <v>5748</v>
      </c>
      <c r="DX1773">
        <v>6</v>
      </c>
      <c r="DY1773">
        <v>59452</v>
      </c>
      <c r="DZ1773">
        <v>8129</v>
      </c>
      <c r="EA1773">
        <v>5748</v>
      </c>
      <c r="EB1773">
        <v>6</v>
      </c>
      <c r="EC1773">
        <v>59452</v>
      </c>
    </row>
    <row r="1774" spans="1:133" x14ac:dyDescent="0.2">
      <c r="A1774" t="s">
        <v>8196</v>
      </c>
      <c r="B1774">
        <v>91</v>
      </c>
      <c r="C1774" t="s">
        <v>8197</v>
      </c>
      <c r="D1774" t="str">
        <f t="shared" si="81"/>
        <v>NP_003312</v>
      </c>
      <c r="E1774" t="s">
        <v>8196</v>
      </c>
      <c r="F1774" t="s">
        <v>8196</v>
      </c>
      <c r="G1774" t="s">
        <v>8195</v>
      </c>
      <c r="H1774">
        <v>1</v>
      </c>
      <c r="I1774">
        <v>120.062</v>
      </c>
      <c r="J1774">
        <v>2.19659E-3</v>
      </c>
      <c r="K1774">
        <v>120.06</v>
      </c>
      <c r="L1774">
        <v>49.152999999999999</v>
      </c>
      <c r="M1774">
        <v>120.06</v>
      </c>
      <c r="N1774">
        <v>1</v>
      </c>
      <c r="O1774">
        <v>104.434</v>
      </c>
      <c r="P1774">
        <v>5.9355099999999997E-3</v>
      </c>
      <c r="Q1774">
        <v>104.43</v>
      </c>
      <c r="R1774">
        <v>0</v>
      </c>
      <c r="S1774">
        <v>0</v>
      </c>
      <c r="U1774" t="s">
        <v>137</v>
      </c>
      <c r="V1774">
        <v>0</v>
      </c>
      <c r="W1774">
        <v>0</v>
      </c>
      <c r="Y1774" t="s">
        <v>137</v>
      </c>
      <c r="Z1774">
        <v>1</v>
      </c>
      <c r="AA1774">
        <v>97.733800000000002</v>
      </c>
      <c r="AB1774">
        <v>8.7314799999999998E-3</v>
      </c>
      <c r="AC1774">
        <v>97.733999999999995</v>
      </c>
      <c r="AD1774">
        <v>1</v>
      </c>
      <c r="AE1774">
        <v>99.568100000000001</v>
      </c>
      <c r="AF1774">
        <v>7.9660400000000006E-3</v>
      </c>
      <c r="AG1774">
        <v>99.567999999999998</v>
      </c>
      <c r="AH1774">
        <v>1</v>
      </c>
      <c r="AI1774">
        <v>88.596100000000007</v>
      </c>
      <c r="AJ1774">
        <v>1.45472E-2</v>
      </c>
      <c r="AK1774">
        <v>88.596000000000004</v>
      </c>
      <c r="AL1774">
        <v>1</v>
      </c>
      <c r="AM1774">
        <v>120.062</v>
      </c>
      <c r="AN1774">
        <v>2.19659E-3</v>
      </c>
      <c r="AO1774">
        <v>120.06</v>
      </c>
      <c r="AT1774" t="s">
        <v>136</v>
      </c>
      <c r="AU1774">
        <v>1</v>
      </c>
      <c r="AV1774" t="s">
        <v>144</v>
      </c>
      <c r="AW1774" t="str">
        <f t="shared" si="82"/>
        <v>TUFM|NP_003312</v>
      </c>
      <c r="AX1774" s="1" t="str">
        <f t="shared" si="83"/>
        <v>TUFM|NP_003312|ILAEGGGAK(1)FK</v>
      </c>
      <c r="AY1774" t="s">
        <v>8213</v>
      </c>
      <c r="AZ1774" t="s">
        <v>143</v>
      </c>
      <c r="BA1774" t="s">
        <v>1294</v>
      </c>
      <c r="BB1774" t="s">
        <v>8212</v>
      </c>
      <c r="BC1774" t="s">
        <v>8211</v>
      </c>
      <c r="BD1774">
        <v>9</v>
      </c>
      <c r="BE1774">
        <v>2</v>
      </c>
      <c r="BF1774">
        <v>-0.29919000000000001</v>
      </c>
      <c r="BG1774" t="s">
        <v>139</v>
      </c>
      <c r="BH1774" t="s">
        <v>138</v>
      </c>
      <c r="BI1774" t="s">
        <v>138</v>
      </c>
      <c r="BJ1774" t="s">
        <v>139</v>
      </c>
      <c r="BK1774" t="s">
        <v>139</v>
      </c>
      <c r="BL1774" t="s">
        <v>139</v>
      </c>
      <c r="BM1774" t="s">
        <v>139</v>
      </c>
      <c r="BN1774" t="s">
        <v>138</v>
      </c>
      <c r="BO1774">
        <v>152640000</v>
      </c>
      <c r="BP1774">
        <v>152640000</v>
      </c>
      <c r="BQ1774">
        <v>0</v>
      </c>
      <c r="BR1774">
        <v>0</v>
      </c>
      <c r="BS1774" t="s">
        <v>137</v>
      </c>
      <c r="BT1774">
        <v>34061000</v>
      </c>
      <c r="BU1774">
        <v>31767000</v>
      </c>
      <c r="BV1774" t="s">
        <v>297</v>
      </c>
      <c r="BW1774">
        <v>30668000</v>
      </c>
      <c r="BX1774">
        <v>8295700</v>
      </c>
      <c r="BY1774">
        <v>22712000</v>
      </c>
      <c r="BZ1774">
        <v>25136000</v>
      </c>
      <c r="CA1774" t="s">
        <v>297</v>
      </c>
      <c r="CB1774" t="s">
        <v>137</v>
      </c>
      <c r="CC1774" t="s">
        <v>137</v>
      </c>
      <c r="CD1774" t="s">
        <v>137</v>
      </c>
      <c r="CE1774" t="s">
        <v>137</v>
      </c>
      <c r="CF1774" t="s">
        <v>137</v>
      </c>
      <c r="CG1774" t="s">
        <v>137</v>
      </c>
      <c r="CH1774" t="s">
        <v>137</v>
      </c>
      <c r="CI1774" t="s">
        <v>137</v>
      </c>
      <c r="CJ1774">
        <v>34061000</v>
      </c>
      <c r="CK1774">
        <v>0</v>
      </c>
      <c r="CL1774">
        <v>0</v>
      </c>
      <c r="CM1774">
        <v>31767000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30668000</v>
      </c>
      <c r="CT1774">
        <v>0</v>
      </c>
      <c r="CU1774">
        <v>0</v>
      </c>
      <c r="CV1774">
        <v>8295700</v>
      </c>
      <c r="CW1774">
        <v>0</v>
      </c>
      <c r="CX1774">
        <v>0</v>
      </c>
      <c r="CY1774">
        <v>22712000</v>
      </c>
      <c r="CZ1774">
        <v>0</v>
      </c>
      <c r="DA1774">
        <v>0</v>
      </c>
      <c r="DB1774">
        <v>25136000</v>
      </c>
      <c r="DC1774">
        <v>0</v>
      </c>
      <c r="DD1774">
        <v>0</v>
      </c>
      <c r="DE1774">
        <v>0</v>
      </c>
      <c r="DF1774">
        <v>0</v>
      </c>
      <c r="DG1774">
        <v>0</v>
      </c>
      <c r="DJ1774">
        <v>1772</v>
      </c>
      <c r="DK1774">
        <v>2724</v>
      </c>
      <c r="DL1774">
        <v>91</v>
      </c>
      <c r="DM1774">
        <v>91</v>
      </c>
      <c r="DN1774" t="s">
        <v>8210</v>
      </c>
      <c r="DO1774" t="s">
        <v>8209</v>
      </c>
      <c r="DP1774" t="s">
        <v>8208</v>
      </c>
      <c r="DQ1774" t="s">
        <v>8207</v>
      </c>
      <c r="DR1774">
        <v>28042</v>
      </c>
      <c r="DS1774">
        <v>19464</v>
      </c>
      <c r="DT1774">
        <v>7</v>
      </c>
      <c r="DU1774">
        <v>20949</v>
      </c>
      <c r="DV1774">
        <v>28042</v>
      </c>
      <c r="DW1774">
        <v>19464</v>
      </c>
      <c r="DX1774">
        <v>7</v>
      </c>
      <c r="DY1774">
        <v>20949</v>
      </c>
      <c r="DZ1774">
        <v>28042</v>
      </c>
      <c r="EA1774">
        <v>19464</v>
      </c>
      <c r="EB1774">
        <v>7</v>
      </c>
      <c r="EC1774">
        <v>20949</v>
      </c>
    </row>
    <row r="1775" spans="1:133" x14ac:dyDescent="0.2">
      <c r="A1775" t="s">
        <v>8196</v>
      </c>
      <c r="B1775">
        <v>421</v>
      </c>
      <c r="C1775" t="s">
        <v>8197</v>
      </c>
      <c r="D1775" t="str">
        <f t="shared" si="81"/>
        <v>NP_003312</v>
      </c>
      <c r="E1775" t="s">
        <v>8196</v>
      </c>
      <c r="F1775" t="s">
        <v>8196</v>
      </c>
      <c r="G1775" t="s">
        <v>8195</v>
      </c>
      <c r="H1775">
        <v>1</v>
      </c>
      <c r="I1775">
        <v>97.596699999999998</v>
      </c>
      <c r="J1775">
        <v>1.2322400000000001E-2</v>
      </c>
      <c r="K1775">
        <v>97.596999999999994</v>
      </c>
      <c r="L1775">
        <v>77.281999999999996</v>
      </c>
      <c r="M1775">
        <v>97.596999999999994</v>
      </c>
      <c r="N1775">
        <v>0</v>
      </c>
      <c r="O1775">
        <v>0</v>
      </c>
      <c r="Q1775" t="s">
        <v>137</v>
      </c>
      <c r="R1775">
        <v>0</v>
      </c>
      <c r="S1775">
        <v>0</v>
      </c>
      <c r="U1775" t="s">
        <v>137</v>
      </c>
      <c r="V1775">
        <v>1</v>
      </c>
      <c r="W1775">
        <v>97.596699999999998</v>
      </c>
      <c r="X1775">
        <v>1.2322400000000001E-2</v>
      </c>
      <c r="Y1775">
        <v>97.596999999999994</v>
      </c>
      <c r="Z1775">
        <v>0</v>
      </c>
      <c r="AA1775">
        <v>0</v>
      </c>
      <c r="AC1775" t="s">
        <v>137</v>
      </c>
      <c r="AD1775">
        <v>0</v>
      </c>
      <c r="AE1775">
        <v>0</v>
      </c>
      <c r="AG1775" t="s">
        <v>137</v>
      </c>
      <c r="AH1775">
        <v>0</v>
      </c>
      <c r="AI1775">
        <v>0</v>
      </c>
      <c r="AK1775" t="s">
        <v>137</v>
      </c>
      <c r="AL1775">
        <v>0</v>
      </c>
      <c r="AM1775">
        <v>0</v>
      </c>
      <c r="AO1775" t="s">
        <v>137</v>
      </c>
      <c r="AP1775">
        <v>0</v>
      </c>
      <c r="AQ1775">
        <v>0</v>
      </c>
      <c r="AS1775" t="s">
        <v>137</v>
      </c>
      <c r="AT1775" t="s">
        <v>136</v>
      </c>
      <c r="AU1775">
        <v>1</v>
      </c>
      <c r="AV1775" t="s">
        <v>144</v>
      </c>
      <c r="AW1775" t="str">
        <f t="shared" si="82"/>
        <v>TUFM|NP_003312</v>
      </c>
      <c r="AX1775" s="1" t="str">
        <f t="shared" si="83"/>
        <v>TUFM|NP_003312|QPMILEK(1)GQR</v>
      </c>
      <c r="AY1775" t="s">
        <v>8206</v>
      </c>
      <c r="AZ1775" t="s">
        <v>143</v>
      </c>
      <c r="BA1775" t="s">
        <v>192</v>
      </c>
      <c r="BB1775" t="s">
        <v>8205</v>
      </c>
      <c r="BC1775" t="s">
        <v>8204</v>
      </c>
      <c r="BD1775">
        <v>7</v>
      </c>
      <c r="BE1775">
        <v>2</v>
      </c>
      <c r="BF1775">
        <v>-1.0702</v>
      </c>
      <c r="BG1775" t="s">
        <v>138</v>
      </c>
      <c r="BH1775" t="s">
        <v>138</v>
      </c>
      <c r="BI1775" t="s">
        <v>139</v>
      </c>
      <c r="BJ1775" t="s">
        <v>138</v>
      </c>
      <c r="BK1775" t="s">
        <v>138</v>
      </c>
      <c r="BL1775" t="s">
        <v>138</v>
      </c>
      <c r="BM1775" t="s">
        <v>138</v>
      </c>
      <c r="BN1775" t="s">
        <v>138</v>
      </c>
      <c r="BO1775">
        <v>89684000</v>
      </c>
      <c r="BP1775">
        <v>89684000</v>
      </c>
      <c r="BQ1775">
        <v>0</v>
      </c>
      <c r="BR1775">
        <v>0</v>
      </c>
      <c r="BS1775" t="s">
        <v>137</v>
      </c>
      <c r="BT1775">
        <v>9614000</v>
      </c>
      <c r="BU1775">
        <v>15851000</v>
      </c>
      <c r="BV1775">
        <v>11370000</v>
      </c>
      <c r="BW1775">
        <v>7369900</v>
      </c>
      <c r="BX1775">
        <v>3930200</v>
      </c>
      <c r="BY1775">
        <v>8811300</v>
      </c>
      <c r="BZ1775">
        <v>8601600</v>
      </c>
      <c r="CA1775">
        <v>24136000</v>
      </c>
      <c r="CB1775" t="s">
        <v>137</v>
      </c>
      <c r="CC1775" t="s">
        <v>137</v>
      </c>
      <c r="CD1775" t="s">
        <v>137</v>
      </c>
      <c r="CE1775" t="s">
        <v>137</v>
      </c>
      <c r="CF1775" t="s">
        <v>137</v>
      </c>
      <c r="CG1775" t="s">
        <v>137</v>
      </c>
      <c r="CH1775" t="s">
        <v>137</v>
      </c>
      <c r="CI1775" t="s">
        <v>137</v>
      </c>
      <c r="CJ1775">
        <v>9614000</v>
      </c>
      <c r="CK1775">
        <v>0</v>
      </c>
      <c r="CL1775">
        <v>0</v>
      </c>
      <c r="CM1775">
        <v>15851000</v>
      </c>
      <c r="CN1775">
        <v>0</v>
      </c>
      <c r="CO1775">
        <v>0</v>
      </c>
      <c r="CP1775">
        <v>11370000</v>
      </c>
      <c r="CQ1775">
        <v>0</v>
      </c>
      <c r="CR1775">
        <v>0</v>
      </c>
      <c r="CS1775">
        <v>7369900</v>
      </c>
      <c r="CT1775">
        <v>0</v>
      </c>
      <c r="CU1775">
        <v>0</v>
      </c>
      <c r="CV1775">
        <v>3930200</v>
      </c>
      <c r="CW1775">
        <v>0</v>
      </c>
      <c r="CX1775">
        <v>0</v>
      </c>
      <c r="CY1775">
        <v>8811300</v>
      </c>
      <c r="CZ1775">
        <v>0</v>
      </c>
      <c r="DA1775">
        <v>0</v>
      </c>
      <c r="DB1775">
        <v>8601600</v>
      </c>
      <c r="DC1775">
        <v>0</v>
      </c>
      <c r="DD1775">
        <v>0</v>
      </c>
      <c r="DE1775">
        <v>24136000</v>
      </c>
      <c r="DF1775">
        <v>0</v>
      </c>
      <c r="DG1775">
        <v>0</v>
      </c>
      <c r="DJ1775">
        <v>1773</v>
      </c>
      <c r="DK1775">
        <v>2724</v>
      </c>
      <c r="DL1775">
        <v>421</v>
      </c>
      <c r="DM1775">
        <v>421</v>
      </c>
      <c r="DN1775">
        <v>8369</v>
      </c>
      <c r="DO1775">
        <v>8931</v>
      </c>
      <c r="DP1775" t="s">
        <v>8203</v>
      </c>
      <c r="DQ1775">
        <v>36040</v>
      </c>
      <c r="DR1775">
        <v>52698</v>
      </c>
      <c r="DS1775">
        <v>36040</v>
      </c>
      <c r="DT1775">
        <v>3</v>
      </c>
      <c r="DU1775">
        <v>20983</v>
      </c>
      <c r="DV1775">
        <v>52698</v>
      </c>
      <c r="DW1775">
        <v>36040</v>
      </c>
      <c r="DX1775">
        <v>3</v>
      </c>
      <c r="DY1775">
        <v>20983</v>
      </c>
      <c r="DZ1775">
        <v>52698</v>
      </c>
      <c r="EA1775">
        <v>36040</v>
      </c>
      <c r="EB1775">
        <v>3</v>
      </c>
      <c r="EC1775">
        <v>20983</v>
      </c>
    </row>
    <row r="1776" spans="1:133" x14ac:dyDescent="0.2">
      <c r="A1776" t="s">
        <v>8196</v>
      </c>
      <c r="B1776">
        <v>241</v>
      </c>
      <c r="C1776" t="s">
        <v>8197</v>
      </c>
      <c r="D1776" t="str">
        <f t="shared" si="81"/>
        <v>NP_003312</v>
      </c>
      <c r="E1776" t="s">
        <v>8196</v>
      </c>
      <c r="F1776" t="s">
        <v>8196</v>
      </c>
      <c r="G1776" t="s">
        <v>8195</v>
      </c>
      <c r="H1776">
        <v>1</v>
      </c>
      <c r="I1776">
        <v>56.424100000000003</v>
      </c>
      <c r="J1776" s="3">
        <v>1.4351900000000001E-9</v>
      </c>
      <c r="K1776">
        <v>134.08000000000001</v>
      </c>
      <c r="L1776">
        <v>94.960999999999999</v>
      </c>
      <c r="M1776">
        <v>56.423999999999999</v>
      </c>
      <c r="N1776">
        <v>1</v>
      </c>
      <c r="O1776">
        <v>78.500799999999998</v>
      </c>
      <c r="P1776">
        <v>7.1238599999999997E-4</v>
      </c>
      <c r="Q1776">
        <v>78.501000000000005</v>
      </c>
      <c r="R1776">
        <v>0</v>
      </c>
      <c r="S1776">
        <v>0</v>
      </c>
      <c r="U1776" t="s">
        <v>137</v>
      </c>
      <c r="V1776">
        <v>1</v>
      </c>
      <c r="W1776">
        <v>134.08099999999999</v>
      </c>
      <c r="X1776" s="3">
        <v>1.4351900000000001E-9</v>
      </c>
      <c r="Y1776">
        <v>134.08000000000001</v>
      </c>
      <c r="Z1776">
        <v>0</v>
      </c>
      <c r="AA1776">
        <v>0</v>
      </c>
      <c r="AC1776" t="s">
        <v>137</v>
      </c>
      <c r="AH1776">
        <v>1</v>
      </c>
      <c r="AI1776">
        <v>56.424100000000003</v>
      </c>
      <c r="AJ1776">
        <v>2.0113300000000001E-2</v>
      </c>
      <c r="AK1776">
        <v>56.423999999999999</v>
      </c>
      <c r="AT1776" t="s">
        <v>136</v>
      </c>
      <c r="AU1776">
        <v>1</v>
      </c>
      <c r="AV1776" t="s">
        <v>144</v>
      </c>
      <c r="AW1776" t="str">
        <f t="shared" si="82"/>
        <v>TUFM|NP_003312</v>
      </c>
      <c r="AX1776" s="1" t="str">
        <f t="shared" si="83"/>
        <v>TUFM|NP_003312|SVQK(1)LLDAVDTYIPVPAR</v>
      </c>
      <c r="AY1776" t="s">
        <v>8202</v>
      </c>
      <c r="AZ1776" t="s">
        <v>143</v>
      </c>
      <c r="BA1776" t="s">
        <v>3987</v>
      </c>
      <c r="BB1776" t="s">
        <v>8201</v>
      </c>
      <c r="BC1776" t="s">
        <v>8200</v>
      </c>
      <c r="BD1776">
        <v>4</v>
      </c>
      <c r="BE1776">
        <v>3</v>
      </c>
      <c r="BF1776">
        <v>-0.36525999999999997</v>
      </c>
      <c r="BG1776" t="s">
        <v>139</v>
      </c>
      <c r="BH1776" t="s">
        <v>138</v>
      </c>
      <c r="BI1776" t="s">
        <v>139</v>
      </c>
      <c r="BJ1776" t="s">
        <v>138</v>
      </c>
      <c r="BK1776" t="s">
        <v>138</v>
      </c>
      <c r="BL1776" t="s">
        <v>139</v>
      </c>
      <c r="BM1776" t="s">
        <v>138</v>
      </c>
      <c r="BN1776" t="s">
        <v>138</v>
      </c>
      <c r="BO1776">
        <v>35967000</v>
      </c>
      <c r="BP1776">
        <v>35967000</v>
      </c>
      <c r="BQ1776">
        <v>0</v>
      </c>
      <c r="BR1776">
        <v>0</v>
      </c>
      <c r="BS1776" t="s">
        <v>137</v>
      </c>
      <c r="BT1776">
        <v>4252700</v>
      </c>
      <c r="BU1776">
        <v>15691000</v>
      </c>
      <c r="BV1776">
        <v>4615600</v>
      </c>
      <c r="BW1776">
        <v>6419700</v>
      </c>
      <c r="BX1776" t="s">
        <v>297</v>
      </c>
      <c r="BY1776">
        <v>4988100</v>
      </c>
      <c r="BZ1776" t="s">
        <v>297</v>
      </c>
      <c r="CA1776" t="s">
        <v>297</v>
      </c>
      <c r="CB1776" t="s">
        <v>137</v>
      </c>
      <c r="CC1776" t="s">
        <v>137</v>
      </c>
      <c r="CD1776" t="s">
        <v>137</v>
      </c>
      <c r="CE1776" t="s">
        <v>137</v>
      </c>
      <c r="CF1776" t="s">
        <v>137</v>
      </c>
      <c r="CG1776" t="s">
        <v>137</v>
      </c>
      <c r="CH1776" t="s">
        <v>137</v>
      </c>
      <c r="CI1776" t="s">
        <v>137</v>
      </c>
      <c r="CJ1776">
        <v>4252700</v>
      </c>
      <c r="CK1776">
        <v>0</v>
      </c>
      <c r="CL1776">
        <v>0</v>
      </c>
      <c r="CM1776">
        <v>15691000</v>
      </c>
      <c r="CN1776">
        <v>0</v>
      </c>
      <c r="CO1776">
        <v>0</v>
      </c>
      <c r="CP1776">
        <v>4615600</v>
      </c>
      <c r="CQ1776">
        <v>0</v>
      </c>
      <c r="CR1776">
        <v>0</v>
      </c>
      <c r="CS1776">
        <v>6419700</v>
      </c>
      <c r="CT1776">
        <v>0</v>
      </c>
      <c r="CU1776">
        <v>0</v>
      </c>
      <c r="CV1776">
        <v>0</v>
      </c>
      <c r="CW1776">
        <v>0</v>
      </c>
      <c r="CX1776">
        <v>0</v>
      </c>
      <c r="CY1776">
        <v>4988100</v>
      </c>
      <c r="CZ1776">
        <v>0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J1776">
        <v>1774</v>
      </c>
      <c r="DK1776">
        <v>2724</v>
      </c>
      <c r="DL1776">
        <v>241</v>
      </c>
      <c r="DM1776">
        <v>241</v>
      </c>
      <c r="DN1776">
        <v>9847</v>
      </c>
      <c r="DO1776">
        <v>10478</v>
      </c>
      <c r="DP1776" t="s">
        <v>8199</v>
      </c>
      <c r="DQ1776" t="s">
        <v>8198</v>
      </c>
      <c r="DR1776">
        <v>62254</v>
      </c>
      <c r="DS1776">
        <v>42467</v>
      </c>
      <c r="DT1776">
        <v>6</v>
      </c>
      <c r="DU1776">
        <v>57520</v>
      </c>
      <c r="DV1776">
        <v>62253</v>
      </c>
      <c r="DW1776">
        <v>42466</v>
      </c>
      <c r="DX1776">
        <v>3</v>
      </c>
      <c r="DY1776">
        <v>55256</v>
      </c>
      <c r="DZ1776">
        <v>62253</v>
      </c>
      <c r="EA1776">
        <v>42466</v>
      </c>
      <c r="EB1776">
        <v>3</v>
      </c>
      <c r="EC1776">
        <v>55256</v>
      </c>
    </row>
    <row r="1777" spans="1:133" x14ac:dyDescent="0.2">
      <c r="A1777" t="s">
        <v>8196</v>
      </c>
      <c r="B1777">
        <v>82</v>
      </c>
      <c r="C1777" t="s">
        <v>8197</v>
      </c>
      <c r="D1777" t="str">
        <f t="shared" si="81"/>
        <v>NP_003312</v>
      </c>
      <c r="E1777" t="s">
        <v>8196</v>
      </c>
      <c r="F1777" t="s">
        <v>8196</v>
      </c>
      <c r="G1777" t="s">
        <v>8195</v>
      </c>
      <c r="H1777">
        <v>1</v>
      </c>
      <c r="I1777">
        <v>56.799100000000003</v>
      </c>
      <c r="J1777" s="3">
        <v>8.8473700000000006E-6</v>
      </c>
      <c r="K1777">
        <v>119.08</v>
      </c>
      <c r="L1777">
        <v>89.442999999999998</v>
      </c>
      <c r="M1777">
        <v>56.798999999999999</v>
      </c>
      <c r="N1777">
        <v>1</v>
      </c>
      <c r="O1777">
        <v>65.422499999999999</v>
      </c>
      <c r="P1777">
        <v>5.5391399999999997E-3</v>
      </c>
      <c r="Q1777">
        <v>65.423000000000002</v>
      </c>
      <c r="R1777">
        <v>1</v>
      </c>
      <c r="S1777">
        <v>94.844700000000003</v>
      </c>
      <c r="T1777" s="3">
        <v>7.7532699999999997E-5</v>
      </c>
      <c r="U1777">
        <v>94.844999999999999</v>
      </c>
      <c r="V1777">
        <v>0</v>
      </c>
      <c r="W1777">
        <v>0</v>
      </c>
      <c r="Y1777" t="s">
        <v>137</v>
      </c>
      <c r="Z1777">
        <v>1</v>
      </c>
      <c r="AA1777">
        <v>119.07599999999999</v>
      </c>
      <c r="AB1777" s="3">
        <v>8.8473700000000006E-6</v>
      </c>
      <c r="AC1777">
        <v>119.08</v>
      </c>
      <c r="AD1777">
        <v>0</v>
      </c>
      <c r="AE1777">
        <v>0</v>
      </c>
      <c r="AG1777" t="s">
        <v>137</v>
      </c>
      <c r="AH1777">
        <v>1</v>
      </c>
      <c r="AI1777">
        <v>62.555799999999998</v>
      </c>
      <c r="AJ1777">
        <v>3.2385299999999999E-3</v>
      </c>
      <c r="AK1777">
        <v>68.41</v>
      </c>
      <c r="AL1777">
        <v>1</v>
      </c>
      <c r="AM1777">
        <v>56.799100000000003</v>
      </c>
      <c r="AN1777">
        <v>1.8930300000000001E-2</v>
      </c>
      <c r="AO1777">
        <v>56.798999999999999</v>
      </c>
      <c r="AT1777" t="s">
        <v>136</v>
      </c>
      <c r="AU1777">
        <v>1</v>
      </c>
      <c r="AV1777" t="s">
        <v>144</v>
      </c>
      <c r="AW1777" t="str">
        <f t="shared" si="82"/>
        <v>TUFM|NP_003312</v>
      </c>
      <c r="AX1777" s="1" t="str">
        <f t="shared" si="83"/>
        <v>TUFM|NP_003312|TTLTAAITK(1)ILAEGGGAK</v>
      </c>
      <c r="AY1777" t="s">
        <v>8194</v>
      </c>
      <c r="AZ1777" t="s">
        <v>1890</v>
      </c>
      <c r="BA1777" t="s">
        <v>7054</v>
      </c>
      <c r="BB1777" t="s">
        <v>8193</v>
      </c>
      <c r="BC1777" t="s">
        <v>8192</v>
      </c>
      <c r="BD1777">
        <v>9</v>
      </c>
      <c r="BE1777">
        <v>3</v>
      </c>
      <c r="BF1777">
        <v>0.52868999999999999</v>
      </c>
      <c r="BG1777" t="s">
        <v>139</v>
      </c>
      <c r="BH1777" t="s">
        <v>139</v>
      </c>
      <c r="BI1777" t="s">
        <v>138</v>
      </c>
      <c r="BJ1777" t="s">
        <v>139</v>
      </c>
      <c r="BK1777" t="s">
        <v>138</v>
      </c>
      <c r="BL1777" t="s">
        <v>139</v>
      </c>
      <c r="BM1777" t="s">
        <v>139</v>
      </c>
      <c r="BN1777" t="s">
        <v>138</v>
      </c>
      <c r="BO1777">
        <v>59458000</v>
      </c>
      <c r="BP1777">
        <v>59458000</v>
      </c>
      <c r="BQ1777">
        <v>0</v>
      </c>
      <c r="BR1777">
        <v>0</v>
      </c>
      <c r="BS1777" t="s">
        <v>137</v>
      </c>
      <c r="BT1777">
        <v>9564800</v>
      </c>
      <c r="BU1777" t="s">
        <v>297</v>
      </c>
      <c r="BV1777">
        <v>5899500</v>
      </c>
      <c r="BW1777">
        <v>8744700</v>
      </c>
      <c r="BX1777">
        <v>3080100</v>
      </c>
      <c r="BY1777">
        <v>8157300</v>
      </c>
      <c r="BZ1777">
        <v>11744000</v>
      </c>
      <c r="CA1777" t="s">
        <v>297</v>
      </c>
      <c r="CB1777" t="s">
        <v>137</v>
      </c>
      <c r="CC1777" t="s">
        <v>137</v>
      </c>
      <c r="CD1777" t="s">
        <v>137</v>
      </c>
      <c r="CE1777" t="s">
        <v>137</v>
      </c>
      <c r="CF1777" t="s">
        <v>137</v>
      </c>
      <c r="CG1777" t="s">
        <v>137</v>
      </c>
      <c r="CH1777" t="s">
        <v>137</v>
      </c>
      <c r="CI1777" t="s">
        <v>137</v>
      </c>
      <c r="CJ1777">
        <v>9564800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5899500</v>
      </c>
      <c r="CQ1777">
        <v>0</v>
      </c>
      <c r="CR1777">
        <v>0</v>
      </c>
      <c r="CS1777">
        <v>8744700</v>
      </c>
      <c r="CT1777">
        <v>0</v>
      </c>
      <c r="CU1777">
        <v>0</v>
      </c>
      <c r="CV1777">
        <v>3080100</v>
      </c>
      <c r="CW1777">
        <v>0</v>
      </c>
      <c r="CX1777">
        <v>0</v>
      </c>
      <c r="CY1777">
        <v>8157300</v>
      </c>
      <c r="CZ1777">
        <v>0</v>
      </c>
      <c r="DA1777">
        <v>0</v>
      </c>
      <c r="DB1777">
        <v>11744000</v>
      </c>
      <c r="DC1777">
        <v>0</v>
      </c>
      <c r="DD1777">
        <v>0</v>
      </c>
      <c r="DE1777">
        <v>0</v>
      </c>
      <c r="DF1777">
        <v>0</v>
      </c>
      <c r="DG1777">
        <v>0</v>
      </c>
      <c r="DJ1777">
        <v>1775</v>
      </c>
      <c r="DK1777">
        <v>2724</v>
      </c>
      <c r="DL1777">
        <v>82</v>
      </c>
      <c r="DM1777">
        <v>82</v>
      </c>
      <c r="DN1777">
        <v>11087</v>
      </c>
      <c r="DO1777">
        <v>11790</v>
      </c>
      <c r="DP1777" t="s">
        <v>8191</v>
      </c>
      <c r="DQ1777" t="s">
        <v>8190</v>
      </c>
      <c r="DR1777">
        <v>70784</v>
      </c>
      <c r="DS1777">
        <v>48336</v>
      </c>
      <c r="DT1777">
        <v>7</v>
      </c>
      <c r="DU1777">
        <v>58027</v>
      </c>
      <c r="DV1777">
        <v>70781</v>
      </c>
      <c r="DW1777">
        <v>48333</v>
      </c>
      <c r="DX1777">
        <v>4</v>
      </c>
      <c r="DY1777">
        <v>54991</v>
      </c>
      <c r="DZ1777">
        <v>70781</v>
      </c>
      <c r="EA1777">
        <v>48333</v>
      </c>
      <c r="EB1777">
        <v>4</v>
      </c>
      <c r="EC1777">
        <v>54991</v>
      </c>
    </row>
    <row r="1778" spans="1:133" x14ac:dyDescent="0.2">
      <c r="A1778" t="s">
        <v>8188</v>
      </c>
      <c r="B1778">
        <v>313</v>
      </c>
      <c r="C1778" t="s">
        <v>8189</v>
      </c>
      <c r="D1778" t="str">
        <f t="shared" si="81"/>
        <v>NP_001230073</v>
      </c>
      <c r="E1778" t="s">
        <v>8188</v>
      </c>
      <c r="F1778" t="s">
        <v>8188</v>
      </c>
      <c r="G1778" t="s">
        <v>8187</v>
      </c>
      <c r="H1778">
        <v>0.974939</v>
      </c>
      <c r="I1778">
        <v>15.899699999999999</v>
      </c>
      <c r="J1778">
        <v>1.26973E-2</v>
      </c>
      <c r="K1778">
        <v>79.513999999999996</v>
      </c>
      <c r="L1778">
        <v>18.963999999999999</v>
      </c>
      <c r="M1778">
        <v>79.513999999999996</v>
      </c>
      <c r="N1778">
        <v>0.974939</v>
      </c>
      <c r="O1778">
        <v>15.899699999999999</v>
      </c>
      <c r="P1778">
        <v>1.26973E-2</v>
      </c>
      <c r="Q1778">
        <v>79.513999999999996</v>
      </c>
      <c r="AT1778" t="s">
        <v>136</v>
      </c>
      <c r="AU1778">
        <v>1</v>
      </c>
      <c r="AV1778" t="s">
        <v>144</v>
      </c>
      <c r="AW1778" t="str">
        <f t="shared" si="82"/>
        <v>NUSAP1|NP_001230073</v>
      </c>
      <c r="AX1778" s="1" t="str">
        <f t="shared" si="83"/>
        <v>NUSAP1|NP_001230073|TITGNSAAGK(0.975)LK(0.025)PWGQSK</v>
      </c>
      <c r="AY1778" t="s">
        <v>8186</v>
      </c>
      <c r="AZ1778" t="s">
        <v>3166</v>
      </c>
      <c r="BA1778" t="s">
        <v>6398</v>
      </c>
      <c r="BB1778" t="s">
        <v>8185</v>
      </c>
      <c r="BC1778" t="s">
        <v>8184</v>
      </c>
      <c r="BD1778">
        <v>10</v>
      </c>
      <c r="BE1778">
        <v>3</v>
      </c>
      <c r="BF1778">
        <v>-0.57699999999999996</v>
      </c>
      <c r="BG1778" t="s">
        <v>139</v>
      </c>
      <c r="BH1778" t="s">
        <v>138</v>
      </c>
      <c r="BI1778" t="s">
        <v>138</v>
      </c>
      <c r="BJ1778" t="s">
        <v>138</v>
      </c>
      <c r="BK1778" t="s">
        <v>138</v>
      </c>
      <c r="BL1778" t="s">
        <v>138</v>
      </c>
      <c r="BM1778" t="s">
        <v>138</v>
      </c>
      <c r="BN1778" t="s">
        <v>138</v>
      </c>
      <c r="BO1778">
        <v>0</v>
      </c>
      <c r="BP1778">
        <v>0</v>
      </c>
      <c r="BQ1778">
        <v>0</v>
      </c>
      <c r="BR1778">
        <v>0</v>
      </c>
      <c r="BS1778" t="s">
        <v>137</v>
      </c>
      <c r="BT1778" t="s">
        <v>297</v>
      </c>
      <c r="BU1778" t="s">
        <v>297</v>
      </c>
      <c r="BV1778" t="s">
        <v>297</v>
      </c>
      <c r="BW1778" t="s">
        <v>297</v>
      </c>
      <c r="BX1778" t="s">
        <v>297</v>
      </c>
      <c r="BY1778" t="s">
        <v>297</v>
      </c>
      <c r="BZ1778" t="s">
        <v>297</v>
      </c>
      <c r="CA1778" t="s">
        <v>297</v>
      </c>
      <c r="CB1778" t="s">
        <v>137</v>
      </c>
      <c r="CC1778" t="s">
        <v>137</v>
      </c>
      <c r="CD1778" t="s">
        <v>137</v>
      </c>
      <c r="CE1778" t="s">
        <v>137</v>
      </c>
      <c r="CF1778" t="s">
        <v>137</v>
      </c>
      <c r="CG1778" t="s">
        <v>137</v>
      </c>
      <c r="CH1778" t="s">
        <v>137</v>
      </c>
      <c r="CI1778" t="s">
        <v>137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0</v>
      </c>
      <c r="CW1778">
        <v>0</v>
      </c>
      <c r="CX1778">
        <v>0</v>
      </c>
      <c r="CY1778">
        <v>0</v>
      </c>
      <c r="CZ1778">
        <v>0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J1778">
        <v>1776</v>
      </c>
      <c r="DK1778">
        <v>2726</v>
      </c>
      <c r="DL1778">
        <v>313</v>
      </c>
      <c r="DM1778">
        <v>313</v>
      </c>
      <c r="DN1778">
        <v>10511</v>
      </c>
      <c r="DO1778">
        <v>11184</v>
      </c>
      <c r="DP1778">
        <v>66963</v>
      </c>
      <c r="DQ1778">
        <v>45756</v>
      </c>
      <c r="DR1778">
        <v>66963</v>
      </c>
      <c r="DS1778">
        <v>45756</v>
      </c>
      <c r="DT1778">
        <v>1</v>
      </c>
      <c r="DU1778">
        <v>24192</v>
      </c>
      <c r="DV1778">
        <v>66963</v>
      </c>
      <c r="DW1778">
        <v>45756</v>
      </c>
      <c r="DX1778">
        <v>1</v>
      </c>
      <c r="DY1778">
        <v>24192</v>
      </c>
      <c r="DZ1778">
        <v>66963</v>
      </c>
      <c r="EA1778">
        <v>45756</v>
      </c>
      <c r="EB1778">
        <v>1</v>
      </c>
      <c r="EC1778">
        <v>24192</v>
      </c>
    </row>
    <row r="1779" spans="1:133" x14ac:dyDescent="0.2">
      <c r="A1779" t="s">
        <v>8183</v>
      </c>
      <c r="B1779" t="s">
        <v>8182</v>
      </c>
      <c r="C1779" t="s">
        <v>8181</v>
      </c>
      <c r="D1779" t="str">
        <f t="shared" si="81"/>
        <v>XP_003403527</v>
      </c>
      <c r="E1779" t="s">
        <v>8180</v>
      </c>
      <c r="F1779" t="s">
        <v>8180</v>
      </c>
      <c r="G1779" t="s">
        <v>8179</v>
      </c>
      <c r="H1779">
        <v>1</v>
      </c>
      <c r="I1779">
        <v>84.619900000000001</v>
      </c>
      <c r="J1779" s="3">
        <v>9.4725399999999999E-5</v>
      </c>
      <c r="K1779">
        <v>115.68</v>
      </c>
      <c r="L1779">
        <v>70.402000000000001</v>
      </c>
      <c r="M1779">
        <v>84.62</v>
      </c>
      <c r="N1779">
        <v>1</v>
      </c>
      <c r="O1779">
        <v>69.330699999999993</v>
      </c>
      <c r="P1779">
        <v>1.9196399999999999E-2</v>
      </c>
      <c r="Q1779">
        <v>69.331000000000003</v>
      </c>
      <c r="R1779">
        <v>1</v>
      </c>
      <c r="S1779">
        <v>87.863</v>
      </c>
      <c r="T1779">
        <v>2.10063E-3</v>
      </c>
      <c r="U1779">
        <v>87.863</v>
      </c>
      <c r="V1779">
        <v>1</v>
      </c>
      <c r="W1779">
        <v>115.682</v>
      </c>
      <c r="X1779" s="3">
        <v>9.4725399999999999E-5</v>
      </c>
      <c r="Y1779">
        <v>115.68</v>
      </c>
      <c r="Z1779">
        <v>1</v>
      </c>
      <c r="AA1779">
        <v>82.578100000000006</v>
      </c>
      <c r="AB1779">
        <v>4.74312E-3</v>
      </c>
      <c r="AC1779">
        <v>82.578000000000003</v>
      </c>
      <c r="AH1779">
        <v>1</v>
      </c>
      <c r="AI1779">
        <v>100.398</v>
      </c>
      <c r="AJ1779">
        <v>9.0041600000000002E-4</v>
      </c>
      <c r="AK1779">
        <v>100.4</v>
      </c>
      <c r="AL1779">
        <v>1</v>
      </c>
      <c r="AM1779">
        <v>109.991</v>
      </c>
      <c r="AN1779">
        <v>3.6735000000000001E-4</v>
      </c>
      <c r="AO1779">
        <v>109.99</v>
      </c>
      <c r="AP1779">
        <v>1</v>
      </c>
      <c r="AQ1779">
        <v>84.619900000000001</v>
      </c>
      <c r="AR1779">
        <v>3.7222499999999999E-3</v>
      </c>
      <c r="AS1779">
        <v>84.62</v>
      </c>
      <c r="AT1779" t="s">
        <v>136</v>
      </c>
      <c r="AU1779">
        <v>1</v>
      </c>
      <c r="AV1779" t="s">
        <v>144</v>
      </c>
      <c r="AW1779" t="str">
        <f t="shared" si="82"/>
        <v>LOC100652741|XP_003403527</v>
      </c>
      <c r="AX1779" s="1" t="str">
        <f t="shared" si="83"/>
        <v>LOC100652741|XP_003403527|EGVVVEVATK(1)PAAYK</v>
      </c>
      <c r="AY1779" t="s">
        <v>8178</v>
      </c>
      <c r="AZ1779" t="s">
        <v>143</v>
      </c>
      <c r="BA1779" t="s">
        <v>2690</v>
      </c>
      <c r="BB1779" t="s">
        <v>8177</v>
      </c>
      <c r="BC1779" t="s">
        <v>8176</v>
      </c>
      <c r="BD1779">
        <v>10</v>
      </c>
      <c r="BE1779">
        <v>2</v>
      </c>
      <c r="BF1779">
        <v>0.50970000000000004</v>
      </c>
      <c r="BG1779" t="s">
        <v>139</v>
      </c>
      <c r="BH1779" t="s">
        <v>139</v>
      </c>
      <c r="BI1779" t="s">
        <v>139</v>
      </c>
      <c r="BJ1779" t="s">
        <v>139</v>
      </c>
      <c r="BK1779" t="s">
        <v>138</v>
      </c>
      <c r="BL1779" t="s">
        <v>139</v>
      </c>
      <c r="BM1779" t="s">
        <v>139</v>
      </c>
      <c r="BN1779" t="s">
        <v>139</v>
      </c>
      <c r="BO1779">
        <v>92584000</v>
      </c>
      <c r="BP1779">
        <v>92584000</v>
      </c>
      <c r="BQ1779">
        <v>0</v>
      </c>
      <c r="BR1779">
        <v>0</v>
      </c>
      <c r="BS1779" t="s">
        <v>137</v>
      </c>
      <c r="BT1779">
        <v>6597600</v>
      </c>
      <c r="BU1779">
        <v>12076000</v>
      </c>
      <c r="BV1779">
        <v>10128000</v>
      </c>
      <c r="BW1779">
        <v>12892000</v>
      </c>
      <c r="BX1779" t="s">
        <v>297</v>
      </c>
      <c r="BY1779">
        <v>11792000</v>
      </c>
      <c r="BZ1779">
        <v>15745000</v>
      </c>
      <c r="CA1779">
        <v>23354000</v>
      </c>
      <c r="CB1779" t="s">
        <v>137</v>
      </c>
      <c r="CC1779" t="s">
        <v>137</v>
      </c>
      <c r="CD1779" t="s">
        <v>137</v>
      </c>
      <c r="CE1779" t="s">
        <v>137</v>
      </c>
      <c r="CF1779" t="s">
        <v>137</v>
      </c>
      <c r="CG1779" t="s">
        <v>137</v>
      </c>
      <c r="CH1779" t="s">
        <v>137</v>
      </c>
      <c r="CI1779" t="s">
        <v>137</v>
      </c>
      <c r="CJ1779">
        <v>6597600</v>
      </c>
      <c r="CK1779">
        <v>0</v>
      </c>
      <c r="CL1779">
        <v>0</v>
      </c>
      <c r="CM1779">
        <v>12076000</v>
      </c>
      <c r="CN1779">
        <v>0</v>
      </c>
      <c r="CO1779">
        <v>0</v>
      </c>
      <c r="CP1779">
        <v>10128000</v>
      </c>
      <c r="CQ1779">
        <v>0</v>
      </c>
      <c r="CR1779">
        <v>0</v>
      </c>
      <c r="CS1779">
        <v>12892000</v>
      </c>
      <c r="CT1779">
        <v>0</v>
      </c>
      <c r="CU1779">
        <v>0</v>
      </c>
      <c r="CV1779">
        <v>0</v>
      </c>
      <c r="CW1779">
        <v>0</v>
      </c>
      <c r="CX1779">
        <v>0</v>
      </c>
      <c r="CY1779">
        <v>11792000</v>
      </c>
      <c r="CZ1779">
        <v>0</v>
      </c>
      <c r="DA1779">
        <v>0</v>
      </c>
      <c r="DB1779">
        <v>15745000</v>
      </c>
      <c r="DC1779">
        <v>0</v>
      </c>
      <c r="DD1779">
        <v>0</v>
      </c>
      <c r="DE1779">
        <v>23354000</v>
      </c>
      <c r="DF1779">
        <v>0</v>
      </c>
      <c r="DG1779">
        <v>0</v>
      </c>
      <c r="DJ1779">
        <v>1777</v>
      </c>
      <c r="DK1779">
        <v>2728</v>
      </c>
      <c r="DL1779">
        <v>430</v>
      </c>
      <c r="DM1779">
        <v>430</v>
      </c>
      <c r="DN1779">
        <v>1722</v>
      </c>
      <c r="DO1779">
        <v>1815</v>
      </c>
      <c r="DP1779" t="s">
        <v>8175</v>
      </c>
      <c r="DQ1779" t="s">
        <v>8174</v>
      </c>
      <c r="DR1779">
        <v>10383</v>
      </c>
      <c r="DS1779">
        <v>7358</v>
      </c>
      <c r="DT1779">
        <v>8</v>
      </c>
      <c r="DU1779">
        <v>28523</v>
      </c>
      <c r="DV1779">
        <v>10379</v>
      </c>
      <c r="DW1779">
        <v>7351</v>
      </c>
      <c r="DX1779">
        <v>3</v>
      </c>
      <c r="DY1779">
        <v>27713</v>
      </c>
      <c r="DZ1779">
        <v>10379</v>
      </c>
      <c r="EA1779">
        <v>7351</v>
      </c>
      <c r="EB1779">
        <v>3</v>
      </c>
      <c r="EC1779">
        <v>27713</v>
      </c>
    </row>
    <row r="1780" spans="1:133" x14ac:dyDescent="0.2">
      <c r="A1780" t="s">
        <v>8172</v>
      </c>
      <c r="B1780">
        <v>271</v>
      </c>
      <c r="C1780" t="s">
        <v>8173</v>
      </c>
      <c r="D1780" t="str">
        <f t="shared" si="81"/>
        <v>XP_002342143</v>
      </c>
      <c r="E1780" t="s">
        <v>8172</v>
      </c>
      <c r="F1780" t="s">
        <v>8172</v>
      </c>
      <c r="G1780" t="s">
        <v>8171</v>
      </c>
      <c r="H1780">
        <v>1</v>
      </c>
      <c r="I1780">
        <v>87.667299999999997</v>
      </c>
      <c r="J1780">
        <v>3.0868699999999998E-3</v>
      </c>
      <c r="K1780">
        <v>111.94</v>
      </c>
      <c r="L1780">
        <v>58.856000000000002</v>
      </c>
      <c r="M1780">
        <v>87.667000000000002</v>
      </c>
      <c r="N1780">
        <v>1</v>
      </c>
      <c r="O1780">
        <v>94.5381</v>
      </c>
      <c r="P1780">
        <v>9.7302599999999993E-3</v>
      </c>
      <c r="Q1780">
        <v>94.537999999999997</v>
      </c>
      <c r="R1780">
        <v>1</v>
      </c>
      <c r="S1780">
        <v>107.092</v>
      </c>
      <c r="T1780">
        <v>3.9876099999999999E-3</v>
      </c>
      <c r="U1780">
        <v>107.09</v>
      </c>
      <c r="Z1780">
        <v>1</v>
      </c>
      <c r="AA1780">
        <v>111.93600000000001</v>
      </c>
      <c r="AB1780">
        <v>3.0868699999999998E-3</v>
      </c>
      <c r="AC1780">
        <v>111.94</v>
      </c>
      <c r="AH1780">
        <v>1</v>
      </c>
      <c r="AI1780">
        <v>99.499899999999997</v>
      </c>
      <c r="AJ1780">
        <v>6.6648599999999999E-3</v>
      </c>
      <c r="AK1780">
        <v>99.5</v>
      </c>
      <c r="AL1780">
        <v>0</v>
      </c>
      <c r="AM1780">
        <v>0</v>
      </c>
      <c r="AO1780" t="s">
        <v>137</v>
      </c>
      <c r="AP1780">
        <v>1</v>
      </c>
      <c r="AQ1780">
        <v>87.667299999999997</v>
      </c>
      <c r="AR1780">
        <v>1.55464E-2</v>
      </c>
      <c r="AS1780">
        <v>87.667000000000002</v>
      </c>
      <c r="AT1780" t="s">
        <v>136</v>
      </c>
      <c r="AU1780">
        <v>1</v>
      </c>
      <c r="AV1780" t="s">
        <v>144</v>
      </c>
      <c r="AW1780" t="str">
        <f t="shared" si="82"/>
        <v>FOXO6|XP_002342143</v>
      </c>
      <c r="AX1780" s="1" t="str">
        <f t="shared" si="83"/>
        <v>FOXO6|XP_002342143|AVSMDNGAK(1)FLR</v>
      </c>
      <c r="AY1780" t="s">
        <v>8170</v>
      </c>
      <c r="AZ1780" t="s">
        <v>143</v>
      </c>
      <c r="BA1780" t="s">
        <v>1191</v>
      </c>
      <c r="BB1780" t="s">
        <v>8169</v>
      </c>
      <c r="BC1780" t="s">
        <v>8168</v>
      </c>
      <c r="BD1780">
        <v>9</v>
      </c>
      <c r="BE1780">
        <v>2</v>
      </c>
      <c r="BF1780">
        <v>0.87195</v>
      </c>
      <c r="BG1780" t="s">
        <v>139</v>
      </c>
      <c r="BH1780" t="s">
        <v>139</v>
      </c>
      <c r="BI1780" t="s">
        <v>138</v>
      </c>
      <c r="BJ1780" t="s">
        <v>139</v>
      </c>
      <c r="BK1780" t="s">
        <v>138</v>
      </c>
      <c r="BL1780" t="s">
        <v>139</v>
      </c>
      <c r="BM1780" t="s">
        <v>138</v>
      </c>
      <c r="BN1780" t="s">
        <v>139</v>
      </c>
      <c r="BO1780">
        <v>71889000</v>
      </c>
      <c r="BP1780">
        <v>71889000</v>
      </c>
      <c r="BQ1780">
        <v>0</v>
      </c>
      <c r="BR1780">
        <v>0</v>
      </c>
      <c r="BS1780" t="s">
        <v>137</v>
      </c>
      <c r="BT1780">
        <v>8150400</v>
      </c>
      <c r="BU1780">
        <v>8471300</v>
      </c>
      <c r="BV1780" t="s">
        <v>297</v>
      </c>
      <c r="BW1780">
        <v>24258000</v>
      </c>
      <c r="BX1780" t="s">
        <v>297</v>
      </c>
      <c r="BY1780">
        <v>8774600</v>
      </c>
      <c r="BZ1780">
        <v>10518000</v>
      </c>
      <c r="CA1780">
        <v>11716000</v>
      </c>
      <c r="CB1780" t="s">
        <v>137</v>
      </c>
      <c r="CC1780" t="s">
        <v>137</v>
      </c>
      <c r="CD1780" t="s">
        <v>137</v>
      </c>
      <c r="CE1780" t="s">
        <v>137</v>
      </c>
      <c r="CF1780" t="s">
        <v>137</v>
      </c>
      <c r="CG1780" t="s">
        <v>137</v>
      </c>
      <c r="CH1780" t="s">
        <v>137</v>
      </c>
      <c r="CI1780" t="s">
        <v>137</v>
      </c>
      <c r="CJ1780">
        <v>8150400</v>
      </c>
      <c r="CK1780">
        <v>0</v>
      </c>
      <c r="CL1780">
        <v>0</v>
      </c>
      <c r="CM1780">
        <v>8471300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24258000</v>
      </c>
      <c r="CT1780">
        <v>0</v>
      </c>
      <c r="CU1780">
        <v>0</v>
      </c>
      <c r="CV1780">
        <v>0</v>
      </c>
      <c r="CW1780">
        <v>0</v>
      </c>
      <c r="CX1780">
        <v>0</v>
      </c>
      <c r="CY1780">
        <v>8774600</v>
      </c>
      <c r="CZ1780">
        <v>0</v>
      </c>
      <c r="DA1780">
        <v>0</v>
      </c>
      <c r="DB1780">
        <v>10518000</v>
      </c>
      <c r="DC1780">
        <v>0</v>
      </c>
      <c r="DD1780">
        <v>0</v>
      </c>
      <c r="DE1780">
        <v>11716000</v>
      </c>
      <c r="DF1780">
        <v>0</v>
      </c>
      <c r="DG1780">
        <v>0</v>
      </c>
      <c r="DJ1780">
        <v>1778</v>
      </c>
      <c r="DK1780">
        <v>2734</v>
      </c>
      <c r="DL1780">
        <v>271</v>
      </c>
      <c r="DM1780">
        <v>271</v>
      </c>
      <c r="DN1780">
        <v>968</v>
      </c>
      <c r="DO1780">
        <v>1027</v>
      </c>
      <c r="DP1780" t="s">
        <v>8167</v>
      </c>
      <c r="DQ1780" t="s">
        <v>8166</v>
      </c>
      <c r="DR1780">
        <v>6151</v>
      </c>
      <c r="DS1780">
        <v>4422</v>
      </c>
      <c r="DT1780">
        <v>8</v>
      </c>
      <c r="DU1780">
        <v>29020</v>
      </c>
      <c r="DV1780">
        <v>6149</v>
      </c>
      <c r="DW1780">
        <v>4420</v>
      </c>
      <c r="DX1780">
        <v>4</v>
      </c>
      <c r="DY1780">
        <v>28625</v>
      </c>
      <c r="DZ1780">
        <v>6149</v>
      </c>
      <c r="EA1780">
        <v>4420</v>
      </c>
      <c r="EB1780">
        <v>4</v>
      </c>
      <c r="EC1780">
        <v>28625</v>
      </c>
    </row>
    <row r="1781" spans="1:133" x14ac:dyDescent="0.2">
      <c r="A1781" t="s">
        <v>8165</v>
      </c>
      <c r="B1781" t="s">
        <v>8164</v>
      </c>
      <c r="C1781" t="s">
        <v>8163</v>
      </c>
      <c r="D1781" t="str">
        <f t="shared" si="81"/>
        <v>NP_001230154</v>
      </c>
      <c r="E1781" t="s">
        <v>8162</v>
      </c>
      <c r="F1781" t="s">
        <v>8162</v>
      </c>
      <c r="G1781" t="s">
        <v>8161</v>
      </c>
      <c r="H1781">
        <v>1</v>
      </c>
      <c r="I1781">
        <v>145.614</v>
      </c>
      <c r="J1781" s="3">
        <v>6.1809800000000006E-5</v>
      </c>
      <c r="K1781">
        <v>145.61000000000001</v>
      </c>
      <c r="L1781">
        <v>123.12</v>
      </c>
      <c r="M1781">
        <v>145.61000000000001</v>
      </c>
      <c r="N1781">
        <v>1</v>
      </c>
      <c r="O1781">
        <v>87.362799999999993</v>
      </c>
      <c r="P1781">
        <v>5.2645699999999997E-3</v>
      </c>
      <c r="Q1781">
        <v>87.363</v>
      </c>
      <c r="R1781">
        <v>1</v>
      </c>
      <c r="S1781">
        <v>103.29600000000001</v>
      </c>
      <c r="T1781">
        <v>1.5645699999999999E-3</v>
      </c>
      <c r="U1781">
        <v>103.3</v>
      </c>
      <c r="V1781">
        <v>1</v>
      </c>
      <c r="W1781">
        <v>80.370599999999996</v>
      </c>
      <c r="X1781">
        <v>9.45849E-3</v>
      </c>
      <c r="Y1781">
        <v>80.370999999999995</v>
      </c>
      <c r="Z1781">
        <v>1</v>
      </c>
      <c r="AA1781">
        <v>101.723</v>
      </c>
      <c r="AB1781">
        <v>1.7644799999999999E-3</v>
      </c>
      <c r="AC1781">
        <v>101.72</v>
      </c>
      <c r="AH1781">
        <v>1</v>
      </c>
      <c r="AI1781">
        <v>145.614</v>
      </c>
      <c r="AJ1781" s="3">
        <v>6.1809800000000006E-5</v>
      </c>
      <c r="AK1781">
        <v>145.61000000000001</v>
      </c>
      <c r="AP1781">
        <v>0</v>
      </c>
      <c r="AQ1781">
        <v>0</v>
      </c>
      <c r="AS1781" t="s">
        <v>137</v>
      </c>
      <c r="AT1781" t="s">
        <v>136</v>
      </c>
      <c r="AU1781">
        <v>1</v>
      </c>
      <c r="AV1781" t="s">
        <v>144</v>
      </c>
      <c r="AW1781" t="str">
        <f t="shared" si="82"/>
        <v>PES1|NP_001230154</v>
      </c>
      <c r="AX1781" s="1" t="str">
        <f t="shared" si="83"/>
        <v>PES1|NP_001230154|TGK(1)CHVQTIQLCR</v>
      </c>
      <c r="AY1781" t="s">
        <v>8160</v>
      </c>
      <c r="AZ1781" t="s">
        <v>143</v>
      </c>
      <c r="BA1781" t="s">
        <v>892</v>
      </c>
      <c r="BB1781" t="s">
        <v>8159</v>
      </c>
      <c r="BC1781" t="s">
        <v>8158</v>
      </c>
      <c r="BD1781">
        <v>3</v>
      </c>
      <c r="BE1781">
        <v>3</v>
      </c>
      <c r="BF1781">
        <v>-0.44556000000000001</v>
      </c>
      <c r="BG1781" t="s">
        <v>139</v>
      </c>
      <c r="BH1781" t="s">
        <v>139</v>
      </c>
      <c r="BI1781" t="s">
        <v>139</v>
      </c>
      <c r="BJ1781" t="s">
        <v>139</v>
      </c>
      <c r="BK1781" t="s">
        <v>138</v>
      </c>
      <c r="BL1781" t="s">
        <v>139</v>
      </c>
      <c r="BM1781" t="s">
        <v>138</v>
      </c>
      <c r="BN1781" t="s">
        <v>138</v>
      </c>
      <c r="BO1781">
        <v>94020000</v>
      </c>
      <c r="BP1781">
        <v>94020000</v>
      </c>
      <c r="BQ1781">
        <v>0</v>
      </c>
      <c r="BR1781">
        <v>0</v>
      </c>
      <c r="BS1781" t="s">
        <v>137</v>
      </c>
      <c r="BT1781">
        <v>12871000</v>
      </c>
      <c r="BU1781">
        <v>12075000</v>
      </c>
      <c r="BV1781">
        <v>16450000</v>
      </c>
      <c r="BW1781">
        <v>19357000</v>
      </c>
      <c r="BX1781" t="s">
        <v>297</v>
      </c>
      <c r="BY1781">
        <v>23395000</v>
      </c>
      <c r="BZ1781" t="s">
        <v>297</v>
      </c>
      <c r="CA1781">
        <v>9872000</v>
      </c>
      <c r="CB1781" t="s">
        <v>137</v>
      </c>
      <c r="CC1781" t="s">
        <v>137</v>
      </c>
      <c r="CD1781" t="s">
        <v>137</v>
      </c>
      <c r="CE1781" t="s">
        <v>137</v>
      </c>
      <c r="CF1781" t="s">
        <v>137</v>
      </c>
      <c r="CG1781" t="s">
        <v>137</v>
      </c>
      <c r="CH1781" t="s">
        <v>137</v>
      </c>
      <c r="CI1781" t="s">
        <v>137</v>
      </c>
      <c r="CJ1781">
        <v>12871000</v>
      </c>
      <c r="CK1781">
        <v>0</v>
      </c>
      <c r="CL1781">
        <v>0</v>
      </c>
      <c r="CM1781">
        <v>12075000</v>
      </c>
      <c r="CN1781">
        <v>0</v>
      </c>
      <c r="CO1781">
        <v>0</v>
      </c>
      <c r="CP1781">
        <v>16450000</v>
      </c>
      <c r="CQ1781">
        <v>0</v>
      </c>
      <c r="CR1781">
        <v>0</v>
      </c>
      <c r="CS1781">
        <v>19357000</v>
      </c>
      <c r="CT1781">
        <v>0</v>
      </c>
      <c r="CU1781">
        <v>0</v>
      </c>
      <c r="CV1781">
        <v>0</v>
      </c>
      <c r="CW1781">
        <v>0</v>
      </c>
      <c r="CX1781">
        <v>0</v>
      </c>
      <c r="CY1781">
        <v>23395000</v>
      </c>
      <c r="CZ1781">
        <v>0</v>
      </c>
      <c r="DA1781">
        <v>0</v>
      </c>
      <c r="DB1781">
        <v>0</v>
      </c>
      <c r="DC1781">
        <v>0</v>
      </c>
      <c r="DD1781">
        <v>0</v>
      </c>
      <c r="DE1781">
        <v>9872000</v>
      </c>
      <c r="DF1781">
        <v>0</v>
      </c>
      <c r="DG1781">
        <v>0</v>
      </c>
      <c r="DJ1781">
        <v>1779</v>
      </c>
      <c r="DK1781">
        <v>2740</v>
      </c>
      <c r="DL1781">
        <v>152</v>
      </c>
      <c r="DM1781">
        <v>152</v>
      </c>
      <c r="DN1781">
        <v>10319</v>
      </c>
      <c r="DO1781">
        <v>10980</v>
      </c>
      <c r="DP1781" t="s">
        <v>8157</v>
      </c>
      <c r="DQ1781" t="s">
        <v>8156</v>
      </c>
      <c r="DR1781">
        <v>65454</v>
      </c>
      <c r="DS1781">
        <v>44715</v>
      </c>
      <c r="DT1781">
        <v>6</v>
      </c>
      <c r="DU1781">
        <v>18179</v>
      </c>
      <c r="DV1781">
        <v>65454</v>
      </c>
      <c r="DW1781">
        <v>44715</v>
      </c>
      <c r="DX1781">
        <v>6</v>
      </c>
      <c r="DY1781">
        <v>18179</v>
      </c>
      <c r="DZ1781">
        <v>65454</v>
      </c>
      <c r="EA1781">
        <v>44715</v>
      </c>
      <c r="EB1781">
        <v>6</v>
      </c>
      <c r="EC1781">
        <v>18179</v>
      </c>
    </row>
    <row r="1782" spans="1:133" x14ac:dyDescent="0.2">
      <c r="A1782" t="s">
        <v>8155</v>
      </c>
      <c r="B1782" t="s">
        <v>8154</v>
      </c>
      <c r="C1782" t="s">
        <v>8153</v>
      </c>
      <c r="D1782" t="str">
        <f t="shared" si="81"/>
        <v>NP_899068</v>
      </c>
      <c r="E1782" t="s">
        <v>8152</v>
      </c>
      <c r="F1782" t="s">
        <v>8152</v>
      </c>
      <c r="G1782" t="s">
        <v>8151</v>
      </c>
      <c r="H1782">
        <v>1</v>
      </c>
      <c r="I1782">
        <v>60.307000000000002</v>
      </c>
      <c r="J1782">
        <v>1.26044E-2</v>
      </c>
      <c r="K1782">
        <v>60.307000000000002</v>
      </c>
      <c r="L1782">
        <v>37.942</v>
      </c>
      <c r="M1782">
        <v>60.307000000000002</v>
      </c>
      <c r="V1782">
        <v>1</v>
      </c>
      <c r="W1782">
        <v>60.307000000000002</v>
      </c>
      <c r="X1782">
        <v>1.26044E-2</v>
      </c>
      <c r="Y1782">
        <v>60.307000000000002</v>
      </c>
      <c r="AT1782" t="s">
        <v>136</v>
      </c>
      <c r="AU1782">
        <v>1</v>
      </c>
      <c r="AV1782" t="s">
        <v>144</v>
      </c>
      <c r="AW1782" t="str">
        <f t="shared" si="82"/>
        <v>INVS|NP_899068</v>
      </c>
      <c r="AX1782" s="1" t="str">
        <f t="shared" si="83"/>
        <v>INVS|NP_899068|APSK(1)QPPAGNVAQGPEPR</v>
      </c>
      <c r="AY1782" t="s">
        <v>8150</v>
      </c>
      <c r="AZ1782" t="s">
        <v>143</v>
      </c>
      <c r="BA1782" t="s">
        <v>3987</v>
      </c>
      <c r="BB1782" t="s">
        <v>8149</v>
      </c>
      <c r="BC1782" t="s">
        <v>8148</v>
      </c>
      <c r="BD1782">
        <v>4</v>
      </c>
      <c r="BE1782">
        <v>3</v>
      </c>
      <c r="BF1782">
        <v>-0.59333000000000002</v>
      </c>
      <c r="BG1782" t="s">
        <v>138</v>
      </c>
      <c r="BH1782" t="s">
        <v>138</v>
      </c>
      <c r="BI1782" t="s">
        <v>139</v>
      </c>
      <c r="BJ1782" t="s">
        <v>138</v>
      </c>
      <c r="BK1782" t="s">
        <v>138</v>
      </c>
      <c r="BL1782" t="s">
        <v>138</v>
      </c>
      <c r="BM1782" t="s">
        <v>138</v>
      </c>
      <c r="BN1782" t="s">
        <v>138</v>
      </c>
      <c r="BO1782">
        <v>0</v>
      </c>
      <c r="BP1782">
        <v>0</v>
      </c>
      <c r="BQ1782">
        <v>0</v>
      </c>
      <c r="BR1782">
        <v>0</v>
      </c>
      <c r="BS1782" t="s">
        <v>137</v>
      </c>
      <c r="BT1782" t="s">
        <v>297</v>
      </c>
      <c r="BU1782" t="s">
        <v>297</v>
      </c>
      <c r="BV1782" t="s">
        <v>297</v>
      </c>
      <c r="BW1782" t="s">
        <v>297</v>
      </c>
      <c r="BX1782" t="s">
        <v>297</v>
      </c>
      <c r="BY1782" t="s">
        <v>297</v>
      </c>
      <c r="BZ1782" t="s">
        <v>297</v>
      </c>
      <c r="CA1782" t="s">
        <v>297</v>
      </c>
      <c r="CB1782" t="s">
        <v>137</v>
      </c>
      <c r="CC1782" t="s">
        <v>137</v>
      </c>
      <c r="CD1782" t="s">
        <v>137</v>
      </c>
      <c r="CE1782" t="s">
        <v>137</v>
      </c>
      <c r="CF1782" t="s">
        <v>137</v>
      </c>
      <c r="CG1782" t="s">
        <v>137</v>
      </c>
      <c r="CH1782" t="s">
        <v>137</v>
      </c>
      <c r="CI1782" t="s">
        <v>137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0</v>
      </c>
      <c r="CW1782">
        <v>0</v>
      </c>
      <c r="CX1782">
        <v>0</v>
      </c>
      <c r="CY1782">
        <v>0</v>
      </c>
      <c r="CZ1782">
        <v>0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J1782">
        <v>1780</v>
      </c>
      <c r="DK1782">
        <v>2744</v>
      </c>
      <c r="DL1782">
        <v>642</v>
      </c>
      <c r="DM1782">
        <v>642</v>
      </c>
      <c r="DN1782">
        <v>695</v>
      </c>
      <c r="DO1782">
        <v>747</v>
      </c>
      <c r="DP1782">
        <v>4554</v>
      </c>
      <c r="DQ1782">
        <v>3308</v>
      </c>
      <c r="DR1782">
        <v>4554</v>
      </c>
      <c r="DS1782">
        <v>3308</v>
      </c>
      <c r="DT1782">
        <v>3</v>
      </c>
      <c r="DU1782">
        <v>15336</v>
      </c>
      <c r="DV1782">
        <v>4554</v>
      </c>
      <c r="DW1782">
        <v>3308</v>
      </c>
      <c r="DX1782">
        <v>3</v>
      </c>
      <c r="DY1782">
        <v>15336</v>
      </c>
      <c r="DZ1782">
        <v>4554</v>
      </c>
      <c r="EA1782">
        <v>3308</v>
      </c>
      <c r="EB1782">
        <v>3</v>
      </c>
      <c r="EC1782">
        <v>15336</v>
      </c>
    </row>
    <row r="1783" spans="1:133" x14ac:dyDescent="0.2">
      <c r="A1783" t="s">
        <v>8147</v>
      </c>
      <c r="B1783" t="s">
        <v>8146</v>
      </c>
      <c r="C1783" t="s">
        <v>8145</v>
      </c>
      <c r="D1783" t="str">
        <f t="shared" si="81"/>
        <v>NP_898869</v>
      </c>
      <c r="E1783" t="s">
        <v>8144</v>
      </c>
      <c r="F1783" t="s">
        <v>8144</v>
      </c>
      <c r="G1783" t="s">
        <v>8143</v>
      </c>
      <c r="H1783">
        <v>1</v>
      </c>
      <c r="I1783">
        <v>86.738200000000006</v>
      </c>
      <c r="J1783" s="3">
        <v>1.43671E-5</v>
      </c>
      <c r="K1783">
        <v>144.88</v>
      </c>
      <c r="L1783">
        <v>101.2</v>
      </c>
      <c r="M1783">
        <v>86.738</v>
      </c>
      <c r="N1783">
        <v>1</v>
      </c>
      <c r="O1783">
        <v>70.197000000000003</v>
      </c>
      <c r="P1783">
        <v>3.1318100000000001E-2</v>
      </c>
      <c r="Q1783">
        <v>70.197000000000003</v>
      </c>
      <c r="R1783">
        <v>1</v>
      </c>
      <c r="S1783">
        <v>102.52</v>
      </c>
      <c r="T1783">
        <v>1.9374800000000001E-3</v>
      </c>
      <c r="U1783">
        <v>102.52</v>
      </c>
      <c r="V1783">
        <v>1</v>
      </c>
      <c r="W1783">
        <v>81.326899999999995</v>
      </c>
      <c r="X1783">
        <v>1.2419299999999999E-2</v>
      </c>
      <c r="Y1783">
        <v>81.326999999999998</v>
      </c>
      <c r="Z1783">
        <v>1</v>
      </c>
      <c r="AA1783">
        <v>134.399</v>
      </c>
      <c r="AB1783" s="3">
        <v>9.0551700000000002E-5</v>
      </c>
      <c r="AC1783">
        <v>134.4</v>
      </c>
      <c r="AD1783">
        <v>1</v>
      </c>
      <c r="AE1783">
        <v>120.895</v>
      </c>
      <c r="AF1783">
        <v>1.84406E-4</v>
      </c>
      <c r="AG1783">
        <v>120.9</v>
      </c>
      <c r="AH1783">
        <v>1</v>
      </c>
      <c r="AI1783">
        <v>112.624</v>
      </c>
      <c r="AJ1783">
        <v>6.2770800000000004E-4</v>
      </c>
      <c r="AK1783">
        <v>112.62</v>
      </c>
      <c r="AL1783">
        <v>1</v>
      </c>
      <c r="AM1783">
        <v>144.87700000000001</v>
      </c>
      <c r="AN1783" s="3">
        <v>1.43671E-5</v>
      </c>
      <c r="AO1783">
        <v>144.88</v>
      </c>
      <c r="AP1783">
        <v>1</v>
      </c>
      <c r="AQ1783">
        <v>86.738200000000006</v>
      </c>
      <c r="AR1783">
        <v>7.2499000000000001E-3</v>
      </c>
      <c r="AS1783">
        <v>86.738</v>
      </c>
      <c r="AT1783" t="s">
        <v>136</v>
      </c>
      <c r="AU1783">
        <v>1</v>
      </c>
      <c r="AV1783" t="s">
        <v>144</v>
      </c>
      <c r="AW1783" t="str">
        <f t="shared" si="82"/>
        <v>ZMYND8|NP_898869</v>
      </c>
      <c r="AX1783" s="1" t="str">
        <f t="shared" si="83"/>
        <v>ZMYND8|NP_898869|ILMSK(1)PVLSGGTGR</v>
      </c>
      <c r="AY1783" t="s">
        <v>8142</v>
      </c>
      <c r="AZ1783" t="s">
        <v>143</v>
      </c>
      <c r="BA1783" t="s">
        <v>1494</v>
      </c>
      <c r="BB1783" t="s">
        <v>8141</v>
      </c>
      <c r="BC1783" t="s">
        <v>8140</v>
      </c>
      <c r="BD1783">
        <v>5</v>
      </c>
      <c r="BE1783">
        <v>2</v>
      </c>
      <c r="BF1783">
        <v>-0.25245000000000001</v>
      </c>
      <c r="BG1783" t="s">
        <v>139</v>
      </c>
      <c r="BH1783" t="s">
        <v>139</v>
      </c>
      <c r="BI1783" t="s">
        <v>139</v>
      </c>
      <c r="BJ1783" t="s">
        <v>139</v>
      </c>
      <c r="BK1783" t="s">
        <v>139</v>
      </c>
      <c r="BL1783" t="s">
        <v>139</v>
      </c>
      <c r="BM1783" t="s">
        <v>139</v>
      </c>
      <c r="BN1783" t="s">
        <v>139</v>
      </c>
      <c r="BO1783">
        <v>261930000</v>
      </c>
      <c r="BP1783">
        <v>261930000</v>
      </c>
      <c r="BQ1783">
        <v>0</v>
      </c>
      <c r="BR1783">
        <v>0</v>
      </c>
      <c r="BS1783" t="s">
        <v>137</v>
      </c>
      <c r="BT1783">
        <v>32824000</v>
      </c>
      <c r="BU1783">
        <v>21458000</v>
      </c>
      <c r="BV1783">
        <v>31897000</v>
      </c>
      <c r="BW1783">
        <v>43928000</v>
      </c>
      <c r="BX1783">
        <v>23754000</v>
      </c>
      <c r="BY1783">
        <v>34905000</v>
      </c>
      <c r="BZ1783">
        <v>30586000</v>
      </c>
      <c r="CA1783">
        <v>42574000</v>
      </c>
      <c r="CB1783" t="s">
        <v>137</v>
      </c>
      <c r="CC1783" t="s">
        <v>137</v>
      </c>
      <c r="CD1783" t="s">
        <v>137</v>
      </c>
      <c r="CE1783" t="s">
        <v>137</v>
      </c>
      <c r="CF1783" t="s">
        <v>137</v>
      </c>
      <c r="CG1783" t="s">
        <v>137</v>
      </c>
      <c r="CH1783" t="s">
        <v>137</v>
      </c>
      <c r="CI1783" t="s">
        <v>137</v>
      </c>
      <c r="CJ1783">
        <v>32824000</v>
      </c>
      <c r="CK1783">
        <v>0</v>
      </c>
      <c r="CL1783">
        <v>0</v>
      </c>
      <c r="CM1783">
        <v>21458000</v>
      </c>
      <c r="CN1783">
        <v>0</v>
      </c>
      <c r="CO1783">
        <v>0</v>
      </c>
      <c r="CP1783">
        <v>31897000</v>
      </c>
      <c r="CQ1783">
        <v>0</v>
      </c>
      <c r="CR1783">
        <v>0</v>
      </c>
      <c r="CS1783">
        <v>43928000</v>
      </c>
      <c r="CT1783">
        <v>0</v>
      </c>
      <c r="CU1783">
        <v>0</v>
      </c>
      <c r="CV1783">
        <v>23754000</v>
      </c>
      <c r="CW1783">
        <v>0</v>
      </c>
      <c r="CX1783">
        <v>0</v>
      </c>
      <c r="CY1783">
        <v>34905000</v>
      </c>
      <c r="CZ1783">
        <v>0</v>
      </c>
      <c r="DA1783">
        <v>0</v>
      </c>
      <c r="DB1783">
        <v>30586000</v>
      </c>
      <c r="DC1783">
        <v>0</v>
      </c>
      <c r="DD1783">
        <v>0</v>
      </c>
      <c r="DE1783">
        <v>42574000</v>
      </c>
      <c r="DF1783">
        <v>0</v>
      </c>
      <c r="DG1783">
        <v>0</v>
      </c>
      <c r="DJ1783">
        <v>1781</v>
      </c>
      <c r="DK1783">
        <v>2747</v>
      </c>
      <c r="DL1783">
        <v>408</v>
      </c>
      <c r="DM1783">
        <v>408</v>
      </c>
      <c r="DN1783">
        <v>4466</v>
      </c>
      <c r="DO1783">
        <v>4711</v>
      </c>
      <c r="DP1783" t="s">
        <v>8139</v>
      </c>
      <c r="DQ1783" t="s">
        <v>8138</v>
      </c>
      <c r="DR1783">
        <v>28417</v>
      </c>
      <c r="DS1783">
        <v>19740</v>
      </c>
      <c r="DT1783">
        <v>8</v>
      </c>
      <c r="DU1783">
        <v>29723</v>
      </c>
      <c r="DV1783">
        <v>28416</v>
      </c>
      <c r="DW1783">
        <v>19739</v>
      </c>
      <c r="DX1783">
        <v>7</v>
      </c>
      <c r="DY1783">
        <v>31099</v>
      </c>
      <c r="DZ1783">
        <v>28416</v>
      </c>
      <c r="EA1783">
        <v>19739</v>
      </c>
      <c r="EB1783">
        <v>7</v>
      </c>
      <c r="EC1783">
        <v>31099</v>
      </c>
    </row>
    <row r="1784" spans="1:133" x14ac:dyDescent="0.2">
      <c r="A1784" t="s">
        <v>8137</v>
      </c>
      <c r="B1784" t="s">
        <v>6602</v>
      </c>
      <c r="C1784" t="s">
        <v>8136</v>
      </c>
      <c r="D1784" t="str">
        <f t="shared" si="81"/>
        <v>NP_001230727</v>
      </c>
      <c r="E1784" t="s">
        <v>8135</v>
      </c>
      <c r="F1784" t="s">
        <v>8135</v>
      </c>
      <c r="G1784" t="s">
        <v>8134</v>
      </c>
      <c r="H1784">
        <v>1</v>
      </c>
      <c r="I1784">
        <v>61.409300000000002</v>
      </c>
      <c r="J1784">
        <v>3.6556399999999999E-3</v>
      </c>
      <c r="K1784">
        <v>78.813999999999993</v>
      </c>
      <c r="L1784">
        <v>44.972000000000001</v>
      </c>
      <c r="M1784">
        <v>61.408999999999999</v>
      </c>
      <c r="Z1784">
        <v>1</v>
      </c>
      <c r="AA1784">
        <v>61.409300000000002</v>
      </c>
      <c r="AB1784">
        <v>3.6556399999999999E-3</v>
      </c>
      <c r="AC1784">
        <v>78.813999999999993</v>
      </c>
      <c r="AT1784" t="s">
        <v>136</v>
      </c>
      <c r="AU1784">
        <v>1</v>
      </c>
      <c r="AV1784" t="s">
        <v>144</v>
      </c>
      <c r="AW1784" t="str">
        <f t="shared" si="82"/>
        <v>TSC22D1|NP_001230727</v>
      </c>
      <c r="AX1784" s="1" t="str">
        <f t="shared" si="83"/>
        <v>TSC22D1|NP_001230727|MDLVK(1)SHLMYAVR</v>
      </c>
      <c r="AY1784" t="s">
        <v>8133</v>
      </c>
      <c r="AZ1784" t="s">
        <v>143</v>
      </c>
      <c r="BA1784" t="s">
        <v>1650</v>
      </c>
      <c r="BB1784" t="s">
        <v>8132</v>
      </c>
      <c r="BC1784" t="s">
        <v>8131</v>
      </c>
      <c r="BD1784">
        <v>5</v>
      </c>
      <c r="BE1784">
        <v>2</v>
      </c>
      <c r="BF1784">
        <v>0.1182</v>
      </c>
      <c r="BG1784" t="s">
        <v>138</v>
      </c>
      <c r="BH1784" t="s">
        <v>138</v>
      </c>
      <c r="BI1784" t="s">
        <v>138</v>
      </c>
      <c r="BJ1784" t="s">
        <v>139</v>
      </c>
      <c r="BK1784" t="s">
        <v>138</v>
      </c>
      <c r="BL1784" t="s">
        <v>138</v>
      </c>
      <c r="BM1784" t="s">
        <v>138</v>
      </c>
      <c r="BN1784" t="s">
        <v>138</v>
      </c>
      <c r="BO1784">
        <v>0</v>
      </c>
      <c r="BP1784">
        <v>0</v>
      </c>
      <c r="BQ1784">
        <v>0</v>
      </c>
      <c r="BR1784">
        <v>0</v>
      </c>
      <c r="BS1784" t="s">
        <v>137</v>
      </c>
      <c r="BT1784" t="s">
        <v>297</v>
      </c>
      <c r="BU1784" t="s">
        <v>297</v>
      </c>
      <c r="BV1784" t="s">
        <v>297</v>
      </c>
      <c r="BW1784" t="s">
        <v>297</v>
      </c>
      <c r="BX1784" t="s">
        <v>297</v>
      </c>
      <c r="BY1784" t="s">
        <v>297</v>
      </c>
      <c r="BZ1784" t="s">
        <v>297</v>
      </c>
      <c r="CA1784" t="s">
        <v>297</v>
      </c>
      <c r="CB1784" t="s">
        <v>137</v>
      </c>
      <c r="CC1784" t="s">
        <v>137</v>
      </c>
      <c r="CD1784" t="s">
        <v>137</v>
      </c>
      <c r="CE1784" t="s">
        <v>137</v>
      </c>
      <c r="CF1784" t="s">
        <v>137</v>
      </c>
      <c r="CG1784" t="s">
        <v>137</v>
      </c>
      <c r="CH1784" t="s">
        <v>137</v>
      </c>
      <c r="CI1784" t="s">
        <v>137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0</v>
      </c>
      <c r="CW1784">
        <v>0</v>
      </c>
      <c r="CX1784">
        <v>0</v>
      </c>
      <c r="CY1784">
        <v>0</v>
      </c>
      <c r="CZ1784">
        <v>0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J1784">
        <v>1782</v>
      </c>
      <c r="DK1784">
        <v>2757</v>
      </c>
      <c r="DL1784">
        <v>5</v>
      </c>
      <c r="DM1784">
        <v>5</v>
      </c>
      <c r="DN1784">
        <v>6830</v>
      </c>
      <c r="DO1784">
        <v>7233</v>
      </c>
      <c r="DP1784" t="s">
        <v>8130</v>
      </c>
      <c r="DQ1784" t="s">
        <v>8129</v>
      </c>
      <c r="DR1784">
        <v>43956</v>
      </c>
      <c r="DS1784">
        <v>30094</v>
      </c>
      <c r="DT1784">
        <v>4</v>
      </c>
      <c r="DU1784">
        <v>51473</v>
      </c>
      <c r="DV1784">
        <v>43955</v>
      </c>
      <c r="DW1784">
        <v>30093</v>
      </c>
      <c r="DX1784">
        <v>4</v>
      </c>
      <c r="DY1784">
        <v>51402</v>
      </c>
      <c r="DZ1784">
        <v>43955</v>
      </c>
      <c r="EA1784">
        <v>30093</v>
      </c>
      <c r="EB1784">
        <v>4</v>
      </c>
      <c r="EC1784">
        <v>51402</v>
      </c>
    </row>
    <row r="1785" spans="1:133" x14ac:dyDescent="0.2">
      <c r="A1785" t="s">
        <v>8128</v>
      </c>
      <c r="B1785" t="s">
        <v>8127</v>
      </c>
      <c r="C1785" t="s">
        <v>8126</v>
      </c>
      <c r="D1785" t="str">
        <f t="shared" si="81"/>
        <v>NP_001230814</v>
      </c>
      <c r="E1785" t="s">
        <v>8125</v>
      </c>
      <c r="F1785" t="s">
        <v>8125</v>
      </c>
      <c r="G1785" t="s">
        <v>8124</v>
      </c>
      <c r="H1785">
        <v>1</v>
      </c>
      <c r="I1785">
        <v>70.500600000000006</v>
      </c>
      <c r="J1785">
        <v>2.1798E-3</v>
      </c>
      <c r="K1785">
        <v>70.501000000000005</v>
      </c>
      <c r="L1785">
        <v>40.923999999999999</v>
      </c>
      <c r="M1785">
        <v>70.501000000000005</v>
      </c>
      <c r="Z1785">
        <v>1</v>
      </c>
      <c r="AA1785">
        <v>70.500600000000006</v>
      </c>
      <c r="AB1785">
        <v>2.1798E-3</v>
      </c>
      <c r="AC1785">
        <v>70.501000000000005</v>
      </c>
      <c r="AT1785" t="s">
        <v>136</v>
      </c>
      <c r="AU1785">
        <v>1</v>
      </c>
      <c r="AV1785" t="s">
        <v>144</v>
      </c>
      <c r="AW1785" t="str">
        <f t="shared" si="82"/>
        <v>TOB1|NP_001230814</v>
      </c>
      <c r="AX1785" s="1" t="str">
        <f t="shared" si="83"/>
        <v>TOB1|NP_001230814|STQPLTFTTATFAATK(1)FGSTK</v>
      </c>
      <c r="AY1785" t="s">
        <v>8123</v>
      </c>
      <c r="AZ1785" t="s">
        <v>143</v>
      </c>
      <c r="BA1785" t="s">
        <v>949</v>
      </c>
      <c r="BB1785" t="s">
        <v>8122</v>
      </c>
      <c r="BC1785" t="s">
        <v>8121</v>
      </c>
      <c r="BD1785">
        <v>16</v>
      </c>
      <c r="BE1785">
        <v>3</v>
      </c>
      <c r="BF1785">
        <v>0.65742999999999996</v>
      </c>
      <c r="BG1785" t="s">
        <v>138</v>
      </c>
      <c r="BH1785" t="s">
        <v>138</v>
      </c>
      <c r="BI1785" t="s">
        <v>138</v>
      </c>
      <c r="BJ1785" t="s">
        <v>139</v>
      </c>
      <c r="BK1785" t="s">
        <v>138</v>
      </c>
      <c r="BL1785" t="s">
        <v>138</v>
      </c>
      <c r="BM1785" t="s">
        <v>138</v>
      </c>
      <c r="BN1785" t="s">
        <v>138</v>
      </c>
      <c r="BO1785">
        <v>0</v>
      </c>
      <c r="BP1785">
        <v>0</v>
      </c>
      <c r="BQ1785">
        <v>0</v>
      </c>
      <c r="BR1785">
        <v>0</v>
      </c>
      <c r="BS1785" t="s">
        <v>137</v>
      </c>
      <c r="BT1785" t="s">
        <v>297</v>
      </c>
      <c r="BU1785" t="s">
        <v>297</v>
      </c>
      <c r="BV1785" t="s">
        <v>297</v>
      </c>
      <c r="BW1785" t="s">
        <v>297</v>
      </c>
      <c r="BX1785" t="s">
        <v>297</v>
      </c>
      <c r="BY1785" t="s">
        <v>297</v>
      </c>
      <c r="BZ1785" t="s">
        <v>297</v>
      </c>
      <c r="CA1785" t="s">
        <v>297</v>
      </c>
      <c r="CB1785" t="s">
        <v>137</v>
      </c>
      <c r="CC1785" t="s">
        <v>137</v>
      </c>
      <c r="CD1785" t="s">
        <v>137</v>
      </c>
      <c r="CE1785" t="s">
        <v>137</v>
      </c>
      <c r="CF1785" t="s">
        <v>137</v>
      </c>
      <c r="CG1785" t="s">
        <v>137</v>
      </c>
      <c r="CH1785" t="s">
        <v>137</v>
      </c>
      <c r="CI1785" t="s">
        <v>137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0</v>
      </c>
      <c r="CW1785">
        <v>0</v>
      </c>
      <c r="CX1785">
        <v>0</v>
      </c>
      <c r="CY1785">
        <v>0</v>
      </c>
      <c r="CZ1785">
        <v>0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J1785">
        <v>1783</v>
      </c>
      <c r="DK1785">
        <v>2758</v>
      </c>
      <c r="DL1785">
        <v>47</v>
      </c>
      <c r="DM1785">
        <v>47</v>
      </c>
      <c r="DN1785">
        <v>9767</v>
      </c>
      <c r="DO1785">
        <v>10397</v>
      </c>
      <c r="DP1785">
        <v>61732</v>
      </c>
      <c r="DQ1785">
        <v>42137</v>
      </c>
      <c r="DR1785">
        <v>61732</v>
      </c>
      <c r="DS1785">
        <v>42137</v>
      </c>
      <c r="DT1785">
        <v>4</v>
      </c>
      <c r="DU1785">
        <v>44948</v>
      </c>
      <c r="DV1785">
        <v>61732</v>
      </c>
      <c r="DW1785">
        <v>42137</v>
      </c>
      <c r="DX1785">
        <v>4</v>
      </c>
      <c r="DY1785">
        <v>44948</v>
      </c>
      <c r="DZ1785">
        <v>61732</v>
      </c>
      <c r="EA1785">
        <v>42137</v>
      </c>
      <c r="EB1785">
        <v>4</v>
      </c>
      <c r="EC1785">
        <v>44948</v>
      </c>
    </row>
    <row r="1786" spans="1:133" x14ac:dyDescent="0.2">
      <c r="A1786" t="s">
        <v>8120</v>
      </c>
      <c r="B1786" t="s">
        <v>8119</v>
      </c>
      <c r="C1786" t="s">
        <v>8100</v>
      </c>
      <c r="D1786" t="str">
        <f t="shared" si="81"/>
        <v>NP_001230820</v>
      </c>
      <c r="E1786" t="s">
        <v>8118</v>
      </c>
      <c r="F1786" t="s">
        <v>8108</v>
      </c>
      <c r="G1786" t="s">
        <v>8107</v>
      </c>
      <c r="H1786">
        <v>1</v>
      </c>
      <c r="I1786">
        <v>125.35899999999999</v>
      </c>
      <c r="J1786">
        <v>5.9845299999999998E-4</v>
      </c>
      <c r="K1786">
        <v>142.97</v>
      </c>
      <c r="L1786">
        <v>120.94</v>
      </c>
      <c r="M1786">
        <v>125.36</v>
      </c>
      <c r="N1786">
        <v>1</v>
      </c>
      <c r="O1786">
        <v>87.719399999999993</v>
      </c>
      <c r="P1786">
        <v>1.53329E-2</v>
      </c>
      <c r="Q1786">
        <v>87.718999999999994</v>
      </c>
      <c r="R1786">
        <v>1</v>
      </c>
      <c r="S1786">
        <v>113.24</v>
      </c>
      <c r="T1786">
        <v>3.6418100000000001E-3</v>
      </c>
      <c r="U1786">
        <v>113.24</v>
      </c>
      <c r="V1786">
        <v>1</v>
      </c>
      <c r="W1786">
        <v>118.75700000000001</v>
      </c>
      <c r="X1786">
        <v>2.4779699999999999E-3</v>
      </c>
      <c r="Y1786">
        <v>118.76</v>
      </c>
      <c r="Z1786">
        <v>1</v>
      </c>
      <c r="AA1786">
        <v>142.96799999999999</v>
      </c>
      <c r="AB1786">
        <v>5.9845299999999998E-4</v>
      </c>
      <c r="AC1786">
        <v>142.97</v>
      </c>
      <c r="AH1786">
        <v>1</v>
      </c>
      <c r="AI1786">
        <v>116.026</v>
      </c>
      <c r="AJ1786">
        <v>3.0666299999999999E-3</v>
      </c>
      <c r="AK1786">
        <v>116.03</v>
      </c>
      <c r="AL1786">
        <v>1</v>
      </c>
      <c r="AM1786">
        <v>125.35899999999999</v>
      </c>
      <c r="AN1786">
        <v>1.0537999999999999E-3</v>
      </c>
      <c r="AO1786">
        <v>125.36</v>
      </c>
      <c r="AP1786">
        <v>0</v>
      </c>
      <c r="AQ1786">
        <v>0</v>
      </c>
      <c r="AS1786" t="s">
        <v>137</v>
      </c>
      <c r="AT1786" t="s">
        <v>136</v>
      </c>
      <c r="AU1786">
        <v>1</v>
      </c>
      <c r="AV1786" t="s">
        <v>144</v>
      </c>
      <c r="AW1786" t="str">
        <f t="shared" si="82"/>
        <v>TPD52L2|NP_001230820</v>
      </c>
      <c r="AX1786" s="1" t="str">
        <f t="shared" si="83"/>
        <v>TPD52L2|NP_001230820|NSATFK(1)SFEDR</v>
      </c>
      <c r="AY1786" t="s">
        <v>8117</v>
      </c>
      <c r="AZ1786" t="s">
        <v>143</v>
      </c>
      <c r="BA1786" t="s">
        <v>170</v>
      </c>
      <c r="BB1786" t="s">
        <v>8116</v>
      </c>
      <c r="BC1786" t="s">
        <v>8115</v>
      </c>
      <c r="BD1786">
        <v>6</v>
      </c>
      <c r="BE1786">
        <v>2</v>
      </c>
      <c r="BF1786">
        <v>0.23141</v>
      </c>
      <c r="BG1786" t="s">
        <v>139</v>
      </c>
      <c r="BH1786" t="s">
        <v>139</v>
      </c>
      <c r="BI1786" t="s">
        <v>139</v>
      </c>
      <c r="BJ1786" t="s">
        <v>139</v>
      </c>
      <c r="BK1786" t="s">
        <v>138</v>
      </c>
      <c r="BL1786" t="s">
        <v>139</v>
      </c>
      <c r="BM1786" t="s">
        <v>139</v>
      </c>
      <c r="BN1786" t="s">
        <v>138</v>
      </c>
      <c r="BO1786">
        <v>106690000</v>
      </c>
      <c r="BP1786">
        <v>106690000</v>
      </c>
      <c r="BQ1786">
        <v>0</v>
      </c>
      <c r="BR1786">
        <v>0</v>
      </c>
      <c r="BS1786" t="s">
        <v>137</v>
      </c>
      <c r="BT1786">
        <v>7024500</v>
      </c>
      <c r="BU1786">
        <v>13699000</v>
      </c>
      <c r="BV1786">
        <v>16865000</v>
      </c>
      <c r="BW1786">
        <v>40672000</v>
      </c>
      <c r="BX1786" t="s">
        <v>297</v>
      </c>
      <c r="BY1786">
        <v>5123900</v>
      </c>
      <c r="BZ1786">
        <v>15903000</v>
      </c>
      <c r="CA1786">
        <v>7401700</v>
      </c>
      <c r="CB1786" t="s">
        <v>137</v>
      </c>
      <c r="CC1786" t="s">
        <v>137</v>
      </c>
      <c r="CD1786" t="s">
        <v>137</v>
      </c>
      <c r="CE1786" t="s">
        <v>137</v>
      </c>
      <c r="CF1786" t="s">
        <v>137</v>
      </c>
      <c r="CG1786" t="s">
        <v>137</v>
      </c>
      <c r="CH1786" t="s">
        <v>137</v>
      </c>
      <c r="CI1786" t="s">
        <v>137</v>
      </c>
      <c r="CJ1786">
        <v>7024500</v>
      </c>
      <c r="CK1786">
        <v>0</v>
      </c>
      <c r="CL1786">
        <v>0</v>
      </c>
      <c r="CM1786">
        <v>13699000</v>
      </c>
      <c r="CN1786">
        <v>0</v>
      </c>
      <c r="CO1786">
        <v>0</v>
      </c>
      <c r="CP1786">
        <v>16865000</v>
      </c>
      <c r="CQ1786">
        <v>0</v>
      </c>
      <c r="CR1786">
        <v>0</v>
      </c>
      <c r="CS1786">
        <v>40672000</v>
      </c>
      <c r="CT1786">
        <v>0</v>
      </c>
      <c r="CU1786">
        <v>0</v>
      </c>
      <c r="CV1786">
        <v>0</v>
      </c>
      <c r="CW1786">
        <v>0</v>
      </c>
      <c r="CX1786">
        <v>0</v>
      </c>
      <c r="CY1786">
        <v>5123900</v>
      </c>
      <c r="CZ1786">
        <v>0</v>
      </c>
      <c r="DA1786">
        <v>0</v>
      </c>
      <c r="DB1786">
        <v>15903000</v>
      </c>
      <c r="DC1786">
        <v>0</v>
      </c>
      <c r="DD1786">
        <v>0</v>
      </c>
      <c r="DE1786">
        <v>7401700</v>
      </c>
      <c r="DF1786">
        <v>0</v>
      </c>
      <c r="DG1786">
        <v>0</v>
      </c>
      <c r="DJ1786">
        <v>1784</v>
      </c>
      <c r="DK1786" t="s">
        <v>8114</v>
      </c>
      <c r="DL1786" t="s">
        <v>8113</v>
      </c>
      <c r="DM1786">
        <v>140</v>
      </c>
      <c r="DN1786">
        <v>7745</v>
      </c>
      <c r="DO1786">
        <v>8259</v>
      </c>
      <c r="DP1786" t="s">
        <v>8112</v>
      </c>
      <c r="DQ1786" t="s">
        <v>8111</v>
      </c>
      <c r="DR1786">
        <v>48887</v>
      </c>
      <c r="DS1786">
        <v>33412</v>
      </c>
      <c r="DT1786">
        <v>7</v>
      </c>
      <c r="DU1786">
        <v>25423</v>
      </c>
      <c r="DV1786">
        <v>48885</v>
      </c>
      <c r="DW1786">
        <v>33410</v>
      </c>
      <c r="DX1786">
        <v>4</v>
      </c>
      <c r="DY1786">
        <v>23698</v>
      </c>
      <c r="DZ1786">
        <v>48885</v>
      </c>
      <c r="EA1786">
        <v>33410</v>
      </c>
      <c r="EB1786">
        <v>4</v>
      </c>
      <c r="EC1786">
        <v>23698</v>
      </c>
    </row>
    <row r="1787" spans="1:133" x14ac:dyDescent="0.2">
      <c r="A1787" t="s">
        <v>8110</v>
      </c>
      <c r="B1787" t="s">
        <v>8109</v>
      </c>
      <c r="C1787" t="s">
        <v>8100</v>
      </c>
      <c r="D1787" t="str">
        <f t="shared" si="81"/>
        <v>NP_001230820</v>
      </c>
      <c r="E1787" t="s">
        <v>8108</v>
      </c>
      <c r="F1787" t="s">
        <v>8108</v>
      </c>
      <c r="G1787" t="s">
        <v>8107</v>
      </c>
      <c r="H1787">
        <v>1</v>
      </c>
      <c r="I1787">
        <v>96.067499999999995</v>
      </c>
      <c r="J1787">
        <v>9.7060700000000007E-3</v>
      </c>
      <c r="K1787">
        <v>96.066999999999993</v>
      </c>
      <c r="L1787">
        <v>61.293999999999997</v>
      </c>
      <c r="M1787">
        <v>96.066999999999993</v>
      </c>
      <c r="N1787">
        <v>0</v>
      </c>
      <c r="O1787">
        <v>0</v>
      </c>
      <c r="Q1787" t="s">
        <v>137</v>
      </c>
      <c r="V1787">
        <v>0</v>
      </c>
      <c r="W1787">
        <v>0</v>
      </c>
      <c r="Y1787" t="s">
        <v>137</v>
      </c>
      <c r="Z1787">
        <v>1</v>
      </c>
      <c r="AA1787">
        <v>96.067499999999995</v>
      </c>
      <c r="AB1787">
        <v>9.7060700000000007E-3</v>
      </c>
      <c r="AC1787">
        <v>96.066999999999993</v>
      </c>
      <c r="AH1787">
        <v>0</v>
      </c>
      <c r="AI1787">
        <v>0</v>
      </c>
      <c r="AK1787" t="s">
        <v>137</v>
      </c>
      <c r="AL1787">
        <v>0</v>
      </c>
      <c r="AM1787">
        <v>0</v>
      </c>
      <c r="AO1787" t="s">
        <v>137</v>
      </c>
      <c r="AP1787">
        <v>0</v>
      </c>
      <c r="AQ1787">
        <v>0</v>
      </c>
      <c r="AS1787" t="s">
        <v>137</v>
      </c>
      <c r="AT1787" t="s">
        <v>136</v>
      </c>
      <c r="AU1787">
        <v>1</v>
      </c>
      <c r="AV1787" t="s">
        <v>144</v>
      </c>
      <c r="AW1787" t="str">
        <f t="shared" si="82"/>
        <v>TPD52L2|NP_001230820</v>
      </c>
      <c r="AX1787" s="1" t="str">
        <f t="shared" si="83"/>
        <v>TPD52L2|NP_001230820|TSEK(1)LGEWNEK</v>
      </c>
      <c r="AY1787" t="s">
        <v>8106</v>
      </c>
      <c r="AZ1787" t="s">
        <v>143</v>
      </c>
      <c r="BA1787" t="s">
        <v>1443</v>
      </c>
      <c r="BB1787" t="s">
        <v>8105</v>
      </c>
      <c r="BC1787" t="s">
        <v>8104</v>
      </c>
      <c r="BD1787">
        <v>4</v>
      </c>
      <c r="BE1787">
        <v>2</v>
      </c>
      <c r="BF1787">
        <v>0.13646</v>
      </c>
      <c r="BG1787" t="s">
        <v>138</v>
      </c>
      <c r="BH1787" t="s">
        <v>138</v>
      </c>
      <c r="BI1787" t="s">
        <v>138</v>
      </c>
      <c r="BJ1787" t="s">
        <v>139</v>
      </c>
      <c r="BK1787" t="s">
        <v>138</v>
      </c>
      <c r="BL1787" t="s">
        <v>138</v>
      </c>
      <c r="BM1787" t="s">
        <v>138</v>
      </c>
      <c r="BN1787" t="s">
        <v>138</v>
      </c>
      <c r="BO1787">
        <v>38814000</v>
      </c>
      <c r="BP1787">
        <v>38814000</v>
      </c>
      <c r="BQ1787">
        <v>0</v>
      </c>
      <c r="BR1787">
        <v>0</v>
      </c>
      <c r="BS1787" t="s">
        <v>137</v>
      </c>
      <c r="BT1787">
        <v>4215000</v>
      </c>
      <c r="BU1787" t="s">
        <v>297</v>
      </c>
      <c r="BV1787">
        <v>5074500</v>
      </c>
      <c r="BW1787">
        <v>15720000</v>
      </c>
      <c r="BX1787" t="s">
        <v>297</v>
      </c>
      <c r="BY1787">
        <v>5012800</v>
      </c>
      <c r="BZ1787">
        <v>5505400</v>
      </c>
      <c r="CA1787">
        <v>3287200</v>
      </c>
      <c r="CB1787" t="s">
        <v>137</v>
      </c>
      <c r="CC1787" t="s">
        <v>137</v>
      </c>
      <c r="CD1787" t="s">
        <v>137</v>
      </c>
      <c r="CE1787" t="s">
        <v>137</v>
      </c>
      <c r="CF1787" t="s">
        <v>137</v>
      </c>
      <c r="CG1787" t="s">
        <v>137</v>
      </c>
      <c r="CH1787" t="s">
        <v>137</v>
      </c>
      <c r="CI1787" t="s">
        <v>137</v>
      </c>
      <c r="CJ1787">
        <v>4215000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5074500</v>
      </c>
      <c r="CQ1787">
        <v>0</v>
      </c>
      <c r="CR1787">
        <v>0</v>
      </c>
      <c r="CS1787">
        <v>15720000</v>
      </c>
      <c r="CT1787">
        <v>0</v>
      </c>
      <c r="CU1787">
        <v>0</v>
      </c>
      <c r="CV1787">
        <v>0</v>
      </c>
      <c r="CW1787">
        <v>0</v>
      </c>
      <c r="CX1787">
        <v>0</v>
      </c>
      <c r="CY1787">
        <v>5012800</v>
      </c>
      <c r="CZ1787">
        <v>0</v>
      </c>
      <c r="DA1787">
        <v>0</v>
      </c>
      <c r="DB1787">
        <v>5505400</v>
      </c>
      <c r="DC1787">
        <v>0</v>
      </c>
      <c r="DD1787">
        <v>0</v>
      </c>
      <c r="DE1787">
        <v>3287200</v>
      </c>
      <c r="DF1787">
        <v>0</v>
      </c>
      <c r="DG1787">
        <v>0</v>
      </c>
      <c r="DJ1787">
        <v>1785</v>
      </c>
      <c r="DK1787">
        <v>2760</v>
      </c>
      <c r="DL1787">
        <v>87</v>
      </c>
      <c r="DM1787">
        <v>87</v>
      </c>
      <c r="DN1787">
        <v>10953</v>
      </c>
      <c r="DO1787">
        <v>11651</v>
      </c>
      <c r="DP1787" t="s">
        <v>8103</v>
      </c>
      <c r="DQ1787">
        <v>47664</v>
      </c>
      <c r="DR1787">
        <v>69861</v>
      </c>
      <c r="DS1787">
        <v>47664</v>
      </c>
      <c r="DT1787">
        <v>4</v>
      </c>
      <c r="DU1787">
        <v>21053</v>
      </c>
      <c r="DV1787">
        <v>69861</v>
      </c>
      <c r="DW1787">
        <v>47664</v>
      </c>
      <c r="DX1787">
        <v>4</v>
      </c>
      <c r="DY1787">
        <v>21053</v>
      </c>
      <c r="DZ1787">
        <v>69861</v>
      </c>
      <c r="EA1787">
        <v>47664</v>
      </c>
      <c r="EB1787">
        <v>4</v>
      </c>
      <c r="EC1787">
        <v>21053</v>
      </c>
    </row>
    <row r="1788" spans="1:133" x14ac:dyDescent="0.2">
      <c r="A1788" t="s">
        <v>8102</v>
      </c>
      <c r="B1788" t="s">
        <v>8101</v>
      </c>
      <c r="C1788" t="s">
        <v>8100</v>
      </c>
      <c r="D1788" t="str">
        <f t="shared" si="81"/>
        <v>NP_001230821</v>
      </c>
      <c r="E1788" t="s">
        <v>8099</v>
      </c>
      <c r="F1788" t="s">
        <v>8099</v>
      </c>
      <c r="G1788" t="s">
        <v>8098</v>
      </c>
      <c r="H1788">
        <v>1</v>
      </c>
      <c r="I1788">
        <v>101.608</v>
      </c>
      <c r="J1788">
        <v>4.2952199999999998E-3</v>
      </c>
      <c r="K1788">
        <v>101.61</v>
      </c>
      <c r="L1788">
        <v>73.932000000000002</v>
      </c>
      <c r="M1788">
        <v>101.61</v>
      </c>
      <c r="N1788">
        <v>1</v>
      </c>
      <c r="O1788">
        <v>73.927099999999996</v>
      </c>
      <c r="P1788">
        <v>1.59732E-2</v>
      </c>
      <c r="Q1788">
        <v>73.927000000000007</v>
      </c>
      <c r="R1788">
        <v>1</v>
      </c>
      <c r="S1788">
        <v>68.2774</v>
      </c>
      <c r="T1788">
        <v>2.3637399999999999E-2</v>
      </c>
      <c r="U1788">
        <v>68.277000000000001</v>
      </c>
      <c r="V1788">
        <v>0</v>
      </c>
      <c r="W1788">
        <v>0</v>
      </c>
      <c r="Y1788" t="s">
        <v>137</v>
      </c>
      <c r="Z1788">
        <v>1</v>
      </c>
      <c r="AA1788">
        <v>101.608</v>
      </c>
      <c r="AB1788">
        <v>4.2952199999999998E-3</v>
      </c>
      <c r="AC1788">
        <v>101.61</v>
      </c>
      <c r="AH1788">
        <v>0</v>
      </c>
      <c r="AI1788">
        <v>0</v>
      </c>
      <c r="AK1788" t="s">
        <v>137</v>
      </c>
      <c r="AL1788">
        <v>0</v>
      </c>
      <c r="AM1788">
        <v>0</v>
      </c>
      <c r="AO1788" t="s">
        <v>137</v>
      </c>
      <c r="AT1788" t="s">
        <v>136</v>
      </c>
      <c r="AU1788">
        <v>1</v>
      </c>
      <c r="AV1788" t="s">
        <v>144</v>
      </c>
      <c r="AW1788" t="str">
        <f t="shared" si="82"/>
        <v>TPD52L2|NP_001230821</v>
      </c>
      <c r="AX1788" s="1" t="str">
        <f t="shared" si="83"/>
        <v>TPD52L2|NP_001230821|SWHDVQVSSAYK(1)K</v>
      </c>
      <c r="AY1788" t="s">
        <v>8097</v>
      </c>
      <c r="AZ1788" t="s">
        <v>143</v>
      </c>
      <c r="BA1788" t="s">
        <v>142</v>
      </c>
      <c r="BB1788" t="s">
        <v>8096</v>
      </c>
      <c r="BC1788" t="s">
        <v>8095</v>
      </c>
      <c r="BD1788">
        <v>12</v>
      </c>
      <c r="BE1788">
        <v>2</v>
      </c>
      <c r="BF1788">
        <v>0.20307</v>
      </c>
      <c r="BG1788" t="s">
        <v>139</v>
      </c>
      <c r="BH1788" t="s">
        <v>139</v>
      </c>
      <c r="BI1788" t="s">
        <v>138</v>
      </c>
      <c r="BJ1788" t="s">
        <v>139</v>
      </c>
      <c r="BK1788" t="s">
        <v>138</v>
      </c>
      <c r="BL1788" t="s">
        <v>138</v>
      </c>
      <c r="BM1788" t="s">
        <v>138</v>
      </c>
      <c r="BN1788" t="s">
        <v>138</v>
      </c>
      <c r="BO1788">
        <v>79783000</v>
      </c>
      <c r="BP1788">
        <v>79783000</v>
      </c>
      <c r="BQ1788">
        <v>0</v>
      </c>
      <c r="BR1788">
        <v>0</v>
      </c>
      <c r="BS1788" t="s">
        <v>137</v>
      </c>
      <c r="BT1788">
        <v>6189400</v>
      </c>
      <c r="BU1788">
        <v>14015000</v>
      </c>
      <c r="BV1788">
        <v>13728000</v>
      </c>
      <c r="BW1788">
        <v>21706000</v>
      </c>
      <c r="BX1788" t="s">
        <v>297</v>
      </c>
      <c r="BY1788">
        <v>6222500</v>
      </c>
      <c r="BZ1788">
        <v>8799400</v>
      </c>
      <c r="CA1788" t="s">
        <v>297</v>
      </c>
      <c r="CB1788" t="s">
        <v>137</v>
      </c>
      <c r="CC1788" t="s">
        <v>137</v>
      </c>
      <c r="CD1788" t="s">
        <v>137</v>
      </c>
      <c r="CE1788" t="s">
        <v>137</v>
      </c>
      <c r="CF1788" t="s">
        <v>137</v>
      </c>
      <c r="CG1788" t="s">
        <v>137</v>
      </c>
      <c r="CH1788" t="s">
        <v>137</v>
      </c>
      <c r="CI1788" t="s">
        <v>137</v>
      </c>
      <c r="CJ1788">
        <v>6189400</v>
      </c>
      <c r="CK1788">
        <v>0</v>
      </c>
      <c r="CL1788">
        <v>0</v>
      </c>
      <c r="CM1788">
        <v>14015000</v>
      </c>
      <c r="CN1788">
        <v>0</v>
      </c>
      <c r="CO1788">
        <v>0</v>
      </c>
      <c r="CP1788">
        <v>13728000</v>
      </c>
      <c r="CQ1788">
        <v>0</v>
      </c>
      <c r="CR1788">
        <v>0</v>
      </c>
      <c r="CS1788">
        <v>21706000</v>
      </c>
      <c r="CT1788">
        <v>0</v>
      </c>
      <c r="CU1788">
        <v>0</v>
      </c>
      <c r="CV1788">
        <v>0</v>
      </c>
      <c r="CW1788">
        <v>0</v>
      </c>
      <c r="CX1788">
        <v>0</v>
      </c>
      <c r="CY1788">
        <v>6222500</v>
      </c>
      <c r="CZ1788">
        <v>0</v>
      </c>
      <c r="DA1788">
        <v>0</v>
      </c>
      <c r="DB1788">
        <v>8799400</v>
      </c>
      <c r="DC1788">
        <v>0</v>
      </c>
      <c r="DD1788">
        <v>0</v>
      </c>
      <c r="DE1788">
        <v>0</v>
      </c>
      <c r="DF1788">
        <v>0</v>
      </c>
      <c r="DG1788">
        <v>0</v>
      </c>
      <c r="DJ1788">
        <v>1786</v>
      </c>
      <c r="DK1788">
        <v>2761</v>
      </c>
      <c r="DL1788">
        <v>84</v>
      </c>
      <c r="DM1788">
        <v>84</v>
      </c>
      <c r="DN1788">
        <v>9880</v>
      </c>
      <c r="DO1788">
        <v>10514</v>
      </c>
      <c r="DP1788" t="s">
        <v>8094</v>
      </c>
      <c r="DQ1788" t="s">
        <v>8093</v>
      </c>
      <c r="DR1788">
        <v>62465</v>
      </c>
      <c r="DS1788">
        <v>42632</v>
      </c>
      <c r="DT1788">
        <v>4</v>
      </c>
      <c r="DU1788">
        <v>20178</v>
      </c>
      <c r="DV1788">
        <v>62465</v>
      </c>
      <c r="DW1788">
        <v>42632</v>
      </c>
      <c r="DX1788">
        <v>4</v>
      </c>
      <c r="DY1788">
        <v>20178</v>
      </c>
      <c r="DZ1788">
        <v>62464</v>
      </c>
      <c r="EA1788">
        <v>42631</v>
      </c>
      <c r="EB1788">
        <v>4</v>
      </c>
      <c r="EC1788">
        <v>20083</v>
      </c>
    </row>
    <row r="1789" spans="1:133" x14ac:dyDescent="0.2">
      <c r="A1789" t="s">
        <v>8091</v>
      </c>
      <c r="B1789">
        <v>226</v>
      </c>
      <c r="C1789" t="s">
        <v>8092</v>
      </c>
      <c r="D1789" t="str">
        <f t="shared" si="81"/>
        <v>NP_001113</v>
      </c>
      <c r="E1789" t="s">
        <v>8091</v>
      </c>
      <c r="F1789" t="s">
        <v>8091</v>
      </c>
      <c r="G1789" t="s">
        <v>8090</v>
      </c>
      <c r="H1789">
        <v>1</v>
      </c>
      <c r="I1789">
        <v>138.24700000000001</v>
      </c>
      <c r="J1789" s="3">
        <v>4.5902700000000004E-12</v>
      </c>
      <c r="K1789">
        <v>138.25</v>
      </c>
      <c r="L1789">
        <v>86.484999999999999</v>
      </c>
      <c r="M1789">
        <v>138.25</v>
      </c>
      <c r="Z1789">
        <v>1</v>
      </c>
      <c r="AA1789">
        <v>138.24700000000001</v>
      </c>
      <c r="AB1789" s="3">
        <v>4.5902700000000004E-12</v>
      </c>
      <c r="AC1789">
        <v>138.25</v>
      </c>
      <c r="AT1789" t="s">
        <v>136</v>
      </c>
      <c r="AU1789">
        <v>1</v>
      </c>
      <c r="AV1789" t="s">
        <v>144</v>
      </c>
      <c r="AW1789" t="str">
        <f t="shared" si="82"/>
        <v>PLIN2|NP_001113</v>
      </c>
      <c r="AX1789" s="1" t="str">
        <f t="shared" si="83"/>
        <v>PLIN2|NP_001113|LGSLSTK(1)LHSR</v>
      </c>
      <c r="AY1789" t="s">
        <v>8089</v>
      </c>
      <c r="AZ1789" t="s">
        <v>143</v>
      </c>
      <c r="BA1789" t="s">
        <v>157</v>
      </c>
      <c r="BB1789" t="s">
        <v>8088</v>
      </c>
      <c r="BC1789" t="s">
        <v>8087</v>
      </c>
      <c r="BD1789">
        <v>7</v>
      </c>
      <c r="BE1789">
        <v>3</v>
      </c>
      <c r="BF1789">
        <v>-0.37433</v>
      </c>
      <c r="BG1789" t="s">
        <v>138</v>
      </c>
      <c r="BH1789" t="s">
        <v>138</v>
      </c>
      <c r="BI1789" t="s">
        <v>138</v>
      </c>
      <c r="BJ1789" t="s">
        <v>139</v>
      </c>
      <c r="BK1789" t="s">
        <v>138</v>
      </c>
      <c r="BL1789" t="s">
        <v>138</v>
      </c>
      <c r="BM1789" t="s">
        <v>138</v>
      </c>
      <c r="BN1789" t="s">
        <v>138</v>
      </c>
      <c r="BO1789">
        <v>0</v>
      </c>
      <c r="BP1789">
        <v>0</v>
      </c>
      <c r="BQ1789">
        <v>0</v>
      </c>
      <c r="BR1789">
        <v>0</v>
      </c>
      <c r="BS1789" t="s">
        <v>137</v>
      </c>
      <c r="BT1789" t="s">
        <v>297</v>
      </c>
      <c r="BU1789" t="s">
        <v>297</v>
      </c>
      <c r="BV1789" t="s">
        <v>297</v>
      </c>
      <c r="BW1789" t="s">
        <v>297</v>
      </c>
      <c r="BX1789" t="s">
        <v>297</v>
      </c>
      <c r="BY1789" t="s">
        <v>297</v>
      </c>
      <c r="BZ1789" t="s">
        <v>297</v>
      </c>
      <c r="CA1789" t="s">
        <v>297</v>
      </c>
      <c r="CB1789" t="s">
        <v>137</v>
      </c>
      <c r="CC1789" t="s">
        <v>137</v>
      </c>
      <c r="CD1789" t="s">
        <v>137</v>
      </c>
      <c r="CE1789" t="s">
        <v>137</v>
      </c>
      <c r="CF1789" t="s">
        <v>137</v>
      </c>
      <c r="CG1789" t="s">
        <v>137</v>
      </c>
      <c r="CH1789" t="s">
        <v>137</v>
      </c>
      <c r="CI1789" t="s">
        <v>137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0</v>
      </c>
      <c r="CW1789">
        <v>0</v>
      </c>
      <c r="CX1789">
        <v>0</v>
      </c>
      <c r="CY1789">
        <v>0</v>
      </c>
      <c r="CZ1789">
        <v>0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J1789">
        <v>1787</v>
      </c>
      <c r="DK1789">
        <v>2768</v>
      </c>
      <c r="DL1789">
        <v>226</v>
      </c>
      <c r="DM1789">
        <v>226</v>
      </c>
      <c r="DN1789">
        <v>5833</v>
      </c>
      <c r="DO1789">
        <v>6170</v>
      </c>
      <c r="DP1789">
        <v>38170</v>
      </c>
      <c r="DQ1789">
        <v>26090</v>
      </c>
      <c r="DR1789">
        <v>38170</v>
      </c>
      <c r="DS1789">
        <v>26090</v>
      </c>
      <c r="DT1789">
        <v>4</v>
      </c>
      <c r="DU1789">
        <v>18373</v>
      </c>
      <c r="DV1789">
        <v>38170</v>
      </c>
      <c r="DW1789">
        <v>26090</v>
      </c>
      <c r="DX1789">
        <v>4</v>
      </c>
      <c r="DY1789">
        <v>18373</v>
      </c>
      <c r="DZ1789">
        <v>38170</v>
      </c>
      <c r="EA1789">
        <v>26090</v>
      </c>
      <c r="EB1789">
        <v>4</v>
      </c>
      <c r="EC1789">
        <v>18373</v>
      </c>
    </row>
    <row r="1790" spans="1:133" x14ac:dyDescent="0.2">
      <c r="A1790" t="s">
        <v>8086</v>
      </c>
      <c r="B1790" t="s">
        <v>8085</v>
      </c>
      <c r="C1790" t="s">
        <v>8084</v>
      </c>
      <c r="D1790" t="str">
        <f t="shared" si="81"/>
        <v>NP_003487</v>
      </c>
      <c r="E1790" t="s">
        <v>8083</v>
      </c>
      <c r="F1790" t="s">
        <v>8083</v>
      </c>
      <c r="G1790" t="s">
        <v>8082</v>
      </c>
      <c r="H1790">
        <v>1</v>
      </c>
      <c r="I1790">
        <v>75.595699999999994</v>
      </c>
      <c r="J1790" s="3">
        <v>1.2425E-6</v>
      </c>
      <c r="K1790">
        <v>75.661000000000001</v>
      </c>
      <c r="L1790">
        <v>54.74</v>
      </c>
      <c r="M1790">
        <v>75.661000000000001</v>
      </c>
      <c r="Z1790">
        <v>1</v>
      </c>
      <c r="AA1790">
        <v>75.595699999999994</v>
      </c>
      <c r="AB1790" s="3">
        <v>1.2425E-6</v>
      </c>
      <c r="AC1790">
        <v>75.661000000000001</v>
      </c>
      <c r="AT1790" t="s">
        <v>136</v>
      </c>
      <c r="AU1790">
        <v>1</v>
      </c>
      <c r="AV1790" t="s">
        <v>144</v>
      </c>
      <c r="AW1790" t="str">
        <f t="shared" si="82"/>
        <v>TRRAP|NP_003487</v>
      </c>
      <c r="AX1790" s="1" t="str">
        <f t="shared" si="83"/>
        <v>TRRAP|NP_003487|IKDQQPDSDMDPNSSGEGVNSVSSSIK(1)R</v>
      </c>
      <c r="AY1790" t="s">
        <v>8081</v>
      </c>
      <c r="AZ1790" t="s">
        <v>143</v>
      </c>
      <c r="BA1790" t="s">
        <v>483</v>
      </c>
      <c r="BB1790" t="s">
        <v>8080</v>
      </c>
      <c r="BC1790" t="s">
        <v>8079</v>
      </c>
      <c r="BD1790">
        <v>27</v>
      </c>
      <c r="BE1790">
        <v>3</v>
      </c>
      <c r="BF1790">
        <v>-0.11005</v>
      </c>
      <c r="BG1790" t="s">
        <v>138</v>
      </c>
      <c r="BH1790" t="s">
        <v>138</v>
      </c>
      <c r="BI1790" t="s">
        <v>138</v>
      </c>
      <c r="BJ1790" t="s">
        <v>139</v>
      </c>
      <c r="BK1790" t="s">
        <v>138</v>
      </c>
      <c r="BL1790" t="s">
        <v>138</v>
      </c>
      <c r="BM1790" t="s">
        <v>138</v>
      </c>
      <c r="BN1790" t="s">
        <v>138</v>
      </c>
      <c r="BO1790">
        <v>11973000</v>
      </c>
      <c r="BP1790">
        <v>11973000</v>
      </c>
      <c r="BQ1790">
        <v>0</v>
      </c>
      <c r="BR1790">
        <v>0</v>
      </c>
      <c r="BS1790" t="s">
        <v>137</v>
      </c>
      <c r="BT1790" t="s">
        <v>297</v>
      </c>
      <c r="BU1790" t="s">
        <v>297</v>
      </c>
      <c r="BV1790" t="s">
        <v>297</v>
      </c>
      <c r="BW1790">
        <v>11973000</v>
      </c>
      <c r="BX1790" t="s">
        <v>297</v>
      </c>
      <c r="BY1790" t="s">
        <v>297</v>
      </c>
      <c r="BZ1790" t="s">
        <v>297</v>
      </c>
      <c r="CA1790" t="s">
        <v>297</v>
      </c>
      <c r="CB1790" t="s">
        <v>137</v>
      </c>
      <c r="CC1790" t="s">
        <v>137</v>
      </c>
      <c r="CD1790" t="s">
        <v>137</v>
      </c>
      <c r="CE1790" t="s">
        <v>137</v>
      </c>
      <c r="CF1790" t="s">
        <v>137</v>
      </c>
      <c r="CG1790" t="s">
        <v>137</v>
      </c>
      <c r="CH1790" t="s">
        <v>137</v>
      </c>
      <c r="CI1790" t="s">
        <v>137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11973000</v>
      </c>
      <c r="CT1790">
        <v>0</v>
      </c>
      <c r="CU1790">
        <v>0</v>
      </c>
      <c r="CV1790">
        <v>0</v>
      </c>
      <c r="CW1790">
        <v>0</v>
      </c>
      <c r="CX1790">
        <v>0</v>
      </c>
      <c r="CY1790">
        <v>0</v>
      </c>
      <c r="CZ1790">
        <v>0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J1790">
        <v>1788</v>
      </c>
      <c r="DK1790">
        <v>2774</v>
      </c>
      <c r="DL1790">
        <v>2029</v>
      </c>
      <c r="DM1790">
        <v>2029</v>
      </c>
      <c r="DN1790">
        <v>4397</v>
      </c>
      <c r="DO1790">
        <v>4637</v>
      </c>
      <c r="DP1790">
        <v>27918</v>
      </c>
      <c r="DQ1790" t="s">
        <v>8078</v>
      </c>
      <c r="DR1790">
        <v>27918</v>
      </c>
      <c r="DS1790">
        <v>19388</v>
      </c>
      <c r="DT1790">
        <v>4</v>
      </c>
      <c r="DU1790">
        <v>22261</v>
      </c>
      <c r="DV1790">
        <v>27918</v>
      </c>
      <c r="DW1790">
        <v>19388</v>
      </c>
      <c r="DX1790">
        <v>4</v>
      </c>
      <c r="DY1790">
        <v>22261</v>
      </c>
      <c r="DZ1790">
        <v>27918</v>
      </c>
      <c r="EA1790">
        <v>19388</v>
      </c>
      <c r="EB1790">
        <v>4</v>
      </c>
      <c r="EC1790">
        <v>22261</v>
      </c>
    </row>
    <row r="1791" spans="1:133" x14ac:dyDescent="0.2">
      <c r="A1791" t="s">
        <v>8059</v>
      </c>
      <c r="B1791">
        <v>126</v>
      </c>
      <c r="C1791" t="s">
        <v>8060</v>
      </c>
      <c r="D1791" t="str">
        <f t="shared" si="81"/>
        <v>NP_919223</v>
      </c>
      <c r="E1791" t="s">
        <v>8059</v>
      </c>
      <c r="F1791" t="s">
        <v>8059</v>
      </c>
      <c r="G1791" t="s">
        <v>8058</v>
      </c>
      <c r="H1791">
        <v>1</v>
      </c>
      <c r="I1791">
        <v>107.32599999999999</v>
      </c>
      <c r="J1791" s="3">
        <v>1.83219E-69</v>
      </c>
      <c r="K1791">
        <v>199.38</v>
      </c>
      <c r="L1791">
        <v>128.84</v>
      </c>
      <c r="M1791">
        <v>186.29</v>
      </c>
      <c r="N1791">
        <v>1</v>
      </c>
      <c r="O1791">
        <v>120.678</v>
      </c>
      <c r="P1791" s="3">
        <v>3.7657399999999999E-16</v>
      </c>
      <c r="Q1791">
        <v>199.38</v>
      </c>
      <c r="R1791">
        <v>1</v>
      </c>
      <c r="S1791">
        <v>81.353800000000007</v>
      </c>
      <c r="T1791" s="3">
        <v>1.83219E-69</v>
      </c>
      <c r="U1791">
        <v>186.29</v>
      </c>
      <c r="V1791">
        <v>1</v>
      </c>
      <c r="W1791">
        <v>93.777600000000007</v>
      </c>
      <c r="X1791" s="3">
        <v>8.7459199999999999E-10</v>
      </c>
      <c r="Y1791">
        <v>120.21</v>
      </c>
      <c r="Z1791">
        <v>1</v>
      </c>
      <c r="AA1791">
        <v>67.618099999999998</v>
      </c>
      <c r="AB1791">
        <v>1.00009E-4</v>
      </c>
      <c r="AC1791">
        <v>144.80000000000001</v>
      </c>
      <c r="AD1791">
        <v>1</v>
      </c>
      <c r="AE1791">
        <v>118.88500000000001</v>
      </c>
      <c r="AF1791" s="3">
        <v>1.5928999999999999E-15</v>
      </c>
      <c r="AG1791">
        <v>194.77</v>
      </c>
      <c r="AH1791">
        <v>0.99999899999999997</v>
      </c>
      <c r="AI1791">
        <v>61.165500000000002</v>
      </c>
      <c r="AJ1791">
        <v>2.0973100000000001E-2</v>
      </c>
      <c r="AK1791">
        <v>97.272999999999996</v>
      </c>
      <c r="AL1791">
        <v>1</v>
      </c>
      <c r="AM1791">
        <v>107.32599999999999</v>
      </c>
      <c r="AN1791" s="3">
        <v>3.43922E-10</v>
      </c>
      <c r="AO1791">
        <v>186.29</v>
      </c>
      <c r="AP1791">
        <v>0.99999199999999999</v>
      </c>
      <c r="AQ1791">
        <v>51.082500000000003</v>
      </c>
      <c r="AR1791">
        <v>2.8227700000000001E-2</v>
      </c>
      <c r="AS1791">
        <v>94.486999999999995</v>
      </c>
      <c r="AT1791" t="s">
        <v>136</v>
      </c>
      <c r="AU1791">
        <v>1</v>
      </c>
      <c r="AV1791" t="s">
        <v>144</v>
      </c>
      <c r="AW1791" t="str">
        <f t="shared" si="82"/>
        <v>HNRNPA3|NP_919223</v>
      </c>
      <c r="AX1791" s="1" t="str">
        <f t="shared" si="83"/>
        <v>HNRNPA3|NP_919223|EDSVKPGAHLTVK(1)K</v>
      </c>
      <c r="AY1791" t="s">
        <v>8077</v>
      </c>
      <c r="AZ1791" t="s">
        <v>143</v>
      </c>
      <c r="BA1791" t="s">
        <v>497</v>
      </c>
      <c r="BB1791" t="s">
        <v>8076</v>
      </c>
      <c r="BC1791" t="s">
        <v>8075</v>
      </c>
      <c r="BD1791">
        <v>13</v>
      </c>
      <c r="BE1791">
        <v>2</v>
      </c>
      <c r="BF1791">
        <v>0.12609000000000001</v>
      </c>
      <c r="BG1791" t="s">
        <v>139</v>
      </c>
      <c r="BH1791" t="s">
        <v>139</v>
      </c>
      <c r="BI1791" t="s">
        <v>139</v>
      </c>
      <c r="BJ1791" t="s">
        <v>139</v>
      </c>
      <c r="BK1791" t="s">
        <v>139</v>
      </c>
      <c r="BL1791" t="s">
        <v>139</v>
      </c>
      <c r="BM1791" t="s">
        <v>139</v>
      </c>
      <c r="BN1791" t="s">
        <v>139</v>
      </c>
      <c r="BO1791">
        <v>450480000</v>
      </c>
      <c r="BP1791">
        <v>450480000</v>
      </c>
      <c r="BQ1791">
        <v>0</v>
      </c>
      <c r="BR1791">
        <v>0</v>
      </c>
      <c r="BS1791" t="s">
        <v>137</v>
      </c>
      <c r="BT1791">
        <v>16990000</v>
      </c>
      <c r="BU1791" t="s">
        <v>297</v>
      </c>
      <c r="BV1791">
        <v>11336000</v>
      </c>
      <c r="BW1791">
        <v>15781000</v>
      </c>
      <c r="BX1791">
        <v>4441200</v>
      </c>
      <c r="BY1791">
        <v>15508000</v>
      </c>
      <c r="BZ1791">
        <v>14482000</v>
      </c>
      <c r="CA1791">
        <v>15309000</v>
      </c>
      <c r="CB1791" t="s">
        <v>137</v>
      </c>
      <c r="CC1791" t="s">
        <v>137</v>
      </c>
      <c r="CD1791" t="s">
        <v>137</v>
      </c>
      <c r="CE1791" t="s">
        <v>137</v>
      </c>
      <c r="CF1791" t="s">
        <v>137</v>
      </c>
      <c r="CG1791" t="s">
        <v>137</v>
      </c>
      <c r="CH1791" t="s">
        <v>137</v>
      </c>
      <c r="CI1791" t="s">
        <v>137</v>
      </c>
      <c r="CJ1791">
        <v>16990000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11336000</v>
      </c>
      <c r="CQ1791">
        <v>0</v>
      </c>
      <c r="CR1791">
        <v>0</v>
      </c>
      <c r="CS1791">
        <v>15781000</v>
      </c>
      <c r="CT1791">
        <v>0</v>
      </c>
      <c r="CU1791">
        <v>0</v>
      </c>
      <c r="CV1791">
        <v>4441200</v>
      </c>
      <c r="CW1791">
        <v>0</v>
      </c>
      <c r="CX1791">
        <v>0</v>
      </c>
      <c r="CY1791">
        <v>15508000</v>
      </c>
      <c r="CZ1791">
        <v>0</v>
      </c>
      <c r="DA1791">
        <v>0</v>
      </c>
      <c r="DB1791">
        <v>14482000</v>
      </c>
      <c r="DC1791">
        <v>0</v>
      </c>
      <c r="DD1791">
        <v>0</v>
      </c>
      <c r="DE1791">
        <v>15309000</v>
      </c>
      <c r="DF1791">
        <v>0</v>
      </c>
      <c r="DG1791">
        <v>0</v>
      </c>
      <c r="DJ1791">
        <v>1789</v>
      </c>
      <c r="DK1791">
        <v>2775</v>
      </c>
      <c r="DL1791">
        <v>126</v>
      </c>
      <c r="DM1791">
        <v>126</v>
      </c>
      <c r="DN1791">
        <v>1629</v>
      </c>
      <c r="DO1791">
        <v>1720</v>
      </c>
      <c r="DP1791" t="s">
        <v>8074</v>
      </c>
      <c r="DQ1791" t="s">
        <v>8073</v>
      </c>
      <c r="DR1791">
        <v>9842</v>
      </c>
      <c r="DS1791">
        <v>7019</v>
      </c>
      <c r="DT1791">
        <v>7</v>
      </c>
      <c r="DU1791">
        <v>12910</v>
      </c>
      <c r="DV1791">
        <v>9832</v>
      </c>
      <c r="DW1791">
        <v>7009</v>
      </c>
      <c r="DX1791">
        <v>1</v>
      </c>
      <c r="DY1791">
        <v>12231</v>
      </c>
      <c r="DZ1791">
        <v>9833</v>
      </c>
      <c r="EA1791">
        <v>7010</v>
      </c>
      <c r="EB1791">
        <v>2</v>
      </c>
      <c r="EC1791">
        <v>11298</v>
      </c>
    </row>
    <row r="1792" spans="1:133" x14ac:dyDescent="0.2">
      <c r="A1792" t="s">
        <v>8059</v>
      </c>
      <c r="B1792">
        <v>4</v>
      </c>
      <c r="C1792" t="s">
        <v>8060</v>
      </c>
      <c r="D1792" t="str">
        <f t="shared" si="81"/>
        <v>NP_919223</v>
      </c>
      <c r="E1792" t="s">
        <v>8059</v>
      </c>
      <c r="F1792" t="s">
        <v>8059</v>
      </c>
      <c r="G1792" t="s">
        <v>8058</v>
      </c>
      <c r="H1792">
        <v>1</v>
      </c>
      <c r="I1792">
        <v>46.324399999999997</v>
      </c>
      <c r="J1792">
        <v>2.1221999999999999E-3</v>
      </c>
      <c r="K1792">
        <v>72.314999999999998</v>
      </c>
      <c r="L1792">
        <v>46.875999999999998</v>
      </c>
      <c r="M1792">
        <v>46.323999999999998</v>
      </c>
      <c r="N1792">
        <v>1</v>
      </c>
      <c r="O1792">
        <v>34.9283</v>
      </c>
      <c r="P1792">
        <v>2.1242E-2</v>
      </c>
      <c r="Q1792">
        <v>53.008000000000003</v>
      </c>
      <c r="R1792">
        <v>1</v>
      </c>
      <c r="S1792">
        <v>39.067999999999998</v>
      </c>
      <c r="T1792">
        <v>2.1221999999999999E-3</v>
      </c>
      <c r="U1792">
        <v>72.314999999999998</v>
      </c>
      <c r="V1792">
        <v>0</v>
      </c>
      <c r="W1792">
        <v>0</v>
      </c>
      <c r="Y1792" t="s">
        <v>137</v>
      </c>
      <c r="Z1792">
        <v>1</v>
      </c>
      <c r="AA1792">
        <v>47.639099999999999</v>
      </c>
      <c r="AB1792">
        <v>7.2313300000000002E-3</v>
      </c>
      <c r="AC1792">
        <v>62.055</v>
      </c>
      <c r="AD1792">
        <v>0</v>
      </c>
      <c r="AE1792">
        <v>0</v>
      </c>
      <c r="AG1792" t="s">
        <v>137</v>
      </c>
      <c r="AH1792">
        <v>0</v>
      </c>
      <c r="AI1792">
        <v>0</v>
      </c>
      <c r="AK1792" t="s">
        <v>137</v>
      </c>
      <c r="AL1792">
        <v>1</v>
      </c>
      <c r="AM1792">
        <v>51.591299999999997</v>
      </c>
      <c r="AN1792">
        <v>1.8286500000000001E-2</v>
      </c>
      <c r="AO1792">
        <v>51.591000000000001</v>
      </c>
      <c r="AP1792">
        <v>1</v>
      </c>
      <c r="AQ1792">
        <v>46.324399999999997</v>
      </c>
      <c r="AR1792">
        <v>3.8714100000000001E-2</v>
      </c>
      <c r="AS1792">
        <v>46.323999999999998</v>
      </c>
      <c r="AT1792" t="s">
        <v>136</v>
      </c>
      <c r="AU1792">
        <v>1</v>
      </c>
      <c r="AV1792" t="s">
        <v>144</v>
      </c>
      <c r="AW1792" t="str">
        <f t="shared" si="82"/>
        <v>HNRNPA3|NP_919223</v>
      </c>
      <c r="AX1792" s="1" t="str">
        <f t="shared" si="83"/>
        <v>HNRNPA3|NP_919223|MEVK(1)PPPGRPQPDSGRR</v>
      </c>
      <c r="AY1792" t="s">
        <v>8072</v>
      </c>
      <c r="AZ1792" t="s">
        <v>600</v>
      </c>
      <c r="BA1792" t="s">
        <v>1548</v>
      </c>
      <c r="BB1792" t="s">
        <v>8071</v>
      </c>
      <c r="BC1792" t="s">
        <v>8070</v>
      </c>
      <c r="BD1792">
        <v>4</v>
      </c>
      <c r="BE1792">
        <v>3</v>
      </c>
      <c r="BF1792">
        <v>0.28221000000000002</v>
      </c>
      <c r="BG1792" t="s">
        <v>139</v>
      </c>
      <c r="BH1792" t="s">
        <v>139</v>
      </c>
      <c r="BI1792" t="s">
        <v>138</v>
      </c>
      <c r="BJ1792" t="s">
        <v>139</v>
      </c>
      <c r="BK1792" t="s">
        <v>138</v>
      </c>
      <c r="BL1792" t="s">
        <v>138</v>
      </c>
      <c r="BM1792" t="s">
        <v>138</v>
      </c>
      <c r="BN1792" t="s">
        <v>139</v>
      </c>
      <c r="BO1792">
        <v>1354900000</v>
      </c>
      <c r="BP1792">
        <v>1354900000</v>
      </c>
      <c r="BQ1792">
        <v>0</v>
      </c>
      <c r="BR1792">
        <v>0</v>
      </c>
      <c r="BS1792" t="s">
        <v>137</v>
      </c>
      <c r="BT1792">
        <v>12236000</v>
      </c>
      <c r="BU1792">
        <v>19594000</v>
      </c>
      <c r="BV1792">
        <v>19723000</v>
      </c>
      <c r="BW1792">
        <v>22798000</v>
      </c>
      <c r="BX1792">
        <v>11911000</v>
      </c>
      <c r="BY1792">
        <v>10335000</v>
      </c>
      <c r="BZ1792">
        <v>22538000</v>
      </c>
      <c r="CA1792">
        <v>28229000</v>
      </c>
      <c r="CB1792" t="s">
        <v>137</v>
      </c>
      <c r="CC1792" t="s">
        <v>137</v>
      </c>
      <c r="CD1792" t="s">
        <v>137</v>
      </c>
      <c r="CE1792" t="s">
        <v>137</v>
      </c>
      <c r="CF1792" t="s">
        <v>137</v>
      </c>
      <c r="CG1792" t="s">
        <v>137</v>
      </c>
      <c r="CH1792" t="s">
        <v>137</v>
      </c>
      <c r="CI1792" t="s">
        <v>137</v>
      </c>
      <c r="CJ1792">
        <v>12236000</v>
      </c>
      <c r="CK1792">
        <v>0</v>
      </c>
      <c r="CL1792">
        <v>0</v>
      </c>
      <c r="CM1792">
        <v>19594000</v>
      </c>
      <c r="CN1792">
        <v>0</v>
      </c>
      <c r="CO1792">
        <v>0</v>
      </c>
      <c r="CP1792">
        <v>19723000</v>
      </c>
      <c r="CQ1792">
        <v>0</v>
      </c>
      <c r="CR1792">
        <v>0</v>
      </c>
      <c r="CS1792">
        <v>22798000</v>
      </c>
      <c r="CT1792">
        <v>0</v>
      </c>
      <c r="CU1792">
        <v>0</v>
      </c>
      <c r="CV1792">
        <v>11911000</v>
      </c>
      <c r="CW1792">
        <v>0</v>
      </c>
      <c r="CX1792">
        <v>0</v>
      </c>
      <c r="CY1792">
        <v>10335000</v>
      </c>
      <c r="CZ1792">
        <v>0</v>
      </c>
      <c r="DA1792">
        <v>0</v>
      </c>
      <c r="DB1792">
        <v>22538000</v>
      </c>
      <c r="DC1792">
        <v>0</v>
      </c>
      <c r="DD1792">
        <v>0</v>
      </c>
      <c r="DE1792">
        <v>28229000</v>
      </c>
      <c r="DF1792">
        <v>0</v>
      </c>
      <c r="DG1792">
        <v>0</v>
      </c>
      <c r="DJ1792">
        <v>1790</v>
      </c>
      <c r="DK1792">
        <v>2775</v>
      </c>
      <c r="DL1792">
        <v>4</v>
      </c>
      <c r="DM1792">
        <v>4</v>
      </c>
      <c r="DN1792" t="s">
        <v>8069</v>
      </c>
      <c r="DO1792" t="s">
        <v>8068</v>
      </c>
      <c r="DP1792" t="s">
        <v>8067</v>
      </c>
      <c r="DQ1792" t="s">
        <v>8066</v>
      </c>
      <c r="DR1792">
        <v>44271</v>
      </c>
      <c r="DS1792">
        <v>30319</v>
      </c>
      <c r="DT1792">
        <v>8</v>
      </c>
      <c r="DU1792">
        <v>18283</v>
      </c>
      <c r="DV1792">
        <v>44247</v>
      </c>
      <c r="DW1792">
        <v>30312</v>
      </c>
      <c r="DX1792">
        <v>2</v>
      </c>
      <c r="DY1792">
        <v>20979</v>
      </c>
      <c r="DZ1792">
        <v>44247</v>
      </c>
      <c r="EA1792">
        <v>30312</v>
      </c>
      <c r="EB1792">
        <v>2</v>
      </c>
      <c r="EC1792">
        <v>20979</v>
      </c>
    </row>
    <row r="1793" spans="1:133" x14ac:dyDescent="0.2">
      <c r="A1793" t="s">
        <v>8059</v>
      </c>
      <c r="B1793">
        <v>73</v>
      </c>
      <c r="C1793" t="s">
        <v>8060</v>
      </c>
      <c r="D1793" t="str">
        <f t="shared" si="81"/>
        <v>NP_919223</v>
      </c>
      <c r="E1793" t="s">
        <v>8059</v>
      </c>
      <c r="F1793" t="s">
        <v>8059</v>
      </c>
      <c r="G1793" t="s">
        <v>8058</v>
      </c>
      <c r="H1793">
        <v>1</v>
      </c>
      <c r="I1793">
        <v>93.106300000000005</v>
      </c>
      <c r="J1793">
        <v>1.09713E-3</v>
      </c>
      <c r="K1793">
        <v>93.105999999999995</v>
      </c>
      <c r="L1793">
        <v>63.89</v>
      </c>
      <c r="M1793">
        <v>93.105999999999995</v>
      </c>
      <c r="R1793">
        <v>1</v>
      </c>
      <c r="S1793">
        <v>68.044399999999996</v>
      </c>
      <c r="T1793">
        <v>9.3848500000000001E-3</v>
      </c>
      <c r="U1793">
        <v>68.043999999999997</v>
      </c>
      <c r="V1793">
        <v>1</v>
      </c>
      <c r="W1793">
        <v>58.078600000000002</v>
      </c>
      <c r="X1793">
        <v>3.6381900000000002E-2</v>
      </c>
      <c r="Y1793">
        <v>58.079000000000001</v>
      </c>
      <c r="Z1793">
        <v>1</v>
      </c>
      <c r="AA1793">
        <v>72.321399999999997</v>
      </c>
      <c r="AB1793">
        <v>5.5028100000000003E-3</v>
      </c>
      <c r="AC1793">
        <v>72.320999999999998</v>
      </c>
      <c r="AD1793">
        <v>0</v>
      </c>
      <c r="AE1793">
        <v>0</v>
      </c>
      <c r="AG1793" t="s">
        <v>137</v>
      </c>
      <c r="AH1793">
        <v>0</v>
      </c>
      <c r="AI1793">
        <v>0</v>
      </c>
      <c r="AK1793" t="s">
        <v>137</v>
      </c>
      <c r="AL1793">
        <v>1</v>
      </c>
      <c r="AM1793">
        <v>83.691599999999994</v>
      </c>
      <c r="AN1793">
        <v>1.42366E-3</v>
      </c>
      <c r="AO1793">
        <v>83.691999999999993</v>
      </c>
      <c r="AP1793">
        <v>1</v>
      </c>
      <c r="AQ1793">
        <v>93.106300000000005</v>
      </c>
      <c r="AR1793">
        <v>1.09713E-3</v>
      </c>
      <c r="AS1793">
        <v>93.105999999999995</v>
      </c>
      <c r="AT1793" t="s">
        <v>136</v>
      </c>
      <c r="AU1793">
        <v>1</v>
      </c>
      <c r="AV1793" t="s">
        <v>144</v>
      </c>
      <c r="AW1793" t="str">
        <f t="shared" si="82"/>
        <v>HNRNPA3|NP_919223</v>
      </c>
      <c r="AX1793" s="1" t="str">
        <f t="shared" si="83"/>
        <v>HNRNPA3|NP_919223|WGTLTDCVVMRDPQTK(1)R</v>
      </c>
      <c r="AY1793" t="s">
        <v>8065</v>
      </c>
      <c r="AZ1793" t="s">
        <v>143</v>
      </c>
      <c r="BA1793" t="s">
        <v>483</v>
      </c>
      <c r="BB1793" t="s">
        <v>8064</v>
      </c>
      <c r="BC1793" t="s">
        <v>8063</v>
      </c>
      <c r="BD1793">
        <v>16</v>
      </c>
      <c r="BE1793">
        <v>3</v>
      </c>
      <c r="BF1793">
        <v>7.3760999999999993E-2</v>
      </c>
      <c r="BG1793" t="s">
        <v>138</v>
      </c>
      <c r="BH1793" t="s">
        <v>139</v>
      </c>
      <c r="BI1793" t="s">
        <v>139</v>
      </c>
      <c r="BJ1793" t="s">
        <v>139</v>
      </c>
      <c r="BK1793" t="s">
        <v>138</v>
      </c>
      <c r="BL1793" t="s">
        <v>138</v>
      </c>
      <c r="BM1793" t="s">
        <v>139</v>
      </c>
      <c r="BN1793" t="s">
        <v>139</v>
      </c>
      <c r="BO1793">
        <v>161030000</v>
      </c>
      <c r="BP1793">
        <v>161030000</v>
      </c>
      <c r="BQ1793">
        <v>0</v>
      </c>
      <c r="BR1793">
        <v>0</v>
      </c>
      <c r="BS1793" t="s">
        <v>137</v>
      </c>
      <c r="BT1793" t="s">
        <v>297</v>
      </c>
      <c r="BU1793">
        <v>21245000</v>
      </c>
      <c r="BV1793">
        <v>27205000</v>
      </c>
      <c r="BW1793">
        <v>24205000</v>
      </c>
      <c r="BX1793">
        <v>10823000</v>
      </c>
      <c r="BY1793">
        <v>14210000</v>
      </c>
      <c r="BZ1793">
        <v>29637000</v>
      </c>
      <c r="CA1793">
        <v>33706000</v>
      </c>
      <c r="CB1793" t="s">
        <v>137</v>
      </c>
      <c r="CC1793" t="s">
        <v>137</v>
      </c>
      <c r="CD1793" t="s">
        <v>137</v>
      </c>
      <c r="CE1793" t="s">
        <v>137</v>
      </c>
      <c r="CF1793" t="s">
        <v>137</v>
      </c>
      <c r="CG1793" t="s">
        <v>137</v>
      </c>
      <c r="CH1793" t="s">
        <v>137</v>
      </c>
      <c r="CI1793" t="s">
        <v>137</v>
      </c>
      <c r="CJ1793">
        <v>0</v>
      </c>
      <c r="CK1793">
        <v>0</v>
      </c>
      <c r="CL1793">
        <v>0</v>
      </c>
      <c r="CM1793">
        <v>21245000</v>
      </c>
      <c r="CN1793">
        <v>0</v>
      </c>
      <c r="CO1793">
        <v>0</v>
      </c>
      <c r="CP1793">
        <v>27205000</v>
      </c>
      <c r="CQ1793">
        <v>0</v>
      </c>
      <c r="CR1793">
        <v>0</v>
      </c>
      <c r="CS1793">
        <v>24205000</v>
      </c>
      <c r="CT1793">
        <v>0</v>
      </c>
      <c r="CU1793">
        <v>0</v>
      </c>
      <c r="CV1793">
        <v>10823000</v>
      </c>
      <c r="CW1793">
        <v>0</v>
      </c>
      <c r="CX1793">
        <v>0</v>
      </c>
      <c r="CY1793">
        <v>14210000</v>
      </c>
      <c r="CZ1793">
        <v>0</v>
      </c>
      <c r="DA1793">
        <v>0</v>
      </c>
      <c r="DB1793">
        <v>29637000</v>
      </c>
      <c r="DC1793">
        <v>0</v>
      </c>
      <c r="DD1793">
        <v>0</v>
      </c>
      <c r="DE1793">
        <v>33706000</v>
      </c>
      <c r="DF1793">
        <v>0</v>
      </c>
      <c r="DG1793">
        <v>0</v>
      </c>
      <c r="DJ1793">
        <v>1791</v>
      </c>
      <c r="DK1793">
        <v>2775</v>
      </c>
      <c r="DL1793">
        <v>73</v>
      </c>
      <c r="DM1793">
        <v>73</v>
      </c>
      <c r="DN1793">
        <v>12207</v>
      </c>
      <c r="DO1793">
        <v>12978</v>
      </c>
      <c r="DP1793" t="s">
        <v>8062</v>
      </c>
      <c r="DQ1793" t="s">
        <v>8061</v>
      </c>
      <c r="DR1793">
        <v>78402</v>
      </c>
      <c r="DS1793">
        <v>53825</v>
      </c>
      <c r="DT1793">
        <v>8</v>
      </c>
      <c r="DU1793">
        <v>29966</v>
      </c>
      <c r="DV1793">
        <v>78402</v>
      </c>
      <c r="DW1793">
        <v>53825</v>
      </c>
      <c r="DX1793">
        <v>8</v>
      </c>
      <c r="DY1793">
        <v>29966</v>
      </c>
      <c r="DZ1793">
        <v>78402</v>
      </c>
      <c r="EA1793">
        <v>53825</v>
      </c>
      <c r="EB1793">
        <v>8</v>
      </c>
      <c r="EC1793">
        <v>29966</v>
      </c>
    </row>
    <row r="1794" spans="1:133" x14ac:dyDescent="0.2">
      <c r="A1794" t="s">
        <v>8059</v>
      </c>
      <c r="B1794">
        <v>199</v>
      </c>
      <c r="C1794" t="s">
        <v>8060</v>
      </c>
      <c r="D1794" t="str">
        <f t="shared" ref="D1794:D1857" si="84">MID(E1794,IFERROR(FIND("ref|",E1794)+4,1),IFERROR(FIND(".",E1794,IFERROR(FIND("ref|",E1794)+4,1)+1),32)-IFERROR(FIND("ref|",E1794)+4,1))</f>
        <v>NP_919223</v>
      </c>
      <c r="E1794" t="s">
        <v>8059</v>
      </c>
      <c r="F1794" t="s">
        <v>8059</v>
      </c>
      <c r="G1794" t="s">
        <v>8058</v>
      </c>
      <c r="H1794">
        <v>1</v>
      </c>
      <c r="I1794">
        <v>98.368099999999998</v>
      </c>
      <c r="J1794">
        <v>2.1874799999999999E-3</v>
      </c>
      <c r="K1794">
        <v>98.367999999999995</v>
      </c>
      <c r="L1794">
        <v>71.105000000000004</v>
      </c>
      <c r="M1794">
        <v>98.367999999999995</v>
      </c>
      <c r="N1794">
        <v>0</v>
      </c>
      <c r="O1794">
        <v>0</v>
      </c>
      <c r="Q1794" t="s">
        <v>137</v>
      </c>
      <c r="V1794">
        <v>0</v>
      </c>
      <c r="W1794">
        <v>0</v>
      </c>
      <c r="Y1794" t="s">
        <v>137</v>
      </c>
      <c r="Z1794">
        <v>0</v>
      </c>
      <c r="AA1794">
        <v>0</v>
      </c>
      <c r="AC1794" t="s">
        <v>137</v>
      </c>
      <c r="AD1794">
        <v>0</v>
      </c>
      <c r="AE1794">
        <v>0</v>
      </c>
      <c r="AG1794" t="s">
        <v>137</v>
      </c>
      <c r="AL1794">
        <v>1</v>
      </c>
      <c r="AM1794">
        <v>69.846100000000007</v>
      </c>
      <c r="AN1794">
        <v>2.0823600000000001E-2</v>
      </c>
      <c r="AO1794">
        <v>69.846000000000004</v>
      </c>
      <c r="AP1794">
        <v>1</v>
      </c>
      <c r="AQ1794">
        <v>98.368099999999998</v>
      </c>
      <c r="AR1794">
        <v>2.1874799999999999E-3</v>
      </c>
      <c r="AS1794">
        <v>98.367999999999995</v>
      </c>
      <c r="AT1794" t="s">
        <v>136</v>
      </c>
      <c r="AU1794">
        <v>1</v>
      </c>
      <c r="AV1794" t="s">
        <v>144</v>
      </c>
      <c r="AW1794" t="str">
        <f t="shared" ref="AW1794:AW1857" si="85">CONCATENATE(C1794,"|",D1794)</f>
        <v>HNRNPA3|NP_919223</v>
      </c>
      <c r="AX1794" s="1" t="str">
        <f t="shared" ref="AX1794:AX1857" si="86">CONCATENATE(C1794,"|",D1794,"|",BB1794)</f>
        <v>HNRNPA3|NP_919223|YHTINGHNCEVK(1)K</v>
      </c>
      <c r="AY1794" t="s">
        <v>8057</v>
      </c>
      <c r="AZ1794" t="s">
        <v>143</v>
      </c>
      <c r="BA1794" t="s">
        <v>142</v>
      </c>
      <c r="BB1794" t="s">
        <v>8056</v>
      </c>
      <c r="BC1794" t="s">
        <v>8055</v>
      </c>
      <c r="BD1794">
        <v>12</v>
      </c>
      <c r="BE1794">
        <v>3</v>
      </c>
      <c r="BF1794">
        <v>-0.35998000000000002</v>
      </c>
      <c r="BG1794" t="s">
        <v>138</v>
      </c>
      <c r="BH1794" t="s">
        <v>138</v>
      </c>
      <c r="BI1794" t="s">
        <v>138</v>
      </c>
      <c r="BJ1794" t="s">
        <v>138</v>
      </c>
      <c r="BK1794" t="s">
        <v>138</v>
      </c>
      <c r="BL1794" t="s">
        <v>138</v>
      </c>
      <c r="BM1794" t="s">
        <v>139</v>
      </c>
      <c r="BN1794" t="s">
        <v>139</v>
      </c>
      <c r="BO1794">
        <v>29570000</v>
      </c>
      <c r="BP1794">
        <v>29570000</v>
      </c>
      <c r="BQ1794">
        <v>0</v>
      </c>
      <c r="BR1794">
        <v>0</v>
      </c>
      <c r="BS1794">
        <v>0.78637000000000001</v>
      </c>
      <c r="BT1794">
        <v>4513500</v>
      </c>
      <c r="BU1794" t="s">
        <v>297</v>
      </c>
      <c r="BV1794">
        <v>3197300</v>
      </c>
      <c r="BW1794">
        <v>4028200</v>
      </c>
      <c r="BX1794">
        <v>1971000</v>
      </c>
      <c r="BY1794" t="s">
        <v>297</v>
      </c>
      <c r="BZ1794">
        <v>6669700</v>
      </c>
      <c r="CA1794">
        <v>9190100</v>
      </c>
      <c r="CB1794">
        <v>1.0703</v>
      </c>
      <c r="CC1794">
        <v>0</v>
      </c>
      <c r="CD1794">
        <v>0.89812000000000003</v>
      </c>
      <c r="CE1794">
        <v>2.6840999999999999</v>
      </c>
      <c r="CF1794">
        <v>1.5228999999999999</v>
      </c>
      <c r="CG1794">
        <v>0</v>
      </c>
      <c r="CH1794">
        <v>0.77207000000000003</v>
      </c>
      <c r="CI1794">
        <v>0.84538000000000002</v>
      </c>
      <c r="CJ1794">
        <v>4513500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3197300</v>
      </c>
      <c r="CQ1794">
        <v>0</v>
      </c>
      <c r="CR1794">
        <v>0</v>
      </c>
      <c r="CS1794">
        <v>4028200</v>
      </c>
      <c r="CT1794">
        <v>0</v>
      </c>
      <c r="CU1794">
        <v>0</v>
      </c>
      <c r="CV1794">
        <v>1971000</v>
      </c>
      <c r="CW1794">
        <v>0</v>
      </c>
      <c r="CX1794">
        <v>0</v>
      </c>
      <c r="CY1794">
        <v>0</v>
      </c>
      <c r="CZ1794">
        <v>0</v>
      </c>
      <c r="DA1794">
        <v>0</v>
      </c>
      <c r="DB1794">
        <v>6669700</v>
      </c>
      <c r="DC1794">
        <v>0</v>
      </c>
      <c r="DD1794">
        <v>0</v>
      </c>
      <c r="DE1794">
        <v>9190100</v>
      </c>
      <c r="DF1794">
        <v>0</v>
      </c>
      <c r="DG1794">
        <v>0</v>
      </c>
      <c r="DJ1794">
        <v>1792</v>
      </c>
      <c r="DK1794">
        <v>2775</v>
      </c>
      <c r="DL1794">
        <v>199</v>
      </c>
      <c r="DM1794">
        <v>199</v>
      </c>
      <c r="DN1794">
        <v>12441</v>
      </c>
      <c r="DO1794">
        <v>13227</v>
      </c>
      <c r="DP1794" t="s">
        <v>8054</v>
      </c>
      <c r="DQ1794" t="s">
        <v>8053</v>
      </c>
      <c r="DR1794">
        <v>79987</v>
      </c>
      <c r="DS1794">
        <v>54962</v>
      </c>
      <c r="DT1794">
        <v>8</v>
      </c>
      <c r="DU1794">
        <v>8330</v>
      </c>
      <c r="DV1794">
        <v>79987</v>
      </c>
      <c r="DW1794">
        <v>54962</v>
      </c>
      <c r="DX1794">
        <v>8</v>
      </c>
      <c r="DY1794">
        <v>8330</v>
      </c>
      <c r="DZ1794">
        <v>79987</v>
      </c>
      <c r="EA1794">
        <v>54962</v>
      </c>
      <c r="EB1794">
        <v>8</v>
      </c>
      <c r="EC1794">
        <v>8330</v>
      </c>
    </row>
    <row r="1795" spans="1:133" x14ac:dyDescent="0.2">
      <c r="A1795" t="s">
        <v>8052</v>
      </c>
      <c r="B1795" t="s">
        <v>8051</v>
      </c>
      <c r="C1795" t="s">
        <v>8050</v>
      </c>
      <c r="D1795" t="str">
        <f t="shared" si="84"/>
        <v>NP_001231573</v>
      </c>
      <c r="E1795" t="s">
        <v>8049</v>
      </c>
      <c r="F1795" t="s">
        <v>8049</v>
      </c>
      <c r="G1795" t="s">
        <v>8048</v>
      </c>
      <c r="H1795">
        <v>1</v>
      </c>
      <c r="I1795">
        <v>78.165899999999993</v>
      </c>
      <c r="J1795">
        <v>2.14883E-3</v>
      </c>
      <c r="K1795">
        <v>78.165999999999997</v>
      </c>
      <c r="L1795">
        <v>56.347000000000001</v>
      </c>
      <c r="M1795">
        <v>78.165999999999997</v>
      </c>
      <c r="Z1795">
        <v>1</v>
      </c>
      <c r="AA1795">
        <v>78.165899999999993</v>
      </c>
      <c r="AB1795">
        <v>2.14883E-3</v>
      </c>
      <c r="AC1795">
        <v>78.165999999999997</v>
      </c>
      <c r="AT1795" t="s">
        <v>136</v>
      </c>
      <c r="AU1795">
        <v>1</v>
      </c>
      <c r="AV1795" t="s">
        <v>144</v>
      </c>
      <c r="AW1795" t="str">
        <f t="shared" si="85"/>
        <v>CHMP2B|NP_001231573</v>
      </c>
      <c r="AX1795" s="1" t="str">
        <f t="shared" si="86"/>
        <v>CHMP2B|NP_001231573|MAGAMSTTAK(1)TMQAVNK</v>
      </c>
      <c r="AY1795" t="s">
        <v>8047</v>
      </c>
      <c r="AZ1795" t="s">
        <v>4175</v>
      </c>
      <c r="BA1795" t="s">
        <v>423</v>
      </c>
      <c r="BB1795" t="s">
        <v>8046</v>
      </c>
      <c r="BC1795" t="s">
        <v>8045</v>
      </c>
      <c r="BD1795">
        <v>10</v>
      </c>
      <c r="BE1795">
        <v>2</v>
      </c>
      <c r="BF1795">
        <v>0.21109</v>
      </c>
      <c r="BG1795" t="s">
        <v>138</v>
      </c>
      <c r="BH1795" t="s">
        <v>138</v>
      </c>
      <c r="BI1795" t="s">
        <v>138</v>
      </c>
      <c r="BJ1795" t="s">
        <v>139</v>
      </c>
      <c r="BK1795" t="s">
        <v>138</v>
      </c>
      <c r="BL1795" t="s">
        <v>138</v>
      </c>
      <c r="BM1795" t="s">
        <v>138</v>
      </c>
      <c r="BN1795" t="s">
        <v>138</v>
      </c>
      <c r="BO1795">
        <v>8689500</v>
      </c>
      <c r="BP1795">
        <v>8689500</v>
      </c>
      <c r="BQ1795">
        <v>0</v>
      </c>
      <c r="BR1795">
        <v>0</v>
      </c>
      <c r="BS1795" t="s">
        <v>137</v>
      </c>
      <c r="BT1795" t="s">
        <v>297</v>
      </c>
      <c r="BU1795" t="s">
        <v>297</v>
      </c>
      <c r="BV1795" t="s">
        <v>297</v>
      </c>
      <c r="BW1795">
        <v>8689500</v>
      </c>
      <c r="BX1795" t="s">
        <v>297</v>
      </c>
      <c r="BY1795" t="s">
        <v>297</v>
      </c>
      <c r="BZ1795" t="s">
        <v>297</v>
      </c>
      <c r="CA1795" t="s">
        <v>297</v>
      </c>
      <c r="CB1795" t="s">
        <v>137</v>
      </c>
      <c r="CC1795" t="s">
        <v>137</v>
      </c>
      <c r="CD1795" t="s">
        <v>137</v>
      </c>
      <c r="CE1795" t="s">
        <v>137</v>
      </c>
      <c r="CF1795" t="s">
        <v>137</v>
      </c>
      <c r="CG1795" t="s">
        <v>137</v>
      </c>
      <c r="CH1795" t="s">
        <v>137</v>
      </c>
      <c r="CI1795" t="s">
        <v>137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8689500</v>
      </c>
      <c r="CT1795">
        <v>0</v>
      </c>
      <c r="CU1795">
        <v>0</v>
      </c>
      <c r="CV1795">
        <v>0</v>
      </c>
      <c r="CW1795">
        <v>0</v>
      </c>
      <c r="CX1795">
        <v>0</v>
      </c>
      <c r="CY1795">
        <v>0</v>
      </c>
      <c r="CZ1795">
        <v>0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J1795">
        <v>1793</v>
      </c>
      <c r="DK1795">
        <v>2777</v>
      </c>
      <c r="DL1795">
        <v>66</v>
      </c>
      <c r="DM1795">
        <v>66</v>
      </c>
      <c r="DN1795">
        <v>6759</v>
      </c>
      <c r="DO1795">
        <v>7155</v>
      </c>
      <c r="DP1795">
        <v>43697</v>
      </c>
      <c r="DQ1795">
        <v>29937</v>
      </c>
      <c r="DR1795">
        <v>43697</v>
      </c>
      <c r="DS1795">
        <v>29937</v>
      </c>
      <c r="DT1795">
        <v>4</v>
      </c>
      <c r="DU1795">
        <v>22997</v>
      </c>
      <c r="DV1795">
        <v>43697</v>
      </c>
      <c r="DW1795">
        <v>29937</v>
      </c>
      <c r="DX1795">
        <v>4</v>
      </c>
      <c r="DY1795">
        <v>22997</v>
      </c>
      <c r="DZ1795">
        <v>43697</v>
      </c>
      <c r="EA1795">
        <v>29937</v>
      </c>
      <c r="EB1795">
        <v>4</v>
      </c>
      <c r="EC1795">
        <v>22997</v>
      </c>
    </row>
    <row r="1796" spans="1:133" x14ac:dyDescent="0.2">
      <c r="A1796" t="s">
        <v>8043</v>
      </c>
      <c r="B1796">
        <v>7</v>
      </c>
      <c r="C1796" t="s">
        <v>8044</v>
      </c>
      <c r="D1796" t="str">
        <f t="shared" si="84"/>
        <v>NP_062538</v>
      </c>
      <c r="E1796" t="s">
        <v>8043</v>
      </c>
      <c r="F1796" t="s">
        <v>8043</v>
      </c>
      <c r="G1796" t="s">
        <v>8042</v>
      </c>
      <c r="H1796">
        <v>1</v>
      </c>
      <c r="I1796">
        <v>110.61199999999999</v>
      </c>
      <c r="J1796">
        <v>2.2305099999999998E-3</v>
      </c>
      <c r="K1796">
        <v>118.69</v>
      </c>
      <c r="L1796">
        <v>40.938000000000002</v>
      </c>
      <c r="M1796">
        <v>110.61</v>
      </c>
      <c r="N1796">
        <v>1</v>
      </c>
      <c r="O1796">
        <v>110.337</v>
      </c>
      <c r="P1796">
        <v>4.5602100000000003E-3</v>
      </c>
      <c r="Q1796">
        <v>110.34</v>
      </c>
      <c r="R1796">
        <v>1</v>
      </c>
      <c r="S1796">
        <v>118.68600000000001</v>
      </c>
      <c r="T1796">
        <v>2.2305099999999998E-3</v>
      </c>
      <c r="U1796">
        <v>118.69</v>
      </c>
      <c r="V1796">
        <v>1</v>
      </c>
      <c r="W1796">
        <v>110.61199999999999</v>
      </c>
      <c r="X1796">
        <v>4.4625400000000001E-3</v>
      </c>
      <c r="Y1796">
        <v>110.61</v>
      </c>
      <c r="Z1796">
        <v>1</v>
      </c>
      <c r="AA1796">
        <v>108.238</v>
      </c>
      <c r="AB1796">
        <v>5.3071000000000004E-3</v>
      </c>
      <c r="AC1796">
        <v>108.24</v>
      </c>
      <c r="AD1796">
        <v>1</v>
      </c>
      <c r="AE1796">
        <v>108.238</v>
      </c>
      <c r="AF1796">
        <v>5.3071000000000004E-3</v>
      </c>
      <c r="AG1796">
        <v>108.24</v>
      </c>
      <c r="AH1796">
        <v>1</v>
      </c>
      <c r="AI1796">
        <v>110.61199999999999</v>
      </c>
      <c r="AJ1796">
        <v>4.4625400000000001E-3</v>
      </c>
      <c r="AK1796">
        <v>110.61</v>
      </c>
      <c r="AL1796">
        <v>1</v>
      </c>
      <c r="AM1796">
        <v>108.238</v>
      </c>
      <c r="AN1796">
        <v>5.3071000000000004E-3</v>
      </c>
      <c r="AO1796">
        <v>108.24</v>
      </c>
      <c r="AP1796">
        <v>1</v>
      </c>
      <c r="AQ1796">
        <v>110.61199999999999</v>
      </c>
      <c r="AR1796">
        <v>4.4625400000000001E-3</v>
      </c>
      <c r="AS1796">
        <v>110.61</v>
      </c>
      <c r="AT1796" t="s">
        <v>136</v>
      </c>
      <c r="AU1796">
        <v>1</v>
      </c>
      <c r="AV1796" t="s">
        <v>144</v>
      </c>
      <c r="AW1796" t="str">
        <f t="shared" si="85"/>
        <v>RNF20|NP_062538</v>
      </c>
      <c r="AX1796" s="1" t="str">
        <f t="shared" si="86"/>
        <v>RNF20|NP_062538|SGIGNK(1)R</v>
      </c>
      <c r="AY1796" t="s">
        <v>8041</v>
      </c>
      <c r="AZ1796" t="s">
        <v>8040</v>
      </c>
      <c r="BA1796" t="s">
        <v>266</v>
      </c>
      <c r="BB1796" t="s">
        <v>8039</v>
      </c>
      <c r="BC1796" t="s">
        <v>8038</v>
      </c>
      <c r="BD1796">
        <v>6</v>
      </c>
      <c r="BE1796">
        <v>2</v>
      </c>
      <c r="BF1796">
        <v>0.45902999999999999</v>
      </c>
      <c r="BG1796" t="s">
        <v>139</v>
      </c>
      <c r="BH1796" t="s">
        <v>139</v>
      </c>
      <c r="BI1796" t="s">
        <v>139</v>
      </c>
      <c r="BJ1796" t="s">
        <v>139</v>
      </c>
      <c r="BK1796" t="s">
        <v>139</v>
      </c>
      <c r="BL1796" t="s">
        <v>139</v>
      </c>
      <c r="BM1796" t="s">
        <v>139</v>
      </c>
      <c r="BN1796" t="s">
        <v>139</v>
      </c>
      <c r="BO1796">
        <v>302700000</v>
      </c>
      <c r="BP1796">
        <v>302700000</v>
      </c>
      <c r="BQ1796">
        <v>0</v>
      </c>
      <c r="BR1796">
        <v>0</v>
      </c>
      <c r="BS1796" t="s">
        <v>137</v>
      </c>
      <c r="BT1796">
        <v>40290000</v>
      </c>
      <c r="BU1796">
        <v>32207000</v>
      </c>
      <c r="BV1796">
        <v>28853000</v>
      </c>
      <c r="BW1796">
        <v>53188000</v>
      </c>
      <c r="BX1796">
        <v>34366000</v>
      </c>
      <c r="BY1796">
        <v>50672000</v>
      </c>
      <c r="BZ1796">
        <v>32692000</v>
      </c>
      <c r="CA1796">
        <v>29388000</v>
      </c>
      <c r="CB1796" t="s">
        <v>137</v>
      </c>
      <c r="CC1796" t="s">
        <v>137</v>
      </c>
      <c r="CD1796" t="s">
        <v>137</v>
      </c>
      <c r="CE1796" t="s">
        <v>137</v>
      </c>
      <c r="CF1796" t="s">
        <v>137</v>
      </c>
      <c r="CG1796" t="s">
        <v>137</v>
      </c>
      <c r="CH1796" t="s">
        <v>137</v>
      </c>
      <c r="CI1796" t="s">
        <v>137</v>
      </c>
      <c r="CJ1796">
        <v>40290000</v>
      </c>
      <c r="CK1796">
        <v>0</v>
      </c>
      <c r="CL1796">
        <v>0</v>
      </c>
      <c r="CM1796">
        <v>32207000</v>
      </c>
      <c r="CN1796">
        <v>0</v>
      </c>
      <c r="CO1796">
        <v>0</v>
      </c>
      <c r="CP1796">
        <v>28853000</v>
      </c>
      <c r="CQ1796">
        <v>0</v>
      </c>
      <c r="CR1796">
        <v>0</v>
      </c>
      <c r="CS1796">
        <v>53188000</v>
      </c>
      <c r="CT1796">
        <v>0</v>
      </c>
      <c r="CU1796">
        <v>0</v>
      </c>
      <c r="CV1796">
        <v>34366000</v>
      </c>
      <c r="CW1796">
        <v>0</v>
      </c>
      <c r="CX1796">
        <v>0</v>
      </c>
      <c r="CY1796">
        <v>50672000</v>
      </c>
      <c r="CZ1796">
        <v>0</v>
      </c>
      <c r="DA1796">
        <v>0</v>
      </c>
      <c r="DB1796">
        <v>32692000</v>
      </c>
      <c r="DC1796">
        <v>0</v>
      </c>
      <c r="DD1796">
        <v>0</v>
      </c>
      <c r="DE1796">
        <v>29388000</v>
      </c>
      <c r="DF1796">
        <v>0</v>
      </c>
      <c r="DG1796">
        <v>0</v>
      </c>
      <c r="DJ1796">
        <v>1794</v>
      </c>
      <c r="DK1796">
        <v>2783</v>
      </c>
      <c r="DL1796">
        <v>7</v>
      </c>
      <c r="DM1796">
        <v>7</v>
      </c>
      <c r="DN1796">
        <v>9096</v>
      </c>
      <c r="DO1796">
        <v>9686</v>
      </c>
      <c r="DP1796" t="s">
        <v>8037</v>
      </c>
      <c r="DQ1796" t="s">
        <v>8036</v>
      </c>
      <c r="DR1796">
        <v>57627</v>
      </c>
      <c r="DS1796">
        <v>39357</v>
      </c>
      <c r="DT1796">
        <v>8</v>
      </c>
      <c r="DU1796">
        <v>12105</v>
      </c>
      <c r="DV1796">
        <v>57621</v>
      </c>
      <c r="DW1796">
        <v>39351</v>
      </c>
      <c r="DX1796">
        <v>2</v>
      </c>
      <c r="DY1796">
        <v>11318</v>
      </c>
      <c r="DZ1796">
        <v>57621</v>
      </c>
      <c r="EA1796">
        <v>39351</v>
      </c>
      <c r="EB1796">
        <v>2</v>
      </c>
      <c r="EC1796">
        <v>11318</v>
      </c>
    </row>
    <row r="1797" spans="1:133" x14ac:dyDescent="0.2">
      <c r="A1797" t="s">
        <v>8024</v>
      </c>
      <c r="B1797">
        <v>1542</v>
      </c>
      <c r="C1797" t="s">
        <v>8025</v>
      </c>
      <c r="D1797" t="str">
        <f t="shared" si="84"/>
        <v>NP_060404</v>
      </c>
      <c r="E1797" t="s">
        <v>8024</v>
      </c>
      <c r="F1797" t="s">
        <v>8024</v>
      </c>
      <c r="G1797" t="s">
        <v>8023</v>
      </c>
      <c r="H1797">
        <v>1</v>
      </c>
      <c r="I1797">
        <v>80.858800000000002</v>
      </c>
      <c r="J1797">
        <v>1.04816E-3</v>
      </c>
      <c r="K1797">
        <v>99.043999999999997</v>
      </c>
      <c r="L1797">
        <v>71.278000000000006</v>
      </c>
      <c r="M1797">
        <v>80.858999999999995</v>
      </c>
      <c r="N1797">
        <v>1</v>
      </c>
      <c r="O1797">
        <v>99.0441</v>
      </c>
      <c r="P1797">
        <v>1.04816E-3</v>
      </c>
      <c r="Q1797">
        <v>99.043999999999997</v>
      </c>
      <c r="R1797">
        <v>1</v>
      </c>
      <c r="S1797">
        <v>73.279399999999995</v>
      </c>
      <c r="T1797">
        <v>5.3356899999999997E-3</v>
      </c>
      <c r="U1797">
        <v>73.278999999999996</v>
      </c>
      <c r="V1797">
        <v>1</v>
      </c>
      <c r="W1797">
        <v>78.95</v>
      </c>
      <c r="X1797">
        <v>1.92117E-3</v>
      </c>
      <c r="Y1797">
        <v>78.95</v>
      </c>
      <c r="Z1797">
        <v>0</v>
      </c>
      <c r="AA1797">
        <v>0</v>
      </c>
      <c r="AC1797" t="s">
        <v>137</v>
      </c>
      <c r="AD1797">
        <v>1</v>
      </c>
      <c r="AE1797">
        <v>86.771600000000007</v>
      </c>
      <c r="AF1797">
        <v>1.2957999999999999E-3</v>
      </c>
      <c r="AG1797">
        <v>86.772000000000006</v>
      </c>
      <c r="AH1797">
        <v>1</v>
      </c>
      <c r="AI1797">
        <v>62.9163</v>
      </c>
      <c r="AJ1797">
        <v>2.0784799999999999E-2</v>
      </c>
      <c r="AK1797">
        <v>62.915999999999997</v>
      </c>
      <c r="AL1797">
        <v>0</v>
      </c>
      <c r="AM1797">
        <v>0</v>
      </c>
      <c r="AO1797" t="s">
        <v>137</v>
      </c>
      <c r="AP1797">
        <v>1</v>
      </c>
      <c r="AQ1797">
        <v>80.858800000000002</v>
      </c>
      <c r="AR1797">
        <v>1.33221E-2</v>
      </c>
      <c r="AS1797">
        <v>80.858999999999995</v>
      </c>
      <c r="AT1797" t="s">
        <v>136</v>
      </c>
      <c r="AU1797">
        <v>1</v>
      </c>
      <c r="AV1797" t="s">
        <v>144</v>
      </c>
      <c r="AW1797" t="str">
        <f t="shared" si="85"/>
        <v>PHIP|NP_060404</v>
      </c>
      <c r="AX1797" s="1" t="str">
        <f t="shared" si="86"/>
        <v>PHIP|NP_060404|ANASAIPGK(1)TILENSVK</v>
      </c>
      <c r="AY1797" t="s">
        <v>8035</v>
      </c>
      <c r="AZ1797" t="s">
        <v>143</v>
      </c>
      <c r="BA1797" t="s">
        <v>675</v>
      </c>
      <c r="BB1797" t="s">
        <v>8034</v>
      </c>
      <c r="BC1797" t="s">
        <v>8033</v>
      </c>
      <c r="BD1797">
        <v>9</v>
      </c>
      <c r="BE1797">
        <v>2</v>
      </c>
      <c r="BF1797">
        <v>0.4572</v>
      </c>
      <c r="BG1797" t="s">
        <v>139</v>
      </c>
      <c r="BH1797" t="s">
        <v>139</v>
      </c>
      <c r="BI1797" t="s">
        <v>139</v>
      </c>
      <c r="BJ1797" t="s">
        <v>138</v>
      </c>
      <c r="BK1797" t="s">
        <v>139</v>
      </c>
      <c r="BL1797" t="s">
        <v>139</v>
      </c>
      <c r="BM1797" t="s">
        <v>138</v>
      </c>
      <c r="BN1797" t="s">
        <v>139</v>
      </c>
      <c r="BO1797">
        <v>151800000</v>
      </c>
      <c r="BP1797">
        <v>151800000</v>
      </c>
      <c r="BQ1797">
        <v>0</v>
      </c>
      <c r="BR1797">
        <v>0</v>
      </c>
      <c r="BS1797" t="s">
        <v>137</v>
      </c>
      <c r="BT1797">
        <v>18727000</v>
      </c>
      <c r="BU1797">
        <v>14234000</v>
      </c>
      <c r="BV1797">
        <v>13643000</v>
      </c>
      <c r="BW1797">
        <v>36607000</v>
      </c>
      <c r="BX1797">
        <v>15659000</v>
      </c>
      <c r="BY1797">
        <v>19882000</v>
      </c>
      <c r="BZ1797">
        <v>15503000</v>
      </c>
      <c r="CA1797">
        <v>17548000</v>
      </c>
      <c r="CB1797" t="s">
        <v>137</v>
      </c>
      <c r="CC1797" t="s">
        <v>137</v>
      </c>
      <c r="CD1797" t="s">
        <v>137</v>
      </c>
      <c r="CE1797" t="s">
        <v>137</v>
      </c>
      <c r="CF1797" t="s">
        <v>137</v>
      </c>
      <c r="CG1797" t="s">
        <v>137</v>
      </c>
      <c r="CH1797" t="s">
        <v>137</v>
      </c>
      <c r="CI1797" t="s">
        <v>137</v>
      </c>
      <c r="CJ1797">
        <v>18727000</v>
      </c>
      <c r="CK1797">
        <v>0</v>
      </c>
      <c r="CL1797">
        <v>0</v>
      </c>
      <c r="CM1797">
        <v>14234000</v>
      </c>
      <c r="CN1797">
        <v>0</v>
      </c>
      <c r="CO1797">
        <v>0</v>
      </c>
      <c r="CP1797">
        <v>13643000</v>
      </c>
      <c r="CQ1797">
        <v>0</v>
      </c>
      <c r="CR1797">
        <v>0</v>
      </c>
      <c r="CS1797">
        <v>36607000</v>
      </c>
      <c r="CT1797">
        <v>0</v>
      </c>
      <c r="CU1797">
        <v>0</v>
      </c>
      <c r="CV1797">
        <v>15659000</v>
      </c>
      <c r="CW1797">
        <v>0</v>
      </c>
      <c r="CX1797">
        <v>0</v>
      </c>
      <c r="CY1797">
        <v>19882000</v>
      </c>
      <c r="CZ1797">
        <v>0</v>
      </c>
      <c r="DA1797">
        <v>0</v>
      </c>
      <c r="DB1797">
        <v>15503000</v>
      </c>
      <c r="DC1797">
        <v>0</v>
      </c>
      <c r="DD1797">
        <v>0</v>
      </c>
      <c r="DE1797">
        <v>17548000</v>
      </c>
      <c r="DF1797">
        <v>0</v>
      </c>
      <c r="DG1797">
        <v>0</v>
      </c>
      <c r="DJ1797">
        <v>1795</v>
      </c>
      <c r="DK1797">
        <v>2786</v>
      </c>
      <c r="DL1797">
        <v>1542</v>
      </c>
      <c r="DM1797">
        <v>1542</v>
      </c>
      <c r="DN1797">
        <v>621</v>
      </c>
      <c r="DO1797">
        <v>673</v>
      </c>
      <c r="DP1797" t="s">
        <v>8032</v>
      </c>
      <c r="DQ1797" t="s">
        <v>8031</v>
      </c>
      <c r="DR1797">
        <v>4127</v>
      </c>
      <c r="DS1797">
        <v>2999</v>
      </c>
      <c r="DT1797">
        <v>8</v>
      </c>
      <c r="DU1797">
        <v>36467</v>
      </c>
      <c r="DV1797">
        <v>4122</v>
      </c>
      <c r="DW1797">
        <v>2993</v>
      </c>
      <c r="DX1797">
        <v>1</v>
      </c>
      <c r="DY1797">
        <v>37022</v>
      </c>
      <c r="DZ1797">
        <v>4122</v>
      </c>
      <c r="EA1797">
        <v>2993</v>
      </c>
      <c r="EB1797">
        <v>1</v>
      </c>
      <c r="EC1797">
        <v>37022</v>
      </c>
    </row>
    <row r="1798" spans="1:133" x14ac:dyDescent="0.2">
      <c r="A1798" t="s">
        <v>8024</v>
      </c>
      <c r="B1798">
        <v>1399</v>
      </c>
      <c r="C1798" t="s">
        <v>8025</v>
      </c>
      <c r="D1798" t="str">
        <f t="shared" si="84"/>
        <v>NP_060404</v>
      </c>
      <c r="E1798" t="s">
        <v>8024</v>
      </c>
      <c r="F1798" t="s">
        <v>8024</v>
      </c>
      <c r="G1798" t="s">
        <v>8023</v>
      </c>
      <c r="H1798">
        <v>1</v>
      </c>
      <c r="I1798">
        <v>139.31299999999999</v>
      </c>
      <c r="J1798">
        <v>1.96605E-3</v>
      </c>
      <c r="K1798">
        <v>169.37</v>
      </c>
      <c r="L1798">
        <v>82.506</v>
      </c>
      <c r="M1798">
        <v>139.31</v>
      </c>
      <c r="N1798">
        <v>1</v>
      </c>
      <c r="O1798">
        <v>169.37200000000001</v>
      </c>
      <c r="P1798">
        <v>3.3924699999999999E-3</v>
      </c>
      <c r="Q1798">
        <v>169.37</v>
      </c>
      <c r="R1798">
        <v>1</v>
      </c>
      <c r="S1798">
        <v>150.16499999999999</v>
      </c>
      <c r="T1798">
        <v>1.96605E-3</v>
      </c>
      <c r="U1798">
        <v>150.16999999999999</v>
      </c>
      <c r="V1798">
        <v>0</v>
      </c>
      <c r="W1798">
        <v>0</v>
      </c>
      <c r="Y1798" t="s">
        <v>137</v>
      </c>
      <c r="Z1798">
        <v>1</v>
      </c>
      <c r="AA1798">
        <v>139.679</v>
      </c>
      <c r="AB1798">
        <v>5.5967899999999999E-3</v>
      </c>
      <c r="AC1798">
        <v>139.68</v>
      </c>
      <c r="AD1798">
        <v>0</v>
      </c>
      <c r="AE1798">
        <v>0</v>
      </c>
      <c r="AG1798" t="s">
        <v>137</v>
      </c>
      <c r="AH1798">
        <v>1</v>
      </c>
      <c r="AI1798">
        <v>110.807</v>
      </c>
      <c r="AJ1798">
        <v>2.8064499999999999E-2</v>
      </c>
      <c r="AK1798">
        <v>110.81</v>
      </c>
      <c r="AL1798">
        <v>1</v>
      </c>
      <c r="AM1798">
        <v>129.68299999999999</v>
      </c>
      <c r="AN1798">
        <v>8.6097499999999993E-3</v>
      </c>
      <c r="AO1798">
        <v>129.68</v>
      </c>
      <c r="AP1798">
        <v>1</v>
      </c>
      <c r="AQ1798">
        <v>139.31299999999999</v>
      </c>
      <c r="AR1798">
        <v>5.7378400000000001E-3</v>
      </c>
      <c r="AS1798">
        <v>139.31</v>
      </c>
      <c r="AT1798" t="s">
        <v>136</v>
      </c>
      <c r="AU1798">
        <v>1</v>
      </c>
      <c r="AV1798" t="s">
        <v>144</v>
      </c>
      <c r="AW1798" t="str">
        <f t="shared" si="85"/>
        <v>PHIP|NP_060404</v>
      </c>
      <c r="AX1798" s="1" t="str">
        <f t="shared" si="86"/>
        <v>PHIP|NP_060404|AYTPSK(1)R</v>
      </c>
      <c r="AY1798" t="s">
        <v>8030</v>
      </c>
      <c r="AZ1798" t="s">
        <v>143</v>
      </c>
      <c r="BA1798" t="s">
        <v>266</v>
      </c>
      <c r="BB1798" t="s">
        <v>8029</v>
      </c>
      <c r="BC1798" t="s">
        <v>8028</v>
      </c>
      <c r="BD1798">
        <v>6</v>
      </c>
      <c r="BE1798">
        <v>2</v>
      </c>
      <c r="BF1798">
        <v>0.29762</v>
      </c>
      <c r="BG1798" t="s">
        <v>139</v>
      </c>
      <c r="BH1798" t="s">
        <v>139</v>
      </c>
      <c r="BI1798" t="s">
        <v>138</v>
      </c>
      <c r="BJ1798" t="s">
        <v>139</v>
      </c>
      <c r="BK1798" t="s">
        <v>138</v>
      </c>
      <c r="BL1798" t="s">
        <v>139</v>
      </c>
      <c r="BM1798" t="s">
        <v>139</v>
      </c>
      <c r="BN1798" t="s">
        <v>139</v>
      </c>
      <c r="BO1798">
        <v>228080000</v>
      </c>
      <c r="BP1798">
        <v>228080000</v>
      </c>
      <c r="BQ1798">
        <v>0</v>
      </c>
      <c r="BR1798">
        <v>0</v>
      </c>
      <c r="BS1798" t="s">
        <v>137</v>
      </c>
      <c r="BT1798">
        <v>25469000</v>
      </c>
      <c r="BU1798">
        <v>32511000</v>
      </c>
      <c r="BV1798">
        <v>28366000</v>
      </c>
      <c r="BW1798">
        <v>27342000</v>
      </c>
      <c r="BX1798">
        <v>18819000</v>
      </c>
      <c r="BY1798">
        <v>24442000</v>
      </c>
      <c r="BZ1798">
        <v>26776000</v>
      </c>
      <c r="CA1798">
        <v>44356000</v>
      </c>
      <c r="CB1798" t="s">
        <v>137</v>
      </c>
      <c r="CC1798" t="s">
        <v>137</v>
      </c>
      <c r="CD1798" t="s">
        <v>137</v>
      </c>
      <c r="CE1798" t="s">
        <v>137</v>
      </c>
      <c r="CF1798" t="s">
        <v>137</v>
      </c>
      <c r="CG1798" t="s">
        <v>137</v>
      </c>
      <c r="CH1798" t="s">
        <v>137</v>
      </c>
      <c r="CI1798" t="s">
        <v>137</v>
      </c>
      <c r="CJ1798">
        <v>25469000</v>
      </c>
      <c r="CK1798">
        <v>0</v>
      </c>
      <c r="CL1798">
        <v>0</v>
      </c>
      <c r="CM1798">
        <v>32511000</v>
      </c>
      <c r="CN1798">
        <v>0</v>
      </c>
      <c r="CO1798">
        <v>0</v>
      </c>
      <c r="CP1798">
        <v>28366000</v>
      </c>
      <c r="CQ1798">
        <v>0</v>
      </c>
      <c r="CR1798">
        <v>0</v>
      </c>
      <c r="CS1798">
        <v>27342000</v>
      </c>
      <c r="CT1798">
        <v>0</v>
      </c>
      <c r="CU1798">
        <v>0</v>
      </c>
      <c r="CV1798">
        <v>18819000</v>
      </c>
      <c r="CW1798">
        <v>0</v>
      </c>
      <c r="CX1798">
        <v>0</v>
      </c>
      <c r="CY1798">
        <v>24442000</v>
      </c>
      <c r="CZ1798">
        <v>0</v>
      </c>
      <c r="DA1798">
        <v>0</v>
      </c>
      <c r="DB1798">
        <v>26776000</v>
      </c>
      <c r="DC1798">
        <v>0</v>
      </c>
      <c r="DD1798">
        <v>0</v>
      </c>
      <c r="DE1798">
        <v>44356000</v>
      </c>
      <c r="DF1798">
        <v>0</v>
      </c>
      <c r="DG1798">
        <v>0</v>
      </c>
      <c r="DJ1798">
        <v>1796</v>
      </c>
      <c r="DK1798">
        <v>2786</v>
      </c>
      <c r="DL1798">
        <v>1399</v>
      </c>
      <c r="DM1798">
        <v>1399</v>
      </c>
      <c r="DN1798">
        <v>1049</v>
      </c>
      <c r="DO1798">
        <v>1111</v>
      </c>
      <c r="DP1798" t="s">
        <v>8027</v>
      </c>
      <c r="DQ1798" t="s">
        <v>8026</v>
      </c>
      <c r="DR1798">
        <v>6539</v>
      </c>
      <c r="DS1798">
        <v>4707</v>
      </c>
      <c r="DT1798">
        <v>8</v>
      </c>
      <c r="DU1798">
        <v>8703</v>
      </c>
      <c r="DV1798">
        <v>6534</v>
      </c>
      <c r="DW1798">
        <v>4702</v>
      </c>
      <c r="DX1798">
        <v>1</v>
      </c>
      <c r="DY1798">
        <v>8940</v>
      </c>
      <c r="DZ1798">
        <v>6535</v>
      </c>
      <c r="EA1798">
        <v>4703</v>
      </c>
      <c r="EB1798">
        <v>2</v>
      </c>
      <c r="EC1798">
        <v>8083</v>
      </c>
    </row>
    <row r="1799" spans="1:133" x14ac:dyDescent="0.2">
      <c r="A1799" t="s">
        <v>8024</v>
      </c>
      <c r="B1799">
        <v>1736</v>
      </c>
      <c r="C1799" t="s">
        <v>8025</v>
      </c>
      <c r="D1799" t="str">
        <f t="shared" si="84"/>
        <v>NP_060404</v>
      </c>
      <c r="E1799" t="s">
        <v>8024</v>
      </c>
      <c r="F1799" t="s">
        <v>8024</v>
      </c>
      <c r="G1799" t="s">
        <v>8023</v>
      </c>
      <c r="H1799">
        <v>1</v>
      </c>
      <c r="I1799">
        <v>71.98</v>
      </c>
      <c r="J1799">
        <v>5.71624E-3</v>
      </c>
      <c r="K1799">
        <v>80.632000000000005</v>
      </c>
      <c r="L1799">
        <v>60.865000000000002</v>
      </c>
      <c r="M1799">
        <v>71.98</v>
      </c>
      <c r="N1799">
        <v>0</v>
      </c>
      <c r="O1799">
        <v>0</v>
      </c>
      <c r="Q1799" t="s">
        <v>137</v>
      </c>
      <c r="R1799">
        <v>1</v>
      </c>
      <c r="S1799">
        <v>80.631900000000002</v>
      </c>
      <c r="T1799">
        <v>5.71624E-3</v>
      </c>
      <c r="U1799">
        <v>80.632000000000005</v>
      </c>
      <c r="V1799">
        <v>0</v>
      </c>
      <c r="W1799">
        <v>0</v>
      </c>
      <c r="Y1799" t="s">
        <v>137</v>
      </c>
      <c r="Z1799">
        <v>1</v>
      </c>
      <c r="AA1799">
        <v>72.523099999999999</v>
      </c>
      <c r="AB1799">
        <v>1.3186700000000001E-2</v>
      </c>
      <c r="AC1799">
        <v>72.522999999999996</v>
      </c>
      <c r="AD1799">
        <v>0</v>
      </c>
      <c r="AE1799">
        <v>0</v>
      </c>
      <c r="AG1799" t="s">
        <v>137</v>
      </c>
      <c r="AH1799">
        <v>0</v>
      </c>
      <c r="AI1799">
        <v>0</v>
      </c>
      <c r="AK1799" t="s">
        <v>137</v>
      </c>
      <c r="AL1799">
        <v>1</v>
      </c>
      <c r="AM1799">
        <v>71.98</v>
      </c>
      <c r="AN1799">
        <v>1.55982E-2</v>
      </c>
      <c r="AO1799">
        <v>71.98</v>
      </c>
      <c r="AT1799" t="s">
        <v>136</v>
      </c>
      <c r="AU1799">
        <v>1</v>
      </c>
      <c r="AV1799" t="s">
        <v>144</v>
      </c>
      <c r="AW1799" t="str">
        <f t="shared" si="85"/>
        <v>PHIP|NP_060404</v>
      </c>
      <c r="AX1799" s="1" t="str">
        <f t="shared" si="86"/>
        <v>PHIP|NP_060404|LDADLLVPASVK(1)VLR</v>
      </c>
      <c r="AY1799" t="s">
        <v>8022</v>
      </c>
      <c r="AZ1799" t="s">
        <v>143</v>
      </c>
      <c r="BA1799" t="s">
        <v>8021</v>
      </c>
      <c r="BB1799" t="s">
        <v>8020</v>
      </c>
      <c r="BC1799" t="s">
        <v>8019</v>
      </c>
      <c r="BD1799">
        <v>12</v>
      </c>
      <c r="BE1799">
        <v>2</v>
      </c>
      <c r="BF1799">
        <v>-0.17363999999999999</v>
      </c>
      <c r="BG1799" t="s">
        <v>138</v>
      </c>
      <c r="BH1799" t="s">
        <v>139</v>
      </c>
      <c r="BI1799" t="s">
        <v>138</v>
      </c>
      <c r="BJ1799" t="s">
        <v>139</v>
      </c>
      <c r="BK1799" t="s">
        <v>138</v>
      </c>
      <c r="BL1799" t="s">
        <v>138</v>
      </c>
      <c r="BM1799" t="s">
        <v>139</v>
      </c>
      <c r="BN1799" t="s">
        <v>138</v>
      </c>
      <c r="BO1799">
        <v>132810000</v>
      </c>
      <c r="BP1799">
        <v>132810000</v>
      </c>
      <c r="BQ1799">
        <v>0</v>
      </c>
      <c r="BR1799">
        <v>0</v>
      </c>
      <c r="BS1799" t="s">
        <v>137</v>
      </c>
      <c r="BT1799">
        <v>9008500</v>
      </c>
      <c r="BU1799">
        <v>14609000</v>
      </c>
      <c r="BV1799">
        <v>10528000</v>
      </c>
      <c r="BW1799">
        <v>37258000</v>
      </c>
      <c r="BX1799">
        <v>7798900</v>
      </c>
      <c r="BY1799">
        <v>8771600</v>
      </c>
      <c r="BZ1799">
        <v>26882000</v>
      </c>
      <c r="CA1799" t="s">
        <v>297</v>
      </c>
      <c r="CB1799" t="s">
        <v>137</v>
      </c>
      <c r="CC1799" t="s">
        <v>137</v>
      </c>
      <c r="CD1799" t="s">
        <v>137</v>
      </c>
      <c r="CE1799" t="s">
        <v>137</v>
      </c>
      <c r="CF1799" t="s">
        <v>137</v>
      </c>
      <c r="CG1799" t="s">
        <v>137</v>
      </c>
      <c r="CH1799" t="s">
        <v>137</v>
      </c>
      <c r="CI1799" t="s">
        <v>137</v>
      </c>
      <c r="CJ1799">
        <v>9008500</v>
      </c>
      <c r="CK1799">
        <v>0</v>
      </c>
      <c r="CL1799">
        <v>0</v>
      </c>
      <c r="CM1799">
        <v>14609000</v>
      </c>
      <c r="CN1799">
        <v>0</v>
      </c>
      <c r="CO1799">
        <v>0</v>
      </c>
      <c r="CP1799">
        <v>10528000</v>
      </c>
      <c r="CQ1799">
        <v>0</v>
      </c>
      <c r="CR1799">
        <v>0</v>
      </c>
      <c r="CS1799">
        <v>37258000</v>
      </c>
      <c r="CT1799">
        <v>0</v>
      </c>
      <c r="CU1799">
        <v>0</v>
      </c>
      <c r="CV1799">
        <v>7798900</v>
      </c>
      <c r="CW1799">
        <v>0</v>
      </c>
      <c r="CX1799">
        <v>0</v>
      </c>
      <c r="CY1799">
        <v>8771600</v>
      </c>
      <c r="CZ1799">
        <v>0</v>
      </c>
      <c r="DA1799">
        <v>0</v>
      </c>
      <c r="DB1799">
        <v>26882000</v>
      </c>
      <c r="DC1799">
        <v>0</v>
      </c>
      <c r="DD1799">
        <v>0</v>
      </c>
      <c r="DE1799">
        <v>0</v>
      </c>
      <c r="DF1799">
        <v>0</v>
      </c>
      <c r="DG1799">
        <v>0</v>
      </c>
      <c r="DJ1799">
        <v>1797</v>
      </c>
      <c r="DK1799">
        <v>2786</v>
      </c>
      <c r="DL1799">
        <v>1736</v>
      </c>
      <c r="DM1799">
        <v>1736</v>
      </c>
      <c r="DN1799" t="s">
        <v>8018</v>
      </c>
      <c r="DO1799" t="s">
        <v>8017</v>
      </c>
      <c r="DP1799" t="s">
        <v>8016</v>
      </c>
      <c r="DQ1799" t="s">
        <v>8015</v>
      </c>
      <c r="DR1799">
        <v>36769</v>
      </c>
      <c r="DS1799">
        <v>25161</v>
      </c>
      <c r="DT1799">
        <v>7</v>
      </c>
      <c r="DU1799">
        <v>48916</v>
      </c>
      <c r="DV1799">
        <v>36767</v>
      </c>
      <c r="DW1799">
        <v>25159</v>
      </c>
      <c r="DX1799">
        <v>2</v>
      </c>
      <c r="DY1799">
        <v>46791</v>
      </c>
      <c r="DZ1799">
        <v>36767</v>
      </c>
      <c r="EA1799">
        <v>25159</v>
      </c>
      <c r="EB1799">
        <v>2</v>
      </c>
      <c r="EC1799">
        <v>46791</v>
      </c>
    </row>
    <row r="1800" spans="1:133" x14ac:dyDescent="0.2">
      <c r="A1800" t="s">
        <v>8013</v>
      </c>
      <c r="B1800">
        <v>46</v>
      </c>
      <c r="C1800" t="s">
        <v>8014</v>
      </c>
      <c r="D1800" t="str">
        <f t="shared" si="84"/>
        <v>NP_919307</v>
      </c>
      <c r="E1800" t="s">
        <v>8013</v>
      </c>
      <c r="F1800" t="s">
        <v>8013</v>
      </c>
      <c r="G1800" t="s">
        <v>8012</v>
      </c>
      <c r="H1800">
        <v>1</v>
      </c>
      <c r="I1800">
        <v>133.11600000000001</v>
      </c>
      <c r="J1800">
        <v>6.5978499999999997E-3</v>
      </c>
      <c r="K1800">
        <v>133.12</v>
      </c>
      <c r="L1800">
        <v>68.852000000000004</v>
      </c>
      <c r="M1800">
        <v>133.12</v>
      </c>
      <c r="V1800">
        <v>0</v>
      </c>
      <c r="W1800">
        <v>0</v>
      </c>
      <c r="Y1800" t="s">
        <v>137</v>
      </c>
      <c r="AH1800">
        <v>0</v>
      </c>
      <c r="AI1800">
        <v>0</v>
      </c>
      <c r="AK1800" t="s">
        <v>137</v>
      </c>
      <c r="AL1800">
        <v>1</v>
      </c>
      <c r="AM1800">
        <v>132.56700000000001</v>
      </c>
      <c r="AN1800">
        <v>6.6856199999999998E-3</v>
      </c>
      <c r="AO1800">
        <v>132.57</v>
      </c>
      <c r="AP1800">
        <v>1</v>
      </c>
      <c r="AQ1800">
        <v>133.11600000000001</v>
      </c>
      <c r="AR1800">
        <v>6.5978499999999997E-3</v>
      </c>
      <c r="AS1800">
        <v>133.12</v>
      </c>
      <c r="AT1800" t="s">
        <v>136</v>
      </c>
      <c r="AU1800">
        <v>1</v>
      </c>
      <c r="AV1800" t="s">
        <v>144</v>
      </c>
      <c r="AW1800" t="str">
        <f t="shared" si="85"/>
        <v>RPS19BP1|NP_919307</v>
      </c>
      <c r="AX1800" s="1" t="str">
        <f t="shared" si="86"/>
        <v>RPS19BP1|NP_919307|AIQAQK(1)LR</v>
      </c>
      <c r="AY1800" t="s">
        <v>8011</v>
      </c>
      <c r="AZ1800" t="s">
        <v>143</v>
      </c>
      <c r="BA1800" t="s">
        <v>1268</v>
      </c>
      <c r="BB1800" t="s">
        <v>8010</v>
      </c>
      <c r="BC1800" t="s">
        <v>8009</v>
      </c>
      <c r="BD1800">
        <v>6</v>
      </c>
      <c r="BE1800">
        <v>2</v>
      </c>
      <c r="BF1800">
        <v>-0.53349999999999997</v>
      </c>
      <c r="BG1800" t="s">
        <v>138</v>
      </c>
      <c r="BH1800" t="s">
        <v>138</v>
      </c>
      <c r="BI1800" t="s">
        <v>138</v>
      </c>
      <c r="BJ1800" t="s">
        <v>138</v>
      </c>
      <c r="BK1800" t="s">
        <v>138</v>
      </c>
      <c r="BL1800" t="s">
        <v>138</v>
      </c>
      <c r="BM1800" t="s">
        <v>139</v>
      </c>
      <c r="BN1800" t="s">
        <v>139</v>
      </c>
      <c r="BO1800">
        <v>18341000</v>
      </c>
      <c r="BP1800">
        <v>18341000</v>
      </c>
      <c r="BQ1800">
        <v>0</v>
      </c>
      <c r="BR1800">
        <v>0</v>
      </c>
      <c r="BS1800" t="s">
        <v>137</v>
      </c>
      <c r="BT1800" t="s">
        <v>297</v>
      </c>
      <c r="BU1800" t="s">
        <v>297</v>
      </c>
      <c r="BV1800">
        <v>3472300</v>
      </c>
      <c r="BW1800" t="s">
        <v>297</v>
      </c>
      <c r="BX1800" t="s">
        <v>297</v>
      </c>
      <c r="BY1800">
        <v>3485000</v>
      </c>
      <c r="BZ1800">
        <v>6418100</v>
      </c>
      <c r="CA1800">
        <v>4965900</v>
      </c>
      <c r="CB1800" t="s">
        <v>137</v>
      </c>
      <c r="CC1800" t="s">
        <v>137</v>
      </c>
      <c r="CD1800" t="s">
        <v>137</v>
      </c>
      <c r="CE1800" t="s">
        <v>137</v>
      </c>
      <c r="CF1800" t="s">
        <v>137</v>
      </c>
      <c r="CG1800" t="s">
        <v>137</v>
      </c>
      <c r="CH1800" t="s">
        <v>137</v>
      </c>
      <c r="CI1800" t="s">
        <v>137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3472300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0</v>
      </c>
      <c r="CW1800">
        <v>0</v>
      </c>
      <c r="CX1800">
        <v>0</v>
      </c>
      <c r="CY1800">
        <v>3485000</v>
      </c>
      <c r="CZ1800">
        <v>0</v>
      </c>
      <c r="DA1800">
        <v>0</v>
      </c>
      <c r="DB1800">
        <v>6418100</v>
      </c>
      <c r="DC1800">
        <v>0</v>
      </c>
      <c r="DD1800">
        <v>0</v>
      </c>
      <c r="DE1800">
        <v>4965900</v>
      </c>
      <c r="DF1800">
        <v>0</v>
      </c>
      <c r="DG1800">
        <v>0</v>
      </c>
      <c r="DJ1800">
        <v>1798</v>
      </c>
      <c r="DK1800">
        <v>2787</v>
      </c>
      <c r="DL1800">
        <v>46</v>
      </c>
      <c r="DM1800">
        <v>46</v>
      </c>
      <c r="DN1800">
        <v>443</v>
      </c>
      <c r="DO1800">
        <v>471</v>
      </c>
      <c r="DP1800" t="s">
        <v>8008</v>
      </c>
      <c r="DQ1800" t="s">
        <v>8007</v>
      </c>
      <c r="DR1800">
        <v>2770</v>
      </c>
      <c r="DS1800">
        <v>1989</v>
      </c>
      <c r="DT1800">
        <v>8</v>
      </c>
      <c r="DU1800">
        <v>13050</v>
      </c>
      <c r="DV1800">
        <v>2770</v>
      </c>
      <c r="DW1800">
        <v>1989</v>
      </c>
      <c r="DX1800">
        <v>8</v>
      </c>
      <c r="DY1800">
        <v>13050</v>
      </c>
      <c r="DZ1800">
        <v>2770</v>
      </c>
      <c r="EA1800">
        <v>1989</v>
      </c>
      <c r="EB1800">
        <v>8</v>
      </c>
      <c r="EC1800">
        <v>13050</v>
      </c>
    </row>
    <row r="1801" spans="1:133" x14ac:dyDescent="0.2">
      <c r="A1801" t="s">
        <v>8006</v>
      </c>
      <c r="B1801" t="s">
        <v>8005</v>
      </c>
      <c r="C1801" t="s">
        <v>8004</v>
      </c>
      <c r="D1801" t="str">
        <f t="shared" si="84"/>
        <v>NP_937883</v>
      </c>
      <c r="E1801" t="s">
        <v>8003</v>
      </c>
      <c r="F1801" t="s">
        <v>8003</v>
      </c>
      <c r="G1801" t="s">
        <v>8002</v>
      </c>
      <c r="H1801">
        <v>1</v>
      </c>
      <c r="I1801">
        <v>70.166499999999999</v>
      </c>
      <c r="J1801">
        <v>4.5009799999999999E-3</v>
      </c>
      <c r="K1801">
        <v>70.167000000000002</v>
      </c>
      <c r="L1801">
        <v>12.898999999999999</v>
      </c>
      <c r="M1801">
        <v>70.167000000000002</v>
      </c>
      <c r="V1801">
        <v>1</v>
      </c>
      <c r="W1801">
        <v>70.166499999999999</v>
      </c>
      <c r="X1801">
        <v>4.5009799999999999E-3</v>
      </c>
      <c r="Y1801">
        <v>70.167000000000002</v>
      </c>
      <c r="AT1801" t="s">
        <v>136</v>
      </c>
      <c r="AU1801">
        <v>1</v>
      </c>
      <c r="AV1801" t="s">
        <v>144</v>
      </c>
      <c r="AW1801" t="str">
        <f t="shared" si="85"/>
        <v>CLIP1|NP_937883</v>
      </c>
      <c r="AX1801" s="1" t="str">
        <f t="shared" si="86"/>
        <v>CLIP1|NP_937883|TPTAVVAPVEK(1)TISSEK</v>
      </c>
      <c r="AY1801" t="s">
        <v>8001</v>
      </c>
      <c r="AZ1801" t="s">
        <v>143</v>
      </c>
      <c r="BA1801" t="s">
        <v>8000</v>
      </c>
      <c r="BB1801" t="s">
        <v>7999</v>
      </c>
      <c r="BC1801" t="s">
        <v>7998</v>
      </c>
      <c r="BD1801">
        <v>11</v>
      </c>
      <c r="BE1801">
        <v>3</v>
      </c>
      <c r="BF1801">
        <v>-4.8755E-2</v>
      </c>
      <c r="BG1801" t="s">
        <v>138</v>
      </c>
      <c r="BH1801" t="s">
        <v>138</v>
      </c>
      <c r="BI1801" t="s">
        <v>139</v>
      </c>
      <c r="BJ1801" t="s">
        <v>138</v>
      </c>
      <c r="BK1801" t="s">
        <v>138</v>
      </c>
      <c r="BL1801" t="s">
        <v>138</v>
      </c>
      <c r="BM1801" t="s">
        <v>138</v>
      </c>
      <c r="BN1801" t="s">
        <v>138</v>
      </c>
      <c r="BO1801">
        <v>0</v>
      </c>
      <c r="BP1801">
        <v>0</v>
      </c>
      <c r="BQ1801">
        <v>0</v>
      </c>
      <c r="BR1801">
        <v>0</v>
      </c>
      <c r="BS1801" t="s">
        <v>137</v>
      </c>
      <c r="BT1801" t="s">
        <v>297</v>
      </c>
      <c r="BU1801" t="s">
        <v>297</v>
      </c>
      <c r="BV1801" t="s">
        <v>297</v>
      </c>
      <c r="BW1801" t="s">
        <v>297</v>
      </c>
      <c r="BX1801" t="s">
        <v>297</v>
      </c>
      <c r="BY1801" t="s">
        <v>297</v>
      </c>
      <c r="BZ1801" t="s">
        <v>297</v>
      </c>
      <c r="CA1801" t="s">
        <v>297</v>
      </c>
      <c r="CB1801" t="s">
        <v>137</v>
      </c>
      <c r="CC1801" t="s">
        <v>137</v>
      </c>
      <c r="CD1801" t="s">
        <v>137</v>
      </c>
      <c r="CE1801" t="s">
        <v>137</v>
      </c>
      <c r="CF1801" t="s">
        <v>137</v>
      </c>
      <c r="CG1801" t="s">
        <v>137</v>
      </c>
      <c r="CH1801" t="s">
        <v>137</v>
      </c>
      <c r="CI1801" t="s">
        <v>137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0</v>
      </c>
      <c r="CW1801">
        <v>0</v>
      </c>
      <c r="CX1801">
        <v>0</v>
      </c>
      <c r="CY1801">
        <v>0</v>
      </c>
      <c r="CZ1801">
        <v>0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J1801">
        <v>1799</v>
      </c>
      <c r="DK1801">
        <v>2789</v>
      </c>
      <c r="DL1801">
        <v>35</v>
      </c>
      <c r="DM1801">
        <v>35</v>
      </c>
      <c r="DN1801">
        <v>10850</v>
      </c>
      <c r="DO1801">
        <v>11543</v>
      </c>
      <c r="DP1801">
        <v>69230</v>
      </c>
      <c r="DQ1801">
        <v>47260</v>
      </c>
      <c r="DR1801">
        <v>69230</v>
      </c>
      <c r="DS1801">
        <v>47260</v>
      </c>
      <c r="DT1801">
        <v>3</v>
      </c>
      <c r="DU1801">
        <v>29264</v>
      </c>
      <c r="DV1801">
        <v>69230</v>
      </c>
      <c r="DW1801">
        <v>47260</v>
      </c>
      <c r="DX1801">
        <v>3</v>
      </c>
      <c r="DY1801">
        <v>29264</v>
      </c>
      <c r="DZ1801">
        <v>69230</v>
      </c>
      <c r="EA1801">
        <v>47260</v>
      </c>
      <c r="EB1801">
        <v>3</v>
      </c>
      <c r="EC1801">
        <v>29264</v>
      </c>
    </row>
    <row r="1802" spans="1:133" x14ac:dyDescent="0.2">
      <c r="A1802" t="s">
        <v>7997</v>
      </c>
      <c r="B1802" t="s">
        <v>7996</v>
      </c>
      <c r="C1802" t="s">
        <v>7995</v>
      </c>
      <c r="D1802" t="str">
        <f t="shared" si="84"/>
        <v>NP_056979</v>
      </c>
      <c r="E1802" t="s">
        <v>7994</v>
      </c>
      <c r="F1802" t="s">
        <v>7994</v>
      </c>
      <c r="G1802" t="s">
        <v>7993</v>
      </c>
      <c r="H1802">
        <v>1</v>
      </c>
      <c r="I1802">
        <v>66.021600000000007</v>
      </c>
      <c r="J1802" s="3">
        <v>2.7560999999999999E-27</v>
      </c>
      <c r="K1802">
        <v>135.55000000000001</v>
      </c>
      <c r="L1802">
        <v>85.263999999999996</v>
      </c>
      <c r="M1802">
        <v>66.022000000000006</v>
      </c>
      <c r="N1802">
        <v>1</v>
      </c>
      <c r="O1802">
        <v>88.385199999999998</v>
      </c>
      <c r="P1802">
        <v>1.1171899999999999E-3</v>
      </c>
      <c r="Q1802">
        <v>88.385000000000005</v>
      </c>
      <c r="R1802">
        <v>1</v>
      </c>
      <c r="S1802">
        <v>135.55000000000001</v>
      </c>
      <c r="T1802" s="3">
        <v>2.7560999999999999E-27</v>
      </c>
      <c r="U1802">
        <v>135.55000000000001</v>
      </c>
      <c r="Z1802">
        <v>1</v>
      </c>
      <c r="AA1802">
        <v>66.021600000000007</v>
      </c>
      <c r="AB1802">
        <v>1.134E-3</v>
      </c>
      <c r="AC1802">
        <v>82.662999999999997</v>
      </c>
      <c r="AH1802">
        <v>0</v>
      </c>
      <c r="AI1802">
        <v>0</v>
      </c>
      <c r="AK1802" t="s">
        <v>137</v>
      </c>
      <c r="AL1802">
        <v>0</v>
      </c>
      <c r="AM1802">
        <v>0</v>
      </c>
      <c r="AO1802" t="s">
        <v>137</v>
      </c>
      <c r="AP1802">
        <v>1</v>
      </c>
      <c r="AQ1802">
        <v>79.347300000000004</v>
      </c>
      <c r="AR1802">
        <v>2.0211099999999999E-2</v>
      </c>
      <c r="AS1802">
        <v>79.346999999999994</v>
      </c>
      <c r="AT1802" t="s">
        <v>136</v>
      </c>
      <c r="AU1802">
        <v>1</v>
      </c>
      <c r="AV1802" t="s">
        <v>144</v>
      </c>
      <c r="AW1802" t="str">
        <f t="shared" si="85"/>
        <v>GMNN|NP_056979</v>
      </c>
      <c r="AX1802" s="1" t="str">
        <f t="shared" si="86"/>
        <v>GMNN|NP_056979|TLK(1)MIQPSASGSLVGR</v>
      </c>
      <c r="AY1802" t="s">
        <v>7992</v>
      </c>
      <c r="AZ1802" t="s">
        <v>968</v>
      </c>
      <c r="BA1802" t="s">
        <v>1548</v>
      </c>
      <c r="BB1802" t="s">
        <v>7991</v>
      </c>
      <c r="BC1802" t="s">
        <v>7990</v>
      </c>
      <c r="BD1802">
        <v>3</v>
      </c>
      <c r="BE1802">
        <v>2</v>
      </c>
      <c r="BF1802">
        <v>-0.54230999999999996</v>
      </c>
      <c r="BG1802" t="s">
        <v>139</v>
      </c>
      <c r="BH1802" t="s">
        <v>139</v>
      </c>
      <c r="BI1802" t="s">
        <v>138</v>
      </c>
      <c r="BJ1802" t="s">
        <v>139</v>
      </c>
      <c r="BK1802" t="s">
        <v>138</v>
      </c>
      <c r="BL1802" t="s">
        <v>138</v>
      </c>
      <c r="BM1802" t="s">
        <v>138</v>
      </c>
      <c r="BN1802" t="s">
        <v>139</v>
      </c>
      <c r="BO1802">
        <v>144990000</v>
      </c>
      <c r="BP1802">
        <v>144990000</v>
      </c>
      <c r="BQ1802">
        <v>0</v>
      </c>
      <c r="BR1802">
        <v>0</v>
      </c>
      <c r="BS1802" t="s">
        <v>137</v>
      </c>
      <c r="BT1802">
        <v>12812000</v>
      </c>
      <c r="BU1802" t="s">
        <v>297</v>
      </c>
      <c r="BV1802" t="s">
        <v>297</v>
      </c>
      <c r="BW1802">
        <v>61250000</v>
      </c>
      <c r="BX1802" t="s">
        <v>297</v>
      </c>
      <c r="BY1802">
        <v>13407000</v>
      </c>
      <c r="BZ1802">
        <v>11480000</v>
      </c>
      <c r="CA1802" t="s">
        <v>297</v>
      </c>
      <c r="CB1802" t="s">
        <v>137</v>
      </c>
      <c r="CC1802" t="s">
        <v>137</v>
      </c>
      <c r="CD1802" t="s">
        <v>137</v>
      </c>
      <c r="CE1802" t="s">
        <v>137</v>
      </c>
      <c r="CF1802" t="s">
        <v>137</v>
      </c>
      <c r="CG1802" t="s">
        <v>137</v>
      </c>
      <c r="CH1802" t="s">
        <v>137</v>
      </c>
      <c r="CI1802" t="s">
        <v>137</v>
      </c>
      <c r="CJ1802">
        <v>12812000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61250000</v>
      </c>
      <c r="CT1802">
        <v>0</v>
      </c>
      <c r="CU1802">
        <v>0</v>
      </c>
      <c r="CV1802">
        <v>0</v>
      </c>
      <c r="CW1802">
        <v>0</v>
      </c>
      <c r="CX1802">
        <v>0</v>
      </c>
      <c r="CY1802">
        <v>13407000</v>
      </c>
      <c r="CZ1802">
        <v>0</v>
      </c>
      <c r="DA1802">
        <v>0</v>
      </c>
      <c r="DB1802">
        <v>11480000</v>
      </c>
      <c r="DC1802">
        <v>0</v>
      </c>
      <c r="DD1802">
        <v>0</v>
      </c>
      <c r="DE1802">
        <v>0</v>
      </c>
      <c r="DF1802">
        <v>0</v>
      </c>
      <c r="DG1802">
        <v>0</v>
      </c>
      <c r="DJ1802">
        <v>1800</v>
      </c>
      <c r="DK1802">
        <v>2791</v>
      </c>
      <c r="DL1802">
        <v>27</v>
      </c>
      <c r="DM1802">
        <v>27</v>
      </c>
      <c r="DN1802" t="s">
        <v>7989</v>
      </c>
      <c r="DO1802" t="s">
        <v>7988</v>
      </c>
      <c r="DP1802" t="s">
        <v>7987</v>
      </c>
      <c r="DQ1802" t="s">
        <v>7986</v>
      </c>
      <c r="DR1802">
        <v>67717</v>
      </c>
      <c r="DS1802">
        <v>46197</v>
      </c>
      <c r="DT1802">
        <v>4</v>
      </c>
      <c r="DU1802">
        <v>25562</v>
      </c>
      <c r="DV1802">
        <v>67711</v>
      </c>
      <c r="DW1802">
        <v>46193</v>
      </c>
      <c r="DX1802">
        <v>2</v>
      </c>
      <c r="DY1802">
        <v>30818</v>
      </c>
      <c r="DZ1802">
        <v>67711</v>
      </c>
      <c r="EA1802">
        <v>46193</v>
      </c>
      <c r="EB1802">
        <v>2</v>
      </c>
      <c r="EC1802">
        <v>30818</v>
      </c>
    </row>
    <row r="1803" spans="1:133" x14ac:dyDescent="0.2">
      <c r="A1803" t="s">
        <v>7985</v>
      </c>
      <c r="B1803" t="s">
        <v>7984</v>
      </c>
      <c r="C1803" t="s">
        <v>7983</v>
      </c>
      <c r="D1803" t="str">
        <f t="shared" si="84"/>
        <v>NP_004893</v>
      </c>
      <c r="E1803" t="s">
        <v>7982</v>
      </c>
      <c r="F1803" t="s">
        <v>7982</v>
      </c>
      <c r="G1803" t="s">
        <v>7981</v>
      </c>
      <c r="H1803">
        <v>1</v>
      </c>
      <c r="I1803">
        <v>141.71100000000001</v>
      </c>
      <c r="J1803">
        <v>1.1247399999999999E-4</v>
      </c>
      <c r="K1803">
        <v>152.69</v>
      </c>
      <c r="L1803">
        <v>105.47</v>
      </c>
      <c r="M1803">
        <v>141.71</v>
      </c>
      <c r="N1803">
        <v>0</v>
      </c>
      <c r="O1803">
        <v>0</v>
      </c>
      <c r="Q1803" t="s">
        <v>137</v>
      </c>
      <c r="R1803">
        <v>1</v>
      </c>
      <c r="S1803">
        <v>152.63800000000001</v>
      </c>
      <c r="T1803">
        <v>1.1317899999999999E-4</v>
      </c>
      <c r="U1803">
        <v>152.63999999999999</v>
      </c>
      <c r="V1803">
        <v>1</v>
      </c>
      <c r="W1803">
        <v>107.114</v>
      </c>
      <c r="X1803">
        <v>2.2796000000000001E-3</v>
      </c>
      <c r="Y1803">
        <v>107.11</v>
      </c>
      <c r="Z1803">
        <v>1</v>
      </c>
      <c r="AA1803">
        <v>138.24700000000001</v>
      </c>
      <c r="AB1803">
        <v>4.7587999999999998E-4</v>
      </c>
      <c r="AC1803">
        <v>138.25</v>
      </c>
      <c r="AD1803">
        <v>1</v>
      </c>
      <c r="AE1803">
        <v>89.266000000000005</v>
      </c>
      <c r="AF1803">
        <v>6.5568900000000001E-3</v>
      </c>
      <c r="AG1803">
        <v>89.266000000000005</v>
      </c>
      <c r="AH1803">
        <v>1</v>
      </c>
      <c r="AI1803">
        <v>127.86799999999999</v>
      </c>
      <c r="AJ1803">
        <v>5.0929000000000002E-4</v>
      </c>
      <c r="AK1803">
        <v>127.87</v>
      </c>
      <c r="AL1803">
        <v>1</v>
      </c>
      <c r="AM1803">
        <v>152.69300000000001</v>
      </c>
      <c r="AN1803">
        <v>1.1247399999999999E-4</v>
      </c>
      <c r="AO1803">
        <v>152.69</v>
      </c>
      <c r="AP1803">
        <v>1</v>
      </c>
      <c r="AQ1803">
        <v>141.71100000000001</v>
      </c>
      <c r="AR1803">
        <v>3.3072800000000002E-4</v>
      </c>
      <c r="AS1803">
        <v>141.71</v>
      </c>
      <c r="AT1803" t="s">
        <v>136</v>
      </c>
      <c r="AU1803">
        <v>1</v>
      </c>
      <c r="AV1803" t="s">
        <v>144</v>
      </c>
      <c r="AW1803" t="str">
        <f t="shared" si="85"/>
        <v>RBM39|NP_004893</v>
      </c>
      <c r="AX1803" s="1" t="str">
        <f t="shared" si="86"/>
        <v>RBM39|NP_004893|IGLPHSIK(1)LSR</v>
      </c>
      <c r="AY1803" t="s">
        <v>7980</v>
      </c>
      <c r="AZ1803" t="s">
        <v>143</v>
      </c>
      <c r="BA1803" t="s">
        <v>222</v>
      </c>
      <c r="BB1803" t="s">
        <v>7979</v>
      </c>
      <c r="BC1803" t="s">
        <v>7978</v>
      </c>
      <c r="BD1803">
        <v>8</v>
      </c>
      <c r="BE1803">
        <v>3</v>
      </c>
      <c r="BF1803">
        <v>-0.32255</v>
      </c>
      <c r="BG1803" t="s">
        <v>138</v>
      </c>
      <c r="BH1803" t="s">
        <v>139</v>
      </c>
      <c r="BI1803" t="s">
        <v>139</v>
      </c>
      <c r="BJ1803" t="s">
        <v>139</v>
      </c>
      <c r="BK1803" t="s">
        <v>139</v>
      </c>
      <c r="BL1803" t="s">
        <v>139</v>
      </c>
      <c r="BM1803" t="s">
        <v>139</v>
      </c>
      <c r="BN1803" t="s">
        <v>139</v>
      </c>
      <c r="BO1803">
        <v>208230000</v>
      </c>
      <c r="BP1803">
        <v>208230000</v>
      </c>
      <c r="BQ1803">
        <v>0</v>
      </c>
      <c r="BR1803">
        <v>0</v>
      </c>
      <c r="BS1803" t="s">
        <v>137</v>
      </c>
      <c r="BT1803">
        <v>23181000</v>
      </c>
      <c r="BU1803">
        <v>36729000</v>
      </c>
      <c r="BV1803">
        <v>13100000</v>
      </c>
      <c r="BW1803">
        <v>48350000</v>
      </c>
      <c r="BX1803">
        <v>6312200</v>
      </c>
      <c r="BY1803">
        <v>21859000</v>
      </c>
      <c r="BZ1803">
        <v>32678000</v>
      </c>
      <c r="CA1803">
        <v>26020000</v>
      </c>
      <c r="CB1803" t="s">
        <v>137</v>
      </c>
      <c r="CC1803" t="s">
        <v>137</v>
      </c>
      <c r="CD1803" t="s">
        <v>137</v>
      </c>
      <c r="CE1803" t="s">
        <v>137</v>
      </c>
      <c r="CF1803" t="s">
        <v>137</v>
      </c>
      <c r="CG1803" t="s">
        <v>137</v>
      </c>
      <c r="CH1803" t="s">
        <v>137</v>
      </c>
      <c r="CI1803" t="s">
        <v>137</v>
      </c>
      <c r="CJ1803">
        <v>23181000</v>
      </c>
      <c r="CK1803">
        <v>0</v>
      </c>
      <c r="CL1803">
        <v>0</v>
      </c>
      <c r="CM1803">
        <v>36729000</v>
      </c>
      <c r="CN1803">
        <v>0</v>
      </c>
      <c r="CO1803">
        <v>0</v>
      </c>
      <c r="CP1803">
        <v>13100000</v>
      </c>
      <c r="CQ1803">
        <v>0</v>
      </c>
      <c r="CR1803">
        <v>0</v>
      </c>
      <c r="CS1803">
        <v>48350000</v>
      </c>
      <c r="CT1803">
        <v>0</v>
      </c>
      <c r="CU1803">
        <v>0</v>
      </c>
      <c r="CV1803">
        <v>6312200</v>
      </c>
      <c r="CW1803">
        <v>0</v>
      </c>
      <c r="CX1803">
        <v>0</v>
      </c>
      <c r="CY1803">
        <v>21859000</v>
      </c>
      <c r="CZ1803">
        <v>0</v>
      </c>
      <c r="DA1803">
        <v>0</v>
      </c>
      <c r="DB1803">
        <v>32678000</v>
      </c>
      <c r="DC1803">
        <v>0</v>
      </c>
      <c r="DD1803">
        <v>0</v>
      </c>
      <c r="DE1803">
        <v>26020000</v>
      </c>
      <c r="DF1803">
        <v>0</v>
      </c>
      <c r="DG1803">
        <v>0</v>
      </c>
      <c r="DJ1803">
        <v>1801</v>
      </c>
      <c r="DK1803">
        <v>2794</v>
      </c>
      <c r="DL1803">
        <v>119</v>
      </c>
      <c r="DM1803">
        <v>119</v>
      </c>
      <c r="DN1803">
        <v>4276</v>
      </c>
      <c r="DO1803">
        <v>4505</v>
      </c>
      <c r="DP1803" t="s">
        <v>7977</v>
      </c>
      <c r="DQ1803" t="s">
        <v>7976</v>
      </c>
      <c r="DR1803">
        <v>27215</v>
      </c>
      <c r="DS1803">
        <v>18907</v>
      </c>
      <c r="DT1803">
        <v>8</v>
      </c>
      <c r="DU1803">
        <v>26488</v>
      </c>
      <c r="DV1803">
        <v>27214</v>
      </c>
      <c r="DW1803">
        <v>18906</v>
      </c>
      <c r="DX1803">
        <v>7</v>
      </c>
      <c r="DY1803">
        <v>27815</v>
      </c>
      <c r="DZ1803">
        <v>27214</v>
      </c>
      <c r="EA1803">
        <v>18906</v>
      </c>
      <c r="EB1803">
        <v>7</v>
      </c>
      <c r="EC1803">
        <v>27815</v>
      </c>
    </row>
    <row r="1804" spans="1:133" x14ac:dyDescent="0.2">
      <c r="A1804" t="s">
        <v>7974</v>
      </c>
      <c r="B1804">
        <v>764</v>
      </c>
      <c r="C1804" t="s">
        <v>7975</v>
      </c>
      <c r="D1804" t="str">
        <f t="shared" si="84"/>
        <v>NP_079330</v>
      </c>
      <c r="E1804" t="s">
        <v>7974</v>
      </c>
      <c r="F1804" t="s">
        <v>7974</v>
      </c>
      <c r="G1804" t="s">
        <v>7973</v>
      </c>
      <c r="H1804">
        <v>1</v>
      </c>
      <c r="I1804">
        <v>62.166899999999998</v>
      </c>
      <c r="J1804">
        <v>3.84652E-3</v>
      </c>
      <c r="K1804">
        <v>62.167000000000002</v>
      </c>
      <c r="L1804">
        <v>42.274000000000001</v>
      </c>
      <c r="M1804">
        <v>62.167000000000002</v>
      </c>
      <c r="R1804">
        <v>0</v>
      </c>
      <c r="S1804">
        <v>0</v>
      </c>
      <c r="U1804" t="s">
        <v>137</v>
      </c>
      <c r="V1804">
        <v>0</v>
      </c>
      <c r="W1804">
        <v>0</v>
      </c>
      <c r="Y1804" t="s">
        <v>137</v>
      </c>
      <c r="Z1804">
        <v>1</v>
      </c>
      <c r="AA1804">
        <v>62.166899999999998</v>
      </c>
      <c r="AB1804">
        <v>3.84652E-3</v>
      </c>
      <c r="AC1804">
        <v>62.167000000000002</v>
      </c>
      <c r="AH1804">
        <v>0</v>
      </c>
      <c r="AI1804">
        <v>0</v>
      </c>
      <c r="AK1804" t="s">
        <v>137</v>
      </c>
      <c r="AT1804" t="s">
        <v>136</v>
      </c>
      <c r="AU1804">
        <v>1</v>
      </c>
      <c r="AV1804" t="s">
        <v>144</v>
      </c>
      <c r="AW1804" t="str">
        <f t="shared" si="85"/>
        <v>VCPIP1|NP_079330</v>
      </c>
      <c r="AX1804" s="1" t="str">
        <f t="shared" si="86"/>
        <v>VCPIP1|NP_079330|DGPSSAPATPTK(1)APYSPTTSK</v>
      </c>
      <c r="AY1804" t="s">
        <v>7972</v>
      </c>
      <c r="AZ1804" t="s">
        <v>143</v>
      </c>
      <c r="BA1804" t="s">
        <v>1159</v>
      </c>
      <c r="BB1804" t="s">
        <v>7971</v>
      </c>
      <c r="BC1804" t="s">
        <v>7970</v>
      </c>
      <c r="BD1804">
        <v>12</v>
      </c>
      <c r="BE1804">
        <v>3</v>
      </c>
      <c r="BF1804">
        <v>0.20629</v>
      </c>
      <c r="BG1804" t="s">
        <v>138</v>
      </c>
      <c r="BH1804" t="s">
        <v>138</v>
      </c>
      <c r="BI1804" t="s">
        <v>138</v>
      </c>
      <c r="BJ1804" t="s">
        <v>139</v>
      </c>
      <c r="BK1804" t="s">
        <v>138</v>
      </c>
      <c r="BL1804" t="s">
        <v>138</v>
      </c>
      <c r="BM1804" t="s">
        <v>138</v>
      </c>
      <c r="BN1804" t="s">
        <v>138</v>
      </c>
      <c r="BO1804">
        <v>22717000</v>
      </c>
      <c r="BP1804">
        <v>22717000</v>
      </c>
      <c r="BQ1804">
        <v>0</v>
      </c>
      <c r="BR1804">
        <v>0</v>
      </c>
      <c r="BS1804" t="s">
        <v>137</v>
      </c>
      <c r="BT1804" t="s">
        <v>297</v>
      </c>
      <c r="BU1804" t="s">
        <v>297</v>
      </c>
      <c r="BV1804">
        <v>4549500</v>
      </c>
      <c r="BW1804">
        <v>6962900</v>
      </c>
      <c r="BX1804" t="s">
        <v>297</v>
      </c>
      <c r="BY1804">
        <v>2104900</v>
      </c>
      <c r="BZ1804" t="s">
        <v>297</v>
      </c>
      <c r="CA1804" t="s">
        <v>297</v>
      </c>
      <c r="CB1804" t="s">
        <v>137</v>
      </c>
      <c r="CC1804" t="s">
        <v>137</v>
      </c>
      <c r="CD1804" t="s">
        <v>137</v>
      </c>
      <c r="CE1804" t="s">
        <v>137</v>
      </c>
      <c r="CF1804" t="s">
        <v>137</v>
      </c>
      <c r="CG1804" t="s">
        <v>137</v>
      </c>
      <c r="CH1804" t="s">
        <v>137</v>
      </c>
      <c r="CI1804" t="s">
        <v>137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4549500</v>
      </c>
      <c r="CQ1804">
        <v>0</v>
      </c>
      <c r="CR1804">
        <v>0</v>
      </c>
      <c r="CS1804">
        <v>6962900</v>
      </c>
      <c r="CT1804">
        <v>0</v>
      </c>
      <c r="CU1804">
        <v>0</v>
      </c>
      <c r="CV1804">
        <v>0</v>
      </c>
      <c r="CW1804">
        <v>0</v>
      </c>
      <c r="CX1804">
        <v>0</v>
      </c>
      <c r="CY1804">
        <v>2104900</v>
      </c>
      <c r="CZ1804">
        <v>0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J1804">
        <v>1802</v>
      </c>
      <c r="DK1804">
        <v>2802</v>
      </c>
      <c r="DL1804">
        <v>764</v>
      </c>
      <c r="DM1804">
        <v>764</v>
      </c>
      <c r="DN1804">
        <v>1276</v>
      </c>
      <c r="DO1804">
        <v>1346</v>
      </c>
      <c r="DP1804" t="s">
        <v>7969</v>
      </c>
      <c r="DQ1804" t="s">
        <v>7968</v>
      </c>
      <c r="DR1804">
        <v>7759</v>
      </c>
      <c r="DS1804">
        <v>5507</v>
      </c>
      <c r="DT1804">
        <v>4</v>
      </c>
      <c r="DU1804">
        <v>19063</v>
      </c>
      <c r="DV1804">
        <v>7759</v>
      </c>
      <c r="DW1804">
        <v>5507</v>
      </c>
      <c r="DX1804">
        <v>4</v>
      </c>
      <c r="DY1804">
        <v>19063</v>
      </c>
      <c r="DZ1804">
        <v>7759</v>
      </c>
      <c r="EA1804">
        <v>5507</v>
      </c>
      <c r="EB1804">
        <v>4</v>
      </c>
      <c r="EC1804">
        <v>19063</v>
      </c>
    </row>
    <row r="1805" spans="1:133" x14ac:dyDescent="0.2">
      <c r="A1805" t="s">
        <v>7967</v>
      </c>
      <c r="B1805" t="s">
        <v>7966</v>
      </c>
      <c r="C1805" t="s">
        <v>7965</v>
      </c>
      <c r="D1805" t="str">
        <f t="shared" si="84"/>
        <v>NP_001241661</v>
      </c>
      <c r="E1805" t="s">
        <v>7964</v>
      </c>
      <c r="F1805" t="s">
        <v>7964</v>
      </c>
      <c r="G1805" t="s">
        <v>7963</v>
      </c>
      <c r="H1805">
        <v>0.99720399999999998</v>
      </c>
      <c r="I1805">
        <v>25.522400000000001</v>
      </c>
      <c r="J1805" s="3">
        <v>7.5409600000000003E-8</v>
      </c>
      <c r="K1805">
        <v>100.27</v>
      </c>
      <c r="L1805">
        <v>58.207000000000001</v>
      </c>
      <c r="M1805">
        <v>100.27</v>
      </c>
      <c r="Z1805">
        <v>0.99720399999999998</v>
      </c>
      <c r="AA1805">
        <v>25.522400000000001</v>
      </c>
      <c r="AB1805" s="3">
        <v>7.5409600000000003E-8</v>
      </c>
      <c r="AC1805">
        <v>100.27</v>
      </c>
      <c r="AT1805" t="s">
        <v>136</v>
      </c>
      <c r="AU1805">
        <v>1</v>
      </c>
      <c r="AV1805" t="s">
        <v>144</v>
      </c>
      <c r="AW1805" t="str">
        <f t="shared" si="85"/>
        <v>SPECC1L|NP_001241661</v>
      </c>
      <c r="AX1805" s="1" t="str">
        <f t="shared" si="86"/>
        <v>SPECC1L|NP_001241661|TQTAEK(0.997)IK(0.003)PENSSSASTGGK</v>
      </c>
      <c r="AY1805" t="s">
        <v>7962</v>
      </c>
      <c r="AZ1805" t="s">
        <v>143</v>
      </c>
      <c r="BA1805" t="s">
        <v>2806</v>
      </c>
      <c r="BB1805" t="s">
        <v>7961</v>
      </c>
      <c r="BC1805" t="s">
        <v>7960</v>
      </c>
      <c r="BD1805">
        <v>6</v>
      </c>
      <c r="BE1805">
        <v>3</v>
      </c>
      <c r="BF1805">
        <v>0.55613999999999997</v>
      </c>
      <c r="BG1805" t="s">
        <v>138</v>
      </c>
      <c r="BH1805" t="s">
        <v>138</v>
      </c>
      <c r="BI1805" t="s">
        <v>138</v>
      </c>
      <c r="BJ1805" t="s">
        <v>139</v>
      </c>
      <c r="BK1805" t="s">
        <v>138</v>
      </c>
      <c r="BL1805" t="s">
        <v>138</v>
      </c>
      <c r="BM1805" t="s">
        <v>138</v>
      </c>
      <c r="BN1805" t="s">
        <v>138</v>
      </c>
      <c r="BO1805">
        <v>0</v>
      </c>
      <c r="BP1805">
        <v>0</v>
      </c>
      <c r="BQ1805">
        <v>0</v>
      </c>
      <c r="BR1805">
        <v>0</v>
      </c>
      <c r="BS1805" t="s">
        <v>137</v>
      </c>
      <c r="BT1805" t="s">
        <v>297</v>
      </c>
      <c r="BU1805" t="s">
        <v>297</v>
      </c>
      <c r="BV1805" t="s">
        <v>297</v>
      </c>
      <c r="BW1805" t="s">
        <v>297</v>
      </c>
      <c r="BX1805" t="s">
        <v>297</v>
      </c>
      <c r="BY1805" t="s">
        <v>297</v>
      </c>
      <c r="BZ1805" t="s">
        <v>297</v>
      </c>
      <c r="CA1805" t="s">
        <v>297</v>
      </c>
      <c r="CB1805" t="s">
        <v>137</v>
      </c>
      <c r="CC1805" t="s">
        <v>137</v>
      </c>
      <c r="CD1805" t="s">
        <v>137</v>
      </c>
      <c r="CE1805" t="s">
        <v>137</v>
      </c>
      <c r="CF1805" t="s">
        <v>137</v>
      </c>
      <c r="CG1805" t="s">
        <v>137</v>
      </c>
      <c r="CH1805" t="s">
        <v>137</v>
      </c>
      <c r="CI1805" t="s">
        <v>137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0</v>
      </c>
      <c r="CW1805">
        <v>0</v>
      </c>
      <c r="CX1805">
        <v>0</v>
      </c>
      <c r="CY1805">
        <v>0</v>
      </c>
      <c r="CZ1805">
        <v>0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J1805">
        <v>1803</v>
      </c>
      <c r="DK1805">
        <v>2804</v>
      </c>
      <c r="DL1805">
        <v>25</v>
      </c>
      <c r="DM1805">
        <v>25</v>
      </c>
      <c r="DN1805" t="s">
        <v>7959</v>
      </c>
      <c r="DO1805" t="s">
        <v>7958</v>
      </c>
      <c r="DP1805">
        <v>69612</v>
      </c>
      <c r="DQ1805">
        <v>47518</v>
      </c>
      <c r="DR1805">
        <v>69612</v>
      </c>
      <c r="DS1805">
        <v>47518</v>
      </c>
      <c r="DT1805">
        <v>4</v>
      </c>
      <c r="DU1805">
        <v>9633</v>
      </c>
      <c r="DV1805">
        <v>69612</v>
      </c>
      <c r="DW1805">
        <v>47518</v>
      </c>
      <c r="DX1805">
        <v>4</v>
      </c>
      <c r="DY1805">
        <v>9633</v>
      </c>
      <c r="DZ1805">
        <v>69612</v>
      </c>
      <c r="EA1805">
        <v>47518</v>
      </c>
      <c r="EB1805">
        <v>4</v>
      </c>
      <c r="EC1805">
        <v>9633</v>
      </c>
    </row>
    <row r="1806" spans="1:133" x14ac:dyDescent="0.2">
      <c r="A1806" t="s">
        <v>7957</v>
      </c>
      <c r="B1806" t="s">
        <v>7956</v>
      </c>
      <c r="C1806" t="s">
        <v>7955</v>
      </c>
      <c r="D1806" t="str">
        <f t="shared" si="84"/>
        <v>NP_001243069</v>
      </c>
      <c r="E1806" t="s">
        <v>7954</v>
      </c>
      <c r="F1806" t="s">
        <v>7954</v>
      </c>
      <c r="G1806" t="s">
        <v>7953</v>
      </c>
      <c r="H1806">
        <v>1</v>
      </c>
      <c r="I1806">
        <v>96.755499999999998</v>
      </c>
      <c r="J1806">
        <v>1.31238E-2</v>
      </c>
      <c r="K1806">
        <v>96.756</v>
      </c>
      <c r="L1806">
        <v>31.597999999999999</v>
      </c>
      <c r="M1806">
        <v>96.756</v>
      </c>
      <c r="N1806">
        <v>0</v>
      </c>
      <c r="O1806">
        <v>0</v>
      </c>
      <c r="Q1806" t="s">
        <v>137</v>
      </c>
      <c r="R1806">
        <v>0</v>
      </c>
      <c r="S1806">
        <v>0</v>
      </c>
      <c r="U1806" t="s">
        <v>137</v>
      </c>
      <c r="V1806">
        <v>1</v>
      </c>
      <c r="W1806">
        <v>87.667299999999997</v>
      </c>
      <c r="X1806">
        <v>2.0681499999999998E-2</v>
      </c>
      <c r="Y1806">
        <v>87.667000000000002</v>
      </c>
      <c r="AD1806">
        <v>0</v>
      </c>
      <c r="AE1806">
        <v>0</v>
      </c>
      <c r="AG1806" t="s">
        <v>137</v>
      </c>
      <c r="AL1806">
        <v>1</v>
      </c>
      <c r="AM1806">
        <v>96.755499999999998</v>
      </c>
      <c r="AN1806">
        <v>1.31238E-2</v>
      </c>
      <c r="AO1806">
        <v>96.756</v>
      </c>
      <c r="AT1806" t="s">
        <v>136</v>
      </c>
      <c r="AU1806">
        <v>1</v>
      </c>
      <c r="AV1806" t="s">
        <v>144</v>
      </c>
      <c r="AW1806" t="str">
        <f t="shared" si="85"/>
        <v>CAPG|NP_001243069</v>
      </c>
      <c r="AX1806" s="1" t="str">
        <f t="shared" si="86"/>
        <v>CAPG|NP_001243069|TSTGAPAAIK(1)K</v>
      </c>
      <c r="AY1806" t="s">
        <v>7952</v>
      </c>
      <c r="AZ1806" t="s">
        <v>143</v>
      </c>
      <c r="BA1806" t="s">
        <v>1023</v>
      </c>
      <c r="BB1806" t="s">
        <v>7951</v>
      </c>
      <c r="BC1806" t="s">
        <v>7950</v>
      </c>
      <c r="BD1806">
        <v>10</v>
      </c>
      <c r="BE1806">
        <v>2</v>
      </c>
      <c r="BF1806">
        <v>-0.19902</v>
      </c>
      <c r="BG1806" t="s">
        <v>138</v>
      </c>
      <c r="BH1806" t="s">
        <v>138</v>
      </c>
      <c r="BI1806" t="s">
        <v>139</v>
      </c>
      <c r="BJ1806" t="s">
        <v>138</v>
      </c>
      <c r="BK1806" t="s">
        <v>138</v>
      </c>
      <c r="BL1806" t="s">
        <v>138</v>
      </c>
      <c r="BM1806" t="s">
        <v>138</v>
      </c>
      <c r="BN1806" t="s">
        <v>138</v>
      </c>
      <c r="BO1806">
        <v>78375000</v>
      </c>
      <c r="BP1806">
        <v>78375000</v>
      </c>
      <c r="BQ1806">
        <v>0</v>
      </c>
      <c r="BR1806">
        <v>0</v>
      </c>
      <c r="BS1806" t="s">
        <v>137</v>
      </c>
      <c r="BT1806">
        <v>18231000</v>
      </c>
      <c r="BU1806">
        <v>24028000</v>
      </c>
      <c r="BV1806">
        <v>24523000</v>
      </c>
      <c r="BW1806" t="s">
        <v>297</v>
      </c>
      <c r="BX1806">
        <v>1850400</v>
      </c>
      <c r="BY1806" t="s">
        <v>297</v>
      </c>
      <c r="BZ1806">
        <v>9742900</v>
      </c>
      <c r="CA1806" t="s">
        <v>297</v>
      </c>
      <c r="CB1806" t="s">
        <v>137</v>
      </c>
      <c r="CC1806" t="s">
        <v>137</v>
      </c>
      <c r="CD1806" t="s">
        <v>137</v>
      </c>
      <c r="CE1806" t="s">
        <v>137</v>
      </c>
      <c r="CF1806" t="s">
        <v>137</v>
      </c>
      <c r="CG1806" t="s">
        <v>137</v>
      </c>
      <c r="CH1806" t="s">
        <v>137</v>
      </c>
      <c r="CI1806" t="s">
        <v>137</v>
      </c>
      <c r="CJ1806">
        <v>18231000</v>
      </c>
      <c r="CK1806">
        <v>0</v>
      </c>
      <c r="CL1806">
        <v>0</v>
      </c>
      <c r="CM1806">
        <v>24028000</v>
      </c>
      <c r="CN1806">
        <v>0</v>
      </c>
      <c r="CO1806">
        <v>0</v>
      </c>
      <c r="CP1806">
        <v>24523000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1850400</v>
      </c>
      <c r="CW1806">
        <v>0</v>
      </c>
      <c r="CX1806">
        <v>0</v>
      </c>
      <c r="CY1806">
        <v>0</v>
      </c>
      <c r="CZ1806">
        <v>0</v>
      </c>
      <c r="DA1806">
        <v>0</v>
      </c>
      <c r="DB1806">
        <v>9742900</v>
      </c>
      <c r="DC1806">
        <v>0</v>
      </c>
      <c r="DD1806">
        <v>0</v>
      </c>
      <c r="DE1806">
        <v>0</v>
      </c>
      <c r="DF1806">
        <v>0</v>
      </c>
      <c r="DG1806">
        <v>0</v>
      </c>
      <c r="DJ1806">
        <v>1804</v>
      </c>
      <c r="DK1806">
        <v>2814</v>
      </c>
      <c r="DL1806">
        <v>137</v>
      </c>
      <c r="DM1806">
        <v>137</v>
      </c>
      <c r="DN1806">
        <v>11029</v>
      </c>
      <c r="DO1806">
        <v>11729</v>
      </c>
      <c r="DP1806" t="s">
        <v>7949</v>
      </c>
      <c r="DQ1806" t="s">
        <v>7948</v>
      </c>
      <c r="DR1806">
        <v>70347</v>
      </c>
      <c r="DS1806">
        <v>47990</v>
      </c>
      <c r="DT1806">
        <v>7</v>
      </c>
      <c r="DU1806">
        <v>11871</v>
      </c>
      <c r="DV1806">
        <v>70347</v>
      </c>
      <c r="DW1806">
        <v>47990</v>
      </c>
      <c r="DX1806">
        <v>7</v>
      </c>
      <c r="DY1806">
        <v>11871</v>
      </c>
      <c r="DZ1806">
        <v>70347</v>
      </c>
      <c r="EA1806">
        <v>47990</v>
      </c>
      <c r="EB1806">
        <v>7</v>
      </c>
      <c r="EC1806">
        <v>11871</v>
      </c>
    </row>
    <row r="1807" spans="1:133" x14ac:dyDescent="0.2">
      <c r="A1807" t="s">
        <v>7947</v>
      </c>
      <c r="B1807" t="s">
        <v>7946</v>
      </c>
      <c r="C1807" t="s">
        <v>7945</v>
      </c>
      <c r="D1807" t="str">
        <f t="shared" si="84"/>
        <v>NP_001018099</v>
      </c>
      <c r="E1807" t="s">
        <v>7944</v>
      </c>
      <c r="F1807" t="s">
        <v>7944</v>
      </c>
      <c r="G1807" t="s">
        <v>7943</v>
      </c>
      <c r="H1807">
        <v>1</v>
      </c>
      <c r="I1807">
        <v>64.298100000000005</v>
      </c>
      <c r="J1807">
        <v>4.4693700000000001E-4</v>
      </c>
      <c r="K1807">
        <v>96.153000000000006</v>
      </c>
      <c r="L1807">
        <v>72.042000000000002</v>
      </c>
      <c r="M1807">
        <v>64.298000000000002</v>
      </c>
      <c r="Z1807">
        <v>1</v>
      </c>
      <c r="AA1807">
        <v>96.152799999999999</v>
      </c>
      <c r="AB1807">
        <v>4.4693700000000001E-4</v>
      </c>
      <c r="AC1807">
        <v>96.153000000000006</v>
      </c>
      <c r="AH1807">
        <v>0</v>
      </c>
      <c r="AI1807">
        <v>0</v>
      </c>
      <c r="AK1807" t="s">
        <v>137</v>
      </c>
      <c r="AL1807">
        <v>1</v>
      </c>
      <c r="AM1807">
        <v>82.010099999999994</v>
      </c>
      <c r="AN1807">
        <v>1.1548000000000001E-3</v>
      </c>
      <c r="AO1807">
        <v>82.01</v>
      </c>
      <c r="AP1807">
        <v>1</v>
      </c>
      <c r="AQ1807">
        <v>64.298100000000005</v>
      </c>
      <c r="AR1807">
        <v>1.6085499999999999E-2</v>
      </c>
      <c r="AS1807">
        <v>64.298000000000002</v>
      </c>
      <c r="AT1807" t="s">
        <v>136</v>
      </c>
      <c r="AU1807">
        <v>1</v>
      </c>
      <c r="AV1807" t="s">
        <v>144</v>
      </c>
      <c r="AW1807" t="str">
        <f t="shared" si="85"/>
        <v>NARG2|NP_001018099</v>
      </c>
      <c r="AX1807" s="1" t="str">
        <f t="shared" si="86"/>
        <v>NARG2|NP_001018099|SSCLPAQQVETEGVAPHK(1)R</v>
      </c>
      <c r="AY1807" t="s">
        <v>7942</v>
      </c>
      <c r="AZ1807" t="s">
        <v>143</v>
      </c>
      <c r="BA1807" t="s">
        <v>483</v>
      </c>
      <c r="BB1807" t="s">
        <v>7941</v>
      </c>
      <c r="BC1807" t="s">
        <v>7940</v>
      </c>
      <c r="BD1807">
        <v>18</v>
      </c>
      <c r="BE1807">
        <v>3</v>
      </c>
      <c r="BF1807">
        <v>-0.50593999999999995</v>
      </c>
      <c r="BG1807" t="s">
        <v>138</v>
      </c>
      <c r="BH1807" t="s">
        <v>138</v>
      </c>
      <c r="BI1807" t="s">
        <v>138</v>
      </c>
      <c r="BJ1807" t="s">
        <v>139</v>
      </c>
      <c r="BK1807" t="s">
        <v>138</v>
      </c>
      <c r="BL1807" t="s">
        <v>138</v>
      </c>
      <c r="BM1807" t="s">
        <v>139</v>
      </c>
      <c r="BN1807" t="s">
        <v>139</v>
      </c>
      <c r="BO1807">
        <v>16444000</v>
      </c>
      <c r="BP1807">
        <v>16444000</v>
      </c>
      <c r="BQ1807">
        <v>0</v>
      </c>
      <c r="BR1807">
        <v>0</v>
      </c>
      <c r="BS1807" t="s">
        <v>137</v>
      </c>
      <c r="BT1807" t="s">
        <v>297</v>
      </c>
      <c r="BU1807" t="s">
        <v>297</v>
      </c>
      <c r="BV1807" t="s">
        <v>297</v>
      </c>
      <c r="BW1807">
        <v>4795500</v>
      </c>
      <c r="BX1807" t="s">
        <v>297</v>
      </c>
      <c r="BY1807">
        <v>2661100</v>
      </c>
      <c r="BZ1807">
        <v>8987200</v>
      </c>
      <c r="CA1807" t="s">
        <v>297</v>
      </c>
      <c r="CB1807" t="s">
        <v>137</v>
      </c>
      <c r="CC1807" t="s">
        <v>137</v>
      </c>
      <c r="CD1807" t="s">
        <v>137</v>
      </c>
      <c r="CE1807" t="s">
        <v>137</v>
      </c>
      <c r="CF1807" t="s">
        <v>137</v>
      </c>
      <c r="CG1807" t="s">
        <v>137</v>
      </c>
      <c r="CH1807" t="s">
        <v>137</v>
      </c>
      <c r="CI1807" t="s">
        <v>137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4795500</v>
      </c>
      <c r="CT1807">
        <v>0</v>
      </c>
      <c r="CU1807">
        <v>0</v>
      </c>
      <c r="CV1807">
        <v>0</v>
      </c>
      <c r="CW1807">
        <v>0</v>
      </c>
      <c r="CX1807">
        <v>0</v>
      </c>
      <c r="CY1807">
        <v>2661100</v>
      </c>
      <c r="CZ1807">
        <v>0</v>
      </c>
      <c r="DA1807">
        <v>0</v>
      </c>
      <c r="DB1807">
        <v>8987200</v>
      </c>
      <c r="DC1807">
        <v>0</v>
      </c>
      <c r="DD1807">
        <v>0</v>
      </c>
      <c r="DE1807">
        <v>0</v>
      </c>
      <c r="DF1807">
        <v>0</v>
      </c>
      <c r="DG1807">
        <v>0</v>
      </c>
      <c r="DJ1807">
        <v>1805</v>
      </c>
      <c r="DK1807">
        <v>2816</v>
      </c>
      <c r="DL1807">
        <v>841</v>
      </c>
      <c r="DM1807">
        <v>841</v>
      </c>
      <c r="DN1807">
        <v>9616</v>
      </c>
      <c r="DO1807">
        <v>10243</v>
      </c>
      <c r="DP1807" t="s">
        <v>7939</v>
      </c>
      <c r="DQ1807" t="s">
        <v>7938</v>
      </c>
      <c r="DR1807">
        <v>60805</v>
      </c>
      <c r="DS1807">
        <v>41526</v>
      </c>
      <c r="DT1807">
        <v>8</v>
      </c>
      <c r="DU1807">
        <v>19896</v>
      </c>
      <c r="DV1807">
        <v>60803</v>
      </c>
      <c r="DW1807">
        <v>41524</v>
      </c>
      <c r="DX1807">
        <v>4</v>
      </c>
      <c r="DY1807">
        <v>19267</v>
      </c>
      <c r="DZ1807">
        <v>60803</v>
      </c>
      <c r="EA1807">
        <v>41524</v>
      </c>
      <c r="EB1807">
        <v>4</v>
      </c>
      <c r="EC1807">
        <v>19267</v>
      </c>
    </row>
    <row r="1808" spans="1:133" x14ac:dyDescent="0.2">
      <c r="A1808" t="s">
        <v>7932</v>
      </c>
      <c r="B1808" t="s">
        <v>7937</v>
      </c>
      <c r="C1808" t="s">
        <v>7930</v>
      </c>
      <c r="D1808" t="str">
        <f t="shared" si="84"/>
        <v>NP_001243323</v>
      </c>
      <c r="E1808" t="s">
        <v>7929</v>
      </c>
      <c r="F1808" t="s">
        <v>7929</v>
      </c>
      <c r="G1808" t="s">
        <v>7928</v>
      </c>
      <c r="H1808">
        <v>1</v>
      </c>
      <c r="I1808">
        <v>157.90600000000001</v>
      </c>
      <c r="J1808" s="3">
        <v>1.49444E-8</v>
      </c>
      <c r="K1808">
        <v>157.91</v>
      </c>
      <c r="L1808">
        <v>136.58000000000001</v>
      </c>
      <c r="M1808">
        <v>157.91</v>
      </c>
      <c r="N1808">
        <v>0</v>
      </c>
      <c r="O1808">
        <v>0</v>
      </c>
      <c r="Q1808" t="s">
        <v>137</v>
      </c>
      <c r="R1808">
        <v>0</v>
      </c>
      <c r="S1808">
        <v>0</v>
      </c>
      <c r="U1808" t="s">
        <v>137</v>
      </c>
      <c r="Z1808">
        <v>1</v>
      </c>
      <c r="AA1808">
        <v>157.90600000000001</v>
      </c>
      <c r="AB1808" s="3">
        <v>1.49444E-8</v>
      </c>
      <c r="AC1808">
        <v>157.91</v>
      </c>
      <c r="AH1808">
        <v>0</v>
      </c>
      <c r="AI1808">
        <v>0</v>
      </c>
      <c r="AK1808" t="s">
        <v>137</v>
      </c>
      <c r="AL1808">
        <v>0</v>
      </c>
      <c r="AM1808">
        <v>0</v>
      </c>
      <c r="AO1808" t="s">
        <v>137</v>
      </c>
      <c r="AT1808" t="s">
        <v>136</v>
      </c>
      <c r="AU1808">
        <v>1</v>
      </c>
      <c r="AV1808" t="s">
        <v>144</v>
      </c>
      <c r="AW1808" t="str">
        <f t="shared" si="85"/>
        <v>NOL8|NP_001243323</v>
      </c>
      <c r="AX1808" s="1" t="str">
        <f t="shared" si="86"/>
        <v>NOL8|NP_001243323|AGQK(1)LMDLQSHFGTDDR</v>
      </c>
      <c r="AY1808" t="s">
        <v>7936</v>
      </c>
      <c r="AZ1808" t="s">
        <v>143</v>
      </c>
      <c r="BA1808" t="s">
        <v>1548</v>
      </c>
      <c r="BB1808" t="s">
        <v>7935</v>
      </c>
      <c r="BC1808" t="s">
        <v>7934</v>
      </c>
      <c r="BD1808">
        <v>4</v>
      </c>
      <c r="BE1808">
        <v>3</v>
      </c>
      <c r="BF1808">
        <v>-0.14127000000000001</v>
      </c>
      <c r="BG1808" t="s">
        <v>138</v>
      </c>
      <c r="BH1808" t="s">
        <v>138</v>
      </c>
      <c r="BI1808" t="s">
        <v>138</v>
      </c>
      <c r="BJ1808" t="s">
        <v>139</v>
      </c>
      <c r="BK1808" t="s">
        <v>138</v>
      </c>
      <c r="BL1808" t="s">
        <v>138</v>
      </c>
      <c r="BM1808" t="s">
        <v>138</v>
      </c>
      <c r="BN1808" t="s">
        <v>138</v>
      </c>
      <c r="BO1808">
        <v>45224000</v>
      </c>
      <c r="BP1808">
        <v>45224000</v>
      </c>
      <c r="BQ1808">
        <v>0</v>
      </c>
      <c r="BR1808">
        <v>0</v>
      </c>
      <c r="BS1808" t="s">
        <v>137</v>
      </c>
      <c r="BT1808">
        <v>6705800</v>
      </c>
      <c r="BU1808">
        <v>8000700</v>
      </c>
      <c r="BV1808" t="s">
        <v>297</v>
      </c>
      <c r="BW1808">
        <v>20909000</v>
      </c>
      <c r="BX1808" t="s">
        <v>297</v>
      </c>
      <c r="BY1808">
        <v>4396500</v>
      </c>
      <c r="BZ1808">
        <v>5211800</v>
      </c>
      <c r="CA1808" t="s">
        <v>297</v>
      </c>
      <c r="CB1808" t="s">
        <v>137</v>
      </c>
      <c r="CC1808" t="s">
        <v>137</v>
      </c>
      <c r="CD1808" t="s">
        <v>137</v>
      </c>
      <c r="CE1808" t="s">
        <v>137</v>
      </c>
      <c r="CF1808" t="s">
        <v>137</v>
      </c>
      <c r="CG1808" t="s">
        <v>137</v>
      </c>
      <c r="CH1808" t="s">
        <v>137</v>
      </c>
      <c r="CI1808" t="s">
        <v>137</v>
      </c>
      <c r="CJ1808">
        <v>6705800</v>
      </c>
      <c r="CK1808">
        <v>0</v>
      </c>
      <c r="CL1808">
        <v>0</v>
      </c>
      <c r="CM1808">
        <v>8000700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20909000</v>
      </c>
      <c r="CT1808">
        <v>0</v>
      </c>
      <c r="CU1808">
        <v>0</v>
      </c>
      <c r="CV1808">
        <v>0</v>
      </c>
      <c r="CW1808">
        <v>0</v>
      </c>
      <c r="CX1808">
        <v>0</v>
      </c>
      <c r="CY1808">
        <v>4396500</v>
      </c>
      <c r="CZ1808">
        <v>0</v>
      </c>
      <c r="DA1808">
        <v>0</v>
      </c>
      <c r="DB1808">
        <v>5211800</v>
      </c>
      <c r="DC1808">
        <v>0</v>
      </c>
      <c r="DD1808">
        <v>0</v>
      </c>
      <c r="DE1808">
        <v>0</v>
      </c>
      <c r="DF1808">
        <v>0</v>
      </c>
      <c r="DG1808">
        <v>0</v>
      </c>
      <c r="DJ1808">
        <v>1806</v>
      </c>
      <c r="DK1808">
        <v>2820</v>
      </c>
      <c r="DL1808">
        <v>797</v>
      </c>
      <c r="DM1808">
        <v>797</v>
      </c>
      <c r="DN1808">
        <v>361</v>
      </c>
      <c r="DO1808">
        <v>382</v>
      </c>
      <c r="DP1808" t="s">
        <v>7933</v>
      </c>
      <c r="DQ1808">
        <v>1622</v>
      </c>
      <c r="DR1808">
        <v>2280</v>
      </c>
      <c r="DS1808">
        <v>1622</v>
      </c>
      <c r="DT1808">
        <v>4</v>
      </c>
      <c r="DU1808">
        <v>30424</v>
      </c>
      <c r="DV1808">
        <v>2280</v>
      </c>
      <c r="DW1808">
        <v>1622</v>
      </c>
      <c r="DX1808">
        <v>4</v>
      </c>
      <c r="DY1808">
        <v>30424</v>
      </c>
      <c r="DZ1808">
        <v>2280</v>
      </c>
      <c r="EA1808">
        <v>1622</v>
      </c>
      <c r="EB1808">
        <v>4</v>
      </c>
      <c r="EC1808">
        <v>30424</v>
      </c>
    </row>
    <row r="1809" spans="1:133" x14ac:dyDescent="0.2">
      <c r="A1809" t="s">
        <v>7932</v>
      </c>
      <c r="B1809" t="s">
        <v>7931</v>
      </c>
      <c r="C1809" t="s">
        <v>7930</v>
      </c>
      <c r="D1809" t="str">
        <f t="shared" si="84"/>
        <v>NP_001243323</v>
      </c>
      <c r="E1809" t="s">
        <v>7929</v>
      </c>
      <c r="F1809" t="s">
        <v>7929</v>
      </c>
      <c r="G1809" t="s">
        <v>7928</v>
      </c>
      <c r="H1809">
        <v>1</v>
      </c>
      <c r="I1809">
        <v>91.789000000000001</v>
      </c>
      <c r="J1809" s="3">
        <v>2.5235499999999999E-5</v>
      </c>
      <c r="K1809">
        <v>116.78</v>
      </c>
      <c r="L1809">
        <v>72.534000000000006</v>
      </c>
      <c r="M1809">
        <v>91.789000000000001</v>
      </c>
      <c r="N1809">
        <v>0</v>
      </c>
      <c r="O1809">
        <v>0</v>
      </c>
      <c r="Q1809" t="s">
        <v>137</v>
      </c>
      <c r="R1809">
        <v>1</v>
      </c>
      <c r="S1809">
        <v>85.988100000000003</v>
      </c>
      <c r="T1809">
        <v>1.4808499999999999E-3</v>
      </c>
      <c r="U1809">
        <v>85.988</v>
      </c>
      <c r="Z1809">
        <v>1</v>
      </c>
      <c r="AA1809">
        <v>56.527500000000003</v>
      </c>
      <c r="AB1809">
        <v>2.3489699999999999E-2</v>
      </c>
      <c r="AC1809">
        <v>56.527000000000001</v>
      </c>
      <c r="AH1809">
        <v>1</v>
      </c>
      <c r="AI1809">
        <v>77.726200000000006</v>
      </c>
      <c r="AJ1809">
        <v>3.8794900000000002E-3</v>
      </c>
      <c r="AK1809">
        <v>77.725999999999999</v>
      </c>
      <c r="AL1809">
        <v>1</v>
      </c>
      <c r="AM1809">
        <v>116.78</v>
      </c>
      <c r="AN1809" s="3">
        <v>2.5235499999999999E-5</v>
      </c>
      <c r="AO1809">
        <v>116.78</v>
      </c>
      <c r="AP1809">
        <v>1</v>
      </c>
      <c r="AQ1809">
        <v>91.789000000000001</v>
      </c>
      <c r="AR1809">
        <v>9.4561799999999996E-4</v>
      </c>
      <c r="AS1809">
        <v>91.789000000000001</v>
      </c>
      <c r="AT1809" t="s">
        <v>136</v>
      </c>
      <c r="AU1809">
        <v>1</v>
      </c>
      <c r="AV1809" t="s">
        <v>144</v>
      </c>
      <c r="AW1809" t="str">
        <f t="shared" si="85"/>
        <v>NOL8|NP_001243323</v>
      </c>
      <c r="AX1809" s="1" t="str">
        <f t="shared" si="86"/>
        <v>NOL8|NP_001243323|VIERPPLTQQQAAQK(1)R</v>
      </c>
      <c r="AY1809" t="s">
        <v>7927</v>
      </c>
      <c r="AZ1809" t="s">
        <v>143</v>
      </c>
      <c r="BA1809" t="s">
        <v>483</v>
      </c>
      <c r="BB1809" t="s">
        <v>7926</v>
      </c>
      <c r="BC1809" t="s">
        <v>7925</v>
      </c>
      <c r="BD1809">
        <v>15</v>
      </c>
      <c r="BE1809">
        <v>3</v>
      </c>
      <c r="BF1809">
        <v>0.38401000000000002</v>
      </c>
      <c r="BG1809" t="s">
        <v>138</v>
      </c>
      <c r="BH1809" t="s">
        <v>139</v>
      </c>
      <c r="BI1809" t="s">
        <v>138</v>
      </c>
      <c r="BJ1809" t="s">
        <v>138</v>
      </c>
      <c r="BK1809" t="s">
        <v>138</v>
      </c>
      <c r="BL1809" t="s">
        <v>139</v>
      </c>
      <c r="BM1809" t="s">
        <v>139</v>
      </c>
      <c r="BN1809" t="s">
        <v>139</v>
      </c>
      <c r="BO1809">
        <v>87864000</v>
      </c>
      <c r="BP1809">
        <v>87864000</v>
      </c>
      <c r="BQ1809">
        <v>0</v>
      </c>
      <c r="BR1809">
        <v>0</v>
      </c>
      <c r="BS1809" t="s">
        <v>137</v>
      </c>
      <c r="BT1809">
        <v>4179700</v>
      </c>
      <c r="BU1809">
        <v>7564400</v>
      </c>
      <c r="BV1809" t="s">
        <v>297</v>
      </c>
      <c r="BW1809">
        <v>17527000</v>
      </c>
      <c r="BX1809" t="s">
        <v>297</v>
      </c>
      <c r="BY1809">
        <v>6022800</v>
      </c>
      <c r="BZ1809">
        <v>7201100</v>
      </c>
      <c r="CA1809">
        <v>5566400</v>
      </c>
      <c r="CB1809" t="s">
        <v>137</v>
      </c>
      <c r="CC1809" t="s">
        <v>137</v>
      </c>
      <c r="CD1809" t="s">
        <v>137</v>
      </c>
      <c r="CE1809" t="s">
        <v>137</v>
      </c>
      <c r="CF1809" t="s">
        <v>137</v>
      </c>
      <c r="CG1809" t="s">
        <v>137</v>
      </c>
      <c r="CH1809" t="s">
        <v>137</v>
      </c>
      <c r="CI1809" t="s">
        <v>137</v>
      </c>
      <c r="CJ1809">
        <v>4179700</v>
      </c>
      <c r="CK1809">
        <v>0</v>
      </c>
      <c r="CL1809">
        <v>0</v>
      </c>
      <c r="CM1809">
        <v>7564400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17527000</v>
      </c>
      <c r="CT1809">
        <v>0</v>
      </c>
      <c r="CU1809">
        <v>0</v>
      </c>
      <c r="CV1809">
        <v>0</v>
      </c>
      <c r="CW1809">
        <v>0</v>
      </c>
      <c r="CX1809">
        <v>0</v>
      </c>
      <c r="CY1809">
        <v>6022800</v>
      </c>
      <c r="CZ1809">
        <v>0</v>
      </c>
      <c r="DA1809">
        <v>0</v>
      </c>
      <c r="DB1809">
        <v>7201100</v>
      </c>
      <c r="DC1809">
        <v>0</v>
      </c>
      <c r="DD1809">
        <v>0</v>
      </c>
      <c r="DE1809">
        <v>5566400</v>
      </c>
      <c r="DF1809">
        <v>0</v>
      </c>
      <c r="DG1809">
        <v>0</v>
      </c>
      <c r="DJ1809">
        <v>1807</v>
      </c>
      <c r="DK1809">
        <v>2820</v>
      </c>
      <c r="DL1809">
        <v>188</v>
      </c>
      <c r="DM1809">
        <v>188</v>
      </c>
      <c r="DN1809" t="s">
        <v>7924</v>
      </c>
      <c r="DO1809" t="s">
        <v>7923</v>
      </c>
      <c r="DP1809" t="s">
        <v>7922</v>
      </c>
      <c r="DQ1809" t="s">
        <v>7921</v>
      </c>
      <c r="DR1809">
        <v>74753</v>
      </c>
      <c r="DS1809">
        <v>51149</v>
      </c>
      <c r="DT1809">
        <v>8</v>
      </c>
      <c r="DU1809">
        <v>16382</v>
      </c>
      <c r="DV1809">
        <v>74752</v>
      </c>
      <c r="DW1809">
        <v>51148</v>
      </c>
      <c r="DX1809">
        <v>7</v>
      </c>
      <c r="DY1809">
        <v>17275</v>
      </c>
      <c r="DZ1809">
        <v>74752</v>
      </c>
      <c r="EA1809">
        <v>51148</v>
      </c>
      <c r="EB1809">
        <v>7</v>
      </c>
      <c r="EC1809">
        <v>17275</v>
      </c>
    </row>
    <row r="1810" spans="1:133" x14ac:dyDescent="0.2">
      <c r="A1810" t="s">
        <v>7908</v>
      </c>
      <c r="B1810">
        <v>97</v>
      </c>
      <c r="C1810" t="s">
        <v>7909</v>
      </c>
      <c r="D1810" t="str">
        <f t="shared" si="84"/>
        <v>NP_006448</v>
      </c>
      <c r="E1810" t="s">
        <v>7908</v>
      </c>
      <c r="F1810" t="s">
        <v>7908</v>
      </c>
      <c r="G1810" t="s">
        <v>7907</v>
      </c>
      <c r="H1810">
        <v>1</v>
      </c>
      <c r="I1810">
        <v>72.221999999999994</v>
      </c>
      <c r="J1810">
        <v>1.2775900000000001E-3</v>
      </c>
      <c r="K1810">
        <v>86.221999999999994</v>
      </c>
      <c r="L1810">
        <v>41.015000000000001</v>
      </c>
      <c r="M1810">
        <v>86.221999999999994</v>
      </c>
      <c r="N1810">
        <v>0</v>
      </c>
      <c r="O1810">
        <v>0</v>
      </c>
      <c r="Q1810" t="s">
        <v>137</v>
      </c>
      <c r="R1810">
        <v>0</v>
      </c>
      <c r="S1810">
        <v>0</v>
      </c>
      <c r="U1810" t="s">
        <v>137</v>
      </c>
      <c r="V1810">
        <v>0</v>
      </c>
      <c r="W1810">
        <v>0</v>
      </c>
      <c r="Y1810" t="s">
        <v>137</v>
      </c>
      <c r="Z1810">
        <v>0.99999899999999997</v>
      </c>
      <c r="AA1810">
        <v>59.918100000000003</v>
      </c>
      <c r="AB1810">
        <v>6.6643900000000001E-3</v>
      </c>
      <c r="AC1810">
        <v>68.260999999999996</v>
      </c>
      <c r="AH1810">
        <v>1</v>
      </c>
      <c r="AI1810">
        <v>72.221999999999994</v>
      </c>
      <c r="AJ1810">
        <v>1.2775900000000001E-3</v>
      </c>
      <c r="AK1810">
        <v>86.221999999999994</v>
      </c>
      <c r="AL1810">
        <v>0.99999899999999997</v>
      </c>
      <c r="AM1810">
        <v>59.685699999999997</v>
      </c>
      <c r="AN1810">
        <v>5.3051499999999998E-3</v>
      </c>
      <c r="AO1810">
        <v>69.421999999999997</v>
      </c>
      <c r="AT1810" t="s">
        <v>136</v>
      </c>
      <c r="AU1810">
        <v>1</v>
      </c>
      <c r="AV1810" t="s">
        <v>144</v>
      </c>
      <c r="AW1810" t="str">
        <f t="shared" si="85"/>
        <v>PDLIM5|NP_006448</v>
      </c>
      <c r="AX1810" s="1" t="str">
        <f t="shared" si="86"/>
        <v>PDLIM5|NP_006448|ASAAPKPEPVPVQK(1)GEPK</v>
      </c>
      <c r="AY1810" t="s">
        <v>7920</v>
      </c>
      <c r="AZ1810" t="s">
        <v>143</v>
      </c>
      <c r="BA1810" t="s">
        <v>6011</v>
      </c>
      <c r="BB1810" t="s">
        <v>7919</v>
      </c>
      <c r="BC1810" t="s">
        <v>7918</v>
      </c>
      <c r="BD1810">
        <v>14</v>
      </c>
      <c r="BE1810">
        <v>3</v>
      </c>
      <c r="BF1810">
        <v>-0.49920999999999999</v>
      </c>
      <c r="BG1810" t="s">
        <v>138</v>
      </c>
      <c r="BH1810" t="s">
        <v>138</v>
      </c>
      <c r="BI1810" t="s">
        <v>138</v>
      </c>
      <c r="BJ1810" t="s">
        <v>139</v>
      </c>
      <c r="BK1810" t="s">
        <v>138</v>
      </c>
      <c r="BL1810" t="s">
        <v>139</v>
      </c>
      <c r="BM1810" t="s">
        <v>139</v>
      </c>
      <c r="BN1810" t="s">
        <v>138</v>
      </c>
      <c r="BO1810">
        <v>42792000</v>
      </c>
      <c r="BP1810">
        <v>42792000</v>
      </c>
      <c r="BQ1810">
        <v>0</v>
      </c>
      <c r="BR1810">
        <v>0</v>
      </c>
      <c r="BS1810" t="s">
        <v>137</v>
      </c>
      <c r="BT1810">
        <v>5621200</v>
      </c>
      <c r="BU1810">
        <v>5811300</v>
      </c>
      <c r="BV1810">
        <v>5949600</v>
      </c>
      <c r="BW1810">
        <v>5791600</v>
      </c>
      <c r="BX1810" t="s">
        <v>297</v>
      </c>
      <c r="BY1810">
        <v>11231000</v>
      </c>
      <c r="BZ1810">
        <v>8387600</v>
      </c>
      <c r="CA1810" t="s">
        <v>297</v>
      </c>
      <c r="CB1810" t="s">
        <v>137</v>
      </c>
      <c r="CC1810" t="s">
        <v>137</v>
      </c>
      <c r="CD1810" t="s">
        <v>137</v>
      </c>
      <c r="CE1810" t="s">
        <v>137</v>
      </c>
      <c r="CF1810" t="s">
        <v>137</v>
      </c>
      <c r="CG1810" t="s">
        <v>137</v>
      </c>
      <c r="CH1810" t="s">
        <v>137</v>
      </c>
      <c r="CI1810" t="s">
        <v>137</v>
      </c>
      <c r="CJ1810">
        <v>5621200</v>
      </c>
      <c r="CK1810">
        <v>0</v>
      </c>
      <c r="CL1810">
        <v>0</v>
      </c>
      <c r="CM1810">
        <v>5811300</v>
      </c>
      <c r="CN1810">
        <v>0</v>
      </c>
      <c r="CO1810">
        <v>0</v>
      </c>
      <c r="CP1810">
        <v>5949600</v>
      </c>
      <c r="CQ1810">
        <v>0</v>
      </c>
      <c r="CR1810">
        <v>0</v>
      </c>
      <c r="CS1810">
        <v>5791600</v>
      </c>
      <c r="CT1810">
        <v>0</v>
      </c>
      <c r="CU1810">
        <v>0</v>
      </c>
      <c r="CV1810">
        <v>0</v>
      </c>
      <c r="CW1810">
        <v>0</v>
      </c>
      <c r="CX1810">
        <v>0</v>
      </c>
      <c r="CY1810">
        <v>11231000</v>
      </c>
      <c r="CZ1810">
        <v>0</v>
      </c>
      <c r="DA1810">
        <v>0</v>
      </c>
      <c r="DB1810">
        <v>8387600</v>
      </c>
      <c r="DC1810">
        <v>0</v>
      </c>
      <c r="DD1810">
        <v>0</v>
      </c>
      <c r="DE1810">
        <v>0</v>
      </c>
      <c r="DF1810">
        <v>0</v>
      </c>
      <c r="DG1810">
        <v>0</v>
      </c>
      <c r="DJ1810">
        <v>1808</v>
      </c>
      <c r="DK1810">
        <v>2822</v>
      </c>
      <c r="DL1810">
        <v>97</v>
      </c>
      <c r="DM1810">
        <v>97</v>
      </c>
      <c r="DN1810">
        <v>764</v>
      </c>
      <c r="DO1810">
        <v>818</v>
      </c>
      <c r="DP1810" t="s">
        <v>7917</v>
      </c>
      <c r="DQ1810" t="s">
        <v>7916</v>
      </c>
      <c r="DR1810">
        <v>4935</v>
      </c>
      <c r="DS1810">
        <v>3586</v>
      </c>
      <c r="DT1810">
        <v>6</v>
      </c>
      <c r="DU1810">
        <v>15834</v>
      </c>
      <c r="DV1810">
        <v>4935</v>
      </c>
      <c r="DW1810">
        <v>3586</v>
      </c>
      <c r="DX1810">
        <v>6</v>
      </c>
      <c r="DY1810">
        <v>15834</v>
      </c>
      <c r="DZ1810">
        <v>4935</v>
      </c>
      <c r="EA1810">
        <v>3586</v>
      </c>
      <c r="EB1810">
        <v>6</v>
      </c>
      <c r="EC1810">
        <v>15834</v>
      </c>
    </row>
    <row r="1811" spans="1:133" x14ac:dyDescent="0.2">
      <c r="A1811" t="s">
        <v>7908</v>
      </c>
      <c r="B1811">
        <v>116</v>
      </c>
      <c r="C1811" t="s">
        <v>7909</v>
      </c>
      <c r="D1811" t="str">
        <f t="shared" si="84"/>
        <v>NP_006448</v>
      </c>
      <c r="E1811" t="s">
        <v>7908</v>
      </c>
      <c r="F1811" t="s">
        <v>7908</v>
      </c>
      <c r="G1811" t="s">
        <v>7907</v>
      </c>
      <c r="H1811">
        <v>1</v>
      </c>
      <c r="I1811">
        <v>71.067599999999999</v>
      </c>
      <c r="J1811" s="3">
        <v>4.03988E-10</v>
      </c>
      <c r="K1811">
        <v>107.95</v>
      </c>
      <c r="L1811">
        <v>93.043000000000006</v>
      </c>
      <c r="M1811">
        <v>96.132999999999996</v>
      </c>
      <c r="N1811">
        <v>0.99986200000000003</v>
      </c>
      <c r="O1811">
        <v>38.597499999999997</v>
      </c>
      <c r="P1811" s="3">
        <v>7.1476999999999993E-5</v>
      </c>
      <c r="Q1811">
        <v>73.072000000000003</v>
      </c>
      <c r="V1811">
        <v>0.99998799999999999</v>
      </c>
      <c r="W1811">
        <v>49.219799999999999</v>
      </c>
      <c r="X1811" s="3">
        <v>1.61998E-9</v>
      </c>
      <c r="Y1811">
        <v>102.72</v>
      </c>
      <c r="Z1811">
        <v>0.99999300000000002</v>
      </c>
      <c r="AA1811">
        <v>51.486600000000003</v>
      </c>
      <c r="AB1811" s="3">
        <v>4.03988E-10</v>
      </c>
      <c r="AC1811">
        <v>107.95</v>
      </c>
      <c r="AD1811">
        <v>0</v>
      </c>
      <c r="AE1811">
        <v>0</v>
      </c>
      <c r="AG1811" t="s">
        <v>137</v>
      </c>
      <c r="AH1811">
        <v>0.99998500000000001</v>
      </c>
      <c r="AI1811">
        <v>48.134399999999999</v>
      </c>
      <c r="AJ1811" s="3">
        <v>5.6744E-7</v>
      </c>
      <c r="AK1811">
        <v>80.171999999999997</v>
      </c>
      <c r="AL1811">
        <v>1</v>
      </c>
      <c r="AM1811">
        <v>71.067599999999999</v>
      </c>
      <c r="AN1811" s="3">
        <v>3.76822E-9</v>
      </c>
      <c r="AO1811">
        <v>96.132999999999996</v>
      </c>
      <c r="AP1811">
        <v>0.99962700000000004</v>
      </c>
      <c r="AQ1811">
        <v>34.280200000000001</v>
      </c>
      <c r="AR1811">
        <v>2.1470199999999998E-2</v>
      </c>
      <c r="AS1811">
        <v>76.132999999999996</v>
      </c>
      <c r="AT1811" t="s">
        <v>136</v>
      </c>
      <c r="AU1811">
        <v>1</v>
      </c>
      <c r="AV1811" t="s">
        <v>144</v>
      </c>
      <c r="AW1811" t="str">
        <f t="shared" si="85"/>
        <v>PDLIM5|NP_006448</v>
      </c>
      <c r="AX1811" s="1" t="str">
        <f t="shared" si="86"/>
        <v>PDLIM5|NP_006448|EVVKPVPITSPAVSK(1)VTSTNNMAYNK</v>
      </c>
      <c r="AY1811" t="s">
        <v>7915</v>
      </c>
      <c r="AZ1811" t="s">
        <v>370</v>
      </c>
      <c r="BA1811" t="s">
        <v>7914</v>
      </c>
      <c r="BB1811" t="s">
        <v>7913</v>
      </c>
      <c r="BC1811" t="s">
        <v>7912</v>
      </c>
      <c r="BD1811">
        <v>15</v>
      </c>
      <c r="BE1811">
        <v>3</v>
      </c>
      <c r="BF1811">
        <v>-0.54891999999999996</v>
      </c>
      <c r="BG1811" t="s">
        <v>139</v>
      </c>
      <c r="BH1811" t="s">
        <v>138</v>
      </c>
      <c r="BI1811" t="s">
        <v>139</v>
      </c>
      <c r="BJ1811" t="s">
        <v>139</v>
      </c>
      <c r="BK1811" t="s">
        <v>138</v>
      </c>
      <c r="BL1811" t="s">
        <v>139</v>
      </c>
      <c r="BM1811" t="s">
        <v>139</v>
      </c>
      <c r="BN1811" t="s">
        <v>139</v>
      </c>
      <c r="BO1811">
        <v>104960000</v>
      </c>
      <c r="BP1811">
        <v>104960000</v>
      </c>
      <c r="BQ1811">
        <v>0</v>
      </c>
      <c r="BR1811">
        <v>0</v>
      </c>
      <c r="BS1811" t="s">
        <v>137</v>
      </c>
      <c r="BT1811">
        <v>13602000</v>
      </c>
      <c r="BU1811" t="s">
        <v>297</v>
      </c>
      <c r="BV1811">
        <v>17400000</v>
      </c>
      <c r="BW1811">
        <v>26915000</v>
      </c>
      <c r="BX1811">
        <v>10305000</v>
      </c>
      <c r="BY1811">
        <v>10359000</v>
      </c>
      <c r="BZ1811">
        <v>20128000</v>
      </c>
      <c r="CA1811" t="s">
        <v>297</v>
      </c>
      <c r="CB1811" t="s">
        <v>137</v>
      </c>
      <c r="CC1811" t="s">
        <v>137</v>
      </c>
      <c r="CD1811" t="s">
        <v>137</v>
      </c>
      <c r="CE1811" t="s">
        <v>137</v>
      </c>
      <c r="CF1811" t="s">
        <v>137</v>
      </c>
      <c r="CG1811" t="s">
        <v>137</v>
      </c>
      <c r="CH1811" t="s">
        <v>137</v>
      </c>
      <c r="CI1811" t="s">
        <v>137</v>
      </c>
      <c r="CJ1811">
        <v>13602000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17400000</v>
      </c>
      <c r="CQ1811">
        <v>0</v>
      </c>
      <c r="CR1811">
        <v>0</v>
      </c>
      <c r="CS1811">
        <v>26915000</v>
      </c>
      <c r="CT1811">
        <v>0</v>
      </c>
      <c r="CU1811">
        <v>0</v>
      </c>
      <c r="CV1811">
        <v>10305000</v>
      </c>
      <c r="CW1811">
        <v>0</v>
      </c>
      <c r="CX1811">
        <v>0</v>
      </c>
      <c r="CY1811">
        <v>10359000</v>
      </c>
      <c r="CZ1811">
        <v>0</v>
      </c>
      <c r="DA1811">
        <v>0</v>
      </c>
      <c r="DB1811">
        <v>20128000</v>
      </c>
      <c r="DC1811">
        <v>0</v>
      </c>
      <c r="DD1811">
        <v>0</v>
      </c>
      <c r="DE1811">
        <v>0</v>
      </c>
      <c r="DF1811">
        <v>0</v>
      </c>
      <c r="DG1811">
        <v>0</v>
      </c>
      <c r="DJ1811">
        <v>1809</v>
      </c>
      <c r="DK1811">
        <v>2822</v>
      </c>
      <c r="DL1811">
        <v>116</v>
      </c>
      <c r="DM1811">
        <v>116</v>
      </c>
      <c r="DN1811">
        <v>2062</v>
      </c>
      <c r="DO1811">
        <v>2171</v>
      </c>
      <c r="DP1811" t="s">
        <v>7911</v>
      </c>
      <c r="DQ1811" t="s">
        <v>7910</v>
      </c>
      <c r="DR1811">
        <v>12028</v>
      </c>
      <c r="DS1811">
        <v>8404</v>
      </c>
      <c r="DT1811">
        <v>7</v>
      </c>
      <c r="DU1811">
        <v>32261</v>
      </c>
      <c r="DV1811">
        <v>12026</v>
      </c>
      <c r="DW1811">
        <v>8399</v>
      </c>
      <c r="DX1811">
        <v>4</v>
      </c>
      <c r="DY1811">
        <v>30527</v>
      </c>
      <c r="DZ1811">
        <v>12026</v>
      </c>
      <c r="EA1811">
        <v>8399</v>
      </c>
      <c r="EB1811">
        <v>4</v>
      </c>
      <c r="EC1811">
        <v>30527</v>
      </c>
    </row>
    <row r="1812" spans="1:133" x14ac:dyDescent="0.2">
      <c r="A1812" t="s">
        <v>7908</v>
      </c>
      <c r="B1812">
        <v>127</v>
      </c>
      <c r="C1812" t="s">
        <v>7909</v>
      </c>
      <c r="D1812" t="str">
        <f t="shared" si="84"/>
        <v>NP_006448</v>
      </c>
      <c r="E1812" t="s">
        <v>7908</v>
      </c>
      <c r="F1812" t="s">
        <v>7908</v>
      </c>
      <c r="G1812" t="s">
        <v>7907</v>
      </c>
      <c r="H1812">
        <v>1</v>
      </c>
      <c r="I1812">
        <v>86.214200000000005</v>
      </c>
      <c r="J1812">
        <v>7.75043E-3</v>
      </c>
      <c r="K1812">
        <v>86.213999999999999</v>
      </c>
      <c r="L1812">
        <v>63.359000000000002</v>
      </c>
      <c r="M1812">
        <v>86.213999999999999</v>
      </c>
      <c r="R1812">
        <v>0</v>
      </c>
      <c r="S1812">
        <v>0</v>
      </c>
      <c r="U1812" t="s">
        <v>137</v>
      </c>
      <c r="Z1812">
        <v>1</v>
      </c>
      <c r="AA1812">
        <v>86.214200000000005</v>
      </c>
      <c r="AB1812">
        <v>7.75043E-3</v>
      </c>
      <c r="AC1812">
        <v>86.213999999999999</v>
      </c>
      <c r="AD1812">
        <v>0</v>
      </c>
      <c r="AE1812">
        <v>0</v>
      </c>
      <c r="AG1812" t="s">
        <v>137</v>
      </c>
      <c r="AL1812">
        <v>0</v>
      </c>
      <c r="AM1812">
        <v>0</v>
      </c>
      <c r="AO1812" t="s">
        <v>137</v>
      </c>
      <c r="AT1812" t="s">
        <v>136</v>
      </c>
      <c r="AU1812">
        <v>1</v>
      </c>
      <c r="AV1812" t="s">
        <v>144</v>
      </c>
      <c r="AW1812" t="str">
        <f t="shared" si="85"/>
        <v>PDLIM5|NP_006448</v>
      </c>
      <c r="AX1812" s="1" t="str">
        <f t="shared" si="86"/>
        <v>PDLIM5|NP_006448|VTSTNNMAYNK(1)APR</v>
      </c>
      <c r="AY1812" t="s">
        <v>7906</v>
      </c>
      <c r="AZ1812" t="s">
        <v>143</v>
      </c>
      <c r="BA1812" t="s">
        <v>376</v>
      </c>
      <c r="BB1812" t="s">
        <v>7905</v>
      </c>
      <c r="BC1812" t="s">
        <v>7904</v>
      </c>
      <c r="BD1812">
        <v>11</v>
      </c>
      <c r="BE1812">
        <v>2</v>
      </c>
      <c r="BF1812">
        <v>-0.27261999999999997</v>
      </c>
      <c r="BG1812" t="s">
        <v>138</v>
      </c>
      <c r="BH1812" t="s">
        <v>138</v>
      </c>
      <c r="BI1812" t="s">
        <v>138</v>
      </c>
      <c r="BJ1812" t="s">
        <v>139</v>
      </c>
      <c r="BK1812" t="s">
        <v>138</v>
      </c>
      <c r="BL1812" t="s">
        <v>138</v>
      </c>
      <c r="BM1812" t="s">
        <v>138</v>
      </c>
      <c r="BN1812" t="s">
        <v>138</v>
      </c>
      <c r="BO1812">
        <v>24144000</v>
      </c>
      <c r="BP1812">
        <v>24144000</v>
      </c>
      <c r="BQ1812">
        <v>0</v>
      </c>
      <c r="BR1812">
        <v>0</v>
      </c>
      <c r="BS1812" t="s">
        <v>137</v>
      </c>
      <c r="BT1812" t="s">
        <v>297</v>
      </c>
      <c r="BU1812">
        <v>6175800</v>
      </c>
      <c r="BV1812" t="s">
        <v>297</v>
      </c>
      <c r="BW1812">
        <v>12670000</v>
      </c>
      <c r="BX1812">
        <v>1923600</v>
      </c>
      <c r="BY1812" t="s">
        <v>297</v>
      </c>
      <c r="BZ1812">
        <v>3374600</v>
      </c>
      <c r="CA1812" t="s">
        <v>297</v>
      </c>
      <c r="CB1812" t="s">
        <v>137</v>
      </c>
      <c r="CC1812" t="s">
        <v>137</v>
      </c>
      <c r="CD1812" t="s">
        <v>137</v>
      </c>
      <c r="CE1812" t="s">
        <v>137</v>
      </c>
      <c r="CF1812" t="s">
        <v>137</v>
      </c>
      <c r="CG1812" t="s">
        <v>137</v>
      </c>
      <c r="CH1812" t="s">
        <v>137</v>
      </c>
      <c r="CI1812" t="s">
        <v>137</v>
      </c>
      <c r="CJ1812">
        <v>0</v>
      </c>
      <c r="CK1812">
        <v>0</v>
      </c>
      <c r="CL1812">
        <v>0</v>
      </c>
      <c r="CM1812">
        <v>6175800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12670000</v>
      </c>
      <c r="CT1812">
        <v>0</v>
      </c>
      <c r="CU1812">
        <v>0</v>
      </c>
      <c r="CV1812">
        <v>1923600</v>
      </c>
      <c r="CW1812">
        <v>0</v>
      </c>
      <c r="CX1812">
        <v>0</v>
      </c>
      <c r="CY1812">
        <v>0</v>
      </c>
      <c r="CZ1812">
        <v>0</v>
      </c>
      <c r="DA1812">
        <v>0</v>
      </c>
      <c r="DB1812">
        <v>3374600</v>
      </c>
      <c r="DC1812">
        <v>0</v>
      </c>
      <c r="DD1812">
        <v>0</v>
      </c>
      <c r="DE1812">
        <v>0</v>
      </c>
      <c r="DF1812">
        <v>0</v>
      </c>
      <c r="DG1812">
        <v>0</v>
      </c>
      <c r="DJ1812">
        <v>1810</v>
      </c>
      <c r="DK1812">
        <v>2822</v>
      </c>
      <c r="DL1812">
        <v>127</v>
      </c>
      <c r="DM1812">
        <v>127</v>
      </c>
      <c r="DN1812" t="s">
        <v>7903</v>
      </c>
      <c r="DO1812" t="s">
        <v>7902</v>
      </c>
      <c r="DP1812" t="s">
        <v>7901</v>
      </c>
      <c r="DQ1812">
        <v>53160</v>
      </c>
      <c r="DR1812">
        <v>77489</v>
      </c>
      <c r="DS1812">
        <v>53160</v>
      </c>
      <c r="DT1812">
        <v>4</v>
      </c>
      <c r="DU1812">
        <v>15439</v>
      </c>
      <c r="DV1812">
        <v>77489</v>
      </c>
      <c r="DW1812">
        <v>53160</v>
      </c>
      <c r="DX1812">
        <v>4</v>
      </c>
      <c r="DY1812">
        <v>15439</v>
      </c>
      <c r="DZ1812">
        <v>77489</v>
      </c>
      <c r="EA1812">
        <v>53160</v>
      </c>
      <c r="EB1812">
        <v>4</v>
      </c>
      <c r="EC1812">
        <v>15439</v>
      </c>
    </row>
    <row r="1813" spans="1:133" x14ac:dyDescent="0.2">
      <c r="A1813" t="s">
        <v>7900</v>
      </c>
      <c r="B1813" t="s">
        <v>7899</v>
      </c>
      <c r="C1813" t="s">
        <v>7898</v>
      </c>
      <c r="D1813" t="str">
        <f t="shared" si="84"/>
        <v>NP_003134</v>
      </c>
      <c r="E1813" t="s">
        <v>7897</v>
      </c>
      <c r="F1813" t="s">
        <v>7897</v>
      </c>
      <c r="G1813" t="s">
        <v>7896</v>
      </c>
      <c r="H1813">
        <v>1</v>
      </c>
      <c r="I1813">
        <v>110.444</v>
      </c>
      <c r="J1813" s="3">
        <v>6.6680999999999994E-5</v>
      </c>
      <c r="K1813">
        <v>110.44</v>
      </c>
      <c r="L1813">
        <v>89.094999999999999</v>
      </c>
      <c r="M1813">
        <v>110.44</v>
      </c>
      <c r="R1813">
        <v>1</v>
      </c>
      <c r="S1813">
        <v>50.225900000000003</v>
      </c>
      <c r="T1813">
        <v>2.7439700000000001E-2</v>
      </c>
      <c r="U1813">
        <v>50.225999999999999</v>
      </c>
      <c r="V1813">
        <v>1</v>
      </c>
      <c r="W1813">
        <v>108.446</v>
      </c>
      <c r="X1813" s="3">
        <v>8.9154599999999995E-5</v>
      </c>
      <c r="Y1813">
        <v>108.45</v>
      </c>
      <c r="Z1813">
        <v>1</v>
      </c>
      <c r="AA1813">
        <v>57.483600000000003</v>
      </c>
      <c r="AB1813">
        <v>1.094E-2</v>
      </c>
      <c r="AC1813">
        <v>57.484000000000002</v>
      </c>
      <c r="AD1813">
        <v>0</v>
      </c>
      <c r="AE1813">
        <v>0</v>
      </c>
      <c r="AG1813" t="s">
        <v>137</v>
      </c>
      <c r="AH1813">
        <v>1</v>
      </c>
      <c r="AI1813">
        <v>110.444</v>
      </c>
      <c r="AJ1813" s="3">
        <v>6.6680999999999994E-5</v>
      </c>
      <c r="AK1813">
        <v>110.44</v>
      </c>
      <c r="AL1813">
        <v>0</v>
      </c>
      <c r="AM1813">
        <v>0</v>
      </c>
      <c r="AO1813" t="s">
        <v>137</v>
      </c>
      <c r="AP1813">
        <v>0</v>
      </c>
      <c r="AQ1813">
        <v>0</v>
      </c>
      <c r="AS1813" t="s">
        <v>137</v>
      </c>
      <c r="AU1813">
        <v>1</v>
      </c>
      <c r="AV1813" t="s">
        <v>144</v>
      </c>
      <c r="AW1813" t="str">
        <f t="shared" si="85"/>
        <v>SSBP1|NP_003134</v>
      </c>
      <c r="AX1813" s="1" t="str">
        <f t="shared" si="86"/>
        <v>SSBP1|NP_003134|SGDSEVYQLGDVSQK(1)TTWHR</v>
      </c>
      <c r="AY1813" t="s">
        <v>7895</v>
      </c>
      <c r="AZ1813" t="s">
        <v>143</v>
      </c>
      <c r="BA1813" t="s">
        <v>3653</v>
      </c>
      <c r="BB1813" t="s">
        <v>7894</v>
      </c>
      <c r="BC1813" t="s">
        <v>7893</v>
      </c>
      <c r="BD1813">
        <v>15</v>
      </c>
      <c r="BE1813">
        <v>3</v>
      </c>
      <c r="BF1813">
        <v>5.3956999999999998E-2</v>
      </c>
      <c r="BG1813" t="s">
        <v>138</v>
      </c>
      <c r="BH1813" t="s">
        <v>139</v>
      </c>
      <c r="BI1813" t="s">
        <v>139</v>
      </c>
      <c r="BJ1813" t="s">
        <v>139</v>
      </c>
      <c r="BK1813" t="s">
        <v>138</v>
      </c>
      <c r="BL1813" t="s">
        <v>139</v>
      </c>
      <c r="BM1813" t="s">
        <v>138</v>
      </c>
      <c r="BN1813" t="s">
        <v>138</v>
      </c>
      <c r="BO1813">
        <v>71110000</v>
      </c>
      <c r="BP1813">
        <v>71110000</v>
      </c>
      <c r="BQ1813">
        <v>0</v>
      </c>
      <c r="BR1813">
        <v>0</v>
      </c>
      <c r="BS1813" t="s">
        <v>137</v>
      </c>
      <c r="BT1813" t="s">
        <v>297</v>
      </c>
      <c r="BU1813">
        <v>9778500</v>
      </c>
      <c r="BV1813">
        <v>9118400</v>
      </c>
      <c r="BW1813">
        <v>9354800</v>
      </c>
      <c r="BX1813">
        <v>6764700</v>
      </c>
      <c r="BY1813">
        <v>11166000</v>
      </c>
      <c r="BZ1813">
        <v>13501000</v>
      </c>
      <c r="CA1813">
        <v>11427000</v>
      </c>
      <c r="CB1813" t="s">
        <v>137</v>
      </c>
      <c r="CC1813" t="s">
        <v>137</v>
      </c>
      <c r="CD1813" t="s">
        <v>137</v>
      </c>
      <c r="CE1813" t="s">
        <v>137</v>
      </c>
      <c r="CF1813" t="s">
        <v>137</v>
      </c>
      <c r="CG1813" t="s">
        <v>137</v>
      </c>
      <c r="CH1813" t="s">
        <v>137</v>
      </c>
      <c r="CI1813" t="s">
        <v>137</v>
      </c>
      <c r="CJ1813">
        <v>0</v>
      </c>
      <c r="CK1813">
        <v>0</v>
      </c>
      <c r="CL1813">
        <v>0</v>
      </c>
      <c r="CM1813">
        <v>9778500</v>
      </c>
      <c r="CN1813">
        <v>0</v>
      </c>
      <c r="CO1813">
        <v>0</v>
      </c>
      <c r="CP1813">
        <v>9118400</v>
      </c>
      <c r="CQ1813">
        <v>0</v>
      </c>
      <c r="CR1813">
        <v>0</v>
      </c>
      <c r="CS1813">
        <v>9354800</v>
      </c>
      <c r="CT1813">
        <v>0</v>
      </c>
      <c r="CU1813">
        <v>0</v>
      </c>
      <c r="CV1813">
        <v>6764700</v>
      </c>
      <c r="CW1813">
        <v>0</v>
      </c>
      <c r="CX1813">
        <v>0</v>
      </c>
      <c r="CY1813">
        <v>11166000</v>
      </c>
      <c r="CZ1813">
        <v>0</v>
      </c>
      <c r="DA1813">
        <v>0</v>
      </c>
      <c r="DB1813">
        <v>13501000</v>
      </c>
      <c r="DC1813">
        <v>0</v>
      </c>
      <c r="DD1813">
        <v>0</v>
      </c>
      <c r="DE1813">
        <v>11427000</v>
      </c>
      <c r="DF1813">
        <v>0</v>
      </c>
      <c r="DG1813">
        <v>0</v>
      </c>
      <c r="DJ1813">
        <v>1811</v>
      </c>
      <c r="DK1813">
        <v>2824</v>
      </c>
      <c r="DL1813">
        <v>81</v>
      </c>
      <c r="DM1813">
        <v>81</v>
      </c>
      <c r="DN1813">
        <v>9075</v>
      </c>
      <c r="DO1813">
        <v>9665</v>
      </c>
      <c r="DP1813" t="s">
        <v>7892</v>
      </c>
      <c r="DQ1813" t="s">
        <v>7891</v>
      </c>
      <c r="DR1813">
        <v>57423</v>
      </c>
      <c r="DS1813">
        <v>39212</v>
      </c>
      <c r="DT1813">
        <v>6</v>
      </c>
      <c r="DU1813">
        <v>32867</v>
      </c>
      <c r="DV1813">
        <v>57423</v>
      </c>
      <c r="DW1813">
        <v>39212</v>
      </c>
      <c r="DX1813">
        <v>6</v>
      </c>
      <c r="DY1813">
        <v>32867</v>
      </c>
      <c r="DZ1813">
        <v>57423</v>
      </c>
      <c r="EA1813">
        <v>39212</v>
      </c>
      <c r="EB1813">
        <v>6</v>
      </c>
      <c r="EC1813">
        <v>32867</v>
      </c>
    </row>
    <row r="1814" spans="1:133" x14ac:dyDescent="0.2">
      <c r="A1814" t="s">
        <v>7889</v>
      </c>
      <c r="B1814">
        <v>150</v>
      </c>
      <c r="C1814" t="s">
        <v>7890</v>
      </c>
      <c r="D1814" t="str">
        <f t="shared" si="84"/>
        <v>NP_005640</v>
      </c>
      <c r="E1814" t="s">
        <v>7889</v>
      </c>
      <c r="F1814" t="s">
        <v>7889</v>
      </c>
      <c r="G1814" t="s">
        <v>7888</v>
      </c>
      <c r="H1814">
        <v>1</v>
      </c>
      <c r="I1814">
        <v>77.184600000000003</v>
      </c>
      <c r="J1814">
        <v>1.35532E-2</v>
      </c>
      <c r="K1814">
        <v>78.903000000000006</v>
      </c>
      <c r="L1814">
        <v>40.935000000000002</v>
      </c>
      <c r="M1814">
        <v>77.185000000000002</v>
      </c>
      <c r="N1814">
        <v>1</v>
      </c>
      <c r="O1814">
        <v>78.902699999999996</v>
      </c>
      <c r="P1814">
        <v>1.35532E-2</v>
      </c>
      <c r="Q1814">
        <v>78.903000000000006</v>
      </c>
      <c r="R1814">
        <v>0</v>
      </c>
      <c r="S1814">
        <v>0</v>
      </c>
      <c r="U1814" t="s">
        <v>137</v>
      </c>
      <c r="V1814">
        <v>0</v>
      </c>
      <c r="W1814">
        <v>0</v>
      </c>
      <c r="Y1814" t="s">
        <v>137</v>
      </c>
      <c r="Z1814">
        <v>1</v>
      </c>
      <c r="AA1814">
        <v>72.290499999999994</v>
      </c>
      <c r="AB1814">
        <v>2.2994199999999999E-2</v>
      </c>
      <c r="AC1814">
        <v>72.290000000000006</v>
      </c>
      <c r="AH1814">
        <v>1</v>
      </c>
      <c r="AI1814">
        <v>77.184600000000003</v>
      </c>
      <c r="AJ1814">
        <v>1.5755499999999999E-2</v>
      </c>
      <c r="AK1814">
        <v>77.185000000000002</v>
      </c>
      <c r="AL1814">
        <v>0</v>
      </c>
      <c r="AM1814">
        <v>0</v>
      </c>
      <c r="AO1814" t="s">
        <v>137</v>
      </c>
      <c r="AP1814">
        <v>0</v>
      </c>
      <c r="AQ1814">
        <v>0</v>
      </c>
      <c r="AS1814" t="s">
        <v>137</v>
      </c>
      <c r="AT1814" t="s">
        <v>136</v>
      </c>
      <c r="AU1814">
        <v>1</v>
      </c>
      <c r="AV1814" t="s">
        <v>144</v>
      </c>
      <c r="AW1814" t="str">
        <f t="shared" si="85"/>
        <v>ZNF354A|NP_005640</v>
      </c>
      <c r="AX1814" s="1" t="str">
        <f t="shared" si="86"/>
        <v>ZNF354A|NP_005640|GSFQIVSATHK(1)K</v>
      </c>
      <c r="AY1814" t="s">
        <v>7887</v>
      </c>
      <c r="AZ1814" t="s">
        <v>143</v>
      </c>
      <c r="BA1814" t="s">
        <v>210</v>
      </c>
      <c r="BB1814" t="s">
        <v>7886</v>
      </c>
      <c r="BC1814" t="s">
        <v>7885</v>
      </c>
      <c r="BD1814">
        <v>11</v>
      </c>
      <c r="BE1814">
        <v>3</v>
      </c>
      <c r="BF1814">
        <v>6.8455000000000002E-2</v>
      </c>
      <c r="BG1814" t="s">
        <v>139</v>
      </c>
      <c r="BH1814" t="s">
        <v>138</v>
      </c>
      <c r="BI1814" t="s">
        <v>138</v>
      </c>
      <c r="BJ1814" t="s">
        <v>139</v>
      </c>
      <c r="BK1814" t="s">
        <v>138</v>
      </c>
      <c r="BL1814" t="s">
        <v>139</v>
      </c>
      <c r="BM1814" t="s">
        <v>138</v>
      </c>
      <c r="BN1814" t="s">
        <v>138</v>
      </c>
      <c r="BO1814">
        <v>93695000</v>
      </c>
      <c r="BP1814">
        <v>93695000</v>
      </c>
      <c r="BQ1814">
        <v>0</v>
      </c>
      <c r="BR1814">
        <v>0</v>
      </c>
      <c r="BS1814" t="s">
        <v>137</v>
      </c>
      <c r="BT1814">
        <v>12601000</v>
      </c>
      <c r="BU1814">
        <v>15452000</v>
      </c>
      <c r="BV1814">
        <v>6472200</v>
      </c>
      <c r="BW1814">
        <v>20383000</v>
      </c>
      <c r="BX1814" t="s">
        <v>297</v>
      </c>
      <c r="BY1814">
        <v>11058000</v>
      </c>
      <c r="BZ1814">
        <v>12904000</v>
      </c>
      <c r="CA1814">
        <v>14824000</v>
      </c>
      <c r="CB1814" t="s">
        <v>137</v>
      </c>
      <c r="CC1814" t="s">
        <v>137</v>
      </c>
      <c r="CD1814" t="s">
        <v>137</v>
      </c>
      <c r="CE1814" t="s">
        <v>137</v>
      </c>
      <c r="CF1814" t="s">
        <v>137</v>
      </c>
      <c r="CG1814" t="s">
        <v>137</v>
      </c>
      <c r="CH1814" t="s">
        <v>137</v>
      </c>
      <c r="CI1814" t="s">
        <v>137</v>
      </c>
      <c r="CJ1814">
        <v>12601000</v>
      </c>
      <c r="CK1814">
        <v>0</v>
      </c>
      <c r="CL1814">
        <v>0</v>
      </c>
      <c r="CM1814">
        <v>15452000</v>
      </c>
      <c r="CN1814">
        <v>0</v>
      </c>
      <c r="CO1814">
        <v>0</v>
      </c>
      <c r="CP1814">
        <v>6472200</v>
      </c>
      <c r="CQ1814">
        <v>0</v>
      </c>
      <c r="CR1814">
        <v>0</v>
      </c>
      <c r="CS1814">
        <v>20383000</v>
      </c>
      <c r="CT1814">
        <v>0</v>
      </c>
      <c r="CU1814">
        <v>0</v>
      </c>
      <c r="CV1814">
        <v>0</v>
      </c>
      <c r="CW1814">
        <v>0</v>
      </c>
      <c r="CX1814">
        <v>0</v>
      </c>
      <c r="CY1814">
        <v>11058000</v>
      </c>
      <c r="CZ1814">
        <v>0</v>
      </c>
      <c r="DA1814">
        <v>0</v>
      </c>
      <c r="DB1814">
        <v>12904000</v>
      </c>
      <c r="DC1814">
        <v>0</v>
      </c>
      <c r="DD1814">
        <v>0</v>
      </c>
      <c r="DE1814">
        <v>14824000</v>
      </c>
      <c r="DF1814">
        <v>0</v>
      </c>
      <c r="DG1814">
        <v>0</v>
      </c>
      <c r="DJ1814">
        <v>1812</v>
      </c>
      <c r="DK1814">
        <v>2828</v>
      </c>
      <c r="DL1814">
        <v>150</v>
      </c>
      <c r="DM1814">
        <v>150</v>
      </c>
      <c r="DN1814">
        <v>3314</v>
      </c>
      <c r="DO1814">
        <v>3493</v>
      </c>
      <c r="DP1814" t="s">
        <v>7884</v>
      </c>
      <c r="DQ1814" t="s">
        <v>7883</v>
      </c>
      <c r="DR1814">
        <v>20799</v>
      </c>
      <c r="DS1814">
        <v>14464</v>
      </c>
      <c r="DT1814">
        <v>6</v>
      </c>
      <c r="DU1814">
        <v>18422</v>
      </c>
      <c r="DV1814">
        <v>20797</v>
      </c>
      <c r="DW1814">
        <v>14462</v>
      </c>
      <c r="DX1814">
        <v>1</v>
      </c>
      <c r="DY1814">
        <v>18095</v>
      </c>
      <c r="DZ1814">
        <v>20797</v>
      </c>
      <c r="EA1814">
        <v>14462</v>
      </c>
      <c r="EB1814">
        <v>1</v>
      </c>
      <c r="EC1814">
        <v>18095</v>
      </c>
    </row>
    <row r="1815" spans="1:133" x14ac:dyDescent="0.2">
      <c r="A1815" t="s">
        <v>7876</v>
      </c>
      <c r="B1815" t="s">
        <v>7882</v>
      </c>
      <c r="C1815" t="s">
        <v>7874</v>
      </c>
      <c r="D1815" t="str">
        <f t="shared" si="84"/>
        <v>NP_001243650</v>
      </c>
      <c r="E1815" t="s">
        <v>7873</v>
      </c>
      <c r="F1815" t="s">
        <v>7873</v>
      </c>
      <c r="G1815" t="s">
        <v>7872</v>
      </c>
      <c r="H1815">
        <v>1</v>
      </c>
      <c r="I1815">
        <v>93.095600000000005</v>
      </c>
      <c r="J1815">
        <v>1.0928800000000001E-3</v>
      </c>
      <c r="K1815">
        <v>127.76</v>
      </c>
      <c r="L1815">
        <v>102.91</v>
      </c>
      <c r="M1815">
        <v>93.096000000000004</v>
      </c>
      <c r="N1815">
        <v>1</v>
      </c>
      <c r="O1815">
        <v>91.549300000000002</v>
      </c>
      <c r="P1815">
        <v>1.2633699999999999E-2</v>
      </c>
      <c r="Q1815">
        <v>91.549000000000007</v>
      </c>
      <c r="R1815">
        <v>1</v>
      </c>
      <c r="S1815">
        <v>127.765</v>
      </c>
      <c r="T1815">
        <v>1.0928800000000001E-3</v>
      </c>
      <c r="U1815">
        <v>127.76</v>
      </c>
      <c r="V1815">
        <v>1</v>
      </c>
      <c r="W1815">
        <v>117.69799999999999</v>
      </c>
      <c r="X1815">
        <v>2.70653E-3</v>
      </c>
      <c r="Y1815">
        <v>117.7</v>
      </c>
      <c r="Z1815">
        <v>1</v>
      </c>
      <c r="AA1815">
        <v>115.78100000000001</v>
      </c>
      <c r="AB1815">
        <v>3.11707E-3</v>
      </c>
      <c r="AC1815">
        <v>115.78</v>
      </c>
      <c r="AD1815">
        <v>0</v>
      </c>
      <c r="AE1815">
        <v>0</v>
      </c>
      <c r="AG1815" t="s">
        <v>137</v>
      </c>
      <c r="AH1815">
        <v>0</v>
      </c>
      <c r="AI1815">
        <v>0</v>
      </c>
      <c r="AK1815" t="s">
        <v>137</v>
      </c>
      <c r="AL1815">
        <v>1</v>
      </c>
      <c r="AM1815">
        <v>93.095600000000005</v>
      </c>
      <c r="AN1815">
        <v>1.16317E-2</v>
      </c>
      <c r="AO1815">
        <v>93.096000000000004</v>
      </c>
      <c r="AP1815">
        <v>0</v>
      </c>
      <c r="AQ1815">
        <v>0</v>
      </c>
      <c r="AS1815" t="s">
        <v>137</v>
      </c>
      <c r="AT1815" t="s">
        <v>136</v>
      </c>
      <c r="AU1815">
        <v>1</v>
      </c>
      <c r="AV1815" t="s">
        <v>144</v>
      </c>
      <c r="AW1815" t="str">
        <f t="shared" si="85"/>
        <v>CCT4|NP_001243650</v>
      </c>
      <c r="AX1815" s="1" t="str">
        <f t="shared" si="86"/>
        <v>CCT4|NP_001243650|AYILNLVK(1)QIK</v>
      </c>
      <c r="AY1815" t="s">
        <v>7881</v>
      </c>
      <c r="AZ1815" t="s">
        <v>143</v>
      </c>
      <c r="BA1815" t="s">
        <v>222</v>
      </c>
      <c r="BB1815" t="s">
        <v>7880</v>
      </c>
      <c r="BC1815" t="s">
        <v>7879</v>
      </c>
      <c r="BD1815">
        <v>8</v>
      </c>
      <c r="BE1815">
        <v>2</v>
      </c>
      <c r="BF1815">
        <v>-0.31112000000000001</v>
      </c>
      <c r="BG1815" t="s">
        <v>139</v>
      </c>
      <c r="BH1815" t="s">
        <v>139</v>
      </c>
      <c r="BI1815" t="s">
        <v>139</v>
      </c>
      <c r="BJ1815" t="s">
        <v>139</v>
      </c>
      <c r="BK1815" t="s">
        <v>138</v>
      </c>
      <c r="BL1815" t="s">
        <v>138</v>
      </c>
      <c r="BM1815" t="s">
        <v>139</v>
      </c>
      <c r="BN1815" t="s">
        <v>138</v>
      </c>
      <c r="BO1815">
        <v>98134000</v>
      </c>
      <c r="BP1815">
        <v>98134000</v>
      </c>
      <c r="BQ1815">
        <v>0</v>
      </c>
      <c r="BR1815">
        <v>0</v>
      </c>
      <c r="BS1815" t="s">
        <v>137</v>
      </c>
      <c r="BT1815">
        <v>12054000</v>
      </c>
      <c r="BU1815">
        <v>12848000</v>
      </c>
      <c r="BV1815">
        <v>11922000</v>
      </c>
      <c r="BW1815">
        <v>10249000</v>
      </c>
      <c r="BX1815">
        <v>5702600</v>
      </c>
      <c r="BY1815">
        <v>9272900</v>
      </c>
      <c r="BZ1815">
        <v>13769000</v>
      </c>
      <c r="CA1815">
        <v>22317000</v>
      </c>
      <c r="CB1815" t="s">
        <v>137</v>
      </c>
      <c r="CC1815" t="s">
        <v>137</v>
      </c>
      <c r="CD1815" t="s">
        <v>137</v>
      </c>
      <c r="CE1815" t="s">
        <v>137</v>
      </c>
      <c r="CF1815" t="s">
        <v>137</v>
      </c>
      <c r="CG1815" t="s">
        <v>137</v>
      </c>
      <c r="CH1815" t="s">
        <v>137</v>
      </c>
      <c r="CI1815" t="s">
        <v>137</v>
      </c>
      <c r="CJ1815">
        <v>12054000</v>
      </c>
      <c r="CK1815">
        <v>0</v>
      </c>
      <c r="CL1815">
        <v>0</v>
      </c>
      <c r="CM1815">
        <v>12848000</v>
      </c>
      <c r="CN1815">
        <v>0</v>
      </c>
      <c r="CO1815">
        <v>0</v>
      </c>
      <c r="CP1815">
        <v>11922000</v>
      </c>
      <c r="CQ1815">
        <v>0</v>
      </c>
      <c r="CR1815">
        <v>0</v>
      </c>
      <c r="CS1815">
        <v>10249000</v>
      </c>
      <c r="CT1815">
        <v>0</v>
      </c>
      <c r="CU1815">
        <v>0</v>
      </c>
      <c r="CV1815">
        <v>5702600</v>
      </c>
      <c r="CW1815">
        <v>0</v>
      </c>
      <c r="CX1815">
        <v>0</v>
      </c>
      <c r="CY1815">
        <v>9272900</v>
      </c>
      <c r="CZ1815">
        <v>0</v>
      </c>
      <c r="DA1815">
        <v>0</v>
      </c>
      <c r="DB1815">
        <v>13769000</v>
      </c>
      <c r="DC1815">
        <v>0</v>
      </c>
      <c r="DD1815">
        <v>0</v>
      </c>
      <c r="DE1815">
        <v>22317000</v>
      </c>
      <c r="DF1815">
        <v>0</v>
      </c>
      <c r="DG1815">
        <v>0</v>
      </c>
      <c r="DJ1815">
        <v>1813</v>
      </c>
      <c r="DK1815">
        <v>2829</v>
      </c>
      <c r="DL1815">
        <v>258</v>
      </c>
      <c r="DM1815">
        <v>258</v>
      </c>
      <c r="DN1815">
        <v>1036</v>
      </c>
      <c r="DO1815">
        <v>1098</v>
      </c>
      <c r="DP1815" t="s">
        <v>7878</v>
      </c>
      <c r="DQ1815" t="s">
        <v>7877</v>
      </c>
      <c r="DR1815">
        <v>6481</v>
      </c>
      <c r="DS1815">
        <v>4662</v>
      </c>
      <c r="DT1815">
        <v>7</v>
      </c>
      <c r="DU1815">
        <v>47186</v>
      </c>
      <c r="DV1815">
        <v>6478</v>
      </c>
      <c r="DW1815">
        <v>4659</v>
      </c>
      <c r="DX1815">
        <v>2</v>
      </c>
      <c r="DY1815">
        <v>44963</v>
      </c>
      <c r="DZ1815">
        <v>6478</v>
      </c>
      <c r="EA1815">
        <v>4659</v>
      </c>
      <c r="EB1815">
        <v>2</v>
      </c>
      <c r="EC1815">
        <v>44963</v>
      </c>
    </row>
    <row r="1816" spans="1:133" x14ac:dyDescent="0.2">
      <c r="A1816" t="s">
        <v>7876</v>
      </c>
      <c r="B1816" t="s">
        <v>7875</v>
      </c>
      <c r="C1816" t="s">
        <v>7874</v>
      </c>
      <c r="D1816" t="str">
        <f t="shared" si="84"/>
        <v>NP_001243650</v>
      </c>
      <c r="E1816" t="s">
        <v>7873</v>
      </c>
      <c r="F1816" t="s">
        <v>7873</v>
      </c>
      <c r="G1816" t="s">
        <v>7872</v>
      </c>
      <c r="H1816">
        <v>1</v>
      </c>
      <c r="I1816">
        <v>127.715</v>
      </c>
      <c r="J1816" s="3">
        <v>8.5166299999999995E-6</v>
      </c>
      <c r="K1816">
        <v>127.71</v>
      </c>
      <c r="L1816">
        <v>53.238999999999997</v>
      </c>
      <c r="M1816">
        <v>127.71</v>
      </c>
      <c r="N1816">
        <v>0</v>
      </c>
      <c r="O1816">
        <v>0</v>
      </c>
      <c r="Q1816" t="s">
        <v>137</v>
      </c>
      <c r="R1816">
        <v>0</v>
      </c>
      <c r="S1816">
        <v>0</v>
      </c>
      <c r="U1816" t="s">
        <v>137</v>
      </c>
      <c r="V1816">
        <v>1</v>
      </c>
      <c r="W1816">
        <v>125.527</v>
      </c>
      <c r="X1816" s="3">
        <v>8.5166299999999995E-6</v>
      </c>
      <c r="Y1816">
        <v>125.53</v>
      </c>
      <c r="Z1816">
        <v>1</v>
      </c>
      <c r="AA1816">
        <v>96.464100000000002</v>
      </c>
      <c r="AB1816">
        <v>3.65972E-3</v>
      </c>
      <c r="AC1816">
        <v>96.463999999999999</v>
      </c>
      <c r="AD1816">
        <v>1</v>
      </c>
      <c r="AE1816">
        <v>127.715</v>
      </c>
      <c r="AF1816" s="3">
        <v>8.5328299999999994E-6</v>
      </c>
      <c r="AG1816">
        <v>127.71</v>
      </c>
      <c r="AT1816" t="s">
        <v>136</v>
      </c>
      <c r="AU1816">
        <v>1</v>
      </c>
      <c r="AV1816" t="s">
        <v>144</v>
      </c>
      <c r="AW1816" t="str">
        <f t="shared" si="85"/>
        <v>CCT4|NP_001243650</v>
      </c>
      <c r="AX1816" s="1" t="str">
        <f t="shared" si="86"/>
        <v>CCT4|NP_001243650|DALSDLALHFLNK(1)MK</v>
      </c>
      <c r="AY1816" t="s">
        <v>7871</v>
      </c>
      <c r="AZ1816" t="s">
        <v>143</v>
      </c>
      <c r="BA1816" t="s">
        <v>849</v>
      </c>
      <c r="BB1816" t="s">
        <v>7870</v>
      </c>
      <c r="BC1816" t="s">
        <v>7869</v>
      </c>
      <c r="BD1816">
        <v>13</v>
      </c>
      <c r="BE1816">
        <v>3</v>
      </c>
      <c r="BF1816">
        <v>-0.20691999999999999</v>
      </c>
      <c r="BG1816" t="s">
        <v>138</v>
      </c>
      <c r="BH1816" t="s">
        <v>138</v>
      </c>
      <c r="BI1816" t="s">
        <v>139</v>
      </c>
      <c r="BJ1816" t="s">
        <v>138</v>
      </c>
      <c r="BK1816" t="s">
        <v>139</v>
      </c>
      <c r="BL1816" t="s">
        <v>138</v>
      </c>
      <c r="BM1816" t="s">
        <v>138</v>
      </c>
      <c r="BN1816" t="s">
        <v>138</v>
      </c>
      <c r="BO1816">
        <v>139410000</v>
      </c>
      <c r="BP1816">
        <v>139410000</v>
      </c>
      <c r="BQ1816">
        <v>0</v>
      </c>
      <c r="BR1816">
        <v>0</v>
      </c>
      <c r="BS1816" t="s">
        <v>137</v>
      </c>
      <c r="BT1816">
        <v>47083000</v>
      </c>
      <c r="BU1816">
        <v>37672000</v>
      </c>
      <c r="BV1816">
        <v>33495000</v>
      </c>
      <c r="BW1816">
        <v>11455000</v>
      </c>
      <c r="BX1816">
        <v>9701400</v>
      </c>
      <c r="BY1816" t="s">
        <v>297</v>
      </c>
      <c r="BZ1816" t="s">
        <v>297</v>
      </c>
      <c r="CA1816" t="s">
        <v>297</v>
      </c>
      <c r="CB1816" t="s">
        <v>137</v>
      </c>
      <c r="CC1816" t="s">
        <v>137</v>
      </c>
      <c r="CD1816" t="s">
        <v>137</v>
      </c>
      <c r="CE1816" t="s">
        <v>137</v>
      </c>
      <c r="CF1816" t="s">
        <v>137</v>
      </c>
      <c r="CG1816" t="s">
        <v>137</v>
      </c>
      <c r="CH1816" t="s">
        <v>137</v>
      </c>
      <c r="CI1816" t="s">
        <v>137</v>
      </c>
      <c r="CJ1816">
        <v>47083000</v>
      </c>
      <c r="CK1816">
        <v>0</v>
      </c>
      <c r="CL1816">
        <v>0</v>
      </c>
      <c r="CM1816">
        <v>37672000</v>
      </c>
      <c r="CN1816">
        <v>0</v>
      </c>
      <c r="CO1816">
        <v>0</v>
      </c>
      <c r="CP1816">
        <v>33495000</v>
      </c>
      <c r="CQ1816">
        <v>0</v>
      </c>
      <c r="CR1816">
        <v>0</v>
      </c>
      <c r="CS1816">
        <v>11455000</v>
      </c>
      <c r="CT1816">
        <v>0</v>
      </c>
      <c r="CU1816">
        <v>0</v>
      </c>
      <c r="CV1816">
        <v>9701400</v>
      </c>
      <c r="CW1816">
        <v>0</v>
      </c>
      <c r="CX1816">
        <v>0</v>
      </c>
      <c r="CY1816">
        <v>0</v>
      </c>
      <c r="CZ1816">
        <v>0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J1816">
        <v>1814</v>
      </c>
      <c r="DK1816">
        <v>2829</v>
      </c>
      <c r="DL1816">
        <v>289</v>
      </c>
      <c r="DM1816">
        <v>289</v>
      </c>
      <c r="DN1816">
        <v>1199</v>
      </c>
      <c r="DO1816">
        <v>1266</v>
      </c>
      <c r="DP1816" t="s">
        <v>7868</v>
      </c>
      <c r="DQ1816" t="s">
        <v>7867</v>
      </c>
      <c r="DR1816">
        <v>7350</v>
      </c>
      <c r="DS1816">
        <v>5229</v>
      </c>
      <c r="DT1816">
        <v>5</v>
      </c>
      <c r="DU1816">
        <v>55917</v>
      </c>
      <c r="DV1816">
        <v>7350</v>
      </c>
      <c r="DW1816">
        <v>5229</v>
      </c>
      <c r="DX1816">
        <v>5</v>
      </c>
      <c r="DY1816">
        <v>55917</v>
      </c>
      <c r="DZ1816">
        <v>7348</v>
      </c>
      <c r="EA1816">
        <v>5227</v>
      </c>
      <c r="EB1816">
        <v>3</v>
      </c>
      <c r="EC1816">
        <v>58469</v>
      </c>
    </row>
    <row r="1817" spans="1:133" x14ac:dyDescent="0.2">
      <c r="A1817" t="s">
        <v>7865</v>
      </c>
      <c r="B1817">
        <v>42</v>
      </c>
      <c r="C1817" t="s">
        <v>7866</v>
      </c>
      <c r="D1817" t="str">
        <f t="shared" si="84"/>
        <v>NP_054861</v>
      </c>
      <c r="E1817" t="s">
        <v>7865</v>
      </c>
      <c r="F1817" t="s">
        <v>7865</v>
      </c>
      <c r="G1817" t="s">
        <v>7864</v>
      </c>
      <c r="H1817">
        <v>1</v>
      </c>
      <c r="I1817">
        <v>89.430300000000003</v>
      </c>
      <c r="J1817">
        <v>1.03369E-2</v>
      </c>
      <c r="K1817">
        <v>95.093999999999994</v>
      </c>
      <c r="L1817">
        <v>42.927</v>
      </c>
      <c r="M1817">
        <v>89.43</v>
      </c>
      <c r="V1817">
        <v>1</v>
      </c>
      <c r="W1817">
        <v>95.093900000000005</v>
      </c>
      <c r="X1817">
        <v>1.03369E-2</v>
      </c>
      <c r="Y1817">
        <v>95.093999999999994</v>
      </c>
      <c r="Z1817">
        <v>1</v>
      </c>
      <c r="AA1817">
        <v>77.123699999999999</v>
      </c>
      <c r="AB1817">
        <v>4.0230399999999999E-2</v>
      </c>
      <c r="AC1817">
        <v>77.123999999999995</v>
      </c>
      <c r="AD1817">
        <v>1</v>
      </c>
      <c r="AE1817">
        <v>78.902699999999996</v>
      </c>
      <c r="AF1817">
        <v>3.4121199999999997E-2</v>
      </c>
      <c r="AG1817">
        <v>78.903000000000006</v>
      </c>
      <c r="AH1817">
        <v>0</v>
      </c>
      <c r="AI1817">
        <v>0</v>
      </c>
      <c r="AK1817" t="s">
        <v>137</v>
      </c>
      <c r="AL1817">
        <v>1</v>
      </c>
      <c r="AM1817">
        <v>89.430300000000003</v>
      </c>
      <c r="AN1817">
        <v>1.40067E-2</v>
      </c>
      <c r="AO1817">
        <v>89.43</v>
      </c>
      <c r="AU1817">
        <v>1</v>
      </c>
      <c r="AV1817" t="s">
        <v>144</v>
      </c>
      <c r="AW1817" t="str">
        <f t="shared" si="85"/>
        <v>NUDT5|NP_054861</v>
      </c>
      <c r="AX1817" s="1" t="str">
        <f t="shared" si="86"/>
        <v>NUDT5|NP_054861|TTYMDPTGK(1)TR</v>
      </c>
      <c r="AY1817" t="s">
        <v>7863</v>
      </c>
      <c r="AZ1817" t="s">
        <v>143</v>
      </c>
      <c r="BA1817" t="s">
        <v>1294</v>
      </c>
      <c r="BB1817" t="s">
        <v>7862</v>
      </c>
      <c r="BC1817" t="s">
        <v>7861</v>
      </c>
      <c r="BD1817">
        <v>9</v>
      </c>
      <c r="BE1817">
        <v>2</v>
      </c>
      <c r="BF1817">
        <v>-5.5417000000000001E-3</v>
      </c>
      <c r="BG1817" t="s">
        <v>138</v>
      </c>
      <c r="BH1817" t="s">
        <v>138</v>
      </c>
      <c r="BI1817" t="s">
        <v>139</v>
      </c>
      <c r="BJ1817" t="s">
        <v>139</v>
      </c>
      <c r="BK1817" t="s">
        <v>139</v>
      </c>
      <c r="BL1817" t="s">
        <v>138</v>
      </c>
      <c r="BM1817" t="s">
        <v>139</v>
      </c>
      <c r="BN1817" t="s">
        <v>138</v>
      </c>
      <c r="BO1817">
        <v>79734000</v>
      </c>
      <c r="BP1817">
        <v>79734000</v>
      </c>
      <c r="BQ1817">
        <v>0</v>
      </c>
      <c r="BR1817">
        <v>0</v>
      </c>
      <c r="BS1817" t="s">
        <v>137</v>
      </c>
      <c r="BT1817" t="s">
        <v>297</v>
      </c>
      <c r="BU1817" t="s">
        <v>297</v>
      </c>
      <c r="BV1817">
        <v>17255000</v>
      </c>
      <c r="BW1817">
        <v>26667000</v>
      </c>
      <c r="BX1817">
        <v>10695000</v>
      </c>
      <c r="BY1817">
        <v>13116000</v>
      </c>
      <c r="BZ1817">
        <v>12002000</v>
      </c>
      <c r="CA1817" t="s">
        <v>297</v>
      </c>
      <c r="CB1817" t="s">
        <v>137</v>
      </c>
      <c r="CC1817" t="s">
        <v>137</v>
      </c>
      <c r="CD1817" t="s">
        <v>137</v>
      </c>
      <c r="CE1817" t="s">
        <v>137</v>
      </c>
      <c r="CF1817" t="s">
        <v>137</v>
      </c>
      <c r="CG1817" t="s">
        <v>137</v>
      </c>
      <c r="CH1817" t="s">
        <v>137</v>
      </c>
      <c r="CI1817" t="s">
        <v>137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17255000</v>
      </c>
      <c r="CQ1817">
        <v>0</v>
      </c>
      <c r="CR1817">
        <v>0</v>
      </c>
      <c r="CS1817">
        <v>26667000</v>
      </c>
      <c r="CT1817">
        <v>0</v>
      </c>
      <c r="CU1817">
        <v>0</v>
      </c>
      <c r="CV1817">
        <v>10695000</v>
      </c>
      <c r="CW1817">
        <v>0</v>
      </c>
      <c r="CX1817">
        <v>0</v>
      </c>
      <c r="CY1817">
        <v>13116000</v>
      </c>
      <c r="CZ1817">
        <v>0</v>
      </c>
      <c r="DA1817">
        <v>0</v>
      </c>
      <c r="DB1817">
        <v>12002000</v>
      </c>
      <c r="DC1817">
        <v>0</v>
      </c>
      <c r="DD1817">
        <v>0</v>
      </c>
      <c r="DE1817">
        <v>0</v>
      </c>
      <c r="DF1817">
        <v>0</v>
      </c>
      <c r="DG1817">
        <v>0</v>
      </c>
      <c r="DJ1817">
        <v>1815</v>
      </c>
      <c r="DK1817">
        <v>2831</v>
      </c>
      <c r="DL1817">
        <v>42</v>
      </c>
      <c r="DM1817">
        <v>42</v>
      </c>
      <c r="DN1817">
        <v>11130</v>
      </c>
      <c r="DO1817">
        <v>11835</v>
      </c>
      <c r="DP1817" t="s">
        <v>7860</v>
      </c>
      <c r="DQ1817" t="s">
        <v>7859</v>
      </c>
      <c r="DR1817">
        <v>71134</v>
      </c>
      <c r="DS1817">
        <v>48564</v>
      </c>
      <c r="DT1817">
        <v>7</v>
      </c>
      <c r="DU1817">
        <v>18389</v>
      </c>
      <c r="DV1817">
        <v>71131</v>
      </c>
      <c r="DW1817">
        <v>48561</v>
      </c>
      <c r="DX1817">
        <v>3</v>
      </c>
      <c r="DY1817">
        <v>16601</v>
      </c>
      <c r="DZ1817">
        <v>71131</v>
      </c>
      <c r="EA1817">
        <v>48561</v>
      </c>
      <c r="EB1817">
        <v>3</v>
      </c>
      <c r="EC1817">
        <v>16601</v>
      </c>
    </row>
    <row r="1818" spans="1:133" x14ac:dyDescent="0.2">
      <c r="A1818" t="s">
        <v>7849</v>
      </c>
      <c r="B1818">
        <v>353</v>
      </c>
      <c r="C1818" t="s">
        <v>7850</v>
      </c>
      <c r="D1818" t="str">
        <f t="shared" si="84"/>
        <v>NP_055177</v>
      </c>
      <c r="E1818" t="s">
        <v>7849</v>
      </c>
      <c r="F1818" t="s">
        <v>7849</v>
      </c>
      <c r="G1818" t="s">
        <v>7858</v>
      </c>
      <c r="H1818">
        <v>1</v>
      </c>
      <c r="I1818">
        <v>91.313299999999998</v>
      </c>
      <c r="J1818">
        <v>3.9292100000000001E-4</v>
      </c>
      <c r="K1818">
        <v>147.28</v>
      </c>
      <c r="L1818">
        <v>60.399000000000001</v>
      </c>
      <c r="M1818">
        <v>91.313000000000002</v>
      </c>
      <c r="N1818">
        <v>0</v>
      </c>
      <c r="O1818">
        <v>0</v>
      </c>
      <c r="Q1818" t="s">
        <v>137</v>
      </c>
      <c r="R1818">
        <v>0</v>
      </c>
      <c r="S1818">
        <v>0</v>
      </c>
      <c r="U1818" t="s">
        <v>137</v>
      </c>
      <c r="V1818">
        <v>1</v>
      </c>
      <c r="W1818">
        <v>131.41800000000001</v>
      </c>
      <c r="X1818">
        <v>1.21068E-3</v>
      </c>
      <c r="Y1818">
        <v>131.41999999999999</v>
      </c>
      <c r="Z1818">
        <v>1</v>
      </c>
      <c r="AA1818">
        <v>147.28</v>
      </c>
      <c r="AB1818">
        <v>3.9292100000000001E-4</v>
      </c>
      <c r="AC1818">
        <v>147.28</v>
      </c>
      <c r="AD1818">
        <v>1</v>
      </c>
      <c r="AE1818">
        <v>127.514</v>
      </c>
      <c r="AF1818">
        <v>1.0847999999999999E-3</v>
      </c>
      <c r="AG1818">
        <v>127.51</v>
      </c>
      <c r="AH1818">
        <v>1</v>
      </c>
      <c r="AI1818">
        <v>125.72</v>
      </c>
      <c r="AJ1818">
        <v>1.02695E-3</v>
      </c>
      <c r="AK1818">
        <v>125.72</v>
      </c>
      <c r="AL1818">
        <v>0</v>
      </c>
      <c r="AM1818">
        <v>0</v>
      </c>
      <c r="AO1818" t="s">
        <v>137</v>
      </c>
      <c r="AP1818">
        <v>1</v>
      </c>
      <c r="AQ1818">
        <v>91.313299999999998</v>
      </c>
      <c r="AR1818">
        <v>1.2786499999999999E-2</v>
      </c>
      <c r="AS1818">
        <v>91.313000000000002</v>
      </c>
      <c r="AT1818" t="s">
        <v>136</v>
      </c>
      <c r="AU1818">
        <v>1</v>
      </c>
      <c r="AV1818" t="s">
        <v>144</v>
      </c>
      <c r="AW1818" t="str">
        <f t="shared" si="85"/>
        <v>HIBCH|NP_055177</v>
      </c>
      <c r="AX1818" s="1" t="str">
        <f t="shared" si="86"/>
        <v>HIBCH|NP_055177|AVLIDK(1)DQSPK</v>
      </c>
      <c r="AY1818" t="s">
        <v>7857</v>
      </c>
      <c r="AZ1818" t="s">
        <v>143</v>
      </c>
      <c r="BA1818" t="s">
        <v>170</v>
      </c>
      <c r="BB1818" t="s">
        <v>7856</v>
      </c>
      <c r="BC1818" t="s">
        <v>7855</v>
      </c>
      <c r="BD1818">
        <v>6</v>
      </c>
      <c r="BE1818">
        <v>2</v>
      </c>
      <c r="BF1818">
        <v>-0.15903999999999999</v>
      </c>
      <c r="BG1818" t="s">
        <v>138</v>
      </c>
      <c r="BH1818" t="s">
        <v>138</v>
      </c>
      <c r="BI1818" t="s">
        <v>139</v>
      </c>
      <c r="BJ1818" t="s">
        <v>139</v>
      </c>
      <c r="BK1818" t="s">
        <v>139</v>
      </c>
      <c r="BL1818" t="s">
        <v>139</v>
      </c>
      <c r="BM1818" t="s">
        <v>138</v>
      </c>
      <c r="BN1818" t="s">
        <v>139</v>
      </c>
      <c r="BO1818">
        <v>99856000</v>
      </c>
      <c r="BP1818">
        <v>99856000</v>
      </c>
      <c r="BQ1818">
        <v>0</v>
      </c>
      <c r="BR1818">
        <v>0</v>
      </c>
      <c r="BS1818" t="s">
        <v>137</v>
      </c>
      <c r="BT1818">
        <v>13311000</v>
      </c>
      <c r="BU1818">
        <v>10709000</v>
      </c>
      <c r="BV1818">
        <v>10470000</v>
      </c>
      <c r="BW1818">
        <v>18313000</v>
      </c>
      <c r="BX1818">
        <v>10904000</v>
      </c>
      <c r="BY1818">
        <v>12112000</v>
      </c>
      <c r="BZ1818">
        <v>7371200</v>
      </c>
      <c r="CA1818">
        <v>16665000</v>
      </c>
      <c r="CB1818" t="s">
        <v>137</v>
      </c>
      <c r="CC1818" t="s">
        <v>137</v>
      </c>
      <c r="CD1818" t="s">
        <v>137</v>
      </c>
      <c r="CE1818" t="s">
        <v>137</v>
      </c>
      <c r="CF1818" t="s">
        <v>137</v>
      </c>
      <c r="CG1818" t="s">
        <v>137</v>
      </c>
      <c r="CH1818" t="s">
        <v>137</v>
      </c>
      <c r="CI1818" t="s">
        <v>137</v>
      </c>
      <c r="CJ1818">
        <v>13311000</v>
      </c>
      <c r="CK1818">
        <v>0</v>
      </c>
      <c r="CL1818">
        <v>0</v>
      </c>
      <c r="CM1818">
        <v>10709000</v>
      </c>
      <c r="CN1818">
        <v>0</v>
      </c>
      <c r="CO1818">
        <v>0</v>
      </c>
      <c r="CP1818">
        <v>10470000</v>
      </c>
      <c r="CQ1818">
        <v>0</v>
      </c>
      <c r="CR1818">
        <v>0</v>
      </c>
      <c r="CS1818">
        <v>18313000</v>
      </c>
      <c r="CT1818">
        <v>0</v>
      </c>
      <c r="CU1818">
        <v>0</v>
      </c>
      <c r="CV1818">
        <v>10904000</v>
      </c>
      <c r="CW1818">
        <v>0</v>
      </c>
      <c r="CX1818">
        <v>0</v>
      </c>
      <c r="CY1818">
        <v>12112000</v>
      </c>
      <c r="CZ1818">
        <v>0</v>
      </c>
      <c r="DA1818">
        <v>0</v>
      </c>
      <c r="DB1818">
        <v>7371200</v>
      </c>
      <c r="DC1818">
        <v>0</v>
      </c>
      <c r="DD1818">
        <v>0</v>
      </c>
      <c r="DE1818">
        <v>16665000</v>
      </c>
      <c r="DF1818">
        <v>0</v>
      </c>
      <c r="DG1818">
        <v>0</v>
      </c>
      <c r="DJ1818">
        <v>1816</v>
      </c>
      <c r="DK1818">
        <v>2832</v>
      </c>
      <c r="DL1818">
        <v>353</v>
      </c>
      <c r="DM1818">
        <v>353</v>
      </c>
      <c r="DN1818">
        <v>947</v>
      </c>
      <c r="DO1818">
        <v>1006</v>
      </c>
      <c r="DP1818" t="s">
        <v>7854</v>
      </c>
      <c r="DQ1818" t="s">
        <v>7853</v>
      </c>
      <c r="DR1818">
        <v>6063</v>
      </c>
      <c r="DS1818">
        <v>4361</v>
      </c>
      <c r="DT1818">
        <v>8</v>
      </c>
      <c r="DU1818">
        <v>18630</v>
      </c>
      <c r="DV1818">
        <v>6060</v>
      </c>
      <c r="DW1818">
        <v>4358</v>
      </c>
      <c r="DX1818">
        <v>4</v>
      </c>
      <c r="DY1818">
        <v>18056</v>
      </c>
      <c r="DZ1818">
        <v>6060</v>
      </c>
      <c r="EA1818">
        <v>4358</v>
      </c>
      <c r="EB1818">
        <v>4</v>
      </c>
      <c r="EC1818">
        <v>18056</v>
      </c>
    </row>
    <row r="1819" spans="1:133" x14ac:dyDescent="0.2">
      <c r="A1819" t="s">
        <v>7852</v>
      </c>
      <c r="B1819" t="s">
        <v>7851</v>
      </c>
      <c r="C1819" t="s">
        <v>7850</v>
      </c>
      <c r="D1819" t="str">
        <f t="shared" si="84"/>
        <v>NP_055177</v>
      </c>
      <c r="E1819" t="s">
        <v>7849</v>
      </c>
      <c r="F1819" t="s">
        <v>7849</v>
      </c>
      <c r="G1819" t="s">
        <v>7848</v>
      </c>
      <c r="H1819">
        <v>1</v>
      </c>
      <c r="I1819">
        <v>90.613600000000005</v>
      </c>
      <c r="J1819">
        <v>1.3239900000000001E-2</v>
      </c>
      <c r="K1819">
        <v>90.614000000000004</v>
      </c>
      <c r="L1819">
        <v>63.86</v>
      </c>
      <c r="M1819">
        <v>90.614000000000004</v>
      </c>
      <c r="N1819">
        <v>0</v>
      </c>
      <c r="O1819">
        <v>0</v>
      </c>
      <c r="Q1819" t="s">
        <v>137</v>
      </c>
      <c r="R1819">
        <v>0</v>
      </c>
      <c r="S1819">
        <v>0</v>
      </c>
      <c r="U1819" t="s">
        <v>137</v>
      </c>
      <c r="V1819">
        <v>0</v>
      </c>
      <c r="W1819">
        <v>0</v>
      </c>
      <c r="Y1819" t="s">
        <v>137</v>
      </c>
      <c r="Z1819">
        <v>1</v>
      </c>
      <c r="AA1819">
        <v>83.225800000000007</v>
      </c>
      <c r="AB1819">
        <v>2.4908799999999998E-2</v>
      </c>
      <c r="AC1819">
        <v>83.225999999999999</v>
      </c>
      <c r="AD1819">
        <v>0</v>
      </c>
      <c r="AE1819">
        <v>0</v>
      </c>
      <c r="AG1819" t="s">
        <v>137</v>
      </c>
      <c r="AH1819">
        <v>1</v>
      </c>
      <c r="AI1819">
        <v>90.613600000000005</v>
      </c>
      <c r="AJ1819">
        <v>1.3239900000000001E-2</v>
      </c>
      <c r="AK1819">
        <v>90.614000000000004</v>
      </c>
      <c r="AL1819">
        <v>0</v>
      </c>
      <c r="AM1819">
        <v>0</v>
      </c>
      <c r="AO1819" t="s">
        <v>137</v>
      </c>
      <c r="AP1819">
        <v>0</v>
      </c>
      <c r="AQ1819">
        <v>0</v>
      </c>
      <c r="AS1819" t="s">
        <v>137</v>
      </c>
      <c r="AT1819" t="s">
        <v>136</v>
      </c>
      <c r="AU1819">
        <v>1</v>
      </c>
      <c r="AV1819" t="s">
        <v>144</v>
      </c>
      <c r="AW1819" t="str">
        <f t="shared" si="85"/>
        <v>HIBCH|NP_055177</v>
      </c>
      <c r="AX1819" s="1" t="str">
        <f t="shared" si="86"/>
        <v>HIBCH|NP_055177|VINK(1)MSPTSLK</v>
      </c>
      <c r="AY1819" t="s">
        <v>7847</v>
      </c>
      <c r="AZ1819" t="s">
        <v>143</v>
      </c>
      <c r="BA1819" t="s">
        <v>1443</v>
      </c>
      <c r="BB1819" t="s">
        <v>7846</v>
      </c>
      <c r="BC1819" t="s">
        <v>7845</v>
      </c>
      <c r="BD1819">
        <v>4</v>
      </c>
      <c r="BE1819">
        <v>2</v>
      </c>
      <c r="BF1819">
        <v>-0.11724</v>
      </c>
      <c r="BG1819" t="s">
        <v>138</v>
      </c>
      <c r="BH1819" t="s">
        <v>138</v>
      </c>
      <c r="BI1819" t="s">
        <v>138</v>
      </c>
      <c r="BJ1819" t="s">
        <v>139</v>
      </c>
      <c r="BK1819" t="s">
        <v>138</v>
      </c>
      <c r="BL1819" t="s">
        <v>139</v>
      </c>
      <c r="BM1819" t="s">
        <v>138</v>
      </c>
      <c r="BN1819" t="s">
        <v>138</v>
      </c>
      <c r="BO1819">
        <v>56967000</v>
      </c>
      <c r="BP1819">
        <v>56967000</v>
      </c>
      <c r="BQ1819">
        <v>0</v>
      </c>
      <c r="BR1819">
        <v>0</v>
      </c>
      <c r="BS1819" t="s">
        <v>137</v>
      </c>
      <c r="BT1819">
        <v>5551500</v>
      </c>
      <c r="BU1819">
        <v>6987200</v>
      </c>
      <c r="BV1819">
        <v>5786900</v>
      </c>
      <c r="BW1819">
        <v>9656100</v>
      </c>
      <c r="BX1819">
        <v>4498000</v>
      </c>
      <c r="BY1819">
        <v>8369700</v>
      </c>
      <c r="BZ1819">
        <v>5880100</v>
      </c>
      <c r="CA1819">
        <v>10237000</v>
      </c>
      <c r="CB1819" t="s">
        <v>137</v>
      </c>
      <c r="CC1819" t="s">
        <v>137</v>
      </c>
      <c r="CD1819" t="s">
        <v>137</v>
      </c>
      <c r="CE1819" t="s">
        <v>137</v>
      </c>
      <c r="CF1819" t="s">
        <v>137</v>
      </c>
      <c r="CG1819" t="s">
        <v>137</v>
      </c>
      <c r="CH1819" t="s">
        <v>137</v>
      </c>
      <c r="CI1819" t="s">
        <v>137</v>
      </c>
      <c r="CJ1819">
        <v>5551500</v>
      </c>
      <c r="CK1819">
        <v>0</v>
      </c>
      <c r="CL1819">
        <v>0</v>
      </c>
      <c r="CM1819">
        <v>6987200</v>
      </c>
      <c r="CN1819">
        <v>0</v>
      </c>
      <c r="CO1819">
        <v>0</v>
      </c>
      <c r="CP1819">
        <v>5786900</v>
      </c>
      <c r="CQ1819">
        <v>0</v>
      </c>
      <c r="CR1819">
        <v>0</v>
      </c>
      <c r="CS1819">
        <v>9656100</v>
      </c>
      <c r="CT1819">
        <v>0</v>
      </c>
      <c r="CU1819">
        <v>0</v>
      </c>
      <c r="CV1819">
        <v>4498000</v>
      </c>
      <c r="CW1819">
        <v>0</v>
      </c>
      <c r="CX1819">
        <v>0</v>
      </c>
      <c r="CY1819">
        <v>8369700</v>
      </c>
      <c r="CZ1819">
        <v>0</v>
      </c>
      <c r="DA1819">
        <v>0</v>
      </c>
      <c r="DB1819">
        <v>5880100</v>
      </c>
      <c r="DC1819">
        <v>0</v>
      </c>
      <c r="DD1819">
        <v>0</v>
      </c>
      <c r="DE1819">
        <v>10237000</v>
      </c>
      <c r="DF1819">
        <v>0</v>
      </c>
      <c r="DG1819">
        <v>0</v>
      </c>
      <c r="DJ1819">
        <v>1817</v>
      </c>
      <c r="DK1819">
        <v>2832</v>
      </c>
      <c r="DL1819">
        <v>301</v>
      </c>
      <c r="DM1819">
        <v>301</v>
      </c>
      <c r="DN1819">
        <v>11648</v>
      </c>
      <c r="DO1819">
        <v>12397</v>
      </c>
      <c r="DP1819" t="s">
        <v>7844</v>
      </c>
      <c r="DQ1819" t="s">
        <v>7843</v>
      </c>
      <c r="DR1819">
        <v>74957</v>
      </c>
      <c r="DS1819">
        <v>51300</v>
      </c>
      <c r="DT1819">
        <v>6</v>
      </c>
      <c r="DU1819">
        <v>22972</v>
      </c>
      <c r="DV1819">
        <v>74957</v>
      </c>
      <c r="DW1819">
        <v>51300</v>
      </c>
      <c r="DX1819">
        <v>6</v>
      </c>
      <c r="DY1819">
        <v>22972</v>
      </c>
      <c r="DZ1819">
        <v>74957</v>
      </c>
      <c r="EA1819">
        <v>51300</v>
      </c>
      <c r="EB1819">
        <v>6</v>
      </c>
      <c r="EC1819">
        <v>22972</v>
      </c>
    </row>
    <row r="1820" spans="1:133" x14ac:dyDescent="0.2">
      <c r="A1820" t="s">
        <v>7842</v>
      </c>
      <c r="B1820" t="s">
        <v>7841</v>
      </c>
      <c r="C1820" t="s">
        <v>7840</v>
      </c>
      <c r="D1820" t="str">
        <f t="shared" si="84"/>
        <v>NP_919424</v>
      </c>
      <c r="E1820" t="s">
        <v>7839</v>
      </c>
      <c r="F1820" t="s">
        <v>7839</v>
      </c>
      <c r="G1820" t="s">
        <v>7838</v>
      </c>
      <c r="H1820">
        <v>1</v>
      </c>
      <c r="I1820">
        <v>100.931</v>
      </c>
      <c r="J1820">
        <v>3.54953E-3</v>
      </c>
      <c r="K1820">
        <v>113.69</v>
      </c>
      <c r="L1820">
        <v>95.82</v>
      </c>
      <c r="M1820">
        <v>100.93</v>
      </c>
      <c r="R1820">
        <v>1</v>
      </c>
      <c r="S1820">
        <v>103.083</v>
      </c>
      <c r="T1820">
        <v>6.4991900000000002E-3</v>
      </c>
      <c r="U1820">
        <v>103.08</v>
      </c>
      <c r="V1820">
        <v>0</v>
      </c>
      <c r="W1820">
        <v>0</v>
      </c>
      <c r="Y1820" t="s">
        <v>137</v>
      </c>
      <c r="Z1820">
        <v>1</v>
      </c>
      <c r="AA1820">
        <v>96.229399999999998</v>
      </c>
      <c r="AB1820">
        <v>9.6011099999999995E-3</v>
      </c>
      <c r="AC1820">
        <v>96.228999999999999</v>
      </c>
      <c r="AH1820">
        <v>1</v>
      </c>
      <c r="AI1820">
        <v>113.687</v>
      </c>
      <c r="AJ1820">
        <v>3.54953E-3</v>
      </c>
      <c r="AK1820">
        <v>113.69</v>
      </c>
      <c r="AP1820">
        <v>1</v>
      </c>
      <c r="AQ1820">
        <v>100.931</v>
      </c>
      <c r="AR1820">
        <v>7.3972500000000002E-3</v>
      </c>
      <c r="AS1820">
        <v>100.93</v>
      </c>
      <c r="AT1820" t="s">
        <v>136</v>
      </c>
      <c r="AU1820">
        <v>1</v>
      </c>
      <c r="AV1820" t="s">
        <v>144</v>
      </c>
      <c r="AW1820" t="str">
        <f t="shared" si="85"/>
        <v>LBR|NP_919424</v>
      </c>
      <c r="AX1820" s="1" t="str">
        <f t="shared" si="86"/>
        <v>LBR|NP_919424|YGVAWEK(1)YCQR</v>
      </c>
      <c r="AY1820" t="s">
        <v>7837</v>
      </c>
      <c r="AZ1820" t="s">
        <v>143</v>
      </c>
      <c r="BA1820" t="s">
        <v>157</v>
      </c>
      <c r="BB1820" t="s">
        <v>7836</v>
      </c>
      <c r="BC1820" t="s">
        <v>7835</v>
      </c>
      <c r="BD1820">
        <v>7</v>
      </c>
      <c r="BE1820">
        <v>2</v>
      </c>
      <c r="BF1820">
        <v>-0.61765000000000003</v>
      </c>
      <c r="BG1820" t="s">
        <v>138</v>
      </c>
      <c r="BH1820" t="s">
        <v>139</v>
      </c>
      <c r="BI1820" t="s">
        <v>138</v>
      </c>
      <c r="BJ1820" t="s">
        <v>139</v>
      </c>
      <c r="BK1820" t="s">
        <v>138</v>
      </c>
      <c r="BL1820" t="s">
        <v>139</v>
      </c>
      <c r="BM1820" t="s">
        <v>138</v>
      </c>
      <c r="BN1820" t="s">
        <v>139</v>
      </c>
      <c r="BO1820">
        <v>77453000</v>
      </c>
      <c r="BP1820">
        <v>77453000</v>
      </c>
      <c r="BQ1820">
        <v>0</v>
      </c>
      <c r="BR1820">
        <v>0</v>
      </c>
      <c r="BS1820" t="s">
        <v>137</v>
      </c>
      <c r="BT1820" t="s">
        <v>297</v>
      </c>
      <c r="BU1820">
        <v>15820000</v>
      </c>
      <c r="BV1820">
        <v>10462000</v>
      </c>
      <c r="BW1820">
        <v>12122000</v>
      </c>
      <c r="BX1820" t="s">
        <v>297</v>
      </c>
      <c r="BY1820">
        <v>12433000</v>
      </c>
      <c r="BZ1820" t="s">
        <v>297</v>
      </c>
      <c r="CA1820">
        <v>26616000</v>
      </c>
      <c r="CB1820" t="s">
        <v>137</v>
      </c>
      <c r="CC1820" t="s">
        <v>137</v>
      </c>
      <c r="CD1820" t="s">
        <v>137</v>
      </c>
      <c r="CE1820" t="s">
        <v>137</v>
      </c>
      <c r="CF1820" t="s">
        <v>137</v>
      </c>
      <c r="CG1820" t="s">
        <v>137</v>
      </c>
      <c r="CH1820" t="s">
        <v>137</v>
      </c>
      <c r="CI1820" t="s">
        <v>137</v>
      </c>
      <c r="CJ1820">
        <v>0</v>
      </c>
      <c r="CK1820">
        <v>0</v>
      </c>
      <c r="CL1820">
        <v>0</v>
      </c>
      <c r="CM1820">
        <v>15820000</v>
      </c>
      <c r="CN1820">
        <v>0</v>
      </c>
      <c r="CO1820">
        <v>0</v>
      </c>
      <c r="CP1820">
        <v>10462000</v>
      </c>
      <c r="CQ1820">
        <v>0</v>
      </c>
      <c r="CR1820">
        <v>0</v>
      </c>
      <c r="CS1820">
        <v>12122000</v>
      </c>
      <c r="CT1820">
        <v>0</v>
      </c>
      <c r="CU1820">
        <v>0</v>
      </c>
      <c r="CV1820">
        <v>0</v>
      </c>
      <c r="CW1820">
        <v>0</v>
      </c>
      <c r="CX1820">
        <v>0</v>
      </c>
      <c r="CY1820">
        <v>12433000</v>
      </c>
      <c r="CZ1820">
        <v>0</v>
      </c>
      <c r="DA1820">
        <v>0</v>
      </c>
      <c r="DB1820">
        <v>0</v>
      </c>
      <c r="DC1820">
        <v>0</v>
      </c>
      <c r="DD1820">
        <v>0</v>
      </c>
      <c r="DE1820">
        <v>26616000</v>
      </c>
      <c r="DF1820">
        <v>0</v>
      </c>
      <c r="DG1820">
        <v>0</v>
      </c>
      <c r="DJ1820">
        <v>1818</v>
      </c>
      <c r="DK1820">
        <v>2833</v>
      </c>
      <c r="DL1820">
        <v>601</v>
      </c>
      <c r="DM1820">
        <v>601</v>
      </c>
      <c r="DN1820">
        <v>12424</v>
      </c>
      <c r="DO1820">
        <v>13208</v>
      </c>
      <c r="DP1820" t="s">
        <v>7834</v>
      </c>
      <c r="DQ1820" t="s">
        <v>7833</v>
      </c>
      <c r="DR1820">
        <v>79841</v>
      </c>
      <c r="DS1820">
        <v>54857</v>
      </c>
      <c r="DT1820">
        <v>8</v>
      </c>
      <c r="DU1820">
        <v>29577</v>
      </c>
      <c r="DV1820">
        <v>79840</v>
      </c>
      <c r="DW1820">
        <v>54856</v>
      </c>
      <c r="DX1820">
        <v>6</v>
      </c>
      <c r="DY1820">
        <v>30663</v>
      </c>
      <c r="DZ1820">
        <v>79840</v>
      </c>
      <c r="EA1820">
        <v>54856</v>
      </c>
      <c r="EB1820">
        <v>6</v>
      </c>
      <c r="EC1820">
        <v>30663</v>
      </c>
    </row>
    <row r="1821" spans="1:133" x14ac:dyDescent="0.2">
      <c r="A1821" t="s">
        <v>7825</v>
      </c>
      <c r="B1821">
        <v>115</v>
      </c>
      <c r="C1821" t="s">
        <v>7826</v>
      </c>
      <c r="D1821" t="str">
        <f t="shared" si="84"/>
        <v>NP_932343</v>
      </c>
      <c r="E1821" t="s">
        <v>7825</v>
      </c>
      <c r="F1821" t="s">
        <v>7825</v>
      </c>
      <c r="G1821" t="s">
        <v>7824</v>
      </c>
      <c r="H1821">
        <v>0.5</v>
      </c>
      <c r="I1821">
        <v>0</v>
      </c>
      <c r="J1821">
        <v>1.2286E-2</v>
      </c>
      <c r="K1821">
        <v>50.536000000000001</v>
      </c>
      <c r="L1821">
        <v>33.042000000000002</v>
      </c>
      <c r="M1821">
        <v>50.536000000000001</v>
      </c>
      <c r="Z1821">
        <v>0.5</v>
      </c>
      <c r="AA1821">
        <v>0</v>
      </c>
      <c r="AB1821">
        <v>1.2286E-2</v>
      </c>
      <c r="AC1821">
        <v>50.536000000000001</v>
      </c>
      <c r="AT1821" t="s">
        <v>136</v>
      </c>
      <c r="AU1821">
        <v>1</v>
      </c>
      <c r="AV1821" t="s">
        <v>144</v>
      </c>
      <c r="AW1821" t="str">
        <f t="shared" si="85"/>
        <v>C1orf52|NP_932343</v>
      </c>
      <c r="AX1821" s="1" t="str">
        <f t="shared" si="86"/>
        <v>C1orf52|NP_932343|SNYVPPPETYTTEK(0.5)K(0.5)PPPPELDMAIK</v>
      </c>
      <c r="AY1821" t="s">
        <v>7832</v>
      </c>
      <c r="AZ1821" t="s">
        <v>143</v>
      </c>
      <c r="BA1821" t="s">
        <v>7831</v>
      </c>
      <c r="BB1821" t="s">
        <v>7829</v>
      </c>
      <c r="BC1821" t="s">
        <v>7828</v>
      </c>
      <c r="BD1821">
        <v>14</v>
      </c>
      <c r="BE1821">
        <v>3</v>
      </c>
      <c r="BF1821">
        <v>-4.7662999999999997E-2</v>
      </c>
      <c r="BG1821" t="s">
        <v>138</v>
      </c>
      <c r="BH1821" t="s">
        <v>138</v>
      </c>
      <c r="BI1821" t="s">
        <v>138</v>
      </c>
      <c r="BJ1821" t="s">
        <v>139</v>
      </c>
      <c r="BK1821" t="s">
        <v>138</v>
      </c>
      <c r="BL1821" t="s">
        <v>138</v>
      </c>
      <c r="BM1821" t="s">
        <v>138</v>
      </c>
      <c r="BN1821" t="s">
        <v>138</v>
      </c>
      <c r="BO1821">
        <v>9471500</v>
      </c>
      <c r="BP1821">
        <v>9471500</v>
      </c>
      <c r="BQ1821">
        <v>0</v>
      </c>
      <c r="BR1821">
        <v>0</v>
      </c>
      <c r="BS1821" t="s">
        <v>137</v>
      </c>
      <c r="BT1821" t="s">
        <v>297</v>
      </c>
      <c r="BU1821" t="s">
        <v>297</v>
      </c>
      <c r="BV1821" t="s">
        <v>297</v>
      </c>
      <c r="BW1821">
        <v>9471500</v>
      </c>
      <c r="BX1821" t="s">
        <v>297</v>
      </c>
      <c r="BY1821" t="s">
        <v>297</v>
      </c>
      <c r="BZ1821" t="s">
        <v>297</v>
      </c>
      <c r="CA1821" t="s">
        <v>297</v>
      </c>
      <c r="CB1821" t="s">
        <v>137</v>
      </c>
      <c r="CC1821" t="s">
        <v>137</v>
      </c>
      <c r="CD1821" t="s">
        <v>137</v>
      </c>
      <c r="CE1821" t="s">
        <v>137</v>
      </c>
      <c r="CF1821" t="s">
        <v>137</v>
      </c>
      <c r="CG1821" t="s">
        <v>137</v>
      </c>
      <c r="CH1821" t="s">
        <v>137</v>
      </c>
      <c r="CI1821" t="s">
        <v>137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9471500</v>
      </c>
      <c r="CT1821">
        <v>0</v>
      </c>
      <c r="CU1821">
        <v>0</v>
      </c>
      <c r="CV1821">
        <v>0</v>
      </c>
      <c r="CW1821">
        <v>0</v>
      </c>
      <c r="CX1821">
        <v>0</v>
      </c>
      <c r="CY1821">
        <v>0</v>
      </c>
      <c r="CZ1821">
        <v>0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J1821">
        <v>1819</v>
      </c>
      <c r="DK1821">
        <v>2836</v>
      </c>
      <c r="DL1821">
        <v>115</v>
      </c>
      <c r="DM1821">
        <v>115</v>
      </c>
      <c r="DN1821">
        <v>9477</v>
      </c>
      <c r="DO1821">
        <v>10095</v>
      </c>
      <c r="DP1821">
        <v>59996</v>
      </c>
      <c r="DQ1821" t="s">
        <v>7827</v>
      </c>
      <c r="DR1821">
        <v>59996</v>
      </c>
      <c r="DS1821">
        <v>41003</v>
      </c>
      <c r="DT1821">
        <v>4</v>
      </c>
      <c r="DU1821">
        <v>33262</v>
      </c>
      <c r="DV1821">
        <v>59996</v>
      </c>
      <c r="DW1821">
        <v>41003</v>
      </c>
      <c r="DX1821">
        <v>4</v>
      </c>
      <c r="DY1821">
        <v>33262</v>
      </c>
      <c r="DZ1821">
        <v>59996</v>
      </c>
      <c r="EA1821">
        <v>41003</v>
      </c>
      <c r="EB1821">
        <v>4</v>
      </c>
      <c r="EC1821">
        <v>33262</v>
      </c>
    </row>
    <row r="1822" spans="1:133" x14ac:dyDescent="0.2">
      <c r="A1822" t="s">
        <v>7825</v>
      </c>
      <c r="B1822">
        <v>116</v>
      </c>
      <c r="C1822" t="s">
        <v>7826</v>
      </c>
      <c r="D1822" t="str">
        <f t="shared" si="84"/>
        <v>NP_932343</v>
      </c>
      <c r="E1822" t="s">
        <v>7825</v>
      </c>
      <c r="F1822" t="s">
        <v>7825</v>
      </c>
      <c r="G1822" t="s">
        <v>7824</v>
      </c>
      <c r="H1822">
        <v>0.5</v>
      </c>
      <c r="I1822">
        <v>0</v>
      </c>
      <c r="J1822">
        <v>1.2286E-2</v>
      </c>
      <c r="K1822">
        <v>50.536000000000001</v>
      </c>
      <c r="L1822">
        <v>33.042000000000002</v>
      </c>
      <c r="M1822">
        <v>50.536000000000001</v>
      </c>
      <c r="Z1822">
        <v>0.5</v>
      </c>
      <c r="AA1822">
        <v>0</v>
      </c>
      <c r="AB1822">
        <v>1.2286E-2</v>
      </c>
      <c r="AC1822">
        <v>50.536000000000001</v>
      </c>
      <c r="AT1822" t="s">
        <v>136</v>
      </c>
      <c r="AU1822">
        <v>1</v>
      </c>
      <c r="AV1822" t="s">
        <v>144</v>
      </c>
      <c r="AW1822" t="str">
        <f t="shared" si="85"/>
        <v>C1orf52|NP_932343</v>
      </c>
      <c r="AX1822" s="1" t="str">
        <f t="shared" si="86"/>
        <v>C1orf52|NP_932343|SNYVPPPETYTTEK(0.5)K(0.5)PPPPELDMAIK</v>
      </c>
      <c r="AY1822" t="s">
        <v>7830</v>
      </c>
      <c r="AZ1822" t="s">
        <v>2279</v>
      </c>
      <c r="BA1822" t="s">
        <v>2278</v>
      </c>
      <c r="BB1822" t="s">
        <v>7829</v>
      </c>
      <c r="BC1822" t="s">
        <v>7828</v>
      </c>
      <c r="BD1822">
        <v>15</v>
      </c>
      <c r="BE1822">
        <v>3</v>
      </c>
      <c r="BF1822">
        <v>-4.7662999999999997E-2</v>
      </c>
      <c r="BG1822" t="s">
        <v>138</v>
      </c>
      <c r="BH1822" t="s">
        <v>138</v>
      </c>
      <c r="BI1822" t="s">
        <v>138</v>
      </c>
      <c r="BJ1822" t="s">
        <v>139</v>
      </c>
      <c r="BK1822" t="s">
        <v>138</v>
      </c>
      <c r="BL1822" t="s">
        <v>138</v>
      </c>
      <c r="BM1822" t="s">
        <v>138</v>
      </c>
      <c r="BN1822" t="s">
        <v>138</v>
      </c>
      <c r="BO1822">
        <v>9471500</v>
      </c>
      <c r="BP1822">
        <v>9471500</v>
      </c>
      <c r="BQ1822">
        <v>0</v>
      </c>
      <c r="BR1822">
        <v>0</v>
      </c>
      <c r="BS1822" t="s">
        <v>137</v>
      </c>
      <c r="BT1822" t="s">
        <v>297</v>
      </c>
      <c r="BU1822" t="s">
        <v>297</v>
      </c>
      <c r="BV1822" t="s">
        <v>297</v>
      </c>
      <c r="BW1822">
        <v>9471500</v>
      </c>
      <c r="BX1822" t="s">
        <v>297</v>
      </c>
      <c r="BY1822" t="s">
        <v>297</v>
      </c>
      <c r="BZ1822" t="s">
        <v>297</v>
      </c>
      <c r="CA1822" t="s">
        <v>297</v>
      </c>
      <c r="CB1822" t="s">
        <v>137</v>
      </c>
      <c r="CC1822" t="s">
        <v>137</v>
      </c>
      <c r="CD1822" t="s">
        <v>137</v>
      </c>
      <c r="CE1822" t="s">
        <v>137</v>
      </c>
      <c r="CF1822" t="s">
        <v>137</v>
      </c>
      <c r="CG1822" t="s">
        <v>137</v>
      </c>
      <c r="CH1822" t="s">
        <v>137</v>
      </c>
      <c r="CI1822" t="s">
        <v>137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9471500</v>
      </c>
      <c r="CT1822">
        <v>0</v>
      </c>
      <c r="CU1822">
        <v>0</v>
      </c>
      <c r="CV1822">
        <v>0</v>
      </c>
      <c r="CW1822">
        <v>0</v>
      </c>
      <c r="CX1822">
        <v>0</v>
      </c>
      <c r="CY1822">
        <v>0</v>
      </c>
      <c r="CZ1822">
        <v>0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J1822">
        <v>1820</v>
      </c>
      <c r="DK1822">
        <v>2836</v>
      </c>
      <c r="DL1822">
        <v>116</v>
      </c>
      <c r="DM1822">
        <v>116</v>
      </c>
      <c r="DN1822">
        <v>9477</v>
      </c>
      <c r="DO1822">
        <v>10095</v>
      </c>
      <c r="DP1822">
        <v>59996</v>
      </c>
      <c r="DQ1822" t="s">
        <v>7827</v>
      </c>
      <c r="DR1822">
        <v>59996</v>
      </c>
      <c r="DS1822">
        <v>41003</v>
      </c>
      <c r="DT1822">
        <v>4</v>
      </c>
      <c r="DU1822">
        <v>33262</v>
      </c>
      <c r="DV1822">
        <v>59996</v>
      </c>
      <c r="DW1822">
        <v>41003</v>
      </c>
      <c r="DX1822">
        <v>4</v>
      </c>
      <c r="DY1822">
        <v>33262</v>
      </c>
      <c r="DZ1822">
        <v>59996</v>
      </c>
      <c r="EA1822">
        <v>41003</v>
      </c>
      <c r="EB1822">
        <v>4</v>
      </c>
      <c r="EC1822">
        <v>33262</v>
      </c>
    </row>
    <row r="1823" spans="1:133" x14ac:dyDescent="0.2">
      <c r="A1823" t="s">
        <v>7825</v>
      </c>
      <c r="B1823">
        <v>144</v>
      </c>
      <c r="C1823" t="s">
        <v>7826</v>
      </c>
      <c r="D1823" t="str">
        <f t="shared" si="84"/>
        <v>NP_932343</v>
      </c>
      <c r="E1823" t="s">
        <v>7825</v>
      </c>
      <c r="F1823" t="s">
        <v>7825</v>
      </c>
      <c r="G1823" t="s">
        <v>7824</v>
      </c>
      <c r="H1823">
        <v>1</v>
      </c>
      <c r="I1823">
        <v>126.07299999999999</v>
      </c>
      <c r="J1823" s="3">
        <v>1.1838599999999999E-11</v>
      </c>
      <c r="K1823">
        <v>135.08000000000001</v>
      </c>
      <c r="L1823">
        <v>99.539000000000001</v>
      </c>
      <c r="M1823">
        <v>126.07</v>
      </c>
      <c r="N1823">
        <v>1</v>
      </c>
      <c r="O1823">
        <v>72.358999999999995</v>
      </c>
      <c r="P1823">
        <v>5.8611100000000001E-3</v>
      </c>
      <c r="Q1823">
        <v>72.358999999999995</v>
      </c>
      <c r="R1823">
        <v>1</v>
      </c>
      <c r="S1823">
        <v>79.488699999999994</v>
      </c>
      <c r="T1823">
        <v>2.0277400000000001E-3</v>
      </c>
      <c r="U1823">
        <v>79.489000000000004</v>
      </c>
      <c r="V1823">
        <v>1</v>
      </c>
      <c r="W1823">
        <v>61.015099999999997</v>
      </c>
      <c r="X1823" s="3">
        <v>1.1838599999999999E-11</v>
      </c>
      <c r="Y1823">
        <v>135.08000000000001</v>
      </c>
      <c r="Z1823">
        <v>1</v>
      </c>
      <c r="AA1823">
        <v>123.633</v>
      </c>
      <c r="AB1823" s="3">
        <v>7.4822400000000004E-6</v>
      </c>
      <c r="AC1823">
        <v>123.63</v>
      </c>
      <c r="AD1823">
        <v>1</v>
      </c>
      <c r="AE1823">
        <v>64.259500000000003</v>
      </c>
      <c r="AF1823">
        <v>1.8546900000000002E-2</v>
      </c>
      <c r="AG1823">
        <v>64.260000000000005</v>
      </c>
      <c r="AH1823">
        <v>1</v>
      </c>
      <c r="AI1823">
        <v>67.643699999999995</v>
      </c>
      <c r="AJ1823">
        <v>3.82336E-3</v>
      </c>
      <c r="AK1823">
        <v>67.644000000000005</v>
      </c>
      <c r="AL1823">
        <v>1</v>
      </c>
      <c r="AM1823">
        <v>70.093599999999995</v>
      </c>
      <c r="AN1823">
        <v>7.2758299999999996E-3</v>
      </c>
      <c r="AO1823">
        <v>70.093999999999994</v>
      </c>
      <c r="AP1823">
        <v>1</v>
      </c>
      <c r="AQ1823">
        <v>126.07299999999999</v>
      </c>
      <c r="AR1823" s="3">
        <v>4.3213099999999997E-8</v>
      </c>
      <c r="AS1823">
        <v>126.07</v>
      </c>
      <c r="AT1823" t="s">
        <v>136</v>
      </c>
      <c r="AU1823">
        <v>1</v>
      </c>
      <c r="AV1823" t="s">
        <v>144</v>
      </c>
      <c r="AW1823" t="str">
        <f t="shared" si="85"/>
        <v>C1orf52|NP_932343</v>
      </c>
      <c r="AX1823" s="1" t="str">
        <f t="shared" si="86"/>
        <v>C1orf52|NP_932343|WSNIYEDNGDDAPQNAK(1)K</v>
      </c>
      <c r="AY1823" t="s">
        <v>7823</v>
      </c>
      <c r="AZ1823" t="s">
        <v>143</v>
      </c>
      <c r="BA1823" t="s">
        <v>483</v>
      </c>
      <c r="BB1823" t="s">
        <v>7822</v>
      </c>
      <c r="BC1823" t="s">
        <v>7821</v>
      </c>
      <c r="BD1823">
        <v>17</v>
      </c>
      <c r="BE1823">
        <v>2</v>
      </c>
      <c r="BF1823">
        <v>3.4046E-2</v>
      </c>
      <c r="BG1823" t="s">
        <v>139</v>
      </c>
      <c r="BH1823" t="s">
        <v>139</v>
      </c>
      <c r="BI1823" t="s">
        <v>139</v>
      </c>
      <c r="BJ1823" t="s">
        <v>139</v>
      </c>
      <c r="BK1823" t="s">
        <v>139</v>
      </c>
      <c r="BL1823" t="s">
        <v>139</v>
      </c>
      <c r="BM1823" t="s">
        <v>139</v>
      </c>
      <c r="BN1823" t="s">
        <v>139</v>
      </c>
      <c r="BO1823">
        <v>167730000</v>
      </c>
      <c r="BP1823">
        <v>167730000</v>
      </c>
      <c r="BQ1823">
        <v>0</v>
      </c>
      <c r="BR1823">
        <v>0</v>
      </c>
      <c r="BS1823" t="s">
        <v>137</v>
      </c>
      <c r="BT1823">
        <v>6125000</v>
      </c>
      <c r="BU1823">
        <v>16853000</v>
      </c>
      <c r="BV1823">
        <v>10893000</v>
      </c>
      <c r="BW1823">
        <v>24593000</v>
      </c>
      <c r="BX1823">
        <v>10046000</v>
      </c>
      <c r="BY1823">
        <v>8802300</v>
      </c>
      <c r="BZ1823">
        <v>8055500</v>
      </c>
      <c r="CA1823">
        <v>10125000</v>
      </c>
      <c r="CB1823" t="s">
        <v>137</v>
      </c>
      <c r="CC1823" t="s">
        <v>137</v>
      </c>
      <c r="CD1823" t="s">
        <v>137</v>
      </c>
      <c r="CE1823" t="s">
        <v>137</v>
      </c>
      <c r="CF1823" t="s">
        <v>137</v>
      </c>
      <c r="CG1823" t="s">
        <v>137</v>
      </c>
      <c r="CH1823" t="s">
        <v>137</v>
      </c>
      <c r="CI1823" t="s">
        <v>137</v>
      </c>
      <c r="CJ1823">
        <v>6125000</v>
      </c>
      <c r="CK1823">
        <v>0</v>
      </c>
      <c r="CL1823">
        <v>0</v>
      </c>
      <c r="CM1823">
        <v>16853000</v>
      </c>
      <c r="CN1823">
        <v>0</v>
      </c>
      <c r="CO1823">
        <v>0</v>
      </c>
      <c r="CP1823">
        <v>10893000</v>
      </c>
      <c r="CQ1823">
        <v>0</v>
      </c>
      <c r="CR1823">
        <v>0</v>
      </c>
      <c r="CS1823">
        <v>24593000</v>
      </c>
      <c r="CT1823">
        <v>0</v>
      </c>
      <c r="CU1823">
        <v>0</v>
      </c>
      <c r="CV1823">
        <v>10046000</v>
      </c>
      <c r="CW1823">
        <v>0</v>
      </c>
      <c r="CX1823">
        <v>0</v>
      </c>
      <c r="CY1823">
        <v>8802300</v>
      </c>
      <c r="CZ1823">
        <v>0</v>
      </c>
      <c r="DA1823">
        <v>0</v>
      </c>
      <c r="DB1823">
        <v>8055500</v>
      </c>
      <c r="DC1823">
        <v>0</v>
      </c>
      <c r="DD1823">
        <v>0</v>
      </c>
      <c r="DE1823">
        <v>10125000</v>
      </c>
      <c r="DF1823">
        <v>0</v>
      </c>
      <c r="DG1823">
        <v>0</v>
      </c>
      <c r="DJ1823">
        <v>1821</v>
      </c>
      <c r="DK1823">
        <v>2836</v>
      </c>
      <c r="DL1823">
        <v>144</v>
      </c>
      <c r="DM1823">
        <v>144</v>
      </c>
      <c r="DN1823">
        <v>12275</v>
      </c>
      <c r="DO1823">
        <v>13048</v>
      </c>
      <c r="DP1823" t="s">
        <v>7820</v>
      </c>
      <c r="DQ1823" t="s">
        <v>7819</v>
      </c>
      <c r="DR1823">
        <v>78793</v>
      </c>
      <c r="DS1823">
        <v>54077</v>
      </c>
      <c r="DT1823">
        <v>8</v>
      </c>
      <c r="DU1823">
        <v>22738</v>
      </c>
      <c r="DV1823">
        <v>78786</v>
      </c>
      <c r="DW1823">
        <v>54069</v>
      </c>
      <c r="DX1823">
        <v>3</v>
      </c>
      <c r="DY1823">
        <v>21956</v>
      </c>
      <c r="DZ1823">
        <v>78786</v>
      </c>
      <c r="EA1823">
        <v>54069</v>
      </c>
      <c r="EB1823">
        <v>3</v>
      </c>
      <c r="EC1823">
        <v>21956</v>
      </c>
    </row>
    <row r="1824" spans="1:133" x14ac:dyDescent="0.2">
      <c r="A1824" t="s">
        <v>7756</v>
      </c>
      <c r="B1824" t="s">
        <v>7814</v>
      </c>
      <c r="C1824" t="s">
        <v>7757</v>
      </c>
      <c r="D1824" t="str">
        <f t="shared" si="84"/>
        <v>NP_001243728</v>
      </c>
      <c r="E1824" t="s">
        <v>7756</v>
      </c>
      <c r="F1824" t="s">
        <v>7755</v>
      </c>
      <c r="G1824" t="s">
        <v>7754</v>
      </c>
      <c r="H1824">
        <v>1</v>
      </c>
      <c r="I1824">
        <v>125.682</v>
      </c>
      <c r="J1824">
        <v>4.78536E-4</v>
      </c>
      <c r="K1824">
        <v>148.56</v>
      </c>
      <c r="L1824">
        <v>104.79</v>
      </c>
      <c r="M1824">
        <v>125.68</v>
      </c>
      <c r="N1824">
        <v>1</v>
      </c>
      <c r="O1824">
        <v>128.34800000000001</v>
      </c>
      <c r="P1824">
        <v>1.48869E-3</v>
      </c>
      <c r="Q1824">
        <v>128.35</v>
      </c>
      <c r="R1824">
        <v>1</v>
      </c>
      <c r="S1824">
        <v>148.55699999999999</v>
      </c>
      <c r="T1824">
        <v>4.78536E-4</v>
      </c>
      <c r="U1824">
        <v>148.56</v>
      </c>
      <c r="V1824">
        <v>1</v>
      </c>
      <c r="W1824">
        <v>95.483099999999993</v>
      </c>
      <c r="X1824">
        <v>2.3836599999999999E-2</v>
      </c>
      <c r="Y1824">
        <v>95.483000000000004</v>
      </c>
      <c r="Z1824">
        <v>1</v>
      </c>
      <c r="AA1824">
        <v>89.826599999999999</v>
      </c>
      <c r="AB1824">
        <v>1.8412899999999999E-2</v>
      </c>
      <c r="AC1824">
        <v>89.826999999999998</v>
      </c>
      <c r="AD1824">
        <v>1</v>
      </c>
      <c r="AE1824">
        <v>83.861800000000002</v>
      </c>
      <c r="AF1824">
        <v>3.1541199999999998E-2</v>
      </c>
      <c r="AG1824">
        <v>83.861999999999995</v>
      </c>
      <c r="AH1824">
        <v>1</v>
      </c>
      <c r="AI1824">
        <v>110.541</v>
      </c>
      <c r="AJ1824">
        <v>5.6231299999999996E-3</v>
      </c>
      <c r="AK1824">
        <v>110.54</v>
      </c>
      <c r="AL1824">
        <v>1</v>
      </c>
      <c r="AM1824">
        <v>91.549300000000002</v>
      </c>
      <c r="AN1824">
        <v>1.6918200000000001E-2</v>
      </c>
      <c r="AO1824">
        <v>91.549000000000007</v>
      </c>
      <c r="AP1824">
        <v>1</v>
      </c>
      <c r="AQ1824">
        <v>125.682</v>
      </c>
      <c r="AR1824">
        <v>1.37357E-3</v>
      </c>
      <c r="AS1824">
        <v>125.68</v>
      </c>
      <c r="AT1824" t="s">
        <v>136</v>
      </c>
      <c r="AU1824">
        <v>1</v>
      </c>
      <c r="AV1824" t="s">
        <v>144</v>
      </c>
      <c r="AW1824" t="str">
        <f t="shared" si="85"/>
        <v>GAPDH|NP_001243728</v>
      </c>
      <c r="AX1824" s="1" t="str">
        <f t="shared" si="86"/>
        <v>GAPDH|NP_001243728|AGAHLQGGAK(1)R</v>
      </c>
      <c r="AY1824" t="s">
        <v>7818</v>
      </c>
      <c r="AZ1824" t="s">
        <v>7817</v>
      </c>
      <c r="BA1824" t="s">
        <v>1023</v>
      </c>
      <c r="BB1824" t="s">
        <v>7816</v>
      </c>
      <c r="BC1824" t="s">
        <v>7815</v>
      </c>
      <c r="BD1824">
        <v>10</v>
      </c>
      <c r="BE1824">
        <v>2</v>
      </c>
      <c r="BF1824">
        <v>-0.32111000000000001</v>
      </c>
      <c r="BG1824" t="s">
        <v>139</v>
      </c>
      <c r="BH1824" t="s">
        <v>139</v>
      </c>
      <c r="BI1824" t="s">
        <v>139</v>
      </c>
      <c r="BJ1824" t="s">
        <v>139</v>
      </c>
      <c r="BK1824" t="s">
        <v>139</v>
      </c>
      <c r="BL1824" t="s">
        <v>139</v>
      </c>
      <c r="BM1824" t="s">
        <v>139</v>
      </c>
      <c r="BN1824" t="s">
        <v>139</v>
      </c>
      <c r="BO1824">
        <v>76071000</v>
      </c>
      <c r="BP1824">
        <v>76071000</v>
      </c>
      <c r="BQ1824">
        <v>0</v>
      </c>
      <c r="BR1824">
        <v>0</v>
      </c>
      <c r="BS1824" t="s">
        <v>137</v>
      </c>
      <c r="BT1824">
        <v>9139400</v>
      </c>
      <c r="BU1824">
        <v>8945400</v>
      </c>
      <c r="BV1824" t="s">
        <v>297</v>
      </c>
      <c r="BW1824">
        <v>16212000</v>
      </c>
      <c r="BX1824">
        <v>9769900</v>
      </c>
      <c r="BY1824">
        <v>11776000</v>
      </c>
      <c r="BZ1824">
        <v>9997300</v>
      </c>
      <c r="CA1824">
        <v>10231000</v>
      </c>
      <c r="CB1824" t="s">
        <v>137</v>
      </c>
      <c r="CC1824" t="s">
        <v>137</v>
      </c>
      <c r="CD1824" t="s">
        <v>137</v>
      </c>
      <c r="CE1824" t="s">
        <v>137</v>
      </c>
      <c r="CF1824" t="s">
        <v>137</v>
      </c>
      <c r="CG1824" t="s">
        <v>137</v>
      </c>
      <c r="CH1824" t="s">
        <v>137</v>
      </c>
      <c r="CI1824" t="s">
        <v>137</v>
      </c>
      <c r="CJ1824">
        <v>9139400</v>
      </c>
      <c r="CK1824">
        <v>0</v>
      </c>
      <c r="CL1824">
        <v>0</v>
      </c>
      <c r="CM1824">
        <v>8945400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16212000</v>
      </c>
      <c r="CT1824">
        <v>0</v>
      </c>
      <c r="CU1824">
        <v>0</v>
      </c>
      <c r="CV1824">
        <v>9769900</v>
      </c>
      <c r="CW1824">
        <v>0</v>
      </c>
      <c r="CX1824">
        <v>0</v>
      </c>
      <c r="CY1824">
        <v>11776000</v>
      </c>
      <c r="CZ1824">
        <v>0</v>
      </c>
      <c r="DA1824">
        <v>0</v>
      </c>
      <c r="DB1824">
        <v>9997300</v>
      </c>
      <c r="DC1824">
        <v>0</v>
      </c>
      <c r="DD1824">
        <v>0</v>
      </c>
      <c r="DE1824">
        <v>10231000</v>
      </c>
      <c r="DF1824">
        <v>0</v>
      </c>
      <c r="DG1824">
        <v>0</v>
      </c>
      <c r="DJ1824">
        <v>1822</v>
      </c>
      <c r="DK1824" t="s">
        <v>7749</v>
      </c>
      <c r="DL1824" t="s">
        <v>7814</v>
      </c>
      <c r="DM1824">
        <v>117</v>
      </c>
      <c r="DN1824" t="s">
        <v>7813</v>
      </c>
      <c r="DO1824" t="s">
        <v>7812</v>
      </c>
      <c r="DP1824" t="s">
        <v>7811</v>
      </c>
      <c r="DQ1824" t="s">
        <v>7810</v>
      </c>
      <c r="DR1824">
        <v>1884</v>
      </c>
      <c r="DS1824">
        <v>1365</v>
      </c>
      <c r="DT1824">
        <v>8</v>
      </c>
      <c r="DU1824">
        <v>5569</v>
      </c>
      <c r="DV1824">
        <v>1878</v>
      </c>
      <c r="DW1824">
        <v>1359</v>
      </c>
      <c r="DX1824">
        <v>2</v>
      </c>
      <c r="DY1824">
        <v>5125</v>
      </c>
      <c r="DZ1824">
        <v>1878</v>
      </c>
      <c r="EA1824">
        <v>1359</v>
      </c>
      <c r="EB1824">
        <v>2</v>
      </c>
      <c r="EC1824">
        <v>5125</v>
      </c>
    </row>
    <row r="1825" spans="1:133" x14ac:dyDescent="0.2">
      <c r="A1825" s="4" t="s">
        <v>7756</v>
      </c>
      <c r="B1825" t="s">
        <v>7806</v>
      </c>
      <c r="C1825" t="s">
        <v>7757</v>
      </c>
      <c r="D1825" t="str">
        <f t="shared" si="84"/>
        <v>NP_001243728</v>
      </c>
      <c r="E1825" t="s">
        <v>7756</v>
      </c>
      <c r="F1825" t="s">
        <v>7755</v>
      </c>
      <c r="G1825" t="s">
        <v>7754</v>
      </c>
      <c r="H1825">
        <v>1</v>
      </c>
      <c r="I1825">
        <v>107.348</v>
      </c>
      <c r="J1825" s="3">
        <v>1.2046100000000001E-12</v>
      </c>
      <c r="K1825">
        <v>189.99</v>
      </c>
      <c r="L1825">
        <v>154.18</v>
      </c>
      <c r="M1825">
        <v>107.35</v>
      </c>
      <c r="N1825">
        <v>1</v>
      </c>
      <c r="O1825">
        <v>138.214</v>
      </c>
      <c r="P1825" s="3">
        <v>1.2642900000000001E-5</v>
      </c>
      <c r="Q1825">
        <v>138.21</v>
      </c>
      <c r="R1825">
        <v>1</v>
      </c>
      <c r="S1825">
        <v>88.561400000000006</v>
      </c>
      <c r="T1825">
        <v>2.02425E-3</v>
      </c>
      <c r="U1825">
        <v>88.561000000000007</v>
      </c>
      <c r="V1825">
        <v>1</v>
      </c>
      <c r="W1825">
        <v>71.545000000000002</v>
      </c>
      <c r="X1825">
        <v>1.6188999999999999E-2</v>
      </c>
      <c r="Y1825">
        <v>71.545000000000002</v>
      </c>
      <c r="Z1825">
        <v>1</v>
      </c>
      <c r="AA1825">
        <v>189.99</v>
      </c>
      <c r="AB1825" s="3">
        <v>1.2046100000000001E-12</v>
      </c>
      <c r="AC1825">
        <v>189.99</v>
      </c>
      <c r="AD1825">
        <v>1</v>
      </c>
      <c r="AE1825">
        <v>94.531999999999996</v>
      </c>
      <c r="AF1825">
        <v>1.3817899999999999E-3</v>
      </c>
      <c r="AG1825">
        <v>94.531999999999996</v>
      </c>
      <c r="AH1825">
        <v>1</v>
      </c>
      <c r="AI1825">
        <v>181.756</v>
      </c>
      <c r="AJ1825" s="3">
        <v>1.37202E-9</v>
      </c>
      <c r="AK1825">
        <v>181.76</v>
      </c>
      <c r="AL1825">
        <v>1</v>
      </c>
      <c r="AM1825">
        <v>78.249200000000002</v>
      </c>
      <c r="AN1825">
        <v>7.08357E-3</v>
      </c>
      <c r="AO1825">
        <v>78.248999999999995</v>
      </c>
      <c r="AP1825">
        <v>1</v>
      </c>
      <c r="AQ1825">
        <v>107.348</v>
      </c>
      <c r="AR1825">
        <v>4.9398900000000002E-4</v>
      </c>
      <c r="AS1825">
        <v>107.35</v>
      </c>
      <c r="AT1825" t="s">
        <v>136</v>
      </c>
      <c r="AU1825">
        <v>1</v>
      </c>
      <c r="AV1825" t="s">
        <v>144</v>
      </c>
      <c r="AW1825" t="str">
        <f t="shared" si="85"/>
        <v>GAPDH|NP_001243728</v>
      </c>
      <c r="AX1825" s="1" t="str">
        <f t="shared" si="86"/>
        <v>GAPDH|NP_001243728|VIPELNGK(1)LTGMAFR</v>
      </c>
      <c r="AY1825" t="s">
        <v>7809</v>
      </c>
      <c r="AZ1825" t="s">
        <v>3166</v>
      </c>
      <c r="BA1825" t="s">
        <v>340</v>
      </c>
      <c r="BB1825" t="s">
        <v>7808</v>
      </c>
      <c r="BC1825" t="s">
        <v>7807</v>
      </c>
      <c r="BD1825">
        <v>8</v>
      </c>
      <c r="BE1825">
        <v>2</v>
      </c>
      <c r="BF1825">
        <v>-0.1429</v>
      </c>
      <c r="BG1825" t="s">
        <v>139</v>
      </c>
      <c r="BH1825" t="s">
        <v>139</v>
      </c>
      <c r="BI1825" t="s">
        <v>139</v>
      </c>
      <c r="BJ1825" t="s">
        <v>139</v>
      </c>
      <c r="BK1825" t="s">
        <v>139</v>
      </c>
      <c r="BL1825" t="s">
        <v>139</v>
      </c>
      <c r="BM1825" t="s">
        <v>139</v>
      </c>
      <c r="BN1825" t="s">
        <v>139</v>
      </c>
      <c r="BO1825">
        <v>600720000</v>
      </c>
      <c r="BP1825">
        <v>600720000</v>
      </c>
      <c r="BQ1825">
        <v>0</v>
      </c>
      <c r="BR1825">
        <v>0</v>
      </c>
      <c r="BS1825" t="s">
        <v>137</v>
      </c>
      <c r="BT1825">
        <v>48357000</v>
      </c>
      <c r="BU1825">
        <v>32028000</v>
      </c>
      <c r="BV1825">
        <v>58560000</v>
      </c>
      <c r="BW1825">
        <v>105590000</v>
      </c>
      <c r="BX1825">
        <v>63270000</v>
      </c>
      <c r="BY1825">
        <v>56351000</v>
      </c>
      <c r="BZ1825">
        <v>40042000</v>
      </c>
      <c r="CA1825">
        <v>28475000</v>
      </c>
      <c r="CB1825" t="s">
        <v>137</v>
      </c>
      <c r="CC1825" t="s">
        <v>137</v>
      </c>
      <c r="CD1825" t="s">
        <v>137</v>
      </c>
      <c r="CE1825" t="s">
        <v>137</v>
      </c>
      <c r="CF1825" t="s">
        <v>137</v>
      </c>
      <c r="CG1825" t="s">
        <v>137</v>
      </c>
      <c r="CH1825" t="s">
        <v>137</v>
      </c>
      <c r="CI1825" t="s">
        <v>137</v>
      </c>
      <c r="CJ1825">
        <v>48357000</v>
      </c>
      <c r="CK1825">
        <v>0</v>
      </c>
      <c r="CL1825">
        <v>0</v>
      </c>
      <c r="CM1825">
        <v>32028000</v>
      </c>
      <c r="CN1825">
        <v>0</v>
      </c>
      <c r="CO1825">
        <v>0</v>
      </c>
      <c r="CP1825">
        <v>58560000</v>
      </c>
      <c r="CQ1825">
        <v>0</v>
      </c>
      <c r="CR1825">
        <v>0</v>
      </c>
      <c r="CS1825">
        <v>105590000</v>
      </c>
      <c r="CT1825">
        <v>0</v>
      </c>
      <c r="CU1825">
        <v>0</v>
      </c>
      <c r="CV1825">
        <v>63270000</v>
      </c>
      <c r="CW1825">
        <v>0</v>
      </c>
      <c r="CX1825">
        <v>0</v>
      </c>
      <c r="CY1825">
        <v>56351000</v>
      </c>
      <c r="CZ1825">
        <v>0</v>
      </c>
      <c r="DA1825">
        <v>0</v>
      </c>
      <c r="DB1825">
        <v>40042000</v>
      </c>
      <c r="DC1825">
        <v>0</v>
      </c>
      <c r="DD1825">
        <v>0</v>
      </c>
      <c r="DE1825">
        <v>28475000</v>
      </c>
      <c r="DF1825">
        <v>0</v>
      </c>
      <c r="DG1825">
        <v>0</v>
      </c>
      <c r="DJ1825">
        <v>1823</v>
      </c>
      <c r="DK1825" t="s">
        <v>7749</v>
      </c>
      <c r="DL1825" t="s">
        <v>7806</v>
      </c>
      <c r="DM1825">
        <v>227</v>
      </c>
      <c r="DN1825" t="s">
        <v>7805</v>
      </c>
      <c r="DO1825" t="s">
        <v>7804</v>
      </c>
      <c r="DP1825" t="s">
        <v>7803</v>
      </c>
      <c r="DQ1825" t="s">
        <v>7802</v>
      </c>
      <c r="DR1825">
        <v>75004</v>
      </c>
      <c r="DS1825">
        <v>51326</v>
      </c>
      <c r="DT1825">
        <v>8</v>
      </c>
      <c r="DU1825">
        <v>44374</v>
      </c>
      <c r="DV1825">
        <v>74999</v>
      </c>
      <c r="DW1825">
        <v>51319</v>
      </c>
      <c r="DX1825">
        <v>4</v>
      </c>
      <c r="DY1825">
        <v>44005</v>
      </c>
      <c r="DZ1825">
        <v>74999</v>
      </c>
      <c r="EA1825">
        <v>51319</v>
      </c>
      <c r="EB1825">
        <v>4</v>
      </c>
      <c r="EC1825">
        <v>44005</v>
      </c>
    </row>
    <row r="1826" spans="1:133" x14ac:dyDescent="0.2">
      <c r="A1826" s="4" t="s">
        <v>7756</v>
      </c>
      <c r="B1826" t="s">
        <v>7798</v>
      </c>
      <c r="C1826" t="s">
        <v>7757</v>
      </c>
      <c r="D1826" t="str">
        <f t="shared" si="84"/>
        <v>NP_001243728</v>
      </c>
      <c r="E1826" t="s">
        <v>7756</v>
      </c>
      <c r="F1826" t="s">
        <v>7755</v>
      </c>
      <c r="G1826" t="s">
        <v>7754</v>
      </c>
      <c r="H1826">
        <v>1</v>
      </c>
      <c r="I1826">
        <v>63.997999999999998</v>
      </c>
      <c r="J1826" s="3">
        <v>4.1388199999999999E-35</v>
      </c>
      <c r="K1826">
        <v>136.26</v>
      </c>
      <c r="L1826">
        <v>87.073999999999998</v>
      </c>
      <c r="M1826">
        <v>63.997999999999998</v>
      </c>
      <c r="N1826">
        <v>1</v>
      </c>
      <c r="O1826">
        <v>73.928399999999996</v>
      </c>
      <c r="P1826">
        <v>6.2053300000000004E-4</v>
      </c>
      <c r="Q1826">
        <v>79.331999999999994</v>
      </c>
      <c r="R1826">
        <v>1</v>
      </c>
      <c r="S1826">
        <v>93.341899999999995</v>
      </c>
      <c r="T1826">
        <v>5.3231299999999997E-4</v>
      </c>
      <c r="U1826">
        <v>93.341999999999999</v>
      </c>
      <c r="V1826">
        <v>1</v>
      </c>
      <c r="W1826">
        <v>58.848399999999998</v>
      </c>
      <c r="X1826">
        <v>9.7964899999999997E-3</v>
      </c>
      <c r="Y1826">
        <v>58.847999999999999</v>
      </c>
      <c r="Z1826">
        <v>1</v>
      </c>
      <c r="AA1826">
        <v>69.188199999999995</v>
      </c>
      <c r="AB1826">
        <v>6.7102299999999998E-4</v>
      </c>
      <c r="AC1826">
        <v>84.94</v>
      </c>
      <c r="AD1826">
        <v>1</v>
      </c>
      <c r="AE1826">
        <v>77.969200000000001</v>
      </c>
      <c r="AF1826">
        <v>6.826E-4</v>
      </c>
      <c r="AG1826">
        <v>77.968999999999994</v>
      </c>
      <c r="AH1826">
        <v>1</v>
      </c>
      <c r="AI1826">
        <v>112.818</v>
      </c>
      <c r="AJ1826" s="3">
        <v>6.2684100000000005E-5</v>
      </c>
      <c r="AK1826">
        <v>112.82</v>
      </c>
      <c r="AL1826">
        <v>1</v>
      </c>
      <c r="AM1826">
        <v>136.261</v>
      </c>
      <c r="AN1826" s="3">
        <v>4.1388199999999999E-35</v>
      </c>
      <c r="AO1826">
        <v>136.26</v>
      </c>
      <c r="AP1826">
        <v>1</v>
      </c>
      <c r="AQ1826">
        <v>63.997999999999998</v>
      </c>
      <c r="AR1826">
        <v>6.8776000000000004E-4</v>
      </c>
      <c r="AS1826">
        <v>86.8</v>
      </c>
      <c r="AT1826" t="s">
        <v>136</v>
      </c>
      <c r="AU1826">
        <v>1</v>
      </c>
      <c r="AV1826" t="s">
        <v>144</v>
      </c>
      <c r="AW1826" t="str">
        <f t="shared" si="85"/>
        <v>GAPDH|NP_001243728</v>
      </c>
      <c r="AX1826" s="1" t="str">
        <f t="shared" si="86"/>
        <v>GAPDH|NP_001243728|GALQNIIPASTGAAK(1)AVGK</v>
      </c>
      <c r="AY1826" t="s">
        <v>7801</v>
      </c>
      <c r="AZ1826" t="s">
        <v>2853</v>
      </c>
      <c r="BA1826" t="s">
        <v>2757</v>
      </c>
      <c r="BB1826" t="s">
        <v>7800</v>
      </c>
      <c r="BC1826" t="s">
        <v>7799</v>
      </c>
      <c r="BD1826">
        <v>15</v>
      </c>
      <c r="BE1826">
        <v>2</v>
      </c>
      <c r="BF1826">
        <v>0.1691</v>
      </c>
      <c r="BG1826" t="s">
        <v>139</v>
      </c>
      <c r="BH1826" t="s">
        <v>139</v>
      </c>
      <c r="BI1826" t="s">
        <v>139</v>
      </c>
      <c r="BJ1826" t="s">
        <v>139</v>
      </c>
      <c r="BK1826" t="s">
        <v>139</v>
      </c>
      <c r="BL1826" t="s">
        <v>139</v>
      </c>
      <c r="BM1826" t="s">
        <v>139</v>
      </c>
      <c r="BN1826" t="s">
        <v>139</v>
      </c>
      <c r="BO1826">
        <v>669520000</v>
      </c>
      <c r="BP1826">
        <v>669520000</v>
      </c>
      <c r="BQ1826">
        <v>0</v>
      </c>
      <c r="BR1826">
        <v>0</v>
      </c>
      <c r="BS1826" t="s">
        <v>137</v>
      </c>
      <c r="BT1826">
        <v>36302000</v>
      </c>
      <c r="BU1826">
        <v>23852000</v>
      </c>
      <c r="BV1826">
        <v>48274000</v>
      </c>
      <c r="BW1826">
        <v>60882000</v>
      </c>
      <c r="BX1826">
        <v>62710000</v>
      </c>
      <c r="BY1826">
        <v>74935000</v>
      </c>
      <c r="BZ1826">
        <v>39915000</v>
      </c>
      <c r="CA1826">
        <v>41436000</v>
      </c>
      <c r="CB1826" t="s">
        <v>137</v>
      </c>
      <c r="CC1826" t="s">
        <v>137</v>
      </c>
      <c r="CD1826" t="s">
        <v>137</v>
      </c>
      <c r="CE1826" t="s">
        <v>137</v>
      </c>
      <c r="CF1826" t="s">
        <v>137</v>
      </c>
      <c r="CG1826" t="s">
        <v>137</v>
      </c>
      <c r="CH1826" t="s">
        <v>137</v>
      </c>
      <c r="CI1826" t="s">
        <v>137</v>
      </c>
      <c r="CJ1826">
        <v>36302000</v>
      </c>
      <c r="CK1826">
        <v>0</v>
      </c>
      <c r="CL1826">
        <v>0</v>
      </c>
      <c r="CM1826">
        <v>23852000</v>
      </c>
      <c r="CN1826">
        <v>0</v>
      </c>
      <c r="CO1826">
        <v>0</v>
      </c>
      <c r="CP1826">
        <v>48274000</v>
      </c>
      <c r="CQ1826">
        <v>0</v>
      </c>
      <c r="CR1826">
        <v>0</v>
      </c>
      <c r="CS1826">
        <v>60882000</v>
      </c>
      <c r="CT1826">
        <v>0</v>
      </c>
      <c r="CU1826">
        <v>0</v>
      </c>
      <c r="CV1826">
        <v>62710000</v>
      </c>
      <c r="CW1826">
        <v>0</v>
      </c>
      <c r="CX1826">
        <v>0</v>
      </c>
      <c r="CY1826">
        <v>74935000</v>
      </c>
      <c r="CZ1826">
        <v>0</v>
      </c>
      <c r="DA1826">
        <v>0</v>
      </c>
      <c r="DB1826">
        <v>39915000</v>
      </c>
      <c r="DC1826">
        <v>0</v>
      </c>
      <c r="DD1826">
        <v>0</v>
      </c>
      <c r="DE1826">
        <v>41436000</v>
      </c>
      <c r="DF1826">
        <v>0</v>
      </c>
      <c r="DG1826">
        <v>0</v>
      </c>
      <c r="DJ1826">
        <v>1824</v>
      </c>
      <c r="DK1826" t="s">
        <v>7749</v>
      </c>
      <c r="DL1826" t="s">
        <v>7798</v>
      </c>
      <c r="DM1826">
        <v>215</v>
      </c>
      <c r="DN1826">
        <v>2621</v>
      </c>
      <c r="DO1826">
        <v>2765</v>
      </c>
      <c r="DP1826" t="s">
        <v>7797</v>
      </c>
      <c r="DQ1826" t="s">
        <v>7796</v>
      </c>
      <c r="DR1826">
        <v>15804</v>
      </c>
      <c r="DS1826">
        <v>11042</v>
      </c>
      <c r="DT1826">
        <v>8</v>
      </c>
      <c r="DU1826">
        <v>34069</v>
      </c>
      <c r="DV1826">
        <v>15802</v>
      </c>
      <c r="DW1826">
        <v>11039</v>
      </c>
      <c r="DX1826">
        <v>7</v>
      </c>
      <c r="DY1826">
        <v>35511</v>
      </c>
      <c r="DZ1826">
        <v>15802</v>
      </c>
      <c r="EA1826">
        <v>11039</v>
      </c>
      <c r="EB1826">
        <v>7</v>
      </c>
      <c r="EC1826">
        <v>35511</v>
      </c>
    </row>
    <row r="1827" spans="1:133" x14ac:dyDescent="0.2">
      <c r="A1827" t="s">
        <v>7756</v>
      </c>
      <c r="B1827" t="s">
        <v>7792</v>
      </c>
      <c r="C1827" t="s">
        <v>7757</v>
      </c>
      <c r="D1827" t="str">
        <f t="shared" si="84"/>
        <v>NP_001243728</v>
      </c>
      <c r="E1827" t="s">
        <v>7756</v>
      </c>
      <c r="F1827" t="s">
        <v>7755</v>
      </c>
      <c r="G1827" t="s">
        <v>7754</v>
      </c>
      <c r="H1827">
        <v>1</v>
      </c>
      <c r="I1827">
        <v>129.41800000000001</v>
      </c>
      <c r="J1827" s="3">
        <v>1.4619999999999999E-9</v>
      </c>
      <c r="K1827">
        <v>129.41999999999999</v>
      </c>
      <c r="L1827">
        <v>110.1</v>
      </c>
      <c r="M1827">
        <v>129.41999999999999</v>
      </c>
      <c r="N1827">
        <v>1</v>
      </c>
      <c r="O1827">
        <v>99.370800000000003</v>
      </c>
      <c r="P1827">
        <v>4.6887799999999999E-4</v>
      </c>
      <c r="Q1827">
        <v>99.370999999999995</v>
      </c>
      <c r="R1827">
        <v>1</v>
      </c>
      <c r="S1827">
        <v>75.682000000000002</v>
      </c>
      <c r="T1827">
        <v>1.4707500000000001E-3</v>
      </c>
      <c r="U1827">
        <v>75.682000000000002</v>
      </c>
      <c r="V1827">
        <v>1</v>
      </c>
      <c r="W1827">
        <v>107.51</v>
      </c>
      <c r="X1827">
        <v>1.98068E-4</v>
      </c>
      <c r="Y1827">
        <v>107.51</v>
      </c>
      <c r="Z1827">
        <v>1</v>
      </c>
      <c r="AA1827">
        <v>91.925700000000006</v>
      </c>
      <c r="AB1827">
        <v>7.9839600000000004E-4</v>
      </c>
      <c r="AC1827">
        <v>91.926000000000002</v>
      </c>
      <c r="AD1827">
        <v>1</v>
      </c>
      <c r="AE1827">
        <v>101.07599999999999</v>
      </c>
      <c r="AF1827">
        <v>4.1005600000000001E-4</v>
      </c>
      <c r="AG1827">
        <v>101.08</v>
      </c>
      <c r="AH1827">
        <v>1</v>
      </c>
      <c r="AI1827">
        <v>90.421899999999994</v>
      </c>
      <c r="AJ1827">
        <v>8.7069399999999998E-4</v>
      </c>
      <c r="AK1827">
        <v>90.421999999999997</v>
      </c>
      <c r="AL1827">
        <v>0</v>
      </c>
      <c r="AM1827">
        <v>0</v>
      </c>
      <c r="AO1827" t="s">
        <v>137</v>
      </c>
      <c r="AP1827">
        <v>1</v>
      </c>
      <c r="AQ1827">
        <v>129.41800000000001</v>
      </c>
      <c r="AR1827" s="3">
        <v>1.4619999999999999E-9</v>
      </c>
      <c r="AS1827">
        <v>129.41999999999999</v>
      </c>
      <c r="AT1827" t="s">
        <v>136</v>
      </c>
      <c r="AU1827">
        <v>1</v>
      </c>
      <c r="AV1827" t="s">
        <v>144</v>
      </c>
      <c r="AW1827" t="str">
        <f t="shared" si="85"/>
        <v>GAPDH|NP_001243728</v>
      </c>
      <c r="AX1827" s="1" t="str">
        <f t="shared" si="86"/>
        <v>GAPDH|NP_001243728|LVINGNPITIFQERDPSK(1)IK</v>
      </c>
      <c r="AY1827" t="s">
        <v>7795</v>
      </c>
      <c r="AZ1827" t="s">
        <v>143</v>
      </c>
      <c r="BA1827" t="s">
        <v>349</v>
      </c>
      <c r="BB1827" t="s">
        <v>7794</v>
      </c>
      <c r="BC1827" t="s">
        <v>7793</v>
      </c>
      <c r="BD1827">
        <v>18</v>
      </c>
      <c r="BE1827">
        <v>3</v>
      </c>
      <c r="BF1827">
        <v>8.0445000000000003E-2</v>
      </c>
      <c r="BG1827" t="s">
        <v>139</v>
      </c>
      <c r="BH1827" t="s">
        <v>139</v>
      </c>
      <c r="BI1827" t="s">
        <v>139</v>
      </c>
      <c r="BJ1827" t="s">
        <v>139</v>
      </c>
      <c r="BK1827" t="s">
        <v>139</v>
      </c>
      <c r="BL1827" t="s">
        <v>139</v>
      </c>
      <c r="BM1827" t="s">
        <v>138</v>
      </c>
      <c r="BN1827" t="s">
        <v>139</v>
      </c>
      <c r="BO1827">
        <v>142820000</v>
      </c>
      <c r="BP1827">
        <v>142820000</v>
      </c>
      <c r="BQ1827">
        <v>0</v>
      </c>
      <c r="BR1827">
        <v>0</v>
      </c>
      <c r="BS1827" t="s">
        <v>137</v>
      </c>
      <c r="BT1827">
        <v>14599000</v>
      </c>
      <c r="BU1827">
        <v>25082000</v>
      </c>
      <c r="BV1827">
        <v>15253000</v>
      </c>
      <c r="BW1827">
        <v>13492000</v>
      </c>
      <c r="BX1827">
        <v>8808400</v>
      </c>
      <c r="BY1827">
        <v>10388000</v>
      </c>
      <c r="BZ1827">
        <v>26748000</v>
      </c>
      <c r="CA1827">
        <v>28452000</v>
      </c>
      <c r="CB1827" t="s">
        <v>137</v>
      </c>
      <c r="CC1827" t="s">
        <v>137</v>
      </c>
      <c r="CD1827" t="s">
        <v>137</v>
      </c>
      <c r="CE1827" t="s">
        <v>137</v>
      </c>
      <c r="CF1827" t="s">
        <v>137</v>
      </c>
      <c r="CG1827" t="s">
        <v>137</v>
      </c>
      <c r="CH1827" t="s">
        <v>137</v>
      </c>
      <c r="CI1827" t="s">
        <v>137</v>
      </c>
      <c r="CJ1827">
        <v>14599000</v>
      </c>
      <c r="CK1827">
        <v>0</v>
      </c>
      <c r="CL1827">
        <v>0</v>
      </c>
      <c r="CM1827">
        <v>25082000</v>
      </c>
      <c r="CN1827">
        <v>0</v>
      </c>
      <c r="CO1827">
        <v>0</v>
      </c>
      <c r="CP1827">
        <v>15253000</v>
      </c>
      <c r="CQ1827">
        <v>0</v>
      </c>
      <c r="CR1827">
        <v>0</v>
      </c>
      <c r="CS1827">
        <v>13492000</v>
      </c>
      <c r="CT1827">
        <v>0</v>
      </c>
      <c r="CU1827">
        <v>0</v>
      </c>
      <c r="CV1827">
        <v>8808400</v>
      </c>
      <c r="CW1827">
        <v>0</v>
      </c>
      <c r="CX1827">
        <v>0</v>
      </c>
      <c r="CY1827">
        <v>10388000</v>
      </c>
      <c r="CZ1827">
        <v>0</v>
      </c>
      <c r="DA1827">
        <v>0</v>
      </c>
      <c r="DB1827">
        <v>26748000</v>
      </c>
      <c r="DC1827">
        <v>0</v>
      </c>
      <c r="DD1827">
        <v>0</v>
      </c>
      <c r="DE1827">
        <v>28452000</v>
      </c>
      <c r="DF1827">
        <v>0</v>
      </c>
      <c r="DG1827">
        <v>0</v>
      </c>
      <c r="DJ1827">
        <v>1825</v>
      </c>
      <c r="DK1827" t="s">
        <v>7749</v>
      </c>
      <c r="DL1827" t="s">
        <v>7792</v>
      </c>
      <c r="DM1827">
        <v>84</v>
      </c>
      <c r="DN1827">
        <v>6597</v>
      </c>
      <c r="DO1827">
        <v>6980</v>
      </c>
      <c r="DP1827" t="s">
        <v>7791</v>
      </c>
      <c r="DQ1827" t="s">
        <v>7790</v>
      </c>
      <c r="DR1827">
        <v>42672</v>
      </c>
      <c r="DS1827">
        <v>29215</v>
      </c>
      <c r="DT1827">
        <v>8</v>
      </c>
      <c r="DU1827">
        <v>41759</v>
      </c>
      <c r="DV1827">
        <v>42672</v>
      </c>
      <c r="DW1827">
        <v>29215</v>
      </c>
      <c r="DX1827">
        <v>8</v>
      </c>
      <c r="DY1827">
        <v>41759</v>
      </c>
      <c r="DZ1827">
        <v>42672</v>
      </c>
      <c r="EA1827">
        <v>29215</v>
      </c>
      <c r="EB1827">
        <v>8</v>
      </c>
      <c r="EC1827">
        <v>41759</v>
      </c>
    </row>
    <row r="1828" spans="1:133" x14ac:dyDescent="0.2">
      <c r="A1828" t="s">
        <v>7756</v>
      </c>
      <c r="B1828" t="s">
        <v>7786</v>
      </c>
      <c r="C1828" t="s">
        <v>7757</v>
      </c>
      <c r="D1828" t="str">
        <f t="shared" si="84"/>
        <v>NP_001243728</v>
      </c>
      <c r="E1828" t="s">
        <v>7756</v>
      </c>
      <c r="F1828" t="s">
        <v>7755</v>
      </c>
      <c r="G1828" t="s">
        <v>7754</v>
      </c>
      <c r="H1828">
        <v>1</v>
      </c>
      <c r="I1828">
        <v>172.804</v>
      </c>
      <c r="J1828">
        <v>5.4018000000000002E-4</v>
      </c>
      <c r="K1828">
        <v>172.8</v>
      </c>
      <c r="L1828">
        <v>116.4</v>
      </c>
      <c r="M1828">
        <v>172.8</v>
      </c>
      <c r="N1828">
        <v>1</v>
      </c>
      <c r="O1828">
        <v>84.310500000000005</v>
      </c>
      <c r="P1828">
        <v>5.2164300000000002E-3</v>
      </c>
      <c r="Q1828">
        <v>106.16</v>
      </c>
      <c r="R1828">
        <v>1</v>
      </c>
      <c r="S1828">
        <v>111.855</v>
      </c>
      <c r="T1828">
        <v>1.8247700000000001E-3</v>
      </c>
      <c r="U1828">
        <v>111.86</v>
      </c>
      <c r="V1828">
        <v>1</v>
      </c>
      <c r="W1828">
        <v>119.274</v>
      </c>
      <c r="X1828">
        <v>1.09946E-3</v>
      </c>
      <c r="Y1828">
        <v>135.99</v>
      </c>
      <c r="Z1828">
        <v>1</v>
      </c>
      <c r="AA1828">
        <v>122.691</v>
      </c>
      <c r="AB1828">
        <v>7.5700599999999995E-4</v>
      </c>
      <c r="AC1828">
        <v>122.69</v>
      </c>
      <c r="AD1828">
        <v>1</v>
      </c>
      <c r="AE1828">
        <v>75.565700000000007</v>
      </c>
      <c r="AF1828">
        <v>1.2557099999999999E-3</v>
      </c>
      <c r="AG1828">
        <v>124.42</v>
      </c>
      <c r="AH1828">
        <v>1</v>
      </c>
      <c r="AI1828">
        <v>121.36</v>
      </c>
      <c r="AJ1828">
        <v>8.9033700000000005E-4</v>
      </c>
      <c r="AK1828">
        <v>121.36</v>
      </c>
      <c r="AL1828">
        <v>1</v>
      </c>
      <c r="AM1828">
        <v>107.114</v>
      </c>
      <c r="AN1828">
        <v>8.0388499999999995E-4</v>
      </c>
      <c r="AO1828">
        <v>170.89</v>
      </c>
      <c r="AP1828">
        <v>1</v>
      </c>
      <c r="AQ1828">
        <v>172.804</v>
      </c>
      <c r="AR1828">
        <v>5.4018000000000002E-4</v>
      </c>
      <c r="AS1828">
        <v>172.8</v>
      </c>
      <c r="AT1828" t="s">
        <v>136</v>
      </c>
      <c r="AU1828">
        <v>1</v>
      </c>
      <c r="AV1828" t="s">
        <v>144</v>
      </c>
      <c r="AW1828" t="str">
        <f t="shared" si="85"/>
        <v>GAPDH|NP_001243728</v>
      </c>
      <c r="AX1828" s="1" t="str">
        <f t="shared" si="86"/>
        <v>GAPDH|NP_001243728|TVDGPSGK(1)LWR</v>
      </c>
      <c r="AY1828" t="s">
        <v>7789</v>
      </c>
      <c r="AZ1828" t="s">
        <v>143</v>
      </c>
      <c r="BA1828" t="s">
        <v>222</v>
      </c>
      <c r="BB1828" t="s">
        <v>7788</v>
      </c>
      <c r="BC1828" t="s">
        <v>7787</v>
      </c>
      <c r="BD1828">
        <v>8</v>
      </c>
      <c r="BE1828">
        <v>2</v>
      </c>
      <c r="BF1828">
        <v>0.15758</v>
      </c>
      <c r="BG1828" t="s">
        <v>139</v>
      </c>
      <c r="BH1828" t="s">
        <v>139</v>
      </c>
      <c r="BI1828" t="s">
        <v>139</v>
      </c>
      <c r="BJ1828" t="s">
        <v>139</v>
      </c>
      <c r="BK1828" t="s">
        <v>139</v>
      </c>
      <c r="BL1828" t="s">
        <v>139</v>
      </c>
      <c r="BM1828" t="s">
        <v>139</v>
      </c>
      <c r="BN1828" t="s">
        <v>139</v>
      </c>
      <c r="BO1828">
        <v>4709300000</v>
      </c>
      <c r="BP1828">
        <v>4709300000</v>
      </c>
      <c r="BQ1828">
        <v>0</v>
      </c>
      <c r="BR1828">
        <v>0</v>
      </c>
      <c r="BS1828" t="s">
        <v>137</v>
      </c>
      <c r="BT1828">
        <v>470100000</v>
      </c>
      <c r="BU1828">
        <v>472040000</v>
      </c>
      <c r="BV1828">
        <v>800310000</v>
      </c>
      <c r="BW1828">
        <v>777070000</v>
      </c>
      <c r="BX1828">
        <v>446730000</v>
      </c>
      <c r="BY1828">
        <v>612970000</v>
      </c>
      <c r="BZ1828">
        <v>478090000</v>
      </c>
      <c r="CA1828">
        <v>500420000</v>
      </c>
      <c r="CB1828" t="s">
        <v>137</v>
      </c>
      <c r="CC1828" t="s">
        <v>137</v>
      </c>
      <c r="CD1828" t="s">
        <v>137</v>
      </c>
      <c r="CE1828" t="s">
        <v>137</v>
      </c>
      <c r="CF1828" t="s">
        <v>137</v>
      </c>
      <c r="CG1828" t="s">
        <v>137</v>
      </c>
      <c r="CH1828" t="s">
        <v>137</v>
      </c>
      <c r="CI1828" t="s">
        <v>137</v>
      </c>
      <c r="CJ1828">
        <v>470100000</v>
      </c>
      <c r="CK1828">
        <v>0</v>
      </c>
      <c r="CL1828">
        <v>0</v>
      </c>
      <c r="CM1828">
        <v>472040000</v>
      </c>
      <c r="CN1828">
        <v>0</v>
      </c>
      <c r="CO1828">
        <v>0</v>
      </c>
      <c r="CP1828">
        <v>800310000</v>
      </c>
      <c r="CQ1828">
        <v>0</v>
      </c>
      <c r="CR1828">
        <v>0</v>
      </c>
      <c r="CS1828">
        <v>777070000</v>
      </c>
      <c r="CT1828">
        <v>0</v>
      </c>
      <c r="CU1828">
        <v>0</v>
      </c>
      <c r="CV1828">
        <v>446730000</v>
      </c>
      <c r="CW1828">
        <v>0</v>
      </c>
      <c r="CX1828">
        <v>0</v>
      </c>
      <c r="CY1828">
        <v>612970000</v>
      </c>
      <c r="CZ1828">
        <v>0</v>
      </c>
      <c r="DA1828">
        <v>0</v>
      </c>
      <c r="DB1828">
        <v>478090000</v>
      </c>
      <c r="DC1828">
        <v>0</v>
      </c>
      <c r="DD1828">
        <v>0</v>
      </c>
      <c r="DE1828">
        <v>500420000</v>
      </c>
      <c r="DF1828">
        <v>0</v>
      </c>
      <c r="DG1828">
        <v>0</v>
      </c>
      <c r="DJ1828">
        <v>1826</v>
      </c>
      <c r="DK1828" t="s">
        <v>7749</v>
      </c>
      <c r="DL1828" t="s">
        <v>7786</v>
      </c>
      <c r="DM1828">
        <v>194</v>
      </c>
      <c r="DN1828" t="s">
        <v>7785</v>
      </c>
      <c r="DO1828" t="s">
        <v>7784</v>
      </c>
      <c r="DP1828" t="s">
        <v>7783</v>
      </c>
      <c r="DQ1828" t="s">
        <v>7782</v>
      </c>
      <c r="DR1828">
        <v>71281</v>
      </c>
      <c r="DS1828">
        <v>48689</v>
      </c>
      <c r="DT1828">
        <v>8</v>
      </c>
      <c r="DU1828">
        <v>26336</v>
      </c>
      <c r="DV1828">
        <v>71281</v>
      </c>
      <c r="DW1828">
        <v>48689</v>
      </c>
      <c r="DX1828">
        <v>8</v>
      </c>
      <c r="DY1828">
        <v>26336</v>
      </c>
      <c r="DZ1828">
        <v>71281</v>
      </c>
      <c r="EA1828">
        <v>48689</v>
      </c>
      <c r="EB1828">
        <v>8</v>
      </c>
      <c r="EC1828">
        <v>26336</v>
      </c>
    </row>
    <row r="1829" spans="1:133" x14ac:dyDescent="0.2">
      <c r="A1829" t="s">
        <v>7756</v>
      </c>
      <c r="B1829" t="s">
        <v>7777</v>
      </c>
      <c r="C1829" t="s">
        <v>7757</v>
      </c>
      <c r="D1829" t="str">
        <f t="shared" si="84"/>
        <v>NP_001243728</v>
      </c>
      <c r="E1829" t="s">
        <v>7756</v>
      </c>
      <c r="F1829" t="s">
        <v>7755</v>
      </c>
      <c r="G1829" t="s">
        <v>7754</v>
      </c>
      <c r="H1829">
        <v>1</v>
      </c>
      <c r="I1829">
        <v>161.30699999999999</v>
      </c>
      <c r="J1829" s="3">
        <v>1.6461799999999999E-58</v>
      </c>
      <c r="K1829">
        <v>161.31</v>
      </c>
      <c r="L1829">
        <v>139.47</v>
      </c>
      <c r="M1829">
        <v>161.31</v>
      </c>
      <c r="N1829">
        <v>1</v>
      </c>
      <c r="O1829">
        <v>92.798100000000005</v>
      </c>
      <c r="P1829" s="3">
        <v>3.98154E-19</v>
      </c>
      <c r="Q1829">
        <v>92.798000000000002</v>
      </c>
      <c r="R1829">
        <v>1</v>
      </c>
      <c r="S1829">
        <v>95.459199999999996</v>
      </c>
      <c r="T1829" s="3">
        <v>2.5167799999999999E-58</v>
      </c>
      <c r="U1829">
        <v>160.33000000000001</v>
      </c>
      <c r="V1829">
        <v>1</v>
      </c>
      <c r="W1829">
        <v>94.807199999999995</v>
      </c>
      <c r="X1829" s="3">
        <v>2.2151499999999998E-19</v>
      </c>
      <c r="Y1829">
        <v>94.807000000000002</v>
      </c>
      <c r="Z1829">
        <v>1</v>
      </c>
      <c r="AA1829">
        <v>112.355</v>
      </c>
      <c r="AB1829" s="3">
        <v>3.3582200000000001E-23</v>
      </c>
      <c r="AC1829">
        <v>112.35</v>
      </c>
      <c r="AD1829">
        <v>1</v>
      </c>
      <c r="AE1829">
        <v>60.9788</v>
      </c>
      <c r="AF1829" s="3">
        <v>1.0631100000000001E-5</v>
      </c>
      <c r="AG1829">
        <v>60.978999999999999</v>
      </c>
      <c r="AH1829">
        <v>1</v>
      </c>
      <c r="AI1829">
        <v>88.209100000000007</v>
      </c>
      <c r="AJ1829" s="3">
        <v>8.0163000000000002E-19</v>
      </c>
      <c r="AK1829">
        <v>88.209000000000003</v>
      </c>
      <c r="AL1829">
        <v>1</v>
      </c>
      <c r="AM1829">
        <v>161.30699999999999</v>
      </c>
      <c r="AN1829" s="3">
        <v>1.6461799999999999E-58</v>
      </c>
      <c r="AO1829">
        <v>161.31</v>
      </c>
      <c r="AT1829" t="s">
        <v>136</v>
      </c>
      <c r="AU1829">
        <v>1</v>
      </c>
      <c r="AV1829" t="s">
        <v>144</v>
      </c>
      <c r="AW1829" t="str">
        <f t="shared" si="85"/>
        <v>GAPDH|NP_001243728</v>
      </c>
      <c r="AX1829" s="1" t="str">
        <f t="shared" si="86"/>
        <v>GAPDH|NP_001243728|VIHDNFGIVEGLMTTVHAITATQK(1)TVDGPSGK</v>
      </c>
      <c r="AY1829" t="s">
        <v>7781</v>
      </c>
      <c r="AZ1829" t="s">
        <v>7780</v>
      </c>
      <c r="BA1829" t="s">
        <v>3915</v>
      </c>
      <c r="BB1829" t="s">
        <v>7779</v>
      </c>
      <c r="BC1829" t="s">
        <v>7778</v>
      </c>
      <c r="BD1829">
        <v>24</v>
      </c>
      <c r="BE1829">
        <v>4</v>
      </c>
      <c r="BF1829">
        <v>0.83626</v>
      </c>
      <c r="BG1829" t="s">
        <v>139</v>
      </c>
      <c r="BH1829" t="s">
        <v>139</v>
      </c>
      <c r="BI1829" t="s">
        <v>139</v>
      </c>
      <c r="BJ1829" t="s">
        <v>139</v>
      </c>
      <c r="BK1829" t="s">
        <v>139</v>
      </c>
      <c r="BL1829" t="s">
        <v>139</v>
      </c>
      <c r="BM1829" t="s">
        <v>139</v>
      </c>
      <c r="BN1829" t="s">
        <v>138</v>
      </c>
      <c r="BO1829">
        <v>295650000</v>
      </c>
      <c r="BP1829">
        <v>295650000</v>
      </c>
      <c r="BQ1829">
        <v>0</v>
      </c>
      <c r="BR1829">
        <v>0</v>
      </c>
      <c r="BS1829" t="s">
        <v>137</v>
      </c>
      <c r="BT1829">
        <v>22254000</v>
      </c>
      <c r="BU1829">
        <v>55099000</v>
      </c>
      <c r="BV1829">
        <v>16140000</v>
      </c>
      <c r="BW1829">
        <v>46445000</v>
      </c>
      <c r="BX1829">
        <v>18212000</v>
      </c>
      <c r="BY1829">
        <v>34246000</v>
      </c>
      <c r="BZ1829">
        <v>82605000</v>
      </c>
      <c r="CA1829" t="s">
        <v>297</v>
      </c>
      <c r="CB1829" t="s">
        <v>137</v>
      </c>
      <c r="CC1829" t="s">
        <v>137</v>
      </c>
      <c r="CD1829" t="s">
        <v>137</v>
      </c>
      <c r="CE1829" t="s">
        <v>137</v>
      </c>
      <c r="CF1829" t="s">
        <v>137</v>
      </c>
      <c r="CG1829" t="s">
        <v>137</v>
      </c>
      <c r="CH1829" t="s">
        <v>137</v>
      </c>
      <c r="CI1829" t="s">
        <v>137</v>
      </c>
      <c r="CJ1829">
        <v>22254000</v>
      </c>
      <c r="CK1829">
        <v>0</v>
      </c>
      <c r="CL1829">
        <v>0</v>
      </c>
      <c r="CM1829">
        <v>55099000</v>
      </c>
      <c r="CN1829">
        <v>0</v>
      </c>
      <c r="CO1829">
        <v>0</v>
      </c>
      <c r="CP1829">
        <v>16140000</v>
      </c>
      <c r="CQ1829">
        <v>0</v>
      </c>
      <c r="CR1829">
        <v>0</v>
      </c>
      <c r="CS1829">
        <v>46445000</v>
      </c>
      <c r="CT1829">
        <v>0</v>
      </c>
      <c r="CU1829">
        <v>0</v>
      </c>
      <c r="CV1829">
        <v>18212000</v>
      </c>
      <c r="CW1829">
        <v>0</v>
      </c>
      <c r="CX1829">
        <v>0</v>
      </c>
      <c r="CY1829">
        <v>34246000</v>
      </c>
      <c r="CZ1829">
        <v>0</v>
      </c>
      <c r="DA1829">
        <v>0</v>
      </c>
      <c r="DB1829">
        <v>82605000</v>
      </c>
      <c r="DC1829">
        <v>0</v>
      </c>
      <c r="DD1829">
        <v>0</v>
      </c>
      <c r="DE1829">
        <v>0</v>
      </c>
      <c r="DF1829">
        <v>0</v>
      </c>
      <c r="DG1829">
        <v>0</v>
      </c>
      <c r="DJ1829">
        <v>1827</v>
      </c>
      <c r="DK1829" t="s">
        <v>7749</v>
      </c>
      <c r="DL1829" t="s">
        <v>7777</v>
      </c>
      <c r="DM1829">
        <v>186</v>
      </c>
      <c r="DN1829">
        <v>11639</v>
      </c>
      <c r="DO1829">
        <v>12385</v>
      </c>
      <c r="DP1829" t="s">
        <v>7776</v>
      </c>
      <c r="DQ1829" t="s">
        <v>7775</v>
      </c>
      <c r="DR1829">
        <v>74884</v>
      </c>
      <c r="DS1829">
        <v>51239</v>
      </c>
      <c r="DT1829">
        <v>7</v>
      </c>
      <c r="DU1829">
        <v>60227</v>
      </c>
      <c r="DV1829">
        <v>74884</v>
      </c>
      <c r="DW1829">
        <v>51239</v>
      </c>
      <c r="DX1829">
        <v>7</v>
      </c>
      <c r="DY1829">
        <v>60227</v>
      </c>
      <c r="DZ1829">
        <v>74884</v>
      </c>
      <c r="EA1829">
        <v>51239</v>
      </c>
      <c r="EB1829">
        <v>7</v>
      </c>
      <c r="EC1829">
        <v>60227</v>
      </c>
    </row>
    <row r="1830" spans="1:133" x14ac:dyDescent="0.2">
      <c r="A1830" t="s">
        <v>7756</v>
      </c>
      <c r="B1830" t="s">
        <v>7770</v>
      </c>
      <c r="C1830" t="s">
        <v>7757</v>
      </c>
      <c r="D1830" t="str">
        <f t="shared" si="84"/>
        <v>NP_001243728</v>
      </c>
      <c r="E1830" t="s">
        <v>7756</v>
      </c>
      <c r="F1830" t="s">
        <v>7755</v>
      </c>
      <c r="G1830" t="s">
        <v>7754</v>
      </c>
      <c r="H1830">
        <v>1</v>
      </c>
      <c r="I1830">
        <v>48.5792</v>
      </c>
      <c r="J1830" s="3">
        <v>7.8693800000000001E-12</v>
      </c>
      <c r="K1830">
        <v>115.01</v>
      </c>
      <c r="L1830">
        <v>96.274000000000001</v>
      </c>
      <c r="M1830">
        <v>48.579000000000001</v>
      </c>
      <c r="N1830">
        <v>1</v>
      </c>
      <c r="O1830">
        <v>58.271700000000003</v>
      </c>
      <c r="P1830">
        <v>9.8367300000000001E-4</v>
      </c>
      <c r="Q1830">
        <v>58.271999999999998</v>
      </c>
      <c r="R1830">
        <v>1</v>
      </c>
      <c r="S1830">
        <v>115.006</v>
      </c>
      <c r="T1830" s="3">
        <v>7.8693800000000001E-12</v>
      </c>
      <c r="U1830">
        <v>115.01</v>
      </c>
      <c r="V1830">
        <v>1</v>
      </c>
      <c r="W1830">
        <v>100.04</v>
      </c>
      <c r="X1830" s="3">
        <v>3.4012600000000001E-10</v>
      </c>
      <c r="Y1830">
        <v>100.04</v>
      </c>
      <c r="Z1830">
        <v>1</v>
      </c>
      <c r="AA1830">
        <v>66.371799999999993</v>
      </c>
      <c r="AB1830">
        <v>1.4340300000000001E-4</v>
      </c>
      <c r="AC1830">
        <v>66.372</v>
      </c>
      <c r="AH1830">
        <v>1</v>
      </c>
      <c r="AI1830">
        <v>47.104900000000001</v>
      </c>
      <c r="AJ1830">
        <v>2.2414300000000002E-2</v>
      </c>
      <c r="AK1830">
        <v>47.104999999999997</v>
      </c>
      <c r="AL1830">
        <v>1</v>
      </c>
      <c r="AM1830">
        <v>85.376000000000005</v>
      </c>
      <c r="AN1830" s="3">
        <v>2.70205E-8</v>
      </c>
      <c r="AO1830">
        <v>85.376000000000005</v>
      </c>
      <c r="AP1830">
        <v>1</v>
      </c>
      <c r="AQ1830">
        <v>48.5792</v>
      </c>
      <c r="AR1830">
        <v>8.2540900000000004E-3</v>
      </c>
      <c r="AS1830">
        <v>48.579000000000001</v>
      </c>
      <c r="AT1830" t="s">
        <v>136</v>
      </c>
      <c r="AU1830">
        <v>1</v>
      </c>
      <c r="AV1830" t="s">
        <v>144</v>
      </c>
      <c r="AW1830" t="str">
        <f t="shared" si="85"/>
        <v>GAPDH|NP_001243728</v>
      </c>
      <c r="AX1830" s="1" t="str">
        <f t="shared" si="86"/>
        <v>GAPDH|NP_001243728|VIISAPSADAPMFVMGVNHEK(1)YDNSLK</v>
      </c>
      <c r="AY1830" t="s">
        <v>7774</v>
      </c>
      <c r="AZ1830" t="s">
        <v>7773</v>
      </c>
      <c r="BA1830" t="s">
        <v>3475</v>
      </c>
      <c r="BB1830" t="s">
        <v>7772</v>
      </c>
      <c r="BC1830" t="s">
        <v>7771</v>
      </c>
      <c r="BD1830">
        <v>21</v>
      </c>
      <c r="BE1830">
        <v>3</v>
      </c>
      <c r="BF1830">
        <v>-1.0559000000000001</v>
      </c>
      <c r="BG1830" t="s">
        <v>139</v>
      </c>
      <c r="BH1830" t="s">
        <v>139</v>
      </c>
      <c r="BI1830" t="s">
        <v>139</v>
      </c>
      <c r="BJ1830" t="s">
        <v>139</v>
      </c>
      <c r="BK1830" t="s">
        <v>138</v>
      </c>
      <c r="BL1830" t="s">
        <v>139</v>
      </c>
      <c r="BM1830" t="s">
        <v>139</v>
      </c>
      <c r="BN1830" t="s">
        <v>139</v>
      </c>
      <c r="BO1830">
        <v>291870000</v>
      </c>
      <c r="BP1830">
        <v>291870000</v>
      </c>
      <c r="BQ1830">
        <v>0</v>
      </c>
      <c r="BR1830">
        <v>0</v>
      </c>
      <c r="BS1830" t="s">
        <v>137</v>
      </c>
      <c r="BT1830">
        <v>21326000</v>
      </c>
      <c r="BU1830">
        <v>38653000</v>
      </c>
      <c r="BV1830">
        <v>21135000</v>
      </c>
      <c r="BW1830">
        <v>23983000</v>
      </c>
      <c r="BX1830" t="s">
        <v>297</v>
      </c>
      <c r="BY1830">
        <v>17629000</v>
      </c>
      <c r="BZ1830">
        <v>33137000</v>
      </c>
      <c r="CA1830">
        <v>84297000</v>
      </c>
      <c r="CB1830" t="s">
        <v>137</v>
      </c>
      <c r="CC1830" t="s">
        <v>137</v>
      </c>
      <c r="CD1830" t="s">
        <v>137</v>
      </c>
      <c r="CE1830" t="s">
        <v>137</v>
      </c>
      <c r="CF1830" t="s">
        <v>137</v>
      </c>
      <c r="CG1830" t="s">
        <v>137</v>
      </c>
      <c r="CH1830" t="s">
        <v>137</v>
      </c>
      <c r="CI1830" t="s">
        <v>137</v>
      </c>
      <c r="CJ1830">
        <v>21326000</v>
      </c>
      <c r="CK1830">
        <v>0</v>
      </c>
      <c r="CL1830">
        <v>0</v>
      </c>
      <c r="CM1830">
        <v>38653000</v>
      </c>
      <c r="CN1830">
        <v>0</v>
      </c>
      <c r="CO1830">
        <v>0</v>
      </c>
      <c r="CP1830">
        <v>21135000</v>
      </c>
      <c r="CQ1830">
        <v>0</v>
      </c>
      <c r="CR1830">
        <v>0</v>
      </c>
      <c r="CS1830">
        <v>23983000</v>
      </c>
      <c r="CT1830">
        <v>0</v>
      </c>
      <c r="CU1830">
        <v>0</v>
      </c>
      <c r="CV1830">
        <v>0</v>
      </c>
      <c r="CW1830">
        <v>0</v>
      </c>
      <c r="CX1830">
        <v>0</v>
      </c>
      <c r="CY1830">
        <v>17629000</v>
      </c>
      <c r="CZ1830">
        <v>0</v>
      </c>
      <c r="DA1830">
        <v>0</v>
      </c>
      <c r="DB1830">
        <v>33137000</v>
      </c>
      <c r="DC1830">
        <v>0</v>
      </c>
      <c r="DD1830">
        <v>0</v>
      </c>
      <c r="DE1830">
        <v>84297000</v>
      </c>
      <c r="DF1830">
        <v>0</v>
      </c>
      <c r="DG1830">
        <v>0</v>
      </c>
      <c r="DJ1830">
        <v>1828</v>
      </c>
      <c r="DK1830" t="s">
        <v>7749</v>
      </c>
      <c r="DL1830" t="s">
        <v>7770</v>
      </c>
      <c r="DM1830">
        <v>139</v>
      </c>
      <c r="DN1830">
        <v>11644</v>
      </c>
      <c r="DO1830" t="s">
        <v>7769</v>
      </c>
      <c r="DP1830" t="s">
        <v>7768</v>
      </c>
      <c r="DQ1830" t="s">
        <v>7767</v>
      </c>
      <c r="DR1830">
        <v>74939</v>
      </c>
      <c r="DS1830">
        <v>51283</v>
      </c>
      <c r="DT1830">
        <v>8</v>
      </c>
      <c r="DU1830">
        <v>42629</v>
      </c>
      <c r="DV1830">
        <v>74935</v>
      </c>
      <c r="DW1830">
        <v>51279</v>
      </c>
      <c r="DX1830">
        <v>2</v>
      </c>
      <c r="DY1830">
        <v>42013</v>
      </c>
      <c r="DZ1830">
        <v>74935</v>
      </c>
      <c r="EA1830">
        <v>51279</v>
      </c>
      <c r="EB1830">
        <v>2</v>
      </c>
      <c r="EC1830">
        <v>42013</v>
      </c>
    </row>
    <row r="1831" spans="1:133" x14ac:dyDescent="0.2">
      <c r="A1831" t="s">
        <v>7756</v>
      </c>
      <c r="B1831" t="s">
        <v>7762</v>
      </c>
      <c r="C1831" t="s">
        <v>7757</v>
      </c>
      <c r="D1831" t="str">
        <f t="shared" si="84"/>
        <v>NP_001243728</v>
      </c>
      <c r="E1831" t="s">
        <v>7756</v>
      </c>
      <c r="F1831" t="s">
        <v>7755</v>
      </c>
      <c r="G1831" t="s">
        <v>7754</v>
      </c>
      <c r="H1831">
        <v>1</v>
      </c>
      <c r="I1831">
        <v>62.706699999999998</v>
      </c>
      <c r="J1831" s="3">
        <v>6.3680200000000004E-6</v>
      </c>
      <c r="K1831">
        <v>91.165999999999997</v>
      </c>
      <c r="L1831">
        <v>66.62</v>
      </c>
      <c r="M1831">
        <v>62.707000000000001</v>
      </c>
      <c r="N1831">
        <v>0</v>
      </c>
      <c r="O1831">
        <v>0</v>
      </c>
      <c r="Q1831" t="s">
        <v>137</v>
      </c>
      <c r="R1831">
        <v>1</v>
      </c>
      <c r="S1831">
        <v>62.7652</v>
      </c>
      <c r="T1831">
        <v>2.06777E-3</v>
      </c>
      <c r="U1831">
        <v>62.765000000000001</v>
      </c>
      <c r="V1831">
        <v>1</v>
      </c>
      <c r="W1831">
        <v>45.511000000000003</v>
      </c>
      <c r="X1831">
        <v>3.5059899999999998E-2</v>
      </c>
      <c r="Y1831">
        <v>45.511000000000003</v>
      </c>
      <c r="Z1831">
        <v>1</v>
      </c>
      <c r="AA1831">
        <v>91.165499999999994</v>
      </c>
      <c r="AB1831" s="3">
        <v>6.3680200000000004E-6</v>
      </c>
      <c r="AC1831">
        <v>91.165999999999997</v>
      </c>
      <c r="AD1831">
        <v>0</v>
      </c>
      <c r="AE1831">
        <v>0</v>
      </c>
      <c r="AG1831" t="s">
        <v>137</v>
      </c>
      <c r="AH1831">
        <v>0</v>
      </c>
      <c r="AI1831">
        <v>0</v>
      </c>
      <c r="AK1831" t="s">
        <v>137</v>
      </c>
      <c r="AL1831">
        <v>1</v>
      </c>
      <c r="AM1831">
        <v>62.706699999999998</v>
      </c>
      <c r="AN1831">
        <v>9.3634700000000005E-3</v>
      </c>
      <c r="AO1831">
        <v>62.707000000000001</v>
      </c>
      <c r="AP1831">
        <v>0</v>
      </c>
      <c r="AQ1831">
        <v>0</v>
      </c>
      <c r="AS1831" t="s">
        <v>137</v>
      </c>
      <c r="AT1831" t="s">
        <v>136</v>
      </c>
      <c r="AU1831">
        <v>1</v>
      </c>
      <c r="AV1831" t="s">
        <v>144</v>
      </c>
      <c r="AW1831" t="str">
        <f t="shared" si="85"/>
        <v>GAPDH|NP_001243728</v>
      </c>
      <c r="AX1831" s="1" t="str">
        <f t="shared" si="86"/>
        <v>GAPDH|NP_001243728|YDNSLK(1)IISNASCTTNCLAPLAK</v>
      </c>
      <c r="AY1831" t="s">
        <v>7766</v>
      </c>
      <c r="AZ1831" t="s">
        <v>7765</v>
      </c>
      <c r="BA1831" t="s">
        <v>669</v>
      </c>
      <c r="BB1831" t="s">
        <v>7764</v>
      </c>
      <c r="BC1831" t="s">
        <v>7763</v>
      </c>
      <c r="BD1831">
        <v>6</v>
      </c>
      <c r="BE1831">
        <v>3</v>
      </c>
      <c r="BF1831">
        <v>-0.99424000000000001</v>
      </c>
      <c r="BG1831" t="s">
        <v>138</v>
      </c>
      <c r="BH1831" t="s">
        <v>139</v>
      </c>
      <c r="BI1831" t="s">
        <v>139</v>
      </c>
      <c r="BJ1831" t="s">
        <v>139</v>
      </c>
      <c r="BK1831" t="s">
        <v>138</v>
      </c>
      <c r="BL1831" t="s">
        <v>138</v>
      </c>
      <c r="BM1831" t="s">
        <v>139</v>
      </c>
      <c r="BN1831" t="s">
        <v>138</v>
      </c>
      <c r="BO1831">
        <v>135970000</v>
      </c>
      <c r="BP1831">
        <v>135970000</v>
      </c>
      <c r="BQ1831">
        <v>0</v>
      </c>
      <c r="BR1831">
        <v>0</v>
      </c>
      <c r="BS1831" t="s">
        <v>137</v>
      </c>
      <c r="BT1831">
        <v>16187000</v>
      </c>
      <c r="BU1831">
        <v>20595000</v>
      </c>
      <c r="BV1831">
        <v>17018000</v>
      </c>
      <c r="BW1831">
        <v>23227000</v>
      </c>
      <c r="BX1831">
        <v>9549400</v>
      </c>
      <c r="BY1831">
        <v>11878000</v>
      </c>
      <c r="BZ1831" t="s">
        <v>297</v>
      </c>
      <c r="CA1831">
        <v>37514000</v>
      </c>
      <c r="CB1831" t="s">
        <v>137</v>
      </c>
      <c r="CC1831" t="s">
        <v>137</v>
      </c>
      <c r="CD1831" t="s">
        <v>137</v>
      </c>
      <c r="CE1831" t="s">
        <v>137</v>
      </c>
      <c r="CF1831" t="s">
        <v>137</v>
      </c>
      <c r="CG1831" t="s">
        <v>137</v>
      </c>
      <c r="CH1831" t="s">
        <v>137</v>
      </c>
      <c r="CI1831" t="s">
        <v>137</v>
      </c>
      <c r="CJ1831">
        <v>16187000</v>
      </c>
      <c r="CK1831">
        <v>0</v>
      </c>
      <c r="CL1831">
        <v>0</v>
      </c>
      <c r="CM1831">
        <v>20595000</v>
      </c>
      <c r="CN1831">
        <v>0</v>
      </c>
      <c r="CO1831">
        <v>0</v>
      </c>
      <c r="CP1831">
        <v>17018000</v>
      </c>
      <c r="CQ1831">
        <v>0</v>
      </c>
      <c r="CR1831">
        <v>0</v>
      </c>
      <c r="CS1831">
        <v>23227000</v>
      </c>
      <c r="CT1831">
        <v>0</v>
      </c>
      <c r="CU1831">
        <v>0</v>
      </c>
      <c r="CV1831">
        <v>9549400</v>
      </c>
      <c r="CW1831">
        <v>0</v>
      </c>
      <c r="CX1831">
        <v>0</v>
      </c>
      <c r="CY1831">
        <v>11878000</v>
      </c>
      <c r="CZ1831">
        <v>0</v>
      </c>
      <c r="DA1831">
        <v>0</v>
      </c>
      <c r="DB1831">
        <v>0</v>
      </c>
      <c r="DC1831">
        <v>0</v>
      </c>
      <c r="DD1831">
        <v>0</v>
      </c>
      <c r="DE1831">
        <v>37514000</v>
      </c>
      <c r="DF1831">
        <v>0</v>
      </c>
      <c r="DG1831">
        <v>0</v>
      </c>
      <c r="DJ1831">
        <v>1829</v>
      </c>
      <c r="DK1831" t="s">
        <v>7749</v>
      </c>
      <c r="DL1831" t="s">
        <v>7762</v>
      </c>
      <c r="DM1831">
        <v>145</v>
      </c>
      <c r="DN1831" t="s">
        <v>7761</v>
      </c>
      <c r="DO1831" t="s">
        <v>7760</v>
      </c>
      <c r="DP1831" t="s">
        <v>7759</v>
      </c>
      <c r="DQ1831" t="s">
        <v>7758</v>
      </c>
      <c r="DR1831">
        <v>79389</v>
      </c>
      <c r="DS1831">
        <v>54523</v>
      </c>
      <c r="DT1831">
        <v>7</v>
      </c>
      <c r="DU1831">
        <v>42694</v>
      </c>
      <c r="DV1831">
        <v>79388</v>
      </c>
      <c r="DW1831">
        <v>54522</v>
      </c>
      <c r="DX1831">
        <v>4</v>
      </c>
      <c r="DY1831">
        <v>40849</v>
      </c>
      <c r="DZ1831">
        <v>79388</v>
      </c>
      <c r="EA1831">
        <v>54522</v>
      </c>
      <c r="EB1831">
        <v>4</v>
      </c>
      <c r="EC1831">
        <v>40849</v>
      </c>
    </row>
    <row r="1832" spans="1:133" x14ac:dyDescent="0.2">
      <c r="A1832" t="s">
        <v>7756</v>
      </c>
      <c r="B1832" t="s">
        <v>7748</v>
      </c>
      <c r="C1832" t="s">
        <v>7757</v>
      </c>
      <c r="D1832" t="str">
        <f t="shared" si="84"/>
        <v>NP_001243728</v>
      </c>
      <c r="E1832" t="s">
        <v>7756</v>
      </c>
      <c r="F1832" t="s">
        <v>7755</v>
      </c>
      <c r="G1832" t="s">
        <v>7754</v>
      </c>
      <c r="H1832">
        <v>1</v>
      </c>
      <c r="I1832">
        <v>99.872900000000001</v>
      </c>
      <c r="J1832" s="3">
        <v>4.0476000000000002E-39</v>
      </c>
      <c r="K1832">
        <v>140.59</v>
      </c>
      <c r="L1832">
        <v>120.11</v>
      </c>
      <c r="M1832">
        <v>99.873000000000005</v>
      </c>
      <c r="N1832">
        <v>0</v>
      </c>
      <c r="O1832">
        <v>0</v>
      </c>
      <c r="Q1832" t="s">
        <v>137</v>
      </c>
      <c r="R1832">
        <v>1</v>
      </c>
      <c r="S1832">
        <v>56.631399999999999</v>
      </c>
      <c r="T1832" s="3">
        <v>4.0476000000000002E-39</v>
      </c>
      <c r="U1832">
        <v>140.59</v>
      </c>
      <c r="V1832">
        <v>1</v>
      </c>
      <c r="W1832">
        <v>43.903300000000002</v>
      </c>
      <c r="X1832" s="3">
        <v>2.55682E-12</v>
      </c>
      <c r="Y1832">
        <v>81.346000000000004</v>
      </c>
      <c r="Z1832">
        <v>1</v>
      </c>
      <c r="AA1832">
        <v>90.397400000000005</v>
      </c>
      <c r="AB1832" s="3">
        <v>2.79896E-12</v>
      </c>
      <c r="AC1832">
        <v>90.397000000000006</v>
      </c>
      <c r="AD1832">
        <v>1</v>
      </c>
      <c r="AE1832">
        <v>79.163300000000007</v>
      </c>
      <c r="AF1832" s="3">
        <v>3.4128700000000002E-12</v>
      </c>
      <c r="AG1832">
        <v>79.162999999999997</v>
      </c>
      <c r="AH1832">
        <v>1</v>
      </c>
      <c r="AI1832">
        <v>112.39100000000001</v>
      </c>
      <c r="AJ1832" s="3">
        <v>8.6842500000000004E-23</v>
      </c>
      <c r="AK1832">
        <v>112.39</v>
      </c>
      <c r="AL1832">
        <v>1</v>
      </c>
      <c r="AM1832">
        <v>57.691400000000002</v>
      </c>
      <c r="AN1832" s="3">
        <v>7.5540500000000001E-19</v>
      </c>
      <c r="AO1832">
        <v>94.036000000000001</v>
      </c>
      <c r="AP1832">
        <v>1</v>
      </c>
      <c r="AQ1832">
        <v>99.872900000000001</v>
      </c>
      <c r="AR1832" s="3">
        <v>4.3709199999999996E-21</v>
      </c>
      <c r="AS1832">
        <v>99.873000000000005</v>
      </c>
      <c r="AT1832" t="s">
        <v>136</v>
      </c>
      <c r="AU1832">
        <v>1</v>
      </c>
      <c r="AV1832" t="s">
        <v>144</v>
      </c>
      <c r="AW1832" t="str">
        <f t="shared" si="85"/>
        <v>GAPDH|NP_001243728</v>
      </c>
      <c r="AX1832" s="1" t="str">
        <f t="shared" si="86"/>
        <v>GAPDH|NP_001243728|WGDAGAEYVVESTGVFTTMEK(1)AGAHLQGGAK</v>
      </c>
      <c r="AY1832" t="s">
        <v>7753</v>
      </c>
      <c r="AZ1832" t="s">
        <v>7752</v>
      </c>
      <c r="BA1832" t="s">
        <v>3332</v>
      </c>
      <c r="BB1832" t="s">
        <v>7751</v>
      </c>
      <c r="BC1832" t="s">
        <v>7750</v>
      </c>
      <c r="BD1832">
        <v>21</v>
      </c>
      <c r="BE1832">
        <v>4</v>
      </c>
      <c r="BF1832">
        <v>0.74994000000000005</v>
      </c>
      <c r="BG1832" t="s">
        <v>138</v>
      </c>
      <c r="BH1832" t="s">
        <v>139</v>
      </c>
      <c r="BI1832" t="s">
        <v>139</v>
      </c>
      <c r="BJ1832" t="s">
        <v>139</v>
      </c>
      <c r="BK1832" t="s">
        <v>139</v>
      </c>
      <c r="BL1832" t="s">
        <v>139</v>
      </c>
      <c r="BM1832" t="s">
        <v>139</v>
      </c>
      <c r="BN1832" t="s">
        <v>139</v>
      </c>
      <c r="BO1832">
        <v>717960000</v>
      </c>
      <c r="BP1832">
        <v>717960000</v>
      </c>
      <c r="BQ1832">
        <v>0</v>
      </c>
      <c r="BR1832">
        <v>0</v>
      </c>
      <c r="BS1832" t="s">
        <v>137</v>
      </c>
      <c r="BT1832">
        <v>27667000</v>
      </c>
      <c r="BU1832">
        <v>100290000</v>
      </c>
      <c r="BV1832">
        <v>46382000</v>
      </c>
      <c r="BW1832">
        <v>21847000</v>
      </c>
      <c r="BX1832">
        <v>8621900</v>
      </c>
      <c r="BY1832">
        <v>46312000</v>
      </c>
      <c r="BZ1832">
        <v>87398000</v>
      </c>
      <c r="CA1832">
        <v>171930000</v>
      </c>
      <c r="CB1832" t="s">
        <v>137</v>
      </c>
      <c r="CC1832" t="s">
        <v>137</v>
      </c>
      <c r="CD1832" t="s">
        <v>137</v>
      </c>
      <c r="CE1832" t="s">
        <v>137</v>
      </c>
      <c r="CF1832" t="s">
        <v>137</v>
      </c>
      <c r="CG1832" t="s">
        <v>137</v>
      </c>
      <c r="CH1832" t="s">
        <v>137</v>
      </c>
      <c r="CI1832" t="s">
        <v>137</v>
      </c>
      <c r="CJ1832">
        <v>27667000</v>
      </c>
      <c r="CK1832">
        <v>0</v>
      </c>
      <c r="CL1832">
        <v>0</v>
      </c>
      <c r="CM1832">
        <v>100290000</v>
      </c>
      <c r="CN1832">
        <v>0</v>
      </c>
      <c r="CO1832">
        <v>0</v>
      </c>
      <c r="CP1832">
        <v>46382000</v>
      </c>
      <c r="CQ1832">
        <v>0</v>
      </c>
      <c r="CR1832">
        <v>0</v>
      </c>
      <c r="CS1832">
        <v>21847000</v>
      </c>
      <c r="CT1832">
        <v>0</v>
      </c>
      <c r="CU1832">
        <v>0</v>
      </c>
      <c r="CV1832">
        <v>8621900</v>
      </c>
      <c r="CW1832">
        <v>0</v>
      </c>
      <c r="CX1832">
        <v>0</v>
      </c>
      <c r="CY1832">
        <v>46312000</v>
      </c>
      <c r="CZ1832">
        <v>0</v>
      </c>
      <c r="DA1832">
        <v>0</v>
      </c>
      <c r="DB1832">
        <v>87398000</v>
      </c>
      <c r="DC1832">
        <v>0</v>
      </c>
      <c r="DD1832">
        <v>0</v>
      </c>
      <c r="DE1832">
        <v>171930000</v>
      </c>
      <c r="DF1832">
        <v>0</v>
      </c>
      <c r="DG1832">
        <v>0</v>
      </c>
      <c r="DJ1832">
        <v>1830</v>
      </c>
      <c r="DK1832" t="s">
        <v>7749</v>
      </c>
      <c r="DL1832" t="s">
        <v>7748</v>
      </c>
      <c r="DM1832">
        <v>107</v>
      </c>
      <c r="DN1832">
        <v>12197</v>
      </c>
      <c r="DO1832">
        <v>12967</v>
      </c>
      <c r="DP1832" t="s">
        <v>7747</v>
      </c>
      <c r="DQ1832" t="s">
        <v>7746</v>
      </c>
      <c r="DR1832">
        <v>78355</v>
      </c>
      <c r="DS1832">
        <v>53792</v>
      </c>
      <c r="DT1832">
        <v>8</v>
      </c>
      <c r="DU1832">
        <v>53412</v>
      </c>
      <c r="DV1832">
        <v>78341</v>
      </c>
      <c r="DW1832">
        <v>53776</v>
      </c>
      <c r="DX1832">
        <v>2</v>
      </c>
      <c r="DY1832">
        <v>52477</v>
      </c>
      <c r="DZ1832">
        <v>78341</v>
      </c>
      <c r="EA1832">
        <v>53776</v>
      </c>
      <c r="EB1832">
        <v>2</v>
      </c>
      <c r="EC1832">
        <v>52477</v>
      </c>
    </row>
    <row r="1833" spans="1:133" x14ac:dyDescent="0.2">
      <c r="A1833" t="s">
        <v>7745</v>
      </c>
      <c r="B1833" t="s">
        <v>7744</v>
      </c>
      <c r="C1833" t="s">
        <v>7743</v>
      </c>
      <c r="D1833" t="str">
        <f t="shared" si="84"/>
        <v>NP_002482</v>
      </c>
      <c r="E1833" t="s">
        <v>7742</v>
      </c>
      <c r="F1833" t="s">
        <v>7742</v>
      </c>
      <c r="G1833" t="s">
        <v>7741</v>
      </c>
      <c r="H1833">
        <v>1</v>
      </c>
      <c r="I1833">
        <v>97.689599999999999</v>
      </c>
      <c r="J1833">
        <v>5.4212799999999997E-3</v>
      </c>
      <c r="K1833">
        <v>99.731999999999999</v>
      </c>
      <c r="L1833">
        <v>56.889000000000003</v>
      </c>
      <c r="M1833">
        <v>97.69</v>
      </c>
      <c r="V1833">
        <v>1</v>
      </c>
      <c r="W1833">
        <v>99.731800000000007</v>
      </c>
      <c r="X1833">
        <v>5.4212799999999997E-3</v>
      </c>
      <c r="Y1833">
        <v>99.731999999999999</v>
      </c>
      <c r="AP1833">
        <v>1</v>
      </c>
      <c r="AQ1833">
        <v>97.689599999999999</v>
      </c>
      <c r="AR1833">
        <v>6.4286100000000004E-3</v>
      </c>
      <c r="AS1833">
        <v>97.69</v>
      </c>
      <c r="AT1833" t="s">
        <v>136</v>
      </c>
      <c r="AU1833">
        <v>1</v>
      </c>
      <c r="AV1833" t="s">
        <v>144</v>
      </c>
      <c r="AW1833" t="str">
        <f t="shared" si="85"/>
        <v>NDUFB3|NP_002482</v>
      </c>
      <c r="AX1833" s="1" t="str">
        <f t="shared" si="86"/>
        <v>NDUFB3|NP_002482|IEGTPLETIQK(1)K</v>
      </c>
      <c r="AY1833" t="s">
        <v>7740</v>
      </c>
      <c r="AZ1833" t="s">
        <v>143</v>
      </c>
      <c r="BA1833" t="s">
        <v>210</v>
      </c>
      <c r="BB1833" t="s">
        <v>7739</v>
      </c>
      <c r="BC1833" t="s">
        <v>7738</v>
      </c>
      <c r="BD1833">
        <v>11</v>
      </c>
      <c r="BE1833">
        <v>2</v>
      </c>
      <c r="BF1833">
        <v>-1.0999000000000001</v>
      </c>
      <c r="BG1833" t="s">
        <v>138</v>
      </c>
      <c r="BH1833" t="s">
        <v>138</v>
      </c>
      <c r="BI1833" t="s">
        <v>139</v>
      </c>
      <c r="BJ1833" t="s">
        <v>138</v>
      </c>
      <c r="BK1833" t="s">
        <v>138</v>
      </c>
      <c r="BL1833" t="s">
        <v>138</v>
      </c>
      <c r="BM1833" t="s">
        <v>138</v>
      </c>
      <c r="BN1833" t="s">
        <v>139</v>
      </c>
      <c r="BO1833">
        <v>0</v>
      </c>
      <c r="BP1833">
        <v>0</v>
      </c>
      <c r="BQ1833">
        <v>0</v>
      </c>
      <c r="BR1833">
        <v>0</v>
      </c>
      <c r="BS1833" t="s">
        <v>137</v>
      </c>
      <c r="BT1833" t="s">
        <v>297</v>
      </c>
      <c r="BU1833" t="s">
        <v>297</v>
      </c>
      <c r="BV1833" t="s">
        <v>297</v>
      </c>
      <c r="BW1833" t="s">
        <v>297</v>
      </c>
      <c r="BX1833" t="s">
        <v>297</v>
      </c>
      <c r="BY1833" t="s">
        <v>297</v>
      </c>
      <c r="BZ1833" t="s">
        <v>297</v>
      </c>
      <c r="CA1833" t="s">
        <v>297</v>
      </c>
      <c r="CB1833" t="s">
        <v>137</v>
      </c>
      <c r="CC1833" t="s">
        <v>137</v>
      </c>
      <c r="CD1833" t="s">
        <v>137</v>
      </c>
      <c r="CE1833" t="s">
        <v>137</v>
      </c>
      <c r="CF1833" t="s">
        <v>137</v>
      </c>
      <c r="CG1833" t="s">
        <v>137</v>
      </c>
      <c r="CH1833" t="s">
        <v>137</v>
      </c>
      <c r="CI1833" t="s">
        <v>137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0</v>
      </c>
      <c r="CW1833">
        <v>0</v>
      </c>
      <c r="CX1833">
        <v>0</v>
      </c>
      <c r="CY1833">
        <v>0</v>
      </c>
      <c r="CZ1833">
        <v>0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J1833">
        <v>1831</v>
      </c>
      <c r="DK1833">
        <v>2844</v>
      </c>
      <c r="DL1833">
        <v>34</v>
      </c>
      <c r="DM1833">
        <v>34</v>
      </c>
      <c r="DN1833">
        <v>4192</v>
      </c>
      <c r="DO1833">
        <v>4419</v>
      </c>
      <c r="DP1833" t="s">
        <v>7737</v>
      </c>
      <c r="DQ1833" t="s">
        <v>7736</v>
      </c>
      <c r="DR1833">
        <v>26767</v>
      </c>
      <c r="DS1833">
        <v>18620</v>
      </c>
      <c r="DT1833">
        <v>8</v>
      </c>
      <c r="DU1833">
        <v>25398</v>
      </c>
      <c r="DV1833">
        <v>26766</v>
      </c>
      <c r="DW1833">
        <v>18619</v>
      </c>
      <c r="DX1833">
        <v>3</v>
      </c>
      <c r="DY1833">
        <v>24602</v>
      </c>
      <c r="DZ1833">
        <v>26766</v>
      </c>
      <c r="EA1833">
        <v>18619</v>
      </c>
      <c r="EB1833">
        <v>3</v>
      </c>
      <c r="EC1833">
        <v>24602</v>
      </c>
    </row>
    <row r="1834" spans="1:133" x14ac:dyDescent="0.2">
      <c r="A1834" t="s">
        <v>7734</v>
      </c>
      <c r="B1834">
        <v>573</v>
      </c>
      <c r="C1834" t="s">
        <v>7735</v>
      </c>
      <c r="D1834" t="str">
        <f t="shared" si="84"/>
        <v>NP_066358</v>
      </c>
      <c r="E1834" t="s">
        <v>7734</v>
      </c>
      <c r="F1834" t="s">
        <v>7734</v>
      </c>
      <c r="G1834" t="s">
        <v>7733</v>
      </c>
      <c r="H1834">
        <v>1</v>
      </c>
      <c r="I1834">
        <v>120.306</v>
      </c>
      <c r="J1834">
        <v>4.71989E-3</v>
      </c>
      <c r="K1834">
        <v>120.31</v>
      </c>
      <c r="L1834">
        <v>82.003</v>
      </c>
      <c r="M1834">
        <v>120.31</v>
      </c>
      <c r="N1834">
        <v>0</v>
      </c>
      <c r="O1834">
        <v>0</v>
      </c>
      <c r="Q1834" t="s">
        <v>137</v>
      </c>
      <c r="R1834">
        <v>0</v>
      </c>
      <c r="S1834">
        <v>0</v>
      </c>
      <c r="U1834" t="s">
        <v>137</v>
      </c>
      <c r="V1834">
        <v>0</v>
      </c>
      <c r="W1834">
        <v>0</v>
      </c>
      <c r="Y1834" t="s">
        <v>137</v>
      </c>
      <c r="Z1834">
        <v>1</v>
      </c>
      <c r="AA1834">
        <v>120.306</v>
      </c>
      <c r="AB1834">
        <v>4.71989E-3</v>
      </c>
      <c r="AC1834">
        <v>120.31</v>
      </c>
      <c r="AD1834">
        <v>0</v>
      </c>
      <c r="AE1834">
        <v>0</v>
      </c>
      <c r="AG1834" t="s">
        <v>137</v>
      </c>
      <c r="AH1834">
        <v>0</v>
      </c>
      <c r="AI1834">
        <v>0</v>
      </c>
      <c r="AK1834" t="s">
        <v>137</v>
      </c>
      <c r="AL1834">
        <v>0</v>
      </c>
      <c r="AM1834">
        <v>0</v>
      </c>
      <c r="AO1834" t="s">
        <v>137</v>
      </c>
      <c r="AP1834">
        <v>0</v>
      </c>
      <c r="AQ1834">
        <v>0</v>
      </c>
      <c r="AS1834" t="s">
        <v>137</v>
      </c>
      <c r="AT1834" t="s">
        <v>136</v>
      </c>
      <c r="AU1834">
        <v>1</v>
      </c>
      <c r="AV1834" t="s">
        <v>144</v>
      </c>
      <c r="AW1834" t="str">
        <f t="shared" si="85"/>
        <v>ZNF14|NP_066358</v>
      </c>
      <c r="AX1834" s="1" t="str">
        <f t="shared" si="86"/>
        <v>ZNF14|NP_066358|AFISSSK(1)FR</v>
      </c>
      <c r="AY1834" t="s">
        <v>7732</v>
      </c>
      <c r="AZ1834" t="s">
        <v>3172</v>
      </c>
      <c r="BA1834" t="s">
        <v>1117</v>
      </c>
      <c r="BB1834" t="s">
        <v>7731</v>
      </c>
      <c r="BC1834" t="s">
        <v>7730</v>
      </c>
      <c r="BD1834">
        <v>7</v>
      </c>
      <c r="BE1834">
        <v>2</v>
      </c>
      <c r="BF1834">
        <v>0.13399</v>
      </c>
      <c r="BG1834" t="s">
        <v>138</v>
      </c>
      <c r="BH1834" t="s">
        <v>138</v>
      </c>
      <c r="BI1834" t="s">
        <v>138</v>
      </c>
      <c r="BJ1834" t="s">
        <v>139</v>
      </c>
      <c r="BK1834" t="s">
        <v>138</v>
      </c>
      <c r="BL1834" t="s">
        <v>138</v>
      </c>
      <c r="BM1834" t="s">
        <v>138</v>
      </c>
      <c r="BN1834" t="s">
        <v>138</v>
      </c>
      <c r="BO1834">
        <v>53521000</v>
      </c>
      <c r="BP1834">
        <v>53521000</v>
      </c>
      <c r="BQ1834">
        <v>0</v>
      </c>
      <c r="BR1834">
        <v>0</v>
      </c>
      <c r="BS1834" t="s">
        <v>137</v>
      </c>
      <c r="BT1834">
        <v>5135100</v>
      </c>
      <c r="BU1834">
        <v>9925600</v>
      </c>
      <c r="BV1834">
        <v>3865500</v>
      </c>
      <c r="BW1834">
        <v>8327500</v>
      </c>
      <c r="BX1834">
        <v>1873100</v>
      </c>
      <c r="BY1834">
        <v>4067700</v>
      </c>
      <c r="BZ1834">
        <v>9741600</v>
      </c>
      <c r="CA1834">
        <v>10585000</v>
      </c>
      <c r="CB1834" t="s">
        <v>137</v>
      </c>
      <c r="CC1834" t="s">
        <v>137</v>
      </c>
      <c r="CD1834" t="s">
        <v>137</v>
      </c>
      <c r="CE1834" t="s">
        <v>137</v>
      </c>
      <c r="CF1834" t="s">
        <v>137</v>
      </c>
      <c r="CG1834" t="s">
        <v>137</v>
      </c>
      <c r="CH1834" t="s">
        <v>137</v>
      </c>
      <c r="CI1834" t="s">
        <v>137</v>
      </c>
      <c r="CJ1834">
        <v>5135100</v>
      </c>
      <c r="CK1834">
        <v>0</v>
      </c>
      <c r="CL1834">
        <v>0</v>
      </c>
      <c r="CM1834">
        <v>9925600</v>
      </c>
      <c r="CN1834">
        <v>0</v>
      </c>
      <c r="CO1834">
        <v>0</v>
      </c>
      <c r="CP1834">
        <v>3865500</v>
      </c>
      <c r="CQ1834">
        <v>0</v>
      </c>
      <c r="CR1834">
        <v>0</v>
      </c>
      <c r="CS1834">
        <v>8327500</v>
      </c>
      <c r="CT1834">
        <v>0</v>
      </c>
      <c r="CU1834">
        <v>0</v>
      </c>
      <c r="CV1834">
        <v>1873100</v>
      </c>
      <c r="CW1834">
        <v>0</v>
      </c>
      <c r="CX1834">
        <v>0</v>
      </c>
      <c r="CY1834">
        <v>4067700</v>
      </c>
      <c r="CZ1834">
        <v>0</v>
      </c>
      <c r="DA1834">
        <v>0</v>
      </c>
      <c r="DB1834">
        <v>9741600</v>
      </c>
      <c r="DC1834">
        <v>0</v>
      </c>
      <c r="DD1834">
        <v>0</v>
      </c>
      <c r="DE1834">
        <v>10585000</v>
      </c>
      <c r="DF1834">
        <v>0</v>
      </c>
      <c r="DG1834">
        <v>0</v>
      </c>
      <c r="DJ1834">
        <v>1832</v>
      </c>
      <c r="DK1834">
        <v>2851</v>
      </c>
      <c r="DL1834">
        <v>573</v>
      </c>
      <c r="DM1834">
        <v>573</v>
      </c>
      <c r="DN1834">
        <v>267</v>
      </c>
      <c r="DO1834">
        <v>280</v>
      </c>
      <c r="DP1834" t="s">
        <v>7729</v>
      </c>
      <c r="DQ1834">
        <v>1201</v>
      </c>
      <c r="DR1834">
        <v>1641</v>
      </c>
      <c r="DS1834">
        <v>1201</v>
      </c>
      <c r="DT1834">
        <v>4</v>
      </c>
      <c r="DU1834">
        <v>26335</v>
      </c>
      <c r="DV1834">
        <v>1641</v>
      </c>
      <c r="DW1834">
        <v>1201</v>
      </c>
      <c r="DX1834">
        <v>4</v>
      </c>
      <c r="DY1834">
        <v>26335</v>
      </c>
      <c r="DZ1834">
        <v>1641</v>
      </c>
      <c r="EA1834">
        <v>1201</v>
      </c>
      <c r="EB1834">
        <v>4</v>
      </c>
      <c r="EC1834">
        <v>26335</v>
      </c>
    </row>
    <row r="1835" spans="1:133" x14ac:dyDescent="0.2">
      <c r="A1835" t="s">
        <v>7722</v>
      </c>
      <c r="B1835" t="s">
        <v>7728</v>
      </c>
      <c r="C1835" t="s">
        <v>7720</v>
      </c>
      <c r="D1835" t="str">
        <f t="shared" si="84"/>
        <v>NP_005511</v>
      </c>
      <c r="E1835" t="s">
        <v>7719</v>
      </c>
      <c r="F1835" t="s">
        <v>7719</v>
      </c>
      <c r="G1835" t="s">
        <v>7718</v>
      </c>
      <c r="H1835">
        <v>1</v>
      </c>
      <c r="I1835">
        <v>76.78</v>
      </c>
      <c r="J1835" s="3">
        <v>7.4856800000000005E-5</v>
      </c>
      <c r="K1835">
        <v>108.14</v>
      </c>
      <c r="L1835">
        <v>84.027000000000001</v>
      </c>
      <c r="M1835">
        <v>76.78</v>
      </c>
      <c r="N1835">
        <v>0</v>
      </c>
      <c r="O1835">
        <v>0</v>
      </c>
      <c r="Q1835" t="s">
        <v>137</v>
      </c>
      <c r="R1835">
        <v>0</v>
      </c>
      <c r="S1835">
        <v>0</v>
      </c>
      <c r="U1835" t="s">
        <v>137</v>
      </c>
      <c r="V1835">
        <v>1</v>
      </c>
      <c r="W1835">
        <v>84.113299999999995</v>
      </c>
      <c r="X1835">
        <v>4.6746E-4</v>
      </c>
      <c r="Y1835">
        <v>84.113</v>
      </c>
      <c r="Z1835">
        <v>1</v>
      </c>
      <c r="AA1835">
        <v>87.355699999999999</v>
      </c>
      <c r="AB1835">
        <v>4.9557099999999999E-4</v>
      </c>
      <c r="AC1835">
        <v>87.355999999999995</v>
      </c>
      <c r="AH1835">
        <v>1</v>
      </c>
      <c r="AI1835">
        <v>76.78</v>
      </c>
      <c r="AJ1835" s="3">
        <v>7.4856800000000005E-5</v>
      </c>
      <c r="AK1835">
        <v>108.14</v>
      </c>
      <c r="AP1835">
        <v>0</v>
      </c>
      <c r="AQ1835">
        <v>0</v>
      </c>
      <c r="AS1835" t="s">
        <v>137</v>
      </c>
      <c r="AT1835" t="s">
        <v>136</v>
      </c>
      <c r="AU1835">
        <v>1</v>
      </c>
      <c r="AV1835" t="s">
        <v>144</v>
      </c>
      <c r="AW1835" t="str">
        <f t="shared" si="85"/>
        <v>HNRNPH1|NP_005511</v>
      </c>
      <c r="AX1835" s="1" t="str">
        <f t="shared" si="86"/>
        <v>HNRNPH1|NP_005511|STGEAFVQFASQEIAEK(1)ALK</v>
      </c>
      <c r="AY1835" t="s">
        <v>7727</v>
      </c>
      <c r="AZ1835" t="s">
        <v>143</v>
      </c>
      <c r="BA1835" t="s">
        <v>822</v>
      </c>
      <c r="BB1835" t="s">
        <v>7726</v>
      </c>
      <c r="BC1835" t="s">
        <v>7725</v>
      </c>
      <c r="BD1835">
        <v>17</v>
      </c>
      <c r="BE1835">
        <v>3</v>
      </c>
      <c r="BF1835">
        <v>-0.74117999999999995</v>
      </c>
      <c r="BG1835" t="s">
        <v>138</v>
      </c>
      <c r="BH1835" t="s">
        <v>138</v>
      </c>
      <c r="BI1835" t="s">
        <v>139</v>
      </c>
      <c r="BJ1835" t="s">
        <v>139</v>
      </c>
      <c r="BK1835" t="s">
        <v>138</v>
      </c>
      <c r="BL1835" t="s">
        <v>139</v>
      </c>
      <c r="BM1835" t="s">
        <v>138</v>
      </c>
      <c r="BN1835" t="s">
        <v>138</v>
      </c>
      <c r="BO1835">
        <v>105080000</v>
      </c>
      <c r="BP1835">
        <v>105080000</v>
      </c>
      <c r="BQ1835">
        <v>0</v>
      </c>
      <c r="BR1835">
        <v>0</v>
      </c>
      <c r="BS1835" t="s">
        <v>137</v>
      </c>
      <c r="BT1835">
        <v>6771600</v>
      </c>
      <c r="BU1835">
        <v>9549400</v>
      </c>
      <c r="BV1835">
        <v>8372700</v>
      </c>
      <c r="BW1835">
        <v>7847600</v>
      </c>
      <c r="BX1835" t="s">
        <v>297</v>
      </c>
      <c r="BY1835">
        <v>6116200</v>
      </c>
      <c r="BZ1835" t="s">
        <v>297</v>
      </c>
      <c r="CA1835">
        <v>32659000</v>
      </c>
      <c r="CB1835" t="s">
        <v>137</v>
      </c>
      <c r="CC1835" t="s">
        <v>137</v>
      </c>
      <c r="CD1835" t="s">
        <v>137</v>
      </c>
      <c r="CE1835" t="s">
        <v>137</v>
      </c>
      <c r="CF1835" t="s">
        <v>137</v>
      </c>
      <c r="CG1835" t="s">
        <v>137</v>
      </c>
      <c r="CH1835" t="s">
        <v>137</v>
      </c>
      <c r="CI1835" t="s">
        <v>137</v>
      </c>
      <c r="CJ1835">
        <v>6771600</v>
      </c>
      <c r="CK1835">
        <v>0</v>
      </c>
      <c r="CL1835">
        <v>0</v>
      </c>
      <c r="CM1835">
        <v>9549400</v>
      </c>
      <c r="CN1835">
        <v>0</v>
      </c>
      <c r="CO1835">
        <v>0</v>
      </c>
      <c r="CP1835">
        <v>8372700</v>
      </c>
      <c r="CQ1835">
        <v>0</v>
      </c>
      <c r="CR1835">
        <v>0</v>
      </c>
      <c r="CS1835">
        <v>7847600</v>
      </c>
      <c r="CT1835">
        <v>0</v>
      </c>
      <c r="CU1835">
        <v>0</v>
      </c>
      <c r="CV1835">
        <v>0</v>
      </c>
      <c r="CW1835">
        <v>0</v>
      </c>
      <c r="CX1835">
        <v>0</v>
      </c>
      <c r="CY1835">
        <v>6116200</v>
      </c>
      <c r="CZ1835">
        <v>0</v>
      </c>
      <c r="DA1835">
        <v>0</v>
      </c>
      <c r="DB1835">
        <v>0</v>
      </c>
      <c r="DC1835">
        <v>0</v>
      </c>
      <c r="DD1835">
        <v>0</v>
      </c>
      <c r="DE1835">
        <v>32659000</v>
      </c>
      <c r="DF1835">
        <v>0</v>
      </c>
      <c r="DG1835">
        <v>0</v>
      </c>
      <c r="DJ1835">
        <v>1833</v>
      </c>
      <c r="DK1835">
        <v>2857</v>
      </c>
      <c r="DL1835">
        <v>167</v>
      </c>
      <c r="DM1835">
        <v>167</v>
      </c>
      <c r="DN1835" t="s">
        <v>7714</v>
      </c>
      <c r="DO1835" t="s">
        <v>7713</v>
      </c>
      <c r="DP1835" t="s">
        <v>7724</v>
      </c>
      <c r="DQ1835" t="s">
        <v>7723</v>
      </c>
      <c r="DR1835">
        <v>61531</v>
      </c>
      <c r="DS1835">
        <v>42003</v>
      </c>
      <c r="DT1835">
        <v>6</v>
      </c>
      <c r="DU1835">
        <v>57080</v>
      </c>
      <c r="DV1835">
        <v>61536</v>
      </c>
      <c r="DW1835">
        <v>42005</v>
      </c>
      <c r="DX1835">
        <v>6</v>
      </c>
      <c r="DY1835">
        <v>51936</v>
      </c>
      <c r="DZ1835">
        <v>61536</v>
      </c>
      <c r="EA1835">
        <v>42005</v>
      </c>
      <c r="EB1835">
        <v>6</v>
      </c>
      <c r="EC1835">
        <v>51936</v>
      </c>
    </row>
    <row r="1836" spans="1:133" x14ac:dyDescent="0.2">
      <c r="A1836" t="s">
        <v>7722</v>
      </c>
      <c r="B1836" t="s">
        <v>7721</v>
      </c>
      <c r="C1836" t="s">
        <v>7720</v>
      </c>
      <c r="D1836" t="str">
        <f t="shared" si="84"/>
        <v>NP_005511</v>
      </c>
      <c r="E1836" t="s">
        <v>7719</v>
      </c>
      <c r="F1836" t="s">
        <v>7719</v>
      </c>
      <c r="G1836" t="s">
        <v>7718</v>
      </c>
      <c r="H1836">
        <v>0.5</v>
      </c>
      <c r="I1836">
        <v>0</v>
      </c>
      <c r="J1836">
        <v>1.6140600000000001E-3</v>
      </c>
      <c r="K1836">
        <v>72.584999999999994</v>
      </c>
      <c r="L1836">
        <v>44.908000000000001</v>
      </c>
      <c r="M1836">
        <v>72.584999999999994</v>
      </c>
      <c r="N1836">
        <v>0</v>
      </c>
      <c r="O1836">
        <v>0</v>
      </c>
      <c r="Q1836" t="s">
        <v>137</v>
      </c>
      <c r="R1836">
        <v>0</v>
      </c>
      <c r="S1836">
        <v>0</v>
      </c>
      <c r="U1836" t="s">
        <v>137</v>
      </c>
      <c r="V1836">
        <v>0</v>
      </c>
      <c r="W1836">
        <v>0</v>
      </c>
      <c r="Y1836" t="s">
        <v>137</v>
      </c>
      <c r="Z1836">
        <v>0.5</v>
      </c>
      <c r="AA1836">
        <v>0</v>
      </c>
      <c r="AB1836">
        <v>1.6140600000000001E-3</v>
      </c>
      <c r="AC1836">
        <v>72.584999999999994</v>
      </c>
      <c r="AP1836">
        <v>0</v>
      </c>
      <c r="AQ1836">
        <v>0</v>
      </c>
      <c r="AS1836" t="s">
        <v>137</v>
      </c>
      <c r="AT1836" t="s">
        <v>136</v>
      </c>
      <c r="AU1836">
        <v>1</v>
      </c>
      <c r="AV1836" t="s">
        <v>144</v>
      </c>
      <c r="AW1836" t="str">
        <f t="shared" si="85"/>
        <v>HNRNPH1|NP_005511</v>
      </c>
      <c r="AX1836" s="1" t="str">
        <f t="shared" si="86"/>
        <v>HNRNPH1|NP_005511|STGEAFVQFASQEIAEK(0.5)ALK(0.5)K</v>
      </c>
      <c r="AY1836" t="s">
        <v>7717</v>
      </c>
      <c r="AZ1836" t="s">
        <v>2279</v>
      </c>
      <c r="BA1836" t="s">
        <v>2278</v>
      </c>
      <c r="BB1836" t="s">
        <v>7716</v>
      </c>
      <c r="BC1836" t="s">
        <v>7715</v>
      </c>
      <c r="BD1836">
        <v>20</v>
      </c>
      <c r="BE1836">
        <v>3</v>
      </c>
      <c r="BF1836">
        <v>-0.18747</v>
      </c>
      <c r="BG1836" t="s">
        <v>138</v>
      </c>
      <c r="BH1836" t="s">
        <v>138</v>
      </c>
      <c r="BI1836" t="s">
        <v>138</v>
      </c>
      <c r="BJ1836" t="s">
        <v>139</v>
      </c>
      <c r="BK1836" t="s">
        <v>138</v>
      </c>
      <c r="BL1836" t="s">
        <v>138</v>
      </c>
      <c r="BM1836" t="s">
        <v>138</v>
      </c>
      <c r="BN1836" t="s">
        <v>138</v>
      </c>
      <c r="BO1836">
        <v>6863000</v>
      </c>
      <c r="BP1836">
        <v>6863000</v>
      </c>
      <c r="BQ1836">
        <v>0</v>
      </c>
      <c r="BR1836">
        <v>0</v>
      </c>
      <c r="BS1836" t="s">
        <v>137</v>
      </c>
      <c r="BT1836" t="s">
        <v>297</v>
      </c>
      <c r="BU1836" t="s">
        <v>297</v>
      </c>
      <c r="BV1836" t="s">
        <v>297</v>
      </c>
      <c r="BW1836">
        <v>6863000</v>
      </c>
      <c r="BX1836" t="s">
        <v>297</v>
      </c>
      <c r="BY1836" t="s">
        <v>297</v>
      </c>
      <c r="BZ1836" t="s">
        <v>297</v>
      </c>
      <c r="CA1836" t="s">
        <v>297</v>
      </c>
      <c r="CB1836" t="s">
        <v>137</v>
      </c>
      <c r="CC1836" t="s">
        <v>137</v>
      </c>
      <c r="CD1836" t="s">
        <v>137</v>
      </c>
      <c r="CE1836" t="s">
        <v>137</v>
      </c>
      <c r="CF1836" t="s">
        <v>137</v>
      </c>
      <c r="CG1836" t="s">
        <v>137</v>
      </c>
      <c r="CH1836" t="s">
        <v>137</v>
      </c>
      <c r="CI1836" t="s">
        <v>137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6863000</v>
      </c>
      <c r="CT1836">
        <v>0</v>
      </c>
      <c r="CU1836">
        <v>0</v>
      </c>
      <c r="CV1836">
        <v>0</v>
      </c>
      <c r="CW1836">
        <v>0</v>
      </c>
      <c r="CX1836">
        <v>0</v>
      </c>
      <c r="CY1836">
        <v>0</v>
      </c>
      <c r="CZ1836">
        <v>0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J1836">
        <v>1834</v>
      </c>
      <c r="DK1836">
        <v>2857</v>
      </c>
      <c r="DL1836">
        <v>170</v>
      </c>
      <c r="DM1836">
        <v>170</v>
      </c>
      <c r="DN1836" t="s">
        <v>7714</v>
      </c>
      <c r="DO1836" t="s">
        <v>7713</v>
      </c>
      <c r="DP1836">
        <v>61535</v>
      </c>
      <c r="DQ1836">
        <v>42004</v>
      </c>
      <c r="DR1836">
        <v>61535</v>
      </c>
      <c r="DS1836">
        <v>42004</v>
      </c>
      <c r="DT1836">
        <v>4</v>
      </c>
      <c r="DU1836">
        <v>50090</v>
      </c>
      <c r="DV1836">
        <v>61535</v>
      </c>
      <c r="DW1836">
        <v>42004</v>
      </c>
      <c r="DX1836">
        <v>4</v>
      </c>
      <c r="DY1836">
        <v>50090</v>
      </c>
      <c r="DZ1836">
        <v>61535</v>
      </c>
      <c r="EA1836">
        <v>42004</v>
      </c>
      <c r="EB1836">
        <v>4</v>
      </c>
      <c r="EC1836">
        <v>50090</v>
      </c>
    </row>
    <row r="1837" spans="1:133" x14ac:dyDescent="0.2">
      <c r="A1837" t="s">
        <v>7712</v>
      </c>
      <c r="B1837" t="s">
        <v>7711</v>
      </c>
      <c r="C1837" t="s">
        <v>7701</v>
      </c>
      <c r="D1837" t="str">
        <f t="shared" si="84"/>
        <v>NP_003082</v>
      </c>
      <c r="E1837" t="s">
        <v>7700</v>
      </c>
      <c r="F1837" t="s">
        <v>7700</v>
      </c>
      <c r="G1837" t="s">
        <v>7710</v>
      </c>
      <c r="H1837">
        <v>1</v>
      </c>
      <c r="I1837">
        <v>83.182199999999995</v>
      </c>
      <c r="J1837">
        <v>5.4285000000000002E-3</v>
      </c>
      <c r="K1837">
        <v>105.65</v>
      </c>
      <c r="L1837">
        <v>64.540000000000006</v>
      </c>
      <c r="M1837">
        <v>83.182000000000002</v>
      </c>
      <c r="N1837">
        <v>1</v>
      </c>
      <c r="O1837">
        <v>96.604299999999995</v>
      </c>
      <c r="P1837">
        <v>9.3582000000000005E-3</v>
      </c>
      <c r="Q1837">
        <v>96.603999999999999</v>
      </c>
      <c r="R1837">
        <v>1</v>
      </c>
      <c r="S1837">
        <v>74.392499999999998</v>
      </c>
      <c r="T1837">
        <v>5.08095E-2</v>
      </c>
      <c r="U1837">
        <v>74.391999999999996</v>
      </c>
      <c r="V1837">
        <v>1</v>
      </c>
      <c r="W1837">
        <v>105.649</v>
      </c>
      <c r="X1837">
        <v>5.4285000000000002E-3</v>
      </c>
      <c r="Y1837">
        <v>105.65</v>
      </c>
      <c r="Z1837">
        <v>1</v>
      </c>
      <c r="AA1837">
        <v>85.812700000000007</v>
      </c>
      <c r="AB1837">
        <v>1.9396E-2</v>
      </c>
      <c r="AC1837">
        <v>85.813000000000002</v>
      </c>
      <c r="AD1837">
        <v>1</v>
      </c>
      <c r="AE1837">
        <v>83.182199999999995</v>
      </c>
      <c r="AF1837">
        <v>2.5001599999999999E-2</v>
      </c>
      <c r="AG1837">
        <v>83.182000000000002</v>
      </c>
      <c r="AH1837">
        <v>1</v>
      </c>
      <c r="AI1837">
        <v>83.182199999999995</v>
      </c>
      <c r="AJ1837">
        <v>2.5001599999999999E-2</v>
      </c>
      <c r="AK1837">
        <v>83.182000000000002</v>
      </c>
      <c r="AL1837">
        <v>0</v>
      </c>
      <c r="AM1837">
        <v>0</v>
      </c>
      <c r="AO1837" t="s">
        <v>137</v>
      </c>
      <c r="AT1837" t="s">
        <v>136</v>
      </c>
      <c r="AU1837">
        <v>1</v>
      </c>
      <c r="AV1837" t="s">
        <v>144</v>
      </c>
      <c r="AW1837" t="str">
        <f t="shared" si="85"/>
        <v>SNRPB|NP_003082</v>
      </c>
      <c r="AX1837" s="1" t="str">
        <f t="shared" si="86"/>
        <v>SNRPB|NP_003082|IFIGTFK(1)AFDK</v>
      </c>
      <c r="AY1837" t="s">
        <v>7709</v>
      </c>
      <c r="AZ1837" t="s">
        <v>7708</v>
      </c>
      <c r="BA1837" t="s">
        <v>157</v>
      </c>
      <c r="BB1837" t="s">
        <v>7707</v>
      </c>
      <c r="BC1837" t="s">
        <v>7706</v>
      </c>
      <c r="BD1837">
        <v>7</v>
      </c>
      <c r="BE1837">
        <v>2</v>
      </c>
      <c r="BF1837">
        <v>8.1542000000000003E-2</v>
      </c>
      <c r="BG1837" t="s">
        <v>139</v>
      </c>
      <c r="BH1837" t="s">
        <v>139</v>
      </c>
      <c r="BI1837" t="s">
        <v>139</v>
      </c>
      <c r="BJ1837" t="s">
        <v>139</v>
      </c>
      <c r="BK1837" t="s">
        <v>139</v>
      </c>
      <c r="BL1837" t="s">
        <v>139</v>
      </c>
      <c r="BM1837" t="s">
        <v>138</v>
      </c>
      <c r="BN1837" t="s">
        <v>138</v>
      </c>
      <c r="BO1837">
        <v>54626000</v>
      </c>
      <c r="BP1837">
        <v>54626000</v>
      </c>
      <c r="BQ1837">
        <v>0</v>
      </c>
      <c r="BR1837">
        <v>0</v>
      </c>
      <c r="BS1837" t="s">
        <v>137</v>
      </c>
      <c r="BT1837">
        <v>6870100</v>
      </c>
      <c r="BU1837">
        <v>10845000</v>
      </c>
      <c r="BV1837">
        <v>8526900</v>
      </c>
      <c r="BW1837">
        <v>8540100</v>
      </c>
      <c r="BX1837">
        <v>3645300</v>
      </c>
      <c r="BY1837">
        <v>6157600</v>
      </c>
      <c r="BZ1837">
        <v>10041000</v>
      </c>
      <c r="CA1837" t="s">
        <v>297</v>
      </c>
      <c r="CB1837" t="s">
        <v>137</v>
      </c>
      <c r="CC1837" t="s">
        <v>137</v>
      </c>
      <c r="CD1837" t="s">
        <v>137</v>
      </c>
      <c r="CE1837" t="s">
        <v>137</v>
      </c>
      <c r="CF1837" t="s">
        <v>137</v>
      </c>
      <c r="CG1837" t="s">
        <v>137</v>
      </c>
      <c r="CH1837" t="s">
        <v>137</v>
      </c>
      <c r="CI1837" t="s">
        <v>137</v>
      </c>
      <c r="CJ1837">
        <v>6870100</v>
      </c>
      <c r="CK1837">
        <v>0</v>
      </c>
      <c r="CL1837">
        <v>0</v>
      </c>
      <c r="CM1837">
        <v>10845000</v>
      </c>
      <c r="CN1837">
        <v>0</v>
      </c>
      <c r="CO1837">
        <v>0</v>
      </c>
      <c r="CP1837">
        <v>8526900</v>
      </c>
      <c r="CQ1837">
        <v>0</v>
      </c>
      <c r="CR1837">
        <v>0</v>
      </c>
      <c r="CS1837">
        <v>8540100</v>
      </c>
      <c r="CT1837">
        <v>0</v>
      </c>
      <c r="CU1837">
        <v>0</v>
      </c>
      <c r="CV1837">
        <v>3645300</v>
      </c>
      <c r="CW1837">
        <v>0</v>
      </c>
      <c r="CX1837">
        <v>0</v>
      </c>
      <c r="CY1837">
        <v>6157600</v>
      </c>
      <c r="CZ1837">
        <v>0</v>
      </c>
      <c r="DA1837">
        <v>0</v>
      </c>
      <c r="DB1837">
        <v>10041000</v>
      </c>
      <c r="DC1837">
        <v>0</v>
      </c>
      <c r="DD1837">
        <v>0</v>
      </c>
      <c r="DE1837">
        <v>0</v>
      </c>
      <c r="DF1837">
        <v>0</v>
      </c>
      <c r="DG1837">
        <v>0</v>
      </c>
      <c r="DJ1837">
        <v>1835</v>
      </c>
      <c r="DK1837">
        <v>2859</v>
      </c>
      <c r="DL1837">
        <v>32</v>
      </c>
      <c r="DM1837">
        <v>32</v>
      </c>
      <c r="DN1837">
        <v>4220</v>
      </c>
      <c r="DO1837">
        <v>4448</v>
      </c>
      <c r="DP1837" t="s">
        <v>7705</v>
      </c>
      <c r="DQ1837" t="s">
        <v>7704</v>
      </c>
      <c r="DR1837">
        <v>26907</v>
      </c>
      <c r="DS1837">
        <v>18696</v>
      </c>
      <c r="DT1837">
        <v>6</v>
      </c>
      <c r="DU1837">
        <v>44481</v>
      </c>
      <c r="DV1837">
        <v>26904</v>
      </c>
      <c r="DW1837">
        <v>18692</v>
      </c>
      <c r="DX1837">
        <v>3</v>
      </c>
      <c r="DY1837">
        <v>42055</v>
      </c>
      <c r="DZ1837">
        <v>26904</v>
      </c>
      <c r="EA1837">
        <v>18692</v>
      </c>
      <c r="EB1837">
        <v>3</v>
      </c>
      <c r="EC1837">
        <v>42055</v>
      </c>
    </row>
    <row r="1838" spans="1:133" x14ac:dyDescent="0.2">
      <c r="A1838" t="s">
        <v>7703</v>
      </c>
      <c r="B1838" t="s">
        <v>7702</v>
      </c>
      <c r="C1838" t="s">
        <v>7701</v>
      </c>
      <c r="D1838" t="str">
        <f t="shared" si="84"/>
        <v>NP_003082</v>
      </c>
      <c r="E1838" t="s">
        <v>7700</v>
      </c>
      <c r="F1838" t="s">
        <v>7700</v>
      </c>
      <c r="G1838" t="s">
        <v>7699</v>
      </c>
      <c r="H1838">
        <v>1</v>
      </c>
      <c r="I1838">
        <v>105.134</v>
      </c>
      <c r="J1838" s="3">
        <v>2.4059699999999999E-6</v>
      </c>
      <c r="K1838">
        <v>199.8</v>
      </c>
      <c r="L1838">
        <v>94.977000000000004</v>
      </c>
      <c r="M1838">
        <v>105.13</v>
      </c>
      <c r="N1838">
        <v>1</v>
      </c>
      <c r="O1838">
        <v>101.664</v>
      </c>
      <c r="P1838">
        <v>8.5638299999999997E-3</v>
      </c>
      <c r="Q1838">
        <v>101.66</v>
      </c>
      <c r="R1838">
        <v>0</v>
      </c>
      <c r="S1838">
        <v>0</v>
      </c>
      <c r="U1838" t="s">
        <v>137</v>
      </c>
      <c r="V1838">
        <v>1</v>
      </c>
      <c r="W1838">
        <v>146.71100000000001</v>
      </c>
      <c r="X1838">
        <v>3.58808E-3</v>
      </c>
      <c r="Y1838">
        <v>146.71</v>
      </c>
      <c r="Z1838">
        <v>1</v>
      </c>
      <c r="AA1838">
        <v>193.28299999999999</v>
      </c>
      <c r="AB1838" s="3">
        <v>1.7817099999999999E-5</v>
      </c>
      <c r="AC1838">
        <v>193.28</v>
      </c>
      <c r="AD1838">
        <v>1</v>
      </c>
      <c r="AE1838">
        <v>108.313</v>
      </c>
      <c r="AF1838" s="3">
        <v>2.4059699999999999E-6</v>
      </c>
      <c r="AG1838">
        <v>199.8</v>
      </c>
      <c r="AH1838">
        <v>1</v>
      </c>
      <c r="AI1838">
        <v>174.399</v>
      </c>
      <c r="AJ1838">
        <v>2.3892399999999999E-3</v>
      </c>
      <c r="AK1838">
        <v>174.4</v>
      </c>
      <c r="AL1838">
        <v>1</v>
      </c>
      <c r="AM1838">
        <v>105.134</v>
      </c>
      <c r="AN1838">
        <v>4.9192800000000002E-2</v>
      </c>
      <c r="AO1838">
        <v>105.13</v>
      </c>
      <c r="AT1838" t="s">
        <v>136</v>
      </c>
      <c r="AU1838">
        <v>1</v>
      </c>
      <c r="AV1838" t="s">
        <v>144</v>
      </c>
      <c r="AW1838" t="str">
        <f t="shared" si="85"/>
        <v>SNRPB|NP_003082</v>
      </c>
      <c r="AX1838" s="1" t="str">
        <f t="shared" si="86"/>
        <v>SNRPB|NP_003082|NSK(1)QAEREEK</v>
      </c>
      <c r="AY1838" t="s">
        <v>7698</v>
      </c>
      <c r="AZ1838" t="s">
        <v>143</v>
      </c>
      <c r="BA1838" t="s">
        <v>2976</v>
      </c>
      <c r="BB1838" t="s">
        <v>7697</v>
      </c>
      <c r="BC1838" t="s">
        <v>7696</v>
      </c>
      <c r="BD1838">
        <v>3</v>
      </c>
      <c r="BE1838">
        <v>2</v>
      </c>
      <c r="BF1838">
        <v>-0.57333000000000001</v>
      </c>
      <c r="BG1838" t="s">
        <v>139</v>
      </c>
      <c r="BH1838" t="s">
        <v>138</v>
      </c>
      <c r="BI1838" t="s">
        <v>139</v>
      </c>
      <c r="BJ1838" t="s">
        <v>139</v>
      </c>
      <c r="BK1838" t="s">
        <v>139</v>
      </c>
      <c r="BL1838" t="s">
        <v>139</v>
      </c>
      <c r="BM1838" t="s">
        <v>139</v>
      </c>
      <c r="BN1838" t="s">
        <v>138</v>
      </c>
      <c r="BO1838">
        <v>37574000</v>
      </c>
      <c r="BP1838">
        <v>37574000</v>
      </c>
      <c r="BQ1838">
        <v>0</v>
      </c>
      <c r="BR1838">
        <v>0</v>
      </c>
      <c r="BS1838" t="s">
        <v>137</v>
      </c>
      <c r="BT1838">
        <v>1896100</v>
      </c>
      <c r="BU1838">
        <v>950550</v>
      </c>
      <c r="BV1838">
        <v>1921500</v>
      </c>
      <c r="BW1838">
        <v>2362800</v>
      </c>
      <c r="BX1838">
        <v>1209300</v>
      </c>
      <c r="BY1838">
        <v>1771000</v>
      </c>
      <c r="BZ1838">
        <v>1101700</v>
      </c>
      <c r="CA1838" t="s">
        <v>297</v>
      </c>
      <c r="CB1838" t="s">
        <v>137</v>
      </c>
      <c r="CC1838" t="s">
        <v>137</v>
      </c>
      <c r="CD1838" t="s">
        <v>137</v>
      </c>
      <c r="CE1838" t="s">
        <v>137</v>
      </c>
      <c r="CF1838" t="s">
        <v>137</v>
      </c>
      <c r="CG1838" t="s">
        <v>137</v>
      </c>
      <c r="CH1838" t="s">
        <v>137</v>
      </c>
      <c r="CI1838" t="s">
        <v>137</v>
      </c>
      <c r="CJ1838">
        <v>1896100</v>
      </c>
      <c r="CK1838">
        <v>0</v>
      </c>
      <c r="CL1838">
        <v>0</v>
      </c>
      <c r="CM1838">
        <v>950550</v>
      </c>
      <c r="CN1838">
        <v>0</v>
      </c>
      <c r="CO1838">
        <v>0</v>
      </c>
      <c r="CP1838">
        <v>1921500</v>
      </c>
      <c r="CQ1838">
        <v>0</v>
      </c>
      <c r="CR1838">
        <v>0</v>
      </c>
      <c r="CS1838">
        <v>2362800</v>
      </c>
      <c r="CT1838">
        <v>0</v>
      </c>
      <c r="CU1838">
        <v>0</v>
      </c>
      <c r="CV1838">
        <v>1209300</v>
      </c>
      <c r="CW1838">
        <v>0</v>
      </c>
      <c r="CX1838">
        <v>0</v>
      </c>
      <c r="CY1838">
        <v>1771000</v>
      </c>
      <c r="CZ1838">
        <v>0</v>
      </c>
      <c r="DA1838">
        <v>0</v>
      </c>
      <c r="DB1838">
        <v>1101700</v>
      </c>
      <c r="DC1838">
        <v>0</v>
      </c>
      <c r="DD1838">
        <v>0</v>
      </c>
      <c r="DE1838">
        <v>0</v>
      </c>
      <c r="DF1838">
        <v>0</v>
      </c>
      <c r="DG1838">
        <v>0</v>
      </c>
      <c r="DJ1838">
        <v>1836</v>
      </c>
      <c r="DK1838">
        <v>2859</v>
      </c>
      <c r="DL1838">
        <v>57</v>
      </c>
      <c r="DM1838">
        <v>57</v>
      </c>
      <c r="DN1838">
        <v>7758</v>
      </c>
      <c r="DO1838">
        <v>8272</v>
      </c>
      <c r="DP1838" t="s">
        <v>7695</v>
      </c>
      <c r="DQ1838" t="s">
        <v>7694</v>
      </c>
      <c r="DR1838">
        <v>48946</v>
      </c>
      <c r="DS1838">
        <v>33460</v>
      </c>
      <c r="DT1838">
        <v>7</v>
      </c>
      <c r="DU1838">
        <v>3674</v>
      </c>
      <c r="DV1838">
        <v>48942</v>
      </c>
      <c r="DW1838">
        <v>33456</v>
      </c>
      <c r="DX1838">
        <v>5</v>
      </c>
      <c r="DY1838">
        <v>3211</v>
      </c>
      <c r="DZ1838">
        <v>48942</v>
      </c>
      <c r="EA1838">
        <v>33456</v>
      </c>
      <c r="EB1838">
        <v>5</v>
      </c>
      <c r="EC1838">
        <v>3211</v>
      </c>
    </row>
    <row r="1839" spans="1:133" x14ac:dyDescent="0.2">
      <c r="A1839" t="s">
        <v>7684</v>
      </c>
      <c r="B1839">
        <v>45</v>
      </c>
      <c r="C1839" t="s">
        <v>7685</v>
      </c>
      <c r="D1839" t="str">
        <f t="shared" si="84"/>
        <v>NP_937802</v>
      </c>
      <c r="E1839" t="s">
        <v>7684</v>
      </c>
      <c r="F1839" t="s">
        <v>7684</v>
      </c>
      <c r="G1839" t="s">
        <v>7693</v>
      </c>
      <c r="H1839">
        <v>1</v>
      </c>
      <c r="I1839">
        <v>74.363600000000005</v>
      </c>
      <c r="J1839">
        <v>2.5294100000000002E-4</v>
      </c>
      <c r="K1839">
        <v>74.364000000000004</v>
      </c>
      <c r="L1839">
        <v>57.439</v>
      </c>
      <c r="M1839">
        <v>74.364000000000004</v>
      </c>
      <c r="V1839">
        <v>0</v>
      </c>
      <c r="W1839">
        <v>0</v>
      </c>
      <c r="Y1839" t="s">
        <v>137</v>
      </c>
      <c r="Z1839">
        <v>1</v>
      </c>
      <c r="AA1839">
        <v>74.363600000000005</v>
      </c>
      <c r="AB1839">
        <v>2.5294100000000002E-4</v>
      </c>
      <c r="AC1839">
        <v>74.364000000000004</v>
      </c>
      <c r="AH1839">
        <v>0</v>
      </c>
      <c r="AI1839">
        <v>0</v>
      </c>
      <c r="AK1839" t="s">
        <v>137</v>
      </c>
      <c r="AP1839">
        <v>0</v>
      </c>
      <c r="AQ1839">
        <v>0</v>
      </c>
      <c r="AS1839" t="s">
        <v>137</v>
      </c>
      <c r="AT1839" t="s">
        <v>136</v>
      </c>
      <c r="AU1839">
        <v>1</v>
      </c>
      <c r="AV1839" t="s">
        <v>144</v>
      </c>
      <c r="AW1839" t="str">
        <f t="shared" si="85"/>
        <v>MITF|NP_937802</v>
      </c>
      <c r="AX1839" s="1" t="str">
        <f t="shared" si="86"/>
        <v>MITF|NP_937802|SSSSAEHPGASK(1)PPISSSSMTSR</v>
      </c>
      <c r="AY1839" t="s">
        <v>7692</v>
      </c>
      <c r="AZ1839" t="s">
        <v>143</v>
      </c>
      <c r="BA1839" t="s">
        <v>7691</v>
      </c>
      <c r="BB1839" t="s">
        <v>7690</v>
      </c>
      <c r="BC1839" t="s">
        <v>7689</v>
      </c>
      <c r="BD1839">
        <v>12</v>
      </c>
      <c r="BE1839">
        <v>3</v>
      </c>
      <c r="BF1839">
        <v>-3.8559000000000003E-2</v>
      </c>
      <c r="BG1839" t="s">
        <v>138</v>
      </c>
      <c r="BH1839" t="s">
        <v>138</v>
      </c>
      <c r="BI1839" t="s">
        <v>138</v>
      </c>
      <c r="BJ1839" t="s">
        <v>139</v>
      </c>
      <c r="BK1839" t="s">
        <v>138</v>
      </c>
      <c r="BL1839" t="s">
        <v>138</v>
      </c>
      <c r="BM1839" t="s">
        <v>138</v>
      </c>
      <c r="BN1839" t="s">
        <v>138</v>
      </c>
      <c r="BO1839">
        <v>35436000</v>
      </c>
      <c r="BP1839">
        <v>35436000</v>
      </c>
      <c r="BQ1839">
        <v>0</v>
      </c>
      <c r="BR1839">
        <v>0</v>
      </c>
      <c r="BS1839" t="s">
        <v>137</v>
      </c>
      <c r="BT1839" t="s">
        <v>297</v>
      </c>
      <c r="BU1839" t="s">
        <v>297</v>
      </c>
      <c r="BV1839">
        <v>5911000</v>
      </c>
      <c r="BW1839">
        <v>12875000</v>
      </c>
      <c r="BX1839" t="s">
        <v>297</v>
      </c>
      <c r="BY1839">
        <v>7426600</v>
      </c>
      <c r="BZ1839" t="s">
        <v>297</v>
      </c>
      <c r="CA1839">
        <v>9223200</v>
      </c>
      <c r="CB1839" t="s">
        <v>137</v>
      </c>
      <c r="CC1839" t="s">
        <v>137</v>
      </c>
      <c r="CD1839" t="s">
        <v>137</v>
      </c>
      <c r="CE1839" t="s">
        <v>137</v>
      </c>
      <c r="CF1839" t="s">
        <v>137</v>
      </c>
      <c r="CG1839" t="s">
        <v>137</v>
      </c>
      <c r="CH1839" t="s">
        <v>137</v>
      </c>
      <c r="CI1839" t="s">
        <v>137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5911000</v>
      </c>
      <c r="CQ1839">
        <v>0</v>
      </c>
      <c r="CR1839">
        <v>0</v>
      </c>
      <c r="CS1839">
        <v>12875000</v>
      </c>
      <c r="CT1839">
        <v>0</v>
      </c>
      <c r="CU1839">
        <v>0</v>
      </c>
      <c r="CV1839">
        <v>0</v>
      </c>
      <c r="CW1839">
        <v>0</v>
      </c>
      <c r="CX1839">
        <v>0</v>
      </c>
      <c r="CY1839">
        <v>7426600</v>
      </c>
      <c r="CZ1839">
        <v>0</v>
      </c>
      <c r="DA1839">
        <v>0</v>
      </c>
      <c r="DB1839">
        <v>0</v>
      </c>
      <c r="DC1839">
        <v>0</v>
      </c>
      <c r="DD1839">
        <v>0</v>
      </c>
      <c r="DE1839">
        <v>9223200</v>
      </c>
      <c r="DF1839">
        <v>0</v>
      </c>
      <c r="DG1839">
        <v>0</v>
      </c>
      <c r="DJ1839">
        <v>1837</v>
      </c>
      <c r="DK1839">
        <v>2860</v>
      </c>
      <c r="DL1839">
        <v>45</v>
      </c>
      <c r="DM1839">
        <v>45</v>
      </c>
      <c r="DN1839">
        <v>9694</v>
      </c>
      <c r="DO1839">
        <v>10323</v>
      </c>
      <c r="DP1839" t="s">
        <v>7688</v>
      </c>
      <c r="DQ1839">
        <v>41846</v>
      </c>
      <c r="DR1839">
        <v>61282</v>
      </c>
      <c r="DS1839">
        <v>41846</v>
      </c>
      <c r="DT1839">
        <v>4</v>
      </c>
      <c r="DU1839">
        <v>16102</v>
      </c>
      <c r="DV1839">
        <v>61282</v>
      </c>
      <c r="DW1839">
        <v>41846</v>
      </c>
      <c r="DX1839">
        <v>4</v>
      </c>
      <c r="DY1839">
        <v>16102</v>
      </c>
      <c r="DZ1839">
        <v>61282</v>
      </c>
      <c r="EA1839">
        <v>41846</v>
      </c>
      <c r="EB1839">
        <v>4</v>
      </c>
      <c r="EC1839">
        <v>16102</v>
      </c>
    </row>
    <row r="1840" spans="1:133" x14ac:dyDescent="0.2">
      <c r="A1840" t="s">
        <v>7687</v>
      </c>
      <c r="B1840" t="s">
        <v>7686</v>
      </c>
      <c r="C1840" t="s">
        <v>7685</v>
      </c>
      <c r="D1840" t="str">
        <f t="shared" si="84"/>
        <v>NP_937802</v>
      </c>
      <c r="E1840" t="s">
        <v>7684</v>
      </c>
      <c r="F1840" t="s">
        <v>7684</v>
      </c>
      <c r="G1840" t="s">
        <v>7683</v>
      </c>
      <c r="H1840">
        <v>1</v>
      </c>
      <c r="I1840">
        <v>103.131</v>
      </c>
      <c r="J1840" s="3">
        <v>1.02598E-5</v>
      </c>
      <c r="K1840">
        <v>118.05</v>
      </c>
      <c r="L1840">
        <v>91.013999999999996</v>
      </c>
      <c r="M1840">
        <v>103.13</v>
      </c>
      <c r="N1840">
        <v>1</v>
      </c>
      <c r="O1840">
        <v>75.376000000000005</v>
      </c>
      <c r="P1840">
        <v>7.4065000000000003E-4</v>
      </c>
      <c r="Q1840">
        <v>75.376000000000005</v>
      </c>
      <c r="R1840">
        <v>0</v>
      </c>
      <c r="S1840">
        <v>0</v>
      </c>
      <c r="U1840" t="s">
        <v>137</v>
      </c>
      <c r="V1840">
        <v>1</v>
      </c>
      <c r="W1840">
        <v>67.684799999999996</v>
      </c>
      <c r="X1840">
        <v>5.2590199999999997E-3</v>
      </c>
      <c r="Y1840">
        <v>67.685000000000002</v>
      </c>
      <c r="Z1840">
        <v>1</v>
      </c>
      <c r="AA1840">
        <v>118.04600000000001</v>
      </c>
      <c r="AB1840" s="3">
        <v>1.02598E-5</v>
      </c>
      <c r="AC1840">
        <v>118.05</v>
      </c>
      <c r="AH1840">
        <v>0</v>
      </c>
      <c r="AI1840">
        <v>0</v>
      </c>
      <c r="AK1840" t="s">
        <v>137</v>
      </c>
      <c r="AL1840">
        <v>1</v>
      </c>
      <c r="AM1840">
        <v>103.131</v>
      </c>
      <c r="AN1840">
        <v>3.1620800000000001E-4</v>
      </c>
      <c r="AO1840">
        <v>103.13</v>
      </c>
      <c r="AU1840">
        <v>1</v>
      </c>
      <c r="AV1840" t="s">
        <v>144</v>
      </c>
      <c r="AW1840" t="str">
        <f t="shared" si="85"/>
        <v>MITF|NP_937802</v>
      </c>
      <c r="AX1840" s="1" t="str">
        <f t="shared" si="86"/>
        <v>MITF|NP_937802|VQTHLENPTK(1)YHIQQAQR</v>
      </c>
      <c r="AY1840" t="s">
        <v>7682</v>
      </c>
      <c r="AZ1840" t="s">
        <v>143</v>
      </c>
      <c r="BA1840" t="s">
        <v>6398</v>
      </c>
      <c r="BB1840" t="s">
        <v>7681</v>
      </c>
      <c r="BC1840" t="s">
        <v>7680</v>
      </c>
      <c r="BD1840">
        <v>10</v>
      </c>
      <c r="BE1840">
        <v>3</v>
      </c>
      <c r="BF1840">
        <v>0.29755999999999999</v>
      </c>
      <c r="BG1840" t="s">
        <v>139</v>
      </c>
      <c r="BH1840" t="s">
        <v>138</v>
      </c>
      <c r="BI1840" t="s">
        <v>139</v>
      </c>
      <c r="BJ1840" t="s">
        <v>139</v>
      </c>
      <c r="BK1840" t="s">
        <v>138</v>
      </c>
      <c r="BL1840" t="s">
        <v>138</v>
      </c>
      <c r="BM1840" t="s">
        <v>139</v>
      </c>
      <c r="BN1840" t="s">
        <v>138</v>
      </c>
      <c r="BO1840">
        <v>101730000</v>
      </c>
      <c r="BP1840">
        <v>101730000</v>
      </c>
      <c r="BQ1840">
        <v>0</v>
      </c>
      <c r="BR1840">
        <v>0</v>
      </c>
      <c r="BS1840" t="s">
        <v>137</v>
      </c>
      <c r="BT1840">
        <v>13440000</v>
      </c>
      <c r="BU1840">
        <v>12821000</v>
      </c>
      <c r="BV1840">
        <v>2756400</v>
      </c>
      <c r="BW1840">
        <v>28047000</v>
      </c>
      <c r="BX1840" t="s">
        <v>297</v>
      </c>
      <c r="BY1840">
        <v>6484800</v>
      </c>
      <c r="BZ1840">
        <v>21111000</v>
      </c>
      <c r="CA1840" t="s">
        <v>297</v>
      </c>
      <c r="CB1840" t="s">
        <v>137</v>
      </c>
      <c r="CC1840" t="s">
        <v>137</v>
      </c>
      <c r="CD1840" t="s">
        <v>137</v>
      </c>
      <c r="CE1840" t="s">
        <v>137</v>
      </c>
      <c r="CF1840" t="s">
        <v>137</v>
      </c>
      <c r="CG1840" t="s">
        <v>137</v>
      </c>
      <c r="CH1840" t="s">
        <v>137</v>
      </c>
      <c r="CI1840" t="s">
        <v>137</v>
      </c>
      <c r="CJ1840">
        <v>13440000</v>
      </c>
      <c r="CK1840">
        <v>0</v>
      </c>
      <c r="CL1840">
        <v>0</v>
      </c>
      <c r="CM1840">
        <v>12821000</v>
      </c>
      <c r="CN1840">
        <v>0</v>
      </c>
      <c r="CO1840">
        <v>0</v>
      </c>
      <c r="CP1840">
        <v>2756400</v>
      </c>
      <c r="CQ1840">
        <v>0</v>
      </c>
      <c r="CR1840">
        <v>0</v>
      </c>
      <c r="CS1840">
        <v>28047000</v>
      </c>
      <c r="CT1840">
        <v>0</v>
      </c>
      <c r="CU1840">
        <v>0</v>
      </c>
      <c r="CV1840">
        <v>0</v>
      </c>
      <c r="CW1840">
        <v>0</v>
      </c>
      <c r="CX1840">
        <v>0</v>
      </c>
      <c r="CY1840">
        <v>6484800</v>
      </c>
      <c r="CZ1840">
        <v>0</v>
      </c>
      <c r="DA1840">
        <v>0</v>
      </c>
      <c r="DB1840">
        <v>21111000</v>
      </c>
      <c r="DC1840">
        <v>0</v>
      </c>
      <c r="DD1840">
        <v>0</v>
      </c>
      <c r="DE1840">
        <v>0</v>
      </c>
      <c r="DF1840">
        <v>0</v>
      </c>
      <c r="DG1840">
        <v>0</v>
      </c>
      <c r="DJ1840">
        <v>1838</v>
      </c>
      <c r="DK1840">
        <v>2860</v>
      </c>
      <c r="DL1840">
        <v>128</v>
      </c>
      <c r="DM1840">
        <v>128</v>
      </c>
      <c r="DN1840">
        <v>11934</v>
      </c>
      <c r="DO1840">
        <v>12695</v>
      </c>
      <c r="DP1840" t="s">
        <v>7679</v>
      </c>
      <c r="DQ1840" t="s">
        <v>7678</v>
      </c>
      <c r="DR1840">
        <v>76685</v>
      </c>
      <c r="DS1840">
        <v>52576</v>
      </c>
      <c r="DT1840">
        <v>7</v>
      </c>
      <c r="DU1840">
        <v>19628</v>
      </c>
      <c r="DV1840">
        <v>76684</v>
      </c>
      <c r="DW1840">
        <v>52574</v>
      </c>
      <c r="DX1840">
        <v>4</v>
      </c>
      <c r="DY1840">
        <v>17901</v>
      </c>
      <c r="DZ1840">
        <v>76684</v>
      </c>
      <c r="EA1840">
        <v>52574</v>
      </c>
      <c r="EB1840">
        <v>4</v>
      </c>
      <c r="EC1840">
        <v>17901</v>
      </c>
    </row>
    <row r="1841" spans="1:133" x14ac:dyDescent="0.2">
      <c r="A1841" t="s">
        <v>7676</v>
      </c>
      <c r="B1841">
        <v>164</v>
      </c>
      <c r="C1841" t="s">
        <v>7677</v>
      </c>
      <c r="D1841" t="str">
        <f t="shared" si="84"/>
        <v>NP_061944</v>
      </c>
      <c r="E1841" t="s">
        <v>7676</v>
      </c>
      <c r="F1841" t="s">
        <v>7676</v>
      </c>
      <c r="G1841" t="s">
        <v>7675</v>
      </c>
      <c r="H1841">
        <v>1</v>
      </c>
      <c r="I1841">
        <v>76.341099999999997</v>
      </c>
      <c r="J1841">
        <v>1.9742199999999999E-4</v>
      </c>
      <c r="K1841">
        <v>104.78</v>
      </c>
      <c r="L1841">
        <v>69.108000000000004</v>
      </c>
      <c r="M1841">
        <v>76.340999999999994</v>
      </c>
      <c r="N1841">
        <v>1</v>
      </c>
      <c r="O1841">
        <v>101.303</v>
      </c>
      <c r="P1841">
        <v>1.9742199999999999E-4</v>
      </c>
      <c r="Q1841">
        <v>101.3</v>
      </c>
      <c r="R1841">
        <v>1</v>
      </c>
      <c r="S1841">
        <v>70.134100000000004</v>
      </c>
      <c r="T1841">
        <v>5.2858099999999997E-4</v>
      </c>
      <c r="U1841">
        <v>104.78</v>
      </c>
      <c r="V1841">
        <v>1</v>
      </c>
      <c r="W1841">
        <v>101.009</v>
      </c>
      <c r="X1841">
        <v>2.02022E-4</v>
      </c>
      <c r="Y1841">
        <v>101.01</v>
      </c>
      <c r="Z1841">
        <v>1</v>
      </c>
      <c r="AA1841">
        <v>53.860799999999998</v>
      </c>
      <c r="AB1841">
        <v>2.1509199999999999E-2</v>
      </c>
      <c r="AC1841">
        <v>53.860999999999997</v>
      </c>
      <c r="AD1841">
        <v>0</v>
      </c>
      <c r="AE1841">
        <v>0</v>
      </c>
      <c r="AG1841" t="s">
        <v>137</v>
      </c>
      <c r="AH1841">
        <v>1</v>
      </c>
      <c r="AI1841">
        <v>54.811</v>
      </c>
      <c r="AJ1841">
        <v>1.42758E-2</v>
      </c>
      <c r="AK1841">
        <v>54.811</v>
      </c>
      <c r="AL1841">
        <v>1</v>
      </c>
      <c r="AM1841">
        <v>58.814100000000003</v>
      </c>
      <c r="AN1841">
        <v>1.56834E-2</v>
      </c>
      <c r="AO1841">
        <v>58.814</v>
      </c>
      <c r="AP1841">
        <v>1</v>
      </c>
      <c r="AQ1841">
        <v>76.341099999999997</v>
      </c>
      <c r="AR1841">
        <v>1.549E-3</v>
      </c>
      <c r="AS1841">
        <v>76.340999999999994</v>
      </c>
      <c r="AT1841" t="s">
        <v>136</v>
      </c>
      <c r="AU1841">
        <v>1</v>
      </c>
      <c r="AV1841" t="s">
        <v>144</v>
      </c>
      <c r="AW1841" t="str">
        <f t="shared" si="85"/>
        <v>ING3|NP_061944</v>
      </c>
      <c r="AX1841" s="1" t="str">
        <f t="shared" si="86"/>
        <v>ING3|NP_061944|YNPTSHHTTTDHIPEK(1)K</v>
      </c>
      <c r="AY1841" t="s">
        <v>7674</v>
      </c>
      <c r="AZ1841" t="s">
        <v>143</v>
      </c>
      <c r="BA1841" t="s">
        <v>483</v>
      </c>
      <c r="BB1841" t="s">
        <v>7673</v>
      </c>
      <c r="BC1841" t="s">
        <v>7672</v>
      </c>
      <c r="BD1841">
        <v>16</v>
      </c>
      <c r="BE1841">
        <v>3</v>
      </c>
      <c r="BF1841">
        <v>-0.10861</v>
      </c>
      <c r="BG1841" t="s">
        <v>139</v>
      </c>
      <c r="BH1841" t="s">
        <v>139</v>
      </c>
      <c r="BI1841" t="s">
        <v>139</v>
      </c>
      <c r="BJ1841" t="s">
        <v>139</v>
      </c>
      <c r="BK1841" t="s">
        <v>138</v>
      </c>
      <c r="BL1841" t="s">
        <v>139</v>
      </c>
      <c r="BM1841" t="s">
        <v>139</v>
      </c>
      <c r="BN1841" t="s">
        <v>139</v>
      </c>
      <c r="BO1841">
        <v>310520000</v>
      </c>
      <c r="BP1841">
        <v>310520000</v>
      </c>
      <c r="BQ1841">
        <v>0</v>
      </c>
      <c r="BR1841">
        <v>0</v>
      </c>
      <c r="BS1841" t="s">
        <v>137</v>
      </c>
      <c r="BT1841">
        <v>20359000</v>
      </c>
      <c r="BU1841">
        <v>42517000</v>
      </c>
      <c r="BV1841">
        <v>12193000</v>
      </c>
      <c r="BW1841">
        <v>35347000</v>
      </c>
      <c r="BX1841">
        <v>7142100</v>
      </c>
      <c r="BY1841">
        <v>17906000</v>
      </c>
      <c r="BZ1841">
        <v>31115000</v>
      </c>
      <c r="CA1841">
        <v>21582000</v>
      </c>
      <c r="CB1841" t="s">
        <v>137</v>
      </c>
      <c r="CC1841" t="s">
        <v>137</v>
      </c>
      <c r="CD1841" t="s">
        <v>137</v>
      </c>
      <c r="CE1841" t="s">
        <v>137</v>
      </c>
      <c r="CF1841" t="s">
        <v>137</v>
      </c>
      <c r="CG1841" t="s">
        <v>137</v>
      </c>
      <c r="CH1841" t="s">
        <v>137</v>
      </c>
      <c r="CI1841" t="s">
        <v>137</v>
      </c>
      <c r="CJ1841">
        <v>20359000</v>
      </c>
      <c r="CK1841">
        <v>0</v>
      </c>
      <c r="CL1841">
        <v>0</v>
      </c>
      <c r="CM1841">
        <v>42517000</v>
      </c>
      <c r="CN1841">
        <v>0</v>
      </c>
      <c r="CO1841">
        <v>0</v>
      </c>
      <c r="CP1841">
        <v>12193000</v>
      </c>
      <c r="CQ1841">
        <v>0</v>
      </c>
      <c r="CR1841">
        <v>0</v>
      </c>
      <c r="CS1841">
        <v>35347000</v>
      </c>
      <c r="CT1841">
        <v>0</v>
      </c>
      <c r="CU1841">
        <v>0</v>
      </c>
      <c r="CV1841">
        <v>7142100</v>
      </c>
      <c r="CW1841">
        <v>0</v>
      </c>
      <c r="CX1841">
        <v>0</v>
      </c>
      <c r="CY1841">
        <v>17906000</v>
      </c>
      <c r="CZ1841">
        <v>0</v>
      </c>
      <c r="DA1841">
        <v>0</v>
      </c>
      <c r="DB1841">
        <v>31115000</v>
      </c>
      <c r="DC1841">
        <v>0</v>
      </c>
      <c r="DD1841">
        <v>0</v>
      </c>
      <c r="DE1841">
        <v>21582000</v>
      </c>
      <c r="DF1841">
        <v>0</v>
      </c>
      <c r="DG1841">
        <v>0</v>
      </c>
      <c r="DJ1841">
        <v>1839</v>
      </c>
      <c r="DK1841">
        <v>2861</v>
      </c>
      <c r="DL1841">
        <v>164</v>
      </c>
      <c r="DM1841">
        <v>164</v>
      </c>
      <c r="DN1841" t="s">
        <v>7671</v>
      </c>
      <c r="DO1841" t="s">
        <v>7670</v>
      </c>
      <c r="DP1841" t="s">
        <v>7669</v>
      </c>
      <c r="DQ1841" t="s">
        <v>7668</v>
      </c>
      <c r="DR1841">
        <v>80687</v>
      </c>
      <c r="DS1841">
        <v>55389</v>
      </c>
      <c r="DT1841">
        <v>8</v>
      </c>
      <c r="DU1841">
        <v>10597</v>
      </c>
      <c r="DV1841">
        <v>35797</v>
      </c>
      <c r="DW1841">
        <v>24471</v>
      </c>
      <c r="DX1841">
        <v>2</v>
      </c>
      <c r="DY1841">
        <v>8307</v>
      </c>
      <c r="DZ1841">
        <v>80678</v>
      </c>
      <c r="EA1841">
        <v>55380</v>
      </c>
      <c r="EB1841">
        <v>1</v>
      </c>
      <c r="EC1841">
        <v>10753</v>
      </c>
    </row>
    <row r="1842" spans="1:133" x14ac:dyDescent="0.2">
      <c r="A1842" t="s">
        <v>7661</v>
      </c>
      <c r="B1842" t="s">
        <v>7667</v>
      </c>
      <c r="C1842" t="s">
        <v>7659</v>
      </c>
      <c r="D1842" t="str">
        <f t="shared" si="84"/>
        <v>NP_937861</v>
      </c>
      <c r="E1842" t="s">
        <v>7658</v>
      </c>
      <c r="F1842" t="s">
        <v>7658</v>
      </c>
      <c r="G1842" t="s">
        <v>7657</v>
      </c>
      <c r="H1842">
        <v>1</v>
      </c>
      <c r="I1842">
        <v>92.649799999999999</v>
      </c>
      <c r="J1842">
        <v>7.8006899999999999E-3</v>
      </c>
      <c r="K1842">
        <v>92.65</v>
      </c>
      <c r="L1842">
        <v>55.695999999999998</v>
      </c>
      <c r="M1842">
        <v>92.65</v>
      </c>
      <c r="R1842">
        <v>0</v>
      </c>
      <c r="S1842">
        <v>0</v>
      </c>
      <c r="U1842" t="s">
        <v>137</v>
      </c>
      <c r="V1842">
        <v>1</v>
      </c>
      <c r="W1842">
        <v>71.279399999999995</v>
      </c>
      <c r="X1842">
        <v>4.1214199999999999E-2</v>
      </c>
      <c r="Y1842">
        <v>71.278999999999996</v>
      </c>
      <c r="Z1842">
        <v>1</v>
      </c>
      <c r="AA1842">
        <v>92.649799999999999</v>
      </c>
      <c r="AB1842">
        <v>7.8006899999999999E-3</v>
      </c>
      <c r="AC1842">
        <v>92.65</v>
      </c>
      <c r="AD1842">
        <v>0</v>
      </c>
      <c r="AE1842">
        <v>0</v>
      </c>
      <c r="AG1842" t="s">
        <v>137</v>
      </c>
      <c r="AH1842">
        <v>0</v>
      </c>
      <c r="AI1842">
        <v>0</v>
      </c>
      <c r="AK1842" t="s">
        <v>137</v>
      </c>
      <c r="AT1842" t="s">
        <v>136</v>
      </c>
      <c r="AU1842">
        <v>1</v>
      </c>
      <c r="AV1842" t="s">
        <v>144</v>
      </c>
      <c r="AW1842" t="str">
        <f t="shared" si="85"/>
        <v>ING1|NP_937861</v>
      </c>
      <c r="AX1842" s="1" t="str">
        <f t="shared" si="86"/>
        <v>ING1|NP_937861|GEAAAQADK(1)PNSK</v>
      </c>
      <c r="AY1842" t="s">
        <v>7666</v>
      </c>
      <c r="AZ1842" t="s">
        <v>143</v>
      </c>
      <c r="BA1842" t="s">
        <v>4302</v>
      </c>
      <c r="BB1842" t="s">
        <v>7665</v>
      </c>
      <c r="BC1842" t="s">
        <v>7664</v>
      </c>
      <c r="BD1842">
        <v>9</v>
      </c>
      <c r="BE1842">
        <v>2</v>
      </c>
      <c r="BF1842">
        <v>-0.10582</v>
      </c>
      <c r="BG1842" t="s">
        <v>138</v>
      </c>
      <c r="BH1842" t="s">
        <v>138</v>
      </c>
      <c r="BI1842" t="s">
        <v>139</v>
      </c>
      <c r="BJ1842" t="s">
        <v>139</v>
      </c>
      <c r="BK1842" t="s">
        <v>138</v>
      </c>
      <c r="BL1842" t="s">
        <v>138</v>
      </c>
      <c r="BM1842" t="s">
        <v>138</v>
      </c>
      <c r="BN1842" t="s">
        <v>138</v>
      </c>
      <c r="BO1842">
        <v>6286600</v>
      </c>
      <c r="BP1842">
        <v>6286600</v>
      </c>
      <c r="BQ1842">
        <v>0</v>
      </c>
      <c r="BR1842">
        <v>0</v>
      </c>
      <c r="BS1842" t="s">
        <v>137</v>
      </c>
      <c r="BT1842" t="s">
        <v>297</v>
      </c>
      <c r="BU1842">
        <v>1377500</v>
      </c>
      <c r="BV1842">
        <v>1581100</v>
      </c>
      <c r="BW1842">
        <v>2450400</v>
      </c>
      <c r="BX1842" t="s">
        <v>297</v>
      </c>
      <c r="BY1842">
        <v>877560</v>
      </c>
      <c r="BZ1842" t="s">
        <v>297</v>
      </c>
      <c r="CA1842" t="s">
        <v>297</v>
      </c>
      <c r="CB1842" t="s">
        <v>137</v>
      </c>
      <c r="CC1842" t="s">
        <v>137</v>
      </c>
      <c r="CD1842" t="s">
        <v>137</v>
      </c>
      <c r="CE1842" t="s">
        <v>137</v>
      </c>
      <c r="CF1842" t="s">
        <v>137</v>
      </c>
      <c r="CG1842" t="s">
        <v>137</v>
      </c>
      <c r="CH1842" t="s">
        <v>137</v>
      </c>
      <c r="CI1842" t="s">
        <v>137</v>
      </c>
      <c r="CJ1842">
        <v>0</v>
      </c>
      <c r="CK1842">
        <v>0</v>
      </c>
      <c r="CL1842">
        <v>0</v>
      </c>
      <c r="CM1842">
        <v>1377500</v>
      </c>
      <c r="CN1842">
        <v>0</v>
      </c>
      <c r="CO1842">
        <v>0</v>
      </c>
      <c r="CP1842">
        <v>1581100</v>
      </c>
      <c r="CQ1842">
        <v>0</v>
      </c>
      <c r="CR1842">
        <v>0</v>
      </c>
      <c r="CS1842">
        <v>2450400</v>
      </c>
      <c r="CT1842">
        <v>0</v>
      </c>
      <c r="CU1842">
        <v>0</v>
      </c>
      <c r="CV1842">
        <v>0</v>
      </c>
      <c r="CW1842">
        <v>0</v>
      </c>
      <c r="CX1842">
        <v>0</v>
      </c>
      <c r="CY1842">
        <v>877560</v>
      </c>
      <c r="CZ1842">
        <v>0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J1842">
        <v>1840</v>
      </c>
      <c r="DK1842">
        <v>2862</v>
      </c>
      <c r="DL1842">
        <v>75</v>
      </c>
      <c r="DM1842">
        <v>75</v>
      </c>
      <c r="DN1842" t="s">
        <v>7653</v>
      </c>
      <c r="DO1842" t="s">
        <v>7652</v>
      </c>
      <c r="DP1842" t="s">
        <v>7663</v>
      </c>
      <c r="DQ1842" t="s">
        <v>7662</v>
      </c>
      <c r="DR1842">
        <v>16354</v>
      </c>
      <c r="DS1842">
        <v>11393</v>
      </c>
      <c r="DT1842">
        <v>4</v>
      </c>
      <c r="DU1842">
        <v>7197</v>
      </c>
      <c r="DV1842">
        <v>16354</v>
      </c>
      <c r="DW1842">
        <v>11393</v>
      </c>
      <c r="DX1842">
        <v>4</v>
      </c>
      <c r="DY1842">
        <v>7197</v>
      </c>
      <c r="DZ1842">
        <v>16354</v>
      </c>
      <c r="EA1842">
        <v>11393</v>
      </c>
      <c r="EB1842">
        <v>4</v>
      </c>
      <c r="EC1842">
        <v>7197</v>
      </c>
    </row>
    <row r="1843" spans="1:133" x14ac:dyDescent="0.2">
      <c r="A1843" t="s">
        <v>7661</v>
      </c>
      <c r="B1843" t="s">
        <v>7660</v>
      </c>
      <c r="C1843" t="s">
        <v>7659</v>
      </c>
      <c r="D1843" t="str">
        <f t="shared" si="84"/>
        <v>NP_937861</v>
      </c>
      <c r="E1843" t="s">
        <v>7658</v>
      </c>
      <c r="F1843" t="s">
        <v>7658</v>
      </c>
      <c r="G1843" t="s">
        <v>7657</v>
      </c>
      <c r="H1843">
        <v>0.92976199999999998</v>
      </c>
      <c r="I1843">
        <v>11.218</v>
      </c>
      <c r="J1843">
        <v>2.2009500000000001E-3</v>
      </c>
      <c r="K1843">
        <v>99.941000000000003</v>
      </c>
      <c r="L1843">
        <v>71.59</v>
      </c>
      <c r="M1843">
        <v>89.747</v>
      </c>
      <c r="N1843">
        <v>0.70970299999999997</v>
      </c>
      <c r="O1843">
        <v>3.8823500000000002</v>
      </c>
      <c r="P1843">
        <v>2.2009500000000001E-3</v>
      </c>
      <c r="Q1843">
        <v>99.941000000000003</v>
      </c>
      <c r="R1843">
        <v>0.75484600000000002</v>
      </c>
      <c r="S1843">
        <v>4.8841999999999999</v>
      </c>
      <c r="T1843">
        <v>2.7664500000000002E-2</v>
      </c>
      <c r="U1843">
        <v>70.888999999999996</v>
      </c>
      <c r="Z1843">
        <v>0.872942</v>
      </c>
      <c r="AA1843">
        <v>8.3698499999999996</v>
      </c>
      <c r="AB1843">
        <v>1.4095E-2</v>
      </c>
      <c r="AC1843">
        <v>90.852999999999994</v>
      </c>
      <c r="AD1843">
        <v>0</v>
      </c>
      <c r="AE1843">
        <v>0</v>
      </c>
      <c r="AG1843" t="s">
        <v>137</v>
      </c>
      <c r="AH1843">
        <v>0.814388</v>
      </c>
      <c r="AI1843">
        <v>6.4222599999999996</v>
      </c>
      <c r="AJ1843">
        <v>5.30705E-2</v>
      </c>
      <c r="AK1843">
        <v>80.959999999999994</v>
      </c>
      <c r="AP1843">
        <v>0.92976199999999998</v>
      </c>
      <c r="AQ1843">
        <v>11.218</v>
      </c>
      <c r="AR1843">
        <v>5.0846600000000004E-3</v>
      </c>
      <c r="AS1843">
        <v>89.747</v>
      </c>
      <c r="AT1843" t="s">
        <v>136</v>
      </c>
      <c r="AU1843">
        <v>1</v>
      </c>
      <c r="AV1843" t="s">
        <v>144</v>
      </c>
      <c r="AW1843" t="str">
        <f t="shared" si="85"/>
        <v>ING1|NP_937861</v>
      </c>
      <c r="AX1843" s="1" t="str">
        <f t="shared" si="86"/>
        <v>ING1|NP_937861|GEAAAQADK(0.07)PNSK(0.93)R</v>
      </c>
      <c r="AY1843" t="s">
        <v>7656</v>
      </c>
      <c r="AZ1843" t="s">
        <v>143</v>
      </c>
      <c r="BA1843" t="s">
        <v>497</v>
      </c>
      <c r="BB1843" t="s">
        <v>7655</v>
      </c>
      <c r="BC1843" t="s">
        <v>7654</v>
      </c>
      <c r="BD1843">
        <v>13</v>
      </c>
      <c r="BE1843">
        <v>3</v>
      </c>
      <c r="BF1843">
        <v>0.67996000000000001</v>
      </c>
      <c r="BG1843" t="s">
        <v>139</v>
      </c>
      <c r="BH1843" t="s">
        <v>139</v>
      </c>
      <c r="BI1843" t="s">
        <v>138</v>
      </c>
      <c r="BJ1843" t="s">
        <v>139</v>
      </c>
      <c r="BK1843" t="s">
        <v>138</v>
      </c>
      <c r="BL1843" t="s">
        <v>138</v>
      </c>
      <c r="BM1843" t="s">
        <v>138</v>
      </c>
      <c r="BN1843" t="s">
        <v>139</v>
      </c>
      <c r="BO1843">
        <v>18500000</v>
      </c>
      <c r="BP1843">
        <v>18500000</v>
      </c>
      <c r="BQ1843">
        <v>0</v>
      </c>
      <c r="BR1843">
        <v>0</v>
      </c>
      <c r="BS1843" t="s">
        <v>137</v>
      </c>
      <c r="BT1843">
        <v>2265800</v>
      </c>
      <c r="BU1843">
        <v>2814700</v>
      </c>
      <c r="BV1843" t="s">
        <v>297</v>
      </c>
      <c r="BW1843">
        <v>6998100</v>
      </c>
      <c r="BX1843">
        <v>2206600</v>
      </c>
      <c r="BY1843">
        <v>2436000</v>
      </c>
      <c r="BZ1843" t="s">
        <v>297</v>
      </c>
      <c r="CA1843">
        <v>1778400</v>
      </c>
      <c r="CB1843" t="s">
        <v>137</v>
      </c>
      <c r="CC1843" t="s">
        <v>137</v>
      </c>
      <c r="CD1843" t="s">
        <v>137</v>
      </c>
      <c r="CE1843" t="s">
        <v>137</v>
      </c>
      <c r="CF1843" t="s">
        <v>137</v>
      </c>
      <c r="CG1843" t="s">
        <v>137</v>
      </c>
      <c r="CH1843" t="s">
        <v>137</v>
      </c>
      <c r="CI1843" t="s">
        <v>137</v>
      </c>
      <c r="CJ1843">
        <v>2265800</v>
      </c>
      <c r="CK1843">
        <v>0</v>
      </c>
      <c r="CL1843">
        <v>0</v>
      </c>
      <c r="CM1843">
        <v>2814700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6998100</v>
      </c>
      <c r="CT1843">
        <v>0</v>
      </c>
      <c r="CU1843">
        <v>0</v>
      </c>
      <c r="CV1843">
        <v>2206600</v>
      </c>
      <c r="CW1843">
        <v>0</v>
      </c>
      <c r="CX1843">
        <v>0</v>
      </c>
      <c r="CY1843">
        <v>2436000</v>
      </c>
      <c r="CZ1843">
        <v>0</v>
      </c>
      <c r="DA1843">
        <v>0</v>
      </c>
      <c r="DB1843">
        <v>0</v>
      </c>
      <c r="DC1843">
        <v>0</v>
      </c>
      <c r="DD1843">
        <v>0</v>
      </c>
      <c r="DE1843">
        <v>1778400</v>
      </c>
      <c r="DF1843">
        <v>0</v>
      </c>
      <c r="DG1843">
        <v>0</v>
      </c>
      <c r="DJ1843">
        <v>1841</v>
      </c>
      <c r="DK1843">
        <v>2862</v>
      </c>
      <c r="DL1843">
        <v>79</v>
      </c>
      <c r="DM1843">
        <v>79</v>
      </c>
      <c r="DN1843" t="s">
        <v>7653</v>
      </c>
      <c r="DO1843" t="s">
        <v>7652</v>
      </c>
      <c r="DP1843" t="s">
        <v>7651</v>
      </c>
      <c r="DQ1843" t="s">
        <v>7650</v>
      </c>
      <c r="DR1843">
        <v>16362</v>
      </c>
      <c r="DS1843">
        <v>11399</v>
      </c>
      <c r="DT1843">
        <v>8</v>
      </c>
      <c r="DU1843">
        <v>5422</v>
      </c>
      <c r="DV1843">
        <v>16357</v>
      </c>
      <c r="DW1843">
        <v>11394</v>
      </c>
      <c r="DX1843">
        <v>1</v>
      </c>
      <c r="DY1843">
        <v>5655</v>
      </c>
      <c r="DZ1843">
        <v>16357</v>
      </c>
      <c r="EA1843">
        <v>11394</v>
      </c>
      <c r="EB1843">
        <v>1</v>
      </c>
      <c r="EC1843">
        <v>5655</v>
      </c>
    </row>
    <row r="1844" spans="1:133" x14ac:dyDescent="0.2">
      <c r="A1844" t="s">
        <v>7643</v>
      </c>
      <c r="B1844">
        <v>55</v>
      </c>
      <c r="C1844" t="s">
        <v>7644</v>
      </c>
      <c r="D1844" t="str">
        <f t="shared" si="84"/>
        <v>NP_001410</v>
      </c>
      <c r="E1844" t="s">
        <v>7643</v>
      </c>
      <c r="F1844" t="s">
        <v>7643</v>
      </c>
      <c r="G1844" t="s">
        <v>7642</v>
      </c>
      <c r="H1844">
        <v>1</v>
      </c>
      <c r="I1844">
        <v>50.923699999999997</v>
      </c>
      <c r="J1844" s="3">
        <v>8.5742200000000004E-13</v>
      </c>
      <c r="K1844">
        <v>137.38999999999999</v>
      </c>
      <c r="L1844">
        <v>113.49</v>
      </c>
      <c r="M1844">
        <v>50.923999999999999</v>
      </c>
      <c r="N1844">
        <v>1</v>
      </c>
      <c r="O1844">
        <v>103.401</v>
      </c>
      <c r="P1844">
        <v>2.5380800000000001E-4</v>
      </c>
      <c r="Q1844">
        <v>103.4</v>
      </c>
      <c r="R1844">
        <v>1</v>
      </c>
      <c r="S1844">
        <v>82.634900000000002</v>
      </c>
      <c r="T1844">
        <v>6.5026799999999996E-4</v>
      </c>
      <c r="U1844">
        <v>82.635000000000005</v>
      </c>
      <c r="V1844">
        <v>1</v>
      </c>
      <c r="W1844">
        <v>131.09</v>
      </c>
      <c r="X1844" s="3">
        <v>1.9981600000000001E-9</v>
      </c>
      <c r="Y1844">
        <v>131.09</v>
      </c>
      <c r="Z1844">
        <v>1</v>
      </c>
      <c r="AA1844">
        <v>103.45</v>
      </c>
      <c r="AB1844" s="3">
        <v>3.7809499999999999E-9</v>
      </c>
      <c r="AC1844">
        <v>127.67</v>
      </c>
      <c r="AD1844">
        <v>0</v>
      </c>
      <c r="AE1844">
        <v>0</v>
      </c>
      <c r="AG1844" t="s">
        <v>137</v>
      </c>
      <c r="AH1844">
        <v>1</v>
      </c>
      <c r="AI1844">
        <v>137.386</v>
      </c>
      <c r="AJ1844" s="3">
        <v>8.5742200000000004E-13</v>
      </c>
      <c r="AK1844">
        <v>137.38999999999999</v>
      </c>
      <c r="AL1844">
        <v>1</v>
      </c>
      <c r="AM1844">
        <v>50.923699999999997</v>
      </c>
      <c r="AN1844">
        <v>3.1715599999999997E-2</v>
      </c>
      <c r="AO1844">
        <v>50.923999999999999</v>
      </c>
      <c r="AT1844" t="s">
        <v>136</v>
      </c>
      <c r="AU1844">
        <v>1</v>
      </c>
      <c r="AV1844" t="s">
        <v>144</v>
      </c>
      <c r="AW1844" t="str">
        <f t="shared" si="85"/>
        <v>ELAVL1|NP_001410</v>
      </c>
      <c r="AX1844" s="1" t="str">
        <f t="shared" si="86"/>
        <v>ELAVL1|NP_001410|DK(1)VAGHSLGYGFVNYVTAK</v>
      </c>
      <c r="AY1844" t="s">
        <v>7649</v>
      </c>
      <c r="AZ1844" t="s">
        <v>143</v>
      </c>
      <c r="BA1844" t="s">
        <v>1454</v>
      </c>
      <c r="BB1844" t="s">
        <v>7648</v>
      </c>
      <c r="BC1844" t="s">
        <v>7647</v>
      </c>
      <c r="BD1844">
        <v>2</v>
      </c>
      <c r="BE1844">
        <v>3</v>
      </c>
      <c r="BF1844">
        <v>0.62209999999999999</v>
      </c>
      <c r="BG1844" t="s">
        <v>139</v>
      </c>
      <c r="BH1844" t="s">
        <v>139</v>
      </c>
      <c r="BI1844" t="s">
        <v>139</v>
      </c>
      <c r="BJ1844" t="s">
        <v>139</v>
      </c>
      <c r="BK1844" t="s">
        <v>138</v>
      </c>
      <c r="BL1844" t="s">
        <v>139</v>
      </c>
      <c r="BM1844" t="s">
        <v>139</v>
      </c>
      <c r="BN1844" t="s">
        <v>138</v>
      </c>
      <c r="BO1844">
        <v>114730000</v>
      </c>
      <c r="BP1844">
        <v>114730000</v>
      </c>
      <c r="BQ1844">
        <v>0</v>
      </c>
      <c r="BR1844">
        <v>0</v>
      </c>
      <c r="BS1844">
        <v>2.5381</v>
      </c>
      <c r="BT1844">
        <v>12947000</v>
      </c>
      <c r="BU1844">
        <v>7486500</v>
      </c>
      <c r="BV1844">
        <v>15862000</v>
      </c>
      <c r="BW1844">
        <v>29892000</v>
      </c>
      <c r="BX1844">
        <v>12121000</v>
      </c>
      <c r="BY1844">
        <v>19085000</v>
      </c>
      <c r="BZ1844">
        <v>11619000</v>
      </c>
      <c r="CA1844" t="s">
        <v>297</v>
      </c>
      <c r="CB1844" t="s">
        <v>137</v>
      </c>
      <c r="CC1844" t="s">
        <v>137</v>
      </c>
      <c r="CD1844" t="s">
        <v>137</v>
      </c>
      <c r="CE1844" t="s">
        <v>137</v>
      </c>
      <c r="CF1844" t="s">
        <v>137</v>
      </c>
      <c r="CG1844" t="s">
        <v>137</v>
      </c>
      <c r="CH1844">
        <v>0.85029999999999994</v>
      </c>
      <c r="CI1844">
        <v>0</v>
      </c>
      <c r="CJ1844">
        <v>12947000</v>
      </c>
      <c r="CK1844">
        <v>0</v>
      </c>
      <c r="CL1844">
        <v>0</v>
      </c>
      <c r="CM1844">
        <v>7486500</v>
      </c>
      <c r="CN1844">
        <v>0</v>
      </c>
      <c r="CO1844">
        <v>0</v>
      </c>
      <c r="CP1844">
        <v>15862000</v>
      </c>
      <c r="CQ1844">
        <v>0</v>
      </c>
      <c r="CR1844">
        <v>0</v>
      </c>
      <c r="CS1844">
        <v>29892000</v>
      </c>
      <c r="CT1844">
        <v>0</v>
      </c>
      <c r="CU1844">
        <v>0</v>
      </c>
      <c r="CV1844">
        <v>12121000</v>
      </c>
      <c r="CW1844">
        <v>0</v>
      </c>
      <c r="CX1844">
        <v>0</v>
      </c>
      <c r="CY1844">
        <v>19085000</v>
      </c>
      <c r="CZ1844">
        <v>0</v>
      </c>
      <c r="DA1844">
        <v>0</v>
      </c>
      <c r="DB1844">
        <v>11619000</v>
      </c>
      <c r="DC1844">
        <v>0</v>
      </c>
      <c r="DD1844">
        <v>0</v>
      </c>
      <c r="DE1844">
        <v>0</v>
      </c>
      <c r="DF1844">
        <v>0</v>
      </c>
      <c r="DG1844">
        <v>0</v>
      </c>
      <c r="DJ1844">
        <v>1842</v>
      </c>
      <c r="DK1844">
        <v>2864</v>
      </c>
      <c r="DL1844">
        <v>55</v>
      </c>
      <c r="DM1844">
        <v>55</v>
      </c>
      <c r="DN1844">
        <v>1347</v>
      </c>
      <c r="DO1844">
        <v>1418</v>
      </c>
      <c r="DP1844" t="s">
        <v>7646</v>
      </c>
      <c r="DQ1844" t="s">
        <v>7645</v>
      </c>
      <c r="DR1844">
        <v>8075</v>
      </c>
      <c r="DS1844">
        <v>5716</v>
      </c>
      <c r="DT1844">
        <v>7</v>
      </c>
      <c r="DU1844">
        <v>38333</v>
      </c>
      <c r="DV1844">
        <v>8074</v>
      </c>
      <c r="DW1844">
        <v>5715</v>
      </c>
      <c r="DX1844">
        <v>6</v>
      </c>
      <c r="DY1844">
        <v>38293</v>
      </c>
      <c r="DZ1844">
        <v>8074</v>
      </c>
      <c r="EA1844">
        <v>5715</v>
      </c>
      <c r="EB1844">
        <v>6</v>
      </c>
      <c r="EC1844">
        <v>38293</v>
      </c>
    </row>
    <row r="1845" spans="1:133" x14ac:dyDescent="0.2">
      <c r="A1845" t="s">
        <v>7643</v>
      </c>
      <c r="B1845">
        <v>320</v>
      </c>
      <c r="C1845" t="s">
        <v>7644</v>
      </c>
      <c r="D1845" t="str">
        <f t="shared" si="84"/>
        <v>NP_001410</v>
      </c>
      <c r="E1845" t="s">
        <v>7643</v>
      </c>
      <c r="F1845" t="s">
        <v>7643</v>
      </c>
      <c r="G1845" t="s">
        <v>7642</v>
      </c>
      <c r="H1845">
        <v>1</v>
      </c>
      <c r="I1845">
        <v>152.041</v>
      </c>
      <c r="J1845">
        <v>1.7035800000000001E-4</v>
      </c>
      <c r="K1845">
        <v>152.04</v>
      </c>
      <c r="L1845">
        <v>68.158000000000001</v>
      </c>
      <c r="M1845">
        <v>152.04</v>
      </c>
      <c r="N1845">
        <v>1</v>
      </c>
      <c r="O1845">
        <v>107.05500000000001</v>
      </c>
      <c r="P1845">
        <v>5.4011299999999996E-3</v>
      </c>
      <c r="Q1845">
        <v>107.06</v>
      </c>
      <c r="R1845">
        <v>1</v>
      </c>
      <c r="S1845">
        <v>118.27800000000001</v>
      </c>
      <c r="T1845">
        <v>2.48658E-3</v>
      </c>
      <c r="U1845">
        <v>118.28</v>
      </c>
      <c r="V1845">
        <v>1</v>
      </c>
      <c r="W1845">
        <v>117.251</v>
      </c>
      <c r="X1845">
        <v>2.56522E-3</v>
      </c>
      <c r="Y1845">
        <v>117.25</v>
      </c>
      <c r="Z1845">
        <v>0</v>
      </c>
      <c r="AA1845">
        <v>0</v>
      </c>
      <c r="AC1845" t="s">
        <v>137</v>
      </c>
      <c r="AH1845">
        <v>1</v>
      </c>
      <c r="AI1845">
        <v>117.52</v>
      </c>
      <c r="AJ1845">
        <v>2.54462E-3</v>
      </c>
      <c r="AK1845">
        <v>117.52</v>
      </c>
      <c r="AL1845">
        <v>1</v>
      </c>
      <c r="AM1845">
        <v>96.229399999999998</v>
      </c>
      <c r="AN1845">
        <v>1.41631E-2</v>
      </c>
      <c r="AO1845">
        <v>96.228999999999999</v>
      </c>
      <c r="AP1845">
        <v>1</v>
      </c>
      <c r="AQ1845">
        <v>152.041</v>
      </c>
      <c r="AR1845">
        <v>1.7035800000000001E-4</v>
      </c>
      <c r="AS1845">
        <v>152.04</v>
      </c>
      <c r="AT1845" t="s">
        <v>136</v>
      </c>
      <c r="AU1845">
        <v>1</v>
      </c>
      <c r="AV1845" t="s">
        <v>144</v>
      </c>
      <c r="AW1845" t="str">
        <f t="shared" si="85"/>
        <v>ELAVL1|NP_001410</v>
      </c>
      <c r="AX1845" s="1" t="str">
        <f t="shared" si="86"/>
        <v>ELAVL1|NP_001410|ILQVSFK(1)TNK</v>
      </c>
      <c r="AY1845" t="s">
        <v>7641</v>
      </c>
      <c r="AZ1845" t="s">
        <v>143</v>
      </c>
      <c r="BA1845" t="s">
        <v>192</v>
      </c>
      <c r="BB1845" t="s">
        <v>7640</v>
      </c>
      <c r="BC1845" t="s">
        <v>7639</v>
      </c>
      <c r="BD1845">
        <v>7</v>
      </c>
      <c r="BE1845">
        <v>2</v>
      </c>
      <c r="BF1845">
        <v>-0.12008000000000001</v>
      </c>
      <c r="BG1845" t="s">
        <v>139</v>
      </c>
      <c r="BH1845" t="s">
        <v>139</v>
      </c>
      <c r="BI1845" t="s">
        <v>139</v>
      </c>
      <c r="BJ1845" t="s">
        <v>138</v>
      </c>
      <c r="BK1845" t="s">
        <v>138</v>
      </c>
      <c r="BL1845" t="s">
        <v>139</v>
      </c>
      <c r="BM1845" t="s">
        <v>139</v>
      </c>
      <c r="BN1845" t="s">
        <v>139</v>
      </c>
      <c r="BO1845">
        <v>80221000</v>
      </c>
      <c r="BP1845">
        <v>80221000</v>
      </c>
      <c r="BQ1845">
        <v>0</v>
      </c>
      <c r="BR1845">
        <v>0</v>
      </c>
      <c r="BS1845" t="s">
        <v>137</v>
      </c>
      <c r="BT1845">
        <v>7657100</v>
      </c>
      <c r="BU1845">
        <v>12935000</v>
      </c>
      <c r="BV1845">
        <v>11366000</v>
      </c>
      <c r="BW1845">
        <v>11218000</v>
      </c>
      <c r="BX1845" t="s">
        <v>297</v>
      </c>
      <c r="BY1845">
        <v>10164000</v>
      </c>
      <c r="BZ1845">
        <v>9458500</v>
      </c>
      <c r="CA1845">
        <v>17422000</v>
      </c>
      <c r="CB1845" t="s">
        <v>137</v>
      </c>
      <c r="CC1845" t="s">
        <v>137</v>
      </c>
      <c r="CD1845" t="s">
        <v>137</v>
      </c>
      <c r="CE1845" t="s">
        <v>137</v>
      </c>
      <c r="CF1845" t="s">
        <v>137</v>
      </c>
      <c r="CG1845" t="s">
        <v>137</v>
      </c>
      <c r="CH1845" t="s">
        <v>137</v>
      </c>
      <c r="CI1845" t="s">
        <v>137</v>
      </c>
      <c r="CJ1845">
        <v>7657100</v>
      </c>
      <c r="CK1845">
        <v>0</v>
      </c>
      <c r="CL1845">
        <v>0</v>
      </c>
      <c r="CM1845">
        <v>12935000</v>
      </c>
      <c r="CN1845">
        <v>0</v>
      </c>
      <c r="CO1845">
        <v>0</v>
      </c>
      <c r="CP1845">
        <v>11366000</v>
      </c>
      <c r="CQ1845">
        <v>0</v>
      </c>
      <c r="CR1845">
        <v>0</v>
      </c>
      <c r="CS1845">
        <v>11218000</v>
      </c>
      <c r="CT1845">
        <v>0</v>
      </c>
      <c r="CU1845">
        <v>0</v>
      </c>
      <c r="CV1845">
        <v>0</v>
      </c>
      <c r="CW1845">
        <v>0</v>
      </c>
      <c r="CX1845">
        <v>0</v>
      </c>
      <c r="CY1845">
        <v>10164000</v>
      </c>
      <c r="CZ1845">
        <v>0</v>
      </c>
      <c r="DA1845">
        <v>0</v>
      </c>
      <c r="DB1845">
        <v>9458500</v>
      </c>
      <c r="DC1845">
        <v>0</v>
      </c>
      <c r="DD1845">
        <v>0</v>
      </c>
      <c r="DE1845">
        <v>17422000</v>
      </c>
      <c r="DF1845">
        <v>0</v>
      </c>
      <c r="DG1845">
        <v>0</v>
      </c>
      <c r="DJ1845">
        <v>1843</v>
      </c>
      <c r="DK1845">
        <v>2864</v>
      </c>
      <c r="DL1845">
        <v>320</v>
      </c>
      <c r="DM1845">
        <v>320</v>
      </c>
      <c r="DN1845">
        <v>4477</v>
      </c>
      <c r="DO1845">
        <v>4724</v>
      </c>
      <c r="DP1845" t="s">
        <v>7638</v>
      </c>
      <c r="DQ1845" t="s">
        <v>7637</v>
      </c>
      <c r="DR1845">
        <v>28521</v>
      </c>
      <c r="DS1845">
        <v>19813</v>
      </c>
      <c r="DT1845">
        <v>8</v>
      </c>
      <c r="DU1845">
        <v>26968</v>
      </c>
      <c r="DV1845">
        <v>28521</v>
      </c>
      <c r="DW1845">
        <v>19813</v>
      </c>
      <c r="DX1845">
        <v>8</v>
      </c>
      <c r="DY1845">
        <v>26968</v>
      </c>
      <c r="DZ1845">
        <v>28521</v>
      </c>
      <c r="EA1845">
        <v>19813</v>
      </c>
      <c r="EB1845">
        <v>8</v>
      </c>
      <c r="EC1845">
        <v>26968</v>
      </c>
    </row>
    <row r="1846" spans="1:133" x14ac:dyDescent="0.2">
      <c r="A1846" t="s">
        <v>7625</v>
      </c>
      <c r="B1846">
        <v>557</v>
      </c>
      <c r="C1846" t="s">
        <v>7626</v>
      </c>
      <c r="D1846" t="str">
        <f t="shared" si="84"/>
        <v>NP_002145</v>
      </c>
      <c r="E1846" t="s">
        <v>7625</v>
      </c>
      <c r="F1846" t="s">
        <v>7625</v>
      </c>
      <c r="G1846" t="s">
        <v>7624</v>
      </c>
      <c r="H1846">
        <v>0.99931899999999996</v>
      </c>
      <c r="I1846">
        <v>31.668199999999999</v>
      </c>
      <c r="J1846" s="3">
        <v>2.09973E-78</v>
      </c>
      <c r="K1846">
        <v>245.19</v>
      </c>
      <c r="L1846">
        <v>191.81</v>
      </c>
      <c r="M1846">
        <v>128.74</v>
      </c>
      <c r="N1846">
        <v>0.99931899999999996</v>
      </c>
      <c r="O1846">
        <v>31.668199999999999</v>
      </c>
      <c r="P1846" s="3">
        <v>6.0031500000000004E-8</v>
      </c>
      <c r="Q1846">
        <v>128.74</v>
      </c>
      <c r="V1846">
        <v>0</v>
      </c>
      <c r="W1846">
        <v>0</v>
      </c>
      <c r="Y1846" t="s">
        <v>137</v>
      </c>
      <c r="Z1846">
        <v>0.99830799999999997</v>
      </c>
      <c r="AA1846">
        <v>27.709800000000001</v>
      </c>
      <c r="AB1846" s="3">
        <v>2.09973E-78</v>
      </c>
      <c r="AC1846">
        <v>245.19</v>
      </c>
      <c r="AH1846">
        <v>0</v>
      </c>
      <c r="AI1846">
        <v>0</v>
      </c>
      <c r="AK1846" t="s">
        <v>137</v>
      </c>
      <c r="AL1846">
        <v>0.99498699999999995</v>
      </c>
      <c r="AM1846">
        <v>22.977599999999999</v>
      </c>
      <c r="AN1846" s="3">
        <v>1.08799E-8</v>
      </c>
      <c r="AO1846">
        <v>145.94</v>
      </c>
      <c r="AP1846">
        <v>0</v>
      </c>
      <c r="AQ1846">
        <v>0</v>
      </c>
      <c r="AS1846" t="s">
        <v>137</v>
      </c>
      <c r="AT1846" t="s">
        <v>136</v>
      </c>
      <c r="AU1846">
        <v>1</v>
      </c>
      <c r="AV1846" t="s">
        <v>144</v>
      </c>
      <c r="AW1846" t="str">
        <f t="shared" si="85"/>
        <v>HSPA4|NP_002145</v>
      </c>
      <c r="AX1846" s="1" t="str">
        <f t="shared" si="86"/>
        <v>HSPA4|NP_002145|AESEEMETSQAGSK(0.999)DK(0.001)K</v>
      </c>
      <c r="AY1846" t="s">
        <v>7636</v>
      </c>
      <c r="AZ1846" t="s">
        <v>370</v>
      </c>
      <c r="BA1846" t="s">
        <v>3233</v>
      </c>
      <c r="BB1846" t="s">
        <v>7635</v>
      </c>
      <c r="BC1846" t="s">
        <v>7634</v>
      </c>
      <c r="BD1846">
        <v>14</v>
      </c>
      <c r="BE1846">
        <v>3</v>
      </c>
      <c r="BF1846">
        <v>-0.29215000000000002</v>
      </c>
      <c r="BG1846" t="s">
        <v>139</v>
      </c>
      <c r="BH1846" t="s">
        <v>138</v>
      </c>
      <c r="BI1846" t="s">
        <v>138</v>
      </c>
      <c r="BJ1846" t="s">
        <v>139</v>
      </c>
      <c r="BK1846" t="s">
        <v>138</v>
      </c>
      <c r="BL1846" t="s">
        <v>138</v>
      </c>
      <c r="BM1846" t="s">
        <v>139</v>
      </c>
      <c r="BN1846" t="s">
        <v>138</v>
      </c>
      <c r="BO1846">
        <v>41991000</v>
      </c>
      <c r="BP1846">
        <v>41991000</v>
      </c>
      <c r="BQ1846">
        <v>0</v>
      </c>
      <c r="BR1846">
        <v>0</v>
      </c>
      <c r="BS1846" t="s">
        <v>137</v>
      </c>
      <c r="BT1846">
        <v>7480000</v>
      </c>
      <c r="BU1846" t="s">
        <v>297</v>
      </c>
      <c r="BV1846">
        <v>4017100</v>
      </c>
      <c r="BW1846">
        <v>9796800</v>
      </c>
      <c r="BX1846" t="s">
        <v>297</v>
      </c>
      <c r="BY1846">
        <v>4663500</v>
      </c>
      <c r="BZ1846">
        <v>4741600</v>
      </c>
      <c r="CA1846">
        <v>11292000</v>
      </c>
      <c r="CB1846" t="s">
        <v>137</v>
      </c>
      <c r="CC1846" t="s">
        <v>137</v>
      </c>
      <c r="CD1846" t="s">
        <v>137</v>
      </c>
      <c r="CE1846" t="s">
        <v>137</v>
      </c>
      <c r="CF1846" t="s">
        <v>137</v>
      </c>
      <c r="CG1846" t="s">
        <v>137</v>
      </c>
      <c r="CH1846" t="s">
        <v>137</v>
      </c>
      <c r="CI1846" t="s">
        <v>137</v>
      </c>
      <c r="CJ1846">
        <v>7480000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4017100</v>
      </c>
      <c r="CQ1846">
        <v>0</v>
      </c>
      <c r="CR1846">
        <v>0</v>
      </c>
      <c r="CS1846">
        <v>9796800</v>
      </c>
      <c r="CT1846">
        <v>0</v>
      </c>
      <c r="CU1846">
        <v>0</v>
      </c>
      <c r="CV1846">
        <v>0</v>
      </c>
      <c r="CW1846">
        <v>0</v>
      </c>
      <c r="CX1846">
        <v>0</v>
      </c>
      <c r="CY1846">
        <v>4663500</v>
      </c>
      <c r="CZ1846">
        <v>0</v>
      </c>
      <c r="DA1846">
        <v>0</v>
      </c>
      <c r="DB1846">
        <v>4741600</v>
      </c>
      <c r="DC1846">
        <v>0</v>
      </c>
      <c r="DD1846">
        <v>0</v>
      </c>
      <c r="DE1846">
        <v>11292000</v>
      </c>
      <c r="DF1846">
        <v>0</v>
      </c>
      <c r="DG1846">
        <v>0</v>
      </c>
      <c r="DJ1846">
        <v>1844</v>
      </c>
      <c r="DK1846">
        <v>2871</v>
      </c>
      <c r="DL1846">
        <v>557</v>
      </c>
      <c r="DM1846">
        <v>557</v>
      </c>
      <c r="DN1846">
        <v>239</v>
      </c>
      <c r="DO1846">
        <v>250</v>
      </c>
      <c r="DP1846" t="s">
        <v>7633</v>
      </c>
      <c r="DQ1846" t="s">
        <v>7632</v>
      </c>
      <c r="DR1846">
        <v>1467</v>
      </c>
      <c r="DS1846">
        <v>1080</v>
      </c>
      <c r="DT1846">
        <v>1</v>
      </c>
      <c r="DU1846">
        <v>9010</v>
      </c>
      <c r="DV1846">
        <v>1468</v>
      </c>
      <c r="DW1846">
        <v>1081</v>
      </c>
      <c r="DX1846">
        <v>4</v>
      </c>
      <c r="DY1846">
        <v>8501</v>
      </c>
      <c r="DZ1846">
        <v>1468</v>
      </c>
      <c r="EA1846">
        <v>1081</v>
      </c>
      <c r="EB1846">
        <v>4</v>
      </c>
      <c r="EC1846">
        <v>8501</v>
      </c>
    </row>
    <row r="1847" spans="1:133" x14ac:dyDescent="0.2">
      <c r="A1847" t="s">
        <v>7625</v>
      </c>
      <c r="B1847">
        <v>53</v>
      </c>
      <c r="C1847" t="s">
        <v>7626</v>
      </c>
      <c r="D1847" t="str">
        <f t="shared" si="84"/>
        <v>NP_002145</v>
      </c>
      <c r="E1847" t="s">
        <v>7625</v>
      </c>
      <c r="F1847" t="s">
        <v>7625</v>
      </c>
      <c r="G1847" t="s">
        <v>7624</v>
      </c>
      <c r="H1847">
        <v>1</v>
      </c>
      <c r="I1847">
        <v>173.19300000000001</v>
      </c>
      <c r="J1847" s="3">
        <v>3.3424199999999998E-17</v>
      </c>
      <c r="K1847">
        <v>196.18</v>
      </c>
      <c r="L1847">
        <v>139</v>
      </c>
      <c r="M1847">
        <v>173.19</v>
      </c>
      <c r="N1847">
        <v>1</v>
      </c>
      <c r="O1847">
        <v>126.77</v>
      </c>
      <c r="P1847" s="3">
        <v>1.8351100000000001E-5</v>
      </c>
      <c r="Q1847">
        <v>126.77</v>
      </c>
      <c r="R1847">
        <v>0</v>
      </c>
      <c r="S1847">
        <v>0</v>
      </c>
      <c r="U1847" t="s">
        <v>137</v>
      </c>
      <c r="V1847">
        <v>1</v>
      </c>
      <c r="W1847">
        <v>55.781799999999997</v>
      </c>
      <c r="X1847" s="3">
        <v>3.3424199999999998E-17</v>
      </c>
      <c r="Y1847">
        <v>196.18</v>
      </c>
      <c r="Z1847">
        <v>1</v>
      </c>
      <c r="AA1847">
        <v>68.751000000000005</v>
      </c>
      <c r="AB1847" s="3">
        <v>2.1800100000000002E-5</v>
      </c>
      <c r="AC1847">
        <v>153.41</v>
      </c>
      <c r="AD1847">
        <v>0</v>
      </c>
      <c r="AE1847">
        <v>0</v>
      </c>
      <c r="AG1847" t="s">
        <v>137</v>
      </c>
      <c r="AH1847">
        <v>1</v>
      </c>
      <c r="AI1847">
        <v>86.214200000000005</v>
      </c>
      <c r="AJ1847" s="3">
        <v>1.8437999999999999E-5</v>
      </c>
      <c r="AK1847">
        <v>132.22999999999999</v>
      </c>
      <c r="AL1847">
        <v>0</v>
      </c>
      <c r="AM1847">
        <v>0</v>
      </c>
      <c r="AO1847" t="s">
        <v>137</v>
      </c>
      <c r="AP1847">
        <v>1</v>
      </c>
      <c r="AQ1847">
        <v>173.19300000000001</v>
      </c>
      <c r="AR1847" s="3">
        <v>1.12631E-7</v>
      </c>
      <c r="AS1847">
        <v>173.19</v>
      </c>
      <c r="AT1847" t="s">
        <v>136</v>
      </c>
      <c r="AU1847">
        <v>1</v>
      </c>
      <c r="AV1847" t="s">
        <v>144</v>
      </c>
      <c r="AW1847" t="str">
        <f t="shared" si="85"/>
        <v>HSPA4|NP_002145</v>
      </c>
      <c r="AX1847" s="1" t="str">
        <f t="shared" si="86"/>
        <v>HSPA4|NP_002145|SIGAAAK(1)SQVISNAK</v>
      </c>
      <c r="AY1847" t="s">
        <v>7631</v>
      </c>
      <c r="AZ1847" t="s">
        <v>143</v>
      </c>
      <c r="BA1847" t="s">
        <v>1323</v>
      </c>
      <c r="BB1847" t="s">
        <v>7630</v>
      </c>
      <c r="BC1847" t="s">
        <v>7629</v>
      </c>
      <c r="BD1847">
        <v>7</v>
      </c>
      <c r="BE1847">
        <v>2</v>
      </c>
      <c r="BF1847">
        <v>-0.13414000000000001</v>
      </c>
      <c r="BG1847" t="s">
        <v>139</v>
      </c>
      <c r="BH1847" t="s">
        <v>138</v>
      </c>
      <c r="BI1847" t="s">
        <v>139</v>
      </c>
      <c r="BJ1847" t="s">
        <v>139</v>
      </c>
      <c r="BK1847" t="s">
        <v>138</v>
      </c>
      <c r="BL1847" t="s">
        <v>139</v>
      </c>
      <c r="BM1847" t="s">
        <v>138</v>
      </c>
      <c r="BN1847" t="s">
        <v>139</v>
      </c>
      <c r="BO1847">
        <v>310960000</v>
      </c>
      <c r="BP1847">
        <v>310960000</v>
      </c>
      <c r="BQ1847">
        <v>0</v>
      </c>
      <c r="BR1847">
        <v>0</v>
      </c>
      <c r="BS1847" t="s">
        <v>137</v>
      </c>
      <c r="BT1847">
        <v>31319000</v>
      </c>
      <c r="BU1847">
        <v>21251000</v>
      </c>
      <c r="BV1847">
        <v>47902000</v>
      </c>
      <c r="BW1847">
        <v>51773000</v>
      </c>
      <c r="BX1847">
        <v>23821000</v>
      </c>
      <c r="BY1847">
        <v>25245000</v>
      </c>
      <c r="BZ1847">
        <v>23875000</v>
      </c>
      <c r="CA1847">
        <v>31819000</v>
      </c>
      <c r="CB1847" t="s">
        <v>137</v>
      </c>
      <c r="CC1847" t="s">
        <v>137</v>
      </c>
      <c r="CD1847" t="s">
        <v>137</v>
      </c>
      <c r="CE1847" t="s">
        <v>137</v>
      </c>
      <c r="CF1847" t="s">
        <v>137</v>
      </c>
      <c r="CG1847" t="s">
        <v>137</v>
      </c>
      <c r="CH1847" t="s">
        <v>137</v>
      </c>
      <c r="CI1847" t="s">
        <v>137</v>
      </c>
      <c r="CJ1847">
        <v>31319000</v>
      </c>
      <c r="CK1847">
        <v>0</v>
      </c>
      <c r="CL1847">
        <v>0</v>
      </c>
      <c r="CM1847">
        <v>21251000</v>
      </c>
      <c r="CN1847">
        <v>0</v>
      </c>
      <c r="CO1847">
        <v>0</v>
      </c>
      <c r="CP1847">
        <v>47902000</v>
      </c>
      <c r="CQ1847">
        <v>0</v>
      </c>
      <c r="CR1847">
        <v>0</v>
      </c>
      <c r="CS1847">
        <v>51773000</v>
      </c>
      <c r="CT1847">
        <v>0</v>
      </c>
      <c r="CU1847">
        <v>0</v>
      </c>
      <c r="CV1847">
        <v>23821000</v>
      </c>
      <c r="CW1847">
        <v>0</v>
      </c>
      <c r="CX1847">
        <v>0</v>
      </c>
      <c r="CY1847">
        <v>25245000</v>
      </c>
      <c r="CZ1847">
        <v>0</v>
      </c>
      <c r="DA1847">
        <v>0</v>
      </c>
      <c r="DB1847">
        <v>23875000</v>
      </c>
      <c r="DC1847">
        <v>0</v>
      </c>
      <c r="DD1847">
        <v>0</v>
      </c>
      <c r="DE1847">
        <v>31819000</v>
      </c>
      <c r="DF1847">
        <v>0</v>
      </c>
      <c r="DG1847">
        <v>0</v>
      </c>
      <c r="DJ1847">
        <v>1845</v>
      </c>
      <c r="DK1847">
        <v>2871</v>
      </c>
      <c r="DL1847">
        <v>53</v>
      </c>
      <c r="DM1847">
        <v>53</v>
      </c>
      <c r="DN1847">
        <v>9196</v>
      </c>
      <c r="DO1847">
        <v>9800</v>
      </c>
      <c r="DP1847" t="s">
        <v>7628</v>
      </c>
      <c r="DQ1847" t="s">
        <v>7627</v>
      </c>
      <c r="DR1847">
        <v>58380</v>
      </c>
      <c r="DS1847">
        <v>39861</v>
      </c>
      <c r="DT1847">
        <v>8</v>
      </c>
      <c r="DU1847">
        <v>23500</v>
      </c>
      <c r="DV1847">
        <v>58374</v>
      </c>
      <c r="DW1847">
        <v>39855</v>
      </c>
      <c r="DX1847">
        <v>3</v>
      </c>
      <c r="DY1847">
        <v>22662</v>
      </c>
      <c r="DZ1847">
        <v>58374</v>
      </c>
      <c r="EA1847">
        <v>39855</v>
      </c>
      <c r="EB1847">
        <v>3</v>
      </c>
      <c r="EC1847">
        <v>22662</v>
      </c>
    </row>
    <row r="1848" spans="1:133" x14ac:dyDescent="0.2">
      <c r="A1848" t="s">
        <v>7625</v>
      </c>
      <c r="B1848">
        <v>477</v>
      </c>
      <c r="C1848" t="s">
        <v>7626</v>
      </c>
      <c r="D1848" t="str">
        <f t="shared" si="84"/>
        <v>NP_002145</v>
      </c>
      <c r="E1848" t="s">
        <v>7625</v>
      </c>
      <c r="F1848" t="s">
        <v>7625</v>
      </c>
      <c r="G1848" t="s">
        <v>7624</v>
      </c>
      <c r="H1848">
        <v>1</v>
      </c>
      <c r="I1848">
        <v>79.638599999999997</v>
      </c>
      <c r="J1848">
        <v>1.2752299999999999E-2</v>
      </c>
      <c r="K1848">
        <v>86.262</v>
      </c>
      <c r="L1848">
        <v>40.609000000000002</v>
      </c>
      <c r="M1848">
        <v>79.638999999999996</v>
      </c>
      <c r="N1848">
        <v>0</v>
      </c>
      <c r="O1848">
        <v>0</v>
      </c>
      <c r="Q1848" t="s">
        <v>137</v>
      </c>
      <c r="R1848">
        <v>0</v>
      </c>
      <c r="S1848">
        <v>0</v>
      </c>
      <c r="U1848" t="s">
        <v>137</v>
      </c>
      <c r="V1848">
        <v>1</v>
      </c>
      <c r="W1848">
        <v>86.262299999999996</v>
      </c>
      <c r="X1848">
        <v>1.2752299999999999E-2</v>
      </c>
      <c r="Y1848">
        <v>86.262</v>
      </c>
      <c r="Z1848">
        <v>0</v>
      </c>
      <c r="AA1848">
        <v>0</v>
      </c>
      <c r="AC1848" t="s">
        <v>137</v>
      </c>
      <c r="AD1848">
        <v>1</v>
      </c>
      <c r="AE1848">
        <v>77.278599999999997</v>
      </c>
      <c r="AF1848">
        <v>2.5844499999999999E-2</v>
      </c>
      <c r="AG1848">
        <v>77.278999999999996</v>
      </c>
      <c r="AH1848">
        <v>0</v>
      </c>
      <c r="AI1848">
        <v>0</v>
      </c>
      <c r="AK1848" t="s">
        <v>137</v>
      </c>
      <c r="AL1848">
        <v>1</v>
      </c>
      <c r="AM1848">
        <v>79.638599999999997</v>
      </c>
      <c r="AN1848">
        <v>2.13035E-2</v>
      </c>
      <c r="AO1848">
        <v>79.638999999999996</v>
      </c>
      <c r="AP1848">
        <v>0</v>
      </c>
      <c r="AQ1848">
        <v>0</v>
      </c>
      <c r="AS1848" t="s">
        <v>137</v>
      </c>
      <c r="AU1848">
        <v>1</v>
      </c>
      <c r="AV1848" t="s">
        <v>144</v>
      </c>
      <c r="AW1848" t="str">
        <f t="shared" si="85"/>
        <v>HSPA4|NP_002145</v>
      </c>
      <c r="AX1848" s="1" t="str">
        <f t="shared" si="86"/>
        <v>HSPA4|NP_002145|VTPQSDGSSSK(1)VK</v>
      </c>
      <c r="AY1848" t="s">
        <v>7623</v>
      </c>
      <c r="AZ1848" t="s">
        <v>143</v>
      </c>
      <c r="BA1848" t="s">
        <v>569</v>
      </c>
      <c r="BB1848" t="s">
        <v>7622</v>
      </c>
      <c r="BC1848" t="s">
        <v>7621</v>
      </c>
      <c r="BD1848">
        <v>11</v>
      </c>
      <c r="BE1848">
        <v>2</v>
      </c>
      <c r="BF1848">
        <v>0.19014</v>
      </c>
      <c r="BG1848" t="s">
        <v>138</v>
      </c>
      <c r="BH1848" t="s">
        <v>138</v>
      </c>
      <c r="BI1848" t="s">
        <v>139</v>
      </c>
      <c r="BJ1848" t="s">
        <v>138</v>
      </c>
      <c r="BK1848" t="s">
        <v>139</v>
      </c>
      <c r="BL1848" t="s">
        <v>138</v>
      </c>
      <c r="BM1848" t="s">
        <v>139</v>
      </c>
      <c r="BN1848" t="s">
        <v>138</v>
      </c>
      <c r="BO1848">
        <v>35427000</v>
      </c>
      <c r="BP1848">
        <v>35427000</v>
      </c>
      <c r="BQ1848">
        <v>0</v>
      </c>
      <c r="BR1848">
        <v>0</v>
      </c>
      <c r="BS1848" t="s">
        <v>137</v>
      </c>
      <c r="BT1848">
        <v>3582700</v>
      </c>
      <c r="BU1848">
        <v>2982700</v>
      </c>
      <c r="BV1848">
        <v>4798200</v>
      </c>
      <c r="BW1848">
        <v>6814400</v>
      </c>
      <c r="BX1848">
        <v>4372600</v>
      </c>
      <c r="BY1848">
        <v>6677700</v>
      </c>
      <c r="BZ1848">
        <v>3083100</v>
      </c>
      <c r="CA1848">
        <v>3115900</v>
      </c>
      <c r="CB1848" t="s">
        <v>137</v>
      </c>
      <c r="CC1848" t="s">
        <v>137</v>
      </c>
      <c r="CD1848" t="s">
        <v>137</v>
      </c>
      <c r="CE1848" t="s">
        <v>137</v>
      </c>
      <c r="CF1848" t="s">
        <v>137</v>
      </c>
      <c r="CG1848" t="s">
        <v>137</v>
      </c>
      <c r="CH1848" t="s">
        <v>137</v>
      </c>
      <c r="CI1848" t="s">
        <v>137</v>
      </c>
      <c r="CJ1848">
        <v>3582700</v>
      </c>
      <c r="CK1848">
        <v>0</v>
      </c>
      <c r="CL1848">
        <v>0</v>
      </c>
      <c r="CM1848">
        <v>2982700</v>
      </c>
      <c r="CN1848">
        <v>0</v>
      </c>
      <c r="CO1848">
        <v>0</v>
      </c>
      <c r="CP1848">
        <v>4798200</v>
      </c>
      <c r="CQ1848">
        <v>0</v>
      </c>
      <c r="CR1848">
        <v>0</v>
      </c>
      <c r="CS1848">
        <v>6814400</v>
      </c>
      <c r="CT1848">
        <v>0</v>
      </c>
      <c r="CU1848">
        <v>0</v>
      </c>
      <c r="CV1848">
        <v>4372600</v>
      </c>
      <c r="CW1848">
        <v>0</v>
      </c>
      <c r="CX1848">
        <v>0</v>
      </c>
      <c r="CY1848">
        <v>6677700</v>
      </c>
      <c r="CZ1848">
        <v>0</v>
      </c>
      <c r="DA1848">
        <v>0</v>
      </c>
      <c r="DB1848">
        <v>3083100</v>
      </c>
      <c r="DC1848">
        <v>0</v>
      </c>
      <c r="DD1848">
        <v>0</v>
      </c>
      <c r="DE1848">
        <v>3115900</v>
      </c>
      <c r="DF1848">
        <v>0</v>
      </c>
      <c r="DG1848">
        <v>0</v>
      </c>
      <c r="DJ1848">
        <v>1846</v>
      </c>
      <c r="DK1848">
        <v>2871</v>
      </c>
      <c r="DL1848">
        <v>477</v>
      </c>
      <c r="DM1848">
        <v>477</v>
      </c>
      <c r="DN1848">
        <v>12034</v>
      </c>
      <c r="DO1848">
        <v>12798</v>
      </c>
      <c r="DP1848" t="s">
        <v>7620</v>
      </c>
      <c r="DQ1848" t="s">
        <v>7619</v>
      </c>
      <c r="DR1848">
        <v>77315</v>
      </c>
      <c r="DS1848">
        <v>53040</v>
      </c>
      <c r="DT1848">
        <v>7</v>
      </c>
      <c r="DU1848">
        <v>8994</v>
      </c>
      <c r="DV1848">
        <v>77313</v>
      </c>
      <c r="DW1848">
        <v>53038</v>
      </c>
      <c r="DX1848">
        <v>3</v>
      </c>
      <c r="DY1848">
        <v>7606</v>
      </c>
      <c r="DZ1848">
        <v>77313</v>
      </c>
      <c r="EA1848">
        <v>53038</v>
      </c>
      <c r="EB1848">
        <v>3</v>
      </c>
      <c r="EC1848">
        <v>7606</v>
      </c>
    </row>
    <row r="1849" spans="1:133" x14ac:dyDescent="0.2">
      <c r="A1849" t="s">
        <v>7618</v>
      </c>
      <c r="B1849" t="s">
        <v>7617</v>
      </c>
      <c r="C1849" t="s">
        <v>7616</v>
      </c>
      <c r="D1849" t="str">
        <f t="shared" si="84"/>
        <v>NP_005745</v>
      </c>
      <c r="E1849" t="s">
        <v>7615</v>
      </c>
      <c r="F1849" t="s">
        <v>7615</v>
      </c>
      <c r="G1849" t="s">
        <v>7614</v>
      </c>
      <c r="H1849">
        <v>1</v>
      </c>
      <c r="I1849">
        <v>90.911600000000007</v>
      </c>
      <c r="J1849" s="3">
        <v>5.4672299999999999E-9</v>
      </c>
      <c r="K1849">
        <v>119.41</v>
      </c>
      <c r="L1849">
        <v>85.263999999999996</v>
      </c>
      <c r="M1849">
        <v>90.912000000000006</v>
      </c>
      <c r="N1849">
        <v>1</v>
      </c>
      <c r="O1849">
        <v>51.389899999999997</v>
      </c>
      <c r="P1849">
        <v>4.0038200000000003E-2</v>
      </c>
      <c r="Q1849">
        <v>51.39</v>
      </c>
      <c r="R1849">
        <v>1</v>
      </c>
      <c r="S1849">
        <v>86.824700000000007</v>
      </c>
      <c r="T1849" s="3">
        <v>5.4672299999999999E-9</v>
      </c>
      <c r="U1849">
        <v>119.41</v>
      </c>
      <c r="V1849">
        <v>1</v>
      </c>
      <c r="W1849">
        <v>85.883899999999997</v>
      </c>
      <c r="X1849" s="3">
        <v>1.1290100000000001E-5</v>
      </c>
      <c r="Y1849">
        <v>85.884</v>
      </c>
      <c r="Z1849">
        <v>1</v>
      </c>
      <c r="AA1849">
        <v>76.236800000000002</v>
      </c>
      <c r="AB1849">
        <v>1.4799100000000001E-4</v>
      </c>
      <c r="AC1849">
        <v>76.236999999999995</v>
      </c>
      <c r="AD1849">
        <v>1</v>
      </c>
      <c r="AE1849">
        <v>92.428100000000001</v>
      </c>
      <c r="AF1849" s="3">
        <v>5.7575200000000001E-6</v>
      </c>
      <c r="AG1849">
        <v>92.427999999999997</v>
      </c>
      <c r="AH1849">
        <v>1</v>
      </c>
      <c r="AI1849">
        <v>90.911600000000007</v>
      </c>
      <c r="AJ1849" s="3">
        <v>6.4907899999999999E-6</v>
      </c>
      <c r="AK1849">
        <v>90.912000000000006</v>
      </c>
      <c r="AT1849" t="s">
        <v>136</v>
      </c>
      <c r="AU1849">
        <v>1</v>
      </c>
      <c r="AV1849" t="s">
        <v>144</v>
      </c>
      <c r="AW1849" t="str">
        <f t="shared" si="85"/>
        <v>G3BP1|NP_005745</v>
      </c>
      <c r="AX1849" s="1" t="str">
        <f t="shared" si="86"/>
        <v>G3BP1|NP_005745|INSGGK(1)LPNFGFVVFDDSEPVQK</v>
      </c>
      <c r="AY1849" t="s">
        <v>7613</v>
      </c>
      <c r="AZ1849" t="s">
        <v>143</v>
      </c>
      <c r="BA1849" t="s">
        <v>669</v>
      </c>
      <c r="BB1849" t="s">
        <v>7612</v>
      </c>
      <c r="BC1849" t="s">
        <v>7611</v>
      </c>
      <c r="BD1849">
        <v>6</v>
      </c>
      <c r="BE1849">
        <v>3</v>
      </c>
      <c r="BF1849">
        <v>0.45674999999999999</v>
      </c>
      <c r="BG1849" t="s">
        <v>139</v>
      </c>
      <c r="BH1849" t="s">
        <v>139</v>
      </c>
      <c r="BI1849" t="s">
        <v>139</v>
      </c>
      <c r="BJ1849" t="s">
        <v>139</v>
      </c>
      <c r="BK1849" t="s">
        <v>139</v>
      </c>
      <c r="BL1849" t="s">
        <v>139</v>
      </c>
      <c r="BM1849" t="s">
        <v>138</v>
      </c>
      <c r="BN1849" t="s">
        <v>138</v>
      </c>
      <c r="BO1849">
        <v>133540000</v>
      </c>
      <c r="BP1849">
        <v>133540000</v>
      </c>
      <c r="BQ1849">
        <v>0</v>
      </c>
      <c r="BR1849">
        <v>0</v>
      </c>
      <c r="BS1849" t="s">
        <v>137</v>
      </c>
      <c r="BT1849">
        <v>15698000</v>
      </c>
      <c r="BU1849">
        <v>37819000</v>
      </c>
      <c r="BV1849">
        <v>15248000</v>
      </c>
      <c r="BW1849">
        <v>43541000</v>
      </c>
      <c r="BX1849">
        <v>9815800</v>
      </c>
      <c r="BY1849">
        <v>11421000</v>
      </c>
      <c r="BZ1849" t="s">
        <v>297</v>
      </c>
      <c r="CA1849" t="s">
        <v>297</v>
      </c>
      <c r="CB1849" t="s">
        <v>137</v>
      </c>
      <c r="CC1849" t="s">
        <v>137</v>
      </c>
      <c r="CD1849" t="s">
        <v>137</v>
      </c>
      <c r="CE1849" t="s">
        <v>137</v>
      </c>
      <c r="CF1849" t="s">
        <v>137</v>
      </c>
      <c r="CG1849" t="s">
        <v>137</v>
      </c>
      <c r="CH1849" t="s">
        <v>137</v>
      </c>
      <c r="CI1849" t="s">
        <v>137</v>
      </c>
      <c r="CJ1849">
        <v>15698000</v>
      </c>
      <c r="CK1849">
        <v>0</v>
      </c>
      <c r="CL1849">
        <v>0</v>
      </c>
      <c r="CM1849">
        <v>37819000</v>
      </c>
      <c r="CN1849">
        <v>0</v>
      </c>
      <c r="CO1849">
        <v>0</v>
      </c>
      <c r="CP1849">
        <v>15248000</v>
      </c>
      <c r="CQ1849">
        <v>0</v>
      </c>
      <c r="CR1849">
        <v>0</v>
      </c>
      <c r="CS1849">
        <v>43541000</v>
      </c>
      <c r="CT1849">
        <v>0</v>
      </c>
      <c r="CU1849">
        <v>0</v>
      </c>
      <c r="CV1849">
        <v>9815800</v>
      </c>
      <c r="CW1849">
        <v>0</v>
      </c>
      <c r="CX1849">
        <v>0</v>
      </c>
      <c r="CY1849">
        <v>11421000</v>
      </c>
      <c r="CZ1849">
        <v>0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J1849">
        <v>1847</v>
      </c>
      <c r="DK1849">
        <v>2873</v>
      </c>
      <c r="DL1849">
        <v>376</v>
      </c>
      <c r="DM1849">
        <v>376</v>
      </c>
      <c r="DN1849">
        <v>4542</v>
      </c>
      <c r="DO1849">
        <v>4797</v>
      </c>
      <c r="DP1849" t="s">
        <v>7610</v>
      </c>
      <c r="DQ1849" t="s">
        <v>7609</v>
      </c>
      <c r="DR1849">
        <v>28957</v>
      </c>
      <c r="DS1849">
        <v>20116</v>
      </c>
      <c r="DT1849">
        <v>6</v>
      </c>
      <c r="DU1849">
        <v>52734</v>
      </c>
      <c r="DV1849">
        <v>28952</v>
      </c>
      <c r="DW1849">
        <v>20109</v>
      </c>
      <c r="DX1849">
        <v>2</v>
      </c>
      <c r="DY1849">
        <v>50913</v>
      </c>
      <c r="DZ1849">
        <v>28952</v>
      </c>
      <c r="EA1849">
        <v>20109</v>
      </c>
      <c r="EB1849">
        <v>2</v>
      </c>
      <c r="EC1849">
        <v>50913</v>
      </c>
    </row>
    <row r="1850" spans="1:133" x14ac:dyDescent="0.2">
      <c r="A1850" t="s">
        <v>7604</v>
      </c>
      <c r="B1850" t="s">
        <v>7608</v>
      </c>
      <c r="C1850" t="s">
        <v>7602</v>
      </c>
      <c r="D1850" t="str">
        <f t="shared" si="84"/>
        <v>NP_940839</v>
      </c>
      <c r="E1850" t="s">
        <v>7601</v>
      </c>
      <c r="F1850" t="s">
        <v>7601</v>
      </c>
      <c r="G1850" t="s">
        <v>7600</v>
      </c>
      <c r="H1850">
        <v>1</v>
      </c>
      <c r="I1850">
        <v>98.407200000000003</v>
      </c>
      <c r="J1850">
        <v>7.3950099999999996E-3</v>
      </c>
      <c r="K1850">
        <v>98.406999999999996</v>
      </c>
      <c r="L1850">
        <v>59.826999999999998</v>
      </c>
      <c r="M1850">
        <v>98.406999999999996</v>
      </c>
      <c r="N1850">
        <v>0</v>
      </c>
      <c r="O1850">
        <v>0</v>
      </c>
      <c r="Q1850" t="s">
        <v>137</v>
      </c>
      <c r="R1850">
        <v>0</v>
      </c>
      <c r="S1850">
        <v>0</v>
      </c>
      <c r="U1850" t="s">
        <v>137</v>
      </c>
      <c r="AH1850">
        <v>1</v>
      </c>
      <c r="AI1850">
        <v>98.407200000000003</v>
      </c>
      <c r="AJ1850">
        <v>7.3950099999999996E-3</v>
      </c>
      <c r="AK1850">
        <v>98.406999999999996</v>
      </c>
      <c r="AL1850">
        <v>0</v>
      </c>
      <c r="AM1850">
        <v>0</v>
      </c>
      <c r="AO1850" t="s">
        <v>137</v>
      </c>
      <c r="AP1850">
        <v>0</v>
      </c>
      <c r="AQ1850">
        <v>0</v>
      </c>
      <c r="AS1850" t="s">
        <v>137</v>
      </c>
      <c r="AU1850">
        <v>1</v>
      </c>
      <c r="AV1850" t="s">
        <v>144</v>
      </c>
      <c r="AW1850" t="str">
        <f t="shared" si="85"/>
        <v>AURKA|NP_940839</v>
      </c>
      <c r="AX1850" s="1" t="str">
        <f t="shared" si="86"/>
        <v>AURKA|NP_940839|LVSSHK(1)PVQNQK</v>
      </c>
      <c r="AY1850" t="s">
        <v>7607</v>
      </c>
      <c r="AZ1850" t="s">
        <v>143</v>
      </c>
      <c r="BA1850" t="s">
        <v>4362</v>
      </c>
      <c r="BB1850" t="s">
        <v>7606</v>
      </c>
      <c r="BC1850" t="s">
        <v>7605</v>
      </c>
      <c r="BD1850">
        <v>6</v>
      </c>
      <c r="BE1850">
        <v>2</v>
      </c>
      <c r="BF1850">
        <v>-2.7577000000000001E-2</v>
      </c>
      <c r="BG1850" t="s">
        <v>138</v>
      </c>
      <c r="BH1850" t="s">
        <v>138</v>
      </c>
      <c r="BI1850" t="s">
        <v>138</v>
      </c>
      <c r="BJ1850" t="s">
        <v>138</v>
      </c>
      <c r="BK1850" t="s">
        <v>138</v>
      </c>
      <c r="BL1850" t="s">
        <v>139</v>
      </c>
      <c r="BM1850" t="s">
        <v>138</v>
      </c>
      <c r="BN1850" t="s">
        <v>138</v>
      </c>
      <c r="BO1850">
        <v>0</v>
      </c>
      <c r="BP1850">
        <v>0</v>
      </c>
      <c r="BQ1850">
        <v>0</v>
      </c>
      <c r="BR1850">
        <v>0</v>
      </c>
      <c r="BS1850" t="s">
        <v>137</v>
      </c>
      <c r="BT1850" t="s">
        <v>297</v>
      </c>
      <c r="BU1850" t="s">
        <v>297</v>
      </c>
      <c r="BV1850" t="s">
        <v>297</v>
      </c>
      <c r="BW1850" t="s">
        <v>297</v>
      </c>
      <c r="BX1850" t="s">
        <v>297</v>
      </c>
      <c r="BY1850" t="s">
        <v>297</v>
      </c>
      <c r="BZ1850" t="s">
        <v>297</v>
      </c>
      <c r="CA1850" t="s">
        <v>297</v>
      </c>
      <c r="CB1850" t="s">
        <v>137</v>
      </c>
      <c r="CC1850" t="s">
        <v>137</v>
      </c>
      <c r="CD1850" t="s">
        <v>137</v>
      </c>
      <c r="CE1850" t="s">
        <v>137</v>
      </c>
      <c r="CF1850" t="s">
        <v>137</v>
      </c>
      <c r="CG1850" t="s">
        <v>137</v>
      </c>
      <c r="CH1850" t="s">
        <v>137</v>
      </c>
      <c r="CI1850" t="s">
        <v>137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0</v>
      </c>
      <c r="CW1850">
        <v>0</v>
      </c>
      <c r="CX1850">
        <v>0</v>
      </c>
      <c r="CY1850">
        <v>0</v>
      </c>
      <c r="CZ1850">
        <v>0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J1850">
        <v>1848</v>
      </c>
      <c r="DK1850">
        <v>2875</v>
      </c>
      <c r="DL1850">
        <v>69</v>
      </c>
      <c r="DM1850">
        <v>69</v>
      </c>
      <c r="DN1850" t="s">
        <v>7596</v>
      </c>
      <c r="DO1850" t="s">
        <v>7595</v>
      </c>
      <c r="DP1850">
        <v>43034</v>
      </c>
      <c r="DQ1850">
        <v>29506</v>
      </c>
      <c r="DR1850">
        <v>43034</v>
      </c>
      <c r="DS1850">
        <v>29506</v>
      </c>
      <c r="DT1850">
        <v>6</v>
      </c>
      <c r="DU1850">
        <v>7885</v>
      </c>
      <c r="DV1850">
        <v>43034</v>
      </c>
      <c r="DW1850">
        <v>29506</v>
      </c>
      <c r="DX1850">
        <v>6</v>
      </c>
      <c r="DY1850">
        <v>7885</v>
      </c>
      <c r="DZ1850">
        <v>43034</v>
      </c>
      <c r="EA1850">
        <v>29506</v>
      </c>
      <c r="EB1850">
        <v>6</v>
      </c>
      <c r="EC1850">
        <v>7885</v>
      </c>
    </row>
    <row r="1851" spans="1:133" x14ac:dyDescent="0.2">
      <c r="A1851" t="s">
        <v>7604</v>
      </c>
      <c r="B1851" t="s">
        <v>7603</v>
      </c>
      <c r="C1851" t="s">
        <v>7602</v>
      </c>
      <c r="D1851" t="str">
        <f t="shared" si="84"/>
        <v>NP_940839</v>
      </c>
      <c r="E1851" t="s">
        <v>7601</v>
      </c>
      <c r="F1851" t="s">
        <v>7601</v>
      </c>
      <c r="G1851" t="s">
        <v>7600</v>
      </c>
      <c r="H1851">
        <v>1</v>
      </c>
      <c r="I1851">
        <v>73.221699999999998</v>
      </c>
      <c r="J1851">
        <v>1.73927E-3</v>
      </c>
      <c r="K1851">
        <v>100.38</v>
      </c>
      <c r="L1851">
        <v>61.607999999999997</v>
      </c>
      <c r="M1851">
        <v>90.793000000000006</v>
      </c>
      <c r="N1851">
        <v>0.99713600000000002</v>
      </c>
      <c r="O1851">
        <v>25.418099999999999</v>
      </c>
      <c r="P1851">
        <v>2.07835E-2</v>
      </c>
      <c r="Q1851">
        <v>74.697999999999993</v>
      </c>
      <c r="R1851">
        <v>0.999838</v>
      </c>
      <c r="S1851">
        <v>37.916899999999998</v>
      </c>
      <c r="T1851">
        <v>3.6568299999999998E-3</v>
      </c>
      <c r="U1851">
        <v>94.122</v>
      </c>
      <c r="Z1851">
        <v>1</v>
      </c>
      <c r="AA1851">
        <v>73.221699999999998</v>
      </c>
      <c r="AB1851">
        <v>1.73927E-3</v>
      </c>
      <c r="AC1851">
        <v>100.38</v>
      </c>
      <c r="AH1851">
        <v>0.99922100000000003</v>
      </c>
      <c r="AI1851">
        <v>31.082000000000001</v>
      </c>
      <c r="AJ1851">
        <v>2.6456199999999999E-2</v>
      </c>
      <c r="AK1851">
        <v>71.558000000000007</v>
      </c>
      <c r="AL1851">
        <v>0</v>
      </c>
      <c r="AM1851">
        <v>0</v>
      </c>
      <c r="AO1851" t="s">
        <v>137</v>
      </c>
      <c r="AP1851">
        <v>0</v>
      </c>
      <c r="AQ1851">
        <v>0</v>
      </c>
      <c r="AS1851" t="s">
        <v>137</v>
      </c>
      <c r="AT1851" t="s">
        <v>136</v>
      </c>
      <c r="AU1851">
        <v>1</v>
      </c>
      <c r="AV1851" t="s">
        <v>144</v>
      </c>
      <c r="AW1851" t="str">
        <f t="shared" si="85"/>
        <v>AURKA|NP_940839</v>
      </c>
      <c r="AX1851" s="1" t="str">
        <f t="shared" si="86"/>
        <v>AURKA|NP_940839|LVSSHKPVQNQK(1)QK</v>
      </c>
      <c r="AY1851" t="s">
        <v>7599</v>
      </c>
      <c r="AZ1851" t="s">
        <v>143</v>
      </c>
      <c r="BA1851" t="s">
        <v>1976</v>
      </c>
      <c r="BB1851" t="s">
        <v>7598</v>
      </c>
      <c r="BC1851" t="s">
        <v>7597</v>
      </c>
      <c r="BD1851">
        <v>12</v>
      </c>
      <c r="BE1851">
        <v>4</v>
      </c>
      <c r="BF1851">
        <v>0.11856999999999999</v>
      </c>
      <c r="BG1851" t="s">
        <v>139</v>
      </c>
      <c r="BH1851" t="s">
        <v>139</v>
      </c>
      <c r="BI1851" t="s">
        <v>138</v>
      </c>
      <c r="BJ1851" t="s">
        <v>139</v>
      </c>
      <c r="BK1851" t="s">
        <v>138</v>
      </c>
      <c r="BL1851" t="s">
        <v>139</v>
      </c>
      <c r="BM1851" t="s">
        <v>138</v>
      </c>
      <c r="BN1851" t="s">
        <v>138</v>
      </c>
      <c r="BO1851">
        <v>50148000</v>
      </c>
      <c r="BP1851">
        <v>50148000</v>
      </c>
      <c r="BQ1851">
        <v>0</v>
      </c>
      <c r="BR1851">
        <v>0</v>
      </c>
      <c r="BS1851" t="s">
        <v>137</v>
      </c>
      <c r="BT1851">
        <v>2916600</v>
      </c>
      <c r="BU1851">
        <v>2580300</v>
      </c>
      <c r="BV1851" t="s">
        <v>297</v>
      </c>
      <c r="BW1851">
        <v>14002000</v>
      </c>
      <c r="BX1851" t="s">
        <v>297</v>
      </c>
      <c r="BY1851">
        <v>3116600</v>
      </c>
      <c r="BZ1851">
        <v>4181500</v>
      </c>
      <c r="CA1851">
        <v>2592900</v>
      </c>
      <c r="CB1851" t="s">
        <v>137</v>
      </c>
      <c r="CC1851" t="s">
        <v>137</v>
      </c>
      <c r="CD1851" t="s">
        <v>137</v>
      </c>
      <c r="CE1851" t="s">
        <v>137</v>
      </c>
      <c r="CF1851" t="s">
        <v>137</v>
      </c>
      <c r="CG1851" t="s">
        <v>137</v>
      </c>
      <c r="CH1851" t="s">
        <v>137</v>
      </c>
      <c r="CI1851" t="s">
        <v>137</v>
      </c>
      <c r="CJ1851">
        <v>2916600</v>
      </c>
      <c r="CK1851">
        <v>0</v>
      </c>
      <c r="CL1851">
        <v>0</v>
      </c>
      <c r="CM1851">
        <v>2580300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14002000</v>
      </c>
      <c r="CT1851">
        <v>0</v>
      </c>
      <c r="CU1851">
        <v>0</v>
      </c>
      <c r="CV1851">
        <v>0</v>
      </c>
      <c r="CW1851">
        <v>0</v>
      </c>
      <c r="CX1851">
        <v>0</v>
      </c>
      <c r="CY1851">
        <v>3116600</v>
      </c>
      <c r="CZ1851">
        <v>0</v>
      </c>
      <c r="DA1851">
        <v>0</v>
      </c>
      <c r="DB1851">
        <v>4181500</v>
      </c>
      <c r="DC1851">
        <v>0</v>
      </c>
      <c r="DD1851">
        <v>0</v>
      </c>
      <c r="DE1851">
        <v>2592900</v>
      </c>
      <c r="DF1851">
        <v>0</v>
      </c>
      <c r="DG1851">
        <v>0</v>
      </c>
      <c r="DJ1851">
        <v>1849</v>
      </c>
      <c r="DK1851">
        <v>2875</v>
      </c>
      <c r="DL1851">
        <v>75</v>
      </c>
      <c r="DM1851">
        <v>75</v>
      </c>
      <c r="DN1851" t="s">
        <v>7596</v>
      </c>
      <c r="DO1851" t="s">
        <v>7595</v>
      </c>
      <c r="DP1851" t="s">
        <v>7594</v>
      </c>
      <c r="DQ1851" t="s">
        <v>7593</v>
      </c>
      <c r="DR1851">
        <v>43038</v>
      </c>
      <c r="DS1851">
        <v>29510</v>
      </c>
      <c r="DT1851">
        <v>4</v>
      </c>
      <c r="DU1851">
        <v>4971</v>
      </c>
      <c r="DV1851">
        <v>43037</v>
      </c>
      <c r="DW1851">
        <v>29509</v>
      </c>
      <c r="DX1851">
        <v>4</v>
      </c>
      <c r="DY1851">
        <v>4952</v>
      </c>
      <c r="DZ1851">
        <v>43038</v>
      </c>
      <c r="EA1851">
        <v>29510</v>
      </c>
      <c r="EB1851">
        <v>4</v>
      </c>
      <c r="EC1851">
        <v>4971</v>
      </c>
    </row>
    <row r="1852" spans="1:133" x14ac:dyDescent="0.2">
      <c r="A1852" t="s">
        <v>7591</v>
      </c>
      <c r="B1852">
        <v>103</v>
      </c>
      <c r="C1852" t="s">
        <v>7592</v>
      </c>
      <c r="D1852" t="str">
        <f t="shared" si="84"/>
        <v>NP_004068</v>
      </c>
      <c r="E1852" t="s">
        <v>7591</v>
      </c>
      <c r="F1852" t="s">
        <v>7591</v>
      </c>
      <c r="G1852" t="s">
        <v>7590</v>
      </c>
      <c r="H1852">
        <v>1</v>
      </c>
      <c r="I1852">
        <v>89.3005</v>
      </c>
      <c r="J1852">
        <v>9.8177799999999999E-3</v>
      </c>
      <c r="K1852">
        <v>89.301000000000002</v>
      </c>
      <c r="L1852">
        <v>62.357999999999997</v>
      </c>
      <c r="M1852">
        <v>89.301000000000002</v>
      </c>
      <c r="N1852">
        <v>1</v>
      </c>
      <c r="O1852">
        <v>75.087699999999998</v>
      </c>
      <c r="P1852">
        <v>3.1457499999999999E-2</v>
      </c>
      <c r="Q1852">
        <v>75.087999999999994</v>
      </c>
      <c r="R1852">
        <v>1</v>
      </c>
      <c r="S1852">
        <v>77.184600000000003</v>
      </c>
      <c r="T1852">
        <v>2.6085400000000002E-2</v>
      </c>
      <c r="U1852">
        <v>77.185000000000002</v>
      </c>
      <c r="V1852">
        <v>0</v>
      </c>
      <c r="W1852">
        <v>0</v>
      </c>
      <c r="Y1852" t="s">
        <v>137</v>
      </c>
      <c r="Z1852">
        <v>1</v>
      </c>
      <c r="AA1852">
        <v>89.3005</v>
      </c>
      <c r="AB1852">
        <v>9.8177799999999999E-3</v>
      </c>
      <c r="AC1852">
        <v>89.301000000000002</v>
      </c>
      <c r="AD1852">
        <v>0</v>
      </c>
      <c r="AE1852">
        <v>0</v>
      </c>
      <c r="AG1852" t="s">
        <v>137</v>
      </c>
      <c r="AH1852">
        <v>0</v>
      </c>
      <c r="AI1852">
        <v>0</v>
      </c>
      <c r="AK1852" t="s">
        <v>137</v>
      </c>
      <c r="AP1852">
        <v>0</v>
      </c>
      <c r="AQ1852">
        <v>0</v>
      </c>
      <c r="AS1852" t="s">
        <v>137</v>
      </c>
      <c r="AT1852" t="s">
        <v>136</v>
      </c>
      <c r="AU1852">
        <v>1</v>
      </c>
      <c r="AV1852" t="s">
        <v>144</v>
      </c>
      <c r="AW1852" t="str">
        <f t="shared" si="85"/>
        <v>CS|NP_004068</v>
      </c>
      <c r="AX1852" s="1" t="str">
        <f t="shared" si="86"/>
        <v>CS|NP_004068|GFSIPECQK(1)LLPK</v>
      </c>
      <c r="AY1852" t="s">
        <v>7589</v>
      </c>
      <c r="AZ1852" t="s">
        <v>143</v>
      </c>
      <c r="BA1852" t="s">
        <v>4302</v>
      </c>
      <c r="BB1852" t="s">
        <v>7588</v>
      </c>
      <c r="BC1852" t="s">
        <v>7587</v>
      </c>
      <c r="BD1852">
        <v>9</v>
      </c>
      <c r="BE1852">
        <v>2</v>
      </c>
      <c r="BF1852">
        <v>-7.6383000000000006E-2</v>
      </c>
      <c r="BG1852" t="s">
        <v>139</v>
      </c>
      <c r="BH1852" t="s">
        <v>139</v>
      </c>
      <c r="BI1852" t="s">
        <v>138</v>
      </c>
      <c r="BJ1852" t="s">
        <v>139</v>
      </c>
      <c r="BK1852" t="s">
        <v>138</v>
      </c>
      <c r="BL1852" t="s">
        <v>138</v>
      </c>
      <c r="BM1852" t="s">
        <v>138</v>
      </c>
      <c r="BN1852" t="s">
        <v>138</v>
      </c>
      <c r="BO1852">
        <v>86385000</v>
      </c>
      <c r="BP1852">
        <v>86385000</v>
      </c>
      <c r="BQ1852">
        <v>0</v>
      </c>
      <c r="BR1852">
        <v>0</v>
      </c>
      <c r="BS1852" t="s">
        <v>137</v>
      </c>
      <c r="BT1852">
        <v>13073000</v>
      </c>
      <c r="BU1852">
        <v>12323000</v>
      </c>
      <c r="BV1852">
        <v>11615000</v>
      </c>
      <c r="BW1852">
        <v>11848000</v>
      </c>
      <c r="BX1852">
        <v>8797500</v>
      </c>
      <c r="BY1852">
        <v>13445000</v>
      </c>
      <c r="BZ1852" t="s">
        <v>297</v>
      </c>
      <c r="CA1852">
        <v>15283000</v>
      </c>
      <c r="CB1852" t="s">
        <v>137</v>
      </c>
      <c r="CC1852" t="s">
        <v>137</v>
      </c>
      <c r="CD1852" t="s">
        <v>137</v>
      </c>
      <c r="CE1852" t="s">
        <v>137</v>
      </c>
      <c r="CF1852" t="s">
        <v>137</v>
      </c>
      <c r="CG1852" t="s">
        <v>137</v>
      </c>
      <c r="CH1852" t="s">
        <v>137</v>
      </c>
      <c r="CI1852" t="s">
        <v>137</v>
      </c>
      <c r="CJ1852">
        <v>13073000</v>
      </c>
      <c r="CK1852">
        <v>0</v>
      </c>
      <c r="CL1852">
        <v>0</v>
      </c>
      <c r="CM1852">
        <v>12323000</v>
      </c>
      <c r="CN1852">
        <v>0</v>
      </c>
      <c r="CO1852">
        <v>0</v>
      </c>
      <c r="CP1852">
        <v>11615000</v>
      </c>
      <c r="CQ1852">
        <v>0</v>
      </c>
      <c r="CR1852">
        <v>0</v>
      </c>
      <c r="CS1852">
        <v>11848000</v>
      </c>
      <c r="CT1852">
        <v>0</v>
      </c>
      <c r="CU1852">
        <v>0</v>
      </c>
      <c r="CV1852">
        <v>8797500</v>
      </c>
      <c r="CW1852">
        <v>0</v>
      </c>
      <c r="CX1852">
        <v>0</v>
      </c>
      <c r="CY1852">
        <v>13445000</v>
      </c>
      <c r="CZ1852">
        <v>0</v>
      </c>
      <c r="DA1852">
        <v>0</v>
      </c>
      <c r="DB1852">
        <v>0</v>
      </c>
      <c r="DC1852">
        <v>0</v>
      </c>
      <c r="DD1852">
        <v>0</v>
      </c>
      <c r="DE1852">
        <v>15283000</v>
      </c>
      <c r="DF1852">
        <v>0</v>
      </c>
      <c r="DG1852">
        <v>0</v>
      </c>
      <c r="DJ1852">
        <v>1850</v>
      </c>
      <c r="DK1852">
        <v>2877</v>
      </c>
      <c r="DL1852">
        <v>103</v>
      </c>
      <c r="DM1852">
        <v>103</v>
      </c>
      <c r="DN1852">
        <v>2818</v>
      </c>
      <c r="DO1852">
        <v>2970</v>
      </c>
      <c r="DP1852" t="s">
        <v>7586</v>
      </c>
      <c r="DQ1852" t="s">
        <v>7585</v>
      </c>
      <c r="DR1852">
        <v>17209</v>
      </c>
      <c r="DS1852">
        <v>11997</v>
      </c>
      <c r="DT1852">
        <v>4</v>
      </c>
      <c r="DU1852">
        <v>37533</v>
      </c>
      <c r="DV1852">
        <v>17209</v>
      </c>
      <c r="DW1852">
        <v>11997</v>
      </c>
      <c r="DX1852">
        <v>4</v>
      </c>
      <c r="DY1852">
        <v>37533</v>
      </c>
      <c r="DZ1852">
        <v>17209</v>
      </c>
      <c r="EA1852">
        <v>11997</v>
      </c>
      <c r="EB1852">
        <v>4</v>
      </c>
      <c r="EC1852">
        <v>37533</v>
      </c>
    </row>
    <row r="1853" spans="1:133" x14ac:dyDescent="0.2">
      <c r="A1853" t="s">
        <v>7577</v>
      </c>
      <c r="B1853">
        <v>7</v>
      </c>
      <c r="C1853" t="s">
        <v>7578</v>
      </c>
      <c r="D1853" t="str">
        <f t="shared" si="84"/>
        <v>NP_006764</v>
      </c>
      <c r="E1853" t="s">
        <v>7577</v>
      </c>
      <c r="F1853" t="s">
        <v>7577</v>
      </c>
      <c r="G1853" t="s">
        <v>7576</v>
      </c>
      <c r="H1853">
        <v>1</v>
      </c>
      <c r="I1853">
        <v>72.879199999999997</v>
      </c>
      <c r="J1853">
        <v>3.5597500000000002E-4</v>
      </c>
      <c r="K1853">
        <v>174.02</v>
      </c>
      <c r="L1853">
        <v>153.19</v>
      </c>
      <c r="M1853">
        <v>72.879000000000005</v>
      </c>
      <c r="N1853">
        <v>1</v>
      </c>
      <c r="O1853">
        <v>174.023</v>
      </c>
      <c r="P1853">
        <v>3.7872200000000001E-4</v>
      </c>
      <c r="Q1853">
        <v>174.02</v>
      </c>
      <c r="R1853">
        <v>1</v>
      </c>
      <c r="S1853">
        <v>98.048299999999998</v>
      </c>
      <c r="T1853">
        <v>4.1402499999999998E-3</v>
      </c>
      <c r="U1853">
        <v>98.048000000000002</v>
      </c>
      <c r="V1853">
        <v>1</v>
      </c>
      <c r="W1853">
        <v>140.35300000000001</v>
      </c>
      <c r="X1853">
        <v>3.5597500000000002E-4</v>
      </c>
      <c r="Y1853">
        <v>140.35</v>
      </c>
      <c r="Z1853">
        <v>1</v>
      </c>
      <c r="AA1853">
        <v>66.270200000000003</v>
      </c>
      <c r="AB1853">
        <v>1.0389300000000001E-2</v>
      </c>
      <c r="AC1853">
        <v>96.668000000000006</v>
      </c>
      <c r="AD1853">
        <v>1</v>
      </c>
      <c r="AE1853">
        <v>114.858</v>
      </c>
      <c r="AF1853">
        <v>9.1745100000000001E-4</v>
      </c>
      <c r="AG1853">
        <v>114.86</v>
      </c>
      <c r="AH1853">
        <v>1</v>
      </c>
      <c r="AI1853">
        <v>109.714</v>
      </c>
      <c r="AJ1853">
        <v>1.5851699999999999E-3</v>
      </c>
      <c r="AK1853">
        <v>109.71</v>
      </c>
      <c r="AL1853">
        <v>1</v>
      </c>
      <c r="AM1853">
        <v>105.521</v>
      </c>
      <c r="AN1853">
        <v>2.27035E-3</v>
      </c>
      <c r="AO1853">
        <v>105.52</v>
      </c>
      <c r="AP1853">
        <v>1</v>
      </c>
      <c r="AQ1853">
        <v>72.879199999999997</v>
      </c>
      <c r="AR1853">
        <v>1.6200099999999999E-2</v>
      </c>
      <c r="AS1853">
        <v>72.879000000000005</v>
      </c>
      <c r="AT1853" t="s">
        <v>136</v>
      </c>
      <c r="AU1853">
        <v>1</v>
      </c>
      <c r="AV1853" t="s">
        <v>144</v>
      </c>
      <c r="AW1853" t="str">
        <f t="shared" si="85"/>
        <v>DDX18|NP_006764</v>
      </c>
      <c r="AX1853" s="1" t="str">
        <f t="shared" si="86"/>
        <v>DDX18|NP_006764|SHLPMK(1)LLR</v>
      </c>
      <c r="AY1853" t="s">
        <v>7584</v>
      </c>
      <c r="AZ1853" t="s">
        <v>3692</v>
      </c>
      <c r="BA1853" t="s">
        <v>411</v>
      </c>
      <c r="BB1853" t="s">
        <v>7583</v>
      </c>
      <c r="BC1853" t="s">
        <v>7582</v>
      </c>
      <c r="BD1853">
        <v>6</v>
      </c>
      <c r="BE1853">
        <v>2</v>
      </c>
      <c r="BF1853">
        <v>5.0352000000000001E-2</v>
      </c>
      <c r="BG1853" t="s">
        <v>139</v>
      </c>
      <c r="BH1853" t="s">
        <v>139</v>
      </c>
      <c r="BI1853" t="s">
        <v>139</v>
      </c>
      <c r="BJ1853" t="s">
        <v>139</v>
      </c>
      <c r="BK1853" t="s">
        <v>139</v>
      </c>
      <c r="BL1853" t="s">
        <v>139</v>
      </c>
      <c r="BM1853" t="s">
        <v>139</v>
      </c>
      <c r="BN1853" t="s">
        <v>139</v>
      </c>
      <c r="BO1853">
        <v>1970700000</v>
      </c>
      <c r="BP1853">
        <v>1970700000</v>
      </c>
      <c r="BQ1853">
        <v>0</v>
      </c>
      <c r="BR1853">
        <v>0</v>
      </c>
      <c r="BS1853" t="s">
        <v>137</v>
      </c>
      <c r="BT1853">
        <v>70130000</v>
      </c>
      <c r="BU1853">
        <v>71506000</v>
      </c>
      <c r="BV1853">
        <v>31965000</v>
      </c>
      <c r="BW1853">
        <v>89431000</v>
      </c>
      <c r="BX1853">
        <v>13101000</v>
      </c>
      <c r="BY1853">
        <v>35527000</v>
      </c>
      <c r="BZ1853">
        <v>62503000</v>
      </c>
      <c r="CA1853">
        <v>48056000</v>
      </c>
      <c r="CB1853" t="s">
        <v>137</v>
      </c>
      <c r="CC1853" t="s">
        <v>137</v>
      </c>
      <c r="CD1853" t="s">
        <v>137</v>
      </c>
      <c r="CE1853" t="s">
        <v>137</v>
      </c>
      <c r="CF1853" t="s">
        <v>137</v>
      </c>
      <c r="CG1853" t="s">
        <v>137</v>
      </c>
      <c r="CH1853" t="s">
        <v>137</v>
      </c>
      <c r="CI1853" t="s">
        <v>137</v>
      </c>
      <c r="CJ1853">
        <v>70130000</v>
      </c>
      <c r="CK1853">
        <v>0</v>
      </c>
      <c r="CL1853">
        <v>0</v>
      </c>
      <c r="CM1853">
        <v>71506000</v>
      </c>
      <c r="CN1853">
        <v>0</v>
      </c>
      <c r="CO1853">
        <v>0</v>
      </c>
      <c r="CP1853">
        <v>31965000</v>
      </c>
      <c r="CQ1853">
        <v>0</v>
      </c>
      <c r="CR1853">
        <v>0</v>
      </c>
      <c r="CS1853">
        <v>89431000</v>
      </c>
      <c r="CT1853">
        <v>0</v>
      </c>
      <c r="CU1853">
        <v>0</v>
      </c>
      <c r="CV1853">
        <v>13101000</v>
      </c>
      <c r="CW1853">
        <v>0</v>
      </c>
      <c r="CX1853">
        <v>0</v>
      </c>
      <c r="CY1853">
        <v>35527000</v>
      </c>
      <c r="CZ1853">
        <v>0</v>
      </c>
      <c r="DA1853">
        <v>0</v>
      </c>
      <c r="DB1853">
        <v>62503000</v>
      </c>
      <c r="DC1853">
        <v>0</v>
      </c>
      <c r="DD1853">
        <v>0</v>
      </c>
      <c r="DE1853">
        <v>48056000</v>
      </c>
      <c r="DF1853">
        <v>0</v>
      </c>
      <c r="DG1853">
        <v>0</v>
      </c>
      <c r="DJ1853">
        <v>1851</v>
      </c>
      <c r="DK1853">
        <v>2878</v>
      </c>
      <c r="DL1853">
        <v>7</v>
      </c>
      <c r="DM1853">
        <v>7</v>
      </c>
      <c r="DN1853">
        <v>9168</v>
      </c>
      <c r="DO1853" t="s">
        <v>7581</v>
      </c>
      <c r="DP1853" t="s">
        <v>7580</v>
      </c>
      <c r="DQ1853" t="s">
        <v>7579</v>
      </c>
      <c r="DR1853">
        <v>58198</v>
      </c>
      <c r="DS1853">
        <v>39738</v>
      </c>
      <c r="DT1853">
        <v>8</v>
      </c>
      <c r="DU1853">
        <v>35958</v>
      </c>
      <c r="DV1853">
        <v>58191</v>
      </c>
      <c r="DW1853">
        <v>39731</v>
      </c>
      <c r="DX1853">
        <v>1</v>
      </c>
      <c r="DY1853">
        <v>36811</v>
      </c>
      <c r="DZ1853">
        <v>58193</v>
      </c>
      <c r="EA1853">
        <v>39733</v>
      </c>
      <c r="EB1853">
        <v>3</v>
      </c>
      <c r="EC1853">
        <v>35194</v>
      </c>
    </row>
    <row r="1854" spans="1:133" x14ac:dyDescent="0.2">
      <c r="A1854" t="s">
        <v>7577</v>
      </c>
      <c r="B1854">
        <v>458</v>
      </c>
      <c r="C1854" t="s">
        <v>7578</v>
      </c>
      <c r="D1854" t="str">
        <f t="shared" si="84"/>
        <v>NP_006764</v>
      </c>
      <c r="E1854" t="s">
        <v>7577</v>
      </c>
      <c r="F1854" t="s">
        <v>7577</v>
      </c>
      <c r="G1854" t="s">
        <v>7576</v>
      </c>
      <c r="H1854">
        <v>1</v>
      </c>
      <c r="I1854">
        <v>104.837</v>
      </c>
      <c r="J1854" s="3">
        <v>3.0953400000000001E-5</v>
      </c>
      <c r="K1854">
        <v>104.84</v>
      </c>
      <c r="L1854">
        <v>78.885999999999996</v>
      </c>
      <c r="M1854">
        <v>104.84</v>
      </c>
      <c r="AH1854">
        <v>0</v>
      </c>
      <c r="AI1854">
        <v>0</v>
      </c>
      <c r="AK1854" t="s">
        <v>137</v>
      </c>
      <c r="AL1854">
        <v>0</v>
      </c>
      <c r="AM1854">
        <v>0</v>
      </c>
      <c r="AO1854" t="s">
        <v>137</v>
      </c>
      <c r="AP1854">
        <v>1</v>
      </c>
      <c r="AQ1854">
        <v>104.837</v>
      </c>
      <c r="AR1854" s="3">
        <v>3.0953400000000001E-5</v>
      </c>
      <c r="AS1854">
        <v>104.84</v>
      </c>
      <c r="AT1854" t="s">
        <v>136</v>
      </c>
      <c r="AU1854">
        <v>1</v>
      </c>
      <c r="AV1854" t="s">
        <v>144</v>
      </c>
      <c r="AW1854" t="str">
        <f t="shared" si="85"/>
        <v>DDX18|NP_006764</v>
      </c>
      <c r="AX1854" s="1" t="str">
        <f t="shared" si="86"/>
        <v>DDX18|NP_006764|YHYELLNYIDLPVLAIHGK(1)QK</v>
      </c>
      <c r="AY1854" t="s">
        <v>7575</v>
      </c>
      <c r="AZ1854" t="s">
        <v>143</v>
      </c>
      <c r="BA1854" t="s">
        <v>349</v>
      </c>
      <c r="BB1854" t="s">
        <v>7574</v>
      </c>
      <c r="BC1854" t="s">
        <v>7573</v>
      </c>
      <c r="BD1854">
        <v>19</v>
      </c>
      <c r="BE1854">
        <v>4</v>
      </c>
      <c r="BF1854">
        <v>-0.12762999999999999</v>
      </c>
      <c r="BG1854" t="s">
        <v>138</v>
      </c>
      <c r="BH1854" t="s">
        <v>138</v>
      </c>
      <c r="BI1854" t="s">
        <v>138</v>
      </c>
      <c r="BJ1854" t="s">
        <v>138</v>
      </c>
      <c r="BK1854" t="s">
        <v>138</v>
      </c>
      <c r="BL1854" t="s">
        <v>138</v>
      </c>
      <c r="BM1854" t="s">
        <v>138</v>
      </c>
      <c r="BN1854" t="s">
        <v>139</v>
      </c>
      <c r="BO1854">
        <v>69965000</v>
      </c>
      <c r="BP1854">
        <v>69965000</v>
      </c>
      <c r="BQ1854">
        <v>0</v>
      </c>
      <c r="BR1854">
        <v>0</v>
      </c>
      <c r="BS1854" t="s">
        <v>137</v>
      </c>
      <c r="BT1854" t="s">
        <v>297</v>
      </c>
      <c r="BU1854" t="s">
        <v>297</v>
      </c>
      <c r="BV1854" t="s">
        <v>297</v>
      </c>
      <c r="BW1854" t="s">
        <v>297</v>
      </c>
      <c r="BX1854" t="s">
        <v>297</v>
      </c>
      <c r="BY1854">
        <v>6031500</v>
      </c>
      <c r="BZ1854">
        <v>26425000</v>
      </c>
      <c r="CA1854">
        <v>37508000</v>
      </c>
      <c r="CB1854" t="s">
        <v>137</v>
      </c>
      <c r="CC1854" t="s">
        <v>137</v>
      </c>
      <c r="CD1854" t="s">
        <v>137</v>
      </c>
      <c r="CE1854" t="s">
        <v>137</v>
      </c>
      <c r="CF1854" t="s">
        <v>137</v>
      </c>
      <c r="CG1854" t="s">
        <v>137</v>
      </c>
      <c r="CH1854" t="s">
        <v>137</v>
      </c>
      <c r="CI1854" t="s">
        <v>137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0</v>
      </c>
      <c r="CW1854">
        <v>0</v>
      </c>
      <c r="CX1854">
        <v>0</v>
      </c>
      <c r="CY1854">
        <v>6031500</v>
      </c>
      <c r="CZ1854">
        <v>0</v>
      </c>
      <c r="DA1854">
        <v>0</v>
      </c>
      <c r="DB1854">
        <v>26425000</v>
      </c>
      <c r="DC1854">
        <v>0</v>
      </c>
      <c r="DD1854">
        <v>0</v>
      </c>
      <c r="DE1854">
        <v>37508000</v>
      </c>
      <c r="DF1854">
        <v>0</v>
      </c>
      <c r="DG1854">
        <v>0</v>
      </c>
      <c r="DJ1854">
        <v>1852</v>
      </c>
      <c r="DK1854">
        <v>2878</v>
      </c>
      <c r="DL1854">
        <v>458</v>
      </c>
      <c r="DM1854">
        <v>458</v>
      </c>
      <c r="DN1854">
        <v>12445</v>
      </c>
      <c r="DO1854">
        <v>13232</v>
      </c>
      <c r="DP1854" t="s">
        <v>7572</v>
      </c>
      <c r="DQ1854">
        <v>55003</v>
      </c>
      <c r="DR1854">
        <v>80038</v>
      </c>
      <c r="DS1854">
        <v>55003</v>
      </c>
      <c r="DT1854">
        <v>8</v>
      </c>
      <c r="DU1854">
        <v>51518</v>
      </c>
      <c r="DV1854">
        <v>80038</v>
      </c>
      <c r="DW1854">
        <v>55003</v>
      </c>
      <c r="DX1854">
        <v>8</v>
      </c>
      <c r="DY1854">
        <v>51518</v>
      </c>
      <c r="DZ1854">
        <v>80038</v>
      </c>
      <c r="EA1854">
        <v>55003</v>
      </c>
      <c r="EB1854">
        <v>8</v>
      </c>
      <c r="EC1854">
        <v>51518</v>
      </c>
    </row>
    <row r="1855" spans="1:133" x14ac:dyDescent="0.2">
      <c r="A1855" t="s">
        <v>7560</v>
      </c>
      <c r="B1855">
        <v>844</v>
      </c>
      <c r="C1855" t="s">
        <v>7561</v>
      </c>
      <c r="D1855" t="str">
        <f t="shared" si="84"/>
        <v>NP_057688</v>
      </c>
      <c r="E1855" t="s">
        <v>7560</v>
      </c>
      <c r="F1855" t="s">
        <v>7560</v>
      </c>
      <c r="G1855" t="s">
        <v>7559</v>
      </c>
      <c r="H1855">
        <v>1</v>
      </c>
      <c r="I1855">
        <v>89.358000000000004</v>
      </c>
      <c r="J1855">
        <v>5.0670200000000004E-4</v>
      </c>
      <c r="K1855">
        <v>89.358000000000004</v>
      </c>
      <c r="L1855">
        <v>89.358000000000004</v>
      </c>
      <c r="M1855">
        <v>89.358000000000004</v>
      </c>
      <c r="N1855">
        <v>1</v>
      </c>
      <c r="O1855">
        <v>53.3947</v>
      </c>
      <c r="P1855">
        <v>4.4017500000000001E-2</v>
      </c>
      <c r="Q1855">
        <v>53.395000000000003</v>
      </c>
      <c r="R1855">
        <v>1</v>
      </c>
      <c r="S1855">
        <v>70.783600000000007</v>
      </c>
      <c r="T1855">
        <v>5.0631599999999997E-3</v>
      </c>
      <c r="U1855">
        <v>70.784000000000006</v>
      </c>
      <c r="Z1855">
        <v>1</v>
      </c>
      <c r="AA1855">
        <v>89.358000000000004</v>
      </c>
      <c r="AB1855">
        <v>5.0670200000000004E-4</v>
      </c>
      <c r="AC1855">
        <v>89.358000000000004</v>
      </c>
      <c r="AH1855">
        <v>0</v>
      </c>
      <c r="AI1855">
        <v>0</v>
      </c>
      <c r="AK1855" t="s">
        <v>137</v>
      </c>
      <c r="AT1855" t="s">
        <v>136</v>
      </c>
      <c r="AU1855">
        <v>1</v>
      </c>
      <c r="AV1855" t="s">
        <v>144</v>
      </c>
      <c r="AW1855" t="str">
        <f t="shared" si="85"/>
        <v>KDM3B|NP_057688</v>
      </c>
      <c r="AX1855" s="1" t="str">
        <f t="shared" si="86"/>
        <v>KDM3B|NP_057688|GIPEHLMGK(1)LGPNGER</v>
      </c>
      <c r="AY1855" t="s">
        <v>7571</v>
      </c>
      <c r="AZ1855" t="s">
        <v>143</v>
      </c>
      <c r="BA1855" t="s">
        <v>986</v>
      </c>
      <c r="BB1855" t="s">
        <v>7570</v>
      </c>
      <c r="BC1855" t="s">
        <v>7569</v>
      </c>
      <c r="BD1855">
        <v>9</v>
      </c>
      <c r="BE1855">
        <v>3</v>
      </c>
      <c r="BF1855">
        <v>0.12145</v>
      </c>
      <c r="BG1855" t="s">
        <v>139</v>
      </c>
      <c r="BH1855" t="s">
        <v>139</v>
      </c>
      <c r="BI1855" t="s">
        <v>138</v>
      </c>
      <c r="BJ1855" t="s">
        <v>139</v>
      </c>
      <c r="BK1855" t="s">
        <v>138</v>
      </c>
      <c r="BL1855" t="s">
        <v>138</v>
      </c>
      <c r="BM1855" t="s">
        <v>138</v>
      </c>
      <c r="BN1855" t="s">
        <v>138</v>
      </c>
      <c r="BO1855">
        <v>26200000</v>
      </c>
      <c r="BP1855">
        <v>26200000</v>
      </c>
      <c r="BQ1855">
        <v>0</v>
      </c>
      <c r="BR1855">
        <v>0</v>
      </c>
      <c r="BS1855" t="s">
        <v>137</v>
      </c>
      <c r="BT1855" t="s">
        <v>297</v>
      </c>
      <c r="BU1855">
        <v>8076500</v>
      </c>
      <c r="BV1855" t="s">
        <v>297</v>
      </c>
      <c r="BW1855">
        <v>10916000</v>
      </c>
      <c r="BX1855" t="s">
        <v>297</v>
      </c>
      <c r="BY1855">
        <v>3640600</v>
      </c>
      <c r="BZ1855" t="s">
        <v>297</v>
      </c>
      <c r="CA1855" t="s">
        <v>297</v>
      </c>
      <c r="CB1855" t="s">
        <v>137</v>
      </c>
      <c r="CC1855" t="s">
        <v>137</v>
      </c>
      <c r="CD1855" t="s">
        <v>137</v>
      </c>
      <c r="CE1855" t="s">
        <v>137</v>
      </c>
      <c r="CF1855" t="s">
        <v>137</v>
      </c>
      <c r="CG1855" t="s">
        <v>137</v>
      </c>
      <c r="CH1855" t="s">
        <v>137</v>
      </c>
      <c r="CI1855" t="s">
        <v>137</v>
      </c>
      <c r="CJ1855">
        <v>0</v>
      </c>
      <c r="CK1855">
        <v>0</v>
      </c>
      <c r="CL1855">
        <v>0</v>
      </c>
      <c r="CM1855">
        <v>8076500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10916000</v>
      </c>
      <c r="CT1855">
        <v>0</v>
      </c>
      <c r="CU1855">
        <v>0</v>
      </c>
      <c r="CV1855">
        <v>0</v>
      </c>
      <c r="CW1855">
        <v>0</v>
      </c>
      <c r="CX1855">
        <v>0</v>
      </c>
      <c r="CY1855">
        <v>3640600</v>
      </c>
      <c r="CZ1855">
        <v>0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J1855">
        <v>1853</v>
      </c>
      <c r="DK1855">
        <v>2879</v>
      </c>
      <c r="DL1855">
        <v>844</v>
      </c>
      <c r="DM1855">
        <v>844</v>
      </c>
      <c r="DN1855">
        <v>2972</v>
      </c>
      <c r="DO1855">
        <v>3128</v>
      </c>
      <c r="DP1855" t="s">
        <v>7568</v>
      </c>
      <c r="DQ1855" t="s">
        <v>7567</v>
      </c>
      <c r="DR1855">
        <v>18147</v>
      </c>
      <c r="DS1855">
        <v>12693</v>
      </c>
      <c r="DT1855">
        <v>4</v>
      </c>
      <c r="DU1855">
        <v>29853</v>
      </c>
      <c r="DV1855">
        <v>18147</v>
      </c>
      <c r="DW1855">
        <v>12693</v>
      </c>
      <c r="DX1855">
        <v>4</v>
      </c>
      <c r="DY1855">
        <v>29853</v>
      </c>
      <c r="DZ1855">
        <v>18147</v>
      </c>
      <c r="EA1855">
        <v>12693</v>
      </c>
      <c r="EB1855">
        <v>4</v>
      </c>
      <c r="EC1855">
        <v>29853</v>
      </c>
    </row>
    <row r="1856" spans="1:133" x14ac:dyDescent="0.2">
      <c r="A1856" t="s">
        <v>7560</v>
      </c>
      <c r="B1856">
        <v>449</v>
      </c>
      <c r="C1856" t="s">
        <v>7561</v>
      </c>
      <c r="D1856" t="str">
        <f t="shared" si="84"/>
        <v>NP_057688</v>
      </c>
      <c r="E1856" t="s">
        <v>7560</v>
      </c>
      <c r="F1856" t="s">
        <v>7560</v>
      </c>
      <c r="G1856" t="s">
        <v>7559</v>
      </c>
      <c r="H1856">
        <v>1</v>
      </c>
      <c r="I1856">
        <v>58.980200000000004</v>
      </c>
      <c r="J1856">
        <v>2.16702E-3</v>
      </c>
      <c r="K1856">
        <v>83.751000000000005</v>
      </c>
      <c r="L1856">
        <v>58.87</v>
      </c>
      <c r="M1856">
        <v>58.98</v>
      </c>
      <c r="N1856">
        <v>0</v>
      </c>
      <c r="O1856">
        <v>0</v>
      </c>
      <c r="Q1856" t="s">
        <v>137</v>
      </c>
      <c r="R1856">
        <v>1</v>
      </c>
      <c r="S1856">
        <v>62.813200000000002</v>
      </c>
      <c r="T1856">
        <v>2.9255E-2</v>
      </c>
      <c r="U1856">
        <v>62.813000000000002</v>
      </c>
      <c r="V1856">
        <v>1</v>
      </c>
      <c r="W1856">
        <v>83.750900000000001</v>
      </c>
      <c r="X1856">
        <v>2.16702E-3</v>
      </c>
      <c r="Y1856">
        <v>83.751000000000005</v>
      </c>
      <c r="Z1856">
        <v>1</v>
      </c>
      <c r="AA1856">
        <v>58.980200000000004</v>
      </c>
      <c r="AB1856">
        <v>4.3090099999999999E-2</v>
      </c>
      <c r="AC1856">
        <v>58.98</v>
      </c>
      <c r="AL1856">
        <v>0</v>
      </c>
      <c r="AM1856">
        <v>0</v>
      </c>
      <c r="AO1856" t="s">
        <v>137</v>
      </c>
      <c r="AP1856">
        <v>1</v>
      </c>
      <c r="AQ1856">
        <v>58.980200000000004</v>
      </c>
      <c r="AR1856">
        <v>4.3090099999999999E-2</v>
      </c>
      <c r="AS1856">
        <v>58.98</v>
      </c>
      <c r="AT1856" t="s">
        <v>136</v>
      </c>
      <c r="AU1856">
        <v>1</v>
      </c>
      <c r="AV1856" t="s">
        <v>144</v>
      </c>
      <c r="AW1856" t="str">
        <f t="shared" si="85"/>
        <v>KDM3B|NP_057688</v>
      </c>
      <c r="AX1856" s="1" t="str">
        <f t="shared" si="86"/>
        <v>KDM3B|NP_057688|ISDTGLAAGTVPEK(1)QK</v>
      </c>
      <c r="AY1856" t="s">
        <v>7566</v>
      </c>
      <c r="AZ1856" t="s">
        <v>143</v>
      </c>
      <c r="BA1856" t="s">
        <v>175</v>
      </c>
      <c r="BB1856" t="s">
        <v>7565</v>
      </c>
      <c r="BC1856" t="s">
        <v>7564</v>
      </c>
      <c r="BD1856">
        <v>14</v>
      </c>
      <c r="BE1856">
        <v>2</v>
      </c>
      <c r="BF1856">
        <v>0.91378000000000004</v>
      </c>
      <c r="BG1856" t="s">
        <v>138</v>
      </c>
      <c r="BH1856" t="s">
        <v>139</v>
      </c>
      <c r="BI1856" t="s">
        <v>139</v>
      </c>
      <c r="BJ1856" t="s">
        <v>139</v>
      </c>
      <c r="BK1856" t="s">
        <v>138</v>
      </c>
      <c r="BL1856" t="s">
        <v>138</v>
      </c>
      <c r="BM1856" t="s">
        <v>138</v>
      </c>
      <c r="BN1856" t="s">
        <v>139</v>
      </c>
      <c r="BO1856">
        <v>30429000</v>
      </c>
      <c r="BP1856">
        <v>30429000</v>
      </c>
      <c r="BQ1856">
        <v>0</v>
      </c>
      <c r="BR1856">
        <v>0</v>
      </c>
      <c r="BS1856" t="s">
        <v>137</v>
      </c>
      <c r="BT1856">
        <v>3314200</v>
      </c>
      <c r="BU1856">
        <v>6799500</v>
      </c>
      <c r="BV1856">
        <v>3136400</v>
      </c>
      <c r="BW1856">
        <v>8028200</v>
      </c>
      <c r="BX1856" t="s">
        <v>297</v>
      </c>
      <c r="BY1856" t="s">
        <v>297</v>
      </c>
      <c r="BZ1856">
        <v>3529000</v>
      </c>
      <c r="CA1856">
        <v>5621700</v>
      </c>
      <c r="CB1856" t="s">
        <v>137</v>
      </c>
      <c r="CC1856" t="s">
        <v>137</v>
      </c>
      <c r="CD1856" t="s">
        <v>137</v>
      </c>
      <c r="CE1856" t="s">
        <v>137</v>
      </c>
      <c r="CF1856" t="s">
        <v>137</v>
      </c>
      <c r="CG1856" t="s">
        <v>137</v>
      </c>
      <c r="CH1856" t="s">
        <v>137</v>
      </c>
      <c r="CI1856" t="s">
        <v>137</v>
      </c>
      <c r="CJ1856">
        <v>3314200</v>
      </c>
      <c r="CK1856">
        <v>0</v>
      </c>
      <c r="CL1856">
        <v>0</v>
      </c>
      <c r="CM1856">
        <v>6799500</v>
      </c>
      <c r="CN1856">
        <v>0</v>
      </c>
      <c r="CO1856">
        <v>0</v>
      </c>
      <c r="CP1856">
        <v>3136400</v>
      </c>
      <c r="CQ1856">
        <v>0</v>
      </c>
      <c r="CR1856">
        <v>0</v>
      </c>
      <c r="CS1856">
        <v>8028200</v>
      </c>
      <c r="CT1856">
        <v>0</v>
      </c>
      <c r="CU1856">
        <v>0</v>
      </c>
      <c r="CV1856">
        <v>0</v>
      </c>
      <c r="CW1856">
        <v>0</v>
      </c>
      <c r="CX1856">
        <v>0</v>
      </c>
      <c r="CY1856">
        <v>0</v>
      </c>
      <c r="CZ1856">
        <v>0</v>
      </c>
      <c r="DA1856">
        <v>0</v>
      </c>
      <c r="DB1856">
        <v>3529000</v>
      </c>
      <c r="DC1856">
        <v>0</v>
      </c>
      <c r="DD1856">
        <v>0</v>
      </c>
      <c r="DE1856">
        <v>5621700</v>
      </c>
      <c r="DF1856">
        <v>0</v>
      </c>
      <c r="DG1856">
        <v>0</v>
      </c>
      <c r="DJ1856">
        <v>1854</v>
      </c>
      <c r="DK1856">
        <v>2879</v>
      </c>
      <c r="DL1856">
        <v>449</v>
      </c>
      <c r="DM1856">
        <v>449</v>
      </c>
      <c r="DN1856">
        <v>4625</v>
      </c>
      <c r="DO1856">
        <v>4886</v>
      </c>
      <c r="DP1856" t="s">
        <v>7563</v>
      </c>
      <c r="DQ1856" t="s">
        <v>7562</v>
      </c>
      <c r="DR1856">
        <v>29466</v>
      </c>
      <c r="DS1856">
        <v>20478</v>
      </c>
      <c r="DT1856">
        <v>8</v>
      </c>
      <c r="DU1856">
        <v>21361</v>
      </c>
      <c r="DV1856">
        <v>29464</v>
      </c>
      <c r="DW1856">
        <v>20476</v>
      </c>
      <c r="DX1856">
        <v>3</v>
      </c>
      <c r="DY1856">
        <v>20555</v>
      </c>
      <c r="DZ1856">
        <v>29464</v>
      </c>
      <c r="EA1856">
        <v>20476</v>
      </c>
      <c r="EB1856">
        <v>3</v>
      </c>
      <c r="EC1856">
        <v>20555</v>
      </c>
    </row>
    <row r="1857" spans="1:133" x14ac:dyDescent="0.2">
      <c r="A1857" t="s">
        <v>7560</v>
      </c>
      <c r="B1857">
        <v>300</v>
      </c>
      <c r="C1857" t="s">
        <v>7561</v>
      </c>
      <c r="D1857" t="str">
        <f t="shared" si="84"/>
        <v>NP_057688</v>
      </c>
      <c r="E1857" t="s">
        <v>7560</v>
      </c>
      <c r="F1857" t="s">
        <v>7560</v>
      </c>
      <c r="G1857" t="s">
        <v>7559</v>
      </c>
      <c r="H1857">
        <v>1</v>
      </c>
      <c r="I1857">
        <v>61.409300000000002</v>
      </c>
      <c r="J1857">
        <v>6.4492300000000002E-3</v>
      </c>
      <c r="K1857">
        <v>98</v>
      </c>
      <c r="L1857">
        <v>79.423000000000002</v>
      </c>
      <c r="M1857">
        <v>61.408999999999999</v>
      </c>
      <c r="N1857">
        <v>0</v>
      </c>
      <c r="O1857">
        <v>0</v>
      </c>
      <c r="Q1857" t="s">
        <v>137</v>
      </c>
      <c r="R1857">
        <v>1</v>
      </c>
      <c r="S1857">
        <v>87.863</v>
      </c>
      <c r="T1857">
        <v>1.43096E-2</v>
      </c>
      <c r="U1857">
        <v>87.863</v>
      </c>
      <c r="V1857">
        <v>1</v>
      </c>
      <c r="W1857">
        <v>97.999600000000001</v>
      </c>
      <c r="X1857">
        <v>6.4492300000000002E-3</v>
      </c>
      <c r="Y1857">
        <v>98</v>
      </c>
      <c r="Z1857">
        <v>1</v>
      </c>
      <c r="AA1857">
        <v>78.985500000000002</v>
      </c>
      <c r="AB1857">
        <v>2.3013800000000001E-2</v>
      </c>
      <c r="AC1857">
        <v>96.489000000000004</v>
      </c>
      <c r="AD1857">
        <v>0</v>
      </c>
      <c r="AE1857">
        <v>0</v>
      </c>
      <c r="AG1857" t="s">
        <v>137</v>
      </c>
      <c r="AH1857">
        <v>1</v>
      </c>
      <c r="AI1857">
        <v>63.1599</v>
      </c>
      <c r="AJ1857">
        <v>4.4443700000000003E-2</v>
      </c>
      <c r="AK1857">
        <v>63.16</v>
      </c>
      <c r="AL1857">
        <v>0</v>
      </c>
      <c r="AM1857">
        <v>0</v>
      </c>
      <c r="AO1857" t="s">
        <v>137</v>
      </c>
      <c r="AP1857">
        <v>1</v>
      </c>
      <c r="AQ1857">
        <v>61.409300000000002</v>
      </c>
      <c r="AR1857">
        <v>5.12957E-2</v>
      </c>
      <c r="AS1857">
        <v>61.408999999999999</v>
      </c>
      <c r="AU1857">
        <v>1</v>
      </c>
      <c r="AV1857" t="s">
        <v>144</v>
      </c>
      <c r="AW1857" t="str">
        <f t="shared" si="85"/>
        <v>KDM3B|NP_057688</v>
      </c>
      <c r="AX1857" s="1" t="str">
        <f t="shared" si="86"/>
        <v>KDM3B|NP_057688|SASDSGCDPASK(1)K</v>
      </c>
      <c r="AY1857" t="s">
        <v>7558</v>
      </c>
      <c r="AZ1857" t="s">
        <v>143</v>
      </c>
      <c r="BA1857" t="s">
        <v>497</v>
      </c>
      <c r="BB1857" t="s">
        <v>7557</v>
      </c>
      <c r="BC1857" t="s">
        <v>7556</v>
      </c>
      <c r="BD1857">
        <v>12</v>
      </c>
      <c r="BE1857">
        <v>2</v>
      </c>
      <c r="BF1857">
        <v>6.3972999999999999E-3</v>
      </c>
      <c r="BG1857" t="s">
        <v>138</v>
      </c>
      <c r="BH1857" t="s">
        <v>139</v>
      </c>
      <c r="BI1857" t="s">
        <v>139</v>
      </c>
      <c r="BJ1857" t="s">
        <v>139</v>
      </c>
      <c r="BK1857" t="s">
        <v>138</v>
      </c>
      <c r="BL1857" t="s">
        <v>138</v>
      </c>
      <c r="BM1857" t="s">
        <v>138</v>
      </c>
      <c r="BN1857" t="s">
        <v>138</v>
      </c>
      <c r="BO1857">
        <v>25569000</v>
      </c>
      <c r="BP1857">
        <v>25569000</v>
      </c>
      <c r="BQ1857">
        <v>0</v>
      </c>
      <c r="BR1857">
        <v>0</v>
      </c>
      <c r="BS1857" t="s">
        <v>137</v>
      </c>
      <c r="BT1857">
        <v>2710800</v>
      </c>
      <c r="BU1857">
        <v>3324700</v>
      </c>
      <c r="BV1857">
        <v>1806400</v>
      </c>
      <c r="BW1857">
        <v>6762000</v>
      </c>
      <c r="BX1857">
        <v>2528500</v>
      </c>
      <c r="BY1857">
        <v>3059400</v>
      </c>
      <c r="BZ1857">
        <v>1845500</v>
      </c>
      <c r="CA1857">
        <v>2085900</v>
      </c>
      <c r="CB1857" t="s">
        <v>137</v>
      </c>
      <c r="CC1857" t="s">
        <v>137</v>
      </c>
      <c r="CD1857" t="s">
        <v>137</v>
      </c>
      <c r="CE1857" t="s">
        <v>137</v>
      </c>
      <c r="CF1857" t="s">
        <v>137</v>
      </c>
      <c r="CG1857" t="s">
        <v>137</v>
      </c>
      <c r="CH1857" t="s">
        <v>137</v>
      </c>
      <c r="CI1857" t="s">
        <v>137</v>
      </c>
      <c r="CJ1857">
        <v>2710800</v>
      </c>
      <c r="CK1857">
        <v>0</v>
      </c>
      <c r="CL1857">
        <v>0</v>
      </c>
      <c r="CM1857">
        <v>3324700</v>
      </c>
      <c r="CN1857">
        <v>0</v>
      </c>
      <c r="CO1857">
        <v>0</v>
      </c>
      <c r="CP1857">
        <v>1806400</v>
      </c>
      <c r="CQ1857">
        <v>0</v>
      </c>
      <c r="CR1857">
        <v>0</v>
      </c>
      <c r="CS1857">
        <v>6762000</v>
      </c>
      <c r="CT1857">
        <v>0</v>
      </c>
      <c r="CU1857">
        <v>0</v>
      </c>
      <c r="CV1857">
        <v>2528500</v>
      </c>
      <c r="CW1857">
        <v>0</v>
      </c>
      <c r="CX1857">
        <v>0</v>
      </c>
      <c r="CY1857">
        <v>3059400</v>
      </c>
      <c r="CZ1857">
        <v>0</v>
      </c>
      <c r="DA1857">
        <v>0</v>
      </c>
      <c r="DB1857">
        <v>1845500</v>
      </c>
      <c r="DC1857">
        <v>0</v>
      </c>
      <c r="DD1857">
        <v>0</v>
      </c>
      <c r="DE1857">
        <v>2085900</v>
      </c>
      <c r="DF1857">
        <v>0</v>
      </c>
      <c r="DG1857">
        <v>0</v>
      </c>
      <c r="DJ1857">
        <v>1855</v>
      </c>
      <c r="DK1857">
        <v>2879</v>
      </c>
      <c r="DL1857">
        <v>300</v>
      </c>
      <c r="DM1857">
        <v>300</v>
      </c>
      <c r="DN1857" t="s">
        <v>7555</v>
      </c>
      <c r="DO1857" t="s">
        <v>7554</v>
      </c>
      <c r="DP1857" t="s">
        <v>7553</v>
      </c>
      <c r="DQ1857" t="s">
        <v>7552</v>
      </c>
      <c r="DR1857">
        <v>55831</v>
      </c>
      <c r="DS1857">
        <v>38080</v>
      </c>
      <c r="DT1857">
        <v>8</v>
      </c>
      <c r="DU1857">
        <v>6903</v>
      </c>
      <c r="DV1857">
        <v>55828</v>
      </c>
      <c r="DW1857">
        <v>38077</v>
      </c>
      <c r="DX1857">
        <v>3</v>
      </c>
      <c r="DY1857">
        <v>6402</v>
      </c>
      <c r="DZ1857">
        <v>55828</v>
      </c>
      <c r="EA1857">
        <v>38077</v>
      </c>
      <c r="EB1857">
        <v>3</v>
      </c>
      <c r="EC1857">
        <v>6402</v>
      </c>
    </row>
    <row r="1858" spans="1:133" x14ac:dyDescent="0.2">
      <c r="A1858" t="s">
        <v>7551</v>
      </c>
      <c r="B1858" t="s">
        <v>7550</v>
      </c>
      <c r="C1858" t="s">
        <v>7549</v>
      </c>
      <c r="D1858" t="str">
        <f t="shared" ref="D1858:D1921" si="87">MID(E1858,IFERROR(FIND("ref|",E1858)+4,1),IFERROR(FIND(".",E1858,IFERROR(FIND("ref|",E1858)+4,1)+1),32)-IFERROR(FIND("ref|",E1858)+4,1))</f>
        <v>NP_001244325</v>
      </c>
      <c r="E1858" t="s">
        <v>7548</v>
      </c>
      <c r="F1858" t="s">
        <v>7548</v>
      </c>
      <c r="G1858" t="s">
        <v>7547</v>
      </c>
      <c r="H1858">
        <v>1</v>
      </c>
      <c r="I1858">
        <v>56.955599999999997</v>
      </c>
      <c r="J1858">
        <v>3.5752000000000001E-4</v>
      </c>
      <c r="K1858">
        <v>117.2</v>
      </c>
      <c r="L1858">
        <v>65.947999999999993</v>
      </c>
      <c r="M1858">
        <v>56.956000000000003</v>
      </c>
      <c r="N1858">
        <v>0</v>
      </c>
      <c r="O1858">
        <v>0</v>
      </c>
      <c r="Q1858" t="s">
        <v>137</v>
      </c>
      <c r="R1858">
        <v>1</v>
      </c>
      <c r="S1858">
        <v>62.338299999999997</v>
      </c>
      <c r="T1858">
        <v>1.7186199999999999E-2</v>
      </c>
      <c r="U1858">
        <v>62.338000000000001</v>
      </c>
      <c r="V1858">
        <v>1</v>
      </c>
      <c r="W1858">
        <v>100.03700000000001</v>
      </c>
      <c r="X1858">
        <v>1.0682000000000001E-3</v>
      </c>
      <c r="Y1858">
        <v>100.04</v>
      </c>
      <c r="Z1858">
        <v>1</v>
      </c>
      <c r="AA1858">
        <v>103.43899999999999</v>
      </c>
      <c r="AB1858">
        <v>8.6487900000000004E-4</v>
      </c>
      <c r="AC1858">
        <v>103.44</v>
      </c>
      <c r="AD1858">
        <v>1</v>
      </c>
      <c r="AE1858">
        <v>105.649</v>
      </c>
      <c r="AF1858">
        <v>7.3284999999999995E-4</v>
      </c>
      <c r="AG1858">
        <v>105.65</v>
      </c>
      <c r="AH1858">
        <v>1</v>
      </c>
      <c r="AI1858">
        <v>117.2</v>
      </c>
      <c r="AJ1858">
        <v>3.5752000000000001E-4</v>
      </c>
      <c r="AK1858">
        <v>117.2</v>
      </c>
      <c r="AL1858">
        <v>0</v>
      </c>
      <c r="AM1858">
        <v>0</v>
      </c>
      <c r="AO1858" t="s">
        <v>137</v>
      </c>
      <c r="AP1858">
        <v>1</v>
      </c>
      <c r="AQ1858">
        <v>56.955599999999997</v>
      </c>
      <c r="AR1858">
        <v>2.40667E-2</v>
      </c>
      <c r="AS1858">
        <v>56.956000000000003</v>
      </c>
      <c r="AT1858" t="s">
        <v>136</v>
      </c>
      <c r="AU1858">
        <v>1</v>
      </c>
      <c r="AV1858" t="s">
        <v>144</v>
      </c>
      <c r="AW1858" t="str">
        <f t="shared" ref="AW1858:AW1921" si="88">CONCATENATE(C1858,"|",D1858)</f>
        <v>UBE2V1|NP_001244325</v>
      </c>
      <c r="AX1858" s="1" t="str">
        <f t="shared" ref="AX1858:AX1921" si="89">CONCATENATE(C1858,"|",D1858,"|",BB1858)</f>
        <v>UBE2V1|NP_001244325|AATTGSGVK(1)VPR</v>
      </c>
      <c r="AY1858" t="s">
        <v>7546</v>
      </c>
      <c r="AZ1858" t="s">
        <v>143</v>
      </c>
      <c r="BA1858" t="s">
        <v>1191</v>
      </c>
      <c r="BB1858" t="s">
        <v>7545</v>
      </c>
      <c r="BC1858" t="s">
        <v>7544</v>
      </c>
      <c r="BD1858">
        <v>9</v>
      </c>
      <c r="BE1858">
        <v>2</v>
      </c>
      <c r="BF1858">
        <v>0.97426999999999997</v>
      </c>
      <c r="BG1858" t="s">
        <v>138</v>
      </c>
      <c r="BH1858" t="s">
        <v>139</v>
      </c>
      <c r="BI1858" t="s">
        <v>139</v>
      </c>
      <c r="BJ1858" t="s">
        <v>139</v>
      </c>
      <c r="BK1858" t="s">
        <v>139</v>
      </c>
      <c r="BL1858" t="s">
        <v>139</v>
      </c>
      <c r="BM1858" t="s">
        <v>138</v>
      </c>
      <c r="BN1858" t="s">
        <v>139</v>
      </c>
      <c r="BO1858">
        <v>88396000</v>
      </c>
      <c r="BP1858">
        <v>88396000</v>
      </c>
      <c r="BQ1858">
        <v>0</v>
      </c>
      <c r="BR1858">
        <v>0</v>
      </c>
      <c r="BS1858" t="s">
        <v>137</v>
      </c>
      <c r="BT1858">
        <v>9303500</v>
      </c>
      <c r="BU1858">
        <v>7728700</v>
      </c>
      <c r="BV1858">
        <v>10929000</v>
      </c>
      <c r="BW1858">
        <v>14488000</v>
      </c>
      <c r="BX1858">
        <v>11787000</v>
      </c>
      <c r="BY1858">
        <v>14709000</v>
      </c>
      <c r="BZ1858">
        <v>10353000</v>
      </c>
      <c r="CA1858">
        <v>9097400</v>
      </c>
      <c r="CB1858" t="s">
        <v>137</v>
      </c>
      <c r="CC1858" t="s">
        <v>137</v>
      </c>
      <c r="CD1858" t="s">
        <v>137</v>
      </c>
      <c r="CE1858" t="s">
        <v>137</v>
      </c>
      <c r="CF1858" t="s">
        <v>137</v>
      </c>
      <c r="CG1858" t="s">
        <v>137</v>
      </c>
      <c r="CH1858" t="s">
        <v>137</v>
      </c>
      <c r="CI1858" t="s">
        <v>137</v>
      </c>
      <c r="CJ1858">
        <v>9303500</v>
      </c>
      <c r="CK1858">
        <v>0</v>
      </c>
      <c r="CL1858">
        <v>0</v>
      </c>
      <c r="CM1858">
        <v>7728700</v>
      </c>
      <c r="CN1858">
        <v>0</v>
      </c>
      <c r="CO1858">
        <v>0</v>
      </c>
      <c r="CP1858">
        <v>10929000</v>
      </c>
      <c r="CQ1858">
        <v>0</v>
      </c>
      <c r="CR1858">
        <v>0</v>
      </c>
      <c r="CS1858">
        <v>14488000</v>
      </c>
      <c r="CT1858">
        <v>0</v>
      </c>
      <c r="CU1858">
        <v>0</v>
      </c>
      <c r="CV1858">
        <v>11787000</v>
      </c>
      <c r="CW1858">
        <v>0</v>
      </c>
      <c r="CX1858">
        <v>0</v>
      </c>
      <c r="CY1858">
        <v>14709000</v>
      </c>
      <c r="CZ1858">
        <v>0</v>
      </c>
      <c r="DA1858">
        <v>0</v>
      </c>
      <c r="DB1858">
        <v>10353000</v>
      </c>
      <c r="DC1858">
        <v>0</v>
      </c>
      <c r="DD1858">
        <v>0</v>
      </c>
      <c r="DE1858">
        <v>9097400</v>
      </c>
      <c r="DF1858">
        <v>0</v>
      </c>
      <c r="DG1858">
        <v>0</v>
      </c>
      <c r="DJ1858">
        <v>1856</v>
      </c>
      <c r="DK1858">
        <v>2885</v>
      </c>
      <c r="DL1858">
        <v>10</v>
      </c>
      <c r="DM1858">
        <v>10</v>
      </c>
      <c r="DN1858">
        <v>122</v>
      </c>
      <c r="DO1858">
        <v>126</v>
      </c>
      <c r="DP1858" t="s">
        <v>7543</v>
      </c>
      <c r="DQ1858" t="s">
        <v>7542</v>
      </c>
      <c r="DR1858">
        <v>761</v>
      </c>
      <c r="DS1858">
        <v>571</v>
      </c>
      <c r="DT1858">
        <v>8</v>
      </c>
      <c r="DU1858">
        <v>20046</v>
      </c>
      <c r="DV1858">
        <v>760</v>
      </c>
      <c r="DW1858">
        <v>570</v>
      </c>
      <c r="DX1858">
        <v>6</v>
      </c>
      <c r="DY1858">
        <v>20578</v>
      </c>
      <c r="DZ1858">
        <v>760</v>
      </c>
      <c r="EA1858">
        <v>570</v>
      </c>
      <c r="EB1858">
        <v>6</v>
      </c>
      <c r="EC1858">
        <v>20578</v>
      </c>
    </row>
    <row r="1859" spans="1:133" x14ac:dyDescent="0.2">
      <c r="A1859" t="s">
        <v>7528</v>
      </c>
      <c r="B1859">
        <v>203</v>
      </c>
      <c r="C1859" t="s">
        <v>7529</v>
      </c>
      <c r="D1859" t="str">
        <f t="shared" si="87"/>
        <v>NP_006582</v>
      </c>
      <c r="E1859" t="s">
        <v>7528</v>
      </c>
      <c r="F1859" t="s">
        <v>7528</v>
      </c>
      <c r="G1859" t="s">
        <v>7527</v>
      </c>
      <c r="H1859">
        <v>1</v>
      </c>
      <c r="I1859">
        <v>80.891400000000004</v>
      </c>
      <c r="J1859">
        <v>7.9694300000000004E-4</v>
      </c>
      <c r="K1859">
        <v>119.39</v>
      </c>
      <c r="L1859">
        <v>94.69</v>
      </c>
      <c r="M1859">
        <v>108.56</v>
      </c>
      <c r="N1859">
        <v>0</v>
      </c>
      <c r="O1859">
        <v>0</v>
      </c>
      <c r="Q1859" t="s">
        <v>137</v>
      </c>
      <c r="R1859">
        <v>0</v>
      </c>
      <c r="S1859">
        <v>0</v>
      </c>
      <c r="U1859" t="s">
        <v>137</v>
      </c>
      <c r="V1859">
        <v>0</v>
      </c>
      <c r="W1859">
        <v>0</v>
      </c>
      <c r="Y1859" t="s">
        <v>137</v>
      </c>
      <c r="Z1859">
        <v>1</v>
      </c>
      <c r="AA1859">
        <v>81.772300000000001</v>
      </c>
      <c r="AB1859">
        <v>7.9694300000000004E-4</v>
      </c>
      <c r="AC1859">
        <v>119.39</v>
      </c>
      <c r="AD1859">
        <v>1</v>
      </c>
      <c r="AE1859">
        <v>80.891400000000004</v>
      </c>
      <c r="AF1859">
        <v>2.00139E-3</v>
      </c>
      <c r="AG1859">
        <v>108.56</v>
      </c>
      <c r="AH1859">
        <v>1</v>
      </c>
      <c r="AI1859">
        <v>71.606800000000007</v>
      </c>
      <c r="AJ1859">
        <v>9.0639799999999993E-3</v>
      </c>
      <c r="AK1859">
        <v>89.301000000000002</v>
      </c>
      <c r="AL1859">
        <v>0</v>
      </c>
      <c r="AM1859">
        <v>0</v>
      </c>
      <c r="AO1859" t="s">
        <v>137</v>
      </c>
      <c r="AP1859">
        <v>0</v>
      </c>
      <c r="AQ1859">
        <v>0</v>
      </c>
      <c r="AS1859" t="s">
        <v>137</v>
      </c>
      <c r="AT1859" t="s">
        <v>136</v>
      </c>
      <c r="AU1859">
        <v>1</v>
      </c>
      <c r="AV1859" t="s">
        <v>144</v>
      </c>
      <c r="AW1859" t="str">
        <f t="shared" si="88"/>
        <v>POLD3|NP_006582</v>
      </c>
      <c r="AX1859" s="1" t="str">
        <f t="shared" si="89"/>
        <v>POLD3|NP_006582|AAAK(1)TQETNKETK</v>
      </c>
      <c r="AY1859" t="s">
        <v>7541</v>
      </c>
      <c r="AZ1859" t="s">
        <v>143</v>
      </c>
      <c r="BA1859" t="s">
        <v>5934</v>
      </c>
      <c r="BB1859" t="s">
        <v>7540</v>
      </c>
      <c r="BC1859" t="s">
        <v>7539</v>
      </c>
      <c r="BD1859">
        <v>4</v>
      </c>
      <c r="BE1859">
        <v>3</v>
      </c>
      <c r="BF1859">
        <v>0.28736</v>
      </c>
      <c r="BG1859" t="s">
        <v>138</v>
      </c>
      <c r="BH1859" t="s">
        <v>138</v>
      </c>
      <c r="BI1859" t="s">
        <v>138</v>
      </c>
      <c r="BJ1859" t="s">
        <v>139</v>
      </c>
      <c r="BK1859" t="s">
        <v>139</v>
      </c>
      <c r="BL1859" t="s">
        <v>139</v>
      </c>
      <c r="BM1859" t="s">
        <v>138</v>
      </c>
      <c r="BN1859" t="s">
        <v>138</v>
      </c>
      <c r="BO1859">
        <v>9735700</v>
      </c>
      <c r="BP1859">
        <v>9735700</v>
      </c>
      <c r="BQ1859">
        <v>0</v>
      </c>
      <c r="BR1859">
        <v>0</v>
      </c>
      <c r="BS1859" t="s">
        <v>137</v>
      </c>
      <c r="BT1859">
        <v>1101400</v>
      </c>
      <c r="BU1859">
        <v>742990</v>
      </c>
      <c r="BV1859">
        <v>323500</v>
      </c>
      <c r="BW1859">
        <v>3075700</v>
      </c>
      <c r="BX1859">
        <v>881000</v>
      </c>
      <c r="BY1859">
        <v>1680400</v>
      </c>
      <c r="BZ1859">
        <v>1479800</v>
      </c>
      <c r="CA1859">
        <v>450880</v>
      </c>
      <c r="CB1859" t="s">
        <v>137</v>
      </c>
      <c r="CC1859" t="s">
        <v>137</v>
      </c>
      <c r="CD1859" t="s">
        <v>137</v>
      </c>
      <c r="CE1859" t="s">
        <v>137</v>
      </c>
      <c r="CF1859" t="s">
        <v>137</v>
      </c>
      <c r="CG1859" t="s">
        <v>137</v>
      </c>
      <c r="CH1859" t="s">
        <v>137</v>
      </c>
      <c r="CI1859" t="s">
        <v>137</v>
      </c>
      <c r="CJ1859">
        <v>1101400</v>
      </c>
      <c r="CK1859">
        <v>0</v>
      </c>
      <c r="CL1859">
        <v>0</v>
      </c>
      <c r="CM1859">
        <v>742990</v>
      </c>
      <c r="CN1859">
        <v>0</v>
      </c>
      <c r="CO1859">
        <v>0</v>
      </c>
      <c r="CP1859">
        <v>323500</v>
      </c>
      <c r="CQ1859">
        <v>0</v>
      </c>
      <c r="CR1859">
        <v>0</v>
      </c>
      <c r="CS1859">
        <v>3075700</v>
      </c>
      <c r="CT1859">
        <v>0</v>
      </c>
      <c r="CU1859">
        <v>0</v>
      </c>
      <c r="CV1859">
        <v>881000</v>
      </c>
      <c r="CW1859">
        <v>0</v>
      </c>
      <c r="CX1859">
        <v>0</v>
      </c>
      <c r="CY1859">
        <v>1680400</v>
      </c>
      <c r="CZ1859">
        <v>0</v>
      </c>
      <c r="DA1859">
        <v>0</v>
      </c>
      <c r="DB1859">
        <v>1479800</v>
      </c>
      <c r="DC1859">
        <v>0</v>
      </c>
      <c r="DD1859">
        <v>0</v>
      </c>
      <c r="DE1859">
        <v>450880</v>
      </c>
      <c r="DF1859">
        <v>0</v>
      </c>
      <c r="DG1859">
        <v>0</v>
      </c>
      <c r="DJ1859">
        <v>1857</v>
      </c>
      <c r="DK1859">
        <v>2889</v>
      </c>
      <c r="DL1859">
        <v>203</v>
      </c>
      <c r="DM1859">
        <v>203</v>
      </c>
      <c r="DN1859" t="s">
        <v>7538</v>
      </c>
      <c r="DO1859" t="s">
        <v>7537</v>
      </c>
      <c r="DP1859" t="s">
        <v>7536</v>
      </c>
      <c r="DQ1859" t="s">
        <v>7535</v>
      </c>
      <c r="DR1859">
        <v>63</v>
      </c>
      <c r="DS1859">
        <v>42</v>
      </c>
      <c r="DT1859">
        <v>5</v>
      </c>
      <c r="DU1859">
        <v>3702</v>
      </c>
      <c r="DV1859">
        <v>62</v>
      </c>
      <c r="DW1859">
        <v>41</v>
      </c>
      <c r="DX1859">
        <v>4</v>
      </c>
      <c r="DY1859">
        <v>4013</v>
      </c>
      <c r="DZ1859">
        <v>62</v>
      </c>
      <c r="EA1859">
        <v>41</v>
      </c>
      <c r="EB1859">
        <v>4</v>
      </c>
      <c r="EC1859">
        <v>4013</v>
      </c>
    </row>
    <row r="1860" spans="1:133" x14ac:dyDescent="0.2">
      <c r="A1860" t="s">
        <v>7528</v>
      </c>
      <c r="B1860">
        <v>199</v>
      </c>
      <c r="C1860" t="s">
        <v>7529</v>
      </c>
      <c r="D1860" t="str">
        <f t="shared" si="87"/>
        <v>NP_006582</v>
      </c>
      <c r="E1860" t="s">
        <v>7528</v>
      </c>
      <c r="F1860" t="s">
        <v>7528</v>
      </c>
      <c r="G1860" t="s">
        <v>7527</v>
      </c>
      <c r="H1860">
        <v>1</v>
      </c>
      <c r="I1860">
        <v>76.728200000000001</v>
      </c>
      <c r="J1860">
        <v>1.2171199999999999E-3</v>
      </c>
      <c r="K1860">
        <v>115.12</v>
      </c>
      <c r="L1860">
        <v>63.655999999999999</v>
      </c>
      <c r="M1860">
        <v>76.727999999999994</v>
      </c>
      <c r="N1860">
        <v>0</v>
      </c>
      <c r="O1860">
        <v>0</v>
      </c>
      <c r="Q1860" t="s">
        <v>137</v>
      </c>
      <c r="R1860">
        <v>0</v>
      </c>
      <c r="S1860">
        <v>0</v>
      </c>
      <c r="U1860" t="s">
        <v>137</v>
      </c>
      <c r="V1860">
        <v>0</v>
      </c>
      <c r="W1860">
        <v>0</v>
      </c>
      <c r="Y1860" t="s">
        <v>137</v>
      </c>
      <c r="Z1860">
        <v>1</v>
      </c>
      <c r="AA1860">
        <v>115.119</v>
      </c>
      <c r="AB1860">
        <v>1.2171199999999999E-3</v>
      </c>
      <c r="AC1860">
        <v>115.12</v>
      </c>
      <c r="AD1860">
        <v>0</v>
      </c>
      <c r="AE1860">
        <v>0</v>
      </c>
      <c r="AG1860" t="s">
        <v>137</v>
      </c>
      <c r="AH1860">
        <v>1</v>
      </c>
      <c r="AI1860">
        <v>72.891199999999998</v>
      </c>
      <c r="AJ1860">
        <v>3.7084699999999998E-2</v>
      </c>
      <c r="AK1860">
        <v>72.891000000000005</v>
      </c>
      <c r="AL1860">
        <v>1</v>
      </c>
      <c r="AM1860">
        <v>76.728200000000001</v>
      </c>
      <c r="AN1860">
        <v>2.7254400000000002E-2</v>
      </c>
      <c r="AO1860">
        <v>76.727999999999994</v>
      </c>
      <c r="AT1860" t="s">
        <v>136</v>
      </c>
      <c r="AU1860">
        <v>1</v>
      </c>
      <c r="AV1860" t="s">
        <v>144</v>
      </c>
      <c r="AW1860" t="str">
        <f t="shared" si="88"/>
        <v>POLD3|NP_006582</v>
      </c>
      <c r="AX1860" s="1" t="str">
        <f t="shared" si="89"/>
        <v>POLD3|NP_006582|GIMGMFASK(1)AAAK</v>
      </c>
      <c r="AY1860" t="s">
        <v>7534</v>
      </c>
      <c r="AZ1860" t="s">
        <v>2004</v>
      </c>
      <c r="BA1860" t="s">
        <v>4302</v>
      </c>
      <c r="BB1860" t="s">
        <v>7533</v>
      </c>
      <c r="BC1860" t="s">
        <v>7532</v>
      </c>
      <c r="BD1860">
        <v>9</v>
      </c>
      <c r="BE1860">
        <v>2</v>
      </c>
      <c r="BF1860">
        <v>-0.70921999999999996</v>
      </c>
      <c r="BG1860" t="s">
        <v>138</v>
      </c>
      <c r="BH1860" t="s">
        <v>138</v>
      </c>
      <c r="BI1860" t="s">
        <v>138</v>
      </c>
      <c r="BJ1860" t="s">
        <v>139</v>
      </c>
      <c r="BK1860" t="s">
        <v>138</v>
      </c>
      <c r="BL1860" t="s">
        <v>139</v>
      </c>
      <c r="BM1860" t="s">
        <v>139</v>
      </c>
      <c r="BN1860" t="s">
        <v>138</v>
      </c>
      <c r="BO1860">
        <v>287430000</v>
      </c>
      <c r="BP1860">
        <v>287430000</v>
      </c>
      <c r="BQ1860">
        <v>0</v>
      </c>
      <c r="BR1860">
        <v>0</v>
      </c>
      <c r="BS1860" t="s">
        <v>137</v>
      </c>
      <c r="BT1860">
        <v>36210000</v>
      </c>
      <c r="BU1860">
        <v>38704000</v>
      </c>
      <c r="BV1860">
        <v>21767000</v>
      </c>
      <c r="BW1860">
        <v>63955000</v>
      </c>
      <c r="BX1860">
        <v>17796000</v>
      </c>
      <c r="BY1860">
        <v>34566000</v>
      </c>
      <c r="BZ1860">
        <v>37916000</v>
      </c>
      <c r="CA1860" t="s">
        <v>297</v>
      </c>
      <c r="CB1860" t="s">
        <v>137</v>
      </c>
      <c r="CC1860" t="s">
        <v>137</v>
      </c>
      <c r="CD1860" t="s">
        <v>137</v>
      </c>
      <c r="CE1860" t="s">
        <v>137</v>
      </c>
      <c r="CF1860" t="s">
        <v>137</v>
      </c>
      <c r="CG1860" t="s">
        <v>137</v>
      </c>
      <c r="CH1860" t="s">
        <v>137</v>
      </c>
      <c r="CI1860" t="s">
        <v>137</v>
      </c>
      <c r="CJ1860">
        <v>36210000</v>
      </c>
      <c r="CK1860">
        <v>0</v>
      </c>
      <c r="CL1860">
        <v>0</v>
      </c>
      <c r="CM1860">
        <v>38704000</v>
      </c>
      <c r="CN1860">
        <v>0</v>
      </c>
      <c r="CO1860">
        <v>0</v>
      </c>
      <c r="CP1860">
        <v>21767000</v>
      </c>
      <c r="CQ1860">
        <v>0</v>
      </c>
      <c r="CR1860">
        <v>0</v>
      </c>
      <c r="CS1860">
        <v>63955000</v>
      </c>
      <c r="CT1860">
        <v>0</v>
      </c>
      <c r="CU1860">
        <v>0</v>
      </c>
      <c r="CV1860">
        <v>17796000</v>
      </c>
      <c r="CW1860">
        <v>0</v>
      </c>
      <c r="CX1860">
        <v>0</v>
      </c>
      <c r="CY1860">
        <v>34566000</v>
      </c>
      <c r="CZ1860">
        <v>0</v>
      </c>
      <c r="DA1860">
        <v>0</v>
      </c>
      <c r="DB1860">
        <v>37916000</v>
      </c>
      <c r="DC1860">
        <v>0</v>
      </c>
      <c r="DD1860">
        <v>0</v>
      </c>
      <c r="DE1860">
        <v>0</v>
      </c>
      <c r="DF1860">
        <v>0</v>
      </c>
      <c r="DG1860">
        <v>0</v>
      </c>
      <c r="DJ1860">
        <v>1858</v>
      </c>
      <c r="DK1860">
        <v>2889</v>
      </c>
      <c r="DL1860">
        <v>199</v>
      </c>
      <c r="DM1860">
        <v>199</v>
      </c>
      <c r="DN1860">
        <v>2970</v>
      </c>
      <c r="DO1860">
        <v>3126</v>
      </c>
      <c r="DP1860" t="s">
        <v>7531</v>
      </c>
      <c r="DQ1860" t="s">
        <v>7530</v>
      </c>
      <c r="DR1860">
        <v>18133</v>
      </c>
      <c r="DS1860">
        <v>12687</v>
      </c>
      <c r="DT1860">
        <v>7</v>
      </c>
      <c r="DU1860">
        <v>39065</v>
      </c>
      <c r="DV1860">
        <v>18131</v>
      </c>
      <c r="DW1860">
        <v>12685</v>
      </c>
      <c r="DX1860">
        <v>4</v>
      </c>
      <c r="DY1860">
        <v>37474</v>
      </c>
      <c r="DZ1860">
        <v>18131</v>
      </c>
      <c r="EA1860">
        <v>12685</v>
      </c>
      <c r="EB1860">
        <v>4</v>
      </c>
      <c r="EC1860">
        <v>37474</v>
      </c>
    </row>
    <row r="1861" spans="1:133" x14ac:dyDescent="0.2">
      <c r="A1861" t="s">
        <v>7528</v>
      </c>
      <c r="B1861">
        <v>433</v>
      </c>
      <c r="C1861" t="s">
        <v>7529</v>
      </c>
      <c r="D1861" t="str">
        <f t="shared" si="87"/>
        <v>NP_006582</v>
      </c>
      <c r="E1861" t="s">
        <v>7528</v>
      </c>
      <c r="F1861" t="s">
        <v>7528</v>
      </c>
      <c r="G1861" t="s">
        <v>7527</v>
      </c>
      <c r="H1861">
        <v>1</v>
      </c>
      <c r="I1861">
        <v>106.55</v>
      </c>
      <c r="J1861">
        <v>1.1445400000000001E-3</v>
      </c>
      <c r="K1861">
        <v>121.42</v>
      </c>
      <c r="L1861">
        <v>75.527000000000001</v>
      </c>
      <c r="M1861">
        <v>106.55</v>
      </c>
      <c r="N1861">
        <v>0</v>
      </c>
      <c r="O1861">
        <v>0</v>
      </c>
      <c r="Q1861" t="s">
        <v>137</v>
      </c>
      <c r="R1861">
        <v>0</v>
      </c>
      <c r="S1861">
        <v>0</v>
      </c>
      <c r="U1861" t="s">
        <v>137</v>
      </c>
      <c r="V1861">
        <v>0</v>
      </c>
      <c r="W1861">
        <v>0</v>
      </c>
      <c r="Y1861" t="s">
        <v>137</v>
      </c>
      <c r="Z1861">
        <v>1</v>
      </c>
      <c r="AA1861">
        <v>121.41800000000001</v>
      </c>
      <c r="AB1861">
        <v>1.27914E-3</v>
      </c>
      <c r="AC1861">
        <v>121.42</v>
      </c>
      <c r="AH1861">
        <v>0</v>
      </c>
      <c r="AI1861">
        <v>0</v>
      </c>
      <c r="AK1861" t="s">
        <v>137</v>
      </c>
      <c r="AL1861">
        <v>0</v>
      </c>
      <c r="AM1861">
        <v>0</v>
      </c>
      <c r="AO1861" t="s">
        <v>137</v>
      </c>
      <c r="AP1861">
        <v>1</v>
      </c>
      <c r="AQ1861">
        <v>106.55</v>
      </c>
      <c r="AR1861">
        <v>1.1445400000000001E-3</v>
      </c>
      <c r="AS1861">
        <v>106.55</v>
      </c>
      <c r="AT1861" t="s">
        <v>136</v>
      </c>
      <c r="AU1861">
        <v>1</v>
      </c>
      <c r="AV1861" t="s">
        <v>144</v>
      </c>
      <c r="AW1861" t="str">
        <f t="shared" si="88"/>
        <v>POLD3|NP_006582</v>
      </c>
      <c r="AX1861" s="1" t="str">
        <f t="shared" si="89"/>
        <v>POLD3|NP_006582|TSSVHRPPAMTVK(1)K</v>
      </c>
      <c r="AY1861" t="s">
        <v>7526</v>
      </c>
      <c r="AZ1861" t="s">
        <v>143</v>
      </c>
      <c r="BA1861" t="s">
        <v>497</v>
      </c>
      <c r="BB1861" t="s">
        <v>7525</v>
      </c>
      <c r="BC1861" t="s">
        <v>7524</v>
      </c>
      <c r="BD1861">
        <v>13</v>
      </c>
      <c r="BE1861">
        <v>3</v>
      </c>
      <c r="BF1861">
        <v>-0.56913000000000002</v>
      </c>
      <c r="BG1861" t="s">
        <v>138</v>
      </c>
      <c r="BH1861" t="s">
        <v>138</v>
      </c>
      <c r="BI1861" t="s">
        <v>138</v>
      </c>
      <c r="BJ1861" t="s">
        <v>139</v>
      </c>
      <c r="BK1861" t="s">
        <v>138</v>
      </c>
      <c r="BL1861" t="s">
        <v>138</v>
      </c>
      <c r="BM1861" t="s">
        <v>138</v>
      </c>
      <c r="BN1861" t="s">
        <v>139</v>
      </c>
      <c r="BO1861">
        <v>102630000</v>
      </c>
      <c r="BP1861">
        <v>102630000</v>
      </c>
      <c r="BQ1861">
        <v>0</v>
      </c>
      <c r="BR1861">
        <v>0</v>
      </c>
      <c r="BS1861" t="s">
        <v>137</v>
      </c>
      <c r="BT1861">
        <v>9483100</v>
      </c>
      <c r="BU1861">
        <v>17036000</v>
      </c>
      <c r="BV1861">
        <v>6967600</v>
      </c>
      <c r="BW1861">
        <v>27625000</v>
      </c>
      <c r="BX1861" t="s">
        <v>297</v>
      </c>
      <c r="BY1861">
        <v>10628000</v>
      </c>
      <c r="BZ1861">
        <v>13240000</v>
      </c>
      <c r="CA1861">
        <v>13882000</v>
      </c>
      <c r="CB1861" t="s">
        <v>137</v>
      </c>
      <c r="CC1861" t="s">
        <v>137</v>
      </c>
      <c r="CD1861" t="s">
        <v>137</v>
      </c>
      <c r="CE1861" t="s">
        <v>137</v>
      </c>
      <c r="CF1861" t="s">
        <v>137</v>
      </c>
      <c r="CG1861" t="s">
        <v>137</v>
      </c>
      <c r="CH1861" t="s">
        <v>137</v>
      </c>
      <c r="CI1861" t="s">
        <v>137</v>
      </c>
      <c r="CJ1861">
        <v>9483100</v>
      </c>
      <c r="CK1861">
        <v>0</v>
      </c>
      <c r="CL1861">
        <v>0</v>
      </c>
      <c r="CM1861">
        <v>17036000</v>
      </c>
      <c r="CN1861">
        <v>0</v>
      </c>
      <c r="CO1861">
        <v>0</v>
      </c>
      <c r="CP1861">
        <v>6967600</v>
      </c>
      <c r="CQ1861">
        <v>0</v>
      </c>
      <c r="CR1861">
        <v>0</v>
      </c>
      <c r="CS1861">
        <v>27625000</v>
      </c>
      <c r="CT1861">
        <v>0</v>
      </c>
      <c r="CU1861">
        <v>0</v>
      </c>
      <c r="CV1861">
        <v>0</v>
      </c>
      <c r="CW1861">
        <v>0</v>
      </c>
      <c r="CX1861">
        <v>0</v>
      </c>
      <c r="CY1861">
        <v>10628000</v>
      </c>
      <c r="CZ1861">
        <v>0</v>
      </c>
      <c r="DA1861">
        <v>0</v>
      </c>
      <c r="DB1861">
        <v>13240000</v>
      </c>
      <c r="DC1861">
        <v>0</v>
      </c>
      <c r="DD1861">
        <v>0</v>
      </c>
      <c r="DE1861">
        <v>13882000</v>
      </c>
      <c r="DF1861">
        <v>0</v>
      </c>
      <c r="DG1861">
        <v>0</v>
      </c>
      <c r="DJ1861">
        <v>1859</v>
      </c>
      <c r="DK1861">
        <v>2889</v>
      </c>
      <c r="DL1861">
        <v>433</v>
      </c>
      <c r="DM1861">
        <v>433</v>
      </c>
      <c r="DN1861">
        <v>11026</v>
      </c>
      <c r="DO1861">
        <v>11726</v>
      </c>
      <c r="DP1861" t="s">
        <v>7523</v>
      </c>
      <c r="DQ1861" t="s">
        <v>7522</v>
      </c>
      <c r="DR1861">
        <v>70333</v>
      </c>
      <c r="DS1861">
        <v>47984</v>
      </c>
      <c r="DT1861">
        <v>8</v>
      </c>
      <c r="DU1861">
        <v>10993</v>
      </c>
      <c r="DV1861">
        <v>70332</v>
      </c>
      <c r="DW1861">
        <v>47983</v>
      </c>
      <c r="DX1861">
        <v>4</v>
      </c>
      <c r="DY1861">
        <v>10553</v>
      </c>
      <c r="DZ1861">
        <v>70333</v>
      </c>
      <c r="EA1861">
        <v>47984</v>
      </c>
      <c r="EB1861">
        <v>8</v>
      </c>
      <c r="EC1861">
        <v>10993</v>
      </c>
    </row>
    <row r="1862" spans="1:133" x14ac:dyDescent="0.2">
      <c r="A1862" t="s">
        <v>7521</v>
      </c>
      <c r="B1862" t="s">
        <v>7520</v>
      </c>
      <c r="C1862" t="s">
        <v>1476</v>
      </c>
      <c r="D1862" t="str">
        <f t="shared" si="87"/>
        <v>NP_001245237</v>
      </c>
      <c r="E1862" t="s">
        <v>7487</v>
      </c>
      <c r="F1862" t="s">
        <v>7487</v>
      </c>
      <c r="G1862" t="s">
        <v>7519</v>
      </c>
      <c r="H1862">
        <v>1</v>
      </c>
      <c r="I1862">
        <v>128.21299999999999</v>
      </c>
      <c r="J1862">
        <v>3.2910600000000002E-4</v>
      </c>
      <c r="K1862">
        <v>141.37</v>
      </c>
      <c r="L1862">
        <v>77.266999999999996</v>
      </c>
      <c r="M1862">
        <v>128.21</v>
      </c>
      <c r="N1862">
        <v>1</v>
      </c>
      <c r="O1862">
        <v>85.535499999999999</v>
      </c>
      <c r="P1862">
        <v>1.83334E-2</v>
      </c>
      <c r="Q1862">
        <v>85.536000000000001</v>
      </c>
      <c r="R1862">
        <v>1</v>
      </c>
      <c r="S1862">
        <v>114.86799999999999</v>
      </c>
      <c r="T1862">
        <v>1.6787099999999999E-3</v>
      </c>
      <c r="U1862">
        <v>114.87</v>
      </c>
      <c r="V1862">
        <v>1</v>
      </c>
      <c r="W1862">
        <v>117.26900000000001</v>
      </c>
      <c r="X1862">
        <v>1.33848E-3</v>
      </c>
      <c r="Y1862">
        <v>117.27</v>
      </c>
      <c r="Z1862">
        <v>1</v>
      </c>
      <c r="AA1862">
        <v>141.37</v>
      </c>
      <c r="AB1862">
        <v>3.2910600000000002E-4</v>
      </c>
      <c r="AC1862">
        <v>141.37</v>
      </c>
      <c r="AD1862">
        <v>1</v>
      </c>
      <c r="AE1862">
        <v>133.87700000000001</v>
      </c>
      <c r="AF1862">
        <v>7.3261400000000003E-4</v>
      </c>
      <c r="AG1862">
        <v>133.88</v>
      </c>
      <c r="AH1862">
        <v>1</v>
      </c>
      <c r="AI1862">
        <v>121.55800000000001</v>
      </c>
      <c r="AJ1862">
        <v>9.6866400000000005E-4</v>
      </c>
      <c r="AK1862">
        <v>121.56</v>
      </c>
      <c r="AL1862">
        <v>1</v>
      </c>
      <c r="AM1862">
        <v>75.588800000000006</v>
      </c>
      <c r="AN1862">
        <v>4.0406499999999998E-2</v>
      </c>
      <c r="AO1862">
        <v>75.588999999999999</v>
      </c>
      <c r="AP1862">
        <v>1</v>
      </c>
      <c r="AQ1862">
        <v>128.21299999999999</v>
      </c>
      <c r="AR1862">
        <v>6.6154699999999996E-4</v>
      </c>
      <c r="AS1862">
        <v>128.21</v>
      </c>
      <c r="AT1862" t="s">
        <v>136</v>
      </c>
      <c r="AU1862">
        <v>1</v>
      </c>
      <c r="AV1862" t="s">
        <v>144</v>
      </c>
      <c r="AW1862" t="str">
        <f t="shared" si="88"/>
        <v>NOP2|NP_001245237</v>
      </c>
      <c r="AX1862" s="1" t="str">
        <f t="shared" si="89"/>
        <v>NOP2|NP_001245237|GISAGAVQTAGK(1)K</v>
      </c>
      <c r="AY1862" t="s">
        <v>7518</v>
      </c>
      <c r="AZ1862" t="s">
        <v>3262</v>
      </c>
      <c r="BA1862" t="s">
        <v>142</v>
      </c>
      <c r="BB1862" t="s">
        <v>7517</v>
      </c>
      <c r="BC1862" t="s">
        <v>7516</v>
      </c>
      <c r="BD1862">
        <v>12</v>
      </c>
      <c r="BE1862">
        <v>2</v>
      </c>
      <c r="BF1862">
        <v>-0.25316</v>
      </c>
      <c r="BG1862" t="s">
        <v>139</v>
      </c>
      <c r="BH1862" t="s">
        <v>139</v>
      </c>
      <c r="BI1862" t="s">
        <v>139</v>
      </c>
      <c r="BJ1862" t="s">
        <v>139</v>
      </c>
      <c r="BK1862" t="s">
        <v>139</v>
      </c>
      <c r="BL1862" t="s">
        <v>139</v>
      </c>
      <c r="BM1862" t="s">
        <v>139</v>
      </c>
      <c r="BN1862" t="s">
        <v>139</v>
      </c>
      <c r="BO1862">
        <v>260920000</v>
      </c>
      <c r="BP1862">
        <v>260920000</v>
      </c>
      <c r="BQ1862">
        <v>0</v>
      </c>
      <c r="BR1862">
        <v>0</v>
      </c>
      <c r="BS1862" t="s">
        <v>137</v>
      </c>
      <c r="BT1862">
        <v>22875000</v>
      </c>
      <c r="BU1862">
        <v>24921000</v>
      </c>
      <c r="BV1862">
        <v>23751000</v>
      </c>
      <c r="BW1862">
        <v>53283000</v>
      </c>
      <c r="BX1862">
        <v>26909000</v>
      </c>
      <c r="BY1862">
        <v>41388000</v>
      </c>
      <c r="BZ1862">
        <v>47216000</v>
      </c>
      <c r="CA1862">
        <v>20577000</v>
      </c>
      <c r="CB1862" t="s">
        <v>137</v>
      </c>
      <c r="CC1862" t="s">
        <v>137</v>
      </c>
      <c r="CD1862" t="s">
        <v>137</v>
      </c>
      <c r="CE1862" t="s">
        <v>137</v>
      </c>
      <c r="CF1862" t="s">
        <v>137</v>
      </c>
      <c r="CG1862" t="s">
        <v>137</v>
      </c>
      <c r="CH1862" t="s">
        <v>137</v>
      </c>
      <c r="CI1862" t="s">
        <v>137</v>
      </c>
      <c r="CJ1862">
        <v>22875000</v>
      </c>
      <c r="CK1862">
        <v>0</v>
      </c>
      <c r="CL1862">
        <v>0</v>
      </c>
      <c r="CM1862">
        <v>24921000</v>
      </c>
      <c r="CN1862">
        <v>0</v>
      </c>
      <c r="CO1862">
        <v>0</v>
      </c>
      <c r="CP1862">
        <v>23751000</v>
      </c>
      <c r="CQ1862">
        <v>0</v>
      </c>
      <c r="CR1862">
        <v>0</v>
      </c>
      <c r="CS1862">
        <v>53283000</v>
      </c>
      <c r="CT1862">
        <v>0</v>
      </c>
      <c r="CU1862">
        <v>0</v>
      </c>
      <c r="CV1862">
        <v>26909000</v>
      </c>
      <c r="CW1862">
        <v>0</v>
      </c>
      <c r="CX1862">
        <v>0</v>
      </c>
      <c r="CY1862">
        <v>41388000</v>
      </c>
      <c r="CZ1862">
        <v>0</v>
      </c>
      <c r="DA1862">
        <v>0</v>
      </c>
      <c r="DB1862">
        <v>47216000</v>
      </c>
      <c r="DC1862">
        <v>0</v>
      </c>
      <c r="DD1862">
        <v>0</v>
      </c>
      <c r="DE1862">
        <v>20577000</v>
      </c>
      <c r="DF1862">
        <v>0</v>
      </c>
      <c r="DG1862">
        <v>0</v>
      </c>
      <c r="DJ1862">
        <v>1860</v>
      </c>
      <c r="DK1862">
        <v>2892</v>
      </c>
      <c r="DL1862">
        <v>91</v>
      </c>
      <c r="DM1862">
        <v>91</v>
      </c>
      <c r="DN1862">
        <v>2976</v>
      </c>
      <c r="DO1862">
        <v>3132</v>
      </c>
      <c r="DP1862" t="s">
        <v>7515</v>
      </c>
      <c r="DQ1862" t="s">
        <v>7514</v>
      </c>
      <c r="DR1862">
        <v>18180</v>
      </c>
      <c r="DS1862">
        <v>12716</v>
      </c>
      <c r="DT1862">
        <v>8</v>
      </c>
      <c r="DU1862">
        <v>13739</v>
      </c>
      <c r="DV1862">
        <v>18176</v>
      </c>
      <c r="DW1862">
        <v>12712</v>
      </c>
      <c r="DX1862">
        <v>4</v>
      </c>
      <c r="DY1862">
        <v>13074</v>
      </c>
      <c r="DZ1862">
        <v>18176</v>
      </c>
      <c r="EA1862">
        <v>12712</v>
      </c>
      <c r="EB1862">
        <v>4</v>
      </c>
      <c r="EC1862">
        <v>13074</v>
      </c>
    </row>
    <row r="1863" spans="1:133" x14ac:dyDescent="0.2">
      <c r="A1863" t="s">
        <v>7490</v>
      </c>
      <c r="B1863" t="s">
        <v>7513</v>
      </c>
      <c r="C1863" t="s">
        <v>1476</v>
      </c>
      <c r="D1863" t="str">
        <f t="shared" si="87"/>
        <v>NP_001245237</v>
      </c>
      <c r="E1863" t="s">
        <v>7488</v>
      </c>
      <c r="F1863" t="s">
        <v>7487</v>
      </c>
      <c r="G1863" t="s">
        <v>7486</v>
      </c>
      <c r="H1863">
        <v>1</v>
      </c>
      <c r="I1863">
        <v>101.452</v>
      </c>
      <c r="J1863">
        <v>1.1161999999999999E-3</v>
      </c>
      <c r="K1863">
        <v>101.45</v>
      </c>
      <c r="L1863">
        <v>73.515000000000001</v>
      </c>
      <c r="M1863">
        <v>101.45</v>
      </c>
      <c r="N1863">
        <v>0</v>
      </c>
      <c r="O1863">
        <v>0</v>
      </c>
      <c r="Q1863" t="s">
        <v>137</v>
      </c>
      <c r="R1863">
        <v>1</v>
      </c>
      <c r="S1863">
        <v>58.2684</v>
      </c>
      <c r="T1863">
        <v>3.0474399999999999E-2</v>
      </c>
      <c r="U1863">
        <v>70.628</v>
      </c>
      <c r="V1863">
        <v>1</v>
      </c>
      <c r="W1863">
        <v>85.492999999999995</v>
      </c>
      <c r="X1863">
        <v>1.72555E-2</v>
      </c>
      <c r="Y1863">
        <v>85.492999999999995</v>
      </c>
      <c r="Z1863">
        <v>1</v>
      </c>
      <c r="AA1863">
        <v>99.834299999999999</v>
      </c>
      <c r="AB1863">
        <v>1.1161999999999999E-3</v>
      </c>
      <c r="AC1863">
        <v>99.834000000000003</v>
      </c>
      <c r="AH1863">
        <v>1</v>
      </c>
      <c r="AI1863">
        <v>101.452</v>
      </c>
      <c r="AJ1863">
        <v>2.12233E-3</v>
      </c>
      <c r="AK1863">
        <v>101.45</v>
      </c>
      <c r="AP1863">
        <v>0</v>
      </c>
      <c r="AQ1863">
        <v>0</v>
      </c>
      <c r="AS1863" t="s">
        <v>137</v>
      </c>
      <c r="AT1863" t="s">
        <v>136</v>
      </c>
      <c r="AU1863">
        <v>1</v>
      </c>
      <c r="AV1863" t="s">
        <v>144</v>
      </c>
      <c r="AW1863" t="str">
        <f t="shared" si="88"/>
        <v>NOP2|NP_001245237</v>
      </c>
      <c r="AX1863" s="1" t="str">
        <f t="shared" si="89"/>
        <v>NOP2|NP_001245237|GVEK(1)QQLPEQPFEK</v>
      </c>
      <c r="AY1863" t="s">
        <v>7512</v>
      </c>
      <c r="AZ1863" t="s">
        <v>143</v>
      </c>
      <c r="BA1863" t="s">
        <v>163</v>
      </c>
      <c r="BB1863" t="s">
        <v>7511</v>
      </c>
      <c r="BC1863" t="s">
        <v>7510</v>
      </c>
      <c r="BD1863">
        <v>4</v>
      </c>
      <c r="BE1863">
        <v>2</v>
      </c>
      <c r="BF1863">
        <v>0.55032999999999999</v>
      </c>
      <c r="BG1863" t="s">
        <v>138</v>
      </c>
      <c r="BH1863" t="s">
        <v>139</v>
      </c>
      <c r="BI1863" t="s">
        <v>139</v>
      </c>
      <c r="BJ1863" t="s">
        <v>139</v>
      </c>
      <c r="BK1863" t="s">
        <v>138</v>
      </c>
      <c r="BL1863" t="s">
        <v>139</v>
      </c>
      <c r="BM1863" t="s">
        <v>138</v>
      </c>
      <c r="BN1863" t="s">
        <v>138</v>
      </c>
      <c r="BO1863">
        <v>80175000</v>
      </c>
      <c r="BP1863">
        <v>80175000</v>
      </c>
      <c r="BQ1863">
        <v>0</v>
      </c>
      <c r="BR1863">
        <v>0</v>
      </c>
      <c r="BS1863" t="s">
        <v>137</v>
      </c>
      <c r="BT1863">
        <v>7840000</v>
      </c>
      <c r="BU1863">
        <v>9816800</v>
      </c>
      <c r="BV1863" t="s">
        <v>297</v>
      </c>
      <c r="BW1863">
        <v>21002000</v>
      </c>
      <c r="BX1863" t="s">
        <v>297</v>
      </c>
      <c r="BY1863">
        <v>5959300</v>
      </c>
      <c r="BZ1863" t="s">
        <v>297</v>
      </c>
      <c r="CA1863" t="s">
        <v>297</v>
      </c>
      <c r="CB1863" t="s">
        <v>137</v>
      </c>
      <c r="CC1863" t="s">
        <v>137</v>
      </c>
      <c r="CD1863" t="s">
        <v>137</v>
      </c>
      <c r="CE1863" t="s">
        <v>137</v>
      </c>
      <c r="CF1863" t="s">
        <v>137</v>
      </c>
      <c r="CG1863" t="s">
        <v>137</v>
      </c>
      <c r="CH1863" t="s">
        <v>137</v>
      </c>
      <c r="CI1863" t="s">
        <v>137</v>
      </c>
      <c r="CJ1863">
        <v>7840000</v>
      </c>
      <c r="CK1863">
        <v>0</v>
      </c>
      <c r="CL1863">
        <v>0</v>
      </c>
      <c r="CM1863">
        <v>9816800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21002000</v>
      </c>
      <c r="CT1863">
        <v>0</v>
      </c>
      <c r="CU1863">
        <v>0</v>
      </c>
      <c r="CV1863">
        <v>0</v>
      </c>
      <c r="CW1863">
        <v>0</v>
      </c>
      <c r="CX1863">
        <v>0</v>
      </c>
      <c r="CY1863">
        <v>5959300</v>
      </c>
      <c r="CZ1863">
        <v>0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J1863">
        <v>1861</v>
      </c>
      <c r="DK1863" t="s">
        <v>7482</v>
      </c>
      <c r="DL1863" t="s">
        <v>7509</v>
      </c>
      <c r="DM1863">
        <v>757</v>
      </c>
      <c r="DN1863">
        <v>3410</v>
      </c>
      <c r="DO1863">
        <v>3591</v>
      </c>
      <c r="DP1863" t="s">
        <v>7508</v>
      </c>
      <c r="DQ1863" t="s">
        <v>7507</v>
      </c>
      <c r="DR1863">
        <v>21409</v>
      </c>
      <c r="DS1863">
        <v>14904</v>
      </c>
      <c r="DT1863">
        <v>6</v>
      </c>
      <c r="DU1863">
        <v>26628</v>
      </c>
      <c r="DV1863">
        <v>21409</v>
      </c>
      <c r="DW1863">
        <v>14904</v>
      </c>
      <c r="DX1863">
        <v>6</v>
      </c>
      <c r="DY1863">
        <v>26628</v>
      </c>
      <c r="DZ1863">
        <v>21408</v>
      </c>
      <c r="EA1863">
        <v>14903</v>
      </c>
      <c r="EB1863">
        <v>4</v>
      </c>
      <c r="EC1863">
        <v>25301</v>
      </c>
    </row>
    <row r="1864" spans="1:133" x14ac:dyDescent="0.2">
      <c r="A1864" t="s">
        <v>7506</v>
      </c>
      <c r="B1864" t="s">
        <v>7505</v>
      </c>
      <c r="C1864" t="s">
        <v>1476</v>
      </c>
      <c r="D1864" t="str">
        <f t="shared" si="87"/>
        <v>NP_001245237</v>
      </c>
      <c r="E1864" t="s">
        <v>7488</v>
      </c>
      <c r="F1864" t="s">
        <v>7487</v>
      </c>
      <c r="G1864" t="s">
        <v>7486</v>
      </c>
      <c r="H1864">
        <v>1</v>
      </c>
      <c r="I1864">
        <v>72.436000000000007</v>
      </c>
      <c r="J1864">
        <v>7.2770899999999999E-4</v>
      </c>
      <c r="K1864">
        <v>133.97999999999999</v>
      </c>
      <c r="L1864">
        <v>90.381</v>
      </c>
      <c r="M1864">
        <v>120.55</v>
      </c>
      <c r="N1864">
        <v>0.99999899999999997</v>
      </c>
      <c r="O1864">
        <v>58.962800000000001</v>
      </c>
      <c r="P1864">
        <v>4.9187199999999997E-3</v>
      </c>
      <c r="Q1864">
        <v>96.756</v>
      </c>
      <c r="R1864">
        <v>0.99999700000000002</v>
      </c>
      <c r="S1864">
        <v>55.917499999999997</v>
      </c>
      <c r="T1864">
        <v>2.13993E-3</v>
      </c>
      <c r="U1864">
        <v>133.97999999999999</v>
      </c>
      <c r="V1864">
        <v>1</v>
      </c>
      <c r="W1864">
        <v>63.799599999999998</v>
      </c>
      <c r="X1864">
        <v>3.6027400000000001E-3</v>
      </c>
      <c r="Y1864">
        <v>96.23</v>
      </c>
      <c r="Z1864">
        <v>1</v>
      </c>
      <c r="AA1864">
        <v>63.234499999999997</v>
      </c>
      <c r="AB1864">
        <v>1.3145100000000001E-3</v>
      </c>
      <c r="AC1864">
        <v>113.69</v>
      </c>
      <c r="AD1864">
        <v>1</v>
      </c>
      <c r="AE1864">
        <v>72.436000000000007</v>
      </c>
      <c r="AF1864">
        <v>7.2770899999999999E-4</v>
      </c>
      <c r="AG1864">
        <v>120.55</v>
      </c>
      <c r="AH1864">
        <v>1</v>
      </c>
      <c r="AI1864">
        <v>63.202199999999998</v>
      </c>
      <c r="AJ1864">
        <v>3.5928399999999999E-3</v>
      </c>
      <c r="AK1864">
        <v>116.9</v>
      </c>
      <c r="AL1864">
        <v>1</v>
      </c>
      <c r="AM1864">
        <v>67.471699999999998</v>
      </c>
      <c r="AN1864">
        <v>2.8279500000000001E-3</v>
      </c>
      <c r="AO1864">
        <v>104.41</v>
      </c>
      <c r="AP1864">
        <v>1</v>
      </c>
      <c r="AQ1864">
        <v>63.528399999999998</v>
      </c>
      <c r="AR1864">
        <v>3.32147E-3</v>
      </c>
      <c r="AS1864">
        <v>102.39</v>
      </c>
      <c r="AT1864" t="s">
        <v>136</v>
      </c>
      <c r="AU1864">
        <v>1</v>
      </c>
      <c r="AV1864" t="s">
        <v>144</v>
      </c>
      <c r="AW1864" t="str">
        <f t="shared" si="88"/>
        <v>NOP2|NP_001245237</v>
      </c>
      <c r="AX1864" s="1" t="str">
        <f t="shared" si="89"/>
        <v>NOP2|NP_001245237|SPEAKPLPGK(1)LPK</v>
      </c>
      <c r="AY1864" t="s">
        <v>7504</v>
      </c>
      <c r="AZ1864" t="s">
        <v>7503</v>
      </c>
      <c r="BA1864" t="s">
        <v>355</v>
      </c>
      <c r="BB1864" t="s">
        <v>7502</v>
      </c>
      <c r="BC1864" t="s">
        <v>7501</v>
      </c>
      <c r="BD1864">
        <v>10</v>
      </c>
      <c r="BE1864">
        <v>3</v>
      </c>
      <c r="BF1864">
        <v>-0.44645000000000001</v>
      </c>
      <c r="BG1864" t="s">
        <v>139</v>
      </c>
      <c r="BH1864" t="s">
        <v>139</v>
      </c>
      <c r="BI1864" t="s">
        <v>139</v>
      </c>
      <c r="BJ1864" t="s">
        <v>139</v>
      </c>
      <c r="BK1864" t="s">
        <v>139</v>
      </c>
      <c r="BL1864" t="s">
        <v>139</v>
      </c>
      <c r="BM1864" t="s">
        <v>139</v>
      </c>
      <c r="BN1864" t="s">
        <v>139</v>
      </c>
      <c r="BO1864">
        <v>673210000</v>
      </c>
      <c r="BP1864">
        <v>673210000</v>
      </c>
      <c r="BQ1864">
        <v>0</v>
      </c>
      <c r="BR1864">
        <v>0</v>
      </c>
      <c r="BS1864" t="s">
        <v>137</v>
      </c>
      <c r="BT1864">
        <v>52840000</v>
      </c>
      <c r="BU1864">
        <v>53907000</v>
      </c>
      <c r="BV1864">
        <v>38444000</v>
      </c>
      <c r="BW1864">
        <v>72212000</v>
      </c>
      <c r="BX1864">
        <v>27482000</v>
      </c>
      <c r="BY1864">
        <v>43853000</v>
      </c>
      <c r="BZ1864">
        <v>45937000</v>
      </c>
      <c r="CA1864">
        <v>53531000</v>
      </c>
      <c r="CB1864" t="s">
        <v>137</v>
      </c>
      <c r="CC1864" t="s">
        <v>137</v>
      </c>
      <c r="CD1864" t="s">
        <v>137</v>
      </c>
      <c r="CE1864" t="s">
        <v>137</v>
      </c>
      <c r="CF1864" t="s">
        <v>137</v>
      </c>
      <c r="CG1864" t="s">
        <v>137</v>
      </c>
      <c r="CH1864" t="s">
        <v>137</v>
      </c>
      <c r="CI1864" t="s">
        <v>137</v>
      </c>
      <c r="CJ1864">
        <v>52840000</v>
      </c>
      <c r="CK1864">
        <v>0</v>
      </c>
      <c r="CL1864">
        <v>0</v>
      </c>
      <c r="CM1864">
        <v>53907000</v>
      </c>
      <c r="CN1864">
        <v>0</v>
      </c>
      <c r="CO1864">
        <v>0</v>
      </c>
      <c r="CP1864">
        <v>38444000</v>
      </c>
      <c r="CQ1864">
        <v>0</v>
      </c>
      <c r="CR1864">
        <v>0</v>
      </c>
      <c r="CS1864">
        <v>72212000</v>
      </c>
      <c r="CT1864">
        <v>0</v>
      </c>
      <c r="CU1864">
        <v>0</v>
      </c>
      <c r="CV1864">
        <v>27482000</v>
      </c>
      <c r="CW1864">
        <v>0</v>
      </c>
      <c r="CX1864">
        <v>0</v>
      </c>
      <c r="CY1864">
        <v>43853000</v>
      </c>
      <c r="CZ1864">
        <v>0</v>
      </c>
      <c r="DA1864">
        <v>0</v>
      </c>
      <c r="DB1864">
        <v>45937000</v>
      </c>
      <c r="DC1864">
        <v>0</v>
      </c>
      <c r="DD1864">
        <v>0</v>
      </c>
      <c r="DE1864">
        <v>53531000</v>
      </c>
      <c r="DF1864">
        <v>0</v>
      </c>
      <c r="DG1864">
        <v>0</v>
      </c>
      <c r="DJ1864">
        <v>1862</v>
      </c>
      <c r="DK1864" t="s">
        <v>7482</v>
      </c>
      <c r="DL1864" t="s">
        <v>7500</v>
      </c>
      <c r="DM1864">
        <v>76</v>
      </c>
      <c r="DN1864" t="s">
        <v>7499</v>
      </c>
      <c r="DO1864" t="s">
        <v>7498</v>
      </c>
      <c r="DP1864" t="s">
        <v>7497</v>
      </c>
      <c r="DQ1864" t="s">
        <v>7496</v>
      </c>
      <c r="DR1864">
        <v>60046</v>
      </c>
      <c r="DS1864">
        <v>41034</v>
      </c>
      <c r="DT1864">
        <v>5</v>
      </c>
      <c r="DU1864">
        <v>15903</v>
      </c>
      <c r="DV1864">
        <v>60043</v>
      </c>
      <c r="DW1864">
        <v>41030</v>
      </c>
      <c r="DX1864">
        <v>2</v>
      </c>
      <c r="DY1864">
        <v>16309</v>
      </c>
      <c r="DZ1864">
        <v>60046</v>
      </c>
      <c r="EA1864">
        <v>41034</v>
      </c>
      <c r="EB1864">
        <v>5</v>
      </c>
      <c r="EC1864">
        <v>15903</v>
      </c>
    </row>
    <row r="1865" spans="1:133" x14ac:dyDescent="0.2">
      <c r="A1865" t="s">
        <v>7490</v>
      </c>
      <c r="B1865" t="s">
        <v>7495</v>
      </c>
      <c r="C1865" t="s">
        <v>1476</v>
      </c>
      <c r="D1865" t="str">
        <f t="shared" si="87"/>
        <v>NP_001245237</v>
      </c>
      <c r="E1865" t="s">
        <v>7488</v>
      </c>
      <c r="F1865" t="s">
        <v>7487</v>
      </c>
      <c r="G1865" t="s">
        <v>7486</v>
      </c>
      <c r="H1865">
        <v>1</v>
      </c>
      <c r="I1865">
        <v>144.55000000000001</v>
      </c>
      <c r="J1865">
        <v>2.7805899999999999E-3</v>
      </c>
      <c r="K1865">
        <v>195.79</v>
      </c>
      <c r="L1865">
        <v>86.308000000000007</v>
      </c>
      <c r="M1865">
        <v>144.55000000000001</v>
      </c>
      <c r="N1865">
        <v>0</v>
      </c>
      <c r="O1865">
        <v>0</v>
      </c>
      <c r="Q1865" t="s">
        <v>137</v>
      </c>
      <c r="R1865">
        <v>1</v>
      </c>
      <c r="S1865">
        <v>157.971</v>
      </c>
      <c r="T1865">
        <v>2.7805899999999999E-3</v>
      </c>
      <c r="U1865">
        <v>195.79</v>
      </c>
      <c r="V1865">
        <v>0</v>
      </c>
      <c r="W1865">
        <v>0</v>
      </c>
      <c r="Y1865" t="s">
        <v>137</v>
      </c>
      <c r="Z1865">
        <v>1</v>
      </c>
      <c r="AA1865">
        <v>155.00200000000001</v>
      </c>
      <c r="AB1865">
        <v>4.3473799999999996E-3</v>
      </c>
      <c r="AC1865">
        <v>192.91</v>
      </c>
      <c r="AD1865">
        <v>0</v>
      </c>
      <c r="AE1865">
        <v>0</v>
      </c>
      <c r="AG1865" t="s">
        <v>137</v>
      </c>
      <c r="AH1865">
        <v>1</v>
      </c>
      <c r="AI1865">
        <v>190.57400000000001</v>
      </c>
      <c r="AJ1865">
        <v>3.2542600000000001E-3</v>
      </c>
      <c r="AK1865">
        <v>190.57</v>
      </c>
      <c r="AL1865">
        <v>1</v>
      </c>
      <c r="AM1865">
        <v>169.577</v>
      </c>
      <c r="AN1865">
        <v>3.7059099999999998E-2</v>
      </c>
      <c r="AO1865">
        <v>169.58</v>
      </c>
      <c r="AP1865">
        <v>1</v>
      </c>
      <c r="AQ1865">
        <v>144.55000000000001</v>
      </c>
      <c r="AR1865">
        <v>1.5223E-2</v>
      </c>
      <c r="AS1865">
        <v>144.55000000000001</v>
      </c>
      <c r="AT1865" t="s">
        <v>136</v>
      </c>
      <c r="AU1865" t="s">
        <v>920</v>
      </c>
      <c r="AV1865" t="s">
        <v>144</v>
      </c>
      <c r="AW1865" t="str">
        <f t="shared" si="88"/>
        <v>NOP2|NP_001245237</v>
      </c>
      <c r="AX1865" s="1" t="str">
        <f t="shared" si="89"/>
        <v>NOP2|NP_001245237|SPK(1)LQSSK(1)K</v>
      </c>
      <c r="AY1865" t="s">
        <v>7494</v>
      </c>
      <c r="AZ1865" t="s">
        <v>893</v>
      </c>
      <c r="BA1865" t="s">
        <v>272</v>
      </c>
      <c r="BB1865" t="s">
        <v>7484</v>
      </c>
      <c r="BC1865" t="s">
        <v>7483</v>
      </c>
      <c r="BD1865">
        <v>3</v>
      </c>
      <c r="BE1865">
        <v>2</v>
      </c>
      <c r="BF1865">
        <v>0.40556999999999999</v>
      </c>
      <c r="BG1865" t="s">
        <v>138</v>
      </c>
      <c r="BH1865" t="s">
        <v>139</v>
      </c>
      <c r="BI1865" t="s">
        <v>138</v>
      </c>
      <c r="BJ1865" t="s">
        <v>139</v>
      </c>
      <c r="BK1865" t="s">
        <v>138</v>
      </c>
      <c r="BL1865" t="s">
        <v>139</v>
      </c>
      <c r="BM1865" t="s">
        <v>139</v>
      </c>
      <c r="BN1865" t="s">
        <v>139</v>
      </c>
      <c r="BO1865">
        <v>412920000</v>
      </c>
      <c r="BP1865">
        <v>72619000</v>
      </c>
      <c r="BQ1865">
        <v>340300000</v>
      </c>
      <c r="BR1865">
        <v>0</v>
      </c>
      <c r="BS1865" t="s">
        <v>137</v>
      </c>
      <c r="BT1865">
        <v>51780000</v>
      </c>
      <c r="BU1865">
        <v>73517000</v>
      </c>
      <c r="BV1865">
        <v>10275000</v>
      </c>
      <c r="BW1865">
        <v>94582000</v>
      </c>
      <c r="BX1865">
        <v>10599000</v>
      </c>
      <c r="BY1865">
        <v>43020000</v>
      </c>
      <c r="BZ1865">
        <v>87552000</v>
      </c>
      <c r="CA1865">
        <v>34636000</v>
      </c>
      <c r="CB1865" t="s">
        <v>137</v>
      </c>
      <c r="CC1865" t="s">
        <v>137</v>
      </c>
      <c r="CD1865" t="s">
        <v>137</v>
      </c>
      <c r="CE1865" t="s">
        <v>137</v>
      </c>
      <c r="CF1865" t="s">
        <v>137</v>
      </c>
      <c r="CG1865" t="s">
        <v>137</v>
      </c>
      <c r="CH1865" t="s">
        <v>137</v>
      </c>
      <c r="CI1865" t="s">
        <v>137</v>
      </c>
      <c r="CJ1865">
        <v>13374000</v>
      </c>
      <c r="CK1865">
        <v>38406000</v>
      </c>
      <c r="CL1865">
        <v>0</v>
      </c>
      <c r="CM1865">
        <v>10502000</v>
      </c>
      <c r="CN1865">
        <v>63015000</v>
      </c>
      <c r="CO1865">
        <v>0</v>
      </c>
      <c r="CP1865">
        <v>5013600</v>
      </c>
      <c r="CQ1865">
        <v>5261900</v>
      </c>
      <c r="CR1865">
        <v>0</v>
      </c>
      <c r="CS1865">
        <v>13990000</v>
      </c>
      <c r="CT1865">
        <v>80591000</v>
      </c>
      <c r="CU1865">
        <v>0</v>
      </c>
      <c r="CV1865">
        <v>4438700</v>
      </c>
      <c r="CW1865">
        <v>6160300</v>
      </c>
      <c r="CX1865">
        <v>0</v>
      </c>
      <c r="CY1865">
        <v>11901000</v>
      </c>
      <c r="CZ1865">
        <v>31119000</v>
      </c>
      <c r="DA1865">
        <v>0</v>
      </c>
      <c r="DB1865">
        <v>7146500</v>
      </c>
      <c r="DC1865">
        <v>80405000</v>
      </c>
      <c r="DD1865">
        <v>0</v>
      </c>
      <c r="DE1865">
        <v>6253100</v>
      </c>
      <c r="DF1865">
        <v>28383000</v>
      </c>
      <c r="DG1865">
        <v>0</v>
      </c>
      <c r="DJ1865">
        <v>1863</v>
      </c>
      <c r="DK1865" t="s">
        <v>7482</v>
      </c>
      <c r="DL1865" t="s">
        <v>7493</v>
      </c>
      <c r="DM1865">
        <v>704</v>
      </c>
      <c r="DN1865" t="s">
        <v>7480</v>
      </c>
      <c r="DO1865" t="s">
        <v>7479</v>
      </c>
      <c r="DP1865" t="s">
        <v>7492</v>
      </c>
      <c r="DQ1865" t="s">
        <v>7491</v>
      </c>
      <c r="DR1865">
        <v>60172</v>
      </c>
      <c r="DS1865">
        <v>41116</v>
      </c>
      <c r="DT1865">
        <v>8</v>
      </c>
      <c r="DU1865">
        <v>9367</v>
      </c>
      <c r="DV1865">
        <v>60160</v>
      </c>
      <c r="DW1865">
        <v>41109</v>
      </c>
      <c r="DX1865">
        <v>2</v>
      </c>
      <c r="DY1865">
        <v>5432</v>
      </c>
      <c r="DZ1865">
        <v>60160</v>
      </c>
      <c r="EA1865">
        <v>41109</v>
      </c>
      <c r="EB1865">
        <v>2</v>
      </c>
      <c r="EC1865">
        <v>5432</v>
      </c>
    </row>
    <row r="1866" spans="1:133" x14ac:dyDescent="0.2">
      <c r="A1866" t="s">
        <v>7490</v>
      </c>
      <c r="B1866" t="s">
        <v>7489</v>
      </c>
      <c r="C1866" t="s">
        <v>1476</v>
      </c>
      <c r="D1866" t="str">
        <f t="shared" si="87"/>
        <v>NP_001245237</v>
      </c>
      <c r="E1866" t="s">
        <v>7488</v>
      </c>
      <c r="F1866" t="s">
        <v>7487</v>
      </c>
      <c r="G1866" t="s">
        <v>7486</v>
      </c>
      <c r="H1866">
        <v>1</v>
      </c>
      <c r="I1866">
        <v>144.55000000000001</v>
      </c>
      <c r="J1866">
        <v>3.2542600000000001E-3</v>
      </c>
      <c r="K1866">
        <v>190.57</v>
      </c>
      <c r="L1866">
        <v>86.15</v>
      </c>
      <c r="M1866">
        <v>144.55000000000001</v>
      </c>
      <c r="N1866">
        <v>0</v>
      </c>
      <c r="O1866">
        <v>0</v>
      </c>
      <c r="Q1866" t="s">
        <v>137</v>
      </c>
      <c r="R1866">
        <v>1</v>
      </c>
      <c r="S1866">
        <v>157.971</v>
      </c>
      <c r="T1866">
        <v>1.56308E-2</v>
      </c>
      <c r="U1866">
        <v>157.97</v>
      </c>
      <c r="V1866">
        <v>0</v>
      </c>
      <c r="W1866">
        <v>0</v>
      </c>
      <c r="Y1866" t="s">
        <v>137</v>
      </c>
      <c r="Z1866">
        <v>1</v>
      </c>
      <c r="AA1866">
        <v>155.00200000000001</v>
      </c>
      <c r="AB1866">
        <v>1.35692E-2</v>
      </c>
      <c r="AC1866">
        <v>155</v>
      </c>
      <c r="AD1866">
        <v>0</v>
      </c>
      <c r="AE1866">
        <v>0</v>
      </c>
      <c r="AG1866" t="s">
        <v>137</v>
      </c>
      <c r="AH1866">
        <v>1</v>
      </c>
      <c r="AI1866">
        <v>190.57400000000001</v>
      </c>
      <c r="AJ1866">
        <v>3.2542600000000001E-3</v>
      </c>
      <c r="AK1866">
        <v>190.57</v>
      </c>
      <c r="AL1866">
        <v>1</v>
      </c>
      <c r="AM1866">
        <v>169.577</v>
      </c>
      <c r="AN1866">
        <v>3.7059099999999998E-2</v>
      </c>
      <c r="AO1866">
        <v>169.58</v>
      </c>
      <c r="AP1866">
        <v>1</v>
      </c>
      <c r="AQ1866">
        <v>144.55000000000001</v>
      </c>
      <c r="AR1866">
        <v>1.5223E-2</v>
      </c>
      <c r="AS1866">
        <v>144.55000000000001</v>
      </c>
      <c r="AT1866" t="s">
        <v>136</v>
      </c>
      <c r="AU1866">
        <v>2</v>
      </c>
      <c r="AV1866" t="s">
        <v>144</v>
      </c>
      <c r="AW1866" t="str">
        <f t="shared" si="88"/>
        <v>NOP2|NP_001245237</v>
      </c>
      <c r="AX1866" s="1" t="str">
        <f t="shared" si="89"/>
        <v>NOP2|NP_001245237|SPK(1)LQSSK(1)K</v>
      </c>
      <c r="AY1866" t="s">
        <v>7485</v>
      </c>
      <c r="AZ1866" t="s">
        <v>918</v>
      </c>
      <c r="BA1866" t="s">
        <v>506</v>
      </c>
      <c r="BB1866" t="s">
        <v>7484</v>
      </c>
      <c r="BC1866" t="s">
        <v>7483</v>
      </c>
      <c r="BD1866">
        <v>8</v>
      </c>
      <c r="BE1866">
        <v>2</v>
      </c>
      <c r="BF1866">
        <v>0.40556999999999999</v>
      </c>
      <c r="BG1866" t="s">
        <v>138</v>
      </c>
      <c r="BH1866" t="s">
        <v>139</v>
      </c>
      <c r="BI1866" t="s">
        <v>138</v>
      </c>
      <c r="BJ1866" t="s">
        <v>139</v>
      </c>
      <c r="BK1866" t="s">
        <v>138</v>
      </c>
      <c r="BL1866" t="s">
        <v>139</v>
      </c>
      <c r="BM1866" t="s">
        <v>139</v>
      </c>
      <c r="BN1866" t="s">
        <v>139</v>
      </c>
      <c r="BO1866">
        <v>340300000</v>
      </c>
      <c r="BP1866">
        <v>0</v>
      </c>
      <c r="BQ1866">
        <v>340300000</v>
      </c>
      <c r="BR1866">
        <v>0</v>
      </c>
      <c r="BS1866" t="s">
        <v>137</v>
      </c>
      <c r="BT1866">
        <v>38406000</v>
      </c>
      <c r="BU1866">
        <v>63015000</v>
      </c>
      <c r="BV1866">
        <v>5261900</v>
      </c>
      <c r="BW1866">
        <v>80591000</v>
      </c>
      <c r="BX1866">
        <v>6160300</v>
      </c>
      <c r="BY1866">
        <v>31119000</v>
      </c>
      <c r="BZ1866">
        <v>80405000</v>
      </c>
      <c r="CA1866">
        <v>28383000</v>
      </c>
      <c r="CB1866" t="s">
        <v>137</v>
      </c>
      <c r="CC1866" t="s">
        <v>137</v>
      </c>
      <c r="CD1866" t="s">
        <v>137</v>
      </c>
      <c r="CE1866" t="s">
        <v>137</v>
      </c>
      <c r="CF1866" t="s">
        <v>137</v>
      </c>
      <c r="CG1866" t="s">
        <v>137</v>
      </c>
      <c r="CH1866" t="s">
        <v>137</v>
      </c>
      <c r="CI1866" t="s">
        <v>137</v>
      </c>
      <c r="CJ1866">
        <v>0</v>
      </c>
      <c r="CK1866">
        <v>38406000</v>
      </c>
      <c r="CL1866">
        <v>0</v>
      </c>
      <c r="CM1866">
        <v>0</v>
      </c>
      <c r="CN1866">
        <v>63015000</v>
      </c>
      <c r="CO1866">
        <v>0</v>
      </c>
      <c r="CP1866">
        <v>0</v>
      </c>
      <c r="CQ1866">
        <v>5261900</v>
      </c>
      <c r="CR1866">
        <v>0</v>
      </c>
      <c r="CS1866">
        <v>0</v>
      </c>
      <c r="CT1866">
        <v>80591000</v>
      </c>
      <c r="CU1866">
        <v>0</v>
      </c>
      <c r="CV1866">
        <v>0</v>
      </c>
      <c r="CW1866">
        <v>6160300</v>
      </c>
      <c r="CX1866">
        <v>0</v>
      </c>
      <c r="CY1866">
        <v>0</v>
      </c>
      <c r="CZ1866">
        <v>31119000</v>
      </c>
      <c r="DA1866">
        <v>0</v>
      </c>
      <c r="DB1866">
        <v>0</v>
      </c>
      <c r="DC1866">
        <v>80405000</v>
      </c>
      <c r="DD1866">
        <v>0</v>
      </c>
      <c r="DE1866">
        <v>0</v>
      </c>
      <c r="DF1866">
        <v>28383000</v>
      </c>
      <c r="DG1866">
        <v>0</v>
      </c>
      <c r="DJ1866">
        <v>1864</v>
      </c>
      <c r="DK1866" t="s">
        <v>7482</v>
      </c>
      <c r="DL1866" t="s">
        <v>7481</v>
      </c>
      <c r="DM1866">
        <v>709</v>
      </c>
      <c r="DN1866" t="s">
        <v>7480</v>
      </c>
      <c r="DO1866" t="s">
        <v>7479</v>
      </c>
      <c r="DP1866" t="s">
        <v>7478</v>
      </c>
      <c r="DQ1866" t="s">
        <v>7477</v>
      </c>
      <c r="DR1866">
        <v>60172</v>
      </c>
      <c r="DS1866">
        <v>41116</v>
      </c>
      <c r="DT1866">
        <v>8</v>
      </c>
      <c r="DU1866">
        <v>9367</v>
      </c>
      <c r="DV1866">
        <v>60170</v>
      </c>
      <c r="DW1866">
        <v>41114</v>
      </c>
      <c r="DX1866">
        <v>6</v>
      </c>
      <c r="DY1866">
        <v>9299</v>
      </c>
      <c r="DZ1866">
        <v>60170</v>
      </c>
      <c r="EA1866">
        <v>41114</v>
      </c>
      <c r="EB1866">
        <v>6</v>
      </c>
      <c r="EC1866">
        <v>9299</v>
      </c>
    </row>
    <row r="1867" spans="1:133" x14ac:dyDescent="0.2">
      <c r="A1867" t="s">
        <v>7475</v>
      </c>
      <c r="B1867">
        <v>378</v>
      </c>
      <c r="C1867" t="s">
        <v>7476</v>
      </c>
      <c r="D1867" t="str">
        <f t="shared" si="87"/>
        <v>NP_055848</v>
      </c>
      <c r="E1867" t="s">
        <v>7475</v>
      </c>
      <c r="F1867" t="s">
        <v>7475</v>
      </c>
      <c r="G1867" t="s">
        <v>7474</v>
      </c>
      <c r="H1867">
        <v>1</v>
      </c>
      <c r="I1867">
        <v>107.34399999999999</v>
      </c>
      <c r="J1867">
        <v>3.4248E-3</v>
      </c>
      <c r="K1867">
        <v>107.34</v>
      </c>
      <c r="L1867">
        <v>64.918999999999997</v>
      </c>
      <c r="M1867">
        <v>107.34</v>
      </c>
      <c r="N1867">
        <v>1</v>
      </c>
      <c r="O1867">
        <v>94.767300000000006</v>
      </c>
      <c r="P1867">
        <v>1.0568599999999999E-2</v>
      </c>
      <c r="Q1867">
        <v>94.766999999999996</v>
      </c>
      <c r="V1867">
        <v>1</v>
      </c>
      <c r="W1867">
        <v>94.767300000000006</v>
      </c>
      <c r="X1867">
        <v>1.0568599999999999E-2</v>
      </c>
      <c r="Y1867">
        <v>94.766999999999996</v>
      </c>
      <c r="Z1867">
        <v>1</v>
      </c>
      <c r="AA1867">
        <v>107.34399999999999</v>
      </c>
      <c r="AB1867">
        <v>3.4248E-3</v>
      </c>
      <c r="AC1867">
        <v>107.34</v>
      </c>
      <c r="AH1867">
        <v>0</v>
      </c>
      <c r="AI1867">
        <v>0</v>
      </c>
      <c r="AK1867" t="s">
        <v>137</v>
      </c>
      <c r="AT1867" t="s">
        <v>136</v>
      </c>
      <c r="AU1867">
        <v>1</v>
      </c>
      <c r="AV1867" t="s">
        <v>144</v>
      </c>
      <c r="AW1867" t="str">
        <f t="shared" si="88"/>
        <v>FNBP1|NP_055848</v>
      </c>
      <c r="AX1867" s="1" t="str">
        <f t="shared" si="89"/>
        <v>FNBP1|NP_055848|FNEFMTSK(1)PK</v>
      </c>
      <c r="AY1867" t="s">
        <v>7473</v>
      </c>
      <c r="AZ1867" t="s">
        <v>600</v>
      </c>
      <c r="BA1867" t="s">
        <v>1277</v>
      </c>
      <c r="BB1867" t="s">
        <v>7472</v>
      </c>
      <c r="BC1867" t="s">
        <v>7471</v>
      </c>
      <c r="BD1867">
        <v>8</v>
      </c>
      <c r="BE1867">
        <v>2</v>
      </c>
      <c r="BF1867">
        <v>-0.16320000000000001</v>
      </c>
      <c r="BG1867" t="s">
        <v>139</v>
      </c>
      <c r="BH1867" t="s">
        <v>138</v>
      </c>
      <c r="BI1867" t="s">
        <v>139</v>
      </c>
      <c r="BJ1867" t="s">
        <v>139</v>
      </c>
      <c r="BK1867" t="s">
        <v>138</v>
      </c>
      <c r="BL1867" t="s">
        <v>138</v>
      </c>
      <c r="BM1867" t="s">
        <v>138</v>
      </c>
      <c r="BN1867" t="s">
        <v>138</v>
      </c>
      <c r="BO1867">
        <v>25769000</v>
      </c>
      <c r="BP1867">
        <v>25769000</v>
      </c>
      <c r="BQ1867">
        <v>0</v>
      </c>
      <c r="BR1867">
        <v>0</v>
      </c>
      <c r="BS1867" t="s">
        <v>137</v>
      </c>
      <c r="BT1867">
        <v>5704700</v>
      </c>
      <c r="BU1867" t="s">
        <v>297</v>
      </c>
      <c r="BV1867">
        <v>6532300</v>
      </c>
      <c r="BW1867">
        <v>8516200</v>
      </c>
      <c r="BX1867" t="s">
        <v>297</v>
      </c>
      <c r="BY1867">
        <v>5015800</v>
      </c>
      <c r="BZ1867" t="s">
        <v>297</v>
      </c>
      <c r="CA1867" t="s">
        <v>297</v>
      </c>
      <c r="CB1867" t="s">
        <v>137</v>
      </c>
      <c r="CC1867" t="s">
        <v>137</v>
      </c>
      <c r="CD1867" t="s">
        <v>137</v>
      </c>
      <c r="CE1867" t="s">
        <v>137</v>
      </c>
      <c r="CF1867" t="s">
        <v>137</v>
      </c>
      <c r="CG1867" t="s">
        <v>137</v>
      </c>
      <c r="CH1867" t="s">
        <v>137</v>
      </c>
      <c r="CI1867" t="s">
        <v>137</v>
      </c>
      <c r="CJ1867">
        <v>5704700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6532300</v>
      </c>
      <c r="CQ1867">
        <v>0</v>
      </c>
      <c r="CR1867">
        <v>0</v>
      </c>
      <c r="CS1867">
        <v>8516200</v>
      </c>
      <c r="CT1867">
        <v>0</v>
      </c>
      <c r="CU1867">
        <v>0</v>
      </c>
      <c r="CV1867">
        <v>0</v>
      </c>
      <c r="CW1867">
        <v>0</v>
      </c>
      <c r="CX1867">
        <v>0</v>
      </c>
      <c r="CY1867">
        <v>5015800</v>
      </c>
      <c r="CZ1867">
        <v>0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J1867">
        <v>1865</v>
      </c>
      <c r="DK1867">
        <v>2894</v>
      </c>
      <c r="DL1867">
        <v>378</v>
      </c>
      <c r="DM1867">
        <v>378</v>
      </c>
      <c r="DN1867">
        <v>2393</v>
      </c>
      <c r="DO1867">
        <v>2523</v>
      </c>
      <c r="DP1867" t="s">
        <v>7470</v>
      </c>
      <c r="DQ1867" t="s">
        <v>7469</v>
      </c>
      <c r="DR1867">
        <v>14053</v>
      </c>
      <c r="DS1867">
        <v>9760</v>
      </c>
      <c r="DT1867">
        <v>4</v>
      </c>
      <c r="DU1867">
        <v>19204</v>
      </c>
      <c r="DV1867">
        <v>14053</v>
      </c>
      <c r="DW1867">
        <v>9760</v>
      </c>
      <c r="DX1867">
        <v>4</v>
      </c>
      <c r="DY1867">
        <v>19204</v>
      </c>
      <c r="DZ1867">
        <v>14053</v>
      </c>
      <c r="EA1867">
        <v>9760</v>
      </c>
      <c r="EB1867">
        <v>4</v>
      </c>
      <c r="EC1867">
        <v>19204</v>
      </c>
    </row>
    <row r="1868" spans="1:133" x14ac:dyDescent="0.2">
      <c r="A1868" t="s">
        <v>7463</v>
      </c>
      <c r="B1868" t="s">
        <v>7468</v>
      </c>
      <c r="C1868" t="s">
        <v>7461</v>
      </c>
      <c r="D1868" t="str">
        <f t="shared" si="87"/>
        <v>NP_942127</v>
      </c>
      <c r="E1868" t="s">
        <v>7460</v>
      </c>
      <c r="F1868" t="s">
        <v>7460</v>
      </c>
      <c r="G1868" t="s">
        <v>7459</v>
      </c>
      <c r="H1868">
        <v>1</v>
      </c>
      <c r="I1868">
        <v>116.518</v>
      </c>
      <c r="J1868">
        <v>6.1511400000000003E-3</v>
      </c>
      <c r="K1868">
        <v>116.52</v>
      </c>
      <c r="L1868">
        <v>73.075999999999993</v>
      </c>
      <c r="M1868">
        <v>116.52</v>
      </c>
      <c r="Z1868">
        <v>1</v>
      </c>
      <c r="AA1868">
        <v>116.518</v>
      </c>
      <c r="AB1868">
        <v>6.1511400000000003E-3</v>
      </c>
      <c r="AC1868">
        <v>116.52</v>
      </c>
      <c r="AD1868">
        <v>0</v>
      </c>
      <c r="AE1868">
        <v>0</v>
      </c>
      <c r="AG1868" t="s">
        <v>137</v>
      </c>
      <c r="AL1868">
        <v>0</v>
      </c>
      <c r="AM1868">
        <v>0</v>
      </c>
      <c r="AO1868" t="s">
        <v>137</v>
      </c>
      <c r="AP1868">
        <v>0</v>
      </c>
      <c r="AQ1868">
        <v>0</v>
      </c>
      <c r="AS1868" t="s">
        <v>137</v>
      </c>
      <c r="AT1868" t="s">
        <v>136</v>
      </c>
      <c r="AU1868">
        <v>1</v>
      </c>
      <c r="AV1868" t="s">
        <v>144</v>
      </c>
      <c r="AW1868" t="str">
        <f t="shared" si="88"/>
        <v>ACLY|NP_942127</v>
      </c>
      <c r="AX1868" s="1" t="str">
        <f t="shared" si="89"/>
        <v>ACLY|NP_942127|ADEVAPAK(1)K</v>
      </c>
      <c r="AY1868" t="s">
        <v>7467</v>
      </c>
      <c r="AZ1868" t="s">
        <v>143</v>
      </c>
      <c r="BA1868" t="s">
        <v>506</v>
      </c>
      <c r="BB1868" t="s">
        <v>7466</v>
      </c>
      <c r="BC1868" t="s">
        <v>7465</v>
      </c>
      <c r="BD1868">
        <v>8</v>
      </c>
      <c r="BE1868">
        <v>2</v>
      </c>
      <c r="BF1868">
        <v>0.42788999999999999</v>
      </c>
      <c r="BG1868" t="s">
        <v>138</v>
      </c>
      <c r="BH1868" t="s">
        <v>138</v>
      </c>
      <c r="BI1868" t="s">
        <v>138</v>
      </c>
      <c r="BJ1868" t="s">
        <v>139</v>
      </c>
      <c r="BK1868" t="s">
        <v>138</v>
      </c>
      <c r="BL1868" t="s">
        <v>138</v>
      </c>
      <c r="BM1868" t="s">
        <v>138</v>
      </c>
      <c r="BN1868" t="s">
        <v>138</v>
      </c>
      <c r="BO1868">
        <v>108790000</v>
      </c>
      <c r="BP1868">
        <v>108790000</v>
      </c>
      <c r="BQ1868">
        <v>0</v>
      </c>
      <c r="BR1868">
        <v>0</v>
      </c>
      <c r="BS1868" t="s">
        <v>137</v>
      </c>
      <c r="BT1868" t="s">
        <v>297</v>
      </c>
      <c r="BU1868" t="s">
        <v>297</v>
      </c>
      <c r="BV1868" t="s">
        <v>297</v>
      </c>
      <c r="BW1868">
        <v>60402000</v>
      </c>
      <c r="BX1868">
        <v>13597000</v>
      </c>
      <c r="BY1868" t="s">
        <v>297</v>
      </c>
      <c r="BZ1868">
        <v>18671000</v>
      </c>
      <c r="CA1868">
        <v>16124000</v>
      </c>
      <c r="CB1868" t="s">
        <v>137</v>
      </c>
      <c r="CC1868" t="s">
        <v>137</v>
      </c>
      <c r="CD1868" t="s">
        <v>137</v>
      </c>
      <c r="CE1868" t="s">
        <v>137</v>
      </c>
      <c r="CF1868" t="s">
        <v>137</v>
      </c>
      <c r="CG1868" t="s">
        <v>137</v>
      </c>
      <c r="CH1868" t="s">
        <v>137</v>
      </c>
      <c r="CI1868" t="s">
        <v>137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60402000</v>
      </c>
      <c r="CT1868">
        <v>0</v>
      </c>
      <c r="CU1868">
        <v>0</v>
      </c>
      <c r="CV1868">
        <v>13597000</v>
      </c>
      <c r="CW1868">
        <v>0</v>
      </c>
      <c r="CX1868">
        <v>0</v>
      </c>
      <c r="CY1868">
        <v>0</v>
      </c>
      <c r="CZ1868">
        <v>0</v>
      </c>
      <c r="DA1868">
        <v>0</v>
      </c>
      <c r="DB1868">
        <v>18671000</v>
      </c>
      <c r="DC1868">
        <v>0</v>
      </c>
      <c r="DD1868">
        <v>0</v>
      </c>
      <c r="DE1868">
        <v>16124000</v>
      </c>
      <c r="DF1868">
        <v>0</v>
      </c>
      <c r="DG1868">
        <v>0</v>
      </c>
      <c r="DJ1868">
        <v>1866</v>
      </c>
      <c r="DK1868">
        <v>2898</v>
      </c>
      <c r="DL1868">
        <v>468</v>
      </c>
      <c r="DM1868">
        <v>468</v>
      </c>
      <c r="DN1868">
        <v>170</v>
      </c>
      <c r="DO1868">
        <v>176</v>
      </c>
      <c r="DP1868" t="s">
        <v>7464</v>
      </c>
      <c r="DQ1868">
        <v>787</v>
      </c>
      <c r="DR1868">
        <v>1065</v>
      </c>
      <c r="DS1868">
        <v>787</v>
      </c>
      <c r="DT1868">
        <v>4</v>
      </c>
      <c r="DU1868">
        <v>7733</v>
      </c>
      <c r="DV1868">
        <v>1065</v>
      </c>
      <c r="DW1868">
        <v>787</v>
      </c>
      <c r="DX1868">
        <v>4</v>
      </c>
      <c r="DY1868">
        <v>7733</v>
      </c>
      <c r="DZ1868">
        <v>1065</v>
      </c>
      <c r="EA1868">
        <v>787</v>
      </c>
      <c r="EB1868">
        <v>4</v>
      </c>
      <c r="EC1868">
        <v>7733</v>
      </c>
    </row>
    <row r="1869" spans="1:133" x14ac:dyDescent="0.2">
      <c r="A1869" s="4" t="s">
        <v>7463</v>
      </c>
      <c r="B1869" t="s">
        <v>7462</v>
      </c>
      <c r="C1869" t="s">
        <v>7461</v>
      </c>
      <c r="D1869" t="str">
        <f t="shared" si="87"/>
        <v>NP_942127</v>
      </c>
      <c r="E1869" t="s">
        <v>7460</v>
      </c>
      <c r="F1869" t="s">
        <v>7460</v>
      </c>
      <c r="G1869" t="s">
        <v>7459</v>
      </c>
      <c r="H1869">
        <v>1</v>
      </c>
      <c r="I1869">
        <v>73.834100000000007</v>
      </c>
      <c r="J1869">
        <v>3.2438999999999998E-4</v>
      </c>
      <c r="K1869">
        <v>103.79</v>
      </c>
      <c r="L1869">
        <v>76.025000000000006</v>
      </c>
      <c r="M1869">
        <v>73.834000000000003</v>
      </c>
      <c r="N1869">
        <v>1</v>
      </c>
      <c r="O1869">
        <v>103.791</v>
      </c>
      <c r="P1869">
        <v>3.2438999999999998E-4</v>
      </c>
      <c r="Q1869">
        <v>103.79</v>
      </c>
      <c r="R1869">
        <v>0</v>
      </c>
      <c r="S1869">
        <v>0</v>
      </c>
      <c r="U1869" t="s">
        <v>137</v>
      </c>
      <c r="V1869">
        <v>1</v>
      </c>
      <c r="W1869">
        <v>65.374399999999994</v>
      </c>
      <c r="X1869">
        <v>1.4799100000000001E-2</v>
      </c>
      <c r="Y1869">
        <v>65.373999999999995</v>
      </c>
      <c r="Z1869">
        <v>1</v>
      </c>
      <c r="AA1869">
        <v>103.29600000000001</v>
      </c>
      <c r="AB1869">
        <v>3.3808999999999998E-4</v>
      </c>
      <c r="AC1869">
        <v>103.3</v>
      </c>
      <c r="AD1869">
        <v>0</v>
      </c>
      <c r="AE1869">
        <v>0</v>
      </c>
      <c r="AG1869" t="s">
        <v>137</v>
      </c>
      <c r="AH1869">
        <v>1</v>
      </c>
      <c r="AI1869">
        <v>73.834100000000007</v>
      </c>
      <c r="AJ1869">
        <v>6.0769700000000001E-3</v>
      </c>
      <c r="AK1869">
        <v>73.834000000000003</v>
      </c>
      <c r="AP1869">
        <v>0</v>
      </c>
      <c r="AQ1869">
        <v>0</v>
      </c>
      <c r="AS1869" t="s">
        <v>137</v>
      </c>
      <c r="AT1869" t="s">
        <v>136</v>
      </c>
      <c r="AU1869">
        <v>1</v>
      </c>
      <c r="AV1869" t="s">
        <v>144</v>
      </c>
      <c r="AW1869" t="str">
        <f t="shared" si="88"/>
        <v>ACLY|NP_942127</v>
      </c>
      <c r="AX1869" s="1" t="str">
        <f t="shared" si="89"/>
        <v>ACLY|NP_942127|EILIPVFK(1)NMADAMR</v>
      </c>
      <c r="AY1869" t="s">
        <v>7458</v>
      </c>
      <c r="AZ1869" t="s">
        <v>143</v>
      </c>
      <c r="BA1869" t="s">
        <v>340</v>
      </c>
      <c r="BB1869" t="s">
        <v>7457</v>
      </c>
      <c r="BC1869" t="s">
        <v>7456</v>
      </c>
      <c r="BD1869">
        <v>8</v>
      </c>
      <c r="BE1869">
        <v>3</v>
      </c>
      <c r="BF1869">
        <v>-0.29137000000000002</v>
      </c>
      <c r="BG1869" t="s">
        <v>139</v>
      </c>
      <c r="BH1869" t="s">
        <v>138</v>
      </c>
      <c r="BI1869" t="s">
        <v>139</v>
      </c>
      <c r="BJ1869" t="s">
        <v>139</v>
      </c>
      <c r="BK1869" t="s">
        <v>138</v>
      </c>
      <c r="BL1869" t="s">
        <v>139</v>
      </c>
      <c r="BM1869" t="s">
        <v>138</v>
      </c>
      <c r="BN1869" t="s">
        <v>138</v>
      </c>
      <c r="BO1869">
        <v>67281000</v>
      </c>
      <c r="BP1869">
        <v>67281000</v>
      </c>
      <c r="BQ1869">
        <v>0</v>
      </c>
      <c r="BR1869">
        <v>0</v>
      </c>
      <c r="BS1869" t="s">
        <v>137</v>
      </c>
      <c r="BT1869">
        <v>3700700</v>
      </c>
      <c r="BU1869">
        <v>9972400</v>
      </c>
      <c r="BV1869">
        <v>5893700</v>
      </c>
      <c r="BW1869">
        <v>3308200</v>
      </c>
      <c r="BX1869">
        <v>2673200</v>
      </c>
      <c r="BY1869">
        <v>2753100</v>
      </c>
      <c r="BZ1869" t="s">
        <v>297</v>
      </c>
      <c r="CA1869">
        <v>7034100</v>
      </c>
      <c r="CB1869" t="s">
        <v>137</v>
      </c>
      <c r="CC1869" t="s">
        <v>137</v>
      </c>
      <c r="CD1869" t="s">
        <v>137</v>
      </c>
      <c r="CE1869" t="s">
        <v>137</v>
      </c>
      <c r="CF1869" t="s">
        <v>137</v>
      </c>
      <c r="CG1869" t="s">
        <v>137</v>
      </c>
      <c r="CH1869" t="s">
        <v>137</v>
      </c>
      <c r="CI1869" t="s">
        <v>137</v>
      </c>
      <c r="CJ1869">
        <v>3700700</v>
      </c>
      <c r="CK1869">
        <v>0</v>
      </c>
      <c r="CL1869">
        <v>0</v>
      </c>
      <c r="CM1869">
        <v>9972400</v>
      </c>
      <c r="CN1869">
        <v>0</v>
      </c>
      <c r="CO1869">
        <v>0</v>
      </c>
      <c r="CP1869">
        <v>5893700</v>
      </c>
      <c r="CQ1869">
        <v>0</v>
      </c>
      <c r="CR1869">
        <v>0</v>
      </c>
      <c r="CS1869">
        <v>3308200</v>
      </c>
      <c r="CT1869">
        <v>0</v>
      </c>
      <c r="CU1869">
        <v>0</v>
      </c>
      <c r="CV1869">
        <v>2673200</v>
      </c>
      <c r="CW1869">
        <v>0</v>
      </c>
      <c r="CX1869">
        <v>0</v>
      </c>
      <c r="CY1869">
        <v>2753100</v>
      </c>
      <c r="CZ1869">
        <v>0</v>
      </c>
      <c r="DA1869">
        <v>0</v>
      </c>
      <c r="DB1869">
        <v>0</v>
      </c>
      <c r="DC1869">
        <v>0</v>
      </c>
      <c r="DD1869">
        <v>0</v>
      </c>
      <c r="DE1869">
        <v>7034100</v>
      </c>
      <c r="DF1869">
        <v>0</v>
      </c>
      <c r="DG1869">
        <v>0</v>
      </c>
      <c r="DJ1869">
        <v>1867</v>
      </c>
      <c r="DK1869">
        <v>2898</v>
      </c>
      <c r="DL1869">
        <v>544</v>
      </c>
      <c r="DM1869">
        <v>544</v>
      </c>
      <c r="DN1869">
        <v>1749</v>
      </c>
      <c r="DO1869">
        <v>1843</v>
      </c>
      <c r="DP1869" t="s">
        <v>7455</v>
      </c>
      <c r="DQ1869" t="s">
        <v>7454</v>
      </c>
      <c r="DR1869">
        <v>10524</v>
      </c>
      <c r="DS1869">
        <v>7451</v>
      </c>
      <c r="DT1869">
        <v>6</v>
      </c>
      <c r="DU1869">
        <v>58094</v>
      </c>
      <c r="DV1869">
        <v>10520</v>
      </c>
      <c r="DW1869">
        <v>7446</v>
      </c>
      <c r="DX1869">
        <v>1</v>
      </c>
      <c r="DY1869">
        <v>57865</v>
      </c>
      <c r="DZ1869">
        <v>10520</v>
      </c>
      <c r="EA1869">
        <v>7446</v>
      </c>
      <c r="EB1869">
        <v>1</v>
      </c>
      <c r="EC1869">
        <v>57865</v>
      </c>
    </row>
    <row r="1870" spans="1:133" x14ac:dyDescent="0.2">
      <c r="A1870" t="s">
        <v>7452</v>
      </c>
      <c r="B1870">
        <v>375</v>
      </c>
      <c r="C1870" t="s">
        <v>7453</v>
      </c>
      <c r="D1870" t="str">
        <f t="shared" si="87"/>
        <v>NP_006360</v>
      </c>
      <c r="E1870" t="s">
        <v>7452</v>
      </c>
      <c r="F1870" t="s">
        <v>7452</v>
      </c>
      <c r="G1870" t="s">
        <v>7451</v>
      </c>
      <c r="H1870">
        <v>1</v>
      </c>
      <c r="I1870">
        <v>86.257999999999996</v>
      </c>
      <c r="J1870">
        <v>1.40098E-3</v>
      </c>
      <c r="K1870">
        <v>86.257999999999996</v>
      </c>
      <c r="L1870">
        <v>61.777000000000001</v>
      </c>
      <c r="M1870">
        <v>86.257999999999996</v>
      </c>
      <c r="Z1870">
        <v>1</v>
      </c>
      <c r="AA1870">
        <v>86.257999999999996</v>
      </c>
      <c r="AB1870">
        <v>1.40098E-3</v>
      </c>
      <c r="AC1870">
        <v>86.257999999999996</v>
      </c>
      <c r="AL1870">
        <v>1</v>
      </c>
      <c r="AM1870">
        <v>75.063900000000004</v>
      </c>
      <c r="AN1870">
        <v>1.12789E-2</v>
      </c>
      <c r="AO1870">
        <v>75.063999999999993</v>
      </c>
      <c r="AU1870">
        <v>1</v>
      </c>
      <c r="AV1870" t="s">
        <v>144</v>
      </c>
      <c r="AW1870" t="str">
        <f t="shared" si="88"/>
        <v>LRRC41|NP_006360</v>
      </c>
      <c r="AX1870" s="1" t="str">
        <f t="shared" si="89"/>
        <v>LRRC41|NP_006360|SPSAPAATSSASSSTSSYK(1)R</v>
      </c>
      <c r="AY1870" t="s">
        <v>7450</v>
      </c>
      <c r="AZ1870" t="s">
        <v>143</v>
      </c>
      <c r="BA1870" t="s">
        <v>483</v>
      </c>
      <c r="BB1870" t="s">
        <v>7449</v>
      </c>
      <c r="BC1870" t="s">
        <v>7448</v>
      </c>
      <c r="BD1870">
        <v>19</v>
      </c>
      <c r="BE1870">
        <v>2</v>
      </c>
      <c r="BF1870">
        <v>0.98579000000000006</v>
      </c>
      <c r="BG1870" t="s">
        <v>138</v>
      </c>
      <c r="BH1870" t="s">
        <v>138</v>
      </c>
      <c r="BI1870" t="s">
        <v>138</v>
      </c>
      <c r="BJ1870" t="s">
        <v>139</v>
      </c>
      <c r="BK1870" t="s">
        <v>138</v>
      </c>
      <c r="BL1870" t="s">
        <v>138</v>
      </c>
      <c r="BM1870" t="s">
        <v>139</v>
      </c>
      <c r="BN1870" t="s">
        <v>138</v>
      </c>
      <c r="BO1870">
        <v>3363100</v>
      </c>
      <c r="BP1870">
        <v>3363100</v>
      </c>
      <c r="BQ1870">
        <v>0</v>
      </c>
      <c r="BR1870">
        <v>0</v>
      </c>
      <c r="BS1870" t="s">
        <v>137</v>
      </c>
      <c r="BT1870" t="s">
        <v>297</v>
      </c>
      <c r="BU1870" t="s">
        <v>297</v>
      </c>
      <c r="BV1870" t="s">
        <v>297</v>
      </c>
      <c r="BW1870">
        <v>3363100</v>
      </c>
      <c r="BX1870" t="s">
        <v>297</v>
      </c>
      <c r="BY1870" t="s">
        <v>297</v>
      </c>
      <c r="BZ1870" t="s">
        <v>297</v>
      </c>
      <c r="CA1870" t="s">
        <v>297</v>
      </c>
      <c r="CB1870" t="s">
        <v>137</v>
      </c>
      <c r="CC1870" t="s">
        <v>137</v>
      </c>
      <c r="CD1870" t="s">
        <v>137</v>
      </c>
      <c r="CE1870" t="s">
        <v>137</v>
      </c>
      <c r="CF1870" t="s">
        <v>137</v>
      </c>
      <c r="CG1870" t="s">
        <v>137</v>
      </c>
      <c r="CH1870" t="s">
        <v>137</v>
      </c>
      <c r="CI1870" t="s">
        <v>137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3363100</v>
      </c>
      <c r="CT1870">
        <v>0</v>
      </c>
      <c r="CU1870">
        <v>0</v>
      </c>
      <c r="CV1870">
        <v>0</v>
      </c>
      <c r="CW1870">
        <v>0</v>
      </c>
      <c r="CX1870">
        <v>0</v>
      </c>
      <c r="CY1870">
        <v>0</v>
      </c>
      <c r="CZ1870">
        <v>0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J1870">
        <v>1868</v>
      </c>
      <c r="DK1870">
        <v>2899</v>
      </c>
      <c r="DL1870">
        <v>375</v>
      </c>
      <c r="DM1870">
        <v>375</v>
      </c>
      <c r="DN1870" t="s">
        <v>7447</v>
      </c>
      <c r="DO1870" t="s">
        <v>7446</v>
      </c>
      <c r="DP1870" t="s">
        <v>7445</v>
      </c>
      <c r="DQ1870" t="s">
        <v>7444</v>
      </c>
      <c r="DR1870">
        <v>60243</v>
      </c>
      <c r="DS1870">
        <v>41154</v>
      </c>
      <c r="DT1870">
        <v>4</v>
      </c>
      <c r="DU1870">
        <v>13700</v>
      </c>
      <c r="DV1870">
        <v>60243</v>
      </c>
      <c r="DW1870">
        <v>41154</v>
      </c>
      <c r="DX1870">
        <v>4</v>
      </c>
      <c r="DY1870">
        <v>13700</v>
      </c>
      <c r="DZ1870">
        <v>60243</v>
      </c>
      <c r="EA1870">
        <v>41154</v>
      </c>
      <c r="EB1870">
        <v>4</v>
      </c>
      <c r="EC1870">
        <v>13700</v>
      </c>
    </row>
    <row r="1871" spans="1:133" x14ac:dyDescent="0.2">
      <c r="A1871" s="4" t="s">
        <v>7437</v>
      </c>
      <c r="B1871">
        <v>360</v>
      </c>
      <c r="C1871" t="s">
        <v>7438</v>
      </c>
      <c r="D1871" t="str">
        <f t="shared" si="87"/>
        <v>NP_054767</v>
      </c>
      <c r="E1871" t="s">
        <v>7437</v>
      </c>
      <c r="F1871" t="s">
        <v>7437</v>
      </c>
      <c r="G1871" t="s">
        <v>7436</v>
      </c>
      <c r="H1871">
        <v>1</v>
      </c>
      <c r="I1871">
        <v>55.031100000000002</v>
      </c>
      <c r="J1871">
        <v>6.6208499999999997E-4</v>
      </c>
      <c r="K1871">
        <v>83.947999999999993</v>
      </c>
      <c r="L1871">
        <v>43.706000000000003</v>
      </c>
      <c r="M1871">
        <v>55.030999999999999</v>
      </c>
      <c r="N1871">
        <v>0</v>
      </c>
      <c r="O1871">
        <v>0</v>
      </c>
      <c r="Q1871" t="s">
        <v>137</v>
      </c>
      <c r="V1871">
        <v>1</v>
      </c>
      <c r="W1871">
        <v>83.947599999999994</v>
      </c>
      <c r="X1871">
        <v>6.6208499999999997E-4</v>
      </c>
      <c r="Y1871">
        <v>83.947999999999993</v>
      </c>
      <c r="Z1871">
        <v>1</v>
      </c>
      <c r="AA1871">
        <v>55.031100000000002</v>
      </c>
      <c r="AB1871">
        <v>2.0354799999999999E-2</v>
      </c>
      <c r="AC1871">
        <v>55.030999999999999</v>
      </c>
      <c r="AD1871">
        <v>0</v>
      </c>
      <c r="AE1871">
        <v>0</v>
      </c>
      <c r="AG1871" t="s">
        <v>137</v>
      </c>
      <c r="AT1871" t="s">
        <v>136</v>
      </c>
      <c r="AU1871">
        <v>1</v>
      </c>
      <c r="AV1871" t="s">
        <v>144</v>
      </c>
      <c r="AW1871" t="str">
        <f t="shared" si="88"/>
        <v>MKL2|NP_054767</v>
      </c>
      <c r="AX1871" s="1" t="str">
        <f t="shared" si="89"/>
        <v>MKL2|NP_054767|QHYNYQTILPAPFK(1)PLNDK</v>
      </c>
      <c r="AY1871" t="s">
        <v>7443</v>
      </c>
      <c r="AZ1871" t="s">
        <v>143</v>
      </c>
      <c r="BA1871" t="s">
        <v>6199</v>
      </c>
      <c r="BB1871" t="s">
        <v>7442</v>
      </c>
      <c r="BC1871" t="s">
        <v>7441</v>
      </c>
      <c r="BD1871">
        <v>14</v>
      </c>
      <c r="BE1871">
        <v>3</v>
      </c>
      <c r="BF1871">
        <v>-0.57421</v>
      </c>
      <c r="BG1871" t="s">
        <v>138</v>
      </c>
      <c r="BH1871" t="s">
        <v>138</v>
      </c>
      <c r="BI1871" t="s">
        <v>139</v>
      </c>
      <c r="BJ1871" t="s">
        <v>139</v>
      </c>
      <c r="BK1871" t="s">
        <v>138</v>
      </c>
      <c r="BL1871" t="s">
        <v>138</v>
      </c>
      <c r="BM1871" t="s">
        <v>138</v>
      </c>
      <c r="BN1871" t="s">
        <v>138</v>
      </c>
      <c r="BO1871">
        <v>45528000</v>
      </c>
      <c r="BP1871">
        <v>45528000</v>
      </c>
      <c r="BQ1871">
        <v>0</v>
      </c>
      <c r="BR1871">
        <v>0</v>
      </c>
      <c r="BS1871" t="s">
        <v>137</v>
      </c>
      <c r="BT1871">
        <v>8790800</v>
      </c>
      <c r="BU1871" t="s">
        <v>297</v>
      </c>
      <c r="BV1871">
        <v>12780000</v>
      </c>
      <c r="BW1871">
        <v>12318000</v>
      </c>
      <c r="BX1871">
        <v>11639000</v>
      </c>
      <c r="BY1871" t="s">
        <v>297</v>
      </c>
      <c r="BZ1871" t="s">
        <v>297</v>
      </c>
      <c r="CA1871" t="s">
        <v>297</v>
      </c>
      <c r="CB1871" t="s">
        <v>137</v>
      </c>
      <c r="CC1871" t="s">
        <v>137</v>
      </c>
      <c r="CD1871" t="s">
        <v>137</v>
      </c>
      <c r="CE1871" t="s">
        <v>137</v>
      </c>
      <c r="CF1871" t="s">
        <v>137</v>
      </c>
      <c r="CG1871" t="s">
        <v>137</v>
      </c>
      <c r="CH1871" t="s">
        <v>137</v>
      </c>
      <c r="CI1871" t="s">
        <v>137</v>
      </c>
      <c r="CJ1871">
        <v>8790800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12780000</v>
      </c>
      <c r="CQ1871">
        <v>0</v>
      </c>
      <c r="CR1871">
        <v>0</v>
      </c>
      <c r="CS1871">
        <v>12318000</v>
      </c>
      <c r="CT1871">
        <v>0</v>
      </c>
      <c r="CU1871">
        <v>0</v>
      </c>
      <c r="CV1871">
        <v>11639000</v>
      </c>
      <c r="CW1871">
        <v>0</v>
      </c>
      <c r="CX1871">
        <v>0</v>
      </c>
      <c r="CY1871">
        <v>0</v>
      </c>
      <c r="CZ1871">
        <v>0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J1871">
        <v>1869</v>
      </c>
      <c r="DK1871">
        <v>2902</v>
      </c>
      <c r="DL1871">
        <v>360</v>
      </c>
      <c r="DM1871">
        <v>360</v>
      </c>
      <c r="DN1871">
        <v>8208</v>
      </c>
      <c r="DO1871">
        <v>8759</v>
      </c>
      <c r="DP1871" t="s">
        <v>7440</v>
      </c>
      <c r="DQ1871" t="s">
        <v>7439</v>
      </c>
      <c r="DR1871">
        <v>51735</v>
      </c>
      <c r="DS1871">
        <v>35329</v>
      </c>
      <c r="DT1871">
        <v>4</v>
      </c>
      <c r="DU1871">
        <v>39625</v>
      </c>
      <c r="DV1871">
        <v>51734</v>
      </c>
      <c r="DW1871">
        <v>35328</v>
      </c>
      <c r="DX1871">
        <v>3</v>
      </c>
      <c r="DY1871">
        <v>38872</v>
      </c>
      <c r="DZ1871">
        <v>51734</v>
      </c>
      <c r="EA1871">
        <v>35328</v>
      </c>
      <c r="EB1871">
        <v>3</v>
      </c>
      <c r="EC1871">
        <v>38872</v>
      </c>
    </row>
    <row r="1872" spans="1:133" x14ac:dyDescent="0.2">
      <c r="A1872" t="s">
        <v>7437</v>
      </c>
      <c r="B1872">
        <v>675</v>
      </c>
      <c r="C1872" t="s">
        <v>7438</v>
      </c>
      <c r="D1872" t="str">
        <f t="shared" si="87"/>
        <v>NP_054767</v>
      </c>
      <c r="E1872" t="s">
        <v>7437</v>
      </c>
      <c r="F1872" t="s">
        <v>7437</v>
      </c>
      <c r="G1872" t="s">
        <v>7436</v>
      </c>
      <c r="H1872">
        <v>1</v>
      </c>
      <c r="I1872">
        <v>73.126599999999996</v>
      </c>
      <c r="J1872" s="3">
        <v>6.7508100000000002E-9</v>
      </c>
      <c r="K1872">
        <v>88.239000000000004</v>
      </c>
      <c r="L1872">
        <v>71.372</v>
      </c>
      <c r="M1872">
        <v>73.126999999999995</v>
      </c>
      <c r="N1872">
        <v>1</v>
      </c>
      <c r="O1872">
        <v>54.262999999999998</v>
      </c>
      <c r="P1872">
        <v>5.5424100000000002E-3</v>
      </c>
      <c r="Q1872">
        <v>54.262999999999998</v>
      </c>
      <c r="R1872">
        <v>1</v>
      </c>
      <c r="S1872">
        <v>82.885400000000004</v>
      </c>
      <c r="T1872" s="3">
        <v>3.2433899999999998E-7</v>
      </c>
      <c r="U1872">
        <v>82.885000000000005</v>
      </c>
      <c r="V1872">
        <v>1</v>
      </c>
      <c r="W1872">
        <v>59.560600000000001</v>
      </c>
      <c r="X1872">
        <v>6.7267300000000004E-4</v>
      </c>
      <c r="Y1872">
        <v>59.561</v>
      </c>
      <c r="Z1872">
        <v>1</v>
      </c>
      <c r="AA1872">
        <v>38.780299999999997</v>
      </c>
      <c r="AB1872" s="3">
        <v>4.64595E-6</v>
      </c>
      <c r="AC1872">
        <v>78.097999999999999</v>
      </c>
      <c r="AH1872">
        <v>1</v>
      </c>
      <c r="AI1872">
        <v>88.239099999999993</v>
      </c>
      <c r="AJ1872" s="3">
        <v>6.7508100000000002E-9</v>
      </c>
      <c r="AK1872">
        <v>88.239000000000004</v>
      </c>
      <c r="AL1872">
        <v>1</v>
      </c>
      <c r="AM1872">
        <v>53.997900000000001</v>
      </c>
      <c r="AN1872">
        <v>5.7494699999999996E-3</v>
      </c>
      <c r="AO1872">
        <v>53.997999999999998</v>
      </c>
      <c r="AP1872">
        <v>1</v>
      </c>
      <c r="AQ1872">
        <v>73.126599999999996</v>
      </c>
      <c r="AR1872" s="3">
        <v>6.1007700000000002E-5</v>
      </c>
      <c r="AS1872">
        <v>73.126999999999995</v>
      </c>
      <c r="AT1872" t="s">
        <v>136</v>
      </c>
      <c r="AU1872">
        <v>1</v>
      </c>
      <c r="AV1872" t="s">
        <v>144</v>
      </c>
      <c r="AW1872" t="str">
        <f t="shared" si="88"/>
        <v>MKL2|NP_054767</v>
      </c>
      <c r="AX1872" s="1" t="str">
        <f t="shared" si="89"/>
        <v>MKL2|NP_054767|QPIPVASHAVGQPVSTGGQTLVAK(1)K</v>
      </c>
      <c r="AY1872" t="s">
        <v>7435</v>
      </c>
      <c r="AZ1872" t="s">
        <v>143</v>
      </c>
      <c r="BA1872" t="s">
        <v>483</v>
      </c>
      <c r="BB1872" t="s">
        <v>7434</v>
      </c>
      <c r="BC1872" t="s">
        <v>7433</v>
      </c>
      <c r="BD1872">
        <v>24</v>
      </c>
      <c r="BE1872">
        <v>3</v>
      </c>
      <c r="BF1872">
        <v>0.60436999999999996</v>
      </c>
      <c r="BG1872" t="s">
        <v>139</v>
      </c>
      <c r="BH1872" t="s">
        <v>139</v>
      </c>
      <c r="BI1872" t="s">
        <v>139</v>
      </c>
      <c r="BJ1872" t="s">
        <v>139</v>
      </c>
      <c r="BK1872" t="s">
        <v>138</v>
      </c>
      <c r="BL1872" t="s">
        <v>139</v>
      </c>
      <c r="BM1872" t="s">
        <v>139</v>
      </c>
      <c r="BN1872" t="s">
        <v>139</v>
      </c>
      <c r="BO1872">
        <v>316300000</v>
      </c>
      <c r="BP1872">
        <v>316300000</v>
      </c>
      <c r="BQ1872">
        <v>0</v>
      </c>
      <c r="BR1872">
        <v>0</v>
      </c>
      <c r="BS1872" t="s">
        <v>137</v>
      </c>
      <c r="BT1872">
        <v>18876000</v>
      </c>
      <c r="BU1872">
        <v>32832000</v>
      </c>
      <c r="BV1872">
        <v>87617000</v>
      </c>
      <c r="BW1872">
        <v>80509000</v>
      </c>
      <c r="BX1872" t="s">
        <v>297</v>
      </c>
      <c r="BY1872">
        <v>14964000</v>
      </c>
      <c r="BZ1872">
        <v>19675000</v>
      </c>
      <c r="CA1872">
        <v>35227000</v>
      </c>
      <c r="CB1872" t="s">
        <v>137</v>
      </c>
      <c r="CC1872" t="s">
        <v>137</v>
      </c>
      <c r="CD1872" t="s">
        <v>137</v>
      </c>
      <c r="CE1872" t="s">
        <v>137</v>
      </c>
      <c r="CF1872" t="s">
        <v>137</v>
      </c>
      <c r="CG1872" t="s">
        <v>137</v>
      </c>
      <c r="CH1872" t="s">
        <v>137</v>
      </c>
      <c r="CI1872" t="s">
        <v>137</v>
      </c>
      <c r="CJ1872">
        <v>18876000</v>
      </c>
      <c r="CK1872">
        <v>0</v>
      </c>
      <c r="CL1872">
        <v>0</v>
      </c>
      <c r="CM1872">
        <v>32832000</v>
      </c>
      <c r="CN1872">
        <v>0</v>
      </c>
      <c r="CO1872">
        <v>0</v>
      </c>
      <c r="CP1872">
        <v>87617000</v>
      </c>
      <c r="CQ1872">
        <v>0</v>
      </c>
      <c r="CR1872">
        <v>0</v>
      </c>
      <c r="CS1872">
        <v>80509000</v>
      </c>
      <c r="CT1872">
        <v>0</v>
      </c>
      <c r="CU1872">
        <v>0</v>
      </c>
      <c r="CV1872">
        <v>0</v>
      </c>
      <c r="CW1872">
        <v>0</v>
      </c>
      <c r="CX1872">
        <v>0</v>
      </c>
      <c r="CY1872">
        <v>14964000</v>
      </c>
      <c r="CZ1872">
        <v>0</v>
      </c>
      <c r="DA1872">
        <v>0</v>
      </c>
      <c r="DB1872">
        <v>19675000</v>
      </c>
      <c r="DC1872">
        <v>0</v>
      </c>
      <c r="DD1872">
        <v>0</v>
      </c>
      <c r="DE1872">
        <v>35227000</v>
      </c>
      <c r="DF1872">
        <v>0</v>
      </c>
      <c r="DG1872">
        <v>0</v>
      </c>
      <c r="DJ1872">
        <v>1870</v>
      </c>
      <c r="DK1872">
        <v>2902</v>
      </c>
      <c r="DL1872">
        <v>675</v>
      </c>
      <c r="DM1872">
        <v>675</v>
      </c>
      <c r="DN1872">
        <v>8366</v>
      </c>
      <c r="DO1872">
        <v>8928</v>
      </c>
      <c r="DP1872" t="s">
        <v>7432</v>
      </c>
      <c r="DQ1872" t="s">
        <v>7431</v>
      </c>
      <c r="DR1872">
        <v>52652</v>
      </c>
      <c r="DS1872">
        <v>36010</v>
      </c>
      <c r="DT1872">
        <v>8</v>
      </c>
      <c r="DU1872">
        <v>25042</v>
      </c>
      <c r="DV1872">
        <v>52650</v>
      </c>
      <c r="DW1872">
        <v>36008</v>
      </c>
      <c r="DX1872">
        <v>6</v>
      </c>
      <c r="DY1872">
        <v>25808</v>
      </c>
      <c r="DZ1872">
        <v>52650</v>
      </c>
      <c r="EA1872">
        <v>36008</v>
      </c>
      <c r="EB1872">
        <v>6</v>
      </c>
      <c r="EC1872">
        <v>25808</v>
      </c>
    </row>
    <row r="1873" spans="1:133" x14ac:dyDescent="0.2">
      <c r="A1873" t="s">
        <v>7422</v>
      </c>
      <c r="B1873">
        <v>118</v>
      </c>
      <c r="C1873" t="s">
        <v>7423</v>
      </c>
      <c r="D1873" t="str">
        <f t="shared" si="87"/>
        <v>NP_149074</v>
      </c>
      <c r="E1873" t="s">
        <v>7422</v>
      </c>
      <c r="F1873" t="s">
        <v>7422</v>
      </c>
      <c r="G1873" t="s">
        <v>7421</v>
      </c>
      <c r="H1873">
        <v>1</v>
      </c>
      <c r="I1873">
        <v>70.563299999999998</v>
      </c>
      <c r="J1873">
        <v>2.4348499999999999E-4</v>
      </c>
      <c r="K1873">
        <v>150.81</v>
      </c>
      <c r="L1873">
        <v>89.046000000000006</v>
      </c>
      <c r="M1873">
        <v>70.563000000000002</v>
      </c>
      <c r="N1873">
        <v>0</v>
      </c>
      <c r="O1873">
        <v>0</v>
      </c>
      <c r="Q1873" t="s">
        <v>137</v>
      </c>
      <c r="R1873">
        <v>1</v>
      </c>
      <c r="S1873">
        <v>81.239099999999993</v>
      </c>
      <c r="T1873">
        <v>2.36075E-2</v>
      </c>
      <c r="U1873">
        <v>81.239000000000004</v>
      </c>
      <c r="V1873">
        <v>0</v>
      </c>
      <c r="W1873">
        <v>0</v>
      </c>
      <c r="Y1873" t="s">
        <v>137</v>
      </c>
      <c r="Z1873">
        <v>1</v>
      </c>
      <c r="AA1873">
        <v>70.563299999999998</v>
      </c>
      <c r="AB1873">
        <v>2.4348499999999999E-4</v>
      </c>
      <c r="AC1873">
        <v>150.81</v>
      </c>
      <c r="AH1873">
        <v>0</v>
      </c>
      <c r="AI1873">
        <v>0</v>
      </c>
      <c r="AK1873" t="s">
        <v>137</v>
      </c>
      <c r="AL1873">
        <v>1</v>
      </c>
      <c r="AM1873">
        <v>97.596699999999998</v>
      </c>
      <c r="AN1873">
        <v>2.23153E-2</v>
      </c>
      <c r="AO1873">
        <v>97.596999999999994</v>
      </c>
      <c r="AP1873">
        <v>0</v>
      </c>
      <c r="AQ1873">
        <v>0</v>
      </c>
      <c r="AS1873" t="s">
        <v>137</v>
      </c>
      <c r="AT1873" t="s">
        <v>136</v>
      </c>
      <c r="AU1873">
        <v>1</v>
      </c>
      <c r="AV1873" t="s">
        <v>144</v>
      </c>
      <c r="AW1873" t="str">
        <f t="shared" si="88"/>
        <v>EAF1|NP_149074</v>
      </c>
      <c r="AX1873" s="1" t="str">
        <f t="shared" si="89"/>
        <v>EAF1|NP_149074|TRAEGSSK(1)IQAR</v>
      </c>
      <c r="AY1873" t="s">
        <v>7430</v>
      </c>
      <c r="AZ1873" t="s">
        <v>143</v>
      </c>
      <c r="BA1873" t="s">
        <v>214</v>
      </c>
      <c r="BB1873" t="s">
        <v>7429</v>
      </c>
      <c r="BC1873" t="s">
        <v>7428</v>
      </c>
      <c r="BD1873">
        <v>8</v>
      </c>
      <c r="BE1873">
        <v>3</v>
      </c>
      <c r="BF1873">
        <v>0.53281999999999996</v>
      </c>
      <c r="BG1873" t="s">
        <v>138</v>
      </c>
      <c r="BH1873" t="s">
        <v>139</v>
      </c>
      <c r="BI1873" t="s">
        <v>138</v>
      </c>
      <c r="BJ1873" t="s">
        <v>139</v>
      </c>
      <c r="BK1873" t="s">
        <v>138</v>
      </c>
      <c r="BL1873" t="s">
        <v>138</v>
      </c>
      <c r="BM1873" t="s">
        <v>139</v>
      </c>
      <c r="BN1873" t="s">
        <v>138</v>
      </c>
      <c r="BO1873">
        <v>118040000</v>
      </c>
      <c r="BP1873">
        <v>118040000</v>
      </c>
      <c r="BQ1873">
        <v>0</v>
      </c>
      <c r="BR1873">
        <v>0</v>
      </c>
      <c r="BS1873" t="s">
        <v>137</v>
      </c>
      <c r="BT1873">
        <v>3552800</v>
      </c>
      <c r="BU1873">
        <v>3917800</v>
      </c>
      <c r="BV1873">
        <v>709820</v>
      </c>
      <c r="BW1873">
        <v>4866900</v>
      </c>
      <c r="BX1873" t="s">
        <v>297</v>
      </c>
      <c r="BY1873" t="s">
        <v>297</v>
      </c>
      <c r="BZ1873">
        <v>3443300</v>
      </c>
      <c r="CA1873">
        <v>2414600</v>
      </c>
      <c r="CB1873" t="s">
        <v>137</v>
      </c>
      <c r="CC1873" t="s">
        <v>137</v>
      </c>
      <c r="CD1873" t="s">
        <v>137</v>
      </c>
      <c r="CE1873" t="s">
        <v>137</v>
      </c>
      <c r="CF1873" t="s">
        <v>137</v>
      </c>
      <c r="CG1873" t="s">
        <v>137</v>
      </c>
      <c r="CH1873" t="s">
        <v>137</v>
      </c>
      <c r="CI1873" t="s">
        <v>137</v>
      </c>
      <c r="CJ1873">
        <v>3552800</v>
      </c>
      <c r="CK1873">
        <v>0</v>
      </c>
      <c r="CL1873">
        <v>0</v>
      </c>
      <c r="CM1873">
        <v>3917800</v>
      </c>
      <c r="CN1873">
        <v>0</v>
      </c>
      <c r="CO1873">
        <v>0</v>
      </c>
      <c r="CP1873">
        <v>709820</v>
      </c>
      <c r="CQ1873">
        <v>0</v>
      </c>
      <c r="CR1873">
        <v>0</v>
      </c>
      <c r="CS1873">
        <v>4866900</v>
      </c>
      <c r="CT1873">
        <v>0</v>
      </c>
      <c r="CU1873">
        <v>0</v>
      </c>
      <c r="CV1873">
        <v>0</v>
      </c>
      <c r="CW1873">
        <v>0</v>
      </c>
      <c r="CX1873">
        <v>0</v>
      </c>
      <c r="CY1873">
        <v>0</v>
      </c>
      <c r="CZ1873">
        <v>0</v>
      </c>
      <c r="DA1873">
        <v>0</v>
      </c>
      <c r="DB1873">
        <v>3443300</v>
      </c>
      <c r="DC1873">
        <v>0</v>
      </c>
      <c r="DD1873">
        <v>0</v>
      </c>
      <c r="DE1873">
        <v>2414600</v>
      </c>
      <c r="DF1873">
        <v>0</v>
      </c>
      <c r="DG1873">
        <v>0</v>
      </c>
      <c r="DJ1873">
        <v>1871</v>
      </c>
      <c r="DK1873">
        <v>2904</v>
      </c>
      <c r="DL1873">
        <v>118</v>
      </c>
      <c r="DM1873">
        <v>118</v>
      </c>
      <c r="DN1873" t="s">
        <v>7427</v>
      </c>
      <c r="DO1873" t="s">
        <v>7426</v>
      </c>
      <c r="DP1873" t="s">
        <v>7425</v>
      </c>
      <c r="DQ1873" t="s">
        <v>7424</v>
      </c>
      <c r="DR1873">
        <v>69703</v>
      </c>
      <c r="DS1873">
        <v>47586</v>
      </c>
      <c r="DT1873">
        <v>4</v>
      </c>
      <c r="DU1873">
        <v>7542</v>
      </c>
      <c r="DV1873">
        <v>1372</v>
      </c>
      <c r="DW1873">
        <v>1006</v>
      </c>
      <c r="DX1873">
        <v>4</v>
      </c>
      <c r="DY1873">
        <v>8876</v>
      </c>
      <c r="DZ1873">
        <v>1372</v>
      </c>
      <c r="EA1873">
        <v>1006</v>
      </c>
      <c r="EB1873">
        <v>4</v>
      </c>
      <c r="EC1873">
        <v>8876</v>
      </c>
    </row>
    <row r="1874" spans="1:133" x14ac:dyDescent="0.2">
      <c r="A1874" t="s">
        <v>7422</v>
      </c>
      <c r="B1874">
        <v>150</v>
      </c>
      <c r="C1874" t="s">
        <v>7423</v>
      </c>
      <c r="D1874" t="str">
        <f t="shared" si="87"/>
        <v>NP_149074</v>
      </c>
      <c r="E1874" t="s">
        <v>7422</v>
      </c>
      <c r="F1874" t="s">
        <v>7422</v>
      </c>
      <c r="G1874" t="s">
        <v>7421</v>
      </c>
      <c r="H1874">
        <v>1</v>
      </c>
      <c r="I1874">
        <v>92.238900000000001</v>
      </c>
      <c r="J1874">
        <v>4.51843E-4</v>
      </c>
      <c r="K1874">
        <v>147.30000000000001</v>
      </c>
      <c r="L1874">
        <v>123.78</v>
      </c>
      <c r="M1874">
        <v>92.239000000000004</v>
      </c>
      <c r="N1874">
        <v>1</v>
      </c>
      <c r="O1874">
        <v>147.303</v>
      </c>
      <c r="P1874">
        <v>4.51843E-4</v>
      </c>
      <c r="Q1874">
        <v>147.30000000000001</v>
      </c>
      <c r="R1874">
        <v>1</v>
      </c>
      <c r="S1874">
        <v>131.41800000000001</v>
      </c>
      <c r="T1874">
        <v>1.5347099999999999E-3</v>
      </c>
      <c r="U1874">
        <v>131.41999999999999</v>
      </c>
      <c r="V1874">
        <v>1</v>
      </c>
      <c r="W1874">
        <v>133.75200000000001</v>
      </c>
      <c r="X1874">
        <v>1.3771899999999999E-3</v>
      </c>
      <c r="Y1874">
        <v>133.75</v>
      </c>
      <c r="Z1874">
        <v>1</v>
      </c>
      <c r="AA1874">
        <v>112.845</v>
      </c>
      <c r="AB1874">
        <v>3.6423200000000001E-3</v>
      </c>
      <c r="AC1874">
        <v>112.85</v>
      </c>
      <c r="AD1874">
        <v>1</v>
      </c>
      <c r="AE1874">
        <v>119.33499999999999</v>
      </c>
      <c r="AF1874">
        <v>2.4057100000000001E-3</v>
      </c>
      <c r="AG1874">
        <v>119.34</v>
      </c>
      <c r="AH1874">
        <v>1</v>
      </c>
      <c r="AI1874">
        <v>110.387</v>
      </c>
      <c r="AJ1874">
        <v>4.3890300000000004E-3</v>
      </c>
      <c r="AK1874">
        <v>110.39</v>
      </c>
      <c r="AL1874">
        <v>1</v>
      </c>
      <c r="AM1874">
        <v>114.89400000000001</v>
      </c>
      <c r="AN1874">
        <v>3.0201E-3</v>
      </c>
      <c r="AO1874">
        <v>114.89</v>
      </c>
      <c r="AP1874">
        <v>1</v>
      </c>
      <c r="AQ1874">
        <v>92.238900000000001</v>
      </c>
      <c r="AR1874">
        <v>2.0259599999999999E-2</v>
      </c>
      <c r="AS1874">
        <v>92.239000000000004</v>
      </c>
      <c r="AT1874" t="s">
        <v>136</v>
      </c>
      <c r="AU1874">
        <v>1</v>
      </c>
      <c r="AV1874" t="s">
        <v>144</v>
      </c>
      <c r="AW1874" t="str">
        <f t="shared" si="88"/>
        <v>EAF1|NP_149074</v>
      </c>
      <c r="AX1874" s="1" t="str">
        <f t="shared" si="89"/>
        <v>EAF1|NP_149074|APTK(1)PPVGPK</v>
      </c>
      <c r="AY1874" t="s">
        <v>7420</v>
      </c>
      <c r="AZ1874" t="s">
        <v>143</v>
      </c>
      <c r="BA1874" t="s">
        <v>194</v>
      </c>
      <c r="BB1874" t="s">
        <v>7419</v>
      </c>
      <c r="BC1874" t="s">
        <v>7418</v>
      </c>
      <c r="BD1874">
        <v>4</v>
      </c>
      <c r="BE1874">
        <v>2</v>
      </c>
      <c r="BF1874">
        <v>0.51597000000000004</v>
      </c>
      <c r="BG1874" t="s">
        <v>139</v>
      </c>
      <c r="BH1874" t="s">
        <v>139</v>
      </c>
      <c r="BI1874" t="s">
        <v>139</v>
      </c>
      <c r="BJ1874" t="s">
        <v>139</v>
      </c>
      <c r="BK1874" t="s">
        <v>139</v>
      </c>
      <c r="BL1874" t="s">
        <v>139</v>
      </c>
      <c r="BM1874" t="s">
        <v>139</v>
      </c>
      <c r="BN1874" t="s">
        <v>139</v>
      </c>
      <c r="BO1874">
        <v>1231600000</v>
      </c>
      <c r="BP1874">
        <v>1231600000</v>
      </c>
      <c r="BQ1874">
        <v>0</v>
      </c>
      <c r="BR1874">
        <v>0</v>
      </c>
      <c r="BS1874" t="s">
        <v>137</v>
      </c>
      <c r="BT1874">
        <v>133700000</v>
      </c>
      <c r="BU1874">
        <v>148350000</v>
      </c>
      <c r="BV1874">
        <v>90027000</v>
      </c>
      <c r="BW1874">
        <v>88482000</v>
      </c>
      <c r="BX1874">
        <v>186430000</v>
      </c>
      <c r="BY1874">
        <v>220900000</v>
      </c>
      <c r="BZ1874">
        <v>188170000</v>
      </c>
      <c r="CA1874">
        <v>173200000</v>
      </c>
      <c r="CB1874" t="s">
        <v>137</v>
      </c>
      <c r="CC1874" t="s">
        <v>137</v>
      </c>
      <c r="CD1874" t="s">
        <v>137</v>
      </c>
      <c r="CE1874" t="s">
        <v>137</v>
      </c>
      <c r="CF1874" t="s">
        <v>137</v>
      </c>
      <c r="CG1874" t="s">
        <v>137</v>
      </c>
      <c r="CH1874" t="s">
        <v>137</v>
      </c>
      <c r="CI1874" t="s">
        <v>137</v>
      </c>
      <c r="CJ1874">
        <v>133700000</v>
      </c>
      <c r="CK1874">
        <v>0</v>
      </c>
      <c r="CL1874">
        <v>0</v>
      </c>
      <c r="CM1874">
        <v>148350000</v>
      </c>
      <c r="CN1874">
        <v>0</v>
      </c>
      <c r="CO1874">
        <v>0</v>
      </c>
      <c r="CP1874">
        <v>90027000</v>
      </c>
      <c r="CQ1874">
        <v>0</v>
      </c>
      <c r="CR1874">
        <v>0</v>
      </c>
      <c r="CS1874">
        <v>88482000</v>
      </c>
      <c r="CT1874">
        <v>0</v>
      </c>
      <c r="CU1874">
        <v>0</v>
      </c>
      <c r="CV1874">
        <v>186430000</v>
      </c>
      <c r="CW1874">
        <v>0</v>
      </c>
      <c r="CX1874">
        <v>0</v>
      </c>
      <c r="CY1874">
        <v>220900000</v>
      </c>
      <c r="CZ1874">
        <v>0</v>
      </c>
      <c r="DA1874">
        <v>0</v>
      </c>
      <c r="DB1874">
        <v>188170000</v>
      </c>
      <c r="DC1874">
        <v>0</v>
      </c>
      <c r="DD1874">
        <v>0</v>
      </c>
      <c r="DE1874">
        <v>173200000</v>
      </c>
      <c r="DF1874">
        <v>0</v>
      </c>
      <c r="DG1874">
        <v>0</v>
      </c>
      <c r="DJ1874">
        <v>1872</v>
      </c>
      <c r="DK1874">
        <v>2904</v>
      </c>
      <c r="DL1874">
        <v>150</v>
      </c>
      <c r="DM1874">
        <v>150</v>
      </c>
      <c r="DN1874">
        <v>698</v>
      </c>
      <c r="DO1874">
        <v>750</v>
      </c>
      <c r="DP1874" t="s">
        <v>7417</v>
      </c>
      <c r="DQ1874" t="s">
        <v>7416</v>
      </c>
      <c r="DR1874">
        <v>4569</v>
      </c>
      <c r="DS1874">
        <v>3321</v>
      </c>
      <c r="DT1874">
        <v>8</v>
      </c>
      <c r="DU1874">
        <v>12707</v>
      </c>
      <c r="DV1874">
        <v>4562</v>
      </c>
      <c r="DW1874">
        <v>3314</v>
      </c>
      <c r="DX1874">
        <v>1</v>
      </c>
      <c r="DY1874">
        <v>12748</v>
      </c>
      <c r="DZ1874">
        <v>4562</v>
      </c>
      <c r="EA1874">
        <v>3314</v>
      </c>
      <c r="EB1874">
        <v>1</v>
      </c>
      <c r="EC1874">
        <v>12748</v>
      </c>
    </row>
    <row r="1875" spans="1:133" x14ac:dyDescent="0.2">
      <c r="A1875" t="s">
        <v>7414</v>
      </c>
      <c r="B1875">
        <v>131</v>
      </c>
      <c r="C1875" t="s">
        <v>7415</v>
      </c>
      <c r="D1875" t="str">
        <f t="shared" si="87"/>
        <v>NP_008941</v>
      </c>
      <c r="E1875" t="s">
        <v>7414</v>
      </c>
      <c r="F1875" t="s">
        <v>7414</v>
      </c>
      <c r="G1875" t="s">
        <v>7413</v>
      </c>
      <c r="H1875">
        <v>1</v>
      </c>
      <c r="I1875">
        <v>115.004</v>
      </c>
      <c r="J1875">
        <v>1.2036600000000001E-3</v>
      </c>
      <c r="K1875">
        <v>134.30000000000001</v>
      </c>
      <c r="L1875">
        <v>77.078999999999994</v>
      </c>
      <c r="M1875">
        <v>115</v>
      </c>
      <c r="N1875">
        <v>0</v>
      </c>
      <c r="O1875">
        <v>0</v>
      </c>
      <c r="Q1875" t="s">
        <v>137</v>
      </c>
      <c r="V1875">
        <v>0</v>
      </c>
      <c r="W1875">
        <v>0</v>
      </c>
      <c r="Y1875" t="s">
        <v>137</v>
      </c>
      <c r="Z1875">
        <v>1</v>
      </c>
      <c r="AA1875">
        <v>134.304</v>
      </c>
      <c r="AB1875">
        <v>1.2036600000000001E-3</v>
      </c>
      <c r="AC1875">
        <v>134.30000000000001</v>
      </c>
      <c r="AD1875">
        <v>1</v>
      </c>
      <c r="AE1875">
        <v>115.004</v>
      </c>
      <c r="AF1875">
        <v>3.0258500000000001E-3</v>
      </c>
      <c r="AG1875">
        <v>115</v>
      </c>
      <c r="AH1875">
        <v>1</v>
      </c>
      <c r="AI1875">
        <v>97.813400000000001</v>
      </c>
      <c r="AJ1875">
        <v>1.21601E-2</v>
      </c>
      <c r="AK1875">
        <v>97.813000000000002</v>
      </c>
      <c r="AL1875">
        <v>0</v>
      </c>
      <c r="AM1875">
        <v>0</v>
      </c>
      <c r="AO1875" t="s">
        <v>137</v>
      </c>
      <c r="AT1875" t="s">
        <v>136</v>
      </c>
      <c r="AU1875">
        <v>1</v>
      </c>
      <c r="AV1875" t="s">
        <v>144</v>
      </c>
      <c r="AW1875" t="str">
        <f t="shared" si="88"/>
        <v>DDX52|NP_008941</v>
      </c>
      <c r="AX1875" s="1" t="str">
        <f t="shared" si="89"/>
        <v>DDX52|NP_008941|LTSGK(1)LENLRK</v>
      </c>
      <c r="AY1875" t="s">
        <v>7412</v>
      </c>
      <c r="AZ1875" t="s">
        <v>143</v>
      </c>
      <c r="BA1875" t="s">
        <v>958</v>
      </c>
      <c r="BB1875" t="s">
        <v>7411</v>
      </c>
      <c r="BC1875" t="s">
        <v>7410</v>
      </c>
      <c r="BD1875">
        <v>5</v>
      </c>
      <c r="BE1875">
        <v>3</v>
      </c>
      <c r="BF1875">
        <v>-0.78432999999999997</v>
      </c>
      <c r="BG1875" t="s">
        <v>138</v>
      </c>
      <c r="BH1875" t="s">
        <v>138</v>
      </c>
      <c r="BI1875" t="s">
        <v>138</v>
      </c>
      <c r="BJ1875" t="s">
        <v>139</v>
      </c>
      <c r="BK1875" t="s">
        <v>139</v>
      </c>
      <c r="BL1875" t="s">
        <v>139</v>
      </c>
      <c r="BM1875" t="s">
        <v>138</v>
      </c>
      <c r="BN1875" t="s">
        <v>138</v>
      </c>
      <c r="BO1875">
        <v>159830000</v>
      </c>
      <c r="BP1875">
        <v>159830000</v>
      </c>
      <c r="BQ1875">
        <v>0</v>
      </c>
      <c r="BR1875">
        <v>0</v>
      </c>
      <c r="BS1875" t="s">
        <v>137</v>
      </c>
      <c r="BT1875">
        <v>5874600</v>
      </c>
      <c r="BU1875" t="s">
        <v>297</v>
      </c>
      <c r="BV1875">
        <v>4848400</v>
      </c>
      <c r="BW1875" t="s">
        <v>297</v>
      </c>
      <c r="BX1875">
        <v>8286900</v>
      </c>
      <c r="BY1875">
        <v>18571000</v>
      </c>
      <c r="BZ1875">
        <v>8895600</v>
      </c>
      <c r="CA1875" t="s">
        <v>297</v>
      </c>
      <c r="CB1875" t="s">
        <v>137</v>
      </c>
      <c r="CC1875" t="s">
        <v>137</v>
      </c>
      <c r="CD1875" t="s">
        <v>137</v>
      </c>
      <c r="CE1875" t="s">
        <v>137</v>
      </c>
      <c r="CF1875" t="s">
        <v>137</v>
      </c>
      <c r="CG1875" t="s">
        <v>137</v>
      </c>
      <c r="CH1875" t="s">
        <v>137</v>
      </c>
      <c r="CI1875" t="s">
        <v>137</v>
      </c>
      <c r="CJ1875">
        <v>5874600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4848400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8286900</v>
      </c>
      <c r="CW1875">
        <v>0</v>
      </c>
      <c r="CX1875">
        <v>0</v>
      </c>
      <c r="CY1875">
        <v>18571000</v>
      </c>
      <c r="CZ1875">
        <v>0</v>
      </c>
      <c r="DA1875">
        <v>0</v>
      </c>
      <c r="DB1875">
        <v>8895600</v>
      </c>
      <c r="DC1875">
        <v>0</v>
      </c>
      <c r="DD1875">
        <v>0</v>
      </c>
      <c r="DE1875">
        <v>0</v>
      </c>
      <c r="DF1875">
        <v>0</v>
      </c>
      <c r="DG1875">
        <v>0</v>
      </c>
      <c r="DJ1875">
        <v>1873</v>
      </c>
      <c r="DK1875">
        <v>2905</v>
      </c>
      <c r="DL1875">
        <v>131</v>
      </c>
      <c r="DM1875">
        <v>131</v>
      </c>
      <c r="DN1875" t="s">
        <v>7409</v>
      </c>
      <c r="DO1875" t="s">
        <v>7408</v>
      </c>
      <c r="DP1875" t="s">
        <v>7407</v>
      </c>
      <c r="DQ1875" t="s">
        <v>7406</v>
      </c>
      <c r="DR1875">
        <v>42407</v>
      </c>
      <c r="DS1875">
        <v>29026</v>
      </c>
      <c r="DT1875">
        <v>5</v>
      </c>
      <c r="DU1875">
        <v>16051</v>
      </c>
      <c r="DV1875">
        <v>42406</v>
      </c>
      <c r="DW1875">
        <v>29025</v>
      </c>
      <c r="DX1875">
        <v>4</v>
      </c>
      <c r="DY1875">
        <v>16851</v>
      </c>
      <c r="DZ1875">
        <v>42406</v>
      </c>
      <c r="EA1875">
        <v>29025</v>
      </c>
      <c r="EB1875">
        <v>4</v>
      </c>
      <c r="EC1875">
        <v>16851</v>
      </c>
    </row>
    <row r="1876" spans="1:133" x14ac:dyDescent="0.2">
      <c r="A1876" t="s">
        <v>7405</v>
      </c>
      <c r="B1876" t="s">
        <v>2569</v>
      </c>
      <c r="C1876" t="s">
        <v>7404</v>
      </c>
      <c r="D1876" t="str">
        <f t="shared" si="87"/>
        <v>NP_942581</v>
      </c>
      <c r="E1876" t="s">
        <v>7403</v>
      </c>
      <c r="F1876" t="s">
        <v>7403</v>
      </c>
      <c r="G1876" t="s">
        <v>7402</v>
      </c>
      <c r="H1876">
        <v>1</v>
      </c>
      <c r="I1876">
        <v>113.24</v>
      </c>
      <c r="J1876">
        <v>5.4499599999999996E-4</v>
      </c>
      <c r="K1876">
        <v>148.18</v>
      </c>
      <c r="L1876">
        <v>101.83</v>
      </c>
      <c r="M1876">
        <v>113.24</v>
      </c>
      <c r="N1876">
        <v>1</v>
      </c>
      <c r="O1876">
        <v>148.18299999999999</v>
      </c>
      <c r="P1876">
        <v>5.4499599999999996E-4</v>
      </c>
      <c r="Q1876">
        <v>148.18</v>
      </c>
      <c r="R1876">
        <v>1</v>
      </c>
      <c r="S1876">
        <v>95.417299999999997</v>
      </c>
      <c r="T1876">
        <v>1.20585E-2</v>
      </c>
      <c r="U1876">
        <v>95.417000000000002</v>
      </c>
      <c r="V1876">
        <v>1</v>
      </c>
      <c r="W1876">
        <v>142.09700000000001</v>
      </c>
      <c r="X1876">
        <v>6.8963200000000003E-4</v>
      </c>
      <c r="Y1876">
        <v>142.1</v>
      </c>
      <c r="Z1876">
        <v>1</v>
      </c>
      <c r="AA1876">
        <v>123.94799999999999</v>
      </c>
      <c r="AB1876">
        <v>1.6932099999999999E-3</v>
      </c>
      <c r="AC1876">
        <v>123.95</v>
      </c>
      <c r="AD1876">
        <v>0</v>
      </c>
      <c r="AE1876">
        <v>0</v>
      </c>
      <c r="AG1876" t="s">
        <v>137</v>
      </c>
      <c r="AH1876">
        <v>1</v>
      </c>
      <c r="AI1876">
        <v>113.24</v>
      </c>
      <c r="AJ1876">
        <v>3.8091399999999999E-3</v>
      </c>
      <c r="AK1876">
        <v>113.24</v>
      </c>
      <c r="AL1876">
        <v>1</v>
      </c>
      <c r="AM1876">
        <v>124.20699999999999</v>
      </c>
      <c r="AN1876">
        <v>1.647E-3</v>
      </c>
      <c r="AO1876">
        <v>124.21</v>
      </c>
      <c r="AP1876">
        <v>1</v>
      </c>
      <c r="AQ1876">
        <v>113.24</v>
      </c>
      <c r="AR1876">
        <v>3.8091399999999999E-3</v>
      </c>
      <c r="AS1876">
        <v>113.24</v>
      </c>
      <c r="AT1876" t="s">
        <v>136</v>
      </c>
      <c r="AU1876">
        <v>1</v>
      </c>
      <c r="AV1876" t="s">
        <v>144</v>
      </c>
      <c r="AW1876" t="str">
        <f t="shared" si="88"/>
        <v>QRICH1|NP_942581</v>
      </c>
      <c r="AX1876" s="1" t="str">
        <f t="shared" si="89"/>
        <v>QRICH1|NP_942581|VGTASVLQPVK(1)K</v>
      </c>
      <c r="AY1876" t="s">
        <v>7401</v>
      </c>
      <c r="AZ1876" t="s">
        <v>143</v>
      </c>
      <c r="BA1876" t="s">
        <v>210</v>
      </c>
      <c r="BB1876" t="s">
        <v>7400</v>
      </c>
      <c r="BC1876" t="s">
        <v>7399</v>
      </c>
      <c r="BD1876">
        <v>11</v>
      </c>
      <c r="BE1876">
        <v>2</v>
      </c>
      <c r="BF1876">
        <v>0.91620999999999997</v>
      </c>
      <c r="BG1876" t="s">
        <v>139</v>
      </c>
      <c r="BH1876" t="s">
        <v>139</v>
      </c>
      <c r="BI1876" t="s">
        <v>139</v>
      </c>
      <c r="BJ1876" t="s">
        <v>139</v>
      </c>
      <c r="BK1876" t="s">
        <v>138</v>
      </c>
      <c r="BL1876" t="s">
        <v>139</v>
      </c>
      <c r="BM1876" t="s">
        <v>139</v>
      </c>
      <c r="BN1876" t="s">
        <v>139</v>
      </c>
      <c r="BO1876">
        <v>121910000</v>
      </c>
      <c r="BP1876">
        <v>121910000</v>
      </c>
      <c r="BQ1876">
        <v>0</v>
      </c>
      <c r="BR1876">
        <v>0</v>
      </c>
      <c r="BS1876" t="s">
        <v>137</v>
      </c>
      <c r="BT1876">
        <v>11799000</v>
      </c>
      <c r="BU1876">
        <v>17276000</v>
      </c>
      <c r="BV1876">
        <v>13671000</v>
      </c>
      <c r="BW1876">
        <v>31579000</v>
      </c>
      <c r="BX1876">
        <v>7604000</v>
      </c>
      <c r="BY1876">
        <v>16210000</v>
      </c>
      <c r="BZ1876">
        <v>12769000</v>
      </c>
      <c r="CA1876">
        <v>11002000</v>
      </c>
      <c r="CB1876" t="s">
        <v>137</v>
      </c>
      <c r="CC1876" t="s">
        <v>137</v>
      </c>
      <c r="CD1876" t="s">
        <v>137</v>
      </c>
      <c r="CE1876" t="s">
        <v>137</v>
      </c>
      <c r="CF1876" t="s">
        <v>137</v>
      </c>
      <c r="CG1876" t="s">
        <v>137</v>
      </c>
      <c r="CH1876" t="s">
        <v>137</v>
      </c>
      <c r="CI1876" t="s">
        <v>137</v>
      </c>
      <c r="CJ1876">
        <v>11799000</v>
      </c>
      <c r="CK1876">
        <v>0</v>
      </c>
      <c r="CL1876">
        <v>0</v>
      </c>
      <c r="CM1876">
        <v>17276000</v>
      </c>
      <c r="CN1876">
        <v>0</v>
      </c>
      <c r="CO1876">
        <v>0</v>
      </c>
      <c r="CP1876">
        <v>13671000</v>
      </c>
      <c r="CQ1876">
        <v>0</v>
      </c>
      <c r="CR1876">
        <v>0</v>
      </c>
      <c r="CS1876">
        <v>31579000</v>
      </c>
      <c r="CT1876">
        <v>0</v>
      </c>
      <c r="CU1876">
        <v>0</v>
      </c>
      <c r="CV1876">
        <v>7604000</v>
      </c>
      <c r="CW1876">
        <v>0</v>
      </c>
      <c r="CX1876">
        <v>0</v>
      </c>
      <c r="CY1876">
        <v>16210000</v>
      </c>
      <c r="CZ1876">
        <v>0</v>
      </c>
      <c r="DA1876">
        <v>0</v>
      </c>
      <c r="DB1876">
        <v>12769000</v>
      </c>
      <c r="DC1876">
        <v>0</v>
      </c>
      <c r="DD1876">
        <v>0</v>
      </c>
      <c r="DE1876">
        <v>11002000</v>
      </c>
      <c r="DF1876">
        <v>0</v>
      </c>
      <c r="DG1876">
        <v>0</v>
      </c>
      <c r="DJ1876">
        <v>1874</v>
      </c>
      <c r="DK1876">
        <v>2908</v>
      </c>
      <c r="DL1876">
        <v>246</v>
      </c>
      <c r="DM1876">
        <v>246</v>
      </c>
      <c r="DN1876">
        <v>11575</v>
      </c>
      <c r="DO1876">
        <v>12316</v>
      </c>
      <c r="DP1876" t="s">
        <v>7398</v>
      </c>
      <c r="DQ1876" t="s">
        <v>7397</v>
      </c>
      <c r="DR1876">
        <v>74378</v>
      </c>
      <c r="DS1876">
        <v>50874</v>
      </c>
      <c r="DT1876">
        <v>8</v>
      </c>
      <c r="DU1876">
        <v>20869</v>
      </c>
      <c r="DV1876">
        <v>74372</v>
      </c>
      <c r="DW1876">
        <v>50868</v>
      </c>
      <c r="DX1876">
        <v>1</v>
      </c>
      <c r="DY1876">
        <v>21050</v>
      </c>
      <c r="DZ1876">
        <v>74372</v>
      </c>
      <c r="EA1876">
        <v>50868</v>
      </c>
      <c r="EB1876">
        <v>1</v>
      </c>
      <c r="EC1876">
        <v>21050</v>
      </c>
    </row>
    <row r="1877" spans="1:133" x14ac:dyDescent="0.2">
      <c r="A1877" t="s">
        <v>7395</v>
      </c>
      <c r="B1877">
        <v>171</v>
      </c>
      <c r="C1877" t="s">
        <v>7396</v>
      </c>
      <c r="D1877" t="str">
        <f t="shared" si="87"/>
        <v>NP_689942</v>
      </c>
      <c r="E1877" t="s">
        <v>7395</v>
      </c>
      <c r="F1877" t="s">
        <v>7395</v>
      </c>
      <c r="G1877" t="s">
        <v>7394</v>
      </c>
      <c r="H1877">
        <v>1</v>
      </c>
      <c r="I1877">
        <v>83.369900000000001</v>
      </c>
      <c r="J1877">
        <v>1.0513300000000001E-3</v>
      </c>
      <c r="K1877">
        <v>90.347999999999999</v>
      </c>
      <c r="L1877">
        <v>52.048000000000002</v>
      </c>
      <c r="M1877">
        <v>83.37</v>
      </c>
      <c r="N1877">
        <v>0</v>
      </c>
      <c r="O1877">
        <v>0</v>
      </c>
      <c r="Q1877" t="s">
        <v>137</v>
      </c>
      <c r="R1877">
        <v>1</v>
      </c>
      <c r="S1877">
        <v>90.347899999999996</v>
      </c>
      <c r="T1877">
        <v>3.55267E-3</v>
      </c>
      <c r="U1877">
        <v>90.347999999999999</v>
      </c>
      <c r="V1877">
        <v>1</v>
      </c>
      <c r="W1877">
        <v>83.369900000000001</v>
      </c>
      <c r="X1877">
        <v>1.0513300000000001E-3</v>
      </c>
      <c r="Y1877">
        <v>83.37</v>
      </c>
      <c r="Z1877">
        <v>0</v>
      </c>
      <c r="AA1877">
        <v>0</v>
      </c>
      <c r="AC1877" t="s">
        <v>137</v>
      </c>
      <c r="AH1877">
        <v>1</v>
      </c>
      <c r="AI1877">
        <v>83.369900000000001</v>
      </c>
      <c r="AJ1877">
        <v>1.0513300000000001E-3</v>
      </c>
      <c r="AK1877">
        <v>83.37</v>
      </c>
      <c r="AL1877">
        <v>0</v>
      </c>
      <c r="AM1877">
        <v>0</v>
      </c>
      <c r="AO1877" t="s">
        <v>137</v>
      </c>
      <c r="AP1877">
        <v>0</v>
      </c>
      <c r="AQ1877">
        <v>0</v>
      </c>
      <c r="AS1877" t="s">
        <v>137</v>
      </c>
      <c r="AT1877" t="s">
        <v>136</v>
      </c>
      <c r="AU1877">
        <v>1</v>
      </c>
      <c r="AV1877" t="s">
        <v>144</v>
      </c>
      <c r="AW1877" t="str">
        <f t="shared" si="88"/>
        <v>NT5DC1|NP_689942</v>
      </c>
      <c r="AX1877" s="1" t="str">
        <f t="shared" si="89"/>
        <v>NT5DC1|NP_689942|DIVAAIQHNYK(1)MSAFK</v>
      </c>
      <c r="AY1877" t="s">
        <v>7393</v>
      </c>
      <c r="AZ1877" t="s">
        <v>143</v>
      </c>
      <c r="BA1877" t="s">
        <v>1058</v>
      </c>
      <c r="BB1877" t="s">
        <v>7392</v>
      </c>
      <c r="BC1877" t="s">
        <v>7391</v>
      </c>
      <c r="BD1877">
        <v>11</v>
      </c>
      <c r="BE1877">
        <v>3</v>
      </c>
      <c r="BF1877">
        <v>-0.17299999999999999</v>
      </c>
      <c r="BG1877" t="s">
        <v>138</v>
      </c>
      <c r="BH1877" t="s">
        <v>139</v>
      </c>
      <c r="BI1877" t="s">
        <v>139</v>
      </c>
      <c r="BJ1877" t="s">
        <v>138</v>
      </c>
      <c r="BK1877" t="s">
        <v>138</v>
      </c>
      <c r="BL1877" t="s">
        <v>139</v>
      </c>
      <c r="BM1877" t="s">
        <v>138</v>
      </c>
      <c r="BN1877" t="s">
        <v>138</v>
      </c>
      <c r="BO1877">
        <v>107850000</v>
      </c>
      <c r="BP1877">
        <v>107850000</v>
      </c>
      <c r="BQ1877">
        <v>0</v>
      </c>
      <c r="BR1877">
        <v>0</v>
      </c>
      <c r="BS1877" t="s">
        <v>137</v>
      </c>
      <c r="BT1877">
        <v>8677900</v>
      </c>
      <c r="BU1877">
        <v>14926000</v>
      </c>
      <c r="BV1877">
        <v>11733000</v>
      </c>
      <c r="BW1877">
        <v>13740000</v>
      </c>
      <c r="BX1877" t="s">
        <v>297</v>
      </c>
      <c r="BY1877">
        <v>7803500</v>
      </c>
      <c r="BZ1877">
        <v>10245000</v>
      </c>
      <c r="CA1877">
        <v>40723000</v>
      </c>
      <c r="CB1877" t="s">
        <v>137</v>
      </c>
      <c r="CC1877" t="s">
        <v>137</v>
      </c>
      <c r="CD1877" t="s">
        <v>137</v>
      </c>
      <c r="CE1877" t="s">
        <v>137</v>
      </c>
      <c r="CF1877" t="s">
        <v>137</v>
      </c>
      <c r="CG1877" t="s">
        <v>137</v>
      </c>
      <c r="CH1877" t="s">
        <v>137</v>
      </c>
      <c r="CI1877" t="s">
        <v>137</v>
      </c>
      <c r="CJ1877">
        <v>8677900</v>
      </c>
      <c r="CK1877">
        <v>0</v>
      </c>
      <c r="CL1877">
        <v>0</v>
      </c>
      <c r="CM1877">
        <v>14926000</v>
      </c>
      <c r="CN1877">
        <v>0</v>
      </c>
      <c r="CO1877">
        <v>0</v>
      </c>
      <c r="CP1877">
        <v>11733000</v>
      </c>
      <c r="CQ1877">
        <v>0</v>
      </c>
      <c r="CR1877">
        <v>0</v>
      </c>
      <c r="CS1877">
        <v>13740000</v>
      </c>
      <c r="CT1877">
        <v>0</v>
      </c>
      <c r="CU1877">
        <v>0</v>
      </c>
      <c r="CV1877">
        <v>0</v>
      </c>
      <c r="CW1877">
        <v>0</v>
      </c>
      <c r="CX1877">
        <v>0</v>
      </c>
      <c r="CY1877">
        <v>7803500</v>
      </c>
      <c r="CZ1877">
        <v>0</v>
      </c>
      <c r="DA1877">
        <v>0</v>
      </c>
      <c r="DB1877">
        <v>10245000</v>
      </c>
      <c r="DC1877">
        <v>0</v>
      </c>
      <c r="DD1877">
        <v>0</v>
      </c>
      <c r="DE1877">
        <v>40723000</v>
      </c>
      <c r="DF1877">
        <v>0</v>
      </c>
      <c r="DG1877">
        <v>0</v>
      </c>
      <c r="DJ1877">
        <v>1875</v>
      </c>
      <c r="DK1877">
        <v>2910</v>
      </c>
      <c r="DL1877">
        <v>171</v>
      </c>
      <c r="DM1877">
        <v>171</v>
      </c>
      <c r="DN1877">
        <v>1324</v>
      </c>
      <c r="DO1877">
        <v>1394</v>
      </c>
      <c r="DP1877" t="s">
        <v>7390</v>
      </c>
      <c r="DQ1877" t="s">
        <v>7389</v>
      </c>
      <c r="DR1877">
        <v>7972</v>
      </c>
      <c r="DS1877">
        <v>5659</v>
      </c>
      <c r="DT1877">
        <v>6</v>
      </c>
      <c r="DU1877">
        <v>42562</v>
      </c>
      <c r="DV1877">
        <v>7970</v>
      </c>
      <c r="DW1877">
        <v>5657</v>
      </c>
      <c r="DX1877">
        <v>2</v>
      </c>
      <c r="DY1877">
        <v>40445</v>
      </c>
      <c r="DZ1877">
        <v>7972</v>
      </c>
      <c r="EA1877">
        <v>5659</v>
      </c>
      <c r="EB1877">
        <v>6</v>
      </c>
      <c r="EC1877">
        <v>42562</v>
      </c>
    </row>
    <row r="1878" spans="1:133" x14ac:dyDescent="0.2">
      <c r="A1878" t="s">
        <v>7388</v>
      </c>
      <c r="B1878" t="s">
        <v>7387</v>
      </c>
      <c r="C1878" t="s">
        <v>7386</v>
      </c>
      <c r="D1878" t="str">
        <f t="shared" si="87"/>
        <v>NP_942592</v>
      </c>
      <c r="E1878" t="s">
        <v>7385</v>
      </c>
      <c r="F1878" t="s">
        <v>7385</v>
      </c>
      <c r="G1878" t="s">
        <v>7384</v>
      </c>
      <c r="H1878">
        <v>1</v>
      </c>
      <c r="I1878">
        <v>93.269099999999995</v>
      </c>
      <c r="J1878" s="3">
        <v>5.2995200000000003E-9</v>
      </c>
      <c r="K1878">
        <v>133.35</v>
      </c>
      <c r="L1878">
        <v>98.409000000000006</v>
      </c>
      <c r="M1878">
        <v>96.805000000000007</v>
      </c>
      <c r="N1878">
        <v>1</v>
      </c>
      <c r="O1878">
        <v>126.23399999999999</v>
      </c>
      <c r="P1878" s="3">
        <v>5.2995200000000003E-9</v>
      </c>
      <c r="Q1878">
        <v>133.35</v>
      </c>
      <c r="R1878">
        <v>1</v>
      </c>
      <c r="S1878">
        <v>78.452600000000004</v>
      </c>
      <c r="T1878">
        <v>1.2781800000000001E-3</v>
      </c>
      <c r="U1878">
        <v>86.188999999999993</v>
      </c>
      <c r="Z1878">
        <v>1</v>
      </c>
      <c r="AA1878">
        <v>93.269099999999995</v>
      </c>
      <c r="AB1878">
        <v>9.9587099999999995E-4</v>
      </c>
      <c r="AC1878">
        <v>96.805000000000007</v>
      </c>
      <c r="AL1878">
        <v>0.99999000000000005</v>
      </c>
      <c r="AM1878">
        <v>49.870199999999997</v>
      </c>
      <c r="AN1878">
        <v>3.8122200000000002E-2</v>
      </c>
      <c r="AO1878">
        <v>56.719000000000001</v>
      </c>
      <c r="AP1878">
        <v>1</v>
      </c>
      <c r="AQ1878">
        <v>70.632800000000003</v>
      </c>
      <c r="AR1878">
        <v>3.1167199999999999E-3</v>
      </c>
      <c r="AS1878">
        <v>74.504999999999995</v>
      </c>
      <c r="AT1878" t="s">
        <v>136</v>
      </c>
      <c r="AU1878">
        <v>1</v>
      </c>
      <c r="AV1878" t="s">
        <v>144</v>
      </c>
      <c r="AW1878" t="str">
        <f t="shared" si="88"/>
        <v>ANKRD17|NP_942592</v>
      </c>
      <c r="AX1878" s="1" t="str">
        <f t="shared" si="89"/>
        <v>ANKRD17|NP_942592|KSDNHSPAVVTTTVSSK(1)K</v>
      </c>
      <c r="AY1878" t="s">
        <v>7383</v>
      </c>
      <c r="AZ1878" t="s">
        <v>143</v>
      </c>
      <c r="BA1878" t="s">
        <v>483</v>
      </c>
      <c r="BB1878" t="s">
        <v>7382</v>
      </c>
      <c r="BC1878" t="s">
        <v>7381</v>
      </c>
      <c r="BD1878">
        <v>17</v>
      </c>
      <c r="BE1878">
        <v>3</v>
      </c>
      <c r="BF1878">
        <v>-2.5076000000000001</v>
      </c>
      <c r="BG1878" t="s">
        <v>139</v>
      </c>
      <c r="BH1878" t="s">
        <v>139</v>
      </c>
      <c r="BI1878" t="s">
        <v>138</v>
      </c>
      <c r="BJ1878" t="s">
        <v>139</v>
      </c>
      <c r="BK1878" t="s">
        <v>138</v>
      </c>
      <c r="BL1878" t="s">
        <v>138</v>
      </c>
      <c r="BM1878" t="s">
        <v>139</v>
      </c>
      <c r="BN1878" t="s">
        <v>139</v>
      </c>
      <c r="BO1878">
        <v>177780000</v>
      </c>
      <c r="BP1878">
        <v>177780000</v>
      </c>
      <c r="BQ1878">
        <v>0</v>
      </c>
      <c r="BR1878">
        <v>0</v>
      </c>
      <c r="BS1878" t="s">
        <v>137</v>
      </c>
      <c r="BT1878">
        <v>16516000</v>
      </c>
      <c r="BU1878">
        <v>25332000</v>
      </c>
      <c r="BV1878" t="s">
        <v>297</v>
      </c>
      <c r="BW1878">
        <v>114560000</v>
      </c>
      <c r="BX1878" t="s">
        <v>297</v>
      </c>
      <c r="BY1878" t="s">
        <v>297</v>
      </c>
      <c r="BZ1878">
        <v>8865600</v>
      </c>
      <c r="CA1878">
        <v>12506000</v>
      </c>
      <c r="CB1878" t="s">
        <v>137</v>
      </c>
      <c r="CC1878" t="s">
        <v>137</v>
      </c>
      <c r="CD1878" t="s">
        <v>137</v>
      </c>
      <c r="CE1878" t="s">
        <v>137</v>
      </c>
      <c r="CF1878" t="s">
        <v>137</v>
      </c>
      <c r="CG1878" t="s">
        <v>137</v>
      </c>
      <c r="CH1878" t="s">
        <v>137</v>
      </c>
      <c r="CI1878" t="s">
        <v>137</v>
      </c>
      <c r="CJ1878">
        <v>16516000</v>
      </c>
      <c r="CK1878">
        <v>0</v>
      </c>
      <c r="CL1878">
        <v>0</v>
      </c>
      <c r="CM1878">
        <v>25332000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114560000</v>
      </c>
      <c r="CT1878">
        <v>0</v>
      </c>
      <c r="CU1878">
        <v>0</v>
      </c>
      <c r="CV1878">
        <v>0</v>
      </c>
      <c r="CW1878">
        <v>0</v>
      </c>
      <c r="CX1878">
        <v>0</v>
      </c>
      <c r="CY1878">
        <v>0</v>
      </c>
      <c r="CZ1878">
        <v>0</v>
      </c>
      <c r="DA1878">
        <v>0</v>
      </c>
      <c r="DB1878">
        <v>8865600</v>
      </c>
      <c r="DC1878">
        <v>0</v>
      </c>
      <c r="DD1878">
        <v>0</v>
      </c>
      <c r="DE1878">
        <v>12506000</v>
      </c>
      <c r="DF1878">
        <v>0</v>
      </c>
      <c r="DG1878">
        <v>0</v>
      </c>
      <c r="DJ1878">
        <v>1876</v>
      </c>
      <c r="DK1878">
        <v>2915</v>
      </c>
      <c r="DL1878">
        <v>1399</v>
      </c>
      <c r="DM1878">
        <v>1399</v>
      </c>
      <c r="DN1878">
        <v>5361</v>
      </c>
      <c r="DO1878">
        <v>5676</v>
      </c>
      <c r="DP1878" t="s">
        <v>7380</v>
      </c>
      <c r="DQ1878" t="s">
        <v>7379</v>
      </c>
      <c r="DR1878">
        <v>35202</v>
      </c>
      <c r="DS1878">
        <v>24112</v>
      </c>
      <c r="DT1878">
        <v>4</v>
      </c>
      <c r="DU1878">
        <v>11733</v>
      </c>
      <c r="DV1878">
        <v>35200</v>
      </c>
      <c r="DW1878">
        <v>24110</v>
      </c>
      <c r="DX1878">
        <v>1</v>
      </c>
      <c r="DY1878">
        <v>12421</v>
      </c>
      <c r="DZ1878">
        <v>35200</v>
      </c>
      <c r="EA1878">
        <v>24110</v>
      </c>
      <c r="EB1878">
        <v>1</v>
      </c>
      <c r="EC1878">
        <v>12421</v>
      </c>
    </row>
    <row r="1879" spans="1:133" x14ac:dyDescent="0.2">
      <c r="A1879" t="s">
        <v>7378</v>
      </c>
      <c r="B1879" t="s">
        <v>7377</v>
      </c>
      <c r="C1879" t="s">
        <v>7376</v>
      </c>
      <c r="D1879" t="str">
        <f t="shared" si="87"/>
        <v>NP_003558</v>
      </c>
      <c r="E1879" t="s">
        <v>7375</v>
      </c>
      <c r="F1879" t="s">
        <v>7375</v>
      </c>
      <c r="G1879" t="s">
        <v>7374</v>
      </c>
      <c r="H1879">
        <v>1</v>
      </c>
      <c r="I1879">
        <v>78.3416</v>
      </c>
      <c r="J1879">
        <v>8.12709E-3</v>
      </c>
      <c r="K1879">
        <v>78.341999999999999</v>
      </c>
      <c r="L1879">
        <v>40.997</v>
      </c>
      <c r="M1879">
        <v>78.341999999999999</v>
      </c>
      <c r="R1879">
        <v>0</v>
      </c>
      <c r="S1879">
        <v>0</v>
      </c>
      <c r="U1879" t="s">
        <v>137</v>
      </c>
      <c r="V1879">
        <v>0</v>
      </c>
      <c r="W1879">
        <v>0</v>
      </c>
      <c r="Y1879" t="s">
        <v>137</v>
      </c>
      <c r="Z1879">
        <v>1</v>
      </c>
      <c r="AA1879">
        <v>78.3416</v>
      </c>
      <c r="AB1879">
        <v>8.12709E-3</v>
      </c>
      <c r="AC1879">
        <v>78.341999999999999</v>
      </c>
      <c r="AH1879">
        <v>0</v>
      </c>
      <c r="AI1879">
        <v>0</v>
      </c>
      <c r="AK1879" t="s">
        <v>137</v>
      </c>
      <c r="AP1879">
        <v>0</v>
      </c>
      <c r="AQ1879">
        <v>0</v>
      </c>
      <c r="AS1879" t="s">
        <v>137</v>
      </c>
      <c r="AT1879" t="s">
        <v>136</v>
      </c>
      <c r="AU1879">
        <v>1</v>
      </c>
      <c r="AV1879" t="s">
        <v>144</v>
      </c>
      <c r="AW1879" t="str">
        <f t="shared" si="88"/>
        <v>BCAR3|NP_003558</v>
      </c>
      <c r="AX1879" s="1" t="str">
        <f t="shared" si="89"/>
        <v>BCAR3|NP_003558|AAGK(1)FASLPR</v>
      </c>
      <c r="AY1879" t="s">
        <v>7373</v>
      </c>
      <c r="AZ1879" t="s">
        <v>143</v>
      </c>
      <c r="BA1879" t="s">
        <v>194</v>
      </c>
      <c r="BB1879" t="s">
        <v>7372</v>
      </c>
      <c r="BC1879" t="s">
        <v>7371</v>
      </c>
      <c r="BD1879">
        <v>4</v>
      </c>
      <c r="BE1879">
        <v>2</v>
      </c>
      <c r="BF1879">
        <v>6.7315E-2</v>
      </c>
      <c r="BG1879" t="s">
        <v>138</v>
      </c>
      <c r="BH1879" t="s">
        <v>138</v>
      </c>
      <c r="BI1879" t="s">
        <v>138</v>
      </c>
      <c r="BJ1879" t="s">
        <v>139</v>
      </c>
      <c r="BK1879" t="s">
        <v>138</v>
      </c>
      <c r="BL1879" t="s">
        <v>138</v>
      </c>
      <c r="BM1879" t="s">
        <v>138</v>
      </c>
      <c r="BN1879" t="s">
        <v>138</v>
      </c>
      <c r="BO1879">
        <v>45001000</v>
      </c>
      <c r="BP1879">
        <v>45001000</v>
      </c>
      <c r="BQ1879">
        <v>0</v>
      </c>
      <c r="BR1879">
        <v>0</v>
      </c>
      <c r="BS1879" t="s">
        <v>137</v>
      </c>
      <c r="BT1879" t="s">
        <v>297</v>
      </c>
      <c r="BU1879">
        <v>8645600</v>
      </c>
      <c r="BV1879">
        <v>6645800</v>
      </c>
      <c r="BW1879">
        <v>6936200</v>
      </c>
      <c r="BX1879" t="s">
        <v>297</v>
      </c>
      <c r="BY1879">
        <v>12991000</v>
      </c>
      <c r="BZ1879" t="s">
        <v>297</v>
      </c>
      <c r="CA1879">
        <v>9782700</v>
      </c>
      <c r="CB1879" t="s">
        <v>137</v>
      </c>
      <c r="CC1879" t="s">
        <v>137</v>
      </c>
      <c r="CD1879" t="s">
        <v>137</v>
      </c>
      <c r="CE1879" t="s">
        <v>137</v>
      </c>
      <c r="CF1879" t="s">
        <v>137</v>
      </c>
      <c r="CG1879" t="s">
        <v>137</v>
      </c>
      <c r="CH1879" t="s">
        <v>137</v>
      </c>
      <c r="CI1879" t="s">
        <v>137</v>
      </c>
      <c r="CJ1879">
        <v>0</v>
      </c>
      <c r="CK1879">
        <v>0</v>
      </c>
      <c r="CL1879">
        <v>0</v>
      </c>
      <c r="CM1879">
        <v>8645600</v>
      </c>
      <c r="CN1879">
        <v>0</v>
      </c>
      <c r="CO1879">
        <v>0</v>
      </c>
      <c r="CP1879">
        <v>6645800</v>
      </c>
      <c r="CQ1879">
        <v>0</v>
      </c>
      <c r="CR1879">
        <v>0</v>
      </c>
      <c r="CS1879">
        <v>6936200</v>
      </c>
      <c r="CT1879">
        <v>0</v>
      </c>
      <c r="CU1879">
        <v>0</v>
      </c>
      <c r="CV1879">
        <v>0</v>
      </c>
      <c r="CW1879">
        <v>0</v>
      </c>
      <c r="CX1879">
        <v>0</v>
      </c>
      <c r="CY1879">
        <v>12991000</v>
      </c>
      <c r="CZ1879">
        <v>0</v>
      </c>
      <c r="DA1879">
        <v>0</v>
      </c>
      <c r="DB1879">
        <v>0</v>
      </c>
      <c r="DC1879">
        <v>0</v>
      </c>
      <c r="DD1879">
        <v>0</v>
      </c>
      <c r="DE1879">
        <v>9782700</v>
      </c>
      <c r="DF1879">
        <v>0</v>
      </c>
      <c r="DG1879">
        <v>0</v>
      </c>
      <c r="DJ1879">
        <v>1877</v>
      </c>
      <c r="DK1879">
        <v>2918</v>
      </c>
      <c r="DL1879">
        <v>5</v>
      </c>
      <c r="DM1879">
        <v>5</v>
      </c>
      <c r="DN1879">
        <v>49</v>
      </c>
      <c r="DO1879">
        <v>51</v>
      </c>
      <c r="DP1879" t="s">
        <v>7370</v>
      </c>
      <c r="DQ1879">
        <v>219</v>
      </c>
      <c r="DR1879">
        <v>308</v>
      </c>
      <c r="DS1879">
        <v>219</v>
      </c>
      <c r="DT1879">
        <v>4</v>
      </c>
      <c r="DU1879">
        <v>35613</v>
      </c>
      <c r="DV1879">
        <v>308</v>
      </c>
      <c r="DW1879">
        <v>219</v>
      </c>
      <c r="DX1879">
        <v>4</v>
      </c>
      <c r="DY1879">
        <v>35613</v>
      </c>
      <c r="DZ1879">
        <v>308</v>
      </c>
      <c r="EA1879">
        <v>219</v>
      </c>
      <c r="EB1879">
        <v>4</v>
      </c>
      <c r="EC1879">
        <v>35613</v>
      </c>
    </row>
    <row r="1880" spans="1:133" x14ac:dyDescent="0.2">
      <c r="A1880" s="4" t="s">
        <v>7368</v>
      </c>
      <c r="B1880">
        <v>492</v>
      </c>
      <c r="C1880" t="s">
        <v>7369</v>
      </c>
      <c r="D1880" t="str">
        <f t="shared" si="87"/>
        <v>NP_005266</v>
      </c>
      <c r="E1880" t="s">
        <v>7368</v>
      </c>
      <c r="F1880" t="s">
        <v>7368</v>
      </c>
      <c r="G1880" t="s">
        <v>7367</v>
      </c>
      <c r="H1880">
        <v>1</v>
      </c>
      <c r="I1880">
        <v>100.742</v>
      </c>
      <c r="J1880">
        <v>1.3730900000000001E-2</v>
      </c>
      <c r="K1880">
        <v>100.74</v>
      </c>
      <c r="L1880">
        <v>3.1457000000000002</v>
      </c>
      <c r="M1880">
        <v>100.74</v>
      </c>
      <c r="V1880">
        <v>0</v>
      </c>
      <c r="W1880">
        <v>0</v>
      </c>
      <c r="Y1880" t="s">
        <v>137</v>
      </c>
      <c r="Z1880">
        <v>1</v>
      </c>
      <c r="AA1880">
        <v>100.742</v>
      </c>
      <c r="AB1880">
        <v>1.3730900000000001E-2</v>
      </c>
      <c r="AC1880">
        <v>100.74</v>
      </c>
      <c r="AD1880">
        <v>0</v>
      </c>
      <c r="AE1880">
        <v>0</v>
      </c>
      <c r="AG1880" t="s">
        <v>137</v>
      </c>
      <c r="AH1880">
        <v>0</v>
      </c>
      <c r="AI1880">
        <v>0</v>
      </c>
      <c r="AK1880" t="s">
        <v>137</v>
      </c>
      <c r="AT1880" t="s">
        <v>136</v>
      </c>
      <c r="AU1880">
        <v>1</v>
      </c>
      <c r="AV1880" t="s">
        <v>144</v>
      </c>
      <c r="AW1880" t="str">
        <f t="shared" si="88"/>
        <v>GNL1|NP_005266</v>
      </c>
      <c r="AX1880" s="1" t="str">
        <f t="shared" si="89"/>
        <v>GNL1|NP_005266|TAK(1)AAR</v>
      </c>
      <c r="AY1880" t="s">
        <v>7366</v>
      </c>
      <c r="AZ1880" t="s">
        <v>143</v>
      </c>
      <c r="BA1880" t="s">
        <v>1606</v>
      </c>
      <c r="BB1880" t="s">
        <v>7365</v>
      </c>
      <c r="BC1880" t="s">
        <v>7364</v>
      </c>
      <c r="BD1880">
        <v>3</v>
      </c>
      <c r="BE1880">
        <v>1</v>
      </c>
      <c r="BF1880">
        <v>7.3484999999999995E-2</v>
      </c>
      <c r="BG1880" t="s">
        <v>138</v>
      </c>
      <c r="BH1880" t="s">
        <v>138</v>
      </c>
      <c r="BI1880" t="s">
        <v>138</v>
      </c>
      <c r="BJ1880" t="s">
        <v>139</v>
      </c>
      <c r="BK1880" t="s">
        <v>138</v>
      </c>
      <c r="BL1880" t="s">
        <v>138</v>
      </c>
      <c r="BM1880" t="s">
        <v>138</v>
      </c>
      <c r="BN1880" t="s">
        <v>138</v>
      </c>
      <c r="BO1880">
        <v>87344000</v>
      </c>
      <c r="BP1880">
        <v>87344000</v>
      </c>
      <c r="BQ1880">
        <v>0</v>
      </c>
      <c r="BR1880">
        <v>0</v>
      </c>
      <c r="BS1880" t="s">
        <v>137</v>
      </c>
      <c r="BT1880" t="s">
        <v>297</v>
      </c>
      <c r="BU1880" t="s">
        <v>297</v>
      </c>
      <c r="BV1880">
        <v>20657000</v>
      </c>
      <c r="BW1880">
        <v>24586000</v>
      </c>
      <c r="BX1880">
        <v>22528000</v>
      </c>
      <c r="BY1880">
        <v>19572000</v>
      </c>
      <c r="BZ1880" t="s">
        <v>297</v>
      </c>
      <c r="CA1880" t="s">
        <v>297</v>
      </c>
      <c r="CB1880" t="s">
        <v>137</v>
      </c>
      <c r="CC1880" t="s">
        <v>137</v>
      </c>
      <c r="CD1880" t="s">
        <v>137</v>
      </c>
      <c r="CE1880" t="s">
        <v>137</v>
      </c>
      <c r="CF1880" t="s">
        <v>137</v>
      </c>
      <c r="CG1880" t="s">
        <v>137</v>
      </c>
      <c r="CH1880" t="s">
        <v>137</v>
      </c>
      <c r="CI1880" t="s">
        <v>137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20657000</v>
      </c>
      <c r="CQ1880">
        <v>0</v>
      </c>
      <c r="CR1880">
        <v>0</v>
      </c>
      <c r="CS1880">
        <v>24586000</v>
      </c>
      <c r="CT1880">
        <v>0</v>
      </c>
      <c r="CU1880">
        <v>0</v>
      </c>
      <c r="CV1880">
        <v>22528000</v>
      </c>
      <c r="CW1880">
        <v>0</v>
      </c>
      <c r="CX1880">
        <v>0</v>
      </c>
      <c r="CY1880">
        <v>19572000</v>
      </c>
      <c r="CZ1880">
        <v>0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J1880">
        <v>1878</v>
      </c>
      <c r="DK1880">
        <v>2920</v>
      </c>
      <c r="DL1880">
        <v>492</v>
      </c>
      <c r="DM1880">
        <v>492</v>
      </c>
      <c r="DN1880">
        <v>9990</v>
      </c>
      <c r="DO1880">
        <v>10632</v>
      </c>
      <c r="DP1880" t="s">
        <v>7363</v>
      </c>
      <c r="DQ1880">
        <v>43191</v>
      </c>
      <c r="DR1880">
        <v>63214</v>
      </c>
      <c r="DS1880">
        <v>43191</v>
      </c>
      <c r="DT1880">
        <v>4</v>
      </c>
      <c r="DU1880">
        <v>8140</v>
      </c>
      <c r="DV1880">
        <v>63214</v>
      </c>
      <c r="DW1880">
        <v>43191</v>
      </c>
      <c r="DX1880">
        <v>4</v>
      </c>
      <c r="DY1880">
        <v>8140</v>
      </c>
      <c r="DZ1880">
        <v>63214</v>
      </c>
      <c r="EA1880">
        <v>43191</v>
      </c>
      <c r="EB1880">
        <v>4</v>
      </c>
      <c r="EC1880">
        <v>8140</v>
      </c>
    </row>
    <row r="1881" spans="1:133" x14ac:dyDescent="0.2">
      <c r="A1881" t="s">
        <v>7361</v>
      </c>
      <c r="B1881">
        <v>1390</v>
      </c>
      <c r="C1881" t="s">
        <v>7362</v>
      </c>
      <c r="D1881" t="str">
        <f t="shared" si="87"/>
        <v>NP_057662</v>
      </c>
      <c r="E1881" t="s">
        <v>7361</v>
      </c>
      <c r="F1881" t="s">
        <v>7361</v>
      </c>
      <c r="G1881" t="s">
        <v>7360</v>
      </c>
      <c r="H1881">
        <v>0.99998900000000002</v>
      </c>
      <c r="I1881">
        <v>49.579000000000001</v>
      </c>
      <c r="J1881" s="3">
        <v>1.35615E-8</v>
      </c>
      <c r="K1881">
        <v>138.81</v>
      </c>
      <c r="L1881">
        <v>96.897999999999996</v>
      </c>
      <c r="M1881">
        <v>138.81</v>
      </c>
      <c r="N1881">
        <v>0.99993600000000005</v>
      </c>
      <c r="O1881">
        <v>41.927500000000002</v>
      </c>
      <c r="P1881">
        <v>2.09846E-4</v>
      </c>
      <c r="Q1881">
        <v>112.34</v>
      </c>
      <c r="R1881">
        <v>0</v>
      </c>
      <c r="S1881">
        <v>0</v>
      </c>
      <c r="U1881" t="s">
        <v>137</v>
      </c>
      <c r="V1881">
        <v>0</v>
      </c>
      <c r="W1881">
        <v>0</v>
      </c>
      <c r="Y1881" t="s">
        <v>137</v>
      </c>
      <c r="Z1881">
        <v>0.99998900000000002</v>
      </c>
      <c r="AA1881">
        <v>49.579000000000001</v>
      </c>
      <c r="AB1881" s="3">
        <v>1.35615E-8</v>
      </c>
      <c r="AC1881">
        <v>138.81</v>
      </c>
      <c r="AD1881">
        <v>0</v>
      </c>
      <c r="AE1881">
        <v>0</v>
      </c>
      <c r="AG1881" t="s">
        <v>137</v>
      </c>
      <c r="AH1881">
        <v>0</v>
      </c>
      <c r="AI1881">
        <v>0</v>
      </c>
      <c r="AK1881" t="s">
        <v>137</v>
      </c>
      <c r="AL1881">
        <v>0</v>
      </c>
      <c r="AM1881">
        <v>0</v>
      </c>
      <c r="AO1881" t="s">
        <v>137</v>
      </c>
      <c r="AP1881">
        <v>0</v>
      </c>
      <c r="AQ1881">
        <v>0</v>
      </c>
      <c r="AS1881" t="s">
        <v>137</v>
      </c>
      <c r="AT1881" t="s">
        <v>136</v>
      </c>
      <c r="AU1881">
        <v>1</v>
      </c>
      <c r="AV1881" t="s">
        <v>144</v>
      </c>
      <c r="AW1881" t="str">
        <f t="shared" si="88"/>
        <v>RSF1|NP_057662</v>
      </c>
      <c r="AX1881" s="1" t="str">
        <f t="shared" si="89"/>
        <v>RSF1|NP_057662|AIENLIGKPTEK(1)SQTPK</v>
      </c>
      <c r="AY1881" t="s">
        <v>7359</v>
      </c>
      <c r="AZ1881" t="s">
        <v>143</v>
      </c>
      <c r="BA1881" t="s">
        <v>3240</v>
      </c>
      <c r="BB1881" t="s">
        <v>7358</v>
      </c>
      <c r="BC1881" t="s">
        <v>7357</v>
      </c>
      <c r="BD1881">
        <v>12</v>
      </c>
      <c r="BE1881">
        <v>3</v>
      </c>
      <c r="BF1881">
        <v>0.31636999999999998</v>
      </c>
      <c r="BG1881" t="s">
        <v>139</v>
      </c>
      <c r="BH1881" t="s">
        <v>138</v>
      </c>
      <c r="BI1881" t="s">
        <v>138</v>
      </c>
      <c r="BJ1881" t="s">
        <v>139</v>
      </c>
      <c r="BK1881" t="s">
        <v>138</v>
      </c>
      <c r="BL1881" t="s">
        <v>138</v>
      </c>
      <c r="BM1881" t="s">
        <v>138</v>
      </c>
      <c r="BN1881" t="s">
        <v>138</v>
      </c>
      <c r="BO1881">
        <v>87836000</v>
      </c>
      <c r="BP1881">
        <v>87836000</v>
      </c>
      <c r="BQ1881">
        <v>0</v>
      </c>
      <c r="BR1881">
        <v>0</v>
      </c>
      <c r="BS1881" t="s">
        <v>137</v>
      </c>
      <c r="BT1881">
        <v>12991000</v>
      </c>
      <c r="BU1881">
        <v>10621000</v>
      </c>
      <c r="BV1881">
        <v>9222000</v>
      </c>
      <c r="BW1881">
        <v>15806000</v>
      </c>
      <c r="BX1881">
        <v>4400400</v>
      </c>
      <c r="BY1881">
        <v>11851000</v>
      </c>
      <c r="BZ1881">
        <v>7434700</v>
      </c>
      <c r="CA1881">
        <v>15509000</v>
      </c>
      <c r="CB1881" t="s">
        <v>137</v>
      </c>
      <c r="CC1881" t="s">
        <v>137</v>
      </c>
      <c r="CD1881" t="s">
        <v>137</v>
      </c>
      <c r="CE1881" t="s">
        <v>137</v>
      </c>
      <c r="CF1881" t="s">
        <v>137</v>
      </c>
      <c r="CG1881" t="s">
        <v>137</v>
      </c>
      <c r="CH1881" t="s">
        <v>137</v>
      </c>
      <c r="CI1881" t="s">
        <v>137</v>
      </c>
      <c r="CJ1881">
        <v>12991000</v>
      </c>
      <c r="CK1881">
        <v>0</v>
      </c>
      <c r="CL1881">
        <v>0</v>
      </c>
      <c r="CM1881">
        <v>10621000</v>
      </c>
      <c r="CN1881">
        <v>0</v>
      </c>
      <c r="CO1881">
        <v>0</v>
      </c>
      <c r="CP1881">
        <v>9222000</v>
      </c>
      <c r="CQ1881">
        <v>0</v>
      </c>
      <c r="CR1881">
        <v>0</v>
      </c>
      <c r="CS1881">
        <v>15806000</v>
      </c>
      <c r="CT1881">
        <v>0</v>
      </c>
      <c r="CU1881">
        <v>0</v>
      </c>
      <c r="CV1881">
        <v>4400400</v>
      </c>
      <c r="CW1881">
        <v>0</v>
      </c>
      <c r="CX1881">
        <v>0</v>
      </c>
      <c r="CY1881">
        <v>11851000</v>
      </c>
      <c r="CZ1881">
        <v>0</v>
      </c>
      <c r="DA1881">
        <v>0</v>
      </c>
      <c r="DB1881">
        <v>7434700</v>
      </c>
      <c r="DC1881">
        <v>0</v>
      </c>
      <c r="DD1881">
        <v>0</v>
      </c>
      <c r="DE1881">
        <v>15509000</v>
      </c>
      <c r="DF1881">
        <v>0</v>
      </c>
      <c r="DG1881">
        <v>0</v>
      </c>
      <c r="DJ1881">
        <v>1879</v>
      </c>
      <c r="DK1881">
        <v>2921</v>
      </c>
      <c r="DL1881">
        <v>1390</v>
      </c>
      <c r="DM1881">
        <v>1390</v>
      </c>
      <c r="DN1881">
        <v>406</v>
      </c>
      <c r="DO1881">
        <v>432</v>
      </c>
      <c r="DP1881" t="s">
        <v>7356</v>
      </c>
      <c r="DQ1881" t="s">
        <v>7355</v>
      </c>
      <c r="DR1881">
        <v>2555</v>
      </c>
      <c r="DS1881">
        <v>1833</v>
      </c>
      <c r="DT1881">
        <v>4</v>
      </c>
      <c r="DU1881">
        <v>21382</v>
      </c>
      <c r="DV1881">
        <v>2555</v>
      </c>
      <c r="DW1881">
        <v>1833</v>
      </c>
      <c r="DX1881">
        <v>4</v>
      </c>
      <c r="DY1881">
        <v>21382</v>
      </c>
      <c r="DZ1881">
        <v>2555</v>
      </c>
      <c r="EA1881">
        <v>1833</v>
      </c>
      <c r="EB1881">
        <v>4</v>
      </c>
      <c r="EC1881">
        <v>21382</v>
      </c>
    </row>
    <row r="1882" spans="1:133" x14ac:dyDescent="0.2">
      <c r="A1882" t="s">
        <v>7353</v>
      </c>
      <c r="B1882">
        <v>1045</v>
      </c>
      <c r="C1882" t="s">
        <v>7354</v>
      </c>
      <c r="D1882" t="str">
        <f t="shared" si="87"/>
        <v>NP_055506</v>
      </c>
      <c r="E1882" t="s">
        <v>7353</v>
      </c>
      <c r="F1882" t="s">
        <v>7353</v>
      </c>
      <c r="G1882" t="s">
        <v>7352</v>
      </c>
      <c r="H1882">
        <v>1</v>
      </c>
      <c r="I1882">
        <v>131.172</v>
      </c>
      <c r="J1882">
        <v>2.4204399999999999E-4</v>
      </c>
      <c r="K1882">
        <v>131.16999999999999</v>
      </c>
      <c r="L1882">
        <v>94.725999999999999</v>
      </c>
      <c r="M1882">
        <v>131.16999999999999</v>
      </c>
      <c r="N1882">
        <v>1</v>
      </c>
      <c r="O1882">
        <v>96.744600000000005</v>
      </c>
      <c r="P1882">
        <v>8.3750199999999995E-4</v>
      </c>
      <c r="Q1882">
        <v>96.745000000000005</v>
      </c>
      <c r="R1882">
        <v>1</v>
      </c>
      <c r="S1882">
        <v>85.554100000000005</v>
      </c>
      <c r="T1882">
        <v>6.3401899999999999E-3</v>
      </c>
      <c r="U1882">
        <v>85.554000000000002</v>
      </c>
      <c r="Z1882">
        <v>1</v>
      </c>
      <c r="AA1882">
        <v>88.020600000000002</v>
      </c>
      <c r="AB1882">
        <v>4.9122899999999997E-3</v>
      </c>
      <c r="AC1882">
        <v>88.021000000000001</v>
      </c>
      <c r="AD1882">
        <v>0</v>
      </c>
      <c r="AE1882">
        <v>0</v>
      </c>
      <c r="AG1882" t="s">
        <v>137</v>
      </c>
      <c r="AL1882">
        <v>1</v>
      </c>
      <c r="AM1882">
        <v>83.203500000000005</v>
      </c>
      <c r="AN1882">
        <v>8.41189E-3</v>
      </c>
      <c r="AO1882">
        <v>83.203999999999994</v>
      </c>
      <c r="AP1882">
        <v>1</v>
      </c>
      <c r="AQ1882">
        <v>131.172</v>
      </c>
      <c r="AR1882">
        <v>2.4204399999999999E-4</v>
      </c>
      <c r="AS1882">
        <v>131.16999999999999</v>
      </c>
      <c r="AT1882" t="s">
        <v>136</v>
      </c>
      <c r="AU1882">
        <v>1</v>
      </c>
      <c r="AV1882" t="s">
        <v>144</v>
      </c>
      <c r="AW1882" t="str">
        <f t="shared" si="88"/>
        <v>AQR|NP_055506</v>
      </c>
      <c r="AX1882" s="1" t="str">
        <f t="shared" si="89"/>
        <v>AQR|NP_055506|IIAMTCTHAALK(1)R</v>
      </c>
      <c r="AY1882" t="s">
        <v>7351</v>
      </c>
      <c r="AZ1882" t="s">
        <v>143</v>
      </c>
      <c r="BA1882" t="s">
        <v>142</v>
      </c>
      <c r="BB1882" t="s">
        <v>7350</v>
      </c>
      <c r="BC1882" t="s">
        <v>7349</v>
      </c>
      <c r="BD1882">
        <v>12</v>
      </c>
      <c r="BE1882">
        <v>3</v>
      </c>
      <c r="BF1882">
        <v>-7.7177999999999997E-2</v>
      </c>
      <c r="BG1882" t="s">
        <v>139</v>
      </c>
      <c r="BH1882" t="s">
        <v>139</v>
      </c>
      <c r="BI1882" t="s">
        <v>138</v>
      </c>
      <c r="BJ1882" t="s">
        <v>139</v>
      </c>
      <c r="BK1882" t="s">
        <v>138</v>
      </c>
      <c r="BL1882" t="s">
        <v>138</v>
      </c>
      <c r="BM1882" t="s">
        <v>139</v>
      </c>
      <c r="BN1882" t="s">
        <v>139</v>
      </c>
      <c r="BO1882">
        <v>23483000</v>
      </c>
      <c r="BP1882">
        <v>23483000</v>
      </c>
      <c r="BQ1882">
        <v>0</v>
      </c>
      <c r="BR1882">
        <v>0</v>
      </c>
      <c r="BS1882" t="s">
        <v>137</v>
      </c>
      <c r="BT1882">
        <v>2634000</v>
      </c>
      <c r="BU1882">
        <v>5949400</v>
      </c>
      <c r="BV1882" t="s">
        <v>297</v>
      </c>
      <c r="BW1882">
        <v>4775500</v>
      </c>
      <c r="BX1882">
        <v>3538100</v>
      </c>
      <c r="BY1882" t="s">
        <v>297</v>
      </c>
      <c r="BZ1882" t="s">
        <v>297</v>
      </c>
      <c r="CA1882">
        <v>6585700</v>
      </c>
      <c r="CB1882" t="s">
        <v>137</v>
      </c>
      <c r="CC1882" t="s">
        <v>137</v>
      </c>
      <c r="CD1882" t="s">
        <v>137</v>
      </c>
      <c r="CE1882" t="s">
        <v>137</v>
      </c>
      <c r="CF1882" t="s">
        <v>137</v>
      </c>
      <c r="CG1882" t="s">
        <v>137</v>
      </c>
      <c r="CH1882" t="s">
        <v>137</v>
      </c>
      <c r="CI1882" t="s">
        <v>137</v>
      </c>
      <c r="CJ1882">
        <v>2634000</v>
      </c>
      <c r="CK1882">
        <v>0</v>
      </c>
      <c r="CL1882">
        <v>0</v>
      </c>
      <c r="CM1882">
        <v>5949400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4775500</v>
      </c>
      <c r="CT1882">
        <v>0</v>
      </c>
      <c r="CU1882">
        <v>0</v>
      </c>
      <c r="CV1882">
        <v>3538100</v>
      </c>
      <c r="CW1882">
        <v>0</v>
      </c>
      <c r="CX1882">
        <v>0</v>
      </c>
      <c r="CY1882">
        <v>0</v>
      </c>
      <c r="CZ1882">
        <v>0</v>
      </c>
      <c r="DA1882">
        <v>0</v>
      </c>
      <c r="DB1882">
        <v>0</v>
      </c>
      <c r="DC1882">
        <v>0</v>
      </c>
      <c r="DD1882">
        <v>0</v>
      </c>
      <c r="DE1882">
        <v>6585700</v>
      </c>
      <c r="DF1882">
        <v>0</v>
      </c>
      <c r="DG1882">
        <v>0</v>
      </c>
      <c r="DJ1882">
        <v>1880</v>
      </c>
      <c r="DK1882">
        <v>2922</v>
      </c>
      <c r="DL1882">
        <v>1045</v>
      </c>
      <c r="DM1882">
        <v>1045</v>
      </c>
      <c r="DN1882">
        <v>4343</v>
      </c>
      <c r="DO1882">
        <v>4576</v>
      </c>
      <c r="DP1882" t="s">
        <v>7348</v>
      </c>
      <c r="DQ1882" t="s">
        <v>7347</v>
      </c>
      <c r="DR1882">
        <v>27596</v>
      </c>
      <c r="DS1882">
        <v>19160</v>
      </c>
      <c r="DT1882">
        <v>8</v>
      </c>
      <c r="DU1882">
        <v>20135</v>
      </c>
      <c r="DV1882">
        <v>27596</v>
      </c>
      <c r="DW1882">
        <v>19160</v>
      </c>
      <c r="DX1882">
        <v>8</v>
      </c>
      <c r="DY1882">
        <v>20135</v>
      </c>
      <c r="DZ1882">
        <v>27596</v>
      </c>
      <c r="EA1882">
        <v>19160</v>
      </c>
      <c r="EB1882">
        <v>8</v>
      </c>
      <c r="EC1882">
        <v>20135</v>
      </c>
    </row>
    <row r="1883" spans="1:133" x14ac:dyDescent="0.2">
      <c r="A1883" t="s">
        <v>7346</v>
      </c>
      <c r="B1883" t="s">
        <v>7345</v>
      </c>
      <c r="C1883" t="s">
        <v>7344</v>
      </c>
      <c r="D1883" t="str">
        <f t="shared" si="87"/>
        <v>NP_001251503</v>
      </c>
      <c r="E1883" t="s">
        <v>7343</v>
      </c>
      <c r="F1883" t="s">
        <v>7343</v>
      </c>
      <c r="G1883" t="s">
        <v>7342</v>
      </c>
      <c r="H1883">
        <v>0.97002699999999997</v>
      </c>
      <c r="I1883">
        <v>15.1006</v>
      </c>
      <c r="J1883" s="3">
        <v>4.1921199999999998E-6</v>
      </c>
      <c r="K1883">
        <v>88.09</v>
      </c>
      <c r="L1883">
        <v>75.552999999999997</v>
      </c>
      <c r="M1883">
        <v>88.09</v>
      </c>
      <c r="Z1883">
        <v>0.97002699999999997</v>
      </c>
      <c r="AA1883">
        <v>15.1006</v>
      </c>
      <c r="AB1883" s="3">
        <v>4.1921199999999998E-6</v>
      </c>
      <c r="AC1883">
        <v>88.09</v>
      </c>
      <c r="AH1883">
        <v>0</v>
      </c>
      <c r="AI1883">
        <v>0</v>
      </c>
      <c r="AK1883" t="s">
        <v>137</v>
      </c>
      <c r="AT1883" t="s">
        <v>136</v>
      </c>
      <c r="AU1883">
        <v>1</v>
      </c>
      <c r="AV1883" t="s">
        <v>144</v>
      </c>
      <c r="AW1883" t="str">
        <f t="shared" si="88"/>
        <v>KIF18B|NP_001251503</v>
      </c>
      <c r="AX1883" s="1" t="str">
        <f t="shared" si="89"/>
        <v>KIF18B|NP_001251503|APVPLFTMK(0.97)GPK(0.03)PTSSLPGTSACK</v>
      </c>
      <c r="AY1883" t="s">
        <v>7341</v>
      </c>
      <c r="AZ1883" t="s">
        <v>143</v>
      </c>
      <c r="BA1883" t="s">
        <v>7340</v>
      </c>
      <c r="BB1883" t="s">
        <v>7339</v>
      </c>
      <c r="BC1883" t="s">
        <v>7338</v>
      </c>
      <c r="BD1883">
        <v>9</v>
      </c>
      <c r="BE1883">
        <v>3</v>
      </c>
      <c r="BF1883">
        <v>-7.1978E-2</v>
      </c>
      <c r="BG1883" t="s">
        <v>138</v>
      </c>
      <c r="BH1883" t="s">
        <v>138</v>
      </c>
      <c r="BI1883" t="s">
        <v>138</v>
      </c>
      <c r="BJ1883" t="s">
        <v>139</v>
      </c>
      <c r="BK1883" t="s">
        <v>138</v>
      </c>
      <c r="BL1883" t="s">
        <v>138</v>
      </c>
      <c r="BM1883" t="s">
        <v>138</v>
      </c>
      <c r="BN1883" t="s">
        <v>138</v>
      </c>
      <c r="BO1883">
        <v>27383000</v>
      </c>
      <c r="BP1883">
        <v>27383000</v>
      </c>
      <c r="BQ1883">
        <v>0</v>
      </c>
      <c r="BR1883">
        <v>0</v>
      </c>
      <c r="BS1883" t="s">
        <v>137</v>
      </c>
      <c r="BT1883" t="s">
        <v>297</v>
      </c>
      <c r="BU1883" t="s">
        <v>297</v>
      </c>
      <c r="BV1883" t="s">
        <v>297</v>
      </c>
      <c r="BW1883">
        <v>20094000</v>
      </c>
      <c r="BX1883" t="s">
        <v>297</v>
      </c>
      <c r="BY1883">
        <v>7289500</v>
      </c>
      <c r="BZ1883" t="s">
        <v>297</v>
      </c>
      <c r="CA1883" t="s">
        <v>297</v>
      </c>
      <c r="CB1883" t="s">
        <v>137</v>
      </c>
      <c r="CC1883" t="s">
        <v>137</v>
      </c>
      <c r="CD1883" t="s">
        <v>137</v>
      </c>
      <c r="CE1883" t="s">
        <v>137</v>
      </c>
      <c r="CF1883" t="s">
        <v>137</v>
      </c>
      <c r="CG1883" t="s">
        <v>137</v>
      </c>
      <c r="CH1883" t="s">
        <v>137</v>
      </c>
      <c r="CI1883" t="s">
        <v>137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20094000</v>
      </c>
      <c r="CT1883">
        <v>0</v>
      </c>
      <c r="CU1883">
        <v>0</v>
      </c>
      <c r="CV1883">
        <v>0</v>
      </c>
      <c r="CW1883">
        <v>0</v>
      </c>
      <c r="CX1883">
        <v>0</v>
      </c>
      <c r="CY1883">
        <v>7289500</v>
      </c>
      <c r="CZ1883">
        <v>0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J1883">
        <v>1881</v>
      </c>
      <c r="DK1883">
        <v>2926</v>
      </c>
      <c r="DL1883">
        <v>780</v>
      </c>
      <c r="DM1883">
        <v>780</v>
      </c>
      <c r="DN1883">
        <v>701</v>
      </c>
      <c r="DO1883">
        <v>753</v>
      </c>
      <c r="DP1883" t="s">
        <v>7337</v>
      </c>
      <c r="DQ1883">
        <v>3325</v>
      </c>
      <c r="DR1883">
        <v>4574</v>
      </c>
      <c r="DS1883">
        <v>3325</v>
      </c>
      <c r="DT1883">
        <v>4</v>
      </c>
      <c r="DU1883">
        <v>35346</v>
      </c>
      <c r="DV1883">
        <v>4574</v>
      </c>
      <c r="DW1883">
        <v>3325</v>
      </c>
      <c r="DX1883">
        <v>4</v>
      </c>
      <c r="DY1883">
        <v>35346</v>
      </c>
      <c r="DZ1883">
        <v>4574</v>
      </c>
      <c r="EA1883">
        <v>3325</v>
      </c>
      <c r="EB1883">
        <v>4</v>
      </c>
      <c r="EC1883">
        <v>35346</v>
      </c>
    </row>
    <row r="1884" spans="1:133" x14ac:dyDescent="0.2">
      <c r="A1884" t="s">
        <v>7330</v>
      </c>
      <c r="B1884">
        <v>81</v>
      </c>
      <c r="C1884" t="s">
        <v>7331</v>
      </c>
      <c r="D1884" t="str">
        <f t="shared" si="87"/>
        <v>NP_116126</v>
      </c>
      <c r="E1884" t="s">
        <v>7330</v>
      </c>
      <c r="F1884" t="s">
        <v>7330</v>
      </c>
      <c r="G1884" t="s">
        <v>7329</v>
      </c>
      <c r="H1884">
        <v>1</v>
      </c>
      <c r="I1884">
        <v>102.047</v>
      </c>
      <c r="J1884">
        <v>4.2521299999999998E-3</v>
      </c>
      <c r="K1884">
        <v>110.84</v>
      </c>
      <c r="L1884">
        <v>55.031999999999996</v>
      </c>
      <c r="M1884">
        <v>102.05</v>
      </c>
      <c r="R1884">
        <v>1</v>
      </c>
      <c r="S1884">
        <v>110.83799999999999</v>
      </c>
      <c r="T1884">
        <v>4.2521299999999998E-3</v>
      </c>
      <c r="U1884">
        <v>110.84</v>
      </c>
      <c r="V1884">
        <v>0</v>
      </c>
      <c r="W1884">
        <v>0</v>
      </c>
      <c r="Y1884" t="s">
        <v>137</v>
      </c>
      <c r="AP1884">
        <v>1</v>
      </c>
      <c r="AQ1884">
        <v>102.047</v>
      </c>
      <c r="AR1884">
        <v>8.9891099999999998E-3</v>
      </c>
      <c r="AS1884">
        <v>102.05</v>
      </c>
      <c r="AT1884" t="s">
        <v>136</v>
      </c>
      <c r="AU1884">
        <v>1</v>
      </c>
      <c r="AV1884" t="s">
        <v>144</v>
      </c>
      <c r="AW1884" t="str">
        <f t="shared" si="88"/>
        <v>LMNB2|NP_116126</v>
      </c>
      <c r="AX1884" s="1" t="str">
        <f t="shared" si="89"/>
        <v>LMNB2|NP_116126|ISEK(1)EEVTTR</v>
      </c>
      <c r="AY1884" t="s">
        <v>7336</v>
      </c>
      <c r="AZ1884" t="s">
        <v>143</v>
      </c>
      <c r="BA1884" t="s">
        <v>194</v>
      </c>
      <c r="BB1884" t="s">
        <v>7335</v>
      </c>
      <c r="BC1884" t="s">
        <v>7334</v>
      </c>
      <c r="BD1884">
        <v>4</v>
      </c>
      <c r="BE1884">
        <v>2</v>
      </c>
      <c r="BF1884">
        <v>-0.44551000000000002</v>
      </c>
      <c r="BG1884" t="s">
        <v>138</v>
      </c>
      <c r="BH1884" t="s">
        <v>139</v>
      </c>
      <c r="BI1884" t="s">
        <v>138</v>
      </c>
      <c r="BJ1884" t="s">
        <v>138</v>
      </c>
      <c r="BK1884" t="s">
        <v>138</v>
      </c>
      <c r="BL1884" t="s">
        <v>138</v>
      </c>
      <c r="BM1884" t="s">
        <v>138</v>
      </c>
      <c r="BN1884" t="s">
        <v>139</v>
      </c>
      <c r="BO1884">
        <v>11613000</v>
      </c>
      <c r="BP1884">
        <v>11613000</v>
      </c>
      <c r="BQ1884">
        <v>0</v>
      </c>
      <c r="BR1884">
        <v>0</v>
      </c>
      <c r="BS1884" t="s">
        <v>137</v>
      </c>
      <c r="BT1884" t="s">
        <v>297</v>
      </c>
      <c r="BU1884">
        <v>4187100</v>
      </c>
      <c r="BV1884">
        <v>2219300</v>
      </c>
      <c r="BW1884" t="s">
        <v>297</v>
      </c>
      <c r="BX1884" t="s">
        <v>297</v>
      </c>
      <c r="BY1884" t="s">
        <v>297</v>
      </c>
      <c r="BZ1884" t="s">
        <v>297</v>
      </c>
      <c r="CA1884">
        <v>5206600</v>
      </c>
      <c r="CB1884" t="s">
        <v>137</v>
      </c>
      <c r="CC1884" t="s">
        <v>137</v>
      </c>
      <c r="CD1884" t="s">
        <v>137</v>
      </c>
      <c r="CE1884" t="s">
        <v>137</v>
      </c>
      <c r="CF1884" t="s">
        <v>137</v>
      </c>
      <c r="CG1884" t="s">
        <v>137</v>
      </c>
      <c r="CH1884" t="s">
        <v>137</v>
      </c>
      <c r="CI1884" t="s">
        <v>137</v>
      </c>
      <c r="CJ1884">
        <v>0</v>
      </c>
      <c r="CK1884">
        <v>0</v>
      </c>
      <c r="CL1884">
        <v>0</v>
      </c>
      <c r="CM1884">
        <v>4187100</v>
      </c>
      <c r="CN1884">
        <v>0</v>
      </c>
      <c r="CO1884">
        <v>0</v>
      </c>
      <c r="CP1884">
        <v>2219300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0</v>
      </c>
      <c r="CW1884">
        <v>0</v>
      </c>
      <c r="CX1884">
        <v>0</v>
      </c>
      <c r="CY1884">
        <v>0</v>
      </c>
      <c r="CZ1884">
        <v>0</v>
      </c>
      <c r="DA1884">
        <v>0</v>
      </c>
      <c r="DB1884">
        <v>0</v>
      </c>
      <c r="DC1884">
        <v>0</v>
      </c>
      <c r="DD1884">
        <v>0</v>
      </c>
      <c r="DE1884">
        <v>5206600</v>
      </c>
      <c r="DF1884">
        <v>0</v>
      </c>
      <c r="DG1884">
        <v>0</v>
      </c>
      <c r="DJ1884">
        <v>1882</v>
      </c>
      <c r="DK1884">
        <v>2928</v>
      </c>
      <c r="DL1884">
        <v>81</v>
      </c>
      <c r="DM1884">
        <v>81</v>
      </c>
      <c r="DN1884">
        <v>4627</v>
      </c>
      <c r="DO1884">
        <v>4888</v>
      </c>
      <c r="DP1884" t="s">
        <v>7333</v>
      </c>
      <c r="DQ1884" t="s">
        <v>7332</v>
      </c>
      <c r="DR1884">
        <v>29475</v>
      </c>
      <c r="DS1884">
        <v>20483</v>
      </c>
      <c r="DT1884">
        <v>8</v>
      </c>
      <c r="DU1884">
        <v>13709</v>
      </c>
      <c r="DV1884">
        <v>29474</v>
      </c>
      <c r="DW1884">
        <v>20482</v>
      </c>
      <c r="DX1884">
        <v>2</v>
      </c>
      <c r="DY1884">
        <v>12833</v>
      </c>
      <c r="DZ1884">
        <v>29474</v>
      </c>
      <c r="EA1884">
        <v>20482</v>
      </c>
      <c r="EB1884">
        <v>2</v>
      </c>
      <c r="EC1884">
        <v>12833</v>
      </c>
    </row>
    <row r="1885" spans="1:133" x14ac:dyDescent="0.2">
      <c r="A1885" t="s">
        <v>7330</v>
      </c>
      <c r="B1885">
        <v>298</v>
      </c>
      <c r="C1885" t="s">
        <v>7331</v>
      </c>
      <c r="D1885" t="str">
        <f t="shared" si="87"/>
        <v>NP_116126</v>
      </c>
      <c r="E1885" t="s">
        <v>7330</v>
      </c>
      <c r="F1885" t="s">
        <v>7330</v>
      </c>
      <c r="G1885" t="s">
        <v>7329</v>
      </c>
      <c r="H1885">
        <v>1</v>
      </c>
      <c r="I1885">
        <v>127.322</v>
      </c>
      <c r="J1885" s="3">
        <v>2.6611299999999999E-15</v>
      </c>
      <c r="K1885">
        <v>160.78</v>
      </c>
      <c r="L1885">
        <v>97.307000000000002</v>
      </c>
      <c r="M1885">
        <v>127.32</v>
      </c>
      <c r="N1885">
        <v>1</v>
      </c>
      <c r="O1885">
        <v>133.477</v>
      </c>
      <c r="P1885" s="3">
        <v>2.6611299999999999E-15</v>
      </c>
      <c r="Q1885">
        <v>133.47999999999999</v>
      </c>
      <c r="R1885">
        <v>1</v>
      </c>
      <c r="S1885">
        <v>86.547700000000006</v>
      </c>
      <c r="T1885">
        <v>1.39027E-2</v>
      </c>
      <c r="U1885">
        <v>86.548000000000002</v>
      </c>
      <c r="V1885">
        <v>1</v>
      </c>
      <c r="W1885">
        <v>160.78</v>
      </c>
      <c r="X1885" s="3">
        <v>7.8516000000000005E-5</v>
      </c>
      <c r="Y1885">
        <v>160.78</v>
      </c>
      <c r="Z1885">
        <v>1</v>
      </c>
      <c r="AA1885">
        <v>138.214</v>
      </c>
      <c r="AB1885" s="3">
        <v>6.19709E-5</v>
      </c>
      <c r="AC1885">
        <v>138.21</v>
      </c>
      <c r="AD1885">
        <v>1</v>
      </c>
      <c r="AE1885">
        <v>117.081</v>
      </c>
      <c r="AF1885" s="3">
        <v>7.0188199999999998E-10</v>
      </c>
      <c r="AG1885">
        <v>117.08</v>
      </c>
      <c r="AH1885">
        <v>1</v>
      </c>
      <c r="AI1885">
        <v>127.322</v>
      </c>
      <c r="AJ1885" s="3">
        <v>1.14482E-14</v>
      </c>
      <c r="AK1885">
        <v>127.32</v>
      </c>
      <c r="AT1885" t="s">
        <v>136</v>
      </c>
      <c r="AU1885">
        <v>1</v>
      </c>
      <c r="AV1885" t="s">
        <v>144</v>
      </c>
      <c r="AW1885" t="str">
        <f t="shared" si="88"/>
        <v>LMNB2|NP_116126</v>
      </c>
      <c r="AX1885" s="1" t="str">
        <f t="shared" si="89"/>
        <v>LMNB2|NP_116126|LSSDQNDK(1)AASAAR</v>
      </c>
      <c r="AY1885" t="s">
        <v>7328</v>
      </c>
      <c r="AZ1885" t="s">
        <v>143</v>
      </c>
      <c r="BA1885" t="s">
        <v>2373</v>
      </c>
      <c r="BB1885" t="s">
        <v>7327</v>
      </c>
      <c r="BC1885" t="s">
        <v>7326</v>
      </c>
      <c r="BD1885">
        <v>8</v>
      </c>
      <c r="BE1885">
        <v>2</v>
      </c>
      <c r="BF1885">
        <v>0.16835</v>
      </c>
      <c r="BG1885" t="s">
        <v>139</v>
      </c>
      <c r="BH1885" t="s">
        <v>139</v>
      </c>
      <c r="BI1885" t="s">
        <v>139</v>
      </c>
      <c r="BJ1885" t="s">
        <v>139</v>
      </c>
      <c r="BK1885" t="s">
        <v>139</v>
      </c>
      <c r="BL1885" t="s">
        <v>139</v>
      </c>
      <c r="BM1885" t="s">
        <v>138</v>
      </c>
      <c r="BN1885" t="s">
        <v>138</v>
      </c>
      <c r="BO1885">
        <v>21703000</v>
      </c>
      <c r="BP1885">
        <v>21703000</v>
      </c>
      <c r="BQ1885">
        <v>0</v>
      </c>
      <c r="BR1885">
        <v>0</v>
      </c>
      <c r="BS1885" t="s">
        <v>137</v>
      </c>
      <c r="BT1885" t="s">
        <v>297</v>
      </c>
      <c r="BU1885">
        <v>6104100</v>
      </c>
      <c r="BV1885">
        <v>6032900</v>
      </c>
      <c r="BW1885">
        <v>9565900</v>
      </c>
      <c r="BX1885" t="s">
        <v>297</v>
      </c>
      <c r="BY1885" t="s">
        <v>297</v>
      </c>
      <c r="BZ1885" t="s">
        <v>297</v>
      </c>
      <c r="CA1885" t="s">
        <v>297</v>
      </c>
      <c r="CB1885" t="s">
        <v>137</v>
      </c>
      <c r="CC1885" t="s">
        <v>137</v>
      </c>
      <c r="CD1885" t="s">
        <v>137</v>
      </c>
      <c r="CE1885" t="s">
        <v>137</v>
      </c>
      <c r="CF1885" t="s">
        <v>137</v>
      </c>
      <c r="CG1885" t="s">
        <v>137</v>
      </c>
      <c r="CH1885" t="s">
        <v>137</v>
      </c>
      <c r="CI1885" t="s">
        <v>137</v>
      </c>
      <c r="CJ1885">
        <v>0</v>
      </c>
      <c r="CK1885">
        <v>0</v>
      </c>
      <c r="CL1885">
        <v>0</v>
      </c>
      <c r="CM1885">
        <v>6104100</v>
      </c>
      <c r="CN1885">
        <v>0</v>
      </c>
      <c r="CO1885">
        <v>0</v>
      </c>
      <c r="CP1885">
        <v>6032900</v>
      </c>
      <c r="CQ1885">
        <v>0</v>
      </c>
      <c r="CR1885">
        <v>0</v>
      </c>
      <c r="CS1885">
        <v>9565900</v>
      </c>
      <c r="CT1885">
        <v>0</v>
      </c>
      <c r="CU1885">
        <v>0</v>
      </c>
      <c r="CV1885">
        <v>0</v>
      </c>
      <c r="CW1885">
        <v>0</v>
      </c>
      <c r="CX1885">
        <v>0</v>
      </c>
      <c r="CY1885">
        <v>0</v>
      </c>
      <c r="CZ1885">
        <v>0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J1885">
        <v>1883</v>
      </c>
      <c r="DK1885">
        <v>2928</v>
      </c>
      <c r="DL1885">
        <v>298</v>
      </c>
      <c r="DM1885">
        <v>298</v>
      </c>
      <c r="DN1885">
        <v>6460</v>
      </c>
      <c r="DO1885">
        <v>6832</v>
      </c>
      <c r="DP1885" t="s">
        <v>7325</v>
      </c>
      <c r="DQ1885" t="s">
        <v>7324</v>
      </c>
      <c r="DR1885">
        <v>41899</v>
      </c>
      <c r="DS1885">
        <v>28682</v>
      </c>
      <c r="DT1885">
        <v>6</v>
      </c>
      <c r="DU1885">
        <v>9618</v>
      </c>
      <c r="DV1885">
        <v>41896</v>
      </c>
      <c r="DW1885">
        <v>28679</v>
      </c>
      <c r="DX1885">
        <v>3</v>
      </c>
      <c r="DY1885">
        <v>8996</v>
      </c>
      <c r="DZ1885">
        <v>41894</v>
      </c>
      <c r="EA1885">
        <v>28677</v>
      </c>
      <c r="EB1885">
        <v>1</v>
      </c>
      <c r="EC1885">
        <v>9823</v>
      </c>
    </row>
    <row r="1886" spans="1:133" x14ac:dyDescent="0.2">
      <c r="A1886" t="s">
        <v>7323</v>
      </c>
      <c r="B1886" t="s">
        <v>7322</v>
      </c>
      <c r="C1886" t="s">
        <v>7321</v>
      </c>
      <c r="D1886" t="str">
        <f t="shared" si="87"/>
        <v>NP_001252541</v>
      </c>
      <c r="E1886" t="s">
        <v>7320</v>
      </c>
      <c r="F1886" t="s">
        <v>7320</v>
      </c>
      <c r="G1886" t="s">
        <v>7319</v>
      </c>
      <c r="H1886">
        <v>1</v>
      </c>
      <c r="I1886">
        <v>71.976200000000006</v>
      </c>
      <c r="J1886">
        <v>3.5861399999999999E-4</v>
      </c>
      <c r="K1886">
        <v>165.86</v>
      </c>
      <c r="L1886">
        <v>95.302000000000007</v>
      </c>
      <c r="M1886">
        <v>71.975999999999999</v>
      </c>
      <c r="N1886">
        <v>1</v>
      </c>
      <c r="O1886">
        <v>64.224500000000006</v>
      </c>
      <c r="P1886">
        <v>4.9313000000000003E-2</v>
      </c>
      <c r="Q1886">
        <v>64.224000000000004</v>
      </c>
      <c r="R1886">
        <v>1</v>
      </c>
      <c r="S1886">
        <v>93.237300000000005</v>
      </c>
      <c r="T1886">
        <v>3.1482499999999997E-2</v>
      </c>
      <c r="U1886">
        <v>93.236999999999995</v>
      </c>
      <c r="V1886">
        <v>1</v>
      </c>
      <c r="W1886">
        <v>165.86500000000001</v>
      </c>
      <c r="X1886">
        <v>3.5861399999999999E-4</v>
      </c>
      <c r="Y1886">
        <v>165.86</v>
      </c>
      <c r="Z1886">
        <v>1</v>
      </c>
      <c r="AA1886">
        <v>77.278599999999997</v>
      </c>
      <c r="AB1886">
        <v>1.61228E-2</v>
      </c>
      <c r="AC1886">
        <v>77.278999999999996</v>
      </c>
      <c r="AD1886">
        <v>1</v>
      </c>
      <c r="AE1886">
        <v>71.976200000000006</v>
      </c>
      <c r="AF1886">
        <v>2.5700000000000001E-2</v>
      </c>
      <c r="AG1886">
        <v>71.975999999999999</v>
      </c>
      <c r="AH1886">
        <v>0</v>
      </c>
      <c r="AI1886">
        <v>0</v>
      </c>
      <c r="AK1886" t="s">
        <v>137</v>
      </c>
      <c r="AL1886">
        <v>0</v>
      </c>
      <c r="AM1886">
        <v>0</v>
      </c>
      <c r="AO1886" t="s">
        <v>137</v>
      </c>
      <c r="AP1886">
        <v>0</v>
      </c>
      <c r="AQ1886">
        <v>0</v>
      </c>
      <c r="AS1886" t="s">
        <v>137</v>
      </c>
      <c r="AT1886" t="s">
        <v>136</v>
      </c>
      <c r="AU1886">
        <v>1</v>
      </c>
      <c r="AV1886" t="s">
        <v>144</v>
      </c>
      <c r="AW1886" t="str">
        <f t="shared" si="88"/>
        <v>CNOT1|NP_001252541</v>
      </c>
      <c r="AX1886" s="1" t="str">
        <f t="shared" si="89"/>
        <v>CNOT1|NP_001252541|TVTVTRPTGVSFK(1)K</v>
      </c>
      <c r="AY1886" t="s">
        <v>7318</v>
      </c>
      <c r="AZ1886" t="s">
        <v>143</v>
      </c>
      <c r="BA1886" t="s">
        <v>497</v>
      </c>
      <c r="BB1886" t="s">
        <v>7317</v>
      </c>
      <c r="BC1886" t="s">
        <v>7316</v>
      </c>
      <c r="BD1886">
        <v>13</v>
      </c>
      <c r="BE1886">
        <v>3</v>
      </c>
      <c r="BF1886">
        <v>0.89631000000000005</v>
      </c>
      <c r="BG1886" t="s">
        <v>139</v>
      </c>
      <c r="BH1886" t="s">
        <v>139</v>
      </c>
      <c r="BI1886" t="s">
        <v>139</v>
      </c>
      <c r="BJ1886" t="s">
        <v>139</v>
      </c>
      <c r="BK1886" t="s">
        <v>139</v>
      </c>
      <c r="BL1886" t="s">
        <v>138</v>
      </c>
      <c r="BM1886" t="s">
        <v>138</v>
      </c>
      <c r="BN1886" t="s">
        <v>138</v>
      </c>
      <c r="BO1886">
        <v>316940000</v>
      </c>
      <c r="BP1886">
        <v>316940000</v>
      </c>
      <c r="BQ1886">
        <v>0</v>
      </c>
      <c r="BR1886">
        <v>0</v>
      </c>
      <c r="BS1886" t="s">
        <v>137</v>
      </c>
      <c r="BT1886">
        <v>5308500</v>
      </c>
      <c r="BU1886">
        <v>6222900</v>
      </c>
      <c r="BV1886">
        <v>17943000</v>
      </c>
      <c r="BW1886">
        <v>12350000</v>
      </c>
      <c r="BX1886" t="s">
        <v>297</v>
      </c>
      <c r="BY1886">
        <v>4278500</v>
      </c>
      <c r="BZ1886">
        <v>4103500</v>
      </c>
      <c r="CA1886">
        <v>8815700</v>
      </c>
      <c r="CB1886" t="s">
        <v>137</v>
      </c>
      <c r="CC1886" t="s">
        <v>137</v>
      </c>
      <c r="CD1886" t="s">
        <v>137</v>
      </c>
      <c r="CE1886" t="s">
        <v>137</v>
      </c>
      <c r="CF1886" t="s">
        <v>137</v>
      </c>
      <c r="CG1886" t="s">
        <v>137</v>
      </c>
      <c r="CH1886" t="s">
        <v>137</v>
      </c>
      <c r="CI1886" t="s">
        <v>137</v>
      </c>
      <c r="CJ1886">
        <v>5308500</v>
      </c>
      <c r="CK1886">
        <v>0</v>
      </c>
      <c r="CL1886">
        <v>0</v>
      </c>
      <c r="CM1886">
        <v>6222900</v>
      </c>
      <c r="CN1886">
        <v>0</v>
      </c>
      <c r="CO1886">
        <v>0</v>
      </c>
      <c r="CP1886">
        <v>17943000</v>
      </c>
      <c r="CQ1886">
        <v>0</v>
      </c>
      <c r="CR1886">
        <v>0</v>
      </c>
      <c r="CS1886">
        <v>12350000</v>
      </c>
      <c r="CT1886">
        <v>0</v>
      </c>
      <c r="CU1886">
        <v>0</v>
      </c>
      <c r="CV1886">
        <v>0</v>
      </c>
      <c r="CW1886">
        <v>0</v>
      </c>
      <c r="CX1886">
        <v>0</v>
      </c>
      <c r="CY1886">
        <v>4278500</v>
      </c>
      <c r="CZ1886">
        <v>0</v>
      </c>
      <c r="DA1886">
        <v>0</v>
      </c>
      <c r="DB1886">
        <v>4103500</v>
      </c>
      <c r="DC1886">
        <v>0</v>
      </c>
      <c r="DD1886">
        <v>0</v>
      </c>
      <c r="DE1886">
        <v>8815700</v>
      </c>
      <c r="DF1886">
        <v>0</v>
      </c>
      <c r="DG1886">
        <v>0</v>
      </c>
      <c r="DJ1886">
        <v>1884</v>
      </c>
      <c r="DK1886">
        <v>2929</v>
      </c>
      <c r="DL1886">
        <v>1058</v>
      </c>
      <c r="DM1886">
        <v>1058</v>
      </c>
      <c r="DN1886">
        <v>11238</v>
      </c>
      <c r="DO1886">
        <v>11954</v>
      </c>
      <c r="DP1886" t="s">
        <v>7315</v>
      </c>
      <c r="DQ1886" t="s">
        <v>7314</v>
      </c>
      <c r="DR1886">
        <v>72014</v>
      </c>
      <c r="DS1886">
        <v>49226</v>
      </c>
      <c r="DT1886">
        <v>5</v>
      </c>
      <c r="DU1886">
        <v>19037</v>
      </c>
      <c r="DV1886">
        <v>72012</v>
      </c>
      <c r="DW1886">
        <v>49224</v>
      </c>
      <c r="DX1886">
        <v>3</v>
      </c>
      <c r="DY1886">
        <v>19810</v>
      </c>
      <c r="DZ1886">
        <v>72012</v>
      </c>
      <c r="EA1886">
        <v>49224</v>
      </c>
      <c r="EB1886">
        <v>3</v>
      </c>
      <c r="EC1886">
        <v>19810</v>
      </c>
    </row>
    <row r="1887" spans="1:133" x14ac:dyDescent="0.2">
      <c r="A1887" t="s">
        <v>7310</v>
      </c>
      <c r="B1887" t="s">
        <v>7313</v>
      </c>
      <c r="C1887" t="s">
        <v>7308</v>
      </c>
      <c r="D1887" t="str">
        <f t="shared" si="87"/>
        <v>NP_001254509</v>
      </c>
      <c r="E1887" t="s">
        <v>7307</v>
      </c>
      <c r="F1887" t="s">
        <v>7307</v>
      </c>
      <c r="G1887" t="s">
        <v>7306</v>
      </c>
      <c r="H1887">
        <v>1</v>
      </c>
      <c r="I1887">
        <v>82.755099999999999</v>
      </c>
      <c r="J1887">
        <v>3.03704E-3</v>
      </c>
      <c r="K1887">
        <v>82.754999999999995</v>
      </c>
      <c r="L1887">
        <v>55.5</v>
      </c>
      <c r="M1887">
        <v>82.754999999999995</v>
      </c>
      <c r="N1887">
        <v>0</v>
      </c>
      <c r="O1887">
        <v>0</v>
      </c>
      <c r="Q1887" t="s">
        <v>137</v>
      </c>
      <c r="R1887">
        <v>0</v>
      </c>
      <c r="S1887">
        <v>0</v>
      </c>
      <c r="U1887" t="s">
        <v>137</v>
      </c>
      <c r="Z1887">
        <v>1</v>
      </c>
      <c r="AA1887">
        <v>82.755099999999999</v>
      </c>
      <c r="AB1887">
        <v>3.03704E-3</v>
      </c>
      <c r="AC1887">
        <v>82.754999999999995</v>
      </c>
      <c r="AH1887">
        <v>0</v>
      </c>
      <c r="AI1887">
        <v>0</v>
      </c>
      <c r="AK1887" t="s">
        <v>137</v>
      </c>
      <c r="AT1887" t="s">
        <v>136</v>
      </c>
      <c r="AU1887">
        <v>2</v>
      </c>
      <c r="AV1887" t="s">
        <v>144</v>
      </c>
      <c r="AW1887" t="str">
        <f t="shared" si="88"/>
        <v>PRC1|NP_001254509</v>
      </c>
      <c r="AX1887" s="1" t="str">
        <f t="shared" si="89"/>
        <v>PRC1|NP_001254509|LPPSGSK(1)PVAASTCSGK(1)K</v>
      </c>
      <c r="AY1887" t="s">
        <v>7312</v>
      </c>
      <c r="AZ1887" t="s">
        <v>532</v>
      </c>
      <c r="BA1887" t="s">
        <v>813</v>
      </c>
      <c r="BB1887" t="s">
        <v>7304</v>
      </c>
      <c r="BC1887" t="s">
        <v>7303</v>
      </c>
      <c r="BD1887">
        <v>7</v>
      </c>
      <c r="BE1887">
        <v>3</v>
      </c>
      <c r="BF1887">
        <v>0.54362999999999995</v>
      </c>
      <c r="BG1887" t="s">
        <v>138</v>
      </c>
      <c r="BH1887" t="s">
        <v>138</v>
      </c>
      <c r="BI1887" t="s">
        <v>138</v>
      </c>
      <c r="BJ1887" t="s">
        <v>139</v>
      </c>
      <c r="BK1887" t="s">
        <v>138</v>
      </c>
      <c r="BL1887" t="s">
        <v>138</v>
      </c>
      <c r="BM1887" t="s">
        <v>138</v>
      </c>
      <c r="BN1887" t="s">
        <v>138</v>
      </c>
      <c r="BO1887">
        <v>5578100</v>
      </c>
      <c r="BP1887">
        <v>0</v>
      </c>
      <c r="BQ1887">
        <v>5578100</v>
      </c>
      <c r="BR1887">
        <v>0</v>
      </c>
      <c r="BS1887" t="s">
        <v>137</v>
      </c>
      <c r="BT1887">
        <v>1288000</v>
      </c>
      <c r="BU1887" t="s">
        <v>297</v>
      </c>
      <c r="BV1887" t="s">
        <v>297</v>
      </c>
      <c r="BW1887">
        <v>4290100</v>
      </c>
      <c r="BX1887" t="s">
        <v>297</v>
      </c>
      <c r="BY1887" t="s">
        <v>297</v>
      </c>
      <c r="BZ1887" t="s">
        <v>297</v>
      </c>
      <c r="CA1887" t="s">
        <v>297</v>
      </c>
      <c r="CB1887" t="s">
        <v>137</v>
      </c>
      <c r="CC1887" t="s">
        <v>137</v>
      </c>
      <c r="CD1887" t="s">
        <v>137</v>
      </c>
      <c r="CE1887" t="s">
        <v>137</v>
      </c>
      <c r="CF1887" t="s">
        <v>137</v>
      </c>
      <c r="CG1887" t="s">
        <v>137</v>
      </c>
      <c r="CH1887" t="s">
        <v>137</v>
      </c>
      <c r="CI1887" t="s">
        <v>137</v>
      </c>
      <c r="CJ1887">
        <v>0</v>
      </c>
      <c r="CK1887">
        <v>1288000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4290100</v>
      </c>
      <c r="CU1887">
        <v>0</v>
      </c>
      <c r="CV1887">
        <v>0</v>
      </c>
      <c r="CW1887">
        <v>0</v>
      </c>
      <c r="CX1887">
        <v>0</v>
      </c>
      <c r="CY1887">
        <v>0</v>
      </c>
      <c r="CZ1887">
        <v>0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J1887">
        <v>1885</v>
      </c>
      <c r="DK1887">
        <v>2933</v>
      </c>
      <c r="DL1887">
        <v>483</v>
      </c>
      <c r="DM1887">
        <v>483</v>
      </c>
      <c r="DN1887">
        <v>6309</v>
      </c>
      <c r="DO1887" t="s">
        <v>7302</v>
      </c>
      <c r="DP1887" t="s">
        <v>7311</v>
      </c>
      <c r="DQ1887">
        <v>28024</v>
      </c>
      <c r="DR1887">
        <v>40940</v>
      </c>
      <c r="DS1887">
        <v>28024</v>
      </c>
      <c r="DT1887">
        <v>4</v>
      </c>
      <c r="DU1887">
        <v>15955</v>
      </c>
      <c r="DV1887">
        <v>40940</v>
      </c>
      <c r="DW1887">
        <v>28024</v>
      </c>
      <c r="DX1887">
        <v>4</v>
      </c>
      <c r="DY1887">
        <v>15955</v>
      </c>
      <c r="DZ1887">
        <v>40940</v>
      </c>
      <c r="EA1887">
        <v>28024</v>
      </c>
      <c r="EB1887">
        <v>4</v>
      </c>
      <c r="EC1887">
        <v>15955</v>
      </c>
    </row>
    <row r="1888" spans="1:133" x14ac:dyDescent="0.2">
      <c r="A1888" t="s">
        <v>7310</v>
      </c>
      <c r="B1888" t="s">
        <v>7309</v>
      </c>
      <c r="C1888" t="s">
        <v>7308</v>
      </c>
      <c r="D1888" t="str">
        <f t="shared" si="87"/>
        <v>NP_001254509</v>
      </c>
      <c r="E1888" t="s">
        <v>7307</v>
      </c>
      <c r="F1888" t="s">
        <v>7307</v>
      </c>
      <c r="G1888" t="s">
        <v>7306</v>
      </c>
      <c r="H1888">
        <v>1</v>
      </c>
      <c r="I1888">
        <v>82.755099999999999</v>
      </c>
      <c r="J1888">
        <v>4.0318500000000002E-4</v>
      </c>
      <c r="K1888">
        <v>106.93</v>
      </c>
      <c r="L1888">
        <v>81.602000000000004</v>
      </c>
      <c r="M1888">
        <v>82.754999999999995</v>
      </c>
      <c r="N1888">
        <v>0</v>
      </c>
      <c r="O1888">
        <v>0</v>
      </c>
      <c r="Q1888" t="s">
        <v>137</v>
      </c>
      <c r="R1888">
        <v>0</v>
      </c>
      <c r="S1888">
        <v>0</v>
      </c>
      <c r="U1888" t="s">
        <v>137</v>
      </c>
      <c r="Z1888">
        <v>1</v>
      </c>
      <c r="AA1888">
        <v>82.755099999999999</v>
      </c>
      <c r="AB1888">
        <v>4.0318500000000002E-4</v>
      </c>
      <c r="AC1888">
        <v>106.93</v>
      </c>
      <c r="AH1888">
        <v>0.99995299999999998</v>
      </c>
      <c r="AI1888">
        <v>43.314</v>
      </c>
      <c r="AJ1888">
        <v>1.07952E-2</v>
      </c>
      <c r="AK1888">
        <v>82.01</v>
      </c>
      <c r="AT1888" t="s">
        <v>136</v>
      </c>
      <c r="AU1888" t="s">
        <v>920</v>
      </c>
      <c r="AV1888" t="s">
        <v>144</v>
      </c>
      <c r="AW1888" t="str">
        <f t="shared" si="88"/>
        <v>PRC1|NP_001254509</v>
      </c>
      <c r="AX1888" s="1" t="str">
        <f t="shared" si="89"/>
        <v>PRC1|NP_001254509|LPPSGSK(1)PVAASTCSGK(1)K</v>
      </c>
      <c r="AY1888" t="s">
        <v>7305</v>
      </c>
      <c r="AZ1888" t="s">
        <v>516</v>
      </c>
      <c r="BA1888" t="s">
        <v>483</v>
      </c>
      <c r="BB1888" t="s">
        <v>7304</v>
      </c>
      <c r="BC1888" t="s">
        <v>7303</v>
      </c>
      <c r="BD1888">
        <v>17</v>
      </c>
      <c r="BE1888">
        <v>3</v>
      </c>
      <c r="BF1888">
        <v>0.54362999999999995</v>
      </c>
      <c r="BG1888" t="s">
        <v>138</v>
      </c>
      <c r="BH1888" t="s">
        <v>138</v>
      </c>
      <c r="BI1888" t="s">
        <v>138</v>
      </c>
      <c r="BJ1888" t="s">
        <v>139</v>
      </c>
      <c r="BK1888" t="s">
        <v>138</v>
      </c>
      <c r="BL1888" t="s">
        <v>139</v>
      </c>
      <c r="BM1888" t="s">
        <v>138</v>
      </c>
      <c r="BN1888" t="s">
        <v>138</v>
      </c>
      <c r="BO1888">
        <v>95912000</v>
      </c>
      <c r="BP1888">
        <v>90334000</v>
      </c>
      <c r="BQ1888">
        <v>5578100</v>
      </c>
      <c r="BR1888">
        <v>0</v>
      </c>
      <c r="BS1888" t="s">
        <v>137</v>
      </c>
      <c r="BT1888">
        <v>1288000</v>
      </c>
      <c r="BU1888">
        <v>7395300</v>
      </c>
      <c r="BV1888" t="s">
        <v>297</v>
      </c>
      <c r="BW1888">
        <v>42480000</v>
      </c>
      <c r="BX1888" t="s">
        <v>297</v>
      </c>
      <c r="BY1888">
        <v>36276000</v>
      </c>
      <c r="BZ1888" t="s">
        <v>297</v>
      </c>
      <c r="CA1888" t="s">
        <v>297</v>
      </c>
      <c r="CB1888" t="s">
        <v>137</v>
      </c>
      <c r="CC1888" t="s">
        <v>137</v>
      </c>
      <c r="CD1888" t="s">
        <v>137</v>
      </c>
      <c r="CE1888" t="s">
        <v>137</v>
      </c>
      <c r="CF1888" t="s">
        <v>137</v>
      </c>
      <c r="CG1888" t="s">
        <v>137</v>
      </c>
      <c r="CH1888" t="s">
        <v>137</v>
      </c>
      <c r="CI1888" t="s">
        <v>137</v>
      </c>
      <c r="CJ1888">
        <v>0</v>
      </c>
      <c r="CK1888">
        <v>1288000</v>
      </c>
      <c r="CL1888">
        <v>0</v>
      </c>
      <c r="CM1888">
        <v>7395300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38190000</v>
      </c>
      <c r="CT1888">
        <v>4290100</v>
      </c>
      <c r="CU1888">
        <v>0</v>
      </c>
      <c r="CV1888">
        <v>0</v>
      </c>
      <c r="CW1888">
        <v>0</v>
      </c>
      <c r="CX1888">
        <v>0</v>
      </c>
      <c r="CY1888">
        <v>36276000</v>
      </c>
      <c r="CZ1888">
        <v>0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J1888">
        <v>1886</v>
      </c>
      <c r="DK1888">
        <v>2933</v>
      </c>
      <c r="DL1888">
        <v>493</v>
      </c>
      <c r="DM1888">
        <v>493</v>
      </c>
      <c r="DN1888">
        <v>6309</v>
      </c>
      <c r="DO1888" t="s">
        <v>7302</v>
      </c>
      <c r="DP1888" t="s">
        <v>7301</v>
      </c>
      <c r="DQ1888" t="s">
        <v>7300</v>
      </c>
      <c r="DR1888">
        <v>40940</v>
      </c>
      <c r="DS1888">
        <v>28024</v>
      </c>
      <c r="DT1888">
        <v>4</v>
      </c>
      <c r="DU1888">
        <v>15955</v>
      </c>
      <c r="DV1888">
        <v>40933</v>
      </c>
      <c r="DW1888">
        <v>28021</v>
      </c>
      <c r="DX1888">
        <v>4</v>
      </c>
      <c r="DY1888">
        <v>10353</v>
      </c>
      <c r="DZ1888">
        <v>40933</v>
      </c>
      <c r="EA1888">
        <v>28021</v>
      </c>
      <c r="EB1888">
        <v>4</v>
      </c>
      <c r="EC1888">
        <v>10353</v>
      </c>
    </row>
    <row r="1889" spans="1:133" x14ac:dyDescent="0.2">
      <c r="A1889" t="s">
        <v>7299</v>
      </c>
      <c r="B1889" t="s">
        <v>7298</v>
      </c>
      <c r="C1889" t="s">
        <v>7297</v>
      </c>
      <c r="D1889" t="str">
        <f t="shared" si="87"/>
        <v>NP_004889</v>
      </c>
      <c r="E1889" t="s">
        <v>7296</v>
      </c>
      <c r="F1889" t="s">
        <v>7296</v>
      </c>
      <c r="G1889" t="s">
        <v>7295</v>
      </c>
      <c r="H1889">
        <v>1</v>
      </c>
      <c r="I1889">
        <v>74.6982</v>
      </c>
      <c r="J1889">
        <v>1.22779E-2</v>
      </c>
      <c r="K1889">
        <v>80.69</v>
      </c>
      <c r="L1889">
        <v>53.982999999999997</v>
      </c>
      <c r="M1889">
        <v>74.697999999999993</v>
      </c>
      <c r="N1889">
        <v>0</v>
      </c>
      <c r="O1889">
        <v>0</v>
      </c>
      <c r="Q1889" t="s">
        <v>137</v>
      </c>
      <c r="R1889">
        <v>0</v>
      </c>
      <c r="S1889">
        <v>0</v>
      </c>
      <c r="U1889" t="s">
        <v>137</v>
      </c>
      <c r="Z1889">
        <v>1</v>
      </c>
      <c r="AA1889">
        <v>80.690100000000001</v>
      </c>
      <c r="AB1889">
        <v>1.22779E-2</v>
      </c>
      <c r="AC1889">
        <v>80.69</v>
      </c>
      <c r="AD1889">
        <v>0</v>
      </c>
      <c r="AE1889">
        <v>0</v>
      </c>
      <c r="AG1889" t="s">
        <v>137</v>
      </c>
      <c r="AH1889">
        <v>0</v>
      </c>
      <c r="AI1889">
        <v>0</v>
      </c>
      <c r="AK1889" t="s">
        <v>137</v>
      </c>
      <c r="AL1889">
        <v>1</v>
      </c>
      <c r="AM1889">
        <v>74.6982</v>
      </c>
      <c r="AN1889">
        <v>1.94614E-2</v>
      </c>
      <c r="AO1889">
        <v>74.697999999999993</v>
      </c>
      <c r="AT1889" t="s">
        <v>136</v>
      </c>
      <c r="AU1889">
        <v>1</v>
      </c>
      <c r="AV1889" t="s">
        <v>144</v>
      </c>
      <c r="AW1889" t="str">
        <f t="shared" si="88"/>
        <v>CLOCK|NP_004889</v>
      </c>
      <c r="AX1889" s="1" t="str">
        <f t="shared" si="89"/>
        <v>CLOCK|NP_004889|QHLPAHEK(1)MVQR</v>
      </c>
      <c r="AY1889" t="s">
        <v>7294</v>
      </c>
      <c r="AZ1889" t="s">
        <v>143</v>
      </c>
      <c r="BA1889" t="s">
        <v>214</v>
      </c>
      <c r="BB1889" t="s">
        <v>7293</v>
      </c>
      <c r="BC1889" t="s">
        <v>7292</v>
      </c>
      <c r="BD1889">
        <v>8</v>
      </c>
      <c r="BE1889">
        <v>3</v>
      </c>
      <c r="BF1889">
        <v>0.88610999999999995</v>
      </c>
      <c r="BG1889" t="s">
        <v>138</v>
      </c>
      <c r="BH1889" t="s">
        <v>138</v>
      </c>
      <c r="BI1889" t="s">
        <v>138</v>
      </c>
      <c r="BJ1889" t="s">
        <v>139</v>
      </c>
      <c r="BK1889" t="s">
        <v>138</v>
      </c>
      <c r="BL1889" t="s">
        <v>138</v>
      </c>
      <c r="BM1889" t="s">
        <v>139</v>
      </c>
      <c r="BN1889" t="s">
        <v>138</v>
      </c>
      <c r="BO1889">
        <v>32917000</v>
      </c>
      <c r="BP1889">
        <v>32917000</v>
      </c>
      <c r="BQ1889">
        <v>0</v>
      </c>
      <c r="BR1889">
        <v>0</v>
      </c>
      <c r="BS1889" t="s">
        <v>137</v>
      </c>
      <c r="BT1889">
        <v>3117100</v>
      </c>
      <c r="BU1889">
        <v>6648000</v>
      </c>
      <c r="BV1889" t="s">
        <v>297</v>
      </c>
      <c r="BW1889">
        <v>10278000</v>
      </c>
      <c r="BX1889">
        <v>1908900</v>
      </c>
      <c r="BY1889">
        <v>3501600</v>
      </c>
      <c r="BZ1889">
        <v>7463500</v>
      </c>
      <c r="CA1889" t="s">
        <v>297</v>
      </c>
      <c r="CB1889" t="s">
        <v>137</v>
      </c>
      <c r="CC1889" t="s">
        <v>137</v>
      </c>
      <c r="CD1889" t="s">
        <v>137</v>
      </c>
      <c r="CE1889" t="s">
        <v>137</v>
      </c>
      <c r="CF1889" t="s">
        <v>137</v>
      </c>
      <c r="CG1889" t="s">
        <v>137</v>
      </c>
      <c r="CH1889" t="s">
        <v>137</v>
      </c>
      <c r="CI1889" t="s">
        <v>137</v>
      </c>
      <c r="CJ1889">
        <v>3117100</v>
      </c>
      <c r="CK1889">
        <v>0</v>
      </c>
      <c r="CL1889">
        <v>0</v>
      </c>
      <c r="CM1889">
        <v>6648000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10278000</v>
      </c>
      <c r="CT1889">
        <v>0</v>
      </c>
      <c r="CU1889">
        <v>0</v>
      </c>
      <c r="CV1889">
        <v>1908900</v>
      </c>
      <c r="CW1889">
        <v>0</v>
      </c>
      <c r="CX1889">
        <v>0</v>
      </c>
      <c r="CY1889">
        <v>3501600</v>
      </c>
      <c r="CZ1889">
        <v>0</v>
      </c>
      <c r="DA1889">
        <v>0</v>
      </c>
      <c r="DB1889">
        <v>7463500</v>
      </c>
      <c r="DC1889">
        <v>0</v>
      </c>
      <c r="DD1889">
        <v>0</v>
      </c>
      <c r="DE1889">
        <v>0</v>
      </c>
      <c r="DF1889">
        <v>0</v>
      </c>
      <c r="DG1889">
        <v>0</v>
      </c>
      <c r="DJ1889">
        <v>1887</v>
      </c>
      <c r="DK1889">
        <v>2938</v>
      </c>
      <c r="DL1889">
        <v>472</v>
      </c>
      <c r="DM1889">
        <v>472</v>
      </c>
      <c r="DN1889">
        <v>8205</v>
      </c>
      <c r="DO1889">
        <v>8755</v>
      </c>
      <c r="DP1889" t="s">
        <v>7291</v>
      </c>
      <c r="DQ1889" t="s">
        <v>7290</v>
      </c>
      <c r="DR1889">
        <v>51721</v>
      </c>
      <c r="DS1889">
        <v>35320</v>
      </c>
      <c r="DT1889">
        <v>7</v>
      </c>
      <c r="DU1889">
        <v>11156</v>
      </c>
      <c r="DV1889">
        <v>51720</v>
      </c>
      <c r="DW1889">
        <v>35319</v>
      </c>
      <c r="DX1889">
        <v>4</v>
      </c>
      <c r="DY1889">
        <v>9945</v>
      </c>
      <c r="DZ1889">
        <v>51720</v>
      </c>
      <c r="EA1889">
        <v>35319</v>
      </c>
      <c r="EB1889">
        <v>4</v>
      </c>
      <c r="EC1889">
        <v>9945</v>
      </c>
    </row>
    <row r="1890" spans="1:133" x14ac:dyDescent="0.2">
      <c r="A1890" t="s">
        <v>7288</v>
      </c>
      <c r="B1890">
        <v>108</v>
      </c>
      <c r="C1890" t="s">
        <v>7289</v>
      </c>
      <c r="D1890" t="str">
        <f t="shared" si="87"/>
        <v>NP_056130</v>
      </c>
      <c r="E1890" t="s">
        <v>7288</v>
      </c>
      <c r="F1890" t="s">
        <v>7288</v>
      </c>
      <c r="G1890" t="s">
        <v>7287</v>
      </c>
      <c r="H1890">
        <v>0.99503799999999998</v>
      </c>
      <c r="I1890">
        <v>23.021999999999998</v>
      </c>
      <c r="J1890">
        <v>1.01785E-2</v>
      </c>
      <c r="K1890">
        <v>36.811999999999998</v>
      </c>
      <c r="L1890">
        <v>19.193000000000001</v>
      </c>
      <c r="M1890">
        <v>35.043999999999997</v>
      </c>
      <c r="V1890">
        <v>0.99503799999999998</v>
      </c>
      <c r="W1890">
        <v>23.021999999999998</v>
      </c>
      <c r="X1890">
        <v>1.35625E-2</v>
      </c>
      <c r="Y1890">
        <v>35.043999999999997</v>
      </c>
      <c r="Z1890">
        <v>0.99450099999999997</v>
      </c>
      <c r="AA1890">
        <v>22.5733</v>
      </c>
      <c r="AB1890">
        <v>1.01785E-2</v>
      </c>
      <c r="AC1890">
        <v>36.811999999999998</v>
      </c>
      <c r="AT1890" t="s">
        <v>136</v>
      </c>
      <c r="AU1890">
        <v>1</v>
      </c>
      <c r="AV1890" t="s">
        <v>144</v>
      </c>
      <c r="AW1890" t="str">
        <f t="shared" si="88"/>
        <v>LARP1|NP_056130</v>
      </c>
      <c r="AX1890" s="1" t="str">
        <f t="shared" si="89"/>
        <v>LARP1|NP_056130|VGDFGDAINWPTPGEIAHK(0.995)SVQPQSHK(0.005)PQPTR</v>
      </c>
      <c r="AY1890" t="s">
        <v>7286</v>
      </c>
      <c r="AZ1890" t="s">
        <v>143</v>
      </c>
      <c r="BA1890" t="s">
        <v>4013</v>
      </c>
      <c r="BB1890" t="s">
        <v>7285</v>
      </c>
      <c r="BC1890" t="s">
        <v>7284</v>
      </c>
      <c r="BD1890">
        <v>19</v>
      </c>
      <c r="BE1890">
        <v>5</v>
      </c>
      <c r="BF1890">
        <v>0.30608999999999997</v>
      </c>
      <c r="BG1890" t="s">
        <v>138</v>
      </c>
      <c r="BH1890" t="s">
        <v>138</v>
      </c>
      <c r="BI1890" t="s">
        <v>139</v>
      </c>
      <c r="BJ1890" t="s">
        <v>139</v>
      </c>
      <c r="BK1890" t="s">
        <v>138</v>
      </c>
      <c r="BL1890" t="s">
        <v>138</v>
      </c>
      <c r="BM1890" t="s">
        <v>138</v>
      </c>
      <c r="BN1890" t="s">
        <v>138</v>
      </c>
      <c r="BO1890">
        <v>31317000</v>
      </c>
      <c r="BP1890">
        <v>31317000</v>
      </c>
      <c r="BQ1890">
        <v>0</v>
      </c>
      <c r="BR1890">
        <v>0</v>
      </c>
      <c r="BS1890" t="s">
        <v>137</v>
      </c>
      <c r="BT1890" t="s">
        <v>297</v>
      </c>
      <c r="BU1890" t="s">
        <v>297</v>
      </c>
      <c r="BV1890">
        <v>16050000</v>
      </c>
      <c r="BW1890">
        <v>15267000</v>
      </c>
      <c r="BX1890" t="s">
        <v>297</v>
      </c>
      <c r="BY1890" t="s">
        <v>297</v>
      </c>
      <c r="BZ1890" t="s">
        <v>297</v>
      </c>
      <c r="CA1890" t="s">
        <v>297</v>
      </c>
      <c r="CB1890" t="s">
        <v>137</v>
      </c>
      <c r="CC1890" t="s">
        <v>137</v>
      </c>
      <c r="CD1890" t="s">
        <v>137</v>
      </c>
      <c r="CE1890" t="s">
        <v>137</v>
      </c>
      <c r="CF1890" t="s">
        <v>137</v>
      </c>
      <c r="CG1890" t="s">
        <v>137</v>
      </c>
      <c r="CH1890" t="s">
        <v>137</v>
      </c>
      <c r="CI1890" t="s">
        <v>137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16050000</v>
      </c>
      <c r="CQ1890">
        <v>0</v>
      </c>
      <c r="CR1890">
        <v>0</v>
      </c>
      <c r="CS1890">
        <v>15267000</v>
      </c>
      <c r="CT1890">
        <v>0</v>
      </c>
      <c r="CU1890">
        <v>0</v>
      </c>
      <c r="CV1890">
        <v>0</v>
      </c>
      <c r="CW1890">
        <v>0</v>
      </c>
      <c r="CX1890">
        <v>0</v>
      </c>
      <c r="CY1890">
        <v>0</v>
      </c>
      <c r="CZ1890">
        <v>0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J1890">
        <v>1888</v>
      </c>
      <c r="DK1890">
        <v>2946</v>
      </c>
      <c r="DL1890">
        <v>108</v>
      </c>
      <c r="DM1890">
        <v>108</v>
      </c>
      <c r="DN1890">
        <v>11543</v>
      </c>
      <c r="DO1890">
        <v>12283</v>
      </c>
      <c r="DP1890" t="s">
        <v>7283</v>
      </c>
      <c r="DQ1890" t="s">
        <v>7282</v>
      </c>
      <c r="DR1890">
        <v>74167</v>
      </c>
      <c r="DS1890">
        <v>50732</v>
      </c>
      <c r="DT1890">
        <v>3</v>
      </c>
      <c r="DU1890">
        <v>35274</v>
      </c>
      <c r="DV1890">
        <v>74168</v>
      </c>
      <c r="DW1890">
        <v>50733</v>
      </c>
      <c r="DX1890">
        <v>4</v>
      </c>
      <c r="DY1890">
        <v>35971</v>
      </c>
      <c r="DZ1890">
        <v>74168</v>
      </c>
      <c r="EA1890">
        <v>50733</v>
      </c>
      <c r="EB1890">
        <v>4</v>
      </c>
      <c r="EC1890">
        <v>35971</v>
      </c>
    </row>
    <row r="1891" spans="1:133" x14ac:dyDescent="0.2">
      <c r="A1891" t="s">
        <v>7280</v>
      </c>
      <c r="B1891">
        <v>38</v>
      </c>
      <c r="C1891" t="s">
        <v>7281</v>
      </c>
      <c r="D1891" t="str">
        <f t="shared" si="87"/>
        <v>NP_060598</v>
      </c>
      <c r="E1891" t="s">
        <v>7280</v>
      </c>
      <c r="F1891" t="s">
        <v>7280</v>
      </c>
      <c r="G1891" t="s">
        <v>7279</v>
      </c>
      <c r="H1891">
        <v>1</v>
      </c>
      <c r="I1891">
        <v>166.29599999999999</v>
      </c>
      <c r="J1891">
        <v>3.4198900000000001E-3</v>
      </c>
      <c r="K1891">
        <v>167.23</v>
      </c>
      <c r="L1891">
        <v>55.49</v>
      </c>
      <c r="M1891">
        <v>166.3</v>
      </c>
      <c r="N1891">
        <v>1</v>
      </c>
      <c r="O1891">
        <v>127.679</v>
      </c>
      <c r="P1891">
        <v>7.4666300000000001E-3</v>
      </c>
      <c r="Q1891">
        <v>127.68</v>
      </c>
      <c r="R1891">
        <v>1</v>
      </c>
      <c r="S1891">
        <v>129.42099999999999</v>
      </c>
      <c r="T1891">
        <v>7.1882500000000002E-3</v>
      </c>
      <c r="U1891">
        <v>129.41999999999999</v>
      </c>
      <c r="V1891">
        <v>1</v>
      </c>
      <c r="W1891">
        <v>141.52000000000001</v>
      </c>
      <c r="X1891">
        <v>3.4198900000000001E-3</v>
      </c>
      <c r="Y1891">
        <v>141.52000000000001</v>
      </c>
      <c r="Z1891">
        <v>1</v>
      </c>
      <c r="AA1891">
        <v>129.42099999999999</v>
      </c>
      <c r="AB1891">
        <v>7.1882500000000002E-3</v>
      </c>
      <c r="AC1891">
        <v>129.41999999999999</v>
      </c>
      <c r="AD1891">
        <v>0</v>
      </c>
      <c r="AE1891">
        <v>0</v>
      </c>
      <c r="AG1891" t="s">
        <v>137</v>
      </c>
      <c r="AH1891">
        <v>1</v>
      </c>
      <c r="AI1891">
        <v>128.38300000000001</v>
      </c>
      <c r="AJ1891">
        <v>7.3541300000000004E-3</v>
      </c>
      <c r="AK1891">
        <v>128.38</v>
      </c>
      <c r="AL1891">
        <v>1</v>
      </c>
      <c r="AM1891">
        <v>167.22900000000001</v>
      </c>
      <c r="AN1891">
        <v>4.18901E-3</v>
      </c>
      <c r="AO1891">
        <v>167.23</v>
      </c>
      <c r="AP1891">
        <v>1</v>
      </c>
      <c r="AQ1891">
        <v>166.29599999999999</v>
      </c>
      <c r="AR1891">
        <v>3.8189700000000001E-3</v>
      </c>
      <c r="AS1891">
        <v>166.3</v>
      </c>
      <c r="AT1891" t="s">
        <v>136</v>
      </c>
      <c r="AU1891">
        <v>1</v>
      </c>
      <c r="AV1891" t="s">
        <v>144</v>
      </c>
      <c r="AW1891" t="str">
        <f t="shared" si="88"/>
        <v>TSR1|NP_060598</v>
      </c>
      <c r="AX1891" s="1" t="str">
        <f t="shared" si="89"/>
        <v>TSR1|NP_060598|LALK(1)TLSK</v>
      </c>
      <c r="AY1891" t="s">
        <v>7278</v>
      </c>
      <c r="AZ1891" t="s">
        <v>143</v>
      </c>
      <c r="BA1891" t="s">
        <v>542</v>
      </c>
      <c r="BB1891" t="s">
        <v>7277</v>
      </c>
      <c r="BC1891" t="s">
        <v>7276</v>
      </c>
      <c r="BD1891">
        <v>4</v>
      </c>
      <c r="BE1891">
        <v>2</v>
      </c>
      <c r="BF1891">
        <v>0.12534000000000001</v>
      </c>
      <c r="BG1891" t="s">
        <v>139</v>
      </c>
      <c r="BH1891" t="s">
        <v>139</v>
      </c>
      <c r="BI1891" t="s">
        <v>139</v>
      </c>
      <c r="BJ1891" t="s">
        <v>139</v>
      </c>
      <c r="BK1891" t="s">
        <v>138</v>
      </c>
      <c r="BL1891" t="s">
        <v>139</v>
      </c>
      <c r="BM1891" t="s">
        <v>139</v>
      </c>
      <c r="BN1891" t="s">
        <v>139</v>
      </c>
      <c r="BO1891">
        <v>641120000</v>
      </c>
      <c r="BP1891">
        <v>641120000</v>
      </c>
      <c r="BQ1891">
        <v>0</v>
      </c>
      <c r="BR1891">
        <v>0</v>
      </c>
      <c r="BS1891" t="s">
        <v>137</v>
      </c>
      <c r="BT1891">
        <v>55916000</v>
      </c>
      <c r="BU1891">
        <v>97540000</v>
      </c>
      <c r="BV1891">
        <v>30437000</v>
      </c>
      <c r="BW1891">
        <v>141120000</v>
      </c>
      <c r="BX1891">
        <v>16423000</v>
      </c>
      <c r="BY1891">
        <v>82847000</v>
      </c>
      <c r="BZ1891">
        <v>139060000</v>
      </c>
      <c r="CA1891">
        <v>77780000</v>
      </c>
      <c r="CB1891" t="s">
        <v>137</v>
      </c>
      <c r="CC1891" t="s">
        <v>137</v>
      </c>
      <c r="CD1891" t="s">
        <v>137</v>
      </c>
      <c r="CE1891" t="s">
        <v>137</v>
      </c>
      <c r="CF1891" t="s">
        <v>137</v>
      </c>
      <c r="CG1891" t="s">
        <v>137</v>
      </c>
      <c r="CH1891" t="s">
        <v>137</v>
      </c>
      <c r="CI1891" t="s">
        <v>137</v>
      </c>
      <c r="CJ1891">
        <v>55916000</v>
      </c>
      <c r="CK1891">
        <v>0</v>
      </c>
      <c r="CL1891">
        <v>0</v>
      </c>
      <c r="CM1891">
        <v>97540000</v>
      </c>
      <c r="CN1891">
        <v>0</v>
      </c>
      <c r="CO1891">
        <v>0</v>
      </c>
      <c r="CP1891">
        <v>30437000</v>
      </c>
      <c r="CQ1891">
        <v>0</v>
      </c>
      <c r="CR1891">
        <v>0</v>
      </c>
      <c r="CS1891">
        <v>141120000</v>
      </c>
      <c r="CT1891">
        <v>0</v>
      </c>
      <c r="CU1891">
        <v>0</v>
      </c>
      <c r="CV1891">
        <v>16423000</v>
      </c>
      <c r="CW1891">
        <v>0</v>
      </c>
      <c r="CX1891">
        <v>0</v>
      </c>
      <c r="CY1891">
        <v>82847000</v>
      </c>
      <c r="CZ1891">
        <v>0</v>
      </c>
      <c r="DA1891">
        <v>0</v>
      </c>
      <c r="DB1891">
        <v>139060000</v>
      </c>
      <c r="DC1891">
        <v>0</v>
      </c>
      <c r="DD1891">
        <v>0</v>
      </c>
      <c r="DE1891">
        <v>77780000</v>
      </c>
      <c r="DF1891">
        <v>0</v>
      </c>
      <c r="DG1891">
        <v>0</v>
      </c>
      <c r="DJ1891">
        <v>1889</v>
      </c>
      <c r="DK1891">
        <v>2952</v>
      </c>
      <c r="DL1891">
        <v>38</v>
      </c>
      <c r="DM1891">
        <v>38</v>
      </c>
      <c r="DN1891">
        <v>5528</v>
      </c>
      <c r="DO1891">
        <v>5850</v>
      </c>
      <c r="DP1891" t="s">
        <v>7275</v>
      </c>
      <c r="DQ1891" t="s">
        <v>7274</v>
      </c>
      <c r="DR1891">
        <v>36216</v>
      </c>
      <c r="DS1891">
        <v>24772</v>
      </c>
      <c r="DT1891">
        <v>8</v>
      </c>
      <c r="DU1891">
        <v>22500</v>
      </c>
      <c r="DV1891">
        <v>36215</v>
      </c>
      <c r="DW1891">
        <v>24771</v>
      </c>
      <c r="DX1891">
        <v>7</v>
      </c>
      <c r="DY1891">
        <v>23691</v>
      </c>
      <c r="DZ1891">
        <v>36212</v>
      </c>
      <c r="EA1891">
        <v>24768</v>
      </c>
      <c r="EB1891">
        <v>3</v>
      </c>
      <c r="EC1891">
        <v>21742</v>
      </c>
    </row>
    <row r="1892" spans="1:133" x14ac:dyDescent="0.2">
      <c r="A1892" t="s">
        <v>7273</v>
      </c>
      <c r="B1892" t="s">
        <v>7272</v>
      </c>
      <c r="C1892" t="s">
        <v>7271</v>
      </c>
      <c r="D1892" t="str">
        <f t="shared" si="87"/>
        <v>NP_060682</v>
      </c>
      <c r="E1892" t="s">
        <v>7270</v>
      </c>
      <c r="F1892" t="s">
        <v>7270</v>
      </c>
      <c r="G1892" t="s">
        <v>7269</v>
      </c>
      <c r="H1892">
        <v>1</v>
      </c>
      <c r="I1892">
        <v>90.536600000000007</v>
      </c>
      <c r="J1892" s="3">
        <v>6.8472199999999999E-31</v>
      </c>
      <c r="K1892">
        <v>153</v>
      </c>
      <c r="L1892">
        <v>113.99</v>
      </c>
      <c r="M1892">
        <v>122.22</v>
      </c>
      <c r="N1892">
        <v>1</v>
      </c>
      <c r="O1892">
        <v>143.56200000000001</v>
      </c>
      <c r="P1892">
        <v>1.04728E-4</v>
      </c>
      <c r="Q1892">
        <v>143.56</v>
      </c>
      <c r="R1892">
        <v>1</v>
      </c>
      <c r="S1892">
        <v>88.8964</v>
      </c>
      <c r="T1892" s="3">
        <v>2.1368900000000001E-10</v>
      </c>
      <c r="U1892">
        <v>127.79</v>
      </c>
      <c r="V1892">
        <v>1</v>
      </c>
      <c r="W1892">
        <v>78.930999999999997</v>
      </c>
      <c r="X1892" s="3">
        <v>1.3085899999999999E-10</v>
      </c>
      <c r="Y1892">
        <v>112.37</v>
      </c>
      <c r="Z1892">
        <v>1</v>
      </c>
      <c r="AA1892">
        <v>74.132900000000006</v>
      </c>
      <c r="AB1892" s="3">
        <v>6.8274799999999997E-9</v>
      </c>
      <c r="AC1892">
        <v>88.989000000000004</v>
      </c>
      <c r="AD1892">
        <v>1</v>
      </c>
      <c r="AE1892">
        <v>87.699200000000005</v>
      </c>
      <c r="AF1892" s="3">
        <v>6.8472199999999999E-31</v>
      </c>
      <c r="AG1892">
        <v>153</v>
      </c>
      <c r="AH1892">
        <v>1</v>
      </c>
      <c r="AI1892">
        <v>109.44199999999999</v>
      </c>
      <c r="AJ1892">
        <v>2.04046E-3</v>
      </c>
      <c r="AK1892">
        <v>109.44</v>
      </c>
      <c r="AL1892">
        <v>1</v>
      </c>
      <c r="AM1892">
        <v>91.218800000000002</v>
      </c>
      <c r="AN1892" s="3">
        <v>1.1387E-12</v>
      </c>
      <c r="AO1892">
        <v>117</v>
      </c>
      <c r="AP1892">
        <v>1</v>
      </c>
      <c r="AQ1892">
        <v>90.536600000000007</v>
      </c>
      <c r="AR1892" s="3">
        <v>4.4082800000000001E-13</v>
      </c>
      <c r="AS1892">
        <v>122.22</v>
      </c>
      <c r="AT1892" t="s">
        <v>136</v>
      </c>
      <c r="AU1892">
        <v>1</v>
      </c>
      <c r="AV1892" t="s">
        <v>144</v>
      </c>
      <c r="AW1892" t="str">
        <f t="shared" si="88"/>
        <v>ENAH|NP_060682</v>
      </c>
      <c r="AX1892" s="1" t="str">
        <f t="shared" si="89"/>
        <v>ENAH|NP_060682|RIAEK(1)GSTIETEQKEDKGEDSEPVTSK</v>
      </c>
      <c r="AY1892" t="s">
        <v>7268</v>
      </c>
      <c r="AZ1892" t="s">
        <v>143</v>
      </c>
      <c r="BA1892" t="s">
        <v>3493</v>
      </c>
      <c r="BB1892" t="s">
        <v>7267</v>
      </c>
      <c r="BC1892" t="s">
        <v>7266</v>
      </c>
      <c r="BD1892">
        <v>5</v>
      </c>
      <c r="BE1892">
        <v>4</v>
      </c>
      <c r="BF1892">
        <v>-0.78808999999999996</v>
      </c>
      <c r="BG1892" t="s">
        <v>139</v>
      </c>
      <c r="BH1892" t="s">
        <v>139</v>
      </c>
      <c r="BI1892" t="s">
        <v>139</v>
      </c>
      <c r="BJ1892" t="s">
        <v>139</v>
      </c>
      <c r="BK1892" t="s">
        <v>139</v>
      </c>
      <c r="BL1892" t="s">
        <v>139</v>
      </c>
      <c r="BM1892" t="s">
        <v>139</v>
      </c>
      <c r="BN1892" t="s">
        <v>139</v>
      </c>
      <c r="BO1892">
        <v>1356800000</v>
      </c>
      <c r="BP1892">
        <v>1356800000</v>
      </c>
      <c r="BQ1892">
        <v>0</v>
      </c>
      <c r="BR1892">
        <v>0</v>
      </c>
      <c r="BS1892" t="s">
        <v>137</v>
      </c>
      <c r="BT1892">
        <v>21417000</v>
      </c>
      <c r="BU1892">
        <v>44224000</v>
      </c>
      <c r="BV1892">
        <v>30052000</v>
      </c>
      <c r="BW1892">
        <v>44365000</v>
      </c>
      <c r="BX1892">
        <v>6206200</v>
      </c>
      <c r="BY1892">
        <v>13137000</v>
      </c>
      <c r="BZ1892">
        <v>15794000</v>
      </c>
      <c r="CA1892">
        <v>24289000</v>
      </c>
      <c r="CB1892" t="s">
        <v>137</v>
      </c>
      <c r="CC1892" t="s">
        <v>137</v>
      </c>
      <c r="CD1892" t="s">
        <v>137</v>
      </c>
      <c r="CE1892" t="s">
        <v>137</v>
      </c>
      <c r="CF1892" t="s">
        <v>137</v>
      </c>
      <c r="CG1892" t="s">
        <v>137</v>
      </c>
      <c r="CH1892" t="s">
        <v>137</v>
      </c>
      <c r="CI1892" t="s">
        <v>137</v>
      </c>
      <c r="CJ1892">
        <v>21417000</v>
      </c>
      <c r="CK1892">
        <v>0</v>
      </c>
      <c r="CL1892">
        <v>0</v>
      </c>
      <c r="CM1892">
        <v>44224000</v>
      </c>
      <c r="CN1892">
        <v>0</v>
      </c>
      <c r="CO1892">
        <v>0</v>
      </c>
      <c r="CP1892">
        <v>30052000</v>
      </c>
      <c r="CQ1892">
        <v>0</v>
      </c>
      <c r="CR1892">
        <v>0</v>
      </c>
      <c r="CS1892">
        <v>44365000</v>
      </c>
      <c r="CT1892">
        <v>0</v>
      </c>
      <c r="CU1892">
        <v>0</v>
      </c>
      <c r="CV1892">
        <v>6206200</v>
      </c>
      <c r="CW1892">
        <v>0</v>
      </c>
      <c r="CX1892">
        <v>0</v>
      </c>
      <c r="CY1892">
        <v>13137000</v>
      </c>
      <c r="CZ1892">
        <v>0</v>
      </c>
      <c r="DA1892">
        <v>0</v>
      </c>
      <c r="DB1892">
        <v>15794000</v>
      </c>
      <c r="DC1892">
        <v>0</v>
      </c>
      <c r="DD1892">
        <v>0</v>
      </c>
      <c r="DE1892">
        <v>24289000</v>
      </c>
      <c r="DF1892">
        <v>0</v>
      </c>
      <c r="DG1892">
        <v>0</v>
      </c>
      <c r="DJ1892">
        <v>1890</v>
      </c>
      <c r="DK1892">
        <v>2957</v>
      </c>
      <c r="DL1892">
        <v>461</v>
      </c>
      <c r="DM1892">
        <v>461</v>
      </c>
      <c r="DN1892" t="s">
        <v>7265</v>
      </c>
      <c r="DO1892" t="s">
        <v>7264</v>
      </c>
      <c r="DP1892" t="s">
        <v>7263</v>
      </c>
      <c r="DQ1892" t="s">
        <v>7262</v>
      </c>
      <c r="DR1892">
        <v>53901</v>
      </c>
      <c r="DS1892">
        <v>36780</v>
      </c>
      <c r="DT1892">
        <v>8</v>
      </c>
      <c r="DU1892">
        <v>13496</v>
      </c>
      <c r="DV1892">
        <v>26292</v>
      </c>
      <c r="DW1892">
        <v>18277</v>
      </c>
      <c r="DX1892">
        <v>5</v>
      </c>
      <c r="DY1892">
        <v>12428</v>
      </c>
      <c r="DZ1892">
        <v>26305</v>
      </c>
      <c r="EA1892">
        <v>18285</v>
      </c>
      <c r="EB1892">
        <v>5</v>
      </c>
      <c r="EC1892">
        <v>13381</v>
      </c>
    </row>
    <row r="1893" spans="1:133" x14ac:dyDescent="0.2">
      <c r="A1893" t="s">
        <v>7260</v>
      </c>
      <c r="B1893">
        <v>191</v>
      </c>
      <c r="C1893" t="s">
        <v>7261</v>
      </c>
      <c r="D1893" t="str">
        <f t="shared" si="87"/>
        <v>NP_899064</v>
      </c>
      <c r="E1893" t="s">
        <v>7260</v>
      </c>
      <c r="F1893" t="s">
        <v>7260</v>
      </c>
      <c r="G1893" t="s">
        <v>7259</v>
      </c>
      <c r="H1893">
        <v>1</v>
      </c>
      <c r="I1893">
        <v>87.824100000000001</v>
      </c>
      <c r="J1893">
        <v>2.33322E-4</v>
      </c>
      <c r="K1893">
        <v>118.52</v>
      </c>
      <c r="L1893">
        <v>78.777000000000001</v>
      </c>
      <c r="M1893">
        <v>87.823999999999998</v>
      </c>
      <c r="N1893">
        <v>1</v>
      </c>
      <c r="O1893">
        <v>75.316400000000002</v>
      </c>
      <c r="P1893">
        <v>2.1302499999999999E-2</v>
      </c>
      <c r="Q1893">
        <v>75.316000000000003</v>
      </c>
      <c r="R1893">
        <v>1</v>
      </c>
      <c r="S1893">
        <v>118.50700000000001</v>
      </c>
      <c r="T1893">
        <v>2.33642E-4</v>
      </c>
      <c r="U1893">
        <v>118.51</v>
      </c>
      <c r="V1893">
        <v>1</v>
      </c>
      <c r="W1893">
        <v>118.523</v>
      </c>
      <c r="X1893">
        <v>2.33322E-4</v>
      </c>
      <c r="Y1893">
        <v>118.52</v>
      </c>
      <c r="Z1893">
        <v>1</v>
      </c>
      <c r="AA1893">
        <v>76.819900000000004</v>
      </c>
      <c r="AB1893">
        <v>1.8360999999999999E-2</v>
      </c>
      <c r="AC1893">
        <v>76.819999999999993</v>
      </c>
      <c r="AH1893">
        <v>1</v>
      </c>
      <c r="AI1893">
        <v>77.191900000000004</v>
      </c>
      <c r="AJ1893">
        <v>1.7633099999999999E-2</v>
      </c>
      <c r="AK1893">
        <v>77.191999999999993</v>
      </c>
      <c r="AL1893">
        <v>0</v>
      </c>
      <c r="AM1893">
        <v>0</v>
      </c>
      <c r="AO1893" t="s">
        <v>137</v>
      </c>
      <c r="AP1893">
        <v>1</v>
      </c>
      <c r="AQ1893">
        <v>87.824100000000001</v>
      </c>
      <c r="AR1893">
        <v>6.21252E-3</v>
      </c>
      <c r="AS1893">
        <v>87.823999999999998</v>
      </c>
      <c r="AT1893" t="s">
        <v>136</v>
      </c>
      <c r="AU1893">
        <v>1</v>
      </c>
      <c r="AV1893" t="s">
        <v>144</v>
      </c>
      <c r="AW1893" t="str">
        <f t="shared" si="88"/>
        <v>C9orf142|NP_899064</v>
      </c>
      <c r="AX1893" s="1" t="str">
        <f t="shared" si="89"/>
        <v>C9orf142|NP_899064|CPGESLINPGFK(1)SK</v>
      </c>
      <c r="AY1893" t="s">
        <v>7258</v>
      </c>
      <c r="AZ1893" t="s">
        <v>143</v>
      </c>
      <c r="BA1893" t="s">
        <v>1976</v>
      </c>
      <c r="BB1893" t="s">
        <v>7257</v>
      </c>
      <c r="BC1893" t="s">
        <v>7256</v>
      </c>
      <c r="BD1893">
        <v>12</v>
      </c>
      <c r="BE1893">
        <v>2</v>
      </c>
      <c r="BF1893">
        <v>4.2639000000000003E-2</v>
      </c>
      <c r="BG1893" t="s">
        <v>139</v>
      </c>
      <c r="BH1893" t="s">
        <v>139</v>
      </c>
      <c r="BI1893" t="s">
        <v>139</v>
      </c>
      <c r="BJ1893" t="s">
        <v>139</v>
      </c>
      <c r="BK1893" t="s">
        <v>138</v>
      </c>
      <c r="BL1893" t="s">
        <v>139</v>
      </c>
      <c r="BM1893" t="s">
        <v>138</v>
      </c>
      <c r="BN1893" t="s">
        <v>139</v>
      </c>
      <c r="BO1893">
        <v>59314000</v>
      </c>
      <c r="BP1893">
        <v>59314000</v>
      </c>
      <c r="BQ1893">
        <v>0</v>
      </c>
      <c r="BR1893">
        <v>0</v>
      </c>
      <c r="BS1893" t="s">
        <v>137</v>
      </c>
      <c r="BT1893">
        <v>5956900</v>
      </c>
      <c r="BU1893">
        <v>8217300</v>
      </c>
      <c r="BV1893">
        <v>8444700</v>
      </c>
      <c r="BW1893">
        <v>14969000</v>
      </c>
      <c r="BX1893" t="s">
        <v>297</v>
      </c>
      <c r="BY1893">
        <v>6849000</v>
      </c>
      <c r="BZ1893">
        <v>3061400</v>
      </c>
      <c r="CA1893">
        <v>7205700</v>
      </c>
      <c r="CB1893" t="s">
        <v>137</v>
      </c>
      <c r="CC1893" t="s">
        <v>137</v>
      </c>
      <c r="CD1893" t="s">
        <v>137</v>
      </c>
      <c r="CE1893" t="s">
        <v>137</v>
      </c>
      <c r="CF1893" t="s">
        <v>137</v>
      </c>
      <c r="CG1893" t="s">
        <v>137</v>
      </c>
      <c r="CH1893" t="s">
        <v>137</v>
      </c>
      <c r="CI1893" t="s">
        <v>137</v>
      </c>
      <c r="CJ1893">
        <v>5956900</v>
      </c>
      <c r="CK1893">
        <v>0</v>
      </c>
      <c r="CL1893">
        <v>0</v>
      </c>
      <c r="CM1893">
        <v>8217300</v>
      </c>
      <c r="CN1893">
        <v>0</v>
      </c>
      <c r="CO1893">
        <v>0</v>
      </c>
      <c r="CP1893">
        <v>8444700</v>
      </c>
      <c r="CQ1893">
        <v>0</v>
      </c>
      <c r="CR1893">
        <v>0</v>
      </c>
      <c r="CS1893">
        <v>14969000</v>
      </c>
      <c r="CT1893">
        <v>0</v>
      </c>
      <c r="CU1893">
        <v>0</v>
      </c>
      <c r="CV1893">
        <v>0</v>
      </c>
      <c r="CW1893">
        <v>0</v>
      </c>
      <c r="CX1893">
        <v>0</v>
      </c>
      <c r="CY1893">
        <v>6849000</v>
      </c>
      <c r="CZ1893">
        <v>0</v>
      </c>
      <c r="DA1893">
        <v>0</v>
      </c>
      <c r="DB1893">
        <v>3061400</v>
      </c>
      <c r="DC1893">
        <v>0</v>
      </c>
      <c r="DD1893">
        <v>0</v>
      </c>
      <c r="DE1893">
        <v>7205700</v>
      </c>
      <c r="DF1893">
        <v>0</v>
      </c>
      <c r="DG1893">
        <v>0</v>
      </c>
      <c r="DJ1893">
        <v>1891</v>
      </c>
      <c r="DK1893">
        <v>2959</v>
      </c>
      <c r="DL1893">
        <v>191</v>
      </c>
      <c r="DM1893">
        <v>191</v>
      </c>
      <c r="DN1893">
        <v>1148</v>
      </c>
      <c r="DO1893">
        <v>1214</v>
      </c>
      <c r="DP1893" t="s">
        <v>7255</v>
      </c>
      <c r="DQ1893" t="s">
        <v>7254</v>
      </c>
      <c r="DR1893">
        <v>7056</v>
      </c>
      <c r="DS1893">
        <v>5083</v>
      </c>
      <c r="DT1893">
        <v>8</v>
      </c>
      <c r="DU1893">
        <v>28780</v>
      </c>
      <c r="DV1893">
        <v>7053</v>
      </c>
      <c r="DW1893">
        <v>5080</v>
      </c>
      <c r="DX1893">
        <v>3</v>
      </c>
      <c r="DY1893">
        <v>27955</v>
      </c>
      <c r="DZ1893">
        <v>7053</v>
      </c>
      <c r="EA1893">
        <v>5080</v>
      </c>
      <c r="EB1893">
        <v>3</v>
      </c>
      <c r="EC1893">
        <v>27955</v>
      </c>
    </row>
    <row r="1894" spans="1:133" x14ac:dyDescent="0.2">
      <c r="A1894" t="s">
        <v>7247</v>
      </c>
      <c r="B1894">
        <v>100</v>
      </c>
      <c r="C1894" t="s">
        <v>7248</v>
      </c>
      <c r="D1894" t="str">
        <f t="shared" si="87"/>
        <v>NP_115810</v>
      </c>
      <c r="E1894" t="s">
        <v>7247</v>
      </c>
      <c r="F1894" t="s">
        <v>7247</v>
      </c>
      <c r="G1894" t="s">
        <v>7246</v>
      </c>
      <c r="H1894">
        <v>1</v>
      </c>
      <c r="I1894">
        <v>83.5565</v>
      </c>
      <c r="J1894">
        <v>4.9850800000000002E-3</v>
      </c>
      <c r="K1894">
        <v>87.554000000000002</v>
      </c>
      <c r="L1894">
        <v>58.926000000000002</v>
      </c>
      <c r="M1894">
        <v>87.554000000000002</v>
      </c>
      <c r="N1894">
        <v>0</v>
      </c>
      <c r="O1894">
        <v>0</v>
      </c>
      <c r="Q1894" t="s">
        <v>137</v>
      </c>
      <c r="R1894">
        <v>1</v>
      </c>
      <c r="S1894">
        <v>83.5565</v>
      </c>
      <c r="T1894">
        <v>4.9850800000000002E-3</v>
      </c>
      <c r="U1894">
        <v>87.554000000000002</v>
      </c>
      <c r="AL1894">
        <v>0</v>
      </c>
      <c r="AM1894">
        <v>0</v>
      </c>
      <c r="AO1894" t="s">
        <v>137</v>
      </c>
      <c r="AT1894" t="s">
        <v>136</v>
      </c>
      <c r="AU1894">
        <v>2</v>
      </c>
      <c r="AV1894" t="s">
        <v>144</v>
      </c>
      <c r="AW1894" t="str">
        <f t="shared" si="88"/>
        <v>ZNF512|NP_115810</v>
      </c>
      <c r="AX1894" s="1" t="str">
        <f t="shared" si="89"/>
        <v>ZNF512|NP_115810|IKPAATSHVEGSGGVSAK(1)GK(1)R</v>
      </c>
      <c r="AY1894" t="s">
        <v>7253</v>
      </c>
      <c r="AZ1894" t="s">
        <v>1236</v>
      </c>
      <c r="BA1894" t="s">
        <v>1128</v>
      </c>
      <c r="BB1894" t="s">
        <v>7251</v>
      </c>
      <c r="BC1894" t="s">
        <v>7250</v>
      </c>
      <c r="BD1894">
        <v>18</v>
      </c>
      <c r="BE1894">
        <v>3</v>
      </c>
      <c r="BF1894">
        <v>0.31002000000000002</v>
      </c>
      <c r="BG1894" t="s">
        <v>138</v>
      </c>
      <c r="BH1894" t="s">
        <v>139</v>
      </c>
      <c r="BI1894" t="s">
        <v>138</v>
      </c>
      <c r="BJ1894" t="s">
        <v>138</v>
      </c>
      <c r="BK1894" t="s">
        <v>138</v>
      </c>
      <c r="BL1894" t="s">
        <v>138</v>
      </c>
      <c r="BM1894" t="s">
        <v>138</v>
      </c>
      <c r="BN1894" t="s">
        <v>138</v>
      </c>
      <c r="BO1894">
        <v>15591000</v>
      </c>
      <c r="BP1894">
        <v>0</v>
      </c>
      <c r="BQ1894">
        <v>15591000</v>
      </c>
      <c r="BR1894">
        <v>0</v>
      </c>
      <c r="BS1894" t="s">
        <v>137</v>
      </c>
      <c r="BT1894">
        <v>6875500</v>
      </c>
      <c r="BU1894">
        <v>5444900</v>
      </c>
      <c r="BV1894" t="s">
        <v>297</v>
      </c>
      <c r="BW1894" t="s">
        <v>297</v>
      </c>
      <c r="BX1894" t="s">
        <v>297</v>
      </c>
      <c r="BY1894" t="s">
        <v>297</v>
      </c>
      <c r="BZ1894">
        <v>3270300</v>
      </c>
      <c r="CA1894" t="s">
        <v>297</v>
      </c>
      <c r="CB1894" t="s">
        <v>137</v>
      </c>
      <c r="CC1894" t="s">
        <v>137</v>
      </c>
      <c r="CD1894" t="s">
        <v>137</v>
      </c>
      <c r="CE1894" t="s">
        <v>137</v>
      </c>
      <c r="CF1894" t="s">
        <v>137</v>
      </c>
      <c r="CG1894" t="s">
        <v>137</v>
      </c>
      <c r="CH1894" t="s">
        <v>137</v>
      </c>
      <c r="CI1894" t="s">
        <v>137</v>
      </c>
      <c r="CJ1894">
        <v>0</v>
      </c>
      <c r="CK1894">
        <v>6875500</v>
      </c>
      <c r="CL1894">
        <v>0</v>
      </c>
      <c r="CM1894">
        <v>0</v>
      </c>
      <c r="CN1894">
        <v>5444900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0</v>
      </c>
      <c r="CW1894">
        <v>0</v>
      </c>
      <c r="CX1894">
        <v>0</v>
      </c>
      <c r="CY1894">
        <v>0</v>
      </c>
      <c r="CZ1894">
        <v>0</v>
      </c>
      <c r="DA1894">
        <v>0</v>
      </c>
      <c r="DB1894">
        <v>0</v>
      </c>
      <c r="DC1894">
        <v>3270300</v>
      </c>
      <c r="DD1894">
        <v>0</v>
      </c>
      <c r="DE1894">
        <v>0</v>
      </c>
      <c r="DF1894">
        <v>0</v>
      </c>
      <c r="DG1894">
        <v>0</v>
      </c>
      <c r="DJ1894">
        <v>1892</v>
      </c>
      <c r="DK1894">
        <v>2969</v>
      </c>
      <c r="DL1894">
        <v>100</v>
      </c>
      <c r="DM1894">
        <v>100</v>
      </c>
      <c r="DN1894">
        <v>4406</v>
      </c>
      <c r="DO1894">
        <v>4646</v>
      </c>
      <c r="DP1894" t="s">
        <v>7249</v>
      </c>
      <c r="DQ1894">
        <v>19426</v>
      </c>
      <c r="DR1894">
        <v>27980</v>
      </c>
      <c r="DS1894">
        <v>19426</v>
      </c>
      <c r="DT1894">
        <v>2</v>
      </c>
      <c r="DU1894">
        <v>10973</v>
      </c>
      <c r="DV1894">
        <v>27980</v>
      </c>
      <c r="DW1894">
        <v>19426</v>
      </c>
      <c r="DX1894">
        <v>2</v>
      </c>
      <c r="DY1894">
        <v>10973</v>
      </c>
      <c r="DZ1894">
        <v>27980</v>
      </c>
      <c r="EA1894">
        <v>19426</v>
      </c>
      <c r="EB1894">
        <v>2</v>
      </c>
      <c r="EC1894">
        <v>10973</v>
      </c>
    </row>
    <row r="1895" spans="1:133" x14ac:dyDescent="0.2">
      <c r="A1895" t="s">
        <v>7247</v>
      </c>
      <c r="B1895">
        <v>102</v>
      </c>
      <c r="C1895" t="s">
        <v>7248</v>
      </c>
      <c r="D1895" t="str">
        <f t="shared" si="87"/>
        <v>NP_115810</v>
      </c>
      <c r="E1895" t="s">
        <v>7247</v>
      </c>
      <c r="F1895" t="s">
        <v>7247</v>
      </c>
      <c r="G1895" t="s">
        <v>7246</v>
      </c>
      <c r="H1895">
        <v>1</v>
      </c>
      <c r="I1895">
        <v>85.454499999999996</v>
      </c>
      <c r="J1895">
        <v>4.9850800000000002E-3</v>
      </c>
      <c r="K1895">
        <v>87.554000000000002</v>
      </c>
      <c r="L1895">
        <v>58.926000000000002</v>
      </c>
      <c r="M1895">
        <v>87.554000000000002</v>
      </c>
      <c r="N1895">
        <v>0</v>
      </c>
      <c r="O1895">
        <v>0</v>
      </c>
      <c r="Q1895" t="s">
        <v>137</v>
      </c>
      <c r="R1895">
        <v>1</v>
      </c>
      <c r="S1895">
        <v>85.454499999999996</v>
      </c>
      <c r="T1895">
        <v>4.9850800000000002E-3</v>
      </c>
      <c r="U1895">
        <v>87.554000000000002</v>
      </c>
      <c r="AL1895">
        <v>0</v>
      </c>
      <c r="AM1895">
        <v>0</v>
      </c>
      <c r="AO1895" t="s">
        <v>137</v>
      </c>
      <c r="AT1895" t="s">
        <v>136</v>
      </c>
      <c r="AU1895">
        <v>2</v>
      </c>
      <c r="AV1895" t="s">
        <v>144</v>
      </c>
      <c r="AW1895" t="str">
        <f t="shared" si="88"/>
        <v>ZNF512|NP_115810</v>
      </c>
      <c r="AX1895" s="1" t="str">
        <f t="shared" si="89"/>
        <v>ZNF512|NP_115810|IKPAATSHVEGSGGVSAK(1)GK(1)R</v>
      </c>
      <c r="AY1895" t="s">
        <v>7252</v>
      </c>
      <c r="AZ1895" t="s">
        <v>1232</v>
      </c>
      <c r="BA1895" t="s">
        <v>483</v>
      </c>
      <c r="BB1895" t="s">
        <v>7251</v>
      </c>
      <c r="BC1895" t="s">
        <v>7250</v>
      </c>
      <c r="BD1895">
        <v>20</v>
      </c>
      <c r="BE1895">
        <v>3</v>
      </c>
      <c r="BF1895">
        <v>0.31002000000000002</v>
      </c>
      <c r="BG1895" t="s">
        <v>138</v>
      </c>
      <c r="BH1895" t="s">
        <v>139</v>
      </c>
      <c r="BI1895" t="s">
        <v>138</v>
      </c>
      <c r="BJ1895" t="s">
        <v>138</v>
      </c>
      <c r="BK1895" t="s">
        <v>138</v>
      </c>
      <c r="BL1895" t="s">
        <v>138</v>
      </c>
      <c r="BM1895" t="s">
        <v>138</v>
      </c>
      <c r="BN1895" t="s">
        <v>138</v>
      </c>
      <c r="BO1895">
        <v>15591000</v>
      </c>
      <c r="BP1895">
        <v>0</v>
      </c>
      <c r="BQ1895">
        <v>15591000</v>
      </c>
      <c r="BR1895">
        <v>0</v>
      </c>
      <c r="BS1895" t="s">
        <v>137</v>
      </c>
      <c r="BT1895">
        <v>6875500</v>
      </c>
      <c r="BU1895">
        <v>5444900</v>
      </c>
      <c r="BV1895" t="s">
        <v>297</v>
      </c>
      <c r="BW1895" t="s">
        <v>297</v>
      </c>
      <c r="BX1895" t="s">
        <v>297</v>
      </c>
      <c r="BY1895" t="s">
        <v>297</v>
      </c>
      <c r="BZ1895">
        <v>3270300</v>
      </c>
      <c r="CA1895" t="s">
        <v>297</v>
      </c>
      <c r="CB1895" t="s">
        <v>137</v>
      </c>
      <c r="CC1895" t="s">
        <v>137</v>
      </c>
      <c r="CD1895" t="s">
        <v>137</v>
      </c>
      <c r="CE1895" t="s">
        <v>137</v>
      </c>
      <c r="CF1895" t="s">
        <v>137</v>
      </c>
      <c r="CG1895" t="s">
        <v>137</v>
      </c>
      <c r="CH1895" t="s">
        <v>137</v>
      </c>
      <c r="CI1895" t="s">
        <v>137</v>
      </c>
      <c r="CJ1895">
        <v>0</v>
      </c>
      <c r="CK1895">
        <v>6875500</v>
      </c>
      <c r="CL1895">
        <v>0</v>
      </c>
      <c r="CM1895">
        <v>0</v>
      </c>
      <c r="CN1895">
        <v>5444900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0</v>
      </c>
      <c r="CW1895">
        <v>0</v>
      </c>
      <c r="CX1895">
        <v>0</v>
      </c>
      <c r="CY1895">
        <v>0</v>
      </c>
      <c r="CZ1895">
        <v>0</v>
      </c>
      <c r="DA1895">
        <v>0</v>
      </c>
      <c r="DB1895">
        <v>0</v>
      </c>
      <c r="DC1895">
        <v>3270300</v>
      </c>
      <c r="DD1895">
        <v>0</v>
      </c>
      <c r="DE1895">
        <v>0</v>
      </c>
      <c r="DF1895">
        <v>0</v>
      </c>
      <c r="DG1895">
        <v>0</v>
      </c>
      <c r="DJ1895">
        <v>1893</v>
      </c>
      <c r="DK1895">
        <v>2969</v>
      </c>
      <c r="DL1895">
        <v>102</v>
      </c>
      <c r="DM1895">
        <v>102</v>
      </c>
      <c r="DN1895">
        <v>4406</v>
      </c>
      <c r="DO1895">
        <v>4646</v>
      </c>
      <c r="DP1895" t="s">
        <v>7249</v>
      </c>
      <c r="DQ1895">
        <v>19426</v>
      </c>
      <c r="DR1895">
        <v>27980</v>
      </c>
      <c r="DS1895">
        <v>19426</v>
      </c>
      <c r="DT1895">
        <v>2</v>
      </c>
      <c r="DU1895">
        <v>10973</v>
      </c>
      <c r="DV1895">
        <v>27980</v>
      </c>
      <c r="DW1895">
        <v>19426</v>
      </c>
      <c r="DX1895">
        <v>2</v>
      </c>
      <c r="DY1895">
        <v>10973</v>
      </c>
      <c r="DZ1895">
        <v>27980</v>
      </c>
      <c r="EA1895">
        <v>19426</v>
      </c>
      <c r="EB1895">
        <v>2</v>
      </c>
      <c r="EC1895">
        <v>10973</v>
      </c>
    </row>
    <row r="1896" spans="1:133" x14ac:dyDescent="0.2">
      <c r="A1896" t="s">
        <v>7247</v>
      </c>
      <c r="B1896">
        <v>18</v>
      </c>
      <c r="C1896" t="s">
        <v>7248</v>
      </c>
      <c r="D1896" t="str">
        <f t="shared" si="87"/>
        <v>NP_115810</v>
      </c>
      <c r="E1896" t="s">
        <v>7247</v>
      </c>
      <c r="F1896" t="s">
        <v>7247</v>
      </c>
      <c r="G1896" t="s">
        <v>7246</v>
      </c>
      <c r="H1896">
        <v>1</v>
      </c>
      <c r="I1896">
        <v>66.737499999999997</v>
      </c>
      <c r="J1896">
        <v>1.2871799999999999E-2</v>
      </c>
      <c r="K1896">
        <v>66.738</v>
      </c>
      <c r="L1896">
        <v>38.970999999999997</v>
      </c>
      <c r="M1896">
        <v>66.738</v>
      </c>
      <c r="N1896">
        <v>1</v>
      </c>
      <c r="O1896">
        <v>66.737499999999997</v>
      </c>
      <c r="P1896">
        <v>1.2871799999999999E-2</v>
      </c>
      <c r="Q1896">
        <v>66.738</v>
      </c>
      <c r="R1896">
        <v>0</v>
      </c>
      <c r="S1896">
        <v>0</v>
      </c>
      <c r="U1896" t="s">
        <v>137</v>
      </c>
      <c r="V1896">
        <v>0</v>
      </c>
      <c r="W1896">
        <v>0</v>
      </c>
      <c r="Y1896" t="s">
        <v>137</v>
      </c>
      <c r="Z1896">
        <v>0</v>
      </c>
      <c r="AA1896">
        <v>0</v>
      </c>
      <c r="AC1896" t="s">
        <v>137</v>
      </c>
      <c r="AD1896">
        <v>0</v>
      </c>
      <c r="AE1896">
        <v>0</v>
      </c>
      <c r="AG1896" t="s">
        <v>137</v>
      </c>
      <c r="AL1896">
        <v>0</v>
      </c>
      <c r="AM1896">
        <v>0</v>
      </c>
      <c r="AO1896" t="s">
        <v>137</v>
      </c>
      <c r="AP1896">
        <v>0</v>
      </c>
      <c r="AQ1896">
        <v>0</v>
      </c>
      <c r="AS1896" t="s">
        <v>137</v>
      </c>
      <c r="AT1896" t="s">
        <v>136</v>
      </c>
      <c r="AU1896">
        <v>1</v>
      </c>
      <c r="AV1896" t="s">
        <v>144</v>
      </c>
      <c r="AW1896" t="str">
        <f t="shared" si="88"/>
        <v>ZNF512|NP_115810</v>
      </c>
      <c r="AX1896" s="1" t="str">
        <f t="shared" si="89"/>
        <v>ZNF512|NP_115810|LGAVPATSGPTTFK(1)QQR</v>
      </c>
      <c r="AY1896" t="s">
        <v>7245</v>
      </c>
      <c r="AZ1896" t="s">
        <v>143</v>
      </c>
      <c r="BA1896" t="s">
        <v>3233</v>
      </c>
      <c r="BB1896" t="s">
        <v>7244</v>
      </c>
      <c r="BC1896" t="s">
        <v>7243</v>
      </c>
      <c r="BD1896">
        <v>14</v>
      </c>
      <c r="BE1896">
        <v>2</v>
      </c>
      <c r="BF1896">
        <v>0.2084</v>
      </c>
      <c r="BG1896" t="s">
        <v>139</v>
      </c>
      <c r="BH1896" t="s">
        <v>138</v>
      </c>
      <c r="BI1896" t="s">
        <v>138</v>
      </c>
      <c r="BJ1896" t="s">
        <v>138</v>
      </c>
      <c r="BK1896" t="s">
        <v>138</v>
      </c>
      <c r="BL1896" t="s">
        <v>138</v>
      </c>
      <c r="BM1896" t="s">
        <v>138</v>
      </c>
      <c r="BN1896" t="s">
        <v>138</v>
      </c>
      <c r="BO1896">
        <v>103620000</v>
      </c>
      <c r="BP1896">
        <v>103620000</v>
      </c>
      <c r="BQ1896">
        <v>0</v>
      </c>
      <c r="BR1896">
        <v>0</v>
      </c>
      <c r="BS1896" t="s">
        <v>137</v>
      </c>
      <c r="BT1896">
        <v>15928000</v>
      </c>
      <c r="BU1896">
        <v>17501000</v>
      </c>
      <c r="BV1896">
        <v>11549000</v>
      </c>
      <c r="BW1896">
        <v>25426000</v>
      </c>
      <c r="BX1896">
        <v>5210800</v>
      </c>
      <c r="BY1896" t="s">
        <v>297</v>
      </c>
      <c r="BZ1896">
        <v>17588000</v>
      </c>
      <c r="CA1896">
        <v>10415000</v>
      </c>
      <c r="CB1896" t="s">
        <v>137</v>
      </c>
      <c r="CC1896" t="s">
        <v>137</v>
      </c>
      <c r="CD1896" t="s">
        <v>137</v>
      </c>
      <c r="CE1896" t="s">
        <v>137</v>
      </c>
      <c r="CF1896" t="s">
        <v>137</v>
      </c>
      <c r="CG1896" t="s">
        <v>137</v>
      </c>
      <c r="CH1896" t="s">
        <v>137</v>
      </c>
      <c r="CI1896" t="s">
        <v>137</v>
      </c>
      <c r="CJ1896">
        <v>15928000</v>
      </c>
      <c r="CK1896">
        <v>0</v>
      </c>
      <c r="CL1896">
        <v>0</v>
      </c>
      <c r="CM1896">
        <v>17501000</v>
      </c>
      <c r="CN1896">
        <v>0</v>
      </c>
      <c r="CO1896">
        <v>0</v>
      </c>
      <c r="CP1896">
        <v>11549000</v>
      </c>
      <c r="CQ1896">
        <v>0</v>
      </c>
      <c r="CR1896">
        <v>0</v>
      </c>
      <c r="CS1896">
        <v>25426000</v>
      </c>
      <c r="CT1896">
        <v>0</v>
      </c>
      <c r="CU1896">
        <v>0</v>
      </c>
      <c r="CV1896">
        <v>5210800</v>
      </c>
      <c r="CW1896">
        <v>0</v>
      </c>
      <c r="CX1896">
        <v>0</v>
      </c>
      <c r="CY1896">
        <v>0</v>
      </c>
      <c r="CZ1896">
        <v>0</v>
      </c>
      <c r="DA1896">
        <v>0</v>
      </c>
      <c r="DB1896">
        <v>17588000</v>
      </c>
      <c r="DC1896">
        <v>0</v>
      </c>
      <c r="DD1896">
        <v>0</v>
      </c>
      <c r="DE1896">
        <v>10415000</v>
      </c>
      <c r="DF1896">
        <v>0</v>
      </c>
      <c r="DG1896">
        <v>0</v>
      </c>
      <c r="DJ1896">
        <v>1894</v>
      </c>
      <c r="DK1896">
        <v>2969</v>
      </c>
      <c r="DL1896">
        <v>18</v>
      </c>
      <c r="DM1896">
        <v>18</v>
      </c>
      <c r="DN1896">
        <v>5767</v>
      </c>
      <c r="DO1896">
        <v>6102</v>
      </c>
      <c r="DP1896" t="s">
        <v>7242</v>
      </c>
      <c r="DQ1896">
        <v>25768</v>
      </c>
      <c r="DR1896">
        <v>37752</v>
      </c>
      <c r="DS1896">
        <v>25768</v>
      </c>
      <c r="DT1896">
        <v>1</v>
      </c>
      <c r="DU1896">
        <v>24609</v>
      </c>
      <c r="DV1896">
        <v>37752</v>
      </c>
      <c r="DW1896">
        <v>25768</v>
      </c>
      <c r="DX1896">
        <v>1</v>
      </c>
      <c r="DY1896">
        <v>24609</v>
      </c>
      <c r="DZ1896">
        <v>37752</v>
      </c>
      <c r="EA1896">
        <v>25768</v>
      </c>
      <c r="EB1896">
        <v>1</v>
      </c>
      <c r="EC1896">
        <v>24609</v>
      </c>
    </row>
    <row r="1897" spans="1:133" x14ac:dyDescent="0.2">
      <c r="A1897" s="4" t="s">
        <v>7235</v>
      </c>
      <c r="B1897">
        <v>46</v>
      </c>
      <c r="C1897" t="s">
        <v>7236</v>
      </c>
      <c r="D1897" t="str">
        <f t="shared" si="87"/>
        <v>NP_054733</v>
      </c>
      <c r="E1897" t="s">
        <v>7235</v>
      </c>
      <c r="F1897" t="s">
        <v>7235</v>
      </c>
      <c r="G1897" t="s">
        <v>7234</v>
      </c>
      <c r="H1897">
        <v>1</v>
      </c>
      <c r="I1897">
        <v>50.9435</v>
      </c>
      <c r="J1897">
        <v>2.9339200000000001E-4</v>
      </c>
      <c r="K1897">
        <v>103.88</v>
      </c>
      <c r="L1897">
        <v>86.796000000000006</v>
      </c>
      <c r="M1897">
        <v>50.944000000000003</v>
      </c>
      <c r="R1897">
        <v>0</v>
      </c>
      <c r="S1897">
        <v>0</v>
      </c>
      <c r="U1897" t="s">
        <v>137</v>
      </c>
      <c r="V1897">
        <v>0</v>
      </c>
      <c r="W1897">
        <v>0</v>
      </c>
      <c r="Y1897" t="s">
        <v>137</v>
      </c>
      <c r="Z1897">
        <v>1</v>
      </c>
      <c r="AA1897">
        <v>103.881</v>
      </c>
      <c r="AB1897">
        <v>2.9339200000000001E-4</v>
      </c>
      <c r="AC1897">
        <v>103.88</v>
      </c>
      <c r="AD1897">
        <v>0</v>
      </c>
      <c r="AE1897">
        <v>0</v>
      </c>
      <c r="AG1897" t="s">
        <v>137</v>
      </c>
      <c r="AH1897">
        <v>0</v>
      </c>
      <c r="AI1897">
        <v>0</v>
      </c>
      <c r="AK1897" t="s">
        <v>137</v>
      </c>
      <c r="AL1897">
        <v>1</v>
      </c>
      <c r="AM1897">
        <v>50.9435</v>
      </c>
      <c r="AN1897">
        <v>4.4714999999999998E-2</v>
      </c>
      <c r="AO1897">
        <v>50.944000000000003</v>
      </c>
      <c r="AT1897" t="s">
        <v>136</v>
      </c>
      <c r="AU1897">
        <v>1</v>
      </c>
      <c r="AV1897" t="s">
        <v>144</v>
      </c>
      <c r="AW1897" t="str">
        <f t="shared" si="88"/>
        <v>SNRNP200|NP_054733</v>
      </c>
      <c r="AX1897" s="1" t="str">
        <f t="shared" si="89"/>
        <v>SNRNP200|NP_054733|DEPTGEVLSLVGK(1)LEGTR</v>
      </c>
      <c r="AY1897" t="s">
        <v>7241</v>
      </c>
      <c r="AZ1897" t="s">
        <v>143</v>
      </c>
      <c r="BA1897" t="s">
        <v>608</v>
      </c>
      <c r="BB1897" t="s">
        <v>7240</v>
      </c>
      <c r="BC1897" t="s">
        <v>7239</v>
      </c>
      <c r="BD1897">
        <v>13</v>
      </c>
      <c r="BE1897">
        <v>3</v>
      </c>
      <c r="BF1897">
        <v>0.76492000000000004</v>
      </c>
      <c r="BG1897" t="s">
        <v>138</v>
      </c>
      <c r="BH1897" t="s">
        <v>138</v>
      </c>
      <c r="BI1897" t="s">
        <v>138</v>
      </c>
      <c r="BJ1897" t="s">
        <v>139</v>
      </c>
      <c r="BK1897" t="s">
        <v>138</v>
      </c>
      <c r="BL1897" t="s">
        <v>138</v>
      </c>
      <c r="BM1897" t="s">
        <v>139</v>
      </c>
      <c r="BN1897" t="s">
        <v>138</v>
      </c>
      <c r="BO1897">
        <v>33112000</v>
      </c>
      <c r="BP1897">
        <v>33112000</v>
      </c>
      <c r="BQ1897">
        <v>0</v>
      </c>
      <c r="BR1897">
        <v>0</v>
      </c>
      <c r="BS1897" t="s">
        <v>137</v>
      </c>
      <c r="BT1897" t="s">
        <v>297</v>
      </c>
      <c r="BU1897">
        <v>9732000</v>
      </c>
      <c r="BV1897">
        <v>4924400</v>
      </c>
      <c r="BW1897">
        <v>8063000</v>
      </c>
      <c r="BX1897">
        <v>3502000</v>
      </c>
      <c r="BY1897">
        <v>6890900</v>
      </c>
      <c r="BZ1897" t="s">
        <v>297</v>
      </c>
      <c r="CA1897" t="s">
        <v>297</v>
      </c>
      <c r="CB1897" t="s">
        <v>137</v>
      </c>
      <c r="CC1897" t="s">
        <v>137</v>
      </c>
      <c r="CD1897" t="s">
        <v>137</v>
      </c>
      <c r="CE1897" t="s">
        <v>137</v>
      </c>
      <c r="CF1897" t="s">
        <v>137</v>
      </c>
      <c r="CG1897" t="s">
        <v>137</v>
      </c>
      <c r="CH1897" t="s">
        <v>137</v>
      </c>
      <c r="CI1897" t="s">
        <v>137</v>
      </c>
      <c r="CJ1897">
        <v>0</v>
      </c>
      <c r="CK1897">
        <v>0</v>
      </c>
      <c r="CL1897">
        <v>0</v>
      </c>
      <c r="CM1897">
        <v>9732000</v>
      </c>
      <c r="CN1897">
        <v>0</v>
      </c>
      <c r="CO1897">
        <v>0</v>
      </c>
      <c r="CP1897">
        <v>4924400</v>
      </c>
      <c r="CQ1897">
        <v>0</v>
      </c>
      <c r="CR1897">
        <v>0</v>
      </c>
      <c r="CS1897">
        <v>8063000</v>
      </c>
      <c r="CT1897">
        <v>0</v>
      </c>
      <c r="CU1897">
        <v>0</v>
      </c>
      <c r="CV1897">
        <v>3502000</v>
      </c>
      <c r="CW1897">
        <v>0</v>
      </c>
      <c r="CX1897">
        <v>0</v>
      </c>
      <c r="CY1897">
        <v>6890900</v>
      </c>
      <c r="CZ1897">
        <v>0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J1897">
        <v>1895</v>
      </c>
      <c r="DK1897">
        <v>2971</v>
      </c>
      <c r="DL1897">
        <v>46</v>
      </c>
      <c r="DM1897">
        <v>46</v>
      </c>
      <c r="DN1897">
        <v>1236</v>
      </c>
      <c r="DO1897">
        <v>1303</v>
      </c>
      <c r="DP1897" t="s">
        <v>7238</v>
      </c>
      <c r="DQ1897" t="s">
        <v>7237</v>
      </c>
      <c r="DR1897">
        <v>7522</v>
      </c>
      <c r="DS1897">
        <v>5334</v>
      </c>
      <c r="DT1897">
        <v>7</v>
      </c>
      <c r="DU1897">
        <v>59125</v>
      </c>
      <c r="DV1897">
        <v>7521</v>
      </c>
      <c r="DW1897">
        <v>5333</v>
      </c>
      <c r="DX1897">
        <v>4</v>
      </c>
      <c r="DY1897">
        <v>55723</v>
      </c>
      <c r="DZ1897">
        <v>7521</v>
      </c>
      <c r="EA1897">
        <v>5333</v>
      </c>
      <c r="EB1897">
        <v>4</v>
      </c>
      <c r="EC1897">
        <v>55723</v>
      </c>
    </row>
    <row r="1898" spans="1:133" x14ac:dyDescent="0.2">
      <c r="A1898" t="s">
        <v>7235</v>
      </c>
      <c r="B1898">
        <v>426</v>
      </c>
      <c r="C1898" t="s">
        <v>7236</v>
      </c>
      <c r="D1898" t="str">
        <f t="shared" si="87"/>
        <v>NP_054733</v>
      </c>
      <c r="E1898" t="s">
        <v>7235</v>
      </c>
      <c r="F1898" t="s">
        <v>7235</v>
      </c>
      <c r="G1898" t="s">
        <v>7234</v>
      </c>
      <c r="H1898">
        <v>1</v>
      </c>
      <c r="I1898">
        <v>98.882199999999997</v>
      </c>
      <c r="J1898" s="3">
        <v>7.3934800000000001E-7</v>
      </c>
      <c r="K1898">
        <v>119.8</v>
      </c>
      <c r="L1898">
        <v>83.162999999999997</v>
      </c>
      <c r="M1898">
        <v>98.882000000000005</v>
      </c>
      <c r="N1898">
        <v>1</v>
      </c>
      <c r="O1898">
        <v>107.724</v>
      </c>
      <c r="P1898" s="3">
        <v>3.9528399999999999E-5</v>
      </c>
      <c r="Q1898">
        <v>107.72</v>
      </c>
      <c r="R1898">
        <v>1</v>
      </c>
      <c r="S1898">
        <v>91.414400000000001</v>
      </c>
      <c r="T1898">
        <v>1.7154400000000001E-4</v>
      </c>
      <c r="U1898">
        <v>91.414000000000001</v>
      </c>
      <c r="V1898">
        <v>1</v>
      </c>
      <c r="W1898">
        <v>119.8</v>
      </c>
      <c r="X1898" s="3">
        <v>7.3934800000000001E-7</v>
      </c>
      <c r="Y1898">
        <v>119.8</v>
      </c>
      <c r="Z1898">
        <v>0</v>
      </c>
      <c r="AA1898">
        <v>0</v>
      </c>
      <c r="AC1898" t="s">
        <v>137</v>
      </c>
      <c r="AD1898">
        <v>0</v>
      </c>
      <c r="AE1898">
        <v>0</v>
      </c>
      <c r="AG1898" t="s">
        <v>137</v>
      </c>
      <c r="AH1898">
        <v>0</v>
      </c>
      <c r="AI1898">
        <v>0</v>
      </c>
      <c r="AK1898" t="s">
        <v>137</v>
      </c>
      <c r="AP1898">
        <v>1</v>
      </c>
      <c r="AQ1898">
        <v>98.882199999999997</v>
      </c>
      <c r="AR1898">
        <v>1.0040299999999999E-4</v>
      </c>
      <c r="AS1898">
        <v>98.882000000000005</v>
      </c>
      <c r="AT1898" t="s">
        <v>136</v>
      </c>
      <c r="AU1898">
        <v>1</v>
      </c>
      <c r="AV1898" t="s">
        <v>144</v>
      </c>
      <c r="AW1898" t="str">
        <f t="shared" si="88"/>
        <v>SNRNP200|NP_054733</v>
      </c>
      <c r="AX1898" s="1" t="str">
        <f t="shared" si="89"/>
        <v>SNRNP200|NP_054733|QVLDLEDLVFTQGSHFMANK(1)R</v>
      </c>
      <c r="AY1898" t="s">
        <v>7233</v>
      </c>
      <c r="AZ1898" t="s">
        <v>143</v>
      </c>
      <c r="BA1898" t="s">
        <v>483</v>
      </c>
      <c r="BB1898" t="s">
        <v>7232</v>
      </c>
      <c r="BC1898" t="s">
        <v>7231</v>
      </c>
      <c r="BD1898">
        <v>20</v>
      </c>
      <c r="BE1898">
        <v>3</v>
      </c>
      <c r="BF1898">
        <v>0.75346000000000002</v>
      </c>
      <c r="BG1898" t="s">
        <v>139</v>
      </c>
      <c r="BH1898" t="s">
        <v>139</v>
      </c>
      <c r="BI1898" t="s">
        <v>139</v>
      </c>
      <c r="BJ1898" t="s">
        <v>138</v>
      </c>
      <c r="BK1898" t="s">
        <v>138</v>
      </c>
      <c r="BL1898" t="s">
        <v>138</v>
      </c>
      <c r="BM1898" t="s">
        <v>138</v>
      </c>
      <c r="BN1898" t="s">
        <v>139</v>
      </c>
      <c r="BO1898">
        <v>67516000</v>
      </c>
      <c r="BP1898">
        <v>67516000</v>
      </c>
      <c r="BQ1898">
        <v>0</v>
      </c>
      <c r="BR1898">
        <v>0</v>
      </c>
      <c r="BS1898" t="s">
        <v>137</v>
      </c>
      <c r="BT1898">
        <v>4059400</v>
      </c>
      <c r="BU1898">
        <v>21342000</v>
      </c>
      <c r="BV1898">
        <v>6211300</v>
      </c>
      <c r="BW1898">
        <v>5733700</v>
      </c>
      <c r="BX1898">
        <v>2039300</v>
      </c>
      <c r="BY1898">
        <v>5181200</v>
      </c>
      <c r="BZ1898" t="s">
        <v>297</v>
      </c>
      <c r="CA1898">
        <v>22949000</v>
      </c>
      <c r="CB1898" t="s">
        <v>137</v>
      </c>
      <c r="CC1898" t="s">
        <v>137</v>
      </c>
      <c r="CD1898" t="s">
        <v>137</v>
      </c>
      <c r="CE1898" t="s">
        <v>137</v>
      </c>
      <c r="CF1898" t="s">
        <v>137</v>
      </c>
      <c r="CG1898" t="s">
        <v>137</v>
      </c>
      <c r="CH1898" t="s">
        <v>137</v>
      </c>
      <c r="CI1898" t="s">
        <v>137</v>
      </c>
      <c r="CJ1898">
        <v>4059400</v>
      </c>
      <c r="CK1898">
        <v>0</v>
      </c>
      <c r="CL1898">
        <v>0</v>
      </c>
      <c r="CM1898">
        <v>21342000</v>
      </c>
      <c r="CN1898">
        <v>0</v>
      </c>
      <c r="CO1898">
        <v>0</v>
      </c>
      <c r="CP1898">
        <v>6211300</v>
      </c>
      <c r="CQ1898">
        <v>0</v>
      </c>
      <c r="CR1898">
        <v>0</v>
      </c>
      <c r="CS1898">
        <v>5733700</v>
      </c>
      <c r="CT1898">
        <v>0</v>
      </c>
      <c r="CU1898">
        <v>0</v>
      </c>
      <c r="CV1898">
        <v>2039300</v>
      </c>
      <c r="CW1898">
        <v>0</v>
      </c>
      <c r="CX1898">
        <v>0</v>
      </c>
      <c r="CY1898">
        <v>5181200</v>
      </c>
      <c r="CZ1898">
        <v>0</v>
      </c>
      <c r="DA1898">
        <v>0</v>
      </c>
      <c r="DB1898">
        <v>0</v>
      </c>
      <c r="DC1898">
        <v>0</v>
      </c>
      <c r="DD1898">
        <v>0</v>
      </c>
      <c r="DE1898">
        <v>22949000</v>
      </c>
      <c r="DF1898">
        <v>0</v>
      </c>
      <c r="DG1898">
        <v>0</v>
      </c>
      <c r="DJ1898">
        <v>1896</v>
      </c>
      <c r="DK1898">
        <v>2971</v>
      </c>
      <c r="DL1898">
        <v>426</v>
      </c>
      <c r="DM1898">
        <v>426</v>
      </c>
      <c r="DN1898">
        <v>8460</v>
      </c>
      <c r="DO1898">
        <v>9025</v>
      </c>
      <c r="DP1898" t="s">
        <v>7230</v>
      </c>
      <c r="DQ1898" t="s">
        <v>7229</v>
      </c>
      <c r="DR1898">
        <v>53213</v>
      </c>
      <c r="DS1898">
        <v>36345</v>
      </c>
      <c r="DT1898">
        <v>8</v>
      </c>
      <c r="DU1898">
        <v>54209</v>
      </c>
      <c r="DV1898">
        <v>53212</v>
      </c>
      <c r="DW1898">
        <v>36344</v>
      </c>
      <c r="DX1898">
        <v>3</v>
      </c>
      <c r="DY1898">
        <v>52778</v>
      </c>
      <c r="DZ1898">
        <v>53212</v>
      </c>
      <c r="EA1898">
        <v>36344</v>
      </c>
      <c r="EB1898">
        <v>3</v>
      </c>
      <c r="EC1898">
        <v>52778</v>
      </c>
    </row>
    <row r="1899" spans="1:133" x14ac:dyDescent="0.2">
      <c r="A1899" t="s">
        <v>7227</v>
      </c>
      <c r="B1899">
        <v>135</v>
      </c>
      <c r="C1899" t="s">
        <v>7228</v>
      </c>
      <c r="D1899" t="str">
        <f t="shared" si="87"/>
        <v>NP_060979</v>
      </c>
      <c r="E1899" t="s">
        <v>7227</v>
      </c>
      <c r="F1899" t="s">
        <v>7227</v>
      </c>
      <c r="G1899" t="s">
        <v>7226</v>
      </c>
      <c r="H1899">
        <v>1</v>
      </c>
      <c r="I1899">
        <v>164.81100000000001</v>
      </c>
      <c r="J1899">
        <v>4.28145E-4</v>
      </c>
      <c r="K1899">
        <v>164.81</v>
      </c>
      <c r="L1899">
        <v>138.03</v>
      </c>
      <c r="M1899">
        <v>164.81</v>
      </c>
      <c r="R1899">
        <v>1</v>
      </c>
      <c r="S1899">
        <v>148.78399999999999</v>
      </c>
      <c r="T1899">
        <v>4.28145E-4</v>
      </c>
      <c r="U1899">
        <v>148.78</v>
      </c>
      <c r="Z1899">
        <v>1</v>
      </c>
      <c r="AA1899">
        <v>94.402299999999997</v>
      </c>
      <c r="AB1899">
        <v>1.63565E-2</v>
      </c>
      <c r="AC1899">
        <v>94.402000000000001</v>
      </c>
      <c r="AD1899">
        <v>0</v>
      </c>
      <c r="AE1899">
        <v>0</v>
      </c>
      <c r="AG1899" t="s">
        <v>137</v>
      </c>
      <c r="AP1899">
        <v>1</v>
      </c>
      <c r="AQ1899">
        <v>164.81100000000001</v>
      </c>
      <c r="AR1899">
        <v>1.49631E-3</v>
      </c>
      <c r="AS1899">
        <v>164.81</v>
      </c>
      <c r="AT1899" t="s">
        <v>136</v>
      </c>
      <c r="AU1899">
        <v>1</v>
      </c>
      <c r="AV1899" t="s">
        <v>144</v>
      </c>
      <c r="AW1899" t="str">
        <f t="shared" si="88"/>
        <v>LRRC59|NP_060979</v>
      </c>
      <c r="AX1899" s="1" t="str">
        <f t="shared" si="89"/>
        <v>LRRC59|NP_060979|VAGDCLDEK(1)QCK</v>
      </c>
      <c r="AY1899" t="s">
        <v>7225</v>
      </c>
      <c r="AZ1899" t="s">
        <v>143</v>
      </c>
      <c r="BA1899" t="s">
        <v>1191</v>
      </c>
      <c r="BB1899" t="s">
        <v>7224</v>
      </c>
      <c r="BC1899" t="s">
        <v>7223</v>
      </c>
      <c r="BD1899">
        <v>9</v>
      </c>
      <c r="BE1899">
        <v>2</v>
      </c>
      <c r="BF1899">
        <v>-0.49043999999999999</v>
      </c>
      <c r="BG1899" t="s">
        <v>138</v>
      </c>
      <c r="BH1899" t="s">
        <v>139</v>
      </c>
      <c r="BI1899" t="s">
        <v>138</v>
      </c>
      <c r="BJ1899" t="s">
        <v>139</v>
      </c>
      <c r="BK1899" t="s">
        <v>138</v>
      </c>
      <c r="BL1899" t="s">
        <v>138</v>
      </c>
      <c r="BM1899" t="s">
        <v>138</v>
      </c>
      <c r="BN1899" t="s">
        <v>139</v>
      </c>
      <c r="BO1899">
        <v>19201000</v>
      </c>
      <c r="BP1899">
        <v>19201000</v>
      </c>
      <c r="BQ1899">
        <v>0</v>
      </c>
      <c r="BR1899">
        <v>0</v>
      </c>
      <c r="BS1899" t="s">
        <v>137</v>
      </c>
      <c r="BT1899" t="s">
        <v>297</v>
      </c>
      <c r="BU1899">
        <v>7120300</v>
      </c>
      <c r="BV1899" t="s">
        <v>297</v>
      </c>
      <c r="BW1899" t="s">
        <v>297</v>
      </c>
      <c r="BX1899">
        <v>1817200</v>
      </c>
      <c r="BY1899" t="s">
        <v>297</v>
      </c>
      <c r="BZ1899" t="s">
        <v>297</v>
      </c>
      <c r="CA1899">
        <v>10263000</v>
      </c>
      <c r="CB1899" t="s">
        <v>137</v>
      </c>
      <c r="CC1899" t="s">
        <v>137</v>
      </c>
      <c r="CD1899" t="s">
        <v>137</v>
      </c>
      <c r="CE1899" t="s">
        <v>137</v>
      </c>
      <c r="CF1899" t="s">
        <v>137</v>
      </c>
      <c r="CG1899" t="s">
        <v>137</v>
      </c>
      <c r="CH1899" t="s">
        <v>137</v>
      </c>
      <c r="CI1899" t="s">
        <v>137</v>
      </c>
      <c r="CJ1899">
        <v>0</v>
      </c>
      <c r="CK1899">
        <v>0</v>
      </c>
      <c r="CL1899">
        <v>0</v>
      </c>
      <c r="CM1899">
        <v>7120300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1817200</v>
      </c>
      <c r="CW1899">
        <v>0</v>
      </c>
      <c r="CX1899">
        <v>0</v>
      </c>
      <c r="CY1899">
        <v>0</v>
      </c>
      <c r="CZ1899">
        <v>0</v>
      </c>
      <c r="DA1899">
        <v>0</v>
      </c>
      <c r="DB1899">
        <v>0</v>
      </c>
      <c r="DC1899">
        <v>0</v>
      </c>
      <c r="DD1899">
        <v>0</v>
      </c>
      <c r="DE1899">
        <v>10263000</v>
      </c>
      <c r="DF1899">
        <v>0</v>
      </c>
      <c r="DG1899">
        <v>0</v>
      </c>
      <c r="DJ1899">
        <v>1897</v>
      </c>
      <c r="DK1899">
        <v>2975</v>
      </c>
      <c r="DL1899">
        <v>135</v>
      </c>
      <c r="DM1899">
        <v>135</v>
      </c>
      <c r="DN1899">
        <v>11362</v>
      </c>
      <c r="DO1899">
        <v>12089</v>
      </c>
      <c r="DP1899" t="s">
        <v>7222</v>
      </c>
      <c r="DQ1899" t="s">
        <v>7221</v>
      </c>
      <c r="DR1899">
        <v>72912</v>
      </c>
      <c r="DS1899">
        <v>49851</v>
      </c>
      <c r="DT1899">
        <v>8</v>
      </c>
      <c r="DU1899">
        <v>13460</v>
      </c>
      <c r="DV1899">
        <v>72912</v>
      </c>
      <c r="DW1899">
        <v>49851</v>
      </c>
      <c r="DX1899">
        <v>8</v>
      </c>
      <c r="DY1899">
        <v>13460</v>
      </c>
      <c r="DZ1899">
        <v>72910</v>
      </c>
      <c r="EA1899">
        <v>49849</v>
      </c>
      <c r="EB1899">
        <v>2</v>
      </c>
      <c r="EC1899">
        <v>12541</v>
      </c>
    </row>
    <row r="1900" spans="1:133" x14ac:dyDescent="0.2">
      <c r="A1900" t="s">
        <v>7219</v>
      </c>
      <c r="B1900">
        <v>217</v>
      </c>
      <c r="C1900" t="s">
        <v>7220</v>
      </c>
      <c r="D1900" t="str">
        <f t="shared" si="87"/>
        <v>NP_113641</v>
      </c>
      <c r="E1900" t="s">
        <v>7219</v>
      </c>
      <c r="F1900" t="s">
        <v>7219</v>
      </c>
      <c r="G1900" t="s">
        <v>7218</v>
      </c>
      <c r="H1900">
        <v>1</v>
      </c>
      <c r="I1900">
        <v>101.327</v>
      </c>
      <c r="J1900">
        <v>6.1437599999999998E-3</v>
      </c>
      <c r="K1900">
        <v>168.23</v>
      </c>
      <c r="L1900">
        <v>91.555000000000007</v>
      </c>
      <c r="M1900">
        <v>101.33</v>
      </c>
      <c r="N1900">
        <v>0</v>
      </c>
      <c r="O1900">
        <v>0</v>
      </c>
      <c r="Q1900" t="s">
        <v>137</v>
      </c>
      <c r="R1900">
        <v>0</v>
      </c>
      <c r="S1900">
        <v>0</v>
      </c>
      <c r="U1900" t="s">
        <v>137</v>
      </c>
      <c r="V1900">
        <v>1</v>
      </c>
      <c r="W1900">
        <v>104.437</v>
      </c>
      <c r="X1900">
        <v>3.7268599999999999E-2</v>
      </c>
      <c r="Y1900">
        <v>104.44</v>
      </c>
      <c r="Z1900">
        <v>1</v>
      </c>
      <c r="AA1900">
        <v>168.23400000000001</v>
      </c>
      <c r="AB1900">
        <v>6.1437599999999998E-3</v>
      </c>
      <c r="AC1900">
        <v>168.23</v>
      </c>
      <c r="AH1900">
        <v>1</v>
      </c>
      <c r="AI1900">
        <v>101.327</v>
      </c>
      <c r="AJ1900">
        <v>4.5790499999999998E-2</v>
      </c>
      <c r="AK1900">
        <v>101.33</v>
      </c>
      <c r="AL1900">
        <v>0</v>
      </c>
      <c r="AM1900">
        <v>0</v>
      </c>
      <c r="AO1900" t="s">
        <v>137</v>
      </c>
      <c r="AP1900">
        <v>0</v>
      </c>
      <c r="AQ1900">
        <v>0</v>
      </c>
      <c r="AS1900" t="s">
        <v>137</v>
      </c>
      <c r="AT1900" t="s">
        <v>136</v>
      </c>
      <c r="AU1900">
        <v>1</v>
      </c>
      <c r="AV1900" t="s">
        <v>144</v>
      </c>
      <c r="AW1900" t="str">
        <f t="shared" si="88"/>
        <v>FAM107B|NP_113641</v>
      </c>
      <c r="AX1900" s="1" t="str">
        <f t="shared" si="89"/>
        <v>FAM107B|NP_113641|ELLMNQK(1)R</v>
      </c>
      <c r="AY1900" t="s">
        <v>7217</v>
      </c>
      <c r="AZ1900" t="s">
        <v>143</v>
      </c>
      <c r="BA1900" t="s">
        <v>241</v>
      </c>
      <c r="BB1900" t="s">
        <v>7216</v>
      </c>
      <c r="BC1900" t="s">
        <v>7215</v>
      </c>
      <c r="BD1900">
        <v>7</v>
      </c>
      <c r="BE1900">
        <v>2</v>
      </c>
      <c r="BF1900">
        <v>0.14033000000000001</v>
      </c>
      <c r="BG1900" t="s">
        <v>138</v>
      </c>
      <c r="BH1900" t="s">
        <v>138</v>
      </c>
      <c r="BI1900" t="s">
        <v>139</v>
      </c>
      <c r="BJ1900" t="s">
        <v>139</v>
      </c>
      <c r="BK1900" t="s">
        <v>138</v>
      </c>
      <c r="BL1900" t="s">
        <v>139</v>
      </c>
      <c r="BM1900" t="s">
        <v>138</v>
      </c>
      <c r="BN1900" t="s">
        <v>138</v>
      </c>
      <c r="BO1900">
        <v>78470000</v>
      </c>
      <c r="BP1900">
        <v>78470000</v>
      </c>
      <c r="BQ1900">
        <v>0</v>
      </c>
      <c r="BR1900">
        <v>0</v>
      </c>
      <c r="BS1900" t="s">
        <v>137</v>
      </c>
      <c r="BT1900">
        <v>6889400</v>
      </c>
      <c r="BU1900">
        <v>10513000</v>
      </c>
      <c r="BV1900">
        <v>12722000</v>
      </c>
      <c r="BW1900">
        <v>24192000</v>
      </c>
      <c r="BX1900" t="s">
        <v>297</v>
      </c>
      <c r="BY1900">
        <v>4983500</v>
      </c>
      <c r="BZ1900">
        <v>6751200</v>
      </c>
      <c r="CA1900">
        <v>12419000</v>
      </c>
      <c r="CB1900" t="s">
        <v>137</v>
      </c>
      <c r="CC1900" t="s">
        <v>137</v>
      </c>
      <c r="CD1900" t="s">
        <v>137</v>
      </c>
      <c r="CE1900" t="s">
        <v>137</v>
      </c>
      <c r="CF1900" t="s">
        <v>137</v>
      </c>
      <c r="CG1900" t="s">
        <v>137</v>
      </c>
      <c r="CH1900" t="s">
        <v>137</v>
      </c>
      <c r="CI1900" t="s">
        <v>137</v>
      </c>
      <c r="CJ1900">
        <v>6889400</v>
      </c>
      <c r="CK1900">
        <v>0</v>
      </c>
      <c r="CL1900">
        <v>0</v>
      </c>
      <c r="CM1900">
        <v>10513000</v>
      </c>
      <c r="CN1900">
        <v>0</v>
      </c>
      <c r="CO1900">
        <v>0</v>
      </c>
      <c r="CP1900">
        <v>12722000</v>
      </c>
      <c r="CQ1900">
        <v>0</v>
      </c>
      <c r="CR1900">
        <v>0</v>
      </c>
      <c r="CS1900">
        <v>24192000</v>
      </c>
      <c r="CT1900">
        <v>0</v>
      </c>
      <c r="CU1900">
        <v>0</v>
      </c>
      <c r="CV1900">
        <v>0</v>
      </c>
      <c r="CW1900">
        <v>0</v>
      </c>
      <c r="CX1900">
        <v>0</v>
      </c>
      <c r="CY1900">
        <v>4983500</v>
      </c>
      <c r="CZ1900">
        <v>0</v>
      </c>
      <c r="DA1900">
        <v>0</v>
      </c>
      <c r="DB1900">
        <v>6751200</v>
      </c>
      <c r="DC1900">
        <v>0</v>
      </c>
      <c r="DD1900">
        <v>0</v>
      </c>
      <c r="DE1900">
        <v>12419000</v>
      </c>
      <c r="DF1900">
        <v>0</v>
      </c>
      <c r="DG1900">
        <v>0</v>
      </c>
      <c r="DJ1900">
        <v>1898</v>
      </c>
      <c r="DK1900">
        <v>2977</v>
      </c>
      <c r="DL1900">
        <v>217</v>
      </c>
      <c r="DM1900">
        <v>217</v>
      </c>
      <c r="DN1900">
        <v>1858</v>
      </c>
      <c r="DO1900">
        <v>1958</v>
      </c>
      <c r="DP1900" t="s">
        <v>7214</v>
      </c>
      <c r="DQ1900" t="s">
        <v>7213</v>
      </c>
      <c r="DR1900">
        <v>11078</v>
      </c>
      <c r="DS1900">
        <v>7797</v>
      </c>
      <c r="DT1900">
        <v>6</v>
      </c>
      <c r="DU1900">
        <v>18079</v>
      </c>
      <c r="DV1900">
        <v>11077</v>
      </c>
      <c r="DW1900">
        <v>7796</v>
      </c>
      <c r="DX1900">
        <v>4</v>
      </c>
      <c r="DY1900">
        <v>16922</v>
      </c>
      <c r="DZ1900">
        <v>11077</v>
      </c>
      <c r="EA1900">
        <v>7796</v>
      </c>
      <c r="EB1900">
        <v>4</v>
      </c>
      <c r="EC1900">
        <v>16922</v>
      </c>
    </row>
    <row r="1901" spans="1:133" x14ac:dyDescent="0.2">
      <c r="A1901" t="s">
        <v>7212</v>
      </c>
      <c r="B1901" t="s">
        <v>7211</v>
      </c>
      <c r="C1901" t="s">
        <v>7210</v>
      </c>
      <c r="D1901" t="str">
        <f t="shared" si="87"/>
        <v>NP_115679</v>
      </c>
      <c r="E1901" t="s">
        <v>7209</v>
      </c>
      <c r="F1901" t="s">
        <v>7209</v>
      </c>
      <c r="G1901" t="s">
        <v>7208</v>
      </c>
      <c r="H1901">
        <v>1</v>
      </c>
      <c r="I1901">
        <v>78.078299999999999</v>
      </c>
      <c r="J1901">
        <v>1.0248799999999999E-3</v>
      </c>
      <c r="K1901">
        <v>78.078000000000003</v>
      </c>
      <c r="L1901">
        <v>57.420999999999999</v>
      </c>
      <c r="M1901">
        <v>78.078000000000003</v>
      </c>
      <c r="AD1901">
        <v>1</v>
      </c>
      <c r="AE1901">
        <v>56.819200000000002</v>
      </c>
      <c r="AF1901">
        <v>2.6600700000000001E-2</v>
      </c>
      <c r="AG1901">
        <v>56.819000000000003</v>
      </c>
      <c r="AH1901">
        <v>1</v>
      </c>
      <c r="AI1901">
        <v>78.078299999999999</v>
      </c>
      <c r="AJ1901">
        <v>1.0248799999999999E-3</v>
      </c>
      <c r="AK1901">
        <v>78.078000000000003</v>
      </c>
      <c r="AT1901" t="s">
        <v>136</v>
      </c>
      <c r="AU1901">
        <v>1</v>
      </c>
      <c r="AV1901" t="s">
        <v>144</v>
      </c>
      <c r="AW1901" t="str">
        <f t="shared" si="88"/>
        <v>HSDL2|NP_115679</v>
      </c>
      <c r="AX1901" s="1" t="str">
        <f t="shared" si="89"/>
        <v>HSDL2|NP_115679|DGANIVIAAK(1)TAQPHPK</v>
      </c>
      <c r="AY1901" t="s">
        <v>7207</v>
      </c>
      <c r="AZ1901" t="s">
        <v>143</v>
      </c>
      <c r="BA1901" t="s">
        <v>423</v>
      </c>
      <c r="BB1901" t="s">
        <v>7206</v>
      </c>
      <c r="BC1901" t="s">
        <v>7205</v>
      </c>
      <c r="BD1901">
        <v>10</v>
      </c>
      <c r="BE1901">
        <v>3</v>
      </c>
      <c r="BF1901">
        <v>1.0112000000000001</v>
      </c>
      <c r="BG1901" t="s">
        <v>138</v>
      </c>
      <c r="BH1901" t="s">
        <v>138</v>
      </c>
      <c r="BI1901" t="s">
        <v>138</v>
      </c>
      <c r="BJ1901" t="s">
        <v>138</v>
      </c>
      <c r="BK1901" t="s">
        <v>139</v>
      </c>
      <c r="BL1901" t="s">
        <v>139</v>
      </c>
      <c r="BM1901" t="s">
        <v>138</v>
      </c>
      <c r="BN1901" t="s">
        <v>138</v>
      </c>
      <c r="BO1901">
        <v>13618000</v>
      </c>
      <c r="BP1901">
        <v>13618000</v>
      </c>
      <c r="BQ1901">
        <v>0</v>
      </c>
      <c r="BR1901">
        <v>0</v>
      </c>
      <c r="BS1901" t="s">
        <v>137</v>
      </c>
      <c r="BT1901" t="s">
        <v>297</v>
      </c>
      <c r="BU1901" t="s">
        <v>297</v>
      </c>
      <c r="BV1901" t="s">
        <v>297</v>
      </c>
      <c r="BW1901" t="s">
        <v>297</v>
      </c>
      <c r="BX1901">
        <v>2898700</v>
      </c>
      <c r="BY1901">
        <v>10719000</v>
      </c>
      <c r="BZ1901" t="s">
        <v>297</v>
      </c>
      <c r="CA1901" t="s">
        <v>297</v>
      </c>
      <c r="CB1901" t="s">
        <v>137</v>
      </c>
      <c r="CC1901" t="s">
        <v>137</v>
      </c>
      <c r="CD1901" t="s">
        <v>137</v>
      </c>
      <c r="CE1901" t="s">
        <v>137</v>
      </c>
      <c r="CF1901" t="s">
        <v>137</v>
      </c>
      <c r="CG1901" t="s">
        <v>137</v>
      </c>
      <c r="CH1901" t="s">
        <v>137</v>
      </c>
      <c r="CI1901" t="s">
        <v>137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2898700</v>
      </c>
      <c r="CW1901">
        <v>0</v>
      </c>
      <c r="CX1901">
        <v>0</v>
      </c>
      <c r="CY1901">
        <v>10719000</v>
      </c>
      <c r="CZ1901">
        <v>0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J1901">
        <v>1899</v>
      </c>
      <c r="DK1901">
        <v>2978</v>
      </c>
      <c r="DL1901">
        <v>42</v>
      </c>
      <c r="DM1901">
        <v>42</v>
      </c>
      <c r="DN1901">
        <v>1256</v>
      </c>
      <c r="DO1901">
        <v>1323</v>
      </c>
      <c r="DP1901" t="s">
        <v>7204</v>
      </c>
      <c r="DQ1901" t="s">
        <v>7203</v>
      </c>
      <c r="DR1901">
        <v>7639</v>
      </c>
      <c r="DS1901">
        <v>5425</v>
      </c>
      <c r="DT1901">
        <v>6</v>
      </c>
      <c r="DU1901">
        <v>25746</v>
      </c>
      <c r="DV1901">
        <v>7639</v>
      </c>
      <c r="DW1901">
        <v>5425</v>
      </c>
      <c r="DX1901">
        <v>6</v>
      </c>
      <c r="DY1901">
        <v>25746</v>
      </c>
      <c r="DZ1901">
        <v>7639</v>
      </c>
      <c r="EA1901">
        <v>5425</v>
      </c>
      <c r="EB1901">
        <v>6</v>
      </c>
      <c r="EC1901">
        <v>25746</v>
      </c>
    </row>
    <row r="1902" spans="1:133" x14ac:dyDescent="0.2">
      <c r="A1902" t="s">
        <v>7193</v>
      </c>
      <c r="B1902">
        <v>151</v>
      </c>
      <c r="C1902" t="s">
        <v>7194</v>
      </c>
      <c r="D1902" t="str">
        <f t="shared" si="87"/>
        <v>NP_073593</v>
      </c>
      <c r="E1902" t="s">
        <v>7193</v>
      </c>
      <c r="F1902" t="s">
        <v>7193</v>
      </c>
      <c r="G1902" t="s">
        <v>7192</v>
      </c>
      <c r="H1902">
        <v>1</v>
      </c>
      <c r="I1902">
        <v>38.164999999999999</v>
      </c>
      <c r="J1902" s="3">
        <v>2.7778900000000002E-10</v>
      </c>
      <c r="K1902">
        <v>61.082000000000001</v>
      </c>
      <c r="L1902">
        <v>47.963999999999999</v>
      </c>
      <c r="M1902">
        <v>38.164999999999999</v>
      </c>
      <c r="N1902">
        <v>1</v>
      </c>
      <c r="O1902">
        <v>28.823</v>
      </c>
      <c r="P1902">
        <v>4.7811300000000001E-2</v>
      </c>
      <c r="Q1902">
        <v>28.823</v>
      </c>
      <c r="V1902">
        <v>1</v>
      </c>
      <c r="W1902">
        <v>61.082299999999996</v>
      </c>
      <c r="X1902" s="3">
        <v>2.7778900000000002E-10</v>
      </c>
      <c r="Y1902">
        <v>61.082000000000001</v>
      </c>
      <c r="Z1902">
        <v>1</v>
      </c>
      <c r="AA1902">
        <v>38.164999999999999</v>
      </c>
      <c r="AB1902">
        <v>1.0831300000000001E-3</v>
      </c>
      <c r="AC1902">
        <v>38.164999999999999</v>
      </c>
      <c r="AU1902">
        <v>1</v>
      </c>
      <c r="AV1902" t="s">
        <v>144</v>
      </c>
      <c r="AW1902" t="str">
        <f t="shared" si="88"/>
        <v>MEAF6|NP_073593</v>
      </c>
      <c r="AX1902" s="1" t="str">
        <f t="shared" si="89"/>
        <v>MEAF6|NP_073593|REPGSGTESDTSPDFHNQENEPSQEDPEDLDGSVQGVK(1)PQK</v>
      </c>
      <c r="AY1902" t="s">
        <v>7202</v>
      </c>
      <c r="AZ1902" t="s">
        <v>143</v>
      </c>
      <c r="BA1902" t="s">
        <v>1128</v>
      </c>
      <c r="BB1902" t="s">
        <v>7201</v>
      </c>
      <c r="BC1902" t="s">
        <v>7200</v>
      </c>
      <c r="BD1902">
        <v>38</v>
      </c>
      <c r="BE1902">
        <v>4</v>
      </c>
      <c r="BF1902">
        <v>0.4617</v>
      </c>
      <c r="BG1902" t="s">
        <v>138</v>
      </c>
      <c r="BH1902" t="s">
        <v>138</v>
      </c>
      <c r="BI1902" t="s">
        <v>139</v>
      </c>
      <c r="BJ1902" t="s">
        <v>139</v>
      </c>
      <c r="BK1902" t="s">
        <v>138</v>
      </c>
      <c r="BL1902" t="s">
        <v>138</v>
      </c>
      <c r="BM1902" t="s">
        <v>138</v>
      </c>
      <c r="BN1902" t="s">
        <v>138</v>
      </c>
      <c r="BO1902">
        <v>40475000</v>
      </c>
      <c r="BP1902">
        <v>40475000</v>
      </c>
      <c r="BQ1902">
        <v>0</v>
      </c>
      <c r="BR1902">
        <v>0</v>
      </c>
      <c r="BS1902" t="s">
        <v>137</v>
      </c>
      <c r="BT1902">
        <v>11344000</v>
      </c>
      <c r="BU1902" t="s">
        <v>297</v>
      </c>
      <c r="BV1902">
        <v>12061000</v>
      </c>
      <c r="BW1902">
        <v>17070000</v>
      </c>
      <c r="BX1902" t="s">
        <v>297</v>
      </c>
      <c r="BY1902" t="s">
        <v>297</v>
      </c>
      <c r="BZ1902" t="s">
        <v>297</v>
      </c>
      <c r="CA1902" t="s">
        <v>297</v>
      </c>
      <c r="CB1902" t="s">
        <v>137</v>
      </c>
      <c r="CC1902" t="s">
        <v>137</v>
      </c>
      <c r="CD1902" t="s">
        <v>137</v>
      </c>
      <c r="CE1902" t="s">
        <v>137</v>
      </c>
      <c r="CF1902" t="s">
        <v>137</v>
      </c>
      <c r="CG1902" t="s">
        <v>137</v>
      </c>
      <c r="CH1902" t="s">
        <v>137</v>
      </c>
      <c r="CI1902" t="s">
        <v>137</v>
      </c>
      <c r="CJ1902">
        <v>11344000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12061000</v>
      </c>
      <c r="CQ1902">
        <v>0</v>
      </c>
      <c r="CR1902">
        <v>0</v>
      </c>
      <c r="CS1902">
        <v>17070000</v>
      </c>
      <c r="CT1902">
        <v>0</v>
      </c>
      <c r="CU1902">
        <v>0</v>
      </c>
      <c r="CV1902">
        <v>0</v>
      </c>
      <c r="CW1902">
        <v>0</v>
      </c>
      <c r="CX1902">
        <v>0</v>
      </c>
      <c r="CY1902">
        <v>0</v>
      </c>
      <c r="CZ1902">
        <v>0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J1902">
        <v>1900</v>
      </c>
      <c r="DK1902">
        <v>2979</v>
      </c>
      <c r="DL1902">
        <v>151</v>
      </c>
      <c r="DM1902">
        <v>151</v>
      </c>
      <c r="DN1902">
        <v>8522</v>
      </c>
      <c r="DO1902">
        <v>9088</v>
      </c>
      <c r="DP1902" t="s">
        <v>7199</v>
      </c>
      <c r="DQ1902" t="s">
        <v>7198</v>
      </c>
      <c r="DR1902">
        <v>53524</v>
      </c>
      <c r="DS1902">
        <v>36535</v>
      </c>
      <c r="DT1902">
        <v>4</v>
      </c>
      <c r="DU1902">
        <v>24030</v>
      </c>
      <c r="DV1902">
        <v>53523</v>
      </c>
      <c r="DW1902">
        <v>36532</v>
      </c>
      <c r="DX1902">
        <v>3</v>
      </c>
      <c r="DY1902">
        <v>23634</v>
      </c>
      <c r="DZ1902">
        <v>53523</v>
      </c>
      <c r="EA1902">
        <v>36532</v>
      </c>
      <c r="EB1902">
        <v>3</v>
      </c>
      <c r="EC1902">
        <v>23634</v>
      </c>
    </row>
    <row r="1903" spans="1:133" x14ac:dyDescent="0.2">
      <c r="A1903" s="4" t="s">
        <v>7193</v>
      </c>
      <c r="B1903">
        <v>69</v>
      </c>
      <c r="C1903" t="s">
        <v>7194</v>
      </c>
      <c r="D1903" t="str">
        <f t="shared" si="87"/>
        <v>NP_073593</v>
      </c>
      <c r="E1903" t="s">
        <v>7193</v>
      </c>
      <c r="F1903" t="s">
        <v>7193</v>
      </c>
      <c r="G1903" t="s">
        <v>7192</v>
      </c>
      <c r="H1903">
        <v>1</v>
      </c>
      <c r="I1903">
        <v>81.565299999999993</v>
      </c>
      <c r="J1903" s="3">
        <v>5.3049799999999996E-10</v>
      </c>
      <c r="K1903">
        <v>191.53</v>
      </c>
      <c r="L1903">
        <v>136.07</v>
      </c>
      <c r="M1903">
        <v>81.564999999999998</v>
      </c>
      <c r="N1903">
        <v>1</v>
      </c>
      <c r="O1903">
        <v>82.529399999999995</v>
      </c>
      <c r="P1903">
        <v>7.1284799999999998E-4</v>
      </c>
      <c r="Q1903">
        <v>136.6</v>
      </c>
      <c r="R1903">
        <v>1</v>
      </c>
      <c r="S1903">
        <v>67.996899999999997</v>
      </c>
      <c r="T1903">
        <v>4.7504600000000002E-4</v>
      </c>
      <c r="U1903">
        <v>137.72999999999999</v>
      </c>
      <c r="V1903">
        <v>1</v>
      </c>
      <c r="W1903">
        <v>112.624</v>
      </c>
      <c r="X1903">
        <v>5.1938699999999995E-4</v>
      </c>
      <c r="Y1903">
        <v>138.19</v>
      </c>
      <c r="Z1903">
        <v>1</v>
      </c>
      <c r="AA1903">
        <v>136.33099999999999</v>
      </c>
      <c r="AB1903" s="3">
        <v>9.4054800000000006E-5</v>
      </c>
      <c r="AC1903">
        <v>150.09</v>
      </c>
      <c r="AD1903">
        <v>1</v>
      </c>
      <c r="AE1903">
        <v>79.8035</v>
      </c>
      <c r="AF1903" s="3">
        <v>5.3049799999999996E-10</v>
      </c>
      <c r="AG1903">
        <v>191.53</v>
      </c>
      <c r="AH1903">
        <v>1</v>
      </c>
      <c r="AI1903">
        <v>125.839</v>
      </c>
      <c r="AJ1903">
        <v>1.9396800000000001E-4</v>
      </c>
      <c r="AK1903">
        <v>163.46</v>
      </c>
      <c r="AL1903">
        <v>1</v>
      </c>
      <c r="AM1903">
        <v>85.554100000000005</v>
      </c>
      <c r="AN1903" s="3">
        <v>9.1712900000000003E-7</v>
      </c>
      <c r="AO1903">
        <v>171.26</v>
      </c>
      <c r="AP1903">
        <v>1</v>
      </c>
      <c r="AQ1903">
        <v>81.565299999999993</v>
      </c>
      <c r="AR1903">
        <v>2.68905E-4</v>
      </c>
      <c r="AS1903">
        <v>177.44</v>
      </c>
      <c r="AT1903" t="s">
        <v>136</v>
      </c>
      <c r="AU1903" t="s">
        <v>920</v>
      </c>
      <c r="AV1903" t="s">
        <v>144</v>
      </c>
      <c r="AW1903" t="str">
        <f t="shared" si="88"/>
        <v>MEAF6|NP_073593</v>
      </c>
      <c r="AX1903" s="1" t="str">
        <f t="shared" si="89"/>
        <v>MEAF6|NP_073593|YLTNQK(1)NSNSK(1)NDRR</v>
      </c>
      <c r="AY1903" t="s">
        <v>7197</v>
      </c>
      <c r="AZ1903" t="s">
        <v>893</v>
      </c>
      <c r="BA1903" t="s">
        <v>1149</v>
      </c>
      <c r="BB1903" t="s">
        <v>7190</v>
      </c>
      <c r="BC1903" t="s">
        <v>7189</v>
      </c>
      <c r="BD1903">
        <v>6</v>
      </c>
      <c r="BE1903">
        <v>3</v>
      </c>
      <c r="BF1903">
        <v>-8.4245E-2</v>
      </c>
      <c r="BG1903" t="s">
        <v>139</v>
      </c>
      <c r="BH1903" t="s">
        <v>139</v>
      </c>
      <c r="BI1903" t="s">
        <v>139</v>
      </c>
      <c r="BJ1903" t="s">
        <v>139</v>
      </c>
      <c r="BK1903" t="s">
        <v>139</v>
      </c>
      <c r="BL1903" t="s">
        <v>139</v>
      </c>
      <c r="BM1903" t="s">
        <v>139</v>
      </c>
      <c r="BN1903" t="s">
        <v>139</v>
      </c>
      <c r="BO1903">
        <v>1628400000</v>
      </c>
      <c r="BP1903">
        <v>985890000</v>
      </c>
      <c r="BQ1903">
        <v>642480000</v>
      </c>
      <c r="BR1903">
        <v>0</v>
      </c>
      <c r="BS1903" t="s">
        <v>137</v>
      </c>
      <c r="BT1903">
        <v>34827000</v>
      </c>
      <c r="BU1903">
        <v>31351000</v>
      </c>
      <c r="BV1903">
        <v>233990000</v>
      </c>
      <c r="BW1903">
        <v>315110000</v>
      </c>
      <c r="BX1903">
        <v>179360000</v>
      </c>
      <c r="BY1903">
        <v>273220000</v>
      </c>
      <c r="BZ1903">
        <v>29144000</v>
      </c>
      <c r="CA1903">
        <v>155780000</v>
      </c>
      <c r="CB1903" t="s">
        <v>137</v>
      </c>
      <c r="CC1903" t="s">
        <v>137</v>
      </c>
      <c r="CD1903" t="s">
        <v>137</v>
      </c>
      <c r="CE1903" t="s">
        <v>137</v>
      </c>
      <c r="CF1903" t="s">
        <v>137</v>
      </c>
      <c r="CG1903" t="s">
        <v>137</v>
      </c>
      <c r="CH1903" t="s">
        <v>137</v>
      </c>
      <c r="CI1903" t="s">
        <v>137</v>
      </c>
      <c r="CJ1903">
        <v>0</v>
      </c>
      <c r="CK1903">
        <v>34827000</v>
      </c>
      <c r="CL1903">
        <v>0</v>
      </c>
      <c r="CM1903">
        <v>0</v>
      </c>
      <c r="CN1903">
        <v>31351000</v>
      </c>
      <c r="CO1903">
        <v>0</v>
      </c>
      <c r="CP1903">
        <v>207270000</v>
      </c>
      <c r="CQ1903">
        <v>26725000</v>
      </c>
      <c r="CR1903">
        <v>0</v>
      </c>
      <c r="CS1903">
        <v>246210000</v>
      </c>
      <c r="CT1903">
        <v>68897000</v>
      </c>
      <c r="CU1903">
        <v>0</v>
      </c>
      <c r="CV1903">
        <v>161100000</v>
      </c>
      <c r="CW1903">
        <v>18264000</v>
      </c>
      <c r="CX1903">
        <v>0</v>
      </c>
      <c r="CY1903">
        <v>238190000</v>
      </c>
      <c r="CZ1903">
        <v>35036000</v>
      </c>
      <c r="DA1903">
        <v>0</v>
      </c>
      <c r="DB1903">
        <v>0</v>
      </c>
      <c r="DC1903">
        <v>29144000</v>
      </c>
      <c r="DD1903">
        <v>0</v>
      </c>
      <c r="DE1903">
        <v>133130000</v>
      </c>
      <c r="DF1903">
        <v>22647000</v>
      </c>
      <c r="DG1903">
        <v>0</v>
      </c>
      <c r="DJ1903">
        <v>1901</v>
      </c>
      <c r="DK1903">
        <v>2979</v>
      </c>
      <c r="DL1903">
        <v>69</v>
      </c>
      <c r="DM1903">
        <v>69</v>
      </c>
      <c r="DN1903" t="s">
        <v>7188</v>
      </c>
      <c r="DO1903" t="s">
        <v>7187</v>
      </c>
      <c r="DP1903" t="s">
        <v>7196</v>
      </c>
      <c r="DQ1903" t="s">
        <v>7195</v>
      </c>
      <c r="DR1903">
        <v>80401</v>
      </c>
      <c r="DS1903">
        <v>55199</v>
      </c>
      <c r="DT1903">
        <v>8</v>
      </c>
      <c r="DU1903">
        <v>9872</v>
      </c>
      <c r="DV1903">
        <v>80380</v>
      </c>
      <c r="DW1903">
        <v>55177</v>
      </c>
      <c r="DX1903">
        <v>5</v>
      </c>
      <c r="DY1903">
        <v>7586</v>
      </c>
      <c r="DZ1903">
        <v>80380</v>
      </c>
      <c r="EA1903">
        <v>55177</v>
      </c>
      <c r="EB1903">
        <v>5</v>
      </c>
      <c r="EC1903">
        <v>7586</v>
      </c>
    </row>
    <row r="1904" spans="1:133" x14ac:dyDescent="0.2">
      <c r="A1904" s="4" t="s">
        <v>7193</v>
      </c>
      <c r="B1904">
        <v>74</v>
      </c>
      <c r="C1904" t="s">
        <v>7194</v>
      </c>
      <c r="D1904" t="str">
        <f t="shared" si="87"/>
        <v>NP_073593</v>
      </c>
      <c r="E1904" t="s">
        <v>7193</v>
      </c>
      <c r="F1904" t="s">
        <v>7193</v>
      </c>
      <c r="G1904" t="s">
        <v>7192</v>
      </c>
      <c r="H1904">
        <v>1</v>
      </c>
      <c r="I1904">
        <v>81.565299999999993</v>
      </c>
      <c r="J1904" s="3">
        <v>2.18918E-7</v>
      </c>
      <c r="K1904">
        <v>177.21</v>
      </c>
      <c r="L1904">
        <v>119.11</v>
      </c>
      <c r="M1904">
        <v>81.564999999999998</v>
      </c>
      <c r="N1904">
        <v>1</v>
      </c>
      <c r="O1904">
        <v>82.529399999999995</v>
      </c>
      <c r="P1904">
        <v>7.1284799999999998E-4</v>
      </c>
      <c r="Q1904">
        <v>136.6</v>
      </c>
      <c r="R1904">
        <v>1</v>
      </c>
      <c r="S1904">
        <v>67.996899999999997</v>
      </c>
      <c r="T1904">
        <v>4.7504600000000002E-4</v>
      </c>
      <c r="U1904">
        <v>137.72999999999999</v>
      </c>
      <c r="V1904">
        <v>1</v>
      </c>
      <c r="W1904">
        <v>112.624</v>
      </c>
      <c r="X1904">
        <v>5.1938699999999995E-4</v>
      </c>
      <c r="Y1904">
        <v>138.19</v>
      </c>
      <c r="Z1904">
        <v>1</v>
      </c>
      <c r="AA1904">
        <v>136.33099999999999</v>
      </c>
      <c r="AB1904" s="3">
        <v>9.4054800000000006E-5</v>
      </c>
      <c r="AC1904">
        <v>141.34</v>
      </c>
      <c r="AD1904">
        <v>1</v>
      </c>
      <c r="AE1904">
        <v>79.8035</v>
      </c>
      <c r="AF1904" s="3">
        <v>2.18918E-7</v>
      </c>
      <c r="AG1904">
        <v>177.21</v>
      </c>
      <c r="AH1904">
        <v>1</v>
      </c>
      <c r="AI1904">
        <v>125.839</v>
      </c>
      <c r="AJ1904">
        <v>1.9396800000000001E-4</v>
      </c>
      <c r="AK1904">
        <v>125.84</v>
      </c>
      <c r="AL1904">
        <v>1</v>
      </c>
      <c r="AM1904">
        <v>85.554100000000005</v>
      </c>
      <c r="AN1904" s="3">
        <v>9.1712900000000003E-7</v>
      </c>
      <c r="AO1904">
        <v>171.26</v>
      </c>
      <c r="AP1904">
        <v>1</v>
      </c>
      <c r="AQ1904">
        <v>81.565299999999993</v>
      </c>
      <c r="AR1904">
        <v>2.3826699999999999E-3</v>
      </c>
      <c r="AS1904">
        <v>119</v>
      </c>
      <c r="AT1904" t="s">
        <v>136</v>
      </c>
      <c r="AU1904">
        <v>2</v>
      </c>
      <c r="AV1904" t="s">
        <v>144</v>
      </c>
      <c r="AW1904" t="str">
        <f t="shared" si="88"/>
        <v>MEAF6|NP_073593</v>
      </c>
      <c r="AX1904" s="1" t="str">
        <f t="shared" si="89"/>
        <v>MEAF6|NP_073593|YLTNQK(1)NSNSK(1)NDRR</v>
      </c>
      <c r="AY1904" t="s">
        <v>7191</v>
      </c>
      <c r="AZ1904" t="s">
        <v>918</v>
      </c>
      <c r="BA1904" t="s">
        <v>284</v>
      </c>
      <c r="BB1904" t="s">
        <v>7190</v>
      </c>
      <c r="BC1904" t="s">
        <v>7189</v>
      </c>
      <c r="BD1904">
        <v>11</v>
      </c>
      <c r="BE1904">
        <v>3</v>
      </c>
      <c r="BF1904">
        <v>-8.4245E-2</v>
      </c>
      <c r="BG1904" t="s">
        <v>139</v>
      </c>
      <c r="BH1904" t="s">
        <v>139</v>
      </c>
      <c r="BI1904" t="s">
        <v>139</v>
      </c>
      <c r="BJ1904" t="s">
        <v>139</v>
      </c>
      <c r="BK1904" t="s">
        <v>139</v>
      </c>
      <c r="BL1904" t="s">
        <v>139</v>
      </c>
      <c r="BM1904" t="s">
        <v>139</v>
      </c>
      <c r="BN1904" t="s">
        <v>139</v>
      </c>
      <c r="BO1904">
        <v>642480000</v>
      </c>
      <c r="BP1904">
        <v>0</v>
      </c>
      <c r="BQ1904">
        <v>642480000</v>
      </c>
      <c r="BR1904">
        <v>0</v>
      </c>
      <c r="BS1904" t="s">
        <v>137</v>
      </c>
      <c r="BT1904">
        <v>34827000</v>
      </c>
      <c r="BU1904">
        <v>31351000</v>
      </c>
      <c r="BV1904">
        <v>26725000</v>
      </c>
      <c r="BW1904">
        <v>68897000</v>
      </c>
      <c r="BX1904">
        <v>18264000</v>
      </c>
      <c r="BY1904">
        <v>35036000</v>
      </c>
      <c r="BZ1904">
        <v>29144000</v>
      </c>
      <c r="CA1904">
        <v>22647000</v>
      </c>
      <c r="CB1904" t="s">
        <v>137</v>
      </c>
      <c r="CC1904" t="s">
        <v>137</v>
      </c>
      <c r="CD1904" t="s">
        <v>137</v>
      </c>
      <c r="CE1904" t="s">
        <v>137</v>
      </c>
      <c r="CF1904" t="s">
        <v>137</v>
      </c>
      <c r="CG1904" t="s">
        <v>137</v>
      </c>
      <c r="CH1904" t="s">
        <v>137</v>
      </c>
      <c r="CI1904" t="s">
        <v>137</v>
      </c>
      <c r="CJ1904">
        <v>0</v>
      </c>
      <c r="CK1904">
        <v>34827000</v>
      </c>
      <c r="CL1904">
        <v>0</v>
      </c>
      <c r="CM1904">
        <v>0</v>
      </c>
      <c r="CN1904">
        <v>31351000</v>
      </c>
      <c r="CO1904">
        <v>0</v>
      </c>
      <c r="CP1904">
        <v>0</v>
      </c>
      <c r="CQ1904">
        <v>26725000</v>
      </c>
      <c r="CR1904">
        <v>0</v>
      </c>
      <c r="CS1904">
        <v>0</v>
      </c>
      <c r="CT1904">
        <v>68897000</v>
      </c>
      <c r="CU1904">
        <v>0</v>
      </c>
      <c r="CV1904">
        <v>0</v>
      </c>
      <c r="CW1904">
        <v>18264000</v>
      </c>
      <c r="CX1904">
        <v>0</v>
      </c>
      <c r="CY1904">
        <v>0</v>
      </c>
      <c r="CZ1904">
        <v>35036000</v>
      </c>
      <c r="DA1904">
        <v>0</v>
      </c>
      <c r="DB1904">
        <v>0</v>
      </c>
      <c r="DC1904">
        <v>29144000</v>
      </c>
      <c r="DD1904">
        <v>0</v>
      </c>
      <c r="DE1904">
        <v>0</v>
      </c>
      <c r="DF1904">
        <v>22647000</v>
      </c>
      <c r="DG1904">
        <v>0</v>
      </c>
      <c r="DJ1904">
        <v>1902</v>
      </c>
      <c r="DK1904">
        <v>2979</v>
      </c>
      <c r="DL1904">
        <v>74</v>
      </c>
      <c r="DM1904">
        <v>74</v>
      </c>
      <c r="DN1904" t="s">
        <v>7188</v>
      </c>
      <c r="DO1904" t="s">
        <v>7187</v>
      </c>
      <c r="DP1904" t="s">
        <v>7186</v>
      </c>
      <c r="DQ1904" t="s">
        <v>7185</v>
      </c>
      <c r="DR1904">
        <v>80401</v>
      </c>
      <c r="DS1904">
        <v>55199</v>
      </c>
      <c r="DT1904">
        <v>8</v>
      </c>
      <c r="DU1904">
        <v>9872</v>
      </c>
      <c r="DV1904">
        <v>80391</v>
      </c>
      <c r="DW1904">
        <v>55190</v>
      </c>
      <c r="DX1904">
        <v>5</v>
      </c>
      <c r="DY1904">
        <v>10575</v>
      </c>
      <c r="DZ1904">
        <v>80391</v>
      </c>
      <c r="EA1904">
        <v>55190</v>
      </c>
      <c r="EB1904">
        <v>5</v>
      </c>
      <c r="EC1904">
        <v>10575</v>
      </c>
    </row>
    <row r="1905" spans="1:133" x14ac:dyDescent="0.2">
      <c r="A1905" s="4" t="s">
        <v>7170</v>
      </c>
      <c r="B1905" t="s">
        <v>7184</v>
      </c>
      <c r="C1905" t="s">
        <v>7168</v>
      </c>
      <c r="D1905" t="str">
        <f t="shared" si="87"/>
        <v>NP_000215</v>
      </c>
      <c r="E1905" t="s">
        <v>7167</v>
      </c>
      <c r="F1905" t="s">
        <v>7167</v>
      </c>
      <c r="G1905" t="s">
        <v>7166</v>
      </c>
      <c r="H1905">
        <v>1</v>
      </c>
      <c r="I1905">
        <v>138.012</v>
      </c>
      <c r="J1905" s="3">
        <v>6.3729800000000001E-5</v>
      </c>
      <c r="K1905">
        <v>138.01</v>
      </c>
      <c r="L1905">
        <v>113.66</v>
      </c>
      <c r="M1905">
        <v>138.01</v>
      </c>
      <c r="V1905">
        <v>0</v>
      </c>
      <c r="W1905">
        <v>0</v>
      </c>
      <c r="Y1905" t="s">
        <v>137</v>
      </c>
      <c r="Z1905">
        <v>0</v>
      </c>
      <c r="AA1905">
        <v>0</v>
      </c>
      <c r="AC1905" t="s">
        <v>137</v>
      </c>
      <c r="AD1905">
        <v>1</v>
      </c>
      <c r="AE1905">
        <v>138.012</v>
      </c>
      <c r="AF1905" s="3">
        <v>6.3729800000000001E-5</v>
      </c>
      <c r="AG1905">
        <v>138.01</v>
      </c>
      <c r="AH1905">
        <v>0</v>
      </c>
      <c r="AI1905">
        <v>0</v>
      </c>
      <c r="AK1905" t="s">
        <v>137</v>
      </c>
      <c r="AT1905" t="s">
        <v>136</v>
      </c>
      <c r="AU1905">
        <v>1</v>
      </c>
      <c r="AV1905" t="s">
        <v>144</v>
      </c>
      <c r="AW1905" t="str">
        <f t="shared" si="88"/>
        <v>KRT18|NP_000215</v>
      </c>
      <c r="AX1905" s="1" t="str">
        <f t="shared" si="89"/>
        <v>KRT18|NP_000215|IVDGK(1)VVSETNDTK</v>
      </c>
      <c r="AY1905" t="s">
        <v>7183</v>
      </c>
      <c r="AZ1905" t="s">
        <v>7182</v>
      </c>
      <c r="BA1905" t="s">
        <v>1494</v>
      </c>
      <c r="BB1905" t="s">
        <v>7181</v>
      </c>
      <c r="BC1905" t="s">
        <v>7180</v>
      </c>
      <c r="BD1905">
        <v>5</v>
      </c>
      <c r="BE1905">
        <v>2</v>
      </c>
      <c r="BF1905">
        <v>-4.9725999999999999E-2</v>
      </c>
      <c r="BG1905" t="s">
        <v>138</v>
      </c>
      <c r="BH1905" t="s">
        <v>138</v>
      </c>
      <c r="BI1905" t="s">
        <v>138</v>
      </c>
      <c r="BJ1905" t="s">
        <v>138</v>
      </c>
      <c r="BK1905" t="s">
        <v>139</v>
      </c>
      <c r="BL1905" t="s">
        <v>138</v>
      </c>
      <c r="BM1905" t="s">
        <v>138</v>
      </c>
      <c r="BN1905" t="s">
        <v>138</v>
      </c>
      <c r="BO1905">
        <v>29233000</v>
      </c>
      <c r="BP1905">
        <v>29233000</v>
      </c>
      <c r="BQ1905">
        <v>0</v>
      </c>
      <c r="BR1905">
        <v>0</v>
      </c>
      <c r="BS1905" t="s">
        <v>137</v>
      </c>
      <c r="BT1905" t="s">
        <v>297</v>
      </c>
      <c r="BU1905" t="s">
        <v>297</v>
      </c>
      <c r="BV1905">
        <v>7745500</v>
      </c>
      <c r="BW1905">
        <v>7301000</v>
      </c>
      <c r="BX1905">
        <v>8860200</v>
      </c>
      <c r="BY1905">
        <v>5325900</v>
      </c>
      <c r="BZ1905" t="s">
        <v>297</v>
      </c>
      <c r="CA1905" t="s">
        <v>297</v>
      </c>
      <c r="CB1905" t="s">
        <v>137</v>
      </c>
      <c r="CC1905" t="s">
        <v>137</v>
      </c>
      <c r="CD1905" t="s">
        <v>137</v>
      </c>
      <c r="CE1905" t="s">
        <v>137</v>
      </c>
      <c r="CF1905" t="s">
        <v>137</v>
      </c>
      <c r="CG1905" t="s">
        <v>137</v>
      </c>
      <c r="CH1905" t="s">
        <v>137</v>
      </c>
      <c r="CI1905" t="s">
        <v>137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7745500</v>
      </c>
      <c r="CQ1905">
        <v>0</v>
      </c>
      <c r="CR1905">
        <v>0</v>
      </c>
      <c r="CS1905">
        <v>7301000</v>
      </c>
      <c r="CT1905">
        <v>0</v>
      </c>
      <c r="CU1905">
        <v>0</v>
      </c>
      <c r="CV1905">
        <v>8860200</v>
      </c>
      <c r="CW1905">
        <v>0</v>
      </c>
      <c r="CX1905">
        <v>0</v>
      </c>
      <c r="CY1905">
        <v>5325900</v>
      </c>
      <c r="CZ1905">
        <v>0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J1905">
        <v>1903</v>
      </c>
      <c r="DK1905">
        <v>2990</v>
      </c>
      <c r="DL1905">
        <v>417</v>
      </c>
      <c r="DM1905">
        <v>417</v>
      </c>
      <c r="DN1905">
        <v>4734</v>
      </c>
      <c r="DO1905">
        <v>5004</v>
      </c>
      <c r="DP1905" t="s">
        <v>7179</v>
      </c>
      <c r="DQ1905">
        <v>21022</v>
      </c>
      <c r="DR1905">
        <v>30309</v>
      </c>
      <c r="DS1905">
        <v>21022</v>
      </c>
      <c r="DT1905">
        <v>5</v>
      </c>
      <c r="DU1905">
        <v>15271</v>
      </c>
      <c r="DV1905">
        <v>30309</v>
      </c>
      <c r="DW1905">
        <v>21022</v>
      </c>
      <c r="DX1905">
        <v>5</v>
      </c>
      <c r="DY1905">
        <v>15271</v>
      </c>
      <c r="DZ1905">
        <v>30309</v>
      </c>
      <c r="EA1905">
        <v>21022</v>
      </c>
      <c r="EB1905">
        <v>5</v>
      </c>
      <c r="EC1905">
        <v>15271</v>
      </c>
    </row>
    <row r="1906" spans="1:133" x14ac:dyDescent="0.2">
      <c r="A1906" s="4" t="s">
        <v>7170</v>
      </c>
      <c r="B1906" t="s">
        <v>7178</v>
      </c>
      <c r="C1906" t="s">
        <v>7168</v>
      </c>
      <c r="D1906" t="str">
        <f t="shared" si="87"/>
        <v>NP_000215</v>
      </c>
      <c r="E1906" t="s">
        <v>7167</v>
      </c>
      <c r="F1906" t="s">
        <v>7167</v>
      </c>
      <c r="G1906" t="s">
        <v>7166</v>
      </c>
      <c r="H1906">
        <v>1</v>
      </c>
      <c r="I1906">
        <v>148.18299999999999</v>
      </c>
      <c r="J1906" s="3">
        <v>2.74347E-5</v>
      </c>
      <c r="K1906">
        <v>179.94</v>
      </c>
      <c r="L1906">
        <v>122.79</v>
      </c>
      <c r="M1906">
        <v>148.18</v>
      </c>
      <c r="N1906">
        <v>1</v>
      </c>
      <c r="O1906">
        <v>100.03700000000001</v>
      </c>
      <c r="P1906">
        <v>6.47045E-3</v>
      </c>
      <c r="Q1906">
        <v>100.04</v>
      </c>
      <c r="R1906">
        <v>0</v>
      </c>
      <c r="S1906">
        <v>0</v>
      </c>
      <c r="U1906" t="s">
        <v>137</v>
      </c>
      <c r="V1906">
        <v>1</v>
      </c>
      <c r="W1906">
        <v>179.935</v>
      </c>
      <c r="X1906" s="3">
        <v>2.74347E-5</v>
      </c>
      <c r="Y1906">
        <v>179.94</v>
      </c>
      <c r="Z1906">
        <v>1</v>
      </c>
      <c r="AA1906">
        <v>132.565</v>
      </c>
      <c r="AB1906">
        <v>1.23426E-3</v>
      </c>
      <c r="AC1906">
        <v>132.56</v>
      </c>
      <c r="AD1906">
        <v>1</v>
      </c>
      <c r="AE1906">
        <v>119.386</v>
      </c>
      <c r="AF1906">
        <v>1.87374E-3</v>
      </c>
      <c r="AG1906">
        <v>119.39</v>
      </c>
      <c r="AH1906">
        <v>1</v>
      </c>
      <c r="AI1906">
        <v>148.18299999999999</v>
      </c>
      <c r="AJ1906">
        <v>4.0697599999999997E-4</v>
      </c>
      <c r="AK1906">
        <v>148.18</v>
      </c>
      <c r="AT1906" t="s">
        <v>136</v>
      </c>
      <c r="AU1906">
        <v>1</v>
      </c>
      <c r="AV1906" t="s">
        <v>144</v>
      </c>
      <c r="AW1906" t="str">
        <f t="shared" si="88"/>
        <v>KRT18|NP_000215</v>
      </c>
      <c r="AX1906" s="1" t="str">
        <f t="shared" si="89"/>
        <v>KRT18|NP_000215|VVSETNDTK(1)VLR</v>
      </c>
      <c r="AY1906" t="s">
        <v>7177</v>
      </c>
      <c r="AZ1906" t="s">
        <v>143</v>
      </c>
      <c r="BA1906" t="s">
        <v>1191</v>
      </c>
      <c r="BB1906" t="s">
        <v>7176</v>
      </c>
      <c r="BC1906" t="s">
        <v>7175</v>
      </c>
      <c r="BD1906">
        <v>9</v>
      </c>
      <c r="BE1906">
        <v>2</v>
      </c>
      <c r="BF1906">
        <v>9.7817000000000001E-2</v>
      </c>
      <c r="BG1906" t="s">
        <v>139</v>
      </c>
      <c r="BH1906" t="s">
        <v>138</v>
      </c>
      <c r="BI1906" t="s">
        <v>139</v>
      </c>
      <c r="BJ1906" t="s">
        <v>139</v>
      </c>
      <c r="BK1906" t="s">
        <v>139</v>
      </c>
      <c r="BL1906" t="s">
        <v>139</v>
      </c>
      <c r="BM1906" t="s">
        <v>138</v>
      </c>
      <c r="BN1906" t="s">
        <v>138</v>
      </c>
      <c r="BO1906">
        <v>308930000</v>
      </c>
      <c r="BP1906">
        <v>308930000</v>
      </c>
      <c r="BQ1906">
        <v>0</v>
      </c>
      <c r="BR1906">
        <v>0</v>
      </c>
      <c r="BS1906" t="s">
        <v>137</v>
      </c>
      <c r="BT1906">
        <v>18047000</v>
      </c>
      <c r="BU1906">
        <v>23990000</v>
      </c>
      <c r="BV1906">
        <v>94242000</v>
      </c>
      <c r="BW1906">
        <v>136900000</v>
      </c>
      <c r="BX1906">
        <v>16830000</v>
      </c>
      <c r="BY1906">
        <v>18925000</v>
      </c>
      <c r="BZ1906" t="s">
        <v>297</v>
      </c>
      <c r="CA1906" t="s">
        <v>297</v>
      </c>
      <c r="CB1906" t="s">
        <v>137</v>
      </c>
      <c r="CC1906" t="s">
        <v>137</v>
      </c>
      <c r="CD1906" t="s">
        <v>137</v>
      </c>
      <c r="CE1906" t="s">
        <v>137</v>
      </c>
      <c r="CF1906" t="s">
        <v>137</v>
      </c>
      <c r="CG1906" t="s">
        <v>137</v>
      </c>
      <c r="CH1906" t="s">
        <v>137</v>
      </c>
      <c r="CI1906" t="s">
        <v>137</v>
      </c>
      <c r="CJ1906">
        <v>18047000</v>
      </c>
      <c r="CK1906">
        <v>0</v>
      </c>
      <c r="CL1906">
        <v>0</v>
      </c>
      <c r="CM1906">
        <v>23990000</v>
      </c>
      <c r="CN1906">
        <v>0</v>
      </c>
      <c r="CO1906">
        <v>0</v>
      </c>
      <c r="CP1906">
        <v>94242000</v>
      </c>
      <c r="CQ1906">
        <v>0</v>
      </c>
      <c r="CR1906">
        <v>0</v>
      </c>
      <c r="CS1906">
        <v>136900000</v>
      </c>
      <c r="CT1906">
        <v>0</v>
      </c>
      <c r="CU1906">
        <v>0</v>
      </c>
      <c r="CV1906">
        <v>16830000</v>
      </c>
      <c r="CW1906">
        <v>0</v>
      </c>
      <c r="CX1906">
        <v>0</v>
      </c>
      <c r="CY1906">
        <v>18925000</v>
      </c>
      <c r="CZ1906">
        <v>0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J1906">
        <v>1904</v>
      </c>
      <c r="DK1906">
        <v>2990</v>
      </c>
      <c r="DL1906">
        <v>426</v>
      </c>
      <c r="DM1906">
        <v>426</v>
      </c>
      <c r="DN1906" t="s">
        <v>7174</v>
      </c>
      <c r="DO1906" t="s">
        <v>7173</v>
      </c>
      <c r="DP1906" t="s">
        <v>7172</v>
      </c>
      <c r="DQ1906" t="s">
        <v>7171</v>
      </c>
      <c r="DR1906">
        <v>77790</v>
      </c>
      <c r="DS1906">
        <v>53388</v>
      </c>
      <c r="DT1906">
        <v>6</v>
      </c>
      <c r="DU1906">
        <v>17592</v>
      </c>
      <c r="DV1906">
        <v>77787</v>
      </c>
      <c r="DW1906">
        <v>53385</v>
      </c>
      <c r="DX1906">
        <v>3</v>
      </c>
      <c r="DY1906">
        <v>16437</v>
      </c>
      <c r="DZ1906">
        <v>77787</v>
      </c>
      <c r="EA1906">
        <v>53385</v>
      </c>
      <c r="EB1906">
        <v>3</v>
      </c>
      <c r="EC1906">
        <v>16437</v>
      </c>
    </row>
    <row r="1907" spans="1:133" x14ac:dyDescent="0.2">
      <c r="A1907" t="s">
        <v>7170</v>
      </c>
      <c r="B1907" t="s">
        <v>7169</v>
      </c>
      <c r="C1907" t="s">
        <v>7168</v>
      </c>
      <c r="D1907" t="str">
        <f t="shared" si="87"/>
        <v>NP_000215</v>
      </c>
      <c r="E1907" t="s">
        <v>7167</v>
      </c>
      <c r="F1907" t="s">
        <v>7167</v>
      </c>
      <c r="G1907" t="s">
        <v>7166</v>
      </c>
      <c r="H1907">
        <v>1</v>
      </c>
      <c r="I1907">
        <v>99.535700000000006</v>
      </c>
      <c r="J1907" s="3">
        <v>1.4896699999999999E-14</v>
      </c>
      <c r="K1907">
        <v>99.536000000000001</v>
      </c>
      <c r="L1907">
        <v>77.441000000000003</v>
      </c>
      <c r="M1907">
        <v>99.536000000000001</v>
      </c>
      <c r="V1907">
        <v>1</v>
      </c>
      <c r="W1907">
        <v>73.602699999999999</v>
      </c>
      <c r="X1907" s="3">
        <v>7.0538099999999996E-7</v>
      </c>
      <c r="Y1907">
        <v>73.602999999999994</v>
      </c>
      <c r="Z1907">
        <v>1</v>
      </c>
      <c r="AA1907">
        <v>99.535700000000006</v>
      </c>
      <c r="AB1907" s="3">
        <v>1.4896699999999999E-14</v>
      </c>
      <c r="AC1907">
        <v>99.536000000000001</v>
      </c>
      <c r="AT1907" t="s">
        <v>136</v>
      </c>
      <c r="AU1907">
        <v>1</v>
      </c>
      <c r="AV1907" t="s">
        <v>144</v>
      </c>
      <c r="AW1907" t="str">
        <f t="shared" si="88"/>
        <v>KRT18|NP_000215</v>
      </c>
      <c r="AX1907" s="1" t="str">
        <f t="shared" si="89"/>
        <v>KRT18|NP_000215|LLEDGEDFNLGDALDSSNSMQTIQK(1)TTTR</v>
      </c>
      <c r="AY1907" t="s">
        <v>7165</v>
      </c>
      <c r="AZ1907" t="s">
        <v>532</v>
      </c>
      <c r="BA1907" t="s">
        <v>822</v>
      </c>
      <c r="BB1907" t="s">
        <v>7164</v>
      </c>
      <c r="BC1907" t="s">
        <v>7163</v>
      </c>
      <c r="BD1907">
        <v>25</v>
      </c>
      <c r="BE1907">
        <v>3</v>
      </c>
      <c r="BF1907">
        <v>-0.14646000000000001</v>
      </c>
      <c r="BG1907" t="s">
        <v>138</v>
      </c>
      <c r="BH1907" t="s">
        <v>138</v>
      </c>
      <c r="BI1907" t="s">
        <v>139</v>
      </c>
      <c r="BJ1907" t="s">
        <v>139</v>
      </c>
      <c r="BK1907" t="s">
        <v>138</v>
      </c>
      <c r="BL1907" t="s">
        <v>138</v>
      </c>
      <c r="BM1907" t="s">
        <v>138</v>
      </c>
      <c r="BN1907" t="s">
        <v>138</v>
      </c>
      <c r="BO1907">
        <v>42061000</v>
      </c>
      <c r="BP1907">
        <v>42061000</v>
      </c>
      <c r="BQ1907">
        <v>0</v>
      </c>
      <c r="BR1907">
        <v>0</v>
      </c>
      <c r="BS1907" t="s">
        <v>137</v>
      </c>
      <c r="BT1907" t="s">
        <v>297</v>
      </c>
      <c r="BU1907" t="s">
        <v>297</v>
      </c>
      <c r="BV1907">
        <v>21209000</v>
      </c>
      <c r="BW1907">
        <v>20851000</v>
      </c>
      <c r="BX1907" t="s">
        <v>297</v>
      </c>
      <c r="BY1907" t="s">
        <v>297</v>
      </c>
      <c r="BZ1907" t="s">
        <v>297</v>
      </c>
      <c r="CA1907" t="s">
        <v>297</v>
      </c>
      <c r="CB1907" t="s">
        <v>137</v>
      </c>
      <c r="CC1907" t="s">
        <v>137</v>
      </c>
      <c r="CD1907" t="s">
        <v>137</v>
      </c>
      <c r="CE1907" t="s">
        <v>137</v>
      </c>
      <c r="CF1907" t="s">
        <v>137</v>
      </c>
      <c r="CG1907" t="s">
        <v>137</v>
      </c>
      <c r="CH1907" t="s">
        <v>137</v>
      </c>
      <c r="CI1907" t="s">
        <v>137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21209000</v>
      </c>
      <c r="CQ1907">
        <v>0</v>
      </c>
      <c r="CR1907">
        <v>0</v>
      </c>
      <c r="CS1907">
        <v>20851000</v>
      </c>
      <c r="CT1907">
        <v>0</v>
      </c>
      <c r="CU1907">
        <v>0</v>
      </c>
      <c r="CV1907">
        <v>0</v>
      </c>
      <c r="CW1907">
        <v>0</v>
      </c>
      <c r="CX1907">
        <v>0</v>
      </c>
      <c r="CY1907">
        <v>0</v>
      </c>
      <c r="CZ1907">
        <v>0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J1907">
        <v>1905</v>
      </c>
      <c r="DK1907">
        <v>2990</v>
      </c>
      <c r="DL1907">
        <v>407</v>
      </c>
      <c r="DM1907">
        <v>407</v>
      </c>
      <c r="DN1907">
        <v>6043</v>
      </c>
      <c r="DO1907">
        <v>6392</v>
      </c>
      <c r="DP1907" t="s">
        <v>7162</v>
      </c>
      <c r="DQ1907" t="s">
        <v>7161</v>
      </c>
      <c r="DR1907">
        <v>39486</v>
      </c>
      <c r="DS1907">
        <v>26987</v>
      </c>
      <c r="DT1907">
        <v>4</v>
      </c>
      <c r="DU1907">
        <v>45584</v>
      </c>
      <c r="DV1907">
        <v>39486</v>
      </c>
      <c r="DW1907">
        <v>26987</v>
      </c>
      <c r="DX1907">
        <v>4</v>
      </c>
      <c r="DY1907">
        <v>45584</v>
      </c>
      <c r="DZ1907">
        <v>39486</v>
      </c>
      <c r="EA1907">
        <v>26987</v>
      </c>
      <c r="EB1907">
        <v>4</v>
      </c>
      <c r="EC1907">
        <v>45584</v>
      </c>
    </row>
    <row r="1908" spans="1:133" x14ac:dyDescent="0.2">
      <c r="A1908" t="s">
        <v>7154</v>
      </c>
      <c r="B1908">
        <v>32</v>
      </c>
      <c r="C1908" t="s">
        <v>7155</v>
      </c>
      <c r="D1908" t="str">
        <f t="shared" si="87"/>
        <v>NP_056103</v>
      </c>
      <c r="E1908" t="s">
        <v>7154</v>
      </c>
      <c r="F1908" t="s">
        <v>7154</v>
      </c>
      <c r="G1908" t="s">
        <v>7153</v>
      </c>
      <c r="H1908">
        <v>1</v>
      </c>
      <c r="I1908">
        <v>99.237899999999996</v>
      </c>
      <c r="J1908">
        <v>4.3201300000000002E-3</v>
      </c>
      <c r="K1908">
        <v>99.238</v>
      </c>
      <c r="L1908">
        <v>66.799000000000007</v>
      </c>
      <c r="M1908">
        <v>99.238</v>
      </c>
      <c r="N1908">
        <v>0</v>
      </c>
      <c r="O1908">
        <v>0</v>
      </c>
      <c r="Q1908" t="s">
        <v>137</v>
      </c>
      <c r="R1908">
        <v>1</v>
      </c>
      <c r="S1908">
        <v>94.716800000000006</v>
      </c>
      <c r="T1908">
        <v>4.2595800000000003E-2</v>
      </c>
      <c r="U1908">
        <v>94.716999999999999</v>
      </c>
      <c r="V1908">
        <v>1</v>
      </c>
      <c r="W1908">
        <v>94.487099999999998</v>
      </c>
      <c r="X1908">
        <v>6.6048799999999996E-3</v>
      </c>
      <c r="Y1908">
        <v>94.486999999999995</v>
      </c>
      <c r="Z1908">
        <v>1</v>
      </c>
      <c r="AA1908">
        <v>94.531999999999996</v>
      </c>
      <c r="AB1908">
        <v>6.2000400000000004E-3</v>
      </c>
      <c r="AC1908">
        <v>94.531999999999996</v>
      </c>
      <c r="AD1908">
        <v>0</v>
      </c>
      <c r="AE1908">
        <v>0</v>
      </c>
      <c r="AG1908" t="s">
        <v>137</v>
      </c>
      <c r="AH1908">
        <v>1</v>
      </c>
      <c r="AI1908">
        <v>97.766599999999997</v>
      </c>
      <c r="AJ1908">
        <v>4.9766999999999997E-3</v>
      </c>
      <c r="AK1908">
        <v>97.766999999999996</v>
      </c>
      <c r="AL1908">
        <v>1</v>
      </c>
      <c r="AM1908">
        <v>77.371899999999997</v>
      </c>
      <c r="AN1908">
        <v>2.9787899999999999E-2</v>
      </c>
      <c r="AO1908">
        <v>77.372</v>
      </c>
      <c r="AP1908">
        <v>1</v>
      </c>
      <c r="AQ1908">
        <v>99.237899999999996</v>
      </c>
      <c r="AR1908">
        <v>4.3201300000000002E-3</v>
      </c>
      <c r="AS1908">
        <v>99.238</v>
      </c>
      <c r="AT1908" t="s">
        <v>136</v>
      </c>
      <c r="AU1908">
        <v>2</v>
      </c>
      <c r="AV1908" t="s">
        <v>144</v>
      </c>
      <c r="AW1908" t="str">
        <f t="shared" si="88"/>
        <v>PHF15|NP_056103</v>
      </c>
      <c r="AX1908" s="1" t="str">
        <f t="shared" si="89"/>
        <v>PHF15|NP_056103|CSK(1)LPSSTK(1)SGWPR</v>
      </c>
      <c r="AY1908" t="s">
        <v>7160</v>
      </c>
      <c r="AZ1908" t="s">
        <v>2977</v>
      </c>
      <c r="BA1908" t="s">
        <v>1567</v>
      </c>
      <c r="BB1908" t="s">
        <v>7159</v>
      </c>
      <c r="BC1908" t="s">
        <v>7158</v>
      </c>
      <c r="BD1908">
        <v>3</v>
      </c>
      <c r="BE1908">
        <v>3</v>
      </c>
      <c r="BF1908">
        <v>-3.7595000000000003E-2</v>
      </c>
      <c r="BG1908" t="s">
        <v>138</v>
      </c>
      <c r="BH1908" t="s">
        <v>139</v>
      </c>
      <c r="BI1908" t="s">
        <v>139</v>
      </c>
      <c r="BJ1908" t="s">
        <v>139</v>
      </c>
      <c r="BK1908" t="s">
        <v>138</v>
      </c>
      <c r="BL1908" t="s">
        <v>139</v>
      </c>
      <c r="BM1908" t="s">
        <v>139</v>
      </c>
      <c r="BN1908" t="s">
        <v>139</v>
      </c>
      <c r="BO1908">
        <v>326070000</v>
      </c>
      <c r="BP1908">
        <v>0</v>
      </c>
      <c r="BQ1908">
        <v>326070000</v>
      </c>
      <c r="BR1908">
        <v>0</v>
      </c>
      <c r="BS1908" t="s">
        <v>137</v>
      </c>
      <c r="BT1908">
        <v>13571000</v>
      </c>
      <c r="BU1908">
        <v>37483000</v>
      </c>
      <c r="BV1908">
        <v>33484000</v>
      </c>
      <c r="BW1908">
        <v>25010000</v>
      </c>
      <c r="BX1908">
        <v>12807000</v>
      </c>
      <c r="BY1908">
        <v>17654000</v>
      </c>
      <c r="BZ1908">
        <v>24061000</v>
      </c>
      <c r="CA1908">
        <v>41733000</v>
      </c>
      <c r="CB1908" t="s">
        <v>137</v>
      </c>
      <c r="CC1908" t="s">
        <v>137</v>
      </c>
      <c r="CD1908" t="s">
        <v>137</v>
      </c>
      <c r="CE1908" t="s">
        <v>137</v>
      </c>
      <c r="CF1908" t="s">
        <v>137</v>
      </c>
      <c r="CG1908" t="s">
        <v>137</v>
      </c>
      <c r="CH1908" t="s">
        <v>137</v>
      </c>
      <c r="CI1908" t="s">
        <v>137</v>
      </c>
      <c r="CJ1908">
        <v>0</v>
      </c>
      <c r="CK1908">
        <v>13571000</v>
      </c>
      <c r="CL1908">
        <v>0</v>
      </c>
      <c r="CM1908">
        <v>0</v>
      </c>
      <c r="CN1908">
        <v>37483000</v>
      </c>
      <c r="CO1908">
        <v>0</v>
      </c>
      <c r="CP1908">
        <v>0</v>
      </c>
      <c r="CQ1908">
        <v>33484000</v>
      </c>
      <c r="CR1908">
        <v>0</v>
      </c>
      <c r="CS1908">
        <v>0</v>
      </c>
      <c r="CT1908">
        <v>25010000</v>
      </c>
      <c r="CU1908">
        <v>0</v>
      </c>
      <c r="CV1908">
        <v>0</v>
      </c>
      <c r="CW1908">
        <v>12807000</v>
      </c>
      <c r="CX1908">
        <v>0</v>
      </c>
      <c r="CY1908">
        <v>0</v>
      </c>
      <c r="CZ1908">
        <v>17654000</v>
      </c>
      <c r="DA1908">
        <v>0</v>
      </c>
      <c r="DB1908">
        <v>0</v>
      </c>
      <c r="DC1908">
        <v>24061000</v>
      </c>
      <c r="DD1908">
        <v>0</v>
      </c>
      <c r="DE1908">
        <v>0</v>
      </c>
      <c r="DF1908">
        <v>41733000</v>
      </c>
      <c r="DG1908">
        <v>0</v>
      </c>
      <c r="DJ1908">
        <v>1906</v>
      </c>
      <c r="DK1908">
        <v>2996</v>
      </c>
      <c r="DL1908">
        <v>32</v>
      </c>
      <c r="DM1908">
        <v>32</v>
      </c>
      <c r="DN1908">
        <v>1165</v>
      </c>
      <c r="DO1908">
        <v>1231</v>
      </c>
      <c r="DP1908" t="s">
        <v>7157</v>
      </c>
      <c r="DQ1908" t="s">
        <v>7156</v>
      </c>
      <c r="DR1908">
        <v>7164</v>
      </c>
      <c r="DS1908">
        <v>5145</v>
      </c>
      <c r="DT1908">
        <v>8</v>
      </c>
      <c r="DU1908">
        <v>26499</v>
      </c>
      <c r="DV1908">
        <v>7164</v>
      </c>
      <c r="DW1908">
        <v>5145</v>
      </c>
      <c r="DX1908">
        <v>8</v>
      </c>
      <c r="DY1908">
        <v>26499</v>
      </c>
      <c r="DZ1908">
        <v>7164</v>
      </c>
      <c r="EA1908">
        <v>5145</v>
      </c>
      <c r="EB1908">
        <v>8</v>
      </c>
      <c r="EC1908">
        <v>26499</v>
      </c>
    </row>
    <row r="1909" spans="1:133" x14ac:dyDescent="0.2">
      <c r="A1909" t="s">
        <v>7154</v>
      </c>
      <c r="B1909">
        <v>38</v>
      </c>
      <c r="C1909" t="s">
        <v>7155</v>
      </c>
      <c r="D1909" t="str">
        <f t="shared" si="87"/>
        <v>NP_056103</v>
      </c>
      <c r="E1909" t="s">
        <v>7154</v>
      </c>
      <c r="F1909" t="s">
        <v>7154</v>
      </c>
      <c r="G1909" t="s">
        <v>7153</v>
      </c>
      <c r="H1909">
        <v>1</v>
      </c>
      <c r="I1909">
        <v>92.943200000000004</v>
      </c>
      <c r="J1909">
        <v>4.3201300000000002E-3</v>
      </c>
      <c r="K1909">
        <v>99.238</v>
      </c>
      <c r="L1909">
        <v>66.799000000000007</v>
      </c>
      <c r="M1909">
        <v>92.942999999999998</v>
      </c>
      <c r="N1909">
        <v>0</v>
      </c>
      <c r="O1909">
        <v>0</v>
      </c>
      <c r="Q1909" t="s">
        <v>137</v>
      </c>
      <c r="R1909">
        <v>1</v>
      </c>
      <c r="S1909">
        <v>94.716800000000006</v>
      </c>
      <c r="T1909">
        <v>4.2595800000000003E-2</v>
      </c>
      <c r="U1909">
        <v>94.716999999999999</v>
      </c>
      <c r="V1909">
        <v>1</v>
      </c>
      <c r="W1909">
        <v>94.487099999999998</v>
      </c>
      <c r="X1909">
        <v>6.6048799999999996E-3</v>
      </c>
      <c r="Y1909">
        <v>94.486999999999995</v>
      </c>
      <c r="Z1909">
        <v>1</v>
      </c>
      <c r="AA1909">
        <v>94.531999999999996</v>
      </c>
      <c r="AB1909">
        <v>6.2000400000000004E-3</v>
      </c>
      <c r="AC1909">
        <v>94.531999999999996</v>
      </c>
      <c r="AD1909">
        <v>1</v>
      </c>
      <c r="AE1909">
        <v>92.943200000000004</v>
      </c>
      <c r="AF1909">
        <v>1.17305E-2</v>
      </c>
      <c r="AG1909">
        <v>92.942999999999998</v>
      </c>
      <c r="AH1909">
        <v>1</v>
      </c>
      <c r="AI1909">
        <v>97.766599999999997</v>
      </c>
      <c r="AJ1909">
        <v>4.9766999999999997E-3</v>
      </c>
      <c r="AK1909">
        <v>97.766999999999996</v>
      </c>
      <c r="AL1909">
        <v>1</v>
      </c>
      <c r="AM1909">
        <v>77.371899999999997</v>
      </c>
      <c r="AN1909">
        <v>2.9787899999999999E-2</v>
      </c>
      <c r="AO1909">
        <v>77.372</v>
      </c>
      <c r="AP1909">
        <v>1</v>
      </c>
      <c r="AQ1909">
        <v>99.237899999999996</v>
      </c>
      <c r="AR1909">
        <v>4.3201300000000002E-3</v>
      </c>
      <c r="AS1909">
        <v>99.238</v>
      </c>
      <c r="AT1909" t="s">
        <v>136</v>
      </c>
      <c r="AU1909" t="s">
        <v>920</v>
      </c>
      <c r="AV1909" t="s">
        <v>144</v>
      </c>
      <c r="AW1909" t="str">
        <f t="shared" si="88"/>
        <v>PHF15|NP_056103</v>
      </c>
      <c r="AX1909" s="1" t="str">
        <f t="shared" si="89"/>
        <v>PHF15|NP_056103|LPSSTK(1)SGWPR</v>
      </c>
      <c r="AY1909" t="s">
        <v>7152</v>
      </c>
      <c r="AZ1909" t="s">
        <v>2974</v>
      </c>
      <c r="BA1909" t="s">
        <v>1226</v>
      </c>
      <c r="BB1909" t="s">
        <v>7151</v>
      </c>
      <c r="BC1909" t="s">
        <v>7150</v>
      </c>
      <c r="BD1909">
        <v>6</v>
      </c>
      <c r="BE1909">
        <v>2</v>
      </c>
      <c r="BF1909">
        <v>1.1079000000000001</v>
      </c>
      <c r="BG1909" t="s">
        <v>138</v>
      </c>
      <c r="BH1909" t="s">
        <v>139</v>
      </c>
      <c r="BI1909" t="s">
        <v>139</v>
      </c>
      <c r="BJ1909" t="s">
        <v>139</v>
      </c>
      <c r="BK1909" t="s">
        <v>139</v>
      </c>
      <c r="BL1909" t="s">
        <v>139</v>
      </c>
      <c r="BM1909" t="s">
        <v>139</v>
      </c>
      <c r="BN1909" t="s">
        <v>139</v>
      </c>
      <c r="BO1909">
        <v>340550000</v>
      </c>
      <c r="BP1909">
        <v>14480000</v>
      </c>
      <c r="BQ1909">
        <v>326070000</v>
      </c>
      <c r="BR1909">
        <v>0</v>
      </c>
      <c r="BS1909" t="s">
        <v>137</v>
      </c>
      <c r="BT1909">
        <v>13571000</v>
      </c>
      <c r="BU1909">
        <v>37483000</v>
      </c>
      <c r="BV1909">
        <v>33484000</v>
      </c>
      <c r="BW1909">
        <v>25010000</v>
      </c>
      <c r="BX1909">
        <v>19765000</v>
      </c>
      <c r="BY1909">
        <v>25175000</v>
      </c>
      <c r="BZ1909">
        <v>24061000</v>
      </c>
      <c r="CA1909">
        <v>41733000</v>
      </c>
      <c r="CB1909" t="s">
        <v>137</v>
      </c>
      <c r="CC1909" t="s">
        <v>137</v>
      </c>
      <c r="CD1909" t="s">
        <v>137</v>
      </c>
      <c r="CE1909" t="s">
        <v>137</v>
      </c>
      <c r="CF1909" t="s">
        <v>137</v>
      </c>
      <c r="CG1909" t="s">
        <v>137</v>
      </c>
      <c r="CH1909" t="s">
        <v>137</v>
      </c>
      <c r="CI1909" t="s">
        <v>137</v>
      </c>
      <c r="CJ1909">
        <v>0</v>
      </c>
      <c r="CK1909">
        <v>13571000</v>
      </c>
      <c r="CL1909">
        <v>0</v>
      </c>
      <c r="CM1909">
        <v>0</v>
      </c>
      <c r="CN1909">
        <v>37483000</v>
      </c>
      <c r="CO1909">
        <v>0</v>
      </c>
      <c r="CP1909">
        <v>0</v>
      </c>
      <c r="CQ1909">
        <v>33484000</v>
      </c>
      <c r="CR1909">
        <v>0</v>
      </c>
      <c r="CS1909">
        <v>0</v>
      </c>
      <c r="CT1909">
        <v>25010000</v>
      </c>
      <c r="CU1909">
        <v>0</v>
      </c>
      <c r="CV1909">
        <v>6958900</v>
      </c>
      <c r="CW1909">
        <v>12807000</v>
      </c>
      <c r="CX1909">
        <v>0</v>
      </c>
      <c r="CY1909">
        <v>7520900</v>
      </c>
      <c r="CZ1909">
        <v>17654000</v>
      </c>
      <c r="DA1909">
        <v>0</v>
      </c>
      <c r="DB1909">
        <v>0</v>
      </c>
      <c r="DC1909">
        <v>24061000</v>
      </c>
      <c r="DD1909">
        <v>0</v>
      </c>
      <c r="DE1909">
        <v>0</v>
      </c>
      <c r="DF1909">
        <v>41733000</v>
      </c>
      <c r="DG1909">
        <v>0</v>
      </c>
      <c r="DJ1909">
        <v>1907</v>
      </c>
      <c r="DK1909">
        <v>2996</v>
      </c>
      <c r="DL1909">
        <v>38</v>
      </c>
      <c r="DM1909">
        <v>38</v>
      </c>
      <c r="DN1909" t="s">
        <v>7149</v>
      </c>
      <c r="DO1909" t="s">
        <v>7148</v>
      </c>
      <c r="DP1909" t="s">
        <v>7147</v>
      </c>
      <c r="DQ1909" t="s">
        <v>7146</v>
      </c>
      <c r="DR1909">
        <v>40971</v>
      </c>
      <c r="DS1909">
        <v>28044</v>
      </c>
      <c r="DT1909">
        <v>5</v>
      </c>
      <c r="DU1909">
        <v>20058</v>
      </c>
      <c r="DV1909">
        <v>7164</v>
      </c>
      <c r="DW1909">
        <v>5145</v>
      </c>
      <c r="DX1909">
        <v>8</v>
      </c>
      <c r="DY1909">
        <v>26499</v>
      </c>
      <c r="DZ1909">
        <v>7164</v>
      </c>
      <c r="EA1909">
        <v>5145</v>
      </c>
      <c r="EB1909">
        <v>8</v>
      </c>
      <c r="EC1909">
        <v>26499</v>
      </c>
    </row>
    <row r="1910" spans="1:133" x14ac:dyDescent="0.2">
      <c r="A1910" t="s">
        <v>7144</v>
      </c>
      <c r="B1910">
        <v>237</v>
      </c>
      <c r="C1910" t="s">
        <v>7145</v>
      </c>
      <c r="D1910" t="str">
        <f t="shared" si="87"/>
        <v>NP_115958</v>
      </c>
      <c r="E1910" t="s">
        <v>7144</v>
      </c>
      <c r="F1910" t="s">
        <v>7144</v>
      </c>
      <c r="G1910" t="s">
        <v>7143</v>
      </c>
      <c r="H1910">
        <v>0.98656200000000005</v>
      </c>
      <c r="I1910">
        <v>18.863600000000002</v>
      </c>
      <c r="J1910">
        <v>6.1457600000000001E-3</v>
      </c>
      <c r="K1910">
        <v>34.984000000000002</v>
      </c>
      <c r="L1910">
        <v>24.015000000000001</v>
      </c>
      <c r="M1910">
        <v>34.984000000000002</v>
      </c>
      <c r="AL1910">
        <v>0.98656200000000005</v>
      </c>
      <c r="AM1910">
        <v>18.863600000000002</v>
      </c>
      <c r="AN1910">
        <v>6.1457600000000001E-3</v>
      </c>
      <c r="AO1910">
        <v>34.984000000000002</v>
      </c>
      <c r="AT1910" t="s">
        <v>136</v>
      </c>
      <c r="AU1910">
        <v>1</v>
      </c>
      <c r="AV1910" t="s">
        <v>144</v>
      </c>
      <c r="AW1910" t="str">
        <f t="shared" si="88"/>
        <v>GLYR1|NP_115958</v>
      </c>
      <c r="AX1910" s="1" t="str">
        <f t="shared" si="89"/>
        <v>GLYR1|NP_115958|WQPTASEPVK(0.001)DADPHFHHFLLSQTEK(0.013)PAVCYQAITK(0.987)K</v>
      </c>
      <c r="AY1910" t="s">
        <v>7142</v>
      </c>
      <c r="AZ1910" t="s">
        <v>143</v>
      </c>
      <c r="BA1910" t="s">
        <v>483</v>
      </c>
      <c r="BB1910" t="s">
        <v>7141</v>
      </c>
      <c r="BC1910" t="s">
        <v>7140</v>
      </c>
      <c r="BD1910">
        <v>36</v>
      </c>
      <c r="BE1910">
        <v>5</v>
      </c>
      <c r="BF1910">
        <v>-3.3465999999999999E-3</v>
      </c>
      <c r="BG1910" t="s">
        <v>138</v>
      </c>
      <c r="BH1910" t="s">
        <v>138</v>
      </c>
      <c r="BI1910" t="s">
        <v>138</v>
      </c>
      <c r="BJ1910" t="s">
        <v>138</v>
      </c>
      <c r="BK1910" t="s">
        <v>138</v>
      </c>
      <c r="BL1910" t="s">
        <v>138</v>
      </c>
      <c r="BM1910" t="s">
        <v>139</v>
      </c>
      <c r="BN1910" t="s">
        <v>138</v>
      </c>
      <c r="BO1910">
        <v>32020000</v>
      </c>
      <c r="BP1910">
        <v>32020000</v>
      </c>
      <c r="BQ1910">
        <v>0</v>
      </c>
      <c r="BR1910">
        <v>0</v>
      </c>
      <c r="BS1910" t="s">
        <v>137</v>
      </c>
      <c r="BT1910" t="s">
        <v>297</v>
      </c>
      <c r="BU1910" t="s">
        <v>297</v>
      </c>
      <c r="BV1910" t="s">
        <v>297</v>
      </c>
      <c r="BW1910" t="s">
        <v>297</v>
      </c>
      <c r="BX1910" t="s">
        <v>297</v>
      </c>
      <c r="BY1910" t="s">
        <v>297</v>
      </c>
      <c r="BZ1910">
        <v>32020000</v>
      </c>
      <c r="CA1910" t="s">
        <v>297</v>
      </c>
      <c r="CB1910" t="s">
        <v>137</v>
      </c>
      <c r="CC1910" t="s">
        <v>137</v>
      </c>
      <c r="CD1910" t="s">
        <v>137</v>
      </c>
      <c r="CE1910" t="s">
        <v>137</v>
      </c>
      <c r="CF1910" t="s">
        <v>137</v>
      </c>
      <c r="CG1910" t="s">
        <v>137</v>
      </c>
      <c r="CH1910" t="s">
        <v>137</v>
      </c>
      <c r="CI1910" t="s">
        <v>137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0</v>
      </c>
      <c r="CW1910">
        <v>0</v>
      </c>
      <c r="CX1910">
        <v>0</v>
      </c>
      <c r="CY1910">
        <v>0</v>
      </c>
      <c r="CZ1910">
        <v>0</v>
      </c>
      <c r="DA1910">
        <v>0</v>
      </c>
      <c r="DB1910">
        <v>32020000</v>
      </c>
      <c r="DC1910">
        <v>0</v>
      </c>
      <c r="DD1910">
        <v>0</v>
      </c>
      <c r="DE1910">
        <v>0</v>
      </c>
      <c r="DF1910">
        <v>0</v>
      </c>
      <c r="DG1910">
        <v>0</v>
      </c>
      <c r="DJ1910">
        <v>1908</v>
      </c>
      <c r="DK1910">
        <v>2997</v>
      </c>
      <c r="DL1910">
        <v>237</v>
      </c>
      <c r="DM1910">
        <v>237</v>
      </c>
      <c r="DN1910">
        <v>12261</v>
      </c>
      <c r="DO1910">
        <v>13034</v>
      </c>
      <c r="DP1910">
        <v>78731</v>
      </c>
      <c r="DQ1910" t="s">
        <v>7139</v>
      </c>
      <c r="DR1910">
        <v>78731</v>
      </c>
      <c r="DS1910">
        <v>54029</v>
      </c>
      <c r="DT1910">
        <v>7</v>
      </c>
      <c r="DU1910">
        <v>33179</v>
      </c>
      <c r="DV1910">
        <v>78731</v>
      </c>
      <c r="DW1910">
        <v>54029</v>
      </c>
      <c r="DX1910">
        <v>7</v>
      </c>
      <c r="DY1910">
        <v>33179</v>
      </c>
      <c r="DZ1910">
        <v>78731</v>
      </c>
      <c r="EA1910">
        <v>54029</v>
      </c>
      <c r="EB1910">
        <v>7</v>
      </c>
      <c r="EC1910">
        <v>33179</v>
      </c>
    </row>
    <row r="1911" spans="1:133" x14ac:dyDescent="0.2">
      <c r="A1911" t="s">
        <v>7132</v>
      </c>
      <c r="B1911" t="s">
        <v>7138</v>
      </c>
      <c r="C1911" t="s">
        <v>7130</v>
      </c>
      <c r="D1911" t="str">
        <f t="shared" si="87"/>
        <v>NP_001032381</v>
      </c>
      <c r="E1911" t="s">
        <v>7129</v>
      </c>
      <c r="F1911" t="s">
        <v>7129</v>
      </c>
      <c r="G1911" t="s">
        <v>7128</v>
      </c>
      <c r="H1911">
        <v>1</v>
      </c>
      <c r="I1911">
        <v>169.17</v>
      </c>
      <c r="J1911" s="3">
        <v>9.5686000000000001E-8</v>
      </c>
      <c r="K1911">
        <v>180.48</v>
      </c>
      <c r="L1911">
        <v>116.17</v>
      </c>
      <c r="M1911">
        <v>169.17</v>
      </c>
      <c r="N1911">
        <v>1</v>
      </c>
      <c r="O1911">
        <v>152.00299999999999</v>
      </c>
      <c r="P1911" s="3">
        <v>9.06805E-5</v>
      </c>
      <c r="Q1911">
        <v>152</v>
      </c>
      <c r="R1911">
        <v>1</v>
      </c>
      <c r="S1911">
        <v>176.87200000000001</v>
      </c>
      <c r="T1911" s="3">
        <v>3.2458000000000001E-7</v>
      </c>
      <c r="U1911">
        <v>176.87</v>
      </c>
      <c r="V1911">
        <v>1</v>
      </c>
      <c r="W1911">
        <v>139.77099999999999</v>
      </c>
      <c r="X1911" s="3">
        <v>4.8402300000000002E-5</v>
      </c>
      <c r="Y1911">
        <v>139.77000000000001</v>
      </c>
      <c r="Z1911">
        <v>1</v>
      </c>
      <c r="AA1911">
        <v>166.02600000000001</v>
      </c>
      <c r="AB1911" s="3">
        <v>4.7525499999999998E-5</v>
      </c>
      <c r="AC1911">
        <v>166.03</v>
      </c>
      <c r="AD1911">
        <v>1</v>
      </c>
      <c r="AE1911">
        <v>123.09699999999999</v>
      </c>
      <c r="AF1911">
        <v>1.39021E-4</v>
      </c>
      <c r="AG1911">
        <v>123.1</v>
      </c>
      <c r="AH1911">
        <v>1</v>
      </c>
      <c r="AI1911">
        <v>180.47900000000001</v>
      </c>
      <c r="AJ1911" s="3">
        <v>9.5686000000000001E-8</v>
      </c>
      <c r="AK1911">
        <v>180.48</v>
      </c>
      <c r="AL1911">
        <v>1</v>
      </c>
      <c r="AM1911">
        <v>177.375</v>
      </c>
      <c r="AN1911" s="3">
        <v>2.9265299999999999E-7</v>
      </c>
      <c r="AO1911">
        <v>177.38</v>
      </c>
      <c r="AP1911">
        <v>1</v>
      </c>
      <c r="AQ1911">
        <v>169.17</v>
      </c>
      <c r="AR1911" s="3">
        <v>2.4992699999999999E-5</v>
      </c>
      <c r="AS1911">
        <v>169.17</v>
      </c>
      <c r="AT1911" t="s">
        <v>136</v>
      </c>
      <c r="AU1911">
        <v>1</v>
      </c>
      <c r="AV1911" t="s">
        <v>144</v>
      </c>
      <c r="AW1911" t="str">
        <f t="shared" si="88"/>
        <v>THYN1|NP_001032381</v>
      </c>
      <c r="AX1911" s="1" t="str">
        <f t="shared" si="89"/>
        <v>THYN1|NP_001032381|LAGTSGSDK(1)GLSGK</v>
      </c>
      <c r="AY1911" t="s">
        <v>7137</v>
      </c>
      <c r="AZ1911" t="s">
        <v>143</v>
      </c>
      <c r="BA1911" t="s">
        <v>1226</v>
      </c>
      <c r="BB1911" t="s">
        <v>7136</v>
      </c>
      <c r="BC1911" t="s">
        <v>7135</v>
      </c>
      <c r="BD1911">
        <v>9</v>
      </c>
      <c r="BE1911">
        <v>2</v>
      </c>
      <c r="BF1911">
        <v>0.33521000000000001</v>
      </c>
      <c r="BG1911" t="s">
        <v>139</v>
      </c>
      <c r="BH1911" t="s">
        <v>139</v>
      </c>
      <c r="BI1911" t="s">
        <v>139</v>
      </c>
      <c r="BJ1911" t="s">
        <v>139</v>
      </c>
      <c r="BK1911" t="s">
        <v>139</v>
      </c>
      <c r="BL1911" t="s">
        <v>139</v>
      </c>
      <c r="BM1911" t="s">
        <v>139</v>
      </c>
      <c r="BN1911" t="s">
        <v>139</v>
      </c>
      <c r="BO1911">
        <v>732200000</v>
      </c>
      <c r="BP1911">
        <v>732200000</v>
      </c>
      <c r="BQ1911">
        <v>0</v>
      </c>
      <c r="BR1911">
        <v>0</v>
      </c>
      <c r="BS1911" t="s">
        <v>137</v>
      </c>
      <c r="BT1911">
        <v>89431000</v>
      </c>
      <c r="BU1911">
        <v>93603000</v>
      </c>
      <c r="BV1911">
        <v>54743000</v>
      </c>
      <c r="BW1911">
        <v>177470000</v>
      </c>
      <c r="BX1911">
        <v>29152000</v>
      </c>
      <c r="BY1911">
        <v>75438000</v>
      </c>
      <c r="BZ1911">
        <v>91038000</v>
      </c>
      <c r="CA1911">
        <v>117370000</v>
      </c>
      <c r="CB1911" t="s">
        <v>137</v>
      </c>
      <c r="CC1911" t="s">
        <v>137</v>
      </c>
      <c r="CD1911" t="s">
        <v>137</v>
      </c>
      <c r="CE1911" t="s">
        <v>137</v>
      </c>
      <c r="CF1911" t="s">
        <v>137</v>
      </c>
      <c r="CG1911" t="s">
        <v>137</v>
      </c>
      <c r="CH1911" t="s">
        <v>137</v>
      </c>
      <c r="CI1911" t="s">
        <v>137</v>
      </c>
      <c r="CJ1911">
        <v>89431000</v>
      </c>
      <c r="CK1911">
        <v>0</v>
      </c>
      <c r="CL1911">
        <v>0</v>
      </c>
      <c r="CM1911">
        <v>93603000</v>
      </c>
      <c r="CN1911">
        <v>0</v>
      </c>
      <c r="CO1911">
        <v>0</v>
      </c>
      <c r="CP1911">
        <v>54743000</v>
      </c>
      <c r="CQ1911">
        <v>0</v>
      </c>
      <c r="CR1911">
        <v>0</v>
      </c>
      <c r="CS1911">
        <v>177470000</v>
      </c>
      <c r="CT1911">
        <v>0</v>
      </c>
      <c r="CU1911">
        <v>0</v>
      </c>
      <c r="CV1911">
        <v>29152000</v>
      </c>
      <c r="CW1911">
        <v>0</v>
      </c>
      <c r="CX1911">
        <v>0</v>
      </c>
      <c r="CY1911">
        <v>75438000</v>
      </c>
      <c r="CZ1911">
        <v>0</v>
      </c>
      <c r="DA1911">
        <v>0</v>
      </c>
      <c r="DB1911">
        <v>91038000</v>
      </c>
      <c r="DC1911">
        <v>0</v>
      </c>
      <c r="DD1911">
        <v>0</v>
      </c>
      <c r="DE1911">
        <v>117370000</v>
      </c>
      <c r="DF1911">
        <v>0</v>
      </c>
      <c r="DG1911">
        <v>0</v>
      </c>
      <c r="DJ1911">
        <v>1909</v>
      </c>
      <c r="DK1911">
        <v>3003</v>
      </c>
      <c r="DL1911">
        <v>16</v>
      </c>
      <c r="DM1911">
        <v>16</v>
      </c>
      <c r="DN1911">
        <v>5512</v>
      </c>
      <c r="DO1911">
        <v>5833</v>
      </c>
      <c r="DP1911" t="s">
        <v>7134</v>
      </c>
      <c r="DQ1911" t="s">
        <v>7133</v>
      </c>
      <c r="DR1911">
        <v>36113</v>
      </c>
      <c r="DS1911">
        <v>24705</v>
      </c>
      <c r="DT1911">
        <v>8</v>
      </c>
      <c r="DU1911">
        <v>12442</v>
      </c>
      <c r="DV1911">
        <v>36111</v>
      </c>
      <c r="DW1911">
        <v>24703</v>
      </c>
      <c r="DX1911">
        <v>6</v>
      </c>
      <c r="DY1911">
        <v>12552</v>
      </c>
      <c r="DZ1911">
        <v>36111</v>
      </c>
      <c r="EA1911">
        <v>24703</v>
      </c>
      <c r="EB1911">
        <v>6</v>
      </c>
      <c r="EC1911">
        <v>12552</v>
      </c>
    </row>
    <row r="1912" spans="1:133" x14ac:dyDescent="0.2">
      <c r="A1912" s="4" t="s">
        <v>7132</v>
      </c>
      <c r="B1912" t="s">
        <v>7131</v>
      </c>
      <c r="C1912" t="s">
        <v>7130</v>
      </c>
      <c r="D1912" t="str">
        <f t="shared" si="87"/>
        <v>NP_001032381</v>
      </c>
      <c r="E1912" t="s">
        <v>7129</v>
      </c>
      <c r="F1912" t="s">
        <v>7129</v>
      </c>
      <c r="G1912" t="s">
        <v>7128</v>
      </c>
      <c r="H1912">
        <v>1</v>
      </c>
      <c r="I1912">
        <v>101.71899999999999</v>
      </c>
      <c r="J1912">
        <v>1.7649499999999999E-3</v>
      </c>
      <c r="K1912">
        <v>101.72</v>
      </c>
      <c r="L1912">
        <v>101.72</v>
      </c>
      <c r="M1912">
        <v>101.72</v>
      </c>
      <c r="N1912">
        <v>0</v>
      </c>
      <c r="O1912">
        <v>0</v>
      </c>
      <c r="Q1912" t="s">
        <v>137</v>
      </c>
      <c r="R1912">
        <v>1</v>
      </c>
      <c r="S1912">
        <v>65.495099999999994</v>
      </c>
      <c r="T1912">
        <v>3.0441200000000002E-2</v>
      </c>
      <c r="U1912">
        <v>65.495000000000005</v>
      </c>
      <c r="V1912">
        <v>1</v>
      </c>
      <c r="W1912">
        <v>89.46</v>
      </c>
      <c r="X1912">
        <v>4.5166900000000003E-3</v>
      </c>
      <c r="Y1912">
        <v>89.46</v>
      </c>
      <c r="Z1912">
        <v>1</v>
      </c>
      <c r="AA1912">
        <v>67.951700000000002</v>
      </c>
      <c r="AB1912">
        <v>2.4464199999999998E-2</v>
      </c>
      <c r="AC1912">
        <v>67.951999999999998</v>
      </c>
      <c r="AD1912">
        <v>1</v>
      </c>
      <c r="AE1912">
        <v>77.644099999999995</v>
      </c>
      <c r="AF1912">
        <v>1.15722E-2</v>
      </c>
      <c r="AG1912">
        <v>77.644000000000005</v>
      </c>
      <c r="AH1912">
        <v>1</v>
      </c>
      <c r="AI1912">
        <v>101.71899999999999</v>
      </c>
      <c r="AJ1912">
        <v>1.7649499999999999E-3</v>
      </c>
      <c r="AK1912">
        <v>101.72</v>
      </c>
      <c r="AL1912">
        <v>0</v>
      </c>
      <c r="AM1912">
        <v>0</v>
      </c>
      <c r="AO1912" t="s">
        <v>137</v>
      </c>
      <c r="AT1912" t="s">
        <v>136</v>
      </c>
      <c r="AU1912">
        <v>1</v>
      </c>
      <c r="AV1912" t="s">
        <v>144</v>
      </c>
      <c r="AW1912" t="str">
        <f t="shared" si="88"/>
        <v>THYN1|NP_001032381</v>
      </c>
      <c r="AX1912" s="1" t="str">
        <f t="shared" si="89"/>
        <v>THYN1|NP_001032381|NCLK(1)NLSSHWLMK</v>
      </c>
      <c r="AY1912" t="s">
        <v>7127</v>
      </c>
      <c r="AZ1912" t="s">
        <v>1879</v>
      </c>
      <c r="BA1912" t="s">
        <v>5934</v>
      </c>
      <c r="BB1912" t="s">
        <v>7126</v>
      </c>
      <c r="BC1912" t="s">
        <v>7125</v>
      </c>
      <c r="BD1912">
        <v>4</v>
      </c>
      <c r="BE1912">
        <v>3</v>
      </c>
      <c r="BF1912">
        <v>-0.14230000000000001</v>
      </c>
      <c r="BG1912" t="s">
        <v>138</v>
      </c>
      <c r="BH1912" t="s">
        <v>139</v>
      </c>
      <c r="BI1912" t="s">
        <v>139</v>
      </c>
      <c r="BJ1912" t="s">
        <v>139</v>
      </c>
      <c r="BK1912" t="s">
        <v>139</v>
      </c>
      <c r="BL1912" t="s">
        <v>139</v>
      </c>
      <c r="BM1912" t="s">
        <v>138</v>
      </c>
      <c r="BN1912" t="s">
        <v>138</v>
      </c>
      <c r="BO1912">
        <v>108420000</v>
      </c>
      <c r="BP1912">
        <v>108420000</v>
      </c>
      <c r="BQ1912">
        <v>0</v>
      </c>
      <c r="BR1912">
        <v>0</v>
      </c>
      <c r="BS1912" t="s">
        <v>137</v>
      </c>
      <c r="BT1912">
        <v>11528000</v>
      </c>
      <c r="BU1912">
        <v>16406000</v>
      </c>
      <c r="BV1912">
        <v>16423000</v>
      </c>
      <c r="BW1912">
        <v>22955000</v>
      </c>
      <c r="BX1912">
        <v>12538000</v>
      </c>
      <c r="BY1912">
        <v>24141000</v>
      </c>
      <c r="BZ1912">
        <v>4428800</v>
      </c>
      <c r="CA1912" t="s">
        <v>297</v>
      </c>
      <c r="CB1912" t="s">
        <v>137</v>
      </c>
      <c r="CC1912" t="s">
        <v>137</v>
      </c>
      <c r="CD1912" t="s">
        <v>137</v>
      </c>
      <c r="CE1912" t="s">
        <v>137</v>
      </c>
      <c r="CF1912" t="s">
        <v>137</v>
      </c>
      <c r="CG1912" t="s">
        <v>137</v>
      </c>
      <c r="CH1912" t="s">
        <v>137</v>
      </c>
      <c r="CI1912" t="s">
        <v>137</v>
      </c>
      <c r="CJ1912">
        <v>11528000</v>
      </c>
      <c r="CK1912">
        <v>0</v>
      </c>
      <c r="CL1912">
        <v>0</v>
      </c>
      <c r="CM1912">
        <v>16406000</v>
      </c>
      <c r="CN1912">
        <v>0</v>
      </c>
      <c r="CO1912">
        <v>0</v>
      </c>
      <c r="CP1912">
        <v>16423000</v>
      </c>
      <c r="CQ1912">
        <v>0</v>
      </c>
      <c r="CR1912">
        <v>0</v>
      </c>
      <c r="CS1912">
        <v>22955000</v>
      </c>
      <c r="CT1912">
        <v>0</v>
      </c>
      <c r="CU1912">
        <v>0</v>
      </c>
      <c r="CV1912">
        <v>12538000</v>
      </c>
      <c r="CW1912">
        <v>0</v>
      </c>
      <c r="CX1912">
        <v>0</v>
      </c>
      <c r="CY1912">
        <v>24141000</v>
      </c>
      <c r="CZ1912">
        <v>0</v>
      </c>
      <c r="DA1912">
        <v>0</v>
      </c>
      <c r="DB1912">
        <v>4428800</v>
      </c>
      <c r="DC1912">
        <v>0</v>
      </c>
      <c r="DD1912">
        <v>0</v>
      </c>
      <c r="DE1912">
        <v>0</v>
      </c>
      <c r="DF1912">
        <v>0</v>
      </c>
      <c r="DG1912">
        <v>0</v>
      </c>
      <c r="DJ1912">
        <v>1910</v>
      </c>
      <c r="DK1912">
        <v>3003</v>
      </c>
      <c r="DL1912">
        <v>51</v>
      </c>
      <c r="DM1912">
        <v>51</v>
      </c>
      <c r="DN1912">
        <v>7417</v>
      </c>
      <c r="DO1912">
        <v>7919</v>
      </c>
      <c r="DP1912" t="s">
        <v>7124</v>
      </c>
      <c r="DQ1912" t="s">
        <v>7123</v>
      </c>
      <c r="DR1912">
        <v>46926</v>
      </c>
      <c r="DS1912">
        <v>32008</v>
      </c>
      <c r="DT1912">
        <v>6</v>
      </c>
      <c r="DU1912">
        <v>37414</v>
      </c>
      <c r="DV1912">
        <v>46926</v>
      </c>
      <c r="DW1912">
        <v>32008</v>
      </c>
      <c r="DX1912">
        <v>6</v>
      </c>
      <c r="DY1912">
        <v>37414</v>
      </c>
      <c r="DZ1912">
        <v>46926</v>
      </c>
      <c r="EA1912">
        <v>32008</v>
      </c>
      <c r="EB1912">
        <v>6</v>
      </c>
      <c r="EC1912">
        <v>37414</v>
      </c>
    </row>
    <row r="1913" spans="1:133" x14ac:dyDescent="0.2">
      <c r="A1913" t="s">
        <v>7114</v>
      </c>
      <c r="B1913">
        <v>250</v>
      </c>
      <c r="C1913" t="s">
        <v>7115</v>
      </c>
      <c r="D1913" t="str">
        <f t="shared" si="87"/>
        <v>NP_005964</v>
      </c>
      <c r="E1913" t="s">
        <v>7114</v>
      </c>
      <c r="F1913" t="s">
        <v>7114</v>
      </c>
      <c r="G1913" t="s">
        <v>7113</v>
      </c>
      <c r="H1913">
        <v>1</v>
      </c>
      <c r="I1913">
        <v>89.430300000000003</v>
      </c>
      <c r="J1913">
        <v>2.1884399999999998E-3</v>
      </c>
      <c r="K1913">
        <v>117.03</v>
      </c>
      <c r="L1913">
        <v>66.238</v>
      </c>
      <c r="M1913">
        <v>89.43</v>
      </c>
      <c r="N1913">
        <v>1</v>
      </c>
      <c r="O1913">
        <v>96.058899999999994</v>
      </c>
      <c r="P1913">
        <v>8.4752100000000004E-3</v>
      </c>
      <c r="Q1913">
        <v>96.058999999999997</v>
      </c>
      <c r="R1913">
        <v>0</v>
      </c>
      <c r="S1913">
        <v>0</v>
      </c>
      <c r="U1913" t="s">
        <v>137</v>
      </c>
      <c r="V1913">
        <v>0</v>
      </c>
      <c r="W1913">
        <v>0</v>
      </c>
      <c r="Y1913" t="s">
        <v>137</v>
      </c>
      <c r="Z1913">
        <v>0</v>
      </c>
      <c r="AA1913">
        <v>0</v>
      </c>
      <c r="AC1913" t="s">
        <v>137</v>
      </c>
      <c r="AD1913">
        <v>1</v>
      </c>
      <c r="AE1913">
        <v>117.029</v>
      </c>
      <c r="AF1913">
        <v>2.1884399999999998E-3</v>
      </c>
      <c r="AG1913">
        <v>117.03</v>
      </c>
      <c r="AH1913">
        <v>1</v>
      </c>
      <c r="AI1913">
        <v>94.687700000000007</v>
      </c>
      <c r="AJ1913">
        <v>9.6068300000000002E-3</v>
      </c>
      <c r="AK1913">
        <v>94.688000000000002</v>
      </c>
      <c r="AL1913">
        <v>1</v>
      </c>
      <c r="AM1913">
        <v>89.430300000000003</v>
      </c>
      <c r="AN1913">
        <v>1.39455E-2</v>
      </c>
      <c r="AO1913">
        <v>89.43</v>
      </c>
      <c r="AT1913" t="s">
        <v>136</v>
      </c>
      <c r="AU1913">
        <v>1</v>
      </c>
      <c r="AV1913" t="s">
        <v>144</v>
      </c>
      <c r="AW1913" t="str">
        <f t="shared" si="88"/>
        <v>PRCC|NP_005964</v>
      </c>
      <c r="AX1913" s="1" t="str">
        <f t="shared" si="89"/>
        <v>PRCC|NP_005964|AAAK(1)SAALQVTK</v>
      </c>
      <c r="AY1913" t="s">
        <v>7122</v>
      </c>
      <c r="AZ1913" t="s">
        <v>143</v>
      </c>
      <c r="BA1913" t="s">
        <v>199</v>
      </c>
      <c r="BB1913" t="s">
        <v>7121</v>
      </c>
      <c r="BC1913" t="s">
        <v>7120</v>
      </c>
      <c r="BD1913">
        <v>4</v>
      </c>
      <c r="BE1913">
        <v>2</v>
      </c>
      <c r="BF1913">
        <v>0.30197000000000002</v>
      </c>
      <c r="BG1913" t="s">
        <v>139</v>
      </c>
      <c r="BH1913" t="s">
        <v>138</v>
      </c>
      <c r="BI1913" t="s">
        <v>138</v>
      </c>
      <c r="BJ1913" t="s">
        <v>138</v>
      </c>
      <c r="BK1913" t="s">
        <v>139</v>
      </c>
      <c r="BL1913" t="s">
        <v>139</v>
      </c>
      <c r="BM1913" t="s">
        <v>139</v>
      </c>
      <c r="BN1913" t="s">
        <v>138</v>
      </c>
      <c r="BO1913">
        <v>57183000</v>
      </c>
      <c r="BP1913">
        <v>57183000</v>
      </c>
      <c r="BQ1913">
        <v>0</v>
      </c>
      <c r="BR1913">
        <v>0</v>
      </c>
      <c r="BS1913" t="s">
        <v>137</v>
      </c>
      <c r="BT1913">
        <v>3772200</v>
      </c>
      <c r="BU1913" t="s">
        <v>297</v>
      </c>
      <c r="BV1913">
        <v>3907600</v>
      </c>
      <c r="BW1913">
        <v>10127000</v>
      </c>
      <c r="BX1913">
        <v>15685000</v>
      </c>
      <c r="BY1913">
        <v>16262000</v>
      </c>
      <c r="BZ1913">
        <v>7429800</v>
      </c>
      <c r="CA1913" t="s">
        <v>297</v>
      </c>
      <c r="CB1913" t="s">
        <v>137</v>
      </c>
      <c r="CC1913" t="s">
        <v>137</v>
      </c>
      <c r="CD1913" t="s">
        <v>137</v>
      </c>
      <c r="CE1913" t="s">
        <v>137</v>
      </c>
      <c r="CF1913" t="s">
        <v>137</v>
      </c>
      <c r="CG1913" t="s">
        <v>137</v>
      </c>
      <c r="CH1913" t="s">
        <v>137</v>
      </c>
      <c r="CI1913" t="s">
        <v>137</v>
      </c>
      <c r="CJ1913">
        <v>3772200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3907600</v>
      </c>
      <c r="CQ1913">
        <v>0</v>
      </c>
      <c r="CR1913">
        <v>0</v>
      </c>
      <c r="CS1913">
        <v>10127000</v>
      </c>
      <c r="CT1913">
        <v>0</v>
      </c>
      <c r="CU1913">
        <v>0</v>
      </c>
      <c r="CV1913">
        <v>15685000</v>
      </c>
      <c r="CW1913">
        <v>0</v>
      </c>
      <c r="CX1913">
        <v>0</v>
      </c>
      <c r="CY1913">
        <v>16262000</v>
      </c>
      <c r="CZ1913">
        <v>0</v>
      </c>
      <c r="DA1913">
        <v>0</v>
      </c>
      <c r="DB1913">
        <v>7429800</v>
      </c>
      <c r="DC1913">
        <v>0</v>
      </c>
      <c r="DD1913">
        <v>0</v>
      </c>
      <c r="DE1913">
        <v>0</v>
      </c>
      <c r="DF1913">
        <v>0</v>
      </c>
      <c r="DG1913">
        <v>0</v>
      </c>
      <c r="DJ1913">
        <v>1911</v>
      </c>
      <c r="DK1913">
        <v>3005</v>
      </c>
      <c r="DL1913">
        <v>250</v>
      </c>
      <c r="DM1913">
        <v>250</v>
      </c>
      <c r="DN1913" t="s">
        <v>7119</v>
      </c>
      <c r="DO1913" t="s">
        <v>7118</v>
      </c>
      <c r="DP1913" t="s">
        <v>7117</v>
      </c>
      <c r="DQ1913" t="s">
        <v>7116</v>
      </c>
      <c r="DR1913">
        <v>59</v>
      </c>
      <c r="DS1913">
        <v>40</v>
      </c>
      <c r="DT1913">
        <v>7</v>
      </c>
      <c r="DU1913">
        <v>17334</v>
      </c>
      <c r="DV1913">
        <v>57</v>
      </c>
      <c r="DW1913">
        <v>37</v>
      </c>
      <c r="DX1913">
        <v>5</v>
      </c>
      <c r="DY1913">
        <v>15040</v>
      </c>
      <c r="DZ1913">
        <v>57</v>
      </c>
      <c r="EA1913">
        <v>37</v>
      </c>
      <c r="EB1913">
        <v>5</v>
      </c>
      <c r="EC1913">
        <v>15040</v>
      </c>
    </row>
    <row r="1914" spans="1:133" x14ac:dyDescent="0.2">
      <c r="A1914" t="s">
        <v>7114</v>
      </c>
      <c r="B1914">
        <v>246</v>
      </c>
      <c r="C1914" t="s">
        <v>7115</v>
      </c>
      <c r="D1914" t="str">
        <f t="shared" si="87"/>
        <v>NP_005964</v>
      </c>
      <c r="E1914" t="s">
        <v>7114</v>
      </c>
      <c r="F1914" t="s">
        <v>7114</v>
      </c>
      <c r="G1914" t="s">
        <v>7113</v>
      </c>
      <c r="H1914">
        <v>1</v>
      </c>
      <c r="I1914">
        <v>69.271600000000007</v>
      </c>
      <c r="J1914">
        <v>1.04866E-4</v>
      </c>
      <c r="K1914">
        <v>82.215999999999994</v>
      </c>
      <c r="L1914">
        <v>48.344000000000001</v>
      </c>
      <c r="M1914">
        <v>69.272000000000006</v>
      </c>
      <c r="N1914">
        <v>1</v>
      </c>
      <c r="O1914">
        <v>82.215999999999994</v>
      </c>
      <c r="P1914">
        <v>1.3643699999999999E-3</v>
      </c>
      <c r="Q1914">
        <v>82.215999999999994</v>
      </c>
      <c r="R1914">
        <v>0</v>
      </c>
      <c r="S1914">
        <v>0</v>
      </c>
      <c r="U1914" t="s">
        <v>137</v>
      </c>
      <c r="Z1914">
        <v>1</v>
      </c>
      <c r="AA1914">
        <v>54.521299999999997</v>
      </c>
      <c r="AB1914">
        <v>5.3484800000000001E-3</v>
      </c>
      <c r="AC1914">
        <v>54.521000000000001</v>
      </c>
      <c r="AD1914">
        <v>0</v>
      </c>
      <c r="AE1914">
        <v>0</v>
      </c>
      <c r="AG1914" t="s">
        <v>137</v>
      </c>
      <c r="AH1914">
        <v>1</v>
      </c>
      <c r="AI1914">
        <v>69.271600000000007</v>
      </c>
      <c r="AJ1914">
        <v>1.04866E-4</v>
      </c>
      <c r="AK1914">
        <v>69.272000000000006</v>
      </c>
      <c r="AT1914" t="s">
        <v>136</v>
      </c>
      <c r="AU1914">
        <v>1</v>
      </c>
      <c r="AV1914" t="s">
        <v>144</v>
      </c>
      <c r="AW1914" t="str">
        <f t="shared" si="88"/>
        <v>PRCC|NP_005964</v>
      </c>
      <c r="AX1914" s="1" t="str">
        <f t="shared" si="89"/>
        <v>PRCC|NP_005964|TSSLAPVVGTTTTTPSPSAIK(1)AAAK</v>
      </c>
      <c r="AY1914" t="s">
        <v>7112</v>
      </c>
      <c r="AZ1914" t="s">
        <v>2004</v>
      </c>
      <c r="BA1914" t="s">
        <v>822</v>
      </c>
      <c r="BB1914" t="s">
        <v>7111</v>
      </c>
      <c r="BC1914" t="s">
        <v>7110</v>
      </c>
      <c r="BD1914">
        <v>21</v>
      </c>
      <c r="BE1914">
        <v>3</v>
      </c>
      <c r="BF1914">
        <v>-1.435E-2</v>
      </c>
      <c r="BG1914" t="s">
        <v>139</v>
      </c>
      <c r="BH1914" t="s">
        <v>138</v>
      </c>
      <c r="BI1914" t="s">
        <v>138</v>
      </c>
      <c r="BJ1914" t="s">
        <v>139</v>
      </c>
      <c r="BK1914" t="s">
        <v>138</v>
      </c>
      <c r="BL1914" t="s">
        <v>139</v>
      </c>
      <c r="BM1914" t="s">
        <v>138</v>
      </c>
      <c r="BN1914" t="s">
        <v>138</v>
      </c>
      <c r="BO1914">
        <v>35756000</v>
      </c>
      <c r="BP1914">
        <v>35756000</v>
      </c>
      <c r="BQ1914">
        <v>0</v>
      </c>
      <c r="BR1914">
        <v>0</v>
      </c>
      <c r="BS1914" t="s">
        <v>137</v>
      </c>
      <c r="BT1914" t="s">
        <v>297</v>
      </c>
      <c r="BU1914">
        <v>7152900</v>
      </c>
      <c r="BV1914" t="s">
        <v>297</v>
      </c>
      <c r="BW1914">
        <v>13959000</v>
      </c>
      <c r="BX1914">
        <v>4703200</v>
      </c>
      <c r="BY1914">
        <v>9940500</v>
      </c>
      <c r="BZ1914" t="s">
        <v>297</v>
      </c>
      <c r="CA1914" t="s">
        <v>297</v>
      </c>
      <c r="CB1914" t="s">
        <v>137</v>
      </c>
      <c r="CC1914" t="s">
        <v>137</v>
      </c>
      <c r="CD1914" t="s">
        <v>137</v>
      </c>
      <c r="CE1914" t="s">
        <v>137</v>
      </c>
      <c r="CF1914" t="s">
        <v>137</v>
      </c>
      <c r="CG1914" t="s">
        <v>137</v>
      </c>
      <c r="CH1914" t="s">
        <v>137</v>
      </c>
      <c r="CI1914" t="s">
        <v>137</v>
      </c>
      <c r="CJ1914">
        <v>0</v>
      </c>
      <c r="CK1914">
        <v>0</v>
      </c>
      <c r="CL1914">
        <v>0</v>
      </c>
      <c r="CM1914">
        <v>7152900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13959000</v>
      </c>
      <c r="CT1914">
        <v>0</v>
      </c>
      <c r="CU1914">
        <v>0</v>
      </c>
      <c r="CV1914">
        <v>4703200</v>
      </c>
      <c r="CW1914">
        <v>0</v>
      </c>
      <c r="CX1914">
        <v>0</v>
      </c>
      <c r="CY1914">
        <v>9940500</v>
      </c>
      <c r="CZ1914">
        <v>0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J1914">
        <v>1912</v>
      </c>
      <c r="DK1914">
        <v>3005</v>
      </c>
      <c r="DL1914">
        <v>246</v>
      </c>
      <c r="DM1914">
        <v>246</v>
      </c>
      <c r="DN1914">
        <v>11020</v>
      </c>
      <c r="DO1914">
        <v>11720</v>
      </c>
      <c r="DP1914" t="s">
        <v>7109</v>
      </c>
      <c r="DQ1914" t="s">
        <v>7108</v>
      </c>
      <c r="DR1914">
        <v>70299</v>
      </c>
      <c r="DS1914">
        <v>47964</v>
      </c>
      <c r="DT1914">
        <v>6</v>
      </c>
      <c r="DU1914">
        <v>34806</v>
      </c>
      <c r="DV1914">
        <v>70297</v>
      </c>
      <c r="DW1914">
        <v>47961</v>
      </c>
      <c r="DX1914">
        <v>1</v>
      </c>
      <c r="DY1914">
        <v>34303</v>
      </c>
      <c r="DZ1914">
        <v>70299</v>
      </c>
      <c r="EA1914">
        <v>47964</v>
      </c>
      <c r="EB1914">
        <v>6</v>
      </c>
      <c r="EC1914">
        <v>34806</v>
      </c>
    </row>
    <row r="1915" spans="1:133" x14ac:dyDescent="0.2">
      <c r="A1915" t="s">
        <v>7099</v>
      </c>
      <c r="B1915">
        <v>77</v>
      </c>
      <c r="C1915" t="s">
        <v>7100</v>
      </c>
      <c r="D1915" t="str">
        <f t="shared" si="87"/>
        <v>NP_109590</v>
      </c>
      <c r="E1915" t="s">
        <v>7099</v>
      </c>
      <c r="F1915" t="s">
        <v>7099</v>
      </c>
      <c r="G1915" t="s">
        <v>7098</v>
      </c>
      <c r="H1915">
        <v>1</v>
      </c>
      <c r="I1915">
        <v>78.912700000000001</v>
      </c>
      <c r="J1915" s="3">
        <v>2.5051299999999998E-12</v>
      </c>
      <c r="K1915">
        <v>78.912999999999997</v>
      </c>
      <c r="L1915">
        <v>69.516000000000005</v>
      </c>
      <c r="M1915">
        <v>78.912999999999997</v>
      </c>
      <c r="Z1915">
        <v>1</v>
      </c>
      <c r="AA1915">
        <v>78.912700000000001</v>
      </c>
      <c r="AB1915" s="3">
        <v>2.5051299999999998E-12</v>
      </c>
      <c r="AC1915">
        <v>78.912999999999997</v>
      </c>
      <c r="AT1915" t="s">
        <v>136</v>
      </c>
      <c r="AU1915">
        <v>1</v>
      </c>
      <c r="AV1915" t="s">
        <v>144</v>
      </c>
      <c r="AW1915" t="str">
        <f t="shared" si="88"/>
        <v>RAI1|NP_109590</v>
      </c>
      <c r="AX1915" s="1" t="str">
        <f t="shared" si="89"/>
        <v>RAI1|NP_109590|DYYNPQPYPSYEGGAGTPSGTAAAVAADK(1)YHR</v>
      </c>
      <c r="AY1915" t="s">
        <v>7107</v>
      </c>
      <c r="AZ1915" t="s">
        <v>143</v>
      </c>
      <c r="BA1915" t="s">
        <v>1128</v>
      </c>
      <c r="BB1915" t="s">
        <v>7106</v>
      </c>
      <c r="BC1915" t="s">
        <v>7105</v>
      </c>
      <c r="BD1915">
        <v>29</v>
      </c>
      <c r="BE1915">
        <v>3</v>
      </c>
      <c r="BF1915">
        <v>0.33645000000000003</v>
      </c>
      <c r="BG1915" t="s">
        <v>138</v>
      </c>
      <c r="BH1915" t="s">
        <v>138</v>
      </c>
      <c r="BI1915" t="s">
        <v>138</v>
      </c>
      <c r="BJ1915" t="s">
        <v>139</v>
      </c>
      <c r="BK1915" t="s">
        <v>138</v>
      </c>
      <c r="BL1915" t="s">
        <v>138</v>
      </c>
      <c r="BM1915" t="s">
        <v>138</v>
      </c>
      <c r="BN1915" t="s">
        <v>138</v>
      </c>
      <c r="BO1915">
        <v>10412000</v>
      </c>
      <c r="BP1915">
        <v>10412000</v>
      </c>
      <c r="BQ1915">
        <v>0</v>
      </c>
      <c r="BR1915">
        <v>0</v>
      </c>
      <c r="BS1915" t="s">
        <v>137</v>
      </c>
      <c r="BT1915" t="s">
        <v>297</v>
      </c>
      <c r="BU1915" t="s">
        <v>297</v>
      </c>
      <c r="BV1915" t="s">
        <v>297</v>
      </c>
      <c r="BW1915">
        <v>10412000</v>
      </c>
      <c r="BX1915" t="s">
        <v>297</v>
      </c>
      <c r="BY1915" t="s">
        <v>297</v>
      </c>
      <c r="BZ1915" t="s">
        <v>297</v>
      </c>
      <c r="CA1915" t="s">
        <v>297</v>
      </c>
      <c r="CB1915" t="s">
        <v>137</v>
      </c>
      <c r="CC1915" t="s">
        <v>137</v>
      </c>
      <c r="CD1915" t="s">
        <v>137</v>
      </c>
      <c r="CE1915" t="s">
        <v>137</v>
      </c>
      <c r="CF1915" t="s">
        <v>137</v>
      </c>
      <c r="CG1915" t="s">
        <v>137</v>
      </c>
      <c r="CH1915" t="s">
        <v>137</v>
      </c>
      <c r="CI1915" t="s">
        <v>137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10412000</v>
      </c>
      <c r="CT1915">
        <v>0</v>
      </c>
      <c r="CU1915">
        <v>0</v>
      </c>
      <c r="CV1915">
        <v>0</v>
      </c>
      <c r="CW1915">
        <v>0</v>
      </c>
      <c r="CX1915">
        <v>0</v>
      </c>
      <c r="CY1915">
        <v>0</v>
      </c>
      <c r="CZ1915">
        <v>0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J1915">
        <v>1913</v>
      </c>
      <c r="DK1915">
        <v>3007</v>
      </c>
      <c r="DL1915">
        <v>77</v>
      </c>
      <c r="DM1915">
        <v>77</v>
      </c>
      <c r="DN1915">
        <v>1554</v>
      </c>
      <c r="DO1915">
        <v>1641</v>
      </c>
      <c r="DP1915">
        <v>9447</v>
      </c>
      <c r="DQ1915" t="s">
        <v>7104</v>
      </c>
      <c r="DR1915">
        <v>9447</v>
      </c>
      <c r="DS1915">
        <v>6707</v>
      </c>
      <c r="DT1915">
        <v>4</v>
      </c>
      <c r="DU1915">
        <v>33079</v>
      </c>
      <c r="DV1915">
        <v>9447</v>
      </c>
      <c r="DW1915">
        <v>6707</v>
      </c>
      <c r="DX1915">
        <v>4</v>
      </c>
      <c r="DY1915">
        <v>33079</v>
      </c>
      <c r="DZ1915">
        <v>9447</v>
      </c>
      <c r="EA1915">
        <v>6707</v>
      </c>
      <c r="EB1915">
        <v>4</v>
      </c>
      <c r="EC1915">
        <v>33079</v>
      </c>
    </row>
    <row r="1916" spans="1:133" x14ac:dyDescent="0.2">
      <c r="A1916" t="s">
        <v>7099</v>
      </c>
      <c r="B1916">
        <v>1083</v>
      </c>
      <c r="C1916" t="s">
        <v>7100</v>
      </c>
      <c r="D1916" t="str">
        <f t="shared" si="87"/>
        <v>NP_109590</v>
      </c>
      <c r="E1916" t="s">
        <v>7099</v>
      </c>
      <c r="F1916" t="s">
        <v>7099</v>
      </c>
      <c r="G1916" t="s">
        <v>7098</v>
      </c>
      <c r="H1916">
        <v>1</v>
      </c>
      <c r="I1916">
        <v>86.189099999999996</v>
      </c>
      <c r="J1916" s="3">
        <v>6.3631400000000002E-5</v>
      </c>
      <c r="K1916">
        <v>86.188999999999993</v>
      </c>
      <c r="L1916">
        <v>68.625</v>
      </c>
      <c r="M1916">
        <v>86.188999999999993</v>
      </c>
      <c r="N1916">
        <v>0</v>
      </c>
      <c r="O1916">
        <v>0</v>
      </c>
      <c r="Q1916" t="s">
        <v>137</v>
      </c>
      <c r="R1916">
        <v>0</v>
      </c>
      <c r="S1916">
        <v>0</v>
      </c>
      <c r="U1916" t="s">
        <v>137</v>
      </c>
      <c r="Z1916">
        <v>1</v>
      </c>
      <c r="AA1916">
        <v>86.189099999999996</v>
      </c>
      <c r="AB1916" s="3">
        <v>6.3631400000000002E-5</v>
      </c>
      <c r="AC1916">
        <v>86.188999999999993</v>
      </c>
      <c r="AT1916" t="s">
        <v>136</v>
      </c>
      <c r="AU1916" t="s">
        <v>920</v>
      </c>
      <c r="AV1916" t="s">
        <v>144</v>
      </c>
      <c r="AW1916" t="str">
        <f t="shared" si="88"/>
        <v>RAI1|NP_109590</v>
      </c>
      <c r="AX1916" s="1" t="str">
        <f t="shared" si="89"/>
        <v>RAI1|NP_109590|TPGPPGLTTTPAPPDK(1)LGGK(1)QR</v>
      </c>
      <c r="AY1916" t="s">
        <v>7103</v>
      </c>
      <c r="AZ1916" t="s">
        <v>2004</v>
      </c>
      <c r="BA1916" t="s">
        <v>3475</v>
      </c>
      <c r="BB1916" t="s">
        <v>7096</v>
      </c>
      <c r="BC1916" t="s">
        <v>7095</v>
      </c>
      <c r="BD1916">
        <v>16</v>
      </c>
      <c r="BE1916">
        <v>3</v>
      </c>
      <c r="BF1916">
        <v>0.39892</v>
      </c>
      <c r="BG1916" t="s">
        <v>138</v>
      </c>
      <c r="BH1916" t="s">
        <v>138</v>
      </c>
      <c r="BI1916" t="s">
        <v>138</v>
      </c>
      <c r="BJ1916" t="s">
        <v>139</v>
      </c>
      <c r="BK1916" t="s">
        <v>138</v>
      </c>
      <c r="BL1916" t="s">
        <v>138</v>
      </c>
      <c r="BM1916" t="s">
        <v>138</v>
      </c>
      <c r="BN1916" t="s">
        <v>138</v>
      </c>
      <c r="BO1916">
        <v>29259000</v>
      </c>
      <c r="BP1916">
        <v>13843000</v>
      </c>
      <c r="BQ1916">
        <v>15416000</v>
      </c>
      <c r="BR1916">
        <v>0</v>
      </c>
      <c r="BS1916" t="s">
        <v>137</v>
      </c>
      <c r="BT1916">
        <v>2768300</v>
      </c>
      <c r="BU1916">
        <v>4425500</v>
      </c>
      <c r="BV1916" t="s">
        <v>297</v>
      </c>
      <c r="BW1916">
        <v>22066000</v>
      </c>
      <c r="BX1916" t="s">
        <v>297</v>
      </c>
      <c r="BY1916" t="s">
        <v>297</v>
      </c>
      <c r="BZ1916" t="s">
        <v>297</v>
      </c>
      <c r="CA1916" t="s">
        <v>297</v>
      </c>
      <c r="CB1916" t="s">
        <v>137</v>
      </c>
      <c r="CC1916" t="s">
        <v>137</v>
      </c>
      <c r="CD1916" t="s">
        <v>137</v>
      </c>
      <c r="CE1916" t="s">
        <v>137</v>
      </c>
      <c r="CF1916" t="s">
        <v>137</v>
      </c>
      <c r="CG1916" t="s">
        <v>137</v>
      </c>
      <c r="CH1916" t="s">
        <v>137</v>
      </c>
      <c r="CI1916" t="s">
        <v>137</v>
      </c>
      <c r="CJ1916">
        <v>2768300</v>
      </c>
      <c r="CK1916">
        <v>0</v>
      </c>
      <c r="CL1916">
        <v>0</v>
      </c>
      <c r="CM1916">
        <v>4425500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6649400</v>
      </c>
      <c r="CT1916">
        <v>15416000</v>
      </c>
      <c r="CU1916">
        <v>0</v>
      </c>
      <c r="CV1916">
        <v>0</v>
      </c>
      <c r="CW1916">
        <v>0</v>
      </c>
      <c r="CX1916">
        <v>0</v>
      </c>
      <c r="CY1916">
        <v>0</v>
      </c>
      <c r="CZ1916">
        <v>0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J1916">
        <v>1914</v>
      </c>
      <c r="DK1916">
        <v>3007</v>
      </c>
      <c r="DL1916">
        <v>1083</v>
      </c>
      <c r="DM1916">
        <v>1083</v>
      </c>
      <c r="DN1916" t="s">
        <v>7094</v>
      </c>
      <c r="DO1916" t="s">
        <v>7093</v>
      </c>
      <c r="DP1916" t="s">
        <v>7102</v>
      </c>
      <c r="DQ1916" t="s">
        <v>7101</v>
      </c>
      <c r="DR1916">
        <v>68992</v>
      </c>
      <c r="DS1916">
        <v>47079</v>
      </c>
      <c r="DT1916">
        <v>4</v>
      </c>
      <c r="DU1916">
        <v>29540</v>
      </c>
      <c r="DV1916">
        <v>68992</v>
      </c>
      <c r="DW1916">
        <v>47079</v>
      </c>
      <c r="DX1916">
        <v>4</v>
      </c>
      <c r="DY1916">
        <v>29540</v>
      </c>
      <c r="DZ1916">
        <v>68992</v>
      </c>
      <c r="EA1916">
        <v>47079</v>
      </c>
      <c r="EB1916">
        <v>4</v>
      </c>
      <c r="EC1916">
        <v>29540</v>
      </c>
    </row>
    <row r="1917" spans="1:133" x14ac:dyDescent="0.2">
      <c r="A1917" t="s">
        <v>7099</v>
      </c>
      <c r="B1917">
        <v>1087</v>
      </c>
      <c r="C1917" t="s">
        <v>7100</v>
      </c>
      <c r="D1917" t="str">
        <f t="shared" si="87"/>
        <v>NP_109590</v>
      </c>
      <c r="E1917" t="s">
        <v>7099</v>
      </c>
      <c r="F1917" t="s">
        <v>7099</v>
      </c>
      <c r="G1917" t="s">
        <v>7098</v>
      </c>
      <c r="H1917">
        <v>1</v>
      </c>
      <c r="I1917">
        <v>86.189099999999996</v>
      </c>
      <c r="J1917" s="3">
        <v>6.3631400000000002E-5</v>
      </c>
      <c r="K1917">
        <v>86.188999999999993</v>
      </c>
      <c r="L1917">
        <v>68.625</v>
      </c>
      <c r="M1917">
        <v>86.188999999999993</v>
      </c>
      <c r="N1917">
        <v>0</v>
      </c>
      <c r="O1917">
        <v>0</v>
      </c>
      <c r="Q1917" t="s">
        <v>137</v>
      </c>
      <c r="R1917">
        <v>0</v>
      </c>
      <c r="S1917">
        <v>0</v>
      </c>
      <c r="U1917" t="s">
        <v>137</v>
      </c>
      <c r="Z1917">
        <v>1</v>
      </c>
      <c r="AA1917">
        <v>86.189099999999996</v>
      </c>
      <c r="AB1917" s="3">
        <v>6.3631400000000002E-5</v>
      </c>
      <c r="AC1917">
        <v>86.188999999999993</v>
      </c>
      <c r="AT1917" t="s">
        <v>136</v>
      </c>
      <c r="AU1917">
        <v>2</v>
      </c>
      <c r="AV1917" t="s">
        <v>144</v>
      </c>
      <c r="AW1917" t="str">
        <f t="shared" si="88"/>
        <v>RAI1|NP_109590</v>
      </c>
      <c r="AX1917" s="1" t="str">
        <f t="shared" si="89"/>
        <v>RAI1|NP_109590|TPGPPGLTTTPAPPDK(1)LGGK(1)QR</v>
      </c>
      <c r="AY1917" t="s">
        <v>7097</v>
      </c>
      <c r="AZ1917" t="s">
        <v>2611</v>
      </c>
      <c r="BA1917" t="s">
        <v>349</v>
      </c>
      <c r="BB1917" t="s">
        <v>7096</v>
      </c>
      <c r="BC1917" t="s">
        <v>7095</v>
      </c>
      <c r="BD1917">
        <v>20</v>
      </c>
      <c r="BE1917">
        <v>3</v>
      </c>
      <c r="BF1917">
        <v>0.39892</v>
      </c>
      <c r="BG1917" t="s">
        <v>138</v>
      </c>
      <c r="BH1917" t="s">
        <v>138</v>
      </c>
      <c r="BI1917" t="s">
        <v>138</v>
      </c>
      <c r="BJ1917" t="s">
        <v>139</v>
      </c>
      <c r="BK1917" t="s">
        <v>138</v>
      </c>
      <c r="BL1917" t="s">
        <v>138</v>
      </c>
      <c r="BM1917" t="s">
        <v>138</v>
      </c>
      <c r="BN1917" t="s">
        <v>138</v>
      </c>
      <c r="BO1917">
        <v>15416000</v>
      </c>
      <c r="BP1917">
        <v>0</v>
      </c>
      <c r="BQ1917">
        <v>15416000</v>
      </c>
      <c r="BR1917">
        <v>0</v>
      </c>
      <c r="BS1917" t="s">
        <v>137</v>
      </c>
      <c r="BT1917" t="s">
        <v>297</v>
      </c>
      <c r="BU1917" t="s">
        <v>297</v>
      </c>
      <c r="BV1917" t="s">
        <v>297</v>
      </c>
      <c r="BW1917">
        <v>15416000</v>
      </c>
      <c r="BX1917" t="s">
        <v>297</v>
      </c>
      <c r="BY1917" t="s">
        <v>297</v>
      </c>
      <c r="BZ1917" t="s">
        <v>297</v>
      </c>
      <c r="CA1917" t="s">
        <v>297</v>
      </c>
      <c r="CB1917" t="s">
        <v>137</v>
      </c>
      <c r="CC1917" t="s">
        <v>137</v>
      </c>
      <c r="CD1917" t="s">
        <v>137</v>
      </c>
      <c r="CE1917" t="s">
        <v>137</v>
      </c>
      <c r="CF1917" t="s">
        <v>137</v>
      </c>
      <c r="CG1917" t="s">
        <v>137</v>
      </c>
      <c r="CH1917" t="s">
        <v>137</v>
      </c>
      <c r="CI1917" t="s">
        <v>137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15416000</v>
      </c>
      <c r="CU1917">
        <v>0</v>
      </c>
      <c r="CV1917">
        <v>0</v>
      </c>
      <c r="CW1917">
        <v>0</v>
      </c>
      <c r="CX1917">
        <v>0</v>
      </c>
      <c r="CY1917">
        <v>0</v>
      </c>
      <c r="CZ1917">
        <v>0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J1917">
        <v>1915</v>
      </c>
      <c r="DK1917">
        <v>3007</v>
      </c>
      <c r="DL1917">
        <v>1087</v>
      </c>
      <c r="DM1917">
        <v>1087</v>
      </c>
      <c r="DN1917" t="s">
        <v>7094</v>
      </c>
      <c r="DO1917" t="s">
        <v>7093</v>
      </c>
      <c r="DP1917">
        <v>68992</v>
      </c>
      <c r="DQ1917">
        <v>47079</v>
      </c>
      <c r="DR1917">
        <v>68992</v>
      </c>
      <c r="DS1917">
        <v>47079</v>
      </c>
      <c r="DT1917">
        <v>4</v>
      </c>
      <c r="DU1917">
        <v>29540</v>
      </c>
      <c r="DV1917">
        <v>68992</v>
      </c>
      <c r="DW1917">
        <v>47079</v>
      </c>
      <c r="DX1917">
        <v>4</v>
      </c>
      <c r="DY1917">
        <v>29540</v>
      </c>
      <c r="DZ1917">
        <v>68992</v>
      </c>
      <c r="EA1917">
        <v>47079</v>
      </c>
      <c r="EB1917">
        <v>4</v>
      </c>
      <c r="EC1917">
        <v>29540</v>
      </c>
    </row>
    <row r="1918" spans="1:133" x14ac:dyDescent="0.2">
      <c r="A1918" t="s">
        <v>7071</v>
      </c>
      <c r="B1918" t="s">
        <v>7092</v>
      </c>
      <c r="C1918" t="s">
        <v>7069</v>
      </c>
      <c r="D1918" t="str">
        <f t="shared" si="87"/>
        <v>NP_958783</v>
      </c>
      <c r="E1918" t="s">
        <v>7068</v>
      </c>
      <c r="F1918" t="s">
        <v>7067</v>
      </c>
      <c r="G1918" t="s">
        <v>7066</v>
      </c>
      <c r="H1918">
        <v>1</v>
      </c>
      <c r="I1918">
        <v>110.572</v>
      </c>
      <c r="J1918" s="3">
        <v>2.62234E-19</v>
      </c>
      <c r="K1918">
        <v>138.82</v>
      </c>
      <c r="L1918">
        <v>111.45</v>
      </c>
      <c r="M1918">
        <v>110.57</v>
      </c>
      <c r="N1918">
        <v>1</v>
      </c>
      <c r="O1918">
        <v>106.354</v>
      </c>
      <c r="P1918" s="3">
        <v>2.7569800000000001E-7</v>
      </c>
      <c r="Q1918">
        <v>106.35</v>
      </c>
      <c r="R1918">
        <v>1</v>
      </c>
      <c r="S1918">
        <v>138.82499999999999</v>
      </c>
      <c r="T1918" s="3">
        <v>2.62234E-19</v>
      </c>
      <c r="U1918">
        <v>138.82</v>
      </c>
      <c r="V1918">
        <v>1</v>
      </c>
      <c r="W1918">
        <v>89.462299999999999</v>
      </c>
      <c r="X1918" s="3">
        <v>1.9314299999999998E-6</v>
      </c>
      <c r="Y1918">
        <v>89.462000000000003</v>
      </c>
      <c r="Z1918">
        <v>1</v>
      </c>
      <c r="AA1918">
        <v>118.05200000000001</v>
      </c>
      <c r="AB1918" s="3">
        <v>1.7909999999999999E-9</v>
      </c>
      <c r="AC1918">
        <v>118.05</v>
      </c>
      <c r="AL1918">
        <v>1</v>
      </c>
      <c r="AM1918">
        <v>110.572</v>
      </c>
      <c r="AN1918" s="3">
        <v>1.48999E-7</v>
      </c>
      <c r="AO1918">
        <v>110.57</v>
      </c>
      <c r="AT1918" t="s">
        <v>136</v>
      </c>
      <c r="AU1918">
        <v>1</v>
      </c>
      <c r="AV1918" t="s">
        <v>144</v>
      </c>
      <c r="AW1918" t="str">
        <f t="shared" si="88"/>
        <v>PLEC|NP_958783</v>
      </c>
      <c r="AX1918" s="1" t="str">
        <f t="shared" si="89"/>
        <v>PLEC|NP_958783|AALAHSEEVTASQVAATK(1)TLPNGR</v>
      </c>
      <c r="AY1918" t="s">
        <v>7091</v>
      </c>
      <c r="AZ1918" t="s">
        <v>143</v>
      </c>
      <c r="BA1918" t="s">
        <v>3475</v>
      </c>
      <c r="BB1918" t="s">
        <v>7090</v>
      </c>
      <c r="BC1918" t="s">
        <v>7089</v>
      </c>
      <c r="BD1918">
        <v>18</v>
      </c>
      <c r="BE1918">
        <v>3</v>
      </c>
      <c r="BF1918">
        <v>0.24326999999999999</v>
      </c>
      <c r="BG1918" t="s">
        <v>139</v>
      </c>
      <c r="BH1918" t="s">
        <v>139</v>
      </c>
      <c r="BI1918" t="s">
        <v>139</v>
      </c>
      <c r="BJ1918" t="s">
        <v>139</v>
      </c>
      <c r="BK1918" t="s">
        <v>138</v>
      </c>
      <c r="BL1918" t="s">
        <v>138</v>
      </c>
      <c r="BM1918" t="s">
        <v>139</v>
      </c>
      <c r="BN1918" t="s">
        <v>138</v>
      </c>
      <c r="BO1918">
        <v>50635000</v>
      </c>
      <c r="BP1918">
        <v>50635000</v>
      </c>
      <c r="BQ1918">
        <v>0</v>
      </c>
      <c r="BR1918">
        <v>0</v>
      </c>
      <c r="BS1918" t="s">
        <v>137</v>
      </c>
      <c r="BT1918">
        <v>6870700</v>
      </c>
      <c r="BU1918">
        <v>8595900</v>
      </c>
      <c r="BV1918">
        <v>10605000</v>
      </c>
      <c r="BW1918">
        <v>14895000</v>
      </c>
      <c r="BX1918" t="s">
        <v>297</v>
      </c>
      <c r="BY1918" t="s">
        <v>297</v>
      </c>
      <c r="BZ1918">
        <v>9667800</v>
      </c>
      <c r="CA1918" t="s">
        <v>297</v>
      </c>
      <c r="CB1918" t="s">
        <v>137</v>
      </c>
      <c r="CC1918" t="s">
        <v>137</v>
      </c>
      <c r="CD1918" t="s">
        <v>137</v>
      </c>
      <c r="CE1918" t="s">
        <v>137</v>
      </c>
      <c r="CF1918" t="s">
        <v>137</v>
      </c>
      <c r="CG1918" t="s">
        <v>137</v>
      </c>
      <c r="CH1918" t="s">
        <v>137</v>
      </c>
      <c r="CI1918" t="s">
        <v>137</v>
      </c>
      <c r="CJ1918">
        <v>6870700</v>
      </c>
      <c r="CK1918">
        <v>0</v>
      </c>
      <c r="CL1918">
        <v>0</v>
      </c>
      <c r="CM1918">
        <v>8595900</v>
      </c>
      <c r="CN1918">
        <v>0</v>
      </c>
      <c r="CO1918">
        <v>0</v>
      </c>
      <c r="CP1918">
        <v>10605000</v>
      </c>
      <c r="CQ1918">
        <v>0</v>
      </c>
      <c r="CR1918">
        <v>0</v>
      </c>
      <c r="CS1918">
        <v>14895000</v>
      </c>
      <c r="CT1918">
        <v>0</v>
      </c>
      <c r="CU1918">
        <v>0</v>
      </c>
      <c r="CV1918">
        <v>0</v>
      </c>
      <c r="CW1918">
        <v>0</v>
      </c>
      <c r="CX1918">
        <v>0</v>
      </c>
      <c r="CY1918">
        <v>0</v>
      </c>
      <c r="CZ1918">
        <v>0</v>
      </c>
      <c r="DA1918">
        <v>0</v>
      </c>
      <c r="DB1918">
        <v>9667800</v>
      </c>
      <c r="DC1918">
        <v>0</v>
      </c>
      <c r="DD1918">
        <v>0</v>
      </c>
      <c r="DE1918">
        <v>0</v>
      </c>
      <c r="DF1918">
        <v>0</v>
      </c>
      <c r="DG1918">
        <v>0</v>
      </c>
      <c r="DJ1918">
        <v>1916</v>
      </c>
      <c r="DK1918" t="s">
        <v>7062</v>
      </c>
      <c r="DL1918" t="s">
        <v>7088</v>
      </c>
      <c r="DM1918">
        <v>2761</v>
      </c>
      <c r="DN1918">
        <v>70</v>
      </c>
      <c r="DO1918">
        <v>73</v>
      </c>
      <c r="DP1918" t="s">
        <v>7087</v>
      </c>
      <c r="DQ1918" t="s">
        <v>7086</v>
      </c>
      <c r="DR1918">
        <v>416</v>
      </c>
      <c r="DS1918">
        <v>295</v>
      </c>
      <c r="DT1918">
        <v>7</v>
      </c>
      <c r="DU1918">
        <v>27839</v>
      </c>
      <c r="DV1918">
        <v>413</v>
      </c>
      <c r="DW1918">
        <v>290</v>
      </c>
      <c r="DX1918">
        <v>2</v>
      </c>
      <c r="DY1918">
        <v>25734</v>
      </c>
      <c r="DZ1918">
        <v>413</v>
      </c>
      <c r="EA1918">
        <v>290</v>
      </c>
      <c r="EB1918">
        <v>2</v>
      </c>
      <c r="EC1918">
        <v>25734</v>
      </c>
    </row>
    <row r="1919" spans="1:133" x14ac:dyDescent="0.2">
      <c r="A1919" t="s">
        <v>7071</v>
      </c>
      <c r="B1919" t="s">
        <v>7085</v>
      </c>
      <c r="C1919" t="s">
        <v>7069</v>
      </c>
      <c r="D1919" t="str">
        <f t="shared" si="87"/>
        <v>NP_958783</v>
      </c>
      <c r="E1919" t="s">
        <v>7068</v>
      </c>
      <c r="F1919" t="s">
        <v>7067</v>
      </c>
      <c r="G1919" t="s">
        <v>7066</v>
      </c>
      <c r="H1919">
        <v>1</v>
      </c>
      <c r="I1919">
        <v>114.27500000000001</v>
      </c>
      <c r="J1919" s="3">
        <v>2.6166099999999999E-47</v>
      </c>
      <c r="K1919">
        <v>169.94</v>
      </c>
      <c r="L1919">
        <v>102.53</v>
      </c>
      <c r="M1919">
        <v>114.27</v>
      </c>
      <c r="N1919">
        <v>1</v>
      </c>
      <c r="O1919">
        <v>66.288899999999998</v>
      </c>
      <c r="P1919" s="3">
        <v>8.5663699999999994E-6</v>
      </c>
      <c r="Q1919">
        <v>132.24</v>
      </c>
      <c r="R1919">
        <v>1</v>
      </c>
      <c r="S1919">
        <v>112.121</v>
      </c>
      <c r="T1919">
        <v>2.6531500000000002E-4</v>
      </c>
      <c r="U1919">
        <v>112.12</v>
      </c>
      <c r="V1919">
        <v>1</v>
      </c>
      <c r="W1919">
        <v>114.27500000000001</v>
      </c>
      <c r="X1919" s="3">
        <v>3.0430100000000002E-6</v>
      </c>
      <c r="Y1919">
        <v>159.4</v>
      </c>
      <c r="Z1919">
        <v>1</v>
      </c>
      <c r="AA1919">
        <v>108.661</v>
      </c>
      <c r="AB1919">
        <v>2.0027000000000001E-4</v>
      </c>
      <c r="AC1919">
        <v>108.66</v>
      </c>
      <c r="AD1919">
        <v>1</v>
      </c>
      <c r="AE1919">
        <v>169.94</v>
      </c>
      <c r="AF1919" s="3">
        <v>2.6166099999999999E-47</v>
      </c>
      <c r="AG1919">
        <v>169.94</v>
      </c>
      <c r="AH1919">
        <v>0</v>
      </c>
      <c r="AI1919">
        <v>0</v>
      </c>
      <c r="AK1919" t="s">
        <v>137</v>
      </c>
      <c r="AL1919">
        <v>1</v>
      </c>
      <c r="AM1919">
        <v>120.895</v>
      </c>
      <c r="AN1919" s="3">
        <v>1.3710099999999999E-5</v>
      </c>
      <c r="AO1919">
        <v>137.61000000000001</v>
      </c>
      <c r="AP1919">
        <v>1</v>
      </c>
      <c r="AQ1919">
        <v>146.102</v>
      </c>
      <c r="AR1919" s="3">
        <v>5.6634900000000002E-6</v>
      </c>
      <c r="AS1919">
        <v>146.1</v>
      </c>
      <c r="AT1919" t="s">
        <v>136</v>
      </c>
      <c r="AU1919">
        <v>1</v>
      </c>
      <c r="AV1919" t="s">
        <v>144</v>
      </c>
      <c r="AW1919" t="str">
        <f t="shared" si="88"/>
        <v>PLEC|NP_958783</v>
      </c>
      <c r="AX1919" s="1" t="str">
        <f t="shared" si="89"/>
        <v>PLEC|NP_958783|RLQAEEK(1)AHAFAVQQK</v>
      </c>
      <c r="AY1919" t="s">
        <v>7084</v>
      </c>
      <c r="AZ1919" t="s">
        <v>383</v>
      </c>
      <c r="BA1919" t="s">
        <v>681</v>
      </c>
      <c r="BB1919" t="s">
        <v>7083</v>
      </c>
      <c r="BC1919" t="s">
        <v>7082</v>
      </c>
      <c r="BD1919">
        <v>7</v>
      </c>
      <c r="BE1919">
        <v>3</v>
      </c>
      <c r="BF1919">
        <v>2.6582999999999999E-2</v>
      </c>
      <c r="BG1919" t="s">
        <v>139</v>
      </c>
      <c r="BH1919" t="s">
        <v>139</v>
      </c>
      <c r="BI1919" t="s">
        <v>139</v>
      </c>
      <c r="BJ1919" t="s">
        <v>139</v>
      </c>
      <c r="BK1919" t="s">
        <v>139</v>
      </c>
      <c r="BL1919" t="s">
        <v>138</v>
      </c>
      <c r="BM1919" t="s">
        <v>139</v>
      </c>
      <c r="BN1919" t="s">
        <v>139</v>
      </c>
      <c r="BO1919">
        <v>898450000</v>
      </c>
      <c r="BP1919">
        <v>898450000</v>
      </c>
      <c r="BQ1919">
        <v>0</v>
      </c>
      <c r="BR1919">
        <v>0</v>
      </c>
      <c r="BS1919" t="s">
        <v>137</v>
      </c>
      <c r="BT1919">
        <v>63530000</v>
      </c>
      <c r="BU1919">
        <v>89518000</v>
      </c>
      <c r="BV1919">
        <v>177410000</v>
      </c>
      <c r="BW1919">
        <v>161280000</v>
      </c>
      <c r="BX1919">
        <v>22376000</v>
      </c>
      <c r="BY1919">
        <v>59363000</v>
      </c>
      <c r="BZ1919">
        <v>82937000</v>
      </c>
      <c r="CA1919">
        <v>101270000</v>
      </c>
      <c r="CB1919" t="s">
        <v>137</v>
      </c>
      <c r="CC1919" t="s">
        <v>137</v>
      </c>
      <c r="CD1919" t="s">
        <v>137</v>
      </c>
      <c r="CE1919" t="s">
        <v>137</v>
      </c>
      <c r="CF1919" t="s">
        <v>137</v>
      </c>
      <c r="CG1919" t="s">
        <v>137</v>
      </c>
      <c r="CH1919" t="s">
        <v>137</v>
      </c>
      <c r="CI1919" t="s">
        <v>137</v>
      </c>
      <c r="CJ1919">
        <v>63530000</v>
      </c>
      <c r="CK1919">
        <v>0</v>
      </c>
      <c r="CL1919">
        <v>0</v>
      </c>
      <c r="CM1919">
        <v>89518000</v>
      </c>
      <c r="CN1919">
        <v>0</v>
      </c>
      <c r="CO1919">
        <v>0</v>
      </c>
      <c r="CP1919">
        <v>177410000</v>
      </c>
      <c r="CQ1919">
        <v>0</v>
      </c>
      <c r="CR1919">
        <v>0</v>
      </c>
      <c r="CS1919">
        <v>161280000</v>
      </c>
      <c r="CT1919">
        <v>0</v>
      </c>
      <c r="CU1919">
        <v>0</v>
      </c>
      <c r="CV1919">
        <v>22376000</v>
      </c>
      <c r="CW1919">
        <v>0</v>
      </c>
      <c r="CX1919">
        <v>0</v>
      </c>
      <c r="CY1919">
        <v>59363000</v>
      </c>
      <c r="CZ1919">
        <v>0</v>
      </c>
      <c r="DA1919">
        <v>0</v>
      </c>
      <c r="DB1919">
        <v>82937000</v>
      </c>
      <c r="DC1919">
        <v>0</v>
      </c>
      <c r="DD1919">
        <v>0</v>
      </c>
      <c r="DE1919">
        <v>101270000</v>
      </c>
      <c r="DF1919">
        <v>0</v>
      </c>
      <c r="DG1919">
        <v>0</v>
      </c>
      <c r="DJ1919">
        <v>1917</v>
      </c>
      <c r="DK1919" t="s">
        <v>7062</v>
      </c>
      <c r="DL1919" t="s">
        <v>7081</v>
      </c>
      <c r="DM1919">
        <v>2189</v>
      </c>
      <c r="DN1919" t="s">
        <v>7080</v>
      </c>
      <c r="DO1919" t="s">
        <v>7079</v>
      </c>
      <c r="DP1919" t="s">
        <v>7078</v>
      </c>
      <c r="DQ1919" t="s">
        <v>7077</v>
      </c>
      <c r="DR1919">
        <v>54162</v>
      </c>
      <c r="DS1919">
        <v>36943</v>
      </c>
      <c r="DT1919">
        <v>3</v>
      </c>
      <c r="DU1919">
        <v>18904</v>
      </c>
      <c r="DV1919">
        <v>41008</v>
      </c>
      <c r="DW1919">
        <v>28081</v>
      </c>
      <c r="DX1919">
        <v>5</v>
      </c>
      <c r="DY1919">
        <v>20247</v>
      </c>
      <c r="DZ1919">
        <v>41008</v>
      </c>
      <c r="EA1919">
        <v>28081</v>
      </c>
      <c r="EB1919">
        <v>5</v>
      </c>
      <c r="EC1919">
        <v>20247</v>
      </c>
    </row>
    <row r="1920" spans="1:133" x14ac:dyDescent="0.2">
      <c r="A1920" t="s">
        <v>7071</v>
      </c>
      <c r="B1920" t="s">
        <v>7076</v>
      </c>
      <c r="C1920" t="s">
        <v>7069</v>
      </c>
      <c r="D1920" t="str">
        <f t="shared" si="87"/>
        <v>NP_958783</v>
      </c>
      <c r="E1920" t="s">
        <v>7068</v>
      </c>
      <c r="F1920" t="s">
        <v>7067</v>
      </c>
      <c r="G1920" t="s">
        <v>7066</v>
      </c>
      <c r="H1920">
        <v>1</v>
      </c>
      <c r="I1920">
        <v>65.833100000000002</v>
      </c>
      <c r="J1920">
        <v>2.4274700000000001E-3</v>
      </c>
      <c r="K1920">
        <v>65.832999999999998</v>
      </c>
      <c r="L1920">
        <v>44.524000000000001</v>
      </c>
      <c r="M1920">
        <v>65.832999999999998</v>
      </c>
      <c r="V1920">
        <v>1</v>
      </c>
      <c r="W1920">
        <v>65.833100000000002</v>
      </c>
      <c r="X1920">
        <v>2.4274700000000001E-3</v>
      </c>
      <c r="Y1920">
        <v>65.832999999999998</v>
      </c>
      <c r="AT1920" t="s">
        <v>136</v>
      </c>
      <c r="AU1920">
        <v>1</v>
      </c>
      <c r="AV1920" t="s">
        <v>144</v>
      </c>
      <c r="AW1920" t="str">
        <f t="shared" si="88"/>
        <v>PLEC|NP_958783</v>
      </c>
      <c r="AX1920" s="1" t="str">
        <f t="shared" si="89"/>
        <v>PLEC|NP_958783|NLQK(1)FLEGTSCIAGVFVDATK</v>
      </c>
      <c r="AY1920" t="s">
        <v>7075</v>
      </c>
      <c r="AZ1920" t="s">
        <v>143</v>
      </c>
      <c r="BA1920" t="s">
        <v>690</v>
      </c>
      <c r="BB1920" t="s">
        <v>7074</v>
      </c>
      <c r="BC1920" t="s">
        <v>7073</v>
      </c>
      <c r="BD1920">
        <v>4</v>
      </c>
      <c r="BE1920">
        <v>3</v>
      </c>
      <c r="BF1920">
        <v>-3.4289999999999998</v>
      </c>
      <c r="BG1920" t="s">
        <v>138</v>
      </c>
      <c r="BH1920" t="s">
        <v>138</v>
      </c>
      <c r="BI1920" t="s">
        <v>139</v>
      </c>
      <c r="BJ1920" t="s">
        <v>138</v>
      </c>
      <c r="BK1920" t="s">
        <v>138</v>
      </c>
      <c r="BL1920" t="s">
        <v>138</v>
      </c>
      <c r="BM1920" t="s">
        <v>138</v>
      </c>
      <c r="BN1920" t="s">
        <v>138</v>
      </c>
      <c r="BO1920">
        <v>64796000</v>
      </c>
      <c r="BP1920">
        <v>64796000</v>
      </c>
      <c r="BQ1920">
        <v>0</v>
      </c>
      <c r="BR1920">
        <v>0</v>
      </c>
      <c r="BS1920" t="s">
        <v>137</v>
      </c>
      <c r="BT1920" t="s">
        <v>297</v>
      </c>
      <c r="BU1920" t="s">
        <v>297</v>
      </c>
      <c r="BV1920">
        <v>64796000</v>
      </c>
      <c r="BW1920" t="s">
        <v>297</v>
      </c>
      <c r="BX1920" t="s">
        <v>297</v>
      </c>
      <c r="BY1920" t="s">
        <v>297</v>
      </c>
      <c r="BZ1920" t="s">
        <v>297</v>
      </c>
      <c r="CA1920" t="s">
        <v>297</v>
      </c>
      <c r="CB1920" t="s">
        <v>137</v>
      </c>
      <c r="CC1920" t="s">
        <v>137</v>
      </c>
      <c r="CD1920" t="s">
        <v>137</v>
      </c>
      <c r="CE1920" t="s">
        <v>137</v>
      </c>
      <c r="CF1920" t="s">
        <v>137</v>
      </c>
      <c r="CG1920" t="s">
        <v>137</v>
      </c>
      <c r="CH1920" t="s">
        <v>137</v>
      </c>
      <c r="CI1920" t="s">
        <v>137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64796000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0</v>
      </c>
      <c r="CW1920">
        <v>0</v>
      </c>
      <c r="CX1920">
        <v>0</v>
      </c>
      <c r="CY1920">
        <v>0</v>
      </c>
      <c r="CZ1920">
        <v>0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J1920">
        <v>1918</v>
      </c>
      <c r="DK1920" t="s">
        <v>7062</v>
      </c>
      <c r="DL1920" t="s">
        <v>7072</v>
      </c>
      <c r="DM1920">
        <v>4064</v>
      </c>
      <c r="DN1920">
        <v>7631</v>
      </c>
      <c r="DO1920">
        <v>8139</v>
      </c>
      <c r="DP1920">
        <v>48108</v>
      </c>
      <c r="DQ1920">
        <v>32804</v>
      </c>
      <c r="DR1920">
        <v>48108</v>
      </c>
      <c r="DS1920">
        <v>32804</v>
      </c>
      <c r="DT1920">
        <v>3</v>
      </c>
      <c r="DU1920">
        <v>58083</v>
      </c>
      <c r="DV1920">
        <v>48108</v>
      </c>
      <c r="DW1920">
        <v>32804</v>
      </c>
      <c r="DX1920">
        <v>3</v>
      </c>
      <c r="DY1920">
        <v>58083</v>
      </c>
      <c r="DZ1920">
        <v>48108</v>
      </c>
      <c r="EA1920">
        <v>32804</v>
      </c>
      <c r="EB1920">
        <v>3</v>
      </c>
      <c r="EC1920">
        <v>58083</v>
      </c>
    </row>
    <row r="1921" spans="1:133" x14ac:dyDescent="0.2">
      <c r="A1921" s="4" t="s">
        <v>7071</v>
      </c>
      <c r="B1921" t="s">
        <v>7070</v>
      </c>
      <c r="C1921" t="s">
        <v>7069</v>
      </c>
      <c r="D1921" t="str">
        <f t="shared" si="87"/>
        <v>NP_958783</v>
      </c>
      <c r="E1921" t="s">
        <v>7068</v>
      </c>
      <c r="F1921" t="s">
        <v>7067</v>
      </c>
      <c r="G1921" t="s">
        <v>7066</v>
      </c>
      <c r="H1921">
        <v>1</v>
      </c>
      <c r="I1921">
        <v>92.781099999999995</v>
      </c>
      <c r="J1921">
        <v>8.50039E-3</v>
      </c>
      <c r="K1921">
        <v>100.38</v>
      </c>
      <c r="L1921">
        <v>66.834999999999994</v>
      </c>
      <c r="M1921">
        <v>92.781000000000006</v>
      </c>
      <c r="R1921">
        <v>0</v>
      </c>
      <c r="S1921">
        <v>0</v>
      </c>
      <c r="U1921" t="s">
        <v>137</v>
      </c>
      <c r="V1921">
        <v>1</v>
      </c>
      <c r="W1921">
        <v>100.376</v>
      </c>
      <c r="X1921">
        <v>8.50039E-3</v>
      </c>
      <c r="Y1921">
        <v>100.38</v>
      </c>
      <c r="Z1921">
        <v>0</v>
      </c>
      <c r="AA1921">
        <v>0</v>
      </c>
      <c r="AC1921" t="s">
        <v>137</v>
      </c>
      <c r="AD1921">
        <v>0</v>
      </c>
      <c r="AE1921">
        <v>0</v>
      </c>
      <c r="AG1921" t="s">
        <v>137</v>
      </c>
      <c r="AL1921">
        <v>1</v>
      </c>
      <c r="AM1921">
        <v>80.3185</v>
      </c>
      <c r="AN1921">
        <v>5.1476399999999999E-2</v>
      </c>
      <c r="AO1921">
        <v>80.317999999999998</v>
      </c>
      <c r="AP1921">
        <v>1</v>
      </c>
      <c r="AQ1921">
        <v>92.781099999999995</v>
      </c>
      <c r="AR1921">
        <v>1.49719E-2</v>
      </c>
      <c r="AS1921">
        <v>92.781000000000006</v>
      </c>
      <c r="AT1921" t="s">
        <v>136</v>
      </c>
      <c r="AU1921">
        <v>1</v>
      </c>
      <c r="AV1921" t="s">
        <v>144</v>
      </c>
      <c r="AW1921" t="str">
        <f t="shared" si="88"/>
        <v>PLEC|NP_958783</v>
      </c>
      <c r="AX1921" s="1" t="str">
        <f t="shared" si="89"/>
        <v>PLEC|NP_958783|QLQLAQEAAQK(1)R</v>
      </c>
      <c r="AY1921" t="s">
        <v>7065</v>
      </c>
      <c r="AZ1921" t="s">
        <v>395</v>
      </c>
      <c r="BA1921" t="s">
        <v>210</v>
      </c>
      <c r="BB1921" t="s">
        <v>7064</v>
      </c>
      <c r="BC1921" t="s">
        <v>7063</v>
      </c>
      <c r="BD1921">
        <v>11</v>
      </c>
      <c r="BE1921">
        <v>2</v>
      </c>
      <c r="BF1921">
        <v>-0.27848000000000001</v>
      </c>
      <c r="BG1921" t="s">
        <v>138</v>
      </c>
      <c r="BH1921" t="s">
        <v>138</v>
      </c>
      <c r="BI1921" t="s">
        <v>139</v>
      </c>
      <c r="BJ1921" t="s">
        <v>138</v>
      </c>
      <c r="BK1921" t="s">
        <v>138</v>
      </c>
      <c r="BL1921" t="s">
        <v>138</v>
      </c>
      <c r="BM1921" t="s">
        <v>139</v>
      </c>
      <c r="BN1921" t="s">
        <v>139</v>
      </c>
      <c r="BO1921">
        <v>51924000</v>
      </c>
      <c r="BP1921">
        <v>51924000</v>
      </c>
      <c r="BQ1921">
        <v>0</v>
      </c>
      <c r="BR1921">
        <v>0</v>
      </c>
      <c r="BS1921" t="s">
        <v>137</v>
      </c>
      <c r="BT1921" t="s">
        <v>297</v>
      </c>
      <c r="BU1921">
        <v>8006700</v>
      </c>
      <c r="BV1921">
        <v>17889000</v>
      </c>
      <c r="BW1921">
        <v>14152000</v>
      </c>
      <c r="BX1921">
        <v>2603900</v>
      </c>
      <c r="BY1921" t="s">
        <v>297</v>
      </c>
      <c r="BZ1921" t="s">
        <v>297</v>
      </c>
      <c r="CA1921">
        <v>9272200</v>
      </c>
      <c r="CB1921" t="s">
        <v>137</v>
      </c>
      <c r="CC1921" t="s">
        <v>137</v>
      </c>
      <c r="CD1921" t="s">
        <v>137</v>
      </c>
      <c r="CE1921" t="s">
        <v>137</v>
      </c>
      <c r="CF1921" t="s">
        <v>137</v>
      </c>
      <c r="CG1921" t="s">
        <v>137</v>
      </c>
      <c r="CH1921" t="s">
        <v>137</v>
      </c>
      <c r="CI1921" t="s">
        <v>137</v>
      </c>
      <c r="CJ1921">
        <v>0</v>
      </c>
      <c r="CK1921">
        <v>0</v>
      </c>
      <c r="CL1921">
        <v>0</v>
      </c>
      <c r="CM1921">
        <v>8006700</v>
      </c>
      <c r="CN1921">
        <v>0</v>
      </c>
      <c r="CO1921">
        <v>0</v>
      </c>
      <c r="CP1921">
        <v>17889000</v>
      </c>
      <c r="CQ1921">
        <v>0</v>
      </c>
      <c r="CR1921">
        <v>0</v>
      </c>
      <c r="CS1921">
        <v>14152000</v>
      </c>
      <c r="CT1921">
        <v>0</v>
      </c>
      <c r="CU1921">
        <v>0</v>
      </c>
      <c r="CV1921">
        <v>2603900</v>
      </c>
      <c r="CW1921">
        <v>0</v>
      </c>
      <c r="CX1921">
        <v>0</v>
      </c>
      <c r="CY1921">
        <v>0</v>
      </c>
      <c r="CZ1921">
        <v>0</v>
      </c>
      <c r="DA1921">
        <v>0</v>
      </c>
      <c r="DB1921">
        <v>0</v>
      </c>
      <c r="DC1921">
        <v>0</v>
      </c>
      <c r="DD1921">
        <v>0</v>
      </c>
      <c r="DE1921">
        <v>9272200</v>
      </c>
      <c r="DF1921">
        <v>0</v>
      </c>
      <c r="DG1921">
        <v>0</v>
      </c>
      <c r="DJ1921">
        <v>1919</v>
      </c>
      <c r="DK1921" t="s">
        <v>7062</v>
      </c>
      <c r="DL1921" t="s">
        <v>7061</v>
      </c>
      <c r="DM1921">
        <v>2182</v>
      </c>
      <c r="DN1921">
        <v>8314</v>
      </c>
      <c r="DO1921">
        <v>8870</v>
      </c>
      <c r="DP1921" t="s">
        <v>7060</v>
      </c>
      <c r="DQ1921" t="s">
        <v>7059</v>
      </c>
      <c r="DR1921">
        <v>52353</v>
      </c>
      <c r="DS1921">
        <v>35803</v>
      </c>
      <c r="DT1921">
        <v>8</v>
      </c>
      <c r="DU1921">
        <v>21469</v>
      </c>
      <c r="DV1921">
        <v>52351</v>
      </c>
      <c r="DW1921">
        <v>35801</v>
      </c>
      <c r="DX1921">
        <v>3</v>
      </c>
      <c r="DY1921">
        <v>20580</v>
      </c>
      <c r="DZ1921">
        <v>52351</v>
      </c>
      <c r="EA1921">
        <v>35801</v>
      </c>
      <c r="EB1921">
        <v>3</v>
      </c>
      <c r="EC1921">
        <v>20580</v>
      </c>
    </row>
    <row r="1922" spans="1:133" x14ac:dyDescent="0.2">
      <c r="A1922" t="s">
        <v>7057</v>
      </c>
      <c r="B1922">
        <v>172</v>
      </c>
      <c r="C1922" t="s">
        <v>7058</v>
      </c>
      <c r="D1922" t="str">
        <f t="shared" ref="D1922:D1985" si="90">MID(E1922,IFERROR(FIND("ref|",E1922)+4,1),IFERROR(FIND(".",E1922,IFERROR(FIND("ref|",E1922)+4,1)+1),32)-IFERROR(FIND("ref|",E1922)+4,1))</f>
        <v>NP_055112</v>
      </c>
      <c r="E1922" t="s">
        <v>7057</v>
      </c>
      <c r="F1922" t="s">
        <v>7057</v>
      </c>
      <c r="G1922" t="s">
        <v>7056</v>
      </c>
      <c r="H1922">
        <v>1</v>
      </c>
      <c r="I1922">
        <v>89.913399999999996</v>
      </c>
      <c r="J1922">
        <v>5.9905400000000001E-4</v>
      </c>
      <c r="K1922">
        <v>89.912999999999997</v>
      </c>
      <c r="L1922">
        <v>65.531999999999996</v>
      </c>
      <c r="M1922">
        <v>89.912999999999997</v>
      </c>
      <c r="N1922">
        <v>0</v>
      </c>
      <c r="O1922">
        <v>0</v>
      </c>
      <c r="Q1922" t="s">
        <v>137</v>
      </c>
      <c r="R1922">
        <v>1</v>
      </c>
      <c r="S1922">
        <v>89.913399999999996</v>
      </c>
      <c r="T1922">
        <v>5.9905400000000001E-4</v>
      </c>
      <c r="U1922">
        <v>89.912999999999997</v>
      </c>
      <c r="Z1922">
        <v>0</v>
      </c>
      <c r="AA1922">
        <v>0</v>
      </c>
      <c r="AC1922" t="s">
        <v>137</v>
      </c>
      <c r="AD1922">
        <v>0</v>
      </c>
      <c r="AE1922">
        <v>0</v>
      </c>
      <c r="AG1922" t="s">
        <v>137</v>
      </c>
      <c r="AH1922">
        <v>0</v>
      </c>
      <c r="AI1922">
        <v>0</v>
      </c>
      <c r="AK1922" t="s">
        <v>137</v>
      </c>
      <c r="AT1922" t="s">
        <v>136</v>
      </c>
      <c r="AU1922">
        <v>1</v>
      </c>
      <c r="AV1922" t="s">
        <v>144</v>
      </c>
      <c r="AW1922" t="str">
        <f t="shared" ref="AW1922:AW1985" si="91">CONCATENATE(C1922,"|",D1922)</f>
        <v>ETHE1|NP_055112</v>
      </c>
      <c r="AX1922" s="1" t="str">
        <f t="shared" ref="AX1922:AX1985" si="92">CONCATENATE(C1922,"|",D1922,"|",BB1922)</f>
        <v>ETHE1|NP_055112|TDFQQGCAK(1)TLYHSVHEK</v>
      </c>
      <c r="AY1922" t="s">
        <v>7055</v>
      </c>
      <c r="AZ1922" t="s">
        <v>143</v>
      </c>
      <c r="BA1922" t="s">
        <v>7054</v>
      </c>
      <c r="BB1922" t="s">
        <v>7053</v>
      </c>
      <c r="BC1922" t="s">
        <v>7052</v>
      </c>
      <c r="BD1922">
        <v>9</v>
      </c>
      <c r="BE1922">
        <v>3</v>
      </c>
      <c r="BF1922">
        <v>8.8988999999999999E-2</v>
      </c>
      <c r="BG1922" t="s">
        <v>138</v>
      </c>
      <c r="BH1922" t="s">
        <v>139</v>
      </c>
      <c r="BI1922" t="s">
        <v>138</v>
      </c>
      <c r="BJ1922" t="s">
        <v>138</v>
      </c>
      <c r="BK1922" t="s">
        <v>138</v>
      </c>
      <c r="BL1922" t="s">
        <v>138</v>
      </c>
      <c r="BM1922" t="s">
        <v>138</v>
      </c>
      <c r="BN1922" t="s">
        <v>138</v>
      </c>
      <c r="BO1922">
        <v>28086000</v>
      </c>
      <c r="BP1922">
        <v>28086000</v>
      </c>
      <c r="BQ1922">
        <v>0</v>
      </c>
      <c r="BR1922">
        <v>0</v>
      </c>
      <c r="BS1922" t="s">
        <v>137</v>
      </c>
      <c r="BT1922">
        <v>4766800</v>
      </c>
      <c r="BU1922">
        <v>7453500</v>
      </c>
      <c r="BV1922" t="s">
        <v>297</v>
      </c>
      <c r="BW1922">
        <v>3856300</v>
      </c>
      <c r="BX1922">
        <v>7774100</v>
      </c>
      <c r="BY1922">
        <v>4235500</v>
      </c>
      <c r="BZ1922" t="s">
        <v>297</v>
      </c>
      <c r="CA1922" t="s">
        <v>297</v>
      </c>
      <c r="CB1922" t="s">
        <v>137</v>
      </c>
      <c r="CC1922" t="s">
        <v>137</v>
      </c>
      <c r="CD1922" t="s">
        <v>137</v>
      </c>
      <c r="CE1922" t="s">
        <v>137</v>
      </c>
      <c r="CF1922" t="s">
        <v>137</v>
      </c>
      <c r="CG1922" t="s">
        <v>137</v>
      </c>
      <c r="CH1922" t="s">
        <v>137</v>
      </c>
      <c r="CI1922" t="s">
        <v>137</v>
      </c>
      <c r="CJ1922">
        <v>4766800</v>
      </c>
      <c r="CK1922">
        <v>0</v>
      </c>
      <c r="CL1922">
        <v>0</v>
      </c>
      <c r="CM1922">
        <v>7453500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3856300</v>
      </c>
      <c r="CT1922">
        <v>0</v>
      </c>
      <c r="CU1922">
        <v>0</v>
      </c>
      <c r="CV1922">
        <v>7774100</v>
      </c>
      <c r="CW1922">
        <v>0</v>
      </c>
      <c r="CX1922">
        <v>0</v>
      </c>
      <c r="CY1922">
        <v>4235500</v>
      </c>
      <c r="CZ1922">
        <v>0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J1922">
        <v>1920</v>
      </c>
      <c r="DK1922">
        <v>3022</v>
      </c>
      <c r="DL1922">
        <v>172</v>
      </c>
      <c r="DM1922">
        <v>172</v>
      </c>
      <c r="DN1922">
        <v>10098</v>
      </c>
      <c r="DO1922">
        <v>10748</v>
      </c>
      <c r="DP1922" t="s">
        <v>7051</v>
      </c>
      <c r="DQ1922">
        <v>43674</v>
      </c>
      <c r="DR1922">
        <v>63918</v>
      </c>
      <c r="DS1922">
        <v>43674</v>
      </c>
      <c r="DT1922">
        <v>2</v>
      </c>
      <c r="DU1922">
        <v>21252</v>
      </c>
      <c r="DV1922">
        <v>63918</v>
      </c>
      <c r="DW1922">
        <v>43674</v>
      </c>
      <c r="DX1922">
        <v>2</v>
      </c>
      <c r="DY1922">
        <v>21252</v>
      </c>
      <c r="DZ1922">
        <v>63918</v>
      </c>
      <c r="EA1922">
        <v>43674</v>
      </c>
      <c r="EB1922">
        <v>2</v>
      </c>
      <c r="EC1922">
        <v>21252</v>
      </c>
    </row>
    <row r="1923" spans="1:133" x14ac:dyDescent="0.2">
      <c r="A1923" t="s">
        <v>7021</v>
      </c>
      <c r="B1923">
        <v>848</v>
      </c>
      <c r="C1923" t="s">
        <v>7022</v>
      </c>
      <c r="D1923" t="str">
        <f t="shared" si="90"/>
        <v>NP_055644</v>
      </c>
      <c r="E1923" t="s">
        <v>7021</v>
      </c>
      <c r="F1923" t="s">
        <v>7021</v>
      </c>
      <c r="G1923" t="s">
        <v>7020</v>
      </c>
      <c r="H1923">
        <v>1</v>
      </c>
      <c r="I1923">
        <v>94.346000000000004</v>
      </c>
      <c r="J1923" s="3">
        <v>2.1844E-10</v>
      </c>
      <c r="K1923">
        <v>105.63</v>
      </c>
      <c r="L1923">
        <v>85.596000000000004</v>
      </c>
      <c r="M1923">
        <v>105.63</v>
      </c>
      <c r="N1923">
        <v>1</v>
      </c>
      <c r="O1923">
        <v>68.302800000000005</v>
      </c>
      <c r="P1923">
        <v>5.8437099999999998E-4</v>
      </c>
      <c r="Q1923">
        <v>68.302999999999997</v>
      </c>
      <c r="R1923">
        <v>1</v>
      </c>
      <c r="S1923">
        <v>94.346000000000004</v>
      </c>
      <c r="T1923" s="3">
        <v>2.1844E-10</v>
      </c>
      <c r="U1923">
        <v>105.63</v>
      </c>
      <c r="V1923">
        <v>0.99991399999999997</v>
      </c>
      <c r="W1923">
        <v>40.671399999999998</v>
      </c>
      <c r="X1923">
        <v>4.4410300000000003E-3</v>
      </c>
      <c r="Y1923">
        <v>55.048999999999999</v>
      </c>
      <c r="Z1923">
        <v>1</v>
      </c>
      <c r="AA1923">
        <v>104.449</v>
      </c>
      <c r="AB1923" s="3">
        <v>9.8140800000000001E-10</v>
      </c>
      <c r="AC1923">
        <v>104.45</v>
      </c>
      <c r="AD1923">
        <v>0.99995699999999998</v>
      </c>
      <c r="AE1923">
        <v>43.6708</v>
      </c>
      <c r="AF1923">
        <v>7.9072599999999993E-3</v>
      </c>
      <c r="AG1923">
        <v>50.555999999999997</v>
      </c>
      <c r="AH1923">
        <v>1</v>
      </c>
      <c r="AI1923">
        <v>69.0428</v>
      </c>
      <c r="AJ1923" s="3">
        <v>5.541E-6</v>
      </c>
      <c r="AK1923">
        <v>77.149000000000001</v>
      </c>
      <c r="AL1923">
        <v>0.99998900000000002</v>
      </c>
      <c r="AM1923">
        <v>49.519199999999998</v>
      </c>
      <c r="AN1923">
        <v>2.82361E-2</v>
      </c>
      <c r="AO1923">
        <v>52.249000000000002</v>
      </c>
      <c r="AP1923">
        <v>1</v>
      </c>
      <c r="AQ1923">
        <v>79.426400000000001</v>
      </c>
      <c r="AR1923">
        <v>8.9709100000000003E-4</v>
      </c>
      <c r="AS1923">
        <v>79.426000000000002</v>
      </c>
      <c r="AT1923" t="s">
        <v>136</v>
      </c>
      <c r="AU1923">
        <v>1</v>
      </c>
      <c r="AV1923" t="s">
        <v>144</v>
      </c>
      <c r="AW1923" t="str">
        <f t="shared" si="91"/>
        <v>DDX46|NP_055644</v>
      </c>
      <c r="AX1923" s="1" t="str">
        <f t="shared" si="92"/>
        <v>DDX46|NP_055644|VKDMAAPGTSSVPAPTAGNAEK(1)LEIAK</v>
      </c>
      <c r="AY1923" t="s">
        <v>7050</v>
      </c>
      <c r="AZ1923" t="s">
        <v>143</v>
      </c>
      <c r="BA1923" t="s">
        <v>949</v>
      </c>
      <c r="BB1923" t="s">
        <v>7049</v>
      </c>
      <c r="BC1923" t="s">
        <v>7048</v>
      </c>
      <c r="BD1923">
        <v>22</v>
      </c>
      <c r="BE1923">
        <v>3</v>
      </c>
      <c r="BF1923">
        <v>-0.43240000000000001</v>
      </c>
      <c r="BG1923" t="s">
        <v>139</v>
      </c>
      <c r="BH1923" t="s">
        <v>139</v>
      </c>
      <c r="BI1923" t="s">
        <v>139</v>
      </c>
      <c r="BJ1923" t="s">
        <v>139</v>
      </c>
      <c r="BK1923" t="s">
        <v>139</v>
      </c>
      <c r="BL1923" t="s">
        <v>139</v>
      </c>
      <c r="BM1923" t="s">
        <v>138</v>
      </c>
      <c r="BN1923" t="s">
        <v>139</v>
      </c>
      <c r="BO1923">
        <v>330320000</v>
      </c>
      <c r="BP1923">
        <v>330320000</v>
      </c>
      <c r="BQ1923">
        <v>0</v>
      </c>
      <c r="BR1923">
        <v>0</v>
      </c>
      <c r="BS1923" t="s">
        <v>137</v>
      </c>
      <c r="BT1923">
        <v>24575000</v>
      </c>
      <c r="BU1923">
        <v>37246000</v>
      </c>
      <c r="BV1923">
        <v>27359000</v>
      </c>
      <c r="BW1923">
        <v>45958000</v>
      </c>
      <c r="BX1923">
        <v>10021000</v>
      </c>
      <c r="BY1923">
        <v>22978000</v>
      </c>
      <c r="BZ1923">
        <v>23206000</v>
      </c>
      <c r="CA1923">
        <v>28353000</v>
      </c>
      <c r="CB1923" t="s">
        <v>137</v>
      </c>
      <c r="CC1923" t="s">
        <v>137</v>
      </c>
      <c r="CD1923" t="s">
        <v>137</v>
      </c>
      <c r="CE1923" t="s">
        <v>137</v>
      </c>
      <c r="CF1923" t="s">
        <v>137</v>
      </c>
      <c r="CG1923" t="s">
        <v>137</v>
      </c>
      <c r="CH1923" t="s">
        <v>137</v>
      </c>
      <c r="CI1923" t="s">
        <v>137</v>
      </c>
      <c r="CJ1923">
        <v>24575000</v>
      </c>
      <c r="CK1923">
        <v>0</v>
      </c>
      <c r="CL1923">
        <v>0</v>
      </c>
      <c r="CM1923">
        <v>37246000</v>
      </c>
      <c r="CN1923">
        <v>0</v>
      </c>
      <c r="CO1923">
        <v>0</v>
      </c>
      <c r="CP1923">
        <v>27359000</v>
      </c>
      <c r="CQ1923">
        <v>0</v>
      </c>
      <c r="CR1923">
        <v>0</v>
      </c>
      <c r="CS1923">
        <v>45958000</v>
      </c>
      <c r="CT1923">
        <v>0</v>
      </c>
      <c r="CU1923">
        <v>0</v>
      </c>
      <c r="CV1923">
        <v>10021000</v>
      </c>
      <c r="CW1923">
        <v>0</v>
      </c>
      <c r="CX1923">
        <v>0</v>
      </c>
      <c r="CY1923">
        <v>22978000</v>
      </c>
      <c r="CZ1923">
        <v>0</v>
      </c>
      <c r="DA1923">
        <v>0</v>
      </c>
      <c r="DB1923">
        <v>23206000</v>
      </c>
      <c r="DC1923">
        <v>0</v>
      </c>
      <c r="DD1923">
        <v>0</v>
      </c>
      <c r="DE1923">
        <v>28353000</v>
      </c>
      <c r="DF1923">
        <v>0</v>
      </c>
      <c r="DG1923">
        <v>0</v>
      </c>
      <c r="DJ1923">
        <v>1921</v>
      </c>
      <c r="DK1923">
        <v>3024</v>
      </c>
      <c r="DL1923">
        <v>848</v>
      </c>
      <c r="DM1923">
        <v>848</v>
      </c>
      <c r="DN1923" t="s">
        <v>7047</v>
      </c>
      <c r="DO1923" t="s">
        <v>7046</v>
      </c>
      <c r="DP1923" t="s">
        <v>7045</v>
      </c>
      <c r="DQ1923" t="s">
        <v>7044</v>
      </c>
      <c r="DR1923">
        <v>75175</v>
      </c>
      <c r="DS1923">
        <v>51442</v>
      </c>
      <c r="DT1923">
        <v>2</v>
      </c>
      <c r="DU1923">
        <v>27295</v>
      </c>
      <c r="DV1923">
        <v>75175</v>
      </c>
      <c r="DW1923">
        <v>51442</v>
      </c>
      <c r="DX1923">
        <v>2</v>
      </c>
      <c r="DY1923">
        <v>27295</v>
      </c>
      <c r="DZ1923">
        <v>75175</v>
      </c>
      <c r="EA1923">
        <v>51442</v>
      </c>
      <c r="EB1923">
        <v>2</v>
      </c>
      <c r="EC1923">
        <v>27295</v>
      </c>
    </row>
    <row r="1924" spans="1:133" x14ac:dyDescent="0.2">
      <c r="A1924" t="s">
        <v>7021</v>
      </c>
      <c r="B1924">
        <v>779</v>
      </c>
      <c r="C1924" t="s">
        <v>7022</v>
      </c>
      <c r="D1924" t="str">
        <f t="shared" si="90"/>
        <v>NP_055644</v>
      </c>
      <c r="E1924" t="s">
        <v>7021</v>
      </c>
      <c r="F1924" t="s">
        <v>7021</v>
      </c>
      <c r="G1924" t="s">
        <v>7020</v>
      </c>
      <c r="H1924">
        <v>1</v>
      </c>
      <c r="I1924">
        <v>96.247100000000003</v>
      </c>
      <c r="J1924">
        <v>1.19724E-3</v>
      </c>
      <c r="K1924">
        <v>96.247</v>
      </c>
      <c r="L1924">
        <v>37.927</v>
      </c>
      <c r="M1924">
        <v>96.247</v>
      </c>
      <c r="N1924">
        <v>0</v>
      </c>
      <c r="O1924">
        <v>0</v>
      </c>
      <c r="Q1924" t="s">
        <v>137</v>
      </c>
      <c r="R1924">
        <v>0</v>
      </c>
      <c r="S1924">
        <v>0</v>
      </c>
      <c r="U1924" t="s">
        <v>137</v>
      </c>
      <c r="V1924">
        <v>0</v>
      </c>
      <c r="W1924">
        <v>0</v>
      </c>
      <c r="Y1924" t="s">
        <v>137</v>
      </c>
      <c r="Z1924">
        <v>0</v>
      </c>
      <c r="AA1924">
        <v>0</v>
      </c>
      <c r="AC1924" t="s">
        <v>137</v>
      </c>
      <c r="AD1924">
        <v>0</v>
      </c>
      <c r="AE1924">
        <v>0</v>
      </c>
      <c r="AG1924" t="s">
        <v>137</v>
      </c>
      <c r="AH1924">
        <v>1</v>
      </c>
      <c r="AI1924">
        <v>96.247100000000003</v>
      </c>
      <c r="AJ1924">
        <v>1.19724E-3</v>
      </c>
      <c r="AK1924">
        <v>96.247</v>
      </c>
      <c r="AL1924">
        <v>0</v>
      </c>
      <c r="AM1924">
        <v>0</v>
      </c>
      <c r="AO1924" t="s">
        <v>137</v>
      </c>
      <c r="AP1924">
        <v>0</v>
      </c>
      <c r="AQ1924">
        <v>0</v>
      </c>
      <c r="AS1924" t="s">
        <v>137</v>
      </c>
      <c r="AT1924" t="s">
        <v>136</v>
      </c>
      <c r="AU1924">
        <v>1</v>
      </c>
      <c r="AV1924" t="s">
        <v>144</v>
      </c>
      <c r="AW1924" t="str">
        <f t="shared" si="91"/>
        <v>DDX46|NP_055644</v>
      </c>
      <c r="AX1924" s="1" t="str">
        <f t="shared" si="92"/>
        <v>DDX46|NP_055644|GFK(1)FDETEQALANER</v>
      </c>
      <c r="AY1924" t="s">
        <v>7043</v>
      </c>
      <c r="AZ1924" t="s">
        <v>143</v>
      </c>
      <c r="BA1924" t="s">
        <v>5459</v>
      </c>
      <c r="BB1924" t="s">
        <v>7042</v>
      </c>
      <c r="BC1924" t="s">
        <v>7041</v>
      </c>
      <c r="BD1924">
        <v>3</v>
      </c>
      <c r="BE1924">
        <v>2</v>
      </c>
      <c r="BF1924">
        <v>-0.53247999999999995</v>
      </c>
      <c r="BG1924" t="s">
        <v>138</v>
      </c>
      <c r="BH1924" t="s">
        <v>138</v>
      </c>
      <c r="BI1924" t="s">
        <v>138</v>
      </c>
      <c r="BJ1924" t="s">
        <v>138</v>
      </c>
      <c r="BK1924" t="s">
        <v>138</v>
      </c>
      <c r="BL1924" t="s">
        <v>139</v>
      </c>
      <c r="BM1924" t="s">
        <v>138</v>
      </c>
      <c r="BN1924" t="s">
        <v>138</v>
      </c>
      <c r="BO1924">
        <v>128320000</v>
      </c>
      <c r="BP1924">
        <v>128320000</v>
      </c>
      <c r="BQ1924">
        <v>0</v>
      </c>
      <c r="BR1924">
        <v>0</v>
      </c>
      <c r="BS1924" t="s">
        <v>137</v>
      </c>
      <c r="BT1924">
        <v>14980000</v>
      </c>
      <c r="BU1924">
        <v>21933000</v>
      </c>
      <c r="BV1924">
        <v>9606700</v>
      </c>
      <c r="BW1924">
        <v>24936000</v>
      </c>
      <c r="BX1924">
        <v>6178100</v>
      </c>
      <c r="BY1924">
        <v>9023800</v>
      </c>
      <c r="BZ1924">
        <v>15915000</v>
      </c>
      <c r="CA1924">
        <v>25750000</v>
      </c>
      <c r="CB1924" t="s">
        <v>137</v>
      </c>
      <c r="CC1924" t="s">
        <v>137</v>
      </c>
      <c r="CD1924" t="s">
        <v>137</v>
      </c>
      <c r="CE1924" t="s">
        <v>137</v>
      </c>
      <c r="CF1924" t="s">
        <v>137</v>
      </c>
      <c r="CG1924" t="s">
        <v>137</v>
      </c>
      <c r="CH1924" t="s">
        <v>137</v>
      </c>
      <c r="CI1924" t="s">
        <v>137</v>
      </c>
      <c r="CJ1924">
        <v>14980000</v>
      </c>
      <c r="CK1924">
        <v>0</v>
      </c>
      <c r="CL1924">
        <v>0</v>
      </c>
      <c r="CM1924">
        <v>21933000</v>
      </c>
      <c r="CN1924">
        <v>0</v>
      </c>
      <c r="CO1924">
        <v>0</v>
      </c>
      <c r="CP1924">
        <v>9606700</v>
      </c>
      <c r="CQ1924">
        <v>0</v>
      </c>
      <c r="CR1924">
        <v>0</v>
      </c>
      <c r="CS1924">
        <v>24936000</v>
      </c>
      <c r="CT1924">
        <v>0</v>
      </c>
      <c r="CU1924">
        <v>0</v>
      </c>
      <c r="CV1924">
        <v>6178100</v>
      </c>
      <c r="CW1924">
        <v>0</v>
      </c>
      <c r="CX1924">
        <v>0</v>
      </c>
      <c r="CY1924">
        <v>9023800</v>
      </c>
      <c r="CZ1924">
        <v>0</v>
      </c>
      <c r="DA1924">
        <v>0</v>
      </c>
      <c r="DB1924">
        <v>15915000</v>
      </c>
      <c r="DC1924">
        <v>0</v>
      </c>
      <c r="DD1924">
        <v>0</v>
      </c>
      <c r="DE1924">
        <v>25750000</v>
      </c>
      <c r="DF1924">
        <v>0</v>
      </c>
      <c r="DG1924">
        <v>0</v>
      </c>
      <c r="DJ1924">
        <v>1922</v>
      </c>
      <c r="DK1924">
        <v>3024</v>
      </c>
      <c r="DL1924">
        <v>779</v>
      </c>
      <c r="DM1924">
        <v>779</v>
      </c>
      <c r="DN1924">
        <v>2798</v>
      </c>
      <c r="DO1924">
        <v>2950</v>
      </c>
      <c r="DP1924" t="s">
        <v>7040</v>
      </c>
      <c r="DQ1924">
        <v>11933</v>
      </c>
      <c r="DR1924">
        <v>17090</v>
      </c>
      <c r="DS1924">
        <v>11933</v>
      </c>
      <c r="DT1924">
        <v>6</v>
      </c>
      <c r="DU1924">
        <v>36222</v>
      </c>
      <c r="DV1924">
        <v>17090</v>
      </c>
      <c r="DW1924">
        <v>11933</v>
      </c>
      <c r="DX1924">
        <v>6</v>
      </c>
      <c r="DY1924">
        <v>36222</v>
      </c>
      <c r="DZ1924">
        <v>17090</v>
      </c>
      <c r="EA1924">
        <v>11933</v>
      </c>
      <c r="EB1924">
        <v>6</v>
      </c>
      <c r="EC1924">
        <v>36222</v>
      </c>
    </row>
    <row r="1925" spans="1:133" x14ac:dyDescent="0.2">
      <c r="A1925" t="s">
        <v>7021</v>
      </c>
      <c r="B1925">
        <v>894</v>
      </c>
      <c r="C1925" t="s">
        <v>7022</v>
      </c>
      <c r="D1925" t="str">
        <f t="shared" si="90"/>
        <v>NP_055644</v>
      </c>
      <c r="E1925" t="s">
        <v>7021</v>
      </c>
      <c r="F1925" t="s">
        <v>7021</v>
      </c>
      <c r="G1925" t="s">
        <v>7020</v>
      </c>
      <c r="H1925">
        <v>1</v>
      </c>
      <c r="I1925">
        <v>87.999799999999993</v>
      </c>
      <c r="J1925" s="3">
        <v>2.26E-5</v>
      </c>
      <c r="K1925">
        <v>94.233999999999995</v>
      </c>
      <c r="L1925">
        <v>63.12</v>
      </c>
      <c r="M1925">
        <v>88</v>
      </c>
      <c r="N1925">
        <v>1</v>
      </c>
      <c r="O1925">
        <v>62.589500000000001</v>
      </c>
      <c r="P1925">
        <v>3.6829800000000002E-3</v>
      </c>
      <c r="Q1925">
        <v>62.588999999999999</v>
      </c>
      <c r="R1925">
        <v>1</v>
      </c>
      <c r="S1925">
        <v>64.521500000000003</v>
      </c>
      <c r="T1925">
        <v>2.9351300000000002E-3</v>
      </c>
      <c r="U1925">
        <v>64.522000000000006</v>
      </c>
      <c r="V1925">
        <v>0</v>
      </c>
      <c r="W1925">
        <v>0</v>
      </c>
      <c r="Y1925" t="s">
        <v>137</v>
      </c>
      <c r="Z1925">
        <v>1</v>
      </c>
      <c r="AA1925">
        <v>94.234300000000005</v>
      </c>
      <c r="AB1925">
        <v>1.4308699999999999E-4</v>
      </c>
      <c r="AC1925">
        <v>94.233999999999995</v>
      </c>
      <c r="AD1925">
        <v>0</v>
      </c>
      <c r="AE1925">
        <v>0</v>
      </c>
      <c r="AG1925" t="s">
        <v>137</v>
      </c>
      <c r="AH1925">
        <v>0</v>
      </c>
      <c r="AI1925">
        <v>0</v>
      </c>
      <c r="AK1925" t="s">
        <v>137</v>
      </c>
      <c r="AL1925">
        <v>1</v>
      </c>
      <c r="AM1925">
        <v>87.999799999999993</v>
      </c>
      <c r="AN1925" s="3">
        <v>2.26E-5</v>
      </c>
      <c r="AO1925">
        <v>88</v>
      </c>
      <c r="AP1925">
        <v>0</v>
      </c>
      <c r="AQ1925">
        <v>0</v>
      </c>
      <c r="AS1925" t="s">
        <v>137</v>
      </c>
      <c r="AT1925" t="s">
        <v>136</v>
      </c>
      <c r="AU1925">
        <v>1</v>
      </c>
      <c r="AV1925" t="s">
        <v>144</v>
      </c>
      <c r="AW1925" t="str">
        <f t="shared" si="91"/>
        <v>DDX46|NP_055644</v>
      </c>
      <c r="AX1925" s="1" t="str">
        <f t="shared" si="92"/>
        <v>DDX46|NP_055644|GGTILAPTVSAK(1)TIAEQLAEK</v>
      </c>
      <c r="AY1925" t="s">
        <v>7039</v>
      </c>
      <c r="AZ1925" t="s">
        <v>1890</v>
      </c>
      <c r="BA1925" t="s">
        <v>1159</v>
      </c>
      <c r="BB1925" t="s">
        <v>7038</v>
      </c>
      <c r="BC1925" t="s">
        <v>7037</v>
      </c>
      <c r="BD1925">
        <v>12</v>
      </c>
      <c r="BE1925">
        <v>3</v>
      </c>
      <c r="BF1925">
        <v>2.2749000000000001</v>
      </c>
      <c r="BG1925" t="s">
        <v>139</v>
      </c>
      <c r="BH1925" t="s">
        <v>139</v>
      </c>
      <c r="BI1925" t="s">
        <v>138</v>
      </c>
      <c r="BJ1925" t="s">
        <v>139</v>
      </c>
      <c r="BK1925" t="s">
        <v>138</v>
      </c>
      <c r="BL1925" t="s">
        <v>138</v>
      </c>
      <c r="BM1925" t="s">
        <v>139</v>
      </c>
      <c r="BN1925" t="s">
        <v>138</v>
      </c>
      <c r="BO1925">
        <v>76157000</v>
      </c>
      <c r="BP1925">
        <v>76157000</v>
      </c>
      <c r="BQ1925">
        <v>0</v>
      </c>
      <c r="BR1925">
        <v>0</v>
      </c>
      <c r="BS1925" t="s">
        <v>137</v>
      </c>
      <c r="BT1925">
        <v>8955600</v>
      </c>
      <c r="BU1925">
        <v>14642000</v>
      </c>
      <c r="BV1925">
        <v>2754900</v>
      </c>
      <c r="BW1925">
        <v>20329000</v>
      </c>
      <c r="BX1925">
        <v>5794600</v>
      </c>
      <c r="BY1925">
        <v>9379700</v>
      </c>
      <c r="BZ1925" t="s">
        <v>297</v>
      </c>
      <c r="CA1925">
        <v>14301000</v>
      </c>
      <c r="CB1925" t="s">
        <v>137</v>
      </c>
      <c r="CC1925" t="s">
        <v>137</v>
      </c>
      <c r="CD1925" t="s">
        <v>137</v>
      </c>
      <c r="CE1925" t="s">
        <v>137</v>
      </c>
      <c r="CF1925" t="s">
        <v>137</v>
      </c>
      <c r="CG1925" t="s">
        <v>137</v>
      </c>
      <c r="CH1925" t="s">
        <v>137</v>
      </c>
      <c r="CI1925" t="s">
        <v>137</v>
      </c>
      <c r="CJ1925">
        <v>8955600</v>
      </c>
      <c r="CK1925">
        <v>0</v>
      </c>
      <c r="CL1925">
        <v>0</v>
      </c>
      <c r="CM1925">
        <v>14642000</v>
      </c>
      <c r="CN1925">
        <v>0</v>
      </c>
      <c r="CO1925">
        <v>0</v>
      </c>
      <c r="CP1925">
        <v>2754900</v>
      </c>
      <c r="CQ1925">
        <v>0</v>
      </c>
      <c r="CR1925">
        <v>0</v>
      </c>
      <c r="CS1925">
        <v>20329000</v>
      </c>
      <c r="CT1925">
        <v>0</v>
      </c>
      <c r="CU1925">
        <v>0</v>
      </c>
      <c r="CV1925">
        <v>5794600</v>
      </c>
      <c r="CW1925">
        <v>0</v>
      </c>
      <c r="CX1925">
        <v>0</v>
      </c>
      <c r="CY1925">
        <v>9379700</v>
      </c>
      <c r="CZ1925">
        <v>0</v>
      </c>
      <c r="DA1925">
        <v>0</v>
      </c>
      <c r="DB1925">
        <v>0</v>
      </c>
      <c r="DC1925">
        <v>0</v>
      </c>
      <c r="DD1925">
        <v>0</v>
      </c>
      <c r="DE1925">
        <v>14301000</v>
      </c>
      <c r="DF1925">
        <v>0</v>
      </c>
      <c r="DG1925">
        <v>0</v>
      </c>
      <c r="DJ1925">
        <v>1923</v>
      </c>
      <c r="DK1925">
        <v>3024</v>
      </c>
      <c r="DL1925">
        <v>894</v>
      </c>
      <c r="DM1925">
        <v>894</v>
      </c>
      <c r="DN1925">
        <v>2891</v>
      </c>
      <c r="DO1925">
        <v>3045</v>
      </c>
      <c r="DP1925" t="s">
        <v>7036</v>
      </c>
      <c r="DQ1925" t="s">
        <v>7035</v>
      </c>
      <c r="DR1925">
        <v>17645</v>
      </c>
      <c r="DS1925">
        <v>12305</v>
      </c>
      <c r="DT1925">
        <v>7</v>
      </c>
      <c r="DU1925">
        <v>50153</v>
      </c>
      <c r="DV1925">
        <v>17644</v>
      </c>
      <c r="DW1925">
        <v>12304</v>
      </c>
      <c r="DX1925">
        <v>4</v>
      </c>
      <c r="DY1925">
        <v>48004</v>
      </c>
      <c r="DZ1925">
        <v>17645</v>
      </c>
      <c r="EA1925">
        <v>12305</v>
      </c>
      <c r="EB1925">
        <v>7</v>
      </c>
      <c r="EC1925">
        <v>50153</v>
      </c>
    </row>
    <row r="1926" spans="1:133" x14ac:dyDescent="0.2">
      <c r="A1926" t="s">
        <v>7021</v>
      </c>
      <c r="B1926">
        <v>903</v>
      </c>
      <c r="C1926" t="s">
        <v>7022</v>
      </c>
      <c r="D1926" t="str">
        <f t="shared" si="90"/>
        <v>NP_055644</v>
      </c>
      <c r="E1926" t="s">
        <v>7021</v>
      </c>
      <c r="F1926" t="s">
        <v>7021</v>
      </c>
      <c r="G1926" t="s">
        <v>7020</v>
      </c>
      <c r="H1926">
        <v>1</v>
      </c>
      <c r="I1926">
        <v>95.428100000000001</v>
      </c>
      <c r="J1926" s="3">
        <v>6.5347700000000005E-5</v>
      </c>
      <c r="K1926">
        <v>164.13</v>
      </c>
      <c r="L1926">
        <v>114.66</v>
      </c>
      <c r="M1926">
        <v>95.427999999999997</v>
      </c>
      <c r="N1926">
        <v>1</v>
      </c>
      <c r="O1926">
        <v>124.485</v>
      </c>
      <c r="P1926">
        <v>2.4853899999999999E-4</v>
      </c>
      <c r="Q1926">
        <v>159.58000000000001</v>
      </c>
      <c r="R1926">
        <v>1</v>
      </c>
      <c r="S1926">
        <v>147.96100000000001</v>
      </c>
      <c r="T1926" s="3">
        <v>8.7917600000000007E-5</v>
      </c>
      <c r="U1926">
        <v>147.96</v>
      </c>
      <c r="V1926">
        <v>1</v>
      </c>
      <c r="W1926">
        <v>143.547</v>
      </c>
      <c r="X1926" s="3">
        <v>6.5347700000000005E-5</v>
      </c>
      <c r="Y1926">
        <v>164.13</v>
      </c>
      <c r="Z1926">
        <v>1</v>
      </c>
      <c r="AA1926">
        <v>126.09699999999999</v>
      </c>
      <c r="AB1926">
        <v>2.2030300000000001E-4</v>
      </c>
      <c r="AC1926">
        <v>126.1</v>
      </c>
      <c r="AD1926">
        <v>1</v>
      </c>
      <c r="AE1926">
        <v>108.232</v>
      </c>
      <c r="AF1926">
        <v>2.19067E-3</v>
      </c>
      <c r="AG1926">
        <v>108.23</v>
      </c>
      <c r="AH1926">
        <v>1</v>
      </c>
      <c r="AI1926">
        <v>149.56899999999999</v>
      </c>
      <c r="AJ1926">
        <v>2.2771299999999999E-4</v>
      </c>
      <c r="AK1926">
        <v>149.57</v>
      </c>
      <c r="AL1926">
        <v>1</v>
      </c>
      <c r="AM1926">
        <v>142.393</v>
      </c>
      <c r="AN1926">
        <v>1.9640900000000001E-4</v>
      </c>
      <c r="AO1926">
        <v>142.38999999999999</v>
      </c>
      <c r="AP1926">
        <v>1</v>
      </c>
      <c r="AQ1926">
        <v>95.428100000000001</v>
      </c>
      <c r="AR1926">
        <v>6.1274299999999997E-3</v>
      </c>
      <c r="AS1926">
        <v>95.427999999999997</v>
      </c>
      <c r="AT1926" t="s">
        <v>136</v>
      </c>
      <c r="AU1926">
        <v>1</v>
      </c>
      <c r="AV1926" t="s">
        <v>144</v>
      </c>
      <c r="AW1926" t="str">
        <f t="shared" si="91"/>
        <v>DDX46|NP_055644</v>
      </c>
      <c r="AX1926" s="1" t="str">
        <f t="shared" si="92"/>
        <v>DDX46|NP_055644|TIAEQLAEK(1)INAK</v>
      </c>
      <c r="AY1926" t="s">
        <v>7034</v>
      </c>
      <c r="AZ1926" t="s">
        <v>143</v>
      </c>
      <c r="BA1926" t="s">
        <v>4302</v>
      </c>
      <c r="BB1926" t="s">
        <v>7033</v>
      </c>
      <c r="BC1926" t="s">
        <v>7032</v>
      </c>
      <c r="BD1926">
        <v>9</v>
      </c>
      <c r="BE1926">
        <v>2</v>
      </c>
      <c r="BF1926">
        <v>1.7767999999999999E-2</v>
      </c>
      <c r="BG1926" t="s">
        <v>139</v>
      </c>
      <c r="BH1926" t="s">
        <v>139</v>
      </c>
      <c r="BI1926" t="s">
        <v>139</v>
      </c>
      <c r="BJ1926" t="s">
        <v>139</v>
      </c>
      <c r="BK1926" t="s">
        <v>139</v>
      </c>
      <c r="BL1926" t="s">
        <v>139</v>
      </c>
      <c r="BM1926" t="s">
        <v>139</v>
      </c>
      <c r="BN1926" t="s">
        <v>139</v>
      </c>
      <c r="BO1926">
        <v>268360000</v>
      </c>
      <c r="BP1926">
        <v>268360000</v>
      </c>
      <c r="BQ1926">
        <v>0</v>
      </c>
      <c r="BR1926">
        <v>0</v>
      </c>
      <c r="BS1926" t="s">
        <v>137</v>
      </c>
      <c r="BT1926">
        <v>21276000</v>
      </c>
      <c r="BU1926">
        <v>35296000</v>
      </c>
      <c r="BV1926">
        <v>20730000</v>
      </c>
      <c r="BW1926">
        <v>26597000</v>
      </c>
      <c r="BX1926">
        <v>7625300</v>
      </c>
      <c r="BY1926">
        <v>13200000</v>
      </c>
      <c r="BZ1926">
        <v>19733000</v>
      </c>
      <c r="CA1926">
        <v>25920000</v>
      </c>
      <c r="CB1926" t="s">
        <v>137</v>
      </c>
      <c r="CC1926" t="s">
        <v>137</v>
      </c>
      <c r="CD1926" t="s">
        <v>137</v>
      </c>
      <c r="CE1926" t="s">
        <v>137</v>
      </c>
      <c r="CF1926" t="s">
        <v>137</v>
      </c>
      <c r="CG1926" t="s">
        <v>137</v>
      </c>
      <c r="CH1926" t="s">
        <v>137</v>
      </c>
      <c r="CI1926" t="s">
        <v>137</v>
      </c>
      <c r="CJ1926">
        <v>21276000</v>
      </c>
      <c r="CK1926">
        <v>0</v>
      </c>
      <c r="CL1926">
        <v>0</v>
      </c>
      <c r="CM1926">
        <v>35296000</v>
      </c>
      <c r="CN1926">
        <v>0</v>
      </c>
      <c r="CO1926">
        <v>0</v>
      </c>
      <c r="CP1926">
        <v>20730000</v>
      </c>
      <c r="CQ1926">
        <v>0</v>
      </c>
      <c r="CR1926">
        <v>0</v>
      </c>
      <c r="CS1926">
        <v>26597000</v>
      </c>
      <c r="CT1926">
        <v>0</v>
      </c>
      <c r="CU1926">
        <v>0</v>
      </c>
      <c r="CV1926">
        <v>7625300</v>
      </c>
      <c r="CW1926">
        <v>0</v>
      </c>
      <c r="CX1926">
        <v>0</v>
      </c>
      <c r="CY1926">
        <v>13200000</v>
      </c>
      <c r="CZ1926">
        <v>0</v>
      </c>
      <c r="DA1926">
        <v>0</v>
      </c>
      <c r="DB1926">
        <v>19733000</v>
      </c>
      <c r="DC1926">
        <v>0</v>
      </c>
      <c r="DD1926">
        <v>0</v>
      </c>
      <c r="DE1926">
        <v>25920000</v>
      </c>
      <c r="DF1926">
        <v>0</v>
      </c>
      <c r="DG1926">
        <v>0</v>
      </c>
      <c r="DJ1926">
        <v>1924</v>
      </c>
      <c r="DK1926">
        <v>3024</v>
      </c>
      <c r="DL1926">
        <v>903</v>
      </c>
      <c r="DM1926">
        <v>903</v>
      </c>
      <c r="DN1926" t="s">
        <v>7031</v>
      </c>
      <c r="DO1926" t="s">
        <v>7030</v>
      </c>
      <c r="DP1926" t="s">
        <v>7029</v>
      </c>
      <c r="DQ1926" t="s">
        <v>7028</v>
      </c>
      <c r="DR1926">
        <v>66392</v>
      </c>
      <c r="DS1926">
        <v>45361</v>
      </c>
      <c r="DT1926">
        <v>8</v>
      </c>
      <c r="DU1926">
        <v>40107</v>
      </c>
      <c r="DV1926">
        <v>66383</v>
      </c>
      <c r="DW1926">
        <v>45352</v>
      </c>
      <c r="DX1926">
        <v>3</v>
      </c>
      <c r="DY1926">
        <v>39179</v>
      </c>
      <c r="DZ1926">
        <v>66384</v>
      </c>
      <c r="EA1926">
        <v>45353</v>
      </c>
      <c r="EB1926">
        <v>3</v>
      </c>
      <c r="EC1926">
        <v>39189</v>
      </c>
    </row>
    <row r="1927" spans="1:133" x14ac:dyDescent="0.2">
      <c r="A1927" t="s">
        <v>7021</v>
      </c>
      <c r="B1927">
        <v>1025</v>
      </c>
      <c r="C1927" t="s">
        <v>7022</v>
      </c>
      <c r="D1927" t="str">
        <f t="shared" si="90"/>
        <v>NP_055644</v>
      </c>
      <c r="E1927" t="s">
        <v>7021</v>
      </c>
      <c r="F1927" t="s">
        <v>7021</v>
      </c>
      <c r="G1927" t="s">
        <v>7020</v>
      </c>
      <c r="H1927">
        <v>1</v>
      </c>
      <c r="I1927">
        <v>77.184600000000003</v>
      </c>
      <c r="J1927">
        <v>5.8615999999999998E-3</v>
      </c>
      <c r="K1927">
        <v>101.72</v>
      </c>
      <c r="L1927">
        <v>101.72</v>
      </c>
      <c r="M1927">
        <v>77.185000000000002</v>
      </c>
      <c r="N1927">
        <v>1</v>
      </c>
      <c r="O1927">
        <v>97.778800000000004</v>
      </c>
      <c r="P1927">
        <v>7.2878200000000004E-3</v>
      </c>
      <c r="Q1927">
        <v>97.778999999999996</v>
      </c>
      <c r="R1927">
        <v>1</v>
      </c>
      <c r="S1927">
        <v>101.71899999999999</v>
      </c>
      <c r="T1927">
        <v>5.8615999999999998E-3</v>
      </c>
      <c r="U1927">
        <v>101.72</v>
      </c>
      <c r="V1927">
        <v>0</v>
      </c>
      <c r="W1927">
        <v>0</v>
      </c>
      <c r="Y1927" t="s">
        <v>137</v>
      </c>
      <c r="Z1927">
        <v>0</v>
      </c>
      <c r="AA1927">
        <v>0</v>
      </c>
      <c r="AC1927" t="s">
        <v>137</v>
      </c>
      <c r="AD1927">
        <v>1</v>
      </c>
      <c r="AE1927">
        <v>81.676299999999998</v>
      </c>
      <c r="AF1927">
        <v>2.4889100000000001E-2</v>
      </c>
      <c r="AG1927">
        <v>81.676000000000002</v>
      </c>
      <c r="AL1927">
        <v>1</v>
      </c>
      <c r="AM1927">
        <v>101.71899999999999</v>
      </c>
      <c r="AN1927">
        <v>5.8615999999999998E-3</v>
      </c>
      <c r="AO1927">
        <v>101.72</v>
      </c>
      <c r="AP1927">
        <v>1</v>
      </c>
      <c r="AQ1927">
        <v>77.184600000000003</v>
      </c>
      <c r="AR1927">
        <v>3.3961699999999997E-2</v>
      </c>
      <c r="AS1927">
        <v>77.185000000000002</v>
      </c>
      <c r="AU1927">
        <v>1</v>
      </c>
      <c r="AV1927" t="s">
        <v>144</v>
      </c>
      <c r="AW1927" t="str">
        <f t="shared" si="91"/>
        <v>DDX46|NP_055644</v>
      </c>
      <c r="AX1927" s="1" t="str">
        <f t="shared" si="92"/>
        <v>DDX46|NP_055644|LQNSYQPTNK(1)GR</v>
      </c>
      <c r="AY1927" t="s">
        <v>7027</v>
      </c>
      <c r="AZ1927" t="s">
        <v>143</v>
      </c>
      <c r="BA1927" t="s">
        <v>4067</v>
      </c>
      <c r="BB1927" t="s">
        <v>7026</v>
      </c>
      <c r="BC1927" t="s">
        <v>7025</v>
      </c>
      <c r="BD1927">
        <v>10</v>
      </c>
      <c r="BE1927">
        <v>2</v>
      </c>
      <c r="BF1927">
        <v>0.13703000000000001</v>
      </c>
      <c r="BG1927" t="s">
        <v>139</v>
      </c>
      <c r="BH1927" t="s">
        <v>139</v>
      </c>
      <c r="BI1927" t="s">
        <v>138</v>
      </c>
      <c r="BJ1927" t="s">
        <v>138</v>
      </c>
      <c r="BK1927" t="s">
        <v>139</v>
      </c>
      <c r="BL1927" t="s">
        <v>138</v>
      </c>
      <c r="BM1927" t="s">
        <v>139</v>
      </c>
      <c r="BN1927" t="s">
        <v>139</v>
      </c>
      <c r="BO1927">
        <v>182510000</v>
      </c>
      <c r="BP1927">
        <v>182510000</v>
      </c>
      <c r="BQ1927">
        <v>0</v>
      </c>
      <c r="BR1927">
        <v>0</v>
      </c>
      <c r="BS1927" t="s">
        <v>137</v>
      </c>
      <c r="BT1927">
        <v>22089000</v>
      </c>
      <c r="BU1927">
        <v>21244000</v>
      </c>
      <c r="BV1927">
        <v>11940000</v>
      </c>
      <c r="BW1927">
        <v>57310000</v>
      </c>
      <c r="BX1927">
        <v>27861000</v>
      </c>
      <c r="BY1927" t="s">
        <v>297</v>
      </c>
      <c r="BZ1927">
        <v>21814000</v>
      </c>
      <c r="CA1927">
        <v>20247000</v>
      </c>
      <c r="CB1927" t="s">
        <v>137</v>
      </c>
      <c r="CC1927" t="s">
        <v>137</v>
      </c>
      <c r="CD1927" t="s">
        <v>137</v>
      </c>
      <c r="CE1927" t="s">
        <v>137</v>
      </c>
      <c r="CF1927" t="s">
        <v>137</v>
      </c>
      <c r="CG1927" t="s">
        <v>137</v>
      </c>
      <c r="CH1927" t="s">
        <v>137</v>
      </c>
      <c r="CI1927" t="s">
        <v>137</v>
      </c>
      <c r="CJ1927">
        <v>22089000</v>
      </c>
      <c r="CK1927">
        <v>0</v>
      </c>
      <c r="CL1927">
        <v>0</v>
      </c>
      <c r="CM1927">
        <v>21244000</v>
      </c>
      <c r="CN1927">
        <v>0</v>
      </c>
      <c r="CO1927">
        <v>0</v>
      </c>
      <c r="CP1927">
        <v>11940000</v>
      </c>
      <c r="CQ1927">
        <v>0</v>
      </c>
      <c r="CR1927">
        <v>0</v>
      </c>
      <c r="CS1927">
        <v>57310000</v>
      </c>
      <c r="CT1927">
        <v>0</v>
      </c>
      <c r="CU1927">
        <v>0</v>
      </c>
      <c r="CV1927">
        <v>27861000</v>
      </c>
      <c r="CW1927">
        <v>0</v>
      </c>
      <c r="CX1927">
        <v>0</v>
      </c>
      <c r="CY1927">
        <v>0</v>
      </c>
      <c r="CZ1927">
        <v>0</v>
      </c>
      <c r="DA1927">
        <v>0</v>
      </c>
      <c r="DB1927">
        <v>21814000</v>
      </c>
      <c r="DC1927">
        <v>0</v>
      </c>
      <c r="DD1927">
        <v>0</v>
      </c>
      <c r="DE1927">
        <v>20247000</v>
      </c>
      <c r="DF1927">
        <v>0</v>
      </c>
      <c r="DG1927">
        <v>0</v>
      </c>
      <c r="DJ1927">
        <v>1925</v>
      </c>
      <c r="DK1927">
        <v>3024</v>
      </c>
      <c r="DL1927">
        <v>1025</v>
      </c>
      <c r="DM1927">
        <v>1025</v>
      </c>
      <c r="DN1927">
        <v>6364</v>
      </c>
      <c r="DO1927">
        <v>6732</v>
      </c>
      <c r="DP1927" t="s">
        <v>7024</v>
      </c>
      <c r="DQ1927" t="s">
        <v>7023</v>
      </c>
      <c r="DR1927">
        <v>41245</v>
      </c>
      <c r="DS1927">
        <v>28222</v>
      </c>
      <c r="DT1927">
        <v>8</v>
      </c>
      <c r="DU1927">
        <v>12315</v>
      </c>
      <c r="DV1927">
        <v>41244</v>
      </c>
      <c r="DW1927">
        <v>28221</v>
      </c>
      <c r="DX1927">
        <v>7</v>
      </c>
      <c r="DY1927">
        <v>13167</v>
      </c>
      <c r="DZ1927">
        <v>41244</v>
      </c>
      <c r="EA1927">
        <v>28221</v>
      </c>
      <c r="EB1927">
        <v>7</v>
      </c>
      <c r="EC1927">
        <v>13167</v>
      </c>
    </row>
    <row r="1928" spans="1:133" x14ac:dyDescent="0.2">
      <c r="A1928" t="s">
        <v>7021</v>
      </c>
      <c r="B1928">
        <v>271</v>
      </c>
      <c r="C1928" t="s">
        <v>7022</v>
      </c>
      <c r="D1928" t="str">
        <f t="shared" si="90"/>
        <v>NP_055644</v>
      </c>
      <c r="E1928" t="s">
        <v>7021</v>
      </c>
      <c r="F1928" t="s">
        <v>7021</v>
      </c>
      <c r="G1928" t="s">
        <v>7020</v>
      </c>
      <c r="H1928">
        <v>1</v>
      </c>
      <c r="I1928">
        <v>107.788</v>
      </c>
      <c r="J1928">
        <v>6.2042800000000004E-3</v>
      </c>
      <c r="K1928">
        <v>117.71</v>
      </c>
      <c r="L1928">
        <v>70.403999999999996</v>
      </c>
      <c r="M1928">
        <v>107.79</v>
      </c>
      <c r="N1928">
        <v>1</v>
      </c>
      <c r="O1928">
        <v>98.048299999999998</v>
      </c>
      <c r="P1928">
        <v>3.3584200000000002E-2</v>
      </c>
      <c r="Q1928">
        <v>98.048000000000002</v>
      </c>
      <c r="R1928">
        <v>1</v>
      </c>
      <c r="S1928">
        <v>105.19499999999999</v>
      </c>
      <c r="T1928">
        <v>1.9076800000000001E-2</v>
      </c>
      <c r="U1928">
        <v>105.2</v>
      </c>
      <c r="V1928">
        <v>1</v>
      </c>
      <c r="W1928">
        <v>107.205</v>
      </c>
      <c r="X1928">
        <v>1.54999E-2</v>
      </c>
      <c r="Y1928">
        <v>107.21</v>
      </c>
      <c r="Z1928">
        <v>1</v>
      </c>
      <c r="AA1928">
        <v>107.788</v>
      </c>
      <c r="AB1928">
        <v>1.48866E-2</v>
      </c>
      <c r="AC1928">
        <v>107.79</v>
      </c>
      <c r="AD1928">
        <v>0</v>
      </c>
      <c r="AE1928">
        <v>0</v>
      </c>
      <c r="AG1928" t="s">
        <v>137</v>
      </c>
      <c r="AH1928">
        <v>1</v>
      </c>
      <c r="AI1928">
        <v>117.706</v>
      </c>
      <c r="AJ1928">
        <v>6.2042800000000004E-3</v>
      </c>
      <c r="AK1928">
        <v>117.71</v>
      </c>
      <c r="AL1928">
        <v>0</v>
      </c>
      <c r="AM1928">
        <v>0</v>
      </c>
      <c r="AO1928" t="s">
        <v>137</v>
      </c>
      <c r="AP1928">
        <v>1</v>
      </c>
      <c r="AQ1928">
        <v>107.788</v>
      </c>
      <c r="AR1928">
        <v>1.48866E-2</v>
      </c>
      <c r="AS1928">
        <v>107.79</v>
      </c>
      <c r="AT1928" t="s">
        <v>136</v>
      </c>
      <c r="AU1928">
        <v>1</v>
      </c>
      <c r="AV1928" t="s">
        <v>144</v>
      </c>
      <c r="AW1928" t="str">
        <f t="shared" si="91"/>
        <v>DDX46|NP_055644</v>
      </c>
      <c r="AX1928" s="1" t="str">
        <f t="shared" si="92"/>
        <v>DDX46|NP_055644|VVTVVTTK(1)K</v>
      </c>
      <c r="AY1928" t="s">
        <v>7019</v>
      </c>
      <c r="AZ1928" t="s">
        <v>143</v>
      </c>
      <c r="BA1928" t="s">
        <v>506</v>
      </c>
      <c r="BB1928" t="s">
        <v>7018</v>
      </c>
      <c r="BC1928" t="s">
        <v>7017</v>
      </c>
      <c r="BD1928">
        <v>8</v>
      </c>
      <c r="BE1928">
        <v>2</v>
      </c>
      <c r="BF1928">
        <v>-0.80652000000000001</v>
      </c>
      <c r="BG1928" t="s">
        <v>139</v>
      </c>
      <c r="BH1928" t="s">
        <v>139</v>
      </c>
      <c r="BI1928" t="s">
        <v>139</v>
      </c>
      <c r="BJ1928" t="s">
        <v>139</v>
      </c>
      <c r="BK1928" t="s">
        <v>138</v>
      </c>
      <c r="BL1928" t="s">
        <v>139</v>
      </c>
      <c r="BM1928" t="s">
        <v>138</v>
      </c>
      <c r="BN1928" t="s">
        <v>139</v>
      </c>
      <c r="BO1928">
        <v>969700000</v>
      </c>
      <c r="BP1928">
        <v>969700000</v>
      </c>
      <c r="BQ1928">
        <v>0</v>
      </c>
      <c r="BR1928">
        <v>0</v>
      </c>
      <c r="BS1928" t="s">
        <v>137</v>
      </c>
      <c r="BT1928">
        <v>123490000</v>
      </c>
      <c r="BU1928">
        <v>146690000</v>
      </c>
      <c r="BV1928">
        <v>91217000</v>
      </c>
      <c r="BW1928">
        <v>211360000</v>
      </c>
      <c r="BX1928">
        <v>49286000</v>
      </c>
      <c r="BY1928">
        <v>120240000</v>
      </c>
      <c r="BZ1928">
        <v>106630000</v>
      </c>
      <c r="CA1928">
        <v>113700000</v>
      </c>
      <c r="CB1928" t="s">
        <v>137</v>
      </c>
      <c r="CC1928" t="s">
        <v>137</v>
      </c>
      <c r="CD1928" t="s">
        <v>137</v>
      </c>
      <c r="CE1928" t="s">
        <v>137</v>
      </c>
      <c r="CF1928" t="s">
        <v>137</v>
      </c>
      <c r="CG1928" t="s">
        <v>137</v>
      </c>
      <c r="CH1928" t="s">
        <v>137</v>
      </c>
      <c r="CI1928" t="s">
        <v>137</v>
      </c>
      <c r="CJ1928">
        <v>123490000</v>
      </c>
      <c r="CK1928">
        <v>0</v>
      </c>
      <c r="CL1928">
        <v>0</v>
      </c>
      <c r="CM1928">
        <v>146690000</v>
      </c>
      <c r="CN1928">
        <v>0</v>
      </c>
      <c r="CO1928">
        <v>0</v>
      </c>
      <c r="CP1928">
        <v>91217000</v>
      </c>
      <c r="CQ1928">
        <v>0</v>
      </c>
      <c r="CR1928">
        <v>0</v>
      </c>
      <c r="CS1928">
        <v>211360000</v>
      </c>
      <c r="CT1928">
        <v>0</v>
      </c>
      <c r="CU1928">
        <v>0</v>
      </c>
      <c r="CV1928">
        <v>49286000</v>
      </c>
      <c r="CW1928">
        <v>0</v>
      </c>
      <c r="CX1928">
        <v>0</v>
      </c>
      <c r="CY1928">
        <v>120240000</v>
      </c>
      <c r="CZ1928">
        <v>0</v>
      </c>
      <c r="DA1928">
        <v>0</v>
      </c>
      <c r="DB1928">
        <v>106630000</v>
      </c>
      <c r="DC1928">
        <v>0</v>
      </c>
      <c r="DD1928">
        <v>0</v>
      </c>
      <c r="DE1928">
        <v>113700000</v>
      </c>
      <c r="DF1928">
        <v>0</v>
      </c>
      <c r="DG1928">
        <v>0</v>
      </c>
      <c r="DJ1928">
        <v>1926</v>
      </c>
      <c r="DK1928">
        <v>3024</v>
      </c>
      <c r="DL1928">
        <v>271</v>
      </c>
      <c r="DM1928">
        <v>271</v>
      </c>
      <c r="DN1928">
        <v>12105</v>
      </c>
      <c r="DO1928">
        <v>12871</v>
      </c>
      <c r="DP1928" t="s">
        <v>7016</v>
      </c>
      <c r="DQ1928" t="s">
        <v>7015</v>
      </c>
      <c r="DR1928">
        <v>77819</v>
      </c>
      <c r="DS1928">
        <v>53414</v>
      </c>
      <c r="DT1928">
        <v>8</v>
      </c>
      <c r="DU1928">
        <v>13701</v>
      </c>
      <c r="DV1928">
        <v>77818</v>
      </c>
      <c r="DW1928">
        <v>53413</v>
      </c>
      <c r="DX1928">
        <v>6</v>
      </c>
      <c r="DY1928">
        <v>13827</v>
      </c>
      <c r="DZ1928">
        <v>77818</v>
      </c>
      <c r="EA1928">
        <v>53413</v>
      </c>
      <c r="EB1928">
        <v>6</v>
      </c>
      <c r="EC1928">
        <v>13827</v>
      </c>
    </row>
    <row r="1929" spans="1:133" x14ac:dyDescent="0.2">
      <c r="A1929" t="s">
        <v>7013</v>
      </c>
      <c r="B1929">
        <v>237</v>
      </c>
      <c r="C1929" t="s">
        <v>7014</v>
      </c>
      <c r="D1929" t="str">
        <f t="shared" si="90"/>
        <v>NP_065987</v>
      </c>
      <c r="E1929" t="s">
        <v>7013</v>
      </c>
      <c r="F1929" t="s">
        <v>7013</v>
      </c>
      <c r="G1929" t="s">
        <v>7012</v>
      </c>
      <c r="H1929">
        <v>1</v>
      </c>
      <c r="I1929">
        <v>106.578</v>
      </c>
      <c r="J1929" s="3">
        <v>4.3036699999999998E-7</v>
      </c>
      <c r="K1929">
        <v>122.64</v>
      </c>
      <c r="L1929">
        <v>68.572999999999993</v>
      </c>
      <c r="M1929">
        <v>106.58</v>
      </c>
      <c r="N1929">
        <v>1</v>
      </c>
      <c r="O1929">
        <v>100.223</v>
      </c>
      <c r="P1929">
        <v>4.2080900000000003E-3</v>
      </c>
      <c r="Q1929">
        <v>100.22</v>
      </c>
      <c r="R1929">
        <v>1</v>
      </c>
      <c r="S1929">
        <v>112.023</v>
      </c>
      <c r="T1929">
        <v>1.6661E-3</v>
      </c>
      <c r="U1929">
        <v>112.02</v>
      </c>
      <c r="V1929">
        <v>1</v>
      </c>
      <c r="W1929">
        <v>116.511</v>
      </c>
      <c r="X1929" s="3">
        <v>1.37672E-6</v>
      </c>
      <c r="Y1929">
        <v>116.51</v>
      </c>
      <c r="Z1929">
        <v>1</v>
      </c>
      <c r="AA1929">
        <v>69.92</v>
      </c>
      <c r="AB1929">
        <v>4.4697000000000001E-2</v>
      </c>
      <c r="AC1929">
        <v>69.92</v>
      </c>
      <c r="AD1929">
        <v>0</v>
      </c>
      <c r="AE1929">
        <v>0</v>
      </c>
      <c r="AG1929" t="s">
        <v>137</v>
      </c>
      <c r="AH1929">
        <v>1</v>
      </c>
      <c r="AI1929">
        <v>122.639</v>
      </c>
      <c r="AJ1929" s="3">
        <v>4.3036699999999998E-7</v>
      </c>
      <c r="AK1929">
        <v>122.64</v>
      </c>
      <c r="AL1929">
        <v>1</v>
      </c>
      <c r="AM1929">
        <v>90.860600000000005</v>
      </c>
      <c r="AN1929">
        <v>8.8782500000000007E-3</v>
      </c>
      <c r="AO1929">
        <v>90.861000000000004</v>
      </c>
      <c r="AP1929">
        <v>1</v>
      </c>
      <c r="AQ1929">
        <v>106.578</v>
      </c>
      <c r="AR1929">
        <v>3.4097400000000002E-4</v>
      </c>
      <c r="AS1929">
        <v>106.58</v>
      </c>
      <c r="AT1929" t="s">
        <v>136</v>
      </c>
      <c r="AU1929">
        <v>1</v>
      </c>
      <c r="AV1929" t="s">
        <v>144</v>
      </c>
      <c r="AW1929" t="str">
        <f t="shared" si="91"/>
        <v>DDX55|NP_065987</v>
      </c>
      <c r="AX1929" s="1" t="str">
        <f t="shared" si="92"/>
        <v>DDX55|NP_065987|GVAASSAQK(1)TPSR</v>
      </c>
      <c r="AY1929" t="s">
        <v>7011</v>
      </c>
      <c r="AZ1929" t="s">
        <v>143</v>
      </c>
      <c r="BA1929" t="s">
        <v>4302</v>
      </c>
      <c r="BB1929" t="s">
        <v>7010</v>
      </c>
      <c r="BC1929" t="s">
        <v>7009</v>
      </c>
      <c r="BD1929">
        <v>9</v>
      </c>
      <c r="BE1929">
        <v>2</v>
      </c>
      <c r="BF1929">
        <v>-0.26982</v>
      </c>
      <c r="BG1929" t="s">
        <v>139</v>
      </c>
      <c r="BH1929" t="s">
        <v>139</v>
      </c>
      <c r="BI1929" t="s">
        <v>139</v>
      </c>
      <c r="BJ1929" t="s">
        <v>139</v>
      </c>
      <c r="BK1929" t="s">
        <v>138</v>
      </c>
      <c r="BL1929" t="s">
        <v>139</v>
      </c>
      <c r="BM1929" t="s">
        <v>139</v>
      </c>
      <c r="BN1929" t="s">
        <v>139</v>
      </c>
      <c r="BO1929">
        <v>19659000</v>
      </c>
      <c r="BP1929">
        <v>19659000</v>
      </c>
      <c r="BQ1929">
        <v>0</v>
      </c>
      <c r="BR1929">
        <v>0</v>
      </c>
      <c r="BS1929" t="s">
        <v>137</v>
      </c>
      <c r="BT1929">
        <v>3503600</v>
      </c>
      <c r="BU1929">
        <v>4287000</v>
      </c>
      <c r="BV1929" t="s">
        <v>297</v>
      </c>
      <c r="BW1929">
        <v>7419900</v>
      </c>
      <c r="BX1929">
        <v>1075200</v>
      </c>
      <c r="BY1929" t="s">
        <v>297</v>
      </c>
      <c r="BZ1929">
        <v>3373100</v>
      </c>
      <c r="CA1929" t="s">
        <v>297</v>
      </c>
      <c r="CB1929" t="s">
        <v>137</v>
      </c>
      <c r="CC1929" t="s">
        <v>137</v>
      </c>
      <c r="CD1929" t="s">
        <v>137</v>
      </c>
      <c r="CE1929" t="s">
        <v>137</v>
      </c>
      <c r="CF1929" t="s">
        <v>137</v>
      </c>
      <c r="CG1929" t="s">
        <v>137</v>
      </c>
      <c r="CH1929" t="s">
        <v>137</v>
      </c>
      <c r="CI1929" t="s">
        <v>137</v>
      </c>
      <c r="CJ1929">
        <v>3503600</v>
      </c>
      <c r="CK1929">
        <v>0</v>
      </c>
      <c r="CL1929">
        <v>0</v>
      </c>
      <c r="CM1929">
        <v>4287000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7419900</v>
      </c>
      <c r="CT1929">
        <v>0</v>
      </c>
      <c r="CU1929">
        <v>0</v>
      </c>
      <c r="CV1929">
        <v>1075200</v>
      </c>
      <c r="CW1929">
        <v>0</v>
      </c>
      <c r="CX1929">
        <v>0</v>
      </c>
      <c r="CY1929">
        <v>0</v>
      </c>
      <c r="CZ1929">
        <v>0</v>
      </c>
      <c r="DA1929">
        <v>0</v>
      </c>
      <c r="DB1929">
        <v>3373100</v>
      </c>
      <c r="DC1929">
        <v>0</v>
      </c>
      <c r="DD1929">
        <v>0</v>
      </c>
      <c r="DE1929">
        <v>0</v>
      </c>
      <c r="DF1929">
        <v>0</v>
      </c>
      <c r="DG1929">
        <v>0</v>
      </c>
      <c r="DJ1929">
        <v>1927</v>
      </c>
      <c r="DK1929">
        <v>3025</v>
      </c>
      <c r="DL1929">
        <v>237</v>
      </c>
      <c r="DM1929">
        <v>237</v>
      </c>
      <c r="DN1929">
        <v>3399</v>
      </c>
      <c r="DO1929">
        <v>3580</v>
      </c>
      <c r="DP1929" t="s">
        <v>7008</v>
      </c>
      <c r="DQ1929" t="s">
        <v>7007</v>
      </c>
      <c r="DR1929">
        <v>21343</v>
      </c>
      <c r="DS1929">
        <v>14861</v>
      </c>
      <c r="DT1929">
        <v>8</v>
      </c>
      <c r="DU1929">
        <v>8855</v>
      </c>
      <c r="DV1929">
        <v>21341</v>
      </c>
      <c r="DW1929">
        <v>14859</v>
      </c>
      <c r="DX1929">
        <v>6</v>
      </c>
      <c r="DY1929">
        <v>8831</v>
      </c>
      <c r="DZ1929">
        <v>21341</v>
      </c>
      <c r="EA1929">
        <v>14859</v>
      </c>
      <c r="EB1929">
        <v>6</v>
      </c>
      <c r="EC1929">
        <v>8831</v>
      </c>
    </row>
    <row r="1930" spans="1:133" x14ac:dyDescent="0.2">
      <c r="A1930" t="s">
        <v>7005</v>
      </c>
      <c r="B1930">
        <v>357</v>
      </c>
      <c r="C1930" t="s">
        <v>7006</v>
      </c>
      <c r="D1930" t="str">
        <f t="shared" si="90"/>
        <v>NP_958815</v>
      </c>
      <c r="E1930" t="s">
        <v>7005</v>
      </c>
      <c r="F1930" t="s">
        <v>7005</v>
      </c>
      <c r="G1930" t="s">
        <v>7004</v>
      </c>
      <c r="H1930">
        <v>1</v>
      </c>
      <c r="I1930">
        <v>174.24199999999999</v>
      </c>
      <c r="J1930" s="3">
        <v>3.3045699999999998E-39</v>
      </c>
      <c r="K1930">
        <v>174.24</v>
      </c>
      <c r="L1930">
        <v>102.79</v>
      </c>
      <c r="M1930">
        <v>174.24</v>
      </c>
      <c r="N1930">
        <v>1</v>
      </c>
      <c r="O1930">
        <v>172.12700000000001</v>
      </c>
      <c r="P1930">
        <v>6.1995699999999997E-4</v>
      </c>
      <c r="Q1930">
        <v>172.13</v>
      </c>
      <c r="R1930">
        <v>1</v>
      </c>
      <c r="S1930">
        <v>170.04</v>
      </c>
      <c r="T1930">
        <v>9.2991099999999995E-4</v>
      </c>
      <c r="U1930">
        <v>170.04</v>
      </c>
      <c r="Z1930">
        <v>1</v>
      </c>
      <c r="AA1930">
        <v>146.35599999999999</v>
      </c>
      <c r="AB1930">
        <v>4.1868500000000002E-4</v>
      </c>
      <c r="AC1930">
        <v>146.36000000000001</v>
      </c>
      <c r="AH1930">
        <v>1</v>
      </c>
      <c r="AI1930">
        <v>174.24199999999999</v>
      </c>
      <c r="AJ1930" s="3">
        <v>3.3045699999999998E-39</v>
      </c>
      <c r="AK1930">
        <v>174.24</v>
      </c>
      <c r="AL1930">
        <v>1</v>
      </c>
      <c r="AM1930">
        <v>174.24199999999999</v>
      </c>
      <c r="AN1930" s="3">
        <v>3.3045699999999998E-39</v>
      </c>
      <c r="AO1930">
        <v>174.24</v>
      </c>
      <c r="AT1930" t="s">
        <v>136</v>
      </c>
      <c r="AU1930">
        <v>1</v>
      </c>
      <c r="AV1930" t="s">
        <v>144</v>
      </c>
      <c r="AW1930" t="str">
        <f t="shared" si="91"/>
        <v>LUC7L|NP_958815</v>
      </c>
      <c r="AX1930" s="1" t="str">
        <f t="shared" si="92"/>
        <v>LUC7L|NP_958815|LESSNGK(1)MASR</v>
      </c>
      <c r="AY1930" t="s">
        <v>7003</v>
      </c>
      <c r="AZ1930" t="s">
        <v>143</v>
      </c>
      <c r="BA1930" t="s">
        <v>157</v>
      </c>
      <c r="BB1930" t="s">
        <v>7002</v>
      </c>
      <c r="BC1930" t="s">
        <v>7001</v>
      </c>
      <c r="BD1930">
        <v>7</v>
      </c>
      <c r="BE1930">
        <v>2</v>
      </c>
      <c r="BF1930">
        <v>-0.33384000000000003</v>
      </c>
      <c r="BG1930" t="s">
        <v>139</v>
      </c>
      <c r="BH1930" t="s">
        <v>139</v>
      </c>
      <c r="BI1930" t="s">
        <v>138</v>
      </c>
      <c r="BJ1930" t="s">
        <v>139</v>
      </c>
      <c r="BK1930" t="s">
        <v>138</v>
      </c>
      <c r="BL1930" t="s">
        <v>139</v>
      </c>
      <c r="BM1930" t="s">
        <v>139</v>
      </c>
      <c r="BN1930" t="s">
        <v>138</v>
      </c>
      <c r="BO1930">
        <v>59276000</v>
      </c>
      <c r="BP1930">
        <v>59276000</v>
      </c>
      <c r="BQ1930">
        <v>0</v>
      </c>
      <c r="BR1930">
        <v>0</v>
      </c>
      <c r="BS1930" t="s">
        <v>137</v>
      </c>
      <c r="BT1930">
        <v>13035000</v>
      </c>
      <c r="BU1930">
        <v>14193000</v>
      </c>
      <c r="BV1930" t="s">
        <v>297</v>
      </c>
      <c r="BW1930">
        <v>32047000</v>
      </c>
      <c r="BX1930" t="s">
        <v>297</v>
      </c>
      <c r="BY1930" t="s">
        <v>297</v>
      </c>
      <c r="BZ1930" t="s">
        <v>297</v>
      </c>
      <c r="CA1930" t="s">
        <v>297</v>
      </c>
      <c r="CB1930" t="s">
        <v>137</v>
      </c>
      <c r="CC1930" t="s">
        <v>137</v>
      </c>
      <c r="CD1930" t="s">
        <v>137</v>
      </c>
      <c r="CE1930" t="s">
        <v>137</v>
      </c>
      <c r="CF1930" t="s">
        <v>137</v>
      </c>
      <c r="CG1930" t="s">
        <v>137</v>
      </c>
      <c r="CH1930" t="s">
        <v>137</v>
      </c>
      <c r="CI1930" t="s">
        <v>137</v>
      </c>
      <c r="CJ1930">
        <v>13035000</v>
      </c>
      <c r="CK1930">
        <v>0</v>
      </c>
      <c r="CL1930">
        <v>0</v>
      </c>
      <c r="CM1930">
        <v>14193000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32047000</v>
      </c>
      <c r="CT1930">
        <v>0</v>
      </c>
      <c r="CU1930">
        <v>0</v>
      </c>
      <c r="CV1930">
        <v>0</v>
      </c>
      <c r="CW1930">
        <v>0</v>
      </c>
      <c r="CX1930">
        <v>0</v>
      </c>
      <c r="CY1930">
        <v>0</v>
      </c>
      <c r="CZ1930">
        <v>0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J1930">
        <v>1928</v>
      </c>
      <c r="DK1930">
        <v>3028</v>
      </c>
      <c r="DL1930">
        <v>357</v>
      </c>
      <c r="DM1930">
        <v>357</v>
      </c>
      <c r="DN1930">
        <v>5666</v>
      </c>
      <c r="DO1930">
        <v>5995</v>
      </c>
      <c r="DP1930" t="s">
        <v>7000</v>
      </c>
      <c r="DQ1930" t="s">
        <v>6999</v>
      </c>
      <c r="DR1930">
        <v>37156</v>
      </c>
      <c r="DS1930">
        <v>25367</v>
      </c>
      <c r="DT1930">
        <v>7</v>
      </c>
      <c r="DU1930">
        <v>10269</v>
      </c>
      <c r="DV1930">
        <v>37156</v>
      </c>
      <c r="DW1930">
        <v>25367</v>
      </c>
      <c r="DX1930">
        <v>7</v>
      </c>
      <c r="DY1930">
        <v>10269</v>
      </c>
      <c r="DZ1930">
        <v>37156</v>
      </c>
      <c r="EA1930">
        <v>25367</v>
      </c>
      <c r="EB1930">
        <v>7</v>
      </c>
      <c r="EC1930">
        <v>10269</v>
      </c>
    </row>
    <row r="1931" spans="1:133" x14ac:dyDescent="0.2">
      <c r="A1931" t="s">
        <v>6987</v>
      </c>
      <c r="B1931">
        <v>370</v>
      </c>
      <c r="C1931" t="s">
        <v>6988</v>
      </c>
      <c r="D1931" t="str">
        <f t="shared" si="90"/>
        <v>NP_000088</v>
      </c>
      <c r="E1931" t="s">
        <v>6987</v>
      </c>
      <c r="F1931" t="s">
        <v>6987</v>
      </c>
      <c r="G1931" t="s">
        <v>6986</v>
      </c>
      <c r="H1931">
        <v>1</v>
      </c>
      <c r="I1931">
        <v>98.156300000000002</v>
      </c>
      <c r="J1931">
        <v>9.5637199999999995E-3</v>
      </c>
      <c r="K1931">
        <v>98.182000000000002</v>
      </c>
      <c r="L1931">
        <v>68.936999999999998</v>
      </c>
      <c r="M1931">
        <v>98.156000000000006</v>
      </c>
      <c r="N1931">
        <v>0</v>
      </c>
      <c r="O1931">
        <v>0</v>
      </c>
      <c r="Q1931" t="s">
        <v>137</v>
      </c>
      <c r="R1931">
        <v>1</v>
      </c>
      <c r="S1931">
        <v>98.182500000000005</v>
      </c>
      <c r="T1931">
        <v>9.5637199999999995E-3</v>
      </c>
      <c r="U1931">
        <v>98.182000000000002</v>
      </c>
      <c r="V1931">
        <v>1</v>
      </c>
      <c r="W1931">
        <v>80.244699999999995</v>
      </c>
      <c r="X1931">
        <v>3.6319499999999998E-2</v>
      </c>
      <c r="Y1931">
        <v>80.245000000000005</v>
      </c>
      <c r="Z1931">
        <v>1</v>
      </c>
      <c r="AA1931">
        <v>97.162700000000001</v>
      </c>
      <c r="AB1931">
        <v>1.0129600000000001E-2</v>
      </c>
      <c r="AC1931">
        <v>97.162999999999997</v>
      </c>
      <c r="AD1931">
        <v>0</v>
      </c>
      <c r="AE1931">
        <v>0</v>
      </c>
      <c r="AG1931" t="s">
        <v>137</v>
      </c>
      <c r="AH1931">
        <v>1</v>
      </c>
      <c r="AI1931">
        <v>90.613600000000005</v>
      </c>
      <c r="AJ1931">
        <v>1.7367199999999999E-2</v>
      </c>
      <c r="AK1931">
        <v>90.614000000000004</v>
      </c>
      <c r="AL1931">
        <v>1</v>
      </c>
      <c r="AM1931">
        <v>90.613600000000005</v>
      </c>
      <c r="AN1931">
        <v>1.7367199999999999E-2</v>
      </c>
      <c r="AO1931">
        <v>90.614000000000004</v>
      </c>
      <c r="AP1931">
        <v>1</v>
      </c>
      <c r="AQ1931">
        <v>98.156300000000002</v>
      </c>
      <c r="AR1931">
        <v>9.5763800000000007E-3</v>
      </c>
      <c r="AS1931">
        <v>98.156000000000006</v>
      </c>
      <c r="AT1931" t="s">
        <v>136</v>
      </c>
      <c r="AU1931">
        <v>1</v>
      </c>
      <c r="AV1931" t="s">
        <v>144</v>
      </c>
      <c r="AW1931" t="str">
        <f t="shared" si="91"/>
        <v>CPOX|NP_000088</v>
      </c>
      <c r="AX1931" s="1" t="str">
        <f t="shared" si="92"/>
        <v>CPOX|NP_000088|AVVPSYIPLVK(1)K</v>
      </c>
      <c r="AY1931" t="s">
        <v>6998</v>
      </c>
      <c r="AZ1931" t="s">
        <v>143</v>
      </c>
      <c r="BA1931" t="s">
        <v>210</v>
      </c>
      <c r="BB1931" t="s">
        <v>6997</v>
      </c>
      <c r="BC1931" t="s">
        <v>6996</v>
      </c>
      <c r="BD1931">
        <v>11</v>
      </c>
      <c r="BE1931">
        <v>2</v>
      </c>
      <c r="BF1931">
        <v>-0.13894000000000001</v>
      </c>
      <c r="BG1931" t="s">
        <v>138</v>
      </c>
      <c r="BH1931" t="s">
        <v>139</v>
      </c>
      <c r="BI1931" t="s">
        <v>139</v>
      </c>
      <c r="BJ1931" t="s">
        <v>139</v>
      </c>
      <c r="BK1931" t="s">
        <v>138</v>
      </c>
      <c r="BL1931" t="s">
        <v>139</v>
      </c>
      <c r="BM1931" t="s">
        <v>139</v>
      </c>
      <c r="BN1931" t="s">
        <v>139</v>
      </c>
      <c r="BO1931">
        <v>147190000</v>
      </c>
      <c r="BP1931">
        <v>147190000</v>
      </c>
      <c r="BQ1931">
        <v>0</v>
      </c>
      <c r="BR1931">
        <v>0</v>
      </c>
      <c r="BS1931" t="s">
        <v>137</v>
      </c>
      <c r="BT1931">
        <v>17181000</v>
      </c>
      <c r="BU1931">
        <v>23585000</v>
      </c>
      <c r="BV1931">
        <v>21827000</v>
      </c>
      <c r="BW1931">
        <v>15069000</v>
      </c>
      <c r="BX1931">
        <v>9769700</v>
      </c>
      <c r="BY1931">
        <v>14438000</v>
      </c>
      <c r="BZ1931">
        <v>17973000</v>
      </c>
      <c r="CA1931">
        <v>27351000</v>
      </c>
      <c r="CB1931" t="s">
        <v>137</v>
      </c>
      <c r="CC1931" t="s">
        <v>137</v>
      </c>
      <c r="CD1931" t="s">
        <v>137</v>
      </c>
      <c r="CE1931" t="s">
        <v>137</v>
      </c>
      <c r="CF1931" t="s">
        <v>137</v>
      </c>
      <c r="CG1931" t="s">
        <v>137</v>
      </c>
      <c r="CH1931" t="s">
        <v>137</v>
      </c>
      <c r="CI1931" t="s">
        <v>137</v>
      </c>
      <c r="CJ1931">
        <v>17181000</v>
      </c>
      <c r="CK1931">
        <v>0</v>
      </c>
      <c r="CL1931">
        <v>0</v>
      </c>
      <c r="CM1931">
        <v>23585000</v>
      </c>
      <c r="CN1931">
        <v>0</v>
      </c>
      <c r="CO1931">
        <v>0</v>
      </c>
      <c r="CP1931">
        <v>21827000</v>
      </c>
      <c r="CQ1931">
        <v>0</v>
      </c>
      <c r="CR1931">
        <v>0</v>
      </c>
      <c r="CS1931">
        <v>15069000</v>
      </c>
      <c r="CT1931">
        <v>0</v>
      </c>
      <c r="CU1931">
        <v>0</v>
      </c>
      <c r="CV1931">
        <v>9769700</v>
      </c>
      <c r="CW1931">
        <v>0</v>
      </c>
      <c r="CX1931">
        <v>0</v>
      </c>
      <c r="CY1931">
        <v>14438000</v>
      </c>
      <c r="CZ1931">
        <v>0</v>
      </c>
      <c r="DA1931">
        <v>0</v>
      </c>
      <c r="DB1931">
        <v>17973000</v>
      </c>
      <c r="DC1931">
        <v>0</v>
      </c>
      <c r="DD1931">
        <v>0</v>
      </c>
      <c r="DE1931">
        <v>27351000</v>
      </c>
      <c r="DF1931">
        <v>0</v>
      </c>
      <c r="DG1931">
        <v>0</v>
      </c>
      <c r="DJ1931">
        <v>1929</v>
      </c>
      <c r="DK1931">
        <v>3031</v>
      </c>
      <c r="DL1931">
        <v>370</v>
      </c>
      <c r="DM1931">
        <v>370</v>
      </c>
      <c r="DN1931">
        <v>995</v>
      </c>
      <c r="DO1931">
        <v>1055</v>
      </c>
      <c r="DP1931" t="s">
        <v>6995</v>
      </c>
      <c r="DQ1931" t="s">
        <v>6994</v>
      </c>
      <c r="DR1931">
        <v>6307</v>
      </c>
      <c r="DS1931">
        <v>4533</v>
      </c>
      <c r="DT1931">
        <v>8</v>
      </c>
      <c r="DU1931">
        <v>36204</v>
      </c>
      <c r="DV1931">
        <v>6302</v>
      </c>
      <c r="DW1931">
        <v>4528</v>
      </c>
      <c r="DX1931">
        <v>2</v>
      </c>
      <c r="DY1931">
        <v>35755</v>
      </c>
      <c r="DZ1931">
        <v>6302</v>
      </c>
      <c r="EA1931">
        <v>4528</v>
      </c>
      <c r="EB1931">
        <v>2</v>
      </c>
      <c r="EC1931">
        <v>35755</v>
      </c>
    </row>
    <row r="1932" spans="1:133" x14ac:dyDescent="0.2">
      <c r="A1932" t="s">
        <v>6987</v>
      </c>
      <c r="B1932">
        <v>314</v>
      </c>
      <c r="C1932" t="s">
        <v>6988</v>
      </c>
      <c r="D1932" t="str">
        <f t="shared" si="90"/>
        <v>NP_000088</v>
      </c>
      <c r="E1932" t="s">
        <v>6987</v>
      </c>
      <c r="F1932" t="s">
        <v>6987</v>
      </c>
      <c r="G1932" t="s">
        <v>6986</v>
      </c>
      <c r="H1932">
        <v>1</v>
      </c>
      <c r="I1932">
        <v>68.261600000000001</v>
      </c>
      <c r="J1932">
        <v>8.3243999999999992E-3</v>
      </c>
      <c r="K1932">
        <v>70.272000000000006</v>
      </c>
      <c r="L1932">
        <v>53.070999999999998</v>
      </c>
      <c r="M1932">
        <v>68.262</v>
      </c>
      <c r="N1932">
        <v>0</v>
      </c>
      <c r="O1932">
        <v>0</v>
      </c>
      <c r="Q1932" t="s">
        <v>137</v>
      </c>
      <c r="R1932">
        <v>0</v>
      </c>
      <c r="S1932">
        <v>0</v>
      </c>
      <c r="U1932" t="s">
        <v>137</v>
      </c>
      <c r="V1932">
        <v>1</v>
      </c>
      <c r="W1932">
        <v>70.272400000000005</v>
      </c>
      <c r="X1932">
        <v>8.3243999999999992E-3</v>
      </c>
      <c r="Y1932">
        <v>70.272000000000006</v>
      </c>
      <c r="Z1932">
        <v>1</v>
      </c>
      <c r="AA1932">
        <v>68.261600000000001</v>
      </c>
      <c r="AB1932">
        <v>1.03135E-2</v>
      </c>
      <c r="AC1932">
        <v>68.262</v>
      </c>
      <c r="AH1932">
        <v>0</v>
      </c>
      <c r="AI1932">
        <v>0</v>
      </c>
      <c r="AK1932" t="s">
        <v>137</v>
      </c>
      <c r="AP1932">
        <v>0</v>
      </c>
      <c r="AQ1932">
        <v>0</v>
      </c>
      <c r="AS1932" t="s">
        <v>137</v>
      </c>
      <c r="AT1932" t="s">
        <v>136</v>
      </c>
      <c r="AU1932">
        <v>1</v>
      </c>
      <c r="AV1932" t="s">
        <v>144</v>
      </c>
      <c r="AW1932" t="str">
        <f t="shared" si="91"/>
        <v>CPOX|NP_000088</v>
      </c>
      <c r="AX1932" s="1" t="str">
        <f t="shared" si="92"/>
        <v>CPOX|NP_000088|EACDQHGPDLYPK(1)FK</v>
      </c>
      <c r="AY1932" t="s">
        <v>6993</v>
      </c>
      <c r="AZ1932" t="s">
        <v>143</v>
      </c>
      <c r="BA1932" t="s">
        <v>849</v>
      </c>
      <c r="BB1932" t="s">
        <v>6992</v>
      </c>
      <c r="BC1932" t="s">
        <v>6991</v>
      </c>
      <c r="BD1932">
        <v>13</v>
      </c>
      <c r="BE1932">
        <v>3</v>
      </c>
      <c r="BF1932">
        <v>0.10614999999999999</v>
      </c>
      <c r="BG1932" t="s">
        <v>138</v>
      </c>
      <c r="BH1932" t="s">
        <v>138</v>
      </c>
      <c r="BI1932" t="s">
        <v>139</v>
      </c>
      <c r="BJ1932" t="s">
        <v>139</v>
      </c>
      <c r="BK1932" t="s">
        <v>138</v>
      </c>
      <c r="BL1932" t="s">
        <v>138</v>
      </c>
      <c r="BM1932" t="s">
        <v>138</v>
      </c>
      <c r="BN1932" t="s">
        <v>138</v>
      </c>
      <c r="BO1932">
        <v>46524000</v>
      </c>
      <c r="BP1932">
        <v>46524000</v>
      </c>
      <c r="BQ1932">
        <v>0</v>
      </c>
      <c r="BR1932">
        <v>0</v>
      </c>
      <c r="BS1932" t="s">
        <v>137</v>
      </c>
      <c r="BT1932">
        <v>6560900</v>
      </c>
      <c r="BU1932">
        <v>11188000</v>
      </c>
      <c r="BV1932">
        <v>5550300</v>
      </c>
      <c r="BW1932">
        <v>8951600</v>
      </c>
      <c r="BX1932" t="s">
        <v>297</v>
      </c>
      <c r="BY1932">
        <v>5330500</v>
      </c>
      <c r="BZ1932" t="s">
        <v>297</v>
      </c>
      <c r="CA1932">
        <v>8943300</v>
      </c>
      <c r="CB1932" t="s">
        <v>137</v>
      </c>
      <c r="CC1932" t="s">
        <v>137</v>
      </c>
      <c r="CD1932" t="s">
        <v>137</v>
      </c>
      <c r="CE1932" t="s">
        <v>137</v>
      </c>
      <c r="CF1932" t="s">
        <v>137</v>
      </c>
      <c r="CG1932" t="s">
        <v>137</v>
      </c>
      <c r="CH1932" t="s">
        <v>137</v>
      </c>
      <c r="CI1932" t="s">
        <v>137</v>
      </c>
      <c r="CJ1932">
        <v>6560900</v>
      </c>
      <c r="CK1932">
        <v>0</v>
      </c>
      <c r="CL1932">
        <v>0</v>
      </c>
      <c r="CM1932">
        <v>11188000</v>
      </c>
      <c r="CN1932">
        <v>0</v>
      </c>
      <c r="CO1932">
        <v>0</v>
      </c>
      <c r="CP1932">
        <v>5550300</v>
      </c>
      <c r="CQ1932">
        <v>0</v>
      </c>
      <c r="CR1932">
        <v>0</v>
      </c>
      <c r="CS1932">
        <v>8951600</v>
      </c>
      <c r="CT1932">
        <v>0</v>
      </c>
      <c r="CU1932">
        <v>0</v>
      </c>
      <c r="CV1932">
        <v>0</v>
      </c>
      <c r="CW1932">
        <v>0</v>
      </c>
      <c r="CX1932">
        <v>0</v>
      </c>
      <c r="CY1932">
        <v>5330500</v>
      </c>
      <c r="CZ1932">
        <v>0</v>
      </c>
      <c r="DA1932">
        <v>0</v>
      </c>
      <c r="DB1932">
        <v>0</v>
      </c>
      <c r="DC1932">
        <v>0</v>
      </c>
      <c r="DD1932">
        <v>0</v>
      </c>
      <c r="DE1932">
        <v>8943300</v>
      </c>
      <c r="DF1932">
        <v>0</v>
      </c>
      <c r="DG1932">
        <v>0</v>
      </c>
      <c r="DJ1932">
        <v>1930</v>
      </c>
      <c r="DK1932">
        <v>3031</v>
      </c>
      <c r="DL1932">
        <v>314</v>
      </c>
      <c r="DM1932">
        <v>314</v>
      </c>
      <c r="DN1932">
        <v>1561</v>
      </c>
      <c r="DO1932">
        <v>1648</v>
      </c>
      <c r="DP1932" t="s">
        <v>6990</v>
      </c>
      <c r="DQ1932" t="s">
        <v>6989</v>
      </c>
      <c r="DR1932">
        <v>9473</v>
      </c>
      <c r="DS1932">
        <v>6737</v>
      </c>
      <c r="DT1932">
        <v>4</v>
      </c>
      <c r="DU1932">
        <v>25060</v>
      </c>
      <c r="DV1932">
        <v>9472</v>
      </c>
      <c r="DW1932">
        <v>6736</v>
      </c>
      <c r="DX1932">
        <v>3</v>
      </c>
      <c r="DY1932">
        <v>24693</v>
      </c>
      <c r="DZ1932">
        <v>9472</v>
      </c>
      <c r="EA1932">
        <v>6736</v>
      </c>
      <c r="EB1932">
        <v>3</v>
      </c>
      <c r="EC1932">
        <v>24693</v>
      </c>
    </row>
    <row r="1933" spans="1:133" x14ac:dyDescent="0.2">
      <c r="A1933" t="s">
        <v>6987</v>
      </c>
      <c r="B1933">
        <v>404</v>
      </c>
      <c r="C1933" t="s">
        <v>6988</v>
      </c>
      <c r="D1933" t="str">
        <f t="shared" si="90"/>
        <v>NP_000088</v>
      </c>
      <c r="E1933" t="s">
        <v>6987</v>
      </c>
      <c r="F1933" t="s">
        <v>6987</v>
      </c>
      <c r="G1933" t="s">
        <v>6986</v>
      </c>
      <c r="H1933">
        <v>1</v>
      </c>
      <c r="I1933">
        <v>95.183400000000006</v>
      </c>
      <c r="J1933">
        <v>8.3343400000000008E-3</v>
      </c>
      <c r="K1933">
        <v>96.23</v>
      </c>
      <c r="L1933">
        <v>69.817999999999998</v>
      </c>
      <c r="M1933">
        <v>95.183000000000007</v>
      </c>
      <c r="R1933">
        <v>1</v>
      </c>
      <c r="S1933">
        <v>96.229600000000005</v>
      </c>
      <c r="T1933">
        <v>8.3343400000000008E-3</v>
      </c>
      <c r="U1933">
        <v>96.23</v>
      </c>
      <c r="V1933">
        <v>1</v>
      </c>
      <c r="W1933">
        <v>79.744100000000003</v>
      </c>
      <c r="X1933">
        <v>2.7902400000000001E-2</v>
      </c>
      <c r="Y1933">
        <v>79.744</v>
      </c>
      <c r="Z1933">
        <v>1</v>
      </c>
      <c r="AA1933">
        <v>92.781099999999995</v>
      </c>
      <c r="AB1933">
        <v>1.11802E-2</v>
      </c>
      <c r="AC1933">
        <v>92.781000000000006</v>
      </c>
      <c r="AD1933">
        <v>1</v>
      </c>
      <c r="AE1933">
        <v>82.7744</v>
      </c>
      <c r="AF1933">
        <v>2.3176599999999999E-2</v>
      </c>
      <c r="AG1933">
        <v>82.774000000000001</v>
      </c>
      <c r="AH1933">
        <v>1</v>
      </c>
      <c r="AI1933">
        <v>74.987300000000005</v>
      </c>
      <c r="AJ1933">
        <v>4.0967000000000003E-2</v>
      </c>
      <c r="AK1933">
        <v>74.986999999999995</v>
      </c>
      <c r="AL1933">
        <v>1</v>
      </c>
      <c r="AM1933">
        <v>95.183400000000006</v>
      </c>
      <c r="AN1933">
        <v>9.1977199999999995E-3</v>
      </c>
      <c r="AO1933">
        <v>95.183000000000007</v>
      </c>
      <c r="AP1933">
        <v>0</v>
      </c>
      <c r="AQ1933">
        <v>0</v>
      </c>
      <c r="AS1933" t="s">
        <v>137</v>
      </c>
      <c r="AT1933" t="s">
        <v>136</v>
      </c>
      <c r="AU1933">
        <v>1</v>
      </c>
      <c r="AV1933" t="s">
        <v>144</v>
      </c>
      <c r="AW1933" t="str">
        <f t="shared" si="91"/>
        <v>CPOX|NP_000088</v>
      </c>
      <c r="AX1933" s="1" t="str">
        <f t="shared" si="92"/>
        <v>CPOX|NP_000088|GTK(1)FGLFTPGSR</v>
      </c>
      <c r="AY1933" t="s">
        <v>6985</v>
      </c>
      <c r="AZ1933" t="s">
        <v>143</v>
      </c>
      <c r="BA1933" t="s">
        <v>876</v>
      </c>
      <c r="BB1933" t="s">
        <v>6984</v>
      </c>
      <c r="BC1933" t="s">
        <v>6983</v>
      </c>
      <c r="BD1933">
        <v>3</v>
      </c>
      <c r="BE1933">
        <v>2</v>
      </c>
      <c r="BF1933">
        <v>0.59050000000000002</v>
      </c>
      <c r="BG1933" t="s">
        <v>138</v>
      </c>
      <c r="BH1933" t="s">
        <v>139</v>
      </c>
      <c r="BI1933" t="s">
        <v>139</v>
      </c>
      <c r="BJ1933" t="s">
        <v>139</v>
      </c>
      <c r="BK1933" t="s">
        <v>139</v>
      </c>
      <c r="BL1933" t="s">
        <v>139</v>
      </c>
      <c r="BM1933" t="s">
        <v>139</v>
      </c>
      <c r="BN1933" t="s">
        <v>138</v>
      </c>
      <c r="BO1933">
        <v>291300000</v>
      </c>
      <c r="BP1933">
        <v>291300000</v>
      </c>
      <c r="BQ1933">
        <v>0</v>
      </c>
      <c r="BR1933">
        <v>0</v>
      </c>
      <c r="BS1933" t="s">
        <v>137</v>
      </c>
      <c r="BT1933" t="s">
        <v>297</v>
      </c>
      <c r="BU1933">
        <v>57961000</v>
      </c>
      <c r="BV1933">
        <v>53396000</v>
      </c>
      <c r="BW1933">
        <v>40567000</v>
      </c>
      <c r="BX1933">
        <v>19231000</v>
      </c>
      <c r="BY1933">
        <v>30126000</v>
      </c>
      <c r="BZ1933">
        <v>41046000</v>
      </c>
      <c r="CA1933">
        <v>48972000</v>
      </c>
      <c r="CB1933" t="s">
        <v>137</v>
      </c>
      <c r="CC1933" t="s">
        <v>137</v>
      </c>
      <c r="CD1933" t="s">
        <v>137</v>
      </c>
      <c r="CE1933" t="s">
        <v>137</v>
      </c>
      <c r="CF1933" t="s">
        <v>137</v>
      </c>
      <c r="CG1933" t="s">
        <v>137</v>
      </c>
      <c r="CH1933" t="s">
        <v>137</v>
      </c>
      <c r="CI1933" t="s">
        <v>137</v>
      </c>
      <c r="CJ1933">
        <v>0</v>
      </c>
      <c r="CK1933">
        <v>0</v>
      </c>
      <c r="CL1933">
        <v>0</v>
      </c>
      <c r="CM1933">
        <v>57961000</v>
      </c>
      <c r="CN1933">
        <v>0</v>
      </c>
      <c r="CO1933">
        <v>0</v>
      </c>
      <c r="CP1933">
        <v>53396000</v>
      </c>
      <c r="CQ1933">
        <v>0</v>
      </c>
      <c r="CR1933">
        <v>0</v>
      </c>
      <c r="CS1933">
        <v>40567000</v>
      </c>
      <c r="CT1933">
        <v>0</v>
      </c>
      <c r="CU1933">
        <v>0</v>
      </c>
      <c r="CV1933">
        <v>19231000</v>
      </c>
      <c r="CW1933">
        <v>0</v>
      </c>
      <c r="CX1933">
        <v>0</v>
      </c>
      <c r="CY1933">
        <v>30126000</v>
      </c>
      <c r="CZ1933">
        <v>0</v>
      </c>
      <c r="DA1933">
        <v>0</v>
      </c>
      <c r="DB1933">
        <v>41046000</v>
      </c>
      <c r="DC1933">
        <v>0</v>
      </c>
      <c r="DD1933">
        <v>0</v>
      </c>
      <c r="DE1933">
        <v>48972000</v>
      </c>
      <c r="DF1933">
        <v>0</v>
      </c>
      <c r="DG1933">
        <v>0</v>
      </c>
      <c r="DJ1933">
        <v>1931</v>
      </c>
      <c r="DK1933">
        <v>3031</v>
      </c>
      <c r="DL1933">
        <v>404</v>
      </c>
      <c r="DM1933">
        <v>404</v>
      </c>
      <c r="DN1933">
        <v>3378</v>
      </c>
      <c r="DO1933">
        <v>3557</v>
      </c>
      <c r="DP1933" t="s">
        <v>6982</v>
      </c>
      <c r="DQ1933" t="s">
        <v>6981</v>
      </c>
      <c r="DR1933">
        <v>21220</v>
      </c>
      <c r="DS1933">
        <v>14764</v>
      </c>
      <c r="DT1933">
        <v>7</v>
      </c>
      <c r="DU1933">
        <v>36602</v>
      </c>
      <c r="DV1933">
        <v>21215</v>
      </c>
      <c r="DW1933">
        <v>14759</v>
      </c>
      <c r="DX1933">
        <v>2</v>
      </c>
      <c r="DY1933">
        <v>34498</v>
      </c>
      <c r="DZ1933">
        <v>21215</v>
      </c>
      <c r="EA1933">
        <v>14759</v>
      </c>
      <c r="EB1933">
        <v>2</v>
      </c>
      <c r="EC1933">
        <v>34498</v>
      </c>
    </row>
    <row r="1934" spans="1:133" x14ac:dyDescent="0.2">
      <c r="A1934" t="s">
        <v>6979</v>
      </c>
      <c r="B1934">
        <v>1368</v>
      </c>
      <c r="C1934" t="s">
        <v>6980</v>
      </c>
      <c r="D1934" t="str">
        <f t="shared" si="90"/>
        <v>NP_004841</v>
      </c>
      <c r="E1934" t="s">
        <v>6979</v>
      </c>
      <c r="F1934" t="s">
        <v>6979</v>
      </c>
      <c r="G1934" t="s">
        <v>6978</v>
      </c>
      <c r="H1934">
        <v>1</v>
      </c>
      <c r="I1934">
        <v>91.6203</v>
      </c>
      <c r="J1934">
        <v>1.58358E-3</v>
      </c>
      <c r="K1934">
        <v>121.56</v>
      </c>
      <c r="L1934">
        <v>72.991</v>
      </c>
      <c r="M1934">
        <v>91.62</v>
      </c>
      <c r="N1934">
        <v>0</v>
      </c>
      <c r="O1934">
        <v>0</v>
      </c>
      <c r="Q1934" t="s">
        <v>137</v>
      </c>
      <c r="R1934">
        <v>1</v>
      </c>
      <c r="S1934">
        <v>121.55800000000001</v>
      </c>
      <c r="T1934">
        <v>1.58358E-3</v>
      </c>
      <c r="U1934">
        <v>121.56</v>
      </c>
      <c r="V1934">
        <v>1</v>
      </c>
      <c r="W1934">
        <v>81.709000000000003</v>
      </c>
      <c r="X1934">
        <v>1.15397E-2</v>
      </c>
      <c r="Y1934">
        <v>88.162999999999997</v>
      </c>
      <c r="Z1934">
        <v>1</v>
      </c>
      <c r="AA1934">
        <v>114.86799999999999</v>
      </c>
      <c r="AB1934">
        <v>2.5417299999999999E-3</v>
      </c>
      <c r="AC1934">
        <v>114.87</v>
      </c>
      <c r="AD1934">
        <v>0</v>
      </c>
      <c r="AE1934">
        <v>0</v>
      </c>
      <c r="AG1934" t="s">
        <v>137</v>
      </c>
      <c r="AH1934">
        <v>1</v>
      </c>
      <c r="AI1934">
        <v>91.6203</v>
      </c>
      <c r="AJ1934">
        <v>1.21382E-2</v>
      </c>
      <c r="AK1934">
        <v>91.62</v>
      </c>
      <c r="AL1934">
        <v>1</v>
      </c>
      <c r="AM1934">
        <v>91.6203</v>
      </c>
      <c r="AN1934">
        <v>1.21382E-2</v>
      </c>
      <c r="AO1934">
        <v>91.62</v>
      </c>
      <c r="AP1934">
        <v>0</v>
      </c>
      <c r="AQ1934">
        <v>0</v>
      </c>
      <c r="AS1934" t="s">
        <v>137</v>
      </c>
      <c r="AT1934" t="s">
        <v>136</v>
      </c>
      <c r="AU1934">
        <v>1</v>
      </c>
      <c r="AV1934" t="s">
        <v>144</v>
      </c>
      <c r="AW1934" t="str">
        <f t="shared" si="91"/>
        <v>ROCK2|NP_004841</v>
      </c>
      <c r="AX1934" s="1" t="str">
        <f t="shared" si="92"/>
        <v>ROCK2|NP_004841|TSMK(1)IQQNQSIR</v>
      </c>
      <c r="AY1934" t="s">
        <v>6977</v>
      </c>
      <c r="AZ1934" t="s">
        <v>143</v>
      </c>
      <c r="BA1934" t="s">
        <v>199</v>
      </c>
      <c r="BB1934" t="s">
        <v>6976</v>
      </c>
      <c r="BC1934" t="s">
        <v>6975</v>
      </c>
      <c r="BD1934">
        <v>4</v>
      </c>
      <c r="BE1934">
        <v>2</v>
      </c>
      <c r="BF1934">
        <v>-6.7255999999999996E-2</v>
      </c>
      <c r="BG1934" t="s">
        <v>138</v>
      </c>
      <c r="BH1934" t="s">
        <v>139</v>
      </c>
      <c r="BI1934" t="s">
        <v>139</v>
      </c>
      <c r="BJ1934" t="s">
        <v>139</v>
      </c>
      <c r="BK1934" t="s">
        <v>138</v>
      </c>
      <c r="BL1934" t="s">
        <v>139</v>
      </c>
      <c r="BM1934" t="s">
        <v>139</v>
      </c>
      <c r="BN1934" t="s">
        <v>138</v>
      </c>
      <c r="BO1934">
        <v>136380000</v>
      </c>
      <c r="BP1934">
        <v>136380000</v>
      </c>
      <c r="BQ1934">
        <v>0</v>
      </c>
      <c r="BR1934">
        <v>0</v>
      </c>
      <c r="BS1934" t="s">
        <v>137</v>
      </c>
      <c r="BT1934">
        <v>10197000</v>
      </c>
      <c r="BU1934">
        <v>9741500</v>
      </c>
      <c r="BV1934">
        <v>38271000</v>
      </c>
      <c r="BW1934">
        <v>32805000</v>
      </c>
      <c r="BX1934">
        <v>5000500</v>
      </c>
      <c r="BY1934">
        <v>7362000</v>
      </c>
      <c r="BZ1934">
        <v>9045200</v>
      </c>
      <c r="CA1934">
        <v>11545000</v>
      </c>
      <c r="CB1934" t="s">
        <v>137</v>
      </c>
      <c r="CC1934" t="s">
        <v>137</v>
      </c>
      <c r="CD1934" t="s">
        <v>137</v>
      </c>
      <c r="CE1934" t="s">
        <v>137</v>
      </c>
      <c r="CF1934" t="s">
        <v>137</v>
      </c>
      <c r="CG1934" t="s">
        <v>137</v>
      </c>
      <c r="CH1934" t="s">
        <v>137</v>
      </c>
      <c r="CI1934" t="s">
        <v>137</v>
      </c>
      <c r="CJ1934">
        <v>10197000</v>
      </c>
      <c r="CK1934">
        <v>0</v>
      </c>
      <c r="CL1934">
        <v>0</v>
      </c>
      <c r="CM1934">
        <v>9741500</v>
      </c>
      <c r="CN1934">
        <v>0</v>
      </c>
      <c r="CO1934">
        <v>0</v>
      </c>
      <c r="CP1934">
        <v>38271000</v>
      </c>
      <c r="CQ1934">
        <v>0</v>
      </c>
      <c r="CR1934">
        <v>0</v>
      </c>
      <c r="CS1934">
        <v>32805000</v>
      </c>
      <c r="CT1934">
        <v>0</v>
      </c>
      <c r="CU1934">
        <v>0</v>
      </c>
      <c r="CV1934">
        <v>5000500</v>
      </c>
      <c r="CW1934">
        <v>0</v>
      </c>
      <c r="CX1934">
        <v>0</v>
      </c>
      <c r="CY1934">
        <v>7362000</v>
      </c>
      <c r="CZ1934">
        <v>0</v>
      </c>
      <c r="DA1934">
        <v>0</v>
      </c>
      <c r="DB1934">
        <v>9045200</v>
      </c>
      <c r="DC1934">
        <v>0</v>
      </c>
      <c r="DD1934">
        <v>0</v>
      </c>
      <c r="DE1934">
        <v>11545000</v>
      </c>
      <c r="DF1934">
        <v>0</v>
      </c>
      <c r="DG1934">
        <v>0</v>
      </c>
      <c r="DJ1934">
        <v>1932</v>
      </c>
      <c r="DK1934">
        <v>3032</v>
      </c>
      <c r="DL1934">
        <v>1368</v>
      </c>
      <c r="DM1934">
        <v>1368</v>
      </c>
      <c r="DN1934">
        <v>10996</v>
      </c>
      <c r="DO1934">
        <v>11695</v>
      </c>
      <c r="DP1934" t="s">
        <v>6974</v>
      </c>
      <c r="DQ1934" t="s">
        <v>6973</v>
      </c>
      <c r="DR1934">
        <v>70149</v>
      </c>
      <c r="DS1934">
        <v>47873</v>
      </c>
      <c r="DT1934">
        <v>7</v>
      </c>
      <c r="DU1934">
        <v>17474</v>
      </c>
      <c r="DV1934">
        <v>70144</v>
      </c>
      <c r="DW1934">
        <v>47868</v>
      </c>
      <c r="DX1934">
        <v>2</v>
      </c>
      <c r="DY1934">
        <v>15600</v>
      </c>
      <c r="DZ1934">
        <v>70144</v>
      </c>
      <c r="EA1934">
        <v>47868</v>
      </c>
      <c r="EB1934">
        <v>2</v>
      </c>
      <c r="EC1934">
        <v>15600</v>
      </c>
    </row>
    <row r="1935" spans="1:133" x14ac:dyDescent="0.2">
      <c r="A1935" t="s">
        <v>6900</v>
      </c>
      <c r="B1935">
        <v>1239</v>
      </c>
      <c r="C1935" t="s">
        <v>6901</v>
      </c>
      <c r="D1935" t="str">
        <f t="shared" si="90"/>
        <v>NP_004095</v>
      </c>
      <c r="E1935" t="s">
        <v>6900</v>
      </c>
      <c r="F1935" t="s">
        <v>6900</v>
      </c>
      <c r="G1935" t="s">
        <v>6899</v>
      </c>
      <c r="H1935">
        <v>1</v>
      </c>
      <c r="I1935">
        <v>147.75299999999999</v>
      </c>
      <c r="J1935" s="3">
        <v>1.05344E-10</v>
      </c>
      <c r="K1935">
        <v>176.29</v>
      </c>
      <c r="L1935">
        <v>141.85</v>
      </c>
      <c r="M1935">
        <v>147.75</v>
      </c>
      <c r="N1935">
        <v>1</v>
      </c>
      <c r="O1935">
        <v>77.221100000000007</v>
      </c>
      <c r="P1935">
        <v>2.7515800000000001E-4</v>
      </c>
      <c r="Q1935">
        <v>103.13</v>
      </c>
      <c r="R1935">
        <v>1</v>
      </c>
      <c r="S1935">
        <v>176.29300000000001</v>
      </c>
      <c r="T1935" s="3">
        <v>1.05344E-10</v>
      </c>
      <c r="U1935">
        <v>176.29</v>
      </c>
      <c r="V1935">
        <v>1</v>
      </c>
      <c r="W1935">
        <v>162.70400000000001</v>
      </c>
      <c r="X1935" s="3">
        <v>3.9705399999999999E-8</v>
      </c>
      <c r="Y1935">
        <v>162.69999999999999</v>
      </c>
      <c r="Z1935">
        <v>1</v>
      </c>
      <c r="AA1935">
        <v>122.158</v>
      </c>
      <c r="AB1935" s="3">
        <v>4.9648899999999998E-6</v>
      </c>
      <c r="AC1935">
        <v>122.16</v>
      </c>
      <c r="AD1935">
        <v>0</v>
      </c>
      <c r="AE1935">
        <v>0</v>
      </c>
      <c r="AG1935" t="s">
        <v>137</v>
      </c>
      <c r="AH1935">
        <v>1</v>
      </c>
      <c r="AI1935">
        <v>115.03700000000001</v>
      </c>
      <c r="AJ1935" s="3">
        <v>3.4243499999999998E-5</v>
      </c>
      <c r="AK1935">
        <v>115.04</v>
      </c>
      <c r="AL1935">
        <v>1</v>
      </c>
      <c r="AM1935">
        <v>142.398</v>
      </c>
      <c r="AN1935" s="3">
        <v>5.7960499999999998E-8</v>
      </c>
      <c r="AO1935">
        <v>142.4</v>
      </c>
      <c r="AP1935">
        <v>1</v>
      </c>
      <c r="AQ1935">
        <v>147.75299999999999</v>
      </c>
      <c r="AR1935" s="3">
        <v>7.2423399999999995E-8</v>
      </c>
      <c r="AS1935">
        <v>149.99</v>
      </c>
      <c r="AT1935" t="s">
        <v>136</v>
      </c>
      <c r="AU1935">
        <v>1</v>
      </c>
      <c r="AV1935" t="s">
        <v>144</v>
      </c>
      <c r="AW1935" t="str">
        <f t="shared" si="91"/>
        <v>FASN|NP_004095</v>
      </c>
      <c r="AX1935" s="1" t="str">
        <f t="shared" si="92"/>
        <v>FASN|NP_004095|ACLDTAVENMPSLK(1)MK</v>
      </c>
      <c r="AY1935" t="s">
        <v>6972</v>
      </c>
      <c r="AZ1935" t="s">
        <v>143</v>
      </c>
      <c r="BA1935" t="s">
        <v>175</v>
      </c>
      <c r="BB1935" t="s">
        <v>6971</v>
      </c>
      <c r="BC1935" t="s">
        <v>6970</v>
      </c>
      <c r="BD1935">
        <v>14</v>
      </c>
      <c r="BE1935">
        <v>3</v>
      </c>
      <c r="BF1935">
        <v>-0.57325000000000004</v>
      </c>
      <c r="BG1935" t="s">
        <v>139</v>
      </c>
      <c r="BH1935" t="s">
        <v>139</v>
      </c>
      <c r="BI1935" t="s">
        <v>139</v>
      </c>
      <c r="BJ1935" t="s">
        <v>139</v>
      </c>
      <c r="BK1935" t="s">
        <v>138</v>
      </c>
      <c r="BL1935" t="s">
        <v>139</v>
      </c>
      <c r="BM1935" t="s">
        <v>139</v>
      </c>
      <c r="BN1935" t="s">
        <v>139</v>
      </c>
      <c r="BO1935">
        <v>546200000</v>
      </c>
      <c r="BP1935">
        <v>546200000</v>
      </c>
      <c r="BQ1935">
        <v>0</v>
      </c>
      <c r="BR1935">
        <v>0</v>
      </c>
      <c r="BS1935" t="s">
        <v>137</v>
      </c>
      <c r="BT1935">
        <v>27096000</v>
      </c>
      <c r="BU1935">
        <v>60690000</v>
      </c>
      <c r="BV1935">
        <v>25419000</v>
      </c>
      <c r="BW1935">
        <v>28030000</v>
      </c>
      <c r="BX1935">
        <v>13550000</v>
      </c>
      <c r="BY1935">
        <v>27630000</v>
      </c>
      <c r="BZ1935">
        <v>23199000</v>
      </c>
      <c r="CA1935">
        <v>67757000</v>
      </c>
      <c r="CB1935" t="s">
        <v>137</v>
      </c>
      <c r="CC1935" t="s">
        <v>137</v>
      </c>
      <c r="CD1935" t="s">
        <v>137</v>
      </c>
      <c r="CE1935" t="s">
        <v>137</v>
      </c>
      <c r="CF1935" t="s">
        <v>137</v>
      </c>
      <c r="CG1935" t="s">
        <v>137</v>
      </c>
      <c r="CH1935" t="s">
        <v>137</v>
      </c>
      <c r="CI1935" t="s">
        <v>137</v>
      </c>
      <c r="CJ1935">
        <v>27096000</v>
      </c>
      <c r="CK1935">
        <v>0</v>
      </c>
      <c r="CL1935">
        <v>0</v>
      </c>
      <c r="CM1935">
        <v>60690000</v>
      </c>
      <c r="CN1935">
        <v>0</v>
      </c>
      <c r="CO1935">
        <v>0</v>
      </c>
      <c r="CP1935">
        <v>25419000</v>
      </c>
      <c r="CQ1935">
        <v>0</v>
      </c>
      <c r="CR1935">
        <v>0</v>
      </c>
      <c r="CS1935">
        <v>28030000</v>
      </c>
      <c r="CT1935">
        <v>0</v>
      </c>
      <c r="CU1935">
        <v>0</v>
      </c>
      <c r="CV1935">
        <v>13550000</v>
      </c>
      <c r="CW1935">
        <v>0</v>
      </c>
      <c r="CX1935">
        <v>0</v>
      </c>
      <c r="CY1935">
        <v>27630000</v>
      </c>
      <c r="CZ1935">
        <v>0</v>
      </c>
      <c r="DA1935">
        <v>0</v>
      </c>
      <c r="DB1935">
        <v>23199000</v>
      </c>
      <c r="DC1935">
        <v>0</v>
      </c>
      <c r="DD1935">
        <v>0</v>
      </c>
      <c r="DE1935">
        <v>67757000</v>
      </c>
      <c r="DF1935">
        <v>0</v>
      </c>
      <c r="DG1935">
        <v>0</v>
      </c>
      <c r="DJ1935">
        <v>1933</v>
      </c>
      <c r="DK1935">
        <v>3033</v>
      </c>
      <c r="DL1935">
        <v>1239</v>
      </c>
      <c r="DM1935">
        <v>1239</v>
      </c>
      <c r="DN1935">
        <v>148</v>
      </c>
      <c r="DO1935">
        <v>152</v>
      </c>
      <c r="DP1935" t="s">
        <v>6969</v>
      </c>
      <c r="DQ1935" t="s">
        <v>6968</v>
      </c>
      <c r="DR1935">
        <v>917</v>
      </c>
      <c r="DS1935">
        <v>682</v>
      </c>
      <c r="DT1935">
        <v>8</v>
      </c>
      <c r="DU1935">
        <v>36681</v>
      </c>
      <c r="DV1935">
        <v>909</v>
      </c>
      <c r="DW1935">
        <v>674</v>
      </c>
      <c r="DX1935">
        <v>2</v>
      </c>
      <c r="DY1935">
        <v>35992</v>
      </c>
      <c r="DZ1935">
        <v>909</v>
      </c>
      <c r="EA1935">
        <v>674</v>
      </c>
      <c r="EB1935">
        <v>2</v>
      </c>
      <c r="EC1935">
        <v>35992</v>
      </c>
    </row>
    <row r="1936" spans="1:133" x14ac:dyDescent="0.2">
      <c r="A1936" t="s">
        <v>6900</v>
      </c>
      <c r="B1936">
        <v>1993</v>
      </c>
      <c r="C1936" t="s">
        <v>6901</v>
      </c>
      <c r="D1936" t="str">
        <f t="shared" si="90"/>
        <v>NP_004095</v>
      </c>
      <c r="E1936" t="s">
        <v>6900</v>
      </c>
      <c r="F1936" t="s">
        <v>6900</v>
      </c>
      <c r="G1936" t="s">
        <v>6899</v>
      </c>
      <c r="H1936">
        <v>1</v>
      </c>
      <c r="I1936">
        <v>61.870399999999997</v>
      </c>
      <c r="J1936">
        <v>6.9276799999999996E-4</v>
      </c>
      <c r="K1936">
        <v>99.412999999999997</v>
      </c>
      <c r="L1936">
        <v>78.56</v>
      </c>
      <c r="M1936">
        <v>61.87</v>
      </c>
      <c r="N1936">
        <v>1</v>
      </c>
      <c r="O1936">
        <v>72.9679</v>
      </c>
      <c r="P1936">
        <v>1.40409E-3</v>
      </c>
      <c r="Q1936">
        <v>72.968000000000004</v>
      </c>
      <c r="R1936">
        <v>0</v>
      </c>
      <c r="S1936">
        <v>0</v>
      </c>
      <c r="U1936" t="s">
        <v>137</v>
      </c>
      <c r="V1936">
        <v>1</v>
      </c>
      <c r="W1936">
        <v>77.079899999999995</v>
      </c>
      <c r="X1936">
        <v>8.10898E-4</v>
      </c>
      <c r="Y1936">
        <v>77.08</v>
      </c>
      <c r="Z1936">
        <v>1</v>
      </c>
      <c r="AA1936">
        <v>66.536199999999994</v>
      </c>
      <c r="AB1936">
        <v>4.5803500000000004E-3</v>
      </c>
      <c r="AC1936">
        <v>66.536000000000001</v>
      </c>
      <c r="AD1936">
        <v>1</v>
      </c>
      <c r="AE1936">
        <v>62.648200000000003</v>
      </c>
      <c r="AF1936">
        <v>5.8177599999999999E-3</v>
      </c>
      <c r="AG1936">
        <v>62.648000000000003</v>
      </c>
      <c r="AH1936">
        <v>1</v>
      </c>
      <c r="AI1936">
        <v>77.898700000000005</v>
      </c>
      <c r="AJ1936">
        <v>6.9276799999999996E-4</v>
      </c>
      <c r="AK1936">
        <v>77.899000000000001</v>
      </c>
      <c r="AP1936">
        <v>1</v>
      </c>
      <c r="AQ1936">
        <v>61.870399999999997</v>
      </c>
      <c r="AR1936">
        <v>7.7043800000000003E-4</v>
      </c>
      <c r="AS1936">
        <v>99.412999999999997</v>
      </c>
      <c r="AT1936" t="s">
        <v>136</v>
      </c>
      <c r="AU1936">
        <v>1</v>
      </c>
      <c r="AV1936" t="s">
        <v>144</v>
      </c>
      <c r="AW1936" t="str">
        <f t="shared" si="91"/>
        <v>FASN|NP_004095</v>
      </c>
      <c r="AX1936" s="1" t="str">
        <f t="shared" si="92"/>
        <v>FASN|NP_004095|DGLLENQTPEFFQDVCK(1)PK</v>
      </c>
      <c r="AY1936" t="s">
        <v>6967</v>
      </c>
      <c r="AZ1936" t="s">
        <v>143</v>
      </c>
      <c r="BA1936" t="s">
        <v>349</v>
      </c>
      <c r="BB1936" t="s">
        <v>6966</v>
      </c>
      <c r="BC1936" t="s">
        <v>6965</v>
      </c>
      <c r="BD1936">
        <v>17</v>
      </c>
      <c r="BE1936">
        <v>3</v>
      </c>
      <c r="BF1936">
        <v>-0.62243000000000004</v>
      </c>
      <c r="BG1936" t="s">
        <v>139</v>
      </c>
      <c r="BH1936" t="s">
        <v>138</v>
      </c>
      <c r="BI1936" t="s">
        <v>139</v>
      </c>
      <c r="BJ1936" t="s">
        <v>139</v>
      </c>
      <c r="BK1936" t="s">
        <v>139</v>
      </c>
      <c r="BL1936" t="s">
        <v>139</v>
      </c>
      <c r="BM1936" t="s">
        <v>138</v>
      </c>
      <c r="BN1936" t="s">
        <v>139</v>
      </c>
      <c r="BO1936">
        <v>175670000</v>
      </c>
      <c r="BP1936">
        <v>175670000</v>
      </c>
      <c r="BQ1936">
        <v>0</v>
      </c>
      <c r="BR1936">
        <v>0</v>
      </c>
      <c r="BS1936" t="s">
        <v>137</v>
      </c>
      <c r="BT1936">
        <v>24223000</v>
      </c>
      <c r="BU1936">
        <v>25996000</v>
      </c>
      <c r="BV1936">
        <v>13437000</v>
      </c>
      <c r="BW1936">
        <v>21591000</v>
      </c>
      <c r="BX1936">
        <v>9252600</v>
      </c>
      <c r="BY1936">
        <v>11477000</v>
      </c>
      <c r="BZ1936" t="s">
        <v>297</v>
      </c>
      <c r="CA1936">
        <v>18848000</v>
      </c>
      <c r="CB1936" t="s">
        <v>137</v>
      </c>
      <c r="CC1936" t="s">
        <v>137</v>
      </c>
      <c r="CD1936" t="s">
        <v>137</v>
      </c>
      <c r="CE1936" t="s">
        <v>137</v>
      </c>
      <c r="CF1936" t="s">
        <v>137</v>
      </c>
      <c r="CG1936" t="s">
        <v>137</v>
      </c>
      <c r="CH1936" t="s">
        <v>137</v>
      </c>
      <c r="CI1936" t="s">
        <v>137</v>
      </c>
      <c r="CJ1936">
        <v>24223000</v>
      </c>
      <c r="CK1936">
        <v>0</v>
      </c>
      <c r="CL1936">
        <v>0</v>
      </c>
      <c r="CM1936">
        <v>25996000</v>
      </c>
      <c r="CN1936">
        <v>0</v>
      </c>
      <c r="CO1936">
        <v>0</v>
      </c>
      <c r="CP1936">
        <v>13437000</v>
      </c>
      <c r="CQ1936">
        <v>0</v>
      </c>
      <c r="CR1936">
        <v>0</v>
      </c>
      <c r="CS1936">
        <v>21591000</v>
      </c>
      <c r="CT1936">
        <v>0</v>
      </c>
      <c r="CU1936">
        <v>0</v>
      </c>
      <c r="CV1936">
        <v>9252600</v>
      </c>
      <c r="CW1936">
        <v>0</v>
      </c>
      <c r="CX1936">
        <v>0</v>
      </c>
      <c r="CY1936">
        <v>11477000</v>
      </c>
      <c r="CZ1936">
        <v>0</v>
      </c>
      <c r="DA1936">
        <v>0</v>
      </c>
      <c r="DB1936">
        <v>0</v>
      </c>
      <c r="DC1936">
        <v>0</v>
      </c>
      <c r="DD1936">
        <v>0</v>
      </c>
      <c r="DE1936">
        <v>18848000</v>
      </c>
      <c r="DF1936">
        <v>0</v>
      </c>
      <c r="DG1936">
        <v>0</v>
      </c>
      <c r="DJ1936">
        <v>1934</v>
      </c>
      <c r="DK1936">
        <v>3033</v>
      </c>
      <c r="DL1936">
        <v>1993</v>
      </c>
      <c r="DM1936">
        <v>1993</v>
      </c>
      <c r="DN1936">
        <v>1266</v>
      </c>
      <c r="DO1936">
        <v>1333</v>
      </c>
      <c r="DP1936" t="s">
        <v>6964</v>
      </c>
      <c r="DQ1936" t="s">
        <v>6963</v>
      </c>
      <c r="DR1936">
        <v>7695</v>
      </c>
      <c r="DS1936">
        <v>5452</v>
      </c>
      <c r="DT1936">
        <v>8</v>
      </c>
      <c r="DU1936">
        <v>44921</v>
      </c>
      <c r="DV1936">
        <v>7694</v>
      </c>
      <c r="DW1936">
        <v>5451</v>
      </c>
      <c r="DX1936">
        <v>8</v>
      </c>
      <c r="DY1936">
        <v>44902</v>
      </c>
      <c r="DZ1936">
        <v>7693</v>
      </c>
      <c r="EA1936">
        <v>5450</v>
      </c>
      <c r="EB1936">
        <v>6</v>
      </c>
      <c r="EC1936">
        <v>45870</v>
      </c>
    </row>
    <row r="1937" spans="1:133" x14ac:dyDescent="0.2">
      <c r="A1937" t="s">
        <v>6900</v>
      </c>
      <c r="B1937">
        <v>1582</v>
      </c>
      <c r="C1937" t="s">
        <v>6901</v>
      </c>
      <c r="D1937" t="str">
        <f t="shared" si="90"/>
        <v>NP_004095</v>
      </c>
      <c r="E1937" t="s">
        <v>6900</v>
      </c>
      <c r="F1937" t="s">
        <v>6900</v>
      </c>
      <c r="G1937" t="s">
        <v>6899</v>
      </c>
      <c r="H1937">
        <v>1</v>
      </c>
      <c r="I1937">
        <v>73.596500000000006</v>
      </c>
      <c r="J1937" s="3">
        <v>4.28027E-8</v>
      </c>
      <c r="K1937">
        <v>152.25</v>
      </c>
      <c r="L1937">
        <v>127.22</v>
      </c>
      <c r="M1937">
        <v>73.596999999999994</v>
      </c>
      <c r="N1937">
        <v>1</v>
      </c>
      <c r="O1937">
        <v>102.361</v>
      </c>
      <c r="P1937">
        <v>1.15276E-4</v>
      </c>
      <c r="Q1937">
        <v>114.58</v>
      </c>
      <c r="R1937">
        <v>1</v>
      </c>
      <c r="S1937">
        <v>50.188499999999998</v>
      </c>
      <c r="T1937" s="3">
        <v>1.4235499999999999E-5</v>
      </c>
      <c r="U1937">
        <v>122.1</v>
      </c>
      <c r="V1937">
        <v>1</v>
      </c>
      <c r="W1937">
        <v>58.688099999999999</v>
      </c>
      <c r="X1937">
        <v>1.04816E-3</v>
      </c>
      <c r="Y1937">
        <v>99.043999999999997</v>
      </c>
      <c r="Z1937">
        <v>1</v>
      </c>
      <c r="AA1937">
        <v>104.15900000000001</v>
      </c>
      <c r="AB1937">
        <v>2.15579E-4</v>
      </c>
      <c r="AC1937">
        <v>112.57</v>
      </c>
      <c r="AD1937">
        <v>1</v>
      </c>
      <c r="AE1937">
        <v>130.27000000000001</v>
      </c>
      <c r="AF1937" s="3">
        <v>5.4449900000000002E-8</v>
      </c>
      <c r="AG1937">
        <v>130.27000000000001</v>
      </c>
      <c r="AH1937">
        <v>1</v>
      </c>
      <c r="AI1937">
        <v>64.4542</v>
      </c>
      <c r="AJ1937" s="3">
        <v>3.4095599999999999E-5</v>
      </c>
      <c r="AK1937">
        <v>117.3</v>
      </c>
      <c r="AL1937">
        <v>1</v>
      </c>
      <c r="AM1937">
        <v>73.596500000000006</v>
      </c>
      <c r="AN1937" s="3">
        <v>4.28027E-8</v>
      </c>
      <c r="AO1937">
        <v>152.25</v>
      </c>
      <c r="AP1937">
        <v>0</v>
      </c>
      <c r="AQ1937">
        <v>0</v>
      </c>
      <c r="AS1937" t="s">
        <v>137</v>
      </c>
      <c r="AT1937" t="s">
        <v>136</v>
      </c>
      <c r="AU1937">
        <v>1</v>
      </c>
      <c r="AV1937" t="s">
        <v>144</v>
      </c>
      <c r="AW1937" t="str">
        <f t="shared" si="91"/>
        <v>FASN|NP_004095</v>
      </c>
      <c r="AX1937" s="1" t="str">
        <f t="shared" si="92"/>
        <v>FASN|NP_004095|DIMLATGK(1)LSPDAIPGK</v>
      </c>
      <c r="AY1937" t="s">
        <v>6962</v>
      </c>
      <c r="AZ1937" t="s">
        <v>143</v>
      </c>
      <c r="BA1937" t="s">
        <v>291</v>
      </c>
      <c r="BB1937" t="s">
        <v>6961</v>
      </c>
      <c r="BC1937" t="s">
        <v>6960</v>
      </c>
      <c r="BD1937">
        <v>8</v>
      </c>
      <c r="BE1937">
        <v>3</v>
      </c>
      <c r="BF1937">
        <v>-1.0960000000000001</v>
      </c>
      <c r="BG1937" t="s">
        <v>139</v>
      </c>
      <c r="BH1937" t="s">
        <v>139</v>
      </c>
      <c r="BI1937" t="s">
        <v>139</v>
      </c>
      <c r="BJ1937" t="s">
        <v>139</v>
      </c>
      <c r="BK1937" t="s">
        <v>139</v>
      </c>
      <c r="BL1937" t="s">
        <v>139</v>
      </c>
      <c r="BM1937" t="s">
        <v>139</v>
      </c>
      <c r="BN1937" t="s">
        <v>138</v>
      </c>
      <c r="BO1937">
        <v>327360000</v>
      </c>
      <c r="BP1937">
        <v>327360000</v>
      </c>
      <c r="BQ1937">
        <v>0</v>
      </c>
      <c r="BR1937">
        <v>0</v>
      </c>
      <c r="BS1937" t="s">
        <v>137</v>
      </c>
      <c r="BT1937">
        <v>23109000</v>
      </c>
      <c r="BU1937">
        <v>21576000</v>
      </c>
      <c r="BV1937">
        <v>22061000</v>
      </c>
      <c r="BW1937">
        <v>28651000</v>
      </c>
      <c r="BX1937">
        <v>32040000</v>
      </c>
      <c r="BY1937">
        <v>31414000</v>
      </c>
      <c r="BZ1937">
        <v>22908000</v>
      </c>
      <c r="CA1937">
        <v>28853000</v>
      </c>
      <c r="CB1937" t="s">
        <v>137</v>
      </c>
      <c r="CC1937" t="s">
        <v>137</v>
      </c>
      <c r="CD1937" t="s">
        <v>137</v>
      </c>
      <c r="CE1937" t="s">
        <v>137</v>
      </c>
      <c r="CF1937" t="s">
        <v>137</v>
      </c>
      <c r="CG1937" t="s">
        <v>137</v>
      </c>
      <c r="CH1937" t="s">
        <v>137</v>
      </c>
      <c r="CI1937" t="s">
        <v>137</v>
      </c>
      <c r="CJ1937">
        <v>23109000</v>
      </c>
      <c r="CK1937">
        <v>0</v>
      </c>
      <c r="CL1937">
        <v>0</v>
      </c>
      <c r="CM1937">
        <v>21576000</v>
      </c>
      <c r="CN1937">
        <v>0</v>
      </c>
      <c r="CO1937">
        <v>0</v>
      </c>
      <c r="CP1937">
        <v>22061000</v>
      </c>
      <c r="CQ1937">
        <v>0</v>
      </c>
      <c r="CR1937">
        <v>0</v>
      </c>
      <c r="CS1937">
        <v>28651000</v>
      </c>
      <c r="CT1937">
        <v>0</v>
      </c>
      <c r="CU1937">
        <v>0</v>
      </c>
      <c r="CV1937">
        <v>32040000</v>
      </c>
      <c r="CW1937">
        <v>0</v>
      </c>
      <c r="CX1937">
        <v>0</v>
      </c>
      <c r="CY1937">
        <v>31414000</v>
      </c>
      <c r="CZ1937">
        <v>0</v>
      </c>
      <c r="DA1937">
        <v>0</v>
      </c>
      <c r="DB1937">
        <v>22908000</v>
      </c>
      <c r="DC1937">
        <v>0</v>
      </c>
      <c r="DD1937">
        <v>0</v>
      </c>
      <c r="DE1937">
        <v>28853000</v>
      </c>
      <c r="DF1937">
        <v>0</v>
      </c>
      <c r="DG1937">
        <v>0</v>
      </c>
      <c r="DJ1937">
        <v>1935</v>
      </c>
      <c r="DK1937">
        <v>3033</v>
      </c>
      <c r="DL1937">
        <v>1582</v>
      </c>
      <c r="DM1937">
        <v>1582</v>
      </c>
      <c r="DN1937">
        <v>1316</v>
      </c>
      <c r="DO1937">
        <v>1386</v>
      </c>
      <c r="DP1937" t="s">
        <v>6959</v>
      </c>
      <c r="DQ1937" t="s">
        <v>6958</v>
      </c>
      <c r="DR1937">
        <v>7948</v>
      </c>
      <c r="DS1937">
        <v>5642</v>
      </c>
      <c r="DT1937">
        <v>7</v>
      </c>
      <c r="DU1937">
        <v>40495</v>
      </c>
      <c r="DV1937">
        <v>7947</v>
      </c>
      <c r="DW1937">
        <v>5640</v>
      </c>
      <c r="DX1937">
        <v>7</v>
      </c>
      <c r="DY1937">
        <v>40428</v>
      </c>
      <c r="DZ1937">
        <v>7947</v>
      </c>
      <c r="EA1937">
        <v>5640</v>
      </c>
      <c r="EB1937">
        <v>7</v>
      </c>
      <c r="EC1937">
        <v>40428</v>
      </c>
    </row>
    <row r="1938" spans="1:133" x14ac:dyDescent="0.2">
      <c r="A1938" t="s">
        <v>6900</v>
      </c>
      <c r="B1938">
        <v>673</v>
      </c>
      <c r="C1938" t="s">
        <v>6901</v>
      </c>
      <c r="D1938" t="str">
        <f t="shared" si="90"/>
        <v>NP_004095</v>
      </c>
      <c r="E1938" t="s">
        <v>6900</v>
      </c>
      <c r="F1938" t="s">
        <v>6900</v>
      </c>
      <c r="G1938" t="s">
        <v>6899</v>
      </c>
      <c r="H1938">
        <v>1</v>
      </c>
      <c r="I1938">
        <v>96.341899999999995</v>
      </c>
      <c r="J1938">
        <v>1.09893E-2</v>
      </c>
      <c r="K1938">
        <v>98.156000000000006</v>
      </c>
      <c r="L1938">
        <v>50.451000000000001</v>
      </c>
      <c r="M1938">
        <v>96.341999999999999</v>
      </c>
      <c r="N1938">
        <v>0</v>
      </c>
      <c r="O1938">
        <v>0</v>
      </c>
      <c r="Q1938" t="s">
        <v>137</v>
      </c>
      <c r="R1938">
        <v>0</v>
      </c>
      <c r="S1938">
        <v>0</v>
      </c>
      <c r="U1938" t="s">
        <v>137</v>
      </c>
      <c r="V1938">
        <v>1</v>
      </c>
      <c r="W1938">
        <v>96.341899999999995</v>
      </c>
      <c r="X1938">
        <v>2.86912E-2</v>
      </c>
      <c r="Y1938">
        <v>96.341999999999999</v>
      </c>
      <c r="Z1938">
        <v>0</v>
      </c>
      <c r="AA1938">
        <v>0</v>
      </c>
      <c r="AC1938" t="s">
        <v>137</v>
      </c>
      <c r="AD1938">
        <v>0</v>
      </c>
      <c r="AE1938">
        <v>0</v>
      </c>
      <c r="AG1938" t="s">
        <v>137</v>
      </c>
      <c r="AH1938">
        <v>1</v>
      </c>
      <c r="AI1938">
        <v>94.309200000000004</v>
      </c>
      <c r="AJ1938">
        <v>1.09893E-2</v>
      </c>
      <c r="AK1938">
        <v>98.156000000000006</v>
      </c>
      <c r="AL1938">
        <v>1</v>
      </c>
      <c r="AM1938">
        <v>96.341899999999995</v>
      </c>
      <c r="AN1938">
        <v>2.86912E-2</v>
      </c>
      <c r="AO1938">
        <v>96.341999999999999</v>
      </c>
      <c r="AP1938">
        <v>0</v>
      </c>
      <c r="AQ1938">
        <v>0</v>
      </c>
      <c r="AS1938" t="s">
        <v>137</v>
      </c>
      <c r="AT1938" t="s">
        <v>136</v>
      </c>
      <c r="AU1938">
        <v>1</v>
      </c>
      <c r="AV1938" t="s">
        <v>144</v>
      </c>
      <c r="AW1938" t="str">
        <f t="shared" si="91"/>
        <v>FASN|NP_004095</v>
      </c>
      <c r="AX1938" s="1" t="str">
        <f t="shared" si="92"/>
        <v>FASN|NP_004095|EGVFAK(1)EVR</v>
      </c>
      <c r="AY1938" t="s">
        <v>6957</v>
      </c>
      <c r="AZ1938" t="s">
        <v>143</v>
      </c>
      <c r="BA1938" t="s">
        <v>192</v>
      </c>
      <c r="BB1938" t="s">
        <v>6956</v>
      </c>
      <c r="BC1938" t="s">
        <v>6955</v>
      </c>
      <c r="BD1938">
        <v>6</v>
      </c>
      <c r="BE1938">
        <v>2</v>
      </c>
      <c r="BF1938">
        <v>0.16147</v>
      </c>
      <c r="BG1938" t="s">
        <v>138</v>
      </c>
      <c r="BH1938" t="s">
        <v>138</v>
      </c>
      <c r="BI1938" t="s">
        <v>139</v>
      </c>
      <c r="BJ1938" t="s">
        <v>138</v>
      </c>
      <c r="BK1938" t="s">
        <v>138</v>
      </c>
      <c r="BL1938" t="s">
        <v>139</v>
      </c>
      <c r="BM1938" t="s">
        <v>139</v>
      </c>
      <c r="BN1938" t="s">
        <v>138</v>
      </c>
      <c r="BO1938">
        <v>1596500000</v>
      </c>
      <c r="BP1938">
        <v>1596500000</v>
      </c>
      <c r="BQ1938">
        <v>0</v>
      </c>
      <c r="BR1938">
        <v>0</v>
      </c>
      <c r="BS1938" t="s">
        <v>137</v>
      </c>
      <c r="BT1938">
        <v>182130000</v>
      </c>
      <c r="BU1938">
        <v>216880000</v>
      </c>
      <c r="BV1938">
        <v>136870000</v>
      </c>
      <c r="BW1938">
        <v>210090000</v>
      </c>
      <c r="BX1938">
        <v>154900000</v>
      </c>
      <c r="BY1938">
        <v>229530000</v>
      </c>
      <c r="BZ1938">
        <v>212870000</v>
      </c>
      <c r="CA1938">
        <v>226720000</v>
      </c>
      <c r="CB1938" t="s">
        <v>137</v>
      </c>
      <c r="CC1938" t="s">
        <v>137</v>
      </c>
      <c r="CD1938" t="s">
        <v>137</v>
      </c>
      <c r="CE1938" t="s">
        <v>137</v>
      </c>
      <c r="CF1938" t="s">
        <v>137</v>
      </c>
      <c r="CG1938" t="s">
        <v>137</v>
      </c>
      <c r="CH1938" t="s">
        <v>137</v>
      </c>
      <c r="CI1938" t="s">
        <v>137</v>
      </c>
      <c r="CJ1938">
        <v>182130000</v>
      </c>
      <c r="CK1938">
        <v>0</v>
      </c>
      <c r="CL1938">
        <v>0</v>
      </c>
      <c r="CM1938">
        <v>216880000</v>
      </c>
      <c r="CN1938">
        <v>0</v>
      </c>
      <c r="CO1938">
        <v>0</v>
      </c>
      <c r="CP1938">
        <v>136870000</v>
      </c>
      <c r="CQ1938">
        <v>0</v>
      </c>
      <c r="CR1938">
        <v>0</v>
      </c>
      <c r="CS1938">
        <v>210090000</v>
      </c>
      <c r="CT1938">
        <v>0</v>
      </c>
      <c r="CU1938">
        <v>0</v>
      </c>
      <c r="CV1938">
        <v>154900000</v>
      </c>
      <c r="CW1938">
        <v>0</v>
      </c>
      <c r="CX1938">
        <v>0</v>
      </c>
      <c r="CY1938">
        <v>229530000</v>
      </c>
      <c r="CZ1938">
        <v>0</v>
      </c>
      <c r="DA1938">
        <v>0</v>
      </c>
      <c r="DB1938">
        <v>212870000</v>
      </c>
      <c r="DC1938">
        <v>0</v>
      </c>
      <c r="DD1938">
        <v>0</v>
      </c>
      <c r="DE1938">
        <v>226720000</v>
      </c>
      <c r="DF1938">
        <v>0</v>
      </c>
      <c r="DG1938">
        <v>0</v>
      </c>
      <c r="DJ1938">
        <v>1936</v>
      </c>
      <c r="DK1938">
        <v>3033</v>
      </c>
      <c r="DL1938">
        <v>673</v>
      </c>
      <c r="DM1938">
        <v>673</v>
      </c>
      <c r="DN1938" t="s">
        <v>6954</v>
      </c>
      <c r="DO1938" t="s">
        <v>6953</v>
      </c>
      <c r="DP1938" t="s">
        <v>6952</v>
      </c>
      <c r="DQ1938" t="s">
        <v>6951</v>
      </c>
      <c r="DR1938">
        <v>10333</v>
      </c>
      <c r="DS1938">
        <v>7320</v>
      </c>
      <c r="DT1938">
        <v>7</v>
      </c>
      <c r="DU1938">
        <v>22861</v>
      </c>
      <c r="DV1938">
        <v>31753</v>
      </c>
      <c r="DW1938">
        <v>21895</v>
      </c>
      <c r="DX1938">
        <v>6</v>
      </c>
      <c r="DY1938">
        <v>16339</v>
      </c>
      <c r="DZ1938">
        <v>31753</v>
      </c>
      <c r="EA1938">
        <v>21895</v>
      </c>
      <c r="EB1938">
        <v>6</v>
      </c>
      <c r="EC1938">
        <v>16339</v>
      </c>
    </row>
    <row r="1939" spans="1:133" x14ac:dyDescent="0.2">
      <c r="A1939" t="s">
        <v>6900</v>
      </c>
      <c r="B1939">
        <v>1771</v>
      </c>
      <c r="C1939" t="s">
        <v>6901</v>
      </c>
      <c r="D1939" t="str">
        <f t="shared" si="90"/>
        <v>NP_004095</v>
      </c>
      <c r="E1939" t="s">
        <v>6900</v>
      </c>
      <c r="F1939" t="s">
        <v>6900</v>
      </c>
      <c r="G1939" t="s">
        <v>6899</v>
      </c>
      <c r="H1939">
        <v>1</v>
      </c>
      <c r="I1939">
        <v>76.329400000000007</v>
      </c>
      <c r="J1939" s="3">
        <v>1.08547E-12</v>
      </c>
      <c r="K1939">
        <v>129.19999999999999</v>
      </c>
      <c r="L1939">
        <v>92.025999999999996</v>
      </c>
      <c r="M1939">
        <v>76.328999999999994</v>
      </c>
      <c r="N1939">
        <v>1</v>
      </c>
      <c r="O1939">
        <v>47.75</v>
      </c>
      <c r="P1939" s="3">
        <v>1.8365900000000001E-6</v>
      </c>
      <c r="Q1939">
        <v>110.56</v>
      </c>
      <c r="R1939">
        <v>1</v>
      </c>
      <c r="S1939">
        <v>129.19499999999999</v>
      </c>
      <c r="T1939" s="3">
        <v>1.08547E-12</v>
      </c>
      <c r="U1939">
        <v>129.19999999999999</v>
      </c>
      <c r="V1939">
        <v>1</v>
      </c>
      <c r="W1939">
        <v>62.616700000000002</v>
      </c>
      <c r="X1939">
        <v>2.8194100000000001E-3</v>
      </c>
      <c r="Y1939">
        <v>62.616999999999997</v>
      </c>
      <c r="AH1939">
        <v>0</v>
      </c>
      <c r="AI1939">
        <v>0</v>
      </c>
      <c r="AK1939" t="s">
        <v>137</v>
      </c>
      <c r="AL1939">
        <v>0</v>
      </c>
      <c r="AM1939">
        <v>0</v>
      </c>
      <c r="AO1939" t="s">
        <v>137</v>
      </c>
      <c r="AP1939">
        <v>1</v>
      </c>
      <c r="AQ1939">
        <v>76.329400000000007</v>
      </c>
      <c r="AR1939">
        <v>2.2801700000000001E-4</v>
      </c>
      <c r="AS1939">
        <v>76.328999999999994</v>
      </c>
      <c r="AT1939" t="s">
        <v>136</v>
      </c>
      <c r="AU1939">
        <v>1</v>
      </c>
      <c r="AV1939" t="s">
        <v>144</v>
      </c>
      <c r="AW1939" t="str">
        <f t="shared" si="91"/>
        <v>FASN|NP_004095</v>
      </c>
      <c r="AX1939" s="1" t="str">
        <f t="shared" si="92"/>
        <v>FASN|NP_004095|FLEIGK(1)FDLSQNHPLGMAIFLK</v>
      </c>
      <c r="AY1939" t="s">
        <v>6950</v>
      </c>
      <c r="AZ1939" t="s">
        <v>6949</v>
      </c>
      <c r="BA1939" t="s">
        <v>669</v>
      </c>
      <c r="BB1939" t="s">
        <v>6948</v>
      </c>
      <c r="BC1939" t="s">
        <v>6947</v>
      </c>
      <c r="BD1939">
        <v>6</v>
      </c>
      <c r="BE1939">
        <v>3</v>
      </c>
      <c r="BF1939">
        <v>-0.13056999999999999</v>
      </c>
      <c r="BG1939" t="s">
        <v>139</v>
      </c>
      <c r="BH1939" t="s">
        <v>139</v>
      </c>
      <c r="BI1939" t="s">
        <v>139</v>
      </c>
      <c r="BJ1939" t="s">
        <v>138</v>
      </c>
      <c r="BK1939" t="s">
        <v>138</v>
      </c>
      <c r="BL1939" t="s">
        <v>138</v>
      </c>
      <c r="BM1939" t="s">
        <v>138</v>
      </c>
      <c r="BN1939" t="s">
        <v>139</v>
      </c>
      <c r="BO1939">
        <v>431370000</v>
      </c>
      <c r="BP1939">
        <v>431370000</v>
      </c>
      <c r="BQ1939">
        <v>0</v>
      </c>
      <c r="BR1939">
        <v>0</v>
      </c>
      <c r="BS1939">
        <v>2.6867000000000001</v>
      </c>
      <c r="BT1939">
        <v>11547000</v>
      </c>
      <c r="BU1939">
        <v>47832000</v>
      </c>
      <c r="BV1939">
        <v>6894600</v>
      </c>
      <c r="BW1939" t="s">
        <v>297</v>
      </c>
      <c r="BX1939" t="s">
        <v>297</v>
      </c>
      <c r="BY1939">
        <v>3900900</v>
      </c>
      <c r="BZ1939">
        <v>145090000</v>
      </c>
      <c r="CA1939">
        <v>196710000</v>
      </c>
      <c r="CB1939" t="s">
        <v>137</v>
      </c>
      <c r="CC1939">
        <v>2.4904000000000002</v>
      </c>
      <c r="CD1939" t="s">
        <v>137</v>
      </c>
      <c r="CE1939" t="s">
        <v>137</v>
      </c>
      <c r="CF1939" t="s">
        <v>137</v>
      </c>
      <c r="CG1939" t="s">
        <v>137</v>
      </c>
      <c r="CH1939">
        <v>4.0803000000000003</v>
      </c>
      <c r="CI1939">
        <v>1.8593999999999999</v>
      </c>
      <c r="CJ1939">
        <v>11547000</v>
      </c>
      <c r="CK1939">
        <v>0</v>
      </c>
      <c r="CL1939">
        <v>0</v>
      </c>
      <c r="CM1939">
        <v>47832000</v>
      </c>
      <c r="CN1939">
        <v>0</v>
      </c>
      <c r="CO1939">
        <v>0</v>
      </c>
      <c r="CP1939">
        <v>6894600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0</v>
      </c>
      <c r="CW1939">
        <v>0</v>
      </c>
      <c r="CX1939">
        <v>0</v>
      </c>
      <c r="CY1939">
        <v>3900900</v>
      </c>
      <c r="CZ1939">
        <v>0</v>
      </c>
      <c r="DA1939">
        <v>0</v>
      </c>
      <c r="DB1939">
        <v>145090000</v>
      </c>
      <c r="DC1939">
        <v>0</v>
      </c>
      <c r="DD1939">
        <v>0</v>
      </c>
      <c r="DE1939">
        <v>196710000</v>
      </c>
      <c r="DF1939">
        <v>0</v>
      </c>
      <c r="DG1939">
        <v>0</v>
      </c>
      <c r="DJ1939">
        <v>1937</v>
      </c>
      <c r="DK1939">
        <v>3033</v>
      </c>
      <c r="DL1939">
        <v>1771</v>
      </c>
      <c r="DM1939">
        <v>1771</v>
      </c>
      <c r="DN1939">
        <v>2313</v>
      </c>
      <c r="DO1939" t="s">
        <v>6946</v>
      </c>
      <c r="DP1939" t="s">
        <v>6945</v>
      </c>
      <c r="DQ1939" t="s">
        <v>6944</v>
      </c>
      <c r="DR1939">
        <v>13617</v>
      </c>
      <c r="DS1939">
        <v>9511</v>
      </c>
      <c r="DT1939">
        <v>8</v>
      </c>
      <c r="DU1939">
        <v>57328</v>
      </c>
      <c r="DV1939">
        <v>13615</v>
      </c>
      <c r="DW1939">
        <v>9508</v>
      </c>
      <c r="DX1939">
        <v>2</v>
      </c>
      <c r="DY1939">
        <v>56834</v>
      </c>
      <c r="DZ1939">
        <v>13615</v>
      </c>
      <c r="EA1939">
        <v>9508</v>
      </c>
      <c r="EB1939">
        <v>2</v>
      </c>
      <c r="EC1939">
        <v>56834</v>
      </c>
    </row>
    <row r="1940" spans="1:133" x14ac:dyDescent="0.2">
      <c r="A1940" t="s">
        <v>6900</v>
      </c>
      <c r="B1940">
        <v>786</v>
      </c>
      <c r="C1940" t="s">
        <v>6901</v>
      </c>
      <c r="D1940" t="str">
        <f t="shared" si="90"/>
        <v>NP_004095</v>
      </c>
      <c r="E1940" t="s">
        <v>6900</v>
      </c>
      <c r="F1940" t="s">
        <v>6900</v>
      </c>
      <c r="G1940" t="s">
        <v>6899</v>
      </c>
      <c r="H1940">
        <v>1</v>
      </c>
      <c r="I1940">
        <v>150.095</v>
      </c>
      <c r="J1940" s="3">
        <v>1.0773300000000001E-5</v>
      </c>
      <c r="K1940">
        <v>171.26</v>
      </c>
      <c r="L1940">
        <v>95.665999999999997</v>
      </c>
      <c r="M1940">
        <v>160.87</v>
      </c>
      <c r="N1940">
        <v>1</v>
      </c>
      <c r="O1940">
        <v>123.682</v>
      </c>
      <c r="P1940" s="3">
        <v>9.7502699999999997E-5</v>
      </c>
      <c r="Q1940">
        <v>132.08000000000001</v>
      </c>
      <c r="R1940">
        <v>1</v>
      </c>
      <c r="S1940">
        <v>79.098200000000006</v>
      </c>
      <c r="T1940" s="3">
        <v>7.5545900000000005E-5</v>
      </c>
      <c r="U1940">
        <v>162.63999999999999</v>
      </c>
      <c r="V1940">
        <v>1</v>
      </c>
      <c r="W1940">
        <v>106.82299999999999</v>
      </c>
      <c r="X1940">
        <v>2.8342500000000002E-4</v>
      </c>
      <c r="Y1940">
        <v>119.62</v>
      </c>
      <c r="Z1940">
        <v>1</v>
      </c>
      <c r="AA1940">
        <v>98.165700000000001</v>
      </c>
      <c r="AB1940">
        <v>2.5143700000000001E-3</v>
      </c>
      <c r="AC1940">
        <v>113.52</v>
      </c>
      <c r="AD1940">
        <v>0</v>
      </c>
      <c r="AE1940">
        <v>0</v>
      </c>
      <c r="AG1940" t="s">
        <v>137</v>
      </c>
      <c r="AH1940">
        <v>1</v>
      </c>
      <c r="AI1940">
        <v>76.163399999999996</v>
      </c>
      <c r="AJ1940" s="3">
        <v>9.7230000000000003E-5</v>
      </c>
      <c r="AK1940">
        <v>128.85</v>
      </c>
      <c r="AL1940">
        <v>1</v>
      </c>
      <c r="AM1940">
        <v>99.3703</v>
      </c>
      <c r="AN1940" s="3">
        <v>1.0773300000000001E-5</v>
      </c>
      <c r="AO1940">
        <v>171.26</v>
      </c>
      <c r="AP1940">
        <v>1</v>
      </c>
      <c r="AQ1940">
        <v>150.095</v>
      </c>
      <c r="AR1940" s="3">
        <v>8.4274899999999995E-5</v>
      </c>
      <c r="AS1940">
        <v>160.87</v>
      </c>
      <c r="AT1940" t="s">
        <v>136</v>
      </c>
      <c r="AU1940">
        <v>1</v>
      </c>
      <c r="AV1940" t="s">
        <v>144</v>
      </c>
      <c r="AW1940" t="str">
        <f t="shared" si="91"/>
        <v>FASN|NP_004095</v>
      </c>
      <c r="AX1940" s="1" t="str">
        <f t="shared" si="92"/>
        <v>FASN|NP_004095|RGLKPSCTIIPLMK(1)K</v>
      </c>
      <c r="AY1940" t="s">
        <v>6943</v>
      </c>
      <c r="AZ1940" t="s">
        <v>3692</v>
      </c>
      <c r="BA1940" t="s">
        <v>709</v>
      </c>
      <c r="BB1940" t="s">
        <v>6942</v>
      </c>
      <c r="BC1940" t="s">
        <v>6941</v>
      </c>
      <c r="BD1940">
        <v>14</v>
      </c>
      <c r="BE1940">
        <v>3</v>
      </c>
      <c r="BF1940">
        <v>-0.19614999999999999</v>
      </c>
      <c r="BG1940" t="s">
        <v>139</v>
      </c>
      <c r="BH1940" t="s">
        <v>139</v>
      </c>
      <c r="BI1940" t="s">
        <v>139</v>
      </c>
      <c r="BJ1940" t="s">
        <v>139</v>
      </c>
      <c r="BK1940" t="s">
        <v>138</v>
      </c>
      <c r="BL1940" t="s">
        <v>139</v>
      </c>
      <c r="BM1940" t="s">
        <v>139</v>
      </c>
      <c r="BN1940" t="s">
        <v>139</v>
      </c>
      <c r="BO1940">
        <v>2755900000</v>
      </c>
      <c r="BP1940">
        <v>2755900000</v>
      </c>
      <c r="BQ1940">
        <v>0</v>
      </c>
      <c r="BR1940">
        <v>0</v>
      </c>
      <c r="BS1940" t="s">
        <v>137</v>
      </c>
      <c r="BT1940">
        <v>32831000</v>
      </c>
      <c r="BU1940">
        <v>26088000</v>
      </c>
      <c r="BV1940">
        <v>12787000</v>
      </c>
      <c r="BW1940">
        <v>13714000</v>
      </c>
      <c r="BX1940">
        <v>8795600</v>
      </c>
      <c r="BY1940">
        <v>20726000</v>
      </c>
      <c r="BZ1940">
        <v>11376000</v>
      </c>
      <c r="CA1940">
        <v>36414000</v>
      </c>
      <c r="CB1940" t="s">
        <v>137</v>
      </c>
      <c r="CC1940" t="s">
        <v>137</v>
      </c>
      <c r="CD1940" t="s">
        <v>137</v>
      </c>
      <c r="CE1940" t="s">
        <v>137</v>
      </c>
      <c r="CF1940" t="s">
        <v>137</v>
      </c>
      <c r="CG1940" t="s">
        <v>137</v>
      </c>
      <c r="CH1940" t="s">
        <v>137</v>
      </c>
      <c r="CI1940" t="s">
        <v>137</v>
      </c>
      <c r="CJ1940">
        <v>32831000</v>
      </c>
      <c r="CK1940">
        <v>0</v>
      </c>
      <c r="CL1940">
        <v>0</v>
      </c>
      <c r="CM1940">
        <v>26088000</v>
      </c>
      <c r="CN1940">
        <v>0</v>
      </c>
      <c r="CO1940">
        <v>0</v>
      </c>
      <c r="CP1940">
        <v>12787000</v>
      </c>
      <c r="CQ1940">
        <v>0</v>
      </c>
      <c r="CR1940">
        <v>0</v>
      </c>
      <c r="CS1940">
        <v>13714000</v>
      </c>
      <c r="CT1940">
        <v>0</v>
      </c>
      <c r="CU1940">
        <v>0</v>
      </c>
      <c r="CV1940">
        <v>8795600</v>
      </c>
      <c r="CW1940">
        <v>0</v>
      </c>
      <c r="CX1940">
        <v>0</v>
      </c>
      <c r="CY1940">
        <v>20726000</v>
      </c>
      <c r="CZ1940">
        <v>0</v>
      </c>
      <c r="DA1940">
        <v>0</v>
      </c>
      <c r="DB1940">
        <v>11376000</v>
      </c>
      <c r="DC1940">
        <v>0</v>
      </c>
      <c r="DD1940">
        <v>0</v>
      </c>
      <c r="DE1940">
        <v>36414000</v>
      </c>
      <c r="DF1940">
        <v>0</v>
      </c>
      <c r="DG1940">
        <v>0</v>
      </c>
      <c r="DJ1940">
        <v>1938</v>
      </c>
      <c r="DK1940">
        <v>3033</v>
      </c>
      <c r="DL1940">
        <v>786</v>
      </c>
      <c r="DM1940">
        <v>786</v>
      </c>
      <c r="DN1940" t="s">
        <v>6940</v>
      </c>
      <c r="DO1940" t="s">
        <v>6939</v>
      </c>
      <c r="DP1940" t="s">
        <v>6938</v>
      </c>
      <c r="DQ1940" t="s">
        <v>6937</v>
      </c>
      <c r="DR1940">
        <v>53795</v>
      </c>
      <c r="DS1940">
        <v>36704</v>
      </c>
      <c r="DT1940">
        <v>8</v>
      </c>
      <c r="DU1940">
        <v>26651</v>
      </c>
      <c r="DV1940">
        <v>53793</v>
      </c>
      <c r="DW1940">
        <v>36702</v>
      </c>
      <c r="DX1940">
        <v>7</v>
      </c>
      <c r="DY1940">
        <v>28042</v>
      </c>
      <c r="DZ1940">
        <v>53793</v>
      </c>
      <c r="EA1940">
        <v>36702</v>
      </c>
      <c r="EB1940">
        <v>7</v>
      </c>
      <c r="EC1940">
        <v>28042</v>
      </c>
    </row>
    <row r="1941" spans="1:133" x14ac:dyDescent="0.2">
      <c r="A1941" t="s">
        <v>6900</v>
      </c>
      <c r="B1941">
        <v>1752</v>
      </c>
      <c r="C1941" t="s">
        <v>6901</v>
      </c>
      <c r="D1941" t="str">
        <f t="shared" si="90"/>
        <v>NP_004095</v>
      </c>
      <c r="E1941" t="s">
        <v>6900</v>
      </c>
      <c r="F1941" t="s">
        <v>6900</v>
      </c>
      <c r="G1941" t="s">
        <v>6899</v>
      </c>
      <c r="H1941">
        <v>1</v>
      </c>
      <c r="I1941">
        <v>67.311999999999998</v>
      </c>
      <c r="J1941">
        <v>3.8462700000000002E-4</v>
      </c>
      <c r="K1941">
        <v>98.391000000000005</v>
      </c>
      <c r="L1941">
        <v>73.049000000000007</v>
      </c>
      <c r="M1941">
        <v>67.311999999999998</v>
      </c>
      <c r="N1941">
        <v>1</v>
      </c>
      <c r="O1941">
        <v>98.390500000000003</v>
      </c>
      <c r="P1941">
        <v>3.8462700000000002E-4</v>
      </c>
      <c r="Q1941">
        <v>98.391000000000005</v>
      </c>
      <c r="R1941">
        <v>1</v>
      </c>
      <c r="S1941">
        <v>82.858800000000002</v>
      </c>
      <c r="T1941">
        <v>6.5228400000000005E-4</v>
      </c>
      <c r="U1941">
        <v>82.858999999999995</v>
      </c>
      <c r="V1941">
        <v>1</v>
      </c>
      <c r="W1941">
        <v>77.036500000000004</v>
      </c>
      <c r="X1941">
        <v>6.6219E-3</v>
      </c>
      <c r="Y1941">
        <v>77.037000000000006</v>
      </c>
      <c r="Z1941">
        <v>0</v>
      </c>
      <c r="AA1941">
        <v>0</v>
      </c>
      <c r="AC1941" t="s">
        <v>137</v>
      </c>
      <c r="AD1941">
        <v>1</v>
      </c>
      <c r="AE1941">
        <v>64.259500000000003</v>
      </c>
      <c r="AF1941">
        <v>4.8482200000000003E-3</v>
      </c>
      <c r="AG1941">
        <v>64.260000000000005</v>
      </c>
      <c r="AH1941">
        <v>1</v>
      </c>
      <c r="AI1941">
        <v>67.311999999999998</v>
      </c>
      <c r="AJ1941">
        <v>3.0115200000000002E-3</v>
      </c>
      <c r="AK1941">
        <v>67.311999999999998</v>
      </c>
      <c r="AT1941" t="s">
        <v>136</v>
      </c>
      <c r="AU1941">
        <v>1</v>
      </c>
      <c r="AV1941" t="s">
        <v>144</v>
      </c>
      <c r="AW1941" t="str">
        <f t="shared" si="91"/>
        <v>FASN|NP_004095</v>
      </c>
      <c r="AX1941" s="1" t="str">
        <f t="shared" si="92"/>
        <v>FASN|NP_004095|GVDLVLNSLAEEK(1)LQASVR</v>
      </c>
      <c r="AY1941" t="s">
        <v>6936</v>
      </c>
      <c r="AZ1941" t="s">
        <v>143</v>
      </c>
      <c r="BA1941" t="s">
        <v>1167</v>
      </c>
      <c r="BB1941" t="s">
        <v>6935</v>
      </c>
      <c r="BC1941" t="s">
        <v>6934</v>
      </c>
      <c r="BD1941">
        <v>13</v>
      </c>
      <c r="BE1941">
        <v>3</v>
      </c>
      <c r="BF1941">
        <v>0.18310999999999999</v>
      </c>
      <c r="BG1941" t="s">
        <v>139</v>
      </c>
      <c r="BH1941" t="s">
        <v>139</v>
      </c>
      <c r="BI1941" t="s">
        <v>138</v>
      </c>
      <c r="BJ1941" t="s">
        <v>138</v>
      </c>
      <c r="BK1941" t="s">
        <v>139</v>
      </c>
      <c r="BL1941" t="s">
        <v>139</v>
      </c>
      <c r="BM1941" t="s">
        <v>138</v>
      </c>
      <c r="BN1941" t="s">
        <v>138</v>
      </c>
      <c r="BO1941">
        <v>54393000</v>
      </c>
      <c r="BP1941">
        <v>54393000</v>
      </c>
      <c r="BQ1941">
        <v>0</v>
      </c>
      <c r="BR1941">
        <v>0</v>
      </c>
      <c r="BS1941" t="s">
        <v>137</v>
      </c>
      <c r="BT1941">
        <v>11014000</v>
      </c>
      <c r="BU1941">
        <v>17740000</v>
      </c>
      <c r="BV1941">
        <v>5196900</v>
      </c>
      <c r="BW1941">
        <v>2913500</v>
      </c>
      <c r="BX1941">
        <v>6720500</v>
      </c>
      <c r="BY1941">
        <v>10808000</v>
      </c>
      <c r="BZ1941" t="s">
        <v>297</v>
      </c>
      <c r="CA1941" t="s">
        <v>297</v>
      </c>
      <c r="CB1941" t="s">
        <v>137</v>
      </c>
      <c r="CC1941" t="s">
        <v>137</v>
      </c>
      <c r="CD1941" t="s">
        <v>137</v>
      </c>
      <c r="CE1941" t="s">
        <v>137</v>
      </c>
      <c r="CF1941" t="s">
        <v>137</v>
      </c>
      <c r="CG1941" t="s">
        <v>137</v>
      </c>
      <c r="CH1941" t="s">
        <v>137</v>
      </c>
      <c r="CI1941" t="s">
        <v>137</v>
      </c>
      <c r="CJ1941">
        <v>11014000</v>
      </c>
      <c r="CK1941">
        <v>0</v>
      </c>
      <c r="CL1941">
        <v>0</v>
      </c>
      <c r="CM1941">
        <v>17740000</v>
      </c>
      <c r="CN1941">
        <v>0</v>
      </c>
      <c r="CO1941">
        <v>0</v>
      </c>
      <c r="CP1941">
        <v>5196900</v>
      </c>
      <c r="CQ1941">
        <v>0</v>
      </c>
      <c r="CR1941">
        <v>0</v>
      </c>
      <c r="CS1941">
        <v>2913500</v>
      </c>
      <c r="CT1941">
        <v>0</v>
      </c>
      <c r="CU1941">
        <v>0</v>
      </c>
      <c r="CV1941">
        <v>6720500</v>
      </c>
      <c r="CW1941">
        <v>0</v>
      </c>
      <c r="CX1941">
        <v>0</v>
      </c>
      <c r="CY1941">
        <v>10808000</v>
      </c>
      <c r="CZ1941">
        <v>0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J1941">
        <v>1939</v>
      </c>
      <c r="DK1941">
        <v>3033</v>
      </c>
      <c r="DL1941">
        <v>1752</v>
      </c>
      <c r="DM1941">
        <v>1752</v>
      </c>
      <c r="DN1941">
        <v>3407</v>
      </c>
      <c r="DO1941">
        <v>3588</v>
      </c>
      <c r="DP1941" t="s">
        <v>6933</v>
      </c>
      <c r="DQ1941" t="s">
        <v>6932</v>
      </c>
      <c r="DR1941">
        <v>21391</v>
      </c>
      <c r="DS1941">
        <v>14892</v>
      </c>
      <c r="DT1941">
        <v>6</v>
      </c>
      <c r="DU1941">
        <v>53059</v>
      </c>
      <c r="DV1941">
        <v>21387</v>
      </c>
      <c r="DW1941">
        <v>14888</v>
      </c>
      <c r="DX1941">
        <v>1</v>
      </c>
      <c r="DY1941">
        <v>52527</v>
      </c>
      <c r="DZ1941">
        <v>21387</v>
      </c>
      <c r="EA1941">
        <v>14888</v>
      </c>
      <c r="EB1941">
        <v>1</v>
      </c>
      <c r="EC1941">
        <v>52527</v>
      </c>
    </row>
    <row r="1942" spans="1:133" x14ac:dyDescent="0.2">
      <c r="A1942" t="s">
        <v>6900</v>
      </c>
      <c r="B1942">
        <v>213</v>
      </c>
      <c r="C1942" t="s">
        <v>6901</v>
      </c>
      <c r="D1942" t="str">
        <f t="shared" si="90"/>
        <v>NP_004095</v>
      </c>
      <c r="E1942" t="s">
        <v>6900</v>
      </c>
      <c r="F1942" t="s">
        <v>6900</v>
      </c>
      <c r="G1942" t="s">
        <v>6899</v>
      </c>
      <c r="H1942">
        <v>1</v>
      </c>
      <c r="I1942">
        <v>60.3249</v>
      </c>
      <c r="J1942">
        <v>6.5763499999999999E-3</v>
      </c>
      <c r="K1942">
        <v>60.325000000000003</v>
      </c>
      <c r="L1942">
        <v>47.05</v>
      </c>
      <c r="M1942">
        <v>60.325000000000003</v>
      </c>
      <c r="N1942">
        <v>1</v>
      </c>
      <c r="O1942">
        <v>60.3249</v>
      </c>
      <c r="P1942">
        <v>6.5763499999999999E-3</v>
      </c>
      <c r="Q1942">
        <v>60.325000000000003</v>
      </c>
      <c r="AT1942" t="s">
        <v>136</v>
      </c>
      <c r="AU1942">
        <v>1</v>
      </c>
      <c r="AV1942" t="s">
        <v>144</v>
      </c>
      <c r="AW1942" t="str">
        <f t="shared" si="91"/>
        <v>FASN|NP_004095</v>
      </c>
      <c r="AX1942" s="1" t="str">
        <f t="shared" si="92"/>
        <v>FASN|NP_004095|LGMLSPEGTCK(1)AFDTAGNGYCR</v>
      </c>
      <c r="AY1942" t="s">
        <v>6931</v>
      </c>
      <c r="AZ1942" t="s">
        <v>2793</v>
      </c>
      <c r="BA1942" t="s">
        <v>6930</v>
      </c>
      <c r="BB1942" t="s">
        <v>6929</v>
      </c>
      <c r="BC1942" t="s">
        <v>6928</v>
      </c>
      <c r="BD1942">
        <v>11</v>
      </c>
      <c r="BE1942">
        <v>3</v>
      </c>
      <c r="BF1942">
        <v>0.17030000000000001</v>
      </c>
      <c r="BG1942" t="s">
        <v>139</v>
      </c>
      <c r="BH1942" t="s">
        <v>138</v>
      </c>
      <c r="BI1942" t="s">
        <v>138</v>
      </c>
      <c r="BJ1942" t="s">
        <v>138</v>
      </c>
      <c r="BK1942" t="s">
        <v>138</v>
      </c>
      <c r="BL1942" t="s">
        <v>138</v>
      </c>
      <c r="BM1942" t="s">
        <v>138</v>
      </c>
      <c r="BN1942" t="s">
        <v>138</v>
      </c>
      <c r="BO1942">
        <v>8737500</v>
      </c>
      <c r="BP1942">
        <v>8737500</v>
      </c>
      <c r="BQ1942">
        <v>0</v>
      </c>
      <c r="BR1942">
        <v>0</v>
      </c>
      <c r="BS1942" t="s">
        <v>137</v>
      </c>
      <c r="BT1942">
        <v>8737500</v>
      </c>
      <c r="BU1942" t="s">
        <v>297</v>
      </c>
      <c r="BV1942" t="s">
        <v>297</v>
      </c>
      <c r="BW1942" t="s">
        <v>297</v>
      </c>
      <c r="BX1942" t="s">
        <v>297</v>
      </c>
      <c r="BY1942" t="s">
        <v>297</v>
      </c>
      <c r="BZ1942" t="s">
        <v>297</v>
      </c>
      <c r="CA1942" t="s">
        <v>297</v>
      </c>
      <c r="CB1942" t="s">
        <v>137</v>
      </c>
      <c r="CC1942" t="s">
        <v>137</v>
      </c>
      <c r="CD1942" t="s">
        <v>137</v>
      </c>
      <c r="CE1942" t="s">
        <v>137</v>
      </c>
      <c r="CF1942" t="s">
        <v>137</v>
      </c>
      <c r="CG1942" t="s">
        <v>137</v>
      </c>
      <c r="CH1942" t="s">
        <v>137</v>
      </c>
      <c r="CI1942" t="s">
        <v>137</v>
      </c>
      <c r="CJ1942">
        <v>8737500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0</v>
      </c>
      <c r="CW1942">
        <v>0</v>
      </c>
      <c r="CX1942">
        <v>0</v>
      </c>
      <c r="CY1942">
        <v>0</v>
      </c>
      <c r="CZ1942">
        <v>0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J1942">
        <v>1940</v>
      </c>
      <c r="DK1942">
        <v>3033</v>
      </c>
      <c r="DL1942">
        <v>213</v>
      </c>
      <c r="DM1942">
        <v>213</v>
      </c>
      <c r="DN1942">
        <v>5816</v>
      </c>
      <c r="DO1942">
        <v>6152</v>
      </c>
      <c r="DP1942">
        <v>38085</v>
      </c>
      <c r="DQ1942">
        <v>26048</v>
      </c>
      <c r="DR1942">
        <v>38085</v>
      </c>
      <c r="DS1942">
        <v>26048</v>
      </c>
      <c r="DT1942">
        <v>1</v>
      </c>
      <c r="DU1942">
        <v>31746</v>
      </c>
      <c r="DV1942">
        <v>38085</v>
      </c>
      <c r="DW1942">
        <v>26048</v>
      </c>
      <c r="DX1942">
        <v>1</v>
      </c>
      <c r="DY1942">
        <v>31746</v>
      </c>
      <c r="DZ1942">
        <v>38085</v>
      </c>
      <c r="EA1942">
        <v>26048</v>
      </c>
      <c r="EB1942">
        <v>1</v>
      </c>
      <c r="EC1942">
        <v>31746</v>
      </c>
    </row>
    <row r="1943" spans="1:133" x14ac:dyDescent="0.2">
      <c r="A1943" t="s">
        <v>6900</v>
      </c>
      <c r="B1943">
        <v>1072</v>
      </c>
      <c r="C1943" t="s">
        <v>6901</v>
      </c>
      <c r="D1943" t="str">
        <f t="shared" si="90"/>
        <v>NP_004095</v>
      </c>
      <c r="E1943" t="s">
        <v>6900</v>
      </c>
      <c r="F1943" t="s">
        <v>6900</v>
      </c>
      <c r="G1943" t="s">
        <v>6899</v>
      </c>
      <c r="H1943">
        <v>1</v>
      </c>
      <c r="I1943">
        <v>111.76900000000001</v>
      </c>
      <c r="J1943" s="3">
        <v>2.9561100000000001E-8</v>
      </c>
      <c r="K1943">
        <v>128.94</v>
      </c>
      <c r="L1943">
        <v>84.137</v>
      </c>
      <c r="M1943">
        <v>111.77</v>
      </c>
      <c r="N1943">
        <v>1</v>
      </c>
      <c r="O1943">
        <v>126.4</v>
      </c>
      <c r="P1943" s="3">
        <v>3.7735E-8</v>
      </c>
      <c r="Q1943">
        <v>126.4</v>
      </c>
      <c r="R1943">
        <v>1</v>
      </c>
      <c r="S1943">
        <v>121.512</v>
      </c>
      <c r="T1943" s="3">
        <v>7.7360399999999995E-6</v>
      </c>
      <c r="U1943">
        <v>121.51</v>
      </c>
      <c r="V1943">
        <v>1</v>
      </c>
      <c r="W1943">
        <v>102.895</v>
      </c>
      <c r="X1943">
        <v>7.7702999999999995E-4</v>
      </c>
      <c r="Y1943">
        <v>102.89</v>
      </c>
      <c r="Z1943">
        <v>1</v>
      </c>
      <c r="AA1943">
        <v>96.804699999999997</v>
      </c>
      <c r="AB1943">
        <v>5.4558000000000004E-4</v>
      </c>
      <c r="AC1943">
        <v>97.501999999999995</v>
      </c>
      <c r="AD1943">
        <v>1</v>
      </c>
      <c r="AE1943">
        <v>61.870399999999997</v>
      </c>
      <c r="AF1943">
        <v>1.06628E-2</v>
      </c>
      <c r="AG1943">
        <v>61.87</v>
      </c>
      <c r="AH1943">
        <v>1</v>
      </c>
      <c r="AI1943">
        <v>128.94300000000001</v>
      </c>
      <c r="AJ1943" s="3">
        <v>2.9561100000000001E-8</v>
      </c>
      <c r="AK1943">
        <v>128.94</v>
      </c>
      <c r="AL1943">
        <v>1</v>
      </c>
      <c r="AM1943">
        <v>79.488699999999994</v>
      </c>
      <c r="AN1943">
        <v>1.8781E-3</v>
      </c>
      <c r="AO1943">
        <v>79.489000000000004</v>
      </c>
      <c r="AP1943">
        <v>1</v>
      </c>
      <c r="AQ1943">
        <v>111.76900000000001</v>
      </c>
      <c r="AR1943">
        <v>2.55756E-4</v>
      </c>
      <c r="AS1943">
        <v>111.77</v>
      </c>
      <c r="AT1943" t="s">
        <v>136</v>
      </c>
      <c r="AU1943">
        <v>1</v>
      </c>
      <c r="AV1943" t="s">
        <v>144</v>
      </c>
      <c r="AW1943" t="str">
        <f t="shared" si="91"/>
        <v>FASN|NP_004095</v>
      </c>
      <c r="AX1943" s="1" t="str">
        <f t="shared" si="92"/>
        <v>FASN|NP_004095|LYTLQDK(1)AQVADVVVSR</v>
      </c>
      <c r="AY1943" t="s">
        <v>6927</v>
      </c>
      <c r="AZ1943" t="s">
        <v>143</v>
      </c>
      <c r="BA1943" t="s">
        <v>4482</v>
      </c>
      <c r="BB1943" t="s">
        <v>6926</v>
      </c>
      <c r="BC1943" t="s">
        <v>6925</v>
      </c>
      <c r="BD1943">
        <v>7</v>
      </c>
      <c r="BE1943">
        <v>2</v>
      </c>
      <c r="BF1943">
        <v>-8.7040000000000006E-2</v>
      </c>
      <c r="BG1943" t="s">
        <v>139</v>
      </c>
      <c r="BH1943" t="s">
        <v>139</v>
      </c>
      <c r="BI1943" t="s">
        <v>139</v>
      </c>
      <c r="BJ1943" t="s">
        <v>139</v>
      </c>
      <c r="BK1943" t="s">
        <v>139</v>
      </c>
      <c r="BL1943" t="s">
        <v>139</v>
      </c>
      <c r="BM1943" t="s">
        <v>139</v>
      </c>
      <c r="BN1943" t="s">
        <v>139</v>
      </c>
      <c r="BO1943">
        <v>184920000</v>
      </c>
      <c r="BP1943">
        <v>184920000</v>
      </c>
      <c r="BQ1943">
        <v>0</v>
      </c>
      <c r="BR1943">
        <v>0</v>
      </c>
      <c r="BS1943" t="s">
        <v>137</v>
      </c>
      <c r="BT1943">
        <v>10952000</v>
      </c>
      <c r="BU1943">
        <v>10818000</v>
      </c>
      <c r="BV1943">
        <v>6110100</v>
      </c>
      <c r="BW1943">
        <v>6526600</v>
      </c>
      <c r="BX1943">
        <v>3274900</v>
      </c>
      <c r="BY1943">
        <v>5456700</v>
      </c>
      <c r="BZ1943">
        <v>10533000</v>
      </c>
      <c r="CA1943">
        <v>29437000</v>
      </c>
      <c r="CB1943" t="s">
        <v>137</v>
      </c>
      <c r="CC1943" t="s">
        <v>137</v>
      </c>
      <c r="CD1943" t="s">
        <v>137</v>
      </c>
      <c r="CE1943" t="s">
        <v>137</v>
      </c>
      <c r="CF1943" t="s">
        <v>137</v>
      </c>
      <c r="CG1943" t="s">
        <v>137</v>
      </c>
      <c r="CH1943" t="s">
        <v>137</v>
      </c>
      <c r="CI1943" t="s">
        <v>137</v>
      </c>
      <c r="CJ1943">
        <v>10952000</v>
      </c>
      <c r="CK1943">
        <v>0</v>
      </c>
      <c r="CL1943">
        <v>0</v>
      </c>
      <c r="CM1943">
        <v>10818000</v>
      </c>
      <c r="CN1943">
        <v>0</v>
      </c>
      <c r="CO1943">
        <v>0</v>
      </c>
      <c r="CP1943">
        <v>6110100</v>
      </c>
      <c r="CQ1943">
        <v>0</v>
      </c>
      <c r="CR1943">
        <v>0</v>
      </c>
      <c r="CS1943">
        <v>6526600</v>
      </c>
      <c r="CT1943">
        <v>0</v>
      </c>
      <c r="CU1943">
        <v>0</v>
      </c>
      <c r="CV1943">
        <v>3274900</v>
      </c>
      <c r="CW1943">
        <v>0</v>
      </c>
      <c r="CX1943">
        <v>0</v>
      </c>
      <c r="CY1943">
        <v>5456700</v>
      </c>
      <c r="CZ1943">
        <v>0</v>
      </c>
      <c r="DA1943">
        <v>0</v>
      </c>
      <c r="DB1943">
        <v>10533000</v>
      </c>
      <c r="DC1943">
        <v>0</v>
      </c>
      <c r="DD1943">
        <v>0</v>
      </c>
      <c r="DE1943">
        <v>29437000</v>
      </c>
      <c r="DF1943">
        <v>0</v>
      </c>
      <c r="DG1943">
        <v>0</v>
      </c>
      <c r="DJ1943">
        <v>1941</v>
      </c>
      <c r="DK1943">
        <v>3033</v>
      </c>
      <c r="DL1943">
        <v>1072</v>
      </c>
      <c r="DM1943">
        <v>1072</v>
      </c>
      <c r="DN1943">
        <v>6716</v>
      </c>
      <c r="DO1943">
        <v>7110</v>
      </c>
      <c r="DP1943" t="s">
        <v>6924</v>
      </c>
      <c r="DQ1943" t="s">
        <v>6923</v>
      </c>
      <c r="DR1943">
        <v>43516</v>
      </c>
      <c r="DS1943">
        <v>29838</v>
      </c>
      <c r="DT1943">
        <v>8</v>
      </c>
      <c r="DU1943">
        <v>42475</v>
      </c>
      <c r="DV1943">
        <v>43514</v>
      </c>
      <c r="DW1943">
        <v>29836</v>
      </c>
      <c r="DX1943">
        <v>6</v>
      </c>
      <c r="DY1943">
        <v>43794</v>
      </c>
      <c r="DZ1943">
        <v>43514</v>
      </c>
      <c r="EA1943">
        <v>29836</v>
      </c>
      <c r="EB1943">
        <v>6</v>
      </c>
      <c r="EC1943">
        <v>43794</v>
      </c>
    </row>
    <row r="1944" spans="1:133" x14ac:dyDescent="0.2">
      <c r="A1944" t="s">
        <v>6900</v>
      </c>
      <c r="B1944">
        <v>298</v>
      </c>
      <c r="C1944" t="s">
        <v>6901</v>
      </c>
      <c r="D1944" t="str">
        <f t="shared" si="90"/>
        <v>NP_004095</v>
      </c>
      <c r="E1944" t="s">
        <v>6900</v>
      </c>
      <c r="F1944" t="s">
        <v>6900</v>
      </c>
      <c r="G1944" t="s">
        <v>6899</v>
      </c>
      <c r="H1944">
        <v>1</v>
      </c>
      <c r="I1944">
        <v>68.883600000000001</v>
      </c>
      <c r="J1944" s="3">
        <v>3.4698500000000001E-35</v>
      </c>
      <c r="K1944">
        <v>118</v>
      </c>
      <c r="L1944">
        <v>98.311999999999998</v>
      </c>
      <c r="M1944">
        <v>68.884</v>
      </c>
      <c r="N1944">
        <v>1</v>
      </c>
      <c r="O1944">
        <v>115.43899999999999</v>
      </c>
      <c r="P1944" s="3">
        <v>3.7206699999999999E-32</v>
      </c>
      <c r="Q1944">
        <v>115.44</v>
      </c>
      <c r="R1944">
        <v>1</v>
      </c>
      <c r="S1944">
        <v>81.388199999999998</v>
      </c>
      <c r="T1944" s="3">
        <v>4.8131000000000003E-16</v>
      </c>
      <c r="U1944">
        <v>81.731999999999999</v>
      </c>
      <c r="V1944">
        <v>1</v>
      </c>
      <c r="W1944">
        <v>54.671199999999999</v>
      </c>
      <c r="X1944" s="3">
        <v>2.48218E-5</v>
      </c>
      <c r="Y1944">
        <v>54.670999999999999</v>
      </c>
      <c r="Z1944">
        <v>1</v>
      </c>
      <c r="AA1944">
        <v>45.016800000000003</v>
      </c>
      <c r="AB1944" s="3">
        <v>4.48904E-5</v>
      </c>
      <c r="AC1944">
        <v>50.643999999999998</v>
      </c>
      <c r="AD1944">
        <v>1</v>
      </c>
      <c r="AE1944">
        <v>74.874200000000002</v>
      </c>
      <c r="AF1944" s="3">
        <v>2.1404600000000001E-11</v>
      </c>
      <c r="AG1944">
        <v>74.873999999999995</v>
      </c>
      <c r="AH1944">
        <v>1</v>
      </c>
      <c r="AI1944">
        <v>32.801000000000002</v>
      </c>
      <c r="AJ1944">
        <v>3.67501E-4</v>
      </c>
      <c r="AK1944">
        <v>47.616</v>
      </c>
      <c r="AL1944">
        <v>1</v>
      </c>
      <c r="AM1944">
        <v>118.001</v>
      </c>
      <c r="AN1944" s="3">
        <v>3.4698500000000001E-35</v>
      </c>
      <c r="AO1944">
        <v>118</v>
      </c>
      <c r="AP1944">
        <v>1</v>
      </c>
      <c r="AQ1944">
        <v>68.883600000000001</v>
      </c>
      <c r="AR1944" s="3">
        <v>2.64337E-31</v>
      </c>
      <c r="AS1944">
        <v>107.32</v>
      </c>
      <c r="AU1944">
        <v>1</v>
      </c>
      <c r="AV1944" t="s">
        <v>144</v>
      </c>
      <c r="AW1944" t="str">
        <f t="shared" si="91"/>
        <v>FASN|NP_004095</v>
      </c>
      <c r="AX1944" s="1" t="str">
        <f t="shared" si="92"/>
        <v>FASN|NP_004095|SLYQSAGVAPESFEYIEAHGTGTK(1)VGDPQELNGITR</v>
      </c>
      <c r="AY1944" t="s">
        <v>6922</v>
      </c>
      <c r="AZ1944" t="s">
        <v>143</v>
      </c>
      <c r="BA1944" t="s">
        <v>6921</v>
      </c>
      <c r="BB1944" t="s">
        <v>6920</v>
      </c>
      <c r="BC1944" t="s">
        <v>6919</v>
      </c>
      <c r="BD1944">
        <v>24</v>
      </c>
      <c r="BE1944">
        <v>3</v>
      </c>
      <c r="BF1944">
        <v>0.31920999999999999</v>
      </c>
      <c r="BG1944" t="s">
        <v>139</v>
      </c>
      <c r="BH1944" t="s">
        <v>139</v>
      </c>
      <c r="BI1944" t="s">
        <v>139</v>
      </c>
      <c r="BJ1944" t="s">
        <v>139</v>
      </c>
      <c r="BK1944" t="s">
        <v>139</v>
      </c>
      <c r="BL1944" t="s">
        <v>139</v>
      </c>
      <c r="BM1944" t="s">
        <v>139</v>
      </c>
      <c r="BN1944" t="s">
        <v>139</v>
      </c>
      <c r="BO1944">
        <v>1071600000</v>
      </c>
      <c r="BP1944">
        <v>1071600000</v>
      </c>
      <c r="BQ1944">
        <v>0</v>
      </c>
      <c r="BR1944">
        <v>0</v>
      </c>
      <c r="BS1944" t="s">
        <v>137</v>
      </c>
      <c r="BT1944">
        <v>87952000</v>
      </c>
      <c r="BU1944">
        <v>87371000</v>
      </c>
      <c r="BV1944">
        <v>44675000</v>
      </c>
      <c r="BW1944">
        <v>78408000</v>
      </c>
      <c r="BX1944">
        <v>67452000</v>
      </c>
      <c r="BY1944">
        <v>91430000</v>
      </c>
      <c r="BZ1944">
        <v>77221000</v>
      </c>
      <c r="CA1944">
        <v>78218000</v>
      </c>
      <c r="CB1944" t="s">
        <v>137</v>
      </c>
      <c r="CC1944" t="s">
        <v>137</v>
      </c>
      <c r="CD1944" t="s">
        <v>137</v>
      </c>
      <c r="CE1944" t="s">
        <v>137</v>
      </c>
      <c r="CF1944" t="s">
        <v>137</v>
      </c>
      <c r="CG1944" t="s">
        <v>137</v>
      </c>
      <c r="CH1944" t="s">
        <v>137</v>
      </c>
      <c r="CI1944" t="s">
        <v>137</v>
      </c>
      <c r="CJ1944">
        <v>87952000</v>
      </c>
      <c r="CK1944">
        <v>0</v>
      </c>
      <c r="CL1944">
        <v>0</v>
      </c>
      <c r="CM1944">
        <v>87371000</v>
      </c>
      <c r="CN1944">
        <v>0</v>
      </c>
      <c r="CO1944">
        <v>0</v>
      </c>
      <c r="CP1944">
        <v>44675000</v>
      </c>
      <c r="CQ1944">
        <v>0</v>
      </c>
      <c r="CR1944">
        <v>0</v>
      </c>
      <c r="CS1944">
        <v>78408000</v>
      </c>
      <c r="CT1944">
        <v>0</v>
      </c>
      <c r="CU1944">
        <v>0</v>
      </c>
      <c r="CV1944">
        <v>67452000</v>
      </c>
      <c r="CW1944">
        <v>0</v>
      </c>
      <c r="CX1944">
        <v>0</v>
      </c>
      <c r="CY1944">
        <v>91430000</v>
      </c>
      <c r="CZ1944">
        <v>0</v>
      </c>
      <c r="DA1944">
        <v>0</v>
      </c>
      <c r="DB1944">
        <v>77221000</v>
      </c>
      <c r="DC1944">
        <v>0</v>
      </c>
      <c r="DD1944">
        <v>0</v>
      </c>
      <c r="DE1944">
        <v>78218000</v>
      </c>
      <c r="DF1944">
        <v>0</v>
      </c>
      <c r="DG1944">
        <v>0</v>
      </c>
      <c r="DJ1944">
        <v>1942</v>
      </c>
      <c r="DK1944">
        <v>3033</v>
      </c>
      <c r="DL1944">
        <v>298</v>
      </c>
      <c r="DM1944">
        <v>298</v>
      </c>
      <c r="DN1944">
        <v>9417</v>
      </c>
      <c r="DO1944">
        <v>10032</v>
      </c>
      <c r="DP1944" t="s">
        <v>6918</v>
      </c>
      <c r="DQ1944" t="s">
        <v>6917</v>
      </c>
      <c r="DR1944">
        <v>59694</v>
      </c>
      <c r="DS1944">
        <v>40822</v>
      </c>
      <c r="DT1944">
        <v>8</v>
      </c>
      <c r="DU1944">
        <v>42540</v>
      </c>
      <c r="DV1944">
        <v>59692</v>
      </c>
      <c r="DW1944">
        <v>40819</v>
      </c>
      <c r="DX1944">
        <v>7</v>
      </c>
      <c r="DY1944">
        <v>44006</v>
      </c>
      <c r="DZ1944">
        <v>59692</v>
      </c>
      <c r="EA1944">
        <v>40819</v>
      </c>
      <c r="EB1944">
        <v>7</v>
      </c>
      <c r="EC1944">
        <v>44006</v>
      </c>
    </row>
    <row r="1945" spans="1:133" x14ac:dyDescent="0.2">
      <c r="A1945" t="s">
        <v>6900</v>
      </c>
      <c r="B1945">
        <v>1927</v>
      </c>
      <c r="C1945" t="s">
        <v>6901</v>
      </c>
      <c r="D1945" t="str">
        <f t="shared" si="90"/>
        <v>NP_004095</v>
      </c>
      <c r="E1945" t="s">
        <v>6900</v>
      </c>
      <c r="F1945" t="s">
        <v>6900</v>
      </c>
      <c r="G1945" t="s">
        <v>6899</v>
      </c>
      <c r="H1945">
        <v>1</v>
      </c>
      <c r="I1945">
        <v>138.08000000000001</v>
      </c>
      <c r="J1945">
        <v>2.57515E-3</v>
      </c>
      <c r="K1945">
        <v>138.08000000000001</v>
      </c>
      <c r="L1945">
        <v>85.677000000000007</v>
      </c>
      <c r="M1945">
        <v>138.08000000000001</v>
      </c>
      <c r="N1945">
        <v>1</v>
      </c>
      <c r="O1945">
        <v>103.54600000000001</v>
      </c>
      <c r="P1945">
        <v>1.67449E-2</v>
      </c>
      <c r="Q1945">
        <v>103.55</v>
      </c>
      <c r="R1945">
        <v>1</v>
      </c>
      <c r="S1945">
        <v>96.341899999999995</v>
      </c>
      <c r="T1945">
        <v>2.86912E-2</v>
      </c>
      <c r="U1945">
        <v>96.341999999999999</v>
      </c>
      <c r="V1945">
        <v>1</v>
      </c>
      <c r="W1945">
        <v>108.57</v>
      </c>
      <c r="X1945">
        <v>1.0501699999999999E-2</v>
      </c>
      <c r="Y1945">
        <v>108.57</v>
      </c>
      <c r="Z1945">
        <v>1</v>
      </c>
      <c r="AA1945">
        <v>125.81699999999999</v>
      </c>
      <c r="AB1945">
        <v>4.8378199999999996E-3</v>
      </c>
      <c r="AC1945">
        <v>125.82</v>
      </c>
      <c r="AD1945">
        <v>1</v>
      </c>
      <c r="AE1945">
        <v>114.895</v>
      </c>
      <c r="AF1945">
        <v>5.5287899999999996E-3</v>
      </c>
      <c r="AG1945">
        <v>114.89</v>
      </c>
      <c r="AL1945">
        <v>0</v>
      </c>
      <c r="AM1945">
        <v>0</v>
      </c>
      <c r="AO1945" t="s">
        <v>137</v>
      </c>
      <c r="AP1945">
        <v>1</v>
      </c>
      <c r="AQ1945">
        <v>138.08000000000001</v>
      </c>
      <c r="AR1945">
        <v>2.57515E-3</v>
      </c>
      <c r="AS1945">
        <v>138.08000000000001</v>
      </c>
      <c r="AT1945" t="s">
        <v>136</v>
      </c>
      <c r="AU1945">
        <v>1</v>
      </c>
      <c r="AV1945" t="s">
        <v>144</v>
      </c>
      <c r="AW1945" t="str">
        <f t="shared" si="91"/>
        <v>FASN|NP_004095</v>
      </c>
      <c r="AX1945" s="1" t="str">
        <f t="shared" si="92"/>
        <v>FASN|NP_004095|TGYQAK(1)QVR</v>
      </c>
      <c r="AY1945" t="s">
        <v>6916</v>
      </c>
      <c r="AZ1945" t="s">
        <v>143</v>
      </c>
      <c r="BA1945" t="s">
        <v>411</v>
      </c>
      <c r="BB1945" t="s">
        <v>6915</v>
      </c>
      <c r="BC1945" t="s">
        <v>6914</v>
      </c>
      <c r="BD1945">
        <v>6</v>
      </c>
      <c r="BE1945">
        <v>2</v>
      </c>
      <c r="BF1945">
        <v>0.10373</v>
      </c>
      <c r="BG1945" t="s">
        <v>139</v>
      </c>
      <c r="BH1945" t="s">
        <v>139</v>
      </c>
      <c r="BI1945" t="s">
        <v>139</v>
      </c>
      <c r="BJ1945" t="s">
        <v>139</v>
      </c>
      <c r="BK1945" t="s">
        <v>139</v>
      </c>
      <c r="BL1945" t="s">
        <v>138</v>
      </c>
      <c r="BM1945" t="s">
        <v>138</v>
      </c>
      <c r="BN1945" t="s">
        <v>139</v>
      </c>
      <c r="BO1945">
        <v>59032000</v>
      </c>
      <c r="BP1945">
        <v>59032000</v>
      </c>
      <c r="BQ1945">
        <v>0</v>
      </c>
      <c r="BR1945">
        <v>0</v>
      </c>
      <c r="BS1945" t="s">
        <v>137</v>
      </c>
      <c r="BT1945">
        <v>5051400</v>
      </c>
      <c r="BU1945">
        <v>7005600</v>
      </c>
      <c r="BV1945">
        <v>9281000</v>
      </c>
      <c r="BW1945">
        <v>10471000</v>
      </c>
      <c r="BX1945">
        <v>6737600</v>
      </c>
      <c r="BY1945" t="s">
        <v>297</v>
      </c>
      <c r="BZ1945">
        <v>9604200</v>
      </c>
      <c r="CA1945">
        <v>10881000</v>
      </c>
      <c r="CB1945" t="s">
        <v>137</v>
      </c>
      <c r="CC1945" t="s">
        <v>137</v>
      </c>
      <c r="CD1945" t="s">
        <v>137</v>
      </c>
      <c r="CE1945" t="s">
        <v>137</v>
      </c>
      <c r="CF1945" t="s">
        <v>137</v>
      </c>
      <c r="CG1945" t="s">
        <v>137</v>
      </c>
      <c r="CH1945" t="s">
        <v>137</v>
      </c>
      <c r="CI1945" t="s">
        <v>137</v>
      </c>
      <c r="CJ1945">
        <v>5051400</v>
      </c>
      <c r="CK1945">
        <v>0</v>
      </c>
      <c r="CL1945">
        <v>0</v>
      </c>
      <c r="CM1945">
        <v>7005600</v>
      </c>
      <c r="CN1945">
        <v>0</v>
      </c>
      <c r="CO1945">
        <v>0</v>
      </c>
      <c r="CP1945">
        <v>9281000</v>
      </c>
      <c r="CQ1945">
        <v>0</v>
      </c>
      <c r="CR1945">
        <v>0</v>
      </c>
      <c r="CS1945">
        <v>10471000</v>
      </c>
      <c r="CT1945">
        <v>0</v>
      </c>
      <c r="CU1945">
        <v>0</v>
      </c>
      <c r="CV1945">
        <v>6737600</v>
      </c>
      <c r="CW1945">
        <v>0</v>
      </c>
      <c r="CX1945">
        <v>0</v>
      </c>
      <c r="CY1945">
        <v>0</v>
      </c>
      <c r="CZ1945">
        <v>0</v>
      </c>
      <c r="DA1945">
        <v>0</v>
      </c>
      <c r="DB1945">
        <v>9604200</v>
      </c>
      <c r="DC1945">
        <v>0</v>
      </c>
      <c r="DD1945">
        <v>0</v>
      </c>
      <c r="DE1945">
        <v>10881000</v>
      </c>
      <c r="DF1945">
        <v>0</v>
      </c>
      <c r="DG1945">
        <v>0</v>
      </c>
      <c r="DJ1945">
        <v>1943</v>
      </c>
      <c r="DK1945">
        <v>3033</v>
      </c>
      <c r="DL1945">
        <v>1927</v>
      </c>
      <c r="DM1945">
        <v>1927</v>
      </c>
      <c r="DN1945">
        <v>10372</v>
      </c>
      <c r="DO1945">
        <v>11039</v>
      </c>
      <c r="DP1945" t="s">
        <v>6913</v>
      </c>
      <c r="DQ1945" t="s">
        <v>6912</v>
      </c>
      <c r="DR1945">
        <v>65890</v>
      </c>
      <c r="DS1945">
        <v>45041</v>
      </c>
      <c r="DT1945">
        <v>8</v>
      </c>
      <c r="DU1945">
        <v>10938</v>
      </c>
      <c r="DV1945">
        <v>65890</v>
      </c>
      <c r="DW1945">
        <v>45041</v>
      </c>
      <c r="DX1945">
        <v>8</v>
      </c>
      <c r="DY1945">
        <v>10938</v>
      </c>
      <c r="DZ1945">
        <v>65890</v>
      </c>
      <c r="EA1945">
        <v>45041</v>
      </c>
      <c r="EB1945">
        <v>8</v>
      </c>
      <c r="EC1945">
        <v>10938</v>
      </c>
    </row>
    <row r="1946" spans="1:133" x14ac:dyDescent="0.2">
      <c r="A1946" t="s">
        <v>6900</v>
      </c>
      <c r="B1946">
        <v>2406</v>
      </c>
      <c r="C1946" t="s">
        <v>6901</v>
      </c>
      <c r="D1946" t="str">
        <f t="shared" si="90"/>
        <v>NP_004095</v>
      </c>
      <c r="E1946" t="s">
        <v>6900</v>
      </c>
      <c r="F1946" t="s">
        <v>6900</v>
      </c>
      <c r="G1946" t="s">
        <v>6899</v>
      </c>
      <c r="H1946">
        <v>1</v>
      </c>
      <c r="I1946">
        <v>136.39500000000001</v>
      </c>
      <c r="J1946" s="3">
        <v>8.6302300000000007E-9</v>
      </c>
      <c r="K1946">
        <v>136.81</v>
      </c>
      <c r="L1946">
        <v>79.400000000000006</v>
      </c>
      <c r="M1946">
        <v>136.38999999999999</v>
      </c>
      <c r="N1946">
        <v>1</v>
      </c>
      <c r="O1946">
        <v>136.81399999999999</v>
      </c>
      <c r="P1946" s="3">
        <v>8.6302300000000007E-9</v>
      </c>
      <c r="Q1946">
        <v>136.81</v>
      </c>
      <c r="R1946">
        <v>1</v>
      </c>
      <c r="S1946">
        <v>126.77</v>
      </c>
      <c r="T1946" s="3">
        <v>3.6544800000000003E-8</v>
      </c>
      <c r="U1946">
        <v>126.77</v>
      </c>
      <c r="Z1946">
        <v>1</v>
      </c>
      <c r="AA1946">
        <v>104.09099999999999</v>
      </c>
      <c r="AB1946">
        <v>3.2187600000000002E-4</v>
      </c>
      <c r="AC1946">
        <v>104.09</v>
      </c>
      <c r="AL1946">
        <v>0</v>
      </c>
      <c r="AM1946">
        <v>0</v>
      </c>
      <c r="AO1946" t="s">
        <v>137</v>
      </c>
      <c r="AP1946">
        <v>1</v>
      </c>
      <c r="AQ1946">
        <v>136.39500000000001</v>
      </c>
      <c r="AR1946" s="3">
        <v>9.0090499999999992E-9</v>
      </c>
      <c r="AS1946">
        <v>136.38999999999999</v>
      </c>
      <c r="AT1946" t="s">
        <v>136</v>
      </c>
      <c r="AU1946">
        <v>1</v>
      </c>
      <c r="AV1946" t="s">
        <v>144</v>
      </c>
      <c r="AW1946" t="str">
        <f t="shared" si="91"/>
        <v>FASN|NP_004095</v>
      </c>
      <c r="AX1946" s="1" t="str">
        <f t="shared" si="92"/>
        <v>FASN|NP_004095|VAAAVDLIIK(1)SHQGLDR</v>
      </c>
      <c r="AY1946" t="s">
        <v>6911</v>
      </c>
      <c r="AZ1946" t="s">
        <v>143</v>
      </c>
      <c r="BA1946" t="s">
        <v>423</v>
      </c>
      <c r="BB1946" t="s">
        <v>6910</v>
      </c>
      <c r="BC1946" t="s">
        <v>6909</v>
      </c>
      <c r="BD1946">
        <v>10</v>
      </c>
      <c r="BE1946">
        <v>3</v>
      </c>
      <c r="BF1946">
        <v>-0.37214999999999998</v>
      </c>
      <c r="BG1946" t="s">
        <v>139</v>
      </c>
      <c r="BH1946" t="s">
        <v>139</v>
      </c>
      <c r="BI1946" t="s">
        <v>138</v>
      </c>
      <c r="BJ1946" t="s">
        <v>139</v>
      </c>
      <c r="BK1946" t="s">
        <v>138</v>
      </c>
      <c r="BL1946" t="s">
        <v>138</v>
      </c>
      <c r="BM1946" t="s">
        <v>138</v>
      </c>
      <c r="BN1946" t="s">
        <v>139</v>
      </c>
      <c r="BO1946">
        <v>73119000</v>
      </c>
      <c r="BP1946">
        <v>73119000</v>
      </c>
      <c r="BQ1946">
        <v>0</v>
      </c>
      <c r="BR1946">
        <v>0</v>
      </c>
      <c r="BS1946" t="s">
        <v>137</v>
      </c>
      <c r="BT1946">
        <v>12081000</v>
      </c>
      <c r="BU1946">
        <v>12295000</v>
      </c>
      <c r="BV1946" t="s">
        <v>297</v>
      </c>
      <c r="BW1946">
        <v>6457000</v>
      </c>
      <c r="BX1946" t="s">
        <v>297</v>
      </c>
      <c r="BY1946" t="s">
        <v>297</v>
      </c>
      <c r="BZ1946">
        <v>16523000</v>
      </c>
      <c r="CA1946">
        <v>25762000</v>
      </c>
      <c r="CB1946" t="s">
        <v>137</v>
      </c>
      <c r="CC1946" t="s">
        <v>137</v>
      </c>
      <c r="CD1946" t="s">
        <v>137</v>
      </c>
      <c r="CE1946" t="s">
        <v>137</v>
      </c>
      <c r="CF1946" t="s">
        <v>137</v>
      </c>
      <c r="CG1946" t="s">
        <v>137</v>
      </c>
      <c r="CH1946" t="s">
        <v>137</v>
      </c>
      <c r="CI1946" t="s">
        <v>137</v>
      </c>
      <c r="CJ1946">
        <v>12081000</v>
      </c>
      <c r="CK1946">
        <v>0</v>
      </c>
      <c r="CL1946">
        <v>0</v>
      </c>
      <c r="CM1946">
        <v>12295000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6457000</v>
      </c>
      <c r="CT1946">
        <v>0</v>
      </c>
      <c r="CU1946">
        <v>0</v>
      </c>
      <c r="CV1946">
        <v>0</v>
      </c>
      <c r="CW1946">
        <v>0</v>
      </c>
      <c r="CX1946">
        <v>0</v>
      </c>
      <c r="CY1946">
        <v>0</v>
      </c>
      <c r="CZ1946">
        <v>0</v>
      </c>
      <c r="DA1946">
        <v>0</v>
      </c>
      <c r="DB1946">
        <v>16523000</v>
      </c>
      <c r="DC1946">
        <v>0</v>
      </c>
      <c r="DD1946">
        <v>0</v>
      </c>
      <c r="DE1946">
        <v>25762000</v>
      </c>
      <c r="DF1946">
        <v>0</v>
      </c>
      <c r="DG1946">
        <v>0</v>
      </c>
      <c r="DJ1946">
        <v>1944</v>
      </c>
      <c r="DK1946">
        <v>3033</v>
      </c>
      <c r="DL1946">
        <v>2406</v>
      </c>
      <c r="DM1946">
        <v>2406</v>
      </c>
      <c r="DN1946">
        <v>11343</v>
      </c>
      <c r="DO1946">
        <v>12068</v>
      </c>
      <c r="DP1946" t="s">
        <v>6908</v>
      </c>
      <c r="DQ1946" t="s">
        <v>6907</v>
      </c>
      <c r="DR1946">
        <v>72769</v>
      </c>
      <c r="DS1946">
        <v>49752</v>
      </c>
      <c r="DT1946">
        <v>8</v>
      </c>
      <c r="DU1946">
        <v>35404</v>
      </c>
      <c r="DV1946">
        <v>72766</v>
      </c>
      <c r="DW1946">
        <v>49747</v>
      </c>
      <c r="DX1946">
        <v>1</v>
      </c>
      <c r="DY1946">
        <v>36183</v>
      </c>
      <c r="DZ1946">
        <v>72766</v>
      </c>
      <c r="EA1946">
        <v>49747</v>
      </c>
      <c r="EB1946">
        <v>1</v>
      </c>
      <c r="EC1946">
        <v>36183</v>
      </c>
    </row>
    <row r="1947" spans="1:133" x14ac:dyDescent="0.2">
      <c r="A1947" t="s">
        <v>6900</v>
      </c>
      <c r="B1947">
        <v>1704</v>
      </c>
      <c r="C1947" t="s">
        <v>6901</v>
      </c>
      <c r="D1947" t="str">
        <f t="shared" si="90"/>
        <v>NP_004095</v>
      </c>
      <c r="E1947" t="s">
        <v>6900</v>
      </c>
      <c r="F1947" t="s">
        <v>6900</v>
      </c>
      <c r="G1947" t="s">
        <v>6899</v>
      </c>
      <c r="H1947">
        <v>1</v>
      </c>
      <c r="I1947">
        <v>117.251</v>
      </c>
      <c r="J1947">
        <v>1.7629599999999999E-4</v>
      </c>
      <c r="K1947">
        <v>169.21</v>
      </c>
      <c r="L1947">
        <v>117.76</v>
      </c>
      <c r="M1947">
        <v>117.25</v>
      </c>
      <c r="N1947">
        <v>1</v>
      </c>
      <c r="O1947">
        <v>161.19</v>
      </c>
      <c r="P1947">
        <v>2.1254500000000001E-3</v>
      </c>
      <c r="Q1947">
        <v>161.19</v>
      </c>
      <c r="R1947">
        <v>1</v>
      </c>
      <c r="S1947">
        <v>91.313299999999998</v>
      </c>
      <c r="T1947">
        <v>5.9319500000000001E-3</v>
      </c>
      <c r="U1947">
        <v>91.313000000000002</v>
      </c>
      <c r="V1947">
        <v>1</v>
      </c>
      <c r="W1947">
        <v>138.76300000000001</v>
      </c>
      <c r="X1947">
        <v>4.4365099999999998E-4</v>
      </c>
      <c r="Y1947">
        <v>149.49</v>
      </c>
      <c r="Z1947">
        <v>1</v>
      </c>
      <c r="AA1947">
        <v>147.744</v>
      </c>
      <c r="AB1947">
        <v>1.7629599999999999E-4</v>
      </c>
      <c r="AC1947">
        <v>152.63999999999999</v>
      </c>
      <c r="AD1947">
        <v>1</v>
      </c>
      <c r="AE1947">
        <v>169.20500000000001</v>
      </c>
      <c r="AF1947">
        <v>1.41132E-3</v>
      </c>
      <c r="AG1947">
        <v>169.21</v>
      </c>
      <c r="AH1947">
        <v>1</v>
      </c>
      <c r="AI1947">
        <v>158.08000000000001</v>
      </c>
      <c r="AJ1947">
        <v>1.356E-3</v>
      </c>
      <c r="AK1947">
        <v>158.08000000000001</v>
      </c>
      <c r="AL1947">
        <v>1</v>
      </c>
      <c r="AM1947">
        <v>154.15</v>
      </c>
      <c r="AN1947">
        <v>3.8368199999999999E-4</v>
      </c>
      <c r="AO1947">
        <v>154.15</v>
      </c>
      <c r="AP1947">
        <v>1</v>
      </c>
      <c r="AQ1947">
        <v>117.251</v>
      </c>
      <c r="AR1947">
        <v>1.30039E-3</v>
      </c>
      <c r="AS1947">
        <v>117.25</v>
      </c>
      <c r="AT1947" t="s">
        <v>136</v>
      </c>
      <c r="AU1947">
        <v>1</v>
      </c>
      <c r="AV1947" t="s">
        <v>144</v>
      </c>
      <c r="AW1947" t="str">
        <f t="shared" si="91"/>
        <v>FASN|NP_004095</v>
      </c>
      <c r="AX1947" s="1" t="str">
        <f t="shared" si="92"/>
        <v>FASN|NP_004095|VFTTVGSAEK(1)R</v>
      </c>
      <c r="AY1947" t="s">
        <v>6906</v>
      </c>
      <c r="AZ1947" t="s">
        <v>143</v>
      </c>
      <c r="BA1947" t="s">
        <v>1023</v>
      </c>
      <c r="BB1947" t="s">
        <v>6905</v>
      </c>
      <c r="BC1947" t="s">
        <v>6904</v>
      </c>
      <c r="BD1947">
        <v>10</v>
      </c>
      <c r="BE1947">
        <v>3</v>
      </c>
      <c r="BF1947">
        <v>0.28042</v>
      </c>
      <c r="BG1947" t="s">
        <v>139</v>
      </c>
      <c r="BH1947" t="s">
        <v>139</v>
      </c>
      <c r="BI1947" t="s">
        <v>139</v>
      </c>
      <c r="BJ1947" t="s">
        <v>139</v>
      </c>
      <c r="BK1947" t="s">
        <v>139</v>
      </c>
      <c r="BL1947" t="s">
        <v>139</v>
      </c>
      <c r="BM1947" t="s">
        <v>139</v>
      </c>
      <c r="BN1947" t="s">
        <v>139</v>
      </c>
      <c r="BO1947">
        <v>1325400000</v>
      </c>
      <c r="BP1947">
        <v>1325400000</v>
      </c>
      <c r="BQ1947">
        <v>0</v>
      </c>
      <c r="BR1947">
        <v>0</v>
      </c>
      <c r="BS1947" t="s">
        <v>137</v>
      </c>
      <c r="BT1947">
        <v>11948000</v>
      </c>
      <c r="BU1947">
        <v>18007000</v>
      </c>
      <c r="BV1947">
        <v>11373000</v>
      </c>
      <c r="BW1947">
        <v>13566000</v>
      </c>
      <c r="BX1947">
        <v>9301600</v>
      </c>
      <c r="BY1947">
        <v>18717000</v>
      </c>
      <c r="BZ1947">
        <v>15870000</v>
      </c>
      <c r="CA1947">
        <v>14328000</v>
      </c>
      <c r="CB1947" t="s">
        <v>137</v>
      </c>
      <c r="CC1947" t="s">
        <v>137</v>
      </c>
      <c r="CD1947" t="s">
        <v>137</v>
      </c>
      <c r="CE1947" t="s">
        <v>137</v>
      </c>
      <c r="CF1947" t="s">
        <v>137</v>
      </c>
      <c r="CG1947" t="s">
        <v>137</v>
      </c>
      <c r="CH1947" t="s">
        <v>137</v>
      </c>
      <c r="CI1947" t="s">
        <v>137</v>
      </c>
      <c r="CJ1947">
        <v>11948000</v>
      </c>
      <c r="CK1947">
        <v>0</v>
      </c>
      <c r="CL1947">
        <v>0</v>
      </c>
      <c r="CM1947">
        <v>18007000</v>
      </c>
      <c r="CN1947">
        <v>0</v>
      </c>
      <c r="CO1947">
        <v>0</v>
      </c>
      <c r="CP1947">
        <v>11373000</v>
      </c>
      <c r="CQ1947">
        <v>0</v>
      </c>
      <c r="CR1947">
        <v>0</v>
      </c>
      <c r="CS1947">
        <v>13566000</v>
      </c>
      <c r="CT1947">
        <v>0</v>
      </c>
      <c r="CU1947">
        <v>0</v>
      </c>
      <c r="CV1947">
        <v>9301600</v>
      </c>
      <c r="CW1947">
        <v>0</v>
      </c>
      <c r="CX1947">
        <v>0</v>
      </c>
      <c r="CY1947">
        <v>18717000</v>
      </c>
      <c r="CZ1947">
        <v>0</v>
      </c>
      <c r="DA1947">
        <v>0</v>
      </c>
      <c r="DB1947">
        <v>15870000</v>
      </c>
      <c r="DC1947">
        <v>0</v>
      </c>
      <c r="DD1947">
        <v>0</v>
      </c>
      <c r="DE1947">
        <v>14328000</v>
      </c>
      <c r="DF1947">
        <v>0</v>
      </c>
      <c r="DG1947">
        <v>0</v>
      </c>
      <c r="DJ1947">
        <v>1945</v>
      </c>
      <c r="DK1947">
        <v>3033</v>
      </c>
      <c r="DL1947">
        <v>1704</v>
      </c>
      <c r="DM1947">
        <v>1704</v>
      </c>
      <c r="DN1947">
        <v>11528</v>
      </c>
      <c r="DO1947">
        <v>12266</v>
      </c>
      <c r="DP1947" t="s">
        <v>6903</v>
      </c>
      <c r="DQ1947" t="s">
        <v>6902</v>
      </c>
      <c r="DR1947">
        <v>73988</v>
      </c>
      <c r="DS1947">
        <v>50563</v>
      </c>
      <c r="DT1947">
        <v>8</v>
      </c>
      <c r="DU1947">
        <v>17199</v>
      </c>
      <c r="DV1947">
        <v>73985</v>
      </c>
      <c r="DW1947">
        <v>50560</v>
      </c>
      <c r="DX1947">
        <v>5</v>
      </c>
      <c r="DY1947">
        <v>15786</v>
      </c>
      <c r="DZ1947">
        <v>73984</v>
      </c>
      <c r="EA1947">
        <v>50559</v>
      </c>
      <c r="EB1947">
        <v>4</v>
      </c>
      <c r="EC1947">
        <v>16548</v>
      </c>
    </row>
    <row r="1948" spans="1:133" x14ac:dyDescent="0.2">
      <c r="A1948" t="s">
        <v>6900</v>
      </c>
      <c r="B1948">
        <v>1158</v>
      </c>
      <c r="C1948" t="s">
        <v>6901</v>
      </c>
      <c r="D1948" t="str">
        <f t="shared" si="90"/>
        <v>NP_004095</v>
      </c>
      <c r="E1948" t="s">
        <v>6900</v>
      </c>
      <c r="F1948" t="s">
        <v>6900</v>
      </c>
      <c r="G1948" t="s">
        <v>6899</v>
      </c>
      <c r="H1948">
        <v>1</v>
      </c>
      <c r="I1948">
        <v>79.3827</v>
      </c>
      <c r="J1948">
        <v>4.2644900000000002E-4</v>
      </c>
      <c r="K1948">
        <v>79.382999999999996</v>
      </c>
      <c r="L1948">
        <v>61.625999999999998</v>
      </c>
      <c r="M1948">
        <v>79.382999999999996</v>
      </c>
      <c r="V1948">
        <v>1</v>
      </c>
      <c r="W1948">
        <v>48.968400000000003</v>
      </c>
      <c r="X1948">
        <v>3.4546199999999999E-2</v>
      </c>
      <c r="Y1948">
        <v>48.968000000000004</v>
      </c>
      <c r="Z1948">
        <v>1</v>
      </c>
      <c r="AA1948">
        <v>79.3827</v>
      </c>
      <c r="AB1948">
        <v>4.2644900000000002E-4</v>
      </c>
      <c r="AC1948">
        <v>79.382999999999996</v>
      </c>
      <c r="AT1948" t="s">
        <v>136</v>
      </c>
      <c r="AU1948">
        <v>1</v>
      </c>
      <c r="AV1948" t="s">
        <v>144</v>
      </c>
      <c r="AW1948" t="str">
        <f t="shared" si="91"/>
        <v>FASN|NP_004095</v>
      </c>
      <c r="AX1948" s="1" t="str">
        <f t="shared" si="92"/>
        <v>FASN|NP_004095|VTQQGLK(1)MVVPGLDGAQIPR</v>
      </c>
      <c r="AY1948" t="s">
        <v>6898</v>
      </c>
      <c r="AZ1948" t="s">
        <v>143</v>
      </c>
      <c r="BA1948" t="s">
        <v>4389</v>
      </c>
      <c r="BB1948" t="s">
        <v>6897</v>
      </c>
      <c r="BC1948" t="s">
        <v>6896</v>
      </c>
      <c r="BD1948">
        <v>7</v>
      </c>
      <c r="BE1948">
        <v>3</v>
      </c>
      <c r="BF1948">
        <v>0.40428999999999998</v>
      </c>
      <c r="BG1948" t="s">
        <v>138</v>
      </c>
      <c r="BH1948" t="s">
        <v>138</v>
      </c>
      <c r="BI1948" t="s">
        <v>139</v>
      </c>
      <c r="BJ1948" t="s">
        <v>139</v>
      </c>
      <c r="BK1948" t="s">
        <v>138</v>
      </c>
      <c r="BL1948" t="s">
        <v>138</v>
      </c>
      <c r="BM1948" t="s">
        <v>138</v>
      </c>
      <c r="BN1948" t="s">
        <v>138</v>
      </c>
      <c r="BO1948">
        <v>24925000</v>
      </c>
      <c r="BP1948">
        <v>24925000</v>
      </c>
      <c r="BQ1948">
        <v>0</v>
      </c>
      <c r="BR1948">
        <v>0</v>
      </c>
      <c r="BS1948" t="s">
        <v>137</v>
      </c>
      <c r="BT1948" t="s">
        <v>297</v>
      </c>
      <c r="BU1948" t="s">
        <v>297</v>
      </c>
      <c r="BV1948">
        <v>6036400</v>
      </c>
      <c r="BW1948">
        <v>18889000</v>
      </c>
      <c r="BX1948" t="s">
        <v>297</v>
      </c>
      <c r="BY1948" t="s">
        <v>297</v>
      </c>
      <c r="BZ1948" t="s">
        <v>297</v>
      </c>
      <c r="CA1948" t="s">
        <v>297</v>
      </c>
      <c r="CB1948" t="s">
        <v>137</v>
      </c>
      <c r="CC1948" t="s">
        <v>137</v>
      </c>
      <c r="CD1948" t="s">
        <v>137</v>
      </c>
      <c r="CE1948" t="s">
        <v>137</v>
      </c>
      <c r="CF1948" t="s">
        <v>137</v>
      </c>
      <c r="CG1948" t="s">
        <v>137</v>
      </c>
      <c r="CH1948" t="s">
        <v>137</v>
      </c>
      <c r="CI1948" t="s">
        <v>137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6036400</v>
      </c>
      <c r="CQ1948">
        <v>0</v>
      </c>
      <c r="CR1948">
        <v>0</v>
      </c>
      <c r="CS1948">
        <v>18889000</v>
      </c>
      <c r="CT1948">
        <v>0</v>
      </c>
      <c r="CU1948">
        <v>0</v>
      </c>
      <c r="CV1948">
        <v>0</v>
      </c>
      <c r="CW1948">
        <v>0</v>
      </c>
      <c r="CX1948">
        <v>0</v>
      </c>
      <c r="CY1948">
        <v>0</v>
      </c>
      <c r="CZ1948">
        <v>0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J1948">
        <v>1946</v>
      </c>
      <c r="DK1948">
        <v>3033</v>
      </c>
      <c r="DL1948">
        <v>1158</v>
      </c>
      <c r="DM1948">
        <v>1158</v>
      </c>
      <c r="DN1948">
        <v>12038</v>
      </c>
      <c r="DO1948">
        <v>12802</v>
      </c>
      <c r="DP1948" t="s">
        <v>6895</v>
      </c>
      <c r="DQ1948" t="s">
        <v>6894</v>
      </c>
      <c r="DR1948">
        <v>77448</v>
      </c>
      <c r="DS1948">
        <v>53127</v>
      </c>
      <c r="DT1948">
        <v>4</v>
      </c>
      <c r="DU1948">
        <v>42671</v>
      </c>
      <c r="DV1948">
        <v>77448</v>
      </c>
      <c r="DW1948">
        <v>53127</v>
      </c>
      <c r="DX1948">
        <v>4</v>
      </c>
      <c r="DY1948">
        <v>42671</v>
      </c>
      <c r="DZ1948">
        <v>77448</v>
      </c>
      <c r="EA1948">
        <v>53127</v>
      </c>
      <c r="EB1948">
        <v>4</v>
      </c>
      <c r="EC1948">
        <v>42671</v>
      </c>
    </row>
    <row r="1949" spans="1:133" x14ac:dyDescent="0.2">
      <c r="A1949" t="s">
        <v>6892</v>
      </c>
      <c r="B1949">
        <v>113</v>
      </c>
      <c r="C1949" t="s">
        <v>6893</v>
      </c>
      <c r="D1949" t="str">
        <f t="shared" si="90"/>
        <v>NP_060823</v>
      </c>
      <c r="E1949" t="s">
        <v>6892</v>
      </c>
      <c r="F1949" t="s">
        <v>6892</v>
      </c>
      <c r="G1949" t="s">
        <v>6891</v>
      </c>
      <c r="H1949">
        <v>1</v>
      </c>
      <c r="I1949">
        <v>113.60899999999999</v>
      </c>
      <c r="J1949">
        <v>2.7758100000000001E-3</v>
      </c>
      <c r="K1949">
        <v>113.61</v>
      </c>
      <c r="L1949">
        <v>75.641000000000005</v>
      </c>
      <c r="M1949">
        <v>113.61</v>
      </c>
      <c r="N1949">
        <v>0</v>
      </c>
      <c r="O1949">
        <v>0</v>
      </c>
      <c r="Q1949" t="s">
        <v>137</v>
      </c>
      <c r="Z1949">
        <v>1</v>
      </c>
      <c r="AA1949">
        <v>113.60899999999999</v>
      </c>
      <c r="AB1949">
        <v>2.7758100000000001E-3</v>
      </c>
      <c r="AC1949">
        <v>113.61</v>
      </c>
      <c r="AD1949">
        <v>0</v>
      </c>
      <c r="AE1949">
        <v>0</v>
      </c>
      <c r="AG1949" t="s">
        <v>137</v>
      </c>
      <c r="AH1949">
        <v>0</v>
      </c>
      <c r="AI1949">
        <v>0</v>
      </c>
      <c r="AK1949" t="s">
        <v>137</v>
      </c>
      <c r="AT1949" t="s">
        <v>136</v>
      </c>
      <c r="AU1949">
        <v>1</v>
      </c>
      <c r="AV1949" t="s">
        <v>144</v>
      </c>
      <c r="AW1949" t="str">
        <f t="shared" si="91"/>
        <v>MIS18BP1|NP_060823</v>
      </c>
      <c r="AX1949" s="1" t="str">
        <f t="shared" si="92"/>
        <v>MIS18BP1|NP_060823|ANYESPGK(1)IFLR</v>
      </c>
      <c r="AY1949" t="s">
        <v>6890</v>
      </c>
      <c r="AZ1949" t="s">
        <v>143</v>
      </c>
      <c r="BA1949" t="s">
        <v>214</v>
      </c>
      <c r="BB1949" t="s">
        <v>6889</v>
      </c>
      <c r="BC1949" t="s">
        <v>6888</v>
      </c>
      <c r="BD1949">
        <v>8</v>
      </c>
      <c r="BE1949">
        <v>2</v>
      </c>
      <c r="BF1949">
        <v>0.13972000000000001</v>
      </c>
      <c r="BG1949" t="s">
        <v>138</v>
      </c>
      <c r="BH1949" t="s">
        <v>138</v>
      </c>
      <c r="BI1949" t="s">
        <v>138</v>
      </c>
      <c r="BJ1949" t="s">
        <v>139</v>
      </c>
      <c r="BK1949" t="s">
        <v>138</v>
      </c>
      <c r="BL1949" t="s">
        <v>138</v>
      </c>
      <c r="BM1949" t="s">
        <v>138</v>
      </c>
      <c r="BN1949" t="s">
        <v>138</v>
      </c>
      <c r="BO1949">
        <v>40867000</v>
      </c>
      <c r="BP1949">
        <v>40867000</v>
      </c>
      <c r="BQ1949">
        <v>0</v>
      </c>
      <c r="BR1949">
        <v>0</v>
      </c>
      <c r="BS1949" t="s">
        <v>137</v>
      </c>
      <c r="BT1949">
        <v>4223400</v>
      </c>
      <c r="BU1949" t="s">
        <v>297</v>
      </c>
      <c r="BV1949" t="s">
        <v>297</v>
      </c>
      <c r="BW1949">
        <v>8602700</v>
      </c>
      <c r="BX1949">
        <v>24202000</v>
      </c>
      <c r="BY1949">
        <v>3838000</v>
      </c>
      <c r="BZ1949" t="s">
        <v>297</v>
      </c>
      <c r="CA1949" t="s">
        <v>297</v>
      </c>
      <c r="CB1949" t="s">
        <v>137</v>
      </c>
      <c r="CC1949" t="s">
        <v>137</v>
      </c>
      <c r="CD1949" t="s">
        <v>137</v>
      </c>
      <c r="CE1949" t="s">
        <v>137</v>
      </c>
      <c r="CF1949" t="s">
        <v>137</v>
      </c>
      <c r="CG1949" t="s">
        <v>137</v>
      </c>
      <c r="CH1949" t="s">
        <v>137</v>
      </c>
      <c r="CI1949" t="s">
        <v>137</v>
      </c>
      <c r="CJ1949">
        <v>4223400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8602700</v>
      </c>
      <c r="CT1949">
        <v>0</v>
      </c>
      <c r="CU1949">
        <v>0</v>
      </c>
      <c r="CV1949">
        <v>24202000</v>
      </c>
      <c r="CW1949">
        <v>0</v>
      </c>
      <c r="CX1949">
        <v>0</v>
      </c>
      <c r="CY1949">
        <v>3838000</v>
      </c>
      <c r="CZ1949">
        <v>0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J1949">
        <v>1947</v>
      </c>
      <c r="DK1949">
        <v>3034</v>
      </c>
      <c r="DL1949">
        <v>113</v>
      </c>
      <c r="DM1949">
        <v>113</v>
      </c>
      <c r="DN1949">
        <v>654</v>
      </c>
      <c r="DO1949">
        <v>706</v>
      </c>
      <c r="DP1949" t="s">
        <v>6887</v>
      </c>
      <c r="DQ1949" t="s">
        <v>6886</v>
      </c>
      <c r="DR1949">
        <v>4303</v>
      </c>
      <c r="DS1949">
        <v>3116</v>
      </c>
      <c r="DT1949">
        <v>4</v>
      </c>
      <c r="DU1949">
        <v>34257</v>
      </c>
      <c r="DV1949">
        <v>4303</v>
      </c>
      <c r="DW1949">
        <v>3116</v>
      </c>
      <c r="DX1949">
        <v>4</v>
      </c>
      <c r="DY1949">
        <v>34257</v>
      </c>
      <c r="DZ1949">
        <v>4303</v>
      </c>
      <c r="EA1949">
        <v>3116</v>
      </c>
      <c r="EB1949">
        <v>4</v>
      </c>
      <c r="EC1949">
        <v>34257</v>
      </c>
    </row>
    <row r="1950" spans="1:133" x14ac:dyDescent="0.2">
      <c r="A1950" t="s">
        <v>6884</v>
      </c>
      <c r="B1950">
        <v>15</v>
      </c>
      <c r="C1950" t="s">
        <v>6885</v>
      </c>
      <c r="D1950" t="str">
        <f t="shared" si="90"/>
        <v>NP_060206</v>
      </c>
      <c r="E1950" t="s">
        <v>6884</v>
      </c>
      <c r="F1950" t="s">
        <v>6884</v>
      </c>
      <c r="G1950" t="s">
        <v>6883</v>
      </c>
      <c r="H1950">
        <v>1</v>
      </c>
      <c r="I1950">
        <v>60.900799999999997</v>
      </c>
      <c r="J1950" s="3">
        <v>5.1950700000000005E-7</v>
      </c>
      <c r="K1950">
        <v>152.88</v>
      </c>
      <c r="L1950">
        <v>92.575000000000003</v>
      </c>
      <c r="M1950">
        <v>60.901000000000003</v>
      </c>
      <c r="N1950">
        <v>1</v>
      </c>
      <c r="O1950">
        <v>152.876</v>
      </c>
      <c r="P1950" s="3">
        <v>4.3208299999999998E-6</v>
      </c>
      <c r="Q1950">
        <v>152.88</v>
      </c>
      <c r="R1950">
        <v>1</v>
      </c>
      <c r="S1950">
        <v>58.885199999999998</v>
      </c>
      <c r="T1950">
        <v>1.0696300000000001E-2</v>
      </c>
      <c r="U1950">
        <v>58.884999999999998</v>
      </c>
      <c r="V1950">
        <v>1</v>
      </c>
      <c r="W1950">
        <v>60.657400000000003</v>
      </c>
      <c r="X1950" s="3">
        <v>8.1249000000000008E-6</v>
      </c>
      <c r="Y1950">
        <v>122.1</v>
      </c>
      <c r="Z1950">
        <v>1</v>
      </c>
      <c r="AA1950">
        <v>91.711500000000001</v>
      </c>
      <c r="AB1950">
        <v>3.1292899999999998E-4</v>
      </c>
      <c r="AC1950">
        <v>91.712000000000003</v>
      </c>
      <c r="AD1950">
        <v>1</v>
      </c>
      <c r="AE1950">
        <v>122.096</v>
      </c>
      <c r="AF1950" s="3">
        <v>8.1249000000000008E-6</v>
      </c>
      <c r="AG1950">
        <v>122.1</v>
      </c>
      <c r="AH1950">
        <v>1</v>
      </c>
      <c r="AI1950">
        <v>80.746300000000005</v>
      </c>
      <c r="AJ1950" s="3">
        <v>5.1950700000000005E-7</v>
      </c>
      <c r="AK1950">
        <v>143.94</v>
      </c>
      <c r="AL1950">
        <v>1</v>
      </c>
      <c r="AM1950">
        <v>82.483000000000004</v>
      </c>
      <c r="AN1950" s="3">
        <v>3.59212E-6</v>
      </c>
      <c r="AO1950">
        <v>151.30000000000001</v>
      </c>
      <c r="AP1950">
        <v>1</v>
      </c>
      <c r="AQ1950">
        <v>60.900799999999997</v>
      </c>
      <c r="AR1950">
        <v>9.8126399999999992E-3</v>
      </c>
      <c r="AS1950">
        <v>60.901000000000003</v>
      </c>
      <c r="AU1950">
        <v>1</v>
      </c>
      <c r="AV1950" t="s">
        <v>144</v>
      </c>
      <c r="AW1950" t="str">
        <f t="shared" si="91"/>
        <v>THUMPD1|NP_060206</v>
      </c>
      <c r="AX1950" s="1" t="str">
        <f t="shared" si="92"/>
        <v>THUMPD1|NP_060206|AAPAQQTTQPGGGK(1)R</v>
      </c>
      <c r="AY1950" t="s">
        <v>6882</v>
      </c>
      <c r="AZ1950" t="s">
        <v>143</v>
      </c>
      <c r="BA1950" t="s">
        <v>709</v>
      </c>
      <c r="BB1950" t="s">
        <v>6881</v>
      </c>
      <c r="BC1950" t="s">
        <v>6880</v>
      </c>
      <c r="BD1950">
        <v>14</v>
      </c>
      <c r="BE1950">
        <v>2</v>
      </c>
      <c r="BF1950">
        <v>1.5428999999999999</v>
      </c>
      <c r="BG1950" t="s">
        <v>139</v>
      </c>
      <c r="BH1950" t="s">
        <v>139</v>
      </c>
      <c r="BI1950" t="s">
        <v>139</v>
      </c>
      <c r="BJ1950" t="s">
        <v>139</v>
      </c>
      <c r="BK1950" t="s">
        <v>139</v>
      </c>
      <c r="BL1950" t="s">
        <v>139</v>
      </c>
      <c r="BM1950" t="s">
        <v>139</v>
      </c>
      <c r="BN1950" t="s">
        <v>139</v>
      </c>
      <c r="BO1950">
        <v>304300000</v>
      </c>
      <c r="BP1950">
        <v>304300000</v>
      </c>
      <c r="BQ1950">
        <v>0</v>
      </c>
      <c r="BR1950">
        <v>0</v>
      </c>
      <c r="BS1950" t="s">
        <v>137</v>
      </c>
      <c r="BT1950">
        <v>14616000</v>
      </c>
      <c r="BU1950">
        <v>9531200</v>
      </c>
      <c r="BV1950">
        <v>12321000</v>
      </c>
      <c r="BW1950">
        <v>28130000</v>
      </c>
      <c r="BX1950">
        <v>15248000</v>
      </c>
      <c r="BY1950" t="s">
        <v>297</v>
      </c>
      <c r="BZ1950">
        <v>18735000</v>
      </c>
      <c r="CA1950">
        <v>7279000</v>
      </c>
      <c r="CB1950" t="s">
        <v>137</v>
      </c>
      <c r="CC1950" t="s">
        <v>137</v>
      </c>
      <c r="CD1950" t="s">
        <v>137</v>
      </c>
      <c r="CE1950" t="s">
        <v>137</v>
      </c>
      <c r="CF1950" t="s">
        <v>137</v>
      </c>
      <c r="CG1950" t="s">
        <v>137</v>
      </c>
      <c r="CH1950" t="s">
        <v>137</v>
      </c>
      <c r="CI1950" t="s">
        <v>137</v>
      </c>
      <c r="CJ1950">
        <v>14616000</v>
      </c>
      <c r="CK1950">
        <v>0</v>
      </c>
      <c r="CL1950">
        <v>0</v>
      </c>
      <c r="CM1950">
        <v>9531200</v>
      </c>
      <c r="CN1950">
        <v>0</v>
      </c>
      <c r="CO1950">
        <v>0</v>
      </c>
      <c r="CP1950">
        <v>12321000</v>
      </c>
      <c r="CQ1950">
        <v>0</v>
      </c>
      <c r="CR1950">
        <v>0</v>
      </c>
      <c r="CS1950">
        <v>28130000</v>
      </c>
      <c r="CT1950">
        <v>0</v>
      </c>
      <c r="CU1950">
        <v>0</v>
      </c>
      <c r="CV1950">
        <v>15248000</v>
      </c>
      <c r="CW1950">
        <v>0</v>
      </c>
      <c r="CX1950">
        <v>0</v>
      </c>
      <c r="CY1950">
        <v>0</v>
      </c>
      <c r="CZ1950">
        <v>0</v>
      </c>
      <c r="DA1950">
        <v>0</v>
      </c>
      <c r="DB1950">
        <v>18735000</v>
      </c>
      <c r="DC1950">
        <v>0</v>
      </c>
      <c r="DD1950">
        <v>0</v>
      </c>
      <c r="DE1950">
        <v>7279000</v>
      </c>
      <c r="DF1950">
        <v>0</v>
      </c>
      <c r="DG1950">
        <v>0</v>
      </c>
      <c r="DJ1950">
        <v>1948</v>
      </c>
      <c r="DK1950">
        <v>3036</v>
      </c>
      <c r="DL1950">
        <v>15</v>
      </c>
      <c r="DM1950">
        <v>15</v>
      </c>
      <c r="DN1950">
        <v>89</v>
      </c>
      <c r="DO1950">
        <v>92</v>
      </c>
      <c r="DP1950" t="s">
        <v>6879</v>
      </c>
      <c r="DQ1950" t="s">
        <v>6878</v>
      </c>
      <c r="DR1950">
        <v>522</v>
      </c>
      <c r="DS1950">
        <v>362</v>
      </c>
      <c r="DT1950">
        <v>8</v>
      </c>
      <c r="DU1950">
        <v>12228</v>
      </c>
      <c r="DV1950">
        <v>511</v>
      </c>
      <c r="DW1950">
        <v>351</v>
      </c>
      <c r="DX1950">
        <v>1</v>
      </c>
      <c r="DY1950">
        <v>12311</v>
      </c>
      <c r="DZ1950">
        <v>518</v>
      </c>
      <c r="EA1950">
        <v>358</v>
      </c>
      <c r="EB1950">
        <v>6</v>
      </c>
      <c r="EC1950">
        <v>12266</v>
      </c>
    </row>
    <row r="1951" spans="1:133" x14ac:dyDescent="0.2">
      <c r="A1951" t="s">
        <v>6875</v>
      </c>
      <c r="B1951">
        <v>245</v>
      </c>
      <c r="C1951" t="s">
        <v>6876</v>
      </c>
      <c r="D1951" t="str">
        <f t="shared" si="90"/>
        <v>NP_001030</v>
      </c>
      <c r="E1951" t="s">
        <v>6875</v>
      </c>
      <c r="F1951" t="s">
        <v>6875</v>
      </c>
      <c r="G1951" t="s">
        <v>6874</v>
      </c>
      <c r="H1951">
        <v>0.5</v>
      </c>
      <c r="I1951">
        <v>0</v>
      </c>
      <c r="J1951">
        <v>5.3231099999999998E-3</v>
      </c>
      <c r="K1951">
        <v>31.888000000000002</v>
      </c>
      <c r="L1951">
        <v>20.062999999999999</v>
      </c>
      <c r="M1951">
        <v>31.888000000000002</v>
      </c>
      <c r="AP1951">
        <v>0.5</v>
      </c>
      <c r="AQ1951">
        <v>0</v>
      </c>
      <c r="AR1951">
        <v>5.3231099999999998E-3</v>
      </c>
      <c r="AS1951">
        <v>31.888000000000002</v>
      </c>
      <c r="AT1951" t="s">
        <v>136</v>
      </c>
      <c r="AU1951">
        <v>1</v>
      </c>
      <c r="AV1951" t="s">
        <v>144</v>
      </c>
      <c r="AW1951" t="str">
        <f t="shared" si="91"/>
        <v>SCNN1G|NP_001030</v>
      </c>
      <c r="AX1951" s="1" t="str">
        <f t="shared" si="92"/>
        <v>SCNN1G|NP_001030|LHYMNIMAQVPLEK(0.5)K(0.5)INMSYSAEELLVTCFFDGVSCDAR</v>
      </c>
      <c r="AY1951" t="s">
        <v>6877</v>
      </c>
      <c r="AZ1951" t="s">
        <v>143</v>
      </c>
      <c r="BA1951" t="s">
        <v>783</v>
      </c>
      <c r="BB1951" t="s">
        <v>6872</v>
      </c>
      <c r="BC1951" t="s">
        <v>6871</v>
      </c>
      <c r="BD1951">
        <v>14</v>
      </c>
      <c r="BE1951">
        <v>4</v>
      </c>
      <c r="BF1951">
        <v>-1.3728</v>
      </c>
      <c r="BG1951" t="s">
        <v>138</v>
      </c>
      <c r="BH1951" t="s">
        <v>138</v>
      </c>
      <c r="BI1951" t="s">
        <v>138</v>
      </c>
      <c r="BJ1951" t="s">
        <v>138</v>
      </c>
      <c r="BK1951" t="s">
        <v>138</v>
      </c>
      <c r="BL1951" t="s">
        <v>138</v>
      </c>
      <c r="BM1951" t="s">
        <v>138</v>
      </c>
      <c r="BN1951" t="s">
        <v>139</v>
      </c>
      <c r="BO1951">
        <v>231020000</v>
      </c>
      <c r="BP1951">
        <v>231020000</v>
      </c>
      <c r="BQ1951">
        <v>0</v>
      </c>
      <c r="BR1951">
        <v>0</v>
      </c>
      <c r="BS1951" t="s">
        <v>137</v>
      </c>
      <c r="BT1951" t="s">
        <v>297</v>
      </c>
      <c r="BU1951" t="s">
        <v>297</v>
      </c>
      <c r="BV1951" t="s">
        <v>297</v>
      </c>
      <c r="BW1951" t="s">
        <v>297</v>
      </c>
      <c r="BX1951" t="s">
        <v>297</v>
      </c>
      <c r="BY1951" t="s">
        <v>297</v>
      </c>
      <c r="BZ1951" t="s">
        <v>297</v>
      </c>
      <c r="CA1951">
        <v>231020000</v>
      </c>
      <c r="CB1951" t="s">
        <v>137</v>
      </c>
      <c r="CC1951" t="s">
        <v>137</v>
      </c>
      <c r="CD1951" t="s">
        <v>137</v>
      </c>
      <c r="CE1951" t="s">
        <v>137</v>
      </c>
      <c r="CF1951" t="s">
        <v>137</v>
      </c>
      <c r="CG1951" t="s">
        <v>137</v>
      </c>
      <c r="CH1951" t="s">
        <v>137</v>
      </c>
      <c r="CI1951" t="s">
        <v>137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0</v>
      </c>
      <c r="CW1951">
        <v>0</v>
      </c>
      <c r="CX1951">
        <v>0</v>
      </c>
      <c r="CY1951">
        <v>0</v>
      </c>
      <c r="CZ1951">
        <v>0</v>
      </c>
      <c r="DA1951">
        <v>0</v>
      </c>
      <c r="DB1951">
        <v>0</v>
      </c>
      <c r="DC1951">
        <v>0</v>
      </c>
      <c r="DD1951">
        <v>0</v>
      </c>
      <c r="DE1951">
        <v>231020000</v>
      </c>
      <c r="DF1951">
        <v>0</v>
      </c>
      <c r="DG1951">
        <v>0</v>
      </c>
      <c r="DJ1951">
        <v>1949</v>
      </c>
      <c r="DK1951">
        <v>3038</v>
      </c>
      <c r="DL1951">
        <v>245</v>
      </c>
      <c r="DM1951">
        <v>245</v>
      </c>
      <c r="DN1951">
        <v>5891</v>
      </c>
      <c r="DO1951">
        <v>6234</v>
      </c>
      <c r="DP1951">
        <v>38570</v>
      </c>
      <c r="DQ1951">
        <v>26409</v>
      </c>
      <c r="DR1951">
        <v>38570</v>
      </c>
      <c r="DS1951">
        <v>26409</v>
      </c>
      <c r="DT1951">
        <v>8</v>
      </c>
      <c r="DU1951">
        <v>59434</v>
      </c>
      <c r="DV1951">
        <v>38570</v>
      </c>
      <c r="DW1951">
        <v>26409</v>
      </c>
      <c r="DX1951">
        <v>8</v>
      </c>
      <c r="DY1951">
        <v>59434</v>
      </c>
      <c r="DZ1951">
        <v>38570</v>
      </c>
      <c r="EA1951">
        <v>26409</v>
      </c>
      <c r="EB1951">
        <v>8</v>
      </c>
      <c r="EC1951">
        <v>59434</v>
      </c>
    </row>
    <row r="1952" spans="1:133" x14ac:dyDescent="0.2">
      <c r="A1952" t="s">
        <v>6875</v>
      </c>
      <c r="B1952">
        <v>246</v>
      </c>
      <c r="C1952" t="s">
        <v>6876</v>
      </c>
      <c r="D1952" t="str">
        <f t="shared" si="90"/>
        <v>NP_001030</v>
      </c>
      <c r="E1952" t="s">
        <v>6875</v>
      </c>
      <c r="F1952" t="s">
        <v>6875</v>
      </c>
      <c r="G1952" t="s">
        <v>6874</v>
      </c>
      <c r="H1952">
        <v>0.5</v>
      </c>
      <c r="I1952">
        <v>0</v>
      </c>
      <c r="J1952">
        <v>5.3231099999999998E-3</v>
      </c>
      <c r="K1952">
        <v>31.888000000000002</v>
      </c>
      <c r="L1952">
        <v>20.062999999999999</v>
      </c>
      <c r="M1952">
        <v>31.888000000000002</v>
      </c>
      <c r="AP1952">
        <v>0.5</v>
      </c>
      <c r="AQ1952">
        <v>0</v>
      </c>
      <c r="AR1952">
        <v>5.3231099999999998E-3</v>
      </c>
      <c r="AS1952">
        <v>31.888000000000002</v>
      </c>
      <c r="AT1952" t="s">
        <v>136</v>
      </c>
      <c r="AU1952">
        <v>1</v>
      </c>
      <c r="AV1952" t="s">
        <v>144</v>
      </c>
      <c r="AW1952" t="str">
        <f t="shared" si="91"/>
        <v>SCNN1G|NP_001030</v>
      </c>
      <c r="AX1952" s="1" t="str">
        <f t="shared" si="92"/>
        <v>SCNN1G|NP_001030|LHYMNIMAQVPLEK(0.5)K(0.5)INMSYSAEELLVTCFFDGVSCDAR</v>
      </c>
      <c r="AY1952" t="s">
        <v>6873</v>
      </c>
      <c r="AZ1952" t="s">
        <v>2279</v>
      </c>
      <c r="BA1952" t="s">
        <v>2278</v>
      </c>
      <c r="BB1952" t="s">
        <v>6872</v>
      </c>
      <c r="BC1952" t="s">
        <v>6871</v>
      </c>
      <c r="BD1952">
        <v>15</v>
      </c>
      <c r="BE1952">
        <v>4</v>
      </c>
      <c r="BF1952">
        <v>-1.3728</v>
      </c>
      <c r="BG1952" t="s">
        <v>138</v>
      </c>
      <c r="BH1952" t="s">
        <v>138</v>
      </c>
      <c r="BI1952" t="s">
        <v>138</v>
      </c>
      <c r="BJ1952" t="s">
        <v>138</v>
      </c>
      <c r="BK1952" t="s">
        <v>138</v>
      </c>
      <c r="BL1952" t="s">
        <v>138</v>
      </c>
      <c r="BM1952" t="s">
        <v>138</v>
      </c>
      <c r="BN1952" t="s">
        <v>139</v>
      </c>
      <c r="BO1952">
        <v>231020000</v>
      </c>
      <c r="BP1952">
        <v>231020000</v>
      </c>
      <c r="BQ1952">
        <v>0</v>
      </c>
      <c r="BR1952">
        <v>0</v>
      </c>
      <c r="BS1952" t="s">
        <v>137</v>
      </c>
      <c r="BT1952" t="s">
        <v>297</v>
      </c>
      <c r="BU1952" t="s">
        <v>297</v>
      </c>
      <c r="BV1952" t="s">
        <v>297</v>
      </c>
      <c r="BW1952" t="s">
        <v>297</v>
      </c>
      <c r="BX1952" t="s">
        <v>297</v>
      </c>
      <c r="BY1952" t="s">
        <v>297</v>
      </c>
      <c r="BZ1952" t="s">
        <v>297</v>
      </c>
      <c r="CA1952">
        <v>231020000</v>
      </c>
      <c r="CB1952" t="s">
        <v>137</v>
      </c>
      <c r="CC1952" t="s">
        <v>137</v>
      </c>
      <c r="CD1952" t="s">
        <v>137</v>
      </c>
      <c r="CE1952" t="s">
        <v>137</v>
      </c>
      <c r="CF1952" t="s">
        <v>137</v>
      </c>
      <c r="CG1952" t="s">
        <v>137</v>
      </c>
      <c r="CH1952" t="s">
        <v>137</v>
      </c>
      <c r="CI1952" t="s">
        <v>137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0</v>
      </c>
      <c r="CW1952">
        <v>0</v>
      </c>
      <c r="CX1952">
        <v>0</v>
      </c>
      <c r="CY1952">
        <v>0</v>
      </c>
      <c r="CZ1952">
        <v>0</v>
      </c>
      <c r="DA1952">
        <v>0</v>
      </c>
      <c r="DB1952">
        <v>0</v>
      </c>
      <c r="DC1952">
        <v>0</v>
      </c>
      <c r="DD1952">
        <v>0</v>
      </c>
      <c r="DE1952">
        <v>231020000</v>
      </c>
      <c r="DF1952">
        <v>0</v>
      </c>
      <c r="DG1952">
        <v>0</v>
      </c>
      <c r="DJ1952">
        <v>1950</v>
      </c>
      <c r="DK1952">
        <v>3038</v>
      </c>
      <c r="DL1952">
        <v>246</v>
      </c>
      <c r="DM1952">
        <v>246</v>
      </c>
      <c r="DN1952">
        <v>5891</v>
      </c>
      <c r="DO1952">
        <v>6234</v>
      </c>
      <c r="DP1952">
        <v>38570</v>
      </c>
      <c r="DQ1952">
        <v>26409</v>
      </c>
      <c r="DR1952">
        <v>38570</v>
      </c>
      <c r="DS1952">
        <v>26409</v>
      </c>
      <c r="DT1952">
        <v>8</v>
      </c>
      <c r="DU1952">
        <v>59434</v>
      </c>
      <c r="DV1952">
        <v>38570</v>
      </c>
      <c r="DW1952">
        <v>26409</v>
      </c>
      <c r="DX1952">
        <v>8</v>
      </c>
      <c r="DY1952">
        <v>59434</v>
      </c>
      <c r="DZ1952">
        <v>38570</v>
      </c>
      <c r="EA1952">
        <v>26409</v>
      </c>
      <c r="EB1952">
        <v>8</v>
      </c>
      <c r="EC1952">
        <v>59434</v>
      </c>
    </row>
    <row r="1953" spans="1:133" x14ac:dyDescent="0.2">
      <c r="A1953" t="s">
        <v>6870</v>
      </c>
      <c r="B1953" t="s">
        <v>6869</v>
      </c>
      <c r="C1953" t="s">
        <v>6868</v>
      </c>
      <c r="D1953" t="str">
        <f t="shared" si="90"/>
        <v>NP_001446</v>
      </c>
      <c r="E1953" t="s">
        <v>6867</v>
      </c>
      <c r="F1953" t="s">
        <v>6867</v>
      </c>
      <c r="G1953" t="s">
        <v>6866</v>
      </c>
      <c r="H1953">
        <v>1</v>
      </c>
      <c r="I1953">
        <v>119.21299999999999</v>
      </c>
      <c r="J1953" s="3">
        <v>3.6831200000000002E-12</v>
      </c>
      <c r="K1953">
        <v>142.12</v>
      </c>
      <c r="L1953">
        <v>100.95</v>
      </c>
      <c r="M1953">
        <v>119.21</v>
      </c>
      <c r="N1953">
        <v>1</v>
      </c>
      <c r="O1953">
        <v>132.79</v>
      </c>
      <c r="P1953">
        <v>1.2399799999999999E-3</v>
      </c>
      <c r="Q1953">
        <v>132.79</v>
      </c>
      <c r="R1953">
        <v>1</v>
      </c>
      <c r="S1953">
        <v>83.203500000000005</v>
      </c>
      <c r="T1953">
        <v>2.25075E-2</v>
      </c>
      <c r="U1953">
        <v>83.203999999999994</v>
      </c>
      <c r="V1953">
        <v>1</v>
      </c>
      <c r="W1953">
        <v>84.1691</v>
      </c>
      <c r="X1953">
        <v>2.1001700000000002E-2</v>
      </c>
      <c r="Y1953">
        <v>84.168999999999997</v>
      </c>
      <c r="Z1953">
        <v>1</v>
      </c>
      <c r="AA1953">
        <v>142.11699999999999</v>
      </c>
      <c r="AB1953" s="3">
        <v>3.6831200000000002E-12</v>
      </c>
      <c r="AC1953">
        <v>142.12</v>
      </c>
      <c r="AH1953">
        <v>1</v>
      </c>
      <c r="AI1953">
        <v>119.21299999999999</v>
      </c>
      <c r="AJ1953">
        <v>1.8968100000000001E-3</v>
      </c>
      <c r="AK1953">
        <v>119.21</v>
      </c>
      <c r="AP1953">
        <v>1</v>
      </c>
      <c r="AQ1953">
        <v>119.21299999999999</v>
      </c>
      <c r="AR1953">
        <v>1.8968100000000001E-3</v>
      </c>
      <c r="AS1953">
        <v>119.21</v>
      </c>
      <c r="AT1953" t="s">
        <v>136</v>
      </c>
      <c r="AU1953">
        <v>1</v>
      </c>
      <c r="AV1953" t="s">
        <v>144</v>
      </c>
      <c r="AW1953" t="str">
        <f t="shared" si="91"/>
        <v>FOXO3|NP_001446</v>
      </c>
      <c r="AX1953" s="1" t="str">
        <f t="shared" si="92"/>
        <v>FOXO3|NP_001446|AVSMDNSNK(1)YTK</v>
      </c>
      <c r="AY1953" t="s">
        <v>6865</v>
      </c>
      <c r="AZ1953" t="s">
        <v>143</v>
      </c>
      <c r="BA1953" t="s">
        <v>1191</v>
      </c>
      <c r="BB1953" t="s">
        <v>6864</v>
      </c>
      <c r="BC1953" t="s">
        <v>6863</v>
      </c>
      <c r="BD1953">
        <v>9</v>
      </c>
      <c r="BE1953">
        <v>2</v>
      </c>
      <c r="BF1953">
        <v>5.8971000000000003E-2</v>
      </c>
      <c r="BG1953" t="s">
        <v>139</v>
      </c>
      <c r="BH1953" t="s">
        <v>139</v>
      </c>
      <c r="BI1953" t="s">
        <v>139</v>
      </c>
      <c r="BJ1953" t="s">
        <v>139</v>
      </c>
      <c r="BK1953" t="s">
        <v>138</v>
      </c>
      <c r="BL1953" t="s">
        <v>139</v>
      </c>
      <c r="BM1953" t="s">
        <v>138</v>
      </c>
      <c r="BN1953" t="s">
        <v>139</v>
      </c>
      <c r="BO1953">
        <v>58820000</v>
      </c>
      <c r="BP1953">
        <v>58820000</v>
      </c>
      <c r="BQ1953">
        <v>0</v>
      </c>
      <c r="BR1953">
        <v>0</v>
      </c>
      <c r="BS1953" t="s">
        <v>137</v>
      </c>
      <c r="BT1953">
        <v>9757100</v>
      </c>
      <c r="BU1953">
        <v>20028000</v>
      </c>
      <c r="BV1953">
        <v>8421800</v>
      </c>
      <c r="BW1953" t="s">
        <v>297</v>
      </c>
      <c r="BX1953" t="s">
        <v>297</v>
      </c>
      <c r="BY1953">
        <v>8970200</v>
      </c>
      <c r="BZ1953" t="s">
        <v>297</v>
      </c>
      <c r="CA1953">
        <v>11643000</v>
      </c>
      <c r="CB1953" t="s">
        <v>137</v>
      </c>
      <c r="CC1953" t="s">
        <v>137</v>
      </c>
      <c r="CD1953" t="s">
        <v>137</v>
      </c>
      <c r="CE1953" t="s">
        <v>137</v>
      </c>
      <c r="CF1953" t="s">
        <v>137</v>
      </c>
      <c r="CG1953" t="s">
        <v>137</v>
      </c>
      <c r="CH1953" t="s">
        <v>137</v>
      </c>
      <c r="CI1953" t="s">
        <v>137</v>
      </c>
      <c r="CJ1953">
        <v>9757100</v>
      </c>
      <c r="CK1953">
        <v>0</v>
      </c>
      <c r="CL1953">
        <v>0</v>
      </c>
      <c r="CM1953">
        <v>20028000</v>
      </c>
      <c r="CN1953">
        <v>0</v>
      </c>
      <c r="CO1953">
        <v>0</v>
      </c>
      <c r="CP1953">
        <v>8421800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0</v>
      </c>
      <c r="CW1953">
        <v>0</v>
      </c>
      <c r="CX1953">
        <v>0</v>
      </c>
      <c r="CY1953">
        <v>8970200</v>
      </c>
      <c r="CZ1953">
        <v>0</v>
      </c>
      <c r="DA1953">
        <v>0</v>
      </c>
      <c r="DB1953">
        <v>0</v>
      </c>
      <c r="DC1953">
        <v>0</v>
      </c>
      <c r="DD1953">
        <v>0</v>
      </c>
      <c r="DE1953">
        <v>11643000</v>
      </c>
      <c r="DF1953">
        <v>0</v>
      </c>
      <c r="DG1953">
        <v>0</v>
      </c>
      <c r="DJ1953">
        <v>1951</v>
      </c>
      <c r="DK1953">
        <v>3039</v>
      </c>
      <c r="DL1953">
        <v>259</v>
      </c>
      <c r="DM1953">
        <v>259</v>
      </c>
      <c r="DN1953">
        <v>969</v>
      </c>
      <c r="DO1953">
        <v>1028</v>
      </c>
      <c r="DP1953" t="s">
        <v>6862</v>
      </c>
      <c r="DQ1953" t="s">
        <v>6861</v>
      </c>
      <c r="DR1953">
        <v>6158</v>
      </c>
      <c r="DS1953">
        <v>4428</v>
      </c>
      <c r="DT1953">
        <v>8</v>
      </c>
      <c r="DU1953">
        <v>14394</v>
      </c>
      <c r="DV1953">
        <v>6156</v>
      </c>
      <c r="DW1953">
        <v>4426</v>
      </c>
      <c r="DX1953">
        <v>4</v>
      </c>
      <c r="DY1953">
        <v>13809</v>
      </c>
      <c r="DZ1953">
        <v>6156</v>
      </c>
      <c r="EA1953">
        <v>4426</v>
      </c>
      <c r="EB1953">
        <v>4</v>
      </c>
      <c r="EC1953">
        <v>13809</v>
      </c>
    </row>
    <row r="1954" spans="1:133" x14ac:dyDescent="0.2">
      <c r="A1954" t="s">
        <v>6856</v>
      </c>
      <c r="B1954">
        <v>787</v>
      </c>
      <c r="C1954" t="s">
        <v>6857</v>
      </c>
      <c r="D1954" t="str">
        <f t="shared" si="90"/>
        <v>NP_005830</v>
      </c>
      <c r="E1954" t="s">
        <v>6856</v>
      </c>
      <c r="F1954" t="s">
        <v>6856</v>
      </c>
      <c r="G1954" t="s">
        <v>6855</v>
      </c>
      <c r="H1954">
        <v>1</v>
      </c>
      <c r="I1954">
        <v>76.119799999999998</v>
      </c>
      <c r="J1954" s="3">
        <v>1.3965600000000001E-5</v>
      </c>
      <c r="K1954">
        <v>77.444999999999993</v>
      </c>
      <c r="L1954">
        <v>52.899000000000001</v>
      </c>
      <c r="M1954">
        <v>77.444999999999993</v>
      </c>
      <c r="Z1954">
        <v>1</v>
      </c>
      <c r="AA1954">
        <v>76.119799999999998</v>
      </c>
      <c r="AB1954" s="3">
        <v>1.3965600000000001E-5</v>
      </c>
      <c r="AC1954">
        <v>77.444999999999993</v>
      </c>
      <c r="AT1954" t="s">
        <v>136</v>
      </c>
      <c r="AU1954">
        <v>1</v>
      </c>
      <c r="AV1954" t="s">
        <v>144</v>
      </c>
      <c r="AW1954" t="str">
        <f t="shared" si="91"/>
        <v>SRRM1|NP_005830</v>
      </c>
      <c r="AX1954" s="1" t="str">
        <f t="shared" si="92"/>
        <v>SRRM1|NP_005830|KPPAPPSPVQSQSPSTNWSPAVPVK(1)K</v>
      </c>
      <c r="AY1954" t="s">
        <v>6860</v>
      </c>
      <c r="AZ1954" t="s">
        <v>143</v>
      </c>
      <c r="BA1954" t="s">
        <v>483</v>
      </c>
      <c r="BB1954" t="s">
        <v>6859</v>
      </c>
      <c r="BC1954" t="s">
        <v>6858</v>
      </c>
      <c r="BD1954">
        <v>25</v>
      </c>
      <c r="BE1954">
        <v>3</v>
      </c>
      <c r="BF1954">
        <v>6.5920000000000006E-2</v>
      </c>
      <c r="BG1954" t="s">
        <v>138</v>
      </c>
      <c r="BH1954" t="s">
        <v>138</v>
      </c>
      <c r="BI1954" t="s">
        <v>138</v>
      </c>
      <c r="BJ1954" t="s">
        <v>139</v>
      </c>
      <c r="BK1954" t="s">
        <v>138</v>
      </c>
      <c r="BL1954" t="s">
        <v>138</v>
      </c>
      <c r="BM1954" t="s">
        <v>138</v>
      </c>
      <c r="BN1954" t="s">
        <v>138</v>
      </c>
      <c r="BO1954">
        <v>13385000</v>
      </c>
      <c r="BP1954">
        <v>13385000</v>
      </c>
      <c r="BQ1954">
        <v>0</v>
      </c>
      <c r="BR1954">
        <v>0</v>
      </c>
      <c r="BS1954" t="s">
        <v>137</v>
      </c>
      <c r="BT1954" t="s">
        <v>297</v>
      </c>
      <c r="BU1954" t="s">
        <v>297</v>
      </c>
      <c r="BV1954" t="s">
        <v>297</v>
      </c>
      <c r="BW1954">
        <v>13385000</v>
      </c>
      <c r="BX1954" t="s">
        <v>297</v>
      </c>
      <c r="BY1954" t="s">
        <v>297</v>
      </c>
      <c r="BZ1954" t="s">
        <v>297</v>
      </c>
      <c r="CA1954" t="s">
        <v>297</v>
      </c>
      <c r="CB1954" t="s">
        <v>137</v>
      </c>
      <c r="CC1954" t="s">
        <v>137</v>
      </c>
      <c r="CD1954" t="s">
        <v>137</v>
      </c>
      <c r="CE1954" t="s">
        <v>137</v>
      </c>
      <c r="CF1954" t="s">
        <v>137</v>
      </c>
      <c r="CG1954" t="s">
        <v>137</v>
      </c>
      <c r="CH1954" t="s">
        <v>137</v>
      </c>
      <c r="CI1954" t="s">
        <v>137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13385000</v>
      </c>
      <c r="CT1954">
        <v>0</v>
      </c>
      <c r="CU1954">
        <v>0</v>
      </c>
      <c r="CV1954">
        <v>0</v>
      </c>
      <c r="CW1954">
        <v>0</v>
      </c>
      <c r="CX1954">
        <v>0</v>
      </c>
      <c r="CY1954">
        <v>0</v>
      </c>
      <c r="CZ1954">
        <v>0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J1954">
        <v>1952</v>
      </c>
      <c r="DK1954">
        <v>3040</v>
      </c>
      <c r="DL1954">
        <v>787</v>
      </c>
      <c r="DM1954">
        <v>787</v>
      </c>
      <c r="DN1954">
        <v>5291</v>
      </c>
      <c r="DO1954">
        <v>5601</v>
      </c>
      <c r="DP1954">
        <v>34810</v>
      </c>
      <c r="DQ1954">
        <v>23873</v>
      </c>
      <c r="DR1954">
        <v>34810</v>
      </c>
      <c r="DS1954">
        <v>23873</v>
      </c>
      <c r="DT1954">
        <v>4</v>
      </c>
      <c r="DU1954">
        <v>27650</v>
      </c>
      <c r="DV1954">
        <v>34810</v>
      </c>
      <c r="DW1954">
        <v>23873</v>
      </c>
      <c r="DX1954">
        <v>4</v>
      </c>
      <c r="DY1954">
        <v>27650</v>
      </c>
      <c r="DZ1954">
        <v>34810</v>
      </c>
      <c r="EA1954">
        <v>23873</v>
      </c>
      <c r="EB1954">
        <v>4</v>
      </c>
      <c r="EC1954">
        <v>27650</v>
      </c>
    </row>
    <row r="1955" spans="1:133" x14ac:dyDescent="0.2">
      <c r="A1955" t="s">
        <v>6856</v>
      </c>
      <c r="B1955">
        <v>140</v>
      </c>
      <c r="C1955" t="s">
        <v>6857</v>
      </c>
      <c r="D1955" t="str">
        <f t="shared" si="90"/>
        <v>NP_005830</v>
      </c>
      <c r="E1955" t="s">
        <v>6856</v>
      </c>
      <c r="F1955" t="s">
        <v>6856</v>
      </c>
      <c r="G1955" t="s">
        <v>6855</v>
      </c>
      <c r="H1955">
        <v>1</v>
      </c>
      <c r="I1955">
        <v>130.56299999999999</v>
      </c>
      <c r="J1955" s="3">
        <v>1.6316899999999999E-29</v>
      </c>
      <c r="K1955">
        <v>169.65</v>
      </c>
      <c r="L1955">
        <v>73.48</v>
      </c>
      <c r="M1955">
        <v>130.56</v>
      </c>
      <c r="N1955">
        <v>0</v>
      </c>
      <c r="O1955">
        <v>0</v>
      </c>
      <c r="Q1955" t="s">
        <v>137</v>
      </c>
      <c r="R1955">
        <v>1</v>
      </c>
      <c r="S1955">
        <v>106.258</v>
      </c>
      <c r="T1955">
        <v>1.25643E-3</v>
      </c>
      <c r="U1955">
        <v>121.21</v>
      </c>
      <c r="V1955">
        <v>1</v>
      </c>
      <c r="W1955">
        <v>103.462</v>
      </c>
      <c r="X1955">
        <v>1.2825100000000001E-2</v>
      </c>
      <c r="Y1955">
        <v>103.46</v>
      </c>
      <c r="Z1955">
        <v>1</v>
      </c>
      <c r="AA1955">
        <v>149.22499999999999</v>
      </c>
      <c r="AB1955">
        <v>3.38721E-4</v>
      </c>
      <c r="AC1955">
        <v>149.22999999999999</v>
      </c>
      <c r="AD1955">
        <v>1</v>
      </c>
      <c r="AE1955">
        <v>114.71</v>
      </c>
      <c r="AF1955">
        <v>3.3382500000000001E-3</v>
      </c>
      <c r="AG1955">
        <v>114.71</v>
      </c>
      <c r="AH1955">
        <v>1</v>
      </c>
      <c r="AI1955">
        <v>127.17400000000001</v>
      </c>
      <c r="AJ1955">
        <v>1.0738200000000001E-3</v>
      </c>
      <c r="AK1955">
        <v>127.17</v>
      </c>
      <c r="AL1955">
        <v>1</v>
      </c>
      <c r="AM1955">
        <v>169.65199999999999</v>
      </c>
      <c r="AN1955" s="3">
        <v>1.6316899999999999E-29</v>
      </c>
      <c r="AO1955">
        <v>169.65</v>
      </c>
      <c r="AP1955">
        <v>1</v>
      </c>
      <c r="AQ1955">
        <v>130.56299999999999</v>
      </c>
      <c r="AR1955">
        <v>1.1831000000000001E-3</v>
      </c>
      <c r="AS1955">
        <v>130.56</v>
      </c>
      <c r="AT1955" t="s">
        <v>136</v>
      </c>
      <c r="AU1955">
        <v>1</v>
      </c>
      <c r="AV1955" t="s">
        <v>144</v>
      </c>
      <c r="AW1955" t="str">
        <f t="shared" si="91"/>
        <v>SRRM1|NP_005830</v>
      </c>
      <c r="AX1955" s="1" t="str">
        <f t="shared" si="92"/>
        <v>SRRM1|NP_005830|QIEQEK(1)LASMK</v>
      </c>
      <c r="AY1955" t="s">
        <v>6854</v>
      </c>
      <c r="AZ1955" t="s">
        <v>6853</v>
      </c>
      <c r="BA1955" t="s">
        <v>170</v>
      </c>
      <c r="BB1955" t="s">
        <v>6852</v>
      </c>
      <c r="BC1955" t="s">
        <v>6851</v>
      </c>
      <c r="BD1955">
        <v>6</v>
      </c>
      <c r="BE1955">
        <v>2</v>
      </c>
      <c r="BF1955">
        <v>-1.2643</v>
      </c>
      <c r="BG1955" t="s">
        <v>138</v>
      </c>
      <c r="BH1955" t="s">
        <v>139</v>
      </c>
      <c r="BI1955" t="s">
        <v>139</v>
      </c>
      <c r="BJ1955" t="s">
        <v>139</v>
      </c>
      <c r="BK1955" t="s">
        <v>139</v>
      </c>
      <c r="BL1955" t="s">
        <v>139</v>
      </c>
      <c r="BM1955" t="s">
        <v>139</v>
      </c>
      <c r="BN1955" t="s">
        <v>139</v>
      </c>
      <c r="BO1955">
        <v>392300000</v>
      </c>
      <c r="BP1955">
        <v>392300000</v>
      </c>
      <c r="BQ1955">
        <v>0</v>
      </c>
      <c r="BR1955">
        <v>0</v>
      </c>
      <c r="BS1955" t="s">
        <v>137</v>
      </c>
      <c r="BT1955">
        <v>39133000</v>
      </c>
      <c r="BU1955" t="s">
        <v>297</v>
      </c>
      <c r="BV1955" t="s">
        <v>297</v>
      </c>
      <c r="BW1955">
        <v>84409000</v>
      </c>
      <c r="BX1955">
        <v>32732000</v>
      </c>
      <c r="BY1955">
        <v>51527000</v>
      </c>
      <c r="BZ1955" t="s">
        <v>297</v>
      </c>
      <c r="CA1955">
        <v>102860000</v>
      </c>
      <c r="CB1955" t="s">
        <v>137</v>
      </c>
      <c r="CC1955" t="s">
        <v>137</v>
      </c>
      <c r="CD1955" t="s">
        <v>137</v>
      </c>
      <c r="CE1955" t="s">
        <v>137</v>
      </c>
      <c r="CF1955" t="s">
        <v>137</v>
      </c>
      <c r="CG1955" t="s">
        <v>137</v>
      </c>
      <c r="CH1955" t="s">
        <v>137</v>
      </c>
      <c r="CI1955" t="s">
        <v>137</v>
      </c>
      <c r="CJ1955">
        <v>39133000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84409000</v>
      </c>
      <c r="CT1955">
        <v>0</v>
      </c>
      <c r="CU1955">
        <v>0</v>
      </c>
      <c r="CV1955">
        <v>32732000</v>
      </c>
      <c r="CW1955">
        <v>0</v>
      </c>
      <c r="CX1955">
        <v>0</v>
      </c>
      <c r="CY1955">
        <v>51527000</v>
      </c>
      <c r="CZ1955">
        <v>0</v>
      </c>
      <c r="DA1955">
        <v>0</v>
      </c>
      <c r="DB1955">
        <v>0</v>
      </c>
      <c r="DC1955">
        <v>0</v>
      </c>
      <c r="DD1955">
        <v>0</v>
      </c>
      <c r="DE1955">
        <v>102860000</v>
      </c>
      <c r="DF1955">
        <v>0</v>
      </c>
      <c r="DG1955">
        <v>0</v>
      </c>
      <c r="DJ1955">
        <v>1953</v>
      </c>
      <c r="DK1955">
        <v>3040</v>
      </c>
      <c r="DL1955">
        <v>140</v>
      </c>
      <c r="DM1955">
        <v>140</v>
      </c>
      <c r="DN1955">
        <v>8217</v>
      </c>
      <c r="DO1955" t="s">
        <v>6850</v>
      </c>
      <c r="DP1955" t="s">
        <v>6849</v>
      </c>
      <c r="DQ1955" t="s">
        <v>6848</v>
      </c>
      <c r="DR1955">
        <v>51800</v>
      </c>
      <c r="DS1955">
        <v>35410</v>
      </c>
      <c r="DT1955">
        <v>8</v>
      </c>
      <c r="DU1955">
        <v>21750</v>
      </c>
      <c r="DV1955">
        <v>51799</v>
      </c>
      <c r="DW1955">
        <v>35409</v>
      </c>
      <c r="DX1955">
        <v>7</v>
      </c>
      <c r="DY1955">
        <v>22959</v>
      </c>
      <c r="DZ1955">
        <v>51799</v>
      </c>
      <c r="EA1955">
        <v>35409</v>
      </c>
      <c r="EB1955">
        <v>7</v>
      </c>
      <c r="EC1955">
        <v>22959</v>
      </c>
    </row>
    <row r="1956" spans="1:133" x14ac:dyDescent="0.2">
      <c r="A1956" t="s">
        <v>6842</v>
      </c>
      <c r="B1956">
        <v>236</v>
      </c>
      <c r="C1956" t="s">
        <v>6843</v>
      </c>
      <c r="D1956" t="str">
        <f t="shared" si="90"/>
        <v>NP_005457</v>
      </c>
      <c r="E1956" t="s">
        <v>6842</v>
      </c>
      <c r="F1956" t="s">
        <v>6842</v>
      </c>
      <c r="G1956" t="s">
        <v>6841</v>
      </c>
      <c r="H1956">
        <v>1</v>
      </c>
      <c r="I1956">
        <v>73.137600000000006</v>
      </c>
      <c r="J1956" s="3">
        <v>2.3111000000000002E-6</v>
      </c>
      <c r="K1956">
        <v>143.93</v>
      </c>
      <c r="L1956">
        <v>79.804000000000002</v>
      </c>
      <c r="M1956">
        <v>73.138000000000005</v>
      </c>
      <c r="N1956">
        <v>1</v>
      </c>
      <c r="O1956">
        <v>93.225700000000003</v>
      </c>
      <c r="P1956" s="3">
        <v>4.2261200000000001E-5</v>
      </c>
      <c r="Q1956">
        <v>120.92</v>
      </c>
      <c r="R1956">
        <v>1</v>
      </c>
      <c r="S1956">
        <v>134.13999999999999</v>
      </c>
      <c r="T1956" s="3">
        <v>2.6612099999999999E-5</v>
      </c>
      <c r="U1956">
        <v>134.13999999999999</v>
      </c>
      <c r="V1956">
        <v>1</v>
      </c>
      <c r="W1956">
        <v>88.951400000000007</v>
      </c>
      <c r="X1956">
        <v>1.13552E-4</v>
      </c>
      <c r="Y1956">
        <v>115.09</v>
      </c>
      <c r="Z1956">
        <v>1</v>
      </c>
      <c r="AA1956">
        <v>112.667</v>
      </c>
      <c r="AB1956" s="3">
        <v>2.3111000000000002E-6</v>
      </c>
      <c r="AC1956">
        <v>143.93</v>
      </c>
      <c r="AD1956">
        <v>1</v>
      </c>
      <c r="AE1956">
        <v>111.107</v>
      </c>
      <c r="AF1956" s="3">
        <v>1.6926699999999998E-5</v>
      </c>
      <c r="AG1956">
        <v>125.73</v>
      </c>
      <c r="AH1956">
        <v>1</v>
      </c>
      <c r="AI1956">
        <v>130.39599999999999</v>
      </c>
      <c r="AJ1956" s="3">
        <v>1.21303E-5</v>
      </c>
      <c r="AK1956">
        <v>137.93</v>
      </c>
      <c r="AL1956">
        <v>1</v>
      </c>
      <c r="AM1956">
        <v>91.1404</v>
      </c>
      <c r="AN1956">
        <v>7.1891299999999995E-4</v>
      </c>
      <c r="AO1956">
        <v>117.48</v>
      </c>
      <c r="AP1956">
        <v>1</v>
      </c>
      <c r="AQ1956">
        <v>73.137600000000006</v>
      </c>
      <c r="AR1956">
        <v>2.73474E-4</v>
      </c>
      <c r="AS1956">
        <v>116.58</v>
      </c>
      <c r="AT1956" t="s">
        <v>136</v>
      </c>
      <c r="AU1956" t="s">
        <v>1542</v>
      </c>
      <c r="AV1956" t="s">
        <v>144</v>
      </c>
      <c r="AW1956" t="str">
        <f t="shared" si="91"/>
        <v>MED6|NP_005457</v>
      </c>
      <c r="AX1956" s="1" t="str">
        <f t="shared" si="92"/>
        <v>MED6|NP_005457|NVQQTVSAK(1)GPPEK(1)R</v>
      </c>
      <c r="AY1956" t="s">
        <v>6847</v>
      </c>
      <c r="AZ1956" t="s">
        <v>6846</v>
      </c>
      <c r="BA1956" t="s">
        <v>1167</v>
      </c>
      <c r="BB1956" t="s">
        <v>6838</v>
      </c>
      <c r="BC1956" t="s">
        <v>6837</v>
      </c>
      <c r="BD1956">
        <v>9</v>
      </c>
      <c r="BE1956">
        <v>2</v>
      </c>
      <c r="BF1956">
        <v>0.46228999999999998</v>
      </c>
      <c r="BG1956" t="s">
        <v>139</v>
      </c>
      <c r="BH1956" t="s">
        <v>139</v>
      </c>
      <c r="BI1956" t="s">
        <v>139</v>
      </c>
      <c r="BJ1956" t="s">
        <v>139</v>
      </c>
      <c r="BK1956" t="s">
        <v>139</v>
      </c>
      <c r="BL1956" t="s">
        <v>139</v>
      </c>
      <c r="BM1956" t="s">
        <v>139</v>
      </c>
      <c r="BN1956" t="s">
        <v>139</v>
      </c>
      <c r="BO1956">
        <v>3841500000</v>
      </c>
      <c r="BP1956">
        <v>628330000</v>
      </c>
      <c r="BQ1956">
        <v>3078400000</v>
      </c>
      <c r="BR1956">
        <v>134840000</v>
      </c>
      <c r="BS1956" t="s">
        <v>137</v>
      </c>
      <c r="BT1956">
        <v>259400000</v>
      </c>
      <c r="BU1956">
        <v>368280000</v>
      </c>
      <c r="BV1956">
        <v>115280000</v>
      </c>
      <c r="BW1956">
        <v>546550000</v>
      </c>
      <c r="BX1956">
        <v>90352000</v>
      </c>
      <c r="BY1956">
        <v>165080000</v>
      </c>
      <c r="BZ1956">
        <v>327090000</v>
      </c>
      <c r="CA1956">
        <v>313810000</v>
      </c>
      <c r="CB1956" t="s">
        <v>137</v>
      </c>
      <c r="CC1956" t="s">
        <v>137</v>
      </c>
      <c r="CD1956" t="s">
        <v>137</v>
      </c>
      <c r="CE1956" t="s">
        <v>137</v>
      </c>
      <c r="CF1956" t="s">
        <v>137</v>
      </c>
      <c r="CG1956" t="s">
        <v>137</v>
      </c>
      <c r="CH1956" t="s">
        <v>137</v>
      </c>
      <c r="CI1956" t="s">
        <v>137</v>
      </c>
      <c r="CJ1956">
        <v>9570500</v>
      </c>
      <c r="CK1956">
        <v>235610000</v>
      </c>
      <c r="CL1956">
        <v>14220000</v>
      </c>
      <c r="CM1956">
        <v>10872000</v>
      </c>
      <c r="CN1956">
        <v>322910000</v>
      </c>
      <c r="CO1956">
        <v>34499000</v>
      </c>
      <c r="CP1956">
        <v>15906000</v>
      </c>
      <c r="CQ1956">
        <v>99376000</v>
      </c>
      <c r="CR1956">
        <v>0</v>
      </c>
      <c r="CS1956">
        <v>18631000</v>
      </c>
      <c r="CT1956">
        <v>491160000</v>
      </c>
      <c r="CU1956">
        <v>36760000</v>
      </c>
      <c r="CV1956">
        <v>10492000</v>
      </c>
      <c r="CW1956">
        <v>79861000</v>
      </c>
      <c r="CX1956">
        <v>0</v>
      </c>
      <c r="CY1956">
        <v>12480000</v>
      </c>
      <c r="CZ1956">
        <v>144840000</v>
      </c>
      <c r="DA1956">
        <v>7754300</v>
      </c>
      <c r="DB1956">
        <v>6208000</v>
      </c>
      <c r="DC1956">
        <v>295590000</v>
      </c>
      <c r="DD1956">
        <v>25293000</v>
      </c>
      <c r="DE1956">
        <v>12796000</v>
      </c>
      <c r="DF1956">
        <v>284700000</v>
      </c>
      <c r="DG1956">
        <v>16312000</v>
      </c>
      <c r="DJ1956">
        <v>1954</v>
      </c>
      <c r="DK1956">
        <v>3045</v>
      </c>
      <c r="DL1956">
        <v>236</v>
      </c>
      <c r="DM1956">
        <v>236</v>
      </c>
      <c r="DN1956" t="s">
        <v>6836</v>
      </c>
      <c r="DO1956" t="s">
        <v>6835</v>
      </c>
      <c r="DP1956" t="s">
        <v>6845</v>
      </c>
      <c r="DQ1956" t="s">
        <v>6844</v>
      </c>
      <c r="DR1956">
        <v>49434</v>
      </c>
      <c r="DS1956">
        <v>33812</v>
      </c>
      <c r="DT1956">
        <v>8</v>
      </c>
      <c r="DU1956">
        <v>18059</v>
      </c>
      <c r="DV1956">
        <v>49414</v>
      </c>
      <c r="DW1956">
        <v>33795</v>
      </c>
      <c r="DX1956">
        <v>4</v>
      </c>
      <c r="DY1956">
        <v>12790</v>
      </c>
      <c r="DZ1956">
        <v>49414</v>
      </c>
      <c r="EA1956">
        <v>33795</v>
      </c>
      <c r="EB1956">
        <v>4</v>
      </c>
      <c r="EC1956">
        <v>12790</v>
      </c>
    </row>
    <row r="1957" spans="1:133" x14ac:dyDescent="0.2">
      <c r="A1957" t="s">
        <v>6842</v>
      </c>
      <c r="B1957">
        <v>241</v>
      </c>
      <c r="C1957" t="s">
        <v>6843</v>
      </c>
      <c r="D1957" t="str">
        <f t="shared" si="90"/>
        <v>NP_005457</v>
      </c>
      <c r="E1957" t="s">
        <v>6842</v>
      </c>
      <c r="F1957" t="s">
        <v>6842</v>
      </c>
      <c r="G1957" t="s">
        <v>6841</v>
      </c>
      <c r="H1957">
        <v>1</v>
      </c>
      <c r="I1957">
        <v>73.137600000000006</v>
      </c>
      <c r="J1957" s="3">
        <v>3.9846199999999998E-5</v>
      </c>
      <c r="K1957">
        <v>134.13999999999999</v>
      </c>
      <c r="L1957">
        <v>110.03</v>
      </c>
      <c r="M1957">
        <v>73.138000000000005</v>
      </c>
      <c r="N1957">
        <v>1</v>
      </c>
      <c r="O1957">
        <v>93.225700000000003</v>
      </c>
      <c r="P1957">
        <v>1.96028E-2</v>
      </c>
      <c r="Q1957">
        <v>93.225999999999999</v>
      </c>
      <c r="R1957">
        <v>1</v>
      </c>
      <c r="S1957">
        <v>134.13999999999999</v>
      </c>
      <c r="T1957">
        <v>2.2635799999999999E-4</v>
      </c>
      <c r="U1957">
        <v>134.13999999999999</v>
      </c>
      <c r="V1957">
        <v>1</v>
      </c>
      <c r="W1957">
        <v>88.951400000000007</v>
      </c>
      <c r="X1957">
        <v>3.6664800000000002E-3</v>
      </c>
      <c r="Y1957">
        <v>103.67</v>
      </c>
      <c r="Z1957">
        <v>1</v>
      </c>
      <c r="AA1957">
        <v>112.667</v>
      </c>
      <c r="AB1957">
        <v>1.6304900000000001E-3</v>
      </c>
      <c r="AC1957">
        <v>112.67</v>
      </c>
      <c r="AD1957">
        <v>1</v>
      </c>
      <c r="AE1957">
        <v>111.107</v>
      </c>
      <c r="AF1957">
        <v>3.7185799999999998E-4</v>
      </c>
      <c r="AG1957">
        <v>111.11</v>
      </c>
      <c r="AH1957">
        <v>1</v>
      </c>
      <c r="AI1957">
        <v>130.39599999999999</v>
      </c>
      <c r="AJ1957" s="3">
        <v>3.9846199999999998E-5</v>
      </c>
      <c r="AK1957">
        <v>130.4</v>
      </c>
      <c r="AL1957">
        <v>1</v>
      </c>
      <c r="AM1957">
        <v>91.1404</v>
      </c>
      <c r="AN1957">
        <v>7.1891299999999995E-4</v>
      </c>
      <c r="AO1957">
        <v>117.48</v>
      </c>
      <c r="AP1957">
        <v>1</v>
      </c>
      <c r="AQ1957">
        <v>73.137600000000006</v>
      </c>
      <c r="AR1957">
        <v>2.5413699999999998E-3</v>
      </c>
      <c r="AS1957">
        <v>94.45</v>
      </c>
      <c r="AT1957" t="s">
        <v>136</v>
      </c>
      <c r="AU1957" t="s">
        <v>2945</v>
      </c>
      <c r="AV1957" t="s">
        <v>144</v>
      </c>
      <c r="AW1957" t="str">
        <f t="shared" si="91"/>
        <v>MED6|NP_005457</v>
      </c>
      <c r="AX1957" s="1" t="str">
        <f t="shared" si="92"/>
        <v>MED6|NP_005457|NVQQTVSAK(1)GPPEK(1)R</v>
      </c>
      <c r="AY1957" t="s">
        <v>6840</v>
      </c>
      <c r="AZ1957" t="s">
        <v>6839</v>
      </c>
      <c r="BA1957" t="s">
        <v>483</v>
      </c>
      <c r="BB1957" t="s">
        <v>6838</v>
      </c>
      <c r="BC1957" t="s">
        <v>6837</v>
      </c>
      <c r="BD1957">
        <v>14</v>
      </c>
      <c r="BE1957">
        <v>2</v>
      </c>
      <c r="BF1957">
        <v>0.46228999999999998</v>
      </c>
      <c r="BG1957" t="s">
        <v>139</v>
      </c>
      <c r="BH1957" t="s">
        <v>139</v>
      </c>
      <c r="BI1957" t="s">
        <v>139</v>
      </c>
      <c r="BJ1957" t="s">
        <v>139</v>
      </c>
      <c r="BK1957" t="s">
        <v>139</v>
      </c>
      <c r="BL1957" t="s">
        <v>139</v>
      </c>
      <c r="BM1957" t="s">
        <v>139</v>
      </c>
      <c r="BN1957" t="s">
        <v>139</v>
      </c>
      <c r="BO1957">
        <v>3213200000</v>
      </c>
      <c r="BP1957">
        <v>0</v>
      </c>
      <c r="BQ1957">
        <v>3078400000</v>
      </c>
      <c r="BR1957">
        <v>134840000</v>
      </c>
      <c r="BS1957" t="s">
        <v>137</v>
      </c>
      <c r="BT1957">
        <v>249830000</v>
      </c>
      <c r="BU1957">
        <v>357410000</v>
      </c>
      <c r="BV1957">
        <v>99376000</v>
      </c>
      <c r="BW1957">
        <v>527920000</v>
      </c>
      <c r="BX1957">
        <v>79861000</v>
      </c>
      <c r="BY1957">
        <v>152600000</v>
      </c>
      <c r="BZ1957">
        <v>320890000</v>
      </c>
      <c r="CA1957">
        <v>301010000</v>
      </c>
      <c r="CB1957" t="s">
        <v>137</v>
      </c>
      <c r="CC1957" t="s">
        <v>137</v>
      </c>
      <c r="CD1957" t="s">
        <v>137</v>
      </c>
      <c r="CE1957" t="s">
        <v>137</v>
      </c>
      <c r="CF1957" t="s">
        <v>137</v>
      </c>
      <c r="CG1957" t="s">
        <v>137</v>
      </c>
      <c r="CH1957" t="s">
        <v>137</v>
      </c>
      <c r="CI1957" t="s">
        <v>137</v>
      </c>
      <c r="CJ1957">
        <v>0</v>
      </c>
      <c r="CK1957">
        <v>235610000</v>
      </c>
      <c r="CL1957">
        <v>14220000</v>
      </c>
      <c r="CM1957">
        <v>0</v>
      </c>
      <c r="CN1957">
        <v>322910000</v>
      </c>
      <c r="CO1957">
        <v>34499000</v>
      </c>
      <c r="CP1957">
        <v>0</v>
      </c>
      <c r="CQ1957">
        <v>99376000</v>
      </c>
      <c r="CR1957">
        <v>0</v>
      </c>
      <c r="CS1957">
        <v>0</v>
      </c>
      <c r="CT1957">
        <v>491160000</v>
      </c>
      <c r="CU1957">
        <v>36760000</v>
      </c>
      <c r="CV1957">
        <v>0</v>
      </c>
      <c r="CW1957">
        <v>79861000</v>
      </c>
      <c r="CX1957">
        <v>0</v>
      </c>
      <c r="CY1957">
        <v>0</v>
      </c>
      <c r="CZ1957">
        <v>144840000</v>
      </c>
      <c r="DA1957">
        <v>7754300</v>
      </c>
      <c r="DB1957">
        <v>0</v>
      </c>
      <c r="DC1957">
        <v>295590000</v>
      </c>
      <c r="DD1957">
        <v>25293000</v>
      </c>
      <c r="DE1957">
        <v>0</v>
      </c>
      <c r="DF1957">
        <v>284700000</v>
      </c>
      <c r="DG1957">
        <v>16312000</v>
      </c>
      <c r="DJ1957">
        <v>1955</v>
      </c>
      <c r="DK1957">
        <v>3045</v>
      </c>
      <c r="DL1957">
        <v>241</v>
      </c>
      <c r="DM1957">
        <v>241</v>
      </c>
      <c r="DN1957" t="s">
        <v>6836</v>
      </c>
      <c r="DO1957" t="s">
        <v>6835</v>
      </c>
      <c r="DP1957" t="s">
        <v>6834</v>
      </c>
      <c r="DQ1957" t="s">
        <v>6833</v>
      </c>
      <c r="DR1957">
        <v>49434</v>
      </c>
      <c r="DS1957">
        <v>33812</v>
      </c>
      <c r="DT1957">
        <v>8</v>
      </c>
      <c r="DU1957">
        <v>18059</v>
      </c>
      <c r="DV1957">
        <v>49424</v>
      </c>
      <c r="DW1957">
        <v>33802</v>
      </c>
      <c r="DX1957">
        <v>2</v>
      </c>
      <c r="DY1957">
        <v>17180</v>
      </c>
      <c r="DZ1957">
        <v>49430</v>
      </c>
      <c r="EA1957">
        <v>33808</v>
      </c>
      <c r="EB1957">
        <v>6</v>
      </c>
      <c r="EC1957">
        <v>18549</v>
      </c>
    </row>
    <row r="1958" spans="1:133" x14ac:dyDescent="0.2">
      <c r="A1958" t="s">
        <v>6831</v>
      </c>
      <c r="B1958">
        <v>431</v>
      </c>
      <c r="C1958" t="s">
        <v>6832</v>
      </c>
      <c r="D1958" t="str">
        <f t="shared" si="90"/>
        <v>NP_055622</v>
      </c>
      <c r="E1958" t="s">
        <v>6831</v>
      </c>
      <c r="F1958" t="s">
        <v>6831</v>
      </c>
      <c r="G1958" t="s">
        <v>6830</v>
      </c>
      <c r="H1958">
        <v>1</v>
      </c>
      <c r="I1958">
        <v>92.096299999999999</v>
      </c>
      <c r="J1958">
        <v>1.13239E-3</v>
      </c>
      <c r="K1958">
        <v>92.096000000000004</v>
      </c>
      <c r="L1958">
        <v>69.111999999999995</v>
      </c>
      <c r="M1958">
        <v>92.096000000000004</v>
      </c>
      <c r="N1958">
        <v>0</v>
      </c>
      <c r="O1958">
        <v>0</v>
      </c>
      <c r="Q1958" t="s">
        <v>137</v>
      </c>
      <c r="R1958">
        <v>0</v>
      </c>
      <c r="S1958">
        <v>0</v>
      </c>
      <c r="U1958" t="s">
        <v>137</v>
      </c>
      <c r="V1958">
        <v>1</v>
      </c>
      <c r="W1958">
        <v>87.411500000000004</v>
      </c>
      <c r="X1958">
        <v>1.37762E-3</v>
      </c>
      <c r="Y1958">
        <v>87.411000000000001</v>
      </c>
      <c r="Z1958">
        <v>1</v>
      </c>
      <c r="AA1958">
        <v>92.096299999999999</v>
      </c>
      <c r="AB1958">
        <v>1.13239E-3</v>
      </c>
      <c r="AC1958">
        <v>92.096000000000004</v>
      </c>
      <c r="AP1958">
        <v>0</v>
      </c>
      <c r="AQ1958">
        <v>0</v>
      </c>
      <c r="AS1958" t="s">
        <v>137</v>
      </c>
      <c r="AT1958" t="s">
        <v>136</v>
      </c>
      <c r="AU1958">
        <v>1</v>
      </c>
      <c r="AV1958" t="s">
        <v>144</v>
      </c>
      <c r="AW1958" t="str">
        <f t="shared" si="91"/>
        <v>C2CD2L|NP_055622</v>
      </c>
      <c r="AX1958" s="1" t="str">
        <f t="shared" si="92"/>
        <v>C2CD2L|NP_055622|NLGTPTSSTPRPSITPTK(1)K</v>
      </c>
      <c r="AY1958" t="s">
        <v>6829</v>
      </c>
      <c r="AZ1958" t="s">
        <v>143</v>
      </c>
      <c r="BA1958" t="s">
        <v>483</v>
      </c>
      <c r="BB1958" t="s">
        <v>6828</v>
      </c>
      <c r="BC1958" t="s">
        <v>6827</v>
      </c>
      <c r="BD1958">
        <v>18</v>
      </c>
      <c r="BE1958">
        <v>3</v>
      </c>
      <c r="BF1958">
        <v>0.17066999999999999</v>
      </c>
      <c r="BG1958" t="s">
        <v>138</v>
      </c>
      <c r="BH1958" t="s">
        <v>138</v>
      </c>
      <c r="BI1958" t="s">
        <v>139</v>
      </c>
      <c r="BJ1958" t="s">
        <v>139</v>
      </c>
      <c r="BK1958" t="s">
        <v>138</v>
      </c>
      <c r="BL1958" t="s">
        <v>138</v>
      </c>
      <c r="BM1958" t="s">
        <v>138</v>
      </c>
      <c r="BN1958" t="s">
        <v>138</v>
      </c>
      <c r="BO1958">
        <v>71891000</v>
      </c>
      <c r="BP1958">
        <v>71891000</v>
      </c>
      <c r="BQ1958">
        <v>0</v>
      </c>
      <c r="BR1958">
        <v>0</v>
      </c>
      <c r="BS1958" t="s">
        <v>137</v>
      </c>
      <c r="BT1958">
        <v>5672600</v>
      </c>
      <c r="BU1958">
        <v>15330000</v>
      </c>
      <c r="BV1958">
        <v>17260000</v>
      </c>
      <c r="BW1958">
        <v>26226000</v>
      </c>
      <c r="BX1958" t="s">
        <v>297</v>
      </c>
      <c r="BY1958" t="s">
        <v>297</v>
      </c>
      <c r="BZ1958" t="s">
        <v>297</v>
      </c>
      <c r="CA1958">
        <v>7402200</v>
      </c>
      <c r="CB1958" t="s">
        <v>137</v>
      </c>
      <c r="CC1958" t="s">
        <v>137</v>
      </c>
      <c r="CD1958" t="s">
        <v>137</v>
      </c>
      <c r="CE1958" t="s">
        <v>137</v>
      </c>
      <c r="CF1958" t="s">
        <v>137</v>
      </c>
      <c r="CG1958" t="s">
        <v>137</v>
      </c>
      <c r="CH1958" t="s">
        <v>137</v>
      </c>
      <c r="CI1958" t="s">
        <v>137</v>
      </c>
      <c r="CJ1958">
        <v>5672600</v>
      </c>
      <c r="CK1958">
        <v>0</v>
      </c>
      <c r="CL1958">
        <v>0</v>
      </c>
      <c r="CM1958">
        <v>15330000</v>
      </c>
      <c r="CN1958">
        <v>0</v>
      </c>
      <c r="CO1958">
        <v>0</v>
      </c>
      <c r="CP1958">
        <v>17260000</v>
      </c>
      <c r="CQ1958">
        <v>0</v>
      </c>
      <c r="CR1958">
        <v>0</v>
      </c>
      <c r="CS1958">
        <v>26226000</v>
      </c>
      <c r="CT1958">
        <v>0</v>
      </c>
      <c r="CU1958">
        <v>0</v>
      </c>
      <c r="CV1958">
        <v>0</v>
      </c>
      <c r="CW1958">
        <v>0</v>
      </c>
      <c r="CX1958">
        <v>0</v>
      </c>
      <c r="CY1958">
        <v>0</v>
      </c>
      <c r="CZ1958">
        <v>0</v>
      </c>
      <c r="DA1958">
        <v>0</v>
      </c>
      <c r="DB1958">
        <v>0</v>
      </c>
      <c r="DC1958">
        <v>0</v>
      </c>
      <c r="DD1958">
        <v>0</v>
      </c>
      <c r="DE1958">
        <v>7402200</v>
      </c>
      <c r="DF1958">
        <v>0</v>
      </c>
      <c r="DG1958">
        <v>0</v>
      </c>
      <c r="DJ1958">
        <v>1956</v>
      </c>
      <c r="DK1958">
        <v>3053</v>
      </c>
      <c r="DL1958">
        <v>431</v>
      </c>
      <c r="DM1958">
        <v>431</v>
      </c>
      <c r="DN1958">
        <v>7605</v>
      </c>
      <c r="DO1958">
        <v>8113</v>
      </c>
      <c r="DP1958" t="s">
        <v>6826</v>
      </c>
      <c r="DQ1958" t="s">
        <v>6825</v>
      </c>
      <c r="DR1958">
        <v>47922</v>
      </c>
      <c r="DS1958">
        <v>32689</v>
      </c>
      <c r="DT1958">
        <v>4</v>
      </c>
      <c r="DU1958">
        <v>18119</v>
      </c>
      <c r="DV1958">
        <v>47922</v>
      </c>
      <c r="DW1958">
        <v>32689</v>
      </c>
      <c r="DX1958">
        <v>4</v>
      </c>
      <c r="DY1958">
        <v>18119</v>
      </c>
      <c r="DZ1958">
        <v>47922</v>
      </c>
      <c r="EA1958">
        <v>32689</v>
      </c>
      <c r="EB1958">
        <v>4</v>
      </c>
      <c r="EC1958">
        <v>18119</v>
      </c>
    </row>
    <row r="1959" spans="1:133" x14ac:dyDescent="0.2">
      <c r="A1959" t="s">
        <v>6823</v>
      </c>
      <c r="B1959">
        <v>118</v>
      </c>
      <c r="C1959" t="s">
        <v>6824</v>
      </c>
      <c r="D1959" t="str">
        <f t="shared" si="90"/>
        <v>NP_976033</v>
      </c>
      <c r="E1959" t="s">
        <v>6823</v>
      </c>
      <c r="F1959" t="s">
        <v>6823</v>
      </c>
      <c r="G1959" t="s">
        <v>6822</v>
      </c>
      <c r="H1959">
        <v>1</v>
      </c>
      <c r="I1959">
        <v>96.067499999999995</v>
      </c>
      <c r="J1959">
        <v>1.0253E-3</v>
      </c>
      <c r="K1959">
        <v>160.22</v>
      </c>
      <c r="L1959">
        <v>137.88999999999999</v>
      </c>
      <c r="M1959">
        <v>96.066999999999993</v>
      </c>
      <c r="N1959">
        <v>1</v>
      </c>
      <c r="O1959">
        <v>109.145</v>
      </c>
      <c r="P1959">
        <v>4.4871800000000003E-3</v>
      </c>
      <c r="Q1959">
        <v>109.15</v>
      </c>
      <c r="R1959">
        <v>1</v>
      </c>
      <c r="S1959">
        <v>160.221</v>
      </c>
      <c r="T1959">
        <v>1.40807E-3</v>
      </c>
      <c r="U1959">
        <v>160.22</v>
      </c>
      <c r="V1959">
        <v>1</v>
      </c>
      <c r="W1959">
        <v>77.674400000000006</v>
      </c>
      <c r="X1959">
        <v>3.8097300000000001E-2</v>
      </c>
      <c r="Y1959">
        <v>77.674000000000007</v>
      </c>
      <c r="Z1959">
        <v>1</v>
      </c>
      <c r="AA1959">
        <v>138.23599999999999</v>
      </c>
      <c r="AB1959">
        <v>1.0253E-3</v>
      </c>
      <c r="AC1959">
        <v>138.24</v>
      </c>
      <c r="AD1959">
        <v>0</v>
      </c>
      <c r="AE1959">
        <v>0</v>
      </c>
      <c r="AG1959" t="s">
        <v>137</v>
      </c>
      <c r="AH1959">
        <v>1</v>
      </c>
      <c r="AI1959">
        <v>96.067499999999995</v>
      </c>
      <c r="AJ1959">
        <v>9.7060700000000007E-3</v>
      </c>
      <c r="AK1959">
        <v>96.066999999999993</v>
      </c>
      <c r="AL1959">
        <v>0</v>
      </c>
      <c r="AM1959">
        <v>0</v>
      </c>
      <c r="AO1959" t="s">
        <v>137</v>
      </c>
      <c r="AP1959">
        <v>0</v>
      </c>
      <c r="AQ1959">
        <v>0</v>
      </c>
      <c r="AS1959" t="s">
        <v>137</v>
      </c>
      <c r="AT1959" t="s">
        <v>136</v>
      </c>
      <c r="AU1959">
        <v>1</v>
      </c>
      <c r="AV1959" t="s">
        <v>144</v>
      </c>
      <c r="AW1959" t="str">
        <f t="shared" si="91"/>
        <v>RP9|NP_976033</v>
      </c>
      <c r="AX1959" s="1" t="str">
        <f t="shared" si="92"/>
        <v>RP9|NP_976033|TGDK(1)ECPFFIK</v>
      </c>
      <c r="AY1959" t="s">
        <v>6821</v>
      </c>
      <c r="AZ1959" t="s">
        <v>143</v>
      </c>
      <c r="BA1959" t="s">
        <v>1443</v>
      </c>
      <c r="BB1959" t="s">
        <v>6820</v>
      </c>
      <c r="BC1959" t="s">
        <v>6819</v>
      </c>
      <c r="BD1959">
        <v>4</v>
      </c>
      <c r="BE1959">
        <v>2</v>
      </c>
      <c r="BF1959">
        <v>-6.9572000000000002E-3</v>
      </c>
      <c r="BG1959" t="s">
        <v>139</v>
      </c>
      <c r="BH1959" t="s">
        <v>139</v>
      </c>
      <c r="BI1959" t="s">
        <v>139</v>
      </c>
      <c r="BJ1959" t="s">
        <v>139</v>
      </c>
      <c r="BK1959" t="s">
        <v>138</v>
      </c>
      <c r="BL1959" t="s">
        <v>139</v>
      </c>
      <c r="BM1959" t="s">
        <v>138</v>
      </c>
      <c r="BN1959" t="s">
        <v>138</v>
      </c>
      <c r="BO1959">
        <v>217990000</v>
      </c>
      <c r="BP1959">
        <v>217990000</v>
      </c>
      <c r="BQ1959">
        <v>0</v>
      </c>
      <c r="BR1959">
        <v>0</v>
      </c>
      <c r="BS1959" t="s">
        <v>137</v>
      </c>
      <c r="BT1959">
        <v>26590000</v>
      </c>
      <c r="BU1959">
        <v>16218000</v>
      </c>
      <c r="BV1959">
        <v>26782000</v>
      </c>
      <c r="BW1959">
        <v>77123000</v>
      </c>
      <c r="BX1959">
        <v>16780000</v>
      </c>
      <c r="BY1959">
        <v>24150000</v>
      </c>
      <c r="BZ1959">
        <v>14725000</v>
      </c>
      <c r="CA1959">
        <v>15625000</v>
      </c>
      <c r="CB1959" t="s">
        <v>137</v>
      </c>
      <c r="CC1959" t="s">
        <v>137</v>
      </c>
      <c r="CD1959" t="s">
        <v>137</v>
      </c>
      <c r="CE1959" t="s">
        <v>137</v>
      </c>
      <c r="CF1959" t="s">
        <v>137</v>
      </c>
      <c r="CG1959" t="s">
        <v>137</v>
      </c>
      <c r="CH1959" t="s">
        <v>137</v>
      </c>
      <c r="CI1959" t="s">
        <v>137</v>
      </c>
      <c r="CJ1959">
        <v>26590000</v>
      </c>
      <c r="CK1959">
        <v>0</v>
      </c>
      <c r="CL1959">
        <v>0</v>
      </c>
      <c r="CM1959">
        <v>16218000</v>
      </c>
      <c r="CN1959">
        <v>0</v>
      </c>
      <c r="CO1959">
        <v>0</v>
      </c>
      <c r="CP1959">
        <v>26782000</v>
      </c>
      <c r="CQ1959">
        <v>0</v>
      </c>
      <c r="CR1959">
        <v>0</v>
      </c>
      <c r="CS1959">
        <v>77123000</v>
      </c>
      <c r="CT1959">
        <v>0</v>
      </c>
      <c r="CU1959">
        <v>0</v>
      </c>
      <c r="CV1959">
        <v>16780000</v>
      </c>
      <c r="CW1959">
        <v>0</v>
      </c>
      <c r="CX1959">
        <v>0</v>
      </c>
      <c r="CY1959">
        <v>24150000</v>
      </c>
      <c r="CZ1959">
        <v>0</v>
      </c>
      <c r="DA1959">
        <v>0</v>
      </c>
      <c r="DB1959">
        <v>14725000</v>
      </c>
      <c r="DC1959">
        <v>0</v>
      </c>
      <c r="DD1959">
        <v>0</v>
      </c>
      <c r="DE1959">
        <v>15625000</v>
      </c>
      <c r="DF1959">
        <v>0</v>
      </c>
      <c r="DG1959">
        <v>0</v>
      </c>
      <c r="DJ1959">
        <v>1957</v>
      </c>
      <c r="DK1959">
        <v>3055</v>
      </c>
      <c r="DL1959">
        <v>118</v>
      </c>
      <c r="DM1959">
        <v>118</v>
      </c>
      <c r="DN1959">
        <v>10295</v>
      </c>
      <c r="DO1959">
        <v>10956</v>
      </c>
      <c r="DP1959" t="s">
        <v>6818</v>
      </c>
      <c r="DQ1959" t="s">
        <v>6817</v>
      </c>
      <c r="DR1959">
        <v>65308</v>
      </c>
      <c r="DS1959">
        <v>44638</v>
      </c>
      <c r="DT1959">
        <v>6</v>
      </c>
      <c r="DU1959">
        <v>33418</v>
      </c>
      <c r="DV1959">
        <v>65305</v>
      </c>
      <c r="DW1959">
        <v>44635</v>
      </c>
      <c r="DX1959">
        <v>2</v>
      </c>
      <c r="DY1959">
        <v>31379</v>
      </c>
      <c r="DZ1959">
        <v>65307</v>
      </c>
      <c r="EA1959">
        <v>44637</v>
      </c>
      <c r="EB1959">
        <v>4</v>
      </c>
      <c r="EC1959">
        <v>31781</v>
      </c>
    </row>
    <row r="1960" spans="1:133" x14ac:dyDescent="0.2">
      <c r="A1960" t="s">
        <v>6815</v>
      </c>
      <c r="B1960">
        <v>226</v>
      </c>
      <c r="C1960" t="s">
        <v>6816</v>
      </c>
      <c r="D1960" t="str">
        <f t="shared" si="90"/>
        <v>NP_003422</v>
      </c>
      <c r="E1960" t="s">
        <v>6815</v>
      </c>
      <c r="F1960" t="s">
        <v>6815</v>
      </c>
      <c r="G1960" t="s">
        <v>6814</v>
      </c>
      <c r="H1960">
        <v>1</v>
      </c>
      <c r="I1960">
        <v>81.631600000000006</v>
      </c>
      <c r="J1960" s="3">
        <v>8.5243099999999997E-6</v>
      </c>
      <c r="K1960">
        <v>130.19999999999999</v>
      </c>
      <c r="L1960">
        <v>104.38</v>
      </c>
      <c r="M1960">
        <v>81.632000000000005</v>
      </c>
      <c r="N1960">
        <v>1</v>
      </c>
      <c r="O1960">
        <v>94.673100000000005</v>
      </c>
      <c r="P1960">
        <v>2.1094899999999999E-3</v>
      </c>
      <c r="Q1960">
        <v>94.673000000000002</v>
      </c>
      <c r="V1960">
        <v>1</v>
      </c>
      <c r="W1960">
        <v>81.703000000000003</v>
      </c>
      <c r="X1960">
        <v>2.4069299999999998E-3</v>
      </c>
      <c r="Y1960">
        <v>81.703000000000003</v>
      </c>
      <c r="Z1960">
        <v>1</v>
      </c>
      <c r="AA1960">
        <v>130.19900000000001</v>
      </c>
      <c r="AB1960" s="3">
        <v>1.8405699999999999E-5</v>
      </c>
      <c r="AC1960">
        <v>130.19999999999999</v>
      </c>
      <c r="AH1960">
        <v>1</v>
      </c>
      <c r="AI1960">
        <v>81.631600000000006</v>
      </c>
      <c r="AJ1960" s="3">
        <v>8.5243099999999997E-6</v>
      </c>
      <c r="AK1960">
        <v>126.56</v>
      </c>
      <c r="AL1960">
        <v>0</v>
      </c>
      <c r="AM1960">
        <v>0</v>
      </c>
      <c r="AO1960" t="s">
        <v>137</v>
      </c>
      <c r="AT1960" t="s">
        <v>136</v>
      </c>
      <c r="AU1960">
        <v>1</v>
      </c>
      <c r="AV1960" t="s">
        <v>144</v>
      </c>
      <c r="AW1960" t="str">
        <f t="shared" si="91"/>
        <v>ZNF124|NP_003422</v>
      </c>
      <c r="AX1960" s="1" t="str">
        <f t="shared" si="92"/>
        <v>ZNF124|NP_003422|THIAQK(1)PYVCNNCGK</v>
      </c>
      <c r="AY1960" t="s">
        <v>6813</v>
      </c>
      <c r="AZ1960" t="s">
        <v>143</v>
      </c>
      <c r="BA1960" t="s">
        <v>1149</v>
      </c>
      <c r="BB1960" t="s">
        <v>6812</v>
      </c>
      <c r="BC1960" t="s">
        <v>6811</v>
      </c>
      <c r="BD1960">
        <v>6</v>
      </c>
      <c r="BE1960">
        <v>2</v>
      </c>
      <c r="BF1960">
        <v>1.7067000000000001</v>
      </c>
      <c r="BG1960" t="s">
        <v>139</v>
      </c>
      <c r="BH1960" t="s">
        <v>138</v>
      </c>
      <c r="BI1960" t="s">
        <v>139</v>
      </c>
      <c r="BJ1960" t="s">
        <v>139</v>
      </c>
      <c r="BK1960" t="s">
        <v>138</v>
      </c>
      <c r="BL1960" t="s">
        <v>139</v>
      </c>
      <c r="BM1960" t="s">
        <v>138</v>
      </c>
      <c r="BN1960" t="s">
        <v>138</v>
      </c>
      <c r="BO1960">
        <v>79004000</v>
      </c>
      <c r="BP1960">
        <v>79004000</v>
      </c>
      <c r="BQ1960">
        <v>0</v>
      </c>
      <c r="BR1960">
        <v>0</v>
      </c>
      <c r="BS1960" t="s">
        <v>137</v>
      </c>
      <c r="BT1960">
        <v>13603000</v>
      </c>
      <c r="BU1960" t="s">
        <v>297</v>
      </c>
      <c r="BV1960">
        <v>9763900</v>
      </c>
      <c r="BW1960">
        <v>25737000</v>
      </c>
      <c r="BX1960" t="s">
        <v>297</v>
      </c>
      <c r="BY1960">
        <v>14619000</v>
      </c>
      <c r="BZ1960">
        <v>9311700</v>
      </c>
      <c r="CA1960" t="s">
        <v>297</v>
      </c>
      <c r="CB1960" t="s">
        <v>137</v>
      </c>
      <c r="CC1960" t="s">
        <v>137</v>
      </c>
      <c r="CD1960" t="s">
        <v>137</v>
      </c>
      <c r="CE1960" t="s">
        <v>137</v>
      </c>
      <c r="CF1960" t="s">
        <v>137</v>
      </c>
      <c r="CG1960" t="s">
        <v>137</v>
      </c>
      <c r="CH1960" t="s">
        <v>137</v>
      </c>
      <c r="CI1960" t="s">
        <v>137</v>
      </c>
      <c r="CJ1960">
        <v>13603000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9763900</v>
      </c>
      <c r="CQ1960">
        <v>0</v>
      </c>
      <c r="CR1960">
        <v>0</v>
      </c>
      <c r="CS1960">
        <v>25737000</v>
      </c>
      <c r="CT1960">
        <v>0</v>
      </c>
      <c r="CU1960">
        <v>0</v>
      </c>
      <c r="CV1960">
        <v>0</v>
      </c>
      <c r="CW1960">
        <v>0</v>
      </c>
      <c r="CX1960">
        <v>0</v>
      </c>
      <c r="CY1960">
        <v>14619000</v>
      </c>
      <c r="CZ1960">
        <v>0</v>
      </c>
      <c r="DA1960">
        <v>0</v>
      </c>
      <c r="DB1960">
        <v>9311700</v>
      </c>
      <c r="DC1960">
        <v>0</v>
      </c>
      <c r="DD1960">
        <v>0</v>
      </c>
      <c r="DE1960">
        <v>0</v>
      </c>
      <c r="DF1960">
        <v>0</v>
      </c>
      <c r="DG1960">
        <v>0</v>
      </c>
      <c r="DJ1960">
        <v>1958</v>
      </c>
      <c r="DK1960">
        <v>3056</v>
      </c>
      <c r="DL1960">
        <v>226</v>
      </c>
      <c r="DM1960">
        <v>226</v>
      </c>
      <c r="DN1960">
        <v>10385</v>
      </c>
      <c r="DO1960">
        <v>11052</v>
      </c>
      <c r="DP1960" t="s">
        <v>6810</v>
      </c>
      <c r="DQ1960" t="s">
        <v>6809</v>
      </c>
      <c r="DR1960">
        <v>65979</v>
      </c>
      <c r="DS1960">
        <v>45092</v>
      </c>
      <c r="DT1960">
        <v>6</v>
      </c>
      <c r="DU1960">
        <v>14584</v>
      </c>
      <c r="DV1960">
        <v>65977</v>
      </c>
      <c r="DW1960">
        <v>45090</v>
      </c>
      <c r="DX1960">
        <v>4</v>
      </c>
      <c r="DY1960">
        <v>13797</v>
      </c>
      <c r="DZ1960">
        <v>65978</v>
      </c>
      <c r="EA1960">
        <v>45091</v>
      </c>
      <c r="EB1960">
        <v>6</v>
      </c>
      <c r="EC1960">
        <v>14564</v>
      </c>
    </row>
    <row r="1961" spans="1:133" x14ac:dyDescent="0.2">
      <c r="A1961" s="4" t="s">
        <v>6802</v>
      </c>
      <c r="B1961">
        <v>604</v>
      </c>
      <c r="C1961" t="s">
        <v>6803</v>
      </c>
      <c r="D1961" t="str">
        <f t="shared" si="90"/>
        <v>NP_055860</v>
      </c>
      <c r="E1961" t="s">
        <v>6802</v>
      </c>
      <c r="F1961" t="s">
        <v>6802</v>
      </c>
      <c r="G1961" t="s">
        <v>6801</v>
      </c>
      <c r="H1961">
        <v>1</v>
      </c>
      <c r="I1961">
        <v>114.401</v>
      </c>
      <c r="J1961">
        <v>3.1697600000000002E-3</v>
      </c>
      <c r="K1961">
        <v>114.4</v>
      </c>
      <c r="L1961">
        <v>52.71</v>
      </c>
      <c r="M1961">
        <v>114.4</v>
      </c>
      <c r="V1961">
        <v>0</v>
      </c>
      <c r="W1961">
        <v>0</v>
      </c>
      <c r="Y1961" t="s">
        <v>137</v>
      </c>
      <c r="Z1961">
        <v>1</v>
      </c>
      <c r="AA1961">
        <v>89.826599999999999</v>
      </c>
      <c r="AB1961">
        <v>2.3945000000000001E-2</v>
      </c>
      <c r="AC1961">
        <v>89.826999999999998</v>
      </c>
      <c r="AD1961">
        <v>1</v>
      </c>
      <c r="AE1961">
        <v>114.401</v>
      </c>
      <c r="AF1961">
        <v>3.1697600000000002E-3</v>
      </c>
      <c r="AG1961">
        <v>114.4</v>
      </c>
      <c r="AT1961" t="s">
        <v>136</v>
      </c>
      <c r="AU1961">
        <v>1</v>
      </c>
      <c r="AV1961" t="s">
        <v>144</v>
      </c>
      <c r="AW1961" t="str">
        <f t="shared" si="91"/>
        <v>WAPAL|NP_055860</v>
      </c>
      <c r="AX1961" s="1" t="str">
        <f t="shared" si="92"/>
        <v>WAPAL|NP_055860|APAPPSK(1)VIK</v>
      </c>
      <c r="AY1961" t="s">
        <v>6808</v>
      </c>
      <c r="AZ1961" t="s">
        <v>143</v>
      </c>
      <c r="BA1961" t="s">
        <v>192</v>
      </c>
      <c r="BB1961" t="s">
        <v>6807</v>
      </c>
      <c r="BC1961" t="s">
        <v>6806</v>
      </c>
      <c r="BD1961">
        <v>7</v>
      </c>
      <c r="BE1961">
        <v>2</v>
      </c>
      <c r="BF1961">
        <v>0.71621000000000001</v>
      </c>
      <c r="BG1961" t="s">
        <v>138</v>
      </c>
      <c r="BH1961" t="s">
        <v>138</v>
      </c>
      <c r="BI1961" t="s">
        <v>138</v>
      </c>
      <c r="BJ1961" t="s">
        <v>139</v>
      </c>
      <c r="BK1961" t="s">
        <v>139</v>
      </c>
      <c r="BL1961" t="s">
        <v>138</v>
      </c>
      <c r="BM1961" t="s">
        <v>138</v>
      </c>
      <c r="BN1961" t="s">
        <v>138</v>
      </c>
      <c r="BO1961">
        <v>23918000</v>
      </c>
      <c r="BP1961">
        <v>23918000</v>
      </c>
      <c r="BQ1961">
        <v>0</v>
      </c>
      <c r="BR1961">
        <v>0</v>
      </c>
      <c r="BS1961" t="s">
        <v>137</v>
      </c>
      <c r="BT1961" t="s">
        <v>297</v>
      </c>
      <c r="BU1961" t="s">
        <v>297</v>
      </c>
      <c r="BV1961">
        <v>3981800</v>
      </c>
      <c r="BW1961">
        <v>6977500</v>
      </c>
      <c r="BX1961">
        <v>12959000</v>
      </c>
      <c r="BY1961" t="s">
        <v>297</v>
      </c>
      <c r="BZ1961" t="s">
        <v>297</v>
      </c>
      <c r="CA1961" t="s">
        <v>297</v>
      </c>
      <c r="CB1961" t="s">
        <v>137</v>
      </c>
      <c r="CC1961" t="s">
        <v>137</v>
      </c>
      <c r="CD1961" t="s">
        <v>137</v>
      </c>
      <c r="CE1961" t="s">
        <v>137</v>
      </c>
      <c r="CF1961" t="s">
        <v>137</v>
      </c>
      <c r="CG1961" t="s">
        <v>137</v>
      </c>
      <c r="CH1961" t="s">
        <v>137</v>
      </c>
      <c r="CI1961" t="s">
        <v>137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3981800</v>
      </c>
      <c r="CQ1961">
        <v>0</v>
      </c>
      <c r="CR1961">
        <v>0</v>
      </c>
      <c r="CS1961">
        <v>6977500</v>
      </c>
      <c r="CT1961">
        <v>0</v>
      </c>
      <c r="CU1961">
        <v>0</v>
      </c>
      <c r="CV1961">
        <v>12959000</v>
      </c>
      <c r="CW1961">
        <v>0</v>
      </c>
      <c r="CX1961">
        <v>0</v>
      </c>
      <c r="CY1961">
        <v>0</v>
      </c>
      <c r="CZ1961">
        <v>0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J1961">
        <v>1959</v>
      </c>
      <c r="DK1961">
        <v>3057</v>
      </c>
      <c r="DL1961">
        <v>604</v>
      </c>
      <c r="DM1961">
        <v>604</v>
      </c>
      <c r="DN1961">
        <v>660</v>
      </c>
      <c r="DO1961">
        <v>712</v>
      </c>
      <c r="DP1961" t="s">
        <v>6805</v>
      </c>
      <c r="DQ1961" t="s">
        <v>6804</v>
      </c>
      <c r="DR1961">
        <v>4345</v>
      </c>
      <c r="DS1961">
        <v>3139</v>
      </c>
      <c r="DT1961">
        <v>5</v>
      </c>
      <c r="DU1961">
        <v>14785</v>
      </c>
      <c r="DV1961">
        <v>4345</v>
      </c>
      <c r="DW1961">
        <v>3139</v>
      </c>
      <c r="DX1961">
        <v>5</v>
      </c>
      <c r="DY1961">
        <v>14785</v>
      </c>
      <c r="DZ1961">
        <v>4345</v>
      </c>
      <c r="EA1961">
        <v>3139</v>
      </c>
      <c r="EB1961">
        <v>5</v>
      </c>
      <c r="EC1961">
        <v>14785</v>
      </c>
    </row>
    <row r="1962" spans="1:133" x14ac:dyDescent="0.2">
      <c r="A1962" t="s">
        <v>6802</v>
      </c>
      <c r="B1962">
        <v>168</v>
      </c>
      <c r="C1962" t="s">
        <v>6803</v>
      </c>
      <c r="D1962" t="str">
        <f t="shared" si="90"/>
        <v>NP_055860</v>
      </c>
      <c r="E1962" t="s">
        <v>6802</v>
      </c>
      <c r="F1962" t="s">
        <v>6802</v>
      </c>
      <c r="G1962" t="s">
        <v>6801</v>
      </c>
      <c r="H1962">
        <v>1</v>
      </c>
      <c r="I1962">
        <v>65.511200000000002</v>
      </c>
      <c r="J1962">
        <v>1.2143899999999999E-2</v>
      </c>
      <c r="K1962">
        <v>65.510999999999996</v>
      </c>
      <c r="L1962">
        <v>36.555999999999997</v>
      </c>
      <c r="M1962">
        <v>65.510999999999996</v>
      </c>
      <c r="Z1962">
        <v>1</v>
      </c>
      <c r="AA1962">
        <v>65.511200000000002</v>
      </c>
      <c r="AB1962">
        <v>1.2143899999999999E-2</v>
      </c>
      <c r="AC1962">
        <v>65.510999999999996</v>
      </c>
      <c r="AT1962" t="s">
        <v>136</v>
      </c>
      <c r="AU1962">
        <v>1</v>
      </c>
      <c r="AV1962" t="s">
        <v>144</v>
      </c>
      <c r="AW1962" t="str">
        <f t="shared" si="91"/>
        <v>WAPAL|NP_055860</v>
      </c>
      <c r="AX1962" s="1" t="str">
        <f t="shared" si="92"/>
        <v>WAPAL|NP_055860|LITSDK(1)VENFHEEHEK</v>
      </c>
      <c r="AY1962" t="s">
        <v>6800</v>
      </c>
      <c r="AZ1962" t="s">
        <v>143</v>
      </c>
      <c r="BA1962" t="s">
        <v>623</v>
      </c>
      <c r="BB1962" t="s">
        <v>6799</v>
      </c>
      <c r="BC1962" t="s">
        <v>6798</v>
      </c>
      <c r="BD1962">
        <v>6</v>
      </c>
      <c r="BE1962">
        <v>3</v>
      </c>
      <c r="BF1962">
        <v>-5.9903999999999999E-2</v>
      </c>
      <c r="BG1962" t="s">
        <v>138</v>
      </c>
      <c r="BH1962" t="s">
        <v>138</v>
      </c>
      <c r="BI1962" t="s">
        <v>138</v>
      </c>
      <c r="BJ1962" t="s">
        <v>139</v>
      </c>
      <c r="BK1962" t="s">
        <v>138</v>
      </c>
      <c r="BL1962" t="s">
        <v>138</v>
      </c>
      <c r="BM1962" t="s">
        <v>138</v>
      </c>
      <c r="BN1962" t="s">
        <v>138</v>
      </c>
      <c r="BO1962">
        <v>0</v>
      </c>
      <c r="BP1962">
        <v>0</v>
      </c>
      <c r="BQ1962">
        <v>0</v>
      </c>
      <c r="BR1962">
        <v>0</v>
      </c>
      <c r="BS1962" t="s">
        <v>137</v>
      </c>
      <c r="BT1962" t="s">
        <v>297</v>
      </c>
      <c r="BU1962" t="s">
        <v>297</v>
      </c>
      <c r="BV1962" t="s">
        <v>297</v>
      </c>
      <c r="BW1962" t="s">
        <v>297</v>
      </c>
      <c r="BX1962" t="s">
        <v>297</v>
      </c>
      <c r="BY1962" t="s">
        <v>297</v>
      </c>
      <c r="BZ1962" t="s">
        <v>297</v>
      </c>
      <c r="CA1962" t="s">
        <v>297</v>
      </c>
      <c r="CB1962" t="s">
        <v>137</v>
      </c>
      <c r="CC1962" t="s">
        <v>137</v>
      </c>
      <c r="CD1962" t="s">
        <v>137</v>
      </c>
      <c r="CE1962" t="s">
        <v>137</v>
      </c>
      <c r="CF1962" t="s">
        <v>137</v>
      </c>
      <c r="CG1962" t="s">
        <v>137</v>
      </c>
      <c r="CH1962" t="s">
        <v>137</v>
      </c>
      <c r="CI1962" t="s">
        <v>137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0</v>
      </c>
      <c r="CW1962">
        <v>0</v>
      </c>
      <c r="CX1962">
        <v>0</v>
      </c>
      <c r="CY1962">
        <v>0</v>
      </c>
      <c r="CZ1962">
        <v>0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J1962">
        <v>1960</v>
      </c>
      <c r="DK1962">
        <v>3057</v>
      </c>
      <c r="DL1962">
        <v>168</v>
      </c>
      <c r="DM1962">
        <v>168</v>
      </c>
      <c r="DN1962">
        <v>5965</v>
      </c>
      <c r="DO1962">
        <v>6312</v>
      </c>
      <c r="DP1962">
        <v>39055</v>
      </c>
      <c r="DQ1962">
        <v>26756</v>
      </c>
      <c r="DR1962">
        <v>39055</v>
      </c>
      <c r="DS1962">
        <v>26756</v>
      </c>
      <c r="DT1962">
        <v>4</v>
      </c>
      <c r="DU1962">
        <v>19161</v>
      </c>
      <c r="DV1962">
        <v>39055</v>
      </c>
      <c r="DW1962">
        <v>26756</v>
      </c>
      <c r="DX1962">
        <v>4</v>
      </c>
      <c r="DY1962">
        <v>19161</v>
      </c>
      <c r="DZ1962">
        <v>39055</v>
      </c>
      <c r="EA1962">
        <v>26756</v>
      </c>
      <c r="EB1962">
        <v>4</v>
      </c>
      <c r="EC1962">
        <v>19161</v>
      </c>
    </row>
    <row r="1963" spans="1:133" x14ac:dyDescent="0.2">
      <c r="A1963" t="s">
        <v>6796</v>
      </c>
      <c r="B1963">
        <v>326</v>
      </c>
      <c r="C1963" t="s">
        <v>6797</v>
      </c>
      <c r="D1963" t="str">
        <f t="shared" si="90"/>
        <v>NP_036364</v>
      </c>
      <c r="E1963" t="s">
        <v>6796</v>
      </c>
      <c r="F1963" t="s">
        <v>6796</v>
      </c>
      <c r="G1963" t="s">
        <v>6795</v>
      </c>
      <c r="H1963">
        <v>1</v>
      </c>
      <c r="I1963">
        <v>85.807299999999998</v>
      </c>
      <c r="J1963">
        <v>7.2142899999999999E-4</v>
      </c>
      <c r="K1963">
        <v>131.12</v>
      </c>
      <c r="L1963">
        <v>79.680000000000007</v>
      </c>
      <c r="M1963">
        <v>85.807000000000002</v>
      </c>
      <c r="N1963">
        <v>1</v>
      </c>
      <c r="O1963">
        <v>94.409099999999995</v>
      </c>
      <c r="P1963">
        <v>7.8607E-3</v>
      </c>
      <c r="Q1963">
        <v>94.409000000000006</v>
      </c>
      <c r="R1963">
        <v>1</v>
      </c>
      <c r="S1963">
        <v>83.861800000000002</v>
      </c>
      <c r="T1963">
        <v>1.68092E-2</v>
      </c>
      <c r="U1963">
        <v>83.861999999999995</v>
      </c>
      <c r="V1963">
        <v>1</v>
      </c>
      <c r="W1963">
        <v>125.71299999999999</v>
      </c>
      <c r="X1963">
        <v>8.9053000000000005E-4</v>
      </c>
      <c r="Y1963">
        <v>125.71</v>
      </c>
      <c r="Z1963">
        <v>1</v>
      </c>
      <c r="AA1963">
        <v>131.11600000000001</v>
      </c>
      <c r="AB1963">
        <v>7.2142899999999999E-4</v>
      </c>
      <c r="AC1963">
        <v>131.12</v>
      </c>
      <c r="AD1963">
        <v>0</v>
      </c>
      <c r="AE1963">
        <v>0</v>
      </c>
      <c r="AG1963" t="s">
        <v>137</v>
      </c>
      <c r="AH1963">
        <v>1</v>
      </c>
      <c r="AI1963">
        <v>94.409099999999995</v>
      </c>
      <c r="AJ1963">
        <v>7.8607E-3</v>
      </c>
      <c r="AK1963">
        <v>94.409000000000006</v>
      </c>
      <c r="AL1963">
        <v>1</v>
      </c>
      <c r="AM1963">
        <v>76.227800000000002</v>
      </c>
      <c r="AN1963">
        <v>2.67266E-2</v>
      </c>
      <c r="AO1963">
        <v>76.227999999999994</v>
      </c>
      <c r="AP1963">
        <v>1</v>
      </c>
      <c r="AQ1963">
        <v>85.807299999999998</v>
      </c>
      <c r="AR1963">
        <v>1.4714700000000001E-2</v>
      </c>
      <c r="AS1963">
        <v>85.807000000000002</v>
      </c>
      <c r="AT1963" t="s">
        <v>136</v>
      </c>
      <c r="AU1963">
        <v>1</v>
      </c>
      <c r="AV1963" t="s">
        <v>144</v>
      </c>
      <c r="AW1963" t="str">
        <f t="shared" si="91"/>
        <v>PTRF|NP_036364</v>
      </c>
      <c r="AX1963" s="1" t="str">
        <f t="shared" si="92"/>
        <v>PTRF|NP_036364|VPPFTFHVK(1)K</v>
      </c>
      <c r="AY1963" t="s">
        <v>6794</v>
      </c>
      <c r="AZ1963" t="s">
        <v>143</v>
      </c>
      <c r="BA1963" t="s">
        <v>188</v>
      </c>
      <c r="BB1963" t="s">
        <v>6793</v>
      </c>
      <c r="BC1963" t="s">
        <v>6792</v>
      </c>
      <c r="BD1963">
        <v>9</v>
      </c>
      <c r="BE1963">
        <v>3</v>
      </c>
      <c r="BF1963">
        <v>-0.47055000000000002</v>
      </c>
      <c r="BG1963" t="s">
        <v>139</v>
      </c>
      <c r="BH1963" t="s">
        <v>139</v>
      </c>
      <c r="BI1963" t="s">
        <v>139</v>
      </c>
      <c r="BJ1963" t="s">
        <v>139</v>
      </c>
      <c r="BK1963" t="s">
        <v>138</v>
      </c>
      <c r="BL1963" t="s">
        <v>139</v>
      </c>
      <c r="BM1963" t="s">
        <v>139</v>
      </c>
      <c r="BN1963" t="s">
        <v>139</v>
      </c>
      <c r="BO1963">
        <v>166740000</v>
      </c>
      <c r="BP1963">
        <v>166740000</v>
      </c>
      <c r="BQ1963">
        <v>0</v>
      </c>
      <c r="BR1963">
        <v>0</v>
      </c>
      <c r="BS1963" t="s">
        <v>137</v>
      </c>
      <c r="BT1963">
        <v>12308000</v>
      </c>
      <c r="BU1963">
        <v>18211000</v>
      </c>
      <c r="BV1963">
        <v>34849000</v>
      </c>
      <c r="BW1963">
        <v>27469000</v>
      </c>
      <c r="BX1963">
        <v>6599100</v>
      </c>
      <c r="BY1963">
        <v>9294000</v>
      </c>
      <c r="BZ1963">
        <v>15037000</v>
      </c>
      <c r="CA1963">
        <v>16474000</v>
      </c>
      <c r="CB1963" t="s">
        <v>137</v>
      </c>
      <c r="CC1963" t="s">
        <v>137</v>
      </c>
      <c r="CD1963" t="s">
        <v>137</v>
      </c>
      <c r="CE1963" t="s">
        <v>137</v>
      </c>
      <c r="CF1963" t="s">
        <v>137</v>
      </c>
      <c r="CG1963" t="s">
        <v>137</v>
      </c>
      <c r="CH1963" t="s">
        <v>137</v>
      </c>
      <c r="CI1963" t="s">
        <v>137</v>
      </c>
      <c r="CJ1963">
        <v>12308000</v>
      </c>
      <c r="CK1963">
        <v>0</v>
      </c>
      <c r="CL1963">
        <v>0</v>
      </c>
      <c r="CM1963">
        <v>18211000</v>
      </c>
      <c r="CN1963">
        <v>0</v>
      </c>
      <c r="CO1963">
        <v>0</v>
      </c>
      <c r="CP1963">
        <v>34849000</v>
      </c>
      <c r="CQ1963">
        <v>0</v>
      </c>
      <c r="CR1963">
        <v>0</v>
      </c>
      <c r="CS1963">
        <v>27469000</v>
      </c>
      <c r="CT1963">
        <v>0</v>
      </c>
      <c r="CU1963">
        <v>0</v>
      </c>
      <c r="CV1963">
        <v>6599100</v>
      </c>
      <c r="CW1963">
        <v>0</v>
      </c>
      <c r="CX1963">
        <v>0</v>
      </c>
      <c r="CY1963">
        <v>9294000</v>
      </c>
      <c r="CZ1963">
        <v>0</v>
      </c>
      <c r="DA1963">
        <v>0</v>
      </c>
      <c r="DB1963">
        <v>15037000</v>
      </c>
      <c r="DC1963">
        <v>0</v>
      </c>
      <c r="DD1963">
        <v>0</v>
      </c>
      <c r="DE1963">
        <v>16474000</v>
      </c>
      <c r="DF1963">
        <v>0</v>
      </c>
      <c r="DG1963">
        <v>0</v>
      </c>
      <c r="DJ1963">
        <v>1961</v>
      </c>
      <c r="DK1963">
        <v>3058</v>
      </c>
      <c r="DL1963">
        <v>326</v>
      </c>
      <c r="DM1963">
        <v>326</v>
      </c>
      <c r="DN1963" t="s">
        <v>6791</v>
      </c>
      <c r="DO1963" t="s">
        <v>6790</v>
      </c>
      <c r="DP1963" t="s">
        <v>6789</v>
      </c>
      <c r="DQ1963" t="s">
        <v>6788</v>
      </c>
      <c r="DR1963">
        <v>76440</v>
      </c>
      <c r="DS1963">
        <v>52415</v>
      </c>
      <c r="DT1963">
        <v>8</v>
      </c>
      <c r="DU1963">
        <v>27295</v>
      </c>
      <c r="DV1963">
        <v>76437</v>
      </c>
      <c r="DW1963">
        <v>52411</v>
      </c>
      <c r="DX1963">
        <v>4</v>
      </c>
      <c r="DY1963">
        <v>26819</v>
      </c>
      <c r="DZ1963">
        <v>76437</v>
      </c>
      <c r="EA1963">
        <v>52411</v>
      </c>
      <c r="EB1963">
        <v>4</v>
      </c>
      <c r="EC1963">
        <v>26819</v>
      </c>
    </row>
    <row r="1964" spans="1:133" x14ac:dyDescent="0.2">
      <c r="A1964" t="s">
        <v>6770</v>
      </c>
      <c r="B1964" t="s">
        <v>6787</v>
      </c>
      <c r="C1964" t="s">
        <v>6768</v>
      </c>
      <c r="D1964" t="str">
        <f t="shared" si="90"/>
        <v>NP_005446</v>
      </c>
      <c r="E1964" t="s">
        <v>6767</v>
      </c>
      <c r="F1964" t="s">
        <v>6767</v>
      </c>
      <c r="G1964" t="s">
        <v>6766</v>
      </c>
      <c r="H1964">
        <v>1</v>
      </c>
      <c r="I1964">
        <v>105.029</v>
      </c>
      <c r="J1964">
        <v>5.12614E-4</v>
      </c>
      <c r="K1964">
        <v>130.19999999999999</v>
      </c>
      <c r="L1964">
        <v>66.575000000000003</v>
      </c>
      <c r="M1964">
        <v>105.03</v>
      </c>
      <c r="N1964">
        <v>1</v>
      </c>
      <c r="O1964">
        <v>130.19900000000001</v>
      </c>
      <c r="P1964">
        <v>5.12614E-4</v>
      </c>
      <c r="Q1964">
        <v>130.19999999999999</v>
      </c>
      <c r="R1964">
        <v>1</v>
      </c>
      <c r="S1964">
        <v>76.759299999999996</v>
      </c>
      <c r="T1964">
        <v>2.7174899999999998E-2</v>
      </c>
      <c r="U1964">
        <v>76.759</v>
      </c>
      <c r="V1964">
        <v>1</v>
      </c>
      <c r="W1964">
        <v>77.191900000000004</v>
      </c>
      <c r="X1964">
        <v>2.60664E-2</v>
      </c>
      <c r="Y1964">
        <v>77.191999999999993</v>
      </c>
      <c r="Z1964">
        <v>1</v>
      </c>
      <c r="AA1964">
        <v>84.753399999999999</v>
      </c>
      <c r="AB1964">
        <v>1.4700299999999999E-2</v>
      </c>
      <c r="AC1964">
        <v>84.753</v>
      </c>
      <c r="AH1964">
        <v>1</v>
      </c>
      <c r="AI1964">
        <v>109.95399999999999</v>
      </c>
      <c r="AJ1964">
        <v>1.9661600000000002E-3</v>
      </c>
      <c r="AK1964">
        <v>109.95</v>
      </c>
      <c r="AL1964">
        <v>1</v>
      </c>
      <c r="AM1964">
        <v>105.029</v>
      </c>
      <c r="AN1964">
        <v>2.8938700000000002E-3</v>
      </c>
      <c r="AO1964">
        <v>105.03</v>
      </c>
      <c r="AP1964">
        <v>0</v>
      </c>
      <c r="AQ1964">
        <v>0</v>
      </c>
      <c r="AS1964" t="s">
        <v>137</v>
      </c>
      <c r="AT1964" t="s">
        <v>136</v>
      </c>
      <c r="AU1964">
        <v>1</v>
      </c>
      <c r="AV1964" t="s">
        <v>144</v>
      </c>
      <c r="AW1964" t="str">
        <f t="shared" si="91"/>
        <v>ZRANB2|NP_005446</v>
      </c>
      <c r="AX1964" s="1" t="str">
        <f t="shared" si="92"/>
        <v>ZRANB2|NP_005446|AGGTEIGK(1)TLAEK</v>
      </c>
      <c r="AY1964" t="s">
        <v>6786</v>
      </c>
      <c r="AZ1964" t="s">
        <v>1472</v>
      </c>
      <c r="BA1964" t="s">
        <v>917</v>
      </c>
      <c r="BB1964" t="s">
        <v>6785</v>
      </c>
      <c r="BC1964" t="s">
        <v>6784</v>
      </c>
      <c r="BD1964">
        <v>8</v>
      </c>
      <c r="BE1964">
        <v>2</v>
      </c>
      <c r="BF1964">
        <v>0.34572999999999998</v>
      </c>
      <c r="BG1964" t="s">
        <v>139</v>
      </c>
      <c r="BH1964" t="s">
        <v>139</v>
      </c>
      <c r="BI1964" t="s">
        <v>139</v>
      </c>
      <c r="BJ1964" t="s">
        <v>139</v>
      </c>
      <c r="BK1964" t="s">
        <v>138</v>
      </c>
      <c r="BL1964" t="s">
        <v>139</v>
      </c>
      <c r="BM1964" t="s">
        <v>139</v>
      </c>
      <c r="BN1964" t="s">
        <v>138</v>
      </c>
      <c r="BO1964">
        <v>321910000</v>
      </c>
      <c r="BP1964">
        <v>321910000</v>
      </c>
      <c r="BQ1964">
        <v>0</v>
      </c>
      <c r="BR1964">
        <v>0</v>
      </c>
      <c r="BS1964" t="s">
        <v>137</v>
      </c>
      <c r="BT1964">
        <v>32178000</v>
      </c>
      <c r="BU1964">
        <v>43723000</v>
      </c>
      <c r="BV1964">
        <v>16183000</v>
      </c>
      <c r="BW1964">
        <v>115950000</v>
      </c>
      <c r="BX1964" t="s">
        <v>297</v>
      </c>
      <c r="BY1964">
        <v>40850000</v>
      </c>
      <c r="BZ1964">
        <v>40056000</v>
      </c>
      <c r="CA1964">
        <v>32970000</v>
      </c>
      <c r="CB1964" t="s">
        <v>137</v>
      </c>
      <c r="CC1964" t="s">
        <v>137</v>
      </c>
      <c r="CD1964" t="s">
        <v>137</v>
      </c>
      <c r="CE1964" t="s">
        <v>137</v>
      </c>
      <c r="CF1964" t="s">
        <v>137</v>
      </c>
      <c r="CG1964" t="s">
        <v>137</v>
      </c>
      <c r="CH1964" t="s">
        <v>137</v>
      </c>
      <c r="CI1964" t="s">
        <v>137</v>
      </c>
      <c r="CJ1964">
        <v>32178000</v>
      </c>
      <c r="CK1964">
        <v>0</v>
      </c>
      <c r="CL1964">
        <v>0</v>
      </c>
      <c r="CM1964">
        <v>43723000</v>
      </c>
      <c r="CN1964">
        <v>0</v>
      </c>
      <c r="CO1964">
        <v>0</v>
      </c>
      <c r="CP1964">
        <v>16183000</v>
      </c>
      <c r="CQ1964">
        <v>0</v>
      </c>
      <c r="CR1964">
        <v>0</v>
      </c>
      <c r="CS1964">
        <v>115950000</v>
      </c>
      <c r="CT1964">
        <v>0</v>
      </c>
      <c r="CU1964">
        <v>0</v>
      </c>
      <c r="CV1964">
        <v>0</v>
      </c>
      <c r="CW1964">
        <v>0</v>
      </c>
      <c r="CX1964">
        <v>0</v>
      </c>
      <c r="CY1964">
        <v>40850000</v>
      </c>
      <c r="CZ1964">
        <v>0</v>
      </c>
      <c r="DA1964">
        <v>0</v>
      </c>
      <c r="DB1964">
        <v>40056000</v>
      </c>
      <c r="DC1964">
        <v>0</v>
      </c>
      <c r="DD1964">
        <v>0</v>
      </c>
      <c r="DE1964">
        <v>32970000</v>
      </c>
      <c r="DF1964">
        <v>0</v>
      </c>
      <c r="DG1964">
        <v>0</v>
      </c>
      <c r="DJ1964">
        <v>1962</v>
      </c>
      <c r="DK1964">
        <v>3059</v>
      </c>
      <c r="DL1964">
        <v>54</v>
      </c>
      <c r="DM1964">
        <v>54</v>
      </c>
      <c r="DN1964">
        <v>325</v>
      </c>
      <c r="DO1964">
        <v>344</v>
      </c>
      <c r="DP1964" t="s">
        <v>6783</v>
      </c>
      <c r="DQ1964" t="s">
        <v>6782</v>
      </c>
      <c r="DR1964">
        <v>2070</v>
      </c>
      <c r="DS1964">
        <v>1489</v>
      </c>
      <c r="DT1964">
        <v>7</v>
      </c>
      <c r="DU1964">
        <v>20587</v>
      </c>
      <c r="DV1964">
        <v>2065</v>
      </c>
      <c r="DW1964">
        <v>1484</v>
      </c>
      <c r="DX1964">
        <v>1</v>
      </c>
      <c r="DY1964">
        <v>19676</v>
      </c>
      <c r="DZ1964">
        <v>2065</v>
      </c>
      <c r="EA1964">
        <v>1484</v>
      </c>
      <c r="EB1964">
        <v>1</v>
      </c>
      <c r="EC1964">
        <v>19676</v>
      </c>
    </row>
    <row r="1965" spans="1:133" x14ac:dyDescent="0.2">
      <c r="A1965" t="s">
        <v>6770</v>
      </c>
      <c r="B1965" t="s">
        <v>6781</v>
      </c>
      <c r="C1965" t="s">
        <v>6768</v>
      </c>
      <c r="D1965" t="str">
        <f t="shared" si="90"/>
        <v>NP_005446</v>
      </c>
      <c r="E1965" t="s">
        <v>6767</v>
      </c>
      <c r="F1965" t="s">
        <v>6767</v>
      </c>
      <c r="G1965" t="s">
        <v>6766</v>
      </c>
      <c r="H1965">
        <v>1</v>
      </c>
      <c r="I1965">
        <v>78.901799999999994</v>
      </c>
      <c r="J1965" s="3">
        <v>4.5778100000000001E-5</v>
      </c>
      <c r="K1965">
        <v>139.63999999999999</v>
      </c>
      <c r="L1965">
        <v>107.97</v>
      </c>
      <c r="M1965">
        <v>78.902000000000001</v>
      </c>
      <c r="N1965">
        <v>1</v>
      </c>
      <c r="O1965">
        <v>139.63499999999999</v>
      </c>
      <c r="P1965" s="3">
        <v>4.5778100000000001E-5</v>
      </c>
      <c r="Q1965">
        <v>139.63999999999999</v>
      </c>
      <c r="R1965">
        <v>1</v>
      </c>
      <c r="S1965">
        <v>98.676100000000005</v>
      </c>
      <c r="T1965">
        <v>3.4055499999999998E-3</v>
      </c>
      <c r="U1965">
        <v>98.676000000000002</v>
      </c>
      <c r="V1965">
        <v>1</v>
      </c>
      <c r="W1965">
        <v>67.325500000000005</v>
      </c>
      <c r="X1965">
        <v>3.7525200000000002E-2</v>
      </c>
      <c r="Y1965">
        <v>67.325999999999993</v>
      </c>
      <c r="Z1965">
        <v>1</v>
      </c>
      <c r="AA1965">
        <v>107.688</v>
      </c>
      <c r="AB1965">
        <v>3.2155200000000001E-4</v>
      </c>
      <c r="AC1965">
        <v>107.69</v>
      </c>
      <c r="AD1965">
        <v>0</v>
      </c>
      <c r="AE1965">
        <v>0</v>
      </c>
      <c r="AG1965" t="s">
        <v>137</v>
      </c>
      <c r="AH1965">
        <v>1</v>
      </c>
      <c r="AI1965">
        <v>94.450400000000002</v>
      </c>
      <c r="AJ1965">
        <v>3.5495399999999999E-3</v>
      </c>
      <c r="AK1965">
        <v>94.45</v>
      </c>
      <c r="AP1965">
        <v>1</v>
      </c>
      <c r="AQ1965">
        <v>78.901799999999994</v>
      </c>
      <c r="AR1965">
        <v>1.36046E-2</v>
      </c>
      <c r="AS1965">
        <v>78.902000000000001</v>
      </c>
      <c r="AT1965" t="s">
        <v>136</v>
      </c>
      <c r="AU1965">
        <v>1</v>
      </c>
      <c r="AV1965" t="s">
        <v>144</v>
      </c>
      <c r="AW1965" t="str">
        <f t="shared" si="91"/>
        <v>ZRANB2|NP_005446</v>
      </c>
      <c r="AX1965" s="1" t="str">
        <f t="shared" si="92"/>
        <v>ZRANB2|NP_005446|RSECNMCNTPK(1)YAK</v>
      </c>
      <c r="AY1965" t="s">
        <v>6780</v>
      </c>
      <c r="AZ1965" t="s">
        <v>143</v>
      </c>
      <c r="BA1965" t="s">
        <v>376</v>
      </c>
      <c r="BB1965" t="s">
        <v>6779</v>
      </c>
      <c r="BC1965" t="s">
        <v>6778</v>
      </c>
      <c r="BD1965">
        <v>11</v>
      </c>
      <c r="BE1965">
        <v>3</v>
      </c>
      <c r="BF1965">
        <v>0.67737999999999998</v>
      </c>
      <c r="BG1965" t="s">
        <v>139</v>
      </c>
      <c r="BH1965" t="s">
        <v>138</v>
      </c>
      <c r="BI1965" t="s">
        <v>139</v>
      </c>
      <c r="BJ1965" t="s">
        <v>138</v>
      </c>
      <c r="BK1965" t="s">
        <v>138</v>
      </c>
      <c r="BL1965" t="s">
        <v>139</v>
      </c>
      <c r="BM1965" t="s">
        <v>138</v>
      </c>
      <c r="BN1965" t="s">
        <v>139</v>
      </c>
      <c r="BO1965">
        <v>25440000</v>
      </c>
      <c r="BP1965">
        <v>25440000</v>
      </c>
      <c r="BQ1965">
        <v>0</v>
      </c>
      <c r="BR1965">
        <v>0</v>
      </c>
      <c r="BS1965" t="s">
        <v>137</v>
      </c>
      <c r="BT1965">
        <v>4300700</v>
      </c>
      <c r="BU1965">
        <v>4226600</v>
      </c>
      <c r="BV1965">
        <v>2594700</v>
      </c>
      <c r="BW1965">
        <v>5238100</v>
      </c>
      <c r="BX1965">
        <v>1574600</v>
      </c>
      <c r="BY1965">
        <v>4860400</v>
      </c>
      <c r="BZ1965" t="s">
        <v>297</v>
      </c>
      <c r="CA1965">
        <v>2644900</v>
      </c>
      <c r="CB1965" t="s">
        <v>137</v>
      </c>
      <c r="CC1965" t="s">
        <v>137</v>
      </c>
      <c r="CD1965" t="s">
        <v>137</v>
      </c>
      <c r="CE1965" t="s">
        <v>137</v>
      </c>
      <c r="CF1965" t="s">
        <v>137</v>
      </c>
      <c r="CG1965" t="s">
        <v>137</v>
      </c>
      <c r="CH1965" t="s">
        <v>137</v>
      </c>
      <c r="CI1965" t="s">
        <v>137</v>
      </c>
      <c r="CJ1965">
        <v>4300700</v>
      </c>
      <c r="CK1965">
        <v>0</v>
      </c>
      <c r="CL1965">
        <v>0</v>
      </c>
      <c r="CM1965">
        <v>4226600</v>
      </c>
      <c r="CN1965">
        <v>0</v>
      </c>
      <c r="CO1965">
        <v>0</v>
      </c>
      <c r="CP1965">
        <v>2594700</v>
      </c>
      <c r="CQ1965">
        <v>0</v>
      </c>
      <c r="CR1965">
        <v>0</v>
      </c>
      <c r="CS1965">
        <v>5238100</v>
      </c>
      <c r="CT1965">
        <v>0</v>
      </c>
      <c r="CU1965">
        <v>0</v>
      </c>
      <c r="CV1965">
        <v>1574600</v>
      </c>
      <c r="CW1965">
        <v>0</v>
      </c>
      <c r="CX1965">
        <v>0</v>
      </c>
      <c r="CY1965">
        <v>4860400</v>
      </c>
      <c r="CZ1965">
        <v>0</v>
      </c>
      <c r="DA1965">
        <v>0</v>
      </c>
      <c r="DB1965">
        <v>0</v>
      </c>
      <c r="DC1965">
        <v>0</v>
      </c>
      <c r="DD1965">
        <v>0</v>
      </c>
      <c r="DE1965">
        <v>2644900</v>
      </c>
      <c r="DF1965">
        <v>0</v>
      </c>
      <c r="DG1965">
        <v>0</v>
      </c>
      <c r="DJ1965">
        <v>1963</v>
      </c>
      <c r="DK1965">
        <v>3059</v>
      </c>
      <c r="DL1965">
        <v>92</v>
      </c>
      <c r="DM1965">
        <v>92</v>
      </c>
      <c r="DN1965">
        <v>8756</v>
      </c>
      <c r="DO1965">
        <v>9330</v>
      </c>
      <c r="DP1965" t="s">
        <v>6777</v>
      </c>
      <c r="DQ1965" t="s">
        <v>6776</v>
      </c>
      <c r="DR1965">
        <v>54876</v>
      </c>
      <c r="DS1965">
        <v>37400</v>
      </c>
      <c r="DT1965">
        <v>8</v>
      </c>
      <c r="DU1965">
        <v>11588</v>
      </c>
      <c r="DV1965">
        <v>54871</v>
      </c>
      <c r="DW1965">
        <v>37394</v>
      </c>
      <c r="DX1965">
        <v>1</v>
      </c>
      <c r="DY1965">
        <v>11739</v>
      </c>
      <c r="DZ1965">
        <v>54871</v>
      </c>
      <c r="EA1965">
        <v>37394</v>
      </c>
      <c r="EB1965">
        <v>1</v>
      </c>
      <c r="EC1965">
        <v>11739</v>
      </c>
    </row>
    <row r="1966" spans="1:133" x14ac:dyDescent="0.2">
      <c r="A1966" t="s">
        <v>6770</v>
      </c>
      <c r="B1966" t="s">
        <v>5193</v>
      </c>
      <c r="C1966" t="s">
        <v>6768</v>
      </c>
      <c r="D1966" t="str">
        <f t="shared" si="90"/>
        <v>NP_005446</v>
      </c>
      <c r="E1966" t="s">
        <v>6767</v>
      </c>
      <c r="F1966" t="s">
        <v>6767</v>
      </c>
      <c r="G1966" t="s">
        <v>6766</v>
      </c>
      <c r="H1966">
        <v>1</v>
      </c>
      <c r="I1966">
        <v>99.441699999999997</v>
      </c>
      <c r="J1966">
        <v>7.8337500000000004E-3</v>
      </c>
      <c r="K1966">
        <v>125.31</v>
      </c>
      <c r="L1966">
        <v>78.319999999999993</v>
      </c>
      <c r="M1966">
        <v>99.441999999999993</v>
      </c>
      <c r="N1966">
        <v>0</v>
      </c>
      <c r="O1966">
        <v>0</v>
      </c>
      <c r="Q1966" t="s">
        <v>137</v>
      </c>
      <c r="R1966">
        <v>1</v>
      </c>
      <c r="S1966">
        <v>99.441699999999997</v>
      </c>
      <c r="T1966">
        <v>3.8052700000000002E-2</v>
      </c>
      <c r="U1966">
        <v>99.441999999999993</v>
      </c>
      <c r="V1966">
        <v>1</v>
      </c>
      <c r="W1966">
        <v>125.31399999999999</v>
      </c>
      <c r="X1966">
        <v>7.8337500000000004E-3</v>
      </c>
      <c r="Y1966">
        <v>125.31</v>
      </c>
      <c r="Z1966">
        <v>1</v>
      </c>
      <c r="AA1966">
        <v>99.441699999999997</v>
      </c>
      <c r="AB1966">
        <v>3.8052700000000002E-2</v>
      </c>
      <c r="AC1966">
        <v>99.441999999999993</v>
      </c>
      <c r="AD1966">
        <v>0</v>
      </c>
      <c r="AE1966">
        <v>0</v>
      </c>
      <c r="AG1966" t="s">
        <v>137</v>
      </c>
      <c r="AP1966">
        <v>0</v>
      </c>
      <c r="AQ1966">
        <v>0</v>
      </c>
      <c r="AS1966" t="s">
        <v>137</v>
      </c>
      <c r="AT1966" t="s">
        <v>136</v>
      </c>
      <c r="AU1966">
        <v>1</v>
      </c>
      <c r="AV1966" t="s">
        <v>144</v>
      </c>
      <c r="AW1966" t="str">
        <f t="shared" si="91"/>
        <v>ZRANB2|NP_005446</v>
      </c>
      <c r="AX1966" s="1" t="str">
        <f t="shared" si="92"/>
        <v>ZRANB2|NP_005446|TTEAK(1)MMK</v>
      </c>
      <c r="AY1966" t="s">
        <v>6775</v>
      </c>
      <c r="AZ1966" t="s">
        <v>370</v>
      </c>
      <c r="BA1966" t="s">
        <v>938</v>
      </c>
      <c r="BB1966" t="s">
        <v>6774</v>
      </c>
      <c r="BC1966" t="s">
        <v>6773</v>
      </c>
      <c r="BD1966">
        <v>5</v>
      </c>
      <c r="BE1966">
        <v>2</v>
      </c>
      <c r="BF1966">
        <v>0.43464000000000003</v>
      </c>
      <c r="BG1966" t="s">
        <v>138</v>
      </c>
      <c r="BH1966" t="s">
        <v>139</v>
      </c>
      <c r="BI1966" t="s">
        <v>139</v>
      </c>
      <c r="BJ1966" t="s">
        <v>139</v>
      </c>
      <c r="BK1966" t="s">
        <v>138</v>
      </c>
      <c r="BL1966" t="s">
        <v>138</v>
      </c>
      <c r="BM1966" t="s">
        <v>138</v>
      </c>
      <c r="BN1966" t="s">
        <v>138</v>
      </c>
      <c r="BO1966">
        <v>79087000</v>
      </c>
      <c r="BP1966">
        <v>79087000</v>
      </c>
      <c r="BQ1966">
        <v>0</v>
      </c>
      <c r="BR1966">
        <v>0</v>
      </c>
      <c r="BS1966" t="s">
        <v>137</v>
      </c>
      <c r="BT1966">
        <v>9612300</v>
      </c>
      <c r="BU1966">
        <v>14979000</v>
      </c>
      <c r="BV1966">
        <v>8600200</v>
      </c>
      <c r="BW1966">
        <v>24759000</v>
      </c>
      <c r="BX1966">
        <v>7979800</v>
      </c>
      <c r="BY1966" t="s">
        <v>297</v>
      </c>
      <c r="BZ1966" t="s">
        <v>297</v>
      </c>
      <c r="CA1966">
        <v>13156000</v>
      </c>
      <c r="CB1966" t="s">
        <v>137</v>
      </c>
      <c r="CC1966" t="s">
        <v>137</v>
      </c>
      <c r="CD1966" t="s">
        <v>137</v>
      </c>
      <c r="CE1966" t="s">
        <v>137</v>
      </c>
      <c r="CF1966" t="s">
        <v>137</v>
      </c>
      <c r="CG1966" t="s">
        <v>137</v>
      </c>
      <c r="CH1966" t="s">
        <v>137</v>
      </c>
      <c r="CI1966" t="s">
        <v>137</v>
      </c>
      <c r="CJ1966">
        <v>9612300</v>
      </c>
      <c r="CK1966">
        <v>0</v>
      </c>
      <c r="CL1966">
        <v>0</v>
      </c>
      <c r="CM1966">
        <v>14979000</v>
      </c>
      <c r="CN1966">
        <v>0</v>
      </c>
      <c r="CO1966">
        <v>0</v>
      </c>
      <c r="CP1966">
        <v>8600200</v>
      </c>
      <c r="CQ1966">
        <v>0</v>
      </c>
      <c r="CR1966">
        <v>0</v>
      </c>
      <c r="CS1966">
        <v>24759000</v>
      </c>
      <c r="CT1966">
        <v>0</v>
      </c>
      <c r="CU1966">
        <v>0</v>
      </c>
      <c r="CV1966">
        <v>7979800</v>
      </c>
      <c r="CW1966">
        <v>0</v>
      </c>
      <c r="CX1966">
        <v>0</v>
      </c>
      <c r="CY1966">
        <v>0</v>
      </c>
      <c r="CZ1966">
        <v>0</v>
      </c>
      <c r="DA1966">
        <v>0</v>
      </c>
      <c r="DB1966">
        <v>0</v>
      </c>
      <c r="DC1966">
        <v>0</v>
      </c>
      <c r="DD1966">
        <v>0</v>
      </c>
      <c r="DE1966">
        <v>13156000</v>
      </c>
      <c r="DF1966">
        <v>0</v>
      </c>
      <c r="DG1966">
        <v>0</v>
      </c>
      <c r="DJ1966">
        <v>1964</v>
      </c>
      <c r="DK1966">
        <v>3059</v>
      </c>
      <c r="DL1966">
        <v>43</v>
      </c>
      <c r="DM1966">
        <v>43</v>
      </c>
      <c r="DN1966">
        <v>11056</v>
      </c>
      <c r="DO1966">
        <v>11756</v>
      </c>
      <c r="DP1966" t="s">
        <v>6772</v>
      </c>
      <c r="DQ1966" t="s">
        <v>6771</v>
      </c>
      <c r="DR1966">
        <v>70532</v>
      </c>
      <c r="DS1966">
        <v>48103</v>
      </c>
      <c r="DT1966">
        <v>4</v>
      </c>
      <c r="DU1966">
        <v>9998</v>
      </c>
      <c r="DV1966">
        <v>70531</v>
      </c>
      <c r="DW1966">
        <v>48102</v>
      </c>
      <c r="DX1966">
        <v>3</v>
      </c>
      <c r="DY1966">
        <v>9821</v>
      </c>
      <c r="DZ1966">
        <v>70531</v>
      </c>
      <c r="EA1966">
        <v>48102</v>
      </c>
      <c r="EB1966">
        <v>3</v>
      </c>
      <c r="EC1966">
        <v>9821</v>
      </c>
    </row>
    <row r="1967" spans="1:133" x14ac:dyDescent="0.2">
      <c r="A1967" t="s">
        <v>6770</v>
      </c>
      <c r="B1967" t="s">
        <v>6769</v>
      </c>
      <c r="C1967" t="s">
        <v>6768</v>
      </c>
      <c r="D1967" t="str">
        <f t="shared" si="90"/>
        <v>NP_005446</v>
      </c>
      <c r="E1967" t="s">
        <v>6767</v>
      </c>
      <c r="F1967" t="s">
        <v>6767</v>
      </c>
      <c r="G1967" t="s">
        <v>6766</v>
      </c>
      <c r="H1967">
        <v>1</v>
      </c>
      <c r="I1967">
        <v>105.65900000000001</v>
      </c>
      <c r="J1967">
        <v>5.93956E-3</v>
      </c>
      <c r="K1967">
        <v>105.66</v>
      </c>
      <c r="L1967">
        <v>79.677000000000007</v>
      </c>
      <c r="M1967">
        <v>105.66</v>
      </c>
      <c r="N1967">
        <v>0</v>
      </c>
      <c r="O1967">
        <v>0</v>
      </c>
      <c r="Q1967" t="s">
        <v>137</v>
      </c>
      <c r="R1967">
        <v>1</v>
      </c>
      <c r="S1967">
        <v>64.103499999999997</v>
      </c>
      <c r="T1967">
        <v>5.3616900000000002E-2</v>
      </c>
      <c r="U1967">
        <v>64.103999999999999</v>
      </c>
      <c r="V1967">
        <v>0</v>
      </c>
      <c r="W1967">
        <v>0</v>
      </c>
      <c r="Y1967" t="s">
        <v>137</v>
      </c>
      <c r="Z1967">
        <v>0</v>
      </c>
      <c r="AA1967">
        <v>0</v>
      </c>
      <c r="AC1967" t="s">
        <v>137</v>
      </c>
      <c r="AH1967">
        <v>0</v>
      </c>
      <c r="AI1967">
        <v>0</v>
      </c>
      <c r="AK1967" t="s">
        <v>137</v>
      </c>
      <c r="AP1967">
        <v>1</v>
      </c>
      <c r="AQ1967">
        <v>105.65900000000001</v>
      </c>
      <c r="AR1967">
        <v>5.93956E-3</v>
      </c>
      <c r="AS1967">
        <v>105.66</v>
      </c>
      <c r="AT1967" t="s">
        <v>136</v>
      </c>
      <c r="AU1967">
        <v>1</v>
      </c>
      <c r="AV1967" t="s">
        <v>144</v>
      </c>
      <c r="AW1967" t="str">
        <f t="shared" si="91"/>
        <v>ZRANB2|NP_005446</v>
      </c>
      <c r="AX1967" s="1" t="str">
        <f t="shared" si="92"/>
        <v>ZRANB2|NP_005446|VSDGDWICPDK(1)K</v>
      </c>
      <c r="AY1967" t="s">
        <v>6765</v>
      </c>
      <c r="AZ1967" t="s">
        <v>143</v>
      </c>
      <c r="BA1967" t="s">
        <v>210</v>
      </c>
      <c r="BB1967" t="s">
        <v>6764</v>
      </c>
      <c r="BC1967" t="s">
        <v>6763</v>
      </c>
      <c r="BD1967">
        <v>11</v>
      </c>
      <c r="BE1967">
        <v>2</v>
      </c>
      <c r="BF1967">
        <v>-0.22600999999999999</v>
      </c>
      <c r="BG1967" t="s">
        <v>138</v>
      </c>
      <c r="BH1967" t="s">
        <v>138</v>
      </c>
      <c r="BI1967" t="s">
        <v>138</v>
      </c>
      <c r="BJ1967" t="s">
        <v>138</v>
      </c>
      <c r="BK1967" t="s">
        <v>138</v>
      </c>
      <c r="BL1967" t="s">
        <v>138</v>
      </c>
      <c r="BM1967" t="s">
        <v>138</v>
      </c>
      <c r="BN1967" t="s">
        <v>139</v>
      </c>
      <c r="BO1967">
        <v>34759000</v>
      </c>
      <c r="BP1967">
        <v>34759000</v>
      </c>
      <c r="BQ1967">
        <v>0</v>
      </c>
      <c r="BR1967">
        <v>0</v>
      </c>
      <c r="BS1967" t="s">
        <v>137</v>
      </c>
      <c r="BT1967">
        <v>4395500</v>
      </c>
      <c r="BU1967">
        <v>6886700</v>
      </c>
      <c r="BV1967">
        <v>5140100</v>
      </c>
      <c r="BW1967">
        <v>5345700</v>
      </c>
      <c r="BX1967" t="s">
        <v>297</v>
      </c>
      <c r="BY1967">
        <v>2969200</v>
      </c>
      <c r="BZ1967" t="s">
        <v>297</v>
      </c>
      <c r="CA1967">
        <v>10021000</v>
      </c>
      <c r="CB1967" t="s">
        <v>137</v>
      </c>
      <c r="CC1967" t="s">
        <v>137</v>
      </c>
      <c r="CD1967" t="s">
        <v>137</v>
      </c>
      <c r="CE1967" t="s">
        <v>137</v>
      </c>
      <c r="CF1967" t="s">
        <v>137</v>
      </c>
      <c r="CG1967" t="s">
        <v>137</v>
      </c>
      <c r="CH1967" t="s">
        <v>137</v>
      </c>
      <c r="CI1967" t="s">
        <v>137</v>
      </c>
      <c r="CJ1967">
        <v>4395500</v>
      </c>
      <c r="CK1967">
        <v>0</v>
      </c>
      <c r="CL1967">
        <v>0</v>
      </c>
      <c r="CM1967">
        <v>6886700</v>
      </c>
      <c r="CN1967">
        <v>0</v>
      </c>
      <c r="CO1967">
        <v>0</v>
      </c>
      <c r="CP1967">
        <v>5140100</v>
      </c>
      <c r="CQ1967">
        <v>0</v>
      </c>
      <c r="CR1967">
        <v>0</v>
      </c>
      <c r="CS1967">
        <v>5345700</v>
      </c>
      <c r="CT1967">
        <v>0</v>
      </c>
      <c r="CU1967">
        <v>0</v>
      </c>
      <c r="CV1967">
        <v>0</v>
      </c>
      <c r="CW1967">
        <v>0</v>
      </c>
      <c r="CX1967">
        <v>0</v>
      </c>
      <c r="CY1967">
        <v>2969200</v>
      </c>
      <c r="CZ1967">
        <v>0</v>
      </c>
      <c r="DA1967">
        <v>0</v>
      </c>
      <c r="DB1967">
        <v>0</v>
      </c>
      <c r="DC1967">
        <v>0</v>
      </c>
      <c r="DD1967">
        <v>0</v>
      </c>
      <c r="DE1967">
        <v>10021000</v>
      </c>
      <c r="DF1967">
        <v>0</v>
      </c>
      <c r="DG1967">
        <v>0</v>
      </c>
      <c r="DJ1967">
        <v>1965</v>
      </c>
      <c r="DK1967">
        <v>3059</v>
      </c>
      <c r="DL1967">
        <v>18</v>
      </c>
      <c r="DM1967">
        <v>18</v>
      </c>
      <c r="DN1967">
        <v>11952</v>
      </c>
      <c r="DO1967">
        <v>12713</v>
      </c>
      <c r="DP1967" t="s">
        <v>6762</v>
      </c>
      <c r="DQ1967" t="s">
        <v>6761</v>
      </c>
      <c r="DR1967">
        <v>76781</v>
      </c>
      <c r="DS1967">
        <v>52641</v>
      </c>
      <c r="DT1967">
        <v>8</v>
      </c>
      <c r="DU1967">
        <v>25604</v>
      </c>
      <c r="DV1967">
        <v>76781</v>
      </c>
      <c r="DW1967">
        <v>52641</v>
      </c>
      <c r="DX1967">
        <v>8</v>
      </c>
      <c r="DY1967">
        <v>25604</v>
      </c>
      <c r="DZ1967">
        <v>76781</v>
      </c>
      <c r="EA1967">
        <v>52641</v>
      </c>
      <c r="EB1967">
        <v>8</v>
      </c>
      <c r="EC1967">
        <v>25604</v>
      </c>
    </row>
    <row r="1968" spans="1:133" x14ac:dyDescent="0.2">
      <c r="A1968" t="s">
        <v>6759</v>
      </c>
      <c r="B1968">
        <v>622</v>
      </c>
      <c r="C1968" t="s">
        <v>6760</v>
      </c>
      <c r="D1968" t="str">
        <f t="shared" si="90"/>
        <v>NP_689775</v>
      </c>
      <c r="E1968" t="s">
        <v>6759</v>
      </c>
      <c r="F1968" t="s">
        <v>6759</v>
      </c>
      <c r="G1968" t="s">
        <v>6758</v>
      </c>
      <c r="H1968">
        <v>1</v>
      </c>
      <c r="I1968">
        <v>105.277</v>
      </c>
      <c r="J1968">
        <v>4.8882600000000004E-4</v>
      </c>
      <c r="K1968">
        <v>105.28</v>
      </c>
      <c r="L1968">
        <v>63.655999999999999</v>
      </c>
      <c r="M1968">
        <v>105.28</v>
      </c>
      <c r="Z1968">
        <v>1</v>
      </c>
      <c r="AA1968">
        <v>105.277</v>
      </c>
      <c r="AB1968">
        <v>4.8882600000000004E-4</v>
      </c>
      <c r="AC1968">
        <v>105.28</v>
      </c>
      <c r="AT1968" t="s">
        <v>136</v>
      </c>
      <c r="AU1968">
        <v>1</v>
      </c>
      <c r="AV1968" t="s">
        <v>144</v>
      </c>
      <c r="AW1968" t="str">
        <f t="shared" si="91"/>
        <v>CDCA2|NP_689775</v>
      </c>
      <c r="AX1968" s="1" t="str">
        <f t="shared" si="92"/>
        <v>CDCA2|NP_689775|LGSGYFSSNGK(1)LEEVK</v>
      </c>
      <c r="AY1968" t="s">
        <v>6757</v>
      </c>
      <c r="AZ1968" t="s">
        <v>143</v>
      </c>
      <c r="BA1968" t="s">
        <v>1058</v>
      </c>
      <c r="BB1968" t="s">
        <v>6756</v>
      </c>
      <c r="BC1968" t="s">
        <v>6755</v>
      </c>
      <c r="BD1968">
        <v>11</v>
      </c>
      <c r="BE1968">
        <v>2</v>
      </c>
      <c r="BF1968">
        <v>-0.61465000000000003</v>
      </c>
      <c r="BG1968" t="s">
        <v>138</v>
      </c>
      <c r="BH1968" t="s">
        <v>138</v>
      </c>
      <c r="BI1968" t="s">
        <v>138</v>
      </c>
      <c r="BJ1968" t="s">
        <v>139</v>
      </c>
      <c r="BK1968" t="s">
        <v>138</v>
      </c>
      <c r="BL1968" t="s">
        <v>138</v>
      </c>
      <c r="BM1968" t="s">
        <v>138</v>
      </c>
      <c r="BN1968" t="s">
        <v>138</v>
      </c>
      <c r="BO1968">
        <v>10757000</v>
      </c>
      <c r="BP1968">
        <v>10757000</v>
      </c>
      <c r="BQ1968">
        <v>0</v>
      </c>
      <c r="BR1968">
        <v>0</v>
      </c>
      <c r="BS1968" t="s">
        <v>137</v>
      </c>
      <c r="BT1968" t="s">
        <v>297</v>
      </c>
      <c r="BU1968" t="s">
        <v>297</v>
      </c>
      <c r="BV1968" t="s">
        <v>297</v>
      </c>
      <c r="BW1968">
        <v>10757000</v>
      </c>
      <c r="BX1968" t="s">
        <v>297</v>
      </c>
      <c r="BY1968" t="s">
        <v>297</v>
      </c>
      <c r="BZ1968" t="s">
        <v>297</v>
      </c>
      <c r="CA1968" t="s">
        <v>297</v>
      </c>
      <c r="CB1968" t="s">
        <v>137</v>
      </c>
      <c r="CC1968" t="s">
        <v>137</v>
      </c>
      <c r="CD1968" t="s">
        <v>137</v>
      </c>
      <c r="CE1968" t="s">
        <v>137</v>
      </c>
      <c r="CF1968" t="s">
        <v>137</v>
      </c>
      <c r="CG1968" t="s">
        <v>137</v>
      </c>
      <c r="CH1968" t="s">
        <v>137</v>
      </c>
      <c r="CI1968" t="s">
        <v>137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10757000</v>
      </c>
      <c r="CT1968">
        <v>0</v>
      </c>
      <c r="CU1968">
        <v>0</v>
      </c>
      <c r="CV1968">
        <v>0</v>
      </c>
      <c r="CW1968">
        <v>0</v>
      </c>
      <c r="CX1968">
        <v>0</v>
      </c>
      <c r="CY1968">
        <v>0</v>
      </c>
      <c r="CZ1968">
        <v>0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J1968">
        <v>1966</v>
      </c>
      <c r="DK1968">
        <v>3064</v>
      </c>
      <c r="DL1968">
        <v>622</v>
      </c>
      <c r="DM1968">
        <v>622</v>
      </c>
      <c r="DN1968">
        <v>5830</v>
      </c>
      <c r="DO1968">
        <v>6167</v>
      </c>
      <c r="DP1968">
        <v>38145</v>
      </c>
      <c r="DQ1968">
        <v>26073</v>
      </c>
      <c r="DR1968">
        <v>38145</v>
      </c>
      <c r="DS1968">
        <v>26073</v>
      </c>
      <c r="DT1968">
        <v>4</v>
      </c>
      <c r="DU1968">
        <v>30654</v>
      </c>
      <c r="DV1968">
        <v>38145</v>
      </c>
      <c r="DW1968">
        <v>26073</v>
      </c>
      <c r="DX1968">
        <v>4</v>
      </c>
      <c r="DY1968">
        <v>30654</v>
      </c>
      <c r="DZ1968">
        <v>38145</v>
      </c>
      <c r="EA1968">
        <v>26073</v>
      </c>
      <c r="EB1968">
        <v>4</v>
      </c>
      <c r="EC1968">
        <v>30654</v>
      </c>
    </row>
    <row r="1969" spans="1:133" x14ac:dyDescent="0.2">
      <c r="A1969" t="s">
        <v>6729</v>
      </c>
      <c r="B1969">
        <v>466</v>
      </c>
      <c r="C1969" t="s">
        <v>6730</v>
      </c>
      <c r="D1969" t="str">
        <f t="shared" si="90"/>
        <v>NP_056150</v>
      </c>
      <c r="E1969" t="s">
        <v>6729</v>
      </c>
      <c r="F1969" t="s">
        <v>6729</v>
      </c>
      <c r="G1969" t="s">
        <v>6728</v>
      </c>
      <c r="H1969">
        <v>1</v>
      </c>
      <c r="I1969">
        <v>65.377899999999997</v>
      </c>
      <c r="J1969" s="3">
        <v>7.8918999999999994E-8</v>
      </c>
      <c r="K1969">
        <v>65.378</v>
      </c>
      <c r="L1969">
        <v>53.600999999999999</v>
      </c>
      <c r="M1969">
        <v>65.378</v>
      </c>
      <c r="Z1969">
        <v>1</v>
      </c>
      <c r="AA1969">
        <v>65.377899999999997</v>
      </c>
      <c r="AB1969" s="3">
        <v>7.8918999999999994E-8</v>
      </c>
      <c r="AC1969">
        <v>65.378</v>
      </c>
      <c r="AU1969">
        <v>1</v>
      </c>
      <c r="AV1969" t="s">
        <v>144</v>
      </c>
      <c r="AW1969" t="str">
        <f t="shared" si="91"/>
        <v>MED13L|NP_056150</v>
      </c>
      <c r="AX1969" s="1" t="str">
        <f t="shared" si="92"/>
        <v>MED13L|NP_056150|CAVGPNRPPTVSQPGFSAGPSSSSSLPPPASSK(1)HK</v>
      </c>
      <c r="AY1969" t="s">
        <v>6754</v>
      </c>
      <c r="AZ1969" t="s">
        <v>143</v>
      </c>
      <c r="BA1969" t="s">
        <v>349</v>
      </c>
      <c r="BB1969" t="s">
        <v>6753</v>
      </c>
      <c r="BC1969" t="s">
        <v>6752</v>
      </c>
      <c r="BD1969">
        <v>33</v>
      </c>
      <c r="BE1969">
        <v>4</v>
      </c>
      <c r="BF1969">
        <v>0.31607000000000002</v>
      </c>
      <c r="BG1969" t="s">
        <v>138</v>
      </c>
      <c r="BH1969" t="s">
        <v>138</v>
      </c>
      <c r="BI1969" t="s">
        <v>138</v>
      </c>
      <c r="BJ1969" t="s">
        <v>139</v>
      </c>
      <c r="BK1969" t="s">
        <v>138</v>
      </c>
      <c r="BL1969" t="s">
        <v>138</v>
      </c>
      <c r="BM1969" t="s">
        <v>138</v>
      </c>
      <c r="BN1969" t="s">
        <v>138</v>
      </c>
      <c r="BO1969">
        <v>17926000</v>
      </c>
      <c r="BP1969">
        <v>17926000</v>
      </c>
      <c r="BQ1969">
        <v>0</v>
      </c>
      <c r="BR1969">
        <v>0</v>
      </c>
      <c r="BS1969" t="s">
        <v>137</v>
      </c>
      <c r="BT1969" t="s">
        <v>297</v>
      </c>
      <c r="BU1969" t="s">
        <v>297</v>
      </c>
      <c r="BV1969" t="s">
        <v>297</v>
      </c>
      <c r="BW1969">
        <v>17926000</v>
      </c>
      <c r="BX1969" t="s">
        <v>297</v>
      </c>
      <c r="BY1969" t="s">
        <v>297</v>
      </c>
      <c r="BZ1969" t="s">
        <v>297</v>
      </c>
      <c r="CA1969" t="s">
        <v>297</v>
      </c>
      <c r="CB1969" t="s">
        <v>137</v>
      </c>
      <c r="CC1969" t="s">
        <v>137</v>
      </c>
      <c r="CD1969" t="s">
        <v>137</v>
      </c>
      <c r="CE1969" t="s">
        <v>137</v>
      </c>
      <c r="CF1969" t="s">
        <v>137</v>
      </c>
      <c r="CG1969" t="s">
        <v>137</v>
      </c>
      <c r="CH1969" t="s">
        <v>137</v>
      </c>
      <c r="CI1969" t="s">
        <v>137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17926000</v>
      </c>
      <c r="CT1969">
        <v>0</v>
      </c>
      <c r="CU1969">
        <v>0</v>
      </c>
      <c r="CV1969">
        <v>0</v>
      </c>
      <c r="CW1969">
        <v>0</v>
      </c>
      <c r="CX1969">
        <v>0</v>
      </c>
      <c r="CY1969">
        <v>0</v>
      </c>
      <c r="CZ1969">
        <v>0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J1969">
        <v>1967</v>
      </c>
      <c r="DK1969">
        <v>3066</v>
      </c>
      <c r="DL1969">
        <v>466</v>
      </c>
      <c r="DM1969">
        <v>466</v>
      </c>
      <c r="DN1969">
        <v>1062</v>
      </c>
      <c r="DO1969">
        <v>1124</v>
      </c>
      <c r="DP1969">
        <v>6619</v>
      </c>
      <c r="DQ1969" t="s">
        <v>6751</v>
      </c>
      <c r="DR1969">
        <v>6619</v>
      </c>
      <c r="DS1969">
        <v>4771</v>
      </c>
      <c r="DT1969">
        <v>4</v>
      </c>
      <c r="DU1969">
        <v>22970</v>
      </c>
      <c r="DV1969">
        <v>6619</v>
      </c>
      <c r="DW1969">
        <v>4771</v>
      </c>
      <c r="DX1969">
        <v>4</v>
      </c>
      <c r="DY1969">
        <v>22970</v>
      </c>
      <c r="DZ1969">
        <v>6619</v>
      </c>
      <c r="EA1969">
        <v>4771</v>
      </c>
      <c r="EB1969">
        <v>4</v>
      </c>
      <c r="EC1969">
        <v>22970</v>
      </c>
    </row>
    <row r="1970" spans="1:133" x14ac:dyDescent="0.2">
      <c r="A1970" t="s">
        <v>6729</v>
      </c>
      <c r="B1970">
        <v>769</v>
      </c>
      <c r="C1970" t="s">
        <v>6730</v>
      </c>
      <c r="D1970" t="str">
        <f t="shared" si="90"/>
        <v>NP_056150</v>
      </c>
      <c r="E1970" t="s">
        <v>6729</v>
      </c>
      <c r="F1970" t="s">
        <v>6729</v>
      </c>
      <c r="G1970" t="s">
        <v>6728</v>
      </c>
      <c r="H1970">
        <v>1</v>
      </c>
      <c r="I1970">
        <v>96.792599999999993</v>
      </c>
      <c r="J1970" s="3">
        <v>3.58011E-14</v>
      </c>
      <c r="K1970">
        <v>96.793000000000006</v>
      </c>
      <c r="L1970">
        <v>83.977000000000004</v>
      </c>
      <c r="M1970">
        <v>96.793000000000006</v>
      </c>
      <c r="Z1970">
        <v>1</v>
      </c>
      <c r="AA1970">
        <v>96.792599999999993</v>
      </c>
      <c r="AB1970" s="3">
        <v>3.58011E-14</v>
      </c>
      <c r="AC1970">
        <v>96.793000000000006</v>
      </c>
      <c r="AU1970">
        <v>2</v>
      </c>
      <c r="AV1970" t="s">
        <v>144</v>
      </c>
      <c r="AW1970" t="str">
        <f t="shared" si="91"/>
        <v>MED13L|NP_056150</v>
      </c>
      <c r="AX1970" s="1" t="str">
        <f t="shared" si="92"/>
        <v>MED13L|NP_056150|DVTTPGHSTPVPDGK(1)NAMSIFSSATK(1)TDVR</v>
      </c>
      <c r="AY1970" t="s">
        <v>6750</v>
      </c>
      <c r="AZ1970" t="s">
        <v>370</v>
      </c>
      <c r="BA1970" t="s">
        <v>6749</v>
      </c>
      <c r="BB1970" t="s">
        <v>6748</v>
      </c>
      <c r="BC1970" t="s">
        <v>6747</v>
      </c>
      <c r="BD1970">
        <v>15</v>
      </c>
      <c r="BE1970">
        <v>3</v>
      </c>
      <c r="BF1970">
        <v>0.12095</v>
      </c>
      <c r="BG1970" t="s">
        <v>138</v>
      </c>
      <c r="BH1970" t="s">
        <v>138</v>
      </c>
      <c r="BI1970" t="s">
        <v>138</v>
      </c>
      <c r="BJ1970" t="s">
        <v>139</v>
      </c>
      <c r="BK1970" t="s">
        <v>138</v>
      </c>
      <c r="BL1970" t="s">
        <v>138</v>
      </c>
      <c r="BM1970" t="s">
        <v>138</v>
      </c>
      <c r="BN1970" t="s">
        <v>138</v>
      </c>
      <c r="BO1970">
        <v>22857000</v>
      </c>
      <c r="BP1970">
        <v>0</v>
      </c>
      <c r="BQ1970">
        <v>22857000</v>
      </c>
      <c r="BR1970">
        <v>0</v>
      </c>
      <c r="BS1970" t="s">
        <v>137</v>
      </c>
      <c r="BT1970" t="s">
        <v>297</v>
      </c>
      <c r="BU1970" t="s">
        <v>297</v>
      </c>
      <c r="BV1970" t="s">
        <v>297</v>
      </c>
      <c r="BW1970">
        <v>22857000</v>
      </c>
      <c r="BX1970" t="s">
        <v>297</v>
      </c>
      <c r="BY1970" t="s">
        <v>297</v>
      </c>
      <c r="BZ1970" t="s">
        <v>297</v>
      </c>
      <c r="CA1970" t="s">
        <v>297</v>
      </c>
      <c r="CB1970" t="s">
        <v>137</v>
      </c>
      <c r="CC1970" t="s">
        <v>137</v>
      </c>
      <c r="CD1970" t="s">
        <v>137</v>
      </c>
      <c r="CE1970" t="s">
        <v>137</v>
      </c>
      <c r="CF1970" t="s">
        <v>137</v>
      </c>
      <c r="CG1970" t="s">
        <v>137</v>
      </c>
      <c r="CH1970" t="s">
        <v>137</v>
      </c>
      <c r="CI1970" t="s">
        <v>137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22857000</v>
      </c>
      <c r="CU1970">
        <v>0</v>
      </c>
      <c r="CV1970">
        <v>0</v>
      </c>
      <c r="CW1970">
        <v>0</v>
      </c>
      <c r="CX1970">
        <v>0</v>
      </c>
      <c r="CY1970">
        <v>0</v>
      </c>
      <c r="CZ1970">
        <v>0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J1970">
        <v>1968</v>
      </c>
      <c r="DK1970">
        <v>3066</v>
      </c>
      <c r="DL1970">
        <v>769</v>
      </c>
      <c r="DM1970">
        <v>769</v>
      </c>
      <c r="DN1970">
        <v>1528</v>
      </c>
      <c r="DO1970">
        <v>1614</v>
      </c>
      <c r="DP1970">
        <v>9306</v>
      </c>
      <c r="DQ1970" t="s">
        <v>6746</v>
      </c>
      <c r="DR1970">
        <v>9306</v>
      </c>
      <c r="DS1970">
        <v>6589</v>
      </c>
      <c r="DT1970">
        <v>4</v>
      </c>
      <c r="DU1970">
        <v>41057</v>
      </c>
      <c r="DV1970">
        <v>9306</v>
      </c>
      <c r="DW1970">
        <v>6589</v>
      </c>
      <c r="DX1970">
        <v>4</v>
      </c>
      <c r="DY1970">
        <v>41057</v>
      </c>
      <c r="DZ1970">
        <v>9306</v>
      </c>
      <c r="EA1970">
        <v>6589</v>
      </c>
      <c r="EB1970">
        <v>4</v>
      </c>
      <c r="EC1970">
        <v>41057</v>
      </c>
    </row>
    <row r="1971" spans="1:133" x14ac:dyDescent="0.2">
      <c r="A1971" t="s">
        <v>6729</v>
      </c>
      <c r="B1971">
        <v>780</v>
      </c>
      <c r="C1971" t="s">
        <v>6730</v>
      </c>
      <c r="D1971" t="str">
        <f t="shared" si="90"/>
        <v>NP_056150</v>
      </c>
      <c r="E1971" t="s">
        <v>6729</v>
      </c>
      <c r="F1971" t="s">
        <v>6729</v>
      </c>
      <c r="G1971" t="s">
        <v>6728</v>
      </c>
      <c r="H1971">
        <v>1</v>
      </c>
      <c r="I1971">
        <v>110.97199999999999</v>
      </c>
      <c r="J1971" s="3">
        <v>3.58011E-14</v>
      </c>
      <c r="K1971">
        <v>141</v>
      </c>
      <c r="L1971">
        <v>83.828999999999994</v>
      </c>
      <c r="M1971">
        <v>110.97</v>
      </c>
      <c r="N1971">
        <v>0</v>
      </c>
      <c r="O1971">
        <v>0</v>
      </c>
      <c r="Q1971" t="s">
        <v>137</v>
      </c>
      <c r="R1971">
        <v>1</v>
      </c>
      <c r="S1971">
        <v>97.235299999999995</v>
      </c>
      <c r="T1971">
        <v>1.09089E-3</v>
      </c>
      <c r="U1971">
        <v>97.234999999999999</v>
      </c>
      <c r="Z1971">
        <v>1</v>
      </c>
      <c r="AA1971">
        <v>141.00299999999999</v>
      </c>
      <c r="AB1971" s="3">
        <v>3.58011E-14</v>
      </c>
      <c r="AC1971">
        <v>141</v>
      </c>
      <c r="AH1971">
        <v>1</v>
      </c>
      <c r="AI1971">
        <v>116.78</v>
      </c>
      <c r="AJ1971" s="3">
        <v>7.0539100000000004E-5</v>
      </c>
      <c r="AK1971">
        <v>116.78</v>
      </c>
      <c r="AL1971">
        <v>1</v>
      </c>
      <c r="AM1971">
        <v>110.97199999999999</v>
      </c>
      <c r="AN1971">
        <v>3.2035199999999998E-4</v>
      </c>
      <c r="AO1971">
        <v>110.97</v>
      </c>
      <c r="AT1971" t="s">
        <v>136</v>
      </c>
      <c r="AU1971" t="s">
        <v>920</v>
      </c>
      <c r="AV1971" t="s">
        <v>144</v>
      </c>
      <c r="AW1971" t="str">
        <f t="shared" si="91"/>
        <v>MED13L|NP_056150</v>
      </c>
      <c r="AX1971" s="1" t="str">
        <f t="shared" si="92"/>
        <v>MED13L|NP_056150|NAMSIFSSATK(1)TDVR</v>
      </c>
      <c r="AY1971" t="s">
        <v>6745</v>
      </c>
      <c r="AZ1971" t="s">
        <v>1472</v>
      </c>
      <c r="BA1971" t="s">
        <v>822</v>
      </c>
      <c r="BB1971" t="s">
        <v>6744</v>
      </c>
      <c r="BC1971" t="s">
        <v>6743</v>
      </c>
      <c r="BD1971">
        <v>11</v>
      </c>
      <c r="BE1971">
        <v>2</v>
      </c>
      <c r="BF1971">
        <v>3.9553999999999999E-2</v>
      </c>
      <c r="BG1971" t="s">
        <v>138</v>
      </c>
      <c r="BH1971" t="s">
        <v>139</v>
      </c>
      <c r="BI1971" t="s">
        <v>138</v>
      </c>
      <c r="BJ1971" t="s">
        <v>139</v>
      </c>
      <c r="BK1971" t="s">
        <v>138</v>
      </c>
      <c r="BL1971" t="s">
        <v>139</v>
      </c>
      <c r="BM1971" t="s">
        <v>139</v>
      </c>
      <c r="BN1971" t="s">
        <v>138</v>
      </c>
      <c r="BO1971">
        <v>102280000</v>
      </c>
      <c r="BP1971">
        <v>79419000</v>
      </c>
      <c r="BQ1971">
        <v>22857000</v>
      </c>
      <c r="BR1971">
        <v>0</v>
      </c>
      <c r="BS1971" t="s">
        <v>137</v>
      </c>
      <c r="BT1971">
        <v>5985700</v>
      </c>
      <c r="BU1971">
        <v>14156000</v>
      </c>
      <c r="BV1971" t="s">
        <v>297</v>
      </c>
      <c r="BW1971">
        <v>38810000</v>
      </c>
      <c r="BX1971" t="s">
        <v>297</v>
      </c>
      <c r="BY1971">
        <v>5685600</v>
      </c>
      <c r="BZ1971">
        <v>18565000</v>
      </c>
      <c r="CA1971" t="s">
        <v>297</v>
      </c>
      <c r="CB1971" t="s">
        <v>137</v>
      </c>
      <c r="CC1971" t="s">
        <v>137</v>
      </c>
      <c r="CD1971" t="s">
        <v>137</v>
      </c>
      <c r="CE1971" t="s">
        <v>137</v>
      </c>
      <c r="CF1971" t="s">
        <v>137</v>
      </c>
      <c r="CG1971" t="s">
        <v>137</v>
      </c>
      <c r="CH1971" t="s">
        <v>137</v>
      </c>
      <c r="CI1971" t="s">
        <v>137</v>
      </c>
      <c r="CJ1971">
        <v>5985700</v>
      </c>
      <c r="CK1971">
        <v>0</v>
      </c>
      <c r="CL1971">
        <v>0</v>
      </c>
      <c r="CM1971">
        <v>14156000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15953000</v>
      </c>
      <c r="CT1971">
        <v>22857000</v>
      </c>
      <c r="CU1971">
        <v>0</v>
      </c>
      <c r="CV1971">
        <v>0</v>
      </c>
      <c r="CW1971">
        <v>0</v>
      </c>
      <c r="CX1971">
        <v>0</v>
      </c>
      <c r="CY1971">
        <v>5685600</v>
      </c>
      <c r="CZ1971">
        <v>0</v>
      </c>
      <c r="DA1971">
        <v>0</v>
      </c>
      <c r="DB1971">
        <v>18565000</v>
      </c>
      <c r="DC1971">
        <v>0</v>
      </c>
      <c r="DD1971">
        <v>0</v>
      </c>
      <c r="DE1971">
        <v>0</v>
      </c>
      <c r="DF1971">
        <v>0</v>
      </c>
      <c r="DG1971">
        <v>0</v>
      </c>
      <c r="DJ1971">
        <v>1969</v>
      </c>
      <c r="DK1971">
        <v>3066</v>
      </c>
      <c r="DL1971">
        <v>780</v>
      </c>
      <c r="DM1971">
        <v>780</v>
      </c>
      <c r="DN1971" t="s">
        <v>6742</v>
      </c>
      <c r="DO1971" t="s">
        <v>6741</v>
      </c>
      <c r="DP1971" t="s">
        <v>6740</v>
      </c>
      <c r="DQ1971" t="s">
        <v>6739</v>
      </c>
      <c r="DR1971">
        <v>46802</v>
      </c>
      <c r="DS1971">
        <v>31920</v>
      </c>
      <c r="DT1971">
        <v>7</v>
      </c>
      <c r="DU1971">
        <v>36751</v>
      </c>
      <c r="DV1971">
        <v>46800</v>
      </c>
      <c r="DW1971">
        <v>31918</v>
      </c>
      <c r="DX1971">
        <v>4</v>
      </c>
      <c r="DY1971">
        <v>35051</v>
      </c>
      <c r="DZ1971">
        <v>9306</v>
      </c>
      <c r="EA1971">
        <v>6589</v>
      </c>
      <c r="EB1971">
        <v>4</v>
      </c>
      <c r="EC1971">
        <v>41057</v>
      </c>
    </row>
    <row r="1972" spans="1:133" x14ac:dyDescent="0.2">
      <c r="A1972" t="s">
        <v>6729</v>
      </c>
      <c r="B1972">
        <v>731</v>
      </c>
      <c r="C1972" t="s">
        <v>6730</v>
      </c>
      <c r="D1972" t="str">
        <f t="shared" si="90"/>
        <v>NP_056150</v>
      </c>
      <c r="E1972" t="s">
        <v>6729</v>
      </c>
      <c r="F1972" t="s">
        <v>6729</v>
      </c>
      <c r="G1972" t="s">
        <v>6728</v>
      </c>
      <c r="H1972">
        <v>1</v>
      </c>
      <c r="I1972">
        <v>112.964</v>
      </c>
      <c r="J1972" s="3">
        <v>2.93205E-11</v>
      </c>
      <c r="K1972">
        <v>166.68</v>
      </c>
      <c r="L1972">
        <v>125.03</v>
      </c>
      <c r="M1972">
        <v>112.96</v>
      </c>
      <c r="N1972">
        <v>0</v>
      </c>
      <c r="O1972">
        <v>0</v>
      </c>
      <c r="Q1972" t="s">
        <v>137</v>
      </c>
      <c r="R1972">
        <v>1</v>
      </c>
      <c r="S1972">
        <v>98.629400000000004</v>
      </c>
      <c r="T1972">
        <v>5.3183800000000003E-2</v>
      </c>
      <c r="U1972">
        <v>98.629000000000005</v>
      </c>
      <c r="V1972">
        <v>0</v>
      </c>
      <c r="W1972">
        <v>0</v>
      </c>
      <c r="Y1972" t="s">
        <v>137</v>
      </c>
      <c r="Z1972">
        <v>1</v>
      </c>
      <c r="AA1972">
        <v>95.197199999999995</v>
      </c>
      <c r="AB1972">
        <v>4.6739399999999997E-3</v>
      </c>
      <c r="AC1972">
        <v>101.01</v>
      </c>
      <c r="AH1972">
        <v>1</v>
      </c>
      <c r="AI1972">
        <v>122.176</v>
      </c>
      <c r="AJ1972">
        <v>1.0935800000000001E-2</v>
      </c>
      <c r="AK1972">
        <v>122.18</v>
      </c>
      <c r="AL1972">
        <v>1</v>
      </c>
      <c r="AM1972">
        <v>112.964</v>
      </c>
      <c r="AN1972" s="3">
        <v>2.93205E-11</v>
      </c>
      <c r="AO1972">
        <v>166.68</v>
      </c>
      <c r="AP1972">
        <v>0</v>
      </c>
      <c r="AQ1972">
        <v>0</v>
      </c>
      <c r="AS1972" t="s">
        <v>137</v>
      </c>
      <c r="AT1972" t="s">
        <v>136</v>
      </c>
      <c r="AU1972" t="s">
        <v>2960</v>
      </c>
      <c r="AV1972" t="s">
        <v>144</v>
      </c>
      <c r="AW1972" t="str">
        <f t="shared" si="91"/>
        <v>MED13L|NP_056150</v>
      </c>
      <c r="AX1972" s="1" t="str">
        <f t="shared" si="92"/>
        <v>MED13L|NP_056150|YIFTANK(1)K(1)CK(1)QGTEK</v>
      </c>
      <c r="AY1972" t="s">
        <v>6738</v>
      </c>
      <c r="AZ1972" t="s">
        <v>6737</v>
      </c>
      <c r="BA1972" t="s">
        <v>1323</v>
      </c>
      <c r="BB1972" t="s">
        <v>6725</v>
      </c>
      <c r="BC1972" t="s">
        <v>6724</v>
      </c>
      <c r="BD1972">
        <v>7</v>
      </c>
      <c r="BE1972">
        <v>3</v>
      </c>
      <c r="BF1972">
        <v>5.5545999999999998E-2</v>
      </c>
      <c r="BG1972" t="s">
        <v>138</v>
      </c>
      <c r="BH1972" t="s">
        <v>139</v>
      </c>
      <c r="BI1972" t="s">
        <v>138</v>
      </c>
      <c r="BJ1972" t="s">
        <v>139</v>
      </c>
      <c r="BK1972" t="s">
        <v>138</v>
      </c>
      <c r="BL1972" t="s">
        <v>139</v>
      </c>
      <c r="BM1972" t="s">
        <v>139</v>
      </c>
      <c r="BN1972" t="s">
        <v>138</v>
      </c>
      <c r="BO1972">
        <v>1114800000</v>
      </c>
      <c r="BP1972">
        <v>1076700000</v>
      </c>
      <c r="BQ1972">
        <v>0</v>
      </c>
      <c r="BR1972">
        <v>38097000</v>
      </c>
      <c r="BS1972" t="s">
        <v>137</v>
      </c>
      <c r="BT1972">
        <v>110780000</v>
      </c>
      <c r="BU1972">
        <v>186500000</v>
      </c>
      <c r="BV1972">
        <v>60258000</v>
      </c>
      <c r="BW1972">
        <v>261540000</v>
      </c>
      <c r="BX1972" t="s">
        <v>297</v>
      </c>
      <c r="BY1972">
        <v>125660000</v>
      </c>
      <c r="BZ1972">
        <v>208840000</v>
      </c>
      <c r="CA1972">
        <v>123900000</v>
      </c>
      <c r="CB1972" t="s">
        <v>137</v>
      </c>
      <c r="CC1972" t="s">
        <v>137</v>
      </c>
      <c r="CD1972" t="s">
        <v>137</v>
      </c>
      <c r="CE1972" t="s">
        <v>137</v>
      </c>
      <c r="CF1972" t="s">
        <v>137</v>
      </c>
      <c r="CG1972" t="s">
        <v>137</v>
      </c>
      <c r="CH1972" t="s">
        <v>137</v>
      </c>
      <c r="CI1972" t="s">
        <v>137</v>
      </c>
      <c r="CJ1972">
        <v>103550000</v>
      </c>
      <c r="CK1972">
        <v>0</v>
      </c>
      <c r="CL1972">
        <v>7234700</v>
      </c>
      <c r="CM1972">
        <v>173900000</v>
      </c>
      <c r="CN1972">
        <v>0</v>
      </c>
      <c r="CO1972">
        <v>12593000</v>
      </c>
      <c r="CP1972">
        <v>60258000</v>
      </c>
      <c r="CQ1972">
        <v>0</v>
      </c>
      <c r="CR1972">
        <v>0</v>
      </c>
      <c r="CS1972">
        <v>250940000</v>
      </c>
      <c r="CT1972">
        <v>0</v>
      </c>
      <c r="CU1972">
        <v>10598000</v>
      </c>
      <c r="CV1972">
        <v>0</v>
      </c>
      <c r="CW1972">
        <v>0</v>
      </c>
      <c r="CX1972">
        <v>0</v>
      </c>
      <c r="CY1972">
        <v>125660000</v>
      </c>
      <c r="CZ1972">
        <v>0</v>
      </c>
      <c r="DA1972">
        <v>0</v>
      </c>
      <c r="DB1972">
        <v>208840000</v>
      </c>
      <c r="DC1972">
        <v>0</v>
      </c>
      <c r="DD1972">
        <v>0</v>
      </c>
      <c r="DE1972">
        <v>123900000</v>
      </c>
      <c r="DF1972">
        <v>0</v>
      </c>
      <c r="DG1972">
        <v>0</v>
      </c>
      <c r="DJ1972">
        <v>1970</v>
      </c>
      <c r="DK1972">
        <v>3066</v>
      </c>
      <c r="DL1972">
        <v>731</v>
      </c>
      <c r="DM1972">
        <v>731</v>
      </c>
      <c r="DN1972" t="s">
        <v>6732</v>
      </c>
      <c r="DO1972" t="s">
        <v>6731</v>
      </c>
      <c r="DP1972" t="s">
        <v>6736</v>
      </c>
      <c r="DQ1972" t="s">
        <v>6735</v>
      </c>
      <c r="DR1972">
        <v>80093</v>
      </c>
      <c r="DS1972">
        <v>55026</v>
      </c>
      <c r="DT1972">
        <v>7</v>
      </c>
      <c r="DU1972">
        <v>26206</v>
      </c>
      <c r="DV1972">
        <v>80081</v>
      </c>
      <c r="DW1972">
        <v>55023</v>
      </c>
      <c r="DX1972">
        <v>7</v>
      </c>
      <c r="DY1972">
        <v>21576</v>
      </c>
      <c r="DZ1972">
        <v>80093</v>
      </c>
      <c r="EA1972">
        <v>55026</v>
      </c>
      <c r="EB1972">
        <v>7</v>
      </c>
      <c r="EC1972">
        <v>26206</v>
      </c>
    </row>
    <row r="1973" spans="1:133" x14ac:dyDescent="0.2">
      <c r="A1973" t="s">
        <v>6729</v>
      </c>
      <c r="B1973">
        <v>732</v>
      </c>
      <c r="C1973" t="s">
        <v>6730</v>
      </c>
      <c r="D1973" t="str">
        <f t="shared" si="90"/>
        <v>NP_056150</v>
      </c>
      <c r="E1973" t="s">
        <v>6729</v>
      </c>
      <c r="F1973" t="s">
        <v>6729</v>
      </c>
      <c r="G1973" t="s">
        <v>6728</v>
      </c>
      <c r="H1973">
        <v>1</v>
      </c>
      <c r="I1973">
        <v>112.964</v>
      </c>
      <c r="J1973" s="3">
        <v>2.93205E-11</v>
      </c>
      <c r="K1973">
        <v>112.96</v>
      </c>
      <c r="L1973">
        <v>83.887</v>
      </c>
      <c r="M1973">
        <v>112.96</v>
      </c>
      <c r="N1973">
        <v>0</v>
      </c>
      <c r="O1973">
        <v>0</v>
      </c>
      <c r="Q1973" t="s">
        <v>137</v>
      </c>
      <c r="R1973">
        <v>0</v>
      </c>
      <c r="S1973">
        <v>0</v>
      </c>
      <c r="U1973" t="s">
        <v>137</v>
      </c>
      <c r="V1973">
        <v>0</v>
      </c>
      <c r="W1973">
        <v>0</v>
      </c>
      <c r="Y1973" t="s">
        <v>137</v>
      </c>
      <c r="Z1973">
        <v>1</v>
      </c>
      <c r="AA1973">
        <v>95.197199999999995</v>
      </c>
      <c r="AB1973">
        <v>4.6739399999999997E-3</v>
      </c>
      <c r="AC1973">
        <v>101.01</v>
      </c>
      <c r="AH1973">
        <v>0</v>
      </c>
      <c r="AI1973">
        <v>0</v>
      </c>
      <c r="AK1973" t="s">
        <v>137</v>
      </c>
      <c r="AL1973">
        <v>1</v>
      </c>
      <c r="AM1973">
        <v>112.964</v>
      </c>
      <c r="AN1973" s="3">
        <v>2.93205E-11</v>
      </c>
      <c r="AO1973">
        <v>112.96</v>
      </c>
      <c r="AP1973">
        <v>0</v>
      </c>
      <c r="AQ1973">
        <v>0</v>
      </c>
      <c r="AS1973" t="s">
        <v>137</v>
      </c>
      <c r="AT1973" t="s">
        <v>136</v>
      </c>
      <c r="AU1973">
        <v>3</v>
      </c>
      <c r="AV1973" t="s">
        <v>144</v>
      </c>
      <c r="AW1973" t="str">
        <f t="shared" si="91"/>
        <v>MED13L|NP_056150</v>
      </c>
      <c r="AX1973" s="1" t="str">
        <f t="shared" si="92"/>
        <v>MED13L|NP_056150|YIFTANK(1)K(1)CK(1)QGTEK</v>
      </c>
      <c r="AY1973" t="s">
        <v>6734</v>
      </c>
      <c r="AZ1973" t="s">
        <v>6733</v>
      </c>
      <c r="BA1973" t="s">
        <v>340</v>
      </c>
      <c r="BB1973" t="s">
        <v>6725</v>
      </c>
      <c r="BC1973" t="s">
        <v>6724</v>
      </c>
      <c r="BD1973">
        <v>8</v>
      </c>
      <c r="BE1973">
        <v>3</v>
      </c>
      <c r="BF1973">
        <v>5.5545999999999998E-2</v>
      </c>
      <c r="BG1973" t="s">
        <v>138</v>
      </c>
      <c r="BH1973" t="s">
        <v>138</v>
      </c>
      <c r="BI1973" t="s">
        <v>138</v>
      </c>
      <c r="BJ1973" t="s">
        <v>139</v>
      </c>
      <c r="BK1973" t="s">
        <v>138</v>
      </c>
      <c r="BL1973" t="s">
        <v>138</v>
      </c>
      <c r="BM1973" t="s">
        <v>139</v>
      </c>
      <c r="BN1973" t="s">
        <v>138</v>
      </c>
      <c r="BO1973">
        <v>38097000</v>
      </c>
      <c r="BP1973">
        <v>0</v>
      </c>
      <c r="BQ1973">
        <v>0</v>
      </c>
      <c r="BR1973">
        <v>38097000</v>
      </c>
      <c r="BS1973" t="s">
        <v>137</v>
      </c>
      <c r="BT1973">
        <v>7234700</v>
      </c>
      <c r="BU1973">
        <v>12593000</v>
      </c>
      <c r="BV1973" t="s">
        <v>297</v>
      </c>
      <c r="BW1973">
        <v>10598000</v>
      </c>
      <c r="BX1973" t="s">
        <v>297</v>
      </c>
      <c r="BY1973" t="s">
        <v>297</v>
      </c>
      <c r="BZ1973" t="s">
        <v>297</v>
      </c>
      <c r="CA1973" t="s">
        <v>297</v>
      </c>
      <c r="CB1973" t="s">
        <v>137</v>
      </c>
      <c r="CC1973" t="s">
        <v>137</v>
      </c>
      <c r="CD1973" t="s">
        <v>137</v>
      </c>
      <c r="CE1973" t="s">
        <v>137</v>
      </c>
      <c r="CF1973" t="s">
        <v>137</v>
      </c>
      <c r="CG1973" t="s">
        <v>137</v>
      </c>
      <c r="CH1973" t="s">
        <v>137</v>
      </c>
      <c r="CI1973" t="s">
        <v>137</v>
      </c>
      <c r="CJ1973">
        <v>0</v>
      </c>
      <c r="CK1973">
        <v>0</v>
      </c>
      <c r="CL1973">
        <v>7234700</v>
      </c>
      <c r="CM1973">
        <v>0</v>
      </c>
      <c r="CN1973">
        <v>0</v>
      </c>
      <c r="CO1973">
        <v>12593000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10598000</v>
      </c>
      <c r="CV1973">
        <v>0</v>
      </c>
      <c r="CW1973">
        <v>0</v>
      </c>
      <c r="CX1973">
        <v>0</v>
      </c>
      <c r="CY1973">
        <v>0</v>
      </c>
      <c r="CZ1973">
        <v>0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J1973">
        <v>1971</v>
      </c>
      <c r="DK1973">
        <v>3066</v>
      </c>
      <c r="DL1973">
        <v>732</v>
      </c>
      <c r="DM1973">
        <v>732</v>
      </c>
      <c r="DN1973" t="s">
        <v>6732</v>
      </c>
      <c r="DO1973" t="s">
        <v>6731</v>
      </c>
      <c r="DP1973" t="s">
        <v>6723</v>
      </c>
      <c r="DQ1973" t="s">
        <v>6722</v>
      </c>
      <c r="DR1973">
        <v>80093</v>
      </c>
      <c r="DS1973">
        <v>55026</v>
      </c>
      <c r="DT1973">
        <v>7</v>
      </c>
      <c r="DU1973">
        <v>26206</v>
      </c>
      <c r="DV1973">
        <v>80093</v>
      </c>
      <c r="DW1973">
        <v>55026</v>
      </c>
      <c r="DX1973">
        <v>7</v>
      </c>
      <c r="DY1973">
        <v>26206</v>
      </c>
      <c r="DZ1973">
        <v>80093</v>
      </c>
      <c r="EA1973">
        <v>55026</v>
      </c>
      <c r="EB1973">
        <v>7</v>
      </c>
      <c r="EC1973">
        <v>26206</v>
      </c>
    </row>
    <row r="1974" spans="1:133" x14ac:dyDescent="0.2">
      <c r="A1974" t="s">
        <v>6729</v>
      </c>
      <c r="B1974">
        <v>734</v>
      </c>
      <c r="C1974" t="s">
        <v>6730</v>
      </c>
      <c r="D1974" t="str">
        <f t="shared" si="90"/>
        <v>NP_056150</v>
      </c>
      <c r="E1974" t="s">
        <v>6729</v>
      </c>
      <c r="F1974" t="s">
        <v>6729</v>
      </c>
      <c r="G1974" t="s">
        <v>6728</v>
      </c>
      <c r="H1974">
        <v>1</v>
      </c>
      <c r="I1974">
        <v>112.964</v>
      </c>
      <c r="J1974" s="3">
        <v>2.93205E-11</v>
      </c>
      <c r="K1974">
        <v>112.96</v>
      </c>
      <c r="L1974">
        <v>83.887</v>
      </c>
      <c r="M1974">
        <v>112.96</v>
      </c>
      <c r="N1974">
        <v>0</v>
      </c>
      <c r="O1974">
        <v>0</v>
      </c>
      <c r="Q1974" t="s">
        <v>137</v>
      </c>
      <c r="R1974">
        <v>0</v>
      </c>
      <c r="S1974">
        <v>0</v>
      </c>
      <c r="U1974" t="s">
        <v>137</v>
      </c>
      <c r="Z1974">
        <v>1</v>
      </c>
      <c r="AA1974">
        <v>95.197199999999995</v>
      </c>
      <c r="AB1974">
        <v>4.6739399999999997E-3</v>
      </c>
      <c r="AC1974">
        <v>101.01</v>
      </c>
      <c r="AL1974">
        <v>1</v>
      </c>
      <c r="AM1974">
        <v>112.964</v>
      </c>
      <c r="AN1974" s="3">
        <v>2.93205E-11</v>
      </c>
      <c r="AO1974">
        <v>112.96</v>
      </c>
      <c r="AT1974" t="s">
        <v>136</v>
      </c>
      <c r="AU1974">
        <v>3</v>
      </c>
      <c r="AV1974" t="s">
        <v>144</v>
      </c>
      <c r="AW1974" t="str">
        <f t="shared" si="91"/>
        <v>MED13L|NP_056150</v>
      </c>
      <c r="AX1974" s="1" t="str">
        <f t="shared" si="92"/>
        <v>MED13L|NP_056150|YIFTANK(1)K(1)CK(1)QGTEK</v>
      </c>
      <c r="AY1974" t="s">
        <v>6727</v>
      </c>
      <c r="AZ1974" t="s">
        <v>6726</v>
      </c>
      <c r="BA1974" t="s">
        <v>2690</v>
      </c>
      <c r="BB1974" t="s">
        <v>6725</v>
      </c>
      <c r="BC1974" t="s">
        <v>6724</v>
      </c>
      <c r="BD1974">
        <v>10</v>
      </c>
      <c r="BE1974">
        <v>3</v>
      </c>
      <c r="BF1974">
        <v>5.5545999999999998E-2</v>
      </c>
      <c r="BG1974" t="s">
        <v>138</v>
      </c>
      <c r="BH1974" t="s">
        <v>138</v>
      </c>
      <c r="BI1974" t="s">
        <v>138</v>
      </c>
      <c r="BJ1974" t="s">
        <v>139</v>
      </c>
      <c r="BK1974" t="s">
        <v>138</v>
      </c>
      <c r="BL1974" t="s">
        <v>138</v>
      </c>
      <c r="BM1974" t="s">
        <v>139</v>
      </c>
      <c r="BN1974" t="s">
        <v>138</v>
      </c>
      <c r="BO1974">
        <v>38097000</v>
      </c>
      <c r="BP1974">
        <v>0</v>
      </c>
      <c r="BQ1974">
        <v>0</v>
      </c>
      <c r="BR1974">
        <v>38097000</v>
      </c>
      <c r="BS1974" t="s">
        <v>137</v>
      </c>
      <c r="BT1974">
        <v>7234700</v>
      </c>
      <c r="BU1974">
        <v>12593000</v>
      </c>
      <c r="BV1974" t="s">
        <v>297</v>
      </c>
      <c r="BW1974">
        <v>10598000</v>
      </c>
      <c r="BX1974" t="s">
        <v>297</v>
      </c>
      <c r="BY1974" t="s">
        <v>297</v>
      </c>
      <c r="BZ1974" t="s">
        <v>297</v>
      </c>
      <c r="CA1974" t="s">
        <v>297</v>
      </c>
      <c r="CB1974" t="s">
        <v>137</v>
      </c>
      <c r="CC1974" t="s">
        <v>137</v>
      </c>
      <c r="CD1974" t="s">
        <v>137</v>
      </c>
      <c r="CE1974" t="s">
        <v>137</v>
      </c>
      <c r="CF1974" t="s">
        <v>137</v>
      </c>
      <c r="CG1974" t="s">
        <v>137</v>
      </c>
      <c r="CH1974" t="s">
        <v>137</v>
      </c>
      <c r="CI1974" t="s">
        <v>137</v>
      </c>
      <c r="CJ1974">
        <v>0</v>
      </c>
      <c r="CK1974">
        <v>0</v>
      </c>
      <c r="CL1974">
        <v>7234700</v>
      </c>
      <c r="CM1974">
        <v>0</v>
      </c>
      <c r="CN1974">
        <v>0</v>
      </c>
      <c r="CO1974">
        <v>12593000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10598000</v>
      </c>
      <c r="CV1974">
        <v>0</v>
      </c>
      <c r="CW1974">
        <v>0</v>
      </c>
      <c r="CX1974">
        <v>0</v>
      </c>
      <c r="CY1974">
        <v>0</v>
      </c>
      <c r="CZ1974">
        <v>0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J1974">
        <v>1972</v>
      </c>
      <c r="DK1974">
        <v>3066</v>
      </c>
      <c r="DL1974">
        <v>734</v>
      </c>
      <c r="DM1974">
        <v>734</v>
      </c>
      <c r="DN1974">
        <v>12453</v>
      </c>
      <c r="DO1974">
        <v>13240</v>
      </c>
      <c r="DP1974" t="s">
        <v>6723</v>
      </c>
      <c r="DQ1974" t="s">
        <v>6722</v>
      </c>
      <c r="DR1974">
        <v>80093</v>
      </c>
      <c r="DS1974">
        <v>55026</v>
      </c>
      <c r="DT1974">
        <v>7</v>
      </c>
      <c r="DU1974">
        <v>26206</v>
      </c>
      <c r="DV1974">
        <v>80093</v>
      </c>
      <c r="DW1974">
        <v>55026</v>
      </c>
      <c r="DX1974">
        <v>7</v>
      </c>
      <c r="DY1974">
        <v>26206</v>
      </c>
      <c r="DZ1974">
        <v>80093</v>
      </c>
      <c r="EA1974">
        <v>55026</v>
      </c>
      <c r="EB1974">
        <v>7</v>
      </c>
      <c r="EC1974">
        <v>26206</v>
      </c>
    </row>
    <row r="1975" spans="1:133" x14ac:dyDescent="0.2">
      <c r="A1975" t="s">
        <v>6720</v>
      </c>
      <c r="B1975">
        <v>1438</v>
      </c>
      <c r="C1975" t="s">
        <v>6721</v>
      </c>
      <c r="D1975" t="str">
        <f t="shared" si="90"/>
        <v>NP_005086</v>
      </c>
      <c r="E1975" t="s">
        <v>6720</v>
      </c>
      <c r="F1975" t="s">
        <v>6720</v>
      </c>
      <c r="G1975" t="s">
        <v>6719</v>
      </c>
      <c r="H1975">
        <v>1</v>
      </c>
      <c r="I1975">
        <v>104.175</v>
      </c>
      <c r="J1975">
        <v>3.4666699999999998E-3</v>
      </c>
      <c r="K1975">
        <v>104.17</v>
      </c>
      <c r="L1975">
        <v>38.332999999999998</v>
      </c>
      <c r="M1975">
        <v>104.17</v>
      </c>
      <c r="N1975">
        <v>0</v>
      </c>
      <c r="O1975">
        <v>0</v>
      </c>
      <c r="Q1975" t="s">
        <v>137</v>
      </c>
      <c r="R1975">
        <v>0</v>
      </c>
      <c r="S1975">
        <v>0</v>
      </c>
      <c r="U1975" t="s">
        <v>137</v>
      </c>
      <c r="V1975">
        <v>1</v>
      </c>
      <c r="W1975">
        <v>102.33199999999999</v>
      </c>
      <c r="X1975">
        <v>5.0484400000000004E-3</v>
      </c>
      <c r="Y1975">
        <v>102.33</v>
      </c>
      <c r="Z1975">
        <v>1</v>
      </c>
      <c r="AA1975">
        <v>88.092299999999994</v>
      </c>
      <c r="AB1975">
        <v>1.5049699999999999E-2</v>
      </c>
      <c r="AC1975">
        <v>88.091999999999999</v>
      </c>
      <c r="AD1975">
        <v>0</v>
      </c>
      <c r="AE1975">
        <v>0</v>
      </c>
      <c r="AG1975" t="s">
        <v>137</v>
      </c>
      <c r="AH1975">
        <v>1</v>
      </c>
      <c r="AI1975">
        <v>104.175</v>
      </c>
      <c r="AJ1975">
        <v>3.4666699999999998E-3</v>
      </c>
      <c r="AK1975">
        <v>104.17</v>
      </c>
      <c r="AL1975">
        <v>0</v>
      </c>
      <c r="AM1975">
        <v>0</v>
      </c>
      <c r="AO1975" t="s">
        <v>137</v>
      </c>
      <c r="AT1975" t="s">
        <v>136</v>
      </c>
      <c r="AU1975">
        <v>1</v>
      </c>
      <c r="AV1975" t="s">
        <v>144</v>
      </c>
      <c r="AW1975" t="str">
        <f t="shared" si="91"/>
        <v>ZMYM4|NP_005086</v>
      </c>
      <c r="AX1975" s="1" t="str">
        <f t="shared" si="92"/>
        <v>ZMYM4|NP_005086|QESEPDK(1)LTVGK</v>
      </c>
      <c r="AY1975" t="s">
        <v>6718</v>
      </c>
      <c r="AZ1975" t="s">
        <v>143</v>
      </c>
      <c r="BA1975" t="s">
        <v>447</v>
      </c>
      <c r="BB1975" t="s">
        <v>6717</v>
      </c>
      <c r="BC1975" t="s">
        <v>6716</v>
      </c>
      <c r="BD1975">
        <v>7</v>
      </c>
      <c r="BE1975">
        <v>2</v>
      </c>
      <c r="BF1975">
        <v>-0.49735000000000001</v>
      </c>
      <c r="BG1975" t="s">
        <v>138</v>
      </c>
      <c r="BH1975" t="s">
        <v>138</v>
      </c>
      <c r="BI1975" t="s">
        <v>139</v>
      </c>
      <c r="BJ1975" t="s">
        <v>139</v>
      </c>
      <c r="BK1975" t="s">
        <v>138</v>
      </c>
      <c r="BL1975" t="s">
        <v>138</v>
      </c>
      <c r="BM1975" t="s">
        <v>138</v>
      </c>
      <c r="BN1975" t="s">
        <v>138</v>
      </c>
      <c r="BO1975">
        <v>11759000</v>
      </c>
      <c r="BP1975">
        <v>11759000</v>
      </c>
      <c r="BQ1975">
        <v>0</v>
      </c>
      <c r="BR1975">
        <v>0</v>
      </c>
      <c r="BS1975" t="s">
        <v>137</v>
      </c>
      <c r="BT1975" t="s">
        <v>297</v>
      </c>
      <c r="BU1975" t="s">
        <v>297</v>
      </c>
      <c r="BV1975" t="s">
        <v>297</v>
      </c>
      <c r="BW1975">
        <v>7824200</v>
      </c>
      <c r="BX1975" t="s">
        <v>297</v>
      </c>
      <c r="BY1975">
        <v>3934700</v>
      </c>
      <c r="BZ1975" t="s">
        <v>297</v>
      </c>
      <c r="CA1975" t="s">
        <v>297</v>
      </c>
      <c r="CB1975" t="s">
        <v>137</v>
      </c>
      <c r="CC1975" t="s">
        <v>137</v>
      </c>
      <c r="CD1975" t="s">
        <v>137</v>
      </c>
      <c r="CE1975" t="s">
        <v>137</v>
      </c>
      <c r="CF1975" t="s">
        <v>137</v>
      </c>
      <c r="CG1975" t="s">
        <v>137</v>
      </c>
      <c r="CH1975" t="s">
        <v>137</v>
      </c>
      <c r="CI1975" t="s">
        <v>137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7824200</v>
      </c>
      <c r="CT1975">
        <v>0</v>
      </c>
      <c r="CU1975">
        <v>0</v>
      </c>
      <c r="CV1975">
        <v>0</v>
      </c>
      <c r="CW1975">
        <v>0</v>
      </c>
      <c r="CX1975">
        <v>0</v>
      </c>
      <c r="CY1975">
        <v>3934700</v>
      </c>
      <c r="CZ1975">
        <v>0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J1975">
        <v>1973</v>
      </c>
      <c r="DK1975">
        <v>3068</v>
      </c>
      <c r="DL1975">
        <v>1438</v>
      </c>
      <c r="DM1975">
        <v>1438</v>
      </c>
      <c r="DN1975" t="s">
        <v>6715</v>
      </c>
      <c r="DO1975" t="s">
        <v>6714</v>
      </c>
      <c r="DP1975" t="s">
        <v>6713</v>
      </c>
      <c r="DQ1975" t="s">
        <v>6712</v>
      </c>
      <c r="DR1975">
        <v>51409</v>
      </c>
      <c r="DS1975">
        <v>35106</v>
      </c>
      <c r="DT1975">
        <v>6</v>
      </c>
      <c r="DU1975">
        <v>17686</v>
      </c>
      <c r="DV1975">
        <v>51409</v>
      </c>
      <c r="DW1975">
        <v>35106</v>
      </c>
      <c r="DX1975">
        <v>6</v>
      </c>
      <c r="DY1975">
        <v>17686</v>
      </c>
      <c r="DZ1975">
        <v>51409</v>
      </c>
      <c r="EA1975">
        <v>35106</v>
      </c>
      <c r="EB1975">
        <v>6</v>
      </c>
      <c r="EC1975">
        <v>17686</v>
      </c>
    </row>
    <row r="1976" spans="1:133" x14ac:dyDescent="0.2">
      <c r="A1976" t="s">
        <v>6710</v>
      </c>
      <c r="B1976">
        <v>284</v>
      </c>
      <c r="C1976" t="s">
        <v>6711</v>
      </c>
      <c r="D1976" t="str">
        <f t="shared" si="90"/>
        <v>NP_001600</v>
      </c>
      <c r="E1976" t="s">
        <v>6710</v>
      </c>
      <c r="F1976" t="s">
        <v>6710</v>
      </c>
      <c r="G1976" t="s">
        <v>6709</v>
      </c>
      <c r="H1976">
        <v>1</v>
      </c>
      <c r="I1976">
        <v>95.2226</v>
      </c>
      <c r="J1976" s="3">
        <v>3.7090900000000001E-9</v>
      </c>
      <c r="K1976">
        <v>95.222999999999999</v>
      </c>
      <c r="L1976">
        <v>80.159000000000006</v>
      </c>
      <c r="M1976">
        <v>95.222999999999999</v>
      </c>
      <c r="V1976">
        <v>0</v>
      </c>
      <c r="W1976">
        <v>0</v>
      </c>
      <c r="Y1976" t="s">
        <v>137</v>
      </c>
      <c r="Z1976">
        <v>0</v>
      </c>
      <c r="AA1976">
        <v>0</v>
      </c>
      <c r="AC1976" t="s">
        <v>137</v>
      </c>
      <c r="AH1976">
        <v>1</v>
      </c>
      <c r="AI1976">
        <v>95.2226</v>
      </c>
      <c r="AJ1976" s="3">
        <v>3.7090900000000001E-9</v>
      </c>
      <c r="AK1976">
        <v>95.222999999999999</v>
      </c>
      <c r="AT1976" t="s">
        <v>136</v>
      </c>
      <c r="AU1976">
        <v>1</v>
      </c>
      <c r="AV1976" t="s">
        <v>144</v>
      </c>
      <c r="AW1976" t="str">
        <f t="shared" si="91"/>
        <v>ACADSB|NP_001600</v>
      </c>
      <c r="AX1976" s="1" t="str">
        <f t="shared" si="92"/>
        <v>ACADSB|NP_001600|VPEANILGQIGHGYK(1)YAIGSLNEGR</v>
      </c>
      <c r="AY1976" t="s">
        <v>6708</v>
      </c>
      <c r="AZ1976" t="s">
        <v>143</v>
      </c>
      <c r="BA1976" t="s">
        <v>6707</v>
      </c>
      <c r="BB1976" t="s">
        <v>6706</v>
      </c>
      <c r="BC1976" t="s">
        <v>6705</v>
      </c>
      <c r="BD1976">
        <v>15</v>
      </c>
      <c r="BE1976">
        <v>3</v>
      </c>
      <c r="BF1976">
        <v>-0.45174999999999998</v>
      </c>
      <c r="BG1976" t="s">
        <v>138</v>
      </c>
      <c r="BH1976" t="s">
        <v>138</v>
      </c>
      <c r="BI1976" t="s">
        <v>138</v>
      </c>
      <c r="BJ1976" t="s">
        <v>138</v>
      </c>
      <c r="BK1976" t="s">
        <v>138</v>
      </c>
      <c r="BL1976" t="s">
        <v>139</v>
      </c>
      <c r="BM1976" t="s">
        <v>138</v>
      </c>
      <c r="BN1976" t="s">
        <v>138</v>
      </c>
      <c r="BO1976">
        <v>28490000</v>
      </c>
      <c r="BP1976">
        <v>28490000</v>
      </c>
      <c r="BQ1976">
        <v>0</v>
      </c>
      <c r="BR1976">
        <v>0</v>
      </c>
      <c r="BS1976" t="s">
        <v>137</v>
      </c>
      <c r="BT1976" t="s">
        <v>297</v>
      </c>
      <c r="BU1976" t="s">
        <v>297</v>
      </c>
      <c r="BV1976">
        <v>9249600</v>
      </c>
      <c r="BW1976">
        <v>11013000</v>
      </c>
      <c r="BX1976" t="s">
        <v>297</v>
      </c>
      <c r="BY1976">
        <v>8227600</v>
      </c>
      <c r="BZ1976" t="s">
        <v>297</v>
      </c>
      <c r="CA1976" t="s">
        <v>297</v>
      </c>
      <c r="CB1976" t="s">
        <v>137</v>
      </c>
      <c r="CC1976" t="s">
        <v>137</v>
      </c>
      <c r="CD1976" t="s">
        <v>137</v>
      </c>
      <c r="CE1976" t="s">
        <v>137</v>
      </c>
      <c r="CF1976" t="s">
        <v>137</v>
      </c>
      <c r="CG1976" t="s">
        <v>137</v>
      </c>
      <c r="CH1976" t="s">
        <v>137</v>
      </c>
      <c r="CI1976" t="s">
        <v>137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9249600</v>
      </c>
      <c r="CQ1976">
        <v>0</v>
      </c>
      <c r="CR1976">
        <v>0</v>
      </c>
      <c r="CS1976">
        <v>11013000</v>
      </c>
      <c r="CT1976">
        <v>0</v>
      </c>
      <c r="CU1976">
        <v>0</v>
      </c>
      <c r="CV1976">
        <v>0</v>
      </c>
      <c r="CW1976">
        <v>0</v>
      </c>
      <c r="CX1976">
        <v>0</v>
      </c>
      <c r="CY1976">
        <v>8227600</v>
      </c>
      <c r="CZ1976">
        <v>0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J1976">
        <v>1974</v>
      </c>
      <c r="DK1976">
        <v>3071</v>
      </c>
      <c r="DL1976">
        <v>284</v>
      </c>
      <c r="DM1976">
        <v>284</v>
      </c>
      <c r="DN1976">
        <v>11881</v>
      </c>
      <c r="DO1976">
        <v>12640</v>
      </c>
      <c r="DP1976" t="s">
        <v>6704</v>
      </c>
      <c r="DQ1976">
        <v>52364</v>
      </c>
      <c r="DR1976">
        <v>76375</v>
      </c>
      <c r="DS1976">
        <v>52364</v>
      </c>
      <c r="DT1976">
        <v>6</v>
      </c>
      <c r="DU1976">
        <v>50234</v>
      </c>
      <c r="DV1976">
        <v>76375</v>
      </c>
      <c r="DW1976">
        <v>52364</v>
      </c>
      <c r="DX1976">
        <v>6</v>
      </c>
      <c r="DY1976">
        <v>50234</v>
      </c>
      <c r="DZ1976">
        <v>76375</v>
      </c>
      <c r="EA1976">
        <v>52364</v>
      </c>
      <c r="EB1976">
        <v>6</v>
      </c>
      <c r="EC1976">
        <v>50234</v>
      </c>
    </row>
    <row r="1977" spans="1:133" x14ac:dyDescent="0.2">
      <c r="A1977" t="s">
        <v>6697</v>
      </c>
      <c r="B1977">
        <v>287</v>
      </c>
      <c r="C1977" t="s">
        <v>6698</v>
      </c>
      <c r="D1977" t="str">
        <f t="shared" si="90"/>
        <v>NP_000691</v>
      </c>
      <c r="E1977" t="s">
        <v>6697</v>
      </c>
      <c r="F1977" t="s">
        <v>6697</v>
      </c>
      <c r="G1977" t="s">
        <v>6696</v>
      </c>
      <c r="H1977">
        <v>1</v>
      </c>
      <c r="I1977">
        <v>80.244699999999995</v>
      </c>
      <c r="J1977">
        <v>6.3947800000000001E-3</v>
      </c>
      <c r="K1977">
        <v>89.805000000000007</v>
      </c>
      <c r="L1977">
        <v>37.314999999999998</v>
      </c>
      <c r="M1977">
        <v>80.245000000000005</v>
      </c>
      <c r="N1977">
        <v>0</v>
      </c>
      <c r="O1977">
        <v>0</v>
      </c>
      <c r="Q1977" t="s">
        <v>137</v>
      </c>
      <c r="R1977">
        <v>0</v>
      </c>
      <c r="S1977">
        <v>0</v>
      </c>
      <c r="U1977" t="s">
        <v>137</v>
      </c>
      <c r="V1977">
        <v>1</v>
      </c>
      <c r="W1977">
        <v>73.900499999999994</v>
      </c>
      <c r="X1977">
        <v>2.4491300000000001E-2</v>
      </c>
      <c r="Y1977">
        <v>73.900000000000006</v>
      </c>
      <c r="Z1977">
        <v>0</v>
      </c>
      <c r="AA1977">
        <v>0</v>
      </c>
      <c r="AC1977" t="s">
        <v>137</v>
      </c>
      <c r="AD1977">
        <v>1</v>
      </c>
      <c r="AE1977">
        <v>89.804599999999994</v>
      </c>
      <c r="AF1977">
        <v>6.3947800000000001E-3</v>
      </c>
      <c r="AG1977">
        <v>89.805000000000007</v>
      </c>
      <c r="AH1977">
        <v>1</v>
      </c>
      <c r="AI1977">
        <v>80.244699999999995</v>
      </c>
      <c r="AJ1977">
        <v>1.08632E-2</v>
      </c>
      <c r="AK1977">
        <v>80.245000000000005</v>
      </c>
      <c r="AT1977" t="s">
        <v>136</v>
      </c>
      <c r="AU1977">
        <v>1</v>
      </c>
      <c r="AV1977" t="s">
        <v>144</v>
      </c>
      <c r="AW1977" t="str">
        <f t="shared" si="91"/>
        <v>ANXA1|NP_000691</v>
      </c>
      <c r="AX1977" s="1" t="str">
        <f t="shared" si="92"/>
        <v>ANXA1|NP_000691|LHQAMK(1)GVGTR</v>
      </c>
      <c r="AY1977" t="s">
        <v>6703</v>
      </c>
      <c r="AZ1977" t="s">
        <v>143</v>
      </c>
      <c r="BA1977" t="s">
        <v>170</v>
      </c>
      <c r="BB1977" t="s">
        <v>6702</v>
      </c>
      <c r="BC1977" t="s">
        <v>6701</v>
      </c>
      <c r="BD1977">
        <v>6</v>
      </c>
      <c r="BE1977">
        <v>3</v>
      </c>
      <c r="BF1977">
        <v>0.43928</v>
      </c>
      <c r="BG1977" t="s">
        <v>138</v>
      </c>
      <c r="BH1977" t="s">
        <v>138</v>
      </c>
      <c r="BI1977" t="s">
        <v>139</v>
      </c>
      <c r="BJ1977" t="s">
        <v>138</v>
      </c>
      <c r="BK1977" t="s">
        <v>139</v>
      </c>
      <c r="BL1977" t="s">
        <v>139</v>
      </c>
      <c r="BM1977" t="s">
        <v>138</v>
      </c>
      <c r="BN1977" t="s">
        <v>138</v>
      </c>
      <c r="BO1977">
        <v>12242000</v>
      </c>
      <c r="BP1977">
        <v>12242000</v>
      </c>
      <c r="BQ1977">
        <v>0</v>
      </c>
      <c r="BR1977">
        <v>0</v>
      </c>
      <c r="BS1977" t="s">
        <v>137</v>
      </c>
      <c r="BT1977">
        <v>1806400</v>
      </c>
      <c r="BU1977">
        <v>1663200</v>
      </c>
      <c r="BV1977">
        <v>1780000</v>
      </c>
      <c r="BW1977">
        <v>4403000</v>
      </c>
      <c r="BX1977">
        <v>2589800</v>
      </c>
      <c r="BY1977" t="s">
        <v>297</v>
      </c>
      <c r="BZ1977" t="s">
        <v>297</v>
      </c>
      <c r="CA1977" t="s">
        <v>297</v>
      </c>
      <c r="CB1977" t="s">
        <v>137</v>
      </c>
      <c r="CC1977" t="s">
        <v>137</v>
      </c>
      <c r="CD1977" t="s">
        <v>137</v>
      </c>
      <c r="CE1977" t="s">
        <v>137</v>
      </c>
      <c r="CF1977" t="s">
        <v>137</v>
      </c>
      <c r="CG1977" t="s">
        <v>137</v>
      </c>
      <c r="CH1977" t="s">
        <v>137</v>
      </c>
      <c r="CI1977" t="s">
        <v>137</v>
      </c>
      <c r="CJ1977">
        <v>1806400</v>
      </c>
      <c r="CK1977">
        <v>0</v>
      </c>
      <c r="CL1977">
        <v>0</v>
      </c>
      <c r="CM1977">
        <v>1663200</v>
      </c>
      <c r="CN1977">
        <v>0</v>
      </c>
      <c r="CO1977">
        <v>0</v>
      </c>
      <c r="CP1977">
        <v>1780000</v>
      </c>
      <c r="CQ1977">
        <v>0</v>
      </c>
      <c r="CR1977">
        <v>0</v>
      </c>
      <c r="CS1977">
        <v>4403000</v>
      </c>
      <c r="CT1977">
        <v>0</v>
      </c>
      <c r="CU1977">
        <v>0</v>
      </c>
      <c r="CV1977">
        <v>2589800</v>
      </c>
      <c r="CW1977">
        <v>0</v>
      </c>
      <c r="CX1977">
        <v>0</v>
      </c>
      <c r="CY1977">
        <v>0</v>
      </c>
      <c r="CZ1977">
        <v>0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J1977">
        <v>1975</v>
      </c>
      <c r="DK1977">
        <v>3079</v>
      </c>
      <c r="DL1977">
        <v>287</v>
      </c>
      <c r="DM1977">
        <v>287</v>
      </c>
      <c r="DN1977">
        <v>5882</v>
      </c>
      <c r="DO1977">
        <v>6224</v>
      </c>
      <c r="DP1977" t="s">
        <v>6700</v>
      </c>
      <c r="DQ1977" t="s">
        <v>6699</v>
      </c>
      <c r="DR1977">
        <v>38490</v>
      </c>
      <c r="DS1977">
        <v>26345</v>
      </c>
      <c r="DT1977">
        <v>6</v>
      </c>
      <c r="DU1977">
        <v>10353</v>
      </c>
      <c r="DV1977">
        <v>38489</v>
      </c>
      <c r="DW1977">
        <v>26344</v>
      </c>
      <c r="DX1977">
        <v>5</v>
      </c>
      <c r="DY1977">
        <v>9321</v>
      </c>
      <c r="DZ1977">
        <v>38489</v>
      </c>
      <c r="EA1977">
        <v>26344</v>
      </c>
      <c r="EB1977">
        <v>5</v>
      </c>
      <c r="EC1977">
        <v>9321</v>
      </c>
    </row>
    <row r="1978" spans="1:133" x14ac:dyDescent="0.2">
      <c r="A1978" s="4" t="s">
        <v>6697</v>
      </c>
      <c r="B1978">
        <v>312</v>
      </c>
      <c r="C1978" t="s">
        <v>6698</v>
      </c>
      <c r="D1978" t="str">
        <f t="shared" si="90"/>
        <v>NP_000691</v>
      </c>
      <c r="E1978" t="s">
        <v>6697</v>
      </c>
      <c r="F1978" t="s">
        <v>6697</v>
      </c>
      <c r="G1978" t="s">
        <v>6696</v>
      </c>
      <c r="H1978">
        <v>1</v>
      </c>
      <c r="I1978">
        <v>99.834299999999999</v>
      </c>
      <c r="J1978" s="3">
        <v>9.0190499999999996E-5</v>
      </c>
      <c r="K1978">
        <v>132.06</v>
      </c>
      <c r="L1978">
        <v>118.51</v>
      </c>
      <c r="M1978">
        <v>99.834000000000003</v>
      </c>
      <c r="N1978">
        <v>1</v>
      </c>
      <c r="O1978">
        <v>69.92</v>
      </c>
      <c r="P1978">
        <v>2.0535500000000002E-2</v>
      </c>
      <c r="Q1978">
        <v>69.92</v>
      </c>
      <c r="R1978">
        <v>1</v>
      </c>
      <c r="S1978">
        <v>91.3065</v>
      </c>
      <c r="T1978">
        <v>2.3026100000000001E-3</v>
      </c>
      <c r="U1978">
        <v>91.307000000000002</v>
      </c>
      <c r="V1978">
        <v>1</v>
      </c>
      <c r="W1978">
        <v>132.059</v>
      </c>
      <c r="X1978" s="3">
        <v>9.0190499999999996E-5</v>
      </c>
      <c r="Y1978">
        <v>132.06</v>
      </c>
      <c r="Z1978">
        <v>1</v>
      </c>
      <c r="AA1978">
        <v>77.191900000000004</v>
      </c>
      <c r="AB1978">
        <v>1.7633099999999999E-2</v>
      </c>
      <c r="AC1978">
        <v>77.191999999999993</v>
      </c>
      <c r="AD1978">
        <v>1</v>
      </c>
      <c r="AE1978">
        <v>74.475200000000001</v>
      </c>
      <c r="AF1978">
        <v>1.9314100000000001E-2</v>
      </c>
      <c r="AG1978">
        <v>74.474999999999994</v>
      </c>
      <c r="AH1978">
        <v>0</v>
      </c>
      <c r="AI1978">
        <v>0</v>
      </c>
      <c r="AK1978" t="s">
        <v>137</v>
      </c>
      <c r="AL1978">
        <v>1</v>
      </c>
      <c r="AM1978">
        <v>73.386399999999995</v>
      </c>
      <c r="AN1978">
        <v>2.5078400000000001E-2</v>
      </c>
      <c r="AO1978">
        <v>73.385999999999996</v>
      </c>
      <c r="AP1978">
        <v>1</v>
      </c>
      <c r="AQ1978">
        <v>99.834299999999999</v>
      </c>
      <c r="AR1978">
        <v>2.40252E-3</v>
      </c>
      <c r="AS1978">
        <v>99.834000000000003</v>
      </c>
      <c r="AT1978" t="s">
        <v>136</v>
      </c>
      <c r="AU1978">
        <v>1</v>
      </c>
      <c r="AV1978" t="s">
        <v>144</v>
      </c>
      <c r="AW1978" t="str">
        <f t="shared" si="91"/>
        <v>ANXA1|NP_000691</v>
      </c>
      <c r="AX1978" s="1" t="str">
        <f t="shared" si="92"/>
        <v>ANXA1|NP_000691|SEIDMNDIK(1)AFYQK</v>
      </c>
      <c r="AY1978" t="s">
        <v>6695</v>
      </c>
      <c r="AZ1978" t="s">
        <v>6694</v>
      </c>
      <c r="BA1978" t="s">
        <v>1226</v>
      </c>
      <c r="BB1978" t="s">
        <v>6693</v>
      </c>
      <c r="BC1978" t="s">
        <v>6692</v>
      </c>
      <c r="BD1978">
        <v>9</v>
      </c>
      <c r="BE1978">
        <v>2</v>
      </c>
      <c r="BF1978">
        <v>4.8571000000000003E-2</v>
      </c>
      <c r="BG1978" t="s">
        <v>139</v>
      </c>
      <c r="BH1978" t="s">
        <v>139</v>
      </c>
      <c r="BI1978" t="s">
        <v>139</v>
      </c>
      <c r="BJ1978" t="s">
        <v>139</v>
      </c>
      <c r="BK1978" t="s">
        <v>139</v>
      </c>
      <c r="BL1978" t="s">
        <v>138</v>
      </c>
      <c r="BM1978" t="s">
        <v>139</v>
      </c>
      <c r="BN1978" t="s">
        <v>139</v>
      </c>
      <c r="BO1978">
        <v>368410000</v>
      </c>
      <c r="BP1978">
        <v>368410000</v>
      </c>
      <c r="BQ1978">
        <v>0</v>
      </c>
      <c r="BR1978">
        <v>0</v>
      </c>
      <c r="BS1978" t="s">
        <v>137</v>
      </c>
      <c r="BT1978">
        <v>25435000</v>
      </c>
      <c r="BU1978">
        <v>26823000</v>
      </c>
      <c r="BV1978">
        <v>45278000</v>
      </c>
      <c r="BW1978">
        <v>41009000</v>
      </c>
      <c r="BX1978">
        <v>32709000</v>
      </c>
      <c r="BY1978">
        <v>24836000</v>
      </c>
      <c r="BZ1978">
        <v>22814000</v>
      </c>
      <c r="CA1978">
        <v>33149000</v>
      </c>
      <c r="CB1978" t="s">
        <v>137</v>
      </c>
      <c r="CC1978" t="s">
        <v>137</v>
      </c>
      <c r="CD1978" t="s">
        <v>137</v>
      </c>
      <c r="CE1978" t="s">
        <v>137</v>
      </c>
      <c r="CF1978" t="s">
        <v>137</v>
      </c>
      <c r="CG1978" t="s">
        <v>137</v>
      </c>
      <c r="CH1978" t="s">
        <v>137</v>
      </c>
      <c r="CI1978" t="s">
        <v>137</v>
      </c>
      <c r="CJ1978">
        <v>25435000</v>
      </c>
      <c r="CK1978">
        <v>0</v>
      </c>
      <c r="CL1978">
        <v>0</v>
      </c>
      <c r="CM1978">
        <v>26823000</v>
      </c>
      <c r="CN1978">
        <v>0</v>
      </c>
      <c r="CO1978">
        <v>0</v>
      </c>
      <c r="CP1978">
        <v>45278000</v>
      </c>
      <c r="CQ1978">
        <v>0</v>
      </c>
      <c r="CR1978">
        <v>0</v>
      </c>
      <c r="CS1978">
        <v>41009000</v>
      </c>
      <c r="CT1978">
        <v>0</v>
      </c>
      <c r="CU1978">
        <v>0</v>
      </c>
      <c r="CV1978">
        <v>32709000</v>
      </c>
      <c r="CW1978">
        <v>0</v>
      </c>
      <c r="CX1978">
        <v>0</v>
      </c>
      <c r="CY1978">
        <v>24836000</v>
      </c>
      <c r="CZ1978">
        <v>0</v>
      </c>
      <c r="DA1978">
        <v>0</v>
      </c>
      <c r="DB1978">
        <v>22814000</v>
      </c>
      <c r="DC1978">
        <v>0</v>
      </c>
      <c r="DD1978">
        <v>0</v>
      </c>
      <c r="DE1978">
        <v>33149000</v>
      </c>
      <c r="DF1978">
        <v>0</v>
      </c>
      <c r="DG1978">
        <v>0</v>
      </c>
      <c r="DJ1978">
        <v>1976</v>
      </c>
      <c r="DK1978">
        <v>3079</v>
      </c>
      <c r="DL1978">
        <v>312</v>
      </c>
      <c r="DM1978">
        <v>312</v>
      </c>
      <c r="DN1978">
        <v>8981</v>
      </c>
      <c r="DO1978" t="s">
        <v>6691</v>
      </c>
      <c r="DP1978" t="s">
        <v>6690</v>
      </c>
      <c r="DQ1978" t="s">
        <v>6689</v>
      </c>
      <c r="DR1978">
        <v>56831</v>
      </c>
      <c r="DS1978">
        <v>38773</v>
      </c>
      <c r="DT1978">
        <v>8</v>
      </c>
      <c r="DU1978">
        <v>41750</v>
      </c>
      <c r="DV1978">
        <v>56827</v>
      </c>
      <c r="DW1978">
        <v>38768</v>
      </c>
      <c r="DX1978">
        <v>3</v>
      </c>
      <c r="DY1978">
        <v>40581</v>
      </c>
      <c r="DZ1978">
        <v>56827</v>
      </c>
      <c r="EA1978">
        <v>38768</v>
      </c>
      <c r="EB1978">
        <v>3</v>
      </c>
      <c r="EC1978">
        <v>40581</v>
      </c>
    </row>
    <row r="1979" spans="1:133" x14ac:dyDescent="0.2">
      <c r="A1979" t="s">
        <v>6679</v>
      </c>
      <c r="B1979">
        <v>6</v>
      </c>
      <c r="C1979" t="s">
        <v>6680</v>
      </c>
      <c r="D1979" t="str">
        <f t="shared" si="90"/>
        <v>NP_003896</v>
      </c>
      <c r="E1979" t="s">
        <v>6679</v>
      </c>
      <c r="F1979" t="s">
        <v>6679</v>
      </c>
      <c r="G1979" t="s">
        <v>6688</v>
      </c>
      <c r="H1979">
        <v>1</v>
      </c>
      <c r="I1979">
        <v>115.494</v>
      </c>
      <c r="J1979">
        <v>7.7977400000000001E-4</v>
      </c>
      <c r="K1979">
        <v>138.54</v>
      </c>
      <c r="L1979">
        <v>34.805999999999997</v>
      </c>
      <c r="M1979">
        <v>115.49</v>
      </c>
      <c r="N1979">
        <v>1</v>
      </c>
      <c r="O1979">
        <v>124.983</v>
      </c>
      <c r="P1979">
        <v>1.2990499999999999E-3</v>
      </c>
      <c r="Q1979">
        <v>124.98</v>
      </c>
      <c r="R1979">
        <v>1</v>
      </c>
      <c r="S1979">
        <v>138.54499999999999</v>
      </c>
      <c r="T1979">
        <v>7.7977400000000001E-4</v>
      </c>
      <c r="U1979">
        <v>138.54</v>
      </c>
      <c r="V1979">
        <v>1</v>
      </c>
      <c r="W1979">
        <v>138.54499999999999</v>
      </c>
      <c r="X1979">
        <v>7.7977400000000001E-4</v>
      </c>
      <c r="Y1979">
        <v>138.54</v>
      </c>
      <c r="Z1979">
        <v>1</v>
      </c>
      <c r="AA1979">
        <v>124.983</v>
      </c>
      <c r="AB1979">
        <v>1.2990499999999999E-3</v>
      </c>
      <c r="AC1979">
        <v>124.98</v>
      </c>
      <c r="AD1979">
        <v>1</v>
      </c>
      <c r="AE1979">
        <v>104.057</v>
      </c>
      <c r="AF1979">
        <v>4.7228799999999996E-3</v>
      </c>
      <c r="AG1979">
        <v>104.06</v>
      </c>
      <c r="AH1979">
        <v>1</v>
      </c>
      <c r="AI1979">
        <v>123.72</v>
      </c>
      <c r="AJ1979">
        <v>1.3211500000000001E-3</v>
      </c>
      <c r="AK1979">
        <v>123.72</v>
      </c>
      <c r="AL1979">
        <v>1</v>
      </c>
      <c r="AM1979">
        <v>136.75299999999999</v>
      </c>
      <c r="AN1979">
        <v>9.0937600000000004E-4</v>
      </c>
      <c r="AO1979">
        <v>136.75</v>
      </c>
      <c r="AP1979">
        <v>1</v>
      </c>
      <c r="AQ1979">
        <v>115.494</v>
      </c>
      <c r="AR1979">
        <v>1.60809E-3</v>
      </c>
      <c r="AS1979">
        <v>115.49</v>
      </c>
      <c r="AT1979" t="s">
        <v>136</v>
      </c>
      <c r="AU1979">
        <v>1</v>
      </c>
      <c r="AV1979" t="s">
        <v>144</v>
      </c>
      <c r="AW1979" t="str">
        <f t="shared" si="91"/>
        <v>NAE1|NP_003896</v>
      </c>
      <c r="AX1979" s="1" t="str">
        <f t="shared" si="92"/>
        <v>NAE1|NP_003896|AQLGK(1)LLK</v>
      </c>
      <c r="AY1979" t="s">
        <v>6687</v>
      </c>
      <c r="AZ1979" t="s">
        <v>143</v>
      </c>
      <c r="BA1979" t="s">
        <v>938</v>
      </c>
      <c r="BB1979" t="s">
        <v>6686</v>
      </c>
      <c r="BC1979" t="s">
        <v>6685</v>
      </c>
      <c r="BD1979">
        <v>5</v>
      </c>
      <c r="BE1979">
        <v>2</v>
      </c>
      <c r="BF1979">
        <v>0.28216999999999998</v>
      </c>
      <c r="BG1979" t="s">
        <v>139</v>
      </c>
      <c r="BH1979" t="s">
        <v>139</v>
      </c>
      <c r="BI1979" t="s">
        <v>139</v>
      </c>
      <c r="BJ1979" t="s">
        <v>139</v>
      </c>
      <c r="BK1979" t="s">
        <v>139</v>
      </c>
      <c r="BL1979" t="s">
        <v>139</v>
      </c>
      <c r="BM1979" t="s">
        <v>139</v>
      </c>
      <c r="BN1979" t="s">
        <v>139</v>
      </c>
      <c r="BO1979">
        <v>2240600000</v>
      </c>
      <c r="BP1979">
        <v>2240600000</v>
      </c>
      <c r="BQ1979">
        <v>0</v>
      </c>
      <c r="BR1979">
        <v>0</v>
      </c>
      <c r="BS1979" t="s">
        <v>137</v>
      </c>
      <c r="BT1979">
        <v>242970000</v>
      </c>
      <c r="BU1979">
        <v>240750000</v>
      </c>
      <c r="BV1979">
        <v>269850000</v>
      </c>
      <c r="BW1979">
        <v>416780000</v>
      </c>
      <c r="BX1979">
        <v>252360000</v>
      </c>
      <c r="BY1979">
        <v>281780000</v>
      </c>
      <c r="BZ1979">
        <v>234380000</v>
      </c>
      <c r="CA1979">
        <v>301790000</v>
      </c>
      <c r="CB1979" t="s">
        <v>137</v>
      </c>
      <c r="CC1979" t="s">
        <v>137</v>
      </c>
      <c r="CD1979" t="s">
        <v>137</v>
      </c>
      <c r="CE1979" t="s">
        <v>137</v>
      </c>
      <c r="CF1979" t="s">
        <v>137</v>
      </c>
      <c r="CG1979" t="s">
        <v>137</v>
      </c>
      <c r="CH1979" t="s">
        <v>137</v>
      </c>
      <c r="CI1979" t="s">
        <v>137</v>
      </c>
      <c r="CJ1979">
        <v>242970000</v>
      </c>
      <c r="CK1979">
        <v>0</v>
      </c>
      <c r="CL1979">
        <v>0</v>
      </c>
      <c r="CM1979">
        <v>240750000</v>
      </c>
      <c r="CN1979">
        <v>0</v>
      </c>
      <c r="CO1979">
        <v>0</v>
      </c>
      <c r="CP1979">
        <v>269850000</v>
      </c>
      <c r="CQ1979">
        <v>0</v>
      </c>
      <c r="CR1979">
        <v>0</v>
      </c>
      <c r="CS1979">
        <v>416780000</v>
      </c>
      <c r="CT1979">
        <v>0</v>
      </c>
      <c r="CU1979">
        <v>0</v>
      </c>
      <c r="CV1979">
        <v>252360000</v>
      </c>
      <c r="CW1979">
        <v>0</v>
      </c>
      <c r="CX1979">
        <v>0</v>
      </c>
      <c r="CY1979">
        <v>281780000</v>
      </c>
      <c r="CZ1979">
        <v>0</v>
      </c>
      <c r="DA1979">
        <v>0</v>
      </c>
      <c r="DB1979">
        <v>234380000</v>
      </c>
      <c r="DC1979">
        <v>0</v>
      </c>
      <c r="DD1979">
        <v>0</v>
      </c>
      <c r="DE1979">
        <v>301790000</v>
      </c>
      <c r="DF1979">
        <v>0</v>
      </c>
      <c r="DG1979">
        <v>0</v>
      </c>
      <c r="DJ1979">
        <v>1977</v>
      </c>
      <c r="DK1979">
        <v>3083</v>
      </c>
      <c r="DL1979">
        <v>6</v>
      </c>
      <c r="DM1979">
        <v>6</v>
      </c>
      <c r="DN1979">
        <v>728</v>
      </c>
      <c r="DO1979">
        <v>781</v>
      </c>
      <c r="DP1979" t="s">
        <v>6684</v>
      </c>
      <c r="DQ1979" t="s">
        <v>6683</v>
      </c>
      <c r="DR1979">
        <v>4722</v>
      </c>
      <c r="DS1979">
        <v>3438</v>
      </c>
      <c r="DT1979">
        <v>8</v>
      </c>
      <c r="DU1979">
        <v>41966</v>
      </c>
      <c r="DV1979">
        <v>4717</v>
      </c>
      <c r="DW1979">
        <v>3432</v>
      </c>
      <c r="DX1979">
        <v>3</v>
      </c>
      <c r="DY1979">
        <v>40705</v>
      </c>
      <c r="DZ1979">
        <v>4717</v>
      </c>
      <c r="EA1979">
        <v>3432</v>
      </c>
      <c r="EB1979">
        <v>3</v>
      </c>
      <c r="EC1979">
        <v>40705</v>
      </c>
    </row>
    <row r="1980" spans="1:133" x14ac:dyDescent="0.2">
      <c r="A1980" t="s">
        <v>6682</v>
      </c>
      <c r="B1980" t="s">
        <v>6681</v>
      </c>
      <c r="C1980" t="s">
        <v>6680</v>
      </c>
      <c r="D1980" t="str">
        <f t="shared" si="90"/>
        <v>NP_003896</v>
      </c>
      <c r="E1980" t="s">
        <v>6679</v>
      </c>
      <c r="F1980" t="s">
        <v>6679</v>
      </c>
      <c r="G1980" t="s">
        <v>6678</v>
      </c>
      <c r="H1980">
        <v>1</v>
      </c>
      <c r="I1980">
        <v>149.65299999999999</v>
      </c>
      <c r="J1980">
        <v>1.0521899999999999E-3</v>
      </c>
      <c r="K1980">
        <v>149.65</v>
      </c>
      <c r="L1980">
        <v>112.97</v>
      </c>
      <c r="M1980">
        <v>149.65</v>
      </c>
      <c r="N1980">
        <v>1</v>
      </c>
      <c r="O1980">
        <v>109.714</v>
      </c>
      <c r="P1980">
        <v>9.6019299999999998E-3</v>
      </c>
      <c r="Q1980">
        <v>109.71</v>
      </c>
      <c r="R1980">
        <v>1</v>
      </c>
      <c r="S1980">
        <v>124.08</v>
      </c>
      <c r="T1980">
        <v>4.84593E-3</v>
      </c>
      <c r="U1980">
        <v>124.08</v>
      </c>
      <c r="V1980">
        <v>1</v>
      </c>
      <c r="W1980">
        <v>146.81</v>
      </c>
      <c r="X1980">
        <v>1.2501700000000001E-3</v>
      </c>
      <c r="Y1980">
        <v>146.81</v>
      </c>
      <c r="Z1980">
        <v>1</v>
      </c>
      <c r="AA1980">
        <v>128.36099999999999</v>
      </c>
      <c r="AB1980">
        <v>4.3681400000000004E-3</v>
      </c>
      <c r="AC1980">
        <v>128.36000000000001</v>
      </c>
      <c r="AD1980">
        <v>1</v>
      </c>
      <c r="AE1980">
        <v>122.187</v>
      </c>
      <c r="AF1980">
        <v>4.7827199999999999E-3</v>
      </c>
      <c r="AG1980">
        <v>122.19</v>
      </c>
      <c r="AH1980">
        <v>1</v>
      </c>
      <c r="AI1980">
        <v>131.06200000000001</v>
      </c>
      <c r="AJ1980">
        <v>3.8695499999999998E-3</v>
      </c>
      <c r="AK1980">
        <v>131.06</v>
      </c>
      <c r="AL1980">
        <v>1</v>
      </c>
      <c r="AM1980">
        <v>112.411</v>
      </c>
      <c r="AN1980">
        <v>7.4816300000000004E-3</v>
      </c>
      <c r="AO1980">
        <v>112.41</v>
      </c>
      <c r="AP1980">
        <v>1</v>
      </c>
      <c r="AQ1980">
        <v>149.65299999999999</v>
      </c>
      <c r="AR1980">
        <v>1.0521899999999999E-3</v>
      </c>
      <c r="AS1980">
        <v>149.65</v>
      </c>
      <c r="AT1980" t="s">
        <v>136</v>
      </c>
      <c r="AU1980">
        <v>1</v>
      </c>
      <c r="AV1980" t="s">
        <v>144</v>
      </c>
      <c r="AW1980" t="str">
        <f t="shared" si="91"/>
        <v>NAE1|NP_003896</v>
      </c>
      <c r="AX1980" s="1" t="str">
        <f t="shared" si="92"/>
        <v>NAE1|NP_003896|YIK(1)LQNVYR</v>
      </c>
      <c r="AY1980" t="s">
        <v>6677</v>
      </c>
      <c r="AZ1980" t="s">
        <v>143</v>
      </c>
      <c r="BA1980" t="s">
        <v>272</v>
      </c>
      <c r="BB1980" t="s">
        <v>6676</v>
      </c>
      <c r="BC1980" t="s">
        <v>6675</v>
      </c>
      <c r="BD1980">
        <v>3</v>
      </c>
      <c r="BE1980">
        <v>2</v>
      </c>
      <c r="BF1980">
        <v>0.36404999999999998</v>
      </c>
      <c r="BG1980" t="s">
        <v>139</v>
      </c>
      <c r="BH1980" t="s">
        <v>139</v>
      </c>
      <c r="BI1980" t="s">
        <v>139</v>
      </c>
      <c r="BJ1980" t="s">
        <v>139</v>
      </c>
      <c r="BK1980" t="s">
        <v>139</v>
      </c>
      <c r="BL1980" t="s">
        <v>139</v>
      </c>
      <c r="BM1980" t="s">
        <v>139</v>
      </c>
      <c r="BN1980" t="s">
        <v>139</v>
      </c>
      <c r="BO1980">
        <v>548260000</v>
      </c>
      <c r="BP1980">
        <v>548260000</v>
      </c>
      <c r="BQ1980">
        <v>0</v>
      </c>
      <c r="BR1980">
        <v>0</v>
      </c>
      <c r="BS1980" t="s">
        <v>137</v>
      </c>
      <c r="BT1980">
        <v>53715000</v>
      </c>
      <c r="BU1980">
        <v>62663000</v>
      </c>
      <c r="BV1980">
        <v>92595000</v>
      </c>
      <c r="BW1980">
        <v>95021000</v>
      </c>
      <c r="BX1980">
        <v>23182000</v>
      </c>
      <c r="BY1980">
        <v>50318000</v>
      </c>
      <c r="BZ1980">
        <v>53703000</v>
      </c>
      <c r="CA1980">
        <v>117060000</v>
      </c>
      <c r="CB1980" t="s">
        <v>137</v>
      </c>
      <c r="CC1980" t="s">
        <v>137</v>
      </c>
      <c r="CD1980" t="s">
        <v>137</v>
      </c>
      <c r="CE1980" t="s">
        <v>137</v>
      </c>
      <c r="CF1980" t="s">
        <v>137</v>
      </c>
      <c r="CG1980" t="s">
        <v>137</v>
      </c>
      <c r="CH1980" t="s">
        <v>137</v>
      </c>
      <c r="CI1980" t="s">
        <v>137</v>
      </c>
      <c r="CJ1980">
        <v>53715000</v>
      </c>
      <c r="CK1980">
        <v>0</v>
      </c>
      <c r="CL1980">
        <v>0</v>
      </c>
      <c r="CM1980">
        <v>62663000</v>
      </c>
      <c r="CN1980">
        <v>0</v>
      </c>
      <c r="CO1980">
        <v>0</v>
      </c>
      <c r="CP1980">
        <v>92595000</v>
      </c>
      <c r="CQ1980">
        <v>0</v>
      </c>
      <c r="CR1980">
        <v>0</v>
      </c>
      <c r="CS1980">
        <v>95021000</v>
      </c>
      <c r="CT1980">
        <v>0</v>
      </c>
      <c r="CU1980">
        <v>0</v>
      </c>
      <c r="CV1980">
        <v>23182000</v>
      </c>
      <c r="CW1980">
        <v>0</v>
      </c>
      <c r="CX1980">
        <v>0</v>
      </c>
      <c r="CY1980">
        <v>50318000</v>
      </c>
      <c r="CZ1980">
        <v>0</v>
      </c>
      <c r="DA1980">
        <v>0</v>
      </c>
      <c r="DB1980">
        <v>53703000</v>
      </c>
      <c r="DC1980">
        <v>0</v>
      </c>
      <c r="DD1980">
        <v>0</v>
      </c>
      <c r="DE1980">
        <v>117060000</v>
      </c>
      <c r="DF1980">
        <v>0</v>
      </c>
      <c r="DG1980">
        <v>0</v>
      </c>
      <c r="DJ1980">
        <v>1978</v>
      </c>
      <c r="DK1980">
        <v>3083</v>
      </c>
      <c r="DL1980">
        <v>341</v>
      </c>
      <c r="DM1980">
        <v>341</v>
      </c>
      <c r="DN1980">
        <v>12457</v>
      </c>
      <c r="DO1980">
        <v>13244</v>
      </c>
      <c r="DP1980" t="s">
        <v>6674</v>
      </c>
      <c r="DQ1980" t="s">
        <v>6673</v>
      </c>
      <c r="DR1980">
        <v>80122</v>
      </c>
      <c r="DS1980">
        <v>55045</v>
      </c>
      <c r="DT1980">
        <v>8</v>
      </c>
      <c r="DU1980">
        <v>27514</v>
      </c>
      <c r="DV1980">
        <v>80122</v>
      </c>
      <c r="DW1980">
        <v>55045</v>
      </c>
      <c r="DX1980">
        <v>8</v>
      </c>
      <c r="DY1980">
        <v>27514</v>
      </c>
      <c r="DZ1980">
        <v>80122</v>
      </c>
      <c r="EA1980">
        <v>55045</v>
      </c>
      <c r="EB1980">
        <v>8</v>
      </c>
      <c r="EC1980">
        <v>27514</v>
      </c>
    </row>
    <row r="1981" spans="1:133" x14ac:dyDescent="0.2">
      <c r="A1981" t="s">
        <v>6672</v>
      </c>
      <c r="B1981" t="s">
        <v>6671</v>
      </c>
      <c r="C1981" t="s">
        <v>6670</v>
      </c>
      <c r="D1981" t="str">
        <f t="shared" si="90"/>
        <v>NP_001001975</v>
      </c>
      <c r="E1981" t="s">
        <v>6669</v>
      </c>
      <c r="F1981" t="s">
        <v>6669</v>
      </c>
      <c r="G1981" t="s">
        <v>6668</v>
      </c>
      <c r="H1981">
        <v>1</v>
      </c>
      <c r="I1981">
        <v>64.259500000000003</v>
      </c>
      <c r="J1981">
        <v>3.7856000000000001E-4</v>
      </c>
      <c r="K1981">
        <v>106.39</v>
      </c>
      <c r="L1981">
        <v>72.704999999999998</v>
      </c>
      <c r="M1981">
        <v>64.260000000000005</v>
      </c>
      <c r="N1981">
        <v>1</v>
      </c>
      <c r="O1981">
        <v>77.668199999999999</v>
      </c>
      <c r="P1981">
        <v>7.2603100000000003E-4</v>
      </c>
      <c r="Q1981">
        <v>77.668000000000006</v>
      </c>
      <c r="R1981">
        <v>1</v>
      </c>
      <c r="S1981">
        <v>68.134100000000004</v>
      </c>
      <c r="T1981">
        <v>4.9299200000000004E-4</v>
      </c>
      <c r="U1981">
        <v>104.35</v>
      </c>
      <c r="V1981">
        <v>1</v>
      </c>
      <c r="W1981">
        <v>62.166899999999998</v>
      </c>
      <c r="X1981">
        <v>3.7856000000000001E-4</v>
      </c>
      <c r="Y1981">
        <v>106.39</v>
      </c>
      <c r="Z1981">
        <v>1</v>
      </c>
      <c r="AA1981">
        <v>87.496499999999997</v>
      </c>
      <c r="AB1981">
        <v>6.9403200000000003E-4</v>
      </c>
      <c r="AC1981">
        <v>87.495999999999995</v>
      </c>
      <c r="AH1981">
        <v>1</v>
      </c>
      <c r="AI1981">
        <v>64.259500000000003</v>
      </c>
      <c r="AJ1981">
        <v>2.9702300000000001E-2</v>
      </c>
      <c r="AK1981">
        <v>65.084999999999994</v>
      </c>
      <c r="AL1981">
        <v>0</v>
      </c>
      <c r="AM1981">
        <v>0</v>
      </c>
      <c r="AO1981" t="s">
        <v>137</v>
      </c>
      <c r="AT1981" t="s">
        <v>136</v>
      </c>
      <c r="AU1981">
        <v>1</v>
      </c>
      <c r="AV1981" t="s">
        <v>144</v>
      </c>
      <c r="AW1981" t="str">
        <f t="shared" si="91"/>
        <v>ATP5D|NP_001001975</v>
      </c>
      <c r="AX1981" s="1" t="str">
        <f t="shared" si="92"/>
        <v>ATP5D|NP_001001975|ANLEK(1)AQAELVGTADEATR</v>
      </c>
      <c r="AY1981" t="s">
        <v>6667</v>
      </c>
      <c r="AZ1981" t="s">
        <v>143</v>
      </c>
      <c r="BA1981" t="s">
        <v>6666</v>
      </c>
      <c r="BB1981" t="s">
        <v>6665</v>
      </c>
      <c r="BC1981" t="s">
        <v>6664</v>
      </c>
      <c r="BD1981">
        <v>5</v>
      </c>
      <c r="BE1981">
        <v>2</v>
      </c>
      <c r="BF1981">
        <v>0.41653000000000001</v>
      </c>
      <c r="BG1981" t="s">
        <v>139</v>
      </c>
      <c r="BH1981" t="s">
        <v>139</v>
      </c>
      <c r="BI1981" t="s">
        <v>139</v>
      </c>
      <c r="BJ1981" t="s">
        <v>139</v>
      </c>
      <c r="BK1981" t="s">
        <v>138</v>
      </c>
      <c r="BL1981" t="s">
        <v>138</v>
      </c>
      <c r="BM1981" t="s">
        <v>138</v>
      </c>
      <c r="BN1981" t="s">
        <v>138</v>
      </c>
      <c r="BO1981">
        <v>73274000</v>
      </c>
      <c r="BP1981">
        <v>73274000</v>
      </c>
      <c r="BQ1981">
        <v>0</v>
      </c>
      <c r="BR1981">
        <v>0</v>
      </c>
      <c r="BS1981" t="s">
        <v>137</v>
      </c>
      <c r="BT1981">
        <v>7212700</v>
      </c>
      <c r="BU1981">
        <v>10035000</v>
      </c>
      <c r="BV1981" t="s">
        <v>297</v>
      </c>
      <c r="BW1981">
        <v>12481000</v>
      </c>
      <c r="BX1981" t="s">
        <v>297</v>
      </c>
      <c r="BY1981">
        <v>7866500</v>
      </c>
      <c r="BZ1981">
        <v>11375000</v>
      </c>
      <c r="CA1981" t="s">
        <v>297</v>
      </c>
      <c r="CB1981" t="s">
        <v>137</v>
      </c>
      <c r="CC1981" t="s">
        <v>137</v>
      </c>
      <c r="CD1981" t="s">
        <v>137</v>
      </c>
      <c r="CE1981" t="s">
        <v>137</v>
      </c>
      <c r="CF1981" t="s">
        <v>137</v>
      </c>
      <c r="CG1981" t="s">
        <v>137</v>
      </c>
      <c r="CH1981" t="s">
        <v>137</v>
      </c>
      <c r="CI1981" t="s">
        <v>137</v>
      </c>
      <c r="CJ1981">
        <v>7212700</v>
      </c>
      <c r="CK1981">
        <v>0</v>
      </c>
      <c r="CL1981">
        <v>0</v>
      </c>
      <c r="CM1981">
        <v>10035000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12481000</v>
      </c>
      <c r="CT1981">
        <v>0</v>
      </c>
      <c r="CU1981">
        <v>0</v>
      </c>
      <c r="CV1981">
        <v>0</v>
      </c>
      <c r="CW1981">
        <v>0</v>
      </c>
      <c r="CX1981">
        <v>0</v>
      </c>
      <c r="CY1981">
        <v>7866500</v>
      </c>
      <c r="CZ1981">
        <v>0</v>
      </c>
      <c r="DA1981">
        <v>0</v>
      </c>
      <c r="DB1981">
        <v>11375000</v>
      </c>
      <c r="DC1981">
        <v>0</v>
      </c>
      <c r="DD1981">
        <v>0</v>
      </c>
      <c r="DE1981">
        <v>0</v>
      </c>
      <c r="DF1981">
        <v>0</v>
      </c>
      <c r="DG1981">
        <v>0</v>
      </c>
      <c r="DJ1981">
        <v>1979</v>
      </c>
      <c r="DK1981">
        <v>3091</v>
      </c>
      <c r="DL1981">
        <v>136</v>
      </c>
      <c r="DM1981">
        <v>136</v>
      </c>
      <c r="DN1981">
        <v>638</v>
      </c>
      <c r="DO1981">
        <v>690</v>
      </c>
      <c r="DP1981" t="s">
        <v>6663</v>
      </c>
      <c r="DQ1981" t="s">
        <v>6662</v>
      </c>
      <c r="DR1981">
        <v>4213</v>
      </c>
      <c r="DS1981">
        <v>3053</v>
      </c>
      <c r="DT1981">
        <v>6</v>
      </c>
      <c r="DU1981">
        <v>36866</v>
      </c>
      <c r="DV1981">
        <v>4208</v>
      </c>
      <c r="DW1981">
        <v>3048</v>
      </c>
      <c r="DX1981">
        <v>3</v>
      </c>
      <c r="DY1981">
        <v>34708</v>
      </c>
      <c r="DZ1981">
        <v>4208</v>
      </c>
      <c r="EA1981">
        <v>3048</v>
      </c>
      <c r="EB1981">
        <v>3</v>
      </c>
      <c r="EC1981">
        <v>34708</v>
      </c>
    </row>
    <row r="1982" spans="1:133" x14ac:dyDescent="0.2">
      <c r="A1982" t="s">
        <v>6627</v>
      </c>
      <c r="B1982">
        <v>162</v>
      </c>
      <c r="C1982" t="s">
        <v>6628</v>
      </c>
      <c r="D1982" t="str">
        <f t="shared" si="90"/>
        <v>NP_001688</v>
      </c>
      <c r="E1982" t="s">
        <v>6627</v>
      </c>
      <c r="F1982" t="s">
        <v>6627</v>
      </c>
      <c r="G1982" t="s">
        <v>6626</v>
      </c>
      <c r="H1982">
        <v>1</v>
      </c>
      <c r="I1982">
        <v>135.042</v>
      </c>
      <c r="J1982" s="3">
        <v>4.4174000000000003E-11</v>
      </c>
      <c r="K1982">
        <v>186.56</v>
      </c>
      <c r="L1982">
        <v>130.1</v>
      </c>
      <c r="M1982">
        <v>135.04</v>
      </c>
      <c r="N1982">
        <v>1</v>
      </c>
      <c r="O1982">
        <v>90.707099999999997</v>
      </c>
      <c r="P1982" s="3">
        <v>1.5341399999999999E-5</v>
      </c>
      <c r="Q1982">
        <v>141.54</v>
      </c>
      <c r="R1982">
        <v>1</v>
      </c>
      <c r="S1982">
        <v>175.00899999999999</v>
      </c>
      <c r="T1982" s="3">
        <v>2.05725E-7</v>
      </c>
      <c r="U1982">
        <v>175.01</v>
      </c>
      <c r="V1982">
        <v>1</v>
      </c>
      <c r="W1982">
        <v>122.639</v>
      </c>
      <c r="X1982" s="3">
        <v>6.8976899999999993E-5</v>
      </c>
      <c r="Y1982">
        <v>122.64</v>
      </c>
      <c r="Z1982">
        <v>1</v>
      </c>
      <c r="AA1982">
        <v>119.16800000000001</v>
      </c>
      <c r="AB1982">
        <v>1.0221900000000001E-4</v>
      </c>
      <c r="AC1982">
        <v>119.17</v>
      </c>
      <c r="AD1982">
        <v>1</v>
      </c>
      <c r="AE1982">
        <v>76.759299999999996</v>
      </c>
      <c r="AF1982">
        <v>8.5855299999999992E-3</v>
      </c>
      <c r="AG1982">
        <v>76.759</v>
      </c>
      <c r="AH1982">
        <v>1</v>
      </c>
      <c r="AI1982">
        <v>83.691599999999994</v>
      </c>
      <c r="AJ1982" s="3">
        <v>4.4174000000000003E-11</v>
      </c>
      <c r="AK1982">
        <v>186.56</v>
      </c>
      <c r="AL1982">
        <v>1</v>
      </c>
      <c r="AM1982">
        <v>156.197</v>
      </c>
      <c r="AN1982" s="3">
        <v>9.86413E-5</v>
      </c>
      <c r="AO1982">
        <v>156.19999999999999</v>
      </c>
      <c r="AP1982">
        <v>1</v>
      </c>
      <c r="AQ1982">
        <v>135.042</v>
      </c>
      <c r="AR1982" s="3">
        <v>8.96204E-5</v>
      </c>
      <c r="AS1982">
        <v>135.04</v>
      </c>
      <c r="AT1982" t="s">
        <v>136</v>
      </c>
      <c r="AU1982">
        <v>1</v>
      </c>
      <c r="AV1982" t="s">
        <v>144</v>
      </c>
      <c r="AW1982" t="str">
        <f t="shared" si="91"/>
        <v>ATP5O|NP_001688</v>
      </c>
      <c r="AX1982" s="1" t="str">
        <f t="shared" si="92"/>
        <v>ATP5O|NP_001688|TVLK(1)SFLSQGQVLK</v>
      </c>
      <c r="AY1982" t="s">
        <v>6661</v>
      </c>
      <c r="AZ1982" t="s">
        <v>532</v>
      </c>
      <c r="BA1982" t="s">
        <v>163</v>
      </c>
      <c r="BB1982" t="s">
        <v>6660</v>
      </c>
      <c r="BC1982" t="s">
        <v>6659</v>
      </c>
      <c r="BD1982">
        <v>4</v>
      </c>
      <c r="BE1982">
        <v>2</v>
      </c>
      <c r="BF1982">
        <v>0.19231999999999999</v>
      </c>
      <c r="BG1982" t="s">
        <v>139</v>
      </c>
      <c r="BH1982" t="s">
        <v>139</v>
      </c>
      <c r="BI1982" t="s">
        <v>139</v>
      </c>
      <c r="BJ1982" t="s">
        <v>139</v>
      </c>
      <c r="BK1982" t="s">
        <v>139</v>
      </c>
      <c r="BL1982" t="s">
        <v>139</v>
      </c>
      <c r="BM1982" t="s">
        <v>139</v>
      </c>
      <c r="BN1982" t="s">
        <v>139</v>
      </c>
      <c r="BO1982">
        <v>625680000</v>
      </c>
      <c r="BP1982">
        <v>625680000</v>
      </c>
      <c r="BQ1982">
        <v>0</v>
      </c>
      <c r="BR1982">
        <v>0</v>
      </c>
      <c r="BS1982" t="s">
        <v>137</v>
      </c>
      <c r="BT1982">
        <v>16006000</v>
      </c>
      <c r="BU1982">
        <v>20822000</v>
      </c>
      <c r="BV1982">
        <v>18181000</v>
      </c>
      <c r="BW1982">
        <v>27945000</v>
      </c>
      <c r="BX1982">
        <v>5748500</v>
      </c>
      <c r="BY1982">
        <v>11481000</v>
      </c>
      <c r="BZ1982">
        <v>28694000</v>
      </c>
      <c r="CA1982">
        <v>34562000</v>
      </c>
      <c r="CB1982" t="s">
        <v>137</v>
      </c>
      <c r="CC1982" t="s">
        <v>137</v>
      </c>
      <c r="CD1982" t="s">
        <v>137</v>
      </c>
      <c r="CE1982" t="s">
        <v>137</v>
      </c>
      <c r="CF1982" t="s">
        <v>137</v>
      </c>
      <c r="CG1982" t="s">
        <v>137</v>
      </c>
      <c r="CH1982" t="s">
        <v>137</v>
      </c>
      <c r="CI1982" t="s">
        <v>137</v>
      </c>
      <c r="CJ1982">
        <v>16006000</v>
      </c>
      <c r="CK1982">
        <v>0</v>
      </c>
      <c r="CL1982">
        <v>0</v>
      </c>
      <c r="CM1982">
        <v>20822000</v>
      </c>
      <c r="CN1982">
        <v>0</v>
      </c>
      <c r="CO1982">
        <v>0</v>
      </c>
      <c r="CP1982">
        <v>18181000</v>
      </c>
      <c r="CQ1982">
        <v>0</v>
      </c>
      <c r="CR1982">
        <v>0</v>
      </c>
      <c r="CS1982">
        <v>27945000</v>
      </c>
      <c r="CT1982">
        <v>0</v>
      </c>
      <c r="CU1982">
        <v>0</v>
      </c>
      <c r="CV1982">
        <v>5748500</v>
      </c>
      <c r="CW1982">
        <v>0</v>
      </c>
      <c r="CX1982">
        <v>0</v>
      </c>
      <c r="CY1982">
        <v>11481000</v>
      </c>
      <c r="CZ1982">
        <v>0</v>
      </c>
      <c r="DA1982">
        <v>0</v>
      </c>
      <c r="DB1982">
        <v>28694000</v>
      </c>
      <c r="DC1982">
        <v>0</v>
      </c>
      <c r="DD1982">
        <v>0</v>
      </c>
      <c r="DE1982">
        <v>34562000</v>
      </c>
      <c r="DF1982">
        <v>0</v>
      </c>
      <c r="DG1982">
        <v>0</v>
      </c>
      <c r="DJ1982">
        <v>1980</v>
      </c>
      <c r="DK1982">
        <v>3092</v>
      </c>
      <c r="DL1982">
        <v>162</v>
      </c>
      <c r="DM1982">
        <v>162</v>
      </c>
      <c r="DN1982" t="s">
        <v>6658</v>
      </c>
      <c r="DO1982" t="s">
        <v>6657</v>
      </c>
      <c r="DP1982" t="s">
        <v>6656</v>
      </c>
      <c r="DQ1982" t="s">
        <v>6655</v>
      </c>
      <c r="DR1982">
        <v>71604</v>
      </c>
      <c r="DS1982">
        <v>48919</v>
      </c>
      <c r="DT1982">
        <v>8</v>
      </c>
      <c r="DU1982">
        <v>42097</v>
      </c>
      <c r="DV1982">
        <v>71600</v>
      </c>
      <c r="DW1982">
        <v>48915</v>
      </c>
      <c r="DX1982">
        <v>6</v>
      </c>
      <c r="DY1982">
        <v>43468</v>
      </c>
      <c r="DZ1982">
        <v>71600</v>
      </c>
      <c r="EA1982">
        <v>48915</v>
      </c>
      <c r="EB1982">
        <v>6</v>
      </c>
      <c r="EC1982">
        <v>43468</v>
      </c>
    </row>
    <row r="1983" spans="1:133" x14ac:dyDescent="0.2">
      <c r="A1983" t="s">
        <v>6627</v>
      </c>
      <c r="B1983">
        <v>192</v>
      </c>
      <c r="C1983" t="s">
        <v>6628</v>
      </c>
      <c r="D1983" t="str">
        <f t="shared" si="90"/>
        <v>NP_001688</v>
      </c>
      <c r="E1983" t="s">
        <v>6627</v>
      </c>
      <c r="F1983" t="s">
        <v>6627</v>
      </c>
      <c r="G1983" t="s">
        <v>6626</v>
      </c>
      <c r="H1983">
        <v>1</v>
      </c>
      <c r="I1983">
        <v>95.417299999999997</v>
      </c>
      <c r="J1983">
        <v>7.7703499999999997E-3</v>
      </c>
      <c r="K1983">
        <v>100.04</v>
      </c>
      <c r="L1983">
        <v>54.384</v>
      </c>
      <c r="M1983">
        <v>95.417000000000002</v>
      </c>
      <c r="N1983">
        <v>1</v>
      </c>
      <c r="O1983">
        <v>84.168700000000001</v>
      </c>
      <c r="P1983">
        <v>2.28994E-2</v>
      </c>
      <c r="Q1983">
        <v>84.168999999999997</v>
      </c>
      <c r="R1983">
        <v>1</v>
      </c>
      <c r="S1983">
        <v>100.03700000000001</v>
      </c>
      <c r="T1983">
        <v>7.7703499999999997E-3</v>
      </c>
      <c r="U1983">
        <v>100.04</v>
      </c>
      <c r="V1983">
        <v>0</v>
      </c>
      <c r="W1983">
        <v>0</v>
      </c>
      <c r="Y1983" t="s">
        <v>137</v>
      </c>
      <c r="Z1983">
        <v>0</v>
      </c>
      <c r="AA1983">
        <v>0</v>
      </c>
      <c r="AC1983" t="s">
        <v>137</v>
      </c>
      <c r="AD1983">
        <v>1</v>
      </c>
      <c r="AE1983">
        <v>95.417299999999997</v>
      </c>
      <c r="AF1983">
        <v>2.9261800000000001E-2</v>
      </c>
      <c r="AG1983">
        <v>95.417000000000002</v>
      </c>
      <c r="AH1983">
        <v>0</v>
      </c>
      <c r="AI1983">
        <v>0</v>
      </c>
      <c r="AK1983" t="s">
        <v>137</v>
      </c>
      <c r="AP1983">
        <v>0</v>
      </c>
      <c r="AQ1983">
        <v>0</v>
      </c>
      <c r="AS1983" t="s">
        <v>137</v>
      </c>
      <c r="AT1983" t="s">
        <v>136</v>
      </c>
      <c r="AU1983">
        <v>1</v>
      </c>
      <c r="AV1983" t="s">
        <v>144</v>
      </c>
      <c r="AW1983" t="str">
        <f t="shared" si="91"/>
        <v>ATP5O|NP_001688</v>
      </c>
      <c r="AX1983" s="1" t="str">
        <f t="shared" si="92"/>
        <v>ATP5O|NP_001688|IGEK(1)YVDMSVK</v>
      </c>
      <c r="AY1983" t="s">
        <v>6654</v>
      </c>
      <c r="AZ1983" t="s">
        <v>143</v>
      </c>
      <c r="BA1983" t="s">
        <v>1443</v>
      </c>
      <c r="BB1983" t="s">
        <v>6653</v>
      </c>
      <c r="BC1983" t="s">
        <v>6652</v>
      </c>
      <c r="BD1983">
        <v>4</v>
      </c>
      <c r="BE1983">
        <v>2</v>
      </c>
      <c r="BF1983">
        <v>-0.40371000000000001</v>
      </c>
      <c r="BG1983" t="s">
        <v>139</v>
      </c>
      <c r="BH1983" t="s">
        <v>139</v>
      </c>
      <c r="BI1983" t="s">
        <v>138</v>
      </c>
      <c r="BJ1983" t="s">
        <v>138</v>
      </c>
      <c r="BK1983" t="s">
        <v>139</v>
      </c>
      <c r="BL1983" t="s">
        <v>138</v>
      </c>
      <c r="BM1983" t="s">
        <v>138</v>
      </c>
      <c r="BN1983" t="s">
        <v>138</v>
      </c>
      <c r="BO1983">
        <v>38780000</v>
      </c>
      <c r="BP1983">
        <v>38780000</v>
      </c>
      <c r="BQ1983">
        <v>0</v>
      </c>
      <c r="BR1983">
        <v>0</v>
      </c>
      <c r="BS1983" t="s">
        <v>137</v>
      </c>
      <c r="BT1983">
        <v>4153900</v>
      </c>
      <c r="BU1983">
        <v>6447600</v>
      </c>
      <c r="BV1983">
        <v>6170000</v>
      </c>
      <c r="BW1983">
        <v>5265400</v>
      </c>
      <c r="BX1983" t="s">
        <v>297</v>
      </c>
      <c r="BY1983">
        <v>4385100</v>
      </c>
      <c r="BZ1983" t="s">
        <v>297</v>
      </c>
      <c r="CA1983">
        <v>12358000</v>
      </c>
      <c r="CB1983" t="s">
        <v>137</v>
      </c>
      <c r="CC1983" t="s">
        <v>137</v>
      </c>
      <c r="CD1983" t="s">
        <v>137</v>
      </c>
      <c r="CE1983" t="s">
        <v>137</v>
      </c>
      <c r="CF1983" t="s">
        <v>137</v>
      </c>
      <c r="CG1983" t="s">
        <v>137</v>
      </c>
      <c r="CH1983" t="s">
        <v>137</v>
      </c>
      <c r="CI1983" t="s">
        <v>137</v>
      </c>
      <c r="CJ1983">
        <v>4153900</v>
      </c>
      <c r="CK1983">
        <v>0</v>
      </c>
      <c r="CL1983">
        <v>0</v>
      </c>
      <c r="CM1983">
        <v>6447600</v>
      </c>
      <c r="CN1983">
        <v>0</v>
      </c>
      <c r="CO1983">
        <v>0</v>
      </c>
      <c r="CP1983">
        <v>6170000</v>
      </c>
      <c r="CQ1983">
        <v>0</v>
      </c>
      <c r="CR1983">
        <v>0</v>
      </c>
      <c r="CS1983">
        <v>5265400</v>
      </c>
      <c r="CT1983">
        <v>0</v>
      </c>
      <c r="CU1983">
        <v>0</v>
      </c>
      <c r="CV1983">
        <v>0</v>
      </c>
      <c r="CW1983">
        <v>0</v>
      </c>
      <c r="CX1983">
        <v>0</v>
      </c>
      <c r="CY1983">
        <v>4385100</v>
      </c>
      <c r="CZ1983">
        <v>0</v>
      </c>
      <c r="DA1983">
        <v>0</v>
      </c>
      <c r="DB1983">
        <v>0</v>
      </c>
      <c r="DC1983">
        <v>0</v>
      </c>
      <c r="DD1983">
        <v>0</v>
      </c>
      <c r="DE1983">
        <v>12358000</v>
      </c>
      <c r="DF1983">
        <v>0</v>
      </c>
      <c r="DG1983">
        <v>0</v>
      </c>
      <c r="DJ1983">
        <v>1981</v>
      </c>
      <c r="DK1983">
        <v>3092</v>
      </c>
      <c r="DL1983">
        <v>192</v>
      </c>
      <c r="DM1983">
        <v>192</v>
      </c>
      <c r="DN1983">
        <v>4254</v>
      </c>
      <c r="DO1983">
        <v>4482</v>
      </c>
      <c r="DP1983" t="s">
        <v>6651</v>
      </c>
      <c r="DQ1983" t="s">
        <v>6650</v>
      </c>
      <c r="DR1983">
        <v>27085</v>
      </c>
      <c r="DS1983">
        <v>18820</v>
      </c>
      <c r="DT1983">
        <v>5</v>
      </c>
      <c r="DU1983">
        <v>24307</v>
      </c>
      <c r="DV1983">
        <v>27084</v>
      </c>
      <c r="DW1983">
        <v>18819</v>
      </c>
      <c r="DX1983">
        <v>2</v>
      </c>
      <c r="DY1983">
        <v>25428</v>
      </c>
      <c r="DZ1983">
        <v>27084</v>
      </c>
      <c r="EA1983">
        <v>18819</v>
      </c>
      <c r="EB1983">
        <v>2</v>
      </c>
      <c r="EC1983">
        <v>25428</v>
      </c>
    </row>
    <row r="1984" spans="1:133" x14ac:dyDescent="0.2">
      <c r="A1984" t="s">
        <v>6627</v>
      </c>
      <c r="B1984">
        <v>60</v>
      </c>
      <c r="C1984" t="s">
        <v>6628</v>
      </c>
      <c r="D1984" t="str">
        <f t="shared" si="90"/>
        <v>NP_001688</v>
      </c>
      <c r="E1984" t="s">
        <v>6627</v>
      </c>
      <c r="F1984" t="s">
        <v>6627</v>
      </c>
      <c r="G1984" t="s">
        <v>6626</v>
      </c>
      <c r="H1984">
        <v>1</v>
      </c>
      <c r="I1984">
        <v>153.31299999999999</v>
      </c>
      <c r="J1984" s="3">
        <v>2.5856899999999999E-8</v>
      </c>
      <c r="K1984">
        <v>184.98</v>
      </c>
      <c r="L1984">
        <v>154.1</v>
      </c>
      <c r="M1984">
        <v>184.98</v>
      </c>
      <c r="N1984">
        <v>1</v>
      </c>
      <c r="O1984">
        <v>124.682</v>
      </c>
      <c r="P1984">
        <v>3.24016E-4</v>
      </c>
      <c r="Q1984">
        <v>139.19</v>
      </c>
      <c r="R1984">
        <v>1</v>
      </c>
      <c r="S1984">
        <v>141.999</v>
      </c>
      <c r="T1984">
        <v>3.5650900000000003E-4</v>
      </c>
      <c r="U1984">
        <v>167.73</v>
      </c>
      <c r="V1984">
        <v>1</v>
      </c>
      <c r="W1984">
        <v>109.13200000000001</v>
      </c>
      <c r="X1984">
        <v>4.6607000000000002E-4</v>
      </c>
      <c r="Y1984">
        <v>129.37</v>
      </c>
      <c r="Z1984">
        <v>1</v>
      </c>
      <c r="AA1984">
        <v>112.11499999999999</v>
      </c>
      <c r="AB1984">
        <v>5.0592599999999997E-4</v>
      </c>
      <c r="AC1984">
        <v>133.97999999999999</v>
      </c>
      <c r="AD1984">
        <v>0</v>
      </c>
      <c r="AE1984">
        <v>0</v>
      </c>
      <c r="AG1984" t="s">
        <v>137</v>
      </c>
      <c r="AH1984">
        <v>1</v>
      </c>
      <c r="AI1984">
        <v>77.591300000000004</v>
      </c>
      <c r="AJ1984">
        <v>2.3501500000000001E-3</v>
      </c>
      <c r="AK1984">
        <v>120.06</v>
      </c>
      <c r="AL1984">
        <v>1</v>
      </c>
      <c r="AM1984">
        <v>137.16399999999999</v>
      </c>
      <c r="AN1984">
        <v>2.2560599999999999E-4</v>
      </c>
      <c r="AO1984">
        <v>150.26</v>
      </c>
      <c r="AP1984">
        <v>1</v>
      </c>
      <c r="AQ1984">
        <v>153.31299999999999</v>
      </c>
      <c r="AR1984" s="3">
        <v>2.5856899999999999E-8</v>
      </c>
      <c r="AS1984">
        <v>184.98</v>
      </c>
      <c r="AT1984" t="s">
        <v>136</v>
      </c>
      <c r="AU1984">
        <v>1</v>
      </c>
      <c r="AV1984" t="s">
        <v>144</v>
      </c>
      <c r="AW1984" t="str">
        <f t="shared" si="91"/>
        <v>ATP5O|NP_001688</v>
      </c>
      <c r="AX1984" s="1" t="str">
        <f t="shared" si="92"/>
        <v>ATP5O|NP_001688|QNKLEQVEK(1)ELLR</v>
      </c>
      <c r="AY1984" t="s">
        <v>6649</v>
      </c>
      <c r="AZ1984" t="s">
        <v>532</v>
      </c>
      <c r="BA1984" t="s">
        <v>4302</v>
      </c>
      <c r="BB1984" t="s">
        <v>6648</v>
      </c>
      <c r="BC1984" t="s">
        <v>6647</v>
      </c>
      <c r="BD1984">
        <v>9</v>
      </c>
      <c r="BE1984">
        <v>3</v>
      </c>
      <c r="BF1984">
        <v>3.6572E-2</v>
      </c>
      <c r="BG1984" t="s">
        <v>139</v>
      </c>
      <c r="BH1984" t="s">
        <v>139</v>
      </c>
      <c r="BI1984" t="s">
        <v>139</v>
      </c>
      <c r="BJ1984" t="s">
        <v>139</v>
      </c>
      <c r="BK1984" t="s">
        <v>138</v>
      </c>
      <c r="BL1984" t="s">
        <v>139</v>
      </c>
      <c r="BM1984" t="s">
        <v>139</v>
      </c>
      <c r="BN1984" t="s">
        <v>139</v>
      </c>
      <c r="BO1984">
        <v>206290000</v>
      </c>
      <c r="BP1984">
        <v>206290000</v>
      </c>
      <c r="BQ1984">
        <v>0</v>
      </c>
      <c r="BR1984">
        <v>0</v>
      </c>
      <c r="BS1984" t="s">
        <v>137</v>
      </c>
      <c r="BT1984">
        <v>7796900</v>
      </c>
      <c r="BU1984">
        <v>7758600</v>
      </c>
      <c r="BV1984">
        <v>5381400</v>
      </c>
      <c r="BW1984">
        <v>14546000</v>
      </c>
      <c r="BX1984">
        <v>3959200</v>
      </c>
      <c r="BY1984">
        <v>6960200</v>
      </c>
      <c r="BZ1984" t="s">
        <v>297</v>
      </c>
      <c r="CA1984">
        <v>20210000</v>
      </c>
      <c r="CB1984" t="s">
        <v>137</v>
      </c>
      <c r="CC1984" t="s">
        <v>137</v>
      </c>
      <c r="CD1984" t="s">
        <v>137</v>
      </c>
      <c r="CE1984" t="s">
        <v>137</v>
      </c>
      <c r="CF1984" t="s">
        <v>137</v>
      </c>
      <c r="CG1984" t="s">
        <v>137</v>
      </c>
      <c r="CH1984" t="s">
        <v>137</v>
      </c>
      <c r="CI1984" t="s">
        <v>137</v>
      </c>
      <c r="CJ1984">
        <v>7796900</v>
      </c>
      <c r="CK1984">
        <v>0</v>
      </c>
      <c r="CL1984">
        <v>0</v>
      </c>
      <c r="CM1984">
        <v>7758600</v>
      </c>
      <c r="CN1984">
        <v>0</v>
      </c>
      <c r="CO1984">
        <v>0</v>
      </c>
      <c r="CP1984">
        <v>5381400</v>
      </c>
      <c r="CQ1984">
        <v>0</v>
      </c>
      <c r="CR1984">
        <v>0</v>
      </c>
      <c r="CS1984">
        <v>14546000</v>
      </c>
      <c r="CT1984">
        <v>0</v>
      </c>
      <c r="CU1984">
        <v>0</v>
      </c>
      <c r="CV1984">
        <v>3959200</v>
      </c>
      <c r="CW1984">
        <v>0</v>
      </c>
      <c r="CX1984">
        <v>0</v>
      </c>
      <c r="CY1984">
        <v>6960200</v>
      </c>
      <c r="CZ1984">
        <v>0</v>
      </c>
      <c r="DA1984">
        <v>0</v>
      </c>
      <c r="DB1984">
        <v>0</v>
      </c>
      <c r="DC1984">
        <v>0</v>
      </c>
      <c r="DD1984">
        <v>0</v>
      </c>
      <c r="DE1984">
        <v>20210000</v>
      </c>
      <c r="DF1984">
        <v>0</v>
      </c>
      <c r="DG1984">
        <v>0</v>
      </c>
      <c r="DJ1984">
        <v>1982</v>
      </c>
      <c r="DK1984">
        <v>3092</v>
      </c>
      <c r="DL1984">
        <v>60</v>
      </c>
      <c r="DM1984">
        <v>60</v>
      </c>
      <c r="DN1984" t="s">
        <v>6646</v>
      </c>
      <c r="DO1984" t="s">
        <v>6645</v>
      </c>
      <c r="DP1984" t="s">
        <v>6644</v>
      </c>
      <c r="DQ1984" t="s">
        <v>6643</v>
      </c>
      <c r="DR1984">
        <v>52580</v>
      </c>
      <c r="DS1984">
        <v>35955</v>
      </c>
      <c r="DT1984">
        <v>8</v>
      </c>
      <c r="DU1984">
        <v>37324</v>
      </c>
      <c r="DV1984">
        <v>52580</v>
      </c>
      <c r="DW1984">
        <v>35955</v>
      </c>
      <c r="DX1984">
        <v>8</v>
      </c>
      <c r="DY1984">
        <v>37324</v>
      </c>
      <c r="DZ1984">
        <v>52580</v>
      </c>
      <c r="EA1984">
        <v>35955</v>
      </c>
      <c r="EB1984">
        <v>8</v>
      </c>
      <c r="EC1984">
        <v>37324</v>
      </c>
    </row>
    <row r="1985" spans="1:133" x14ac:dyDescent="0.2">
      <c r="A1985" t="s">
        <v>6627</v>
      </c>
      <c r="B1985">
        <v>54</v>
      </c>
      <c r="C1985" t="s">
        <v>6628</v>
      </c>
      <c r="D1985" t="str">
        <f t="shared" si="90"/>
        <v>NP_001688</v>
      </c>
      <c r="E1985" t="s">
        <v>6627</v>
      </c>
      <c r="F1985" t="s">
        <v>6627</v>
      </c>
      <c r="G1985" t="s">
        <v>6626</v>
      </c>
      <c r="H1985">
        <v>1</v>
      </c>
      <c r="I1985">
        <v>96.171300000000002</v>
      </c>
      <c r="J1985">
        <v>1.1285100000000001E-3</v>
      </c>
      <c r="K1985">
        <v>148.56</v>
      </c>
      <c r="L1985">
        <v>61.298999999999999</v>
      </c>
      <c r="M1985">
        <v>96.171000000000006</v>
      </c>
      <c r="N1985">
        <v>1</v>
      </c>
      <c r="O1985">
        <v>148.55699999999999</v>
      </c>
      <c r="P1985">
        <v>1.1285100000000001E-3</v>
      </c>
      <c r="Q1985">
        <v>148.56</v>
      </c>
      <c r="V1985">
        <v>1</v>
      </c>
      <c r="W1985">
        <v>110.38200000000001</v>
      </c>
      <c r="X1985">
        <v>9.0772600000000002E-3</v>
      </c>
      <c r="Y1985">
        <v>110.38</v>
      </c>
      <c r="Z1985">
        <v>0</v>
      </c>
      <c r="AA1985">
        <v>0</v>
      </c>
      <c r="AC1985" t="s">
        <v>137</v>
      </c>
      <c r="AD1985">
        <v>1</v>
      </c>
      <c r="AE1985">
        <v>97.596699999999998</v>
      </c>
      <c r="AF1985">
        <v>2.5763500000000002E-2</v>
      </c>
      <c r="AG1985">
        <v>97.596999999999994</v>
      </c>
      <c r="AH1985">
        <v>1</v>
      </c>
      <c r="AI1985">
        <v>96.171300000000002</v>
      </c>
      <c r="AJ1985">
        <v>2.9136499999999999E-2</v>
      </c>
      <c r="AK1985">
        <v>96.171000000000006</v>
      </c>
      <c r="AL1985">
        <v>0</v>
      </c>
      <c r="AM1985">
        <v>0</v>
      </c>
      <c r="AO1985" t="s">
        <v>137</v>
      </c>
      <c r="AT1985" t="s">
        <v>136</v>
      </c>
      <c r="AU1985">
        <v>1</v>
      </c>
      <c r="AV1985" t="s">
        <v>144</v>
      </c>
      <c r="AW1985" t="str">
        <f t="shared" si="91"/>
        <v>ATP5O|NP_001688</v>
      </c>
      <c r="AX1985" s="1" t="str">
        <f t="shared" si="92"/>
        <v>ATP5O|NP_001688|QNK(1)LEQVEK</v>
      </c>
      <c r="AY1985" t="s">
        <v>6642</v>
      </c>
      <c r="AZ1985" t="s">
        <v>2977</v>
      </c>
      <c r="BA1985" t="s">
        <v>272</v>
      </c>
      <c r="BB1985" t="s">
        <v>6641</v>
      </c>
      <c r="BC1985" t="s">
        <v>6640</v>
      </c>
      <c r="BD1985">
        <v>3</v>
      </c>
      <c r="BE1985">
        <v>2</v>
      </c>
      <c r="BF1985">
        <v>-1.3426</v>
      </c>
      <c r="BG1985" t="s">
        <v>139</v>
      </c>
      <c r="BH1985" t="s">
        <v>138</v>
      </c>
      <c r="BI1985" t="s">
        <v>139</v>
      </c>
      <c r="BJ1985" t="s">
        <v>138</v>
      </c>
      <c r="BK1985" t="s">
        <v>139</v>
      </c>
      <c r="BL1985" t="s">
        <v>139</v>
      </c>
      <c r="BM1985" t="s">
        <v>138</v>
      </c>
      <c r="BN1985" t="s">
        <v>138</v>
      </c>
      <c r="BO1985">
        <v>44941000</v>
      </c>
      <c r="BP1985">
        <v>44941000</v>
      </c>
      <c r="BQ1985">
        <v>0</v>
      </c>
      <c r="BR1985">
        <v>0</v>
      </c>
      <c r="BS1985" t="s">
        <v>137</v>
      </c>
      <c r="BT1985">
        <v>4110500</v>
      </c>
      <c r="BU1985" t="s">
        <v>297</v>
      </c>
      <c r="BV1985">
        <v>6432900</v>
      </c>
      <c r="BW1985">
        <v>13018000</v>
      </c>
      <c r="BX1985">
        <v>6249800</v>
      </c>
      <c r="BY1985">
        <v>9202900</v>
      </c>
      <c r="BZ1985">
        <v>5927100</v>
      </c>
      <c r="CA1985" t="s">
        <v>297</v>
      </c>
      <c r="CB1985" t="s">
        <v>137</v>
      </c>
      <c r="CC1985" t="s">
        <v>137</v>
      </c>
      <c r="CD1985" t="s">
        <v>137</v>
      </c>
      <c r="CE1985" t="s">
        <v>137</v>
      </c>
      <c r="CF1985" t="s">
        <v>137</v>
      </c>
      <c r="CG1985" t="s">
        <v>137</v>
      </c>
      <c r="CH1985" t="s">
        <v>137</v>
      </c>
      <c r="CI1985" t="s">
        <v>137</v>
      </c>
      <c r="CJ1985">
        <v>4110500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6432900</v>
      </c>
      <c r="CQ1985">
        <v>0</v>
      </c>
      <c r="CR1985">
        <v>0</v>
      </c>
      <c r="CS1985">
        <v>13018000</v>
      </c>
      <c r="CT1985">
        <v>0</v>
      </c>
      <c r="CU1985">
        <v>0</v>
      </c>
      <c r="CV1985">
        <v>6249800</v>
      </c>
      <c r="CW1985">
        <v>0</v>
      </c>
      <c r="CX1985">
        <v>0</v>
      </c>
      <c r="CY1985">
        <v>9202900</v>
      </c>
      <c r="CZ1985">
        <v>0</v>
      </c>
      <c r="DA1985">
        <v>0</v>
      </c>
      <c r="DB1985">
        <v>5927100</v>
      </c>
      <c r="DC1985">
        <v>0</v>
      </c>
      <c r="DD1985">
        <v>0</v>
      </c>
      <c r="DE1985">
        <v>0</v>
      </c>
      <c r="DF1985">
        <v>0</v>
      </c>
      <c r="DG1985">
        <v>0</v>
      </c>
      <c r="DJ1985">
        <v>1983</v>
      </c>
      <c r="DK1985">
        <v>3092</v>
      </c>
      <c r="DL1985">
        <v>54</v>
      </c>
      <c r="DM1985">
        <v>54</v>
      </c>
      <c r="DN1985" t="s">
        <v>6639</v>
      </c>
      <c r="DO1985" t="s">
        <v>6638</v>
      </c>
      <c r="DP1985" t="s">
        <v>6637</v>
      </c>
      <c r="DQ1985" t="s">
        <v>6636</v>
      </c>
      <c r="DR1985">
        <v>52571</v>
      </c>
      <c r="DS1985">
        <v>35948</v>
      </c>
      <c r="DT1985">
        <v>6</v>
      </c>
      <c r="DU1985">
        <v>16351</v>
      </c>
      <c r="DV1985">
        <v>52568</v>
      </c>
      <c r="DW1985">
        <v>35945</v>
      </c>
      <c r="DX1985">
        <v>1</v>
      </c>
      <c r="DY1985">
        <v>16052</v>
      </c>
      <c r="DZ1985">
        <v>52568</v>
      </c>
      <c r="EA1985">
        <v>35945</v>
      </c>
      <c r="EB1985">
        <v>1</v>
      </c>
      <c r="EC1985">
        <v>16052</v>
      </c>
    </row>
    <row r="1986" spans="1:133" x14ac:dyDescent="0.2">
      <c r="A1986" t="s">
        <v>6627</v>
      </c>
      <c r="B1986">
        <v>172</v>
      </c>
      <c r="C1986" t="s">
        <v>6628</v>
      </c>
      <c r="D1986" t="str">
        <f t="shared" ref="D1986:D2049" si="93">MID(E1986,IFERROR(FIND("ref|",E1986)+4,1),IFERROR(FIND(".",E1986,IFERROR(FIND("ref|",E1986)+4,1)+1),32)-IFERROR(FIND("ref|",E1986)+4,1))</f>
        <v>NP_001688</v>
      </c>
      <c r="E1986" t="s">
        <v>6627</v>
      </c>
      <c r="F1986" t="s">
        <v>6627</v>
      </c>
      <c r="G1986" t="s">
        <v>6626</v>
      </c>
      <c r="H1986">
        <v>1</v>
      </c>
      <c r="I1986">
        <v>95.067099999999996</v>
      </c>
      <c r="J1986">
        <v>3.6267500000000002E-3</v>
      </c>
      <c r="K1986">
        <v>95.066999999999993</v>
      </c>
      <c r="L1986">
        <v>59.304000000000002</v>
      </c>
      <c r="M1986">
        <v>95.066999999999993</v>
      </c>
      <c r="N1986">
        <v>1</v>
      </c>
      <c r="O1986">
        <v>64.519900000000007</v>
      </c>
      <c r="P1986">
        <v>5.21977E-2</v>
      </c>
      <c r="Q1986">
        <v>64.52</v>
      </c>
      <c r="R1986">
        <v>0</v>
      </c>
      <c r="S1986">
        <v>0</v>
      </c>
      <c r="U1986" t="s">
        <v>137</v>
      </c>
      <c r="V1986">
        <v>1</v>
      </c>
      <c r="W1986">
        <v>88.768100000000004</v>
      </c>
      <c r="X1986">
        <v>5.85353E-3</v>
      </c>
      <c r="Y1986">
        <v>88.768000000000001</v>
      </c>
      <c r="Z1986">
        <v>1</v>
      </c>
      <c r="AA1986">
        <v>70.451099999999997</v>
      </c>
      <c r="AB1986">
        <v>3.0820899999999998E-2</v>
      </c>
      <c r="AC1986">
        <v>70.450999999999993</v>
      </c>
      <c r="AD1986">
        <v>0</v>
      </c>
      <c r="AE1986">
        <v>0</v>
      </c>
      <c r="AG1986" t="s">
        <v>137</v>
      </c>
      <c r="AH1986">
        <v>1</v>
      </c>
      <c r="AI1986">
        <v>81.185400000000001</v>
      </c>
      <c r="AJ1986">
        <v>1.25545E-2</v>
      </c>
      <c r="AK1986">
        <v>81.185000000000002</v>
      </c>
      <c r="AL1986">
        <v>0</v>
      </c>
      <c r="AM1986">
        <v>0</v>
      </c>
      <c r="AO1986" t="s">
        <v>137</v>
      </c>
      <c r="AP1986">
        <v>1</v>
      </c>
      <c r="AQ1986">
        <v>95.067099999999996</v>
      </c>
      <c r="AR1986">
        <v>3.6267500000000002E-3</v>
      </c>
      <c r="AS1986">
        <v>95.066999999999993</v>
      </c>
      <c r="AT1986" t="s">
        <v>136</v>
      </c>
      <c r="AU1986">
        <v>1</v>
      </c>
      <c r="AV1986" t="s">
        <v>144</v>
      </c>
      <c r="AW1986" t="str">
        <f t="shared" ref="AW1986:AW2049" si="94">CONCATENATE(C1986,"|",D1986)</f>
        <v>ATP5O|NP_001688</v>
      </c>
      <c r="AX1986" s="1" t="str">
        <f t="shared" ref="AX1986:AX2049" si="95">CONCATENATE(C1986,"|",D1986,"|",BB1986)</f>
        <v>ATP5O|NP_001688|SFLSQGQVLK(1)LEAK</v>
      </c>
      <c r="AY1986" t="s">
        <v>6635</v>
      </c>
      <c r="AZ1986" t="s">
        <v>4984</v>
      </c>
      <c r="BA1986" t="s">
        <v>1283</v>
      </c>
      <c r="BB1986" t="s">
        <v>6634</v>
      </c>
      <c r="BC1986" t="s">
        <v>6633</v>
      </c>
      <c r="BD1986">
        <v>10</v>
      </c>
      <c r="BE1986">
        <v>2</v>
      </c>
      <c r="BF1986">
        <v>-0.91615999999999997</v>
      </c>
      <c r="BG1986" t="s">
        <v>139</v>
      </c>
      <c r="BH1986" t="s">
        <v>138</v>
      </c>
      <c r="BI1986" t="s">
        <v>139</v>
      </c>
      <c r="BJ1986" t="s">
        <v>139</v>
      </c>
      <c r="BK1986" t="s">
        <v>138</v>
      </c>
      <c r="BL1986" t="s">
        <v>139</v>
      </c>
      <c r="BM1986" t="s">
        <v>138</v>
      </c>
      <c r="BN1986" t="s">
        <v>139</v>
      </c>
      <c r="BO1986">
        <v>63980000</v>
      </c>
      <c r="BP1986">
        <v>63980000</v>
      </c>
      <c r="BQ1986">
        <v>0</v>
      </c>
      <c r="BR1986">
        <v>0</v>
      </c>
      <c r="BS1986" t="s">
        <v>137</v>
      </c>
      <c r="BT1986">
        <v>10228000</v>
      </c>
      <c r="BU1986">
        <v>8388900</v>
      </c>
      <c r="BV1986">
        <v>8356600</v>
      </c>
      <c r="BW1986">
        <v>9505400</v>
      </c>
      <c r="BX1986" t="s">
        <v>297</v>
      </c>
      <c r="BY1986">
        <v>5351700</v>
      </c>
      <c r="BZ1986" t="s">
        <v>297</v>
      </c>
      <c r="CA1986">
        <v>22149000</v>
      </c>
      <c r="CB1986" t="s">
        <v>137</v>
      </c>
      <c r="CC1986" t="s">
        <v>137</v>
      </c>
      <c r="CD1986" t="s">
        <v>137</v>
      </c>
      <c r="CE1986" t="s">
        <v>137</v>
      </c>
      <c r="CF1986" t="s">
        <v>137</v>
      </c>
      <c r="CG1986" t="s">
        <v>137</v>
      </c>
      <c r="CH1986" t="s">
        <v>137</v>
      </c>
      <c r="CI1986" t="s">
        <v>137</v>
      </c>
      <c r="CJ1986">
        <v>10228000</v>
      </c>
      <c r="CK1986">
        <v>0</v>
      </c>
      <c r="CL1986">
        <v>0</v>
      </c>
      <c r="CM1986">
        <v>8388900</v>
      </c>
      <c r="CN1986">
        <v>0</v>
      </c>
      <c r="CO1986">
        <v>0</v>
      </c>
      <c r="CP1986">
        <v>8356600</v>
      </c>
      <c r="CQ1986">
        <v>0</v>
      </c>
      <c r="CR1986">
        <v>0</v>
      </c>
      <c r="CS1986">
        <v>9505400</v>
      </c>
      <c r="CT1986">
        <v>0</v>
      </c>
      <c r="CU1986">
        <v>0</v>
      </c>
      <c r="CV1986">
        <v>0</v>
      </c>
      <c r="CW1986">
        <v>0</v>
      </c>
      <c r="CX1986">
        <v>0</v>
      </c>
      <c r="CY1986">
        <v>5351700</v>
      </c>
      <c r="CZ1986">
        <v>0</v>
      </c>
      <c r="DA1986">
        <v>0</v>
      </c>
      <c r="DB1986">
        <v>0</v>
      </c>
      <c r="DC1986">
        <v>0</v>
      </c>
      <c r="DD1986">
        <v>0</v>
      </c>
      <c r="DE1986">
        <v>22149000</v>
      </c>
      <c r="DF1986">
        <v>0</v>
      </c>
      <c r="DG1986">
        <v>0</v>
      </c>
      <c r="DJ1986">
        <v>1984</v>
      </c>
      <c r="DK1986">
        <v>3092</v>
      </c>
      <c r="DL1986">
        <v>172</v>
      </c>
      <c r="DM1986">
        <v>172</v>
      </c>
      <c r="DN1986" t="s">
        <v>6632</v>
      </c>
      <c r="DO1986" t="s">
        <v>6631</v>
      </c>
      <c r="DP1986" t="s">
        <v>6630</v>
      </c>
      <c r="DQ1986" t="s">
        <v>6629</v>
      </c>
      <c r="DR1986">
        <v>57212</v>
      </c>
      <c r="DS1986">
        <v>39053</v>
      </c>
      <c r="DT1986">
        <v>8</v>
      </c>
      <c r="DU1986">
        <v>37358</v>
      </c>
      <c r="DV1986">
        <v>57212</v>
      </c>
      <c r="DW1986">
        <v>39053</v>
      </c>
      <c r="DX1986">
        <v>8</v>
      </c>
      <c r="DY1986">
        <v>37358</v>
      </c>
      <c r="DZ1986">
        <v>57212</v>
      </c>
      <c r="EA1986">
        <v>39053</v>
      </c>
      <c r="EB1986">
        <v>8</v>
      </c>
      <c r="EC1986">
        <v>37358</v>
      </c>
    </row>
    <row r="1987" spans="1:133" x14ac:dyDescent="0.2">
      <c r="A1987" t="s">
        <v>6627</v>
      </c>
      <c r="B1987">
        <v>70</v>
      </c>
      <c r="C1987" t="s">
        <v>6628</v>
      </c>
      <c r="D1987" t="str">
        <f t="shared" si="93"/>
        <v>NP_001688</v>
      </c>
      <c r="E1987" t="s">
        <v>6627</v>
      </c>
      <c r="F1987" t="s">
        <v>6627</v>
      </c>
      <c r="G1987" t="s">
        <v>6626</v>
      </c>
      <c r="H1987">
        <v>1</v>
      </c>
      <c r="I1987">
        <v>96.142899999999997</v>
      </c>
      <c r="J1987">
        <v>7.5724399999999997E-3</v>
      </c>
      <c r="K1987">
        <v>116.52</v>
      </c>
      <c r="L1987">
        <v>70.516000000000005</v>
      </c>
      <c r="M1987">
        <v>96.143000000000001</v>
      </c>
      <c r="N1987">
        <v>1</v>
      </c>
      <c r="O1987">
        <v>107.455</v>
      </c>
      <c r="P1987">
        <v>1.1378299999999999E-2</v>
      </c>
      <c r="Q1987">
        <v>107.45</v>
      </c>
      <c r="R1987">
        <v>0</v>
      </c>
      <c r="S1987">
        <v>0</v>
      </c>
      <c r="U1987" t="s">
        <v>137</v>
      </c>
      <c r="V1987">
        <v>1</v>
      </c>
      <c r="W1987">
        <v>112.295</v>
      </c>
      <c r="X1987">
        <v>7.5724399999999997E-3</v>
      </c>
      <c r="Y1987">
        <v>112.3</v>
      </c>
      <c r="Z1987">
        <v>0</v>
      </c>
      <c r="AA1987">
        <v>0</v>
      </c>
      <c r="AC1987" t="s">
        <v>137</v>
      </c>
      <c r="AD1987">
        <v>1</v>
      </c>
      <c r="AE1987">
        <v>116.518</v>
      </c>
      <c r="AF1987">
        <v>2.40977E-2</v>
      </c>
      <c r="AG1987">
        <v>116.52</v>
      </c>
      <c r="AH1987">
        <v>0</v>
      </c>
      <c r="AI1987">
        <v>0</v>
      </c>
      <c r="AK1987" t="s">
        <v>137</v>
      </c>
      <c r="AL1987">
        <v>0</v>
      </c>
      <c r="AM1987">
        <v>0</v>
      </c>
      <c r="AO1987" t="s">
        <v>137</v>
      </c>
      <c r="AP1987">
        <v>1</v>
      </c>
      <c r="AQ1987">
        <v>96.142899999999997</v>
      </c>
      <c r="AR1987">
        <v>2.9210699999999999E-2</v>
      </c>
      <c r="AS1987">
        <v>96.143000000000001</v>
      </c>
      <c r="AT1987" t="s">
        <v>136</v>
      </c>
      <c r="AU1987">
        <v>1</v>
      </c>
      <c r="AV1987" t="s">
        <v>144</v>
      </c>
      <c r="AW1987" t="str">
        <f t="shared" si="94"/>
        <v>ATP5O|NP_001688</v>
      </c>
      <c r="AX1987" s="1" t="str">
        <f t="shared" si="95"/>
        <v>ATP5O|NP_001688|VAQILK(1)EPK</v>
      </c>
      <c r="AY1987" t="s">
        <v>6625</v>
      </c>
      <c r="AZ1987" t="s">
        <v>516</v>
      </c>
      <c r="BA1987" t="s">
        <v>411</v>
      </c>
      <c r="BB1987" t="s">
        <v>6624</v>
      </c>
      <c r="BC1987" t="s">
        <v>6623</v>
      </c>
      <c r="BD1987">
        <v>6</v>
      </c>
      <c r="BE1987">
        <v>2</v>
      </c>
      <c r="BF1987">
        <v>-0.25663999999999998</v>
      </c>
      <c r="BG1987" t="s">
        <v>139</v>
      </c>
      <c r="BH1987" t="s">
        <v>138</v>
      </c>
      <c r="BI1987" t="s">
        <v>139</v>
      </c>
      <c r="BJ1987" t="s">
        <v>138</v>
      </c>
      <c r="BK1987" t="s">
        <v>139</v>
      </c>
      <c r="BL1987" t="s">
        <v>138</v>
      </c>
      <c r="BM1987" t="s">
        <v>138</v>
      </c>
      <c r="BN1987" t="s">
        <v>139</v>
      </c>
      <c r="BO1987">
        <v>124000000</v>
      </c>
      <c r="BP1987">
        <v>124000000</v>
      </c>
      <c r="BQ1987">
        <v>0</v>
      </c>
      <c r="BR1987">
        <v>0</v>
      </c>
      <c r="BS1987" t="s">
        <v>137</v>
      </c>
      <c r="BT1987">
        <v>13746000</v>
      </c>
      <c r="BU1987">
        <v>16261000</v>
      </c>
      <c r="BV1987">
        <v>14807000</v>
      </c>
      <c r="BW1987">
        <v>20307000</v>
      </c>
      <c r="BX1987" t="s">
        <v>297</v>
      </c>
      <c r="BY1987">
        <v>14279000</v>
      </c>
      <c r="BZ1987">
        <v>16671000</v>
      </c>
      <c r="CA1987">
        <v>27925000</v>
      </c>
      <c r="CB1987" t="s">
        <v>137</v>
      </c>
      <c r="CC1987" t="s">
        <v>137</v>
      </c>
      <c r="CD1987" t="s">
        <v>137</v>
      </c>
      <c r="CE1987" t="s">
        <v>137</v>
      </c>
      <c r="CF1987" t="s">
        <v>137</v>
      </c>
      <c r="CG1987" t="s">
        <v>137</v>
      </c>
      <c r="CH1987" t="s">
        <v>137</v>
      </c>
      <c r="CI1987" t="s">
        <v>137</v>
      </c>
      <c r="CJ1987">
        <v>13746000</v>
      </c>
      <c r="CK1987">
        <v>0</v>
      </c>
      <c r="CL1987">
        <v>0</v>
      </c>
      <c r="CM1987">
        <v>16261000</v>
      </c>
      <c r="CN1987">
        <v>0</v>
      </c>
      <c r="CO1987">
        <v>0</v>
      </c>
      <c r="CP1987">
        <v>14807000</v>
      </c>
      <c r="CQ1987">
        <v>0</v>
      </c>
      <c r="CR1987">
        <v>0</v>
      </c>
      <c r="CS1987">
        <v>20307000</v>
      </c>
      <c r="CT1987">
        <v>0</v>
      </c>
      <c r="CU1987">
        <v>0</v>
      </c>
      <c r="CV1987">
        <v>0</v>
      </c>
      <c r="CW1987">
        <v>0</v>
      </c>
      <c r="CX1987">
        <v>0</v>
      </c>
      <c r="CY1987">
        <v>14279000</v>
      </c>
      <c r="CZ1987">
        <v>0</v>
      </c>
      <c r="DA1987">
        <v>0</v>
      </c>
      <c r="DB1987">
        <v>16671000</v>
      </c>
      <c r="DC1987">
        <v>0</v>
      </c>
      <c r="DD1987">
        <v>0</v>
      </c>
      <c r="DE1987">
        <v>27925000</v>
      </c>
      <c r="DF1987">
        <v>0</v>
      </c>
      <c r="DG1987">
        <v>0</v>
      </c>
      <c r="DJ1987">
        <v>1985</v>
      </c>
      <c r="DK1987">
        <v>3092</v>
      </c>
      <c r="DL1987">
        <v>70</v>
      </c>
      <c r="DM1987">
        <v>70</v>
      </c>
      <c r="DN1987">
        <v>11405</v>
      </c>
      <c r="DO1987">
        <v>12134</v>
      </c>
      <c r="DP1987" t="s">
        <v>6622</v>
      </c>
      <c r="DQ1987" t="s">
        <v>6621</v>
      </c>
      <c r="DR1987">
        <v>73206</v>
      </c>
      <c r="DS1987">
        <v>50046</v>
      </c>
      <c r="DT1987">
        <v>8</v>
      </c>
      <c r="DU1987">
        <v>18422</v>
      </c>
      <c r="DV1987">
        <v>73205</v>
      </c>
      <c r="DW1987">
        <v>50045</v>
      </c>
      <c r="DX1987">
        <v>5</v>
      </c>
      <c r="DY1987">
        <v>17102</v>
      </c>
      <c r="DZ1987">
        <v>73204</v>
      </c>
      <c r="EA1987">
        <v>50044</v>
      </c>
      <c r="EB1987">
        <v>3</v>
      </c>
      <c r="EC1987">
        <v>17665</v>
      </c>
    </row>
    <row r="1988" spans="1:133" x14ac:dyDescent="0.2">
      <c r="A1988" t="s">
        <v>6619</v>
      </c>
      <c r="B1988">
        <v>91</v>
      </c>
      <c r="C1988" t="s">
        <v>6620</v>
      </c>
      <c r="D1988" t="str">
        <f t="shared" si="93"/>
        <v>NP_001203</v>
      </c>
      <c r="E1988" t="s">
        <v>6619</v>
      </c>
      <c r="F1988" t="s">
        <v>6619</v>
      </c>
      <c r="G1988" t="s">
        <v>6618</v>
      </c>
      <c r="H1988">
        <v>1</v>
      </c>
      <c r="I1988">
        <v>60.900799999999997</v>
      </c>
      <c r="J1988" s="3">
        <v>1.21909E-5</v>
      </c>
      <c r="K1988">
        <v>143.93</v>
      </c>
      <c r="L1988">
        <v>114.01</v>
      </c>
      <c r="M1988">
        <v>60.901000000000003</v>
      </c>
      <c r="N1988">
        <v>1</v>
      </c>
      <c r="O1988">
        <v>143.92500000000001</v>
      </c>
      <c r="P1988" s="3">
        <v>1.21909E-5</v>
      </c>
      <c r="Q1988">
        <v>143.93</v>
      </c>
      <c r="R1988">
        <v>1</v>
      </c>
      <c r="S1988">
        <v>137.726</v>
      </c>
      <c r="T1988" s="3">
        <v>6.6227899999999997E-5</v>
      </c>
      <c r="U1988">
        <v>137.72999999999999</v>
      </c>
      <c r="V1988">
        <v>1</v>
      </c>
      <c r="W1988">
        <v>74.296099999999996</v>
      </c>
      <c r="X1988">
        <v>1.71737E-3</v>
      </c>
      <c r="Y1988">
        <v>103.79</v>
      </c>
      <c r="Z1988">
        <v>1</v>
      </c>
      <c r="AA1988">
        <v>132.08099999999999</v>
      </c>
      <c r="AB1988" s="3">
        <v>9.0193999999999997E-5</v>
      </c>
      <c r="AC1988">
        <v>132.08000000000001</v>
      </c>
      <c r="AH1988">
        <v>0</v>
      </c>
      <c r="AI1988">
        <v>0</v>
      </c>
      <c r="AK1988" t="s">
        <v>137</v>
      </c>
      <c r="AL1988">
        <v>1</v>
      </c>
      <c r="AM1988">
        <v>60.900799999999997</v>
      </c>
      <c r="AN1988">
        <v>5.51306E-4</v>
      </c>
      <c r="AO1988">
        <v>113.4</v>
      </c>
      <c r="AP1988">
        <v>0</v>
      </c>
      <c r="AQ1988">
        <v>0</v>
      </c>
      <c r="AS1988" t="s">
        <v>137</v>
      </c>
      <c r="AT1988" t="s">
        <v>136</v>
      </c>
      <c r="AU1988">
        <v>1</v>
      </c>
      <c r="AV1988" t="s">
        <v>144</v>
      </c>
      <c r="AW1988" t="str">
        <f t="shared" si="94"/>
        <v>C1QBP|NP_001203</v>
      </c>
      <c r="AX1988" s="1" t="str">
        <f t="shared" si="95"/>
        <v>C1QBP|NP_001203|AFVDFLSDEIK(1)EER</v>
      </c>
      <c r="AY1988" t="s">
        <v>6617</v>
      </c>
      <c r="AZ1988" t="s">
        <v>143</v>
      </c>
      <c r="BA1988" t="s">
        <v>376</v>
      </c>
      <c r="BB1988" t="s">
        <v>6616</v>
      </c>
      <c r="BC1988" t="s">
        <v>6615</v>
      </c>
      <c r="BD1988">
        <v>11</v>
      </c>
      <c r="BE1988">
        <v>3</v>
      </c>
      <c r="BF1988">
        <v>0.58657999999999999</v>
      </c>
      <c r="BG1988" t="s">
        <v>139</v>
      </c>
      <c r="BH1988" t="s">
        <v>139</v>
      </c>
      <c r="BI1988" t="s">
        <v>139</v>
      </c>
      <c r="BJ1988" t="s">
        <v>139</v>
      </c>
      <c r="BK1988" t="s">
        <v>138</v>
      </c>
      <c r="BL1988" t="s">
        <v>138</v>
      </c>
      <c r="BM1988" t="s">
        <v>139</v>
      </c>
      <c r="BN1988" t="s">
        <v>138</v>
      </c>
      <c r="BO1988">
        <v>320150000</v>
      </c>
      <c r="BP1988">
        <v>320150000</v>
      </c>
      <c r="BQ1988">
        <v>0</v>
      </c>
      <c r="BR1988">
        <v>0</v>
      </c>
      <c r="BS1988">
        <v>1.9628000000000001</v>
      </c>
      <c r="BT1988">
        <v>33060000</v>
      </c>
      <c r="BU1988">
        <v>40014000</v>
      </c>
      <c r="BV1988">
        <v>29171000</v>
      </c>
      <c r="BW1988">
        <v>46493000</v>
      </c>
      <c r="BX1988" t="s">
        <v>297</v>
      </c>
      <c r="BY1988">
        <v>18351000</v>
      </c>
      <c r="BZ1988">
        <v>35860000</v>
      </c>
      <c r="CA1988">
        <v>57534000</v>
      </c>
      <c r="CB1988">
        <v>7.0403000000000002</v>
      </c>
      <c r="CC1988">
        <v>3.3940999999999999</v>
      </c>
      <c r="CD1988" t="s">
        <v>137</v>
      </c>
      <c r="CE1988" t="s">
        <v>137</v>
      </c>
      <c r="CF1988" t="s">
        <v>137</v>
      </c>
      <c r="CG1988" t="s">
        <v>137</v>
      </c>
      <c r="CH1988">
        <v>1.5333000000000001</v>
      </c>
      <c r="CI1988">
        <v>0.46686</v>
      </c>
      <c r="CJ1988">
        <v>33060000</v>
      </c>
      <c r="CK1988">
        <v>0</v>
      </c>
      <c r="CL1988">
        <v>0</v>
      </c>
      <c r="CM1988">
        <v>40014000</v>
      </c>
      <c r="CN1988">
        <v>0</v>
      </c>
      <c r="CO1988">
        <v>0</v>
      </c>
      <c r="CP1988">
        <v>29171000</v>
      </c>
      <c r="CQ1988">
        <v>0</v>
      </c>
      <c r="CR1988">
        <v>0</v>
      </c>
      <c r="CS1988">
        <v>46493000</v>
      </c>
      <c r="CT1988">
        <v>0</v>
      </c>
      <c r="CU1988">
        <v>0</v>
      </c>
      <c r="CV1988">
        <v>0</v>
      </c>
      <c r="CW1988">
        <v>0</v>
      </c>
      <c r="CX1988">
        <v>0</v>
      </c>
      <c r="CY1988">
        <v>18351000</v>
      </c>
      <c r="CZ1988">
        <v>0</v>
      </c>
      <c r="DA1988">
        <v>0</v>
      </c>
      <c r="DB1988">
        <v>35860000</v>
      </c>
      <c r="DC1988">
        <v>0</v>
      </c>
      <c r="DD1988">
        <v>0</v>
      </c>
      <c r="DE1988">
        <v>57534000</v>
      </c>
      <c r="DF1988">
        <v>0</v>
      </c>
      <c r="DG1988">
        <v>0</v>
      </c>
      <c r="DJ1988">
        <v>1986</v>
      </c>
      <c r="DK1988">
        <v>3099</v>
      </c>
      <c r="DL1988">
        <v>91</v>
      </c>
      <c r="DM1988">
        <v>91</v>
      </c>
      <c r="DN1988">
        <v>287</v>
      </c>
      <c r="DO1988">
        <v>301</v>
      </c>
      <c r="DP1988" t="s">
        <v>6614</v>
      </c>
      <c r="DQ1988" t="s">
        <v>6613</v>
      </c>
      <c r="DR1988">
        <v>1756</v>
      </c>
      <c r="DS1988">
        <v>1286</v>
      </c>
      <c r="DT1988">
        <v>7</v>
      </c>
      <c r="DU1988">
        <v>49874</v>
      </c>
      <c r="DV1988">
        <v>1749</v>
      </c>
      <c r="DW1988">
        <v>1279</v>
      </c>
      <c r="DX1988">
        <v>1</v>
      </c>
      <c r="DY1988">
        <v>48850</v>
      </c>
      <c r="DZ1988">
        <v>1749</v>
      </c>
      <c r="EA1988">
        <v>1279</v>
      </c>
      <c r="EB1988">
        <v>1</v>
      </c>
      <c r="EC1988">
        <v>48850</v>
      </c>
    </row>
    <row r="1989" spans="1:133" x14ac:dyDescent="0.2">
      <c r="A1989" t="s">
        <v>6612</v>
      </c>
      <c r="B1989" t="s">
        <v>6611</v>
      </c>
      <c r="C1989" t="s">
        <v>6610</v>
      </c>
      <c r="D1989" t="str">
        <f t="shared" si="93"/>
        <v>NP_008819</v>
      </c>
      <c r="E1989" t="s">
        <v>6609</v>
      </c>
      <c r="F1989" t="s">
        <v>6609</v>
      </c>
      <c r="G1989" t="s">
        <v>6608</v>
      </c>
      <c r="H1989">
        <v>1</v>
      </c>
      <c r="I1989">
        <v>130.869</v>
      </c>
      <c r="J1989" s="3">
        <v>2.2303999999999999E-7</v>
      </c>
      <c r="K1989">
        <v>130.87</v>
      </c>
      <c r="L1989">
        <v>103.14</v>
      </c>
      <c r="M1989">
        <v>130.87</v>
      </c>
      <c r="V1989">
        <v>1</v>
      </c>
      <c r="W1989">
        <v>93.225700000000003</v>
      </c>
      <c r="X1989">
        <v>9.8503400000000008E-4</v>
      </c>
      <c r="Y1989">
        <v>93.225999999999999</v>
      </c>
      <c r="Z1989">
        <v>1</v>
      </c>
      <c r="AA1989">
        <v>130.869</v>
      </c>
      <c r="AB1989" s="3">
        <v>2.2303999999999999E-7</v>
      </c>
      <c r="AC1989">
        <v>130.87</v>
      </c>
      <c r="AT1989" t="s">
        <v>136</v>
      </c>
      <c r="AU1989">
        <v>1</v>
      </c>
      <c r="AV1989" t="s">
        <v>144</v>
      </c>
      <c r="AW1989" t="str">
        <f t="shared" si="94"/>
        <v>CALM1|NP_008819</v>
      </c>
      <c r="AX1989" s="1" t="str">
        <f t="shared" si="95"/>
        <v>CALM1|NP_008819|VFDK(1)DGNGYISAAELR</v>
      </c>
      <c r="AY1989" t="s">
        <v>6607</v>
      </c>
      <c r="AZ1989" t="s">
        <v>143</v>
      </c>
      <c r="BA1989" t="s">
        <v>1343</v>
      </c>
      <c r="BB1989" t="s">
        <v>6606</v>
      </c>
      <c r="BC1989" t="s">
        <v>6605</v>
      </c>
      <c r="BD1989">
        <v>4</v>
      </c>
      <c r="BE1989">
        <v>2</v>
      </c>
      <c r="BF1989">
        <v>-0.89892000000000005</v>
      </c>
      <c r="BG1989" t="s">
        <v>138</v>
      </c>
      <c r="BH1989" t="s">
        <v>138</v>
      </c>
      <c r="BI1989" t="s">
        <v>139</v>
      </c>
      <c r="BJ1989" t="s">
        <v>139</v>
      </c>
      <c r="BK1989" t="s">
        <v>138</v>
      </c>
      <c r="BL1989" t="s">
        <v>138</v>
      </c>
      <c r="BM1989" t="s">
        <v>138</v>
      </c>
      <c r="BN1989" t="s">
        <v>138</v>
      </c>
      <c r="BO1989">
        <v>13284000</v>
      </c>
      <c r="BP1989">
        <v>13284000</v>
      </c>
      <c r="BQ1989">
        <v>0</v>
      </c>
      <c r="BR1989">
        <v>0</v>
      </c>
      <c r="BS1989">
        <v>0.23104</v>
      </c>
      <c r="BT1989" t="s">
        <v>297</v>
      </c>
      <c r="BU1989" t="s">
        <v>297</v>
      </c>
      <c r="BV1989">
        <v>5115100</v>
      </c>
      <c r="BW1989">
        <v>8169100</v>
      </c>
      <c r="BX1989" t="s">
        <v>297</v>
      </c>
      <c r="BY1989" t="s">
        <v>297</v>
      </c>
      <c r="BZ1989" t="s">
        <v>297</v>
      </c>
      <c r="CA1989" t="s">
        <v>297</v>
      </c>
      <c r="CB1989">
        <v>0</v>
      </c>
      <c r="CC1989" t="s">
        <v>137</v>
      </c>
      <c r="CD1989">
        <v>0.83303000000000005</v>
      </c>
      <c r="CE1989">
        <v>0.59316000000000002</v>
      </c>
      <c r="CF1989" t="s">
        <v>137</v>
      </c>
      <c r="CG1989" t="s">
        <v>137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5115100</v>
      </c>
      <c r="CQ1989">
        <v>0</v>
      </c>
      <c r="CR1989">
        <v>0</v>
      </c>
      <c r="CS1989">
        <v>8169100</v>
      </c>
      <c r="CT1989">
        <v>0</v>
      </c>
      <c r="CU1989">
        <v>0</v>
      </c>
      <c r="CV1989">
        <v>0</v>
      </c>
      <c r="CW1989">
        <v>0</v>
      </c>
      <c r="CX1989">
        <v>0</v>
      </c>
      <c r="CY1989">
        <v>0</v>
      </c>
      <c r="CZ1989">
        <v>0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J1989">
        <v>1987</v>
      </c>
      <c r="DK1989">
        <v>3102</v>
      </c>
      <c r="DL1989">
        <v>95</v>
      </c>
      <c r="DM1989">
        <v>95</v>
      </c>
      <c r="DN1989">
        <v>11483</v>
      </c>
      <c r="DO1989">
        <v>12216</v>
      </c>
      <c r="DP1989" t="s">
        <v>6604</v>
      </c>
      <c r="DQ1989" t="s">
        <v>6603</v>
      </c>
      <c r="DR1989">
        <v>73738</v>
      </c>
      <c r="DS1989">
        <v>50398</v>
      </c>
      <c r="DT1989">
        <v>4</v>
      </c>
      <c r="DU1989">
        <v>33590</v>
      </c>
      <c r="DV1989">
        <v>73738</v>
      </c>
      <c r="DW1989">
        <v>50398</v>
      </c>
      <c r="DX1989">
        <v>4</v>
      </c>
      <c r="DY1989">
        <v>33590</v>
      </c>
      <c r="DZ1989">
        <v>73738</v>
      </c>
      <c r="EA1989">
        <v>50398</v>
      </c>
      <c r="EB1989">
        <v>4</v>
      </c>
      <c r="EC1989">
        <v>33590</v>
      </c>
    </row>
    <row r="1990" spans="1:133" x14ac:dyDescent="0.2">
      <c r="A1990" t="s">
        <v>6593</v>
      </c>
      <c r="B1990" t="s">
        <v>6602</v>
      </c>
      <c r="C1990" t="s">
        <v>6591</v>
      </c>
      <c r="D1990" t="str">
        <f t="shared" si="93"/>
        <v>NP_001753</v>
      </c>
      <c r="E1990" t="s">
        <v>6590</v>
      </c>
      <c r="F1990" t="s">
        <v>6590</v>
      </c>
      <c r="G1990" t="s">
        <v>6589</v>
      </c>
      <c r="H1990">
        <v>1</v>
      </c>
      <c r="I1990">
        <v>32.008699999999997</v>
      </c>
      <c r="J1990">
        <v>1.3457599999999999E-4</v>
      </c>
      <c r="K1990">
        <v>160.59</v>
      </c>
      <c r="L1990">
        <v>92.363</v>
      </c>
      <c r="M1990">
        <v>32.009</v>
      </c>
      <c r="N1990">
        <v>1</v>
      </c>
      <c r="O1990">
        <v>143.03399999999999</v>
      </c>
      <c r="P1990">
        <v>2.7446000000000003E-4</v>
      </c>
      <c r="Q1990">
        <v>143.03</v>
      </c>
      <c r="R1990">
        <v>0</v>
      </c>
      <c r="S1990">
        <v>0</v>
      </c>
      <c r="U1990" t="s">
        <v>137</v>
      </c>
      <c r="V1990">
        <v>1</v>
      </c>
      <c r="W1990">
        <v>147.19900000000001</v>
      </c>
      <c r="X1990">
        <v>2.0191E-4</v>
      </c>
      <c r="Y1990">
        <v>147.19999999999999</v>
      </c>
      <c r="Z1990">
        <v>1</v>
      </c>
      <c r="AA1990">
        <v>32.008699999999997</v>
      </c>
      <c r="AB1990">
        <v>1.3457599999999999E-4</v>
      </c>
      <c r="AC1990">
        <v>155.84</v>
      </c>
      <c r="AD1990">
        <v>0</v>
      </c>
      <c r="AE1990">
        <v>0</v>
      </c>
      <c r="AG1990" t="s">
        <v>137</v>
      </c>
      <c r="AH1990">
        <v>1</v>
      </c>
      <c r="AI1990">
        <v>160.58699999999999</v>
      </c>
      <c r="AJ1990">
        <v>1.5260499999999999E-4</v>
      </c>
      <c r="AK1990">
        <v>160.59</v>
      </c>
      <c r="AL1990">
        <v>0</v>
      </c>
      <c r="AM1990">
        <v>0</v>
      </c>
      <c r="AO1990" t="s">
        <v>137</v>
      </c>
      <c r="AP1990">
        <v>0</v>
      </c>
      <c r="AQ1990">
        <v>0</v>
      </c>
      <c r="AS1990" t="s">
        <v>137</v>
      </c>
      <c r="AT1990" t="s">
        <v>136</v>
      </c>
      <c r="AU1990" t="s">
        <v>920</v>
      </c>
      <c r="AV1990" t="s">
        <v>144</v>
      </c>
      <c r="AW1990" t="str">
        <f t="shared" si="94"/>
        <v>CCT6A|NP_001753</v>
      </c>
      <c r="AX1990" s="1" t="str">
        <f t="shared" si="95"/>
        <v>CCT6A|NP_001753|MAAVK(1)TLNPK(1)AEVAR</v>
      </c>
      <c r="AY1990" t="s">
        <v>6601</v>
      </c>
      <c r="AZ1990" t="s">
        <v>6600</v>
      </c>
      <c r="BA1990" t="s">
        <v>3059</v>
      </c>
      <c r="BB1990" t="s">
        <v>6599</v>
      </c>
      <c r="BC1990" t="s">
        <v>6598</v>
      </c>
      <c r="BD1990">
        <v>5</v>
      </c>
      <c r="BE1990">
        <v>2</v>
      </c>
      <c r="BF1990">
        <v>0.11441999999999999</v>
      </c>
      <c r="BG1990" t="s">
        <v>139</v>
      </c>
      <c r="BH1990" t="s">
        <v>138</v>
      </c>
      <c r="BI1990" t="s">
        <v>139</v>
      </c>
      <c r="BJ1990" t="s">
        <v>139</v>
      </c>
      <c r="BK1990" t="s">
        <v>138</v>
      </c>
      <c r="BL1990" t="s">
        <v>139</v>
      </c>
      <c r="BM1990" t="s">
        <v>138</v>
      </c>
      <c r="BN1990" t="s">
        <v>138</v>
      </c>
      <c r="BO1990">
        <v>756740000</v>
      </c>
      <c r="BP1990">
        <v>662220000</v>
      </c>
      <c r="BQ1990">
        <v>94524000</v>
      </c>
      <c r="BR1990">
        <v>0</v>
      </c>
      <c r="BS1990" t="s">
        <v>137</v>
      </c>
      <c r="BT1990">
        <v>56384000</v>
      </c>
      <c r="BU1990">
        <v>56102000</v>
      </c>
      <c r="BV1990">
        <v>189850000</v>
      </c>
      <c r="BW1990">
        <v>243680000</v>
      </c>
      <c r="BX1990">
        <v>12385000</v>
      </c>
      <c r="BY1990">
        <v>76959000</v>
      </c>
      <c r="BZ1990">
        <v>73485000</v>
      </c>
      <c r="CA1990">
        <v>47904000</v>
      </c>
      <c r="CB1990" t="s">
        <v>137</v>
      </c>
      <c r="CC1990" t="s">
        <v>137</v>
      </c>
      <c r="CD1990" t="s">
        <v>137</v>
      </c>
      <c r="CE1990" t="s">
        <v>137</v>
      </c>
      <c r="CF1990" t="s">
        <v>137</v>
      </c>
      <c r="CG1990" t="s">
        <v>137</v>
      </c>
      <c r="CH1990" t="s">
        <v>137</v>
      </c>
      <c r="CI1990" t="s">
        <v>137</v>
      </c>
      <c r="CJ1990">
        <v>47707000</v>
      </c>
      <c r="CK1990">
        <v>8676800</v>
      </c>
      <c r="CL1990">
        <v>0</v>
      </c>
      <c r="CM1990">
        <v>45334000</v>
      </c>
      <c r="CN1990">
        <v>10768000</v>
      </c>
      <c r="CO1990">
        <v>0</v>
      </c>
      <c r="CP1990">
        <v>172100000</v>
      </c>
      <c r="CQ1990">
        <v>17745000</v>
      </c>
      <c r="CR1990">
        <v>0</v>
      </c>
      <c r="CS1990">
        <v>221360000</v>
      </c>
      <c r="CT1990">
        <v>22312000</v>
      </c>
      <c r="CU1990">
        <v>0</v>
      </c>
      <c r="CV1990">
        <v>0</v>
      </c>
      <c r="CW1990">
        <v>12385000</v>
      </c>
      <c r="CX1990">
        <v>0</v>
      </c>
      <c r="CY1990">
        <v>63576000</v>
      </c>
      <c r="CZ1990">
        <v>13383000</v>
      </c>
      <c r="DA1990">
        <v>0</v>
      </c>
      <c r="DB1990">
        <v>64230000</v>
      </c>
      <c r="DC1990">
        <v>9254300</v>
      </c>
      <c r="DD1990">
        <v>0</v>
      </c>
      <c r="DE1990">
        <v>47904000</v>
      </c>
      <c r="DF1990">
        <v>0</v>
      </c>
      <c r="DG1990">
        <v>0</v>
      </c>
      <c r="DJ1990">
        <v>1988</v>
      </c>
      <c r="DK1990">
        <v>3105</v>
      </c>
      <c r="DL1990">
        <v>5</v>
      </c>
      <c r="DM1990">
        <v>5</v>
      </c>
      <c r="DN1990" t="s">
        <v>6597</v>
      </c>
      <c r="DO1990" t="s">
        <v>6596</v>
      </c>
      <c r="DP1990" t="s">
        <v>6595</v>
      </c>
      <c r="DQ1990" t="s">
        <v>6594</v>
      </c>
      <c r="DR1990">
        <v>43627</v>
      </c>
      <c r="DS1990">
        <v>29903</v>
      </c>
      <c r="DT1990">
        <v>4</v>
      </c>
      <c r="DU1990">
        <v>31743</v>
      </c>
      <c r="DV1990">
        <v>806</v>
      </c>
      <c r="DW1990">
        <v>609</v>
      </c>
      <c r="DX1990">
        <v>6</v>
      </c>
      <c r="DY1990">
        <v>24243</v>
      </c>
      <c r="DZ1990">
        <v>805</v>
      </c>
      <c r="EA1990">
        <v>608</v>
      </c>
      <c r="EB1990">
        <v>4</v>
      </c>
      <c r="EC1990">
        <v>22874</v>
      </c>
    </row>
    <row r="1991" spans="1:133" x14ac:dyDescent="0.2">
      <c r="A1991" t="s">
        <v>6593</v>
      </c>
      <c r="B1991" t="s">
        <v>6592</v>
      </c>
      <c r="C1991" t="s">
        <v>6591</v>
      </c>
      <c r="D1991" t="str">
        <f t="shared" si="93"/>
        <v>NP_001753</v>
      </c>
      <c r="E1991" t="s">
        <v>6590</v>
      </c>
      <c r="F1991" t="s">
        <v>6590</v>
      </c>
      <c r="G1991" t="s">
        <v>6589</v>
      </c>
      <c r="H1991">
        <v>1</v>
      </c>
      <c r="I1991">
        <v>132.31899999999999</v>
      </c>
      <c r="J1991">
        <v>1.23974E-3</v>
      </c>
      <c r="K1991">
        <v>132.32</v>
      </c>
      <c r="L1991">
        <v>87.296999999999997</v>
      </c>
      <c r="M1991">
        <v>132.32</v>
      </c>
      <c r="N1991">
        <v>1</v>
      </c>
      <c r="O1991">
        <v>96.113500000000002</v>
      </c>
      <c r="P1991">
        <v>9.6762500000000008E-3</v>
      </c>
      <c r="Q1991">
        <v>96.113</v>
      </c>
      <c r="R1991">
        <v>1</v>
      </c>
      <c r="S1991">
        <v>100.687</v>
      </c>
      <c r="T1991">
        <v>7.4992399999999999E-3</v>
      </c>
      <c r="U1991">
        <v>100.69</v>
      </c>
      <c r="V1991">
        <v>1</v>
      </c>
      <c r="W1991">
        <v>97.596699999999998</v>
      </c>
      <c r="X1991">
        <v>2.7462799999999998E-3</v>
      </c>
      <c r="Y1991">
        <v>103.31</v>
      </c>
      <c r="Z1991">
        <v>1</v>
      </c>
      <c r="AA1991">
        <v>96.113500000000002</v>
      </c>
      <c r="AB1991">
        <v>9.6762500000000008E-3</v>
      </c>
      <c r="AC1991">
        <v>96.113</v>
      </c>
      <c r="AD1991">
        <v>1</v>
      </c>
      <c r="AE1991">
        <v>84.686999999999998</v>
      </c>
      <c r="AF1991">
        <v>2.17948E-2</v>
      </c>
      <c r="AG1991">
        <v>84.686999999999998</v>
      </c>
      <c r="AL1991">
        <v>1</v>
      </c>
      <c r="AM1991">
        <v>123.95699999999999</v>
      </c>
      <c r="AN1991">
        <v>1.3562699999999999E-3</v>
      </c>
      <c r="AO1991">
        <v>123.96</v>
      </c>
      <c r="AP1991">
        <v>1</v>
      </c>
      <c r="AQ1991">
        <v>132.31899999999999</v>
      </c>
      <c r="AR1991">
        <v>1.23974E-3</v>
      </c>
      <c r="AS1991">
        <v>132.32</v>
      </c>
      <c r="AT1991" t="s">
        <v>136</v>
      </c>
      <c r="AU1991">
        <v>1</v>
      </c>
      <c r="AV1991" t="s">
        <v>144</v>
      </c>
      <c r="AW1991" t="str">
        <f t="shared" si="94"/>
        <v>CCT6A|NP_001753</v>
      </c>
      <c r="AX1991" s="1" t="str">
        <f t="shared" si="95"/>
        <v>CCT6A|NP_001753|SVTLLIK(1)GPNK</v>
      </c>
      <c r="AY1991" t="s">
        <v>6588</v>
      </c>
      <c r="AZ1991" t="s">
        <v>143</v>
      </c>
      <c r="BA1991" t="s">
        <v>813</v>
      </c>
      <c r="BB1991" t="s">
        <v>6587</v>
      </c>
      <c r="BC1991" t="s">
        <v>6586</v>
      </c>
      <c r="BD1991">
        <v>7</v>
      </c>
      <c r="BE1991">
        <v>2</v>
      </c>
      <c r="BF1991">
        <v>0.53881999999999997</v>
      </c>
      <c r="BG1991" t="s">
        <v>139</v>
      </c>
      <c r="BH1991" t="s">
        <v>139</v>
      </c>
      <c r="BI1991" t="s">
        <v>139</v>
      </c>
      <c r="BJ1991" t="s">
        <v>139</v>
      </c>
      <c r="BK1991" t="s">
        <v>139</v>
      </c>
      <c r="BL1991" t="s">
        <v>138</v>
      </c>
      <c r="BM1991" t="s">
        <v>139</v>
      </c>
      <c r="BN1991" t="s">
        <v>139</v>
      </c>
      <c r="BO1991">
        <v>897900000</v>
      </c>
      <c r="BP1991">
        <v>897900000</v>
      </c>
      <c r="BQ1991">
        <v>0</v>
      </c>
      <c r="BR1991">
        <v>0</v>
      </c>
      <c r="BS1991" t="s">
        <v>137</v>
      </c>
      <c r="BT1991">
        <v>88336000</v>
      </c>
      <c r="BU1991">
        <v>119160000</v>
      </c>
      <c r="BV1991">
        <v>120790000</v>
      </c>
      <c r="BW1991">
        <v>149250000</v>
      </c>
      <c r="BX1991">
        <v>66094000</v>
      </c>
      <c r="BY1991" t="s">
        <v>297</v>
      </c>
      <c r="BZ1991">
        <v>124590000</v>
      </c>
      <c r="CA1991">
        <v>200060000</v>
      </c>
      <c r="CB1991" t="s">
        <v>137</v>
      </c>
      <c r="CC1991" t="s">
        <v>137</v>
      </c>
      <c r="CD1991" t="s">
        <v>137</v>
      </c>
      <c r="CE1991" t="s">
        <v>137</v>
      </c>
      <c r="CF1991" t="s">
        <v>137</v>
      </c>
      <c r="CG1991" t="s">
        <v>137</v>
      </c>
      <c r="CH1991" t="s">
        <v>137</v>
      </c>
      <c r="CI1991" t="s">
        <v>137</v>
      </c>
      <c r="CJ1991">
        <v>88336000</v>
      </c>
      <c r="CK1991">
        <v>0</v>
      </c>
      <c r="CL1991">
        <v>0</v>
      </c>
      <c r="CM1991">
        <v>119160000</v>
      </c>
      <c r="CN1991">
        <v>0</v>
      </c>
      <c r="CO1991">
        <v>0</v>
      </c>
      <c r="CP1991">
        <v>120790000</v>
      </c>
      <c r="CQ1991">
        <v>0</v>
      </c>
      <c r="CR1991">
        <v>0</v>
      </c>
      <c r="CS1991">
        <v>149250000</v>
      </c>
      <c r="CT1991">
        <v>0</v>
      </c>
      <c r="CU1991">
        <v>0</v>
      </c>
      <c r="CV1991">
        <v>66094000</v>
      </c>
      <c r="CW1991">
        <v>0</v>
      </c>
      <c r="CX1991">
        <v>0</v>
      </c>
      <c r="CY1991">
        <v>0</v>
      </c>
      <c r="CZ1991">
        <v>0</v>
      </c>
      <c r="DA1991">
        <v>0</v>
      </c>
      <c r="DB1991">
        <v>124590000</v>
      </c>
      <c r="DC1991">
        <v>0</v>
      </c>
      <c r="DD1991">
        <v>0</v>
      </c>
      <c r="DE1991">
        <v>200060000</v>
      </c>
      <c r="DF1991">
        <v>0</v>
      </c>
      <c r="DG1991">
        <v>0</v>
      </c>
      <c r="DJ1991">
        <v>1989</v>
      </c>
      <c r="DK1991">
        <v>3105</v>
      </c>
      <c r="DL1991">
        <v>377</v>
      </c>
      <c r="DM1991">
        <v>377</v>
      </c>
      <c r="DN1991" t="s">
        <v>6585</v>
      </c>
      <c r="DO1991" t="s">
        <v>6584</v>
      </c>
      <c r="DP1991" t="s">
        <v>6583</v>
      </c>
      <c r="DQ1991" t="s">
        <v>6582</v>
      </c>
      <c r="DR1991">
        <v>62337</v>
      </c>
      <c r="DS1991">
        <v>42530</v>
      </c>
      <c r="DT1991">
        <v>8</v>
      </c>
      <c r="DU1991">
        <v>28397</v>
      </c>
      <c r="DV1991">
        <v>62337</v>
      </c>
      <c r="DW1991">
        <v>42530</v>
      </c>
      <c r="DX1991">
        <v>8</v>
      </c>
      <c r="DY1991">
        <v>28397</v>
      </c>
      <c r="DZ1991">
        <v>62337</v>
      </c>
      <c r="EA1991">
        <v>42530</v>
      </c>
      <c r="EB1991">
        <v>8</v>
      </c>
      <c r="EC1991">
        <v>28397</v>
      </c>
    </row>
    <row r="1992" spans="1:133" x14ac:dyDescent="0.2">
      <c r="A1992" t="s">
        <v>6572</v>
      </c>
      <c r="B1992" t="s">
        <v>6581</v>
      </c>
      <c r="C1992" t="s">
        <v>6570</v>
      </c>
      <c r="D1992" t="str">
        <f t="shared" si="93"/>
        <v>NP_001777</v>
      </c>
      <c r="E1992" t="s">
        <v>6569</v>
      </c>
      <c r="F1992" t="s">
        <v>6569</v>
      </c>
      <c r="G1992" t="s">
        <v>6568</v>
      </c>
      <c r="H1992">
        <v>1</v>
      </c>
      <c r="I1992">
        <v>118.233</v>
      </c>
      <c r="J1992">
        <v>2.7494599999999998E-4</v>
      </c>
      <c r="K1992">
        <v>152.04</v>
      </c>
      <c r="L1992">
        <v>105.58</v>
      </c>
      <c r="M1992">
        <v>118.23</v>
      </c>
      <c r="N1992">
        <v>1</v>
      </c>
      <c r="O1992">
        <v>105.19499999999999</v>
      </c>
      <c r="P1992">
        <v>1.90766E-3</v>
      </c>
      <c r="Q1992">
        <v>130.41</v>
      </c>
      <c r="R1992">
        <v>1</v>
      </c>
      <c r="S1992">
        <v>130.006</v>
      </c>
      <c r="T1992">
        <v>3.69277E-4</v>
      </c>
      <c r="U1992">
        <v>130.01</v>
      </c>
      <c r="V1992">
        <v>1</v>
      </c>
      <c r="W1992">
        <v>139.15299999999999</v>
      </c>
      <c r="X1992">
        <v>1.08074E-3</v>
      </c>
      <c r="Y1992">
        <v>139.15</v>
      </c>
      <c r="Z1992">
        <v>1</v>
      </c>
      <c r="AA1992">
        <v>126.194</v>
      </c>
      <c r="AB1992">
        <v>7.1641900000000004E-4</v>
      </c>
      <c r="AC1992">
        <v>126.19</v>
      </c>
      <c r="AD1992">
        <v>1</v>
      </c>
      <c r="AE1992">
        <v>152.041</v>
      </c>
      <c r="AF1992">
        <v>2.7494599999999998E-4</v>
      </c>
      <c r="AG1992">
        <v>152.04</v>
      </c>
      <c r="AH1992">
        <v>1</v>
      </c>
      <c r="AI1992">
        <v>124.669</v>
      </c>
      <c r="AJ1992">
        <v>9.65328E-4</v>
      </c>
      <c r="AK1992">
        <v>124.67</v>
      </c>
      <c r="AL1992">
        <v>1</v>
      </c>
      <c r="AM1992">
        <v>113.687</v>
      </c>
      <c r="AN1992">
        <v>2.12401E-3</v>
      </c>
      <c r="AO1992">
        <v>133.97999999999999</v>
      </c>
      <c r="AP1992">
        <v>1</v>
      </c>
      <c r="AQ1992">
        <v>118.233</v>
      </c>
      <c r="AR1992">
        <v>1.24383E-3</v>
      </c>
      <c r="AS1992">
        <v>150.69</v>
      </c>
      <c r="AT1992" t="s">
        <v>136</v>
      </c>
      <c r="AU1992">
        <v>1</v>
      </c>
      <c r="AV1992" t="s">
        <v>144</v>
      </c>
      <c r="AW1992" t="str">
        <f t="shared" si="94"/>
        <v>CDK1|NP_001777</v>
      </c>
      <c r="AX1992" s="1" t="str">
        <f t="shared" si="95"/>
        <v>CDK1|NP_001777|TTGQVVAMK(1)K</v>
      </c>
      <c r="AY1992" t="s">
        <v>6580</v>
      </c>
      <c r="AZ1992" t="s">
        <v>6579</v>
      </c>
      <c r="BA1992" t="s">
        <v>210</v>
      </c>
      <c r="BB1992" t="s">
        <v>6578</v>
      </c>
      <c r="BC1992" t="s">
        <v>6577</v>
      </c>
      <c r="BD1992">
        <v>9</v>
      </c>
      <c r="BE1992">
        <v>2</v>
      </c>
      <c r="BF1992">
        <v>9.2415999999999998E-2</v>
      </c>
      <c r="BG1992" t="s">
        <v>139</v>
      </c>
      <c r="BH1992" t="s">
        <v>139</v>
      </c>
      <c r="BI1992" t="s">
        <v>139</v>
      </c>
      <c r="BJ1992" t="s">
        <v>139</v>
      </c>
      <c r="BK1992" t="s">
        <v>139</v>
      </c>
      <c r="BL1992" t="s">
        <v>139</v>
      </c>
      <c r="BM1992" t="s">
        <v>139</v>
      </c>
      <c r="BN1992" t="s">
        <v>139</v>
      </c>
      <c r="BO1992">
        <v>7309400000</v>
      </c>
      <c r="BP1992">
        <v>7309400000</v>
      </c>
      <c r="BQ1992">
        <v>0</v>
      </c>
      <c r="BR1992">
        <v>0</v>
      </c>
      <c r="BS1992" t="s">
        <v>137</v>
      </c>
      <c r="BT1992">
        <v>196520000</v>
      </c>
      <c r="BU1992">
        <v>136870000</v>
      </c>
      <c r="BV1992">
        <v>94722000</v>
      </c>
      <c r="BW1992">
        <v>230830000</v>
      </c>
      <c r="BX1992">
        <v>48608000</v>
      </c>
      <c r="BY1992">
        <v>87334000</v>
      </c>
      <c r="BZ1992">
        <v>81994000</v>
      </c>
      <c r="CA1992">
        <v>126270000</v>
      </c>
      <c r="CB1992" t="s">
        <v>137</v>
      </c>
      <c r="CC1992" t="s">
        <v>137</v>
      </c>
      <c r="CD1992" t="s">
        <v>137</v>
      </c>
      <c r="CE1992" t="s">
        <v>137</v>
      </c>
      <c r="CF1992" t="s">
        <v>137</v>
      </c>
      <c r="CG1992" t="s">
        <v>137</v>
      </c>
      <c r="CH1992" t="s">
        <v>137</v>
      </c>
      <c r="CI1992" t="s">
        <v>137</v>
      </c>
      <c r="CJ1992">
        <v>196520000</v>
      </c>
      <c r="CK1992">
        <v>0</v>
      </c>
      <c r="CL1992">
        <v>0</v>
      </c>
      <c r="CM1992">
        <v>136870000</v>
      </c>
      <c r="CN1992">
        <v>0</v>
      </c>
      <c r="CO1992">
        <v>0</v>
      </c>
      <c r="CP1992">
        <v>94722000</v>
      </c>
      <c r="CQ1992">
        <v>0</v>
      </c>
      <c r="CR1992">
        <v>0</v>
      </c>
      <c r="CS1992">
        <v>230830000</v>
      </c>
      <c r="CT1992">
        <v>0</v>
      </c>
      <c r="CU1992">
        <v>0</v>
      </c>
      <c r="CV1992">
        <v>48608000</v>
      </c>
      <c r="CW1992">
        <v>0</v>
      </c>
      <c r="CX1992">
        <v>0</v>
      </c>
      <c r="CY1992">
        <v>87334000</v>
      </c>
      <c r="CZ1992">
        <v>0</v>
      </c>
      <c r="DA1992">
        <v>0</v>
      </c>
      <c r="DB1992">
        <v>81994000</v>
      </c>
      <c r="DC1992">
        <v>0</v>
      </c>
      <c r="DD1992">
        <v>0</v>
      </c>
      <c r="DE1992">
        <v>126270000</v>
      </c>
      <c r="DF1992">
        <v>0</v>
      </c>
      <c r="DG1992">
        <v>0</v>
      </c>
      <c r="DJ1992">
        <v>1990</v>
      </c>
      <c r="DK1992">
        <v>3107</v>
      </c>
      <c r="DL1992">
        <v>33</v>
      </c>
      <c r="DM1992">
        <v>33</v>
      </c>
      <c r="DN1992" t="s">
        <v>6576</v>
      </c>
      <c r="DO1992" t="s">
        <v>6575</v>
      </c>
      <c r="DP1992" t="s">
        <v>6574</v>
      </c>
      <c r="DQ1992" t="s">
        <v>6573</v>
      </c>
      <c r="DR1992">
        <v>70670</v>
      </c>
      <c r="DS1992">
        <v>48246</v>
      </c>
      <c r="DT1992">
        <v>8</v>
      </c>
      <c r="DU1992">
        <v>13327</v>
      </c>
      <c r="DV1992">
        <v>70667</v>
      </c>
      <c r="DW1992">
        <v>48243</v>
      </c>
      <c r="DX1992">
        <v>5</v>
      </c>
      <c r="DY1992">
        <v>12304</v>
      </c>
      <c r="DZ1992">
        <v>70667</v>
      </c>
      <c r="EA1992">
        <v>48243</v>
      </c>
      <c r="EB1992">
        <v>5</v>
      </c>
      <c r="EC1992">
        <v>12304</v>
      </c>
    </row>
    <row r="1993" spans="1:133" x14ac:dyDescent="0.2">
      <c r="A1993" t="s">
        <v>6572</v>
      </c>
      <c r="B1993" t="s">
        <v>6571</v>
      </c>
      <c r="C1993" t="s">
        <v>6570</v>
      </c>
      <c r="D1993" t="str">
        <f t="shared" si="93"/>
        <v>NP_001777</v>
      </c>
      <c r="E1993" t="s">
        <v>6569</v>
      </c>
      <c r="F1993" t="s">
        <v>6569</v>
      </c>
      <c r="G1993" t="s">
        <v>6568</v>
      </c>
      <c r="H1993">
        <v>1</v>
      </c>
      <c r="I1993">
        <v>86.802999999999997</v>
      </c>
      <c r="J1993">
        <v>7.1285999999999997E-3</v>
      </c>
      <c r="K1993">
        <v>93.766000000000005</v>
      </c>
      <c r="L1993">
        <v>7.4779999999999998</v>
      </c>
      <c r="M1993">
        <v>86.802999999999997</v>
      </c>
      <c r="N1993">
        <v>1</v>
      </c>
      <c r="O1993">
        <v>80.959500000000006</v>
      </c>
      <c r="P1993">
        <v>1.95982E-2</v>
      </c>
      <c r="Q1993">
        <v>80.959999999999994</v>
      </c>
      <c r="R1993">
        <v>0</v>
      </c>
      <c r="S1993">
        <v>0</v>
      </c>
      <c r="U1993" t="s">
        <v>137</v>
      </c>
      <c r="V1993">
        <v>0</v>
      </c>
      <c r="W1993">
        <v>0</v>
      </c>
      <c r="Y1993" t="s">
        <v>137</v>
      </c>
      <c r="Z1993">
        <v>1</v>
      </c>
      <c r="AA1993">
        <v>93.765699999999995</v>
      </c>
      <c r="AB1993">
        <v>7.1285999999999997E-3</v>
      </c>
      <c r="AC1993">
        <v>93.766000000000005</v>
      </c>
      <c r="AD1993">
        <v>0</v>
      </c>
      <c r="AE1993">
        <v>0</v>
      </c>
      <c r="AG1993" t="s">
        <v>137</v>
      </c>
      <c r="AH1993">
        <v>1</v>
      </c>
      <c r="AI1993">
        <v>86.802999999999997</v>
      </c>
      <c r="AJ1993">
        <v>1.2054199999999999E-2</v>
      </c>
      <c r="AK1993">
        <v>86.802999999999997</v>
      </c>
      <c r="AT1993" t="s">
        <v>136</v>
      </c>
      <c r="AU1993">
        <v>1</v>
      </c>
      <c r="AV1993" t="s">
        <v>144</v>
      </c>
      <c r="AW1993" t="str">
        <f t="shared" si="94"/>
        <v>CDK1|NP_001777</v>
      </c>
      <c r="AX1993" s="1" t="str">
        <f t="shared" si="95"/>
        <v>CDK1|NP_001777|IGEGTYGVVYK(1)GR</v>
      </c>
      <c r="AY1993" t="s">
        <v>6567</v>
      </c>
      <c r="AZ1993" t="s">
        <v>6566</v>
      </c>
      <c r="BA1993" t="s">
        <v>569</v>
      </c>
      <c r="BB1993" t="s">
        <v>6565</v>
      </c>
      <c r="BC1993" t="s">
        <v>6564</v>
      </c>
      <c r="BD1993">
        <v>11</v>
      </c>
      <c r="BE1993">
        <v>2</v>
      </c>
      <c r="BF1993">
        <v>1.0328999999999999</v>
      </c>
      <c r="BG1993" t="s">
        <v>139</v>
      </c>
      <c r="BH1993" t="s">
        <v>138</v>
      </c>
      <c r="BI1993" t="s">
        <v>138</v>
      </c>
      <c r="BJ1993" t="s">
        <v>139</v>
      </c>
      <c r="BK1993" t="s">
        <v>138</v>
      </c>
      <c r="BL1993" t="s">
        <v>139</v>
      </c>
      <c r="BM1993" t="s">
        <v>138</v>
      </c>
      <c r="BN1993" t="s">
        <v>138</v>
      </c>
      <c r="BO1993">
        <v>49610000</v>
      </c>
      <c r="BP1993">
        <v>49610000</v>
      </c>
      <c r="BQ1993">
        <v>0</v>
      </c>
      <c r="BR1993">
        <v>0</v>
      </c>
      <c r="BS1993" t="s">
        <v>137</v>
      </c>
      <c r="BT1993">
        <v>8733200</v>
      </c>
      <c r="BU1993">
        <v>9169800</v>
      </c>
      <c r="BV1993">
        <v>7089300</v>
      </c>
      <c r="BW1993">
        <v>12369000</v>
      </c>
      <c r="BX1993">
        <v>3912100</v>
      </c>
      <c r="BY1993">
        <v>8336500</v>
      </c>
      <c r="BZ1993" t="s">
        <v>297</v>
      </c>
      <c r="CA1993" t="s">
        <v>297</v>
      </c>
      <c r="CB1993" t="s">
        <v>137</v>
      </c>
      <c r="CC1993" t="s">
        <v>137</v>
      </c>
      <c r="CD1993" t="s">
        <v>137</v>
      </c>
      <c r="CE1993" t="s">
        <v>137</v>
      </c>
      <c r="CF1993" t="s">
        <v>137</v>
      </c>
      <c r="CG1993" t="s">
        <v>137</v>
      </c>
      <c r="CH1993" t="s">
        <v>137</v>
      </c>
      <c r="CI1993" t="s">
        <v>137</v>
      </c>
      <c r="CJ1993">
        <v>8733200</v>
      </c>
      <c r="CK1993">
        <v>0</v>
      </c>
      <c r="CL1993">
        <v>0</v>
      </c>
      <c r="CM1993">
        <v>9169800</v>
      </c>
      <c r="CN1993">
        <v>0</v>
      </c>
      <c r="CO1993">
        <v>0</v>
      </c>
      <c r="CP1993">
        <v>7089300</v>
      </c>
      <c r="CQ1993">
        <v>0</v>
      </c>
      <c r="CR1993">
        <v>0</v>
      </c>
      <c r="CS1993">
        <v>12369000</v>
      </c>
      <c r="CT1993">
        <v>0</v>
      </c>
      <c r="CU1993">
        <v>0</v>
      </c>
      <c r="CV1993">
        <v>3912100</v>
      </c>
      <c r="CW1993">
        <v>0</v>
      </c>
      <c r="CX1993">
        <v>0</v>
      </c>
      <c r="CY1993">
        <v>8336500</v>
      </c>
      <c r="CZ1993">
        <v>0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J1993">
        <v>1991</v>
      </c>
      <c r="DK1993">
        <v>3107</v>
      </c>
      <c r="DL1993">
        <v>20</v>
      </c>
      <c r="DM1993">
        <v>20</v>
      </c>
      <c r="DN1993">
        <v>4248</v>
      </c>
      <c r="DO1993">
        <v>4476</v>
      </c>
      <c r="DP1993" t="s">
        <v>6563</v>
      </c>
      <c r="DQ1993" t="s">
        <v>6562</v>
      </c>
      <c r="DR1993">
        <v>27038</v>
      </c>
      <c r="DS1993">
        <v>18785</v>
      </c>
      <c r="DT1993">
        <v>6</v>
      </c>
      <c r="DU1993">
        <v>25635</v>
      </c>
      <c r="DV1993">
        <v>27037</v>
      </c>
      <c r="DW1993">
        <v>18784</v>
      </c>
      <c r="DX1993">
        <v>4</v>
      </c>
      <c r="DY1993">
        <v>24410</v>
      </c>
      <c r="DZ1993">
        <v>27037</v>
      </c>
      <c r="EA1993">
        <v>18784</v>
      </c>
      <c r="EB1993">
        <v>4</v>
      </c>
      <c r="EC1993">
        <v>24410</v>
      </c>
    </row>
    <row r="1994" spans="1:133" x14ac:dyDescent="0.2">
      <c r="A1994" t="s">
        <v>6560</v>
      </c>
      <c r="B1994">
        <v>328</v>
      </c>
      <c r="C1994" t="s">
        <v>6561</v>
      </c>
      <c r="D1994" t="str">
        <f t="shared" si="93"/>
        <v>NP_001790</v>
      </c>
      <c r="E1994" t="s">
        <v>6560</v>
      </c>
      <c r="F1994" t="s">
        <v>6560</v>
      </c>
      <c r="G1994" t="s">
        <v>6559</v>
      </c>
      <c r="H1994">
        <v>1</v>
      </c>
      <c r="I1994">
        <v>91.961200000000005</v>
      </c>
      <c r="J1994">
        <v>4.88114E-3</v>
      </c>
      <c r="K1994">
        <v>113.22</v>
      </c>
      <c r="L1994">
        <v>67.459999999999994</v>
      </c>
      <c r="M1994">
        <v>91.960999999999999</v>
      </c>
      <c r="N1994">
        <v>0</v>
      </c>
      <c r="O1994">
        <v>0</v>
      </c>
      <c r="Q1994" t="s">
        <v>137</v>
      </c>
      <c r="R1994">
        <v>1</v>
      </c>
      <c r="S1994">
        <v>113.224</v>
      </c>
      <c r="T1994">
        <v>4.88114E-3</v>
      </c>
      <c r="U1994">
        <v>113.22</v>
      </c>
      <c r="V1994">
        <v>0</v>
      </c>
      <c r="W1994">
        <v>0</v>
      </c>
      <c r="Y1994" t="s">
        <v>137</v>
      </c>
      <c r="Z1994">
        <v>1</v>
      </c>
      <c r="AA1994">
        <v>79.492000000000004</v>
      </c>
      <c r="AB1994">
        <v>4.4011300000000003E-2</v>
      </c>
      <c r="AC1994">
        <v>79.492000000000004</v>
      </c>
      <c r="AD1994">
        <v>0</v>
      </c>
      <c r="AE1994">
        <v>0</v>
      </c>
      <c r="AG1994" t="s">
        <v>137</v>
      </c>
      <c r="AH1994">
        <v>0</v>
      </c>
      <c r="AI1994">
        <v>0</v>
      </c>
      <c r="AK1994" t="s">
        <v>137</v>
      </c>
      <c r="AL1994">
        <v>0</v>
      </c>
      <c r="AM1994">
        <v>0</v>
      </c>
      <c r="AO1994" t="s">
        <v>137</v>
      </c>
      <c r="AP1994">
        <v>1</v>
      </c>
      <c r="AQ1994">
        <v>91.961200000000005</v>
      </c>
      <c r="AR1994">
        <v>1.6560700000000001E-2</v>
      </c>
      <c r="AS1994">
        <v>91.960999999999999</v>
      </c>
      <c r="AT1994" t="s">
        <v>136</v>
      </c>
      <c r="AU1994">
        <v>1</v>
      </c>
      <c r="AV1994" t="s">
        <v>144</v>
      </c>
      <c r="AW1994" t="str">
        <f t="shared" si="94"/>
        <v>CDK7|NP_001790</v>
      </c>
      <c r="AX1994" s="1" t="str">
        <f t="shared" si="95"/>
        <v>CDK7|NP_001790|EQSNPALAIK(1)R</v>
      </c>
      <c r="AY1994" t="s">
        <v>6558</v>
      </c>
      <c r="AZ1994" t="s">
        <v>143</v>
      </c>
      <c r="BA1994" t="s">
        <v>1023</v>
      </c>
      <c r="BB1994" t="s">
        <v>6557</v>
      </c>
      <c r="BC1994" t="s">
        <v>6556</v>
      </c>
      <c r="BD1994">
        <v>10</v>
      </c>
      <c r="BE1994">
        <v>2</v>
      </c>
      <c r="BF1994">
        <v>1.1553</v>
      </c>
      <c r="BG1994" t="s">
        <v>138</v>
      </c>
      <c r="BH1994" t="s">
        <v>139</v>
      </c>
      <c r="BI1994" t="s">
        <v>138</v>
      </c>
      <c r="BJ1994" t="s">
        <v>139</v>
      </c>
      <c r="BK1994" t="s">
        <v>138</v>
      </c>
      <c r="BL1994" t="s">
        <v>138</v>
      </c>
      <c r="BM1994" t="s">
        <v>138</v>
      </c>
      <c r="BN1994" t="s">
        <v>139</v>
      </c>
      <c r="BO1994">
        <v>181770000</v>
      </c>
      <c r="BP1994">
        <v>181770000</v>
      </c>
      <c r="BQ1994">
        <v>0</v>
      </c>
      <c r="BR1994">
        <v>0</v>
      </c>
      <c r="BS1994" t="s">
        <v>137</v>
      </c>
      <c r="BT1994">
        <v>17635000</v>
      </c>
      <c r="BU1994">
        <v>44995000</v>
      </c>
      <c r="BV1994">
        <v>8647500</v>
      </c>
      <c r="BW1994">
        <v>47542000</v>
      </c>
      <c r="BX1994">
        <v>4018500</v>
      </c>
      <c r="BY1994">
        <v>11722000</v>
      </c>
      <c r="BZ1994">
        <v>24392000</v>
      </c>
      <c r="CA1994">
        <v>22816000</v>
      </c>
      <c r="CB1994" t="s">
        <v>137</v>
      </c>
      <c r="CC1994" t="s">
        <v>137</v>
      </c>
      <c r="CD1994" t="s">
        <v>137</v>
      </c>
      <c r="CE1994" t="s">
        <v>137</v>
      </c>
      <c r="CF1994" t="s">
        <v>137</v>
      </c>
      <c r="CG1994" t="s">
        <v>137</v>
      </c>
      <c r="CH1994" t="s">
        <v>137</v>
      </c>
      <c r="CI1994" t="s">
        <v>137</v>
      </c>
      <c r="CJ1994">
        <v>17635000</v>
      </c>
      <c r="CK1994">
        <v>0</v>
      </c>
      <c r="CL1994">
        <v>0</v>
      </c>
      <c r="CM1994">
        <v>44995000</v>
      </c>
      <c r="CN1994">
        <v>0</v>
      </c>
      <c r="CO1994">
        <v>0</v>
      </c>
      <c r="CP1994">
        <v>8647500</v>
      </c>
      <c r="CQ1994">
        <v>0</v>
      </c>
      <c r="CR1994">
        <v>0</v>
      </c>
      <c r="CS1994">
        <v>47542000</v>
      </c>
      <c r="CT1994">
        <v>0</v>
      </c>
      <c r="CU1994">
        <v>0</v>
      </c>
      <c r="CV1994">
        <v>4018500</v>
      </c>
      <c r="CW1994">
        <v>0</v>
      </c>
      <c r="CX1994">
        <v>0</v>
      </c>
      <c r="CY1994">
        <v>11722000</v>
      </c>
      <c r="CZ1994">
        <v>0</v>
      </c>
      <c r="DA1994">
        <v>0</v>
      </c>
      <c r="DB1994">
        <v>24392000</v>
      </c>
      <c r="DC1994">
        <v>0</v>
      </c>
      <c r="DD1994">
        <v>0</v>
      </c>
      <c r="DE1994">
        <v>22816000</v>
      </c>
      <c r="DF1994">
        <v>0</v>
      </c>
      <c r="DG1994">
        <v>0</v>
      </c>
      <c r="DJ1994">
        <v>1992</v>
      </c>
      <c r="DK1994">
        <v>3108</v>
      </c>
      <c r="DL1994">
        <v>328</v>
      </c>
      <c r="DM1994">
        <v>328</v>
      </c>
      <c r="DN1994">
        <v>1959</v>
      </c>
      <c r="DO1994">
        <v>2067</v>
      </c>
      <c r="DP1994" t="s">
        <v>6555</v>
      </c>
      <c r="DQ1994" t="s">
        <v>6554</v>
      </c>
      <c r="DR1994">
        <v>11570</v>
      </c>
      <c r="DS1994">
        <v>8087</v>
      </c>
      <c r="DT1994">
        <v>8</v>
      </c>
      <c r="DU1994">
        <v>20006</v>
      </c>
      <c r="DV1994">
        <v>11568</v>
      </c>
      <c r="DW1994">
        <v>8085</v>
      </c>
      <c r="DX1994">
        <v>2</v>
      </c>
      <c r="DY1994">
        <v>19067</v>
      </c>
      <c r="DZ1994">
        <v>11568</v>
      </c>
      <c r="EA1994">
        <v>8085</v>
      </c>
      <c r="EB1994">
        <v>2</v>
      </c>
      <c r="EC1994">
        <v>19067</v>
      </c>
    </row>
    <row r="1995" spans="1:133" x14ac:dyDescent="0.2">
      <c r="A1995" t="s">
        <v>6547</v>
      </c>
      <c r="B1995">
        <v>402</v>
      </c>
      <c r="C1995" t="s">
        <v>6548</v>
      </c>
      <c r="D1995" t="str">
        <f t="shared" si="93"/>
        <v>NP_001251</v>
      </c>
      <c r="E1995" t="s">
        <v>6547</v>
      </c>
      <c r="F1995" t="s">
        <v>6547</v>
      </c>
      <c r="G1995" t="s">
        <v>6546</v>
      </c>
      <c r="H1995">
        <v>1</v>
      </c>
      <c r="I1995">
        <v>42.909199999999998</v>
      </c>
      <c r="J1995">
        <v>1.14973E-2</v>
      </c>
      <c r="K1995">
        <v>42.908999999999999</v>
      </c>
      <c r="L1995">
        <v>21.067</v>
      </c>
      <c r="M1995">
        <v>42.908999999999999</v>
      </c>
      <c r="N1995">
        <v>1</v>
      </c>
      <c r="O1995">
        <v>31.2515</v>
      </c>
      <c r="P1995">
        <v>2.5089500000000001E-2</v>
      </c>
      <c r="Q1995">
        <v>31.251999999999999</v>
      </c>
      <c r="R1995">
        <v>1</v>
      </c>
      <c r="S1995">
        <v>42.909199999999998</v>
      </c>
      <c r="T1995">
        <v>1.14973E-2</v>
      </c>
      <c r="U1995">
        <v>42.908999999999999</v>
      </c>
      <c r="Z1995">
        <v>0</v>
      </c>
      <c r="AA1995">
        <v>0</v>
      </c>
      <c r="AC1995" t="s">
        <v>137</v>
      </c>
      <c r="AL1995">
        <v>0</v>
      </c>
      <c r="AM1995">
        <v>0</v>
      </c>
      <c r="AO1995" t="s">
        <v>137</v>
      </c>
      <c r="AT1995" t="s">
        <v>136</v>
      </c>
      <c r="AU1995">
        <v>1</v>
      </c>
      <c r="AV1995" t="s">
        <v>144</v>
      </c>
      <c r="AW1995" t="str">
        <f t="shared" si="94"/>
        <v>CDK8|NP_001251</v>
      </c>
      <c r="AX1995" s="1" t="str">
        <f t="shared" si="95"/>
        <v>CDK8|NP_001251|NQQQQQGNNHTNGTGHPGNQDSSHTQGPPLK(1)K</v>
      </c>
      <c r="AY1995" t="s">
        <v>6553</v>
      </c>
      <c r="AZ1995" t="s">
        <v>143</v>
      </c>
      <c r="BA1995" t="s">
        <v>483</v>
      </c>
      <c r="BB1995" t="s">
        <v>6552</v>
      </c>
      <c r="BC1995" t="s">
        <v>6551</v>
      </c>
      <c r="BD1995">
        <v>31</v>
      </c>
      <c r="BE1995">
        <v>5</v>
      </c>
      <c r="BF1995">
        <v>0.34544000000000002</v>
      </c>
      <c r="BG1995" t="s">
        <v>139</v>
      </c>
      <c r="BH1995" t="s">
        <v>139</v>
      </c>
      <c r="BI1995" t="s">
        <v>138</v>
      </c>
      <c r="BJ1995" t="s">
        <v>138</v>
      </c>
      <c r="BK1995" t="s">
        <v>138</v>
      </c>
      <c r="BL1995" t="s">
        <v>138</v>
      </c>
      <c r="BM1995" t="s">
        <v>138</v>
      </c>
      <c r="BN1995" t="s">
        <v>138</v>
      </c>
      <c r="BO1995">
        <v>52642000</v>
      </c>
      <c r="BP1995">
        <v>52642000</v>
      </c>
      <c r="BQ1995">
        <v>0</v>
      </c>
      <c r="BR1995">
        <v>0</v>
      </c>
      <c r="BS1995" t="s">
        <v>137</v>
      </c>
      <c r="BT1995">
        <v>6821600</v>
      </c>
      <c r="BU1995">
        <v>10459000</v>
      </c>
      <c r="BV1995" t="s">
        <v>297</v>
      </c>
      <c r="BW1995">
        <v>7792600</v>
      </c>
      <c r="BX1995" t="s">
        <v>297</v>
      </c>
      <c r="BY1995" t="s">
        <v>297</v>
      </c>
      <c r="BZ1995">
        <v>13516000</v>
      </c>
      <c r="CA1995" t="s">
        <v>297</v>
      </c>
      <c r="CB1995" t="s">
        <v>137</v>
      </c>
      <c r="CC1995" t="s">
        <v>137</v>
      </c>
      <c r="CD1995" t="s">
        <v>137</v>
      </c>
      <c r="CE1995" t="s">
        <v>137</v>
      </c>
      <c r="CF1995" t="s">
        <v>137</v>
      </c>
      <c r="CG1995" t="s">
        <v>137</v>
      </c>
      <c r="CH1995" t="s">
        <v>137</v>
      </c>
      <c r="CI1995" t="s">
        <v>137</v>
      </c>
      <c r="CJ1995">
        <v>6821600</v>
      </c>
      <c r="CK1995">
        <v>0</v>
      </c>
      <c r="CL1995">
        <v>0</v>
      </c>
      <c r="CM1995">
        <v>10459000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7792600</v>
      </c>
      <c r="CT1995">
        <v>0</v>
      </c>
      <c r="CU1995">
        <v>0</v>
      </c>
      <c r="CV1995">
        <v>0</v>
      </c>
      <c r="CW1995">
        <v>0</v>
      </c>
      <c r="CX1995">
        <v>0</v>
      </c>
      <c r="CY1995">
        <v>0</v>
      </c>
      <c r="CZ1995">
        <v>0</v>
      </c>
      <c r="DA1995">
        <v>0</v>
      </c>
      <c r="DB1995">
        <v>13516000</v>
      </c>
      <c r="DC1995">
        <v>0</v>
      </c>
      <c r="DD1995">
        <v>0</v>
      </c>
      <c r="DE1995">
        <v>0</v>
      </c>
      <c r="DF1995">
        <v>0</v>
      </c>
      <c r="DG1995">
        <v>0</v>
      </c>
      <c r="DJ1995">
        <v>1993</v>
      </c>
      <c r="DK1995">
        <v>3109</v>
      </c>
      <c r="DL1995">
        <v>402</v>
      </c>
      <c r="DM1995">
        <v>402</v>
      </c>
      <c r="DN1995">
        <v>7729</v>
      </c>
      <c r="DO1995">
        <v>8242</v>
      </c>
      <c r="DP1995" t="s">
        <v>6550</v>
      </c>
      <c r="DQ1995" t="s">
        <v>6549</v>
      </c>
      <c r="DR1995">
        <v>48772</v>
      </c>
      <c r="DS1995">
        <v>33321</v>
      </c>
      <c r="DT1995">
        <v>2</v>
      </c>
      <c r="DU1995">
        <v>7747</v>
      </c>
      <c r="DV1995">
        <v>48772</v>
      </c>
      <c r="DW1995">
        <v>33321</v>
      </c>
      <c r="DX1995">
        <v>2</v>
      </c>
      <c r="DY1995">
        <v>7747</v>
      </c>
      <c r="DZ1995">
        <v>48772</v>
      </c>
      <c r="EA1995">
        <v>33321</v>
      </c>
      <c r="EB1995">
        <v>2</v>
      </c>
      <c r="EC1995">
        <v>7747</v>
      </c>
    </row>
    <row r="1996" spans="1:133" x14ac:dyDescent="0.2">
      <c r="A1996" t="s">
        <v>6547</v>
      </c>
      <c r="B1996">
        <v>370</v>
      </c>
      <c r="C1996" t="s">
        <v>6548</v>
      </c>
      <c r="D1996" t="str">
        <f t="shared" si="93"/>
        <v>NP_001251</v>
      </c>
      <c r="E1996" t="s">
        <v>6547</v>
      </c>
      <c r="F1996" t="s">
        <v>6547</v>
      </c>
      <c r="G1996" t="s">
        <v>6546</v>
      </c>
      <c r="H1996">
        <v>0.99689700000000003</v>
      </c>
      <c r="I1996">
        <v>25.069299999999998</v>
      </c>
      <c r="J1996">
        <v>2.6122799999999998E-3</v>
      </c>
      <c r="K1996">
        <v>105.17</v>
      </c>
      <c r="L1996">
        <v>71.299000000000007</v>
      </c>
      <c r="M1996">
        <v>105.17</v>
      </c>
      <c r="Z1996">
        <v>0.99689700000000003</v>
      </c>
      <c r="AA1996">
        <v>25.069299999999998</v>
      </c>
      <c r="AB1996">
        <v>2.6122799999999998E-3</v>
      </c>
      <c r="AC1996">
        <v>105.17</v>
      </c>
      <c r="AP1996">
        <v>0.99134299999999997</v>
      </c>
      <c r="AQ1996">
        <v>20.5885</v>
      </c>
      <c r="AR1996">
        <v>3.9523800000000001E-3</v>
      </c>
      <c r="AS1996">
        <v>99.915000000000006</v>
      </c>
      <c r="AT1996" t="s">
        <v>136</v>
      </c>
      <c r="AU1996">
        <v>1</v>
      </c>
      <c r="AV1996" t="s">
        <v>144</v>
      </c>
      <c r="AW1996" t="str">
        <f t="shared" si="94"/>
        <v>CDK8|NP_001251</v>
      </c>
      <c r="AX1996" s="1" t="str">
        <f t="shared" si="95"/>
        <v>CDK8|NP_001251|REFLTEEEPDDK(0.003)GDK(0.997)K</v>
      </c>
      <c r="AY1996" t="s">
        <v>6545</v>
      </c>
      <c r="AZ1996" t="s">
        <v>143</v>
      </c>
      <c r="BA1996" t="s">
        <v>702</v>
      </c>
      <c r="BB1996" t="s">
        <v>6544</v>
      </c>
      <c r="BC1996" t="s">
        <v>6543</v>
      </c>
      <c r="BD1996">
        <v>15</v>
      </c>
      <c r="BE1996">
        <v>3</v>
      </c>
      <c r="BF1996">
        <v>0.13922999999999999</v>
      </c>
      <c r="BG1996" t="s">
        <v>138</v>
      </c>
      <c r="BH1996" t="s">
        <v>138</v>
      </c>
      <c r="BI1996" t="s">
        <v>138</v>
      </c>
      <c r="BJ1996" t="s">
        <v>139</v>
      </c>
      <c r="BK1996" t="s">
        <v>138</v>
      </c>
      <c r="BL1996" t="s">
        <v>138</v>
      </c>
      <c r="BM1996" t="s">
        <v>138</v>
      </c>
      <c r="BN1996" t="s">
        <v>139</v>
      </c>
      <c r="BO1996">
        <v>7951100</v>
      </c>
      <c r="BP1996">
        <v>7951100</v>
      </c>
      <c r="BQ1996">
        <v>0</v>
      </c>
      <c r="BR1996">
        <v>0</v>
      </c>
      <c r="BS1996" t="s">
        <v>137</v>
      </c>
      <c r="BT1996" t="s">
        <v>297</v>
      </c>
      <c r="BU1996" t="s">
        <v>297</v>
      </c>
      <c r="BV1996" t="s">
        <v>297</v>
      </c>
      <c r="BW1996">
        <v>3149900</v>
      </c>
      <c r="BX1996" t="s">
        <v>297</v>
      </c>
      <c r="BY1996" t="s">
        <v>297</v>
      </c>
      <c r="BZ1996" t="s">
        <v>297</v>
      </c>
      <c r="CA1996">
        <v>4801100</v>
      </c>
      <c r="CB1996" t="s">
        <v>137</v>
      </c>
      <c r="CC1996" t="s">
        <v>137</v>
      </c>
      <c r="CD1996" t="s">
        <v>137</v>
      </c>
      <c r="CE1996" t="s">
        <v>137</v>
      </c>
      <c r="CF1996" t="s">
        <v>137</v>
      </c>
      <c r="CG1996" t="s">
        <v>137</v>
      </c>
      <c r="CH1996" t="s">
        <v>137</v>
      </c>
      <c r="CI1996" t="s">
        <v>137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3149900</v>
      </c>
      <c r="CT1996">
        <v>0</v>
      </c>
      <c r="CU1996">
        <v>0</v>
      </c>
      <c r="CV1996">
        <v>0</v>
      </c>
      <c r="CW1996">
        <v>0</v>
      </c>
      <c r="CX1996">
        <v>0</v>
      </c>
      <c r="CY1996">
        <v>0</v>
      </c>
      <c r="CZ1996">
        <v>0</v>
      </c>
      <c r="DA1996">
        <v>0</v>
      </c>
      <c r="DB1996">
        <v>0</v>
      </c>
      <c r="DC1996">
        <v>0</v>
      </c>
      <c r="DD1996">
        <v>0</v>
      </c>
      <c r="DE1996">
        <v>4801100</v>
      </c>
      <c r="DF1996">
        <v>0</v>
      </c>
      <c r="DG1996">
        <v>0</v>
      </c>
      <c r="DJ1996">
        <v>1994</v>
      </c>
      <c r="DK1996">
        <v>3109</v>
      </c>
      <c r="DL1996">
        <v>370</v>
      </c>
      <c r="DM1996">
        <v>370</v>
      </c>
      <c r="DN1996">
        <v>8518</v>
      </c>
      <c r="DO1996">
        <v>9084</v>
      </c>
      <c r="DP1996" t="s">
        <v>6542</v>
      </c>
      <c r="DQ1996" t="s">
        <v>6541</v>
      </c>
      <c r="DR1996">
        <v>53505</v>
      </c>
      <c r="DS1996">
        <v>36526</v>
      </c>
      <c r="DT1996">
        <v>4</v>
      </c>
      <c r="DU1996">
        <v>14609</v>
      </c>
      <c r="DV1996">
        <v>53505</v>
      </c>
      <c r="DW1996">
        <v>36526</v>
      </c>
      <c r="DX1996">
        <v>4</v>
      </c>
      <c r="DY1996">
        <v>14609</v>
      </c>
      <c r="DZ1996">
        <v>53505</v>
      </c>
      <c r="EA1996">
        <v>36526</v>
      </c>
      <c r="EB1996">
        <v>4</v>
      </c>
      <c r="EC1996">
        <v>14609</v>
      </c>
    </row>
    <row r="1997" spans="1:133" x14ac:dyDescent="0.2">
      <c r="A1997" s="4" t="s">
        <v>6539</v>
      </c>
      <c r="B1997">
        <v>166</v>
      </c>
      <c r="C1997" t="s">
        <v>6540</v>
      </c>
      <c r="D1997" t="str">
        <f t="shared" si="93"/>
        <v>NP_001275</v>
      </c>
      <c r="E1997" t="s">
        <v>6539</v>
      </c>
      <c r="F1997" t="s">
        <v>6539</v>
      </c>
      <c r="G1997" t="s">
        <v>6538</v>
      </c>
      <c r="H1997">
        <v>1</v>
      </c>
      <c r="I1997">
        <v>111.34399999999999</v>
      </c>
      <c r="J1997" s="3">
        <v>1.6820399999999999E-7</v>
      </c>
      <c r="K1997">
        <v>136.57</v>
      </c>
      <c r="L1997">
        <v>111.6</v>
      </c>
      <c r="M1997">
        <v>111.34</v>
      </c>
      <c r="N1997">
        <v>0</v>
      </c>
      <c r="O1997">
        <v>0</v>
      </c>
      <c r="Q1997" t="s">
        <v>137</v>
      </c>
      <c r="V1997">
        <v>1</v>
      </c>
      <c r="W1997">
        <v>82.663200000000003</v>
      </c>
      <c r="X1997">
        <v>4.7005700000000003E-3</v>
      </c>
      <c r="Y1997">
        <v>82.662999999999997</v>
      </c>
      <c r="Z1997">
        <v>1</v>
      </c>
      <c r="AA1997">
        <v>136.566</v>
      </c>
      <c r="AB1997" s="3">
        <v>7.2334400000000003E-6</v>
      </c>
      <c r="AC1997">
        <v>136.57</v>
      </c>
      <c r="AD1997">
        <v>1</v>
      </c>
      <c r="AE1997">
        <v>74.140799999999999</v>
      </c>
      <c r="AF1997">
        <v>5.8833899999999996E-3</v>
      </c>
      <c r="AG1997">
        <v>74.141000000000005</v>
      </c>
      <c r="AH1997">
        <v>1</v>
      </c>
      <c r="AI1997">
        <v>75.998400000000004</v>
      </c>
      <c r="AJ1997">
        <v>7.8742199999999997E-4</v>
      </c>
      <c r="AK1997">
        <v>102.29</v>
      </c>
      <c r="AL1997">
        <v>1</v>
      </c>
      <c r="AM1997">
        <v>111.34399999999999</v>
      </c>
      <c r="AN1997" s="3">
        <v>1.6820399999999999E-7</v>
      </c>
      <c r="AO1997">
        <v>111.34</v>
      </c>
      <c r="AT1997" t="s">
        <v>136</v>
      </c>
      <c r="AU1997">
        <v>1</v>
      </c>
      <c r="AV1997" t="s">
        <v>144</v>
      </c>
      <c r="AW1997" t="str">
        <f t="shared" si="94"/>
        <v>AP3S1|NP_001275</v>
      </c>
      <c r="AX1997" s="1" t="str">
        <f t="shared" si="95"/>
        <v>AP3S1|NP_001275|AVSAVK(1)NMNLPEIPR</v>
      </c>
      <c r="AY1997" t="s">
        <v>6537</v>
      </c>
      <c r="AZ1997" t="s">
        <v>143</v>
      </c>
      <c r="BA1997" t="s">
        <v>1149</v>
      </c>
      <c r="BB1997" t="s">
        <v>6536</v>
      </c>
      <c r="BC1997" t="s">
        <v>6535</v>
      </c>
      <c r="BD1997">
        <v>6</v>
      </c>
      <c r="BE1997">
        <v>2</v>
      </c>
      <c r="BF1997">
        <v>1.6497999999999999</v>
      </c>
      <c r="BG1997" t="s">
        <v>138</v>
      </c>
      <c r="BH1997" t="s">
        <v>138</v>
      </c>
      <c r="BI1997" t="s">
        <v>139</v>
      </c>
      <c r="BJ1997" t="s">
        <v>139</v>
      </c>
      <c r="BK1997" t="s">
        <v>139</v>
      </c>
      <c r="BL1997" t="s">
        <v>139</v>
      </c>
      <c r="BM1997" t="s">
        <v>139</v>
      </c>
      <c r="BN1997" t="s">
        <v>138</v>
      </c>
      <c r="BO1997">
        <v>89149000</v>
      </c>
      <c r="BP1997">
        <v>89149000</v>
      </c>
      <c r="BQ1997">
        <v>0</v>
      </c>
      <c r="BR1997">
        <v>0</v>
      </c>
      <c r="BS1997" t="s">
        <v>137</v>
      </c>
      <c r="BT1997">
        <v>4161000</v>
      </c>
      <c r="BU1997" t="s">
        <v>297</v>
      </c>
      <c r="BV1997">
        <v>13803000</v>
      </c>
      <c r="BW1997">
        <v>17126000</v>
      </c>
      <c r="BX1997">
        <v>11313000</v>
      </c>
      <c r="BY1997">
        <v>6370200</v>
      </c>
      <c r="BZ1997" t="s">
        <v>297</v>
      </c>
      <c r="CA1997" t="s">
        <v>297</v>
      </c>
      <c r="CB1997" t="s">
        <v>137</v>
      </c>
      <c r="CC1997" t="s">
        <v>137</v>
      </c>
      <c r="CD1997" t="s">
        <v>137</v>
      </c>
      <c r="CE1997" t="s">
        <v>137</v>
      </c>
      <c r="CF1997" t="s">
        <v>137</v>
      </c>
      <c r="CG1997" t="s">
        <v>137</v>
      </c>
      <c r="CH1997" t="s">
        <v>137</v>
      </c>
      <c r="CI1997" t="s">
        <v>137</v>
      </c>
      <c r="CJ1997">
        <v>4161000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13803000</v>
      </c>
      <c r="CQ1997">
        <v>0</v>
      </c>
      <c r="CR1997">
        <v>0</v>
      </c>
      <c r="CS1997">
        <v>17126000</v>
      </c>
      <c r="CT1997">
        <v>0</v>
      </c>
      <c r="CU1997">
        <v>0</v>
      </c>
      <c r="CV1997">
        <v>11313000</v>
      </c>
      <c r="CW1997">
        <v>0</v>
      </c>
      <c r="CX1997">
        <v>0</v>
      </c>
      <c r="CY1997">
        <v>6370200</v>
      </c>
      <c r="CZ1997">
        <v>0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J1997">
        <v>1995</v>
      </c>
      <c r="DK1997">
        <v>3114</v>
      </c>
      <c r="DL1997">
        <v>166</v>
      </c>
      <c r="DM1997">
        <v>166</v>
      </c>
      <c r="DN1997">
        <v>964</v>
      </c>
      <c r="DO1997">
        <v>1023</v>
      </c>
      <c r="DP1997" t="s">
        <v>6534</v>
      </c>
      <c r="DQ1997" t="s">
        <v>6533</v>
      </c>
      <c r="DR1997">
        <v>6132</v>
      </c>
      <c r="DS1997">
        <v>4411</v>
      </c>
      <c r="DT1997">
        <v>7</v>
      </c>
      <c r="DU1997">
        <v>37173</v>
      </c>
      <c r="DV1997">
        <v>6126</v>
      </c>
      <c r="DW1997">
        <v>4405</v>
      </c>
      <c r="DX1997">
        <v>4</v>
      </c>
      <c r="DY1997">
        <v>35434</v>
      </c>
      <c r="DZ1997">
        <v>6132</v>
      </c>
      <c r="EA1997">
        <v>4411</v>
      </c>
      <c r="EB1997">
        <v>7</v>
      </c>
      <c r="EC1997">
        <v>37173</v>
      </c>
    </row>
    <row r="1998" spans="1:133" x14ac:dyDescent="0.2">
      <c r="A1998" t="s">
        <v>6531</v>
      </c>
      <c r="B1998">
        <v>23</v>
      </c>
      <c r="C1998" t="s">
        <v>6532</v>
      </c>
      <c r="D1998" t="str">
        <f t="shared" si="93"/>
        <v>NP_001830</v>
      </c>
      <c r="E1998" t="s">
        <v>6531</v>
      </c>
      <c r="F1998" t="s">
        <v>6531</v>
      </c>
      <c r="G1998" t="s">
        <v>6530</v>
      </c>
      <c r="H1998">
        <v>1</v>
      </c>
      <c r="I1998">
        <v>83.691599999999994</v>
      </c>
      <c r="J1998" s="3">
        <v>4.1456399999999998E-5</v>
      </c>
      <c r="K1998">
        <v>125.84</v>
      </c>
      <c r="L1998">
        <v>94.176000000000002</v>
      </c>
      <c r="M1998">
        <v>83.691999999999993</v>
      </c>
      <c r="N1998">
        <v>1</v>
      </c>
      <c r="O1998">
        <v>70.197000000000003</v>
      </c>
      <c r="P1998">
        <v>5.2902400000000001E-4</v>
      </c>
      <c r="Q1998">
        <v>107.46</v>
      </c>
      <c r="R1998">
        <v>1</v>
      </c>
      <c r="S1998">
        <v>115.24</v>
      </c>
      <c r="T1998">
        <v>1.7124100000000001E-4</v>
      </c>
      <c r="U1998">
        <v>115.24</v>
      </c>
      <c r="V1998">
        <v>1</v>
      </c>
      <c r="W1998">
        <v>96.773200000000003</v>
      </c>
      <c r="X1998">
        <v>1.17037E-3</v>
      </c>
      <c r="Y1998">
        <v>99.161000000000001</v>
      </c>
      <c r="Z1998">
        <v>1</v>
      </c>
      <c r="AA1998">
        <v>98.581999999999994</v>
      </c>
      <c r="AB1998">
        <v>1.2169399999999999E-3</v>
      </c>
      <c r="AC1998">
        <v>98.581999999999994</v>
      </c>
      <c r="AD1998">
        <v>1</v>
      </c>
      <c r="AE1998">
        <v>111.877</v>
      </c>
      <c r="AF1998">
        <v>3.2600499999999998E-4</v>
      </c>
      <c r="AG1998">
        <v>111.88</v>
      </c>
      <c r="AH1998">
        <v>1</v>
      </c>
      <c r="AI1998">
        <v>114.31</v>
      </c>
      <c r="AJ1998" s="3">
        <v>4.1456399999999998E-5</v>
      </c>
      <c r="AK1998">
        <v>125.84</v>
      </c>
      <c r="AL1998">
        <v>1</v>
      </c>
      <c r="AM1998">
        <v>83.691599999999994</v>
      </c>
      <c r="AN1998">
        <v>4.7204300000000003E-3</v>
      </c>
      <c r="AO1998">
        <v>83.691999999999993</v>
      </c>
      <c r="AP1998">
        <v>0</v>
      </c>
      <c r="AQ1998">
        <v>0</v>
      </c>
      <c r="AS1998" t="s">
        <v>137</v>
      </c>
      <c r="AT1998" t="s">
        <v>136</v>
      </c>
      <c r="AU1998">
        <v>1</v>
      </c>
      <c r="AV1998" t="s">
        <v>144</v>
      </c>
      <c r="AW1998" t="str">
        <f t="shared" si="94"/>
        <v>CNN3|NP_001830</v>
      </c>
      <c r="AX1998" s="1" t="str">
        <f t="shared" si="95"/>
        <v>CNN3|NP_001830|IASK(1)YDHQAEEDLR</v>
      </c>
      <c r="AY1998" t="s">
        <v>6529</v>
      </c>
      <c r="AZ1998" t="s">
        <v>143</v>
      </c>
      <c r="BA1998" t="s">
        <v>163</v>
      </c>
      <c r="BB1998" t="s">
        <v>6528</v>
      </c>
      <c r="BC1998" t="s">
        <v>6527</v>
      </c>
      <c r="BD1998">
        <v>4</v>
      </c>
      <c r="BE1998">
        <v>3</v>
      </c>
      <c r="BF1998">
        <v>-9.0514999999999998E-2</v>
      </c>
      <c r="BG1998" t="s">
        <v>139</v>
      </c>
      <c r="BH1998" t="s">
        <v>139</v>
      </c>
      <c r="BI1998" t="s">
        <v>139</v>
      </c>
      <c r="BJ1998" t="s">
        <v>139</v>
      </c>
      <c r="BK1998" t="s">
        <v>139</v>
      </c>
      <c r="BL1998" t="s">
        <v>139</v>
      </c>
      <c r="BM1998" t="s">
        <v>139</v>
      </c>
      <c r="BN1998" t="s">
        <v>138</v>
      </c>
      <c r="BO1998">
        <v>200340000</v>
      </c>
      <c r="BP1998">
        <v>200340000</v>
      </c>
      <c r="BQ1998">
        <v>0</v>
      </c>
      <c r="BR1998">
        <v>0</v>
      </c>
      <c r="BS1998" t="s">
        <v>137</v>
      </c>
      <c r="BT1998">
        <v>19780000</v>
      </c>
      <c r="BU1998">
        <v>23855000</v>
      </c>
      <c r="BV1998">
        <v>26870000</v>
      </c>
      <c r="BW1998">
        <v>31828000</v>
      </c>
      <c r="BX1998">
        <v>11938000</v>
      </c>
      <c r="BY1998">
        <v>22268000</v>
      </c>
      <c r="BZ1998">
        <v>14681000</v>
      </c>
      <c r="CA1998">
        <v>20336000</v>
      </c>
      <c r="CB1998" t="s">
        <v>137</v>
      </c>
      <c r="CC1998" t="s">
        <v>137</v>
      </c>
      <c r="CD1998" t="s">
        <v>137</v>
      </c>
      <c r="CE1998" t="s">
        <v>137</v>
      </c>
      <c r="CF1998" t="s">
        <v>137</v>
      </c>
      <c r="CG1998" t="s">
        <v>137</v>
      </c>
      <c r="CH1998" t="s">
        <v>137</v>
      </c>
      <c r="CI1998" t="s">
        <v>137</v>
      </c>
      <c r="CJ1998">
        <v>19780000</v>
      </c>
      <c r="CK1998">
        <v>0</v>
      </c>
      <c r="CL1998">
        <v>0</v>
      </c>
      <c r="CM1998">
        <v>23855000</v>
      </c>
      <c r="CN1998">
        <v>0</v>
      </c>
      <c r="CO1998">
        <v>0</v>
      </c>
      <c r="CP1998">
        <v>26870000</v>
      </c>
      <c r="CQ1998">
        <v>0</v>
      </c>
      <c r="CR1998">
        <v>0</v>
      </c>
      <c r="CS1998">
        <v>31828000</v>
      </c>
      <c r="CT1998">
        <v>0</v>
      </c>
      <c r="CU1998">
        <v>0</v>
      </c>
      <c r="CV1998">
        <v>11938000</v>
      </c>
      <c r="CW1998">
        <v>0</v>
      </c>
      <c r="CX1998">
        <v>0</v>
      </c>
      <c r="CY1998">
        <v>22268000</v>
      </c>
      <c r="CZ1998">
        <v>0</v>
      </c>
      <c r="DA1998">
        <v>0</v>
      </c>
      <c r="DB1998">
        <v>14681000</v>
      </c>
      <c r="DC1998">
        <v>0</v>
      </c>
      <c r="DD1998">
        <v>0</v>
      </c>
      <c r="DE1998">
        <v>20336000</v>
      </c>
      <c r="DF1998">
        <v>0</v>
      </c>
      <c r="DG1998">
        <v>0</v>
      </c>
      <c r="DJ1998">
        <v>1996</v>
      </c>
      <c r="DK1998">
        <v>3116</v>
      </c>
      <c r="DL1998">
        <v>23</v>
      </c>
      <c r="DM1998">
        <v>23</v>
      </c>
      <c r="DN1998">
        <v>4134</v>
      </c>
      <c r="DO1998">
        <v>4360</v>
      </c>
      <c r="DP1998" t="s">
        <v>6526</v>
      </c>
      <c r="DQ1998" t="s">
        <v>6525</v>
      </c>
      <c r="DR1998">
        <v>26504</v>
      </c>
      <c r="DS1998">
        <v>18424</v>
      </c>
      <c r="DT1998">
        <v>7</v>
      </c>
      <c r="DU1998">
        <v>18504</v>
      </c>
      <c r="DV1998">
        <v>26502</v>
      </c>
      <c r="DW1998">
        <v>18422</v>
      </c>
      <c r="DX1998">
        <v>6</v>
      </c>
      <c r="DY1998">
        <v>17860</v>
      </c>
      <c r="DZ1998">
        <v>26502</v>
      </c>
      <c r="EA1998">
        <v>18422</v>
      </c>
      <c r="EB1998">
        <v>6</v>
      </c>
      <c r="EC1998">
        <v>17860</v>
      </c>
    </row>
    <row r="1999" spans="1:133" x14ac:dyDescent="0.2">
      <c r="A1999" t="s">
        <v>6518</v>
      </c>
      <c r="B1999">
        <v>67</v>
      </c>
      <c r="C1999" t="s">
        <v>6519</v>
      </c>
      <c r="D1999" t="str">
        <f t="shared" si="93"/>
        <v>NP_001852</v>
      </c>
      <c r="E1999" t="s">
        <v>6518</v>
      </c>
      <c r="F1999" t="s">
        <v>6518</v>
      </c>
      <c r="G1999" t="s">
        <v>6517</v>
      </c>
      <c r="H1999">
        <v>1</v>
      </c>
      <c r="I1999">
        <v>83.691599999999994</v>
      </c>
      <c r="J1999">
        <v>1.16928E-2</v>
      </c>
      <c r="K1999">
        <v>87.082999999999998</v>
      </c>
      <c r="L1999">
        <v>60.371000000000002</v>
      </c>
      <c r="M1999">
        <v>83.691999999999993</v>
      </c>
      <c r="V1999">
        <v>0</v>
      </c>
      <c r="W1999">
        <v>0</v>
      </c>
      <c r="Y1999" t="s">
        <v>137</v>
      </c>
      <c r="Z1999">
        <v>1</v>
      </c>
      <c r="AA1999">
        <v>87.082899999999995</v>
      </c>
      <c r="AB1999">
        <v>1.16928E-2</v>
      </c>
      <c r="AC1999">
        <v>87.082999999999998</v>
      </c>
      <c r="AH1999">
        <v>1</v>
      </c>
      <c r="AI1999">
        <v>83.691599999999994</v>
      </c>
      <c r="AJ1999">
        <v>3.4188099999999999E-2</v>
      </c>
      <c r="AK1999">
        <v>83.691999999999993</v>
      </c>
      <c r="AT1999" t="s">
        <v>136</v>
      </c>
      <c r="AU1999">
        <v>1</v>
      </c>
      <c r="AV1999" t="s">
        <v>144</v>
      </c>
      <c r="AW1999" t="str">
        <f t="shared" si="94"/>
        <v>COX4I1|NP_001852</v>
      </c>
      <c r="AX1999" s="1" t="str">
        <f t="shared" si="95"/>
        <v>COX4I1|NP_001852|EK(1)ASWSSLSMDEK</v>
      </c>
      <c r="AY1999" t="s">
        <v>6524</v>
      </c>
      <c r="AZ1999" t="s">
        <v>383</v>
      </c>
      <c r="BA1999" t="s">
        <v>2838</v>
      </c>
      <c r="BB1999" t="s">
        <v>6523</v>
      </c>
      <c r="BC1999" t="s">
        <v>6522</v>
      </c>
      <c r="BD1999">
        <v>2</v>
      </c>
      <c r="BE1999">
        <v>2</v>
      </c>
      <c r="BF1999">
        <v>0.37269999999999998</v>
      </c>
      <c r="BG1999" t="s">
        <v>138</v>
      </c>
      <c r="BH1999" t="s">
        <v>138</v>
      </c>
      <c r="BI1999" t="s">
        <v>138</v>
      </c>
      <c r="BJ1999" t="s">
        <v>139</v>
      </c>
      <c r="BK1999" t="s">
        <v>138</v>
      </c>
      <c r="BL1999" t="s">
        <v>139</v>
      </c>
      <c r="BM1999" t="s">
        <v>138</v>
      </c>
      <c r="BN1999" t="s">
        <v>138</v>
      </c>
      <c r="BO1999">
        <v>21864000</v>
      </c>
      <c r="BP1999">
        <v>21864000</v>
      </c>
      <c r="BQ1999">
        <v>0</v>
      </c>
      <c r="BR1999">
        <v>0</v>
      </c>
      <c r="BS1999" t="s">
        <v>137</v>
      </c>
      <c r="BT1999" t="s">
        <v>297</v>
      </c>
      <c r="BU1999" t="s">
        <v>297</v>
      </c>
      <c r="BV1999">
        <v>12109000</v>
      </c>
      <c r="BW1999">
        <v>9754600</v>
      </c>
      <c r="BX1999" t="s">
        <v>297</v>
      </c>
      <c r="BY1999" t="s">
        <v>297</v>
      </c>
      <c r="BZ1999" t="s">
        <v>297</v>
      </c>
      <c r="CA1999" t="s">
        <v>297</v>
      </c>
      <c r="CB1999" t="s">
        <v>137</v>
      </c>
      <c r="CC1999" t="s">
        <v>137</v>
      </c>
      <c r="CD1999" t="s">
        <v>137</v>
      </c>
      <c r="CE1999" t="s">
        <v>137</v>
      </c>
      <c r="CF1999" t="s">
        <v>137</v>
      </c>
      <c r="CG1999" t="s">
        <v>137</v>
      </c>
      <c r="CH1999" t="s">
        <v>137</v>
      </c>
      <c r="CI1999" t="s">
        <v>137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12109000</v>
      </c>
      <c r="CQ1999">
        <v>0</v>
      </c>
      <c r="CR1999">
        <v>0</v>
      </c>
      <c r="CS1999">
        <v>9754600</v>
      </c>
      <c r="CT1999">
        <v>0</v>
      </c>
      <c r="CU1999">
        <v>0</v>
      </c>
      <c r="CV1999">
        <v>0</v>
      </c>
      <c r="CW1999">
        <v>0</v>
      </c>
      <c r="CX1999">
        <v>0</v>
      </c>
      <c r="CY1999">
        <v>0</v>
      </c>
      <c r="CZ1999">
        <v>0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J1999">
        <v>1997</v>
      </c>
      <c r="DK1999">
        <v>3117</v>
      </c>
      <c r="DL1999">
        <v>67</v>
      </c>
      <c r="DM1999">
        <v>67</v>
      </c>
      <c r="DN1999">
        <v>1775</v>
      </c>
      <c r="DO1999">
        <v>1871</v>
      </c>
      <c r="DP1999" t="s">
        <v>6521</v>
      </c>
      <c r="DQ1999" t="s">
        <v>6520</v>
      </c>
      <c r="DR1999">
        <v>10677</v>
      </c>
      <c r="DS1999">
        <v>7535</v>
      </c>
      <c r="DT1999">
        <v>6</v>
      </c>
      <c r="DU1999">
        <v>29596</v>
      </c>
      <c r="DV1999">
        <v>10676</v>
      </c>
      <c r="DW1999">
        <v>7534</v>
      </c>
      <c r="DX1999">
        <v>4</v>
      </c>
      <c r="DY1999">
        <v>28172</v>
      </c>
      <c r="DZ1999">
        <v>10676</v>
      </c>
      <c r="EA1999">
        <v>7534</v>
      </c>
      <c r="EB1999">
        <v>4</v>
      </c>
      <c r="EC1999">
        <v>28172</v>
      </c>
    </row>
    <row r="2000" spans="1:133" x14ac:dyDescent="0.2">
      <c r="A2000" t="s">
        <v>6518</v>
      </c>
      <c r="B2000">
        <v>60</v>
      </c>
      <c r="C2000" t="s">
        <v>6519</v>
      </c>
      <c r="D2000" t="str">
        <f t="shared" si="93"/>
        <v>NP_001852</v>
      </c>
      <c r="E2000" t="s">
        <v>6518</v>
      </c>
      <c r="F2000" t="s">
        <v>6518</v>
      </c>
      <c r="G2000" t="s">
        <v>6517</v>
      </c>
      <c r="H2000">
        <v>1</v>
      </c>
      <c r="I2000">
        <v>138.99100000000001</v>
      </c>
      <c r="J2000">
        <v>1.9817500000000001E-4</v>
      </c>
      <c r="K2000">
        <v>163.9</v>
      </c>
      <c r="L2000">
        <v>68.415000000000006</v>
      </c>
      <c r="M2000">
        <v>138.99</v>
      </c>
      <c r="N2000">
        <v>1</v>
      </c>
      <c r="O2000">
        <v>114.86199999999999</v>
      </c>
      <c r="P2000">
        <v>3.0296400000000001E-3</v>
      </c>
      <c r="Q2000">
        <v>114.86</v>
      </c>
      <c r="R2000">
        <v>1</v>
      </c>
      <c r="S2000">
        <v>155.26300000000001</v>
      </c>
      <c r="T2000">
        <v>1.9817500000000001E-4</v>
      </c>
      <c r="U2000">
        <v>155.26</v>
      </c>
      <c r="V2000">
        <v>1</v>
      </c>
      <c r="W2000">
        <v>141.886</v>
      </c>
      <c r="X2000">
        <v>8.0255099999999998E-4</v>
      </c>
      <c r="Y2000">
        <v>141.88999999999999</v>
      </c>
      <c r="Z2000">
        <v>1</v>
      </c>
      <c r="AA2000">
        <v>163.898</v>
      </c>
      <c r="AB2000">
        <v>8.3564999999999996E-4</v>
      </c>
      <c r="AC2000">
        <v>163.9</v>
      </c>
      <c r="AH2000">
        <v>1</v>
      </c>
      <c r="AI2000">
        <v>161.19</v>
      </c>
      <c r="AJ2000">
        <v>7.0490799999999997E-4</v>
      </c>
      <c r="AK2000">
        <v>161.19</v>
      </c>
      <c r="AL2000">
        <v>1</v>
      </c>
      <c r="AM2000">
        <v>139.30699999999999</v>
      </c>
      <c r="AN2000">
        <v>9.8618100000000004E-4</v>
      </c>
      <c r="AO2000">
        <v>139.31</v>
      </c>
      <c r="AP2000">
        <v>1</v>
      </c>
      <c r="AQ2000">
        <v>138.99100000000001</v>
      </c>
      <c r="AR2000">
        <v>1.00862E-3</v>
      </c>
      <c r="AS2000">
        <v>138.99</v>
      </c>
      <c r="AT2000" t="s">
        <v>136</v>
      </c>
      <c r="AU2000">
        <v>1</v>
      </c>
      <c r="AV2000" t="s">
        <v>144</v>
      </c>
      <c r="AW2000" t="str">
        <f t="shared" si="94"/>
        <v>COX4I1|NP_001852</v>
      </c>
      <c r="AX2000" s="1" t="str">
        <f t="shared" si="95"/>
        <v>COX4I1|NP_001852|HLSASQK(1)ALK</v>
      </c>
      <c r="AY2000" t="s">
        <v>6516</v>
      </c>
      <c r="AZ2000" t="s">
        <v>395</v>
      </c>
      <c r="BA2000" t="s">
        <v>192</v>
      </c>
      <c r="BB2000" t="s">
        <v>6515</v>
      </c>
      <c r="BC2000" t="s">
        <v>6514</v>
      </c>
      <c r="BD2000">
        <v>7</v>
      </c>
      <c r="BE2000">
        <v>2</v>
      </c>
      <c r="BF2000">
        <v>0.34772999999999998</v>
      </c>
      <c r="BG2000" t="s">
        <v>139</v>
      </c>
      <c r="BH2000" t="s">
        <v>139</v>
      </c>
      <c r="BI2000" t="s">
        <v>139</v>
      </c>
      <c r="BJ2000" t="s">
        <v>139</v>
      </c>
      <c r="BK2000" t="s">
        <v>138</v>
      </c>
      <c r="BL2000" t="s">
        <v>139</v>
      </c>
      <c r="BM2000" t="s">
        <v>139</v>
      </c>
      <c r="BN2000" t="s">
        <v>139</v>
      </c>
      <c r="BO2000">
        <v>234710000</v>
      </c>
      <c r="BP2000">
        <v>234710000</v>
      </c>
      <c r="BQ2000">
        <v>0</v>
      </c>
      <c r="BR2000">
        <v>0</v>
      </c>
      <c r="BS2000" t="s">
        <v>137</v>
      </c>
      <c r="BT2000">
        <v>18327000</v>
      </c>
      <c r="BU2000">
        <v>27346000</v>
      </c>
      <c r="BV2000">
        <v>22318000</v>
      </c>
      <c r="BW2000">
        <v>45226000</v>
      </c>
      <c r="BX2000" t="s">
        <v>297</v>
      </c>
      <c r="BY2000">
        <v>55885000</v>
      </c>
      <c r="BZ2000">
        <v>37025000</v>
      </c>
      <c r="CA2000">
        <v>28586000</v>
      </c>
      <c r="CB2000" t="s">
        <v>137</v>
      </c>
      <c r="CC2000" t="s">
        <v>137</v>
      </c>
      <c r="CD2000" t="s">
        <v>137</v>
      </c>
      <c r="CE2000" t="s">
        <v>137</v>
      </c>
      <c r="CF2000" t="s">
        <v>137</v>
      </c>
      <c r="CG2000" t="s">
        <v>137</v>
      </c>
      <c r="CH2000" t="s">
        <v>137</v>
      </c>
      <c r="CI2000" t="s">
        <v>137</v>
      </c>
      <c r="CJ2000">
        <v>18327000</v>
      </c>
      <c r="CK2000">
        <v>0</v>
      </c>
      <c r="CL2000">
        <v>0</v>
      </c>
      <c r="CM2000">
        <v>27346000</v>
      </c>
      <c r="CN2000">
        <v>0</v>
      </c>
      <c r="CO2000">
        <v>0</v>
      </c>
      <c r="CP2000">
        <v>22318000</v>
      </c>
      <c r="CQ2000">
        <v>0</v>
      </c>
      <c r="CR2000">
        <v>0</v>
      </c>
      <c r="CS2000">
        <v>45226000</v>
      </c>
      <c r="CT2000">
        <v>0</v>
      </c>
      <c r="CU2000">
        <v>0</v>
      </c>
      <c r="CV2000">
        <v>0</v>
      </c>
      <c r="CW2000">
        <v>0</v>
      </c>
      <c r="CX2000">
        <v>0</v>
      </c>
      <c r="CY2000">
        <v>55885000</v>
      </c>
      <c r="CZ2000">
        <v>0</v>
      </c>
      <c r="DA2000">
        <v>0</v>
      </c>
      <c r="DB2000">
        <v>37025000</v>
      </c>
      <c r="DC2000">
        <v>0</v>
      </c>
      <c r="DD2000">
        <v>0</v>
      </c>
      <c r="DE2000">
        <v>28586000</v>
      </c>
      <c r="DF2000">
        <v>0</v>
      </c>
      <c r="DG2000">
        <v>0</v>
      </c>
      <c r="DJ2000">
        <v>1998</v>
      </c>
      <c r="DK2000">
        <v>3117</v>
      </c>
      <c r="DL2000">
        <v>60</v>
      </c>
      <c r="DM2000">
        <v>60</v>
      </c>
      <c r="DN2000">
        <v>3832</v>
      </c>
      <c r="DO2000">
        <v>4035</v>
      </c>
      <c r="DP2000" t="s">
        <v>6513</v>
      </c>
      <c r="DQ2000" t="s">
        <v>6512</v>
      </c>
      <c r="DR2000">
        <v>24229</v>
      </c>
      <c r="DS2000">
        <v>16904</v>
      </c>
      <c r="DT2000">
        <v>8</v>
      </c>
      <c r="DU2000">
        <v>9353</v>
      </c>
      <c r="DV2000">
        <v>24226</v>
      </c>
      <c r="DW2000">
        <v>16901</v>
      </c>
      <c r="DX2000">
        <v>4</v>
      </c>
      <c r="DY2000">
        <v>8956</v>
      </c>
      <c r="DZ2000">
        <v>24224</v>
      </c>
      <c r="EA2000">
        <v>16899</v>
      </c>
      <c r="EB2000">
        <v>2</v>
      </c>
      <c r="EC2000">
        <v>8703</v>
      </c>
    </row>
    <row r="2001" spans="1:133" x14ac:dyDescent="0.2">
      <c r="A2001" t="s">
        <v>6510</v>
      </c>
      <c r="B2001">
        <v>22</v>
      </c>
      <c r="C2001" t="s">
        <v>6511</v>
      </c>
      <c r="D2001" t="str">
        <f t="shared" si="93"/>
        <v>NP_001302</v>
      </c>
      <c r="E2001" t="s">
        <v>6510</v>
      </c>
      <c r="F2001" t="s">
        <v>6510</v>
      </c>
      <c r="G2001" t="s">
        <v>6509</v>
      </c>
      <c r="H2001">
        <v>1</v>
      </c>
      <c r="I2001">
        <v>101.532</v>
      </c>
      <c r="J2001">
        <v>3.8810100000000002E-4</v>
      </c>
      <c r="K2001">
        <v>107.39</v>
      </c>
      <c r="L2001">
        <v>76.903000000000006</v>
      </c>
      <c r="M2001">
        <v>101.53</v>
      </c>
      <c r="N2001">
        <v>0</v>
      </c>
      <c r="O2001">
        <v>0</v>
      </c>
      <c r="Q2001" t="s">
        <v>137</v>
      </c>
      <c r="R2001">
        <v>0</v>
      </c>
      <c r="S2001">
        <v>0</v>
      </c>
      <c r="U2001" t="s">
        <v>137</v>
      </c>
      <c r="Z2001">
        <v>1</v>
      </c>
      <c r="AA2001">
        <v>86.699200000000005</v>
      </c>
      <c r="AB2001">
        <v>3.8810100000000002E-4</v>
      </c>
      <c r="AC2001">
        <v>107.39</v>
      </c>
      <c r="AD2001">
        <v>1</v>
      </c>
      <c r="AE2001">
        <v>85.535499999999999</v>
      </c>
      <c r="AF2001">
        <v>2.0309799999999999E-2</v>
      </c>
      <c r="AG2001">
        <v>85.536000000000001</v>
      </c>
      <c r="AH2001">
        <v>1</v>
      </c>
      <c r="AI2001">
        <v>81.239099999999993</v>
      </c>
      <c r="AJ2001">
        <v>2.15598E-3</v>
      </c>
      <c r="AK2001">
        <v>100.22</v>
      </c>
      <c r="AL2001">
        <v>0</v>
      </c>
      <c r="AM2001">
        <v>0</v>
      </c>
      <c r="AO2001" t="s">
        <v>137</v>
      </c>
      <c r="AP2001">
        <v>1</v>
      </c>
      <c r="AQ2001">
        <v>101.532</v>
      </c>
      <c r="AR2001">
        <v>7.1378299999999995E-4</v>
      </c>
      <c r="AS2001">
        <v>105.65</v>
      </c>
      <c r="AT2001" t="s">
        <v>136</v>
      </c>
      <c r="AU2001">
        <v>1</v>
      </c>
      <c r="AV2001" t="s">
        <v>144</v>
      </c>
      <c r="AW2001" t="str">
        <f t="shared" si="94"/>
        <v>CRIP1|NP_001302</v>
      </c>
      <c r="AX2001" s="1" t="str">
        <f t="shared" si="95"/>
        <v>CRIP1|NP_001302|VTSLGK(1)DWHRPCLK</v>
      </c>
      <c r="AY2001" t="s">
        <v>6508</v>
      </c>
      <c r="AZ2001" t="s">
        <v>143</v>
      </c>
      <c r="BA2001" t="s">
        <v>2347</v>
      </c>
      <c r="BB2001" t="s">
        <v>6507</v>
      </c>
      <c r="BC2001" t="s">
        <v>6506</v>
      </c>
      <c r="BD2001">
        <v>6</v>
      </c>
      <c r="BE2001">
        <v>4</v>
      </c>
      <c r="BF2001">
        <v>-0.15298999999999999</v>
      </c>
      <c r="BG2001" t="s">
        <v>138</v>
      </c>
      <c r="BH2001" t="s">
        <v>138</v>
      </c>
      <c r="BI2001" t="s">
        <v>138</v>
      </c>
      <c r="BJ2001" t="s">
        <v>139</v>
      </c>
      <c r="BK2001" t="s">
        <v>139</v>
      </c>
      <c r="BL2001" t="s">
        <v>139</v>
      </c>
      <c r="BM2001" t="s">
        <v>138</v>
      </c>
      <c r="BN2001" t="s">
        <v>139</v>
      </c>
      <c r="BO2001">
        <v>221490000</v>
      </c>
      <c r="BP2001">
        <v>221490000</v>
      </c>
      <c r="BQ2001">
        <v>0</v>
      </c>
      <c r="BR2001">
        <v>0</v>
      </c>
      <c r="BS2001" t="s">
        <v>137</v>
      </c>
      <c r="BT2001">
        <v>7953700</v>
      </c>
      <c r="BU2001">
        <v>9322800</v>
      </c>
      <c r="BV2001" t="s">
        <v>297</v>
      </c>
      <c r="BW2001" t="s">
        <v>297</v>
      </c>
      <c r="BX2001" t="s">
        <v>297</v>
      </c>
      <c r="BY2001">
        <v>18020000</v>
      </c>
      <c r="BZ2001">
        <v>19972000</v>
      </c>
      <c r="CA2001">
        <v>25120000</v>
      </c>
      <c r="CB2001" t="s">
        <v>137</v>
      </c>
      <c r="CC2001" t="s">
        <v>137</v>
      </c>
      <c r="CD2001" t="s">
        <v>137</v>
      </c>
      <c r="CE2001" t="s">
        <v>137</v>
      </c>
      <c r="CF2001" t="s">
        <v>137</v>
      </c>
      <c r="CG2001" t="s">
        <v>137</v>
      </c>
      <c r="CH2001" t="s">
        <v>137</v>
      </c>
      <c r="CI2001" t="s">
        <v>137</v>
      </c>
      <c r="CJ2001">
        <v>7953700</v>
      </c>
      <c r="CK2001">
        <v>0</v>
      </c>
      <c r="CL2001">
        <v>0</v>
      </c>
      <c r="CM2001">
        <v>9322800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0</v>
      </c>
      <c r="CW2001">
        <v>0</v>
      </c>
      <c r="CX2001">
        <v>0</v>
      </c>
      <c r="CY2001">
        <v>18020000</v>
      </c>
      <c r="CZ2001">
        <v>0</v>
      </c>
      <c r="DA2001">
        <v>0</v>
      </c>
      <c r="DB2001">
        <v>19972000</v>
      </c>
      <c r="DC2001">
        <v>0</v>
      </c>
      <c r="DD2001">
        <v>0</v>
      </c>
      <c r="DE2001">
        <v>25120000</v>
      </c>
      <c r="DF2001">
        <v>0</v>
      </c>
      <c r="DG2001">
        <v>0</v>
      </c>
      <c r="DJ2001">
        <v>1999</v>
      </c>
      <c r="DK2001">
        <v>3122</v>
      </c>
      <c r="DL2001">
        <v>22</v>
      </c>
      <c r="DM2001">
        <v>22</v>
      </c>
      <c r="DN2001">
        <v>12043</v>
      </c>
      <c r="DO2001">
        <v>12807</v>
      </c>
      <c r="DP2001" t="s">
        <v>6505</v>
      </c>
      <c r="DQ2001" t="s">
        <v>6504</v>
      </c>
      <c r="DR2001">
        <v>77483</v>
      </c>
      <c r="DS2001">
        <v>53159</v>
      </c>
      <c r="DT2001">
        <v>8</v>
      </c>
      <c r="DU2001">
        <v>21552</v>
      </c>
      <c r="DV2001">
        <v>77477</v>
      </c>
      <c r="DW2001">
        <v>53152</v>
      </c>
      <c r="DX2001">
        <v>4</v>
      </c>
      <c r="DY2001">
        <v>21072</v>
      </c>
      <c r="DZ2001">
        <v>77477</v>
      </c>
      <c r="EA2001">
        <v>53152</v>
      </c>
      <c r="EB2001">
        <v>4</v>
      </c>
      <c r="EC2001">
        <v>21072</v>
      </c>
    </row>
    <row r="2002" spans="1:133" x14ac:dyDescent="0.2">
      <c r="A2002" t="s">
        <v>6502</v>
      </c>
      <c r="B2002">
        <v>17</v>
      </c>
      <c r="C2002" t="s">
        <v>6503</v>
      </c>
      <c r="D2002" t="str">
        <f t="shared" si="93"/>
        <v>NP_001303</v>
      </c>
      <c r="E2002" t="s">
        <v>6502</v>
      </c>
      <c r="F2002" t="s">
        <v>6502</v>
      </c>
      <c r="G2002" t="s">
        <v>6501</v>
      </c>
      <c r="H2002">
        <v>1</v>
      </c>
      <c r="I2002">
        <v>87.863</v>
      </c>
      <c r="J2002">
        <v>1.0685699999999999E-2</v>
      </c>
      <c r="K2002">
        <v>87.863</v>
      </c>
      <c r="L2002">
        <v>57.84</v>
      </c>
      <c r="M2002">
        <v>87.863</v>
      </c>
      <c r="V2002">
        <v>0</v>
      </c>
      <c r="W2002">
        <v>0</v>
      </c>
      <c r="Y2002" t="s">
        <v>137</v>
      </c>
      <c r="Z2002">
        <v>1</v>
      </c>
      <c r="AA2002">
        <v>87.863</v>
      </c>
      <c r="AB2002">
        <v>1.0685699999999999E-2</v>
      </c>
      <c r="AC2002">
        <v>87.863</v>
      </c>
      <c r="AP2002">
        <v>0</v>
      </c>
      <c r="AQ2002">
        <v>0</v>
      </c>
      <c r="AS2002" t="s">
        <v>137</v>
      </c>
      <c r="AT2002" t="s">
        <v>136</v>
      </c>
      <c r="AU2002">
        <v>1</v>
      </c>
      <c r="AV2002" t="s">
        <v>144</v>
      </c>
      <c r="AW2002" t="str">
        <f t="shared" si="94"/>
        <v>CRIP2|NP_001303</v>
      </c>
      <c r="AX2002" s="1" t="str">
        <f t="shared" si="95"/>
        <v>CRIP2|NP_001303|TVYFAEK(1)VSSLGK</v>
      </c>
      <c r="AY2002" t="s">
        <v>6500</v>
      </c>
      <c r="AZ2002" t="s">
        <v>143</v>
      </c>
      <c r="BA2002" t="s">
        <v>555</v>
      </c>
      <c r="BB2002" t="s">
        <v>6499</v>
      </c>
      <c r="BC2002" t="s">
        <v>6498</v>
      </c>
      <c r="BD2002">
        <v>7</v>
      </c>
      <c r="BE2002">
        <v>2</v>
      </c>
      <c r="BF2002">
        <v>0.65590999999999999</v>
      </c>
      <c r="BG2002" t="s">
        <v>138</v>
      </c>
      <c r="BH2002" t="s">
        <v>138</v>
      </c>
      <c r="BI2002" t="s">
        <v>138</v>
      </c>
      <c r="BJ2002" t="s">
        <v>139</v>
      </c>
      <c r="BK2002" t="s">
        <v>138</v>
      </c>
      <c r="BL2002" t="s">
        <v>138</v>
      </c>
      <c r="BM2002" t="s">
        <v>138</v>
      </c>
      <c r="BN2002" t="s">
        <v>138</v>
      </c>
      <c r="BO2002">
        <v>15622000</v>
      </c>
      <c r="BP2002">
        <v>15622000</v>
      </c>
      <c r="BQ2002">
        <v>0</v>
      </c>
      <c r="BR2002">
        <v>0</v>
      </c>
      <c r="BS2002" t="s">
        <v>137</v>
      </c>
      <c r="BT2002" t="s">
        <v>297</v>
      </c>
      <c r="BU2002" t="s">
        <v>297</v>
      </c>
      <c r="BV2002">
        <v>3695700</v>
      </c>
      <c r="BW2002">
        <v>6298400</v>
      </c>
      <c r="BX2002" t="s">
        <v>297</v>
      </c>
      <c r="BY2002" t="s">
        <v>297</v>
      </c>
      <c r="BZ2002" t="s">
        <v>297</v>
      </c>
      <c r="CA2002">
        <v>5628300</v>
      </c>
      <c r="CB2002" t="s">
        <v>137</v>
      </c>
      <c r="CC2002" t="s">
        <v>137</v>
      </c>
      <c r="CD2002" t="s">
        <v>137</v>
      </c>
      <c r="CE2002" t="s">
        <v>137</v>
      </c>
      <c r="CF2002" t="s">
        <v>137</v>
      </c>
      <c r="CG2002" t="s">
        <v>137</v>
      </c>
      <c r="CH2002" t="s">
        <v>137</v>
      </c>
      <c r="CI2002" t="s">
        <v>137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3695700</v>
      </c>
      <c r="CQ2002">
        <v>0</v>
      </c>
      <c r="CR2002">
        <v>0</v>
      </c>
      <c r="CS2002">
        <v>6298400</v>
      </c>
      <c r="CT2002">
        <v>0</v>
      </c>
      <c r="CU2002">
        <v>0</v>
      </c>
      <c r="CV2002">
        <v>0</v>
      </c>
      <c r="CW2002">
        <v>0</v>
      </c>
      <c r="CX2002">
        <v>0</v>
      </c>
      <c r="CY2002">
        <v>0</v>
      </c>
      <c r="CZ2002">
        <v>0</v>
      </c>
      <c r="DA2002">
        <v>0</v>
      </c>
      <c r="DB2002">
        <v>0</v>
      </c>
      <c r="DC2002">
        <v>0</v>
      </c>
      <c r="DD2002">
        <v>0</v>
      </c>
      <c r="DE2002">
        <v>5628300</v>
      </c>
      <c r="DF2002">
        <v>0</v>
      </c>
      <c r="DG2002">
        <v>0</v>
      </c>
      <c r="DJ2002">
        <v>2000</v>
      </c>
      <c r="DK2002">
        <v>3123</v>
      </c>
      <c r="DL2002">
        <v>17</v>
      </c>
      <c r="DM2002">
        <v>17</v>
      </c>
      <c r="DN2002">
        <v>11249</v>
      </c>
      <c r="DO2002">
        <v>11965</v>
      </c>
      <c r="DP2002" t="s">
        <v>6497</v>
      </c>
      <c r="DQ2002">
        <v>49285</v>
      </c>
      <c r="DR2002">
        <v>72102</v>
      </c>
      <c r="DS2002">
        <v>49285</v>
      </c>
      <c r="DT2002">
        <v>4</v>
      </c>
      <c r="DU2002">
        <v>37461</v>
      </c>
      <c r="DV2002">
        <v>72102</v>
      </c>
      <c r="DW2002">
        <v>49285</v>
      </c>
      <c r="DX2002">
        <v>4</v>
      </c>
      <c r="DY2002">
        <v>37461</v>
      </c>
      <c r="DZ2002">
        <v>72102</v>
      </c>
      <c r="EA2002">
        <v>49285</v>
      </c>
      <c r="EB2002">
        <v>4</v>
      </c>
      <c r="EC2002">
        <v>37461</v>
      </c>
    </row>
    <row r="2003" spans="1:133" x14ac:dyDescent="0.2">
      <c r="A2003" t="s">
        <v>6495</v>
      </c>
      <c r="B2003">
        <v>112</v>
      </c>
      <c r="C2003" t="s">
        <v>6496</v>
      </c>
      <c r="D2003" t="str">
        <f t="shared" si="93"/>
        <v>NP_001312</v>
      </c>
      <c r="E2003" t="s">
        <v>6495</v>
      </c>
      <c r="F2003" t="s">
        <v>6495</v>
      </c>
      <c r="G2003" t="s">
        <v>6494</v>
      </c>
      <c r="H2003">
        <v>1</v>
      </c>
      <c r="I2003">
        <v>113.379</v>
      </c>
      <c r="J2003">
        <v>2.0164900000000001E-3</v>
      </c>
      <c r="K2003">
        <v>124.42</v>
      </c>
      <c r="L2003">
        <v>53.514000000000003</v>
      </c>
      <c r="M2003">
        <v>113.38</v>
      </c>
      <c r="N2003">
        <v>1</v>
      </c>
      <c r="O2003">
        <v>112.938</v>
      </c>
      <c r="P2003">
        <v>3.6143199999999999E-3</v>
      </c>
      <c r="Q2003">
        <v>112.94</v>
      </c>
      <c r="R2003">
        <v>1</v>
      </c>
      <c r="S2003">
        <v>124.423</v>
      </c>
      <c r="T2003">
        <v>2.0164900000000001E-3</v>
      </c>
      <c r="U2003">
        <v>124.42</v>
      </c>
      <c r="V2003">
        <v>0</v>
      </c>
      <c r="W2003">
        <v>0</v>
      </c>
      <c r="Y2003" t="s">
        <v>137</v>
      </c>
      <c r="Z2003">
        <v>1</v>
      </c>
      <c r="AA2003">
        <v>112.938</v>
      </c>
      <c r="AB2003">
        <v>3.6143199999999999E-3</v>
      </c>
      <c r="AC2003">
        <v>112.94</v>
      </c>
      <c r="AH2003">
        <v>0</v>
      </c>
      <c r="AI2003">
        <v>0</v>
      </c>
      <c r="AK2003" t="s">
        <v>137</v>
      </c>
      <c r="AP2003">
        <v>1</v>
      </c>
      <c r="AQ2003">
        <v>113.379</v>
      </c>
      <c r="AR2003">
        <v>3.4803E-3</v>
      </c>
      <c r="AS2003">
        <v>113.38</v>
      </c>
      <c r="AT2003" t="s">
        <v>136</v>
      </c>
      <c r="AU2003">
        <v>1</v>
      </c>
      <c r="AV2003" t="s">
        <v>144</v>
      </c>
      <c r="AW2003" t="str">
        <f t="shared" si="94"/>
        <v>CSRP2|NP_001312</v>
      </c>
      <c r="AX2003" s="1" t="str">
        <f t="shared" si="95"/>
        <v>CSRP2|NP_001312|FAQK(1)YGGAEK</v>
      </c>
      <c r="AY2003" t="s">
        <v>6493</v>
      </c>
      <c r="AZ2003" t="s">
        <v>143</v>
      </c>
      <c r="BA2003" t="s">
        <v>194</v>
      </c>
      <c r="BB2003" t="s">
        <v>6492</v>
      </c>
      <c r="BC2003" t="s">
        <v>6491</v>
      </c>
      <c r="BD2003">
        <v>4</v>
      </c>
      <c r="BE2003">
        <v>2</v>
      </c>
      <c r="BF2003">
        <v>0.41316999999999998</v>
      </c>
      <c r="BG2003" t="s">
        <v>139</v>
      </c>
      <c r="BH2003" t="s">
        <v>139</v>
      </c>
      <c r="BI2003" t="s">
        <v>138</v>
      </c>
      <c r="BJ2003" t="s">
        <v>139</v>
      </c>
      <c r="BK2003" t="s">
        <v>138</v>
      </c>
      <c r="BL2003" t="s">
        <v>138</v>
      </c>
      <c r="BM2003" t="s">
        <v>138</v>
      </c>
      <c r="BN2003" t="s">
        <v>139</v>
      </c>
      <c r="BO2003">
        <v>219820000</v>
      </c>
      <c r="BP2003">
        <v>219820000</v>
      </c>
      <c r="BQ2003">
        <v>0</v>
      </c>
      <c r="BR2003">
        <v>0</v>
      </c>
      <c r="BS2003" t="s">
        <v>137</v>
      </c>
      <c r="BT2003">
        <v>34367000</v>
      </c>
      <c r="BU2003">
        <v>58353000</v>
      </c>
      <c r="BV2003">
        <v>19708000</v>
      </c>
      <c r="BW2003">
        <v>49526000</v>
      </c>
      <c r="BX2003" t="s">
        <v>297</v>
      </c>
      <c r="BY2003">
        <v>19036000</v>
      </c>
      <c r="BZ2003" t="s">
        <v>297</v>
      </c>
      <c r="CA2003">
        <v>38835000</v>
      </c>
      <c r="CB2003" t="s">
        <v>137</v>
      </c>
      <c r="CC2003" t="s">
        <v>137</v>
      </c>
      <c r="CD2003" t="s">
        <v>137</v>
      </c>
      <c r="CE2003" t="s">
        <v>137</v>
      </c>
      <c r="CF2003" t="s">
        <v>137</v>
      </c>
      <c r="CG2003" t="s">
        <v>137</v>
      </c>
      <c r="CH2003" t="s">
        <v>137</v>
      </c>
      <c r="CI2003" t="s">
        <v>137</v>
      </c>
      <c r="CJ2003">
        <v>34367000</v>
      </c>
      <c r="CK2003">
        <v>0</v>
      </c>
      <c r="CL2003">
        <v>0</v>
      </c>
      <c r="CM2003">
        <v>58353000</v>
      </c>
      <c r="CN2003">
        <v>0</v>
      </c>
      <c r="CO2003">
        <v>0</v>
      </c>
      <c r="CP2003">
        <v>19708000</v>
      </c>
      <c r="CQ2003">
        <v>0</v>
      </c>
      <c r="CR2003">
        <v>0</v>
      </c>
      <c r="CS2003">
        <v>49526000</v>
      </c>
      <c r="CT2003">
        <v>0</v>
      </c>
      <c r="CU2003">
        <v>0</v>
      </c>
      <c r="CV2003">
        <v>0</v>
      </c>
      <c r="CW2003">
        <v>0</v>
      </c>
      <c r="CX2003">
        <v>0</v>
      </c>
      <c r="CY2003">
        <v>19036000</v>
      </c>
      <c r="CZ2003">
        <v>0</v>
      </c>
      <c r="DA2003">
        <v>0</v>
      </c>
      <c r="DB2003">
        <v>0</v>
      </c>
      <c r="DC2003">
        <v>0</v>
      </c>
      <c r="DD2003">
        <v>0</v>
      </c>
      <c r="DE2003">
        <v>38835000</v>
      </c>
      <c r="DF2003">
        <v>0</v>
      </c>
      <c r="DG2003">
        <v>0</v>
      </c>
      <c r="DJ2003">
        <v>2001</v>
      </c>
      <c r="DK2003">
        <v>3125</v>
      </c>
      <c r="DL2003">
        <v>112</v>
      </c>
      <c r="DM2003">
        <v>112</v>
      </c>
      <c r="DN2003">
        <v>2120</v>
      </c>
      <c r="DO2003">
        <v>2235</v>
      </c>
      <c r="DP2003" t="s">
        <v>6490</v>
      </c>
      <c r="DQ2003" t="s">
        <v>6489</v>
      </c>
      <c r="DR2003">
        <v>12453</v>
      </c>
      <c r="DS2003">
        <v>8686</v>
      </c>
      <c r="DT2003">
        <v>8</v>
      </c>
      <c r="DU2003">
        <v>12469</v>
      </c>
      <c r="DV2003">
        <v>12451</v>
      </c>
      <c r="DW2003">
        <v>8684</v>
      </c>
      <c r="DX2003">
        <v>2</v>
      </c>
      <c r="DY2003">
        <v>11568</v>
      </c>
      <c r="DZ2003">
        <v>12451</v>
      </c>
      <c r="EA2003">
        <v>8684</v>
      </c>
      <c r="EB2003">
        <v>2</v>
      </c>
      <c r="EC2003">
        <v>11568</v>
      </c>
    </row>
    <row r="2004" spans="1:133" x14ac:dyDescent="0.2">
      <c r="A2004" t="s">
        <v>6487</v>
      </c>
      <c r="B2004">
        <v>57</v>
      </c>
      <c r="C2004" t="s">
        <v>6488</v>
      </c>
      <c r="D2004" t="str">
        <f t="shared" si="93"/>
        <v>NP_003463</v>
      </c>
      <c r="E2004" t="s">
        <v>6487</v>
      </c>
      <c r="F2004" t="s">
        <v>6487</v>
      </c>
      <c r="G2004" t="s">
        <v>6486</v>
      </c>
      <c r="H2004">
        <v>1</v>
      </c>
      <c r="I2004">
        <v>121.048</v>
      </c>
      <c r="J2004">
        <v>1.1095799999999999E-2</v>
      </c>
      <c r="K2004">
        <v>121.05</v>
      </c>
      <c r="L2004">
        <v>51.223999999999997</v>
      </c>
      <c r="M2004">
        <v>121.05</v>
      </c>
      <c r="AD2004">
        <v>0</v>
      </c>
      <c r="AE2004">
        <v>0</v>
      </c>
      <c r="AG2004" t="s">
        <v>137</v>
      </c>
      <c r="AH2004">
        <v>0</v>
      </c>
      <c r="AI2004">
        <v>0</v>
      </c>
      <c r="AK2004" t="s">
        <v>137</v>
      </c>
      <c r="AL2004">
        <v>0</v>
      </c>
      <c r="AM2004">
        <v>0</v>
      </c>
      <c r="AO2004" t="s">
        <v>137</v>
      </c>
      <c r="AP2004">
        <v>1</v>
      </c>
      <c r="AQ2004">
        <v>121.048</v>
      </c>
      <c r="AR2004">
        <v>1.1095799999999999E-2</v>
      </c>
      <c r="AS2004">
        <v>121.05</v>
      </c>
      <c r="AT2004" t="s">
        <v>136</v>
      </c>
      <c r="AU2004">
        <v>1</v>
      </c>
      <c r="AV2004" t="s">
        <v>144</v>
      </c>
      <c r="AW2004" t="str">
        <f t="shared" si="94"/>
        <v>DEK|NP_003463</v>
      </c>
      <c r="AX2004" s="1" t="str">
        <f t="shared" si="95"/>
        <v>DEK|NP_003463|SLIVEGK(1)R</v>
      </c>
      <c r="AY2004" t="s">
        <v>6485</v>
      </c>
      <c r="AZ2004" t="s">
        <v>143</v>
      </c>
      <c r="BA2004" t="s">
        <v>241</v>
      </c>
      <c r="BB2004" t="s">
        <v>6484</v>
      </c>
      <c r="BC2004" t="s">
        <v>6483</v>
      </c>
      <c r="BD2004">
        <v>7</v>
      </c>
      <c r="BE2004">
        <v>2</v>
      </c>
      <c r="BF2004">
        <v>0.55762</v>
      </c>
      <c r="BG2004" t="s">
        <v>138</v>
      </c>
      <c r="BH2004" t="s">
        <v>138</v>
      </c>
      <c r="BI2004" t="s">
        <v>138</v>
      </c>
      <c r="BJ2004" t="s">
        <v>138</v>
      </c>
      <c r="BK2004" t="s">
        <v>138</v>
      </c>
      <c r="BL2004" t="s">
        <v>138</v>
      </c>
      <c r="BM2004" t="s">
        <v>138</v>
      </c>
      <c r="BN2004" t="s">
        <v>139</v>
      </c>
      <c r="BO2004">
        <v>78875000</v>
      </c>
      <c r="BP2004">
        <v>78875000</v>
      </c>
      <c r="BQ2004">
        <v>0</v>
      </c>
      <c r="BR2004">
        <v>0</v>
      </c>
      <c r="BS2004" t="s">
        <v>137</v>
      </c>
      <c r="BT2004" t="s">
        <v>297</v>
      </c>
      <c r="BU2004" t="s">
        <v>297</v>
      </c>
      <c r="BV2004" t="s">
        <v>297</v>
      </c>
      <c r="BW2004" t="s">
        <v>297</v>
      </c>
      <c r="BX2004">
        <v>10283000</v>
      </c>
      <c r="BY2004">
        <v>16381000</v>
      </c>
      <c r="BZ2004">
        <v>18239000</v>
      </c>
      <c r="CA2004">
        <v>33971000</v>
      </c>
      <c r="CB2004" t="s">
        <v>137</v>
      </c>
      <c r="CC2004" t="s">
        <v>137</v>
      </c>
      <c r="CD2004" t="s">
        <v>137</v>
      </c>
      <c r="CE2004" t="s">
        <v>137</v>
      </c>
      <c r="CF2004" t="s">
        <v>137</v>
      </c>
      <c r="CG2004" t="s">
        <v>137</v>
      </c>
      <c r="CH2004" t="s">
        <v>137</v>
      </c>
      <c r="CI2004" t="s">
        <v>137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10283000</v>
      </c>
      <c r="CW2004">
        <v>0</v>
      </c>
      <c r="CX2004">
        <v>0</v>
      </c>
      <c r="CY2004">
        <v>16381000</v>
      </c>
      <c r="CZ2004">
        <v>0</v>
      </c>
      <c r="DA2004">
        <v>0</v>
      </c>
      <c r="DB2004">
        <v>18239000</v>
      </c>
      <c r="DC2004">
        <v>0</v>
      </c>
      <c r="DD2004">
        <v>0</v>
      </c>
      <c r="DE2004">
        <v>33971000</v>
      </c>
      <c r="DF2004">
        <v>0</v>
      </c>
      <c r="DG2004">
        <v>0</v>
      </c>
      <c r="DJ2004">
        <v>2002</v>
      </c>
      <c r="DK2004">
        <v>3131</v>
      </c>
      <c r="DL2004">
        <v>57</v>
      </c>
      <c r="DM2004">
        <v>57</v>
      </c>
      <c r="DN2004">
        <v>9339</v>
      </c>
      <c r="DO2004">
        <v>9950</v>
      </c>
      <c r="DP2004" t="s">
        <v>6482</v>
      </c>
      <c r="DQ2004">
        <v>40478</v>
      </c>
      <c r="DR2004">
        <v>59238</v>
      </c>
      <c r="DS2004">
        <v>40478</v>
      </c>
      <c r="DT2004">
        <v>8</v>
      </c>
      <c r="DU2004">
        <v>17138</v>
      </c>
      <c r="DV2004">
        <v>59238</v>
      </c>
      <c r="DW2004">
        <v>40478</v>
      </c>
      <c r="DX2004">
        <v>8</v>
      </c>
      <c r="DY2004">
        <v>17138</v>
      </c>
      <c r="DZ2004">
        <v>59238</v>
      </c>
      <c r="EA2004">
        <v>40478</v>
      </c>
      <c r="EB2004">
        <v>8</v>
      </c>
      <c r="EC2004">
        <v>17138</v>
      </c>
    </row>
    <row r="2005" spans="1:133" x14ac:dyDescent="0.2">
      <c r="A2005" t="s">
        <v>6480</v>
      </c>
      <c r="B2005">
        <v>14</v>
      </c>
      <c r="C2005" t="s">
        <v>6481</v>
      </c>
      <c r="D2005" t="str">
        <f t="shared" si="93"/>
        <v>NP_001939</v>
      </c>
      <c r="E2005" t="s">
        <v>6480</v>
      </c>
      <c r="F2005" t="s">
        <v>6480</v>
      </c>
      <c r="G2005" t="s">
        <v>6479</v>
      </c>
      <c r="H2005">
        <v>1</v>
      </c>
      <c r="I2005">
        <v>148.572</v>
      </c>
      <c r="J2005" s="3">
        <v>1.8376099999999998E-5</v>
      </c>
      <c r="K2005">
        <v>170.74</v>
      </c>
      <c r="L2005">
        <v>143.06</v>
      </c>
      <c r="M2005">
        <v>148.57</v>
      </c>
      <c r="N2005">
        <v>1</v>
      </c>
      <c r="O2005">
        <v>157.68199999999999</v>
      </c>
      <c r="P2005">
        <v>1.23363E-4</v>
      </c>
      <c r="Q2005">
        <v>157.68</v>
      </c>
      <c r="R2005">
        <v>1</v>
      </c>
      <c r="S2005">
        <v>159.21700000000001</v>
      </c>
      <c r="T2005">
        <v>1.14335E-4</v>
      </c>
      <c r="U2005">
        <v>159.22</v>
      </c>
      <c r="V2005">
        <v>1</v>
      </c>
      <c r="W2005">
        <v>136.81399999999999</v>
      </c>
      <c r="X2005" s="3">
        <v>9.9333099999999999E-5</v>
      </c>
      <c r="Y2005">
        <v>136.81</v>
      </c>
      <c r="Z2005">
        <v>1</v>
      </c>
      <c r="AA2005">
        <v>170.74199999999999</v>
      </c>
      <c r="AB2005" s="3">
        <v>1.8376099999999998E-5</v>
      </c>
      <c r="AC2005">
        <v>170.74</v>
      </c>
      <c r="AH2005">
        <v>1</v>
      </c>
      <c r="AI2005">
        <v>142.94900000000001</v>
      </c>
      <c r="AJ2005" s="3">
        <v>2.7716200000000001E-5</v>
      </c>
      <c r="AK2005">
        <v>142.94999999999999</v>
      </c>
      <c r="AL2005">
        <v>1</v>
      </c>
      <c r="AM2005">
        <v>140.03100000000001</v>
      </c>
      <c r="AN2005" s="3">
        <v>6.1775599999999999E-5</v>
      </c>
      <c r="AO2005">
        <v>140.03</v>
      </c>
      <c r="AP2005">
        <v>1</v>
      </c>
      <c r="AQ2005">
        <v>148.572</v>
      </c>
      <c r="AR2005" s="3">
        <v>7.2240100000000007E-5</v>
      </c>
      <c r="AS2005">
        <v>148.57</v>
      </c>
      <c r="AT2005" t="s">
        <v>136</v>
      </c>
      <c r="AU2005">
        <v>1</v>
      </c>
      <c r="AV2005" t="s">
        <v>144</v>
      </c>
      <c r="AW2005" t="str">
        <f t="shared" si="94"/>
        <v>DUT|NP_001939</v>
      </c>
      <c r="AX2005" s="1" t="str">
        <f t="shared" si="95"/>
        <v>DUT|NP_001939|PCSEETPAISPSK(1)R</v>
      </c>
      <c r="AY2005" t="s">
        <v>6478</v>
      </c>
      <c r="AZ2005" t="s">
        <v>143</v>
      </c>
      <c r="BA2005" t="s">
        <v>497</v>
      </c>
      <c r="BB2005" t="s">
        <v>6477</v>
      </c>
      <c r="BC2005" t="s">
        <v>6476</v>
      </c>
      <c r="BD2005">
        <v>13</v>
      </c>
      <c r="BE2005">
        <v>2</v>
      </c>
      <c r="BF2005">
        <v>9.7172999999999995E-2</v>
      </c>
      <c r="BG2005" t="s">
        <v>139</v>
      </c>
      <c r="BH2005" t="s">
        <v>139</v>
      </c>
      <c r="BI2005" t="s">
        <v>139</v>
      </c>
      <c r="BJ2005" t="s">
        <v>139</v>
      </c>
      <c r="BK2005" t="s">
        <v>138</v>
      </c>
      <c r="BL2005" t="s">
        <v>139</v>
      </c>
      <c r="BM2005" t="s">
        <v>139</v>
      </c>
      <c r="BN2005" t="s">
        <v>139</v>
      </c>
      <c r="BO2005">
        <v>174840000</v>
      </c>
      <c r="BP2005">
        <v>174840000</v>
      </c>
      <c r="BQ2005">
        <v>0</v>
      </c>
      <c r="BR2005">
        <v>0</v>
      </c>
      <c r="BS2005" t="s">
        <v>137</v>
      </c>
      <c r="BT2005">
        <v>28803000</v>
      </c>
      <c r="BU2005">
        <v>45244000</v>
      </c>
      <c r="BV2005">
        <v>19874000</v>
      </c>
      <c r="BW2005">
        <v>23673000</v>
      </c>
      <c r="BX2005" t="s">
        <v>297</v>
      </c>
      <c r="BY2005">
        <v>17904000</v>
      </c>
      <c r="BZ2005">
        <v>14202000</v>
      </c>
      <c r="CA2005">
        <v>25139000</v>
      </c>
      <c r="CB2005" t="s">
        <v>137</v>
      </c>
      <c r="CC2005" t="s">
        <v>137</v>
      </c>
      <c r="CD2005" t="s">
        <v>137</v>
      </c>
      <c r="CE2005" t="s">
        <v>137</v>
      </c>
      <c r="CF2005" t="s">
        <v>137</v>
      </c>
      <c r="CG2005" t="s">
        <v>137</v>
      </c>
      <c r="CH2005" t="s">
        <v>137</v>
      </c>
      <c r="CI2005" t="s">
        <v>137</v>
      </c>
      <c r="CJ2005">
        <v>28803000</v>
      </c>
      <c r="CK2005">
        <v>0</v>
      </c>
      <c r="CL2005">
        <v>0</v>
      </c>
      <c r="CM2005">
        <v>45244000</v>
      </c>
      <c r="CN2005">
        <v>0</v>
      </c>
      <c r="CO2005">
        <v>0</v>
      </c>
      <c r="CP2005">
        <v>19874000</v>
      </c>
      <c r="CQ2005">
        <v>0</v>
      </c>
      <c r="CR2005">
        <v>0</v>
      </c>
      <c r="CS2005">
        <v>23673000</v>
      </c>
      <c r="CT2005">
        <v>0</v>
      </c>
      <c r="CU2005">
        <v>0</v>
      </c>
      <c r="CV2005">
        <v>0</v>
      </c>
      <c r="CW2005">
        <v>0</v>
      </c>
      <c r="CX2005">
        <v>0</v>
      </c>
      <c r="CY2005">
        <v>17904000</v>
      </c>
      <c r="CZ2005">
        <v>0</v>
      </c>
      <c r="DA2005">
        <v>0</v>
      </c>
      <c r="DB2005">
        <v>14202000</v>
      </c>
      <c r="DC2005">
        <v>0</v>
      </c>
      <c r="DD2005">
        <v>0</v>
      </c>
      <c r="DE2005">
        <v>25139000</v>
      </c>
      <c r="DF2005">
        <v>0</v>
      </c>
      <c r="DG2005">
        <v>0</v>
      </c>
      <c r="DJ2005">
        <v>2003</v>
      </c>
      <c r="DK2005">
        <v>3135</v>
      </c>
      <c r="DL2005">
        <v>14</v>
      </c>
      <c r="DM2005">
        <v>14</v>
      </c>
      <c r="DN2005">
        <v>7887</v>
      </c>
      <c r="DO2005">
        <v>8406</v>
      </c>
      <c r="DP2005" t="s">
        <v>6475</v>
      </c>
      <c r="DQ2005" t="s">
        <v>6474</v>
      </c>
      <c r="DR2005">
        <v>49765</v>
      </c>
      <c r="DS2005">
        <v>34047</v>
      </c>
      <c r="DT2005">
        <v>8</v>
      </c>
      <c r="DU2005">
        <v>16260</v>
      </c>
      <c r="DV2005">
        <v>49762</v>
      </c>
      <c r="DW2005">
        <v>34044</v>
      </c>
      <c r="DX2005">
        <v>4</v>
      </c>
      <c r="DY2005">
        <v>15627</v>
      </c>
      <c r="DZ2005">
        <v>49762</v>
      </c>
      <c r="EA2005">
        <v>34044</v>
      </c>
      <c r="EB2005">
        <v>4</v>
      </c>
      <c r="EC2005">
        <v>15627</v>
      </c>
    </row>
    <row r="2006" spans="1:133" x14ac:dyDescent="0.2">
      <c r="A2006" t="s">
        <v>6473</v>
      </c>
      <c r="B2006" t="s">
        <v>6472</v>
      </c>
      <c r="C2006" t="s">
        <v>6471</v>
      </c>
      <c r="D2006" t="str">
        <f t="shared" si="93"/>
        <v>NP_003783</v>
      </c>
      <c r="E2006" t="s">
        <v>6470</v>
      </c>
      <c r="F2006" t="s">
        <v>6470</v>
      </c>
      <c r="G2006" t="s">
        <v>6469</v>
      </c>
      <c r="H2006">
        <v>1</v>
      </c>
      <c r="I2006">
        <v>115.523</v>
      </c>
      <c r="J2006">
        <v>8.8434900000000007E-3</v>
      </c>
      <c r="K2006">
        <v>120.9</v>
      </c>
      <c r="L2006">
        <v>63.94</v>
      </c>
      <c r="M2006">
        <v>120.9</v>
      </c>
      <c r="N2006">
        <v>0</v>
      </c>
      <c r="O2006">
        <v>0</v>
      </c>
      <c r="Q2006" t="s">
        <v>137</v>
      </c>
      <c r="R2006">
        <v>1</v>
      </c>
      <c r="S2006">
        <v>102.554</v>
      </c>
      <c r="T2006">
        <v>2.0268700000000001E-2</v>
      </c>
      <c r="U2006">
        <v>107.93</v>
      </c>
      <c r="V2006">
        <v>0</v>
      </c>
      <c r="W2006">
        <v>0</v>
      </c>
      <c r="Y2006" t="s">
        <v>137</v>
      </c>
      <c r="Z2006">
        <v>1</v>
      </c>
      <c r="AA2006">
        <v>92.1297</v>
      </c>
      <c r="AB2006">
        <v>2.4842199999999998E-2</v>
      </c>
      <c r="AC2006">
        <v>104.94</v>
      </c>
      <c r="AD2006">
        <v>0</v>
      </c>
      <c r="AE2006">
        <v>0</v>
      </c>
      <c r="AG2006" t="s">
        <v>137</v>
      </c>
      <c r="AH2006">
        <v>1</v>
      </c>
      <c r="AI2006">
        <v>88.042000000000002</v>
      </c>
      <c r="AJ2006">
        <v>4.1781699999999998E-2</v>
      </c>
      <c r="AK2006">
        <v>96.756</v>
      </c>
      <c r="AL2006">
        <v>1</v>
      </c>
      <c r="AM2006">
        <v>115.523</v>
      </c>
      <c r="AN2006">
        <v>8.8434900000000007E-3</v>
      </c>
      <c r="AO2006">
        <v>120.9</v>
      </c>
      <c r="AP2006">
        <v>0</v>
      </c>
      <c r="AQ2006">
        <v>0</v>
      </c>
      <c r="AS2006" t="s">
        <v>137</v>
      </c>
      <c r="AT2006" t="s">
        <v>136</v>
      </c>
      <c r="AU2006">
        <v>1</v>
      </c>
      <c r="AV2006" t="s">
        <v>144</v>
      </c>
      <c r="AW2006" t="str">
        <f t="shared" si="94"/>
        <v>EDF1|NP_003783</v>
      </c>
      <c r="AX2006" s="1" t="str">
        <f t="shared" si="95"/>
        <v>EDF1|NP_003783|KKGPTAAQAK(1)SK</v>
      </c>
      <c r="AY2006" t="s">
        <v>6468</v>
      </c>
      <c r="AZ2006" t="s">
        <v>143</v>
      </c>
      <c r="BA2006" t="s">
        <v>4067</v>
      </c>
      <c r="BB2006" t="s">
        <v>6467</v>
      </c>
      <c r="BC2006" t="s">
        <v>6466</v>
      </c>
      <c r="BD2006">
        <v>10</v>
      </c>
      <c r="BE2006">
        <v>3</v>
      </c>
      <c r="BF2006">
        <v>0.40377999999999997</v>
      </c>
      <c r="BG2006" t="s">
        <v>138</v>
      </c>
      <c r="BH2006" t="s">
        <v>139</v>
      </c>
      <c r="BI2006" t="s">
        <v>138</v>
      </c>
      <c r="BJ2006" t="s">
        <v>139</v>
      </c>
      <c r="BK2006" t="s">
        <v>138</v>
      </c>
      <c r="BL2006" t="s">
        <v>139</v>
      </c>
      <c r="BM2006" t="s">
        <v>139</v>
      </c>
      <c r="BN2006" t="s">
        <v>138</v>
      </c>
      <c r="BO2006">
        <v>20505000</v>
      </c>
      <c r="BP2006">
        <v>20505000</v>
      </c>
      <c r="BQ2006">
        <v>0</v>
      </c>
      <c r="BR2006">
        <v>0</v>
      </c>
      <c r="BS2006" t="s">
        <v>137</v>
      </c>
      <c r="BT2006">
        <v>2862500</v>
      </c>
      <c r="BU2006">
        <v>2295900</v>
      </c>
      <c r="BV2006">
        <v>870740</v>
      </c>
      <c r="BW2006">
        <v>4410600</v>
      </c>
      <c r="BX2006">
        <v>1000200</v>
      </c>
      <c r="BY2006">
        <v>3160700</v>
      </c>
      <c r="BZ2006">
        <v>3765200</v>
      </c>
      <c r="CA2006">
        <v>2139100</v>
      </c>
      <c r="CB2006" t="s">
        <v>137</v>
      </c>
      <c r="CC2006" t="s">
        <v>137</v>
      </c>
      <c r="CD2006" t="s">
        <v>137</v>
      </c>
      <c r="CE2006" t="s">
        <v>137</v>
      </c>
      <c r="CF2006" t="s">
        <v>137</v>
      </c>
      <c r="CG2006" t="s">
        <v>137</v>
      </c>
      <c r="CH2006" t="s">
        <v>137</v>
      </c>
      <c r="CI2006" t="s">
        <v>137</v>
      </c>
      <c r="CJ2006">
        <v>2862500</v>
      </c>
      <c r="CK2006">
        <v>0</v>
      </c>
      <c r="CL2006">
        <v>0</v>
      </c>
      <c r="CM2006">
        <v>2295900</v>
      </c>
      <c r="CN2006">
        <v>0</v>
      </c>
      <c r="CO2006">
        <v>0</v>
      </c>
      <c r="CP2006">
        <v>870740</v>
      </c>
      <c r="CQ2006">
        <v>0</v>
      </c>
      <c r="CR2006">
        <v>0</v>
      </c>
      <c r="CS2006">
        <v>4410600</v>
      </c>
      <c r="CT2006">
        <v>0</v>
      </c>
      <c r="CU2006">
        <v>0</v>
      </c>
      <c r="CV2006">
        <v>1000200</v>
      </c>
      <c r="CW2006">
        <v>0</v>
      </c>
      <c r="CX2006">
        <v>0</v>
      </c>
      <c r="CY2006">
        <v>3160700</v>
      </c>
      <c r="CZ2006">
        <v>0</v>
      </c>
      <c r="DA2006">
        <v>0</v>
      </c>
      <c r="DB2006">
        <v>3765200</v>
      </c>
      <c r="DC2006">
        <v>0</v>
      </c>
      <c r="DD2006">
        <v>0</v>
      </c>
      <c r="DE2006">
        <v>2139100</v>
      </c>
      <c r="DF2006">
        <v>0</v>
      </c>
      <c r="DG2006">
        <v>0</v>
      </c>
      <c r="DJ2006">
        <v>2004</v>
      </c>
      <c r="DK2006">
        <v>3136</v>
      </c>
      <c r="DL2006">
        <v>23</v>
      </c>
      <c r="DM2006">
        <v>23</v>
      </c>
      <c r="DN2006">
        <v>5103</v>
      </c>
      <c r="DO2006">
        <v>5403</v>
      </c>
      <c r="DP2006" t="s">
        <v>6465</v>
      </c>
      <c r="DQ2006" t="s">
        <v>6464</v>
      </c>
      <c r="DR2006">
        <v>33588</v>
      </c>
      <c r="DS2006">
        <v>23090</v>
      </c>
      <c r="DT2006">
        <v>7</v>
      </c>
      <c r="DU2006">
        <v>3456</v>
      </c>
      <c r="DV2006">
        <v>33588</v>
      </c>
      <c r="DW2006">
        <v>23090</v>
      </c>
      <c r="DX2006">
        <v>7</v>
      </c>
      <c r="DY2006">
        <v>3456</v>
      </c>
      <c r="DZ2006">
        <v>33588</v>
      </c>
      <c r="EA2006">
        <v>23090</v>
      </c>
      <c r="EB2006">
        <v>7</v>
      </c>
      <c r="EC2006">
        <v>3456</v>
      </c>
    </row>
    <row r="2007" spans="1:133" x14ac:dyDescent="0.2">
      <c r="A2007" t="s">
        <v>6427</v>
      </c>
      <c r="B2007">
        <v>244</v>
      </c>
      <c r="C2007" t="s">
        <v>6428</v>
      </c>
      <c r="D2007" t="str">
        <f t="shared" si="93"/>
        <v>NP_001393</v>
      </c>
      <c r="E2007" t="s">
        <v>6427</v>
      </c>
      <c r="F2007" t="s">
        <v>6427</v>
      </c>
      <c r="G2007" t="s">
        <v>6426</v>
      </c>
      <c r="H2007">
        <v>1</v>
      </c>
      <c r="I2007">
        <v>77.688999999999993</v>
      </c>
      <c r="J2007">
        <v>7.26466E-3</v>
      </c>
      <c r="K2007">
        <v>77.688999999999993</v>
      </c>
      <c r="L2007">
        <v>54.173999999999999</v>
      </c>
      <c r="M2007">
        <v>77.688999999999993</v>
      </c>
      <c r="R2007">
        <v>1</v>
      </c>
      <c r="S2007">
        <v>77.688999999999993</v>
      </c>
      <c r="T2007">
        <v>7.26466E-3</v>
      </c>
      <c r="U2007">
        <v>77.688999999999993</v>
      </c>
      <c r="AT2007" t="s">
        <v>136</v>
      </c>
      <c r="AU2007">
        <v>1</v>
      </c>
      <c r="AV2007" t="s">
        <v>144</v>
      </c>
      <c r="AW2007" t="str">
        <f t="shared" si="94"/>
        <v>EEF1A1|NP_001393</v>
      </c>
      <c r="AX2007" s="1" t="str">
        <f t="shared" si="95"/>
        <v>EEF1A1|NP_001393|DGNASGTTLLEALDCILPPTRPTDK(1)PLR</v>
      </c>
      <c r="AY2007" t="s">
        <v>6463</v>
      </c>
      <c r="AZ2007" t="s">
        <v>370</v>
      </c>
      <c r="BA2007" t="s">
        <v>1128</v>
      </c>
      <c r="BB2007" t="s">
        <v>6462</v>
      </c>
      <c r="BC2007" t="s">
        <v>6461</v>
      </c>
      <c r="BD2007">
        <v>25</v>
      </c>
      <c r="BE2007">
        <v>3</v>
      </c>
      <c r="BF2007">
        <v>0.98468999999999995</v>
      </c>
      <c r="BG2007" t="s">
        <v>138</v>
      </c>
      <c r="BH2007" t="s">
        <v>139</v>
      </c>
      <c r="BI2007" t="s">
        <v>138</v>
      </c>
      <c r="BJ2007" t="s">
        <v>138</v>
      </c>
      <c r="BK2007" t="s">
        <v>138</v>
      </c>
      <c r="BL2007" t="s">
        <v>138</v>
      </c>
      <c r="BM2007" t="s">
        <v>138</v>
      </c>
      <c r="BN2007" t="s">
        <v>138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 t="s">
        <v>297</v>
      </c>
      <c r="BU2007" t="s">
        <v>297</v>
      </c>
      <c r="BV2007" t="s">
        <v>297</v>
      </c>
      <c r="BW2007" t="s">
        <v>297</v>
      </c>
      <c r="BX2007" t="s">
        <v>297</v>
      </c>
      <c r="BY2007" t="s">
        <v>297</v>
      </c>
      <c r="BZ2007" t="s">
        <v>297</v>
      </c>
      <c r="CA2007" t="s">
        <v>297</v>
      </c>
      <c r="CB2007">
        <v>0</v>
      </c>
      <c r="CC2007">
        <v>0</v>
      </c>
      <c r="CD2007" t="s">
        <v>137</v>
      </c>
      <c r="CE2007">
        <v>0</v>
      </c>
      <c r="CF2007">
        <v>0</v>
      </c>
      <c r="CG2007">
        <v>0</v>
      </c>
      <c r="CH2007" t="s">
        <v>137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0</v>
      </c>
      <c r="CW2007">
        <v>0</v>
      </c>
      <c r="CX2007">
        <v>0</v>
      </c>
      <c r="CY2007">
        <v>0</v>
      </c>
      <c r="CZ2007">
        <v>0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J2007">
        <v>2005</v>
      </c>
      <c r="DK2007">
        <v>3137</v>
      </c>
      <c r="DL2007">
        <v>244</v>
      </c>
      <c r="DM2007">
        <v>244</v>
      </c>
      <c r="DN2007">
        <v>1272</v>
      </c>
      <c r="DO2007">
        <v>1341</v>
      </c>
      <c r="DP2007">
        <v>7739</v>
      </c>
      <c r="DQ2007">
        <v>5490</v>
      </c>
      <c r="DR2007">
        <v>7739</v>
      </c>
      <c r="DS2007">
        <v>5490</v>
      </c>
      <c r="DT2007">
        <v>2</v>
      </c>
      <c r="DU2007">
        <v>56863</v>
      </c>
      <c r="DV2007">
        <v>7739</v>
      </c>
      <c r="DW2007">
        <v>5490</v>
      </c>
      <c r="DX2007">
        <v>2</v>
      </c>
      <c r="DY2007">
        <v>56863</v>
      </c>
      <c r="DZ2007">
        <v>7739</v>
      </c>
      <c r="EA2007">
        <v>5490</v>
      </c>
      <c r="EB2007">
        <v>2</v>
      </c>
      <c r="EC2007">
        <v>56863</v>
      </c>
    </row>
    <row r="2008" spans="1:133" x14ac:dyDescent="0.2">
      <c r="A2008" t="s">
        <v>6437</v>
      </c>
      <c r="B2008" t="s">
        <v>6371</v>
      </c>
      <c r="C2008" t="s">
        <v>6428</v>
      </c>
      <c r="D2008" t="str">
        <f t="shared" si="93"/>
        <v>NP_001393</v>
      </c>
      <c r="E2008" t="s">
        <v>6437</v>
      </c>
      <c r="F2008" t="s">
        <v>6427</v>
      </c>
      <c r="G2008" t="s">
        <v>6436</v>
      </c>
      <c r="H2008">
        <v>1</v>
      </c>
      <c r="I2008">
        <v>100.96599999999999</v>
      </c>
      <c r="J2008">
        <v>2.08266E-4</v>
      </c>
      <c r="K2008">
        <v>100.97</v>
      </c>
      <c r="L2008">
        <v>74.971000000000004</v>
      </c>
      <c r="M2008">
        <v>100.97</v>
      </c>
      <c r="R2008">
        <v>1</v>
      </c>
      <c r="S2008">
        <v>69.422200000000004</v>
      </c>
      <c r="T2008">
        <v>2.8711299999999999E-3</v>
      </c>
      <c r="U2008">
        <v>69.421999999999997</v>
      </c>
      <c r="V2008">
        <v>0</v>
      </c>
      <c r="W2008">
        <v>0</v>
      </c>
      <c r="Y2008" t="s">
        <v>137</v>
      </c>
      <c r="AD2008">
        <v>1</v>
      </c>
      <c r="AE2008">
        <v>89.373900000000006</v>
      </c>
      <c r="AF2008">
        <v>4.63518E-4</v>
      </c>
      <c r="AG2008">
        <v>89.373999999999995</v>
      </c>
      <c r="AH2008">
        <v>1</v>
      </c>
      <c r="AI2008">
        <v>100.96599999999999</v>
      </c>
      <c r="AJ2008">
        <v>2.08266E-4</v>
      </c>
      <c r="AK2008">
        <v>100.97</v>
      </c>
      <c r="AL2008">
        <v>0</v>
      </c>
      <c r="AM2008">
        <v>0</v>
      </c>
      <c r="AO2008" t="s">
        <v>137</v>
      </c>
      <c r="AT2008" t="s">
        <v>136</v>
      </c>
      <c r="AU2008">
        <v>1</v>
      </c>
      <c r="AV2008" t="s">
        <v>144</v>
      </c>
      <c r="AW2008" t="str">
        <f t="shared" si="94"/>
        <v>EEF1A1|NP_001393</v>
      </c>
      <c r="AX2008" s="1" t="str">
        <f t="shared" si="95"/>
        <v>EEF1A1|NP_001393|EHALLAYTLGVK(1)QLIVGVNK</v>
      </c>
      <c r="AY2008" t="s">
        <v>6460</v>
      </c>
      <c r="AZ2008" t="s">
        <v>143</v>
      </c>
      <c r="BA2008" t="s">
        <v>6459</v>
      </c>
      <c r="BB2008" t="s">
        <v>6458</v>
      </c>
      <c r="BC2008" t="s">
        <v>6457</v>
      </c>
      <c r="BD2008">
        <v>12</v>
      </c>
      <c r="BE2008">
        <v>3</v>
      </c>
      <c r="BF2008">
        <v>0.36676999999999998</v>
      </c>
      <c r="BG2008" t="s">
        <v>138</v>
      </c>
      <c r="BH2008" t="s">
        <v>139</v>
      </c>
      <c r="BI2008" t="s">
        <v>138</v>
      </c>
      <c r="BJ2008" t="s">
        <v>138</v>
      </c>
      <c r="BK2008" t="s">
        <v>139</v>
      </c>
      <c r="BL2008" t="s">
        <v>139</v>
      </c>
      <c r="BM2008" t="s">
        <v>138</v>
      </c>
      <c r="BN2008" t="s">
        <v>138</v>
      </c>
      <c r="BO2008">
        <v>26700000</v>
      </c>
      <c r="BP2008">
        <v>26700000</v>
      </c>
      <c r="BQ2008">
        <v>0</v>
      </c>
      <c r="BR2008">
        <v>0</v>
      </c>
      <c r="BS2008" t="s">
        <v>137</v>
      </c>
      <c r="BT2008" t="s">
        <v>297</v>
      </c>
      <c r="BU2008" t="s">
        <v>297</v>
      </c>
      <c r="BV2008">
        <v>3733100</v>
      </c>
      <c r="BW2008" t="s">
        <v>297</v>
      </c>
      <c r="BX2008">
        <v>3065700</v>
      </c>
      <c r="BY2008">
        <v>4034000</v>
      </c>
      <c r="BZ2008">
        <v>15867000</v>
      </c>
      <c r="CA2008" t="s">
        <v>297</v>
      </c>
      <c r="CB2008" t="s">
        <v>137</v>
      </c>
      <c r="CC2008" t="s">
        <v>137</v>
      </c>
      <c r="CD2008" t="s">
        <v>137</v>
      </c>
      <c r="CE2008" t="s">
        <v>137</v>
      </c>
      <c r="CF2008" t="s">
        <v>137</v>
      </c>
      <c r="CG2008" t="s">
        <v>137</v>
      </c>
      <c r="CH2008" t="s">
        <v>137</v>
      </c>
      <c r="CI2008" t="s">
        <v>137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3733100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3065700</v>
      </c>
      <c r="CW2008">
        <v>0</v>
      </c>
      <c r="CX2008">
        <v>0</v>
      </c>
      <c r="CY2008">
        <v>4034000</v>
      </c>
      <c r="CZ2008">
        <v>0</v>
      </c>
      <c r="DA2008">
        <v>0</v>
      </c>
      <c r="DB2008">
        <v>15867000</v>
      </c>
      <c r="DC2008">
        <v>0</v>
      </c>
      <c r="DD2008">
        <v>0</v>
      </c>
      <c r="DE2008">
        <v>0</v>
      </c>
      <c r="DF2008">
        <v>0</v>
      </c>
      <c r="DG2008">
        <v>0</v>
      </c>
      <c r="DJ2008">
        <v>2006</v>
      </c>
      <c r="DK2008" t="s">
        <v>6432</v>
      </c>
      <c r="DL2008" t="s">
        <v>6371</v>
      </c>
      <c r="DM2008">
        <v>146</v>
      </c>
      <c r="DN2008">
        <v>1727</v>
      </c>
      <c r="DO2008">
        <v>1820</v>
      </c>
      <c r="DP2008" t="s">
        <v>6456</v>
      </c>
      <c r="DQ2008" t="s">
        <v>6455</v>
      </c>
      <c r="DR2008">
        <v>10415</v>
      </c>
      <c r="DS2008">
        <v>7386</v>
      </c>
      <c r="DT2008">
        <v>6</v>
      </c>
      <c r="DU2008">
        <v>56516</v>
      </c>
      <c r="DV2008">
        <v>10415</v>
      </c>
      <c r="DW2008">
        <v>7386</v>
      </c>
      <c r="DX2008">
        <v>6</v>
      </c>
      <c r="DY2008">
        <v>56516</v>
      </c>
      <c r="DZ2008">
        <v>10415</v>
      </c>
      <c r="EA2008">
        <v>7386</v>
      </c>
      <c r="EB2008">
        <v>6</v>
      </c>
      <c r="EC2008">
        <v>56516</v>
      </c>
    </row>
    <row r="2009" spans="1:133" x14ac:dyDescent="0.2">
      <c r="A2009" t="s">
        <v>6437</v>
      </c>
      <c r="B2009" t="s">
        <v>6451</v>
      </c>
      <c r="C2009" t="s">
        <v>6428</v>
      </c>
      <c r="D2009" t="str">
        <f t="shared" si="93"/>
        <v>NP_001393</v>
      </c>
      <c r="E2009" t="s">
        <v>6437</v>
      </c>
      <c r="F2009" t="s">
        <v>6427</v>
      </c>
      <c r="G2009" t="s">
        <v>6436</v>
      </c>
      <c r="H2009">
        <v>1</v>
      </c>
      <c r="I2009">
        <v>94.465299999999999</v>
      </c>
      <c r="J2009" s="3">
        <v>1.56352E-20</v>
      </c>
      <c r="K2009">
        <v>172.91</v>
      </c>
      <c r="L2009">
        <v>129.32</v>
      </c>
      <c r="M2009">
        <v>94.465000000000003</v>
      </c>
      <c r="N2009">
        <v>1</v>
      </c>
      <c r="O2009">
        <v>107.026</v>
      </c>
      <c r="P2009">
        <v>3.6831799999999999E-3</v>
      </c>
      <c r="Q2009">
        <v>107.03</v>
      </c>
      <c r="R2009">
        <v>1</v>
      </c>
      <c r="S2009">
        <v>88.337699999999998</v>
      </c>
      <c r="T2009" s="3">
        <v>1.56352E-20</v>
      </c>
      <c r="U2009">
        <v>136.81</v>
      </c>
      <c r="V2009">
        <v>1</v>
      </c>
      <c r="W2009">
        <v>91.701099999999997</v>
      </c>
      <c r="X2009">
        <v>1.1261699999999999E-2</v>
      </c>
      <c r="Y2009">
        <v>91.700999999999993</v>
      </c>
      <c r="Z2009">
        <v>1</v>
      </c>
      <c r="AA2009">
        <v>135.98699999999999</v>
      </c>
      <c r="AB2009">
        <v>9.2513199999999995E-4</v>
      </c>
      <c r="AC2009">
        <v>135.99</v>
      </c>
      <c r="AH2009">
        <v>1</v>
      </c>
      <c r="AI2009">
        <v>105.46</v>
      </c>
      <c r="AJ2009">
        <v>5.17863E-3</v>
      </c>
      <c r="AK2009">
        <v>105.46</v>
      </c>
      <c r="AL2009">
        <v>0</v>
      </c>
      <c r="AM2009">
        <v>0</v>
      </c>
      <c r="AO2009" t="s">
        <v>137</v>
      </c>
      <c r="AP2009">
        <v>1</v>
      </c>
      <c r="AQ2009">
        <v>94.465299999999999</v>
      </c>
      <c r="AR2009" s="3">
        <v>4.2421600000000004E-6</v>
      </c>
      <c r="AS2009">
        <v>172.91</v>
      </c>
      <c r="AT2009" t="s">
        <v>136</v>
      </c>
      <c r="AU2009">
        <v>1</v>
      </c>
      <c r="AV2009" t="s">
        <v>144</v>
      </c>
      <c r="AW2009" t="str">
        <f t="shared" si="94"/>
        <v>EEF1A1|NP_001393</v>
      </c>
      <c r="AX2009" s="1" t="str">
        <f t="shared" si="95"/>
        <v>EEF1A1|NP_001393|FEK(1)EAAEMGK</v>
      </c>
      <c r="AY2009" t="s">
        <v>6454</v>
      </c>
      <c r="AZ2009" t="s">
        <v>143</v>
      </c>
      <c r="BA2009" t="s">
        <v>150</v>
      </c>
      <c r="BB2009" t="s">
        <v>6453</v>
      </c>
      <c r="BC2009" t="s">
        <v>6452</v>
      </c>
      <c r="BD2009">
        <v>3</v>
      </c>
      <c r="BE2009">
        <v>2</v>
      </c>
      <c r="BF2009">
        <v>-0.38291999999999998</v>
      </c>
      <c r="BG2009" t="s">
        <v>139</v>
      </c>
      <c r="BH2009" t="s">
        <v>139</v>
      </c>
      <c r="BI2009" t="s">
        <v>139</v>
      </c>
      <c r="BJ2009" t="s">
        <v>139</v>
      </c>
      <c r="BK2009" t="s">
        <v>138</v>
      </c>
      <c r="BL2009" t="s">
        <v>139</v>
      </c>
      <c r="BM2009" t="s">
        <v>138</v>
      </c>
      <c r="BN2009" t="s">
        <v>139</v>
      </c>
      <c r="BO2009">
        <v>86862000</v>
      </c>
      <c r="BP2009">
        <v>86862000</v>
      </c>
      <c r="BQ2009">
        <v>0</v>
      </c>
      <c r="BR2009">
        <v>0</v>
      </c>
      <c r="BS2009">
        <v>0.13800000000000001</v>
      </c>
      <c r="BT2009">
        <v>3925400</v>
      </c>
      <c r="BU2009">
        <v>5957600</v>
      </c>
      <c r="BV2009">
        <v>8822300</v>
      </c>
      <c r="BW2009">
        <v>10135000</v>
      </c>
      <c r="BX2009" t="s">
        <v>297</v>
      </c>
      <c r="BY2009">
        <v>4362500</v>
      </c>
      <c r="BZ2009">
        <v>5312700</v>
      </c>
      <c r="CA2009">
        <v>6917700</v>
      </c>
      <c r="CB2009">
        <v>6.1020999999999999E-2</v>
      </c>
      <c r="CC2009">
        <v>4.7670999999999998E-2</v>
      </c>
      <c r="CD2009">
        <v>0.1298</v>
      </c>
      <c r="CE2009">
        <v>0.20721000000000001</v>
      </c>
      <c r="CF2009">
        <v>0</v>
      </c>
      <c r="CG2009">
        <v>8.2135E-2</v>
      </c>
      <c r="CH2009">
        <v>5.9894999999999997E-2</v>
      </c>
      <c r="CI2009">
        <v>4.8083000000000001E-2</v>
      </c>
      <c r="CJ2009">
        <v>3925400</v>
      </c>
      <c r="CK2009">
        <v>0</v>
      </c>
      <c r="CL2009">
        <v>0</v>
      </c>
      <c r="CM2009">
        <v>5957600</v>
      </c>
      <c r="CN2009">
        <v>0</v>
      </c>
      <c r="CO2009">
        <v>0</v>
      </c>
      <c r="CP2009">
        <v>8822300</v>
      </c>
      <c r="CQ2009">
        <v>0</v>
      </c>
      <c r="CR2009">
        <v>0</v>
      </c>
      <c r="CS2009">
        <v>10135000</v>
      </c>
      <c r="CT2009">
        <v>0</v>
      </c>
      <c r="CU2009">
        <v>0</v>
      </c>
      <c r="CV2009">
        <v>0</v>
      </c>
      <c r="CW2009">
        <v>0</v>
      </c>
      <c r="CX2009">
        <v>0</v>
      </c>
      <c r="CY2009">
        <v>4362500</v>
      </c>
      <c r="CZ2009">
        <v>0</v>
      </c>
      <c r="DA2009">
        <v>0</v>
      </c>
      <c r="DB2009">
        <v>5312700</v>
      </c>
      <c r="DC2009">
        <v>0</v>
      </c>
      <c r="DD2009">
        <v>0</v>
      </c>
      <c r="DE2009">
        <v>6917700</v>
      </c>
      <c r="DF2009">
        <v>0</v>
      </c>
      <c r="DG2009">
        <v>0</v>
      </c>
      <c r="DJ2009">
        <v>2007</v>
      </c>
      <c r="DK2009" t="s">
        <v>6432</v>
      </c>
      <c r="DL2009" t="s">
        <v>6451</v>
      </c>
      <c r="DM2009">
        <v>44</v>
      </c>
      <c r="DN2009" t="s">
        <v>6450</v>
      </c>
      <c r="DO2009" t="s">
        <v>6449</v>
      </c>
      <c r="DP2009" t="s">
        <v>6448</v>
      </c>
      <c r="DQ2009" t="s">
        <v>6447</v>
      </c>
      <c r="DR2009">
        <v>12780</v>
      </c>
      <c r="DS2009">
        <v>8896</v>
      </c>
      <c r="DT2009">
        <v>8</v>
      </c>
      <c r="DU2009">
        <v>16267</v>
      </c>
      <c r="DV2009">
        <v>66561</v>
      </c>
      <c r="DW2009">
        <v>45478</v>
      </c>
      <c r="DX2009">
        <v>8</v>
      </c>
      <c r="DY2009">
        <v>26264</v>
      </c>
      <c r="DZ2009">
        <v>66560</v>
      </c>
      <c r="EA2009">
        <v>45477</v>
      </c>
      <c r="EB2009">
        <v>2</v>
      </c>
      <c r="EC2009">
        <v>25427</v>
      </c>
    </row>
    <row r="2010" spans="1:133" x14ac:dyDescent="0.2">
      <c r="A2010" t="s">
        <v>6427</v>
      </c>
      <c r="B2010">
        <v>79</v>
      </c>
      <c r="C2010" t="s">
        <v>6428</v>
      </c>
      <c r="D2010" t="str">
        <f t="shared" si="93"/>
        <v>NP_001393</v>
      </c>
      <c r="E2010" t="s">
        <v>6427</v>
      </c>
      <c r="F2010" t="s">
        <v>6427</v>
      </c>
      <c r="G2010" t="s">
        <v>6426</v>
      </c>
      <c r="H2010">
        <v>1</v>
      </c>
      <c r="I2010">
        <v>91.789000000000001</v>
      </c>
      <c r="J2010">
        <v>7.3503800000000001E-3</v>
      </c>
      <c r="K2010">
        <v>91.789000000000001</v>
      </c>
      <c r="L2010">
        <v>57.274000000000001</v>
      </c>
      <c r="M2010">
        <v>91.789000000000001</v>
      </c>
      <c r="N2010">
        <v>1</v>
      </c>
      <c r="O2010">
        <v>91.789000000000001</v>
      </c>
      <c r="P2010">
        <v>7.3503800000000001E-3</v>
      </c>
      <c r="Q2010">
        <v>91.789000000000001</v>
      </c>
      <c r="R2010">
        <v>0</v>
      </c>
      <c r="S2010">
        <v>0</v>
      </c>
      <c r="U2010" t="s">
        <v>137</v>
      </c>
      <c r="V2010">
        <v>0</v>
      </c>
      <c r="W2010">
        <v>0</v>
      </c>
      <c r="Y2010" t="s">
        <v>137</v>
      </c>
      <c r="AT2010" t="s">
        <v>136</v>
      </c>
      <c r="AV2010" t="s">
        <v>144</v>
      </c>
      <c r="AW2010" t="str">
        <f t="shared" si="94"/>
        <v>EEF1A1|NP_001393</v>
      </c>
      <c r="AX2010" s="1" t="str">
        <f t="shared" si="95"/>
        <v>EEF1A1|NP_001393|GITIDISLWK(1)FETSK</v>
      </c>
      <c r="AY2010" t="s">
        <v>6446</v>
      </c>
      <c r="AZ2010" t="s">
        <v>143</v>
      </c>
      <c r="BA2010" t="s">
        <v>2690</v>
      </c>
      <c r="BB2010" t="s">
        <v>6445</v>
      </c>
      <c r="BC2010" t="s">
        <v>6444</v>
      </c>
      <c r="BD2010">
        <v>10</v>
      </c>
      <c r="BE2010">
        <v>2</v>
      </c>
      <c r="BF2010">
        <v>-2.1480000000000001</v>
      </c>
      <c r="BG2010" t="s">
        <v>138</v>
      </c>
      <c r="BH2010" t="s">
        <v>138</v>
      </c>
      <c r="BI2010" t="s">
        <v>138</v>
      </c>
      <c r="BJ2010" t="s">
        <v>138</v>
      </c>
      <c r="BK2010" t="s">
        <v>138</v>
      </c>
      <c r="BL2010" t="s">
        <v>138</v>
      </c>
      <c r="BM2010" t="s">
        <v>138</v>
      </c>
      <c r="BN2010" t="s">
        <v>138</v>
      </c>
      <c r="BO2010">
        <v>38431000</v>
      </c>
      <c r="BP2010">
        <v>38431000</v>
      </c>
      <c r="BQ2010">
        <v>0</v>
      </c>
      <c r="BR2010">
        <v>0</v>
      </c>
      <c r="BS2010" t="s">
        <v>137</v>
      </c>
      <c r="BT2010">
        <v>9607000</v>
      </c>
      <c r="BU2010">
        <v>15660000</v>
      </c>
      <c r="BV2010">
        <v>13164000</v>
      </c>
      <c r="BW2010" t="s">
        <v>297</v>
      </c>
      <c r="BX2010" t="s">
        <v>297</v>
      </c>
      <c r="BY2010" t="s">
        <v>297</v>
      </c>
      <c r="BZ2010" t="s">
        <v>297</v>
      </c>
      <c r="CA2010" t="s">
        <v>297</v>
      </c>
      <c r="CB2010" t="s">
        <v>137</v>
      </c>
      <c r="CC2010" t="s">
        <v>137</v>
      </c>
      <c r="CD2010" t="s">
        <v>137</v>
      </c>
      <c r="CE2010" t="s">
        <v>137</v>
      </c>
      <c r="CF2010" t="s">
        <v>137</v>
      </c>
      <c r="CG2010" t="s">
        <v>137</v>
      </c>
      <c r="CH2010" t="s">
        <v>137</v>
      </c>
      <c r="CI2010" t="s">
        <v>137</v>
      </c>
      <c r="CJ2010">
        <v>9607000</v>
      </c>
      <c r="CK2010">
        <v>0</v>
      </c>
      <c r="CL2010">
        <v>0</v>
      </c>
      <c r="CM2010">
        <v>15660000</v>
      </c>
      <c r="CN2010">
        <v>0</v>
      </c>
      <c r="CO2010">
        <v>0</v>
      </c>
      <c r="CP2010">
        <v>13164000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0</v>
      </c>
      <c r="CW2010">
        <v>0</v>
      </c>
      <c r="CX2010">
        <v>0</v>
      </c>
      <c r="CY2010">
        <v>0</v>
      </c>
      <c r="CZ2010">
        <v>0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J2010">
        <v>2008</v>
      </c>
      <c r="DK2010">
        <v>3137</v>
      </c>
      <c r="DL2010">
        <v>79</v>
      </c>
      <c r="DM2010">
        <v>79</v>
      </c>
      <c r="DN2010">
        <v>2985</v>
      </c>
      <c r="DO2010">
        <v>3142</v>
      </c>
      <c r="DP2010" t="s">
        <v>6443</v>
      </c>
      <c r="DQ2010">
        <v>12758</v>
      </c>
      <c r="DR2010">
        <v>18226</v>
      </c>
      <c r="DS2010">
        <v>12758</v>
      </c>
      <c r="DT2010">
        <v>1</v>
      </c>
      <c r="DU2010">
        <v>46526</v>
      </c>
      <c r="DV2010">
        <v>18226</v>
      </c>
      <c r="DW2010">
        <v>12758</v>
      </c>
      <c r="DX2010">
        <v>1</v>
      </c>
      <c r="DY2010">
        <v>46526</v>
      </c>
      <c r="DZ2010">
        <v>18226</v>
      </c>
      <c r="EA2010">
        <v>12758</v>
      </c>
      <c r="EB2010">
        <v>1</v>
      </c>
      <c r="EC2010">
        <v>46526</v>
      </c>
    </row>
    <row r="2011" spans="1:133" x14ac:dyDescent="0.2">
      <c r="A2011" t="s">
        <v>6427</v>
      </c>
      <c r="B2011">
        <v>392</v>
      </c>
      <c r="C2011" t="s">
        <v>6428</v>
      </c>
      <c r="D2011" t="str">
        <f t="shared" si="93"/>
        <v>NP_001393</v>
      </c>
      <c r="E2011" t="s">
        <v>6427</v>
      </c>
      <c r="F2011" t="s">
        <v>6427</v>
      </c>
      <c r="G2011" t="s">
        <v>6426</v>
      </c>
      <c r="H2011">
        <v>1</v>
      </c>
      <c r="I2011">
        <v>91.007499999999993</v>
      </c>
      <c r="J2011" s="3">
        <v>5.6671200000000002E-10</v>
      </c>
      <c r="K2011">
        <v>208.15</v>
      </c>
      <c r="L2011">
        <v>115.91</v>
      </c>
      <c r="M2011">
        <v>134.30000000000001</v>
      </c>
      <c r="N2011">
        <v>1</v>
      </c>
      <c r="O2011">
        <v>92.382800000000003</v>
      </c>
      <c r="P2011">
        <v>5.6817499999999997E-4</v>
      </c>
      <c r="Q2011">
        <v>144.55000000000001</v>
      </c>
      <c r="R2011">
        <v>1</v>
      </c>
      <c r="S2011">
        <v>129.59200000000001</v>
      </c>
      <c r="T2011" s="3">
        <v>5.6671200000000002E-10</v>
      </c>
      <c r="U2011">
        <v>208.15</v>
      </c>
      <c r="V2011">
        <v>1</v>
      </c>
      <c r="W2011">
        <v>75.628200000000007</v>
      </c>
      <c r="X2011">
        <v>1.14123E-3</v>
      </c>
      <c r="Y2011">
        <v>135.80000000000001</v>
      </c>
      <c r="Z2011">
        <v>1</v>
      </c>
      <c r="AA2011">
        <v>118.149</v>
      </c>
      <c r="AB2011">
        <v>3.7719499999999998E-4</v>
      </c>
      <c r="AC2011">
        <v>172.21</v>
      </c>
      <c r="AD2011">
        <v>1</v>
      </c>
      <c r="AE2011">
        <v>77.667199999999994</v>
      </c>
      <c r="AF2011">
        <v>3.3626699999999999E-3</v>
      </c>
      <c r="AG2011">
        <v>112.85</v>
      </c>
      <c r="AH2011">
        <v>1</v>
      </c>
      <c r="AI2011">
        <v>81.699399999999997</v>
      </c>
      <c r="AJ2011">
        <v>1.25068E-2</v>
      </c>
      <c r="AK2011">
        <v>129</v>
      </c>
      <c r="AL2011">
        <v>0</v>
      </c>
      <c r="AM2011">
        <v>0</v>
      </c>
      <c r="AO2011" t="s">
        <v>137</v>
      </c>
      <c r="AP2011">
        <v>1</v>
      </c>
      <c r="AQ2011">
        <v>91.007499999999993</v>
      </c>
      <c r="AR2011" s="3">
        <v>2.20018E-5</v>
      </c>
      <c r="AS2011">
        <v>134.30000000000001</v>
      </c>
      <c r="AT2011" t="s">
        <v>136</v>
      </c>
      <c r="AU2011">
        <v>1</v>
      </c>
      <c r="AV2011" t="s">
        <v>144</v>
      </c>
      <c r="AW2011" t="str">
        <f t="shared" si="94"/>
        <v>EEF1A1|NP_001393</v>
      </c>
      <c r="AX2011" s="1" t="str">
        <f t="shared" si="95"/>
        <v>EEF1A1|NP_001393|KLEDGPK(1)FLK</v>
      </c>
      <c r="AY2011" t="s">
        <v>6442</v>
      </c>
      <c r="AZ2011" t="s">
        <v>143</v>
      </c>
      <c r="BA2011" t="s">
        <v>192</v>
      </c>
      <c r="BB2011" t="s">
        <v>6441</v>
      </c>
      <c r="BC2011" t="s">
        <v>6440</v>
      </c>
      <c r="BD2011">
        <v>7</v>
      </c>
      <c r="BE2011">
        <v>3</v>
      </c>
      <c r="BF2011">
        <v>0.17416999999999999</v>
      </c>
      <c r="BG2011" t="s">
        <v>139</v>
      </c>
      <c r="BH2011" t="s">
        <v>139</v>
      </c>
      <c r="BI2011" t="s">
        <v>139</v>
      </c>
      <c r="BJ2011" t="s">
        <v>139</v>
      </c>
      <c r="BK2011" t="s">
        <v>139</v>
      </c>
      <c r="BL2011" t="s">
        <v>139</v>
      </c>
      <c r="BM2011" t="s">
        <v>138</v>
      </c>
      <c r="BN2011" t="s">
        <v>139</v>
      </c>
      <c r="BO2011">
        <v>205760000</v>
      </c>
      <c r="BP2011">
        <v>205760000</v>
      </c>
      <c r="BQ2011">
        <v>0</v>
      </c>
      <c r="BR2011">
        <v>0</v>
      </c>
      <c r="BS2011" t="s">
        <v>137</v>
      </c>
      <c r="BT2011">
        <v>10835000</v>
      </c>
      <c r="BU2011">
        <v>10725000</v>
      </c>
      <c r="BV2011">
        <v>9163900</v>
      </c>
      <c r="BW2011">
        <v>15837000</v>
      </c>
      <c r="BX2011">
        <v>13105000</v>
      </c>
      <c r="BY2011">
        <v>13688000</v>
      </c>
      <c r="BZ2011">
        <v>12343000</v>
      </c>
      <c r="CA2011">
        <v>9181900</v>
      </c>
      <c r="CB2011" t="s">
        <v>137</v>
      </c>
      <c r="CC2011" t="s">
        <v>137</v>
      </c>
      <c r="CD2011" t="s">
        <v>137</v>
      </c>
      <c r="CE2011" t="s">
        <v>137</v>
      </c>
      <c r="CF2011" t="s">
        <v>137</v>
      </c>
      <c r="CG2011" t="s">
        <v>137</v>
      </c>
      <c r="CH2011" t="s">
        <v>137</v>
      </c>
      <c r="CI2011" t="s">
        <v>137</v>
      </c>
      <c r="CJ2011">
        <v>10835000</v>
      </c>
      <c r="CK2011">
        <v>0</v>
      </c>
      <c r="CL2011">
        <v>0</v>
      </c>
      <c r="CM2011">
        <v>10725000</v>
      </c>
      <c r="CN2011">
        <v>0</v>
      </c>
      <c r="CO2011">
        <v>0</v>
      </c>
      <c r="CP2011">
        <v>9163900</v>
      </c>
      <c r="CQ2011">
        <v>0</v>
      </c>
      <c r="CR2011">
        <v>0</v>
      </c>
      <c r="CS2011">
        <v>15837000</v>
      </c>
      <c r="CT2011">
        <v>0</v>
      </c>
      <c r="CU2011">
        <v>0</v>
      </c>
      <c r="CV2011">
        <v>13105000</v>
      </c>
      <c r="CW2011">
        <v>0</v>
      </c>
      <c r="CX2011">
        <v>0</v>
      </c>
      <c r="CY2011">
        <v>13688000</v>
      </c>
      <c r="CZ2011">
        <v>0</v>
      </c>
      <c r="DA2011">
        <v>0</v>
      </c>
      <c r="DB2011">
        <v>12343000</v>
      </c>
      <c r="DC2011">
        <v>0</v>
      </c>
      <c r="DD2011">
        <v>0</v>
      </c>
      <c r="DE2011">
        <v>9181900</v>
      </c>
      <c r="DF2011">
        <v>0</v>
      </c>
      <c r="DG2011">
        <v>0</v>
      </c>
      <c r="DJ2011">
        <v>2009</v>
      </c>
      <c r="DK2011">
        <v>3137</v>
      </c>
      <c r="DL2011">
        <v>392</v>
      </c>
      <c r="DM2011">
        <v>392</v>
      </c>
      <c r="DN2011">
        <v>5142</v>
      </c>
      <c r="DO2011">
        <v>5445</v>
      </c>
      <c r="DP2011" t="s">
        <v>6439</v>
      </c>
      <c r="DQ2011" t="s">
        <v>6438</v>
      </c>
      <c r="DR2011">
        <v>33891</v>
      </c>
      <c r="DS2011">
        <v>23344</v>
      </c>
      <c r="DT2011">
        <v>8</v>
      </c>
      <c r="DU2011">
        <v>21381</v>
      </c>
      <c r="DV2011">
        <v>33885</v>
      </c>
      <c r="DW2011">
        <v>23338</v>
      </c>
      <c r="DX2011">
        <v>2</v>
      </c>
      <c r="DY2011">
        <v>20656</v>
      </c>
      <c r="DZ2011">
        <v>33885</v>
      </c>
      <c r="EA2011">
        <v>23338</v>
      </c>
      <c r="EB2011">
        <v>2</v>
      </c>
      <c r="EC2011">
        <v>20656</v>
      </c>
    </row>
    <row r="2012" spans="1:133" x14ac:dyDescent="0.2">
      <c r="A2012" t="s">
        <v>6437</v>
      </c>
      <c r="B2012" t="s">
        <v>6431</v>
      </c>
      <c r="C2012" t="s">
        <v>6428</v>
      </c>
      <c r="D2012" t="str">
        <f t="shared" si="93"/>
        <v>NP_001393</v>
      </c>
      <c r="E2012" t="s">
        <v>6437</v>
      </c>
      <c r="F2012" t="s">
        <v>6427</v>
      </c>
      <c r="G2012" t="s">
        <v>6436</v>
      </c>
      <c r="H2012">
        <v>1</v>
      </c>
      <c r="I2012">
        <v>146.14599999999999</v>
      </c>
      <c r="J2012" s="3">
        <v>2.5336400000000001E-12</v>
      </c>
      <c r="K2012">
        <v>146.15</v>
      </c>
      <c r="L2012">
        <v>108.71</v>
      </c>
      <c r="M2012">
        <v>146.15</v>
      </c>
      <c r="N2012">
        <v>1</v>
      </c>
      <c r="O2012">
        <v>99.0107</v>
      </c>
      <c r="P2012">
        <v>3.6843500000000002E-4</v>
      </c>
      <c r="Q2012">
        <v>99.010999999999996</v>
      </c>
      <c r="R2012">
        <v>1</v>
      </c>
      <c r="S2012">
        <v>113.542</v>
      </c>
      <c r="T2012" s="3">
        <v>5.024E-5</v>
      </c>
      <c r="U2012">
        <v>113.54</v>
      </c>
      <c r="V2012">
        <v>1</v>
      </c>
      <c r="W2012">
        <v>117.27500000000001</v>
      </c>
      <c r="X2012" s="3">
        <v>5.4863899999999998E-6</v>
      </c>
      <c r="Y2012">
        <v>117.27</v>
      </c>
      <c r="Z2012">
        <v>1</v>
      </c>
      <c r="AA2012">
        <v>105.90600000000001</v>
      </c>
      <c r="AB2012">
        <v>1.88412E-4</v>
      </c>
      <c r="AC2012">
        <v>105.91</v>
      </c>
      <c r="AD2012">
        <v>1</v>
      </c>
      <c r="AE2012">
        <v>100.006</v>
      </c>
      <c r="AF2012">
        <v>3.4246E-4</v>
      </c>
      <c r="AG2012">
        <v>100.01</v>
      </c>
      <c r="AH2012">
        <v>0</v>
      </c>
      <c r="AI2012">
        <v>0</v>
      </c>
      <c r="AK2012" t="s">
        <v>137</v>
      </c>
      <c r="AL2012">
        <v>1</v>
      </c>
      <c r="AM2012">
        <v>103.72499999999999</v>
      </c>
      <c r="AN2012">
        <v>2.4534900000000001E-4</v>
      </c>
      <c r="AO2012">
        <v>103.73</v>
      </c>
      <c r="AP2012">
        <v>1</v>
      </c>
      <c r="AQ2012">
        <v>146.14599999999999</v>
      </c>
      <c r="AR2012" s="3">
        <v>2.5336400000000001E-12</v>
      </c>
      <c r="AS2012">
        <v>146.15</v>
      </c>
      <c r="AU2012">
        <v>1</v>
      </c>
      <c r="AV2012" t="s">
        <v>144</v>
      </c>
      <c r="AW2012" t="str">
        <f t="shared" si="94"/>
        <v>EEF1A1|NP_001393</v>
      </c>
      <c r="AX2012" s="1" t="str">
        <f t="shared" si="95"/>
        <v>EEF1A1|NP_001393|LPLQDVYK(1)IGGIGTVPVGR</v>
      </c>
      <c r="AY2012" t="s">
        <v>6435</v>
      </c>
      <c r="AZ2012" t="s">
        <v>1472</v>
      </c>
      <c r="BA2012" t="s">
        <v>3885</v>
      </c>
      <c r="BB2012" t="s">
        <v>6434</v>
      </c>
      <c r="BC2012" t="s">
        <v>6433</v>
      </c>
      <c r="BD2012">
        <v>8</v>
      </c>
      <c r="BE2012">
        <v>2</v>
      </c>
      <c r="BF2012">
        <v>-0.16137000000000001</v>
      </c>
      <c r="BG2012" t="s">
        <v>139</v>
      </c>
      <c r="BH2012" t="s">
        <v>139</v>
      </c>
      <c r="BI2012" t="s">
        <v>139</v>
      </c>
      <c r="BJ2012" t="s">
        <v>139</v>
      </c>
      <c r="BK2012" t="s">
        <v>139</v>
      </c>
      <c r="BL2012" t="s">
        <v>138</v>
      </c>
      <c r="BM2012" t="s">
        <v>139</v>
      </c>
      <c r="BN2012" t="s">
        <v>139</v>
      </c>
      <c r="BO2012">
        <v>491140000</v>
      </c>
      <c r="BP2012">
        <v>491140000</v>
      </c>
      <c r="BQ2012">
        <v>0</v>
      </c>
      <c r="BR2012">
        <v>0</v>
      </c>
      <c r="BS2012" t="s">
        <v>137</v>
      </c>
      <c r="BT2012">
        <v>43519000</v>
      </c>
      <c r="BU2012">
        <v>54085000</v>
      </c>
      <c r="BV2012">
        <v>41784000</v>
      </c>
      <c r="BW2012">
        <v>38751000</v>
      </c>
      <c r="BX2012">
        <v>21012000</v>
      </c>
      <c r="BY2012">
        <v>41443000</v>
      </c>
      <c r="BZ2012">
        <v>37641000</v>
      </c>
      <c r="CA2012">
        <v>67669000</v>
      </c>
      <c r="CB2012" t="s">
        <v>137</v>
      </c>
      <c r="CC2012" t="s">
        <v>137</v>
      </c>
      <c r="CD2012" t="s">
        <v>137</v>
      </c>
      <c r="CE2012" t="s">
        <v>137</v>
      </c>
      <c r="CF2012" t="s">
        <v>137</v>
      </c>
      <c r="CG2012" t="s">
        <v>137</v>
      </c>
      <c r="CH2012" t="s">
        <v>137</v>
      </c>
      <c r="CI2012" t="s">
        <v>137</v>
      </c>
      <c r="CJ2012">
        <v>43519000</v>
      </c>
      <c r="CK2012">
        <v>0</v>
      </c>
      <c r="CL2012">
        <v>0</v>
      </c>
      <c r="CM2012">
        <v>54085000</v>
      </c>
      <c r="CN2012">
        <v>0</v>
      </c>
      <c r="CO2012">
        <v>0</v>
      </c>
      <c r="CP2012">
        <v>41784000</v>
      </c>
      <c r="CQ2012">
        <v>0</v>
      </c>
      <c r="CR2012">
        <v>0</v>
      </c>
      <c r="CS2012">
        <v>38751000</v>
      </c>
      <c r="CT2012">
        <v>0</v>
      </c>
      <c r="CU2012">
        <v>0</v>
      </c>
      <c r="CV2012">
        <v>21012000</v>
      </c>
      <c r="CW2012">
        <v>0</v>
      </c>
      <c r="CX2012">
        <v>0</v>
      </c>
      <c r="CY2012">
        <v>41443000</v>
      </c>
      <c r="CZ2012">
        <v>0</v>
      </c>
      <c r="DA2012">
        <v>0</v>
      </c>
      <c r="DB2012">
        <v>37641000</v>
      </c>
      <c r="DC2012">
        <v>0</v>
      </c>
      <c r="DD2012">
        <v>0</v>
      </c>
      <c r="DE2012">
        <v>67669000</v>
      </c>
      <c r="DF2012">
        <v>0</v>
      </c>
      <c r="DG2012">
        <v>0</v>
      </c>
      <c r="DJ2012">
        <v>2010</v>
      </c>
      <c r="DK2012" t="s">
        <v>6432</v>
      </c>
      <c r="DL2012" t="s">
        <v>6431</v>
      </c>
      <c r="DM2012">
        <v>255</v>
      </c>
      <c r="DN2012">
        <v>6301</v>
      </c>
      <c r="DO2012">
        <v>6665</v>
      </c>
      <c r="DP2012" t="s">
        <v>6430</v>
      </c>
      <c r="DQ2012" t="s">
        <v>6429</v>
      </c>
      <c r="DR2012">
        <v>40876</v>
      </c>
      <c r="DS2012">
        <v>27989</v>
      </c>
      <c r="DT2012">
        <v>8</v>
      </c>
      <c r="DU2012">
        <v>46136</v>
      </c>
      <c r="DV2012">
        <v>40876</v>
      </c>
      <c r="DW2012">
        <v>27989</v>
      </c>
      <c r="DX2012">
        <v>8</v>
      </c>
      <c r="DY2012">
        <v>46136</v>
      </c>
      <c r="DZ2012">
        <v>40876</v>
      </c>
      <c r="EA2012">
        <v>27989</v>
      </c>
      <c r="EB2012">
        <v>8</v>
      </c>
      <c r="EC2012">
        <v>46136</v>
      </c>
    </row>
    <row r="2013" spans="1:133" x14ac:dyDescent="0.2">
      <c r="A2013" t="s">
        <v>6427</v>
      </c>
      <c r="B2013">
        <v>439</v>
      </c>
      <c r="C2013" t="s">
        <v>6428</v>
      </c>
      <c r="D2013" t="str">
        <f t="shared" si="93"/>
        <v>NP_001393</v>
      </c>
      <c r="E2013" t="s">
        <v>6427</v>
      </c>
      <c r="F2013" t="s">
        <v>6427</v>
      </c>
      <c r="G2013" t="s">
        <v>6426</v>
      </c>
      <c r="H2013">
        <v>0.999776</v>
      </c>
      <c r="I2013">
        <v>36.492199999999997</v>
      </c>
      <c r="J2013" s="3">
        <v>6.1142999999999994E-5</v>
      </c>
      <c r="K2013">
        <v>137.72999999999999</v>
      </c>
      <c r="L2013">
        <v>100.2</v>
      </c>
      <c r="M2013">
        <v>92.951999999999998</v>
      </c>
      <c r="N2013">
        <v>0.98823099999999997</v>
      </c>
      <c r="O2013">
        <v>19.241299999999999</v>
      </c>
      <c r="P2013">
        <v>3.7890799999999998E-3</v>
      </c>
      <c r="Q2013">
        <v>93.715999999999994</v>
      </c>
      <c r="R2013">
        <v>0.99471299999999996</v>
      </c>
      <c r="S2013">
        <v>22.744499999999999</v>
      </c>
      <c r="T2013">
        <v>1.77114E-3</v>
      </c>
      <c r="U2013">
        <v>102.63</v>
      </c>
      <c r="V2013">
        <v>0.99971500000000002</v>
      </c>
      <c r="W2013">
        <v>35.452100000000002</v>
      </c>
      <c r="X2013">
        <v>1.17309E-4</v>
      </c>
      <c r="Y2013">
        <v>123.68</v>
      </c>
      <c r="Z2013">
        <v>0.996444</v>
      </c>
      <c r="AA2013">
        <v>24.474699999999999</v>
      </c>
      <c r="AB2013">
        <v>1.99927E-3</v>
      </c>
      <c r="AC2013">
        <v>101.2</v>
      </c>
      <c r="AD2013">
        <v>0.97824</v>
      </c>
      <c r="AE2013">
        <v>16.527799999999999</v>
      </c>
      <c r="AF2013">
        <v>1.1159900000000001E-3</v>
      </c>
      <c r="AG2013">
        <v>106.76</v>
      </c>
      <c r="AH2013">
        <v>0.999776</v>
      </c>
      <c r="AI2013">
        <v>36.492199999999997</v>
      </c>
      <c r="AJ2013">
        <v>1.40749E-3</v>
      </c>
      <c r="AK2013">
        <v>104.9</v>
      </c>
      <c r="AL2013">
        <v>0.99976399999999999</v>
      </c>
      <c r="AM2013">
        <v>36.273400000000002</v>
      </c>
      <c r="AN2013" s="3">
        <v>6.1142999999999994E-5</v>
      </c>
      <c r="AO2013">
        <v>137.72999999999999</v>
      </c>
      <c r="AP2013">
        <v>0.95528400000000002</v>
      </c>
      <c r="AQ2013">
        <v>13.2966</v>
      </c>
      <c r="AR2013">
        <v>5.4002099999999999E-3</v>
      </c>
      <c r="AS2013">
        <v>88.78</v>
      </c>
      <c r="AT2013" t="s">
        <v>136</v>
      </c>
      <c r="AU2013">
        <v>1</v>
      </c>
      <c r="AV2013" t="s">
        <v>144</v>
      </c>
      <c r="AW2013" t="str">
        <f t="shared" si="94"/>
        <v>EEF1A1|NP_001393</v>
      </c>
      <c r="AX2013" s="1" t="str">
        <f t="shared" si="95"/>
        <v>EEF1A1|NP_001393|QTVAVGVIK(1)AVDKK</v>
      </c>
      <c r="AY2013" t="s">
        <v>6425</v>
      </c>
      <c r="AZ2013" t="s">
        <v>143</v>
      </c>
      <c r="BA2013" t="s">
        <v>1226</v>
      </c>
      <c r="BB2013" t="s">
        <v>6424</v>
      </c>
      <c r="BC2013" t="s">
        <v>6423</v>
      </c>
      <c r="BD2013">
        <v>9</v>
      </c>
      <c r="BE2013">
        <v>2</v>
      </c>
      <c r="BF2013">
        <v>-0.31855</v>
      </c>
      <c r="BG2013" t="s">
        <v>139</v>
      </c>
      <c r="BH2013" t="s">
        <v>139</v>
      </c>
      <c r="BI2013" t="s">
        <v>139</v>
      </c>
      <c r="BJ2013" t="s">
        <v>139</v>
      </c>
      <c r="BK2013" t="s">
        <v>139</v>
      </c>
      <c r="BL2013" t="s">
        <v>139</v>
      </c>
      <c r="BM2013" t="s">
        <v>139</v>
      </c>
      <c r="BN2013" t="s">
        <v>139</v>
      </c>
      <c r="BO2013">
        <v>248750000</v>
      </c>
      <c r="BP2013">
        <v>248750000</v>
      </c>
      <c r="BQ2013">
        <v>0</v>
      </c>
      <c r="BR2013">
        <v>0</v>
      </c>
      <c r="BS2013" t="s">
        <v>137</v>
      </c>
      <c r="BT2013">
        <v>16979000</v>
      </c>
      <c r="BU2013">
        <v>25142000</v>
      </c>
      <c r="BV2013">
        <v>23595000</v>
      </c>
      <c r="BW2013">
        <v>23099000</v>
      </c>
      <c r="BX2013">
        <v>26459000</v>
      </c>
      <c r="BY2013">
        <v>41064000</v>
      </c>
      <c r="BZ2013">
        <v>35949000</v>
      </c>
      <c r="CA2013">
        <v>34706000</v>
      </c>
      <c r="CB2013" t="s">
        <v>137</v>
      </c>
      <c r="CC2013" t="s">
        <v>137</v>
      </c>
      <c r="CD2013" t="s">
        <v>137</v>
      </c>
      <c r="CE2013" t="s">
        <v>137</v>
      </c>
      <c r="CF2013" t="s">
        <v>137</v>
      </c>
      <c r="CG2013" t="s">
        <v>137</v>
      </c>
      <c r="CH2013" t="s">
        <v>137</v>
      </c>
      <c r="CI2013" t="s">
        <v>137</v>
      </c>
      <c r="CJ2013">
        <v>16979000</v>
      </c>
      <c r="CK2013">
        <v>0</v>
      </c>
      <c r="CL2013">
        <v>0</v>
      </c>
      <c r="CM2013">
        <v>25142000</v>
      </c>
      <c r="CN2013">
        <v>0</v>
      </c>
      <c r="CO2013">
        <v>0</v>
      </c>
      <c r="CP2013">
        <v>23595000</v>
      </c>
      <c r="CQ2013">
        <v>0</v>
      </c>
      <c r="CR2013">
        <v>0</v>
      </c>
      <c r="CS2013">
        <v>23099000</v>
      </c>
      <c r="CT2013">
        <v>0</v>
      </c>
      <c r="CU2013">
        <v>0</v>
      </c>
      <c r="CV2013">
        <v>26459000</v>
      </c>
      <c r="CW2013">
        <v>0</v>
      </c>
      <c r="CX2013">
        <v>0</v>
      </c>
      <c r="CY2013">
        <v>41064000</v>
      </c>
      <c r="CZ2013">
        <v>0</v>
      </c>
      <c r="DA2013">
        <v>0</v>
      </c>
      <c r="DB2013">
        <v>35949000</v>
      </c>
      <c r="DC2013">
        <v>0</v>
      </c>
      <c r="DD2013">
        <v>0</v>
      </c>
      <c r="DE2013">
        <v>34706000</v>
      </c>
      <c r="DF2013">
        <v>0</v>
      </c>
      <c r="DG2013">
        <v>0</v>
      </c>
      <c r="DJ2013">
        <v>2011</v>
      </c>
      <c r="DK2013">
        <v>3137</v>
      </c>
      <c r="DL2013">
        <v>439</v>
      </c>
      <c r="DM2013">
        <v>439</v>
      </c>
      <c r="DN2013">
        <v>8441</v>
      </c>
      <c r="DO2013">
        <v>9005</v>
      </c>
      <c r="DP2013" t="s">
        <v>6422</v>
      </c>
      <c r="DQ2013" t="s">
        <v>6421</v>
      </c>
      <c r="DR2013">
        <v>53089</v>
      </c>
      <c r="DS2013">
        <v>36277</v>
      </c>
      <c r="DT2013">
        <v>6</v>
      </c>
      <c r="DU2013">
        <v>26446</v>
      </c>
      <c r="DV2013">
        <v>53090</v>
      </c>
      <c r="DW2013">
        <v>36278</v>
      </c>
      <c r="DX2013">
        <v>7</v>
      </c>
      <c r="DY2013">
        <v>26749</v>
      </c>
      <c r="DZ2013">
        <v>53090</v>
      </c>
      <c r="EA2013">
        <v>36278</v>
      </c>
      <c r="EB2013">
        <v>7</v>
      </c>
      <c r="EC2013">
        <v>26749</v>
      </c>
    </row>
    <row r="2014" spans="1:133" x14ac:dyDescent="0.2">
      <c r="A2014" t="s">
        <v>6414</v>
      </c>
      <c r="B2014">
        <v>434</v>
      </c>
      <c r="C2014" t="s">
        <v>6415</v>
      </c>
      <c r="D2014" t="str">
        <f t="shared" si="93"/>
        <v>NP_001395</v>
      </c>
      <c r="E2014" t="s">
        <v>6414</v>
      </c>
      <c r="F2014" t="s">
        <v>6414</v>
      </c>
      <c r="G2014" t="s">
        <v>6413</v>
      </c>
      <c r="H2014">
        <v>1</v>
      </c>
      <c r="I2014">
        <v>95.501599999999996</v>
      </c>
      <c r="J2014">
        <v>4.7937099999999996E-3</v>
      </c>
      <c r="K2014">
        <v>122.52</v>
      </c>
      <c r="L2014">
        <v>79.918000000000006</v>
      </c>
      <c r="M2014">
        <v>95.501999999999995</v>
      </c>
      <c r="N2014">
        <v>1</v>
      </c>
      <c r="O2014">
        <v>107.574</v>
      </c>
      <c r="P2014">
        <v>1.12844E-2</v>
      </c>
      <c r="Q2014">
        <v>107.57</v>
      </c>
      <c r="R2014">
        <v>1</v>
      </c>
      <c r="S2014">
        <v>122.51600000000001</v>
      </c>
      <c r="T2014">
        <v>4.7937099999999996E-3</v>
      </c>
      <c r="U2014">
        <v>122.52</v>
      </c>
      <c r="V2014">
        <v>0</v>
      </c>
      <c r="W2014">
        <v>0</v>
      </c>
      <c r="Y2014" t="s">
        <v>137</v>
      </c>
      <c r="Z2014">
        <v>0</v>
      </c>
      <c r="AA2014">
        <v>0</v>
      </c>
      <c r="AC2014" t="s">
        <v>137</v>
      </c>
      <c r="AD2014">
        <v>1</v>
      </c>
      <c r="AE2014">
        <v>109.714</v>
      </c>
      <c r="AF2014">
        <v>9.6019299999999998E-3</v>
      </c>
      <c r="AG2014">
        <v>109.71</v>
      </c>
      <c r="AH2014">
        <v>0</v>
      </c>
      <c r="AI2014">
        <v>0</v>
      </c>
      <c r="AK2014" t="s">
        <v>137</v>
      </c>
      <c r="AL2014">
        <v>1</v>
      </c>
      <c r="AM2014">
        <v>110.408</v>
      </c>
      <c r="AN2014">
        <v>9.0565799999999998E-3</v>
      </c>
      <c r="AO2014">
        <v>110.41</v>
      </c>
      <c r="AP2014">
        <v>1</v>
      </c>
      <c r="AQ2014">
        <v>95.501599999999996</v>
      </c>
      <c r="AR2014">
        <v>3.0885200000000002E-2</v>
      </c>
      <c r="AS2014">
        <v>95.501999999999995</v>
      </c>
      <c r="AT2014" t="s">
        <v>136</v>
      </c>
      <c r="AU2014">
        <v>1</v>
      </c>
      <c r="AV2014" t="s">
        <v>144</v>
      </c>
      <c r="AW2014" t="str">
        <f t="shared" si="94"/>
        <v>EEF1G|NP_001395</v>
      </c>
      <c r="AX2014" s="1" t="str">
        <f t="shared" si="95"/>
        <v>EEF1G|NP_001395|AFNQGK(1)IFK</v>
      </c>
      <c r="AY2014" t="s">
        <v>6420</v>
      </c>
      <c r="AZ2014" t="s">
        <v>143</v>
      </c>
      <c r="BA2014" t="s">
        <v>411</v>
      </c>
      <c r="BB2014" t="s">
        <v>6419</v>
      </c>
      <c r="BC2014" t="s">
        <v>6418</v>
      </c>
      <c r="BD2014">
        <v>6</v>
      </c>
      <c r="BE2014">
        <v>2</v>
      </c>
      <c r="BF2014">
        <v>0.38296999999999998</v>
      </c>
      <c r="BG2014" t="s">
        <v>139</v>
      </c>
      <c r="BH2014" t="s">
        <v>139</v>
      </c>
      <c r="BI2014" t="s">
        <v>138</v>
      </c>
      <c r="BJ2014" t="s">
        <v>138</v>
      </c>
      <c r="BK2014" t="s">
        <v>139</v>
      </c>
      <c r="BL2014" t="s">
        <v>138</v>
      </c>
      <c r="BM2014" t="s">
        <v>139</v>
      </c>
      <c r="BN2014" t="s">
        <v>139</v>
      </c>
      <c r="BO2014">
        <v>776360000</v>
      </c>
      <c r="BP2014">
        <v>776360000</v>
      </c>
      <c r="BQ2014">
        <v>0</v>
      </c>
      <c r="BR2014">
        <v>0</v>
      </c>
      <c r="BS2014" t="s">
        <v>137</v>
      </c>
      <c r="BT2014">
        <v>61237000</v>
      </c>
      <c r="BU2014">
        <v>57944000</v>
      </c>
      <c r="BV2014">
        <v>94328000</v>
      </c>
      <c r="BW2014">
        <v>102730000</v>
      </c>
      <c r="BX2014">
        <v>117430000</v>
      </c>
      <c r="BY2014">
        <v>110480000</v>
      </c>
      <c r="BZ2014">
        <v>110130000</v>
      </c>
      <c r="CA2014">
        <v>122080000</v>
      </c>
      <c r="CB2014" t="s">
        <v>137</v>
      </c>
      <c r="CC2014" t="s">
        <v>137</v>
      </c>
      <c r="CD2014" t="s">
        <v>137</v>
      </c>
      <c r="CE2014" t="s">
        <v>137</v>
      </c>
      <c r="CF2014" t="s">
        <v>137</v>
      </c>
      <c r="CG2014" t="s">
        <v>137</v>
      </c>
      <c r="CH2014" t="s">
        <v>137</v>
      </c>
      <c r="CI2014" t="s">
        <v>137</v>
      </c>
      <c r="CJ2014">
        <v>61237000</v>
      </c>
      <c r="CK2014">
        <v>0</v>
      </c>
      <c r="CL2014">
        <v>0</v>
      </c>
      <c r="CM2014">
        <v>57944000</v>
      </c>
      <c r="CN2014">
        <v>0</v>
      </c>
      <c r="CO2014">
        <v>0</v>
      </c>
      <c r="CP2014">
        <v>94328000</v>
      </c>
      <c r="CQ2014">
        <v>0</v>
      </c>
      <c r="CR2014">
        <v>0</v>
      </c>
      <c r="CS2014">
        <v>102730000</v>
      </c>
      <c r="CT2014">
        <v>0</v>
      </c>
      <c r="CU2014">
        <v>0</v>
      </c>
      <c r="CV2014">
        <v>117430000</v>
      </c>
      <c r="CW2014">
        <v>0</v>
      </c>
      <c r="CX2014">
        <v>0</v>
      </c>
      <c r="CY2014">
        <v>110480000</v>
      </c>
      <c r="CZ2014">
        <v>0</v>
      </c>
      <c r="DA2014">
        <v>0</v>
      </c>
      <c r="DB2014">
        <v>110130000</v>
      </c>
      <c r="DC2014">
        <v>0</v>
      </c>
      <c r="DD2014">
        <v>0</v>
      </c>
      <c r="DE2014">
        <v>122080000</v>
      </c>
      <c r="DF2014">
        <v>0</v>
      </c>
      <c r="DG2014">
        <v>0</v>
      </c>
      <c r="DJ2014">
        <v>2012</v>
      </c>
      <c r="DK2014">
        <v>3139</v>
      </c>
      <c r="DL2014">
        <v>434</v>
      </c>
      <c r="DM2014">
        <v>434</v>
      </c>
      <c r="DN2014">
        <v>277</v>
      </c>
      <c r="DO2014">
        <v>290</v>
      </c>
      <c r="DP2014" t="s">
        <v>6417</v>
      </c>
      <c r="DQ2014" t="s">
        <v>6416</v>
      </c>
      <c r="DR2014">
        <v>1696</v>
      </c>
      <c r="DS2014">
        <v>1238</v>
      </c>
      <c r="DT2014">
        <v>8</v>
      </c>
      <c r="DU2014">
        <v>24658</v>
      </c>
      <c r="DV2014">
        <v>1693</v>
      </c>
      <c r="DW2014">
        <v>1235</v>
      </c>
      <c r="DX2014">
        <v>2</v>
      </c>
      <c r="DY2014">
        <v>23821</v>
      </c>
      <c r="DZ2014">
        <v>1693</v>
      </c>
      <c r="EA2014">
        <v>1235</v>
      </c>
      <c r="EB2014">
        <v>2</v>
      </c>
      <c r="EC2014">
        <v>23821</v>
      </c>
    </row>
    <row r="2015" spans="1:133" x14ac:dyDescent="0.2">
      <c r="A2015" t="s">
        <v>6414</v>
      </c>
      <c r="B2015">
        <v>147</v>
      </c>
      <c r="C2015" t="s">
        <v>6415</v>
      </c>
      <c r="D2015" t="str">
        <f t="shared" si="93"/>
        <v>NP_001395</v>
      </c>
      <c r="E2015" t="s">
        <v>6414</v>
      </c>
      <c r="F2015" t="s">
        <v>6414</v>
      </c>
      <c r="G2015" t="s">
        <v>6413</v>
      </c>
      <c r="H2015">
        <v>1</v>
      </c>
      <c r="I2015">
        <v>160.857</v>
      </c>
      <c r="J2015">
        <v>2.99392E-4</v>
      </c>
      <c r="K2015">
        <v>160.86000000000001</v>
      </c>
      <c r="L2015">
        <v>106.99</v>
      </c>
      <c r="M2015">
        <v>160.86000000000001</v>
      </c>
      <c r="N2015">
        <v>1</v>
      </c>
      <c r="O2015">
        <v>140.905</v>
      </c>
      <c r="P2015">
        <v>2.99392E-4</v>
      </c>
      <c r="Q2015">
        <v>140.91</v>
      </c>
      <c r="R2015">
        <v>1</v>
      </c>
      <c r="S2015">
        <v>111.93600000000001</v>
      </c>
      <c r="T2015">
        <v>1.4341499999999999E-3</v>
      </c>
      <c r="U2015">
        <v>111.94</v>
      </c>
      <c r="V2015">
        <v>1</v>
      </c>
      <c r="W2015">
        <v>102.97</v>
      </c>
      <c r="X2015">
        <v>2.5128699999999999E-3</v>
      </c>
      <c r="Y2015">
        <v>102.97</v>
      </c>
      <c r="Z2015">
        <v>1</v>
      </c>
      <c r="AA2015">
        <v>80.3185</v>
      </c>
      <c r="AB2015">
        <v>1.25472E-2</v>
      </c>
      <c r="AC2015">
        <v>84.352000000000004</v>
      </c>
      <c r="AD2015">
        <v>1</v>
      </c>
      <c r="AE2015">
        <v>70.089299999999994</v>
      </c>
      <c r="AF2015">
        <v>9.1977199999999995E-3</v>
      </c>
      <c r="AG2015">
        <v>95.183000000000007</v>
      </c>
      <c r="AH2015">
        <v>1</v>
      </c>
      <c r="AI2015">
        <v>114.721</v>
      </c>
      <c r="AJ2015">
        <v>1.19359E-3</v>
      </c>
      <c r="AK2015">
        <v>114.72</v>
      </c>
      <c r="AL2015">
        <v>0</v>
      </c>
      <c r="AM2015">
        <v>0</v>
      </c>
      <c r="AO2015" t="s">
        <v>137</v>
      </c>
      <c r="AP2015">
        <v>1</v>
      </c>
      <c r="AQ2015">
        <v>160.857</v>
      </c>
      <c r="AR2015">
        <v>6.9580399999999995E-4</v>
      </c>
      <c r="AS2015">
        <v>160.86000000000001</v>
      </c>
      <c r="AT2015" t="s">
        <v>136</v>
      </c>
      <c r="AU2015">
        <v>1</v>
      </c>
      <c r="AV2015" t="s">
        <v>144</v>
      </c>
      <c r="AW2015" t="str">
        <f t="shared" si="94"/>
        <v>EEF1G|NP_001395</v>
      </c>
      <c r="AX2015" s="1" t="str">
        <f t="shared" si="95"/>
        <v>EEF1G|NP_001395|ILGLLDAYLK(1)TR</v>
      </c>
      <c r="AY2015" t="s">
        <v>6412</v>
      </c>
      <c r="AZ2015" t="s">
        <v>143</v>
      </c>
      <c r="BA2015" t="s">
        <v>4067</v>
      </c>
      <c r="BB2015" t="s">
        <v>6411</v>
      </c>
      <c r="BC2015" t="s">
        <v>6410</v>
      </c>
      <c r="BD2015">
        <v>10</v>
      </c>
      <c r="BE2015">
        <v>3</v>
      </c>
      <c r="BF2015">
        <v>-5.4864999999999997E-2</v>
      </c>
      <c r="BG2015" t="s">
        <v>139</v>
      </c>
      <c r="BH2015" t="s">
        <v>139</v>
      </c>
      <c r="BI2015" t="s">
        <v>139</v>
      </c>
      <c r="BJ2015" t="s">
        <v>139</v>
      </c>
      <c r="BK2015" t="s">
        <v>139</v>
      </c>
      <c r="BL2015" t="s">
        <v>139</v>
      </c>
      <c r="BM2015" t="s">
        <v>138</v>
      </c>
      <c r="BN2015" t="s">
        <v>139</v>
      </c>
      <c r="BO2015">
        <v>395640000</v>
      </c>
      <c r="BP2015">
        <v>395640000</v>
      </c>
      <c r="BQ2015">
        <v>0</v>
      </c>
      <c r="BR2015">
        <v>0</v>
      </c>
      <c r="BS2015" t="s">
        <v>137</v>
      </c>
      <c r="BT2015">
        <v>32546000</v>
      </c>
      <c r="BU2015">
        <v>56763000</v>
      </c>
      <c r="BV2015">
        <v>36432000</v>
      </c>
      <c r="BW2015">
        <v>30507000</v>
      </c>
      <c r="BX2015">
        <v>11501000</v>
      </c>
      <c r="BY2015">
        <v>26988000</v>
      </c>
      <c r="BZ2015">
        <v>37938000</v>
      </c>
      <c r="CA2015">
        <v>90802000</v>
      </c>
      <c r="CB2015" t="s">
        <v>137</v>
      </c>
      <c r="CC2015" t="s">
        <v>137</v>
      </c>
      <c r="CD2015" t="s">
        <v>137</v>
      </c>
      <c r="CE2015" t="s">
        <v>137</v>
      </c>
      <c r="CF2015" t="s">
        <v>137</v>
      </c>
      <c r="CG2015" t="s">
        <v>137</v>
      </c>
      <c r="CH2015" t="s">
        <v>137</v>
      </c>
      <c r="CI2015" t="s">
        <v>137</v>
      </c>
      <c r="CJ2015">
        <v>32546000</v>
      </c>
      <c r="CK2015">
        <v>0</v>
      </c>
      <c r="CL2015">
        <v>0</v>
      </c>
      <c r="CM2015">
        <v>56763000</v>
      </c>
      <c r="CN2015">
        <v>0</v>
      </c>
      <c r="CO2015">
        <v>0</v>
      </c>
      <c r="CP2015">
        <v>36432000</v>
      </c>
      <c r="CQ2015">
        <v>0</v>
      </c>
      <c r="CR2015">
        <v>0</v>
      </c>
      <c r="CS2015">
        <v>30507000</v>
      </c>
      <c r="CT2015">
        <v>0</v>
      </c>
      <c r="CU2015">
        <v>0</v>
      </c>
      <c r="CV2015">
        <v>11501000</v>
      </c>
      <c r="CW2015">
        <v>0</v>
      </c>
      <c r="CX2015">
        <v>0</v>
      </c>
      <c r="CY2015">
        <v>26988000</v>
      </c>
      <c r="CZ2015">
        <v>0</v>
      </c>
      <c r="DA2015">
        <v>0</v>
      </c>
      <c r="DB2015">
        <v>37938000</v>
      </c>
      <c r="DC2015">
        <v>0</v>
      </c>
      <c r="DD2015">
        <v>0</v>
      </c>
      <c r="DE2015">
        <v>90802000</v>
      </c>
      <c r="DF2015">
        <v>0</v>
      </c>
      <c r="DG2015">
        <v>0</v>
      </c>
      <c r="DJ2015">
        <v>2013</v>
      </c>
      <c r="DK2015">
        <v>3139</v>
      </c>
      <c r="DL2015">
        <v>147</v>
      </c>
      <c r="DM2015">
        <v>147</v>
      </c>
      <c r="DN2015">
        <v>4445</v>
      </c>
      <c r="DO2015">
        <v>4685</v>
      </c>
      <c r="DP2015" t="s">
        <v>6409</v>
      </c>
      <c r="DQ2015" t="s">
        <v>6408</v>
      </c>
      <c r="DR2015">
        <v>28260</v>
      </c>
      <c r="DS2015">
        <v>19639</v>
      </c>
      <c r="DT2015">
        <v>8</v>
      </c>
      <c r="DU2015">
        <v>50501</v>
      </c>
      <c r="DV2015">
        <v>28260</v>
      </c>
      <c r="DW2015">
        <v>19639</v>
      </c>
      <c r="DX2015">
        <v>8</v>
      </c>
      <c r="DY2015">
        <v>50501</v>
      </c>
      <c r="DZ2015">
        <v>28251</v>
      </c>
      <c r="EA2015">
        <v>19630</v>
      </c>
      <c r="EB2015">
        <v>1</v>
      </c>
      <c r="EC2015">
        <v>51059</v>
      </c>
    </row>
    <row r="2016" spans="1:133" x14ac:dyDescent="0.2">
      <c r="A2016" t="s">
        <v>6392</v>
      </c>
      <c r="B2016">
        <v>445</v>
      </c>
      <c r="C2016" t="s">
        <v>6393</v>
      </c>
      <c r="D2016" t="str">
        <f t="shared" si="93"/>
        <v>NP_001952</v>
      </c>
      <c r="E2016" t="s">
        <v>6392</v>
      </c>
      <c r="F2016" t="s">
        <v>6392</v>
      </c>
      <c r="G2016" t="s">
        <v>6391</v>
      </c>
      <c r="H2016">
        <v>1</v>
      </c>
      <c r="I2016">
        <v>99.013000000000005</v>
      </c>
      <c r="J2016">
        <v>2.6213E-3</v>
      </c>
      <c r="K2016">
        <v>116.52</v>
      </c>
      <c r="L2016">
        <v>86.590999999999994</v>
      </c>
      <c r="M2016">
        <v>99.013000000000005</v>
      </c>
      <c r="N2016">
        <v>1</v>
      </c>
      <c r="O2016">
        <v>116.518</v>
      </c>
      <c r="P2016">
        <v>2.6213E-3</v>
      </c>
      <c r="Q2016">
        <v>116.52</v>
      </c>
      <c r="R2016">
        <v>1</v>
      </c>
      <c r="S2016">
        <v>101.646</v>
      </c>
      <c r="T2016">
        <v>9.2895800000000004E-3</v>
      </c>
      <c r="U2016">
        <v>101.65</v>
      </c>
      <c r="V2016">
        <v>1</v>
      </c>
      <c r="W2016">
        <v>84.817300000000003</v>
      </c>
      <c r="X2016">
        <v>3.4015499999999997E-2</v>
      </c>
      <c r="Y2016">
        <v>84.816999999999993</v>
      </c>
      <c r="Z2016">
        <v>1</v>
      </c>
      <c r="AA2016">
        <v>77.533299999999997</v>
      </c>
      <c r="AB2016">
        <v>5.2433899999999999E-2</v>
      </c>
      <c r="AC2016">
        <v>77.533000000000001</v>
      </c>
      <c r="AH2016">
        <v>1</v>
      </c>
      <c r="AI2016">
        <v>99.013000000000005</v>
      </c>
      <c r="AJ2016">
        <v>1.1261699999999999E-2</v>
      </c>
      <c r="AK2016">
        <v>99.013000000000005</v>
      </c>
      <c r="AT2016" t="s">
        <v>136</v>
      </c>
      <c r="AU2016">
        <v>1</v>
      </c>
      <c r="AV2016" t="s">
        <v>144</v>
      </c>
      <c r="AW2016" t="str">
        <f t="shared" si="94"/>
        <v>EEF2|NP_001952</v>
      </c>
      <c r="AX2016" s="1" t="str">
        <f t="shared" si="95"/>
        <v>EEF2|NP_001952|EDLYLK(1)PIQR</v>
      </c>
      <c r="AY2016" t="s">
        <v>6407</v>
      </c>
      <c r="AZ2016" t="s">
        <v>143</v>
      </c>
      <c r="BA2016" t="s">
        <v>369</v>
      </c>
      <c r="BB2016" t="s">
        <v>6406</v>
      </c>
      <c r="BC2016" t="s">
        <v>6405</v>
      </c>
      <c r="BD2016">
        <v>6</v>
      </c>
      <c r="BE2016">
        <v>2</v>
      </c>
      <c r="BF2016">
        <v>2.4553999999999999E-2</v>
      </c>
      <c r="BG2016" t="s">
        <v>139</v>
      </c>
      <c r="BH2016" t="s">
        <v>139</v>
      </c>
      <c r="BI2016" t="s">
        <v>139</v>
      </c>
      <c r="BJ2016" t="s">
        <v>139</v>
      </c>
      <c r="BK2016" t="s">
        <v>138</v>
      </c>
      <c r="BL2016" t="s">
        <v>139</v>
      </c>
      <c r="BM2016" t="s">
        <v>138</v>
      </c>
      <c r="BN2016" t="s">
        <v>138</v>
      </c>
      <c r="BO2016">
        <v>131770000</v>
      </c>
      <c r="BP2016">
        <v>131770000</v>
      </c>
      <c r="BQ2016">
        <v>0</v>
      </c>
      <c r="BR2016">
        <v>0</v>
      </c>
      <c r="BS2016" t="s">
        <v>137</v>
      </c>
      <c r="BT2016">
        <v>26763000</v>
      </c>
      <c r="BU2016">
        <v>29111000</v>
      </c>
      <c r="BV2016">
        <v>25552000</v>
      </c>
      <c r="BW2016">
        <v>30860000</v>
      </c>
      <c r="BX2016" t="s">
        <v>297</v>
      </c>
      <c r="BY2016">
        <v>19480000</v>
      </c>
      <c r="BZ2016" t="s">
        <v>297</v>
      </c>
      <c r="CA2016" t="s">
        <v>297</v>
      </c>
      <c r="CB2016" t="s">
        <v>137</v>
      </c>
      <c r="CC2016" t="s">
        <v>137</v>
      </c>
      <c r="CD2016" t="s">
        <v>137</v>
      </c>
      <c r="CE2016" t="s">
        <v>137</v>
      </c>
      <c r="CF2016" t="s">
        <v>137</v>
      </c>
      <c r="CG2016" t="s">
        <v>137</v>
      </c>
      <c r="CH2016" t="s">
        <v>137</v>
      </c>
      <c r="CI2016" t="s">
        <v>137</v>
      </c>
      <c r="CJ2016">
        <v>26763000</v>
      </c>
      <c r="CK2016">
        <v>0</v>
      </c>
      <c r="CL2016">
        <v>0</v>
      </c>
      <c r="CM2016">
        <v>29111000</v>
      </c>
      <c r="CN2016">
        <v>0</v>
      </c>
      <c r="CO2016">
        <v>0</v>
      </c>
      <c r="CP2016">
        <v>25552000</v>
      </c>
      <c r="CQ2016">
        <v>0</v>
      </c>
      <c r="CR2016">
        <v>0</v>
      </c>
      <c r="CS2016">
        <v>30860000</v>
      </c>
      <c r="CT2016">
        <v>0</v>
      </c>
      <c r="CU2016">
        <v>0</v>
      </c>
      <c r="CV2016">
        <v>0</v>
      </c>
      <c r="CW2016">
        <v>0</v>
      </c>
      <c r="CX2016">
        <v>0</v>
      </c>
      <c r="CY2016">
        <v>19480000</v>
      </c>
      <c r="CZ2016">
        <v>0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J2016">
        <v>2014</v>
      </c>
      <c r="DK2016">
        <v>3140</v>
      </c>
      <c r="DL2016">
        <v>445</v>
      </c>
      <c r="DM2016">
        <v>445</v>
      </c>
      <c r="DN2016">
        <v>1622</v>
      </c>
      <c r="DO2016">
        <v>1713</v>
      </c>
      <c r="DP2016" t="s">
        <v>6404</v>
      </c>
      <c r="DQ2016" t="s">
        <v>6403</v>
      </c>
      <c r="DR2016">
        <v>9783</v>
      </c>
      <c r="DS2016">
        <v>6985</v>
      </c>
      <c r="DT2016">
        <v>6</v>
      </c>
      <c r="DU2016">
        <v>30936</v>
      </c>
      <c r="DV2016">
        <v>9779</v>
      </c>
      <c r="DW2016">
        <v>6981</v>
      </c>
      <c r="DX2016">
        <v>1</v>
      </c>
      <c r="DY2016">
        <v>30468</v>
      </c>
      <c r="DZ2016">
        <v>9779</v>
      </c>
      <c r="EA2016">
        <v>6981</v>
      </c>
      <c r="EB2016">
        <v>1</v>
      </c>
      <c r="EC2016">
        <v>30468</v>
      </c>
    </row>
    <row r="2017" spans="1:133" x14ac:dyDescent="0.2">
      <c r="A2017" t="s">
        <v>6392</v>
      </c>
      <c r="B2017">
        <v>328</v>
      </c>
      <c r="C2017" t="s">
        <v>6393</v>
      </c>
      <c r="D2017" t="str">
        <f t="shared" si="93"/>
        <v>NP_001952</v>
      </c>
      <c r="E2017" t="s">
        <v>6392</v>
      </c>
      <c r="F2017" t="s">
        <v>6392</v>
      </c>
      <c r="G2017" t="s">
        <v>6391</v>
      </c>
      <c r="H2017">
        <v>0.75451900000000005</v>
      </c>
      <c r="I2017">
        <v>4.9050200000000004</v>
      </c>
      <c r="J2017">
        <v>1.1915700000000001E-3</v>
      </c>
      <c r="K2017">
        <v>95.980999999999995</v>
      </c>
      <c r="L2017">
        <v>58.326999999999998</v>
      </c>
      <c r="M2017">
        <v>95.980999999999995</v>
      </c>
      <c r="Z2017">
        <v>0.75451900000000005</v>
      </c>
      <c r="AA2017">
        <v>4.9050200000000004</v>
      </c>
      <c r="AB2017">
        <v>1.1915700000000001E-3</v>
      </c>
      <c r="AC2017">
        <v>95.980999999999995</v>
      </c>
      <c r="AT2017" t="s">
        <v>136</v>
      </c>
      <c r="AU2017">
        <v>1</v>
      </c>
      <c r="AV2017" t="s">
        <v>144</v>
      </c>
      <c r="AW2017" t="str">
        <f t="shared" si="94"/>
        <v>EEF2|NP_001952</v>
      </c>
      <c r="AX2017" s="1" t="str">
        <f t="shared" si="95"/>
        <v>EEF2|NP_001952|LDSEDK(0.755)DK(0.244)EGK(0.002)PLLK</v>
      </c>
      <c r="AY2017" t="s">
        <v>6402</v>
      </c>
      <c r="AZ2017" t="s">
        <v>143</v>
      </c>
      <c r="BA2017" t="s">
        <v>1149</v>
      </c>
      <c r="BB2017" t="s">
        <v>6401</v>
      </c>
      <c r="BC2017" t="s">
        <v>6400</v>
      </c>
      <c r="BD2017">
        <v>6</v>
      </c>
      <c r="BE2017">
        <v>3</v>
      </c>
      <c r="BF2017">
        <v>0.28667999999999999</v>
      </c>
      <c r="BG2017" t="s">
        <v>138</v>
      </c>
      <c r="BH2017" t="s">
        <v>138</v>
      </c>
      <c r="BI2017" t="s">
        <v>138</v>
      </c>
      <c r="BJ2017" t="s">
        <v>139</v>
      </c>
      <c r="BK2017" t="s">
        <v>138</v>
      </c>
      <c r="BL2017" t="s">
        <v>138</v>
      </c>
      <c r="BM2017" t="s">
        <v>138</v>
      </c>
      <c r="BN2017" t="s">
        <v>138</v>
      </c>
      <c r="BO2017">
        <v>0</v>
      </c>
      <c r="BP2017">
        <v>0</v>
      </c>
      <c r="BQ2017">
        <v>0</v>
      </c>
      <c r="BR2017">
        <v>0</v>
      </c>
      <c r="BS2017" t="s">
        <v>137</v>
      </c>
      <c r="BT2017" t="s">
        <v>297</v>
      </c>
      <c r="BU2017" t="s">
        <v>297</v>
      </c>
      <c r="BV2017" t="s">
        <v>297</v>
      </c>
      <c r="BW2017" t="s">
        <v>297</v>
      </c>
      <c r="BX2017" t="s">
        <v>297</v>
      </c>
      <c r="BY2017" t="s">
        <v>297</v>
      </c>
      <c r="BZ2017" t="s">
        <v>297</v>
      </c>
      <c r="CA2017" t="s">
        <v>297</v>
      </c>
      <c r="CB2017" t="s">
        <v>137</v>
      </c>
      <c r="CC2017" t="s">
        <v>137</v>
      </c>
      <c r="CD2017" t="s">
        <v>137</v>
      </c>
      <c r="CE2017" t="s">
        <v>137</v>
      </c>
      <c r="CF2017" t="s">
        <v>137</v>
      </c>
      <c r="CG2017" t="s">
        <v>137</v>
      </c>
      <c r="CH2017" t="s">
        <v>137</v>
      </c>
      <c r="CI2017" t="s">
        <v>137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0</v>
      </c>
      <c r="CW2017">
        <v>0</v>
      </c>
      <c r="CX2017">
        <v>0</v>
      </c>
      <c r="CY2017">
        <v>0</v>
      </c>
      <c r="CZ2017">
        <v>0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J2017">
        <v>2015</v>
      </c>
      <c r="DK2017">
        <v>3140</v>
      </c>
      <c r="DL2017">
        <v>328</v>
      </c>
      <c r="DM2017">
        <v>328</v>
      </c>
      <c r="DN2017">
        <v>5628</v>
      </c>
      <c r="DO2017">
        <v>5956</v>
      </c>
      <c r="DP2017">
        <v>36942</v>
      </c>
      <c r="DQ2017">
        <v>25253</v>
      </c>
      <c r="DR2017">
        <v>36942</v>
      </c>
      <c r="DS2017">
        <v>25253</v>
      </c>
      <c r="DT2017">
        <v>4</v>
      </c>
      <c r="DU2017">
        <v>12992</v>
      </c>
      <c r="DV2017">
        <v>36942</v>
      </c>
      <c r="DW2017">
        <v>25253</v>
      </c>
      <c r="DX2017">
        <v>4</v>
      </c>
      <c r="DY2017">
        <v>12992</v>
      </c>
      <c r="DZ2017">
        <v>36942</v>
      </c>
      <c r="EA2017">
        <v>25253</v>
      </c>
      <c r="EB2017">
        <v>4</v>
      </c>
      <c r="EC2017">
        <v>12992</v>
      </c>
    </row>
    <row r="2018" spans="1:133" x14ac:dyDescent="0.2">
      <c r="A2018" t="s">
        <v>6392</v>
      </c>
      <c r="B2018">
        <v>42</v>
      </c>
      <c r="C2018" t="s">
        <v>6393</v>
      </c>
      <c r="D2018" t="str">
        <f t="shared" si="93"/>
        <v>NP_001952</v>
      </c>
      <c r="E2018" t="s">
        <v>6392</v>
      </c>
      <c r="F2018" t="s">
        <v>6392</v>
      </c>
      <c r="G2018" t="s">
        <v>6391</v>
      </c>
      <c r="H2018">
        <v>1</v>
      </c>
      <c r="I2018">
        <v>165.66399999999999</v>
      </c>
      <c r="J2018" s="3">
        <v>6.3046300000000004E-13</v>
      </c>
      <c r="K2018">
        <v>165.66</v>
      </c>
      <c r="L2018">
        <v>109.14</v>
      </c>
      <c r="M2018">
        <v>165.66</v>
      </c>
      <c r="N2018">
        <v>1</v>
      </c>
      <c r="O2018">
        <v>77.554400000000001</v>
      </c>
      <c r="P2018">
        <v>9.0776500000000005E-4</v>
      </c>
      <c r="Q2018">
        <v>77.554000000000002</v>
      </c>
      <c r="R2018">
        <v>1</v>
      </c>
      <c r="S2018">
        <v>98.076700000000002</v>
      </c>
      <c r="T2018">
        <v>4.7011399999999999E-4</v>
      </c>
      <c r="U2018">
        <v>98.076999999999998</v>
      </c>
      <c r="V2018">
        <v>0</v>
      </c>
      <c r="W2018">
        <v>0</v>
      </c>
      <c r="Y2018" t="s">
        <v>137</v>
      </c>
      <c r="Z2018">
        <v>1</v>
      </c>
      <c r="AA2018">
        <v>113.807</v>
      </c>
      <c r="AB2018" s="3">
        <v>6.0449099999999997E-5</v>
      </c>
      <c r="AC2018">
        <v>113.81</v>
      </c>
      <c r="AD2018">
        <v>1</v>
      </c>
      <c r="AE2018">
        <v>64.331100000000006</v>
      </c>
      <c r="AF2018">
        <v>6.3794899999999998E-3</v>
      </c>
      <c r="AG2018">
        <v>64.331000000000003</v>
      </c>
      <c r="AH2018">
        <v>1</v>
      </c>
      <c r="AI2018">
        <v>114.029</v>
      </c>
      <c r="AJ2018" s="3">
        <v>5.5853500000000003E-5</v>
      </c>
      <c r="AK2018">
        <v>114.03</v>
      </c>
      <c r="AL2018">
        <v>1</v>
      </c>
      <c r="AM2018">
        <v>109.544</v>
      </c>
      <c r="AN2018">
        <v>1.4873800000000001E-4</v>
      </c>
      <c r="AO2018">
        <v>109.54</v>
      </c>
      <c r="AP2018">
        <v>1</v>
      </c>
      <c r="AQ2018">
        <v>165.66399999999999</v>
      </c>
      <c r="AR2018" s="3">
        <v>6.3046300000000004E-13</v>
      </c>
      <c r="AS2018">
        <v>165.66</v>
      </c>
      <c r="AT2018" t="s">
        <v>136</v>
      </c>
      <c r="AU2018">
        <v>1</v>
      </c>
      <c r="AV2018" t="s">
        <v>144</v>
      </c>
      <c r="AW2018" t="str">
        <f t="shared" si="94"/>
        <v>EEF2|NP_001952</v>
      </c>
      <c r="AX2018" s="1" t="str">
        <f t="shared" si="95"/>
        <v>EEF2|NP_001952|STLTDSLVCK(1)AGIIASAR</v>
      </c>
      <c r="AY2018" t="s">
        <v>6399</v>
      </c>
      <c r="AZ2018" t="s">
        <v>143</v>
      </c>
      <c r="BA2018" t="s">
        <v>6398</v>
      </c>
      <c r="BB2018" t="s">
        <v>6397</v>
      </c>
      <c r="BC2018" t="s">
        <v>6396</v>
      </c>
      <c r="BD2018">
        <v>10</v>
      </c>
      <c r="BE2018">
        <v>3</v>
      </c>
      <c r="BF2018">
        <v>2.6557999999999998E-2</v>
      </c>
      <c r="BG2018" t="s">
        <v>139</v>
      </c>
      <c r="BH2018" t="s">
        <v>139</v>
      </c>
      <c r="BI2018" t="s">
        <v>138</v>
      </c>
      <c r="BJ2018" t="s">
        <v>139</v>
      </c>
      <c r="BK2018" t="s">
        <v>139</v>
      </c>
      <c r="BL2018" t="s">
        <v>139</v>
      </c>
      <c r="BM2018" t="s">
        <v>139</v>
      </c>
      <c r="BN2018" t="s">
        <v>139</v>
      </c>
      <c r="BO2018">
        <v>189340000</v>
      </c>
      <c r="BP2018">
        <v>189340000</v>
      </c>
      <c r="BQ2018">
        <v>0</v>
      </c>
      <c r="BR2018">
        <v>0</v>
      </c>
      <c r="BS2018" t="s">
        <v>137</v>
      </c>
      <c r="BT2018">
        <v>15560000</v>
      </c>
      <c r="BU2018">
        <v>22808000</v>
      </c>
      <c r="BV2018">
        <v>24486000</v>
      </c>
      <c r="BW2018">
        <v>19930000</v>
      </c>
      <c r="BX2018">
        <v>7238500</v>
      </c>
      <c r="BY2018">
        <v>13500000</v>
      </c>
      <c r="BZ2018">
        <v>23320000</v>
      </c>
      <c r="CA2018">
        <v>22128000</v>
      </c>
      <c r="CB2018" t="s">
        <v>137</v>
      </c>
      <c r="CC2018" t="s">
        <v>137</v>
      </c>
      <c r="CD2018" t="s">
        <v>137</v>
      </c>
      <c r="CE2018" t="s">
        <v>137</v>
      </c>
      <c r="CF2018" t="s">
        <v>137</v>
      </c>
      <c r="CG2018" t="s">
        <v>137</v>
      </c>
      <c r="CH2018" t="s">
        <v>137</v>
      </c>
      <c r="CI2018" t="s">
        <v>137</v>
      </c>
      <c r="CJ2018">
        <v>15560000</v>
      </c>
      <c r="CK2018">
        <v>0</v>
      </c>
      <c r="CL2018">
        <v>0</v>
      </c>
      <c r="CM2018">
        <v>22808000</v>
      </c>
      <c r="CN2018">
        <v>0</v>
      </c>
      <c r="CO2018">
        <v>0</v>
      </c>
      <c r="CP2018">
        <v>24486000</v>
      </c>
      <c r="CQ2018">
        <v>0</v>
      </c>
      <c r="CR2018">
        <v>0</v>
      </c>
      <c r="CS2018">
        <v>19930000</v>
      </c>
      <c r="CT2018">
        <v>0</v>
      </c>
      <c r="CU2018">
        <v>0</v>
      </c>
      <c r="CV2018">
        <v>7238500</v>
      </c>
      <c r="CW2018">
        <v>0</v>
      </c>
      <c r="CX2018">
        <v>0</v>
      </c>
      <c r="CY2018">
        <v>13500000</v>
      </c>
      <c r="CZ2018">
        <v>0</v>
      </c>
      <c r="DA2018">
        <v>0</v>
      </c>
      <c r="DB2018">
        <v>23320000</v>
      </c>
      <c r="DC2018">
        <v>0</v>
      </c>
      <c r="DD2018">
        <v>0</v>
      </c>
      <c r="DE2018">
        <v>22128000</v>
      </c>
      <c r="DF2018">
        <v>0</v>
      </c>
      <c r="DG2018">
        <v>0</v>
      </c>
      <c r="DJ2018">
        <v>2016</v>
      </c>
      <c r="DK2018">
        <v>3140</v>
      </c>
      <c r="DL2018">
        <v>42</v>
      </c>
      <c r="DM2018">
        <v>42</v>
      </c>
      <c r="DN2018">
        <v>9761</v>
      </c>
      <c r="DO2018">
        <v>10391</v>
      </c>
      <c r="DP2018" t="s">
        <v>6395</v>
      </c>
      <c r="DQ2018" t="s">
        <v>6394</v>
      </c>
      <c r="DR2018">
        <v>61706</v>
      </c>
      <c r="DS2018">
        <v>42120</v>
      </c>
      <c r="DT2018">
        <v>8</v>
      </c>
      <c r="DU2018">
        <v>50676</v>
      </c>
      <c r="DV2018">
        <v>61706</v>
      </c>
      <c r="DW2018">
        <v>42120</v>
      </c>
      <c r="DX2018">
        <v>8</v>
      </c>
      <c r="DY2018">
        <v>50676</v>
      </c>
      <c r="DZ2018">
        <v>61706</v>
      </c>
      <c r="EA2018">
        <v>42120</v>
      </c>
      <c r="EB2018">
        <v>8</v>
      </c>
      <c r="EC2018">
        <v>50676</v>
      </c>
    </row>
    <row r="2019" spans="1:133" x14ac:dyDescent="0.2">
      <c r="A2019" t="s">
        <v>6392</v>
      </c>
      <c r="B2019">
        <v>426</v>
      </c>
      <c r="C2019" t="s">
        <v>6393</v>
      </c>
      <c r="D2019" t="str">
        <f t="shared" si="93"/>
        <v>NP_001952</v>
      </c>
      <c r="E2019" t="s">
        <v>6392</v>
      </c>
      <c r="F2019" t="s">
        <v>6392</v>
      </c>
      <c r="G2019" t="s">
        <v>6391</v>
      </c>
      <c r="H2019">
        <v>1</v>
      </c>
      <c r="I2019">
        <v>95.264499999999998</v>
      </c>
      <c r="J2019">
        <v>6.06852E-3</v>
      </c>
      <c r="K2019">
        <v>95.263999999999996</v>
      </c>
      <c r="L2019">
        <v>45.984000000000002</v>
      </c>
      <c r="M2019">
        <v>95.263999999999996</v>
      </c>
      <c r="AP2019">
        <v>1</v>
      </c>
      <c r="AQ2019">
        <v>95.264499999999998</v>
      </c>
      <c r="AR2019">
        <v>6.06852E-3</v>
      </c>
      <c r="AS2019">
        <v>95.263999999999996</v>
      </c>
      <c r="AT2019" t="s">
        <v>136</v>
      </c>
      <c r="AU2019">
        <v>1</v>
      </c>
      <c r="AV2019" t="s">
        <v>144</v>
      </c>
      <c r="AW2019" t="str">
        <f t="shared" si="94"/>
        <v>EEF2|NP_001952</v>
      </c>
      <c r="AX2019" s="1" t="str">
        <f t="shared" si="95"/>
        <v>EEF2|NP_001952|VFSGLVSTGLK(1)VR</v>
      </c>
      <c r="AY2019" t="s">
        <v>6390</v>
      </c>
      <c r="AZ2019" t="s">
        <v>143</v>
      </c>
      <c r="BA2019" t="s">
        <v>569</v>
      </c>
      <c r="BB2019" t="s">
        <v>6389</v>
      </c>
      <c r="BC2019" t="s">
        <v>6388</v>
      </c>
      <c r="BD2019">
        <v>11</v>
      </c>
      <c r="BE2019">
        <v>2</v>
      </c>
      <c r="BF2019">
        <v>-1.1416999999999999</v>
      </c>
      <c r="BG2019" t="s">
        <v>138</v>
      </c>
      <c r="BH2019" t="s">
        <v>138</v>
      </c>
      <c r="BI2019" t="s">
        <v>138</v>
      </c>
      <c r="BJ2019" t="s">
        <v>138</v>
      </c>
      <c r="BK2019" t="s">
        <v>138</v>
      </c>
      <c r="BL2019" t="s">
        <v>138</v>
      </c>
      <c r="BM2019" t="s">
        <v>138</v>
      </c>
      <c r="BN2019" t="s">
        <v>139</v>
      </c>
      <c r="BO2019">
        <v>0</v>
      </c>
      <c r="BP2019">
        <v>0</v>
      </c>
      <c r="BQ2019">
        <v>0</v>
      </c>
      <c r="BR2019">
        <v>0</v>
      </c>
      <c r="BS2019" t="s">
        <v>137</v>
      </c>
      <c r="BT2019" t="s">
        <v>297</v>
      </c>
      <c r="BU2019" t="s">
        <v>297</v>
      </c>
      <c r="BV2019" t="s">
        <v>297</v>
      </c>
      <c r="BW2019" t="s">
        <v>297</v>
      </c>
      <c r="BX2019" t="s">
        <v>297</v>
      </c>
      <c r="BY2019" t="s">
        <v>297</v>
      </c>
      <c r="BZ2019" t="s">
        <v>297</v>
      </c>
      <c r="CA2019" t="s">
        <v>297</v>
      </c>
      <c r="CB2019" t="s">
        <v>137</v>
      </c>
      <c r="CC2019" t="s">
        <v>137</v>
      </c>
      <c r="CD2019" t="s">
        <v>137</v>
      </c>
      <c r="CE2019" t="s">
        <v>137</v>
      </c>
      <c r="CF2019" t="s">
        <v>137</v>
      </c>
      <c r="CG2019" t="s">
        <v>137</v>
      </c>
      <c r="CH2019" t="s">
        <v>137</v>
      </c>
      <c r="CI2019" t="s">
        <v>137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0</v>
      </c>
      <c r="CW2019">
        <v>0</v>
      </c>
      <c r="CX2019">
        <v>0</v>
      </c>
      <c r="CY2019">
        <v>0</v>
      </c>
      <c r="CZ2019">
        <v>0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J2019">
        <v>2017</v>
      </c>
      <c r="DK2019">
        <v>3140</v>
      </c>
      <c r="DL2019">
        <v>426</v>
      </c>
      <c r="DM2019">
        <v>426</v>
      </c>
      <c r="DN2019">
        <v>11523</v>
      </c>
      <c r="DO2019">
        <v>12261</v>
      </c>
      <c r="DP2019">
        <v>73953</v>
      </c>
      <c r="DQ2019">
        <v>50535</v>
      </c>
      <c r="DR2019">
        <v>73953</v>
      </c>
      <c r="DS2019">
        <v>50535</v>
      </c>
      <c r="DT2019">
        <v>8</v>
      </c>
      <c r="DU2019">
        <v>35630</v>
      </c>
      <c r="DV2019">
        <v>73953</v>
      </c>
      <c r="DW2019">
        <v>50535</v>
      </c>
      <c r="DX2019">
        <v>8</v>
      </c>
      <c r="DY2019">
        <v>35630</v>
      </c>
      <c r="DZ2019">
        <v>73953</v>
      </c>
      <c r="EA2019">
        <v>50535</v>
      </c>
      <c r="EB2019">
        <v>8</v>
      </c>
      <c r="EC2019">
        <v>35630</v>
      </c>
    </row>
    <row r="2020" spans="1:133" x14ac:dyDescent="0.2">
      <c r="A2020" t="s">
        <v>6386</v>
      </c>
      <c r="B2020">
        <v>264</v>
      </c>
      <c r="C2020" t="s">
        <v>6387</v>
      </c>
      <c r="D2020" t="str">
        <f t="shared" si="93"/>
        <v>NP_003748</v>
      </c>
      <c r="E2020" t="s">
        <v>6386</v>
      </c>
      <c r="F2020" t="s">
        <v>6386</v>
      </c>
      <c r="G2020" t="s">
        <v>6385</v>
      </c>
      <c r="H2020">
        <v>1</v>
      </c>
      <c r="I2020">
        <v>140.98400000000001</v>
      </c>
      <c r="J2020">
        <v>3.1924200000000001E-3</v>
      </c>
      <c r="K2020">
        <v>143.11000000000001</v>
      </c>
      <c r="L2020">
        <v>42.918999999999997</v>
      </c>
      <c r="M2020">
        <v>140.97999999999999</v>
      </c>
      <c r="R2020">
        <v>1</v>
      </c>
      <c r="S2020">
        <v>143.107</v>
      </c>
      <c r="T2020">
        <v>3.1924200000000001E-3</v>
      </c>
      <c r="U2020">
        <v>143.11000000000001</v>
      </c>
      <c r="V2020">
        <v>0</v>
      </c>
      <c r="W2020">
        <v>0</v>
      </c>
      <c r="Y2020" t="s">
        <v>137</v>
      </c>
      <c r="Z2020">
        <v>0</v>
      </c>
      <c r="AA2020">
        <v>0</v>
      </c>
      <c r="AC2020" t="s">
        <v>137</v>
      </c>
      <c r="AD2020">
        <v>0</v>
      </c>
      <c r="AE2020">
        <v>0</v>
      </c>
      <c r="AG2020" t="s">
        <v>137</v>
      </c>
      <c r="AH2020">
        <v>1</v>
      </c>
      <c r="AI2020">
        <v>125.252</v>
      </c>
      <c r="AJ2020">
        <v>7.2645100000000001E-3</v>
      </c>
      <c r="AK2020">
        <v>125.25</v>
      </c>
      <c r="AL2020">
        <v>1</v>
      </c>
      <c r="AM2020">
        <v>140.98400000000001</v>
      </c>
      <c r="AN2020">
        <v>3.8037000000000001E-3</v>
      </c>
      <c r="AO2020">
        <v>140.97999999999999</v>
      </c>
      <c r="AP2020">
        <v>1</v>
      </c>
      <c r="AQ2020">
        <v>140.98400000000001</v>
      </c>
      <c r="AR2020">
        <v>3.8037000000000001E-3</v>
      </c>
      <c r="AS2020">
        <v>140.97999999999999</v>
      </c>
      <c r="AT2020" t="s">
        <v>136</v>
      </c>
      <c r="AU2020">
        <v>1</v>
      </c>
      <c r="AV2020" t="s">
        <v>144</v>
      </c>
      <c r="AW2020" t="str">
        <f t="shared" si="94"/>
        <v>EIF3I|NP_003748</v>
      </c>
      <c r="AX2020" s="1" t="str">
        <f t="shared" si="95"/>
        <v>EIF3I|NP_003748|IGK(1)FEAR</v>
      </c>
      <c r="AY2020" t="s">
        <v>6384</v>
      </c>
      <c r="AZ2020" t="s">
        <v>143</v>
      </c>
      <c r="BA2020" t="s">
        <v>382</v>
      </c>
      <c r="BB2020" t="s">
        <v>6383</v>
      </c>
      <c r="BC2020" t="s">
        <v>6382</v>
      </c>
      <c r="BD2020">
        <v>3</v>
      </c>
      <c r="BE2020">
        <v>2</v>
      </c>
      <c r="BF2020">
        <v>-0.77486999999999995</v>
      </c>
      <c r="BG2020" t="s">
        <v>138</v>
      </c>
      <c r="BH2020" t="s">
        <v>139</v>
      </c>
      <c r="BI2020" t="s">
        <v>138</v>
      </c>
      <c r="BJ2020" t="s">
        <v>138</v>
      </c>
      <c r="BK2020" t="s">
        <v>138</v>
      </c>
      <c r="BL2020" t="s">
        <v>139</v>
      </c>
      <c r="BM2020" t="s">
        <v>139</v>
      </c>
      <c r="BN2020" t="s">
        <v>139</v>
      </c>
      <c r="BO2020">
        <v>329620000</v>
      </c>
      <c r="BP2020">
        <v>329620000</v>
      </c>
      <c r="BQ2020">
        <v>0</v>
      </c>
      <c r="BR2020">
        <v>0</v>
      </c>
      <c r="BS2020" t="s">
        <v>137</v>
      </c>
      <c r="BT2020" t="s">
        <v>297</v>
      </c>
      <c r="BU2020">
        <v>58056000</v>
      </c>
      <c r="BV2020">
        <v>48798000</v>
      </c>
      <c r="BW2020">
        <v>48050000</v>
      </c>
      <c r="BX2020">
        <v>16333000</v>
      </c>
      <c r="BY2020">
        <v>29467000</v>
      </c>
      <c r="BZ2020">
        <v>43951000</v>
      </c>
      <c r="CA2020">
        <v>84963000</v>
      </c>
      <c r="CB2020" t="s">
        <v>137</v>
      </c>
      <c r="CC2020" t="s">
        <v>137</v>
      </c>
      <c r="CD2020" t="s">
        <v>137</v>
      </c>
      <c r="CE2020" t="s">
        <v>137</v>
      </c>
      <c r="CF2020" t="s">
        <v>137</v>
      </c>
      <c r="CG2020" t="s">
        <v>137</v>
      </c>
      <c r="CH2020" t="s">
        <v>137</v>
      </c>
      <c r="CI2020" t="s">
        <v>137</v>
      </c>
      <c r="CJ2020">
        <v>0</v>
      </c>
      <c r="CK2020">
        <v>0</v>
      </c>
      <c r="CL2020">
        <v>0</v>
      </c>
      <c r="CM2020">
        <v>58056000</v>
      </c>
      <c r="CN2020">
        <v>0</v>
      </c>
      <c r="CO2020">
        <v>0</v>
      </c>
      <c r="CP2020">
        <v>48798000</v>
      </c>
      <c r="CQ2020">
        <v>0</v>
      </c>
      <c r="CR2020">
        <v>0</v>
      </c>
      <c r="CS2020">
        <v>48050000</v>
      </c>
      <c r="CT2020">
        <v>0</v>
      </c>
      <c r="CU2020">
        <v>0</v>
      </c>
      <c r="CV2020">
        <v>16333000</v>
      </c>
      <c r="CW2020">
        <v>0</v>
      </c>
      <c r="CX2020">
        <v>0</v>
      </c>
      <c r="CY2020">
        <v>29467000</v>
      </c>
      <c r="CZ2020">
        <v>0</v>
      </c>
      <c r="DA2020">
        <v>0</v>
      </c>
      <c r="DB2020">
        <v>43951000</v>
      </c>
      <c r="DC2020">
        <v>0</v>
      </c>
      <c r="DD2020">
        <v>0</v>
      </c>
      <c r="DE2020">
        <v>84963000</v>
      </c>
      <c r="DF2020">
        <v>0</v>
      </c>
      <c r="DG2020">
        <v>0</v>
      </c>
      <c r="DJ2020">
        <v>2018</v>
      </c>
      <c r="DK2020">
        <v>3144</v>
      </c>
      <c r="DL2020">
        <v>264</v>
      </c>
      <c r="DM2020">
        <v>264</v>
      </c>
      <c r="DN2020">
        <v>4269</v>
      </c>
      <c r="DO2020">
        <v>4498</v>
      </c>
      <c r="DP2020" t="s">
        <v>6381</v>
      </c>
      <c r="DQ2020" t="s">
        <v>6380</v>
      </c>
      <c r="DR2020">
        <v>27169</v>
      </c>
      <c r="DS2020">
        <v>18871</v>
      </c>
      <c r="DT2020">
        <v>8</v>
      </c>
      <c r="DU2020">
        <v>15639</v>
      </c>
      <c r="DV2020">
        <v>27166</v>
      </c>
      <c r="DW2020">
        <v>18868</v>
      </c>
      <c r="DX2020">
        <v>2</v>
      </c>
      <c r="DY2020">
        <v>14556</v>
      </c>
      <c r="DZ2020">
        <v>27166</v>
      </c>
      <c r="EA2020">
        <v>18868</v>
      </c>
      <c r="EB2020">
        <v>2</v>
      </c>
      <c r="EC2020">
        <v>14556</v>
      </c>
    </row>
    <row r="2021" spans="1:133" x14ac:dyDescent="0.2">
      <c r="A2021" t="s">
        <v>6378</v>
      </c>
      <c r="B2021">
        <v>3</v>
      </c>
      <c r="C2021" t="s">
        <v>6379</v>
      </c>
      <c r="D2021" t="str">
        <f t="shared" si="93"/>
        <v>NP_003744</v>
      </c>
      <c r="E2021" t="s">
        <v>6378</v>
      </c>
      <c r="F2021" t="s">
        <v>6378</v>
      </c>
      <c r="G2021" t="s">
        <v>6377</v>
      </c>
      <c r="H2021">
        <v>1</v>
      </c>
      <c r="I2021">
        <v>70.448899999999995</v>
      </c>
      <c r="J2021" s="3">
        <v>1.3237700000000001E-9</v>
      </c>
      <c r="K2021">
        <v>96.052000000000007</v>
      </c>
      <c r="L2021">
        <v>78.126000000000005</v>
      </c>
      <c r="M2021">
        <v>70.448999999999998</v>
      </c>
      <c r="N2021">
        <v>1</v>
      </c>
      <c r="O2021">
        <v>30.36</v>
      </c>
      <c r="P2021">
        <v>4.8245700000000002E-2</v>
      </c>
      <c r="Q2021">
        <v>30.36</v>
      </c>
      <c r="R2021">
        <v>1</v>
      </c>
      <c r="S2021">
        <v>96.052000000000007</v>
      </c>
      <c r="T2021" s="3">
        <v>1.3237700000000001E-9</v>
      </c>
      <c r="U2021">
        <v>96.052000000000007</v>
      </c>
      <c r="V2021">
        <v>1</v>
      </c>
      <c r="W2021">
        <v>70.448899999999995</v>
      </c>
      <c r="X2021" s="3">
        <v>3.6192100000000002E-5</v>
      </c>
      <c r="Y2021">
        <v>70.448999999999998</v>
      </c>
      <c r="Z2021">
        <v>0</v>
      </c>
      <c r="AA2021">
        <v>0</v>
      </c>
      <c r="AC2021" t="s">
        <v>137</v>
      </c>
      <c r="AT2021" t="s">
        <v>136</v>
      </c>
      <c r="AU2021">
        <v>1</v>
      </c>
      <c r="AV2021" t="s">
        <v>144</v>
      </c>
      <c r="AW2021" t="str">
        <f t="shared" si="94"/>
        <v>EIF3D|NP_003744</v>
      </c>
      <c r="AX2021" s="1" t="str">
        <f t="shared" si="95"/>
        <v>EIF3D|NP_003744|AK(1)FMTPVIQDNPSGWGPCAVPEQFR</v>
      </c>
      <c r="AY2021" t="s">
        <v>6376</v>
      </c>
      <c r="AZ2021" t="s">
        <v>143</v>
      </c>
      <c r="BA2021" t="s">
        <v>1454</v>
      </c>
      <c r="BB2021" t="s">
        <v>6375</v>
      </c>
      <c r="BC2021" t="s">
        <v>6374</v>
      </c>
      <c r="BD2021">
        <v>2</v>
      </c>
      <c r="BE2021">
        <v>3</v>
      </c>
      <c r="BF2021">
        <v>-0.31422</v>
      </c>
      <c r="BG2021" t="s">
        <v>139</v>
      </c>
      <c r="BH2021" t="s">
        <v>139</v>
      </c>
      <c r="BI2021" t="s">
        <v>139</v>
      </c>
      <c r="BJ2021" t="s">
        <v>138</v>
      </c>
      <c r="BK2021" t="s">
        <v>138</v>
      </c>
      <c r="BL2021" t="s">
        <v>138</v>
      </c>
      <c r="BM2021" t="s">
        <v>138</v>
      </c>
      <c r="BN2021" t="s">
        <v>138</v>
      </c>
      <c r="BO2021">
        <v>62380000</v>
      </c>
      <c r="BP2021">
        <v>62380000</v>
      </c>
      <c r="BQ2021">
        <v>0</v>
      </c>
      <c r="BR2021">
        <v>0</v>
      </c>
      <c r="BS2021" t="s">
        <v>137</v>
      </c>
      <c r="BT2021">
        <v>8067000</v>
      </c>
      <c r="BU2021">
        <v>23974000</v>
      </c>
      <c r="BV2021">
        <v>11150000</v>
      </c>
      <c r="BW2021">
        <v>19189000</v>
      </c>
      <c r="BX2021" t="s">
        <v>297</v>
      </c>
      <c r="BY2021" t="s">
        <v>297</v>
      </c>
      <c r="BZ2021" t="s">
        <v>297</v>
      </c>
      <c r="CA2021" t="s">
        <v>297</v>
      </c>
      <c r="CB2021" t="s">
        <v>137</v>
      </c>
      <c r="CC2021" t="s">
        <v>137</v>
      </c>
      <c r="CD2021" t="s">
        <v>137</v>
      </c>
      <c r="CE2021" t="s">
        <v>137</v>
      </c>
      <c r="CF2021" t="s">
        <v>137</v>
      </c>
      <c r="CG2021" t="s">
        <v>137</v>
      </c>
      <c r="CH2021" t="s">
        <v>137</v>
      </c>
      <c r="CI2021" t="s">
        <v>137</v>
      </c>
      <c r="CJ2021">
        <v>8067000</v>
      </c>
      <c r="CK2021">
        <v>0</v>
      </c>
      <c r="CL2021">
        <v>0</v>
      </c>
      <c r="CM2021">
        <v>23974000</v>
      </c>
      <c r="CN2021">
        <v>0</v>
      </c>
      <c r="CO2021">
        <v>0</v>
      </c>
      <c r="CP2021">
        <v>11150000</v>
      </c>
      <c r="CQ2021">
        <v>0</v>
      </c>
      <c r="CR2021">
        <v>0</v>
      </c>
      <c r="CS2021">
        <v>19189000</v>
      </c>
      <c r="CT2021">
        <v>0</v>
      </c>
      <c r="CU2021">
        <v>0</v>
      </c>
      <c r="CV2021">
        <v>0</v>
      </c>
      <c r="CW2021">
        <v>0</v>
      </c>
      <c r="CX2021">
        <v>0</v>
      </c>
      <c r="CY2021">
        <v>0</v>
      </c>
      <c r="CZ2021">
        <v>0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J2021">
        <v>2019</v>
      </c>
      <c r="DK2021">
        <v>3148</v>
      </c>
      <c r="DL2021">
        <v>3</v>
      </c>
      <c r="DM2021">
        <v>3</v>
      </c>
      <c r="DN2021">
        <v>465</v>
      </c>
      <c r="DO2021">
        <v>494</v>
      </c>
      <c r="DP2021" t="s">
        <v>6373</v>
      </c>
      <c r="DQ2021" t="s">
        <v>6372</v>
      </c>
      <c r="DR2021">
        <v>2893</v>
      </c>
      <c r="DS2021">
        <v>2069</v>
      </c>
      <c r="DT2021">
        <v>3</v>
      </c>
      <c r="DU2021">
        <v>56965</v>
      </c>
      <c r="DV2021">
        <v>2892</v>
      </c>
      <c r="DW2021">
        <v>2068</v>
      </c>
      <c r="DX2021">
        <v>2</v>
      </c>
      <c r="DY2021">
        <v>57837</v>
      </c>
      <c r="DZ2021">
        <v>2892</v>
      </c>
      <c r="EA2021">
        <v>2068</v>
      </c>
      <c r="EB2021">
        <v>2</v>
      </c>
      <c r="EC2021">
        <v>57837</v>
      </c>
    </row>
    <row r="2022" spans="1:133" x14ac:dyDescent="0.2">
      <c r="A2022" t="s">
        <v>6365</v>
      </c>
      <c r="B2022" t="s">
        <v>6371</v>
      </c>
      <c r="C2022" t="s">
        <v>6363</v>
      </c>
      <c r="D2022" t="str">
        <f t="shared" si="93"/>
        <v>NP_001407</v>
      </c>
      <c r="E2022" t="s">
        <v>6362</v>
      </c>
      <c r="F2022" t="s">
        <v>6362</v>
      </c>
      <c r="G2022" t="s">
        <v>6361</v>
      </c>
      <c r="H2022">
        <v>1</v>
      </c>
      <c r="I2022">
        <v>111.92700000000001</v>
      </c>
      <c r="J2022" s="3">
        <v>2.7424500000000002E-10</v>
      </c>
      <c r="K2022">
        <v>132.87</v>
      </c>
      <c r="L2022">
        <v>101.79</v>
      </c>
      <c r="M2022">
        <v>111.93</v>
      </c>
      <c r="N2022">
        <v>1</v>
      </c>
      <c r="O2022">
        <v>89.011399999999995</v>
      </c>
      <c r="P2022">
        <v>4.72287E-4</v>
      </c>
      <c r="Q2022">
        <v>89.010999999999996</v>
      </c>
      <c r="R2022">
        <v>1</v>
      </c>
      <c r="S2022">
        <v>120.4</v>
      </c>
      <c r="T2022" s="3">
        <v>1.6575100000000001E-6</v>
      </c>
      <c r="U2022">
        <v>120.4</v>
      </c>
      <c r="V2022">
        <v>1</v>
      </c>
      <c r="W2022">
        <v>132.87299999999999</v>
      </c>
      <c r="X2022" s="3">
        <v>2.7424500000000002E-10</v>
      </c>
      <c r="Y2022">
        <v>132.87</v>
      </c>
      <c r="Z2022">
        <v>1</v>
      </c>
      <c r="AA2022">
        <v>118.22799999999999</v>
      </c>
      <c r="AB2022" s="3">
        <v>2.3608100000000002E-6</v>
      </c>
      <c r="AC2022">
        <v>118.23</v>
      </c>
      <c r="AD2022">
        <v>0</v>
      </c>
      <c r="AE2022">
        <v>0</v>
      </c>
      <c r="AG2022" t="s">
        <v>137</v>
      </c>
      <c r="AH2022">
        <v>1</v>
      </c>
      <c r="AI2022">
        <v>76.5732</v>
      </c>
      <c r="AJ2022">
        <v>6.3670299999999997E-4</v>
      </c>
      <c r="AK2022">
        <v>76.572999999999993</v>
      </c>
      <c r="AL2022">
        <v>1</v>
      </c>
      <c r="AM2022">
        <v>95.413499999999999</v>
      </c>
      <c r="AN2022">
        <v>3.1739499999999999E-4</v>
      </c>
      <c r="AO2022">
        <v>95.414000000000001</v>
      </c>
      <c r="AP2022">
        <v>1</v>
      </c>
      <c r="AQ2022">
        <v>111.92700000000001</v>
      </c>
      <c r="AR2022" s="3">
        <v>5.0007099999999998E-5</v>
      </c>
      <c r="AS2022">
        <v>111.93</v>
      </c>
      <c r="AT2022" t="s">
        <v>136</v>
      </c>
      <c r="AU2022">
        <v>1</v>
      </c>
      <c r="AV2022" t="s">
        <v>144</v>
      </c>
      <c r="AW2022" t="str">
        <f t="shared" si="94"/>
        <v>EIF4A1|NP_001407</v>
      </c>
      <c r="AX2022" s="1" t="str">
        <f t="shared" si="95"/>
        <v>EIF4A1|NP_001407|AEVQK(1)LQMEAPHIIVGTPGR</v>
      </c>
      <c r="AY2022" t="s">
        <v>6370</v>
      </c>
      <c r="AZ2022" t="s">
        <v>143</v>
      </c>
      <c r="BA2022" t="s">
        <v>3493</v>
      </c>
      <c r="BB2022" t="s">
        <v>6369</v>
      </c>
      <c r="BC2022" t="s">
        <v>6368</v>
      </c>
      <c r="BD2022">
        <v>5</v>
      </c>
      <c r="BE2022">
        <v>3</v>
      </c>
      <c r="BF2022">
        <v>0.23008000000000001</v>
      </c>
      <c r="BG2022" t="s">
        <v>139</v>
      </c>
      <c r="BH2022" t="s">
        <v>139</v>
      </c>
      <c r="BI2022" t="s">
        <v>139</v>
      </c>
      <c r="BJ2022" t="s">
        <v>139</v>
      </c>
      <c r="BK2022" t="s">
        <v>138</v>
      </c>
      <c r="BL2022" t="s">
        <v>139</v>
      </c>
      <c r="BM2022" t="s">
        <v>139</v>
      </c>
      <c r="BN2022" t="s">
        <v>139</v>
      </c>
      <c r="BO2022">
        <v>84926000</v>
      </c>
      <c r="BP2022">
        <v>84926000</v>
      </c>
      <c r="BQ2022">
        <v>0</v>
      </c>
      <c r="BR2022">
        <v>0</v>
      </c>
      <c r="BS2022" t="s">
        <v>137</v>
      </c>
      <c r="BT2022">
        <v>5943000</v>
      </c>
      <c r="BU2022">
        <v>12573000</v>
      </c>
      <c r="BV2022">
        <v>12570000</v>
      </c>
      <c r="BW2022">
        <v>12177000</v>
      </c>
      <c r="BX2022">
        <v>3286900</v>
      </c>
      <c r="BY2022">
        <v>4548300</v>
      </c>
      <c r="BZ2022">
        <v>13109000</v>
      </c>
      <c r="CA2022">
        <v>20719000</v>
      </c>
      <c r="CB2022" t="s">
        <v>137</v>
      </c>
      <c r="CC2022" t="s">
        <v>137</v>
      </c>
      <c r="CD2022" t="s">
        <v>137</v>
      </c>
      <c r="CE2022" t="s">
        <v>137</v>
      </c>
      <c r="CF2022" t="s">
        <v>137</v>
      </c>
      <c r="CG2022" t="s">
        <v>137</v>
      </c>
      <c r="CH2022" t="s">
        <v>137</v>
      </c>
      <c r="CI2022" t="s">
        <v>137</v>
      </c>
      <c r="CJ2022">
        <v>5943000</v>
      </c>
      <c r="CK2022">
        <v>0</v>
      </c>
      <c r="CL2022">
        <v>0</v>
      </c>
      <c r="CM2022">
        <v>12573000</v>
      </c>
      <c r="CN2022">
        <v>0</v>
      </c>
      <c r="CO2022">
        <v>0</v>
      </c>
      <c r="CP2022">
        <v>12570000</v>
      </c>
      <c r="CQ2022">
        <v>0</v>
      </c>
      <c r="CR2022">
        <v>0</v>
      </c>
      <c r="CS2022">
        <v>12177000</v>
      </c>
      <c r="CT2022">
        <v>0</v>
      </c>
      <c r="CU2022">
        <v>0</v>
      </c>
      <c r="CV2022">
        <v>3286900</v>
      </c>
      <c r="CW2022">
        <v>0</v>
      </c>
      <c r="CX2022">
        <v>0</v>
      </c>
      <c r="CY2022">
        <v>4548300</v>
      </c>
      <c r="CZ2022">
        <v>0</v>
      </c>
      <c r="DA2022">
        <v>0</v>
      </c>
      <c r="DB2022">
        <v>13109000</v>
      </c>
      <c r="DC2022">
        <v>0</v>
      </c>
      <c r="DD2022">
        <v>0</v>
      </c>
      <c r="DE2022">
        <v>20719000</v>
      </c>
      <c r="DF2022">
        <v>0</v>
      </c>
      <c r="DG2022">
        <v>0</v>
      </c>
      <c r="DJ2022">
        <v>2020</v>
      </c>
      <c r="DK2022">
        <v>3149</v>
      </c>
      <c r="DL2022">
        <v>146</v>
      </c>
      <c r="DM2022">
        <v>146</v>
      </c>
      <c r="DN2022">
        <v>248</v>
      </c>
      <c r="DO2022">
        <v>259</v>
      </c>
      <c r="DP2022" t="s">
        <v>6367</v>
      </c>
      <c r="DQ2022" t="s">
        <v>6366</v>
      </c>
      <c r="DR2022">
        <v>1528</v>
      </c>
      <c r="DS2022">
        <v>1126</v>
      </c>
      <c r="DT2022">
        <v>8</v>
      </c>
      <c r="DU2022">
        <v>34647</v>
      </c>
      <c r="DV2022">
        <v>1524</v>
      </c>
      <c r="DW2022">
        <v>1121</v>
      </c>
      <c r="DX2022">
        <v>3</v>
      </c>
      <c r="DY2022">
        <v>33812</v>
      </c>
      <c r="DZ2022">
        <v>1524</v>
      </c>
      <c r="EA2022">
        <v>1121</v>
      </c>
      <c r="EB2022">
        <v>3</v>
      </c>
      <c r="EC2022">
        <v>33812</v>
      </c>
    </row>
    <row r="2023" spans="1:133" x14ac:dyDescent="0.2">
      <c r="A2023" t="s">
        <v>6365</v>
      </c>
      <c r="B2023" t="s">
        <v>6364</v>
      </c>
      <c r="C2023" t="s">
        <v>6363</v>
      </c>
      <c r="D2023" t="str">
        <f t="shared" si="93"/>
        <v>NP_001407</v>
      </c>
      <c r="E2023" t="s">
        <v>6362</v>
      </c>
      <c r="F2023" t="s">
        <v>6362</v>
      </c>
      <c r="G2023" t="s">
        <v>6361</v>
      </c>
      <c r="H2023">
        <v>1</v>
      </c>
      <c r="I2023">
        <v>65.466999999999999</v>
      </c>
      <c r="J2023">
        <v>1.02907E-2</v>
      </c>
      <c r="K2023">
        <v>65.466999999999999</v>
      </c>
      <c r="L2023">
        <v>39.924999999999997</v>
      </c>
      <c r="M2023">
        <v>65.466999999999999</v>
      </c>
      <c r="V2023">
        <v>0</v>
      </c>
      <c r="W2023">
        <v>0</v>
      </c>
      <c r="Y2023" t="s">
        <v>137</v>
      </c>
      <c r="Z2023">
        <v>1</v>
      </c>
      <c r="AA2023">
        <v>65.466999999999999</v>
      </c>
      <c r="AB2023">
        <v>1.02907E-2</v>
      </c>
      <c r="AC2023">
        <v>65.466999999999999</v>
      </c>
      <c r="AT2023" t="s">
        <v>136</v>
      </c>
      <c r="AU2023">
        <v>1</v>
      </c>
      <c r="AV2023" t="s">
        <v>144</v>
      </c>
      <c r="AW2023" t="str">
        <f t="shared" si="94"/>
        <v>EIF4A1|NP_001407</v>
      </c>
      <c r="AX2023" s="1" t="str">
        <f t="shared" si="95"/>
        <v>EIF4A1|NP_001407|DFTVSAMHGDMDQK(1)ER</v>
      </c>
      <c r="AY2023" t="s">
        <v>6360</v>
      </c>
      <c r="AZ2023" t="s">
        <v>143</v>
      </c>
      <c r="BA2023" t="s">
        <v>175</v>
      </c>
      <c r="BB2023" t="s">
        <v>6359</v>
      </c>
      <c r="BC2023" t="s">
        <v>6358</v>
      </c>
      <c r="BD2023">
        <v>14</v>
      </c>
      <c r="BE2023">
        <v>3</v>
      </c>
      <c r="BF2023">
        <v>-0.12911</v>
      </c>
      <c r="BG2023" t="s">
        <v>138</v>
      </c>
      <c r="BH2023" t="s">
        <v>138</v>
      </c>
      <c r="BI2023" t="s">
        <v>138</v>
      </c>
      <c r="BJ2023" t="s">
        <v>139</v>
      </c>
      <c r="BK2023" t="s">
        <v>138</v>
      </c>
      <c r="BL2023" t="s">
        <v>138</v>
      </c>
      <c r="BM2023" t="s">
        <v>138</v>
      </c>
      <c r="BN2023" t="s">
        <v>138</v>
      </c>
      <c r="BO2023">
        <v>12210000</v>
      </c>
      <c r="BP2023">
        <v>12210000</v>
      </c>
      <c r="BQ2023">
        <v>0</v>
      </c>
      <c r="BR2023">
        <v>0</v>
      </c>
      <c r="BS2023" t="s">
        <v>137</v>
      </c>
      <c r="BT2023" t="s">
        <v>297</v>
      </c>
      <c r="BU2023" t="s">
        <v>297</v>
      </c>
      <c r="BV2023">
        <v>5653300</v>
      </c>
      <c r="BW2023">
        <v>6556200</v>
      </c>
      <c r="BX2023" t="s">
        <v>297</v>
      </c>
      <c r="BY2023" t="s">
        <v>297</v>
      </c>
      <c r="BZ2023" t="s">
        <v>297</v>
      </c>
      <c r="CA2023" t="s">
        <v>297</v>
      </c>
      <c r="CB2023" t="s">
        <v>137</v>
      </c>
      <c r="CC2023" t="s">
        <v>137</v>
      </c>
      <c r="CD2023" t="s">
        <v>137</v>
      </c>
      <c r="CE2023" t="s">
        <v>137</v>
      </c>
      <c r="CF2023" t="s">
        <v>137</v>
      </c>
      <c r="CG2023" t="s">
        <v>137</v>
      </c>
      <c r="CH2023" t="s">
        <v>137</v>
      </c>
      <c r="CI2023" t="s">
        <v>137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5653300</v>
      </c>
      <c r="CQ2023">
        <v>0</v>
      </c>
      <c r="CR2023">
        <v>0</v>
      </c>
      <c r="CS2023">
        <v>6556200</v>
      </c>
      <c r="CT2023">
        <v>0</v>
      </c>
      <c r="CU2023">
        <v>0</v>
      </c>
      <c r="CV2023">
        <v>0</v>
      </c>
      <c r="CW2023">
        <v>0</v>
      </c>
      <c r="CX2023">
        <v>0</v>
      </c>
      <c r="CY2023">
        <v>0</v>
      </c>
      <c r="CZ2023">
        <v>0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J2023">
        <v>2021</v>
      </c>
      <c r="DK2023">
        <v>3149</v>
      </c>
      <c r="DL2023">
        <v>309</v>
      </c>
      <c r="DM2023">
        <v>309</v>
      </c>
      <c r="DN2023">
        <v>1253</v>
      </c>
      <c r="DO2023">
        <v>1320</v>
      </c>
      <c r="DP2023" t="s">
        <v>6357</v>
      </c>
      <c r="DQ2023">
        <v>5418</v>
      </c>
      <c r="DR2023">
        <v>7627</v>
      </c>
      <c r="DS2023">
        <v>5418</v>
      </c>
      <c r="DT2023">
        <v>4</v>
      </c>
      <c r="DU2023">
        <v>25281</v>
      </c>
      <c r="DV2023">
        <v>7627</v>
      </c>
      <c r="DW2023">
        <v>5418</v>
      </c>
      <c r="DX2023">
        <v>4</v>
      </c>
      <c r="DY2023">
        <v>25281</v>
      </c>
      <c r="DZ2023">
        <v>7627</v>
      </c>
      <c r="EA2023">
        <v>5418</v>
      </c>
      <c r="EB2023">
        <v>4</v>
      </c>
      <c r="EC2023">
        <v>25281</v>
      </c>
    </row>
    <row r="2024" spans="1:133" x14ac:dyDescent="0.2">
      <c r="A2024" t="s">
        <v>6309</v>
      </c>
      <c r="B2024" t="s">
        <v>6356</v>
      </c>
      <c r="C2024" t="s">
        <v>6301</v>
      </c>
      <c r="D2024" t="str">
        <f t="shared" si="93"/>
        <v>NP_001419</v>
      </c>
      <c r="E2024" t="s">
        <v>6300</v>
      </c>
      <c r="F2024" t="s">
        <v>6300</v>
      </c>
      <c r="G2024" t="s">
        <v>6307</v>
      </c>
      <c r="H2024">
        <v>1</v>
      </c>
      <c r="I2024">
        <v>109.721</v>
      </c>
      <c r="J2024">
        <v>1.0760699999999999E-3</v>
      </c>
      <c r="K2024">
        <v>125.36</v>
      </c>
      <c r="L2024">
        <v>88.688000000000002</v>
      </c>
      <c r="M2024">
        <v>109.72</v>
      </c>
      <c r="N2024">
        <v>1</v>
      </c>
      <c r="O2024">
        <v>81.524699999999996</v>
      </c>
      <c r="P2024">
        <v>2.5125499999999999E-2</v>
      </c>
      <c r="Q2024">
        <v>81.525000000000006</v>
      </c>
      <c r="R2024">
        <v>1</v>
      </c>
      <c r="S2024">
        <v>91.093400000000003</v>
      </c>
      <c r="T2024">
        <v>1.2573000000000001E-2</v>
      </c>
      <c r="U2024">
        <v>91.093000000000004</v>
      </c>
      <c r="V2024">
        <v>1</v>
      </c>
      <c r="W2024">
        <v>122.699</v>
      </c>
      <c r="X2024">
        <v>1.43121E-3</v>
      </c>
      <c r="Y2024">
        <v>122.7</v>
      </c>
      <c r="Z2024">
        <v>1</v>
      </c>
      <c r="AA2024">
        <v>125.35899999999999</v>
      </c>
      <c r="AB2024">
        <v>1.0760699999999999E-3</v>
      </c>
      <c r="AC2024">
        <v>125.36</v>
      </c>
      <c r="AD2024">
        <v>0</v>
      </c>
      <c r="AE2024">
        <v>0</v>
      </c>
      <c r="AG2024" t="s">
        <v>137</v>
      </c>
      <c r="AH2024">
        <v>1</v>
      </c>
      <c r="AI2024">
        <v>109.721</v>
      </c>
      <c r="AJ2024">
        <v>3.49869E-3</v>
      </c>
      <c r="AK2024">
        <v>109.72</v>
      </c>
      <c r="AL2024">
        <v>0</v>
      </c>
      <c r="AM2024">
        <v>0</v>
      </c>
      <c r="AO2024" t="s">
        <v>137</v>
      </c>
      <c r="AP2024">
        <v>0</v>
      </c>
      <c r="AQ2024">
        <v>0</v>
      </c>
      <c r="AS2024" t="s">
        <v>137</v>
      </c>
      <c r="AT2024" t="s">
        <v>136</v>
      </c>
      <c r="AU2024">
        <v>1</v>
      </c>
      <c r="AV2024" t="s">
        <v>144</v>
      </c>
      <c r="AW2024" t="str">
        <f t="shared" si="94"/>
        <v>ENO1|NP_001419</v>
      </c>
      <c r="AX2024" s="1" t="str">
        <f t="shared" si="95"/>
        <v>ENO1|NP_001419|AGAVEK(1)GVPLYR</v>
      </c>
      <c r="AY2024" t="s">
        <v>6355</v>
      </c>
      <c r="AZ2024" t="s">
        <v>143</v>
      </c>
      <c r="BA2024" t="s">
        <v>4362</v>
      </c>
      <c r="BB2024" t="s">
        <v>6354</v>
      </c>
      <c r="BC2024" t="s">
        <v>6353</v>
      </c>
      <c r="BD2024">
        <v>6</v>
      </c>
      <c r="BE2024">
        <v>2</v>
      </c>
      <c r="BF2024">
        <v>-0.14898</v>
      </c>
      <c r="BG2024" t="s">
        <v>139</v>
      </c>
      <c r="BH2024" t="s">
        <v>139</v>
      </c>
      <c r="BI2024" t="s">
        <v>139</v>
      </c>
      <c r="BJ2024" t="s">
        <v>139</v>
      </c>
      <c r="BK2024" t="s">
        <v>138</v>
      </c>
      <c r="BL2024" t="s">
        <v>139</v>
      </c>
      <c r="BM2024" t="s">
        <v>138</v>
      </c>
      <c r="BN2024" t="s">
        <v>138</v>
      </c>
      <c r="BO2024">
        <v>116300000</v>
      </c>
      <c r="BP2024">
        <v>116300000</v>
      </c>
      <c r="BQ2024">
        <v>0</v>
      </c>
      <c r="BR2024">
        <v>0</v>
      </c>
      <c r="BS2024" t="s">
        <v>137</v>
      </c>
      <c r="BT2024">
        <v>12549000</v>
      </c>
      <c r="BU2024">
        <v>12917000</v>
      </c>
      <c r="BV2024">
        <v>19955000</v>
      </c>
      <c r="BW2024">
        <v>14401000</v>
      </c>
      <c r="BX2024">
        <v>7060100</v>
      </c>
      <c r="BY2024">
        <v>10960000</v>
      </c>
      <c r="BZ2024">
        <v>14404000</v>
      </c>
      <c r="CA2024">
        <v>24050000</v>
      </c>
      <c r="CB2024" t="s">
        <v>137</v>
      </c>
      <c r="CC2024" t="s">
        <v>137</v>
      </c>
      <c r="CD2024" t="s">
        <v>137</v>
      </c>
      <c r="CE2024" t="s">
        <v>137</v>
      </c>
      <c r="CF2024" t="s">
        <v>137</v>
      </c>
      <c r="CG2024" t="s">
        <v>137</v>
      </c>
      <c r="CH2024" t="s">
        <v>137</v>
      </c>
      <c r="CI2024" t="s">
        <v>137</v>
      </c>
      <c r="CJ2024">
        <v>12549000</v>
      </c>
      <c r="CK2024">
        <v>0</v>
      </c>
      <c r="CL2024">
        <v>0</v>
      </c>
      <c r="CM2024">
        <v>12917000</v>
      </c>
      <c r="CN2024">
        <v>0</v>
      </c>
      <c r="CO2024">
        <v>0</v>
      </c>
      <c r="CP2024">
        <v>19955000</v>
      </c>
      <c r="CQ2024">
        <v>0</v>
      </c>
      <c r="CR2024">
        <v>0</v>
      </c>
      <c r="CS2024">
        <v>14401000</v>
      </c>
      <c r="CT2024">
        <v>0</v>
      </c>
      <c r="CU2024">
        <v>0</v>
      </c>
      <c r="CV2024">
        <v>7060100</v>
      </c>
      <c r="CW2024">
        <v>0</v>
      </c>
      <c r="CX2024">
        <v>0</v>
      </c>
      <c r="CY2024">
        <v>10960000</v>
      </c>
      <c r="CZ2024">
        <v>0</v>
      </c>
      <c r="DA2024">
        <v>0</v>
      </c>
      <c r="DB2024">
        <v>14404000</v>
      </c>
      <c r="DC2024">
        <v>0</v>
      </c>
      <c r="DD2024">
        <v>0</v>
      </c>
      <c r="DE2024">
        <v>24050000</v>
      </c>
      <c r="DF2024">
        <v>0</v>
      </c>
      <c r="DG2024">
        <v>0</v>
      </c>
      <c r="DJ2024">
        <v>2022</v>
      </c>
      <c r="DK2024">
        <v>3150</v>
      </c>
      <c r="DL2024">
        <v>126</v>
      </c>
      <c r="DM2024">
        <v>126</v>
      </c>
      <c r="DN2024">
        <v>306</v>
      </c>
      <c r="DO2024">
        <v>323</v>
      </c>
      <c r="DP2024" t="s">
        <v>6352</v>
      </c>
      <c r="DQ2024" t="s">
        <v>6351</v>
      </c>
      <c r="DR2024">
        <v>1893</v>
      </c>
      <c r="DS2024">
        <v>1372</v>
      </c>
      <c r="DT2024">
        <v>6</v>
      </c>
      <c r="DU2024">
        <v>25117</v>
      </c>
      <c r="DV2024">
        <v>1892</v>
      </c>
      <c r="DW2024">
        <v>1371</v>
      </c>
      <c r="DX2024">
        <v>4</v>
      </c>
      <c r="DY2024">
        <v>23821</v>
      </c>
      <c r="DZ2024">
        <v>1892</v>
      </c>
      <c r="EA2024">
        <v>1371</v>
      </c>
      <c r="EB2024">
        <v>4</v>
      </c>
      <c r="EC2024">
        <v>23821</v>
      </c>
    </row>
    <row r="2025" spans="1:133" x14ac:dyDescent="0.2">
      <c r="A2025" t="s">
        <v>6300</v>
      </c>
      <c r="B2025">
        <v>71</v>
      </c>
      <c r="C2025" t="s">
        <v>6301</v>
      </c>
      <c r="D2025" t="str">
        <f t="shared" si="93"/>
        <v>NP_001419</v>
      </c>
      <c r="E2025" t="s">
        <v>6300</v>
      </c>
      <c r="F2025" t="s">
        <v>6300</v>
      </c>
      <c r="G2025" t="s">
        <v>6299</v>
      </c>
      <c r="H2025">
        <v>1</v>
      </c>
      <c r="I2025">
        <v>113.33</v>
      </c>
      <c r="J2025" s="3">
        <v>3.8654100000000002E-8</v>
      </c>
      <c r="K2025">
        <v>143.66999999999999</v>
      </c>
      <c r="L2025">
        <v>115.91</v>
      </c>
      <c r="M2025">
        <v>113.33</v>
      </c>
      <c r="N2025">
        <v>1</v>
      </c>
      <c r="O2025">
        <v>72.427700000000002</v>
      </c>
      <c r="P2025" s="3">
        <v>9.4427399999999997E-6</v>
      </c>
      <c r="Q2025">
        <v>119.04</v>
      </c>
      <c r="R2025">
        <v>1</v>
      </c>
      <c r="S2025">
        <v>128.589</v>
      </c>
      <c r="T2025" s="3">
        <v>1.26356E-7</v>
      </c>
      <c r="U2025">
        <v>128.59</v>
      </c>
      <c r="V2025">
        <v>1</v>
      </c>
      <c r="W2025">
        <v>143.672</v>
      </c>
      <c r="X2025" s="3">
        <v>3.9282900000000003E-8</v>
      </c>
      <c r="Y2025">
        <v>143.66999999999999</v>
      </c>
      <c r="Z2025">
        <v>1</v>
      </c>
      <c r="AA2025">
        <v>55.3217</v>
      </c>
      <c r="AB2025">
        <v>3.3910799999999998E-2</v>
      </c>
      <c r="AC2025">
        <v>55.322000000000003</v>
      </c>
      <c r="AD2025">
        <v>1</v>
      </c>
      <c r="AE2025">
        <v>90.705799999999996</v>
      </c>
      <c r="AF2025">
        <v>4.8960699999999998E-4</v>
      </c>
      <c r="AG2025">
        <v>90.706000000000003</v>
      </c>
      <c r="AH2025">
        <v>1</v>
      </c>
      <c r="AI2025">
        <v>116.04</v>
      </c>
      <c r="AJ2025" s="3">
        <v>3.19883E-5</v>
      </c>
      <c r="AK2025">
        <v>116.04</v>
      </c>
      <c r="AL2025">
        <v>1</v>
      </c>
      <c r="AM2025">
        <v>140.67599999999999</v>
      </c>
      <c r="AN2025" s="3">
        <v>3.8654100000000002E-8</v>
      </c>
      <c r="AO2025">
        <v>140.68</v>
      </c>
      <c r="AP2025">
        <v>1</v>
      </c>
      <c r="AQ2025">
        <v>113.33</v>
      </c>
      <c r="AR2025" s="3">
        <v>1.9672899999999999E-7</v>
      </c>
      <c r="AS2025">
        <v>132.79</v>
      </c>
      <c r="AT2025" t="s">
        <v>136</v>
      </c>
      <c r="AU2025">
        <v>1</v>
      </c>
      <c r="AV2025" t="s">
        <v>144</v>
      </c>
      <c r="AW2025" t="str">
        <f t="shared" si="94"/>
        <v>ENO1|NP_001419</v>
      </c>
      <c r="AX2025" s="1" t="str">
        <f t="shared" si="95"/>
        <v>ENO1|NP_001419|AVEHINK(1)TIAPALVSK</v>
      </c>
      <c r="AY2025" t="s">
        <v>6350</v>
      </c>
      <c r="AZ2025" t="s">
        <v>1890</v>
      </c>
      <c r="BA2025" t="s">
        <v>681</v>
      </c>
      <c r="BB2025" t="s">
        <v>6349</v>
      </c>
      <c r="BC2025" t="s">
        <v>6348</v>
      </c>
      <c r="BD2025">
        <v>7</v>
      </c>
      <c r="BE2025">
        <v>3</v>
      </c>
      <c r="BF2025">
        <v>0.18554000000000001</v>
      </c>
      <c r="BG2025" t="s">
        <v>139</v>
      </c>
      <c r="BH2025" t="s">
        <v>139</v>
      </c>
      <c r="BI2025" t="s">
        <v>139</v>
      </c>
      <c r="BJ2025" t="s">
        <v>139</v>
      </c>
      <c r="BK2025" t="s">
        <v>139</v>
      </c>
      <c r="BL2025" t="s">
        <v>139</v>
      </c>
      <c r="BM2025" t="s">
        <v>139</v>
      </c>
      <c r="BN2025" t="s">
        <v>139</v>
      </c>
      <c r="BO2025">
        <v>361860000</v>
      </c>
      <c r="BP2025">
        <v>361860000</v>
      </c>
      <c r="BQ2025">
        <v>0</v>
      </c>
      <c r="BR2025">
        <v>0</v>
      </c>
      <c r="BS2025" t="s">
        <v>137</v>
      </c>
      <c r="BT2025">
        <v>33298000</v>
      </c>
      <c r="BU2025">
        <v>37513000</v>
      </c>
      <c r="BV2025">
        <v>40083000</v>
      </c>
      <c r="BW2025">
        <v>46337000</v>
      </c>
      <c r="BX2025">
        <v>24262000</v>
      </c>
      <c r="BY2025">
        <v>40636000</v>
      </c>
      <c r="BZ2025">
        <v>39402000</v>
      </c>
      <c r="CA2025">
        <v>44706000</v>
      </c>
      <c r="CB2025" t="s">
        <v>137</v>
      </c>
      <c r="CC2025" t="s">
        <v>137</v>
      </c>
      <c r="CD2025" t="s">
        <v>137</v>
      </c>
      <c r="CE2025" t="s">
        <v>137</v>
      </c>
      <c r="CF2025" t="s">
        <v>137</v>
      </c>
      <c r="CG2025" t="s">
        <v>137</v>
      </c>
      <c r="CH2025" t="s">
        <v>137</v>
      </c>
      <c r="CI2025" t="s">
        <v>137</v>
      </c>
      <c r="CJ2025">
        <v>33298000</v>
      </c>
      <c r="CK2025">
        <v>0</v>
      </c>
      <c r="CL2025">
        <v>0</v>
      </c>
      <c r="CM2025">
        <v>37513000</v>
      </c>
      <c r="CN2025">
        <v>0</v>
      </c>
      <c r="CO2025">
        <v>0</v>
      </c>
      <c r="CP2025">
        <v>40083000</v>
      </c>
      <c r="CQ2025">
        <v>0</v>
      </c>
      <c r="CR2025">
        <v>0</v>
      </c>
      <c r="CS2025">
        <v>46337000</v>
      </c>
      <c r="CT2025">
        <v>0</v>
      </c>
      <c r="CU2025">
        <v>0</v>
      </c>
      <c r="CV2025">
        <v>24262000</v>
      </c>
      <c r="CW2025">
        <v>0</v>
      </c>
      <c r="CX2025">
        <v>0</v>
      </c>
      <c r="CY2025">
        <v>40636000</v>
      </c>
      <c r="CZ2025">
        <v>0</v>
      </c>
      <c r="DA2025">
        <v>0</v>
      </c>
      <c r="DB2025">
        <v>39402000</v>
      </c>
      <c r="DC2025">
        <v>0</v>
      </c>
      <c r="DD2025">
        <v>0</v>
      </c>
      <c r="DE2025">
        <v>44706000</v>
      </c>
      <c r="DF2025">
        <v>0</v>
      </c>
      <c r="DG2025">
        <v>0</v>
      </c>
      <c r="DJ2025">
        <v>2023</v>
      </c>
      <c r="DK2025">
        <v>3150</v>
      </c>
      <c r="DL2025">
        <v>71</v>
      </c>
      <c r="DM2025">
        <v>71</v>
      </c>
      <c r="DN2025">
        <v>923</v>
      </c>
      <c r="DO2025">
        <v>980</v>
      </c>
      <c r="DP2025" t="s">
        <v>6347</v>
      </c>
      <c r="DQ2025" t="s">
        <v>6346</v>
      </c>
      <c r="DR2025">
        <v>5884</v>
      </c>
      <c r="DS2025">
        <v>4230</v>
      </c>
      <c r="DT2025">
        <v>8</v>
      </c>
      <c r="DU2025">
        <v>25493</v>
      </c>
      <c r="DV2025">
        <v>5878</v>
      </c>
      <c r="DW2025">
        <v>4224</v>
      </c>
      <c r="DX2025">
        <v>3</v>
      </c>
      <c r="DY2025">
        <v>24658</v>
      </c>
      <c r="DZ2025">
        <v>5882</v>
      </c>
      <c r="EA2025">
        <v>4228</v>
      </c>
      <c r="EB2025">
        <v>7</v>
      </c>
      <c r="EC2025">
        <v>26713</v>
      </c>
    </row>
    <row r="2026" spans="1:133" x14ac:dyDescent="0.2">
      <c r="A2026" t="s">
        <v>6309</v>
      </c>
      <c r="B2026" t="s">
        <v>6345</v>
      </c>
      <c r="C2026" t="s">
        <v>6301</v>
      </c>
      <c r="D2026" t="str">
        <f t="shared" si="93"/>
        <v>NP_001419</v>
      </c>
      <c r="E2026" t="s">
        <v>6300</v>
      </c>
      <c r="F2026" t="s">
        <v>6300</v>
      </c>
      <c r="G2026" t="s">
        <v>6307</v>
      </c>
      <c r="H2026">
        <v>1</v>
      </c>
      <c r="I2026">
        <v>114.705</v>
      </c>
      <c r="J2026">
        <v>4.9061799999999996E-4</v>
      </c>
      <c r="K2026">
        <v>136.30000000000001</v>
      </c>
      <c r="L2026">
        <v>98.945999999999998</v>
      </c>
      <c r="M2026">
        <v>114.7</v>
      </c>
      <c r="N2026">
        <v>0</v>
      </c>
      <c r="O2026">
        <v>0</v>
      </c>
      <c r="Q2026" t="s">
        <v>137</v>
      </c>
      <c r="R2026">
        <v>1</v>
      </c>
      <c r="S2026">
        <v>92.856399999999994</v>
      </c>
      <c r="T2026">
        <v>7.67623E-3</v>
      </c>
      <c r="U2026">
        <v>92.855999999999995</v>
      </c>
      <c r="V2026">
        <v>0</v>
      </c>
      <c r="W2026">
        <v>0</v>
      </c>
      <c r="Y2026" t="s">
        <v>137</v>
      </c>
      <c r="Z2026">
        <v>1</v>
      </c>
      <c r="AA2026">
        <v>124.485</v>
      </c>
      <c r="AB2026">
        <v>5.3495699999999997E-4</v>
      </c>
      <c r="AC2026">
        <v>124.48</v>
      </c>
      <c r="AD2026">
        <v>1</v>
      </c>
      <c r="AE2026">
        <v>84.891900000000007</v>
      </c>
      <c r="AF2026">
        <v>1.45214E-2</v>
      </c>
      <c r="AG2026">
        <v>84.891999999999996</v>
      </c>
      <c r="AH2026">
        <v>1</v>
      </c>
      <c r="AI2026">
        <v>106.54300000000001</v>
      </c>
      <c r="AJ2026">
        <v>2.4798099999999998E-3</v>
      </c>
      <c r="AK2026">
        <v>106.54</v>
      </c>
      <c r="AL2026">
        <v>1</v>
      </c>
      <c r="AM2026">
        <v>136.29900000000001</v>
      </c>
      <c r="AN2026">
        <v>4.9061799999999996E-4</v>
      </c>
      <c r="AO2026">
        <v>136.30000000000001</v>
      </c>
      <c r="AP2026">
        <v>1</v>
      </c>
      <c r="AQ2026">
        <v>114.705</v>
      </c>
      <c r="AR2026">
        <v>1.2772300000000001E-3</v>
      </c>
      <c r="AS2026">
        <v>114.7</v>
      </c>
      <c r="AT2026" t="s">
        <v>136</v>
      </c>
      <c r="AU2026">
        <v>1</v>
      </c>
      <c r="AV2026" t="s">
        <v>144</v>
      </c>
      <c r="AW2026" t="str">
        <f t="shared" si="94"/>
        <v>ENO1|NP_001419</v>
      </c>
      <c r="AX2026" s="1" t="str">
        <f t="shared" si="95"/>
        <v>ENO1|NP_001419|AVNEK(1)SCNCLLLK</v>
      </c>
      <c r="AY2026" t="s">
        <v>6344</v>
      </c>
      <c r="AZ2026" t="s">
        <v>332</v>
      </c>
      <c r="BA2026" t="s">
        <v>1650</v>
      </c>
      <c r="BB2026" t="s">
        <v>6343</v>
      </c>
      <c r="BC2026" t="s">
        <v>6342</v>
      </c>
      <c r="BD2026">
        <v>5</v>
      </c>
      <c r="BE2026">
        <v>2</v>
      </c>
      <c r="BF2026">
        <v>3.7950999999999999E-2</v>
      </c>
      <c r="BG2026" t="s">
        <v>138</v>
      </c>
      <c r="BH2026" t="s">
        <v>139</v>
      </c>
      <c r="BI2026" t="s">
        <v>138</v>
      </c>
      <c r="BJ2026" t="s">
        <v>139</v>
      </c>
      <c r="BK2026" t="s">
        <v>139</v>
      </c>
      <c r="BL2026" t="s">
        <v>139</v>
      </c>
      <c r="BM2026" t="s">
        <v>139</v>
      </c>
      <c r="BN2026" t="s">
        <v>139</v>
      </c>
      <c r="BO2026">
        <v>283360000</v>
      </c>
      <c r="BP2026">
        <v>283360000</v>
      </c>
      <c r="BQ2026">
        <v>0</v>
      </c>
      <c r="BR2026">
        <v>0</v>
      </c>
      <c r="BS2026" t="s">
        <v>137</v>
      </c>
      <c r="BT2026">
        <v>28086000</v>
      </c>
      <c r="BU2026">
        <v>38371000</v>
      </c>
      <c r="BV2026">
        <v>45692000</v>
      </c>
      <c r="BW2026">
        <v>35214000</v>
      </c>
      <c r="BX2026">
        <v>16662000</v>
      </c>
      <c r="BY2026">
        <v>26732000</v>
      </c>
      <c r="BZ2026">
        <v>31698000</v>
      </c>
      <c r="CA2026">
        <v>60910000</v>
      </c>
      <c r="CB2026" t="s">
        <v>137</v>
      </c>
      <c r="CC2026" t="s">
        <v>137</v>
      </c>
      <c r="CD2026" t="s">
        <v>137</v>
      </c>
      <c r="CE2026" t="s">
        <v>137</v>
      </c>
      <c r="CF2026" t="s">
        <v>137</v>
      </c>
      <c r="CG2026" t="s">
        <v>137</v>
      </c>
      <c r="CH2026" t="s">
        <v>137</v>
      </c>
      <c r="CI2026" t="s">
        <v>137</v>
      </c>
      <c r="CJ2026">
        <v>28086000</v>
      </c>
      <c r="CK2026">
        <v>0</v>
      </c>
      <c r="CL2026">
        <v>0</v>
      </c>
      <c r="CM2026">
        <v>38371000</v>
      </c>
      <c r="CN2026">
        <v>0</v>
      </c>
      <c r="CO2026">
        <v>0</v>
      </c>
      <c r="CP2026">
        <v>45692000</v>
      </c>
      <c r="CQ2026">
        <v>0</v>
      </c>
      <c r="CR2026">
        <v>0</v>
      </c>
      <c r="CS2026">
        <v>35214000</v>
      </c>
      <c r="CT2026">
        <v>0</v>
      </c>
      <c r="CU2026">
        <v>0</v>
      </c>
      <c r="CV2026">
        <v>16662000</v>
      </c>
      <c r="CW2026">
        <v>0</v>
      </c>
      <c r="CX2026">
        <v>0</v>
      </c>
      <c r="CY2026">
        <v>26732000</v>
      </c>
      <c r="CZ2026">
        <v>0</v>
      </c>
      <c r="DA2026">
        <v>0</v>
      </c>
      <c r="DB2026">
        <v>31698000</v>
      </c>
      <c r="DC2026">
        <v>0</v>
      </c>
      <c r="DD2026">
        <v>0</v>
      </c>
      <c r="DE2026">
        <v>60910000</v>
      </c>
      <c r="DF2026">
        <v>0</v>
      </c>
      <c r="DG2026">
        <v>0</v>
      </c>
      <c r="DJ2026">
        <v>2024</v>
      </c>
      <c r="DK2026">
        <v>3150</v>
      </c>
      <c r="DL2026">
        <v>335</v>
      </c>
      <c r="DM2026">
        <v>335</v>
      </c>
      <c r="DN2026">
        <v>956</v>
      </c>
      <c r="DO2026">
        <v>1015</v>
      </c>
      <c r="DP2026" t="s">
        <v>6341</v>
      </c>
      <c r="DQ2026" t="s">
        <v>6340</v>
      </c>
      <c r="DR2026">
        <v>6093</v>
      </c>
      <c r="DS2026">
        <v>4383</v>
      </c>
      <c r="DT2026">
        <v>8</v>
      </c>
      <c r="DU2026">
        <v>24927</v>
      </c>
      <c r="DV2026">
        <v>6092</v>
      </c>
      <c r="DW2026">
        <v>4382</v>
      </c>
      <c r="DX2026">
        <v>7</v>
      </c>
      <c r="DY2026">
        <v>26202</v>
      </c>
      <c r="DZ2026">
        <v>6092</v>
      </c>
      <c r="EA2026">
        <v>4382</v>
      </c>
      <c r="EB2026">
        <v>7</v>
      </c>
      <c r="EC2026">
        <v>26202</v>
      </c>
    </row>
    <row r="2027" spans="1:133" x14ac:dyDescent="0.2">
      <c r="A2027" t="s">
        <v>6309</v>
      </c>
      <c r="B2027" t="s">
        <v>6339</v>
      </c>
      <c r="C2027" t="s">
        <v>6301</v>
      </c>
      <c r="D2027" t="str">
        <f t="shared" si="93"/>
        <v>NP_001419</v>
      </c>
      <c r="E2027" t="s">
        <v>6300</v>
      </c>
      <c r="F2027" t="s">
        <v>6300</v>
      </c>
      <c r="G2027" t="s">
        <v>6307</v>
      </c>
      <c r="H2027">
        <v>1</v>
      </c>
      <c r="I2027">
        <v>50.782600000000002</v>
      </c>
      <c r="J2027" s="3">
        <v>3.1655699999999998E-6</v>
      </c>
      <c r="K2027">
        <v>104.67</v>
      </c>
      <c r="L2027">
        <v>80.247</v>
      </c>
      <c r="M2027">
        <v>50.783000000000001</v>
      </c>
      <c r="N2027">
        <v>1</v>
      </c>
      <c r="O2027">
        <v>92.885999999999996</v>
      </c>
      <c r="P2027" s="3">
        <v>1.1915900000000001E-5</v>
      </c>
      <c r="Q2027">
        <v>92.885999999999996</v>
      </c>
      <c r="R2027">
        <v>1</v>
      </c>
      <c r="S2027">
        <v>44.682600000000001</v>
      </c>
      <c r="T2027">
        <v>1.4832100000000001E-2</v>
      </c>
      <c r="U2027">
        <v>56.131</v>
      </c>
      <c r="V2027">
        <v>1</v>
      </c>
      <c r="W2027">
        <v>62.192999999999998</v>
      </c>
      <c r="X2027">
        <v>4.7482999999999996E-3</v>
      </c>
      <c r="Y2027">
        <v>62.192999999999998</v>
      </c>
      <c r="Z2027">
        <v>0</v>
      </c>
      <c r="AA2027">
        <v>0</v>
      </c>
      <c r="AC2027" t="s">
        <v>137</v>
      </c>
      <c r="AD2027">
        <v>0</v>
      </c>
      <c r="AE2027">
        <v>0</v>
      </c>
      <c r="AG2027" t="s">
        <v>137</v>
      </c>
      <c r="AH2027">
        <v>0</v>
      </c>
      <c r="AI2027">
        <v>0</v>
      </c>
      <c r="AK2027" t="s">
        <v>137</v>
      </c>
      <c r="AL2027">
        <v>0</v>
      </c>
      <c r="AM2027">
        <v>0</v>
      </c>
      <c r="AO2027" t="s">
        <v>137</v>
      </c>
      <c r="AP2027">
        <v>1</v>
      </c>
      <c r="AQ2027">
        <v>50.782600000000002</v>
      </c>
      <c r="AR2027" s="3">
        <v>3.1655699999999998E-6</v>
      </c>
      <c r="AS2027">
        <v>104.67</v>
      </c>
      <c r="AT2027" t="s">
        <v>136</v>
      </c>
      <c r="AU2027">
        <v>1</v>
      </c>
      <c r="AV2027" t="s">
        <v>144</v>
      </c>
      <c r="AW2027" t="str">
        <f t="shared" si="94"/>
        <v>ENO1|NP_001419</v>
      </c>
      <c r="AX2027" s="1" t="str">
        <f t="shared" si="95"/>
        <v>ENO1|NP_001419|SCNCLLLK(1)VNQIGSVTESLQACK</v>
      </c>
      <c r="AY2027" t="s">
        <v>6338</v>
      </c>
      <c r="AZ2027" t="s">
        <v>143</v>
      </c>
      <c r="BA2027" t="s">
        <v>2466</v>
      </c>
      <c r="BB2027" t="s">
        <v>6337</v>
      </c>
      <c r="BC2027" t="s">
        <v>6336</v>
      </c>
      <c r="BD2027">
        <v>8</v>
      </c>
      <c r="BE2027">
        <v>3</v>
      </c>
      <c r="BF2027">
        <v>-0.96206000000000003</v>
      </c>
      <c r="BG2027" t="s">
        <v>139</v>
      </c>
      <c r="BH2027" t="s">
        <v>139</v>
      </c>
      <c r="BI2027" t="s">
        <v>139</v>
      </c>
      <c r="BJ2027" t="s">
        <v>138</v>
      </c>
      <c r="BK2027" t="s">
        <v>138</v>
      </c>
      <c r="BL2027" t="s">
        <v>138</v>
      </c>
      <c r="BM2027" t="s">
        <v>138</v>
      </c>
      <c r="BN2027" t="s">
        <v>139</v>
      </c>
      <c r="BO2027">
        <v>341080000</v>
      </c>
      <c r="BP2027">
        <v>341080000</v>
      </c>
      <c r="BQ2027">
        <v>0</v>
      </c>
      <c r="BR2027">
        <v>0</v>
      </c>
      <c r="BS2027" t="s">
        <v>137</v>
      </c>
      <c r="BT2027">
        <v>21593000</v>
      </c>
      <c r="BU2027">
        <v>23706000</v>
      </c>
      <c r="BV2027">
        <v>16197000</v>
      </c>
      <c r="BW2027">
        <v>12452000</v>
      </c>
      <c r="BX2027">
        <v>11196000</v>
      </c>
      <c r="BY2027">
        <v>14836000</v>
      </c>
      <c r="BZ2027" t="s">
        <v>297</v>
      </c>
      <c r="CA2027">
        <v>48771000</v>
      </c>
      <c r="CB2027" t="s">
        <v>137</v>
      </c>
      <c r="CC2027" t="s">
        <v>137</v>
      </c>
      <c r="CD2027" t="s">
        <v>137</v>
      </c>
      <c r="CE2027" t="s">
        <v>137</v>
      </c>
      <c r="CF2027" t="s">
        <v>137</v>
      </c>
      <c r="CG2027" t="s">
        <v>137</v>
      </c>
      <c r="CH2027" t="s">
        <v>137</v>
      </c>
      <c r="CI2027" t="s">
        <v>137</v>
      </c>
      <c r="CJ2027">
        <v>21593000</v>
      </c>
      <c r="CK2027">
        <v>0</v>
      </c>
      <c r="CL2027">
        <v>0</v>
      </c>
      <c r="CM2027">
        <v>23706000</v>
      </c>
      <c r="CN2027">
        <v>0</v>
      </c>
      <c r="CO2027">
        <v>0</v>
      </c>
      <c r="CP2027">
        <v>16197000</v>
      </c>
      <c r="CQ2027">
        <v>0</v>
      </c>
      <c r="CR2027">
        <v>0</v>
      </c>
      <c r="CS2027">
        <v>12452000</v>
      </c>
      <c r="CT2027">
        <v>0</v>
      </c>
      <c r="CU2027">
        <v>0</v>
      </c>
      <c r="CV2027">
        <v>11196000</v>
      </c>
      <c r="CW2027">
        <v>0</v>
      </c>
      <c r="CX2027">
        <v>0</v>
      </c>
      <c r="CY2027">
        <v>14836000</v>
      </c>
      <c r="CZ2027">
        <v>0</v>
      </c>
      <c r="DA2027">
        <v>0</v>
      </c>
      <c r="DB2027">
        <v>0</v>
      </c>
      <c r="DC2027">
        <v>0</v>
      </c>
      <c r="DD2027">
        <v>0</v>
      </c>
      <c r="DE2027">
        <v>48771000</v>
      </c>
      <c r="DF2027">
        <v>0</v>
      </c>
      <c r="DG2027">
        <v>0</v>
      </c>
      <c r="DJ2027">
        <v>2025</v>
      </c>
      <c r="DK2027">
        <v>3150</v>
      </c>
      <c r="DL2027">
        <v>343</v>
      </c>
      <c r="DM2027">
        <v>343</v>
      </c>
      <c r="DN2027" t="s">
        <v>6335</v>
      </c>
      <c r="DO2027" t="s">
        <v>6334</v>
      </c>
      <c r="DP2027" t="s">
        <v>6333</v>
      </c>
      <c r="DQ2027" t="s">
        <v>6332</v>
      </c>
      <c r="DR2027">
        <v>55996</v>
      </c>
      <c r="DS2027">
        <v>38173</v>
      </c>
      <c r="DT2027">
        <v>8</v>
      </c>
      <c r="DU2027">
        <v>52923</v>
      </c>
      <c r="DV2027">
        <v>55995</v>
      </c>
      <c r="DW2027">
        <v>38170</v>
      </c>
      <c r="DX2027">
        <v>8</v>
      </c>
      <c r="DY2027">
        <v>51898</v>
      </c>
      <c r="DZ2027">
        <v>55995</v>
      </c>
      <c r="EA2027">
        <v>38170</v>
      </c>
      <c r="EB2027">
        <v>8</v>
      </c>
      <c r="EC2027">
        <v>51898</v>
      </c>
    </row>
    <row r="2028" spans="1:133" x14ac:dyDescent="0.2">
      <c r="A2028" t="s">
        <v>6309</v>
      </c>
      <c r="B2028" t="s">
        <v>6331</v>
      </c>
      <c r="C2028" t="s">
        <v>6301</v>
      </c>
      <c r="D2028" t="str">
        <f t="shared" si="93"/>
        <v>NP_001419</v>
      </c>
      <c r="E2028" t="s">
        <v>6300</v>
      </c>
      <c r="F2028" t="s">
        <v>6300</v>
      </c>
      <c r="G2028" t="s">
        <v>6307</v>
      </c>
      <c r="H2028">
        <v>1</v>
      </c>
      <c r="I2028">
        <v>110.801</v>
      </c>
      <c r="J2028">
        <v>3.2979200000000002E-3</v>
      </c>
      <c r="K2028">
        <v>110.8</v>
      </c>
      <c r="L2028">
        <v>60.317999999999998</v>
      </c>
      <c r="M2028">
        <v>110.8</v>
      </c>
      <c r="N2028">
        <v>1</v>
      </c>
      <c r="O2028">
        <v>92.792000000000002</v>
      </c>
      <c r="P2028">
        <v>1.11713E-2</v>
      </c>
      <c r="Q2028">
        <v>92.792000000000002</v>
      </c>
      <c r="R2028">
        <v>0</v>
      </c>
      <c r="S2028">
        <v>0</v>
      </c>
      <c r="U2028" t="s">
        <v>137</v>
      </c>
      <c r="V2028">
        <v>1</v>
      </c>
      <c r="W2028">
        <v>110.801</v>
      </c>
      <c r="X2028">
        <v>3.2979200000000002E-3</v>
      </c>
      <c r="Y2028">
        <v>110.8</v>
      </c>
      <c r="Z2028">
        <v>0</v>
      </c>
      <c r="AA2028">
        <v>0</v>
      </c>
      <c r="AC2028" t="s">
        <v>137</v>
      </c>
      <c r="AP2028">
        <v>0</v>
      </c>
      <c r="AQ2028">
        <v>0</v>
      </c>
      <c r="AS2028" t="s">
        <v>137</v>
      </c>
      <c r="AT2028" t="s">
        <v>136</v>
      </c>
      <c r="AU2028">
        <v>1</v>
      </c>
      <c r="AV2028" t="s">
        <v>144</v>
      </c>
      <c r="AW2028" t="str">
        <f t="shared" si="94"/>
        <v>ENO1|NP_001419</v>
      </c>
      <c r="AX2028" s="1" t="str">
        <f t="shared" si="95"/>
        <v>ENO1|NP_001419|EGLELLK(1)TAIGK</v>
      </c>
      <c r="AY2028" t="s">
        <v>6330</v>
      </c>
      <c r="AZ2028" t="s">
        <v>143</v>
      </c>
      <c r="BA2028" t="s">
        <v>447</v>
      </c>
      <c r="BB2028" t="s">
        <v>6329</v>
      </c>
      <c r="BC2028" t="s">
        <v>6328</v>
      </c>
      <c r="BD2028">
        <v>7</v>
      </c>
      <c r="BE2028">
        <v>2</v>
      </c>
      <c r="BF2028">
        <v>-0.66579999999999995</v>
      </c>
      <c r="BG2028" t="s">
        <v>139</v>
      </c>
      <c r="BH2028" t="s">
        <v>138</v>
      </c>
      <c r="BI2028" t="s">
        <v>139</v>
      </c>
      <c r="BJ2028" t="s">
        <v>138</v>
      </c>
      <c r="BK2028" t="s">
        <v>138</v>
      </c>
      <c r="BL2028" t="s">
        <v>138</v>
      </c>
      <c r="BM2028" t="s">
        <v>138</v>
      </c>
      <c r="BN2028" t="s">
        <v>138</v>
      </c>
      <c r="BO2028">
        <v>45075000</v>
      </c>
      <c r="BP2028">
        <v>45075000</v>
      </c>
      <c r="BQ2028">
        <v>0</v>
      </c>
      <c r="BR2028">
        <v>0</v>
      </c>
      <c r="BS2028" t="s">
        <v>137</v>
      </c>
      <c r="BT2028">
        <v>7004500</v>
      </c>
      <c r="BU2028">
        <v>9627500</v>
      </c>
      <c r="BV2028">
        <v>11193000</v>
      </c>
      <c r="BW2028">
        <v>9768300</v>
      </c>
      <c r="BX2028" t="s">
        <v>297</v>
      </c>
      <c r="BY2028" t="s">
        <v>297</v>
      </c>
      <c r="BZ2028" t="s">
        <v>297</v>
      </c>
      <c r="CA2028">
        <v>7482400</v>
      </c>
      <c r="CB2028" t="s">
        <v>137</v>
      </c>
      <c r="CC2028" t="s">
        <v>137</v>
      </c>
      <c r="CD2028" t="s">
        <v>137</v>
      </c>
      <c r="CE2028" t="s">
        <v>137</v>
      </c>
      <c r="CF2028" t="s">
        <v>137</v>
      </c>
      <c r="CG2028" t="s">
        <v>137</v>
      </c>
      <c r="CH2028" t="s">
        <v>137</v>
      </c>
      <c r="CI2028" t="s">
        <v>137</v>
      </c>
      <c r="CJ2028">
        <v>7004500</v>
      </c>
      <c r="CK2028">
        <v>0</v>
      </c>
      <c r="CL2028">
        <v>0</v>
      </c>
      <c r="CM2028">
        <v>9627500</v>
      </c>
      <c r="CN2028">
        <v>0</v>
      </c>
      <c r="CO2028">
        <v>0</v>
      </c>
      <c r="CP2028">
        <v>11193000</v>
      </c>
      <c r="CQ2028">
        <v>0</v>
      </c>
      <c r="CR2028">
        <v>0</v>
      </c>
      <c r="CS2028">
        <v>9768300</v>
      </c>
      <c r="CT2028">
        <v>0</v>
      </c>
      <c r="CU2028">
        <v>0</v>
      </c>
      <c r="CV2028">
        <v>0</v>
      </c>
      <c r="CW2028">
        <v>0</v>
      </c>
      <c r="CX2028">
        <v>0</v>
      </c>
      <c r="CY2028">
        <v>0</v>
      </c>
      <c r="CZ2028">
        <v>0</v>
      </c>
      <c r="DA2028">
        <v>0</v>
      </c>
      <c r="DB2028">
        <v>0</v>
      </c>
      <c r="DC2028">
        <v>0</v>
      </c>
      <c r="DD2028">
        <v>0</v>
      </c>
      <c r="DE2028">
        <v>7482400</v>
      </c>
      <c r="DF2028">
        <v>0</v>
      </c>
      <c r="DG2028">
        <v>0</v>
      </c>
      <c r="DJ2028">
        <v>2026</v>
      </c>
      <c r="DK2028">
        <v>3150</v>
      </c>
      <c r="DL2028">
        <v>228</v>
      </c>
      <c r="DM2028">
        <v>228</v>
      </c>
      <c r="DN2028">
        <v>1704</v>
      </c>
      <c r="DO2028">
        <v>1796</v>
      </c>
      <c r="DP2028" t="s">
        <v>6327</v>
      </c>
      <c r="DQ2028" t="s">
        <v>6326</v>
      </c>
      <c r="DR2028">
        <v>10266</v>
      </c>
      <c r="DS2028">
        <v>7286</v>
      </c>
      <c r="DT2028">
        <v>3</v>
      </c>
      <c r="DU2028">
        <v>41949</v>
      </c>
      <c r="DV2028">
        <v>10266</v>
      </c>
      <c r="DW2028">
        <v>7286</v>
      </c>
      <c r="DX2028">
        <v>3</v>
      </c>
      <c r="DY2028">
        <v>41949</v>
      </c>
      <c r="DZ2028">
        <v>10266</v>
      </c>
      <c r="EA2028">
        <v>7286</v>
      </c>
      <c r="EB2028">
        <v>3</v>
      </c>
      <c r="EC2028">
        <v>41949</v>
      </c>
    </row>
    <row r="2029" spans="1:133" x14ac:dyDescent="0.2">
      <c r="A2029" s="4" t="s">
        <v>6309</v>
      </c>
      <c r="B2029" t="s">
        <v>6325</v>
      </c>
      <c r="C2029" t="s">
        <v>6301</v>
      </c>
      <c r="D2029" t="str">
        <f t="shared" si="93"/>
        <v>NP_001419</v>
      </c>
      <c r="E2029" t="s">
        <v>6300</v>
      </c>
      <c r="F2029" t="s">
        <v>6300</v>
      </c>
      <c r="G2029" t="s">
        <v>6307</v>
      </c>
      <c r="H2029">
        <v>1</v>
      </c>
      <c r="I2029">
        <v>111.265</v>
      </c>
      <c r="J2029">
        <v>1.4739099999999999E-3</v>
      </c>
      <c r="K2029">
        <v>132.32</v>
      </c>
      <c r="L2029">
        <v>17.350999999999999</v>
      </c>
      <c r="M2029">
        <v>111.27</v>
      </c>
      <c r="V2029">
        <v>1</v>
      </c>
      <c r="W2029">
        <v>132.31899999999999</v>
      </c>
      <c r="X2029">
        <v>1.4739099999999999E-3</v>
      </c>
      <c r="Y2029">
        <v>132.32</v>
      </c>
      <c r="Z2029">
        <v>1</v>
      </c>
      <c r="AA2029">
        <v>94.465299999999999</v>
      </c>
      <c r="AB2029">
        <v>1.68582E-2</v>
      </c>
      <c r="AC2029">
        <v>94.465000000000003</v>
      </c>
      <c r="AD2029">
        <v>1</v>
      </c>
      <c r="AE2029">
        <v>111.265</v>
      </c>
      <c r="AF2029">
        <v>4.1222699999999999E-3</v>
      </c>
      <c r="AG2029">
        <v>111.27</v>
      </c>
      <c r="AT2029" t="s">
        <v>136</v>
      </c>
      <c r="AU2029">
        <v>1</v>
      </c>
      <c r="AV2029" t="s">
        <v>144</v>
      </c>
      <c r="AW2029" t="str">
        <f t="shared" si="94"/>
        <v>ENO1|NP_001419</v>
      </c>
      <c r="AX2029" s="1" t="str">
        <f t="shared" si="95"/>
        <v>ENO1|NP_001419|IEEELGSK(1)AK</v>
      </c>
      <c r="AY2029" t="s">
        <v>6324</v>
      </c>
      <c r="AZ2029" t="s">
        <v>4984</v>
      </c>
      <c r="BA2029" t="s">
        <v>1277</v>
      </c>
      <c r="BB2029" t="s">
        <v>6323</v>
      </c>
      <c r="BC2029" t="s">
        <v>6322</v>
      </c>
      <c r="BD2029">
        <v>8</v>
      </c>
      <c r="BE2029">
        <v>2</v>
      </c>
      <c r="BF2029">
        <v>-0.22494</v>
      </c>
      <c r="BG2029" t="s">
        <v>138</v>
      </c>
      <c r="BH2029" t="s">
        <v>138</v>
      </c>
      <c r="BI2029" t="s">
        <v>139</v>
      </c>
      <c r="BJ2029" t="s">
        <v>139</v>
      </c>
      <c r="BK2029" t="s">
        <v>139</v>
      </c>
      <c r="BL2029" t="s">
        <v>138</v>
      </c>
      <c r="BM2029" t="s">
        <v>138</v>
      </c>
      <c r="BN2029" t="s">
        <v>138</v>
      </c>
      <c r="BO2029">
        <v>37255000</v>
      </c>
      <c r="BP2029">
        <v>37255000</v>
      </c>
      <c r="BQ2029">
        <v>0</v>
      </c>
      <c r="BR2029">
        <v>0</v>
      </c>
      <c r="BS2029" t="s">
        <v>137</v>
      </c>
      <c r="BT2029" t="s">
        <v>297</v>
      </c>
      <c r="BU2029" t="s">
        <v>297</v>
      </c>
      <c r="BV2029">
        <v>9708300</v>
      </c>
      <c r="BW2029">
        <v>19427000</v>
      </c>
      <c r="BX2029">
        <v>8120200</v>
      </c>
      <c r="BY2029" t="s">
        <v>297</v>
      </c>
      <c r="BZ2029" t="s">
        <v>297</v>
      </c>
      <c r="CA2029" t="s">
        <v>297</v>
      </c>
      <c r="CB2029" t="s">
        <v>137</v>
      </c>
      <c r="CC2029" t="s">
        <v>137</v>
      </c>
      <c r="CD2029" t="s">
        <v>137</v>
      </c>
      <c r="CE2029" t="s">
        <v>137</v>
      </c>
      <c r="CF2029" t="s">
        <v>137</v>
      </c>
      <c r="CG2029" t="s">
        <v>137</v>
      </c>
      <c r="CH2029" t="s">
        <v>137</v>
      </c>
      <c r="CI2029" t="s">
        <v>137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9708300</v>
      </c>
      <c r="CQ2029">
        <v>0</v>
      </c>
      <c r="CR2029">
        <v>0</v>
      </c>
      <c r="CS2029">
        <v>19427000</v>
      </c>
      <c r="CT2029">
        <v>0</v>
      </c>
      <c r="CU2029">
        <v>0</v>
      </c>
      <c r="CV2029">
        <v>8120200</v>
      </c>
      <c r="CW2029">
        <v>0</v>
      </c>
      <c r="CX2029">
        <v>0</v>
      </c>
      <c r="CY2029">
        <v>0</v>
      </c>
      <c r="CZ2029">
        <v>0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J2029">
        <v>2027</v>
      </c>
      <c r="DK2029">
        <v>3150</v>
      </c>
      <c r="DL2029">
        <v>420</v>
      </c>
      <c r="DM2029">
        <v>420</v>
      </c>
      <c r="DN2029">
        <v>4183</v>
      </c>
      <c r="DO2029">
        <v>4410</v>
      </c>
      <c r="DP2029" t="s">
        <v>6321</v>
      </c>
      <c r="DQ2029" t="s">
        <v>6320</v>
      </c>
      <c r="DR2029">
        <v>26715</v>
      </c>
      <c r="DS2029">
        <v>18579</v>
      </c>
      <c r="DT2029">
        <v>5</v>
      </c>
      <c r="DU2029">
        <v>13267</v>
      </c>
      <c r="DV2029">
        <v>26713</v>
      </c>
      <c r="DW2029">
        <v>18577</v>
      </c>
      <c r="DX2029">
        <v>3</v>
      </c>
      <c r="DY2029">
        <v>13701</v>
      </c>
      <c r="DZ2029">
        <v>26713</v>
      </c>
      <c r="EA2029">
        <v>18577</v>
      </c>
      <c r="EB2029">
        <v>3</v>
      </c>
      <c r="EC2029">
        <v>13701</v>
      </c>
    </row>
    <row r="2030" spans="1:133" x14ac:dyDescent="0.2">
      <c r="A2030" t="s">
        <v>6309</v>
      </c>
      <c r="B2030" t="s">
        <v>6319</v>
      </c>
      <c r="C2030" t="s">
        <v>6301</v>
      </c>
      <c r="D2030" t="str">
        <f t="shared" si="93"/>
        <v>NP_001419</v>
      </c>
      <c r="E2030" t="s">
        <v>6300</v>
      </c>
      <c r="F2030" t="s">
        <v>6300</v>
      </c>
      <c r="G2030" t="s">
        <v>6307</v>
      </c>
      <c r="H2030">
        <v>1</v>
      </c>
      <c r="I2030">
        <v>110.251</v>
      </c>
      <c r="J2030" s="3">
        <v>2.6864400000000001E-43</v>
      </c>
      <c r="K2030">
        <v>226.59</v>
      </c>
      <c r="L2030">
        <v>159.57</v>
      </c>
      <c r="M2030">
        <v>110.25</v>
      </c>
      <c r="N2030">
        <v>1</v>
      </c>
      <c r="O2030">
        <v>75.588800000000006</v>
      </c>
      <c r="P2030">
        <v>2.07694E-2</v>
      </c>
      <c r="Q2030">
        <v>75.588999999999999</v>
      </c>
      <c r="R2030">
        <v>1</v>
      </c>
      <c r="S2030">
        <v>155.386</v>
      </c>
      <c r="T2030">
        <v>1.0220700000000001E-4</v>
      </c>
      <c r="U2030">
        <v>155.38999999999999</v>
      </c>
      <c r="V2030">
        <v>1</v>
      </c>
      <c r="W2030">
        <v>178.66900000000001</v>
      </c>
      <c r="X2030" s="3">
        <v>2.1057099999999999E-7</v>
      </c>
      <c r="Y2030">
        <v>178.67</v>
      </c>
      <c r="Z2030">
        <v>1</v>
      </c>
      <c r="AA2030">
        <v>226.59</v>
      </c>
      <c r="AB2030" s="3">
        <v>2.6864400000000001E-43</v>
      </c>
      <c r="AC2030">
        <v>226.59</v>
      </c>
      <c r="AD2030">
        <v>1</v>
      </c>
      <c r="AE2030">
        <v>89.746799999999993</v>
      </c>
      <c r="AF2030">
        <v>5.5075200000000001E-3</v>
      </c>
      <c r="AG2030">
        <v>89.747</v>
      </c>
      <c r="AH2030">
        <v>1</v>
      </c>
      <c r="AI2030">
        <v>103.834</v>
      </c>
      <c r="AJ2030">
        <v>1.7099400000000001E-3</v>
      </c>
      <c r="AK2030">
        <v>103.83</v>
      </c>
      <c r="AL2030">
        <v>1</v>
      </c>
      <c r="AM2030">
        <v>170.78899999999999</v>
      </c>
      <c r="AN2030" s="3">
        <v>1.33884E-5</v>
      </c>
      <c r="AO2030">
        <v>170.79</v>
      </c>
      <c r="AP2030">
        <v>1</v>
      </c>
      <c r="AQ2030">
        <v>110.251</v>
      </c>
      <c r="AR2030">
        <v>8.6269899999999997E-4</v>
      </c>
      <c r="AS2030">
        <v>110.25</v>
      </c>
      <c r="AT2030" t="s">
        <v>136</v>
      </c>
      <c r="AU2030">
        <v>1</v>
      </c>
      <c r="AV2030" t="s">
        <v>144</v>
      </c>
      <c r="AW2030" t="str">
        <f t="shared" si="94"/>
        <v>ENO1|NP_001419</v>
      </c>
      <c r="AX2030" s="1" t="str">
        <f t="shared" si="95"/>
        <v>ENO1|NP_001419|IGAEVYHNLK(1)NVIK</v>
      </c>
      <c r="AY2030" t="s">
        <v>6318</v>
      </c>
      <c r="AZ2030" t="s">
        <v>143</v>
      </c>
      <c r="BA2030" t="s">
        <v>1283</v>
      </c>
      <c r="BB2030" t="s">
        <v>6317</v>
      </c>
      <c r="BC2030" t="s">
        <v>6316</v>
      </c>
      <c r="BD2030">
        <v>10</v>
      </c>
      <c r="BE2030">
        <v>2</v>
      </c>
      <c r="BF2030">
        <v>0.90590999999999999</v>
      </c>
      <c r="BG2030" t="s">
        <v>139</v>
      </c>
      <c r="BH2030" t="s">
        <v>139</v>
      </c>
      <c r="BI2030" t="s">
        <v>139</v>
      </c>
      <c r="BJ2030" t="s">
        <v>139</v>
      </c>
      <c r="BK2030" t="s">
        <v>139</v>
      </c>
      <c r="BL2030" t="s">
        <v>139</v>
      </c>
      <c r="BM2030" t="s">
        <v>139</v>
      </c>
      <c r="BN2030" t="s">
        <v>139</v>
      </c>
      <c r="BO2030">
        <v>229390000</v>
      </c>
      <c r="BP2030">
        <v>229390000</v>
      </c>
      <c r="BQ2030">
        <v>0</v>
      </c>
      <c r="BR2030">
        <v>0</v>
      </c>
      <c r="BS2030" t="s">
        <v>137</v>
      </c>
      <c r="BT2030">
        <v>24092000</v>
      </c>
      <c r="BU2030">
        <v>20296000</v>
      </c>
      <c r="BV2030">
        <v>32701000</v>
      </c>
      <c r="BW2030">
        <v>21503000</v>
      </c>
      <c r="BX2030">
        <v>15028000</v>
      </c>
      <c r="BY2030">
        <v>25351000</v>
      </c>
      <c r="BZ2030">
        <v>32787000</v>
      </c>
      <c r="CA2030">
        <v>54792000</v>
      </c>
      <c r="CB2030" t="s">
        <v>137</v>
      </c>
      <c r="CC2030" t="s">
        <v>137</v>
      </c>
      <c r="CD2030" t="s">
        <v>137</v>
      </c>
      <c r="CE2030" t="s">
        <v>137</v>
      </c>
      <c r="CF2030" t="s">
        <v>137</v>
      </c>
      <c r="CG2030" t="s">
        <v>137</v>
      </c>
      <c r="CH2030" t="s">
        <v>137</v>
      </c>
      <c r="CI2030" t="s">
        <v>137</v>
      </c>
      <c r="CJ2030">
        <v>24092000</v>
      </c>
      <c r="CK2030">
        <v>0</v>
      </c>
      <c r="CL2030">
        <v>0</v>
      </c>
      <c r="CM2030">
        <v>20296000</v>
      </c>
      <c r="CN2030">
        <v>0</v>
      </c>
      <c r="CO2030">
        <v>0</v>
      </c>
      <c r="CP2030">
        <v>32701000</v>
      </c>
      <c r="CQ2030">
        <v>0</v>
      </c>
      <c r="CR2030">
        <v>0</v>
      </c>
      <c r="CS2030">
        <v>21503000</v>
      </c>
      <c r="CT2030">
        <v>0</v>
      </c>
      <c r="CU2030">
        <v>0</v>
      </c>
      <c r="CV2030">
        <v>15028000</v>
      </c>
      <c r="CW2030">
        <v>0</v>
      </c>
      <c r="CX2030">
        <v>0</v>
      </c>
      <c r="CY2030">
        <v>25351000</v>
      </c>
      <c r="CZ2030">
        <v>0</v>
      </c>
      <c r="DA2030">
        <v>0</v>
      </c>
      <c r="DB2030">
        <v>32787000</v>
      </c>
      <c r="DC2030">
        <v>0</v>
      </c>
      <c r="DD2030">
        <v>0</v>
      </c>
      <c r="DE2030">
        <v>54792000</v>
      </c>
      <c r="DF2030">
        <v>0</v>
      </c>
      <c r="DG2030">
        <v>0</v>
      </c>
      <c r="DJ2030">
        <v>2028</v>
      </c>
      <c r="DK2030">
        <v>3150</v>
      </c>
      <c r="DL2030">
        <v>193</v>
      </c>
      <c r="DM2030">
        <v>193</v>
      </c>
      <c r="DN2030">
        <v>4243</v>
      </c>
      <c r="DO2030">
        <v>4471</v>
      </c>
      <c r="DP2030" t="s">
        <v>6315</v>
      </c>
      <c r="DQ2030" t="s">
        <v>6314</v>
      </c>
      <c r="DR2030">
        <v>27023</v>
      </c>
      <c r="DS2030">
        <v>18778</v>
      </c>
      <c r="DT2030">
        <v>8</v>
      </c>
      <c r="DU2030">
        <v>33336</v>
      </c>
      <c r="DV2030">
        <v>27019</v>
      </c>
      <c r="DW2030">
        <v>18773</v>
      </c>
      <c r="DX2030">
        <v>4</v>
      </c>
      <c r="DY2030">
        <v>33231</v>
      </c>
      <c r="DZ2030">
        <v>27019</v>
      </c>
      <c r="EA2030">
        <v>18773</v>
      </c>
      <c r="EB2030">
        <v>4</v>
      </c>
      <c r="EC2030">
        <v>33231</v>
      </c>
    </row>
    <row r="2031" spans="1:133" x14ac:dyDescent="0.2">
      <c r="A2031" s="4" t="s">
        <v>6300</v>
      </c>
      <c r="B2031">
        <v>89</v>
      </c>
      <c r="C2031" t="s">
        <v>6301</v>
      </c>
      <c r="D2031" t="str">
        <f t="shared" si="93"/>
        <v>NP_001419</v>
      </c>
      <c r="E2031" t="s">
        <v>6300</v>
      </c>
      <c r="F2031" t="s">
        <v>6300</v>
      </c>
      <c r="G2031" t="s">
        <v>6299</v>
      </c>
      <c r="H2031">
        <v>1</v>
      </c>
      <c r="I2031">
        <v>72.728899999999996</v>
      </c>
      <c r="J2031">
        <v>8.4086999999999999E-3</v>
      </c>
      <c r="K2031">
        <v>136.33000000000001</v>
      </c>
      <c r="L2031">
        <v>32.898000000000003</v>
      </c>
      <c r="M2031">
        <v>136.33000000000001</v>
      </c>
      <c r="V2031">
        <v>1</v>
      </c>
      <c r="W2031">
        <v>72.728899999999996</v>
      </c>
      <c r="X2031">
        <v>8.4086999999999999E-3</v>
      </c>
      <c r="Y2031">
        <v>136.33000000000001</v>
      </c>
      <c r="Z2031">
        <v>0</v>
      </c>
      <c r="AA2031">
        <v>0</v>
      </c>
      <c r="AC2031" t="s">
        <v>137</v>
      </c>
      <c r="AD2031">
        <v>0</v>
      </c>
      <c r="AE2031">
        <v>0</v>
      </c>
      <c r="AG2031" t="s">
        <v>137</v>
      </c>
      <c r="AT2031" t="s">
        <v>136</v>
      </c>
      <c r="AU2031">
        <v>1</v>
      </c>
      <c r="AV2031" t="s">
        <v>144</v>
      </c>
      <c r="AW2031" t="str">
        <f t="shared" si="94"/>
        <v>ENO1|NP_001419</v>
      </c>
      <c r="AX2031" s="1" t="str">
        <f t="shared" si="95"/>
        <v>ENO1|NP_001419|KLNVTEQEK(1)IDK</v>
      </c>
      <c r="AY2031" t="s">
        <v>6313</v>
      </c>
      <c r="AZ2031" t="s">
        <v>1879</v>
      </c>
      <c r="BA2031" t="s">
        <v>1191</v>
      </c>
      <c r="BB2031" t="s">
        <v>6312</v>
      </c>
      <c r="BC2031" t="s">
        <v>6311</v>
      </c>
      <c r="BD2031">
        <v>9</v>
      </c>
      <c r="BE2031">
        <v>2</v>
      </c>
      <c r="BF2031">
        <v>-1.7803</v>
      </c>
      <c r="BG2031" t="s">
        <v>138</v>
      </c>
      <c r="BH2031" t="s">
        <v>138</v>
      </c>
      <c r="BI2031" t="s">
        <v>139</v>
      </c>
      <c r="BJ2031" t="s">
        <v>138</v>
      </c>
      <c r="BK2031" t="s">
        <v>138</v>
      </c>
      <c r="BL2031" t="s">
        <v>138</v>
      </c>
      <c r="BM2031" t="s">
        <v>138</v>
      </c>
      <c r="BN2031" t="s">
        <v>138</v>
      </c>
      <c r="BO2031">
        <v>48324000</v>
      </c>
      <c r="BP2031">
        <v>48324000</v>
      </c>
      <c r="BQ2031">
        <v>0</v>
      </c>
      <c r="BR2031">
        <v>0</v>
      </c>
      <c r="BS2031" t="s">
        <v>137</v>
      </c>
      <c r="BT2031" t="s">
        <v>297</v>
      </c>
      <c r="BU2031" t="s">
        <v>297</v>
      </c>
      <c r="BV2031">
        <v>12371000</v>
      </c>
      <c r="BW2031">
        <v>26613000</v>
      </c>
      <c r="BX2031">
        <v>9340000</v>
      </c>
      <c r="BY2031" t="s">
        <v>297</v>
      </c>
      <c r="BZ2031" t="s">
        <v>297</v>
      </c>
      <c r="CA2031" t="s">
        <v>297</v>
      </c>
      <c r="CB2031" t="s">
        <v>137</v>
      </c>
      <c r="CC2031" t="s">
        <v>137</v>
      </c>
      <c r="CD2031" t="s">
        <v>137</v>
      </c>
      <c r="CE2031" t="s">
        <v>137</v>
      </c>
      <c r="CF2031" t="s">
        <v>137</v>
      </c>
      <c r="CG2031" t="s">
        <v>137</v>
      </c>
      <c r="CH2031" t="s">
        <v>137</v>
      </c>
      <c r="CI2031" t="s">
        <v>137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12371000</v>
      </c>
      <c r="CQ2031">
        <v>0</v>
      </c>
      <c r="CR2031">
        <v>0</v>
      </c>
      <c r="CS2031">
        <v>26613000</v>
      </c>
      <c r="CT2031">
        <v>0</v>
      </c>
      <c r="CU2031">
        <v>0</v>
      </c>
      <c r="CV2031">
        <v>9340000</v>
      </c>
      <c r="CW2031">
        <v>0</v>
      </c>
      <c r="CX2031">
        <v>0</v>
      </c>
      <c r="CY2031">
        <v>0</v>
      </c>
      <c r="CZ2031">
        <v>0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J2031">
        <v>2029</v>
      </c>
      <c r="DK2031">
        <v>3150</v>
      </c>
      <c r="DL2031">
        <v>89</v>
      </c>
      <c r="DM2031">
        <v>89</v>
      </c>
      <c r="DN2031">
        <v>5178</v>
      </c>
      <c r="DO2031">
        <v>5481</v>
      </c>
      <c r="DP2031" t="s">
        <v>6310</v>
      </c>
      <c r="DQ2031">
        <v>23474</v>
      </c>
      <c r="DR2031">
        <v>34106</v>
      </c>
      <c r="DS2031">
        <v>23474</v>
      </c>
      <c r="DT2031">
        <v>3</v>
      </c>
      <c r="DU2031">
        <v>13833</v>
      </c>
      <c r="DV2031">
        <v>34106</v>
      </c>
      <c r="DW2031">
        <v>23474</v>
      </c>
      <c r="DX2031">
        <v>3</v>
      </c>
      <c r="DY2031">
        <v>13833</v>
      </c>
      <c r="DZ2031">
        <v>34106</v>
      </c>
      <c r="EA2031">
        <v>23474</v>
      </c>
      <c r="EB2031">
        <v>3</v>
      </c>
      <c r="EC2031">
        <v>13833</v>
      </c>
    </row>
    <row r="2032" spans="1:133" x14ac:dyDescent="0.2">
      <c r="A2032" t="s">
        <v>6309</v>
      </c>
      <c r="B2032" t="s">
        <v>6308</v>
      </c>
      <c r="C2032" t="s">
        <v>6301</v>
      </c>
      <c r="D2032" t="str">
        <f t="shared" si="93"/>
        <v>NP_001419</v>
      </c>
      <c r="E2032" t="s">
        <v>6300</v>
      </c>
      <c r="F2032" t="s">
        <v>6300</v>
      </c>
      <c r="G2032" t="s">
        <v>6307</v>
      </c>
      <c r="H2032">
        <v>1</v>
      </c>
      <c r="I2032">
        <v>116.372</v>
      </c>
      <c r="J2032">
        <v>1.4621E-3</v>
      </c>
      <c r="K2032">
        <v>144.12</v>
      </c>
      <c r="L2032">
        <v>63.667000000000002</v>
      </c>
      <c r="M2032">
        <v>116.37</v>
      </c>
      <c r="N2032">
        <v>0</v>
      </c>
      <c r="O2032">
        <v>0</v>
      </c>
      <c r="Q2032" t="s">
        <v>137</v>
      </c>
      <c r="R2032">
        <v>1</v>
      </c>
      <c r="S2032">
        <v>118.495</v>
      </c>
      <c r="T2032">
        <v>4.6594100000000001E-3</v>
      </c>
      <c r="U2032">
        <v>118.5</v>
      </c>
      <c r="V2032">
        <v>1</v>
      </c>
      <c r="W2032">
        <v>141.196</v>
      </c>
      <c r="X2032">
        <v>2.0010900000000001E-3</v>
      </c>
      <c r="Y2032">
        <v>141.19999999999999</v>
      </c>
      <c r="Z2032">
        <v>1</v>
      </c>
      <c r="AA2032">
        <v>144.12200000000001</v>
      </c>
      <c r="AB2032">
        <v>1.4621E-3</v>
      </c>
      <c r="AC2032">
        <v>144.12</v>
      </c>
      <c r="AD2032">
        <v>1</v>
      </c>
      <c r="AE2032">
        <v>109.47799999999999</v>
      </c>
      <c r="AF2032">
        <v>9.7874099999999999E-3</v>
      </c>
      <c r="AG2032">
        <v>109.48</v>
      </c>
      <c r="AH2032">
        <v>1</v>
      </c>
      <c r="AI2032">
        <v>118.495</v>
      </c>
      <c r="AJ2032">
        <v>4.6594100000000001E-3</v>
      </c>
      <c r="AK2032">
        <v>118.5</v>
      </c>
      <c r="AL2032">
        <v>1</v>
      </c>
      <c r="AM2032">
        <v>120.155</v>
      </c>
      <c r="AN2032">
        <v>4.7148299999999997E-3</v>
      </c>
      <c r="AO2032">
        <v>120.15</v>
      </c>
      <c r="AP2032">
        <v>1</v>
      </c>
      <c r="AQ2032">
        <v>116.372</v>
      </c>
      <c r="AR2032">
        <v>4.5884999999999997E-3</v>
      </c>
      <c r="AS2032">
        <v>116.37</v>
      </c>
      <c r="AT2032" t="s">
        <v>136</v>
      </c>
      <c r="AU2032">
        <v>1</v>
      </c>
      <c r="AV2032" t="s">
        <v>144</v>
      </c>
      <c r="AW2032" t="str">
        <f t="shared" si="94"/>
        <v>ENO1|NP_001419</v>
      </c>
      <c r="AX2032" s="1" t="str">
        <f t="shared" si="95"/>
        <v>ENO1|NP_001419|LAK(1)YNQLLR</v>
      </c>
      <c r="AY2032" t="s">
        <v>6306</v>
      </c>
      <c r="AZ2032" t="s">
        <v>797</v>
      </c>
      <c r="BA2032" t="s">
        <v>272</v>
      </c>
      <c r="BB2032" t="s">
        <v>6305</v>
      </c>
      <c r="BC2032" t="s">
        <v>6304</v>
      </c>
      <c r="BD2032">
        <v>3</v>
      </c>
      <c r="BE2032">
        <v>2</v>
      </c>
      <c r="BF2032">
        <v>-8.5477999999999998E-2</v>
      </c>
      <c r="BG2032" t="s">
        <v>138</v>
      </c>
      <c r="BH2032" t="s">
        <v>139</v>
      </c>
      <c r="BI2032" t="s">
        <v>139</v>
      </c>
      <c r="BJ2032" t="s">
        <v>139</v>
      </c>
      <c r="BK2032" t="s">
        <v>139</v>
      </c>
      <c r="BL2032" t="s">
        <v>139</v>
      </c>
      <c r="BM2032" t="s">
        <v>139</v>
      </c>
      <c r="BN2032" t="s">
        <v>139</v>
      </c>
      <c r="BO2032">
        <v>93733000</v>
      </c>
      <c r="BP2032">
        <v>93733000</v>
      </c>
      <c r="BQ2032">
        <v>0</v>
      </c>
      <c r="BR2032">
        <v>0</v>
      </c>
      <c r="BS2032" t="s">
        <v>137</v>
      </c>
      <c r="BT2032">
        <v>10389000</v>
      </c>
      <c r="BU2032">
        <v>12158000</v>
      </c>
      <c r="BV2032">
        <v>14184000</v>
      </c>
      <c r="BW2032">
        <v>10710000</v>
      </c>
      <c r="BX2032">
        <v>7922600</v>
      </c>
      <c r="BY2032">
        <v>9994500</v>
      </c>
      <c r="BZ2032">
        <v>12196000</v>
      </c>
      <c r="CA2032">
        <v>16181000</v>
      </c>
      <c r="CB2032" t="s">
        <v>137</v>
      </c>
      <c r="CC2032" t="s">
        <v>137</v>
      </c>
      <c r="CD2032" t="s">
        <v>137</v>
      </c>
      <c r="CE2032" t="s">
        <v>137</v>
      </c>
      <c r="CF2032" t="s">
        <v>137</v>
      </c>
      <c r="CG2032" t="s">
        <v>137</v>
      </c>
      <c r="CH2032" t="s">
        <v>137</v>
      </c>
      <c r="CI2032" t="s">
        <v>137</v>
      </c>
      <c r="CJ2032">
        <v>10389000</v>
      </c>
      <c r="CK2032">
        <v>0</v>
      </c>
      <c r="CL2032">
        <v>0</v>
      </c>
      <c r="CM2032">
        <v>12158000</v>
      </c>
      <c r="CN2032">
        <v>0</v>
      </c>
      <c r="CO2032">
        <v>0</v>
      </c>
      <c r="CP2032">
        <v>14184000</v>
      </c>
      <c r="CQ2032">
        <v>0</v>
      </c>
      <c r="CR2032">
        <v>0</v>
      </c>
      <c r="CS2032">
        <v>10710000</v>
      </c>
      <c r="CT2032">
        <v>0</v>
      </c>
      <c r="CU2032">
        <v>0</v>
      </c>
      <c r="CV2032">
        <v>7922600</v>
      </c>
      <c r="CW2032">
        <v>0</v>
      </c>
      <c r="CX2032">
        <v>0</v>
      </c>
      <c r="CY2032">
        <v>9994500</v>
      </c>
      <c r="CZ2032">
        <v>0</v>
      </c>
      <c r="DA2032">
        <v>0</v>
      </c>
      <c r="DB2032">
        <v>12196000</v>
      </c>
      <c r="DC2032">
        <v>0</v>
      </c>
      <c r="DD2032">
        <v>0</v>
      </c>
      <c r="DE2032">
        <v>16181000</v>
      </c>
      <c r="DF2032">
        <v>0</v>
      </c>
      <c r="DG2032">
        <v>0</v>
      </c>
      <c r="DJ2032">
        <v>2030</v>
      </c>
      <c r="DK2032">
        <v>3150</v>
      </c>
      <c r="DL2032">
        <v>406</v>
      </c>
      <c r="DM2032">
        <v>406</v>
      </c>
      <c r="DN2032">
        <v>5521</v>
      </c>
      <c r="DO2032">
        <v>5843</v>
      </c>
      <c r="DP2032" t="s">
        <v>6303</v>
      </c>
      <c r="DQ2032" t="s">
        <v>6302</v>
      </c>
      <c r="DR2032">
        <v>36171</v>
      </c>
      <c r="DS2032">
        <v>24745</v>
      </c>
      <c r="DT2032">
        <v>8</v>
      </c>
      <c r="DU2032">
        <v>27308</v>
      </c>
      <c r="DV2032">
        <v>36167</v>
      </c>
      <c r="DW2032">
        <v>24741</v>
      </c>
      <c r="DX2032">
        <v>4</v>
      </c>
      <c r="DY2032">
        <v>26921</v>
      </c>
      <c r="DZ2032">
        <v>36167</v>
      </c>
      <c r="EA2032">
        <v>24741</v>
      </c>
      <c r="EB2032">
        <v>4</v>
      </c>
      <c r="EC2032">
        <v>26921</v>
      </c>
    </row>
    <row r="2033" spans="1:133" x14ac:dyDescent="0.2">
      <c r="A2033" t="s">
        <v>6300</v>
      </c>
      <c r="B2033">
        <v>5</v>
      </c>
      <c r="C2033" t="s">
        <v>6301</v>
      </c>
      <c r="D2033" t="str">
        <f t="shared" si="93"/>
        <v>NP_001419</v>
      </c>
      <c r="E2033" t="s">
        <v>6300</v>
      </c>
      <c r="F2033" t="s">
        <v>6300</v>
      </c>
      <c r="G2033" t="s">
        <v>6299</v>
      </c>
      <c r="H2033">
        <v>1</v>
      </c>
      <c r="I2033">
        <v>140.35300000000001</v>
      </c>
      <c r="J2033">
        <v>2.61444E-4</v>
      </c>
      <c r="K2033">
        <v>161.79</v>
      </c>
      <c r="L2033">
        <v>53.329000000000001</v>
      </c>
      <c r="M2033">
        <v>140.35</v>
      </c>
      <c r="N2033">
        <v>1</v>
      </c>
      <c r="O2033">
        <v>161.78899999999999</v>
      </c>
      <c r="P2033">
        <v>3.9928300000000001E-4</v>
      </c>
      <c r="Q2033">
        <v>161.79</v>
      </c>
      <c r="R2033">
        <v>1</v>
      </c>
      <c r="S2033">
        <v>128.38300000000001</v>
      </c>
      <c r="T2033">
        <v>1.21408E-3</v>
      </c>
      <c r="U2033">
        <v>128.38</v>
      </c>
      <c r="V2033">
        <v>1</v>
      </c>
      <c r="W2033">
        <v>154.489</v>
      </c>
      <c r="X2033">
        <v>2.61444E-4</v>
      </c>
      <c r="Y2033">
        <v>154.49</v>
      </c>
      <c r="Z2033">
        <v>1</v>
      </c>
      <c r="AA2033">
        <v>146.785</v>
      </c>
      <c r="AB2033">
        <v>3.3136E-4</v>
      </c>
      <c r="AC2033">
        <v>146.79</v>
      </c>
      <c r="AD2033">
        <v>1</v>
      </c>
      <c r="AE2033">
        <v>141.196</v>
      </c>
      <c r="AF2033">
        <v>5.8805900000000004E-4</v>
      </c>
      <c r="AG2033">
        <v>141.19999999999999</v>
      </c>
      <c r="AH2033">
        <v>1</v>
      </c>
      <c r="AI2033">
        <v>146.69300000000001</v>
      </c>
      <c r="AJ2033">
        <v>3.3246699999999997E-4</v>
      </c>
      <c r="AK2033">
        <v>146.69</v>
      </c>
      <c r="AL2033">
        <v>1</v>
      </c>
      <c r="AM2033">
        <v>141.196</v>
      </c>
      <c r="AN2033">
        <v>5.8805900000000004E-4</v>
      </c>
      <c r="AO2033">
        <v>141.19999999999999</v>
      </c>
      <c r="AP2033">
        <v>1</v>
      </c>
      <c r="AQ2033">
        <v>140.35300000000001</v>
      </c>
      <c r="AR2033">
        <v>6.4897999999999996E-4</v>
      </c>
      <c r="AS2033">
        <v>140.35</v>
      </c>
      <c r="AT2033" t="s">
        <v>136</v>
      </c>
      <c r="AU2033">
        <v>1</v>
      </c>
      <c r="AV2033" t="s">
        <v>144</v>
      </c>
      <c r="AW2033" t="str">
        <f t="shared" si="94"/>
        <v>ENO1|NP_001419</v>
      </c>
      <c r="AX2033" s="1" t="str">
        <f t="shared" si="95"/>
        <v>ENO1|NP_001419|SILK(1)IHAR</v>
      </c>
      <c r="AY2033" t="s">
        <v>6298</v>
      </c>
      <c r="AZ2033" t="s">
        <v>143</v>
      </c>
      <c r="BA2033" t="s">
        <v>542</v>
      </c>
      <c r="BB2033" t="s">
        <v>6297</v>
      </c>
      <c r="BC2033" t="s">
        <v>6296</v>
      </c>
      <c r="BD2033">
        <v>4</v>
      </c>
      <c r="BE2033">
        <v>2</v>
      </c>
      <c r="BF2033">
        <v>-0.83057999999999998</v>
      </c>
      <c r="BG2033" t="s">
        <v>139</v>
      </c>
      <c r="BH2033" t="s">
        <v>139</v>
      </c>
      <c r="BI2033" t="s">
        <v>139</v>
      </c>
      <c r="BJ2033" t="s">
        <v>139</v>
      </c>
      <c r="BK2033" t="s">
        <v>139</v>
      </c>
      <c r="BL2033" t="s">
        <v>139</v>
      </c>
      <c r="BM2033" t="s">
        <v>139</v>
      </c>
      <c r="BN2033" t="s">
        <v>139</v>
      </c>
      <c r="BO2033">
        <v>2512500000</v>
      </c>
      <c r="BP2033">
        <v>2512500000</v>
      </c>
      <c r="BQ2033">
        <v>0</v>
      </c>
      <c r="BR2033">
        <v>0</v>
      </c>
      <c r="BS2033" t="s">
        <v>137</v>
      </c>
      <c r="BT2033">
        <v>267170000</v>
      </c>
      <c r="BU2033">
        <v>345540000</v>
      </c>
      <c r="BV2033">
        <v>324020000</v>
      </c>
      <c r="BW2033">
        <v>341620000</v>
      </c>
      <c r="BX2033">
        <v>110100000</v>
      </c>
      <c r="BY2033">
        <v>235770000</v>
      </c>
      <c r="BZ2033">
        <v>304800000</v>
      </c>
      <c r="CA2033">
        <v>583500000</v>
      </c>
      <c r="CB2033" t="s">
        <v>137</v>
      </c>
      <c r="CC2033" t="s">
        <v>137</v>
      </c>
      <c r="CD2033" t="s">
        <v>137</v>
      </c>
      <c r="CE2033" t="s">
        <v>137</v>
      </c>
      <c r="CF2033" t="s">
        <v>137</v>
      </c>
      <c r="CG2033" t="s">
        <v>137</v>
      </c>
      <c r="CH2033" t="s">
        <v>137</v>
      </c>
      <c r="CI2033" t="s">
        <v>137</v>
      </c>
      <c r="CJ2033">
        <v>267170000</v>
      </c>
      <c r="CK2033">
        <v>0</v>
      </c>
      <c r="CL2033">
        <v>0</v>
      </c>
      <c r="CM2033">
        <v>345540000</v>
      </c>
      <c r="CN2033">
        <v>0</v>
      </c>
      <c r="CO2033">
        <v>0</v>
      </c>
      <c r="CP2033">
        <v>324020000</v>
      </c>
      <c r="CQ2033">
        <v>0</v>
      </c>
      <c r="CR2033">
        <v>0</v>
      </c>
      <c r="CS2033">
        <v>341620000</v>
      </c>
      <c r="CT2033">
        <v>0</v>
      </c>
      <c r="CU2033">
        <v>0</v>
      </c>
      <c r="CV2033">
        <v>110100000</v>
      </c>
      <c r="CW2033">
        <v>0</v>
      </c>
      <c r="CX2033">
        <v>0</v>
      </c>
      <c r="CY2033">
        <v>235770000</v>
      </c>
      <c r="CZ2033">
        <v>0</v>
      </c>
      <c r="DA2033">
        <v>0</v>
      </c>
      <c r="DB2033">
        <v>304800000</v>
      </c>
      <c r="DC2033">
        <v>0</v>
      </c>
      <c r="DD2033">
        <v>0</v>
      </c>
      <c r="DE2033">
        <v>583500000</v>
      </c>
      <c r="DF2033">
        <v>0</v>
      </c>
      <c r="DG2033">
        <v>0</v>
      </c>
      <c r="DJ2033">
        <v>2031</v>
      </c>
      <c r="DK2033">
        <v>3150</v>
      </c>
      <c r="DL2033">
        <v>5</v>
      </c>
      <c r="DM2033">
        <v>5</v>
      </c>
      <c r="DN2033">
        <v>9212</v>
      </c>
      <c r="DO2033">
        <v>9816</v>
      </c>
      <c r="DP2033" t="s">
        <v>6295</v>
      </c>
      <c r="DQ2033" t="s">
        <v>6294</v>
      </c>
      <c r="DR2033">
        <v>58456</v>
      </c>
      <c r="DS2033">
        <v>39914</v>
      </c>
      <c r="DT2033">
        <v>8</v>
      </c>
      <c r="DU2033">
        <v>28057</v>
      </c>
      <c r="DV2033">
        <v>58449</v>
      </c>
      <c r="DW2033">
        <v>39907</v>
      </c>
      <c r="DX2033">
        <v>1</v>
      </c>
      <c r="DY2033">
        <v>28629</v>
      </c>
      <c r="DZ2033">
        <v>58451</v>
      </c>
      <c r="EA2033">
        <v>39909</v>
      </c>
      <c r="EB2033">
        <v>3</v>
      </c>
      <c r="EC2033">
        <v>27226</v>
      </c>
    </row>
    <row r="2034" spans="1:133" x14ac:dyDescent="0.2">
      <c r="A2034" s="4" t="s">
        <v>6293</v>
      </c>
      <c r="B2034" t="s">
        <v>6292</v>
      </c>
      <c r="C2034" t="s">
        <v>6291</v>
      </c>
      <c r="D2034" t="str">
        <f t="shared" si="93"/>
        <v>NP_001972</v>
      </c>
      <c r="E2034" t="s">
        <v>6290</v>
      </c>
      <c r="F2034" t="s">
        <v>6290</v>
      </c>
      <c r="G2034" t="s">
        <v>6289</v>
      </c>
      <c r="H2034">
        <v>1</v>
      </c>
      <c r="I2034">
        <v>67.095299999999995</v>
      </c>
      <c r="J2034">
        <v>7.24907E-4</v>
      </c>
      <c r="K2034">
        <v>102.33</v>
      </c>
      <c r="L2034">
        <v>67.888000000000005</v>
      </c>
      <c r="M2034">
        <v>67.094999999999999</v>
      </c>
      <c r="N2034">
        <v>0</v>
      </c>
      <c r="O2034">
        <v>0</v>
      </c>
      <c r="Q2034" t="s">
        <v>137</v>
      </c>
      <c r="R2034">
        <v>1</v>
      </c>
      <c r="S2034">
        <v>63.1599</v>
      </c>
      <c r="T2034">
        <v>3.6244600000000002E-2</v>
      </c>
      <c r="U2034">
        <v>63.16</v>
      </c>
      <c r="V2034">
        <v>1</v>
      </c>
      <c r="W2034">
        <v>102.33199999999999</v>
      </c>
      <c r="X2034">
        <v>7.24907E-4</v>
      </c>
      <c r="Y2034">
        <v>102.33</v>
      </c>
      <c r="Z2034">
        <v>1</v>
      </c>
      <c r="AA2034">
        <v>87.863</v>
      </c>
      <c r="AB2034">
        <v>1.9393399999999999E-3</v>
      </c>
      <c r="AC2034">
        <v>87.863</v>
      </c>
      <c r="AD2034">
        <v>1</v>
      </c>
      <c r="AE2034">
        <v>67.095299999999995</v>
      </c>
      <c r="AF2034">
        <v>2.4095200000000001E-2</v>
      </c>
      <c r="AG2034">
        <v>67.094999999999999</v>
      </c>
      <c r="AH2034">
        <v>0</v>
      </c>
      <c r="AI2034">
        <v>0</v>
      </c>
      <c r="AK2034" t="s">
        <v>137</v>
      </c>
      <c r="AL2034">
        <v>0</v>
      </c>
      <c r="AM2034">
        <v>0</v>
      </c>
      <c r="AO2034" t="s">
        <v>137</v>
      </c>
      <c r="AT2034" t="s">
        <v>136</v>
      </c>
      <c r="AU2034">
        <v>1</v>
      </c>
      <c r="AV2034" t="s">
        <v>144</v>
      </c>
      <c r="AW2034" t="str">
        <f t="shared" si="94"/>
        <v>EPS15|NP_001972</v>
      </c>
      <c r="AX2034" s="1" t="str">
        <f t="shared" si="95"/>
        <v>EPS15|NP_001972|IGTPTRPCPLPPGK(1)R</v>
      </c>
      <c r="AY2034" t="s">
        <v>6288</v>
      </c>
      <c r="AZ2034" t="s">
        <v>143</v>
      </c>
      <c r="BA2034" t="s">
        <v>709</v>
      </c>
      <c r="BB2034" t="s">
        <v>6287</v>
      </c>
      <c r="BC2034" t="s">
        <v>6286</v>
      </c>
      <c r="BD2034">
        <v>14</v>
      </c>
      <c r="BE2034">
        <v>3</v>
      </c>
      <c r="BF2034">
        <v>0.34159</v>
      </c>
      <c r="BG2034" t="s">
        <v>138</v>
      </c>
      <c r="BH2034" t="s">
        <v>139</v>
      </c>
      <c r="BI2034" t="s">
        <v>139</v>
      </c>
      <c r="BJ2034" t="s">
        <v>139</v>
      </c>
      <c r="BK2034" t="s">
        <v>139</v>
      </c>
      <c r="BL2034" t="s">
        <v>138</v>
      </c>
      <c r="BM2034" t="s">
        <v>138</v>
      </c>
      <c r="BN2034" t="s">
        <v>138</v>
      </c>
      <c r="BO2034">
        <v>138220000</v>
      </c>
      <c r="BP2034">
        <v>138220000</v>
      </c>
      <c r="BQ2034">
        <v>0</v>
      </c>
      <c r="BR2034">
        <v>0</v>
      </c>
      <c r="BS2034" t="s">
        <v>137</v>
      </c>
      <c r="BT2034">
        <v>6739400</v>
      </c>
      <c r="BU2034">
        <v>24861000</v>
      </c>
      <c r="BV2034">
        <v>52325000</v>
      </c>
      <c r="BW2034">
        <v>34709000</v>
      </c>
      <c r="BX2034">
        <v>9440200</v>
      </c>
      <c r="BY2034">
        <v>4237500</v>
      </c>
      <c r="BZ2034">
        <v>5909000</v>
      </c>
      <c r="CA2034" t="s">
        <v>297</v>
      </c>
      <c r="CB2034" t="s">
        <v>137</v>
      </c>
      <c r="CC2034" t="s">
        <v>137</v>
      </c>
      <c r="CD2034" t="s">
        <v>137</v>
      </c>
      <c r="CE2034" t="s">
        <v>137</v>
      </c>
      <c r="CF2034" t="s">
        <v>137</v>
      </c>
      <c r="CG2034" t="s">
        <v>137</v>
      </c>
      <c r="CH2034" t="s">
        <v>137</v>
      </c>
      <c r="CI2034" t="s">
        <v>137</v>
      </c>
      <c r="CJ2034">
        <v>6739400</v>
      </c>
      <c r="CK2034">
        <v>0</v>
      </c>
      <c r="CL2034">
        <v>0</v>
      </c>
      <c r="CM2034">
        <v>24861000</v>
      </c>
      <c r="CN2034">
        <v>0</v>
      </c>
      <c r="CO2034">
        <v>0</v>
      </c>
      <c r="CP2034">
        <v>52325000</v>
      </c>
      <c r="CQ2034">
        <v>0</v>
      </c>
      <c r="CR2034">
        <v>0</v>
      </c>
      <c r="CS2034">
        <v>34709000</v>
      </c>
      <c r="CT2034">
        <v>0</v>
      </c>
      <c r="CU2034">
        <v>0</v>
      </c>
      <c r="CV2034">
        <v>9440200</v>
      </c>
      <c r="CW2034">
        <v>0</v>
      </c>
      <c r="CX2034">
        <v>0</v>
      </c>
      <c r="CY2034">
        <v>4237500</v>
      </c>
      <c r="CZ2034">
        <v>0</v>
      </c>
      <c r="DA2034">
        <v>0</v>
      </c>
      <c r="DB2034">
        <v>5909000</v>
      </c>
      <c r="DC2034">
        <v>0</v>
      </c>
      <c r="DD2034">
        <v>0</v>
      </c>
      <c r="DE2034">
        <v>0</v>
      </c>
      <c r="DF2034">
        <v>0</v>
      </c>
      <c r="DG2034">
        <v>0</v>
      </c>
      <c r="DJ2034">
        <v>2032</v>
      </c>
      <c r="DK2034">
        <v>3151</v>
      </c>
      <c r="DL2034">
        <v>788</v>
      </c>
      <c r="DM2034">
        <v>788</v>
      </c>
      <c r="DN2034">
        <v>4289</v>
      </c>
      <c r="DO2034">
        <v>4518</v>
      </c>
      <c r="DP2034" t="s">
        <v>6285</v>
      </c>
      <c r="DQ2034" t="s">
        <v>6284</v>
      </c>
      <c r="DR2034">
        <v>27270</v>
      </c>
      <c r="DS2034">
        <v>18948</v>
      </c>
      <c r="DT2034">
        <v>5</v>
      </c>
      <c r="DU2034">
        <v>15879</v>
      </c>
      <c r="DV2034">
        <v>27268</v>
      </c>
      <c r="DW2034">
        <v>18946</v>
      </c>
      <c r="DX2034">
        <v>3</v>
      </c>
      <c r="DY2034">
        <v>16395</v>
      </c>
      <c r="DZ2034">
        <v>27268</v>
      </c>
      <c r="EA2034">
        <v>18946</v>
      </c>
      <c r="EB2034">
        <v>3</v>
      </c>
      <c r="EC2034">
        <v>16395</v>
      </c>
    </row>
    <row r="2035" spans="1:133" x14ac:dyDescent="0.2">
      <c r="A2035" t="s">
        <v>6282</v>
      </c>
      <c r="B2035">
        <v>11</v>
      </c>
      <c r="C2035" t="s">
        <v>6283</v>
      </c>
      <c r="D2035" t="str">
        <f t="shared" si="93"/>
        <v>NP_001976</v>
      </c>
      <c r="E2035" t="s">
        <v>6282</v>
      </c>
      <c r="F2035" t="s">
        <v>6282</v>
      </c>
      <c r="G2035" t="s">
        <v>6281</v>
      </c>
      <c r="H2035">
        <v>1</v>
      </c>
      <c r="I2035">
        <v>141.98400000000001</v>
      </c>
      <c r="J2035">
        <v>1.29232E-3</v>
      </c>
      <c r="K2035">
        <v>158.53</v>
      </c>
      <c r="L2035">
        <v>20.151</v>
      </c>
      <c r="M2035">
        <v>141.97999999999999</v>
      </c>
      <c r="N2035">
        <v>1</v>
      </c>
      <c r="O2035">
        <v>128.755</v>
      </c>
      <c r="P2035">
        <v>8.8185499999999997E-3</v>
      </c>
      <c r="Q2035">
        <v>128.75</v>
      </c>
      <c r="R2035">
        <v>1</v>
      </c>
      <c r="S2035">
        <v>141.98400000000001</v>
      </c>
      <c r="T2035">
        <v>4.7079499999999998E-3</v>
      </c>
      <c r="U2035">
        <v>141.97999999999999</v>
      </c>
      <c r="V2035">
        <v>1</v>
      </c>
      <c r="W2035">
        <v>128.755</v>
      </c>
      <c r="X2035">
        <v>8.8185499999999997E-3</v>
      </c>
      <c r="Y2035">
        <v>128.75</v>
      </c>
      <c r="Z2035">
        <v>1</v>
      </c>
      <c r="AA2035">
        <v>158.53399999999999</v>
      </c>
      <c r="AB2035">
        <v>1.29232E-3</v>
      </c>
      <c r="AC2035">
        <v>158.53</v>
      </c>
      <c r="AD2035">
        <v>0</v>
      </c>
      <c r="AE2035">
        <v>0</v>
      </c>
      <c r="AG2035" t="s">
        <v>137</v>
      </c>
      <c r="AH2035">
        <v>1</v>
      </c>
      <c r="AI2035">
        <v>141.98400000000001</v>
      </c>
      <c r="AJ2035">
        <v>4.7079499999999998E-3</v>
      </c>
      <c r="AK2035">
        <v>141.97999999999999</v>
      </c>
      <c r="AL2035">
        <v>1</v>
      </c>
      <c r="AM2035">
        <v>141.98400000000001</v>
      </c>
      <c r="AN2035">
        <v>4.7079499999999998E-3</v>
      </c>
      <c r="AO2035">
        <v>141.97999999999999</v>
      </c>
      <c r="AP2035">
        <v>1</v>
      </c>
      <c r="AQ2035">
        <v>141.98400000000001</v>
      </c>
      <c r="AR2035">
        <v>4.7079499999999998E-3</v>
      </c>
      <c r="AS2035">
        <v>141.97999999999999</v>
      </c>
      <c r="AT2035" t="s">
        <v>136</v>
      </c>
      <c r="AU2035">
        <v>1</v>
      </c>
      <c r="AV2035" t="s">
        <v>144</v>
      </c>
      <c r="AW2035" t="str">
        <f t="shared" si="94"/>
        <v>ETFB|NP_001976</v>
      </c>
      <c r="AX2035" s="1" t="str">
        <f t="shared" si="95"/>
        <v>ETFB|NP_001976|VLVAVK(1)R</v>
      </c>
      <c r="AY2035" t="s">
        <v>6280</v>
      </c>
      <c r="AZ2035" t="s">
        <v>143</v>
      </c>
      <c r="BA2035" t="s">
        <v>266</v>
      </c>
      <c r="BB2035" t="s">
        <v>6279</v>
      </c>
      <c r="BC2035" t="s">
        <v>6278</v>
      </c>
      <c r="BD2035">
        <v>6</v>
      </c>
      <c r="BE2035">
        <v>2</v>
      </c>
      <c r="BF2035">
        <v>0.15593000000000001</v>
      </c>
      <c r="BG2035" t="s">
        <v>139</v>
      </c>
      <c r="BH2035" t="s">
        <v>139</v>
      </c>
      <c r="BI2035" t="s">
        <v>139</v>
      </c>
      <c r="BJ2035" t="s">
        <v>139</v>
      </c>
      <c r="BK2035" t="s">
        <v>138</v>
      </c>
      <c r="BL2035" t="s">
        <v>139</v>
      </c>
      <c r="BM2035" t="s">
        <v>139</v>
      </c>
      <c r="BN2035" t="s">
        <v>139</v>
      </c>
      <c r="BO2035">
        <v>332690000</v>
      </c>
      <c r="BP2035">
        <v>332690000</v>
      </c>
      <c r="BQ2035">
        <v>0</v>
      </c>
      <c r="BR2035">
        <v>0</v>
      </c>
      <c r="BS2035" t="s">
        <v>137</v>
      </c>
      <c r="BT2035">
        <v>31142000</v>
      </c>
      <c r="BU2035">
        <v>49952000</v>
      </c>
      <c r="BV2035">
        <v>32155000</v>
      </c>
      <c r="BW2035">
        <v>54762000</v>
      </c>
      <c r="BX2035">
        <v>10105000</v>
      </c>
      <c r="BY2035">
        <v>28012000</v>
      </c>
      <c r="BZ2035">
        <v>39737000</v>
      </c>
      <c r="CA2035">
        <v>86826000</v>
      </c>
      <c r="CB2035" t="s">
        <v>137</v>
      </c>
      <c r="CC2035" t="s">
        <v>137</v>
      </c>
      <c r="CD2035" t="s">
        <v>137</v>
      </c>
      <c r="CE2035" t="s">
        <v>137</v>
      </c>
      <c r="CF2035" t="s">
        <v>137</v>
      </c>
      <c r="CG2035" t="s">
        <v>137</v>
      </c>
      <c r="CH2035" t="s">
        <v>137</v>
      </c>
      <c r="CI2035" t="s">
        <v>137</v>
      </c>
      <c r="CJ2035">
        <v>31142000</v>
      </c>
      <c r="CK2035">
        <v>0</v>
      </c>
      <c r="CL2035">
        <v>0</v>
      </c>
      <c r="CM2035">
        <v>49952000</v>
      </c>
      <c r="CN2035">
        <v>0</v>
      </c>
      <c r="CO2035">
        <v>0</v>
      </c>
      <c r="CP2035">
        <v>32155000</v>
      </c>
      <c r="CQ2035">
        <v>0</v>
      </c>
      <c r="CR2035">
        <v>0</v>
      </c>
      <c r="CS2035">
        <v>54762000</v>
      </c>
      <c r="CT2035">
        <v>0</v>
      </c>
      <c r="CU2035">
        <v>0</v>
      </c>
      <c r="CV2035">
        <v>10105000</v>
      </c>
      <c r="CW2035">
        <v>0</v>
      </c>
      <c r="CX2035">
        <v>0</v>
      </c>
      <c r="CY2035">
        <v>28012000</v>
      </c>
      <c r="CZ2035">
        <v>0</v>
      </c>
      <c r="DA2035">
        <v>0</v>
      </c>
      <c r="DB2035">
        <v>39737000</v>
      </c>
      <c r="DC2035">
        <v>0</v>
      </c>
      <c r="DD2035">
        <v>0</v>
      </c>
      <c r="DE2035">
        <v>86826000</v>
      </c>
      <c r="DF2035">
        <v>0</v>
      </c>
      <c r="DG2035">
        <v>0</v>
      </c>
      <c r="DJ2035">
        <v>2033</v>
      </c>
      <c r="DK2035">
        <v>3152</v>
      </c>
      <c r="DL2035">
        <v>11</v>
      </c>
      <c r="DM2035">
        <v>11</v>
      </c>
      <c r="DN2035">
        <v>11813</v>
      </c>
      <c r="DO2035">
        <v>12566</v>
      </c>
      <c r="DP2035" t="s">
        <v>6277</v>
      </c>
      <c r="DQ2035" t="s">
        <v>6276</v>
      </c>
      <c r="DR2035">
        <v>75901</v>
      </c>
      <c r="DS2035">
        <v>51986</v>
      </c>
      <c r="DT2035">
        <v>8</v>
      </c>
      <c r="DU2035">
        <v>16326</v>
      </c>
      <c r="DV2035">
        <v>75898</v>
      </c>
      <c r="DW2035">
        <v>51983</v>
      </c>
      <c r="DX2035">
        <v>4</v>
      </c>
      <c r="DY2035">
        <v>15634</v>
      </c>
      <c r="DZ2035">
        <v>75898</v>
      </c>
      <c r="EA2035">
        <v>51983</v>
      </c>
      <c r="EB2035">
        <v>4</v>
      </c>
      <c r="EC2035">
        <v>15634</v>
      </c>
    </row>
    <row r="2036" spans="1:133" x14ac:dyDescent="0.2">
      <c r="A2036" t="s">
        <v>6274</v>
      </c>
      <c r="B2036">
        <v>125</v>
      </c>
      <c r="C2036" t="s">
        <v>6275</v>
      </c>
      <c r="D2036" t="str">
        <f t="shared" si="93"/>
        <v>NP_001988</v>
      </c>
      <c r="E2036" t="s">
        <v>6274</v>
      </c>
      <c r="F2036" t="s">
        <v>6274</v>
      </c>
      <c r="G2036" t="s">
        <v>6273</v>
      </c>
      <c r="H2036">
        <v>1</v>
      </c>
      <c r="I2036">
        <v>109.145</v>
      </c>
      <c r="J2036">
        <v>1.4679599999999999E-3</v>
      </c>
      <c r="K2036">
        <v>127.87</v>
      </c>
      <c r="L2036">
        <v>95.879000000000005</v>
      </c>
      <c r="M2036">
        <v>109.15</v>
      </c>
      <c r="N2036">
        <v>1</v>
      </c>
      <c r="O2036">
        <v>106.667</v>
      </c>
      <c r="P2036">
        <v>6.70033E-3</v>
      </c>
      <c r="Q2036">
        <v>106.67</v>
      </c>
      <c r="R2036">
        <v>1</v>
      </c>
      <c r="S2036">
        <v>110.077</v>
      </c>
      <c r="T2036">
        <v>5.7512800000000001E-3</v>
      </c>
      <c r="U2036">
        <v>110.08</v>
      </c>
      <c r="V2036">
        <v>1</v>
      </c>
      <c r="W2036">
        <v>115.372</v>
      </c>
      <c r="X2036">
        <v>8.8495299999999995E-3</v>
      </c>
      <c r="Y2036">
        <v>115.37</v>
      </c>
      <c r="Z2036">
        <v>1</v>
      </c>
      <c r="AA2036">
        <v>77.287700000000001</v>
      </c>
      <c r="AB2036">
        <v>1.14565E-2</v>
      </c>
      <c r="AC2036">
        <v>98.156000000000006</v>
      </c>
      <c r="AD2036">
        <v>1</v>
      </c>
      <c r="AE2036">
        <v>115.004</v>
      </c>
      <c r="AF2036">
        <v>1.5204999999999999E-3</v>
      </c>
      <c r="AG2036">
        <v>115</v>
      </c>
      <c r="AH2036">
        <v>1</v>
      </c>
      <c r="AI2036">
        <v>83.081400000000002</v>
      </c>
      <c r="AJ2036">
        <v>1.4679599999999999E-3</v>
      </c>
      <c r="AK2036">
        <v>127.87</v>
      </c>
      <c r="AL2036">
        <v>1</v>
      </c>
      <c r="AM2036">
        <v>80.737099999999998</v>
      </c>
      <c r="AN2036">
        <v>9.0848999999999999E-3</v>
      </c>
      <c r="AO2036">
        <v>102.4</v>
      </c>
      <c r="AP2036">
        <v>1</v>
      </c>
      <c r="AQ2036">
        <v>109.145</v>
      </c>
      <c r="AR2036">
        <v>4.88114E-3</v>
      </c>
      <c r="AS2036">
        <v>113.22</v>
      </c>
      <c r="AT2036" t="s">
        <v>136</v>
      </c>
      <c r="AU2036">
        <v>1</v>
      </c>
      <c r="AV2036" t="s">
        <v>144</v>
      </c>
      <c r="AW2036" t="str">
        <f t="shared" si="94"/>
        <v>FAU|NP_001988</v>
      </c>
      <c r="AX2036" s="1" t="str">
        <f t="shared" si="95"/>
        <v>FAU|NP_001988|RFVNVVPTFGK(1)K</v>
      </c>
      <c r="AY2036" t="s">
        <v>6272</v>
      </c>
      <c r="AZ2036" t="s">
        <v>143</v>
      </c>
      <c r="BA2036" t="s">
        <v>210</v>
      </c>
      <c r="BB2036" t="s">
        <v>6271</v>
      </c>
      <c r="BC2036" t="s">
        <v>6270</v>
      </c>
      <c r="BD2036">
        <v>11</v>
      </c>
      <c r="BE2036">
        <v>2</v>
      </c>
      <c r="BF2036">
        <v>0.11713999999999999</v>
      </c>
      <c r="BG2036" t="s">
        <v>139</v>
      </c>
      <c r="BH2036" t="s">
        <v>139</v>
      </c>
      <c r="BI2036" t="s">
        <v>139</v>
      </c>
      <c r="BJ2036" t="s">
        <v>139</v>
      </c>
      <c r="BK2036" t="s">
        <v>139</v>
      </c>
      <c r="BL2036" t="s">
        <v>139</v>
      </c>
      <c r="BM2036" t="s">
        <v>139</v>
      </c>
      <c r="BN2036" t="s">
        <v>139</v>
      </c>
      <c r="BO2036">
        <v>8169600000</v>
      </c>
      <c r="BP2036">
        <v>8169600000</v>
      </c>
      <c r="BQ2036">
        <v>0</v>
      </c>
      <c r="BR2036">
        <v>0</v>
      </c>
      <c r="BS2036" t="s">
        <v>137</v>
      </c>
      <c r="BT2036">
        <v>780020000</v>
      </c>
      <c r="BU2036">
        <v>767820000</v>
      </c>
      <c r="BV2036">
        <v>927300000</v>
      </c>
      <c r="BW2036">
        <v>1273300000</v>
      </c>
      <c r="BX2036">
        <v>619910000</v>
      </c>
      <c r="BY2036">
        <v>975710000</v>
      </c>
      <c r="BZ2036">
        <v>873310000</v>
      </c>
      <c r="CA2036">
        <v>1212800000</v>
      </c>
      <c r="CB2036" t="s">
        <v>137</v>
      </c>
      <c r="CC2036" t="s">
        <v>137</v>
      </c>
      <c r="CD2036" t="s">
        <v>137</v>
      </c>
      <c r="CE2036" t="s">
        <v>137</v>
      </c>
      <c r="CF2036" t="s">
        <v>137</v>
      </c>
      <c r="CG2036" t="s">
        <v>137</v>
      </c>
      <c r="CH2036" t="s">
        <v>137</v>
      </c>
      <c r="CI2036" t="s">
        <v>137</v>
      </c>
      <c r="CJ2036">
        <v>780020000</v>
      </c>
      <c r="CK2036">
        <v>0</v>
      </c>
      <c r="CL2036">
        <v>0</v>
      </c>
      <c r="CM2036">
        <v>767820000</v>
      </c>
      <c r="CN2036">
        <v>0</v>
      </c>
      <c r="CO2036">
        <v>0</v>
      </c>
      <c r="CP2036">
        <v>927300000</v>
      </c>
      <c r="CQ2036">
        <v>0</v>
      </c>
      <c r="CR2036">
        <v>0</v>
      </c>
      <c r="CS2036">
        <v>1273300000</v>
      </c>
      <c r="CT2036">
        <v>0</v>
      </c>
      <c r="CU2036">
        <v>0</v>
      </c>
      <c r="CV2036">
        <v>619910000</v>
      </c>
      <c r="CW2036">
        <v>0</v>
      </c>
      <c r="CX2036">
        <v>0</v>
      </c>
      <c r="CY2036">
        <v>975710000</v>
      </c>
      <c r="CZ2036">
        <v>0</v>
      </c>
      <c r="DA2036">
        <v>0</v>
      </c>
      <c r="DB2036">
        <v>873310000</v>
      </c>
      <c r="DC2036">
        <v>0</v>
      </c>
      <c r="DD2036">
        <v>0</v>
      </c>
      <c r="DE2036">
        <v>1212800000</v>
      </c>
      <c r="DF2036">
        <v>0</v>
      </c>
      <c r="DG2036">
        <v>0</v>
      </c>
      <c r="DJ2036">
        <v>2034</v>
      </c>
      <c r="DK2036">
        <v>3154</v>
      </c>
      <c r="DL2036">
        <v>125</v>
      </c>
      <c r="DM2036">
        <v>125</v>
      </c>
      <c r="DN2036" t="s">
        <v>6269</v>
      </c>
      <c r="DO2036" t="s">
        <v>6268</v>
      </c>
      <c r="DP2036" t="s">
        <v>6267</v>
      </c>
      <c r="DQ2036" t="s">
        <v>6266</v>
      </c>
      <c r="DR2036">
        <v>53641</v>
      </c>
      <c r="DS2036">
        <v>36601</v>
      </c>
      <c r="DT2036">
        <v>8</v>
      </c>
      <c r="DU2036">
        <v>28999</v>
      </c>
      <c r="DV2036">
        <v>15103</v>
      </c>
      <c r="DW2036">
        <v>10551</v>
      </c>
      <c r="DX2036">
        <v>6</v>
      </c>
      <c r="DY2036">
        <v>35310</v>
      </c>
      <c r="DZ2036">
        <v>15103</v>
      </c>
      <c r="EA2036">
        <v>10551</v>
      </c>
      <c r="EB2036">
        <v>6</v>
      </c>
      <c r="EC2036">
        <v>35310</v>
      </c>
    </row>
    <row r="2037" spans="1:133" x14ac:dyDescent="0.2">
      <c r="A2037" t="s">
        <v>6264</v>
      </c>
      <c r="B2037">
        <v>170</v>
      </c>
      <c r="C2037" t="s">
        <v>6265</v>
      </c>
      <c r="D2037" t="str">
        <f t="shared" si="93"/>
        <v>NP_002004</v>
      </c>
      <c r="E2037" t="s">
        <v>6264</v>
      </c>
      <c r="F2037" t="s">
        <v>6264</v>
      </c>
      <c r="G2037" t="s">
        <v>6263</v>
      </c>
      <c r="H2037">
        <v>1</v>
      </c>
      <c r="I2037">
        <v>125.81399999999999</v>
      </c>
      <c r="J2037">
        <v>5.9071000000000002E-3</v>
      </c>
      <c r="K2037">
        <v>135.84</v>
      </c>
      <c r="L2037">
        <v>73.734999999999999</v>
      </c>
      <c r="M2037">
        <v>125.81</v>
      </c>
      <c r="N2037">
        <v>1</v>
      </c>
      <c r="O2037">
        <v>113.41200000000001</v>
      </c>
      <c r="P2037">
        <v>1.29289E-2</v>
      </c>
      <c r="Q2037">
        <v>113.41</v>
      </c>
      <c r="R2037">
        <v>0</v>
      </c>
      <c r="S2037">
        <v>0</v>
      </c>
      <c r="U2037" t="s">
        <v>137</v>
      </c>
      <c r="V2037">
        <v>1</v>
      </c>
      <c r="W2037">
        <v>129.68299999999999</v>
      </c>
      <c r="X2037">
        <v>7.1465000000000001E-3</v>
      </c>
      <c r="Y2037">
        <v>129.68</v>
      </c>
      <c r="Z2037">
        <v>1</v>
      </c>
      <c r="AA2037">
        <v>116.904</v>
      </c>
      <c r="AB2037">
        <v>8.7250499999999998E-3</v>
      </c>
      <c r="AC2037">
        <v>116.9</v>
      </c>
      <c r="AD2037">
        <v>1</v>
      </c>
      <c r="AE2037">
        <v>135.84299999999999</v>
      </c>
      <c r="AF2037">
        <v>5.9071000000000002E-3</v>
      </c>
      <c r="AG2037">
        <v>135.84</v>
      </c>
      <c r="AH2037">
        <v>1</v>
      </c>
      <c r="AI2037">
        <v>129.68299999999999</v>
      </c>
      <c r="AJ2037">
        <v>7.1465000000000001E-3</v>
      </c>
      <c r="AK2037">
        <v>129.68</v>
      </c>
      <c r="AL2037">
        <v>1</v>
      </c>
      <c r="AM2037">
        <v>125.81399999999999</v>
      </c>
      <c r="AN2037">
        <v>7.7646499999999997E-3</v>
      </c>
      <c r="AO2037">
        <v>125.81</v>
      </c>
      <c r="AP2037">
        <v>0</v>
      </c>
      <c r="AQ2037">
        <v>0</v>
      </c>
      <c r="AS2037" t="s">
        <v>137</v>
      </c>
      <c r="AT2037" t="s">
        <v>136</v>
      </c>
      <c r="AU2037">
        <v>1</v>
      </c>
      <c r="AV2037" t="s">
        <v>144</v>
      </c>
      <c r="AW2037" t="str">
        <f t="shared" si="94"/>
        <v>FKBP3|NP_002004</v>
      </c>
      <c r="AX2037" s="1" t="str">
        <f t="shared" si="95"/>
        <v>FKBP3|NP_002004|VGVGK(1)VIR</v>
      </c>
      <c r="AY2037" t="s">
        <v>6262</v>
      </c>
      <c r="AZ2037" t="s">
        <v>143</v>
      </c>
      <c r="BA2037" t="s">
        <v>938</v>
      </c>
      <c r="BB2037" t="s">
        <v>6261</v>
      </c>
      <c r="BC2037" t="s">
        <v>6260</v>
      </c>
      <c r="BD2037">
        <v>5</v>
      </c>
      <c r="BE2037">
        <v>2</v>
      </c>
      <c r="BF2037">
        <v>0.20512</v>
      </c>
      <c r="BG2037" t="s">
        <v>139</v>
      </c>
      <c r="BH2037" t="s">
        <v>138</v>
      </c>
      <c r="BI2037" t="s">
        <v>139</v>
      </c>
      <c r="BJ2037" t="s">
        <v>139</v>
      </c>
      <c r="BK2037" t="s">
        <v>139</v>
      </c>
      <c r="BL2037" t="s">
        <v>139</v>
      </c>
      <c r="BM2037" t="s">
        <v>139</v>
      </c>
      <c r="BN2037" t="s">
        <v>138</v>
      </c>
      <c r="BO2037">
        <v>586780000</v>
      </c>
      <c r="BP2037">
        <v>586780000</v>
      </c>
      <c r="BQ2037">
        <v>0</v>
      </c>
      <c r="BR2037">
        <v>0</v>
      </c>
      <c r="BS2037" t="s">
        <v>137</v>
      </c>
      <c r="BT2037">
        <v>44308000</v>
      </c>
      <c r="BU2037">
        <v>39261000</v>
      </c>
      <c r="BV2037">
        <v>140720000</v>
      </c>
      <c r="BW2037">
        <v>102960000</v>
      </c>
      <c r="BX2037">
        <v>70479000</v>
      </c>
      <c r="BY2037">
        <v>75043000</v>
      </c>
      <c r="BZ2037">
        <v>60044000</v>
      </c>
      <c r="CA2037">
        <v>53965000</v>
      </c>
      <c r="CB2037" t="s">
        <v>137</v>
      </c>
      <c r="CC2037" t="s">
        <v>137</v>
      </c>
      <c r="CD2037" t="s">
        <v>137</v>
      </c>
      <c r="CE2037" t="s">
        <v>137</v>
      </c>
      <c r="CF2037" t="s">
        <v>137</v>
      </c>
      <c r="CG2037" t="s">
        <v>137</v>
      </c>
      <c r="CH2037" t="s">
        <v>137</v>
      </c>
      <c r="CI2037" t="s">
        <v>137</v>
      </c>
      <c r="CJ2037">
        <v>44308000</v>
      </c>
      <c r="CK2037">
        <v>0</v>
      </c>
      <c r="CL2037">
        <v>0</v>
      </c>
      <c r="CM2037">
        <v>39261000</v>
      </c>
      <c r="CN2037">
        <v>0</v>
      </c>
      <c r="CO2037">
        <v>0</v>
      </c>
      <c r="CP2037">
        <v>140720000</v>
      </c>
      <c r="CQ2037">
        <v>0</v>
      </c>
      <c r="CR2037">
        <v>0</v>
      </c>
      <c r="CS2037">
        <v>102960000</v>
      </c>
      <c r="CT2037">
        <v>0</v>
      </c>
      <c r="CU2037">
        <v>0</v>
      </c>
      <c r="CV2037">
        <v>70479000</v>
      </c>
      <c r="CW2037">
        <v>0</v>
      </c>
      <c r="CX2037">
        <v>0</v>
      </c>
      <c r="CY2037">
        <v>75043000</v>
      </c>
      <c r="CZ2037">
        <v>0</v>
      </c>
      <c r="DA2037">
        <v>0</v>
      </c>
      <c r="DB2037">
        <v>60044000</v>
      </c>
      <c r="DC2037">
        <v>0</v>
      </c>
      <c r="DD2037">
        <v>0</v>
      </c>
      <c r="DE2037">
        <v>53965000</v>
      </c>
      <c r="DF2037">
        <v>0</v>
      </c>
      <c r="DG2037">
        <v>0</v>
      </c>
      <c r="DJ2037">
        <v>2035</v>
      </c>
      <c r="DK2037">
        <v>3155</v>
      </c>
      <c r="DL2037">
        <v>170</v>
      </c>
      <c r="DM2037">
        <v>170</v>
      </c>
      <c r="DN2037">
        <v>11580</v>
      </c>
      <c r="DO2037">
        <v>12321</v>
      </c>
      <c r="DP2037" t="s">
        <v>6259</v>
      </c>
      <c r="DQ2037" t="s">
        <v>6258</v>
      </c>
      <c r="DR2037">
        <v>74397</v>
      </c>
      <c r="DS2037">
        <v>50889</v>
      </c>
      <c r="DT2037">
        <v>7</v>
      </c>
      <c r="DU2037">
        <v>18725</v>
      </c>
      <c r="DV2037">
        <v>74395</v>
      </c>
      <c r="DW2037">
        <v>50887</v>
      </c>
      <c r="DX2037">
        <v>5</v>
      </c>
      <c r="DY2037">
        <v>16378</v>
      </c>
      <c r="DZ2037">
        <v>74395</v>
      </c>
      <c r="EA2037">
        <v>50887</v>
      </c>
      <c r="EB2037">
        <v>5</v>
      </c>
      <c r="EC2037">
        <v>16378</v>
      </c>
    </row>
    <row r="2038" spans="1:133" x14ac:dyDescent="0.2">
      <c r="A2038" t="s">
        <v>6246</v>
      </c>
      <c r="B2038">
        <v>468</v>
      </c>
      <c r="C2038" t="s">
        <v>6247</v>
      </c>
      <c r="D2038" t="str">
        <f t="shared" si="93"/>
        <v>NP_001460</v>
      </c>
      <c r="E2038" t="s">
        <v>6246</v>
      </c>
      <c r="F2038" t="s">
        <v>6246</v>
      </c>
      <c r="G2038" t="s">
        <v>6245</v>
      </c>
      <c r="H2038">
        <v>1</v>
      </c>
      <c r="I2038">
        <v>102.714</v>
      </c>
      <c r="J2038">
        <v>8.7096000000000005E-4</v>
      </c>
      <c r="K2038">
        <v>157.21</v>
      </c>
      <c r="L2038">
        <v>14.102</v>
      </c>
      <c r="M2038">
        <v>102.71</v>
      </c>
      <c r="N2038">
        <v>1</v>
      </c>
      <c r="O2038">
        <v>115.459</v>
      </c>
      <c r="P2038">
        <v>1.3061700000000001E-2</v>
      </c>
      <c r="Q2038">
        <v>115.46</v>
      </c>
      <c r="R2038">
        <v>0</v>
      </c>
      <c r="S2038">
        <v>0</v>
      </c>
      <c r="U2038" t="s">
        <v>137</v>
      </c>
      <c r="V2038">
        <v>0</v>
      </c>
      <c r="W2038">
        <v>0</v>
      </c>
      <c r="Y2038" t="s">
        <v>137</v>
      </c>
      <c r="Z2038">
        <v>1</v>
      </c>
      <c r="AA2038">
        <v>157.209</v>
      </c>
      <c r="AB2038">
        <v>8.7096000000000005E-4</v>
      </c>
      <c r="AC2038">
        <v>157.21</v>
      </c>
      <c r="AD2038">
        <v>0</v>
      </c>
      <c r="AE2038">
        <v>0</v>
      </c>
      <c r="AG2038" t="s">
        <v>137</v>
      </c>
      <c r="AH2038">
        <v>1</v>
      </c>
      <c r="AI2038">
        <v>102.714</v>
      </c>
      <c r="AJ2038">
        <v>3.6729199999999997E-2</v>
      </c>
      <c r="AK2038">
        <v>102.71</v>
      </c>
      <c r="AL2038">
        <v>0</v>
      </c>
      <c r="AM2038">
        <v>0</v>
      </c>
      <c r="AO2038" t="s">
        <v>137</v>
      </c>
      <c r="AT2038" t="s">
        <v>136</v>
      </c>
      <c r="AU2038">
        <v>1</v>
      </c>
      <c r="AV2038" t="s">
        <v>144</v>
      </c>
      <c r="AW2038" t="str">
        <f t="shared" si="94"/>
        <v>XRCC6|NP_001460</v>
      </c>
      <c r="AX2038" s="1" t="str">
        <f t="shared" si="95"/>
        <v>XRCC6|NP_001460|AIVEK(1)LR</v>
      </c>
      <c r="AY2038" t="s">
        <v>6257</v>
      </c>
      <c r="AZ2038" t="s">
        <v>6256</v>
      </c>
      <c r="BA2038" t="s">
        <v>2781</v>
      </c>
      <c r="BB2038" t="s">
        <v>6255</v>
      </c>
      <c r="BC2038" t="s">
        <v>6254</v>
      </c>
      <c r="BD2038">
        <v>5</v>
      </c>
      <c r="BE2038">
        <v>2</v>
      </c>
      <c r="BF2038">
        <v>-2.9961000000000002E-2</v>
      </c>
      <c r="BG2038" t="s">
        <v>139</v>
      </c>
      <c r="BH2038" t="s">
        <v>138</v>
      </c>
      <c r="BI2038" t="s">
        <v>138</v>
      </c>
      <c r="BJ2038" t="s">
        <v>139</v>
      </c>
      <c r="BK2038" t="s">
        <v>138</v>
      </c>
      <c r="BL2038" t="s">
        <v>139</v>
      </c>
      <c r="BM2038" t="s">
        <v>138</v>
      </c>
      <c r="BN2038" t="s">
        <v>138</v>
      </c>
      <c r="BO2038">
        <v>285250000</v>
      </c>
      <c r="BP2038">
        <v>285250000</v>
      </c>
      <c r="BQ2038">
        <v>0</v>
      </c>
      <c r="BR2038">
        <v>0</v>
      </c>
      <c r="BS2038" t="s">
        <v>137</v>
      </c>
      <c r="BT2038">
        <v>32676000</v>
      </c>
      <c r="BU2038">
        <v>58819000</v>
      </c>
      <c r="BV2038">
        <v>42807000</v>
      </c>
      <c r="BW2038">
        <v>54639000</v>
      </c>
      <c r="BX2038">
        <v>22480000</v>
      </c>
      <c r="BY2038">
        <v>38496000</v>
      </c>
      <c r="BZ2038">
        <v>35336000</v>
      </c>
      <c r="CA2038" t="s">
        <v>297</v>
      </c>
      <c r="CB2038" t="s">
        <v>137</v>
      </c>
      <c r="CC2038" t="s">
        <v>137</v>
      </c>
      <c r="CD2038" t="s">
        <v>137</v>
      </c>
      <c r="CE2038" t="s">
        <v>137</v>
      </c>
      <c r="CF2038" t="s">
        <v>137</v>
      </c>
      <c r="CG2038" t="s">
        <v>137</v>
      </c>
      <c r="CH2038" t="s">
        <v>137</v>
      </c>
      <c r="CI2038" t="s">
        <v>137</v>
      </c>
      <c r="CJ2038">
        <v>32676000</v>
      </c>
      <c r="CK2038">
        <v>0</v>
      </c>
      <c r="CL2038">
        <v>0</v>
      </c>
      <c r="CM2038">
        <v>58819000</v>
      </c>
      <c r="CN2038">
        <v>0</v>
      </c>
      <c r="CO2038">
        <v>0</v>
      </c>
      <c r="CP2038">
        <v>42807000</v>
      </c>
      <c r="CQ2038">
        <v>0</v>
      </c>
      <c r="CR2038">
        <v>0</v>
      </c>
      <c r="CS2038">
        <v>54639000</v>
      </c>
      <c r="CT2038">
        <v>0</v>
      </c>
      <c r="CU2038">
        <v>0</v>
      </c>
      <c r="CV2038">
        <v>22480000</v>
      </c>
      <c r="CW2038">
        <v>0</v>
      </c>
      <c r="CX2038">
        <v>0</v>
      </c>
      <c r="CY2038">
        <v>38496000</v>
      </c>
      <c r="CZ2038">
        <v>0</v>
      </c>
      <c r="DA2038">
        <v>0</v>
      </c>
      <c r="DB2038">
        <v>35336000</v>
      </c>
      <c r="DC2038">
        <v>0</v>
      </c>
      <c r="DD2038">
        <v>0</v>
      </c>
      <c r="DE2038">
        <v>0</v>
      </c>
      <c r="DF2038">
        <v>0</v>
      </c>
      <c r="DG2038">
        <v>0</v>
      </c>
      <c r="DJ2038">
        <v>2036</v>
      </c>
      <c r="DK2038">
        <v>3157</v>
      </c>
      <c r="DL2038">
        <v>468</v>
      </c>
      <c r="DM2038">
        <v>468</v>
      </c>
      <c r="DN2038">
        <v>452</v>
      </c>
      <c r="DO2038">
        <v>481</v>
      </c>
      <c r="DP2038" t="s">
        <v>6253</v>
      </c>
      <c r="DQ2038" t="s">
        <v>6252</v>
      </c>
      <c r="DR2038">
        <v>2813</v>
      </c>
      <c r="DS2038">
        <v>2018</v>
      </c>
      <c r="DT2038">
        <v>6</v>
      </c>
      <c r="DU2038">
        <v>19839</v>
      </c>
      <c r="DV2038">
        <v>2812</v>
      </c>
      <c r="DW2038">
        <v>2017</v>
      </c>
      <c r="DX2038">
        <v>4</v>
      </c>
      <c r="DY2038">
        <v>18774</v>
      </c>
      <c r="DZ2038">
        <v>2812</v>
      </c>
      <c r="EA2038">
        <v>2017</v>
      </c>
      <c r="EB2038">
        <v>4</v>
      </c>
      <c r="EC2038">
        <v>18774</v>
      </c>
    </row>
    <row r="2039" spans="1:133" x14ac:dyDescent="0.2">
      <c r="A2039" t="s">
        <v>6246</v>
      </c>
      <c r="B2039">
        <v>287</v>
      </c>
      <c r="C2039" t="s">
        <v>6247</v>
      </c>
      <c r="D2039" t="str">
        <f t="shared" si="93"/>
        <v>NP_001460</v>
      </c>
      <c r="E2039" t="s">
        <v>6246</v>
      </c>
      <c r="F2039" t="s">
        <v>6246</v>
      </c>
      <c r="G2039" t="s">
        <v>6245</v>
      </c>
      <c r="H2039">
        <v>1</v>
      </c>
      <c r="I2039">
        <v>88.601100000000002</v>
      </c>
      <c r="J2039">
        <v>3.9069999999999999E-3</v>
      </c>
      <c r="K2039">
        <v>110.38</v>
      </c>
      <c r="L2039">
        <v>96.980999999999995</v>
      </c>
      <c r="M2039">
        <v>110.38</v>
      </c>
      <c r="N2039">
        <v>0</v>
      </c>
      <c r="O2039">
        <v>0</v>
      </c>
      <c r="Q2039" t="s">
        <v>137</v>
      </c>
      <c r="R2039">
        <v>0</v>
      </c>
      <c r="S2039">
        <v>0</v>
      </c>
      <c r="U2039" t="s">
        <v>137</v>
      </c>
      <c r="Z2039">
        <v>1</v>
      </c>
      <c r="AA2039">
        <v>88.601100000000002</v>
      </c>
      <c r="AB2039">
        <v>3.9069999999999999E-3</v>
      </c>
      <c r="AC2039">
        <v>110.38</v>
      </c>
      <c r="AP2039">
        <v>0</v>
      </c>
      <c r="AQ2039">
        <v>0</v>
      </c>
      <c r="AS2039" t="s">
        <v>137</v>
      </c>
      <c r="AT2039" t="s">
        <v>136</v>
      </c>
      <c r="AU2039">
        <v>1</v>
      </c>
      <c r="AV2039" t="s">
        <v>144</v>
      </c>
      <c r="AW2039" t="str">
        <f t="shared" si="94"/>
        <v>XRCC6|NP_001460</v>
      </c>
      <c r="AX2039" s="1" t="str">
        <f t="shared" si="95"/>
        <v>XRCC6|NP_001460|ALKPPPIK(1)LYR</v>
      </c>
      <c r="AY2039" t="s">
        <v>6251</v>
      </c>
      <c r="AZ2039" t="s">
        <v>143</v>
      </c>
      <c r="BA2039" t="s">
        <v>222</v>
      </c>
      <c r="BB2039" t="s">
        <v>6250</v>
      </c>
      <c r="BC2039" t="s">
        <v>6249</v>
      </c>
      <c r="BD2039">
        <v>8</v>
      </c>
      <c r="BE2039">
        <v>3</v>
      </c>
      <c r="BF2039">
        <v>0.42692000000000002</v>
      </c>
      <c r="BG2039" t="s">
        <v>138</v>
      </c>
      <c r="BH2039" t="s">
        <v>138</v>
      </c>
      <c r="BI2039" t="s">
        <v>138</v>
      </c>
      <c r="BJ2039" t="s">
        <v>139</v>
      </c>
      <c r="BK2039" t="s">
        <v>138</v>
      </c>
      <c r="BL2039" t="s">
        <v>138</v>
      </c>
      <c r="BM2039" t="s">
        <v>138</v>
      </c>
      <c r="BN2039" t="s">
        <v>138</v>
      </c>
      <c r="BO2039">
        <v>24781000</v>
      </c>
      <c r="BP2039">
        <v>24781000</v>
      </c>
      <c r="BQ2039">
        <v>0</v>
      </c>
      <c r="BR2039">
        <v>0</v>
      </c>
      <c r="BS2039" t="s">
        <v>137</v>
      </c>
      <c r="BT2039">
        <v>5011300</v>
      </c>
      <c r="BU2039">
        <v>4642400</v>
      </c>
      <c r="BV2039" t="s">
        <v>297</v>
      </c>
      <c r="BW2039">
        <v>8468300</v>
      </c>
      <c r="BX2039" t="s">
        <v>297</v>
      </c>
      <c r="BY2039" t="s">
        <v>297</v>
      </c>
      <c r="BZ2039" t="s">
        <v>297</v>
      </c>
      <c r="CA2039">
        <v>6659200</v>
      </c>
      <c r="CB2039" t="s">
        <v>137</v>
      </c>
      <c r="CC2039" t="s">
        <v>137</v>
      </c>
      <c r="CD2039" t="s">
        <v>137</v>
      </c>
      <c r="CE2039" t="s">
        <v>137</v>
      </c>
      <c r="CF2039" t="s">
        <v>137</v>
      </c>
      <c r="CG2039" t="s">
        <v>137</v>
      </c>
      <c r="CH2039" t="s">
        <v>137</v>
      </c>
      <c r="CI2039" t="s">
        <v>137</v>
      </c>
      <c r="CJ2039">
        <v>5011300</v>
      </c>
      <c r="CK2039">
        <v>0</v>
      </c>
      <c r="CL2039">
        <v>0</v>
      </c>
      <c r="CM2039">
        <v>4642400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8468300</v>
      </c>
      <c r="CT2039">
        <v>0</v>
      </c>
      <c r="CU2039">
        <v>0</v>
      </c>
      <c r="CV2039">
        <v>0</v>
      </c>
      <c r="CW2039">
        <v>0</v>
      </c>
      <c r="CX2039">
        <v>0</v>
      </c>
      <c r="CY2039">
        <v>0</v>
      </c>
      <c r="CZ2039">
        <v>0</v>
      </c>
      <c r="DA2039">
        <v>0</v>
      </c>
      <c r="DB2039">
        <v>0</v>
      </c>
      <c r="DC2039">
        <v>0</v>
      </c>
      <c r="DD2039">
        <v>0</v>
      </c>
      <c r="DE2039">
        <v>6659200</v>
      </c>
      <c r="DF2039">
        <v>0</v>
      </c>
      <c r="DG2039">
        <v>0</v>
      </c>
      <c r="DJ2039">
        <v>2037</v>
      </c>
      <c r="DK2039">
        <v>3157</v>
      </c>
      <c r="DL2039">
        <v>287</v>
      </c>
      <c r="DM2039">
        <v>287</v>
      </c>
      <c r="DN2039">
        <v>530</v>
      </c>
      <c r="DO2039">
        <v>564</v>
      </c>
      <c r="DP2039" t="s">
        <v>6248</v>
      </c>
      <c r="DQ2039">
        <v>2424</v>
      </c>
      <c r="DR2039">
        <v>3366</v>
      </c>
      <c r="DS2039">
        <v>2424</v>
      </c>
      <c r="DT2039">
        <v>4</v>
      </c>
      <c r="DU2039">
        <v>27099</v>
      </c>
      <c r="DV2039">
        <v>3366</v>
      </c>
      <c r="DW2039">
        <v>2424</v>
      </c>
      <c r="DX2039">
        <v>4</v>
      </c>
      <c r="DY2039">
        <v>27099</v>
      </c>
      <c r="DZ2039">
        <v>3366</v>
      </c>
      <c r="EA2039">
        <v>2424</v>
      </c>
      <c r="EB2039">
        <v>4</v>
      </c>
      <c r="EC2039">
        <v>27099</v>
      </c>
    </row>
    <row r="2040" spans="1:133" x14ac:dyDescent="0.2">
      <c r="A2040" t="s">
        <v>6246</v>
      </c>
      <c r="B2040">
        <v>461</v>
      </c>
      <c r="C2040" t="s">
        <v>6247</v>
      </c>
      <c r="D2040" t="str">
        <f t="shared" si="93"/>
        <v>NP_001460</v>
      </c>
      <c r="E2040" t="s">
        <v>6246</v>
      </c>
      <c r="F2040" t="s">
        <v>6246</v>
      </c>
      <c r="G2040" t="s">
        <v>6245</v>
      </c>
      <c r="H2040">
        <v>1</v>
      </c>
      <c r="I2040">
        <v>80.690100000000001</v>
      </c>
      <c r="J2040" s="3">
        <v>3.1807199999999997E-11</v>
      </c>
      <c r="K2040">
        <v>193.22</v>
      </c>
      <c r="L2040">
        <v>125.47</v>
      </c>
      <c r="M2040">
        <v>80.69</v>
      </c>
      <c r="N2040">
        <v>1</v>
      </c>
      <c r="O2040">
        <v>122.547</v>
      </c>
      <c r="P2040" s="3">
        <v>9.5824500000000004E-5</v>
      </c>
      <c r="Q2040">
        <v>174.77</v>
      </c>
      <c r="R2040">
        <v>1</v>
      </c>
      <c r="S2040">
        <v>80.690100000000001</v>
      </c>
      <c r="T2040">
        <v>3.5720700000000001E-4</v>
      </c>
      <c r="U2040">
        <v>169.52</v>
      </c>
      <c r="V2040">
        <v>1</v>
      </c>
      <c r="W2040">
        <v>77.740300000000005</v>
      </c>
      <c r="X2040" s="3">
        <v>3.1807199999999997E-11</v>
      </c>
      <c r="Y2040">
        <v>193.22</v>
      </c>
      <c r="Z2040">
        <v>1</v>
      </c>
      <c r="AA2040">
        <v>61.418900000000001</v>
      </c>
      <c r="AB2040">
        <v>8.30344E-4</v>
      </c>
      <c r="AC2040">
        <v>163.12</v>
      </c>
      <c r="AD2040">
        <v>1</v>
      </c>
      <c r="AE2040">
        <v>106.258</v>
      </c>
      <c r="AF2040" s="3">
        <v>6.6048499999999996E-5</v>
      </c>
      <c r="AG2040">
        <v>163.12</v>
      </c>
      <c r="AH2040">
        <v>1</v>
      </c>
      <c r="AI2040">
        <v>87.667299999999997</v>
      </c>
      <c r="AJ2040" s="3">
        <v>1.4780699999999999E-7</v>
      </c>
      <c r="AK2040">
        <v>186.74</v>
      </c>
      <c r="AL2040">
        <v>1</v>
      </c>
      <c r="AM2040">
        <v>91.961200000000005</v>
      </c>
      <c r="AN2040">
        <v>8.30344E-4</v>
      </c>
      <c r="AO2040">
        <v>164.81</v>
      </c>
      <c r="AP2040">
        <v>1</v>
      </c>
      <c r="AQ2040">
        <v>80.690100000000001</v>
      </c>
      <c r="AR2040">
        <v>5.9257699999999995E-4</v>
      </c>
      <c r="AS2040">
        <v>158.56</v>
      </c>
      <c r="AT2040" t="s">
        <v>136</v>
      </c>
      <c r="AU2040">
        <v>1</v>
      </c>
      <c r="AV2040" t="s">
        <v>144</v>
      </c>
      <c r="AW2040" t="str">
        <f t="shared" si="94"/>
        <v>XRCC6|NP_001460</v>
      </c>
      <c r="AX2040" s="1" t="str">
        <f t="shared" si="95"/>
        <v>XRCC6|NP_001460|IMATPEQVGK(1)MK</v>
      </c>
      <c r="AY2040" t="s">
        <v>6244</v>
      </c>
      <c r="AZ2040" t="s">
        <v>6243</v>
      </c>
      <c r="BA2040" t="s">
        <v>4067</v>
      </c>
      <c r="BB2040" t="s">
        <v>6242</v>
      </c>
      <c r="BC2040" t="s">
        <v>6241</v>
      </c>
      <c r="BD2040">
        <v>10</v>
      </c>
      <c r="BE2040">
        <v>2</v>
      </c>
      <c r="BF2040">
        <v>-0.54296</v>
      </c>
      <c r="BG2040" t="s">
        <v>139</v>
      </c>
      <c r="BH2040" t="s">
        <v>139</v>
      </c>
      <c r="BI2040" t="s">
        <v>139</v>
      </c>
      <c r="BJ2040" t="s">
        <v>139</v>
      </c>
      <c r="BK2040" t="s">
        <v>139</v>
      </c>
      <c r="BL2040" t="s">
        <v>139</v>
      </c>
      <c r="BM2040" t="s">
        <v>139</v>
      </c>
      <c r="BN2040" t="s">
        <v>139</v>
      </c>
      <c r="BO2040">
        <v>13220000000</v>
      </c>
      <c r="BP2040">
        <v>13220000000</v>
      </c>
      <c r="BQ2040">
        <v>0</v>
      </c>
      <c r="BR2040">
        <v>0</v>
      </c>
      <c r="BS2040" t="s">
        <v>137</v>
      </c>
      <c r="BT2040">
        <v>214730000</v>
      </c>
      <c r="BU2040">
        <v>193800000</v>
      </c>
      <c r="BV2040">
        <v>112470000</v>
      </c>
      <c r="BW2040">
        <v>145360000</v>
      </c>
      <c r="BX2040">
        <v>83361000</v>
      </c>
      <c r="BY2040">
        <v>106120000</v>
      </c>
      <c r="BZ2040">
        <v>97667000</v>
      </c>
      <c r="CA2040">
        <v>161250000</v>
      </c>
      <c r="CB2040" t="s">
        <v>137</v>
      </c>
      <c r="CC2040" t="s">
        <v>137</v>
      </c>
      <c r="CD2040" t="s">
        <v>137</v>
      </c>
      <c r="CE2040" t="s">
        <v>137</v>
      </c>
      <c r="CF2040" t="s">
        <v>137</v>
      </c>
      <c r="CG2040" t="s">
        <v>137</v>
      </c>
      <c r="CH2040" t="s">
        <v>137</v>
      </c>
      <c r="CI2040" t="s">
        <v>137</v>
      </c>
      <c r="CJ2040">
        <v>214730000</v>
      </c>
      <c r="CK2040">
        <v>0</v>
      </c>
      <c r="CL2040">
        <v>0</v>
      </c>
      <c r="CM2040">
        <v>193800000</v>
      </c>
      <c r="CN2040">
        <v>0</v>
      </c>
      <c r="CO2040">
        <v>0</v>
      </c>
      <c r="CP2040">
        <v>112470000</v>
      </c>
      <c r="CQ2040">
        <v>0</v>
      </c>
      <c r="CR2040">
        <v>0</v>
      </c>
      <c r="CS2040">
        <v>145360000</v>
      </c>
      <c r="CT2040">
        <v>0</v>
      </c>
      <c r="CU2040">
        <v>0</v>
      </c>
      <c r="CV2040">
        <v>83361000</v>
      </c>
      <c r="CW2040">
        <v>0</v>
      </c>
      <c r="CX2040">
        <v>0</v>
      </c>
      <c r="CY2040">
        <v>106120000</v>
      </c>
      <c r="CZ2040">
        <v>0</v>
      </c>
      <c r="DA2040">
        <v>0</v>
      </c>
      <c r="DB2040">
        <v>97667000</v>
      </c>
      <c r="DC2040">
        <v>0</v>
      </c>
      <c r="DD2040">
        <v>0</v>
      </c>
      <c r="DE2040">
        <v>161250000</v>
      </c>
      <c r="DF2040">
        <v>0</v>
      </c>
      <c r="DG2040">
        <v>0</v>
      </c>
      <c r="DJ2040">
        <v>2038</v>
      </c>
      <c r="DK2040">
        <v>3157</v>
      </c>
      <c r="DL2040">
        <v>461</v>
      </c>
      <c r="DM2040">
        <v>461</v>
      </c>
      <c r="DN2040">
        <v>4497</v>
      </c>
      <c r="DO2040" t="s">
        <v>6240</v>
      </c>
      <c r="DP2040" t="s">
        <v>6239</v>
      </c>
      <c r="DQ2040" t="s">
        <v>6238</v>
      </c>
      <c r="DR2040">
        <v>28687</v>
      </c>
      <c r="DS2040">
        <v>19942</v>
      </c>
      <c r="DT2040">
        <v>8</v>
      </c>
      <c r="DU2040">
        <v>13820</v>
      </c>
      <c r="DV2040">
        <v>28669</v>
      </c>
      <c r="DW2040">
        <v>19923</v>
      </c>
      <c r="DX2040">
        <v>3</v>
      </c>
      <c r="DY2040">
        <v>21139</v>
      </c>
      <c r="DZ2040">
        <v>28669</v>
      </c>
      <c r="EA2040">
        <v>19923</v>
      </c>
      <c r="EB2040">
        <v>3</v>
      </c>
      <c r="EC2040">
        <v>21139</v>
      </c>
    </row>
    <row r="2041" spans="1:133" x14ac:dyDescent="0.2">
      <c r="A2041" t="s">
        <v>6236</v>
      </c>
      <c r="B2041">
        <v>24</v>
      </c>
      <c r="C2041" t="s">
        <v>6237</v>
      </c>
      <c r="D2041" t="str">
        <f t="shared" si="93"/>
        <v>NP_002086</v>
      </c>
      <c r="E2041" t="s">
        <v>6236</v>
      </c>
      <c r="F2041" t="s">
        <v>6236</v>
      </c>
      <c r="G2041" t="s">
        <v>6235</v>
      </c>
      <c r="H2041">
        <v>1</v>
      </c>
      <c r="I2041">
        <v>132.31899999999999</v>
      </c>
      <c r="J2041">
        <v>1.9737600000000002E-3</v>
      </c>
      <c r="K2041">
        <v>132.32</v>
      </c>
      <c r="L2041">
        <v>75.144999999999996</v>
      </c>
      <c r="M2041">
        <v>132.32</v>
      </c>
      <c r="R2041">
        <v>1</v>
      </c>
      <c r="S2041">
        <v>101.295</v>
      </c>
      <c r="T2041">
        <v>1.2792E-2</v>
      </c>
      <c r="U2041">
        <v>101.3</v>
      </c>
      <c r="V2041">
        <v>0</v>
      </c>
      <c r="W2041">
        <v>0</v>
      </c>
      <c r="Y2041" t="s">
        <v>137</v>
      </c>
      <c r="Z2041">
        <v>1</v>
      </c>
      <c r="AA2041">
        <v>132.31899999999999</v>
      </c>
      <c r="AB2041">
        <v>1.9737600000000002E-3</v>
      </c>
      <c r="AC2041">
        <v>132.32</v>
      </c>
      <c r="AH2041">
        <v>0</v>
      </c>
      <c r="AI2041">
        <v>0</v>
      </c>
      <c r="AK2041" t="s">
        <v>137</v>
      </c>
      <c r="AT2041" t="s">
        <v>136</v>
      </c>
      <c r="AU2041">
        <v>1</v>
      </c>
      <c r="AV2041" t="s">
        <v>144</v>
      </c>
      <c r="AW2041" t="str">
        <f t="shared" si="94"/>
        <v>GTF2E2|NP_002086</v>
      </c>
      <c r="AX2041" s="1" t="str">
        <f t="shared" si="95"/>
        <v>GTF2E2|NP_002086|ALSTPVVEK(1)R</v>
      </c>
      <c r="AY2041" t="s">
        <v>6234</v>
      </c>
      <c r="AZ2041" t="s">
        <v>143</v>
      </c>
      <c r="BA2041" t="s">
        <v>188</v>
      </c>
      <c r="BB2041" t="s">
        <v>6233</v>
      </c>
      <c r="BC2041" t="s">
        <v>6232</v>
      </c>
      <c r="BD2041">
        <v>9</v>
      </c>
      <c r="BE2041">
        <v>2</v>
      </c>
      <c r="BF2041">
        <v>0.19436999999999999</v>
      </c>
      <c r="BG2041" t="s">
        <v>138</v>
      </c>
      <c r="BH2041" t="s">
        <v>139</v>
      </c>
      <c r="BI2041" t="s">
        <v>138</v>
      </c>
      <c r="BJ2041" t="s">
        <v>139</v>
      </c>
      <c r="BK2041" t="s">
        <v>138</v>
      </c>
      <c r="BL2041" t="s">
        <v>138</v>
      </c>
      <c r="BM2041" t="s">
        <v>138</v>
      </c>
      <c r="BN2041" t="s">
        <v>138</v>
      </c>
      <c r="BO2041">
        <v>63119000</v>
      </c>
      <c r="BP2041">
        <v>63119000</v>
      </c>
      <c r="BQ2041">
        <v>0</v>
      </c>
      <c r="BR2041">
        <v>0</v>
      </c>
      <c r="BS2041" t="s">
        <v>137</v>
      </c>
      <c r="BT2041" t="s">
        <v>297</v>
      </c>
      <c r="BU2041">
        <v>17446000</v>
      </c>
      <c r="BV2041">
        <v>5056800</v>
      </c>
      <c r="BW2041">
        <v>33369000</v>
      </c>
      <c r="BX2041" t="s">
        <v>297</v>
      </c>
      <c r="BY2041">
        <v>7246200</v>
      </c>
      <c r="BZ2041" t="s">
        <v>297</v>
      </c>
      <c r="CA2041" t="s">
        <v>297</v>
      </c>
      <c r="CB2041" t="s">
        <v>137</v>
      </c>
      <c r="CC2041" t="s">
        <v>137</v>
      </c>
      <c r="CD2041" t="s">
        <v>137</v>
      </c>
      <c r="CE2041" t="s">
        <v>137</v>
      </c>
      <c r="CF2041" t="s">
        <v>137</v>
      </c>
      <c r="CG2041" t="s">
        <v>137</v>
      </c>
      <c r="CH2041" t="s">
        <v>137</v>
      </c>
      <c r="CI2041" t="s">
        <v>137</v>
      </c>
      <c r="CJ2041">
        <v>0</v>
      </c>
      <c r="CK2041">
        <v>0</v>
      </c>
      <c r="CL2041">
        <v>0</v>
      </c>
      <c r="CM2041">
        <v>17446000</v>
      </c>
      <c r="CN2041">
        <v>0</v>
      </c>
      <c r="CO2041">
        <v>0</v>
      </c>
      <c r="CP2041">
        <v>5056800</v>
      </c>
      <c r="CQ2041">
        <v>0</v>
      </c>
      <c r="CR2041">
        <v>0</v>
      </c>
      <c r="CS2041">
        <v>33369000</v>
      </c>
      <c r="CT2041">
        <v>0</v>
      </c>
      <c r="CU2041">
        <v>0</v>
      </c>
      <c r="CV2041">
        <v>0</v>
      </c>
      <c r="CW2041">
        <v>0</v>
      </c>
      <c r="CX2041">
        <v>0</v>
      </c>
      <c r="CY2041">
        <v>7246200</v>
      </c>
      <c r="CZ2041">
        <v>0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J2041">
        <v>2039</v>
      </c>
      <c r="DK2041">
        <v>3174</v>
      </c>
      <c r="DL2041">
        <v>24</v>
      </c>
      <c r="DM2041">
        <v>24</v>
      </c>
      <c r="DN2041">
        <v>580</v>
      </c>
      <c r="DO2041">
        <v>622</v>
      </c>
      <c r="DP2041" t="s">
        <v>6231</v>
      </c>
      <c r="DQ2041" t="s">
        <v>6230</v>
      </c>
      <c r="DR2041">
        <v>3741</v>
      </c>
      <c r="DS2041">
        <v>2714</v>
      </c>
      <c r="DT2041">
        <v>4</v>
      </c>
      <c r="DU2041">
        <v>18309</v>
      </c>
      <c r="DV2041">
        <v>3741</v>
      </c>
      <c r="DW2041">
        <v>2714</v>
      </c>
      <c r="DX2041">
        <v>4</v>
      </c>
      <c r="DY2041">
        <v>18309</v>
      </c>
      <c r="DZ2041">
        <v>3741</v>
      </c>
      <c r="EA2041">
        <v>2714</v>
      </c>
      <c r="EB2041">
        <v>4</v>
      </c>
      <c r="EC2041">
        <v>18309</v>
      </c>
    </row>
    <row r="2042" spans="1:133" x14ac:dyDescent="0.2">
      <c r="A2042" t="s">
        <v>6202</v>
      </c>
      <c r="B2042">
        <v>5</v>
      </c>
      <c r="C2042" t="s">
        <v>6204</v>
      </c>
      <c r="D2042" t="str">
        <f t="shared" si="93"/>
        <v>NP_002097</v>
      </c>
      <c r="E2042" t="s">
        <v>6202</v>
      </c>
      <c r="F2042" t="s">
        <v>6202</v>
      </c>
      <c r="G2042" t="s">
        <v>6214</v>
      </c>
      <c r="H2042">
        <v>1</v>
      </c>
      <c r="I2042">
        <v>71.685100000000006</v>
      </c>
      <c r="J2042" s="3">
        <v>1.24043E-11</v>
      </c>
      <c r="K2042">
        <v>174.35</v>
      </c>
      <c r="L2042">
        <v>93.162000000000006</v>
      </c>
      <c r="M2042">
        <v>71.685000000000002</v>
      </c>
      <c r="N2042">
        <v>1</v>
      </c>
      <c r="O2042">
        <v>62.9405</v>
      </c>
      <c r="P2042" s="3">
        <v>2.0392100000000001E-5</v>
      </c>
      <c r="Q2042">
        <v>131.66</v>
      </c>
      <c r="R2042">
        <v>1</v>
      </c>
      <c r="S2042">
        <v>69.188199999999995</v>
      </c>
      <c r="T2042" s="3">
        <v>1.7173899999999998E-5</v>
      </c>
      <c r="U2042">
        <v>153.75</v>
      </c>
      <c r="V2042">
        <v>1</v>
      </c>
      <c r="W2042">
        <v>120.627</v>
      </c>
      <c r="X2042" s="3">
        <v>2.23342E-5</v>
      </c>
      <c r="Y2042">
        <v>122.1</v>
      </c>
      <c r="Z2042">
        <v>1</v>
      </c>
      <c r="AA2042">
        <v>174.34800000000001</v>
      </c>
      <c r="AB2042" s="3">
        <v>1.24043E-11</v>
      </c>
      <c r="AC2042">
        <v>174.35</v>
      </c>
      <c r="AD2042">
        <v>1</v>
      </c>
      <c r="AE2042">
        <v>78.078299999999999</v>
      </c>
      <c r="AF2042">
        <v>2.1786800000000001E-3</v>
      </c>
      <c r="AG2042">
        <v>81.703000000000003</v>
      </c>
      <c r="AH2042">
        <v>1</v>
      </c>
      <c r="AI2042">
        <v>152.94300000000001</v>
      </c>
      <c r="AJ2042" s="3">
        <v>1.28366E-5</v>
      </c>
      <c r="AK2042">
        <v>152.94</v>
      </c>
      <c r="AL2042">
        <v>1</v>
      </c>
      <c r="AM2042">
        <v>71.685100000000006</v>
      </c>
      <c r="AN2042">
        <v>3.2254099999999997E-4</v>
      </c>
      <c r="AO2042">
        <v>146.84</v>
      </c>
      <c r="AP2042">
        <v>1</v>
      </c>
      <c r="AQ2042">
        <v>119.961</v>
      </c>
      <c r="AR2042" s="3">
        <v>2.0401899999999999E-5</v>
      </c>
      <c r="AS2042">
        <v>119.96</v>
      </c>
      <c r="AT2042" t="s">
        <v>136</v>
      </c>
      <c r="AU2042" t="s">
        <v>1856</v>
      </c>
      <c r="AV2042" t="s">
        <v>144</v>
      </c>
      <c r="AW2042" t="str">
        <f t="shared" si="94"/>
        <v>H2AFZ|NP_002097</v>
      </c>
      <c r="AX2042" s="1" t="str">
        <f t="shared" si="95"/>
        <v>H2AFZ|NP_002097|AGGK(1)AGK(1)DSGK(1)AK(1)TK</v>
      </c>
      <c r="AY2042" t="s">
        <v>6229</v>
      </c>
      <c r="AZ2042" t="s">
        <v>1870</v>
      </c>
      <c r="BA2042" t="s">
        <v>1869</v>
      </c>
      <c r="BB2042" t="s">
        <v>6228</v>
      </c>
      <c r="BC2042" t="s">
        <v>6227</v>
      </c>
      <c r="BD2042">
        <v>4</v>
      </c>
      <c r="BE2042">
        <v>2</v>
      </c>
      <c r="BF2042">
        <v>-1.2677</v>
      </c>
      <c r="BG2042" t="s">
        <v>139</v>
      </c>
      <c r="BH2042" t="s">
        <v>139</v>
      </c>
      <c r="BI2042" t="s">
        <v>139</v>
      </c>
      <c r="BJ2042" t="s">
        <v>139</v>
      </c>
      <c r="BK2042" t="s">
        <v>139</v>
      </c>
      <c r="BL2042" t="s">
        <v>139</v>
      </c>
      <c r="BM2042" t="s">
        <v>139</v>
      </c>
      <c r="BN2042" t="s">
        <v>139</v>
      </c>
      <c r="BO2042">
        <v>35331000000</v>
      </c>
      <c r="BP2042">
        <v>0</v>
      </c>
      <c r="BQ2042">
        <v>0</v>
      </c>
      <c r="BR2042">
        <v>35331000000</v>
      </c>
      <c r="BS2042" t="s">
        <v>137</v>
      </c>
      <c r="BT2042">
        <v>607330000</v>
      </c>
      <c r="BU2042">
        <v>561720000</v>
      </c>
      <c r="BV2042">
        <v>427480000</v>
      </c>
      <c r="BW2042">
        <v>574010000</v>
      </c>
      <c r="BX2042">
        <v>511090000</v>
      </c>
      <c r="BY2042">
        <v>484030000</v>
      </c>
      <c r="BZ2042">
        <v>401760000</v>
      </c>
      <c r="CA2042">
        <v>452570000</v>
      </c>
      <c r="CB2042" t="s">
        <v>137</v>
      </c>
      <c r="CC2042" t="s">
        <v>137</v>
      </c>
      <c r="CD2042" t="s">
        <v>137</v>
      </c>
      <c r="CE2042" t="s">
        <v>137</v>
      </c>
      <c r="CF2042" t="s">
        <v>137</v>
      </c>
      <c r="CG2042" t="s">
        <v>137</v>
      </c>
      <c r="CH2042" t="s">
        <v>137</v>
      </c>
      <c r="CI2042" t="s">
        <v>137</v>
      </c>
      <c r="CJ2042">
        <v>0</v>
      </c>
      <c r="CK2042">
        <v>0</v>
      </c>
      <c r="CL2042">
        <v>607330000</v>
      </c>
      <c r="CM2042">
        <v>0</v>
      </c>
      <c r="CN2042">
        <v>0</v>
      </c>
      <c r="CO2042">
        <v>561720000</v>
      </c>
      <c r="CP2042">
        <v>0</v>
      </c>
      <c r="CQ2042">
        <v>0</v>
      </c>
      <c r="CR2042">
        <v>427480000</v>
      </c>
      <c r="CS2042">
        <v>0</v>
      </c>
      <c r="CT2042">
        <v>0</v>
      </c>
      <c r="CU2042">
        <v>574010000</v>
      </c>
      <c r="CV2042">
        <v>0</v>
      </c>
      <c r="CW2042">
        <v>0</v>
      </c>
      <c r="CX2042">
        <v>511090000</v>
      </c>
      <c r="CY2042">
        <v>0</v>
      </c>
      <c r="CZ2042">
        <v>0</v>
      </c>
      <c r="DA2042">
        <v>484030000</v>
      </c>
      <c r="DB2042">
        <v>0</v>
      </c>
      <c r="DC2042">
        <v>0</v>
      </c>
      <c r="DD2042">
        <v>401760000</v>
      </c>
      <c r="DE2042">
        <v>0</v>
      </c>
      <c r="DF2042">
        <v>0</v>
      </c>
      <c r="DG2042">
        <v>452570000</v>
      </c>
      <c r="DJ2042">
        <v>2040</v>
      </c>
      <c r="DK2042">
        <v>3177</v>
      </c>
      <c r="DL2042">
        <v>5</v>
      </c>
      <c r="DM2042">
        <v>5</v>
      </c>
      <c r="DN2042" t="s">
        <v>6226</v>
      </c>
      <c r="DO2042" t="s">
        <v>6225</v>
      </c>
      <c r="DP2042" t="s">
        <v>6224</v>
      </c>
      <c r="DQ2042" t="s">
        <v>6223</v>
      </c>
      <c r="DR2042">
        <v>2052</v>
      </c>
      <c r="DS2042">
        <v>1478</v>
      </c>
      <c r="DT2042">
        <v>7</v>
      </c>
      <c r="DU2042">
        <v>16873</v>
      </c>
      <c r="DV2042">
        <v>2043</v>
      </c>
      <c r="DW2042">
        <v>1469</v>
      </c>
      <c r="DX2042">
        <v>4</v>
      </c>
      <c r="DY2042">
        <v>10349</v>
      </c>
      <c r="DZ2042">
        <v>2043</v>
      </c>
      <c r="EA2042">
        <v>1469</v>
      </c>
      <c r="EB2042">
        <v>4</v>
      </c>
      <c r="EC2042">
        <v>10349</v>
      </c>
    </row>
    <row r="2043" spans="1:133" x14ac:dyDescent="0.2">
      <c r="A2043" t="s">
        <v>6202</v>
      </c>
      <c r="B2043">
        <v>8</v>
      </c>
      <c r="C2043" t="s">
        <v>6204</v>
      </c>
      <c r="D2043" t="str">
        <f t="shared" si="93"/>
        <v>NP_002097</v>
      </c>
      <c r="E2043" t="s">
        <v>6202</v>
      </c>
      <c r="F2043" t="s">
        <v>6202</v>
      </c>
      <c r="G2043" t="s">
        <v>6214</v>
      </c>
      <c r="H2043">
        <v>1</v>
      </c>
      <c r="I2043">
        <v>116.902</v>
      </c>
      <c r="J2043" s="3">
        <v>5.10849E-26</v>
      </c>
      <c r="K2043">
        <v>208.51</v>
      </c>
      <c r="L2043">
        <v>105.3</v>
      </c>
      <c r="M2043">
        <v>116.9</v>
      </c>
      <c r="N2043">
        <v>1</v>
      </c>
      <c r="O2043">
        <v>118.76300000000001</v>
      </c>
      <c r="P2043" s="3">
        <v>2.0392100000000001E-5</v>
      </c>
      <c r="Q2043">
        <v>131.66</v>
      </c>
      <c r="R2043">
        <v>1</v>
      </c>
      <c r="S2043">
        <v>117.029</v>
      </c>
      <c r="T2043" s="3">
        <v>1.7173899999999998E-5</v>
      </c>
      <c r="U2043">
        <v>153.75</v>
      </c>
      <c r="V2043">
        <v>1</v>
      </c>
      <c r="W2043">
        <v>208.51300000000001</v>
      </c>
      <c r="X2043" s="3">
        <v>5.10849E-26</v>
      </c>
      <c r="Y2043">
        <v>208.51</v>
      </c>
      <c r="Z2043">
        <v>1</v>
      </c>
      <c r="AA2043">
        <v>116.71299999999999</v>
      </c>
      <c r="AB2043" s="3">
        <v>1.24043E-11</v>
      </c>
      <c r="AC2043">
        <v>174.35</v>
      </c>
      <c r="AD2043">
        <v>1</v>
      </c>
      <c r="AE2043">
        <v>96.464100000000002</v>
      </c>
      <c r="AF2043">
        <v>2.1786800000000001E-3</v>
      </c>
      <c r="AG2043">
        <v>96.463999999999999</v>
      </c>
      <c r="AH2043">
        <v>1</v>
      </c>
      <c r="AI2043">
        <v>152.94300000000001</v>
      </c>
      <c r="AJ2043" s="3">
        <v>1.28366E-5</v>
      </c>
      <c r="AK2043">
        <v>152.94</v>
      </c>
      <c r="AL2043">
        <v>1</v>
      </c>
      <c r="AM2043">
        <v>116.902</v>
      </c>
      <c r="AN2043">
        <v>3.2254099999999997E-4</v>
      </c>
      <c r="AO2043">
        <v>157.75</v>
      </c>
      <c r="AP2043">
        <v>1</v>
      </c>
      <c r="AQ2043">
        <v>119.961</v>
      </c>
      <c r="AR2043" s="3">
        <v>2.0401899999999999E-5</v>
      </c>
      <c r="AS2043">
        <v>119.96</v>
      </c>
      <c r="AT2043" t="s">
        <v>136</v>
      </c>
      <c r="AU2043" t="s">
        <v>1856</v>
      </c>
      <c r="AV2043" t="s">
        <v>144</v>
      </c>
      <c r="AW2043" t="str">
        <f t="shared" si="94"/>
        <v>H2AFZ|NP_002097</v>
      </c>
      <c r="AX2043" s="1" t="str">
        <f t="shared" si="95"/>
        <v>H2AFZ|NP_002097|AGK(1)DSGK(1)AK(1)TK</v>
      </c>
      <c r="AY2043" t="s">
        <v>6222</v>
      </c>
      <c r="AZ2043" t="s">
        <v>1860</v>
      </c>
      <c r="BA2043" t="s">
        <v>1323</v>
      </c>
      <c r="BB2043" t="s">
        <v>6212</v>
      </c>
      <c r="BC2043" t="s">
        <v>6211</v>
      </c>
      <c r="BD2043">
        <v>3</v>
      </c>
      <c r="BE2043">
        <v>2</v>
      </c>
      <c r="BF2043">
        <v>0.39298</v>
      </c>
      <c r="BG2043" t="s">
        <v>139</v>
      </c>
      <c r="BH2043" t="s">
        <v>139</v>
      </c>
      <c r="BI2043" t="s">
        <v>139</v>
      </c>
      <c r="BJ2043" t="s">
        <v>139</v>
      </c>
      <c r="BK2043" t="s">
        <v>139</v>
      </c>
      <c r="BL2043" t="s">
        <v>139</v>
      </c>
      <c r="BM2043" t="s">
        <v>139</v>
      </c>
      <c r="BN2043" t="s">
        <v>139</v>
      </c>
      <c r="BO2043">
        <v>43135000000</v>
      </c>
      <c r="BP2043">
        <v>0</v>
      </c>
      <c r="BQ2043">
        <v>1443500000</v>
      </c>
      <c r="BR2043">
        <v>41691000000</v>
      </c>
      <c r="BS2043" t="s">
        <v>137</v>
      </c>
      <c r="BT2043">
        <v>807880000</v>
      </c>
      <c r="BU2043">
        <v>664920000</v>
      </c>
      <c r="BV2043">
        <v>630460000</v>
      </c>
      <c r="BW2043">
        <v>775580000</v>
      </c>
      <c r="BX2043">
        <v>946810000</v>
      </c>
      <c r="BY2043">
        <v>484890000</v>
      </c>
      <c r="BZ2043">
        <v>573810000</v>
      </c>
      <c r="CA2043">
        <v>579130000</v>
      </c>
      <c r="CB2043" t="s">
        <v>137</v>
      </c>
      <c r="CC2043" t="s">
        <v>137</v>
      </c>
      <c r="CD2043" t="s">
        <v>137</v>
      </c>
      <c r="CE2043" t="s">
        <v>137</v>
      </c>
      <c r="CF2043" t="s">
        <v>137</v>
      </c>
      <c r="CG2043" t="s">
        <v>137</v>
      </c>
      <c r="CH2043" t="s">
        <v>137</v>
      </c>
      <c r="CI2043" t="s">
        <v>137</v>
      </c>
      <c r="CJ2043">
        <v>0</v>
      </c>
      <c r="CK2043">
        <v>200550000</v>
      </c>
      <c r="CL2043">
        <v>607330000</v>
      </c>
      <c r="CM2043">
        <v>0</v>
      </c>
      <c r="CN2043">
        <v>103200000</v>
      </c>
      <c r="CO2043">
        <v>561720000</v>
      </c>
      <c r="CP2043">
        <v>0</v>
      </c>
      <c r="CQ2043">
        <v>202990000</v>
      </c>
      <c r="CR2043">
        <v>427480000</v>
      </c>
      <c r="CS2043">
        <v>0</v>
      </c>
      <c r="CT2043">
        <v>201570000</v>
      </c>
      <c r="CU2043">
        <v>574010000</v>
      </c>
      <c r="CV2043">
        <v>0</v>
      </c>
      <c r="CW2043">
        <v>435720000</v>
      </c>
      <c r="CX2043">
        <v>511090000</v>
      </c>
      <c r="CY2043">
        <v>0</v>
      </c>
      <c r="CZ2043">
        <v>862730</v>
      </c>
      <c r="DA2043">
        <v>484030000</v>
      </c>
      <c r="DB2043">
        <v>0</v>
      </c>
      <c r="DC2043">
        <v>172050000</v>
      </c>
      <c r="DD2043">
        <v>401760000</v>
      </c>
      <c r="DE2043">
        <v>0</v>
      </c>
      <c r="DF2043">
        <v>126550000</v>
      </c>
      <c r="DG2043">
        <v>452570000</v>
      </c>
      <c r="DJ2043">
        <v>2041</v>
      </c>
      <c r="DK2043">
        <v>3177</v>
      </c>
      <c r="DL2043">
        <v>8</v>
      </c>
      <c r="DM2043">
        <v>8</v>
      </c>
      <c r="DN2043" t="s">
        <v>6218</v>
      </c>
      <c r="DO2043" t="s">
        <v>6217</v>
      </c>
      <c r="DP2043" t="s">
        <v>6221</v>
      </c>
      <c r="DQ2043" t="s">
        <v>6220</v>
      </c>
      <c r="DR2043">
        <v>2145</v>
      </c>
      <c r="DS2043">
        <v>1533</v>
      </c>
      <c r="DT2043">
        <v>7</v>
      </c>
      <c r="DU2043">
        <v>8509</v>
      </c>
      <c r="DV2043">
        <v>2141</v>
      </c>
      <c r="DW2043">
        <v>1529</v>
      </c>
      <c r="DX2043">
        <v>3</v>
      </c>
      <c r="DY2043">
        <v>7162</v>
      </c>
      <c r="DZ2043">
        <v>2141</v>
      </c>
      <c r="EA2043">
        <v>1529</v>
      </c>
      <c r="EB2043">
        <v>3</v>
      </c>
      <c r="EC2043">
        <v>7162</v>
      </c>
    </row>
    <row r="2044" spans="1:133" x14ac:dyDescent="0.2">
      <c r="A2044" t="s">
        <v>6202</v>
      </c>
      <c r="B2044">
        <v>12</v>
      </c>
      <c r="C2044" t="s">
        <v>6204</v>
      </c>
      <c r="D2044" t="str">
        <f t="shared" si="93"/>
        <v>NP_002097</v>
      </c>
      <c r="E2044" t="s">
        <v>6202</v>
      </c>
      <c r="F2044" t="s">
        <v>6202</v>
      </c>
      <c r="G2044" t="s">
        <v>6214</v>
      </c>
      <c r="H2044">
        <v>1</v>
      </c>
      <c r="I2044">
        <v>116.902</v>
      </c>
      <c r="J2044" s="3">
        <v>5.10849E-26</v>
      </c>
      <c r="K2044">
        <v>208.51</v>
      </c>
      <c r="L2044">
        <v>105.3</v>
      </c>
      <c r="M2044">
        <v>116.9</v>
      </c>
      <c r="N2044">
        <v>1</v>
      </c>
      <c r="O2044">
        <v>118.76300000000001</v>
      </c>
      <c r="P2044" s="3">
        <v>2.0392100000000001E-5</v>
      </c>
      <c r="Q2044">
        <v>131.66</v>
      </c>
      <c r="R2044">
        <v>1</v>
      </c>
      <c r="S2044">
        <v>117.029</v>
      </c>
      <c r="T2044" s="3">
        <v>1.7173899999999998E-5</v>
      </c>
      <c r="U2044">
        <v>153.75</v>
      </c>
      <c r="V2044">
        <v>1</v>
      </c>
      <c r="W2044">
        <v>208.51300000000001</v>
      </c>
      <c r="X2044" s="3">
        <v>5.10849E-26</v>
      </c>
      <c r="Y2044">
        <v>208.51</v>
      </c>
      <c r="Z2044">
        <v>1</v>
      </c>
      <c r="AA2044">
        <v>116.71299999999999</v>
      </c>
      <c r="AB2044" s="3">
        <v>1.24043E-11</v>
      </c>
      <c r="AC2044">
        <v>174.35</v>
      </c>
      <c r="AD2044">
        <v>1</v>
      </c>
      <c r="AE2044">
        <v>96.464100000000002</v>
      </c>
      <c r="AF2044">
        <v>2.1786800000000001E-3</v>
      </c>
      <c r="AG2044">
        <v>96.463999999999999</v>
      </c>
      <c r="AH2044">
        <v>1</v>
      </c>
      <c r="AI2044">
        <v>152.94300000000001</v>
      </c>
      <c r="AJ2044" s="3">
        <v>1.28366E-5</v>
      </c>
      <c r="AK2044">
        <v>152.94</v>
      </c>
      <c r="AL2044">
        <v>1</v>
      </c>
      <c r="AM2044">
        <v>116.902</v>
      </c>
      <c r="AN2044">
        <v>3.2254099999999997E-4</v>
      </c>
      <c r="AO2044">
        <v>157.75</v>
      </c>
      <c r="AP2044">
        <v>1</v>
      </c>
      <c r="AQ2044">
        <v>119.961</v>
      </c>
      <c r="AR2044" s="3">
        <v>2.0401899999999999E-5</v>
      </c>
      <c r="AS2044">
        <v>119.96</v>
      </c>
      <c r="AT2044" t="s">
        <v>136</v>
      </c>
      <c r="AU2044" t="s">
        <v>1856</v>
      </c>
      <c r="AV2044" t="s">
        <v>144</v>
      </c>
      <c r="AW2044" t="str">
        <f t="shared" si="94"/>
        <v>H2AFZ|NP_002097</v>
      </c>
      <c r="AX2044" s="1" t="str">
        <f t="shared" si="95"/>
        <v>H2AFZ|NP_002097|AGK(1)DSGK(1)AK(1)TK</v>
      </c>
      <c r="AY2044" t="s">
        <v>6219</v>
      </c>
      <c r="AZ2044" t="s">
        <v>1854</v>
      </c>
      <c r="BA2044" t="s">
        <v>284</v>
      </c>
      <c r="BB2044" t="s">
        <v>6212</v>
      </c>
      <c r="BC2044" t="s">
        <v>6211</v>
      </c>
      <c r="BD2044">
        <v>7</v>
      </c>
      <c r="BE2044">
        <v>2</v>
      </c>
      <c r="BF2044">
        <v>0.39298</v>
      </c>
      <c r="BG2044" t="s">
        <v>139</v>
      </c>
      <c r="BH2044" t="s">
        <v>139</v>
      </c>
      <c r="BI2044" t="s">
        <v>139</v>
      </c>
      <c r="BJ2044" t="s">
        <v>139</v>
      </c>
      <c r="BK2044" t="s">
        <v>139</v>
      </c>
      <c r="BL2044" t="s">
        <v>139</v>
      </c>
      <c r="BM2044" t="s">
        <v>139</v>
      </c>
      <c r="BN2044" t="s">
        <v>139</v>
      </c>
      <c r="BO2044">
        <v>43135000000</v>
      </c>
      <c r="BP2044">
        <v>0</v>
      </c>
      <c r="BQ2044">
        <v>1443500000</v>
      </c>
      <c r="BR2044">
        <v>41691000000</v>
      </c>
      <c r="BS2044" t="s">
        <v>137</v>
      </c>
      <c r="BT2044">
        <v>807880000</v>
      </c>
      <c r="BU2044">
        <v>664920000</v>
      </c>
      <c r="BV2044">
        <v>630460000</v>
      </c>
      <c r="BW2044">
        <v>775580000</v>
      </c>
      <c r="BX2044">
        <v>946810000</v>
      </c>
      <c r="BY2044">
        <v>484890000</v>
      </c>
      <c r="BZ2044">
        <v>573810000</v>
      </c>
      <c r="CA2044">
        <v>579130000</v>
      </c>
      <c r="CB2044" t="s">
        <v>137</v>
      </c>
      <c r="CC2044" t="s">
        <v>137</v>
      </c>
      <c r="CD2044" t="s">
        <v>137</v>
      </c>
      <c r="CE2044" t="s">
        <v>137</v>
      </c>
      <c r="CF2044" t="s">
        <v>137</v>
      </c>
      <c r="CG2044" t="s">
        <v>137</v>
      </c>
      <c r="CH2044" t="s">
        <v>137</v>
      </c>
      <c r="CI2044" t="s">
        <v>137</v>
      </c>
      <c r="CJ2044">
        <v>0</v>
      </c>
      <c r="CK2044">
        <v>200550000</v>
      </c>
      <c r="CL2044">
        <v>607330000</v>
      </c>
      <c r="CM2044">
        <v>0</v>
      </c>
      <c r="CN2044">
        <v>103200000</v>
      </c>
      <c r="CO2044">
        <v>561720000</v>
      </c>
      <c r="CP2044">
        <v>0</v>
      </c>
      <c r="CQ2044">
        <v>202990000</v>
      </c>
      <c r="CR2044">
        <v>427480000</v>
      </c>
      <c r="CS2044">
        <v>0</v>
      </c>
      <c r="CT2044">
        <v>201570000</v>
      </c>
      <c r="CU2044">
        <v>574010000</v>
      </c>
      <c r="CV2044">
        <v>0</v>
      </c>
      <c r="CW2044">
        <v>435720000</v>
      </c>
      <c r="CX2044">
        <v>511090000</v>
      </c>
      <c r="CY2044">
        <v>0</v>
      </c>
      <c r="CZ2044">
        <v>862730</v>
      </c>
      <c r="DA2044">
        <v>484030000</v>
      </c>
      <c r="DB2044">
        <v>0</v>
      </c>
      <c r="DC2044">
        <v>172050000</v>
      </c>
      <c r="DD2044">
        <v>401760000</v>
      </c>
      <c r="DE2044">
        <v>0</v>
      </c>
      <c r="DF2044">
        <v>126550000</v>
      </c>
      <c r="DG2044">
        <v>452570000</v>
      </c>
      <c r="DJ2044">
        <v>2042</v>
      </c>
      <c r="DK2044">
        <v>3177</v>
      </c>
      <c r="DL2044">
        <v>12</v>
      </c>
      <c r="DM2044">
        <v>12</v>
      </c>
      <c r="DN2044" t="s">
        <v>6218</v>
      </c>
      <c r="DO2044" t="s">
        <v>6217</v>
      </c>
      <c r="DP2044" t="s">
        <v>6216</v>
      </c>
      <c r="DQ2044" t="s">
        <v>6215</v>
      </c>
      <c r="DR2044">
        <v>2145</v>
      </c>
      <c r="DS2044">
        <v>1533</v>
      </c>
      <c r="DT2044">
        <v>7</v>
      </c>
      <c r="DU2044">
        <v>8509</v>
      </c>
      <c r="DV2044">
        <v>2141</v>
      </c>
      <c r="DW2044">
        <v>1529</v>
      </c>
      <c r="DX2044">
        <v>3</v>
      </c>
      <c r="DY2044">
        <v>7162</v>
      </c>
      <c r="DZ2044">
        <v>2141</v>
      </c>
      <c r="EA2044">
        <v>1529</v>
      </c>
      <c r="EB2044">
        <v>3</v>
      </c>
      <c r="EC2044">
        <v>7162</v>
      </c>
    </row>
    <row r="2045" spans="1:133" x14ac:dyDescent="0.2">
      <c r="A2045" t="s">
        <v>6202</v>
      </c>
      <c r="B2045">
        <v>14</v>
      </c>
      <c r="C2045" t="s">
        <v>6204</v>
      </c>
      <c r="D2045" t="str">
        <f t="shared" si="93"/>
        <v>NP_002097</v>
      </c>
      <c r="E2045" t="s">
        <v>6202</v>
      </c>
      <c r="F2045" t="s">
        <v>6202</v>
      </c>
      <c r="G2045" t="s">
        <v>6214</v>
      </c>
      <c r="H2045">
        <v>1</v>
      </c>
      <c r="I2045">
        <v>116.902</v>
      </c>
      <c r="J2045" s="3">
        <v>5.10849E-26</v>
      </c>
      <c r="K2045">
        <v>208.51</v>
      </c>
      <c r="L2045">
        <v>105.3</v>
      </c>
      <c r="M2045">
        <v>116.9</v>
      </c>
      <c r="N2045">
        <v>1</v>
      </c>
      <c r="O2045">
        <v>118.76300000000001</v>
      </c>
      <c r="P2045" s="3">
        <v>2.0392100000000001E-5</v>
      </c>
      <c r="Q2045">
        <v>119.04</v>
      </c>
      <c r="R2045">
        <v>1</v>
      </c>
      <c r="S2045">
        <v>117.029</v>
      </c>
      <c r="T2045" s="3">
        <v>1.7173899999999998E-5</v>
      </c>
      <c r="U2045">
        <v>153.75</v>
      </c>
      <c r="V2045">
        <v>1</v>
      </c>
      <c r="W2045">
        <v>208.51300000000001</v>
      </c>
      <c r="X2045" s="3">
        <v>5.10849E-26</v>
      </c>
      <c r="Y2045">
        <v>208.51</v>
      </c>
      <c r="Z2045">
        <v>1</v>
      </c>
      <c r="AA2045">
        <v>116.71299999999999</v>
      </c>
      <c r="AB2045" s="3">
        <v>1.24043E-11</v>
      </c>
      <c r="AC2045">
        <v>174.35</v>
      </c>
      <c r="AD2045">
        <v>1</v>
      </c>
      <c r="AE2045">
        <v>96.464100000000002</v>
      </c>
      <c r="AF2045">
        <v>5.1814799999999996E-3</v>
      </c>
      <c r="AG2045">
        <v>96.463999999999999</v>
      </c>
      <c r="AH2045">
        <v>1</v>
      </c>
      <c r="AI2045">
        <v>152.94300000000001</v>
      </c>
      <c r="AJ2045" s="3">
        <v>1.28366E-5</v>
      </c>
      <c r="AK2045">
        <v>152.94</v>
      </c>
      <c r="AL2045">
        <v>1</v>
      </c>
      <c r="AM2045">
        <v>116.902</v>
      </c>
      <c r="AN2045">
        <v>3.2254099999999997E-4</v>
      </c>
      <c r="AO2045">
        <v>116.9</v>
      </c>
      <c r="AP2045">
        <v>1</v>
      </c>
      <c r="AQ2045">
        <v>119.961</v>
      </c>
      <c r="AR2045" s="3">
        <v>2.0401899999999999E-5</v>
      </c>
      <c r="AS2045">
        <v>119.96</v>
      </c>
      <c r="AT2045" t="s">
        <v>136</v>
      </c>
      <c r="AU2045" t="s">
        <v>1684</v>
      </c>
      <c r="AV2045" t="s">
        <v>144</v>
      </c>
      <c r="AW2045" t="str">
        <f t="shared" si="94"/>
        <v>H2AFZ|NP_002097</v>
      </c>
      <c r="AX2045" s="1" t="str">
        <f t="shared" si="95"/>
        <v>H2AFZ|NP_002097|AGK(1)DSGK(1)AK(1)TK</v>
      </c>
      <c r="AY2045" t="s">
        <v>6213</v>
      </c>
      <c r="AZ2045" t="s">
        <v>1843</v>
      </c>
      <c r="BA2045" t="s">
        <v>849</v>
      </c>
      <c r="BB2045" t="s">
        <v>6212</v>
      </c>
      <c r="BC2045" t="s">
        <v>6211</v>
      </c>
      <c r="BD2045">
        <v>9</v>
      </c>
      <c r="BE2045">
        <v>2</v>
      </c>
      <c r="BF2045">
        <v>0.39298</v>
      </c>
      <c r="BG2045" t="s">
        <v>139</v>
      </c>
      <c r="BH2045" t="s">
        <v>139</v>
      </c>
      <c r="BI2045" t="s">
        <v>139</v>
      </c>
      <c r="BJ2045" t="s">
        <v>139</v>
      </c>
      <c r="BK2045" t="s">
        <v>139</v>
      </c>
      <c r="BL2045" t="s">
        <v>139</v>
      </c>
      <c r="BM2045" t="s">
        <v>139</v>
      </c>
      <c r="BN2045" t="s">
        <v>139</v>
      </c>
      <c r="BO2045">
        <v>10576000000</v>
      </c>
      <c r="BP2045">
        <v>0</v>
      </c>
      <c r="BQ2045">
        <v>0</v>
      </c>
      <c r="BR2045">
        <v>10576000000</v>
      </c>
      <c r="BS2045" t="s">
        <v>137</v>
      </c>
      <c r="BT2045">
        <v>353370000</v>
      </c>
      <c r="BU2045">
        <v>564790000</v>
      </c>
      <c r="BV2045">
        <v>208030000</v>
      </c>
      <c r="BW2045">
        <v>278600000</v>
      </c>
      <c r="BX2045">
        <v>105660000</v>
      </c>
      <c r="BY2045">
        <v>166010000</v>
      </c>
      <c r="BZ2045">
        <v>256480000</v>
      </c>
      <c r="CA2045">
        <v>506470000</v>
      </c>
      <c r="CB2045" t="s">
        <v>137</v>
      </c>
      <c r="CC2045" t="s">
        <v>137</v>
      </c>
      <c r="CD2045" t="s">
        <v>137</v>
      </c>
      <c r="CE2045" t="s">
        <v>137</v>
      </c>
      <c r="CF2045" t="s">
        <v>137</v>
      </c>
      <c r="CG2045" t="s">
        <v>137</v>
      </c>
      <c r="CH2045" t="s">
        <v>137</v>
      </c>
      <c r="CI2045" t="s">
        <v>137</v>
      </c>
      <c r="CJ2045">
        <v>0</v>
      </c>
      <c r="CK2045">
        <v>0</v>
      </c>
      <c r="CL2045">
        <v>353370000</v>
      </c>
      <c r="CM2045">
        <v>0</v>
      </c>
      <c r="CN2045">
        <v>0</v>
      </c>
      <c r="CO2045">
        <v>564790000</v>
      </c>
      <c r="CP2045">
        <v>0</v>
      </c>
      <c r="CQ2045">
        <v>0</v>
      </c>
      <c r="CR2045">
        <v>208030000</v>
      </c>
      <c r="CS2045">
        <v>0</v>
      </c>
      <c r="CT2045">
        <v>0</v>
      </c>
      <c r="CU2045">
        <v>278600000</v>
      </c>
      <c r="CV2045">
        <v>0</v>
      </c>
      <c r="CW2045">
        <v>0</v>
      </c>
      <c r="CX2045">
        <v>105660000</v>
      </c>
      <c r="CY2045">
        <v>0</v>
      </c>
      <c r="CZ2045">
        <v>0</v>
      </c>
      <c r="DA2045">
        <v>166010000</v>
      </c>
      <c r="DB2045">
        <v>0</v>
      </c>
      <c r="DC2045">
        <v>0</v>
      </c>
      <c r="DD2045">
        <v>256480000</v>
      </c>
      <c r="DE2045">
        <v>0</v>
      </c>
      <c r="DF2045">
        <v>0</v>
      </c>
      <c r="DG2045">
        <v>506470000</v>
      </c>
      <c r="DJ2045">
        <v>2043</v>
      </c>
      <c r="DK2045">
        <v>3177</v>
      </c>
      <c r="DL2045">
        <v>14</v>
      </c>
      <c r="DM2045">
        <v>14</v>
      </c>
      <c r="DN2045" t="s">
        <v>6210</v>
      </c>
      <c r="DO2045" t="s">
        <v>6209</v>
      </c>
      <c r="DP2045" t="s">
        <v>6208</v>
      </c>
      <c r="DQ2045" t="s">
        <v>6207</v>
      </c>
      <c r="DR2045">
        <v>2145</v>
      </c>
      <c r="DS2045">
        <v>1533</v>
      </c>
      <c r="DT2045">
        <v>7</v>
      </c>
      <c r="DU2045">
        <v>8509</v>
      </c>
      <c r="DV2045">
        <v>2141</v>
      </c>
      <c r="DW2045">
        <v>1529</v>
      </c>
      <c r="DX2045">
        <v>3</v>
      </c>
      <c r="DY2045">
        <v>7162</v>
      </c>
      <c r="DZ2045">
        <v>2141</v>
      </c>
      <c r="EA2045">
        <v>1529</v>
      </c>
      <c r="EB2045">
        <v>3</v>
      </c>
      <c r="EC2045">
        <v>7162</v>
      </c>
    </row>
    <row r="2046" spans="1:133" x14ac:dyDescent="0.2">
      <c r="A2046" t="s">
        <v>6206</v>
      </c>
      <c r="B2046" t="s">
        <v>6205</v>
      </c>
      <c r="C2046" t="s">
        <v>6204</v>
      </c>
      <c r="D2046" t="str">
        <f t="shared" si="93"/>
        <v>NP_002097</v>
      </c>
      <c r="E2046" t="s">
        <v>6203</v>
      </c>
      <c r="F2046" t="s">
        <v>6202</v>
      </c>
      <c r="G2046" t="s">
        <v>6201</v>
      </c>
      <c r="H2046">
        <v>1</v>
      </c>
      <c r="I2046">
        <v>189.773</v>
      </c>
      <c r="J2046" s="3">
        <v>3.1116100000000002E-97</v>
      </c>
      <c r="K2046">
        <v>189.77</v>
      </c>
      <c r="L2046">
        <v>151.11000000000001</v>
      </c>
      <c r="M2046">
        <v>189.77</v>
      </c>
      <c r="N2046">
        <v>1</v>
      </c>
      <c r="O2046">
        <v>106.306</v>
      </c>
      <c r="P2046" s="3">
        <v>1.36308E-5</v>
      </c>
      <c r="Q2046">
        <v>106.31</v>
      </c>
      <c r="R2046">
        <v>1</v>
      </c>
      <c r="S2046">
        <v>94.188000000000002</v>
      </c>
      <c r="T2046">
        <v>1.29746E-4</v>
      </c>
      <c r="U2046">
        <v>103.87</v>
      </c>
      <c r="V2046">
        <v>1</v>
      </c>
      <c r="W2046">
        <v>102.68899999999999</v>
      </c>
      <c r="X2046" s="3">
        <v>1.7102900000000001E-6</v>
      </c>
      <c r="Y2046">
        <v>109.87</v>
      </c>
      <c r="Z2046">
        <v>1</v>
      </c>
      <c r="AA2046">
        <v>106.27500000000001</v>
      </c>
      <c r="AB2046" s="3">
        <v>9.5972500000000003E-5</v>
      </c>
      <c r="AC2046">
        <v>106.28</v>
      </c>
      <c r="AD2046">
        <v>0</v>
      </c>
      <c r="AE2046">
        <v>0</v>
      </c>
      <c r="AG2046" t="s">
        <v>137</v>
      </c>
      <c r="AH2046">
        <v>1</v>
      </c>
      <c r="AI2046">
        <v>58.024299999999997</v>
      </c>
      <c r="AJ2046" s="3">
        <v>5.7238399999999997E-5</v>
      </c>
      <c r="AK2046">
        <v>110.26</v>
      </c>
      <c r="AL2046">
        <v>1</v>
      </c>
      <c r="AM2046">
        <v>100.07</v>
      </c>
      <c r="AN2046">
        <v>2.6475199999999999E-4</v>
      </c>
      <c r="AO2046">
        <v>100.07</v>
      </c>
      <c r="AP2046">
        <v>1</v>
      </c>
      <c r="AQ2046">
        <v>189.773</v>
      </c>
      <c r="AR2046" s="3">
        <v>3.1116100000000002E-97</v>
      </c>
      <c r="AS2046">
        <v>189.77</v>
      </c>
      <c r="AT2046" t="s">
        <v>136</v>
      </c>
      <c r="AU2046">
        <v>1</v>
      </c>
      <c r="AV2046" t="s">
        <v>144</v>
      </c>
      <c r="AW2046" t="str">
        <f t="shared" si="94"/>
        <v>H2AFZ|NP_002097</v>
      </c>
      <c r="AX2046" s="1" t="str">
        <f t="shared" si="95"/>
        <v>H2AFZ|NP_002097|ATIAGGGVIPHIHK(1)SLIGK</v>
      </c>
      <c r="AY2046" t="s">
        <v>6200</v>
      </c>
      <c r="AZ2046" t="s">
        <v>143</v>
      </c>
      <c r="BA2046" t="s">
        <v>6199</v>
      </c>
      <c r="BB2046" t="s">
        <v>6198</v>
      </c>
      <c r="BC2046" t="s">
        <v>6197</v>
      </c>
      <c r="BD2046">
        <v>14</v>
      </c>
      <c r="BE2046">
        <v>2</v>
      </c>
      <c r="BF2046">
        <v>-0.53290000000000004</v>
      </c>
      <c r="BG2046" t="s">
        <v>139</v>
      </c>
      <c r="BH2046" t="s">
        <v>139</v>
      </c>
      <c r="BI2046" t="s">
        <v>139</v>
      </c>
      <c r="BJ2046" t="s">
        <v>139</v>
      </c>
      <c r="BK2046" t="s">
        <v>138</v>
      </c>
      <c r="BL2046" t="s">
        <v>139</v>
      </c>
      <c r="BM2046" t="s">
        <v>139</v>
      </c>
      <c r="BN2046" t="s">
        <v>139</v>
      </c>
      <c r="BO2046">
        <v>1526000000</v>
      </c>
      <c r="BP2046">
        <v>1526000000</v>
      </c>
      <c r="BQ2046">
        <v>0</v>
      </c>
      <c r="BR2046">
        <v>0</v>
      </c>
      <c r="BS2046" t="s">
        <v>137</v>
      </c>
      <c r="BT2046">
        <v>113000000</v>
      </c>
      <c r="BU2046">
        <v>115290000</v>
      </c>
      <c r="BV2046">
        <v>85463000</v>
      </c>
      <c r="BW2046">
        <v>106450000</v>
      </c>
      <c r="BX2046">
        <v>35791000</v>
      </c>
      <c r="BY2046">
        <v>99211000</v>
      </c>
      <c r="BZ2046">
        <v>102160000</v>
      </c>
      <c r="CA2046">
        <v>166990000</v>
      </c>
      <c r="CB2046" t="s">
        <v>137</v>
      </c>
      <c r="CC2046" t="s">
        <v>137</v>
      </c>
      <c r="CD2046" t="s">
        <v>137</v>
      </c>
      <c r="CE2046" t="s">
        <v>137</v>
      </c>
      <c r="CF2046" t="s">
        <v>137</v>
      </c>
      <c r="CG2046" t="s">
        <v>137</v>
      </c>
      <c r="CH2046" t="s">
        <v>137</v>
      </c>
      <c r="CI2046" t="s">
        <v>137</v>
      </c>
      <c r="CJ2046">
        <v>113000000</v>
      </c>
      <c r="CK2046">
        <v>0</v>
      </c>
      <c r="CL2046">
        <v>0</v>
      </c>
      <c r="CM2046">
        <v>115290000</v>
      </c>
      <c r="CN2046">
        <v>0</v>
      </c>
      <c r="CO2046">
        <v>0</v>
      </c>
      <c r="CP2046">
        <v>85463000</v>
      </c>
      <c r="CQ2046">
        <v>0</v>
      </c>
      <c r="CR2046">
        <v>0</v>
      </c>
      <c r="CS2046">
        <v>106450000</v>
      </c>
      <c r="CT2046">
        <v>0</v>
      </c>
      <c r="CU2046">
        <v>0</v>
      </c>
      <c r="CV2046">
        <v>35791000</v>
      </c>
      <c r="CW2046">
        <v>0</v>
      </c>
      <c r="CX2046">
        <v>0</v>
      </c>
      <c r="CY2046">
        <v>99211000</v>
      </c>
      <c r="CZ2046">
        <v>0</v>
      </c>
      <c r="DA2046">
        <v>0</v>
      </c>
      <c r="DB2046">
        <v>102160000</v>
      </c>
      <c r="DC2046">
        <v>0</v>
      </c>
      <c r="DD2046">
        <v>0</v>
      </c>
      <c r="DE2046">
        <v>166990000</v>
      </c>
      <c r="DF2046">
        <v>0</v>
      </c>
      <c r="DG2046">
        <v>0</v>
      </c>
      <c r="DJ2046">
        <v>2044</v>
      </c>
      <c r="DK2046" t="s">
        <v>6196</v>
      </c>
      <c r="DL2046" t="s">
        <v>6195</v>
      </c>
      <c r="DM2046">
        <v>116</v>
      </c>
      <c r="DN2046">
        <v>869</v>
      </c>
      <c r="DO2046">
        <v>925</v>
      </c>
      <c r="DP2046" t="s">
        <v>6194</v>
      </c>
      <c r="DQ2046" t="s">
        <v>6193</v>
      </c>
      <c r="DR2046">
        <v>5593</v>
      </c>
      <c r="DS2046">
        <v>4055</v>
      </c>
      <c r="DT2046">
        <v>8</v>
      </c>
      <c r="DU2046">
        <v>29487</v>
      </c>
      <c r="DV2046">
        <v>5593</v>
      </c>
      <c r="DW2046">
        <v>4055</v>
      </c>
      <c r="DX2046">
        <v>8</v>
      </c>
      <c r="DY2046">
        <v>29487</v>
      </c>
      <c r="DZ2046">
        <v>5593</v>
      </c>
      <c r="EA2046">
        <v>4055</v>
      </c>
      <c r="EB2046">
        <v>8</v>
      </c>
      <c r="EC2046">
        <v>29487</v>
      </c>
    </row>
    <row r="2047" spans="1:133" x14ac:dyDescent="0.2">
      <c r="A2047" t="s">
        <v>6167</v>
      </c>
      <c r="B2047">
        <v>21</v>
      </c>
      <c r="C2047" t="s">
        <v>6168</v>
      </c>
      <c r="D2047" t="str">
        <f t="shared" si="93"/>
        <v>NP_003510</v>
      </c>
      <c r="E2047" t="s">
        <v>6167</v>
      </c>
      <c r="F2047" t="s">
        <v>6167</v>
      </c>
      <c r="G2047" t="s">
        <v>6166</v>
      </c>
      <c r="H2047">
        <v>1</v>
      </c>
      <c r="I2047">
        <v>90.755399999999995</v>
      </c>
      <c r="J2047" s="3">
        <v>1.5761100000000002E-89</v>
      </c>
      <c r="K2047">
        <v>259.27</v>
      </c>
      <c r="L2047">
        <v>127.24</v>
      </c>
      <c r="M2047">
        <v>90.754999999999995</v>
      </c>
      <c r="N2047">
        <v>1</v>
      </c>
      <c r="O2047">
        <v>39.3508</v>
      </c>
      <c r="P2047" s="3">
        <v>2.6436699999999998E-89</v>
      </c>
      <c r="Q2047">
        <v>258.60000000000002</v>
      </c>
      <c r="R2047">
        <v>1</v>
      </c>
      <c r="S2047">
        <v>36.431100000000001</v>
      </c>
      <c r="T2047" s="3">
        <v>1.5761100000000002E-89</v>
      </c>
      <c r="U2047">
        <v>259.27</v>
      </c>
      <c r="V2047">
        <v>1</v>
      </c>
      <c r="W2047">
        <v>91.414400000000001</v>
      </c>
      <c r="X2047" s="3">
        <v>3.2136399999999999E-74</v>
      </c>
      <c r="Y2047">
        <v>246.64</v>
      </c>
      <c r="Z2047">
        <v>1</v>
      </c>
      <c r="AA2047">
        <v>42.117899999999999</v>
      </c>
      <c r="AB2047" s="3">
        <v>1.65946E-65</v>
      </c>
      <c r="AC2047">
        <v>214.58</v>
      </c>
      <c r="AD2047">
        <v>1</v>
      </c>
      <c r="AE2047">
        <v>43.6965</v>
      </c>
      <c r="AF2047" s="3">
        <v>2.53518E-89</v>
      </c>
      <c r="AG2047">
        <v>258.02</v>
      </c>
      <c r="AH2047">
        <v>1</v>
      </c>
      <c r="AI2047">
        <v>40.995899999999999</v>
      </c>
      <c r="AJ2047" s="3">
        <v>2.5107900000000002E-60</v>
      </c>
      <c r="AK2047">
        <v>236.42</v>
      </c>
      <c r="AL2047">
        <v>1</v>
      </c>
      <c r="AM2047">
        <v>144.24700000000001</v>
      </c>
      <c r="AN2047" s="3">
        <v>2.53518E-89</v>
      </c>
      <c r="AO2047">
        <v>258.60000000000002</v>
      </c>
      <c r="AP2047">
        <v>1</v>
      </c>
      <c r="AQ2047">
        <v>90.755399999999995</v>
      </c>
      <c r="AR2047" s="3">
        <v>1.5761100000000002E-89</v>
      </c>
      <c r="AS2047">
        <v>259.27</v>
      </c>
      <c r="AT2047" t="s">
        <v>136</v>
      </c>
      <c r="AU2047" t="s">
        <v>6090</v>
      </c>
      <c r="AV2047" t="s">
        <v>144</v>
      </c>
      <c r="AW2047" t="str">
        <f t="shared" si="94"/>
        <v>HIST1H2BL|NP_003510</v>
      </c>
      <c r="AX2047" s="1" t="str">
        <f t="shared" si="95"/>
        <v>HIST1H2BL|NP_003510|SAPAPK(1)K(1)GSK(1)K(1)AVTK(1)AQK</v>
      </c>
      <c r="AY2047" t="s">
        <v>6160</v>
      </c>
      <c r="AZ2047" t="s">
        <v>6122</v>
      </c>
      <c r="BA2047" t="s">
        <v>2757</v>
      </c>
      <c r="BB2047" t="s">
        <v>6129</v>
      </c>
      <c r="BC2047" t="s">
        <v>6128</v>
      </c>
      <c r="BD2047">
        <v>15</v>
      </c>
      <c r="BE2047">
        <v>3</v>
      </c>
      <c r="BF2047">
        <v>-0.96423999999999999</v>
      </c>
      <c r="BG2047" t="s">
        <v>139</v>
      </c>
      <c r="BH2047" t="s">
        <v>139</v>
      </c>
      <c r="BI2047" t="s">
        <v>139</v>
      </c>
      <c r="BJ2047" t="s">
        <v>139</v>
      </c>
      <c r="BK2047" t="s">
        <v>139</v>
      </c>
      <c r="BL2047" t="s">
        <v>139</v>
      </c>
      <c r="BM2047" t="s">
        <v>139</v>
      </c>
      <c r="BN2047" t="s">
        <v>139</v>
      </c>
      <c r="BO2047">
        <v>931770000000</v>
      </c>
      <c r="BP2047">
        <v>9126100000</v>
      </c>
      <c r="BQ2047">
        <v>129030000000</v>
      </c>
      <c r="BR2047">
        <v>793620000000</v>
      </c>
      <c r="BS2047" t="s">
        <v>137</v>
      </c>
      <c r="BT2047">
        <v>9625000000</v>
      </c>
      <c r="BU2047">
        <v>11515000000</v>
      </c>
      <c r="BV2047">
        <v>8698200000</v>
      </c>
      <c r="BW2047">
        <v>9992900000</v>
      </c>
      <c r="BX2047">
        <v>7238400000</v>
      </c>
      <c r="BY2047">
        <v>8354800000</v>
      </c>
      <c r="BZ2047">
        <v>7448000000</v>
      </c>
      <c r="CA2047">
        <v>8521500000</v>
      </c>
      <c r="CB2047" t="s">
        <v>137</v>
      </c>
      <c r="CC2047" t="s">
        <v>137</v>
      </c>
      <c r="CD2047" t="s">
        <v>137</v>
      </c>
      <c r="CE2047" t="s">
        <v>137</v>
      </c>
      <c r="CF2047" t="s">
        <v>137</v>
      </c>
      <c r="CG2047" t="s">
        <v>137</v>
      </c>
      <c r="CH2047" t="s">
        <v>137</v>
      </c>
      <c r="CI2047" t="s">
        <v>137</v>
      </c>
      <c r="CJ2047">
        <v>730290000</v>
      </c>
      <c r="CK2047">
        <v>2882200000</v>
      </c>
      <c r="CL2047">
        <v>6012500000</v>
      </c>
      <c r="CM2047">
        <v>341670000</v>
      </c>
      <c r="CN2047">
        <v>3383300000</v>
      </c>
      <c r="CO2047">
        <v>7789900000</v>
      </c>
      <c r="CP2047">
        <v>1591600000</v>
      </c>
      <c r="CQ2047">
        <v>3449500000</v>
      </c>
      <c r="CR2047">
        <v>3657200000</v>
      </c>
      <c r="CS2047">
        <v>981430000</v>
      </c>
      <c r="CT2047">
        <v>3567800000</v>
      </c>
      <c r="CU2047">
        <v>5443700000</v>
      </c>
      <c r="CV2047">
        <v>2758500000</v>
      </c>
      <c r="CW2047">
        <v>2089600000</v>
      </c>
      <c r="CX2047">
        <v>2390300000</v>
      </c>
      <c r="CY2047">
        <v>1716200000</v>
      </c>
      <c r="CZ2047">
        <v>2983700000</v>
      </c>
      <c r="DA2047">
        <v>3654900000</v>
      </c>
      <c r="DB2047">
        <v>872790000</v>
      </c>
      <c r="DC2047">
        <v>2191400000</v>
      </c>
      <c r="DD2047">
        <v>4383900000</v>
      </c>
      <c r="DE2047">
        <v>131050000</v>
      </c>
      <c r="DF2047">
        <v>3251300000</v>
      </c>
      <c r="DG2047">
        <v>5139200000</v>
      </c>
      <c r="DJ2047">
        <v>2045</v>
      </c>
      <c r="DK2047">
        <v>3178</v>
      </c>
      <c r="DL2047">
        <v>21</v>
      </c>
      <c r="DM2047">
        <v>21</v>
      </c>
      <c r="DN2047" t="s">
        <v>6192</v>
      </c>
      <c r="DO2047" t="s">
        <v>6191</v>
      </c>
      <c r="DP2047" t="s">
        <v>6157</v>
      </c>
      <c r="DQ2047" t="s">
        <v>6156</v>
      </c>
      <c r="DR2047">
        <v>55700</v>
      </c>
      <c r="DS2047">
        <v>37997</v>
      </c>
      <c r="DT2047">
        <v>8</v>
      </c>
      <c r="DU2047">
        <v>66798</v>
      </c>
      <c r="DV2047">
        <v>32463</v>
      </c>
      <c r="DW2047">
        <v>22352</v>
      </c>
      <c r="DX2047">
        <v>8</v>
      </c>
      <c r="DY2047">
        <v>8540</v>
      </c>
      <c r="DZ2047">
        <v>32463</v>
      </c>
      <c r="EA2047">
        <v>22352</v>
      </c>
      <c r="EB2047">
        <v>8</v>
      </c>
      <c r="EC2047">
        <v>8540</v>
      </c>
    </row>
    <row r="2048" spans="1:133" x14ac:dyDescent="0.2">
      <c r="A2048" t="s">
        <v>6167</v>
      </c>
      <c r="B2048">
        <v>16</v>
      </c>
      <c r="C2048" t="s">
        <v>6168</v>
      </c>
      <c r="D2048" t="str">
        <f t="shared" si="93"/>
        <v>NP_003510</v>
      </c>
      <c r="E2048" t="s">
        <v>6167</v>
      </c>
      <c r="F2048" t="s">
        <v>6167</v>
      </c>
      <c r="G2048" t="s">
        <v>6166</v>
      </c>
      <c r="H2048">
        <v>1</v>
      </c>
      <c r="I2048">
        <v>90.755399999999995</v>
      </c>
      <c r="J2048" s="3">
        <v>1.5761100000000002E-89</v>
      </c>
      <c r="K2048">
        <v>259.27</v>
      </c>
      <c r="L2048">
        <v>127.24</v>
      </c>
      <c r="M2048">
        <v>90.754999999999995</v>
      </c>
      <c r="N2048">
        <v>1</v>
      </c>
      <c r="O2048">
        <v>39.3508</v>
      </c>
      <c r="P2048" s="3">
        <v>2.6436699999999998E-89</v>
      </c>
      <c r="Q2048">
        <v>258.60000000000002</v>
      </c>
      <c r="R2048">
        <v>1</v>
      </c>
      <c r="S2048">
        <v>36.431100000000001</v>
      </c>
      <c r="T2048" s="3">
        <v>1.5761100000000002E-89</v>
      </c>
      <c r="U2048">
        <v>259.27</v>
      </c>
      <c r="V2048">
        <v>1</v>
      </c>
      <c r="W2048">
        <v>91.414400000000001</v>
      </c>
      <c r="X2048" s="3">
        <v>3.2136399999999999E-74</v>
      </c>
      <c r="Y2048">
        <v>246.64</v>
      </c>
      <c r="Z2048">
        <v>1</v>
      </c>
      <c r="AA2048">
        <v>42.117899999999999</v>
      </c>
      <c r="AB2048" s="3">
        <v>1.65946E-65</v>
      </c>
      <c r="AC2048">
        <v>214.58</v>
      </c>
      <c r="AD2048">
        <v>1</v>
      </c>
      <c r="AE2048">
        <v>43.6965</v>
      </c>
      <c r="AF2048" s="3">
        <v>2.53518E-89</v>
      </c>
      <c r="AG2048">
        <v>258.02</v>
      </c>
      <c r="AH2048">
        <v>1</v>
      </c>
      <c r="AI2048">
        <v>40.995899999999999</v>
      </c>
      <c r="AJ2048" s="3">
        <v>2.5107900000000002E-60</v>
      </c>
      <c r="AK2048">
        <v>236.42</v>
      </c>
      <c r="AL2048">
        <v>1</v>
      </c>
      <c r="AM2048">
        <v>144.24700000000001</v>
      </c>
      <c r="AN2048" s="3">
        <v>2.53518E-89</v>
      </c>
      <c r="AO2048">
        <v>258.60000000000002</v>
      </c>
      <c r="AP2048">
        <v>1</v>
      </c>
      <c r="AQ2048">
        <v>90.755399999999995</v>
      </c>
      <c r="AR2048" s="3">
        <v>1.5761100000000002E-89</v>
      </c>
      <c r="AS2048">
        <v>259.27</v>
      </c>
      <c r="AT2048" t="s">
        <v>136</v>
      </c>
      <c r="AU2048" t="s">
        <v>3918</v>
      </c>
      <c r="AV2048" t="s">
        <v>144</v>
      </c>
      <c r="AW2048" t="str">
        <f t="shared" si="94"/>
        <v>HIST1H2BL|NP_003510</v>
      </c>
      <c r="AX2048" s="1" t="str">
        <f t="shared" si="95"/>
        <v>HIST1H2BL|NP_003510|SAPAPK(1)K(1)GSK(1)K(1)AVTK(1)AQK</v>
      </c>
      <c r="AY2048" t="s">
        <v>6190</v>
      </c>
      <c r="AZ2048" t="s">
        <v>6108</v>
      </c>
      <c r="BA2048" t="s">
        <v>2366</v>
      </c>
      <c r="BB2048" t="s">
        <v>6129</v>
      </c>
      <c r="BC2048" t="s">
        <v>6128</v>
      </c>
      <c r="BD2048">
        <v>10</v>
      </c>
      <c r="BE2048">
        <v>3</v>
      </c>
      <c r="BF2048">
        <v>-0.96423999999999999</v>
      </c>
      <c r="BG2048" t="s">
        <v>139</v>
      </c>
      <c r="BH2048" t="s">
        <v>139</v>
      </c>
      <c r="BI2048" t="s">
        <v>139</v>
      </c>
      <c r="BJ2048" t="s">
        <v>139</v>
      </c>
      <c r="BK2048" t="s">
        <v>139</v>
      </c>
      <c r="BL2048" t="s">
        <v>139</v>
      </c>
      <c r="BM2048" t="s">
        <v>139</v>
      </c>
      <c r="BN2048" t="s">
        <v>139</v>
      </c>
      <c r="BO2048">
        <v>911800000000</v>
      </c>
      <c r="BP2048">
        <v>0</v>
      </c>
      <c r="BQ2048">
        <v>24293000000</v>
      </c>
      <c r="BR2048">
        <v>887500000000</v>
      </c>
      <c r="BS2048" t="s">
        <v>137</v>
      </c>
      <c r="BT2048">
        <v>8614300000</v>
      </c>
      <c r="BU2048">
        <v>10115000000</v>
      </c>
      <c r="BV2048">
        <v>6630300000</v>
      </c>
      <c r="BW2048">
        <v>8306200000</v>
      </c>
      <c r="BX2048">
        <v>5451300000</v>
      </c>
      <c r="BY2048">
        <v>6795300000</v>
      </c>
      <c r="BZ2048">
        <v>6815400000</v>
      </c>
      <c r="CA2048">
        <v>10014000000</v>
      </c>
      <c r="CB2048" t="s">
        <v>137</v>
      </c>
      <c r="CC2048" t="s">
        <v>137</v>
      </c>
      <c r="CD2048" t="s">
        <v>137</v>
      </c>
      <c r="CE2048" t="s">
        <v>137</v>
      </c>
      <c r="CF2048" t="s">
        <v>137</v>
      </c>
      <c r="CG2048" t="s">
        <v>137</v>
      </c>
      <c r="CH2048" t="s">
        <v>137</v>
      </c>
      <c r="CI2048" t="s">
        <v>137</v>
      </c>
      <c r="CJ2048">
        <v>0</v>
      </c>
      <c r="CK2048">
        <v>2601800000</v>
      </c>
      <c r="CL2048">
        <v>6012500000</v>
      </c>
      <c r="CM2048">
        <v>0</v>
      </c>
      <c r="CN2048">
        <v>2325200000</v>
      </c>
      <c r="CO2048">
        <v>7789900000</v>
      </c>
      <c r="CP2048">
        <v>0</v>
      </c>
      <c r="CQ2048">
        <v>2973100000</v>
      </c>
      <c r="CR2048">
        <v>3657200000</v>
      </c>
      <c r="CS2048">
        <v>0</v>
      </c>
      <c r="CT2048">
        <v>2862600000</v>
      </c>
      <c r="CU2048">
        <v>5443700000</v>
      </c>
      <c r="CV2048">
        <v>0</v>
      </c>
      <c r="CW2048">
        <v>3061000000</v>
      </c>
      <c r="CX2048">
        <v>2390300000</v>
      </c>
      <c r="CY2048">
        <v>0</v>
      </c>
      <c r="CZ2048">
        <v>3140400000</v>
      </c>
      <c r="DA2048">
        <v>3654900000</v>
      </c>
      <c r="DB2048">
        <v>0</v>
      </c>
      <c r="DC2048">
        <v>2431500000</v>
      </c>
      <c r="DD2048">
        <v>4383900000</v>
      </c>
      <c r="DE2048">
        <v>0</v>
      </c>
      <c r="DF2048">
        <v>4874700000</v>
      </c>
      <c r="DG2048">
        <v>5139200000</v>
      </c>
      <c r="DJ2048">
        <v>2046</v>
      </c>
      <c r="DK2048">
        <v>3178</v>
      </c>
      <c r="DL2048">
        <v>16</v>
      </c>
      <c r="DM2048">
        <v>16</v>
      </c>
      <c r="DN2048" t="s">
        <v>6189</v>
      </c>
      <c r="DO2048" t="s">
        <v>6188</v>
      </c>
      <c r="DP2048" t="s">
        <v>6187</v>
      </c>
      <c r="DQ2048" t="s">
        <v>6186</v>
      </c>
      <c r="DR2048">
        <v>55700</v>
      </c>
      <c r="DS2048">
        <v>37997</v>
      </c>
      <c r="DT2048">
        <v>8</v>
      </c>
      <c r="DU2048">
        <v>66798</v>
      </c>
      <c r="DV2048">
        <v>32463</v>
      </c>
      <c r="DW2048">
        <v>22352</v>
      </c>
      <c r="DX2048">
        <v>8</v>
      </c>
      <c r="DY2048">
        <v>8540</v>
      </c>
      <c r="DZ2048">
        <v>32463</v>
      </c>
      <c r="EA2048">
        <v>22352</v>
      </c>
      <c r="EB2048">
        <v>8</v>
      </c>
      <c r="EC2048">
        <v>8540</v>
      </c>
    </row>
    <row r="2049" spans="1:133" x14ac:dyDescent="0.2">
      <c r="A2049" t="s">
        <v>6167</v>
      </c>
      <c r="B2049">
        <v>17</v>
      </c>
      <c r="C2049" t="s">
        <v>6168</v>
      </c>
      <c r="D2049" t="str">
        <f t="shared" si="93"/>
        <v>NP_003510</v>
      </c>
      <c r="E2049" t="s">
        <v>6167</v>
      </c>
      <c r="F2049" t="s">
        <v>6167</v>
      </c>
      <c r="G2049" t="s">
        <v>6166</v>
      </c>
      <c r="H2049">
        <v>1</v>
      </c>
      <c r="I2049">
        <v>90.755399999999995</v>
      </c>
      <c r="J2049" s="3">
        <v>1.5761100000000002E-89</v>
      </c>
      <c r="K2049">
        <v>259.27</v>
      </c>
      <c r="L2049">
        <v>127.24</v>
      </c>
      <c r="M2049">
        <v>90.754999999999995</v>
      </c>
      <c r="N2049">
        <v>1</v>
      </c>
      <c r="O2049">
        <v>39.3508</v>
      </c>
      <c r="P2049" s="3">
        <v>2.6436699999999998E-89</v>
      </c>
      <c r="Q2049">
        <v>258.60000000000002</v>
      </c>
      <c r="R2049">
        <v>1</v>
      </c>
      <c r="S2049">
        <v>36.431100000000001</v>
      </c>
      <c r="T2049" s="3">
        <v>1.5761100000000002E-89</v>
      </c>
      <c r="U2049">
        <v>259.27</v>
      </c>
      <c r="V2049">
        <v>1</v>
      </c>
      <c r="W2049">
        <v>91.414400000000001</v>
      </c>
      <c r="X2049" s="3">
        <v>3.2136399999999999E-74</v>
      </c>
      <c r="Y2049">
        <v>246.64</v>
      </c>
      <c r="Z2049">
        <v>1</v>
      </c>
      <c r="AA2049">
        <v>42.117899999999999</v>
      </c>
      <c r="AB2049" s="3">
        <v>1.65946E-65</v>
      </c>
      <c r="AC2049">
        <v>214.58</v>
      </c>
      <c r="AD2049">
        <v>1</v>
      </c>
      <c r="AE2049">
        <v>43.6965</v>
      </c>
      <c r="AF2049" s="3">
        <v>2.53518E-89</v>
      </c>
      <c r="AG2049">
        <v>258.02</v>
      </c>
      <c r="AH2049">
        <v>1</v>
      </c>
      <c r="AI2049">
        <v>40.995899999999999</v>
      </c>
      <c r="AJ2049" s="3">
        <v>2.5107900000000002E-60</v>
      </c>
      <c r="AK2049">
        <v>236.42</v>
      </c>
      <c r="AL2049">
        <v>1</v>
      </c>
      <c r="AM2049">
        <v>144.24700000000001</v>
      </c>
      <c r="AN2049" s="3">
        <v>2.53518E-89</v>
      </c>
      <c r="AO2049">
        <v>258.60000000000002</v>
      </c>
      <c r="AP2049">
        <v>1</v>
      </c>
      <c r="AQ2049">
        <v>90.755399999999995</v>
      </c>
      <c r="AR2049" s="3">
        <v>1.5761100000000002E-89</v>
      </c>
      <c r="AS2049">
        <v>259.27</v>
      </c>
      <c r="AT2049" t="s">
        <v>136</v>
      </c>
      <c r="AU2049" t="s">
        <v>3918</v>
      </c>
      <c r="AV2049" t="s">
        <v>144</v>
      </c>
      <c r="AW2049" t="str">
        <f t="shared" si="94"/>
        <v>HIST1H2BL|NP_003510</v>
      </c>
      <c r="AX2049" s="1" t="str">
        <f t="shared" si="95"/>
        <v>HIST1H2BL|NP_003510|SAPAPK(1)K(1)GSK(1)K(1)AVTK(1)AQK</v>
      </c>
      <c r="AY2049" t="s">
        <v>6185</v>
      </c>
      <c r="AZ2049" t="s">
        <v>6102</v>
      </c>
      <c r="BA2049" t="s">
        <v>3915</v>
      </c>
      <c r="BB2049" t="s">
        <v>6129</v>
      </c>
      <c r="BC2049" t="s">
        <v>6128</v>
      </c>
      <c r="BD2049">
        <v>11</v>
      </c>
      <c r="BE2049">
        <v>3</v>
      </c>
      <c r="BF2049">
        <v>-0.96423999999999999</v>
      </c>
      <c r="BG2049" t="s">
        <v>139</v>
      </c>
      <c r="BH2049" t="s">
        <v>139</v>
      </c>
      <c r="BI2049" t="s">
        <v>139</v>
      </c>
      <c r="BJ2049" t="s">
        <v>139</v>
      </c>
      <c r="BK2049" t="s">
        <v>139</v>
      </c>
      <c r="BL2049" t="s">
        <v>139</v>
      </c>
      <c r="BM2049" t="s">
        <v>139</v>
      </c>
      <c r="BN2049" t="s">
        <v>139</v>
      </c>
      <c r="BO2049">
        <v>1083100000000</v>
      </c>
      <c r="BP2049">
        <v>0</v>
      </c>
      <c r="BQ2049">
        <v>117940000000</v>
      </c>
      <c r="BR2049">
        <v>965120000000</v>
      </c>
      <c r="BS2049" t="s">
        <v>137</v>
      </c>
      <c r="BT2049">
        <v>17913000000</v>
      </c>
      <c r="BU2049">
        <v>21429000000</v>
      </c>
      <c r="BV2049">
        <v>14953000000</v>
      </c>
      <c r="BW2049">
        <v>18894000000</v>
      </c>
      <c r="BX2049">
        <v>17987000000</v>
      </c>
      <c r="BY2049">
        <v>3660200000</v>
      </c>
      <c r="BZ2049">
        <v>17791000000</v>
      </c>
      <c r="CA2049">
        <v>19509000000</v>
      </c>
      <c r="CB2049" t="s">
        <v>137</v>
      </c>
      <c r="CC2049" t="s">
        <v>137</v>
      </c>
      <c r="CD2049" t="s">
        <v>137</v>
      </c>
      <c r="CE2049" t="s">
        <v>137</v>
      </c>
      <c r="CF2049" t="s">
        <v>137</v>
      </c>
      <c r="CG2049" t="s">
        <v>137</v>
      </c>
      <c r="CH2049" t="s">
        <v>137</v>
      </c>
      <c r="CI2049" t="s">
        <v>137</v>
      </c>
      <c r="CJ2049">
        <v>0</v>
      </c>
      <c r="CK2049">
        <v>11900000000</v>
      </c>
      <c r="CL2049">
        <v>6012500000</v>
      </c>
      <c r="CM2049">
        <v>0</v>
      </c>
      <c r="CN2049">
        <v>13639000000</v>
      </c>
      <c r="CO2049">
        <v>7789900000</v>
      </c>
      <c r="CP2049">
        <v>0</v>
      </c>
      <c r="CQ2049">
        <v>11296000000</v>
      </c>
      <c r="CR2049">
        <v>3657200000</v>
      </c>
      <c r="CS2049">
        <v>0</v>
      </c>
      <c r="CT2049">
        <v>13451000000</v>
      </c>
      <c r="CU2049">
        <v>5443700000</v>
      </c>
      <c r="CV2049">
        <v>0</v>
      </c>
      <c r="CW2049">
        <v>15597000000</v>
      </c>
      <c r="CX2049">
        <v>2390300000</v>
      </c>
      <c r="CY2049">
        <v>0</v>
      </c>
      <c r="CZ2049">
        <v>5264900</v>
      </c>
      <c r="DA2049">
        <v>3654900000</v>
      </c>
      <c r="DB2049">
        <v>0</v>
      </c>
      <c r="DC2049">
        <v>13408000000</v>
      </c>
      <c r="DD2049">
        <v>4383900000</v>
      </c>
      <c r="DE2049">
        <v>0</v>
      </c>
      <c r="DF2049">
        <v>14370000000</v>
      </c>
      <c r="DG2049">
        <v>5139200000</v>
      </c>
      <c r="DJ2049">
        <v>2047</v>
      </c>
      <c r="DK2049">
        <v>3178</v>
      </c>
      <c r="DL2049">
        <v>17</v>
      </c>
      <c r="DM2049">
        <v>17</v>
      </c>
      <c r="DN2049" t="s">
        <v>6184</v>
      </c>
      <c r="DO2049" t="s">
        <v>6183</v>
      </c>
      <c r="DP2049" t="s">
        <v>6182</v>
      </c>
      <c r="DQ2049" t="s">
        <v>6181</v>
      </c>
      <c r="DR2049">
        <v>55700</v>
      </c>
      <c r="DS2049">
        <v>37997</v>
      </c>
      <c r="DT2049">
        <v>8</v>
      </c>
      <c r="DU2049">
        <v>66798</v>
      </c>
      <c r="DV2049">
        <v>32463</v>
      </c>
      <c r="DW2049">
        <v>22352</v>
      </c>
      <c r="DX2049">
        <v>8</v>
      </c>
      <c r="DY2049">
        <v>8540</v>
      </c>
      <c r="DZ2049">
        <v>32463</v>
      </c>
      <c r="EA2049">
        <v>22352</v>
      </c>
      <c r="EB2049">
        <v>8</v>
      </c>
      <c r="EC2049">
        <v>8540</v>
      </c>
    </row>
    <row r="2050" spans="1:133" x14ac:dyDescent="0.2">
      <c r="A2050" t="s">
        <v>6167</v>
      </c>
      <c r="B2050">
        <v>13</v>
      </c>
      <c r="C2050" t="s">
        <v>6168</v>
      </c>
      <c r="D2050" t="str">
        <f t="shared" ref="D2050:D2113" si="96">MID(E2050,IFERROR(FIND("ref|",E2050)+4,1),IFERROR(FIND(".",E2050,IFERROR(FIND("ref|",E2050)+4,1)+1),32)-IFERROR(FIND("ref|",E2050)+4,1))</f>
        <v>NP_003510</v>
      </c>
      <c r="E2050" t="s">
        <v>6167</v>
      </c>
      <c r="F2050" t="s">
        <v>6167</v>
      </c>
      <c r="G2050" t="s">
        <v>6166</v>
      </c>
      <c r="H2050">
        <v>1</v>
      </c>
      <c r="I2050">
        <v>90.755399999999995</v>
      </c>
      <c r="J2050" s="3">
        <v>3.0893199999999998E-48</v>
      </c>
      <c r="K2050">
        <v>228.03</v>
      </c>
      <c r="L2050">
        <v>148.41999999999999</v>
      </c>
      <c r="M2050">
        <v>90.754999999999995</v>
      </c>
      <c r="N2050">
        <v>1</v>
      </c>
      <c r="O2050">
        <v>39.3508</v>
      </c>
      <c r="P2050" s="3">
        <v>8.6284300000000007E-28</v>
      </c>
      <c r="Q2050">
        <v>204.17</v>
      </c>
      <c r="R2050">
        <v>1</v>
      </c>
      <c r="S2050">
        <v>36.431100000000001</v>
      </c>
      <c r="T2050" s="3">
        <v>5.1423499999999997E-37</v>
      </c>
      <c r="U2050">
        <v>214.58</v>
      </c>
      <c r="V2050">
        <v>1</v>
      </c>
      <c r="W2050">
        <v>91.414400000000001</v>
      </c>
      <c r="X2050" s="3">
        <v>3.0893199999999998E-48</v>
      </c>
      <c r="Y2050">
        <v>228.03</v>
      </c>
      <c r="Z2050">
        <v>1</v>
      </c>
      <c r="AA2050">
        <v>42.117899999999999</v>
      </c>
      <c r="AB2050" s="3">
        <v>6.6660600000000001E-41</v>
      </c>
      <c r="AC2050">
        <v>214.58</v>
      </c>
      <c r="AD2050">
        <v>1</v>
      </c>
      <c r="AE2050">
        <v>43.6965</v>
      </c>
      <c r="AF2050" s="3">
        <v>3.7436200000000002E-21</v>
      </c>
      <c r="AG2050">
        <v>205.27</v>
      </c>
      <c r="AH2050">
        <v>1</v>
      </c>
      <c r="AI2050">
        <v>40.995899999999999</v>
      </c>
      <c r="AJ2050" s="3">
        <v>6.3160899999999996E-29</v>
      </c>
      <c r="AK2050">
        <v>213.99</v>
      </c>
      <c r="AL2050">
        <v>1</v>
      </c>
      <c r="AM2050">
        <v>144.24700000000001</v>
      </c>
      <c r="AN2050" s="3">
        <v>5.1423499999999997E-37</v>
      </c>
      <c r="AO2050">
        <v>214.58</v>
      </c>
      <c r="AP2050">
        <v>1</v>
      </c>
      <c r="AQ2050">
        <v>90.755399999999995</v>
      </c>
      <c r="AR2050" s="3">
        <v>5.1423499999999997E-37</v>
      </c>
      <c r="AS2050">
        <v>214.58</v>
      </c>
      <c r="AT2050" t="s">
        <v>136</v>
      </c>
      <c r="AU2050" t="s">
        <v>3918</v>
      </c>
      <c r="AV2050" t="s">
        <v>144</v>
      </c>
      <c r="AW2050" t="str">
        <f t="shared" ref="AW2050:AW2113" si="97">CONCATENATE(C2050,"|",D2050)</f>
        <v>HIST1H2BL|NP_003510</v>
      </c>
      <c r="AX2050" s="1" t="str">
        <f t="shared" ref="AX2050:AX2113" si="98">CONCATENATE(C2050,"|",D2050,"|",BB2050)</f>
        <v>HIST1H2BL|NP_003510|SAPAPK(1)K(1)GSK(1)K(1)AVTK(1)AQK</v>
      </c>
      <c r="AY2050" t="s">
        <v>6180</v>
      </c>
      <c r="AZ2050" t="s">
        <v>6096</v>
      </c>
      <c r="BA2050" t="s">
        <v>6095</v>
      </c>
      <c r="BB2050" t="s">
        <v>6129</v>
      </c>
      <c r="BC2050" t="s">
        <v>6128</v>
      </c>
      <c r="BD2050">
        <v>7</v>
      </c>
      <c r="BE2050">
        <v>3</v>
      </c>
      <c r="BF2050">
        <v>-0.96423999999999999</v>
      </c>
      <c r="BG2050" t="s">
        <v>139</v>
      </c>
      <c r="BH2050" t="s">
        <v>139</v>
      </c>
      <c r="BI2050" t="s">
        <v>139</v>
      </c>
      <c r="BJ2050" t="s">
        <v>139</v>
      </c>
      <c r="BK2050" t="s">
        <v>139</v>
      </c>
      <c r="BL2050" t="s">
        <v>139</v>
      </c>
      <c r="BM2050" t="s">
        <v>139</v>
      </c>
      <c r="BN2050" t="s">
        <v>139</v>
      </c>
      <c r="BO2050">
        <v>899720000000</v>
      </c>
      <c r="BP2050">
        <v>0</v>
      </c>
      <c r="BQ2050">
        <v>22770000</v>
      </c>
      <c r="BR2050">
        <v>899700000000</v>
      </c>
      <c r="BS2050" t="s">
        <v>137</v>
      </c>
      <c r="BT2050">
        <v>22554000000</v>
      </c>
      <c r="BU2050">
        <v>21076000000</v>
      </c>
      <c r="BV2050">
        <v>16364000000</v>
      </c>
      <c r="BW2050">
        <v>23847000000</v>
      </c>
      <c r="BX2050">
        <v>17143000000</v>
      </c>
      <c r="BY2050">
        <v>23868000000</v>
      </c>
      <c r="BZ2050">
        <v>20712000000</v>
      </c>
      <c r="CA2050">
        <v>20379000000</v>
      </c>
      <c r="CB2050" t="s">
        <v>137</v>
      </c>
      <c r="CC2050" t="s">
        <v>137</v>
      </c>
      <c r="CD2050" t="s">
        <v>137</v>
      </c>
      <c r="CE2050" t="s">
        <v>137</v>
      </c>
      <c r="CF2050" t="s">
        <v>137</v>
      </c>
      <c r="CG2050" t="s">
        <v>137</v>
      </c>
      <c r="CH2050" t="s">
        <v>137</v>
      </c>
      <c r="CI2050" t="s">
        <v>137</v>
      </c>
      <c r="CJ2050">
        <v>0</v>
      </c>
      <c r="CK2050">
        <v>4092500</v>
      </c>
      <c r="CL2050">
        <v>22550000000</v>
      </c>
      <c r="CM2050">
        <v>0</v>
      </c>
      <c r="CN2050">
        <v>5153800</v>
      </c>
      <c r="CO2050">
        <v>21071000000</v>
      </c>
      <c r="CP2050">
        <v>0</v>
      </c>
      <c r="CQ2050">
        <v>2413900</v>
      </c>
      <c r="CR2050">
        <v>16361000000</v>
      </c>
      <c r="CS2050">
        <v>0</v>
      </c>
      <c r="CT2050">
        <v>284970</v>
      </c>
      <c r="CU2050">
        <v>23847000000</v>
      </c>
      <c r="CV2050">
        <v>0</v>
      </c>
      <c r="CW2050">
        <v>2362200</v>
      </c>
      <c r="CX2050">
        <v>17141000000</v>
      </c>
      <c r="CY2050">
        <v>0</v>
      </c>
      <c r="CZ2050">
        <v>272610</v>
      </c>
      <c r="DA2050">
        <v>23867000000</v>
      </c>
      <c r="DB2050">
        <v>0</v>
      </c>
      <c r="DC2050">
        <v>4706700</v>
      </c>
      <c r="DD2050">
        <v>20707000000</v>
      </c>
      <c r="DE2050">
        <v>0</v>
      </c>
      <c r="DF2050">
        <v>3483600</v>
      </c>
      <c r="DG2050">
        <v>20375000000</v>
      </c>
      <c r="DJ2050">
        <v>2048</v>
      </c>
      <c r="DK2050">
        <v>3178</v>
      </c>
      <c r="DL2050">
        <v>13</v>
      </c>
      <c r="DM2050">
        <v>13</v>
      </c>
      <c r="DN2050" t="s">
        <v>6179</v>
      </c>
      <c r="DO2050" t="s">
        <v>6178</v>
      </c>
      <c r="DP2050" t="s">
        <v>6177</v>
      </c>
      <c r="DQ2050" t="s">
        <v>6176</v>
      </c>
      <c r="DR2050">
        <v>55700</v>
      </c>
      <c r="DS2050">
        <v>37997</v>
      </c>
      <c r="DT2050">
        <v>8</v>
      </c>
      <c r="DU2050">
        <v>66798</v>
      </c>
      <c r="DV2050">
        <v>32601</v>
      </c>
      <c r="DW2050">
        <v>22483</v>
      </c>
      <c r="DX2050">
        <v>3</v>
      </c>
      <c r="DY2050">
        <v>12532</v>
      </c>
      <c r="DZ2050">
        <v>32601</v>
      </c>
      <c r="EA2050">
        <v>22483</v>
      </c>
      <c r="EB2050">
        <v>3</v>
      </c>
      <c r="EC2050">
        <v>12532</v>
      </c>
    </row>
    <row r="2051" spans="1:133" x14ac:dyDescent="0.2">
      <c r="A2051" t="s">
        <v>6167</v>
      </c>
      <c r="B2051">
        <v>6</v>
      </c>
      <c r="C2051" t="s">
        <v>6168</v>
      </c>
      <c r="D2051" t="str">
        <f t="shared" si="96"/>
        <v>NP_003510</v>
      </c>
      <c r="E2051" t="s">
        <v>6167</v>
      </c>
      <c r="F2051" t="s">
        <v>6167</v>
      </c>
      <c r="G2051" t="s">
        <v>6166</v>
      </c>
      <c r="H2051">
        <v>1</v>
      </c>
      <c r="I2051">
        <v>53.381500000000003</v>
      </c>
      <c r="J2051" s="3">
        <v>2.2900399999999998E-21</v>
      </c>
      <c r="K2051">
        <v>166.67</v>
      </c>
      <c r="L2051">
        <v>133.12</v>
      </c>
      <c r="M2051">
        <v>53.381</v>
      </c>
      <c r="N2051">
        <v>1</v>
      </c>
      <c r="O2051">
        <v>122.292</v>
      </c>
      <c r="P2051" s="3">
        <v>2.2900399999999998E-21</v>
      </c>
      <c r="Q2051">
        <v>154.36000000000001</v>
      </c>
      <c r="R2051">
        <v>1</v>
      </c>
      <c r="S2051">
        <v>53.381500000000003</v>
      </c>
      <c r="T2051" s="3">
        <v>7.9028099999999999E-11</v>
      </c>
      <c r="U2051">
        <v>166.67</v>
      </c>
      <c r="V2051">
        <v>1</v>
      </c>
      <c r="W2051">
        <v>63.459600000000002</v>
      </c>
      <c r="X2051">
        <v>1.02809E-3</v>
      </c>
      <c r="Y2051">
        <v>138.19999999999999</v>
      </c>
      <c r="Z2051">
        <v>1</v>
      </c>
      <c r="AA2051">
        <v>132.143</v>
      </c>
      <c r="AB2051">
        <v>1.2340700000000001E-3</v>
      </c>
      <c r="AC2051">
        <v>132.13999999999999</v>
      </c>
      <c r="AD2051">
        <v>1</v>
      </c>
      <c r="AE2051">
        <v>92.856399999999994</v>
      </c>
      <c r="AF2051">
        <v>1.1786700000000001E-2</v>
      </c>
      <c r="AG2051">
        <v>92.855999999999995</v>
      </c>
      <c r="AH2051">
        <v>1</v>
      </c>
      <c r="AI2051">
        <v>113.068</v>
      </c>
      <c r="AJ2051">
        <v>3.6771600000000001E-3</v>
      </c>
      <c r="AK2051">
        <v>113.07</v>
      </c>
      <c r="AL2051">
        <v>1</v>
      </c>
      <c r="AM2051">
        <v>74.146900000000002</v>
      </c>
      <c r="AN2051">
        <v>1.25494E-3</v>
      </c>
      <c r="AO2051">
        <v>132.79</v>
      </c>
      <c r="AP2051">
        <v>1</v>
      </c>
      <c r="AQ2051">
        <v>78.078299999999999</v>
      </c>
      <c r="AR2051">
        <v>1.67931E-3</v>
      </c>
      <c r="AS2051">
        <v>122.46</v>
      </c>
      <c r="AT2051" t="s">
        <v>136</v>
      </c>
      <c r="AU2051" t="s">
        <v>6090</v>
      </c>
      <c r="AV2051" t="s">
        <v>144</v>
      </c>
      <c r="AW2051" t="str">
        <f t="shared" si="97"/>
        <v>HIST1H2BL|NP_003510</v>
      </c>
      <c r="AX2051" s="1" t="str">
        <f t="shared" si="98"/>
        <v>HIST1H2BL|NP_003510|PELAK(1)SAPAPK(1)K(1)GSK(1)K(1)AVTK</v>
      </c>
      <c r="AY2051" t="s">
        <v>6175</v>
      </c>
      <c r="AZ2051" t="s">
        <v>6088</v>
      </c>
      <c r="BA2051" t="s">
        <v>3493</v>
      </c>
      <c r="BB2051" t="s">
        <v>6174</v>
      </c>
      <c r="BC2051" t="s">
        <v>6173</v>
      </c>
      <c r="BD2051">
        <v>5</v>
      </c>
      <c r="BE2051">
        <v>2</v>
      </c>
      <c r="BF2051">
        <v>0.50868999999999998</v>
      </c>
      <c r="BG2051" t="s">
        <v>139</v>
      </c>
      <c r="BH2051" t="s">
        <v>139</v>
      </c>
      <c r="BI2051" t="s">
        <v>139</v>
      </c>
      <c r="BJ2051" t="s">
        <v>139</v>
      </c>
      <c r="BK2051" t="s">
        <v>139</v>
      </c>
      <c r="BL2051" t="s">
        <v>139</v>
      </c>
      <c r="BM2051" t="s">
        <v>139</v>
      </c>
      <c r="BN2051" t="s">
        <v>139</v>
      </c>
      <c r="BO2051">
        <v>3582000000</v>
      </c>
      <c r="BP2051">
        <v>3292600000</v>
      </c>
      <c r="BQ2051">
        <v>13624000</v>
      </c>
      <c r="BR2051">
        <v>275840000</v>
      </c>
      <c r="BS2051" t="s">
        <v>137</v>
      </c>
      <c r="BT2051">
        <v>660160000</v>
      </c>
      <c r="BU2051">
        <v>1087900000</v>
      </c>
      <c r="BV2051">
        <v>254220000</v>
      </c>
      <c r="BW2051">
        <v>452960000</v>
      </c>
      <c r="BX2051">
        <v>215310000</v>
      </c>
      <c r="BY2051">
        <v>284400000</v>
      </c>
      <c r="BZ2051">
        <v>180540000</v>
      </c>
      <c r="CA2051">
        <v>259720000</v>
      </c>
      <c r="CB2051" t="s">
        <v>137</v>
      </c>
      <c r="CC2051" t="s">
        <v>137</v>
      </c>
      <c r="CD2051" t="s">
        <v>137</v>
      </c>
      <c r="CE2051" t="s">
        <v>137</v>
      </c>
      <c r="CF2051" t="s">
        <v>137</v>
      </c>
      <c r="CG2051" t="s">
        <v>137</v>
      </c>
      <c r="CH2051" t="s">
        <v>137</v>
      </c>
      <c r="CI2051" t="s">
        <v>137</v>
      </c>
      <c r="CJ2051">
        <v>636670000</v>
      </c>
      <c r="CK2051">
        <v>5004900</v>
      </c>
      <c r="CL2051">
        <v>18484000</v>
      </c>
      <c r="CM2051">
        <v>1038200000</v>
      </c>
      <c r="CN2051">
        <v>8619300</v>
      </c>
      <c r="CO2051">
        <v>41095000</v>
      </c>
      <c r="CP2051">
        <v>249810000</v>
      </c>
      <c r="CQ2051">
        <v>0</v>
      </c>
      <c r="CR2051">
        <v>4403500</v>
      </c>
      <c r="CS2051">
        <v>443990000</v>
      </c>
      <c r="CT2051">
        <v>0</v>
      </c>
      <c r="CU2051">
        <v>8974200</v>
      </c>
      <c r="CV2051">
        <v>212670000</v>
      </c>
      <c r="CW2051">
        <v>0</v>
      </c>
      <c r="CX2051">
        <v>2638800</v>
      </c>
      <c r="CY2051">
        <v>282590000</v>
      </c>
      <c r="CZ2051">
        <v>0</v>
      </c>
      <c r="DA2051">
        <v>1805400</v>
      </c>
      <c r="DB2051">
        <v>180540000</v>
      </c>
      <c r="DC2051">
        <v>0</v>
      </c>
      <c r="DD2051">
        <v>0</v>
      </c>
      <c r="DE2051">
        <v>248090000</v>
      </c>
      <c r="DF2051">
        <v>0</v>
      </c>
      <c r="DG2051">
        <v>11629000</v>
      </c>
      <c r="DJ2051">
        <v>2049</v>
      </c>
      <c r="DK2051">
        <v>3178</v>
      </c>
      <c r="DL2051">
        <v>6</v>
      </c>
      <c r="DM2051">
        <v>6</v>
      </c>
      <c r="DN2051" t="s">
        <v>6172</v>
      </c>
      <c r="DO2051" t="s">
        <v>6171</v>
      </c>
      <c r="DP2051" t="s">
        <v>6170</v>
      </c>
      <c r="DQ2051" t="s">
        <v>6169</v>
      </c>
      <c r="DR2051">
        <v>50000</v>
      </c>
      <c r="DS2051">
        <v>34240</v>
      </c>
      <c r="DT2051">
        <v>2</v>
      </c>
      <c r="DU2051">
        <v>22648</v>
      </c>
      <c r="DV2051">
        <v>49993</v>
      </c>
      <c r="DW2051">
        <v>34235</v>
      </c>
      <c r="DX2051">
        <v>2</v>
      </c>
      <c r="DY2051">
        <v>18084</v>
      </c>
      <c r="DZ2051">
        <v>49991</v>
      </c>
      <c r="EA2051">
        <v>34233</v>
      </c>
      <c r="EB2051">
        <v>1</v>
      </c>
      <c r="EC2051">
        <v>19100</v>
      </c>
    </row>
    <row r="2052" spans="1:133" x14ac:dyDescent="0.2">
      <c r="A2052" t="s">
        <v>6167</v>
      </c>
      <c r="B2052">
        <v>12</v>
      </c>
      <c r="C2052" t="s">
        <v>6168</v>
      </c>
      <c r="D2052" t="str">
        <f t="shared" si="96"/>
        <v>NP_003510</v>
      </c>
      <c r="E2052" t="s">
        <v>6167</v>
      </c>
      <c r="F2052" t="s">
        <v>6167</v>
      </c>
      <c r="G2052" t="s">
        <v>6166</v>
      </c>
      <c r="H2052">
        <v>1</v>
      </c>
      <c r="I2052">
        <v>90.755399999999995</v>
      </c>
      <c r="J2052" s="3">
        <v>2.2900399999999998E-21</v>
      </c>
      <c r="K2052">
        <v>166.67</v>
      </c>
      <c r="L2052">
        <v>133.12</v>
      </c>
      <c r="M2052">
        <v>90.754999999999995</v>
      </c>
      <c r="N2052">
        <v>1</v>
      </c>
      <c r="O2052">
        <v>39.3508</v>
      </c>
      <c r="P2052" s="3">
        <v>2.2900399999999998E-21</v>
      </c>
      <c r="Q2052">
        <v>122.29</v>
      </c>
      <c r="R2052">
        <v>1</v>
      </c>
      <c r="S2052">
        <v>36.431100000000001</v>
      </c>
      <c r="T2052" s="3">
        <v>1.4699900000000001E-12</v>
      </c>
      <c r="U2052">
        <v>166.67</v>
      </c>
      <c r="V2052">
        <v>1</v>
      </c>
      <c r="W2052">
        <v>91.414400000000001</v>
      </c>
      <c r="X2052" s="3">
        <v>4.8709000000000002E-12</v>
      </c>
      <c r="Y2052">
        <v>139.38</v>
      </c>
      <c r="Z2052">
        <v>1</v>
      </c>
      <c r="AA2052">
        <v>42.117899999999999</v>
      </c>
      <c r="AB2052" s="3">
        <v>2.9556500000000001E-8</v>
      </c>
      <c r="AC2052">
        <v>119.37</v>
      </c>
      <c r="AD2052">
        <v>1</v>
      </c>
      <c r="AE2052">
        <v>43.6965</v>
      </c>
      <c r="AF2052">
        <v>2.1544000000000001E-4</v>
      </c>
      <c r="AG2052">
        <v>108.56</v>
      </c>
      <c r="AH2052">
        <v>1</v>
      </c>
      <c r="AI2052">
        <v>40.995899999999999</v>
      </c>
      <c r="AJ2052" s="3">
        <v>1.6703899999999999E-12</v>
      </c>
      <c r="AK2052">
        <v>132.5</v>
      </c>
      <c r="AL2052">
        <v>1</v>
      </c>
      <c r="AM2052">
        <v>144.24700000000001</v>
      </c>
      <c r="AN2052" s="3">
        <v>3.8867500000000002E-12</v>
      </c>
      <c r="AO2052">
        <v>144.25</v>
      </c>
      <c r="AP2052">
        <v>1</v>
      </c>
      <c r="AQ2052">
        <v>90.755399999999995</v>
      </c>
      <c r="AR2052" s="3">
        <v>3.40964E-11</v>
      </c>
      <c r="AS2052">
        <v>136.61000000000001</v>
      </c>
      <c r="AT2052" t="s">
        <v>136</v>
      </c>
      <c r="AU2052" t="s">
        <v>3918</v>
      </c>
      <c r="AV2052" t="s">
        <v>144</v>
      </c>
      <c r="AW2052" t="str">
        <f t="shared" si="97"/>
        <v>HIST1H2BL|NP_003510</v>
      </c>
      <c r="AX2052" s="1" t="str">
        <f t="shared" si="98"/>
        <v>HIST1H2BL|NP_003510|SAPAPK(1)K(1)GSK(1)K(1)AVTK(1)AQK</v>
      </c>
      <c r="AY2052" t="s">
        <v>6165</v>
      </c>
      <c r="AZ2052" t="s">
        <v>6077</v>
      </c>
      <c r="BA2052" t="s">
        <v>6076</v>
      </c>
      <c r="BB2052" t="s">
        <v>6129</v>
      </c>
      <c r="BC2052" t="s">
        <v>6128</v>
      </c>
      <c r="BD2052">
        <v>6</v>
      </c>
      <c r="BE2052">
        <v>3</v>
      </c>
      <c r="BF2052">
        <v>-0.96423999999999999</v>
      </c>
      <c r="BG2052" t="s">
        <v>139</v>
      </c>
      <c r="BH2052" t="s">
        <v>139</v>
      </c>
      <c r="BI2052" t="s">
        <v>139</v>
      </c>
      <c r="BJ2052" t="s">
        <v>139</v>
      </c>
      <c r="BK2052" t="s">
        <v>139</v>
      </c>
      <c r="BL2052" t="s">
        <v>139</v>
      </c>
      <c r="BM2052" t="s">
        <v>139</v>
      </c>
      <c r="BN2052" t="s">
        <v>139</v>
      </c>
      <c r="BO2052">
        <v>203120000000</v>
      </c>
      <c r="BP2052">
        <v>0</v>
      </c>
      <c r="BQ2052">
        <v>13624000</v>
      </c>
      <c r="BR2052">
        <v>203110000000</v>
      </c>
      <c r="BS2052" t="s">
        <v>137</v>
      </c>
      <c r="BT2052">
        <v>3362600000</v>
      </c>
      <c r="BU2052">
        <v>3987600000</v>
      </c>
      <c r="BV2052">
        <v>2294500000</v>
      </c>
      <c r="BW2052">
        <v>3767600000</v>
      </c>
      <c r="BX2052">
        <v>2479100000</v>
      </c>
      <c r="BY2052">
        <v>3070400000</v>
      </c>
      <c r="BZ2052">
        <v>2480000000</v>
      </c>
      <c r="CA2052">
        <v>2526000000</v>
      </c>
      <c r="CB2052" t="s">
        <v>137</v>
      </c>
      <c r="CC2052" t="s">
        <v>137</v>
      </c>
      <c r="CD2052" t="s">
        <v>137</v>
      </c>
      <c r="CE2052" t="s">
        <v>137</v>
      </c>
      <c r="CF2052" t="s">
        <v>137</v>
      </c>
      <c r="CG2052" t="s">
        <v>137</v>
      </c>
      <c r="CH2052" t="s">
        <v>137</v>
      </c>
      <c r="CI2052" t="s">
        <v>137</v>
      </c>
      <c r="CJ2052">
        <v>0</v>
      </c>
      <c r="CK2052">
        <v>5004900</v>
      </c>
      <c r="CL2052">
        <v>3357600000</v>
      </c>
      <c r="CM2052">
        <v>0</v>
      </c>
      <c r="CN2052">
        <v>8619300</v>
      </c>
      <c r="CO2052">
        <v>3978900000</v>
      </c>
      <c r="CP2052">
        <v>0</v>
      </c>
      <c r="CQ2052">
        <v>0</v>
      </c>
      <c r="CR2052">
        <v>2294500000</v>
      </c>
      <c r="CS2052">
        <v>0</v>
      </c>
      <c r="CT2052">
        <v>0</v>
      </c>
      <c r="CU2052">
        <v>3767600000</v>
      </c>
      <c r="CV2052">
        <v>0</v>
      </c>
      <c r="CW2052">
        <v>0</v>
      </c>
      <c r="CX2052">
        <v>2479100000</v>
      </c>
      <c r="CY2052">
        <v>0</v>
      </c>
      <c r="CZ2052">
        <v>0</v>
      </c>
      <c r="DA2052">
        <v>3070400000</v>
      </c>
      <c r="DB2052">
        <v>0</v>
      </c>
      <c r="DC2052">
        <v>0</v>
      </c>
      <c r="DD2052">
        <v>2480000000</v>
      </c>
      <c r="DE2052">
        <v>0</v>
      </c>
      <c r="DF2052">
        <v>0</v>
      </c>
      <c r="DG2052">
        <v>2526000000</v>
      </c>
      <c r="DJ2052">
        <v>2050</v>
      </c>
      <c r="DK2052">
        <v>3178</v>
      </c>
      <c r="DL2052">
        <v>12</v>
      </c>
      <c r="DM2052">
        <v>12</v>
      </c>
      <c r="DN2052" t="s">
        <v>6164</v>
      </c>
      <c r="DO2052" t="s">
        <v>6163</v>
      </c>
      <c r="DP2052" t="s">
        <v>6162</v>
      </c>
      <c r="DQ2052" t="s">
        <v>6161</v>
      </c>
      <c r="DR2052">
        <v>55700</v>
      </c>
      <c r="DS2052">
        <v>37997</v>
      </c>
      <c r="DT2052">
        <v>8</v>
      </c>
      <c r="DU2052">
        <v>66798</v>
      </c>
      <c r="DV2052">
        <v>49993</v>
      </c>
      <c r="DW2052">
        <v>34235</v>
      </c>
      <c r="DX2052">
        <v>2</v>
      </c>
      <c r="DY2052">
        <v>18084</v>
      </c>
      <c r="DZ2052">
        <v>49991</v>
      </c>
      <c r="EA2052">
        <v>34233</v>
      </c>
      <c r="EB2052">
        <v>1</v>
      </c>
      <c r="EC2052">
        <v>19100</v>
      </c>
    </row>
    <row r="2053" spans="1:133" x14ac:dyDescent="0.2">
      <c r="A2053" t="s">
        <v>6132</v>
      </c>
      <c r="B2053">
        <v>21</v>
      </c>
      <c r="C2053" t="s">
        <v>6133</v>
      </c>
      <c r="D2053" t="str">
        <f t="shared" si="96"/>
        <v>NP_003511</v>
      </c>
      <c r="E2053" t="s">
        <v>6132</v>
      </c>
      <c r="F2053" t="s">
        <v>6132</v>
      </c>
      <c r="G2053" t="s">
        <v>6131</v>
      </c>
      <c r="H2053">
        <v>1</v>
      </c>
      <c r="I2053">
        <v>90.755399999999995</v>
      </c>
      <c r="J2053" s="3">
        <v>1.5761100000000002E-89</v>
      </c>
      <c r="K2053">
        <v>259.27</v>
      </c>
      <c r="L2053">
        <v>127.24</v>
      </c>
      <c r="M2053">
        <v>90.754999999999995</v>
      </c>
      <c r="N2053">
        <v>1</v>
      </c>
      <c r="O2053">
        <v>39.3508</v>
      </c>
      <c r="P2053" s="3">
        <v>2.6436699999999998E-89</v>
      </c>
      <c r="Q2053">
        <v>258.60000000000002</v>
      </c>
      <c r="R2053">
        <v>1</v>
      </c>
      <c r="S2053">
        <v>36.431100000000001</v>
      </c>
      <c r="T2053" s="3">
        <v>1.5761100000000002E-89</v>
      </c>
      <c r="U2053">
        <v>259.27</v>
      </c>
      <c r="V2053">
        <v>1</v>
      </c>
      <c r="W2053">
        <v>91.414400000000001</v>
      </c>
      <c r="X2053" s="3">
        <v>3.2136399999999999E-74</v>
      </c>
      <c r="Y2053">
        <v>246.64</v>
      </c>
      <c r="Z2053">
        <v>1</v>
      </c>
      <c r="AA2053">
        <v>42.117899999999999</v>
      </c>
      <c r="AB2053" s="3">
        <v>1.65946E-65</v>
      </c>
      <c r="AC2053">
        <v>214.58</v>
      </c>
      <c r="AD2053">
        <v>1</v>
      </c>
      <c r="AE2053">
        <v>43.6965</v>
      </c>
      <c r="AF2053" s="3">
        <v>2.53518E-89</v>
      </c>
      <c r="AG2053">
        <v>258.02</v>
      </c>
      <c r="AH2053">
        <v>1</v>
      </c>
      <c r="AI2053">
        <v>40.995899999999999</v>
      </c>
      <c r="AJ2053" s="3">
        <v>2.5107900000000002E-60</v>
      </c>
      <c r="AK2053">
        <v>236.42</v>
      </c>
      <c r="AL2053">
        <v>1</v>
      </c>
      <c r="AM2053">
        <v>144.24700000000001</v>
      </c>
      <c r="AN2053" s="3">
        <v>2.53518E-89</v>
      </c>
      <c r="AO2053">
        <v>258.60000000000002</v>
      </c>
      <c r="AP2053">
        <v>1</v>
      </c>
      <c r="AQ2053">
        <v>90.755399999999995</v>
      </c>
      <c r="AR2053" s="3">
        <v>1.5761100000000002E-89</v>
      </c>
      <c r="AS2053">
        <v>259.27</v>
      </c>
      <c r="AT2053" t="s">
        <v>136</v>
      </c>
      <c r="AU2053" t="s">
        <v>6090</v>
      </c>
      <c r="AV2053" t="s">
        <v>144</v>
      </c>
      <c r="AW2053" t="str">
        <f t="shared" si="97"/>
        <v>HIST1H2BN|NP_003511</v>
      </c>
      <c r="AX2053" s="1" t="str">
        <f t="shared" si="98"/>
        <v>HIST1H2BN|NP_003511|SAPAPK(1)K(1)GSK(1)K(1)AVTK(1)AQK</v>
      </c>
      <c r="AY2053" t="s">
        <v>6160</v>
      </c>
      <c r="AZ2053" t="s">
        <v>6122</v>
      </c>
      <c r="BA2053" t="s">
        <v>2757</v>
      </c>
      <c r="BB2053" t="s">
        <v>6129</v>
      </c>
      <c r="BC2053" t="s">
        <v>6128</v>
      </c>
      <c r="BD2053">
        <v>15</v>
      </c>
      <c r="BE2053">
        <v>3</v>
      </c>
      <c r="BF2053">
        <v>-0.96423999999999999</v>
      </c>
      <c r="BG2053" t="s">
        <v>139</v>
      </c>
      <c r="BH2053" t="s">
        <v>139</v>
      </c>
      <c r="BI2053" t="s">
        <v>139</v>
      </c>
      <c r="BJ2053" t="s">
        <v>139</v>
      </c>
      <c r="BK2053" t="s">
        <v>139</v>
      </c>
      <c r="BL2053" t="s">
        <v>139</v>
      </c>
      <c r="BM2053" t="s">
        <v>139</v>
      </c>
      <c r="BN2053" t="s">
        <v>139</v>
      </c>
      <c r="BO2053">
        <v>931770000000</v>
      </c>
      <c r="BP2053">
        <v>9126100000</v>
      </c>
      <c r="BQ2053">
        <v>129030000000</v>
      </c>
      <c r="BR2053">
        <v>793620000000</v>
      </c>
      <c r="BS2053" t="s">
        <v>137</v>
      </c>
      <c r="BT2053">
        <v>9625000000</v>
      </c>
      <c r="BU2053">
        <v>11515000000</v>
      </c>
      <c r="BV2053">
        <v>8698200000</v>
      </c>
      <c r="BW2053">
        <v>9992900000</v>
      </c>
      <c r="BX2053">
        <v>7238400000</v>
      </c>
      <c r="BY2053">
        <v>8354800000</v>
      </c>
      <c r="BZ2053">
        <v>7448000000</v>
      </c>
      <c r="CA2053">
        <v>8521500000</v>
      </c>
      <c r="CB2053" t="s">
        <v>137</v>
      </c>
      <c r="CC2053" t="s">
        <v>137</v>
      </c>
      <c r="CD2053" t="s">
        <v>137</v>
      </c>
      <c r="CE2053" t="s">
        <v>137</v>
      </c>
      <c r="CF2053" t="s">
        <v>137</v>
      </c>
      <c r="CG2053" t="s">
        <v>137</v>
      </c>
      <c r="CH2053" t="s">
        <v>137</v>
      </c>
      <c r="CI2053" t="s">
        <v>137</v>
      </c>
      <c r="CJ2053">
        <v>730290000</v>
      </c>
      <c r="CK2053">
        <v>2882200000</v>
      </c>
      <c r="CL2053">
        <v>6012500000</v>
      </c>
      <c r="CM2053">
        <v>341670000</v>
      </c>
      <c r="CN2053">
        <v>3383300000</v>
      </c>
      <c r="CO2053">
        <v>7789900000</v>
      </c>
      <c r="CP2053">
        <v>1591600000</v>
      </c>
      <c r="CQ2053">
        <v>3449500000</v>
      </c>
      <c r="CR2053">
        <v>3657200000</v>
      </c>
      <c r="CS2053">
        <v>981430000</v>
      </c>
      <c r="CT2053">
        <v>3567800000</v>
      </c>
      <c r="CU2053">
        <v>5443700000</v>
      </c>
      <c r="CV2053">
        <v>2758500000</v>
      </c>
      <c r="CW2053">
        <v>2089600000</v>
      </c>
      <c r="CX2053">
        <v>2390300000</v>
      </c>
      <c r="CY2053">
        <v>1716200000</v>
      </c>
      <c r="CZ2053">
        <v>2983700000</v>
      </c>
      <c r="DA2053">
        <v>3654900000</v>
      </c>
      <c r="DB2053">
        <v>872790000</v>
      </c>
      <c r="DC2053">
        <v>2191400000</v>
      </c>
      <c r="DD2053">
        <v>4383900000</v>
      </c>
      <c r="DE2053">
        <v>131050000</v>
      </c>
      <c r="DF2053">
        <v>3251300000</v>
      </c>
      <c r="DG2053">
        <v>5139200000</v>
      </c>
      <c r="DJ2053">
        <v>2051</v>
      </c>
      <c r="DK2053">
        <v>3179</v>
      </c>
      <c r="DL2053">
        <v>21</v>
      </c>
      <c r="DM2053">
        <v>21</v>
      </c>
      <c r="DN2053" t="s">
        <v>6159</v>
      </c>
      <c r="DO2053" t="s">
        <v>6158</v>
      </c>
      <c r="DP2053" t="s">
        <v>6157</v>
      </c>
      <c r="DQ2053" t="s">
        <v>6156</v>
      </c>
      <c r="DR2053">
        <v>55700</v>
      </c>
      <c r="DS2053">
        <v>37997</v>
      </c>
      <c r="DT2053">
        <v>8</v>
      </c>
      <c r="DU2053">
        <v>66798</v>
      </c>
      <c r="DV2053">
        <v>32463</v>
      </c>
      <c r="DW2053">
        <v>22352</v>
      </c>
      <c r="DX2053">
        <v>8</v>
      </c>
      <c r="DY2053">
        <v>8540</v>
      </c>
      <c r="DZ2053">
        <v>32463</v>
      </c>
      <c r="EA2053">
        <v>22352</v>
      </c>
      <c r="EB2053">
        <v>8</v>
      </c>
      <c r="EC2053">
        <v>8540</v>
      </c>
    </row>
    <row r="2054" spans="1:133" x14ac:dyDescent="0.2">
      <c r="A2054" t="s">
        <v>6132</v>
      </c>
      <c r="B2054">
        <v>16</v>
      </c>
      <c r="C2054" t="s">
        <v>6133</v>
      </c>
      <c r="D2054" t="str">
        <f t="shared" si="96"/>
        <v>NP_003511</v>
      </c>
      <c r="E2054" t="s">
        <v>6132</v>
      </c>
      <c r="F2054" t="s">
        <v>6132</v>
      </c>
      <c r="G2054" t="s">
        <v>6131</v>
      </c>
      <c r="H2054">
        <v>1</v>
      </c>
      <c r="I2054">
        <v>90.755399999999995</v>
      </c>
      <c r="J2054" s="3">
        <v>1.5761100000000002E-89</v>
      </c>
      <c r="K2054">
        <v>259.27</v>
      </c>
      <c r="L2054">
        <v>127.24</v>
      </c>
      <c r="M2054">
        <v>90.754999999999995</v>
      </c>
      <c r="N2054">
        <v>1</v>
      </c>
      <c r="O2054">
        <v>39.3508</v>
      </c>
      <c r="P2054" s="3">
        <v>2.6436699999999998E-89</v>
      </c>
      <c r="Q2054">
        <v>258.60000000000002</v>
      </c>
      <c r="R2054">
        <v>1</v>
      </c>
      <c r="S2054">
        <v>36.431100000000001</v>
      </c>
      <c r="T2054" s="3">
        <v>1.5761100000000002E-89</v>
      </c>
      <c r="U2054">
        <v>259.27</v>
      </c>
      <c r="V2054">
        <v>1</v>
      </c>
      <c r="W2054">
        <v>91.414400000000001</v>
      </c>
      <c r="X2054" s="3">
        <v>3.2136399999999999E-74</v>
      </c>
      <c r="Y2054">
        <v>246.64</v>
      </c>
      <c r="Z2054">
        <v>1</v>
      </c>
      <c r="AA2054">
        <v>42.117899999999999</v>
      </c>
      <c r="AB2054" s="3">
        <v>1.65946E-65</v>
      </c>
      <c r="AC2054">
        <v>214.58</v>
      </c>
      <c r="AD2054">
        <v>1</v>
      </c>
      <c r="AE2054">
        <v>43.6965</v>
      </c>
      <c r="AF2054" s="3">
        <v>2.53518E-89</v>
      </c>
      <c r="AG2054">
        <v>258.02</v>
      </c>
      <c r="AH2054">
        <v>1</v>
      </c>
      <c r="AI2054">
        <v>40.995899999999999</v>
      </c>
      <c r="AJ2054" s="3">
        <v>2.5107900000000002E-60</v>
      </c>
      <c r="AK2054">
        <v>236.42</v>
      </c>
      <c r="AL2054">
        <v>1</v>
      </c>
      <c r="AM2054">
        <v>144.24700000000001</v>
      </c>
      <c r="AN2054" s="3">
        <v>2.53518E-89</v>
      </c>
      <c r="AO2054">
        <v>258.60000000000002</v>
      </c>
      <c r="AP2054">
        <v>1</v>
      </c>
      <c r="AQ2054">
        <v>90.755399999999995</v>
      </c>
      <c r="AR2054" s="3">
        <v>1.5761100000000002E-89</v>
      </c>
      <c r="AS2054">
        <v>259.27</v>
      </c>
      <c r="AT2054" t="s">
        <v>136</v>
      </c>
      <c r="AU2054" t="s">
        <v>3918</v>
      </c>
      <c r="AV2054" t="s">
        <v>144</v>
      </c>
      <c r="AW2054" t="str">
        <f t="shared" si="97"/>
        <v>HIST1H2BN|NP_003511</v>
      </c>
      <c r="AX2054" s="1" t="str">
        <f t="shared" si="98"/>
        <v>HIST1H2BN|NP_003511|SAPAPK(1)K(1)GSK(1)K(1)AVTK(1)AQK</v>
      </c>
      <c r="AY2054" t="s">
        <v>6155</v>
      </c>
      <c r="AZ2054" t="s">
        <v>6108</v>
      </c>
      <c r="BA2054" t="s">
        <v>2366</v>
      </c>
      <c r="BB2054" t="s">
        <v>6129</v>
      </c>
      <c r="BC2054" t="s">
        <v>6128</v>
      </c>
      <c r="BD2054">
        <v>10</v>
      </c>
      <c r="BE2054">
        <v>3</v>
      </c>
      <c r="BF2054">
        <v>-0.96423999999999999</v>
      </c>
      <c r="BG2054" t="s">
        <v>139</v>
      </c>
      <c r="BH2054" t="s">
        <v>139</v>
      </c>
      <c r="BI2054" t="s">
        <v>139</v>
      </c>
      <c r="BJ2054" t="s">
        <v>139</v>
      </c>
      <c r="BK2054" t="s">
        <v>139</v>
      </c>
      <c r="BL2054" t="s">
        <v>139</v>
      </c>
      <c r="BM2054" t="s">
        <v>139</v>
      </c>
      <c r="BN2054" t="s">
        <v>139</v>
      </c>
      <c r="BO2054">
        <v>912510000000</v>
      </c>
      <c r="BP2054">
        <v>0</v>
      </c>
      <c r="BQ2054">
        <v>24293000000</v>
      </c>
      <c r="BR2054">
        <v>888220000000</v>
      </c>
      <c r="BS2054" t="s">
        <v>137</v>
      </c>
      <c r="BT2054">
        <v>8614300000</v>
      </c>
      <c r="BU2054">
        <v>10115000000</v>
      </c>
      <c r="BV2054">
        <v>6630300000</v>
      </c>
      <c r="BW2054">
        <v>8306200000</v>
      </c>
      <c r="BX2054">
        <v>5451300000</v>
      </c>
      <c r="BY2054">
        <v>6795300000</v>
      </c>
      <c r="BZ2054">
        <v>6815400000</v>
      </c>
      <c r="CA2054">
        <v>10014000000</v>
      </c>
      <c r="CB2054" t="s">
        <v>137</v>
      </c>
      <c r="CC2054" t="s">
        <v>137</v>
      </c>
      <c r="CD2054" t="s">
        <v>137</v>
      </c>
      <c r="CE2054" t="s">
        <v>137</v>
      </c>
      <c r="CF2054" t="s">
        <v>137</v>
      </c>
      <c r="CG2054" t="s">
        <v>137</v>
      </c>
      <c r="CH2054" t="s">
        <v>137</v>
      </c>
      <c r="CI2054" t="s">
        <v>137</v>
      </c>
      <c r="CJ2054">
        <v>0</v>
      </c>
      <c r="CK2054">
        <v>2601800000</v>
      </c>
      <c r="CL2054">
        <v>6012500000</v>
      </c>
      <c r="CM2054">
        <v>0</v>
      </c>
      <c r="CN2054">
        <v>2325200000</v>
      </c>
      <c r="CO2054">
        <v>7789900000</v>
      </c>
      <c r="CP2054">
        <v>0</v>
      </c>
      <c r="CQ2054">
        <v>2973100000</v>
      </c>
      <c r="CR2054">
        <v>3657200000</v>
      </c>
      <c r="CS2054">
        <v>0</v>
      </c>
      <c r="CT2054">
        <v>2862600000</v>
      </c>
      <c r="CU2054">
        <v>5443700000</v>
      </c>
      <c r="CV2054">
        <v>0</v>
      </c>
      <c r="CW2054">
        <v>3061000000</v>
      </c>
      <c r="CX2054">
        <v>2390300000</v>
      </c>
      <c r="CY2054">
        <v>0</v>
      </c>
      <c r="CZ2054">
        <v>3140400000</v>
      </c>
      <c r="DA2054">
        <v>3654900000</v>
      </c>
      <c r="DB2054">
        <v>0</v>
      </c>
      <c r="DC2054">
        <v>2431500000</v>
      </c>
      <c r="DD2054">
        <v>4383900000</v>
      </c>
      <c r="DE2054">
        <v>0</v>
      </c>
      <c r="DF2054">
        <v>4874700000</v>
      </c>
      <c r="DG2054">
        <v>5139200000</v>
      </c>
      <c r="DJ2054">
        <v>2052</v>
      </c>
      <c r="DK2054">
        <v>3179</v>
      </c>
      <c r="DL2054">
        <v>16</v>
      </c>
      <c r="DM2054">
        <v>16</v>
      </c>
      <c r="DN2054" t="s">
        <v>6154</v>
      </c>
      <c r="DO2054" t="s">
        <v>6153</v>
      </c>
      <c r="DP2054" t="s">
        <v>6152</v>
      </c>
      <c r="DQ2054" t="s">
        <v>6151</v>
      </c>
      <c r="DR2054">
        <v>55700</v>
      </c>
      <c r="DS2054">
        <v>37997</v>
      </c>
      <c r="DT2054">
        <v>8</v>
      </c>
      <c r="DU2054">
        <v>66798</v>
      </c>
      <c r="DV2054">
        <v>32463</v>
      </c>
      <c r="DW2054">
        <v>22352</v>
      </c>
      <c r="DX2054">
        <v>8</v>
      </c>
      <c r="DY2054">
        <v>8540</v>
      </c>
      <c r="DZ2054">
        <v>32463</v>
      </c>
      <c r="EA2054">
        <v>22352</v>
      </c>
      <c r="EB2054">
        <v>8</v>
      </c>
      <c r="EC2054">
        <v>8540</v>
      </c>
    </row>
    <row r="2055" spans="1:133" x14ac:dyDescent="0.2">
      <c r="A2055" t="s">
        <v>6132</v>
      </c>
      <c r="B2055">
        <v>17</v>
      </c>
      <c r="C2055" t="s">
        <v>6133</v>
      </c>
      <c r="D2055" t="str">
        <f t="shared" si="96"/>
        <v>NP_003511</v>
      </c>
      <c r="E2055" t="s">
        <v>6132</v>
      </c>
      <c r="F2055" t="s">
        <v>6132</v>
      </c>
      <c r="G2055" t="s">
        <v>6131</v>
      </c>
      <c r="H2055">
        <v>1</v>
      </c>
      <c r="I2055">
        <v>90.755399999999995</v>
      </c>
      <c r="J2055" s="3">
        <v>1.5761100000000002E-89</v>
      </c>
      <c r="K2055">
        <v>259.27</v>
      </c>
      <c r="L2055">
        <v>127.24</v>
      </c>
      <c r="M2055">
        <v>90.754999999999995</v>
      </c>
      <c r="N2055">
        <v>1</v>
      </c>
      <c r="O2055">
        <v>39.3508</v>
      </c>
      <c r="P2055" s="3">
        <v>2.6436699999999998E-89</v>
      </c>
      <c r="Q2055">
        <v>258.60000000000002</v>
      </c>
      <c r="R2055">
        <v>1</v>
      </c>
      <c r="S2055">
        <v>36.431100000000001</v>
      </c>
      <c r="T2055" s="3">
        <v>1.5761100000000002E-89</v>
      </c>
      <c r="U2055">
        <v>259.27</v>
      </c>
      <c r="V2055">
        <v>1</v>
      </c>
      <c r="W2055">
        <v>91.414400000000001</v>
      </c>
      <c r="X2055" s="3">
        <v>3.2136399999999999E-74</v>
      </c>
      <c r="Y2055">
        <v>246.64</v>
      </c>
      <c r="Z2055">
        <v>1</v>
      </c>
      <c r="AA2055">
        <v>42.117899999999999</v>
      </c>
      <c r="AB2055" s="3">
        <v>1.65946E-65</v>
      </c>
      <c r="AC2055">
        <v>214.58</v>
      </c>
      <c r="AD2055">
        <v>1</v>
      </c>
      <c r="AE2055">
        <v>43.6965</v>
      </c>
      <c r="AF2055" s="3">
        <v>2.53518E-89</v>
      </c>
      <c r="AG2055">
        <v>258.02</v>
      </c>
      <c r="AH2055">
        <v>1</v>
      </c>
      <c r="AI2055">
        <v>40.995899999999999</v>
      </c>
      <c r="AJ2055" s="3">
        <v>2.5107900000000002E-60</v>
      </c>
      <c r="AK2055">
        <v>236.42</v>
      </c>
      <c r="AL2055">
        <v>1</v>
      </c>
      <c r="AM2055">
        <v>144.24700000000001</v>
      </c>
      <c r="AN2055" s="3">
        <v>2.53518E-89</v>
      </c>
      <c r="AO2055">
        <v>258.60000000000002</v>
      </c>
      <c r="AP2055">
        <v>1</v>
      </c>
      <c r="AQ2055">
        <v>90.755399999999995</v>
      </c>
      <c r="AR2055" s="3">
        <v>1.5761100000000002E-89</v>
      </c>
      <c r="AS2055">
        <v>259.27</v>
      </c>
      <c r="AT2055" t="s">
        <v>136</v>
      </c>
      <c r="AU2055" t="s">
        <v>3918</v>
      </c>
      <c r="AV2055" t="s">
        <v>144</v>
      </c>
      <c r="AW2055" t="str">
        <f t="shared" si="97"/>
        <v>HIST1H2BN|NP_003511</v>
      </c>
      <c r="AX2055" s="1" t="str">
        <f t="shared" si="98"/>
        <v>HIST1H2BN|NP_003511|SAPAPK(1)K(1)GSK(1)K(1)AVTK(1)AQK</v>
      </c>
      <c r="AY2055" t="s">
        <v>6150</v>
      </c>
      <c r="AZ2055" t="s">
        <v>6102</v>
      </c>
      <c r="BA2055" t="s">
        <v>3915</v>
      </c>
      <c r="BB2055" t="s">
        <v>6129</v>
      </c>
      <c r="BC2055" t="s">
        <v>6128</v>
      </c>
      <c r="BD2055">
        <v>11</v>
      </c>
      <c r="BE2055">
        <v>3</v>
      </c>
      <c r="BF2055">
        <v>-0.96423999999999999</v>
      </c>
      <c r="BG2055" t="s">
        <v>139</v>
      </c>
      <c r="BH2055" t="s">
        <v>139</v>
      </c>
      <c r="BI2055" t="s">
        <v>139</v>
      </c>
      <c r="BJ2055" t="s">
        <v>139</v>
      </c>
      <c r="BK2055" t="s">
        <v>139</v>
      </c>
      <c r="BL2055" t="s">
        <v>139</v>
      </c>
      <c r="BM2055" t="s">
        <v>139</v>
      </c>
      <c r="BN2055" t="s">
        <v>139</v>
      </c>
      <c r="BO2055">
        <v>1083400000000</v>
      </c>
      <c r="BP2055">
        <v>0</v>
      </c>
      <c r="BQ2055">
        <v>117940000000</v>
      </c>
      <c r="BR2055">
        <v>965500000000</v>
      </c>
      <c r="BS2055" t="s">
        <v>137</v>
      </c>
      <c r="BT2055">
        <v>17913000000</v>
      </c>
      <c r="BU2055">
        <v>21429000000</v>
      </c>
      <c r="BV2055">
        <v>14953000000</v>
      </c>
      <c r="BW2055">
        <v>18894000000</v>
      </c>
      <c r="BX2055">
        <v>17987000000</v>
      </c>
      <c r="BY2055">
        <v>3660200000</v>
      </c>
      <c r="BZ2055">
        <v>17791000000</v>
      </c>
      <c r="CA2055">
        <v>19509000000</v>
      </c>
      <c r="CB2055" t="s">
        <v>137</v>
      </c>
      <c r="CC2055" t="s">
        <v>137</v>
      </c>
      <c r="CD2055" t="s">
        <v>137</v>
      </c>
      <c r="CE2055" t="s">
        <v>137</v>
      </c>
      <c r="CF2055" t="s">
        <v>137</v>
      </c>
      <c r="CG2055" t="s">
        <v>137</v>
      </c>
      <c r="CH2055" t="s">
        <v>137</v>
      </c>
      <c r="CI2055" t="s">
        <v>137</v>
      </c>
      <c r="CJ2055">
        <v>0</v>
      </c>
      <c r="CK2055">
        <v>11900000000</v>
      </c>
      <c r="CL2055">
        <v>6012500000</v>
      </c>
      <c r="CM2055">
        <v>0</v>
      </c>
      <c r="CN2055">
        <v>13639000000</v>
      </c>
      <c r="CO2055">
        <v>7789900000</v>
      </c>
      <c r="CP2055">
        <v>0</v>
      </c>
      <c r="CQ2055">
        <v>11296000000</v>
      </c>
      <c r="CR2055">
        <v>3657200000</v>
      </c>
      <c r="CS2055">
        <v>0</v>
      </c>
      <c r="CT2055">
        <v>13451000000</v>
      </c>
      <c r="CU2055">
        <v>5443700000</v>
      </c>
      <c r="CV2055">
        <v>0</v>
      </c>
      <c r="CW2055">
        <v>15597000000</v>
      </c>
      <c r="CX2055">
        <v>2390300000</v>
      </c>
      <c r="CY2055">
        <v>0</v>
      </c>
      <c r="CZ2055">
        <v>5264900</v>
      </c>
      <c r="DA2055">
        <v>3654900000</v>
      </c>
      <c r="DB2055">
        <v>0</v>
      </c>
      <c r="DC2055">
        <v>13408000000</v>
      </c>
      <c r="DD2055">
        <v>4383900000</v>
      </c>
      <c r="DE2055">
        <v>0</v>
      </c>
      <c r="DF2055">
        <v>14370000000</v>
      </c>
      <c r="DG2055">
        <v>5139200000</v>
      </c>
      <c r="DJ2055">
        <v>2053</v>
      </c>
      <c r="DK2055">
        <v>3179</v>
      </c>
      <c r="DL2055">
        <v>17</v>
      </c>
      <c r="DM2055">
        <v>17</v>
      </c>
      <c r="DN2055" t="s">
        <v>6149</v>
      </c>
      <c r="DO2055" t="s">
        <v>6148</v>
      </c>
      <c r="DP2055" t="s">
        <v>6147</v>
      </c>
      <c r="DQ2055" t="s">
        <v>6146</v>
      </c>
      <c r="DR2055">
        <v>55700</v>
      </c>
      <c r="DS2055">
        <v>37997</v>
      </c>
      <c r="DT2055">
        <v>8</v>
      </c>
      <c r="DU2055">
        <v>66798</v>
      </c>
      <c r="DV2055">
        <v>32463</v>
      </c>
      <c r="DW2055">
        <v>22352</v>
      </c>
      <c r="DX2055">
        <v>8</v>
      </c>
      <c r="DY2055">
        <v>8540</v>
      </c>
      <c r="DZ2055">
        <v>32463</v>
      </c>
      <c r="EA2055">
        <v>22352</v>
      </c>
      <c r="EB2055">
        <v>8</v>
      </c>
      <c r="EC2055">
        <v>8540</v>
      </c>
    </row>
    <row r="2056" spans="1:133" x14ac:dyDescent="0.2">
      <c r="A2056" t="s">
        <v>6132</v>
      </c>
      <c r="B2056">
        <v>13</v>
      </c>
      <c r="C2056" t="s">
        <v>6133</v>
      </c>
      <c r="D2056" t="str">
        <f t="shared" si="96"/>
        <v>NP_003511</v>
      </c>
      <c r="E2056" t="s">
        <v>6132</v>
      </c>
      <c r="F2056" t="s">
        <v>6132</v>
      </c>
      <c r="G2056" t="s">
        <v>6131</v>
      </c>
      <c r="H2056">
        <v>1</v>
      </c>
      <c r="I2056">
        <v>90.755399999999995</v>
      </c>
      <c r="J2056" s="3">
        <v>3.0893199999999998E-48</v>
      </c>
      <c r="K2056">
        <v>228.03</v>
      </c>
      <c r="L2056">
        <v>148.41999999999999</v>
      </c>
      <c r="M2056">
        <v>90.754999999999995</v>
      </c>
      <c r="N2056">
        <v>1</v>
      </c>
      <c r="O2056">
        <v>39.3508</v>
      </c>
      <c r="P2056" s="3">
        <v>8.6284300000000007E-28</v>
      </c>
      <c r="Q2056">
        <v>204.17</v>
      </c>
      <c r="R2056">
        <v>1</v>
      </c>
      <c r="S2056">
        <v>36.431100000000001</v>
      </c>
      <c r="T2056" s="3">
        <v>5.1423499999999997E-37</v>
      </c>
      <c r="U2056">
        <v>214.58</v>
      </c>
      <c r="V2056">
        <v>1</v>
      </c>
      <c r="W2056">
        <v>91.414400000000001</v>
      </c>
      <c r="X2056" s="3">
        <v>3.0893199999999998E-48</v>
      </c>
      <c r="Y2056">
        <v>228.03</v>
      </c>
      <c r="Z2056">
        <v>1</v>
      </c>
      <c r="AA2056">
        <v>42.117899999999999</v>
      </c>
      <c r="AB2056" s="3">
        <v>6.6660600000000001E-41</v>
      </c>
      <c r="AC2056">
        <v>214.58</v>
      </c>
      <c r="AD2056">
        <v>1</v>
      </c>
      <c r="AE2056">
        <v>43.6965</v>
      </c>
      <c r="AF2056" s="3">
        <v>3.7436200000000002E-21</v>
      </c>
      <c r="AG2056">
        <v>205.27</v>
      </c>
      <c r="AH2056">
        <v>1</v>
      </c>
      <c r="AI2056">
        <v>40.995899999999999</v>
      </c>
      <c r="AJ2056" s="3">
        <v>6.3160899999999996E-29</v>
      </c>
      <c r="AK2056">
        <v>213.99</v>
      </c>
      <c r="AL2056">
        <v>1</v>
      </c>
      <c r="AM2056">
        <v>144.24700000000001</v>
      </c>
      <c r="AN2056" s="3">
        <v>5.1423499999999997E-37</v>
      </c>
      <c r="AO2056">
        <v>214.58</v>
      </c>
      <c r="AP2056">
        <v>1</v>
      </c>
      <c r="AQ2056">
        <v>90.755399999999995</v>
      </c>
      <c r="AR2056" s="3">
        <v>5.1423499999999997E-37</v>
      </c>
      <c r="AS2056">
        <v>214.58</v>
      </c>
      <c r="AT2056" t="s">
        <v>136</v>
      </c>
      <c r="AU2056" t="s">
        <v>3918</v>
      </c>
      <c r="AV2056" t="s">
        <v>144</v>
      </c>
      <c r="AW2056" t="str">
        <f t="shared" si="97"/>
        <v>HIST1H2BN|NP_003511</v>
      </c>
      <c r="AX2056" s="1" t="str">
        <f t="shared" si="98"/>
        <v>HIST1H2BN|NP_003511|SAPAPK(1)K(1)GSK(1)K(1)AVTK(1)AQK</v>
      </c>
      <c r="AY2056" t="s">
        <v>6145</v>
      </c>
      <c r="AZ2056" t="s">
        <v>6096</v>
      </c>
      <c r="BA2056" t="s">
        <v>6095</v>
      </c>
      <c r="BB2056" t="s">
        <v>6129</v>
      </c>
      <c r="BC2056" t="s">
        <v>6128</v>
      </c>
      <c r="BD2056">
        <v>7</v>
      </c>
      <c r="BE2056">
        <v>3</v>
      </c>
      <c r="BF2056">
        <v>-0.96423999999999999</v>
      </c>
      <c r="BG2056" t="s">
        <v>139</v>
      </c>
      <c r="BH2056" t="s">
        <v>139</v>
      </c>
      <c r="BI2056" t="s">
        <v>139</v>
      </c>
      <c r="BJ2056" t="s">
        <v>139</v>
      </c>
      <c r="BK2056" t="s">
        <v>139</v>
      </c>
      <c r="BL2056" t="s">
        <v>139</v>
      </c>
      <c r="BM2056" t="s">
        <v>139</v>
      </c>
      <c r="BN2056" t="s">
        <v>139</v>
      </c>
      <c r="BO2056">
        <v>900820000000</v>
      </c>
      <c r="BP2056">
        <v>0</v>
      </c>
      <c r="BQ2056">
        <v>22770000</v>
      </c>
      <c r="BR2056">
        <v>900800000000</v>
      </c>
      <c r="BS2056" t="s">
        <v>137</v>
      </c>
      <c r="BT2056">
        <v>22554000000</v>
      </c>
      <c r="BU2056">
        <v>21076000000</v>
      </c>
      <c r="BV2056">
        <v>16364000000</v>
      </c>
      <c r="BW2056">
        <v>23847000000</v>
      </c>
      <c r="BX2056">
        <v>17143000000</v>
      </c>
      <c r="BY2056">
        <v>23868000000</v>
      </c>
      <c r="BZ2056">
        <v>20712000000</v>
      </c>
      <c r="CA2056">
        <v>20379000000</v>
      </c>
      <c r="CB2056" t="s">
        <v>137</v>
      </c>
      <c r="CC2056" t="s">
        <v>137</v>
      </c>
      <c r="CD2056" t="s">
        <v>137</v>
      </c>
      <c r="CE2056" t="s">
        <v>137</v>
      </c>
      <c r="CF2056" t="s">
        <v>137</v>
      </c>
      <c r="CG2056" t="s">
        <v>137</v>
      </c>
      <c r="CH2056" t="s">
        <v>137</v>
      </c>
      <c r="CI2056" t="s">
        <v>137</v>
      </c>
      <c r="CJ2056">
        <v>0</v>
      </c>
      <c r="CK2056">
        <v>4092500</v>
      </c>
      <c r="CL2056">
        <v>22550000000</v>
      </c>
      <c r="CM2056">
        <v>0</v>
      </c>
      <c r="CN2056">
        <v>5153800</v>
      </c>
      <c r="CO2056">
        <v>21071000000</v>
      </c>
      <c r="CP2056">
        <v>0</v>
      </c>
      <c r="CQ2056">
        <v>2413900</v>
      </c>
      <c r="CR2056">
        <v>16361000000</v>
      </c>
      <c r="CS2056">
        <v>0</v>
      </c>
      <c r="CT2056">
        <v>284970</v>
      </c>
      <c r="CU2056">
        <v>23847000000</v>
      </c>
      <c r="CV2056">
        <v>0</v>
      </c>
      <c r="CW2056">
        <v>2362200</v>
      </c>
      <c r="CX2056">
        <v>17141000000</v>
      </c>
      <c r="CY2056">
        <v>0</v>
      </c>
      <c r="CZ2056">
        <v>272610</v>
      </c>
      <c r="DA2056">
        <v>23867000000</v>
      </c>
      <c r="DB2056">
        <v>0</v>
      </c>
      <c r="DC2056">
        <v>4706700</v>
      </c>
      <c r="DD2056">
        <v>20707000000</v>
      </c>
      <c r="DE2056">
        <v>0</v>
      </c>
      <c r="DF2056">
        <v>3483600</v>
      </c>
      <c r="DG2056">
        <v>20375000000</v>
      </c>
      <c r="DJ2056">
        <v>2054</v>
      </c>
      <c r="DK2056">
        <v>3179</v>
      </c>
      <c r="DL2056">
        <v>13</v>
      </c>
      <c r="DM2056">
        <v>13</v>
      </c>
      <c r="DN2056" t="s">
        <v>6144</v>
      </c>
      <c r="DO2056" t="s">
        <v>6143</v>
      </c>
      <c r="DP2056" t="s">
        <v>6142</v>
      </c>
      <c r="DQ2056" t="s">
        <v>6141</v>
      </c>
      <c r="DR2056">
        <v>55700</v>
      </c>
      <c r="DS2056">
        <v>37997</v>
      </c>
      <c r="DT2056">
        <v>8</v>
      </c>
      <c r="DU2056">
        <v>66798</v>
      </c>
      <c r="DV2056">
        <v>32601</v>
      </c>
      <c r="DW2056">
        <v>22483</v>
      </c>
      <c r="DX2056">
        <v>3</v>
      </c>
      <c r="DY2056">
        <v>12532</v>
      </c>
      <c r="DZ2056">
        <v>32601</v>
      </c>
      <c r="EA2056">
        <v>22483</v>
      </c>
      <c r="EB2056">
        <v>3</v>
      </c>
      <c r="EC2056">
        <v>12532</v>
      </c>
    </row>
    <row r="2057" spans="1:133" x14ac:dyDescent="0.2">
      <c r="A2057" t="s">
        <v>6132</v>
      </c>
      <c r="B2057">
        <v>6</v>
      </c>
      <c r="C2057" t="s">
        <v>6133</v>
      </c>
      <c r="D2057" t="str">
        <f t="shared" si="96"/>
        <v>NP_003511</v>
      </c>
      <c r="E2057" t="s">
        <v>6132</v>
      </c>
      <c r="F2057" t="s">
        <v>6132</v>
      </c>
      <c r="G2057" t="s">
        <v>6131</v>
      </c>
      <c r="H2057">
        <v>1</v>
      </c>
      <c r="I2057">
        <v>46.971299999999999</v>
      </c>
      <c r="J2057" s="3">
        <v>1.38129E-21</v>
      </c>
      <c r="K2057">
        <v>149.49</v>
      </c>
      <c r="L2057">
        <v>95.894999999999996</v>
      </c>
      <c r="M2057">
        <v>46.970999999999997</v>
      </c>
      <c r="N2057">
        <v>1</v>
      </c>
      <c r="O2057">
        <v>38.780299999999997</v>
      </c>
      <c r="P2057" s="3">
        <v>1.19476E-7</v>
      </c>
      <c r="Q2057">
        <v>129.74</v>
      </c>
      <c r="R2057">
        <v>1</v>
      </c>
      <c r="S2057">
        <v>46.971299999999999</v>
      </c>
      <c r="T2057" s="3">
        <v>2.87686E-7</v>
      </c>
      <c r="U2057">
        <v>122.44</v>
      </c>
      <c r="V2057">
        <v>1</v>
      </c>
      <c r="W2057">
        <v>75.611500000000007</v>
      </c>
      <c r="X2057">
        <v>1.9691000000000001E-4</v>
      </c>
      <c r="Y2057">
        <v>149.49</v>
      </c>
      <c r="Z2057">
        <v>1</v>
      </c>
      <c r="AA2057">
        <v>81.807900000000004</v>
      </c>
      <c r="AB2057" s="3">
        <v>1.29533E-7</v>
      </c>
      <c r="AC2057">
        <v>131.25</v>
      </c>
      <c r="AD2057">
        <v>1</v>
      </c>
      <c r="AE2057">
        <v>117.86</v>
      </c>
      <c r="AF2057">
        <v>2.67169E-3</v>
      </c>
      <c r="AG2057">
        <v>117.86</v>
      </c>
      <c r="AH2057">
        <v>1</v>
      </c>
      <c r="AI2057">
        <v>42.184600000000003</v>
      </c>
      <c r="AJ2057">
        <v>5.9598099999999998E-4</v>
      </c>
      <c r="AK2057">
        <v>143</v>
      </c>
      <c r="AL2057">
        <v>1</v>
      </c>
      <c r="AM2057">
        <v>54.8277</v>
      </c>
      <c r="AN2057" s="3">
        <v>1.38129E-21</v>
      </c>
      <c r="AO2057">
        <v>128.08000000000001</v>
      </c>
      <c r="AP2057">
        <v>1</v>
      </c>
      <c r="AQ2057">
        <v>79.940200000000004</v>
      </c>
      <c r="AR2057">
        <v>2.1295600000000001E-4</v>
      </c>
      <c r="AS2057">
        <v>143</v>
      </c>
      <c r="AT2057" t="s">
        <v>136</v>
      </c>
      <c r="AU2057" t="s">
        <v>6090</v>
      </c>
      <c r="AV2057" t="s">
        <v>144</v>
      </c>
      <c r="AW2057" t="str">
        <f t="shared" si="97"/>
        <v>HIST1H2BN|NP_003511</v>
      </c>
      <c r="AX2057" s="1" t="str">
        <f t="shared" si="98"/>
        <v>HIST1H2BN|NP_003511|PEPSK(1)SAPAPK(1)K(1)GSK(1)K(1)AVTK</v>
      </c>
      <c r="AY2057" t="s">
        <v>6140</v>
      </c>
      <c r="AZ2057" t="s">
        <v>6088</v>
      </c>
      <c r="BA2057" t="s">
        <v>3493</v>
      </c>
      <c r="BB2057" t="s">
        <v>6139</v>
      </c>
      <c r="BC2057" t="s">
        <v>6138</v>
      </c>
      <c r="BD2057">
        <v>5</v>
      </c>
      <c r="BE2057">
        <v>3</v>
      </c>
      <c r="BF2057">
        <v>-0.41682999999999998</v>
      </c>
      <c r="BG2057" t="s">
        <v>139</v>
      </c>
      <c r="BH2057" t="s">
        <v>139</v>
      </c>
      <c r="BI2057" t="s">
        <v>139</v>
      </c>
      <c r="BJ2057" t="s">
        <v>139</v>
      </c>
      <c r="BK2057" t="s">
        <v>139</v>
      </c>
      <c r="BL2057" t="s">
        <v>139</v>
      </c>
      <c r="BM2057" t="s">
        <v>139</v>
      </c>
      <c r="BN2057" t="s">
        <v>139</v>
      </c>
      <c r="BO2057">
        <v>3381200000</v>
      </c>
      <c r="BP2057">
        <v>1924500000</v>
      </c>
      <c r="BQ2057">
        <v>79782000</v>
      </c>
      <c r="BR2057">
        <v>1376900000</v>
      </c>
      <c r="BS2057" t="s">
        <v>137</v>
      </c>
      <c r="BT2057">
        <v>328130000</v>
      </c>
      <c r="BU2057">
        <v>433490000</v>
      </c>
      <c r="BV2057">
        <v>154610000</v>
      </c>
      <c r="BW2057">
        <v>414180000</v>
      </c>
      <c r="BX2057">
        <v>152890000</v>
      </c>
      <c r="BY2057">
        <v>228460000</v>
      </c>
      <c r="BZ2057">
        <v>211870000</v>
      </c>
      <c r="CA2057">
        <v>229240000</v>
      </c>
      <c r="CB2057" t="s">
        <v>137</v>
      </c>
      <c r="CC2057" t="s">
        <v>137</v>
      </c>
      <c r="CD2057" t="s">
        <v>137</v>
      </c>
      <c r="CE2057" t="s">
        <v>137</v>
      </c>
      <c r="CF2057" t="s">
        <v>137</v>
      </c>
      <c r="CG2057" t="s">
        <v>137</v>
      </c>
      <c r="CH2057" t="s">
        <v>137</v>
      </c>
      <c r="CI2057" t="s">
        <v>137</v>
      </c>
      <c r="CJ2057">
        <v>266540000</v>
      </c>
      <c r="CK2057">
        <v>17034000</v>
      </c>
      <c r="CL2057">
        <v>44556000</v>
      </c>
      <c r="CM2057">
        <v>310280000</v>
      </c>
      <c r="CN2057">
        <v>24531000</v>
      </c>
      <c r="CO2057">
        <v>98682000</v>
      </c>
      <c r="CP2057">
        <v>148100000</v>
      </c>
      <c r="CQ2057">
        <v>0</v>
      </c>
      <c r="CR2057">
        <v>6510400</v>
      </c>
      <c r="CS2057">
        <v>389540000</v>
      </c>
      <c r="CT2057">
        <v>12289000</v>
      </c>
      <c r="CU2057">
        <v>12344000</v>
      </c>
      <c r="CV2057">
        <v>148970000</v>
      </c>
      <c r="CW2057">
        <v>0</v>
      </c>
      <c r="CX2057">
        <v>3922100</v>
      </c>
      <c r="CY2057">
        <v>215720000</v>
      </c>
      <c r="CZ2057">
        <v>6091300</v>
      </c>
      <c r="DA2057">
        <v>6647100</v>
      </c>
      <c r="DB2057">
        <v>183890000</v>
      </c>
      <c r="DC2057">
        <v>9997500</v>
      </c>
      <c r="DD2057">
        <v>17981000</v>
      </c>
      <c r="DE2057">
        <v>198010000</v>
      </c>
      <c r="DF2057">
        <v>9838500</v>
      </c>
      <c r="DG2057">
        <v>21392000</v>
      </c>
      <c r="DJ2057">
        <v>2055</v>
      </c>
      <c r="DK2057">
        <v>3179</v>
      </c>
      <c r="DL2057">
        <v>6</v>
      </c>
      <c r="DM2057">
        <v>6</v>
      </c>
      <c r="DN2057" t="s">
        <v>6137</v>
      </c>
      <c r="DO2057" t="s">
        <v>6136</v>
      </c>
      <c r="DP2057" t="s">
        <v>6135</v>
      </c>
      <c r="DQ2057" t="s">
        <v>6134</v>
      </c>
      <c r="DR2057">
        <v>50175</v>
      </c>
      <c r="DS2057">
        <v>34359</v>
      </c>
      <c r="DT2057">
        <v>2</v>
      </c>
      <c r="DU2057">
        <v>23983</v>
      </c>
      <c r="DV2057">
        <v>50103</v>
      </c>
      <c r="DW2057">
        <v>34318</v>
      </c>
      <c r="DX2057">
        <v>3</v>
      </c>
      <c r="DY2057">
        <v>8941</v>
      </c>
      <c r="DZ2057">
        <v>50148</v>
      </c>
      <c r="EA2057">
        <v>34345</v>
      </c>
      <c r="EB2057">
        <v>7</v>
      </c>
      <c r="EC2057">
        <v>15831</v>
      </c>
    </row>
    <row r="2058" spans="1:133" x14ac:dyDescent="0.2">
      <c r="A2058" t="s">
        <v>6132</v>
      </c>
      <c r="B2058">
        <v>12</v>
      </c>
      <c r="C2058" t="s">
        <v>6133</v>
      </c>
      <c r="D2058" t="str">
        <f t="shared" si="96"/>
        <v>NP_003511</v>
      </c>
      <c r="E2058" t="s">
        <v>6132</v>
      </c>
      <c r="F2058" t="s">
        <v>6132</v>
      </c>
      <c r="G2058" t="s">
        <v>6131</v>
      </c>
      <c r="H2058">
        <v>1</v>
      </c>
      <c r="I2058">
        <v>90.755399999999995</v>
      </c>
      <c r="J2058" s="3">
        <v>1.38129E-21</v>
      </c>
      <c r="K2058">
        <v>144.25</v>
      </c>
      <c r="L2058">
        <v>123.25</v>
      </c>
      <c r="M2058">
        <v>90.754999999999995</v>
      </c>
      <c r="N2058">
        <v>1</v>
      </c>
      <c r="O2058">
        <v>39.3508</v>
      </c>
      <c r="P2058" s="3">
        <v>1.19476E-7</v>
      </c>
      <c r="Q2058">
        <v>129.05000000000001</v>
      </c>
      <c r="R2058">
        <v>1</v>
      </c>
      <c r="S2058">
        <v>36.431100000000001</v>
      </c>
      <c r="T2058" s="3">
        <v>1.4699900000000001E-12</v>
      </c>
      <c r="U2058">
        <v>130.47</v>
      </c>
      <c r="V2058">
        <v>1</v>
      </c>
      <c r="W2058">
        <v>91.414400000000001</v>
      </c>
      <c r="X2058" s="3">
        <v>4.8709000000000002E-12</v>
      </c>
      <c r="Y2058">
        <v>139.38</v>
      </c>
      <c r="Z2058">
        <v>1</v>
      </c>
      <c r="AA2058">
        <v>42.117899999999999</v>
      </c>
      <c r="AB2058" s="3">
        <v>2.9556500000000001E-8</v>
      </c>
      <c r="AC2058">
        <v>131.25</v>
      </c>
      <c r="AD2058">
        <v>1</v>
      </c>
      <c r="AE2058">
        <v>43.6965</v>
      </c>
      <c r="AF2058">
        <v>2.1544000000000001E-4</v>
      </c>
      <c r="AG2058">
        <v>108.56</v>
      </c>
      <c r="AH2058">
        <v>1</v>
      </c>
      <c r="AI2058">
        <v>40.995899999999999</v>
      </c>
      <c r="AJ2058" s="3">
        <v>1.6703899999999999E-12</v>
      </c>
      <c r="AK2058">
        <v>132.5</v>
      </c>
      <c r="AL2058">
        <v>1</v>
      </c>
      <c r="AM2058">
        <v>144.24700000000001</v>
      </c>
      <c r="AN2058" s="3">
        <v>1.38129E-21</v>
      </c>
      <c r="AO2058">
        <v>144.25</v>
      </c>
      <c r="AP2058">
        <v>1</v>
      </c>
      <c r="AQ2058">
        <v>90.755399999999995</v>
      </c>
      <c r="AR2058" s="3">
        <v>3.40964E-11</v>
      </c>
      <c r="AS2058">
        <v>136.61000000000001</v>
      </c>
      <c r="AT2058" t="s">
        <v>136</v>
      </c>
      <c r="AU2058" t="s">
        <v>3918</v>
      </c>
      <c r="AV2058" t="s">
        <v>144</v>
      </c>
      <c r="AW2058" t="str">
        <f t="shared" si="97"/>
        <v>HIST1H2BN|NP_003511</v>
      </c>
      <c r="AX2058" s="1" t="str">
        <f t="shared" si="98"/>
        <v>HIST1H2BN|NP_003511|SAPAPK(1)K(1)GSK(1)K(1)AVTK(1)AQK</v>
      </c>
      <c r="AY2058" t="s">
        <v>6130</v>
      </c>
      <c r="AZ2058" t="s">
        <v>6077</v>
      </c>
      <c r="BA2058" t="s">
        <v>6076</v>
      </c>
      <c r="BB2058" t="s">
        <v>6129</v>
      </c>
      <c r="BC2058" t="s">
        <v>6128</v>
      </c>
      <c r="BD2058">
        <v>6</v>
      </c>
      <c r="BE2058">
        <v>3</v>
      </c>
      <c r="BF2058">
        <v>-0.96423999999999999</v>
      </c>
      <c r="BG2058" t="s">
        <v>139</v>
      </c>
      <c r="BH2058" t="s">
        <v>139</v>
      </c>
      <c r="BI2058" t="s">
        <v>139</v>
      </c>
      <c r="BJ2058" t="s">
        <v>139</v>
      </c>
      <c r="BK2058" t="s">
        <v>139</v>
      </c>
      <c r="BL2058" t="s">
        <v>139</v>
      </c>
      <c r="BM2058" t="s">
        <v>139</v>
      </c>
      <c r="BN2058" t="s">
        <v>139</v>
      </c>
      <c r="BO2058">
        <v>204290000000</v>
      </c>
      <c r="BP2058">
        <v>0</v>
      </c>
      <c r="BQ2058">
        <v>79782000</v>
      </c>
      <c r="BR2058">
        <v>204210000000</v>
      </c>
      <c r="BS2058" t="s">
        <v>137</v>
      </c>
      <c r="BT2058">
        <v>61590000</v>
      </c>
      <c r="BU2058">
        <v>123210000</v>
      </c>
      <c r="BV2058">
        <v>6510400</v>
      </c>
      <c r="BW2058">
        <v>24633000</v>
      </c>
      <c r="BX2058">
        <v>3922100</v>
      </c>
      <c r="BY2058">
        <v>12738000</v>
      </c>
      <c r="BZ2058">
        <v>27979000</v>
      </c>
      <c r="CA2058">
        <v>31230000</v>
      </c>
      <c r="CB2058" t="s">
        <v>137</v>
      </c>
      <c r="CC2058" t="s">
        <v>137</v>
      </c>
      <c r="CD2058" t="s">
        <v>137</v>
      </c>
      <c r="CE2058" t="s">
        <v>137</v>
      </c>
      <c r="CF2058" t="s">
        <v>137</v>
      </c>
      <c r="CG2058" t="s">
        <v>137</v>
      </c>
      <c r="CH2058" t="s">
        <v>137</v>
      </c>
      <c r="CI2058" t="s">
        <v>137</v>
      </c>
      <c r="CJ2058">
        <v>0</v>
      </c>
      <c r="CK2058">
        <v>17034000</v>
      </c>
      <c r="CL2058">
        <v>44556000</v>
      </c>
      <c r="CM2058">
        <v>0</v>
      </c>
      <c r="CN2058">
        <v>24531000</v>
      </c>
      <c r="CO2058">
        <v>98682000</v>
      </c>
      <c r="CP2058">
        <v>0</v>
      </c>
      <c r="CQ2058">
        <v>0</v>
      </c>
      <c r="CR2058">
        <v>6510400</v>
      </c>
      <c r="CS2058">
        <v>0</v>
      </c>
      <c r="CT2058">
        <v>12289000</v>
      </c>
      <c r="CU2058">
        <v>12344000</v>
      </c>
      <c r="CV2058">
        <v>0</v>
      </c>
      <c r="CW2058">
        <v>0</v>
      </c>
      <c r="CX2058">
        <v>3922100</v>
      </c>
      <c r="CY2058">
        <v>0</v>
      </c>
      <c r="CZ2058">
        <v>6091300</v>
      </c>
      <c r="DA2058">
        <v>6647100</v>
      </c>
      <c r="DB2058">
        <v>0</v>
      </c>
      <c r="DC2058">
        <v>9997500</v>
      </c>
      <c r="DD2058">
        <v>17981000</v>
      </c>
      <c r="DE2058">
        <v>0</v>
      </c>
      <c r="DF2058">
        <v>9838500</v>
      </c>
      <c r="DG2058">
        <v>21392000</v>
      </c>
      <c r="DJ2058">
        <v>2056</v>
      </c>
      <c r="DK2058">
        <v>3179</v>
      </c>
      <c r="DL2058">
        <v>12</v>
      </c>
      <c r="DM2058">
        <v>12</v>
      </c>
      <c r="DN2058" t="s">
        <v>6127</v>
      </c>
      <c r="DO2058" t="s">
        <v>6126</v>
      </c>
      <c r="DP2058" t="s">
        <v>6125</v>
      </c>
      <c r="DQ2058" t="s">
        <v>6124</v>
      </c>
      <c r="DR2058">
        <v>55700</v>
      </c>
      <c r="DS2058">
        <v>37997</v>
      </c>
      <c r="DT2058">
        <v>8</v>
      </c>
      <c r="DU2058">
        <v>66798</v>
      </c>
      <c r="DV2058">
        <v>55696</v>
      </c>
      <c r="DW2058">
        <v>37992</v>
      </c>
      <c r="DX2058">
        <v>7</v>
      </c>
      <c r="DY2058">
        <v>67835</v>
      </c>
      <c r="DZ2058">
        <v>50148</v>
      </c>
      <c r="EA2058">
        <v>34345</v>
      </c>
      <c r="EB2058">
        <v>7</v>
      </c>
      <c r="EC2058">
        <v>15831</v>
      </c>
    </row>
    <row r="2059" spans="1:133" x14ac:dyDescent="0.2">
      <c r="A2059" s="4" t="s">
        <v>6080</v>
      </c>
      <c r="B2059">
        <v>21</v>
      </c>
      <c r="C2059" t="s">
        <v>6081</v>
      </c>
      <c r="D2059" t="str">
        <f t="shared" si="96"/>
        <v>NP_003512</v>
      </c>
      <c r="E2059" t="s">
        <v>6080</v>
      </c>
      <c r="F2059" t="s">
        <v>6080</v>
      </c>
      <c r="G2059" t="s">
        <v>6079</v>
      </c>
      <c r="H2059">
        <v>1</v>
      </c>
      <c r="I2059">
        <v>132.13499999999999</v>
      </c>
      <c r="J2059">
        <v>0</v>
      </c>
      <c r="K2059">
        <v>340.92</v>
      </c>
      <c r="L2059">
        <v>263.64</v>
      </c>
      <c r="M2059">
        <v>132.13999999999999</v>
      </c>
      <c r="N2059">
        <v>1</v>
      </c>
      <c r="O2059">
        <v>76.3005</v>
      </c>
      <c r="P2059" s="3">
        <v>1.4541599999999999E-168</v>
      </c>
      <c r="Q2059">
        <v>286.52999999999997</v>
      </c>
      <c r="R2059">
        <v>1</v>
      </c>
      <c r="S2059">
        <v>70.837299999999999</v>
      </c>
      <c r="T2059" s="3">
        <v>3.09394E-205</v>
      </c>
      <c r="U2059">
        <v>292.16000000000003</v>
      </c>
      <c r="V2059">
        <v>1</v>
      </c>
      <c r="W2059">
        <v>74.657300000000006</v>
      </c>
      <c r="X2059" s="3">
        <v>1.6237399999999998E-194</v>
      </c>
      <c r="Y2059">
        <v>298.91000000000003</v>
      </c>
      <c r="Z2059">
        <v>1</v>
      </c>
      <c r="AA2059">
        <v>175.60499999999999</v>
      </c>
      <c r="AB2059" s="3">
        <v>2.66568E-136</v>
      </c>
      <c r="AC2059">
        <v>269.87</v>
      </c>
      <c r="AD2059">
        <v>1</v>
      </c>
      <c r="AE2059">
        <v>51.5244</v>
      </c>
      <c r="AF2059" s="3">
        <v>1.4541599999999999E-168</v>
      </c>
      <c r="AG2059">
        <v>286.52999999999997</v>
      </c>
      <c r="AH2059">
        <v>1</v>
      </c>
      <c r="AI2059">
        <v>103.881</v>
      </c>
      <c r="AJ2059">
        <v>0</v>
      </c>
      <c r="AK2059">
        <v>340.92</v>
      </c>
      <c r="AL2059">
        <v>1</v>
      </c>
      <c r="AM2059">
        <v>87.322999999999993</v>
      </c>
      <c r="AN2059" s="3">
        <v>4.0214999999999998E-135</v>
      </c>
      <c r="AO2059">
        <v>273.08</v>
      </c>
      <c r="AP2059">
        <v>1</v>
      </c>
      <c r="AQ2059">
        <v>132.13499999999999</v>
      </c>
      <c r="AR2059" s="3">
        <v>1.2218399999999999E-193</v>
      </c>
      <c r="AS2059">
        <v>299.04000000000002</v>
      </c>
      <c r="AT2059" t="s">
        <v>136</v>
      </c>
      <c r="AU2059" t="s">
        <v>6090</v>
      </c>
      <c r="AV2059" t="s">
        <v>144</v>
      </c>
      <c r="AW2059" t="str">
        <f t="shared" si="97"/>
        <v>HIST1H2BM|NP_003512</v>
      </c>
      <c r="AX2059" s="1" t="str">
        <f t="shared" si="98"/>
        <v>HIST1H2BM|NP_003512|SAPVPK(1)K(1)GSK(1)K(1)AINK(1)AQK</v>
      </c>
      <c r="AY2059" t="s">
        <v>6123</v>
      </c>
      <c r="AZ2059" t="s">
        <v>6122</v>
      </c>
      <c r="BA2059" t="s">
        <v>2757</v>
      </c>
      <c r="BB2059" t="s">
        <v>6075</v>
      </c>
      <c r="BC2059" t="s">
        <v>6074</v>
      </c>
      <c r="BD2059">
        <v>15</v>
      </c>
      <c r="BE2059">
        <v>2</v>
      </c>
      <c r="BF2059">
        <v>-0.48330000000000001</v>
      </c>
      <c r="BG2059" t="s">
        <v>139</v>
      </c>
      <c r="BH2059" t="s">
        <v>139</v>
      </c>
      <c r="BI2059" t="s">
        <v>139</v>
      </c>
      <c r="BJ2059" t="s">
        <v>139</v>
      </c>
      <c r="BK2059" t="s">
        <v>139</v>
      </c>
      <c r="BL2059" t="s">
        <v>139</v>
      </c>
      <c r="BM2059" t="s">
        <v>139</v>
      </c>
      <c r="BN2059" t="s">
        <v>139</v>
      </c>
      <c r="BO2059">
        <v>74169000000</v>
      </c>
      <c r="BP2059">
        <v>971160000</v>
      </c>
      <c r="BQ2059">
        <v>4648900000</v>
      </c>
      <c r="BR2059">
        <v>68548000000</v>
      </c>
      <c r="BS2059" t="s">
        <v>137</v>
      </c>
      <c r="BT2059">
        <v>496940000</v>
      </c>
      <c r="BU2059">
        <v>1956500000</v>
      </c>
      <c r="BV2059">
        <v>852020000</v>
      </c>
      <c r="BW2059">
        <v>892210000</v>
      </c>
      <c r="BX2059">
        <v>234400000</v>
      </c>
      <c r="BY2059">
        <v>1409100000</v>
      </c>
      <c r="BZ2059">
        <v>200100000</v>
      </c>
      <c r="CA2059">
        <v>1239100000</v>
      </c>
      <c r="CB2059" t="s">
        <v>137</v>
      </c>
      <c r="CC2059" t="s">
        <v>137</v>
      </c>
      <c r="CD2059" t="s">
        <v>137</v>
      </c>
      <c r="CE2059" t="s">
        <v>137</v>
      </c>
      <c r="CF2059" t="s">
        <v>137</v>
      </c>
      <c r="CG2059" t="s">
        <v>137</v>
      </c>
      <c r="CH2059" t="s">
        <v>137</v>
      </c>
      <c r="CI2059" t="s">
        <v>137</v>
      </c>
      <c r="CJ2059">
        <v>69865000</v>
      </c>
      <c r="CK2059">
        <v>0</v>
      </c>
      <c r="CL2059">
        <v>427070000</v>
      </c>
      <c r="CM2059">
        <v>39337000</v>
      </c>
      <c r="CN2059">
        <v>1364300000</v>
      </c>
      <c r="CO2059">
        <v>552850000</v>
      </c>
      <c r="CP2059">
        <v>47610000</v>
      </c>
      <c r="CQ2059">
        <v>627660000</v>
      </c>
      <c r="CR2059">
        <v>176740000</v>
      </c>
      <c r="CS2059">
        <v>41762000</v>
      </c>
      <c r="CT2059">
        <v>551650000</v>
      </c>
      <c r="CU2059">
        <v>298800000</v>
      </c>
      <c r="CV2059">
        <v>99245000</v>
      </c>
      <c r="CW2059">
        <v>0</v>
      </c>
      <c r="CX2059">
        <v>135160000</v>
      </c>
      <c r="CY2059">
        <v>74132000</v>
      </c>
      <c r="CZ2059">
        <v>1139700000</v>
      </c>
      <c r="DA2059">
        <v>195240000</v>
      </c>
      <c r="DB2059">
        <v>43927000</v>
      </c>
      <c r="DC2059">
        <v>0</v>
      </c>
      <c r="DD2059">
        <v>156170000</v>
      </c>
      <c r="DE2059">
        <v>34247000</v>
      </c>
      <c r="DF2059">
        <v>965580000</v>
      </c>
      <c r="DG2059">
        <v>239320000</v>
      </c>
      <c r="DJ2059">
        <v>2057</v>
      </c>
      <c r="DK2059">
        <v>3180</v>
      </c>
      <c r="DL2059">
        <v>21</v>
      </c>
      <c r="DM2059">
        <v>21</v>
      </c>
      <c r="DN2059" t="s">
        <v>6121</v>
      </c>
      <c r="DO2059" t="s">
        <v>6120</v>
      </c>
      <c r="DP2059" t="s">
        <v>6119</v>
      </c>
      <c r="DQ2059" t="s">
        <v>6118</v>
      </c>
      <c r="DR2059">
        <v>55816</v>
      </c>
      <c r="DS2059">
        <v>38071</v>
      </c>
      <c r="DT2059">
        <v>8</v>
      </c>
      <c r="DU2059">
        <v>22074</v>
      </c>
      <c r="DV2059">
        <v>32331</v>
      </c>
      <c r="DW2059">
        <v>22255</v>
      </c>
      <c r="DX2059">
        <v>6</v>
      </c>
      <c r="DY2059">
        <v>16729</v>
      </c>
      <c r="DZ2059">
        <v>32331</v>
      </c>
      <c r="EA2059">
        <v>22255</v>
      </c>
      <c r="EB2059">
        <v>6</v>
      </c>
      <c r="EC2059">
        <v>16729</v>
      </c>
    </row>
    <row r="2060" spans="1:133" x14ac:dyDescent="0.2">
      <c r="A2060" t="s">
        <v>6080</v>
      </c>
      <c r="B2060">
        <v>24</v>
      </c>
      <c r="C2060" t="s">
        <v>6081</v>
      </c>
      <c r="D2060" t="str">
        <f t="shared" si="96"/>
        <v>NP_003512</v>
      </c>
      <c r="E2060" t="s">
        <v>6080</v>
      </c>
      <c r="F2060" t="s">
        <v>6080</v>
      </c>
      <c r="G2060" t="s">
        <v>6079</v>
      </c>
      <c r="H2060">
        <v>1</v>
      </c>
      <c r="I2060">
        <v>125.468</v>
      </c>
      <c r="J2060">
        <v>0</v>
      </c>
      <c r="K2060">
        <v>340.92</v>
      </c>
      <c r="L2060">
        <v>263.64</v>
      </c>
      <c r="M2060">
        <v>125.47</v>
      </c>
      <c r="N2060">
        <v>1</v>
      </c>
      <c r="O2060">
        <v>162.87799999999999</v>
      </c>
      <c r="P2060" s="3">
        <v>4.45497E-13</v>
      </c>
      <c r="Q2060">
        <v>179.55</v>
      </c>
      <c r="R2060">
        <v>1</v>
      </c>
      <c r="S2060">
        <v>292.16300000000001</v>
      </c>
      <c r="T2060" s="3">
        <v>3.09394E-205</v>
      </c>
      <c r="U2060">
        <v>292.16000000000003</v>
      </c>
      <c r="V2060">
        <v>1</v>
      </c>
      <c r="W2060">
        <v>110.21599999999999</v>
      </c>
      <c r="X2060">
        <v>1.3167800000000001E-4</v>
      </c>
      <c r="Y2060">
        <v>144.88</v>
      </c>
      <c r="Z2060">
        <v>1</v>
      </c>
      <c r="AA2060">
        <v>175.60499999999999</v>
      </c>
      <c r="AB2060" s="3">
        <v>2.66568E-136</v>
      </c>
      <c r="AC2060">
        <v>269.87</v>
      </c>
      <c r="AD2060">
        <v>1</v>
      </c>
      <c r="AE2060">
        <v>214.655</v>
      </c>
      <c r="AF2060" s="3">
        <v>2.61641E-44</v>
      </c>
      <c r="AG2060">
        <v>214.65</v>
      </c>
      <c r="AH2060">
        <v>1</v>
      </c>
      <c r="AI2060">
        <v>340.92099999999999</v>
      </c>
      <c r="AJ2060">
        <v>0</v>
      </c>
      <c r="AK2060">
        <v>340.92</v>
      </c>
      <c r="AL2060">
        <v>1</v>
      </c>
      <c r="AM2060">
        <v>263.98500000000001</v>
      </c>
      <c r="AN2060" s="3">
        <v>4.0214999999999998E-135</v>
      </c>
      <c r="AO2060">
        <v>263.98</v>
      </c>
      <c r="AP2060">
        <v>1</v>
      </c>
      <c r="AQ2060">
        <v>125.468</v>
      </c>
      <c r="AR2060" s="3">
        <v>3.5427399999999998E-69</v>
      </c>
      <c r="AS2060">
        <v>229.48</v>
      </c>
      <c r="AT2060" t="s">
        <v>136</v>
      </c>
      <c r="AU2060">
        <v>5</v>
      </c>
      <c r="AV2060" t="s">
        <v>144</v>
      </c>
      <c r="AW2060" t="str">
        <f t="shared" si="97"/>
        <v>HIST1H2BM|NP_003512</v>
      </c>
      <c r="AX2060" s="1" t="str">
        <f t="shared" si="98"/>
        <v>HIST1H2BM|NP_003512|K(1)GSK(1)K(1)AINK(1)AQK(1)K</v>
      </c>
      <c r="AY2060" t="s">
        <v>6117</v>
      </c>
      <c r="AZ2060" t="s">
        <v>6116</v>
      </c>
      <c r="BA2060" t="s">
        <v>142</v>
      </c>
      <c r="BB2060" t="s">
        <v>6115</v>
      </c>
      <c r="BC2060" t="s">
        <v>6114</v>
      </c>
      <c r="BD2060">
        <v>12</v>
      </c>
      <c r="BE2060">
        <v>3</v>
      </c>
      <c r="BF2060">
        <v>0.10176</v>
      </c>
      <c r="BG2060" t="s">
        <v>139</v>
      </c>
      <c r="BH2060" t="s">
        <v>139</v>
      </c>
      <c r="BI2060" t="s">
        <v>139</v>
      </c>
      <c r="BJ2060" t="s">
        <v>139</v>
      </c>
      <c r="BK2060" t="s">
        <v>139</v>
      </c>
      <c r="BL2060" t="s">
        <v>139</v>
      </c>
      <c r="BM2060" t="s">
        <v>139</v>
      </c>
      <c r="BN2060" t="s">
        <v>139</v>
      </c>
      <c r="BO2060">
        <v>2737500000</v>
      </c>
      <c r="BP2060">
        <v>0</v>
      </c>
      <c r="BQ2060">
        <v>0</v>
      </c>
      <c r="BR2060">
        <v>2737500000</v>
      </c>
      <c r="BS2060" t="s">
        <v>137</v>
      </c>
      <c r="BT2060">
        <v>142720000</v>
      </c>
      <c r="BU2060">
        <v>295170000</v>
      </c>
      <c r="BV2060">
        <v>69681000</v>
      </c>
      <c r="BW2060">
        <v>86148000</v>
      </c>
      <c r="BX2060">
        <v>33668000</v>
      </c>
      <c r="BY2060">
        <v>59096000</v>
      </c>
      <c r="BZ2060">
        <v>67193000</v>
      </c>
      <c r="CA2060">
        <v>98198000</v>
      </c>
      <c r="CB2060" t="s">
        <v>137</v>
      </c>
      <c r="CC2060" t="s">
        <v>137</v>
      </c>
      <c r="CD2060" t="s">
        <v>137</v>
      </c>
      <c r="CE2060" t="s">
        <v>137</v>
      </c>
      <c r="CF2060" t="s">
        <v>137</v>
      </c>
      <c r="CG2060" t="s">
        <v>137</v>
      </c>
      <c r="CH2060" t="s">
        <v>137</v>
      </c>
      <c r="CI2060" t="s">
        <v>137</v>
      </c>
      <c r="CJ2060">
        <v>0</v>
      </c>
      <c r="CK2060">
        <v>0</v>
      </c>
      <c r="CL2060">
        <v>142720000</v>
      </c>
      <c r="CM2060">
        <v>0</v>
      </c>
      <c r="CN2060">
        <v>0</v>
      </c>
      <c r="CO2060">
        <v>295170000</v>
      </c>
      <c r="CP2060">
        <v>0</v>
      </c>
      <c r="CQ2060">
        <v>0</v>
      </c>
      <c r="CR2060">
        <v>69681000</v>
      </c>
      <c r="CS2060">
        <v>0</v>
      </c>
      <c r="CT2060">
        <v>0</v>
      </c>
      <c r="CU2060">
        <v>86148000</v>
      </c>
      <c r="CV2060">
        <v>0</v>
      </c>
      <c r="CW2060">
        <v>0</v>
      </c>
      <c r="CX2060">
        <v>33668000</v>
      </c>
      <c r="CY2060">
        <v>0</v>
      </c>
      <c r="CZ2060">
        <v>0</v>
      </c>
      <c r="DA2060">
        <v>59096000</v>
      </c>
      <c r="DB2060">
        <v>0</v>
      </c>
      <c r="DC2060">
        <v>0</v>
      </c>
      <c r="DD2060">
        <v>67193000</v>
      </c>
      <c r="DE2060">
        <v>0</v>
      </c>
      <c r="DF2060">
        <v>0</v>
      </c>
      <c r="DG2060">
        <v>98198000</v>
      </c>
      <c r="DJ2060">
        <v>2058</v>
      </c>
      <c r="DK2060">
        <v>3180</v>
      </c>
      <c r="DL2060">
        <v>24</v>
      </c>
      <c r="DM2060">
        <v>24</v>
      </c>
      <c r="DN2060" t="s">
        <v>6113</v>
      </c>
      <c r="DO2060" t="s">
        <v>6112</v>
      </c>
      <c r="DP2060" t="s">
        <v>6111</v>
      </c>
      <c r="DQ2060" t="s">
        <v>6110</v>
      </c>
      <c r="DR2060">
        <v>32335</v>
      </c>
      <c r="DS2060">
        <v>22260</v>
      </c>
      <c r="DT2060">
        <v>8</v>
      </c>
      <c r="DU2060">
        <v>16350</v>
      </c>
      <c r="DV2060">
        <v>32331</v>
      </c>
      <c r="DW2060">
        <v>22255</v>
      </c>
      <c r="DX2060">
        <v>6</v>
      </c>
      <c r="DY2060">
        <v>16729</v>
      </c>
      <c r="DZ2060">
        <v>32331</v>
      </c>
      <c r="EA2060">
        <v>22255</v>
      </c>
      <c r="EB2060">
        <v>6</v>
      </c>
      <c r="EC2060">
        <v>16729</v>
      </c>
    </row>
    <row r="2061" spans="1:133" x14ac:dyDescent="0.2">
      <c r="A2061" s="4" t="s">
        <v>6080</v>
      </c>
      <c r="B2061">
        <v>16</v>
      </c>
      <c r="C2061" t="s">
        <v>6081</v>
      </c>
      <c r="D2061" t="str">
        <f t="shared" si="96"/>
        <v>NP_003512</v>
      </c>
      <c r="E2061" t="s">
        <v>6080</v>
      </c>
      <c r="F2061" t="s">
        <v>6080</v>
      </c>
      <c r="G2061" t="s">
        <v>6079</v>
      </c>
      <c r="H2061">
        <v>1</v>
      </c>
      <c r="I2061">
        <v>132.13499999999999</v>
      </c>
      <c r="J2061">
        <v>0</v>
      </c>
      <c r="K2061">
        <v>340.92</v>
      </c>
      <c r="L2061">
        <v>263.64</v>
      </c>
      <c r="M2061">
        <v>132.13999999999999</v>
      </c>
      <c r="N2061">
        <v>1</v>
      </c>
      <c r="O2061">
        <v>76.3005</v>
      </c>
      <c r="P2061" s="3">
        <v>1.4541599999999999E-168</v>
      </c>
      <c r="Q2061">
        <v>286.52999999999997</v>
      </c>
      <c r="R2061">
        <v>1</v>
      </c>
      <c r="S2061">
        <v>70.837299999999999</v>
      </c>
      <c r="T2061" s="3">
        <v>3.09394E-205</v>
      </c>
      <c r="U2061">
        <v>292.16000000000003</v>
      </c>
      <c r="V2061">
        <v>1</v>
      </c>
      <c r="W2061">
        <v>74.657300000000006</v>
      </c>
      <c r="X2061" s="3">
        <v>1.6237399999999998E-194</v>
      </c>
      <c r="Y2061">
        <v>298.91000000000003</v>
      </c>
      <c r="Z2061">
        <v>1</v>
      </c>
      <c r="AA2061">
        <v>115.801</v>
      </c>
      <c r="AB2061" s="3">
        <v>2.66568E-136</v>
      </c>
      <c r="AC2061">
        <v>269.87</v>
      </c>
      <c r="AD2061">
        <v>1</v>
      </c>
      <c r="AE2061">
        <v>51.5244</v>
      </c>
      <c r="AF2061" s="3">
        <v>1.4541599999999999E-168</v>
      </c>
      <c r="AG2061">
        <v>286.52999999999997</v>
      </c>
      <c r="AH2061">
        <v>1</v>
      </c>
      <c r="AI2061">
        <v>103.881</v>
      </c>
      <c r="AJ2061">
        <v>0</v>
      </c>
      <c r="AK2061">
        <v>340.92</v>
      </c>
      <c r="AL2061">
        <v>1</v>
      </c>
      <c r="AM2061">
        <v>87.322999999999993</v>
      </c>
      <c r="AN2061" s="3">
        <v>4.0214999999999998E-135</v>
      </c>
      <c r="AO2061">
        <v>273.08</v>
      </c>
      <c r="AP2061">
        <v>1</v>
      </c>
      <c r="AQ2061">
        <v>132.13499999999999</v>
      </c>
      <c r="AR2061" s="3">
        <v>1.2218399999999999E-193</v>
      </c>
      <c r="AS2061">
        <v>299.04000000000002</v>
      </c>
      <c r="AT2061" t="s">
        <v>136</v>
      </c>
      <c r="AU2061" t="s">
        <v>3918</v>
      </c>
      <c r="AV2061" t="s">
        <v>144</v>
      </c>
      <c r="AW2061" t="str">
        <f t="shared" si="97"/>
        <v>HIST1H2BM|NP_003512</v>
      </c>
      <c r="AX2061" s="1" t="str">
        <f t="shared" si="98"/>
        <v>HIST1H2BM|NP_003512|SAPVPK(1)K(1)GSK(1)K(1)AINK(1)AQK</v>
      </c>
      <c r="AY2061" t="s">
        <v>6109</v>
      </c>
      <c r="AZ2061" t="s">
        <v>6108</v>
      </c>
      <c r="BA2061" t="s">
        <v>2366</v>
      </c>
      <c r="BB2061" t="s">
        <v>6075</v>
      </c>
      <c r="BC2061" t="s">
        <v>6074</v>
      </c>
      <c r="BD2061">
        <v>10</v>
      </c>
      <c r="BE2061">
        <v>2</v>
      </c>
      <c r="BF2061">
        <v>-0.48330000000000001</v>
      </c>
      <c r="BG2061" t="s">
        <v>139</v>
      </c>
      <c r="BH2061" t="s">
        <v>139</v>
      </c>
      <c r="BI2061" t="s">
        <v>139</v>
      </c>
      <c r="BJ2061" t="s">
        <v>139</v>
      </c>
      <c r="BK2061" t="s">
        <v>139</v>
      </c>
      <c r="BL2061" t="s">
        <v>139</v>
      </c>
      <c r="BM2061" t="s">
        <v>139</v>
      </c>
      <c r="BN2061" t="s">
        <v>139</v>
      </c>
      <c r="BO2061">
        <v>85523000000</v>
      </c>
      <c r="BP2061">
        <v>0</v>
      </c>
      <c r="BQ2061">
        <v>2763400000</v>
      </c>
      <c r="BR2061">
        <v>82760000000</v>
      </c>
      <c r="BS2061" t="s">
        <v>137</v>
      </c>
      <c r="BT2061">
        <v>856250000</v>
      </c>
      <c r="BU2061">
        <v>896560000</v>
      </c>
      <c r="BV2061">
        <v>475750000</v>
      </c>
      <c r="BW2061">
        <v>298800000</v>
      </c>
      <c r="BX2061">
        <v>707760000</v>
      </c>
      <c r="BY2061">
        <v>765750000</v>
      </c>
      <c r="BZ2061">
        <v>156990000</v>
      </c>
      <c r="CA2061">
        <v>239320000</v>
      </c>
      <c r="CB2061" t="s">
        <v>137</v>
      </c>
      <c r="CC2061" t="s">
        <v>137</v>
      </c>
      <c r="CD2061" t="s">
        <v>137</v>
      </c>
      <c r="CE2061" t="s">
        <v>137</v>
      </c>
      <c r="CF2061" t="s">
        <v>137</v>
      </c>
      <c r="CG2061" t="s">
        <v>137</v>
      </c>
      <c r="CH2061" t="s">
        <v>137</v>
      </c>
      <c r="CI2061" t="s">
        <v>137</v>
      </c>
      <c r="CJ2061">
        <v>0</v>
      </c>
      <c r="CK2061">
        <v>429170000</v>
      </c>
      <c r="CL2061">
        <v>427070000</v>
      </c>
      <c r="CM2061">
        <v>0</v>
      </c>
      <c r="CN2061">
        <v>343710000</v>
      </c>
      <c r="CO2061">
        <v>552850000</v>
      </c>
      <c r="CP2061">
        <v>0</v>
      </c>
      <c r="CQ2061">
        <v>299010000</v>
      </c>
      <c r="CR2061">
        <v>176740000</v>
      </c>
      <c r="CS2061">
        <v>0</v>
      </c>
      <c r="CT2061">
        <v>0</v>
      </c>
      <c r="CU2061">
        <v>298800000</v>
      </c>
      <c r="CV2061">
        <v>0</v>
      </c>
      <c r="CW2061">
        <v>572610000</v>
      </c>
      <c r="CX2061">
        <v>135160000</v>
      </c>
      <c r="CY2061">
        <v>0</v>
      </c>
      <c r="CZ2061">
        <v>570510000</v>
      </c>
      <c r="DA2061">
        <v>195240000</v>
      </c>
      <c r="DB2061">
        <v>0</v>
      </c>
      <c r="DC2061">
        <v>821730</v>
      </c>
      <c r="DD2061">
        <v>156170000</v>
      </c>
      <c r="DE2061">
        <v>0</v>
      </c>
      <c r="DF2061">
        <v>0</v>
      </c>
      <c r="DG2061">
        <v>239320000</v>
      </c>
      <c r="DJ2061">
        <v>2059</v>
      </c>
      <c r="DK2061">
        <v>3180</v>
      </c>
      <c r="DL2061">
        <v>16</v>
      </c>
      <c r="DM2061">
        <v>16</v>
      </c>
      <c r="DN2061" t="s">
        <v>6107</v>
      </c>
      <c r="DO2061" t="s">
        <v>6106</v>
      </c>
      <c r="DP2061" t="s">
        <v>6105</v>
      </c>
      <c r="DQ2061" t="s">
        <v>6104</v>
      </c>
      <c r="DR2061">
        <v>55816</v>
      </c>
      <c r="DS2061">
        <v>38071</v>
      </c>
      <c r="DT2061">
        <v>8</v>
      </c>
      <c r="DU2061">
        <v>22074</v>
      </c>
      <c r="DV2061">
        <v>32331</v>
      </c>
      <c r="DW2061">
        <v>22255</v>
      </c>
      <c r="DX2061">
        <v>6</v>
      </c>
      <c r="DY2061">
        <v>16729</v>
      </c>
      <c r="DZ2061">
        <v>32331</v>
      </c>
      <c r="EA2061">
        <v>22255</v>
      </c>
      <c r="EB2061">
        <v>6</v>
      </c>
      <c r="EC2061">
        <v>16729</v>
      </c>
    </row>
    <row r="2062" spans="1:133" x14ac:dyDescent="0.2">
      <c r="A2062" s="4" t="s">
        <v>6080</v>
      </c>
      <c r="B2062">
        <v>17</v>
      </c>
      <c r="C2062" t="s">
        <v>6081</v>
      </c>
      <c r="D2062" t="str">
        <f t="shared" si="96"/>
        <v>NP_003512</v>
      </c>
      <c r="E2062" t="s">
        <v>6080</v>
      </c>
      <c r="F2062" t="s">
        <v>6080</v>
      </c>
      <c r="G2062" t="s">
        <v>6079</v>
      </c>
      <c r="H2062">
        <v>1</v>
      </c>
      <c r="I2062">
        <v>132.13499999999999</v>
      </c>
      <c r="J2062">
        <v>0</v>
      </c>
      <c r="K2062">
        <v>340.92</v>
      </c>
      <c r="L2062">
        <v>263.64</v>
      </c>
      <c r="M2062">
        <v>132.13999999999999</v>
      </c>
      <c r="N2062">
        <v>1</v>
      </c>
      <c r="O2062">
        <v>76.3005</v>
      </c>
      <c r="P2062" s="3">
        <v>1.4541599999999999E-168</v>
      </c>
      <c r="Q2062">
        <v>286.52999999999997</v>
      </c>
      <c r="R2062">
        <v>1</v>
      </c>
      <c r="S2062">
        <v>70.837299999999999</v>
      </c>
      <c r="T2062" s="3">
        <v>3.09394E-205</v>
      </c>
      <c r="U2062">
        <v>292.16000000000003</v>
      </c>
      <c r="V2062">
        <v>1</v>
      </c>
      <c r="W2062">
        <v>74.657300000000006</v>
      </c>
      <c r="X2062" s="3">
        <v>1.6237399999999998E-194</v>
      </c>
      <c r="Y2062">
        <v>298.91000000000003</v>
      </c>
      <c r="Z2062">
        <v>1</v>
      </c>
      <c r="AA2062">
        <v>115.801</v>
      </c>
      <c r="AB2062" s="3">
        <v>2.66568E-136</v>
      </c>
      <c r="AC2062">
        <v>269.87</v>
      </c>
      <c r="AD2062">
        <v>1</v>
      </c>
      <c r="AE2062">
        <v>51.5244</v>
      </c>
      <c r="AF2062" s="3">
        <v>1.4541599999999999E-168</v>
      </c>
      <c r="AG2062">
        <v>286.52999999999997</v>
      </c>
      <c r="AH2062">
        <v>1</v>
      </c>
      <c r="AI2062">
        <v>103.881</v>
      </c>
      <c r="AJ2062">
        <v>0</v>
      </c>
      <c r="AK2062">
        <v>340.92</v>
      </c>
      <c r="AL2062">
        <v>1</v>
      </c>
      <c r="AM2062">
        <v>87.322999999999993</v>
      </c>
      <c r="AN2062" s="3">
        <v>4.0214999999999998E-135</v>
      </c>
      <c r="AO2062">
        <v>273.08</v>
      </c>
      <c r="AP2062">
        <v>1</v>
      </c>
      <c r="AQ2062">
        <v>132.13499999999999</v>
      </c>
      <c r="AR2062" s="3">
        <v>1.2218399999999999E-193</v>
      </c>
      <c r="AS2062">
        <v>299.04000000000002</v>
      </c>
      <c r="AT2062" t="s">
        <v>136</v>
      </c>
      <c r="AU2062" t="s">
        <v>3918</v>
      </c>
      <c r="AV2062" t="s">
        <v>144</v>
      </c>
      <c r="AW2062" t="str">
        <f t="shared" si="97"/>
        <v>HIST1H2BM|NP_003512</v>
      </c>
      <c r="AX2062" s="1" t="str">
        <f t="shared" si="98"/>
        <v>HIST1H2BM|NP_003512|SAPVPK(1)K(1)GSK(1)K(1)AINK(1)AQK</v>
      </c>
      <c r="AY2062" t="s">
        <v>6103</v>
      </c>
      <c r="AZ2062" t="s">
        <v>6102</v>
      </c>
      <c r="BA2062" t="s">
        <v>3915</v>
      </c>
      <c r="BB2062" t="s">
        <v>6075</v>
      </c>
      <c r="BC2062" t="s">
        <v>6074</v>
      </c>
      <c r="BD2062">
        <v>11</v>
      </c>
      <c r="BE2062">
        <v>2</v>
      </c>
      <c r="BF2062">
        <v>-0.48330000000000001</v>
      </c>
      <c r="BG2062" t="s">
        <v>139</v>
      </c>
      <c r="BH2062" t="s">
        <v>139</v>
      </c>
      <c r="BI2062" t="s">
        <v>139</v>
      </c>
      <c r="BJ2062" t="s">
        <v>139</v>
      </c>
      <c r="BK2062" t="s">
        <v>139</v>
      </c>
      <c r="BL2062" t="s">
        <v>139</v>
      </c>
      <c r="BM2062" t="s">
        <v>139</v>
      </c>
      <c r="BN2062" t="s">
        <v>139</v>
      </c>
      <c r="BO2062">
        <v>99853000000</v>
      </c>
      <c r="BP2062">
        <v>0</v>
      </c>
      <c r="BQ2062">
        <v>7412300000</v>
      </c>
      <c r="BR2062">
        <v>92441000000</v>
      </c>
      <c r="BS2062" t="s">
        <v>137</v>
      </c>
      <c r="BT2062">
        <v>856250000</v>
      </c>
      <c r="BU2062">
        <v>896560000</v>
      </c>
      <c r="BV2062">
        <v>475750000</v>
      </c>
      <c r="BW2062">
        <v>298800000</v>
      </c>
      <c r="BX2062">
        <v>707760000</v>
      </c>
      <c r="BY2062">
        <v>765750000</v>
      </c>
      <c r="BZ2062">
        <v>156990000</v>
      </c>
      <c r="CA2062">
        <v>239320000</v>
      </c>
      <c r="CB2062" t="s">
        <v>137</v>
      </c>
      <c r="CC2062" t="s">
        <v>137</v>
      </c>
      <c r="CD2062" t="s">
        <v>137</v>
      </c>
      <c r="CE2062" t="s">
        <v>137</v>
      </c>
      <c r="CF2062" t="s">
        <v>137</v>
      </c>
      <c r="CG2062" t="s">
        <v>137</v>
      </c>
      <c r="CH2062" t="s">
        <v>137</v>
      </c>
      <c r="CI2062" t="s">
        <v>137</v>
      </c>
      <c r="CJ2062">
        <v>0</v>
      </c>
      <c r="CK2062">
        <v>429170000</v>
      </c>
      <c r="CL2062">
        <v>427070000</v>
      </c>
      <c r="CM2062">
        <v>0</v>
      </c>
      <c r="CN2062">
        <v>343710000</v>
      </c>
      <c r="CO2062">
        <v>552850000</v>
      </c>
      <c r="CP2062">
        <v>0</v>
      </c>
      <c r="CQ2062">
        <v>299010000</v>
      </c>
      <c r="CR2062">
        <v>176740000</v>
      </c>
      <c r="CS2062">
        <v>0</v>
      </c>
      <c r="CT2062">
        <v>0</v>
      </c>
      <c r="CU2062">
        <v>298800000</v>
      </c>
      <c r="CV2062">
        <v>0</v>
      </c>
      <c r="CW2062">
        <v>572610000</v>
      </c>
      <c r="CX2062">
        <v>135160000</v>
      </c>
      <c r="CY2062">
        <v>0</v>
      </c>
      <c r="CZ2062">
        <v>570510000</v>
      </c>
      <c r="DA2062">
        <v>195240000</v>
      </c>
      <c r="DB2062">
        <v>0</v>
      </c>
      <c r="DC2062">
        <v>821730</v>
      </c>
      <c r="DD2062">
        <v>156170000</v>
      </c>
      <c r="DE2062">
        <v>0</v>
      </c>
      <c r="DF2062">
        <v>0</v>
      </c>
      <c r="DG2062">
        <v>239320000</v>
      </c>
      <c r="DJ2062">
        <v>2060</v>
      </c>
      <c r="DK2062">
        <v>3180</v>
      </c>
      <c r="DL2062">
        <v>17</v>
      </c>
      <c r="DM2062">
        <v>17</v>
      </c>
      <c r="DN2062" t="s">
        <v>6101</v>
      </c>
      <c r="DO2062" t="s">
        <v>6100</v>
      </c>
      <c r="DP2062" t="s">
        <v>6099</v>
      </c>
      <c r="DQ2062" t="s">
        <v>6098</v>
      </c>
      <c r="DR2062">
        <v>55816</v>
      </c>
      <c r="DS2062">
        <v>38071</v>
      </c>
      <c r="DT2062">
        <v>8</v>
      </c>
      <c r="DU2062">
        <v>22074</v>
      </c>
      <c r="DV2062">
        <v>32331</v>
      </c>
      <c r="DW2062">
        <v>22255</v>
      </c>
      <c r="DX2062">
        <v>6</v>
      </c>
      <c r="DY2062">
        <v>16729</v>
      </c>
      <c r="DZ2062">
        <v>32331</v>
      </c>
      <c r="EA2062">
        <v>22255</v>
      </c>
      <c r="EB2062">
        <v>6</v>
      </c>
      <c r="EC2062">
        <v>16729</v>
      </c>
    </row>
    <row r="2063" spans="1:133" x14ac:dyDescent="0.2">
      <c r="A2063" s="4" t="s">
        <v>6080</v>
      </c>
      <c r="B2063">
        <v>13</v>
      </c>
      <c r="C2063" t="s">
        <v>6081</v>
      </c>
      <c r="D2063" t="str">
        <f t="shared" si="96"/>
        <v>NP_003512</v>
      </c>
      <c r="E2063" t="s">
        <v>6080</v>
      </c>
      <c r="F2063" t="s">
        <v>6080</v>
      </c>
      <c r="G2063" t="s">
        <v>6079</v>
      </c>
      <c r="H2063">
        <v>1</v>
      </c>
      <c r="I2063">
        <v>132.13499999999999</v>
      </c>
      <c r="J2063">
        <v>0</v>
      </c>
      <c r="K2063">
        <v>340.92</v>
      </c>
      <c r="L2063">
        <v>263.64</v>
      </c>
      <c r="M2063">
        <v>132.13999999999999</v>
      </c>
      <c r="N2063">
        <v>1</v>
      </c>
      <c r="O2063">
        <v>76.3005</v>
      </c>
      <c r="P2063" s="3">
        <v>1.4541599999999999E-168</v>
      </c>
      <c r="Q2063">
        <v>286.52999999999997</v>
      </c>
      <c r="R2063">
        <v>1</v>
      </c>
      <c r="S2063">
        <v>70.837299999999999</v>
      </c>
      <c r="T2063" s="3">
        <v>3.09394E-205</v>
      </c>
      <c r="U2063">
        <v>292.16000000000003</v>
      </c>
      <c r="V2063">
        <v>1</v>
      </c>
      <c r="W2063">
        <v>74.657300000000006</v>
      </c>
      <c r="X2063" s="3">
        <v>1.6237399999999998E-194</v>
      </c>
      <c r="Y2063">
        <v>298.91000000000003</v>
      </c>
      <c r="Z2063">
        <v>1</v>
      </c>
      <c r="AA2063">
        <v>115.801</v>
      </c>
      <c r="AB2063" s="3">
        <v>2.66568E-136</v>
      </c>
      <c r="AC2063">
        <v>269.87</v>
      </c>
      <c r="AD2063">
        <v>1</v>
      </c>
      <c r="AE2063">
        <v>51.5244</v>
      </c>
      <c r="AF2063" s="3">
        <v>1.4541599999999999E-168</v>
      </c>
      <c r="AG2063">
        <v>286.52999999999997</v>
      </c>
      <c r="AH2063">
        <v>1</v>
      </c>
      <c r="AI2063">
        <v>103.881</v>
      </c>
      <c r="AJ2063">
        <v>0</v>
      </c>
      <c r="AK2063">
        <v>340.92</v>
      </c>
      <c r="AL2063">
        <v>1</v>
      </c>
      <c r="AM2063">
        <v>87.322999999999993</v>
      </c>
      <c r="AN2063" s="3">
        <v>4.0214999999999998E-135</v>
      </c>
      <c r="AO2063">
        <v>273.08</v>
      </c>
      <c r="AP2063">
        <v>1</v>
      </c>
      <c r="AQ2063">
        <v>132.13499999999999</v>
      </c>
      <c r="AR2063" s="3">
        <v>1.2218399999999999E-193</v>
      </c>
      <c r="AS2063">
        <v>299.04000000000002</v>
      </c>
      <c r="AT2063" t="s">
        <v>136</v>
      </c>
      <c r="AU2063" t="s">
        <v>3837</v>
      </c>
      <c r="AV2063" t="s">
        <v>144</v>
      </c>
      <c r="AW2063" t="str">
        <f t="shared" si="97"/>
        <v>HIST1H2BM|NP_003512</v>
      </c>
      <c r="AX2063" s="1" t="str">
        <f t="shared" si="98"/>
        <v>HIST1H2BM|NP_003512|SAPVPK(1)K(1)GSK(1)K(1)AINK(1)AQK</v>
      </c>
      <c r="AY2063" t="s">
        <v>6097</v>
      </c>
      <c r="AZ2063" t="s">
        <v>6096</v>
      </c>
      <c r="BA2063" t="s">
        <v>6095</v>
      </c>
      <c r="BB2063" t="s">
        <v>6075</v>
      </c>
      <c r="BC2063" t="s">
        <v>6074</v>
      </c>
      <c r="BD2063">
        <v>7</v>
      </c>
      <c r="BE2063">
        <v>2</v>
      </c>
      <c r="BF2063">
        <v>-0.48330000000000001</v>
      </c>
      <c r="BG2063" t="s">
        <v>139</v>
      </c>
      <c r="BH2063" t="s">
        <v>139</v>
      </c>
      <c r="BI2063" t="s">
        <v>139</v>
      </c>
      <c r="BJ2063" t="s">
        <v>139</v>
      </c>
      <c r="BK2063" t="s">
        <v>139</v>
      </c>
      <c r="BL2063" t="s">
        <v>139</v>
      </c>
      <c r="BM2063" t="s">
        <v>139</v>
      </c>
      <c r="BN2063" t="s">
        <v>139</v>
      </c>
      <c r="BO2063">
        <v>79318000000</v>
      </c>
      <c r="BP2063">
        <v>0</v>
      </c>
      <c r="BQ2063">
        <v>0</v>
      </c>
      <c r="BR2063">
        <v>79318000000</v>
      </c>
      <c r="BS2063" t="s">
        <v>137</v>
      </c>
      <c r="BT2063">
        <v>3888500000</v>
      </c>
      <c r="BU2063">
        <v>3422500000</v>
      </c>
      <c r="BV2063">
        <v>2348300000</v>
      </c>
      <c r="BW2063">
        <v>3930600000</v>
      </c>
      <c r="BX2063">
        <v>3295600000</v>
      </c>
      <c r="BY2063">
        <v>4061700000</v>
      </c>
      <c r="BZ2063">
        <v>2015500000</v>
      </c>
      <c r="CA2063">
        <v>9303200</v>
      </c>
      <c r="CB2063" t="s">
        <v>137</v>
      </c>
      <c r="CC2063" t="s">
        <v>137</v>
      </c>
      <c r="CD2063" t="s">
        <v>137</v>
      </c>
      <c r="CE2063" t="s">
        <v>137</v>
      </c>
      <c r="CF2063" t="s">
        <v>137</v>
      </c>
      <c r="CG2063" t="s">
        <v>137</v>
      </c>
      <c r="CH2063" t="s">
        <v>137</v>
      </c>
      <c r="CI2063" t="s">
        <v>137</v>
      </c>
      <c r="CJ2063">
        <v>0</v>
      </c>
      <c r="CK2063">
        <v>0</v>
      </c>
      <c r="CL2063">
        <v>3888500000</v>
      </c>
      <c r="CM2063">
        <v>0</v>
      </c>
      <c r="CN2063">
        <v>0</v>
      </c>
      <c r="CO2063">
        <v>3422500000</v>
      </c>
      <c r="CP2063">
        <v>0</v>
      </c>
      <c r="CQ2063">
        <v>0</v>
      </c>
      <c r="CR2063">
        <v>2348300000</v>
      </c>
      <c r="CS2063">
        <v>0</v>
      </c>
      <c r="CT2063">
        <v>0</v>
      </c>
      <c r="CU2063">
        <v>3930600000</v>
      </c>
      <c r="CV2063">
        <v>0</v>
      </c>
      <c r="CW2063">
        <v>0</v>
      </c>
      <c r="CX2063">
        <v>3295600000</v>
      </c>
      <c r="CY2063">
        <v>0</v>
      </c>
      <c r="CZ2063">
        <v>0</v>
      </c>
      <c r="DA2063">
        <v>4061700000</v>
      </c>
      <c r="DB2063">
        <v>0</v>
      </c>
      <c r="DC2063">
        <v>0</v>
      </c>
      <c r="DD2063">
        <v>2015500000</v>
      </c>
      <c r="DE2063">
        <v>0</v>
      </c>
      <c r="DF2063">
        <v>0</v>
      </c>
      <c r="DG2063">
        <v>9303200</v>
      </c>
      <c r="DJ2063">
        <v>2061</v>
      </c>
      <c r="DK2063">
        <v>3180</v>
      </c>
      <c r="DL2063">
        <v>13</v>
      </c>
      <c r="DM2063">
        <v>13</v>
      </c>
      <c r="DN2063" t="s">
        <v>6094</v>
      </c>
      <c r="DO2063" t="s">
        <v>6093</v>
      </c>
      <c r="DP2063" t="s">
        <v>6092</v>
      </c>
      <c r="DQ2063" t="s">
        <v>6091</v>
      </c>
      <c r="DR2063">
        <v>55816</v>
      </c>
      <c r="DS2063">
        <v>38071</v>
      </c>
      <c r="DT2063">
        <v>8</v>
      </c>
      <c r="DU2063">
        <v>22074</v>
      </c>
      <c r="DV2063">
        <v>32331</v>
      </c>
      <c r="DW2063">
        <v>22255</v>
      </c>
      <c r="DX2063">
        <v>6</v>
      </c>
      <c r="DY2063">
        <v>16729</v>
      </c>
      <c r="DZ2063">
        <v>32331</v>
      </c>
      <c r="EA2063">
        <v>22255</v>
      </c>
      <c r="EB2063">
        <v>6</v>
      </c>
      <c r="EC2063">
        <v>16729</v>
      </c>
    </row>
    <row r="2064" spans="1:133" x14ac:dyDescent="0.2">
      <c r="A2064" t="s">
        <v>6080</v>
      </c>
      <c r="B2064">
        <v>6</v>
      </c>
      <c r="C2064" t="s">
        <v>6081</v>
      </c>
      <c r="D2064" t="str">
        <f t="shared" si="96"/>
        <v>NP_003512</v>
      </c>
      <c r="E2064" t="s">
        <v>6080</v>
      </c>
      <c r="F2064" t="s">
        <v>6080</v>
      </c>
      <c r="G2064" t="s">
        <v>6079</v>
      </c>
      <c r="H2064">
        <v>1</v>
      </c>
      <c r="I2064">
        <v>103.28</v>
      </c>
      <c r="J2064" s="3">
        <v>5.2363400000000001E-19</v>
      </c>
      <c r="K2064">
        <v>167.71</v>
      </c>
      <c r="L2064">
        <v>74.269000000000005</v>
      </c>
      <c r="M2064">
        <v>103.28</v>
      </c>
      <c r="N2064">
        <v>1</v>
      </c>
      <c r="O2064">
        <v>130.52199999999999</v>
      </c>
      <c r="P2064" s="3">
        <v>8.09136E-16</v>
      </c>
      <c r="Q2064">
        <v>167.71</v>
      </c>
      <c r="R2064">
        <v>1</v>
      </c>
      <c r="S2064">
        <v>53.278100000000002</v>
      </c>
      <c r="T2064" s="3">
        <v>5.2363400000000001E-19</v>
      </c>
      <c r="U2064">
        <v>165.35</v>
      </c>
      <c r="V2064">
        <v>1</v>
      </c>
      <c r="W2064">
        <v>62.302900000000001</v>
      </c>
      <c r="X2064">
        <v>8.2535699999999998E-4</v>
      </c>
      <c r="Y2064">
        <v>114.87</v>
      </c>
      <c r="Z2064">
        <v>1</v>
      </c>
      <c r="AA2064">
        <v>56.479900000000001</v>
      </c>
      <c r="AB2064" s="3">
        <v>3.88735E-5</v>
      </c>
      <c r="AC2064">
        <v>160.22</v>
      </c>
      <c r="AD2064">
        <v>1</v>
      </c>
      <c r="AE2064">
        <v>134.18199999999999</v>
      </c>
      <c r="AF2064">
        <v>1.29984E-3</v>
      </c>
      <c r="AG2064">
        <v>134.18</v>
      </c>
      <c r="AH2064">
        <v>1</v>
      </c>
      <c r="AI2064">
        <v>72.058300000000003</v>
      </c>
      <c r="AJ2064">
        <v>1.82065E-4</v>
      </c>
      <c r="AK2064">
        <v>93.649000000000001</v>
      </c>
      <c r="AL2064">
        <v>1</v>
      </c>
      <c r="AM2064">
        <v>88.767899999999997</v>
      </c>
      <c r="AN2064">
        <v>1.1829599999999999E-4</v>
      </c>
      <c r="AO2064">
        <v>88.768000000000001</v>
      </c>
      <c r="AP2064">
        <v>1</v>
      </c>
      <c r="AQ2064">
        <v>103.28</v>
      </c>
      <c r="AR2064" s="3">
        <v>1.70404E-5</v>
      </c>
      <c r="AS2064">
        <v>154.66999999999999</v>
      </c>
      <c r="AT2064" t="s">
        <v>136</v>
      </c>
      <c r="AU2064" t="s">
        <v>6090</v>
      </c>
      <c r="AV2064" t="s">
        <v>144</v>
      </c>
      <c r="AW2064" t="str">
        <f t="shared" si="97"/>
        <v>HIST1H2BM|NP_003512</v>
      </c>
      <c r="AX2064" s="1" t="str">
        <f t="shared" si="98"/>
        <v>HIST1H2BM|NP_003512|PEPVK(1)SAPVPK(1)K(1)GSK(1)K(1)AINK</v>
      </c>
      <c r="AY2064" t="s">
        <v>6089</v>
      </c>
      <c r="AZ2064" t="s">
        <v>6088</v>
      </c>
      <c r="BA2064" t="s">
        <v>3493</v>
      </c>
      <c r="BB2064" t="s">
        <v>6087</v>
      </c>
      <c r="BC2064" t="s">
        <v>6086</v>
      </c>
      <c r="BD2064">
        <v>5</v>
      </c>
      <c r="BE2064">
        <v>3</v>
      </c>
      <c r="BF2064">
        <v>0.5081</v>
      </c>
      <c r="BG2064" t="s">
        <v>139</v>
      </c>
      <c r="BH2064" t="s">
        <v>139</v>
      </c>
      <c r="BI2064" t="s">
        <v>139</v>
      </c>
      <c r="BJ2064" t="s">
        <v>139</v>
      </c>
      <c r="BK2064" t="s">
        <v>139</v>
      </c>
      <c r="BL2064" t="s">
        <v>139</v>
      </c>
      <c r="BM2064" t="s">
        <v>139</v>
      </c>
      <c r="BN2064" t="s">
        <v>139</v>
      </c>
      <c r="BO2064">
        <v>3568900000</v>
      </c>
      <c r="BP2064">
        <v>2932400000</v>
      </c>
      <c r="BQ2064">
        <v>24314000</v>
      </c>
      <c r="BR2064">
        <v>612210000</v>
      </c>
      <c r="BS2064" t="s">
        <v>137</v>
      </c>
      <c r="BT2064">
        <v>583980000</v>
      </c>
      <c r="BU2064">
        <v>637150000</v>
      </c>
      <c r="BV2064">
        <v>456430000</v>
      </c>
      <c r="BW2064">
        <v>521020000</v>
      </c>
      <c r="BX2064">
        <v>791360000</v>
      </c>
      <c r="BY2064">
        <v>13899000</v>
      </c>
      <c r="BZ2064">
        <v>17731000</v>
      </c>
      <c r="CA2064">
        <v>352280000</v>
      </c>
      <c r="CB2064" t="s">
        <v>137</v>
      </c>
      <c r="CC2064" t="s">
        <v>137</v>
      </c>
      <c r="CD2064" t="s">
        <v>137</v>
      </c>
      <c r="CE2064" t="s">
        <v>137</v>
      </c>
      <c r="CF2064" t="s">
        <v>137</v>
      </c>
      <c r="CG2064" t="s">
        <v>137</v>
      </c>
      <c r="CH2064" t="s">
        <v>137</v>
      </c>
      <c r="CI2064" t="s">
        <v>137</v>
      </c>
      <c r="CJ2064">
        <v>473700000</v>
      </c>
      <c r="CK2064">
        <v>8136600</v>
      </c>
      <c r="CL2064">
        <v>102140000</v>
      </c>
      <c r="CM2064">
        <v>404720000</v>
      </c>
      <c r="CN2064">
        <v>10168000</v>
      </c>
      <c r="CO2064">
        <v>222260000</v>
      </c>
      <c r="CP2064">
        <v>447690000</v>
      </c>
      <c r="CQ2064">
        <v>0</v>
      </c>
      <c r="CR2064">
        <v>8744100</v>
      </c>
      <c r="CS2064">
        <v>487000000</v>
      </c>
      <c r="CT2064">
        <v>6009800</v>
      </c>
      <c r="CU2064">
        <v>28013000</v>
      </c>
      <c r="CV2064">
        <v>791360000</v>
      </c>
      <c r="CW2064">
        <v>0</v>
      </c>
      <c r="CX2064">
        <v>0</v>
      </c>
      <c r="CY2064">
        <v>0</v>
      </c>
      <c r="CZ2064">
        <v>0</v>
      </c>
      <c r="DA2064">
        <v>13899000</v>
      </c>
      <c r="DB2064">
        <v>0</v>
      </c>
      <c r="DC2064">
        <v>0</v>
      </c>
      <c r="DD2064">
        <v>17731000</v>
      </c>
      <c r="DE2064">
        <v>327910000</v>
      </c>
      <c r="DF2064">
        <v>0</v>
      </c>
      <c r="DG2064">
        <v>24364000</v>
      </c>
      <c r="DJ2064">
        <v>2062</v>
      </c>
      <c r="DK2064">
        <v>3180</v>
      </c>
      <c r="DL2064">
        <v>6</v>
      </c>
      <c r="DM2064">
        <v>6</v>
      </c>
      <c r="DN2064" t="s">
        <v>6085</v>
      </c>
      <c r="DO2064" t="s">
        <v>6084</v>
      </c>
      <c r="DP2064" t="s">
        <v>6083</v>
      </c>
      <c r="DQ2064" t="s">
        <v>6082</v>
      </c>
      <c r="DR2064">
        <v>50278</v>
      </c>
      <c r="DS2064">
        <v>34427</v>
      </c>
      <c r="DT2064">
        <v>8</v>
      </c>
      <c r="DU2064">
        <v>24976</v>
      </c>
      <c r="DV2064">
        <v>50251</v>
      </c>
      <c r="DW2064">
        <v>34406</v>
      </c>
      <c r="DX2064">
        <v>1</v>
      </c>
      <c r="DY2064">
        <v>15381</v>
      </c>
      <c r="DZ2064">
        <v>50272</v>
      </c>
      <c r="EA2064">
        <v>34420</v>
      </c>
      <c r="EB2064">
        <v>2</v>
      </c>
      <c r="EC2064">
        <v>24070</v>
      </c>
    </row>
    <row r="2065" spans="1:133" x14ac:dyDescent="0.2">
      <c r="A2065" s="4" t="s">
        <v>6080</v>
      </c>
      <c r="B2065">
        <v>12</v>
      </c>
      <c r="C2065" t="s">
        <v>6081</v>
      </c>
      <c r="D2065" t="str">
        <f t="shared" si="96"/>
        <v>NP_003512</v>
      </c>
      <c r="E2065" t="s">
        <v>6080</v>
      </c>
      <c r="F2065" t="s">
        <v>6080</v>
      </c>
      <c r="G2065" t="s">
        <v>6079</v>
      </c>
      <c r="H2065">
        <v>1</v>
      </c>
      <c r="I2065">
        <v>132.13499999999999</v>
      </c>
      <c r="J2065" s="3">
        <v>5.2363400000000001E-19</v>
      </c>
      <c r="K2065">
        <v>150.63</v>
      </c>
      <c r="L2065">
        <v>104.38</v>
      </c>
      <c r="M2065">
        <v>132.13999999999999</v>
      </c>
      <c r="N2065">
        <v>1</v>
      </c>
      <c r="O2065">
        <v>76.3005</v>
      </c>
      <c r="P2065" s="3">
        <v>8.09136E-16</v>
      </c>
      <c r="Q2065">
        <v>130.52000000000001</v>
      </c>
      <c r="R2065">
        <v>1</v>
      </c>
      <c r="S2065">
        <v>70.837299999999999</v>
      </c>
      <c r="T2065" s="3">
        <v>5.2363400000000001E-19</v>
      </c>
      <c r="U2065">
        <v>150.63</v>
      </c>
      <c r="V2065">
        <v>1</v>
      </c>
      <c r="W2065">
        <v>74.657300000000006</v>
      </c>
      <c r="X2065">
        <v>2.8798000000000002E-4</v>
      </c>
      <c r="Y2065">
        <v>77.027000000000001</v>
      </c>
      <c r="Z2065">
        <v>1</v>
      </c>
      <c r="AA2065">
        <v>115.801</v>
      </c>
      <c r="AB2065" s="3">
        <v>3.8439000000000002E-5</v>
      </c>
      <c r="AC2065">
        <v>115.8</v>
      </c>
      <c r="AD2065">
        <v>1</v>
      </c>
      <c r="AE2065">
        <v>51.5244</v>
      </c>
      <c r="AF2065">
        <v>1.5112199999999999E-2</v>
      </c>
      <c r="AG2065">
        <v>51.524000000000001</v>
      </c>
      <c r="AH2065">
        <v>1</v>
      </c>
      <c r="AI2065">
        <v>103.881</v>
      </c>
      <c r="AJ2065">
        <v>1.82065E-4</v>
      </c>
      <c r="AK2065">
        <v>105.39</v>
      </c>
      <c r="AL2065">
        <v>1</v>
      </c>
      <c r="AM2065">
        <v>87.322999999999993</v>
      </c>
      <c r="AN2065">
        <v>1.1829599999999999E-4</v>
      </c>
      <c r="AO2065">
        <v>88.768000000000001</v>
      </c>
      <c r="AP2065">
        <v>1</v>
      </c>
      <c r="AQ2065">
        <v>132.13499999999999</v>
      </c>
      <c r="AR2065" s="3">
        <v>1.4746100000000002E-11</v>
      </c>
      <c r="AS2065">
        <v>132.13999999999999</v>
      </c>
      <c r="AT2065" t="s">
        <v>136</v>
      </c>
      <c r="AU2065" t="s">
        <v>3918</v>
      </c>
      <c r="AV2065" t="s">
        <v>144</v>
      </c>
      <c r="AW2065" t="str">
        <f t="shared" si="97"/>
        <v>HIST1H2BM|NP_003512</v>
      </c>
      <c r="AX2065" s="1" t="str">
        <f t="shared" si="98"/>
        <v>HIST1H2BM|NP_003512|SAPVPK(1)K(1)GSK(1)K(1)AINK(1)AQK</v>
      </c>
      <c r="AY2065" t="s">
        <v>6078</v>
      </c>
      <c r="AZ2065" t="s">
        <v>6077</v>
      </c>
      <c r="BA2065" t="s">
        <v>6076</v>
      </c>
      <c r="BB2065" t="s">
        <v>6075</v>
      </c>
      <c r="BC2065" t="s">
        <v>6074</v>
      </c>
      <c r="BD2065">
        <v>6</v>
      </c>
      <c r="BE2065">
        <v>2</v>
      </c>
      <c r="BF2065">
        <v>-0.48330000000000001</v>
      </c>
      <c r="BG2065" t="s">
        <v>139</v>
      </c>
      <c r="BH2065" t="s">
        <v>139</v>
      </c>
      <c r="BI2065" t="s">
        <v>139</v>
      </c>
      <c r="BJ2065" t="s">
        <v>139</v>
      </c>
      <c r="BK2065" t="s">
        <v>139</v>
      </c>
      <c r="BL2065" t="s">
        <v>139</v>
      </c>
      <c r="BM2065" t="s">
        <v>139</v>
      </c>
      <c r="BN2065" t="s">
        <v>139</v>
      </c>
      <c r="BO2065">
        <v>2475400000</v>
      </c>
      <c r="BP2065">
        <v>0</v>
      </c>
      <c r="BQ2065">
        <v>24314000</v>
      </c>
      <c r="BR2065">
        <v>2451100000</v>
      </c>
      <c r="BS2065" t="s">
        <v>137</v>
      </c>
      <c r="BT2065">
        <v>67343000</v>
      </c>
      <c r="BU2065">
        <v>94587000</v>
      </c>
      <c r="BV2065">
        <v>14254000</v>
      </c>
      <c r="BW2065">
        <v>56165000</v>
      </c>
      <c r="BX2065">
        <v>15662000</v>
      </c>
      <c r="BY2065">
        <v>23996000</v>
      </c>
      <c r="BZ2065">
        <v>14971000</v>
      </c>
      <c r="CA2065">
        <v>12289000</v>
      </c>
      <c r="CB2065" t="s">
        <v>137</v>
      </c>
      <c r="CC2065" t="s">
        <v>137</v>
      </c>
      <c r="CD2065" t="s">
        <v>137</v>
      </c>
      <c r="CE2065" t="s">
        <v>137</v>
      </c>
      <c r="CF2065" t="s">
        <v>137</v>
      </c>
      <c r="CG2065" t="s">
        <v>137</v>
      </c>
      <c r="CH2065" t="s">
        <v>137</v>
      </c>
      <c r="CI2065" t="s">
        <v>137</v>
      </c>
      <c r="CJ2065">
        <v>0</v>
      </c>
      <c r="CK2065">
        <v>8136600</v>
      </c>
      <c r="CL2065">
        <v>59207000</v>
      </c>
      <c r="CM2065">
        <v>0</v>
      </c>
      <c r="CN2065">
        <v>10168000</v>
      </c>
      <c r="CO2065">
        <v>84419000</v>
      </c>
      <c r="CP2065">
        <v>0</v>
      </c>
      <c r="CQ2065">
        <v>0</v>
      </c>
      <c r="CR2065">
        <v>14254000</v>
      </c>
      <c r="CS2065">
        <v>0</v>
      </c>
      <c r="CT2065">
        <v>6009800</v>
      </c>
      <c r="CU2065">
        <v>50155000</v>
      </c>
      <c r="CV2065">
        <v>0</v>
      </c>
      <c r="CW2065">
        <v>0</v>
      </c>
      <c r="CX2065">
        <v>15662000</v>
      </c>
      <c r="CY2065">
        <v>0</v>
      </c>
      <c r="CZ2065">
        <v>0</v>
      </c>
      <c r="DA2065">
        <v>23996000</v>
      </c>
      <c r="DB2065">
        <v>0</v>
      </c>
      <c r="DC2065">
        <v>0</v>
      </c>
      <c r="DD2065">
        <v>14971000</v>
      </c>
      <c r="DE2065">
        <v>0</v>
      </c>
      <c r="DF2065">
        <v>0</v>
      </c>
      <c r="DG2065">
        <v>12289000</v>
      </c>
      <c r="DJ2065">
        <v>2063</v>
      </c>
      <c r="DK2065">
        <v>3180</v>
      </c>
      <c r="DL2065">
        <v>12</v>
      </c>
      <c r="DM2065">
        <v>12</v>
      </c>
      <c r="DN2065" t="s">
        <v>6073</v>
      </c>
      <c r="DO2065" t="s">
        <v>6072</v>
      </c>
      <c r="DP2065" t="s">
        <v>6071</v>
      </c>
      <c r="DQ2065" t="s">
        <v>6070</v>
      </c>
      <c r="DR2065">
        <v>55816</v>
      </c>
      <c r="DS2065">
        <v>38071</v>
      </c>
      <c r="DT2065">
        <v>8</v>
      </c>
      <c r="DU2065">
        <v>22074</v>
      </c>
      <c r="DV2065">
        <v>50272</v>
      </c>
      <c r="DW2065">
        <v>34420</v>
      </c>
      <c r="DX2065">
        <v>2</v>
      </c>
      <c r="DY2065">
        <v>24070</v>
      </c>
      <c r="DZ2065">
        <v>50272</v>
      </c>
      <c r="EA2065">
        <v>34420</v>
      </c>
      <c r="EB2065">
        <v>2</v>
      </c>
      <c r="EC2065">
        <v>24070</v>
      </c>
    </row>
    <row r="2066" spans="1:133" x14ac:dyDescent="0.2">
      <c r="A2066" t="s">
        <v>6069</v>
      </c>
      <c r="B2066" t="s">
        <v>6068</v>
      </c>
      <c r="C2066" t="s">
        <v>6067</v>
      </c>
      <c r="D2066" t="str">
        <f t="shared" si="96"/>
        <v>NP_005315</v>
      </c>
      <c r="E2066" t="s">
        <v>6066</v>
      </c>
      <c r="F2066" t="s">
        <v>6066</v>
      </c>
      <c r="G2066" t="s">
        <v>6065</v>
      </c>
      <c r="H2066">
        <v>0.99901300000000004</v>
      </c>
      <c r="I2066">
        <v>30.051400000000001</v>
      </c>
      <c r="J2066">
        <v>5.1535100000000005E-4</v>
      </c>
      <c r="K2066">
        <v>124.12</v>
      </c>
      <c r="L2066">
        <v>72.989000000000004</v>
      </c>
      <c r="M2066">
        <v>104.9</v>
      </c>
      <c r="N2066">
        <v>0.948936</v>
      </c>
      <c r="O2066">
        <v>12.6912</v>
      </c>
      <c r="P2066">
        <v>1.6425999999999999E-3</v>
      </c>
      <c r="Q2066">
        <v>115.83</v>
      </c>
      <c r="R2066">
        <v>0.95839399999999997</v>
      </c>
      <c r="S2066">
        <v>13.623900000000001</v>
      </c>
      <c r="T2066">
        <v>1.1148600000000001E-3</v>
      </c>
      <c r="U2066">
        <v>119.62</v>
      </c>
      <c r="V2066">
        <v>0.67137000000000002</v>
      </c>
      <c r="W2066">
        <v>3.1025399999999999</v>
      </c>
      <c r="X2066">
        <v>5.1535100000000005E-4</v>
      </c>
      <c r="Y2066">
        <v>124.12</v>
      </c>
      <c r="Z2066">
        <v>0.99901300000000004</v>
      </c>
      <c r="AA2066">
        <v>30.051400000000001</v>
      </c>
      <c r="AB2066">
        <v>7.4259499999999997E-3</v>
      </c>
      <c r="AC2066">
        <v>104.9</v>
      </c>
      <c r="AD2066">
        <v>0.93508100000000005</v>
      </c>
      <c r="AE2066">
        <v>11.5848</v>
      </c>
      <c r="AF2066">
        <v>1.9450800000000001E-3</v>
      </c>
      <c r="AG2066">
        <v>108.98</v>
      </c>
      <c r="AH2066">
        <v>0.95667400000000002</v>
      </c>
      <c r="AI2066">
        <v>13.440200000000001</v>
      </c>
      <c r="AJ2066">
        <v>2.5883999999999998E-3</v>
      </c>
      <c r="AK2066">
        <v>112.02</v>
      </c>
      <c r="AL2066">
        <v>0.85058699999999998</v>
      </c>
      <c r="AM2066">
        <v>7.5533200000000003</v>
      </c>
      <c r="AN2066">
        <v>2.1984600000000002E-3</v>
      </c>
      <c r="AO2066">
        <v>107.09</v>
      </c>
      <c r="AP2066">
        <v>0.88363199999999997</v>
      </c>
      <c r="AQ2066">
        <v>8.8043700000000005</v>
      </c>
      <c r="AR2066">
        <v>4.41962E-3</v>
      </c>
      <c r="AS2066">
        <v>98.105000000000004</v>
      </c>
      <c r="AT2066" t="s">
        <v>136</v>
      </c>
      <c r="AU2066">
        <v>1</v>
      </c>
      <c r="AV2066" t="s">
        <v>144</v>
      </c>
      <c r="AW2066" t="str">
        <f t="shared" si="97"/>
        <v>H3F3B|NP_005315</v>
      </c>
      <c r="AX2066" s="1" t="str">
        <f t="shared" si="98"/>
        <v>H3F3B|NP_005315|KSAPSTGGVK(0.999)K(0.001)PHR</v>
      </c>
      <c r="AY2066" t="s">
        <v>6064</v>
      </c>
      <c r="AZ2066" t="s">
        <v>3801</v>
      </c>
      <c r="BA2066" t="s">
        <v>1283</v>
      </c>
      <c r="BB2066" t="s">
        <v>6063</v>
      </c>
      <c r="BC2066" t="s">
        <v>6062</v>
      </c>
      <c r="BD2066">
        <v>10</v>
      </c>
      <c r="BE2066">
        <v>3</v>
      </c>
      <c r="BF2066">
        <v>-0.29703000000000002</v>
      </c>
      <c r="BG2066" t="s">
        <v>139</v>
      </c>
      <c r="BH2066" t="s">
        <v>139</v>
      </c>
      <c r="BI2066" t="s">
        <v>139</v>
      </c>
      <c r="BJ2066" t="s">
        <v>139</v>
      </c>
      <c r="BK2066" t="s">
        <v>139</v>
      </c>
      <c r="BL2066" t="s">
        <v>139</v>
      </c>
      <c r="BM2066" t="s">
        <v>139</v>
      </c>
      <c r="BN2066" t="s">
        <v>139</v>
      </c>
      <c r="BO2066">
        <v>108010000</v>
      </c>
      <c r="BP2066">
        <v>108010000</v>
      </c>
      <c r="BQ2066">
        <v>0</v>
      </c>
      <c r="BR2066">
        <v>0</v>
      </c>
      <c r="BS2066" t="s">
        <v>137</v>
      </c>
      <c r="BT2066">
        <v>2748100</v>
      </c>
      <c r="BU2066">
        <v>1309100</v>
      </c>
      <c r="BV2066">
        <v>1562300</v>
      </c>
      <c r="BW2066">
        <v>6104600</v>
      </c>
      <c r="BX2066">
        <v>2315800</v>
      </c>
      <c r="BY2066">
        <v>3398000</v>
      </c>
      <c r="BZ2066">
        <v>4870200</v>
      </c>
      <c r="CA2066">
        <v>1783300</v>
      </c>
      <c r="CB2066" t="s">
        <v>137</v>
      </c>
      <c r="CC2066" t="s">
        <v>137</v>
      </c>
      <c r="CD2066" t="s">
        <v>137</v>
      </c>
      <c r="CE2066" t="s">
        <v>137</v>
      </c>
      <c r="CF2066" t="s">
        <v>137</v>
      </c>
      <c r="CG2066" t="s">
        <v>137</v>
      </c>
      <c r="CH2066" t="s">
        <v>137</v>
      </c>
      <c r="CI2066" t="s">
        <v>137</v>
      </c>
      <c r="CJ2066">
        <v>2748100</v>
      </c>
      <c r="CK2066">
        <v>0</v>
      </c>
      <c r="CL2066">
        <v>0</v>
      </c>
      <c r="CM2066">
        <v>1309100</v>
      </c>
      <c r="CN2066">
        <v>0</v>
      </c>
      <c r="CO2066">
        <v>0</v>
      </c>
      <c r="CP2066">
        <v>1562300</v>
      </c>
      <c r="CQ2066">
        <v>0</v>
      </c>
      <c r="CR2066">
        <v>0</v>
      </c>
      <c r="CS2066">
        <v>6104600</v>
      </c>
      <c r="CT2066">
        <v>0</v>
      </c>
      <c r="CU2066">
        <v>0</v>
      </c>
      <c r="CV2066">
        <v>2315800</v>
      </c>
      <c r="CW2066">
        <v>0</v>
      </c>
      <c r="CX2066">
        <v>0</v>
      </c>
      <c r="CY2066">
        <v>3398000</v>
      </c>
      <c r="CZ2066">
        <v>0</v>
      </c>
      <c r="DA2066">
        <v>0</v>
      </c>
      <c r="DB2066">
        <v>4870200</v>
      </c>
      <c r="DC2066">
        <v>0</v>
      </c>
      <c r="DD2066">
        <v>0</v>
      </c>
      <c r="DE2066">
        <v>1783300</v>
      </c>
      <c r="DF2066">
        <v>0</v>
      </c>
      <c r="DG2066">
        <v>0</v>
      </c>
      <c r="DJ2066">
        <v>2064</v>
      </c>
      <c r="DK2066">
        <v>3183</v>
      </c>
      <c r="DL2066">
        <v>37</v>
      </c>
      <c r="DM2066">
        <v>37</v>
      </c>
      <c r="DN2066" t="s">
        <v>6061</v>
      </c>
      <c r="DO2066" t="s">
        <v>6060</v>
      </c>
      <c r="DP2066" t="s">
        <v>6059</v>
      </c>
      <c r="DQ2066" t="s">
        <v>6058</v>
      </c>
      <c r="DR2066">
        <v>35163</v>
      </c>
      <c r="DS2066">
        <v>24087</v>
      </c>
      <c r="DT2066">
        <v>4</v>
      </c>
      <c r="DU2066">
        <v>4622</v>
      </c>
      <c r="DV2066">
        <v>55784</v>
      </c>
      <c r="DW2066">
        <v>38045</v>
      </c>
      <c r="DX2066">
        <v>3</v>
      </c>
      <c r="DY2066">
        <v>5689</v>
      </c>
      <c r="DZ2066">
        <v>55784</v>
      </c>
      <c r="EA2066">
        <v>38045</v>
      </c>
      <c r="EB2066">
        <v>3</v>
      </c>
      <c r="EC2066">
        <v>5689</v>
      </c>
    </row>
    <row r="2067" spans="1:133" x14ac:dyDescent="0.2">
      <c r="A2067" t="s">
        <v>6051</v>
      </c>
      <c r="B2067">
        <v>188</v>
      </c>
      <c r="C2067" t="s">
        <v>6052</v>
      </c>
      <c r="D2067" t="str">
        <f t="shared" si="96"/>
        <v>NP_000174</v>
      </c>
      <c r="E2067" t="s">
        <v>6051</v>
      </c>
      <c r="F2067" t="s">
        <v>6051</v>
      </c>
      <c r="G2067" t="s">
        <v>6050</v>
      </c>
      <c r="H2067">
        <v>1</v>
      </c>
      <c r="I2067">
        <v>118.547</v>
      </c>
      <c r="J2067" s="3">
        <v>4.6757699999999998E-7</v>
      </c>
      <c r="K2067">
        <v>145.99</v>
      </c>
      <c r="L2067">
        <v>101.56</v>
      </c>
      <c r="M2067">
        <v>128.03</v>
      </c>
      <c r="R2067">
        <v>1</v>
      </c>
      <c r="S2067">
        <v>129.393</v>
      </c>
      <c r="T2067" s="3">
        <v>4.6757699999999998E-7</v>
      </c>
      <c r="U2067">
        <v>142.83000000000001</v>
      </c>
      <c r="V2067">
        <v>1</v>
      </c>
      <c r="W2067">
        <v>131.29400000000001</v>
      </c>
      <c r="X2067">
        <v>4.8932499999999998E-4</v>
      </c>
      <c r="Y2067">
        <v>145.99</v>
      </c>
      <c r="Z2067">
        <v>1</v>
      </c>
      <c r="AA2067">
        <v>91.666499999999999</v>
      </c>
      <c r="AB2067">
        <v>9.1072900000000005E-3</v>
      </c>
      <c r="AC2067">
        <v>100.88</v>
      </c>
      <c r="AH2067">
        <v>1</v>
      </c>
      <c r="AI2067">
        <v>118.547</v>
      </c>
      <c r="AJ2067">
        <v>1.62758E-3</v>
      </c>
      <c r="AK2067">
        <v>128.03</v>
      </c>
      <c r="AT2067" t="s">
        <v>136</v>
      </c>
      <c r="AU2067">
        <v>1</v>
      </c>
      <c r="AV2067" t="s">
        <v>144</v>
      </c>
      <c r="AW2067" t="str">
        <f t="shared" si="97"/>
        <v>HADHB|NP_000174</v>
      </c>
      <c r="AX2067" s="1" t="str">
        <f t="shared" si="98"/>
        <v>HADHB|NP_000174|KLMLDLNK(1)AK</v>
      </c>
      <c r="AY2067" t="s">
        <v>6057</v>
      </c>
      <c r="AZ2067" t="s">
        <v>3803</v>
      </c>
      <c r="BA2067" t="s">
        <v>1277</v>
      </c>
      <c r="BB2067" t="s">
        <v>6056</v>
      </c>
      <c r="BC2067" t="s">
        <v>6055</v>
      </c>
      <c r="BD2067">
        <v>8</v>
      </c>
      <c r="BE2067">
        <v>3</v>
      </c>
      <c r="BF2067">
        <v>0.11017</v>
      </c>
      <c r="BG2067" t="s">
        <v>138</v>
      </c>
      <c r="BH2067" t="s">
        <v>139</v>
      </c>
      <c r="BI2067" t="s">
        <v>139</v>
      </c>
      <c r="BJ2067" t="s">
        <v>139</v>
      </c>
      <c r="BK2067" t="s">
        <v>138</v>
      </c>
      <c r="BL2067" t="s">
        <v>139</v>
      </c>
      <c r="BM2067" t="s">
        <v>138</v>
      </c>
      <c r="BN2067" t="s">
        <v>138</v>
      </c>
      <c r="BO2067">
        <v>21137000</v>
      </c>
      <c r="BP2067">
        <v>21137000</v>
      </c>
      <c r="BQ2067">
        <v>0</v>
      </c>
      <c r="BR2067">
        <v>0</v>
      </c>
      <c r="BS2067" t="s">
        <v>137</v>
      </c>
      <c r="BT2067" t="s">
        <v>297</v>
      </c>
      <c r="BU2067" t="s">
        <v>297</v>
      </c>
      <c r="BV2067">
        <v>7477300</v>
      </c>
      <c r="BW2067">
        <v>7317200</v>
      </c>
      <c r="BX2067" t="s">
        <v>297</v>
      </c>
      <c r="BY2067">
        <v>6342800</v>
      </c>
      <c r="BZ2067" t="s">
        <v>297</v>
      </c>
      <c r="CA2067" t="s">
        <v>297</v>
      </c>
      <c r="CB2067" t="s">
        <v>137</v>
      </c>
      <c r="CC2067" t="s">
        <v>137</v>
      </c>
      <c r="CD2067" t="s">
        <v>137</v>
      </c>
      <c r="CE2067" t="s">
        <v>137</v>
      </c>
      <c r="CF2067" t="s">
        <v>137</v>
      </c>
      <c r="CG2067" t="s">
        <v>137</v>
      </c>
      <c r="CH2067" t="s">
        <v>137</v>
      </c>
      <c r="CI2067" t="s">
        <v>137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7477300</v>
      </c>
      <c r="CQ2067">
        <v>0</v>
      </c>
      <c r="CR2067">
        <v>0</v>
      </c>
      <c r="CS2067">
        <v>7317200</v>
      </c>
      <c r="CT2067">
        <v>0</v>
      </c>
      <c r="CU2067">
        <v>0</v>
      </c>
      <c r="CV2067">
        <v>0</v>
      </c>
      <c r="CW2067">
        <v>0</v>
      </c>
      <c r="CX2067">
        <v>0</v>
      </c>
      <c r="CY2067">
        <v>6342800</v>
      </c>
      <c r="CZ2067">
        <v>0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J2067">
        <v>2065</v>
      </c>
      <c r="DK2067">
        <v>3184</v>
      </c>
      <c r="DL2067">
        <v>188</v>
      </c>
      <c r="DM2067">
        <v>188</v>
      </c>
      <c r="DN2067">
        <v>5176</v>
      </c>
      <c r="DO2067">
        <v>5479</v>
      </c>
      <c r="DP2067" t="s">
        <v>6054</v>
      </c>
      <c r="DQ2067" t="s">
        <v>6053</v>
      </c>
      <c r="DR2067">
        <v>34092</v>
      </c>
      <c r="DS2067">
        <v>23462</v>
      </c>
      <c r="DT2067">
        <v>6</v>
      </c>
      <c r="DU2067">
        <v>25194</v>
      </c>
      <c r="DV2067">
        <v>34090</v>
      </c>
      <c r="DW2067">
        <v>23460</v>
      </c>
      <c r="DX2067">
        <v>3</v>
      </c>
      <c r="DY2067">
        <v>23497</v>
      </c>
      <c r="DZ2067">
        <v>34089</v>
      </c>
      <c r="EA2067">
        <v>23459</v>
      </c>
      <c r="EB2067">
        <v>2</v>
      </c>
      <c r="EC2067">
        <v>23440</v>
      </c>
    </row>
    <row r="2068" spans="1:133" x14ac:dyDescent="0.2">
      <c r="A2068" t="s">
        <v>6051</v>
      </c>
      <c r="B2068">
        <v>72</v>
      </c>
      <c r="C2068" t="s">
        <v>6052</v>
      </c>
      <c r="D2068" t="str">
        <f t="shared" si="96"/>
        <v>NP_000174</v>
      </c>
      <c r="E2068" t="s">
        <v>6051</v>
      </c>
      <c r="F2068" t="s">
        <v>6051</v>
      </c>
      <c r="G2068" t="s">
        <v>6050</v>
      </c>
      <c r="H2068">
        <v>1</v>
      </c>
      <c r="I2068">
        <v>104.383</v>
      </c>
      <c r="J2068" s="3">
        <v>1.70275E-17</v>
      </c>
      <c r="K2068">
        <v>157.57</v>
      </c>
      <c r="L2068">
        <v>126.7</v>
      </c>
      <c r="M2068">
        <v>104.38</v>
      </c>
      <c r="N2068">
        <v>0</v>
      </c>
      <c r="O2068">
        <v>0</v>
      </c>
      <c r="Q2068" t="s">
        <v>137</v>
      </c>
      <c r="V2068">
        <v>1</v>
      </c>
      <c r="W2068">
        <v>157.56800000000001</v>
      </c>
      <c r="X2068" s="3">
        <v>1.70275E-17</v>
      </c>
      <c r="Y2068">
        <v>157.57</v>
      </c>
      <c r="AH2068">
        <v>0</v>
      </c>
      <c r="AI2068">
        <v>0</v>
      </c>
      <c r="AK2068" t="s">
        <v>137</v>
      </c>
      <c r="AL2068">
        <v>1</v>
      </c>
      <c r="AM2068">
        <v>81.884399999999999</v>
      </c>
      <c r="AN2068">
        <v>4.4813699999999998E-4</v>
      </c>
      <c r="AO2068">
        <v>81.884</v>
      </c>
      <c r="AP2068">
        <v>1</v>
      </c>
      <c r="AQ2068">
        <v>104.383</v>
      </c>
      <c r="AR2068" s="3">
        <v>3.2071999999999998E-9</v>
      </c>
      <c r="AS2068">
        <v>104.38</v>
      </c>
      <c r="AT2068" t="s">
        <v>136</v>
      </c>
      <c r="AU2068">
        <v>1</v>
      </c>
      <c r="AV2068" t="s">
        <v>144</v>
      </c>
      <c r="AW2068" t="str">
        <f t="shared" si="97"/>
        <v>HADHB|NP_000174</v>
      </c>
      <c r="AX2068" s="1" t="str">
        <f t="shared" si="98"/>
        <v>HADHB|NP_000174|TPFLLSGTSYK(1)DLMPHDLAR</v>
      </c>
      <c r="AY2068" t="s">
        <v>6049</v>
      </c>
      <c r="AZ2068" t="s">
        <v>143</v>
      </c>
      <c r="BA2068" t="s">
        <v>1965</v>
      </c>
      <c r="BB2068" t="s">
        <v>6048</v>
      </c>
      <c r="BC2068" t="s">
        <v>6047</v>
      </c>
      <c r="BD2068">
        <v>11</v>
      </c>
      <c r="BE2068">
        <v>3</v>
      </c>
      <c r="BF2068">
        <v>3.3971000000000001E-2</v>
      </c>
      <c r="BG2068" t="s">
        <v>138</v>
      </c>
      <c r="BH2068" t="s">
        <v>138</v>
      </c>
      <c r="BI2068" t="s">
        <v>139</v>
      </c>
      <c r="BJ2068" t="s">
        <v>138</v>
      </c>
      <c r="BK2068" t="s">
        <v>138</v>
      </c>
      <c r="BL2068" t="s">
        <v>138</v>
      </c>
      <c r="BM2068" t="s">
        <v>139</v>
      </c>
      <c r="BN2068" t="s">
        <v>139</v>
      </c>
      <c r="BO2068">
        <v>71050000</v>
      </c>
      <c r="BP2068">
        <v>71050000</v>
      </c>
      <c r="BQ2068">
        <v>0</v>
      </c>
      <c r="BR2068">
        <v>0</v>
      </c>
      <c r="BS2068" t="s">
        <v>137</v>
      </c>
      <c r="BT2068">
        <v>8323100</v>
      </c>
      <c r="BU2068" t="s">
        <v>297</v>
      </c>
      <c r="BV2068">
        <v>17405000</v>
      </c>
      <c r="BW2068" t="s">
        <v>297</v>
      </c>
      <c r="BX2068" t="s">
        <v>297</v>
      </c>
      <c r="BY2068">
        <v>7540500</v>
      </c>
      <c r="BZ2068">
        <v>23886000</v>
      </c>
      <c r="CA2068" t="s">
        <v>297</v>
      </c>
      <c r="CB2068" t="s">
        <v>137</v>
      </c>
      <c r="CC2068" t="s">
        <v>137</v>
      </c>
      <c r="CD2068" t="s">
        <v>137</v>
      </c>
      <c r="CE2068" t="s">
        <v>137</v>
      </c>
      <c r="CF2068" t="s">
        <v>137</v>
      </c>
      <c r="CG2068" t="s">
        <v>137</v>
      </c>
      <c r="CH2068" t="s">
        <v>137</v>
      </c>
      <c r="CI2068" t="s">
        <v>137</v>
      </c>
      <c r="CJ2068">
        <v>8323100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17405000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0</v>
      </c>
      <c r="CW2068">
        <v>0</v>
      </c>
      <c r="CX2068">
        <v>0</v>
      </c>
      <c r="CY2068">
        <v>7540500</v>
      </c>
      <c r="CZ2068">
        <v>0</v>
      </c>
      <c r="DA2068">
        <v>0</v>
      </c>
      <c r="DB2068">
        <v>23886000</v>
      </c>
      <c r="DC2068">
        <v>0</v>
      </c>
      <c r="DD2068">
        <v>0</v>
      </c>
      <c r="DE2068">
        <v>0</v>
      </c>
      <c r="DF2068">
        <v>0</v>
      </c>
      <c r="DG2068">
        <v>0</v>
      </c>
      <c r="DJ2068">
        <v>2066</v>
      </c>
      <c r="DK2068">
        <v>3184</v>
      </c>
      <c r="DL2068">
        <v>72</v>
      </c>
      <c r="DM2068">
        <v>72</v>
      </c>
      <c r="DN2068">
        <v>10800</v>
      </c>
      <c r="DO2068">
        <v>11490</v>
      </c>
      <c r="DP2068" t="s">
        <v>6046</v>
      </c>
      <c r="DQ2068" t="s">
        <v>6045</v>
      </c>
      <c r="DR2068">
        <v>68955</v>
      </c>
      <c r="DS2068">
        <v>47056</v>
      </c>
      <c r="DT2068">
        <v>8</v>
      </c>
      <c r="DU2068">
        <v>48126</v>
      </c>
      <c r="DV2068">
        <v>68953</v>
      </c>
      <c r="DW2068">
        <v>47054</v>
      </c>
      <c r="DX2068">
        <v>3</v>
      </c>
      <c r="DY2068">
        <v>46770</v>
      </c>
      <c r="DZ2068">
        <v>68953</v>
      </c>
      <c r="EA2068">
        <v>47054</v>
      </c>
      <c r="EB2068">
        <v>3</v>
      </c>
      <c r="EC2068">
        <v>46770</v>
      </c>
    </row>
    <row r="2069" spans="1:133" x14ac:dyDescent="0.2">
      <c r="A2069" t="s">
        <v>6038</v>
      </c>
      <c r="B2069">
        <v>9</v>
      </c>
      <c r="C2069" t="s">
        <v>6039</v>
      </c>
      <c r="D2069" t="str">
        <f t="shared" si="96"/>
        <v>NP_003633</v>
      </c>
      <c r="E2069" t="s">
        <v>6038</v>
      </c>
      <c r="F2069" t="s">
        <v>6038</v>
      </c>
      <c r="G2069" t="s">
        <v>6037</v>
      </c>
      <c r="H2069">
        <v>1</v>
      </c>
      <c r="I2069">
        <v>88.561400000000006</v>
      </c>
      <c r="J2069">
        <v>1.6119100000000001E-4</v>
      </c>
      <c r="K2069">
        <v>109.1</v>
      </c>
      <c r="L2069">
        <v>74.066999999999993</v>
      </c>
      <c r="M2069">
        <v>88.561000000000007</v>
      </c>
      <c r="N2069">
        <v>1</v>
      </c>
      <c r="O2069">
        <v>76.357500000000002</v>
      </c>
      <c r="P2069">
        <v>3.1805100000000001E-3</v>
      </c>
      <c r="Q2069">
        <v>76.358000000000004</v>
      </c>
      <c r="V2069">
        <v>1</v>
      </c>
      <c r="W2069">
        <v>109.104</v>
      </c>
      <c r="X2069">
        <v>1.6119100000000001E-4</v>
      </c>
      <c r="Y2069">
        <v>109.1</v>
      </c>
      <c r="Z2069">
        <v>1</v>
      </c>
      <c r="AA2069">
        <v>88.561400000000006</v>
      </c>
      <c r="AB2069">
        <v>9.7840899999999996E-4</v>
      </c>
      <c r="AC2069">
        <v>88.561000000000007</v>
      </c>
      <c r="AD2069">
        <v>0</v>
      </c>
      <c r="AE2069">
        <v>0</v>
      </c>
      <c r="AG2069" t="s">
        <v>137</v>
      </c>
      <c r="AT2069" t="s">
        <v>136</v>
      </c>
      <c r="AU2069">
        <v>1</v>
      </c>
      <c r="AV2069" t="s">
        <v>144</v>
      </c>
      <c r="AW2069" t="str">
        <f t="shared" si="97"/>
        <v>HAT1|NP_003633</v>
      </c>
      <c r="AX2069" s="1" t="str">
        <f t="shared" si="98"/>
        <v>HAT1|NP_003633|AGFGAMEK(1)FLVEYK</v>
      </c>
      <c r="AY2069" t="s">
        <v>6044</v>
      </c>
      <c r="AZ2069" t="s">
        <v>2977</v>
      </c>
      <c r="BA2069" t="s">
        <v>2373</v>
      </c>
      <c r="BB2069" t="s">
        <v>6043</v>
      </c>
      <c r="BC2069" t="s">
        <v>6042</v>
      </c>
      <c r="BD2069">
        <v>8</v>
      </c>
      <c r="BE2069">
        <v>2</v>
      </c>
      <c r="BF2069">
        <v>-0.45236999999999999</v>
      </c>
      <c r="BG2069" t="s">
        <v>139</v>
      </c>
      <c r="BH2069" t="s">
        <v>138</v>
      </c>
      <c r="BI2069" t="s">
        <v>139</v>
      </c>
      <c r="BJ2069" t="s">
        <v>139</v>
      </c>
      <c r="BK2069" t="s">
        <v>138</v>
      </c>
      <c r="BL2069" t="s">
        <v>138</v>
      </c>
      <c r="BM2069" t="s">
        <v>138</v>
      </c>
      <c r="BN2069" t="s">
        <v>138</v>
      </c>
      <c r="BO2069">
        <v>257890000</v>
      </c>
      <c r="BP2069">
        <v>257890000</v>
      </c>
      <c r="BQ2069">
        <v>0</v>
      </c>
      <c r="BR2069">
        <v>0</v>
      </c>
      <c r="BS2069" t="s">
        <v>137</v>
      </c>
      <c r="BT2069">
        <v>76810000</v>
      </c>
      <c r="BU2069" t="s">
        <v>297</v>
      </c>
      <c r="BV2069">
        <v>33435000</v>
      </c>
      <c r="BW2069">
        <v>114960000</v>
      </c>
      <c r="BX2069">
        <v>32679000</v>
      </c>
      <c r="BY2069" t="s">
        <v>297</v>
      </c>
      <c r="BZ2069" t="s">
        <v>297</v>
      </c>
      <c r="CA2069" t="s">
        <v>297</v>
      </c>
      <c r="CB2069" t="s">
        <v>137</v>
      </c>
      <c r="CC2069" t="s">
        <v>137</v>
      </c>
      <c r="CD2069" t="s">
        <v>137</v>
      </c>
      <c r="CE2069" t="s">
        <v>137</v>
      </c>
      <c r="CF2069" t="s">
        <v>137</v>
      </c>
      <c r="CG2069" t="s">
        <v>137</v>
      </c>
      <c r="CH2069" t="s">
        <v>137</v>
      </c>
      <c r="CI2069" t="s">
        <v>137</v>
      </c>
      <c r="CJ2069">
        <v>76810000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33435000</v>
      </c>
      <c r="CQ2069">
        <v>0</v>
      </c>
      <c r="CR2069">
        <v>0</v>
      </c>
      <c r="CS2069">
        <v>114960000</v>
      </c>
      <c r="CT2069">
        <v>0</v>
      </c>
      <c r="CU2069">
        <v>0</v>
      </c>
      <c r="CV2069">
        <v>32679000</v>
      </c>
      <c r="CW2069">
        <v>0</v>
      </c>
      <c r="CX2069">
        <v>0</v>
      </c>
      <c r="CY2069">
        <v>0</v>
      </c>
      <c r="CZ2069">
        <v>0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J2069">
        <v>2067</v>
      </c>
      <c r="DK2069">
        <v>3185</v>
      </c>
      <c r="DL2069">
        <v>9</v>
      </c>
      <c r="DM2069">
        <v>9</v>
      </c>
      <c r="DN2069">
        <v>315</v>
      </c>
      <c r="DO2069">
        <v>332</v>
      </c>
      <c r="DP2069" t="s">
        <v>6041</v>
      </c>
      <c r="DQ2069" t="s">
        <v>6040</v>
      </c>
      <c r="DR2069">
        <v>1970</v>
      </c>
      <c r="DS2069">
        <v>1422</v>
      </c>
      <c r="DT2069">
        <v>4</v>
      </c>
      <c r="DU2069">
        <v>58160</v>
      </c>
      <c r="DV2069">
        <v>1969</v>
      </c>
      <c r="DW2069">
        <v>1421</v>
      </c>
      <c r="DX2069">
        <v>3</v>
      </c>
      <c r="DY2069">
        <v>58630</v>
      </c>
      <c r="DZ2069">
        <v>1969</v>
      </c>
      <c r="EA2069">
        <v>1421</v>
      </c>
      <c r="EB2069">
        <v>3</v>
      </c>
      <c r="EC2069">
        <v>58630</v>
      </c>
    </row>
    <row r="2070" spans="1:133" x14ac:dyDescent="0.2">
      <c r="A2070" t="s">
        <v>6038</v>
      </c>
      <c r="B2070">
        <v>15</v>
      </c>
      <c r="C2070" t="s">
        <v>6039</v>
      </c>
      <c r="D2070" t="str">
        <f t="shared" si="96"/>
        <v>NP_003633</v>
      </c>
      <c r="E2070" t="s">
        <v>6038</v>
      </c>
      <c r="F2070" t="s">
        <v>6038</v>
      </c>
      <c r="G2070" t="s">
        <v>6037</v>
      </c>
      <c r="H2070">
        <v>1</v>
      </c>
      <c r="I2070">
        <v>80.169899999999998</v>
      </c>
      <c r="J2070">
        <v>9.7060700000000007E-3</v>
      </c>
      <c r="K2070">
        <v>96.066999999999993</v>
      </c>
      <c r="L2070">
        <v>47.878999999999998</v>
      </c>
      <c r="M2070">
        <v>80.17</v>
      </c>
      <c r="N2070">
        <v>0</v>
      </c>
      <c r="O2070">
        <v>0</v>
      </c>
      <c r="Q2070" t="s">
        <v>137</v>
      </c>
      <c r="R2070">
        <v>0</v>
      </c>
      <c r="S2070">
        <v>0</v>
      </c>
      <c r="U2070" t="s">
        <v>137</v>
      </c>
      <c r="V2070">
        <v>1</v>
      </c>
      <c r="W2070">
        <v>96.067499999999995</v>
      </c>
      <c r="X2070">
        <v>9.7060700000000007E-3</v>
      </c>
      <c r="Y2070">
        <v>96.066999999999993</v>
      </c>
      <c r="Z2070">
        <v>0</v>
      </c>
      <c r="AA2070">
        <v>0</v>
      </c>
      <c r="AC2070" t="s">
        <v>137</v>
      </c>
      <c r="AD2070">
        <v>0</v>
      </c>
      <c r="AE2070">
        <v>0</v>
      </c>
      <c r="AG2070" t="s">
        <v>137</v>
      </c>
      <c r="AH2070">
        <v>0</v>
      </c>
      <c r="AI2070">
        <v>0</v>
      </c>
      <c r="AK2070" t="s">
        <v>137</v>
      </c>
      <c r="AP2070">
        <v>1</v>
      </c>
      <c r="AQ2070">
        <v>80.169899999999998</v>
      </c>
      <c r="AR2070">
        <v>3.1420700000000003E-2</v>
      </c>
      <c r="AS2070">
        <v>80.17</v>
      </c>
      <c r="AT2070" t="s">
        <v>136</v>
      </c>
      <c r="AU2070">
        <v>1</v>
      </c>
      <c r="AV2070" t="s">
        <v>144</v>
      </c>
      <c r="AW2070" t="str">
        <f t="shared" si="97"/>
        <v>HAT1|NP_003633</v>
      </c>
      <c r="AX2070" s="1" t="str">
        <f t="shared" si="98"/>
        <v>HAT1|NP_003633|FLVEYK(1)SAVEK</v>
      </c>
      <c r="AY2070" t="s">
        <v>6036</v>
      </c>
      <c r="AZ2070" t="s">
        <v>143</v>
      </c>
      <c r="BA2070" t="s">
        <v>170</v>
      </c>
      <c r="BB2070" t="s">
        <v>6035</v>
      </c>
      <c r="BC2070" t="s">
        <v>6034</v>
      </c>
      <c r="BD2070">
        <v>6</v>
      </c>
      <c r="BE2070">
        <v>2</v>
      </c>
      <c r="BF2070">
        <v>-0.40135999999999999</v>
      </c>
      <c r="BG2070" t="s">
        <v>138</v>
      </c>
      <c r="BH2070" t="s">
        <v>138</v>
      </c>
      <c r="BI2070" t="s">
        <v>139</v>
      </c>
      <c r="BJ2070" t="s">
        <v>138</v>
      </c>
      <c r="BK2070" t="s">
        <v>138</v>
      </c>
      <c r="BL2070" t="s">
        <v>138</v>
      </c>
      <c r="BM2070" t="s">
        <v>138</v>
      </c>
      <c r="BN2070" t="s">
        <v>139</v>
      </c>
      <c r="BO2070">
        <v>54680000</v>
      </c>
      <c r="BP2070">
        <v>54680000</v>
      </c>
      <c r="BQ2070">
        <v>0</v>
      </c>
      <c r="BR2070">
        <v>0</v>
      </c>
      <c r="BS2070" t="s">
        <v>137</v>
      </c>
      <c r="BT2070">
        <v>7253500</v>
      </c>
      <c r="BU2070">
        <v>10016000</v>
      </c>
      <c r="BV2070">
        <v>11305000</v>
      </c>
      <c r="BW2070">
        <v>10595000</v>
      </c>
      <c r="BX2070" t="s">
        <v>297</v>
      </c>
      <c r="BY2070">
        <v>6552200</v>
      </c>
      <c r="BZ2070" t="s">
        <v>297</v>
      </c>
      <c r="CA2070">
        <v>8958800</v>
      </c>
      <c r="CB2070" t="s">
        <v>137</v>
      </c>
      <c r="CC2070" t="s">
        <v>137</v>
      </c>
      <c r="CD2070" t="s">
        <v>137</v>
      </c>
      <c r="CE2070" t="s">
        <v>137</v>
      </c>
      <c r="CF2070" t="s">
        <v>137</v>
      </c>
      <c r="CG2070" t="s">
        <v>137</v>
      </c>
      <c r="CH2070" t="s">
        <v>137</v>
      </c>
      <c r="CI2070" t="s">
        <v>137</v>
      </c>
      <c r="CJ2070">
        <v>7253500</v>
      </c>
      <c r="CK2070">
        <v>0</v>
      </c>
      <c r="CL2070">
        <v>0</v>
      </c>
      <c r="CM2070">
        <v>10016000</v>
      </c>
      <c r="CN2070">
        <v>0</v>
      </c>
      <c r="CO2070">
        <v>0</v>
      </c>
      <c r="CP2070">
        <v>11305000</v>
      </c>
      <c r="CQ2070">
        <v>0</v>
      </c>
      <c r="CR2070">
        <v>0</v>
      </c>
      <c r="CS2070">
        <v>10595000</v>
      </c>
      <c r="CT2070">
        <v>0</v>
      </c>
      <c r="CU2070">
        <v>0</v>
      </c>
      <c r="CV2070">
        <v>0</v>
      </c>
      <c r="CW2070">
        <v>0</v>
      </c>
      <c r="CX2070">
        <v>0</v>
      </c>
      <c r="CY2070">
        <v>6552200</v>
      </c>
      <c r="CZ2070">
        <v>0</v>
      </c>
      <c r="DA2070">
        <v>0</v>
      </c>
      <c r="DB2070">
        <v>0</v>
      </c>
      <c r="DC2070">
        <v>0</v>
      </c>
      <c r="DD2070">
        <v>0</v>
      </c>
      <c r="DE2070">
        <v>8958800</v>
      </c>
      <c r="DF2070">
        <v>0</v>
      </c>
      <c r="DG2070">
        <v>0</v>
      </c>
      <c r="DJ2070">
        <v>2068</v>
      </c>
      <c r="DK2070">
        <v>3185</v>
      </c>
      <c r="DL2070">
        <v>15</v>
      </c>
      <c r="DM2070">
        <v>15</v>
      </c>
      <c r="DN2070" t="s">
        <v>6033</v>
      </c>
      <c r="DO2070" t="s">
        <v>6032</v>
      </c>
      <c r="DP2070" t="s">
        <v>6031</v>
      </c>
      <c r="DQ2070" t="s">
        <v>6030</v>
      </c>
      <c r="DR2070">
        <v>13895</v>
      </c>
      <c r="DS2070">
        <v>9675</v>
      </c>
      <c r="DT2070">
        <v>8</v>
      </c>
      <c r="DU2070">
        <v>30404</v>
      </c>
      <c r="DV2070">
        <v>13894</v>
      </c>
      <c r="DW2070">
        <v>9674</v>
      </c>
      <c r="DX2070">
        <v>3</v>
      </c>
      <c r="DY2070">
        <v>29607</v>
      </c>
      <c r="DZ2070">
        <v>13894</v>
      </c>
      <c r="EA2070">
        <v>9674</v>
      </c>
      <c r="EB2070">
        <v>3</v>
      </c>
      <c r="EC2070">
        <v>29607</v>
      </c>
    </row>
    <row r="2071" spans="1:133" x14ac:dyDescent="0.2">
      <c r="A2071" t="s">
        <v>6023</v>
      </c>
      <c r="B2071" t="s">
        <v>6029</v>
      </c>
      <c r="C2071" t="s">
        <v>6021</v>
      </c>
      <c r="D2071" t="str">
        <f t="shared" si="96"/>
        <v>NP_003475</v>
      </c>
      <c r="E2071" t="s">
        <v>6020</v>
      </c>
      <c r="F2071" t="s">
        <v>6020</v>
      </c>
      <c r="G2071" t="s">
        <v>6019</v>
      </c>
      <c r="H2071">
        <v>1</v>
      </c>
      <c r="I2071">
        <v>130.488</v>
      </c>
      <c r="J2071" s="3">
        <v>3.36948E-164</v>
      </c>
      <c r="K2071">
        <v>256.39999999999998</v>
      </c>
      <c r="L2071">
        <v>225.91</v>
      </c>
      <c r="M2071">
        <v>130.49</v>
      </c>
      <c r="N2071">
        <v>1</v>
      </c>
      <c r="O2071">
        <v>160.04900000000001</v>
      </c>
      <c r="P2071" s="3">
        <v>1.57719E-67</v>
      </c>
      <c r="Q2071">
        <v>183.18</v>
      </c>
      <c r="R2071">
        <v>1</v>
      </c>
      <c r="S2071">
        <v>216.309</v>
      </c>
      <c r="T2071" s="3">
        <v>7.4385500000000003E-110</v>
      </c>
      <c r="U2071">
        <v>241.01</v>
      </c>
      <c r="V2071">
        <v>1</v>
      </c>
      <c r="W2071">
        <v>179.83699999999999</v>
      </c>
      <c r="X2071" s="3">
        <v>5.7291700000000004E-32</v>
      </c>
      <c r="Y2071">
        <v>179.84</v>
      </c>
      <c r="Z2071">
        <v>1</v>
      </c>
      <c r="AA2071">
        <v>213.01400000000001</v>
      </c>
      <c r="AB2071" s="3">
        <v>7.8773499999999997E-67</v>
      </c>
      <c r="AC2071">
        <v>213.01</v>
      </c>
      <c r="AD2071">
        <v>1</v>
      </c>
      <c r="AE2071">
        <v>203.643</v>
      </c>
      <c r="AF2071" s="3">
        <v>3.36948E-164</v>
      </c>
      <c r="AG2071">
        <v>203.64</v>
      </c>
      <c r="AH2071">
        <v>1</v>
      </c>
      <c r="AI2071">
        <v>132.48099999999999</v>
      </c>
      <c r="AJ2071" s="3">
        <v>4.9726299999999999E-26</v>
      </c>
      <c r="AK2071">
        <v>162.44</v>
      </c>
      <c r="AL2071">
        <v>1</v>
      </c>
      <c r="AM2071">
        <v>193.46700000000001</v>
      </c>
      <c r="AN2071" s="3">
        <v>2.2323099999999999E-66</v>
      </c>
      <c r="AO2071">
        <v>213.13</v>
      </c>
      <c r="AP2071">
        <v>1</v>
      </c>
      <c r="AQ2071">
        <v>130.488</v>
      </c>
      <c r="AR2071" s="3">
        <v>2.3867999999999998E-128</v>
      </c>
      <c r="AS2071">
        <v>256.39999999999998</v>
      </c>
      <c r="AU2071">
        <v>1</v>
      </c>
      <c r="AV2071" t="s">
        <v>144</v>
      </c>
      <c r="AW2071" t="str">
        <f t="shared" si="97"/>
        <v>HMGA2|NP_003475</v>
      </c>
      <c r="AX2071" s="1" t="str">
        <f t="shared" si="98"/>
        <v>HMGA2|NP_003475|GEGAGQPSTSAQGQPAAPAPQK(1)R</v>
      </c>
      <c r="AY2071" t="s">
        <v>6028</v>
      </c>
      <c r="AZ2071" t="s">
        <v>143</v>
      </c>
      <c r="BA2071" t="s">
        <v>483</v>
      </c>
      <c r="BB2071" t="s">
        <v>6027</v>
      </c>
      <c r="BC2071" t="s">
        <v>6026</v>
      </c>
      <c r="BD2071">
        <v>22</v>
      </c>
      <c r="BE2071">
        <v>2</v>
      </c>
      <c r="BF2071">
        <v>0.68364999999999998</v>
      </c>
      <c r="BG2071" t="s">
        <v>139</v>
      </c>
      <c r="BH2071" t="s">
        <v>139</v>
      </c>
      <c r="BI2071" t="s">
        <v>139</v>
      </c>
      <c r="BJ2071" t="s">
        <v>139</v>
      </c>
      <c r="BK2071" t="s">
        <v>139</v>
      </c>
      <c r="BL2071" t="s">
        <v>139</v>
      </c>
      <c r="BM2071" t="s">
        <v>139</v>
      </c>
      <c r="BN2071" t="s">
        <v>139</v>
      </c>
      <c r="BO2071">
        <v>660270000</v>
      </c>
      <c r="BP2071">
        <v>660270000</v>
      </c>
      <c r="BQ2071">
        <v>0</v>
      </c>
      <c r="BR2071">
        <v>0</v>
      </c>
      <c r="BS2071" t="s">
        <v>137</v>
      </c>
      <c r="BT2071">
        <v>65979000</v>
      </c>
      <c r="BU2071">
        <v>109610000</v>
      </c>
      <c r="BV2071">
        <v>52287000</v>
      </c>
      <c r="BW2071">
        <v>100950000</v>
      </c>
      <c r="BX2071">
        <v>17766000</v>
      </c>
      <c r="BY2071">
        <v>31783000</v>
      </c>
      <c r="BZ2071">
        <v>70375000</v>
      </c>
      <c r="CA2071">
        <v>57570000</v>
      </c>
      <c r="CB2071" t="s">
        <v>137</v>
      </c>
      <c r="CC2071" t="s">
        <v>137</v>
      </c>
      <c r="CD2071" t="s">
        <v>137</v>
      </c>
      <c r="CE2071" t="s">
        <v>137</v>
      </c>
      <c r="CF2071" t="s">
        <v>137</v>
      </c>
      <c r="CG2071" t="s">
        <v>137</v>
      </c>
      <c r="CH2071" t="s">
        <v>137</v>
      </c>
      <c r="CI2071" t="s">
        <v>137</v>
      </c>
      <c r="CJ2071">
        <v>65979000</v>
      </c>
      <c r="CK2071">
        <v>0</v>
      </c>
      <c r="CL2071">
        <v>0</v>
      </c>
      <c r="CM2071">
        <v>109610000</v>
      </c>
      <c r="CN2071">
        <v>0</v>
      </c>
      <c r="CO2071">
        <v>0</v>
      </c>
      <c r="CP2071">
        <v>52287000</v>
      </c>
      <c r="CQ2071">
        <v>0</v>
      </c>
      <c r="CR2071">
        <v>0</v>
      </c>
      <c r="CS2071">
        <v>100950000</v>
      </c>
      <c r="CT2071">
        <v>0</v>
      </c>
      <c r="CU2071">
        <v>0</v>
      </c>
      <c r="CV2071">
        <v>17766000</v>
      </c>
      <c r="CW2071">
        <v>0</v>
      </c>
      <c r="CX2071">
        <v>0</v>
      </c>
      <c r="CY2071">
        <v>31783000</v>
      </c>
      <c r="CZ2071">
        <v>0</v>
      </c>
      <c r="DA2071">
        <v>0</v>
      </c>
      <c r="DB2071">
        <v>70375000</v>
      </c>
      <c r="DC2071">
        <v>0</v>
      </c>
      <c r="DD2071">
        <v>0</v>
      </c>
      <c r="DE2071">
        <v>57570000</v>
      </c>
      <c r="DF2071">
        <v>0</v>
      </c>
      <c r="DG2071">
        <v>0</v>
      </c>
      <c r="DJ2071">
        <v>2069</v>
      </c>
      <c r="DK2071">
        <v>3188</v>
      </c>
      <c r="DL2071">
        <v>26</v>
      </c>
      <c r="DM2071">
        <v>26</v>
      </c>
      <c r="DN2071">
        <v>2715</v>
      </c>
      <c r="DO2071">
        <v>2862</v>
      </c>
      <c r="DP2071" t="s">
        <v>6025</v>
      </c>
      <c r="DQ2071" t="s">
        <v>6024</v>
      </c>
      <c r="DR2071">
        <v>16412</v>
      </c>
      <c r="DS2071">
        <v>11439</v>
      </c>
      <c r="DT2071">
        <v>8</v>
      </c>
      <c r="DU2071">
        <v>12929</v>
      </c>
      <c r="DV2071">
        <v>16411</v>
      </c>
      <c r="DW2071">
        <v>11438</v>
      </c>
      <c r="DX2071">
        <v>8</v>
      </c>
      <c r="DY2071">
        <v>12948</v>
      </c>
      <c r="DZ2071">
        <v>16405</v>
      </c>
      <c r="EA2071">
        <v>11431</v>
      </c>
      <c r="EB2071">
        <v>5</v>
      </c>
      <c r="EC2071">
        <v>11827</v>
      </c>
    </row>
    <row r="2072" spans="1:133" x14ac:dyDescent="0.2">
      <c r="A2072" t="s">
        <v>6023</v>
      </c>
      <c r="B2072" t="s">
        <v>6022</v>
      </c>
      <c r="C2072" t="s">
        <v>6021</v>
      </c>
      <c r="D2072" t="str">
        <f t="shared" si="96"/>
        <v>NP_003475</v>
      </c>
      <c r="E2072" t="s">
        <v>6020</v>
      </c>
      <c r="F2072" t="s">
        <v>6020</v>
      </c>
      <c r="G2072" t="s">
        <v>6019</v>
      </c>
      <c r="H2072">
        <v>1</v>
      </c>
      <c r="I2072">
        <v>119.175</v>
      </c>
      <c r="J2072">
        <v>2.2686500000000001E-3</v>
      </c>
      <c r="K2072">
        <v>145.99</v>
      </c>
      <c r="L2072">
        <v>99.581000000000003</v>
      </c>
      <c r="M2072">
        <v>134.56</v>
      </c>
      <c r="N2072">
        <v>1</v>
      </c>
      <c r="O2072">
        <v>120.00700000000001</v>
      </c>
      <c r="P2072">
        <v>2.2686500000000001E-3</v>
      </c>
      <c r="Q2072">
        <v>145.99</v>
      </c>
      <c r="R2072">
        <v>0</v>
      </c>
      <c r="S2072">
        <v>0</v>
      </c>
      <c r="U2072" t="s">
        <v>137</v>
      </c>
      <c r="V2072">
        <v>0</v>
      </c>
      <c r="W2072">
        <v>0</v>
      </c>
      <c r="Y2072" t="s">
        <v>137</v>
      </c>
      <c r="Z2072">
        <v>1</v>
      </c>
      <c r="AA2072">
        <v>119.175</v>
      </c>
      <c r="AB2072">
        <v>3.5478900000000001E-2</v>
      </c>
      <c r="AC2072">
        <v>134.56</v>
      </c>
      <c r="AD2072">
        <v>0</v>
      </c>
      <c r="AE2072">
        <v>0</v>
      </c>
      <c r="AG2072" t="s">
        <v>137</v>
      </c>
      <c r="AH2072">
        <v>0</v>
      </c>
      <c r="AI2072">
        <v>0</v>
      </c>
      <c r="AK2072" t="s">
        <v>137</v>
      </c>
      <c r="AL2072">
        <v>0</v>
      </c>
      <c r="AM2072">
        <v>0</v>
      </c>
      <c r="AO2072" t="s">
        <v>137</v>
      </c>
      <c r="AP2072">
        <v>0</v>
      </c>
      <c r="AQ2072">
        <v>0</v>
      </c>
      <c r="AS2072" t="s">
        <v>137</v>
      </c>
      <c r="AT2072" t="s">
        <v>136</v>
      </c>
      <c r="AU2072">
        <v>1</v>
      </c>
      <c r="AV2072" t="s">
        <v>144</v>
      </c>
      <c r="AW2072" t="str">
        <f t="shared" si="97"/>
        <v>HMGA2|NP_003475</v>
      </c>
      <c r="AX2072" s="1" t="str">
        <f t="shared" si="98"/>
        <v>HMGA2|NP_003475|KAEATGEK(1)RPR</v>
      </c>
      <c r="AY2072" t="s">
        <v>6018</v>
      </c>
      <c r="AZ2072" t="s">
        <v>143</v>
      </c>
      <c r="BA2072" t="s">
        <v>222</v>
      </c>
      <c r="BB2072" t="s">
        <v>6017</v>
      </c>
      <c r="BC2072" t="s">
        <v>6016</v>
      </c>
      <c r="BD2072">
        <v>8</v>
      </c>
      <c r="BE2072">
        <v>2</v>
      </c>
      <c r="BF2072">
        <v>0.14887</v>
      </c>
      <c r="BG2072" t="s">
        <v>139</v>
      </c>
      <c r="BH2072" t="s">
        <v>138</v>
      </c>
      <c r="BI2072" t="s">
        <v>138</v>
      </c>
      <c r="BJ2072" t="s">
        <v>139</v>
      </c>
      <c r="BK2072" t="s">
        <v>138</v>
      </c>
      <c r="BL2072" t="s">
        <v>138</v>
      </c>
      <c r="BM2072" t="s">
        <v>138</v>
      </c>
      <c r="BN2072" t="s">
        <v>138</v>
      </c>
      <c r="BO2072">
        <v>323230000</v>
      </c>
      <c r="BP2072">
        <v>323230000</v>
      </c>
      <c r="BQ2072">
        <v>0</v>
      </c>
      <c r="BR2072">
        <v>0</v>
      </c>
      <c r="BS2072" t="s">
        <v>137</v>
      </c>
      <c r="BT2072">
        <v>44132000</v>
      </c>
      <c r="BU2072">
        <v>48629000</v>
      </c>
      <c r="BV2072">
        <v>18768000</v>
      </c>
      <c r="BW2072">
        <v>43232000</v>
      </c>
      <c r="BX2072">
        <v>12641000</v>
      </c>
      <c r="BY2072">
        <v>38736000</v>
      </c>
      <c r="BZ2072">
        <v>50460000</v>
      </c>
      <c r="CA2072">
        <v>35671000</v>
      </c>
      <c r="CB2072" t="s">
        <v>137</v>
      </c>
      <c r="CC2072" t="s">
        <v>137</v>
      </c>
      <c r="CD2072" t="s">
        <v>137</v>
      </c>
      <c r="CE2072" t="s">
        <v>137</v>
      </c>
      <c r="CF2072" t="s">
        <v>137</v>
      </c>
      <c r="CG2072" t="s">
        <v>137</v>
      </c>
      <c r="CH2072" t="s">
        <v>137</v>
      </c>
      <c r="CI2072" t="s">
        <v>137</v>
      </c>
      <c r="CJ2072">
        <v>44132000</v>
      </c>
      <c r="CK2072">
        <v>0</v>
      </c>
      <c r="CL2072">
        <v>0</v>
      </c>
      <c r="CM2072">
        <v>48629000</v>
      </c>
      <c r="CN2072">
        <v>0</v>
      </c>
      <c r="CO2072">
        <v>0</v>
      </c>
      <c r="CP2072">
        <v>18768000</v>
      </c>
      <c r="CQ2072">
        <v>0</v>
      </c>
      <c r="CR2072">
        <v>0</v>
      </c>
      <c r="CS2072">
        <v>43232000</v>
      </c>
      <c r="CT2072">
        <v>0</v>
      </c>
      <c r="CU2072">
        <v>0</v>
      </c>
      <c r="CV2072">
        <v>12641000</v>
      </c>
      <c r="CW2072">
        <v>0</v>
      </c>
      <c r="CX2072">
        <v>0</v>
      </c>
      <c r="CY2072">
        <v>38736000</v>
      </c>
      <c r="CZ2072">
        <v>0</v>
      </c>
      <c r="DA2072">
        <v>0</v>
      </c>
      <c r="DB2072">
        <v>50460000</v>
      </c>
      <c r="DC2072">
        <v>0</v>
      </c>
      <c r="DD2072">
        <v>0</v>
      </c>
      <c r="DE2072">
        <v>35671000</v>
      </c>
      <c r="DF2072">
        <v>0</v>
      </c>
      <c r="DG2072">
        <v>0</v>
      </c>
      <c r="DJ2072">
        <v>2070</v>
      </c>
      <c r="DK2072">
        <v>3188</v>
      </c>
      <c r="DL2072">
        <v>74</v>
      </c>
      <c r="DM2072">
        <v>74</v>
      </c>
      <c r="DN2072">
        <v>4831</v>
      </c>
      <c r="DO2072">
        <v>5103</v>
      </c>
      <c r="DP2072" t="s">
        <v>6015</v>
      </c>
      <c r="DQ2072" t="s">
        <v>6014</v>
      </c>
      <c r="DR2072">
        <v>31025</v>
      </c>
      <c r="DS2072">
        <v>21500</v>
      </c>
      <c r="DT2072">
        <v>4</v>
      </c>
      <c r="DU2072">
        <v>3749</v>
      </c>
      <c r="DV2072">
        <v>31024</v>
      </c>
      <c r="DW2072">
        <v>21499</v>
      </c>
      <c r="DX2072">
        <v>1</v>
      </c>
      <c r="DY2072">
        <v>3723</v>
      </c>
      <c r="DZ2072">
        <v>31024</v>
      </c>
      <c r="EA2072">
        <v>21499</v>
      </c>
      <c r="EB2072">
        <v>1</v>
      </c>
      <c r="EC2072">
        <v>3723</v>
      </c>
    </row>
    <row r="2073" spans="1:133" x14ac:dyDescent="0.2">
      <c r="A2073" s="4" t="s">
        <v>6003</v>
      </c>
      <c r="B2073">
        <v>46</v>
      </c>
      <c r="C2073" t="s">
        <v>6004</v>
      </c>
      <c r="D2073" t="str">
        <f t="shared" si="96"/>
        <v>NP_000405</v>
      </c>
      <c r="E2073" t="s">
        <v>6003</v>
      </c>
      <c r="F2073" t="s">
        <v>6003</v>
      </c>
      <c r="G2073" t="s">
        <v>6013</v>
      </c>
      <c r="H2073">
        <v>1</v>
      </c>
      <c r="I2073">
        <v>80.508300000000006</v>
      </c>
      <c r="J2073">
        <v>1.1881299999999999E-3</v>
      </c>
      <c r="K2073">
        <v>93.225999999999999</v>
      </c>
      <c r="L2073">
        <v>55.456000000000003</v>
      </c>
      <c r="M2073">
        <v>80.507999999999996</v>
      </c>
      <c r="V2073">
        <v>1</v>
      </c>
      <c r="W2073">
        <v>93.225700000000003</v>
      </c>
      <c r="X2073">
        <v>1.1881299999999999E-3</v>
      </c>
      <c r="Y2073">
        <v>93.225999999999999</v>
      </c>
      <c r="Z2073">
        <v>1</v>
      </c>
      <c r="AA2073">
        <v>80.508300000000006</v>
      </c>
      <c r="AB2073">
        <v>1.4944699999999999E-3</v>
      </c>
      <c r="AC2073">
        <v>80.507999999999996</v>
      </c>
      <c r="AD2073">
        <v>0</v>
      </c>
      <c r="AE2073">
        <v>0</v>
      </c>
      <c r="AG2073" t="s">
        <v>137</v>
      </c>
      <c r="AH2073">
        <v>0</v>
      </c>
      <c r="AI2073">
        <v>0</v>
      </c>
      <c r="AK2073" t="s">
        <v>137</v>
      </c>
      <c r="AU2073">
        <v>1</v>
      </c>
      <c r="AV2073" t="s">
        <v>144</v>
      </c>
      <c r="AW2073" t="str">
        <f t="shared" si="97"/>
        <v>HSD17B4|NP_000405</v>
      </c>
      <c r="AX2073" s="1" t="str">
        <f t="shared" si="98"/>
        <v>HSD17B4|NP_000405|GALVVVNDLGGDFK(1)GVGK</v>
      </c>
      <c r="AY2073" t="s">
        <v>6012</v>
      </c>
      <c r="AZ2073" t="s">
        <v>143</v>
      </c>
      <c r="BA2073" t="s">
        <v>6011</v>
      </c>
      <c r="BB2073" t="s">
        <v>6010</v>
      </c>
      <c r="BC2073" t="s">
        <v>6009</v>
      </c>
      <c r="BD2073">
        <v>14</v>
      </c>
      <c r="BE2073">
        <v>2</v>
      </c>
      <c r="BF2073">
        <v>0.56311999999999995</v>
      </c>
      <c r="BG2073" t="s">
        <v>138</v>
      </c>
      <c r="BH2073" t="s">
        <v>138</v>
      </c>
      <c r="BI2073" t="s">
        <v>139</v>
      </c>
      <c r="BJ2073" t="s">
        <v>139</v>
      </c>
      <c r="BK2073" t="s">
        <v>138</v>
      </c>
      <c r="BL2073" t="s">
        <v>138</v>
      </c>
      <c r="BM2073" t="s">
        <v>138</v>
      </c>
      <c r="BN2073" t="s">
        <v>138</v>
      </c>
      <c r="BO2073">
        <v>23367000</v>
      </c>
      <c r="BP2073">
        <v>23367000</v>
      </c>
      <c r="BQ2073">
        <v>0</v>
      </c>
      <c r="BR2073">
        <v>0</v>
      </c>
      <c r="BS2073" t="s">
        <v>137</v>
      </c>
      <c r="BT2073" t="s">
        <v>297</v>
      </c>
      <c r="BU2073" t="s">
        <v>297</v>
      </c>
      <c r="BV2073">
        <v>8446700</v>
      </c>
      <c r="BW2073">
        <v>4842000</v>
      </c>
      <c r="BX2073">
        <v>4634200</v>
      </c>
      <c r="BY2073">
        <v>5443700</v>
      </c>
      <c r="BZ2073" t="s">
        <v>297</v>
      </c>
      <c r="CA2073" t="s">
        <v>297</v>
      </c>
      <c r="CB2073" t="s">
        <v>137</v>
      </c>
      <c r="CC2073" t="s">
        <v>137</v>
      </c>
      <c r="CD2073" t="s">
        <v>137</v>
      </c>
      <c r="CE2073" t="s">
        <v>137</v>
      </c>
      <c r="CF2073" t="s">
        <v>137</v>
      </c>
      <c r="CG2073" t="s">
        <v>137</v>
      </c>
      <c r="CH2073" t="s">
        <v>137</v>
      </c>
      <c r="CI2073" t="s">
        <v>137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8446700</v>
      </c>
      <c r="CQ2073">
        <v>0</v>
      </c>
      <c r="CR2073">
        <v>0</v>
      </c>
      <c r="CS2073">
        <v>4842000</v>
      </c>
      <c r="CT2073">
        <v>0</v>
      </c>
      <c r="CU2073">
        <v>0</v>
      </c>
      <c r="CV2073">
        <v>4634200</v>
      </c>
      <c r="CW2073">
        <v>0</v>
      </c>
      <c r="CX2073">
        <v>0</v>
      </c>
      <c r="CY2073">
        <v>5443700</v>
      </c>
      <c r="CZ2073">
        <v>0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J2073">
        <v>2071</v>
      </c>
      <c r="DK2073">
        <v>3190</v>
      </c>
      <c r="DL2073">
        <v>46</v>
      </c>
      <c r="DM2073">
        <v>46</v>
      </c>
      <c r="DN2073">
        <v>2624</v>
      </c>
      <c r="DO2073">
        <v>2769</v>
      </c>
      <c r="DP2073" t="s">
        <v>6008</v>
      </c>
      <c r="DQ2073" t="s">
        <v>6007</v>
      </c>
      <c r="DR2073">
        <v>15855</v>
      </c>
      <c r="DS2073">
        <v>11067</v>
      </c>
      <c r="DT2073">
        <v>4</v>
      </c>
      <c r="DU2073">
        <v>41980</v>
      </c>
      <c r="DV2073">
        <v>15854</v>
      </c>
      <c r="DW2073">
        <v>11066</v>
      </c>
      <c r="DX2073">
        <v>3</v>
      </c>
      <c r="DY2073">
        <v>41254</v>
      </c>
      <c r="DZ2073">
        <v>15854</v>
      </c>
      <c r="EA2073">
        <v>11066</v>
      </c>
      <c r="EB2073">
        <v>3</v>
      </c>
      <c r="EC2073">
        <v>41254</v>
      </c>
    </row>
    <row r="2074" spans="1:133" x14ac:dyDescent="0.2">
      <c r="A2074" t="s">
        <v>6006</v>
      </c>
      <c r="B2074" t="s">
        <v>6005</v>
      </c>
      <c r="C2074" t="s">
        <v>6004</v>
      </c>
      <c r="D2074" t="str">
        <f t="shared" si="96"/>
        <v>NP_000405</v>
      </c>
      <c r="E2074" t="s">
        <v>6003</v>
      </c>
      <c r="F2074" t="s">
        <v>6003</v>
      </c>
      <c r="G2074" t="s">
        <v>6002</v>
      </c>
      <c r="H2074">
        <v>0.56300700000000004</v>
      </c>
      <c r="I2074">
        <v>1.10039</v>
      </c>
      <c r="J2074">
        <v>1.2653899999999999E-3</v>
      </c>
      <c r="K2074">
        <v>36.244</v>
      </c>
      <c r="L2074">
        <v>22.68</v>
      </c>
      <c r="M2074">
        <v>36.244</v>
      </c>
      <c r="AH2074">
        <v>0.56300700000000004</v>
      </c>
      <c r="AI2074">
        <v>1.10039</v>
      </c>
      <c r="AJ2074">
        <v>1.2653899999999999E-3</v>
      </c>
      <c r="AK2074">
        <v>36.244</v>
      </c>
      <c r="AT2074" t="s">
        <v>136</v>
      </c>
      <c r="AU2074">
        <v>1</v>
      </c>
      <c r="AV2074" t="s">
        <v>144</v>
      </c>
      <c r="AW2074" t="str">
        <f t="shared" si="97"/>
        <v>HSD17B4|NP_000405</v>
      </c>
      <c r="AX2074" s="1" t="str">
        <f t="shared" si="98"/>
        <v>HSD17B4|NP_000405|ICDFENASK(0.437)PQSIQESTGSIIEVLSK(0.563)IDSEGGVSANHTSR</v>
      </c>
      <c r="AY2074" t="s">
        <v>6001</v>
      </c>
      <c r="AZ2074" t="s">
        <v>143</v>
      </c>
      <c r="BA2074" t="s">
        <v>3816</v>
      </c>
      <c r="BB2074" t="s">
        <v>6000</v>
      </c>
      <c r="BC2074" t="s">
        <v>5999</v>
      </c>
      <c r="BD2074">
        <v>26</v>
      </c>
      <c r="BE2074">
        <v>5</v>
      </c>
      <c r="BF2074">
        <v>-1.9242999999999999</v>
      </c>
      <c r="BG2074" t="s">
        <v>138</v>
      </c>
      <c r="BH2074" t="s">
        <v>138</v>
      </c>
      <c r="BI2074" t="s">
        <v>138</v>
      </c>
      <c r="BJ2074" t="s">
        <v>138</v>
      </c>
      <c r="BK2074" t="s">
        <v>138</v>
      </c>
      <c r="BL2074" t="s">
        <v>139</v>
      </c>
      <c r="BM2074" t="s">
        <v>138</v>
      </c>
      <c r="BN2074" t="s">
        <v>138</v>
      </c>
      <c r="BO2074">
        <v>6375400</v>
      </c>
      <c r="BP2074">
        <v>6375400</v>
      </c>
      <c r="BQ2074">
        <v>0</v>
      </c>
      <c r="BR2074">
        <v>0</v>
      </c>
      <c r="BS2074" t="s">
        <v>137</v>
      </c>
      <c r="BT2074" t="s">
        <v>297</v>
      </c>
      <c r="BU2074" t="s">
        <v>297</v>
      </c>
      <c r="BV2074" t="s">
        <v>297</v>
      </c>
      <c r="BW2074" t="s">
        <v>297</v>
      </c>
      <c r="BX2074" t="s">
        <v>297</v>
      </c>
      <c r="BY2074">
        <v>6375400</v>
      </c>
      <c r="BZ2074" t="s">
        <v>297</v>
      </c>
      <c r="CA2074" t="s">
        <v>297</v>
      </c>
      <c r="CB2074" t="s">
        <v>137</v>
      </c>
      <c r="CC2074" t="s">
        <v>137</v>
      </c>
      <c r="CD2074" t="s">
        <v>137</v>
      </c>
      <c r="CE2074" t="s">
        <v>137</v>
      </c>
      <c r="CF2074" t="s">
        <v>137</v>
      </c>
      <c r="CG2074" t="s">
        <v>137</v>
      </c>
      <c r="CH2074" t="s">
        <v>137</v>
      </c>
      <c r="CI2074" t="s">
        <v>137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0</v>
      </c>
      <c r="CW2074">
        <v>0</v>
      </c>
      <c r="CX2074">
        <v>0</v>
      </c>
      <c r="CY2074">
        <v>6375400</v>
      </c>
      <c r="CZ2074">
        <v>0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J2074">
        <v>2072</v>
      </c>
      <c r="DK2074">
        <v>3190</v>
      </c>
      <c r="DL2074">
        <v>301</v>
      </c>
      <c r="DM2074">
        <v>301</v>
      </c>
      <c r="DN2074">
        <v>4145</v>
      </c>
      <c r="DO2074">
        <v>4371</v>
      </c>
      <c r="DP2074">
        <v>26558</v>
      </c>
      <c r="DQ2074">
        <v>18468</v>
      </c>
      <c r="DR2074">
        <v>26558</v>
      </c>
      <c r="DS2074">
        <v>18468</v>
      </c>
      <c r="DT2074">
        <v>6</v>
      </c>
      <c r="DU2074">
        <v>54009</v>
      </c>
      <c r="DV2074">
        <v>26558</v>
      </c>
      <c r="DW2074">
        <v>18468</v>
      </c>
      <c r="DX2074">
        <v>6</v>
      </c>
      <c r="DY2074">
        <v>54009</v>
      </c>
      <c r="DZ2074">
        <v>26558</v>
      </c>
      <c r="EA2074">
        <v>18468</v>
      </c>
      <c r="EB2074">
        <v>6</v>
      </c>
      <c r="EC2074">
        <v>54009</v>
      </c>
    </row>
    <row r="2075" spans="1:133" x14ac:dyDescent="0.2">
      <c r="A2075" t="s">
        <v>5990</v>
      </c>
      <c r="B2075">
        <v>66</v>
      </c>
      <c r="C2075" t="s">
        <v>5991</v>
      </c>
      <c r="D2075" t="str">
        <f t="shared" si="96"/>
        <v>NP_002148</v>
      </c>
      <c r="E2075" t="s">
        <v>5990</v>
      </c>
      <c r="F2075" t="s">
        <v>5990</v>
      </c>
      <c r="G2075" t="s">
        <v>5989</v>
      </c>
      <c r="H2075">
        <v>1</v>
      </c>
      <c r="I2075">
        <v>117.99299999999999</v>
      </c>
      <c r="J2075" s="3">
        <v>2.1189900000000001E-7</v>
      </c>
      <c r="K2075">
        <v>132.87</v>
      </c>
      <c r="L2075">
        <v>47.2</v>
      </c>
      <c r="M2075">
        <v>130.4</v>
      </c>
      <c r="N2075">
        <v>1</v>
      </c>
      <c r="O2075">
        <v>56.285899999999998</v>
      </c>
      <c r="P2075">
        <v>1.68104E-2</v>
      </c>
      <c r="Q2075">
        <v>66.938999999999993</v>
      </c>
      <c r="R2075">
        <v>1</v>
      </c>
      <c r="S2075">
        <v>83.691599999999994</v>
      </c>
      <c r="T2075">
        <v>1.0160300000000001E-2</v>
      </c>
      <c r="U2075">
        <v>83.691999999999993</v>
      </c>
      <c r="V2075">
        <v>1</v>
      </c>
      <c r="W2075">
        <v>67.647900000000007</v>
      </c>
      <c r="X2075">
        <v>1.82673E-2</v>
      </c>
      <c r="Y2075">
        <v>68.41</v>
      </c>
      <c r="Z2075">
        <v>0</v>
      </c>
      <c r="AA2075">
        <v>0</v>
      </c>
      <c r="AC2075" t="s">
        <v>137</v>
      </c>
      <c r="AD2075">
        <v>1</v>
      </c>
      <c r="AE2075">
        <v>78.190899999999999</v>
      </c>
      <c r="AF2075">
        <v>4.9477499999999999E-3</v>
      </c>
      <c r="AG2075">
        <v>78.191000000000003</v>
      </c>
      <c r="AH2075">
        <v>1</v>
      </c>
      <c r="AI2075">
        <v>65.945599999999999</v>
      </c>
      <c r="AJ2075">
        <v>3.02871E-3</v>
      </c>
      <c r="AK2075">
        <v>79.564999999999998</v>
      </c>
      <c r="AL2075">
        <v>1</v>
      </c>
      <c r="AM2075">
        <v>74.296099999999996</v>
      </c>
      <c r="AN2075">
        <v>2.7882900000000001E-3</v>
      </c>
      <c r="AO2075">
        <v>80.361000000000004</v>
      </c>
      <c r="AP2075">
        <v>1</v>
      </c>
      <c r="AQ2075">
        <v>117.99299999999999</v>
      </c>
      <c r="AR2075" s="3">
        <v>2.1189900000000001E-7</v>
      </c>
      <c r="AS2075">
        <v>132.87</v>
      </c>
      <c r="AT2075" t="s">
        <v>136</v>
      </c>
      <c r="AU2075">
        <v>1</v>
      </c>
      <c r="AV2075" t="s">
        <v>144</v>
      </c>
      <c r="AW2075" t="str">
        <f t="shared" si="97"/>
        <v>HSPE1|NP_002148</v>
      </c>
      <c r="AX2075" s="1" t="str">
        <f t="shared" si="98"/>
        <v>HSPE1|NP_002148|GKGGEIQPVSVK(1)VGDK</v>
      </c>
      <c r="AY2075" t="s">
        <v>5998</v>
      </c>
      <c r="AZ2075" t="s">
        <v>143</v>
      </c>
      <c r="BA2075" t="s">
        <v>1312</v>
      </c>
      <c r="BB2075" t="s">
        <v>5997</v>
      </c>
      <c r="BC2075" t="s">
        <v>5996</v>
      </c>
      <c r="BD2075">
        <v>12</v>
      </c>
      <c r="BE2075">
        <v>3</v>
      </c>
      <c r="BF2075">
        <v>0.47045999999999999</v>
      </c>
      <c r="BG2075" t="s">
        <v>139</v>
      </c>
      <c r="BH2075" t="s">
        <v>139</v>
      </c>
      <c r="BI2075" t="s">
        <v>139</v>
      </c>
      <c r="BJ2075" t="s">
        <v>138</v>
      </c>
      <c r="BK2075" t="s">
        <v>139</v>
      </c>
      <c r="BL2075" t="s">
        <v>139</v>
      </c>
      <c r="BM2075" t="s">
        <v>139</v>
      </c>
      <c r="BN2075" t="s">
        <v>139</v>
      </c>
      <c r="BO2075">
        <v>645030000</v>
      </c>
      <c r="BP2075">
        <v>645030000</v>
      </c>
      <c r="BQ2075">
        <v>0</v>
      </c>
      <c r="BR2075">
        <v>0</v>
      </c>
      <c r="BS2075" t="s">
        <v>137</v>
      </c>
      <c r="BT2075">
        <v>30090000</v>
      </c>
      <c r="BU2075">
        <v>51846000</v>
      </c>
      <c r="BV2075">
        <v>42942000</v>
      </c>
      <c r="BW2075">
        <v>36162000</v>
      </c>
      <c r="BX2075">
        <v>17494000</v>
      </c>
      <c r="BY2075">
        <v>25790000</v>
      </c>
      <c r="BZ2075">
        <v>35529000</v>
      </c>
      <c r="CA2075">
        <v>65134000</v>
      </c>
      <c r="CB2075" t="s">
        <v>137</v>
      </c>
      <c r="CC2075" t="s">
        <v>137</v>
      </c>
      <c r="CD2075" t="s">
        <v>137</v>
      </c>
      <c r="CE2075" t="s">
        <v>137</v>
      </c>
      <c r="CF2075" t="s">
        <v>137</v>
      </c>
      <c r="CG2075" t="s">
        <v>137</v>
      </c>
      <c r="CH2075" t="s">
        <v>137</v>
      </c>
      <c r="CI2075" t="s">
        <v>137</v>
      </c>
      <c r="CJ2075">
        <v>30090000</v>
      </c>
      <c r="CK2075">
        <v>0</v>
      </c>
      <c r="CL2075">
        <v>0</v>
      </c>
      <c r="CM2075">
        <v>51846000</v>
      </c>
      <c r="CN2075">
        <v>0</v>
      </c>
      <c r="CO2075">
        <v>0</v>
      </c>
      <c r="CP2075">
        <v>42942000</v>
      </c>
      <c r="CQ2075">
        <v>0</v>
      </c>
      <c r="CR2075">
        <v>0</v>
      </c>
      <c r="CS2075">
        <v>36162000</v>
      </c>
      <c r="CT2075">
        <v>0</v>
      </c>
      <c r="CU2075">
        <v>0</v>
      </c>
      <c r="CV2075">
        <v>17494000</v>
      </c>
      <c r="CW2075">
        <v>0</v>
      </c>
      <c r="CX2075">
        <v>0</v>
      </c>
      <c r="CY2075">
        <v>25790000</v>
      </c>
      <c r="CZ2075">
        <v>0</v>
      </c>
      <c r="DA2075">
        <v>0</v>
      </c>
      <c r="DB2075">
        <v>35529000</v>
      </c>
      <c r="DC2075">
        <v>0</v>
      </c>
      <c r="DD2075">
        <v>0</v>
      </c>
      <c r="DE2075">
        <v>65134000</v>
      </c>
      <c r="DF2075">
        <v>0</v>
      </c>
      <c r="DG2075">
        <v>0</v>
      </c>
      <c r="DJ2075">
        <v>2073</v>
      </c>
      <c r="DK2075">
        <v>3193</v>
      </c>
      <c r="DL2075">
        <v>66</v>
      </c>
      <c r="DM2075">
        <v>66</v>
      </c>
      <c r="DN2075" t="s">
        <v>5995</v>
      </c>
      <c r="DO2075" t="s">
        <v>5994</v>
      </c>
      <c r="DP2075" t="s">
        <v>5993</v>
      </c>
      <c r="DQ2075" t="s">
        <v>5992</v>
      </c>
      <c r="DR2075">
        <v>18355</v>
      </c>
      <c r="DS2075">
        <v>12833</v>
      </c>
      <c r="DT2075">
        <v>8</v>
      </c>
      <c r="DU2075">
        <v>17852</v>
      </c>
      <c r="DV2075">
        <v>18354</v>
      </c>
      <c r="DW2075">
        <v>12832</v>
      </c>
      <c r="DX2075">
        <v>8</v>
      </c>
      <c r="DY2075">
        <v>17850</v>
      </c>
      <c r="DZ2075">
        <v>18355</v>
      </c>
      <c r="EA2075">
        <v>12833</v>
      </c>
      <c r="EB2075">
        <v>8</v>
      </c>
      <c r="EC2075">
        <v>17852</v>
      </c>
    </row>
    <row r="2076" spans="1:133" x14ac:dyDescent="0.2">
      <c r="A2076" t="s">
        <v>5990</v>
      </c>
      <c r="B2076">
        <v>86</v>
      </c>
      <c r="C2076" t="s">
        <v>5991</v>
      </c>
      <c r="D2076" t="str">
        <f t="shared" si="96"/>
        <v>NP_002148</v>
      </c>
      <c r="E2076" t="s">
        <v>5990</v>
      </c>
      <c r="F2076" t="s">
        <v>5990</v>
      </c>
      <c r="G2076" t="s">
        <v>5989</v>
      </c>
      <c r="H2076">
        <v>1</v>
      </c>
      <c r="I2076">
        <v>85.554100000000005</v>
      </c>
      <c r="J2076">
        <v>1.04855E-2</v>
      </c>
      <c r="K2076">
        <v>93.623000000000005</v>
      </c>
      <c r="L2076">
        <v>68.77</v>
      </c>
      <c r="M2076">
        <v>85.554000000000002</v>
      </c>
      <c r="Z2076">
        <v>1</v>
      </c>
      <c r="AA2076">
        <v>93.622900000000001</v>
      </c>
      <c r="AB2076">
        <v>1.04855E-2</v>
      </c>
      <c r="AC2076">
        <v>93.623000000000005</v>
      </c>
      <c r="AD2076">
        <v>0</v>
      </c>
      <c r="AE2076">
        <v>0</v>
      </c>
      <c r="AG2076" t="s">
        <v>137</v>
      </c>
      <c r="AP2076">
        <v>1</v>
      </c>
      <c r="AQ2076">
        <v>85.554100000000005</v>
      </c>
      <c r="AR2076">
        <v>1.8841900000000002E-2</v>
      </c>
      <c r="AS2076">
        <v>85.554000000000002</v>
      </c>
      <c r="AT2076" t="s">
        <v>136</v>
      </c>
      <c r="AU2076">
        <v>1</v>
      </c>
      <c r="AV2076" t="s">
        <v>144</v>
      </c>
      <c r="AW2076" t="str">
        <f t="shared" si="97"/>
        <v>HSPE1|NP_002148</v>
      </c>
      <c r="AX2076" s="1" t="str">
        <f t="shared" si="98"/>
        <v>HSPE1|NP_002148|VVLDDK(1)DYFLFR</v>
      </c>
      <c r="AY2076" t="s">
        <v>5988</v>
      </c>
      <c r="AZ2076" t="s">
        <v>143</v>
      </c>
      <c r="BA2076" t="s">
        <v>4362</v>
      </c>
      <c r="BB2076" t="s">
        <v>5987</v>
      </c>
      <c r="BC2076" t="s">
        <v>5986</v>
      </c>
      <c r="BD2076">
        <v>6</v>
      </c>
      <c r="BE2076">
        <v>2</v>
      </c>
      <c r="BF2076">
        <v>0.25646999999999998</v>
      </c>
      <c r="BG2076" t="s">
        <v>138</v>
      </c>
      <c r="BH2076" t="s">
        <v>138</v>
      </c>
      <c r="BI2076" t="s">
        <v>138</v>
      </c>
      <c r="BJ2076" t="s">
        <v>139</v>
      </c>
      <c r="BK2076" t="s">
        <v>138</v>
      </c>
      <c r="BL2076" t="s">
        <v>138</v>
      </c>
      <c r="BM2076" t="s">
        <v>138</v>
      </c>
      <c r="BN2076" t="s">
        <v>139</v>
      </c>
      <c r="BO2076">
        <v>92060000</v>
      </c>
      <c r="BP2076">
        <v>92060000</v>
      </c>
      <c r="BQ2076">
        <v>0</v>
      </c>
      <c r="BR2076">
        <v>0</v>
      </c>
      <c r="BS2076">
        <v>0.77239999999999998</v>
      </c>
      <c r="BT2076" t="s">
        <v>297</v>
      </c>
      <c r="BU2076" t="s">
        <v>297</v>
      </c>
      <c r="BV2076" t="s">
        <v>297</v>
      </c>
      <c r="BW2076">
        <v>24544000</v>
      </c>
      <c r="BX2076">
        <v>9182400</v>
      </c>
      <c r="BY2076" t="s">
        <v>297</v>
      </c>
      <c r="BZ2076" t="s">
        <v>297</v>
      </c>
      <c r="CA2076">
        <v>58334000</v>
      </c>
      <c r="CB2076" t="s">
        <v>137</v>
      </c>
      <c r="CC2076" t="s">
        <v>137</v>
      </c>
      <c r="CD2076" t="s">
        <v>137</v>
      </c>
      <c r="CE2076" t="s">
        <v>137</v>
      </c>
      <c r="CF2076" t="s">
        <v>137</v>
      </c>
      <c r="CG2076" t="s">
        <v>137</v>
      </c>
      <c r="CH2076" t="s">
        <v>137</v>
      </c>
      <c r="CI2076">
        <v>0.48942999999999998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24544000</v>
      </c>
      <c r="CT2076">
        <v>0</v>
      </c>
      <c r="CU2076">
        <v>0</v>
      </c>
      <c r="CV2076">
        <v>9182400</v>
      </c>
      <c r="CW2076">
        <v>0</v>
      </c>
      <c r="CX2076">
        <v>0</v>
      </c>
      <c r="CY2076">
        <v>0</v>
      </c>
      <c r="CZ2076">
        <v>0</v>
      </c>
      <c r="DA2076">
        <v>0</v>
      </c>
      <c r="DB2076">
        <v>0</v>
      </c>
      <c r="DC2076">
        <v>0</v>
      </c>
      <c r="DD2076">
        <v>0</v>
      </c>
      <c r="DE2076">
        <v>58334000</v>
      </c>
      <c r="DF2076">
        <v>0</v>
      </c>
      <c r="DG2076">
        <v>0</v>
      </c>
      <c r="DJ2076">
        <v>2074</v>
      </c>
      <c r="DK2076">
        <v>3193</v>
      </c>
      <c r="DL2076">
        <v>86</v>
      </c>
      <c r="DM2076">
        <v>86</v>
      </c>
      <c r="DN2076">
        <v>12084</v>
      </c>
      <c r="DO2076">
        <v>12849</v>
      </c>
      <c r="DP2076" t="s">
        <v>5985</v>
      </c>
      <c r="DQ2076" t="s">
        <v>5984</v>
      </c>
      <c r="DR2076">
        <v>77721</v>
      </c>
      <c r="DS2076">
        <v>53326</v>
      </c>
      <c r="DT2076">
        <v>8</v>
      </c>
      <c r="DU2076">
        <v>47578</v>
      </c>
      <c r="DV2076">
        <v>77720</v>
      </c>
      <c r="DW2076">
        <v>53325</v>
      </c>
      <c r="DX2076">
        <v>4</v>
      </c>
      <c r="DY2076">
        <v>47032</v>
      </c>
      <c r="DZ2076">
        <v>77720</v>
      </c>
      <c r="EA2076">
        <v>53325</v>
      </c>
      <c r="EB2076">
        <v>4</v>
      </c>
      <c r="EC2076">
        <v>47032</v>
      </c>
    </row>
    <row r="2077" spans="1:133" x14ac:dyDescent="0.2">
      <c r="A2077" t="s">
        <v>5972</v>
      </c>
      <c r="B2077">
        <v>240</v>
      </c>
      <c r="C2077" t="s">
        <v>5973</v>
      </c>
      <c r="D2077" t="str">
        <f t="shared" si="96"/>
        <v>NP_002220</v>
      </c>
      <c r="E2077" t="s">
        <v>5972</v>
      </c>
      <c r="F2077" t="s">
        <v>5972</v>
      </c>
      <c r="G2077" t="s">
        <v>5971</v>
      </c>
      <c r="H2077">
        <v>1</v>
      </c>
      <c r="I2077">
        <v>80.738399999999999</v>
      </c>
      <c r="J2077" s="3">
        <v>9.4819899999999993E-15</v>
      </c>
      <c r="K2077">
        <v>180.93</v>
      </c>
      <c r="L2077">
        <v>112.26</v>
      </c>
      <c r="M2077">
        <v>80.738</v>
      </c>
      <c r="N2077">
        <v>1</v>
      </c>
      <c r="O2077">
        <v>102.02800000000001</v>
      </c>
      <c r="P2077">
        <v>6.4546000000000004E-4</v>
      </c>
      <c r="Q2077">
        <v>102.03</v>
      </c>
      <c r="R2077">
        <v>1</v>
      </c>
      <c r="S2077">
        <v>124.286</v>
      </c>
      <c r="T2077" s="3">
        <v>4.09883E-6</v>
      </c>
      <c r="U2077">
        <v>124.29</v>
      </c>
      <c r="V2077">
        <v>0</v>
      </c>
      <c r="W2077">
        <v>0</v>
      </c>
      <c r="Y2077" t="s">
        <v>137</v>
      </c>
      <c r="Z2077">
        <v>1</v>
      </c>
      <c r="AA2077">
        <v>180.93100000000001</v>
      </c>
      <c r="AB2077" s="3">
        <v>1.9521899999999999E-11</v>
      </c>
      <c r="AC2077">
        <v>180.93</v>
      </c>
      <c r="AD2077">
        <v>0</v>
      </c>
      <c r="AE2077">
        <v>0</v>
      </c>
      <c r="AG2077" t="s">
        <v>137</v>
      </c>
      <c r="AH2077">
        <v>1</v>
      </c>
      <c r="AI2077">
        <v>123.023</v>
      </c>
      <c r="AJ2077" s="3">
        <v>9.4819899999999993E-15</v>
      </c>
      <c r="AK2077">
        <v>123.02</v>
      </c>
      <c r="AL2077">
        <v>1</v>
      </c>
      <c r="AM2077">
        <v>115.583</v>
      </c>
      <c r="AN2077" s="3">
        <v>5.0991E-5</v>
      </c>
      <c r="AO2077">
        <v>115.58</v>
      </c>
      <c r="AP2077">
        <v>1</v>
      </c>
      <c r="AQ2077">
        <v>80.738399999999999</v>
      </c>
      <c r="AR2077">
        <v>2.9251500000000001E-3</v>
      </c>
      <c r="AS2077">
        <v>80.738</v>
      </c>
      <c r="AT2077" t="s">
        <v>136</v>
      </c>
      <c r="AU2077">
        <v>1</v>
      </c>
      <c r="AV2077" t="s">
        <v>144</v>
      </c>
      <c r="AW2077" t="str">
        <f t="shared" si="97"/>
        <v>JUNB|NP_002220</v>
      </c>
      <c r="AX2077" s="1" t="str">
        <f t="shared" si="98"/>
        <v>JUNB|NP_002220|GASTFK(1)EEPQTVPEAR</v>
      </c>
      <c r="AY2077" t="s">
        <v>5983</v>
      </c>
      <c r="AZ2077" t="s">
        <v>143</v>
      </c>
      <c r="BA2077" t="s">
        <v>623</v>
      </c>
      <c r="BB2077" t="s">
        <v>5982</v>
      </c>
      <c r="BC2077" t="s">
        <v>5981</v>
      </c>
      <c r="BD2077">
        <v>6</v>
      </c>
      <c r="BE2077">
        <v>2</v>
      </c>
      <c r="BF2077">
        <v>-0.30775000000000002</v>
      </c>
      <c r="BG2077" t="s">
        <v>139</v>
      </c>
      <c r="BH2077" t="s">
        <v>139</v>
      </c>
      <c r="BI2077" t="s">
        <v>138</v>
      </c>
      <c r="BJ2077" t="s">
        <v>139</v>
      </c>
      <c r="BK2077" t="s">
        <v>138</v>
      </c>
      <c r="BL2077" t="s">
        <v>139</v>
      </c>
      <c r="BM2077" t="s">
        <v>139</v>
      </c>
      <c r="BN2077" t="s">
        <v>139</v>
      </c>
      <c r="BO2077">
        <v>177960000</v>
      </c>
      <c r="BP2077">
        <v>177960000</v>
      </c>
      <c r="BQ2077">
        <v>0</v>
      </c>
      <c r="BR2077">
        <v>0</v>
      </c>
      <c r="BS2077" t="s">
        <v>137</v>
      </c>
      <c r="BT2077">
        <v>18308000</v>
      </c>
      <c r="BU2077">
        <v>28477000</v>
      </c>
      <c r="BV2077">
        <v>8013300</v>
      </c>
      <c r="BW2077">
        <v>52627000</v>
      </c>
      <c r="BX2077">
        <v>6912900</v>
      </c>
      <c r="BY2077" t="s">
        <v>297</v>
      </c>
      <c r="BZ2077">
        <v>48096000</v>
      </c>
      <c r="CA2077">
        <v>15524000</v>
      </c>
      <c r="CB2077" t="s">
        <v>137</v>
      </c>
      <c r="CC2077" t="s">
        <v>137</v>
      </c>
      <c r="CD2077" t="s">
        <v>137</v>
      </c>
      <c r="CE2077" t="s">
        <v>137</v>
      </c>
      <c r="CF2077" t="s">
        <v>137</v>
      </c>
      <c r="CG2077" t="s">
        <v>137</v>
      </c>
      <c r="CH2077" t="s">
        <v>137</v>
      </c>
      <c r="CI2077" t="s">
        <v>137</v>
      </c>
      <c r="CJ2077">
        <v>18308000</v>
      </c>
      <c r="CK2077">
        <v>0</v>
      </c>
      <c r="CL2077">
        <v>0</v>
      </c>
      <c r="CM2077">
        <v>28477000</v>
      </c>
      <c r="CN2077">
        <v>0</v>
      </c>
      <c r="CO2077">
        <v>0</v>
      </c>
      <c r="CP2077">
        <v>8013300</v>
      </c>
      <c r="CQ2077">
        <v>0</v>
      </c>
      <c r="CR2077">
        <v>0</v>
      </c>
      <c r="CS2077">
        <v>52627000</v>
      </c>
      <c r="CT2077">
        <v>0</v>
      </c>
      <c r="CU2077">
        <v>0</v>
      </c>
      <c r="CV2077">
        <v>6912900</v>
      </c>
      <c r="CW2077">
        <v>0</v>
      </c>
      <c r="CX2077">
        <v>0</v>
      </c>
      <c r="CY2077">
        <v>0</v>
      </c>
      <c r="CZ2077">
        <v>0</v>
      </c>
      <c r="DA2077">
        <v>0</v>
      </c>
      <c r="DB2077">
        <v>48096000</v>
      </c>
      <c r="DC2077">
        <v>0</v>
      </c>
      <c r="DD2077">
        <v>0</v>
      </c>
      <c r="DE2077">
        <v>15524000</v>
      </c>
      <c r="DF2077">
        <v>0</v>
      </c>
      <c r="DG2077">
        <v>0</v>
      </c>
      <c r="DJ2077">
        <v>2075</v>
      </c>
      <c r="DK2077">
        <v>3197</v>
      </c>
      <c r="DL2077">
        <v>240</v>
      </c>
      <c r="DM2077">
        <v>240</v>
      </c>
      <c r="DN2077">
        <v>2641</v>
      </c>
      <c r="DO2077">
        <v>2787</v>
      </c>
      <c r="DP2077" t="s">
        <v>5980</v>
      </c>
      <c r="DQ2077" t="s">
        <v>5979</v>
      </c>
      <c r="DR2077">
        <v>15945</v>
      </c>
      <c r="DS2077">
        <v>11117</v>
      </c>
      <c r="DT2077">
        <v>8</v>
      </c>
      <c r="DU2077">
        <v>21481</v>
      </c>
      <c r="DV2077">
        <v>15942</v>
      </c>
      <c r="DW2077">
        <v>11114</v>
      </c>
      <c r="DX2077">
        <v>4</v>
      </c>
      <c r="DY2077">
        <v>20914</v>
      </c>
      <c r="DZ2077">
        <v>15943</v>
      </c>
      <c r="EA2077">
        <v>11115</v>
      </c>
      <c r="EB2077">
        <v>6</v>
      </c>
      <c r="EC2077">
        <v>22131</v>
      </c>
    </row>
    <row r="2078" spans="1:133" x14ac:dyDescent="0.2">
      <c r="A2078" t="s">
        <v>5972</v>
      </c>
      <c r="B2078">
        <v>284</v>
      </c>
      <c r="C2078" t="s">
        <v>5973</v>
      </c>
      <c r="D2078" t="str">
        <f t="shared" si="96"/>
        <v>NP_002220</v>
      </c>
      <c r="E2078" t="s">
        <v>5972</v>
      </c>
      <c r="F2078" t="s">
        <v>5972</v>
      </c>
      <c r="G2078" t="s">
        <v>5971</v>
      </c>
      <c r="H2078">
        <v>1</v>
      </c>
      <c r="I2078">
        <v>113.889</v>
      </c>
      <c r="J2078">
        <v>4.55719E-3</v>
      </c>
      <c r="K2078">
        <v>138.37</v>
      </c>
      <c r="L2078">
        <v>59.250999999999998</v>
      </c>
      <c r="M2078">
        <v>113.89</v>
      </c>
      <c r="N2078">
        <v>1</v>
      </c>
      <c r="O2078">
        <v>117.16</v>
      </c>
      <c r="P2078">
        <v>1.1426199999999999E-2</v>
      </c>
      <c r="Q2078">
        <v>117.16</v>
      </c>
      <c r="R2078">
        <v>1</v>
      </c>
      <c r="S2078">
        <v>128.86099999999999</v>
      </c>
      <c r="T2078">
        <v>6.5674100000000001E-3</v>
      </c>
      <c r="U2078">
        <v>128.86000000000001</v>
      </c>
      <c r="V2078">
        <v>1</v>
      </c>
      <c r="W2078">
        <v>115.459</v>
      </c>
      <c r="X2078">
        <v>1.3061700000000001E-2</v>
      </c>
      <c r="Y2078">
        <v>115.46</v>
      </c>
      <c r="Z2078">
        <v>1</v>
      </c>
      <c r="AA2078">
        <v>128.86099999999999</v>
      </c>
      <c r="AB2078">
        <v>6.5674100000000001E-3</v>
      </c>
      <c r="AC2078">
        <v>128.86000000000001</v>
      </c>
      <c r="AD2078">
        <v>1</v>
      </c>
      <c r="AE2078">
        <v>138.36699999999999</v>
      </c>
      <c r="AF2078">
        <v>4.55719E-3</v>
      </c>
      <c r="AG2078">
        <v>138.37</v>
      </c>
      <c r="AH2078">
        <v>1</v>
      </c>
      <c r="AI2078">
        <v>134.66300000000001</v>
      </c>
      <c r="AJ2078">
        <v>5.59225E-3</v>
      </c>
      <c r="AK2078">
        <v>134.66</v>
      </c>
      <c r="AL2078">
        <v>1</v>
      </c>
      <c r="AM2078">
        <v>107.31699999999999</v>
      </c>
      <c r="AN2078">
        <v>2.6881499999999999E-2</v>
      </c>
      <c r="AO2078">
        <v>107.32</v>
      </c>
      <c r="AP2078">
        <v>1</v>
      </c>
      <c r="AQ2078">
        <v>113.889</v>
      </c>
      <c r="AR2078">
        <v>1.5726799999999999E-2</v>
      </c>
      <c r="AS2078">
        <v>113.89</v>
      </c>
      <c r="AT2078" t="s">
        <v>136</v>
      </c>
      <c r="AU2078">
        <v>1</v>
      </c>
      <c r="AV2078" t="s">
        <v>144</v>
      </c>
      <c r="AW2078" t="str">
        <f t="shared" si="97"/>
        <v>JUNB|NP_002220</v>
      </c>
      <c r="AX2078" s="1" t="str">
        <f t="shared" si="98"/>
        <v>JUNB|NP_002220|LAATK(1)CR</v>
      </c>
      <c r="AY2078" t="s">
        <v>5978</v>
      </c>
      <c r="AZ2078" t="s">
        <v>143</v>
      </c>
      <c r="BA2078" t="s">
        <v>2781</v>
      </c>
      <c r="BB2078" t="s">
        <v>5977</v>
      </c>
      <c r="BC2078" t="s">
        <v>5976</v>
      </c>
      <c r="BD2078">
        <v>5</v>
      </c>
      <c r="BE2078">
        <v>2</v>
      </c>
      <c r="BF2078">
        <v>-0.15936</v>
      </c>
      <c r="BG2078" t="s">
        <v>139</v>
      </c>
      <c r="BH2078" t="s">
        <v>139</v>
      </c>
      <c r="BI2078" t="s">
        <v>139</v>
      </c>
      <c r="BJ2078" t="s">
        <v>139</v>
      </c>
      <c r="BK2078" t="s">
        <v>139</v>
      </c>
      <c r="BL2078" t="s">
        <v>139</v>
      </c>
      <c r="BM2078" t="s">
        <v>139</v>
      </c>
      <c r="BN2078" t="s">
        <v>139</v>
      </c>
      <c r="BO2078">
        <v>305430000</v>
      </c>
      <c r="BP2078">
        <v>305430000</v>
      </c>
      <c r="BQ2078">
        <v>0</v>
      </c>
      <c r="BR2078">
        <v>0</v>
      </c>
      <c r="BS2078" t="s">
        <v>137</v>
      </c>
      <c r="BT2078">
        <v>36509000</v>
      </c>
      <c r="BU2078">
        <v>40092000</v>
      </c>
      <c r="BV2078">
        <v>21283000</v>
      </c>
      <c r="BW2078">
        <v>73851000</v>
      </c>
      <c r="BX2078">
        <v>10703000</v>
      </c>
      <c r="BY2078">
        <v>39101000</v>
      </c>
      <c r="BZ2078">
        <v>42024000</v>
      </c>
      <c r="CA2078">
        <v>17854000</v>
      </c>
      <c r="CB2078" t="s">
        <v>137</v>
      </c>
      <c r="CC2078" t="s">
        <v>137</v>
      </c>
      <c r="CD2078" t="s">
        <v>137</v>
      </c>
      <c r="CE2078" t="s">
        <v>137</v>
      </c>
      <c r="CF2078" t="s">
        <v>137</v>
      </c>
      <c r="CG2078" t="s">
        <v>137</v>
      </c>
      <c r="CH2078" t="s">
        <v>137</v>
      </c>
      <c r="CI2078" t="s">
        <v>137</v>
      </c>
      <c r="CJ2078">
        <v>36509000</v>
      </c>
      <c r="CK2078">
        <v>0</v>
      </c>
      <c r="CL2078">
        <v>0</v>
      </c>
      <c r="CM2078">
        <v>40092000</v>
      </c>
      <c r="CN2078">
        <v>0</v>
      </c>
      <c r="CO2078">
        <v>0</v>
      </c>
      <c r="CP2078">
        <v>21283000</v>
      </c>
      <c r="CQ2078">
        <v>0</v>
      </c>
      <c r="CR2078">
        <v>0</v>
      </c>
      <c r="CS2078">
        <v>73851000</v>
      </c>
      <c r="CT2078">
        <v>0</v>
      </c>
      <c r="CU2078">
        <v>0</v>
      </c>
      <c r="CV2078">
        <v>10703000</v>
      </c>
      <c r="CW2078">
        <v>0</v>
      </c>
      <c r="CX2078">
        <v>0</v>
      </c>
      <c r="CY2078">
        <v>39101000</v>
      </c>
      <c r="CZ2078">
        <v>0</v>
      </c>
      <c r="DA2078">
        <v>0</v>
      </c>
      <c r="DB2078">
        <v>42024000</v>
      </c>
      <c r="DC2078">
        <v>0</v>
      </c>
      <c r="DD2078">
        <v>0</v>
      </c>
      <c r="DE2078">
        <v>17854000</v>
      </c>
      <c r="DF2078">
        <v>0</v>
      </c>
      <c r="DG2078">
        <v>0</v>
      </c>
      <c r="DJ2078">
        <v>2076</v>
      </c>
      <c r="DK2078">
        <v>3197</v>
      </c>
      <c r="DL2078">
        <v>284</v>
      </c>
      <c r="DM2078">
        <v>284</v>
      </c>
      <c r="DN2078">
        <v>5495</v>
      </c>
      <c r="DO2078">
        <v>5815</v>
      </c>
      <c r="DP2078" t="s">
        <v>5975</v>
      </c>
      <c r="DQ2078" t="s">
        <v>5974</v>
      </c>
      <c r="DR2078">
        <v>35960</v>
      </c>
      <c r="DS2078">
        <v>24575</v>
      </c>
      <c r="DT2078">
        <v>8</v>
      </c>
      <c r="DU2078">
        <v>7112</v>
      </c>
      <c r="DV2078">
        <v>35957</v>
      </c>
      <c r="DW2078">
        <v>24572</v>
      </c>
      <c r="DX2078">
        <v>5</v>
      </c>
      <c r="DY2078">
        <v>6386</v>
      </c>
      <c r="DZ2078">
        <v>35957</v>
      </c>
      <c r="EA2078">
        <v>24572</v>
      </c>
      <c r="EB2078">
        <v>5</v>
      </c>
      <c r="EC2078">
        <v>6386</v>
      </c>
    </row>
    <row r="2079" spans="1:133" x14ac:dyDescent="0.2">
      <c r="A2079" t="s">
        <v>5972</v>
      </c>
      <c r="B2079">
        <v>343</v>
      </c>
      <c r="C2079" t="s">
        <v>5973</v>
      </c>
      <c r="D2079" t="str">
        <f t="shared" si="96"/>
        <v>NP_002220</v>
      </c>
      <c r="E2079" t="s">
        <v>5972</v>
      </c>
      <c r="F2079" t="s">
        <v>5972</v>
      </c>
      <c r="G2079" t="s">
        <v>5971</v>
      </c>
      <c r="H2079">
        <v>1</v>
      </c>
      <c r="I2079">
        <v>100.687</v>
      </c>
      <c r="J2079">
        <v>3.9865899999999999E-4</v>
      </c>
      <c r="K2079">
        <v>100.69</v>
      </c>
      <c r="L2079">
        <v>61.261000000000003</v>
      </c>
      <c r="M2079">
        <v>100.69</v>
      </c>
      <c r="R2079">
        <v>1</v>
      </c>
      <c r="S2079">
        <v>75.743499999999997</v>
      </c>
      <c r="T2079">
        <v>1.2571399999999999E-3</v>
      </c>
      <c r="U2079">
        <v>75.742999999999995</v>
      </c>
      <c r="Z2079">
        <v>1</v>
      </c>
      <c r="AA2079">
        <v>64.346299999999999</v>
      </c>
      <c r="AB2079">
        <v>1.8047299999999999E-2</v>
      </c>
      <c r="AC2079">
        <v>64.346000000000004</v>
      </c>
      <c r="AL2079">
        <v>1</v>
      </c>
      <c r="AM2079">
        <v>100.687</v>
      </c>
      <c r="AN2079">
        <v>3.9865899999999999E-4</v>
      </c>
      <c r="AO2079">
        <v>100.69</v>
      </c>
      <c r="AT2079" t="s">
        <v>136</v>
      </c>
      <c r="AU2079">
        <v>1</v>
      </c>
      <c r="AV2079" t="s">
        <v>144</v>
      </c>
      <c r="AW2079" t="str">
        <f t="shared" si="97"/>
        <v>JUNB|NP_002220</v>
      </c>
      <c r="AX2079" s="1" t="str">
        <f t="shared" si="98"/>
        <v>JUNB|NP_002220|VMTHVSNGCQLLLGVK(1)GHAF</v>
      </c>
      <c r="AY2079" t="s">
        <v>5970</v>
      </c>
      <c r="AZ2079" t="s">
        <v>2336</v>
      </c>
      <c r="BA2079" t="s">
        <v>822</v>
      </c>
      <c r="BB2079" t="s">
        <v>5969</v>
      </c>
      <c r="BC2079" t="s">
        <v>5968</v>
      </c>
      <c r="BD2079">
        <v>16</v>
      </c>
      <c r="BE2079">
        <v>3</v>
      </c>
      <c r="BF2079">
        <v>9.8711999999999994E-2</v>
      </c>
      <c r="BG2079" t="s">
        <v>138</v>
      </c>
      <c r="BH2079" t="s">
        <v>139</v>
      </c>
      <c r="BI2079" t="s">
        <v>138</v>
      </c>
      <c r="BJ2079" t="s">
        <v>138</v>
      </c>
      <c r="BK2079" t="s">
        <v>138</v>
      </c>
      <c r="BL2079" t="s">
        <v>138</v>
      </c>
      <c r="BM2079" t="s">
        <v>139</v>
      </c>
      <c r="BN2079" t="s">
        <v>138</v>
      </c>
      <c r="BO2079">
        <v>14509000</v>
      </c>
      <c r="BP2079">
        <v>14509000</v>
      </c>
      <c r="BQ2079">
        <v>0</v>
      </c>
      <c r="BR2079">
        <v>0</v>
      </c>
      <c r="BS2079" t="s">
        <v>137</v>
      </c>
      <c r="BT2079" t="s">
        <v>297</v>
      </c>
      <c r="BU2079" t="s">
        <v>297</v>
      </c>
      <c r="BV2079" t="s">
        <v>297</v>
      </c>
      <c r="BW2079">
        <v>5718300</v>
      </c>
      <c r="BX2079" t="s">
        <v>297</v>
      </c>
      <c r="BY2079" t="s">
        <v>297</v>
      </c>
      <c r="BZ2079">
        <v>8790900</v>
      </c>
      <c r="CA2079" t="s">
        <v>297</v>
      </c>
      <c r="CB2079" t="s">
        <v>137</v>
      </c>
      <c r="CC2079" t="s">
        <v>137</v>
      </c>
      <c r="CD2079" t="s">
        <v>137</v>
      </c>
      <c r="CE2079" t="s">
        <v>137</v>
      </c>
      <c r="CF2079" t="s">
        <v>137</v>
      </c>
      <c r="CG2079" t="s">
        <v>137</v>
      </c>
      <c r="CH2079" t="s">
        <v>137</v>
      </c>
      <c r="CI2079" t="s">
        <v>137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5718300</v>
      </c>
      <c r="CT2079">
        <v>0</v>
      </c>
      <c r="CU2079">
        <v>0</v>
      </c>
      <c r="CV2079">
        <v>0</v>
      </c>
      <c r="CW2079">
        <v>0</v>
      </c>
      <c r="CX2079">
        <v>0</v>
      </c>
      <c r="CY2079">
        <v>0</v>
      </c>
      <c r="CZ2079">
        <v>0</v>
      </c>
      <c r="DA2079">
        <v>0</v>
      </c>
      <c r="DB2079">
        <v>8790900</v>
      </c>
      <c r="DC2079">
        <v>0</v>
      </c>
      <c r="DD2079">
        <v>0</v>
      </c>
      <c r="DE2079">
        <v>0</v>
      </c>
      <c r="DF2079">
        <v>0</v>
      </c>
      <c r="DG2079">
        <v>0</v>
      </c>
      <c r="DJ2079">
        <v>2077</v>
      </c>
      <c r="DK2079">
        <v>3197</v>
      </c>
      <c r="DL2079">
        <v>343</v>
      </c>
      <c r="DM2079">
        <v>343</v>
      </c>
      <c r="DN2079">
        <v>11844</v>
      </c>
      <c r="DO2079">
        <v>12599</v>
      </c>
      <c r="DP2079" t="s">
        <v>5967</v>
      </c>
      <c r="DQ2079" t="s">
        <v>5966</v>
      </c>
      <c r="DR2079">
        <v>76074</v>
      </c>
      <c r="DS2079">
        <v>52141</v>
      </c>
      <c r="DT2079">
        <v>7</v>
      </c>
      <c r="DU2079">
        <v>39892</v>
      </c>
      <c r="DV2079">
        <v>76074</v>
      </c>
      <c r="DW2079">
        <v>52141</v>
      </c>
      <c r="DX2079">
        <v>7</v>
      </c>
      <c r="DY2079">
        <v>39892</v>
      </c>
      <c r="DZ2079">
        <v>76074</v>
      </c>
      <c r="EA2079">
        <v>52141</v>
      </c>
      <c r="EB2079">
        <v>7</v>
      </c>
      <c r="EC2079">
        <v>39892</v>
      </c>
    </row>
    <row r="2080" spans="1:133" x14ac:dyDescent="0.2">
      <c r="A2080" t="s">
        <v>5965</v>
      </c>
      <c r="B2080" t="s">
        <v>5964</v>
      </c>
      <c r="C2080" t="s">
        <v>5963</v>
      </c>
      <c r="D2080" t="str">
        <f t="shared" si="96"/>
        <v>NP_001020263</v>
      </c>
      <c r="E2080" t="s">
        <v>5962</v>
      </c>
      <c r="F2080" t="s">
        <v>5962</v>
      </c>
      <c r="G2080" t="s">
        <v>5961</v>
      </c>
      <c r="H2080">
        <v>1</v>
      </c>
      <c r="I2080">
        <v>96.207700000000003</v>
      </c>
      <c r="J2080">
        <v>4.1982E-4</v>
      </c>
      <c r="K2080">
        <v>96.207999999999998</v>
      </c>
      <c r="L2080">
        <v>72.274000000000001</v>
      </c>
      <c r="M2080">
        <v>96.207999999999998</v>
      </c>
      <c r="N2080">
        <v>0</v>
      </c>
      <c r="O2080">
        <v>0</v>
      </c>
      <c r="Q2080" t="s">
        <v>137</v>
      </c>
      <c r="R2080">
        <v>0</v>
      </c>
      <c r="S2080">
        <v>0</v>
      </c>
      <c r="U2080" t="s">
        <v>137</v>
      </c>
      <c r="Z2080">
        <v>1</v>
      </c>
      <c r="AA2080">
        <v>96.207700000000003</v>
      </c>
      <c r="AB2080">
        <v>4.1982E-4</v>
      </c>
      <c r="AC2080">
        <v>96.207999999999998</v>
      </c>
      <c r="AH2080">
        <v>0</v>
      </c>
      <c r="AI2080">
        <v>0</v>
      </c>
      <c r="AK2080" t="s">
        <v>137</v>
      </c>
      <c r="AL2080">
        <v>0</v>
      </c>
      <c r="AM2080">
        <v>0</v>
      </c>
      <c r="AO2080" t="s">
        <v>137</v>
      </c>
      <c r="AT2080" t="s">
        <v>136</v>
      </c>
      <c r="AU2080">
        <v>1</v>
      </c>
      <c r="AV2080" t="s">
        <v>144</v>
      </c>
      <c r="AW2080" t="str">
        <f t="shared" si="97"/>
        <v>MBP|NP_001020263</v>
      </c>
      <c r="AX2080" s="1" t="str">
        <f t="shared" si="98"/>
        <v>MBP|NP_001020263|HGSK(1)YLATASTMDHAR</v>
      </c>
      <c r="AY2080" t="s">
        <v>5960</v>
      </c>
      <c r="AZ2080" t="s">
        <v>143</v>
      </c>
      <c r="BA2080" t="s">
        <v>1343</v>
      </c>
      <c r="BB2080" t="s">
        <v>5959</v>
      </c>
      <c r="BC2080" t="s">
        <v>5958</v>
      </c>
      <c r="BD2080">
        <v>4</v>
      </c>
      <c r="BE2080">
        <v>3</v>
      </c>
      <c r="BF2080">
        <v>0.13077</v>
      </c>
      <c r="BG2080" t="s">
        <v>138</v>
      </c>
      <c r="BH2080" t="s">
        <v>138</v>
      </c>
      <c r="BI2080" t="s">
        <v>138</v>
      </c>
      <c r="BJ2080" t="s">
        <v>139</v>
      </c>
      <c r="BK2080" t="s">
        <v>138</v>
      </c>
      <c r="BL2080" t="s">
        <v>138</v>
      </c>
      <c r="BM2080" t="s">
        <v>138</v>
      </c>
      <c r="BN2080" t="s">
        <v>138</v>
      </c>
      <c r="BO2080">
        <v>24862000</v>
      </c>
      <c r="BP2080">
        <v>24862000</v>
      </c>
      <c r="BQ2080">
        <v>0</v>
      </c>
      <c r="BR2080">
        <v>0</v>
      </c>
      <c r="BS2080" t="s">
        <v>137</v>
      </c>
      <c r="BT2080">
        <v>3804200</v>
      </c>
      <c r="BU2080">
        <v>3352200</v>
      </c>
      <c r="BV2080" t="s">
        <v>297</v>
      </c>
      <c r="BW2080">
        <v>8229800</v>
      </c>
      <c r="BX2080" t="s">
        <v>297</v>
      </c>
      <c r="BY2080">
        <v>3963800</v>
      </c>
      <c r="BZ2080">
        <v>5511500</v>
      </c>
      <c r="CA2080" t="s">
        <v>297</v>
      </c>
      <c r="CB2080" t="s">
        <v>137</v>
      </c>
      <c r="CC2080" t="s">
        <v>137</v>
      </c>
      <c r="CD2080" t="s">
        <v>137</v>
      </c>
      <c r="CE2080" t="s">
        <v>137</v>
      </c>
      <c r="CF2080" t="s">
        <v>137</v>
      </c>
      <c r="CG2080" t="s">
        <v>137</v>
      </c>
      <c r="CH2080" t="s">
        <v>137</v>
      </c>
      <c r="CI2080" t="s">
        <v>137</v>
      </c>
      <c r="CJ2080">
        <v>3804200</v>
      </c>
      <c r="CK2080">
        <v>0</v>
      </c>
      <c r="CL2080">
        <v>0</v>
      </c>
      <c r="CM2080">
        <v>3352200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8229800</v>
      </c>
      <c r="CT2080">
        <v>0</v>
      </c>
      <c r="CU2080">
        <v>0</v>
      </c>
      <c r="CV2080">
        <v>0</v>
      </c>
      <c r="CW2080">
        <v>0</v>
      </c>
      <c r="CX2080">
        <v>0</v>
      </c>
      <c r="CY2080">
        <v>3963800</v>
      </c>
      <c r="CZ2080">
        <v>0</v>
      </c>
      <c r="DA2080">
        <v>0</v>
      </c>
      <c r="DB2080">
        <v>5511500</v>
      </c>
      <c r="DC2080">
        <v>0</v>
      </c>
      <c r="DD2080">
        <v>0</v>
      </c>
      <c r="DE2080">
        <v>0</v>
      </c>
      <c r="DF2080">
        <v>0</v>
      </c>
      <c r="DG2080">
        <v>0</v>
      </c>
      <c r="DJ2080">
        <v>2078</v>
      </c>
      <c r="DK2080">
        <v>3205</v>
      </c>
      <c r="DL2080">
        <v>14</v>
      </c>
      <c r="DM2080">
        <v>14</v>
      </c>
      <c r="DN2080">
        <v>3685</v>
      </c>
      <c r="DO2080">
        <v>3882</v>
      </c>
      <c r="DP2080" t="s">
        <v>5957</v>
      </c>
      <c r="DQ2080" t="s">
        <v>5956</v>
      </c>
      <c r="DR2080">
        <v>23250</v>
      </c>
      <c r="DS2080">
        <v>16222</v>
      </c>
      <c r="DT2080">
        <v>4</v>
      </c>
      <c r="DU2080">
        <v>15631</v>
      </c>
      <c r="DV2080">
        <v>23250</v>
      </c>
      <c r="DW2080">
        <v>16222</v>
      </c>
      <c r="DX2080">
        <v>4</v>
      </c>
      <c r="DY2080">
        <v>15631</v>
      </c>
      <c r="DZ2080">
        <v>23250</v>
      </c>
      <c r="EA2080">
        <v>16222</v>
      </c>
      <c r="EB2080">
        <v>4</v>
      </c>
      <c r="EC2080">
        <v>15631</v>
      </c>
    </row>
    <row r="2081" spans="1:133" x14ac:dyDescent="0.2">
      <c r="A2081" t="s">
        <v>5949</v>
      </c>
      <c r="B2081" t="s">
        <v>5955</v>
      </c>
      <c r="C2081" t="s">
        <v>5947</v>
      </c>
      <c r="D2081" t="str">
        <f t="shared" si="96"/>
        <v>NP_002387</v>
      </c>
      <c r="E2081" t="s">
        <v>5946</v>
      </c>
      <c r="F2081" t="s">
        <v>5946</v>
      </c>
      <c r="G2081" t="s">
        <v>5945</v>
      </c>
      <c r="H2081">
        <v>1</v>
      </c>
      <c r="I2081">
        <v>115.419</v>
      </c>
      <c r="J2081" s="3">
        <v>7.2568300000000003E-56</v>
      </c>
      <c r="K2081">
        <v>211.43</v>
      </c>
      <c r="L2081">
        <v>173.27</v>
      </c>
      <c r="M2081">
        <v>115.42</v>
      </c>
      <c r="N2081">
        <v>1</v>
      </c>
      <c r="O2081">
        <v>153.35599999999999</v>
      </c>
      <c r="P2081" s="3">
        <v>1.111E-17</v>
      </c>
      <c r="Q2081">
        <v>153.36000000000001</v>
      </c>
      <c r="R2081">
        <v>1</v>
      </c>
      <c r="S2081">
        <v>113.35899999999999</v>
      </c>
      <c r="T2081" s="3">
        <v>2.96583E-5</v>
      </c>
      <c r="U2081">
        <v>113.36</v>
      </c>
      <c r="V2081">
        <v>1</v>
      </c>
      <c r="W2081">
        <v>102.068</v>
      </c>
      <c r="X2081" s="3">
        <v>7.7609399999999996E-5</v>
      </c>
      <c r="Y2081">
        <v>102.07</v>
      </c>
      <c r="Z2081">
        <v>1</v>
      </c>
      <c r="AA2081">
        <v>81.884399999999999</v>
      </c>
      <c r="AB2081">
        <v>2.0368799999999999E-4</v>
      </c>
      <c r="AC2081">
        <v>84.945999999999998</v>
      </c>
      <c r="AD2081">
        <v>1</v>
      </c>
      <c r="AE2081">
        <v>75.063900000000004</v>
      </c>
      <c r="AF2081">
        <v>1.8867600000000001E-4</v>
      </c>
      <c r="AG2081">
        <v>89.756</v>
      </c>
      <c r="AH2081">
        <v>1</v>
      </c>
      <c r="AI2081">
        <v>72.989800000000002</v>
      </c>
      <c r="AJ2081" s="3">
        <v>9.2587599999999997E-7</v>
      </c>
      <c r="AK2081">
        <v>118.37</v>
      </c>
      <c r="AL2081">
        <v>1</v>
      </c>
      <c r="AM2081">
        <v>150.90899999999999</v>
      </c>
      <c r="AN2081" s="3">
        <v>2.2458500000000001E-17</v>
      </c>
      <c r="AO2081">
        <v>150.91</v>
      </c>
      <c r="AP2081">
        <v>1</v>
      </c>
      <c r="AQ2081">
        <v>115.419</v>
      </c>
      <c r="AR2081" s="3">
        <v>7.2568300000000003E-56</v>
      </c>
      <c r="AS2081">
        <v>211.43</v>
      </c>
      <c r="AT2081" t="s">
        <v>136</v>
      </c>
      <c r="AU2081">
        <v>1</v>
      </c>
      <c r="AV2081" t="s">
        <v>144</v>
      </c>
      <c r="AW2081" t="str">
        <f t="shared" si="97"/>
        <v>ME2|NP_002387</v>
      </c>
      <c r="AX2081" s="1" t="str">
        <f t="shared" si="98"/>
        <v>ME2|NP_002387|SIVDNWPENHVK(1)AVVVTDGER</v>
      </c>
      <c r="AY2081" t="s">
        <v>5954</v>
      </c>
      <c r="AZ2081" t="s">
        <v>143</v>
      </c>
      <c r="BA2081" t="s">
        <v>1159</v>
      </c>
      <c r="BB2081" t="s">
        <v>5953</v>
      </c>
      <c r="BC2081" t="s">
        <v>5952</v>
      </c>
      <c r="BD2081">
        <v>12</v>
      </c>
      <c r="BE2081">
        <v>3</v>
      </c>
      <c r="BF2081">
        <v>-5.9874999999999998E-3</v>
      </c>
      <c r="BG2081" t="s">
        <v>139</v>
      </c>
      <c r="BH2081" t="s">
        <v>139</v>
      </c>
      <c r="BI2081" t="s">
        <v>139</v>
      </c>
      <c r="BJ2081" t="s">
        <v>139</v>
      </c>
      <c r="BK2081" t="s">
        <v>139</v>
      </c>
      <c r="BL2081" t="s">
        <v>139</v>
      </c>
      <c r="BM2081" t="s">
        <v>139</v>
      </c>
      <c r="BN2081" t="s">
        <v>139</v>
      </c>
      <c r="BO2081">
        <v>2352200000</v>
      </c>
      <c r="BP2081">
        <v>2352200000</v>
      </c>
      <c r="BQ2081">
        <v>0</v>
      </c>
      <c r="BR2081">
        <v>0</v>
      </c>
      <c r="BS2081" t="s">
        <v>137</v>
      </c>
      <c r="BT2081">
        <v>189480000</v>
      </c>
      <c r="BU2081">
        <v>310530000</v>
      </c>
      <c r="BV2081">
        <v>181060000</v>
      </c>
      <c r="BW2081">
        <v>245830000</v>
      </c>
      <c r="BX2081">
        <v>77445000</v>
      </c>
      <c r="BY2081">
        <v>161050000</v>
      </c>
      <c r="BZ2081">
        <v>298160000</v>
      </c>
      <c r="CA2081">
        <v>612820000</v>
      </c>
      <c r="CB2081" t="s">
        <v>137</v>
      </c>
      <c r="CC2081" t="s">
        <v>137</v>
      </c>
      <c r="CD2081" t="s">
        <v>137</v>
      </c>
      <c r="CE2081" t="s">
        <v>137</v>
      </c>
      <c r="CF2081" t="s">
        <v>137</v>
      </c>
      <c r="CG2081" t="s">
        <v>137</v>
      </c>
      <c r="CH2081" t="s">
        <v>137</v>
      </c>
      <c r="CI2081" t="s">
        <v>137</v>
      </c>
      <c r="CJ2081">
        <v>189480000</v>
      </c>
      <c r="CK2081">
        <v>0</v>
      </c>
      <c r="CL2081">
        <v>0</v>
      </c>
      <c r="CM2081">
        <v>310530000</v>
      </c>
      <c r="CN2081">
        <v>0</v>
      </c>
      <c r="CO2081">
        <v>0</v>
      </c>
      <c r="CP2081">
        <v>181060000</v>
      </c>
      <c r="CQ2081">
        <v>0</v>
      </c>
      <c r="CR2081">
        <v>0</v>
      </c>
      <c r="CS2081">
        <v>245830000</v>
      </c>
      <c r="CT2081">
        <v>0</v>
      </c>
      <c r="CU2081">
        <v>0</v>
      </c>
      <c r="CV2081">
        <v>77445000</v>
      </c>
      <c r="CW2081">
        <v>0</v>
      </c>
      <c r="CX2081">
        <v>0</v>
      </c>
      <c r="CY2081">
        <v>161050000</v>
      </c>
      <c r="CZ2081">
        <v>0</v>
      </c>
      <c r="DA2081">
        <v>0</v>
      </c>
      <c r="DB2081">
        <v>298160000</v>
      </c>
      <c r="DC2081">
        <v>0</v>
      </c>
      <c r="DD2081">
        <v>0</v>
      </c>
      <c r="DE2081">
        <v>612820000</v>
      </c>
      <c r="DF2081">
        <v>0</v>
      </c>
      <c r="DG2081">
        <v>0</v>
      </c>
      <c r="DJ2081">
        <v>2079</v>
      </c>
      <c r="DK2081">
        <v>3206</v>
      </c>
      <c r="DL2081">
        <v>156</v>
      </c>
      <c r="DM2081">
        <v>156</v>
      </c>
      <c r="DN2081">
        <v>9241</v>
      </c>
      <c r="DO2081">
        <v>9847</v>
      </c>
      <c r="DP2081" t="s">
        <v>5951</v>
      </c>
      <c r="DQ2081" t="s">
        <v>5950</v>
      </c>
      <c r="DR2081">
        <v>58663</v>
      </c>
      <c r="DS2081">
        <v>40058</v>
      </c>
      <c r="DT2081">
        <v>8</v>
      </c>
      <c r="DU2081">
        <v>36162</v>
      </c>
      <c r="DV2081">
        <v>58662</v>
      </c>
      <c r="DW2081">
        <v>40057</v>
      </c>
      <c r="DX2081">
        <v>8</v>
      </c>
      <c r="DY2081">
        <v>35756</v>
      </c>
      <c r="DZ2081">
        <v>58662</v>
      </c>
      <c r="EA2081">
        <v>40057</v>
      </c>
      <c r="EB2081">
        <v>8</v>
      </c>
      <c r="EC2081">
        <v>35756</v>
      </c>
    </row>
    <row r="2082" spans="1:133" x14ac:dyDescent="0.2">
      <c r="A2082" t="s">
        <v>5949</v>
      </c>
      <c r="B2082" t="s">
        <v>5948</v>
      </c>
      <c r="C2082" t="s">
        <v>5947</v>
      </c>
      <c r="D2082" t="str">
        <f t="shared" si="96"/>
        <v>NP_002387</v>
      </c>
      <c r="E2082" t="s">
        <v>5946</v>
      </c>
      <c r="F2082" t="s">
        <v>5946</v>
      </c>
      <c r="G2082" t="s">
        <v>5945</v>
      </c>
      <c r="H2082">
        <v>1</v>
      </c>
      <c r="I2082">
        <v>54.171300000000002</v>
      </c>
      <c r="J2082" s="3">
        <v>1.3106199999999999E-11</v>
      </c>
      <c r="K2082">
        <v>154.56</v>
      </c>
      <c r="L2082">
        <v>113.91</v>
      </c>
      <c r="M2082">
        <v>54.170999999999999</v>
      </c>
      <c r="R2082">
        <v>0</v>
      </c>
      <c r="S2082">
        <v>0</v>
      </c>
      <c r="U2082" t="s">
        <v>137</v>
      </c>
      <c r="V2082">
        <v>0</v>
      </c>
      <c r="W2082">
        <v>0</v>
      </c>
      <c r="Y2082" t="s">
        <v>137</v>
      </c>
      <c r="Z2082">
        <v>1</v>
      </c>
      <c r="AA2082">
        <v>54.171300000000002</v>
      </c>
      <c r="AB2082" s="3">
        <v>1.3106199999999999E-11</v>
      </c>
      <c r="AC2082">
        <v>154.56</v>
      </c>
      <c r="AH2082">
        <v>0</v>
      </c>
      <c r="AI2082">
        <v>0</v>
      </c>
      <c r="AK2082" t="s">
        <v>137</v>
      </c>
      <c r="AT2082" t="s">
        <v>136</v>
      </c>
      <c r="AU2082">
        <v>1</v>
      </c>
      <c r="AV2082" t="s">
        <v>144</v>
      </c>
      <c r="AW2082" t="str">
        <f t="shared" si="97"/>
        <v>ME2|NP_002387</v>
      </c>
      <c r="AX2082" s="1" t="str">
        <f t="shared" si="98"/>
        <v>ME2|NP_002387|TQQYDDLIDEFMK(1)AITDR</v>
      </c>
      <c r="AY2082" t="s">
        <v>5944</v>
      </c>
      <c r="AZ2082" t="s">
        <v>3692</v>
      </c>
      <c r="BA2082" t="s">
        <v>608</v>
      </c>
      <c r="BB2082" t="s">
        <v>5943</v>
      </c>
      <c r="BC2082" t="s">
        <v>5942</v>
      </c>
      <c r="BD2082">
        <v>13</v>
      </c>
      <c r="BE2082">
        <v>3</v>
      </c>
      <c r="BF2082">
        <v>-0.42218</v>
      </c>
      <c r="BG2082" t="s">
        <v>138</v>
      </c>
      <c r="BH2082" t="s">
        <v>138</v>
      </c>
      <c r="BI2082" t="s">
        <v>138</v>
      </c>
      <c r="BJ2082" t="s">
        <v>139</v>
      </c>
      <c r="BK2082" t="s">
        <v>138</v>
      </c>
      <c r="BL2082" t="s">
        <v>138</v>
      </c>
      <c r="BM2082" t="s">
        <v>138</v>
      </c>
      <c r="BN2082" t="s">
        <v>138</v>
      </c>
      <c r="BO2082">
        <v>75628000</v>
      </c>
      <c r="BP2082">
        <v>75628000</v>
      </c>
      <c r="BQ2082">
        <v>0</v>
      </c>
      <c r="BR2082">
        <v>0</v>
      </c>
      <c r="BS2082" t="s">
        <v>137</v>
      </c>
      <c r="BT2082" t="s">
        <v>297</v>
      </c>
      <c r="BU2082">
        <v>29795000</v>
      </c>
      <c r="BV2082">
        <v>17105000</v>
      </c>
      <c r="BW2082">
        <v>24095000</v>
      </c>
      <c r="BX2082" t="s">
        <v>297</v>
      </c>
      <c r="BY2082">
        <v>4632700</v>
      </c>
      <c r="BZ2082" t="s">
        <v>297</v>
      </c>
      <c r="CA2082" t="s">
        <v>297</v>
      </c>
      <c r="CB2082" t="s">
        <v>137</v>
      </c>
      <c r="CC2082" t="s">
        <v>137</v>
      </c>
      <c r="CD2082" t="s">
        <v>137</v>
      </c>
      <c r="CE2082" t="s">
        <v>137</v>
      </c>
      <c r="CF2082" t="s">
        <v>137</v>
      </c>
      <c r="CG2082" t="s">
        <v>137</v>
      </c>
      <c r="CH2082" t="s">
        <v>137</v>
      </c>
      <c r="CI2082" t="s">
        <v>137</v>
      </c>
      <c r="CJ2082">
        <v>0</v>
      </c>
      <c r="CK2082">
        <v>0</v>
      </c>
      <c r="CL2082">
        <v>0</v>
      </c>
      <c r="CM2082">
        <v>29795000</v>
      </c>
      <c r="CN2082">
        <v>0</v>
      </c>
      <c r="CO2082">
        <v>0</v>
      </c>
      <c r="CP2082">
        <v>17105000</v>
      </c>
      <c r="CQ2082">
        <v>0</v>
      </c>
      <c r="CR2082">
        <v>0</v>
      </c>
      <c r="CS2082">
        <v>24095000</v>
      </c>
      <c r="CT2082">
        <v>0</v>
      </c>
      <c r="CU2082">
        <v>0</v>
      </c>
      <c r="CV2082">
        <v>0</v>
      </c>
      <c r="CW2082">
        <v>0</v>
      </c>
      <c r="CX2082">
        <v>0</v>
      </c>
      <c r="CY2082">
        <v>4632700</v>
      </c>
      <c r="CZ2082">
        <v>0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J2082">
        <v>2080</v>
      </c>
      <c r="DK2082">
        <v>3206</v>
      </c>
      <c r="DL2082">
        <v>240</v>
      </c>
      <c r="DM2082">
        <v>240</v>
      </c>
      <c r="DN2082">
        <v>10906</v>
      </c>
      <c r="DO2082" t="s">
        <v>5941</v>
      </c>
      <c r="DP2082" t="s">
        <v>5940</v>
      </c>
      <c r="DQ2082" t="s">
        <v>5939</v>
      </c>
      <c r="DR2082">
        <v>69579</v>
      </c>
      <c r="DS2082">
        <v>47489</v>
      </c>
      <c r="DT2082">
        <v>4</v>
      </c>
      <c r="DU2082">
        <v>56937</v>
      </c>
      <c r="DV2082">
        <v>69575</v>
      </c>
      <c r="DW2082">
        <v>47488</v>
      </c>
      <c r="DX2082">
        <v>4</v>
      </c>
      <c r="DY2082">
        <v>58267</v>
      </c>
      <c r="DZ2082">
        <v>69575</v>
      </c>
      <c r="EA2082">
        <v>47488</v>
      </c>
      <c r="EB2082">
        <v>4</v>
      </c>
      <c r="EC2082">
        <v>58267</v>
      </c>
    </row>
    <row r="2083" spans="1:133" x14ac:dyDescent="0.2">
      <c r="A2083" t="s">
        <v>5937</v>
      </c>
      <c r="B2083">
        <v>78</v>
      </c>
      <c r="C2083" t="s">
        <v>5938</v>
      </c>
      <c r="D2083" t="str">
        <f t="shared" si="96"/>
        <v>NP_002406</v>
      </c>
      <c r="E2083" t="s">
        <v>5937</v>
      </c>
      <c r="F2083" t="s">
        <v>5937</v>
      </c>
      <c r="G2083" t="s">
        <v>5936</v>
      </c>
      <c r="H2083">
        <v>1</v>
      </c>
      <c r="I2083">
        <v>84.753399999999999</v>
      </c>
      <c r="J2083">
        <v>2.8494100000000001E-3</v>
      </c>
      <c r="K2083">
        <v>105.19</v>
      </c>
      <c r="L2083">
        <v>73.843999999999994</v>
      </c>
      <c r="M2083">
        <v>84.753</v>
      </c>
      <c r="N2083">
        <v>0</v>
      </c>
      <c r="O2083">
        <v>0</v>
      </c>
      <c r="Q2083" t="s">
        <v>137</v>
      </c>
      <c r="R2083">
        <v>1</v>
      </c>
      <c r="S2083">
        <v>83.087000000000003</v>
      </c>
      <c r="T2083">
        <v>1.6851600000000001E-2</v>
      </c>
      <c r="U2083">
        <v>83.087000000000003</v>
      </c>
      <c r="V2083">
        <v>1</v>
      </c>
      <c r="W2083">
        <v>105.191</v>
      </c>
      <c r="X2083">
        <v>2.8494100000000001E-3</v>
      </c>
      <c r="Y2083">
        <v>105.19</v>
      </c>
      <c r="Z2083">
        <v>0</v>
      </c>
      <c r="AA2083">
        <v>0</v>
      </c>
      <c r="AC2083" t="s">
        <v>137</v>
      </c>
      <c r="AD2083">
        <v>0</v>
      </c>
      <c r="AE2083">
        <v>0</v>
      </c>
      <c r="AG2083" t="s">
        <v>137</v>
      </c>
      <c r="AH2083">
        <v>0</v>
      </c>
      <c r="AI2083">
        <v>0</v>
      </c>
      <c r="AK2083" t="s">
        <v>137</v>
      </c>
      <c r="AL2083">
        <v>1</v>
      </c>
      <c r="AM2083">
        <v>84.753399999999999</v>
      </c>
      <c r="AN2083">
        <v>1.4700299999999999E-2</v>
      </c>
      <c r="AO2083">
        <v>84.753</v>
      </c>
      <c r="AP2083">
        <v>0</v>
      </c>
      <c r="AQ2083">
        <v>0</v>
      </c>
      <c r="AS2083" t="s">
        <v>137</v>
      </c>
      <c r="AT2083" t="s">
        <v>136</v>
      </c>
      <c r="AU2083">
        <v>1</v>
      </c>
      <c r="AV2083" t="s">
        <v>144</v>
      </c>
      <c r="AW2083" t="str">
        <f t="shared" si="97"/>
        <v>MIF|NP_002406</v>
      </c>
      <c r="AX2083" s="1" t="str">
        <f t="shared" si="98"/>
        <v>MIF|NP_002406|SYSK(1)LLCGLLAER</v>
      </c>
      <c r="AY2083" t="s">
        <v>5935</v>
      </c>
      <c r="AZ2083" t="s">
        <v>143</v>
      </c>
      <c r="BA2083" t="s">
        <v>5934</v>
      </c>
      <c r="BB2083" t="s">
        <v>5933</v>
      </c>
      <c r="BC2083" t="s">
        <v>5932</v>
      </c>
      <c r="BD2083">
        <v>4</v>
      </c>
      <c r="BE2083">
        <v>2</v>
      </c>
      <c r="BF2083">
        <v>-0.93474000000000002</v>
      </c>
      <c r="BG2083" t="s">
        <v>138</v>
      </c>
      <c r="BH2083" t="s">
        <v>139</v>
      </c>
      <c r="BI2083" t="s">
        <v>139</v>
      </c>
      <c r="BJ2083" t="s">
        <v>138</v>
      </c>
      <c r="BK2083" t="s">
        <v>138</v>
      </c>
      <c r="BL2083" t="s">
        <v>138</v>
      </c>
      <c r="BM2083" t="s">
        <v>139</v>
      </c>
      <c r="BN2083" t="s">
        <v>138</v>
      </c>
      <c r="BO2083">
        <v>234450000</v>
      </c>
      <c r="BP2083">
        <v>234450000</v>
      </c>
      <c r="BQ2083">
        <v>0</v>
      </c>
      <c r="BR2083">
        <v>0</v>
      </c>
      <c r="BS2083" t="s">
        <v>137</v>
      </c>
      <c r="BT2083">
        <v>20160000</v>
      </c>
      <c r="BU2083">
        <v>36893000</v>
      </c>
      <c r="BV2083">
        <v>21604000</v>
      </c>
      <c r="BW2083">
        <v>18109000</v>
      </c>
      <c r="BX2083">
        <v>12620000</v>
      </c>
      <c r="BY2083">
        <v>13353000</v>
      </c>
      <c r="BZ2083">
        <v>38900000</v>
      </c>
      <c r="CA2083">
        <v>72809000</v>
      </c>
      <c r="CB2083" t="s">
        <v>137</v>
      </c>
      <c r="CC2083" t="s">
        <v>137</v>
      </c>
      <c r="CD2083" t="s">
        <v>137</v>
      </c>
      <c r="CE2083" t="s">
        <v>137</v>
      </c>
      <c r="CF2083" t="s">
        <v>137</v>
      </c>
      <c r="CG2083" t="s">
        <v>137</v>
      </c>
      <c r="CH2083" t="s">
        <v>137</v>
      </c>
      <c r="CI2083" t="s">
        <v>137</v>
      </c>
      <c r="CJ2083">
        <v>20160000</v>
      </c>
      <c r="CK2083">
        <v>0</v>
      </c>
      <c r="CL2083">
        <v>0</v>
      </c>
      <c r="CM2083">
        <v>36893000</v>
      </c>
      <c r="CN2083">
        <v>0</v>
      </c>
      <c r="CO2083">
        <v>0</v>
      </c>
      <c r="CP2083">
        <v>21604000</v>
      </c>
      <c r="CQ2083">
        <v>0</v>
      </c>
      <c r="CR2083">
        <v>0</v>
      </c>
      <c r="CS2083">
        <v>18109000</v>
      </c>
      <c r="CT2083">
        <v>0</v>
      </c>
      <c r="CU2083">
        <v>0</v>
      </c>
      <c r="CV2083">
        <v>12620000</v>
      </c>
      <c r="CW2083">
        <v>0</v>
      </c>
      <c r="CX2083">
        <v>0</v>
      </c>
      <c r="CY2083">
        <v>13353000</v>
      </c>
      <c r="CZ2083">
        <v>0</v>
      </c>
      <c r="DA2083">
        <v>0</v>
      </c>
      <c r="DB2083">
        <v>38900000</v>
      </c>
      <c r="DC2083">
        <v>0</v>
      </c>
      <c r="DD2083">
        <v>0</v>
      </c>
      <c r="DE2083">
        <v>72809000</v>
      </c>
      <c r="DF2083">
        <v>0</v>
      </c>
      <c r="DG2083">
        <v>0</v>
      </c>
      <c r="DJ2083">
        <v>2081</v>
      </c>
      <c r="DK2083">
        <v>3207</v>
      </c>
      <c r="DL2083">
        <v>78</v>
      </c>
      <c r="DM2083">
        <v>78</v>
      </c>
      <c r="DN2083">
        <v>9925</v>
      </c>
      <c r="DO2083">
        <v>10560</v>
      </c>
      <c r="DP2083" t="s">
        <v>5931</v>
      </c>
      <c r="DQ2083" t="s">
        <v>5930</v>
      </c>
      <c r="DR2083">
        <v>62768</v>
      </c>
      <c r="DS2083">
        <v>42846</v>
      </c>
      <c r="DT2083">
        <v>7</v>
      </c>
      <c r="DU2083">
        <v>48415</v>
      </c>
      <c r="DV2083">
        <v>62767</v>
      </c>
      <c r="DW2083">
        <v>42845</v>
      </c>
      <c r="DX2083">
        <v>3</v>
      </c>
      <c r="DY2083">
        <v>45755</v>
      </c>
      <c r="DZ2083">
        <v>62767</v>
      </c>
      <c r="EA2083">
        <v>42845</v>
      </c>
      <c r="EB2083">
        <v>3</v>
      </c>
      <c r="EC2083">
        <v>45755</v>
      </c>
    </row>
    <row r="2084" spans="1:133" x14ac:dyDescent="0.2">
      <c r="A2084" t="s">
        <v>5928</v>
      </c>
      <c r="B2084">
        <v>17</v>
      </c>
      <c r="C2084" t="s">
        <v>5929</v>
      </c>
      <c r="D2084" t="str">
        <f t="shared" si="96"/>
        <v>NP_002477</v>
      </c>
      <c r="E2084" t="s">
        <v>5928</v>
      </c>
      <c r="F2084" t="s">
        <v>5928</v>
      </c>
      <c r="G2084" t="s">
        <v>5927</v>
      </c>
      <c r="H2084">
        <v>1</v>
      </c>
      <c r="I2084">
        <v>113.253</v>
      </c>
      <c r="J2084">
        <v>6.9022699999999996E-4</v>
      </c>
      <c r="K2084">
        <v>113.25</v>
      </c>
      <c r="L2084">
        <v>88.185000000000002</v>
      </c>
      <c r="M2084">
        <v>113.25</v>
      </c>
      <c r="N2084">
        <v>0</v>
      </c>
      <c r="O2084">
        <v>0</v>
      </c>
      <c r="Q2084" t="s">
        <v>137</v>
      </c>
      <c r="R2084">
        <v>1</v>
      </c>
      <c r="S2084">
        <v>113.253</v>
      </c>
      <c r="T2084">
        <v>6.9022699999999996E-4</v>
      </c>
      <c r="U2084">
        <v>113.25</v>
      </c>
      <c r="V2084">
        <v>0</v>
      </c>
      <c r="W2084">
        <v>0</v>
      </c>
      <c r="Y2084" t="s">
        <v>137</v>
      </c>
      <c r="Z2084">
        <v>0</v>
      </c>
      <c r="AA2084">
        <v>0</v>
      </c>
      <c r="AC2084" t="s">
        <v>137</v>
      </c>
      <c r="AD2084">
        <v>0</v>
      </c>
      <c r="AE2084">
        <v>0</v>
      </c>
      <c r="AG2084" t="s">
        <v>137</v>
      </c>
      <c r="AL2084">
        <v>0</v>
      </c>
      <c r="AM2084">
        <v>0</v>
      </c>
      <c r="AO2084" t="s">
        <v>137</v>
      </c>
      <c r="AP2084">
        <v>0</v>
      </c>
      <c r="AQ2084">
        <v>0</v>
      </c>
      <c r="AS2084" t="s">
        <v>137</v>
      </c>
      <c r="AT2084" t="s">
        <v>136</v>
      </c>
      <c r="AU2084">
        <v>1</v>
      </c>
      <c r="AV2084" t="s">
        <v>144</v>
      </c>
      <c r="AW2084" t="str">
        <f t="shared" si="97"/>
        <v>NCBP1|NP_002477</v>
      </c>
      <c r="AX2084" s="1" t="str">
        <f t="shared" si="98"/>
        <v>NCBP1|NP_002477|HSDENDGGQPHK(1)R</v>
      </c>
      <c r="AY2084" t="s">
        <v>5926</v>
      </c>
      <c r="AZ2084" t="s">
        <v>143</v>
      </c>
      <c r="BA2084" t="s">
        <v>142</v>
      </c>
      <c r="BB2084" t="s">
        <v>5925</v>
      </c>
      <c r="BC2084" t="s">
        <v>5924</v>
      </c>
      <c r="BD2084">
        <v>12</v>
      </c>
      <c r="BE2084">
        <v>3</v>
      </c>
      <c r="BF2084">
        <v>-0.15365000000000001</v>
      </c>
      <c r="BG2084" t="s">
        <v>138</v>
      </c>
      <c r="BH2084" t="s">
        <v>139</v>
      </c>
      <c r="BI2084" t="s">
        <v>138</v>
      </c>
      <c r="BJ2084" t="s">
        <v>138</v>
      </c>
      <c r="BK2084" t="s">
        <v>138</v>
      </c>
      <c r="BL2084" t="s">
        <v>138</v>
      </c>
      <c r="BM2084" t="s">
        <v>138</v>
      </c>
      <c r="BN2084" t="s">
        <v>138</v>
      </c>
      <c r="BO2084">
        <v>5254700</v>
      </c>
      <c r="BP2084">
        <v>5254700</v>
      </c>
      <c r="BQ2084">
        <v>0</v>
      </c>
      <c r="BR2084">
        <v>0</v>
      </c>
      <c r="BS2084" t="s">
        <v>137</v>
      </c>
      <c r="BT2084">
        <v>420730</v>
      </c>
      <c r="BU2084">
        <v>772630</v>
      </c>
      <c r="BV2084">
        <v>947670</v>
      </c>
      <c r="BW2084">
        <v>1372700</v>
      </c>
      <c r="BX2084">
        <v>353700</v>
      </c>
      <c r="BY2084" t="s">
        <v>297</v>
      </c>
      <c r="BZ2084">
        <v>490450</v>
      </c>
      <c r="CA2084">
        <v>896810</v>
      </c>
      <c r="CB2084" t="s">
        <v>137</v>
      </c>
      <c r="CC2084" t="s">
        <v>137</v>
      </c>
      <c r="CD2084" t="s">
        <v>137</v>
      </c>
      <c r="CE2084" t="s">
        <v>137</v>
      </c>
      <c r="CF2084" t="s">
        <v>137</v>
      </c>
      <c r="CG2084" t="s">
        <v>137</v>
      </c>
      <c r="CH2084" t="s">
        <v>137</v>
      </c>
      <c r="CI2084" t="s">
        <v>137</v>
      </c>
      <c r="CJ2084">
        <v>420730</v>
      </c>
      <c r="CK2084">
        <v>0</v>
      </c>
      <c r="CL2084">
        <v>0</v>
      </c>
      <c r="CM2084">
        <v>772630</v>
      </c>
      <c r="CN2084">
        <v>0</v>
      </c>
      <c r="CO2084">
        <v>0</v>
      </c>
      <c r="CP2084">
        <v>947670</v>
      </c>
      <c r="CQ2084">
        <v>0</v>
      </c>
      <c r="CR2084">
        <v>0</v>
      </c>
      <c r="CS2084">
        <v>1372700</v>
      </c>
      <c r="CT2084">
        <v>0</v>
      </c>
      <c r="CU2084">
        <v>0</v>
      </c>
      <c r="CV2084">
        <v>353700</v>
      </c>
      <c r="CW2084">
        <v>0</v>
      </c>
      <c r="CX2084">
        <v>0</v>
      </c>
      <c r="CY2084">
        <v>0</v>
      </c>
      <c r="CZ2084">
        <v>0</v>
      </c>
      <c r="DA2084">
        <v>0</v>
      </c>
      <c r="DB2084">
        <v>490450</v>
      </c>
      <c r="DC2084">
        <v>0</v>
      </c>
      <c r="DD2084">
        <v>0</v>
      </c>
      <c r="DE2084">
        <v>896810</v>
      </c>
      <c r="DF2084">
        <v>0</v>
      </c>
      <c r="DG2084">
        <v>0</v>
      </c>
      <c r="DJ2084">
        <v>2082</v>
      </c>
      <c r="DK2084">
        <v>3211</v>
      </c>
      <c r="DL2084">
        <v>17</v>
      </c>
      <c r="DM2084">
        <v>17</v>
      </c>
      <c r="DN2084">
        <v>3945</v>
      </c>
      <c r="DO2084">
        <v>4159</v>
      </c>
      <c r="DP2084" t="s">
        <v>5923</v>
      </c>
      <c r="DQ2084">
        <v>17463</v>
      </c>
      <c r="DR2084">
        <v>25074</v>
      </c>
      <c r="DS2084">
        <v>17463</v>
      </c>
      <c r="DT2084">
        <v>2</v>
      </c>
      <c r="DU2084">
        <v>3127</v>
      </c>
      <c r="DV2084">
        <v>25074</v>
      </c>
      <c r="DW2084">
        <v>17463</v>
      </c>
      <c r="DX2084">
        <v>2</v>
      </c>
      <c r="DY2084">
        <v>3127</v>
      </c>
      <c r="DZ2084">
        <v>25074</v>
      </c>
      <c r="EA2084">
        <v>17463</v>
      </c>
      <c r="EB2084">
        <v>2</v>
      </c>
      <c r="EC2084">
        <v>3127</v>
      </c>
    </row>
    <row r="2085" spans="1:133" x14ac:dyDescent="0.2">
      <c r="A2085" t="s">
        <v>5914</v>
      </c>
      <c r="B2085" t="s">
        <v>5922</v>
      </c>
      <c r="C2085" t="s">
        <v>5912</v>
      </c>
      <c r="D2085" t="str">
        <f t="shared" si="96"/>
        <v>NP_001020605</v>
      </c>
      <c r="E2085" t="s">
        <v>5911</v>
      </c>
      <c r="F2085" t="s">
        <v>5911</v>
      </c>
      <c r="G2085" t="s">
        <v>5910</v>
      </c>
      <c r="H2085">
        <v>0.90381999999999996</v>
      </c>
      <c r="I2085">
        <v>9.7299900000000008</v>
      </c>
      <c r="J2085">
        <v>1.6155399999999999E-3</v>
      </c>
      <c r="K2085">
        <v>64.069000000000003</v>
      </c>
      <c r="L2085">
        <v>45.045999999999999</v>
      </c>
      <c r="M2085">
        <v>49.497</v>
      </c>
      <c r="V2085">
        <v>0.66016200000000003</v>
      </c>
      <c r="W2085">
        <v>3.7968999999999999</v>
      </c>
      <c r="X2085">
        <v>1.6155399999999999E-3</v>
      </c>
      <c r="Y2085">
        <v>64.069000000000003</v>
      </c>
      <c r="Z2085">
        <v>0.90381999999999996</v>
      </c>
      <c r="AA2085">
        <v>9.7299900000000008</v>
      </c>
      <c r="AB2085">
        <v>3.3828200000000003E-2</v>
      </c>
      <c r="AC2085">
        <v>49.497</v>
      </c>
      <c r="AT2085" t="s">
        <v>136</v>
      </c>
      <c r="AU2085">
        <v>1</v>
      </c>
      <c r="AV2085" t="s">
        <v>144</v>
      </c>
      <c r="AW2085" t="str">
        <f t="shared" si="97"/>
        <v>NQO1|NP_001020605</v>
      </c>
      <c r="AX2085" s="1" t="str">
        <f t="shared" si="98"/>
        <v>NQO1|NP_001020605|DITGK(0.904)LK(0.096)DPANFQYPAESVLAYK</v>
      </c>
      <c r="AY2085" t="s">
        <v>5921</v>
      </c>
      <c r="AZ2085" t="s">
        <v>143</v>
      </c>
      <c r="BA2085" t="s">
        <v>669</v>
      </c>
      <c r="BB2085" t="s">
        <v>5920</v>
      </c>
      <c r="BC2085" t="s">
        <v>5919</v>
      </c>
      <c r="BD2085">
        <v>5</v>
      </c>
      <c r="BE2085">
        <v>3</v>
      </c>
      <c r="BF2085">
        <v>0.41004000000000002</v>
      </c>
      <c r="BG2085" t="s">
        <v>138</v>
      </c>
      <c r="BH2085" t="s">
        <v>138</v>
      </c>
      <c r="BI2085" t="s">
        <v>139</v>
      </c>
      <c r="BJ2085" t="s">
        <v>139</v>
      </c>
      <c r="BK2085" t="s">
        <v>138</v>
      </c>
      <c r="BL2085" t="s">
        <v>138</v>
      </c>
      <c r="BM2085" t="s">
        <v>138</v>
      </c>
      <c r="BN2085" t="s">
        <v>138</v>
      </c>
      <c r="BO2085">
        <v>29632000</v>
      </c>
      <c r="BP2085">
        <v>29632000</v>
      </c>
      <c r="BQ2085">
        <v>0</v>
      </c>
      <c r="BR2085">
        <v>0</v>
      </c>
      <c r="BS2085" t="s">
        <v>137</v>
      </c>
      <c r="BT2085" t="s">
        <v>297</v>
      </c>
      <c r="BU2085" t="s">
        <v>297</v>
      </c>
      <c r="BV2085">
        <v>16181000</v>
      </c>
      <c r="BW2085">
        <v>6423700</v>
      </c>
      <c r="BX2085" t="s">
        <v>297</v>
      </c>
      <c r="BY2085" t="s">
        <v>297</v>
      </c>
      <c r="BZ2085" t="s">
        <v>297</v>
      </c>
      <c r="CA2085" t="s">
        <v>297</v>
      </c>
      <c r="CB2085" t="s">
        <v>137</v>
      </c>
      <c r="CC2085" t="s">
        <v>137</v>
      </c>
      <c r="CD2085" t="s">
        <v>137</v>
      </c>
      <c r="CE2085" t="s">
        <v>137</v>
      </c>
      <c r="CF2085" t="s">
        <v>137</v>
      </c>
      <c r="CG2085" t="s">
        <v>137</v>
      </c>
      <c r="CH2085" t="s">
        <v>137</v>
      </c>
      <c r="CI2085" t="s">
        <v>137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16181000</v>
      </c>
      <c r="CQ2085">
        <v>0</v>
      </c>
      <c r="CR2085">
        <v>0</v>
      </c>
      <c r="CS2085">
        <v>6423700</v>
      </c>
      <c r="CT2085">
        <v>0</v>
      </c>
      <c r="CU2085">
        <v>0</v>
      </c>
      <c r="CV2085">
        <v>0</v>
      </c>
      <c r="CW2085">
        <v>0</v>
      </c>
      <c r="CX2085">
        <v>0</v>
      </c>
      <c r="CY2085">
        <v>0</v>
      </c>
      <c r="CZ2085">
        <v>0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J2085">
        <v>2083</v>
      </c>
      <c r="DK2085">
        <v>3215</v>
      </c>
      <c r="DL2085">
        <v>59</v>
      </c>
      <c r="DM2085">
        <v>59</v>
      </c>
      <c r="DN2085" t="s">
        <v>5918</v>
      </c>
      <c r="DO2085" t="s">
        <v>5917</v>
      </c>
      <c r="DP2085" t="s">
        <v>5916</v>
      </c>
      <c r="DQ2085" t="s">
        <v>5915</v>
      </c>
      <c r="DR2085">
        <v>7967</v>
      </c>
      <c r="DS2085">
        <v>5654</v>
      </c>
      <c r="DT2085">
        <v>4</v>
      </c>
      <c r="DU2085">
        <v>44603</v>
      </c>
      <c r="DV2085">
        <v>31622</v>
      </c>
      <c r="DW2085">
        <v>21823</v>
      </c>
      <c r="DX2085">
        <v>3</v>
      </c>
      <c r="DY2085">
        <v>37612</v>
      </c>
      <c r="DZ2085">
        <v>31622</v>
      </c>
      <c r="EA2085">
        <v>21823</v>
      </c>
      <c r="EB2085">
        <v>3</v>
      </c>
      <c r="EC2085">
        <v>37612</v>
      </c>
    </row>
    <row r="2086" spans="1:133" x14ac:dyDescent="0.2">
      <c r="A2086" t="s">
        <v>5914</v>
      </c>
      <c r="B2086" t="s">
        <v>5913</v>
      </c>
      <c r="C2086" t="s">
        <v>5912</v>
      </c>
      <c r="D2086" t="str">
        <f t="shared" si="96"/>
        <v>NP_001020605</v>
      </c>
      <c r="E2086" t="s">
        <v>5911</v>
      </c>
      <c r="F2086" t="s">
        <v>5911</v>
      </c>
      <c r="G2086" t="s">
        <v>5910</v>
      </c>
      <c r="H2086">
        <v>1</v>
      </c>
      <c r="I2086">
        <v>68.088200000000001</v>
      </c>
      <c r="J2086" s="3">
        <v>5.1779600000000001E-5</v>
      </c>
      <c r="K2086">
        <v>111.77</v>
      </c>
      <c r="L2086">
        <v>76.144000000000005</v>
      </c>
      <c r="M2086">
        <v>68.087999999999994</v>
      </c>
      <c r="V2086">
        <v>1</v>
      </c>
      <c r="W2086">
        <v>82.865499999999997</v>
      </c>
      <c r="X2086">
        <v>4.56642E-4</v>
      </c>
      <c r="Y2086">
        <v>82.864999999999995</v>
      </c>
      <c r="Z2086">
        <v>1</v>
      </c>
      <c r="AA2086">
        <v>111.76900000000001</v>
      </c>
      <c r="AB2086" s="3">
        <v>5.1779600000000001E-5</v>
      </c>
      <c r="AC2086">
        <v>111.77</v>
      </c>
      <c r="AL2086">
        <v>1</v>
      </c>
      <c r="AM2086">
        <v>68.088200000000001</v>
      </c>
      <c r="AN2086">
        <v>4.3917399999999999E-3</v>
      </c>
      <c r="AO2086">
        <v>68.087999999999994</v>
      </c>
      <c r="AT2086" t="s">
        <v>136</v>
      </c>
      <c r="AU2086">
        <v>1</v>
      </c>
      <c r="AV2086" t="s">
        <v>144</v>
      </c>
      <c r="AW2086" t="str">
        <f t="shared" si="97"/>
        <v>NQO1|NP_001020605</v>
      </c>
      <c r="AX2086" s="1" t="str">
        <f t="shared" si="98"/>
        <v>NQO1|NP_001020605|FGLSVGHHLGK(1)SIPTDNQIK</v>
      </c>
      <c r="AY2086" t="s">
        <v>5909</v>
      </c>
      <c r="AZ2086" t="s">
        <v>143</v>
      </c>
      <c r="BA2086" t="s">
        <v>1965</v>
      </c>
      <c r="BB2086" t="s">
        <v>5908</v>
      </c>
      <c r="BC2086" t="s">
        <v>5907</v>
      </c>
      <c r="BD2086">
        <v>11</v>
      </c>
      <c r="BE2086">
        <v>3</v>
      </c>
      <c r="BF2086">
        <v>0.12435</v>
      </c>
      <c r="BG2086" t="s">
        <v>138</v>
      </c>
      <c r="BH2086" t="s">
        <v>138</v>
      </c>
      <c r="BI2086" t="s">
        <v>139</v>
      </c>
      <c r="BJ2086" t="s">
        <v>139</v>
      </c>
      <c r="BK2086" t="s">
        <v>138</v>
      </c>
      <c r="BL2086" t="s">
        <v>138</v>
      </c>
      <c r="BM2086" t="s">
        <v>139</v>
      </c>
      <c r="BN2086" t="s">
        <v>138</v>
      </c>
      <c r="BO2086">
        <v>16521000</v>
      </c>
      <c r="BP2086">
        <v>16521000</v>
      </c>
      <c r="BQ2086">
        <v>0</v>
      </c>
      <c r="BR2086">
        <v>0</v>
      </c>
      <c r="BS2086" t="s">
        <v>137</v>
      </c>
      <c r="BT2086" t="s">
        <v>297</v>
      </c>
      <c r="BU2086" t="s">
        <v>297</v>
      </c>
      <c r="BV2086">
        <v>5299100</v>
      </c>
      <c r="BW2086">
        <v>11221000</v>
      </c>
      <c r="BX2086" t="s">
        <v>297</v>
      </c>
      <c r="BY2086" t="s">
        <v>297</v>
      </c>
      <c r="BZ2086" t="s">
        <v>297</v>
      </c>
      <c r="CA2086" t="s">
        <v>297</v>
      </c>
      <c r="CB2086" t="s">
        <v>137</v>
      </c>
      <c r="CC2086" t="s">
        <v>137</v>
      </c>
      <c r="CD2086" t="s">
        <v>137</v>
      </c>
      <c r="CE2086" t="s">
        <v>137</v>
      </c>
      <c r="CF2086" t="s">
        <v>137</v>
      </c>
      <c r="CG2086" t="s">
        <v>137</v>
      </c>
      <c r="CH2086" t="s">
        <v>137</v>
      </c>
      <c r="CI2086" t="s">
        <v>137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5299100</v>
      </c>
      <c r="CQ2086">
        <v>0</v>
      </c>
      <c r="CR2086">
        <v>0</v>
      </c>
      <c r="CS2086">
        <v>11221000</v>
      </c>
      <c r="CT2086">
        <v>0</v>
      </c>
      <c r="CU2086">
        <v>0</v>
      </c>
      <c r="CV2086">
        <v>0</v>
      </c>
      <c r="CW2086">
        <v>0</v>
      </c>
      <c r="CX2086">
        <v>0</v>
      </c>
      <c r="CY2086">
        <v>0</v>
      </c>
      <c r="CZ2086">
        <v>0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J2086">
        <v>2084</v>
      </c>
      <c r="DK2086">
        <v>3215</v>
      </c>
      <c r="DL2086">
        <v>224</v>
      </c>
      <c r="DM2086">
        <v>224</v>
      </c>
      <c r="DN2086">
        <v>2232</v>
      </c>
      <c r="DO2086">
        <v>2352</v>
      </c>
      <c r="DP2086" t="s">
        <v>5906</v>
      </c>
      <c r="DQ2086" t="s">
        <v>5905</v>
      </c>
      <c r="DR2086">
        <v>13124</v>
      </c>
      <c r="DS2086">
        <v>9152</v>
      </c>
      <c r="DT2086">
        <v>7</v>
      </c>
      <c r="DU2086">
        <v>28978</v>
      </c>
      <c r="DV2086">
        <v>13123</v>
      </c>
      <c r="DW2086">
        <v>9150</v>
      </c>
      <c r="DX2086">
        <v>4</v>
      </c>
      <c r="DY2086">
        <v>27377</v>
      </c>
      <c r="DZ2086">
        <v>13123</v>
      </c>
      <c r="EA2086">
        <v>9150</v>
      </c>
      <c r="EB2086">
        <v>4</v>
      </c>
      <c r="EC2086">
        <v>27377</v>
      </c>
    </row>
    <row r="2087" spans="1:133" x14ac:dyDescent="0.2">
      <c r="A2087" t="s">
        <v>5904</v>
      </c>
      <c r="B2087" t="s">
        <v>5903</v>
      </c>
      <c r="C2087" t="s">
        <v>5883</v>
      </c>
      <c r="D2087" t="str">
        <f t="shared" si="96"/>
        <v>NP_002620</v>
      </c>
      <c r="E2087" t="s">
        <v>5882</v>
      </c>
      <c r="F2087" t="s">
        <v>5882</v>
      </c>
      <c r="G2087" t="s">
        <v>5902</v>
      </c>
      <c r="H2087">
        <v>1</v>
      </c>
      <c r="I2087">
        <v>88.113200000000006</v>
      </c>
      <c r="J2087" s="3">
        <v>1.6088200000000001E-6</v>
      </c>
      <c r="K2087">
        <v>152.96</v>
      </c>
      <c r="L2087">
        <v>104.36</v>
      </c>
      <c r="M2087">
        <v>121.42</v>
      </c>
      <c r="N2087">
        <v>1</v>
      </c>
      <c r="O2087">
        <v>72.730900000000005</v>
      </c>
      <c r="P2087">
        <v>1.02571E-3</v>
      </c>
      <c r="Q2087">
        <v>137.4</v>
      </c>
      <c r="R2087">
        <v>1</v>
      </c>
      <c r="S2087">
        <v>79.746499999999997</v>
      </c>
      <c r="T2087">
        <v>1.7150900000000001E-3</v>
      </c>
      <c r="U2087">
        <v>128.35</v>
      </c>
      <c r="V2087">
        <v>1</v>
      </c>
      <c r="W2087">
        <v>149.49199999999999</v>
      </c>
      <c r="X2087" s="3">
        <v>1.6088200000000001E-6</v>
      </c>
      <c r="Y2087">
        <v>149.49</v>
      </c>
      <c r="Z2087">
        <v>1</v>
      </c>
      <c r="AA2087">
        <v>88.113200000000006</v>
      </c>
      <c r="AB2087">
        <v>5.7527499999999998E-4</v>
      </c>
      <c r="AC2087">
        <v>152.96</v>
      </c>
      <c r="AD2087">
        <v>1</v>
      </c>
      <c r="AE2087">
        <v>130.565</v>
      </c>
      <c r="AF2087">
        <v>1.1835000000000001E-3</v>
      </c>
      <c r="AG2087">
        <v>130.56</v>
      </c>
      <c r="AH2087">
        <v>1</v>
      </c>
      <c r="AI2087">
        <v>134.75399999999999</v>
      </c>
      <c r="AJ2087">
        <v>1.28981E-3</v>
      </c>
      <c r="AK2087">
        <v>134.75</v>
      </c>
      <c r="AL2087">
        <v>1</v>
      </c>
      <c r="AM2087">
        <v>66.154899999999998</v>
      </c>
      <c r="AN2087">
        <v>3.7948600000000002E-3</v>
      </c>
      <c r="AO2087">
        <v>130.47</v>
      </c>
      <c r="AP2087">
        <v>1</v>
      </c>
      <c r="AQ2087">
        <v>78.704599999999999</v>
      </c>
      <c r="AR2087">
        <v>2.9523299999999999E-2</v>
      </c>
      <c r="AS2087">
        <v>78.704999999999998</v>
      </c>
      <c r="AT2087" t="s">
        <v>136</v>
      </c>
      <c r="AU2087">
        <v>1</v>
      </c>
      <c r="AV2087" t="s">
        <v>144</v>
      </c>
      <c r="AW2087" t="str">
        <f t="shared" si="97"/>
        <v>PGAM1|NP_002620</v>
      </c>
      <c r="AX2087" s="1" t="str">
        <f t="shared" si="98"/>
        <v>PGAM1|NP_002620|KAMEAVAAQGK(1)AK</v>
      </c>
      <c r="AY2087" t="s">
        <v>5901</v>
      </c>
      <c r="AZ2087" t="s">
        <v>2793</v>
      </c>
      <c r="BA2087" t="s">
        <v>569</v>
      </c>
      <c r="BB2087" t="s">
        <v>5900</v>
      </c>
      <c r="BC2087" t="s">
        <v>5899</v>
      </c>
      <c r="BD2087">
        <v>11</v>
      </c>
      <c r="BE2087">
        <v>2</v>
      </c>
      <c r="BF2087">
        <v>0.64981</v>
      </c>
      <c r="BG2087" t="s">
        <v>139</v>
      </c>
      <c r="BH2087" t="s">
        <v>139</v>
      </c>
      <c r="BI2087" t="s">
        <v>139</v>
      </c>
      <c r="BJ2087" t="s">
        <v>139</v>
      </c>
      <c r="BK2087" t="s">
        <v>139</v>
      </c>
      <c r="BL2087" t="s">
        <v>139</v>
      </c>
      <c r="BM2087" t="s">
        <v>139</v>
      </c>
      <c r="BN2087" t="s">
        <v>139</v>
      </c>
      <c r="BO2087">
        <v>584540000</v>
      </c>
      <c r="BP2087">
        <v>584540000</v>
      </c>
      <c r="BQ2087">
        <v>0</v>
      </c>
      <c r="BR2087">
        <v>0</v>
      </c>
      <c r="BS2087" t="s">
        <v>137</v>
      </c>
      <c r="BT2087">
        <v>42029000</v>
      </c>
      <c r="BU2087">
        <v>56926000</v>
      </c>
      <c r="BV2087">
        <v>55675000</v>
      </c>
      <c r="BW2087">
        <v>97586000</v>
      </c>
      <c r="BX2087">
        <v>26349000</v>
      </c>
      <c r="BY2087">
        <v>59868000</v>
      </c>
      <c r="BZ2087">
        <v>51429000</v>
      </c>
      <c r="CA2087">
        <v>46669000</v>
      </c>
      <c r="CB2087" t="s">
        <v>137</v>
      </c>
      <c r="CC2087" t="s">
        <v>137</v>
      </c>
      <c r="CD2087" t="s">
        <v>137</v>
      </c>
      <c r="CE2087" t="s">
        <v>137</v>
      </c>
      <c r="CF2087" t="s">
        <v>137</v>
      </c>
      <c r="CG2087" t="s">
        <v>137</v>
      </c>
      <c r="CH2087" t="s">
        <v>137</v>
      </c>
      <c r="CI2087" t="s">
        <v>137</v>
      </c>
      <c r="CJ2087">
        <v>42029000</v>
      </c>
      <c r="CK2087">
        <v>0</v>
      </c>
      <c r="CL2087">
        <v>0</v>
      </c>
      <c r="CM2087">
        <v>56926000</v>
      </c>
      <c r="CN2087">
        <v>0</v>
      </c>
      <c r="CO2087">
        <v>0</v>
      </c>
      <c r="CP2087">
        <v>55675000</v>
      </c>
      <c r="CQ2087">
        <v>0</v>
      </c>
      <c r="CR2087">
        <v>0</v>
      </c>
      <c r="CS2087">
        <v>97586000</v>
      </c>
      <c r="CT2087">
        <v>0</v>
      </c>
      <c r="CU2087">
        <v>0</v>
      </c>
      <c r="CV2087">
        <v>26349000</v>
      </c>
      <c r="CW2087">
        <v>0</v>
      </c>
      <c r="CX2087">
        <v>0</v>
      </c>
      <c r="CY2087">
        <v>59868000</v>
      </c>
      <c r="CZ2087">
        <v>0</v>
      </c>
      <c r="DA2087">
        <v>0</v>
      </c>
      <c r="DB2087">
        <v>51429000</v>
      </c>
      <c r="DC2087">
        <v>0</v>
      </c>
      <c r="DD2087">
        <v>0</v>
      </c>
      <c r="DE2087">
        <v>46669000</v>
      </c>
      <c r="DF2087">
        <v>0</v>
      </c>
      <c r="DG2087">
        <v>0</v>
      </c>
      <c r="DJ2087">
        <v>2085</v>
      </c>
      <c r="DK2087">
        <v>3226</v>
      </c>
      <c r="DL2087">
        <v>251</v>
      </c>
      <c r="DM2087">
        <v>251</v>
      </c>
      <c r="DN2087" t="s">
        <v>5898</v>
      </c>
      <c r="DO2087" t="s">
        <v>5897</v>
      </c>
      <c r="DP2087" t="s">
        <v>5896</v>
      </c>
      <c r="DQ2087" t="s">
        <v>5895</v>
      </c>
      <c r="DR2087">
        <v>31270</v>
      </c>
      <c r="DS2087">
        <v>21628</v>
      </c>
      <c r="DT2087">
        <v>4</v>
      </c>
      <c r="DU2087">
        <v>9270</v>
      </c>
      <c r="DV2087">
        <v>3929</v>
      </c>
      <c r="DW2087">
        <v>2845</v>
      </c>
      <c r="DX2087">
        <v>4</v>
      </c>
      <c r="DY2087">
        <v>11802</v>
      </c>
      <c r="DZ2087">
        <v>31269</v>
      </c>
      <c r="EA2087">
        <v>21627</v>
      </c>
      <c r="EB2087">
        <v>3</v>
      </c>
      <c r="EC2087">
        <v>9028</v>
      </c>
    </row>
    <row r="2088" spans="1:133" x14ac:dyDescent="0.2">
      <c r="A2088" t="s">
        <v>5894</v>
      </c>
      <c r="B2088" t="s">
        <v>5893</v>
      </c>
      <c r="C2088" t="s">
        <v>5883</v>
      </c>
      <c r="D2088" t="str">
        <f t="shared" si="96"/>
        <v>NP_002620</v>
      </c>
      <c r="E2088" t="s">
        <v>5882</v>
      </c>
      <c r="F2088" t="s">
        <v>5882</v>
      </c>
      <c r="G2088" t="s">
        <v>5892</v>
      </c>
      <c r="H2088">
        <v>1</v>
      </c>
      <c r="I2088">
        <v>150.15199999999999</v>
      </c>
      <c r="J2088">
        <v>2.8259699999999999E-4</v>
      </c>
      <c r="K2088">
        <v>150.15</v>
      </c>
      <c r="L2088">
        <v>126.12</v>
      </c>
      <c r="M2088">
        <v>150.15</v>
      </c>
      <c r="N2088">
        <v>1</v>
      </c>
      <c r="O2088">
        <v>76.227800000000002</v>
      </c>
      <c r="P2088">
        <v>2.6765500000000001E-2</v>
      </c>
      <c r="Q2088">
        <v>76.227999999999994</v>
      </c>
      <c r="R2088">
        <v>1</v>
      </c>
      <c r="S2088">
        <v>113.44499999999999</v>
      </c>
      <c r="T2088">
        <v>3.4601900000000001E-3</v>
      </c>
      <c r="U2088">
        <v>113.44</v>
      </c>
      <c r="V2088">
        <v>1</v>
      </c>
      <c r="W2088">
        <v>93.095600000000005</v>
      </c>
      <c r="X2088">
        <v>8.8044600000000001E-3</v>
      </c>
      <c r="Y2088">
        <v>93.096000000000004</v>
      </c>
      <c r="Z2088">
        <v>0</v>
      </c>
      <c r="AA2088">
        <v>0</v>
      </c>
      <c r="AC2088" t="s">
        <v>137</v>
      </c>
      <c r="AD2088">
        <v>0</v>
      </c>
      <c r="AE2088">
        <v>0</v>
      </c>
      <c r="AG2088" t="s">
        <v>137</v>
      </c>
      <c r="AH2088">
        <v>1</v>
      </c>
      <c r="AI2088">
        <v>93.441900000000004</v>
      </c>
      <c r="AJ2088">
        <v>7.6712799999999999E-3</v>
      </c>
      <c r="AK2088">
        <v>94.691999999999993</v>
      </c>
      <c r="AL2088">
        <v>1</v>
      </c>
      <c r="AM2088">
        <v>84.507400000000004</v>
      </c>
      <c r="AN2088">
        <v>1.159E-2</v>
      </c>
      <c r="AO2088">
        <v>89.171000000000006</v>
      </c>
      <c r="AP2088">
        <v>1</v>
      </c>
      <c r="AQ2088">
        <v>150.15199999999999</v>
      </c>
      <c r="AR2088">
        <v>2.8259699999999999E-4</v>
      </c>
      <c r="AS2088">
        <v>150.15</v>
      </c>
      <c r="AT2088" t="s">
        <v>136</v>
      </c>
      <c r="AU2088">
        <v>1</v>
      </c>
      <c r="AV2088" t="s">
        <v>144</v>
      </c>
      <c r="AW2088" t="str">
        <f t="shared" si="97"/>
        <v>PGAM1|NP_002620</v>
      </c>
      <c r="AX2088" s="1" t="str">
        <f t="shared" si="98"/>
        <v>PGAM1|NP_002620|HGEAQVK(1)IWR</v>
      </c>
      <c r="AY2088" t="s">
        <v>5891</v>
      </c>
      <c r="AZ2088" t="s">
        <v>5890</v>
      </c>
      <c r="BA2088" t="s">
        <v>192</v>
      </c>
      <c r="BB2088" t="s">
        <v>5889</v>
      </c>
      <c r="BC2088" t="s">
        <v>5888</v>
      </c>
      <c r="BD2088">
        <v>7</v>
      </c>
      <c r="BE2088">
        <v>2</v>
      </c>
      <c r="BF2088">
        <v>0.50534000000000001</v>
      </c>
      <c r="BG2088" t="s">
        <v>139</v>
      </c>
      <c r="BH2088" t="s">
        <v>139</v>
      </c>
      <c r="BI2088" t="s">
        <v>139</v>
      </c>
      <c r="BJ2088" t="s">
        <v>138</v>
      </c>
      <c r="BK2088" t="s">
        <v>138</v>
      </c>
      <c r="BL2088" t="s">
        <v>139</v>
      </c>
      <c r="BM2088" t="s">
        <v>139</v>
      </c>
      <c r="BN2088" t="s">
        <v>139</v>
      </c>
      <c r="BO2088">
        <v>199330000</v>
      </c>
      <c r="BP2088">
        <v>199330000</v>
      </c>
      <c r="BQ2088">
        <v>0</v>
      </c>
      <c r="BR2088">
        <v>0</v>
      </c>
      <c r="BS2088" t="s">
        <v>137</v>
      </c>
      <c r="BT2088">
        <v>16127000</v>
      </c>
      <c r="BU2088">
        <v>21143000</v>
      </c>
      <c r="BV2088">
        <v>31733000</v>
      </c>
      <c r="BW2088">
        <v>16364000</v>
      </c>
      <c r="BX2088">
        <v>11543000</v>
      </c>
      <c r="BY2088">
        <v>17103000</v>
      </c>
      <c r="BZ2088">
        <v>16164000</v>
      </c>
      <c r="CA2088">
        <v>26665000</v>
      </c>
      <c r="CB2088" t="s">
        <v>137</v>
      </c>
      <c r="CC2088" t="s">
        <v>137</v>
      </c>
      <c r="CD2088" t="s">
        <v>137</v>
      </c>
      <c r="CE2088" t="s">
        <v>137</v>
      </c>
      <c r="CF2088" t="s">
        <v>137</v>
      </c>
      <c r="CG2088" t="s">
        <v>137</v>
      </c>
      <c r="CH2088" t="s">
        <v>137</v>
      </c>
      <c r="CI2088" t="s">
        <v>137</v>
      </c>
      <c r="CJ2088">
        <v>16127000</v>
      </c>
      <c r="CK2088">
        <v>0</v>
      </c>
      <c r="CL2088">
        <v>0</v>
      </c>
      <c r="CM2088">
        <v>21143000</v>
      </c>
      <c r="CN2088">
        <v>0</v>
      </c>
      <c r="CO2088">
        <v>0</v>
      </c>
      <c r="CP2088">
        <v>31733000</v>
      </c>
      <c r="CQ2088">
        <v>0</v>
      </c>
      <c r="CR2088">
        <v>0</v>
      </c>
      <c r="CS2088">
        <v>16364000</v>
      </c>
      <c r="CT2088">
        <v>0</v>
      </c>
      <c r="CU2088">
        <v>0</v>
      </c>
      <c r="CV2088">
        <v>11543000</v>
      </c>
      <c r="CW2088">
        <v>0</v>
      </c>
      <c r="CX2088">
        <v>0</v>
      </c>
      <c r="CY2088">
        <v>17103000</v>
      </c>
      <c r="CZ2088">
        <v>0</v>
      </c>
      <c r="DA2088">
        <v>0</v>
      </c>
      <c r="DB2088">
        <v>16164000</v>
      </c>
      <c r="DC2088">
        <v>0</v>
      </c>
      <c r="DD2088">
        <v>0</v>
      </c>
      <c r="DE2088">
        <v>26665000</v>
      </c>
      <c r="DF2088">
        <v>0</v>
      </c>
      <c r="DG2088">
        <v>0</v>
      </c>
      <c r="DJ2088">
        <v>2086</v>
      </c>
      <c r="DK2088">
        <v>3226</v>
      </c>
      <c r="DL2088">
        <v>113</v>
      </c>
      <c r="DM2088">
        <v>113</v>
      </c>
      <c r="DN2088">
        <v>3653</v>
      </c>
      <c r="DO2088">
        <v>3847</v>
      </c>
      <c r="DP2088" t="s">
        <v>5887</v>
      </c>
      <c r="DQ2088" t="s">
        <v>5886</v>
      </c>
      <c r="DR2088">
        <v>22970</v>
      </c>
      <c r="DS2088">
        <v>16015</v>
      </c>
      <c r="DT2088">
        <v>8</v>
      </c>
      <c r="DU2088">
        <v>19848</v>
      </c>
      <c r="DV2088">
        <v>22970</v>
      </c>
      <c r="DW2088">
        <v>16015</v>
      </c>
      <c r="DX2088">
        <v>8</v>
      </c>
      <c r="DY2088">
        <v>19848</v>
      </c>
      <c r="DZ2088">
        <v>22970</v>
      </c>
      <c r="EA2088">
        <v>16015</v>
      </c>
      <c r="EB2088">
        <v>8</v>
      </c>
      <c r="EC2088">
        <v>19848</v>
      </c>
    </row>
    <row r="2089" spans="1:133" x14ac:dyDescent="0.2">
      <c r="A2089" t="s">
        <v>5885</v>
      </c>
      <c r="B2089" t="s">
        <v>5884</v>
      </c>
      <c r="C2089" t="s">
        <v>5883</v>
      </c>
      <c r="D2089" t="str">
        <f t="shared" si="96"/>
        <v>NP_002620</v>
      </c>
      <c r="E2089" t="s">
        <v>5882</v>
      </c>
      <c r="F2089" t="s">
        <v>5882</v>
      </c>
      <c r="G2089" t="s">
        <v>5881</v>
      </c>
      <c r="H2089">
        <v>1</v>
      </c>
      <c r="I2089">
        <v>101.05500000000001</v>
      </c>
      <c r="J2089" s="3">
        <v>7.8093499999999997E-8</v>
      </c>
      <c r="K2089">
        <v>134.88</v>
      </c>
      <c r="L2089">
        <v>94.405000000000001</v>
      </c>
      <c r="M2089">
        <v>101.05</v>
      </c>
      <c r="R2089">
        <v>0</v>
      </c>
      <c r="S2089">
        <v>0</v>
      </c>
      <c r="U2089" t="s">
        <v>137</v>
      </c>
      <c r="V2089">
        <v>1</v>
      </c>
      <c r="W2089">
        <v>94.339399999999998</v>
      </c>
      <c r="X2089">
        <v>4.8382800000000004E-3</v>
      </c>
      <c r="Y2089">
        <v>94.338999999999999</v>
      </c>
      <c r="Z2089">
        <v>1</v>
      </c>
      <c r="AA2089">
        <v>60.630600000000001</v>
      </c>
      <c r="AB2089">
        <v>4.53613E-2</v>
      </c>
      <c r="AC2089">
        <v>60.631</v>
      </c>
      <c r="AD2089">
        <v>1</v>
      </c>
      <c r="AE2089">
        <v>134.88200000000001</v>
      </c>
      <c r="AF2089" s="3">
        <v>7.8093499999999997E-8</v>
      </c>
      <c r="AG2089">
        <v>134.88</v>
      </c>
      <c r="AH2089">
        <v>1</v>
      </c>
      <c r="AI2089">
        <v>101.05500000000001</v>
      </c>
      <c r="AJ2089" s="3">
        <v>1.1984100000000001E-6</v>
      </c>
      <c r="AK2089">
        <v>124.78</v>
      </c>
      <c r="AL2089">
        <v>0</v>
      </c>
      <c r="AM2089">
        <v>0</v>
      </c>
      <c r="AO2089" t="s">
        <v>137</v>
      </c>
      <c r="AP2089">
        <v>0</v>
      </c>
      <c r="AQ2089">
        <v>0</v>
      </c>
      <c r="AS2089" t="s">
        <v>137</v>
      </c>
      <c r="AT2089" t="s">
        <v>136</v>
      </c>
      <c r="AU2089">
        <v>1</v>
      </c>
      <c r="AV2089" t="s">
        <v>144</v>
      </c>
      <c r="AW2089" t="str">
        <f t="shared" si="97"/>
        <v>PGAM1|NP_002620</v>
      </c>
      <c r="AX2089" s="1" t="str">
        <f t="shared" si="98"/>
        <v>PGAM1|NP_002620|HYGGLTGLNK(1)AETAAK</v>
      </c>
      <c r="AY2089" t="s">
        <v>5880</v>
      </c>
      <c r="AZ2089" t="s">
        <v>3803</v>
      </c>
      <c r="BA2089" t="s">
        <v>2916</v>
      </c>
      <c r="BB2089" t="s">
        <v>5879</v>
      </c>
      <c r="BC2089" t="s">
        <v>5878</v>
      </c>
      <c r="BD2089">
        <v>10</v>
      </c>
      <c r="BE2089">
        <v>2</v>
      </c>
      <c r="BF2089">
        <v>0.24718999999999999</v>
      </c>
      <c r="BG2089" t="s">
        <v>138</v>
      </c>
      <c r="BH2089" t="s">
        <v>138</v>
      </c>
      <c r="BI2089" t="s">
        <v>138</v>
      </c>
      <c r="BJ2089" t="s">
        <v>138</v>
      </c>
      <c r="BK2089" t="s">
        <v>139</v>
      </c>
      <c r="BL2089" t="s">
        <v>139</v>
      </c>
      <c r="BM2089" t="s">
        <v>138</v>
      </c>
      <c r="BN2089" t="s">
        <v>138</v>
      </c>
      <c r="BO2089">
        <v>48065000</v>
      </c>
      <c r="BP2089">
        <v>48065000</v>
      </c>
      <c r="BQ2089">
        <v>0</v>
      </c>
      <c r="BR2089">
        <v>0</v>
      </c>
      <c r="BS2089" t="s">
        <v>137</v>
      </c>
      <c r="BT2089" t="s">
        <v>297</v>
      </c>
      <c r="BU2089">
        <v>4866900</v>
      </c>
      <c r="BV2089">
        <v>4888700</v>
      </c>
      <c r="BW2089">
        <v>6744000</v>
      </c>
      <c r="BX2089">
        <v>8146200</v>
      </c>
      <c r="BY2089">
        <v>9959400</v>
      </c>
      <c r="BZ2089">
        <v>8371600</v>
      </c>
      <c r="CA2089">
        <v>5088100</v>
      </c>
      <c r="CB2089" t="s">
        <v>137</v>
      </c>
      <c r="CC2089" t="s">
        <v>137</v>
      </c>
      <c r="CD2089" t="s">
        <v>137</v>
      </c>
      <c r="CE2089" t="s">
        <v>137</v>
      </c>
      <c r="CF2089" t="s">
        <v>137</v>
      </c>
      <c r="CG2089" t="s">
        <v>137</v>
      </c>
      <c r="CH2089" t="s">
        <v>137</v>
      </c>
      <c r="CI2089" t="s">
        <v>137</v>
      </c>
      <c r="CJ2089">
        <v>0</v>
      </c>
      <c r="CK2089">
        <v>0</v>
      </c>
      <c r="CL2089">
        <v>0</v>
      </c>
      <c r="CM2089">
        <v>4866900</v>
      </c>
      <c r="CN2089">
        <v>0</v>
      </c>
      <c r="CO2089">
        <v>0</v>
      </c>
      <c r="CP2089">
        <v>4888700</v>
      </c>
      <c r="CQ2089">
        <v>0</v>
      </c>
      <c r="CR2089">
        <v>0</v>
      </c>
      <c r="CS2089">
        <v>6744000</v>
      </c>
      <c r="CT2089">
        <v>0</v>
      </c>
      <c r="CU2089">
        <v>0</v>
      </c>
      <c r="CV2089">
        <v>8146200</v>
      </c>
      <c r="CW2089">
        <v>0</v>
      </c>
      <c r="CX2089">
        <v>0</v>
      </c>
      <c r="CY2089">
        <v>9959400</v>
      </c>
      <c r="CZ2089">
        <v>0</v>
      </c>
      <c r="DA2089">
        <v>0</v>
      </c>
      <c r="DB2089">
        <v>8371600</v>
      </c>
      <c r="DC2089">
        <v>0</v>
      </c>
      <c r="DD2089">
        <v>0</v>
      </c>
      <c r="DE2089">
        <v>5088100</v>
      </c>
      <c r="DF2089">
        <v>0</v>
      </c>
      <c r="DG2089">
        <v>0</v>
      </c>
      <c r="DJ2089">
        <v>2087</v>
      </c>
      <c r="DK2089">
        <v>3226</v>
      </c>
      <c r="DL2089">
        <v>100</v>
      </c>
      <c r="DM2089">
        <v>100</v>
      </c>
      <c r="DN2089">
        <v>4068</v>
      </c>
      <c r="DO2089">
        <v>4289</v>
      </c>
      <c r="DP2089" t="s">
        <v>5877</v>
      </c>
      <c r="DQ2089" t="s">
        <v>5876</v>
      </c>
      <c r="DR2089">
        <v>25988</v>
      </c>
      <c r="DS2089">
        <v>18095</v>
      </c>
      <c r="DT2089">
        <v>6</v>
      </c>
      <c r="DU2089">
        <v>21861</v>
      </c>
      <c r="DV2089">
        <v>25986</v>
      </c>
      <c r="DW2089">
        <v>18093</v>
      </c>
      <c r="DX2089">
        <v>5</v>
      </c>
      <c r="DY2089">
        <v>19620</v>
      </c>
      <c r="DZ2089">
        <v>25986</v>
      </c>
      <c r="EA2089">
        <v>18093</v>
      </c>
      <c r="EB2089">
        <v>5</v>
      </c>
      <c r="EC2089">
        <v>19620</v>
      </c>
    </row>
    <row r="2090" spans="1:133" x14ac:dyDescent="0.2">
      <c r="A2090" t="s">
        <v>5860</v>
      </c>
      <c r="B2090">
        <v>146</v>
      </c>
      <c r="C2090" t="s">
        <v>5861</v>
      </c>
      <c r="D2090" t="str">
        <f t="shared" si="96"/>
        <v>NP_000282</v>
      </c>
      <c r="E2090" t="s">
        <v>5860</v>
      </c>
      <c r="F2090" t="s">
        <v>5860</v>
      </c>
      <c r="G2090" t="s">
        <v>5859</v>
      </c>
      <c r="H2090">
        <v>1</v>
      </c>
      <c r="I2090">
        <v>111.265</v>
      </c>
      <c r="J2090">
        <v>2.2599600000000001E-3</v>
      </c>
      <c r="K2090">
        <v>115.37</v>
      </c>
      <c r="L2090">
        <v>62.981999999999999</v>
      </c>
      <c r="M2090">
        <v>111.27</v>
      </c>
      <c r="N2090">
        <v>0</v>
      </c>
      <c r="O2090">
        <v>0</v>
      </c>
      <c r="Q2090" t="s">
        <v>137</v>
      </c>
      <c r="R2090">
        <v>1</v>
      </c>
      <c r="S2090">
        <v>94.465299999999999</v>
      </c>
      <c r="T2090">
        <v>1.68582E-2</v>
      </c>
      <c r="U2090">
        <v>94.465000000000003</v>
      </c>
      <c r="V2090">
        <v>0.99987899999999996</v>
      </c>
      <c r="W2090">
        <v>39.169699999999999</v>
      </c>
      <c r="X2090">
        <v>6.5313400000000001E-3</v>
      </c>
      <c r="Y2090">
        <v>98.367999999999995</v>
      </c>
      <c r="Z2090">
        <v>1</v>
      </c>
      <c r="AA2090">
        <v>111.265</v>
      </c>
      <c r="AB2090">
        <v>4.1222699999999999E-3</v>
      </c>
      <c r="AC2090">
        <v>111.27</v>
      </c>
      <c r="AD2090">
        <v>0</v>
      </c>
      <c r="AE2090">
        <v>0</v>
      </c>
      <c r="AG2090" t="s">
        <v>137</v>
      </c>
      <c r="AH2090">
        <v>0</v>
      </c>
      <c r="AI2090">
        <v>0</v>
      </c>
      <c r="AK2090" t="s">
        <v>137</v>
      </c>
      <c r="AL2090">
        <v>0.99999199999999999</v>
      </c>
      <c r="AM2090">
        <v>51.148600000000002</v>
      </c>
      <c r="AN2090">
        <v>2.2599600000000001E-3</v>
      </c>
      <c r="AO2090">
        <v>115.37</v>
      </c>
      <c r="AP2090">
        <v>0.99792199999999998</v>
      </c>
      <c r="AQ2090">
        <v>26.815000000000001</v>
      </c>
      <c r="AR2090">
        <v>1.1862599999999999E-2</v>
      </c>
      <c r="AS2090">
        <v>90.759</v>
      </c>
      <c r="AT2090" t="s">
        <v>136</v>
      </c>
      <c r="AU2090">
        <v>1</v>
      </c>
      <c r="AV2090" t="s">
        <v>144</v>
      </c>
      <c r="AW2090" t="str">
        <f t="shared" si="97"/>
        <v>PGK1|NP_000282</v>
      </c>
      <c r="AX2090" s="1" t="str">
        <f t="shared" si="98"/>
        <v>PGK1|NP_000282|AEPAK(1)IEAFR</v>
      </c>
      <c r="AY2090" t="s">
        <v>5875</v>
      </c>
      <c r="AZ2090" t="s">
        <v>143</v>
      </c>
      <c r="BA2090" t="s">
        <v>447</v>
      </c>
      <c r="BB2090" t="s">
        <v>5874</v>
      </c>
      <c r="BC2090" t="s">
        <v>5873</v>
      </c>
      <c r="BD2090">
        <v>5</v>
      </c>
      <c r="BE2090">
        <v>2</v>
      </c>
      <c r="BF2090">
        <v>-9.4867999999999994E-2</v>
      </c>
      <c r="BG2090" t="s">
        <v>138</v>
      </c>
      <c r="BH2090" t="s">
        <v>139</v>
      </c>
      <c r="BI2090" t="s">
        <v>139</v>
      </c>
      <c r="BJ2090" t="s">
        <v>139</v>
      </c>
      <c r="BK2090" t="s">
        <v>138</v>
      </c>
      <c r="BL2090" t="s">
        <v>138</v>
      </c>
      <c r="BM2090" t="s">
        <v>139</v>
      </c>
      <c r="BN2090" t="s">
        <v>139</v>
      </c>
      <c r="BO2090">
        <v>147240000</v>
      </c>
      <c r="BP2090">
        <v>147240000</v>
      </c>
      <c r="BQ2090">
        <v>0</v>
      </c>
      <c r="BR2090">
        <v>0</v>
      </c>
      <c r="BS2090" t="s">
        <v>137</v>
      </c>
      <c r="BT2090">
        <v>9212700</v>
      </c>
      <c r="BU2090">
        <v>15582000</v>
      </c>
      <c r="BV2090">
        <v>17900000</v>
      </c>
      <c r="BW2090">
        <v>16673000</v>
      </c>
      <c r="BX2090">
        <v>3571600</v>
      </c>
      <c r="BY2090">
        <v>6124700</v>
      </c>
      <c r="BZ2090">
        <v>7194100</v>
      </c>
      <c r="CA2090">
        <v>11350000</v>
      </c>
      <c r="CB2090" t="s">
        <v>137</v>
      </c>
      <c r="CC2090" t="s">
        <v>137</v>
      </c>
      <c r="CD2090" t="s">
        <v>137</v>
      </c>
      <c r="CE2090" t="s">
        <v>137</v>
      </c>
      <c r="CF2090" t="s">
        <v>137</v>
      </c>
      <c r="CG2090" t="s">
        <v>137</v>
      </c>
      <c r="CH2090" t="s">
        <v>137</v>
      </c>
      <c r="CI2090" t="s">
        <v>137</v>
      </c>
      <c r="CJ2090">
        <v>9212700</v>
      </c>
      <c r="CK2090">
        <v>0</v>
      </c>
      <c r="CL2090">
        <v>0</v>
      </c>
      <c r="CM2090">
        <v>15582000</v>
      </c>
      <c r="CN2090">
        <v>0</v>
      </c>
      <c r="CO2090">
        <v>0</v>
      </c>
      <c r="CP2090">
        <v>17900000</v>
      </c>
      <c r="CQ2090">
        <v>0</v>
      </c>
      <c r="CR2090">
        <v>0</v>
      </c>
      <c r="CS2090">
        <v>16673000</v>
      </c>
      <c r="CT2090">
        <v>0</v>
      </c>
      <c r="CU2090">
        <v>0</v>
      </c>
      <c r="CV2090">
        <v>3571600</v>
      </c>
      <c r="CW2090">
        <v>0</v>
      </c>
      <c r="CX2090">
        <v>0</v>
      </c>
      <c r="CY2090">
        <v>6124700</v>
      </c>
      <c r="CZ2090">
        <v>0</v>
      </c>
      <c r="DA2090">
        <v>0</v>
      </c>
      <c r="DB2090">
        <v>7194100</v>
      </c>
      <c r="DC2090">
        <v>0</v>
      </c>
      <c r="DD2090">
        <v>0</v>
      </c>
      <c r="DE2090">
        <v>11350000</v>
      </c>
      <c r="DF2090">
        <v>0</v>
      </c>
      <c r="DG2090">
        <v>0</v>
      </c>
      <c r="DJ2090">
        <v>2088</v>
      </c>
      <c r="DK2090">
        <v>3227</v>
      </c>
      <c r="DL2090">
        <v>146</v>
      </c>
      <c r="DM2090">
        <v>146</v>
      </c>
      <c r="DN2090" t="s">
        <v>5872</v>
      </c>
      <c r="DO2090" t="s">
        <v>5871</v>
      </c>
      <c r="DP2090" t="s">
        <v>5870</v>
      </c>
      <c r="DQ2090" t="s">
        <v>5869</v>
      </c>
      <c r="DR2090">
        <v>1446</v>
      </c>
      <c r="DS2090">
        <v>1072</v>
      </c>
      <c r="DT2090">
        <v>4</v>
      </c>
      <c r="DU2090">
        <v>24590</v>
      </c>
      <c r="DV2090">
        <v>75148</v>
      </c>
      <c r="DW2090">
        <v>51426</v>
      </c>
      <c r="DX2090">
        <v>7</v>
      </c>
      <c r="DY2090">
        <v>23109</v>
      </c>
      <c r="DZ2090">
        <v>75148</v>
      </c>
      <c r="EA2090">
        <v>51426</v>
      </c>
      <c r="EB2090">
        <v>7</v>
      </c>
      <c r="EC2090">
        <v>23109</v>
      </c>
    </row>
    <row r="2091" spans="1:133" x14ac:dyDescent="0.2">
      <c r="A2091" t="s">
        <v>5860</v>
      </c>
      <c r="B2091">
        <v>75</v>
      </c>
      <c r="C2091" t="s">
        <v>5861</v>
      </c>
      <c r="D2091" t="str">
        <f t="shared" si="96"/>
        <v>NP_000282</v>
      </c>
      <c r="E2091" t="s">
        <v>5860</v>
      </c>
      <c r="F2091" t="s">
        <v>5860</v>
      </c>
      <c r="G2091" t="s">
        <v>5859</v>
      </c>
      <c r="H2091">
        <v>1</v>
      </c>
      <c r="I2091">
        <v>94.036500000000004</v>
      </c>
      <c r="J2091" s="3">
        <v>8.8773900000000003E-24</v>
      </c>
      <c r="K2091">
        <v>126.68</v>
      </c>
      <c r="L2091">
        <v>98.927999999999997</v>
      </c>
      <c r="M2091">
        <v>94.036000000000001</v>
      </c>
      <c r="N2091">
        <v>1</v>
      </c>
      <c r="O2091">
        <v>103.139</v>
      </c>
      <c r="P2091" s="3">
        <v>2.54775E-15</v>
      </c>
      <c r="Q2091">
        <v>103.14</v>
      </c>
      <c r="R2091">
        <v>1</v>
      </c>
      <c r="S2091">
        <v>126.681</v>
      </c>
      <c r="T2091" s="3">
        <v>8.8773900000000003E-24</v>
      </c>
      <c r="U2091">
        <v>126.68</v>
      </c>
      <c r="V2091">
        <v>1</v>
      </c>
      <c r="W2091">
        <v>89.722800000000007</v>
      </c>
      <c r="X2091" s="3">
        <v>8.5881699999999993E-15</v>
      </c>
      <c r="Y2091">
        <v>98.072999999999993</v>
      </c>
      <c r="Z2091">
        <v>1</v>
      </c>
      <c r="AA2091">
        <v>46.531700000000001</v>
      </c>
      <c r="AB2091" s="3">
        <v>6.4596499999999997E-5</v>
      </c>
      <c r="AC2091">
        <v>62.993000000000002</v>
      </c>
      <c r="AD2091">
        <v>1</v>
      </c>
      <c r="AE2091">
        <v>104.88500000000001</v>
      </c>
      <c r="AF2091" s="3">
        <v>1.47417E-15</v>
      </c>
      <c r="AG2091">
        <v>104.89</v>
      </c>
      <c r="AH2091">
        <v>1</v>
      </c>
      <c r="AI2091">
        <v>89.0291</v>
      </c>
      <c r="AJ2091" s="3">
        <v>1.6829800000000001E-14</v>
      </c>
      <c r="AK2091">
        <v>89.028999999999996</v>
      </c>
      <c r="AL2091">
        <v>1</v>
      </c>
      <c r="AM2091">
        <v>71.927199999999999</v>
      </c>
      <c r="AN2091" s="3">
        <v>3.3151900000000002E-7</v>
      </c>
      <c r="AO2091">
        <v>71.927000000000007</v>
      </c>
      <c r="AP2091">
        <v>1</v>
      </c>
      <c r="AQ2091">
        <v>94.036500000000004</v>
      </c>
      <c r="AR2091" s="3">
        <v>5.7184000000000004E-16</v>
      </c>
      <c r="AS2091">
        <v>110.7</v>
      </c>
      <c r="AT2091" t="s">
        <v>136</v>
      </c>
      <c r="AU2091">
        <v>1</v>
      </c>
      <c r="AV2091" t="s">
        <v>144</v>
      </c>
      <c r="AW2091" t="str">
        <f t="shared" si="97"/>
        <v>PGK1|NP_000282</v>
      </c>
      <c r="AX2091" s="1" t="str">
        <f t="shared" si="98"/>
        <v>PGK1|NP_000282|SVVLMSHLGRPDGVPMPDK(1)YSLEPVAVELK</v>
      </c>
      <c r="AY2091" t="s">
        <v>5868</v>
      </c>
      <c r="AZ2091" t="s">
        <v>5867</v>
      </c>
      <c r="BA2091" t="s">
        <v>417</v>
      </c>
      <c r="BB2091" t="s">
        <v>5866</v>
      </c>
      <c r="BC2091" t="s">
        <v>5865</v>
      </c>
      <c r="BD2091">
        <v>19</v>
      </c>
      <c r="BE2091">
        <v>4</v>
      </c>
      <c r="BF2091">
        <v>0.11043</v>
      </c>
      <c r="BG2091" t="s">
        <v>139</v>
      </c>
      <c r="BH2091" t="s">
        <v>139</v>
      </c>
      <c r="BI2091" t="s">
        <v>139</v>
      </c>
      <c r="BJ2091" t="s">
        <v>139</v>
      </c>
      <c r="BK2091" t="s">
        <v>139</v>
      </c>
      <c r="BL2091" t="s">
        <v>139</v>
      </c>
      <c r="BM2091" t="s">
        <v>139</v>
      </c>
      <c r="BN2091" t="s">
        <v>139</v>
      </c>
      <c r="BO2091">
        <v>509140000</v>
      </c>
      <c r="BP2091">
        <v>509140000</v>
      </c>
      <c r="BQ2091">
        <v>0</v>
      </c>
      <c r="BR2091">
        <v>0</v>
      </c>
      <c r="BS2091">
        <v>6.0208000000000004</v>
      </c>
      <c r="BT2091">
        <v>17640000</v>
      </c>
      <c r="BU2091">
        <v>69500000</v>
      </c>
      <c r="BV2091">
        <v>31053000</v>
      </c>
      <c r="BW2091">
        <v>25392000</v>
      </c>
      <c r="BX2091">
        <v>22143000</v>
      </c>
      <c r="BY2091">
        <v>16348000</v>
      </c>
      <c r="BZ2091">
        <v>44823000</v>
      </c>
      <c r="CA2091">
        <v>97682000</v>
      </c>
      <c r="CB2091" t="s">
        <v>137</v>
      </c>
      <c r="CC2091" t="s">
        <v>137</v>
      </c>
      <c r="CD2091">
        <v>1.2173</v>
      </c>
      <c r="CE2091" t="s">
        <v>137</v>
      </c>
      <c r="CF2091" t="s">
        <v>137</v>
      </c>
      <c r="CG2091" t="s">
        <v>137</v>
      </c>
      <c r="CH2091">
        <v>1.5869</v>
      </c>
      <c r="CI2091">
        <v>3.1707999999999998</v>
      </c>
      <c r="CJ2091">
        <v>17640000</v>
      </c>
      <c r="CK2091">
        <v>0</v>
      </c>
      <c r="CL2091">
        <v>0</v>
      </c>
      <c r="CM2091">
        <v>69500000</v>
      </c>
      <c r="CN2091">
        <v>0</v>
      </c>
      <c r="CO2091">
        <v>0</v>
      </c>
      <c r="CP2091">
        <v>31053000</v>
      </c>
      <c r="CQ2091">
        <v>0</v>
      </c>
      <c r="CR2091">
        <v>0</v>
      </c>
      <c r="CS2091">
        <v>25392000</v>
      </c>
      <c r="CT2091">
        <v>0</v>
      </c>
      <c r="CU2091">
        <v>0</v>
      </c>
      <c r="CV2091">
        <v>22143000</v>
      </c>
      <c r="CW2091">
        <v>0</v>
      </c>
      <c r="CX2091">
        <v>0</v>
      </c>
      <c r="CY2091">
        <v>16348000</v>
      </c>
      <c r="CZ2091">
        <v>0</v>
      </c>
      <c r="DA2091">
        <v>0</v>
      </c>
      <c r="DB2091">
        <v>44823000</v>
      </c>
      <c r="DC2091">
        <v>0</v>
      </c>
      <c r="DD2091">
        <v>0</v>
      </c>
      <c r="DE2091">
        <v>97682000</v>
      </c>
      <c r="DF2091">
        <v>0</v>
      </c>
      <c r="DG2091">
        <v>0</v>
      </c>
      <c r="DJ2091">
        <v>2089</v>
      </c>
      <c r="DK2091">
        <v>3227</v>
      </c>
      <c r="DL2091">
        <v>75</v>
      </c>
      <c r="DM2091">
        <v>75</v>
      </c>
      <c r="DN2091">
        <v>9861</v>
      </c>
      <c r="DO2091" t="s">
        <v>5864</v>
      </c>
      <c r="DP2091" t="s">
        <v>5863</v>
      </c>
      <c r="DQ2091" t="s">
        <v>5862</v>
      </c>
      <c r="DR2091">
        <v>62361</v>
      </c>
      <c r="DS2091">
        <v>42554</v>
      </c>
      <c r="DT2091">
        <v>8</v>
      </c>
      <c r="DU2091">
        <v>44954</v>
      </c>
      <c r="DV2091">
        <v>62353</v>
      </c>
      <c r="DW2091">
        <v>42545</v>
      </c>
      <c r="DX2091">
        <v>2</v>
      </c>
      <c r="DY2091">
        <v>44438</v>
      </c>
      <c r="DZ2091">
        <v>62353</v>
      </c>
      <c r="EA2091">
        <v>42545</v>
      </c>
      <c r="EB2091">
        <v>2</v>
      </c>
      <c r="EC2091">
        <v>44438</v>
      </c>
    </row>
    <row r="2092" spans="1:133" x14ac:dyDescent="0.2">
      <c r="A2092" t="s">
        <v>5860</v>
      </c>
      <c r="B2092">
        <v>30</v>
      </c>
      <c r="C2092" t="s">
        <v>5861</v>
      </c>
      <c r="D2092" t="str">
        <f t="shared" si="96"/>
        <v>NP_000282</v>
      </c>
      <c r="E2092" t="s">
        <v>5860</v>
      </c>
      <c r="F2092" t="s">
        <v>5860</v>
      </c>
      <c r="G2092" t="s">
        <v>5859</v>
      </c>
      <c r="H2092">
        <v>1</v>
      </c>
      <c r="I2092">
        <v>70.802300000000002</v>
      </c>
      <c r="J2092">
        <v>1.22411E-3</v>
      </c>
      <c r="K2092">
        <v>87.668000000000006</v>
      </c>
      <c r="L2092">
        <v>55.784999999999997</v>
      </c>
      <c r="M2092">
        <v>70.802000000000007</v>
      </c>
      <c r="N2092">
        <v>1</v>
      </c>
      <c r="O2092">
        <v>63.893700000000003</v>
      </c>
      <c r="P2092">
        <v>1.87609E-2</v>
      </c>
      <c r="Q2092">
        <v>63.893999999999998</v>
      </c>
      <c r="R2092">
        <v>1</v>
      </c>
      <c r="S2092">
        <v>87.668199999999999</v>
      </c>
      <c r="T2092">
        <v>1.22411E-3</v>
      </c>
      <c r="U2092">
        <v>87.668000000000006</v>
      </c>
      <c r="V2092">
        <v>1</v>
      </c>
      <c r="W2092">
        <v>70.802300000000002</v>
      </c>
      <c r="X2092">
        <v>6.9511599999999996E-3</v>
      </c>
      <c r="Y2092">
        <v>70.802000000000007</v>
      </c>
      <c r="Z2092">
        <v>0</v>
      </c>
      <c r="AA2092">
        <v>0</v>
      </c>
      <c r="AC2092" t="s">
        <v>137</v>
      </c>
      <c r="AD2092">
        <v>0</v>
      </c>
      <c r="AE2092">
        <v>0</v>
      </c>
      <c r="AG2092" t="s">
        <v>137</v>
      </c>
      <c r="AH2092">
        <v>1</v>
      </c>
      <c r="AI2092">
        <v>70.802300000000002</v>
      </c>
      <c r="AJ2092">
        <v>6.9511599999999996E-3</v>
      </c>
      <c r="AK2092">
        <v>70.802000000000007</v>
      </c>
      <c r="AL2092">
        <v>0</v>
      </c>
      <c r="AM2092">
        <v>0</v>
      </c>
      <c r="AO2092" t="s">
        <v>137</v>
      </c>
      <c r="AP2092">
        <v>0</v>
      </c>
      <c r="AQ2092">
        <v>0</v>
      </c>
      <c r="AS2092" t="s">
        <v>137</v>
      </c>
      <c r="AT2092" t="s">
        <v>136</v>
      </c>
      <c r="AU2092">
        <v>1</v>
      </c>
      <c r="AV2092" t="s">
        <v>144</v>
      </c>
      <c r="AW2092" t="str">
        <f t="shared" si="97"/>
        <v>PGK1|NP_000282</v>
      </c>
      <c r="AX2092" s="1" t="str">
        <f t="shared" si="98"/>
        <v>PGK1|NP_000282|VDFNVPMK(1)NNQITNNQR</v>
      </c>
      <c r="AY2092" t="s">
        <v>5858</v>
      </c>
      <c r="AZ2092" t="s">
        <v>143</v>
      </c>
      <c r="BA2092" t="s">
        <v>291</v>
      </c>
      <c r="BB2092" t="s">
        <v>5857</v>
      </c>
      <c r="BC2092" t="s">
        <v>5856</v>
      </c>
      <c r="BD2092">
        <v>8</v>
      </c>
      <c r="BE2092">
        <v>2</v>
      </c>
      <c r="BF2092">
        <v>-0.10495</v>
      </c>
      <c r="BG2092" t="s">
        <v>139</v>
      </c>
      <c r="BH2092" t="s">
        <v>139</v>
      </c>
      <c r="BI2092" t="s">
        <v>139</v>
      </c>
      <c r="BJ2092" t="s">
        <v>138</v>
      </c>
      <c r="BK2092" t="s">
        <v>138</v>
      </c>
      <c r="BL2092" t="s">
        <v>139</v>
      </c>
      <c r="BM2092" t="s">
        <v>138</v>
      </c>
      <c r="BN2092" t="s">
        <v>138</v>
      </c>
      <c r="BO2092">
        <v>111470000</v>
      </c>
      <c r="BP2092">
        <v>111470000</v>
      </c>
      <c r="BQ2092">
        <v>0</v>
      </c>
      <c r="BR2092">
        <v>0</v>
      </c>
      <c r="BS2092" t="s">
        <v>137</v>
      </c>
      <c r="BT2092">
        <v>7255800</v>
      </c>
      <c r="BU2092">
        <v>14648000</v>
      </c>
      <c r="BV2092">
        <v>18627000</v>
      </c>
      <c r="BW2092">
        <v>16961000</v>
      </c>
      <c r="BX2092">
        <v>9438400</v>
      </c>
      <c r="BY2092">
        <v>7899700</v>
      </c>
      <c r="BZ2092">
        <v>12619000</v>
      </c>
      <c r="CA2092">
        <v>24022000</v>
      </c>
      <c r="CB2092" t="s">
        <v>137</v>
      </c>
      <c r="CC2092" t="s">
        <v>137</v>
      </c>
      <c r="CD2092" t="s">
        <v>137</v>
      </c>
      <c r="CE2092" t="s">
        <v>137</v>
      </c>
      <c r="CF2092" t="s">
        <v>137</v>
      </c>
      <c r="CG2092" t="s">
        <v>137</v>
      </c>
      <c r="CH2092" t="s">
        <v>137</v>
      </c>
      <c r="CI2092" t="s">
        <v>137</v>
      </c>
      <c r="CJ2092">
        <v>7255800</v>
      </c>
      <c r="CK2092">
        <v>0</v>
      </c>
      <c r="CL2092">
        <v>0</v>
      </c>
      <c r="CM2092">
        <v>14648000</v>
      </c>
      <c r="CN2092">
        <v>0</v>
      </c>
      <c r="CO2092">
        <v>0</v>
      </c>
      <c r="CP2092">
        <v>18627000</v>
      </c>
      <c r="CQ2092">
        <v>0</v>
      </c>
      <c r="CR2092">
        <v>0</v>
      </c>
      <c r="CS2092">
        <v>16961000</v>
      </c>
      <c r="CT2092">
        <v>0</v>
      </c>
      <c r="CU2092">
        <v>0</v>
      </c>
      <c r="CV2092">
        <v>9438400</v>
      </c>
      <c r="CW2092">
        <v>0</v>
      </c>
      <c r="CX2092">
        <v>0</v>
      </c>
      <c r="CY2092">
        <v>7899700</v>
      </c>
      <c r="CZ2092">
        <v>0</v>
      </c>
      <c r="DA2092">
        <v>0</v>
      </c>
      <c r="DB2092">
        <v>12619000</v>
      </c>
      <c r="DC2092">
        <v>0</v>
      </c>
      <c r="DD2092">
        <v>0</v>
      </c>
      <c r="DE2092">
        <v>24022000</v>
      </c>
      <c r="DF2092">
        <v>0</v>
      </c>
      <c r="DG2092">
        <v>0</v>
      </c>
      <c r="DJ2092">
        <v>2090</v>
      </c>
      <c r="DK2092">
        <v>3227</v>
      </c>
      <c r="DL2092">
        <v>30</v>
      </c>
      <c r="DM2092">
        <v>30</v>
      </c>
      <c r="DN2092">
        <v>11436</v>
      </c>
      <c r="DO2092">
        <v>12166</v>
      </c>
      <c r="DP2092" t="s">
        <v>5855</v>
      </c>
      <c r="DQ2092" t="s">
        <v>5854</v>
      </c>
      <c r="DR2092">
        <v>73375</v>
      </c>
      <c r="DS2092">
        <v>50150</v>
      </c>
      <c r="DT2092">
        <v>6</v>
      </c>
      <c r="DU2092">
        <v>31889</v>
      </c>
      <c r="DV2092">
        <v>73373</v>
      </c>
      <c r="DW2092">
        <v>50148</v>
      </c>
      <c r="DX2092">
        <v>2</v>
      </c>
      <c r="DY2092">
        <v>30189</v>
      </c>
      <c r="DZ2092">
        <v>73373</v>
      </c>
      <c r="EA2092">
        <v>50148</v>
      </c>
      <c r="EB2092">
        <v>2</v>
      </c>
      <c r="EC2092">
        <v>30189</v>
      </c>
    </row>
    <row r="2093" spans="1:133" x14ac:dyDescent="0.2">
      <c r="A2093" t="s">
        <v>5852</v>
      </c>
      <c r="B2093">
        <v>202</v>
      </c>
      <c r="C2093" t="s">
        <v>5853</v>
      </c>
      <c r="D2093" t="str">
        <f t="shared" si="96"/>
        <v>NP_002625</v>
      </c>
      <c r="E2093" t="s">
        <v>5852</v>
      </c>
      <c r="F2093" t="s">
        <v>5852</v>
      </c>
      <c r="G2093" t="s">
        <v>5851</v>
      </c>
      <c r="H2093">
        <v>1</v>
      </c>
      <c r="I2093">
        <v>129.851</v>
      </c>
      <c r="J2093">
        <v>4.2507100000000001E-4</v>
      </c>
      <c r="K2093">
        <v>147.75</v>
      </c>
      <c r="L2093">
        <v>86.194000000000003</v>
      </c>
      <c r="M2093">
        <v>129.85</v>
      </c>
      <c r="N2093">
        <v>1</v>
      </c>
      <c r="O2093">
        <v>78.512500000000003</v>
      </c>
      <c r="P2093">
        <v>4.8647000000000003E-2</v>
      </c>
      <c r="Q2093">
        <v>78.513000000000005</v>
      </c>
      <c r="R2093">
        <v>0</v>
      </c>
      <c r="S2093">
        <v>0</v>
      </c>
      <c r="U2093" t="s">
        <v>137</v>
      </c>
      <c r="V2093">
        <v>1</v>
      </c>
      <c r="W2093">
        <v>147.75399999999999</v>
      </c>
      <c r="X2093">
        <v>4.2507100000000001E-4</v>
      </c>
      <c r="Y2093">
        <v>147.75</v>
      </c>
      <c r="Z2093">
        <v>1</v>
      </c>
      <c r="AA2093">
        <v>129.851</v>
      </c>
      <c r="AB2093">
        <v>1.6403800000000001E-3</v>
      </c>
      <c r="AC2093">
        <v>129.85</v>
      </c>
      <c r="AH2093">
        <v>0</v>
      </c>
      <c r="AI2093">
        <v>0</v>
      </c>
      <c r="AK2093" t="s">
        <v>137</v>
      </c>
      <c r="AL2093">
        <v>0</v>
      </c>
      <c r="AM2093">
        <v>0</v>
      </c>
      <c r="AO2093" t="s">
        <v>137</v>
      </c>
      <c r="AT2093" t="s">
        <v>136</v>
      </c>
      <c r="AU2093">
        <v>1</v>
      </c>
      <c r="AV2093" t="s">
        <v>144</v>
      </c>
      <c r="AW2093" t="str">
        <f t="shared" si="97"/>
        <v>PHB|NP_002625</v>
      </c>
      <c r="AX2093" s="1" t="str">
        <f t="shared" si="98"/>
        <v>PHB|NP_002625|FVVEK(1)AEQQK</v>
      </c>
      <c r="AY2093" t="s">
        <v>5850</v>
      </c>
      <c r="AZ2093" t="s">
        <v>143</v>
      </c>
      <c r="BA2093" t="s">
        <v>902</v>
      </c>
      <c r="BB2093" t="s">
        <v>5849</v>
      </c>
      <c r="BC2093" t="s">
        <v>5848</v>
      </c>
      <c r="BD2093">
        <v>5</v>
      </c>
      <c r="BE2093">
        <v>2</v>
      </c>
      <c r="BF2093">
        <v>0.52693000000000001</v>
      </c>
      <c r="BG2093" t="s">
        <v>139</v>
      </c>
      <c r="BH2093" t="s">
        <v>138</v>
      </c>
      <c r="BI2093" t="s">
        <v>139</v>
      </c>
      <c r="BJ2093" t="s">
        <v>139</v>
      </c>
      <c r="BK2093" t="s">
        <v>138</v>
      </c>
      <c r="BL2093" t="s">
        <v>138</v>
      </c>
      <c r="BM2093" t="s">
        <v>138</v>
      </c>
      <c r="BN2093" t="s">
        <v>138</v>
      </c>
      <c r="BO2093">
        <v>37230000</v>
      </c>
      <c r="BP2093">
        <v>37230000</v>
      </c>
      <c r="BQ2093">
        <v>0</v>
      </c>
      <c r="BR2093">
        <v>0</v>
      </c>
      <c r="BS2093" t="s">
        <v>137</v>
      </c>
      <c r="BT2093">
        <v>6435200</v>
      </c>
      <c r="BU2093">
        <v>6553800</v>
      </c>
      <c r="BV2093">
        <v>7345900</v>
      </c>
      <c r="BW2093">
        <v>7304900</v>
      </c>
      <c r="BX2093" t="s">
        <v>297</v>
      </c>
      <c r="BY2093">
        <v>5974800</v>
      </c>
      <c r="BZ2093">
        <v>3615000</v>
      </c>
      <c r="CA2093" t="s">
        <v>297</v>
      </c>
      <c r="CB2093" t="s">
        <v>137</v>
      </c>
      <c r="CC2093" t="s">
        <v>137</v>
      </c>
      <c r="CD2093" t="s">
        <v>137</v>
      </c>
      <c r="CE2093" t="s">
        <v>137</v>
      </c>
      <c r="CF2093" t="s">
        <v>137</v>
      </c>
      <c r="CG2093" t="s">
        <v>137</v>
      </c>
      <c r="CH2093" t="s">
        <v>137</v>
      </c>
      <c r="CI2093" t="s">
        <v>137</v>
      </c>
      <c r="CJ2093">
        <v>6435200</v>
      </c>
      <c r="CK2093">
        <v>0</v>
      </c>
      <c r="CL2093">
        <v>0</v>
      </c>
      <c r="CM2093">
        <v>6553800</v>
      </c>
      <c r="CN2093">
        <v>0</v>
      </c>
      <c r="CO2093">
        <v>0</v>
      </c>
      <c r="CP2093">
        <v>7345900</v>
      </c>
      <c r="CQ2093">
        <v>0</v>
      </c>
      <c r="CR2093">
        <v>0</v>
      </c>
      <c r="CS2093">
        <v>7304900</v>
      </c>
      <c r="CT2093">
        <v>0</v>
      </c>
      <c r="CU2093">
        <v>0</v>
      </c>
      <c r="CV2093">
        <v>0</v>
      </c>
      <c r="CW2093">
        <v>0</v>
      </c>
      <c r="CX2093">
        <v>0</v>
      </c>
      <c r="CY2093">
        <v>5974800</v>
      </c>
      <c r="CZ2093">
        <v>0</v>
      </c>
      <c r="DA2093">
        <v>0</v>
      </c>
      <c r="DB2093">
        <v>3615000</v>
      </c>
      <c r="DC2093">
        <v>0</v>
      </c>
      <c r="DD2093">
        <v>0</v>
      </c>
      <c r="DE2093">
        <v>0</v>
      </c>
      <c r="DF2093">
        <v>0</v>
      </c>
      <c r="DG2093">
        <v>0</v>
      </c>
      <c r="DJ2093">
        <v>2091</v>
      </c>
      <c r="DK2093">
        <v>3228</v>
      </c>
      <c r="DL2093">
        <v>202</v>
      </c>
      <c r="DM2093">
        <v>202</v>
      </c>
      <c r="DN2093">
        <v>2551</v>
      </c>
      <c r="DO2093">
        <v>2691</v>
      </c>
      <c r="DP2093" t="s">
        <v>5847</v>
      </c>
      <c r="DQ2093" t="s">
        <v>5846</v>
      </c>
      <c r="DR2093">
        <v>15146</v>
      </c>
      <c r="DS2093">
        <v>10579</v>
      </c>
      <c r="DT2093">
        <v>4</v>
      </c>
      <c r="DU2093">
        <v>16828</v>
      </c>
      <c r="DV2093">
        <v>15145</v>
      </c>
      <c r="DW2093">
        <v>10578</v>
      </c>
      <c r="DX2093">
        <v>3</v>
      </c>
      <c r="DY2093">
        <v>16675</v>
      </c>
      <c r="DZ2093">
        <v>15145</v>
      </c>
      <c r="EA2093">
        <v>10578</v>
      </c>
      <c r="EB2093">
        <v>3</v>
      </c>
      <c r="EC2093">
        <v>16675</v>
      </c>
    </row>
    <row r="2094" spans="1:133" x14ac:dyDescent="0.2">
      <c r="A2094" t="s">
        <v>5833</v>
      </c>
      <c r="B2094" t="s">
        <v>5845</v>
      </c>
      <c r="C2094" t="s">
        <v>5831</v>
      </c>
      <c r="D2094" t="str">
        <f t="shared" si="96"/>
        <v>NP_002676</v>
      </c>
      <c r="E2094" t="s">
        <v>5830</v>
      </c>
      <c r="F2094" t="s">
        <v>5830</v>
      </c>
      <c r="G2094" t="s">
        <v>5829</v>
      </c>
      <c r="H2094">
        <v>1</v>
      </c>
      <c r="I2094">
        <v>126.27800000000001</v>
      </c>
      <c r="J2094">
        <v>4.8486500000000004E-3</v>
      </c>
      <c r="K2094">
        <v>129.68</v>
      </c>
      <c r="L2094">
        <v>33.491999999999997</v>
      </c>
      <c r="M2094">
        <v>126.28</v>
      </c>
      <c r="N2094">
        <v>1</v>
      </c>
      <c r="O2094">
        <v>129.68299999999999</v>
      </c>
      <c r="P2094">
        <v>4.8486500000000004E-3</v>
      </c>
      <c r="Q2094">
        <v>129.68</v>
      </c>
      <c r="R2094">
        <v>1</v>
      </c>
      <c r="S2094">
        <v>109.012</v>
      </c>
      <c r="T2094">
        <v>8.0083099999999994E-3</v>
      </c>
      <c r="U2094">
        <v>120.46</v>
      </c>
      <c r="V2094">
        <v>0</v>
      </c>
      <c r="W2094">
        <v>0</v>
      </c>
      <c r="Y2094" t="s">
        <v>137</v>
      </c>
      <c r="Z2094">
        <v>0</v>
      </c>
      <c r="AA2094">
        <v>0</v>
      </c>
      <c r="AC2094" t="s">
        <v>137</v>
      </c>
      <c r="AH2094">
        <v>1</v>
      </c>
      <c r="AI2094">
        <v>122.742</v>
      </c>
      <c r="AJ2094">
        <v>3.3190900000000002E-2</v>
      </c>
      <c r="AK2094">
        <v>122.74</v>
      </c>
      <c r="AL2094">
        <v>0</v>
      </c>
      <c r="AM2094">
        <v>0</v>
      </c>
      <c r="AO2094" t="s">
        <v>137</v>
      </c>
      <c r="AP2094">
        <v>1</v>
      </c>
      <c r="AQ2094">
        <v>126.27800000000001</v>
      </c>
      <c r="AR2094">
        <v>1.3344999999999999E-2</v>
      </c>
      <c r="AS2094">
        <v>126.28</v>
      </c>
      <c r="AT2094" t="s">
        <v>136</v>
      </c>
      <c r="AU2094">
        <v>2</v>
      </c>
      <c r="AV2094" t="s">
        <v>144</v>
      </c>
      <c r="AW2094" t="str">
        <f t="shared" si="97"/>
        <v>EXOSC10|NP_002676</v>
      </c>
      <c r="AX2094" s="1" t="str">
        <f t="shared" si="98"/>
        <v>EXOSC10|NP_002676|K(1)CIAAK(1)K</v>
      </c>
      <c r="AY2094" t="s">
        <v>5844</v>
      </c>
      <c r="AZ2094" t="s">
        <v>893</v>
      </c>
      <c r="BA2094" t="s">
        <v>5843</v>
      </c>
      <c r="BB2094" t="s">
        <v>5838</v>
      </c>
      <c r="BC2094" t="s">
        <v>5837</v>
      </c>
      <c r="BD2094">
        <v>1</v>
      </c>
      <c r="BE2094">
        <v>2</v>
      </c>
      <c r="BF2094">
        <v>-0.87995999999999996</v>
      </c>
      <c r="BG2094" t="s">
        <v>139</v>
      </c>
      <c r="BH2094" t="s">
        <v>139</v>
      </c>
      <c r="BI2094" t="s">
        <v>138</v>
      </c>
      <c r="BJ2094" t="s">
        <v>138</v>
      </c>
      <c r="BK2094" t="s">
        <v>138</v>
      </c>
      <c r="BL2094" t="s">
        <v>139</v>
      </c>
      <c r="BM2094" t="s">
        <v>138</v>
      </c>
      <c r="BN2094" t="s">
        <v>139</v>
      </c>
      <c r="BO2094">
        <v>0</v>
      </c>
      <c r="BP2094">
        <v>0</v>
      </c>
      <c r="BQ2094">
        <v>0</v>
      </c>
      <c r="BR2094">
        <v>0</v>
      </c>
      <c r="BS2094" t="s">
        <v>137</v>
      </c>
      <c r="BT2094" t="s">
        <v>297</v>
      </c>
      <c r="BU2094" t="s">
        <v>297</v>
      </c>
      <c r="BV2094" t="s">
        <v>297</v>
      </c>
      <c r="BW2094" t="s">
        <v>297</v>
      </c>
      <c r="BX2094" t="s">
        <v>297</v>
      </c>
      <c r="BY2094" t="s">
        <v>297</v>
      </c>
      <c r="BZ2094" t="s">
        <v>297</v>
      </c>
      <c r="CA2094" t="s">
        <v>297</v>
      </c>
      <c r="CB2094" t="s">
        <v>137</v>
      </c>
      <c r="CC2094" t="s">
        <v>137</v>
      </c>
      <c r="CD2094" t="s">
        <v>137</v>
      </c>
      <c r="CE2094" t="s">
        <v>137</v>
      </c>
      <c r="CF2094" t="s">
        <v>137</v>
      </c>
      <c r="CG2094" t="s">
        <v>137</v>
      </c>
      <c r="CH2094" t="s">
        <v>137</v>
      </c>
      <c r="CI2094" t="s">
        <v>137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0</v>
      </c>
      <c r="CW2094">
        <v>0</v>
      </c>
      <c r="CX2094">
        <v>0</v>
      </c>
      <c r="CY2094">
        <v>0</v>
      </c>
      <c r="CZ2094">
        <v>0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J2094">
        <v>2092</v>
      </c>
      <c r="DK2094">
        <v>3232</v>
      </c>
      <c r="DL2094">
        <v>826</v>
      </c>
      <c r="DM2094">
        <v>826</v>
      </c>
      <c r="DN2094">
        <v>4890</v>
      </c>
      <c r="DO2094" t="s">
        <v>5836</v>
      </c>
      <c r="DP2094" t="s">
        <v>5842</v>
      </c>
      <c r="DQ2094" t="s">
        <v>5841</v>
      </c>
      <c r="DR2094">
        <v>31562</v>
      </c>
      <c r="DS2094">
        <v>21785</v>
      </c>
      <c r="DT2094">
        <v>8</v>
      </c>
      <c r="DU2094">
        <v>9596</v>
      </c>
      <c r="DV2094">
        <v>31558</v>
      </c>
      <c r="DW2094">
        <v>21781</v>
      </c>
      <c r="DX2094">
        <v>1</v>
      </c>
      <c r="DY2094">
        <v>9810</v>
      </c>
      <c r="DZ2094">
        <v>31558</v>
      </c>
      <c r="EA2094">
        <v>21781</v>
      </c>
      <c r="EB2094">
        <v>1</v>
      </c>
      <c r="EC2094">
        <v>9810</v>
      </c>
    </row>
    <row r="2095" spans="1:133" x14ac:dyDescent="0.2">
      <c r="A2095" t="s">
        <v>5833</v>
      </c>
      <c r="B2095" t="s">
        <v>5840</v>
      </c>
      <c r="C2095" t="s">
        <v>5831</v>
      </c>
      <c r="D2095" t="str">
        <f t="shared" si="96"/>
        <v>NP_002676</v>
      </c>
      <c r="E2095" t="s">
        <v>5830</v>
      </c>
      <c r="F2095" t="s">
        <v>5830</v>
      </c>
      <c r="G2095" t="s">
        <v>5829</v>
      </c>
      <c r="H2095">
        <v>1</v>
      </c>
      <c r="I2095">
        <v>126.27800000000001</v>
      </c>
      <c r="J2095">
        <v>4.8486500000000004E-3</v>
      </c>
      <c r="K2095">
        <v>130.04</v>
      </c>
      <c r="L2095">
        <v>61.640999999999998</v>
      </c>
      <c r="M2095">
        <v>126.28</v>
      </c>
      <c r="N2095">
        <v>1</v>
      </c>
      <c r="O2095">
        <v>129.68299999999999</v>
      </c>
      <c r="P2095">
        <v>4.8486500000000004E-3</v>
      </c>
      <c r="Q2095">
        <v>130.04</v>
      </c>
      <c r="R2095">
        <v>1</v>
      </c>
      <c r="S2095">
        <v>109.012</v>
      </c>
      <c r="T2095">
        <v>8.0083099999999994E-3</v>
      </c>
      <c r="U2095">
        <v>120.46</v>
      </c>
      <c r="V2095">
        <v>0</v>
      </c>
      <c r="W2095">
        <v>0</v>
      </c>
      <c r="Y2095" t="s">
        <v>137</v>
      </c>
      <c r="Z2095">
        <v>0</v>
      </c>
      <c r="AA2095">
        <v>0</v>
      </c>
      <c r="AC2095" t="s">
        <v>137</v>
      </c>
      <c r="AH2095">
        <v>1</v>
      </c>
      <c r="AI2095">
        <v>122.742</v>
      </c>
      <c r="AJ2095">
        <v>3.3190900000000002E-2</v>
      </c>
      <c r="AK2095">
        <v>122.74</v>
      </c>
      <c r="AL2095">
        <v>0</v>
      </c>
      <c r="AM2095">
        <v>0</v>
      </c>
      <c r="AO2095" t="s">
        <v>137</v>
      </c>
      <c r="AP2095">
        <v>1</v>
      </c>
      <c r="AQ2095">
        <v>126.27800000000001</v>
      </c>
      <c r="AR2095">
        <v>1.3344999999999999E-2</v>
      </c>
      <c r="AS2095">
        <v>126.28</v>
      </c>
      <c r="AT2095" t="s">
        <v>136</v>
      </c>
      <c r="AU2095" t="s">
        <v>920</v>
      </c>
      <c r="AV2095" t="s">
        <v>144</v>
      </c>
      <c r="AW2095" t="str">
        <f t="shared" si="97"/>
        <v>EXOSC10|NP_002676</v>
      </c>
      <c r="AX2095" s="1" t="str">
        <f t="shared" si="98"/>
        <v>EXOSC10|NP_002676|K(1)CIAAK(1)K</v>
      </c>
      <c r="AY2095" t="s">
        <v>5839</v>
      </c>
      <c r="AZ2095" t="s">
        <v>918</v>
      </c>
      <c r="BA2095" t="s">
        <v>266</v>
      </c>
      <c r="BB2095" t="s">
        <v>5838</v>
      </c>
      <c r="BC2095" t="s">
        <v>5837</v>
      </c>
      <c r="BD2095">
        <v>6</v>
      </c>
      <c r="BE2095">
        <v>2</v>
      </c>
      <c r="BF2095">
        <v>-0.87995999999999996</v>
      </c>
      <c r="BG2095" t="s">
        <v>139</v>
      </c>
      <c r="BH2095" t="s">
        <v>139</v>
      </c>
      <c r="BI2095" t="s">
        <v>138</v>
      </c>
      <c r="BJ2095" t="s">
        <v>138</v>
      </c>
      <c r="BK2095" t="s">
        <v>138</v>
      </c>
      <c r="BL2095" t="s">
        <v>139</v>
      </c>
      <c r="BM2095" t="s">
        <v>138</v>
      </c>
      <c r="BN2095" t="s">
        <v>139</v>
      </c>
      <c r="BO2095">
        <v>192960000</v>
      </c>
      <c r="BP2095">
        <v>192960000</v>
      </c>
      <c r="BQ2095">
        <v>0</v>
      </c>
      <c r="BR2095">
        <v>0</v>
      </c>
      <c r="BS2095" t="s">
        <v>137</v>
      </c>
      <c r="BT2095">
        <v>24772000</v>
      </c>
      <c r="BU2095">
        <v>29548000</v>
      </c>
      <c r="BV2095">
        <v>18499000</v>
      </c>
      <c r="BW2095">
        <v>54375000</v>
      </c>
      <c r="BX2095" t="s">
        <v>297</v>
      </c>
      <c r="BY2095">
        <v>32110000</v>
      </c>
      <c r="BZ2095">
        <v>20162000</v>
      </c>
      <c r="CA2095">
        <v>13499000</v>
      </c>
      <c r="CB2095" t="s">
        <v>137</v>
      </c>
      <c r="CC2095" t="s">
        <v>137</v>
      </c>
      <c r="CD2095" t="s">
        <v>137</v>
      </c>
      <c r="CE2095" t="s">
        <v>137</v>
      </c>
      <c r="CF2095" t="s">
        <v>137</v>
      </c>
      <c r="CG2095" t="s">
        <v>137</v>
      </c>
      <c r="CH2095" t="s">
        <v>137</v>
      </c>
      <c r="CI2095" t="s">
        <v>137</v>
      </c>
      <c r="CJ2095">
        <v>24772000</v>
      </c>
      <c r="CK2095">
        <v>0</v>
      </c>
      <c r="CL2095">
        <v>0</v>
      </c>
      <c r="CM2095">
        <v>29548000</v>
      </c>
      <c r="CN2095">
        <v>0</v>
      </c>
      <c r="CO2095">
        <v>0</v>
      </c>
      <c r="CP2095">
        <v>18499000</v>
      </c>
      <c r="CQ2095">
        <v>0</v>
      </c>
      <c r="CR2095">
        <v>0</v>
      </c>
      <c r="CS2095">
        <v>54375000</v>
      </c>
      <c r="CT2095">
        <v>0</v>
      </c>
      <c r="CU2095">
        <v>0</v>
      </c>
      <c r="CV2095">
        <v>0</v>
      </c>
      <c r="CW2095">
        <v>0</v>
      </c>
      <c r="CX2095">
        <v>0</v>
      </c>
      <c r="CY2095">
        <v>32110000</v>
      </c>
      <c r="CZ2095">
        <v>0</v>
      </c>
      <c r="DA2095">
        <v>0</v>
      </c>
      <c r="DB2095">
        <v>20162000</v>
      </c>
      <c r="DC2095">
        <v>0</v>
      </c>
      <c r="DD2095">
        <v>0</v>
      </c>
      <c r="DE2095">
        <v>13499000</v>
      </c>
      <c r="DF2095">
        <v>0</v>
      </c>
      <c r="DG2095">
        <v>0</v>
      </c>
      <c r="DJ2095">
        <v>2093</v>
      </c>
      <c r="DK2095">
        <v>3232</v>
      </c>
      <c r="DL2095">
        <v>831</v>
      </c>
      <c r="DM2095">
        <v>831</v>
      </c>
      <c r="DN2095">
        <v>4890</v>
      </c>
      <c r="DO2095" t="s">
        <v>5836</v>
      </c>
      <c r="DP2095" t="s">
        <v>5835</v>
      </c>
      <c r="DQ2095" t="s">
        <v>5834</v>
      </c>
      <c r="DR2095">
        <v>31562</v>
      </c>
      <c r="DS2095">
        <v>21785</v>
      </c>
      <c r="DT2095">
        <v>8</v>
      </c>
      <c r="DU2095">
        <v>9596</v>
      </c>
      <c r="DV2095">
        <v>31551</v>
      </c>
      <c r="DW2095">
        <v>21780</v>
      </c>
      <c r="DX2095">
        <v>1</v>
      </c>
      <c r="DY2095">
        <v>4480</v>
      </c>
      <c r="DZ2095">
        <v>31558</v>
      </c>
      <c r="EA2095">
        <v>21781</v>
      </c>
      <c r="EB2095">
        <v>1</v>
      </c>
      <c r="EC2095">
        <v>9810</v>
      </c>
    </row>
    <row r="2096" spans="1:133" x14ac:dyDescent="0.2">
      <c r="A2096" t="s">
        <v>5833</v>
      </c>
      <c r="B2096" t="s">
        <v>5832</v>
      </c>
      <c r="C2096" t="s">
        <v>5831</v>
      </c>
      <c r="D2096" t="str">
        <f t="shared" si="96"/>
        <v>NP_002676</v>
      </c>
      <c r="E2096" t="s">
        <v>5830</v>
      </c>
      <c r="F2096" t="s">
        <v>5830</v>
      </c>
      <c r="G2096" t="s">
        <v>5829</v>
      </c>
      <c r="H2096">
        <v>1</v>
      </c>
      <c r="I2096">
        <v>98.898300000000006</v>
      </c>
      <c r="J2096">
        <v>1.10419E-2</v>
      </c>
      <c r="K2096">
        <v>98.897999999999996</v>
      </c>
      <c r="L2096">
        <v>64.125</v>
      </c>
      <c r="M2096">
        <v>98.897999999999996</v>
      </c>
      <c r="Z2096">
        <v>1</v>
      </c>
      <c r="AA2096">
        <v>98.898300000000006</v>
      </c>
      <c r="AB2096">
        <v>1.10419E-2</v>
      </c>
      <c r="AC2096">
        <v>98.897999999999996</v>
      </c>
      <c r="AT2096" t="s">
        <v>136</v>
      </c>
      <c r="AU2096">
        <v>1</v>
      </c>
      <c r="AV2096" t="s">
        <v>144</v>
      </c>
      <c r="AW2096" t="str">
        <f t="shared" si="97"/>
        <v>EXOSC10|NP_002676</v>
      </c>
      <c r="AX2096" s="1" t="str">
        <f t="shared" si="98"/>
        <v>EXOSC10|NP_002676|QQVVLENAAK(1)K</v>
      </c>
      <c r="AY2096" t="s">
        <v>5828</v>
      </c>
      <c r="AZ2096" t="s">
        <v>691</v>
      </c>
      <c r="BA2096" t="s">
        <v>1023</v>
      </c>
      <c r="BB2096" t="s">
        <v>5827</v>
      </c>
      <c r="BC2096" t="s">
        <v>5826</v>
      </c>
      <c r="BD2096">
        <v>10</v>
      </c>
      <c r="BE2096">
        <v>2</v>
      </c>
      <c r="BF2096">
        <v>5.5545999999999998E-2</v>
      </c>
      <c r="BG2096" t="s">
        <v>138</v>
      </c>
      <c r="BH2096" t="s">
        <v>138</v>
      </c>
      <c r="BI2096" t="s">
        <v>138</v>
      </c>
      <c r="BJ2096" t="s">
        <v>139</v>
      </c>
      <c r="BK2096" t="s">
        <v>138</v>
      </c>
      <c r="BL2096" t="s">
        <v>138</v>
      </c>
      <c r="BM2096" t="s">
        <v>138</v>
      </c>
      <c r="BN2096" t="s">
        <v>138</v>
      </c>
      <c r="BO2096">
        <v>9684400</v>
      </c>
      <c r="BP2096">
        <v>9684400</v>
      </c>
      <c r="BQ2096">
        <v>0</v>
      </c>
      <c r="BR2096">
        <v>0</v>
      </c>
      <c r="BS2096" t="s">
        <v>137</v>
      </c>
      <c r="BT2096" t="s">
        <v>297</v>
      </c>
      <c r="BU2096" t="s">
        <v>297</v>
      </c>
      <c r="BV2096" t="s">
        <v>297</v>
      </c>
      <c r="BW2096">
        <v>9684400</v>
      </c>
      <c r="BX2096" t="s">
        <v>297</v>
      </c>
      <c r="BY2096" t="s">
        <v>297</v>
      </c>
      <c r="BZ2096" t="s">
        <v>297</v>
      </c>
      <c r="CA2096" t="s">
        <v>297</v>
      </c>
      <c r="CB2096" t="s">
        <v>137</v>
      </c>
      <c r="CC2096" t="s">
        <v>137</v>
      </c>
      <c r="CD2096" t="s">
        <v>137</v>
      </c>
      <c r="CE2096" t="s">
        <v>137</v>
      </c>
      <c r="CF2096" t="s">
        <v>137</v>
      </c>
      <c r="CG2096" t="s">
        <v>137</v>
      </c>
      <c r="CH2096" t="s">
        <v>137</v>
      </c>
      <c r="CI2096" t="s">
        <v>137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9684400</v>
      </c>
      <c r="CT2096">
        <v>0</v>
      </c>
      <c r="CU2096">
        <v>0</v>
      </c>
      <c r="CV2096">
        <v>0</v>
      </c>
      <c r="CW2096">
        <v>0</v>
      </c>
      <c r="CX2096">
        <v>0</v>
      </c>
      <c r="CY2096">
        <v>0</v>
      </c>
      <c r="CZ2096">
        <v>0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J2096">
        <v>2094</v>
      </c>
      <c r="DK2096">
        <v>3232</v>
      </c>
      <c r="DL2096">
        <v>753</v>
      </c>
      <c r="DM2096">
        <v>753</v>
      </c>
      <c r="DN2096">
        <v>8397</v>
      </c>
      <c r="DO2096">
        <v>8960</v>
      </c>
      <c r="DP2096">
        <v>52833</v>
      </c>
      <c r="DQ2096">
        <v>36112</v>
      </c>
      <c r="DR2096">
        <v>52833</v>
      </c>
      <c r="DS2096">
        <v>36112</v>
      </c>
      <c r="DT2096">
        <v>4</v>
      </c>
      <c r="DU2096">
        <v>14625</v>
      </c>
      <c r="DV2096">
        <v>52833</v>
      </c>
      <c r="DW2096">
        <v>36112</v>
      </c>
      <c r="DX2096">
        <v>4</v>
      </c>
      <c r="DY2096">
        <v>14625</v>
      </c>
      <c r="DZ2096">
        <v>52833</v>
      </c>
      <c r="EA2096">
        <v>36112</v>
      </c>
      <c r="EB2096">
        <v>4</v>
      </c>
      <c r="EC2096">
        <v>14625</v>
      </c>
    </row>
    <row r="2097" spans="1:133" x14ac:dyDescent="0.2">
      <c r="A2097" t="s">
        <v>5824</v>
      </c>
      <c r="B2097">
        <v>81</v>
      </c>
      <c r="C2097" t="s">
        <v>5825</v>
      </c>
      <c r="D2097" t="str">
        <f t="shared" si="96"/>
        <v>NP_002681</v>
      </c>
      <c r="E2097" t="s">
        <v>5824</v>
      </c>
      <c r="F2097" t="s">
        <v>5824</v>
      </c>
      <c r="G2097" t="s">
        <v>5823</v>
      </c>
      <c r="H2097">
        <v>1</v>
      </c>
      <c r="I2097">
        <v>102.4</v>
      </c>
      <c r="J2097">
        <v>6.78416E-3</v>
      </c>
      <c r="K2097">
        <v>102.4</v>
      </c>
      <c r="L2097">
        <v>74.016999999999996</v>
      </c>
      <c r="M2097">
        <v>102.4</v>
      </c>
      <c r="R2097">
        <v>0</v>
      </c>
      <c r="S2097">
        <v>0</v>
      </c>
      <c r="U2097" t="s">
        <v>137</v>
      </c>
      <c r="V2097">
        <v>0</v>
      </c>
      <c r="W2097">
        <v>0</v>
      </c>
      <c r="Y2097" t="s">
        <v>137</v>
      </c>
      <c r="Z2097">
        <v>1</v>
      </c>
      <c r="AA2097">
        <v>102.4</v>
      </c>
      <c r="AB2097">
        <v>6.78416E-3</v>
      </c>
      <c r="AC2097">
        <v>102.4</v>
      </c>
      <c r="AT2097" t="s">
        <v>136</v>
      </c>
      <c r="AU2097">
        <v>1</v>
      </c>
      <c r="AV2097" t="s">
        <v>144</v>
      </c>
      <c r="AW2097" t="str">
        <f t="shared" si="97"/>
        <v>POLB|NP_002681</v>
      </c>
      <c r="AX2097" s="1" t="str">
        <f t="shared" si="98"/>
        <v>POLB|NP_002681|IDEFLATGK(1)LR</v>
      </c>
      <c r="AY2097" t="s">
        <v>5822</v>
      </c>
      <c r="AZ2097" t="s">
        <v>143</v>
      </c>
      <c r="BA2097" t="s">
        <v>1294</v>
      </c>
      <c r="BB2097" t="s">
        <v>5821</v>
      </c>
      <c r="BC2097" t="s">
        <v>5820</v>
      </c>
      <c r="BD2097">
        <v>9</v>
      </c>
      <c r="BE2097">
        <v>2</v>
      </c>
      <c r="BF2097">
        <v>0.85341</v>
      </c>
      <c r="BG2097" t="s">
        <v>138</v>
      </c>
      <c r="BH2097" t="s">
        <v>138</v>
      </c>
      <c r="BI2097" t="s">
        <v>138</v>
      </c>
      <c r="BJ2097" t="s">
        <v>139</v>
      </c>
      <c r="BK2097" t="s">
        <v>138</v>
      </c>
      <c r="BL2097" t="s">
        <v>138</v>
      </c>
      <c r="BM2097" t="s">
        <v>138</v>
      </c>
      <c r="BN2097" t="s">
        <v>138</v>
      </c>
      <c r="BO2097">
        <v>16563000</v>
      </c>
      <c r="BP2097">
        <v>16563000</v>
      </c>
      <c r="BQ2097">
        <v>0</v>
      </c>
      <c r="BR2097">
        <v>0</v>
      </c>
      <c r="BS2097" t="s">
        <v>137</v>
      </c>
      <c r="BT2097" t="s">
        <v>297</v>
      </c>
      <c r="BU2097">
        <v>5275200</v>
      </c>
      <c r="BV2097">
        <v>4157900</v>
      </c>
      <c r="BW2097">
        <v>7129900</v>
      </c>
      <c r="BX2097" t="s">
        <v>297</v>
      </c>
      <c r="BY2097" t="s">
        <v>297</v>
      </c>
      <c r="BZ2097" t="s">
        <v>297</v>
      </c>
      <c r="CA2097" t="s">
        <v>297</v>
      </c>
      <c r="CB2097" t="s">
        <v>137</v>
      </c>
      <c r="CC2097" t="s">
        <v>137</v>
      </c>
      <c r="CD2097" t="s">
        <v>137</v>
      </c>
      <c r="CE2097" t="s">
        <v>137</v>
      </c>
      <c r="CF2097" t="s">
        <v>137</v>
      </c>
      <c r="CG2097" t="s">
        <v>137</v>
      </c>
      <c r="CH2097" t="s">
        <v>137</v>
      </c>
      <c r="CI2097" t="s">
        <v>137</v>
      </c>
      <c r="CJ2097">
        <v>0</v>
      </c>
      <c r="CK2097">
        <v>0</v>
      </c>
      <c r="CL2097">
        <v>0</v>
      </c>
      <c r="CM2097">
        <v>5275200</v>
      </c>
      <c r="CN2097">
        <v>0</v>
      </c>
      <c r="CO2097">
        <v>0</v>
      </c>
      <c r="CP2097">
        <v>4157900</v>
      </c>
      <c r="CQ2097">
        <v>0</v>
      </c>
      <c r="CR2097">
        <v>0</v>
      </c>
      <c r="CS2097">
        <v>7129900</v>
      </c>
      <c r="CT2097">
        <v>0</v>
      </c>
      <c r="CU2097">
        <v>0</v>
      </c>
      <c r="CV2097">
        <v>0</v>
      </c>
      <c r="CW2097">
        <v>0</v>
      </c>
      <c r="CX2097">
        <v>0</v>
      </c>
      <c r="CY2097">
        <v>0</v>
      </c>
      <c r="CZ2097">
        <v>0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J2097">
        <v>2095</v>
      </c>
      <c r="DK2097">
        <v>3233</v>
      </c>
      <c r="DL2097">
        <v>81</v>
      </c>
      <c r="DM2097">
        <v>81</v>
      </c>
      <c r="DN2097">
        <v>4161</v>
      </c>
      <c r="DO2097">
        <v>4388</v>
      </c>
      <c r="DP2097" t="s">
        <v>5819</v>
      </c>
      <c r="DQ2097">
        <v>18514</v>
      </c>
      <c r="DR2097">
        <v>26614</v>
      </c>
      <c r="DS2097">
        <v>18514</v>
      </c>
      <c r="DT2097">
        <v>4</v>
      </c>
      <c r="DU2097">
        <v>33029</v>
      </c>
      <c r="DV2097">
        <v>26614</v>
      </c>
      <c r="DW2097">
        <v>18514</v>
      </c>
      <c r="DX2097">
        <v>4</v>
      </c>
      <c r="DY2097">
        <v>33029</v>
      </c>
      <c r="DZ2097">
        <v>26614</v>
      </c>
      <c r="EA2097">
        <v>18514</v>
      </c>
      <c r="EB2097">
        <v>4</v>
      </c>
      <c r="EC2097">
        <v>33029</v>
      </c>
    </row>
    <row r="2098" spans="1:133" x14ac:dyDescent="0.2">
      <c r="A2098" t="s">
        <v>5817</v>
      </c>
      <c r="B2098">
        <v>1873</v>
      </c>
      <c r="C2098" t="s">
        <v>5818</v>
      </c>
      <c r="D2098" t="str">
        <f t="shared" si="96"/>
        <v>NP_000928</v>
      </c>
      <c r="E2098" t="s">
        <v>5817</v>
      </c>
      <c r="F2098" t="s">
        <v>5817</v>
      </c>
      <c r="G2098" t="s">
        <v>5816</v>
      </c>
      <c r="H2098">
        <v>1</v>
      </c>
      <c r="I2098">
        <v>79.460999999999999</v>
      </c>
      <c r="J2098">
        <v>2.0675000000000001E-4</v>
      </c>
      <c r="K2098">
        <v>87.061999999999998</v>
      </c>
      <c r="L2098">
        <v>72.7</v>
      </c>
      <c r="M2098">
        <v>79.460999999999999</v>
      </c>
      <c r="Z2098">
        <v>1</v>
      </c>
      <c r="AA2098">
        <v>79.460999999999999</v>
      </c>
      <c r="AB2098">
        <v>2.0675000000000001E-4</v>
      </c>
      <c r="AC2098">
        <v>87.061999999999998</v>
      </c>
      <c r="AH2098">
        <v>0</v>
      </c>
      <c r="AI2098">
        <v>0</v>
      </c>
      <c r="AK2098" t="s">
        <v>137</v>
      </c>
      <c r="AT2098" t="s">
        <v>136</v>
      </c>
      <c r="AU2098">
        <v>1</v>
      </c>
      <c r="AV2098" t="s">
        <v>144</v>
      </c>
      <c r="AW2098" t="str">
        <f t="shared" si="97"/>
        <v>POLR2A|NP_000928</v>
      </c>
      <c r="AX2098" s="1" t="str">
        <f t="shared" si="98"/>
        <v>POLR2A|NP_000928|YSPTSPK(1)YSPTSPTYSPTTPK</v>
      </c>
      <c r="AY2098" t="s">
        <v>5815</v>
      </c>
      <c r="AZ2098" t="s">
        <v>143</v>
      </c>
      <c r="BA2098" t="s">
        <v>5814</v>
      </c>
      <c r="BB2098" t="s">
        <v>5813</v>
      </c>
      <c r="BC2098" t="s">
        <v>5812</v>
      </c>
      <c r="BD2098">
        <v>7</v>
      </c>
      <c r="BE2098">
        <v>2</v>
      </c>
      <c r="BF2098">
        <v>0.28527999999999998</v>
      </c>
      <c r="BG2098" t="s">
        <v>138</v>
      </c>
      <c r="BH2098" t="s">
        <v>138</v>
      </c>
      <c r="BI2098" t="s">
        <v>138</v>
      </c>
      <c r="BJ2098" t="s">
        <v>139</v>
      </c>
      <c r="BK2098" t="s">
        <v>138</v>
      </c>
      <c r="BL2098" t="s">
        <v>138</v>
      </c>
      <c r="BM2098" t="s">
        <v>138</v>
      </c>
      <c r="BN2098" t="s">
        <v>138</v>
      </c>
      <c r="BO2098">
        <v>10964000</v>
      </c>
      <c r="BP2098">
        <v>10964000</v>
      </c>
      <c r="BQ2098">
        <v>0</v>
      </c>
      <c r="BR2098">
        <v>0</v>
      </c>
      <c r="BS2098" t="s">
        <v>137</v>
      </c>
      <c r="BT2098" t="s">
        <v>297</v>
      </c>
      <c r="BU2098" t="s">
        <v>297</v>
      </c>
      <c r="BV2098" t="s">
        <v>297</v>
      </c>
      <c r="BW2098">
        <v>8857000</v>
      </c>
      <c r="BX2098" t="s">
        <v>297</v>
      </c>
      <c r="BY2098">
        <v>2107100</v>
      </c>
      <c r="BZ2098" t="s">
        <v>297</v>
      </c>
      <c r="CA2098" t="s">
        <v>297</v>
      </c>
      <c r="CB2098" t="s">
        <v>137</v>
      </c>
      <c r="CC2098" t="s">
        <v>137</v>
      </c>
      <c r="CD2098" t="s">
        <v>137</v>
      </c>
      <c r="CE2098" t="s">
        <v>137</v>
      </c>
      <c r="CF2098" t="s">
        <v>137</v>
      </c>
      <c r="CG2098" t="s">
        <v>137</v>
      </c>
      <c r="CH2098" t="s">
        <v>137</v>
      </c>
      <c r="CI2098" t="s">
        <v>137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8857000</v>
      </c>
      <c r="CT2098">
        <v>0</v>
      </c>
      <c r="CU2098">
        <v>0</v>
      </c>
      <c r="CV2098">
        <v>0</v>
      </c>
      <c r="CW2098">
        <v>0</v>
      </c>
      <c r="CX2098">
        <v>0</v>
      </c>
      <c r="CY2098">
        <v>2107100</v>
      </c>
      <c r="CZ2098">
        <v>0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J2098">
        <v>2096</v>
      </c>
      <c r="DK2098">
        <v>3234</v>
      </c>
      <c r="DL2098">
        <v>1873</v>
      </c>
      <c r="DM2098">
        <v>1873</v>
      </c>
      <c r="DN2098">
        <v>12625</v>
      </c>
      <c r="DO2098">
        <v>13422</v>
      </c>
      <c r="DP2098" t="s">
        <v>5811</v>
      </c>
      <c r="DQ2098" t="s">
        <v>5810</v>
      </c>
      <c r="DR2098">
        <v>81231</v>
      </c>
      <c r="DS2098">
        <v>55791</v>
      </c>
      <c r="DT2098">
        <v>4</v>
      </c>
      <c r="DU2098">
        <v>23802</v>
      </c>
      <c r="DV2098">
        <v>81230</v>
      </c>
      <c r="DW2098">
        <v>55790</v>
      </c>
      <c r="DX2098">
        <v>4</v>
      </c>
      <c r="DY2098">
        <v>23779</v>
      </c>
      <c r="DZ2098">
        <v>81230</v>
      </c>
      <c r="EA2098">
        <v>55790</v>
      </c>
      <c r="EB2098">
        <v>4</v>
      </c>
      <c r="EC2098">
        <v>23779</v>
      </c>
    </row>
    <row r="2099" spans="1:133" x14ac:dyDescent="0.2">
      <c r="A2099" t="s">
        <v>5809</v>
      </c>
      <c r="B2099" t="s">
        <v>5808</v>
      </c>
      <c r="C2099" t="s">
        <v>5807</v>
      </c>
      <c r="D2099" t="str">
        <f t="shared" si="96"/>
        <v>NP_996756</v>
      </c>
      <c r="E2099" t="s">
        <v>5806</v>
      </c>
      <c r="F2099" t="s">
        <v>5806</v>
      </c>
      <c r="G2099" t="s">
        <v>5805</v>
      </c>
      <c r="H2099">
        <v>1</v>
      </c>
      <c r="I2099">
        <v>81.185400000000001</v>
      </c>
      <c r="J2099">
        <v>1.25545E-2</v>
      </c>
      <c r="K2099">
        <v>81.185000000000002</v>
      </c>
      <c r="L2099">
        <v>47.185000000000002</v>
      </c>
      <c r="M2099">
        <v>81.185000000000002</v>
      </c>
      <c r="Z2099">
        <v>1</v>
      </c>
      <c r="AA2099">
        <v>81.185400000000001</v>
      </c>
      <c r="AB2099">
        <v>1.25545E-2</v>
      </c>
      <c r="AC2099">
        <v>81.185000000000002</v>
      </c>
      <c r="AH2099">
        <v>0</v>
      </c>
      <c r="AI2099">
        <v>0</v>
      </c>
      <c r="AK2099" t="s">
        <v>137</v>
      </c>
      <c r="AT2099" t="s">
        <v>136</v>
      </c>
      <c r="AU2099">
        <v>1</v>
      </c>
      <c r="AV2099" t="s">
        <v>144</v>
      </c>
      <c r="AW2099" t="str">
        <f t="shared" si="97"/>
        <v>PPP1CA|NP_996756</v>
      </c>
      <c r="AX2099" s="1" t="str">
        <f t="shared" si="98"/>
        <v>PPP1CA|NP_996756|GK(1)YGQFSGLNPGGR</v>
      </c>
      <c r="AY2099" t="s">
        <v>5804</v>
      </c>
      <c r="AZ2099" t="s">
        <v>143</v>
      </c>
      <c r="BA2099" t="s">
        <v>804</v>
      </c>
      <c r="BB2099" t="s">
        <v>5803</v>
      </c>
      <c r="BC2099" t="s">
        <v>5802</v>
      </c>
      <c r="BD2099">
        <v>2</v>
      </c>
      <c r="BE2099">
        <v>2</v>
      </c>
      <c r="BF2099">
        <v>0.67142999999999997</v>
      </c>
      <c r="BG2099" t="s">
        <v>138</v>
      </c>
      <c r="BH2099" t="s">
        <v>138</v>
      </c>
      <c r="BI2099" t="s">
        <v>138</v>
      </c>
      <c r="BJ2099" t="s">
        <v>139</v>
      </c>
      <c r="BK2099" t="s">
        <v>138</v>
      </c>
      <c r="BL2099" t="s">
        <v>138</v>
      </c>
      <c r="BM2099" t="s">
        <v>138</v>
      </c>
      <c r="BN2099" t="s">
        <v>138</v>
      </c>
      <c r="BO2099">
        <v>11590000</v>
      </c>
      <c r="BP2099">
        <v>11590000</v>
      </c>
      <c r="BQ2099">
        <v>0</v>
      </c>
      <c r="BR2099">
        <v>0</v>
      </c>
      <c r="BS2099" t="s">
        <v>137</v>
      </c>
      <c r="BT2099" t="s">
        <v>297</v>
      </c>
      <c r="BU2099" t="s">
        <v>297</v>
      </c>
      <c r="BV2099" t="s">
        <v>297</v>
      </c>
      <c r="BW2099">
        <v>8268700</v>
      </c>
      <c r="BX2099" t="s">
        <v>297</v>
      </c>
      <c r="BY2099">
        <v>3320800</v>
      </c>
      <c r="BZ2099" t="s">
        <v>297</v>
      </c>
      <c r="CA2099" t="s">
        <v>297</v>
      </c>
      <c r="CB2099" t="s">
        <v>137</v>
      </c>
      <c r="CC2099" t="s">
        <v>137</v>
      </c>
      <c r="CD2099" t="s">
        <v>137</v>
      </c>
      <c r="CE2099" t="s">
        <v>137</v>
      </c>
      <c r="CF2099" t="s">
        <v>137</v>
      </c>
      <c r="CG2099" t="s">
        <v>137</v>
      </c>
      <c r="CH2099" t="s">
        <v>137</v>
      </c>
      <c r="CI2099" t="s">
        <v>137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8268700</v>
      </c>
      <c r="CT2099">
        <v>0</v>
      </c>
      <c r="CU2099">
        <v>0</v>
      </c>
      <c r="CV2099">
        <v>0</v>
      </c>
      <c r="CW2099">
        <v>0</v>
      </c>
      <c r="CX2099">
        <v>0</v>
      </c>
      <c r="CY2099">
        <v>3320800</v>
      </c>
      <c r="CZ2099">
        <v>0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J2099">
        <v>2097</v>
      </c>
      <c r="DK2099">
        <v>3237</v>
      </c>
      <c r="DL2099">
        <v>261</v>
      </c>
      <c r="DM2099">
        <v>261</v>
      </c>
      <c r="DN2099">
        <v>3044</v>
      </c>
      <c r="DO2099">
        <v>3208</v>
      </c>
      <c r="DP2099" t="s">
        <v>5801</v>
      </c>
      <c r="DQ2099">
        <v>13247</v>
      </c>
      <c r="DR2099">
        <v>19050</v>
      </c>
      <c r="DS2099">
        <v>13247</v>
      </c>
      <c r="DT2099">
        <v>4</v>
      </c>
      <c r="DU2099">
        <v>25820</v>
      </c>
      <c r="DV2099">
        <v>19050</v>
      </c>
      <c r="DW2099">
        <v>13247</v>
      </c>
      <c r="DX2099">
        <v>4</v>
      </c>
      <c r="DY2099">
        <v>25820</v>
      </c>
      <c r="DZ2099">
        <v>19050</v>
      </c>
      <c r="EA2099">
        <v>13247</v>
      </c>
      <c r="EB2099">
        <v>4</v>
      </c>
      <c r="EC2099">
        <v>25820</v>
      </c>
    </row>
    <row r="2100" spans="1:133" x14ac:dyDescent="0.2">
      <c r="A2100" t="s">
        <v>5799</v>
      </c>
      <c r="B2100">
        <v>319</v>
      </c>
      <c r="C2100" t="s">
        <v>5800</v>
      </c>
      <c r="D2100" t="str">
        <f t="shared" si="96"/>
        <v>NP_002701</v>
      </c>
      <c r="E2100" t="s">
        <v>5799</v>
      </c>
      <c r="F2100" t="s">
        <v>5799</v>
      </c>
      <c r="G2100" t="s">
        <v>5798</v>
      </c>
      <c r="H2100">
        <v>1</v>
      </c>
      <c r="I2100">
        <v>123.69</v>
      </c>
      <c r="J2100">
        <v>8.0059199999999997E-3</v>
      </c>
      <c r="K2100">
        <v>123.69</v>
      </c>
      <c r="L2100">
        <v>54.514000000000003</v>
      </c>
      <c r="M2100">
        <v>123.69</v>
      </c>
      <c r="N2100">
        <v>0</v>
      </c>
      <c r="O2100">
        <v>0</v>
      </c>
      <c r="Q2100" t="s">
        <v>137</v>
      </c>
      <c r="R2100">
        <v>0</v>
      </c>
      <c r="S2100">
        <v>0</v>
      </c>
      <c r="U2100" t="s">
        <v>137</v>
      </c>
      <c r="V2100">
        <v>1</v>
      </c>
      <c r="W2100">
        <v>98.523099999999999</v>
      </c>
      <c r="X2100">
        <v>3.9932500000000003E-2</v>
      </c>
      <c r="Y2100">
        <v>98.522999999999996</v>
      </c>
      <c r="Z2100">
        <v>1</v>
      </c>
      <c r="AA2100">
        <v>95.741399999999999</v>
      </c>
      <c r="AB2100">
        <v>4.7492399999999997E-2</v>
      </c>
      <c r="AC2100">
        <v>95.741</v>
      </c>
      <c r="AD2100">
        <v>0</v>
      </c>
      <c r="AE2100">
        <v>0</v>
      </c>
      <c r="AG2100" t="s">
        <v>137</v>
      </c>
      <c r="AH2100">
        <v>1</v>
      </c>
      <c r="AI2100">
        <v>123.69</v>
      </c>
      <c r="AJ2100">
        <v>8.0059199999999997E-3</v>
      </c>
      <c r="AK2100">
        <v>123.69</v>
      </c>
      <c r="AL2100">
        <v>0</v>
      </c>
      <c r="AM2100">
        <v>0</v>
      </c>
      <c r="AO2100" t="s">
        <v>137</v>
      </c>
      <c r="AT2100" t="s">
        <v>136</v>
      </c>
      <c r="AU2100">
        <v>1</v>
      </c>
      <c r="AV2100" t="s">
        <v>144</v>
      </c>
      <c r="AW2100" t="str">
        <f t="shared" si="97"/>
        <v>PPP1CC|NP_002701</v>
      </c>
      <c r="AX2100" s="1" t="str">
        <f t="shared" si="98"/>
        <v>PPP1CC|NP_002701|GMITK(1)QAK</v>
      </c>
      <c r="AY2100" t="s">
        <v>5797</v>
      </c>
      <c r="AZ2100" t="s">
        <v>143</v>
      </c>
      <c r="BA2100" t="s">
        <v>938</v>
      </c>
      <c r="BB2100" t="s">
        <v>5796</v>
      </c>
      <c r="BC2100" t="s">
        <v>5795</v>
      </c>
      <c r="BD2100">
        <v>5</v>
      </c>
      <c r="BE2100">
        <v>2</v>
      </c>
      <c r="BF2100">
        <v>0.17099</v>
      </c>
      <c r="BG2100" t="s">
        <v>138</v>
      </c>
      <c r="BH2100" t="s">
        <v>138</v>
      </c>
      <c r="BI2100" t="s">
        <v>139</v>
      </c>
      <c r="BJ2100" t="s">
        <v>139</v>
      </c>
      <c r="BK2100" t="s">
        <v>138</v>
      </c>
      <c r="BL2100" t="s">
        <v>139</v>
      </c>
      <c r="BM2100" t="s">
        <v>138</v>
      </c>
      <c r="BN2100" t="s">
        <v>138</v>
      </c>
      <c r="BO2100">
        <v>34247000</v>
      </c>
      <c r="BP2100">
        <v>34247000</v>
      </c>
      <c r="BQ2100">
        <v>0</v>
      </c>
      <c r="BR2100">
        <v>0</v>
      </c>
      <c r="BS2100" t="s">
        <v>137</v>
      </c>
      <c r="BT2100">
        <v>3053100</v>
      </c>
      <c r="BU2100">
        <v>539330</v>
      </c>
      <c r="BV2100">
        <v>3852700</v>
      </c>
      <c r="BW2100">
        <v>8668500</v>
      </c>
      <c r="BX2100">
        <v>3166200</v>
      </c>
      <c r="BY2100">
        <v>5751300</v>
      </c>
      <c r="BZ2100">
        <v>9216100</v>
      </c>
      <c r="CA2100" t="s">
        <v>297</v>
      </c>
      <c r="CB2100" t="s">
        <v>137</v>
      </c>
      <c r="CC2100" t="s">
        <v>137</v>
      </c>
      <c r="CD2100" t="s">
        <v>137</v>
      </c>
      <c r="CE2100" t="s">
        <v>137</v>
      </c>
      <c r="CF2100" t="s">
        <v>137</v>
      </c>
      <c r="CG2100" t="s">
        <v>137</v>
      </c>
      <c r="CH2100" t="s">
        <v>137</v>
      </c>
      <c r="CI2100" t="s">
        <v>137</v>
      </c>
      <c r="CJ2100">
        <v>3053100</v>
      </c>
      <c r="CK2100">
        <v>0</v>
      </c>
      <c r="CL2100">
        <v>0</v>
      </c>
      <c r="CM2100">
        <v>539330</v>
      </c>
      <c r="CN2100">
        <v>0</v>
      </c>
      <c r="CO2100">
        <v>0</v>
      </c>
      <c r="CP2100">
        <v>3852700</v>
      </c>
      <c r="CQ2100">
        <v>0</v>
      </c>
      <c r="CR2100">
        <v>0</v>
      </c>
      <c r="CS2100">
        <v>8668500</v>
      </c>
      <c r="CT2100">
        <v>0</v>
      </c>
      <c r="CU2100">
        <v>0</v>
      </c>
      <c r="CV2100">
        <v>3166200</v>
      </c>
      <c r="CW2100">
        <v>0</v>
      </c>
      <c r="CX2100">
        <v>0</v>
      </c>
      <c r="CY2100">
        <v>5751300</v>
      </c>
      <c r="CZ2100">
        <v>0</v>
      </c>
      <c r="DA2100">
        <v>0</v>
      </c>
      <c r="DB2100">
        <v>9216100</v>
      </c>
      <c r="DC2100">
        <v>0</v>
      </c>
      <c r="DD2100">
        <v>0</v>
      </c>
      <c r="DE2100">
        <v>0</v>
      </c>
      <c r="DF2100">
        <v>0</v>
      </c>
      <c r="DG2100">
        <v>0</v>
      </c>
      <c r="DJ2100">
        <v>2098</v>
      </c>
      <c r="DK2100">
        <v>3238</v>
      </c>
      <c r="DL2100">
        <v>319</v>
      </c>
      <c r="DM2100">
        <v>319</v>
      </c>
      <c r="DN2100">
        <v>3171</v>
      </c>
      <c r="DO2100">
        <v>3343</v>
      </c>
      <c r="DP2100" t="s">
        <v>5794</v>
      </c>
      <c r="DQ2100" t="s">
        <v>5793</v>
      </c>
      <c r="DR2100">
        <v>19935</v>
      </c>
      <c r="DS2100">
        <v>13845</v>
      </c>
      <c r="DT2100">
        <v>6</v>
      </c>
      <c r="DU2100">
        <v>10778</v>
      </c>
      <c r="DV2100">
        <v>19935</v>
      </c>
      <c r="DW2100">
        <v>13845</v>
      </c>
      <c r="DX2100">
        <v>6</v>
      </c>
      <c r="DY2100">
        <v>10778</v>
      </c>
      <c r="DZ2100">
        <v>19935</v>
      </c>
      <c r="EA2100">
        <v>13845</v>
      </c>
      <c r="EB2100">
        <v>6</v>
      </c>
      <c r="EC2100">
        <v>10778</v>
      </c>
    </row>
    <row r="2101" spans="1:133" x14ac:dyDescent="0.2">
      <c r="A2101" t="s">
        <v>5792</v>
      </c>
      <c r="B2101" t="s">
        <v>5791</v>
      </c>
      <c r="C2101" t="s">
        <v>5790</v>
      </c>
      <c r="D2101" t="str">
        <f t="shared" si="96"/>
        <v>NP_002783</v>
      </c>
      <c r="E2101" t="s">
        <v>5789</v>
      </c>
      <c r="F2101" t="s">
        <v>5789</v>
      </c>
      <c r="G2101" t="s">
        <v>5788</v>
      </c>
      <c r="H2101">
        <v>1</v>
      </c>
      <c r="I2101">
        <v>110.38200000000001</v>
      </c>
      <c r="J2101" s="3">
        <v>2.9031699999999999E-7</v>
      </c>
      <c r="K2101">
        <v>150.81</v>
      </c>
      <c r="L2101">
        <v>82.183999999999997</v>
      </c>
      <c r="M2101">
        <v>110.38</v>
      </c>
      <c r="R2101">
        <v>1</v>
      </c>
      <c r="S2101">
        <v>150.81</v>
      </c>
      <c r="T2101" s="3">
        <v>2.9031699999999999E-7</v>
      </c>
      <c r="U2101">
        <v>150.81</v>
      </c>
      <c r="AH2101">
        <v>1</v>
      </c>
      <c r="AI2101">
        <v>110.38200000000001</v>
      </c>
      <c r="AJ2101">
        <v>1.8713299999999999E-2</v>
      </c>
      <c r="AK2101">
        <v>110.38</v>
      </c>
      <c r="AT2101" t="s">
        <v>136</v>
      </c>
      <c r="AU2101">
        <v>1</v>
      </c>
      <c r="AV2101" t="s">
        <v>144</v>
      </c>
      <c r="AW2101" t="str">
        <f t="shared" si="97"/>
        <v>PSMA7|NP_002783</v>
      </c>
      <c r="AX2101" s="1" t="str">
        <f t="shared" si="98"/>
        <v>PSMA7|NP_002783|SVAK(1)LQDER</v>
      </c>
      <c r="AY2101" t="s">
        <v>5787</v>
      </c>
      <c r="AZ2101" t="s">
        <v>143</v>
      </c>
      <c r="BA2101" t="s">
        <v>182</v>
      </c>
      <c r="BB2101" t="s">
        <v>5786</v>
      </c>
      <c r="BC2101" t="s">
        <v>5785</v>
      </c>
      <c r="BD2101">
        <v>4</v>
      </c>
      <c r="BE2101">
        <v>2</v>
      </c>
      <c r="BF2101">
        <v>-8.1497E-2</v>
      </c>
      <c r="BG2101" t="s">
        <v>138</v>
      </c>
      <c r="BH2101" t="s">
        <v>139</v>
      </c>
      <c r="BI2101" t="s">
        <v>138</v>
      </c>
      <c r="BJ2101" t="s">
        <v>138</v>
      </c>
      <c r="BK2101" t="s">
        <v>138</v>
      </c>
      <c r="BL2101" t="s">
        <v>139</v>
      </c>
      <c r="BM2101" t="s">
        <v>138</v>
      </c>
      <c r="BN2101" t="s">
        <v>138</v>
      </c>
      <c r="BO2101">
        <v>0</v>
      </c>
      <c r="BP2101">
        <v>0</v>
      </c>
      <c r="BQ2101">
        <v>0</v>
      </c>
      <c r="BR2101">
        <v>0</v>
      </c>
      <c r="BS2101" t="s">
        <v>137</v>
      </c>
      <c r="BT2101" t="s">
        <v>297</v>
      </c>
      <c r="BU2101" t="s">
        <v>297</v>
      </c>
      <c r="BV2101" t="s">
        <v>297</v>
      </c>
      <c r="BW2101" t="s">
        <v>297</v>
      </c>
      <c r="BX2101" t="s">
        <v>297</v>
      </c>
      <c r="BY2101" t="s">
        <v>297</v>
      </c>
      <c r="BZ2101" t="s">
        <v>297</v>
      </c>
      <c r="CA2101" t="s">
        <v>297</v>
      </c>
      <c r="CB2101" t="s">
        <v>137</v>
      </c>
      <c r="CC2101" t="s">
        <v>137</v>
      </c>
      <c r="CD2101" t="s">
        <v>137</v>
      </c>
      <c r="CE2101" t="s">
        <v>137</v>
      </c>
      <c r="CF2101" t="s">
        <v>137</v>
      </c>
      <c r="CG2101" t="s">
        <v>137</v>
      </c>
      <c r="CH2101" t="s">
        <v>137</v>
      </c>
      <c r="CI2101" t="s">
        <v>137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0</v>
      </c>
      <c r="CW2101">
        <v>0</v>
      </c>
      <c r="CX2101">
        <v>0</v>
      </c>
      <c r="CY2101">
        <v>0</v>
      </c>
      <c r="CZ2101">
        <v>0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J2101">
        <v>2099</v>
      </c>
      <c r="DK2101">
        <v>3245</v>
      </c>
      <c r="DL2101">
        <v>52</v>
      </c>
      <c r="DM2101">
        <v>52</v>
      </c>
      <c r="DN2101">
        <v>9789</v>
      </c>
      <c r="DO2101">
        <v>10419</v>
      </c>
      <c r="DP2101" t="s">
        <v>5784</v>
      </c>
      <c r="DQ2101" t="s">
        <v>5783</v>
      </c>
      <c r="DR2101">
        <v>61844</v>
      </c>
      <c r="DS2101">
        <v>42205</v>
      </c>
      <c r="DT2101">
        <v>6</v>
      </c>
      <c r="DU2101">
        <v>12807</v>
      </c>
      <c r="DV2101">
        <v>61843</v>
      </c>
      <c r="DW2101">
        <v>42204</v>
      </c>
      <c r="DX2101">
        <v>2</v>
      </c>
      <c r="DY2101">
        <v>11774</v>
      </c>
      <c r="DZ2101">
        <v>61843</v>
      </c>
      <c r="EA2101">
        <v>42204</v>
      </c>
      <c r="EB2101">
        <v>2</v>
      </c>
      <c r="EC2101">
        <v>11774</v>
      </c>
    </row>
    <row r="2102" spans="1:133" x14ac:dyDescent="0.2">
      <c r="A2102" t="s">
        <v>5777</v>
      </c>
      <c r="B2102">
        <v>249</v>
      </c>
      <c r="C2102" t="s">
        <v>5778</v>
      </c>
      <c r="D2102" t="str">
        <f t="shared" si="96"/>
        <v>NP_002790</v>
      </c>
      <c r="E2102" t="s">
        <v>5777</v>
      </c>
      <c r="F2102" t="s">
        <v>5777</v>
      </c>
      <c r="G2102" t="s">
        <v>5776</v>
      </c>
      <c r="H2102">
        <v>1</v>
      </c>
      <c r="I2102">
        <v>102.73099999999999</v>
      </c>
      <c r="J2102">
        <v>5.4953299999999997E-3</v>
      </c>
      <c r="K2102">
        <v>102.73</v>
      </c>
      <c r="L2102">
        <v>79.95</v>
      </c>
      <c r="M2102">
        <v>102.73</v>
      </c>
      <c r="N2102">
        <v>0</v>
      </c>
      <c r="O2102">
        <v>0</v>
      </c>
      <c r="Q2102" t="s">
        <v>137</v>
      </c>
      <c r="V2102">
        <v>0</v>
      </c>
      <c r="W2102">
        <v>0</v>
      </c>
      <c r="Y2102" t="s">
        <v>137</v>
      </c>
      <c r="Z2102">
        <v>1</v>
      </c>
      <c r="AA2102">
        <v>102.73099999999999</v>
      </c>
      <c r="AB2102">
        <v>5.4953299999999997E-3</v>
      </c>
      <c r="AC2102">
        <v>102.73</v>
      </c>
      <c r="AH2102">
        <v>0</v>
      </c>
      <c r="AI2102">
        <v>0</v>
      </c>
      <c r="AK2102" t="s">
        <v>137</v>
      </c>
      <c r="AT2102" t="s">
        <v>136</v>
      </c>
      <c r="AU2102">
        <v>1</v>
      </c>
      <c r="AV2102" t="s">
        <v>144</v>
      </c>
      <c r="AW2102" t="str">
        <f t="shared" si="97"/>
        <v>PSMB7|NP_002790</v>
      </c>
      <c r="AX2102" s="1" t="str">
        <f t="shared" si="98"/>
        <v>PSMB7|NP_002790|CEK(1)GTTAVLTEK</v>
      </c>
      <c r="AY2102" t="s">
        <v>5782</v>
      </c>
      <c r="AZ2102" t="s">
        <v>3166</v>
      </c>
      <c r="BA2102" t="s">
        <v>876</v>
      </c>
      <c r="BB2102" t="s">
        <v>5781</v>
      </c>
      <c r="BC2102" t="s">
        <v>5780</v>
      </c>
      <c r="BD2102">
        <v>3</v>
      </c>
      <c r="BE2102">
        <v>2</v>
      </c>
      <c r="BF2102">
        <v>0.23102</v>
      </c>
      <c r="BG2102" t="s">
        <v>138</v>
      </c>
      <c r="BH2102" t="s">
        <v>138</v>
      </c>
      <c r="BI2102" t="s">
        <v>138</v>
      </c>
      <c r="BJ2102" t="s">
        <v>139</v>
      </c>
      <c r="BK2102" t="s">
        <v>138</v>
      </c>
      <c r="BL2102" t="s">
        <v>138</v>
      </c>
      <c r="BM2102" t="s">
        <v>138</v>
      </c>
      <c r="BN2102" t="s">
        <v>138</v>
      </c>
      <c r="BO2102">
        <v>24033000</v>
      </c>
      <c r="BP2102">
        <v>24033000</v>
      </c>
      <c r="BQ2102">
        <v>0</v>
      </c>
      <c r="BR2102">
        <v>0</v>
      </c>
      <c r="BS2102" t="s">
        <v>137</v>
      </c>
      <c r="BT2102">
        <v>1791800</v>
      </c>
      <c r="BU2102" t="s">
        <v>297</v>
      </c>
      <c r="BV2102">
        <v>6937700</v>
      </c>
      <c r="BW2102">
        <v>8111600</v>
      </c>
      <c r="BX2102" t="s">
        <v>297</v>
      </c>
      <c r="BY2102">
        <v>7192100</v>
      </c>
      <c r="BZ2102" t="s">
        <v>297</v>
      </c>
      <c r="CA2102" t="s">
        <v>297</v>
      </c>
      <c r="CB2102" t="s">
        <v>137</v>
      </c>
      <c r="CC2102" t="s">
        <v>137</v>
      </c>
      <c r="CD2102" t="s">
        <v>137</v>
      </c>
      <c r="CE2102" t="s">
        <v>137</v>
      </c>
      <c r="CF2102" t="s">
        <v>137</v>
      </c>
      <c r="CG2102" t="s">
        <v>137</v>
      </c>
      <c r="CH2102" t="s">
        <v>137</v>
      </c>
      <c r="CI2102" t="s">
        <v>137</v>
      </c>
      <c r="CJ2102">
        <v>1791800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6937700</v>
      </c>
      <c r="CQ2102">
        <v>0</v>
      </c>
      <c r="CR2102">
        <v>0</v>
      </c>
      <c r="CS2102">
        <v>8111600</v>
      </c>
      <c r="CT2102">
        <v>0</v>
      </c>
      <c r="CU2102">
        <v>0</v>
      </c>
      <c r="CV2102">
        <v>0</v>
      </c>
      <c r="CW2102">
        <v>0</v>
      </c>
      <c r="CX2102">
        <v>0</v>
      </c>
      <c r="CY2102">
        <v>7192100</v>
      </c>
      <c r="CZ2102">
        <v>0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J2102">
        <v>2100</v>
      </c>
      <c r="DK2102">
        <v>3248</v>
      </c>
      <c r="DL2102">
        <v>249</v>
      </c>
      <c r="DM2102">
        <v>249</v>
      </c>
      <c r="DN2102">
        <v>1074</v>
      </c>
      <c r="DO2102">
        <v>1138</v>
      </c>
      <c r="DP2102" t="s">
        <v>5779</v>
      </c>
      <c r="DQ2102">
        <v>4812</v>
      </c>
      <c r="DR2102">
        <v>6685</v>
      </c>
      <c r="DS2102">
        <v>4812</v>
      </c>
      <c r="DT2102">
        <v>4</v>
      </c>
      <c r="DU2102">
        <v>15887</v>
      </c>
      <c r="DV2102">
        <v>6685</v>
      </c>
      <c r="DW2102">
        <v>4812</v>
      </c>
      <c r="DX2102">
        <v>4</v>
      </c>
      <c r="DY2102">
        <v>15887</v>
      </c>
      <c r="DZ2102">
        <v>6685</v>
      </c>
      <c r="EA2102">
        <v>4812</v>
      </c>
      <c r="EB2102">
        <v>4</v>
      </c>
      <c r="EC2102">
        <v>15887</v>
      </c>
    </row>
    <row r="2103" spans="1:133" x14ac:dyDescent="0.2">
      <c r="A2103" t="s">
        <v>5777</v>
      </c>
      <c r="B2103">
        <v>237</v>
      </c>
      <c r="C2103" t="s">
        <v>5778</v>
      </c>
      <c r="D2103" t="str">
        <f t="shared" si="96"/>
        <v>NP_002790</v>
      </c>
      <c r="E2103" t="s">
        <v>5777</v>
      </c>
      <c r="F2103" t="s">
        <v>5777</v>
      </c>
      <c r="G2103" t="s">
        <v>5776</v>
      </c>
      <c r="H2103">
        <v>1</v>
      </c>
      <c r="I2103">
        <v>101.71899999999999</v>
      </c>
      <c r="J2103">
        <v>3.5071999999999998E-3</v>
      </c>
      <c r="K2103">
        <v>101.72</v>
      </c>
      <c r="L2103">
        <v>65.944999999999993</v>
      </c>
      <c r="M2103">
        <v>101.72</v>
      </c>
      <c r="N2103">
        <v>0</v>
      </c>
      <c r="O2103">
        <v>0</v>
      </c>
      <c r="Q2103" t="s">
        <v>137</v>
      </c>
      <c r="R2103">
        <v>1</v>
      </c>
      <c r="S2103">
        <v>81.565299999999993</v>
      </c>
      <c r="T2103">
        <v>1.7371399999999999E-2</v>
      </c>
      <c r="U2103">
        <v>81.564999999999998</v>
      </c>
      <c r="V2103">
        <v>1</v>
      </c>
      <c r="W2103">
        <v>76.325800000000001</v>
      </c>
      <c r="X2103">
        <v>2.61138E-2</v>
      </c>
      <c r="Y2103">
        <v>76.325999999999993</v>
      </c>
      <c r="Z2103">
        <v>1</v>
      </c>
      <c r="AA2103">
        <v>91.093400000000003</v>
      </c>
      <c r="AB2103">
        <v>8.0671100000000006E-3</v>
      </c>
      <c r="AC2103">
        <v>91.093000000000004</v>
      </c>
      <c r="AD2103">
        <v>0</v>
      </c>
      <c r="AE2103">
        <v>0</v>
      </c>
      <c r="AG2103" t="s">
        <v>137</v>
      </c>
      <c r="AH2103">
        <v>0</v>
      </c>
      <c r="AI2103">
        <v>0</v>
      </c>
      <c r="AK2103" t="s">
        <v>137</v>
      </c>
      <c r="AP2103">
        <v>1</v>
      </c>
      <c r="AQ2103">
        <v>101.71899999999999</v>
      </c>
      <c r="AR2103">
        <v>3.5071999999999998E-3</v>
      </c>
      <c r="AS2103">
        <v>101.72</v>
      </c>
      <c r="AT2103" t="s">
        <v>136</v>
      </c>
      <c r="AU2103">
        <v>1</v>
      </c>
      <c r="AV2103" t="s">
        <v>144</v>
      </c>
      <c r="AW2103" t="str">
        <f t="shared" si="97"/>
        <v>PSMB7|NP_002790</v>
      </c>
      <c r="AX2103" s="1" t="str">
        <f t="shared" si="98"/>
        <v>PSMB7|NP_002790|LDFLRPYTVPNK(1)K</v>
      </c>
      <c r="AY2103" t="s">
        <v>5775</v>
      </c>
      <c r="AZ2103" t="s">
        <v>3172</v>
      </c>
      <c r="BA2103" t="s">
        <v>142</v>
      </c>
      <c r="BB2103" t="s">
        <v>5774</v>
      </c>
      <c r="BC2103" t="s">
        <v>5773</v>
      </c>
      <c r="BD2103">
        <v>12</v>
      </c>
      <c r="BE2103">
        <v>3</v>
      </c>
      <c r="BF2103">
        <v>-0.22428999999999999</v>
      </c>
      <c r="BG2103" t="s">
        <v>138</v>
      </c>
      <c r="BH2103" t="s">
        <v>139</v>
      </c>
      <c r="BI2103" t="s">
        <v>139</v>
      </c>
      <c r="BJ2103" t="s">
        <v>139</v>
      </c>
      <c r="BK2103" t="s">
        <v>138</v>
      </c>
      <c r="BL2103" t="s">
        <v>138</v>
      </c>
      <c r="BM2103" t="s">
        <v>138</v>
      </c>
      <c r="BN2103" t="s">
        <v>139</v>
      </c>
      <c r="BO2103">
        <v>73391000</v>
      </c>
      <c r="BP2103">
        <v>73391000</v>
      </c>
      <c r="BQ2103">
        <v>0</v>
      </c>
      <c r="BR2103">
        <v>0</v>
      </c>
      <c r="BS2103" t="s">
        <v>137</v>
      </c>
      <c r="BT2103">
        <v>10523000</v>
      </c>
      <c r="BU2103">
        <v>15837000</v>
      </c>
      <c r="BV2103">
        <v>8972900</v>
      </c>
      <c r="BW2103">
        <v>10566000</v>
      </c>
      <c r="BX2103">
        <v>5933500</v>
      </c>
      <c r="BY2103">
        <v>9442500</v>
      </c>
      <c r="BZ2103" t="s">
        <v>297</v>
      </c>
      <c r="CA2103">
        <v>12117000</v>
      </c>
      <c r="CB2103" t="s">
        <v>137</v>
      </c>
      <c r="CC2103" t="s">
        <v>137</v>
      </c>
      <c r="CD2103" t="s">
        <v>137</v>
      </c>
      <c r="CE2103" t="s">
        <v>137</v>
      </c>
      <c r="CF2103" t="s">
        <v>137</v>
      </c>
      <c r="CG2103" t="s">
        <v>137</v>
      </c>
      <c r="CH2103" t="s">
        <v>137</v>
      </c>
      <c r="CI2103" t="s">
        <v>137</v>
      </c>
      <c r="CJ2103">
        <v>10523000</v>
      </c>
      <c r="CK2103">
        <v>0</v>
      </c>
      <c r="CL2103">
        <v>0</v>
      </c>
      <c r="CM2103">
        <v>15837000</v>
      </c>
      <c r="CN2103">
        <v>0</v>
      </c>
      <c r="CO2103">
        <v>0</v>
      </c>
      <c r="CP2103">
        <v>8972900</v>
      </c>
      <c r="CQ2103">
        <v>0</v>
      </c>
      <c r="CR2103">
        <v>0</v>
      </c>
      <c r="CS2103">
        <v>10566000</v>
      </c>
      <c r="CT2103">
        <v>0</v>
      </c>
      <c r="CU2103">
        <v>0</v>
      </c>
      <c r="CV2103">
        <v>5933500</v>
      </c>
      <c r="CW2103">
        <v>0</v>
      </c>
      <c r="CX2103">
        <v>0</v>
      </c>
      <c r="CY2103">
        <v>9442500</v>
      </c>
      <c r="CZ2103">
        <v>0</v>
      </c>
      <c r="DA2103">
        <v>0</v>
      </c>
      <c r="DB2103">
        <v>0</v>
      </c>
      <c r="DC2103">
        <v>0</v>
      </c>
      <c r="DD2103">
        <v>0</v>
      </c>
      <c r="DE2103">
        <v>12117000</v>
      </c>
      <c r="DF2103">
        <v>0</v>
      </c>
      <c r="DG2103">
        <v>0</v>
      </c>
      <c r="DJ2103">
        <v>2101</v>
      </c>
      <c r="DK2103">
        <v>3248</v>
      </c>
      <c r="DL2103">
        <v>237</v>
      </c>
      <c r="DM2103">
        <v>237</v>
      </c>
      <c r="DN2103">
        <v>5605</v>
      </c>
      <c r="DO2103">
        <v>5933</v>
      </c>
      <c r="DP2103" t="s">
        <v>5772</v>
      </c>
      <c r="DQ2103" t="s">
        <v>5771</v>
      </c>
      <c r="DR2103">
        <v>36797</v>
      </c>
      <c r="DS2103">
        <v>25182</v>
      </c>
      <c r="DT2103">
        <v>8</v>
      </c>
      <c r="DU2103">
        <v>32689</v>
      </c>
      <c r="DV2103">
        <v>36797</v>
      </c>
      <c r="DW2103">
        <v>25182</v>
      </c>
      <c r="DX2103">
        <v>8</v>
      </c>
      <c r="DY2103">
        <v>32689</v>
      </c>
      <c r="DZ2103">
        <v>36797</v>
      </c>
      <c r="EA2103">
        <v>25182</v>
      </c>
      <c r="EB2103">
        <v>8</v>
      </c>
      <c r="EC2103">
        <v>32689</v>
      </c>
    </row>
    <row r="2104" spans="1:133" x14ac:dyDescent="0.2">
      <c r="A2104" s="4" t="s">
        <v>5759</v>
      </c>
      <c r="B2104">
        <v>150</v>
      </c>
      <c r="C2104" t="s">
        <v>5760</v>
      </c>
      <c r="D2104" t="str">
        <f t="shared" si="96"/>
        <v>NP_002873</v>
      </c>
      <c r="E2104" t="s">
        <v>5759</v>
      </c>
      <c r="F2104" t="s">
        <v>5759</v>
      </c>
      <c r="G2104" t="s">
        <v>5758</v>
      </c>
      <c r="H2104">
        <v>1</v>
      </c>
      <c r="I2104">
        <v>128.84700000000001</v>
      </c>
      <c r="J2104">
        <v>1.1277800000000001E-3</v>
      </c>
      <c r="K2104">
        <v>128.85</v>
      </c>
      <c r="L2104">
        <v>71.5</v>
      </c>
      <c r="M2104">
        <v>128.85</v>
      </c>
      <c r="R2104">
        <v>1</v>
      </c>
      <c r="S2104">
        <v>100.086</v>
      </c>
      <c r="T2104">
        <v>7.7499500000000002E-3</v>
      </c>
      <c r="U2104">
        <v>100.09</v>
      </c>
      <c r="V2104">
        <v>0</v>
      </c>
      <c r="W2104">
        <v>0</v>
      </c>
      <c r="Y2104" t="s">
        <v>137</v>
      </c>
      <c r="Z2104">
        <v>0</v>
      </c>
      <c r="AA2104">
        <v>0</v>
      </c>
      <c r="AC2104" t="s">
        <v>137</v>
      </c>
      <c r="AD2104">
        <v>1</v>
      </c>
      <c r="AE2104">
        <v>113.224</v>
      </c>
      <c r="AF2104">
        <v>3.6449899999999999E-3</v>
      </c>
      <c r="AG2104">
        <v>113.22</v>
      </c>
      <c r="AH2104">
        <v>1</v>
      </c>
      <c r="AI2104">
        <v>91.701099999999997</v>
      </c>
      <c r="AJ2104">
        <v>3.2107499999999997E-2</v>
      </c>
      <c r="AK2104">
        <v>91.700999999999993</v>
      </c>
      <c r="AP2104">
        <v>1</v>
      </c>
      <c r="AQ2104">
        <v>128.84700000000001</v>
      </c>
      <c r="AR2104">
        <v>1.1277800000000001E-3</v>
      </c>
      <c r="AS2104">
        <v>128.85</v>
      </c>
      <c r="AT2104" t="s">
        <v>136</v>
      </c>
      <c r="AU2104">
        <v>1</v>
      </c>
      <c r="AV2104" t="s">
        <v>144</v>
      </c>
      <c r="AW2104" t="str">
        <f t="shared" si="97"/>
        <v>RANBP1|NP_002873</v>
      </c>
      <c r="AX2104" s="1" t="str">
        <f t="shared" si="98"/>
        <v>RANBP1|NP_002873|FLNAENAQK(1)FK</v>
      </c>
      <c r="AY2104" t="s">
        <v>5770</v>
      </c>
      <c r="AZ2104" t="s">
        <v>2004</v>
      </c>
      <c r="BA2104" t="s">
        <v>1294</v>
      </c>
      <c r="BB2104" t="s">
        <v>5769</v>
      </c>
      <c r="BC2104" t="s">
        <v>5768</v>
      </c>
      <c r="BD2104">
        <v>9</v>
      </c>
      <c r="BE2104">
        <v>2</v>
      </c>
      <c r="BF2104">
        <v>-1.5462</v>
      </c>
      <c r="BG2104" t="s">
        <v>138</v>
      </c>
      <c r="BH2104" t="s">
        <v>139</v>
      </c>
      <c r="BI2104" t="s">
        <v>138</v>
      </c>
      <c r="BJ2104" t="s">
        <v>138</v>
      </c>
      <c r="BK2104" t="s">
        <v>139</v>
      </c>
      <c r="BL2104" t="s">
        <v>138</v>
      </c>
      <c r="BM2104" t="s">
        <v>138</v>
      </c>
      <c r="BN2104" t="s">
        <v>139</v>
      </c>
      <c r="BO2104">
        <v>77026000</v>
      </c>
      <c r="BP2104">
        <v>77026000</v>
      </c>
      <c r="BQ2104">
        <v>0</v>
      </c>
      <c r="BR2104">
        <v>0</v>
      </c>
      <c r="BS2104" t="s">
        <v>137</v>
      </c>
      <c r="BT2104" t="s">
        <v>297</v>
      </c>
      <c r="BU2104">
        <v>8972100</v>
      </c>
      <c r="BV2104">
        <v>28683000</v>
      </c>
      <c r="BW2104">
        <v>13278000</v>
      </c>
      <c r="BX2104">
        <v>4739700</v>
      </c>
      <c r="BY2104">
        <v>4647700</v>
      </c>
      <c r="BZ2104" t="s">
        <v>297</v>
      </c>
      <c r="CA2104">
        <v>16705000</v>
      </c>
      <c r="CB2104" t="s">
        <v>137</v>
      </c>
      <c r="CC2104" t="s">
        <v>137</v>
      </c>
      <c r="CD2104" t="s">
        <v>137</v>
      </c>
      <c r="CE2104" t="s">
        <v>137</v>
      </c>
      <c r="CF2104" t="s">
        <v>137</v>
      </c>
      <c r="CG2104" t="s">
        <v>137</v>
      </c>
      <c r="CH2104" t="s">
        <v>137</v>
      </c>
      <c r="CI2104" t="s">
        <v>137</v>
      </c>
      <c r="CJ2104">
        <v>0</v>
      </c>
      <c r="CK2104">
        <v>0</v>
      </c>
      <c r="CL2104">
        <v>0</v>
      </c>
      <c r="CM2104">
        <v>8972100</v>
      </c>
      <c r="CN2104">
        <v>0</v>
      </c>
      <c r="CO2104">
        <v>0</v>
      </c>
      <c r="CP2104">
        <v>28683000</v>
      </c>
      <c r="CQ2104">
        <v>0</v>
      </c>
      <c r="CR2104">
        <v>0</v>
      </c>
      <c r="CS2104">
        <v>13278000</v>
      </c>
      <c r="CT2104">
        <v>0</v>
      </c>
      <c r="CU2104">
        <v>0</v>
      </c>
      <c r="CV2104">
        <v>4739700</v>
      </c>
      <c r="CW2104">
        <v>0</v>
      </c>
      <c r="CX2104">
        <v>0</v>
      </c>
      <c r="CY2104">
        <v>4647700</v>
      </c>
      <c r="CZ2104">
        <v>0</v>
      </c>
      <c r="DA2104">
        <v>0</v>
      </c>
      <c r="DB2104">
        <v>0</v>
      </c>
      <c r="DC2104">
        <v>0</v>
      </c>
      <c r="DD2104">
        <v>0</v>
      </c>
      <c r="DE2104">
        <v>16705000</v>
      </c>
      <c r="DF2104">
        <v>0</v>
      </c>
      <c r="DG2104">
        <v>0</v>
      </c>
      <c r="DJ2104">
        <v>2102</v>
      </c>
      <c r="DK2104">
        <v>3259</v>
      </c>
      <c r="DL2104">
        <v>150</v>
      </c>
      <c r="DM2104">
        <v>150</v>
      </c>
      <c r="DN2104">
        <v>2342</v>
      </c>
      <c r="DO2104">
        <v>2468</v>
      </c>
      <c r="DP2104" t="s">
        <v>5767</v>
      </c>
      <c r="DQ2104" t="s">
        <v>5766</v>
      </c>
      <c r="DR2104">
        <v>13754</v>
      </c>
      <c r="DS2104">
        <v>9591</v>
      </c>
      <c r="DT2104">
        <v>8</v>
      </c>
      <c r="DU2104">
        <v>24669</v>
      </c>
      <c r="DV2104">
        <v>13754</v>
      </c>
      <c r="DW2104">
        <v>9591</v>
      </c>
      <c r="DX2104">
        <v>8</v>
      </c>
      <c r="DY2104">
        <v>24669</v>
      </c>
      <c r="DZ2104">
        <v>13754</v>
      </c>
      <c r="EA2104">
        <v>9591</v>
      </c>
      <c r="EB2104">
        <v>8</v>
      </c>
      <c r="EC2104">
        <v>24669</v>
      </c>
    </row>
    <row r="2105" spans="1:133" x14ac:dyDescent="0.2">
      <c r="A2105" t="s">
        <v>5759</v>
      </c>
      <c r="B2105">
        <v>179</v>
      </c>
      <c r="C2105" t="s">
        <v>5760</v>
      </c>
      <c r="D2105" t="str">
        <f t="shared" si="96"/>
        <v>NP_002873</v>
      </c>
      <c r="E2105" t="s">
        <v>5759</v>
      </c>
      <c r="F2105" t="s">
        <v>5759</v>
      </c>
      <c r="G2105" t="s">
        <v>5758</v>
      </c>
      <c r="H2105">
        <v>1</v>
      </c>
      <c r="I2105">
        <v>128.67500000000001</v>
      </c>
      <c r="J2105">
        <v>1.7197200000000001E-3</v>
      </c>
      <c r="K2105">
        <v>128.68</v>
      </c>
      <c r="L2105">
        <v>78.224000000000004</v>
      </c>
      <c r="M2105">
        <v>128.68</v>
      </c>
      <c r="N2105">
        <v>1</v>
      </c>
      <c r="O2105">
        <v>119.386</v>
      </c>
      <c r="P2105">
        <v>2.4018300000000002E-3</v>
      </c>
      <c r="Q2105">
        <v>119.39</v>
      </c>
      <c r="R2105">
        <v>0</v>
      </c>
      <c r="S2105">
        <v>0</v>
      </c>
      <c r="U2105" t="s">
        <v>137</v>
      </c>
      <c r="V2105">
        <v>1</v>
      </c>
      <c r="W2105">
        <v>98.104900000000001</v>
      </c>
      <c r="X2105">
        <v>1.1941800000000001E-2</v>
      </c>
      <c r="Y2105">
        <v>98.105000000000004</v>
      </c>
      <c r="Z2105">
        <v>1</v>
      </c>
      <c r="AA2105">
        <v>128.67500000000001</v>
      </c>
      <c r="AB2105">
        <v>1.7197200000000001E-3</v>
      </c>
      <c r="AC2105">
        <v>128.68</v>
      </c>
      <c r="AD2105">
        <v>0</v>
      </c>
      <c r="AE2105">
        <v>0</v>
      </c>
      <c r="AG2105" t="s">
        <v>137</v>
      </c>
      <c r="AH2105">
        <v>0</v>
      </c>
      <c r="AI2105">
        <v>0</v>
      </c>
      <c r="AK2105" t="s">
        <v>137</v>
      </c>
      <c r="AL2105">
        <v>0</v>
      </c>
      <c r="AM2105">
        <v>0</v>
      </c>
      <c r="AO2105" t="s">
        <v>137</v>
      </c>
      <c r="AP2105">
        <v>0</v>
      </c>
      <c r="AQ2105">
        <v>0</v>
      </c>
      <c r="AS2105" t="s">
        <v>137</v>
      </c>
      <c r="AT2105" t="s">
        <v>136</v>
      </c>
      <c r="AU2105">
        <v>1</v>
      </c>
      <c r="AV2105" t="s">
        <v>144</v>
      </c>
      <c r="AW2105" t="str">
        <f t="shared" si="97"/>
        <v>RANBP1|NP_002873</v>
      </c>
      <c r="AX2105" s="1" t="str">
        <f t="shared" si="98"/>
        <v>RANBP1|NP_002873|NDHAEK(1)VAEK</v>
      </c>
      <c r="AY2105" t="s">
        <v>5765</v>
      </c>
      <c r="AZ2105" t="s">
        <v>2004</v>
      </c>
      <c r="BA2105" t="s">
        <v>369</v>
      </c>
      <c r="BB2105" t="s">
        <v>5764</v>
      </c>
      <c r="BC2105" t="s">
        <v>5763</v>
      </c>
      <c r="BD2105">
        <v>6</v>
      </c>
      <c r="BE2105">
        <v>2</v>
      </c>
      <c r="BF2105">
        <v>0.56437999999999999</v>
      </c>
      <c r="BG2105" t="s">
        <v>139</v>
      </c>
      <c r="BH2105" t="s">
        <v>138</v>
      </c>
      <c r="BI2105" t="s">
        <v>139</v>
      </c>
      <c r="BJ2105" t="s">
        <v>139</v>
      </c>
      <c r="BK2105" t="s">
        <v>138</v>
      </c>
      <c r="BL2105" t="s">
        <v>138</v>
      </c>
      <c r="BM2105" t="s">
        <v>138</v>
      </c>
      <c r="BN2105" t="s">
        <v>138</v>
      </c>
      <c r="BO2105">
        <v>18613000</v>
      </c>
      <c r="BP2105">
        <v>18613000</v>
      </c>
      <c r="BQ2105">
        <v>0</v>
      </c>
      <c r="BR2105">
        <v>0</v>
      </c>
      <c r="BS2105" t="s">
        <v>137</v>
      </c>
      <c r="BT2105">
        <v>1681600</v>
      </c>
      <c r="BU2105">
        <v>1168600</v>
      </c>
      <c r="BV2105">
        <v>3593200</v>
      </c>
      <c r="BW2105">
        <v>7977200</v>
      </c>
      <c r="BX2105">
        <v>960130</v>
      </c>
      <c r="BY2105">
        <v>1099000</v>
      </c>
      <c r="BZ2105">
        <v>1037400</v>
      </c>
      <c r="CA2105">
        <v>1096000</v>
      </c>
      <c r="CB2105" t="s">
        <v>137</v>
      </c>
      <c r="CC2105" t="s">
        <v>137</v>
      </c>
      <c r="CD2105" t="s">
        <v>137</v>
      </c>
      <c r="CE2105" t="s">
        <v>137</v>
      </c>
      <c r="CF2105" t="s">
        <v>137</v>
      </c>
      <c r="CG2105" t="s">
        <v>137</v>
      </c>
      <c r="CH2105" t="s">
        <v>137</v>
      </c>
      <c r="CI2105" t="s">
        <v>137</v>
      </c>
      <c r="CJ2105">
        <v>1681600</v>
      </c>
      <c r="CK2105">
        <v>0</v>
      </c>
      <c r="CL2105">
        <v>0</v>
      </c>
      <c r="CM2105">
        <v>1168600</v>
      </c>
      <c r="CN2105">
        <v>0</v>
      </c>
      <c r="CO2105">
        <v>0</v>
      </c>
      <c r="CP2105">
        <v>3593200</v>
      </c>
      <c r="CQ2105">
        <v>0</v>
      </c>
      <c r="CR2105">
        <v>0</v>
      </c>
      <c r="CS2105">
        <v>7977200</v>
      </c>
      <c r="CT2105">
        <v>0</v>
      </c>
      <c r="CU2105">
        <v>0</v>
      </c>
      <c r="CV2105">
        <v>960130</v>
      </c>
      <c r="CW2105">
        <v>0</v>
      </c>
      <c r="CX2105">
        <v>0</v>
      </c>
      <c r="CY2105">
        <v>1099000</v>
      </c>
      <c r="CZ2105">
        <v>0</v>
      </c>
      <c r="DA2105">
        <v>0</v>
      </c>
      <c r="DB2105">
        <v>1037400</v>
      </c>
      <c r="DC2105">
        <v>0</v>
      </c>
      <c r="DD2105">
        <v>0</v>
      </c>
      <c r="DE2105">
        <v>1096000</v>
      </c>
      <c r="DF2105">
        <v>0</v>
      </c>
      <c r="DG2105">
        <v>0</v>
      </c>
      <c r="DJ2105">
        <v>2103</v>
      </c>
      <c r="DK2105">
        <v>3259</v>
      </c>
      <c r="DL2105">
        <v>179</v>
      </c>
      <c r="DM2105">
        <v>179</v>
      </c>
      <c r="DN2105">
        <v>7427</v>
      </c>
      <c r="DO2105">
        <v>7929</v>
      </c>
      <c r="DP2105" t="s">
        <v>5762</v>
      </c>
      <c r="DQ2105" t="s">
        <v>5761</v>
      </c>
      <c r="DR2105">
        <v>46996</v>
      </c>
      <c r="DS2105">
        <v>32067</v>
      </c>
      <c r="DT2105">
        <v>4</v>
      </c>
      <c r="DU2105">
        <v>5168</v>
      </c>
      <c r="DV2105">
        <v>46996</v>
      </c>
      <c r="DW2105">
        <v>32067</v>
      </c>
      <c r="DX2105">
        <v>4</v>
      </c>
      <c r="DY2105">
        <v>5168</v>
      </c>
      <c r="DZ2105">
        <v>46996</v>
      </c>
      <c r="EA2105">
        <v>32067</v>
      </c>
      <c r="EB2105">
        <v>4</v>
      </c>
      <c r="EC2105">
        <v>5168</v>
      </c>
    </row>
    <row r="2106" spans="1:133" x14ac:dyDescent="0.2">
      <c r="A2106" t="s">
        <v>5759</v>
      </c>
      <c r="B2106">
        <v>183</v>
      </c>
      <c r="C2106" t="s">
        <v>5760</v>
      </c>
      <c r="D2106" t="str">
        <f t="shared" si="96"/>
        <v>NP_002873</v>
      </c>
      <c r="E2106" t="s">
        <v>5759</v>
      </c>
      <c r="F2106" t="s">
        <v>5759</v>
      </c>
      <c r="G2106" t="s">
        <v>5758</v>
      </c>
      <c r="H2106">
        <v>1</v>
      </c>
      <c r="I2106">
        <v>80.250200000000007</v>
      </c>
      <c r="J2106" s="3">
        <v>3.3701300000000002E-23</v>
      </c>
      <c r="K2106">
        <v>151.63</v>
      </c>
      <c r="L2106">
        <v>121.38</v>
      </c>
      <c r="M2106">
        <v>151.63</v>
      </c>
      <c r="N2106">
        <v>1</v>
      </c>
      <c r="O2106">
        <v>135.09800000000001</v>
      </c>
      <c r="P2106">
        <v>9.0547999999999996E-4</v>
      </c>
      <c r="Q2106">
        <v>135.1</v>
      </c>
      <c r="R2106">
        <v>1</v>
      </c>
      <c r="S2106">
        <v>97.463099999999997</v>
      </c>
      <c r="T2106" s="3">
        <v>1.8847699999999999E-5</v>
      </c>
      <c r="U2106">
        <v>111.57</v>
      </c>
      <c r="V2106">
        <v>1</v>
      </c>
      <c r="W2106">
        <v>105.35899999999999</v>
      </c>
      <c r="X2106" s="3">
        <v>3.5486500000000001E-11</v>
      </c>
      <c r="Y2106">
        <v>126.91</v>
      </c>
      <c r="Z2106">
        <v>1</v>
      </c>
      <c r="AA2106">
        <v>80.250200000000007</v>
      </c>
      <c r="AB2106" s="3">
        <v>3.3701300000000002E-23</v>
      </c>
      <c r="AC2106">
        <v>151.63</v>
      </c>
      <c r="AD2106">
        <v>0.99405500000000002</v>
      </c>
      <c r="AE2106">
        <v>24.090399999999999</v>
      </c>
      <c r="AF2106">
        <v>2.6820900000000002E-2</v>
      </c>
      <c r="AG2106">
        <v>61.087000000000003</v>
      </c>
      <c r="AH2106">
        <v>1</v>
      </c>
      <c r="AI2106">
        <v>108.56399999999999</v>
      </c>
      <c r="AJ2106">
        <v>4.6072200000000004E-3</v>
      </c>
      <c r="AK2106">
        <v>108.56</v>
      </c>
      <c r="AL2106">
        <v>1</v>
      </c>
      <c r="AM2106">
        <v>76.072699999999998</v>
      </c>
      <c r="AN2106">
        <v>1.54914E-4</v>
      </c>
      <c r="AO2106">
        <v>84.581000000000003</v>
      </c>
      <c r="AP2106">
        <v>1</v>
      </c>
      <c r="AQ2106">
        <v>118.607</v>
      </c>
      <c r="AR2106">
        <v>2.5104599999999999E-3</v>
      </c>
      <c r="AS2106">
        <v>118.61</v>
      </c>
      <c r="AT2106" t="s">
        <v>136</v>
      </c>
      <c r="AU2106">
        <v>1</v>
      </c>
      <c r="AV2106" t="s">
        <v>144</v>
      </c>
      <c r="AW2106" t="str">
        <f t="shared" si="97"/>
        <v>RANBP1|NP_002873</v>
      </c>
      <c r="AX2106" s="1" t="str">
        <f t="shared" si="98"/>
        <v>RANBP1|NP_002873|VAEK(1)LEALSVKEETKEDAEEKQ</v>
      </c>
      <c r="AY2106" t="s">
        <v>5757</v>
      </c>
      <c r="AZ2106" t="s">
        <v>143</v>
      </c>
      <c r="BA2106" t="s">
        <v>690</v>
      </c>
      <c r="BB2106" t="s">
        <v>5756</v>
      </c>
      <c r="BC2106" t="s">
        <v>5755</v>
      </c>
      <c r="BD2106">
        <v>4</v>
      </c>
      <c r="BE2106">
        <v>3</v>
      </c>
      <c r="BF2106">
        <v>0.39150000000000001</v>
      </c>
      <c r="BG2106" t="s">
        <v>139</v>
      </c>
      <c r="BH2106" t="s">
        <v>139</v>
      </c>
      <c r="BI2106" t="s">
        <v>139</v>
      </c>
      <c r="BJ2106" t="s">
        <v>139</v>
      </c>
      <c r="BK2106" t="s">
        <v>139</v>
      </c>
      <c r="BL2106" t="s">
        <v>139</v>
      </c>
      <c r="BM2106" t="s">
        <v>139</v>
      </c>
      <c r="BN2106" t="s">
        <v>139</v>
      </c>
      <c r="BO2106">
        <v>567990000</v>
      </c>
      <c r="BP2106">
        <v>567990000</v>
      </c>
      <c r="BQ2106">
        <v>0</v>
      </c>
      <c r="BR2106">
        <v>0</v>
      </c>
      <c r="BS2106" t="s">
        <v>137</v>
      </c>
      <c r="BT2106">
        <v>27297000</v>
      </c>
      <c r="BU2106">
        <v>32555000</v>
      </c>
      <c r="BV2106">
        <v>72660000</v>
      </c>
      <c r="BW2106">
        <v>109840000</v>
      </c>
      <c r="BX2106">
        <v>15459000</v>
      </c>
      <c r="BY2106">
        <v>25616000</v>
      </c>
      <c r="BZ2106">
        <v>22733000</v>
      </c>
      <c r="CA2106">
        <v>44399000</v>
      </c>
      <c r="CB2106" t="s">
        <v>137</v>
      </c>
      <c r="CC2106" t="s">
        <v>137</v>
      </c>
      <c r="CD2106" t="s">
        <v>137</v>
      </c>
      <c r="CE2106" t="s">
        <v>137</v>
      </c>
      <c r="CF2106" t="s">
        <v>137</v>
      </c>
      <c r="CG2106" t="s">
        <v>137</v>
      </c>
      <c r="CH2106" t="s">
        <v>137</v>
      </c>
      <c r="CI2106" t="s">
        <v>137</v>
      </c>
      <c r="CJ2106">
        <v>27297000</v>
      </c>
      <c r="CK2106">
        <v>0</v>
      </c>
      <c r="CL2106">
        <v>0</v>
      </c>
      <c r="CM2106">
        <v>32555000</v>
      </c>
      <c r="CN2106">
        <v>0</v>
      </c>
      <c r="CO2106">
        <v>0</v>
      </c>
      <c r="CP2106">
        <v>72660000</v>
      </c>
      <c r="CQ2106">
        <v>0</v>
      </c>
      <c r="CR2106">
        <v>0</v>
      </c>
      <c r="CS2106">
        <v>109840000</v>
      </c>
      <c r="CT2106">
        <v>0</v>
      </c>
      <c r="CU2106">
        <v>0</v>
      </c>
      <c r="CV2106">
        <v>15459000</v>
      </c>
      <c r="CW2106">
        <v>0</v>
      </c>
      <c r="CX2106">
        <v>0</v>
      </c>
      <c r="CY2106">
        <v>25616000</v>
      </c>
      <c r="CZ2106">
        <v>0</v>
      </c>
      <c r="DA2106">
        <v>0</v>
      </c>
      <c r="DB2106">
        <v>22733000</v>
      </c>
      <c r="DC2106">
        <v>0</v>
      </c>
      <c r="DD2106">
        <v>0</v>
      </c>
      <c r="DE2106">
        <v>44399000</v>
      </c>
      <c r="DF2106">
        <v>0</v>
      </c>
      <c r="DG2106">
        <v>0</v>
      </c>
      <c r="DJ2106">
        <v>2104</v>
      </c>
      <c r="DK2106">
        <v>3259</v>
      </c>
      <c r="DL2106">
        <v>183</v>
      </c>
      <c r="DM2106">
        <v>183</v>
      </c>
      <c r="DN2106" t="s">
        <v>5754</v>
      </c>
      <c r="DO2106" t="s">
        <v>5753</v>
      </c>
      <c r="DP2106" t="s">
        <v>5752</v>
      </c>
      <c r="DQ2106" t="s">
        <v>5751</v>
      </c>
      <c r="DR2106">
        <v>72883</v>
      </c>
      <c r="DS2106">
        <v>49830</v>
      </c>
      <c r="DT2106">
        <v>4</v>
      </c>
      <c r="DU2106">
        <v>22857</v>
      </c>
      <c r="DV2106">
        <v>72883</v>
      </c>
      <c r="DW2106">
        <v>49830</v>
      </c>
      <c r="DX2106">
        <v>4</v>
      </c>
      <c r="DY2106">
        <v>22857</v>
      </c>
      <c r="DZ2106">
        <v>72883</v>
      </c>
      <c r="EA2106">
        <v>49830</v>
      </c>
      <c r="EB2106">
        <v>4</v>
      </c>
      <c r="EC2106">
        <v>22857</v>
      </c>
    </row>
    <row r="2107" spans="1:133" x14ac:dyDescent="0.2">
      <c r="A2107" t="s">
        <v>5738</v>
      </c>
      <c r="B2107">
        <v>8</v>
      </c>
      <c r="C2107" t="s">
        <v>5739</v>
      </c>
      <c r="D2107" t="str">
        <f t="shared" si="96"/>
        <v>NP_002874</v>
      </c>
      <c r="E2107" t="s">
        <v>5738</v>
      </c>
      <c r="F2107" t="s">
        <v>5738</v>
      </c>
      <c r="G2107" t="s">
        <v>5737</v>
      </c>
      <c r="H2107">
        <v>1</v>
      </c>
      <c r="I2107">
        <v>99.069100000000006</v>
      </c>
      <c r="J2107">
        <v>4.1849900000000002E-4</v>
      </c>
      <c r="K2107">
        <v>99.069000000000003</v>
      </c>
      <c r="L2107">
        <v>65.751999999999995</v>
      </c>
      <c r="M2107">
        <v>99.069000000000003</v>
      </c>
      <c r="V2107">
        <v>1</v>
      </c>
      <c r="W2107">
        <v>79.8035</v>
      </c>
      <c r="X2107">
        <v>2.2905199999999999E-3</v>
      </c>
      <c r="Y2107">
        <v>79.804000000000002</v>
      </c>
      <c r="Z2107">
        <v>1</v>
      </c>
      <c r="AA2107">
        <v>99.069100000000006</v>
      </c>
      <c r="AB2107">
        <v>4.1849900000000002E-4</v>
      </c>
      <c r="AC2107">
        <v>99.069000000000003</v>
      </c>
      <c r="AH2107">
        <v>0</v>
      </c>
      <c r="AI2107">
        <v>0</v>
      </c>
      <c r="AK2107" t="s">
        <v>137</v>
      </c>
      <c r="AT2107" t="s">
        <v>136</v>
      </c>
      <c r="AU2107">
        <v>1</v>
      </c>
      <c r="AV2107" t="s">
        <v>144</v>
      </c>
      <c r="AW2107" t="str">
        <f t="shared" si="97"/>
        <v>RANGAP1|NP_002874</v>
      </c>
      <c r="AX2107" s="1" t="str">
        <f t="shared" si="98"/>
        <v>RANGAP1|NP_002874|ASEDIAK(1)LAETLAK</v>
      </c>
      <c r="AY2107" t="s">
        <v>5750</v>
      </c>
      <c r="AZ2107" t="s">
        <v>143</v>
      </c>
      <c r="BA2107" t="s">
        <v>150</v>
      </c>
      <c r="BB2107" t="s">
        <v>5749</v>
      </c>
      <c r="BC2107" t="s">
        <v>5748</v>
      </c>
      <c r="BD2107">
        <v>7</v>
      </c>
      <c r="BE2107">
        <v>2</v>
      </c>
      <c r="BF2107">
        <v>-0.19550000000000001</v>
      </c>
      <c r="BG2107" t="s">
        <v>138</v>
      </c>
      <c r="BH2107" t="s">
        <v>138</v>
      </c>
      <c r="BI2107" t="s">
        <v>139</v>
      </c>
      <c r="BJ2107" t="s">
        <v>139</v>
      </c>
      <c r="BK2107" t="s">
        <v>138</v>
      </c>
      <c r="BL2107" t="s">
        <v>138</v>
      </c>
      <c r="BM2107" t="s">
        <v>138</v>
      </c>
      <c r="BN2107" t="s">
        <v>138</v>
      </c>
      <c r="BO2107">
        <v>13174000</v>
      </c>
      <c r="BP2107">
        <v>13174000</v>
      </c>
      <c r="BQ2107">
        <v>0</v>
      </c>
      <c r="BR2107">
        <v>0</v>
      </c>
      <c r="BS2107" t="s">
        <v>137</v>
      </c>
      <c r="BT2107" t="s">
        <v>297</v>
      </c>
      <c r="BU2107" t="s">
        <v>297</v>
      </c>
      <c r="BV2107">
        <v>6222800</v>
      </c>
      <c r="BW2107">
        <v>4910600</v>
      </c>
      <c r="BX2107" t="s">
        <v>297</v>
      </c>
      <c r="BY2107">
        <v>2040100</v>
      </c>
      <c r="BZ2107" t="s">
        <v>297</v>
      </c>
      <c r="CA2107" t="s">
        <v>297</v>
      </c>
      <c r="CB2107" t="s">
        <v>137</v>
      </c>
      <c r="CC2107" t="s">
        <v>137</v>
      </c>
      <c r="CD2107" t="s">
        <v>137</v>
      </c>
      <c r="CE2107" t="s">
        <v>137</v>
      </c>
      <c r="CF2107" t="s">
        <v>137</v>
      </c>
      <c r="CG2107" t="s">
        <v>137</v>
      </c>
      <c r="CH2107" t="s">
        <v>137</v>
      </c>
      <c r="CI2107" t="s">
        <v>137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6222800</v>
      </c>
      <c r="CQ2107">
        <v>0</v>
      </c>
      <c r="CR2107">
        <v>0</v>
      </c>
      <c r="CS2107">
        <v>4910600</v>
      </c>
      <c r="CT2107">
        <v>0</v>
      </c>
      <c r="CU2107">
        <v>0</v>
      </c>
      <c r="CV2107">
        <v>0</v>
      </c>
      <c r="CW2107">
        <v>0</v>
      </c>
      <c r="CX2107">
        <v>0</v>
      </c>
      <c r="CY2107">
        <v>2040100</v>
      </c>
      <c r="CZ2107">
        <v>0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J2107">
        <v>2105</v>
      </c>
      <c r="DK2107">
        <v>3260</v>
      </c>
      <c r="DL2107">
        <v>8</v>
      </c>
      <c r="DM2107">
        <v>8</v>
      </c>
      <c r="DN2107">
        <v>770</v>
      </c>
      <c r="DO2107">
        <v>824</v>
      </c>
      <c r="DP2107" t="s">
        <v>5747</v>
      </c>
      <c r="DQ2107" t="s">
        <v>2754</v>
      </c>
      <c r="DR2107">
        <v>4966</v>
      </c>
      <c r="DS2107">
        <v>3606</v>
      </c>
      <c r="DT2107">
        <v>4</v>
      </c>
      <c r="DU2107">
        <v>57067</v>
      </c>
      <c r="DV2107">
        <v>4966</v>
      </c>
      <c r="DW2107">
        <v>3606</v>
      </c>
      <c r="DX2107">
        <v>4</v>
      </c>
      <c r="DY2107">
        <v>57067</v>
      </c>
      <c r="DZ2107">
        <v>4966</v>
      </c>
      <c r="EA2107">
        <v>3606</v>
      </c>
      <c r="EB2107">
        <v>4</v>
      </c>
      <c r="EC2107">
        <v>57067</v>
      </c>
    </row>
    <row r="2108" spans="1:133" x14ac:dyDescent="0.2">
      <c r="A2108" t="s">
        <v>5738</v>
      </c>
      <c r="B2108">
        <v>524</v>
      </c>
      <c r="C2108" t="s">
        <v>5739</v>
      </c>
      <c r="D2108" t="str">
        <f t="shared" si="96"/>
        <v>NP_002874</v>
      </c>
      <c r="E2108" t="s">
        <v>5738</v>
      </c>
      <c r="F2108" t="s">
        <v>5738</v>
      </c>
      <c r="G2108" t="s">
        <v>5737</v>
      </c>
      <c r="H2108">
        <v>1</v>
      </c>
      <c r="I2108">
        <v>89.188599999999994</v>
      </c>
      <c r="J2108" s="3">
        <v>1.7048799999999998E-5</v>
      </c>
      <c r="K2108">
        <v>171.26</v>
      </c>
      <c r="L2108">
        <v>137.94999999999999</v>
      </c>
      <c r="M2108">
        <v>89.188999999999993</v>
      </c>
      <c r="N2108">
        <v>0.92005499999999996</v>
      </c>
      <c r="O2108">
        <v>10.610200000000001</v>
      </c>
      <c r="P2108">
        <v>7.7607099999999997E-3</v>
      </c>
      <c r="Q2108">
        <v>68.043999999999997</v>
      </c>
      <c r="R2108">
        <v>0.99329699999999999</v>
      </c>
      <c r="S2108">
        <v>21.708400000000001</v>
      </c>
      <c r="T2108">
        <v>2.83541E-4</v>
      </c>
      <c r="U2108">
        <v>101.45</v>
      </c>
      <c r="V2108">
        <v>1</v>
      </c>
      <c r="W2108">
        <v>150.142</v>
      </c>
      <c r="X2108">
        <v>1.1217099999999999E-4</v>
      </c>
      <c r="Y2108">
        <v>150.13999999999999</v>
      </c>
      <c r="Z2108">
        <v>1</v>
      </c>
      <c r="AA2108">
        <v>89.188599999999994</v>
      </c>
      <c r="AB2108" s="3">
        <v>2.0363399999999999E-5</v>
      </c>
      <c r="AC2108">
        <v>171.26</v>
      </c>
      <c r="AD2108">
        <v>0.90954100000000004</v>
      </c>
      <c r="AE2108">
        <v>10.0237</v>
      </c>
      <c r="AF2108">
        <v>1.32902E-2</v>
      </c>
      <c r="AG2108">
        <v>63.16</v>
      </c>
      <c r="AH2108">
        <v>0</v>
      </c>
      <c r="AI2108">
        <v>0</v>
      </c>
      <c r="AK2108" t="s">
        <v>137</v>
      </c>
      <c r="AL2108">
        <v>0.95547199999999999</v>
      </c>
      <c r="AM2108">
        <v>13.315899999999999</v>
      </c>
      <c r="AN2108">
        <v>5.6566199999999998E-4</v>
      </c>
      <c r="AO2108">
        <v>91.844999999999999</v>
      </c>
      <c r="AP2108">
        <v>0.96835599999999999</v>
      </c>
      <c r="AQ2108">
        <v>14.8575</v>
      </c>
      <c r="AR2108" s="3">
        <v>1.7048799999999998E-5</v>
      </c>
      <c r="AS2108">
        <v>134.02000000000001</v>
      </c>
      <c r="AT2108" t="s">
        <v>136</v>
      </c>
      <c r="AU2108">
        <v>1</v>
      </c>
      <c r="AV2108" t="s">
        <v>144</v>
      </c>
      <c r="AW2108" t="str">
        <f t="shared" si="97"/>
        <v>RANGAP1|NP_002874</v>
      </c>
      <c r="AX2108" s="1" t="str">
        <f t="shared" si="98"/>
        <v>RANGAP1|NP_002874|LLVHMGLLK(1)SEDK</v>
      </c>
      <c r="AY2108" t="s">
        <v>5746</v>
      </c>
      <c r="AZ2108" t="s">
        <v>143</v>
      </c>
      <c r="BA2108" t="s">
        <v>2405</v>
      </c>
      <c r="BB2108" t="s">
        <v>5745</v>
      </c>
      <c r="BC2108" t="s">
        <v>5744</v>
      </c>
      <c r="BD2108">
        <v>9</v>
      </c>
      <c r="BE2108">
        <v>2</v>
      </c>
      <c r="BF2108">
        <v>-0.22619</v>
      </c>
      <c r="BG2108" t="s">
        <v>139</v>
      </c>
      <c r="BH2108" t="s">
        <v>139</v>
      </c>
      <c r="BI2108" t="s">
        <v>139</v>
      </c>
      <c r="BJ2108" t="s">
        <v>139</v>
      </c>
      <c r="BK2108" t="s">
        <v>139</v>
      </c>
      <c r="BL2108" t="s">
        <v>138</v>
      </c>
      <c r="BM2108" t="s">
        <v>139</v>
      </c>
      <c r="BN2108" t="s">
        <v>139</v>
      </c>
      <c r="BO2108">
        <v>269710000</v>
      </c>
      <c r="BP2108">
        <v>269710000</v>
      </c>
      <c r="BQ2108">
        <v>0</v>
      </c>
      <c r="BR2108">
        <v>0</v>
      </c>
      <c r="BS2108" t="s">
        <v>137</v>
      </c>
      <c r="BT2108">
        <v>12117000</v>
      </c>
      <c r="BU2108">
        <v>18746000</v>
      </c>
      <c r="BV2108">
        <v>12053000</v>
      </c>
      <c r="BW2108">
        <v>13730000</v>
      </c>
      <c r="BX2108">
        <v>3302500</v>
      </c>
      <c r="BY2108">
        <v>10706000</v>
      </c>
      <c r="BZ2108">
        <v>13713000</v>
      </c>
      <c r="CA2108">
        <v>22452000</v>
      </c>
      <c r="CB2108" t="s">
        <v>137</v>
      </c>
      <c r="CC2108" t="s">
        <v>137</v>
      </c>
      <c r="CD2108" t="s">
        <v>137</v>
      </c>
      <c r="CE2108" t="s">
        <v>137</v>
      </c>
      <c r="CF2108" t="s">
        <v>137</v>
      </c>
      <c r="CG2108" t="s">
        <v>137</v>
      </c>
      <c r="CH2108" t="s">
        <v>137</v>
      </c>
      <c r="CI2108" t="s">
        <v>137</v>
      </c>
      <c r="CJ2108">
        <v>12117000</v>
      </c>
      <c r="CK2108">
        <v>0</v>
      </c>
      <c r="CL2108">
        <v>0</v>
      </c>
      <c r="CM2108">
        <v>18746000</v>
      </c>
      <c r="CN2108">
        <v>0</v>
      </c>
      <c r="CO2108">
        <v>0</v>
      </c>
      <c r="CP2108">
        <v>12053000</v>
      </c>
      <c r="CQ2108">
        <v>0</v>
      </c>
      <c r="CR2108">
        <v>0</v>
      </c>
      <c r="CS2108">
        <v>13730000</v>
      </c>
      <c r="CT2108">
        <v>0</v>
      </c>
      <c r="CU2108">
        <v>0</v>
      </c>
      <c r="CV2108">
        <v>3302500</v>
      </c>
      <c r="CW2108">
        <v>0</v>
      </c>
      <c r="CX2108">
        <v>0</v>
      </c>
      <c r="CY2108">
        <v>10706000</v>
      </c>
      <c r="CZ2108">
        <v>0</v>
      </c>
      <c r="DA2108">
        <v>0</v>
      </c>
      <c r="DB2108">
        <v>13713000</v>
      </c>
      <c r="DC2108">
        <v>0</v>
      </c>
      <c r="DD2108">
        <v>0</v>
      </c>
      <c r="DE2108">
        <v>22452000</v>
      </c>
      <c r="DF2108">
        <v>0</v>
      </c>
      <c r="DG2108">
        <v>0</v>
      </c>
      <c r="DJ2108">
        <v>2106</v>
      </c>
      <c r="DK2108">
        <v>3260</v>
      </c>
      <c r="DL2108">
        <v>524</v>
      </c>
      <c r="DM2108">
        <v>524</v>
      </c>
      <c r="DN2108" t="s">
        <v>5743</v>
      </c>
      <c r="DO2108" t="s">
        <v>5742</v>
      </c>
      <c r="DP2108" t="s">
        <v>5741</v>
      </c>
      <c r="DQ2108" t="s">
        <v>5740</v>
      </c>
      <c r="DR2108">
        <v>40174</v>
      </c>
      <c r="DS2108">
        <v>27461</v>
      </c>
      <c r="DT2108">
        <v>4</v>
      </c>
      <c r="DU2108">
        <v>31401</v>
      </c>
      <c r="DV2108">
        <v>40173</v>
      </c>
      <c r="DW2108">
        <v>27460</v>
      </c>
      <c r="DX2108">
        <v>4</v>
      </c>
      <c r="DY2108">
        <v>31464</v>
      </c>
      <c r="DZ2108">
        <v>40185</v>
      </c>
      <c r="EA2108">
        <v>27471</v>
      </c>
      <c r="EB2108">
        <v>8</v>
      </c>
      <c r="EC2108">
        <v>28646</v>
      </c>
    </row>
    <row r="2109" spans="1:133" x14ac:dyDescent="0.2">
      <c r="A2109" t="s">
        <v>5738</v>
      </c>
      <c r="B2109">
        <v>26</v>
      </c>
      <c r="C2109" t="s">
        <v>5739</v>
      </c>
      <c r="D2109" t="str">
        <f t="shared" si="96"/>
        <v>NP_002874</v>
      </c>
      <c r="E2109" t="s">
        <v>5738</v>
      </c>
      <c r="F2109" t="s">
        <v>5738</v>
      </c>
      <c r="G2109" t="s">
        <v>5737</v>
      </c>
      <c r="H2109">
        <v>1</v>
      </c>
      <c r="I2109">
        <v>68.167599999999993</v>
      </c>
      <c r="J2109" s="3">
        <v>5.1445399999999999E-6</v>
      </c>
      <c r="K2109">
        <v>180.61</v>
      </c>
      <c r="L2109">
        <v>118.45</v>
      </c>
      <c r="M2109">
        <v>68.168000000000006</v>
      </c>
      <c r="N2109">
        <v>1</v>
      </c>
      <c r="O2109">
        <v>81.789400000000001</v>
      </c>
      <c r="P2109">
        <v>1.85268E-2</v>
      </c>
      <c r="Q2109">
        <v>81.789000000000001</v>
      </c>
      <c r="R2109">
        <v>1</v>
      </c>
      <c r="S2109">
        <v>71.279399999999995</v>
      </c>
      <c r="T2109">
        <v>4.1214199999999999E-2</v>
      </c>
      <c r="U2109">
        <v>71.278999999999996</v>
      </c>
      <c r="Z2109">
        <v>1</v>
      </c>
      <c r="AA2109">
        <v>180.613</v>
      </c>
      <c r="AB2109" s="3">
        <v>5.1445399999999999E-6</v>
      </c>
      <c r="AC2109">
        <v>180.61</v>
      </c>
      <c r="AD2109">
        <v>1</v>
      </c>
      <c r="AE2109">
        <v>78.985500000000002</v>
      </c>
      <c r="AF2109">
        <v>2.2146699999999998E-2</v>
      </c>
      <c r="AG2109">
        <v>78.984999999999999</v>
      </c>
      <c r="AP2109">
        <v>1</v>
      </c>
      <c r="AQ2109">
        <v>68.167599999999993</v>
      </c>
      <c r="AR2109">
        <v>5.15264E-2</v>
      </c>
      <c r="AS2109">
        <v>68.168000000000006</v>
      </c>
      <c r="AT2109" t="s">
        <v>136</v>
      </c>
      <c r="AU2109">
        <v>1</v>
      </c>
      <c r="AV2109" t="s">
        <v>144</v>
      </c>
      <c r="AW2109" t="str">
        <f t="shared" si="97"/>
        <v>RANGAP1|NP_002874</v>
      </c>
      <c r="AX2109" s="1" t="str">
        <f t="shared" si="98"/>
        <v>RANGAP1|NP_002874|TQVAGGQLSFK(1)GK</v>
      </c>
      <c r="AY2109" t="s">
        <v>5736</v>
      </c>
      <c r="AZ2109" t="s">
        <v>143</v>
      </c>
      <c r="BA2109" t="s">
        <v>569</v>
      </c>
      <c r="BB2109" t="s">
        <v>5735</v>
      </c>
      <c r="BC2109" t="s">
        <v>5734</v>
      </c>
      <c r="BD2109">
        <v>11</v>
      </c>
      <c r="BE2109">
        <v>2</v>
      </c>
      <c r="BF2109">
        <v>1.0581</v>
      </c>
      <c r="BG2109" t="s">
        <v>139</v>
      </c>
      <c r="BH2109" t="s">
        <v>139</v>
      </c>
      <c r="BI2109" t="s">
        <v>138</v>
      </c>
      <c r="BJ2109" t="s">
        <v>139</v>
      </c>
      <c r="BK2109" t="s">
        <v>139</v>
      </c>
      <c r="BL2109" t="s">
        <v>138</v>
      </c>
      <c r="BM2109" t="s">
        <v>138</v>
      </c>
      <c r="BN2109" t="s">
        <v>139</v>
      </c>
      <c r="BO2109">
        <v>111160000</v>
      </c>
      <c r="BP2109">
        <v>111160000</v>
      </c>
      <c r="BQ2109">
        <v>0</v>
      </c>
      <c r="BR2109">
        <v>0</v>
      </c>
      <c r="BS2109" t="s">
        <v>137</v>
      </c>
      <c r="BT2109">
        <v>16811000</v>
      </c>
      <c r="BU2109">
        <v>20842000</v>
      </c>
      <c r="BV2109" t="s">
        <v>297</v>
      </c>
      <c r="BW2109">
        <v>41693000</v>
      </c>
      <c r="BX2109">
        <v>15970000</v>
      </c>
      <c r="BY2109" t="s">
        <v>297</v>
      </c>
      <c r="BZ2109" t="s">
        <v>297</v>
      </c>
      <c r="CA2109">
        <v>15841000</v>
      </c>
      <c r="CB2109" t="s">
        <v>137</v>
      </c>
      <c r="CC2109" t="s">
        <v>137</v>
      </c>
      <c r="CD2109" t="s">
        <v>137</v>
      </c>
      <c r="CE2109" t="s">
        <v>137</v>
      </c>
      <c r="CF2109" t="s">
        <v>137</v>
      </c>
      <c r="CG2109" t="s">
        <v>137</v>
      </c>
      <c r="CH2109" t="s">
        <v>137</v>
      </c>
      <c r="CI2109" t="s">
        <v>137</v>
      </c>
      <c r="CJ2109">
        <v>16811000</v>
      </c>
      <c r="CK2109">
        <v>0</v>
      </c>
      <c r="CL2109">
        <v>0</v>
      </c>
      <c r="CM2109">
        <v>20842000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41693000</v>
      </c>
      <c r="CT2109">
        <v>0</v>
      </c>
      <c r="CU2109">
        <v>0</v>
      </c>
      <c r="CV2109">
        <v>15970000</v>
      </c>
      <c r="CW2109">
        <v>0</v>
      </c>
      <c r="CX2109">
        <v>0</v>
      </c>
      <c r="CY2109">
        <v>0</v>
      </c>
      <c r="CZ2109">
        <v>0</v>
      </c>
      <c r="DA2109">
        <v>0</v>
      </c>
      <c r="DB2109">
        <v>0</v>
      </c>
      <c r="DC2109">
        <v>0</v>
      </c>
      <c r="DD2109">
        <v>0</v>
      </c>
      <c r="DE2109">
        <v>15841000</v>
      </c>
      <c r="DF2109">
        <v>0</v>
      </c>
      <c r="DG2109">
        <v>0</v>
      </c>
      <c r="DJ2109">
        <v>2107</v>
      </c>
      <c r="DK2109">
        <v>3260</v>
      </c>
      <c r="DL2109">
        <v>26</v>
      </c>
      <c r="DM2109">
        <v>26</v>
      </c>
      <c r="DN2109">
        <v>10915</v>
      </c>
      <c r="DO2109">
        <v>11612</v>
      </c>
      <c r="DP2109" t="s">
        <v>5733</v>
      </c>
      <c r="DQ2109" t="s">
        <v>5732</v>
      </c>
      <c r="DR2109">
        <v>69645</v>
      </c>
      <c r="DS2109">
        <v>47548</v>
      </c>
      <c r="DT2109">
        <v>8</v>
      </c>
      <c r="DU2109">
        <v>22001</v>
      </c>
      <c r="DV2109">
        <v>69643</v>
      </c>
      <c r="DW2109">
        <v>47546</v>
      </c>
      <c r="DX2109">
        <v>4</v>
      </c>
      <c r="DY2109">
        <v>21468</v>
      </c>
      <c r="DZ2109">
        <v>69643</v>
      </c>
      <c r="EA2109">
        <v>47546</v>
      </c>
      <c r="EB2109">
        <v>4</v>
      </c>
      <c r="EC2109">
        <v>21468</v>
      </c>
    </row>
    <row r="2110" spans="1:133" x14ac:dyDescent="0.2">
      <c r="A2110" t="s">
        <v>5722</v>
      </c>
      <c r="B2110">
        <v>4</v>
      </c>
      <c r="C2110" t="s">
        <v>5723</v>
      </c>
      <c r="D2110" t="str">
        <f t="shared" si="96"/>
        <v>NP_002884</v>
      </c>
      <c r="E2110" t="s">
        <v>5722</v>
      </c>
      <c r="F2110" t="s">
        <v>5722</v>
      </c>
      <c r="G2110" t="s">
        <v>5731</v>
      </c>
      <c r="H2110">
        <v>1</v>
      </c>
      <c r="I2110">
        <v>84.753399999999999</v>
      </c>
      <c r="J2110">
        <v>2.1509099999999998E-3</v>
      </c>
      <c r="K2110">
        <v>84.753</v>
      </c>
      <c r="L2110">
        <v>45.72</v>
      </c>
      <c r="M2110">
        <v>84.753</v>
      </c>
      <c r="Z2110">
        <v>1</v>
      </c>
      <c r="AA2110">
        <v>80.631900000000002</v>
      </c>
      <c r="AB2110">
        <v>3.3052400000000001E-3</v>
      </c>
      <c r="AC2110">
        <v>80.632000000000005</v>
      </c>
      <c r="AD2110">
        <v>0</v>
      </c>
      <c r="AE2110">
        <v>0</v>
      </c>
      <c r="AG2110" t="s">
        <v>137</v>
      </c>
      <c r="AH2110">
        <v>1</v>
      </c>
      <c r="AI2110">
        <v>84.753399999999999</v>
      </c>
      <c r="AJ2110">
        <v>2.1509099999999998E-3</v>
      </c>
      <c r="AK2110">
        <v>84.753</v>
      </c>
      <c r="AT2110" t="s">
        <v>136</v>
      </c>
      <c r="AU2110">
        <v>1</v>
      </c>
      <c r="AV2110" t="s">
        <v>144</v>
      </c>
      <c r="AW2110" t="str">
        <f t="shared" si="97"/>
        <v>RBBP7|NP_002884</v>
      </c>
      <c r="AX2110" s="1" t="str">
        <f t="shared" si="98"/>
        <v>RBBP7|NP_002884|ASK(1)EMFEDTVEER</v>
      </c>
      <c r="AY2110" t="s">
        <v>5730</v>
      </c>
      <c r="AZ2110" t="s">
        <v>143</v>
      </c>
      <c r="BA2110" t="s">
        <v>892</v>
      </c>
      <c r="BB2110" t="s">
        <v>5729</v>
      </c>
      <c r="BC2110" t="s">
        <v>5728</v>
      </c>
      <c r="BD2110">
        <v>3</v>
      </c>
      <c r="BE2110">
        <v>2</v>
      </c>
      <c r="BF2110">
        <v>2.5581</v>
      </c>
      <c r="BG2110" t="s">
        <v>138</v>
      </c>
      <c r="BH2110" t="s">
        <v>138</v>
      </c>
      <c r="BI2110" t="s">
        <v>138</v>
      </c>
      <c r="BJ2110" t="s">
        <v>139</v>
      </c>
      <c r="BK2110" t="s">
        <v>138</v>
      </c>
      <c r="BL2110" t="s">
        <v>139</v>
      </c>
      <c r="BM2110" t="s">
        <v>138</v>
      </c>
      <c r="BN2110" t="s">
        <v>138</v>
      </c>
      <c r="BO2110">
        <v>22546000</v>
      </c>
      <c r="BP2110">
        <v>22546000</v>
      </c>
      <c r="BQ2110">
        <v>0</v>
      </c>
      <c r="BR2110">
        <v>0</v>
      </c>
      <c r="BS2110" t="s">
        <v>137</v>
      </c>
      <c r="BT2110" t="s">
        <v>297</v>
      </c>
      <c r="BU2110" t="s">
        <v>297</v>
      </c>
      <c r="BV2110" t="s">
        <v>297</v>
      </c>
      <c r="BW2110">
        <v>16638000</v>
      </c>
      <c r="BX2110">
        <v>5908400</v>
      </c>
      <c r="BY2110" t="s">
        <v>297</v>
      </c>
      <c r="BZ2110" t="s">
        <v>297</v>
      </c>
      <c r="CA2110" t="s">
        <v>297</v>
      </c>
      <c r="CB2110" t="s">
        <v>137</v>
      </c>
      <c r="CC2110" t="s">
        <v>137</v>
      </c>
      <c r="CD2110" t="s">
        <v>137</v>
      </c>
      <c r="CE2110" t="s">
        <v>137</v>
      </c>
      <c r="CF2110" t="s">
        <v>137</v>
      </c>
      <c r="CG2110" t="s">
        <v>137</v>
      </c>
      <c r="CH2110" t="s">
        <v>137</v>
      </c>
      <c r="CI2110" t="s">
        <v>137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16638000</v>
      </c>
      <c r="CT2110">
        <v>0</v>
      </c>
      <c r="CU2110">
        <v>0</v>
      </c>
      <c r="CV2110">
        <v>5908400</v>
      </c>
      <c r="CW2110">
        <v>0</v>
      </c>
      <c r="CX2110">
        <v>0</v>
      </c>
      <c r="CY2110">
        <v>0</v>
      </c>
      <c r="CZ2110">
        <v>0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J2110">
        <v>2108</v>
      </c>
      <c r="DK2110">
        <v>3261</v>
      </c>
      <c r="DL2110">
        <v>4</v>
      </c>
      <c r="DM2110">
        <v>4</v>
      </c>
      <c r="DN2110">
        <v>791</v>
      </c>
      <c r="DO2110">
        <v>845</v>
      </c>
      <c r="DP2110" t="s">
        <v>5727</v>
      </c>
      <c r="DQ2110" t="s">
        <v>5726</v>
      </c>
      <c r="DR2110">
        <v>5116</v>
      </c>
      <c r="DS2110">
        <v>3712</v>
      </c>
      <c r="DT2110">
        <v>6</v>
      </c>
      <c r="DU2110">
        <v>40813</v>
      </c>
      <c r="DV2110">
        <v>5116</v>
      </c>
      <c r="DW2110">
        <v>3712</v>
      </c>
      <c r="DX2110">
        <v>6</v>
      </c>
      <c r="DY2110">
        <v>40813</v>
      </c>
      <c r="DZ2110">
        <v>5116</v>
      </c>
      <c r="EA2110">
        <v>3712</v>
      </c>
      <c r="EB2110">
        <v>6</v>
      </c>
      <c r="EC2110">
        <v>40813</v>
      </c>
    </row>
    <row r="2111" spans="1:133" x14ac:dyDescent="0.2">
      <c r="A2111" t="s">
        <v>5725</v>
      </c>
      <c r="B2111" t="s">
        <v>5724</v>
      </c>
      <c r="C2111" t="s">
        <v>5723</v>
      </c>
      <c r="D2111" t="str">
        <f t="shared" si="96"/>
        <v>NP_002884</v>
      </c>
      <c r="E2111" t="s">
        <v>5722</v>
      </c>
      <c r="F2111" t="s">
        <v>5722</v>
      </c>
      <c r="G2111" t="s">
        <v>5721</v>
      </c>
      <c r="H2111">
        <v>1</v>
      </c>
      <c r="I2111">
        <v>222.45</v>
      </c>
      <c r="J2111" s="3">
        <v>1.45346E-43</v>
      </c>
      <c r="K2111">
        <v>222.45</v>
      </c>
      <c r="L2111">
        <v>171.64</v>
      </c>
      <c r="M2111">
        <v>222.45</v>
      </c>
      <c r="N2111">
        <v>1</v>
      </c>
      <c r="O2111">
        <v>83.54</v>
      </c>
      <c r="P2111" s="3">
        <v>8.6974700000000006E-6</v>
      </c>
      <c r="Q2111">
        <v>157.86000000000001</v>
      </c>
      <c r="R2111">
        <v>1</v>
      </c>
      <c r="S2111">
        <v>139.49100000000001</v>
      </c>
      <c r="T2111" s="3">
        <v>3.0311400000000001E-8</v>
      </c>
      <c r="U2111">
        <v>176.89</v>
      </c>
      <c r="V2111">
        <v>1</v>
      </c>
      <c r="W2111">
        <v>113.473</v>
      </c>
      <c r="X2111">
        <v>2.0053000000000001E-4</v>
      </c>
      <c r="Y2111">
        <v>113.47</v>
      </c>
      <c r="Z2111">
        <v>1</v>
      </c>
      <c r="AA2111">
        <v>176.29300000000001</v>
      </c>
      <c r="AB2111" s="3">
        <v>7.29326E-8</v>
      </c>
      <c r="AC2111">
        <v>176.29</v>
      </c>
      <c r="AD2111">
        <v>1</v>
      </c>
      <c r="AE2111">
        <v>94.531999999999996</v>
      </c>
      <c r="AF2111">
        <v>1.9449700000000001E-3</v>
      </c>
      <c r="AG2111">
        <v>94.531999999999996</v>
      </c>
      <c r="AH2111">
        <v>1</v>
      </c>
      <c r="AI2111">
        <v>60.936700000000002</v>
      </c>
      <c r="AJ2111">
        <v>1.9196399999999999E-2</v>
      </c>
      <c r="AK2111">
        <v>69.331000000000003</v>
      </c>
      <c r="AL2111">
        <v>1</v>
      </c>
      <c r="AM2111">
        <v>107.51</v>
      </c>
      <c r="AN2111">
        <v>4.8619899999999998E-4</v>
      </c>
      <c r="AO2111">
        <v>107.51</v>
      </c>
      <c r="AP2111">
        <v>1</v>
      </c>
      <c r="AQ2111">
        <v>222.45</v>
      </c>
      <c r="AR2111" s="3">
        <v>1.45346E-43</v>
      </c>
      <c r="AS2111">
        <v>222.45</v>
      </c>
      <c r="AT2111" t="s">
        <v>136</v>
      </c>
      <c r="AU2111">
        <v>1</v>
      </c>
      <c r="AV2111" t="s">
        <v>144</v>
      </c>
      <c r="AW2111" t="str">
        <f t="shared" si="97"/>
        <v>RBBP7|NP_002884</v>
      </c>
      <c r="AX2111" s="1" t="str">
        <f t="shared" si="98"/>
        <v>RBBP7|NP_002884|IECEIK(1)INHEGEVNR</v>
      </c>
      <c r="AY2111" t="s">
        <v>5720</v>
      </c>
      <c r="AZ2111" t="s">
        <v>143</v>
      </c>
      <c r="BA2111" t="s">
        <v>1149</v>
      </c>
      <c r="BB2111" t="s">
        <v>5719</v>
      </c>
      <c r="BC2111" t="s">
        <v>5718</v>
      </c>
      <c r="BD2111">
        <v>6</v>
      </c>
      <c r="BE2111">
        <v>2</v>
      </c>
      <c r="BF2111">
        <v>-8.3495E-2</v>
      </c>
      <c r="BG2111" t="s">
        <v>139</v>
      </c>
      <c r="BH2111" t="s">
        <v>139</v>
      </c>
      <c r="BI2111" t="s">
        <v>139</v>
      </c>
      <c r="BJ2111" t="s">
        <v>139</v>
      </c>
      <c r="BK2111" t="s">
        <v>139</v>
      </c>
      <c r="BL2111" t="s">
        <v>139</v>
      </c>
      <c r="BM2111" t="s">
        <v>139</v>
      </c>
      <c r="BN2111" t="s">
        <v>139</v>
      </c>
      <c r="BO2111">
        <v>356300000</v>
      </c>
      <c r="BP2111">
        <v>356300000</v>
      </c>
      <c r="BQ2111">
        <v>0</v>
      </c>
      <c r="BR2111">
        <v>0</v>
      </c>
      <c r="BS2111" t="s">
        <v>137</v>
      </c>
      <c r="BT2111">
        <v>10104000</v>
      </c>
      <c r="BU2111">
        <v>13012000</v>
      </c>
      <c r="BV2111">
        <v>9384400</v>
      </c>
      <c r="BW2111">
        <v>10789000</v>
      </c>
      <c r="BX2111" t="s">
        <v>297</v>
      </c>
      <c r="BY2111">
        <v>5377100</v>
      </c>
      <c r="BZ2111">
        <v>6373100</v>
      </c>
      <c r="CA2111">
        <v>13234000</v>
      </c>
      <c r="CB2111" t="s">
        <v>137</v>
      </c>
      <c r="CC2111" t="s">
        <v>137</v>
      </c>
      <c r="CD2111" t="s">
        <v>137</v>
      </c>
      <c r="CE2111" t="s">
        <v>137</v>
      </c>
      <c r="CF2111" t="s">
        <v>137</v>
      </c>
      <c r="CG2111" t="s">
        <v>137</v>
      </c>
      <c r="CH2111" t="s">
        <v>137</v>
      </c>
      <c r="CI2111" t="s">
        <v>137</v>
      </c>
      <c r="CJ2111">
        <v>10104000</v>
      </c>
      <c r="CK2111">
        <v>0</v>
      </c>
      <c r="CL2111">
        <v>0</v>
      </c>
      <c r="CM2111">
        <v>13012000</v>
      </c>
      <c r="CN2111">
        <v>0</v>
      </c>
      <c r="CO2111">
        <v>0</v>
      </c>
      <c r="CP2111">
        <v>9384400</v>
      </c>
      <c r="CQ2111">
        <v>0</v>
      </c>
      <c r="CR2111">
        <v>0</v>
      </c>
      <c r="CS2111">
        <v>10789000</v>
      </c>
      <c r="CT2111">
        <v>0</v>
      </c>
      <c r="CU2111">
        <v>0</v>
      </c>
      <c r="CV2111">
        <v>0</v>
      </c>
      <c r="CW2111">
        <v>0</v>
      </c>
      <c r="CX2111">
        <v>0</v>
      </c>
      <c r="CY2111">
        <v>5377100</v>
      </c>
      <c r="CZ2111">
        <v>0</v>
      </c>
      <c r="DA2111">
        <v>0</v>
      </c>
      <c r="DB2111">
        <v>6373100</v>
      </c>
      <c r="DC2111">
        <v>0</v>
      </c>
      <c r="DD2111">
        <v>0</v>
      </c>
      <c r="DE2111">
        <v>13234000</v>
      </c>
      <c r="DF2111">
        <v>0</v>
      </c>
      <c r="DG2111">
        <v>0</v>
      </c>
      <c r="DJ2111">
        <v>2109</v>
      </c>
      <c r="DK2111">
        <v>3261</v>
      </c>
      <c r="DL2111">
        <v>119</v>
      </c>
      <c r="DM2111">
        <v>119</v>
      </c>
      <c r="DN2111">
        <v>4181</v>
      </c>
      <c r="DO2111">
        <v>4408</v>
      </c>
      <c r="DP2111" t="s">
        <v>5717</v>
      </c>
      <c r="DQ2111" t="s">
        <v>5716</v>
      </c>
      <c r="DR2111">
        <v>26695</v>
      </c>
      <c r="DS2111">
        <v>18560</v>
      </c>
      <c r="DT2111">
        <v>8</v>
      </c>
      <c r="DU2111">
        <v>18764</v>
      </c>
      <c r="DV2111">
        <v>26695</v>
      </c>
      <c r="DW2111">
        <v>18560</v>
      </c>
      <c r="DX2111">
        <v>8</v>
      </c>
      <c r="DY2111">
        <v>18764</v>
      </c>
      <c r="DZ2111">
        <v>26695</v>
      </c>
      <c r="EA2111">
        <v>18560</v>
      </c>
      <c r="EB2111">
        <v>8</v>
      </c>
      <c r="EC2111">
        <v>18764</v>
      </c>
    </row>
    <row r="2112" spans="1:133" x14ac:dyDescent="0.2">
      <c r="A2112" t="s">
        <v>5715</v>
      </c>
      <c r="B2112" t="s">
        <v>5714</v>
      </c>
      <c r="C2112" t="s">
        <v>5713</v>
      </c>
      <c r="D2112" t="str">
        <f t="shared" si="96"/>
        <v>NP_002916</v>
      </c>
      <c r="E2112" t="s">
        <v>5712</v>
      </c>
      <c r="F2112" t="s">
        <v>5712</v>
      </c>
      <c r="G2112" t="s">
        <v>5711</v>
      </c>
      <c r="H2112">
        <v>1</v>
      </c>
      <c r="I2112">
        <v>144.404</v>
      </c>
      <c r="J2112" s="3">
        <v>2.41044E-11</v>
      </c>
      <c r="K2112">
        <v>172.91</v>
      </c>
      <c r="L2112">
        <v>154.33000000000001</v>
      </c>
      <c r="M2112">
        <v>144.4</v>
      </c>
      <c r="N2112">
        <v>1</v>
      </c>
      <c r="O2112">
        <v>125.45</v>
      </c>
      <c r="P2112" s="3">
        <v>1.8177699999999999E-8</v>
      </c>
      <c r="Q2112">
        <v>156.29</v>
      </c>
      <c r="R2112">
        <v>1</v>
      </c>
      <c r="S2112">
        <v>145.68600000000001</v>
      </c>
      <c r="T2112" s="3">
        <v>1.4136999999999999E-8</v>
      </c>
      <c r="U2112">
        <v>145.69</v>
      </c>
      <c r="V2112">
        <v>1</v>
      </c>
      <c r="W2112">
        <v>118.999</v>
      </c>
      <c r="X2112" s="3">
        <v>8.6343999999999995E-8</v>
      </c>
      <c r="Y2112">
        <v>128.82</v>
      </c>
      <c r="Z2112">
        <v>1</v>
      </c>
      <c r="AA2112">
        <v>118.20099999999999</v>
      </c>
      <c r="AB2112" s="3">
        <v>2.41044E-11</v>
      </c>
      <c r="AC2112">
        <v>172.91</v>
      </c>
      <c r="AD2112">
        <v>1</v>
      </c>
      <c r="AE2112">
        <v>79.325999999999993</v>
      </c>
      <c r="AF2112">
        <v>1.26508E-2</v>
      </c>
      <c r="AG2112">
        <v>79.325999999999993</v>
      </c>
      <c r="AH2112">
        <v>1</v>
      </c>
      <c r="AI2112">
        <v>107.977</v>
      </c>
      <c r="AJ2112" s="3">
        <v>2.8694E-9</v>
      </c>
      <c r="AK2112">
        <v>107.98</v>
      </c>
      <c r="AL2112">
        <v>1</v>
      </c>
      <c r="AM2112">
        <v>99.746799999999993</v>
      </c>
      <c r="AN2112">
        <v>4.6330900000000002E-4</v>
      </c>
      <c r="AO2112">
        <v>101.05</v>
      </c>
      <c r="AP2112">
        <v>1</v>
      </c>
      <c r="AQ2112">
        <v>144.404</v>
      </c>
      <c r="AR2112" s="3">
        <v>1.9739399999999999E-9</v>
      </c>
      <c r="AS2112">
        <v>144.4</v>
      </c>
      <c r="AT2112" t="s">
        <v>136</v>
      </c>
      <c r="AU2112">
        <v>1</v>
      </c>
      <c r="AV2112" t="s">
        <v>144</v>
      </c>
      <c r="AW2112" t="str">
        <f t="shared" si="97"/>
        <v>RGS10|NP_002916</v>
      </c>
      <c r="AX2112" s="1" t="str">
        <f t="shared" si="98"/>
        <v>RGS10|NP_002916|TEEEEEDLPDAQTAAK(1)R</v>
      </c>
      <c r="AY2112" t="s">
        <v>5710</v>
      </c>
      <c r="AZ2112" t="s">
        <v>143</v>
      </c>
      <c r="BA2112" t="s">
        <v>483</v>
      </c>
      <c r="BB2112" t="s">
        <v>5709</v>
      </c>
      <c r="BC2112" t="s">
        <v>5708</v>
      </c>
      <c r="BD2112">
        <v>16</v>
      </c>
      <c r="BE2112">
        <v>3</v>
      </c>
      <c r="BF2112">
        <v>2.5627E-2</v>
      </c>
      <c r="BG2112" t="s">
        <v>139</v>
      </c>
      <c r="BH2112" t="s">
        <v>139</v>
      </c>
      <c r="BI2112" t="s">
        <v>139</v>
      </c>
      <c r="BJ2112" t="s">
        <v>139</v>
      </c>
      <c r="BK2112" t="s">
        <v>139</v>
      </c>
      <c r="BL2112" t="s">
        <v>139</v>
      </c>
      <c r="BM2112" t="s">
        <v>139</v>
      </c>
      <c r="BN2112" t="s">
        <v>139</v>
      </c>
      <c r="BO2112">
        <v>236070000</v>
      </c>
      <c r="BP2112">
        <v>236070000</v>
      </c>
      <c r="BQ2112">
        <v>0</v>
      </c>
      <c r="BR2112">
        <v>0</v>
      </c>
      <c r="BS2112" t="s">
        <v>137</v>
      </c>
      <c r="BT2112">
        <v>8207800</v>
      </c>
      <c r="BU2112">
        <v>14917000</v>
      </c>
      <c r="BV2112">
        <v>7511500</v>
      </c>
      <c r="BW2112">
        <v>18569000</v>
      </c>
      <c r="BX2112" t="s">
        <v>297</v>
      </c>
      <c r="BY2112" t="s">
        <v>297</v>
      </c>
      <c r="BZ2112">
        <v>13725000</v>
      </c>
      <c r="CA2112">
        <v>10804000</v>
      </c>
      <c r="CB2112" t="s">
        <v>137</v>
      </c>
      <c r="CC2112" t="s">
        <v>137</v>
      </c>
      <c r="CD2112" t="s">
        <v>137</v>
      </c>
      <c r="CE2112" t="s">
        <v>137</v>
      </c>
      <c r="CF2112" t="s">
        <v>137</v>
      </c>
      <c r="CG2112" t="s">
        <v>137</v>
      </c>
      <c r="CH2112" t="s">
        <v>137</v>
      </c>
      <c r="CI2112" t="s">
        <v>137</v>
      </c>
      <c r="CJ2112">
        <v>8207800</v>
      </c>
      <c r="CK2112">
        <v>0</v>
      </c>
      <c r="CL2112">
        <v>0</v>
      </c>
      <c r="CM2112">
        <v>14917000</v>
      </c>
      <c r="CN2112">
        <v>0</v>
      </c>
      <c r="CO2112">
        <v>0</v>
      </c>
      <c r="CP2112">
        <v>7511500</v>
      </c>
      <c r="CQ2112">
        <v>0</v>
      </c>
      <c r="CR2112">
        <v>0</v>
      </c>
      <c r="CS2112">
        <v>18569000</v>
      </c>
      <c r="CT2112">
        <v>0</v>
      </c>
      <c r="CU2112">
        <v>0</v>
      </c>
      <c r="CV2112">
        <v>0</v>
      </c>
      <c r="CW2112">
        <v>0</v>
      </c>
      <c r="CX2112">
        <v>0</v>
      </c>
      <c r="CY2112">
        <v>0</v>
      </c>
      <c r="CZ2112">
        <v>0</v>
      </c>
      <c r="DA2112">
        <v>0</v>
      </c>
      <c r="DB2112">
        <v>13725000</v>
      </c>
      <c r="DC2112">
        <v>0</v>
      </c>
      <c r="DD2112">
        <v>0</v>
      </c>
      <c r="DE2112">
        <v>10804000</v>
      </c>
      <c r="DF2112">
        <v>0</v>
      </c>
      <c r="DG2112">
        <v>0</v>
      </c>
      <c r="DJ2112">
        <v>2110</v>
      </c>
      <c r="DK2112">
        <v>3265</v>
      </c>
      <c r="DL2112">
        <v>159</v>
      </c>
      <c r="DM2112">
        <v>159</v>
      </c>
      <c r="DN2112" t="s">
        <v>5707</v>
      </c>
      <c r="DO2112" t="s">
        <v>5706</v>
      </c>
      <c r="DP2112" t="s">
        <v>5705</v>
      </c>
      <c r="DQ2112" t="s">
        <v>5704</v>
      </c>
      <c r="DR2112">
        <v>64209</v>
      </c>
      <c r="DS2112">
        <v>43882</v>
      </c>
      <c r="DT2112">
        <v>8</v>
      </c>
      <c r="DU2112">
        <v>19425</v>
      </c>
      <c r="DV2112">
        <v>64201</v>
      </c>
      <c r="DW2112">
        <v>43874</v>
      </c>
      <c r="DX2112">
        <v>4</v>
      </c>
      <c r="DY2112">
        <v>18671</v>
      </c>
      <c r="DZ2112">
        <v>54944</v>
      </c>
      <c r="EA2112">
        <v>37447</v>
      </c>
      <c r="EB2112">
        <v>4</v>
      </c>
      <c r="EC2112">
        <v>16162</v>
      </c>
    </row>
    <row r="2113" spans="1:133" x14ac:dyDescent="0.2">
      <c r="A2113" t="s">
        <v>5687</v>
      </c>
      <c r="B2113">
        <v>163</v>
      </c>
      <c r="C2113" t="s">
        <v>5688</v>
      </c>
      <c r="D2113" t="str">
        <f t="shared" si="96"/>
        <v>NP_002936</v>
      </c>
      <c r="E2113" t="s">
        <v>5687</v>
      </c>
      <c r="F2113" t="s">
        <v>5687</v>
      </c>
      <c r="G2113" t="s">
        <v>5686</v>
      </c>
      <c r="H2113">
        <v>1</v>
      </c>
      <c r="I2113">
        <v>104.657</v>
      </c>
      <c r="J2113" s="3">
        <v>1.16403E-9</v>
      </c>
      <c r="K2113">
        <v>104.66</v>
      </c>
      <c r="L2113">
        <v>81.721000000000004</v>
      </c>
      <c r="M2113">
        <v>104.66</v>
      </c>
      <c r="N2113">
        <v>0</v>
      </c>
      <c r="O2113">
        <v>0</v>
      </c>
      <c r="Q2113" t="s">
        <v>137</v>
      </c>
      <c r="R2113">
        <v>0</v>
      </c>
      <c r="S2113">
        <v>0</v>
      </c>
      <c r="U2113" t="s">
        <v>137</v>
      </c>
      <c r="V2113">
        <v>0</v>
      </c>
      <c r="W2113">
        <v>0</v>
      </c>
      <c r="Y2113" t="s">
        <v>137</v>
      </c>
      <c r="Z2113">
        <v>1</v>
      </c>
      <c r="AA2113">
        <v>104.657</v>
      </c>
      <c r="AB2113" s="3">
        <v>1.16403E-9</v>
      </c>
      <c r="AC2113">
        <v>104.66</v>
      </c>
      <c r="AD2113">
        <v>0</v>
      </c>
      <c r="AE2113">
        <v>0</v>
      </c>
      <c r="AG2113" t="s">
        <v>137</v>
      </c>
      <c r="AH2113">
        <v>0</v>
      </c>
      <c r="AI2113">
        <v>0</v>
      </c>
      <c r="AK2113" t="s">
        <v>137</v>
      </c>
      <c r="AL2113">
        <v>1</v>
      </c>
      <c r="AM2113">
        <v>89.171199999999999</v>
      </c>
      <c r="AN2113">
        <v>2.4946300000000001E-2</v>
      </c>
      <c r="AO2113">
        <v>89.171000000000006</v>
      </c>
      <c r="AP2113">
        <v>0</v>
      </c>
      <c r="AQ2113">
        <v>0</v>
      </c>
      <c r="AS2113" t="s">
        <v>137</v>
      </c>
      <c r="AT2113" t="s">
        <v>136</v>
      </c>
      <c r="AU2113" t="s">
        <v>920</v>
      </c>
      <c r="AV2113" t="s">
        <v>144</v>
      </c>
      <c r="AW2113" t="str">
        <f t="shared" si="97"/>
        <v>RPA1|NP_002936</v>
      </c>
      <c r="AX2113" s="1" t="str">
        <f t="shared" si="98"/>
        <v>RPA1|NP_002936|AYGASK(1)TFGK(1)AAGPSLSHTSGGTQSK</v>
      </c>
      <c r="AY2113" t="s">
        <v>5703</v>
      </c>
      <c r="AZ2113" t="s">
        <v>2004</v>
      </c>
      <c r="BA2113" t="s">
        <v>669</v>
      </c>
      <c r="BB2113" t="s">
        <v>5702</v>
      </c>
      <c r="BC2113" t="s">
        <v>5701</v>
      </c>
      <c r="BD2113">
        <v>6</v>
      </c>
      <c r="BE2113">
        <v>3</v>
      </c>
      <c r="BF2113">
        <v>-8.5486000000000006E-2</v>
      </c>
      <c r="BG2113" t="s">
        <v>138</v>
      </c>
      <c r="BH2113" t="s">
        <v>138</v>
      </c>
      <c r="BI2113" t="s">
        <v>138</v>
      </c>
      <c r="BJ2113" t="s">
        <v>139</v>
      </c>
      <c r="BK2113" t="s">
        <v>138</v>
      </c>
      <c r="BL2113" t="s">
        <v>138</v>
      </c>
      <c r="BM2113" t="s">
        <v>139</v>
      </c>
      <c r="BN2113" t="s">
        <v>138</v>
      </c>
      <c r="BO2113">
        <v>192420000</v>
      </c>
      <c r="BP2113">
        <v>180900000</v>
      </c>
      <c r="BQ2113">
        <v>11521000</v>
      </c>
      <c r="BR2113">
        <v>0</v>
      </c>
      <c r="BS2113" t="s">
        <v>137</v>
      </c>
      <c r="BT2113">
        <v>18428000</v>
      </c>
      <c r="BU2113">
        <v>9905800</v>
      </c>
      <c r="BV2113">
        <v>5518600</v>
      </c>
      <c r="BW2113">
        <v>67204000</v>
      </c>
      <c r="BX2113">
        <v>9359800</v>
      </c>
      <c r="BY2113">
        <v>40700000</v>
      </c>
      <c r="BZ2113">
        <v>26486000</v>
      </c>
      <c r="CA2113">
        <v>14819000</v>
      </c>
      <c r="CB2113" t="s">
        <v>137</v>
      </c>
      <c r="CC2113" t="s">
        <v>137</v>
      </c>
      <c r="CD2113" t="s">
        <v>137</v>
      </c>
      <c r="CE2113" t="s">
        <v>137</v>
      </c>
      <c r="CF2113" t="s">
        <v>137</v>
      </c>
      <c r="CG2113" t="s">
        <v>137</v>
      </c>
      <c r="CH2113" t="s">
        <v>137</v>
      </c>
      <c r="CI2113" t="s">
        <v>137</v>
      </c>
      <c r="CJ2113">
        <v>18428000</v>
      </c>
      <c r="CK2113">
        <v>0</v>
      </c>
      <c r="CL2113">
        <v>0</v>
      </c>
      <c r="CM2113">
        <v>9905800</v>
      </c>
      <c r="CN2113">
        <v>0</v>
      </c>
      <c r="CO2113">
        <v>0</v>
      </c>
      <c r="CP2113">
        <v>5518600</v>
      </c>
      <c r="CQ2113">
        <v>0</v>
      </c>
      <c r="CR2113">
        <v>0</v>
      </c>
      <c r="CS2113">
        <v>55683000</v>
      </c>
      <c r="CT2113">
        <v>11521000</v>
      </c>
      <c r="CU2113">
        <v>0</v>
      </c>
      <c r="CV2113">
        <v>9359800</v>
      </c>
      <c r="CW2113">
        <v>0</v>
      </c>
      <c r="CX2113">
        <v>0</v>
      </c>
      <c r="CY2113">
        <v>40700000</v>
      </c>
      <c r="CZ2113">
        <v>0</v>
      </c>
      <c r="DA2113">
        <v>0</v>
      </c>
      <c r="DB2113">
        <v>26486000</v>
      </c>
      <c r="DC2113">
        <v>0</v>
      </c>
      <c r="DD2113">
        <v>0</v>
      </c>
      <c r="DE2113">
        <v>14819000</v>
      </c>
      <c r="DF2113">
        <v>0</v>
      </c>
      <c r="DG2113">
        <v>0</v>
      </c>
      <c r="DJ2113">
        <v>2111</v>
      </c>
      <c r="DK2113">
        <v>3266</v>
      </c>
      <c r="DL2113">
        <v>163</v>
      </c>
      <c r="DM2113">
        <v>163</v>
      </c>
      <c r="DN2113" t="s">
        <v>5700</v>
      </c>
      <c r="DO2113" t="s">
        <v>5699</v>
      </c>
      <c r="DP2113" t="s">
        <v>5698</v>
      </c>
      <c r="DQ2113" t="s">
        <v>5697</v>
      </c>
      <c r="DR2113">
        <v>6442</v>
      </c>
      <c r="DS2113">
        <v>4629</v>
      </c>
      <c r="DT2113">
        <v>4</v>
      </c>
      <c r="DU2113">
        <v>22290</v>
      </c>
      <c r="DV2113">
        <v>6442</v>
      </c>
      <c r="DW2113">
        <v>4629</v>
      </c>
      <c r="DX2113">
        <v>4</v>
      </c>
      <c r="DY2113">
        <v>22290</v>
      </c>
      <c r="DZ2113">
        <v>6442</v>
      </c>
      <c r="EA2113">
        <v>4629</v>
      </c>
      <c r="EB2113">
        <v>4</v>
      </c>
      <c r="EC2113">
        <v>22290</v>
      </c>
    </row>
    <row r="2114" spans="1:133" x14ac:dyDescent="0.2">
      <c r="A2114" t="s">
        <v>5687</v>
      </c>
      <c r="B2114">
        <v>167</v>
      </c>
      <c r="C2114" t="s">
        <v>5688</v>
      </c>
      <c r="D2114" t="str">
        <f t="shared" ref="D2114:D2177" si="99">MID(E2114,IFERROR(FIND("ref|",E2114)+4,1),IFERROR(FIND(".",E2114,IFERROR(FIND("ref|",E2114)+4,1)+1),32)-IFERROR(FIND("ref|",E2114)+4,1))</f>
        <v>NP_002936</v>
      </c>
      <c r="E2114" t="s">
        <v>5687</v>
      </c>
      <c r="F2114" t="s">
        <v>5687</v>
      </c>
      <c r="G2114" t="s">
        <v>5686</v>
      </c>
      <c r="H2114">
        <v>1</v>
      </c>
      <c r="I2114">
        <v>105.502</v>
      </c>
      <c r="J2114" s="3">
        <v>1.16403E-9</v>
      </c>
      <c r="K2114">
        <v>105.5</v>
      </c>
      <c r="L2114">
        <v>56.594999999999999</v>
      </c>
      <c r="M2114">
        <v>105.5</v>
      </c>
      <c r="N2114">
        <v>0</v>
      </c>
      <c r="O2114">
        <v>0</v>
      </c>
      <c r="Q2114" t="s">
        <v>137</v>
      </c>
      <c r="R2114">
        <v>0</v>
      </c>
      <c r="S2114">
        <v>0</v>
      </c>
      <c r="U2114" t="s">
        <v>137</v>
      </c>
      <c r="V2114">
        <v>0</v>
      </c>
      <c r="W2114">
        <v>0</v>
      </c>
      <c r="Y2114" t="s">
        <v>137</v>
      </c>
      <c r="Z2114">
        <v>1</v>
      </c>
      <c r="AA2114">
        <v>71.968999999999994</v>
      </c>
      <c r="AB2114" s="3">
        <v>1.16403E-9</v>
      </c>
      <c r="AC2114">
        <v>104.66</v>
      </c>
      <c r="AD2114">
        <v>0</v>
      </c>
      <c r="AE2114">
        <v>0</v>
      </c>
      <c r="AG2114" t="s">
        <v>137</v>
      </c>
      <c r="AH2114">
        <v>1</v>
      </c>
      <c r="AI2114">
        <v>105.502</v>
      </c>
      <c r="AJ2114">
        <v>1.29519E-4</v>
      </c>
      <c r="AK2114">
        <v>105.5</v>
      </c>
      <c r="AP2114">
        <v>0</v>
      </c>
      <c r="AQ2114">
        <v>0</v>
      </c>
      <c r="AS2114" t="s">
        <v>137</v>
      </c>
      <c r="AT2114" t="s">
        <v>136</v>
      </c>
      <c r="AU2114" t="s">
        <v>920</v>
      </c>
      <c r="AV2114" t="s">
        <v>144</v>
      </c>
      <c r="AW2114" t="str">
        <f t="shared" ref="AW2114:AW2177" si="100">CONCATENATE(C2114,"|",D2114)</f>
        <v>RPA1|NP_002936</v>
      </c>
      <c r="AX2114" s="1" t="str">
        <f t="shared" ref="AX2114:AX2177" si="101">CONCATENATE(C2114,"|",D2114,"|",BB2114)</f>
        <v>RPA1|NP_002936|TFGK(1)AAGPSLSHTSGGTQSK</v>
      </c>
      <c r="AY2114" t="s">
        <v>5696</v>
      </c>
      <c r="AZ2114" t="s">
        <v>2611</v>
      </c>
      <c r="BA2114" t="s">
        <v>5695</v>
      </c>
      <c r="BB2114" t="s">
        <v>5694</v>
      </c>
      <c r="BC2114" t="s">
        <v>5693</v>
      </c>
      <c r="BD2114">
        <v>4</v>
      </c>
      <c r="BE2114">
        <v>3</v>
      </c>
      <c r="BF2114">
        <v>-0.39123000000000002</v>
      </c>
      <c r="BG2114" t="s">
        <v>138</v>
      </c>
      <c r="BH2114" t="s">
        <v>138</v>
      </c>
      <c r="BI2114" t="s">
        <v>138</v>
      </c>
      <c r="BJ2114" t="s">
        <v>139</v>
      </c>
      <c r="BK2114" t="s">
        <v>138</v>
      </c>
      <c r="BL2114" t="s">
        <v>139</v>
      </c>
      <c r="BM2114" t="s">
        <v>138</v>
      </c>
      <c r="BN2114" t="s">
        <v>138</v>
      </c>
      <c r="BO2114">
        <v>36111000</v>
      </c>
      <c r="BP2114">
        <v>24590000</v>
      </c>
      <c r="BQ2114">
        <v>11521000</v>
      </c>
      <c r="BR2114">
        <v>0</v>
      </c>
      <c r="BS2114" t="s">
        <v>137</v>
      </c>
      <c r="BT2114">
        <v>5029200</v>
      </c>
      <c r="BU2114" t="s">
        <v>297</v>
      </c>
      <c r="BV2114" t="s">
        <v>297</v>
      </c>
      <c r="BW2114">
        <v>23223000</v>
      </c>
      <c r="BX2114" t="s">
        <v>297</v>
      </c>
      <c r="BY2114">
        <v>7859600</v>
      </c>
      <c r="BZ2114" t="s">
        <v>297</v>
      </c>
      <c r="CA2114" t="s">
        <v>297</v>
      </c>
      <c r="CB2114" t="s">
        <v>137</v>
      </c>
      <c r="CC2114" t="s">
        <v>137</v>
      </c>
      <c r="CD2114" t="s">
        <v>137</v>
      </c>
      <c r="CE2114" t="s">
        <v>137</v>
      </c>
      <c r="CF2114" t="s">
        <v>137</v>
      </c>
      <c r="CG2114" t="s">
        <v>137</v>
      </c>
      <c r="CH2114" t="s">
        <v>137</v>
      </c>
      <c r="CI2114" t="s">
        <v>137</v>
      </c>
      <c r="CJ2114">
        <v>5029200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11702000</v>
      </c>
      <c r="CT2114">
        <v>11521000</v>
      </c>
      <c r="CU2114">
        <v>0</v>
      </c>
      <c r="CV2114">
        <v>0</v>
      </c>
      <c r="CW2114">
        <v>0</v>
      </c>
      <c r="CX2114">
        <v>0</v>
      </c>
      <c r="CY2114">
        <v>7859600</v>
      </c>
      <c r="CZ2114">
        <v>0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J2114">
        <v>2112</v>
      </c>
      <c r="DK2114">
        <v>3266</v>
      </c>
      <c r="DL2114">
        <v>167</v>
      </c>
      <c r="DM2114">
        <v>167</v>
      </c>
      <c r="DN2114" t="s">
        <v>5692</v>
      </c>
      <c r="DO2114" t="s">
        <v>5691</v>
      </c>
      <c r="DP2114" t="s">
        <v>5690</v>
      </c>
      <c r="DQ2114" t="s">
        <v>5689</v>
      </c>
      <c r="DR2114">
        <v>64572</v>
      </c>
      <c r="DS2114">
        <v>44137</v>
      </c>
      <c r="DT2114">
        <v>6</v>
      </c>
      <c r="DU2114">
        <v>16447</v>
      </c>
      <c r="DV2114">
        <v>64572</v>
      </c>
      <c r="DW2114">
        <v>44137</v>
      </c>
      <c r="DX2114">
        <v>6</v>
      </c>
      <c r="DY2114">
        <v>16447</v>
      </c>
      <c r="DZ2114">
        <v>6442</v>
      </c>
      <c r="EA2114">
        <v>4629</v>
      </c>
      <c r="EB2114">
        <v>4</v>
      </c>
      <c r="EC2114">
        <v>22290</v>
      </c>
    </row>
    <row r="2115" spans="1:133" x14ac:dyDescent="0.2">
      <c r="A2115" t="s">
        <v>5687</v>
      </c>
      <c r="B2115">
        <v>196</v>
      </c>
      <c r="C2115" t="s">
        <v>5688</v>
      </c>
      <c r="D2115" t="str">
        <f t="shared" si="99"/>
        <v>NP_002936</v>
      </c>
      <c r="E2115" t="s">
        <v>5687</v>
      </c>
      <c r="F2115" t="s">
        <v>5687</v>
      </c>
      <c r="G2115" t="s">
        <v>5686</v>
      </c>
      <c r="H2115">
        <v>1</v>
      </c>
      <c r="I2115">
        <v>51.971299999999999</v>
      </c>
      <c r="J2115">
        <v>6.9514199999999998E-3</v>
      </c>
      <c r="K2115">
        <v>60.764000000000003</v>
      </c>
      <c r="L2115">
        <v>40.83</v>
      </c>
      <c r="M2115">
        <v>51.970999999999997</v>
      </c>
      <c r="N2115">
        <v>1</v>
      </c>
      <c r="O2115">
        <v>60.133699999999997</v>
      </c>
      <c r="P2115">
        <v>7.3307499999999996E-3</v>
      </c>
      <c r="Q2115">
        <v>60.134</v>
      </c>
      <c r="R2115">
        <v>0</v>
      </c>
      <c r="S2115">
        <v>0</v>
      </c>
      <c r="U2115" t="s">
        <v>137</v>
      </c>
      <c r="V2115">
        <v>0</v>
      </c>
      <c r="W2115">
        <v>0</v>
      </c>
      <c r="Y2115" t="s">
        <v>137</v>
      </c>
      <c r="Z2115">
        <v>1</v>
      </c>
      <c r="AA2115">
        <v>60.764099999999999</v>
      </c>
      <c r="AB2115">
        <v>6.9514199999999998E-3</v>
      </c>
      <c r="AC2115">
        <v>60.764000000000003</v>
      </c>
      <c r="AH2115">
        <v>1</v>
      </c>
      <c r="AI2115">
        <v>51.971299999999999</v>
      </c>
      <c r="AJ2115">
        <v>2.8818E-2</v>
      </c>
      <c r="AK2115">
        <v>51.970999999999997</v>
      </c>
      <c r="AT2115" t="s">
        <v>136</v>
      </c>
      <c r="AU2115">
        <v>1</v>
      </c>
      <c r="AV2115" t="s">
        <v>144</v>
      </c>
      <c r="AW2115" t="str">
        <f t="shared" si="100"/>
        <v>RPA1|NP_002936</v>
      </c>
      <c r="AX2115" s="1" t="str">
        <f t="shared" si="101"/>
        <v>RPA1|NP_002936|VVPIASLTPYQSK(1)WTICAR</v>
      </c>
      <c r="AY2115" t="s">
        <v>5685</v>
      </c>
      <c r="AZ2115" t="s">
        <v>143</v>
      </c>
      <c r="BA2115" t="s">
        <v>1167</v>
      </c>
      <c r="BB2115" t="s">
        <v>5684</v>
      </c>
      <c r="BC2115" t="s">
        <v>5683</v>
      </c>
      <c r="BD2115">
        <v>13</v>
      </c>
      <c r="BE2115">
        <v>3</v>
      </c>
      <c r="BF2115">
        <v>0.32332</v>
      </c>
      <c r="BG2115" t="s">
        <v>139</v>
      </c>
      <c r="BH2115" t="s">
        <v>138</v>
      </c>
      <c r="BI2115" t="s">
        <v>138</v>
      </c>
      <c r="BJ2115" t="s">
        <v>139</v>
      </c>
      <c r="BK2115" t="s">
        <v>138</v>
      </c>
      <c r="BL2115" t="s">
        <v>139</v>
      </c>
      <c r="BM2115" t="s">
        <v>138</v>
      </c>
      <c r="BN2115" t="s">
        <v>138</v>
      </c>
      <c r="BO2115">
        <v>66519000</v>
      </c>
      <c r="BP2115">
        <v>66519000</v>
      </c>
      <c r="BQ2115">
        <v>0</v>
      </c>
      <c r="BR2115">
        <v>0</v>
      </c>
      <c r="BS2115" t="s">
        <v>137</v>
      </c>
      <c r="BT2115">
        <v>13418000</v>
      </c>
      <c r="BU2115">
        <v>26350000</v>
      </c>
      <c r="BV2115">
        <v>9636200</v>
      </c>
      <c r="BW2115">
        <v>8046600</v>
      </c>
      <c r="BX2115" t="s">
        <v>297</v>
      </c>
      <c r="BY2115">
        <v>9067700</v>
      </c>
      <c r="BZ2115" t="s">
        <v>297</v>
      </c>
      <c r="CA2115" t="s">
        <v>297</v>
      </c>
      <c r="CB2115" t="s">
        <v>137</v>
      </c>
      <c r="CC2115" t="s">
        <v>137</v>
      </c>
      <c r="CD2115" t="s">
        <v>137</v>
      </c>
      <c r="CE2115" t="s">
        <v>137</v>
      </c>
      <c r="CF2115" t="s">
        <v>137</v>
      </c>
      <c r="CG2115" t="s">
        <v>137</v>
      </c>
      <c r="CH2115" t="s">
        <v>137</v>
      </c>
      <c r="CI2115" t="s">
        <v>137</v>
      </c>
      <c r="CJ2115">
        <v>13418000</v>
      </c>
      <c r="CK2115">
        <v>0</v>
      </c>
      <c r="CL2115">
        <v>0</v>
      </c>
      <c r="CM2115">
        <v>26350000</v>
      </c>
      <c r="CN2115">
        <v>0</v>
      </c>
      <c r="CO2115">
        <v>0</v>
      </c>
      <c r="CP2115">
        <v>9636200</v>
      </c>
      <c r="CQ2115">
        <v>0</v>
      </c>
      <c r="CR2115">
        <v>0</v>
      </c>
      <c r="CS2115">
        <v>8046600</v>
      </c>
      <c r="CT2115">
        <v>0</v>
      </c>
      <c r="CU2115">
        <v>0</v>
      </c>
      <c r="CV2115">
        <v>0</v>
      </c>
      <c r="CW2115">
        <v>0</v>
      </c>
      <c r="CX2115">
        <v>0</v>
      </c>
      <c r="CY2115">
        <v>9067700</v>
      </c>
      <c r="CZ2115">
        <v>0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J2115">
        <v>2113</v>
      </c>
      <c r="DK2115">
        <v>3266</v>
      </c>
      <c r="DL2115">
        <v>196</v>
      </c>
      <c r="DM2115">
        <v>196</v>
      </c>
      <c r="DN2115">
        <v>12094</v>
      </c>
      <c r="DO2115">
        <v>12860</v>
      </c>
      <c r="DP2115" t="s">
        <v>5682</v>
      </c>
      <c r="DQ2115" t="s">
        <v>5681</v>
      </c>
      <c r="DR2115">
        <v>77764</v>
      </c>
      <c r="DS2115">
        <v>53365</v>
      </c>
      <c r="DT2115">
        <v>6</v>
      </c>
      <c r="DU2115">
        <v>47590</v>
      </c>
      <c r="DV2115">
        <v>77763</v>
      </c>
      <c r="DW2115">
        <v>53364</v>
      </c>
      <c r="DX2115">
        <v>4</v>
      </c>
      <c r="DY2115">
        <v>45929</v>
      </c>
      <c r="DZ2115">
        <v>77763</v>
      </c>
      <c r="EA2115">
        <v>53364</v>
      </c>
      <c r="EB2115">
        <v>4</v>
      </c>
      <c r="EC2115">
        <v>45929</v>
      </c>
    </row>
    <row r="2116" spans="1:133" x14ac:dyDescent="0.2">
      <c r="A2116" t="s">
        <v>5679</v>
      </c>
      <c r="B2116">
        <v>43</v>
      </c>
      <c r="C2116" t="s">
        <v>5680</v>
      </c>
      <c r="D2116" t="str">
        <f t="shared" si="99"/>
        <v>NP_000969</v>
      </c>
      <c r="E2116" t="s">
        <v>5679</v>
      </c>
      <c r="F2116" t="s">
        <v>5679</v>
      </c>
      <c r="G2116" t="s">
        <v>5678</v>
      </c>
      <c r="H2116">
        <v>1</v>
      </c>
      <c r="I2116">
        <v>85.521600000000007</v>
      </c>
      <c r="J2116">
        <v>6.4448999999999999E-3</v>
      </c>
      <c r="K2116">
        <v>103.21</v>
      </c>
      <c r="L2116">
        <v>46.039000000000001</v>
      </c>
      <c r="M2116">
        <v>85.522000000000006</v>
      </c>
      <c r="N2116">
        <v>1</v>
      </c>
      <c r="O2116">
        <v>74.6982</v>
      </c>
      <c r="P2116">
        <v>4.96254E-2</v>
      </c>
      <c r="Q2116">
        <v>74.697999999999993</v>
      </c>
      <c r="R2116">
        <v>1</v>
      </c>
      <c r="S2116">
        <v>67.385000000000005</v>
      </c>
      <c r="T2116">
        <v>1.1149900000000001E-2</v>
      </c>
      <c r="U2116">
        <v>93.838999999999999</v>
      </c>
      <c r="V2116">
        <v>1</v>
      </c>
      <c r="W2116">
        <v>100.086</v>
      </c>
      <c r="X2116">
        <v>7.7499500000000002E-3</v>
      </c>
      <c r="Y2116">
        <v>100.09</v>
      </c>
      <c r="Z2116">
        <v>1</v>
      </c>
      <c r="AA2116">
        <v>96.067499999999995</v>
      </c>
      <c r="AB2116">
        <v>9.7060700000000007E-3</v>
      </c>
      <c r="AC2116">
        <v>96.066999999999993</v>
      </c>
      <c r="AD2116">
        <v>0</v>
      </c>
      <c r="AE2116">
        <v>0</v>
      </c>
      <c r="AG2116" t="s">
        <v>137</v>
      </c>
      <c r="AH2116">
        <v>1</v>
      </c>
      <c r="AI2116">
        <v>77.386799999999994</v>
      </c>
      <c r="AJ2116">
        <v>3.92114E-2</v>
      </c>
      <c r="AK2116">
        <v>77.387</v>
      </c>
      <c r="AL2116">
        <v>1</v>
      </c>
      <c r="AM2116">
        <v>103.21299999999999</v>
      </c>
      <c r="AN2116">
        <v>6.4448999999999999E-3</v>
      </c>
      <c r="AO2116">
        <v>103.21</v>
      </c>
      <c r="AP2116">
        <v>1</v>
      </c>
      <c r="AQ2116">
        <v>85.521600000000007</v>
      </c>
      <c r="AR2116">
        <v>2.00165E-2</v>
      </c>
      <c r="AS2116">
        <v>85.522000000000006</v>
      </c>
      <c r="AT2116" t="s">
        <v>136</v>
      </c>
      <c r="AU2116">
        <v>1</v>
      </c>
      <c r="AV2116" t="s">
        <v>144</v>
      </c>
      <c r="AW2116" t="str">
        <f t="shared" si="100"/>
        <v>RPL23|NP_000969</v>
      </c>
      <c r="AX2116" s="1" t="str">
        <f t="shared" si="101"/>
        <v>RPL23|NP_000969|NLYIISVK(1)GIK</v>
      </c>
      <c r="AY2116" t="s">
        <v>5677</v>
      </c>
      <c r="AZ2116" t="s">
        <v>143</v>
      </c>
      <c r="BA2116" t="s">
        <v>222</v>
      </c>
      <c r="BB2116" t="s">
        <v>5676</v>
      </c>
      <c r="BC2116" t="s">
        <v>5675</v>
      </c>
      <c r="BD2116">
        <v>8</v>
      </c>
      <c r="BE2116">
        <v>2</v>
      </c>
      <c r="BF2116">
        <v>2.2589000000000001E-2</v>
      </c>
      <c r="BG2116" t="s">
        <v>139</v>
      </c>
      <c r="BH2116" t="s">
        <v>139</v>
      </c>
      <c r="BI2116" t="s">
        <v>139</v>
      </c>
      <c r="BJ2116" t="s">
        <v>139</v>
      </c>
      <c r="BK2116" t="s">
        <v>138</v>
      </c>
      <c r="BL2116" t="s">
        <v>139</v>
      </c>
      <c r="BM2116" t="s">
        <v>139</v>
      </c>
      <c r="BN2116" t="s">
        <v>139</v>
      </c>
      <c r="BO2116">
        <v>585430000</v>
      </c>
      <c r="BP2116">
        <v>585430000</v>
      </c>
      <c r="BQ2116">
        <v>0</v>
      </c>
      <c r="BR2116">
        <v>0</v>
      </c>
      <c r="BS2116" t="s">
        <v>137</v>
      </c>
      <c r="BT2116">
        <v>53554000</v>
      </c>
      <c r="BU2116">
        <v>86225000</v>
      </c>
      <c r="BV2116">
        <v>47990000</v>
      </c>
      <c r="BW2116">
        <v>71557000</v>
      </c>
      <c r="BX2116">
        <v>31431000</v>
      </c>
      <c r="BY2116">
        <v>52979000</v>
      </c>
      <c r="BZ2116">
        <v>103610000</v>
      </c>
      <c r="CA2116">
        <v>138090000</v>
      </c>
      <c r="CB2116" t="s">
        <v>137</v>
      </c>
      <c r="CC2116" t="s">
        <v>137</v>
      </c>
      <c r="CD2116" t="s">
        <v>137</v>
      </c>
      <c r="CE2116" t="s">
        <v>137</v>
      </c>
      <c r="CF2116" t="s">
        <v>137</v>
      </c>
      <c r="CG2116" t="s">
        <v>137</v>
      </c>
      <c r="CH2116" t="s">
        <v>137</v>
      </c>
      <c r="CI2116" t="s">
        <v>137</v>
      </c>
      <c r="CJ2116">
        <v>53554000</v>
      </c>
      <c r="CK2116">
        <v>0</v>
      </c>
      <c r="CL2116">
        <v>0</v>
      </c>
      <c r="CM2116">
        <v>86225000</v>
      </c>
      <c r="CN2116">
        <v>0</v>
      </c>
      <c r="CO2116">
        <v>0</v>
      </c>
      <c r="CP2116">
        <v>47990000</v>
      </c>
      <c r="CQ2116">
        <v>0</v>
      </c>
      <c r="CR2116">
        <v>0</v>
      </c>
      <c r="CS2116">
        <v>71557000</v>
      </c>
      <c r="CT2116">
        <v>0</v>
      </c>
      <c r="CU2116">
        <v>0</v>
      </c>
      <c r="CV2116">
        <v>31431000</v>
      </c>
      <c r="CW2116">
        <v>0</v>
      </c>
      <c r="CX2116">
        <v>0</v>
      </c>
      <c r="CY2116">
        <v>52979000</v>
      </c>
      <c r="CZ2116">
        <v>0</v>
      </c>
      <c r="DA2116">
        <v>0</v>
      </c>
      <c r="DB2116">
        <v>103610000</v>
      </c>
      <c r="DC2116">
        <v>0</v>
      </c>
      <c r="DD2116">
        <v>0</v>
      </c>
      <c r="DE2116">
        <v>138090000</v>
      </c>
      <c r="DF2116">
        <v>0</v>
      </c>
      <c r="DG2116">
        <v>0</v>
      </c>
      <c r="DJ2116">
        <v>2114</v>
      </c>
      <c r="DK2116">
        <v>3270</v>
      </c>
      <c r="DL2116">
        <v>43</v>
      </c>
      <c r="DM2116">
        <v>43</v>
      </c>
      <c r="DN2116">
        <v>7652</v>
      </c>
      <c r="DO2116">
        <v>8161</v>
      </c>
      <c r="DP2116" t="s">
        <v>5674</v>
      </c>
      <c r="DQ2116" t="s">
        <v>5673</v>
      </c>
      <c r="DR2116">
        <v>48211</v>
      </c>
      <c r="DS2116">
        <v>32859</v>
      </c>
      <c r="DT2116">
        <v>8</v>
      </c>
      <c r="DU2116">
        <v>39217</v>
      </c>
      <c r="DV2116">
        <v>48210</v>
      </c>
      <c r="DW2116">
        <v>32858</v>
      </c>
      <c r="DX2116">
        <v>7</v>
      </c>
      <c r="DY2116">
        <v>40741</v>
      </c>
      <c r="DZ2116">
        <v>48210</v>
      </c>
      <c r="EA2116">
        <v>32858</v>
      </c>
      <c r="EB2116">
        <v>7</v>
      </c>
      <c r="EC2116">
        <v>40741</v>
      </c>
    </row>
    <row r="2117" spans="1:133" x14ac:dyDescent="0.2">
      <c r="A2117" t="s">
        <v>5666</v>
      </c>
      <c r="B2117">
        <v>80</v>
      </c>
      <c r="C2117" t="s">
        <v>5667</v>
      </c>
      <c r="D2117" t="str">
        <f t="shared" si="99"/>
        <v>NP_000972</v>
      </c>
      <c r="E2117" t="s">
        <v>5666</v>
      </c>
      <c r="F2117" t="s">
        <v>5666</v>
      </c>
      <c r="G2117" t="s">
        <v>5665</v>
      </c>
      <c r="H2117">
        <v>1</v>
      </c>
      <c r="I2117">
        <v>128.816</v>
      </c>
      <c r="J2117">
        <v>6.0593499999999998E-3</v>
      </c>
      <c r="K2117">
        <v>138.47999999999999</v>
      </c>
      <c r="L2117">
        <v>47.540999999999997</v>
      </c>
      <c r="M2117">
        <v>128.82</v>
      </c>
      <c r="N2117">
        <v>1</v>
      </c>
      <c r="O2117">
        <v>114.586</v>
      </c>
      <c r="P2117">
        <v>1.9476199999999999E-2</v>
      </c>
      <c r="Q2117">
        <v>114.59</v>
      </c>
      <c r="R2117">
        <v>1</v>
      </c>
      <c r="S2117">
        <v>114.586</v>
      </c>
      <c r="T2117">
        <v>1.9476199999999999E-2</v>
      </c>
      <c r="U2117">
        <v>114.59</v>
      </c>
      <c r="V2117">
        <v>1</v>
      </c>
      <c r="W2117">
        <v>138.47999999999999</v>
      </c>
      <c r="X2117">
        <v>6.0593499999999998E-3</v>
      </c>
      <c r="Y2117">
        <v>138.47999999999999</v>
      </c>
      <c r="Z2117">
        <v>1</v>
      </c>
      <c r="AA2117">
        <v>127.658</v>
      </c>
      <c r="AB2117">
        <v>9.0655200000000005E-3</v>
      </c>
      <c r="AC2117">
        <v>127.66</v>
      </c>
      <c r="AD2117">
        <v>1</v>
      </c>
      <c r="AE2117">
        <v>128.816</v>
      </c>
      <c r="AF2117">
        <v>8.8048599999999994E-3</v>
      </c>
      <c r="AG2117">
        <v>128.82</v>
      </c>
      <c r="AH2117">
        <v>1</v>
      </c>
      <c r="AI2117">
        <v>128.816</v>
      </c>
      <c r="AJ2117">
        <v>8.8048599999999994E-3</v>
      </c>
      <c r="AK2117">
        <v>128.82</v>
      </c>
      <c r="AL2117">
        <v>1</v>
      </c>
      <c r="AM2117">
        <v>128.816</v>
      </c>
      <c r="AN2117">
        <v>8.8048599999999994E-3</v>
      </c>
      <c r="AO2117">
        <v>128.82</v>
      </c>
      <c r="AP2117">
        <v>1</v>
      </c>
      <c r="AQ2117">
        <v>128.816</v>
      </c>
      <c r="AR2117">
        <v>8.8048599999999994E-3</v>
      </c>
      <c r="AS2117">
        <v>128.82</v>
      </c>
      <c r="AT2117" t="s">
        <v>136</v>
      </c>
      <c r="AU2117">
        <v>1</v>
      </c>
      <c r="AV2117" t="s">
        <v>144</v>
      </c>
      <c r="AW2117" t="str">
        <f t="shared" si="100"/>
        <v>RPL19|NP_000972</v>
      </c>
      <c r="AX2117" s="1" t="str">
        <f t="shared" si="101"/>
        <v>RPL19|NP_000972|HMGIGK(1)R</v>
      </c>
      <c r="AY2117" t="s">
        <v>5672</v>
      </c>
      <c r="AZ2117" t="s">
        <v>143</v>
      </c>
      <c r="BA2117" t="s">
        <v>266</v>
      </c>
      <c r="BB2117" t="s">
        <v>5671</v>
      </c>
      <c r="BC2117" t="s">
        <v>5670</v>
      </c>
      <c r="BD2117">
        <v>6</v>
      </c>
      <c r="BE2117">
        <v>2</v>
      </c>
      <c r="BF2117">
        <v>0.85663</v>
      </c>
      <c r="BG2117" t="s">
        <v>139</v>
      </c>
      <c r="BH2117" t="s">
        <v>139</v>
      </c>
      <c r="BI2117" t="s">
        <v>139</v>
      </c>
      <c r="BJ2117" t="s">
        <v>139</v>
      </c>
      <c r="BK2117" t="s">
        <v>139</v>
      </c>
      <c r="BL2117" t="s">
        <v>139</v>
      </c>
      <c r="BM2117" t="s">
        <v>139</v>
      </c>
      <c r="BN2117" t="s">
        <v>139</v>
      </c>
      <c r="BO2117">
        <v>3143100000</v>
      </c>
      <c r="BP2117">
        <v>3143100000</v>
      </c>
      <c r="BQ2117">
        <v>0</v>
      </c>
      <c r="BR2117">
        <v>0</v>
      </c>
      <c r="BS2117" t="s">
        <v>137</v>
      </c>
      <c r="BT2117">
        <v>149420000</v>
      </c>
      <c r="BU2117">
        <v>368250000</v>
      </c>
      <c r="BV2117">
        <v>532120000</v>
      </c>
      <c r="BW2117">
        <v>587010000</v>
      </c>
      <c r="BX2117">
        <v>175140000</v>
      </c>
      <c r="BY2117">
        <v>444060000</v>
      </c>
      <c r="BZ2117">
        <v>246670000</v>
      </c>
      <c r="CA2117">
        <v>640460000</v>
      </c>
      <c r="CB2117" t="s">
        <v>137</v>
      </c>
      <c r="CC2117" t="s">
        <v>137</v>
      </c>
      <c r="CD2117" t="s">
        <v>137</v>
      </c>
      <c r="CE2117" t="s">
        <v>137</v>
      </c>
      <c r="CF2117" t="s">
        <v>137</v>
      </c>
      <c r="CG2117" t="s">
        <v>137</v>
      </c>
      <c r="CH2117" t="s">
        <v>137</v>
      </c>
      <c r="CI2117" t="s">
        <v>137</v>
      </c>
      <c r="CJ2117">
        <v>149420000</v>
      </c>
      <c r="CK2117">
        <v>0</v>
      </c>
      <c r="CL2117">
        <v>0</v>
      </c>
      <c r="CM2117">
        <v>368250000</v>
      </c>
      <c r="CN2117">
        <v>0</v>
      </c>
      <c r="CO2117">
        <v>0</v>
      </c>
      <c r="CP2117">
        <v>532120000</v>
      </c>
      <c r="CQ2117">
        <v>0</v>
      </c>
      <c r="CR2117">
        <v>0</v>
      </c>
      <c r="CS2117">
        <v>587010000</v>
      </c>
      <c r="CT2117">
        <v>0</v>
      </c>
      <c r="CU2117">
        <v>0</v>
      </c>
      <c r="CV2117">
        <v>175140000</v>
      </c>
      <c r="CW2117">
        <v>0</v>
      </c>
      <c r="CX2117">
        <v>0</v>
      </c>
      <c r="CY2117">
        <v>444060000</v>
      </c>
      <c r="CZ2117">
        <v>0</v>
      </c>
      <c r="DA2117">
        <v>0</v>
      </c>
      <c r="DB2117">
        <v>246670000</v>
      </c>
      <c r="DC2117">
        <v>0</v>
      </c>
      <c r="DD2117">
        <v>0</v>
      </c>
      <c r="DE2117">
        <v>640460000</v>
      </c>
      <c r="DF2117">
        <v>0</v>
      </c>
      <c r="DG2117">
        <v>0</v>
      </c>
      <c r="DJ2117">
        <v>2115</v>
      </c>
      <c r="DK2117">
        <v>3272</v>
      </c>
      <c r="DL2117">
        <v>80</v>
      </c>
      <c r="DM2117">
        <v>80</v>
      </c>
      <c r="DN2117">
        <v>3856</v>
      </c>
      <c r="DO2117">
        <v>4063</v>
      </c>
      <c r="DP2117" t="s">
        <v>5669</v>
      </c>
      <c r="DQ2117" t="s">
        <v>5668</v>
      </c>
      <c r="DR2117">
        <v>24421</v>
      </c>
      <c r="DS2117">
        <v>17050</v>
      </c>
      <c r="DT2117">
        <v>8</v>
      </c>
      <c r="DU2117">
        <v>8397</v>
      </c>
      <c r="DV2117">
        <v>24416</v>
      </c>
      <c r="DW2117">
        <v>17045</v>
      </c>
      <c r="DX2117">
        <v>3</v>
      </c>
      <c r="DY2117">
        <v>7789</v>
      </c>
      <c r="DZ2117">
        <v>24416</v>
      </c>
      <c r="EA2117">
        <v>17045</v>
      </c>
      <c r="EB2117">
        <v>3</v>
      </c>
      <c r="EC2117">
        <v>7789</v>
      </c>
    </row>
    <row r="2118" spans="1:133" x14ac:dyDescent="0.2">
      <c r="A2118" t="s">
        <v>5666</v>
      </c>
      <c r="B2118">
        <v>186</v>
      </c>
      <c r="C2118" t="s">
        <v>5667</v>
      </c>
      <c r="D2118" t="str">
        <f t="shared" si="99"/>
        <v>NP_000972</v>
      </c>
      <c r="E2118" t="s">
        <v>5666</v>
      </c>
      <c r="F2118" t="s">
        <v>5666</v>
      </c>
      <c r="G2118" t="s">
        <v>5665</v>
      </c>
      <c r="H2118">
        <v>1</v>
      </c>
      <c r="I2118">
        <v>95.120699999999999</v>
      </c>
      <c r="J2118">
        <v>8.8065300000000001E-4</v>
      </c>
      <c r="K2118">
        <v>139.76</v>
      </c>
      <c r="L2118">
        <v>54.94</v>
      </c>
      <c r="M2118">
        <v>139.76</v>
      </c>
      <c r="N2118">
        <v>0</v>
      </c>
      <c r="O2118">
        <v>0</v>
      </c>
      <c r="Q2118" t="s">
        <v>137</v>
      </c>
      <c r="V2118">
        <v>1</v>
      </c>
      <c r="W2118">
        <v>95.120699999999999</v>
      </c>
      <c r="X2118">
        <v>8.8065300000000001E-4</v>
      </c>
      <c r="Y2118">
        <v>139.76</v>
      </c>
      <c r="Z2118">
        <v>0.99998799999999999</v>
      </c>
      <c r="AA2118">
        <v>49.176600000000001</v>
      </c>
      <c r="AB2118">
        <v>4.12007E-2</v>
      </c>
      <c r="AC2118">
        <v>80.245000000000005</v>
      </c>
      <c r="AH2118">
        <v>0</v>
      </c>
      <c r="AI2118">
        <v>0</v>
      </c>
      <c r="AK2118" t="s">
        <v>137</v>
      </c>
      <c r="AL2118">
        <v>0</v>
      </c>
      <c r="AM2118">
        <v>0</v>
      </c>
      <c r="AO2118" t="s">
        <v>137</v>
      </c>
      <c r="AP2118">
        <v>0</v>
      </c>
      <c r="AQ2118">
        <v>0</v>
      </c>
      <c r="AS2118" t="s">
        <v>137</v>
      </c>
      <c r="AT2118" t="s">
        <v>136</v>
      </c>
      <c r="AU2118">
        <v>1</v>
      </c>
      <c r="AV2118" t="s">
        <v>144</v>
      </c>
      <c r="AW2118" t="str">
        <f t="shared" si="100"/>
        <v>RPL19|NP_000972</v>
      </c>
      <c r="AX2118" s="1" t="str">
        <f t="shared" si="101"/>
        <v>RPL19|NP_000972|KEEIIK(1)TLSK</v>
      </c>
      <c r="AY2118" t="s">
        <v>5664</v>
      </c>
      <c r="AZ2118" t="s">
        <v>1890</v>
      </c>
      <c r="BA2118" t="s">
        <v>623</v>
      </c>
      <c r="BB2118" t="s">
        <v>5663</v>
      </c>
      <c r="BC2118" t="s">
        <v>5662</v>
      </c>
      <c r="BD2118">
        <v>6</v>
      </c>
      <c r="BE2118">
        <v>3</v>
      </c>
      <c r="BF2118">
        <v>-0.22592999999999999</v>
      </c>
      <c r="BG2118" t="s">
        <v>138</v>
      </c>
      <c r="BH2118" t="s">
        <v>138</v>
      </c>
      <c r="BI2118" t="s">
        <v>139</v>
      </c>
      <c r="BJ2118" t="s">
        <v>139</v>
      </c>
      <c r="BK2118" t="s">
        <v>138</v>
      </c>
      <c r="BL2118" t="s">
        <v>138</v>
      </c>
      <c r="BM2118" t="s">
        <v>138</v>
      </c>
      <c r="BN2118" t="s">
        <v>138</v>
      </c>
      <c r="BO2118">
        <v>61390000</v>
      </c>
      <c r="BP2118">
        <v>61390000</v>
      </c>
      <c r="BQ2118">
        <v>0</v>
      </c>
      <c r="BR2118">
        <v>0</v>
      </c>
      <c r="BS2118" t="s">
        <v>137</v>
      </c>
      <c r="BT2118">
        <v>4755100</v>
      </c>
      <c r="BU2118" t="s">
        <v>297</v>
      </c>
      <c r="BV2118">
        <v>8785300</v>
      </c>
      <c r="BW2118">
        <v>12653000</v>
      </c>
      <c r="BX2118" t="s">
        <v>297</v>
      </c>
      <c r="BY2118">
        <v>4574800</v>
      </c>
      <c r="BZ2118">
        <v>5356500</v>
      </c>
      <c r="CA2118">
        <v>3181400</v>
      </c>
      <c r="CB2118" t="s">
        <v>137</v>
      </c>
      <c r="CC2118" t="s">
        <v>137</v>
      </c>
      <c r="CD2118" t="s">
        <v>137</v>
      </c>
      <c r="CE2118" t="s">
        <v>137</v>
      </c>
      <c r="CF2118" t="s">
        <v>137</v>
      </c>
      <c r="CG2118" t="s">
        <v>137</v>
      </c>
      <c r="CH2118" t="s">
        <v>137</v>
      </c>
      <c r="CI2118" t="s">
        <v>137</v>
      </c>
      <c r="CJ2118">
        <v>4755100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8785300</v>
      </c>
      <c r="CQ2118">
        <v>0</v>
      </c>
      <c r="CR2118">
        <v>0</v>
      </c>
      <c r="CS2118">
        <v>12653000</v>
      </c>
      <c r="CT2118">
        <v>0</v>
      </c>
      <c r="CU2118">
        <v>0</v>
      </c>
      <c r="CV2118">
        <v>0</v>
      </c>
      <c r="CW2118">
        <v>0</v>
      </c>
      <c r="CX2118">
        <v>0</v>
      </c>
      <c r="CY2118">
        <v>4574800</v>
      </c>
      <c r="CZ2118">
        <v>0</v>
      </c>
      <c r="DA2118">
        <v>0</v>
      </c>
      <c r="DB2118">
        <v>5356500</v>
      </c>
      <c r="DC2118">
        <v>0</v>
      </c>
      <c r="DD2118">
        <v>0</v>
      </c>
      <c r="DE2118">
        <v>3181400</v>
      </c>
      <c r="DF2118">
        <v>0</v>
      </c>
      <c r="DG2118">
        <v>0</v>
      </c>
      <c r="DJ2118">
        <v>2116</v>
      </c>
      <c r="DK2118">
        <v>3272</v>
      </c>
      <c r="DL2118">
        <v>186</v>
      </c>
      <c r="DM2118">
        <v>186</v>
      </c>
      <c r="DN2118" t="s">
        <v>5661</v>
      </c>
      <c r="DO2118" t="s">
        <v>5660</v>
      </c>
      <c r="DP2118" t="s">
        <v>5659</v>
      </c>
      <c r="DQ2118" t="s">
        <v>5658</v>
      </c>
      <c r="DR2118">
        <v>31718</v>
      </c>
      <c r="DS2118">
        <v>21871</v>
      </c>
      <c r="DT2118">
        <v>3</v>
      </c>
      <c r="DU2118">
        <v>17248</v>
      </c>
      <c r="DV2118">
        <v>31718</v>
      </c>
      <c r="DW2118">
        <v>21871</v>
      </c>
      <c r="DX2118">
        <v>3</v>
      </c>
      <c r="DY2118">
        <v>17248</v>
      </c>
      <c r="DZ2118">
        <v>31718</v>
      </c>
      <c r="EA2118">
        <v>21871</v>
      </c>
      <c r="EB2118">
        <v>3</v>
      </c>
      <c r="EC2118">
        <v>17248</v>
      </c>
    </row>
    <row r="2119" spans="1:133" x14ac:dyDescent="0.2">
      <c r="A2119" t="s">
        <v>5656</v>
      </c>
      <c r="B2119">
        <v>20</v>
      </c>
      <c r="C2119" t="s">
        <v>5657</v>
      </c>
      <c r="D2119" t="str">
        <f t="shared" si="99"/>
        <v>NP_000974</v>
      </c>
      <c r="E2119" t="s">
        <v>5656</v>
      </c>
      <c r="F2119" t="s">
        <v>5656</v>
      </c>
      <c r="G2119" t="s">
        <v>5655</v>
      </c>
      <c r="H2119">
        <v>1</v>
      </c>
      <c r="I2119">
        <v>77.1494</v>
      </c>
      <c r="J2119" s="3">
        <v>9.1153299999999999E-8</v>
      </c>
      <c r="K2119">
        <v>77.149000000000001</v>
      </c>
      <c r="L2119">
        <v>64.932000000000002</v>
      </c>
      <c r="M2119">
        <v>77.149000000000001</v>
      </c>
      <c r="Z2119">
        <v>1</v>
      </c>
      <c r="AA2119">
        <v>77.1494</v>
      </c>
      <c r="AB2119" s="3">
        <v>9.1153299999999999E-8</v>
      </c>
      <c r="AC2119">
        <v>77.149000000000001</v>
      </c>
      <c r="AT2119" t="s">
        <v>136</v>
      </c>
      <c r="AU2119">
        <v>1</v>
      </c>
      <c r="AV2119" t="s">
        <v>144</v>
      </c>
      <c r="AW2119" t="str">
        <f t="shared" si="100"/>
        <v>RPL22|NP_000974</v>
      </c>
      <c r="AX2119" s="1" t="str">
        <f t="shared" si="101"/>
        <v>RPL22|NP_000974|QVLK(1)FTLDCTHPVEDGIMDAANFEQFLQER</v>
      </c>
      <c r="AY2119" t="s">
        <v>5654</v>
      </c>
      <c r="AZ2119" t="s">
        <v>143</v>
      </c>
      <c r="BA2119" t="s">
        <v>690</v>
      </c>
      <c r="BB2119" t="s">
        <v>5653</v>
      </c>
      <c r="BC2119" t="s">
        <v>5652</v>
      </c>
      <c r="BD2119">
        <v>4</v>
      </c>
      <c r="BE2119">
        <v>3</v>
      </c>
      <c r="BF2119">
        <v>-1.6051</v>
      </c>
      <c r="BG2119" t="s">
        <v>138</v>
      </c>
      <c r="BH2119" t="s">
        <v>138</v>
      </c>
      <c r="BI2119" t="s">
        <v>138</v>
      </c>
      <c r="BJ2119" t="s">
        <v>139</v>
      </c>
      <c r="BK2119" t="s">
        <v>138</v>
      </c>
      <c r="BL2119" t="s">
        <v>138</v>
      </c>
      <c r="BM2119" t="s">
        <v>138</v>
      </c>
      <c r="BN2119" t="s">
        <v>138</v>
      </c>
      <c r="BO2119">
        <v>17746000</v>
      </c>
      <c r="BP2119">
        <v>17746000</v>
      </c>
      <c r="BQ2119">
        <v>0</v>
      </c>
      <c r="BR2119">
        <v>0</v>
      </c>
      <c r="BS2119" t="s">
        <v>137</v>
      </c>
      <c r="BT2119" t="s">
        <v>297</v>
      </c>
      <c r="BU2119" t="s">
        <v>297</v>
      </c>
      <c r="BV2119" t="s">
        <v>297</v>
      </c>
      <c r="BW2119">
        <v>17746000</v>
      </c>
      <c r="BX2119" t="s">
        <v>297</v>
      </c>
      <c r="BY2119" t="s">
        <v>297</v>
      </c>
      <c r="BZ2119" t="s">
        <v>297</v>
      </c>
      <c r="CA2119" t="s">
        <v>297</v>
      </c>
      <c r="CB2119" t="s">
        <v>137</v>
      </c>
      <c r="CC2119" t="s">
        <v>137</v>
      </c>
      <c r="CD2119" t="s">
        <v>137</v>
      </c>
      <c r="CE2119" t="s">
        <v>137</v>
      </c>
      <c r="CF2119" t="s">
        <v>137</v>
      </c>
      <c r="CG2119" t="s">
        <v>137</v>
      </c>
      <c r="CH2119" t="s">
        <v>137</v>
      </c>
      <c r="CI2119" t="s">
        <v>137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17746000</v>
      </c>
      <c r="CT2119">
        <v>0</v>
      </c>
      <c r="CU2119">
        <v>0</v>
      </c>
      <c r="CV2119">
        <v>0</v>
      </c>
      <c r="CW2119">
        <v>0</v>
      </c>
      <c r="CX2119">
        <v>0</v>
      </c>
      <c r="CY2119">
        <v>0</v>
      </c>
      <c r="CZ2119">
        <v>0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J2119">
        <v>2117</v>
      </c>
      <c r="DK2119">
        <v>3273</v>
      </c>
      <c r="DL2119">
        <v>20</v>
      </c>
      <c r="DM2119">
        <v>20</v>
      </c>
      <c r="DN2119">
        <v>8461</v>
      </c>
      <c r="DO2119">
        <v>9026</v>
      </c>
      <c r="DP2119">
        <v>53217</v>
      </c>
      <c r="DQ2119">
        <v>36346</v>
      </c>
      <c r="DR2119">
        <v>53217</v>
      </c>
      <c r="DS2119">
        <v>36346</v>
      </c>
      <c r="DT2119">
        <v>4</v>
      </c>
      <c r="DU2119">
        <v>57445</v>
      </c>
      <c r="DV2119">
        <v>53217</v>
      </c>
      <c r="DW2119">
        <v>36346</v>
      </c>
      <c r="DX2119">
        <v>4</v>
      </c>
      <c r="DY2119">
        <v>57445</v>
      </c>
      <c r="DZ2119">
        <v>53217</v>
      </c>
      <c r="EA2119">
        <v>36346</v>
      </c>
      <c r="EB2119">
        <v>4</v>
      </c>
      <c r="EC2119">
        <v>57445</v>
      </c>
    </row>
    <row r="2120" spans="1:133" x14ac:dyDescent="0.2">
      <c r="A2120" t="s">
        <v>5632</v>
      </c>
      <c r="B2120">
        <v>93</v>
      </c>
      <c r="C2120" t="s">
        <v>5633</v>
      </c>
      <c r="D2120" t="str">
        <f t="shared" si="99"/>
        <v>NP_000977</v>
      </c>
      <c r="E2120" t="s">
        <v>5632</v>
      </c>
      <c r="F2120" t="s">
        <v>5632</v>
      </c>
      <c r="G2120" t="s">
        <v>5631</v>
      </c>
      <c r="H2120">
        <v>1</v>
      </c>
      <c r="I2120">
        <v>141.58500000000001</v>
      </c>
      <c r="J2120" s="3">
        <v>7.5809100000000005E-11</v>
      </c>
      <c r="K2120">
        <v>185.2</v>
      </c>
      <c r="L2120">
        <v>141.01</v>
      </c>
      <c r="M2120">
        <v>141.59</v>
      </c>
      <c r="N2120">
        <v>1</v>
      </c>
      <c r="O2120">
        <v>87.082899999999995</v>
      </c>
      <c r="P2120">
        <v>8.2383400000000002E-3</v>
      </c>
      <c r="Q2120">
        <v>87.082999999999998</v>
      </c>
      <c r="R2120">
        <v>1</v>
      </c>
      <c r="S2120">
        <v>185.20400000000001</v>
      </c>
      <c r="T2120" s="3">
        <v>7.5809100000000005E-11</v>
      </c>
      <c r="U2120">
        <v>185.2</v>
      </c>
      <c r="V2120">
        <v>0</v>
      </c>
      <c r="W2120">
        <v>0</v>
      </c>
      <c r="Y2120" t="s">
        <v>137</v>
      </c>
      <c r="Z2120">
        <v>1</v>
      </c>
      <c r="AA2120">
        <v>118.50700000000001</v>
      </c>
      <c r="AB2120">
        <v>2.7812900000000001E-4</v>
      </c>
      <c r="AC2120">
        <v>118.51</v>
      </c>
      <c r="AL2120">
        <v>1</v>
      </c>
      <c r="AM2120">
        <v>141.58500000000001</v>
      </c>
      <c r="AN2120" s="3">
        <v>4.3639400000000001E-5</v>
      </c>
      <c r="AO2120">
        <v>141.59</v>
      </c>
      <c r="AP2120">
        <v>0</v>
      </c>
      <c r="AQ2120">
        <v>0</v>
      </c>
      <c r="AS2120" t="s">
        <v>137</v>
      </c>
      <c r="AT2120" t="s">
        <v>136</v>
      </c>
      <c r="AU2120">
        <v>1</v>
      </c>
      <c r="AV2120" t="s">
        <v>144</v>
      </c>
      <c r="AW2120" t="str">
        <f t="shared" si="100"/>
        <v>RPL24|NP_000977</v>
      </c>
      <c r="AX2120" s="1" t="str">
        <f t="shared" si="101"/>
        <v>RPL24|NP_000977|AITGASLADIMAK(1)R</v>
      </c>
      <c r="AY2120" t="s">
        <v>5651</v>
      </c>
      <c r="AZ2120" t="s">
        <v>3789</v>
      </c>
      <c r="BA2120" t="s">
        <v>497</v>
      </c>
      <c r="BB2120" t="s">
        <v>5650</v>
      </c>
      <c r="BC2120" t="s">
        <v>5649</v>
      </c>
      <c r="BD2120">
        <v>13</v>
      </c>
      <c r="BE2120">
        <v>2</v>
      </c>
      <c r="BF2120">
        <v>-0.29117999999999999</v>
      </c>
      <c r="BG2120" t="s">
        <v>139</v>
      </c>
      <c r="BH2120" t="s">
        <v>139</v>
      </c>
      <c r="BI2120" t="s">
        <v>138</v>
      </c>
      <c r="BJ2120" t="s">
        <v>139</v>
      </c>
      <c r="BK2120" t="s">
        <v>138</v>
      </c>
      <c r="BL2120" t="s">
        <v>138</v>
      </c>
      <c r="BM2120" t="s">
        <v>139</v>
      </c>
      <c r="BN2120" t="s">
        <v>138</v>
      </c>
      <c r="BO2120">
        <v>175420000</v>
      </c>
      <c r="BP2120">
        <v>175420000</v>
      </c>
      <c r="BQ2120">
        <v>0</v>
      </c>
      <c r="BR2120">
        <v>0</v>
      </c>
      <c r="BS2120" t="s">
        <v>137</v>
      </c>
      <c r="BT2120">
        <v>14578000</v>
      </c>
      <c r="BU2120">
        <v>18463000</v>
      </c>
      <c r="BV2120">
        <v>12485000</v>
      </c>
      <c r="BW2120">
        <v>22523000</v>
      </c>
      <c r="BX2120" t="s">
        <v>297</v>
      </c>
      <c r="BY2120" t="s">
        <v>297</v>
      </c>
      <c r="BZ2120" t="s">
        <v>297</v>
      </c>
      <c r="CA2120">
        <v>13954000</v>
      </c>
      <c r="CB2120" t="s">
        <v>137</v>
      </c>
      <c r="CC2120" t="s">
        <v>137</v>
      </c>
      <c r="CD2120" t="s">
        <v>137</v>
      </c>
      <c r="CE2120" t="s">
        <v>137</v>
      </c>
      <c r="CF2120" t="s">
        <v>137</v>
      </c>
      <c r="CG2120" t="s">
        <v>137</v>
      </c>
      <c r="CH2120" t="s">
        <v>137</v>
      </c>
      <c r="CI2120" t="s">
        <v>137</v>
      </c>
      <c r="CJ2120">
        <v>14578000</v>
      </c>
      <c r="CK2120">
        <v>0</v>
      </c>
      <c r="CL2120">
        <v>0</v>
      </c>
      <c r="CM2120">
        <v>18463000</v>
      </c>
      <c r="CN2120">
        <v>0</v>
      </c>
      <c r="CO2120">
        <v>0</v>
      </c>
      <c r="CP2120">
        <v>12485000</v>
      </c>
      <c r="CQ2120">
        <v>0</v>
      </c>
      <c r="CR2120">
        <v>0</v>
      </c>
      <c r="CS2120">
        <v>22523000</v>
      </c>
      <c r="CT2120">
        <v>0</v>
      </c>
      <c r="CU2120">
        <v>0</v>
      </c>
      <c r="CV2120">
        <v>0</v>
      </c>
      <c r="CW2120">
        <v>0</v>
      </c>
      <c r="CX2120">
        <v>0</v>
      </c>
      <c r="CY2120">
        <v>0</v>
      </c>
      <c r="CZ2120">
        <v>0</v>
      </c>
      <c r="DA2120">
        <v>0</v>
      </c>
      <c r="DB2120">
        <v>0</v>
      </c>
      <c r="DC2120">
        <v>0</v>
      </c>
      <c r="DD2120">
        <v>0</v>
      </c>
      <c r="DE2120">
        <v>13954000</v>
      </c>
      <c r="DF2120">
        <v>0</v>
      </c>
      <c r="DG2120">
        <v>0</v>
      </c>
      <c r="DJ2120">
        <v>2118</v>
      </c>
      <c r="DK2120">
        <v>3274</v>
      </c>
      <c r="DL2120">
        <v>93</v>
      </c>
      <c r="DM2120">
        <v>93</v>
      </c>
      <c r="DN2120">
        <v>449</v>
      </c>
      <c r="DO2120" t="s">
        <v>5648</v>
      </c>
      <c r="DP2120" t="s">
        <v>5647</v>
      </c>
      <c r="DQ2120" t="s">
        <v>5646</v>
      </c>
      <c r="DR2120">
        <v>2793</v>
      </c>
      <c r="DS2120">
        <v>2000</v>
      </c>
      <c r="DT2120">
        <v>7</v>
      </c>
      <c r="DU2120">
        <v>41179</v>
      </c>
      <c r="DV2120">
        <v>2792</v>
      </c>
      <c r="DW2120">
        <v>1999</v>
      </c>
      <c r="DX2120">
        <v>2</v>
      </c>
      <c r="DY2120">
        <v>39046</v>
      </c>
      <c r="DZ2120">
        <v>2792</v>
      </c>
      <c r="EA2120">
        <v>1999</v>
      </c>
      <c r="EB2120">
        <v>2</v>
      </c>
      <c r="EC2120">
        <v>39046</v>
      </c>
    </row>
    <row r="2121" spans="1:133" x14ac:dyDescent="0.2">
      <c r="A2121" t="s">
        <v>5632</v>
      </c>
      <c r="B2121">
        <v>147</v>
      </c>
      <c r="C2121" t="s">
        <v>5633</v>
      </c>
      <c r="D2121" t="str">
        <f t="shared" si="99"/>
        <v>NP_000977</v>
      </c>
      <c r="E2121" t="s">
        <v>5632</v>
      </c>
      <c r="F2121" t="s">
        <v>5632</v>
      </c>
      <c r="G2121" t="s">
        <v>5631</v>
      </c>
      <c r="H2121">
        <v>1</v>
      </c>
      <c r="I2121">
        <v>69.239999999999995</v>
      </c>
      <c r="J2121">
        <v>3.0258500000000001E-3</v>
      </c>
      <c r="K2121">
        <v>121.68</v>
      </c>
      <c r="L2121">
        <v>82.875</v>
      </c>
      <c r="M2121">
        <v>115</v>
      </c>
      <c r="N2121">
        <v>0.999977</v>
      </c>
      <c r="O2121">
        <v>46.422899999999998</v>
      </c>
      <c r="P2121">
        <v>4.5298999999999999E-3</v>
      </c>
      <c r="Q2121">
        <v>107.11</v>
      </c>
      <c r="R2121">
        <v>0.99996499999999999</v>
      </c>
      <c r="S2121">
        <v>44.517099999999999</v>
      </c>
      <c r="T2121">
        <v>1.1804800000000001E-2</v>
      </c>
      <c r="U2121">
        <v>91.313000000000002</v>
      </c>
      <c r="V2121">
        <v>0.99999800000000005</v>
      </c>
      <c r="W2121">
        <v>56.101399999999998</v>
      </c>
      <c r="X2121">
        <v>4.2945600000000002E-3</v>
      </c>
      <c r="Y2121">
        <v>108.35</v>
      </c>
      <c r="Z2121">
        <v>0.99998900000000002</v>
      </c>
      <c r="AA2121">
        <v>49.5364</v>
      </c>
      <c r="AB2121">
        <v>4.1887900000000004E-3</v>
      </c>
      <c r="AC2121">
        <v>108.9</v>
      </c>
      <c r="AD2121">
        <v>0.99997199999999997</v>
      </c>
      <c r="AE2121">
        <v>45.473199999999999</v>
      </c>
      <c r="AF2121">
        <v>8.16974E-3</v>
      </c>
      <c r="AG2121">
        <v>97.451999999999998</v>
      </c>
      <c r="AH2121">
        <v>0.99997100000000005</v>
      </c>
      <c r="AI2121">
        <v>45.361699999999999</v>
      </c>
      <c r="AJ2121">
        <v>1.35849E-2</v>
      </c>
      <c r="AK2121">
        <v>121.68</v>
      </c>
      <c r="AL2121">
        <v>0.99995599999999996</v>
      </c>
      <c r="AM2121">
        <v>43.613100000000003</v>
      </c>
      <c r="AN2121">
        <v>1.3029499999999999E-2</v>
      </c>
      <c r="AO2121">
        <v>89.266000000000005</v>
      </c>
      <c r="AP2121">
        <v>1</v>
      </c>
      <c r="AQ2121">
        <v>69.239999999999995</v>
      </c>
      <c r="AR2121">
        <v>3.0258500000000001E-3</v>
      </c>
      <c r="AS2121">
        <v>115</v>
      </c>
      <c r="AT2121" t="s">
        <v>136</v>
      </c>
      <c r="AU2121">
        <v>1</v>
      </c>
      <c r="AV2121" t="s">
        <v>144</v>
      </c>
      <c r="AW2121" t="str">
        <f t="shared" si="100"/>
        <v>RPL24|NP_000977</v>
      </c>
      <c r="AX2121" s="1" t="str">
        <f t="shared" si="101"/>
        <v>RPL24|NP_000977|IVKPVK(1)VSAPR</v>
      </c>
      <c r="AY2121" t="s">
        <v>5645</v>
      </c>
      <c r="AZ2121" t="s">
        <v>143</v>
      </c>
      <c r="BA2121" t="s">
        <v>170</v>
      </c>
      <c r="BB2121" t="s">
        <v>5644</v>
      </c>
      <c r="BC2121" t="s">
        <v>5643</v>
      </c>
      <c r="BD2121">
        <v>6</v>
      </c>
      <c r="BE2121">
        <v>3</v>
      </c>
      <c r="BF2121">
        <v>0.85562000000000005</v>
      </c>
      <c r="BG2121" t="s">
        <v>139</v>
      </c>
      <c r="BH2121" t="s">
        <v>139</v>
      </c>
      <c r="BI2121" t="s">
        <v>139</v>
      </c>
      <c r="BJ2121" t="s">
        <v>139</v>
      </c>
      <c r="BK2121" t="s">
        <v>139</v>
      </c>
      <c r="BL2121" t="s">
        <v>139</v>
      </c>
      <c r="BM2121" t="s">
        <v>139</v>
      </c>
      <c r="BN2121" t="s">
        <v>139</v>
      </c>
      <c r="BO2121">
        <v>2471000000</v>
      </c>
      <c r="BP2121">
        <v>2471000000</v>
      </c>
      <c r="BQ2121">
        <v>0</v>
      </c>
      <c r="BR2121">
        <v>0</v>
      </c>
      <c r="BS2121" t="s">
        <v>137</v>
      </c>
      <c r="BT2121">
        <v>127580000</v>
      </c>
      <c r="BU2121">
        <v>141280000</v>
      </c>
      <c r="BV2121">
        <v>406460000</v>
      </c>
      <c r="BW2121">
        <v>919990000</v>
      </c>
      <c r="BX2121">
        <v>42852000</v>
      </c>
      <c r="BY2121">
        <v>131190000</v>
      </c>
      <c r="BZ2121">
        <v>119100000</v>
      </c>
      <c r="CA2121">
        <v>135120000</v>
      </c>
      <c r="CB2121" t="s">
        <v>137</v>
      </c>
      <c r="CC2121" t="s">
        <v>137</v>
      </c>
      <c r="CD2121" t="s">
        <v>137</v>
      </c>
      <c r="CE2121" t="s">
        <v>137</v>
      </c>
      <c r="CF2121" t="s">
        <v>137</v>
      </c>
      <c r="CG2121" t="s">
        <v>137</v>
      </c>
      <c r="CH2121" t="s">
        <v>137</v>
      </c>
      <c r="CI2121" t="s">
        <v>137</v>
      </c>
      <c r="CJ2121">
        <v>127580000</v>
      </c>
      <c r="CK2121">
        <v>0</v>
      </c>
      <c r="CL2121">
        <v>0</v>
      </c>
      <c r="CM2121">
        <v>141280000</v>
      </c>
      <c r="CN2121">
        <v>0</v>
      </c>
      <c r="CO2121">
        <v>0</v>
      </c>
      <c r="CP2121">
        <v>406460000</v>
      </c>
      <c r="CQ2121">
        <v>0</v>
      </c>
      <c r="CR2121">
        <v>0</v>
      </c>
      <c r="CS2121">
        <v>919990000</v>
      </c>
      <c r="CT2121">
        <v>0</v>
      </c>
      <c r="CU2121">
        <v>0</v>
      </c>
      <c r="CV2121">
        <v>42852000</v>
      </c>
      <c r="CW2121">
        <v>0</v>
      </c>
      <c r="CX2121">
        <v>0</v>
      </c>
      <c r="CY2121">
        <v>131190000</v>
      </c>
      <c r="CZ2121">
        <v>0</v>
      </c>
      <c r="DA2121">
        <v>0</v>
      </c>
      <c r="DB2121">
        <v>119100000</v>
      </c>
      <c r="DC2121">
        <v>0</v>
      </c>
      <c r="DD2121">
        <v>0</v>
      </c>
      <c r="DE2121">
        <v>135120000</v>
      </c>
      <c r="DF2121">
        <v>0</v>
      </c>
      <c r="DG2121">
        <v>0</v>
      </c>
      <c r="DJ2121">
        <v>2119</v>
      </c>
      <c r="DK2121">
        <v>3274</v>
      </c>
      <c r="DL2121">
        <v>147</v>
      </c>
      <c r="DM2121">
        <v>147</v>
      </c>
      <c r="DN2121">
        <v>4750</v>
      </c>
      <c r="DO2121">
        <v>5021</v>
      </c>
      <c r="DP2121" t="s">
        <v>5642</v>
      </c>
      <c r="DQ2121" t="s">
        <v>5641</v>
      </c>
      <c r="DR2121">
        <v>30414</v>
      </c>
      <c r="DS2121">
        <v>21096</v>
      </c>
      <c r="DT2121">
        <v>8</v>
      </c>
      <c r="DU2121">
        <v>14548</v>
      </c>
      <c r="DV2121">
        <v>30412</v>
      </c>
      <c r="DW2121">
        <v>21094</v>
      </c>
      <c r="DX2121">
        <v>6</v>
      </c>
      <c r="DY2121">
        <v>14786</v>
      </c>
      <c r="DZ2121">
        <v>30414</v>
      </c>
      <c r="EA2121">
        <v>21096</v>
      </c>
      <c r="EB2121">
        <v>8</v>
      </c>
      <c r="EC2121">
        <v>14548</v>
      </c>
    </row>
    <row r="2122" spans="1:133" x14ac:dyDescent="0.2">
      <c r="A2122" t="s">
        <v>5632</v>
      </c>
      <c r="B2122">
        <v>131</v>
      </c>
      <c r="C2122" t="s">
        <v>5633</v>
      </c>
      <c r="D2122" t="str">
        <f t="shared" si="99"/>
        <v>NP_000977</v>
      </c>
      <c r="E2122" t="s">
        <v>5632</v>
      </c>
      <c r="F2122" t="s">
        <v>5632</v>
      </c>
      <c r="G2122" t="s">
        <v>5631</v>
      </c>
      <c r="H2122">
        <v>1</v>
      </c>
      <c r="I2122">
        <v>66.004300000000001</v>
      </c>
      <c r="J2122">
        <v>6.9525400000000001E-3</v>
      </c>
      <c r="K2122">
        <v>97.203000000000003</v>
      </c>
      <c r="L2122">
        <v>55.514000000000003</v>
      </c>
      <c r="M2122">
        <v>66.004000000000005</v>
      </c>
      <c r="N2122">
        <v>0</v>
      </c>
      <c r="O2122">
        <v>0</v>
      </c>
      <c r="Q2122" t="s">
        <v>137</v>
      </c>
      <c r="R2122">
        <v>1</v>
      </c>
      <c r="S2122">
        <v>76.240099999999998</v>
      </c>
      <c r="T2122">
        <v>2.99799E-2</v>
      </c>
      <c r="U2122">
        <v>76.239999999999995</v>
      </c>
      <c r="V2122">
        <v>0</v>
      </c>
      <c r="W2122">
        <v>0</v>
      </c>
      <c r="Y2122" t="s">
        <v>137</v>
      </c>
      <c r="Z2122">
        <v>0.99999899999999997</v>
      </c>
      <c r="AA2122">
        <v>62.305100000000003</v>
      </c>
      <c r="AB2122">
        <v>6.9525400000000001E-3</v>
      </c>
      <c r="AC2122">
        <v>97.203000000000003</v>
      </c>
      <c r="AD2122">
        <v>1</v>
      </c>
      <c r="AE2122">
        <v>96.755899999999997</v>
      </c>
      <c r="AF2122">
        <v>9.2600100000000008E-3</v>
      </c>
      <c r="AG2122">
        <v>96.756</v>
      </c>
      <c r="AH2122">
        <v>0.99999199999999999</v>
      </c>
      <c r="AI2122">
        <v>51.082999999999998</v>
      </c>
      <c r="AJ2122">
        <v>1.51942E-2</v>
      </c>
      <c r="AK2122">
        <v>87.082999999999998</v>
      </c>
      <c r="AL2122">
        <v>1</v>
      </c>
      <c r="AM2122">
        <v>66.004300000000001</v>
      </c>
      <c r="AN2122">
        <v>3.7555400000000003E-2</v>
      </c>
      <c r="AO2122">
        <v>66.004000000000005</v>
      </c>
      <c r="AP2122">
        <v>0</v>
      </c>
      <c r="AQ2122">
        <v>0</v>
      </c>
      <c r="AS2122" t="s">
        <v>137</v>
      </c>
      <c r="AU2122">
        <v>1</v>
      </c>
      <c r="AV2122" t="s">
        <v>144</v>
      </c>
      <c r="AW2122" t="str">
        <f t="shared" si="100"/>
        <v>RPL24|NP_000977</v>
      </c>
      <c r="AX2122" s="1" t="str">
        <f t="shared" si="101"/>
        <v>RPL24|NP_000977|TAMAAAK(1)APTK</v>
      </c>
      <c r="AY2122" t="s">
        <v>5640</v>
      </c>
      <c r="AZ2122" t="s">
        <v>3053</v>
      </c>
      <c r="BA2122" t="s">
        <v>214</v>
      </c>
      <c r="BB2122" t="s">
        <v>5639</v>
      </c>
      <c r="BC2122" t="s">
        <v>5638</v>
      </c>
      <c r="BD2122">
        <v>7</v>
      </c>
      <c r="BE2122">
        <v>2</v>
      </c>
      <c r="BF2122">
        <v>-0.58684999999999998</v>
      </c>
      <c r="BG2122" t="s">
        <v>138</v>
      </c>
      <c r="BH2122" t="s">
        <v>139</v>
      </c>
      <c r="BI2122" t="s">
        <v>138</v>
      </c>
      <c r="BJ2122" t="s">
        <v>139</v>
      </c>
      <c r="BK2122" t="s">
        <v>139</v>
      </c>
      <c r="BL2122" t="s">
        <v>139</v>
      </c>
      <c r="BM2122" t="s">
        <v>138</v>
      </c>
      <c r="BN2122" t="s">
        <v>138</v>
      </c>
      <c r="BO2122">
        <v>394220000</v>
      </c>
      <c r="BP2122">
        <v>394220000</v>
      </c>
      <c r="BQ2122">
        <v>0</v>
      </c>
      <c r="BR2122">
        <v>0</v>
      </c>
      <c r="BS2122" t="s">
        <v>137</v>
      </c>
      <c r="BT2122">
        <v>6906300</v>
      </c>
      <c r="BU2122">
        <v>6384600</v>
      </c>
      <c r="BV2122">
        <v>4086900</v>
      </c>
      <c r="BW2122">
        <v>12433000</v>
      </c>
      <c r="BX2122">
        <v>2886600</v>
      </c>
      <c r="BY2122">
        <v>4383400</v>
      </c>
      <c r="BZ2122">
        <v>3944400</v>
      </c>
      <c r="CA2122">
        <v>2964800</v>
      </c>
      <c r="CB2122" t="s">
        <v>137</v>
      </c>
      <c r="CC2122" t="s">
        <v>137</v>
      </c>
      <c r="CD2122" t="s">
        <v>137</v>
      </c>
      <c r="CE2122" t="s">
        <v>137</v>
      </c>
      <c r="CF2122" t="s">
        <v>137</v>
      </c>
      <c r="CG2122" t="s">
        <v>137</v>
      </c>
      <c r="CH2122" t="s">
        <v>137</v>
      </c>
      <c r="CI2122" t="s">
        <v>137</v>
      </c>
      <c r="CJ2122">
        <v>6906300</v>
      </c>
      <c r="CK2122">
        <v>0</v>
      </c>
      <c r="CL2122">
        <v>0</v>
      </c>
      <c r="CM2122">
        <v>6384600</v>
      </c>
      <c r="CN2122">
        <v>0</v>
      </c>
      <c r="CO2122">
        <v>0</v>
      </c>
      <c r="CP2122">
        <v>4086900</v>
      </c>
      <c r="CQ2122">
        <v>0</v>
      </c>
      <c r="CR2122">
        <v>0</v>
      </c>
      <c r="CS2122">
        <v>12433000</v>
      </c>
      <c r="CT2122">
        <v>0</v>
      </c>
      <c r="CU2122">
        <v>0</v>
      </c>
      <c r="CV2122">
        <v>2886600</v>
      </c>
      <c r="CW2122">
        <v>0</v>
      </c>
      <c r="CX2122">
        <v>0</v>
      </c>
      <c r="CY2122">
        <v>4383400</v>
      </c>
      <c r="CZ2122">
        <v>0</v>
      </c>
      <c r="DA2122">
        <v>0</v>
      </c>
      <c r="DB2122">
        <v>3944400</v>
      </c>
      <c r="DC2122">
        <v>0</v>
      </c>
      <c r="DD2122">
        <v>0</v>
      </c>
      <c r="DE2122">
        <v>2964800</v>
      </c>
      <c r="DF2122">
        <v>0</v>
      </c>
      <c r="DG2122">
        <v>0</v>
      </c>
      <c r="DJ2122">
        <v>2120</v>
      </c>
      <c r="DK2122">
        <v>3274</v>
      </c>
      <c r="DL2122">
        <v>131</v>
      </c>
      <c r="DM2122">
        <v>131</v>
      </c>
      <c r="DN2122" t="s">
        <v>5637</v>
      </c>
      <c r="DO2122" t="s">
        <v>5636</v>
      </c>
      <c r="DP2122" t="s">
        <v>5635</v>
      </c>
      <c r="DQ2122" t="s">
        <v>5634</v>
      </c>
      <c r="DR2122">
        <v>63336</v>
      </c>
      <c r="DS2122">
        <v>43274</v>
      </c>
      <c r="DT2122">
        <v>7</v>
      </c>
      <c r="DU2122">
        <v>7507</v>
      </c>
      <c r="DV2122">
        <v>35337</v>
      </c>
      <c r="DW2122">
        <v>24177</v>
      </c>
      <c r="DX2122">
        <v>4</v>
      </c>
      <c r="DY2122">
        <v>8184</v>
      </c>
      <c r="DZ2122">
        <v>35337</v>
      </c>
      <c r="EA2122">
        <v>24177</v>
      </c>
      <c r="EB2122">
        <v>4</v>
      </c>
      <c r="EC2122">
        <v>8184</v>
      </c>
    </row>
    <row r="2123" spans="1:133" x14ac:dyDescent="0.2">
      <c r="A2123" t="s">
        <v>5632</v>
      </c>
      <c r="B2123">
        <v>12</v>
      </c>
      <c r="C2123" t="s">
        <v>5633</v>
      </c>
      <c r="D2123" t="str">
        <f t="shared" si="99"/>
        <v>NP_000977</v>
      </c>
      <c r="E2123" t="s">
        <v>5632</v>
      </c>
      <c r="F2123" t="s">
        <v>5632</v>
      </c>
      <c r="G2123" t="s">
        <v>5631</v>
      </c>
      <c r="H2123">
        <v>1</v>
      </c>
      <c r="I2123">
        <v>78.078299999999999</v>
      </c>
      <c r="J2123">
        <v>1.0248799999999999E-3</v>
      </c>
      <c r="K2123">
        <v>78.078000000000003</v>
      </c>
      <c r="L2123">
        <v>47.75</v>
      </c>
      <c r="M2123">
        <v>78.078000000000003</v>
      </c>
      <c r="V2123">
        <v>1</v>
      </c>
      <c r="W2123">
        <v>68.576499999999996</v>
      </c>
      <c r="X2123">
        <v>4.21091E-3</v>
      </c>
      <c r="Y2123">
        <v>68.575999999999993</v>
      </c>
      <c r="Z2123">
        <v>0</v>
      </c>
      <c r="AA2123">
        <v>0</v>
      </c>
      <c r="AC2123" t="s">
        <v>137</v>
      </c>
      <c r="AD2123">
        <v>0</v>
      </c>
      <c r="AE2123">
        <v>0</v>
      </c>
      <c r="AG2123" t="s">
        <v>137</v>
      </c>
      <c r="AH2123">
        <v>0</v>
      </c>
      <c r="AI2123">
        <v>0</v>
      </c>
      <c r="AK2123" t="s">
        <v>137</v>
      </c>
      <c r="AL2123">
        <v>1</v>
      </c>
      <c r="AM2123">
        <v>78.078299999999999</v>
      </c>
      <c r="AN2123">
        <v>1.0248799999999999E-3</v>
      </c>
      <c r="AO2123">
        <v>78.078000000000003</v>
      </c>
      <c r="AT2123" t="s">
        <v>136</v>
      </c>
      <c r="AU2123">
        <v>1</v>
      </c>
      <c r="AV2123" t="s">
        <v>144</v>
      </c>
      <c r="AW2123" t="str">
        <f t="shared" si="100"/>
        <v>RPL24|NP_000977</v>
      </c>
      <c r="AX2123" s="1" t="str">
        <f t="shared" si="101"/>
        <v>RPL24|NP_000977|VELCSFSGYK(1)IYPGHGR</v>
      </c>
      <c r="AY2123" t="s">
        <v>5630</v>
      </c>
      <c r="AZ2123" t="s">
        <v>143</v>
      </c>
      <c r="BA2123" t="s">
        <v>423</v>
      </c>
      <c r="BB2123" t="s">
        <v>5629</v>
      </c>
      <c r="BC2123" t="s">
        <v>5628</v>
      </c>
      <c r="BD2123">
        <v>10</v>
      </c>
      <c r="BE2123">
        <v>3</v>
      </c>
      <c r="BF2123">
        <v>-1.1541999999999999</v>
      </c>
      <c r="BG2123" t="s">
        <v>138</v>
      </c>
      <c r="BH2123" t="s">
        <v>138</v>
      </c>
      <c r="BI2123" t="s">
        <v>139</v>
      </c>
      <c r="BJ2123" t="s">
        <v>138</v>
      </c>
      <c r="BK2123" t="s">
        <v>138</v>
      </c>
      <c r="BL2123" t="s">
        <v>138</v>
      </c>
      <c r="BM2123" t="s">
        <v>139</v>
      </c>
      <c r="BN2123" t="s">
        <v>138</v>
      </c>
      <c r="BO2123">
        <v>43917000</v>
      </c>
      <c r="BP2123">
        <v>43917000</v>
      </c>
      <c r="BQ2123">
        <v>0</v>
      </c>
      <c r="BR2123">
        <v>0</v>
      </c>
      <c r="BS2123" t="s">
        <v>137</v>
      </c>
      <c r="BT2123" t="s">
        <v>297</v>
      </c>
      <c r="BU2123" t="s">
        <v>297</v>
      </c>
      <c r="BV2123">
        <v>12049000</v>
      </c>
      <c r="BW2123">
        <v>11278000</v>
      </c>
      <c r="BX2123">
        <v>6971100</v>
      </c>
      <c r="BY2123">
        <v>6166600</v>
      </c>
      <c r="BZ2123">
        <v>7452200</v>
      </c>
      <c r="CA2123" t="s">
        <v>297</v>
      </c>
      <c r="CB2123" t="s">
        <v>137</v>
      </c>
      <c r="CC2123" t="s">
        <v>137</v>
      </c>
      <c r="CD2123" t="s">
        <v>137</v>
      </c>
      <c r="CE2123" t="s">
        <v>137</v>
      </c>
      <c r="CF2123" t="s">
        <v>137</v>
      </c>
      <c r="CG2123" t="s">
        <v>137</v>
      </c>
      <c r="CH2123" t="s">
        <v>137</v>
      </c>
      <c r="CI2123" t="s">
        <v>137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12049000</v>
      </c>
      <c r="CQ2123">
        <v>0</v>
      </c>
      <c r="CR2123">
        <v>0</v>
      </c>
      <c r="CS2123">
        <v>11278000</v>
      </c>
      <c r="CT2123">
        <v>0</v>
      </c>
      <c r="CU2123">
        <v>0</v>
      </c>
      <c r="CV2123">
        <v>6971100</v>
      </c>
      <c r="CW2123">
        <v>0</v>
      </c>
      <c r="CX2123">
        <v>0</v>
      </c>
      <c r="CY2123">
        <v>6166600</v>
      </c>
      <c r="CZ2123">
        <v>0</v>
      </c>
      <c r="DA2123">
        <v>0</v>
      </c>
      <c r="DB2123">
        <v>7452200</v>
      </c>
      <c r="DC2123">
        <v>0</v>
      </c>
      <c r="DD2123">
        <v>0</v>
      </c>
      <c r="DE2123">
        <v>0</v>
      </c>
      <c r="DF2123">
        <v>0</v>
      </c>
      <c r="DG2123">
        <v>0</v>
      </c>
      <c r="DJ2123">
        <v>2121</v>
      </c>
      <c r="DK2123">
        <v>3274</v>
      </c>
      <c r="DL2123">
        <v>12</v>
      </c>
      <c r="DM2123">
        <v>12</v>
      </c>
      <c r="DN2123">
        <v>11472</v>
      </c>
      <c r="DO2123">
        <v>12204</v>
      </c>
      <c r="DP2123" t="s">
        <v>5627</v>
      </c>
      <c r="DQ2123" t="s">
        <v>5626</v>
      </c>
      <c r="DR2123">
        <v>73689</v>
      </c>
      <c r="DS2123">
        <v>50368</v>
      </c>
      <c r="DT2123">
        <v>7</v>
      </c>
      <c r="DU2123">
        <v>34925</v>
      </c>
      <c r="DV2123">
        <v>73689</v>
      </c>
      <c r="DW2123">
        <v>50368</v>
      </c>
      <c r="DX2123">
        <v>7</v>
      </c>
      <c r="DY2123">
        <v>34925</v>
      </c>
      <c r="DZ2123">
        <v>73689</v>
      </c>
      <c r="EA2123">
        <v>50368</v>
      </c>
      <c r="EB2123">
        <v>7</v>
      </c>
      <c r="EC2123">
        <v>34925</v>
      </c>
    </row>
    <row r="2124" spans="1:133" x14ac:dyDescent="0.2">
      <c r="A2124" t="s">
        <v>5624</v>
      </c>
      <c r="B2124">
        <v>128</v>
      </c>
      <c r="C2124" t="s">
        <v>5625</v>
      </c>
      <c r="D2124" t="str">
        <f t="shared" si="99"/>
        <v>NP_000979</v>
      </c>
      <c r="E2124" t="s">
        <v>5624</v>
      </c>
      <c r="F2124" t="s">
        <v>5624</v>
      </c>
      <c r="G2124" t="s">
        <v>5623</v>
      </c>
      <c r="H2124">
        <v>1</v>
      </c>
      <c r="I2124">
        <v>99.375</v>
      </c>
      <c r="J2124">
        <v>8.8788199999999999E-4</v>
      </c>
      <c r="K2124">
        <v>152.63</v>
      </c>
      <c r="L2124">
        <v>105.64</v>
      </c>
      <c r="M2124">
        <v>99.375</v>
      </c>
      <c r="N2124">
        <v>0</v>
      </c>
      <c r="O2124">
        <v>0</v>
      </c>
      <c r="Q2124" t="s">
        <v>137</v>
      </c>
      <c r="R2124">
        <v>0</v>
      </c>
      <c r="S2124">
        <v>0</v>
      </c>
      <c r="U2124" t="s">
        <v>137</v>
      </c>
      <c r="V2124">
        <v>1</v>
      </c>
      <c r="W2124">
        <v>120.645</v>
      </c>
      <c r="X2124">
        <v>9.6339400000000006E-3</v>
      </c>
      <c r="Y2124">
        <v>120.65</v>
      </c>
      <c r="Z2124">
        <v>1</v>
      </c>
      <c r="AA2124">
        <v>152.63300000000001</v>
      </c>
      <c r="AB2124">
        <v>8.8788199999999999E-4</v>
      </c>
      <c r="AC2124">
        <v>152.63</v>
      </c>
      <c r="AD2124">
        <v>0</v>
      </c>
      <c r="AE2124">
        <v>0</v>
      </c>
      <c r="AG2124" t="s">
        <v>137</v>
      </c>
      <c r="AH2124">
        <v>0</v>
      </c>
      <c r="AI2124">
        <v>0</v>
      </c>
      <c r="AK2124" t="s">
        <v>137</v>
      </c>
      <c r="AL2124">
        <v>1</v>
      </c>
      <c r="AM2124">
        <v>99.375</v>
      </c>
      <c r="AN2124">
        <v>4.4103499999999997E-2</v>
      </c>
      <c r="AO2124">
        <v>99.375</v>
      </c>
      <c r="AP2124">
        <v>0</v>
      </c>
      <c r="AQ2124">
        <v>0</v>
      </c>
      <c r="AS2124" t="s">
        <v>137</v>
      </c>
      <c r="AT2124" t="s">
        <v>136</v>
      </c>
      <c r="AU2124">
        <v>1</v>
      </c>
      <c r="AV2124" t="s">
        <v>144</v>
      </c>
      <c r="AW2124" t="str">
        <f t="shared" si="100"/>
        <v>RPL27|NP_000979</v>
      </c>
      <c r="AX2124" s="1" t="str">
        <f t="shared" si="101"/>
        <v>RPL27|NP_000979|NK(1)WFFQK</v>
      </c>
      <c r="AY2124" t="s">
        <v>5622</v>
      </c>
      <c r="AZ2124" t="s">
        <v>143</v>
      </c>
      <c r="BA2124" t="s">
        <v>4605</v>
      </c>
      <c r="BB2124" t="s">
        <v>5621</v>
      </c>
      <c r="BC2124" t="s">
        <v>5620</v>
      </c>
      <c r="BD2124">
        <v>2</v>
      </c>
      <c r="BE2124">
        <v>2</v>
      </c>
      <c r="BF2124">
        <v>-0.20235</v>
      </c>
      <c r="BG2124" t="s">
        <v>138</v>
      </c>
      <c r="BH2124" t="s">
        <v>138</v>
      </c>
      <c r="BI2124" t="s">
        <v>139</v>
      </c>
      <c r="BJ2124" t="s">
        <v>139</v>
      </c>
      <c r="BK2124" t="s">
        <v>138</v>
      </c>
      <c r="BL2124" t="s">
        <v>138</v>
      </c>
      <c r="BM2124" t="s">
        <v>139</v>
      </c>
      <c r="BN2124" t="s">
        <v>138</v>
      </c>
      <c r="BO2124">
        <v>174520000</v>
      </c>
      <c r="BP2124">
        <v>174520000</v>
      </c>
      <c r="BQ2124">
        <v>0</v>
      </c>
      <c r="BR2124">
        <v>0</v>
      </c>
      <c r="BS2124" t="s">
        <v>137</v>
      </c>
      <c r="BT2124">
        <v>18603000</v>
      </c>
      <c r="BU2124">
        <v>17021000</v>
      </c>
      <c r="BV2124">
        <v>22172000</v>
      </c>
      <c r="BW2124">
        <v>34516000</v>
      </c>
      <c r="BX2124">
        <v>9250500</v>
      </c>
      <c r="BY2124">
        <v>22257000</v>
      </c>
      <c r="BZ2124">
        <v>29042000</v>
      </c>
      <c r="CA2124">
        <v>15330000</v>
      </c>
      <c r="CB2124" t="s">
        <v>137</v>
      </c>
      <c r="CC2124" t="s">
        <v>137</v>
      </c>
      <c r="CD2124" t="s">
        <v>137</v>
      </c>
      <c r="CE2124" t="s">
        <v>137</v>
      </c>
      <c r="CF2124" t="s">
        <v>137</v>
      </c>
      <c r="CG2124" t="s">
        <v>137</v>
      </c>
      <c r="CH2124" t="s">
        <v>137</v>
      </c>
      <c r="CI2124" t="s">
        <v>137</v>
      </c>
      <c r="CJ2124">
        <v>18603000</v>
      </c>
      <c r="CK2124">
        <v>0</v>
      </c>
      <c r="CL2124">
        <v>0</v>
      </c>
      <c r="CM2124">
        <v>17021000</v>
      </c>
      <c r="CN2124">
        <v>0</v>
      </c>
      <c r="CO2124">
        <v>0</v>
      </c>
      <c r="CP2124">
        <v>22172000</v>
      </c>
      <c r="CQ2124">
        <v>0</v>
      </c>
      <c r="CR2124">
        <v>0</v>
      </c>
      <c r="CS2124">
        <v>34516000</v>
      </c>
      <c r="CT2124">
        <v>0</v>
      </c>
      <c r="CU2124">
        <v>0</v>
      </c>
      <c r="CV2124">
        <v>9250500</v>
      </c>
      <c r="CW2124">
        <v>0</v>
      </c>
      <c r="CX2124">
        <v>0</v>
      </c>
      <c r="CY2124">
        <v>22257000</v>
      </c>
      <c r="CZ2124">
        <v>0</v>
      </c>
      <c r="DA2124">
        <v>0</v>
      </c>
      <c r="DB2124">
        <v>29042000</v>
      </c>
      <c r="DC2124">
        <v>0</v>
      </c>
      <c r="DD2124">
        <v>0</v>
      </c>
      <c r="DE2124">
        <v>15330000</v>
      </c>
      <c r="DF2124">
        <v>0</v>
      </c>
      <c r="DG2124">
        <v>0</v>
      </c>
      <c r="DJ2124">
        <v>2122</v>
      </c>
      <c r="DK2124">
        <v>3276</v>
      </c>
      <c r="DL2124">
        <v>128</v>
      </c>
      <c r="DM2124">
        <v>128</v>
      </c>
      <c r="DN2124">
        <v>7591</v>
      </c>
      <c r="DO2124">
        <v>8099</v>
      </c>
      <c r="DP2124" t="s">
        <v>5619</v>
      </c>
      <c r="DQ2124" t="s">
        <v>5618</v>
      </c>
      <c r="DR2124">
        <v>47846</v>
      </c>
      <c r="DS2124">
        <v>32626</v>
      </c>
      <c r="DT2124">
        <v>7</v>
      </c>
      <c r="DU2124">
        <v>35592</v>
      </c>
      <c r="DV2124">
        <v>47845</v>
      </c>
      <c r="DW2124">
        <v>32625</v>
      </c>
      <c r="DX2124">
        <v>4</v>
      </c>
      <c r="DY2124">
        <v>33927</v>
      </c>
      <c r="DZ2124">
        <v>47845</v>
      </c>
      <c r="EA2124">
        <v>32625</v>
      </c>
      <c r="EB2124">
        <v>4</v>
      </c>
      <c r="EC2124">
        <v>33927</v>
      </c>
    </row>
    <row r="2125" spans="1:133" x14ac:dyDescent="0.2">
      <c r="A2125" t="s">
        <v>5616</v>
      </c>
      <c r="B2125">
        <v>47</v>
      </c>
      <c r="C2125" t="s">
        <v>5617</v>
      </c>
      <c r="D2125" t="str">
        <f t="shared" si="99"/>
        <v>NP_000981</v>
      </c>
      <c r="E2125" t="s">
        <v>5616</v>
      </c>
      <c r="F2125" t="s">
        <v>5616</v>
      </c>
      <c r="G2125" t="s">
        <v>5615</v>
      </c>
      <c r="H2125">
        <v>1</v>
      </c>
      <c r="I2125">
        <v>70.563299999999998</v>
      </c>
      <c r="J2125">
        <v>1.1983799999999999E-2</v>
      </c>
      <c r="K2125">
        <v>70.563000000000002</v>
      </c>
      <c r="L2125">
        <v>30.19</v>
      </c>
      <c r="M2125">
        <v>70.563000000000002</v>
      </c>
      <c r="AP2125">
        <v>1</v>
      </c>
      <c r="AQ2125">
        <v>70.563299999999998</v>
      </c>
      <c r="AR2125">
        <v>1.1983799999999999E-2</v>
      </c>
      <c r="AS2125">
        <v>70.563000000000002</v>
      </c>
      <c r="AT2125" t="s">
        <v>136</v>
      </c>
      <c r="AU2125">
        <v>1</v>
      </c>
      <c r="AV2125" t="s">
        <v>144</v>
      </c>
      <c r="AW2125" t="str">
        <f t="shared" si="100"/>
        <v>RPL27A|NP_000981</v>
      </c>
      <c r="AX2125" s="1" t="str">
        <f t="shared" si="101"/>
        <v>RPL27A|NP_000981|INFDK(1)YHPGYFGK</v>
      </c>
      <c r="AY2125" t="s">
        <v>5614</v>
      </c>
      <c r="AZ2125" t="s">
        <v>143</v>
      </c>
      <c r="BA2125" t="s">
        <v>1650</v>
      </c>
      <c r="BB2125" t="s">
        <v>5613</v>
      </c>
      <c r="BC2125" t="s">
        <v>5612</v>
      </c>
      <c r="BD2125">
        <v>5</v>
      </c>
      <c r="BE2125">
        <v>3</v>
      </c>
      <c r="BF2125">
        <v>-0.62073999999999996</v>
      </c>
      <c r="BG2125" t="s">
        <v>138</v>
      </c>
      <c r="BH2125" t="s">
        <v>138</v>
      </c>
      <c r="BI2125" t="s">
        <v>138</v>
      </c>
      <c r="BJ2125" t="s">
        <v>138</v>
      </c>
      <c r="BK2125" t="s">
        <v>138</v>
      </c>
      <c r="BL2125" t="s">
        <v>138</v>
      </c>
      <c r="BM2125" t="s">
        <v>138</v>
      </c>
      <c r="BN2125" t="s">
        <v>139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 t="s">
        <v>297</v>
      </c>
      <c r="BU2125" t="s">
        <v>297</v>
      </c>
      <c r="BV2125" t="s">
        <v>297</v>
      </c>
      <c r="BW2125" t="s">
        <v>297</v>
      </c>
      <c r="BX2125" t="s">
        <v>297</v>
      </c>
      <c r="BY2125" t="s">
        <v>297</v>
      </c>
      <c r="BZ2125" t="s">
        <v>297</v>
      </c>
      <c r="CA2125" t="s">
        <v>297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0</v>
      </c>
      <c r="CW2125">
        <v>0</v>
      </c>
      <c r="CX2125">
        <v>0</v>
      </c>
      <c r="CY2125">
        <v>0</v>
      </c>
      <c r="CZ2125">
        <v>0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J2125">
        <v>2123</v>
      </c>
      <c r="DK2125">
        <v>3277</v>
      </c>
      <c r="DL2125">
        <v>47</v>
      </c>
      <c r="DM2125">
        <v>47</v>
      </c>
      <c r="DN2125">
        <v>4528</v>
      </c>
      <c r="DO2125">
        <v>4783</v>
      </c>
      <c r="DP2125">
        <v>28884</v>
      </c>
      <c r="DQ2125">
        <v>20069</v>
      </c>
      <c r="DR2125">
        <v>28884</v>
      </c>
      <c r="DS2125">
        <v>20069</v>
      </c>
      <c r="DT2125">
        <v>8</v>
      </c>
      <c r="DU2125">
        <v>31588</v>
      </c>
      <c r="DV2125">
        <v>28884</v>
      </c>
      <c r="DW2125">
        <v>20069</v>
      </c>
      <c r="DX2125">
        <v>8</v>
      </c>
      <c r="DY2125">
        <v>31588</v>
      </c>
      <c r="DZ2125">
        <v>28884</v>
      </c>
      <c r="EA2125">
        <v>20069</v>
      </c>
      <c r="EB2125">
        <v>8</v>
      </c>
      <c r="EC2125">
        <v>31588</v>
      </c>
    </row>
    <row r="2126" spans="1:133" x14ac:dyDescent="0.2">
      <c r="A2126" t="s">
        <v>5605</v>
      </c>
      <c r="B2126">
        <v>73</v>
      </c>
      <c r="C2126" t="s">
        <v>5606</v>
      </c>
      <c r="D2126" t="str">
        <f t="shared" si="99"/>
        <v>NP_000983</v>
      </c>
      <c r="E2126" t="s">
        <v>5605</v>
      </c>
      <c r="F2126" t="s">
        <v>5605</v>
      </c>
      <c r="G2126" t="s">
        <v>5604</v>
      </c>
      <c r="H2126">
        <v>0.99998600000000004</v>
      </c>
      <c r="I2126">
        <v>48.639299999999999</v>
      </c>
      <c r="J2126">
        <v>2.6333099999999998E-3</v>
      </c>
      <c r="K2126">
        <v>117.02</v>
      </c>
      <c r="L2126">
        <v>62.679000000000002</v>
      </c>
      <c r="M2126">
        <v>95.483000000000004</v>
      </c>
      <c r="N2126">
        <v>0.99998600000000004</v>
      </c>
      <c r="O2126">
        <v>48.528100000000002</v>
      </c>
      <c r="P2126">
        <v>9.3103999999999999E-3</v>
      </c>
      <c r="Q2126">
        <v>95.483000000000004</v>
      </c>
      <c r="R2126">
        <v>0.99998600000000004</v>
      </c>
      <c r="S2126">
        <v>48.639299999999999</v>
      </c>
      <c r="T2126">
        <v>9.3103999999999999E-3</v>
      </c>
      <c r="U2126">
        <v>95.483000000000004</v>
      </c>
      <c r="V2126">
        <v>0.99983900000000003</v>
      </c>
      <c r="W2126">
        <v>37.938800000000001</v>
      </c>
      <c r="X2126">
        <v>7.4644000000000004E-3</v>
      </c>
      <c r="Y2126">
        <v>99.283000000000001</v>
      </c>
      <c r="Z2126">
        <v>0.99998100000000001</v>
      </c>
      <c r="AA2126">
        <v>47.126100000000001</v>
      </c>
      <c r="AB2126">
        <v>4.2713999999999998E-3</v>
      </c>
      <c r="AC2126">
        <v>108.47</v>
      </c>
      <c r="AD2126">
        <v>0</v>
      </c>
      <c r="AE2126">
        <v>0</v>
      </c>
      <c r="AG2126" t="s">
        <v>137</v>
      </c>
      <c r="AH2126">
        <v>0.99996700000000005</v>
      </c>
      <c r="AI2126">
        <v>44.821899999999999</v>
      </c>
      <c r="AJ2126">
        <v>2.6333099999999998E-3</v>
      </c>
      <c r="AK2126">
        <v>117.02</v>
      </c>
      <c r="AL2126">
        <v>0.99978199999999995</v>
      </c>
      <c r="AM2126">
        <v>36.615400000000001</v>
      </c>
      <c r="AN2126">
        <v>1.2694199999999999E-2</v>
      </c>
      <c r="AO2126">
        <v>89.826999999999998</v>
      </c>
      <c r="AP2126">
        <v>0.99976200000000004</v>
      </c>
      <c r="AQ2126">
        <v>36.236499999999999</v>
      </c>
      <c r="AR2126">
        <v>4.3249099999999999E-2</v>
      </c>
      <c r="AS2126">
        <v>75.415999999999997</v>
      </c>
      <c r="AT2126" t="s">
        <v>136</v>
      </c>
      <c r="AU2126">
        <v>1</v>
      </c>
      <c r="AV2126" t="s">
        <v>144</v>
      </c>
      <c r="AW2126" t="str">
        <f t="shared" si="100"/>
        <v>RPL29|NP_000983</v>
      </c>
      <c r="AX2126" s="1" t="str">
        <f t="shared" si="101"/>
        <v>RPL29|NP_000983|AEAIK(1)ALVKPK</v>
      </c>
      <c r="AY2126" t="s">
        <v>5611</v>
      </c>
      <c r="AZ2126" t="s">
        <v>143</v>
      </c>
      <c r="BA2126" t="s">
        <v>958</v>
      </c>
      <c r="BB2126" t="s">
        <v>5610</v>
      </c>
      <c r="BC2126" t="s">
        <v>5609</v>
      </c>
      <c r="BD2126">
        <v>5</v>
      </c>
      <c r="BE2126">
        <v>3</v>
      </c>
      <c r="BF2126">
        <v>-0.42468</v>
      </c>
      <c r="BG2126" t="s">
        <v>139</v>
      </c>
      <c r="BH2126" t="s">
        <v>139</v>
      </c>
      <c r="BI2126" t="s">
        <v>139</v>
      </c>
      <c r="BJ2126" t="s">
        <v>139</v>
      </c>
      <c r="BK2126" t="s">
        <v>138</v>
      </c>
      <c r="BL2126" t="s">
        <v>139</v>
      </c>
      <c r="BM2126" t="s">
        <v>139</v>
      </c>
      <c r="BN2126" t="s">
        <v>139</v>
      </c>
      <c r="BO2126">
        <v>64389000</v>
      </c>
      <c r="BP2126">
        <v>64389000</v>
      </c>
      <c r="BQ2126">
        <v>0</v>
      </c>
      <c r="BR2126">
        <v>0</v>
      </c>
      <c r="BS2126" t="s">
        <v>137</v>
      </c>
      <c r="BT2126">
        <v>7896900</v>
      </c>
      <c r="BU2126">
        <v>6483200</v>
      </c>
      <c r="BV2126">
        <v>10659000</v>
      </c>
      <c r="BW2126">
        <v>13445000</v>
      </c>
      <c r="BX2126">
        <v>5740800</v>
      </c>
      <c r="BY2126">
        <v>6782400</v>
      </c>
      <c r="BZ2126">
        <v>7476600</v>
      </c>
      <c r="CA2126">
        <v>5905000</v>
      </c>
      <c r="CB2126" t="s">
        <v>137</v>
      </c>
      <c r="CC2126" t="s">
        <v>137</v>
      </c>
      <c r="CD2126" t="s">
        <v>137</v>
      </c>
      <c r="CE2126" t="s">
        <v>137</v>
      </c>
      <c r="CF2126" t="s">
        <v>137</v>
      </c>
      <c r="CG2126" t="s">
        <v>137</v>
      </c>
      <c r="CH2126" t="s">
        <v>137</v>
      </c>
      <c r="CI2126" t="s">
        <v>137</v>
      </c>
      <c r="CJ2126">
        <v>7896900</v>
      </c>
      <c r="CK2126">
        <v>0</v>
      </c>
      <c r="CL2126">
        <v>0</v>
      </c>
      <c r="CM2126">
        <v>6483200</v>
      </c>
      <c r="CN2126">
        <v>0</v>
      </c>
      <c r="CO2126">
        <v>0</v>
      </c>
      <c r="CP2126">
        <v>10659000</v>
      </c>
      <c r="CQ2126">
        <v>0</v>
      </c>
      <c r="CR2126">
        <v>0</v>
      </c>
      <c r="CS2126">
        <v>13445000</v>
      </c>
      <c r="CT2126">
        <v>0</v>
      </c>
      <c r="CU2126">
        <v>0</v>
      </c>
      <c r="CV2126">
        <v>5740800</v>
      </c>
      <c r="CW2126">
        <v>0</v>
      </c>
      <c r="CX2126">
        <v>0</v>
      </c>
      <c r="CY2126">
        <v>6782400</v>
      </c>
      <c r="CZ2126">
        <v>0</v>
      </c>
      <c r="DA2126">
        <v>0</v>
      </c>
      <c r="DB2126">
        <v>7476600</v>
      </c>
      <c r="DC2126">
        <v>0</v>
      </c>
      <c r="DD2126">
        <v>0</v>
      </c>
      <c r="DE2126">
        <v>5905000</v>
      </c>
      <c r="DF2126">
        <v>0</v>
      </c>
      <c r="DG2126">
        <v>0</v>
      </c>
      <c r="DJ2126">
        <v>2124</v>
      </c>
      <c r="DK2126">
        <v>3278</v>
      </c>
      <c r="DL2126">
        <v>73</v>
      </c>
      <c r="DM2126">
        <v>73</v>
      </c>
      <c r="DN2126">
        <v>205</v>
      </c>
      <c r="DO2126">
        <v>214</v>
      </c>
      <c r="DP2126" t="s">
        <v>5608</v>
      </c>
      <c r="DQ2126" t="s">
        <v>5607</v>
      </c>
      <c r="DR2126">
        <v>1298</v>
      </c>
      <c r="DS2126">
        <v>958</v>
      </c>
      <c r="DT2126">
        <v>2</v>
      </c>
      <c r="DU2126">
        <v>19702</v>
      </c>
      <c r="DV2126">
        <v>1301</v>
      </c>
      <c r="DW2126">
        <v>961</v>
      </c>
      <c r="DX2126">
        <v>6</v>
      </c>
      <c r="DY2126">
        <v>21232</v>
      </c>
      <c r="DZ2126">
        <v>1301</v>
      </c>
      <c r="EA2126">
        <v>961</v>
      </c>
      <c r="EB2126">
        <v>6</v>
      </c>
      <c r="EC2126">
        <v>21232</v>
      </c>
    </row>
    <row r="2127" spans="1:133" x14ac:dyDescent="0.2">
      <c r="A2127" t="s">
        <v>5605</v>
      </c>
      <c r="B2127">
        <v>103</v>
      </c>
      <c r="C2127" t="s">
        <v>5606</v>
      </c>
      <c r="D2127" t="str">
        <f t="shared" si="99"/>
        <v>NP_000983</v>
      </c>
      <c r="E2127" t="s">
        <v>5605</v>
      </c>
      <c r="F2127" t="s">
        <v>5605</v>
      </c>
      <c r="G2127" t="s">
        <v>5604</v>
      </c>
      <c r="H2127">
        <v>1</v>
      </c>
      <c r="I2127">
        <v>89.826599999999999</v>
      </c>
      <c r="J2127">
        <v>6.3881500000000004E-3</v>
      </c>
      <c r="K2127">
        <v>89.826999999999998</v>
      </c>
      <c r="L2127">
        <v>74.453999999999994</v>
      </c>
      <c r="M2127">
        <v>89.826999999999998</v>
      </c>
      <c r="N2127">
        <v>1</v>
      </c>
      <c r="O2127">
        <v>80.101600000000005</v>
      </c>
      <c r="P2127">
        <v>1.4665600000000001E-2</v>
      </c>
      <c r="Q2127">
        <v>80.102000000000004</v>
      </c>
      <c r="R2127">
        <v>0</v>
      </c>
      <c r="S2127">
        <v>0</v>
      </c>
      <c r="U2127" t="s">
        <v>137</v>
      </c>
      <c r="V2127">
        <v>0</v>
      </c>
      <c r="W2127">
        <v>0</v>
      </c>
      <c r="Y2127" t="s">
        <v>137</v>
      </c>
      <c r="Z2127">
        <v>1</v>
      </c>
      <c r="AA2127">
        <v>89.826599999999999</v>
      </c>
      <c r="AB2127">
        <v>6.3881500000000004E-3</v>
      </c>
      <c r="AC2127">
        <v>89.826999999999998</v>
      </c>
      <c r="AH2127">
        <v>0</v>
      </c>
      <c r="AI2127">
        <v>0</v>
      </c>
      <c r="AK2127" t="s">
        <v>137</v>
      </c>
      <c r="AL2127">
        <v>0</v>
      </c>
      <c r="AM2127">
        <v>0</v>
      </c>
      <c r="AO2127" t="s">
        <v>137</v>
      </c>
      <c r="AT2127" t="s">
        <v>136</v>
      </c>
      <c r="AU2127">
        <v>1</v>
      </c>
      <c r="AV2127" t="s">
        <v>144</v>
      </c>
      <c r="AW2127" t="str">
        <f t="shared" si="100"/>
        <v>RPL29|NP_000983</v>
      </c>
      <c r="AX2127" s="1" t="str">
        <f t="shared" si="101"/>
        <v>RPL29|NP_000983|LAYIAHPK(1)LGK</v>
      </c>
      <c r="AY2127" t="s">
        <v>5603</v>
      </c>
      <c r="AZ2127" t="s">
        <v>143</v>
      </c>
      <c r="BA2127" t="s">
        <v>222</v>
      </c>
      <c r="BB2127" t="s">
        <v>5602</v>
      </c>
      <c r="BC2127" t="s">
        <v>5601</v>
      </c>
      <c r="BD2127">
        <v>8</v>
      </c>
      <c r="BE2127">
        <v>3</v>
      </c>
      <c r="BF2127">
        <v>-0.53613999999999995</v>
      </c>
      <c r="BG2127" t="s">
        <v>139</v>
      </c>
      <c r="BH2127" t="s">
        <v>138</v>
      </c>
      <c r="BI2127" t="s">
        <v>138</v>
      </c>
      <c r="BJ2127" t="s">
        <v>139</v>
      </c>
      <c r="BK2127" t="s">
        <v>138</v>
      </c>
      <c r="BL2127" t="s">
        <v>138</v>
      </c>
      <c r="BM2127" t="s">
        <v>138</v>
      </c>
      <c r="BN2127" t="s">
        <v>138</v>
      </c>
      <c r="BO2127">
        <v>109920000</v>
      </c>
      <c r="BP2127">
        <v>109920000</v>
      </c>
      <c r="BQ2127">
        <v>0</v>
      </c>
      <c r="BR2127">
        <v>0</v>
      </c>
      <c r="BS2127" t="s">
        <v>137</v>
      </c>
      <c r="BT2127">
        <v>15774000</v>
      </c>
      <c r="BU2127">
        <v>20709000</v>
      </c>
      <c r="BV2127">
        <v>11823000</v>
      </c>
      <c r="BW2127">
        <v>26203000</v>
      </c>
      <c r="BX2127" t="s">
        <v>297</v>
      </c>
      <c r="BY2127">
        <v>16638000</v>
      </c>
      <c r="BZ2127">
        <v>18772000</v>
      </c>
      <c r="CA2127" t="s">
        <v>297</v>
      </c>
      <c r="CB2127" t="s">
        <v>137</v>
      </c>
      <c r="CC2127" t="s">
        <v>137</v>
      </c>
      <c r="CD2127" t="s">
        <v>137</v>
      </c>
      <c r="CE2127" t="s">
        <v>137</v>
      </c>
      <c r="CF2127" t="s">
        <v>137</v>
      </c>
      <c r="CG2127" t="s">
        <v>137</v>
      </c>
      <c r="CH2127" t="s">
        <v>137</v>
      </c>
      <c r="CI2127" t="s">
        <v>137</v>
      </c>
      <c r="CJ2127">
        <v>15774000</v>
      </c>
      <c r="CK2127">
        <v>0</v>
      </c>
      <c r="CL2127">
        <v>0</v>
      </c>
      <c r="CM2127">
        <v>20709000</v>
      </c>
      <c r="CN2127">
        <v>0</v>
      </c>
      <c r="CO2127">
        <v>0</v>
      </c>
      <c r="CP2127">
        <v>11823000</v>
      </c>
      <c r="CQ2127">
        <v>0</v>
      </c>
      <c r="CR2127">
        <v>0</v>
      </c>
      <c r="CS2127">
        <v>26203000</v>
      </c>
      <c r="CT2127">
        <v>0</v>
      </c>
      <c r="CU2127">
        <v>0</v>
      </c>
      <c r="CV2127">
        <v>0</v>
      </c>
      <c r="CW2127">
        <v>0</v>
      </c>
      <c r="CX2127">
        <v>0</v>
      </c>
      <c r="CY2127">
        <v>16638000</v>
      </c>
      <c r="CZ2127">
        <v>0</v>
      </c>
      <c r="DA2127">
        <v>0</v>
      </c>
      <c r="DB2127">
        <v>18772000</v>
      </c>
      <c r="DC2127">
        <v>0</v>
      </c>
      <c r="DD2127">
        <v>0</v>
      </c>
      <c r="DE2127">
        <v>0</v>
      </c>
      <c r="DF2127">
        <v>0</v>
      </c>
      <c r="DG2127">
        <v>0</v>
      </c>
      <c r="DJ2127">
        <v>2125</v>
      </c>
      <c r="DK2127">
        <v>3278</v>
      </c>
      <c r="DL2127">
        <v>103</v>
      </c>
      <c r="DM2127">
        <v>103</v>
      </c>
      <c r="DN2127">
        <v>5576</v>
      </c>
      <c r="DO2127">
        <v>5903</v>
      </c>
      <c r="DP2127" t="s">
        <v>5600</v>
      </c>
      <c r="DQ2127" t="s">
        <v>5599</v>
      </c>
      <c r="DR2127">
        <v>36568</v>
      </c>
      <c r="DS2127">
        <v>25005</v>
      </c>
      <c r="DT2127">
        <v>4</v>
      </c>
      <c r="DU2127">
        <v>19282</v>
      </c>
      <c r="DV2127">
        <v>36568</v>
      </c>
      <c r="DW2127">
        <v>25005</v>
      </c>
      <c r="DX2127">
        <v>4</v>
      </c>
      <c r="DY2127">
        <v>19282</v>
      </c>
      <c r="DZ2127">
        <v>36568</v>
      </c>
      <c r="EA2127">
        <v>25005</v>
      </c>
      <c r="EB2127">
        <v>4</v>
      </c>
      <c r="EC2127">
        <v>19282</v>
      </c>
    </row>
    <row r="2128" spans="1:133" x14ac:dyDescent="0.2">
      <c r="A2128" t="s">
        <v>5598</v>
      </c>
      <c r="B2128" t="s">
        <v>5597</v>
      </c>
      <c r="C2128" t="s">
        <v>5596</v>
      </c>
      <c r="D2128" t="str">
        <f t="shared" si="99"/>
        <v>NP_001030335</v>
      </c>
      <c r="E2128" t="s">
        <v>5595</v>
      </c>
      <c r="F2128" t="s">
        <v>5595</v>
      </c>
      <c r="G2128" t="s">
        <v>5594</v>
      </c>
      <c r="H2128">
        <v>1</v>
      </c>
      <c r="I2128">
        <v>109.991</v>
      </c>
      <c r="J2128">
        <v>1.0744800000000001E-4</v>
      </c>
      <c r="K2128">
        <v>123.68</v>
      </c>
      <c r="L2128">
        <v>92.08</v>
      </c>
      <c r="M2128">
        <v>109.99</v>
      </c>
      <c r="N2128">
        <v>1</v>
      </c>
      <c r="O2128">
        <v>108.661</v>
      </c>
      <c r="P2128">
        <v>1.0006100000000001E-3</v>
      </c>
      <c r="Q2128">
        <v>111.88</v>
      </c>
      <c r="R2128">
        <v>1</v>
      </c>
      <c r="S2128">
        <v>88.78</v>
      </c>
      <c r="T2128">
        <v>9.3282200000000003E-4</v>
      </c>
      <c r="U2128">
        <v>98.552000000000007</v>
      </c>
      <c r="V2128">
        <v>1</v>
      </c>
      <c r="W2128">
        <v>103.834</v>
      </c>
      <c r="X2128">
        <v>1.0744800000000001E-4</v>
      </c>
      <c r="Y2128">
        <v>103.83</v>
      </c>
      <c r="Z2128">
        <v>1</v>
      </c>
      <c r="AA2128">
        <v>123.67700000000001</v>
      </c>
      <c r="AB2128">
        <v>2.7271799999999997E-4</v>
      </c>
      <c r="AC2128">
        <v>123.68</v>
      </c>
      <c r="AD2128">
        <v>1</v>
      </c>
      <c r="AE2128">
        <v>89.992400000000004</v>
      </c>
      <c r="AF2128">
        <v>9.4011300000000006E-3</v>
      </c>
      <c r="AG2128">
        <v>89.992000000000004</v>
      </c>
      <c r="AH2128">
        <v>1</v>
      </c>
      <c r="AI2128">
        <v>104.905</v>
      </c>
      <c r="AJ2128">
        <v>6.8874300000000002E-4</v>
      </c>
      <c r="AK2128">
        <v>122.1</v>
      </c>
      <c r="AL2128">
        <v>1</v>
      </c>
      <c r="AM2128">
        <v>101.203</v>
      </c>
      <c r="AN2128">
        <v>1.51454E-3</v>
      </c>
      <c r="AO2128">
        <v>113.07</v>
      </c>
      <c r="AP2128">
        <v>1</v>
      </c>
      <c r="AQ2128">
        <v>109.991</v>
      </c>
      <c r="AR2128">
        <v>9.1100000000000003E-4</v>
      </c>
      <c r="AS2128">
        <v>111.12</v>
      </c>
      <c r="AT2128" t="s">
        <v>136</v>
      </c>
      <c r="AU2128">
        <v>1</v>
      </c>
      <c r="AV2128" t="s">
        <v>144</v>
      </c>
      <c r="AW2128" t="str">
        <f t="shared" si="100"/>
        <v>RPL38|NP_001030335</v>
      </c>
      <c r="AX2128" s="1" t="str">
        <f t="shared" si="101"/>
        <v>RPL38|NP_001030335|QSLPPGLAVK(1)ELK</v>
      </c>
      <c r="AY2128" t="s">
        <v>5593</v>
      </c>
      <c r="AZ2128" t="s">
        <v>143</v>
      </c>
      <c r="BA2128" t="s">
        <v>318</v>
      </c>
      <c r="BB2128" t="s">
        <v>5592</v>
      </c>
      <c r="BC2128" t="s">
        <v>5591</v>
      </c>
      <c r="BD2128">
        <v>10</v>
      </c>
      <c r="BE2128">
        <v>3</v>
      </c>
      <c r="BF2128">
        <v>-0.13100000000000001</v>
      </c>
      <c r="BG2128" t="s">
        <v>139</v>
      </c>
      <c r="BH2128" t="s">
        <v>139</v>
      </c>
      <c r="BI2128" t="s">
        <v>139</v>
      </c>
      <c r="BJ2128" t="s">
        <v>139</v>
      </c>
      <c r="BK2128" t="s">
        <v>139</v>
      </c>
      <c r="BL2128" t="s">
        <v>139</v>
      </c>
      <c r="BM2128" t="s">
        <v>139</v>
      </c>
      <c r="BN2128" t="s">
        <v>139</v>
      </c>
      <c r="BO2128">
        <v>671290000</v>
      </c>
      <c r="BP2128">
        <v>671290000</v>
      </c>
      <c r="BQ2128">
        <v>0</v>
      </c>
      <c r="BR2128">
        <v>0</v>
      </c>
      <c r="BS2128" t="s">
        <v>137</v>
      </c>
      <c r="BT2128">
        <v>15616000</v>
      </c>
      <c r="BU2128">
        <v>28649000</v>
      </c>
      <c r="BV2128">
        <v>11190000</v>
      </c>
      <c r="BW2128">
        <v>13165000</v>
      </c>
      <c r="BX2128">
        <v>5675200</v>
      </c>
      <c r="BY2128">
        <v>9352500</v>
      </c>
      <c r="BZ2128">
        <v>31561000</v>
      </c>
      <c r="CA2128">
        <v>29422000</v>
      </c>
      <c r="CB2128" t="s">
        <v>137</v>
      </c>
      <c r="CC2128" t="s">
        <v>137</v>
      </c>
      <c r="CD2128" t="s">
        <v>137</v>
      </c>
      <c r="CE2128" t="s">
        <v>137</v>
      </c>
      <c r="CF2128" t="s">
        <v>137</v>
      </c>
      <c r="CG2128" t="s">
        <v>137</v>
      </c>
      <c r="CH2128" t="s">
        <v>137</v>
      </c>
      <c r="CI2128" t="s">
        <v>137</v>
      </c>
      <c r="CJ2128">
        <v>15616000</v>
      </c>
      <c r="CK2128">
        <v>0</v>
      </c>
      <c r="CL2128">
        <v>0</v>
      </c>
      <c r="CM2128">
        <v>28649000</v>
      </c>
      <c r="CN2128">
        <v>0</v>
      </c>
      <c r="CO2128">
        <v>0</v>
      </c>
      <c r="CP2128">
        <v>11190000</v>
      </c>
      <c r="CQ2128">
        <v>0</v>
      </c>
      <c r="CR2128">
        <v>0</v>
      </c>
      <c r="CS2128">
        <v>13165000</v>
      </c>
      <c r="CT2128">
        <v>0</v>
      </c>
      <c r="CU2128">
        <v>0</v>
      </c>
      <c r="CV2128">
        <v>5675200</v>
      </c>
      <c r="CW2128">
        <v>0</v>
      </c>
      <c r="CX2128">
        <v>0</v>
      </c>
      <c r="CY2128">
        <v>9352500</v>
      </c>
      <c r="CZ2128">
        <v>0</v>
      </c>
      <c r="DA2128">
        <v>0</v>
      </c>
      <c r="DB2128">
        <v>31561000</v>
      </c>
      <c r="DC2128">
        <v>0</v>
      </c>
      <c r="DD2128">
        <v>0</v>
      </c>
      <c r="DE2128">
        <v>29422000</v>
      </c>
      <c r="DF2128">
        <v>0</v>
      </c>
      <c r="DG2128">
        <v>0</v>
      </c>
      <c r="DJ2128">
        <v>2126</v>
      </c>
      <c r="DK2128">
        <v>3283</v>
      </c>
      <c r="DL2128">
        <v>67</v>
      </c>
      <c r="DM2128">
        <v>67</v>
      </c>
      <c r="DN2128" t="s">
        <v>5590</v>
      </c>
      <c r="DO2128" t="s">
        <v>5589</v>
      </c>
      <c r="DP2128" t="s">
        <v>5588</v>
      </c>
      <c r="DQ2128" t="s">
        <v>5587</v>
      </c>
      <c r="DR2128">
        <v>52916</v>
      </c>
      <c r="DS2128">
        <v>36173</v>
      </c>
      <c r="DT2128">
        <v>8</v>
      </c>
      <c r="DU2128">
        <v>32556</v>
      </c>
      <c r="DV2128">
        <v>52909</v>
      </c>
      <c r="DW2128">
        <v>36166</v>
      </c>
      <c r="DX2128">
        <v>4</v>
      </c>
      <c r="DY2128">
        <v>32339</v>
      </c>
      <c r="DZ2128">
        <v>52907</v>
      </c>
      <c r="EA2128">
        <v>36163</v>
      </c>
      <c r="EB2128">
        <v>3</v>
      </c>
      <c r="EC2128">
        <v>31759</v>
      </c>
    </row>
    <row r="2129" spans="1:133" x14ac:dyDescent="0.2">
      <c r="A2129" t="s">
        <v>5586</v>
      </c>
      <c r="B2129" t="s">
        <v>5585</v>
      </c>
      <c r="C2129" t="s">
        <v>5584</v>
      </c>
      <c r="D2129" t="str">
        <f t="shared" si="99"/>
        <v>NP_000958</v>
      </c>
      <c r="E2129" t="s">
        <v>5583</v>
      </c>
      <c r="F2129" t="s">
        <v>5583</v>
      </c>
      <c r="G2129" t="s">
        <v>5582</v>
      </c>
      <c r="H2129">
        <v>1</v>
      </c>
      <c r="I2129">
        <v>215.874</v>
      </c>
      <c r="J2129" s="3">
        <v>3.53789E-21</v>
      </c>
      <c r="K2129">
        <v>215.87</v>
      </c>
      <c r="L2129">
        <v>163.15</v>
      </c>
      <c r="M2129">
        <v>215.87</v>
      </c>
      <c r="N2129">
        <v>1</v>
      </c>
      <c r="O2129">
        <v>103.43899999999999</v>
      </c>
      <c r="P2129">
        <v>5.4105500000000003E-4</v>
      </c>
      <c r="Q2129">
        <v>129.82</v>
      </c>
      <c r="R2129">
        <v>1</v>
      </c>
      <c r="S2129">
        <v>159.08600000000001</v>
      </c>
      <c r="T2129">
        <v>5.9228299999999998E-4</v>
      </c>
      <c r="U2129">
        <v>159.09</v>
      </c>
      <c r="V2129">
        <v>1</v>
      </c>
      <c r="W2129">
        <v>141.886</v>
      </c>
      <c r="X2129">
        <v>2.49876E-4</v>
      </c>
      <c r="Y2129">
        <v>141.88999999999999</v>
      </c>
      <c r="Z2129">
        <v>1</v>
      </c>
      <c r="AA2129">
        <v>115.28700000000001</v>
      </c>
      <c r="AB2129">
        <v>1.1447199999999999E-3</v>
      </c>
      <c r="AC2129">
        <v>115.29</v>
      </c>
      <c r="AD2129">
        <v>0</v>
      </c>
      <c r="AE2129">
        <v>0</v>
      </c>
      <c r="AG2129" t="s">
        <v>137</v>
      </c>
      <c r="AH2129">
        <v>1</v>
      </c>
      <c r="AI2129">
        <v>122.547</v>
      </c>
      <c r="AJ2129">
        <v>1.4515400000000001E-3</v>
      </c>
      <c r="AK2129">
        <v>122.55</v>
      </c>
      <c r="AL2129">
        <v>1</v>
      </c>
      <c r="AM2129">
        <v>176.94800000000001</v>
      </c>
      <c r="AN2129" s="3">
        <v>3.1113099999999999E-5</v>
      </c>
      <c r="AO2129">
        <v>176.95</v>
      </c>
      <c r="AP2129">
        <v>1</v>
      </c>
      <c r="AQ2129">
        <v>215.874</v>
      </c>
      <c r="AR2129" s="3">
        <v>3.53789E-21</v>
      </c>
      <c r="AS2129">
        <v>215.87</v>
      </c>
      <c r="AT2129" t="s">
        <v>136</v>
      </c>
      <c r="AU2129">
        <v>1</v>
      </c>
      <c r="AV2129" t="s">
        <v>144</v>
      </c>
      <c r="AW2129" t="str">
        <f t="shared" si="100"/>
        <v>RPL3|NP_000958</v>
      </c>
      <c r="AX2129" s="1" t="str">
        <f t="shared" si="101"/>
        <v>RPL3|NP_000958|FIDTTSK(1)FGHGR</v>
      </c>
      <c r="AY2129" t="s">
        <v>5581</v>
      </c>
      <c r="AZ2129" t="s">
        <v>143</v>
      </c>
      <c r="BA2129" t="s">
        <v>447</v>
      </c>
      <c r="BB2129" t="s">
        <v>5580</v>
      </c>
      <c r="BC2129" t="s">
        <v>5579</v>
      </c>
      <c r="BD2129">
        <v>7</v>
      </c>
      <c r="BE2129">
        <v>3</v>
      </c>
      <c r="BF2129">
        <v>0.49758999999999998</v>
      </c>
      <c r="BG2129" t="s">
        <v>139</v>
      </c>
      <c r="BH2129" t="s">
        <v>139</v>
      </c>
      <c r="BI2129" t="s">
        <v>139</v>
      </c>
      <c r="BJ2129" t="s">
        <v>139</v>
      </c>
      <c r="BK2129" t="s">
        <v>138</v>
      </c>
      <c r="BL2129" t="s">
        <v>139</v>
      </c>
      <c r="BM2129" t="s">
        <v>139</v>
      </c>
      <c r="BN2129" t="s">
        <v>139</v>
      </c>
      <c r="BO2129">
        <v>335700000</v>
      </c>
      <c r="BP2129">
        <v>335700000</v>
      </c>
      <c r="BQ2129">
        <v>0</v>
      </c>
      <c r="BR2129">
        <v>0</v>
      </c>
      <c r="BS2129" t="s">
        <v>137</v>
      </c>
      <c r="BT2129">
        <v>27719000</v>
      </c>
      <c r="BU2129">
        <v>42213000</v>
      </c>
      <c r="BV2129">
        <v>26953000</v>
      </c>
      <c r="BW2129">
        <v>37657000</v>
      </c>
      <c r="BX2129">
        <v>16589000</v>
      </c>
      <c r="BY2129">
        <v>31806000</v>
      </c>
      <c r="BZ2129">
        <v>26772000</v>
      </c>
      <c r="CA2129">
        <v>47860000</v>
      </c>
      <c r="CB2129" t="s">
        <v>137</v>
      </c>
      <c r="CC2129" t="s">
        <v>137</v>
      </c>
      <c r="CD2129" t="s">
        <v>137</v>
      </c>
      <c r="CE2129" t="s">
        <v>137</v>
      </c>
      <c r="CF2129" t="s">
        <v>137</v>
      </c>
      <c r="CG2129" t="s">
        <v>137</v>
      </c>
      <c r="CH2129" t="s">
        <v>137</v>
      </c>
      <c r="CI2129" t="s">
        <v>137</v>
      </c>
      <c r="CJ2129">
        <v>27719000</v>
      </c>
      <c r="CK2129">
        <v>0</v>
      </c>
      <c r="CL2129">
        <v>0</v>
      </c>
      <c r="CM2129">
        <v>42213000</v>
      </c>
      <c r="CN2129">
        <v>0</v>
      </c>
      <c r="CO2129">
        <v>0</v>
      </c>
      <c r="CP2129">
        <v>26953000</v>
      </c>
      <c r="CQ2129">
        <v>0</v>
      </c>
      <c r="CR2129">
        <v>0</v>
      </c>
      <c r="CS2129">
        <v>37657000</v>
      </c>
      <c r="CT2129">
        <v>0</v>
      </c>
      <c r="CU2129">
        <v>0</v>
      </c>
      <c r="CV2129">
        <v>16589000</v>
      </c>
      <c r="CW2129">
        <v>0</v>
      </c>
      <c r="CX2129">
        <v>0</v>
      </c>
      <c r="CY2129">
        <v>31806000</v>
      </c>
      <c r="CZ2129">
        <v>0</v>
      </c>
      <c r="DA2129">
        <v>0</v>
      </c>
      <c r="DB2129">
        <v>26772000</v>
      </c>
      <c r="DC2129">
        <v>0</v>
      </c>
      <c r="DD2129">
        <v>0</v>
      </c>
      <c r="DE2129">
        <v>47860000</v>
      </c>
      <c r="DF2129">
        <v>0</v>
      </c>
      <c r="DG2129">
        <v>0</v>
      </c>
      <c r="DJ2129">
        <v>2127</v>
      </c>
      <c r="DK2129">
        <v>3285</v>
      </c>
      <c r="DL2129">
        <v>373</v>
      </c>
      <c r="DM2129">
        <v>373</v>
      </c>
      <c r="DN2129">
        <v>2266</v>
      </c>
      <c r="DO2129">
        <v>2388</v>
      </c>
      <c r="DP2129" t="s">
        <v>5578</v>
      </c>
      <c r="DQ2129" t="s">
        <v>5577</v>
      </c>
      <c r="DR2129">
        <v>13356</v>
      </c>
      <c r="DS2129">
        <v>9320</v>
      </c>
      <c r="DT2129">
        <v>8</v>
      </c>
      <c r="DU2129">
        <v>20812</v>
      </c>
      <c r="DV2129">
        <v>13356</v>
      </c>
      <c r="DW2129">
        <v>9320</v>
      </c>
      <c r="DX2129">
        <v>8</v>
      </c>
      <c r="DY2129">
        <v>20812</v>
      </c>
      <c r="DZ2129">
        <v>13356</v>
      </c>
      <c r="EA2129">
        <v>9320</v>
      </c>
      <c r="EB2129">
        <v>8</v>
      </c>
      <c r="EC2129">
        <v>20812</v>
      </c>
    </row>
    <row r="2130" spans="1:133" x14ac:dyDescent="0.2">
      <c r="A2130" t="s">
        <v>5570</v>
      </c>
      <c r="B2130">
        <v>150</v>
      </c>
      <c r="C2130" t="s">
        <v>5571</v>
      </c>
      <c r="D2130" t="str">
        <f t="shared" si="99"/>
        <v>NP_000963</v>
      </c>
      <c r="E2130" t="s">
        <v>5570</v>
      </c>
      <c r="F2130" t="s">
        <v>5570</v>
      </c>
      <c r="G2130" t="s">
        <v>5569</v>
      </c>
      <c r="H2130">
        <v>1</v>
      </c>
      <c r="I2130">
        <v>86.497699999999995</v>
      </c>
      <c r="J2130" s="3">
        <v>6.9858199999999995E-5</v>
      </c>
      <c r="K2130">
        <v>148.41</v>
      </c>
      <c r="L2130">
        <v>108.63</v>
      </c>
      <c r="M2130">
        <v>86.498000000000005</v>
      </c>
      <c r="N2130">
        <v>1</v>
      </c>
      <c r="O2130">
        <v>118.52200000000001</v>
      </c>
      <c r="P2130">
        <v>3.1247499999999999E-4</v>
      </c>
      <c r="Q2130">
        <v>118.52</v>
      </c>
      <c r="R2130">
        <v>1</v>
      </c>
      <c r="S2130">
        <v>68.751000000000005</v>
      </c>
      <c r="T2130">
        <v>4.65707E-2</v>
      </c>
      <c r="U2130">
        <v>68.751000000000005</v>
      </c>
      <c r="V2130">
        <v>1</v>
      </c>
      <c r="W2130">
        <v>118.52200000000001</v>
      </c>
      <c r="X2130">
        <v>3.1247499999999999E-4</v>
      </c>
      <c r="Y2130">
        <v>118.52</v>
      </c>
      <c r="Z2130">
        <v>1</v>
      </c>
      <c r="AA2130">
        <v>148.40600000000001</v>
      </c>
      <c r="AB2130" s="3">
        <v>6.9858199999999995E-5</v>
      </c>
      <c r="AC2130">
        <v>148.41</v>
      </c>
      <c r="AH2130">
        <v>1</v>
      </c>
      <c r="AI2130">
        <v>86.497699999999995</v>
      </c>
      <c r="AJ2130">
        <v>1.0016199999999999E-2</v>
      </c>
      <c r="AK2130">
        <v>86.498000000000005</v>
      </c>
      <c r="AP2130">
        <v>0</v>
      </c>
      <c r="AQ2130">
        <v>0</v>
      </c>
      <c r="AS2130" t="s">
        <v>137</v>
      </c>
      <c r="AT2130" t="s">
        <v>136</v>
      </c>
      <c r="AU2130">
        <v>1</v>
      </c>
      <c r="AV2130" t="s">
        <v>144</v>
      </c>
      <c r="AW2130" t="str">
        <f t="shared" si="100"/>
        <v>RPL7A|NP_000963</v>
      </c>
      <c r="AX2130" s="1" t="str">
        <f t="shared" si="101"/>
        <v>RPL7A|NP_000963|AGVNTVTTLVENK(1)K</v>
      </c>
      <c r="AY2130" t="s">
        <v>5576</v>
      </c>
      <c r="AZ2130" t="s">
        <v>143</v>
      </c>
      <c r="BA2130" t="s">
        <v>497</v>
      </c>
      <c r="BB2130" t="s">
        <v>5575</v>
      </c>
      <c r="BC2130" t="s">
        <v>5574</v>
      </c>
      <c r="BD2130">
        <v>13</v>
      </c>
      <c r="BE2130">
        <v>2</v>
      </c>
      <c r="BF2130">
        <v>0.5635</v>
      </c>
      <c r="BG2130" t="s">
        <v>139</v>
      </c>
      <c r="BH2130" t="s">
        <v>139</v>
      </c>
      <c r="BI2130" t="s">
        <v>139</v>
      </c>
      <c r="BJ2130" t="s">
        <v>139</v>
      </c>
      <c r="BK2130" t="s">
        <v>138</v>
      </c>
      <c r="BL2130" t="s">
        <v>139</v>
      </c>
      <c r="BM2130" t="s">
        <v>138</v>
      </c>
      <c r="BN2130" t="s">
        <v>138</v>
      </c>
      <c r="BO2130">
        <v>60871000</v>
      </c>
      <c r="BP2130">
        <v>60871000</v>
      </c>
      <c r="BQ2130">
        <v>0</v>
      </c>
      <c r="BR2130">
        <v>0</v>
      </c>
      <c r="BS2130">
        <v>2.4594999999999998</v>
      </c>
      <c r="BT2130">
        <v>8483800</v>
      </c>
      <c r="BU2130">
        <v>9833000</v>
      </c>
      <c r="BV2130">
        <v>12171000</v>
      </c>
      <c r="BW2130">
        <v>11924000</v>
      </c>
      <c r="BX2130" t="s">
        <v>297</v>
      </c>
      <c r="BY2130">
        <v>6779500</v>
      </c>
      <c r="BZ2130" t="s">
        <v>297</v>
      </c>
      <c r="CA2130">
        <v>11679000</v>
      </c>
      <c r="CB2130" t="s">
        <v>137</v>
      </c>
      <c r="CC2130" t="s">
        <v>137</v>
      </c>
      <c r="CD2130" t="s">
        <v>137</v>
      </c>
      <c r="CE2130">
        <v>1.7005999999999999</v>
      </c>
      <c r="CF2130" t="s">
        <v>137</v>
      </c>
      <c r="CG2130" t="s">
        <v>137</v>
      </c>
      <c r="CH2130">
        <v>0</v>
      </c>
      <c r="CI2130">
        <v>1.0342</v>
      </c>
      <c r="CJ2130">
        <v>8483800</v>
      </c>
      <c r="CK2130">
        <v>0</v>
      </c>
      <c r="CL2130">
        <v>0</v>
      </c>
      <c r="CM2130">
        <v>9833000</v>
      </c>
      <c r="CN2130">
        <v>0</v>
      </c>
      <c r="CO2130">
        <v>0</v>
      </c>
      <c r="CP2130">
        <v>12171000</v>
      </c>
      <c r="CQ2130">
        <v>0</v>
      </c>
      <c r="CR2130">
        <v>0</v>
      </c>
      <c r="CS2130">
        <v>11924000</v>
      </c>
      <c r="CT2130">
        <v>0</v>
      </c>
      <c r="CU2130">
        <v>0</v>
      </c>
      <c r="CV2130">
        <v>0</v>
      </c>
      <c r="CW2130">
        <v>0</v>
      </c>
      <c r="CX2130">
        <v>0</v>
      </c>
      <c r="CY2130">
        <v>6779500</v>
      </c>
      <c r="CZ2130">
        <v>0</v>
      </c>
      <c r="DA2130">
        <v>0</v>
      </c>
      <c r="DB2130">
        <v>0</v>
      </c>
      <c r="DC2130">
        <v>0</v>
      </c>
      <c r="DD2130">
        <v>0</v>
      </c>
      <c r="DE2130">
        <v>11679000</v>
      </c>
      <c r="DF2130">
        <v>0</v>
      </c>
      <c r="DG2130">
        <v>0</v>
      </c>
      <c r="DJ2130">
        <v>2128</v>
      </c>
      <c r="DK2130">
        <v>3286</v>
      </c>
      <c r="DL2130">
        <v>150</v>
      </c>
      <c r="DM2130">
        <v>150</v>
      </c>
      <c r="DN2130">
        <v>372</v>
      </c>
      <c r="DO2130">
        <v>395</v>
      </c>
      <c r="DP2130" t="s">
        <v>5573</v>
      </c>
      <c r="DQ2130" t="s">
        <v>5572</v>
      </c>
      <c r="DR2130">
        <v>2331</v>
      </c>
      <c r="DS2130">
        <v>1677</v>
      </c>
      <c r="DT2130">
        <v>6</v>
      </c>
      <c r="DU2130">
        <v>30449</v>
      </c>
      <c r="DV2130">
        <v>2330</v>
      </c>
      <c r="DW2130">
        <v>1676</v>
      </c>
      <c r="DX2130">
        <v>4</v>
      </c>
      <c r="DY2130">
        <v>28951</v>
      </c>
      <c r="DZ2130">
        <v>2330</v>
      </c>
      <c r="EA2130">
        <v>1676</v>
      </c>
      <c r="EB2130">
        <v>4</v>
      </c>
      <c r="EC2130">
        <v>28951</v>
      </c>
    </row>
    <row r="2131" spans="1:133" x14ac:dyDescent="0.2">
      <c r="A2131" t="s">
        <v>5570</v>
      </c>
      <c r="B2131">
        <v>97</v>
      </c>
      <c r="C2131" t="s">
        <v>5571</v>
      </c>
      <c r="D2131" t="str">
        <f t="shared" si="99"/>
        <v>NP_000963</v>
      </c>
      <c r="E2131" t="s">
        <v>5570</v>
      </c>
      <c r="F2131" t="s">
        <v>5570</v>
      </c>
      <c r="G2131" t="s">
        <v>5569</v>
      </c>
      <c r="H2131">
        <v>1</v>
      </c>
      <c r="I2131">
        <v>92.189800000000005</v>
      </c>
      <c r="J2131">
        <v>1.3729599999999999E-3</v>
      </c>
      <c r="K2131">
        <v>112.64</v>
      </c>
      <c r="L2131">
        <v>33.609000000000002</v>
      </c>
      <c r="M2131">
        <v>92.19</v>
      </c>
      <c r="N2131">
        <v>1</v>
      </c>
      <c r="O2131">
        <v>90.433800000000005</v>
      </c>
      <c r="P2131">
        <v>6.0942599999999998E-3</v>
      </c>
      <c r="Q2131">
        <v>90.433999999999997</v>
      </c>
      <c r="R2131">
        <v>1</v>
      </c>
      <c r="S2131">
        <v>91.093400000000003</v>
      </c>
      <c r="T2131">
        <v>5.8413700000000002E-3</v>
      </c>
      <c r="U2131">
        <v>91.093000000000004</v>
      </c>
      <c r="V2131">
        <v>1</v>
      </c>
      <c r="W2131">
        <v>105.652</v>
      </c>
      <c r="X2131">
        <v>4.4379500000000004E-3</v>
      </c>
      <c r="Y2131">
        <v>105.65</v>
      </c>
      <c r="Z2131">
        <v>1</v>
      </c>
      <c r="AA2131">
        <v>68.5154</v>
      </c>
      <c r="AB2131">
        <v>2.94524E-2</v>
      </c>
      <c r="AC2131">
        <v>68.515000000000001</v>
      </c>
      <c r="AH2131">
        <v>1</v>
      </c>
      <c r="AI2131">
        <v>112.64400000000001</v>
      </c>
      <c r="AJ2131">
        <v>1.3729599999999999E-3</v>
      </c>
      <c r="AK2131">
        <v>112.64</v>
      </c>
      <c r="AL2131">
        <v>1</v>
      </c>
      <c r="AM2131">
        <v>92.189800000000005</v>
      </c>
      <c r="AN2131">
        <v>5.4209999999999996E-3</v>
      </c>
      <c r="AO2131">
        <v>92.19</v>
      </c>
      <c r="AP2131">
        <v>0</v>
      </c>
      <c r="AQ2131">
        <v>0</v>
      </c>
      <c r="AS2131" t="s">
        <v>137</v>
      </c>
      <c r="AT2131" t="s">
        <v>136</v>
      </c>
      <c r="AU2131">
        <v>1</v>
      </c>
      <c r="AV2131" t="s">
        <v>144</v>
      </c>
      <c r="AW2131" t="str">
        <f t="shared" si="100"/>
        <v>RPL7A|NP_000963</v>
      </c>
      <c r="AX2131" s="1" t="str">
        <f t="shared" si="101"/>
        <v>RPL7A|NP_000963|QTATQLLK(1)LAHK</v>
      </c>
      <c r="AY2131" t="s">
        <v>5568</v>
      </c>
      <c r="AZ2131" t="s">
        <v>143</v>
      </c>
      <c r="BA2131" t="s">
        <v>214</v>
      </c>
      <c r="BB2131" t="s">
        <v>5567</v>
      </c>
      <c r="BC2131" t="s">
        <v>5566</v>
      </c>
      <c r="BD2131">
        <v>8</v>
      </c>
      <c r="BE2131">
        <v>3</v>
      </c>
      <c r="BF2131">
        <v>-0.19262000000000001</v>
      </c>
      <c r="BG2131" t="s">
        <v>139</v>
      </c>
      <c r="BH2131" t="s">
        <v>139</v>
      </c>
      <c r="BI2131" t="s">
        <v>139</v>
      </c>
      <c r="BJ2131" t="s">
        <v>139</v>
      </c>
      <c r="BK2131" t="s">
        <v>138</v>
      </c>
      <c r="BL2131" t="s">
        <v>139</v>
      </c>
      <c r="BM2131" t="s">
        <v>139</v>
      </c>
      <c r="BN2131" t="s">
        <v>138</v>
      </c>
      <c r="BO2131">
        <v>237210000</v>
      </c>
      <c r="BP2131">
        <v>237210000</v>
      </c>
      <c r="BQ2131">
        <v>0</v>
      </c>
      <c r="BR2131">
        <v>0</v>
      </c>
      <c r="BS2131" t="s">
        <v>137</v>
      </c>
      <c r="BT2131">
        <v>19908000</v>
      </c>
      <c r="BU2131">
        <v>28840000</v>
      </c>
      <c r="BV2131">
        <v>32342000</v>
      </c>
      <c r="BW2131">
        <v>34575000</v>
      </c>
      <c r="BX2131" t="s">
        <v>297</v>
      </c>
      <c r="BY2131">
        <v>22452000</v>
      </c>
      <c r="BZ2131">
        <v>21952000</v>
      </c>
      <c r="CA2131">
        <v>46406000</v>
      </c>
      <c r="CB2131" t="s">
        <v>137</v>
      </c>
      <c r="CC2131" t="s">
        <v>137</v>
      </c>
      <c r="CD2131" t="s">
        <v>137</v>
      </c>
      <c r="CE2131" t="s">
        <v>137</v>
      </c>
      <c r="CF2131" t="s">
        <v>137</v>
      </c>
      <c r="CG2131" t="s">
        <v>137</v>
      </c>
      <c r="CH2131" t="s">
        <v>137</v>
      </c>
      <c r="CI2131" t="s">
        <v>137</v>
      </c>
      <c r="CJ2131">
        <v>19908000</v>
      </c>
      <c r="CK2131">
        <v>0</v>
      </c>
      <c r="CL2131">
        <v>0</v>
      </c>
      <c r="CM2131">
        <v>28840000</v>
      </c>
      <c r="CN2131">
        <v>0</v>
      </c>
      <c r="CO2131">
        <v>0</v>
      </c>
      <c r="CP2131">
        <v>32342000</v>
      </c>
      <c r="CQ2131">
        <v>0</v>
      </c>
      <c r="CR2131">
        <v>0</v>
      </c>
      <c r="CS2131">
        <v>34575000</v>
      </c>
      <c r="CT2131">
        <v>0</v>
      </c>
      <c r="CU2131">
        <v>0</v>
      </c>
      <c r="CV2131">
        <v>0</v>
      </c>
      <c r="CW2131">
        <v>0</v>
      </c>
      <c r="CX2131">
        <v>0</v>
      </c>
      <c r="CY2131">
        <v>22452000</v>
      </c>
      <c r="CZ2131">
        <v>0</v>
      </c>
      <c r="DA2131">
        <v>0</v>
      </c>
      <c r="DB2131">
        <v>21952000</v>
      </c>
      <c r="DC2131">
        <v>0</v>
      </c>
      <c r="DD2131">
        <v>0</v>
      </c>
      <c r="DE2131">
        <v>46406000</v>
      </c>
      <c r="DF2131">
        <v>0</v>
      </c>
      <c r="DG2131">
        <v>0</v>
      </c>
      <c r="DJ2131">
        <v>2129</v>
      </c>
      <c r="DK2131">
        <v>3286</v>
      </c>
      <c r="DL2131">
        <v>97</v>
      </c>
      <c r="DM2131">
        <v>97</v>
      </c>
      <c r="DN2131">
        <v>8427</v>
      </c>
      <c r="DO2131">
        <v>8991</v>
      </c>
      <c r="DP2131" t="s">
        <v>5565</v>
      </c>
      <c r="DQ2131" t="s">
        <v>5564</v>
      </c>
      <c r="DR2131">
        <v>53012</v>
      </c>
      <c r="DS2131">
        <v>36237</v>
      </c>
      <c r="DT2131">
        <v>7</v>
      </c>
      <c r="DU2131">
        <v>26819</v>
      </c>
      <c r="DV2131">
        <v>53011</v>
      </c>
      <c r="DW2131">
        <v>36236</v>
      </c>
      <c r="DX2131">
        <v>6</v>
      </c>
      <c r="DY2131">
        <v>26465</v>
      </c>
      <c r="DZ2131">
        <v>53011</v>
      </c>
      <c r="EA2131">
        <v>36236</v>
      </c>
      <c r="EB2131">
        <v>6</v>
      </c>
      <c r="EC2131">
        <v>26465</v>
      </c>
    </row>
    <row r="2132" spans="1:133" x14ac:dyDescent="0.2">
      <c r="A2132" t="s">
        <v>5558</v>
      </c>
      <c r="B2132">
        <v>61</v>
      </c>
      <c r="C2132" t="s">
        <v>5559</v>
      </c>
      <c r="D2132" t="str">
        <f t="shared" si="99"/>
        <v>NP_000995</v>
      </c>
      <c r="E2132" t="s">
        <v>5558</v>
      </c>
      <c r="F2132" t="s">
        <v>5558</v>
      </c>
      <c r="G2132" t="s">
        <v>5557</v>
      </c>
      <c r="H2132">
        <v>1</v>
      </c>
      <c r="I2132">
        <v>64.69</v>
      </c>
      <c r="J2132" s="3">
        <v>3.1517699999999999E-14</v>
      </c>
      <c r="K2132">
        <v>64.69</v>
      </c>
      <c r="L2132">
        <v>53.555999999999997</v>
      </c>
      <c r="M2132">
        <v>64.69</v>
      </c>
      <c r="Z2132">
        <v>1</v>
      </c>
      <c r="AA2132">
        <v>64.69</v>
      </c>
      <c r="AB2132" s="3">
        <v>3.1517699999999999E-14</v>
      </c>
      <c r="AC2132">
        <v>64.69</v>
      </c>
      <c r="AT2132" t="s">
        <v>136</v>
      </c>
      <c r="AU2132">
        <v>1</v>
      </c>
      <c r="AV2132" t="s">
        <v>144</v>
      </c>
      <c r="AW2132" t="str">
        <f t="shared" si="100"/>
        <v>RPLP2|NP_000995</v>
      </c>
      <c r="AX2132" s="1" t="str">
        <f t="shared" si="101"/>
        <v>RPLP2|NP_000995|NIEDVIAQGIGK(1)LASVPAGGAVAVSAAPGSAAPAAGSAPAAAEEK</v>
      </c>
      <c r="AY2132" t="s">
        <v>5563</v>
      </c>
      <c r="AZ2132" t="s">
        <v>143</v>
      </c>
      <c r="BA2132" t="s">
        <v>4005</v>
      </c>
      <c r="BB2132" t="s">
        <v>5562</v>
      </c>
      <c r="BC2132" t="s">
        <v>5561</v>
      </c>
      <c r="BD2132">
        <v>12</v>
      </c>
      <c r="BE2132">
        <v>4</v>
      </c>
      <c r="BF2132">
        <v>0.55554999999999999</v>
      </c>
      <c r="BG2132" t="s">
        <v>138</v>
      </c>
      <c r="BH2132" t="s">
        <v>138</v>
      </c>
      <c r="BI2132" t="s">
        <v>138</v>
      </c>
      <c r="BJ2132" t="s">
        <v>139</v>
      </c>
      <c r="BK2132" t="s">
        <v>138</v>
      </c>
      <c r="BL2132" t="s">
        <v>138</v>
      </c>
      <c r="BM2132" t="s">
        <v>138</v>
      </c>
      <c r="BN2132" t="s">
        <v>138</v>
      </c>
      <c r="BO2132">
        <v>75421000</v>
      </c>
      <c r="BP2132">
        <v>75421000</v>
      </c>
      <c r="BQ2132">
        <v>0</v>
      </c>
      <c r="BR2132">
        <v>0</v>
      </c>
      <c r="BS2132" t="s">
        <v>137</v>
      </c>
      <c r="BT2132" t="s">
        <v>297</v>
      </c>
      <c r="BU2132" t="s">
        <v>297</v>
      </c>
      <c r="BV2132" t="s">
        <v>297</v>
      </c>
      <c r="BW2132">
        <v>75421000</v>
      </c>
      <c r="BX2132" t="s">
        <v>297</v>
      </c>
      <c r="BY2132" t="s">
        <v>297</v>
      </c>
      <c r="BZ2132" t="s">
        <v>297</v>
      </c>
      <c r="CA2132" t="s">
        <v>297</v>
      </c>
      <c r="CB2132" t="s">
        <v>137</v>
      </c>
      <c r="CC2132" t="s">
        <v>137</v>
      </c>
      <c r="CD2132" t="s">
        <v>137</v>
      </c>
      <c r="CE2132" t="s">
        <v>137</v>
      </c>
      <c r="CF2132" t="s">
        <v>137</v>
      </c>
      <c r="CG2132" t="s">
        <v>137</v>
      </c>
      <c r="CH2132" t="s">
        <v>137</v>
      </c>
      <c r="CI2132" t="s">
        <v>137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75421000</v>
      </c>
      <c r="CT2132">
        <v>0</v>
      </c>
      <c r="CU2132">
        <v>0</v>
      </c>
      <c r="CV2132">
        <v>0</v>
      </c>
      <c r="CW2132">
        <v>0</v>
      </c>
      <c r="CX2132">
        <v>0</v>
      </c>
      <c r="CY2132">
        <v>0</v>
      </c>
      <c r="CZ2132">
        <v>0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J2132">
        <v>2130</v>
      </c>
      <c r="DK2132">
        <v>3288</v>
      </c>
      <c r="DL2132">
        <v>61</v>
      </c>
      <c r="DM2132">
        <v>61</v>
      </c>
      <c r="DN2132">
        <v>7538</v>
      </c>
      <c r="DO2132">
        <v>8042</v>
      </c>
      <c r="DP2132">
        <v>47558</v>
      </c>
      <c r="DQ2132" t="s">
        <v>5560</v>
      </c>
      <c r="DR2132">
        <v>47558</v>
      </c>
      <c r="DS2132">
        <v>32440</v>
      </c>
      <c r="DT2132">
        <v>4</v>
      </c>
      <c r="DU2132">
        <v>57703</v>
      </c>
      <c r="DV2132">
        <v>47558</v>
      </c>
      <c r="DW2132">
        <v>32440</v>
      </c>
      <c r="DX2132">
        <v>4</v>
      </c>
      <c r="DY2132">
        <v>57703</v>
      </c>
      <c r="DZ2132">
        <v>47558</v>
      </c>
      <c r="EA2132">
        <v>32440</v>
      </c>
      <c r="EB2132">
        <v>4</v>
      </c>
      <c r="EC2132">
        <v>57703</v>
      </c>
    </row>
    <row r="2133" spans="1:133" x14ac:dyDescent="0.2">
      <c r="A2133" t="s">
        <v>5558</v>
      </c>
      <c r="B2133">
        <v>21</v>
      </c>
      <c r="C2133" t="s">
        <v>5559</v>
      </c>
      <c r="D2133" t="str">
        <f t="shared" si="99"/>
        <v>NP_000995</v>
      </c>
      <c r="E2133" t="s">
        <v>5558</v>
      </c>
      <c r="F2133" t="s">
        <v>5558</v>
      </c>
      <c r="G2133" t="s">
        <v>5557</v>
      </c>
      <c r="H2133">
        <v>1</v>
      </c>
      <c r="I2133">
        <v>103.708</v>
      </c>
      <c r="J2133" s="3">
        <v>9.0505499999999995E-7</v>
      </c>
      <c r="K2133">
        <v>113.78</v>
      </c>
      <c r="L2133">
        <v>90.581999999999994</v>
      </c>
      <c r="M2133">
        <v>103.71</v>
      </c>
      <c r="N2133">
        <v>1</v>
      </c>
      <c r="O2133">
        <v>70.121099999999998</v>
      </c>
      <c r="P2133">
        <v>1.6648100000000001E-3</v>
      </c>
      <c r="Q2133">
        <v>70.120999999999995</v>
      </c>
      <c r="R2133">
        <v>1</v>
      </c>
      <c r="S2133">
        <v>110.377</v>
      </c>
      <c r="T2133" s="3">
        <v>2.18295E-6</v>
      </c>
      <c r="U2133">
        <v>110.38</v>
      </c>
      <c r="V2133">
        <v>1</v>
      </c>
      <c r="W2133">
        <v>51.826500000000003</v>
      </c>
      <c r="X2133">
        <v>3.0753099999999998E-2</v>
      </c>
      <c r="Y2133">
        <v>51.826999999999998</v>
      </c>
      <c r="Z2133">
        <v>1</v>
      </c>
      <c r="AA2133">
        <v>49.6616</v>
      </c>
      <c r="AB2133">
        <v>4.1479700000000001E-2</v>
      </c>
      <c r="AC2133">
        <v>49.661999999999999</v>
      </c>
      <c r="AD2133">
        <v>1</v>
      </c>
      <c r="AE2133">
        <v>70.993499999999997</v>
      </c>
      <c r="AF2133">
        <v>1.4998399999999999E-3</v>
      </c>
      <c r="AG2133">
        <v>70.994</v>
      </c>
      <c r="AH2133">
        <v>1</v>
      </c>
      <c r="AI2133">
        <v>58.952199999999998</v>
      </c>
      <c r="AJ2133">
        <v>3.3829400000000001E-3</v>
      </c>
      <c r="AK2133">
        <v>60.761000000000003</v>
      </c>
      <c r="AL2133">
        <v>1</v>
      </c>
      <c r="AM2133">
        <v>113.779</v>
      </c>
      <c r="AN2133" s="3">
        <v>9.0505499999999995E-7</v>
      </c>
      <c r="AO2133">
        <v>113.78</v>
      </c>
      <c r="AP2133">
        <v>1</v>
      </c>
      <c r="AQ2133">
        <v>103.708</v>
      </c>
      <c r="AR2133" s="3">
        <v>6.54316E-6</v>
      </c>
      <c r="AS2133">
        <v>103.71</v>
      </c>
      <c r="AT2133" t="s">
        <v>136</v>
      </c>
      <c r="AU2133">
        <v>1</v>
      </c>
      <c r="AV2133" t="s">
        <v>144</v>
      </c>
      <c r="AW2133" t="str">
        <f t="shared" si="100"/>
        <v>RPLP2|NP_000995</v>
      </c>
      <c r="AX2133" s="1" t="str">
        <f t="shared" si="101"/>
        <v>RPLP2|NP_000995|YVASYLLAALGGNSSPSAK(1)DIK</v>
      </c>
      <c r="AY2133" t="s">
        <v>5556</v>
      </c>
      <c r="AZ2133" t="s">
        <v>143</v>
      </c>
      <c r="BA2133" t="s">
        <v>1128</v>
      </c>
      <c r="BB2133" t="s">
        <v>5555</v>
      </c>
      <c r="BC2133" t="s">
        <v>5554</v>
      </c>
      <c r="BD2133">
        <v>19</v>
      </c>
      <c r="BE2133">
        <v>2</v>
      </c>
      <c r="BF2133">
        <v>-2.1024999999999999E-2</v>
      </c>
      <c r="BG2133" t="s">
        <v>139</v>
      </c>
      <c r="BH2133" t="s">
        <v>139</v>
      </c>
      <c r="BI2133" t="s">
        <v>139</v>
      </c>
      <c r="BJ2133" t="s">
        <v>139</v>
      </c>
      <c r="BK2133" t="s">
        <v>139</v>
      </c>
      <c r="BL2133" t="s">
        <v>139</v>
      </c>
      <c r="BM2133" t="s">
        <v>139</v>
      </c>
      <c r="BN2133" t="s">
        <v>139</v>
      </c>
      <c r="BO2133">
        <v>575510000</v>
      </c>
      <c r="BP2133">
        <v>575510000</v>
      </c>
      <c r="BQ2133">
        <v>0</v>
      </c>
      <c r="BR2133">
        <v>0</v>
      </c>
      <c r="BS2133" t="s">
        <v>137</v>
      </c>
      <c r="BT2133">
        <v>29151000</v>
      </c>
      <c r="BU2133">
        <v>30784000</v>
      </c>
      <c r="BV2133">
        <v>18564000</v>
      </c>
      <c r="BW2133">
        <v>20925000</v>
      </c>
      <c r="BX2133">
        <v>18574000</v>
      </c>
      <c r="BY2133">
        <v>15018000</v>
      </c>
      <c r="BZ2133">
        <v>43786000</v>
      </c>
      <c r="CA2133">
        <v>75570000</v>
      </c>
      <c r="CB2133" t="s">
        <v>137</v>
      </c>
      <c r="CC2133" t="s">
        <v>137</v>
      </c>
      <c r="CD2133" t="s">
        <v>137</v>
      </c>
      <c r="CE2133" t="s">
        <v>137</v>
      </c>
      <c r="CF2133" t="s">
        <v>137</v>
      </c>
      <c r="CG2133" t="s">
        <v>137</v>
      </c>
      <c r="CH2133" t="s">
        <v>137</v>
      </c>
      <c r="CI2133" t="s">
        <v>137</v>
      </c>
      <c r="CJ2133">
        <v>29151000</v>
      </c>
      <c r="CK2133">
        <v>0</v>
      </c>
      <c r="CL2133">
        <v>0</v>
      </c>
      <c r="CM2133">
        <v>30784000</v>
      </c>
      <c r="CN2133">
        <v>0</v>
      </c>
      <c r="CO2133">
        <v>0</v>
      </c>
      <c r="CP2133">
        <v>18564000</v>
      </c>
      <c r="CQ2133">
        <v>0</v>
      </c>
      <c r="CR2133">
        <v>0</v>
      </c>
      <c r="CS2133">
        <v>20925000</v>
      </c>
      <c r="CT2133">
        <v>0</v>
      </c>
      <c r="CU2133">
        <v>0</v>
      </c>
      <c r="CV2133">
        <v>18574000</v>
      </c>
      <c r="CW2133">
        <v>0</v>
      </c>
      <c r="CX2133">
        <v>0</v>
      </c>
      <c r="CY2133">
        <v>15018000</v>
      </c>
      <c r="CZ2133">
        <v>0</v>
      </c>
      <c r="DA2133">
        <v>0</v>
      </c>
      <c r="DB2133">
        <v>43786000</v>
      </c>
      <c r="DC2133">
        <v>0</v>
      </c>
      <c r="DD2133">
        <v>0</v>
      </c>
      <c r="DE2133">
        <v>75570000</v>
      </c>
      <c r="DF2133">
        <v>0</v>
      </c>
      <c r="DG2133">
        <v>0</v>
      </c>
      <c r="DJ2133">
        <v>2131</v>
      </c>
      <c r="DK2133">
        <v>3288</v>
      </c>
      <c r="DL2133">
        <v>21</v>
      </c>
      <c r="DM2133">
        <v>21</v>
      </c>
      <c r="DN2133">
        <v>12652</v>
      </c>
      <c r="DO2133">
        <v>13451</v>
      </c>
      <c r="DP2133" t="s">
        <v>5553</v>
      </c>
      <c r="DQ2133" t="s">
        <v>5552</v>
      </c>
      <c r="DR2133">
        <v>81440</v>
      </c>
      <c r="DS2133">
        <v>55977</v>
      </c>
      <c r="DT2133">
        <v>8</v>
      </c>
      <c r="DU2133">
        <v>48995</v>
      </c>
      <c r="DV2133">
        <v>81439</v>
      </c>
      <c r="DW2133">
        <v>55976</v>
      </c>
      <c r="DX2133">
        <v>7</v>
      </c>
      <c r="DY2133">
        <v>50577</v>
      </c>
      <c r="DZ2133">
        <v>81439</v>
      </c>
      <c r="EA2133">
        <v>55976</v>
      </c>
      <c r="EB2133">
        <v>7</v>
      </c>
      <c r="EC2133">
        <v>50577</v>
      </c>
    </row>
    <row r="2134" spans="1:133" x14ac:dyDescent="0.2">
      <c r="A2134" t="s">
        <v>5550</v>
      </c>
      <c r="B2134">
        <v>45</v>
      </c>
      <c r="C2134" t="s">
        <v>5551</v>
      </c>
      <c r="D2134" t="str">
        <f t="shared" si="99"/>
        <v>NP_001006</v>
      </c>
      <c r="E2134" t="s">
        <v>5550</v>
      </c>
      <c r="F2134" t="s">
        <v>5550</v>
      </c>
      <c r="G2134" t="s">
        <v>5549</v>
      </c>
      <c r="H2134">
        <v>1</v>
      </c>
      <c r="I2134">
        <v>87.184299999999993</v>
      </c>
      <c r="J2134">
        <v>9.5524600000000005E-3</v>
      </c>
      <c r="K2134">
        <v>101.3</v>
      </c>
      <c r="L2134">
        <v>63.786999999999999</v>
      </c>
      <c r="M2134">
        <v>87.183999999999997</v>
      </c>
      <c r="N2134">
        <v>0</v>
      </c>
      <c r="O2134">
        <v>0</v>
      </c>
      <c r="Q2134" t="s">
        <v>137</v>
      </c>
      <c r="R2134">
        <v>1</v>
      </c>
      <c r="S2134">
        <v>80.834100000000007</v>
      </c>
      <c r="T2134">
        <v>4.3259199999999998E-2</v>
      </c>
      <c r="U2134">
        <v>80.834000000000003</v>
      </c>
      <c r="V2134">
        <v>0</v>
      </c>
      <c r="W2134">
        <v>0</v>
      </c>
      <c r="Y2134" t="s">
        <v>137</v>
      </c>
      <c r="Z2134">
        <v>0</v>
      </c>
      <c r="AA2134">
        <v>0</v>
      </c>
      <c r="AC2134" t="s">
        <v>137</v>
      </c>
      <c r="AH2134">
        <v>1</v>
      </c>
      <c r="AI2134">
        <v>101.295</v>
      </c>
      <c r="AJ2134">
        <v>9.5524600000000005E-3</v>
      </c>
      <c r="AK2134">
        <v>101.3</v>
      </c>
      <c r="AL2134">
        <v>1</v>
      </c>
      <c r="AM2134">
        <v>89.900300000000001</v>
      </c>
      <c r="AN2134">
        <v>2.38324E-2</v>
      </c>
      <c r="AO2134">
        <v>89.9</v>
      </c>
      <c r="AP2134">
        <v>1</v>
      </c>
      <c r="AQ2134">
        <v>87.184299999999993</v>
      </c>
      <c r="AR2134">
        <v>2.85224E-2</v>
      </c>
      <c r="AS2134">
        <v>87.183999999999997</v>
      </c>
      <c r="AT2134" t="s">
        <v>136</v>
      </c>
      <c r="AU2134">
        <v>1</v>
      </c>
      <c r="AV2134" t="s">
        <v>144</v>
      </c>
      <c r="AW2134" t="str">
        <f t="shared" si="100"/>
        <v>RPS11|NP_001006</v>
      </c>
      <c r="AX2134" s="1" t="str">
        <f t="shared" si="101"/>
        <v>RPS11|NP_001006|NIGLGFK(1)TPK</v>
      </c>
      <c r="AY2134" t="s">
        <v>5548</v>
      </c>
      <c r="AZ2134" t="s">
        <v>143</v>
      </c>
      <c r="BA2134" t="s">
        <v>192</v>
      </c>
      <c r="BB2134" t="s">
        <v>5547</v>
      </c>
      <c r="BC2134" t="s">
        <v>5546</v>
      </c>
      <c r="BD2134">
        <v>7</v>
      </c>
      <c r="BE2134">
        <v>2</v>
      </c>
      <c r="BF2134">
        <v>-0.27068999999999999</v>
      </c>
      <c r="BG2134" t="s">
        <v>138</v>
      </c>
      <c r="BH2134" t="s">
        <v>139</v>
      </c>
      <c r="BI2134" t="s">
        <v>138</v>
      </c>
      <c r="BJ2134" t="s">
        <v>138</v>
      </c>
      <c r="BK2134" t="s">
        <v>138</v>
      </c>
      <c r="BL2134" t="s">
        <v>139</v>
      </c>
      <c r="BM2134" t="s">
        <v>139</v>
      </c>
      <c r="BN2134" t="s">
        <v>139</v>
      </c>
      <c r="BO2134">
        <v>2774900000</v>
      </c>
      <c r="BP2134">
        <v>2774900000</v>
      </c>
      <c r="BQ2134">
        <v>0</v>
      </c>
      <c r="BR2134">
        <v>0</v>
      </c>
      <c r="BS2134" t="s">
        <v>137</v>
      </c>
      <c r="BT2134">
        <v>330230000</v>
      </c>
      <c r="BU2134">
        <v>347160000</v>
      </c>
      <c r="BV2134">
        <v>298740000</v>
      </c>
      <c r="BW2134">
        <v>569830000</v>
      </c>
      <c r="BX2134" t="s">
        <v>297</v>
      </c>
      <c r="BY2134">
        <v>413810000</v>
      </c>
      <c r="BZ2134">
        <v>374980000</v>
      </c>
      <c r="CA2134">
        <v>440190000</v>
      </c>
      <c r="CB2134" t="s">
        <v>137</v>
      </c>
      <c r="CC2134" t="s">
        <v>137</v>
      </c>
      <c r="CD2134" t="s">
        <v>137</v>
      </c>
      <c r="CE2134" t="s">
        <v>137</v>
      </c>
      <c r="CF2134" t="s">
        <v>137</v>
      </c>
      <c r="CG2134" t="s">
        <v>137</v>
      </c>
      <c r="CH2134" t="s">
        <v>137</v>
      </c>
      <c r="CI2134" t="s">
        <v>137</v>
      </c>
      <c r="CJ2134">
        <v>330230000</v>
      </c>
      <c r="CK2134">
        <v>0</v>
      </c>
      <c r="CL2134">
        <v>0</v>
      </c>
      <c r="CM2134">
        <v>347160000</v>
      </c>
      <c r="CN2134">
        <v>0</v>
      </c>
      <c r="CO2134">
        <v>0</v>
      </c>
      <c r="CP2134">
        <v>298740000</v>
      </c>
      <c r="CQ2134">
        <v>0</v>
      </c>
      <c r="CR2134">
        <v>0</v>
      </c>
      <c r="CS2134">
        <v>569830000</v>
      </c>
      <c r="CT2134">
        <v>0</v>
      </c>
      <c r="CU2134">
        <v>0</v>
      </c>
      <c r="CV2134">
        <v>0</v>
      </c>
      <c r="CW2134">
        <v>0</v>
      </c>
      <c r="CX2134">
        <v>0</v>
      </c>
      <c r="CY2134">
        <v>413810000</v>
      </c>
      <c r="CZ2134">
        <v>0</v>
      </c>
      <c r="DA2134">
        <v>0</v>
      </c>
      <c r="DB2134">
        <v>374980000</v>
      </c>
      <c r="DC2134">
        <v>0</v>
      </c>
      <c r="DD2134">
        <v>0</v>
      </c>
      <c r="DE2134">
        <v>440190000</v>
      </c>
      <c r="DF2134">
        <v>0</v>
      </c>
      <c r="DG2134">
        <v>0</v>
      </c>
      <c r="DJ2134">
        <v>2132</v>
      </c>
      <c r="DK2134">
        <v>3290</v>
      </c>
      <c r="DL2134">
        <v>45</v>
      </c>
      <c r="DM2134">
        <v>45</v>
      </c>
      <c r="DN2134">
        <v>7542</v>
      </c>
      <c r="DO2134">
        <v>8047</v>
      </c>
      <c r="DP2134" t="s">
        <v>5545</v>
      </c>
      <c r="DQ2134" t="s">
        <v>5544</v>
      </c>
      <c r="DR2134">
        <v>47574</v>
      </c>
      <c r="DS2134">
        <v>32452</v>
      </c>
      <c r="DT2134">
        <v>8</v>
      </c>
      <c r="DU2134">
        <v>28465</v>
      </c>
      <c r="DV2134">
        <v>47572</v>
      </c>
      <c r="DW2134">
        <v>32450</v>
      </c>
      <c r="DX2134">
        <v>6</v>
      </c>
      <c r="DY2134">
        <v>29527</v>
      </c>
      <c r="DZ2134">
        <v>47572</v>
      </c>
      <c r="EA2134">
        <v>32450</v>
      </c>
      <c r="EB2134">
        <v>6</v>
      </c>
      <c r="EC2134">
        <v>29527</v>
      </c>
    </row>
    <row r="2135" spans="1:133" x14ac:dyDescent="0.2">
      <c r="A2135" t="s">
        <v>5542</v>
      </c>
      <c r="B2135">
        <v>27</v>
      </c>
      <c r="C2135" t="s">
        <v>5543</v>
      </c>
      <c r="D2135" t="str">
        <f t="shared" si="99"/>
        <v>NP_001008</v>
      </c>
      <c r="E2135" t="s">
        <v>5542</v>
      </c>
      <c r="F2135" t="s">
        <v>5542</v>
      </c>
      <c r="G2135" t="s">
        <v>5541</v>
      </c>
      <c r="H2135">
        <v>1</v>
      </c>
      <c r="I2135">
        <v>101.723</v>
      </c>
      <c r="J2135">
        <v>2.07551E-3</v>
      </c>
      <c r="K2135">
        <v>101.72</v>
      </c>
      <c r="L2135">
        <v>53.445999999999998</v>
      </c>
      <c r="M2135">
        <v>101.72</v>
      </c>
      <c r="N2135">
        <v>0</v>
      </c>
      <c r="O2135">
        <v>0</v>
      </c>
      <c r="Q2135" t="s">
        <v>137</v>
      </c>
      <c r="R2135">
        <v>0</v>
      </c>
      <c r="S2135">
        <v>0</v>
      </c>
      <c r="U2135" t="s">
        <v>137</v>
      </c>
      <c r="V2135">
        <v>0</v>
      </c>
      <c r="W2135">
        <v>0</v>
      </c>
      <c r="Y2135" t="s">
        <v>137</v>
      </c>
      <c r="Z2135">
        <v>1</v>
      </c>
      <c r="AA2135">
        <v>101.723</v>
      </c>
      <c r="AB2135">
        <v>2.07551E-3</v>
      </c>
      <c r="AC2135">
        <v>101.72</v>
      </c>
      <c r="AH2135">
        <v>0</v>
      </c>
      <c r="AI2135">
        <v>0</v>
      </c>
      <c r="AK2135" t="s">
        <v>137</v>
      </c>
      <c r="AP2135">
        <v>0</v>
      </c>
      <c r="AQ2135">
        <v>0</v>
      </c>
      <c r="AS2135" t="s">
        <v>137</v>
      </c>
      <c r="AT2135" t="s">
        <v>136</v>
      </c>
      <c r="AU2135">
        <v>1</v>
      </c>
      <c r="AV2135" t="s">
        <v>144</v>
      </c>
      <c r="AW2135" t="str">
        <f t="shared" si="100"/>
        <v>RPS13|NP_001008</v>
      </c>
      <c r="AX2135" s="1" t="str">
        <f t="shared" si="101"/>
        <v>RPS13|NP_001008|SVPTWLK(1)LTSDDVK</v>
      </c>
      <c r="AY2135" t="s">
        <v>5540</v>
      </c>
      <c r="AZ2135" t="s">
        <v>143</v>
      </c>
      <c r="BA2135" t="s">
        <v>150</v>
      </c>
      <c r="BB2135" t="s">
        <v>5539</v>
      </c>
      <c r="BC2135" t="s">
        <v>5538</v>
      </c>
      <c r="BD2135">
        <v>7</v>
      </c>
      <c r="BE2135">
        <v>2</v>
      </c>
      <c r="BF2135">
        <v>-0.33345000000000002</v>
      </c>
      <c r="BG2135" t="s">
        <v>138</v>
      </c>
      <c r="BH2135" t="s">
        <v>138</v>
      </c>
      <c r="BI2135" t="s">
        <v>138</v>
      </c>
      <c r="BJ2135" t="s">
        <v>139</v>
      </c>
      <c r="BK2135" t="s">
        <v>138</v>
      </c>
      <c r="BL2135" t="s">
        <v>138</v>
      </c>
      <c r="BM2135" t="s">
        <v>138</v>
      </c>
      <c r="BN2135" t="s">
        <v>138</v>
      </c>
      <c r="BO2135">
        <v>58987000</v>
      </c>
      <c r="BP2135">
        <v>58987000</v>
      </c>
      <c r="BQ2135">
        <v>0</v>
      </c>
      <c r="BR2135">
        <v>0</v>
      </c>
      <c r="BS2135" t="s">
        <v>137</v>
      </c>
      <c r="BT2135">
        <v>8991500</v>
      </c>
      <c r="BU2135">
        <v>10066000</v>
      </c>
      <c r="BV2135">
        <v>9232600</v>
      </c>
      <c r="BW2135">
        <v>13836000</v>
      </c>
      <c r="BX2135" t="s">
        <v>297</v>
      </c>
      <c r="BY2135">
        <v>4650800</v>
      </c>
      <c r="BZ2135" t="s">
        <v>297</v>
      </c>
      <c r="CA2135">
        <v>12209000</v>
      </c>
      <c r="CB2135" t="s">
        <v>137</v>
      </c>
      <c r="CC2135" t="s">
        <v>137</v>
      </c>
      <c r="CD2135" t="s">
        <v>137</v>
      </c>
      <c r="CE2135" t="s">
        <v>137</v>
      </c>
      <c r="CF2135" t="s">
        <v>137</v>
      </c>
      <c r="CG2135" t="s">
        <v>137</v>
      </c>
      <c r="CH2135" t="s">
        <v>137</v>
      </c>
      <c r="CI2135" t="s">
        <v>137</v>
      </c>
      <c r="CJ2135">
        <v>8991500</v>
      </c>
      <c r="CK2135">
        <v>0</v>
      </c>
      <c r="CL2135">
        <v>0</v>
      </c>
      <c r="CM2135">
        <v>10066000</v>
      </c>
      <c r="CN2135">
        <v>0</v>
      </c>
      <c r="CO2135">
        <v>0</v>
      </c>
      <c r="CP2135">
        <v>9232600</v>
      </c>
      <c r="CQ2135">
        <v>0</v>
      </c>
      <c r="CR2135">
        <v>0</v>
      </c>
      <c r="CS2135">
        <v>13836000</v>
      </c>
      <c r="CT2135">
        <v>0</v>
      </c>
      <c r="CU2135">
        <v>0</v>
      </c>
      <c r="CV2135">
        <v>0</v>
      </c>
      <c r="CW2135">
        <v>0</v>
      </c>
      <c r="CX2135">
        <v>0</v>
      </c>
      <c r="CY2135">
        <v>4650800</v>
      </c>
      <c r="CZ2135">
        <v>0</v>
      </c>
      <c r="DA2135">
        <v>0</v>
      </c>
      <c r="DB2135">
        <v>0</v>
      </c>
      <c r="DC2135">
        <v>0</v>
      </c>
      <c r="DD2135">
        <v>0</v>
      </c>
      <c r="DE2135">
        <v>12209000</v>
      </c>
      <c r="DF2135">
        <v>0</v>
      </c>
      <c r="DG2135">
        <v>0</v>
      </c>
      <c r="DJ2135">
        <v>2133</v>
      </c>
      <c r="DK2135">
        <v>3291</v>
      </c>
      <c r="DL2135">
        <v>27</v>
      </c>
      <c r="DM2135">
        <v>27</v>
      </c>
      <c r="DN2135">
        <v>9845</v>
      </c>
      <c r="DO2135">
        <v>10476</v>
      </c>
      <c r="DP2135" t="s">
        <v>5537</v>
      </c>
      <c r="DQ2135">
        <v>42459</v>
      </c>
      <c r="DR2135">
        <v>62241</v>
      </c>
      <c r="DS2135">
        <v>42459</v>
      </c>
      <c r="DT2135">
        <v>4</v>
      </c>
      <c r="DU2135">
        <v>42285</v>
      </c>
      <c r="DV2135">
        <v>62241</v>
      </c>
      <c r="DW2135">
        <v>42459</v>
      </c>
      <c r="DX2135">
        <v>4</v>
      </c>
      <c r="DY2135">
        <v>42285</v>
      </c>
      <c r="DZ2135">
        <v>62241</v>
      </c>
      <c r="EA2135">
        <v>42459</v>
      </c>
      <c r="EB2135">
        <v>4</v>
      </c>
      <c r="EC2135">
        <v>42285</v>
      </c>
    </row>
    <row r="2136" spans="1:133" x14ac:dyDescent="0.2">
      <c r="A2136" t="s">
        <v>5530</v>
      </c>
      <c r="B2136">
        <v>4</v>
      </c>
      <c r="C2136" t="s">
        <v>5531</v>
      </c>
      <c r="D2136" t="str">
        <f t="shared" si="99"/>
        <v>NP_001011</v>
      </c>
      <c r="E2136" t="s">
        <v>5530</v>
      </c>
      <c r="F2136" t="s">
        <v>5530</v>
      </c>
      <c r="G2136" t="s">
        <v>5529</v>
      </c>
      <c r="H2136">
        <v>1</v>
      </c>
      <c r="I2136">
        <v>112.173</v>
      </c>
      <c r="J2136">
        <v>6.7240699999999997E-4</v>
      </c>
      <c r="K2136">
        <v>112.17</v>
      </c>
      <c r="L2136">
        <v>70.790000000000006</v>
      </c>
      <c r="M2136">
        <v>112.17</v>
      </c>
      <c r="N2136">
        <v>0</v>
      </c>
      <c r="O2136">
        <v>0</v>
      </c>
      <c r="Q2136" t="s">
        <v>137</v>
      </c>
      <c r="R2136">
        <v>0</v>
      </c>
      <c r="S2136">
        <v>0</v>
      </c>
      <c r="U2136" t="s">
        <v>137</v>
      </c>
      <c r="V2136">
        <v>1</v>
      </c>
      <c r="W2136">
        <v>87.519300000000001</v>
      </c>
      <c r="X2136">
        <v>6.5037599999999999E-3</v>
      </c>
      <c r="Y2136">
        <v>87.519000000000005</v>
      </c>
      <c r="AD2136">
        <v>1</v>
      </c>
      <c r="AE2136">
        <v>112.173</v>
      </c>
      <c r="AF2136">
        <v>6.7240699999999997E-4</v>
      </c>
      <c r="AG2136">
        <v>112.17</v>
      </c>
      <c r="AH2136">
        <v>0</v>
      </c>
      <c r="AI2136">
        <v>0</v>
      </c>
      <c r="AK2136" t="s">
        <v>137</v>
      </c>
      <c r="AT2136" t="s">
        <v>136</v>
      </c>
      <c r="AU2136">
        <v>1</v>
      </c>
      <c r="AV2136" t="s">
        <v>144</v>
      </c>
      <c r="AW2136" t="str">
        <f t="shared" si="100"/>
        <v>RPS16|NP_001011</v>
      </c>
      <c r="AX2136" s="1" t="str">
        <f t="shared" si="101"/>
        <v>RPS16|NP_001011|PSK(1)GPLQSVQVFGR</v>
      </c>
      <c r="AY2136" t="s">
        <v>5536</v>
      </c>
      <c r="AZ2136" t="s">
        <v>143</v>
      </c>
      <c r="BA2136" t="s">
        <v>1567</v>
      </c>
      <c r="BB2136" t="s">
        <v>5535</v>
      </c>
      <c r="BC2136" t="s">
        <v>5534</v>
      </c>
      <c r="BD2136">
        <v>3</v>
      </c>
      <c r="BE2136">
        <v>2</v>
      </c>
      <c r="BF2136">
        <v>-0.12887000000000001</v>
      </c>
      <c r="BG2136" t="s">
        <v>138</v>
      </c>
      <c r="BH2136" t="s">
        <v>138</v>
      </c>
      <c r="BI2136" t="s">
        <v>139</v>
      </c>
      <c r="BJ2136" t="s">
        <v>138</v>
      </c>
      <c r="BK2136" t="s">
        <v>139</v>
      </c>
      <c r="BL2136" t="s">
        <v>138</v>
      </c>
      <c r="BM2136" t="s">
        <v>138</v>
      </c>
      <c r="BN2136" t="s">
        <v>138</v>
      </c>
      <c r="BO2136">
        <v>37131000</v>
      </c>
      <c r="BP2136">
        <v>37131000</v>
      </c>
      <c r="BQ2136">
        <v>0</v>
      </c>
      <c r="BR2136">
        <v>0</v>
      </c>
      <c r="BS2136" t="s">
        <v>137</v>
      </c>
      <c r="BT2136">
        <v>6977500</v>
      </c>
      <c r="BU2136">
        <v>7455200</v>
      </c>
      <c r="BV2136">
        <v>5105400</v>
      </c>
      <c r="BW2136" t="s">
        <v>297</v>
      </c>
      <c r="BX2136">
        <v>8365700</v>
      </c>
      <c r="BY2136">
        <v>9227400</v>
      </c>
      <c r="BZ2136" t="s">
        <v>297</v>
      </c>
      <c r="CA2136" t="s">
        <v>297</v>
      </c>
      <c r="CB2136" t="s">
        <v>137</v>
      </c>
      <c r="CC2136" t="s">
        <v>137</v>
      </c>
      <c r="CD2136" t="s">
        <v>137</v>
      </c>
      <c r="CE2136" t="s">
        <v>137</v>
      </c>
      <c r="CF2136" t="s">
        <v>137</v>
      </c>
      <c r="CG2136" t="s">
        <v>137</v>
      </c>
      <c r="CH2136" t="s">
        <v>137</v>
      </c>
      <c r="CI2136" t="s">
        <v>137</v>
      </c>
      <c r="CJ2136">
        <v>6977500</v>
      </c>
      <c r="CK2136">
        <v>0</v>
      </c>
      <c r="CL2136">
        <v>0</v>
      </c>
      <c r="CM2136">
        <v>7455200</v>
      </c>
      <c r="CN2136">
        <v>0</v>
      </c>
      <c r="CO2136">
        <v>0</v>
      </c>
      <c r="CP2136">
        <v>5105400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8365700</v>
      </c>
      <c r="CW2136">
        <v>0</v>
      </c>
      <c r="CX2136">
        <v>0</v>
      </c>
      <c r="CY2136">
        <v>9227400</v>
      </c>
      <c r="CZ2136">
        <v>0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J2136">
        <v>2134</v>
      </c>
      <c r="DK2136">
        <v>3293</v>
      </c>
      <c r="DL2136">
        <v>4</v>
      </c>
      <c r="DM2136">
        <v>4</v>
      </c>
      <c r="DN2136">
        <v>8034</v>
      </c>
      <c r="DO2136">
        <v>8576</v>
      </c>
      <c r="DP2136" t="s">
        <v>5533</v>
      </c>
      <c r="DQ2136" t="s">
        <v>5532</v>
      </c>
      <c r="DR2136">
        <v>50742</v>
      </c>
      <c r="DS2136">
        <v>34697</v>
      </c>
      <c r="DT2136">
        <v>5</v>
      </c>
      <c r="DU2136">
        <v>31944</v>
      </c>
      <c r="DV2136">
        <v>50742</v>
      </c>
      <c r="DW2136">
        <v>34697</v>
      </c>
      <c r="DX2136">
        <v>5</v>
      </c>
      <c r="DY2136">
        <v>31944</v>
      </c>
      <c r="DZ2136">
        <v>50742</v>
      </c>
      <c r="EA2136">
        <v>34697</v>
      </c>
      <c r="EB2136">
        <v>5</v>
      </c>
      <c r="EC2136">
        <v>31944</v>
      </c>
    </row>
    <row r="2137" spans="1:133" x14ac:dyDescent="0.2">
      <c r="A2137" t="s">
        <v>5530</v>
      </c>
      <c r="B2137">
        <v>26</v>
      </c>
      <c r="C2137" t="s">
        <v>5531</v>
      </c>
      <c r="D2137" t="str">
        <f t="shared" si="99"/>
        <v>NP_001011</v>
      </c>
      <c r="E2137" t="s">
        <v>5530</v>
      </c>
      <c r="F2137" t="s">
        <v>5530</v>
      </c>
      <c r="G2137" t="s">
        <v>5529</v>
      </c>
      <c r="H2137">
        <v>1</v>
      </c>
      <c r="I2137">
        <v>125.747</v>
      </c>
      <c r="J2137">
        <v>4.76894E-4</v>
      </c>
      <c r="K2137">
        <v>164.66</v>
      </c>
      <c r="L2137">
        <v>123.67</v>
      </c>
      <c r="M2137">
        <v>125.75</v>
      </c>
      <c r="N2137">
        <v>1</v>
      </c>
      <c r="O2137">
        <v>123.51300000000001</v>
      </c>
      <c r="P2137">
        <v>2.7935199999999999E-3</v>
      </c>
      <c r="Q2137">
        <v>123.51</v>
      </c>
      <c r="R2137">
        <v>1</v>
      </c>
      <c r="S2137">
        <v>104.221</v>
      </c>
      <c r="T2137">
        <v>9.8571800000000001E-3</v>
      </c>
      <c r="U2137">
        <v>104.22</v>
      </c>
      <c r="V2137">
        <v>1</v>
      </c>
      <c r="W2137">
        <v>113.44499999999999</v>
      </c>
      <c r="X2137">
        <v>4.6336600000000004E-3</v>
      </c>
      <c r="Y2137">
        <v>113.44</v>
      </c>
      <c r="Z2137">
        <v>1</v>
      </c>
      <c r="AA2137">
        <v>164.66300000000001</v>
      </c>
      <c r="AB2137">
        <v>1.06642E-3</v>
      </c>
      <c r="AC2137">
        <v>164.66</v>
      </c>
      <c r="AD2137">
        <v>1</v>
      </c>
      <c r="AE2137">
        <v>148.91399999999999</v>
      </c>
      <c r="AF2137">
        <v>4.76894E-4</v>
      </c>
      <c r="AG2137">
        <v>148.91</v>
      </c>
      <c r="AH2137">
        <v>1</v>
      </c>
      <c r="AI2137">
        <v>128.905</v>
      </c>
      <c r="AJ2137">
        <v>2.2821400000000002E-3</v>
      </c>
      <c r="AK2137">
        <v>128.91</v>
      </c>
      <c r="AL2137">
        <v>1</v>
      </c>
      <c r="AM2137">
        <v>108.431</v>
      </c>
      <c r="AN2137">
        <v>6.6730799999999996E-3</v>
      </c>
      <c r="AO2137">
        <v>108.43</v>
      </c>
      <c r="AP2137">
        <v>1</v>
      </c>
      <c r="AQ2137">
        <v>125.747</v>
      </c>
      <c r="AR2137">
        <v>2.5675099999999998E-3</v>
      </c>
      <c r="AS2137">
        <v>125.75</v>
      </c>
      <c r="AT2137" t="s">
        <v>136</v>
      </c>
      <c r="AU2137">
        <v>1</v>
      </c>
      <c r="AV2137" t="s">
        <v>144</v>
      </c>
      <c r="AW2137" t="str">
        <f t="shared" si="100"/>
        <v>RPS16|NP_001011</v>
      </c>
      <c r="AX2137" s="1" t="str">
        <f t="shared" si="101"/>
        <v>RPS16|NP_001011|TATAVAHCK(1)R</v>
      </c>
      <c r="AY2137" t="s">
        <v>5528</v>
      </c>
      <c r="AZ2137" t="s">
        <v>143</v>
      </c>
      <c r="BA2137" t="s">
        <v>188</v>
      </c>
      <c r="BB2137" t="s">
        <v>5527</v>
      </c>
      <c r="BC2137" t="s">
        <v>5526</v>
      </c>
      <c r="BD2137">
        <v>9</v>
      </c>
      <c r="BE2137">
        <v>2</v>
      </c>
      <c r="BF2137">
        <v>0.36685000000000001</v>
      </c>
      <c r="BG2137" t="s">
        <v>139</v>
      </c>
      <c r="BH2137" t="s">
        <v>139</v>
      </c>
      <c r="BI2137" t="s">
        <v>139</v>
      </c>
      <c r="BJ2137" t="s">
        <v>139</v>
      </c>
      <c r="BK2137" t="s">
        <v>139</v>
      </c>
      <c r="BL2137" t="s">
        <v>139</v>
      </c>
      <c r="BM2137" t="s">
        <v>139</v>
      </c>
      <c r="BN2137" t="s">
        <v>139</v>
      </c>
      <c r="BO2137">
        <v>47272000</v>
      </c>
      <c r="BP2137">
        <v>47272000</v>
      </c>
      <c r="BQ2137">
        <v>0</v>
      </c>
      <c r="BR2137">
        <v>0</v>
      </c>
      <c r="BS2137" t="s">
        <v>137</v>
      </c>
      <c r="BT2137">
        <v>5501200</v>
      </c>
      <c r="BU2137">
        <v>7570200</v>
      </c>
      <c r="BV2137">
        <v>5659700</v>
      </c>
      <c r="BW2137">
        <v>6365300</v>
      </c>
      <c r="BX2137">
        <v>3217600</v>
      </c>
      <c r="BY2137">
        <v>4683900</v>
      </c>
      <c r="BZ2137">
        <v>5441500</v>
      </c>
      <c r="CA2137">
        <v>8832600</v>
      </c>
      <c r="CB2137" t="s">
        <v>137</v>
      </c>
      <c r="CC2137" t="s">
        <v>137</v>
      </c>
      <c r="CD2137" t="s">
        <v>137</v>
      </c>
      <c r="CE2137" t="s">
        <v>137</v>
      </c>
      <c r="CF2137" t="s">
        <v>137</v>
      </c>
      <c r="CG2137" t="s">
        <v>137</v>
      </c>
      <c r="CH2137" t="s">
        <v>137</v>
      </c>
      <c r="CI2137" t="s">
        <v>137</v>
      </c>
      <c r="CJ2137">
        <v>5501200</v>
      </c>
      <c r="CK2137">
        <v>0</v>
      </c>
      <c r="CL2137">
        <v>0</v>
      </c>
      <c r="CM2137">
        <v>7570200</v>
      </c>
      <c r="CN2137">
        <v>0</v>
      </c>
      <c r="CO2137">
        <v>0</v>
      </c>
      <c r="CP2137">
        <v>5659700</v>
      </c>
      <c r="CQ2137">
        <v>0</v>
      </c>
      <c r="CR2137">
        <v>0</v>
      </c>
      <c r="CS2137">
        <v>6365300</v>
      </c>
      <c r="CT2137">
        <v>0</v>
      </c>
      <c r="CU2137">
        <v>0</v>
      </c>
      <c r="CV2137">
        <v>3217600</v>
      </c>
      <c r="CW2137">
        <v>0</v>
      </c>
      <c r="CX2137">
        <v>0</v>
      </c>
      <c r="CY2137">
        <v>4683900</v>
      </c>
      <c r="CZ2137">
        <v>0</v>
      </c>
      <c r="DA2137">
        <v>0</v>
      </c>
      <c r="DB2137">
        <v>5441500</v>
      </c>
      <c r="DC2137">
        <v>0</v>
      </c>
      <c r="DD2137">
        <v>0</v>
      </c>
      <c r="DE2137">
        <v>8832600</v>
      </c>
      <c r="DF2137">
        <v>0</v>
      </c>
      <c r="DG2137">
        <v>0</v>
      </c>
      <c r="DJ2137">
        <v>2135</v>
      </c>
      <c r="DK2137">
        <v>3293</v>
      </c>
      <c r="DL2137">
        <v>26</v>
      </c>
      <c r="DM2137">
        <v>26</v>
      </c>
      <c r="DN2137">
        <v>10034</v>
      </c>
      <c r="DO2137">
        <v>10681</v>
      </c>
      <c r="DP2137" t="s">
        <v>5525</v>
      </c>
      <c r="DQ2137" t="s">
        <v>5524</v>
      </c>
      <c r="DR2137">
        <v>63507</v>
      </c>
      <c r="DS2137">
        <v>43395</v>
      </c>
      <c r="DT2137">
        <v>8</v>
      </c>
      <c r="DU2137">
        <v>5416</v>
      </c>
      <c r="DV2137">
        <v>63503</v>
      </c>
      <c r="DW2137">
        <v>43391</v>
      </c>
      <c r="DX2137">
        <v>4</v>
      </c>
      <c r="DY2137">
        <v>5335</v>
      </c>
      <c r="DZ2137">
        <v>63504</v>
      </c>
      <c r="EA2137">
        <v>43392</v>
      </c>
      <c r="EB2137">
        <v>5</v>
      </c>
      <c r="EC2137">
        <v>4954</v>
      </c>
    </row>
    <row r="2138" spans="1:133" x14ac:dyDescent="0.2">
      <c r="A2138" t="s">
        <v>5522</v>
      </c>
      <c r="B2138">
        <v>143</v>
      </c>
      <c r="C2138" t="s">
        <v>5523</v>
      </c>
      <c r="D2138" t="str">
        <f t="shared" si="99"/>
        <v>NP_001013</v>
      </c>
      <c r="E2138" t="s">
        <v>5522</v>
      </c>
      <c r="F2138" t="s">
        <v>5522</v>
      </c>
      <c r="G2138" t="s">
        <v>5521</v>
      </c>
      <c r="H2138">
        <v>1</v>
      </c>
      <c r="I2138">
        <v>140.16900000000001</v>
      </c>
      <c r="J2138">
        <v>1.1394300000000001E-3</v>
      </c>
      <c r="K2138">
        <v>140.16999999999999</v>
      </c>
      <c r="L2138">
        <v>82.62</v>
      </c>
      <c r="M2138">
        <v>140.16999999999999</v>
      </c>
      <c r="N2138">
        <v>0</v>
      </c>
      <c r="O2138">
        <v>0</v>
      </c>
      <c r="Q2138" t="s">
        <v>137</v>
      </c>
      <c r="R2138">
        <v>1</v>
      </c>
      <c r="S2138">
        <v>140.16900000000001</v>
      </c>
      <c r="T2138">
        <v>1.1394300000000001E-3</v>
      </c>
      <c r="U2138">
        <v>140.16999999999999</v>
      </c>
      <c r="V2138">
        <v>0</v>
      </c>
      <c r="W2138">
        <v>0</v>
      </c>
      <c r="Y2138" t="s">
        <v>137</v>
      </c>
      <c r="Z2138">
        <v>0</v>
      </c>
      <c r="AA2138">
        <v>0</v>
      </c>
      <c r="AC2138" t="s">
        <v>137</v>
      </c>
      <c r="AD2138">
        <v>0</v>
      </c>
      <c r="AE2138">
        <v>0</v>
      </c>
      <c r="AG2138" t="s">
        <v>137</v>
      </c>
      <c r="AH2138">
        <v>1</v>
      </c>
      <c r="AI2138">
        <v>136.958</v>
      </c>
      <c r="AJ2138">
        <v>1.5272599999999999E-3</v>
      </c>
      <c r="AK2138">
        <v>136.96</v>
      </c>
      <c r="AP2138">
        <v>1</v>
      </c>
      <c r="AQ2138">
        <v>140.16900000000001</v>
      </c>
      <c r="AR2138">
        <v>1.1394300000000001E-3</v>
      </c>
      <c r="AS2138">
        <v>140.16999999999999</v>
      </c>
      <c r="AT2138" t="s">
        <v>136</v>
      </c>
      <c r="AU2138">
        <v>1</v>
      </c>
      <c r="AV2138" t="s">
        <v>144</v>
      </c>
      <c r="AW2138" t="str">
        <f t="shared" si="100"/>
        <v>RPS19|NP_001013</v>
      </c>
      <c r="AX2138" s="1" t="str">
        <f t="shared" si="101"/>
        <v>RPS19|NP_001013|IAGQVAAANK(1)K</v>
      </c>
      <c r="AY2138" t="s">
        <v>5520</v>
      </c>
      <c r="AZ2138" t="s">
        <v>143</v>
      </c>
      <c r="BA2138" t="s">
        <v>1023</v>
      </c>
      <c r="BB2138" t="s">
        <v>5519</v>
      </c>
      <c r="BC2138" t="s">
        <v>5518</v>
      </c>
      <c r="BD2138">
        <v>10</v>
      </c>
      <c r="BE2138">
        <v>2</v>
      </c>
      <c r="BF2138">
        <v>0.73297999999999996</v>
      </c>
      <c r="BG2138" t="s">
        <v>138</v>
      </c>
      <c r="BH2138" t="s">
        <v>139</v>
      </c>
      <c r="BI2138" t="s">
        <v>138</v>
      </c>
      <c r="BJ2138" t="s">
        <v>138</v>
      </c>
      <c r="BK2138" t="s">
        <v>138</v>
      </c>
      <c r="BL2138" t="s">
        <v>139</v>
      </c>
      <c r="BM2138" t="s">
        <v>138</v>
      </c>
      <c r="BN2138" t="s">
        <v>139</v>
      </c>
      <c r="BO2138">
        <v>281980000</v>
      </c>
      <c r="BP2138">
        <v>281980000</v>
      </c>
      <c r="BQ2138">
        <v>0</v>
      </c>
      <c r="BR2138">
        <v>0</v>
      </c>
      <c r="BS2138">
        <v>28.43</v>
      </c>
      <c r="BT2138">
        <v>34074000</v>
      </c>
      <c r="BU2138">
        <v>27875000</v>
      </c>
      <c r="BV2138">
        <v>35081000</v>
      </c>
      <c r="BW2138">
        <v>47814000</v>
      </c>
      <c r="BX2138">
        <v>19893000</v>
      </c>
      <c r="BY2138">
        <v>37896000</v>
      </c>
      <c r="BZ2138" t="s">
        <v>297</v>
      </c>
      <c r="CA2138">
        <v>79350000</v>
      </c>
      <c r="CB2138">
        <v>28.38</v>
      </c>
      <c r="CC2138">
        <v>28.242000000000001</v>
      </c>
      <c r="CD2138" t="s">
        <v>137</v>
      </c>
      <c r="CE2138">
        <v>42.371000000000002</v>
      </c>
      <c r="CF2138" t="s">
        <v>137</v>
      </c>
      <c r="CG2138" t="s">
        <v>137</v>
      </c>
      <c r="CH2138">
        <v>0</v>
      </c>
      <c r="CI2138">
        <v>27.443000000000001</v>
      </c>
      <c r="CJ2138">
        <v>34074000</v>
      </c>
      <c r="CK2138">
        <v>0</v>
      </c>
      <c r="CL2138">
        <v>0</v>
      </c>
      <c r="CM2138">
        <v>27875000</v>
      </c>
      <c r="CN2138">
        <v>0</v>
      </c>
      <c r="CO2138">
        <v>0</v>
      </c>
      <c r="CP2138">
        <v>35081000</v>
      </c>
      <c r="CQ2138">
        <v>0</v>
      </c>
      <c r="CR2138">
        <v>0</v>
      </c>
      <c r="CS2138">
        <v>47814000</v>
      </c>
      <c r="CT2138">
        <v>0</v>
      </c>
      <c r="CU2138">
        <v>0</v>
      </c>
      <c r="CV2138">
        <v>19893000</v>
      </c>
      <c r="CW2138">
        <v>0</v>
      </c>
      <c r="CX2138">
        <v>0</v>
      </c>
      <c r="CY2138">
        <v>37896000</v>
      </c>
      <c r="CZ2138">
        <v>0</v>
      </c>
      <c r="DA2138">
        <v>0</v>
      </c>
      <c r="DB2138">
        <v>0</v>
      </c>
      <c r="DC2138">
        <v>0</v>
      </c>
      <c r="DD2138">
        <v>0</v>
      </c>
      <c r="DE2138">
        <v>79350000</v>
      </c>
      <c r="DF2138">
        <v>0</v>
      </c>
      <c r="DG2138">
        <v>0</v>
      </c>
      <c r="DJ2138">
        <v>2136</v>
      </c>
      <c r="DK2138">
        <v>3294</v>
      </c>
      <c r="DL2138">
        <v>143</v>
      </c>
      <c r="DM2138">
        <v>143</v>
      </c>
      <c r="DN2138">
        <v>4113</v>
      </c>
      <c r="DO2138">
        <v>4336</v>
      </c>
      <c r="DP2138" t="s">
        <v>5517</v>
      </c>
      <c r="DQ2138" t="s">
        <v>5516</v>
      </c>
      <c r="DR2138">
        <v>26350</v>
      </c>
      <c r="DS2138">
        <v>18322</v>
      </c>
      <c r="DT2138">
        <v>8</v>
      </c>
      <c r="DU2138">
        <v>9764</v>
      </c>
      <c r="DV2138">
        <v>26350</v>
      </c>
      <c r="DW2138">
        <v>18322</v>
      </c>
      <c r="DX2138">
        <v>8</v>
      </c>
      <c r="DY2138">
        <v>9764</v>
      </c>
      <c r="DZ2138">
        <v>26350</v>
      </c>
      <c r="EA2138">
        <v>18322</v>
      </c>
      <c r="EB2138">
        <v>8</v>
      </c>
      <c r="EC2138">
        <v>9764</v>
      </c>
    </row>
    <row r="2139" spans="1:133" x14ac:dyDescent="0.2">
      <c r="A2139" t="s">
        <v>5509</v>
      </c>
      <c r="B2139">
        <v>37</v>
      </c>
      <c r="C2139" t="s">
        <v>5510</v>
      </c>
      <c r="D2139" t="str">
        <f t="shared" si="99"/>
        <v>NP_001016</v>
      </c>
      <c r="E2139" t="s">
        <v>5509</v>
      </c>
      <c r="F2139" t="s">
        <v>5509</v>
      </c>
      <c r="G2139" t="s">
        <v>5508</v>
      </c>
      <c r="H2139">
        <v>1</v>
      </c>
      <c r="I2139">
        <v>145.988</v>
      </c>
      <c r="J2139" s="3">
        <v>1.13699E-12</v>
      </c>
      <c r="K2139">
        <v>145.99</v>
      </c>
      <c r="L2139">
        <v>102.07</v>
      </c>
      <c r="M2139">
        <v>145.99</v>
      </c>
      <c r="N2139">
        <v>1</v>
      </c>
      <c r="O2139">
        <v>75.016800000000003</v>
      </c>
      <c r="P2139">
        <v>5.9504999999999996E-4</v>
      </c>
      <c r="Q2139">
        <v>75.016999999999996</v>
      </c>
      <c r="R2139">
        <v>1</v>
      </c>
      <c r="S2139">
        <v>59.182099999999998</v>
      </c>
      <c r="T2139">
        <v>4.7633199999999997E-3</v>
      </c>
      <c r="U2139">
        <v>59.182000000000002</v>
      </c>
      <c r="V2139">
        <v>1</v>
      </c>
      <c r="W2139">
        <v>67.2517</v>
      </c>
      <c r="X2139">
        <v>1.6360700000000001E-3</v>
      </c>
      <c r="Y2139">
        <v>67.251999999999995</v>
      </c>
      <c r="Z2139">
        <v>1</v>
      </c>
      <c r="AA2139">
        <v>86.212999999999994</v>
      </c>
      <c r="AB2139">
        <v>3.66354E-4</v>
      </c>
      <c r="AC2139">
        <v>86.212999999999994</v>
      </c>
      <c r="AD2139">
        <v>1</v>
      </c>
      <c r="AE2139">
        <v>72.793400000000005</v>
      </c>
      <c r="AF2139">
        <v>7.6722900000000002E-4</v>
      </c>
      <c r="AG2139">
        <v>72.793000000000006</v>
      </c>
      <c r="AH2139">
        <v>1</v>
      </c>
      <c r="AI2139">
        <v>85.496099999999998</v>
      </c>
      <c r="AJ2139">
        <v>3.6288999999999999E-4</v>
      </c>
      <c r="AK2139">
        <v>85.495999999999995</v>
      </c>
      <c r="AL2139">
        <v>1</v>
      </c>
      <c r="AM2139">
        <v>66.263999999999996</v>
      </c>
      <c r="AN2139">
        <v>1.9551099999999999E-3</v>
      </c>
      <c r="AO2139">
        <v>66.263999999999996</v>
      </c>
      <c r="AP2139">
        <v>1</v>
      </c>
      <c r="AQ2139">
        <v>145.988</v>
      </c>
      <c r="AR2139" s="3">
        <v>1.13699E-12</v>
      </c>
      <c r="AS2139">
        <v>145.99</v>
      </c>
      <c r="AT2139" t="s">
        <v>136</v>
      </c>
      <c r="AU2139">
        <v>1</v>
      </c>
      <c r="AV2139" t="s">
        <v>144</v>
      </c>
      <c r="AW2139" t="str">
        <f t="shared" si="100"/>
        <v>RPS23|NP_001016</v>
      </c>
      <c r="AX2139" s="1" t="str">
        <f t="shared" si="101"/>
        <v>RPS23|NP_001016|AHLGTALK(1)ANPFGGASHAK</v>
      </c>
      <c r="AY2139" t="s">
        <v>5515</v>
      </c>
      <c r="AZ2139" t="s">
        <v>143</v>
      </c>
      <c r="BA2139" t="s">
        <v>3885</v>
      </c>
      <c r="BB2139" t="s">
        <v>5514</v>
      </c>
      <c r="BC2139" t="s">
        <v>5513</v>
      </c>
      <c r="BD2139">
        <v>8</v>
      </c>
      <c r="BE2139">
        <v>3</v>
      </c>
      <c r="BF2139">
        <v>0.41395999999999999</v>
      </c>
      <c r="BG2139" t="s">
        <v>139</v>
      </c>
      <c r="BH2139" t="s">
        <v>139</v>
      </c>
      <c r="BI2139" t="s">
        <v>139</v>
      </c>
      <c r="BJ2139" t="s">
        <v>139</v>
      </c>
      <c r="BK2139" t="s">
        <v>139</v>
      </c>
      <c r="BL2139" t="s">
        <v>139</v>
      </c>
      <c r="BM2139" t="s">
        <v>139</v>
      </c>
      <c r="BN2139" t="s">
        <v>139</v>
      </c>
      <c r="BO2139">
        <v>237240000</v>
      </c>
      <c r="BP2139">
        <v>237240000</v>
      </c>
      <c r="BQ2139">
        <v>0</v>
      </c>
      <c r="BR2139">
        <v>0</v>
      </c>
      <c r="BS2139" t="s">
        <v>137</v>
      </c>
      <c r="BT2139">
        <v>25176000</v>
      </c>
      <c r="BU2139">
        <v>31200000</v>
      </c>
      <c r="BV2139">
        <v>23129000</v>
      </c>
      <c r="BW2139">
        <v>36152000</v>
      </c>
      <c r="BX2139">
        <v>11669000</v>
      </c>
      <c r="BY2139">
        <v>29431000</v>
      </c>
      <c r="BZ2139">
        <v>15857000</v>
      </c>
      <c r="CA2139">
        <v>33059000</v>
      </c>
      <c r="CB2139" t="s">
        <v>137</v>
      </c>
      <c r="CC2139" t="s">
        <v>137</v>
      </c>
      <c r="CD2139" t="s">
        <v>137</v>
      </c>
      <c r="CE2139" t="s">
        <v>137</v>
      </c>
      <c r="CF2139" t="s">
        <v>137</v>
      </c>
      <c r="CG2139" t="s">
        <v>137</v>
      </c>
      <c r="CH2139" t="s">
        <v>137</v>
      </c>
      <c r="CI2139" t="s">
        <v>137</v>
      </c>
      <c r="CJ2139">
        <v>25176000</v>
      </c>
      <c r="CK2139">
        <v>0</v>
      </c>
      <c r="CL2139">
        <v>0</v>
      </c>
      <c r="CM2139">
        <v>31200000</v>
      </c>
      <c r="CN2139">
        <v>0</v>
      </c>
      <c r="CO2139">
        <v>0</v>
      </c>
      <c r="CP2139">
        <v>23129000</v>
      </c>
      <c r="CQ2139">
        <v>0</v>
      </c>
      <c r="CR2139">
        <v>0</v>
      </c>
      <c r="CS2139">
        <v>36152000</v>
      </c>
      <c r="CT2139">
        <v>0</v>
      </c>
      <c r="CU2139">
        <v>0</v>
      </c>
      <c r="CV2139">
        <v>11669000</v>
      </c>
      <c r="CW2139">
        <v>0</v>
      </c>
      <c r="CX2139">
        <v>0</v>
      </c>
      <c r="CY2139">
        <v>29431000</v>
      </c>
      <c r="CZ2139">
        <v>0</v>
      </c>
      <c r="DA2139">
        <v>0</v>
      </c>
      <c r="DB2139">
        <v>15857000</v>
      </c>
      <c r="DC2139">
        <v>0</v>
      </c>
      <c r="DD2139">
        <v>0</v>
      </c>
      <c r="DE2139">
        <v>33059000</v>
      </c>
      <c r="DF2139">
        <v>0</v>
      </c>
      <c r="DG2139">
        <v>0</v>
      </c>
      <c r="DJ2139">
        <v>2137</v>
      </c>
      <c r="DK2139">
        <v>3296</v>
      </c>
      <c r="DL2139">
        <v>37</v>
      </c>
      <c r="DM2139">
        <v>37</v>
      </c>
      <c r="DN2139">
        <v>387</v>
      </c>
      <c r="DO2139">
        <v>412</v>
      </c>
      <c r="DP2139" t="s">
        <v>5512</v>
      </c>
      <c r="DQ2139" t="s">
        <v>5511</v>
      </c>
      <c r="DR2139">
        <v>2425</v>
      </c>
      <c r="DS2139">
        <v>1748</v>
      </c>
      <c r="DT2139">
        <v>8</v>
      </c>
      <c r="DU2139">
        <v>22748</v>
      </c>
      <c r="DV2139">
        <v>2425</v>
      </c>
      <c r="DW2139">
        <v>1748</v>
      </c>
      <c r="DX2139">
        <v>8</v>
      </c>
      <c r="DY2139">
        <v>22748</v>
      </c>
      <c r="DZ2139">
        <v>2425</v>
      </c>
      <c r="EA2139">
        <v>1748</v>
      </c>
      <c r="EB2139">
        <v>8</v>
      </c>
      <c r="EC2139">
        <v>22748</v>
      </c>
    </row>
    <row r="2140" spans="1:133" x14ac:dyDescent="0.2">
      <c r="A2140" t="s">
        <v>5509</v>
      </c>
      <c r="B2140">
        <v>135</v>
      </c>
      <c r="C2140" t="s">
        <v>5510</v>
      </c>
      <c r="D2140" t="str">
        <f t="shared" si="99"/>
        <v>NP_001016</v>
      </c>
      <c r="E2140" t="s">
        <v>5509</v>
      </c>
      <c r="F2140" t="s">
        <v>5509</v>
      </c>
      <c r="G2140" t="s">
        <v>5508</v>
      </c>
      <c r="H2140">
        <v>1</v>
      </c>
      <c r="I2140">
        <v>115.24</v>
      </c>
      <c r="J2140">
        <v>5.5731800000000001E-4</v>
      </c>
      <c r="K2140">
        <v>115.24</v>
      </c>
      <c r="L2140">
        <v>55.16</v>
      </c>
      <c r="M2140">
        <v>115.24</v>
      </c>
      <c r="N2140">
        <v>1</v>
      </c>
      <c r="O2140">
        <v>64.533900000000003</v>
      </c>
      <c r="P2140">
        <v>2.4937000000000001E-2</v>
      </c>
      <c r="Q2140">
        <v>77.632999999999996</v>
      </c>
      <c r="R2140">
        <v>1</v>
      </c>
      <c r="S2140">
        <v>86.699200000000005</v>
      </c>
      <c r="T2140">
        <v>1.21882E-2</v>
      </c>
      <c r="U2140">
        <v>86.698999999999998</v>
      </c>
      <c r="V2140">
        <v>1</v>
      </c>
      <c r="W2140">
        <v>109.44199999999999</v>
      </c>
      <c r="X2140">
        <v>9.4799000000000001E-4</v>
      </c>
      <c r="Y2140">
        <v>109.44</v>
      </c>
      <c r="Z2140">
        <v>1</v>
      </c>
      <c r="AA2140">
        <v>93.348100000000002</v>
      </c>
      <c r="AB2140">
        <v>3.4287900000000001E-3</v>
      </c>
      <c r="AC2140">
        <v>93.347999999999999</v>
      </c>
      <c r="AD2140">
        <v>0</v>
      </c>
      <c r="AE2140">
        <v>0</v>
      </c>
      <c r="AG2140" t="s">
        <v>137</v>
      </c>
      <c r="AH2140">
        <v>1</v>
      </c>
      <c r="AI2140">
        <v>81.185400000000001</v>
      </c>
      <c r="AJ2140">
        <v>7.3801500000000003E-3</v>
      </c>
      <c r="AK2140">
        <v>93.347999999999999</v>
      </c>
      <c r="AL2140">
        <v>1</v>
      </c>
      <c r="AM2140">
        <v>77.775599999999997</v>
      </c>
      <c r="AN2140">
        <v>2.4571099999999998E-2</v>
      </c>
      <c r="AO2140">
        <v>77.775999999999996</v>
      </c>
      <c r="AP2140">
        <v>1</v>
      </c>
      <c r="AQ2140">
        <v>115.24</v>
      </c>
      <c r="AR2140">
        <v>5.5731800000000001E-4</v>
      </c>
      <c r="AS2140">
        <v>115.24</v>
      </c>
      <c r="AT2140" t="s">
        <v>136</v>
      </c>
      <c r="AU2140">
        <v>1</v>
      </c>
      <c r="AV2140" t="s">
        <v>144</v>
      </c>
      <c r="AW2140" t="str">
        <f t="shared" si="100"/>
        <v>RPS23|NP_001016</v>
      </c>
      <c r="AX2140" s="1" t="str">
        <f t="shared" si="101"/>
        <v>RPS23|NP_001016|VANVSLLALYK(1)GK</v>
      </c>
      <c r="AY2140" t="s">
        <v>5507</v>
      </c>
      <c r="AZ2140" t="s">
        <v>143</v>
      </c>
      <c r="BA2140" t="s">
        <v>569</v>
      </c>
      <c r="BB2140" t="s">
        <v>5506</v>
      </c>
      <c r="BC2140" t="s">
        <v>5505</v>
      </c>
      <c r="BD2140">
        <v>11</v>
      </c>
      <c r="BE2140">
        <v>3</v>
      </c>
      <c r="BF2140">
        <v>0.12562999999999999</v>
      </c>
      <c r="BG2140" t="s">
        <v>139</v>
      </c>
      <c r="BH2140" t="s">
        <v>139</v>
      </c>
      <c r="BI2140" t="s">
        <v>139</v>
      </c>
      <c r="BJ2140" t="s">
        <v>139</v>
      </c>
      <c r="BK2140" t="s">
        <v>138</v>
      </c>
      <c r="BL2140" t="s">
        <v>139</v>
      </c>
      <c r="BM2140" t="s">
        <v>139</v>
      </c>
      <c r="BN2140" t="s">
        <v>139</v>
      </c>
      <c r="BO2140">
        <v>1679100000</v>
      </c>
      <c r="BP2140">
        <v>1679100000</v>
      </c>
      <c r="BQ2140">
        <v>0</v>
      </c>
      <c r="BR2140">
        <v>0</v>
      </c>
      <c r="BS2140" t="s">
        <v>137</v>
      </c>
      <c r="BT2140">
        <v>56276000</v>
      </c>
      <c r="BU2140">
        <v>55605000</v>
      </c>
      <c r="BV2140">
        <v>39400000</v>
      </c>
      <c r="BW2140">
        <v>56433000</v>
      </c>
      <c r="BX2140">
        <v>25777000</v>
      </c>
      <c r="BY2140">
        <v>50180000</v>
      </c>
      <c r="BZ2140">
        <v>51579000</v>
      </c>
      <c r="CA2140">
        <v>94307000</v>
      </c>
      <c r="CB2140" t="s">
        <v>137</v>
      </c>
      <c r="CC2140" t="s">
        <v>137</v>
      </c>
      <c r="CD2140" t="s">
        <v>137</v>
      </c>
      <c r="CE2140" t="s">
        <v>137</v>
      </c>
      <c r="CF2140" t="s">
        <v>137</v>
      </c>
      <c r="CG2140" t="s">
        <v>137</v>
      </c>
      <c r="CH2140" t="s">
        <v>137</v>
      </c>
      <c r="CI2140" t="s">
        <v>137</v>
      </c>
      <c r="CJ2140">
        <v>56276000</v>
      </c>
      <c r="CK2140">
        <v>0</v>
      </c>
      <c r="CL2140">
        <v>0</v>
      </c>
      <c r="CM2140">
        <v>55605000</v>
      </c>
      <c r="CN2140">
        <v>0</v>
      </c>
      <c r="CO2140">
        <v>0</v>
      </c>
      <c r="CP2140">
        <v>39400000</v>
      </c>
      <c r="CQ2140">
        <v>0</v>
      </c>
      <c r="CR2140">
        <v>0</v>
      </c>
      <c r="CS2140">
        <v>56433000</v>
      </c>
      <c r="CT2140">
        <v>0</v>
      </c>
      <c r="CU2140">
        <v>0</v>
      </c>
      <c r="CV2140">
        <v>25777000</v>
      </c>
      <c r="CW2140">
        <v>0</v>
      </c>
      <c r="CX2140">
        <v>0</v>
      </c>
      <c r="CY2140">
        <v>50180000</v>
      </c>
      <c r="CZ2140">
        <v>0</v>
      </c>
      <c r="DA2140">
        <v>0</v>
      </c>
      <c r="DB2140">
        <v>51579000</v>
      </c>
      <c r="DC2140">
        <v>0</v>
      </c>
      <c r="DD2140">
        <v>0</v>
      </c>
      <c r="DE2140">
        <v>94307000</v>
      </c>
      <c r="DF2140">
        <v>0</v>
      </c>
      <c r="DG2140">
        <v>0</v>
      </c>
      <c r="DJ2140">
        <v>2138</v>
      </c>
      <c r="DK2140">
        <v>3296</v>
      </c>
      <c r="DL2140">
        <v>135</v>
      </c>
      <c r="DM2140">
        <v>135</v>
      </c>
      <c r="DN2140">
        <v>11395</v>
      </c>
      <c r="DO2140">
        <v>12124</v>
      </c>
      <c r="DP2140" t="s">
        <v>5504</v>
      </c>
      <c r="DQ2140" t="s">
        <v>5503</v>
      </c>
      <c r="DR2140">
        <v>73132</v>
      </c>
      <c r="DS2140">
        <v>50004</v>
      </c>
      <c r="DT2140">
        <v>8</v>
      </c>
      <c r="DU2140">
        <v>40354</v>
      </c>
      <c r="DV2140">
        <v>73132</v>
      </c>
      <c r="DW2140">
        <v>50004</v>
      </c>
      <c r="DX2140">
        <v>8</v>
      </c>
      <c r="DY2140">
        <v>40354</v>
      </c>
      <c r="DZ2140">
        <v>73132</v>
      </c>
      <c r="EA2140">
        <v>50004</v>
      </c>
      <c r="EB2140">
        <v>8</v>
      </c>
      <c r="EC2140">
        <v>40354</v>
      </c>
    </row>
    <row r="2141" spans="1:133" x14ac:dyDescent="0.2">
      <c r="A2141" t="s">
        <v>5496</v>
      </c>
      <c r="B2141">
        <v>94</v>
      </c>
      <c r="C2141" t="s">
        <v>5497</v>
      </c>
      <c r="D2141" t="str">
        <f t="shared" si="99"/>
        <v>NP_001019</v>
      </c>
      <c r="E2141" t="s">
        <v>5496</v>
      </c>
      <c r="F2141" t="s">
        <v>5496</v>
      </c>
      <c r="G2141" t="s">
        <v>5495</v>
      </c>
      <c r="H2141">
        <v>1</v>
      </c>
      <c r="I2141">
        <v>78.287400000000005</v>
      </c>
      <c r="J2141">
        <v>4.7152799999999998E-4</v>
      </c>
      <c r="K2141">
        <v>117.03</v>
      </c>
      <c r="L2141">
        <v>67.948999999999998</v>
      </c>
      <c r="M2141">
        <v>78.287000000000006</v>
      </c>
      <c r="N2141">
        <v>1</v>
      </c>
      <c r="O2141">
        <v>70.628200000000007</v>
      </c>
      <c r="P2141">
        <v>1.9923E-2</v>
      </c>
      <c r="Q2141">
        <v>70.628</v>
      </c>
      <c r="R2141">
        <v>1</v>
      </c>
      <c r="S2141">
        <v>94.121700000000004</v>
      </c>
      <c r="T2141">
        <v>1.0132400000000001E-3</v>
      </c>
      <c r="U2141">
        <v>94.122</v>
      </c>
      <c r="V2141">
        <v>1</v>
      </c>
      <c r="W2141">
        <v>82.068700000000007</v>
      </c>
      <c r="X2141">
        <v>8.4399399999999999E-3</v>
      </c>
      <c r="Y2141">
        <v>82.069000000000003</v>
      </c>
      <c r="Z2141">
        <v>1</v>
      </c>
      <c r="AA2141">
        <v>78.287400000000005</v>
      </c>
      <c r="AB2141">
        <v>4.7152799999999998E-4</v>
      </c>
      <c r="AC2141">
        <v>117.03</v>
      </c>
      <c r="AH2141">
        <v>0</v>
      </c>
      <c r="AI2141">
        <v>0</v>
      </c>
      <c r="AK2141" t="s">
        <v>137</v>
      </c>
      <c r="AL2141">
        <v>0</v>
      </c>
      <c r="AM2141">
        <v>0</v>
      </c>
      <c r="AO2141" t="s">
        <v>137</v>
      </c>
      <c r="AT2141" t="s">
        <v>136</v>
      </c>
      <c r="AU2141">
        <v>1</v>
      </c>
      <c r="AV2141" t="s">
        <v>144</v>
      </c>
      <c r="AW2141" t="str">
        <f t="shared" si="100"/>
        <v>RPS25|NP_001019</v>
      </c>
      <c r="AX2141" s="1" t="str">
        <f t="shared" si="101"/>
        <v>RPS25|NP_001019|AALQELLSK(1)GLIK</v>
      </c>
      <c r="AY2141" t="s">
        <v>5502</v>
      </c>
      <c r="AZ2141" t="s">
        <v>143</v>
      </c>
      <c r="BA2141" t="s">
        <v>4302</v>
      </c>
      <c r="BB2141" t="s">
        <v>5501</v>
      </c>
      <c r="BC2141" t="s">
        <v>5500</v>
      </c>
      <c r="BD2141">
        <v>9</v>
      </c>
      <c r="BE2141">
        <v>2</v>
      </c>
      <c r="BF2141">
        <v>0.42365000000000003</v>
      </c>
      <c r="BG2141" t="s">
        <v>139</v>
      </c>
      <c r="BH2141" t="s">
        <v>139</v>
      </c>
      <c r="BI2141" t="s">
        <v>139</v>
      </c>
      <c r="BJ2141" t="s">
        <v>139</v>
      </c>
      <c r="BK2141" t="s">
        <v>138</v>
      </c>
      <c r="BL2141" t="s">
        <v>138</v>
      </c>
      <c r="BM2141" t="s">
        <v>138</v>
      </c>
      <c r="BN2141" t="s">
        <v>138</v>
      </c>
      <c r="BO2141">
        <v>80095000</v>
      </c>
      <c r="BP2141">
        <v>80095000</v>
      </c>
      <c r="BQ2141">
        <v>0</v>
      </c>
      <c r="BR2141">
        <v>0</v>
      </c>
      <c r="BS2141" t="s">
        <v>137</v>
      </c>
      <c r="BT2141">
        <v>5484100</v>
      </c>
      <c r="BU2141" t="s">
        <v>297</v>
      </c>
      <c r="BV2141">
        <v>4258100</v>
      </c>
      <c r="BW2141">
        <v>6577300</v>
      </c>
      <c r="BX2141" t="s">
        <v>297</v>
      </c>
      <c r="BY2141">
        <v>6103000</v>
      </c>
      <c r="BZ2141" t="s">
        <v>297</v>
      </c>
      <c r="CA2141" t="s">
        <v>297</v>
      </c>
      <c r="CB2141" t="s">
        <v>137</v>
      </c>
      <c r="CC2141" t="s">
        <v>137</v>
      </c>
      <c r="CD2141" t="s">
        <v>137</v>
      </c>
      <c r="CE2141" t="s">
        <v>137</v>
      </c>
      <c r="CF2141" t="s">
        <v>137</v>
      </c>
      <c r="CG2141" t="s">
        <v>137</v>
      </c>
      <c r="CH2141" t="s">
        <v>137</v>
      </c>
      <c r="CI2141" t="s">
        <v>137</v>
      </c>
      <c r="CJ2141">
        <v>5484100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4258100</v>
      </c>
      <c r="CQ2141">
        <v>0</v>
      </c>
      <c r="CR2141">
        <v>0</v>
      </c>
      <c r="CS2141">
        <v>6577300</v>
      </c>
      <c r="CT2141">
        <v>0</v>
      </c>
      <c r="CU2141">
        <v>0</v>
      </c>
      <c r="CV2141">
        <v>0</v>
      </c>
      <c r="CW2141">
        <v>0</v>
      </c>
      <c r="CX2141">
        <v>0</v>
      </c>
      <c r="CY2141">
        <v>6103000</v>
      </c>
      <c r="CZ2141">
        <v>0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J2141">
        <v>2139</v>
      </c>
      <c r="DK2141">
        <v>3297</v>
      </c>
      <c r="DL2141">
        <v>94</v>
      </c>
      <c r="DM2141">
        <v>94</v>
      </c>
      <c r="DN2141">
        <v>77</v>
      </c>
      <c r="DO2141">
        <v>80</v>
      </c>
      <c r="DP2141" t="s">
        <v>5499</v>
      </c>
      <c r="DQ2141" t="s">
        <v>5498</v>
      </c>
      <c r="DR2141">
        <v>453</v>
      </c>
      <c r="DS2141">
        <v>323</v>
      </c>
      <c r="DT2141">
        <v>4</v>
      </c>
      <c r="DU2141">
        <v>47866</v>
      </c>
      <c r="DV2141">
        <v>452</v>
      </c>
      <c r="DW2141">
        <v>322</v>
      </c>
      <c r="DX2141">
        <v>4</v>
      </c>
      <c r="DY2141">
        <v>47827</v>
      </c>
      <c r="DZ2141">
        <v>452</v>
      </c>
      <c r="EA2141">
        <v>322</v>
      </c>
      <c r="EB2141">
        <v>4</v>
      </c>
      <c r="EC2141">
        <v>47827</v>
      </c>
    </row>
    <row r="2142" spans="1:133" x14ac:dyDescent="0.2">
      <c r="A2142" t="s">
        <v>5496</v>
      </c>
      <c r="B2142">
        <v>52</v>
      </c>
      <c r="C2142" t="s">
        <v>5497</v>
      </c>
      <c r="D2142" t="str">
        <f t="shared" si="99"/>
        <v>NP_001019</v>
      </c>
      <c r="E2142" t="s">
        <v>5496</v>
      </c>
      <c r="F2142" t="s">
        <v>5496</v>
      </c>
      <c r="G2142" t="s">
        <v>5495</v>
      </c>
      <c r="H2142">
        <v>1</v>
      </c>
      <c r="I2142">
        <v>98.676199999999994</v>
      </c>
      <c r="J2142" s="3">
        <v>1.4039800000000001E-10</v>
      </c>
      <c r="K2142">
        <v>173.77</v>
      </c>
      <c r="L2142">
        <v>133.99</v>
      </c>
      <c r="M2142">
        <v>98.676000000000002</v>
      </c>
      <c r="N2142">
        <v>1</v>
      </c>
      <c r="O2142">
        <v>67.325500000000005</v>
      </c>
      <c r="P2142" s="3">
        <v>1.68076E-7</v>
      </c>
      <c r="Q2142">
        <v>133.86000000000001</v>
      </c>
      <c r="R2142">
        <v>1</v>
      </c>
      <c r="S2142">
        <v>132.22800000000001</v>
      </c>
      <c r="T2142" s="3">
        <v>1.4039800000000001E-10</v>
      </c>
      <c r="U2142">
        <v>173.77</v>
      </c>
      <c r="V2142">
        <v>1</v>
      </c>
      <c r="W2142">
        <v>70.259600000000006</v>
      </c>
      <c r="X2142" s="3">
        <v>1.22207E-7</v>
      </c>
      <c r="Y2142">
        <v>137.32</v>
      </c>
      <c r="Z2142">
        <v>1</v>
      </c>
      <c r="AA2142">
        <v>89.623800000000003</v>
      </c>
      <c r="AB2142" s="3">
        <v>2.35191E-7</v>
      </c>
      <c r="AC2142">
        <v>144.16999999999999</v>
      </c>
      <c r="AD2142">
        <v>1</v>
      </c>
      <c r="AE2142">
        <v>84.507599999999996</v>
      </c>
      <c r="AF2142" s="3">
        <v>1.4483999999999999E-10</v>
      </c>
      <c r="AG2142">
        <v>173.51</v>
      </c>
      <c r="AH2142">
        <v>1</v>
      </c>
      <c r="AI2142">
        <v>75.968299999999999</v>
      </c>
      <c r="AJ2142" s="3">
        <v>3.4866600000000001E-7</v>
      </c>
      <c r="AK2142">
        <v>158.44999999999999</v>
      </c>
      <c r="AL2142">
        <v>1</v>
      </c>
      <c r="AM2142">
        <v>125.904</v>
      </c>
      <c r="AN2142" s="3">
        <v>2.2712500000000001E-6</v>
      </c>
      <c r="AO2142">
        <v>155.88</v>
      </c>
      <c r="AP2142">
        <v>1</v>
      </c>
      <c r="AQ2142">
        <v>98.676199999999994</v>
      </c>
      <c r="AR2142" s="3">
        <v>1.21274E-7</v>
      </c>
      <c r="AS2142">
        <v>147.09</v>
      </c>
      <c r="AT2142" t="s">
        <v>136</v>
      </c>
      <c r="AU2142">
        <v>1</v>
      </c>
      <c r="AV2142" t="s">
        <v>144</v>
      </c>
      <c r="AW2142" t="str">
        <f t="shared" si="100"/>
        <v>RPS25|NP_001019</v>
      </c>
      <c r="AX2142" s="1" t="str">
        <f t="shared" si="101"/>
        <v>RPS25|NP_001019|LNNLVLFDK(1)ATYDK</v>
      </c>
      <c r="AY2142" t="s">
        <v>5494</v>
      </c>
      <c r="AZ2142" t="s">
        <v>143</v>
      </c>
      <c r="BA2142" t="s">
        <v>1058</v>
      </c>
      <c r="BB2142" t="s">
        <v>5493</v>
      </c>
      <c r="BC2142" t="s">
        <v>5492</v>
      </c>
      <c r="BD2142">
        <v>9</v>
      </c>
      <c r="BE2142">
        <v>2</v>
      </c>
      <c r="BF2142">
        <v>1.0221</v>
      </c>
      <c r="BG2142" t="s">
        <v>139</v>
      </c>
      <c r="BH2142" t="s">
        <v>139</v>
      </c>
      <c r="BI2142" t="s">
        <v>139</v>
      </c>
      <c r="BJ2142" t="s">
        <v>139</v>
      </c>
      <c r="BK2142" t="s">
        <v>139</v>
      </c>
      <c r="BL2142" t="s">
        <v>139</v>
      </c>
      <c r="BM2142" t="s">
        <v>139</v>
      </c>
      <c r="BN2142" t="s">
        <v>139</v>
      </c>
      <c r="BO2142">
        <v>1059700000</v>
      </c>
      <c r="BP2142">
        <v>1059700000</v>
      </c>
      <c r="BQ2142">
        <v>0</v>
      </c>
      <c r="BR2142">
        <v>0</v>
      </c>
      <c r="BS2142" t="s">
        <v>137</v>
      </c>
      <c r="BT2142">
        <v>81309000</v>
      </c>
      <c r="BU2142">
        <v>77561000</v>
      </c>
      <c r="BV2142">
        <v>74352000</v>
      </c>
      <c r="BW2142">
        <v>117110000</v>
      </c>
      <c r="BX2142">
        <v>48063000</v>
      </c>
      <c r="BY2142">
        <v>73987000</v>
      </c>
      <c r="BZ2142">
        <v>59150000</v>
      </c>
      <c r="CA2142">
        <v>67916000</v>
      </c>
      <c r="CB2142" t="s">
        <v>137</v>
      </c>
      <c r="CC2142" t="s">
        <v>137</v>
      </c>
      <c r="CD2142" t="s">
        <v>137</v>
      </c>
      <c r="CE2142" t="s">
        <v>137</v>
      </c>
      <c r="CF2142" t="s">
        <v>137</v>
      </c>
      <c r="CG2142" t="s">
        <v>137</v>
      </c>
      <c r="CH2142" t="s">
        <v>137</v>
      </c>
      <c r="CI2142" t="s">
        <v>137</v>
      </c>
      <c r="CJ2142">
        <v>81309000</v>
      </c>
      <c r="CK2142">
        <v>0</v>
      </c>
      <c r="CL2142">
        <v>0</v>
      </c>
      <c r="CM2142">
        <v>77561000</v>
      </c>
      <c r="CN2142">
        <v>0</v>
      </c>
      <c r="CO2142">
        <v>0</v>
      </c>
      <c r="CP2142">
        <v>74352000</v>
      </c>
      <c r="CQ2142">
        <v>0</v>
      </c>
      <c r="CR2142">
        <v>0</v>
      </c>
      <c r="CS2142">
        <v>117110000</v>
      </c>
      <c r="CT2142">
        <v>0</v>
      </c>
      <c r="CU2142">
        <v>0</v>
      </c>
      <c r="CV2142">
        <v>48063000</v>
      </c>
      <c r="CW2142">
        <v>0</v>
      </c>
      <c r="CX2142">
        <v>0</v>
      </c>
      <c r="CY2142">
        <v>73987000</v>
      </c>
      <c r="CZ2142">
        <v>0</v>
      </c>
      <c r="DA2142">
        <v>0</v>
      </c>
      <c r="DB2142">
        <v>59150000</v>
      </c>
      <c r="DC2142">
        <v>0</v>
      </c>
      <c r="DD2142">
        <v>0</v>
      </c>
      <c r="DE2142">
        <v>67916000</v>
      </c>
      <c r="DF2142">
        <v>0</v>
      </c>
      <c r="DG2142">
        <v>0</v>
      </c>
      <c r="DJ2142">
        <v>2140</v>
      </c>
      <c r="DK2142">
        <v>3297</v>
      </c>
      <c r="DL2142">
        <v>52</v>
      </c>
      <c r="DM2142">
        <v>52</v>
      </c>
      <c r="DN2142" t="s">
        <v>5491</v>
      </c>
      <c r="DO2142" t="s">
        <v>5490</v>
      </c>
      <c r="DP2142" t="s">
        <v>5489</v>
      </c>
      <c r="DQ2142" t="s">
        <v>5488</v>
      </c>
      <c r="DR2142">
        <v>40583</v>
      </c>
      <c r="DS2142">
        <v>27759</v>
      </c>
      <c r="DT2142">
        <v>8</v>
      </c>
      <c r="DU2142">
        <v>41174</v>
      </c>
      <c r="DV2142">
        <v>8020</v>
      </c>
      <c r="DW2142">
        <v>5680</v>
      </c>
      <c r="DX2142">
        <v>2</v>
      </c>
      <c r="DY2142">
        <v>38146</v>
      </c>
      <c r="DZ2142">
        <v>8020</v>
      </c>
      <c r="EA2142">
        <v>5680</v>
      </c>
      <c r="EB2142">
        <v>2</v>
      </c>
      <c r="EC2142">
        <v>38146</v>
      </c>
    </row>
    <row r="2143" spans="1:133" x14ac:dyDescent="0.2">
      <c r="A2143" t="s">
        <v>5486</v>
      </c>
      <c r="B2143">
        <v>10</v>
      </c>
      <c r="C2143" t="s">
        <v>5487</v>
      </c>
      <c r="D2143" t="str">
        <f t="shared" si="99"/>
        <v>NP_001022</v>
      </c>
      <c r="E2143" t="s">
        <v>5486</v>
      </c>
      <c r="F2143" t="s">
        <v>5486</v>
      </c>
      <c r="G2143" t="s">
        <v>5485</v>
      </c>
      <c r="H2143">
        <v>1</v>
      </c>
      <c r="I2143">
        <v>119.291</v>
      </c>
      <c r="J2143">
        <v>6.5205599999999999E-3</v>
      </c>
      <c r="K2143">
        <v>133.6</v>
      </c>
      <c r="L2143">
        <v>67.527000000000001</v>
      </c>
      <c r="M2143">
        <v>119.29</v>
      </c>
      <c r="N2143">
        <v>1</v>
      </c>
      <c r="O2143">
        <v>133.6</v>
      </c>
      <c r="P2143">
        <v>6.5205599999999999E-3</v>
      </c>
      <c r="Q2143">
        <v>133.6</v>
      </c>
      <c r="V2143">
        <v>1</v>
      </c>
      <c r="W2143">
        <v>119.291</v>
      </c>
      <c r="X2143">
        <v>8.4720799999999999E-3</v>
      </c>
      <c r="Y2143">
        <v>119.29</v>
      </c>
      <c r="Z2143">
        <v>0</v>
      </c>
      <c r="AA2143">
        <v>0</v>
      </c>
      <c r="AC2143" t="s">
        <v>137</v>
      </c>
      <c r="AH2143">
        <v>0</v>
      </c>
      <c r="AI2143">
        <v>0</v>
      </c>
      <c r="AK2143" t="s">
        <v>137</v>
      </c>
      <c r="AL2143">
        <v>1</v>
      </c>
      <c r="AM2143">
        <v>106.35599999999999</v>
      </c>
      <c r="AN2143">
        <v>2.3902699999999999E-2</v>
      </c>
      <c r="AO2143">
        <v>106.36</v>
      </c>
      <c r="AP2143">
        <v>1</v>
      </c>
      <c r="AQ2143">
        <v>119.291</v>
      </c>
      <c r="AR2143">
        <v>8.4720799999999999E-3</v>
      </c>
      <c r="AS2143">
        <v>119.29</v>
      </c>
      <c r="AT2143" t="s">
        <v>136</v>
      </c>
      <c r="AU2143">
        <v>1</v>
      </c>
      <c r="AV2143" t="s">
        <v>144</v>
      </c>
      <c r="AW2143" t="str">
        <f t="shared" si="100"/>
        <v>RPS28|NP_001022</v>
      </c>
      <c r="AX2143" s="1" t="str">
        <f t="shared" si="101"/>
        <v>RPS28|NP_001022|VQPIK(1)LAR</v>
      </c>
      <c r="AY2143" t="s">
        <v>5484</v>
      </c>
      <c r="AZ2143" t="s">
        <v>143</v>
      </c>
      <c r="BA2143" t="s">
        <v>938</v>
      </c>
      <c r="BB2143" t="s">
        <v>5483</v>
      </c>
      <c r="BC2143" t="s">
        <v>5482</v>
      </c>
      <c r="BD2143">
        <v>5</v>
      </c>
      <c r="BE2143">
        <v>2</v>
      </c>
      <c r="BF2143">
        <v>0.78922000000000003</v>
      </c>
      <c r="BG2143" t="s">
        <v>139</v>
      </c>
      <c r="BH2143" t="s">
        <v>138</v>
      </c>
      <c r="BI2143" t="s">
        <v>139</v>
      </c>
      <c r="BJ2143" t="s">
        <v>138</v>
      </c>
      <c r="BK2143" t="s">
        <v>138</v>
      </c>
      <c r="BL2143" t="s">
        <v>138</v>
      </c>
      <c r="BM2143" t="s">
        <v>139</v>
      </c>
      <c r="BN2143" t="s">
        <v>139</v>
      </c>
      <c r="BO2143">
        <v>344050000</v>
      </c>
      <c r="BP2143">
        <v>344050000</v>
      </c>
      <c r="BQ2143">
        <v>0</v>
      </c>
      <c r="BR2143">
        <v>0</v>
      </c>
      <c r="BS2143" t="s">
        <v>137</v>
      </c>
      <c r="BT2143">
        <v>43978000</v>
      </c>
      <c r="BU2143" t="s">
        <v>297</v>
      </c>
      <c r="BV2143">
        <v>65023000</v>
      </c>
      <c r="BW2143">
        <v>88368000</v>
      </c>
      <c r="BX2143" t="s">
        <v>297</v>
      </c>
      <c r="BY2143">
        <v>44504000</v>
      </c>
      <c r="BZ2143">
        <v>45218000</v>
      </c>
      <c r="CA2143">
        <v>56963000</v>
      </c>
      <c r="CB2143" t="s">
        <v>137</v>
      </c>
      <c r="CC2143" t="s">
        <v>137</v>
      </c>
      <c r="CD2143" t="s">
        <v>137</v>
      </c>
      <c r="CE2143" t="s">
        <v>137</v>
      </c>
      <c r="CF2143" t="s">
        <v>137</v>
      </c>
      <c r="CG2143" t="s">
        <v>137</v>
      </c>
      <c r="CH2143" t="s">
        <v>137</v>
      </c>
      <c r="CI2143" t="s">
        <v>137</v>
      </c>
      <c r="CJ2143">
        <v>43978000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65023000</v>
      </c>
      <c r="CQ2143">
        <v>0</v>
      </c>
      <c r="CR2143">
        <v>0</v>
      </c>
      <c r="CS2143">
        <v>88368000</v>
      </c>
      <c r="CT2143">
        <v>0</v>
      </c>
      <c r="CU2143">
        <v>0</v>
      </c>
      <c r="CV2143">
        <v>0</v>
      </c>
      <c r="CW2143">
        <v>0</v>
      </c>
      <c r="CX2143">
        <v>0</v>
      </c>
      <c r="CY2143">
        <v>44504000</v>
      </c>
      <c r="CZ2143">
        <v>0</v>
      </c>
      <c r="DA2143">
        <v>0</v>
      </c>
      <c r="DB2143">
        <v>45218000</v>
      </c>
      <c r="DC2143">
        <v>0</v>
      </c>
      <c r="DD2143">
        <v>0</v>
      </c>
      <c r="DE2143">
        <v>56963000</v>
      </c>
      <c r="DF2143">
        <v>0</v>
      </c>
      <c r="DG2143">
        <v>0</v>
      </c>
      <c r="DJ2143">
        <v>2141</v>
      </c>
      <c r="DK2143">
        <v>3299</v>
      </c>
      <c r="DL2143">
        <v>10</v>
      </c>
      <c r="DM2143">
        <v>10</v>
      </c>
      <c r="DN2143">
        <v>11929</v>
      </c>
      <c r="DO2143">
        <v>12689</v>
      </c>
      <c r="DP2143" t="s">
        <v>5481</v>
      </c>
      <c r="DQ2143" t="s">
        <v>5480</v>
      </c>
      <c r="DR2143">
        <v>76645</v>
      </c>
      <c r="DS2143">
        <v>52544</v>
      </c>
      <c r="DT2143">
        <v>8</v>
      </c>
      <c r="DU2143">
        <v>19072</v>
      </c>
      <c r="DV2143">
        <v>76642</v>
      </c>
      <c r="DW2143">
        <v>52541</v>
      </c>
      <c r="DX2143">
        <v>1</v>
      </c>
      <c r="DY2143">
        <v>19201</v>
      </c>
      <c r="DZ2143">
        <v>76642</v>
      </c>
      <c r="EA2143">
        <v>52541</v>
      </c>
      <c r="EB2143">
        <v>1</v>
      </c>
      <c r="EC2143">
        <v>19201</v>
      </c>
    </row>
    <row r="2144" spans="1:133" x14ac:dyDescent="0.2">
      <c r="A2144" t="s">
        <v>5478</v>
      </c>
      <c r="B2144">
        <v>144</v>
      </c>
      <c r="C2144" t="s">
        <v>5479</v>
      </c>
      <c r="D2144" t="str">
        <f t="shared" si="99"/>
        <v>NP_000997</v>
      </c>
      <c r="E2144" t="s">
        <v>5478</v>
      </c>
      <c r="F2144" t="s">
        <v>5478</v>
      </c>
      <c r="G2144" t="s">
        <v>5477</v>
      </c>
      <c r="H2144">
        <v>1</v>
      </c>
      <c r="I2144">
        <v>123.86</v>
      </c>
      <c r="J2144">
        <v>6.47951E-3</v>
      </c>
      <c r="K2144">
        <v>123.86</v>
      </c>
      <c r="L2144">
        <v>60.295000000000002</v>
      </c>
      <c r="M2144">
        <v>123.86</v>
      </c>
      <c r="N2144">
        <v>0</v>
      </c>
      <c r="O2144">
        <v>0</v>
      </c>
      <c r="Q2144" t="s">
        <v>137</v>
      </c>
      <c r="R2144">
        <v>0</v>
      </c>
      <c r="S2144">
        <v>0</v>
      </c>
      <c r="U2144" t="s">
        <v>137</v>
      </c>
      <c r="V2144">
        <v>1</v>
      </c>
      <c r="W2144">
        <v>99.814999999999998</v>
      </c>
      <c r="X2144">
        <v>2.9997900000000001E-2</v>
      </c>
      <c r="Y2144">
        <v>99.814999999999998</v>
      </c>
      <c r="Z2144">
        <v>0</v>
      </c>
      <c r="AA2144">
        <v>0</v>
      </c>
      <c r="AC2144" t="s">
        <v>137</v>
      </c>
      <c r="AD2144">
        <v>0</v>
      </c>
      <c r="AE2144">
        <v>0</v>
      </c>
      <c r="AG2144" t="s">
        <v>137</v>
      </c>
      <c r="AH2144">
        <v>0</v>
      </c>
      <c r="AI2144">
        <v>0</v>
      </c>
      <c r="AK2144" t="s">
        <v>137</v>
      </c>
      <c r="AL2144">
        <v>1</v>
      </c>
      <c r="AM2144">
        <v>123.86</v>
      </c>
      <c r="AN2144">
        <v>6.47951E-3</v>
      </c>
      <c r="AO2144">
        <v>123.86</v>
      </c>
      <c r="AT2144" t="s">
        <v>136</v>
      </c>
      <c r="AU2144">
        <v>1</v>
      </c>
      <c r="AV2144" t="s">
        <v>144</v>
      </c>
      <c r="AW2144" t="str">
        <f t="shared" si="100"/>
        <v>RPS3A|NP_000997</v>
      </c>
      <c r="AX2144" s="1" t="str">
        <f t="shared" si="101"/>
        <v>RPS3A|NP_000997|LFCVGFTK(1)K</v>
      </c>
      <c r="AY2144" t="s">
        <v>5476</v>
      </c>
      <c r="AZ2144" t="s">
        <v>143</v>
      </c>
      <c r="BA2144" t="s">
        <v>506</v>
      </c>
      <c r="BB2144" t="s">
        <v>5475</v>
      </c>
      <c r="BC2144" t="s">
        <v>5474</v>
      </c>
      <c r="BD2144">
        <v>8</v>
      </c>
      <c r="BE2144">
        <v>2</v>
      </c>
      <c r="BF2144">
        <v>0.81225000000000003</v>
      </c>
      <c r="BG2144" t="s">
        <v>138</v>
      </c>
      <c r="BH2144" t="s">
        <v>138</v>
      </c>
      <c r="BI2144" t="s">
        <v>139</v>
      </c>
      <c r="BJ2144" t="s">
        <v>138</v>
      </c>
      <c r="BK2144" t="s">
        <v>138</v>
      </c>
      <c r="BL2144" t="s">
        <v>138</v>
      </c>
      <c r="BM2144" t="s">
        <v>139</v>
      </c>
      <c r="BN2144" t="s">
        <v>138</v>
      </c>
      <c r="BO2144">
        <v>99926000</v>
      </c>
      <c r="BP2144">
        <v>99926000</v>
      </c>
      <c r="BQ2144">
        <v>0</v>
      </c>
      <c r="BR2144">
        <v>0</v>
      </c>
      <c r="BS2144" t="s">
        <v>137</v>
      </c>
      <c r="BT2144">
        <v>11668000</v>
      </c>
      <c r="BU2144">
        <v>26986000</v>
      </c>
      <c r="BV2144">
        <v>14587000</v>
      </c>
      <c r="BW2144">
        <v>10663000</v>
      </c>
      <c r="BX2144">
        <v>5890100</v>
      </c>
      <c r="BY2144">
        <v>7919800</v>
      </c>
      <c r="BZ2144">
        <v>22211000</v>
      </c>
      <c r="CA2144" t="s">
        <v>297</v>
      </c>
      <c r="CB2144" t="s">
        <v>137</v>
      </c>
      <c r="CC2144" t="s">
        <v>137</v>
      </c>
      <c r="CD2144" t="s">
        <v>137</v>
      </c>
      <c r="CE2144" t="s">
        <v>137</v>
      </c>
      <c r="CF2144" t="s">
        <v>137</v>
      </c>
      <c r="CG2144" t="s">
        <v>137</v>
      </c>
      <c r="CH2144" t="s">
        <v>137</v>
      </c>
      <c r="CI2144" t="s">
        <v>137</v>
      </c>
      <c r="CJ2144">
        <v>11668000</v>
      </c>
      <c r="CK2144">
        <v>0</v>
      </c>
      <c r="CL2144">
        <v>0</v>
      </c>
      <c r="CM2144">
        <v>26986000</v>
      </c>
      <c r="CN2144">
        <v>0</v>
      </c>
      <c r="CO2144">
        <v>0</v>
      </c>
      <c r="CP2144">
        <v>14587000</v>
      </c>
      <c r="CQ2144">
        <v>0</v>
      </c>
      <c r="CR2144">
        <v>0</v>
      </c>
      <c r="CS2144">
        <v>10663000</v>
      </c>
      <c r="CT2144">
        <v>0</v>
      </c>
      <c r="CU2144">
        <v>0</v>
      </c>
      <c r="CV2144">
        <v>5890100</v>
      </c>
      <c r="CW2144">
        <v>0</v>
      </c>
      <c r="CX2144">
        <v>0</v>
      </c>
      <c r="CY2144">
        <v>7919800</v>
      </c>
      <c r="CZ2144">
        <v>0</v>
      </c>
      <c r="DA2144">
        <v>0</v>
      </c>
      <c r="DB2144">
        <v>22211000</v>
      </c>
      <c r="DC2144">
        <v>0</v>
      </c>
      <c r="DD2144">
        <v>0</v>
      </c>
      <c r="DE2144">
        <v>0</v>
      </c>
      <c r="DF2144">
        <v>0</v>
      </c>
      <c r="DG2144">
        <v>0</v>
      </c>
      <c r="DJ2144">
        <v>2142</v>
      </c>
      <c r="DK2144">
        <v>3301</v>
      </c>
      <c r="DL2144">
        <v>144</v>
      </c>
      <c r="DM2144">
        <v>144</v>
      </c>
      <c r="DN2144">
        <v>5676</v>
      </c>
      <c r="DO2144">
        <v>6005</v>
      </c>
      <c r="DP2144" t="s">
        <v>5473</v>
      </c>
      <c r="DQ2144" t="s">
        <v>5472</v>
      </c>
      <c r="DR2144">
        <v>37212</v>
      </c>
      <c r="DS2144">
        <v>25404</v>
      </c>
      <c r="DT2144">
        <v>7</v>
      </c>
      <c r="DU2144">
        <v>33210</v>
      </c>
      <c r="DV2144">
        <v>37212</v>
      </c>
      <c r="DW2144">
        <v>25404</v>
      </c>
      <c r="DX2144">
        <v>7</v>
      </c>
      <c r="DY2144">
        <v>33210</v>
      </c>
      <c r="DZ2144">
        <v>37212</v>
      </c>
      <c r="EA2144">
        <v>25404</v>
      </c>
      <c r="EB2144">
        <v>7</v>
      </c>
      <c r="EC2144">
        <v>33210</v>
      </c>
    </row>
    <row r="2145" spans="1:133" x14ac:dyDescent="0.2">
      <c r="A2145" t="s">
        <v>5471</v>
      </c>
      <c r="B2145" t="s">
        <v>5470</v>
      </c>
      <c r="C2145" t="s">
        <v>5469</v>
      </c>
      <c r="D2145" t="str">
        <f t="shared" si="99"/>
        <v>NP_000998</v>
      </c>
      <c r="E2145" t="s">
        <v>5468</v>
      </c>
      <c r="F2145" t="s">
        <v>5467</v>
      </c>
      <c r="G2145" t="s">
        <v>5466</v>
      </c>
      <c r="H2145">
        <v>1</v>
      </c>
      <c r="I2145">
        <v>76.759299999999996</v>
      </c>
      <c r="J2145">
        <v>5.97782E-3</v>
      </c>
      <c r="K2145">
        <v>76.759</v>
      </c>
      <c r="L2145">
        <v>40.927999999999997</v>
      </c>
      <c r="M2145">
        <v>76.759</v>
      </c>
      <c r="R2145">
        <v>1</v>
      </c>
      <c r="S2145">
        <v>76.759299999999996</v>
      </c>
      <c r="T2145">
        <v>5.97782E-3</v>
      </c>
      <c r="U2145">
        <v>76.759</v>
      </c>
      <c r="AT2145" t="s">
        <v>136</v>
      </c>
      <c r="AU2145">
        <v>1</v>
      </c>
      <c r="AV2145" t="s">
        <v>144</v>
      </c>
      <c r="AW2145" t="str">
        <f t="shared" si="100"/>
        <v>RPS4X|NP_000998</v>
      </c>
      <c r="AX2145" s="1" t="str">
        <f t="shared" si="101"/>
        <v>RPS4X|NP_000998|HWMLDK(1)LTGVFAPR</v>
      </c>
      <c r="AY2145" t="s">
        <v>5465</v>
      </c>
      <c r="AZ2145" t="s">
        <v>143</v>
      </c>
      <c r="BA2145" t="s">
        <v>2347</v>
      </c>
      <c r="BB2145" t="s">
        <v>5464</v>
      </c>
      <c r="BC2145" t="s">
        <v>5463</v>
      </c>
      <c r="BD2145">
        <v>6</v>
      </c>
      <c r="BE2145">
        <v>3</v>
      </c>
      <c r="BF2145">
        <v>0.31491000000000002</v>
      </c>
      <c r="BG2145" t="s">
        <v>138</v>
      </c>
      <c r="BH2145" t="s">
        <v>139</v>
      </c>
      <c r="BI2145" t="s">
        <v>138</v>
      </c>
      <c r="BJ2145" t="s">
        <v>138</v>
      </c>
      <c r="BK2145" t="s">
        <v>138</v>
      </c>
      <c r="BL2145" t="s">
        <v>138</v>
      </c>
      <c r="BM2145" t="s">
        <v>138</v>
      </c>
      <c r="BN2145" t="s">
        <v>138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 t="s">
        <v>297</v>
      </c>
      <c r="BU2145" t="s">
        <v>297</v>
      </c>
      <c r="BV2145" t="s">
        <v>297</v>
      </c>
      <c r="BW2145" t="s">
        <v>297</v>
      </c>
      <c r="BX2145" t="s">
        <v>297</v>
      </c>
      <c r="BY2145" t="s">
        <v>297</v>
      </c>
      <c r="BZ2145" t="s">
        <v>297</v>
      </c>
      <c r="CA2145" t="s">
        <v>297</v>
      </c>
      <c r="CB2145">
        <v>0</v>
      </c>
      <c r="CC2145">
        <v>0</v>
      </c>
      <c r="CD2145">
        <v>0</v>
      </c>
      <c r="CE2145" t="s">
        <v>137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0</v>
      </c>
      <c r="CW2145">
        <v>0</v>
      </c>
      <c r="CX2145">
        <v>0</v>
      </c>
      <c r="CY2145">
        <v>0</v>
      </c>
      <c r="CZ2145">
        <v>0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J2145">
        <v>2143</v>
      </c>
      <c r="DK2145" t="s">
        <v>5462</v>
      </c>
      <c r="DL2145" t="s">
        <v>5461</v>
      </c>
      <c r="DM2145">
        <v>22</v>
      </c>
      <c r="DN2145">
        <v>4045</v>
      </c>
      <c r="DO2145">
        <v>4265</v>
      </c>
      <c r="DP2145">
        <v>25773</v>
      </c>
      <c r="DQ2145">
        <v>17961</v>
      </c>
      <c r="DR2145">
        <v>25773</v>
      </c>
      <c r="DS2145">
        <v>17961</v>
      </c>
      <c r="DT2145">
        <v>2</v>
      </c>
      <c r="DU2145">
        <v>50368</v>
      </c>
      <c r="DV2145">
        <v>25773</v>
      </c>
      <c r="DW2145">
        <v>17961</v>
      </c>
      <c r="DX2145">
        <v>2</v>
      </c>
      <c r="DY2145">
        <v>50368</v>
      </c>
      <c r="DZ2145">
        <v>25773</v>
      </c>
      <c r="EA2145">
        <v>17961</v>
      </c>
      <c r="EB2145">
        <v>2</v>
      </c>
      <c r="EC2145">
        <v>50368</v>
      </c>
    </row>
    <row r="2146" spans="1:133" x14ac:dyDescent="0.2">
      <c r="A2146" t="s">
        <v>5451</v>
      </c>
      <c r="B2146">
        <v>128</v>
      </c>
      <c r="C2146" t="s">
        <v>5452</v>
      </c>
      <c r="D2146" t="str">
        <f t="shared" si="99"/>
        <v>NP_001003</v>
      </c>
      <c r="E2146" t="s">
        <v>5451</v>
      </c>
      <c r="F2146" t="s">
        <v>5451</v>
      </c>
      <c r="G2146" t="s">
        <v>5450</v>
      </c>
      <c r="H2146">
        <v>1</v>
      </c>
      <c r="I2146">
        <v>168.554</v>
      </c>
      <c r="J2146" s="3">
        <v>1.08332E-23</v>
      </c>
      <c r="K2146">
        <v>201.3</v>
      </c>
      <c r="L2146">
        <v>167.99</v>
      </c>
      <c r="M2146">
        <v>173.25</v>
      </c>
      <c r="N2146">
        <v>1</v>
      </c>
      <c r="O2146">
        <v>85.830699999999993</v>
      </c>
      <c r="P2146" s="3">
        <v>1.08332E-23</v>
      </c>
      <c r="Q2146">
        <v>201.3</v>
      </c>
      <c r="R2146">
        <v>1</v>
      </c>
      <c r="S2146">
        <v>80.794399999999996</v>
      </c>
      <c r="T2146" s="3">
        <v>2.4236500000000001E-5</v>
      </c>
      <c r="U2146">
        <v>148.41</v>
      </c>
      <c r="V2146">
        <v>1</v>
      </c>
      <c r="W2146">
        <v>130.072</v>
      </c>
      <c r="X2146" s="3">
        <v>1.22105E-11</v>
      </c>
      <c r="Y2146">
        <v>181.76</v>
      </c>
      <c r="Z2146">
        <v>1</v>
      </c>
      <c r="AA2146">
        <v>92.163700000000006</v>
      </c>
      <c r="AB2146" s="3">
        <v>1.59911E-11</v>
      </c>
      <c r="AC2146">
        <v>187.63</v>
      </c>
      <c r="AD2146">
        <v>1</v>
      </c>
      <c r="AE2146">
        <v>108</v>
      </c>
      <c r="AF2146" s="3">
        <v>8.2573999999999992E-9</v>
      </c>
      <c r="AG2146">
        <v>181.71</v>
      </c>
      <c r="AH2146">
        <v>1</v>
      </c>
      <c r="AI2146">
        <v>168.554</v>
      </c>
      <c r="AJ2146" s="3">
        <v>1.0326600000000001E-7</v>
      </c>
      <c r="AK2146">
        <v>173.25</v>
      </c>
      <c r="AL2146">
        <v>1</v>
      </c>
      <c r="AM2146">
        <v>160.464</v>
      </c>
      <c r="AN2146" s="3">
        <v>3.7122900000000003E-5</v>
      </c>
      <c r="AO2146">
        <v>160.46</v>
      </c>
      <c r="AP2146">
        <v>1</v>
      </c>
      <c r="AQ2146">
        <v>153.809</v>
      </c>
      <c r="AR2146" s="3">
        <v>5.0702699999999998E-5</v>
      </c>
      <c r="AS2146">
        <v>153.81</v>
      </c>
      <c r="AT2146" t="s">
        <v>136</v>
      </c>
      <c r="AU2146">
        <v>1</v>
      </c>
      <c r="AV2146" t="s">
        <v>144</v>
      </c>
      <c r="AW2146" t="str">
        <f t="shared" si="100"/>
        <v>RPS8|NP_001003</v>
      </c>
      <c r="AX2146" s="1" t="str">
        <f t="shared" si="101"/>
        <v>RPS8|NP_001003|GAK(1)LTPEEEEILNKK</v>
      </c>
      <c r="AY2146" t="s">
        <v>5460</v>
      </c>
      <c r="AZ2146" t="s">
        <v>143</v>
      </c>
      <c r="BA2146" t="s">
        <v>5459</v>
      </c>
      <c r="BB2146" t="s">
        <v>5458</v>
      </c>
      <c r="BC2146" t="s">
        <v>5457</v>
      </c>
      <c r="BD2146">
        <v>3</v>
      </c>
      <c r="BE2146">
        <v>3</v>
      </c>
      <c r="BF2146">
        <v>1.1608000000000001</v>
      </c>
      <c r="BG2146" t="s">
        <v>139</v>
      </c>
      <c r="BH2146" t="s">
        <v>139</v>
      </c>
      <c r="BI2146" t="s">
        <v>139</v>
      </c>
      <c r="BJ2146" t="s">
        <v>139</v>
      </c>
      <c r="BK2146" t="s">
        <v>139</v>
      </c>
      <c r="BL2146" t="s">
        <v>139</v>
      </c>
      <c r="BM2146" t="s">
        <v>139</v>
      </c>
      <c r="BN2146" t="s">
        <v>139</v>
      </c>
      <c r="BO2146">
        <v>1218400000</v>
      </c>
      <c r="BP2146">
        <v>1218400000</v>
      </c>
      <c r="BQ2146">
        <v>0</v>
      </c>
      <c r="BR2146">
        <v>0</v>
      </c>
      <c r="BS2146" t="s">
        <v>137</v>
      </c>
      <c r="BT2146">
        <v>113180000</v>
      </c>
      <c r="BU2146">
        <v>112100000</v>
      </c>
      <c r="BV2146">
        <v>145500000</v>
      </c>
      <c r="BW2146">
        <v>135300000</v>
      </c>
      <c r="BX2146">
        <v>79341000</v>
      </c>
      <c r="BY2146">
        <v>107850000</v>
      </c>
      <c r="BZ2146">
        <v>83983000</v>
      </c>
      <c r="CA2146">
        <v>73312000</v>
      </c>
      <c r="CB2146" t="s">
        <v>137</v>
      </c>
      <c r="CC2146" t="s">
        <v>137</v>
      </c>
      <c r="CD2146" t="s">
        <v>137</v>
      </c>
      <c r="CE2146" t="s">
        <v>137</v>
      </c>
      <c r="CF2146" t="s">
        <v>137</v>
      </c>
      <c r="CG2146" t="s">
        <v>137</v>
      </c>
      <c r="CH2146" t="s">
        <v>137</v>
      </c>
      <c r="CI2146" t="s">
        <v>137</v>
      </c>
      <c r="CJ2146">
        <v>113180000</v>
      </c>
      <c r="CK2146">
        <v>0</v>
      </c>
      <c r="CL2146">
        <v>0</v>
      </c>
      <c r="CM2146">
        <v>112100000</v>
      </c>
      <c r="CN2146">
        <v>0</v>
      </c>
      <c r="CO2146">
        <v>0</v>
      </c>
      <c r="CP2146">
        <v>145500000</v>
      </c>
      <c r="CQ2146">
        <v>0</v>
      </c>
      <c r="CR2146">
        <v>0</v>
      </c>
      <c r="CS2146">
        <v>135300000</v>
      </c>
      <c r="CT2146">
        <v>0</v>
      </c>
      <c r="CU2146">
        <v>0</v>
      </c>
      <c r="CV2146">
        <v>79341000</v>
      </c>
      <c r="CW2146">
        <v>0</v>
      </c>
      <c r="CX2146">
        <v>0</v>
      </c>
      <c r="CY2146">
        <v>107850000</v>
      </c>
      <c r="CZ2146">
        <v>0</v>
      </c>
      <c r="DA2146">
        <v>0</v>
      </c>
      <c r="DB2146">
        <v>83983000</v>
      </c>
      <c r="DC2146">
        <v>0</v>
      </c>
      <c r="DD2146">
        <v>0</v>
      </c>
      <c r="DE2146">
        <v>73312000</v>
      </c>
      <c r="DF2146">
        <v>0</v>
      </c>
      <c r="DG2146">
        <v>0</v>
      </c>
      <c r="DJ2146">
        <v>2144</v>
      </c>
      <c r="DK2146">
        <v>3305</v>
      </c>
      <c r="DL2146">
        <v>128</v>
      </c>
      <c r="DM2146">
        <v>128</v>
      </c>
      <c r="DN2146" t="s">
        <v>5456</v>
      </c>
      <c r="DO2146" t="s">
        <v>5455</v>
      </c>
      <c r="DP2146" t="s">
        <v>5454</v>
      </c>
      <c r="DQ2146" t="s">
        <v>5453</v>
      </c>
      <c r="DR2146">
        <v>15719</v>
      </c>
      <c r="DS2146">
        <v>10993</v>
      </c>
      <c r="DT2146">
        <v>6</v>
      </c>
      <c r="DU2146">
        <v>25662</v>
      </c>
      <c r="DV2146">
        <v>15699</v>
      </c>
      <c r="DW2146">
        <v>10976</v>
      </c>
      <c r="DX2146">
        <v>1</v>
      </c>
      <c r="DY2146">
        <v>29513</v>
      </c>
      <c r="DZ2146">
        <v>15699</v>
      </c>
      <c r="EA2146">
        <v>10976</v>
      </c>
      <c r="EB2146">
        <v>1</v>
      </c>
      <c r="EC2146">
        <v>29513</v>
      </c>
    </row>
    <row r="2147" spans="1:133" x14ac:dyDescent="0.2">
      <c r="A2147" t="s">
        <v>5451</v>
      </c>
      <c r="B2147">
        <v>125</v>
      </c>
      <c r="C2147" t="s">
        <v>5452</v>
      </c>
      <c r="D2147" t="str">
        <f t="shared" si="99"/>
        <v>NP_001003</v>
      </c>
      <c r="E2147" t="s">
        <v>5451</v>
      </c>
      <c r="F2147" t="s">
        <v>5451</v>
      </c>
      <c r="G2147" t="s">
        <v>5450</v>
      </c>
      <c r="H2147">
        <v>0.855742</v>
      </c>
      <c r="I2147">
        <v>7.7320099999999998</v>
      </c>
      <c r="J2147" s="3">
        <v>9.2972400000000005E-5</v>
      </c>
      <c r="K2147">
        <v>115.56</v>
      </c>
      <c r="L2147">
        <v>73.561000000000007</v>
      </c>
      <c r="M2147">
        <v>115.56</v>
      </c>
      <c r="AH2147">
        <v>0.855742</v>
      </c>
      <c r="AI2147">
        <v>7.7320099999999998</v>
      </c>
      <c r="AJ2147" s="3">
        <v>9.2972400000000005E-5</v>
      </c>
      <c r="AK2147">
        <v>115.56</v>
      </c>
      <c r="AT2147" t="s">
        <v>136</v>
      </c>
      <c r="AU2147">
        <v>1</v>
      </c>
      <c r="AV2147" t="s">
        <v>144</v>
      </c>
      <c r="AW2147" t="str">
        <f t="shared" si="100"/>
        <v>RPS8|NP_001003</v>
      </c>
      <c r="AX2147" s="1" t="str">
        <f t="shared" si="101"/>
        <v>RPS8|NP_001003|K(0.856)GAK(0.144)LTPEEEEILNK</v>
      </c>
      <c r="AY2147" t="s">
        <v>5449</v>
      </c>
      <c r="AZ2147" t="s">
        <v>1449</v>
      </c>
      <c r="BA2147" t="s">
        <v>5448</v>
      </c>
      <c r="BB2147" t="s">
        <v>5447</v>
      </c>
      <c r="BC2147" t="s">
        <v>5446</v>
      </c>
      <c r="BD2147">
        <v>1</v>
      </c>
      <c r="BE2147">
        <v>3</v>
      </c>
      <c r="BF2147">
        <v>0.43922</v>
      </c>
      <c r="BG2147" t="s">
        <v>138</v>
      </c>
      <c r="BH2147" t="s">
        <v>138</v>
      </c>
      <c r="BI2147" t="s">
        <v>138</v>
      </c>
      <c r="BJ2147" t="s">
        <v>138</v>
      </c>
      <c r="BK2147" t="s">
        <v>138</v>
      </c>
      <c r="BL2147" t="s">
        <v>139</v>
      </c>
      <c r="BM2147" t="s">
        <v>138</v>
      </c>
      <c r="BN2147" t="s">
        <v>138</v>
      </c>
      <c r="BO2147">
        <v>8992500</v>
      </c>
      <c r="BP2147">
        <v>8992500</v>
      </c>
      <c r="BQ2147">
        <v>0</v>
      </c>
      <c r="BR2147">
        <v>0</v>
      </c>
      <c r="BS2147" t="s">
        <v>137</v>
      </c>
      <c r="BT2147" t="s">
        <v>297</v>
      </c>
      <c r="BU2147" t="s">
        <v>297</v>
      </c>
      <c r="BV2147" t="s">
        <v>297</v>
      </c>
      <c r="BW2147" t="s">
        <v>297</v>
      </c>
      <c r="BX2147" t="s">
        <v>297</v>
      </c>
      <c r="BY2147">
        <v>8992500</v>
      </c>
      <c r="BZ2147" t="s">
        <v>297</v>
      </c>
      <c r="CA2147" t="s">
        <v>297</v>
      </c>
      <c r="CB2147" t="s">
        <v>137</v>
      </c>
      <c r="CC2147" t="s">
        <v>137</v>
      </c>
      <c r="CD2147" t="s">
        <v>137</v>
      </c>
      <c r="CE2147" t="s">
        <v>137</v>
      </c>
      <c r="CF2147" t="s">
        <v>137</v>
      </c>
      <c r="CG2147" t="s">
        <v>137</v>
      </c>
      <c r="CH2147" t="s">
        <v>137</v>
      </c>
      <c r="CI2147" t="s">
        <v>137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0</v>
      </c>
      <c r="CW2147">
        <v>0</v>
      </c>
      <c r="CX2147">
        <v>0</v>
      </c>
      <c r="CY2147">
        <v>8992500</v>
      </c>
      <c r="CZ2147">
        <v>0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J2147">
        <v>2145</v>
      </c>
      <c r="DK2147">
        <v>3305</v>
      </c>
      <c r="DL2147">
        <v>125</v>
      </c>
      <c r="DM2147">
        <v>125</v>
      </c>
      <c r="DN2147">
        <v>4979</v>
      </c>
      <c r="DO2147">
        <v>5262</v>
      </c>
      <c r="DP2147">
        <v>32024</v>
      </c>
      <c r="DQ2147">
        <v>22051</v>
      </c>
      <c r="DR2147">
        <v>32024</v>
      </c>
      <c r="DS2147">
        <v>22051</v>
      </c>
      <c r="DT2147">
        <v>6</v>
      </c>
      <c r="DU2147">
        <v>25064</v>
      </c>
      <c r="DV2147">
        <v>32024</v>
      </c>
      <c r="DW2147">
        <v>22051</v>
      </c>
      <c r="DX2147">
        <v>6</v>
      </c>
      <c r="DY2147">
        <v>25064</v>
      </c>
      <c r="DZ2147">
        <v>32024</v>
      </c>
      <c r="EA2147">
        <v>22051</v>
      </c>
      <c r="EB2147">
        <v>6</v>
      </c>
      <c r="EC2147">
        <v>25064</v>
      </c>
    </row>
    <row r="2148" spans="1:133" x14ac:dyDescent="0.2">
      <c r="A2148" t="s">
        <v>5444</v>
      </c>
      <c r="B2148">
        <v>496</v>
      </c>
      <c r="C2148" t="s">
        <v>5445</v>
      </c>
      <c r="D2148" t="str">
        <f t="shared" si="99"/>
        <v>NP_001024</v>
      </c>
      <c r="E2148" t="s">
        <v>5444</v>
      </c>
      <c r="F2148" t="s">
        <v>5444</v>
      </c>
      <c r="G2148" t="s">
        <v>5443</v>
      </c>
      <c r="H2148">
        <v>1</v>
      </c>
      <c r="I2148">
        <v>64.889600000000002</v>
      </c>
      <c r="J2148">
        <v>5.3114299999999998E-4</v>
      </c>
      <c r="K2148">
        <v>94.638999999999996</v>
      </c>
      <c r="L2148">
        <v>77.352000000000004</v>
      </c>
      <c r="M2148">
        <v>64.89</v>
      </c>
      <c r="N2148">
        <v>0</v>
      </c>
      <c r="O2148">
        <v>0</v>
      </c>
      <c r="Q2148" t="s">
        <v>137</v>
      </c>
      <c r="R2148">
        <v>1</v>
      </c>
      <c r="S2148">
        <v>71.402000000000001</v>
      </c>
      <c r="T2148">
        <v>5.3114299999999998E-4</v>
      </c>
      <c r="U2148">
        <v>94.638999999999996</v>
      </c>
      <c r="V2148">
        <v>0</v>
      </c>
      <c r="W2148">
        <v>0</v>
      </c>
      <c r="Y2148" t="s">
        <v>137</v>
      </c>
      <c r="Z2148">
        <v>1</v>
      </c>
      <c r="AA2148">
        <v>71.929199999999994</v>
      </c>
      <c r="AB2148">
        <v>6.2893300000000003E-4</v>
      </c>
      <c r="AC2148">
        <v>87.676000000000002</v>
      </c>
      <c r="AH2148">
        <v>0</v>
      </c>
      <c r="AI2148">
        <v>0</v>
      </c>
      <c r="AK2148" t="s">
        <v>137</v>
      </c>
      <c r="AP2148">
        <v>1</v>
      </c>
      <c r="AQ2148">
        <v>64.889600000000002</v>
      </c>
      <c r="AR2148">
        <v>5.2081000000000002E-2</v>
      </c>
      <c r="AS2148">
        <v>64.89</v>
      </c>
      <c r="AU2148">
        <v>1</v>
      </c>
      <c r="AV2148" t="s">
        <v>144</v>
      </c>
      <c r="AW2148" t="str">
        <f t="shared" si="100"/>
        <v>RRM1|NP_001024</v>
      </c>
      <c r="AX2148" s="1" t="str">
        <f t="shared" si="101"/>
        <v>RRM1|NP_001024|IIDINYYPVPEACLSNK(1)R</v>
      </c>
      <c r="AY2148" t="s">
        <v>5442</v>
      </c>
      <c r="AZ2148" t="s">
        <v>143</v>
      </c>
      <c r="BA2148" t="s">
        <v>483</v>
      </c>
      <c r="BB2148" t="s">
        <v>5441</v>
      </c>
      <c r="BC2148" t="s">
        <v>5440</v>
      </c>
      <c r="BD2148">
        <v>17</v>
      </c>
      <c r="BE2148">
        <v>2</v>
      </c>
      <c r="BF2148">
        <v>-0.26851999999999998</v>
      </c>
      <c r="BG2148" t="s">
        <v>138</v>
      </c>
      <c r="BH2148" t="s">
        <v>139</v>
      </c>
      <c r="BI2148" t="s">
        <v>138</v>
      </c>
      <c r="BJ2148" t="s">
        <v>139</v>
      </c>
      <c r="BK2148" t="s">
        <v>138</v>
      </c>
      <c r="BL2148" t="s">
        <v>138</v>
      </c>
      <c r="BM2148" t="s">
        <v>138</v>
      </c>
      <c r="BN2148" t="s">
        <v>139</v>
      </c>
      <c r="BO2148">
        <v>90637000</v>
      </c>
      <c r="BP2148">
        <v>90637000</v>
      </c>
      <c r="BQ2148">
        <v>0</v>
      </c>
      <c r="BR2148">
        <v>0</v>
      </c>
      <c r="BS2148" t="s">
        <v>137</v>
      </c>
      <c r="BT2148">
        <v>7069300</v>
      </c>
      <c r="BU2148">
        <v>17871000</v>
      </c>
      <c r="BV2148">
        <v>8877500</v>
      </c>
      <c r="BW2148">
        <v>12886000</v>
      </c>
      <c r="BX2148" t="s">
        <v>297</v>
      </c>
      <c r="BY2148">
        <v>5088300</v>
      </c>
      <c r="BZ2148" t="s">
        <v>297</v>
      </c>
      <c r="CA2148">
        <v>25062000</v>
      </c>
      <c r="CB2148" t="s">
        <v>137</v>
      </c>
      <c r="CC2148" t="s">
        <v>137</v>
      </c>
      <c r="CD2148" t="s">
        <v>137</v>
      </c>
      <c r="CE2148" t="s">
        <v>137</v>
      </c>
      <c r="CF2148" t="s">
        <v>137</v>
      </c>
      <c r="CG2148" t="s">
        <v>137</v>
      </c>
      <c r="CH2148" t="s">
        <v>137</v>
      </c>
      <c r="CI2148" t="s">
        <v>137</v>
      </c>
      <c r="CJ2148">
        <v>7069300</v>
      </c>
      <c r="CK2148">
        <v>0</v>
      </c>
      <c r="CL2148">
        <v>0</v>
      </c>
      <c r="CM2148">
        <v>17871000</v>
      </c>
      <c r="CN2148">
        <v>0</v>
      </c>
      <c r="CO2148">
        <v>0</v>
      </c>
      <c r="CP2148">
        <v>8877500</v>
      </c>
      <c r="CQ2148">
        <v>0</v>
      </c>
      <c r="CR2148">
        <v>0</v>
      </c>
      <c r="CS2148">
        <v>12886000</v>
      </c>
      <c r="CT2148">
        <v>0</v>
      </c>
      <c r="CU2148">
        <v>0</v>
      </c>
      <c r="CV2148">
        <v>0</v>
      </c>
      <c r="CW2148">
        <v>0</v>
      </c>
      <c r="CX2148">
        <v>0</v>
      </c>
      <c r="CY2148">
        <v>5088300</v>
      </c>
      <c r="CZ2148">
        <v>0</v>
      </c>
      <c r="DA2148">
        <v>0</v>
      </c>
      <c r="DB2148">
        <v>0</v>
      </c>
      <c r="DC2148">
        <v>0</v>
      </c>
      <c r="DD2148">
        <v>0</v>
      </c>
      <c r="DE2148">
        <v>25062000</v>
      </c>
      <c r="DF2148">
        <v>0</v>
      </c>
      <c r="DG2148">
        <v>0</v>
      </c>
      <c r="DJ2148">
        <v>2146</v>
      </c>
      <c r="DK2148">
        <v>3306</v>
      </c>
      <c r="DL2148">
        <v>496</v>
      </c>
      <c r="DM2148">
        <v>496</v>
      </c>
      <c r="DN2148">
        <v>4345</v>
      </c>
      <c r="DO2148">
        <v>4578</v>
      </c>
      <c r="DP2148" t="s">
        <v>5439</v>
      </c>
      <c r="DQ2148" t="s">
        <v>5438</v>
      </c>
      <c r="DR2148">
        <v>27604</v>
      </c>
      <c r="DS2148">
        <v>19166</v>
      </c>
      <c r="DT2148">
        <v>8</v>
      </c>
      <c r="DU2148">
        <v>40839</v>
      </c>
      <c r="DV2148">
        <v>27600</v>
      </c>
      <c r="DW2148">
        <v>19162</v>
      </c>
      <c r="DX2148">
        <v>2</v>
      </c>
      <c r="DY2148">
        <v>40099</v>
      </c>
      <c r="DZ2148">
        <v>27600</v>
      </c>
      <c r="EA2148">
        <v>19162</v>
      </c>
      <c r="EB2148">
        <v>2</v>
      </c>
      <c r="EC2148">
        <v>40099</v>
      </c>
    </row>
    <row r="2149" spans="1:133" x14ac:dyDescent="0.2">
      <c r="A2149" t="s">
        <v>5436</v>
      </c>
      <c r="B2149">
        <v>453</v>
      </c>
      <c r="C2149" t="s">
        <v>5437</v>
      </c>
      <c r="D2149" t="str">
        <f t="shared" si="99"/>
        <v>NP_003698</v>
      </c>
      <c r="E2149" t="s">
        <v>5436</v>
      </c>
      <c r="F2149" t="s">
        <v>5436</v>
      </c>
      <c r="G2149" t="s">
        <v>5435</v>
      </c>
      <c r="H2149">
        <v>1</v>
      </c>
      <c r="I2149">
        <v>94.767300000000006</v>
      </c>
      <c r="J2149">
        <v>1.0548500000000001E-2</v>
      </c>
      <c r="K2149">
        <v>94.766999999999996</v>
      </c>
      <c r="L2149">
        <v>66.143000000000001</v>
      </c>
      <c r="M2149">
        <v>94.766999999999996</v>
      </c>
      <c r="V2149">
        <v>1</v>
      </c>
      <c r="W2149">
        <v>94.767300000000006</v>
      </c>
      <c r="X2149">
        <v>1.0548500000000001E-2</v>
      </c>
      <c r="Y2149">
        <v>94.766999999999996</v>
      </c>
      <c r="Z2149">
        <v>0</v>
      </c>
      <c r="AA2149">
        <v>0</v>
      </c>
      <c r="AC2149" t="s">
        <v>137</v>
      </c>
      <c r="AD2149">
        <v>0</v>
      </c>
      <c r="AE2149">
        <v>0</v>
      </c>
      <c r="AG2149" t="s">
        <v>137</v>
      </c>
      <c r="AH2149">
        <v>0</v>
      </c>
      <c r="AI2149">
        <v>0</v>
      </c>
      <c r="AK2149" t="s">
        <v>137</v>
      </c>
      <c r="AL2149">
        <v>0</v>
      </c>
      <c r="AM2149">
        <v>0</v>
      </c>
      <c r="AO2149" t="s">
        <v>137</v>
      </c>
      <c r="AT2149" t="s">
        <v>136</v>
      </c>
      <c r="AU2149">
        <v>1</v>
      </c>
      <c r="AV2149" t="s">
        <v>144</v>
      </c>
      <c r="AW2149" t="str">
        <f t="shared" si="100"/>
        <v>RUVBL1|NP_003698</v>
      </c>
      <c r="AX2149" s="1" t="str">
        <f t="shared" si="101"/>
        <v>RUVBL1|NP_003698|ILADQQDK(1)YMK</v>
      </c>
      <c r="AY2149" t="s">
        <v>5434</v>
      </c>
      <c r="AZ2149" t="s">
        <v>143</v>
      </c>
      <c r="BA2149" t="s">
        <v>222</v>
      </c>
      <c r="BB2149" t="s">
        <v>5433</v>
      </c>
      <c r="BC2149" t="s">
        <v>5432</v>
      </c>
      <c r="BD2149">
        <v>8</v>
      </c>
      <c r="BE2149">
        <v>2</v>
      </c>
      <c r="BF2149">
        <v>0.44885999999999998</v>
      </c>
      <c r="BG2149" t="s">
        <v>138</v>
      </c>
      <c r="BH2149" t="s">
        <v>138</v>
      </c>
      <c r="BI2149" t="s">
        <v>139</v>
      </c>
      <c r="BJ2149" t="s">
        <v>138</v>
      </c>
      <c r="BK2149" t="s">
        <v>138</v>
      </c>
      <c r="BL2149" t="s">
        <v>138</v>
      </c>
      <c r="BM2149" t="s">
        <v>138</v>
      </c>
      <c r="BN2149" t="s">
        <v>138</v>
      </c>
      <c r="BO2149">
        <v>25853000</v>
      </c>
      <c r="BP2149">
        <v>25853000</v>
      </c>
      <c r="BQ2149">
        <v>0</v>
      </c>
      <c r="BR2149">
        <v>0</v>
      </c>
      <c r="BS2149" t="s">
        <v>137</v>
      </c>
      <c r="BT2149" t="s">
        <v>297</v>
      </c>
      <c r="BU2149" t="s">
        <v>297</v>
      </c>
      <c r="BV2149">
        <v>5975600</v>
      </c>
      <c r="BW2149">
        <v>5763100</v>
      </c>
      <c r="BX2149">
        <v>3139800</v>
      </c>
      <c r="BY2149">
        <v>4523400</v>
      </c>
      <c r="BZ2149">
        <v>6451600</v>
      </c>
      <c r="CA2149" t="s">
        <v>297</v>
      </c>
      <c r="CB2149" t="s">
        <v>137</v>
      </c>
      <c r="CC2149" t="s">
        <v>137</v>
      </c>
      <c r="CD2149" t="s">
        <v>137</v>
      </c>
      <c r="CE2149" t="s">
        <v>137</v>
      </c>
      <c r="CF2149" t="s">
        <v>137</v>
      </c>
      <c r="CG2149" t="s">
        <v>137</v>
      </c>
      <c r="CH2149" t="s">
        <v>137</v>
      </c>
      <c r="CI2149" t="s">
        <v>137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5975600</v>
      </c>
      <c r="CQ2149">
        <v>0</v>
      </c>
      <c r="CR2149">
        <v>0</v>
      </c>
      <c r="CS2149">
        <v>5763100</v>
      </c>
      <c r="CT2149">
        <v>0</v>
      </c>
      <c r="CU2149">
        <v>0</v>
      </c>
      <c r="CV2149">
        <v>3139800</v>
      </c>
      <c r="CW2149">
        <v>0</v>
      </c>
      <c r="CX2149">
        <v>0</v>
      </c>
      <c r="CY2149">
        <v>4523400</v>
      </c>
      <c r="CZ2149">
        <v>0</v>
      </c>
      <c r="DA2149">
        <v>0</v>
      </c>
      <c r="DB2149">
        <v>6451600</v>
      </c>
      <c r="DC2149">
        <v>0</v>
      </c>
      <c r="DD2149">
        <v>0</v>
      </c>
      <c r="DE2149">
        <v>0</v>
      </c>
      <c r="DF2149">
        <v>0</v>
      </c>
      <c r="DG2149">
        <v>0</v>
      </c>
      <c r="DJ2149">
        <v>2147</v>
      </c>
      <c r="DK2149">
        <v>3307</v>
      </c>
      <c r="DL2149">
        <v>453</v>
      </c>
      <c r="DM2149">
        <v>453</v>
      </c>
      <c r="DN2149">
        <v>4418</v>
      </c>
      <c r="DO2149">
        <v>4658</v>
      </c>
      <c r="DP2149" t="s">
        <v>5431</v>
      </c>
      <c r="DQ2149">
        <v>19459</v>
      </c>
      <c r="DR2149">
        <v>28033</v>
      </c>
      <c r="DS2149">
        <v>19459</v>
      </c>
      <c r="DT2149">
        <v>3</v>
      </c>
      <c r="DU2149">
        <v>19905</v>
      </c>
      <c r="DV2149">
        <v>28033</v>
      </c>
      <c r="DW2149">
        <v>19459</v>
      </c>
      <c r="DX2149">
        <v>3</v>
      </c>
      <c r="DY2149">
        <v>19905</v>
      </c>
      <c r="DZ2149">
        <v>28033</v>
      </c>
      <c r="EA2149">
        <v>19459</v>
      </c>
      <c r="EB2149">
        <v>3</v>
      </c>
      <c r="EC2149">
        <v>19905</v>
      </c>
    </row>
    <row r="2150" spans="1:133" x14ac:dyDescent="0.2">
      <c r="A2150" t="s">
        <v>5425</v>
      </c>
      <c r="B2150">
        <v>23</v>
      </c>
      <c r="C2150" t="s">
        <v>5426</v>
      </c>
      <c r="D2150" t="str">
        <f t="shared" si="99"/>
        <v>NP_002957</v>
      </c>
      <c r="E2150" t="s">
        <v>5425</v>
      </c>
      <c r="F2150" t="s">
        <v>5425</v>
      </c>
      <c r="G2150" t="s">
        <v>5424</v>
      </c>
      <c r="H2150">
        <v>1</v>
      </c>
      <c r="I2150">
        <v>97.451700000000002</v>
      </c>
      <c r="J2150">
        <v>1.2430999999999999E-2</v>
      </c>
      <c r="K2150">
        <v>97.451999999999998</v>
      </c>
      <c r="L2150">
        <v>28.826000000000001</v>
      </c>
      <c r="M2150">
        <v>97.451999999999998</v>
      </c>
      <c r="N2150">
        <v>0</v>
      </c>
      <c r="O2150">
        <v>0</v>
      </c>
      <c r="Q2150" t="s">
        <v>137</v>
      </c>
      <c r="R2150">
        <v>1</v>
      </c>
      <c r="S2150">
        <v>97.451700000000002</v>
      </c>
      <c r="T2150">
        <v>1.2430999999999999E-2</v>
      </c>
      <c r="U2150">
        <v>97.451999999999998</v>
      </c>
      <c r="V2150">
        <v>0</v>
      </c>
      <c r="W2150">
        <v>0</v>
      </c>
      <c r="Y2150" t="s">
        <v>137</v>
      </c>
      <c r="Z2150">
        <v>0</v>
      </c>
      <c r="AA2150">
        <v>0</v>
      </c>
      <c r="AC2150" t="s">
        <v>137</v>
      </c>
      <c r="AH2150">
        <v>0</v>
      </c>
      <c r="AI2150">
        <v>0</v>
      </c>
      <c r="AK2150" t="s">
        <v>137</v>
      </c>
      <c r="AL2150">
        <v>0</v>
      </c>
      <c r="AM2150">
        <v>0</v>
      </c>
      <c r="AO2150" t="s">
        <v>137</v>
      </c>
      <c r="AP2150">
        <v>0</v>
      </c>
      <c r="AQ2150">
        <v>0</v>
      </c>
      <c r="AS2150" t="s">
        <v>137</v>
      </c>
      <c r="AT2150" t="s">
        <v>136</v>
      </c>
      <c r="AU2150">
        <v>1</v>
      </c>
      <c r="AV2150" t="s">
        <v>144</v>
      </c>
      <c r="AW2150" t="str">
        <f t="shared" si="100"/>
        <v>S100A10|NP_002957</v>
      </c>
      <c r="AX2150" s="1" t="str">
        <f t="shared" si="101"/>
        <v>S100A10|NP_002957|FAGDK(1)GYLTK</v>
      </c>
      <c r="AY2150" t="s">
        <v>5430</v>
      </c>
      <c r="AZ2150" t="s">
        <v>797</v>
      </c>
      <c r="BA2150" t="s">
        <v>902</v>
      </c>
      <c r="BB2150" t="s">
        <v>5429</v>
      </c>
      <c r="BC2150" t="s">
        <v>5428</v>
      </c>
      <c r="BD2150">
        <v>5</v>
      </c>
      <c r="BE2150">
        <v>2</v>
      </c>
      <c r="BF2150">
        <v>-0.82364000000000004</v>
      </c>
      <c r="BG2150" t="s">
        <v>138</v>
      </c>
      <c r="BH2150" t="s">
        <v>139</v>
      </c>
      <c r="BI2150" t="s">
        <v>138</v>
      </c>
      <c r="BJ2150" t="s">
        <v>138</v>
      </c>
      <c r="BK2150" t="s">
        <v>138</v>
      </c>
      <c r="BL2150" t="s">
        <v>138</v>
      </c>
      <c r="BM2150" t="s">
        <v>138</v>
      </c>
      <c r="BN2150" t="s">
        <v>138</v>
      </c>
      <c r="BO2150">
        <v>55874000</v>
      </c>
      <c r="BP2150">
        <v>55874000</v>
      </c>
      <c r="BQ2150">
        <v>0</v>
      </c>
      <c r="BR2150">
        <v>0</v>
      </c>
      <c r="BS2150" t="s">
        <v>137</v>
      </c>
      <c r="BT2150">
        <v>7750900</v>
      </c>
      <c r="BU2150">
        <v>9498900</v>
      </c>
      <c r="BV2150">
        <v>7434900</v>
      </c>
      <c r="BW2150">
        <v>3834300</v>
      </c>
      <c r="BX2150" t="s">
        <v>297</v>
      </c>
      <c r="BY2150">
        <v>5195000</v>
      </c>
      <c r="BZ2150">
        <v>8333000</v>
      </c>
      <c r="CA2150">
        <v>13827000</v>
      </c>
      <c r="CB2150" t="s">
        <v>137</v>
      </c>
      <c r="CC2150" t="s">
        <v>137</v>
      </c>
      <c r="CD2150" t="s">
        <v>137</v>
      </c>
      <c r="CE2150" t="s">
        <v>137</v>
      </c>
      <c r="CF2150" t="s">
        <v>137</v>
      </c>
      <c r="CG2150" t="s">
        <v>137</v>
      </c>
      <c r="CH2150" t="s">
        <v>137</v>
      </c>
      <c r="CI2150" t="s">
        <v>137</v>
      </c>
      <c r="CJ2150">
        <v>7750900</v>
      </c>
      <c r="CK2150">
        <v>0</v>
      </c>
      <c r="CL2150">
        <v>0</v>
      </c>
      <c r="CM2150">
        <v>9498900</v>
      </c>
      <c r="CN2150">
        <v>0</v>
      </c>
      <c r="CO2150">
        <v>0</v>
      </c>
      <c r="CP2150">
        <v>7434900</v>
      </c>
      <c r="CQ2150">
        <v>0</v>
      </c>
      <c r="CR2150">
        <v>0</v>
      </c>
      <c r="CS2150">
        <v>3834300</v>
      </c>
      <c r="CT2150">
        <v>0</v>
      </c>
      <c r="CU2150">
        <v>0</v>
      </c>
      <c r="CV2150">
        <v>0</v>
      </c>
      <c r="CW2150">
        <v>0</v>
      </c>
      <c r="CX2150">
        <v>0</v>
      </c>
      <c r="CY2150">
        <v>5195000</v>
      </c>
      <c r="CZ2150">
        <v>0</v>
      </c>
      <c r="DA2150">
        <v>0</v>
      </c>
      <c r="DB2150">
        <v>8333000</v>
      </c>
      <c r="DC2150">
        <v>0</v>
      </c>
      <c r="DD2150">
        <v>0</v>
      </c>
      <c r="DE2150">
        <v>13827000</v>
      </c>
      <c r="DF2150">
        <v>0</v>
      </c>
      <c r="DG2150">
        <v>0</v>
      </c>
      <c r="DJ2150">
        <v>2148</v>
      </c>
      <c r="DK2150">
        <v>3308</v>
      </c>
      <c r="DL2150">
        <v>23</v>
      </c>
      <c r="DM2150">
        <v>23</v>
      </c>
      <c r="DN2150">
        <v>2101</v>
      </c>
      <c r="DO2150">
        <v>2215</v>
      </c>
      <c r="DP2150" t="s">
        <v>5427</v>
      </c>
      <c r="DQ2150">
        <v>8611</v>
      </c>
      <c r="DR2150">
        <v>12340</v>
      </c>
      <c r="DS2150">
        <v>8611</v>
      </c>
      <c r="DT2150">
        <v>2</v>
      </c>
      <c r="DU2150">
        <v>19812</v>
      </c>
      <c r="DV2150">
        <v>12340</v>
      </c>
      <c r="DW2150">
        <v>8611</v>
      </c>
      <c r="DX2150">
        <v>2</v>
      </c>
      <c r="DY2150">
        <v>19812</v>
      </c>
      <c r="DZ2150">
        <v>12340</v>
      </c>
      <c r="EA2150">
        <v>8611</v>
      </c>
      <c r="EB2150">
        <v>2</v>
      </c>
      <c r="EC2150">
        <v>19812</v>
      </c>
    </row>
    <row r="2151" spans="1:133" x14ac:dyDescent="0.2">
      <c r="A2151" t="s">
        <v>5425</v>
      </c>
      <c r="B2151">
        <v>37</v>
      </c>
      <c r="C2151" t="s">
        <v>5426</v>
      </c>
      <c r="D2151" t="str">
        <f t="shared" si="99"/>
        <v>NP_002957</v>
      </c>
      <c r="E2151" t="s">
        <v>5425</v>
      </c>
      <c r="F2151" t="s">
        <v>5425</v>
      </c>
      <c r="G2151" t="s">
        <v>5424</v>
      </c>
      <c r="H2151">
        <v>0.999996</v>
      </c>
      <c r="I2151">
        <v>53.727200000000003</v>
      </c>
      <c r="J2151" s="3">
        <v>8.09474E-6</v>
      </c>
      <c r="K2151">
        <v>101.48</v>
      </c>
      <c r="L2151">
        <v>48.662999999999997</v>
      </c>
      <c r="M2151">
        <v>101.48</v>
      </c>
      <c r="R2151">
        <v>0</v>
      </c>
      <c r="S2151">
        <v>0</v>
      </c>
      <c r="U2151" t="s">
        <v>137</v>
      </c>
      <c r="V2151">
        <v>0.999996</v>
      </c>
      <c r="W2151">
        <v>53.727200000000003</v>
      </c>
      <c r="X2151" s="3">
        <v>8.09474E-6</v>
      </c>
      <c r="Y2151">
        <v>101.48</v>
      </c>
      <c r="Z2151">
        <v>0.97997000000000001</v>
      </c>
      <c r="AA2151">
        <v>16.895399999999999</v>
      </c>
      <c r="AB2151">
        <v>5.5285000000000004E-3</v>
      </c>
      <c r="AC2151">
        <v>62.738999999999997</v>
      </c>
      <c r="AH2151">
        <v>0.99935799999999997</v>
      </c>
      <c r="AI2151">
        <v>31.918500000000002</v>
      </c>
      <c r="AJ2151">
        <v>1.19997E-2</v>
      </c>
      <c r="AK2151">
        <v>73.447999999999993</v>
      </c>
      <c r="AT2151" t="s">
        <v>136</v>
      </c>
      <c r="AU2151">
        <v>1</v>
      </c>
      <c r="AV2151" t="s">
        <v>144</v>
      </c>
      <c r="AW2151" t="str">
        <f t="shared" si="100"/>
        <v>S100A10|NP_002957</v>
      </c>
      <c r="AX2151" s="1" t="str">
        <f t="shared" si="101"/>
        <v>S100A10|NP_002957|VLMEK(1)EFPGFLENQKDPLAVDK</v>
      </c>
      <c r="AY2151" t="s">
        <v>5423</v>
      </c>
      <c r="AZ2151" t="s">
        <v>4984</v>
      </c>
      <c r="BA2151" t="s">
        <v>3493</v>
      </c>
      <c r="BB2151" t="s">
        <v>5422</v>
      </c>
      <c r="BC2151" t="s">
        <v>5421</v>
      </c>
      <c r="BD2151">
        <v>5</v>
      </c>
      <c r="BE2151">
        <v>3</v>
      </c>
      <c r="BF2151">
        <v>-0.76839000000000002</v>
      </c>
      <c r="BG2151" t="s">
        <v>138</v>
      </c>
      <c r="BH2151" t="s">
        <v>138</v>
      </c>
      <c r="BI2151" t="s">
        <v>139</v>
      </c>
      <c r="BJ2151" t="s">
        <v>139</v>
      </c>
      <c r="BK2151" t="s">
        <v>138</v>
      </c>
      <c r="BL2151" t="s">
        <v>139</v>
      </c>
      <c r="BM2151" t="s">
        <v>138</v>
      </c>
      <c r="BN2151" t="s">
        <v>138</v>
      </c>
      <c r="BO2151">
        <v>39113000</v>
      </c>
      <c r="BP2151">
        <v>39113000</v>
      </c>
      <c r="BQ2151">
        <v>0</v>
      </c>
      <c r="BR2151">
        <v>0</v>
      </c>
      <c r="BS2151" t="s">
        <v>137</v>
      </c>
      <c r="BT2151" t="s">
        <v>297</v>
      </c>
      <c r="BU2151">
        <v>15191000</v>
      </c>
      <c r="BV2151">
        <v>12029000</v>
      </c>
      <c r="BW2151">
        <v>11893000</v>
      </c>
      <c r="BX2151" t="s">
        <v>297</v>
      </c>
      <c r="BY2151" t="s">
        <v>297</v>
      </c>
      <c r="BZ2151" t="s">
        <v>297</v>
      </c>
      <c r="CA2151" t="s">
        <v>297</v>
      </c>
      <c r="CB2151" t="s">
        <v>137</v>
      </c>
      <c r="CC2151" t="s">
        <v>137</v>
      </c>
      <c r="CD2151" t="s">
        <v>137</v>
      </c>
      <c r="CE2151" t="s">
        <v>137</v>
      </c>
      <c r="CF2151" t="s">
        <v>137</v>
      </c>
      <c r="CG2151" t="s">
        <v>137</v>
      </c>
      <c r="CH2151" t="s">
        <v>137</v>
      </c>
      <c r="CI2151" t="s">
        <v>137</v>
      </c>
      <c r="CJ2151">
        <v>0</v>
      </c>
      <c r="CK2151">
        <v>0</v>
      </c>
      <c r="CL2151">
        <v>0</v>
      </c>
      <c r="CM2151">
        <v>15191000</v>
      </c>
      <c r="CN2151">
        <v>0</v>
      </c>
      <c r="CO2151">
        <v>0</v>
      </c>
      <c r="CP2151">
        <v>12029000</v>
      </c>
      <c r="CQ2151">
        <v>0</v>
      </c>
      <c r="CR2151">
        <v>0</v>
      </c>
      <c r="CS2151">
        <v>11893000</v>
      </c>
      <c r="CT2151">
        <v>0</v>
      </c>
      <c r="CU2151">
        <v>0</v>
      </c>
      <c r="CV2151">
        <v>0</v>
      </c>
      <c r="CW2151">
        <v>0</v>
      </c>
      <c r="CX2151">
        <v>0</v>
      </c>
      <c r="CY2151">
        <v>0</v>
      </c>
      <c r="CZ2151">
        <v>0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J2151">
        <v>2149</v>
      </c>
      <c r="DK2151">
        <v>3308</v>
      </c>
      <c r="DL2151">
        <v>37</v>
      </c>
      <c r="DM2151">
        <v>37</v>
      </c>
      <c r="DN2151">
        <v>11770</v>
      </c>
      <c r="DO2151">
        <v>12523</v>
      </c>
      <c r="DP2151" t="s">
        <v>5420</v>
      </c>
      <c r="DQ2151" t="s">
        <v>5419</v>
      </c>
      <c r="DR2151">
        <v>75686</v>
      </c>
      <c r="DS2151">
        <v>51822</v>
      </c>
      <c r="DT2151">
        <v>3</v>
      </c>
      <c r="DU2151">
        <v>44381</v>
      </c>
      <c r="DV2151">
        <v>75686</v>
      </c>
      <c r="DW2151">
        <v>51822</v>
      </c>
      <c r="DX2151">
        <v>3</v>
      </c>
      <c r="DY2151">
        <v>44381</v>
      </c>
      <c r="DZ2151">
        <v>75686</v>
      </c>
      <c r="EA2151">
        <v>51822</v>
      </c>
      <c r="EB2151">
        <v>3</v>
      </c>
      <c r="EC2151">
        <v>44381</v>
      </c>
    </row>
    <row r="2152" spans="1:133" x14ac:dyDescent="0.2">
      <c r="A2152" t="s">
        <v>5418</v>
      </c>
      <c r="B2152" t="s">
        <v>5417</v>
      </c>
      <c r="C2152" t="s">
        <v>5416</v>
      </c>
      <c r="D2152" t="str">
        <f t="shared" si="99"/>
        <v>NP_062427</v>
      </c>
      <c r="E2152" t="s">
        <v>5415</v>
      </c>
      <c r="F2152" t="s">
        <v>5415</v>
      </c>
      <c r="G2152" t="s">
        <v>5414</v>
      </c>
      <c r="H2152">
        <v>1</v>
      </c>
      <c r="I2152">
        <v>133.86799999999999</v>
      </c>
      <c r="J2152" s="3">
        <v>1.2746499999999999E-9</v>
      </c>
      <c r="K2152">
        <v>156.72</v>
      </c>
      <c r="L2152">
        <v>116.09</v>
      </c>
      <c r="M2152">
        <v>133.87</v>
      </c>
      <c r="N2152">
        <v>1</v>
      </c>
      <c r="O2152">
        <v>125.38800000000001</v>
      </c>
      <c r="P2152" s="3">
        <v>1.12122E-7</v>
      </c>
      <c r="Q2152">
        <v>125.39</v>
      </c>
      <c r="R2152">
        <v>1</v>
      </c>
      <c r="S2152">
        <v>79.675700000000006</v>
      </c>
      <c r="T2152" s="3">
        <v>1.9603000000000001E-6</v>
      </c>
      <c r="U2152">
        <v>122.96</v>
      </c>
      <c r="V2152">
        <v>1</v>
      </c>
      <c r="W2152">
        <v>133.86799999999999</v>
      </c>
      <c r="X2152" s="3">
        <v>2.6934999999999998E-9</v>
      </c>
      <c r="Y2152">
        <v>146.86000000000001</v>
      </c>
      <c r="Z2152">
        <v>1</v>
      </c>
      <c r="AA2152">
        <v>156.715</v>
      </c>
      <c r="AB2152" s="3">
        <v>1.2746499999999999E-9</v>
      </c>
      <c r="AC2152">
        <v>156.72</v>
      </c>
      <c r="AH2152">
        <v>1</v>
      </c>
      <c r="AI2152">
        <v>67.684799999999996</v>
      </c>
      <c r="AJ2152">
        <v>1.8011500000000001E-3</v>
      </c>
      <c r="AK2152">
        <v>67.685000000000002</v>
      </c>
      <c r="AP2152">
        <v>1</v>
      </c>
      <c r="AQ2152">
        <v>133.86799999999999</v>
      </c>
      <c r="AR2152" s="3">
        <v>5.4335700000000003E-9</v>
      </c>
      <c r="AS2152">
        <v>133.87</v>
      </c>
      <c r="AT2152" t="s">
        <v>136</v>
      </c>
      <c r="AU2152">
        <v>1</v>
      </c>
      <c r="AV2152" t="s">
        <v>144</v>
      </c>
      <c r="AW2152" t="str">
        <f t="shared" si="100"/>
        <v>S100A4|NP_062427</v>
      </c>
      <c r="AX2152" s="1" t="str">
        <f t="shared" si="101"/>
        <v>S100A4|NP_062427|ACPLEK(1)ALDVMVSTFHK</v>
      </c>
      <c r="AY2152" t="s">
        <v>5413</v>
      </c>
      <c r="AZ2152" t="s">
        <v>1052</v>
      </c>
      <c r="BA2152" t="s">
        <v>1173</v>
      </c>
      <c r="BB2152" t="s">
        <v>5412</v>
      </c>
      <c r="BC2152" t="s">
        <v>5411</v>
      </c>
      <c r="BD2152">
        <v>6</v>
      </c>
      <c r="BE2152">
        <v>3</v>
      </c>
      <c r="BF2152">
        <v>-1.1771</v>
      </c>
      <c r="BG2152" t="s">
        <v>139</v>
      </c>
      <c r="BH2152" t="s">
        <v>139</v>
      </c>
      <c r="BI2152" t="s">
        <v>139</v>
      </c>
      <c r="BJ2152" t="s">
        <v>139</v>
      </c>
      <c r="BK2152" t="s">
        <v>138</v>
      </c>
      <c r="BL2152" t="s">
        <v>139</v>
      </c>
      <c r="BM2152" t="s">
        <v>138</v>
      </c>
      <c r="BN2152" t="s">
        <v>139</v>
      </c>
      <c r="BO2152">
        <v>964610000</v>
      </c>
      <c r="BP2152">
        <v>964610000</v>
      </c>
      <c r="BQ2152">
        <v>0</v>
      </c>
      <c r="BR2152">
        <v>0</v>
      </c>
      <c r="BS2152" t="s">
        <v>137</v>
      </c>
      <c r="BT2152">
        <v>53412000</v>
      </c>
      <c r="BU2152">
        <v>81585000</v>
      </c>
      <c r="BV2152">
        <v>145140000</v>
      </c>
      <c r="BW2152">
        <v>143410000</v>
      </c>
      <c r="BX2152" t="s">
        <v>297</v>
      </c>
      <c r="BY2152">
        <v>45873000</v>
      </c>
      <c r="BZ2152" t="s">
        <v>297</v>
      </c>
      <c r="CA2152">
        <v>23681000</v>
      </c>
      <c r="CB2152" t="s">
        <v>137</v>
      </c>
      <c r="CC2152" t="s">
        <v>137</v>
      </c>
      <c r="CD2152" t="s">
        <v>137</v>
      </c>
      <c r="CE2152" t="s">
        <v>137</v>
      </c>
      <c r="CF2152" t="s">
        <v>137</v>
      </c>
      <c r="CG2152" t="s">
        <v>137</v>
      </c>
      <c r="CH2152" t="s">
        <v>137</v>
      </c>
      <c r="CI2152" t="s">
        <v>137</v>
      </c>
      <c r="CJ2152">
        <v>53412000</v>
      </c>
      <c r="CK2152">
        <v>0</v>
      </c>
      <c r="CL2152">
        <v>0</v>
      </c>
      <c r="CM2152">
        <v>81585000</v>
      </c>
      <c r="CN2152">
        <v>0</v>
      </c>
      <c r="CO2152">
        <v>0</v>
      </c>
      <c r="CP2152">
        <v>145140000</v>
      </c>
      <c r="CQ2152">
        <v>0</v>
      </c>
      <c r="CR2152">
        <v>0</v>
      </c>
      <c r="CS2152">
        <v>143410000</v>
      </c>
      <c r="CT2152">
        <v>0</v>
      </c>
      <c r="CU2152">
        <v>0</v>
      </c>
      <c r="CV2152">
        <v>0</v>
      </c>
      <c r="CW2152">
        <v>0</v>
      </c>
      <c r="CX2152">
        <v>0</v>
      </c>
      <c r="CY2152">
        <v>45873000</v>
      </c>
      <c r="CZ2152">
        <v>0</v>
      </c>
      <c r="DA2152">
        <v>0</v>
      </c>
      <c r="DB2152">
        <v>0</v>
      </c>
      <c r="DC2152">
        <v>0</v>
      </c>
      <c r="DD2152">
        <v>0</v>
      </c>
      <c r="DE2152">
        <v>23681000</v>
      </c>
      <c r="DF2152">
        <v>0</v>
      </c>
      <c r="DG2152">
        <v>0</v>
      </c>
      <c r="DJ2152">
        <v>2150</v>
      </c>
      <c r="DK2152">
        <v>3309</v>
      </c>
      <c r="DL2152">
        <v>7</v>
      </c>
      <c r="DM2152">
        <v>7</v>
      </c>
      <c r="DN2152">
        <v>153</v>
      </c>
      <c r="DO2152">
        <v>158</v>
      </c>
      <c r="DP2152" t="s">
        <v>5410</v>
      </c>
      <c r="DQ2152" t="s">
        <v>5409</v>
      </c>
      <c r="DR2152">
        <v>986</v>
      </c>
      <c r="DS2152">
        <v>737</v>
      </c>
      <c r="DT2152">
        <v>8</v>
      </c>
      <c r="DU2152">
        <v>60824</v>
      </c>
      <c r="DV2152">
        <v>984</v>
      </c>
      <c r="DW2152">
        <v>735</v>
      </c>
      <c r="DX2152">
        <v>4</v>
      </c>
      <c r="DY2152">
        <v>58538</v>
      </c>
      <c r="DZ2152">
        <v>983</v>
      </c>
      <c r="EA2152">
        <v>734</v>
      </c>
      <c r="EB2152">
        <v>4</v>
      </c>
      <c r="EC2152">
        <v>58537</v>
      </c>
    </row>
    <row r="2153" spans="1:133" x14ac:dyDescent="0.2">
      <c r="A2153" t="s">
        <v>5403</v>
      </c>
      <c r="B2153">
        <v>40</v>
      </c>
      <c r="C2153" t="s">
        <v>5404</v>
      </c>
      <c r="D2153" t="str">
        <f t="shared" si="99"/>
        <v>NP_003001</v>
      </c>
      <c r="E2153" t="s">
        <v>5403</v>
      </c>
      <c r="F2153" t="s">
        <v>5403</v>
      </c>
      <c r="G2153" t="s">
        <v>5402</v>
      </c>
      <c r="H2153">
        <v>1</v>
      </c>
      <c r="I2153">
        <v>39.481400000000001</v>
      </c>
      <c r="J2153">
        <v>4.58419E-4</v>
      </c>
      <c r="K2153">
        <v>39.481000000000002</v>
      </c>
      <c r="L2153">
        <v>28.553000000000001</v>
      </c>
      <c r="M2153">
        <v>39.481000000000002</v>
      </c>
      <c r="Z2153">
        <v>1</v>
      </c>
      <c r="AA2153">
        <v>39.481400000000001</v>
      </c>
      <c r="AB2153">
        <v>4.58419E-4</v>
      </c>
      <c r="AC2153">
        <v>39.481000000000002</v>
      </c>
      <c r="AU2153">
        <v>1</v>
      </c>
      <c r="AV2153" t="s">
        <v>144</v>
      </c>
      <c r="AW2153" t="str">
        <f t="shared" si="100"/>
        <v>MAP2K4|NP_003001</v>
      </c>
      <c r="AX2153" s="1" t="str">
        <f t="shared" si="101"/>
        <v>MAP2K4|NP_003001|AAPSPSGGGGSGGGSGSGTPGPVGSPAPGHPAVSSMQGK(1)R</v>
      </c>
      <c r="AY2153" t="s">
        <v>5408</v>
      </c>
      <c r="AZ2153" t="s">
        <v>143</v>
      </c>
      <c r="BA2153" t="s">
        <v>483</v>
      </c>
      <c r="BB2153" t="s">
        <v>5407</v>
      </c>
      <c r="BC2153" t="s">
        <v>5406</v>
      </c>
      <c r="BD2153">
        <v>39</v>
      </c>
      <c r="BE2153">
        <v>3</v>
      </c>
      <c r="BF2153">
        <v>0.13718</v>
      </c>
      <c r="BG2153" t="s">
        <v>138</v>
      </c>
      <c r="BH2153" t="s">
        <v>138</v>
      </c>
      <c r="BI2153" t="s">
        <v>138</v>
      </c>
      <c r="BJ2153" t="s">
        <v>139</v>
      </c>
      <c r="BK2153" t="s">
        <v>138</v>
      </c>
      <c r="BL2153" t="s">
        <v>138</v>
      </c>
      <c r="BM2153" t="s">
        <v>138</v>
      </c>
      <c r="BN2153" t="s">
        <v>138</v>
      </c>
      <c r="BO2153">
        <v>10888000</v>
      </c>
      <c r="BP2153">
        <v>10888000</v>
      </c>
      <c r="BQ2153">
        <v>0</v>
      </c>
      <c r="BR2153">
        <v>0</v>
      </c>
      <c r="BS2153" t="s">
        <v>137</v>
      </c>
      <c r="BT2153" t="s">
        <v>297</v>
      </c>
      <c r="BU2153" t="s">
        <v>297</v>
      </c>
      <c r="BV2153" t="s">
        <v>297</v>
      </c>
      <c r="BW2153">
        <v>10888000</v>
      </c>
      <c r="BX2153" t="s">
        <v>297</v>
      </c>
      <c r="BY2153" t="s">
        <v>297</v>
      </c>
      <c r="BZ2153" t="s">
        <v>297</v>
      </c>
      <c r="CA2153" t="s">
        <v>297</v>
      </c>
      <c r="CB2153" t="s">
        <v>137</v>
      </c>
      <c r="CC2153" t="s">
        <v>137</v>
      </c>
      <c r="CD2153" t="s">
        <v>137</v>
      </c>
      <c r="CE2153" t="s">
        <v>137</v>
      </c>
      <c r="CF2153" t="s">
        <v>137</v>
      </c>
      <c r="CG2153" t="s">
        <v>137</v>
      </c>
      <c r="CH2153" t="s">
        <v>137</v>
      </c>
      <c r="CI2153" t="s">
        <v>137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10888000</v>
      </c>
      <c r="CT2153">
        <v>0</v>
      </c>
      <c r="CU2153">
        <v>0</v>
      </c>
      <c r="CV2153">
        <v>0</v>
      </c>
      <c r="CW2153">
        <v>0</v>
      </c>
      <c r="CX2153">
        <v>0</v>
      </c>
      <c r="CY2153">
        <v>0</v>
      </c>
      <c r="CZ2153">
        <v>0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J2153">
        <v>2151</v>
      </c>
      <c r="DK2153">
        <v>3312</v>
      </c>
      <c r="DL2153">
        <v>40</v>
      </c>
      <c r="DM2153">
        <v>40</v>
      </c>
      <c r="DN2153">
        <v>94</v>
      </c>
      <c r="DO2153">
        <v>97</v>
      </c>
      <c r="DP2153">
        <v>560</v>
      </c>
      <c r="DQ2153" t="s">
        <v>5405</v>
      </c>
      <c r="DR2153">
        <v>560</v>
      </c>
      <c r="DS2153">
        <v>395</v>
      </c>
      <c r="DT2153">
        <v>4</v>
      </c>
      <c r="DU2153">
        <v>21902</v>
      </c>
      <c r="DV2153">
        <v>560</v>
      </c>
      <c r="DW2153">
        <v>395</v>
      </c>
      <c r="DX2153">
        <v>4</v>
      </c>
      <c r="DY2153">
        <v>21902</v>
      </c>
      <c r="DZ2153">
        <v>560</v>
      </c>
      <c r="EA2153">
        <v>395</v>
      </c>
      <c r="EB2153">
        <v>4</v>
      </c>
      <c r="EC2153">
        <v>21902</v>
      </c>
    </row>
    <row r="2154" spans="1:133" x14ac:dyDescent="0.2">
      <c r="A2154" t="s">
        <v>5403</v>
      </c>
      <c r="B2154">
        <v>86</v>
      </c>
      <c r="C2154" t="s">
        <v>5404</v>
      </c>
      <c r="D2154" t="str">
        <f t="shared" si="99"/>
        <v>NP_003001</v>
      </c>
      <c r="E2154" t="s">
        <v>5403</v>
      </c>
      <c r="F2154" t="s">
        <v>5403</v>
      </c>
      <c r="G2154" t="s">
        <v>5402</v>
      </c>
      <c r="H2154">
        <v>1</v>
      </c>
      <c r="I2154">
        <v>137.006</v>
      </c>
      <c r="J2154">
        <v>3.1470700000000001E-4</v>
      </c>
      <c r="K2154">
        <v>150.09</v>
      </c>
      <c r="L2154">
        <v>107.84</v>
      </c>
      <c r="M2154">
        <v>137.01</v>
      </c>
      <c r="N2154">
        <v>1</v>
      </c>
      <c r="O2154">
        <v>150.08699999999999</v>
      </c>
      <c r="P2154">
        <v>3.1470700000000001E-4</v>
      </c>
      <c r="Q2154">
        <v>150.09</v>
      </c>
      <c r="R2154">
        <v>1</v>
      </c>
      <c r="S2154">
        <v>84.310500000000005</v>
      </c>
      <c r="T2154">
        <v>2.2597300000000001E-2</v>
      </c>
      <c r="U2154">
        <v>84.31</v>
      </c>
      <c r="V2154">
        <v>1</v>
      </c>
      <c r="W2154">
        <v>126.194</v>
      </c>
      <c r="X2154">
        <v>4.8421100000000002E-4</v>
      </c>
      <c r="Y2154">
        <v>126.19</v>
      </c>
      <c r="Z2154">
        <v>1</v>
      </c>
      <c r="AA2154">
        <v>121.28700000000001</v>
      </c>
      <c r="AB2154">
        <v>8.97674E-4</v>
      </c>
      <c r="AC2154">
        <v>121.29</v>
      </c>
      <c r="AD2154">
        <v>1</v>
      </c>
      <c r="AE2154">
        <v>85.812700000000007</v>
      </c>
      <c r="AF2154">
        <v>9.0113299999999997E-3</v>
      </c>
      <c r="AG2154">
        <v>88.802999999999997</v>
      </c>
      <c r="AH2154">
        <v>1</v>
      </c>
      <c r="AI2154">
        <v>96.229399999999998</v>
      </c>
      <c r="AJ2154">
        <v>3.76472E-3</v>
      </c>
      <c r="AK2154">
        <v>112.64</v>
      </c>
      <c r="AL2154">
        <v>1</v>
      </c>
      <c r="AM2154">
        <v>142.19300000000001</v>
      </c>
      <c r="AN2154">
        <v>6.6837899999999998E-4</v>
      </c>
      <c r="AO2154">
        <v>142.19</v>
      </c>
      <c r="AP2154">
        <v>1</v>
      </c>
      <c r="AQ2154">
        <v>137.006</v>
      </c>
      <c r="AR2154">
        <v>1.13623E-3</v>
      </c>
      <c r="AS2154">
        <v>137.01</v>
      </c>
      <c r="AT2154" t="s">
        <v>136</v>
      </c>
      <c r="AU2154">
        <v>1</v>
      </c>
      <c r="AV2154" t="s">
        <v>144</v>
      </c>
      <c r="AW2154" t="str">
        <f t="shared" si="100"/>
        <v>MAP2K4|NP_003001</v>
      </c>
      <c r="AX2154" s="1" t="str">
        <f t="shared" si="101"/>
        <v>MAP2K4|NP_003001|THSIESSGK(1)LK</v>
      </c>
      <c r="AY2154" t="s">
        <v>5401</v>
      </c>
      <c r="AZ2154" t="s">
        <v>143</v>
      </c>
      <c r="BA2154" t="s">
        <v>1294</v>
      </c>
      <c r="BB2154" t="s">
        <v>5400</v>
      </c>
      <c r="BC2154" t="s">
        <v>5399</v>
      </c>
      <c r="BD2154">
        <v>9</v>
      </c>
      <c r="BE2154">
        <v>2</v>
      </c>
      <c r="BF2154">
        <v>-0.2225</v>
      </c>
      <c r="BG2154" t="s">
        <v>139</v>
      </c>
      <c r="BH2154" t="s">
        <v>139</v>
      </c>
      <c r="BI2154" t="s">
        <v>139</v>
      </c>
      <c r="BJ2154" t="s">
        <v>139</v>
      </c>
      <c r="BK2154" t="s">
        <v>139</v>
      </c>
      <c r="BL2154" t="s">
        <v>139</v>
      </c>
      <c r="BM2154" t="s">
        <v>139</v>
      </c>
      <c r="BN2154" t="s">
        <v>139</v>
      </c>
      <c r="BO2154">
        <v>275020000</v>
      </c>
      <c r="BP2154">
        <v>275020000</v>
      </c>
      <c r="BQ2154">
        <v>0</v>
      </c>
      <c r="BR2154">
        <v>0</v>
      </c>
      <c r="BS2154" t="s">
        <v>137</v>
      </c>
      <c r="BT2154">
        <v>17023000</v>
      </c>
      <c r="BU2154">
        <v>25332000</v>
      </c>
      <c r="BV2154">
        <v>2460800</v>
      </c>
      <c r="BW2154">
        <v>21535000</v>
      </c>
      <c r="BX2154">
        <v>5209000</v>
      </c>
      <c r="BY2154">
        <v>10372000</v>
      </c>
      <c r="BZ2154">
        <v>15589000</v>
      </c>
      <c r="CA2154">
        <v>16842000</v>
      </c>
      <c r="CB2154" t="s">
        <v>137</v>
      </c>
      <c r="CC2154" t="s">
        <v>137</v>
      </c>
      <c r="CD2154" t="s">
        <v>137</v>
      </c>
      <c r="CE2154" t="s">
        <v>137</v>
      </c>
      <c r="CF2154" t="s">
        <v>137</v>
      </c>
      <c r="CG2154" t="s">
        <v>137</v>
      </c>
      <c r="CH2154" t="s">
        <v>137</v>
      </c>
      <c r="CI2154" t="s">
        <v>137</v>
      </c>
      <c r="CJ2154">
        <v>17023000</v>
      </c>
      <c r="CK2154">
        <v>0</v>
      </c>
      <c r="CL2154">
        <v>0</v>
      </c>
      <c r="CM2154">
        <v>25332000</v>
      </c>
      <c r="CN2154">
        <v>0</v>
      </c>
      <c r="CO2154">
        <v>0</v>
      </c>
      <c r="CP2154">
        <v>2460800</v>
      </c>
      <c r="CQ2154">
        <v>0</v>
      </c>
      <c r="CR2154">
        <v>0</v>
      </c>
      <c r="CS2154">
        <v>21535000</v>
      </c>
      <c r="CT2154">
        <v>0</v>
      </c>
      <c r="CU2154">
        <v>0</v>
      </c>
      <c r="CV2154">
        <v>5209000</v>
      </c>
      <c r="CW2154">
        <v>0</v>
      </c>
      <c r="CX2154">
        <v>0</v>
      </c>
      <c r="CY2154">
        <v>10372000</v>
      </c>
      <c r="CZ2154">
        <v>0</v>
      </c>
      <c r="DA2154">
        <v>0</v>
      </c>
      <c r="DB2154">
        <v>15589000</v>
      </c>
      <c r="DC2154">
        <v>0</v>
      </c>
      <c r="DD2154">
        <v>0</v>
      </c>
      <c r="DE2154">
        <v>16842000</v>
      </c>
      <c r="DF2154">
        <v>0</v>
      </c>
      <c r="DG2154">
        <v>0</v>
      </c>
      <c r="DJ2154">
        <v>2152</v>
      </c>
      <c r="DK2154">
        <v>3312</v>
      </c>
      <c r="DL2154">
        <v>86</v>
      </c>
      <c r="DM2154">
        <v>86</v>
      </c>
      <c r="DN2154">
        <v>10405</v>
      </c>
      <c r="DO2154">
        <v>11073</v>
      </c>
      <c r="DP2154" t="s">
        <v>5398</v>
      </c>
      <c r="DQ2154" t="s">
        <v>5397</v>
      </c>
      <c r="DR2154">
        <v>66183</v>
      </c>
      <c r="DS2154">
        <v>45235</v>
      </c>
      <c r="DT2154">
        <v>8</v>
      </c>
      <c r="DU2154">
        <v>9914</v>
      </c>
      <c r="DV2154">
        <v>66173</v>
      </c>
      <c r="DW2154">
        <v>45225</v>
      </c>
      <c r="DX2154">
        <v>1</v>
      </c>
      <c r="DY2154">
        <v>10151</v>
      </c>
      <c r="DZ2154">
        <v>66173</v>
      </c>
      <c r="EA2154">
        <v>45225</v>
      </c>
      <c r="EB2154">
        <v>1</v>
      </c>
      <c r="EC2154">
        <v>10151</v>
      </c>
    </row>
    <row r="2155" spans="1:133" x14ac:dyDescent="0.2">
      <c r="A2155" t="s">
        <v>5395</v>
      </c>
      <c r="B2155">
        <v>85</v>
      </c>
      <c r="C2155" t="s">
        <v>5396</v>
      </c>
      <c r="D2155" t="str">
        <f t="shared" si="99"/>
        <v>NP_003008</v>
      </c>
      <c r="E2155" t="s">
        <v>5395</v>
      </c>
      <c r="F2155" t="s">
        <v>5395</v>
      </c>
      <c r="G2155" t="s">
        <v>5394</v>
      </c>
      <c r="H2155">
        <v>1</v>
      </c>
      <c r="I2155">
        <v>124.20699999999999</v>
      </c>
      <c r="J2155">
        <v>1.20232E-3</v>
      </c>
      <c r="K2155">
        <v>124.21</v>
      </c>
      <c r="L2155">
        <v>68.400000000000006</v>
      </c>
      <c r="M2155">
        <v>124.21</v>
      </c>
      <c r="N2155">
        <v>0</v>
      </c>
      <c r="O2155">
        <v>0</v>
      </c>
      <c r="Q2155" t="s">
        <v>137</v>
      </c>
      <c r="R2155">
        <v>0</v>
      </c>
      <c r="S2155">
        <v>0</v>
      </c>
      <c r="U2155" t="s">
        <v>137</v>
      </c>
      <c r="V2155">
        <v>0</v>
      </c>
      <c r="W2155">
        <v>0</v>
      </c>
      <c r="Y2155" t="s">
        <v>137</v>
      </c>
      <c r="Z2155">
        <v>0</v>
      </c>
      <c r="AA2155">
        <v>0</v>
      </c>
      <c r="AC2155" t="s">
        <v>137</v>
      </c>
      <c r="AD2155">
        <v>0</v>
      </c>
      <c r="AE2155">
        <v>0</v>
      </c>
      <c r="AG2155" t="s">
        <v>137</v>
      </c>
      <c r="AH2155">
        <v>1</v>
      </c>
      <c r="AI2155">
        <v>81.676299999999998</v>
      </c>
      <c r="AJ2155">
        <v>2.60447E-2</v>
      </c>
      <c r="AK2155">
        <v>81.676000000000002</v>
      </c>
      <c r="AL2155">
        <v>0</v>
      </c>
      <c r="AM2155">
        <v>0</v>
      </c>
      <c r="AO2155" t="s">
        <v>137</v>
      </c>
      <c r="AP2155">
        <v>1</v>
      </c>
      <c r="AQ2155">
        <v>124.20699999999999</v>
      </c>
      <c r="AR2155">
        <v>1.20232E-3</v>
      </c>
      <c r="AS2155">
        <v>124.21</v>
      </c>
      <c r="AT2155" t="s">
        <v>136</v>
      </c>
      <c r="AU2155">
        <v>1</v>
      </c>
      <c r="AV2155" t="s">
        <v>144</v>
      </c>
      <c r="AW2155" t="str">
        <f t="shared" si="100"/>
        <v>SRSF3|NP_003008</v>
      </c>
      <c r="AX2155" s="1" t="str">
        <f t="shared" si="101"/>
        <v>SRSF3|NP_003008|VRVELSNGEK(1)R</v>
      </c>
      <c r="AY2155" t="s">
        <v>5393</v>
      </c>
      <c r="AZ2155" t="s">
        <v>143</v>
      </c>
      <c r="BA2155" t="s">
        <v>1023</v>
      </c>
      <c r="BB2155" t="s">
        <v>5392</v>
      </c>
      <c r="BC2155" t="s">
        <v>5391</v>
      </c>
      <c r="BD2155">
        <v>10</v>
      </c>
      <c r="BE2155">
        <v>3</v>
      </c>
      <c r="BF2155">
        <v>-0.47931000000000001</v>
      </c>
      <c r="BG2155" t="s">
        <v>138</v>
      </c>
      <c r="BH2155" t="s">
        <v>138</v>
      </c>
      <c r="BI2155" t="s">
        <v>138</v>
      </c>
      <c r="BJ2155" t="s">
        <v>138</v>
      </c>
      <c r="BK2155" t="s">
        <v>138</v>
      </c>
      <c r="BL2155" t="s">
        <v>139</v>
      </c>
      <c r="BM2155" t="s">
        <v>138</v>
      </c>
      <c r="BN2155" t="s">
        <v>139</v>
      </c>
      <c r="BO2155">
        <v>136440000</v>
      </c>
      <c r="BP2155">
        <v>136440000</v>
      </c>
      <c r="BQ2155">
        <v>0</v>
      </c>
      <c r="BR2155">
        <v>0</v>
      </c>
      <c r="BS2155" t="s">
        <v>137</v>
      </c>
      <c r="BT2155">
        <v>9325200</v>
      </c>
      <c r="BU2155">
        <v>24458000</v>
      </c>
      <c r="BV2155">
        <v>19622000</v>
      </c>
      <c r="BW2155">
        <v>17232000</v>
      </c>
      <c r="BX2155">
        <v>2694400</v>
      </c>
      <c r="BY2155">
        <v>13453000</v>
      </c>
      <c r="BZ2155">
        <v>23916000</v>
      </c>
      <c r="CA2155">
        <v>25738000</v>
      </c>
      <c r="CB2155" t="s">
        <v>137</v>
      </c>
      <c r="CC2155" t="s">
        <v>137</v>
      </c>
      <c r="CD2155" t="s">
        <v>137</v>
      </c>
      <c r="CE2155" t="s">
        <v>137</v>
      </c>
      <c r="CF2155" t="s">
        <v>137</v>
      </c>
      <c r="CG2155" t="s">
        <v>137</v>
      </c>
      <c r="CH2155" t="s">
        <v>137</v>
      </c>
      <c r="CI2155" t="s">
        <v>137</v>
      </c>
      <c r="CJ2155">
        <v>9325200</v>
      </c>
      <c r="CK2155">
        <v>0</v>
      </c>
      <c r="CL2155">
        <v>0</v>
      </c>
      <c r="CM2155">
        <v>24458000</v>
      </c>
      <c r="CN2155">
        <v>0</v>
      </c>
      <c r="CO2155">
        <v>0</v>
      </c>
      <c r="CP2155">
        <v>19622000</v>
      </c>
      <c r="CQ2155">
        <v>0</v>
      </c>
      <c r="CR2155">
        <v>0</v>
      </c>
      <c r="CS2155">
        <v>17232000</v>
      </c>
      <c r="CT2155">
        <v>0</v>
      </c>
      <c r="CU2155">
        <v>0</v>
      </c>
      <c r="CV2155">
        <v>2694400</v>
      </c>
      <c r="CW2155">
        <v>0</v>
      </c>
      <c r="CX2155">
        <v>0</v>
      </c>
      <c r="CY2155">
        <v>13453000</v>
      </c>
      <c r="CZ2155">
        <v>0</v>
      </c>
      <c r="DA2155">
        <v>0</v>
      </c>
      <c r="DB2155">
        <v>23916000</v>
      </c>
      <c r="DC2155">
        <v>0</v>
      </c>
      <c r="DD2155">
        <v>0</v>
      </c>
      <c r="DE2155">
        <v>25738000</v>
      </c>
      <c r="DF2155">
        <v>0</v>
      </c>
      <c r="DG2155">
        <v>0</v>
      </c>
      <c r="DJ2155">
        <v>2153</v>
      </c>
      <c r="DK2155">
        <v>3313</v>
      </c>
      <c r="DL2155">
        <v>85</v>
      </c>
      <c r="DM2155">
        <v>85</v>
      </c>
      <c r="DN2155">
        <v>11946</v>
      </c>
      <c r="DO2155">
        <v>12707</v>
      </c>
      <c r="DP2155" t="s">
        <v>5390</v>
      </c>
      <c r="DQ2155" t="s">
        <v>5389</v>
      </c>
      <c r="DR2155">
        <v>76756</v>
      </c>
      <c r="DS2155">
        <v>52622</v>
      </c>
      <c r="DT2155">
        <v>8</v>
      </c>
      <c r="DU2155">
        <v>12505</v>
      </c>
      <c r="DV2155">
        <v>76756</v>
      </c>
      <c r="DW2155">
        <v>52622</v>
      </c>
      <c r="DX2155">
        <v>8</v>
      </c>
      <c r="DY2155">
        <v>12505</v>
      </c>
      <c r="DZ2155">
        <v>76756</v>
      </c>
      <c r="EA2155">
        <v>52622</v>
      </c>
      <c r="EB2155">
        <v>8</v>
      </c>
      <c r="EC2155">
        <v>12505</v>
      </c>
    </row>
    <row r="2156" spans="1:133" x14ac:dyDescent="0.2">
      <c r="A2156" t="s">
        <v>5387</v>
      </c>
      <c r="B2156">
        <v>137</v>
      </c>
      <c r="C2156" t="s">
        <v>5388</v>
      </c>
      <c r="D2156" t="str">
        <f t="shared" si="99"/>
        <v>NP_003012</v>
      </c>
      <c r="E2156" t="s">
        <v>5387</v>
      </c>
      <c r="F2156" t="s">
        <v>5387</v>
      </c>
      <c r="G2156" t="s">
        <v>5386</v>
      </c>
      <c r="H2156">
        <v>1</v>
      </c>
      <c r="I2156">
        <v>67.227099999999993</v>
      </c>
      <c r="J2156">
        <v>6.5920400000000004E-3</v>
      </c>
      <c r="K2156">
        <v>67.227000000000004</v>
      </c>
      <c r="L2156">
        <v>48.993000000000002</v>
      </c>
      <c r="M2156">
        <v>67.227000000000004</v>
      </c>
      <c r="V2156">
        <v>0</v>
      </c>
      <c r="W2156">
        <v>0</v>
      </c>
      <c r="Y2156" t="s">
        <v>137</v>
      </c>
      <c r="Z2156">
        <v>1</v>
      </c>
      <c r="AA2156">
        <v>67.227099999999993</v>
      </c>
      <c r="AB2156">
        <v>6.5920400000000004E-3</v>
      </c>
      <c r="AC2156">
        <v>67.227000000000004</v>
      </c>
      <c r="AT2156" t="s">
        <v>136</v>
      </c>
      <c r="AU2156">
        <v>1</v>
      </c>
      <c r="AV2156" t="s">
        <v>144</v>
      </c>
      <c r="AW2156" t="str">
        <f t="shared" si="100"/>
        <v>SGTA|NP_003012</v>
      </c>
      <c r="AX2156" s="1" t="str">
        <f t="shared" si="101"/>
        <v>SGTA|NP_003012|AAAYSK(1)LGNYAGAVQDCER</v>
      </c>
      <c r="AY2156" t="s">
        <v>5385</v>
      </c>
      <c r="AZ2156" t="s">
        <v>143</v>
      </c>
      <c r="BA2156" t="s">
        <v>5384</v>
      </c>
      <c r="BB2156" t="s">
        <v>5383</v>
      </c>
      <c r="BC2156" t="s">
        <v>5382</v>
      </c>
      <c r="BD2156">
        <v>6</v>
      </c>
      <c r="BE2156">
        <v>2</v>
      </c>
      <c r="BF2156">
        <v>0.60131999999999997</v>
      </c>
      <c r="BG2156" t="s">
        <v>138</v>
      </c>
      <c r="BH2156" t="s">
        <v>138</v>
      </c>
      <c r="BI2156" t="s">
        <v>138</v>
      </c>
      <c r="BJ2156" t="s">
        <v>139</v>
      </c>
      <c r="BK2156" t="s">
        <v>138</v>
      </c>
      <c r="BL2156" t="s">
        <v>138</v>
      </c>
      <c r="BM2156" t="s">
        <v>138</v>
      </c>
      <c r="BN2156" t="s">
        <v>138</v>
      </c>
      <c r="BO2156">
        <v>9590800</v>
      </c>
      <c r="BP2156">
        <v>9590800</v>
      </c>
      <c r="BQ2156">
        <v>0</v>
      </c>
      <c r="BR2156">
        <v>0</v>
      </c>
      <c r="BS2156" t="s">
        <v>137</v>
      </c>
      <c r="BT2156" t="s">
        <v>297</v>
      </c>
      <c r="BU2156" t="s">
        <v>297</v>
      </c>
      <c r="BV2156">
        <v>5175900</v>
      </c>
      <c r="BW2156">
        <v>4414900</v>
      </c>
      <c r="BX2156" t="s">
        <v>297</v>
      </c>
      <c r="BY2156" t="s">
        <v>297</v>
      </c>
      <c r="BZ2156" t="s">
        <v>297</v>
      </c>
      <c r="CA2156" t="s">
        <v>297</v>
      </c>
      <c r="CB2156" t="s">
        <v>137</v>
      </c>
      <c r="CC2156" t="s">
        <v>137</v>
      </c>
      <c r="CD2156" t="s">
        <v>137</v>
      </c>
      <c r="CE2156" t="s">
        <v>137</v>
      </c>
      <c r="CF2156" t="s">
        <v>137</v>
      </c>
      <c r="CG2156" t="s">
        <v>137</v>
      </c>
      <c r="CH2156" t="s">
        <v>137</v>
      </c>
      <c r="CI2156" t="s">
        <v>137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5175900</v>
      </c>
      <c r="CQ2156">
        <v>0</v>
      </c>
      <c r="CR2156">
        <v>0</v>
      </c>
      <c r="CS2156">
        <v>4414900</v>
      </c>
      <c r="CT2156">
        <v>0</v>
      </c>
      <c r="CU2156">
        <v>0</v>
      </c>
      <c r="CV2156">
        <v>0</v>
      </c>
      <c r="CW2156">
        <v>0</v>
      </c>
      <c r="CX2156">
        <v>0</v>
      </c>
      <c r="CY2156">
        <v>0</v>
      </c>
      <c r="CZ2156">
        <v>0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J2156">
        <v>2154</v>
      </c>
      <c r="DK2156">
        <v>3315</v>
      </c>
      <c r="DL2156">
        <v>137</v>
      </c>
      <c r="DM2156">
        <v>137</v>
      </c>
      <c r="DN2156">
        <v>18</v>
      </c>
      <c r="DO2156">
        <v>19</v>
      </c>
      <c r="DP2156" t="s">
        <v>5381</v>
      </c>
      <c r="DQ2156">
        <v>92</v>
      </c>
      <c r="DR2156">
        <v>130</v>
      </c>
      <c r="DS2156">
        <v>92</v>
      </c>
      <c r="DT2156">
        <v>4</v>
      </c>
      <c r="DU2156">
        <v>30402</v>
      </c>
      <c r="DV2156">
        <v>130</v>
      </c>
      <c r="DW2156">
        <v>92</v>
      </c>
      <c r="DX2156">
        <v>4</v>
      </c>
      <c r="DY2156">
        <v>30402</v>
      </c>
      <c r="DZ2156">
        <v>130</v>
      </c>
      <c r="EA2156">
        <v>92</v>
      </c>
      <c r="EB2156">
        <v>4</v>
      </c>
      <c r="EC2156">
        <v>30402</v>
      </c>
    </row>
    <row r="2157" spans="1:133" x14ac:dyDescent="0.2">
      <c r="A2157" t="s">
        <v>5379</v>
      </c>
      <c r="B2157">
        <v>121</v>
      </c>
      <c r="C2157" t="s">
        <v>5380</v>
      </c>
      <c r="D2157" t="str">
        <f t="shared" si="99"/>
        <v>NP_000184</v>
      </c>
      <c r="E2157" t="s">
        <v>5379</v>
      </c>
      <c r="F2157" t="s">
        <v>5379</v>
      </c>
      <c r="G2157" t="s">
        <v>5378</v>
      </c>
      <c r="H2157">
        <v>1</v>
      </c>
      <c r="I2157">
        <v>63.462200000000003</v>
      </c>
      <c r="J2157">
        <v>6.2211100000000002E-3</v>
      </c>
      <c r="K2157">
        <v>64.537000000000006</v>
      </c>
      <c r="L2157">
        <v>7.8285999999999998</v>
      </c>
      <c r="M2157">
        <v>63.462000000000003</v>
      </c>
      <c r="N2157">
        <v>0</v>
      </c>
      <c r="O2157">
        <v>0</v>
      </c>
      <c r="Q2157" t="s">
        <v>137</v>
      </c>
      <c r="R2157">
        <v>1</v>
      </c>
      <c r="S2157">
        <v>64.536799999999999</v>
      </c>
      <c r="T2157">
        <v>6.2211100000000002E-3</v>
      </c>
      <c r="U2157">
        <v>64.537000000000006</v>
      </c>
      <c r="V2157">
        <v>0</v>
      </c>
      <c r="W2157">
        <v>0</v>
      </c>
      <c r="Y2157" t="s">
        <v>137</v>
      </c>
      <c r="Z2157">
        <v>0</v>
      </c>
      <c r="AA2157">
        <v>0</v>
      </c>
      <c r="AC2157" t="s">
        <v>137</v>
      </c>
      <c r="AD2157">
        <v>1</v>
      </c>
      <c r="AE2157">
        <v>63.462200000000003</v>
      </c>
      <c r="AF2157">
        <v>7.04852E-3</v>
      </c>
      <c r="AG2157">
        <v>63.462000000000003</v>
      </c>
      <c r="AT2157" t="s">
        <v>136</v>
      </c>
      <c r="AU2157">
        <v>1</v>
      </c>
      <c r="AV2157" t="s">
        <v>144</v>
      </c>
      <c r="AW2157" t="str">
        <f t="shared" si="100"/>
        <v>SHH|NP_000184</v>
      </c>
      <c r="AX2157" s="1" t="str">
        <f t="shared" si="101"/>
        <v>SHH|NP_000184|LNALAISVMNQWPGVK(1)LR</v>
      </c>
      <c r="AY2157" t="s">
        <v>5377</v>
      </c>
      <c r="AZ2157" t="s">
        <v>143</v>
      </c>
      <c r="BA2157" t="s">
        <v>349</v>
      </c>
      <c r="BB2157" t="s">
        <v>5376</v>
      </c>
      <c r="BC2157" t="s">
        <v>5375</v>
      </c>
      <c r="BD2157">
        <v>16</v>
      </c>
      <c r="BE2157">
        <v>3</v>
      </c>
      <c r="BF2157">
        <v>0.34997</v>
      </c>
      <c r="BG2157" t="s">
        <v>138</v>
      </c>
      <c r="BH2157" t="s">
        <v>139</v>
      </c>
      <c r="BI2157" t="s">
        <v>138</v>
      </c>
      <c r="BJ2157" t="s">
        <v>138</v>
      </c>
      <c r="BK2157" t="s">
        <v>139</v>
      </c>
      <c r="BL2157" t="s">
        <v>138</v>
      </c>
      <c r="BM2157" t="s">
        <v>138</v>
      </c>
      <c r="BN2157" t="s">
        <v>138</v>
      </c>
      <c r="BO2157">
        <v>57168000</v>
      </c>
      <c r="BP2157">
        <v>57168000</v>
      </c>
      <c r="BQ2157">
        <v>0</v>
      </c>
      <c r="BR2157">
        <v>0</v>
      </c>
      <c r="BS2157" t="s">
        <v>137</v>
      </c>
      <c r="BT2157">
        <v>12290000</v>
      </c>
      <c r="BU2157">
        <v>12606000</v>
      </c>
      <c r="BV2157">
        <v>7087800</v>
      </c>
      <c r="BW2157">
        <v>8117900</v>
      </c>
      <c r="BX2157">
        <v>17066000</v>
      </c>
      <c r="BY2157" t="s">
        <v>297</v>
      </c>
      <c r="BZ2157" t="s">
        <v>297</v>
      </c>
      <c r="CA2157" t="s">
        <v>297</v>
      </c>
      <c r="CB2157" t="s">
        <v>137</v>
      </c>
      <c r="CC2157" t="s">
        <v>137</v>
      </c>
      <c r="CD2157" t="s">
        <v>137</v>
      </c>
      <c r="CE2157" t="s">
        <v>137</v>
      </c>
      <c r="CF2157" t="s">
        <v>137</v>
      </c>
      <c r="CG2157" t="s">
        <v>137</v>
      </c>
      <c r="CH2157" t="s">
        <v>137</v>
      </c>
      <c r="CI2157" t="s">
        <v>137</v>
      </c>
      <c r="CJ2157">
        <v>12290000</v>
      </c>
      <c r="CK2157">
        <v>0</v>
      </c>
      <c r="CL2157">
        <v>0</v>
      </c>
      <c r="CM2157">
        <v>12606000</v>
      </c>
      <c r="CN2157">
        <v>0</v>
      </c>
      <c r="CO2157">
        <v>0</v>
      </c>
      <c r="CP2157">
        <v>7087800</v>
      </c>
      <c r="CQ2157">
        <v>0</v>
      </c>
      <c r="CR2157">
        <v>0</v>
      </c>
      <c r="CS2157">
        <v>8117900</v>
      </c>
      <c r="CT2157">
        <v>0</v>
      </c>
      <c r="CU2157">
        <v>0</v>
      </c>
      <c r="CV2157">
        <v>17066000</v>
      </c>
      <c r="CW2157">
        <v>0</v>
      </c>
      <c r="CX2157">
        <v>0</v>
      </c>
      <c r="CY2157">
        <v>0</v>
      </c>
      <c r="CZ2157">
        <v>0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J2157">
        <v>2155</v>
      </c>
      <c r="DK2157">
        <v>3316</v>
      </c>
      <c r="DL2157">
        <v>121</v>
      </c>
      <c r="DM2157">
        <v>121</v>
      </c>
      <c r="DN2157">
        <v>6221</v>
      </c>
      <c r="DO2157">
        <v>6583</v>
      </c>
      <c r="DP2157" t="s">
        <v>5374</v>
      </c>
      <c r="DQ2157" t="s">
        <v>5373</v>
      </c>
      <c r="DR2157">
        <v>40445</v>
      </c>
      <c r="DS2157">
        <v>27646</v>
      </c>
      <c r="DT2157">
        <v>5</v>
      </c>
      <c r="DU2157">
        <v>41530</v>
      </c>
      <c r="DV2157">
        <v>40444</v>
      </c>
      <c r="DW2157">
        <v>27645</v>
      </c>
      <c r="DX2157">
        <v>2</v>
      </c>
      <c r="DY2157">
        <v>43627</v>
      </c>
      <c r="DZ2157">
        <v>40444</v>
      </c>
      <c r="EA2157">
        <v>27645</v>
      </c>
      <c r="EB2157">
        <v>2</v>
      </c>
      <c r="EC2157">
        <v>43627</v>
      </c>
    </row>
    <row r="2158" spans="1:133" x14ac:dyDescent="0.2">
      <c r="A2158" t="s">
        <v>5365</v>
      </c>
      <c r="B2158">
        <v>349</v>
      </c>
      <c r="C2158" t="s">
        <v>5366</v>
      </c>
      <c r="D2158" t="str">
        <f t="shared" si="99"/>
        <v>NP_003027</v>
      </c>
      <c r="E2158" t="s">
        <v>5365</v>
      </c>
      <c r="F2158" t="s">
        <v>5365</v>
      </c>
      <c r="G2158" t="s">
        <v>5364</v>
      </c>
      <c r="H2158">
        <v>0.88443300000000002</v>
      </c>
      <c r="I2158">
        <v>8.8383099999999999</v>
      </c>
      <c r="J2158" s="3">
        <v>8.4996299999999996E-13</v>
      </c>
      <c r="K2158">
        <v>132.66999999999999</v>
      </c>
      <c r="L2158">
        <v>105.89</v>
      </c>
      <c r="M2158">
        <v>132.66999999999999</v>
      </c>
      <c r="N2158">
        <v>0</v>
      </c>
      <c r="O2158">
        <v>0</v>
      </c>
      <c r="Q2158" t="s">
        <v>137</v>
      </c>
      <c r="R2158">
        <v>0.88443300000000002</v>
      </c>
      <c r="S2158">
        <v>8.8383099999999999</v>
      </c>
      <c r="T2158" s="3">
        <v>8.4996299999999996E-13</v>
      </c>
      <c r="U2158">
        <v>132.66999999999999</v>
      </c>
      <c r="AT2158" t="s">
        <v>136</v>
      </c>
      <c r="AU2158">
        <v>1</v>
      </c>
      <c r="AV2158" t="s">
        <v>144</v>
      </c>
      <c r="AW2158" t="str">
        <f t="shared" si="100"/>
        <v>SKI|NP_003027</v>
      </c>
      <c r="AX2158" s="1" t="str">
        <f t="shared" si="101"/>
        <v>SKI|NP_003027|TDDTSSQSPAPSEK(0.884)DK(0.116)PSSWLR</v>
      </c>
      <c r="AY2158" t="s">
        <v>5372</v>
      </c>
      <c r="AZ2158" t="s">
        <v>143</v>
      </c>
      <c r="BA2158" t="s">
        <v>5371</v>
      </c>
      <c r="BB2158" t="s">
        <v>5370</v>
      </c>
      <c r="BC2158" t="s">
        <v>5369</v>
      </c>
      <c r="BD2158">
        <v>14</v>
      </c>
      <c r="BE2158">
        <v>3</v>
      </c>
      <c r="BF2158">
        <v>-0.90935999999999995</v>
      </c>
      <c r="BG2158" t="s">
        <v>138</v>
      </c>
      <c r="BH2158" t="s">
        <v>139</v>
      </c>
      <c r="BI2158" t="s">
        <v>138</v>
      </c>
      <c r="BJ2158" t="s">
        <v>138</v>
      </c>
      <c r="BK2158" t="s">
        <v>138</v>
      </c>
      <c r="BL2158" t="s">
        <v>138</v>
      </c>
      <c r="BM2158" t="s">
        <v>138</v>
      </c>
      <c r="BN2158" t="s">
        <v>138</v>
      </c>
      <c r="BO2158">
        <v>25005000</v>
      </c>
      <c r="BP2158">
        <v>25005000</v>
      </c>
      <c r="BQ2158">
        <v>0</v>
      </c>
      <c r="BR2158">
        <v>0</v>
      </c>
      <c r="BS2158" t="s">
        <v>137</v>
      </c>
      <c r="BT2158">
        <v>9660300</v>
      </c>
      <c r="BU2158">
        <v>15345000</v>
      </c>
      <c r="BV2158" t="s">
        <v>297</v>
      </c>
      <c r="BW2158" t="s">
        <v>297</v>
      </c>
      <c r="BX2158" t="s">
        <v>297</v>
      </c>
      <c r="BY2158" t="s">
        <v>297</v>
      </c>
      <c r="BZ2158" t="s">
        <v>297</v>
      </c>
      <c r="CA2158" t="s">
        <v>297</v>
      </c>
      <c r="CB2158" t="s">
        <v>137</v>
      </c>
      <c r="CC2158" t="s">
        <v>137</v>
      </c>
      <c r="CD2158" t="s">
        <v>137</v>
      </c>
      <c r="CE2158" t="s">
        <v>137</v>
      </c>
      <c r="CF2158" t="s">
        <v>137</v>
      </c>
      <c r="CG2158" t="s">
        <v>137</v>
      </c>
      <c r="CH2158" t="s">
        <v>137</v>
      </c>
      <c r="CI2158" t="s">
        <v>137</v>
      </c>
      <c r="CJ2158">
        <v>9660300</v>
      </c>
      <c r="CK2158">
        <v>0</v>
      </c>
      <c r="CL2158">
        <v>0</v>
      </c>
      <c r="CM2158">
        <v>15345000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0</v>
      </c>
      <c r="CW2158">
        <v>0</v>
      </c>
      <c r="CX2158">
        <v>0</v>
      </c>
      <c r="CY2158">
        <v>0</v>
      </c>
      <c r="CZ2158">
        <v>0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J2158">
        <v>2156</v>
      </c>
      <c r="DK2158">
        <v>3317</v>
      </c>
      <c r="DL2158">
        <v>349</v>
      </c>
      <c r="DM2158">
        <v>349</v>
      </c>
      <c r="DN2158">
        <v>10093</v>
      </c>
      <c r="DO2158">
        <v>10743</v>
      </c>
      <c r="DP2158" t="s">
        <v>5368</v>
      </c>
      <c r="DQ2158" t="s">
        <v>5367</v>
      </c>
      <c r="DR2158">
        <v>63893</v>
      </c>
      <c r="DS2158">
        <v>43661</v>
      </c>
      <c r="DT2158">
        <v>2</v>
      </c>
      <c r="DU2158">
        <v>24847</v>
      </c>
      <c r="DV2158">
        <v>63893</v>
      </c>
      <c r="DW2158">
        <v>43661</v>
      </c>
      <c r="DX2158">
        <v>2</v>
      </c>
      <c r="DY2158">
        <v>24847</v>
      </c>
      <c r="DZ2158">
        <v>63893</v>
      </c>
      <c r="EA2158">
        <v>43661</v>
      </c>
      <c r="EB2158">
        <v>2</v>
      </c>
      <c r="EC2158">
        <v>24847</v>
      </c>
    </row>
    <row r="2159" spans="1:133" x14ac:dyDescent="0.2">
      <c r="A2159" t="s">
        <v>5365</v>
      </c>
      <c r="B2159">
        <v>351</v>
      </c>
      <c r="C2159" t="s">
        <v>5366</v>
      </c>
      <c r="D2159" t="str">
        <f t="shared" si="99"/>
        <v>NP_003027</v>
      </c>
      <c r="E2159" t="s">
        <v>5365</v>
      </c>
      <c r="F2159" t="s">
        <v>5365</v>
      </c>
      <c r="G2159" t="s">
        <v>5364</v>
      </c>
      <c r="H2159">
        <v>0.784223</v>
      </c>
      <c r="I2159">
        <v>5.6043399999999997</v>
      </c>
      <c r="J2159" s="3">
        <v>7.7312700000000003E-5</v>
      </c>
      <c r="K2159">
        <v>79.293000000000006</v>
      </c>
      <c r="L2159">
        <v>46.963000000000001</v>
      </c>
      <c r="M2159">
        <v>79.293000000000006</v>
      </c>
      <c r="N2159">
        <v>0</v>
      </c>
      <c r="O2159">
        <v>0</v>
      </c>
      <c r="Q2159" t="s">
        <v>137</v>
      </c>
      <c r="V2159">
        <v>0.784223</v>
      </c>
      <c r="W2159">
        <v>5.6043399999999997</v>
      </c>
      <c r="X2159" s="3">
        <v>7.7312700000000003E-5</v>
      </c>
      <c r="Y2159">
        <v>79.293000000000006</v>
      </c>
      <c r="AU2159">
        <v>1</v>
      </c>
      <c r="AV2159" t="s">
        <v>144</v>
      </c>
      <c r="AW2159" t="str">
        <f t="shared" si="100"/>
        <v>SKI|NP_003027</v>
      </c>
      <c r="AX2159" s="1" t="str">
        <f t="shared" si="101"/>
        <v>SKI|NP_003027|TDDTSSQSPAPSEK(0.216)DK(0.784)PSSWLR</v>
      </c>
      <c r="AY2159" t="s">
        <v>5363</v>
      </c>
      <c r="AZ2159" t="s">
        <v>143</v>
      </c>
      <c r="BA2159" t="s">
        <v>3475</v>
      </c>
      <c r="BB2159" t="s">
        <v>5362</v>
      </c>
      <c r="BC2159" t="s">
        <v>5361</v>
      </c>
      <c r="BD2159">
        <v>16</v>
      </c>
      <c r="BE2159">
        <v>3</v>
      </c>
      <c r="BF2159">
        <v>-0.34934999999999999</v>
      </c>
      <c r="BG2159" t="s">
        <v>138</v>
      </c>
      <c r="BH2159" t="s">
        <v>138</v>
      </c>
      <c r="BI2159" t="s">
        <v>139</v>
      </c>
      <c r="BJ2159" t="s">
        <v>138</v>
      </c>
      <c r="BK2159" t="s">
        <v>138</v>
      </c>
      <c r="BL2159" t="s">
        <v>138</v>
      </c>
      <c r="BM2159" t="s">
        <v>138</v>
      </c>
      <c r="BN2159" t="s">
        <v>138</v>
      </c>
      <c r="BO2159">
        <v>10882000</v>
      </c>
      <c r="BP2159">
        <v>10882000</v>
      </c>
      <c r="BQ2159">
        <v>0</v>
      </c>
      <c r="BR2159">
        <v>0</v>
      </c>
      <c r="BS2159" t="s">
        <v>137</v>
      </c>
      <c r="BT2159" t="s">
        <v>297</v>
      </c>
      <c r="BU2159" t="s">
        <v>297</v>
      </c>
      <c r="BV2159">
        <v>10882000</v>
      </c>
      <c r="BW2159" t="s">
        <v>297</v>
      </c>
      <c r="BX2159" t="s">
        <v>297</v>
      </c>
      <c r="BY2159" t="s">
        <v>297</v>
      </c>
      <c r="BZ2159" t="s">
        <v>297</v>
      </c>
      <c r="CA2159" t="s">
        <v>297</v>
      </c>
      <c r="CB2159" t="s">
        <v>137</v>
      </c>
      <c r="CC2159" t="s">
        <v>137</v>
      </c>
      <c r="CD2159" t="s">
        <v>137</v>
      </c>
      <c r="CE2159" t="s">
        <v>137</v>
      </c>
      <c r="CF2159" t="s">
        <v>137</v>
      </c>
      <c r="CG2159" t="s">
        <v>137</v>
      </c>
      <c r="CH2159" t="s">
        <v>137</v>
      </c>
      <c r="CI2159" t="s">
        <v>137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10882000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0</v>
      </c>
      <c r="CW2159">
        <v>0</v>
      </c>
      <c r="CX2159">
        <v>0</v>
      </c>
      <c r="CY2159">
        <v>0</v>
      </c>
      <c r="CZ2159">
        <v>0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J2159">
        <v>2157</v>
      </c>
      <c r="DK2159">
        <v>3317</v>
      </c>
      <c r="DL2159">
        <v>351</v>
      </c>
      <c r="DM2159">
        <v>351</v>
      </c>
      <c r="DN2159">
        <v>10093</v>
      </c>
      <c r="DO2159">
        <v>10743</v>
      </c>
      <c r="DP2159">
        <v>63894</v>
      </c>
      <c r="DQ2159">
        <v>43662</v>
      </c>
      <c r="DR2159">
        <v>63894</v>
      </c>
      <c r="DS2159">
        <v>43662</v>
      </c>
      <c r="DT2159">
        <v>3</v>
      </c>
      <c r="DU2159">
        <v>24828</v>
      </c>
      <c r="DV2159">
        <v>63894</v>
      </c>
      <c r="DW2159">
        <v>43662</v>
      </c>
      <c r="DX2159">
        <v>3</v>
      </c>
      <c r="DY2159">
        <v>24828</v>
      </c>
      <c r="DZ2159">
        <v>63894</v>
      </c>
      <c r="EA2159">
        <v>43662</v>
      </c>
      <c r="EB2159">
        <v>3</v>
      </c>
      <c r="EC2159">
        <v>24828</v>
      </c>
    </row>
    <row r="2160" spans="1:133" x14ac:dyDescent="0.2">
      <c r="A2160" t="s">
        <v>5354</v>
      </c>
      <c r="B2160">
        <v>353</v>
      </c>
      <c r="C2160" t="s">
        <v>5355</v>
      </c>
      <c r="D2160" t="str">
        <f t="shared" si="99"/>
        <v>NP_003079</v>
      </c>
      <c r="E2160" t="s">
        <v>5354</v>
      </c>
      <c r="F2160" t="s">
        <v>5354</v>
      </c>
      <c r="G2160" t="s">
        <v>5353</v>
      </c>
      <c r="H2160">
        <v>1</v>
      </c>
      <c r="I2160">
        <v>107.08799999999999</v>
      </c>
      <c r="J2160">
        <v>5.3910800000000004E-3</v>
      </c>
      <c r="K2160">
        <v>107.09</v>
      </c>
      <c r="L2160">
        <v>74</v>
      </c>
      <c r="M2160">
        <v>107.09</v>
      </c>
      <c r="V2160">
        <v>1</v>
      </c>
      <c r="W2160">
        <v>84.479299999999995</v>
      </c>
      <c r="X2160">
        <v>3.4799900000000002E-2</v>
      </c>
      <c r="Y2160">
        <v>84.478999999999999</v>
      </c>
      <c r="Z2160">
        <v>1</v>
      </c>
      <c r="AA2160">
        <v>107.08799999999999</v>
      </c>
      <c r="AB2160">
        <v>5.3910800000000004E-3</v>
      </c>
      <c r="AC2160">
        <v>107.09</v>
      </c>
      <c r="AT2160" t="s">
        <v>136</v>
      </c>
      <c r="AU2160">
        <v>1</v>
      </c>
      <c r="AV2160" t="s">
        <v>144</v>
      </c>
      <c r="AW2160" t="str">
        <f t="shared" si="100"/>
        <v>FSCN1|NP_003079</v>
      </c>
      <c r="AX2160" s="1" t="str">
        <f t="shared" si="101"/>
        <v>FSCN1|NP_003079|ASNGK(1)FVTSK</v>
      </c>
      <c r="AY2160" t="s">
        <v>5360</v>
      </c>
      <c r="AZ2160" t="s">
        <v>143</v>
      </c>
      <c r="BA2160" t="s">
        <v>902</v>
      </c>
      <c r="BB2160" t="s">
        <v>5359</v>
      </c>
      <c r="BC2160" t="s">
        <v>5358</v>
      </c>
      <c r="BD2160">
        <v>5</v>
      </c>
      <c r="BE2160">
        <v>2</v>
      </c>
      <c r="BF2160">
        <v>6.4111000000000001E-2</v>
      </c>
      <c r="BG2160" t="s">
        <v>138</v>
      </c>
      <c r="BH2160" t="s">
        <v>138</v>
      </c>
      <c r="BI2160" t="s">
        <v>139</v>
      </c>
      <c r="BJ2160" t="s">
        <v>139</v>
      </c>
      <c r="BK2160" t="s">
        <v>138</v>
      </c>
      <c r="BL2160" t="s">
        <v>138</v>
      </c>
      <c r="BM2160" t="s">
        <v>138</v>
      </c>
      <c r="BN2160" t="s">
        <v>138</v>
      </c>
      <c r="BO2160">
        <v>16116000</v>
      </c>
      <c r="BP2160">
        <v>16116000</v>
      </c>
      <c r="BQ2160">
        <v>0</v>
      </c>
      <c r="BR2160">
        <v>0</v>
      </c>
      <c r="BS2160" t="s">
        <v>137</v>
      </c>
      <c r="BT2160" t="s">
        <v>297</v>
      </c>
      <c r="BU2160" t="s">
        <v>297</v>
      </c>
      <c r="BV2160">
        <v>8327800</v>
      </c>
      <c r="BW2160">
        <v>7787900</v>
      </c>
      <c r="BX2160" t="s">
        <v>297</v>
      </c>
      <c r="BY2160" t="s">
        <v>297</v>
      </c>
      <c r="BZ2160" t="s">
        <v>297</v>
      </c>
      <c r="CA2160" t="s">
        <v>297</v>
      </c>
      <c r="CB2160" t="s">
        <v>137</v>
      </c>
      <c r="CC2160" t="s">
        <v>137</v>
      </c>
      <c r="CD2160" t="s">
        <v>137</v>
      </c>
      <c r="CE2160" t="s">
        <v>137</v>
      </c>
      <c r="CF2160" t="s">
        <v>137</v>
      </c>
      <c r="CG2160" t="s">
        <v>137</v>
      </c>
      <c r="CH2160" t="s">
        <v>137</v>
      </c>
      <c r="CI2160" t="s">
        <v>137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8327800</v>
      </c>
      <c r="CQ2160">
        <v>0</v>
      </c>
      <c r="CR2160">
        <v>0</v>
      </c>
      <c r="CS2160">
        <v>7787900</v>
      </c>
      <c r="CT2160">
        <v>0</v>
      </c>
      <c r="CU2160">
        <v>0</v>
      </c>
      <c r="CV2160">
        <v>0</v>
      </c>
      <c r="CW2160">
        <v>0</v>
      </c>
      <c r="CX2160">
        <v>0</v>
      </c>
      <c r="CY2160">
        <v>0</v>
      </c>
      <c r="CZ2160">
        <v>0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J2160">
        <v>2158</v>
      </c>
      <c r="DK2160">
        <v>3319</v>
      </c>
      <c r="DL2160">
        <v>353</v>
      </c>
      <c r="DM2160">
        <v>353</v>
      </c>
      <c r="DN2160">
        <v>801</v>
      </c>
      <c r="DO2160">
        <v>855</v>
      </c>
      <c r="DP2160" t="s">
        <v>5357</v>
      </c>
      <c r="DQ2160" t="s">
        <v>5356</v>
      </c>
      <c r="DR2160">
        <v>5185</v>
      </c>
      <c r="DS2160">
        <v>3760</v>
      </c>
      <c r="DT2160">
        <v>4</v>
      </c>
      <c r="DU2160">
        <v>11282</v>
      </c>
      <c r="DV2160">
        <v>5185</v>
      </c>
      <c r="DW2160">
        <v>3760</v>
      </c>
      <c r="DX2160">
        <v>4</v>
      </c>
      <c r="DY2160">
        <v>11282</v>
      </c>
      <c r="DZ2160">
        <v>5185</v>
      </c>
      <c r="EA2160">
        <v>3760</v>
      </c>
      <c r="EB2160">
        <v>4</v>
      </c>
      <c r="EC2160">
        <v>11282</v>
      </c>
    </row>
    <row r="2161" spans="1:133" x14ac:dyDescent="0.2">
      <c r="A2161" t="s">
        <v>5354</v>
      </c>
      <c r="B2161">
        <v>41</v>
      </c>
      <c r="C2161" t="s">
        <v>5355</v>
      </c>
      <c r="D2161" t="str">
        <f t="shared" si="99"/>
        <v>NP_003079</v>
      </c>
      <c r="E2161" t="s">
        <v>5354</v>
      </c>
      <c r="F2161" t="s">
        <v>5354</v>
      </c>
      <c r="G2161" t="s">
        <v>5353</v>
      </c>
      <c r="H2161">
        <v>1</v>
      </c>
      <c r="I2161">
        <v>114.89400000000001</v>
      </c>
      <c r="J2161">
        <v>4.0443199999999997E-3</v>
      </c>
      <c r="K2161">
        <v>114.89</v>
      </c>
      <c r="L2161">
        <v>56.302</v>
      </c>
      <c r="M2161">
        <v>114.89</v>
      </c>
      <c r="N2161">
        <v>0</v>
      </c>
      <c r="O2161">
        <v>0</v>
      </c>
      <c r="Q2161" t="s">
        <v>137</v>
      </c>
      <c r="R2161">
        <v>1</v>
      </c>
      <c r="S2161">
        <v>105.134</v>
      </c>
      <c r="T2161">
        <v>8.9423100000000002E-3</v>
      </c>
      <c r="U2161">
        <v>105.13</v>
      </c>
      <c r="V2161">
        <v>1</v>
      </c>
      <c r="W2161">
        <v>99.282600000000002</v>
      </c>
      <c r="X2161">
        <v>1.4810500000000001E-2</v>
      </c>
      <c r="Y2161">
        <v>99.283000000000001</v>
      </c>
      <c r="Z2161">
        <v>1</v>
      </c>
      <c r="AA2161">
        <v>109.15600000000001</v>
      </c>
      <c r="AB2161">
        <v>6.3781999999999997E-3</v>
      </c>
      <c r="AC2161">
        <v>109.16</v>
      </c>
      <c r="AD2161">
        <v>0</v>
      </c>
      <c r="AE2161">
        <v>0</v>
      </c>
      <c r="AG2161" t="s">
        <v>137</v>
      </c>
      <c r="AH2161">
        <v>0</v>
      </c>
      <c r="AI2161">
        <v>0</v>
      </c>
      <c r="AK2161" t="s">
        <v>137</v>
      </c>
      <c r="AL2161">
        <v>1</v>
      </c>
      <c r="AM2161">
        <v>84.310500000000005</v>
      </c>
      <c r="AN2161">
        <v>4.7126399999999999E-2</v>
      </c>
      <c r="AO2161">
        <v>84.31</v>
      </c>
      <c r="AP2161">
        <v>1</v>
      </c>
      <c r="AQ2161">
        <v>114.89400000000001</v>
      </c>
      <c r="AR2161">
        <v>4.0443199999999997E-3</v>
      </c>
      <c r="AS2161">
        <v>114.89</v>
      </c>
      <c r="AT2161" t="s">
        <v>136</v>
      </c>
      <c r="AU2161">
        <v>1</v>
      </c>
      <c r="AV2161" t="s">
        <v>144</v>
      </c>
      <c r="AW2161" t="str">
        <f t="shared" si="100"/>
        <v>FSCN1|NP_003079</v>
      </c>
      <c r="AX2161" s="1" t="str">
        <f t="shared" si="101"/>
        <v>FSCN1|NP_003079|VNASASSLK(1)K</v>
      </c>
      <c r="AY2161" t="s">
        <v>5352</v>
      </c>
      <c r="AZ2161" t="s">
        <v>143</v>
      </c>
      <c r="BA2161" t="s">
        <v>188</v>
      </c>
      <c r="BB2161" t="s">
        <v>5351</v>
      </c>
      <c r="BC2161" t="s">
        <v>5350</v>
      </c>
      <c r="BD2161">
        <v>9</v>
      </c>
      <c r="BE2161">
        <v>2</v>
      </c>
      <c r="BF2161">
        <v>0.32591999999999999</v>
      </c>
      <c r="BG2161" t="s">
        <v>138</v>
      </c>
      <c r="BH2161" t="s">
        <v>139</v>
      </c>
      <c r="BI2161" t="s">
        <v>139</v>
      </c>
      <c r="BJ2161" t="s">
        <v>139</v>
      </c>
      <c r="BK2161" t="s">
        <v>138</v>
      </c>
      <c r="BL2161" t="s">
        <v>138</v>
      </c>
      <c r="BM2161" t="s">
        <v>139</v>
      </c>
      <c r="BN2161" t="s">
        <v>139</v>
      </c>
      <c r="BO2161">
        <v>110840000</v>
      </c>
      <c r="BP2161">
        <v>110840000</v>
      </c>
      <c r="BQ2161">
        <v>0</v>
      </c>
      <c r="BR2161">
        <v>0</v>
      </c>
      <c r="BS2161" t="s">
        <v>137</v>
      </c>
      <c r="BT2161">
        <v>9346600</v>
      </c>
      <c r="BU2161">
        <v>13228000</v>
      </c>
      <c r="BV2161">
        <v>20767000</v>
      </c>
      <c r="BW2161">
        <v>24828000</v>
      </c>
      <c r="BX2161">
        <v>6414200</v>
      </c>
      <c r="BY2161">
        <v>9394800</v>
      </c>
      <c r="BZ2161">
        <v>10364000</v>
      </c>
      <c r="CA2161">
        <v>16497000</v>
      </c>
      <c r="CB2161" t="s">
        <v>137</v>
      </c>
      <c r="CC2161" t="s">
        <v>137</v>
      </c>
      <c r="CD2161" t="s">
        <v>137</v>
      </c>
      <c r="CE2161" t="s">
        <v>137</v>
      </c>
      <c r="CF2161" t="s">
        <v>137</v>
      </c>
      <c r="CG2161" t="s">
        <v>137</v>
      </c>
      <c r="CH2161" t="s">
        <v>137</v>
      </c>
      <c r="CI2161" t="s">
        <v>137</v>
      </c>
      <c r="CJ2161">
        <v>9346600</v>
      </c>
      <c r="CK2161">
        <v>0</v>
      </c>
      <c r="CL2161">
        <v>0</v>
      </c>
      <c r="CM2161">
        <v>13228000</v>
      </c>
      <c r="CN2161">
        <v>0</v>
      </c>
      <c r="CO2161">
        <v>0</v>
      </c>
      <c r="CP2161">
        <v>20767000</v>
      </c>
      <c r="CQ2161">
        <v>0</v>
      </c>
      <c r="CR2161">
        <v>0</v>
      </c>
      <c r="CS2161">
        <v>24828000</v>
      </c>
      <c r="CT2161">
        <v>0</v>
      </c>
      <c r="CU2161">
        <v>0</v>
      </c>
      <c r="CV2161">
        <v>6414200</v>
      </c>
      <c r="CW2161">
        <v>0</v>
      </c>
      <c r="CX2161">
        <v>0</v>
      </c>
      <c r="CY2161">
        <v>9394800</v>
      </c>
      <c r="CZ2161">
        <v>0</v>
      </c>
      <c r="DA2161">
        <v>0</v>
      </c>
      <c r="DB2161">
        <v>10364000</v>
      </c>
      <c r="DC2161">
        <v>0</v>
      </c>
      <c r="DD2161">
        <v>0</v>
      </c>
      <c r="DE2161">
        <v>16497000</v>
      </c>
      <c r="DF2161">
        <v>0</v>
      </c>
      <c r="DG2161">
        <v>0</v>
      </c>
      <c r="DJ2161">
        <v>2159</v>
      </c>
      <c r="DK2161">
        <v>3319</v>
      </c>
      <c r="DL2161">
        <v>41</v>
      </c>
      <c r="DM2161">
        <v>41</v>
      </c>
      <c r="DN2161">
        <v>11849</v>
      </c>
      <c r="DO2161">
        <v>12607</v>
      </c>
      <c r="DP2161" t="s">
        <v>5349</v>
      </c>
      <c r="DQ2161" t="s">
        <v>5348</v>
      </c>
      <c r="DR2161">
        <v>76128</v>
      </c>
      <c r="DS2161">
        <v>52186</v>
      </c>
      <c r="DT2161">
        <v>8</v>
      </c>
      <c r="DU2161">
        <v>11668</v>
      </c>
      <c r="DV2161">
        <v>76128</v>
      </c>
      <c r="DW2161">
        <v>52186</v>
      </c>
      <c r="DX2161">
        <v>8</v>
      </c>
      <c r="DY2161">
        <v>11668</v>
      </c>
      <c r="DZ2161">
        <v>76128</v>
      </c>
      <c r="EA2161">
        <v>52186</v>
      </c>
      <c r="EB2161">
        <v>8</v>
      </c>
      <c r="EC2161">
        <v>11668</v>
      </c>
    </row>
    <row r="2162" spans="1:133" x14ac:dyDescent="0.2">
      <c r="A2162" t="s">
        <v>5346</v>
      </c>
      <c r="B2162">
        <v>52</v>
      </c>
      <c r="C2162" t="s">
        <v>5347</v>
      </c>
      <c r="D2162" t="str">
        <f t="shared" si="99"/>
        <v>NP_003084</v>
      </c>
      <c r="E2162" t="s">
        <v>5346</v>
      </c>
      <c r="F2162" t="s">
        <v>5346</v>
      </c>
      <c r="G2162" t="s">
        <v>5345</v>
      </c>
      <c r="H2162">
        <v>1</v>
      </c>
      <c r="I2162">
        <v>50.236499999999999</v>
      </c>
      <c r="J2162">
        <v>2.9351300000000002E-3</v>
      </c>
      <c r="K2162">
        <v>64.522000000000006</v>
      </c>
      <c r="L2162">
        <v>30.541</v>
      </c>
      <c r="M2162">
        <v>50.237000000000002</v>
      </c>
      <c r="V2162">
        <v>0</v>
      </c>
      <c r="W2162">
        <v>0</v>
      </c>
      <c r="Y2162" t="s">
        <v>137</v>
      </c>
      <c r="Z2162">
        <v>1</v>
      </c>
      <c r="AA2162">
        <v>64.521500000000003</v>
      </c>
      <c r="AB2162">
        <v>2.9351300000000002E-3</v>
      </c>
      <c r="AC2162">
        <v>64.522000000000006</v>
      </c>
      <c r="AH2162">
        <v>1</v>
      </c>
      <c r="AI2162">
        <v>50.236499999999999</v>
      </c>
      <c r="AJ2162">
        <v>2.1321900000000001E-2</v>
      </c>
      <c r="AK2162">
        <v>50.237000000000002</v>
      </c>
      <c r="AT2162" t="s">
        <v>136</v>
      </c>
      <c r="AU2162">
        <v>1</v>
      </c>
      <c r="AV2162" t="s">
        <v>144</v>
      </c>
      <c r="AW2162" t="str">
        <f t="shared" si="100"/>
        <v>SNRPC|NP_003084</v>
      </c>
      <c r="AX2162" s="1" t="str">
        <f t="shared" si="101"/>
        <v>SNRPC|NP_003084|WMEEQAQSLIDK(1)TTAAFQQGK</v>
      </c>
      <c r="AY2162" t="s">
        <v>5344</v>
      </c>
      <c r="AZ2162" t="s">
        <v>143</v>
      </c>
      <c r="BA2162" t="s">
        <v>1159</v>
      </c>
      <c r="BB2162" t="s">
        <v>5343</v>
      </c>
      <c r="BC2162" t="s">
        <v>5342</v>
      </c>
      <c r="BD2162">
        <v>12</v>
      </c>
      <c r="BE2162">
        <v>3</v>
      </c>
      <c r="BF2162">
        <v>0.38118000000000002</v>
      </c>
      <c r="BG2162" t="s">
        <v>138</v>
      </c>
      <c r="BH2162" t="s">
        <v>138</v>
      </c>
      <c r="BI2162" t="s">
        <v>138</v>
      </c>
      <c r="BJ2162" t="s">
        <v>139</v>
      </c>
      <c r="BK2162" t="s">
        <v>138</v>
      </c>
      <c r="BL2162" t="s">
        <v>139</v>
      </c>
      <c r="BM2162" t="s">
        <v>138</v>
      </c>
      <c r="BN2162" t="s">
        <v>138</v>
      </c>
      <c r="BO2162">
        <v>23407000</v>
      </c>
      <c r="BP2162">
        <v>23407000</v>
      </c>
      <c r="BQ2162">
        <v>0</v>
      </c>
      <c r="BR2162">
        <v>0</v>
      </c>
      <c r="BS2162" t="s">
        <v>137</v>
      </c>
      <c r="BT2162" t="s">
        <v>297</v>
      </c>
      <c r="BU2162" t="s">
        <v>297</v>
      </c>
      <c r="BV2162">
        <v>4164300</v>
      </c>
      <c r="BW2162">
        <v>14633000</v>
      </c>
      <c r="BX2162" t="s">
        <v>297</v>
      </c>
      <c r="BY2162">
        <v>4609100</v>
      </c>
      <c r="BZ2162" t="s">
        <v>297</v>
      </c>
      <c r="CA2162" t="s">
        <v>297</v>
      </c>
      <c r="CB2162" t="s">
        <v>137</v>
      </c>
      <c r="CC2162" t="s">
        <v>137</v>
      </c>
      <c r="CD2162" t="s">
        <v>137</v>
      </c>
      <c r="CE2162" t="s">
        <v>137</v>
      </c>
      <c r="CF2162" t="s">
        <v>137</v>
      </c>
      <c r="CG2162" t="s">
        <v>137</v>
      </c>
      <c r="CH2162" t="s">
        <v>137</v>
      </c>
      <c r="CI2162" t="s">
        <v>137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4164300</v>
      </c>
      <c r="CQ2162">
        <v>0</v>
      </c>
      <c r="CR2162">
        <v>0</v>
      </c>
      <c r="CS2162">
        <v>14633000</v>
      </c>
      <c r="CT2162">
        <v>0</v>
      </c>
      <c r="CU2162">
        <v>0</v>
      </c>
      <c r="CV2162">
        <v>0</v>
      </c>
      <c r="CW2162">
        <v>0</v>
      </c>
      <c r="CX2162">
        <v>0</v>
      </c>
      <c r="CY2162">
        <v>4609100</v>
      </c>
      <c r="CZ2162">
        <v>0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J2162">
        <v>2160</v>
      </c>
      <c r="DK2162">
        <v>3320</v>
      </c>
      <c r="DL2162">
        <v>52</v>
      </c>
      <c r="DM2162">
        <v>52</v>
      </c>
      <c r="DN2162">
        <v>12242</v>
      </c>
      <c r="DO2162">
        <v>13014</v>
      </c>
      <c r="DP2162" t="s">
        <v>5341</v>
      </c>
      <c r="DQ2162" t="s">
        <v>5340</v>
      </c>
      <c r="DR2162">
        <v>78628</v>
      </c>
      <c r="DS2162">
        <v>53973</v>
      </c>
      <c r="DT2162">
        <v>6</v>
      </c>
      <c r="DU2162">
        <v>55172</v>
      </c>
      <c r="DV2162">
        <v>78627</v>
      </c>
      <c r="DW2162">
        <v>53971</v>
      </c>
      <c r="DX2162">
        <v>4</v>
      </c>
      <c r="DY2162">
        <v>53077</v>
      </c>
      <c r="DZ2162">
        <v>78627</v>
      </c>
      <c r="EA2162">
        <v>53971</v>
      </c>
      <c r="EB2162">
        <v>4</v>
      </c>
      <c r="EC2162">
        <v>53077</v>
      </c>
    </row>
    <row r="2163" spans="1:133" x14ac:dyDescent="0.2">
      <c r="A2163" t="s">
        <v>5338</v>
      </c>
      <c r="B2163">
        <v>12</v>
      </c>
      <c r="C2163" t="s">
        <v>5339</v>
      </c>
      <c r="D2163" t="str">
        <f t="shared" si="99"/>
        <v>NP_003085</v>
      </c>
      <c r="E2163" t="s">
        <v>5338</v>
      </c>
      <c r="F2163" t="s">
        <v>5338</v>
      </c>
      <c r="G2163" t="s">
        <v>5337</v>
      </c>
      <c r="H2163">
        <v>1</v>
      </c>
      <c r="I2163">
        <v>76.240099999999998</v>
      </c>
      <c r="J2163">
        <v>9.8691899999999995E-4</v>
      </c>
      <c r="K2163">
        <v>109</v>
      </c>
      <c r="L2163">
        <v>75.156000000000006</v>
      </c>
      <c r="M2163">
        <v>76.239999999999995</v>
      </c>
      <c r="V2163">
        <v>1</v>
      </c>
      <c r="W2163">
        <v>108.997</v>
      </c>
      <c r="X2163">
        <v>9.8691899999999995E-4</v>
      </c>
      <c r="Y2163">
        <v>109</v>
      </c>
      <c r="Z2163">
        <v>1</v>
      </c>
      <c r="AA2163">
        <v>76.240099999999998</v>
      </c>
      <c r="AB2163">
        <v>9.0574599999999998E-3</v>
      </c>
      <c r="AC2163">
        <v>76.239999999999995</v>
      </c>
      <c r="AH2163">
        <v>0</v>
      </c>
      <c r="AI2163">
        <v>0</v>
      </c>
      <c r="AK2163" t="s">
        <v>137</v>
      </c>
      <c r="AT2163" t="s">
        <v>136</v>
      </c>
      <c r="AU2163">
        <v>1</v>
      </c>
      <c r="AV2163" t="s">
        <v>144</v>
      </c>
      <c r="AW2163" t="str">
        <f t="shared" si="100"/>
        <v>SNRPE|NP_003085</v>
      </c>
      <c r="AX2163" s="1" t="str">
        <f t="shared" si="101"/>
        <v>SNRPE|NP_003085|VQK(1)VMVQPINLIFR</v>
      </c>
      <c r="AY2163" t="s">
        <v>5336</v>
      </c>
      <c r="AZ2163" t="s">
        <v>143</v>
      </c>
      <c r="BA2163" t="s">
        <v>1567</v>
      </c>
      <c r="BB2163" t="s">
        <v>5335</v>
      </c>
      <c r="BC2163" t="s">
        <v>5334</v>
      </c>
      <c r="BD2163">
        <v>3</v>
      </c>
      <c r="BE2163">
        <v>3</v>
      </c>
      <c r="BF2163">
        <v>-0.66015999999999997</v>
      </c>
      <c r="BG2163" t="s">
        <v>138</v>
      </c>
      <c r="BH2163" t="s">
        <v>138</v>
      </c>
      <c r="BI2163" t="s">
        <v>139</v>
      </c>
      <c r="BJ2163" t="s">
        <v>139</v>
      </c>
      <c r="BK2163" t="s">
        <v>138</v>
      </c>
      <c r="BL2163" t="s">
        <v>138</v>
      </c>
      <c r="BM2163" t="s">
        <v>138</v>
      </c>
      <c r="BN2163" t="s">
        <v>138</v>
      </c>
      <c r="BO2163">
        <v>22575000</v>
      </c>
      <c r="BP2163">
        <v>22575000</v>
      </c>
      <c r="BQ2163">
        <v>0</v>
      </c>
      <c r="BR2163">
        <v>0</v>
      </c>
      <c r="BS2163" t="s">
        <v>137</v>
      </c>
      <c r="BT2163" t="s">
        <v>297</v>
      </c>
      <c r="BU2163" t="s">
        <v>297</v>
      </c>
      <c r="BV2163">
        <v>6242500</v>
      </c>
      <c r="BW2163">
        <v>7790000</v>
      </c>
      <c r="BX2163" t="s">
        <v>297</v>
      </c>
      <c r="BY2163">
        <v>5017800</v>
      </c>
      <c r="BZ2163" t="s">
        <v>297</v>
      </c>
      <c r="CA2163" t="s">
        <v>297</v>
      </c>
      <c r="CB2163" t="s">
        <v>137</v>
      </c>
      <c r="CC2163" t="s">
        <v>137</v>
      </c>
      <c r="CD2163" t="s">
        <v>137</v>
      </c>
      <c r="CE2163" t="s">
        <v>137</v>
      </c>
      <c r="CF2163" t="s">
        <v>137</v>
      </c>
      <c r="CG2163" t="s">
        <v>137</v>
      </c>
      <c r="CH2163" t="s">
        <v>137</v>
      </c>
      <c r="CI2163" t="s">
        <v>137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6242500</v>
      </c>
      <c r="CQ2163">
        <v>0</v>
      </c>
      <c r="CR2163">
        <v>0</v>
      </c>
      <c r="CS2163">
        <v>7790000</v>
      </c>
      <c r="CT2163">
        <v>0</v>
      </c>
      <c r="CU2163">
        <v>0</v>
      </c>
      <c r="CV2163">
        <v>0</v>
      </c>
      <c r="CW2163">
        <v>0</v>
      </c>
      <c r="CX2163">
        <v>0</v>
      </c>
      <c r="CY2163">
        <v>5017800</v>
      </c>
      <c r="CZ2163">
        <v>0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J2163">
        <v>2161</v>
      </c>
      <c r="DK2163">
        <v>3321</v>
      </c>
      <c r="DL2163">
        <v>12</v>
      </c>
      <c r="DM2163">
        <v>12</v>
      </c>
      <c r="DN2163">
        <v>11924</v>
      </c>
      <c r="DO2163">
        <v>12684</v>
      </c>
      <c r="DP2163" t="s">
        <v>5333</v>
      </c>
      <c r="DQ2163" t="s">
        <v>5332</v>
      </c>
      <c r="DR2163">
        <v>76623</v>
      </c>
      <c r="DS2163">
        <v>52529</v>
      </c>
      <c r="DT2163">
        <v>4</v>
      </c>
      <c r="DU2163">
        <v>50406</v>
      </c>
      <c r="DV2163">
        <v>76622</v>
      </c>
      <c r="DW2163">
        <v>52528</v>
      </c>
      <c r="DX2163">
        <v>3</v>
      </c>
      <c r="DY2163">
        <v>49810</v>
      </c>
      <c r="DZ2163">
        <v>76622</v>
      </c>
      <c r="EA2163">
        <v>52528</v>
      </c>
      <c r="EB2163">
        <v>3</v>
      </c>
      <c r="EC2163">
        <v>49810</v>
      </c>
    </row>
    <row r="2164" spans="1:133" x14ac:dyDescent="0.2">
      <c r="A2164" s="4" t="s">
        <v>5330</v>
      </c>
      <c r="B2164">
        <v>20</v>
      </c>
      <c r="C2164" t="s">
        <v>5331</v>
      </c>
      <c r="D2164" t="str">
        <f t="shared" si="99"/>
        <v>NP_003087</v>
      </c>
      <c r="E2164" t="s">
        <v>5330</v>
      </c>
      <c r="F2164" t="s">
        <v>5330</v>
      </c>
      <c r="G2164" t="s">
        <v>5329</v>
      </c>
      <c r="H2164">
        <v>1</v>
      </c>
      <c r="I2164">
        <v>120.86799999999999</v>
      </c>
      <c r="J2164">
        <v>4.7386700000000004E-3</v>
      </c>
      <c r="K2164">
        <v>120.87</v>
      </c>
      <c r="L2164">
        <v>40.43</v>
      </c>
      <c r="M2164">
        <v>120.87</v>
      </c>
      <c r="N2164">
        <v>0</v>
      </c>
      <c r="O2164">
        <v>0</v>
      </c>
      <c r="Q2164" t="s">
        <v>137</v>
      </c>
      <c r="R2164">
        <v>0</v>
      </c>
      <c r="S2164">
        <v>0</v>
      </c>
      <c r="U2164" t="s">
        <v>137</v>
      </c>
      <c r="V2164">
        <v>0</v>
      </c>
      <c r="W2164">
        <v>0</v>
      </c>
      <c r="Y2164" t="s">
        <v>137</v>
      </c>
      <c r="Z2164">
        <v>1</v>
      </c>
      <c r="AA2164">
        <v>120.86799999999999</v>
      </c>
      <c r="AB2164">
        <v>4.7386700000000004E-3</v>
      </c>
      <c r="AC2164">
        <v>120.87</v>
      </c>
      <c r="AD2164">
        <v>0</v>
      </c>
      <c r="AE2164">
        <v>0</v>
      </c>
      <c r="AG2164" t="s">
        <v>137</v>
      </c>
      <c r="AH2164">
        <v>0</v>
      </c>
      <c r="AI2164">
        <v>0</v>
      </c>
      <c r="AK2164" t="s">
        <v>137</v>
      </c>
      <c r="AL2164">
        <v>0</v>
      </c>
      <c r="AM2164">
        <v>0</v>
      </c>
      <c r="AO2164" t="s">
        <v>137</v>
      </c>
      <c r="AP2164">
        <v>0</v>
      </c>
      <c r="AQ2164">
        <v>0</v>
      </c>
      <c r="AS2164" t="s">
        <v>137</v>
      </c>
      <c r="AT2164" t="s">
        <v>136</v>
      </c>
      <c r="AU2164">
        <v>1</v>
      </c>
      <c r="AV2164" t="s">
        <v>144</v>
      </c>
      <c r="AW2164" t="str">
        <f t="shared" si="100"/>
        <v>SNRPG|NP_003087</v>
      </c>
      <c r="AX2164" s="1" t="str">
        <f t="shared" si="101"/>
        <v>SNRPG|NP_003087|LSLK(1)LNGGR</v>
      </c>
      <c r="AY2164" t="s">
        <v>5328</v>
      </c>
      <c r="AZ2164" t="s">
        <v>143</v>
      </c>
      <c r="BA2164" t="s">
        <v>182</v>
      </c>
      <c r="BB2164" t="s">
        <v>5327</v>
      </c>
      <c r="BC2164" t="s">
        <v>5326</v>
      </c>
      <c r="BD2164">
        <v>4</v>
      </c>
      <c r="BE2164">
        <v>2</v>
      </c>
      <c r="BF2164">
        <v>-0.18748999999999999</v>
      </c>
      <c r="BG2164" t="s">
        <v>138</v>
      </c>
      <c r="BH2164" t="s">
        <v>138</v>
      </c>
      <c r="BI2164" t="s">
        <v>138</v>
      </c>
      <c r="BJ2164" t="s">
        <v>139</v>
      </c>
      <c r="BK2164" t="s">
        <v>138</v>
      </c>
      <c r="BL2164" t="s">
        <v>138</v>
      </c>
      <c r="BM2164" t="s">
        <v>138</v>
      </c>
      <c r="BN2164" t="s">
        <v>138</v>
      </c>
      <c r="BO2164">
        <v>36984000</v>
      </c>
      <c r="BP2164">
        <v>36984000</v>
      </c>
      <c r="BQ2164">
        <v>0</v>
      </c>
      <c r="BR2164">
        <v>0</v>
      </c>
      <c r="BS2164" t="s">
        <v>137</v>
      </c>
      <c r="BT2164">
        <v>3424500</v>
      </c>
      <c r="BU2164">
        <v>6491700</v>
      </c>
      <c r="BV2164">
        <v>6586600</v>
      </c>
      <c r="BW2164">
        <v>4208600</v>
      </c>
      <c r="BX2164">
        <v>1964500</v>
      </c>
      <c r="BY2164">
        <v>3303900</v>
      </c>
      <c r="BZ2164">
        <v>1498500</v>
      </c>
      <c r="CA2164">
        <v>9505600</v>
      </c>
      <c r="CB2164" t="s">
        <v>137</v>
      </c>
      <c r="CC2164" t="s">
        <v>137</v>
      </c>
      <c r="CD2164" t="s">
        <v>137</v>
      </c>
      <c r="CE2164" t="s">
        <v>137</v>
      </c>
      <c r="CF2164" t="s">
        <v>137</v>
      </c>
      <c r="CG2164" t="s">
        <v>137</v>
      </c>
      <c r="CH2164" t="s">
        <v>137</v>
      </c>
      <c r="CI2164" t="s">
        <v>137</v>
      </c>
      <c r="CJ2164">
        <v>3424500</v>
      </c>
      <c r="CK2164">
        <v>0</v>
      </c>
      <c r="CL2164">
        <v>0</v>
      </c>
      <c r="CM2164">
        <v>6491700</v>
      </c>
      <c r="CN2164">
        <v>0</v>
      </c>
      <c r="CO2164">
        <v>0</v>
      </c>
      <c r="CP2164">
        <v>6586600</v>
      </c>
      <c r="CQ2164">
        <v>0</v>
      </c>
      <c r="CR2164">
        <v>0</v>
      </c>
      <c r="CS2164">
        <v>4208600</v>
      </c>
      <c r="CT2164">
        <v>0</v>
      </c>
      <c r="CU2164">
        <v>0</v>
      </c>
      <c r="CV2164">
        <v>1964500</v>
      </c>
      <c r="CW2164">
        <v>0</v>
      </c>
      <c r="CX2164">
        <v>0</v>
      </c>
      <c r="CY2164">
        <v>3303900</v>
      </c>
      <c r="CZ2164">
        <v>0</v>
      </c>
      <c r="DA2164">
        <v>0</v>
      </c>
      <c r="DB2164">
        <v>1498500</v>
      </c>
      <c r="DC2164">
        <v>0</v>
      </c>
      <c r="DD2164">
        <v>0</v>
      </c>
      <c r="DE2164">
        <v>9505600</v>
      </c>
      <c r="DF2164">
        <v>0</v>
      </c>
      <c r="DG2164">
        <v>0</v>
      </c>
      <c r="DJ2164">
        <v>2162</v>
      </c>
      <c r="DK2164">
        <v>3323</v>
      </c>
      <c r="DL2164">
        <v>20</v>
      </c>
      <c r="DM2164">
        <v>20</v>
      </c>
      <c r="DN2164">
        <v>6445</v>
      </c>
      <c r="DO2164">
        <v>6817</v>
      </c>
      <c r="DP2164" t="s">
        <v>5325</v>
      </c>
      <c r="DQ2164">
        <v>28619</v>
      </c>
      <c r="DR2164">
        <v>41813</v>
      </c>
      <c r="DS2164">
        <v>28619</v>
      </c>
      <c r="DT2164">
        <v>4</v>
      </c>
      <c r="DU2164">
        <v>23115</v>
      </c>
      <c r="DV2164">
        <v>41813</v>
      </c>
      <c r="DW2164">
        <v>28619</v>
      </c>
      <c r="DX2164">
        <v>4</v>
      </c>
      <c r="DY2164">
        <v>23115</v>
      </c>
      <c r="DZ2164">
        <v>41813</v>
      </c>
      <c r="EA2164">
        <v>28619</v>
      </c>
      <c r="EB2164">
        <v>4</v>
      </c>
      <c r="EC2164">
        <v>23115</v>
      </c>
    </row>
    <row r="2165" spans="1:133" x14ac:dyDescent="0.2">
      <c r="A2165" t="s">
        <v>5317</v>
      </c>
      <c r="B2165">
        <v>154</v>
      </c>
      <c r="C2165" t="s">
        <v>5318</v>
      </c>
      <c r="D2165" t="str">
        <f t="shared" si="99"/>
        <v>NP_003098</v>
      </c>
      <c r="E2165" t="s">
        <v>5317</v>
      </c>
      <c r="F2165" t="s">
        <v>5317</v>
      </c>
      <c r="G2165" t="s">
        <v>5316</v>
      </c>
      <c r="H2165">
        <v>0.99276200000000003</v>
      </c>
      <c r="I2165">
        <v>21.3721</v>
      </c>
      <c r="J2165" s="3">
        <v>1.28683E-18</v>
      </c>
      <c r="K2165">
        <v>142.27000000000001</v>
      </c>
      <c r="L2165">
        <v>109.94</v>
      </c>
      <c r="M2165">
        <v>142.27000000000001</v>
      </c>
      <c r="R2165">
        <v>0.82515000000000005</v>
      </c>
      <c r="S2165">
        <v>6.7386600000000003</v>
      </c>
      <c r="T2165" s="3">
        <v>6.2531800000000003E-5</v>
      </c>
      <c r="U2165">
        <v>92.135999999999996</v>
      </c>
      <c r="V2165">
        <v>0.70536799999999999</v>
      </c>
      <c r="W2165">
        <v>3.7913600000000001</v>
      </c>
      <c r="X2165" s="3">
        <v>9.9948800000000001E-6</v>
      </c>
      <c r="Y2165">
        <v>99.414000000000001</v>
      </c>
      <c r="Z2165">
        <v>0.99276200000000003</v>
      </c>
      <c r="AA2165">
        <v>21.3721</v>
      </c>
      <c r="AB2165" s="3">
        <v>1.28683E-18</v>
      </c>
      <c r="AC2165">
        <v>142.27000000000001</v>
      </c>
      <c r="AH2165">
        <v>0.91725699999999999</v>
      </c>
      <c r="AI2165">
        <v>10.4476</v>
      </c>
      <c r="AJ2165">
        <v>9.1701E-4</v>
      </c>
      <c r="AK2165">
        <v>73.671999999999997</v>
      </c>
      <c r="AL2165">
        <v>0.857039</v>
      </c>
      <c r="AM2165">
        <v>7.7778400000000003</v>
      </c>
      <c r="AN2165" s="3">
        <v>1.80732E-6</v>
      </c>
      <c r="AO2165">
        <v>110.98</v>
      </c>
      <c r="AP2165">
        <v>0.74917199999999995</v>
      </c>
      <c r="AQ2165">
        <v>4.7520499999999997</v>
      </c>
      <c r="AR2165" s="3">
        <v>7.9817599999999993E-6</v>
      </c>
      <c r="AS2165">
        <v>101.6</v>
      </c>
      <c r="AT2165" t="s">
        <v>136</v>
      </c>
      <c r="AU2165">
        <v>1</v>
      </c>
      <c r="AV2165" t="s">
        <v>144</v>
      </c>
      <c r="AW2165" t="str">
        <f t="shared" si="100"/>
        <v>SOX4|NP_003098</v>
      </c>
      <c r="AX2165" s="1" t="str">
        <f t="shared" si="101"/>
        <v>SOX4|NP_003098|SGNANSSSSAAASSK(0.007)PGEK(0.993)GDK</v>
      </c>
      <c r="AY2165" t="s">
        <v>5324</v>
      </c>
      <c r="AZ2165" t="s">
        <v>143</v>
      </c>
      <c r="BA2165" t="s">
        <v>1128</v>
      </c>
      <c r="BB2165" t="s">
        <v>5323</v>
      </c>
      <c r="BC2165" t="s">
        <v>5322</v>
      </c>
      <c r="BD2165">
        <v>19</v>
      </c>
      <c r="BE2165">
        <v>3</v>
      </c>
      <c r="BF2165">
        <v>-4.4451999999999998E-2</v>
      </c>
      <c r="BG2165" t="s">
        <v>138</v>
      </c>
      <c r="BH2165" t="s">
        <v>139</v>
      </c>
      <c r="BI2165" t="s">
        <v>139</v>
      </c>
      <c r="BJ2165" t="s">
        <v>139</v>
      </c>
      <c r="BK2165" t="s">
        <v>138</v>
      </c>
      <c r="BL2165" t="s">
        <v>139</v>
      </c>
      <c r="BM2165" t="s">
        <v>139</v>
      </c>
      <c r="BN2165" t="s">
        <v>139</v>
      </c>
      <c r="BO2165">
        <v>35207000</v>
      </c>
      <c r="BP2165">
        <v>35207000</v>
      </c>
      <c r="BQ2165">
        <v>0</v>
      </c>
      <c r="BR2165">
        <v>0</v>
      </c>
      <c r="BS2165" t="s">
        <v>137</v>
      </c>
      <c r="BT2165" t="s">
        <v>297</v>
      </c>
      <c r="BU2165" t="s">
        <v>297</v>
      </c>
      <c r="BV2165">
        <v>7649700</v>
      </c>
      <c r="BW2165">
        <v>13296000</v>
      </c>
      <c r="BX2165" t="s">
        <v>297</v>
      </c>
      <c r="BY2165">
        <v>5207700</v>
      </c>
      <c r="BZ2165">
        <v>4841300</v>
      </c>
      <c r="CA2165">
        <v>4212500</v>
      </c>
      <c r="CB2165" t="s">
        <v>137</v>
      </c>
      <c r="CC2165" t="s">
        <v>137</v>
      </c>
      <c r="CD2165" t="s">
        <v>137</v>
      </c>
      <c r="CE2165" t="s">
        <v>137</v>
      </c>
      <c r="CF2165" t="s">
        <v>137</v>
      </c>
      <c r="CG2165" t="s">
        <v>137</v>
      </c>
      <c r="CH2165" t="s">
        <v>137</v>
      </c>
      <c r="CI2165" t="s">
        <v>137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7649700</v>
      </c>
      <c r="CQ2165">
        <v>0</v>
      </c>
      <c r="CR2165">
        <v>0</v>
      </c>
      <c r="CS2165">
        <v>13296000</v>
      </c>
      <c r="CT2165">
        <v>0</v>
      </c>
      <c r="CU2165">
        <v>0</v>
      </c>
      <c r="CV2165">
        <v>0</v>
      </c>
      <c r="CW2165">
        <v>0</v>
      </c>
      <c r="CX2165">
        <v>0</v>
      </c>
      <c r="CY2165">
        <v>5207700</v>
      </c>
      <c r="CZ2165">
        <v>0</v>
      </c>
      <c r="DA2165">
        <v>0</v>
      </c>
      <c r="DB2165">
        <v>4841300</v>
      </c>
      <c r="DC2165">
        <v>0</v>
      </c>
      <c r="DD2165">
        <v>0</v>
      </c>
      <c r="DE2165">
        <v>4212500</v>
      </c>
      <c r="DF2165">
        <v>0</v>
      </c>
      <c r="DG2165">
        <v>0</v>
      </c>
      <c r="DJ2165">
        <v>2163</v>
      </c>
      <c r="DK2165">
        <v>3325</v>
      </c>
      <c r="DL2165">
        <v>154</v>
      </c>
      <c r="DM2165">
        <v>154</v>
      </c>
      <c r="DN2165">
        <v>9118</v>
      </c>
      <c r="DO2165">
        <v>9710</v>
      </c>
      <c r="DP2165" t="s">
        <v>5321</v>
      </c>
      <c r="DQ2165" t="s">
        <v>5320</v>
      </c>
      <c r="DR2165">
        <v>57785</v>
      </c>
      <c r="DS2165">
        <v>39449</v>
      </c>
      <c r="DT2165">
        <v>4</v>
      </c>
      <c r="DU2165">
        <v>5716</v>
      </c>
      <c r="DV2165">
        <v>57785</v>
      </c>
      <c r="DW2165">
        <v>39449</v>
      </c>
      <c r="DX2165">
        <v>4</v>
      </c>
      <c r="DY2165">
        <v>5716</v>
      </c>
      <c r="DZ2165">
        <v>57785</v>
      </c>
      <c r="EA2165">
        <v>39449</v>
      </c>
      <c r="EB2165">
        <v>4</v>
      </c>
      <c r="EC2165">
        <v>5716</v>
      </c>
    </row>
    <row r="2166" spans="1:133" x14ac:dyDescent="0.2">
      <c r="A2166" t="s">
        <v>5317</v>
      </c>
      <c r="B2166">
        <v>286</v>
      </c>
      <c r="C2166" t="s">
        <v>5318</v>
      </c>
      <c r="D2166" t="str">
        <f t="shared" si="99"/>
        <v>NP_003098</v>
      </c>
      <c r="E2166" t="s">
        <v>5317</v>
      </c>
      <c r="F2166" t="s">
        <v>5317</v>
      </c>
      <c r="G2166" t="s">
        <v>5316</v>
      </c>
      <c r="H2166">
        <v>1</v>
      </c>
      <c r="I2166">
        <v>51.305599999999998</v>
      </c>
      <c r="J2166">
        <v>6.9793199999999998E-3</v>
      </c>
      <c r="K2166">
        <v>51.305999999999997</v>
      </c>
      <c r="L2166">
        <v>36.222000000000001</v>
      </c>
      <c r="M2166">
        <v>51.305999999999997</v>
      </c>
      <c r="Z2166">
        <v>1</v>
      </c>
      <c r="AA2166">
        <v>51.305599999999998</v>
      </c>
      <c r="AB2166">
        <v>6.9793199999999998E-3</v>
      </c>
      <c r="AC2166">
        <v>51.305999999999997</v>
      </c>
      <c r="AT2166" t="s">
        <v>136</v>
      </c>
      <c r="AU2166">
        <v>2</v>
      </c>
      <c r="AV2166" t="s">
        <v>144</v>
      </c>
      <c r="AW2166" t="str">
        <f t="shared" si="100"/>
        <v>SOX4|NP_003098</v>
      </c>
      <c r="AX2166" s="1" t="str">
        <f t="shared" si="101"/>
        <v>SOX4|NP_003098|TPSASASASSAASASAALAAPGK(1)HLAEK(1)K</v>
      </c>
      <c r="AY2166" t="s">
        <v>5319</v>
      </c>
      <c r="AZ2166" t="s">
        <v>893</v>
      </c>
      <c r="BA2166" t="s">
        <v>3475</v>
      </c>
      <c r="BB2166" t="s">
        <v>5314</v>
      </c>
      <c r="BC2166" t="s">
        <v>5313</v>
      </c>
      <c r="BD2166">
        <v>23</v>
      </c>
      <c r="BE2166">
        <v>3</v>
      </c>
      <c r="BF2166">
        <v>-0.33923999999999999</v>
      </c>
      <c r="BG2166" t="s">
        <v>138</v>
      </c>
      <c r="BH2166" t="s">
        <v>138</v>
      </c>
      <c r="BI2166" t="s">
        <v>138</v>
      </c>
      <c r="BJ2166" t="s">
        <v>139</v>
      </c>
      <c r="BK2166" t="s">
        <v>138</v>
      </c>
      <c r="BL2166" t="s">
        <v>138</v>
      </c>
      <c r="BM2166" t="s">
        <v>138</v>
      </c>
      <c r="BN2166" t="s">
        <v>138</v>
      </c>
      <c r="BO2166">
        <v>10563000</v>
      </c>
      <c r="BP2166">
        <v>0</v>
      </c>
      <c r="BQ2166">
        <v>10563000</v>
      </c>
      <c r="BR2166">
        <v>0</v>
      </c>
      <c r="BS2166" t="s">
        <v>137</v>
      </c>
      <c r="BT2166" t="s">
        <v>297</v>
      </c>
      <c r="BU2166" t="s">
        <v>297</v>
      </c>
      <c r="BV2166" t="s">
        <v>297</v>
      </c>
      <c r="BW2166">
        <v>10563000</v>
      </c>
      <c r="BX2166" t="s">
        <v>297</v>
      </c>
      <c r="BY2166" t="s">
        <v>297</v>
      </c>
      <c r="BZ2166" t="s">
        <v>297</v>
      </c>
      <c r="CA2166" t="s">
        <v>297</v>
      </c>
      <c r="CB2166" t="s">
        <v>137</v>
      </c>
      <c r="CC2166" t="s">
        <v>137</v>
      </c>
      <c r="CD2166" t="s">
        <v>137</v>
      </c>
      <c r="CE2166" t="s">
        <v>137</v>
      </c>
      <c r="CF2166" t="s">
        <v>137</v>
      </c>
      <c r="CG2166" t="s">
        <v>137</v>
      </c>
      <c r="CH2166" t="s">
        <v>137</v>
      </c>
      <c r="CI2166" t="s">
        <v>137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10563000</v>
      </c>
      <c r="CU2166">
        <v>0</v>
      </c>
      <c r="CV2166">
        <v>0</v>
      </c>
      <c r="CW2166">
        <v>0</v>
      </c>
      <c r="CX2166">
        <v>0</v>
      </c>
      <c r="CY2166">
        <v>0</v>
      </c>
      <c r="CZ2166">
        <v>0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J2166">
        <v>2164</v>
      </c>
      <c r="DK2166">
        <v>3325</v>
      </c>
      <c r="DL2166">
        <v>286</v>
      </c>
      <c r="DM2166">
        <v>286</v>
      </c>
      <c r="DN2166">
        <v>10839</v>
      </c>
      <c r="DO2166">
        <v>11531</v>
      </c>
      <c r="DP2166">
        <v>69167</v>
      </c>
      <c r="DQ2166">
        <v>47217</v>
      </c>
      <c r="DR2166">
        <v>69167</v>
      </c>
      <c r="DS2166">
        <v>47217</v>
      </c>
      <c r="DT2166">
        <v>4</v>
      </c>
      <c r="DU2166">
        <v>28991</v>
      </c>
      <c r="DV2166">
        <v>69167</v>
      </c>
      <c r="DW2166">
        <v>47217</v>
      </c>
      <c r="DX2166">
        <v>4</v>
      </c>
      <c r="DY2166">
        <v>28991</v>
      </c>
      <c r="DZ2166">
        <v>69167</v>
      </c>
      <c r="EA2166">
        <v>47217</v>
      </c>
      <c r="EB2166">
        <v>4</v>
      </c>
      <c r="EC2166">
        <v>28991</v>
      </c>
    </row>
    <row r="2167" spans="1:133" x14ac:dyDescent="0.2">
      <c r="A2167" t="s">
        <v>5317</v>
      </c>
      <c r="B2167">
        <v>291</v>
      </c>
      <c r="C2167" t="s">
        <v>5318</v>
      </c>
      <c r="D2167" t="str">
        <f t="shared" si="99"/>
        <v>NP_003098</v>
      </c>
      <c r="E2167" t="s">
        <v>5317</v>
      </c>
      <c r="F2167" t="s">
        <v>5317</v>
      </c>
      <c r="G2167" t="s">
        <v>5316</v>
      </c>
      <c r="H2167">
        <v>1</v>
      </c>
      <c r="I2167">
        <v>51.305599999999998</v>
      </c>
      <c r="J2167">
        <v>6.9793199999999998E-3</v>
      </c>
      <c r="K2167">
        <v>51.305999999999997</v>
      </c>
      <c r="L2167">
        <v>36.222000000000001</v>
      </c>
      <c r="M2167">
        <v>51.305999999999997</v>
      </c>
      <c r="Z2167">
        <v>1</v>
      </c>
      <c r="AA2167">
        <v>51.305599999999998</v>
      </c>
      <c r="AB2167">
        <v>6.9793199999999998E-3</v>
      </c>
      <c r="AC2167">
        <v>51.305999999999997</v>
      </c>
      <c r="AT2167" t="s">
        <v>136</v>
      </c>
      <c r="AU2167">
        <v>2</v>
      </c>
      <c r="AV2167" t="s">
        <v>144</v>
      </c>
      <c r="AW2167" t="str">
        <f t="shared" si="100"/>
        <v>SOX4|NP_003098</v>
      </c>
      <c r="AX2167" s="1" t="str">
        <f t="shared" si="101"/>
        <v>SOX4|NP_003098|TPSASASASSAASASAALAAPGK(1)HLAEK(1)K</v>
      </c>
      <c r="AY2167" t="s">
        <v>5315</v>
      </c>
      <c r="AZ2167" t="s">
        <v>918</v>
      </c>
      <c r="BA2167" t="s">
        <v>483</v>
      </c>
      <c r="BB2167" t="s">
        <v>5314</v>
      </c>
      <c r="BC2167" t="s">
        <v>5313</v>
      </c>
      <c r="BD2167">
        <v>28</v>
      </c>
      <c r="BE2167">
        <v>3</v>
      </c>
      <c r="BF2167">
        <v>-0.33923999999999999</v>
      </c>
      <c r="BG2167" t="s">
        <v>138</v>
      </c>
      <c r="BH2167" t="s">
        <v>138</v>
      </c>
      <c r="BI2167" t="s">
        <v>138</v>
      </c>
      <c r="BJ2167" t="s">
        <v>139</v>
      </c>
      <c r="BK2167" t="s">
        <v>138</v>
      </c>
      <c r="BL2167" t="s">
        <v>138</v>
      </c>
      <c r="BM2167" t="s">
        <v>138</v>
      </c>
      <c r="BN2167" t="s">
        <v>138</v>
      </c>
      <c r="BO2167">
        <v>10563000</v>
      </c>
      <c r="BP2167">
        <v>0</v>
      </c>
      <c r="BQ2167">
        <v>10563000</v>
      </c>
      <c r="BR2167">
        <v>0</v>
      </c>
      <c r="BS2167" t="s">
        <v>137</v>
      </c>
      <c r="BT2167" t="s">
        <v>297</v>
      </c>
      <c r="BU2167" t="s">
        <v>297</v>
      </c>
      <c r="BV2167" t="s">
        <v>297</v>
      </c>
      <c r="BW2167">
        <v>10563000</v>
      </c>
      <c r="BX2167" t="s">
        <v>297</v>
      </c>
      <c r="BY2167" t="s">
        <v>297</v>
      </c>
      <c r="BZ2167" t="s">
        <v>297</v>
      </c>
      <c r="CA2167" t="s">
        <v>297</v>
      </c>
      <c r="CB2167" t="s">
        <v>137</v>
      </c>
      <c r="CC2167" t="s">
        <v>137</v>
      </c>
      <c r="CD2167" t="s">
        <v>137</v>
      </c>
      <c r="CE2167" t="s">
        <v>137</v>
      </c>
      <c r="CF2167" t="s">
        <v>137</v>
      </c>
      <c r="CG2167" t="s">
        <v>137</v>
      </c>
      <c r="CH2167" t="s">
        <v>137</v>
      </c>
      <c r="CI2167" t="s">
        <v>137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10563000</v>
      </c>
      <c r="CU2167">
        <v>0</v>
      </c>
      <c r="CV2167">
        <v>0</v>
      </c>
      <c r="CW2167">
        <v>0</v>
      </c>
      <c r="CX2167">
        <v>0</v>
      </c>
      <c r="CY2167">
        <v>0</v>
      </c>
      <c r="CZ2167">
        <v>0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J2167">
        <v>2165</v>
      </c>
      <c r="DK2167">
        <v>3325</v>
      </c>
      <c r="DL2167">
        <v>291</v>
      </c>
      <c r="DM2167">
        <v>291</v>
      </c>
      <c r="DN2167">
        <v>10839</v>
      </c>
      <c r="DO2167">
        <v>11531</v>
      </c>
      <c r="DP2167">
        <v>69167</v>
      </c>
      <c r="DQ2167">
        <v>47217</v>
      </c>
      <c r="DR2167">
        <v>69167</v>
      </c>
      <c r="DS2167">
        <v>47217</v>
      </c>
      <c r="DT2167">
        <v>4</v>
      </c>
      <c r="DU2167">
        <v>28991</v>
      </c>
      <c r="DV2167">
        <v>69167</v>
      </c>
      <c r="DW2167">
        <v>47217</v>
      </c>
      <c r="DX2167">
        <v>4</v>
      </c>
      <c r="DY2167">
        <v>28991</v>
      </c>
      <c r="DZ2167">
        <v>69167</v>
      </c>
      <c r="EA2167">
        <v>47217</v>
      </c>
      <c r="EB2167">
        <v>4</v>
      </c>
      <c r="EC2167">
        <v>28991</v>
      </c>
    </row>
    <row r="2168" spans="1:133" x14ac:dyDescent="0.2">
      <c r="A2168" t="s">
        <v>5311</v>
      </c>
      <c r="B2168">
        <v>52</v>
      </c>
      <c r="C2168" t="s">
        <v>5312</v>
      </c>
      <c r="D2168" t="str">
        <f t="shared" si="99"/>
        <v>NP_003124</v>
      </c>
      <c r="E2168" t="s">
        <v>5311</v>
      </c>
      <c r="F2168" t="s">
        <v>5311</v>
      </c>
      <c r="G2168" t="s">
        <v>5310</v>
      </c>
      <c r="H2168">
        <v>1</v>
      </c>
      <c r="I2168">
        <v>74.029300000000006</v>
      </c>
      <c r="J2168" s="3">
        <v>1.47814E-28</v>
      </c>
      <c r="K2168">
        <v>193.41</v>
      </c>
      <c r="L2168">
        <v>170.12</v>
      </c>
      <c r="M2168">
        <v>74.028999999999996</v>
      </c>
      <c r="N2168">
        <v>1</v>
      </c>
      <c r="O2168">
        <v>62.098799999999997</v>
      </c>
      <c r="P2168" s="3">
        <v>1.72779E-28</v>
      </c>
      <c r="Q2168">
        <v>192.16</v>
      </c>
      <c r="R2168">
        <v>1</v>
      </c>
      <c r="S2168">
        <v>182.285</v>
      </c>
      <c r="T2168" s="3">
        <v>1.32369E-21</v>
      </c>
      <c r="U2168">
        <v>182.28</v>
      </c>
      <c r="V2168">
        <v>1</v>
      </c>
      <c r="W2168">
        <v>193.411</v>
      </c>
      <c r="X2168" s="3">
        <v>1.47814E-28</v>
      </c>
      <c r="Y2168">
        <v>193.41</v>
      </c>
      <c r="Z2168">
        <v>1</v>
      </c>
      <c r="AA2168">
        <v>59.1541</v>
      </c>
      <c r="AB2168" s="3">
        <v>3.6518300000000002E-9</v>
      </c>
      <c r="AC2168">
        <v>127.91</v>
      </c>
      <c r="AD2168">
        <v>1</v>
      </c>
      <c r="AE2168">
        <v>99.0107</v>
      </c>
      <c r="AF2168">
        <v>3.6843500000000002E-4</v>
      </c>
      <c r="AG2168">
        <v>99.010999999999996</v>
      </c>
      <c r="AH2168">
        <v>1</v>
      </c>
      <c r="AI2168">
        <v>151.30699999999999</v>
      </c>
      <c r="AJ2168" s="3">
        <v>2.4902899999999999E-12</v>
      </c>
      <c r="AK2168">
        <v>151.31</v>
      </c>
      <c r="AL2168">
        <v>1</v>
      </c>
      <c r="AM2168">
        <v>70.986599999999996</v>
      </c>
      <c r="AN2168">
        <v>1.6899199999999999E-3</v>
      </c>
      <c r="AO2168">
        <v>70.986999999999995</v>
      </c>
      <c r="AP2168">
        <v>1</v>
      </c>
      <c r="AQ2168">
        <v>74.029300000000006</v>
      </c>
      <c r="AR2168" s="3">
        <v>2.7008100000000001E-12</v>
      </c>
      <c r="AS2168">
        <v>152.13</v>
      </c>
      <c r="AT2168" t="s">
        <v>136</v>
      </c>
      <c r="AU2168">
        <v>1</v>
      </c>
      <c r="AV2168" t="s">
        <v>144</v>
      </c>
      <c r="AW2168" t="str">
        <f t="shared" si="100"/>
        <v>SRP9|NP_003124</v>
      </c>
      <c r="AX2168" s="1" t="str">
        <f t="shared" si="101"/>
        <v>SRP9|NP_003124|VTDDLVCLVYK(1)TDQAQDVK</v>
      </c>
      <c r="AY2168" t="s">
        <v>5309</v>
      </c>
      <c r="AZ2168" t="s">
        <v>143</v>
      </c>
      <c r="BA2168" t="s">
        <v>1965</v>
      </c>
      <c r="BB2168" t="s">
        <v>5308</v>
      </c>
      <c r="BC2168" t="s">
        <v>5307</v>
      </c>
      <c r="BD2168">
        <v>11</v>
      </c>
      <c r="BE2168">
        <v>2</v>
      </c>
      <c r="BF2168">
        <v>0.33938000000000001</v>
      </c>
      <c r="BG2168" t="s">
        <v>139</v>
      </c>
      <c r="BH2168" t="s">
        <v>139</v>
      </c>
      <c r="BI2168" t="s">
        <v>139</v>
      </c>
      <c r="BJ2168" t="s">
        <v>139</v>
      </c>
      <c r="BK2168" t="s">
        <v>139</v>
      </c>
      <c r="BL2168" t="s">
        <v>139</v>
      </c>
      <c r="BM2168" t="s">
        <v>139</v>
      </c>
      <c r="BN2168" t="s">
        <v>139</v>
      </c>
      <c r="BO2168">
        <v>361980000</v>
      </c>
      <c r="BP2168">
        <v>361980000</v>
      </c>
      <c r="BQ2168">
        <v>0</v>
      </c>
      <c r="BR2168">
        <v>0</v>
      </c>
      <c r="BS2168" t="s">
        <v>137</v>
      </c>
      <c r="BT2168">
        <v>34373000</v>
      </c>
      <c r="BU2168">
        <v>40749000</v>
      </c>
      <c r="BV2168">
        <v>51654000</v>
      </c>
      <c r="BW2168">
        <v>29992000</v>
      </c>
      <c r="BX2168">
        <v>19092000</v>
      </c>
      <c r="BY2168">
        <v>23142000</v>
      </c>
      <c r="BZ2168">
        <v>34563000</v>
      </c>
      <c r="CA2168">
        <v>49462000</v>
      </c>
      <c r="CB2168" t="s">
        <v>137</v>
      </c>
      <c r="CC2168" t="s">
        <v>137</v>
      </c>
      <c r="CD2168" t="s">
        <v>137</v>
      </c>
      <c r="CE2168" t="s">
        <v>137</v>
      </c>
      <c r="CF2168" t="s">
        <v>137</v>
      </c>
      <c r="CG2168" t="s">
        <v>137</v>
      </c>
      <c r="CH2168" t="s">
        <v>137</v>
      </c>
      <c r="CI2168" t="s">
        <v>137</v>
      </c>
      <c r="CJ2168">
        <v>34373000</v>
      </c>
      <c r="CK2168">
        <v>0</v>
      </c>
      <c r="CL2168">
        <v>0</v>
      </c>
      <c r="CM2168">
        <v>40749000</v>
      </c>
      <c r="CN2168">
        <v>0</v>
      </c>
      <c r="CO2168">
        <v>0</v>
      </c>
      <c r="CP2168">
        <v>51654000</v>
      </c>
      <c r="CQ2168">
        <v>0</v>
      </c>
      <c r="CR2168">
        <v>0</v>
      </c>
      <c r="CS2168">
        <v>29992000</v>
      </c>
      <c r="CT2168">
        <v>0</v>
      </c>
      <c r="CU2168">
        <v>0</v>
      </c>
      <c r="CV2168">
        <v>19092000</v>
      </c>
      <c r="CW2168">
        <v>0</v>
      </c>
      <c r="CX2168">
        <v>0</v>
      </c>
      <c r="CY2168">
        <v>23142000</v>
      </c>
      <c r="CZ2168">
        <v>0</v>
      </c>
      <c r="DA2168">
        <v>0</v>
      </c>
      <c r="DB2168">
        <v>34563000</v>
      </c>
      <c r="DC2168">
        <v>0</v>
      </c>
      <c r="DD2168">
        <v>0</v>
      </c>
      <c r="DE2168">
        <v>49462000</v>
      </c>
      <c r="DF2168">
        <v>0</v>
      </c>
      <c r="DG2168">
        <v>0</v>
      </c>
      <c r="DJ2168">
        <v>2166</v>
      </c>
      <c r="DK2168">
        <v>3327</v>
      </c>
      <c r="DL2168">
        <v>52</v>
      </c>
      <c r="DM2168">
        <v>52</v>
      </c>
      <c r="DN2168" t="s">
        <v>5306</v>
      </c>
      <c r="DO2168" t="s">
        <v>5305</v>
      </c>
      <c r="DP2168" t="s">
        <v>5304</v>
      </c>
      <c r="DQ2168" t="s">
        <v>5303</v>
      </c>
      <c r="DR2168">
        <v>77112</v>
      </c>
      <c r="DS2168">
        <v>52890</v>
      </c>
      <c r="DT2168">
        <v>8</v>
      </c>
      <c r="DU2168">
        <v>43491</v>
      </c>
      <c r="DV2168">
        <v>77104</v>
      </c>
      <c r="DW2168">
        <v>52881</v>
      </c>
      <c r="DX2168">
        <v>3</v>
      </c>
      <c r="DY2168">
        <v>42498</v>
      </c>
      <c r="DZ2168">
        <v>77104</v>
      </c>
      <c r="EA2168">
        <v>52881</v>
      </c>
      <c r="EB2168">
        <v>3</v>
      </c>
      <c r="EC2168">
        <v>42498</v>
      </c>
    </row>
    <row r="2169" spans="1:133" x14ac:dyDescent="0.2">
      <c r="A2169" t="s">
        <v>5291</v>
      </c>
      <c r="B2169">
        <v>661</v>
      </c>
      <c r="C2169" t="s">
        <v>5292</v>
      </c>
      <c r="D2169" t="str">
        <f t="shared" si="99"/>
        <v>NP_003137</v>
      </c>
      <c r="E2169" t="s">
        <v>5291</v>
      </c>
      <c r="F2169" t="s">
        <v>5291</v>
      </c>
      <c r="G2169" t="s">
        <v>5290</v>
      </c>
      <c r="H2169">
        <v>1</v>
      </c>
      <c r="I2169">
        <v>90.826999999999998</v>
      </c>
      <c r="J2169">
        <v>4.7325400000000004E-3</v>
      </c>
      <c r="K2169">
        <v>126.39</v>
      </c>
      <c r="L2169">
        <v>37.359000000000002</v>
      </c>
      <c r="M2169">
        <v>90.826999999999998</v>
      </c>
      <c r="N2169">
        <v>1</v>
      </c>
      <c r="O2169">
        <v>126.387</v>
      </c>
      <c r="P2169">
        <v>4.7325400000000004E-3</v>
      </c>
      <c r="Q2169">
        <v>126.39</v>
      </c>
      <c r="R2169">
        <v>0</v>
      </c>
      <c r="S2169">
        <v>0</v>
      </c>
      <c r="U2169" t="s">
        <v>137</v>
      </c>
      <c r="V2169">
        <v>1</v>
      </c>
      <c r="W2169">
        <v>108.47</v>
      </c>
      <c r="X2169">
        <v>1.0580300000000001E-2</v>
      </c>
      <c r="Y2169">
        <v>108.47</v>
      </c>
      <c r="Z2169">
        <v>1</v>
      </c>
      <c r="AA2169">
        <v>90.826999999999998</v>
      </c>
      <c r="AB2169">
        <v>4.3091999999999998E-2</v>
      </c>
      <c r="AC2169">
        <v>90.826999999999998</v>
      </c>
      <c r="AD2169">
        <v>0</v>
      </c>
      <c r="AE2169">
        <v>0</v>
      </c>
      <c r="AG2169" t="s">
        <v>137</v>
      </c>
      <c r="AH2169">
        <v>0</v>
      </c>
      <c r="AI2169">
        <v>0</v>
      </c>
      <c r="AK2169" t="s">
        <v>137</v>
      </c>
      <c r="AL2169">
        <v>0</v>
      </c>
      <c r="AM2169">
        <v>0</v>
      </c>
      <c r="AO2169" t="s">
        <v>137</v>
      </c>
      <c r="AP2169">
        <v>0</v>
      </c>
      <c r="AQ2169">
        <v>0</v>
      </c>
      <c r="AS2169" t="s">
        <v>137</v>
      </c>
      <c r="AT2169" t="s">
        <v>136</v>
      </c>
      <c r="AU2169">
        <v>1</v>
      </c>
      <c r="AV2169" t="s">
        <v>144</v>
      </c>
      <c r="AW2169" t="str">
        <f t="shared" si="100"/>
        <v>SSRP1|NP_003137</v>
      </c>
      <c r="AX2169" s="1" t="str">
        <f t="shared" si="101"/>
        <v>SSRP1|NP_003137|QLSESFK(1)SK</v>
      </c>
      <c r="AY2169" t="s">
        <v>5302</v>
      </c>
      <c r="AZ2169" t="s">
        <v>143</v>
      </c>
      <c r="BA2169" t="s">
        <v>1117</v>
      </c>
      <c r="BB2169" t="s">
        <v>5301</v>
      </c>
      <c r="BC2169" t="s">
        <v>5300</v>
      </c>
      <c r="BD2169">
        <v>7</v>
      </c>
      <c r="BE2169">
        <v>2</v>
      </c>
      <c r="BF2169">
        <v>-0.63607999999999998</v>
      </c>
      <c r="BG2169" t="s">
        <v>139</v>
      </c>
      <c r="BH2169" t="s">
        <v>138</v>
      </c>
      <c r="BI2169" t="s">
        <v>139</v>
      </c>
      <c r="BJ2169" t="s">
        <v>139</v>
      </c>
      <c r="BK2169" t="s">
        <v>138</v>
      </c>
      <c r="BL2169" t="s">
        <v>138</v>
      </c>
      <c r="BM2169" t="s">
        <v>138</v>
      </c>
      <c r="BN2169" t="s">
        <v>138</v>
      </c>
      <c r="BO2169">
        <v>65286000</v>
      </c>
      <c r="BP2169">
        <v>65286000</v>
      </c>
      <c r="BQ2169">
        <v>0</v>
      </c>
      <c r="BR2169">
        <v>0</v>
      </c>
      <c r="BS2169" t="s">
        <v>137</v>
      </c>
      <c r="BT2169">
        <v>7425100</v>
      </c>
      <c r="BU2169">
        <v>10227000</v>
      </c>
      <c r="BV2169">
        <v>8447100</v>
      </c>
      <c r="BW2169">
        <v>10729000</v>
      </c>
      <c r="BX2169">
        <v>3285900</v>
      </c>
      <c r="BY2169">
        <v>8026900</v>
      </c>
      <c r="BZ2169">
        <v>6101300</v>
      </c>
      <c r="CA2169">
        <v>11044000</v>
      </c>
      <c r="CB2169" t="s">
        <v>137</v>
      </c>
      <c r="CC2169" t="s">
        <v>137</v>
      </c>
      <c r="CD2169" t="s">
        <v>137</v>
      </c>
      <c r="CE2169" t="s">
        <v>137</v>
      </c>
      <c r="CF2169" t="s">
        <v>137</v>
      </c>
      <c r="CG2169" t="s">
        <v>137</v>
      </c>
      <c r="CH2169" t="s">
        <v>137</v>
      </c>
      <c r="CI2169" t="s">
        <v>137</v>
      </c>
      <c r="CJ2169">
        <v>7425100</v>
      </c>
      <c r="CK2169">
        <v>0</v>
      </c>
      <c r="CL2169">
        <v>0</v>
      </c>
      <c r="CM2169">
        <v>10227000</v>
      </c>
      <c r="CN2169">
        <v>0</v>
      </c>
      <c r="CO2169">
        <v>0</v>
      </c>
      <c r="CP2169">
        <v>8447100</v>
      </c>
      <c r="CQ2169">
        <v>0</v>
      </c>
      <c r="CR2169">
        <v>0</v>
      </c>
      <c r="CS2169">
        <v>10729000</v>
      </c>
      <c r="CT2169">
        <v>0</v>
      </c>
      <c r="CU2169">
        <v>0</v>
      </c>
      <c r="CV2169">
        <v>3285900</v>
      </c>
      <c r="CW2169">
        <v>0</v>
      </c>
      <c r="CX2169">
        <v>0</v>
      </c>
      <c r="CY2169">
        <v>8026900</v>
      </c>
      <c r="CZ2169">
        <v>0</v>
      </c>
      <c r="DA2169">
        <v>0</v>
      </c>
      <c r="DB2169">
        <v>6101300</v>
      </c>
      <c r="DC2169">
        <v>0</v>
      </c>
      <c r="DD2169">
        <v>0</v>
      </c>
      <c r="DE2169">
        <v>11044000</v>
      </c>
      <c r="DF2169">
        <v>0</v>
      </c>
      <c r="DG2169">
        <v>0</v>
      </c>
      <c r="DJ2169">
        <v>2167</v>
      </c>
      <c r="DK2169">
        <v>3329</v>
      </c>
      <c r="DL2169">
        <v>661</v>
      </c>
      <c r="DM2169">
        <v>661</v>
      </c>
      <c r="DN2169">
        <v>8317</v>
      </c>
      <c r="DO2169">
        <v>8873</v>
      </c>
      <c r="DP2169" t="s">
        <v>5299</v>
      </c>
      <c r="DQ2169" t="s">
        <v>5298</v>
      </c>
      <c r="DR2169">
        <v>52368</v>
      </c>
      <c r="DS2169">
        <v>35819</v>
      </c>
      <c r="DT2169">
        <v>4</v>
      </c>
      <c r="DU2169">
        <v>14993</v>
      </c>
      <c r="DV2169">
        <v>52366</v>
      </c>
      <c r="DW2169">
        <v>35817</v>
      </c>
      <c r="DX2169">
        <v>1</v>
      </c>
      <c r="DY2169">
        <v>15677</v>
      </c>
      <c r="DZ2169">
        <v>52366</v>
      </c>
      <c r="EA2169">
        <v>35817</v>
      </c>
      <c r="EB2169">
        <v>1</v>
      </c>
      <c r="EC2169">
        <v>15677</v>
      </c>
    </row>
    <row r="2170" spans="1:133" x14ac:dyDescent="0.2">
      <c r="A2170" t="s">
        <v>5291</v>
      </c>
      <c r="B2170">
        <v>63</v>
      </c>
      <c r="C2170" t="s">
        <v>5292</v>
      </c>
      <c r="D2170" t="str">
        <f t="shared" si="99"/>
        <v>NP_003137</v>
      </c>
      <c r="E2170" t="s">
        <v>5291</v>
      </c>
      <c r="F2170" t="s">
        <v>5291</v>
      </c>
      <c r="G2170" t="s">
        <v>5290</v>
      </c>
      <c r="H2170">
        <v>1</v>
      </c>
      <c r="I2170">
        <v>104.07</v>
      </c>
      <c r="J2170">
        <v>5.0824400000000004E-4</v>
      </c>
      <c r="K2170">
        <v>104.07</v>
      </c>
      <c r="L2170">
        <v>57.274000000000001</v>
      </c>
      <c r="M2170">
        <v>104.07</v>
      </c>
      <c r="N2170">
        <v>1</v>
      </c>
      <c r="O2170">
        <v>73.631699999999995</v>
      </c>
      <c r="P2170">
        <v>1.2916199999999999E-2</v>
      </c>
      <c r="Q2170">
        <v>73.632000000000005</v>
      </c>
      <c r="V2170">
        <v>0</v>
      </c>
      <c r="W2170">
        <v>0</v>
      </c>
      <c r="Y2170" t="s">
        <v>137</v>
      </c>
      <c r="Z2170">
        <v>1</v>
      </c>
      <c r="AA2170">
        <v>91.123099999999994</v>
      </c>
      <c r="AB2170">
        <v>1.14809E-2</v>
      </c>
      <c r="AC2170">
        <v>91.123000000000005</v>
      </c>
      <c r="AH2170">
        <v>1</v>
      </c>
      <c r="AI2170">
        <v>104.07</v>
      </c>
      <c r="AJ2170">
        <v>5.0824400000000004E-4</v>
      </c>
      <c r="AK2170">
        <v>104.07</v>
      </c>
      <c r="AT2170" t="s">
        <v>136</v>
      </c>
      <c r="AU2170">
        <v>1</v>
      </c>
      <c r="AV2170" t="s">
        <v>144</v>
      </c>
      <c r="AW2170" t="str">
        <f t="shared" si="100"/>
        <v>SSRP1|NP_003137</v>
      </c>
      <c r="AX2170" s="1" t="str">
        <f t="shared" si="101"/>
        <v>SSRP1|NP_003137|VALGHGLK(1)LLTK</v>
      </c>
      <c r="AY2170" t="s">
        <v>5297</v>
      </c>
      <c r="AZ2170" t="s">
        <v>143</v>
      </c>
      <c r="BA2170" t="s">
        <v>214</v>
      </c>
      <c r="BB2170" t="s">
        <v>5296</v>
      </c>
      <c r="BC2170" t="s">
        <v>5295</v>
      </c>
      <c r="BD2170">
        <v>8</v>
      </c>
      <c r="BE2170">
        <v>3</v>
      </c>
      <c r="BF2170">
        <v>-0.50539000000000001</v>
      </c>
      <c r="BG2170" t="s">
        <v>139</v>
      </c>
      <c r="BH2170" t="s">
        <v>138</v>
      </c>
      <c r="BI2170" t="s">
        <v>138</v>
      </c>
      <c r="BJ2170" t="s">
        <v>138</v>
      </c>
      <c r="BK2170" t="s">
        <v>138</v>
      </c>
      <c r="BL2170" t="s">
        <v>139</v>
      </c>
      <c r="BM2170" t="s">
        <v>138</v>
      </c>
      <c r="BN2170" t="s">
        <v>138</v>
      </c>
      <c r="BO2170">
        <v>6467500</v>
      </c>
      <c r="BP2170">
        <v>6467500</v>
      </c>
      <c r="BQ2170">
        <v>0</v>
      </c>
      <c r="BR2170">
        <v>0</v>
      </c>
      <c r="BS2170" t="s">
        <v>137</v>
      </c>
      <c r="BT2170" t="s">
        <v>297</v>
      </c>
      <c r="BU2170" t="s">
        <v>297</v>
      </c>
      <c r="BV2170">
        <v>2744600</v>
      </c>
      <c r="BW2170">
        <v>3722900</v>
      </c>
      <c r="BX2170" t="s">
        <v>297</v>
      </c>
      <c r="BY2170" t="s">
        <v>297</v>
      </c>
      <c r="BZ2170" t="s">
        <v>297</v>
      </c>
      <c r="CA2170" t="s">
        <v>297</v>
      </c>
      <c r="CB2170" t="s">
        <v>137</v>
      </c>
      <c r="CC2170" t="s">
        <v>137</v>
      </c>
      <c r="CD2170" t="s">
        <v>137</v>
      </c>
      <c r="CE2170" t="s">
        <v>137</v>
      </c>
      <c r="CF2170" t="s">
        <v>137</v>
      </c>
      <c r="CG2170" t="s">
        <v>137</v>
      </c>
      <c r="CH2170" t="s">
        <v>137</v>
      </c>
      <c r="CI2170" t="s">
        <v>137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2744600</v>
      </c>
      <c r="CQ2170">
        <v>0</v>
      </c>
      <c r="CR2170">
        <v>0</v>
      </c>
      <c r="CS2170">
        <v>3722900</v>
      </c>
      <c r="CT2170">
        <v>0</v>
      </c>
      <c r="CU2170">
        <v>0</v>
      </c>
      <c r="CV2170">
        <v>0</v>
      </c>
      <c r="CW2170">
        <v>0</v>
      </c>
      <c r="CX2170">
        <v>0</v>
      </c>
      <c r="CY2170">
        <v>0</v>
      </c>
      <c r="CZ2170">
        <v>0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J2170">
        <v>2168</v>
      </c>
      <c r="DK2170">
        <v>3329</v>
      </c>
      <c r="DL2170">
        <v>63</v>
      </c>
      <c r="DM2170">
        <v>63</v>
      </c>
      <c r="DN2170">
        <v>11383</v>
      </c>
      <c r="DO2170">
        <v>12112</v>
      </c>
      <c r="DP2170" t="s">
        <v>5294</v>
      </c>
      <c r="DQ2170" t="s">
        <v>5293</v>
      </c>
      <c r="DR2170">
        <v>73053</v>
      </c>
      <c r="DS2170">
        <v>49949</v>
      </c>
      <c r="DT2170">
        <v>6</v>
      </c>
      <c r="DU2170">
        <v>30681</v>
      </c>
      <c r="DV2170">
        <v>73053</v>
      </c>
      <c r="DW2170">
        <v>49949</v>
      </c>
      <c r="DX2170">
        <v>6</v>
      </c>
      <c r="DY2170">
        <v>30681</v>
      </c>
      <c r="DZ2170">
        <v>73053</v>
      </c>
      <c r="EA2170">
        <v>49949</v>
      </c>
      <c r="EB2170">
        <v>6</v>
      </c>
      <c r="EC2170">
        <v>30681</v>
      </c>
    </row>
    <row r="2171" spans="1:133" x14ac:dyDescent="0.2">
      <c r="A2171" t="s">
        <v>5291</v>
      </c>
      <c r="B2171">
        <v>319</v>
      </c>
      <c r="C2171" t="s">
        <v>5292</v>
      </c>
      <c r="D2171" t="str">
        <f t="shared" si="99"/>
        <v>NP_003137</v>
      </c>
      <c r="E2171" t="s">
        <v>5291</v>
      </c>
      <c r="F2171" t="s">
        <v>5291</v>
      </c>
      <c r="G2171" t="s">
        <v>5290</v>
      </c>
      <c r="H2171">
        <v>1</v>
      </c>
      <c r="I2171">
        <v>152.471</v>
      </c>
      <c r="J2171">
        <v>1.5924400000000001E-3</v>
      </c>
      <c r="K2171">
        <v>152.47</v>
      </c>
      <c r="L2171">
        <v>91.498999999999995</v>
      </c>
      <c r="M2171">
        <v>152.47</v>
      </c>
      <c r="N2171">
        <v>0</v>
      </c>
      <c r="O2171">
        <v>0</v>
      </c>
      <c r="Q2171" t="s">
        <v>137</v>
      </c>
      <c r="R2171">
        <v>1</v>
      </c>
      <c r="S2171">
        <v>147.33600000000001</v>
      </c>
      <c r="T2171">
        <v>1.9670400000000002E-3</v>
      </c>
      <c r="U2171">
        <v>147.34</v>
      </c>
      <c r="V2171">
        <v>1</v>
      </c>
      <c r="W2171">
        <v>151.292</v>
      </c>
      <c r="X2171">
        <v>1.6784199999999999E-3</v>
      </c>
      <c r="Y2171">
        <v>151.29</v>
      </c>
      <c r="Z2171">
        <v>1</v>
      </c>
      <c r="AA2171">
        <v>123.69</v>
      </c>
      <c r="AB2171">
        <v>8.0059199999999997E-3</v>
      </c>
      <c r="AC2171">
        <v>123.69</v>
      </c>
      <c r="AH2171">
        <v>0</v>
      </c>
      <c r="AI2171">
        <v>0</v>
      </c>
      <c r="AK2171" t="s">
        <v>137</v>
      </c>
      <c r="AL2171">
        <v>0</v>
      </c>
      <c r="AM2171">
        <v>0</v>
      </c>
      <c r="AO2171" t="s">
        <v>137</v>
      </c>
      <c r="AP2171">
        <v>1</v>
      </c>
      <c r="AQ2171">
        <v>152.471</v>
      </c>
      <c r="AR2171">
        <v>1.5924400000000001E-3</v>
      </c>
      <c r="AS2171">
        <v>152.47</v>
      </c>
      <c r="AT2171" t="s">
        <v>136</v>
      </c>
      <c r="AU2171">
        <v>1</v>
      </c>
      <c r="AV2171" t="s">
        <v>144</v>
      </c>
      <c r="AW2171" t="str">
        <f t="shared" si="100"/>
        <v>SSRP1|NP_003137</v>
      </c>
      <c r="AX2171" s="1" t="str">
        <f t="shared" si="101"/>
        <v>SSRP1|NP_003137|VMK(1)ALVNR</v>
      </c>
      <c r="AY2171" t="s">
        <v>5289</v>
      </c>
      <c r="AZ2171" t="s">
        <v>143</v>
      </c>
      <c r="BA2171" t="s">
        <v>245</v>
      </c>
      <c r="BB2171" t="s">
        <v>5288</v>
      </c>
      <c r="BC2171" t="s">
        <v>5287</v>
      </c>
      <c r="BD2171">
        <v>3</v>
      </c>
      <c r="BE2171">
        <v>2</v>
      </c>
      <c r="BF2171">
        <v>0.60929999999999995</v>
      </c>
      <c r="BG2171" t="s">
        <v>138</v>
      </c>
      <c r="BH2171" t="s">
        <v>139</v>
      </c>
      <c r="BI2171" t="s">
        <v>139</v>
      </c>
      <c r="BJ2171" t="s">
        <v>139</v>
      </c>
      <c r="BK2171" t="s">
        <v>138</v>
      </c>
      <c r="BL2171" t="s">
        <v>138</v>
      </c>
      <c r="BM2171" t="s">
        <v>138</v>
      </c>
      <c r="BN2171" t="s">
        <v>139</v>
      </c>
      <c r="BO2171">
        <v>95896000</v>
      </c>
      <c r="BP2171">
        <v>95896000</v>
      </c>
      <c r="BQ2171">
        <v>0</v>
      </c>
      <c r="BR2171">
        <v>0</v>
      </c>
      <c r="BS2171" t="s">
        <v>137</v>
      </c>
      <c r="BT2171">
        <v>6149200</v>
      </c>
      <c r="BU2171">
        <v>13942000</v>
      </c>
      <c r="BV2171">
        <v>18140000</v>
      </c>
      <c r="BW2171">
        <v>13660000</v>
      </c>
      <c r="BX2171" t="s">
        <v>297</v>
      </c>
      <c r="BY2171">
        <v>11124000</v>
      </c>
      <c r="BZ2171">
        <v>11355000</v>
      </c>
      <c r="CA2171">
        <v>21525000</v>
      </c>
      <c r="CB2171" t="s">
        <v>137</v>
      </c>
      <c r="CC2171" t="s">
        <v>137</v>
      </c>
      <c r="CD2171" t="s">
        <v>137</v>
      </c>
      <c r="CE2171" t="s">
        <v>137</v>
      </c>
      <c r="CF2171" t="s">
        <v>137</v>
      </c>
      <c r="CG2171" t="s">
        <v>137</v>
      </c>
      <c r="CH2171" t="s">
        <v>137</v>
      </c>
      <c r="CI2171" t="s">
        <v>137</v>
      </c>
      <c r="CJ2171">
        <v>6149200</v>
      </c>
      <c r="CK2171">
        <v>0</v>
      </c>
      <c r="CL2171">
        <v>0</v>
      </c>
      <c r="CM2171">
        <v>13942000</v>
      </c>
      <c r="CN2171">
        <v>0</v>
      </c>
      <c r="CO2171">
        <v>0</v>
      </c>
      <c r="CP2171">
        <v>18140000</v>
      </c>
      <c r="CQ2171">
        <v>0</v>
      </c>
      <c r="CR2171">
        <v>0</v>
      </c>
      <c r="CS2171">
        <v>13660000</v>
      </c>
      <c r="CT2171">
        <v>0</v>
      </c>
      <c r="CU2171">
        <v>0</v>
      </c>
      <c r="CV2171">
        <v>0</v>
      </c>
      <c r="CW2171">
        <v>0</v>
      </c>
      <c r="CX2171">
        <v>0</v>
      </c>
      <c r="CY2171">
        <v>11124000</v>
      </c>
      <c r="CZ2171">
        <v>0</v>
      </c>
      <c r="DA2171">
        <v>0</v>
      </c>
      <c r="DB2171">
        <v>11355000</v>
      </c>
      <c r="DC2171">
        <v>0</v>
      </c>
      <c r="DD2171">
        <v>0</v>
      </c>
      <c r="DE2171">
        <v>21525000</v>
      </c>
      <c r="DF2171">
        <v>0</v>
      </c>
      <c r="DG2171">
        <v>0</v>
      </c>
      <c r="DJ2171">
        <v>2169</v>
      </c>
      <c r="DK2171">
        <v>3329</v>
      </c>
      <c r="DL2171">
        <v>319</v>
      </c>
      <c r="DM2171">
        <v>319</v>
      </c>
      <c r="DN2171">
        <v>11833</v>
      </c>
      <c r="DO2171">
        <v>12586</v>
      </c>
      <c r="DP2171" t="s">
        <v>5286</v>
      </c>
      <c r="DQ2171" t="s">
        <v>5285</v>
      </c>
      <c r="DR2171">
        <v>76000</v>
      </c>
      <c r="DS2171">
        <v>52087</v>
      </c>
      <c r="DT2171">
        <v>8</v>
      </c>
      <c r="DU2171">
        <v>17400</v>
      </c>
      <c r="DV2171">
        <v>76000</v>
      </c>
      <c r="DW2171">
        <v>52087</v>
      </c>
      <c r="DX2171">
        <v>8</v>
      </c>
      <c r="DY2171">
        <v>17400</v>
      </c>
      <c r="DZ2171">
        <v>76000</v>
      </c>
      <c r="EA2171">
        <v>52087</v>
      </c>
      <c r="EB2171">
        <v>8</v>
      </c>
      <c r="EC2171">
        <v>17400</v>
      </c>
    </row>
    <row r="2172" spans="1:133" x14ac:dyDescent="0.2">
      <c r="A2172" t="s">
        <v>5284</v>
      </c>
      <c r="B2172" t="s">
        <v>5283</v>
      </c>
      <c r="C2172" t="s">
        <v>5282</v>
      </c>
      <c r="D2172" t="str">
        <f t="shared" si="99"/>
        <v>NP_001027392</v>
      </c>
      <c r="E2172" t="s">
        <v>5281</v>
      </c>
      <c r="F2172" t="s">
        <v>5281</v>
      </c>
      <c r="G2172" t="s">
        <v>5280</v>
      </c>
      <c r="H2172">
        <v>0.82800399999999996</v>
      </c>
      <c r="I2172">
        <v>13.948399999999999</v>
      </c>
      <c r="J2172">
        <v>1.2640500000000001E-2</v>
      </c>
      <c r="K2172">
        <v>39.459000000000003</v>
      </c>
      <c r="L2172">
        <v>22.09</v>
      </c>
      <c r="M2172">
        <v>39.459000000000003</v>
      </c>
      <c r="N2172">
        <v>0</v>
      </c>
      <c r="O2172">
        <v>0</v>
      </c>
      <c r="Q2172" t="s">
        <v>137</v>
      </c>
      <c r="R2172">
        <v>0</v>
      </c>
      <c r="S2172">
        <v>0</v>
      </c>
      <c r="U2172" t="s">
        <v>137</v>
      </c>
      <c r="V2172">
        <v>0</v>
      </c>
      <c r="W2172">
        <v>0</v>
      </c>
      <c r="Y2172" t="s">
        <v>137</v>
      </c>
      <c r="AH2172">
        <v>0</v>
      </c>
      <c r="AI2172">
        <v>0</v>
      </c>
      <c r="AK2172" t="s">
        <v>137</v>
      </c>
      <c r="AL2172">
        <v>0.82800399999999996</v>
      </c>
      <c r="AM2172">
        <v>13.948399999999999</v>
      </c>
      <c r="AN2172">
        <v>1.2640500000000001E-2</v>
      </c>
      <c r="AO2172">
        <v>39.459000000000003</v>
      </c>
      <c r="AT2172" t="s">
        <v>136</v>
      </c>
      <c r="AU2172">
        <v>1</v>
      </c>
      <c r="AV2172" t="s">
        <v>144</v>
      </c>
      <c r="AW2172" t="str">
        <f t="shared" si="100"/>
        <v>STXBP1|NP_001027392</v>
      </c>
      <c r="AX2172" s="1" t="str">
        <f t="shared" si="101"/>
        <v>STXBP1|NP_001027392|MNTGEK(0.828)TTMRDLSQMLK(0.053)K(0.091)MPQYQK(0.028)ELSK</v>
      </c>
      <c r="AY2172" t="s">
        <v>5279</v>
      </c>
      <c r="AZ2172" t="s">
        <v>5278</v>
      </c>
      <c r="BA2172" t="s">
        <v>669</v>
      </c>
      <c r="BB2172" t="s">
        <v>5277</v>
      </c>
      <c r="BC2172" t="s">
        <v>5276</v>
      </c>
      <c r="BD2172">
        <v>6</v>
      </c>
      <c r="BE2172">
        <v>4</v>
      </c>
      <c r="BF2172">
        <v>1.4215</v>
      </c>
      <c r="BG2172" t="s">
        <v>138</v>
      </c>
      <c r="BH2172" t="s">
        <v>138</v>
      </c>
      <c r="BI2172" t="s">
        <v>138</v>
      </c>
      <c r="BJ2172" t="s">
        <v>138</v>
      </c>
      <c r="BK2172" t="s">
        <v>138</v>
      </c>
      <c r="BL2172" t="s">
        <v>138</v>
      </c>
      <c r="BM2172" t="s">
        <v>139</v>
      </c>
      <c r="BN2172" t="s">
        <v>138</v>
      </c>
      <c r="BO2172">
        <v>161070000</v>
      </c>
      <c r="BP2172">
        <v>161070000</v>
      </c>
      <c r="BQ2172">
        <v>0</v>
      </c>
      <c r="BR2172">
        <v>0</v>
      </c>
      <c r="BS2172" t="s">
        <v>137</v>
      </c>
      <c r="BT2172">
        <v>36901000</v>
      </c>
      <c r="BU2172">
        <v>39960000</v>
      </c>
      <c r="BV2172">
        <v>15242000</v>
      </c>
      <c r="BW2172" t="s">
        <v>297</v>
      </c>
      <c r="BX2172" t="s">
        <v>297</v>
      </c>
      <c r="BY2172">
        <v>12175000</v>
      </c>
      <c r="BZ2172">
        <v>56789000</v>
      </c>
      <c r="CA2172" t="s">
        <v>297</v>
      </c>
      <c r="CB2172" t="s">
        <v>137</v>
      </c>
      <c r="CC2172" t="s">
        <v>137</v>
      </c>
      <c r="CD2172" t="s">
        <v>137</v>
      </c>
      <c r="CE2172" t="s">
        <v>137</v>
      </c>
      <c r="CF2172" t="s">
        <v>137</v>
      </c>
      <c r="CG2172" t="s">
        <v>137</v>
      </c>
      <c r="CH2172" t="s">
        <v>137</v>
      </c>
      <c r="CI2172" t="s">
        <v>137</v>
      </c>
      <c r="CJ2172">
        <v>36901000</v>
      </c>
      <c r="CK2172">
        <v>0</v>
      </c>
      <c r="CL2172">
        <v>0</v>
      </c>
      <c r="CM2172">
        <v>39960000</v>
      </c>
      <c r="CN2172">
        <v>0</v>
      </c>
      <c r="CO2172">
        <v>0</v>
      </c>
      <c r="CP2172">
        <v>15242000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0</v>
      </c>
      <c r="CW2172">
        <v>0</v>
      </c>
      <c r="CX2172">
        <v>0</v>
      </c>
      <c r="CY2172">
        <v>12175000</v>
      </c>
      <c r="CZ2172">
        <v>0</v>
      </c>
      <c r="DA2172">
        <v>0</v>
      </c>
      <c r="DB2172">
        <v>56789000</v>
      </c>
      <c r="DC2172">
        <v>0</v>
      </c>
      <c r="DD2172">
        <v>0</v>
      </c>
      <c r="DE2172">
        <v>0</v>
      </c>
      <c r="DF2172">
        <v>0</v>
      </c>
      <c r="DG2172">
        <v>0</v>
      </c>
      <c r="DJ2172">
        <v>2170</v>
      </c>
      <c r="DK2172">
        <v>3330</v>
      </c>
      <c r="DL2172">
        <v>321</v>
      </c>
      <c r="DM2172">
        <v>321</v>
      </c>
      <c r="DN2172">
        <v>7167</v>
      </c>
      <c r="DO2172">
        <v>7634</v>
      </c>
      <c r="DP2172" t="s">
        <v>5275</v>
      </c>
      <c r="DQ2172">
        <v>31124</v>
      </c>
      <c r="DR2172">
        <v>45586</v>
      </c>
      <c r="DS2172">
        <v>31124</v>
      </c>
      <c r="DT2172">
        <v>7</v>
      </c>
      <c r="DU2172">
        <v>53185</v>
      </c>
      <c r="DV2172">
        <v>45586</v>
      </c>
      <c r="DW2172">
        <v>31124</v>
      </c>
      <c r="DX2172">
        <v>7</v>
      </c>
      <c r="DY2172">
        <v>53185</v>
      </c>
      <c r="DZ2172">
        <v>45586</v>
      </c>
      <c r="EA2172">
        <v>31124</v>
      </c>
      <c r="EB2172">
        <v>7</v>
      </c>
      <c r="EC2172">
        <v>53185</v>
      </c>
    </row>
    <row r="2173" spans="1:133" x14ac:dyDescent="0.2">
      <c r="A2173" t="s">
        <v>5273</v>
      </c>
      <c r="B2173">
        <v>109</v>
      </c>
      <c r="C2173" t="s">
        <v>5274</v>
      </c>
      <c r="D2173" t="str">
        <f t="shared" si="99"/>
        <v>NP_003159</v>
      </c>
      <c r="E2173" t="s">
        <v>5273</v>
      </c>
      <c r="F2173" t="s">
        <v>5273</v>
      </c>
      <c r="G2173" t="s">
        <v>5272</v>
      </c>
      <c r="H2173">
        <v>1</v>
      </c>
      <c r="I2173">
        <v>120.621</v>
      </c>
      <c r="J2173">
        <v>9.6462800000000001E-3</v>
      </c>
      <c r="K2173">
        <v>120.62</v>
      </c>
      <c r="L2173">
        <v>60.326999999999998</v>
      </c>
      <c r="M2173">
        <v>120.62</v>
      </c>
      <c r="N2173">
        <v>0</v>
      </c>
      <c r="O2173">
        <v>0</v>
      </c>
      <c r="Q2173" t="s">
        <v>137</v>
      </c>
      <c r="Z2173">
        <v>1</v>
      </c>
      <c r="AA2173">
        <v>120.621</v>
      </c>
      <c r="AB2173">
        <v>9.6462800000000001E-3</v>
      </c>
      <c r="AC2173">
        <v>120.62</v>
      </c>
      <c r="AH2173">
        <v>0</v>
      </c>
      <c r="AI2173">
        <v>0</v>
      </c>
      <c r="AK2173" t="s">
        <v>137</v>
      </c>
      <c r="AP2173">
        <v>0</v>
      </c>
      <c r="AQ2173">
        <v>0</v>
      </c>
      <c r="AS2173" t="s">
        <v>137</v>
      </c>
      <c r="AT2173" t="s">
        <v>136</v>
      </c>
      <c r="AU2173">
        <v>1</v>
      </c>
      <c r="AV2173" t="s">
        <v>144</v>
      </c>
      <c r="AW2173" t="str">
        <f t="shared" si="100"/>
        <v>SUPT4H1|NP_003159</v>
      </c>
      <c r="AX2173" s="1" t="str">
        <f t="shared" si="101"/>
        <v>SUPT4H1|NP_003159|GVAYK(1)SR</v>
      </c>
      <c r="AY2173" t="s">
        <v>5271</v>
      </c>
      <c r="AZ2173" t="s">
        <v>143</v>
      </c>
      <c r="BA2173" t="s">
        <v>2781</v>
      </c>
      <c r="BB2173" t="s">
        <v>5270</v>
      </c>
      <c r="BC2173" t="s">
        <v>5269</v>
      </c>
      <c r="BD2173">
        <v>5</v>
      </c>
      <c r="BE2173">
        <v>2</v>
      </c>
      <c r="BF2173">
        <v>0.52451000000000003</v>
      </c>
      <c r="BG2173" t="s">
        <v>138</v>
      </c>
      <c r="BH2173" t="s">
        <v>138</v>
      </c>
      <c r="BI2173" t="s">
        <v>138</v>
      </c>
      <c r="BJ2173" t="s">
        <v>139</v>
      </c>
      <c r="BK2173" t="s">
        <v>138</v>
      </c>
      <c r="BL2173" t="s">
        <v>138</v>
      </c>
      <c r="BM2173" t="s">
        <v>138</v>
      </c>
      <c r="BN2173" t="s">
        <v>138</v>
      </c>
      <c r="BO2173">
        <v>35207000</v>
      </c>
      <c r="BP2173">
        <v>35207000</v>
      </c>
      <c r="BQ2173">
        <v>0</v>
      </c>
      <c r="BR2173">
        <v>0</v>
      </c>
      <c r="BS2173" t="s">
        <v>137</v>
      </c>
      <c r="BT2173">
        <v>7976500</v>
      </c>
      <c r="BU2173" t="s">
        <v>297</v>
      </c>
      <c r="BV2173" t="s">
        <v>297</v>
      </c>
      <c r="BW2173">
        <v>12127000</v>
      </c>
      <c r="BX2173" t="s">
        <v>297</v>
      </c>
      <c r="BY2173">
        <v>8353700</v>
      </c>
      <c r="BZ2173" t="s">
        <v>297</v>
      </c>
      <c r="CA2173">
        <v>6749700</v>
      </c>
      <c r="CB2173" t="s">
        <v>137</v>
      </c>
      <c r="CC2173" t="s">
        <v>137</v>
      </c>
      <c r="CD2173" t="s">
        <v>137</v>
      </c>
      <c r="CE2173" t="s">
        <v>137</v>
      </c>
      <c r="CF2173" t="s">
        <v>137</v>
      </c>
      <c r="CG2173" t="s">
        <v>137</v>
      </c>
      <c r="CH2173" t="s">
        <v>137</v>
      </c>
      <c r="CI2173" t="s">
        <v>137</v>
      </c>
      <c r="CJ2173">
        <v>7976500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12127000</v>
      </c>
      <c r="CT2173">
        <v>0</v>
      </c>
      <c r="CU2173">
        <v>0</v>
      </c>
      <c r="CV2173">
        <v>0</v>
      </c>
      <c r="CW2173">
        <v>0</v>
      </c>
      <c r="CX2173">
        <v>0</v>
      </c>
      <c r="CY2173">
        <v>8353700</v>
      </c>
      <c r="CZ2173">
        <v>0</v>
      </c>
      <c r="DA2173">
        <v>0</v>
      </c>
      <c r="DB2173">
        <v>0</v>
      </c>
      <c r="DC2173">
        <v>0</v>
      </c>
      <c r="DD2173">
        <v>0</v>
      </c>
      <c r="DE2173">
        <v>6749700</v>
      </c>
      <c r="DF2173">
        <v>0</v>
      </c>
      <c r="DG2173">
        <v>0</v>
      </c>
      <c r="DJ2173">
        <v>2171</v>
      </c>
      <c r="DK2173">
        <v>3331</v>
      </c>
      <c r="DL2173">
        <v>109</v>
      </c>
      <c r="DM2173">
        <v>109</v>
      </c>
      <c r="DN2173">
        <v>3402</v>
      </c>
      <c r="DO2173">
        <v>3583</v>
      </c>
      <c r="DP2173" t="s">
        <v>5268</v>
      </c>
      <c r="DQ2173">
        <v>14865</v>
      </c>
      <c r="DR2173">
        <v>21356</v>
      </c>
      <c r="DS2173">
        <v>14865</v>
      </c>
      <c r="DT2173">
        <v>4</v>
      </c>
      <c r="DU2173">
        <v>8339</v>
      </c>
      <c r="DV2173">
        <v>21356</v>
      </c>
      <c r="DW2173">
        <v>14865</v>
      </c>
      <c r="DX2173">
        <v>4</v>
      </c>
      <c r="DY2173">
        <v>8339</v>
      </c>
      <c r="DZ2173">
        <v>21356</v>
      </c>
      <c r="EA2173">
        <v>14865</v>
      </c>
      <c r="EB2173">
        <v>4</v>
      </c>
      <c r="EC2173">
        <v>8339</v>
      </c>
    </row>
    <row r="2174" spans="1:133" x14ac:dyDescent="0.2">
      <c r="A2174" t="s">
        <v>5267</v>
      </c>
      <c r="B2174" t="s">
        <v>5266</v>
      </c>
      <c r="C2174" t="s">
        <v>5265</v>
      </c>
      <c r="D2174" t="str">
        <f t="shared" si="99"/>
        <v>NP_001015892</v>
      </c>
      <c r="E2174" t="s">
        <v>5264</v>
      </c>
      <c r="F2174" t="s">
        <v>5264</v>
      </c>
      <c r="G2174" t="s">
        <v>5263</v>
      </c>
      <c r="H2174">
        <v>1</v>
      </c>
      <c r="I2174">
        <v>115.361</v>
      </c>
      <c r="J2174" s="3">
        <v>3.5648500000000003E-15</v>
      </c>
      <c r="K2174">
        <v>115.36</v>
      </c>
      <c r="L2174">
        <v>83.396000000000001</v>
      </c>
      <c r="M2174">
        <v>115.36</v>
      </c>
      <c r="Z2174">
        <v>1</v>
      </c>
      <c r="AA2174">
        <v>115.361</v>
      </c>
      <c r="AB2174" s="3">
        <v>3.5648500000000003E-15</v>
      </c>
      <c r="AC2174">
        <v>115.36</v>
      </c>
      <c r="AT2174" t="s">
        <v>136</v>
      </c>
      <c r="AU2174">
        <v>1</v>
      </c>
      <c r="AV2174" t="s">
        <v>144</v>
      </c>
      <c r="AW2174" t="str">
        <f t="shared" si="100"/>
        <v>TAF9|NP_001015892</v>
      </c>
      <c r="AX2174" s="1" t="str">
        <f t="shared" si="101"/>
        <v>TAF9|NP_001015892|NILITTNMMSSQNTANESSNALK(1)R</v>
      </c>
      <c r="AY2174" t="s">
        <v>5262</v>
      </c>
      <c r="AZ2174" t="s">
        <v>143</v>
      </c>
      <c r="BA2174" t="s">
        <v>483</v>
      </c>
      <c r="BB2174" t="s">
        <v>5261</v>
      </c>
      <c r="BC2174" t="s">
        <v>5260</v>
      </c>
      <c r="BD2174">
        <v>23</v>
      </c>
      <c r="BE2174">
        <v>3</v>
      </c>
      <c r="BF2174">
        <v>-0.15459000000000001</v>
      </c>
      <c r="BG2174" t="s">
        <v>138</v>
      </c>
      <c r="BH2174" t="s">
        <v>138</v>
      </c>
      <c r="BI2174" t="s">
        <v>138</v>
      </c>
      <c r="BJ2174" t="s">
        <v>139</v>
      </c>
      <c r="BK2174" t="s">
        <v>138</v>
      </c>
      <c r="BL2174" t="s">
        <v>138</v>
      </c>
      <c r="BM2174" t="s">
        <v>138</v>
      </c>
      <c r="BN2174" t="s">
        <v>138</v>
      </c>
      <c r="BO2174">
        <v>0</v>
      </c>
      <c r="BP2174">
        <v>0</v>
      </c>
      <c r="BQ2174">
        <v>0</v>
      </c>
      <c r="BR2174">
        <v>0</v>
      </c>
      <c r="BS2174" t="s">
        <v>137</v>
      </c>
      <c r="BT2174" t="s">
        <v>297</v>
      </c>
      <c r="BU2174" t="s">
        <v>297</v>
      </c>
      <c r="BV2174" t="s">
        <v>297</v>
      </c>
      <c r="BW2174" t="s">
        <v>297</v>
      </c>
      <c r="BX2174" t="s">
        <v>297</v>
      </c>
      <c r="BY2174" t="s">
        <v>297</v>
      </c>
      <c r="BZ2174" t="s">
        <v>297</v>
      </c>
      <c r="CA2174" t="s">
        <v>297</v>
      </c>
      <c r="CB2174" t="s">
        <v>137</v>
      </c>
      <c r="CC2174" t="s">
        <v>137</v>
      </c>
      <c r="CD2174" t="s">
        <v>137</v>
      </c>
      <c r="CE2174" t="s">
        <v>137</v>
      </c>
      <c r="CF2174" t="s">
        <v>137</v>
      </c>
      <c r="CG2174" t="s">
        <v>137</v>
      </c>
      <c r="CH2174" t="s">
        <v>137</v>
      </c>
      <c r="CI2174" t="s">
        <v>137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0</v>
      </c>
      <c r="CW2174">
        <v>0</v>
      </c>
      <c r="CX2174">
        <v>0</v>
      </c>
      <c r="CY2174">
        <v>0</v>
      </c>
      <c r="CZ2174">
        <v>0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J2174">
        <v>2172</v>
      </c>
      <c r="DK2174">
        <v>3333</v>
      </c>
      <c r="DL2174">
        <v>245</v>
      </c>
      <c r="DM2174">
        <v>245</v>
      </c>
      <c r="DN2174">
        <v>7558</v>
      </c>
      <c r="DO2174">
        <v>8065</v>
      </c>
      <c r="DP2174">
        <v>47686</v>
      </c>
      <c r="DQ2174">
        <v>32527</v>
      </c>
      <c r="DR2174">
        <v>47686</v>
      </c>
      <c r="DS2174">
        <v>32527</v>
      </c>
      <c r="DT2174">
        <v>4</v>
      </c>
      <c r="DU2174">
        <v>34702</v>
      </c>
      <c r="DV2174">
        <v>47686</v>
      </c>
      <c r="DW2174">
        <v>32527</v>
      </c>
      <c r="DX2174">
        <v>4</v>
      </c>
      <c r="DY2174">
        <v>34702</v>
      </c>
      <c r="DZ2174">
        <v>47686</v>
      </c>
      <c r="EA2174">
        <v>32527</v>
      </c>
      <c r="EB2174">
        <v>4</v>
      </c>
      <c r="EC2174">
        <v>34702</v>
      </c>
    </row>
    <row r="2175" spans="1:133" x14ac:dyDescent="0.2">
      <c r="A2175" t="s">
        <v>5259</v>
      </c>
      <c r="B2175" t="s">
        <v>5258</v>
      </c>
      <c r="C2175" t="s">
        <v>5257</v>
      </c>
      <c r="D2175" t="str">
        <f t="shared" si="99"/>
        <v>NP_996921</v>
      </c>
      <c r="E2175" t="s">
        <v>5256</v>
      </c>
      <c r="F2175" t="s">
        <v>5256</v>
      </c>
      <c r="G2175" t="s">
        <v>5255</v>
      </c>
      <c r="H2175">
        <v>1</v>
      </c>
      <c r="I2175">
        <v>71.545000000000002</v>
      </c>
      <c r="J2175">
        <v>7.8241700000000001E-3</v>
      </c>
      <c r="K2175">
        <v>73.296000000000006</v>
      </c>
      <c r="L2175">
        <v>49.661000000000001</v>
      </c>
      <c r="M2175">
        <v>71.545000000000002</v>
      </c>
      <c r="Z2175">
        <v>1</v>
      </c>
      <c r="AA2175">
        <v>73.296000000000006</v>
      </c>
      <c r="AB2175">
        <v>7.8241700000000001E-3</v>
      </c>
      <c r="AC2175">
        <v>73.296000000000006</v>
      </c>
      <c r="AH2175">
        <v>0</v>
      </c>
      <c r="AI2175">
        <v>0</v>
      </c>
      <c r="AK2175" t="s">
        <v>137</v>
      </c>
      <c r="AL2175">
        <v>1</v>
      </c>
      <c r="AM2175">
        <v>71.545000000000002</v>
      </c>
      <c r="AN2175">
        <v>3.4201299999999997E-2</v>
      </c>
      <c r="AO2175">
        <v>71.545000000000002</v>
      </c>
      <c r="AT2175" t="s">
        <v>136</v>
      </c>
      <c r="AU2175">
        <v>1</v>
      </c>
      <c r="AV2175" t="s">
        <v>144</v>
      </c>
      <c r="AW2175" t="str">
        <f t="shared" si="100"/>
        <v>TCF12|NP_996921</v>
      </c>
      <c r="AX2175" s="1" t="str">
        <f t="shared" si="101"/>
        <v>TCF12|NP_996921|RRPLHDSAALDPLQAK(1)K</v>
      </c>
      <c r="AY2175" t="s">
        <v>5254</v>
      </c>
      <c r="AZ2175" t="s">
        <v>143</v>
      </c>
      <c r="BA2175" t="s">
        <v>483</v>
      </c>
      <c r="BB2175" t="s">
        <v>5253</v>
      </c>
      <c r="BC2175" t="s">
        <v>5252</v>
      </c>
      <c r="BD2175">
        <v>16</v>
      </c>
      <c r="BE2175">
        <v>3</v>
      </c>
      <c r="BF2175">
        <v>0.62556999999999996</v>
      </c>
      <c r="BG2175" t="s">
        <v>138</v>
      </c>
      <c r="BH2175" t="s">
        <v>138</v>
      </c>
      <c r="BI2175" t="s">
        <v>138</v>
      </c>
      <c r="BJ2175" t="s">
        <v>139</v>
      </c>
      <c r="BK2175" t="s">
        <v>138</v>
      </c>
      <c r="BL2175" t="s">
        <v>138</v>
      </c>
      <c r="BM2175" t="s">
        <v>139</v>
      </c>
      <c r="BN2175" t="s">
        <v>138</v>
      </c>
      <c r="BO2175">
        <v>35388000</v>
      </c>
      <c r="BP2175">
        <v>35388000</v>
      </c>
      <c r="BQ2175">
        <v>0</v>
      </c>
      <c r="BR2175">
        <v>0</v>
      </c>
      <c r="BS2175" t="s">
        <v>137</v>
      </c>
      <c r="BT2175" t="s">
        <v>297</v>
      </c>
      <c r="BU2175" t="s">
        <v>297</v>
      </c>
      <c r="BV2175" t="s">
        <v>297</v>
      </c>
      <c r="BW2175">
        <v>7416600</v>
      </c>
      <c r="BX2175" t="s">
        <v>297</v>
      </c>
      <c r="BY2175">
        <v>2714200</v>
      </c>
      <c r="BZ2175" t="s">
        <v>297</v>
      </c>
      <c r="CA2175" t="s">
        <v>297</v>
      </c>
      <c r="CB2175" t="s">
        <v>137</v>
      </c>
      <c r="CC2175" t="s">
        <v>137</v>
      </c>
      <c r="CD2175" t="s">
        <v>137</v>
      </c>
      <c r="CE2175" t="s">
        <v>137</v>
      </c>
      <c r="CF2175" t="s">
        <v>137</v>
      </c>
      <c r="CG2175" t="s">
        <v>137</v>
      </c>
      <c r="CH2175" t="s">
        <v>137</v>
      </c>
      <c r="CI2175" t="s">
        <v>137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7416600</v>
      </c>
      <c r="CT2175">
        <v>0</v>
      </c>
      <c r="CU2175">
        <v>0</v>
      </c>
      <c r="CV2175">
        <v>0</v>
      </c>
      <c r="CW2175">
        <v>0</v>
      </c>
      <c r="CX2175">
        <v>0</v>
      </c>
      <c r="CY2175">
        <v>2714200</v>
      </c>
      <c r="CZ2175">
        <v>0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J2175">
        <v>2173</v>
      </c>
      <c r="DK2175">
        <v>3337</v>
      </c>
      <c r="DL2175">
        <v>181</v>
      </c>
      <c r="DM2175">
        <v>181</v>
      </c>
      <c r="DN2175" t="s">
        <v>5251</v>
      </c>
      <c r="DO2175" t="s">
        <v>5250</v>
      </c>
      <c r="DP2175" t="s">
        <v>5249</v>
      </c>
      <c r="DQ2175" t="s">
        <v>5248</v>
      </c>
      <c r="DR2175">
        <v>54854</v>
      </c>
      <c r="DS2175">
        <v>37389</v>
      </c>
      <c r="DT2175">
        <v>7</v>
      </c>
      <c r="DU2175">
        <v>17933</v>
      </c>
      <c r="DV2175">
        <v>54544</v>
      </c>
      <c r="DW2175">
        <v>37190</v>
      </c>
      <c r="DX2175">
        <v>4</v>
      </c>
      <c r="DY2175">
        <v>19311</v>
      </c>
      <c r="DZ2175">
        <v>54544</v>
      </c>
      <c r="EA2175">
        <v>37190</v>
      </c>
      <c r="EB2175">
        <v>4</v>
      </c>
      <c r="EC2175">
        <v>19311</v>
      </c>
    </row>
    <row r="2176" spans="1:133" x14ac:dyDescent="0.2">
      <c r="A2176" t="s">
        <v>5237</v>
      </c>
      <c r="B2176">
        <v>242</v>
      </c>
      <c r="C2176" t="s">
        <v>1576</v>
      </c>
      <c r="D2176" t="str">
        <f t="shared" si="99"/>
        <v>NP_003267</v>
      </c>
      <c r="E2176" t="s">
        <v>5237</v>
      </c>
      <c r="F2176" t="s">
        <v>5237</v>
      </c>
      <c r="G2176" t="s">
        <v>5236</v>
      </c>
      <c r="H2176">
        <v>1</v>
      </c>
      <c r="I2176">
        <v>33.802799999999998</v>
      </c>
      <c r="J2176">
        <v>1.7841999999999999E-3</v>
      </c>
      <c r="K2176">
        <v>33.802999999999997</v>
      </c>
      <c r="L2176">
        <v>20.094000000000001</v>
      </c>
      <c r="M2176">
        <v>33.802999999999997</v>
      </c>
      <c r="N2176">
        <v>1</v>
      </c>
      <c r="O2176">
        <v>27.709099999999999</v>
      </c>
      <c r="P2176">
        <v>1.5072E-2</v>
      </c>
      <c r="Q2176">
        <v>27.709</v>
      </c>
      <c r="R2176">
        <v>1</v>
      </c>
      <c r="S2176">
        <v>33.4758</v>
      </c>
      <c r="T2176">
        <v>1.86221E-3</v>
      </c>
      <c r="U2176">
        <v>33.475999999999999</v>
      </c>
      <c r="V2176">
        <v>0</v>
      </c>
      <c r="W2176">
        <v>0</v>
      </c>
      <c r="Y2176" t="s">
        <v>137</v>
      </c>
      <c r="Z2176">
        <v>1</v>
      </c>
      <c r="AA2176">
        <v>33.802799999999998</v>
      </c>
      <c r="AB2176">
        <v>1.7841999999999999E-3</v>
      </c>
      <c r="AC2176">
        <v>33.802999999999997</v>
      </c>
      <c r="AT2176" t="s">
        <v>136</v>
      </c>
      <c r="AU2176">
        <v>1</v>
      </c>
      <c r="AV2176" t="s">
        <v>144</v>
      </c>
      <c r="AW2176" t="str">
        <f t="shared" si="100"/>
        <v>TMPO|NP_003267</v>
      </c>
      <c r="AX2176" s="1" t="str">
        <f t="shared" si="101"/>
        <v>TMPO|NP_003267|DIVPFSELGTTPSGGGFFQGISFPEISTRPPLGSTELQAAK(1)K</v>
      </c>
      <c r="AY2176" t="s">
        <v>5247</v>
      </c>
      <c r="AZ2176" t="s">
        <v>143</v>
      </c>
      <c r="BA2176" t="s">
        <v>483</v>
      </c>
      <c r="BB2176" t="s">
        <v>5246</v>
      </c>
      <c r="BC2176" t="s">
        <v>5245</v>
      </c>
      <c r="BD2176">
        <v>41</v>
      </c>
      <c r="BE2176">
        <v>4</v>
      </c>
      <c r="BF2176">
        <v>-0.25004999999999999</v>
      </c>
      <c r="BG2176" t="s">
        <v>139</v>
      </c>
      <c r="BH2176" t="s">
        <v>139</v>
      </c>
      <c r="BI2176" t="s">
        <v>138</v>
      </c>
      <c r="BJ2176" t="s">
        <v>139</v>
      </c>
      <c r="BK2176" t="s">
        <v>138</v>
      </c>
      <c r="BL2176" t="s">
        <v>138</v>
      </c>
      <c r="BM2176" t="s">
        <v>138</v>
      </c>
      <c r="BN2176" t="s">
        <v>138</v>
      </c>
      <c r="BO2176">
        <v>179320000</v>
      </c>
      <c r="BP2176">
        <v>179320000</v>
      </c>
      <c r="BQ2176">
        <v>0</v>
      </c>
      <c r="BR2176">
        <v>0</v>
      </c>
      <c r="BS2176" t="s">
        <v>137</v>
      </c>
      <c r="BT2176">
        <v>57277000</v>
      </c>
      <c r="BU2176">
        <v>38486000</v>
      </c>
      <c r="BV2176">
        <v>12879000</v>
      </c>
      <c r="BW2176">
        <v>70676000</v>
      </c>
      <c r="BX2176" t="s">
        <v>297</v>
      </c>
      <c r="BY2176" t="s">
        <v>297</v>
      </c>
      <c r="BZ2176" t="s">
        <v>297</v>
      </c>
      <c r="CA2176" t="s">
        <v>297</v>
      </c>
      <c r="CB2176" t="s">
        <v>137</v>
      </c>
      <c r="CC2176" t="s">
        <v>137</v>
      </c>
      <c r="CD2176" t="s">
        <v>137</v>
      </c>
      <c r="CE2176" t="s">
        <v>137</v>
      </c>
      <c r="CF2176" t="s">
        <v>137</v>
      </c>
      <c r="CG2176" t="s">
        <v>137</v>
      </c>
      <c r="CH2176" t="s">
        <v>137</v>
      </c>
      <c r="CI2176" t="s">
        <v>137</v>
      </c>
      <c r="CJ2176">
        <v>57277000</v>
      </c>
      <c r="CK2176">
        <v>0</v>
      </c>
      <c r="CL2176">
        <v>0</v>
      </c>
      <c r="CM2176">
        <v>38486000</v>
      </c>
      <c r="CN2176">
        <v>0</v>
      </c>
      <c r="CO2176">
        <v>0</v>
      </c>
      <c r="CP2176">
        <v>12879000</v>
      </c>
      <c r="CQ2176">
        <v>0</v>
      </c>
      <c r="CR2176">
        <v>0</v>
      </c>
      <c r="CS2176">
        <v>70676000</v>
      </c>
      <c r="CT2176">
        <v>0</v>
      </c>
      <c r="CU2176">
        <v>0</v>
      </c>
      <c r="CV2176">
        <v>0</v>
      </c>
      <c r="CW2176">
        <v>0</v>
      </c>
      <c r="CX2176">
        <v>0</v>
      </c>
      <c r="CY2176">
        <v>0</v>
      </c>
      <c r="CZ2176">
        <v>0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J2176">
        <v>2174</v>
      </c>
      <c r="DK2176">
        <v>3343</v>
      </c>
      <c r="DL2176">
        <v>242</v>
      </c>
      <c r="DM2176">
        <v>242</v>
      </c>
      <c r="DN2176">
        <v>1325</v>
      </c>
      <c r="DO2176">
        <v>1395</v>
      </c>
      <c r="DP2176" t="s">
        <v>5244</v>
      </c>
      <c r="DQ2176" t="s">
        <v>5243</v>
      </c>
      <c r="DR2176">
        <v>7980</v>
      </c>
      <c r="DS2176">
        <v>5664</v>
      </c>
      <c r="DT2176">
        <v>4</v>
      </c>
      <c r="DU2176">
        <v>57295</v>
      </c>
      <c r="DV2176">
        <v>7980</v>
      </c>
      <c r="DW2176">
        <v>5664</v>
      </c>
      <c r="DX2176">
        <v>4</v>
      </c>
      <c r="DY2176">
        <v>57295</v>
      </c>
      <c r="DZ2176">
        <v>7980</v>
      </c>
      <c r="EA2176">
        <v>5664</v>
      </c>
      <c r="EB2176">
        <v>4</v>
      </c>
      <c r="EC2176">
        <v>57295</v>
      </c>
    </row>
    <row r="2177" spans="1:133" x14ac:dyDescent="0.2">
      <c r="A2177" t="s">
        <v>5237</v>
      </c>
      <c r="B2177">
        <v>435</v>
      </c>
      <c r="C2177" t="s">
        <v>1576</v>
      </c>
      <c r="D2177" t="str">
        <f t="shared" si="99"/>
        <v>NP_003267</v>
      </c>
      <c r="E2177" t="s">
        <v>5237</v>
      </c>
      <c r="F2177" t="s">
        <v>5237</v>
      </c>
      <c r="G2177" t="s">
        <v>5236</v>
      </c>
      <c r="H2177">
        <v>1</v>
      </c>
      <c r="I2177">
        <v>144.77000000000001</v>
      </c>
      <c r="J2177">
        <v>7.9227900000000001E-4</v>
      </c>
      <c r="K2177">
        <v>166.07</v>
      </c>
      <c r="L2177">
        <v>74.596999999999994</v>
      </c>
      <c r="M2177">
        <v>144.77000000000001</v>
      </c>
      <c r="N2177">
        <v>0</v>
      </c>
      <c r="O2177">
        <v>0</v>
      </c>
      <c r="Q2177" t="s">
        <v>137</v>
      </c>
      <c r="R2177">
        <v>1</v>
      </c>
      <c r="S2177">
        <v>166.066</v>
      </c>
      <c r="T2177">
        <v>1.33759E-3</v>
      </c>
      <c r="U2177">
        <v>166.07</v>
      </c>
      <c r="V2177">
        <v>1</v>
      </c>
      <c r="W2177">
        <v>123.749</v>
      </c>
      <c r="X2177">
        <v>4.8348599999999999E-3</v>
      </c>
      <c r="Y2177">
        <v>123.75</v>
      </c>
      <c r="Z2177">
        <v>1</v>
      </c>
      <c r="AA2177">
        <v>148.94399999999999</v>
      </c>
      <c r="AB2177">
        <v>1.1015700000000001E-3</v>
      </c>
      <c r="AC2177">
        <v>148.94</v>
      </c>
      <c r="AD2177">
        <v>1</v>
      </c>
      <c r="AE2177">
        <v>109.83</v>
      </c>
      <c r="AF2177">
        <v>9.5110400000000001E-3</v>
      </c>
      <c r="AG2177">
        <v>109.83</v>
      </c>
      <c r="AH2177">
        <v>1</v>
      </c>
      <c r="AI2177">
        <v>154.85</v>
      </c>
      <c r="AJ2177">
        <v>7.9227900000000001E-4</v>
      </c>
      <c r="AK2177">
        <v>154.85</v>
      </c>
      <c r="AL2177">
        <v>1</v>
      </c>
      <c r="AM2177">
        <v>148.94399999999999</v>
      </c>
      <c r="AN2177">
        <v>1.1015700000000001E-3</v>
      </c>
      <c r="AO2177">
        <v>148.94</v>
      </c>
      <c r="AP2177">
        <v>1</v>
      </c>
      <c r="AQ2177">
        <v>144.77000000000001</v>
      </c>
      <c r="AR2177">
        <v>1.3921700000000001E-3</v>
      </c>
      <c r="AS2177">
        <v>144.77000000000001</v>
      </c>
      <c r="AT2177" t="s">
        <v>136</v>
      </c>
      <c r="AU2177">
        <v>1</v>
      </c>
      <c r="AV2177" t="s">
        <v>144</v>
      </c>
      <c r="AW2177" t="str">
        <f t="shared" si="100"/>
        <v>TMPO|NP_003267</v>
      </c>
      <c r="AX2177" s="1" t="str">
        <f t="shared" si="101"/>
        <v>TMPO|NP_003267|LSEK(1)SVEER</v>
      </c>
      <c r="AY2177" t="s">
        <v>5242</v>
      </c>
      <c r="AZ2177" t="s">
        <v>143</v>
      </c>
      <c r="BA2177" t="s">
        <v>182</v>
      </c>
      <c r="BB2177" t="s">
        <v>5241</v>
      </c>
      <c r="BC2177" t="s">
        <v>5240</v>
      </c>
      <c r="BD2177">
        <v>4</v>
      </c>
      <c r="BE2177">
        <v>2</v>
      </c>
      <c r="BF2177">
        <v>0.12751000000000001</v>
      </c>
      <c r="BG2177" t="s">
        <v>138</v>
      </c>
      <c r="BH2177" t="s">
        <v>139</v>
      </c>
      <c r="BI2177" t="s">
        <v>139</v>
      </c>
      <c r="BJ2177" t="s">
        <v>139</v>
      </c>
      <c r="BK2177" t="s">
        <v>139</v>
      </c>
      <c r="BL2177" t="s">
        <v>139</v>
      </c>
      <c r="BM2177" t="s">
        <v>139</v>
      </c>
      <c r="BN2177" t="s">
        <v>139</v>
      </c>
      <c r="BO2177">
        <v>1455100000</v>
      </c>
      <c r="BP2177">
        <v>1455100000</v>
      </c>
      <c r="BQ2177">
        <v>0</v>
      </c>
      <c r="BR2177">
        <v>0</v>
      </c>
      <c r="BS2177" t="s">
        <v>137</v>
      </c>
      <c r="BT2177">
        <v>178110000</v>
      </c>
      <c r="BU2177">
        <v>326090000</v>
      </c>
      <c r="BV2177">
        <v>51424000</v>
      </c>
      <c r="BW2177">
        <v>408340000</v>
      </c>
      <c r="BX2177">
        <v>26943000</v>
      </c>
      <c r="BY2177">
        <v>96252000</v>
      </c>
      <c r="BZ2177">
        <v>158110000</v>
      </c>
      <c r="CA2177">
        <v>209850000</v>
      </c>
      <c r="CB2177" t="s">
        <v>137</v>
      </c>
      <c r="CC2177" t="s">
        <v>137</v>
      </c>
      <c r="CD2177" t="s">
        <v>137</v>
      </c>
      <c r="CE2177" t="s">
        <v>137</v>
      </c>
      <c r="CF2177" t="s">
        <v>137</v>
      </c>
      <c r="CG2177" t="s">
        <v>137</v>
      </c>
      <c r="CH2177" t="s">
        <v>137</v>
      </c>
      <c r="CI2177" t="s">
        <v>137</v>
      </c>
      <c r="CJ2177">
        <v>178110000</v>
      </c>
      <c r="CK2177">
        <v>0</v>
      </c>
      <c r="CL2177">
        <v>0</v>
      </c>
      <c r="CM2177">
        <v>326090000</v>
      </c>
      <c r="CN2177">
        <v>0</v>
      </c>
      <c r="CO2177">
        <v>0</v>
      </c>
      <c r="CP2177">
        <v>51424000</v>
      </c>
      <c r="CQ2177">
        <v>0</v>
      </c>
      <c r="CR2177">
        <v>0</v>
      </c>
      <c r="CS2177">
        <v>408340000</v>
      </c>
      <c r="CT2177">
        <v>0</v>
      </c>
      <c r="CU2177">
        <v>0</v>
      </c>
      <c r="CV2177">
        <v>26943000</v>
      </c>
      <c r="CW2177">
        <v>0</v>
      </c>
      <c r="CX2177">
        <v>0</v>
      </c>
      <c r="CY2177">
        <v>96252000</v>
      </c>
      <c r="CZ2177">
        <v>0</v>
      </c>
      <c r="DA2177">
        <v>0</v>
      </c>
      <c r="DB2177">
        <v>158110000</v>
      </c>
      <c r="DC2177">
        <v>0</v>
      </c>
      <c r="DD2177">
        <v>0</v>
      </c>
      <c r="DE2177">
        <v>209850000</v>
      </c>
      <c r="DF2177">
        <v>0</v>
      </c>
      <c r="DG2177">
        <v>0</v>
      </c>
      <c r="DJ2177">
        <v>2175</v>
      </c>
      <c r="DK2177">
        <v>3343</v>
      </c>
      <c r="DL2177">
        <v>435</v>
      </c>
      <c r="DM2177">
        <v>435</v>
      </c>
      <c r="DN2177">
        <v>6417</v>
      </c>
      <c r="DO2177">
        <v>6789</v>
      </c>
      <c r="DP2177" t="s">
        <v>5239</v>
      </c>
      <c r="DQ2177" t="s">
        <v>5238</v>
      </c>
      <c r="DR2177">
        <v>41627</v>
      </c>
      <c r="DS2177">
        <v>28481</v>
      </c>
      <c r="DT2177">
        <v>8</v>
      </c>
      <c r="DU2177">
        <v>12389</v>
      </c>
      <c r="DV2177">
        <v>41621</v>
      </c>
      <c r="DW2177">
        <v>28475</v>
      </c>
      <c r="DX2177">
        <v>2</v>
      </c>
      <c r="DY2177">
        <v>11488</v>
      </c>
      <c r="DZ2177">
        <v>41625</v>
      </c>
      <c r="EA2177">
        <v>28479</v>
      </c>
      <c r="EB2177">
        <v>6</v>
      </c>
      <c r="EC2177">
        <v>12525</v>
      </c>
    </row>
    <row r="2178" spans="1:133" x14ac:dyDescent="0.2">
      <c r="A2178" t="s">
        <v>5237</v>
      </c>
      <c r="B2178">
        <v>281</v>
      </c>
      <c r="C2178" t="s">
        <v>1576</v>
      </c>
      <c r="D2178" t="str">
        <f t="shared" ref="D2178:D2241" si="102">MID(E2178,IFERROR(FIND("ref|",E2178)+4,1),IFERROR(FIND(".",E2178,IFERROR(FIND("ref|",E2178)+4,1)+1),32)-IFERROR(FIND("ref|",E2178)+4,1))</f>
        <v>NP_003267</v>
      </c>
      <c r="E2178" t="s">
        <v>5237</v>
      </c>
      <c r="F2178" t="s">
        <v>5237</v>
      </c>
      <c r="G2178" t="s">
        <v>5236</v>
      </c>
      <c r="H2178">
        <v>1</v>
      </c>
      <c r="I2178">
        <v>127.17400000000001</v>
      </c>
      <c r="J2178">
        <v>1.7393899999999999E-4</v>
      </c>
      <c r="K2178">
        <v>162.22</v>
      </c>
      <c r="L2178">
        <v>118.54</v>
      </c>
      <c r="M2178">
        <v>127.17</v>
      </c>
      <c r="N2178">
        <v>1</v>
      </c>
      <c r="O2178">
        <v>130.685</v>
      </c>
      <c r="P2178">
        <v>1.1865599999999999E-3</v>
      </c>
      <c r="Q2178">
        <v>130.69</v>
      </c>
      <c r="R2178">
        <v>1</v>
      </c>
      <c r="S2178">
        <v>86.262299999999996</v>
      </c>
      <c r="T2178">
        <v>8.2407999999999995E-3</v>
      </c>
      <c r="U2178">
        <v>86.262</v>
      </c>
      <c r="V2178">
        <v>1</v>
      </c>
      <c r="W2178">
        <v>81.565299999999993</v>
      </c>
      <c r="X2178">
        <v>2.5062299999999999E-2</v>
      </c>
      <c r="Y2178">
        <v>81.564999999999998</v>
      </c>
      <c r="Z2178">
        <v>1</v>
      </c>
      <c r="AA2178">
        <v>147.25899999999999</v>
      </c>
      <c r="AB2178">
        <v>1.7393899999999999E-4</v>
      </c>
      <c r="AC2178">
        <v>147.26</v>
      </c>
      <c r="AD2178">
        <v>0</v>
      </c>
      <c r="AE2178">
        <v>0</v>
      </c>
      <c r="AG2178" t="s">
        <v>137</v>
      </c>
      <c r="AH2178">
        <v>1</v>
      </c>
      <c r="AI2178">
        <v>127.559</v>
      </c>
      <c r="AJ2178">
        <v>3.1310399999999998E-4</v>
      </c>
      <c r="AK2178">
        <v>145.52000000000001</v>
      </c>
      <c r="AL2178">
        <v>1</v>
      </c>
      <c r="AM2178">
        <v>132.565</v>
      </c>
      <c r="AN2178">
        <v>5.7343200000000002E-4</v>
      </c>
      <c r="AO2178">
        <v>132.56</v>
      </c>
      <c r="AP2178">
        <v>1</v>
      </c>
      <c r="AQ2178">
        <v>127.17400000000001</v>
      </c>
      <c r="AR2178">
        <v>5.0987299999999999E-4</v>
      </c>
      <c r="AS2178">
        <v>162.22</v>
      </c>
      <c r="AT2178" t="s">
        <v>136</v>
      </c>
      <c r="AU2178">
        <v>1</v>
      </c>
      <c r="AV2178" t="s">
        <v>144</v>
      </c>
      <c r="AW2178" t="str">
        <f t="shared" ref="AW2178:AW2241" si="103">CONCATENATE(C2178,"|",D2178)</f>
        <v>TMPO|NP_003267</v>
      </c>
      <c r="AX2178" s="1" t="str">
        <f t="shared" ref="AX2178:AX2241" si="104">CONCATENATE(C2178,"|",D2178,"|",BB2178)</f>
        <v>TMPO|NP_003267|NLFISCK(1)SSHDR</v>
      </c>
      <c r="AY2178" t="s">
        <v>5235</v>
      </c>
      <c r="AZ2178" t="s">
        <v>3166</v>
      </c>
      <c r="BA2178" t="s">
        <v>447</v>
      </c>
      <c r="BB2178" t="s">
        <v>5234</v>
      </c>
      <c r="BC2178" t="s">
        <v>5233</v>
      </c>
      <c r="BD2178">
        <v>7</v>
      </c>
      <c r="BE2178">
        <v>3</v>
      </c>
      <c r="BF2178">
        <v>0.20211999999999999</v>
      </c>
      <c r="BG2178" t="s">
        <v>139</v>
      </c>
      <c r="BH2178" t="s">
        <v>139</v>
      </c>
      <c r="BI2178" t="s">
        <v>139</v>
      </c>
      <c r="BJ2178" t="s">
        <v>139</v>
      </c>
      <c r="BK2178" t="s">
        <v>138</v>
      </c>
      <c r="BL2178" t="s">
        <v>139</v>
      </c>
      <c r="BM2178" t="s">
        <v>139</v>
      </c>
      <c r="BN2178" t="s">
        <v>139</v>
      </c>
      <c r="BO2178">
        <v>528000000</v>
      </c>
      <c r="BP2178">
        <v>528000000</v>
      </c>
      <c r="BQ2178">
        <v>0</v>
      </c>
      <c r="BR2178">
        <v>0</v>
      </c>
      <c r="BS2178" t="s">
        <v>137</v>
      </c>
      <c r="BT2178">
        <v>43495000</v>
      </c>
      <c r="BU2178">
        <v>58473000</v>
      </c>
      <c r="BV2178">
        <v>16335000</v>
      </c>
      <c r="BW2178">
        <v>101570000</v>
      </c>
      <c r="BX2178">
        <v>9241600</v>
      </c>
      <c r="BY2178">
        <v>45306000</v>
      </c>
      <c r="BZ2178">
        <v>58952000</v>
      </c>
      <c r="CA2178">
        <v>55345000</v>
      </c>
      <c r="CB2178" t="s">
        <v>137</v>
      </c>
      <c r="CC2178" t="s">
        <v>137</v>
      </c>
      <c r="CD2178" t="s">
        <v>137</v>
      </c>
      <c r="CE2178" t="s">
        <v>137</v>
      </c>
      <c r="CF2178" t="s">
        <v>137</v>
      </c>
      <c r="CG2178" t="s">
        <v>137</v>
      </c>
      <c r="CH2178" t="s">
        <v>137</v>
      </c>
      <c r="CI2178" t="s">
        <v>137</v>
      </c>
      <c r="CJ2178">
        <v>43495000</v>
      </c>
      <c r="CK2178">
        <v>0</v>
      </c>
      <c r="CL2178">
        <v>0</v>
      </c>
      <c r="CM2178">
        <v>58473000</v>
      </c>
      <c r="CN2178">
        <v>0</v>
      </c>
      <c r="CO2178">
        <v>0</v>
      </c>
      <c r="CP2178">
        <v>16335000</v>
      </c>
      <c r="CQ2178">
        <v>0</v>
      </c>
      <c r="CR2178">
        <v>0</v>
      </c>
      <c r="CS2178">
        <v>101570000</v>
      </c>
      <c r="CT2178">
        <v>0</v>
      </c>
      <c r="CU2178">
        <v>0</v>
      </c>
      <c r="CV2178">
        <v>9241600</v>
      </c>
      <c r="CW2178">
        <v>0</v>
      </c>
      <c r="CX2178">
        <v>0</v>
      </c>
      <c r="CY2178">
        <v>45306000</v>
      </c>
      <c r="CZ2178">
        <v>0</v>
      </c>
      <c r="DA2178">
        <v>0</v>
      </c>
      <c r="DB2178">
        <v>58952000</v>
      </c>
      <c r="DC2178">
        <v>0</v>
      </c>
      <c r="DD2178">
        <v>0</v>
      </c>
      <c r="DE2178">
        <v>55345000</v>
      </c>
      <c r="DF2178">
        <v>0</v>
      </c>
      <c r="DG2178">
        <v>0</v>
      </c>
      <c r="DJ2178">
        <v>2176</v>
      </c>
      <c r="DK2178">
        <v>3343</v>
      </c>
      <c r="DL2178">
        <v>281</v>
      </c>
      <c r="DM2178">
        <v>281</v>
      </c>
      <c r="DN2178">
        <v>7601</v>
      </c>
      <c r="DO2178">
        <v>8109</v>
      </c>
      <c r="DP2178" t="s">
        <v>5232</v>
      </c>
      <c r="DQ2178" t="s">
        <v>5231</v>
      </c>
      <c r="DR2178">
        <v>47897</v>
      </c>
      <c r="DS2178">
        <v>32673</v>
      </c>
      <c r="DT2178">
        <v>8</v>
      </c>
      <c r="DU2178">
        <v>19605</v>
      </c>
      <c r="DV2178">
        <v>47896</v>
      </c>
      <c r="DW2178">
        <v>32672</v>
      </c>
      <c r="DX2178">
        <v>8</v>
      </c>
      <c r="DY2178">
        <v>19574</v>
      </c>
      <c r="DZ2178">
        <v>47891</v>
      </c>
      <c r="EA2178">
        <v>32666</v>
      </c>
      <c r="EB2178">
        <v>4</v>
      </c>
      <c r="EC2178">
        <v>18943</v>
      </c>
    </row>
    <row r="2179" spans="1:133" x14ac:dyDescent="0.2">
      <c r="A2179" t="s">
        <v>5230</v>
      </c>
      <c r="B2179" t="s">
        <v>5229</v>
      </c>
      <c r="C2179" t="s">
        <v>5228</v>
      </c>
      <c r="D2179" t="str">
        <f t="shared" si="102"/>
        <v>NP_001003397</v>
      </c>
      <c r="E2179" t="s">
        <v>5227</v>
      </c>
      <c r="F2179" t="s">
        <v>5227</v>
      </c>
      <c r="G2179" t="s">
        <v>5226</v>
      </c>
      <c r="H2179">
        <v>1</v>
      </c>
      <c r="I2179">
        <v>85.271100000000004</v>
      </c>
      <c r="J2179">
        <v>6.5096800000000003E-3</v>
      </c>
      <c r="K2179">
        <v>85.271000000000001</v>
      </c>
      <c r="L2179">
        <v>65.188000000000002</v>
      </c>
      <c r="M2179">
        <v>85.271000000000001</v>
      </c>
      <c r="V2179">
        <v>1</v>
      </c>
      <c r="W2179">
        <v>70.563299999999998</v>
      </c>
      <c r="X2179">
        <v>1.9971300000000001E-2</v>
      </c>
      <c r="Y2179">
        <v>70.563000000000002</v>
      </c>
      <c r="Z2179">
        <v>1</v>
      </c>
      <c r="AA2179">
        <v>85.271100000000004</v>
      </c>
      <c r="AB2179">
        <v>6.5096800000000003E-3</v>
      </c>
      <c r="AC2179">
        <v>85.271000000000001</v>
      </c>
      <c r="AH2179">
        <v>0</v>
      </c>
      <c r="AI2179">
        <v>0</v>
      </c>
      <c r="AK2179" t="s">
        <v>137</v>
      </c>
      <c r="AP2179">
        <v>0</v>
      </c>
      <c r="AQ2179">
        <v>0</v>
      </c>
      <c r="AS2179" t="s">
        <v>137</v>
      </c>
      <c r="AT2179" t="s">
        <v>136</v>
      </c>
      <c r="AU2179">
        <v>1</v>
      </c>
      <c r="AV2179" t="s">
        <v>144</v>
      </c>
      <c r="AW2179" t="str">
        <f t="shared" si="103"/>
        <v>TPD52L1|NP_001003397</v>
      </c>
      <c r="AX2179" s="1" t="str">
        <f t="shared" si="104"/>
        <v>TPD52L1|NP_001003397|SWHDMQTTTAYK(1)K</v>
      </c>
      <c r="AY2179" t="s">
        <v>5225</v>
      </c>
      <c r="AZ2179" t="s">
        <v>143</v>
      </c>
      <c r="BA2179" t="s">
        <v>142</v>
      </c>
      <c r="BB2179" t="s">
        <v>5224</v>
      </c>
      <c r="BC2179" t="s">
        <v>5223</v>
      </c>
      <c r="BD2179">
        <v>12</v>
      </c>
      <c r="BE2179">
        <v>3</v>
      </c>
      <c r="BF2179">
        <v>0.23161000000000001</v>
      </c>
      <c r="BG2179" t="s">
        <v>138</v>
      </c>
      <c r="BH2179" t="s">
        <v>138</v>
      </c>
      <c r="BI2179" t="s">
        <v>139</v>
      </c>
      <c r="BJ2179" t="s">
        <v>139</v>
      </c>
      <c r="BK2179" t="s">
        <v>138</v>
      </c>
      <c r="BL2179" t="s">
        <v>138</v>
      </c>
      <c r="BM2179" t="s">
        <v>138</v>
      </c>
      <c r="BN2179" t="s">
        <v>138</v>
      </c>
      <c r="BO2179">
        <v>48981000</v>
      </c>
      <c r="BP2179">
        <v>48981000</v>
      </c>
      <c r="BQ2179">
        <v>0</v>
      </c>
      <c r="BR2179">
        <v>0</v>
      </c>
      <c r="BS2179" t="s">
        <v>137</v>
      </c>
      <c r="BT2179" t="s">
        <v>297</v>
      </c>
      <c r="BU2179" t="s">
        <v>297</v>
      </c>
      <c r="BV2179">
        <v>13666000</v>
      </c>
      <c r="BW2179">
        <v>14513000</v>
      </c>
      <c r="BX2179" t="s">
        <v>297</v>
      </c>
      <c r="BY2179">
        <v>4214500</v>
      </c>
      <c r="BZ2179" t="s">
        <v>297</v>
      </c>
      <c r="CA2179">
        <v>16587000</v>
      </c>
      <c r="CB2179" t="s">
        <v>137</v>
      </c>
      <c r="CC2179" t="s">
        <v>137</v>
      </c>
      <c r="CD2179" t="s">
        <v>137</v>
      </c>
      <c r="CE2179" t="s">
        <v>137</v>
      </c>
      <c r="CF2179" t="s">
        <v>137</v>
      </c>
      <c r="CG2179" t="s">
        <v>137</v>
      </c>
      <c r="CH2179" t="s">
        <v>137</v>
      </c>
      <c r="CI2179" t="s">
        <v>137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13666000</v>
      </c>
      <c r="CQ2179">
        <v>0</v>
      </c>
      <c r="CR2179">
        <v>0</v>
      </c>
      <c r="CS2179">
        <v>14513000</v>
      </c>
      <c r="CT2179">
        <v>0</v>
      </c>
      <c r="CU2179">
        <v>0</v>
      </c>
      <c r="CV2179">
        <v>0</v>
      </c>
      <c r="CW2179">
        <v>0</v>
      </c>
      <c r="CX2179">
        <v>0</v>
      </c>
      <c r="CY2179">
        <v>4214500</v>
      </c>
      <c r="CZ2179">
        <v>0</v>
      </c>
      <c r="DA2179">
        <v>0</v>
      </c>
      <c r="DB2179">
        <v>0</v>
      </c>
      <c r="DC2179">
        <v>0</v>
      </c>
      <c r="DD2179">
        <v>0</v>
      </c>
      <c r="DE2179">
        <v>16587000</v>
      </c>
      <c r="DF2179">
        <v>0</v>
      </c>
      <c r="DG2179">
        <v>0</v>
      </c>
      <c r="DJ2179">
        <v>2177</v>
      </c>
      <c r="DK2179">
        <v>3346</v>
      </c>
      <c r="DL2179">
        <v>97</v>
      </c>
      <c r="DM2179">
        <v>97</v>
      </c>
      <c r="DN2179">
        <v>9879</v>
      </c>
      <c r="DO2179">
        <v>10513</v>
      </c>
      <c r="DP2179" t="s">
        <v>5222</v>
      </c>
      <c r="DQ2179" t="s">
        <v>5221</v>
      </c>
      <c r="DR2179">
        <v>62459</v>
      </c>
      <c r="DS2179">
        <v>42627</v>
      </c>
      <c r="DT2179">
        <v>4</v>
      </c>
      <c r="DU2179">
        <v>18211</v>
      </c>
      <c r="DV2179">
        <v>62459</v>
      </c>
      <c r="DW2179">
        <v>42627</v>
      </c>
      <c r="DX2179">
        <v>4</v>
      </c>
      <c r="DY2179">
        <v>18211</v>
      </c>
      <c r="DZ2179">
        <v>62459</v>
      </c>
      <c r="EA2179">
        <v>42627</v>
      </c>
      <c r="EB2179">
        <v>4</v>
      </c>
      <c r="EC2179">
        <v>18211</v>
      </c>
    </row>
    <row r="2180" spans="1:133" x14ac:dyDescent="0.2">
      <c r="A2180" t="s">
        <v>5219</v>
      </c>
      <c r="B2180">
        <v>97</v>
      </c>
      <c r="C2180" t="s">
        <v>5220</v>
      </c>
      <c r="D2180" t="str">
        <f t="shared" si="102"/>
        <v>NP_003286</v>
      </c>
      <c r="E2180" t="s">
        <v>5219</v>
      </c>
      <c r="F2180" t="s">
        <v>5219</v>
      </c>
      <c r="G2180" t="s">
        <v>5218</v>
      </c>
      <c r="H2180">
        <v>0.99996499999999999</v>
      </c>
      <c r="I2180">
        <v>44.597299999999997</v>
      </c>
      <c r="J2180">
        <v>5.4572900000000001E-3</v>
      </c>
      <c r="K2180">
        <v>106.16</v>
      </c>
      <c r="L2180">
        <v>63.947000000000003</v>
      </c>
      <c r="M2180">
        <v>106.16</v>
      </c>
      <c r="R2180">
        <v>0.99995900000000004</v>
      </c>
      <c r="S2180">
        <v>43.9039</v>
      </c>
      <c r="T2180">
        <v>2.8624799999999999E-2</v>
      </c>
      <c r="U2180">
        <v>86.114000000000004</v>
      </c>
      <c r="V2180">
        <v>0</v>
      </c>
      <c r="W2180">
        <v>0</v>
      </c>
      <c r="Y2180" t="s">
        <v>137</v>
      </c>
      <c r="Z2180">
        <v>0</v>
      </c>
      <c r="AA2180">
        <v>0</v>
      </c>
      <c r="AC2180" t="s">
        <v>137</v>
      </c>
      <c r="AH2180">
        <v>0</v>
      </c>
      <c r="AI2180">
        <v>0</v>
      </c>
      <c r="AK2180" t="s">
        <v>137</v>
      </c>
      <c r="AP2180">
        <v>0.99996499999999999</v>
      </c>
      <c r="AQ2180">
        <v>44.597299999999997</v>
      </c>
      <c r="AR2180">
        <v>5.4572900000000001E-3</v>
      </c>
      <c r="AS2180">
        <v>106.16</v>
      </c>
      <c r="AT2180" t="s">
        <v>136</v>
      </c>
      <c r="AU2180">
        <v>1</v>
      </c>
      <c r="AV2180" t="s">
        <v>144</v>
      </c>
      <c r="AW2180" t="str">
        <f t="shared" si="103"/>
        <v>TPT1|NP_003286</v>
      </c>
      <c r="AX2180" s="1" t="str">
        <f t="shared" si="104"/>
        <v>TPT1|NP_003286|YIKDYMK(1)SIK</v>
      </c>
      <c r="AY2180" t="s">
        <v>5217</v>
      </c>
      <c r="AZ2180" t="s">
        <v>143</v>
      </c>
      <c r="BA2180" t="s">
        <v>192</v>
      </c>
      <c r="BB2180" t="s">
        <v>5216</v>
      </c>
      <c r="BC2180" t="s">
        <v>5215</v>
      </c>
      <c r="BD2180">
        <v>7</v>
      </c>
      <c r="BE2180">
        <v>3</v>
      </c>
      <c r="BF2180">
        <v>-0.87561</v>
      </c>
      <c r="BG2180" t="s">
        <v>138</v>
      </c>
      <c r="BH2180" t="s">
        <v>139</v>
      </c>
      <c r="BI2180" t="s">
        <v>138</v>
      </c>
      <c r="BJ2180" t="s">
        <v>138</v>
      </c>
      <c r="BK2180" t="s">
        <v>138</v>
      </c>
      <c r="BL2180" t="s">
        <v>138</v>
      </c>
      <c r="BM2180" t="s">
        <v>138</v>
      </c>
      <c r="BN2180" t="s">
        <v>139</v>
      </c>
      <c r="BO2180">
        <v>43922000</v>
      </c>
      <c r="BP2180">
        <v>43922000</v>
      </c>
      <c r="BQ2180">
        <v>0</v>
      </c>
      <c r="BR2180">
        <v>0</v>
      </c>
      <c r="BS2180" t="s">
        <v>137</v>
      </c>
      <c r="BT2180" t="s">
        <v>297</v>
      </c>
      <c r="BU2180">
        <v>11590000</v>
      </c>
      <c r="BV2180">
        <v>8820200</v>
      </c>
      <c r="BW2180">
        <v>7282800</v>
      </c>
      <c r="BX2180" t="s">
        <v>297</v>
      </c>
      <c r="BY2180">
        <v>4773400</v>
      </c>
      <c r="BZ2180" t="s">
        <v>297</v>
      </c>
      <c r="CA2180">
        <v>11455000</v>
      </c>
      <c r="CB2180" t="s">
        <v>137</v>
      </c>
      <c r="CC2180" t="s">
        <v>137</v>
      </c>
      <c r="CD2180" t="s">
        <v>137</v>
      </c>
      <c r="CE2180" t="s">
        <v>137</v>
      </c>
      <c r="CF2180" t="s">
        <v>137</v>
      </c>
      <c r="CG2180" t="s">
        <v>137</v>
      </c>
      <c r="CH2180" t="s">
        <v>137</v>
      </c>
      <c r="CI2180" t="s">
        <v>137</v>
      </c>
      <c r="CJ2180">
        <v>0</v>
      </c>
      <c r="CK2180">
        <v>0</v>
      </c>
      <c r="CL2180">
        <v>0</v>
      </c>
      <c r="CM2180">
        <v>11590000</v>
      </c>
      <c r="CN2180">
        <v>0</v>
      </c>
      <c r="CO2180">
        <v>0</v>
      </c>
      <c r="CP2180">
        <v>8820200</v>
      </c>
      <c r="CQ2180">
        <v>0</v>
      </c>
      <c r="CR2180">
        <v>0</v>
      </c>
      <c r="CS2180">
        <v>7282800</v>
      </c>
      <c r="CT2180">
        <v>0</v>
      </c>
      <c r="CU2180">
        <v>0</v>
      </c>
      <c r="CV2180">
        <v>0</v>
      </c>
      <c r="CW2180">
        <v>0</v>
      </c>
      <c r="CX2180">
        <v>0</v>
      </c>
      <c r="CY2180">
        <v>4773400</v>
      </c>
      <c r="CZ2180">
        <v>0</v>
      </c>
      <c r="DA2180">
        <v>0</v>
      </c>
      <c r="DB2180">
        <v>0</v>
      </c>
      <c r="DC2180">
        <v>0</v>
      </c>
      <c r="DD2180">
        <v>0</v>
      </c>
      <c r="DE2180">
        <v>11455000</v>
      </c>
      <c r="DF2180">
        <v>0</v>
      </c>
      <c r="DG2180">
        <v>0</v>
      </c>
      <c r="DJ2180">
        <v>2178</v>
      </c>
      <c r="DK2180">
        <v>3349</v>
      </c>
      <c r="DL2180">
        <v>97</v>
      </c>
      <c r="DM2180">
        <v>97</v>
      </c>
      <c r="DN2180">
        <v>12456</v>
      </c>
      <c r="DO2180">
        <v>13243</v>
      </c>
      <c r="DP2180" t="s">
        <v>5214</v>
      </c>
      <c r="DQ2180" t="s">
        <v>5213</v>
      </c>
      <c r="DR2180">
        <v>80111</v>
      </c>
      <c r="DS2180">
        <v>55037</v>
      </c>
      <c r="DT2180">
        <v>8</v>
      </c>
      <c r="DU2180">
        <v>22784</v>
      </c>
      <c r="DV2180">
        <v>80111</v>
      </c>
      <c r="DW2180">
        <v>55037</v>
      </c>
      <c r="DX2180">
        <v>8</v>
      </c>
      <c r="DY2180">
        <v>22784</v>
      </c>
      <c r="DZ2180">
        <v>80111</v>
      </c>
      <c r="EA2180">
        <v>55037</v>
      </c>
      <c r="EB2180">
        <v>8</v>
      </c>
      <c r="EC2180">
        <v>22784</v>
      </c>
    </row>
    <row r="2181" spans="1:133" x14ac:dyDescent="0.2">
      <c r="A2181" t="s">
        <v>5212</v>
      </c>
      <c r="B2181" t="s">
        <v>5211</v>
      </c>
      <c r="C2181" t="s">
        <v>5210</v>
      </c>
      <c r="D2181" t="str">
        <f t="shared" si="102"/>
        <v>NP_001029102</v>
      </c>
      <c r="E2181" t="s">
        <v>5209</v>
      </c>
      <c r="F2181" t="s">
        <v>5209</v>
      </c>
      <c r="G2181" t="s">
        <v>5208</v>
      </c>
      <c r="H2181">
        <v>1</v>
      </c>
      <c r="I2181">
        <v>199.333</v>
      </c>
      <c r="J2181" s="3">
        <v>1.94291E-14</v>
      </c>
      <c r="K2181">
        <v>211.86</v>
      </c>
      <c r="L2181">
        <v>171.1</v>
      </c>
      <c r="M2181">
        <v>199.33</v>
      </c>
      <c r="N2181">
        <v>1</v>
      </c>
      <c r="O2181">
        <v>166.69200000000001</v>
      </c>
      <c r="P2181">
        <v>6.9217300000000003E-4</v>
      </c>
      <c r="Q2181">
        <v>166.69</v>
      </c>
      <c r="R2181">
        <v>1</v>
      </c>
      <c r="S2181">
        <v>178.542</v>
      </c>
      <c r="T2181">
        <v>1.7497199999999999E-4</v>
      </c>
      <c r="U2181">
        <v>178.54</v>
      </c>
      <c r="V2181">
        <v>1</v>
      </c>
      <c r="W2181">
        <v>208.148</v>
      </c>
      <c r="X2181" s="3">
        <v>6.1384200000000004E-10</v>
      </c>
      <c r="Y2181">
        <v>208.15</v>
      </c>
      <c r="Z2181">
        <v>1</v>
      </c>
      <c r="AA2181">
        <v>175.32499999999999</v>
      </c>
      <c r="AB2181">
        <v>2.9095100000000001E-4</v>
      </c>
      <c r="AC2181">
        <v>175.33</v>
      </c>
      <c r="AD2181">
        <v>1</v>
      </c>
      <c r="AE2181">
        <v>157.37799999999999</v>
      </c>
      <c r="AF2181">
        <v>3.7903699999999998E-4</v>
      </c>
      <c r="AG2181">
        <v>157.38</v>
      </c>
      <c r="AH2181">
        <v>1</v>
      </c>
      <c r="AI2181">
        <v>164.65199999999999</v>
      </c>
      <c r="AJ2181">
        <v>7.9694599999999998E-4</v>
      </c>
      <c r="AK2181">
        <v>164.65</v>
      </c>
      <c r="AL2181">
        <v>1</v>
      </c>
      <c r="AM2181">
        <v>211.864</v>
      </c>
      <c r="AN2181" s="3">
        <v>1.94291E-14</v>
      </c>
      <c r="AO2181">
        <v>211.86</v>
      </c>
      <c r="AP2181">
        <v>1</v>
      </c>
      <c r="AQ2181">
        <v>199.333</v>
      </c>
      <c r="AR2181" s="3">
        <v>4.7665399999999997E-7</v>
      </c>
      <c r="AS2181">
        <v>199.33</v>
      </c>
      <c r="AT2181" t="s">
        <v>136</v>
      </c>
      <c r="AU2181">
        <v>1</v>
      </c>
      <c r="AV2181" t="s">
        <v>144</v>
      </c>
      <c r="AW2181" t="str">
        <f t="shared" si="103"/>
        <v>UBA52|NP_001029102</v>
      </c>
      <c r="AX2181" s="1" t="str">
        <f t="shared" si="104"/>
        <v>UBA52|NP_001029102|QLAQK(1)YNCDK</v>
      </c>
      <c r="AY2181" t="s">
        <v>5207</v>
      </c>
      <c r="AZ2181" t="s">
        <v>143</v>
      </c>
      <c r="BA2181" t="s">
        <v>902</v>
      </c>
      <c r="BB2181" t="s">
        <v>5206</v>
      </c>
      <c r="BC2181" t="s">
        <v>5205</v>
      </c>
      <c r="BD2181">
        <v>5</v>
      </c>
      <c r="BE2181">
        <v>2</v>
      </c>
      <c r="BF2181">
        <v>0.24331</v>
      </c>
      <c r="BG2181" t="s">
        <v>139</v>
      </c>
      <c r="BH2181" t="s">
        <v>139</v>
      </c>
      <c r="BI2181" t="s">
        <v>139</v>
      </c>
      <c r="BJ2181" t="s">
        <v>139</v>
      </c>
      <c r="BK2181" t="s">
        <v>139</v>
      </c>
      <c r="BL2181" t="s">
        <v>139</v>
      </c>
      <c r="BM2181" t="s">
        <v>139</v>
      </c>
      <c r="BN2181" t="s">
        <v>139</v>
      </c>
      <c r="BO2181">
        <v>1195800000</v>
      </c>
      <c r="BP2181">
        <v>1195800000</v>
      </c>
      <c r="BQ2181">
        <v>0</v>
      </c>
      <c r="BR2181">
        <v>0</v>
      </c>
      <c r="BS2181" t="s">
        <v>137</v>
      </c>
      <c r="BT2181">
        <v>116250000</v>
      </c>
      <c r="BU2181">
        <v>218610000</v>
      </c>
      <c r="BV2181">
        <v>148970000</v>
      </c>
      <c r="BW2181">
        <v>195200000</v>
      </c>
      <c r="BX2181">
        <v>71580000</v>
      </c>
      <c r="BY2181">
        <v>106790000</v>
      </c>
      <c r="BZ2181">
        <v>113700000</v>
      </c>
      <c r="CA2181">
        <v>224650000</v>
      </c>
      <c r="CB2181" t="s">
        <v>137</v>
      </c>
      <c r="CC2181" t="s">
        <v>137</v>
      </c>
      <c r="CD2181" t="s">
        <v>137</v>
      </c>
      <c r="CE2181" t="s">
        <v>137</v>
      </c>
      <c r="CF2181" t="s">
        <v>137</v>
      </c>
      <c r="CG2181" t="s">
        <v>137</v>
      </c>
      <c r="CH2181" t="s">
        <v>137</v>
      </c>
      <c r="CI2181" t="s">
        <v>137</v>
      </c>
      <c r="CJ2181">
        <v>116250000</v>
      </c>
      <c r="CK2181">
        <v>0</v>
      </c>
      <c r="CL2181">
        <v>0</v>
      </c>
      <c r="CM2181">
        <v>218610000</v>
      </c>
      <c r="CN2181">
        <v>0</v>
      </c>
      <c r="CO2181">
        <v>0</v>
      </c>
      <c r="CP2181">
        <v>148970000</v>
      </c>
      <c r="CQ2181">
        <v>0</v>
      </c>
      <c r="CR2181">
        <v>0</v>
      </c>
      <c r="CS2181">
        <v>195200000</v>
      </c>
      <c r="CT2181">
        <v>0</v>
      </c>
      <c r="CU2181">
        <v>0</v>
      </c>
      <c r="CV2181">
        <v>71580000</v>
      </c>
      <c r="CW2181">
        <v>0</v>
      </c>
      <c r="CX2181">
        <v>0</v>
      </c>
      <c r="CY2181">
        <v>106790000</v>
      </c>
      <c r="CZ2181">
        <v>0</v>
      </c>
      <c r="DA2181">
        <v>0</v>
      </c>
      <c r="DB2181">
        <v>113700000</v>
      </c>
      <c r="DC2181">
        <v>0</v>
      </c>
      <c r="DD2181">
        <v>0</v>
      </c>
      <c r="DE2181">
        <v>224650000</v>
      </c>
      <c r="DF2181">
        <v>0</v>
      </c>
      <c r="DG2181">
        <v>0</v>
      </c>
      <c r="DJ2181">
        <v>2179</v>
      </c>
      <c r="DK2181">
        <v>3355</v>
      </c>
      <c r="DL2181">
        <v>88</v>
      </c>
      <c r="DM2181">
        <v>88</v>
      </c>
      <c r="DN2181">
        <v>8267</v>
      </c>
      <c r="DO2181">
        <v>8821</v>
      </c>
      <c r="DP2181" t="s">
        <v>5204</v>
      </c>
      <c r="DQ2181" t="s">
        <v>5203</v>
      </c>
      <c r="DR2181">
        <v>52071</v>
      </c>
      <c r="DS2181">
        <v>35607</v>
      </c>
      <c r="DT2181">
        <v>8</v>
      </c>
      <c r="DU2181">
        <v>12411</v>
      </c>
      <c r="DV2181">
        <v>52070</v>
      </c>
      <c r="DW2181">
        <v>35606</v>
      </c>
      <c r="DX2181">
        <v>7</v>
      </c>
      <c r="DY2181">
        <v>13277</v>
      </c>
      <c r="DZ2181">
        <v>52070</v>
      </c>
      <c r="EA2181">
        <v>35606</v>
      </c>
      <c r="EB2181">
        <v>7</v>
      </c>
      <c r="EC2181">
        <v>13277</v>
      </c>
    </row>
    <row r="2182" spans="1:133" x14ac:dyDescent="0.2">
      <c r="A2182" t="s">
        <v>5194</v>
      </c>
      <c r="B2182" t="s">
        <v>5202</v>
      </c>
      <c r="C2182" t="s">
        <v>5192</v>
      </c>
      <c r="D2182" t="str">
        <f t="shared" si="102"/>
        <v>NP_003332</v>
      </c>
      <c r="E2182" t="s">
        <v>5191</v>
      </c>
      <c r="F2182" t="s">
        <v>5191</v>
      </c>
      <c r="G2182" t="s">
        <v>5190</v>
      </c>
      <c r="H2182">
        <v>1</v>
      </c>
      <c r="I2182">
        <v>112.411</v>
      </c>
      <c r="J2182">
        <v>1.3044200000000001E-2</v>
      </c>
      <c r="K2182">
        <v>115.49</v>
      </c>
      <c r="L2182">
        <v>25.742000000000001</v>
      </c>
      <c r="M2182">
        <v>112.41</v>
      </c>
      <c r="N2182">
        <v>1</v>
      </c>
      <c r="O2182">
        <v>115.494</v>
      </c>
      <c r="P2182">
        <v>1.3044200000000001E-2</v>
      </c>
      <c r="Q2182">
        <v>115.49</v>
      </c>
      <c r="R2182">
        <v>0</v>
      </c>
      <c r="S2182">
        <v>0</v>
      </c>
      <c r="U2182" t="s">
        <v>137</v>
      </c>
      <c r="V2182">
        <v>0</v>
      </c>
      <c r="W2182">
        <v>0</v>
      </c>
      <c r="Y2182" t="s">
        <v>137</v>
      </c>
      <c r="Z2182">
        <v>1</v>
      </c>
      <c r="AA2182">
        <v>112.411</v>
      </c>
      <c r="AB2182">
        <v>1.9365199999999999E-2</v>
      </c>
      <c r="AC2182">
        <v>112.41</v>
      </c>
      <c r="AD2182">
        <v>0</v>
      </c>
      <c r="AE2182">
        <v>0</v>
      </c>
      <c r="AG2182" t="s">
        <v>137</v>
      </c>
      <c r="AH2182">
        <v>0</v>
      </c>
      <c r="AI2182">
        <v>0</v>
      </c>
      <c r="AK2182" t="s">
        <v>137</v>
      </c>
      <c r="AL2182">
        <v>0</v>
      </c>
      <c r="AM2182">
        <v>0</v>
      </c>
      <c r="AO2182" t="s">
        <v>137</v>
      </c>
      <c r="AP2182">
        <v>0</v>
      </c>
      <c r="AQ2182">
        <v>0</v>
      </c>
      <c r="AS2182" t="s">
        <v>137</v>
      </c>
      <c r="AT2182" t="s">
        <v>136</v>
      </c>
      <c r="AU2182">
        <v>1</v>
      </c>
      <c r="AV2182" t="s">
        <v>144</v>
      </c>
      <c r="AW2182" t="str">
        <f t="shared" si="103"/>
        <v>UBE2E1|NP_003332</v>
      </c>
      <c r="AX2182" s="1" t="str">
        <f t="shared" si="104"/>
        <v>UBE2E1|NP_003332|LLSTSAK(1)R</v>
      </c>
      <c r="AY2182" t="s">
        <v>5201</v>
      </c>
      <c r="AZ2182" t="s">
        <v>143</v>
      </c>
      <c r="BA2182" t="s">
        <v>241</v>
      </c>
      <c r="BB2182" t="s">
        <v>5200</v>
      </c>
      <c r="BC2182" t="s">
        <v>5199</v>
      </c>
      <c r="BD2182">
        <v>7</v>
      </c>
      <c r="BE2182">
        <v>2</v>
      </c>
      <c r="BF2182">
        <v>0.50011000000000005</v>
      </c>
      <c r="BG2182" t="s">
        <v>139</v>
      </c>
      <c r="BH2182" t="s">
        <v>138</v>
      </c>
      <c r="BI2182" t="s">
        <v>138</v>
      </c>
      <c r="BJ2182" t="s">
        <v>139</v>
      </c>
      <c r="BK2182" t="s">
        <v>138</v>
      </c>
      <c r="BL2182" t="s">
        <v>138</v>
      </c>
      <c r="BM2182" t="s">
        <v>138</v>
      </c>
      <c r="BN2182" t="s">
        <v>138</v>
      </c>
      <c r="BO2182">
        <v>108870000</v>
      </c>
      <c r="BP2182">
        <v>108870000</v>
      </c>
      <c r="BQ2182">
        <v>0</v>
      </c>
      <c r="BR2182">
        <v>0</v>
      </c>
      <c r="BS2182" t="s">
        <v>137</v>
      </c>
      <c r="BT2182">
        <v>15207000</v>
      </c>
      <c r="BU2182">
        <v>18149000</v>
      </c>
      <c r="BV2182">
        <v>11220000</v>
      </c>
      <c r="BW2182">
        <v>18050000</v>
      </c>
      <c r="BX2182">
        <v>7158000</v>
      </c>
      <c r="BY2182">
        <v>18080000</v>
      </c>
      <c r="BZ2182" t="s">
        <v>297</v>
      </c>
      <c r="CA2182">
        <v>21004000</v>
      </c>
      <c r="CB2182" t="s">
        <v>137</v>
      </c>
      <c r="CC2182" t="s">
        <v>137</v>
      </c>
      <c r="CD2182" t="s">
        <v>137</v>
      </c>
      <c r="CE2182" t="s">
        <v>137</v>
      </c>
      <c r="CF2182" t="s">
        <v>137</v>
      </c>
      <c r="CG2182" t="s">
        <v>137</v>
      </c>
      <c r="CH2182" t="s">
        <v>137</v>
      </c>
      <c r="CI2182" t="s">
        <v>137</v>
      </c>
      <c r="CJ2182">
        <v>15207000</v>
      </c>
      <c r="CK2182">
        <v>0</v>
      </c>
      <c r="CL2182">
        <v>0</v>
      </c>
      <c r="CM2182">
        <v>18149000</v>
      </c>
      <c r="CN2182">
        <v>0</v>
      </c>
      <c r="CO2182">
        <v>0</v>
      </c>
      <c r="CP2182">
        <v>11220000</v>
      </c>
      <c r="CQ2182">
        <v>0</v>
      </c>
      <c r="CR2182">
        <v>0</v>
      </c>
      <c r="CS2182">
        <v>18050000</v>
      </c>
      <c r="CT2182">
        <v>0</v>
      </c>
      <c r="CU2182">
        <v>0</v>
      </c>
      <c r="CV2182">
        <v>7158000</v>
      </c>
      <c r="CW2182">
        <v>0</v>
      </c>
      <c r="CX2182">
        <v>0</v>
      </c>
      <c r="CY2182">
        <v>18080000</v>
      </c>
      <c r="CZ2182">
        <v>0</v>
      </c>
      <c r="DA2182">
        <v>0</v>
      </c>
      <c r="DB2182">
        <v>0</v>
      </c>
      <c r="DC2182">
        <v>0</v>
      </c>
      <c r="DD2182">
        <v>0</v>
      </c>
      <c r="DE2182">
        <v>21004000</v>
      </c>
      <c r="DF2182">
        <v>0</v>
      </c>
      <c r="DG2182">
        <v>0</v>
      </c>
      <c r="DJ2182">
        <v>2180</v>
      </c>
      <c r="DK2182">
        <v>3356</v>
      </c>
      <c r="DL2182">
        <v>50</v>
      </c>
      <c r="DM2182">
        <v>50</v>
      </c>
      <c r="DN2182" t="s">
        <v>5198</v>
      </c>
      <c r="DO2182" t="s">
        <v>5197</v>
      </c>
      <c r="DP2182" t="s">
        <v>5196</v>
      </c>
      <c r="DQ2182" t="s">
        <v>5195</v>
      </c>
      <c r="DR2182">
        <v>40083</v>
      </c>
      <c r="DS2182">
        <v>27410</v>
      </c>
      <c r="DT2182">
        <v>4</v>
      </c>
      <c r="DU2182">
        <v>10684</v>
      </c>
      <c r="DV2182">
        <v>40082</v>
      </c>
      <c r="DW2182">
        <v>27409</v>
      </c>
      <c r="DX2182">
        <v>1</v>
      </c>
      <c r="DY2182">
        <v>11186</v>
      </c>
      <c r="DZ2182">
        <v>40082</v>
      </c>
      <c r="EA2182">
        <v>27409</v>
      </c>
      <c r="EB2182">
        <v>1</v>
      </c>
      <c r="EC2182">
        <v>11186</v>
      </c>
    </row>
    <row r="2183" spans="1:133" x14ac:dyDescent="0.2">
      <c r="A2183" t="s">
        <v>5194</v>
      </c>
      <c r="B2183" t="s">
        <v>5193</v>
      </c>
      <c r="C2183" t="s">
        <v>5192</v>
      </c>
      <c r="D2183" t="str">
        <f t="shared" si="102"/>
        <v>NP_003332</v>
      </c>
      <c r="E2183" t="s">
        <v>5191</v>
      </c>
      <c r="F2183" t="s">
        <v>5191</v>
      </c>
      <c r="G2183" t="s">
        <v>5190</v>
      </c>
      <c r="H2183">
        <v>1</v>
      </c>
      <c r="I2183">
        <v>97.451700000000002</v>
      </c>
      <c r="J2183">
        <v>9.8498500000000007E-4</v>
      </c>
      <c r="K2183">
        <v>139.32</v>
      </c>
      <c r="L2183">
        <v>83.31</v>
      </c>
      <c r="M2183">
        <v>97.451999999999998</v>
      </c>
      <c r="N2183">
        <v>1</v>
      </c>
      <c r="O2183">
        <v>80.014399999999995</v>
      </c>
      <c r="P2183">
        <v>4.51615E-2</v>
      </c>
      <c r="Q2183">
        <v>80.013999999999996</v>
      </c>
      <c r="R2183">
        <v>1</v>
      </c>
      <c r="S2183">
        <v>139.32300000000001</v>
      </c>
      <c r="T2183">
        <v>9.8498500000000007E-4</v>
      </c>
      <c r="U2183">
        <v>139.32</v>
      </c>
      <c r="V2183">
        <v>0</v>
      </c>
      <c r="W2183">
        <v>0</v>
      </c>
      <c r="Y2183" t="s">
        <v>137</v>
      </c>
      <c r="Z2183">
        <v>1</v>
      </c>
      <c r="AA2183">
        <v>92.246600000000001</v>
      </c>
      <c r="AB2183">
        <v>2.0247899999999999E-2</v>
      </c>
      <c r="AC2183">
        <v>92.247</v>
      </c>
      <c r="AD2183">
        <v>0</v>
      </c>
      <c r="AE2183">
        <v>0</v>
      </c>
      <c r="AG2183" t="s">
        <v>137</v>
      </c>
      <c r="AH2183">
        <v>1</v>
      </c>
      <c r="AI2183">
        <v>108.90300000000001</v>
      </c>
      <c r="AJ2183">
        <v>4.8398099999999999E-3</v>
      </c>
      <c r="AK2183">
        <v>108.9</v>
      </c>
      <c r="AL2183">
        <v>0</v>
      </c>
      <c r="AM2183">
        <v>0</v>
      </c>
      <c r="AO2183" t="s">
        <v>137</v>
      </c>
      <c r="AP2183">
        <v>1</v>
      </c>
      <c r="AQ2183">
        <v>97.451700000000002</v>
      </c>
      <c r="AR2183">
        <v>1.2430999999999999E-2</v>
      </c>
      <c r="AS2183">
        <v>97.451999999999998</v>
      </c>
      <c r="AT2183" t="s">
        <v>136</v>
      </c>
      <c r="AU2183">
        <v>1</v>
      </c>
      <c r="AV2183" t="s">
        <v>144</v>
      </c>
      <c r="AW2183" t="str">
        <f t="shared" si="103"/>
        <v>UBE2E1|NP_003332</v>
      </c>
      <c r="AX2183" s="1" t="str">
        <f t="shared" si="104"/>
        <v>UBE2E1|NP_003332|NSK(1)LLSTSAK</v>
      </c>
      <c r="AY2183" t="s">
        <v>5189</v>
      </c>
      <c r="AZ2183" t="s">
        <v>395</v>
      </c>
      <c r="BA2183" t="s">
        <v>2976</v>
      </c>
      <c r="BB2183" t="s">
        <v>5188</v>
      </c>
      <c r="BC2183" t="s">
        <v>5187</v>
      </c>
      <c r="BD2183">
        <v>3</v>
      </c>
      <c r="BE2183">
        <v>2</v>
      </c>
      <c r="BF2183">
        <v>0.24206</v>
      </c>
      <c r="BG2183" t="s">
        <v>139</v>
      </c>
      <c r="BH2183" t="s">
        <v>139</v>
      </c>
      <c r="BI2183" t="s">
        <v>138</v>
      </c>
      <c r="BJ2183" t="s">
        <v>139</v>
      </c>
      <c r="BK2183" t="s">
        <v>138</v>
      </c>
      <c r="BL2183" t="s">
        <v>139</v>
      </c>
      <c r="BM2183" t="s">
        <v>138</v>
      </c>
      <c r="BN2183" t="s">
        <v>139</v>
      </c>
      <c r="BO2183">
        <v>276770000</v>
      </c>
      <c r="BP2183">
        <v>276770000</v>
      </c>
      <c r="BQ2183">
        <v>0</v>
      </c>
      <c r="BR2183">
        <v>0</v>
      </c>
      <c r="BS2183" t="s">
        <v>137</v>
      </c>
      <c r="BT2183">
        <v>36565000</v>
      </c>
      <c r="BU2183">
        <v>61155000</v>
      </c>
      <c r="BV2183">
        <v>18365000</v>
      </c>
      <c r="BW2183">
        <v>35333000</v>
      </c>
      <c r="BX2183">
        <v>11549000</v>
      </c>
      <c r="BY2183">
        <v>29469000</v>
      </c>
      <c r="BZ2183">
        <v>42283000</v>
      </c>
      <c r="CA2183">
        <v>42046000</v>
      </c>
      <c r="CB2183" t="s">
        <v>137</v>
      </c>
      <c r="CC2183" t="s">
        <v>137</v>
      </c>
      <c r="CD2183" t="s">
        <v>137</v>
      </c>
      <c r="CE2183" t="s">
        <v>137</v>
      </c>
      <c r="CF2183" t="s">
        <v>137</v>
      </c>
      <c r="CG2183" t="s">
        <v>137</v>
      </c>
      <c r="CH2183" t="s">
        <v>137</v>
      </c>
      <c r="CI2183" t="s">
        <v>137</v>
      </c>
      <c r="CJ2183">
        <v>36565000</v>
      </c>
      <c r="CK2183">
        <v>0</v>
      </c>
      <c r="CL2183">
        <v>0</v>
      </c>
      <c r="CM2183">
        <v>61155000</v>
      </c>
      <c r="CN2183">
        <v>0</v>
      </c>
      <c r="CO2183">
        <v>0</v>
      </c>
      <c r="CP2183">
        <v>18365000</v>
      </c>
      <c r="CQ2183">
        <v>0</v>
      </c>
      <c r="CR2183">
        <v>0</v>
      </c>
      <c r="CS2183">
        <v>35333000</v>
      </c>
      <c r="CT2183">
        <v>0</v>
      </c>
      <c r="CU2183">
        <v>0</v>
      </c>
      <c r="CV2183">
        <v>11549000</v>
      </c>
      <c r="CW2183">
        <v>0</v>
      </c>
      <c r="CX2183">
        <v>0</v>
      </c>
      <c r="CY2183">
        <v>29469000</v>
      </c>
      <c r="CZ2183">
        <v>0</v>
      </c>
      <c r="DA2183">
        <v>0</v>
      </c>
      <c r="DB2183">
        <v>42283000</v>
      </c>
      <c r="DC2183">
        <v>0</v>
      </c>
      <c r="DD2183">
        <v>0</v>
      </c>
      <c r="DE2183">
        <v>42046000</v>
      </c>
      <c r="DF2183">
        <v>0</v>
      </c>
      <c r="DG2183">
        <v>0</v>
      </c>
      <c r="DJ2183">
        <v>2181</v>
      </c>
      <c r="DK2183">
        <v>3356</v>
      </c>
      <c r="DL2183">
        <v>43</v>
      </c>
      <c r="DM2183">
        <v>43</v>
      </c>
      <c r="DN2183">
        <v>7756</v>
      </c>
      <c r="DO2183">
        <v>8270</v>
      </c>
      <c r="DP2183" t="s">
        <v>5186</v>
      </c>
      <c r="DQ2183" t="s">
        <v>5185</v>
      </c>
      <c r="DR2183">
        <v>48932</v>
      </c>
      <c r="DS2183">
        <v>33449</v>
      </c>
      <c r="DT2183">
        <v>8</v>
      </c>
      <c r="DU2183">
        <v>14099</v>
      </c>
      <c r="DV2183">
        <v>48929</v>
      </c>
      <c r="DW2183">
        <v>33446</v>
      </c>
      <c r="DX2183">
        <v>2</v>
      </c>
      <c r="DY2183">
        <v>13080</v>
      </c>
      <c r="DZ2183">
        <v>48929</v>
      </c>
      <c r="EA2183">
        <v>33446</v>
      </c>
      <c r="EB2183">
        <v>2</v>
      </c>
      <c r="EC2183">
        <v>13080</v>
      </c>
    </row>
    <row r="2184" spans="1:133" x14ac:dyDescent="0.2">
      <c r="A2184" t="s">
        <v>5184</v>
      </c>
      <c r="B2184" t="s">
        <v>5183</v>
      </c>
      <c r="C2184" t="s">
        <v>5182</v>
      </c>
      <c r="D2184" t="str">
        <f t="shared" si="102"/>
        <v>NP_003335</v>
      </c>
      <c r="E2184" t="s">
        <v>5181</v>
      </c>
      <c r="F2184" t="s">
        <v>5181</v>
      </c>
      <c r="G2184" t="s">
        <v>5180</v>
      </c>
      <c r="H2184">
        <v>0.99997599999999998</v>
      </c>
      <c r="I2184">
        <v>46.1646</v>
      </c>
      <c r="J2184" s="3">
        <v>6.1141800000000001E-6</v>
      </c>
      <c r="K2184">
        <v>120.9</v>
      </c>
      <c r="L2184">
        <v>97.960999999999999</v>
      </c>
      <c r="M2184">
        <v>120.9</v>
      </c>
      <c r="N2184">
        <v>0.99973100000000004</v>
      </c>
      <c r="O2184">
        <v>35.694699999999997</v>
      </c>
      <c r="P2184">
        <v>5.5857700000000003E-3</v>
      </c>
      <c r="Q2184">
        <v>67.644999999999996</v>
      </c>
      <c r="V2184">
        <v>0.99744500000000003</v>
      </c>
      <c r="W2184">
        <v>25.915800000000001</v>
      </c>
      <c r="X2184">
        <v>2.17848E-2</v>
      </c>
      <c r="Y2184">
        <v>58.427</v>
      </c>
      <c r="Z2184">
        <v>0.99997599999999998</v>
      </c>
      <c r="AA2184">
        <v>46.1646</v>
      </c>
      <c r="AB2184" s="3">
        <v>6.1141800000000001E-6</v>
      </c>
      <c r="AC2184">
        <v>120.9</v>
      </c>
      <c r="AD2184">
        <v>0.99678599999999995</v>
      </c>
      <c r="AE2184">
        <v>24.915600000000001</v>
      </c>
      <c r="AF2184">
        <v>7.4865399999999999E-3</v>
      </c>
      <c r="AG2184">
        <v>79.88</v>
      </c>
      <c r="AP2184">
        <v>0</v>
      </c>
      <c r="AQ2184">
        <v>0</v>
      </c>
      <c r="AS2184" t="s">
        <v>137</v>
      </c>
      <c r="AT2184" t="s">
        <v>136</v>
      </c>
      <c r="AU2184">
        <v>1</v>
      </c>
      <c r="AV2184" t="s">
        <v>144</v>
      </c>
      <c r="AW2184" t="str">
        <f t="shared" si="103"/>
        <v>UBE2H|NP_003335</v>
      </c>
      <c r="AX2184" s="1" t="str">
        <f t="shared" si="104"/>
        <v>UBE2H|NP_003335|VDLPDKYPFK(1)SPSIGFMNK</v>
      </c>
      <c r="AY2184" t="s">
        <v>5179</v>
      </c>
      <c r="AZ2184" t="s">
        <v>143</v>
      </c>
      <c r="BA2184" t="s">
        <v>5178</v>
      </c>
      <c r="BB2184" t="s">
        <v>5177</v>
      </c>
      <c r="BC2184" t="s">
        <v>5176</v>
      </c>
      <c r="BD2184">
        <v>10</v>
      </c>
      <c r="BE2184">
        <v>3</v>
      </c>
      <c r="BF2184">
        <v>-0.12366000000000001</v>
      </c>
      <c r="BG2184" t="s">
        <v>139</v>
      </c>
      <c r="BH2184" t="s">
        <v>138</v>
      </c>
      <c r="BI2184" t="s">
        <v>139</v>
      </c>
      <c r="BJ2184" t="s">
        <v>139</v>
      </c>
      <c r="BK2184" t="s">
        <v>139</v>
      </c>
      <c r="BL2184" t="s">
        <v>138</v>
      </c>
      <c r="BM2184" t="s">
        <v>138</v>
      </c>
      <c r="BN2184" t="s">
        <v>138</v>
      </c>
      <c r="BO2184">
        <v>34340000</v>
      </c>
      <c r="BP2184">
        <v>34340000</v>
      </c>
      <c r="BQ2184">
        <v>0</v>
      </c>
      <c r="BR2184">
        <v>0</v>
      </c>
      <c r="BS2184" t="s">
        <v>137</v>
      </c>
      <c r="BT2184">
        <v>8022200</v>
      </c>
      <c r="BU2184" t="s">
        <v>297</v>
      </c>
      <c r="BV2184">
        <v>13349000</v>
      </c>
      <c r="BW2184">
        <v>12968000</v>
      </c>
      <c r="BX2184" t="s">
        <v>297</v>
      </c>
      <c r="BY2184" t="s">
        <v>297</v>
      </c>
      <c r="BZ2184" t="s">
        <v>297</v>
      </c>
      <c r="CA2184" t="s">
        <v>297</v>
      </c>
      <c r="CB2184" t="s">
        <v>137</v>
      </c>
      <c r="CC2184" t="s">
        <v>137</v>
      </c>
      <c r="CD2184" t="s">
        <v>137</v>
      </c>
      <c r="CE2184" t="s">
        <v>137</v>
      </c>
      <c r="CF2184" t="s">
        <v>137</v>
      </c>
      <c r="CG2184" t="s">
        <v>137</v>
      </c>
      <c r="CH2184" t="s">
        <v>137</v>
      </c>
      <c r="CI2184" t="s">
        <v>137</v>
      </c>
      <c r="CJ2184">
        <v>8022200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13349000</v>
      </c>
      <c r="CQ2184">
        <v>0</v>
      </c>
      <c r="CR2184">
        <v>0</v>
      </c>
      <c r="CS2184">
        <v>12968000</v>
      </c>
      <c r="CT2184">
        <v>0</v>
      </c>
      <c r="CU2184">
        <v>0</v>
      </c>
      <c r="CV2184">
        <v>0</v>
      </c>
      <c r="CW2184">
        <v>0</v>
      </c>
      <c r="CX2184">
        <v>0</v>
      </c>
      <c r="CY2184">
        <v>0</v>
      </c>
      <c r="CZ2184">
        <v>0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J2184">
        <v>2182</v>
      </c>
      <c r="DK2184">
        <v>3357</v>
      </c>
      <c r="DL2184">
        <v>64</v>
      </c>
      <c r="DM2184">
        <v>64</v>
      </c>
      <c r="DN2184" t="s">
        <v>5175</v>
      </c>
      <c r="DO2184" t="s">
        <v>5174</v>
      </c>
      <c r="DP2184" t="s">
        <v>5173</v>
      </c>
      <c r="DQ2184" t="s">
        <v>5172</v>
      </c>
      <c r="DR2184">
        <v>73502</v>
      </c>
      <c r="DS2184">
        <v>50249</v>
      </c>
      <c r="DT2184">
        <v>4</v>
      </c>
      <c r="DU2184">
        <v>40847</v>
      </c>
      <c r="DV2184">
        <v>73502</v>
      </c>
      <c r="DW2184">
        <v>50249</v>
      </c>
      <c r="DX2184">
        <v>4</v>
      </c>
      <c r="DY2184">
        <v>40847</v>
      </c>
      <c r="DZ2184">
        <v>73502</v>
      </c>
      <c r="EA2184">
        <v>50249</v>
      </c>
      <c r="EB2184">
        <v>4</v>
      </c>
      <c r="EC2184">
        <v>40847</v>
      </c>
    </row>
    <row r="2185" spans="1:133" x14ac:dyDescent="0.2">
      <c r="A2185" t="s">
        <v>5163</v>
      </c>
      <c r="B2185">
        <v>8</v>
      </c>
      <c r="C2185" t="s">
        <v>5164</v>
      </c>
      <c r="D2185" t="str">
        <f t="shared" si="102"/>
        <v>NP_003960</v>
      </c>
      <c r="E2185" t="s">
        <v>5163</v>
      </c>
      <c r="F2185" t="s">
        <v>5163</v>
      </c>
      <c r="G2185" t="s">
        <v>5162</v>
      </c>
      <c r="H2185">
        <v>1</v>
      </c>
      <c r="I2185">
        <v>166.679</v>
      </c>
      <c r="J2185">
        <v>1.5512099999999999E-3</v>
      </c>
      <c r="K2185">
        <v>188.81</v>
      </c>
      <c r="L2185">
        <v>103.65</v>
      </c>
      <c r="M2185">
        <v>166.68</v>
      </c>
      <c r="N2185">
        <v>1</v>
      </c>
      <c r="O2185">
        <v>188.81100000000001</v>
      </c>
      <c r="P2185">
        <v>6.3218800000000002E-3</v>
      </c>
      <c r="Q2185">
        <v>188.81</v>
      </c>
      <c r="R2185">
        <v>0</v>
      </c>
      <c r="S2185">
        <v>0</v>
      </c>
      <c r="U2185" t="s">
        <v>137</v>
      </c>
      <c r="V2185">
        <v>1</v>
      </c>
      <c r="W2185">
        <v>153.036</v>
      </c>
      <c r="X2185">
        <v>1.5512099999999999E-3</v>
      </c>
      <c r="Y2185">
        <v>153.04</v>
      </c>
      <c r="Z2185">
        <v>0</v>
      </c>
      <c r="AA2185">
        <v>0</v>
      </c>
      <c r="AC2185" t="s">
        <v>137</v>
      </c>
      <c r="AH2185">
        <v>1</v>
      </c>
      <c r="AI2185">
        <v>131.03100000000001</v>
      </c>
      <c r="AJ2185">
        <v>6.9309799999999998E-3</v>
      </c>
      <c r="AK2185">
        <v>131.03</v>
      </c>
      <c r="AL2185">
        <v>1</v>
      </c>
      <c r="AM2185">
        <v>176.411</v>
      </c>
      <c r="AN2185">
        <v>7.5565299999999997E-3</v>
      </c>
      <c r="AO2185">
        <v>176.41</v>
      </c>
      <c r="AP2185">
        <v>1</v>
      </c>
      <c r="AQ2185">
        <v>166.679</v>
      </c>
      <c r="AR2185">
        <v>3.9706999999999998E-3</v>
      </c>
      <c r="AS2185">
        <v>166.68</v>
      </c>
      <c r="AT2185" t="s">
        <v>136</v>
      </c>
      <c r="AU2185">
        <v>1</v>
      </c>
      <c r="AV2185" t="s">
        <v>144</v>
      </c>
      <c r="AW2185" t="str">
        <f t="shared" si="103"/>
        <v>UBE2M|NP_003960</v>
      </c>
      <c r="AX2185" s="1" t="str">
        <f t="shared" si="104"/>
        <v>UBE2M|NP_003960|LFSLK(1)QQK</v>
      </c>
      <c r="AY2185" t="s">
        <v>5171</v>
      </c>
      <c r="AZ2185" t="s">
        <v>143</v>
      </c>
      <c r="BA2185" t="s">
        <v>938</v>
      </c>
      <c r="BB2185" t="s">
        <v>5170</v>
      </c>
      <c r="BC2185" t="s">
        <v>5169</v>
      </c>
      <c r="BD2185">
        <v>5</v>
      </c>
      <c r="BE2185">
        <v>2</v>
      </c>
      <c r="BF2185">
        <v>-9.3974000000000002E-2</v>
      </c>
      <c r="BG2185" t="s">
        <v>139</v>
      </c>
      <c r="BH2185" t="s">
        <v>138</v>
      </c>
      <c r="BI2185" t="s">
        <v>139</v>
      </c>
      <c r="BJ2185" t="s">
        <v>138</v>
      </c>
      <c r="BK2185" t="s">
        <v>138</v>
      </c>
      <c r="BL2185" t="s">
        <v>139</v>
      </c>
      <c r="BM2185" t="s">
        <v>139</v>
      </c>
      <c r="BN2185" t="s">
        <v>139</v>
      </c>
      <c r="BO2185">
        <v>1319900000</v>
      </c>
      <c r="BP2185">
        <v>1319900000</v>
      </c>
      <c r="BQ2185">
        <v>0</v>
      </c>
      <c r="BR2185">
        <v>0</v>
      </c>
      <c r="BS2185" t="s">
        <v>137</v>
      </c>
      <c r="BT2185">
        <v>152460000</v>
      </c>
      <c r="BU2185">
        <v>300630000</v>
      </c>
      <c r="BV2185">
        <v>169410000</v>
      </c>
      <c r="BW2185">
        <v>4274300</v>
      </c>
      <c r="BX2185" t="s">
        <v>297</v>
      </c>
      <c r="BY2185">
        <v>136200000</v>
      </c>
      <c r="BZ2185">
        <v>277710000</v>
      </c>
      <c r="CA2185">
        <v>279180000</v>
      </c>
      <c r="CB2185" t="s">
        <v>137</v>
      </c>
      <c r="CC2185" t="s">
        <v>137</v>
      </c>
      <c r="CD2185" t="s">
        <v>137</v>
      </c>
      <c r="CE2185" t="s">
        <v>137</v>
      </c>
      <c r="CF2185" t="s">
        <v>137</v>
      </c>
      <c r="CG2185" t="s">
        <v>137</v>
      </c>
      <c r="CH2185" t="s">
        <v>137</v>
      </c>
      <c r="CI2185" t="s">
        <v>137</v>
      </c>
      <c r="CJ2185">
        <v>152460000</v>
      </c>
      <c r="CK2185">
        <v>0</v>
      </c>
      <c r="CL2185">
        <v>0</v>
      </c>
      <c r="CM2185">
        <v>300630000</v>
      </c>
      <c r="CN2185">
        <v>0</v>
      </c>
      <c r="CO2185">
        <v>0</v>
      </c>
      <c r="CP2185">
        <v>169410000</v>
      </c>
      <c r="CQ2185">
        <v>0</v>
      </c>
      <c r="CR2185">
        <v>0</v>
      </c>
      <c r="CS2185">
        <v>4274300</v>
      </c>
      <c r="CT2185">
        <v>0</v>
      </c>
      <c r="CU2185">
        <v>0</v>
      </c>
      <c r="CV2185">
        <v>0</v>
      </c>
      <c r="CW2185">
        <v>0</v>
      </c>
      <c r="CX2185">
        <v>0</v>
      </c>
      <c r="CY2185">
        <v>136200000</v>
      </c>
      <c r="CZ2185">
        <v>0</v>
      </c>
      <c r="DA2185">
        <v>0</v>
      </c>
      <c r="DB2185">
        <v>277710000</v>
      </c>
      <c r="DC2185">
        <v>0</v>
      </c>
      <c r="DD2185">
        <v>0</v>
      </c>
      <c r="DE2185">
        <v>279180000</v>
      </c>
      <c r="DF2185">
        <v>0</v>
      </c>
      <c r="DG2185">
        <v>0</v>
      </c>
      <c r="DJ2185">
        <v>2183</v>
      </c>
      <c r="DK2185">
        <v>3358</v>
      </c>
      <c r="DL2185">
        <v>8</v>
      </c>
      <c r="DM2185">
        <v>8</v>
      </c>
      <c r="DN2185" t="s">
        <v>5168</v>
      </c>
      <c r="DO2185" t="s">
        <v>5167</v>
      </c>
      <c r="DP2185" t="s">
        <v>5166</v>
      </c>
      <c r="DQ2185" t="s">
        <v>5165</v>
      </c>
      <c r="DR2185">
        <v>37512</v>
      </c>
      <c r="DS2185">
        <v>25613</v>
      </c>
      <c r="DT2185">
        <v>8</v>
      </c>
      <c r="DU2185">
        <v>23735</v>
      </c>
      <c r="DV2185">
        <v>37508</v>
      </c>
      <c r="DW2185">
        <v>25609</v>
      </c>
      <c r="DX2185">
        <v>1</v>
      </c>
      <c r="DY2185">
        <v>24082</v>
      </c>
      <c r="DZ2185">
        <v>37509</v>
      </c>
      <c r="EA2185">
        <v>25610</v>
      </c>
      <c r="EB2185">
        <v>3</v>
      </c>
      <c r="EC2185">
        <v>22921</v>
      </c>
    </row>
    <row r="2186" spans="1:133" x14ac:dyDescent="0.2">
      <c r="A2186" t="s">
        <v>5163</v>
      </c>
      <c r="B2186">
        <v>3</v>
      </c>
      <c r="C2186" t="s">
        <v>5164</v>
      </c>
      <c r="D2186" t="str">
        <f t="shared" si="102"/>
        <v>NP_003960</v>
      </c>
      <c r="E2186" t="s">
        <v>5163</v>
      </c>
      <c r="F2186" t="s">
        <v>5163</v>
      </c>
      <c r="G2186" t="s">
        <v>5162</v>
      </c>
      <c r="H2186">
        <v>1</v>
      </c>
      <c r="I2186">
        <v>73.233199999999997</v>
      </c>
      <c r="J2186">
        <v>1.2705500000000001E-3</v>
      </c>
      <c r="K2186">
        <v>126.24</v>
      </c>
      <c r="L2186">
        <v>126.24</v>
      </c>
      <c r="M2186">
        <v>73.233000000000004</v>
      </c>
      <c r="N2186">
        <v>1</v>
      </c>
      <c r="O2186">
        <v>118.334</v>
      </c>
      <c r="P2186">
        <v>1.4153799999999999E-3</v>
      </c>
      <c r="Q2186">
        <v>118.33</v>
      </c>
      <c r="R2186">
        <v>1</v>
      </c>
      <c r="S2186">
        <v>56.915700000000001</v>
      </c>
      <c r="T2186">
        <v>3.8344700000000002E-2</v>
      </c>
      <c r="U2186">
        <v>56.915999999999997</v>
      </c>
      <c r="V2186">
        <v>1</v>
      </c>
      <c r="W2186">
        <v>107.693</v>
      </c>
      <c r="X2186">
        <v>3.5796700000000001E-3</v>
      </c>
      <c r="Y2186">
        <v>107.69</v>
      </c>
      <c r="Z2186">
        <v>1</v>
      </c>
      <c r="AA2186">
        <v>126.24299999999999</v>
      </c>
      <c r="AB2186">
        <v>1.2705500000000001E-3</v>
      </c>
      <c r="AC2186">
        <v>126.24</v>
      </c>
      <c r="AD2186">
        <v>1</v>
      </c>
      <c r="AE2186">
        <v>73.233199999999997</v>
      </c>
      <c r="AF2186">
        <v>2.1812499999999999E-2</v>
      </c>
      <c r="AG2186">
        <v>73.233000000000004</v>
      </c>
      <c r="AT2186" t="s">
        <v>136</v>
      </c>
      <c r="AU2186">
        <v>1</v>
      </c>
      <c r="AV2186" t="s">
        <v>144</v>
      </c>
      <c r="AW2186" t="str">
        <f t="shared" si="103"/>
        <v>UBE2M|NP_003960</v>
      </c>
      <c r="AX2186" s="1" t="str">
        <f t="shared" si="104"/>
        <v>UBE2M|NP_003960|MIK(1)LFSLK</v>
      </c>
      <c r="AY2186" t="s">
        <v>5161</v>
      </c>
      <c r="AZ2186" t="s">
        <v>893</v>
      </c>
      <c r="BA2186" t="s">
        <v>245</v>
      </c>
      <c r="BB2186" t="s">
        <v>5160</v>
      </c>
      <c r="BC2186" t="s">
        <v>5159</v>
      </c>
      <c r="BD2186">
        <v>3</v>
      </c>
      <c r="BE2186">
        <v>2</v>
      </c>
      <c r="BF2186">
        <v>0.22153</v>
      </c>
      <c r="BG2186" t="s">
        <v>139</v>
      </c>
      <c r="BH2186" t="s">
        <v>139</v>
      </c>
      <c r="BI2186" t="s">
        <v>139</v>
      </c>
      <c r="BJ2186" t="s">
        <v>139</v>
      </c>
      <c r="BK2186" t="s">
        <v>139</v>
      </c>
      <c r="BL2186" t="s">
        <v>138</v>
      </c>
      <c r="BM2186" t="s">
        <v>138</v>
      </c>
      <c r="BN2186" t="s">
        <v>138</v>
      </c>
      <c r="BO2186">
        <v>160920000</v>
      </c>
      <c r="BP2186">
        <v>160920000</v>
      </c>
      <c r="BQ2186">
        <v>0</v>
      </c>
      <c r="BR2186">
        <v>0</v>
      </c>
      <c r="BS2186" t="s">
        <v>137</v>
      </c>
      <c r="BT2186">
        <v>32164000</v>
      </c>
      <c r="BU2186" t="s">
        <v>297</v>
      </c>
      <c r="BV2186">
        <v>32642000</v>
      </c>
      <c r="BW2186">
        <v>89251000</v>
      </c>
      <c r="BX2186">
        <v>6864700</v>
      </c>
      <c r="BY2186" t="s">
        <v>297</v>
      </c>
      <c r="BZ2186" t="s">
        <v>297</v>
      </c>
      <c r="CA2186" t="s">
        <v>297</v>
      </c>
      <c r="CB2186" t="s">
        <v>137</v>
      </c>
      <c r="CC2186" t="s">
        <v>137</v>
      </c>
      <c r="CD2186" t="s">
        <v>137</v>
      </c>
      <c r="CE2186" t="s">
        <v>137</v>
      </c>
      <c r="CF2186" t="s">
        <v>137</v>
      </c>
      <c r="CG2186" t="s">
        <v>137</v>
      </c>
      <c r="CH2186" t="s">
        <v>137</v>
      </c>
      <c r="CI2186" t="s">
        <v>137</v>
      </c>
      <c r="CJ2186">
        <v>32164000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32642000</v>
      </c>
      <c r="CQ2186">
        <v>0</v>
      </c>
      <c r="CR2186">
        <v>0</v>
      </c>
      <c r="CS2186">
        <v>89251000</v>
      </c>
      <c r="CT2186">
        <v>0</v>
      </c>
      <c r="CU2186">
        <v>0</v>
      </c>
      <c r="CV2186">
        <v>6864700</v>
      </c>
      <c r="CW2186">
        <v>0</v>
      </c>
      <c r="CX2186">
        <v>0</v>
      </c>
      <c r="CY2186">
        <v>0</v>
      </c>
      <c r="CZ2186">
        <v>0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J2186">
        <v>2184</v>
      </c>
      <c r="DK2186">
        <v>3358</v>
      </c>
      <c r="DL2186">
        <v>3</v>
      </c>
      <c r="DM2186">
        <v>3</v>
      </c>
      <c r="DN2186">
        <v>6998</v>
      </c>
      <c r="DO2186">
        <v>7434</v>
      </c>
      <c r="DP2186" t="s">
        <v>5158</v>
      </c>
      <c r="DQ2186" t="s">
        <v>5157</v>
      </c>
      <c r="DR2186">
        <v>44823</v>
      </c>
      <c r="DS2186">
        <v>30654</v>
      </c>
      <c r="DT2186">
        <v>5</v>
      </c>
      <c r="DU2186">
        <v>55984</v>
      </c>
      <c r="DV2186">
        <v>44822</v>
      </c>
      <c r="DW2186">
        <v>30653</v>
      </c>
      <c r="DX2186">
        <v>4</v>
      </c>
      <c r="DY2186">
        <v>58118</v>
      </c>
      <c r="DZ2186">
        <v>44822</v>
      </c>
      <c r="EA2186">
        <v>30653</v>
      </c>
      <c r="EB2186">
        <v>4</v>
      </c>
      <c r="EC2186">
        <v>58118</v>
      </c>
    </row>
    <row r="2187" spans="1:133" x14ac:dyDescent="0.2">
      <c r="A2187" t="s">
        <v>5154</v>
      </c>
      <c r="B2187">
        <v>92</v>
      </c>
      <c r="C2187" t="s">
        <v>5155</v>
      </c>
      <c r="D2187" t="str">
        <f t="shared" si="102"/>
        <v>NP_003339</v>
      </c>
      <c r="E2187" t="s">
        <v>5154</v>
      </c>
      <c r="F2187" t="s">
        <v>5154</v>
      </c>
      <c r="G2187" t="s">
        <v>5153</v>
      </c>
      <c r="H2187">
        <v>0.5</v>
      </c>
      <c r="I2187">
        <v>0</v>
      </c>
      <c r="J2187">
        <v>1.33749E-3</v>
      </c>
      <c r="K2187">
        <v>84.858999999999995</v>
      </c>
      <c r="L2187">
        <v>53.212000000000003</v>
      </c>
      <c r="M2187">
        <v>84.858999999999995</v>
      </c>
      <c r="N2187">
        <v>0</v>
      </c>
      <c r="O2187">
        <v>0</v>
      </c>
      <c r="Q2187" t="s">
        <v>137</v>
      </c>
      <c r="V2187">
        <v>0</v>
      </c>
      <c r="W2187">
        <v>0</v>
      </c>
      <c r="Y2187" t="s">
        <v>137</v>
      </c>
      <c r="Z2187">
        <v>0</v>
      </c>
      <c r="AA2187">
        <v>0</v>
      </c>
      <c r="AC2187" t="s">
        <v>137</v>
      </c>
      <c r="AH2187">
        <v>0.5</v>
      </c>
      <c r="AI2187">
        <v>0</v>
      </c>
      <c r="AJ2187">
        <v>1.33749E-3</v>
      </c>
      <c r="AK2187">
        <v>84.858999999999995</v>
      </c>
      <c r="AT2187" t="s">
        <v>136</v>
      </c>
      <c r="AU2187">
        <v>1</v>
      </c>
      <c r="AV2187" t="s">
        <v>144</v>
      </c>
      <c r="AW2187" t="str">
        <f t="shared" si="103"/>
        <v>UBE2N|NP_003339</v>
      </c>
      <c r="AX2187" s="1" t="str">
        <f t="shared" si="104"/>
        <v>UBE2N|NP_003339|ICLDILK(0.5)DK(0.5)WSPALQIR</v>
      </c>
      <c r="AY2187" t="s">
        <v>5156</v>
      </c>
      <c r="AZ2187" t="s">
        <v>143</v>
      </c>
      <c r="BA2187" t="s">
        <v>4482</v>
      </c>
      <c r="BB2187" t="s">
        <v>5151</v>
      </c>
      <c r="BC2187" t="s">
        <v>5150</v>
      </c>
      <c r="BD2187">
        <v>7</v>
      </c>
      <c r="BE2187">
        <v>3</v>
      </c>
      <c r="BF2187">
        <v>3.9185999999999999E-2</v>
      </c>
      <c r="BG2187" t="s">
        <v>138</v>
      </c>
      <c r="BH2187" t="s">
        <v>138</v>
      </c>
      <c r="BI2187" t="s">
        <v>138</v>
      </c>
      <c r="BJ2187" t="s">
        <v>138</v>
      </c>
      <c r="BK2187" t="s">
        <v>138</v>
      </c>
      <c r="BL2187" t="s">
        <v>139</v>
      </c>
      <c r="BM2187" t="s">
        <v>138</v>
      </c>
      <c r="BN2187" t="s">
        <v>138</v>
      </c>
      <c r="BO2187">
        <v>26716000</v>
      </c>
      <c r="BP2187">
        <v>26716000</v>
      </c>
      <c r="BQ2187">
        <v>0</v>
      </c>
      <c r="BR2187">
        <v>0</v>
      </c>
      <c r="BS2187" t="s">
        <v>137</v>
      </c>
      <c r="BT2187">
        <v>7818400</v>
      </c>
      <c r="BU2187" t="s">
        <v>297</v>
      </c>
      <c r="BV2187">
        <v>8573200</v>
      </c>
      <c r="BW2187">
        <v>4440200</v>
      </c>
      <c r="BX2187" t="s">
        <v>297</v>
      </c>
      <c r="BY2187">
        <v>5884000</v>
      </c>
      <c r="BZ2187" t="s">
        <v>297</v>
      </c>
      <c r="CA2187" t="s">
        <v>297</v>
      </c>
      <c r="CB2187" t="s">
        <v>137</v>
      </c>
      <c r="CC2187" t="s">
        <v>137</v>
      </c>
      <c r="CD2187" t="s">
        <v>137</v>
      </c>
      <c r="CE2187" t="s">
        <v>137</v>
      </c>
      <c r="CF2187" t="s">
        <v>137</v>
      </c>
      <c r="CG2187" t="s">
        <v>137</v>
      </c>
      <c r="CH2187" t="s">
        <v>137</v>
      </c>
      <c r="CI2187" t="s">
        <v>137</v>
      </c>
      <c r="CJ2187">
        <v>7818400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8573200</v>
      </c>
      <c r="CQ2187">
        <v>0</v>
      </c>
      <c r="CR2187">
        <v>0</v>
      </c>
      <c r="CS2187">
        <v>4440200</v>
      </c>
      <c r="CT2187">
        <v>0</v>
      </c>
      <c r="CU2187">
        <v>0</v>
      </c>
      <c r="CV2187">
        <v>0</v>
      </c>
      <c r="CW2187">
        <v>0</v>
      </c>
      <c r="CX2187">
        <v>0</v>
      </c>
      <c r="CY2187">
        <v>5884000</v>
      </c>
      <c r="CZ2187">
        <v>0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J2187">
        <v>2185</v>
      </c>
      <c r="DK2187">
        <v>3359</v>
      </c>
      <c r="DL2187">
        <v>92</v>
      </c>
      <c r="DM2187">
        <v>92</v>
      </c>
      <c r="DN2187">
        <v>4153</v>
      </c>
      <c r="DO2187">
        <v>4380</v>
      </c>
      <c r="DP2187" t="s">
        <v>5149</v>
      </c>
      <c r="DQ2187">
        <v>18502</v>
      </c>
      <c r="DR2187">
        <v>26590</v>
      </c>
      <c r="DS2187">
        <v>18502</v>
      </c>
      <c r="DT2187">
        <v>6</v>
      </c>
      <c r="DU2187">
        <v>49618</v>
      </c>
      <c r="DV2187">
        <v>26590</v>
      </c>
      <c r="DW2187">
        <v>18502</v>
      </c>
      <c r="DX2187">
        <v>6</v>
      </c>
      <c r="DY2187">
        <v>49618</v>
      </c>
      <c r="DZ2187">
        <v>26590</v>
      </c>
      <c r="EA2187">
        <v>18502</v>
      </c>
      <c r="EB2187">
        <v>6</v>
      </c>
      <c r="EC2187">
        <v>49618</v>
      </c>
    </row>
    <row r="2188" spans="1:133" x14ac:dyDescent="0.2">
      <c r="A2188" t="s">
        <v>5154</v>
      </c>
      <c r="B2188">
        <v>94</v>
      </c>
      <c r="C2188" t="s">
        <v>5155</v>
      </c>
      <c r="D2188" t="str">
        <f t="shared" si="102"/>
        <v>NP_003339</v>
      </c>
      <c r="E2188" t="s">
        <v>5154</v>
      </c>
      <c r="F2188" t="s">
        <v>5154</v>
      </c>
      <c r="G2188" t="s">
        <v>5153</v>
      </c>
      <c r="H2188">
        <v>0.5</v>
      </c>
      <c r="I2188">
        <v>0</v>
      </c>
      <c r="J2188">
        <v>1.33749E-3</v>
      </c>
      <c r="K2188">
        <v>84.858999999999995</v>
      </c>
      <c r="L2188">
        <v>53.212000000000003</v>
      </c>
      <c r="M2188">
        <v>84.858999999999995</v>
      </c>
      <c r="N2188">
        <v>0</v>
      </c>
      <c r="O2188">
        <v>0</v>
      </c>
      <c r="Q2188" t="s">
        <v>137</v>
      </c>
      <c r="V2188">
        <v>0</v>
      </c>
      <c r="W2188">
        <v>0</v>
      </c>
      <c r="Y2188" t="s">
        <v>137</v>
      </c>
      <c r="Z2188">
        <v>0</v>
      </c>
      <c r="AA2188">
        <v>0</v>
      </c>
      <c r="AC2188" t="s">
        <v>137</v>
      </c>
      <c r="AH2188">
        <v>0.5</v>
      </c>
      <c r="AI2188">
        <v>0</v>
      </c>
      <c r="AJ2188">
        <v>1.33749E-3</v>
      </c>
      <c r="AK2188">
        <v>84.858999999999995</v>
      </c>
      <c r="AT2188" t="s">
        <v>136</v>
      </c>
      <c r="AU2188">
        <v>1</v>
      </c>
      <c r="AV2188" t="s">
        <v>144</v>
      </c>
      <c r="AW2188" t="str">
        <f t="shared" si="103"/>
        <v>UBE2N|NP_003339</v>
      </c>
      <c r="AX2188" s="1" t="str">
        <f t="shared" si="104"/>
        <v>UBE2N|NP_003339|ICLDILK(0.5)DK(0.5)WSPALQIR</v>
      </c>
      <c r="AY2188" t="s">
        <v>5152</v>
      </c>
      <c r="AZ2188" t="s">
        <v>2279</v>
      </c>
      <c r="BA2188" t="s">
        <v>2278</v>
      </c>
      <c r="BB2188" t="s">
        <v>5151</v>
      </c>
      <c r="BC2188" t="s">
        <v>5150</v>
      </c>
      <c r="BD2188">
        <v>9</v>
      </c>
      <c r="BE2188">
        <v>3</v>
      </c>
      <c r="BF2188">
        <v>3.9185999999999999E-2</v>
      </c>
      <c r="BG2188" t="s">
        <v>138</v>
      </c>
      <c r="BH2188" t="s">
        <v>138</v>
      </c>
      <c r="BI2188" t="s">
        <v>138</v>
      </c>
      <c r="BJ2188" t="s">
        <v>138</v>
      </c>
      <c r="BK2188" t="s">
        <v>138</v>
      </c>
      <c r="BL2188" t="s">
        <v>139</v>
      </c>
      <c r="BM2188" t="s">
        <v>138</v>
      </c>
      <c r="BN2188" t="s">
        <v>138</v>
      </c>
      <c r="BO2188">
        <v>26716000</v>
      </c>
      <c r="BP2188">
        <v>26716000</v>
      </c>
      <c r="BQ2188">
        <v>0</v>
      </c>
      <c r="BR2188">
        <v>0</v>
      </c>
      <c r="BS2188" t="s">
        <v>137</v>
      </c>
      <c r="BT2188">
        <v>7818400</v>
      </c>
      <c r="BU2188" t="s">
        <v>297</v>
      </c>
      <c r="BV2188">
        <v>8573200</v>
      </c>
      <c r="BW2188">
        <v>4440200</v>
      </c>
      <c r="BX2188" t="s">
        <v>297</v>
      </c>
      <c r="BY2188">
        <v>5884000</v>
      </c>
      <c r="BZ2188" t="s">
        <v>297</v>
      </c>
      <c r="CA2188" t="s">
        <v>297</v>
      </c>
      <c r="CB2188" t="s">
        <v>137</v>
      </c>
      <c r="CC2188" t="s">
        <v>137</v>
      </c>
      <c r="CD2188" t="s">
        <v>137</v>
      </c>
      <c r="CE2188" t="s">
        <v>137</v>
      </c>
      <c r="CF2188" t="s">
        <v>137</v>
      </c>
      <c r="CG2188" t="s">
        <v>137</v>
      </c>
      <c r="CH2188" t="s">
        <v>137</v>
      </c>
      <c r="CI2188" t="s">
        <v>137</v>
      </c>
      <c r="CJ2188">
        <v>7818400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8573200</v>
      </c>
      <c r="CQ2188">
        <v>0</v>
      </c>
      <c r="CR2188">
        <v>0</v>
      </c>
      <c r="CS2188">
        <v>4440200</v>
      </c>
      <c r="CT2188">
        <v>0</v>
      </c>
      <c r="CU2188">
        <v>0</v>
      </c>
      <c r="CV2188">
        <v>0</v>
      </c>
      <c r="CW2188">
        <v>0</v>
      </c>
      <c r="CX2188">
        <v>0</v>
      </c>
      <c r="CY2188">
        <v>5884000</v>
      </c>
      <c r="CZ2188">
        <v>0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J2188">
        <v>2186</v>
      </c>
      <c r="DK2188">
        <v>3359</v>
      </c>
      <c r="DL2188">
        <v>94</v>
      </c>
      <c r="DM2188">
        <v>94</v>
      </c>
      <c r="DN2188">
        <v>4153</v>
      </c>
      <c r="DO2188">
        <v>4380</v>
      </c>
      <c r="DP2188" t="s">
        <v>5149</v>
      </c>
      <c r="DQ2188">
        <v>18502</v>
      </c>
      <c r="DR2188">
        <v>26590</v>
      </c>
      <c r="DS2188">
        <v>18502</v>
      </c>
      <c r="DT2188">
        <v>6</v>
      </c>
      <c r="DU2188">
        <v>49618</v>
      </c>
      <c r="DV2188">
        <v>26590</v>
      </c>
      <c r="DW2188">
        <v>18502</v>
      </c>
      <c r="DX2188">
        <v>6</v>
      </c>
      <c r="DY2188">
        <v>49618</v>
      </c>
      <c r="DZ2188">
        <v>26590</v>
      </c>
      <c r="EA2188">
        <v>18502</v>
      </c>
      <c r="EB2188">
        <v>6</v>
      </c>
      <c r="EC2188">
        <v>49618</v>
      </c>
    </row>
    <row r="2189" spans="1:133" x14ac:dyDescent="0.2">
      <c r="A2189" t="s">
        <v>5147</v>
      </c>
      <c r="B2189">
        <v>8</v>
      </c>
      <c r="C2189" t="s">
        <v>5148</v>
      </c>
      <c r="D2189" t="str">
        <f t="shared" si="102"/>
        <v>NP_003341</v>
      </c>
      <c r="E2189" t="s">
        <v>5147</v>
      </c>
      <c r="F2189" t="s">
        <v>5147</v>
      </c>
      <c r="G2189" t="s">
        <v>5146</v>
      </c>
      <c r="H2189">
        <v>1</v>
      </c>
      <c r="I2189">
        <v>97.596699999999998</v>
      </c>
      <c r="J2189">
        <v>6.3721000000000003E-4</v>
      </c>
      <c r="K2189">
        <v>112.13</v>
      </c>
      <c r="L2189">
        <v>53.695999999999998</v>
      </c>
      <c r="M2189">
        <v>97.596999999999994</v>
      </c>
      <c r="N2189">
        <v>1</v>
      </c>
      <c r="O2189">
        <v>99.787899999999993</v>
      </c>
      <c r="P2189">
        <v>1.76337E-3</v>
      </c>
      <c r="Q2189">
        <v>99.787999999999997</v>
      </c>
      <c r="R2189">
        <v>1</v>
      </c>
      <c r="S2189">
        <v>88.133700000000005</v>
      </c>
      <c r="T2189">
        <v>4.3800000000000002E-3</v>
      </c>
      <c r="U2189">
        <v>88.134</v>
      </c>
      <c r="V2189">
        <v>1</v>
      </c>
      <c r="W2189">
        <v>112.129</v>
      </c>
      <c r="X2189">
        <v>6.3721000000000003E-4</v>
      </c>
      <c r="Y2189">
        <v>112.13</v>
      </c>
      <c r="Z2189">
        <v>1</v>
      </c>
      <c r="AA2189">
        <v>104.434</v>
      </c>
      <c r="AB2189">
        <v>1.18892E-3</v>
      </c>
      <c r="AC2189">
        <v>104.43</v>
      </c>
      <c r="AH2189">
        <v>1</v>
      </c>
      <c r="AI2189">
        <v>110.387</v>
      </c>
      <c r="AJ2189">
        <v>7.2457700000000001E-4</v>
      </c>
      <c r="AK2189">
        <v>110.39</v>
      </c>
      <c r="AL2189">
        <v>0</v>
      </c>
      <c r="AM2189">
        <v>0</v>
      </c>
      <c r="AO2189" t="s">
        <v>137</v>
      </c>
      <c r="AP2189">
        <v>1</v>
      </c>
      <c r="AQ2189">
        <v>97.596699999999998</v>
      </c>
      <c r="AR2189">
        <v>2.0342799999999999E-3</v>
      </c>
      <c r="AS2189">
        <v>97.596999999999994</v>
      </c>
      <c r="AT2189" t="s">
        <v>136</v>
      </c>
      <c r="AU2189">
        <v>1</v>
      </c>
      <c r="AV2189" t="s">
        <v>144</v>
      </c>
      <c r="AW2189" t="str">
        <f t="shared" si="103"/>
        <v>UBE2V2|NP_003341</v>
      </c>
      <c r="AX2189" s="1" t="str">
        <f t="shared" si="104"/>
        <v>UBE2V2|NP_003341|AVSTGVK(1)VPR</v>
      </c>
      <c r="AY2189" t="s">
        <v>5145</v>
      </c>
      <c r="AZ2189" t="s">
        <v>143</v>
      </c>
      <c r="BA2189" t="s">
        <v>192</v>
      </c>
      <c r="BB2189" t="s">
        <v>5144</v>
      </c>
      <c r="BC2189" t="s">
        <v>5143</v>
      </c>
      <c r="BD2189">
        <v>7</v>
      </c>
      <c r="BE2189">
        <v>2</v>
      </c>
      <c r="BF2189">
        <v>-0.29658000000000001</v>
      </c>
      <c r="BG2189" t="s">
        <v>139</v>
      </c>
      <c r="BH2189" t="s">
        <v>139</v>
      </c>
      <c r="BI2189" t="s">
        <v>139</v>
      </c>
      <c r="BJ2189" t="s">
        <v>139</v>
      </c>
      <c r="BK2189" t="s">
        <v>138</v>
      </c>
      <c r="BL2189" t="s">
        <v>139</v>
      </c>
      <c r="BM2189" t="s">
        <v>138</v>
      </c>
      <c r="BN2189" t="s">
        <v>139</v>
      </c>
      <c r="BO2189">
        <v>122780000</v>
      </c>
      <c r="BP2189">
        <v>122780000</v>
      </c>
      <c r="BQ2189">
        <v>0</v>
      </c>
      <c r="BR2189">
        <v>0</v>
      </c>
      <c r="BS2189" t="s">
        <v>137</v>
      </c>
      <c r="BT2189">
        <v>15472000</v>
      </c>
      <c r="BU2189">
        <v>18402000</v>
      </c>
      <c r="BV2189">
        <v>17776000</v>
      </c>
      <c r="BW2189">
        <v>21246000</v>
      </c>
      <c r="BX2189" t="s">
        <v>297</v>
      </c>
      <c r="BY2189">
        <v>18535000</v>
      </c>
      <c r="BZ2189">
        <v>16303000</v>
      </c>
      <c r="CA2189">
        <v>15049000</v>
      </c>
      <c r="CB2189" t="s">
        <v>137</v>
      </c>
      <c r="CC2189" t="s">
        <v>137</v>
      </c>
      <c r="CD2189" t="s">
        <v>137</v>
      </c>
      <c r="CE2189" t="s">
        <v>137</v>
      </c>
      <c r="CF2189" t="s">
        <v>137</v>
      </c>
      <c r="CG2189" t="s">
        <v>137</v>
      </c>
      <c r="CH2189" t="s">
        <v>137</v>
      </c>
      <c r="CI2189" t="s">
        <v>137</v>
      </c>
      <c r="CJ2189">
        <v>15472000</v>
      </c>
      <c r="CK2189">
        <v>0</v>
      </c>
      <c r="CL2189">
        <v>0</v>
      </c>
      <c r="CM2189">
        <v>18402000</v>
      </c>
      <c r="CN2189">
        <v>0</v>
      </c>
      <c r="CO2189">
        <v>0</v>
      </c>
      <c r="CP2189">
        <v>17776000</v>
      </c>
      <c r="CQ2189">
        <v>0</v>
      </c>
      <c r="CR2189">
        <v>0</v>
      </c>
      <c r="CS2189">
        <v>21246000</v>
      </c>
      <c r="CT2189">
        <v>0</v>
      </c>
      <c r="CU2189">
        <v>0</v>
      </c>
      <c r="CV2189">
        <v>0</v>
      </c>
      <c r="CW2189">
        <v>0</v>
      </c>
      <c r="CX2189">
        <v>0</v>
      </c>
      <c r="CY2189">
        <v>18535000</v>
      </c>
      <c r="CZ2189">
        <v>0</v>
      </c>
      <c r="DA2189">
        <v>0</v>
      </c>
      <c r="DB2189">
        <v>16303000</v>
      </c>
      <c r="DC2189">
        <v>0</v>
      </c>
      <c r="DD2189">
        <v>0</v>
      </c>
      <c r="DE2189">
        <v>15049000</v>
      </c>
      <c r="DF2189">
        <v>0</v>
      </c>
      <c r="DG2189">
        <v>0</v>
      </c>
      <c r="DJ2189">
        <v>2187</v>
      </c>
      <c r="DK2189">
        <v>3360</v>
      </c>
      <c r="DL2189">
        <v>8</v>
      </c>
      <c r="DM2189">
        <v>8</v>
      </c>
      <c r="DN2189">
        <v>972</v>
      </c>
      <c r="DO2189">
        <v>1031</v>
      </c>
      <c r="DP2189" t="s">
        <v>5142</v>
      </c>
      <c r="DQ2189" t="s">
        <v>5141</v>
      </c>
      <c r="DR2189">
        <v>6185</v>
      </c>
      <c r="DS2189">
        <v>4454</v>
      </c>
      <c r="DT2189">
        <v>8</v>
      </c>
      <c r="DU2189">
        <v>24097</v>
      </c>
      <c r="DV2189">
        <v>6182</v>
      </c>
      <c r="DW2189">
        <v>4450</v>
      </c>
      <c r="DX2189">
        <v>3</v>
      </c>
      <c r="DY2189">
        <v>23268</v>
      </c>
      <c r="DZ2189">
        <v>6182</v>
      </c>
      <c r="EA2189">
        <v>4450</v>
      </c>
      <c r="EB2189">
        <v>3</v>
      </c>
      <c r="EC2189">
        <v>23268</v>
      </c>
    </row>
    <row r="2190" spans="1:133" x14ac:dyDescent="0.2">
      <c r="A2190" t="s">
        <v>5139</v>
      </c>
      <c r="B2190">
        <v>332</v>
      </c>
      <c r="C2190" t="s">
        <v>5140</v>
      </c>
      <c r="D2190" t="str">
        <f t="shared" si="102"/>
        <v>NP_000364</v>
      </c>
      <c r="E2190" t="s">
        <v>5139</v>
      </c>
      <c r="F2190" t="s">
        <v>5139</v>
      </c>
      <c r="G2190" t="s">
        <v>5138</v>
      </c>
      <c r="H2190">
        <v>1</v>
      </c>
      <c r="I2190">
        <v>59.082900000000002</v>
      </c>
      <c r="J2190">
        <v>3.8212599999999999E-4</v>
      </c>
      <c r="K2190">
        <v>59.082999999999998</v>
      </c>
      <c r="L2190">
        <v>33.158999999999999</v>
      </c>
      <c r="M2190">
        <v>59.082999999999998</v>
      </c>
      <c r="Z2190">
        <v>1</v>
      </c>
      <c r="AA2190">
        <v>59.082900000000002</v>
      </c>
      <c r="AB2190">
        <v>3.8212599999999999E-4</v>
      </c>
      <c r="AC2190">
        <v>59.082999999999998</v>
      </c>
      <c r="AT2190" t="s">
        <v>136</v>
      </c>
      <c r="AU2190">
        <v>1</v>
      </c>
      <c r="AV2190" t="s">
        <v>144</v>
      </c>
      <c r="AW2190" t="str">
        <f t="shared" si="103"/>
        <v>UMPS|NP_000364</v>
      </c>
      <c r="AX2190" s="1" t="str">
        <f t="shared" si="104"/>
        <v>UMPS|NP_000364|QYEGGIFK(1)IASWADLVNAHVVPGSGVVK</v>
      </c>
      <c r="AY2190" t="s">
        <v>5137</v>
      </c>
      <c r="AZ2190" t="s">
        <v>143</v>
      </c>
      <c r="BA2190" t="s">
        <v>2466</v>
      </c>
      <c r="BB2190" t="s">
        <v>5136</v>
      </c>
      <c r="BC2190" t="s">
        <v>5135</v>
      </c>
      <c r="BD2190">
        <v>8</v>
      </c>
      <c r="BE2190">
        <v>3</v>
      </c>
      <c r="BF2190">
        <v>-1.3738999999999999</v>
      </c>
      <c r="BG2190" t="s">
        <v>138</v>
      </c>
      <c r="BH2190" t="s">
        <v>138</v>
      </c>
      <c r="BI2190" t="s">
        <v>138</v>
      </c>
      <c r="BJ2190" t="s">
        <v>139</v>
      </c>
      <c r="BK2190" t="s">
        <v>138</v>
      </c>
      <c r="BL2190" t="s">
        <v>138</v>
      </c>
      <c r="BM2190" t="s">
        <v>138</v>
      </c>
      <c r="BN2190" t="s">
        <v>138</v>
      </c>
      <c r="BO2190">
        <v>34064000</v>
      </c>
      <c r="BP2190">
        <v>34064000</v>
      </c>
      <c r="BQ2190">
        <v>0</v>
      </c>
      <c r="BR2190">
        <v>0</v>
      </c>
      <c r="BS2190" t="s">
        <v>137</v>
      </c>
      <c r="BT2190" t="s">
        <v>297</v>
      </c>
      <c r="BU2190" t="s">
        <v>297</v>
      </c>
      <c r="BV2190" t="s">
        <v>297</v>
      </c>
      <c r="BW2190">
        <v>34064000</v>
      </c>
      <c r="BX2190" t="s">
        <v>297</v>
      </c>
      <c r="BY2190" t="s">
        <v>297</v>
      </c>
      <c r="BZ2190" t="s">
        <v>297</v>
      </c>
      <c r="CA2190" t="s">
        <v>297</v>
      </c>
      <c r="CB2190" t="s">
        <v>137</v>
      </c>
      <c r="CC2190" t="s">
        <v>137</v>
      </c>
      <c r="CD2190" t="s">
        <v>137</v>
      </c>
      <c r="CE2190" t="s">
        <v>137</v>
      </c>
      <c r="CF2190" t="s">
        <v>137</v>
      </c>
      <c r="CG2190" t="s">
        <v>137</v>
      </c>
      <c r="CH2190" t="s">
        <v>137</v>
      </c>
      <c r="CI2190" t="s">
        <v>137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34064000</v>
      </c>
      <c r="CT2190">
        <v>0</v>
      </c>
      <c r="CU2190">
        <v>0</v>
      </c>
      <c r="CV2190">
        <v>0</v>
      </c>
      <c r="CW2190">
        <v>0</v>
      </c>
      <c r="CX2190">
        <v>0</v>
      </c>
      <c r="CY2190">
        <v>0</v>
      </c>
      <c r="CZ2190">
        <v>0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J2190">
        <v>2188</v>
      </c>
      <c r="DK2190">
        <v>3362</v>
      </c>
      <c r="DL2190">
        <v>332</v>
      </c>
      <c r="DM2190">
        <v>332</v>
      </c>
      <c r="DN2190">
        <v>8478</v>
      </c>
      <c r="DO2190">
        <v>9043</v>
      </c>
      <c r="DP2190">
        <v>53313</v>
      </c>
      <c r="DQ2190">
        <v>36411</v>
      </c>
      <c r="DR2190">
        <v>53313</v>
      </c>
      <c r="DS2190">
        <v>36411</v>
      </c>
      <c r="DT2190">
        <v>4</v>
      </c>
      <c r="DU2190">
        <v>57395</v>
      </c>
      <c r="DV2190">
        <v>53313</v>
      </c>
      <c r="DW2190">
        <v>36411</v>
      </c>
      <c r="DX2190">
        <v>4</v>
      </c>
      <c r="DY2190">
        <v>57395</v>
      </c>
      <c r="DZ2190">
        <v>53313</v>
      </c>
      <c r="EA2190">
        <v>36411</v>
      </c>
      <c r="EB2190">
        <v>4</v>
      </c>
      <c r="EC2190">
        <v>57395</v>
      </c>
    </row>
    <row r="2191" spans="1:133" x14ac:dyDescent="0.2">
      <c r="A2191" t="s">
        <v>5133</v>
      </c>
      <c r="B2191">
        <v>283</v>
      </c>
      <c r="C2191" t="s">
        <v>5134</v>
      </c>
      <c r="D2191" t="str">
        <f t="shared" si="102"/>
        <v>NP_003361</v>
      </c>
      <c r="E2191" t="s">
        <v>5133</v>
      </c>
      <c r="F2191" t="s">
        <v>5133</v>
      </c>
      <c r="G2191" t="s">
        <v>5132</v>
      </c>
      <c r="H2191">
        <v>1</v>
      </c>
      <c r="I2191">
        <v>86.307500000000005</v>
      </c>
      <c r="J2191" s="3">
        <v>8.0824800000000002E-45</v>
      </c>
      <c r="K2191">
        <v>198.47</v>
      </c>
      <c r="L2191">
        <v>167.69</v>
      </c>
      <c r="M2191">
        <v>100.04</v>
      </c>
      <c r="N2191">
        <v>1</v>
      </c>
      <c r="O2191">
        <v>82.382199999999997</v>
      </c>
      <c r="P2191">
        <v>3.8668300000000002E-4</v>
      </c>
      <c r="Q2191">
        <v>90.697000000000003</v>
      </c>
      <c r="R2191">
        <v>1</v>
      </c>
      <c r="S2191">
        <v>111.544</v>
      </c>
      <c r="T2191" s="3">
        <v>3.5123700000000003E-24</v>
      </c>
      <c r="U2191">
        <v>149.72</v>
      </c>
      <c r="V2191">
        <v>1</v>
      </c>
      <c r="W2191">
        <v>69.636499999999998</v>
      </c>
      <c r="X2191" s="3">
        <v>2.9883900000000002E-6</v>
      </c>
      <c r="Y2191">
        <v>107.57</v>
      </c>
      <c r="Z2191">
        <v>1</v>
      </c>
      <c r="AA2191">
        <v>113.379</v>
      </c>
      <c r="AB2191" s="3">
        <v>4.5361800000000003E-24</v>
      </c>
      <c r="AC2191">
        <v>146.72</v>
      </c>
      <c r="AD2191">
        <v>1</v>
      </c>
      <c r="AE2191">
        <v>90.321899999999999</v>
      </c>
      <c r="AF2191">
        <v>1.7869400000000001E-3</v>
      </c>
      <c r="AG2191">
        <v>110.64</v>
      </c>
      <c r="AH2191">
        <v>1</v>
      </c>
      <c r="AI2191">
        <v>86.307500000000005</v>
      </c>
      <c r="AJ2191" s="3">
        <v>1.3539799999999999E-17</v>
      </c>
      <c r="AK2191">
        <v>137.63999999999999</v>
      </c>
      <c r="AL2191">
        <v>0.99999899999999997</v>
      </c>
      <c r="AM2191">
        <v>60.424799999999998</v>
      </c>
      <c r="AN2191" s="3">
        <v>8.0824800000000002E-45</v>
      </c>
      <c r="AO2191">
        <v>198.47</v>
      </c>
      <c r="AP2191">
        <v>0.99958100000000005</v>
      </c>
      <c r="AQ2191">
        <v>33.770800000000001</v>
      </c>
      <c r="AR2191" s="3">
        <v>6.0116999999999998E-9</v>
      </c>
      <c r="AS2191">
        <v>123.6</v>
      </c>
      <c r="AT2191" t="s">
        <v>136</v>
      </c>
      <c r="AU2191">
        <v>1</v>
      </c>
      <c r="AV2191" t="s">
        <v>144</v>
      </c>
      <c r="AW2191" t="str">
        <f t="shared" si="103"/>
        <v>VASP|NP_003361</v>
      </c>
      <c r="AX2191" s="1" t="str">
        <f t="shared" si="104"/>
        <v>VASP|NP_003361|KATQVGEK(1)TPK</v>
      </c>
      <c r="AY2191" t="s">
        <v>5131</v>
      </c>
      <c r="AZ2191" t="s">
        <v>143</v>
      </c>
      <c r="BA2191" t="s">
        <v>2466</v>
      </c>
      <c r="BB2191" t="s">
        <v>5130</v>
      </c>
      <c r="BC2191" t="s">
        <v>5129</v>
      </c>
      <c r="BD2191">
        <v>8</v>
      </c>
      <c r="BE2191">
        <v>3</v>
      </c>
      <c r="BF2191">
        <v>0.63122</v>
      </c>
      <c r="BG2191" t="s">
        <v>139</v>
      </c>
      <c r="BH2191" t="s">
        <v>139</v>
      </c>
      <c r="BI2191" t="s">
        <v>139</v>
      </c>
      <c r="BJ2191" t="s">
        <v>139</v>
      </c>
      <c r="BK2191" t="s">
        <v>139</v>
      </c>
      <c r="BL2191" t="s">
        <v>139</v>
      </c>
      <c r="BM2191" t="s">
        <v>139</v>
      </c>
      <c r="BN2191" t="s">
        <v>139</v>
      </c>
      <c r="BO2191">
        <v>633250000</v>
      </c>
      <c r="BP2191">
        <v>633250000</v>
      </c>
      <c r="BQ2191">
        <v>0</v>
      </c>
      <c r="BR2191">
        <v>0</v>
      </c>
      <c r="BS2191" t="s">
        <v>137</v>
      </c>
      <c r="BT2191">
        <v>4989600</v>
      </c>
      <c r="BU2191">
        <v>7625800</v>
      </c>
      <c r="BV2191">
        <v>6617400</v>
      </c>
      <c r="BW2191">
        <v>11253000</v>
      </c>
      <c r="BX2191">
        <v>3007800</v>
      </c>
      <c r="BY2191">
        <v>4069800</v>
      </c>
      <c r="BZ2191">
        <v>3419800</v>
      </c>
      <c r="CA2191">
        <v>4507300</v>
      </c>
      <c r="CB2191" t="s">
        <v>137</v>
      </c>
      <c r="CC2191" t="s">
        <v>137</v>
      </c>
      <c r="CD2191" t="s">
        <v>137</v>
      </c>
      <c r="CE2191" t="s">
        <v>137</v>
      </c>
      <c r="CF2191" t="s">
        <v>137</v>
      </c>
      <c r="CG2191" t="s">
        <v>137</v>
      </c>
      <c r="CH2191" t="s">
        <v>137</v>
      </c>
      <c r="CI2191" t="s">
        <v>137</v>
      </c>
      <c r="CJ2191">
        <v>4989600</v>
      </c>
      <c r="CK2191">
        <v>0</v>
      </c>
      <c r="CL2191">
        <v>0</v>
      </c>
      <c r="CM2191">
        <v>7625800</v>
      </c>
      <c r="CN2191">
        <v>0</v>
      </c>
      <c r="CO2191">
        <v>0</v>
      </c>
      <c r="CP2191">
        <v>6617400</v>
      </c>
      <c r="CQ2191">
        <v>0</v>
      </c>
      <c r="CR2191">
        <v>0</v>
      </c>
      <c r="CS2191">
        <v>11253000</v>
      </c>
      <c r="CT2191">
        <v>0</v>
      </c>
      <c r="CU2191">
        <v>0</v>
      </c>
      <c r="CV2191">
        <v>3007800</v>
      </c>
      <c r="CW2191">
        <v>0</v>
      </c>
      <c r="CX2191">
        <v>0</v>
      </c>
      <c r="CY2191">
        <v>4069800</v>
      </c>
      <c r="CZ2191">
        <v>0</v>
      </c>
      <c r="DA2191">
        <v>0</v>
      </c>
      <c r="DB2191">
        <v>3419800</v>
      </c>
      <c r="DC2191">
        <v>0</v>
      </c>
      <c r="DD2191">
        <v>0</v>
      </c>
      <c r="DE2191">
        <v>4507300</v>
      </c>
      <c r="DF2191">
        <v>0</v>
      </c>
      <c r="DG2191">
        <v>0</v>
      </c>
      <c r="DJ2191">
        <v>2189</v>
      </c>
      <c r="DK2191">
        <v>3363</v>
      </c>
      <c r="DL2191">
        <v>283</v>
      </c>
      <c r="DM2191">
        <v>283</v>
      </c>
      <c r="DN2191" t="s">
        <v>5128</v>
      </c>
      <c r="DO2191" t="s">
        <v>5127</v>
      </c>
      <c r="DP2191" t="s">
        <v>5126</v>
      </c>
      <c r="DQ2191" t="s">
        <v>5125</v>
      </c>
      <c r="DR2191">
        <v>31391</v>
      </c>
      <c r="DS2191">
        <v>21709</v>
      </c>
      <c r="DT2191">
        <v>6</v>
      </c>
      <c r="DU2191">
        <v>6054</v>
      </c>
      <c r="DV2191">
        <v>31411</v>
      </c>
      <c r="DW2191">
        <v>21720</v>
      </c>
      <c r="DX2191">
        <v>7</v>
      </c>
      <c r="DY2191">
        <v>11371</v>
      </c>
      <c r="DZ2191">
        <v>31411</v>
      </c>
      <c r="EA2191">
        <v>21720</v>
      </c>
      <c r="EB2191">
        <v>7</v>
      </c>
      <c r="EC2191">
        <v>11371</v>
      </c>
    </row>
    <row r="2192" spans="1:133" x14ac:dyDescent="0.2">
      <c r="A2192" s="4" t="s">
        <v>5123</v>
      </c>
      <c r="B2192">
        <v>5</v>
      </c>
      <c r="C2192" t="s">
        <v>5124</v>
      </c>
      <c r="D2192" t="str">
        <f t="shared" si="102"/>
        <v>NP_003363</v>
      </c>
      <c r="E2192" t="s">
        <v>5123</v>
      </c>
      <c r="F2192" t="s">
        <v>5123</v>
      </c>
      <c r="G2192" t="s">
        <v>5122</v>
      </c>
      <c r="H2192">
        <v>1</v>
      </c>
      <c r="I2192">
        <v>57.531799999999997</v>
      </c>
      <c r="J2192">
        <v>4.1402499999999998E-3</v>
      </c>
      <c r="K2192">
        <v>98.048000000000002</v>
      </c>
      <c r="L2192">
        <v>68.381</v>
      </c>
      <c r="M2192">
        <v>57.531999999999996</v>
      </c>
      <c r="V2192">
        <v>0</v>
      </c>
      <c r="W2192">
        <v>0</v>
      </c>
      <c r="Y2192" t="s">
        <v>137</v>
      </c>
      <c r="AD2192">
        <v>1</v>
      </c>
      <c r="AE2192">
        <v>98.048299999999998</v>
      </c>
      <c r="AF2192">
        <v>4.1402499999999998E-3</v>
      </c>
      <c r="AG2192">
        <v>98.048000000000002</v>
      </c>
      <c r="AH2192">
        <v>0</v>
      </c>
      <c r="AI2192">
        <v>0</v>
      </c>
      <c r="AK2192" t="s">
        <v>137</v>
      </c>
      <c r="AL2192">
        <v>1</v>
      </c>
      <c r="AM2192">
        <v>57.531799999999997</v>
      </c>
      <c r="AN2192">
        <v>3.2459000000000002E-2</v>
      </c>
      <c r="AO2192">
        <v>57.531999999999996</v>
      </c>
      <c r="AT2192" t="s">
        <v>136</v>
      </c>
      <c r="AU2192">
        <v>1</v>
      </c>
      <c r="AV2192" t="s">
        <v>144</v>
      </c>
      <c r="AW2192" t="str">
        <f t="shared" si="103"/>
        <v>VBP1|NP_003363</v>
      </c>
      <c r="AX2192" s="1" t="str">
        <f t="shared" si="104"/>
        <v>VBP1|NP_003363|AAVK(1)DSCGK</v>
      </c>
      <c r="AY2192" t="s">
        <v>5121</v>
      </c>
      <c r="AZ2192" t="s">
        <v>143</v>
      </c>
      <c r="BA2192" t="s">
        <v>182</v>
      </c>
      <c r="BB2192" t="s">
        <v>5120</v>
      </c>
      <c r="BC2192" t="s">
        <v>5119</v>
      </c>
      <c r="BD2192">
        <v>4</v>
      </c>
      <c r="BE2192">
        <v>2</v>
      </c>
      <c r="BF2192">
        <v>-0.37306</v>
      </c>
      <c r="BG2192" t="s">
        <v>138</v>
      </c>
      <c r="BH2192" t="s">
        <v>138</v>
      </c>
      <c r="BI2192" t="s">
        <v>138</v>
      </c>
      <c r="BJ2192" t="s">
        <v>138</v>
      </c>
      <c r="BK2192" t="s">
        <v>139</v>
      </c>
      <c r="BL2192" t="s">
        <v>138</v>
      </c>
      <c r="BM2192" t="s">
        <v>139</v>
      </c>
      <c r="BN2192" t="s">
        <v>138</v>
      </c>
      <c r="BO2192">
        <v>22920000</v>
      </c>
      <c r="BP2192">
        <v>22920000</v>
      </c>
      <c r="BQ2192">
        <v>0</v>
      </c>
      <c r="BR2192">
        <v>0</v>
      </c>
      <c r="BS2192" t="s">
        <v>137</v>
      </c>
      <c r="BT2192" t="s">
        <v>297</v>
      </c>
      <c r="BU2192" t="s">
        <v>297</v>
      </c>
      <c r="BV2192">
        <v>4731900</v>
      </c>
      <c r="BW2192" t="s">
        <v>297</v>
      </c>
      <c r="BX2192">
        <v>8225000</v>
      </c>
      <c r="BY2192">
        <v>5202800</v>
      </c>
      <c r="BZ2192">
        <v>4760300</v>
      </c>
      <c r="CA2192" t="s">
        <v>297</v>
      </c>
      <c r="CB2192" t="s">
        <v>137</v>
      </c>
      <c r="CC2192" t="s">
        <v>137</v>
      </c>
      <c r="CD2192" t="s">
        <v>137</v>
      </c>
      <c r="CE2192" t="s">
        <v>137</v>
      </c>
      <c r="CF2192" t="s">
        <v>137</v>
      </c>
      <c r="CG2192" t="s">
        <v>137</v>
      </c>
      <c r="CH2192" t="s">
        <v>137</v>
      </c>
      <c r="CI2192" t="s">
        <v>137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4731900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8225000</v>
      </c>
      <c r="CW2192">
        <v>0</v>
      </c>
      <c r="CX2192">
        <v>0</v>
      </c>
      <c r="CY2192">
        <v>5202800</v>
      </c>
      <c r="CZ2192">
        <v>0</v>
      </c>
      <c r="DA2192">
        <v>0</v>
      </c>
      <c r="DB2192">
        <v>4760300</v>
      </c>
      <c r="DC2192">
        <v>0</v>
      </c>
      <c r="DD2192">
        <v>0</v>
      </c>
      <c r="DE2192">
        <v>0</v>
      </c>
      <c r="DF2192">
        <v>0</v>
      </c>
      <c r="DG2192">
        <v>0</v>
      </c>
      <c r="DJ2192">
        <v>2190</v>
      </c>
      <c r="DK2192">
        <v>3364</v>
      </c>
      <c r="DL2192">
        <v>5</v>
      </c>
      <c r="DM2192">
        <v>5</v>
      </c>
      <c r="DN2192">
        <v>129</v>
      </c>
      <c r="DO2192">
        <v>133</v>
      </c>
      <c r="DP2192" t="s">
        <v>5118</v>
      </c>
      <c r="DQ2192" t="s">
        <v>5117</v>
      </c>
      <c r="DR2192">
        <v>800</v>
      </c>
      <c r="DS2192">
        <v>605</v>
      </c>
      <c r="DT2192">
        <v>7</v>
      </c>
      <c r="DU2192">
        <v>13237</v>
      </c>
      <c r="DV2192">
        <v>799</v>
      </c>
      <c r="DW2192">
        <v>604</v>
      </c>
      <c r="DX2192">
        <v>5</v>
      </c>
      <c r="DY2192">
        <v>11212</v>
      </c>
      <c r="DZ2192">
        <v>799</v>
      </c>
      <c r="EA2192">
        <v>604</v>
      </c>
      <c r="EB2192">
        <v>5</v>
      </c>
      <c r="EC2192">
        <v>11212</v>
      </c>
    </row>
    <row r="2193" spans="1:133" x14ac:dyDescent="0.2">
      <c r="A2193" t="s">
        <v>5116</v>
      </c>
      <c r="B2193" t="s">
        <v>5115</v>
      </c>
      <c r="C2193" t="s">
        <v>5114</v>
      </c>
      <c r="D2193" t="str">
        <f t="shared" si="102"/>
        <v>NP_003364</v>
      </c>
      <c r="E2193" t="s">
        <v>5113</v>
      </c>
      <c r="F2193" t="s">
        <v>5113</v>
      </c>
      <c r="G2193" t="s">
        <v>5112</v>
      </c>
      <c r="H2193">
        <v>1</v>
      </c>
      <c r="I2193">
        <v>72.090299999999999</v>
      </c>
      <c r="J2193">
        <v>1.1569799999999999E-3</v>
      </c>
      <c r="K2193">
        <v>72.09</v>
      </c>
      <c r="L2193">
        <v>53.033000000000001</v>
      </c>
      <c r="M2193">
        <v>72.09</v>
      </c>
      <c r="V2193">
        <v>1</v>
      </c>
      <c r="W2193">
        <v>67.927999999999997</v>
      </c>
      <c r="X2193">
        <v>2.0492700000000002E-3</v>
      </c>
      <c r="Y2193">
        <v>67.927999999999997</v>
      </c>
      <c r="Z2193">
        <v>1</v>
      </c>
      <c r="AA2193">
        <v>72.090299999999999</v>
      </c>
      <c r="AB2193">
        <v>1.1569799999999999E-3</v>
      </c>
      <c r="AC2193">
        <v>72.09</v>
      </c>
      <c r="AH2193">
        <v>0</v>
      </c>
      <c r="AI2193">
        <v>0</v>
      </c>
      <c r="AK2193" t="s">
        <v>137</v>
      </c>
      <c r="AT2193" t="s">
        <v>136</v>
      </c>
      <c r="AU2193">
        <v>1</v>
      </c>
      <c r="AV2193" t="s">
        <v>144</v>
      </c>
      <c r="AW2193" t="str">
        <f t="shared" si="103"/>
        <v>VCL|NP_003364</v>
      </c>
      <c r="AX2193" s="1" t="str">
        <f t="shared" si="104"/>
        <v>VCL|NP_003364|EILGTCK(1)MLGQMTDQVADLR</v>
      </c>
      <c r="AY2193" t="s">
        <v>5111</v>
      </c>
      <c r="AZ2193" t="s">
        <v>143</v>
      </c>
      <c r="BA2193" t="s">
        <v>4389</v>
      </c>
      <c r="BB2193" t="s">
        <v>5110</v>
      </c>
      <c r="BC2193" t="s">
        <v>5109</v>
      </c>
      <c r="BD2193">
        <v>7</v>
      </c>
      <c r="BE2193">
        <v>3</v>
      </c>
      <c r="BF2193">
        <v>-1.4281999999999999</v>
      </c>
      <c r="BG2193" t="s">
        <v>138</v>
      </c>
      <c r="BH2193" t="s">
        <v>138</v>
      </c>
      <c r="BI2193" t="s">
        <v>139</v>
      </c>
      <c r="BJ2193" t="s">
        <v>139</v>
      </c>
      <c r="BK2193" t="s">
        <v>138</v>
      </c>
      <c r="BL2193" t="s">
        <v>138</v>
      </c>
      <c r="BM2193" t="s">
        <v>138</v>
      </c>
      <c r="BN2193" t="s">
        <v>138</v>
      </c>
      <c r="BO2193">
        <v>18317000</v>
      </c>
      <c r="BP2193">
        <v>18317000</v>
      </c>
      <c r="BQ2193">
        <v>0</v>
      </c>
      <c r="BR2193">
        <v>0</v>
      </c>
      <c r="BS2193" t="s">
        <v>137</v>
      </c>
      <c r="BT2193" t="s">
        <v>297</v>
      </c>
      <c r="BU2193" t="s">
        <v>297</v>
      </c>
      <c r="BV2193">
        <v>7771500</v>
      </c>
      <c r="BW2193">
        <v>8540800</v>
      </c>
      <c r="BX2193" t="s">
        <v>297</v>
      </c>
      <c r="BY2193">
        <v>2004500</v>
      </c>
      <c r="BZ2193" t="s">
        <v>297</v>
      </c>
      <c r="CA2193" t="s">
        <v>297</v>
      </c>
      <c r="CB2193" t="s">
        <v>137</v>
      </c>
      <c r="CC2193" t="s">
        <v>137</v>
      </c>
      <c r="CD2193" t="s">
        <v>137</v>
      </c>
      <c r="CE2193" t="s">
        <v>137</v>
      </c>
      <c r="CF2193" t="s">
        <v>137</v>
      </c>
      <c r="CG2193" t="s">
        <v>137</v>
      </c>
      <c r="CH2193" t="s">
        <v>137</v>
      </c>
      <c r="CI2193" t="s">
        <v>137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7771500</v>
      </c>
      <c r="CQ2193">
        <v>0</v>
      </c>
      <c r="CR2193">
        <v>0</v>
      </c>
      <c r="CS2193">
        <v>8540800</v>
      </c>
      <c r="CT2193">
        <v>0</v>
      </c>
      <c r="CU2193">
        <v>0</v>
      </c>
      <c r="CV2193">
        <v>0</v>
      </c>
      <c r="CW2193">
        <v>0</v>
      </c>
      <c r="CX2193">
        <v>0</v>
      </c>
      <c r="CY2193">
        <v>2004500</v>
      </c>
      <c r="CZ2193">
        <v>0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J2193">
        <v>2191</v>
      </c>
      <c r="DK2193">
        <v>3365</v>
      </c>
      <c r="DL2193">
        <v>326</v>
      </c>
      <c r="DM2193">
        <v>326</v>
      </c>
      <c r="DN2193">
        <v>1748</v>
      </c>
      <c r="DO2193">
        <v>1842</v>
      </c>
      <c r="DP2193" t="s">
        <v>5108</v>
      </c>
      <c r="DQ2193" t="s">
        <v>5107</v>
      </c>
      <c r="DR2193">
        <v>10518</v>
      </c>
      <c r="DS2193">
        <v>7445</v>
      </c>
      <c r="DT2193">
        <v>4</v>
      </c>
      <c r="DU2193">
        <v>48181</v>
      </c>
      <c r="DV2193">
        <v>10518</v>
      </c>
      <c r="DW2193">
        <v>7445</v>
      </c>
      <c r="DX2193">
        <v>4</v>
      </c>
      <c r="DY2193">
        <v>48181</v>
      </c>
      <c r="DZ2193">
        <v>10518</v>
      </c>
      <c r="EA2193">
        <v>7445</v>
      </c>
      <c r="EB2193">
        <v>4</v>
      </c>
      <c r="EC2193">
        <v>48181</v>
      </c>
    </row>
    <row r="2194" spans="1:133" x14ac:dyDescent="0.2">
      <c r="A2194" t="s">
        <v>5105</v>
      </c>
      <c r="B2194">
        <v>224</v>
      </c>
      <c r="C2194" t="s">
        <v>5106</v>
      </c>
      <c r="D2194" t="str">
        <f t="shared" si="102"/>
        <v>NP_003365</v>
      </c>
      <c r="E2194" t="s">
        <v>5105</v>
      </c>
      <c r="F2194" t="s">
        <v>5105</v>
      </c>
      <c r="G2194" t="s">
        <v>5104</v>
      </c>
      <c r="H2194">
        <v>1</v>
      </c>
      <c r="I2194">
        <v>65.2654</v>
      </c>
      <c r="J2194">
        <v>1.5139099999999999E-4</v>
      </c>
      <c r="K2194">
        <v>113.33</v>
      </c>
      <c r="L2194">
        <v>83.75</v>
      </c>
      <c r="M2194">
        <v>65.265000000000001</v>
      </c>
      <c r="N2194">
        <v>1</v>
      </c>
      <c r="O2194">
        <v>60.062399999999997</v>
      </c>
      <c r="P2194">
        <v>9.6662199999999997E-3</v>
      </c>
      <c r="Q2194">
        <v>60.061999999999998</v>
      </c>
      <c r="R2194">
        <v>1</v>
      </c>
      <c r="S2194">
        <v>85.51</v>
      </c>
      <c r="T2194">
        <v>1.39763E-3</v>
      </c>
      <c r="U2194">
        <v>85.51</v>
      </c>
      <c r="V2194">
        <v>1</v>
      </c>
      <c r="W2194">
        <v>113.33</v>
      </c>
      <c r="X2194">
        <v>1.5139099999999999E-4</v>
      </c>
      <c r="Y2194">
        <v>113.33</v>
      </c>
      <c r="Z2194">
        <v>1</v>
      </c>
      <c r="AA2194">
        <v>62.468400000000003</v>
      </c>
      <c r="AB2194">
        <v>1.6818400000000001E-2</v>
      </c>
      <c r="AC2194">
        <v>62.468000000000004</v>
      </c>
      <c r="AD2194">
        <v>1</v>
      </c>
      <c r="AE2194">
        <v>66.892499999999998</v>
      </c>
      <c r="AF2194">
        <v>9.4862599999999998E-3</v>
      </c>
      <c r="AG2194">
        <v>66.893000000000001</v>
      </c>
      <c r="AH2194">
        <v>1</v>
      </c>
      <c r="AI2194">
        <v>56.039400000000001</v>
      </c>
      <c r="AJ2194">
        <v>2.1326899999999999E-2</v>
      </c>
      <c r="AK2194">
        <v>56.039000000000001</v>
      </c>
      <c r="AL2194">
        <v>1</v>
      </c>
      <c r="AM2194">
        <v>79.488699999999994</v>
      </c>
      <c r="AN2194">
        <v>1.5142199999999999E-3</v>
      </c>
      <c r="AO2194">
        <v>79.489000000000004</v>
      </c>
      <c r="AP2194">
        <v>1</v>
      </c>
      <c r="AQ2194">
        <v>65.2654</v>
      </c>
      <c r="AR2194">
        <v>1.7421900000000001E-4</v>
      </c>
      <c r="AS2194">
        <v>112.82</v>
      </c>
      <c r="AT2194" t="s">
        <v>136</v>
      </c>
      <c r="AU2194">
        <v>1</v>
      </c>
      <c r="AV2194" t="s">
        <v>144</v>
      </c>
      <c r="AW2194" t="str">
        <f t="shared" si="103"/>
        <v>VDAC1|NP_003365</v>
      </c>
      <c r="AX2194" s="1" t="str">
        <f t="shared" si="104"/>
        <v>VDAC1|NP_003365|FGIAAK(1)YQIDPDACFSAK</v>
      </c>
      <c r="AY2194" t="s">
        <v>5103</v>
      </c>
      <c r="AZ2194" t="s">
        <v>143</v>
      </c>
      <c r="BA2194" t="s">
        <v>5102</v>
      </c>
      <c r="BB2194" t="s">
        <v>5101</v>
      </c>
      <c r="BC2194" t="s">
        <v>5100</v>
      </c>
      <c r="BD2194">
        <v>6</v>
      </c>
      <c r="BE2194">
        <v>2</v>
      </c>
      <c r="BF2194">
        <v>0.84992999999999996</v>
      </c>
      <c r="BG2194" t="s">
        <v>139</v>
      </c>
      <c r="BH2194" t="s">
        <v>139</v>
      </c>
      <c r="BI2194" t="s">
        <v>139</v>
      </c>
      <c r="BJ2194" t="s">
        <v>139</v>
      </c>
      <c r="BK2194" t="s">
        <v>139</v>
      </c>
      <c r="BL2194" t="s">
        <v>139</v>
      </c>
      <c r="BM2194" t="s">
        <v>139</v>
      </c>
      <c r="BN2194" t="s">
        <v>139</v>
      </c>
      <c r="BO2194">
        <v>360980000</v>
      </c>
      <c r="BP2194">
        <v>360980000</v>
      </c>
      <c r="BQ2194">
        <v>0</v>
      </c>
      <c r="BR2194">
        <v>0</v>
      </c>
      <c r="BS2194" t="s">
        <v>137</v>
      </c>
      <c r="BT2194">
        <v>16387000</v>
      </c>
      <c r="BU2194">
        <v>26344000</v>
      </c>
      <c r="BV2194">
        <v>18470000</v>
      </c>
      <c r="BW2194">
        <v>18123000</v>
      </c>
      <c r="BX2194">
        <v>10117000</v>
      </c>
      <c r="BY2194">
        <v>10833000</v>
      </c>
      <c r="BZ2194">
        <v>27226000</v>
      </c>
      <c r="CA2194">
        <v>55326000</v>
      </c>
      <c r="CB2194" t="s">
        <v>137</v>
      </c>
      <c r="CC2194" t="s">
        <v>137</v>
      </c>
      <c r="CD2194" t="s">
        <v>137</v>
      </c>
      <c r="CE2194" t="s">
        <v>137</v>
      </c>
      <c r="CF2194" t="s">
        <v>137</v>
      </c>
      <c r="CG2194" t="s">
        <v>137</v>
      </c>
      <c r="CH2194" t="s">
        <v>137</v>
      </c>
      <c r="CI2194" t="s">
        <v>137</v>
      </c>
      <c r="CJ2194">
        <v>16387000</v>
      </c>
      <c r="CK2194">
        <v>0</v>
      </c>
      <c r="CL2194">
        <v>0</v>
      </c>
      <c r="CM2194">
        <v>26344000</v>
      </c>
      <c r="CN2194">
        <v>0</v>
      </c>
      <c r="CO2194">
        <v>0</v>
      </c>
      <c r="CP2194">
        <v>18470000</v>
      </c>
      <c r="CQ2194">
        <v>0</v>
      </c>
      <c r="CR2194">
        <v>0</v>
      </c>
      <c r="CS2194">
        <v>18123000</v>
      </c>
      <c r="CT2194">
        <v>0</v>
      </c>
      <c r="CU2194">
        <v>0</v>
      </c>
      <c r="CV2194">
        <v>10117000</v>
      </c>
      <c r="CW2194">
        <v>0</v>
      </c>
      <c r="CX2194">
        <v>0</v>
      </c>
      <c r="CY2194">
        <v>10833000</v>
      </c>
      <c r="CZ2194">
        <v>0</v>
      </c>
      <c r="DA2194">
        <v>0</v>
      </c>
      <c r="DB2194">
        <v>27226000</v>
      </c>
      <c r="DC2194">
        <v>0</v>
      </c>
      <c r="DD2194">
        <v>0</v>
      </c>
      <c r="DE2194">
        <v>55326000</v>
      </c>
      <c r="DF2194">
        <v>0</v>
      </c>
      <c r="DG2194">
        <v>0</v>
      </c>
      <c r="DJ2194">
        <v>2192</v>
      </c>
      <c r="DK2194">
        <v>3366</v>
      </c>
      <c r="DL2194">
        <v>224</v>
      </c>
      <c r="DM2194">
        <v>224</v>
      </c>
      <c r="DN2194">
        <v>2223</v>
      </c>
      <c r="DO2194">
        <v>2343</v>
      </c>
      <c r="DP2194" t="s">
        <v>5099</v>
      </c>
      <c r="DQ2194" t="s">
        <v>5098</v>
      </c>
      <c r="DR2194">
        <v>13044</v>
      </c>
      <c r="DS2194">
        <v>9101</v>
      </c>
      <c r="DT2194">
        <v>8</v>
      </c>
      <c r="DU2194">
        <v>41480</v>
      </c>
      <c r="DV2194">
        <v>13038</v>
      </c>
      <c r="DW2194">
        <v>9093</v>
      </c>
      <c r="DX2194">
        <v>3</v>
      </c>
      <c r="DY2194">
        <v>39986</v>
      </c>
      <c r="DZ2194">
        <v>13038</v>
      </c>
      <c r="EA2194">
        <v>9093</v>
      </c>
      <c r="EB2194">
        <v>3</v>
      </c>
      <c r="EC2194">
        <v>39986</v>
      </c>
    </row>
    <row r="2195" spans="1:133" x14ac:dyDescent="0.2">
      <c r="A2195" t="s">
        <v>5096</v>
      </c>
      <c r="B2195">
        <v>293</v>
      </c>
      <c r="C2195" t="s">
        <v>5097</v>
      </c>
      <c r="D2195" t="str">
        <f t="shared" si="102"/>
        <v>NP_003375</v>
      </c>
      <c r="E2195" t="s">
        <v>5096</v>
      </c>
      <c r="F2195" t="s">
        <v>5096</v>
      </c>
      <c r="G2195" t="s">
        <v>5095</v>
      </c>
      <c r="H2195">
        <v>0.835395</v>
      </c>
      <c r="I2195">
        <v>7.0544799999999999</v>
      </c>
      <c r="J2195">
        <v>1.3491599999999999E-2</v>
      </c>
      <c r="K2195">
        <v>84.820999999999998</v>
      </c>
      <c r="L2195">
        <v>49.298000000000002</v>
      </c>
      <c r="M2195">
        <v>71.176000000000002</v>
      </c>
      <c r="R2195">
        <v>0.835395</v>
      </c>
      <c r="S2195">
        <v>7.0544799999999999</v>
      </c>
      <c r="T2195">
        <v>3.8295200000000001E-2</v>
      </c>
      <c r="U2195">
        <v>71.176000000000002</v>
      </c>
      <c r="V2195">
        <v>0.78367699999999996</v>
      </c>
      <c r="W2195">
        <v>5.5903299999999998</v>
      </c>
      <c r="X2195">
        <v>1.3491599999999999E-2</v>
      </c>
      <c r="Y2195">
        <v>84.820999999999998</v>
      </c>
      <c r="Z2195">
        <v>0</v>
      </c>
      <c r="AA2195">
        <v>0</v>
      </c>
      <c r="AC2195" t="s">
        <v>137</v>
      </c>
      <c r="AH2195">
        <v>0</v>
      </c>
      <c r="AI2195">
        <v>0</v>
      </c>
      <c r="AK2195" t="s">
        <v>137</v>
      </c>
      <c r="AP2195">
        <v>0</v>
      </c>
      <c r="AQ2195">
        <v>0</v>
      </c>
      <c r="AS2195" t="s">
        <v>137</v>
      </c>
      <c r="AT2195" t="s">
        <v>136</v>
      </c>
      <c r="AU2195">
        <v>1</v>
      </c>
      <c r="AV2195" t="s">
        <v>144</v>
      </c>
      <c r="AW2195" t="str">
        <f t="shared" si="103"/>
        <v>VRK1|NP_003375</v>
      </c>
      <c r="AX2195" s="1" t="str">
        <f t="shared" si="104"/>
        <v>VRK1|NP_003375|CFPEK(0.835)NK(0.165)PGEIAK</v>
      </c>
      <c r="AY2195" t="s">
        <v>5094</v>
      </c>
      <c r="AZ2195" t="s">
        <v>143</v>
      </c>
      <c r="BA2195" t="s">
        <v>1650</v>
      </c>
      <c r="BB2195" t="s">
        <v>5093</v>
      </c>
      <c r="BC2195" t="s">
        <v>5092</v>
      </c>
      <c r="BD2195">
        <v>5</v>
      </c>
      <c r="BE2195">
        <v>3</v>
      </c>
      <c r="BF2195">
        <v>0.48674000000000001</v>
      </c>
      <c r="BG2195" t="s">
        <v>138</v>
      </c>
      <c r="BH2195" t="s">
        <v>139</v>
      </c>
      <c r="BI2195" t="s">
        <v>139</v>
      </c>
      <c r="BJ2195" t="s">
        <v>138</v>
      </c>
      <c r="BK2195" t="s">
        <v>138</v>
      </c>
      <c r="BL2195" t="s">
        <v>138</v>
      </c>
      <c r="BM2195" t="s">
        <v>138</v>
      </c>
      <c r="BN2195" t="s">
        <v>138</v>
      </c>
      <c r="BO2195">
        <v>35170000</v>
      </c>
      <c r="BP2195">
        <v>35170000</v>
      </c>
      <c r="BQ2195">
        <v>0</v>
      </c>
      <c r="BR2195">
        <v>0</v>
      </c>
      <c r="BS2195" t="s">
        <v>137</v>
      </c>
      <c r="BT2195" t="s">
        <v>297</v>
      </c>
      <c r="BU2195">
        <v>7033900</v>
      </c>
      <c r="BV2195">
        <v>10237000</v>
      </c>
      <c r="BW2195">
        <v>2641100</v>
      </c>
      <c r="BX2195" t="s">
        <v>297</v>
      </c>
      <c r="BY2195">
        <v>4717900</v>
      </c>
      <c r="BZ2195" t="s">
        <v>297</v>
      </c>
      <c r="CA2195">
        <v>10541000</v>
      </c>
      <c r="CB2195" t="s">
        <v>137</v>
      </c>
      <c r="CC2195" t="s">
        <v>137</v>
      </c>
      <c r="CD2195" t="s">
        <v>137</v>
      </c>
      <c r="CE2195" t="s">
        <v>137</v>
      </c>
      <c r="CF2195" t="s">
        <v>137</v>
      </c>
      <c r="CG2195" t="s">
        <v>137</v>
      </c>
      <c r="CH2195" t="s">
        <v>137</v>
      </c>
      <c r="CI2195" t="s">
        <v>137</v>
      </c>
      <c r="CJ2195">
        <v>0</v>
      </c>
      <c r="CK2195">
        <v>0</v>
      </c>
      <c r="CL2195">
        <v>0</v>
      </c>
      <c r="CM2195">
        <v>7033900</v>
      </c>
      <c r="CN2195">
        <v>0</v>
      </c>
      <c r="CO2195">
        <v>0</v>
      </c>
      <c r="CP2195">
        <v>10237000</v>
      </c>
      <c r="CQ2195">
        <v>0</v>
      </c>
      <c r="CR2195">
        <v>0</v>
      </c>
      <c r="CS2195">
        <v>2641100</v>
      </c>
      <c r="CT2195">
        <v>0</v>
      </c>
      <c r="CU2195">
        <v>0</v>
      </c>
      <c r="CV2195">
        <v>0</v>
      </c>
      <c r="CW2195">
        <v>0</v>
      </c>
      <c r="CX2195">
        <v>0</v>
      </c>
      <c r="CY2195">
        <v>4717900</v>
      </c>
      <c r="CZ2195">
        <v>0</v>
      </c>
      <c r="DA2195">
        <v>0</v>
      </c>
      <c r="DB2195">
        <v>0</v>
      </c>
      <c r="DC2195">
        <v>0</v>
      </c>
      <c r="DD2195">
        <v>0</v>
      </c>
      <c r="DE2195">
        <v>10541000</v>
      </c>
      <c r="DF2195">
        <v>0</v>
      </c>
      <c r="DG2195">
        <v>0</v>
      </c>
      <c r="DJ2195">
        <v>2193</v>
      </c>
      <c r="DK2195">
        <v>3368</v>
      </c>
      <c r="DL2195">
        <v>293</v>
      </c>
      <c r="DM2195">
        <v>293</v>
      </c>
      <c r="DN2195">
        <v>1083</v>
      </c>
      <c r="DO2195">
        <v>1147</v>
      </c>
      <c r="DP2195" t="s">
        <v>5091</v>
      </c>
      <c r="DQ2195" t="s">
        <v>5090</v>
      </c>
      <c r="DR2195">
        <v>6711</v>
      </c>
      <c r="DS2195">
        <v>4833</v>
      </c>
      <c r="DT2195">
        <v>2</v>
      </c>
      <c r="DU2195">
        <v>15356</v>
      </c>
      <c r="DV2195">
        <v>6712</v>
      </c>
      <c r="DW2195">
        <v>4834</v>
      </c>
      <c r="DX2195">
        <v>3</v>
      </c>
      <c r="DY2195">
        <v>15411</v>
      </c>
      <c r="DZ2195">
        <v>6712</v>
      </c>
      <c r="EA2195">
        <v>4834</v>
      </c>
      <c r="EB2195">
        <v>3</v>
      </c>
      <c r="EC2195">
        <v>15411</v>
      </c>
    </row>
    <row r="2196" spans="1:133" x14ac:dyDescent="0.2">
      <c r="A2196" t="s">
        <v>5089</v>
      </c>
      <c r="B2196" t="s">
        <v>5088</v>
      </c>
      <c r="C2196" t="s">
        <v>5070</v>
      </c>
      <c r="D2196" t="str">
        <f t="shared" si="102"/>
        <v>NP_003394</v>
      </c>
      <c r="E2196" t="s">
        <v>5069</v>
      </c>
      <c r="F2196" t="s">
        <v>5069</v>
      </c>
      <c r="G2196" t="s">
        <v>5087</v>
      </c>
      <c r="H2196">
        <v>1</v>
      </c>
      <c r="I2196">
        <v>95.815200000000004</v>
      </c>
      <c r="J2196">
        <v>7.0537799999999999E-4</v>
      </c>
      <c r="K2196">
        <v>142.43</v>
      </c>
      <c r="L2196">
        <v>89.849000000000004</v>
      </c>
      <c r="M2196">
        <v>95.814999999999998</v>
      </c>
      <c r="N2196">
        <v>1</v>
      </c>
      <c r="O2196">
        <v>89.885800000000003</v>
      </c>
      <c r="P2196">
        <v>4.5549699999999999E-2</v>
      </c>
      <c r="Q2196">
        <v>89.885999999999996</v>
      </c>
      <c r="R2196">
        <v>0.99952600000000003</v>
      </c>
      <c r="S2196">
        <v>33.240900000000003</v>
      </c>
      <c r="T2196">
        <v>8.3556899999999998E-4</v>
      </c>
      <c r="U2196">
        <v>140.44999999999999</v>
      </c>
      <c r="V2196">
        <v>0.99471500000000002</v>
      </c>
      <c r="W2196">
        <v>22.7468</v>
      </c>
      <c r="X2196">
        <v>7.0537799999999999E-4</v>
      </c>
      <c r="Y2196">
        <v>142.43</v>
      </c>
      <c r="Z2196">
        <v>0</v>
      </c>
      <c r="AA2196">
        <v>0</v>
      </c>
      <c r="AC2196" t="s">
        <v>137</v>
      </c>
      <c r="AH2196">
        <v>1</v>
      </c>
      <c r="AI2196">
        <v>95.815200000000004</v>
      </c>
      <c r="AJ2196">
        <v>1.91693E-2</v>
      </c>
      <c r="AK2196">
        <v>95.814999999999998</v>
      </c>
      <c r="AL2196">
        <v>0.98491200000000001</v>
      </c>
      <c r="AM2196">
        <v>18.1477</v>
      </c>
      <c r="AN2196">
        <v>2.2073700000000002E-3</v>
      </c>
      <c r="AO2196">
        <v>119.53</v>
      </c>
      <c r="AP2196">
        <v>0.99737900000000002</v>
      </c>
      <c r="AQ2196">
        <v>25.803599999999999</v>
      </c>
      <c r="AR2196">
        <v>1.51443E-3</v>
      </c>
      <c r="AS2196">
        <v>129.85</v>
      </c>
      <c r="AT2196" t="s">
        <v>136</v>
      </c>
      <c r="AU2196">
        <v>1</v>
      </c>
      <c r="AV2196" t="s">
        <v>144</v>
      </c>
      <c r="AW2196" t="str">
        <f t="shared" si="103"/>
        <v>YY1|NP_003394</v>
      </c>
      <c r="AX2196" s="1" t="str">
        <f t="shared" si="104"/>
        <v>YY1|NP_003394|AFVESSK(1)LK</v>
      </c>
      <c r="AY2196" t="s">
        <v>5086</v>
      </c>
      <c r="AZ2196" t="s">
        <v>3172</v>
      </c>
      <c r="BA2196" t="s">
        <v>192</v>
      </c>
      <c r="BB2196" t="s">
        <v>5085</v>
      </c>
      <c r="BC2196" t="s">
        <v>5084</v>
      </c>
      <c r="BD2196">
        <v>7</v>
      </c>
      <c r="BE2196">
        <v>1</v>
      </c>
      <c r="BF2196">
        <v>4.6168000000000001E-2</v>
      </c>
      <c r="BG2196" t="s">
        <v>139</v>
      </c>
      <c r="BH2196" t="s">
        <v>139</v>
      </c>
      <c r="BI2196" t="s">
        <v>139</v>
      </c>
      <c r="BJ2196" t="s">
        <v>138</v>
      </c>
      <c r="BK2196" t="s">
        <v>138</v>
      </c>
      <c r="BL2196" t="s">
        <v>139</v>
      </c>
      <c r="BM2196" t="s">
        <v>139</v>
      </c>
      <c r="BN2196" t="s">
        <v>139</v>
      </c>
      <c r="BO2196">
        <v>299230000</v>
      </c>
      <c r="BP2196">
        <v>299230000</v>
      </c>
      <c r="BQ2196">
        <v>0</v>
      </c>
      <c r="BR2196">
        <v>0</v>
      </c>
      <c r="BS2196" t="s">
        <v>137</v>
      </c>
      <c r="BT2196">
        <v>10064000</v>
      </c>
      <c r="BU2196">
        <v>17853000</v>
      </c>
      <c r="BV2196">
        <v>18278000</v>
      </c>
      <c r="BW2196">
        <v>9514500</v>
      </c>
      <c r="BX2196" t="s">
        <v>297</v>
      </c>
      <c r="BY2196">
        <v>4713100</v>
      </c>
      <c r="BZ2196">
        <v>16203000</v>
      </c>
      <c r="CA2196">
        <v>24026000</v>
      </c>
      <c r="CB2196" t="s">
        <v>137</v>
      </c>
      <c r="CC2196" t="s">
        <v>137</v>
      </c>
      <c r="CD2196" t="s">
        <v>137</v>
      </c>
      <c r="CE2196" t="s">
        <v>137</v>
      </c>
      <c r="CF2196" t="s">
        <v>137</v>
      </c>
      <c r="CG2196" t="s">
        <v>137</v>
      </c>
      <c r="CH2196" t="s">
        <v>137</v>
      </c>
      <c r="CI2196" t="s">
        <v>137</v>
      </c>
      <c r="CJ2196">
        <v>10064000</v>
      </c>
      <c r="CK2196">
        <v>0</v>
      </c>
      <c r="CL2196">
        <v>0</v>
      </c>
      <c r="CM2196">
        <v>17853000</v>
      </c>
      <c r="CN2196">
        <v>0</v>
      </c>
      <c r="CO2196">
        <v>0</v>
      </c>
      <c r="CP2196">
        <v>18278000</v>
      </c>
      <c r="CQ2196">
        <v>0</v>
      </c>
      <c r="CR2196">
        <v>0</v>
      </c>
      <c r="CS2196">
        <v>9514500</v>
      </c>
      <c r="CT2196">
        <v>0</v>
      </c>
      <c r="CU2196">
        <v>0</v>
      </c>
      <c r="CV2196">
        <v>0</v>
      </c>
      <c r="CW2196">
        <v>0</v>
      </c>
      <c r="CX2196">
        <v>0</v>
      </c>
      <c r="CY2196">
        <v>4713100</v>
      </c>
      <c r="CZ2196">
        <v>0</v>
      </c>
      <c r="DA2196">
        <v>0</v>
      </c>
      <c r="DB2196">
        <v>16203000</v>
      </c>
      <c r="DC2196">
        <v>0</v>
      </c>
      <c r="DD2196">
        <v>0</v>
      </c>
      <c r="DE2196">
        <v>24026000</v>
      </c>
      <c r="DF2196">
        <v>0</v>
      </c>
      <c r="DG2196">
        <v>0</v>
      </c>
      <c r="DJ2196">
        <v>2194</v>
      </c>
      <c r="DK2196">
        <v>3372</v>
      </c>
      <c r="DL2196">
        <v>339</v>
      </c>
      <c r="DM2196">
        <v>339</v>
      </c>
      <c r="DN2196" t="s">
        <v>5083</v>
      </c>
      <c r="DO2196" t="s">
        <v>5082</v>
      </c>
      <c r="DP2196" t="s">
        <v>5081</v>
      </c>
      <c r="DQ2196" t="s">
        <v>5080</v>
      </c>
      <c r="DR2196">
        <v>1766</v>
      </c>
      <c r="DS2196">
        <v>1291</v>
      </c>
      <c r="DT2196">
        <v>6</v>
      </c>
      <c r="DU2196">
        <v>20291</v>
      </c>
      <c r="DV2196">
        <v>1771</v>
      </c>
      <c r="DW2196">
        <v>1294</v>
      </c>
      <c r="DX2196">
        <v>3</v>
      </c>
      <c r="DY2196">
        <v>15332</v>
      </c>
      <c r="DZ2196">
        <v>1771</v>
      </c>
      <c r="EA2196">
        <v>1294</v>
      </c>
      <c r="EB2196">
        <v>3</v>
      </c>
      <c r="EC2196">
        <v>15332</v>
      </c>
    </row>
    <row r="2197" spans="1:133" x14ac:dyDescent="0.2">
      <c r="A2197" t="s">
        <v>5079</v>
      </c>
      <c r="B2197" t="s">
        <v>5078</v>
      </c>
      <c r="C2197" t="s">
        <v>5070</v>
      </c>
      <c r="D2197" t="str">
        <f t="shared" si="102"/>
        <v>NP_003394</v>
      </c>
      <c r="E2197" t="s">
        <v>5069</v>
      </c>
      <c r="F2197" t="s">
        <v>5069</v>
      </c>
      <c r="G2197" t="s">
        <v>5077</v>
      </c>
      <c r="H2197">
        <v>1</v>
      </c>
      <c r="I2197">
        <v>77.554400000000001</v>
      </c>
      <c r="J2197" s="3">
        <v>2.6719699999999998E-9</v>
      </c>
      <c r="K2197">
        <v>121.01</v>
      </c>
      <c r="L2197">
        <v>103.45</v>
      </c>
      <c r="M2197">
        <v>77.554000000000002</v>
      </c>
      <c r="N2197">
        <v>1</v>
      </c>
      <c r="O2197">
        <v>48.616199999999999</v>
      </c>
      <c r="P2197">
        <v>9.5792599999999992E-3</v>
      </c>
      <c r="Q2197">
        <v>58.082000000000001</v>
      </c>
      <c r="R2197">
        <v>1</v>
      </c>
      <c r="S2197">
        <v>67.655199999999994</v>
      </c>
      <c r="T2197" s="3">
        <v>1.4586600000000001E-6</v>
      </c>
      <c r="U2197">
        <v>121.01</v>
      </c>
      <c r="V2197">
        <v>0</v>
      </c>
      <c r="W2197">
        <v>0</v>
      </c>
      <c r="Y2197" t="s">
        <v>137</v>
      </c>
      <c r="Z2197">
        <v>1</v>
      </c>
      <c r="AA2197">
        <v>67.311999999999998</v>
      </c>
      <c r="AB2197">
        <v>4.1093599999999998E-4</v>
      </c>
      <c r="AC2197">
        <v>91.546999999999997</v>
      </c>
      <c r="AD2197">
        <v>1</v>
      </c>
      <c r="AE2197">
        <v>104.837</v>
      </c>
      <c r="AF2197" s="3">
        <v>2.6719699999999998E-9</v>
      </c>
      <c r="AG2197">
        <v>104.84</v>
      </c>
      <c r="AH2197">
        <v>1</v>
      </c>
      <c r="AI2197">
        <v>107.087</v>
      </c>
      <c r="AJ2197">
        <v>1.04431E-4</v>
      </c>
      <c r="AK2197">
        <v>107.09</v>
      </c>
      <c r="AL2197">
        <v>1</v>
      </c>
      <c r="AM2197">
        <v>62.468400000000003</v>
      </c>
      <c r="AN2197">
        <v>4.4746500000000003E-4</v>
      </c>
      <c r="AO2197">
        <v>81.807000000000002</v>
      </c>
      <c r="AP2197">
        <v>1</v>
      </c>
      <c r="AQ2197">
        <v>77.554400000000001</v>
      </c>
      <c r="AR2197" s="3">
        <v>7.8179300000000005E-5</v>
      </c>
      <c r="AS2197">
        <v>109.42</v>
      </c>
      <c r="AT2197" t="s">
        <v>136</v>
      </c>
      <c r="AU2197">
        <v>1</v>
      </c>
      <c r="AV2197" t="s">
        <v>144</v>
      </c>
      <c r="AW2197" t="str">
        <f t="shared" si="103"/>
        <v>YY1|NP_003394</v>
      </c>
      <c r="AX2197" s="1" t="str">
        <f t="shared" si="104"/>
        <v>YY1|NP_003394|HQLVHTGEK(1)PFQCTFEGCGK</v>
      </c>
      <c r="AY2197" t="s">
        <v>5076</v>
      </c>
      <c r="AZ2197" t="s">
        <v>3166</v>
      </c>
      <c r="BA2197" t="s">
        <v>5075</v>
      </c>
      <c r="BB2197" t="s">
        <v>5074</v>
      </c>
      <c r="BC2197" t="s">
        <v>5073</v>
      </c>
      <c r="BD2197">
        <v>9</v>
      </c>
      <c r="BE2197">
        <v>4</v>
      </c>
      <c r="BF2197">
        <v>-8.8397000000000003E-2</v>
      </c>
      <c r="BG2197" t="s">
        <v>139</v>
      </c>
      <c r="BH2197" t="s">
        <v>139</v>
      </c>
      <c r="BI2197" t="s">
        <v>138</v>
      </c>
      <c r="BJ2197" t="s">
        <v>139</v>
      </c>
      <c r="BK2197" t="s">
        <v>139</v>
      </c>
      <c r="BL2197" t="s">
        <v>139</v>
      </c>
      <c r="BM2197" t="s">
        <v>139</v>
      </c>
      <c r="BN2197" t="s">
        <v>139</v>
      </c>
      <c r="BO2197">
        <v>444390000</v>
      </c>
      <c r="BP2197">
        <v>444390000</v>
      </c>
      <c r="BQ2197">
        <v>0</v>
      </c>
      <c r="BR2197">
        <v>0</v>
      </c>
      <c r="BS2197" t="s">
        <v>137</v>
      </c>
      <c r="BT2197">
        <v>23455000</v>
      </c>
      <c r="BU2197">
        <v>44861000</v>
      </c>
      <c r="BV2197">
        <v>25897000</v>
      </c>
      <c r="BW2197">
        <v>30024000</v>
      </c>
      <c r="BX2197">
        <v>9383100</v>
      </c>
      <c r="BY2197">
        <v>28378000</v>
      </c>
      <c r="BZ2197">
        <v>38976000</v>
      </c>
      <c r="CA2197">
        <v>64674000</v>
      </c>
      <c r="CB2197" t="s">
        <v>137</v>
      </c>
      <c r="CC2197" t="s">
        <v>137</v>
      </c>
      <c r="CD2197" t="s">
        <v>137</v>
      </c>
      <c r="CE2197" t="s">
        <v>137</v>
      </c>
      <c r="CF2197" t="s">
        <v>137</v>
      </c>
      <c r="CG2197" t="s">
        <v>137</v>
      </c>
      <c r="CH2197" t="s">
        <v>137</v>
      </c>
      <c r="CI2197" t="s">
        <v>137</v>
      </c>
      <c r="CJ2197">
        <v>23455000</v>
      </c>
      <c r="CK2197">
        <v>0</v>
      </c>
      <c r="CL2197">
        <v>0</v>
      </c>
      <c r="CM2197">
        <v>44861000</v>
      </c>
      <c r="CN2197">
        <v>0</v>
      </c>
      <c r="CO2197">
        <v>0</v>
      </c>
      <c r="CP2197">
        <v>25897000</v>
      </c>
      <c r="CQ2197">
        <v>0</v>
      </c>
      <c r="CR2197">
        <v>0</v>
      </c>
      <c r="CS2197">
        <v>30024000</v>
      </c>
      <c r="CT2197">
        <v>0</v>
      </c>
      <c r="CU2197">
        <v>0</v>
      </c>
      <c r="CV2197">
        <v>9383100</v>
      </c>
      <c r="CW2197">
        <v>0</v>
      </c>
      <c r="CX2197">
        <v>0</v>
      </c>
      <c r="CY2197">
        <v>28378000</v>
      </c>
      <c r="CZ2197">
        <v>0</v>
      </c>
      <c r="DA2197">
        <v>0</v>
      </c>
      <c r="DB2197">
        <v>38976000</v>
      </c>
      <c r="DC2197">
        <v>0</v>
      </c>
      <c r="DD2197">
        <v>0</v>
      </c>
      <c r="DE2197">
        <v>64674000</v>
      </c>
      <c r="DF2197">
        <v>0</v>
      </c>
      <c r="DG2197">
        <v>0</v>
      </c>
      <c r="DJ2197">
        <v>2195</v>
      </c>
      <c r="DK2197">
        <v>3372</v>
      </c>
      <c r="DL2197">
        <v>351</v>
      </c>
      <c r="DM2197">
        <v>351</v>
      </c>
      <c r="DN2197">
        <v>3925</v>
      </c>
      <c r="DO2197">
        <v>4139</v>
      </c>
      <c r="DP2197" t="s">
        <v>5072</v>
      </c>
      <c r="DQ2197" t="s">
        <v>5071</v>
      </c>
      <c r="DR2197">
        <v>24910</v>
      </c>
      <c r="DS2197">
        <v>17351</v>
      </c>
      <c r="DT2197">
        <v>8</v>
      </c>
      <c r="DU2197">
        <v>23470</v>
      </c>
      <c r="DV2197">
        <v>24901</v>
      </c>
      <c r="DW2197">
        <v>17340</v>
      </c>
      <c r="DX2197">
        <v>2</v>
      </c>
      <c r="DY2197">
        <v>22565</v>
      </c>
      <c r="DZ2197">
        <v>24905</v>
      </c>
      <c r="EA2197">
        <v>17345</v>
      </c>
      <c r="EB2197">
        <v>5</v>
      </c>
      <c r="EC2197">
        <v>21725</v>
      </c>
    </row>
    <row r="2198" spans="1:133" x14ac:dyDescent="0.2">
      <c r="A2198" t="s">
        <v>5069</v>
      </c>
      <c r="B2198">
        <v>409</v>
      </c>
      <c r="C2198" t="s">
        <v>5070</v>
      </c>
      <c r="D2198" t="str">
        <f t="shared" si="102"/>
        <v>NP_003394</v>
      </c>
      <c r="E2198" t="s">
        <v>5069</v>
      </c>
      <c r="F2198" t="s">
        <v>5069</v>
      </c>
      <c r="G2198" t="s">
        <v>5068</v>
      </c>
      <c r="H2198">
        <v>1</v>
      </c>
      <c r="I2198">
        <v>111.855</v>
      </c>
      <c r="J2198">
        <v>3.9430799999999998E-3</v>
      </c>
      <c r="K2198">
        <v>111.86</v>
      </c>
      <c r="L2198">
        <v>76.41</v>
      </c>
      <c r="M2198">
        <v>111.86</v>
      </c>
      <c r="N2198">
        <v>0</v>
      </c>
      <c r="O2198">
        <v>0</v>
      </c>
      <c r="Q2198" t="s">
        <v>137</v>
      </c>
      <c r="R2198">
        <v>1</v>
      </c>
      <c r="S2198">
        <v>84.507400000000004</v>
      </c>
      <c r="T2198">
        <v>3.4734599999999997E-2</v>
      </c>
      <c r="U2198">
        <v>84.507000000000005</v>
      </c>
      <c r="V2198">
        <v>0</v>
      </c>
      <c r="W2198">
        <v>0</v>
      </c>
      <c r="Y2198" t="s">
        <v>137</v>
      </c>
      <c r="Z2198">
        <v>1</v>
      </c>
      <c r="AA2198">
        <v>111.855</v>
      </c>
      <c r="AB2198">
        <v>3.9430799999999998E-3</v>
      </c>
      <c r="AC2198">
        <v>111.86</v>
      </c>
      <c r="AH2198">
        <v>0</v>
      </c>
      <c r="AI2198">
        <v>0</v>
      </c>
      <c r="AK2198" t="s">
        <v>137</v>
      </c>
      <c r="AL2198">
        <v>0</v>
      </c>
      <c r="AM2198">
        <v>0</v>
      </c>
      <c r="AO2198" t="s">
        <v>137</v>
      </c>
      <c r="AP2198">
        <v>0</v>
      </c>
      <c r="AQ2198">
        <v>0</v>
      </c>
      <c r="AS2198" t="s">
        <v>137</v>
      </c>
      <c r="AU2198">
        <v>1</v>
      </c>
      <c r="AV2198" t="s">
        <v>144</v>
      </c>
      <c r="AW2198" t="str">
        <f t="shared" si="103"/>
        <v>YY1|NP_003394</v>
      </c>
      <c r="AX2198" s="1" t="str">
        <f t="shared" si="104"/>
        <v>YY1|NP_003394|SHILTHAK(1)AK</v>
      </c>
      <c r="AY2198" t="s">
        <v>5067</v>
      </c>
      <c r="AZ2198" t="s">
        <v>143</v>
      </c>
      <c r="BA2198" t="s">
        <v>1277</v>
      </c>
      <c r="BB2198" t="s">
        <v>5066</v>
      </c>
      <c r="BC2198" t="s">
        <v>5065</v>
      </c>
      <c r="BD2198">
        <v>8</v>
      </c>
      <c r="BE2198">
        <v>2</v>
      </c>
      <c r="BF2198">
        <v>0.26286999999999999</v>
      </c>
      <c r="BG2198" t="s">
        <v>138</v>
      </c>
      <c r="BH2198" t="s">
        <v>139</v>
      </c>
      <c r="BI2198" t="s">
        <v>138</v>
      </c>
      <c r="BJ2198" t="s">
        <v>139</v>
      </c>
      <c r="BK2198" t="s">
        <v>138</v>
      </c>
      <c r="BL2198" t="s">
        <v>138</v>
      </c>
      <c r="BM2198" t="s">
        <v>138</v>
      </c>
      <c r="BN2198" t="s">
        <v>138</v>
      </c>
      <c r="BO2198">
        <v>18753000</v>
      </c>
      <c r="BP2198">
        <v>18753000</v>
      </c>
      <c r="BQ2198">
        <v>0</v>
      </c>
      <c r="BR2198">
        <v>0</v>
      </c>
      <c r="BS2198" t="s">
        <v>137</v>
      </c>
      <c r="BT2198">
        <v>1636500</v>
      </c>
      <c r="BU2198">
        <v>2711200</v>
      </c>
      <c r="BV2198">
        <v>1830300</v>
      </c>
      <c r="BW2198">
        <v>6613800</v>
      </c>
      <c r="BX2198" t="s">
        <v>297</v>
      </c>
      <c r="BY2198">
        <v>1491400</v>
      </c>
      <c r="BZ2198">
        <v>2100200</v>
      </c>
      <c r="CA2198">
        <v>2369300</v>
      </c>
      <c r="CB2198" t="s">
        <v>137</v>
      </c>
      <c r="CC2198" t="s">
        <v>137</v>
      </c>
      <c r="CD2198" t="s">
        <v>137</v>
      </c>
      <c r="CE2198" t="s">
        <v>137</v>
      </c>
      <c r="CF2198" t="s">
        <v>137</v>
      </c>
      <c r="CG2198" t="s">
        <v>137</v>
      </c>
      <c r="CH2198" t="s">
        <v>137</v>
      </c>
      <c r="CI2198" t="s">
        <v>137</v>
      </c>
      <c r="CJ2198">
        <v>1636500</v>
      </c>
      <c r="CK2198">
        <v>0</v>
      </c>
      <c r="CL2198">
        <v>0</v>
      </c>
      <c r="CM2198">
        <v>2711200</v>
      </c>
      <c r="CN2198">
        <v>0</v>
      </c>
      <c r="CO2198">
        <v>0</v>
      </c>
      <c r="CP2198">
        <v>1830300</v>
      </c>
      <c r="CQ2198">
        <v>0</v>
      </c>
      <c r="CR2198">
        <v>0</v>
      </c>
      <c r="CS2198">
        <v>6613800</v>
      </c>
      <c r="CT2198">
        <v>0</v>
      </c>
      <c r="CU2198">
        <v>0</v>
      </c>
      <c r="CV2198">
        <v>0</v>
      </c>
      <c r="CW2198">
        <v>0</v>
      </c>
      <c r="CX2198">
        <v>0</v>
      </c>
      <c r="CY2198">
        <v>1491400</v>
      </c>
      <c r="CZ2198">
        <v>0</v>
      </c>
      <c r="DA2198">
        <v>0</v>
      </c>
      <c r="DB2198">
        <v>2100200</v>
      </c>
      <c r="DC2198">
        <v>0</v>
      </c>
      <c r="DD2198">
        <v>0</v>
      </c>
      <c r="DE2198">
        <v>2369300</v>
      </c>
      <c r="DF2198">
        <v>0</v>
      </c>
      <c r="DG2198">
        <v>0</v>
      </c>
      <c r="DJ2198">
        <v>2196</v>
      </c>
      <c r="DK2198">
        <v>3372</v>
      </c>
      <c r="DL2198">
        <v>409</v>
      </c>
      <c r="DM2198">
        <v>409</v>
      </c>
      <c r="DN2198">
        <v>9163</v>
      </c>
      <c r="DO2198">
        <v>9764</v>
      </c>
      <c r="DP2198" t="s">
        <v>5064</v>
      </c>
      <c r="DQ2198" t="s">
        <v>5063</v>
      </c>
      <c r="DR2198">
        <v>58158</v>
      </c>
      <c r="DS2198">
        <v>39714</v>
      </c>
      <c r="DT2198">
        <v>4</v>
      </c>
      <c r="DU2198">
        <v>5485</v>
      </c>
      <c r="DV2198">
        <v>58158</v>
      </c>
      <c r="DW2198">
        <v>39714</v>
      </c>
      <c r="DX2198">
        <v>4</v>
      </c>
      <c r="DY2198">
        <v>5485</v>
      </c>
      <c r="DZ2198">
        <v>58158</v>
      </c>
      <c r="EA2198">
        <v>39714</v>
      </c>
      <c r="EB2198">
        <v>4</v>
      </c>
      <c r="EC2198">
        <v>5485</v>
      </c>
    </row>
    <row r="2199" spans="1:133" x14ac:dyDescent="0.2">
      <c r="A2199" t="s">
        <v>5022</v>
      </c>
      <c r="B2199" t="s">
        <v>5062</v>
      </c>
      <c r="C2199" t="s">
        <v>5020</v>
      </c>
      <c r="D2199" t="str">
        <f t="shared" si="102"/>
        <v>NP_001010972</v>
      </c>
      <c r="E2199" t="s">
        <v>5019</v>
      </c>
      <c r="F2199" t="s">
        <v>5019</v>
      </c>
      <c r="G2199" t="s">
        <v>5018</v>
      </c>
      <c r="H2199">
        <v>1</v>
      </c>
      <c r="I2199">
        <v>44.787999999999997</v>
      </c>
      <c r="J2199" s="3">
        <v>3.4316600000000002E-19</v>
      </c>
      <c r="K2199">
        <v>166.36</v>
      </c>
      <c r="L2199">
        <v>128.13999999999999</v>
      </c>
      <c r="M2199">
        <v>44.787999999999997</v>
      </c>
      <c r="N2199">
        <v>1</v>
      </c>
      <c r="O2199">
        <v>118.48</v>
      </c>
      <c r="P2199" s="3">
        <v>3.11473E-7</v>
      </c>
      <c r="Q2199">
        <v>118.48</v>
      </c>
      <c r="R2199">
        <v>1</v>
      </c>
      <c r="S2199">
        <v>68.260800000000003</v>
      </c>
      <c r="T2199" s="3">
        <v>1.2384399999999999E-6</v>
      </c>
      <c r="U2199">
        <v>110.26</v>
      </c>
      <c r="V2199">
        <v>1</v>
      </c>
      <c r="W2199">
        <v>66.151700000000005</v>
      </c>
      <c r="X2199" s="3">
        <v>1.9269200000000002E-15</v>
      </c>
      <c r="Y2199">
        <v>138.77000000000001</v>
      </c>
      <c r="Z2199">
        <v>1</v>
      </c>
      <c r="AA2199">
        <v>65.8078</v>
      </c>
      <c r="AB2199" s="3">
        <v>3.4316600000000002E-19</v>
      </c>
      <c r="AC2199">
        <v>166.36</v>
      </c>
      <c r="AD2199">
        <v>1</v>
      </c>
      <c r="AE2199">
        <v>51.000900000000001</v>
      </c>
      <c r="AF2199">
        <v>5.0454200000000001E-3</v>
      </c>
      <c r="AG2199">
        <v>51.000999999999998</v>
      </c>
      <c r="AH2199">
        <v>0</v>
      </c>
      <c r="AI2199">
        <v>0</v>
      </c>
      <c r="AK2199" t="s">
        <v>137</v>
      </c>
      <c r="AL2199">
        <v>1</v>
      </c>
      <c r="AM2199">
        <v>44.787999999999997</v>
      </c>
      <c r="AN2199" s="3">
        <v>1.9613300000000001E-8</v>
      </c>
      <c r="AO2199">
        <v>114.66</v>
      </c>
      <c r="AP2199">
        <v>1</v>
      </c>
      <c r="AQ2199">
        <v>123.87</v>
      </c>
      <c r="AR2199" s="3">
        <v>1.91456E-10</v>
      </c>
      <c r="AS2199">
        <v>123.87</v>
      </c>
      <c r="AT2199" t="s">
        <v>136</v>
      </c>
      <c r="AU2199">
        <v>1</v>
      </c>
      <c r="AV2199" t="s">
        <v>144</v>
      </c>
      <c r="AW2199" t="str">
        <f t="shared" si="103"/>
        <v>ZYX|NP_001010972</v>
      </c>
      <c r="AX2199" s="1" t="str">
        <f t="shared" si="104"/>
        <v>ZYX|NP_001010972|PSPAISVSVSAPAFYAPQK(1)K</v>
      </c>
      <c r="AY2199" t="s">
        <v>5061</v>
      </c>
      <c r="AZ2199" t="s">
        <v>4240</v>
      </c>
      <c r="BA2199" t="s">
        <v>483</v>
      </c>
      <c r="BB2199" t="s">
        <v>5060</v>
      </c>
      <c r="BC2199" t="s">
        <v>5059</v>
      </c>
      <c r="BD2199">
        <v>19</v>
      </c>
      <c r="BE2199">
        <v>4</v>
      </c>
      <c r="BF2199">
        <v>-0.57640999999999998</v>
      </c>
      <c r="BG2199" t="s">
        <v>139</v>
      </c>
      <c r="BH2199" t="s">
        <v>139</v>
      </c>
      <c r="BI2199" t="s">
        <v>139</v>
      </c>
      <c r="BJ2199" t="s">
        <v>139</v>
      </c>
      <c r="BK2199" t="s">
        <v>139</v>
      </c>
      <c r="BL2199" t="s">
        <v>138</v>
      </c>
      <c r="BM2199" t="s">
        <v>139</v>
      </c>
      <c r="BN2199" t="s">
        <v>139</v>
      </c>
      <c r="BO2199">
        <v>12621000000</v>
      </c>
      <c r="BP2199">
        <v>12621000000</v>
      </c>
      <c r="BQ2199">
        <v>0</v>
      </c>
      <c r="BR2199">
        <v>0</v>
      </c>
      <c r="BS2199" t="s">
        <v>137</v>
      </c>
      <c r="BT2199">
        <v>25989000</v>
      </c>
      <c r="BU2199">
        <v>43929000</v>
      </c>
      <c r="BV2199">
        <v>64268000</v>
      </c>
      <c r="BW2199">
        <v>144090000</v>
      </c>
      <c r="BX2199">
        <v>12915000</v>
      </c>
      <c r="BY2199">
        <v>18569000</v>
      </c>
      <c r="BZ2199">
        <v>38774000</v>
      </c>
      <c r="CA2199">
        <v>44678000</v>
      </c>
      <c r="CB2199" t="s">
        <v>137</v>
      </c>
      <c r="CC2199" t="s">
        <v>137</v>
      </c>
      <c r="CD2199" t="s">
        <v>137</v>
      </c>
      <c r="CE2199" t="s">
        <v>137</v>
      </c>
      <c r="CF2199" t="s">
        <v>137</v>
      </c>
      <c r="CG2199" t="s">
        <v>137</v>
      </c>
      <c r="CH2199" t="s">
        <v>137</v>
      </c>
      <c r="CI2199" t="s">
        <v>137</v>
      </c>
      <c r="CJ2199">
        <v>25989000</v>
      </c>
      <c r="CK2199">
        <v>0</v>
      </c>
      <c r="CL2199">
        <v>0</v>
      </c>
      <c r="CM2199">
        <v>43929000</v>
      </c>
      <c r="CN2199">
        <v>0</v>
      </c>
      <c r="CO2199">
        <v>0</v>
      </c>
      <c r="CP2199">
        <v>64268000</v>
      </c>
      <c r="CQ2199">
        <v>0</v>
      </c>
      <c r="CR2199">
        <v>0</v>
      </c>
      <c r="CS2199">
        <v>144090000</v>
      </c>
      <c r="CT2199">
        <v>0</v>
      </c>
      <c r="CU2199">
        <v>0</v>
      </c>
      <c r="CV2199">
        <v>12915000</v>
      </c>
      <c r="CW2199">
        <v>0</v>
      </c>
      <c r="CX2199">
        <v>0</v>
      </c>
      <c r="CY2199">
        <v>18569000</v>
      </c>
      <c r="CZ2199">
        <v>0</v>
      </c>
      <c r="DA2199">
        <v>0</v>
      </c>
      <c r="DB2199">
        <v>38774000</v>
      </c>
      <c r="DC2199">
        <v>0</v>
      </c>
      <c r="DD2199">
        <v>0</v>
      </c>
      <c r="DE2199">
        <v>44678000</v>
      </c>
      <c r="DF2199">
        <v>0</v>
      </c>
      <c r="DG2199">
        <v>0</v>
      </c>
      <c r="DJ2199">
        <v>2197</v>
      </c>
      <c r="DK2199">
        <v>3374</v>
      </c>
      <c r="DL2199">
        <v>24</v>
      </c>
      <c r="DM2199">
        <v>24</v>
      </c>
      <c r="DN2199" t="s">
        <v>5058</v>
      </c>
      <c r="DO2199" t="s">
        <v>5057</v>
      </c>
      <c r="DP2199" t="s">
        <v>5056</v>
      </c>
      <c r="DQ2199" t="s">
        <v>5055</v>
      </c>
      <c r="DR2199">
        <v>50767</v>
      </c>
      <c r="DS2199">
        <v>34723</v>
      </c>
      <c r="DT2199">
        <v>7</v>
      </c>
      <c r="DU2199">
        <v>38629</v>
      </c>
      <c r="DV2199">
        <v>50759</v>
      </c>
      <c r="DW2199">
        <v>34713</v>
      </c>
      <c r="DX2199">
        <v>4</v>
      </c>
      <c r="DY2199">
        <v>38095</v>
      </c>
      <c r="DZ2199">
        <v>50759</v>
      </c>
      <c r="EA2199">
        <v>34713</v>
      </c>
      <c r="EB2199">
        <v>4</v>
      </c>
      <c r="EC2199">
        <v>38095</v>
      </c>
    </row>
    <row r="2200" spans="1:133" x14ac:dyDescent="0.2">
      <c r="A2200" t="s">
        <v>5022</v>
      </c>
      <c r="B2200" t="s">
        <v>5054</v>
      </c>
      <c r="C2200" t="s">
        <v>5020</v>
      </c>
      <c r="D2200" t="str">
        <f t="shared" si="102"/>
        <v>NP_001010972</v>
      </c>
      <c r="E2200" t="s">
        <v>5019</v>
      </c>
      <c r="F2200" t="s">
        <v>5019</v>
      </c>
      <c r="G2200" t="s">
        <v>5018</v>
      </c>
      <c r="H2200">
        <v>1</v>
      </c>
      <c r="I2200">
        <v>49.150599999999997</v>
      </c>
      <c r="J2200" s="3">
        <v>1.5183300000000001E-5</v>
      </c>
      <c r="K2200">
        <v>49.151000000000003</v>
      </c>
      <c r="L2200">
        <v>35.232999999999997</v>
      </c>
      <c r="M2200">
        <v>49.151000000000003</v>
      </c>
      <c r="N2200">
        <v>1</v>
      </c>
      <c r="O2200">
        <v>21.752500000000001</v>
      </c>
      <c r="P2200">
        <v>3.1888300000000001E-2</v>
      </c>
      <c r="Q2200">
        <v>21.753</v>
      </c>
      <c r="R2200">
        <v>1</v>
      </c>
      <c r="S2200">
        <v>35.329799999999999</v>
      </c>
      <c r="T2200">
        <v>1.5167100000000001E-3</v>
      </c>
      <c r="U2200">
        <v>35.33</v>
      </c>
      <c r="V2200">
        <v>1</v>
      </c>
      <c r="W2200">
        <v>19.159400000000002</v>
      </c>
      <c r="X2200">
        <v>4.4290400000000001E-2</v>
      </c>
      <c r="Y2200">
        <v>19.158999999999999</v>
      </c>
      <c r="Z2200">
        <v>1</v>
      </c>
      <c r="AA2200">
        <v>49.150599999999997</v>
      </c>
      <c r="AB2200" s="3">
        <v>1.5183300000000001E-5</v>
      </c>
      <c r="AC2200">
        <v>49.151000000000003</v>
      </c>
      <c r="AH2200">
        <v>0</v>
      </c>
      <c r="AI2200">
        <v>0</v>
      </c>
      <c r="AK2200" t="s">
        <v>137</v>
      </c>
      <c r="AL2200">
        <v>0</v>
      </c>
      <c r="AM2200">
        <v>0</v>
      </c>
      <c r="AO2200" t="s">
        <v>137</v>
      </c>
      <c r="AP2200">
        <v>0</v>
      </c>
      <c r="AQ2200">
        <v>0</v>
      </c>
      <c r="AS2200" t="s">
        <v>137</v>
      </c>
      <c r="AT2200" t="s">
        <v>136</v>
      </c>
      <c r="AU2200">
        <v>1</v>
      </c>
      <c r="AV2200" t="s">
        <v>144</v>
      </c>
      <c r="AW2200" t="str">
        <f t="shared" si="103"/>
        <v>ZYX|NP_001010972</v>
      </c>
      <c r="AX2200" s="1" t="str">
        <f t="shared" si="104"/>
        <v>ZYX|NP_001010972|FSPGAPGGSGSQPNQK(1)LGHPEALSAGTGSPQPPSFTYAQQR</v>
      </c>
      <c r="AY2200" t="s">
        <v>5053</v>
      </c>
      <c r="AZ2200" t="s">
        <v>143</v>
      </c>
      <c r="BA2200" t="s">
        <v>1641</v>
      </c>
      <c r="BB2200" t="s">
        <v>5052</v>
      </c>
      <c r="BC2200" t="s">
        <v>5051</v>
      </c>
      <c r="BD2200">
        <v>16</v>
      </c>
      <c r="BE2200">
        <v>4</v>
      </c>
      <c r="BF2200">
        <v>0.59452000000000005</v>
      </c>
      <c r="BG2200" t="s">
        <v>139</v>
      </c>
      <c r="BH2200" t="s">
        <v>139</v>
      </c>
      <c r="BI2200" t="s">
        <v>139</v>
      </c>
      <c r="BJ2200" t="s">
        <v>139</v>
      </c>
      <c r="BK2200" t="s">
        <v>138</v>
      </c>
      <c r="BL2200" t="s">
        <v>138</v>
      </c>
      <c r="BM2200" t="s">
        <v>138</v>
      </c>
      <c r="BN2200" t="s">
        <v>138</v>
      </c>
      <c r="BO2200">
        <v>96579000</v>
      </c>
      <c r="BP2200">
        <v>96579000</v>
      </c>
      <c r="BQ2200">
        <v>0</v>
      </c>
      <c r="BR2200">
        <v>0</v>
      </c>
      <c r="BS2200" t="s">
        <v>137</v>
      </c>
      <c r="BT2200">
        <v>16468000</v>
      </c>
      <c r="BU2200">
        <v>20123000</v>
      </c>
      <c r="BV2200">
        <v>25870000</v>
      </c>
      <c r="BW2200">
        <v>34118000</v>
      </c>
      <c r="BX2200" t="s">
        <v>297</v>
      </c>
      <c r="BY2200" t="s">
        <v>297</v>
      </c>
      <c r="BZ2200" t="s">
        <v>297</v>
      </c>
      <c r="CA2200" t="s">
        <v>297</v>
      </c>
      <c r="CB2200" t="s">
        <v>137</v>
      </c>
      <c r="CC2200" t="s">
        <v>137</v>
      </c>
      <c r="CD2200" t="s">
        <v>137</v>
      </c>
      <c r="CE2200" t="s">
        <v>137</v>
      </c>
      <c r="CF2200" t="s">
        <v>137</v>
      </c>
      <c r="CG2200" t="s">
        <v>137</v>
      </c>
      <c r="CH2200" t="s">
        <v>137</v>
      </c>
      <c r="CI2200" t="s">
        <v>137</v>
      </c>
      <c r="CJ2200">
        <v>16468000</v>
      </c>
      <c r="CK2200">
        <v>0</v>
      </c>
      <c r="CL2200">
        <v>0</v>
      </c>
      <c r="CM2200">
        <v>20123000</v>
      </c>
      <c r="CN2200">
        <v>0</v>
      </c>
      <c r="CO2200">
        <v>0</v>
      </c>
      <c r="CP2200">
        <v>25870000</v>
      </c>
      <c r="CQ2200">
        <v>0</v>
      </c>
      <c r="CR2200">
        <v>0</v>
      </c>
      <c r="CS2200">
        <v>34118000</v>
      </c>
      <c r="CT2200">
        <v>0</v>
      </c>
      <c r="CU2200">
        <v>0</v>
      </c>
      <c r="CV2200">
        <v>0</v>
      </c>
      <c r="CW2200">
        <v>0</v>
      </c>
      <c r="CX2200">
        <v>0</v>
      </c>
      <c r="CY2200">
        <v>0</v>
      </c>
      <c r="CZ2200">
        <v>0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J2200">
        <v>2198</v>
      </c>
      <c r="DK2200">
        <v>3374</v>
      </c>
      <c r="DL2200">
        <v>295</v>
      </c>
      <c r="DM2200">
        <v>295</v>
      </c>
      <c r="DN2200" t="s">
        <v>5050</v>
      </c>
      <c r="DO2200" t="s">
        <v>5049</v>
      </c>
      <c r="DP2200" t="s">
        <v>5048</v>
      </c>
      <c r="DQ2200" t="s">
        <v>5047</v>
      </c>
      <c r="DR2200">
        <v>14763</v>
      </c>
      <c r="DS2200">
        <v>10325</v>
      </c>
      <c r="DT2200">
        <v>4</v>
      </c>
      <c r="DU2200">
        <v>31807</v>
      </c>
      <c r="DV2200">
        <v>14763</v>
      </c>
      <c r="DW2200">
        <v>10325</v>
      </c>
      <c r="DX2200">
        <v>4</v>
      </c>
      <c r="DY2200">
        <v>31807</v>
      </c>
      <c r="DZ2200">
        <v>14763</v>
      </c>
      <c r="EA2200">
        <v>10325</v>
      </c>
      <c r="EB2200">
        <v>4</v>
      </c>
      <c r="EC2200">
        <v>31807</v>
      </c>
    </row>
    <row r="2201" spans="1:133" x14ac:dyDescent="0.2">
      <c r="A2201" t="s">
        <v>5022</v>
      </c>
      <c r="B2201" t="s">
        <v>5046</v>
      </c>
      <c r="C2201" t="s">
        <v>5020</v>
      </c>
      <c r="D2201" t="str">
        <f t="shared" si="102"/>
        <v>NP_001010972</v>
      </c>
      <c r="E2201" t="s">
        <v>5019</v>
      </c>
      <c r="F2201" t="s">
        <v>5019</v>
      </c>
      <c r="G2201" t="s">
        <v>5018</v>
      </c>
      <c r="H2201">
        <v>1</v>
      </c>
      <c r="I2201">
        <v>83.856399999999994</v>
      </c>
      <c r="J2201">
        <v>1.00029E-2</v>
      </c>
      <c r="K2201">
        <v>83.855999999999995</v>
      </c>
      <c r="L2201">
        <v>10.441000000000001</v>
      </c>
      <c r="M2201">
        <v>83.855999999999995</v>
      </c>
      <c r="N2201">
        <v>0</v>
      </c>
      <c r="O2201">
        <v>0</v>
      </c>
      <c r="Q2201" t="s">
        <v>137</v>
      </c>
      <c r="R2201">
        <v>0</v>
      </c>
      <c r="S2201">
        <v>0</v>
      </c>
      <c r="U2201" t="s">
        <v>137</v>
      </c>
      <c r="V2201">
        <v>1</v>
      </c>
      <c r="W2201">
        <v>72.3155</v>
      </c>
      <c r="X2201">
        <v>2.71735E-2</v>
      </c>
      <c r="Y2201">
        <v>72.314999999999998</v>
      </c>
      <c r="Z2201">
        <v>1</v>
      </c>
      <c r="AA2201">
        <v>83.856399999999994</v>
      </c>
      <c r="AB2201">
        <v>1.00029E-2</v>
      </c>
      <c r="AC2201">
        <v>83.855999999999995</v>
      </c>
      <c r="AL2201">
        <v>0</v>
      </c>
      <c r="AM2201">
        <v>0</v>
      </c>
      <c r="AO2201" t="s">
        <v>137</v>
      </c>
      <c r="AP2201">
        <v>0</v>
      </c>
      <c r="AQ2201">
        <v>0</v>
      </c>
      <c r="AS2201" t="s">
        <v>137</v>
      </c>
      <c r="AT2201" t="s">
        <v>136</v>
      </c>
      <c r="AU2201">
        <v>1</v>
      </c>
      <c r="AV2201" t="s">
        <v>144</v>
      </c>
      <c r="AW2201" t="str">
        <f t="shared" si="103"/>
        <v>ZYX|NP_001010972</v>
      </c>
      <c r="AX2201" s="1" t="str">
        <f t="shared" si="104"/>
        <v>ZYX|NP_001010972|FSPVTPK(1)FTPVASK</v>
      </c>
      <c r="AY2201" t="s">
        <v>5045</v>
      </c>
      <c r="AZ2201" t="s">
        <v>395</v>
      </c>
      <c r="BA2201" t="s">
        <v>150</v>
      </c>
      <c r="BB2201" t="s">
        <v>5044</v>
      </c>
      <c r="BC2201" t="s">
        <v>5043</v>
      </c>
      <c r="BD2201">
        <v>7</v>
      </c>
      <c r="BE2201">
        <v>2</v>
      </c>
      <c r="BF2201">
        <v>-4.6615999999999998E-2</v>
      </c>
      <c r="BG2201" t="s">
        <v>138</v>
      </c>
      <c r="BH2201" t="s">
        <v>138</v>
      </c>
      <c r="BI2201" t="s">
        <v>139</v>
      </c>
      <c r="BJ2201" t="s">
        <v>139</v>
      </c>
      <c r="BK2201" t="s">
        <v>138</v>
      </c>
      <c r="BL2201" t="s">
        <v>138</v>
      </c>
      <c r="BM2201" t="s">
        <v>138</v>
      </c>
      <c r="BN2201" t="s">
        <v>138</v>
      </c>
      <c r="BO2201">
        <v>75328000</v>
      </c>
      <c r="BP2201">
        <v>75328000</v>
      </c>
      <c r="BQ2201">
        <v>0</v>
      </c>
      <c r="BR2201">
        <v>0</v>
      </c>
      <c r="BS2201" t="s">
        <v>137</v>
      </c>
      <c r="BT2201">
        <v>9471500</v>
      </c>
      <c r="BU2201">
        <v>14785000</v>
      </c>
      <c r="BV2201">
        <v>11355000</v>
      </c>
      <c r="BW2201">
        <v>17069000</v>
      </c>
      <c r="BX2201" t="s">
        <v>297</v>
      </c>
      <c r="BY2201" t="s">
        <v>297</v>
      </c>
      <c r="BZ2201">
        <v>10108000</v>
      </c>
      <c r="CA2201">
        <v>12539000</v>
      </c>
      <c r="CB2201" t="s">
        <v>137</v>
      </c>
      <c r="CC2201" t="s">
        <v>137</v>
      </c>
      <c r="CD2201" t="s">
        <v>137</v>
      </c>
      <c r="CE2201" t="s">
        <v>137</v>
      </c>
      <c r="CF2201" t="s">
        <v>137</v>
      </c>
      <c r="CG2201" t="s">
        <v>137</v>
      </c>
      <c r="CH2201" t="s">
        <v>137</v>
      </c>
      <c r="CI2201" t="s">
        <v>137</v>
      </c>
      <c r="CJ2201">
        <v>9471500</v>
      </c>
      <c r="CK2201">
        <v>0</v>
      </c>
      <c r="CL2201">
        <v>0</v>
      </c>
      <c r="CM2201">
        <v>14785000</v>
      </c>
      <c r="CN2201">
        <v>0</v>
      </c>
      <c r="CO2201">
        <v>0</v>
      </c>
      <c r="CP2201">
        <v>11355000</v>
      </c>
      <c r="CQ2201">
        <v>0</v>
      </c>
      <c r="CR2201">
        <v>0</v>
      </c>
      <c r="CS2201">
        <v>17069000</v>
      </c>
      <c r="CT2201">
        <v>0</v>
      </c>
      <c r="CU2201">
        <v>0</v>
      </c>
      <c r="CV2201">
        <v>0</v>
      </c>
      <c r="CW2201">
        <v>0</v>
      </c>
      <c r="CX2201">
        <v>0</v>
      </c>
      <c r="CY2201">
        <v>0</v>
      </c>
      <c r="CZ2201">
        <v>0</v>
      </c>
      <c r="DA2201">
        <v>0</v>
      </c>
      <c r="DB2201">
        <v>10108000</v>
      </c>
      <c r="DC2201">
        <v>0</v>
      </c>
      <c r="DD2201">
        <v>0</v>
      </c>
      <c r="DE2201">
        <v>12539000</v>
      </c>
      <c r="DF2201">
        <v>0</v>
      </c>
      <c r="DG2201">
        <v>0</v>
      </c>
      <c r="DJ2201">
        <v>2199</v>
      </c>
      <c r="DK2201">
        <v>3374</v>
      </c>
      <c r="DL2201">
        <v>272</v>
      </c>
      <c r="DM2201">
        <v>272</v>
      </c>
      <c r="DN2201" t="s">
        <v>5042</v>
      </c>
      <c r="DO2201" t="s">
        <v>5041</v>
      </c>
      <c r="DP2201" t="s">
        <v>5040</v>
      </c>
      <c r="DQ2201" t="s">
        <v>5039</v>
      </c>
      <c r="DR2201">
        <v>14781</v>
      </c>
      <c r="DS2201">
        <v>10337</v>
      </c>
      <c r="DT2201">
        <v>4</v>
      </c>
      <c r="DU2201">
        <v>31362</v>
      </c>
      <c r="DV2201">
        <v>14781</v>
      </c>
      <c r="DW2201">
        <v>10337</v>
      </c>
      <c r="DX2201">
        <v>4</v>
      </c>
      <c r="DY2201">
        <v>31362</v>
      </c>
      <c r="DZ2201">
        <v>14781</v>
      </c>
      <c r="EA2201">
        <v>10337</v>
      </c>
      <c r="EB2201">
        <v>4</v>
      </c>
      <c r="EC2201">
        <v>31362</v>
      </c>
    </row>
    <row r="2202" spans="1:133" x14ac:dyDescent="0.2">
      <c r="A2202" t="s">
        <v>5022</v>
      </c>
      <c r="B2202" t="s">
        <v>5038</v>
      </c>
      <c r="C2202" t="s">
        <v>5020</v>
      </c>
      <c r="D2202" t="str">
        <f t="shared" si="102"/>
        <v>NP_001010972</v>
      </c>
      <c r="E2202" t="s">
        <v>5019</v>
      </c>
      <c r="F2202" t="s">
        <v>5019</v>
      </c>
      <c r="G2202" t="s">
        <v>5018</v>
      </c>
      <c r="H2202">
        <v>1</v>
      </c>
      <c r="I2202">
        <v>95.995900000000006</v>
      </c>
      <c r="J2202" s="3">
        <v>2.7238899999999998E-25</v>
      </c>
      <c r="K2202">
        <v>158.99</v>
      </c>
      <c r="L2202">
        <v>140.63999999999999</v>
      </c>
      <c r="M2202">
        <v>95.995999999999995</v>
      </c>
      <c r="N2202">
        <v>1</v>
      </c>
      <c r="O2202">
        <v>93.416300000000007</v>
      </c>
      <c r="P2202" s="3">
        <v>5.2796899999999998E-6</v>
      </c>
      <c r="Q2202">
        <v>93.415999999999997</v>
      </c>
      <c r="R2202">
        <v>1</v>
      </c>
      <c r="S2202">
        <v>117.596</v>
      </c>
      <c r="T2202" s="3">
        <v>1.5270800000000001E-8</v>
      </c>
      <c r="U2202">
        <v>117.6</v>
      </c>
      <c r="V2202">
        <v>1</v>
      </c>
      <c r="W2202">
        <v>67.109499999999997</v>
      </c>
      <c r="X2202" s="3">
        <v>2.7238899999999998E-25</v>
      </c>
      <c r="Y2202">
        <v>158.99</v>
      </c>
      <c r="Z2202">
        <v>1</v>
      </c>
      <c r="AA2202">
        <v>73.674800000000005</v>
      </c>
      <c r="AB2202" s="3">
        <v>6.6455000000000002E-6</v>
      </c>
      <c r="AC2202">
        <v>90.591999999999999</v>
      </c>
      <c r="AD2202">
        <v>1</v>
      </c>
      <c r="AE2202">
        <v>84.689099999999996</v>
      </c>
      <c r="AF2202" s="3">
        <v>1.32953E-5</v>
      </c>
      <c r="AG2202">
        <v>84.688999999999993</v>
      </c>
      <c r="AH2202">
        <v>1</v>
      </c>
      <c r="AI2202">
        <v>76.667900000000003</v>
      </c>
      <c r="AJ2202">
        <v>1.23841E-4</v>
      </c>
      <c r="AK2202">
        <v>76.668000000000006</v>
      </c>
      <c r="AL2202">
        <v>1</v>
      </c>
      <c r="AM2202">
        <v>132.858</v>
      </c>
      <c r="AN2202" s="3">
        <v>2.21906E-13</v>
      </c>
      <c r="AO2202">
        <v>132.86000000000001</v>
      </c>
      <c r="AP2202">
        <v>1</v>
      </c>
      <c r="AQ2202">
        <v>95.995900000000006</v>
      </c>
      <c r="AR2202" s="3">
        <v>4.03238E-6</v>
      </c>
      <c r="AS2202">
        <v>95.995999999999995</v>
      </c>
      <c r="AT2202" t="s">
        <v>136</v>
      </c>
      <c r="AU2202">
        <v>1</v>
      </c>
      <c r="AV2202" t="s">
        <v>144</v>
      </c>
      <c r="AW2202" t="str">
        <f t="shared" si="103"/>
        <v>ZYX|NP_001010972</v>
      </c>
      <c r="AX2202" s="1" t="str">
        <f t="shared" si="104"/>
        <v>ZYX|NP_001010972|FTPVASK(1)FSPGAPGGSGSQPNQK</v>
      </c>
      <c r="AY2202" t="s">
        <v>5037</v>
      </c>
      <c r="AZ2202" t="s">
        <v>4984</v>
      </c>
      <c r="BA2202" t="s">
        <v>300</v>
      </c>
      <c r="BB2202" t="s">
        <v>5036</v>
      </c>
      <c r="BC2202" t="s">
        <v>5035</v>
      </c>
      <c r="BD2202">
        <v>7</v>
      </c>
      <c r="BE2202">
        <v>3</v>
      </c>
      <c r="BF2202">
        <v>3.9276999999999999E-2</v>
      </c>
      <c r="BG2202" t="s">
        <v>139</v>
      </c>
      <c r="BH2202" t="s">
        <v>139</v>
      </c>
      <c r="BI2202" t="s">
        <v>139</v>
      </c>
      <c r="BJ2202" t="s">
        <v>139</v>
      </c>
      <c r="BK2202" t="s">
        <v>139</v>
      </c>
      <c r="BL2202" t="s">
        <v>139</v>
      </c>
      <c r="BM2202" t="s">
        <v>139</v>
      </c>
      <c r="BN2202" t="s">
        <v>139</v>
      </c>
      <c r="BO2202">
        <v>4906200000</v>
      </c>
      <c r="BP2202">
        <v>4906200000</v>
      </c>
      <c r="BQ2202">
        <v>0</v>
      </c>
      <c r="BR2202">
        <v>0</v>
      </c>
      <c r="BS2202" t="s">
        <v>137</v>
      </c>
      <c r="BT2202">
        <v>94822000</v>
      </c>
      <c r="BU2202">
        <v>151960000</v>
      </c>
      <c r="BV2202">
        <v>183090000</v>
      </c>
      <c r="BW2202">
        <v>271760000</v>
      </c>
      <c r="BX2202">
        <v>25565000</v>
      </c>
      <c r="BY2202">
        <v>29304000</v>
      </c>
      <c r="BZ2202">
        <v>90277000</v>
      </c>
      <c r="CA2202">
        <v>163400000</v>
      </c>
      <c r="CB2202" t="s">
        <v>137</v>
      </c>
      <c r="CC2202" t="s">
        <v>137</v>
      </c>
      <c r="CD2202" t="s">
        <v>137</v>
      </c>
      <c r="CE2202" t="s">
        <v>137</v>
      </c>
      <c r="CF2202" t="s">
        <v>137</v>
      </c>
      <c r="CG2202" t="s">
        <v>137</v>
      </c>
      <c r="CH2202" t="s">
        <v>137</v>
      </c>
      <c r="CI2202" t="s">
        <v>137</v>
      </c>
      <c r="CJ2202">
        <v>94822000</v>
      </c>
      <c r="CK2202">
        <v>0</v>
      </c>
      <c r="CL2202">
        <v>0</v>
      </c>
      <c r="CM2202">
        <v>151960000</v>
      </c>
      <c r="CN2202">
        <v>0</v>
      </c>
      <c r="CO2202">
        <v>0</v>
      </c>
      <c r="CP2202">
        <v>183090000</v>
      </c>
      <c r="CQ2202">
        <v>0</v>
      </c>
      <c r="CR2202">
        <v>0</v>
      </c>
      <c r="CS2202">
        <v>271760000</v>
      </c>
      <c r="CT2202">
        <v>0</v>
      </c>
      <c r="CU2202">
        <v>0</v>
      </c>
      <c r="CV2202">
        <v>25565000</v>
      </c>
      <c r="CW2202">
        <v>0</v>
      </c>
      <c r="CX2202">
        <v>0</v>
      </c>
      <c r="CY2202">
        <v>29304000</v>
      </c>
      <c r="CZ2202">
        <v>0</v>
      </c>
      <c r="DA2202">
        <v>0</v>
      </c>
      <c r="DB2202">
        <v>90277000</v>
      </c>
      <c r="DC2202">
        <v>0</v>
      </c>
      <c r="DD2202">
        <v>0</v>
      </c>
      <c r="DE2202">
        <v>163400000</v>
      </c>
      <c r="DF2202">
        <v>0</v>
      </c>
      <c r="DG2202">
        <v>0</v>
      </c>
      <c r="DJ2202">
        <v>2200</v>
      </c>
      <c r="DK2202">
        <v>3374</v>
      </c>
      <c r="DL2202">
        <v>279</v>
      </c>
      <c r="DM2202">
        <v>279</v>
      </c>
      <c r="DN2202" t="s">
        <v>5034</v>
      </c>
      <c r="DO2202" t="s">
        <v>5033</v>
      </c>
      <c r="DP2202" t="s">
        <v>5032</v>
      </c>
      <c r="DQ2202" t="s">
        <v>5031</v>
      </c>
      <c r="DR2202">
        <v>14918</v>
      </c>
      <c r="DS2202">
        <v>10434</v>
      </c>
      <c r="DT2202">
        <v>8</v>
      </c>
      <c r="DU2202">
        <v>27465</v>
      </c>
      <c r="DV2202">
        <v>14909</v>
      </c>
      <c r="DW2202">
        <v>10425</v>
      </c>
      <c r="DX2202">
        <v>3</v>
      </c>
      <c r="DY2202">
        <v>26631</v>
      </c>
      <c r="DZ2202">
        <v>14909</v>
      </c>
      <c r="EA2202">
        <v>10425</v>
      </c>
      <c r="EB2202">
        <v>3</v>
      </c>
      <c r="EC2202">
        <v>26631</v>
      </c>
    </row>
    <row r="2203" spans="1:133" x14ac:dyDescent="0.2">
      <c r="A2203" t="s">
        <v>5022</v>
      </c>
      <c r="B2203" t="s">
        <v>5030</v>
      </c>
      <c r="C2203" t="s">
        <v>5020</v>
      </c>
      <c r="D2203" t="str">
        <f t="shared" si="102"/>
        <v>NP_001010972</v>
      </c>
      <c r="E2203" t="s">
        <v>5019</v>
      </c>
      <c r="F2203" t="s">
        <v>5019</v>
      </c>
      <c r="G2203" t="s">
        <v>5018</v>
      </c>
      <c r="H2203">
        <v>1</v>
      </c>
      <c r="I2203">
        <v>71.636799999999994</v>
      </c>
      <c r="J2203" s="3">
        <v>1.6198E-12</v>
      </c>
      <c r="K2203">
        <v>142.58000000000001</v>
      </c>
      <c r="L2203">
        <v>119.05</v>
      </c>
      <c r="M2203">
        <v>71.637</v>
      </c>
      <c r="N2203">
        <v>0</v>
      </c>
      <c r="O2203">
        <v>0</v>
      </c>
      <c r="Q2203" t="s">
        <v>137</v>
      </c>
      <c r="R2203">
        <v>0</v>
      </c>
      <c r="S2203">
        <v>0</v>
      </c>
      <c r="U2203" t="s">
        <v>137</v>
      </c>
      <c r="V2203">
        <v>1</v>
      </c>
      <c r="W2203">
        <v>142.578</v>
      </c>
      <c r="X2203" s="3">
        <v>1.6198E-12</v>
      </c>
      <c r="Y2203">
        <v>142.58000000000001</v>
      </c>
      <c r="Z2203">
        <v>0</v>
      </c>
      <c r="AA2203">
        <v>0</v>
      </c>
      <c r="AC2203" t="s">
        <v>137</v>
      </c>
      <c r="AL2203">
        <v>0</v>
      </c>
      <c r="AM2203">
        <v>0</v>
      </c>
      <c r="AO2203" t="s">
        <v>137</v>
      </c>
      <c r="AP2203">
        <v>1</v>
      </c>
      <c r="AQ2203">
        <v>71.636799999999994</v>
      </c>
      <c r="AR2203">
        <v>2.0853099999999999E-2</v>
      </c>
      <c r="AS2203">
        <v>71.637</v>
      </c>
      <c r="AT2203" t="s">
        <v>136</v>
      </c>
      <c r="AU2203">
        <v>1</v>
      </c>
      <c r="AV2203" t="s">
        <v>144</v>
      </c>
      <c r="AW2203" t="str">
        <f t="shared" si="103"/>
        <v>ZYX|NP_001010972</v>
      </c>
      <c r="AX2203" s="1" t="str">
        <f t="shared" si="104"/>
        <v>ZYX|NP_001010972|GPPASSPAPAPK(1)FSPVTPK</v>
      </c>
      <c r="AY2203" t="s">
        <v>5029</v>
      </c>
      <c r="AZ2203" t="s">
        <v>5028</v>
      </c>
      <c r="BA2203" t="s">
        <v>5027</v>
      </c>
      <c r="BB2203" t="s">
        <v>5026</v>
      </c>
      <c r="BC2203" t="s">
        <v>5025</v>
      </c>
      <c r="BD2203">
        <v>12</v>
      </c>
      <c r="BE2203">
        <v>2</v>
      </c>
      <c r="BF2203">
        <v>-0.40123999999999999</v>
      </c>
      <c r="BG2203" t="s">
        <v>138</v>
      </c>
      <c r="BH2203" t="s">
        <v>138</v>
      </c>
      <c r="BI2203" t="s">
        <v>139</v>
      </c>
      <c r="BJ2203" t="s">
        <v>138</v>
      </c>
      <c r="BK2203" t="s">
        <v>138</v>
      </c>
      <c r="BL2203" t="s">
        <v>138</v>
      </c>
      <c r="BM2203" t="s">
        <v>138</v>
      </c>
      <c r="BN2203" t="s">
        <v>139</v>
      </c>
      <c r="BO2203">
        <v>47991000</v>
      </c>
      <c r="BP2203">
        <v>47991000</v>
      </c>
      <c r="BQ2203">
        <v>0</v>
      </c>
      <c r="BR2203">
        <v>0</v>
      </c>
      <c r="BS2203" t="s">
        <v>137</v>
      </c>
      <c r="BT2203">
        <v>5259800</v>
      </c>
      <c r="BU2203">
        <v>4530300</v>
      </c>
      <c r="BV2203">
        <v>8459300</v>
      </c>
      <c r="BW2203">
        <v>12584000</v>
      </c>
      <c r="BX2203" t="s">
        <v>297</v>
      </c>
      <c r="BY2203" t="s">
        <v>297</v>
      </c>
      <c r="BZ2203" t="s">
        <v>297</v>
      </c>
      <c r="CA2203" t="s">
        <v>297</v>
      </c>
      <c r="CB2203" t="s">
        <v>137</v>
      </c>
      <c r="CC2203" t="s">
        <v>137</v>
      </c>
      <c r="CD2203" t="s">
        <v>137</v>
      </c>
      <c r="CE2203" t="s">
        <v>137</v>
      </c>
      <c r="CF2203" t="s">
        <v>137</v>
      </c>
      <c r="CG2203" t="s">
        <v>137</v>
      </c>
      <c r="CH2203" t="s">
        <v>137</v>
      </c>
      <c r="CI2203" t="s">
        <v>137</v>
      </c>
      <c r="CJ2203">
        <v>5259800</v>
      </c>
      <c r="CK2203">
        <v>0</v>
      </c>
      <c r="CL2203">
        <v>0</v>
      </c>
      <c r="CM2203">
        <v>4530300</v>
      </c>
      <c r="CN2203">
        <v>0</v>
      </c>
      <c r="CO2203">
        <v>0</v>
      </c>
      <c r="CP2203">
        <v>8459300</v>
      </c>
      <c r="CQ2203">
        <v>0</v>
      </c>
      <c r="CR2203">
        <v>0</v>
      </c>
      <c r="CS2203">
        <v>12584000</v>
      </c>
      <c r="CT2203">
        <v>0</v>
      </c>
      <c r="CU2203">
        <v>0</v>
      </c>
      <c r="CV2203">
        <v>0</v>
      </c>
      <c r="CW2203">
        <v>0</v>
      </c>
      <c r="CX2203">
        <v>0</v>
      </c>
      <c r="CY2203">
        <v>0</v>
      </c>
      <c r="CZ2203">
        <v>0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J2203">
        <v>2201</v>
      </c>
      <c r="DK2203">
        <v>3374</v>
      </c>
      <c r="DL2203">
        <v>265</v>
      </c>
      <c r="DM2203">
        <v>265</v>
      </c>
      <c r="DN2203">
        <v>3237</v>
      </c>
      <c r="DO2203">
        <v>3412</v>
      </c>
      <c r="DP2203" t="s">
        <v>5024</v>
      </c>
      <c r="DQ2203" t="s">
        <v>5023</v>
      </c>
      <c r="DR2203">
        <v>20362</v>
      </c>
      <c r="DS2203">
        <v>14157</v>
      </c>
      <c r="DT2203">
        <v>8</v>
      </c>
      <c r="DU2203">
        <v>26081</v>
      </c>
      <c r="DV2203">
        <v>20361</v>
      </c>
      <c r="DW2203">
        <v>14156</v>
      </c>
      <c r="DX2203">
        <v>3</v>
      </c>
      <c r="DY2203">
        <v>25206</v>
      </c>
      <c r="DZ2203">
        <v>20361</v>
      </c>
      <c r="EA2203">
        <v>14156</v>
      </c>
      <c r="EB2203">
        <v>3</v>
      </c>
      <c r="EC2203">
        <v>25206</v>
      </c>
    </row>
    <row r="2204" spans="1:133" x14ac:dyDescent="0.2">
      <c r="A2204" s="4" t="s">
        <v>5022</v>
      </c>
      <c r="B2204" t="s">
        <v>5021</v>
      </c>
      <c r="C2204" t="s">
        <v>5020</v>
      </c>
      <c r="D2204" t="str">
        <f t="shared" si="102"/>
        <v>NP_001010972</v>
      </c>
      <c r="E2204" t="s">
        <v>5019</v>
      </c>
      <c r="F2204" t="s">
        <v>5019</v>
      </c>
      <c r="G2204" t="s">
        <v>5018</v>
      </c>
      <c r="H2204">
        <v>1</v>
      </c>
      <c r="I2204">
        <v>112.129</v>
      </c>
      <c r="J2204">
        <v>1.7984800000000001E-3</v>
      </c>
      <c r="K2204">
        <v>112.13</v>
      </c>
      <c r="L2204">
        <v>76.418999999999997</v>
      </c>
      <c r="M2204">
        <v>112.13</v>
      </c>
      <c r="N2204">
        <v>1</v>
      </c>
      <c r="O2204">
        <v>77.287700000000001</v>
      </c>
      <c r="P2204">
        <v>1.8395700000000001E-2</v>
      </c>
      <c r="Q2204">
        <v>77.287999999999997</v>
      </c>
      <c r="R2204">
        <v>0</v>
      </c>
      <c r="S2204">
        <v>0</v>
      </c>
      <c r="U2204" t="s">
        <v>137</v>
      </c>
      <c r="V2204">
        <v>1</v>
      </c>
      <c r="W2204">
        <v>108.47</v>
      </c>
      <c r="X2204">
        <v>2.1495099999999999E-3</v>
      </c>
      <c r="Y2204">
        <v>108.47</v>
      </c>
      <c r="Z2204">
        <v>1</v>
      </c>
      <c r="AA2204">
        <v>83.081400000000002</v>
      </c>
      <c r="AB2204">
        <v>1.1715400000000001E-2</v>
      </c>
      <c r="AC2204">
        <v>83.081000000000003</v>
      </c>
      <c r="AD2204">
        <v>0</v>
      </c>
      <c r="AE2204">
        <v>0</v>
      </c>
      <c r="AG2204" t="s">
        <v>137</v>
      </c>
      <c r="AH2204">
        <v>1</v>
      </c>
      <c r="AI2204">
        <v>112.129</v>
      </c>
      <c r="AJ2204">
        <v>1.7984800000000001E-3</v>
      </c>
      <c r="AK2204">
        <v>112.13</v>
      </c>
      <c r="AL2204">
        <v>0</v>
      </c>
      <c r="AM2204">
        <v>0</v>
      </c>
      <c r="AO2204" t="s">
        <v>137</v>
      </c>
      <c r="AP2204">
        <v>0</v>
      </c>
      <c r="AQ2204">
        <v>0</v>
      </c>
      <c r="AS2204" t="s">
        <v>137</v>
      </c>
      <c r="AT2204" t="s">
        <v>136</v>
      </c>
      <c r="AU2204">
        <v>1</v>
      </c>
      <c r="AV2204" t="s">
        <v>144</v>
      </c>
      <c r="AW2204" t="str">
        <f t="shared" si="103"/>
        <v>ZYX|NP_001010972</v>
      </c>
      <c r="AX2204" s="1" t="str">
        <f t="shared" si="104"/>
        <v>ZYX|NP_001010972|VVALDK(1)NFHMK</v>
      </c>
      <c r="AY2204" t="s">
        <v>5017</v>
      </c>
      <c r="AZ2204" t="s">
        <v>143</v>
      </c>
      <c r="BA2204" t="s">
        <v>170</v>
      </c>
      <c r="BB2204" t="s">
        <v>5016</v>
      </c>
      <c r="BC2204" t="s">
        <v>5015</v>
      </c>
      <c r="BD2204">
        <v>6</v>
      </c>
      <c r="BE2204">
        <v>3</v>
      </c>
      <c r="BF2204">
        <v>-0.41935</v>
      </c>
      <c r="BG2204" t="s">
        <v>139</v>
      </c>
      <c r="BH2204" t="s">
        <v>138</v>
      </c>
      <c r="BI2204" t="s">
        <v>139</v>
      </c>
      <c r="BJ2204" t="s">
        <v>139</v>
      </c>
      <c r="BK2204" t="s">
        <v>138</v>
      </c>
      <c r="BL2204" t="s">
        <v>139</v>
      </c>
      <c r="BM2204" t="s">
        <v>138</v>
      </c>
      <c r="BN2204" t="s">
        <v>138</v>
      </c>
      <c r="BO2204">
        <v>95267000</v>
      </c>
      <c r="BP2204">
        <v>95267000</v>
      </c>
      <c r="BQ2204">
        <v>0</v>
      </c>
      <c r="BR2204">
        <v>0</v>
      </c>
      <c r="BS2204" t="s">
        <v>137</v>
      </c>
      <c r="BT2204">
        <v>6508100</v>
      </c>
      <c r="BU2204">
        <v>11854000</v>
      </c>
      <c r="BV2204">
        <v>17154000</v>
      </c>
      <c r="BW2204">
        <v>21177000</v>
      </c>
      <c r="BX2204">
        <v>12496000</v>
      </c>
      <c r="BY2204">
        <v>9431700</v>
      </c>
      <c r="BZ2204">
        <v>8185100</v>
      </c>
      <c r="CA2204">
        <v>8460100</v>
      </c>
      <c r="CB2204" t="s">
        <v>137</v>
      </c>
      <c r="CC2204" t="s">
        <v>137</v>
      </c>
      <c r="CD2204" t="s">
        <v>137</v>
      </c>
      <c r="CE2204" t="s">
        <v>137</v>
      </c>
      <c r="CF2204" t="s">
        <v>137</v>
      </c>
      <c r="CG2204" t="s">
        <v>137</v>
      </c>
      <c r="CH2204" t="s">
        <v>137</v>
      </c>
      <c r="CI2204" t="s">
        <v>137</v>
      </c>
      <c r="CJ2204">
        <v>6508100</v>
      </c>
      <c r="CK2204">
        <v>0</v>
      </c>
      <c r="CL2204">
        <v>0</v>
      </c>
      <c r="CM2204">
        <v>11854000</v>
      </c>
      <c r="CN2204">
        <v>0</v>
      </c>
      <c r="CO2204">
        <v>0</v>
      </c>
      <c r="CP2204">
        <v>17154000</v>
      </c>
      <c r="CQ2204">
        <v>0</v>
      </c>
      <c r="CR2204">
        <v>0</v>
      </c>
      <c r="CS2204">
        <v>21177000</v>
      </c>
      <c r="CT2204">
        <v>0</v>
      </c>
      <c r="CU2204">
        <v>0</v>
      </c>
      <c r="CV2204">
        <v>12496000</v>
      </c>
      <c r="CW2204">
        <v>0</v>
      </c>
      <c r="CX2204">
        <v>0</v>
      </c>
      <c r="CY2204">
        <v>9431700</v>
      </c>
      <c r="CZ2204">
        <v>0</v>
      </c>
      <c r="DA2204">
        <v>0</v>
      </c>
      <c r="DB2204">
        <v>8185100</v>
      </c>
      <c r="DC2204">
        <v>0</v>
      </c>
      <c r="DD2204">
        <v>0</v>
      </c>
      <c r="DE2204">
        <v>8460100</v>
      </c>
      <c r="DF2204">
        <v>0</v>
      </c>
      <c r="DG2204">
        <v>0</v>
      </c>
      <c r="DJ2204">
        <v>2202</v>
      </c>
      <c r="DK2204">
        <v>3374</v>
      </c>
      <c r="DL2204">
        <v>528</v>
      </c>
      <c r="DM2204">
        <v>528</v>
      </c>
      <c r="DN2204">
        <v>12058</v>
      </c>
      <c r="DO2204">
        <v>12822</v>
      </c>
      <c r="DP2204" t="s">
        <v>5014</v>
      </c>
      <c r="DQ2204" t="s">
        <v>5013</v>
      </c>
      <c r="DR2204">
        <v>77576</v>
      </c>
      <c r="DS2204">
        <v>53216</v>
      </c>
      <c r="DT2204">
        <v>6</v>
      </c>
      <c r="DU2204">
        <v>26411</v>
      </c>
      <c r="DV2204">
        <v>77576</v>
      </c>
      <c r="DW2204">
        <v>53216</v>
      </c>
      <c r="DX2204">
        <v>6</v>
      </c>
      <c r="DY2204">
        <v>26411</v>
      </c>
      <c r="DZ2204">
        <v>77576</v>
      </c>
      <c r="EA2204">
        <v>53216</v>
      </c>
      <c r="EB2204">
        <v>6</v>
      </c>
      <c r="EC2204">
        <v>26411</v>
      </c>
    </row>
    <row r="2205" spans="1:133" x14ac:dyDescent="0.2">
      <c r="A2205" t="s">
        <v>5011</v>
      </c>
      <c r="B2205">
        <v>4</v>
      </c>
      <c r="C2205" t="s">
        <v>5012</v>
      </c>
      <c r="D2205" t="str">
        <f t="shared" si="102"/>
        <v>NP_055605</v>
      </c>
      <c r="E2205" t="s">
        <v>5011</v>
      </c>
      <c r="F2205" t="s">
        <v>5011</v>
      </c>
      <c r="G2205" t="s">
        <v>5010</v>
      </c>
      <c r="H2205">
        <v>0.75257600000000002</v>
      </c>
      <c r="I2205">
        <v>5.9121600000000001</v>
      </c>
      <c r="J2205">
        <v>1.3344099999999999E-2</v>
      </c>
      <c r="K2205">
        <v>70.727999999999994</v>
      </c>
      <c r="L2205">
        <v>21.263000000000002</v>
      </c>
      <c r="M2205">
        <v>57.164000000000001</v>
      </c>
      <c r="N2205">
        <v>0.70775600000000005</v>
      </c>
      <c r="O2205">
        <v>5.0337399999999999</v>
      </c>
      <c r="P2205">
        <v>1.3344099999999999E-2</v>
      </c>
      <c r="Q2205">
        <v>70.727999999999994</v>
      </c>
      <c r="R2205">
        <v>0.61505900000000002</v>
      </c>
      <c r="S2205">
        <v>4.9347200000000004</v>
      </c>
      <c r="T2205">
        <v>3.1083199999999998E-2</v>
      </c>
      <c r="U2205">
        <v>58.171999999999997</v>
      </c>
      <c r="AH2205">
        <v>0.612792</v>
      </c>
      <c r="AI2205">
        <v>5.0039800000000003</v>
      </c>
      <c r="AJ2205">
        <v>1.9584299999999999E-2</v>
      </c>
      <c r="AK2205">
        <v>65.694999999999993</v>
      </c>
      <c r="AL2205">
        <v>0.75257600000000002</v>
      </c>
      <c r="AM2205">
        <v>5.9121600000000001</v>
      </c>
      <c r="AN2205">
        <v>3.2896599999999998E-2</v>
      </c>
      <c r="AO2205">
        <v>57.164000000000001</v>
      </c>
      <c r="AP2205">
        <v>0.61505900000000002</v>
      </c>
      <c r="AQ2205">
        <v>4.9347200000000004</v>
      </c>
      <c r="AR2205">
        <v>3.1083199999999998E-2</v>
      </c>
      <c r="AS2205">
        <v>58.171999999999997</v>
      </c>
      <c r="AT2205" t="s">
        <v>136</v>
      </c>
      <c r="AU2205">
        <v>1</v>
      </c>
      <c r="AV2205" t="s">
        <v>144</v>
      </c>
      <c r="AW2205" t="str">
        <f t="shared" si="103"/>
        <v>JAKMIP2|NP_055605</v>
      </c>
      <c r="AX2205" s="1" t="str">
        <f t="shared" si="104"/>
        <v>JAKMIP2|NP_055605|MSK(0.193)K(0.753)GRNK(0.055)GEK</v>
      </c>
      <c r="AY2205" t="s">
        <v>5009</v>
      </c>
      <c r="AZ2205" t="s">
        <v>600</v>
      </c>
      <c r="BA2205" t="s">
        <v>1443</v>
      </c>
      <c r="BB2205" t="s">
        <v>5008</v>
      </c>
      <c r="BC2205" t="s">
        <v>5007</v>
      </c>
      <c r="BD2205">
        <v>4</v>
      </c>
      <c r="BE2205">
        <v>2</v>
      </c>
      <c r="BF2205">
        <v>0.46655999999999997</v>
      </c>
      <c r="BG2205" t="s">
        <v>139</v>
      </c>
      <c r="BH2205" t="s">
        <v>139</v>
      </c>
      <c r="BI2205" t="s">
        <v>138</v>
      </c>
      <c r="BJ2205" t="s">
        <v>138</v>
      </c>
      <c r="BK2205" t="s">
        <v>138</v>
      </c>
      <c r="BL2205" t="s">
        <v>139</v>
      </c>
      <c r="BM2205" t="s">
        <v>139</v>
      </c>
      <c r="BN2205" t="s">
        <v>139</v>
      </c>
      <c r="BO2205">
        <v>2403700000</v>
      </c>
      <c r="BP2205">
        <v>2403700000</v>
      </c>
      <c r="BQ2205">
        <v>0</v>
      </c>
      <c r="BR2205">
        <v>0</v>
      </c>
      <c r="BS2205" t="s">
        <v>137</v>
      </c>
      <c r="BT2205">
        <v>297400000</v>
      </c>
      <c r="BU2205">
        <v>482840000</v>
      </c>
      <c r="BV2205" t="s">
        <v>297</v>
      </c>
      <c r="BW2205" t="s">
        <v>297</v>
      </c>
      <c r="BX2205" t="s">
        <v>297</v>
      </c>
      <c r="BY2205">
        <v>241180000</v>
      </c>
      <c r="BZ2205">
        <v>691090000</v>
      </c>
      <c r="CA2205">
        <v>691160000</v>
      </c>
      <c r="CB2205" t="s">
        <v>137</v>
      </c>
      <c r="CC2205" t="s">
        <v>137</v>
      </c>
      <c r="CD2205" t="s">
        <v>137</v>
      </c>
      <c r="CE2205" t="s">
        <v>137</v>
      </c>
      <c r="CF2205" t="s">
        <v>137</v>
      </c>
      <c r="CG2205" t="s">
        <v>137</v>
      </c>
      <c r="CH2205" t="s">
        <v>137</v>
      </c>
      <c r="CI2205" t="s">
        <v>137</v>
      </c>
      <c r="CJ2205">
        <v>297400000</v>
      </c>
      <c r="CK2205">
        <v>0</v>
      </c>
      <c r="CL2205">
        <v>0</v>
      </c>
      <c r="CM2205">
        <v>482840000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0</v>
      </c>
      <c r="CW2205">
        <v>0</v>
      </c>
      <c r="CX2205">
        <v>0</v>
      </c>
      <c r="CY2205">
        <v>241180000</v>
      </c>
      <c r="CZ2205">
        <v>0</v>
      </c>
      <c r="DA2205">
        <v>0</v>
      </c>
      <c r="DB2205">
        <v>691090000</v>
      </c>
      <c r="DC2205">
        <v>0</v>
      </c>
      <c r="DD2205">
        <v>0</v>
      </c>
      <c r="DE2205">
        <v>691160000</v>
      </c>
      <c r="DF2205">
        <v>0</v>
      </c>
      <c r="DG2205">
        <v>0</v>
      </c>
      <c r="DJ2205">
        <v>2203</v>
      </c>
      <c r="DK2205">
        <v>3376</v>
      </c>
      <c r="DL2205">
        <v>4</v>
      </c>
      <c r="DM2205">
        <v>4</v>
      </c>
      <c r="DN2205">
        <v>7264</v>
      </c>
      <c r="DO2205">
        <v>7737</v>
      </c>
      <c r="DP2205" t="s">
        <v>5006</v>
      </c>
      <c r="DQ2205" t="s">
        <v>5005</v>
      </c>
      <c r="DR2205">
        <v>45932</v>
      </c>
      <c r="DS2205">
        <v>31345</v>
      </c>
      <c r="DT2205">
        <v>7</v>
      </c>
      <c r="DU2205">
        <v>34055</v>
      </c>
      <c r="DV2205">
        <v>45926</v>
      </c>
      <c r="DW2205">
        <v>31339</v>
      </c>
      <c r="DX2205">
        <v>1</v>
      </c>
      <c r="DY2205">
        <v>33477</v>
      </c>
      <c r="DZ2205">
        <v>45926</v>
      </c>
      <c r="EA2205">
        <v>31339</v>
      </c>
      <c r="EB2205">
        <v>1</v>
      </c>
      <c r="EC2205">
        <v>33477</v>
      </c>
    </row>
    <row r="2206" spans="1:133" x14ac:dyDescent="0.2">
      <c r="A2206" t="s">
        <v>4990</v>
      </c>
      <c r="B2206" t="s">
        <v>5004</v>
      </c>
      <c r="C2206" t="s">
        <v>4988</v>
      </c>
      <c r="D2206" t="str">
        <f t="shared" si="102"/>
        <v>NP_987095</v>
      </c>
      <c r="E2206" t="s">
        <v>4987</v>
      </c>
      <c r="F2206" t="s">
        <v>4987</v>
      </c>
      <c r="G2206" t="s">
        <v>4986</v>
      </c>
      <c r="H2206">
        <v>1</v>
      </c>
      <c r="I2206">
        <v>59.883800000000001</v>
      </c>
      <c r="J2206">
        <v>1.3395199999999999E-2</v>
      </c>
      <c r="K2206">
        <v>83.855999999999995</v>
      </c>
      <c r="L2206">
        <v>60.738999999999997</v>
      </c>
      <c r="M2206">
        <v>59.884</v>
      </c>
      <c r="N2206">
        <v>1</v>
      </c>
      <c r="O2206">
        <v>58.823900000000002</v>
      </c>
      <c r="P2206">
        <v>5.36791E-2</v>
      </c>
      <c r="Q2206">
        <v>58.823999999999998</v>
      </c>
      <c r="R2206">
        <v>0</v>
      </c>
      <c r="S2206">
        <v>0</v>
      </c>
      <c r="U2206" t="s">
        <v>137</v>
      </c>
      <c r="Z2206">
        <v>1</v>
      </c>
      <c r="AA2206">
        <v>59.883800000000001</v>
      </c>
      <c r="AB2206">
        <v>4.6358999999999997E-2</v>
      </c>
      <c r="AC2206">
        <v>59.884</v>
      </c>
      <c r="AD2206">
        <v>0</v>
      </c>
      <c r="AE2206">
        <v>0</v>
      </c>
      <c r="AG2206" t="s">
        <v>137</v>
      </c>
      <c r="AH2206">
        <v>1</v>
      </c>
      <c r="AI2206">
        <v>83.856399999999994</v>
      </c>
      <c r="AJ2206">
        <v>1.3395199999999999E-2</v>
      </c>
      <c r="AK2206">
        <v>83.855999999999995</v>
      </c>
      <c r="AL2206">
        <v>1</v>
      </c>
      <c r="AM2206">
        <v>82.651300000000006</v>
      </c>
      <c r="AN2206">
        <v>1.49368E-2</v>
      </c>
      <c r="AO2206">
        <v>82.650999999999996</v>
      </c>
      <c r="AP2206">
        <v>0</v>
      </c>
      <c r="AQ2206">
        <v>0</v>
      </c>
      <c r="AS2206" t="s">
        <v>137</v>
      </c>
      <c r="AT2206" t="s">
        <v>136</v>
      </c>
      <c r="AU2206">
        <v>1</v>
      </c>
      <c r="AV2206" t="s">
        <v>144</v>
      </c>
      <c r="AW2206" t="str">
        <f t="shared" si="103"/>
        <v>DDX42|NP_987095</v>
      </c>
      <c r="AX2206" s="1" t="str">
        <f t="shared" si="104"/>
        <v>DDX42|NP_987095|RGFGFGGFAISAGK(1)K</v>
      </c>
      <c r="AY2206" t="s">
        <v>5003</v>
      </c>
      <c r="AZ2206" t="s">
        <v>143</v>
      </c>
      <c r="BA2206" t="s">
        <v>709</v>
      </c>
      <c r="BB2206" t="s">
        <v>5002</v>
      </c>
      <c r="BC2206" t="s">
        <v>5001</v>
      </c>
      <c r="BD2206">
        <v>14</v>
      </c>
      <c r="BE2206">
        <v>3</v>
      </c>
      <c r="BF2206">
        <v>-1.0411E-2</v>
      </c>
      <c r="BG2206" t="s">
        <v>139</v>
      </c>
      <c r="BH2206" t="s">
        <v>138</v>
      </c>
      <c r="BI2206" t="s">
        <v>138</v>
      </c>
      <c r="BJ2206" t="s">
        <v>139</v>
      </c>
      <c r="BK2206" t="s">
        <v>138</v>
      </c>
      <c r="BL2206" t="s">
        <v>139</v>
      </c>
      <c r="BM2206" t="s">
        <v>139</v>
      </c>
      <c r="BN2206" t="s">
        <v>138</v>
      </c>
      <c r="BO2206">
        <v>150380000</v>
      </c>
      <c r="BP2206">
        <v>150380000</v>
      </c>
      <c r="BQ2206">
        <v>0</v>
      </c>
      <c r="BR2206">
        <v>0</v>
      </c>
      <c r="BS2206" t="s">
        <v>137</v>
      </c>
      <c r="BT2206">
        <v>8610700</v>
      </c>
      <c r="BU2206">
        <v>10195000</v>
      </c>
      <c r="BV2206" t="s">
        <v>297</v>
      </c>
      <c r="BW2206">
        <v>13423000</v>
      </c>
      <c r="BX2206" t="s">
        <v>297</v>
      </c>
      <c r="BY2206">
        <v>5803400</v>
      </c>
      <c r="BZ2206">
        <v>11749000</v>
      </c>
      <c r="CA2206">
        <v>10992000</v>
      </c>
      <c r="CB2206" t="s">
        <v>137</v>
      </c>
      <c r="CC2206" t="s">
        <v>137</v>
      </c>
      <c r="CD2206" t="s">
        <v>137</v>
      </c>
      <c r="CE2206" t="s">
        <v>137</v>
      </c>
      <c r="CF2206" t="s">
        <v>137</v>
      </c>
      <c r="CG2206" t="s">
        <v>137</v>
      </c>
      <c r="CH2206" t="s">
        <v>137</v>
      </c>
      <c r="CI2206" t="s">
        <v>137</v>
      </c>
      <c r="CJ2206">
        <v>8610700</v>
      </c>
      <c r="CK2206">
        <v>0</v>
      </c>
      <c r="CL2206">
        <v>0</v>
      </c>
      <c r="CM2206">
        <v>10195000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13423000</v>
      </c>
      <c r="CT2206">
        <v>0</v>
      </c>
      <c r="CU2206">
        <v>0</v>
      </c>
      <c r="CV2206">
        <v>0</v>
      </c>
      <c r="CW2206">
        <v>0</v>
      </c>
      <c r="CX2206">
        <v>0</v>
      </c>
      <c r="CY2206">
        <v>5803400</v>
      </c>
      <c r="CZ2206">
        <v>0</v>
      </c>
      <c r="DA2206">
        <v>0</v>
      </c>
      <c r="DB2206">
        <v>11749000</v>
      </c>
      <c r="DC2206">
        <v>0</v>
      </c>
      <c r="DD2206">
        <v>0</v>
      </c>
      <c r="DE2206">
        <v>10992000</v>
      </c>
      <c r="DF2206">
        <v>0</v>
      </c>
      <c r="DG2206">
        <v>0</v>
      </c>
      <c r="DJ2206">
        <v>2204</v>
      </c>
      <c r="DK2206">
        <v>3382</v>
      </c>
      <c r="DL2206">
        <v>25</v>
      </c>
      <c r="DM2206">
        <v>25</v>
      </c>
      <c r="DN2206" t="s">
        <v>5000</v>
      </c>
      <c r="DO2206" t="s">
        <v>4999</v>
      </c>
      <c r="DP2206" t="s">
        <v>4998</v>
      </c>
      <c r="DQ2206" t="s">
        <v>4997</v>
      </c>
      <c r="DR2206">
        <v>53743</v>
      </c>
      <c r="DS2206">
        <v>36670</v>
      </c>
      <c r="DT2206">
        <v>4</v>
      </c>
      <c r="DU2206">
        <v>34828</v>
      </c>
      <c r="DV2206">
        <v>16800</v>
      </c>
      <c r="DW2206">
        <v>11720</v>
      </c>
      <c r="DX2206">
        <v>6</v>
      </c>
      <c r="DY2206">
        <v>42533</v>
      </c>
      <c r="DZ2206">
        <v>16800</v>
      </c>
      <c r="EA2206">
        <v>11720</v>
      </c>
      <c r="EB2206">
        <v>6</v>
      </c>
      <c r="EC2206">
        <v>42533</v>
      </c>
    </row>
    <row r="2207" spans="1:133" x14ac:dyDescent="0.2">
      <c r="A2207" t="s">
        <v>4990</v>
      </c>
      <c r="B2207" t="s">
        <v>4996</v>
      </c>
      <c r="C2207" t="s">
        <v>4988</v>
      </c>
      <c r="D2207" t="str">
        <f t="shared" si="102"/>
        <v>NP_987095</v>
      </c>
      <c r="E2207" t="s">
        <v>4987</v>
      </c>
      <c r="F2207" t="s">
        <v>4987</v>
      </c>
      <c r="G2207" t="s">
        <v>4986</v>
      </c>
      <c r="H2207">
        <v>1</v>
      </c>
      <c r="I2207">
        <v>81.143500000000003</v>
      </c>
      <c r="J2207" s="3">
        <v>1.38557E-5</v>
      </c>
      <c r="K2207">
        <v>88.09</v>
      </c>
      <c r="L2207">
        <v>64.613</v>
      </c>
      <c r="M2207">
        <v>81.144000000000005</v>
      </c>
      <c r="N2207">
        <v>0</v>
      </c>
      <c r="O2207">
        <v>0</v>
      </c>
      <c r="Q2207" t="s">
        <v>137</v>
      </c>
      <c r="R2207">
        <v>0</v>
      </c>
      <c r="S2207">
        <v>0</v>
      </c>
      <c r="U2207" t="s">
        <v>137</v>
      </c>
      <c r="V2207">
        <v>0</v>
      </c>
      <c r="W2207">
        <v>0</v>
      </c>
      <c r="Y2207" t="s">
        <v>137</v>
      </c>
      <c r="Z2207">
        <v>1</v>
      </c>
      <c r="AA2207">
        <v>88.090400000000002</v>
      </c>
      <c r="AB2207" s="3">
        <v>1.38557E-5</v>
      </c>
      <c r="AC2207">
        <v>88.09</v>
      </c>
      <c r="AD2207">
        <v>0</v>
      </c>
      <c r="AE2207">
        <v>0</v>
      </c>
      <c r="AG2207" t="s">
        <v>137</v>
      </c>
      <c r="AH2207">
        <v>1</v>
      </c>
      <c r="AI2207">
        <v>64.349400000000003</v>
      </c>
      <c r="AJ2207">
        <v>2.2932400000000002E-3</v>
      </c>
      <c r="AK2207">
        <v>64.349000000000004</v>
      </c>
      <c r="AL2207">
        <v>1</v>
      </c>
      <c r="AM2207">
        <v>86.182000000000002</v>
      </c>
      <c r="AN2207">
        <v>6.2633600000000002E-4</v>
      </c>
      <c r="AO2207">
        <v>86.182000000000002</v>
      </c>
      <c r="AP2207">
        <v>1</v>
      </c>
      <c r="AQ2207">
        <v>81.143500000000003</v>
      </c>
      <c r="AR2207" s="3">
        <v>7.2190899999999994E-5</v>
      </c>
      <c r="AS2207">
        <v>81.144000000000005</v>
      </c>
      <c r="AU2207">
        <v>1</v>
      </c>
      <c r="AV2207" t="s">
        <v>144</v>
      </c>
      <c r="AW2207" t="str">
        <f t="shared" si="103"/>
        <v>DDX42|NP_987095</v>
      </c>
      <c r="AX2207" s="1" t="str">
        <f t="shared" si="104"/>
        <v>DDX42|NP_987095|GNNNVMSNYEAYK(1)PSTGAMGDR</v>
      </c>
      <c r="AY2207" t="s">
        <v>4995</v>
      </c>
      <c r="AZ2207" t="s">
        <v>797</v>
      </c>
      <c r="BA2207" t="s">
        <v>2419</v>
      </c>
      <c r="BB2207" t="s">
        <v>4994</v>
      </c>
      <c r="BC2207" t="s">
        <v>4993</v>
      </c>
      <c r="BD2207">
        <v>13</v>
      </c>
      <c r="BE2207">
        <v>2</v>
      </c>
      <c r="BF2207">
        <v>5.0311000000000002E-2</v>
      </c>
      <c r="BG2207" t="s">
        <v>138</v>
      </c>
      <c r="BH2207" t="s">
        <v>138</v>
      </c>
      <c r="BI2207" t="s">
        <v>138</v>
      </c>
      <c r="BJ2207" t="s">
        <v>139</v>
      </c>
      <c r="BK2207" t="s">
        <v>138</v>
      </c>
      <c r="BL2207" t="s">
        <v>139</v>
      </c>
      <c r="BM2207" t="s">
        <v>139</v>
      </c>
      <c r="BN2207" t="s">
        <v>139</v>
      </c>
      <c r="BO2207">
        <v>150060000</v>
      </c>
      <c r="BP2207">
        <v>150060000</v>
      </c>
      <c r="BQ2207">
        <v>0</v>
      </c>
      <c r="BR2207">
        <v>0</v>
      </c>
      <c r="BS2207" t="s">
        <v>137</v>
      </c>
      <c r="BT2207">
        <v>10418000</v>
      </c>
      <c r="BU2207">
        <v>13206000</v>
      </c>
      <c r="BV2207">
        <v>19990000</v>
      </c>
      <c r="BW2207">
        <v>24282000</v>
      </c>
      <c r="BX2207">
        <v>8609100</v>
      </c>
      <c r="BY2207">
        <v>12659000</v>
      </c>
      <c r="BZ2207">
        <v>11218000</v>
      </c>
      <c r="CA2207" t="s">
        <v>297</v>
      </c>
      <c r="CB2207" t="s">
        <v>137</v>
      </c>
      <c r="CC2207" t="s">
        <v>137</v>
      </c>
      <c r="CD2207" t="s">
        <v>137</v>
      </c>
      <c r="CE2207" t="s">
        <v>137</v>
      </c>
      <c r="CF2207" t="s">
        <v>137</v>
      </c>
      <c r="CG2207" t="s">
        <v>137</v>
      </c>
      <c r="CH2207" t="s">
        <v>137</v>
      </c>
      <c r="CI2207" t="s">
        <v>137</v>
      </c>
      <c r="CJ2207">
        <v>10418000</v>
      </c>
      <c r="CK2207">
        <v>0</v>
      </c>
      <c r="CL2207">
        <v>0</v>
      </c>
      <c r="CM2207">
        <v>13206000</v>
      </c>
      <c r="CN2207">
        <v>0</v>
      </c>
      <c r="CO2207">
        <v>0</v>
      </c>
      <c r="CP2207">
        <v>19990000</v>
      </c>
      <c r="CQ2207">
        <v>0</v>
      </c>
      <c r="CR2207">
        <v>0</v>
      </c>
      <c r="CS2207">
        <v>24282000</v>
      </c>
      <c r="CT2207">
        <v>0</v>
      </c>
      <c r="CU2207">
        <v>0</v>
      </c>
      <c r="CV2207">
        <v>8609100</v>
      </c>
      <c r="CW2207">
        <v>0</v>
      </c>
      <c r="CX2207">
        <v>0</v>
      </c>
      <c r="CY2207">
        <v>12659000</v>
      </c>
      <c r="CZ2207">
        <v>0</v>
      </c>
      <c r="DA2207">
        <v>0</v>
      </c>
      <c r="DB2207">
        <v>11218000</v>
      </c>
      <c r="DC2207">
        <v>0</v>
      </c>
      <c r="DD2207">
        <v>0</v>
      </c>
      <c r="DE2207">
        <v>0</v>
      </c>
      <c r="DF2207">
        <v>0</v>
      </c>
      <c r="DG2207">
        <v>0</v>
      </c>
      <c r="DJ2207">
        <v>2205</v>
      </c>
      <c r="DK2207">
        <v>3382</v>
      </c>
      <c r="DL2207">
        <v>686</v>
      </c>
      <c r="DM2207">
        <v>686</v>
      </c>
      <c r="DN2207">
        <v>3202</v>
      </c>
      <c r="DO2207">
        <v>3376</v>
      </c>
      <c r="DP2207" t="s">
        <v>4992</v>
      </c>
      <c r="DQ2207" t="s">
        <v>4991</v>
      </c>
      <c r="DR2207">
        <v>20158</v>
      </c>
      <c r="DS2207">
        <v>14007</v>
      </c>
      <c r="DT2207">
        <v>8</v>
      </c>
      <c r="DU2207">
        <v>31697</v>
      </c>
      <c r="DV2207">
        <v>20155</v>
      </c>
      <c r="DW2207">
        <v>14003</v>
      </c>
      <c r="DX2207">
        <v>4</v>
      </c>
      <c r="DY2207">
        <v>31381</v>
      </c>
      <c r="DZ2207">
        <v>20155</v>
      </c>
      <c r="EA2207">
        <v>14003</v>
      </c>
      <c r="EB2207">
        <v>4</v>
      </c>
      <c r="EC2207">
        <v>31381</v>
      </c>
    </row>
    <row r="2208" spans="1:133" x14ac:dyDescent="0.2">
      <c r="A2208" t="s">
        <v>4990</v>
      </c>
      <c r="B2208" t="s">
        <v>4989</v>
      </c>
      <c r="C2208" t="s">
        <v>4988</v>
      </c>
      <c r="D2208" t="str">
        <f t="shared" si="102"/>
        <v>NP_987095</v>
      </c>
      <c r="E2208" t="s">
        <v>4987</v>
      </c>
      <c r="F2208" t="s">
        <v>4987</v>
      </c>
      <c r="G2208" t="s">
        <v>4986</v>
      </c>
      <c r="H2208">
        <v>1</v>
      </c>
      <c r="I2208">
        <v>101.431</v>
      </c>
      <c r="J2208">
        <v>1.9640900000000001E-4</v>
      </c>
      <c r="K2208">
        <v>155.66</v>
      </c>
      <c r="L2208">
        <v>130.35</v>
      </c>
      <c r="M2208">
        <v>101.43</v>
      </c>
      <c r="N2208">
        <v>1</v>
      </c>
      <c r="O2208">
        <v>110.15</v>
      </c>
      <c r="P2208">
        <v>1.9377800000000001E-3</v>
      </c>
      <c r="Q2208">
        <v>110.15</v>
      </c>
      <c r="R2208">
        <v>1</v>
      </c>
      <c r="S2208">
        <v>80.370599999999996</v>
      </c>
      <c r="T2208">
        <v>2.0358500000000002E-2</v>
      </c>
      <c r="U2208">
        <v>80.370999999999995</v>
      </c>
      <c r="V2208">
        <v>1</v>
      </c>
      <c r="W2208">
        <v>96.135099999999994</v>
      </c>
      <c r="X2208">
        <v>5.7016300000000001E-3</v>
      </c>
      <c r="Y2208">
        <v>96.135000000000005</v>
      </c>
      <c r="Z2208">
        <v>1</v>
      </c>
      <c r="AA2208">
        <v>111.877</v>
      </c>
      <c r="AB2208">
        <v>1.9640900000000001E-4</v>
      </c>
      <c r="AC2208">
        <v>142.38999999999999</v>
      </c>
      <c r="AD2208">
        <v>1</v>
      </c>
      <c r="AE2208">
        <v>155.66300000000001</v>
      </c>
      <c r="AF2208">
        <v>4.0697200000000002E-4</v>
      </c>
      <c r="AG2208">
        <v>155.66</v>
      </c>
      <c r="AH2208">
        <v>1</v>
      </c>
      <c r="AI2208">
        <v>94.0899</v>
      </c>
      <c r="AJ2208">
        <v>6.9334000000000002E-3</v>
      </c>
      <c r="AK2208">
        <v>94.09</v>
      </c>
      <c r="AL2208">
        <v>1</v>
      </c>
      <c r="AM2208">
        <v>141.37</v>
      </c>
      <c r="AN2208">
        <v>2.4575999999999998E-4</v>
      </c>
      <c r="AO2208">
        <v>141.37</v>
      </c>
      <c r="AP2208">
        <v>1</v>
      </c>
      <c r="AQ2208">
        <v>101.431</v>
      </c>
      <c r="AR2208">
        <v>3.8776800000000001E-3</v>
      </c>
      <c r="AS2208">
        <v>101.43</v>
      </c>
      <c r="AT2208" t="s">
        <v>136</v>
      </c>
      <c r="AU2208">
        <v>1</v>
      </c>
      <c r="AV2208" t="s">
        <v>144</v>
      </c>
      <c r="AW2208" t="str">
        <f t="shared" si="103"/>
        <v>DDX42|NP_987095</v>
      </c>
      <c r="AX2208" s="1" t="str">
        <f t="shared" si="104"/>
        <v>DDX42|NP_987095|LTAMK(1)AAFQSQYK</v>
      </c>
      <c r="AY2208" t="s">
        <v>4985</v>
      </c>
      <c r="AZ2208" t="s">
        <v>4984</v>
      </c>
      <c r="BA2208" t="s">
        <v>1650</v>
      </c>
      <c r="BB2208" t="s">
        <v>4983</v>
      </c>
      <c r="BC2208" t="s">
        <v>4982</v>
      </c>
      <c r="BD2208">
        <v>5</v>
      </c>
      <c r="BE2208">
        <v>2</v>
      </c>
      <c r="BF2208">
        <v>-7.4902999999999997E-2</v>
      </c>
      <c r="BG2208" t="s">
        <v>139</v>
      </c>
      <c r="BH2208" t="s">
        <v>139</v>
      </c>
      <c r="BI2208" t="s">
        <v>139</v>
      </c>
      <c r="BJ2208" t="s">
        <v>139</v>
      </c>
      <c r="BK2208" t="s">
        <v>139</v>
      </c>
      <c r="BL2208" t="s">
        <v>139</v>
      </c>
      <c r="BM2208" t="s">
        <v>139</v>
      </c>
      <c r="BN2208" t="s">
        <v>139</v>
      </c>
      <c r="BO2208">
        <v>206260000</v>
      </c>
      <c r="BP2208">
        <v>206260000</v>
      </c>
      <c r="BQ2208">
        <v>0</v>
      </c>
      <c r="BR2208">
        <v>0</v>
      </c>
      <c r="BS2208" t="s">
        <v>137</v>
      </c>
      <c r="BT2208">
        <v>20799000</v>
      </c>
      <c r="BU2208">
        <v>33224000</v>
      </c>
      <c r="BV2208">
        <v>14508000</v>
      </c>
      <c r="BW2208">
        <v>43474000</v>
      </c>
      <c r="BX2208">
        <v>7814800</v>
      </c>
      <c r="BY2208">
        <v>21046000</v>
      </c>
      <c r="BZ2208">
        <v>28541000</v>
      </c>
      <c r="CA2208">
        <v>15651000</v>
      </c>
      <c r="CB2208" t="s">
        <v>137</v>
      </c>
      <c r="CC2208" t="s">
        <v>137</v>
      </c>
      <c r="CD2208" t="s">
        <v>137</v>
      </c>
      <c r="CE2208" t="s">
        <v>137</v>
      </c>
      <c r="CF2208" t="s">
        <v>137</v>
      </c>
      <c r="CG2208" t="s">
        <v>137</v>
      </c>
      <c r="CH2208" t="s">
        <v>137</v>
      </c>
      <c r="CI2208" t="s">
        <v>137</v>
      </c>
      <c r="CJ2208">
        <v>20799000</v>
      </c>
      <c r="CK2208">
        <v>0</v>
      </c>
      <c r="CL2208">
        <v>0</v>
      </c>
      <c r="CM2208">
        <v>33224000</v>
      </c>
      <c r="CN2208">
        <v>0</v>
      </c>
      <c r="CO2208">
        <v>0</v>
      </c>
      <c r="CP2208">
        <v>14508000</v>
      </c>
      <c r="CQ2208">
        <v>0</v>
      </c>
      <c r="CR2208">
        <v>0</v>
      </c>
      <c r="CS2208">
        <v>43474000</v>
      </c>
      <c r="CT2208">
        <v>0</v>
      </c>
      <c r="CU2208">
        <v>0</v>
      </c>
      <c r="CV2208">
        <v>7814800</v>
      </c>
      <c r="CW2208">
        <v>0</v>
      </c>
      <c r="CX2208">
        <v>0</v>
      </c>
      <c r="CY2208">
        <v>21046000</v>
      </c>
      <c r="CZ2208">
        <v>0</v>
      </c>
      <c r="DA2208">
        <v>0</v>
      </c>
      <c r="DB2208">
        <v>28541000</v>
      </c>
      <c r="DC2208">
        <v>0</v>
      </c>
      <c r="DD2208">
        <v>0</v>
      </c>
      <c r="DE2208">
        <v>15651000</v>
      </c>
      <c r="DF2208">
        <v>0</v>
      </c>
      <c r="DG2208">
        <v>0</v>
      </c>
      <c r="DJ2208">
        <v>2206</v>
      </c>
      <c r="DK2208">
        <v>3382</v>
      </c>
      <c r="DL2208">
        <v>700</v>
      </c>
      <c r="DM2208">
        <v>700</v>
      </c>
      <c r="DN2208">
        <v>6484</v>
      </c>
      <c r="DO2208">
        <v>6859</v>
      </c>
      <c r="DP2208" t="s">
        <v>4981</v>
      </c>
      <c r="DQ2208" t="s">
        <v>4980</v>
      </c>
      <c r="DR2208">
        <v>42034</v>
      </c>
      <c r="DS2208">
        <v>28787</v>
      </c>
      <c r="DT2208">
        <v>8</v>
      </c>
      <c r="DU2208">
        <v>29555</v>
      </c>
      <c r="DV2208">
        <v>42031</v>
      </c>
      <c r="DW2208">
        <v>28784</v>
      </c>
      <c r="DX2208">
        <v>5</v>
      </c>
      <c r="DY2208">
        <v>27442</v>
      </c>
      <c r="DZ2208">
        <v>42029</v>
      </c>
      <c r="EA2208">
        <v>28782</v>
      </c>
      <c r="EB2208">
        <v>4</v>
      </c>
      <c r="EC2208">
        <v>29168</v>
      </c>
    </row>
    <row r="2209" spans="1:133" x14ac:dyDescent="0.2">
      <c r="A2209" t="s">
        <v>4978</v>
      </c>
      <c r="B2209">
        <v>38</v>
      </c>
      <c r="C2209" t="s">
        <v>4979</v>
      </c>
      <c r="D2209" t="str">
        <f t="shared" si="102"/>
        <v>NP_001743</v>
      </c>
      <c r="E2209" t="s">
        <v>4978</v>
      </c>
      <c r="F2209" t="s">
        <v>4978</v>
      </c>
      <c r="G2209" t="s">
        <v>4977</v>
      </c>
      <c r="H2209">
        <v>1</v>
      </c>
      <c r="I2209">
        <v>96.708500000000001</v>
      </c>
      <c r="J2209" s="3">
        <v>9.9031099999999995E-7</v>
      </c>
      <c r="K2209">
        <v>96.707999999999998</v>
      </c>
      <c r="L2209">
        <v>66.718000000000004</v>
      </c>
      <c r="M2209">
        <v>96.707999999999998</v>
      </c>
      <c r="N2209">
        <v>1</v>
      </c>
      <c r="O2209">
        <v>79.589299999999994</v>
      </c>
      <c r="P2209" s="3">
        <v>6.3511799999999997E-6</v>
      </c>
      <c r="Q2209">
        <v>79.588999999999999</v>
      </c>
      <c r="R2209">
        <v>1</v>
      </c>
      <c r="S2209">
        <v>68.445099999999996</v>
      </c>
      <c r="T2209">
        <v>8.28416E-4</v>
      </c>
      <c r="U2209">
        <v>68.444999999999993</v>
      </c>
      <c r="V2209">
        <v>1</v>
      </c>
      <c r="W2209">
        <v>42.730499999999999</v>
      </c>
      <c r="X2209">
        <v>4.1346000000000001E-2</v>
      </c>
      <c r="Y2209">
        <v>42.73</v>
      </c>
      <c r="Z2209">
        <v>1</v>
      </c>
      <c r="AA2209">
        <v>96.708500000000001</v>
      </c>
      <c r="AB2209" s="3">
        <v>9.9031099999999995E-7</v>
      </c>
      <c r="AC2209">
        <v>96.707999999999998</v>
      </c>
      <c r="AT2209" t="s">
        <v>136</v>
      </c>
      <c r="AU2209">
        <v>1</v>
      </c>
      <c r="AV2209" t="s">
        <v>144</v>
      </c>
      <c r="AW2209" t="str">
        <f t="shared" si="103"/>
        <v>CAT|NP_001743</v>
      </c>
      <c r="AX2209" s="1" t="str">
        <f t="shared" si="104"/>
        <v>CAT|NP_001743|ADVLTTGAGNPVGDK(1)LNVITVGPR</v>
      </c>
      <c r="AY2209" t="s">
        <v>4976</v>
      </c>
      <c r="AZ2209" t="s">
        <v>143</v>
      </c>
      <c r="BA2209" t="s">
        <v>2366</v>
      </c>
      <c r="BB2209" t="s">
        <v>4975</v>
      </c>
      <c r="BC2209" t="s">
        <v>4974</v>
      </c>
      <c r="BD2209">
        <v>15</v>
      </c>
      <c r="BE2209">
        <v>3</v>
      </c>
      <c r="BF2209">
        <v>7.0364999999999997E-2</v>
      </c>
      <c r="BG2209" t="s">
        <v>139</v>
      </c>
      <c r="BH2209" t="s">
        <v>139</v>
      </c>
      <c r="BI2209" t="s">
        <v>139</v>
      </c>
      <c r="BJ2209" t="s">
        <v>139</v>
      </c>
      <c r="BK2209" t="s">
        <v>138</v>
      </c>
      <c r="BL2209" t="s">
        <v>138</v>
      </c>
      <c r="BM2209" t="s">
        <v>138</v>
      </c>
      <c r="BN2209" t="s">
        <v>138</v>
      </c>
      <c r="BO2209">
        <v>48758000</v>
      </c>
      <c r="BP2209">
        <v>48758000</v>
      </c>
      <c r="BQ2209">
        <v>0</v>
      </c>
      <c r="BR2209">
        <v>0</v>
      </c>
      <c r="BS2209" t="s">
        <v>137</v>
      </c>
      <c r="BT2209">
        <v>10572000</v>
      </c>
      <c r="BU2209">
        <v>13994000</v>
      </c>
      <c r="BV2209">
        <v>10142000</v>
      </c>
      <c r="BW2209">
        <v>14050000</v>
      </c>
      <c r="BX2209" t="s">
        <v>297</v>
      </c>
      <c r="BY2209" t="s">
        <v>297</v>
      </c>
      <c r="BZ2209" t="s">
        <v>297</v>
      </c>
      <c r="CA2209" t="s">
        <v>297</v>
      </c>
      <c r="CB2209" t="s">
        <v>137</v>
      </c>
      <c r="CC2209" t="s">
        <v>137</v>
      </c>
      <c r="CD2209" t="s">
        <v>137</v>
      </c>
      <c r="CE2209" t="s">
        <v>137</v>
      </c>
      <c r="CF2209" t="s">
        <v>137</v>
      </c>
      <c r="CG2209" t="s">
        <v>137</v>
      </c>
      <c r="CH2209" t="s">
        <v>137</v>
      </c>
      <c r="CI2209" t="s">
        <v>137</v>
      </c>
      <c r="CJ2209">
        <v>10572000</v>
      </c>
      <c r="CK2209">
        <v>0</v>
      </c>
      <c r="CL2209">
        <v>0</v>
      </c>
      <c r="CM2209">
        <v>13994000</v>
      </c>
      <c r="CN2209">
        <v>0</v>
      </c>
      <c r="CO2209">
        <v>0</v>
      </c>
      <c r="CP2209">
        <v>10142000</v>
      </c>
      <c r="CQ2209">
        <v>0</v>
      </c>
      <c r="CR2209">
        <v>0</v>
      </c>
      <c r="CS2209">
        <v>14050000</v>
      </c>
      <c r="CT2209">
        <v>0</v>
      </c>
      <c r="CU2209">
        <v>0</v>
      </c>
      <c r="CV2209">
        <v>0</v>
      </c>
      <c r="CW2209">
        <v>0</v>
      </c>
      <c r="CX2209">
        <v>0</v>
      </c>
      <c r="CY2209">
        <v>0</v>
      </c>
      <c r="CZ2209">
        <v>0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J2209">
        <v>2207</v>
      </c>
      <c r="DK2209">
        <v>3386</v>
      </c>
      <c r="DL2209">
        <v>38</v>
      </c>
      <c r="DM2209">
        <v>38</v>
      </c>
      <c r="DN2209">
        <v>201</v>
      </c>
      <c r="DO2209">
        <v>210</v>
      </c>
      <c r="DP2209" t="s">
        <v>4973</v>
      </c>
      <c r="DQ2209" t="s">
        <v>4972</v>
      </c>
      <c r="DR2209">
        <v>1282</v>
      </c>
      <c r="DS2209">
        <v>952</v>
      </c>
      <c r="DT2209">
        <v>4</v>
      </c>
      <c r="DU2209">
        <v>44203</v>
      </c>
      <c r="DV2209">
        <v>1282</v>
      </c>
      <c r="DW2209">
        <v>952</v>
      </c>
      <c r="DX2209">
        <v>4</v>
      </c>
      <c r="DY2209">
        <v>44203</v>
      </c>
      <c r="DZ2209">
        <v>1282</v>
      </c>
      <c r="EA2209">
        <v>952</v>
      </c>
      <c r="EB2209">
        <v>4</v>
      </c>
      <c r="EC2209">
        <v>44203</v>
      </c>
    </row>
    <row r="2210" spans="1:133" x14ac:dyDescent="0.2">
      <c r="A2210" t="s">
        <v>4952</v>
      </c>
      <c r="B2210">
        <v>190</v>
      </c>
      <c r="C2210" t="s">
        <v>4953</v>
      </c>
      <c r="D2210" t="str">
        <f t="shared" si="102"/>
        <v>NP_000010</v>
      </c>
      <c r="E2210" t="s">
        <v>4952</v>
      </c>
      <c r="F2210" t="s">
        <v>4952</v>
      </c>
      <c r="G2210" t="s">
        <v>4951</v>
      </c>
      <c r="H2210">
        <v>1</v>
      </c>
      <c r="I2210">
        <v>59.182099999999998</v>
      </c>
      <c r="J2210" s="3">
        <v>9.2942700000000007E-18</v>
      </c>
      <c r="K2210">
        <v>146.78</v>
      </c>
      <c r="L2210">
        <v>116.12</v>
      </c>
      <c r="M2210">
        <v>59.182000000000002</v>
      </c>
      <c r="N2210">
        <v>1</v>
      </c>
      <c r="O2210">
        <v>72.800700000000006</v>
      </c>
      <c r="P2210">
        <v>7.8955500000000005E-4</v>
      </c>
      <c r="Q2210">
        <v>72.801000000000002</v>
      </c>
      <c r="R2210">
        <v>1</v>
      </c>
      <c r="S2210">
        <v>99.092200000000005</v>
      </c>
      <c r="T2210" s="3">
        <v>9.9037100000000001E-5</v>
      </c>
      <c r="U2210">
        <v>99.091999999999999</v>
      </c>
      <c r="V2210">
        <v>1</v>
      </c>
      <c r="W2210">
        <v>55.2087</v>
      </c>
      <c r="X2210" s="3">
        <v>2.3197400000000001E-10</v>
      </c>
      <c r="Y2210">
        <v>130.56</v>
      </c>
      <c r="Z2210">
        <v>1</v>
      </c>
      <c r="AA2210">
        <v>59.182099999999998</v>
      </c>
      <c r="AB2210" s="3">
        <v>2.03394E-5</v>
      </c>
      <c r="AC2210">
        <v>111.93</v>
      </c>
      <c r="AD2210">
        <v>1</v>
      </c>
      <c r="AE2210">
        <v>104.812</v>
      </c>
      <c r="AF2210" s="3">
        <v>5.7840500000000003E-5</v>
      </c>
      <c r="AG2210">
        <v>104.81</v>
      </c>
      <c r="AH2210">
        <v>1</v>
      </c>
      <c r="AI2210">
        <v>90.7179</v>
      </c>
      <c r="AJ2210">
        <v>1.78884E-4</v>
      </c>
      <c r="AK2210">
        <v>90.718000000000004</v>
      </c>
      <c r="AL2210">
        <v>1</v>
      </c>
      <c r="AM2210">
        <v>64.422300000000007</v>
      </c>
      <c r="AN2210">
        <v>2.9735199999999999E-3</v>
      </c>
      <c r="AO2210">
        <v>64.421999999999997</v>
      </c>
      <c r="AP2210">
        <v>1</v>
      </c>
      <c r="AQ2210">
        <v>146.78200000000001</v>
      </c>
      <c r="AR2210" s="3">
        <v>9.2942700000000007E-18</v>
      </c>
      <c r="AS2210">
        <v>146.78</v>
      </c>
      <c r="AT2210" t="s">
        <v>136</v>
      </c>
      <c r="AU2210">
        <v>1</v>
      </c>
      <c r="AV2210" t="s">
        <v>144</v>
      </c>
      <c r="AW2210" t="str">
        <f t="shared" si="103"/>
        <v>ACAT1|NP_000010</v>
      </c>
      <c r="AX2210" s="1" t="str">
        <f t="shared" si="104"/>
        <v>ACAT1|NP_000010|DGLTDVYNK(1)IHMGSCAENTAK</v>
      </c>
      <c r="AY2210" t="s">
        <v>4971</v>
      </c>
      <c r="AZ2210" t="s">
        <v>4970</v>
      </c>
      <c r="BA2210" t="s">
        <v>4969</v>
      </c>
      <c r="BB2210" t="s">
        <v>4968</v>
      </c>
      <c r="BC2210" t="s">
        <v>4967</v>
      </c>
      <c r="BD2210">
        <v>9</v>
      </c>
      <c r="BE2210">
        <v>3</v>
      </c>
      <c r="BF2210">
        <v>-0.58018999999999998</v>
      </c>
      <c r="BG2210" t="s">
        <v>139</v>
      </c>
      <c r="BH2210" t="s">
        <v>139</v>
      </c>
      <c r="BI2210" t="s">
        <v>139</v>
      </c>
      <c r="BJ2210" t="s">
        <v>139</v>
      </c>
      <c r="BK2210" t="s">
        <v>139</v>
      </c>
      <c r="BL2210" t="s">
        <v>139</v>
      </c>
      <c r="BM2210" t="s">
        <v>139</v>
      </c>
      <c r="BN2210" t="s">
        <v>139</v>
      </c>
      <c r="BO2210">
        <v>338050000</v>
      </c>
      <c r="BP2210">
        <v>338050000</v>
      </c>
      <c r="BQ2210">
        <v>0</v>
      </c>
      <c r="BR2210">
        <v>0</v>
      </c>
      <c r="BS2210" t="s">
        <v>137</v>
      </c>
      <c r="BT2210">
        <v>28429000</v>
      </c>
      <c r="BU2210">
        <v>47135000</v>
      </c>
      <c r="BV2210">
        <v>51686000</v>
      </c>
      <c r="BW2210">
        <v>30540000</v>
      </c>
      <c r="BX2210">
        <v>10365000</v>
      </c>
      <c r="BY2210">
        <v>19945000</v>
      </c>
      <c r="BZ2210">
        <v>56191000</v>
      </c>
      <c r="CA2210">
        <v>71618000</v>
      </c>
      <c r="CB2210" t="s">
        <v>137</v>
      </c>
      <c r="CC2210" t="s">
        <v>137</v>
      </c>
      <c r="CD2210" t="s">
        <v>137</v>
      </c>
      <c r="CE2210" t="s">
        <v>137</v>
      </c>
      <c r="CF2210" t="s">
        <v>137</v>
      </c>
      <c r="CG2210" t="s">
        <v>137</v>
      </c>
      <c r="CH2210" t="s">
        <v>137</v>
      </c>
      <c r="CI2210" t="s">
        <v>137</v>
      </c>
      <c r="CJ2210">
        <v>28429000</v>
      </c>
      <c r="CK2210">
        <v>0</v>
      </c>
      <c r="CL2210">
        <v>0</v>
      </c>
      <c r="CM2210">
        <v>47135000</v>
      </c>
      <c r="CN2210">
        <v>0</v>
      </c>
      <c r="CO2210">
        <v>0</v>
      </c>
      <c r="CP2210">
        <v>51686000</v>
      </c>
      <c r="CQ2210">
        <v>0</v>
      </c>
      <c r="CR2210">
        <v>0</v>
      </c>
      <c r="CS2210">
        <v>30540000</v>
      </c>
      <c r="CT2210">
        <v>0</v>
      </c>
      <c r="CU2210">
        <v>0</v>
      </c>
      <c r="CV2210">
        <v>10365000</v>
      </c>
      <c r="CW2210">
        <v>0</v>
      </c>
      <c r="CX2210">
        <v>0</v>
      </c>
      <c r="CY2210">
        <v>19945000</v>
      </c>
      <c r="CZ2210">
        <v>0</v>
      </c>
      <c r="DA2210">
        <v>0</v>
      </c>
      <c r="DB2210">
        <v>56191000</v>
      </c>
      <c r="DC2210">
        <v>0</v>
      </c>
      <c r="DD2210">
        <v>0</v>
      </c>
      <c r="DE2210">
        <v>71618000</v>
      </c>
      <c r="DF2210">
        <v>0</v>
      </c>
      <c r="DG2210">
        <v>0</v>
      </c>
      <c r="DJ2210">
        <v>2208</v>
      </c>
      <c r="DK2210">
        <v>3387</v>
      </c>
      <c r="DL2210">
        <v>190</v>
      </c>
      <c r="DM2210">
        <v>190</v>
      </c>
      <c r="DN2210">
        <v>1270</v>
      </c>
      <c r="DO2210" t="s">
        <v>4966</v>
      </c>
      <c r="DP2210" t="s">
        <v>4965</v>
      </c>
      <c r="DQ2210" t="s">
        <v>4964</v>
      </c>
      <c r="DR2210">
        <v>7730</v>
      </c>
      <c r="DS2210">
        <v>5483</v>
      </c>
      <c r="DT2210">
        <v>4</v>
      </c>
      <c r="DU2210">
        <v>35000</v>
      </c>
      <c r="DV2210">
        <v>7728</v>
      </c>
      <c r="DW2210">
        <v>5481</v>
      </c>
      <c r="DX2210">
        <v>8</v>
      </c>
      <c r="DY2210">
        <v>38580</v>
      </c>
      <c r="DZ2210">
        <v>7728</v>
      </c>
      <c r="EA2210">
        <v>5481</v>
      </c>
      <c r="EB2210">
        <v>8</v>
      </c>
      <c r="EC2210">
        <v>38580</v>
      </c>
    </row>
    <row r="2211" spans="1:133" x14ac:dyDescent="0.2">
      <c r="A2211" t="s">
        <v>4952</v>
      </c>
      <c r="B2211">
        <v>202</v>
      </c>
      <c r="C2211" t="s">
        <v>4953</v>
      </c>
      <c r="D2211" t="str">
        <f t="shared" si="102"/>
        <v>NP_000010</v>
      </c>
      <c r="E2211" t="s">
        <v>4952</v>
      </c>
      <c r="F2211" t="s">
        <v>4952</v>
      </c>
      <c r="G2211" t="s">
        <v>4951</v>
      </c>
      <c r="H2211">
        <v>1</v>
      </c>
      <c r="I2211">
        <v>126.086</v>
      </c>
      <c r="J2211">
        <v>6.3485400000000002E-4</v>
      </c>
      <c r="K2211">
        <v>126.09</v>
      </c>
      <c r="L2211">
        <v>96.281000000000006</v>
      </c>
      <c r="M2211">
        <v>126.09</v>
      </c>
      <c r="N2211">
        <v>0</v>
      </c>
      <c r="O2211">
        <v>0</v>
      </c>
      <c r="Q2211" t="s">
        <v>137</v>
      </c>
      <c r="V2211">
        <v>1</v>
      </c>
      <c r="W2211">
        <v>126.086</v>
      </c>
      <c r="X2211">
        <v>6.3485400000000002E-4</v>
      </c>
      <c r="Y2211">
        <v>126.09</v>
      </c>
      <c r="AT2211" t="s">
        <v>136</v>
      </c>
      <c r="AU2211">
        <v>1</v>
      </c>
      <c r="AV2211" t="s">
        <v>144</v>
      </c>
      <c r="AW2211" t="str">
        <f t="shared" si="103"/>
        <v>ACAT1|NP_000010</v>
      </c>
      <c r="AX2211" s="1" t="str">
        <f t="shared" si="104"/>
        <v>ACAT1|NP_000010|IHMGSCAENTAK(1)K</v>
      </c>
      <c r="AY2211" t="s">
        <v>4963</v>
      </c>
      <c r="AZ2211" t="s">
        <v>143</v>
      </c>
      <c r="BA2211" t="s">
        <v>142</v>
      </c>
      <c r="BB2211" t="s">
        <v>4962</v>
      </c>
      <c r="BC2211" t="s">
        <v>4961</v>
      </c>
      <c r="BD2211">
        <v>12</v>
      </c>
      <c r="BE2211">
        <v>2</v>
      </c>
      <c r="BF2211">
        <v>-0.20169999999999999</v>
      </c>
      <c r="BG2211" t="s">
        <v>138</v>
      </c>
      <c r="BH2211" t="s">
        <v>138</v>
      </c>
      <c r="BI2211" t="s">
        <v>139</v>
      </c>
      <c r="BJ2211" t="s">
        <v>138</v>
      </c>
      <c r="BK2211" t="s">
        <v>138</v>
      </c>
      <c r="BL2211" t="s">
        <v>138</v>
      </c>
      <c r="BM2211" t="s">
        <v>138</v>
      </c>
      <c r="BN2211" t="s">
        <v>138</v>
      </c>
      <c r="BO2211">
        <v>7954800</v>
      </c>
      <c r="BP2211">
        <v>7954800</v>
      </c>
      <c r="BQ2211">
        <v>0</v>
      </c>
      <c r="BR2211">
        <v>0</v>
      </c>
      <c r="BS2211" t="s">
        <v>137</v>
      </c>
      <c r="BT2211" t="s">
        <v>297</v>
      </c>
      <c r="BU2211" t="s">
        <v>297</v>
      </c>
      <c r="BV2211">
        <v>7954800</v>
      </c>
      <c r="BW2211" t="s">
        <v>297</v>
      </c>
      <c r="BX2211" t="s">
        <v>297</v>
      </c>
      <c r="BY2211" t="s">
        <v>297</v>
      </c>
      <c r="BZ2211" t="s">
        <v>297</v>
      </c>
      <c r="CA2211" t="s">
        <v>297</v>
      </c>
      <c r="CB2211" t="s">
        <v>137</v>
      </c>
      <c r="CC2211" t="s">
        <v>137</v>
      </c>
      <c r="CD2211" t="s">
        <v>137</v>
      </c>
      <c r="CE2211" t="s">
        <v>137</v>
      </c>
      <c r="CF2211" t="s">
        <v>137</v>
      </c>
      <c r="CG2211" t="s">
        <v>137</v>
      </c>
      <c r="CH2211" t="s">
        <v>137</v>
      </c>
      <c r="CI2211" t="s">
        <v>137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7954800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0</v>
      </c>
      <c r="CW2211">
        <v>0</v>
      </c>
      <c r="CX2211">
        <v>0</v>
      </c>
      <c r="CY2211">
        <v>0</v>
      </c>
      <c r="CZ2211">
        <v>0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J2211">
        <v>2209</v>
      </c>
      <c r="DK2211">
        <v>3387</v>
      </c>
      <c r="DL2211">
        <v>202</v>
      </c>
      <c r="DM2211">
        <v>202</v>
      </c>
      <c r="DN2211" t="s">
        <v>4960</v>
      </c>
      <c r="DO2211" t="s">
        <v>4959</v>
      </c>
      <c r="DP2211">
        <v>27394</v>
      </c>
      <c r="DQ2211">
        <v>19038</v>
      </c>
      <c r="DR2211">
        <v>27394</v>
      </c>
      <c r="DS2211">
        <v>19038</v>
      </c>
      <c r="DT2211">
        <v>3</v>
      </c>
      <c r="DU2211">
        <v>9092</v>
      </c>
      <c r="DV2211">
        <v>27394</v>
      </c>
      <c r="DW2211">
        <v>19038</v>
      </c>
      <c r="DX2211">
        <v>3</v>
      </c>
      <c r="DY2211">
        <v>9092</v>
      </c>
      <c r="DZ2211">
        <v>27394</v>
      </c>
      <c r="EA2211">
        <v>19038</v>
      </c>
      <c r="EB2211">
        <v>3</v>
      </c>
      <c r="EC2211">
        <v>9092</v>
      </c>
    </row>
    <row r="2212" spans="1:133" x14ac:dyDescent="0.2">
      <c r="A2212" t="s">
        <v>4952</v>
      </c>
      <c r="B2212">
        <v>174</v>
      </c>
      <c r="C2212" t="s">
        <v>4953</v>
      </c>
      <c r="D2212" t="str">
        <f t="shared" si="102"/>
        <v>NP_000010</v>
      </c>
      <c r="E2212" t="s">
        <v>4952</v>
      </c>
      <c r="F2212" t="s">
        <v>4952</v>
      </c>
      <c r="G2212" t="s">
        <v>4951</v>
      </c>
      <c r="H2212">
        <v>1</v>
      </c>
      <c r="I2212">
        <v>59.605600000000003</v>
      </c>
      <c r="J2212">
        <v>4.7677100000000002E-4</v>
      </c>
      <c r="K2212">
        <v>105.53</v>
      </c>
      <c r="L2212">
        <v>38.959000000000003</v>
      </c>
      <c r="M2212">
        <v>59.606000000000002</v>
      </c>
      <c r="N2212">
        <v>0</v>
      </c>
      <c r="O2212">
        <v>0</v>
      </c>
      <c r="Q2212" t="s">
        <v>137</v>
      </c>
      <c r="R2212">
        <v>0</v>
      </c>
      <c r="S2212">
        <v>0</v>
      </c>
      <c r="U2212" t="s">
        <v>137</v>
      </c>
      <c r="V2212">
        <v>1</v>
      </c>
      <c r="W2212">
        <v>78.249200000000002</v>
      </c>
      <c r="X2212">
        <v>3.6977199999999998E-3</v>
      </c>
      <c r="Y2212">
        <v>78.248999999999995</v>
      </c>
      <c r="Z2212">
        <v>1</v>
      </c>
      <c r="AA2212">
        <v>69.069500000000005</v>
      </c>
      <c r="AB2212">
        <v>2.5198400000000002E-3</v>
      </c>
      <c r="AC2212">
        <v>82.349000000000004</v>
      </c>
      <c r="AD2212">
        <v>0</v>
      </c>
      <c r="AE2212">
        <v>0</v>
      </c>
      <c r="AG2212" t="s">
        <v>137</v>
      </c>
      <c r="AH2212">
        <v>1</v>
      </c>
      <c r="AI2212">
        <v>66.737499999999997</v>
      </c>
      <c r="AJ2212">
        <v>8.7103200000000006E-3</v>
      </c>
      <c r="AK2212">
        <v>66.738</v>
      </c>
      <c r="AL2212">
        <v>1</v>
      </c>
      <c r="AM2212">
        <v>105.527</v>
      </c>
      <c r="AN2212">
        <v>4.7677100000000002E-4</v>
      </c>
      <c r="AO2212">
        <v>105.53</v>
      </c>
      <c r="AP2212">
        <v>1</v>
      </c>
      <c r="AQ2212">
        <v>59.605600000000003</v>
      </c>
      <c r="AR2212">
        <v>3.7979100000000002E-2</v>
      </c>
      <c r="AS2212">
        <v>59.606000000000002</v>
      </c>
      <c r="AT2212" t="s">
        <v>136</v>
      </c>
      <c r="AU2212">
        <v>1</v>
      </c>
      <c r="AV2212" t="s">
        <v>144</v>
      </c>
      <c r="AW2212" t="str">
        <f t="shared" si="103"/>
        <v>ACAT1|NP_000010</v>
      </c>
      <c r="AX2212" s="1" t="str">
        <f t="shared" si="104"/>
        <v>ACAT1|NP_000010|GSTPYGGVK(1)LEDLIVK</v>
      </c>
      <c r="AY2212" t="s">
        <v>4958</v>
      </c>
      <c r="AZ2212" t="s">
        <v>143</v>
      </c>
      <c r="BA2212" t="s">
        <v>986</v>
      </c>
      <c r="BB2212" t="s">
        <v>4957</v>
      </c>
      <c r="BC2212" t="s">
        <v>4956</v>
      </c>
      <c r="BD2212">
        <v>9</v>
      </c>
      <c r="BE2212">
        <v>2</v>
      </c>
      <c r="BF2212">
        <v>-0.34975000000000001</v>
      </c>
      <c r="BG2212" t="s">
        <v>138</v>
      </c>
      <c r="BH2212" t="s">
        <v>138</v>
      </c>
      <c r="BI2212" t="s">
        <v>139</v>
      </c>
      <c r="BJ2212" t="s">
        <v>139</v>
      </c>
      <c r="BK2212" t="s">
        <v>138</v>
      </c>
      <c r="BL2212" t="s">
        <v>139</v>
      </c>
      <c r="BM2212" t="s">
        <v>139</v>
      </c>
      <c r="BN2212" t="s">
        <v>139</v>
      </c>
      <c r="BO2212">
        <v>446710000</v>
      </c>
      <c r="BP2212">
        <v>446710000</v>
      </c>
      <c r="BQ2212">
        <v>0</v>
      </c>
      <c r="BR2212">
        <v>0</v>
      </c>
      <c r="BS2212" t="s">
        <v>137</v>
      </c>
      <c r="BT2212">
        <v>35434000</v>
      </c>
      <c r="BU2212">
        <v>33561000</v>
      </c>
      <c r="BV2212">
        <v>50998000</v>
      </c>
      <c r="BW2212">
        <v>68195000</v>
      </c>
      <c r="BX2212">
        <v>30826000</v>
      </c>
      <c r="BY2212">
        <v>44116000</v>
      </c>
      <c r="BZ2212">
        <v>33700000</v>
      </c>
      <c r="CA2212">
        <v>60135000</v>
      </c>
      <c r="CB2212" t="s">
        <v>137</v>
      </c>
      <c r="CC2212" t="s">
        <v>137</v>
      </c>
      <c r="CD2212" t="s">
        <v>137</v>
      </c>
      <c r="CE2212" t="s">
        <v>137</v>
      </c>
      <c r="CF2212" t="s">
        <v>137</v>
      </c>
      <c r="CG2212" t="s">
        <v>137</v>
      </c>
      <c r="CH2212" t="s">
        <v>137</v>
      </c>
      <c r="CI2212" t="s">
        <v>137</v>
      </c>
      <c r="CJ2212">
        <v>35434000</v>
      </c>
      <c r="CK2212">
        <v>0</v>
      </c>
      <c r="CL2212">
        <v>0</v>
      </c>
      <c r="CM2212">
        <v>33561000</v>
      </c>
      <c r="CN2212">
        <v>0</v>
      </c>
      <c r="CO2212">
        <v>0</v>
      </c>
      <c r="CP2212">
        <v>50998000</v>
      </c>
      <c r="CQ2212">
        <v>0</v>
      </c>
      <c r="CR2212">
        <v>0</v>
      </c>
      <c r="CS2212">
        <v>68195000</v>
      </c>
      <c r="CT2212">
        <v>0</v>
      </c>
      <c r="CU2212">
        <v>0</v>
      </c>
      <c r="CV2212">
        <v>30826000</v>
      </c>
      <c r="CW2212">
        <v>0</v>
      </c>
      <c r="CX2212">
        <v>0</v>
      </c>
      <c r="CY2212">
        <v>44116000</v>
      </c>
      <c r="CZ2212">
        <v>0</v>
      </c>
      <c r="DA2212">
        <v>0</v>
      </c>
      <c r="DB2212">
        <v>33700000</v>
      </c>
      <c r="DC2212">
        <v>0</v>
      </c>
      <c r="DD2212">
        <v>0</v>
      </c>
      <c r="DE2212">
        <v>60135000</v>
      </c>
      <c r="DF2212">
        <v>0</v>
      </c>
      <c r="DG2212">
        <v>0</v>
      </c>
      <c r="DJ2212">
        <v>2210</v>
      </c>
      <c r="DK2212">
        <v>3387</v>
      </c>
      <c r="DL2212">
        <v>174</v>
      </c>
      <c r="DM2212">
        <v>174</v>
      </c>
      <c r="DN2212">
        <v>3353</v>
      </c>
      <c r="DO2212">
        <v>3532</v>
      </c>
      <c r="DP2212" t="s">
        <v>4955</v>
      </c>
      <c r="DQ2212" t="s">
        <v>4954</v>
      </c>
      <c r="DR2212">
        <v>21011</v>
      </c>
      <c r="DS2212">
        <v>14605</v>
      </c>
      <c r="DT2212">
        <v>8</v>
      </c>
      <c r="DU2212">
        <v>43597</v>
      </c>
      <c r="DV2212">
        <v>21010</v>
      </c>
      <c r="DW2212">
        <v>14604</v>
      </c>
      <c r="DX2212">
        <v>7</v>
      </c>
      <c r="DY2212">
        <v>45176</v>
      </c>
      <c r="DZ2212">
        <v>21010</v>
      </c>
      <c r="EA2212">
        <v>14604</v>
      </c>
      <c r="EB2212">
        <v>7</v>
      </c>
      <c r="EC2212">
        <v>45176</v>
      </c>
    </row>
    <row r="2213" spans="1:133" x14ac:dyDescent="0.2">
      <c r="A2213" t="s">
        <v>4952</v>
      </c>
      <c r="B2213">
        <v>124</v>
      </c>
      <c r="C2213" t="s">
        <v>4953</v>
      </c>
      <c r="D2213" t="str">
        <f t="shared" si="102"/>
        <v>NP_000010</v>
      </c>
      <c r="E2213" t="s">
        <v>4952</v>
      </c>
      <c r="F2213" t="s">
        <v>4952</v>
      </c>
      <c r="G2213" t="s">
        <v>4951</v>
      </c>
      <c r="H2213">
        <v>1</v>
      </c>
      <c r="I2213">
        <v>83.992400000000004</v>
      </c>
      <c r="J2213" s="3">
        <v>3.4622300000000002E-11</v>
      </c>
      <c r="K2213">
        <v>114.74</v>
      </c>
      <c r="L2213">
        <v>90.057000000000002</v>
      </c>
      <c r="M2213">
        <v>83.992000000000004</v>
      </c>
      <c r="N2213">
        <v>1</v>
      </c>
      <c r="O2213">
        <v>97.541899999999998</v>
      </c>
      <c r="P2213" s="3">
        <v>1.57121E-9</v>
      </c>
      <c r="Q2213">
        <v>97.542000000000002</v>
      </c>
      <c r="R2213">
        <v>1</v>
      </c>
      <c r="S2213">
        <v>114.736</v>
      </c>
      <c r="T2213" s="3">
        <v>3.4622300000000002E-11</v>
      </c>
      <c r="U2213">
        <v>114.74</v>
      </c>
      <c r="V2213">
        <v>1</v>
      </c>
      <c r="W2213">
        <v>84.674300000000002</v>
      </c>
      <c r="X2213" s="3">
        <v>1.20783E-7</v>
      </c>
      <c r="Y2213">
        <v>84.674000000000007</v>
      </c>
      <c r="Z2213">
        <v>1</v>
      </c>
      <c r="AA2213">
        <v>50.0291</v>
      </c>
      <c r="AB2213">
        <v>1.4828E-3</v>
      </c>
      <c r="AC2213">
        <v>60.796999999999997</v>
      </c>
      <c r="AH2213">
        <v>1</v>
      </c>
      <c r="AI2213">
        <v>80.813400000000001</v>
      </c>
      <c r="AJ2213" s="3">
        <v>2.6208900000000001E-7</v>
      </c>
      <c r="AK2213">
        <v>80.813000000000002</v>
      </c>
      <c r="AL2213">
        <v>1</v>
      </c>
      <c r="AM2213">
        <v>99.6</v>
      </c>
      <c r="AN2213" s="3">
        <v>1.27051E-9</v>
      </c>
      <c r="AO2213">
        <v>99.6</v>
      </c>
      <c r="AP2213">
        <v>1</v>
      </c>
      <c r="AQ2213">
        <v>83.992400000000004</v>
      </c>
      <c r="AR2213">
        <v>5.7939099999999996E-4</v>
      </c>
      <c r="AS2213">
        <v>84.674000000000007</v>
      </c>
      <c r="AT2213" t="s">
        <v>136</v>
      </c>
      <c r="AU2213">
        <v>1</v>
      </c>
      <c r="AV2213" t="s">
        <v>144</v>
      </c>
      <c r="AW2213" t="str">
        <f t="shared" si="103"/>
        <v>ACAT1|NP_000010</v>
      </c>
      <c r="AX2213" s="1" t="str">
        <f t="shared" si="104"/>
        <v>ACAT1|NP_000010|QAVLGAGLPISTPCTTINK(1)VCASGMK</v>
      </c>
      <c r="AY2213" t="s">
        <v>4950</v>
      </c>
      <c r="AZ2213" t="s">
        <v>4949</v>
      </c>
      <c r="BA2213" t="s">
        <v>796</v>
      </c>
      <c r="BB2213" t="s">
        <v>4948</v>
      </c>
      <c r="BC2213" t="s">
        <v>4947</v>
      </c>
      <c r="BD2213">
        <v>19</v>
      </c>
      <c r="BE2213">
        <v>3</v>
      </c>
      <c r="BF2213">
        <v>1.1446000000000001</v>
      </c>
      <c r="BG2213" t="s">
        <v>139</v>
      </c>
      <c r="BH2213" t="s">
        <v>139</v>
      </c>
      <c r="BI2213" t="s">
        <v>139</v>
      </c>
      <c r="BJ2213" t="s">
        <v>139</v>
      </c>
      <c r="BK2213" t="s">
        <v>138</v>
      </c>
      <c r="BL2213" t="s">
        <v>139</v>
      </c>
      <c r="BM2213" t="s">
        <v>139</v>
      </c>
      <c r="BN2213" t="s">
        <v>139</v>
      </c>
      <c r="BO2213">
        <v>443810000</v>
      </c>
      <c r="BP2213">
        <v>443810000</v>
      </c>
      <c r="BQ2213">
        <v>0</v>
      </c>
      <c r="BR2213">
        <v>0</v>
      </c>
      <c r="BS2213" t="s">
        <v>137</v>
      </c>
      <c r="BT2213">
        <v>26609000</v>
      </c>
      <c r="BU2213">
        <v>32930000</v>
      </c>
      <c r="BV2213">
        <v>72010000</v>
      </c>
      <c r="BW2213">
        <v>31246000</v>
      </c>
      <c r="BX2213" t="s">
        <v>297</v>
      </c>
      <c r="BY2213">
        <v>16600000</v>
      </c>
      <c r="BZ2213">
        <v>55934000</v>
      </c>
      <c r="CA2213">
        <v>119600000</v>
      </c>
      <c r="CB2213" t="s">
        <v>137</v>
      </c>
      <c r="CC2213" t="s">
        <v>137</v>
      </c>
      <c r="CD2213" t="s">
        <v>137</v>
      </c>
      <c r="CE2213" t="s">
        <v>137</v>
      </c>
      <c r="CF2213" t="s">
        <v>137</v>
      </c>
      <c r="CG2213" t="s">
        <v>137</v>
      </c>
      <c r="CH2213" t="s">
        <v>137</v>
      </c>
      <c r="CI2213" t="s">
        <v>137</v>
      </c>
      <c r="CJ2213">
        <v>26609000</v>
      </c>
      <c r="CK2213">
        <v>0</v>
      </c>
      <c r="CL2213">
        <v>0</v>
      </c>
      <c r="CM2213">
        <v>32930000</v>
      </c>
      <c r="CN2213">
        <v>0</v>
      </c>
      <c r="CO2213">
        <v>0</v>
      </c>
      <c r="CP2213">
        <v>72010000</v>
      </c>
      <c r="CQ2213">
        <v>0</v>
      </c>
      <c r="CR2213">
        <v>0</v>
      </c>
      <c r="CS2213">
        <v>31246000</v>
      </c>
      <c r="CT2213">
        <v>0</v>
      </c>
      <c r="CU2213">
        <v>0</v>
      </c>
      <c r="CV2213">
        <v>0</v>
      </c>
      <c r="CW2213">
        <v>0</v>
      </c>
      <c r="CX2213">
        <v>0</v>
      </c>
      <c r="CY2213">
        <v>16600000</v>
      </c>
      <c r="CZ2213">
        <v>0</v>
      </c>
      <c r="DA2213">
        <v>0</v>
      </c>
      <c r="DB2213">
        <v>55934000</v>
      </c>
      <c r="DC2213">
        <v>0</v>
      </c>
      <c r="DD2213">
        <v>0</v>
      </c>
      <c r="DE2213">
        <v>119600000</v>
      </c>
      <c r="DF2213">
        <v>0</v>
      </c>
      <c r="DG2213">
        <v>0</v>
      </c>
      <c r="DJ2213">
        <v>2211</v>
      </c>
      <c r="DK2213">
        <v>3387</v>
      </c>
      <c r="DL2213">
        <v>124</v>
      </c>
      <c r="DM2213">
        <v>124</v>
      </c>
      <c r="DN2213">
        <v>8116</v>
      </c>
      <c r="DO2213" t="s">
        <v>4946</v>
      </c>
      <c r="DP2213" t="s">
        <v>4945</v>
      </c>
      <c r="DQ2213" t="s">
        <v>4944</v>
      </c>
      <c r="DR2213">
        <v>51248</v>
      </c>
      <c r="DS2213">
        <v>35017</v>
      </c>
      <c r="DT2213">
        <v>8</v>
      </c>
      <c r="DU2213">
        <v>42538</v>
      </c>
      <c r="DV2213">
        <v>51241</v>
      </c>
      <c r="DW2213">
        <v>35008</v>
      </c>
      <c r="DX2213">
        <v>2</v>
      </c>
      <c r="DY2213">
        <v>41828</v>
      </c>
      <c r="DZ2213">
        <v>51241</v>
      </c>
      <c r="EA2213">
        <v>35008</v>
      </c>
      <c r="EB2213">
        <v>2</v>
      </c>
      <c r="EC2213">
        <v>41828</v>
      </c>
    </row>
    <row r="2214" spans="1:133" x14ac:dyDescent="0.2">
      <c r="A2214" t="s">
        <v>4942</v>
      </c>
      <c r="B2214">
        <v>129</v>
      </c>
      <c r="C2214" t="s">
        <v>4943</v>
      </c>
      <c r="D2214" t="str">
        <f t="shared" si="102"/>
        <v>NP_000048</v>
      </c>
      <c r="E2214" t="s">
        <v>4942</v>
      </c>
      <c r="F2214" t="s">
        <v>4942</v>
      </c>
      <c r="G2214" t="s">
        <v>4941</v>
      </c>
      <c r="H2214">
        <v>1</v>
      </c>
      <c r="I2214">
        <v>121.239</v>
      </c>
      <c r="J2214" s="3">
        <v>3.0545600000000002E-10</v>
      </c>
      <c r="K2214">
        <v>121.24</v>
      </c>
      <c r="L2214">
        <v>80.296999999999997</v>
      </c>
      <c r="M2214">
        <v>121.24</v>
      </c>
      <c r="Z2214">
        <v>1</v>
      </c>
      <c r="AA2214">
        <v>121.239</v>
      </c>
      <c r="AB2214" s="3">
        <v>3.0545600000000002E-10</v>
      </c>
      <c r="AC2214">
        <v>121.24</v>
      </c>
      <c r="AT2214" t="s">
        <v>136</v>
      </c>
      <c r="AU2214">
        <v>1</v>
      </c>
      <c r="AV2214" t="s">
        <v>144</v>
      </c>
      <c r="AW2214" t="str">
        <f t="shared" si="103"/>
        <v>BLM|NP_000048</v>
      </c>
      <c r="AX2214" s="1" t="str">
        <f t="shared" si="104"/>
        <v>BLM|NP_000048|EVVCTTQNTPTVK(1)K</v>
      </c>
      <c r="AY2214" t="s">
        <v>4940</v>
      </c>
      <c r="AZ2214" t="s">
        <v>143</v>
      </c>
      <c r="BA2214" t="s">
        <v>497</v>
      </c>
      <c r="BB2214" t="s">
        <v>4939</v>
      </c>
      <c r="BC2214" t="s">
        <v>4938</v>
      </c>
      <c r="BD2214">
        <v>13</v>
      </c>
      <c r="BE2214">
        <v>2</v>
      </c>
      <c r="BF2214">
        <v>-4.5019000000000003E-2</v>
      </c>
      <c r="BG2214" t="s">
        <v>138</v>
      </c>
      <c r="BH2214" t="s">
        <v>138</v>
      </c>
      <c r="BI2214" t="s">
        <v>138</v>
      </c>
      <c r="BJ2214" t="s">
        <v>139</v>
      </c>
      <c r="BK2214" t="s">
        <v>138</v>
      </c>
      <c r="BL2214" t="s">
        <v>138</v>
      </c>
      <c r="BM2214" t="s">
        <v>138</v>
      </c>
      <c r="BN2214" t="s">
        <v>138</v>
      </c>
      <c r="BO2214">
        <v>0</v>
      </c>
      <c r="BP2214">
        <v>0</v>
      </c>
      <c r="BQ2214">
        <v>0</v>
      </c>
      <c r="BR2214">
        <v>0</v>
      </c>
      <c r="BS2214" t="s">
        <v>137</v>
      </c>
      <c r="BT2214" t="s">
        <v>297</v>
      </c>
      <c r="BU2214" t="s">
        <v>297</v>
      </c>
      <c r="BV2214" t="s">
        <v>297</v>
      </c>
      <c r="BW2214" t="s">
        <v>297</v>
      </c>
      <c r="BX2214" t="s">
        <v>297</v>
      </c>
      <c r="BY2214" t="s">
        <v>297</v>
      </c>
      <c r="BZ2214" t="s">
        <v>297</v>
      </c>
      <c r="CA2214" t="s">
        <v>297</v>
      </c>
      <c r="CB2214" t="s">
        <v>137</v>
      </c>
      <c r="CC2214" t="s">
        <v>137</v>
      </c>
      <c r="CD2214" t="s">
        <v>137</v>
      </c>
      <c r="CE2214" t="s">
        <v>137</v>
      </c>
      <c r="CF2214" t="s">
        <v>137</v>
      </c>
      <c r="CG2214" t="s">
        <v>137</v>
      </c>
      <c r="CH2214" t="s">
        <v>137</v>
      </c>
      <c r="CI2214" t="s">
        <v>137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0</v>
      </c>
      <c r="CW2214">
        <v>0</v>
      </c>
      <c r="CX2214">
        <v>0</v>
      </c>
      <c r="CY2214">
        <v>0</v>
      </c>
      <c r="CZ2214">
        <v>0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J2214">
        <v>2212</v>
      </c>
      <c r="DK2214">
        <v>3389</v>
      </c>
      <c r="DL2214">
        <v>129</v>
      </c>
      <c r="DM2214">
        <v>129</v>
      </c>
      <c r="DN2214">
        <v>2059</v>
      </c>
      <c r="DO2214">
        <v>2168</v>
      </c>
      <c r="DP2214">
        <v>12012</v>
      </c>
      <c r="DQ2214">
        <v>8388</v>
      </c>
      <c r="DR2214">
        <v>12012</v>
      </c>
      <c r="DS2214">
        <v>8388</v>
      </c>
      <c r="DT2214">
        <v>4</v>
      </c>
      <c r="DU2214">
        <v>14409</v>
      </c>
      <c r="DV2214">
        <v>12012</v>
      </c>
      <c r="DW2214">
        <v>8388</v>
      </c>
      <c r="DX2214">
        <v>4</v>
      </c>
      <c r="DY2214">
        <v>14409</v>
      </c>
      <c r="DZ2214">
        <v>12012</v>
      </c>
      <c r="EA2214">
        <v>8388</v>
      </c>
      <c r="EB2214">
        <v>4</v>
      </c>
      <c r="EC2214">
        <v>14409</v>
      </c>
    </row>
    <row r="2215" spans="1:133" x14ac:dyDescent="0.2">
      <c r="A2215" t="s">
        <v>4936</v>
      </c>
      <c r="B2215">
        <v>682</v>
      </c>
      <c r="C2215" t="s">
        <v>4937</v>
      </c>
      <c r="D2215" t="str">
        <f t="shared" si="102"/>
        <v>NP_001317</v>
      </c>
      <c r="E2215" t="s">
        <v>4936</v>
      </c>
      <c r="F2215" t="s">
        <v>4936</v>
      </c>
      <c r="G2215" t="s">
        <v>4935</v>
      </c>
      <c r="H2215">
        <v>1</v>
      </c>
      <c r="I2215">
        <v>60.418700000000001</v>
      </c>
      <c r="J2215">
        <v>2.1786200000000001E-4</v>
      </c>
      <c r="K2215">
        <v>72.498999999999995</v>
      </c>
      <c r="L2215">
        <v>52.468000000000004</v>
      </c>
      <c r="M2215">
        <v>60.418999999999997</v>
      </c>
      <c r="N2215">
        <v>1</v>
      </c>
      <c r="O2215">
        <v>43.732300000000002</v>
      </c>
      <c r="P2215">
        <v>4.68931E-2</v>
      </c>
      <c r="Q2215">
        <v>43.731999999999999</v>
      </c>
      <c r="R2215">
        <v>1</v>
      </c>
      <c r="S2215">
        <v>72.498999999999995</v>
      </c>
      <c r="T2215">
        <v>2.8205499999999998E-3</v>
      </c>
      <c r="U2215">
        <v>72.498999999999995</v>
      </c>
      <c r="Z2215">
        <v>1</v>
      </c>
      <c r="AA2215">
        <v>60.418700000000001</v>
      </c>
      <c r="AB2215">
        <v>2.1786200000000001E-4</v>
      </c>
      <c r="AC2215">
        <v>60.418999999999997</v>
      </c>
      <c r="AT2215" t="s">
        <v>136</v>
      </c>
      <c r="AU2215">
        <v>1</v>
      </c>
      <c r="AV2215" t="s">
        <v>144</v>
      </c>
      <c r="AW2215" t="str">
        <f t="shared" si="103"/>
        <v>CSTF3|NP_001317</v>
      </c>
      <c r="AX2215" s="1" t="str">
        <f t="shared" si="104"/>
        <v>CSTF3|NP_001317|IITGGAPELAVEGNGPVESNAVLTK(1)AVK</v>
      </c>
      <c r="AY2215" t="s">
        <v>4934</v>
      </c>
      <c r="AZ2215" t="s">
        <v>143</v>
      </c>
      <c r="BA2215" t="s">
        <v>1128</v>
      </c>
      <c r="BB2215" t="s">
        <v>4933</v>
      </c>
      <c r="BC2215" t="s">
        <v>4932</v>
      </c>
      <c r="BD2215">
        <v>25</v>
      </c>
      <c r="BE2215">
        <v>3</v>
      </c>
      <c r="BF2215">
        <v>-0.24685000000000001</v>
      </c>
      <c r="BG2215" t="s">
        <v>139</v>
      </c>
      <c r="BH2215" t="s">
        <v>139</v>
      </c>
      <c r="BI2215" t="s">
        <v>138</v>
      </c>
      <c r="BJ2215" t="s">
        <v>139</v>
      </c>
      <c r="BK2215" t="s">
        <v>138</v>
      </c>
      <c r="BL2215" t="s">
        <v>138</v>
      </c>
      <c r="BM2215" t="s">
        <v>138</v>
      </c>
      <c r="BN2215" t="s">
        <v>138</v>
      </c>
      <c r="BO2215">
        <v>16669000</v>
      </c>
      <c r="BP2215">
        <v>16669000</v>
      </c>
      <c r="BQ2215">
        <v>0</v>
      </c>
      <c r="BR2215">
        <v>0</v>
      </c>
      <c r="BS2215" t="s">
        <v>137</v>
      </c>
      <c r="BT2215" t="s">
        <v>297</v>
      </c>
      <c r="BU2215" t="s">
        <v>297</v>
      </c>
      <c r="BV2215" t="s">
        <v>297</v>
      </c>
      <c r="BW2215">
        <v>16669000</v>
      </c>
      <c r="BX2215" t="s">
        <v>297</v>
      </c>
      <c r="BY2215" t="s">
        <v>297</v>
      </c>
      <c r="BZ2215" t="s">
        <v>297</v>
      </c>
      <c r="CA2215" t="s">
        <v>297</v>
      </c>
      <c r="CB2215" t="s">
        <v>137</v>
      </c>
      <c r="CC2215" t="s">
        <v>137</v>
      </c>
      <c r="CD2215" t="s">
        <v>137</v>
      </c>
      <c r="CE2215" t="s">
        <v>137</v>
      </c>
      <c r="CF2215" t="s">
        <v>137</v>
      </c>
      <c r="CG2215" t="s">
        <v>137</v>
      </c>
      <c r="CH2215" t="s">
        <v>137</v>
      </c>
      <c r="CI2215" t="s">
        <v>137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16669000</v>
      </c>
      <c r="CT2215">
        <v>0</v>
      </c>
      <c r="CU2215">
        <v>0</v>
      </c>
      <c r="CV2215">
        <v>0</v>
      </c>
      <c r="CW2215">
        <v>0</v>
      </c>
      <c r="CX2215">
        <v>0</v>
      </c>
      <c r="CY2215">
        <v>0</v>
      </c>
      <c r="CZ2215">
        <v>0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J2215">
        <v>2213</v>
      </c>
      <c r="DK2215">
        <v>3396</v>
      </c>
      <c r="DL2215">
        <v>682</v>
      </c>
      <c r="DM2215">
        <v>682</v>
      </c>
      <c r="DN2215">
        <v>4385</v>
      </c>
      <c r="DO2215">
        <v>4625</v>
      </c>
      <c r="DP2215" t="s">
        <v>4931</v>
      </c>
      <c r="DQ2215" t="s">
        <v>4930</v>
      </c>
      <c r="DR2215">
        <v>27865</v>
      </c>
      <c r="DS2215">
        <v>19358</v>
      </c>
      <c r="DT2215">
        <v>4</v>
      </c>
      <c r="DU2215">
        <v>39680</v>
      </c>
      <c r="DV2215">
        <v>27864</v>
      </c>
      <c r="DW2215">
        <v>19356</v>
      </c>
      <c r="DX2215">
        <v>2</v>
      </c>
      <c r="DY2215">
        <v>39323</v>
      </c>
      <c r="DZ2215">
        <v>27865</v>
      </c>
      <c r="EA2215">
        <v>19358</v>
      </c>
      <c r="EB2215">
        <v>4</v>
      </c>
      <c r="EC2215">
        <v>39680</v>
      </c>
    </row>
    <row r="2216" spans="1:133" x14ac:dyDescent="0.2">
      <c r="A2216" t="s">
        <v>4928</v>
      </c>
      <c r="B2216">
        <v>61</v>
      </c>
      <c r="C2216" t="s">
        <v>4929</v>
      </c>
      <c r="D2216" t="str">
        <f t="shared" si="102"/>
        <v>NP_001435</v>
      </c>
      <c r="E2216" t="s">
        <v>4928</v>
      </c>
      <c r="F2216" t="s">
        <v>4928</v>
      </c>
      <c r="G2216" t="s">
        <v>4927</v>
      </c>
      <c r="H2216">
        <v>1</v>
      </c>
      <c r="I2216">
        <v>131.82499999999999</v>
      </c>
      <c r="J2216" s="3">
        <v>4.3697599999999997E-8</v>
      </c>
      <c r="K2216">
        <v>131.82</v>
      </c>
      <c r="L2216">
        <v>95.533000000000001</v>
      </c>
      <c r="M2216">
        <v>131.82</v>
      </c>
      <c r="N2216">
        <v>1</v>
      </c>
      <c r="O2216">
        <v>57.6158</v>
      </c>
      <c r="P2216">
        <v>3.2374600000000003E-2</v>
      </c>
      <c r="Q2216">
        <v>57.616</v>
      </c>
      <c r="R2216">
        <v>1</v>
      </c>
      <c r="S2216">
        <v>96.434799999999996</v>
      </c>
      <c r="T2216">
        <v>1.1757200000000001E-3</v>
      </c>
      <c r="U2216">
        <v>96.435000000000002</v>
      </c>
      <c r="V2216">
        <v>1</v>
      </c>
      <c r="W2216">
        <v>66.288899999999998</v>
      </c>
      <c r="X2216">
        <v>1.87609E-3</v>
      </c>
      <c r="Y2216">
        <v>79.513999999999996</v>
      </c>
      <c r="Z2216">
        <v>1</v>
      </c>
      <c r="AA2216">
        <v>77.0274</v>
      </c>
      <c r="AB2216">
        <v>1.3433200000000001E-3</v>
      </c>
      <c r="AC2216">
        <v>77.027000000000001</v>
      </c>
      <c r="AD2216">
        <v>0</v>
      </c>
      <c r="AE2216">
        <v>0</v>
      </c>
      <c r="AG2216" t="s">
        <v>137</v>
      </c>
      <c r="AH2216">
        <v>1</v>
      </c>
      <c r="AI2216">
        <v>69.978999999999999</v>
      </c>
      <c r="AJ2216">
        <v>3.4789399999999998E-3</v>
      </c>
      <c r="AK2216">
        <v>69.978999999999999</v>
      </c>
      <c r="AP2216">
        <v>1</v>
      </c>
      <c r="AQ2216">
        <v>131.82499999999999</v>
      </c>
      <c r="AR2216" s="3">
        <v>4.3697599999999997E-8</v>
      </c>
      <c r="AS2216">
        <v>131.82</v>
      </c>
      <c r="AT2216" t="s">
        <v>136</v>
      </c>
      <c r="AU2216">
        <v>1</v>
      </c>
      <c r="AV2216" t="s">
        <v>144</v>
      </c>
      <c r="AW2216" t="str">
        <f t="shared" si="103"/>
        <v>FABP5|NP_001435</v>
      </c>
      <c r="AX2216" s="1" t="str">
        <f t="shared" si="104"/>
        <v>FABP5|NP_001435|TESTLK(1)TTQFSCTLGEK</v>
      </c>
      <c r="AY2216" t="s">
        <v>4926</v>
      </c>
      <c r="AZ2216" t="s">
        <v>143</v>
      </c>
      <c r="BA2216" t="s">
        <v>1173</v>
      </c>
      <c r="BB2216" t="s">
        <v>4925</v>
      </c>
      <c r="BC2216" t="s">
        <v>4924</v>
      </c>
      <c r="BD2216">
        <v>6</v>
      </c>
      <c r="BE2216">
        <v>2</v>
      </c>
      <c r="BF2216">
        <v>0.43614999999999998</v>
      </c>
      <c r="BG2216" t="s">
        <v>139</v>
      </c>
      <c r="BH2216" t="s">
        <v>139</v>
      </c>
      <c r="BI2216" t="s">
        <v>139</v>
      </c>
      <c r="BJ2216" t="s">
        <v>139</v>
      </c>
      <c r="BK2216" t="s">
        <v>138</v>
      </c>
      <c r="BL2216" t="s">
        <v>139</v>
      </c>
      <c r="BM2216" t="s">
        <v>138</v>
      </c>
      <c r="BN2216" t="s">
        <v>139</v>
      </c>
      <c r="BO2216">
        <v>97874000</v>
      </c>
      <c r="BP2216">
        <v>97874000</v>
      </c>
      <c r="BQ2216">
        <v>0</v>
      </c>
      <c r="BR2216">
        <v>0</v>
      </c>
      <c r="BS2216" t="s">
        <v>137</v>
      </c>
      <c r="BT2216">
        <v>6357900</v>
      </c>
      <c r="BU2216">
        <v>5904800</v>
      </c>
      <c r="BV2216">
        <v>7960200</v>
      </c>
      <c r="BW2216">
        <v>12487000</v>
      </c>
      <c r="BX2216">
        <v>5110300</v>
      </c>
      <c r="BY2216">
        <v>6540500</v>
      </c>
      <c r="BZ2216" t="s">
        <v>297</v>
      </c>
      <c r="CA2216">
        <v>10920000</v>
      </c>
      <c r="CB2216" t="s">
        <v>137</v>
      </c>
      <c r="CC2216" t="s">
        <v>137</v>
      </c>
      <c r="CD2216" t="s">
        <v>137</v>
      </c>
      <c r="CE2216" t="s">
        <v>137</v>
      </c>
      <c r="CF2216" t="s">
        <v>137</v>
      </c>
      <c r="CG2216" t="s">
        <v>137</v>
      </c>
      <c r="CH2216" t="s">
        <v>137</v>
      </c>
      <c r="CI2216" t="s">
        <v>137</v>
      </c>
      <c r="CJ2216">
        <v>6357900</v>
      </c>
      <c r="CK2216">
        <v>0</v>
      </c>
      <c r="CL2216">
        <v>0</v>
      </c>
      <c r="CM2216">
        <v>5904800</v>
      </c>
      <c r="CN2216">
        <v>0</v>
      </c>
      <c r="CO2216">
        <v>0</v>
      </c>
      <c r="CP2216">
        <v>7960200</v>
      </c>
      <c r="CQ2216">
        <v>0</v>
      </c>
      <c r="CR2216">
        <v>0</v>
      </c>
      <c r="CS2216">
        <v>12487000</v>
      </c>
      <c r="CT2216">
        <v>0</v>
      </c>
      <c r="CU2216">
        <v>0</v>
      </c>
      <c r="CV2216">
        <v>5110300</v>
      </c>
      <c r="CW2216">
        <v>0</v>
      </c>
      <c r="CX2216">
        <v>0</v>
      </c>
      <c r="CY2216">
        <v>6540500</v>
      </c>
      <c r="CZ2216">
        <v>0</v>
      </c>
      <c r="DA2216">
        <v>0</v>
      </c>
      <c r="DB2216">
        <v>0</v>
      </c>
      <c r="DC2216">
        <v>0</v>
      </c>
      <c r="DD2216">
        <v>0</v>
      </c>
      <c r="DE2216">
        <v>10920000</v>
      </c>
      <c r="DF2216">
        <v>0</v>
      </c>
      <c r="DG2216">
        <v>0</v>
      </c>
      <c r="DJ2216">
        <v>2214</v>
      </c>
      <c r="DK2216">
        <v>3403</v>
      </c>
      <c r="DL2216">
        <v>61</v>
      </c>
      <c r="DM2216">
        <v>61</v>
      </c>
      <c r="DN2216">
        <v>10162</v>
      </c>
      <c r="DO2216">
        <v>10816</v>
      </c>
      <c r="DP2216" t="s">
        <v>4923</v>
      </c>
      <c r="DQ2216" t="s">
        <v>4922</v>
      </c>
      <c r="DR2216">
        <v>64333</v>
      </c>
      <c r="DS2216">
        <v>43963</v>
      </c>
      <c r="DT2216">
        <v>8</v>
      </c>
      <c r="DU2216">
        <v>28761</v>
      </c>
      <c r="DV2216">
        <v>64333</v>
      </c>
      <c r="DW2216">
        <v>43963</v>
      </c>
      <c r="DX2216">
        <v>8</v>
      </c>
      <c r="DY2216">
        <v>28761</v>
      </c>
      <c r="DZ2216">
        <v>64333</v>
      </c>
      <c r="EA2216">
        <v>43963</v>
      </c>
      <c r="EB2216">
        <v>8</v>
      </c>
      <c r="EC2216">
        <v>28761</v>
      </c>
    </row>
    <row r="2217" spans="1:133" x14ac:dyDescent="0.2">
      <c r="A2217" t="s">
        <v>4920</v>
      </c>
      <c r="B2217">
        <v>75</v>
      </c>
      <c r="C2217" t="s">
        <v>4921</v>
      </c>
      <c r="D2217" t="str">
        <f t="shared" si="102"/>
        <v>NP_001528</v>
      </c>
      <c r="E2217" t="s">
        <v>4920</v>
      </c>
      <c r="F2217" t="s">
        <v>4920</v>
      </c>
      <c r="G2217" t="s">
        <v>4919</v>
      </c>
      <c r="H2217">
        <v>0.964727</v>
      </c>
      <c r="I2217">
        <v>14.3696</v>
      </c>
      <c r="J2217">
        <v>1.77254E-3</v>
      </c>
      <c r="K2217">
        <v>59.673999999999999</v>
      </c>
      <c r="L2217">
        <v>38.432000000000002</v>
      </c>
      <c r="M2217">
        <v>59.673999999999999</v>
      </c>
      <c r="N2217">
        <v>0.964727</v>
      </c>
      <c r="O2217">
        <v>14.3696</v>
      </c>
      <c r="P2217">
        <v>1.77254E-3</v>
      </c>
      <c r="Q2217">
        <v>59.673999999999999</v>
      </c>
      <c r="R2217">
        <v>0</v>
      </c>
      <c r="S2217">
        <v>0</v>
      </c>
      <c r="U2217" t="s">
        <v>137</v>
      </c>
      <c r="Z2217">
        <v>0</v>
      </c>
      <c r="AA2217">
        <v>0</v>
      </c>
      <c r="AC2217" t="s">
        <v>137</v>
      </c>
      <c r="AT2217" t="s">
        <v>136</v>
      </c>
      <c r="AU2217">
        <v>1</v>
      </c>
      <c r="AV2217" t="s">
        <v>144</v>
      </c>
      <c r="AW2217" t="str">
        <f t="shared" si="103"/>
        <v>HSBP1|NP_001528</v>
      </c>
      <c r="AX2217" s="1" t="str">
        <f t="shared" si="104"/>
        <v>HSBP1|NP_001528|NIADLMTQAGVEELESENK(0.035)IPATQK(0.965)S</v>
      </c>
      <c r="AY2217" t="s">
        <v>4918</v>
      </c>
      <c r="AZ2217" t="s">
        <v>143</v>
      </c>
      <c r="BA2217" t="s">
        <v>483</v>
      </c>
      <c r="BB2217" t="s">
        <v>4917</v>
      </c>
      <c r="BC2217" t="s">
        <v>4916</v>
      </c>
      <c r="BD2217">
        <v>25</v>
      </c>
      <c r="BE2217">
        <v>3</v>
      </c>
      <c r="BF2217">
        <v>8.201E-2</v>
      </c>
      <c r="BG2217" t="s">
        <v>139</v>
      </c>
      <c r="BH2217" t="s">
        <v>138</v>
      </c>
      <c r="BI2217" t="s">
        <v>138</v>
      </c>
      <c r="BJ2217" t="s">
        <v>138</v>
      </c>
      <c r="BK2217" t="s">
        <v>138</v>
      </c>
      <c r="BL2217" t="s">
        <v>138</v>
      </c>
      <c r="BM2217" t="s">
        <v>138</v>
      </c>
      <c r="BN2217" t="s">
        <v>138</v>
      </c>
      <c r="BO2217">
        <v>42886000</v>
      </c>
      <c r="BP2217">
        <v>42886000</v>
      </c>
      <c r="BQ2217">
        <v>0</v>
      </c>
      <c r="BR2217">
        <v>0</v>
      </c>
      <c r="BS2217" t="s">
        <v>137</v>
      </c>
      <c r="BT2217">
        <v>10701000</v>
      </c>
      <c r="BU2217">
        <v>20476000</v>
      </c>
      <c r="BV2217" t="s">
        <v>297</v>
      </c>
      <c r="BW2217">
        <v>11709000</v>
      </c>
      <c r="BX2217" t="s">
        <v>297</v>
      </c>
      <c r="BY2217" t="s">
        <v>297</v>
      </c>
      <c r="BZ2217" t="s">
        <v>297</v>
      </c>
      <c r="CA2217" t="s">
        <v>297</v>
      </c>
      <c r="CB2217" t="s">
        <v>137</v>
      </c>
      <c r="CC2217" t="s">
        <v>137</v>
      </c>
      <c r="CD2217" t="s">
        <v>137</v>
      </c>
      <c r="CE2217" t="s">
        <v>137</v>
      </c>
      <c r="CF2217" t="s">
        <v>137</v>
      </c>
      <c r="CG2217" t="s">
        <v>137</v>
      </c>
      <c r="CH2217" t="s">
        <v>137</v>
      </c>
      <c r="CI2217" t="s">
        <v>137</v>
      </c>
      <c r="CJ2217">
        <v>10701000</v>
      </c>
      <c r="CK2217">
        <v>0</v>
      </c>
      <c r="CL2217">
        <v>0</v>
      </c>
      <c r="CM2217">
        <v>20476000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11709000</v>
      </c>
      <c r="CT2217">
        <v>0</v>
      </c>
      <c r="CU2217">
        <v>0</v>
      </c>
      <c r="CV2217">
        <v>0</v>
      </c>
      <c r="CW2217">
        <v>0</v>
      </c>
      <c r="CX2217">
        <v>0</v>
      </c>
      <c r="CY2217">
        <v>0</v>
      </c>
      <c r="CZ2217">
        <v>0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J2217">
        <v>2215</v>
      </c>
      <c r="DK2217">
        <v>3405</v>
      </c>
      <c r="DL2217">
        <v>75</v>
      </c>
      <c r="DM2217">
        <v>75</v>
      </c>
      <c r="DN2217">
        <v>7530</v>
      </c>
      <c r="DO2217">
        <v>8034</v>
      </c>
      <c r="DP2217" t="s">
        <v>4915</v>
      </c>
      <c r="DQ2217">
        <v>32425</v>
      </c>
      <c r="DR2217">
        <v>47538</v>
      </c>
      <c r="DS2217">
        <v>32425</v>
      </c>
      <c r="DT2217">
        <v>1</v>
      </c>
      <c r="DU2217">
        <v>50513</v>
      </c>
      <c r="DV2217">
        <v>47538</v>
      </c>
      <c r="DW2217">
        <v>32425</v>
      </c>
      <c r="DX2217">
        <v>1</v>
      </c>
      <c r="DY2217">
        <v>50513</v>
      </c>
      <c r="DZ2217">
        <v>47538</v>
      </c>
      <c r="EA2217">
        <v>32425</v>
      </c>
      <c r="EB2217">
        <v>1</v>
      </c>
      <c r="EC2217">
        <v>50513</v>
      </c>
    </row>
    <row r="2218" spans="1:133" x14ac:dyDescent="0.2">
      <c r="A2218" t="s">
        <v>4914</v>
      </c>
      <c r="B2218" t="s">
        <v>4913</v>
      </c>
      <c r="C2218" t="s">
        <v>4912</v>
      </c>
      <c r="D2218" t="str">
        <f t="shared" si="102"/>
        <v>NP_006782</v>
      </c>
      <c r="E2218" t="s">
        <v>4911</v>
      </c>
      <c r="F2218" t="s">
        <v>4911</v>
      </c>
      <c r="G2218" t="s">
        <v>4910</v>
      </c>
      <c r="H2218">
        <v>1</v>
      </c>
      <c r="I2218">
        <v>165.584</v>
      </c>
      <c r="J2218">
        <v>1.3598200000000001E-3</v>
      </c>
      <c r="K2218">
        <v>165.58</v>
      </c>
      <c r="L2218">
        <v>132.72</v>
      </c>
      <c r="M2218">
        <v>165.58</v>
      </c>
      <c r="N2218">
        <v>0</v>
      </c>
      <c r="O2218">
        <v>0</v>
      </c>
      <c r="Q2218" t="s">
        <v>137</v>
      </c>
      <c r="R2218">
        <v>0</v>
      </c>
      <c r="S2218">
        <v>0</v>
      </c>
      <c r="U2218" t="s">
        <v>137</v>
      </c>
      <c r="V2218">
        <v>0</v>
      </c>
      <c r="W2218">
        <v>0</v>
      </c>
      <c r="Y2218" t="s">
        <v>137</v>
      </c>
      <c r="Z2218">
        <v>0</v>
      </c>
      <c r="AA2218">
        <v>0</v>
      </c>
      <c r="AC2218" t="s">
        <v>137</v>
      </c>
      <c r="AD2218">
        <v>0</v>
      </c>
      <c r="AE2218">
        <v>0</v>
      </c>
      <c r="AG2218" t="s">
        <v>137</v>
      </c>
      <c r="AH2218">
        <v>0</v>
      </c>
      <c r="AI2218">
        <v>0</v>
      </c>
      <c r="AK2218" t="s">
        <v>137</v>
      </c>
      <c r="AL2218">
        <v>1</v>
      </c>
      <c r="AM2218">
        <v>165.584</v>
      </c>
      <c r="AN2218">
        <v>1.3598200000000001E-3</v>
      </c>
      <c r="AO2218">
        <v>165.58</v>
      </c>
      <c r="AP2218">
        <v>0</v>
      </c>
      <c r="AQ2218">
        <v>0</v>
      </c>
      <c r="AS2218" t="s">
        <v>137</v>
      </c>
      <c r="AU2218">
        <v>1</v>
      </c>
      <c r="AV2218" t="s">
        <v>144</v>
      </c>
      <c r="AW2218" t="str">
        <f t="shared" si="103"/>
        <v>MORF4L1|NP_006782</v>
      </c>
      <c r="AX2218" s="1" t="str">
        <f t="shared" si="104"/>
        <v>MORF4L1|NP_006782|ANQEQYAEGK(1)MR</v>
      </c>
      <c r="AY2218" t="s">
        <v>4909</v>
      </c>
      <c r="AZ2218" t="s">
        <v>143</v>
      </c>
      <c r="BA2218" t="s">
        <v>4067</v>
      </c>
      <c r="BB2218" t="s">
        <v>4908</v>
      </c>
      <c r="BC2218" t="s">
        <v>4907</v>
      </c>
      <c r="BD2218">
        <v>10</v>
      </c>
      <c r="BE2218">
        <v>2</v>
      </c>
      <c r="BF2218">
        <v>6.6665000000000002E-2</v>
      </c>
      <c r="BG2218" t="s">
        <v>138</v>
      </c>
      <c r="BH2218" t="s">
        <v>138</v>
      </c>
      <c r="BI2218" t="s">
        <v>138</v>
      </c>
      <c r="BJ2218" t="s">
        <v>138</v>
      </c>
      <c r="BK2218" t="s">
        <v>138</v>
      </c>
      <c r="BL2218" t="s">
        <v>138</v>
      </c>
      <c r="BM2218" t="s">
        <v>139</v>
      </c>
      <c r="BN2218" t="s">
        <v>138</v>
      </c>
      <c r="BO2218">
        <v>122200000</v>
      </c>
      <c r="BP2218">
        <v>122200000</v>
      </c>
      <c r="BQ2218">
        <v>0</v>
      </c>
      <c r="BR2218">
        <v>0</v>
      </c>
      <c r="BS2218" t="s">
        <v>137</v>
      </c>
      <c r="BT2218">
        <v>6217300</v>
      </c>
      <c r="BU2218">
        <v>9501600</v>
      </c>
      <c r="BV2218">
        <v>3292200</v>
      </c>
      <c r="BW2218">
        <v>9526800</v>
      </c>
      <c r="BX2218" t="s">
        <v>297</v>
      </c>
      <c r="BY2218">
        <v>6584300</v>
      </c>
      <c r="BZ2218">
        <v>7843000</v>
      </c>
      <c r="CA2218">
        <v>5035600</v>
      </c>
      <c r="CB2218" t="s">
        <v>137</v>
      </c>
      <c r="CC2218" t="s">
        <v>137</v>
      </c>
      <c r="CD2218" t="s">
        <v>137</v>
      </c>
      <c r="CE2218" t="s">
        <v>137</v>
      </c>
      <c r="CF2218" t="s">
        <v>137</v>
      </c>
      <c r="CG2218" t="s">
        <v>137</v>
      </c>
      <c r="CH2218" t="s">
        <v>137</v>
      </c>
      <c r="CI2218" t="s">
        <v>137</v>
      </c>
      <c r="CJ2218">
        <v>6217300</v>
      </c>
      <c r="CK2218">
        <v>0</v>
      </c>
      <c r="CL2218">
        <v>0</v>
      </c>
      <c r="CM2218">
        <v>9501600</v>
      </c>
      <c r="CN2218">
        <v>0</v>
      </c>
      <c r="CO2218">
        <v>0</v>
      </c>
      <c r="CP2218">
        <v>3292200</v>
      </c>
      <c r="CQ2218">
        <v>0</v>
      </c>
      <c r="CR2218">
        <v>0</v>
      </c>
      <c r="CS2218">
        <v>9526800</v>
      </c>
      <c r="CT2218">
        <v>0</v>
      </c>
      <c r="CU2218">
        <v>0</v>
      </c>
      <c r="CV2218">
        <v>0</v>
      </c>
      <c r="CW2218">
        <v>0</v>
      </c>
      <c r="CX2218">
        <v>0</v>
      </c>
      <c r="CY2218">
        <v>6584300</v>
      </c>
      <c r="CZ2218">
        <v>0</v>
      </c>
      <c r="DA2218">
        <v>0</v>
      </c>
      <c r="DB2218">
        <v>7843000</v>
      </c>
      <c r="DC2218">
        <v>0</v>
      </c>
      <c r="DD2218">
        <v>0</v>
      </c>
      <c r="DE2218">
        <v>5035600</v>
      </c>
      <c r="DF2218">
        <v>0</v>
      </c>
      <c r="DG2218">
        <v>0</v>
      </c>
      <c r="DJ2218">
        <v>2216</v>
      </c>
      <c r="DK2218">
        <v>3414</v>
      </c>
      <c r="DL2218">
        <v>88</v>
      </c>
      <c r="DM2218">
        <v>88</v>
      </c>
      <c r="DN2218">
        <v>645</v>
      </c>
      <c r="DO2218">
        <v>697</v>
      </c>
      <c r="DP2218" t="s">
        <v>4906</v>
      </c>
      <c r="DQ2218" t="s">
        <v>4905</v>
      </c>
      <c r="DR2218">
        <v>4249</v>
      </c>
      <c r="DS2218">
        <v>3077</v>
      </c>
      <c r="DT2218">
        <v>7</v>
      </c>
      <c r="DU2218">
        <v>17089</v>
      </c>
      <c r="DV2218">
        <v>4249</v>
      </c>
      <c r="DW2218">
        <v>3077</v>
      </c>
      <c r="DX2218">
        <v>7</v>
      </c>
      <c r="DY2218">
        <v>17089</v>
      </c>
      <c r="DZ2218">
        <v>4249</v>
      </c>
      <c r="EA2218">
        <v>3077</v>
      </c>
      <c r="EB2218">
        <v>7</v>
      </c>
      <c r="EC2218">
        <v>17089</v>
      </c>
    </row>
    <row r="2219" spans="1:133" x14ac:dyDescent="0.2">
      <c r="A2219" t="s">
        <v>4903</v>
      </c>
      <c r="B2219">
        <v>691</v>
      </c>
      <c r="C2219" t="s">
        <v>4904</v>
      </c>
      <c r="D2219" t="str">
        <f t="shared" si="102"/>
        <v>NP_055144</v>
      </c>
      <c r="E2219" t="s">
        <v>4903</v>
      </c>
      <c r="F2219" t="s">
        <v>4903</v>
      </c>
      <c r="G2219" t="s">
        <v>4902</v>
      </c>
      <c r="H2219">
        <v>1</v>
      </c>
      <c r="I2219">
        <v>99.796300000000002</v>
      </c>
      <c r="J2219">
        <v>9.9519100000000009E-4</v>
      </c>
      <c r="K2219">
        <v>99.796000000000006</v>
      </c>
      <c r="L2219">
        <v>91.682000000000002</v>
      </c>
      <c r="M2219">
        <v>99.796000000000006</v>
      </c>
      <c r="N2219">
        <v>0</v>
      </c>
      <c r="O2219">
        <v>0</v>
      </c>
      <c r="Q2219" t="s">
        <v>137</v>
      </c>
      <c r="R2219">
        <v>0</v>
      </c>
      <c r="S2219">
        <v>0</v>
      </c>
      <c r="U2219" t="s">
        <v>137</v>
      </c>
      <c r="V2219">
        <v>1</v>
      </c>
      <c r="W2219">
        <v>66.809200000000004</v>
      </c>
      <c r="X2219">
        <v>5.91122E-3</v>
      </c>
      <c r="Y2219">
        <v>66.808999999999997</v>
      </c>
      <c r="Z2219">
        <v>1</v>
      </c>
      <c r="AA2219">
        <v>99.796300000000002</v>
      </c>
      <c r="AB2219">
        <v>9.9519100000000009E-4</v>
      </c>
      <c r="AC2219">
        <v>99.796000000000006</v>
      </c>
      <c r="AL2219">
        <v>0</v>
      </c>
      <c r="AM2219">
        <v>0</v>
      </c>
      <c r="AO2219" t="s">
        <v>137</v>
      </c>
      <c r="AT2219" t="s">
        <v>136</v>
      </c>
      <c r="AU2219">
        <v>1</v>
      </c>
      <c r="AV2219" t="s">
        <v>144</v>
      </c>
      <c r="AW2219" t="str">
        <f t="shared" si="103"/>
        <v>EDC4|NP_055144</v>
      </c>
      <c r="AX2219" s="1" t="str">
        <f t="shared" si="104"/>
        <v>EDC4|NP_055144|GLLPGLLPAPADK(1)LTPK</v>
      </c>
      <c r="AY2219" t="s">
        <v>4901</v>
      </c>
      <c r="AZ2219" t="s">
        <v>143</v>
      </c>
      <c r="BA2219" t="s">
        <v>394</v>
      </c>
      <c r="BB2219" t="s">
        <v>4900</v>
      </c>
      <c r="BC2219" t="s">
        <v>4899</v>
      </c>
      <c r="BD2219">
        <v>13</v>
      </c>
      <c r="BE2219">
        <v>2</v>
      </c>
      <c r="BF2219">
        <v>0.72323999999999999</v>
      </c>
      <c r="BG2219" t="s">
        <v>138</v>
      </c>
      <c r="BH2219" t="s">
        <v>138</v>
      </c>
      <c r="BI2219" t="s">
        <v>139</v>
      </c>
      <c r="BJ2219" t="s">
        <v>139</v>
      </c>
      <c r="BK2219" t="s">
        <v>138</v>
      </c>
      <c r="BL2219" t="s">
        <v>138</v>
      </c>
      <c r="BM2219" t="s">
        <v>138</v>
      </c>
      <c r="BN2219" t="s">
        <v>138</v>
      </c>
      <c r="BO2219">
        <v>90436000</v>
      </c>
      <c r="BP2219">
        <v>90436000</v>
      </c>
      <c r="BQ2219">
        <v>0</v>
      </c>
      <c r="BR2219">
        <v>0</v>
      </c>
      <c r="BS2219" t="s">
        <v>137</v>
      </c>
      <c r="BT2219">
        <v>10499000</v>
      </c>
      <c r="BU2219">
        <v>14393000</v>
      </c>
      <c r="BV2219">
        <v>17329000</v>
      </c>
      <c r="BW2219">
        <v>19840000</v>
      </c>
      <c r="BX2219" t="s">
        <v>297</v>
      </c>
      <c r="BY2219" t="s">
        <v>297</v>
      </c>
      <c r="BZ2219">
        <v>5543500</v>
      </c>
      <c r="CA2219" t="s">
        <v>297</v>
      </c>
      <c r="CB2219" t="s">
        <v>137</v>
      </c>
      <c r="CC2219" t="s">
        <v>137</v>
      </c>
      <c r="CD2219" t="s">
        <v>137</v>
      </c>
      <c r="CE2219" t="s">
        <v>137</v>
      </c>
      <c r="CF2219" t="s">
        <v>137</v>
      </c>
      <c r="CG2219" t="s">
        <v>137</v>
      </c>
      <c r="CH2219" t="s">
        <v>137</v>
      </c>
      <c r="CI2219" t="s">
        <v>137</v>
      </c>
      <c r="CJ2219">
        <v>10499000</v>
      </c>
      <c r="CK2219">
        <v>0</v>
      </c>
      <c r="CL2219">
        <v>0</v>
      </c>
      <c r="CM2219">
        <v>14393000</v>
      </c>
      <c r="CN2219">
        <v>0</v>
      </c>
      <c r="CO2219">
        <v>0</v>
      </c>
      <c r="CP2219">
        <v>17329000</v>
      </c>
      <c r="CQ2219">
        <v>0</v>
      </c>
      <c r="CR2219">
        <v>0</v>
      </c>
      <c r="CS2219">
        <v>19840000</v>
      </c>
      <c r="CT2219">
        <v>0</v>
      </c>
      <c r="CU2219">
        <v>0</v>
      </c>
      <c r="CV2219">
        <v>0</v>
      </c>
      <c r="CW2219">
        <v>0</v>
      </c>
      <c r="CX2219">
        <v>0</v>
      </c>
      <c r="CY2219">
        <v>0</v>
      </c>
      <c r="CZ2219">
        <v>0</v>
      </c>
      <c r="DA2219">
        <v>0</v>
      </c>
      <c r="DB2219">
        <v>5543500</v>
      </c>
      <c r="DC2219">
        <v>0</v>
      </c>
      <c r="DD2219">
        <v>0</v>
      </c>
      <c r="DE2219">
        <v>0</v>
      </c>
      <c r="DF2219">
        <v>0</v>
      </c>
      <c r="DG2219">
        <v>0</v>
      </c>
      <c r="DJ2219">
        <v>2217</v>
      </c>
      <c r="DK2219">
        <v>3416</v>
      </c>
      <c r="DL2219">
        <v>691</v>
      </c>
      <c r="DM2219">
        <v>691</v>
      </c>
      <c r="DN2219">
        <v>3104</v>
      </c>
      <c r="DO2219">
        <v>3273</v>
      </c>
      <c r="DP2219" t="s">
        <v>4898</v>
      </c>
      <c r="DQ2219" t="s">
        <v>4897</v>
      </c>
      <c r="DR2219">
        <v>19432</v>
      </c>
      <c r="DS2219">
        <v>13505</v>
      </c>
      <c r="DT2219">
        <v>4</v>
      </c>
      <c r="DU2219">
        <v>47310</v>
      </c>
      <c r="DV2219">
        <v>19432</v>
      </c>
      <c r="DW2219">
        <v>13505</v>
      </c>
      <c r="DX2219">
        <v>4</v>
      </c>
      <c r="DY2219">
        <v>47310</v>
      </c>
      <c r="DZ2219">
        <v>19432</v>
      </c>
      <c r="EA2219">
        <v>13505</v>
      </c>
      <c r="EB2219">
        <v>4</v>
      </c>
      <c r="EC2219">
        <v>47310</v>
      </c>
    </row>
    <row r="2220" spans="1:133" x14ac:dyDescent="0.2">
      <c r="A2220" t="s">
        <v>4890</v>
      </c>
      <c r="B2220">
        <v>4</v>
      </c>
      <c r="C2220" t="s">
        <v>4891</v>
      </c>
      <c r="D2220" t="str">
        <f t="shared" si="102"/>
        <v>NP_002815</v>
      </c>
      <c r="E2220" t="s">
        <v>4890</v>
      </c>
      <c r="F2220" t="s">
        <v>4890</v>
      </c>
      <c r="G2220" t="s">
        <v>4889</v>
      </c>
      <c r="H2220">
        <v>1</v>
      </c>
      <c r="I2220">
        <v>42.314399999999999</v>
      </c>
      <c r="J2220" s="3">
        <v>5.1344799999999999E-11</v>
      </c>
      <c r="K2220">
        <v>116.78</v>
      </c>
      <c r="L2220">
        <v>66.846000000000004</v>
      </c>
      <c r="M2220">
        <v>42.314</v>
      </c>
      <c r="N2220">
        <v>1</v>
      </c>
      <c r="O2220">
        <v>38.9953</v>
      </c>
      <c r="P2220">
        <v>3.4422500000000002E-2</v>
      </c>
      <c r="Q2220">
        <v>50.04</v>
      </c>
      <c r="R2220">
        <v>1</v>
      </c>
      <c r="S2220">
        <v>43.592300000000002</v>
      </c>
      <c r="T2220">
        <v>2.31402E-3</v>
      </c>
      <c r="U2220">
        <v>80.632000000000005</v>
      </c>
      <c r="V2220">
        <v>1</v>
      </c>
      <c r="W2220">
        <v>57.525100000000002</v>
      </c>
      <c r="X2220">
        <v>7.3264399999999996E-4</v>
      </c>
      <c r="Y2220">
        <v>92.772999999999996</v>
      </c>
      <c r="Z2220">
        <v>1</v>
      </c>
      <c r="AA2220">
        <v>40.983499999999999</v>
      </c>
      <c r="AB2220" s="3">
        <v>5.1344799999999999E-11</v>
      </c>
      <c r="AC2220">
        <v>116.78</v>
      </c>
      <c r="AD2220">
        <v>1</v>
      </c>
      <c r="AE2220">
        <v>62.680100000000003</v>
      </c>
      <c r="AF2220">
        <v>1.2100700000000001E-2</v>
      </c>
      <c r="AG2220">
        <v>62.68</v>
      </c>
      <c r="AH2220">
        <v>1</v>
      </c>
      <c r="AI2220">
        <v>65.038399999999996</v>
      </c>
      <c r="AJ2220">
        <v>9.8039200000000007E-3</v>
      </c>
      <c r="AK2220">
        <v>65.037999999999997</v>
      </c>
      <c r="AL2220">
        <v>1</v>
      </c>
      <c r="AM2220">
        <v>81.6511</v>
      </c>
      <c r="AN2220">
        <v>2.0848199999999998E-3</v>
      </c>
      <c r="AO2220">
        <v>81.650999999999996</v>
      </c>
      <c r="AP2220">
        <v>1</v>
      </c>
      <c r="AQ2220">
        <v>42.314399999999999</v>
      </c>
      <c r="AR2220">
        <v>4.8218400000000002E-2</v>
      </c>
      <c r="AS2220">
        <v>42.314</v>
      </c>
      <c r="AT2220" t="s">
        <v>136</v>
      </c>
      <c r="AU2220">
        <v>1</v>
      </c>
      <c r="AV2220" t="s">
        <v>144</v>
      </c>
      <c r="AW2220" t="str">
        <f t="shared" si="103"/>
        <v>PTMS|NP_002815</v>
      </c>
      <c r="AX2220" s="1" t="str">
        <f t="shared" si="104"/>
        <v>PTMS|NP_002815|SEK(1)SVEAAAELSAK</v>
      </c>
      <c r="AY2220" t="s">
        <v>4896</v>
      </c>
      <c r="AZ2220" t="s">
        <v>370</v>
      </c>
      <c r="BA2220" t="s">
        <v>1567</v>
      </c>
      <c r="BB2220" t="s">
        <v>4895</v>
      </c>
      <c r="BC2220" t="s">
        <v>4894</v>
      </c>
      <c r="BD2220">
        <v>3</v>
      </c>
      <c r="BE2220">
        <v>2</v>
      </c>
      <c r="BF2220">
        <v>0.56808999999999998</v>
      </c>
      <c r="BG2220" t="s">
        <v>139</v>
      </c>
      <c r="BH2220" t="s">
        <v>139</v>
      </c>
      <c r="BI2220" t="s">
        <v>139</v>
      </c>
      <c r="BJ2220" t="s">
        <v>139</v>
      </c>
      <c r="BK2220" t="s">
        <v>139</v>
      </c>
      <c r="BL2220" t="s">
        <v>139</v>
      </c>
      <c r="BM2220" t="s">
        <v>139</v>
      </c>
      <c r="BN2220" t="s">
        <v>139</v>
      </c>
      <c r="BO2220">
        <v>76226000</v>
      </c>
      <c r="BP2220">
        <v>76226000</v>
      </c>
      <c r="BQ2220">
        <v>0</v>
      </c>
      <c r="BR2220">
        <v>0</v>
      </c>
      <c r="BS2220" t="s">
        <v>137</v>
      </c>
      <c r="BT2220">
        <v>6458700</v>
      </c>
      <c r="BU2220">
        <v>7343700</v>
      </c>
      <c r="BV2220">
        <v>1459300</v>
      </c>
      <c r="BW2220">
        <v>9484600</v>
      </c>
      <c r="BX2220">
        <v>3654200</v>
      </c>
      <c r="BY2220" t="s">
        <v>297</v>
      </c>
      <c r="BZ2220" t="s">
        <v>297</v>
      </c>
      <c r="CA2220">
        <v>6491500</v>
      </c>
      <c r="CB2220" t="s">
        <v>137</v>
      </c>
      <c r="CC2220" t="s">
        <v>137</v>
      </c>
      <c r="CD2220" t="s">
        <v>137</v>
      </c>
      <c r="CE2220" t="s">
        <v>137</v>
      </c>
      <c r="CF2220" t="s">
        <v>137</v>
      </c>
      <c r="CG2220" t="s">
        <v>137</v>
      </c>
      <c r="CH2220" t="s">
        <v>137</v>
      </c>
      <c r="CI2220" t="s">
        <v>137</v>
      </c>
      <c r="CJ2220">
        <v>6458700</v>
      </c>
      <c r="CK2220">
        <v>0</v>
      </c>
      <c r="CL2220">
        <v>0</v>
      </c>
      <c r="CM2220">
        <v>7343700</v>
      </c>
      <c r="CN2220">
        <v>0</v>
      </c>
      <c r="CO2220">
        <v>0</v>
      </c>
      <c r="CP2220">
        <v>1459300</v>
      </c>
      <c r="CQ2220">
        <v>0</v>
      </c>
      <c r="CR2220">
        <v>0</v>
      </c>
      <c r="CS2220">
        <v>9484600</v>
      </c>
      <c r="CT2220">
        <v>0</v>
      </c>
      <c r="CU2220">
        <v>0</v>
      </c>
      <c r="CV2220">
        <v>3654200</v>
      </c>
      <c r="CW2220">
        <v>0</v>
      </c>
      <c r="CX2220">
        <v>0</v>
      </c>
      <c r="CY2220">
        <v>0</v>
      </c>
      <c r="CZ2220">
        <v>0</v>
      </c>
      <c r="DA2220">
        <v>0</v>
      </c>
      <c r="DB2220">
        <v>0</v>
      </c>
      <c r="DC2220">
        <v>0</v>
      </c>
      <c r="DD2220">
        <v>0</v>
      </c>
      <c r="DE2220">
        <v>6491500</v>
      </c>
      <c r="DF2220">
        <v>0</v>
      </c>
      <c r="DG2220">
        <v>0</v>
      </c>
      <c r="DJ2220">
        <v>2218</v>
      </c>
      <c r="DK2220">
        <v>3429</v>
      </c>
      <c r="DL2220">
        <v>4</v>
      </c>
      <c r="DM2220">
        <v>4</v>
      </c>
      <c r="DN2220">
        <v>8986</v>
      </c>
      <c r="DO2220">
        <v>9573</v>
      </c>
      <c r="DP2220" t="s">
        <v>4893</v>
      </c>
      <c r="DQ2220" t="s">
        <v>4892</v>
      </c>
      <c r="DR2220">
        <v>56893</v>
      </c>
      <c r="DS2220">
        <v>38819</v>
      </c>
      <c r="DT2220">
        <v>8</v>
      </c>
      <c r="DU2220">
        <v>37023</v>
      </c>
      <c r="DV2220">
        <v>56882</v>
      </c>
      <c r="DW2220">
        <v>38808</v>
      </c>
      <c r="DX2220">
        <v>4</v>
      </c>
      <c r="DY2220">
        <v>34767</v>
      </c>
      <c r="DZ2220">
        <v>56882</v>
      </c>
      <c r="EA2220">
        <v>38808</v>
      </c>
      <c r="EB2220">
        <v>4</v>
      </c>
      <c r="EC2220">
        <v>34767</v>
      </c>
    </row>
    <row r="2221" spans="1:133" x14ac:dyDescent="0.2">
      <c r="A2221" t="s">
        <v>4890</v>
      </c>
      <c r="B2221">
        <v>15</v>
      </c>
      <c r="C2221" t="s">
        <v>4891</v>
      </c>
      <c r="D2221" t="str">
        <f t="shared" si="102"/>
        <v>NP_002815</v>
      </c>
      <c r="E2221" t="s">
        <v>4890</v>
      </c>
      <c r="F2221" t="s">
        <v>4890</v>
      </c>
      <c r="G2221" t="s">
        <v>4889</v>
      </c>
      <c r="H2221">
        <v>1</v>
      </c>
      <c r="I2221">
        <v>85.976399999999998</v>
      </c>
      <c r="J2221" s="3">
        <v>1.3575699999999999E-5</v>
      </c>
      <c r="K2221">
        <v>146.59</v>
      </c>
      <c r="L2221">
        <v>85.105999999999995</v>
      </c>
      <c r="M2221">
        <v>85.975999999999999</v>
      </c>
      <c r="N2221">
        <v>1</v>
      </c>
      <c r="O2221">
        <v>124.62</v>
      </c>
      <c r="P2221">
        <v>1.07607E-4</v>
      </c>
      <c r="Q2221">
        <v>124.62</v>
      </c>
      <c r="R2221">
        <v>1</v>
      </c>
      <c r="S2221">
        <v>79.346299999999999</v>
      </c>
      <c r="T2221">
        <v>1.91843E-3</v>
      </c>
      <c r="U2221">
        <v>102.63</v>
      </c>
      <c r="V2221">
        <v>1</v>
      </c>
      <c r="W2221">
        <v>118.517</v>
      </c>
      <c r="X2221">
        <v>2.3343600000000001E-4</v>
      </c>
      <c r="Y2221">
        <v>118.52</v>
      </c>
      <c r="Z2221">
        <v>1</v>
      </c>
      <c r="AA2221">
        <v>142.45099999999999</v>
      </c>
      <c r="AB2221" s="3">
        <v>2.5042099999999999E-5</v>
      </c>
      <c r="AC2221">
        <v>142.44999999999999</v>
      </c>
      <c r="AD2221">
        <v>1</v>
      </c>
      <c r="AE2221">
        <v>107.348</v>
      </c>
      <c r="AF2221">
        <v>1.15029E-3</v>
      </c>
      <c r="AG2221">
        <v>107.35</v>
      </c>
      <c r="AH2221">
        <v>1</v>
      </c>
      <c r="AI2221">
        <v>70.197000000000003</v>
      </c>
      <c r="AJ2221">
        <v>1.0936299999999999E-3</v>
      </c>
      <c r="AK2221">
        <v>101.72</v>
      </c>
      <c r="AL2221">
        <v>1</v>
      </c>
      <c r="AM2221">
        <v>144.803</v>
      </c>
      <c r="AN2221" s="3">
        <v>1.3575699999999999E-5</v>
      </c>
      <c r="AO2221">
        <v>144.80000000000001</v>
      </c>
      <c r="AP2221">
        <v>1</v>
      </c>
      <c r="AQ2221">
        <v>85.976399999999998</v>
      </c>
      <c r="AR2221" s="3">
        <v>3.2673599999999998E-5</v>
      </c>
      <c r="AS2221">
        <v>146.59</v>
      </c>
      <c r="AT2221" t="s">
        <v>136</v>
      </c>
      <c r="AU2221">
        <v>1</v>
      </c>
      <c r="AV2221" t="s">
        <v>144</v>
      </c>
      <c r="AW2221" t="str">
        <f t="shared" si="103"/>
        <v>PTMS|NP_002815</v>
      </c>
      <c r="AX2221" s="1" t="str">
        <f t="shared" si="104"/>
        <v>PTMS|NP_002815|SVEAAAELSAK(1)DLK</v>
      </c>
      <c r="AY2221" t="s">
        <v>4888</v>
      </c>
      <c r="AZ2221" t="s">
        <v>143</v>
      </c>
      <c r="BA2221" t="s">
        <v>376</v>
      </c>
      <c r="BB2221" t="s">
        <v>4887</v>
      </c>
      <c r="BC2221" t="s">
        <v>4886</v>
      </c>
      <c r="BD2221">
        <v>11</v>
      </c>
      <c r="BE2221">
        <v>2</v>
      </c>
      <c r="BF2221">
        <v>-0.13163</v>
      </c>
      <c r="BG2221" t="s">
        <v>139</v>
      </c>
      <c r="BH2221" t="s">
        <v>139</v>
      </c>
      <c r="BI2221" t="s">
        <v>139</v>
      </c>
      <c r="BJ2221" t="s">
        <v>139</v>
      </c>
      <c r="BK2221" t="s">
        <v>139</v>
      </c>
      <c r="BL2221" t="s">
        <v>139</v>
      </c>
      <c r="BM2221" t="s">
        <v>139</v>
      </c>
      <c r="BN2221" t="s">
        <v>139</v>
      </c>
      <c r="BO2221">
        <v>4545300000</v>
      </c>
      <c r="BP2221">
        <v>4545300000</v>
      </c>
      <c r="BQ2221">
        <v>0</v>
      </c>
      <c r="BR2221">
        <v>0</v>
      </c>
      <c r="BS2221" t="s">
        <v>137</v>
      </c>
      <c r="BT2221">
        <v>353230000</v>
      </c>
      <c r="BU2221">
        <v>491790000</v>
      </c>
      <c r="BV2221">
        <v>606490000</v>
      </c>
      <c r="BW2221">
        <v>633260000</v>
      </c>
      <c r="BX2221">
        <v>313650000</v>
      </c>
      <c r="BY2221">
        <v>451170000</v>
      </c>
      <c r="BZ2221">
        <v>394610000</v>
      </c>
      <c r="CA2221">
        <v>722790000</v>
      </c>
      <c r="CB2221" t="s">
        <v>137</v>
      </c>
      <c r="CC2221" t="s">
        <v>137</v>
      </c>
      <c r="CD2221" t="s">
        <v>137</v>
      </c>
      <c r="CE2221" t="s">
        <v>137</v>
      </c>
      <c r="CF2221" t="s">
        <v>137</v>
      </c>
      <c r="CG2221" t="s">
        <v>137</v>
      </c>
      <c r="CH2221" t="s">
        <v>137</v>
      </c>
      <c r="CI2221" t="s">
        <v>137</v>
      </c>
      <c r="CJ2221">
        <v>353230000</v>
      </c>
      <c r="CK2221">
        <v>0</v>
      </c>
      <c r="CL2221">
        <v>0</v>
      </c>
      <c r="CM2221">
        <v>491790000</v>
      </c>
      <c r="CN2221">
        <v>0</v>
      </c>
      <c r="CO2221">
        <v>0</v>
      </c>
      <c r="CP2221">
        <v>606490000</v>
      </c>
      <c r="CQ2221">
        <v>0</v>
      </c>
      <c r="CR2221">
        <v>0</v>
      </c>
      <c r="CS2221">
        <v>633260000</v>
      </c>
      <c r="CT2221">
        <v>0</v>
      </c>
      <c r="CU2221">
        <v>0</v>
      </c>
      <c r="CV2221">
        <v>313650000</v>
      </c>
      <c r="CW2221">
        <v>0</v>
      </c>
      <c r="CX2221">
        <v>0</v>
      </c>
      <c r="CY2221">
        <v>451170000</v>
      </c>
      <c r="CZ2221">
        <v>0</v>
      </c>
      <c r="DA2221">
        <v>0</v>
      </c>
      <c r="DB2221">
        <v>394610000</v>
      </c>
      <c r="DC2221">
        <v>0</v>
      </c>
      <c r="DD2221">
        <v>0</v>
      </c>
      <c r="DE2221">
        <v>722790000</v>
      </c>
      <c r="DF2221">
        <v>0</v>
      </c>
      <c r="DG2221">
        <v>0</v>
      </c>
      <c r="DJ2221">
        <v>2219</v>
      </c>
      <c r="DK2221">
        <v>3429</v>
      </c>
      <c r="DL2221">
        <v>15</v>
      </c>
      <c r="DM2221">
        <v>15</v>
      </c>
      <c r="DN2221" t="s">
        <v>4885</v>
      </c>
      <c r="DO2221" t="s">
        <v>4884</v>
      </c>
      <c r="DP2221" t="s">
        <v>4883</v>
      </c>
      <c r="DQ2221" t="s">
        <v>4882</v>
      </c>
      <c r="DR2221">
        <v>61893</v>
      </c>
      <c r="DS2221">
        <v>42252</v>
      </c>
      <c r="DT2221">
        <v>8</v>
      </c>
      <c r="DU2221">
        <v>32445</v>
      </c>
      <c r="DV2221">
        <v>61891</v>
      </c>
      <c r="DW2221">
        <v>42250</v>
      </c>
      <c r="DX2221">
        <v>8</v>
      </c>
      <c r="DY2221">
        <v>28883</v>
      </c>
      <c r="DZ2221">
        <v>61889</v>
      </c>
      <c r="EA2221">
        <v>42248</v>
      </c>
      <c r="EB2221">
        <v>7</v>
      </c>
      <c r="EC2221">
        <v>30199</v>
      </c>
    </row>
    <row r="2222" spans="1:133" x14ac:dyDescent="0.2">
      <c r="A2222" t="s">
        <v>4880</v>
      </c>
      <c r="B2222">
        <v>378</v>
      </c>
      <c r="C2222" t="s">
        <v>4881</v>
      </c>
      <c r="D2222" t="str">
        <f t="shared" si="102"/>
        <v>NP_079038</v>
      </c>
      <c r="E2222" t="s">
        <v>4880</v>
      </c>
      <c r="F2222" t="s">
        <v>4880</v>
      </c>
      <c r="G2222" t="s">
        <v>4879</v>
      </c>
      <c r="H2222">
        <v>1</v>
      </c>
      <c r="I2222">
        <v>58.078600000000002</v>
      </c>
      <c r="J2222">
        <v>3.9813399999999999E-3</v>
      </c>
      <c r="K2222">
        <v>91.811999999999998</v>
      </c>
      <c r="L2222">
        <v>8.1204000000000001</v>
      </c>
      <c r="M2222">
        <v>58.079000000000001</v>
      </c>
      <c r="R2222">
        <v>1</v>
      </c>
      <c r="S2222">
        <v>91.811999999999998</v>
      </c>
      <c r="T2222">
        <v>3.9813399999999999E-3</v>
      </c>
      <c r="U2222">
        <v>91.811999999999998</v>
      </c>
      <c r="Z2222">
        <v>1</v>
      </c>
      <c r="AA2222">
        <v>58.078600000000002</v>
      </c>
      <c r="AB2222">
        <v>3.00541E-2</v>
      </c>
      <c r="AC2222">
        <v>58.079000000000001</v>
      </c>
      <c r="AH2222">
        <v>0</v>
      </c>
      <c r="AI2222">
        <v>0</v>
      </c>
      <c r="AK2222" t="s">
        <v>137</v>
      </c>
      <c r="AT2222" t="s">
        <v>136</v>
      </c>
      <c r="AU2222">
        <v>1</v>
      </c>
      <c r="AV2222" t="s">
        <v>144</v>
      </c>
      <c r="AW2222" t="str">
        <f t="shared" si="103"/>
        <v>ZNF552|NP_079038</v>
      </c>
      <c r="AX2222" s="1" t="str">
        <f t="shared" si="104"/>
        <v>ZNF552|NP_079038|VHTGEK(1)PYGCSECEK</v>
      </c>
      <c r="AY2222" t="s">
        <v>4878</v>
      </c>
      <c r="AZ2222" t="s">
        <v>143</v>
      </c>
      <c r="BA2222" t="s">
        <v>1149</v>
      </c>
      <c r="BB2222" t="s">
        <v>4877</v>
      </c>
      <c r="BC2222" t="s">
        <v>4876</v>
      </c>
      <c r="BD2222">
        <v>6</v>
      </c>
      <c r="BE2222">
        <v>3</v>
      </c>
      <c r="BF2222">
        <v>-0.22341</v>
      </c>
      <c r="BG2222" t="s">
        <v>138</v>
      </c>
      <c r="BH2222" t="s">
        <v>139</v>
      </c>
      <c r="BI2222" t="s">
        <v>138</v>
      </c>
      <c r="BJ2222" t="s">
        <v>139</v>
      </c>
      <c r="BK2222" t="s">
        <v>138</v>
      </c>
      <c r="BL2222" t="s">
        <v>138</v>
      </c>
      <c r="BM2222" t="s">
        <v>138</v>
      </c>
      <c r="BN2222" t="s">
        <v>138</v>
      </c>
      <c r="BO2222">
        <v>19854000</v>
      </c>
      <c r="BP2222">
        <v>19854000</v>
      </c>
      <c r="BQ2222">
        <v>0</v>
      </c>
      <c r="BR2222">
        <v>0</v>
      </c>
      <c r="BS2222" t="s">
        <v>137</v>
      </c>
      <c r="BT2222" t="s">
        <v>297</v>
      </c>
      <c r="BU2222" t="s">
        <v>297</v>
      </c>
      <c r="BV2222" t="s">
        <v>297</v>
      </c>
      <c r="BW2222">
        <v>11104000</v>
      </c>
      <c r="BX2222" t="s">
        <v>297</v>
      </c>
      <c r="BY2222">
        <v>8749900</v>
      </c>
      <c r="BZ2222" t="s">
        <v>297</v>
      </c>
      <c r="CA2222" t="s">
        <v>297</v>
      </c>
      <c r="CB2222" t="s">
        <v>137</v>
      </c>
      <c r="CC2222" t="s">
        <v>137</v>
      </c>
      <c r="CD2222" t="s">
        <v>137</v>
      </c>
      <c r="CE2222" t="s">
        <v>137</v>
      </c>
      <c r="CF2222" t="s">
        <v>137</v>
      </c>
      <c r="CG2222" t="s">
        <v>137</v>
      </c>
      <c r="CH2222" t="s">
        <v>137</v>
      </c>
      <c r="CI2222" t="s">
        <v>137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11104000</v>
      </c>
      <c r="CT2222">
        <v>0</v>
      </c>
      <c r="CU2222">
        <v>0</v>
      </c>
      <c r="CV2222">
        <v>0</v>
      </c>
      <c r="CW2222">
        <v>0</v>
      </c>
      <c r="CX2222">
        <v>0</v>
      </c>
      <c r="CY2222">
        <v>8749900</v>
      </c>
      <c r="CZ2222">
        <v>0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J2222">
        <v>2220</v>
      </c>
      <c r="DK2222">
        <v>3432</v>
      </c>
      <c r="DL2222">
        <v>378</v>
      </c>
      <c r="DM2222">
        <v>378</v>
      </c>
      <c r="DN2222">
        <v>11612</v>
      </c>
      <c r="DO2222">
        <v>12356</v>
      </c>
      <c r="DP2222" t="s">
        <v>4875</v>
      </c>
      <c r="DQ2222" t="s">
        <v>4874</v>
      </c>
      <c r="DR2222">
        <v>74686</v>
      </c>
      <c r="DS2222">
        <v>51096</v>
      </c>
      <c r="DT2222">
        <v>4</v>
      </c>
      <c r="DU2222">
        <v>10246</v>
      </c>
      <c r="DV2222">
        <v>74685</v>
      </c>
      <c r="DW2222">
        <v>51095</v>
      </c>
      <c r="DX2222">
        <v>2</v>
      </c>
      <c r="DY2222">
        <v>10007</v>
      </c>
      <c r="DZ2222">
        <v>74685</v>
      </c>
      <c r="EA2222">
        <v>51095</v>
      </c>
      <c r="EB2222">
        <v>2</v>
      </c>
      <c r="EC2222">
        <v>10007</v>
      </c>
    </row>
    <row r="2223" spans="1:133" x14ac:dyDescent="0.2">
      <c r="A2223" t="s">
        <v>4873</v>
      </c>
      <c r="B2223" t="s">
        <v>4872</v>
      </c>
      <c r="C2223" t="s">
        <v>4871</v>
      </c>
      <c r="D2223" t="str">
        <f t="shared" si="102"/>
        <v>NP_002030</v>
      </c>
      <c r="E2223" t="s">
        <v>4870</v>
      </c>
      <c r="F2223" t="s">
        <v>4870</v>
      </c>
      <c r="G2223" t="s">
        <v>4869</v>
      </c>
      <c r="H2223">
        <v>1</v>
      </c>
      <c r="I2223">
        <v>65.230999999999995</v>
      </c>
      <c r="J2223">
        <v>5.6866299999999998E-3</v>
      </c>
      <c r="K2223">
        <v>65.230999999999995</v>
      </c>
      <c r="L2223">
        <v>34.142000000000003</v>
      </c>
      <c r="M2223">
        <v>65.230999999999995</v>
      </c>
      <c r="N2223">
        <v>1</v>
      </c>
      <c r="O2223">
        <v>65.230999999999995</v>
      </c>
      <c r="P2223">
        <v>5.6866299999999998E-3</v>
      </c>
      <c r="Q2223">
        <v>65.230999999999995</v>
      </c>
      <c r="R2223">
        <v>0</v>
      </c>
      <c r="S2223">
        <v>0</v>
      </c>
      <c r="U2223" t="s">
        <v>137</v>
      </c>
      <c r="V2223">
        <v>0</v>
      </c>
      <c r="W2223">
        <v>0</v>
      </c>
      <c r="Y2223" t="s">
        <v>137</v>
      </c>
      <c r="Z2223">
        <v>0</v>
      </c>
      <c r="AA2223">
        <v>0</v>
      </c>
      <c r="AC2223" t="s">
        <v>137</v>
      </c>
      <c r="AD2223">
        <v>0</v>
      </c>
      <c r="AE2223">
        <v>0</v>
      </c>
      <c r="AG2223" t="s">
        <v>137</v>
      </c>
      <c r="AH2223">
        <v>0</v>
      </c>
      <c r="AI2223">
        <v>0</v>
      </c>
      <c r="AK2223" t="s">
        <v>137</v>
      </c>
      <c r="AL2223">
        <v>0</v>
      </c>
      <c r="AM2223">
        <v>0</v>
      </c>
      <c r="AO2223" t="s">
        <v>137</v>
      </c>
      <c r="AT2223" t="s">
        <v>136</v>
      </c>
      <c r="AU2223">
        <v>1</v>
      </c>
      <c r="AV2223" t="s">
        <v>144</v>
      </c>
      <c r="AW2223" t="str">
        <f t="shared" si="103"/>
        <v>GAB1|NP_002030</v>
      </c>
      <c r="AX2223" s="1" t="str">
        <f t="shared" si="104"/>
        <v>GAB1|NP_002030|QVEYLDLDLDSGK(1)STPPR</v>
      </c>
      <c r="AY2223" t="s">
        <v>4868</v>
      </c>
      <c r="AZ2223" t="s">
        <v>143</v>
      </c>
      <c r="BA2223" t="s">
        <v>608</v>
      </c>
      <c r="BB2223" t="s">
        <v>4867</v>
      </c>
      <c r="BC2223" t="s">
        <v>4866</v>
      </c>
      <c r="BD2223">
        <v>13</v>
      </c>
      <c r="BE2223">
        <v>3</v>
      </c>
      <c r="BF2223">
        <v>-5.1665000000000003E-2</v>
      </c>
      <c r="BG2223" t="s">
        <v>139</v>
      </c>
      <c r="BH2223" t="s">
        <v>138</v>
      </c>
      <c r="BI2223" t="s">
        <v>138</v>
      </c>
      <c r="BJ2223" t="s">
        <v>138</v>
      </c>
      <c r="BK2223" t="s">
        <v>138</v>
      </c>
      <c r="BL2223" t="s">
        <v>138</v>
      </c>
      <c r="BM2223" t="s">
        <v>138</v>
      </c>
      <c r="BN2223" t="s">
        <v>138</v>
      </c>
      <c r="BO2223">
        <v>176370000</v>
      </c>
      <c r="BP2223">
        <v>176370000</v>
      </c>
      <c r="BQ2223">
        <v>0</v>
      </c>
      <c r="BR2223">
        <v>0</v>
      </c>
      <c r="BS2223" t="s">
        <v>137</v>
      </c>
      <c r="BT2223">
        <v>26207000</v>
      </c>
      <c r="BU2223">
        <v>28950000</v>
      </c>
      <c r="BV2223">
        <v>21568000</v>
      </c>
      <c r="BW2223">
        <v>30527000</v>
      </c>
      <c r="BX2223">
        <v>28862000</v>
      </c>
      <c r="BY2223">
        <v>30173000</v>
      </c>
      <c r="BZ2223">
        <v>10081000</v>
      </c>
      <c r="CA2223" t="s">
        <v>297</v>
      </c>
      <c r="CB2223" t="s">
        <v>137</v>
      </c>
      <c r="CC2223" t="s">
        <v>137</v>
      </c>
      <c r="CD2223" t="s">
        <v>137</v>
      </c>
      <c r="CE2223" t="s">
        <v>137</v>
      </c>
      <c r="CF2223" t="s">
        <v>137</v>
      </c>
      <c r="CG2223" t="s">
        <v>137</v>
      </c>
      <c r="CH2223" t="s">
        <v>137</v>
      </c>
      <c r="CI2223" t="s">
        <v>137</v>
      </c>
      <c r="CJ2223">
        <v>26207000</v>
      </c>
      <c r="CK2223">
        <v>0</v>
      </c>
      <c r="CL2223">
        <v>0</v>
      </c>
      <c r="CM2223">
        <v>28950000</v>
      </c>
      <c r="CN2223">
        <v>0</v>
      </c>
      <c r="CO2223">
        <v>0</v>
      </c>
      <c r="CP2223">
        <v>21568000</v>
      </c>
      <c r="CQ2223">
        <v>0</v>
      </c>
      <c r="CR2223">
        <v>0</v>
      </c>
      <c r="CS2223">
        <v>30527000</v>
      </c>
      <c r="CT2223">
        <v>0</v>
      </c>
      <c r="CU2223">
        <v>0</v>
      </c>
      <c r="CV2223">
        <v>28862000</v>
      </c>
      <c r="CW2223">
        <v>0</v>
      </c>
      <c r="CX2223">
        <v>0</v>
      </c>
      <c r="CY2223">
        <v>30173000</v>
      </c>
      <c r="CZ2223">
        <v>0</v>
      </c>
      <c r="DA2223">
        <v>0</v>
      </c>
      <c r="DB2223">
        <v>10081000</v>
      </c>
      <c r="DC2223">
        <v>0</v>
      </c>
      <c r="DD2223">
        <v>0</v>
      </c>
      <c r="DE2223">
        <v>0</v>
      </c>
      <c r="DF2223">
        <v>0</v>
      </c>
      <c r="DG2223">
        <v>0</v>
      </c>
      <c r="DJ2223">
        <v>2221</v>
      </c>
      <c r="DK2223">
        <v>3436</v>
      </c>
      <c r="DL2223">
        <v>636</v>
      </c>
      <c r="DM2223">
        <v>636</v>
      </c>
      <c r="DN2223">
        <v>8457</v>
      </c>
      <c r="DO2223">
        <v>9022</v>
      </c>
      <c r="DP2223" t="s">
        <v>4865</v>
      </c>
      <c r="DQ2223">
        <v>36327</v>
      </c>
      <c r="DR2223">
        <v>53190</v>
      </c>
      <c r="DS2223">
        <v>36327</v>
      </c>
      <c r="DT2223">
        <v>1</v>
      </c>
      <c r="DU2223">
        <v>34608</v>
      </c>
      <c r="DV2223">
        <v>53190</v>
      </c>
      <c r="DW2223">
        <v>36327</v>
      </c>
      <c r="DX2223">
        <v>1</v>
      </c>
      <c r="DY2223">
        <v>34608</v>
      </c>
      <c r="DZ2223">
        <v>53190</v>
      </c>
      <c r="EA2223">
        <v>36327</v>
      </c>
      <c r="EB2223">
        <v>1</v>
      </c>
      <c r="EC2223">
        <v>34608</v>
      </c>
    </row>
    <row r="2224" spans="1:133" x14ac:dyDescent="0.2">
      <c r="A2224" t="s">
        <v>4859</v>
      </c>
      <c r="B2224">
        <v>5</v>
      </c>
      <c r="C2224" t="s">
        <v>4860</v>
      </c>
      <c r="D2224" t="str">
        <f t="shared" si="102"/>
        <v>NP_997200</v>
      </c>
      <c r="E2224" t="s">
        <v>4859</v>
      </c>
      <c r="F2224" t="s">
        <v>4859</v>
      </c>
      <c r="G2224" t="s">
        <v>4858</v>
      </c>
      <c r="H2224">
        <v>1</v>
      </c>
      <c r="I2224">
        <v>82.286799999999999</v>
      </c>
      <c r="J2224">
        <v>1.09044E-2</v>
      </c>
      <c r="K2224">
        <v>82.287000000000006</v>
      </c>
      <c r="L2224">
        <v>26.481000000000002</v>
      </c>
      <c r="M2224">
        <v>82.287000000000006</v>
      </c>
      <c r="AH2224">
        <v>1</v>
      </c>
      <c r="AI2224">
        <v>82.286799999999999</v>
      </c>
      <c r="AJ2224">
        <v>1.09044E-2</v>
      </c>
      <c r="AK2224">
        <v>82.287000000000006</v>
      </c>
      <c r="AT2224" t="s">
        <v>136</v>
      </c>
      <c r="AU2224">
        <v>3</v>
      </c>
      <c r="AV2224" t="s">
        <v>144</v>
      </c>
      <c r="AW2224" t="str">
        <f t="shared" si="103"/>
        <v>ZNF474|NP_997200</v>
      </c>
      <c r="AX2224" s="1" t="str">
        <f t="shared" si="104"/>
        <v>ZNF474|NP_997200|MERGK(1)K(1)K(1)R</v>
      </c>
      <c r="AY2224" t="s">
        <v>4864</v>
      </c>
      <c r="AZ2224" t="s">
        <v>4863</v>
      </c>
      <c r="BA2224" t="s">
        <v>938</v>
      </c>
      <c r="BB2224" t="s">
        <v>4855</v>
      </c>
      <c r="BC2224" t="s">
        <v>4854</v>
      </c>
      <c r="BD2224">
        <v>5</v>
      </c>
      <c r="BE2224">
        <v>2</v>
      </c>
      <c r="BF2224">
        <v>-3.2972000000000001</v>
      </c>
      <c r="BG2224" t="s">
        <v>138</v>
      </c>
      <c r="BH2224" t="s">
        <v>138</v>
      </c>
      <c r="BI2224" t="s">
        <v>138</v>
      </c>
      <c r="BJ2224" t="s">
        <v>138</v>
      </c>
      <c r="BK2224" t="s">
        <v>138</v>
      </c>
      <c r="BL2224" t="s">
        <v>139</v>
      </c>
      <c r="BM2224" t="s">
        <v>138</v>
      </c>
      <c r="BN2224" t="s">
        <v>138</v>
      </c>
      <c r="BO2224">
        <v>1670400</v>
      </c>
      <c r="BP2224">
        <v>0</v>
      </c>
      <c r="BQ2224">
        <v>0</v>
      </c>
      <c r="BR2224">
        <v>1670400</v>
      </c>
      <c r="BS2224" t="s">
        <v>137</v>
      </c>
      <c r="BT2224" t="s">
        <v>297</v>
      </c>
      <c r="BU2224" t="s">
        <v>297</v>
      </c>
      <c r="BV2224" t="s">
        <v>297</v>
      </c>
      <c r="BW2224" t="s">
        <v>297</v>
      </c>
      <c r="BX2224" t="s">
        <v>297</v>
      </c>
      <c r="BY2224">
        <v>1670400</v>
      </c>
      <c r="BZ2224" t="s">
        <v>297</v>
      </c>
      <c r="CA2224" t="s">
        <v>297</v>
      </c>
      <c r="CB2224" t="s">
        <v>137</v>
      </c>
      <c r="CC2224" t="s">
        <v>137</v>
      </c>
      <c r="CD2224" t="s">
        <v>137</v>
      </c>
      <c r="CE2224" t="s">
        <v>137</v>
      </c>
      <c r="CF2224" t="s">
        <v>137</v>
      </c>
      <c r="CG2224" t="s">
        <v>137</v>
      </c>
      <c r="CH2224" t="s">
        <v>137</v>
      </c>
      <c r="CI2224" t="s">
        <v>137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0</v>
      </c>
      <c r="CW2224">
        <v>0</v>
      </c>
      <c r="CX2224">
        <v>0</v>
      </c>
      <c r="CY2224">
        <v>0</v>
      </c>
      <c r="CZ2224">
        <v>0</v>
      </c>
      <c r="DA2224">
        <v>1670400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J2224">
        <v>2222</v>
      </c>
      <c r="DK2224">
        <v>3438</v>
      </c>
      <c r="DL2224">
        <v>5</v>
      </c>
      <c r="DM2224">
        <v>5</v>
      </c>
      <c r="DN2224">
        <v>6885</v>
      </c>
      <c r="DO2224">
        <v>7296</v>
      </c>
      <c r="DP2224">
        <v>44192</v>
      </c>
      <c r="DQ2224">
        <v>30259</v>
      </c>
      <c r="DR2224">
        <v>44192</v>
      </c>
      <c r="DS2224">
        <v>30259</v>
      </c>
      <c r="DT2224">
        <v>6</v>
      </c>
      <c r="DU2224">
        <v>56698</v>
      </c>
      <c r="DV2224">
        <v>44192</v>
      </c>
      <c r="DW2224">
        <v>30259</v>
      </c>
      <c r="DX2224">
        <v>6</v>
      </c>
      <c r="DY2224">
        <v>56698</v>
      </c>
      <c r="DZ2224">
        <v>44192</v>
      </c>
      <c r="EA2224">
        <v>30259</v>
      </c>
      <c r="EB2224">
        <v>6</v>
      </c>
      <c r="EC2224">
        <v>56698</v>
      </c>
    </row>
    <row r="2225" spans="1:133" x14ac:dyDescent="0.2">
      <c r="A2225" t="s">
        <v>4859</v>
      </c>
      <c r="B2225">
        <v>6</v>
      </c>
      <c r="C2225" t="s">
        <v>4860</v>
      </c>
      <c r="D2225" t="str">
        <f t="shared" si="102"/>
        <v>NP_997200</v>
      </c>
      <c r="E2225" t="s">
        <v>4859</v>
      </c>
      <c r="F2225" t="s">
        <v>4859</v>
      </c>
      <c r="G2225" t="s">
        <v>4858</v>
      </c>
      <c r="H2225">
        <v>1</v>
      </c>
      <c r="I2225">
        <v>82.286799999999999</v>
      </c>
      <c r="J2225">
        <v>1.09044E-2</v>
      </c>
      <c r="K2225">
        <v>82.287000000000006</v>
      </c>
      <c r="L2225">
        <v>26.481000000000002</v>
      </c>
      <c r="M2225">
        <v>82.287000000000006</v>
      </c>
      <c r="AH2225">
        <v>1</v>
      </c>
      <c r="AI2225">
        <v>82.286799999999999</v>
      </c>
      <c r="AJ2225">
        <v>1.09044E-2</v>
      </c>
      <c r="AK2225">
        <v>82.287000000000006</v>
      </c>
      <c r="AT2225" t="s">
        <v>136</v>
      </c>
      <c r="AU2225">
        <v>3</v>
      </c>
      <c r="AV2225" t="s">
        <v>144</v>
      </c>
      <c r="AW2225" t="str">
        <f t="shared" si="103"/>
        <v>ZNF474|NP_997200</v>
      </c>
      <c r="AX2225" s="1" t="str">
        <f t="shared" si="104"/>
        <v>ZNF474|NP_997200|MERGK(1)K(1)K(1)R</v>
      </c>
      <c r="AY2225" t="s">
        <v>4862</v>
      </c>
      <c r="AZ2225" t="s">
        <v>4861</v>
      </c>
      <c r="BA2225" t="s">
        <v>1268</v>
      </c>
      <c r="BB2225" t="s">
        <v>4855</v>
      </c>
      <c r="BC2225" t="s">
        <v>4854</v>
      </c>
      <c r="BD2225">
        <v>6</v>
      </c>
      <c r="BE2225">
        <v>2</v>
      </c>
      <c r="BF2225">
        <v>-3.2972000000000001</v>
      </c>
      <c r="BG2225" t="s">
        <v>138</v>
      </c>
      <c r="BH2225" t="s">
        <v>138</v>
      </c>
      <c r="BI2225" t="s">
        <v>138</v>
      </c>
      <c r="BJ2225" t="s">
        <v>138</v>
      </c>
      <c r="BK2225" t="s">
        <v>138</v>
      </c>
      <c r="BL2225" t="s">
        <v>139</v>
      </c>
      <c r="BM2225" t="s">
        <v>138</v>
      </c>
      <c r="BN2225" t="s">
        <v>138</v>
      </c>
      <c r="BO2225">
        <v>1670400</v>
      </c>
      <c r="BP2225">
        <v>0</v>
      </c>
      <c r="BQ2225">
        <v>0</v>
      </c>
      <c r="BR2225">
        <v>1670400</v>
      </c>
      <c r="BS2225" t="s">
        <v>137</v>
      </c>
      <c r="BT2225" t="s">
        <v>297</v>
      </c>
      <c r="BU2225" t="s">
        <v>297</v>
      </c>
      <c r="BV2225" t="s">
        <v>297</v>
      </c>
      <c r="BW2225" t="s">
        <v>297</v>
      </c>
      <c r="BX2225" t="s">
        <v>297</v>
      </c>
      <c r="BY2225">
        <v>1670400</v>
      </c>
      <c r="BZ2225" t="s">
        <v>297</v>
      </c>
      <c r="CA2225" t="s">
        <v>297</v>
      </c>
      <c r="CB2225" t="s">
        <v>137</v>
      </c>
      <c r="CC2225" t="s">
        <v>137</v>
      </c>
      <c r="CD2225" t="s">
        <v>137</v>
      </c>
      <c r="CE2225" t="s">
        <v>137</v>
      </c>
      <c r="CF2225" t="s">
        <v>137</v>
      </c>
      <c r="CG2225" t="s">
        <v>137</v>
      </c>
      <c r="CH2225" t="s">
        <v>137</v>
      </c>
      <c r="CI2225" t="s">
        <v>137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0</v>
      </c>
      <c r="CW2225">
        <v>0</v>
      </c>
      <c r="CX2225">
        <v>0</v>
      </c>
      <c r="CY2225">
        <v>0</v>
      </c>
      <c r="CZ2225">
        <v>0</v>
      </c>
      <c r="DA2225">
        <v>1670400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J2225">
        <v>2223</v>
      </c>
      <c r="DK2225">
        <v>3438</v>
      </c>
      <c r="DL2225">
        <v>6</v>
      </c>
      <c r="DM2225">
        <v>6</v>
      </c>
      <c r="DN2225">
        <v>6885</v>
      </c>
      <c r="DO2225">
        <v>7296</v>
      </c>
      <c r="DP2225">
        <v>44192</v>
      </c>
      <c r="DQ2225">
        <v>30259</v>
      </c>
      <c r="DR2225">
        <v>44192</v>
      </c>
      <c r="DS2225">
        <v>30259</v>
      </c>
      <c r="DT2225">
        <v>6</v>
      </c>
      <c r="DU2225">
        <v>56698</v>
      </c>
      <c r="DV2225">
        <v>44192</v>
      </c>
      <c r="DW2225">
        <v>30259</v>
      </c>
      <c r="DX2225">
        <v>6</v>
      </c>
      <c r="DY2225">
        <v>56698</v>
      </c>
      <c r="DZ2225">
        <v>44192</v>
      </c>
      <c r="EA2225">
        <v>30259</v>
      </c>
      <c r="EB2225">
        <v>6</v>
      </c>
      <c r="EC2225">
        <v>56698</v>
      </c>
    </row>
    <row r="2226" spans="1:133" x14ac:dyDescent="0.2">
      <c r="A2226" t="s">
        <v>4859</v>
      </c>
      <c r="B2226">
        <v>7</v>
      </c>
      <c r="C2226" t="s">
        <v>4860</v>
      </c>
      <c r="D2226" t="str">
        <f t="shared" si="102"/>
        <v>NP_997200</v>
      </c>
      <c r="E2226" t="s">
        <v>4859</v>
      </c>
      <c r="F2226" t="s">
        <v>4859</v>
      </c>
      <c r="G2226" t="s">
        <v>4858</v>
      </c>
      <c r="H2226">
        <v>1</v>
      </c>
      <c r="I2226">
        <v>82.286799999999999</v>
      </c>
      <c r="J2226">
        <v>1.09044E-2</v>
      </c>
      <c r="K2226">
        <v>82.287000000000006</v>
      </c>
      <c r="L2226">
        <v>26.481000000000002</v>
      </c>
      <c r="M2226">
        <v>82.287000000000006</v>
      </c>
      <c r="AH2226">
        <v>1</v>
      </c>
      <c r="AI2226">
        <v>82.286799999999999</v>
      </c>
      <c r="AJ2226">
        <v>1.09044E-2</v>
      </c>
      <c r="AK2226">
        <v>82.287000000000006</v>
      </c>
      <c r="AT2226" t="s">
        <v>136</v>
      </c>
      <c r="AU2226">
        <v>3</v>
      </c>
      <c r="AV2226" t="s">
        <v>144</v>
      </c>
      <c r="AW2226" t="str">
        <f t="shared" si="103"/>
        <v>ZNF474|NP_997200</v>
      </c>
      <c r="AX2226" s="1" t="str">
        <f t="shared" si="104"/>
        <v>ZNF474|NP_997200|MERGK(1)K(1)K(1)R</v>
      </c>
      <c r="AY2226" t="s">
        <v>4857</v>
      </c>
      <c r="AZ2226" t="s">
        <v>4856</v>
      </c>
      <c r="BA2226" t="s">
        <v>241</v>
      </c>
      <c r="BB2226" t="s">
        <v>4855</v>
      </c>
      <c r="BC2226" t="s">
        <v>4854</v>
      </c>
      <c r="BD2226">
        <v>7</v>
      </c>
      <c r="BE2226">
        <v>2</v>
      </c>
      <c r="BF2226">
        <v>-3.2972000000000001</v>
      </c>
      <c r="BG2226" t="s">
        <v>138</v>
      </c>
      <c r="BH2226" t="s">
        <v>138</v>
      </c>
      <c r="BI2226" t="s">
        <v>138</v>
      </c>
      <c r="BJ2226" t="s">
        <v>138</v>
      </c>
      <c r="BK2226" t="s">
        <v>138</v>
      </c>
      <c r="BL2226" t="s">
        <v>139</v>
      </c>
      <c r="BM2226" t="s">
        <v>138</v>
      </c>
      <c r="BN2226" t="s">
        <v>138</v>
      </c>
      <c r="BO2226">
        <v>1670400</v>
      </c>
      <c r="BP2226">
        <v>0</v>
      </c>
      <c r="BQ2226">
        <v>0</v>
      </c>
      <c r="BR2226">
        <v>1670400</v>
      </c>
      <c r="BS2226" t="s">
        <v>137</v>
      </c>
      <c r="BT2226" t="s">
        <v>297</v>
      </c>
      <c r="BU2226" t="s">
        <v>297</v>
      </c>
      <c r="BV2226" t="s">
        <v>297</v>
      </c>
      <c r="BW2226" t="s">
        <v>297</v>
      </c>
      <c r="BX2226" t="s">
        <v>297</v>
      </c>
      <c r="BY2226">
        <v>1670400</v>
      </c>
      <c r="BZ2226" t="s">
        <v>297</v>
      </c>
      <c r="CA2226" t="s">
        <v>297</v>
      </c>
      <c r="CB2226" t="s">
        <v>137</v>
      </c>
      <c r="CC2226" t="s">
        <v>137</v>
      </c>
      <c r="CD2226" t="s">
        <v>137</v>
      </c>
      <c r="CE2226" t="s">
        <v>137</v>
      </c>
      <c r="CF2226" t="s">
        <v>137</v>
      </c>
      <c r="CG2226" t="s">
        <v>137</v>
      </c>
      <c r="CH2226" t="s">
        <v>137</v>
      </c>
      <c r="CI2226" t="s">
        <v>137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0</v>
      </c>
      <c r="CW2226">
        <v>0</v>
      </c>
      <c r="CX2226">
        <v>0</v>
      </c>
      <c r="CY2226">
        <v>0</v>
      </c>
      <c r="CZ2226">
        <v>0</v>
      </c>
      <c r="DA2226">
        <v>1670400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J2226">
        <v>2224</v>
      </c>
      <c r="DK2226">
        <v>3438</v>
      </c>
      <c r="DL2226">
        <v>7</v>
      </c>
      <c r="DM2226">
        <v>7</v>
      </c>
      <c r="DN2226">
        <v>6885</v>
      </c>
      <c r="DO2226">
        <v>7296</v>
      </c>
      <c r="DP2226">
        <v>44192</v>
      </c>
      <c r="DQ2226">
        <v>30259</v>
      </c>
      <c r="DR2226">
        <v>44192</v>
      </c>
      <c r="DS2226">
        <v>30259</v>
      </c>
      <c r="DT2226">
        <v>6</v>
      </c>
      <c r="DU2226">
        <v>56698</v>
      </c>
      <c r="DV2226">
        <v>44192</v>
      </c>
      <c r="DW2226">
        <v>30259</v>
      </c>
      <c r="DX2226">
        <v>6</v>
      </c>
      <c r="DY2226">
        <v>56698</v>
      </c>
      <c r="DZ2226">
        <v>44192</v>
      </c>
      <c r="EA2226">
        <v>30259</v>
      </c>
      <c r="EB2226">
        <v>6</v>
      </c>
      <c r="EC2226">
        <v>56698</v>
      </c>
    </row>
    <row r="2227" spans="1:133" x14ac:dyDescent="0.2">
      <c r="A2227" t="s">
        <v>4852</v>
      </c>
      <c r="B2227">
        <v>275</v>
      </c>
      <c r="C2227" t="s">
        <v>4853</v>
      </c>
      <c r="D2227" t="str">
        <f t="shared" si="102"/>
        <v>NP_997176</v>
      </c>
      <c r="E2227" t="s">
        <v>4852</v>
      </c>
      <c r="F2227" t="s">
        <v>4852</v>
      </c>
      <c r="G2227" t="s">
        <v>4851</v>
      </c>
      <c r="H2227">
        <v>1</v>
      </c>
      <c r="I2227">
        <v>144.74100000000001</v>
      </c>
      <c r="J2227" s="3">
        <v>3.7118400000000001E-61</v>
      </c>
      <c r="K2227">
        <v>184.94</v>
      </c>
      <c r="L2227">
        <v>158.71</v>
      </c>
      <c r="M2227">
        <v>144.74</v>
      </c>
      <c r="N2227">
        <v>1</v>
      </c>
      <c r="O2227">
        <v>145.19399999999999</v>
      </c>
      <c r="P2227" s="3">
        <v>1.4987800000000001E-39</v>
      </c>
      <c r="Q2227">
        <v>145.19</v>
      </c>
      <c r="R2227">
        <v>1</v>
      </c>
      <c r="S2227">
        <v>140.416</v>
      </c>
      <c r="T2227" s="3">
        <v>3.2298899999999998E-31</v>
      </c>
      <c r="U2227">
        <v>140.41999999999999</v>
      </c>
      <c r="V2227">
        <v>1</v>
      </c>
      <c r="W2227">
        <v>104.04900000000001</v>
      </c>
      <c r="X2227" s="3">
        <v>2.7284399999999998E-15</v>
      </c>
      <c r="Y2227">
        <v>104.05</v>
      </c>
      <c r="Z2227">
        <v>1</v>
      </c>
      <c r="AA2227">
        <v>113.146</v>
      </c>
      <c r="AB2227" s="3">
        <v>4.8708500000000002E-31</v>
      </c>
      <c r="AC2227">
        <v>138.41999999999999</v>
      </c>
      <c r="AD2227">
        <v>1</v>
      </c>
      <c r="AE2227">
        <v>57.156100000000002</v>
      </c>
      <c r="AF2227">
        <v>3.60622E-4</v>
      </c>
      <c r="AG2227">
        <v>57.155999999999999</v>
      </c>
      <c r="AH2227">
        <v>1</v>
      </c>
      <c r="AI2227">
        <v>71.8643</v>
      </c>
      <c r="AJ2227" s="3">
        <v>4.5936400000000001E-7</v>
      </c>
      <c r="AK2227">
        <v>71.864000000000004</v>
      </c>
      <c r="AL2227">
        <v>1</v>
      </c>
      <c r="AM2227">
        <v>184.941</v>
      </c>
      <c r="AN2227" s="3">
        <v>3.7118400000000001E-61</v>
      </c>
      <c r="AO2227">
        <v>184.94</v>
      </c>
      <c r="AP2227">
        <v>1</v>
      </c>
      <c r="AQ2227">
        <v>144.74100000000001</v>
      </c>
      <c r="AR2227" s="3">
        <v>1.5780299999999999E-39</v>
      </c>
      <c r="AS2227">
        <v>144.74</v>
      </c>
      <c r="AT2227" t="s">
        <v>136</v>
      </c>
      <c r="AU2227">
        <v>1</v>
      </c>
      <c r="AV2227" t="s">
        <v>144</v>
      </c>
      <c r="AW2227" t="str">
        <f t="shared" si="103"/>
        <v>MBNL1|NP_997176</v>
      </c>
      <c r="AX2227" s="1" t="str">
        <f t="shared" si="104"/>
        <v>MBNL1|NP_997176|AAQYQVNQAAAAQAAATAAAMTQSAVK(1)SLK</v>
      </c>
      <c r="AY2227" t="s">
        <v>4850</v>
      </c>
      <c r="AZ2227" t="s">
        <v>143</v>
      </c>
      <c r="BA2227" t="s">
        <v>1128</v>
      </c>
      <c r="BB2227" t="s">
        <v>4849</v>
      </c>
      <c r="BC2227" t="s">
        <v>4848</v>
      </c>
      <c r="BD2227">
        <v>27</v>
      </c>
      <c r="BE2227">
        <v>3</v>
      </c>
      <c r="BF2227">
        <v>-0.30754999999999999</v>
      </c>
      <c r="BG2227" t="s">
        <v>139</v>
      </c>
      <c r="BH2227" t="s">
        <v>139</v>
      </c>
      <c r="BI2227" t="s">
        <v>139</v>
      </c>
      <c r="BJ2227" t="s">
        <v>139</v>
      </c>
      <c r="BK2227" t="s">
        <v>139</v>
      </c>
      <c r="BL2227" t="s">
        <v>139</v>
      </c>
      <c r="BM2227" t="s">
        <v>139</v>
      </c>
      <c r="BN2227" t="s">
        <v>139</v>
      </c>
      <c r="BO2227">
        <v>288400000</v>
      </c>
      <c r="BP2227">
        <v>288400000</v>
      </c>
      <c r="BQ2227">
        <v>0</v>
      </c>
      <c r="BR2227">
        <v>0</v>
      </c>
      <c r="BS2227" t="s">
        <v>137</v>
      </c>
      <c r="BT2227">
        <v>25405000</v>
      </c>
      <c r="BU2227">
        <v>48641000</v>
      </c>
      <c r="BV2227">
        <v>8700700</v>
      </c>
      <c r="BW2227">
        <v>47503000</v>
      </c>
      <c r="BX2227">
        <v>4156500</v>
      </c>
      <c r="BY2227">
        <v>18044000</v>
      </c>
      <c r="BZ2227">
        <v>72862000</v>
      </c>
      <c r="CA2227">
        <v>57631000</v>
      </c>
      <c r="CB2227" t="s">
        <v>137</v>
      </c>
      <c r="CC2227" t="s">
        <v>137</v>
      </c>
      <c r="CD2227" t="s">
        <v>137</v>
      </c>
      <c r="CE2227" t="s">
        <v>137</v>
      </c>
      <c r="CF2227" t="s">
        <v>137</v>
      </c>
      <c r="CG2227" t="s">
        <v>137</v>
      </c>
      <c r="CH2227" t="s">
        <v>137</v>
      </c>
      <c r="CI2227" t="s">
        <v>137</v>
      </c>
      <c r="CJ2227">
        <v>25405000</v>
      </c>
      <c r="CK2227">
        <v>0</v>
      </c>
      <c r="CL2227">
        <v>0</v>
      </c>
      <c r="CM2227">
        <v>48641000</v>
      </c>
      <c r="CN2227">
        <v>0</v>
      </c>
      <c r="CO2227">
        <v>0</v>
      </c>
      <c r="CP2227">
        <v>8700700</v>
      </c>
      <c r="CQ2227">
        <v>0</v>
      </c>
      <c r="CR2227">
        <v>0</v>
      </c>
      <c r="CS2227">
        <v>47503000</v>
      </c>
      <c r="CT2227">
        <v>0</v>
      </c>
      <c r="CU2227">
        <v>0</v>
      </c>
      <c r="CV2227">
        <v>4156500</v>
      </c>
      <c r="CW2227">
        <v>0</v>
      </c>
      <c r="CX2227">
        <v>0</v>
      </c>
      <c r="CY2227">
        <v>18044000</v>
      </c>
      <c r="CZ2227">
        <v>0</v>
      </c>
      <c r="DA2227">
        <v>0</v>
      </c>
      <c r="DB2227">
        <v>72862000</v>
      </c>
      <c r="DC2227">
        <v>0</v>
      </c>
      <c r="DD2227">
        <v>0</v>
      </c>
      <c r="DE2227">
        <v>57631000</v>
      </c>
      <c r="DF2227">
        <v>0</v>
      </c>
      <c r="DG2227">
        <v>0</v>
      </c>
      <c r="DJ2227">
        <v>2225</v>
      </c>
      <c r="DK2227">
        <v>3440</v>
      </c>
      <c r="DL2227">
        <v>275</v>
      </c>
      <c r="DM2227">
        <v>275</v>
      </c>
      <c r="DN2227">
        <v>104</v>
      </c>
      <c r="DO2227">
        <v>107</v>
      </c>
      <c r="DP2227" t="s">
        <v>4847</v>
      </c>
      <c r="DQ2227" t="s">
        <v>4846</v>
      </c>
      <c r="DR2227">
        <v>647</v>
      </c>
      <c r="DS2227">
        <v>481</v>
      </c>
      <c r="DT2227">
        <v>8</v>
      </c>
      <c r="DU2227">
        <v>54359</v>
      </c>
      <c r="DV2227">
        <v>646</v>
      </c>
      <c r="DW2227">
        <v>478</v>
      </c>
      <c r="DX2227">
        <v>7</v>
      </c>
      <c r="DY2227">
        <v>55911</v>
      </c>
      <c r="DZ2227">
        <v>646</v>
      </c>
      <c r="EA2227">
        <v>478</v>
      </c>
      <c r="EB2227">
        <v>7</v>
      </c>
      <c r="EC2227">
        <v>55911</v>
      </c>
    </row>
    <row r="2228" spans="1:133" x14ac:dyDescent="0.2">
      <c r="A2228" t="s">
        <v>4844</v>
      </c>
      <c r="B2228">
        <v>146</v>
      </c>
      <c r="C2228" t="s">
        <v>4845</v>
      </c>
      <c r="D2228" t="str">
        <f t="shared" si="102"/>
        <v>NP_060707</v>
      </c>
      <c r="E2228" t="s">
        <v>4844</v>
      </c>
      <c r="F2228" t="s">
        <v>4844</v>
      </c>
      <c r="G2228" t="s">
        <v>4843</v>
      </c>
      <c r="H2228">
        <v>1</v>
      </c>
      <c r="I2228">
        <v>92.189800000000005</v>
      </c>
      <c r="J2228">
        <v>1.16682E-2</v>
      </c>
      <c r="K2228">
        <v>92.19</v>
      </c>
      <c r="L2228">
        <v>47.578000000000003</v>
      </c>
      <c r="M2228">
        <v>92.19</v>
      </c>
      <c r="N2228">
        <v>0</v>
      </c>
      <c r="O2228">
        <v>0</v>
      </c>
      <c r="Q2228" t="s">
        <v>137</v>
      </c>
      <c r="R2228">
        <v>0</v>
      </c>
      <c r="S2228">
        <v>0</v>
      </c>
      <c r="U2228" t="s">
        <v>137</v>
      </c>
      <c r="V2228">
        <v>0</v>
      </c>
      <c r="W2228">
        <v>0</v>
      </c>
      <c r="Y2228" t="s">
        <v>137</v>
      </c>
      <c r="Z2228">
        <v>1</v>
      </c>
      <c r="AA2228">
        <v>92.189800000000005</v>
      </c>
      <c r="AB2228">
        <v>1.16682E-2</v>
      </c>
      <c r="AC2228">
        <v>92.19</v>
      </c>
      <c r="AD2228">
        <v>0</v>
      </c>
      <c r="AE2228">
        <v>0</v>
      </c>
      <c r="AG2228" t="s">
        <v>137</v>
      </c>
      <c r="AH2228">
        <v>0</v>
      </c>
      <c r="AI2228">
        <v>0</v>
      </c>
      <c r="AK2228" t="s">
        <v>137</v>
      </c>
      <c r="AT2228" t="s">
        <v>136</v>
      </c>
      <c r="AU2228">
        <v>1</v>
      </c>
      <c r="AV2228" t="s">
        <v>144</v>
      </c>
      <c r="AW2228" t="str">
        <f t="shared" si="103"/>
        <v>CCAR1|NP_060707</v>
      </c>
      <c r="AX2228" s="1" t="str">
        <f t="shared" si="104"/>
        <v>CCAR1|NP_060707|SSQQQTQPQK(1)QR</v>
      </c>
      <c r="AY2228" t="s">
        <v>4842</v>
      </c>
      <c r="AZ2228" t="s">
        <v>143</v>
      </c>
      <c r="BA2228" t="s">
        <v>4067</v>
      </c>
      <c r="BB2228" t="s">
        <v>4841</v>
      </c>
      <c r="BC2228" t="s">
        <v>4840</v>
      </c>
      <c r="BD2228">
        <v>10</v>
      </c>
      <c r="BE2228">
        <v>2</v>
      </c>
      <c r="BF2228">
        <v>0.65927999999999998</v>
      </c>
      <c r="BG2228" t="s">
        <v>138</v>
      </c>
      <c r="BH2228" t="s">
        <v>138</v>
      </c>
      <c r="BI2228" t="s">
        <v>138</v>
      </c>
      <c r="BJ2228" t="s">
        <v>139</v>
      </c>
      <c r="BK2228" t="s">
        <v>138</v>
      </c>
      <c r="BL2228" t="s">
        <v>138</v>
      </c>
      <c r="BM2228" t="s">
        <v>138</v>
      </c>
      <c r="BN2228" t="s">
        <v>138</v>
      </c>
      <c r="BO2228">
        <v>12841000</v>
      </c>
      <c r="BP2228">
        <v>12841000</v>
      </c>
      <c r="BQ2228">
        <v>0</v>
      </c>
      <c r="BR2228">
        <v>0</v>
      </c>
      <c r="BS2228" t="s">
        <v>137</v>
      </c>
      <c r="BT2228">
        <v>2516800</v>
      </c>
      <c r="BU2228">
        <v>3472400</v>
      </c>
      <c r="BV2228">
        <v>1596000</v>
      </c>
      <c r="BW2228">
        <v>3000200</v>
      </c>
      <c r="BX2228">
        <v>1570700</v>
      </c>
      <c r="BY2228">
        <v>684440</v>
      </c>
      <c r="BZ2228" t="s">
        <v>297</v>
      </c>
      <c r="CA2228" t="s">
        <v>297</v>
      </c>
      <c r="CB2228" t="s">
        <v>137</v>
      </c>
      <c r="CC2228" t="s">
        <v>137</v>
      </c>
      <c r="CD2228" t="s">
        <v>137</v>
      </c>
      <c r="CE2228" t="s">
        <v>137</v>
      </c>
      <c r="CF2228" t="s">
        <v>137</v>
      </c>
      <c r="CG2228" t="s">
        <v>137</v>
      </c>
      <c r="CH2228" t="s">
        <v>137</v>
      </c>
      <c r="CI2228" t="s">
        <v>137</v>
      </c>
      <c r="CJ2228">
        <v>2516800</v>
      </c>
      <c r="CK2228">
        <v>0</v>
      </c>
      <c r="CL2228">
        <v>0</v>
      </c>
      <c r="CM2228">
        <v>3472400</v>
      </c>
      <c r="CN2228">
        <v>0</v>
      </c>
      <c r="CO2228">
        <v>0</v>
      </c>
      <c r="CP2228">
        <v>1596000</v>
      </c>
      <c r="CQ2228">
        <v>0</v>
      </c>
      <c r="CR2228">
        <v>0</v>
      </c>
      <c r="CS2228">
        <v>3000200</v>
      </c>
      <c r="CT2228">
        <v>0</v>
      </c>
      <c r="CU2228">
        <v>0</v>
      </c>
      <c r="CV2228">
        <v>1570700</v>
      </c>
      <c r="CW2228">
        <v>0</v>
      </c>
      <c r="CX2228">
        <v>0</v>
      </c>
      <c r="CY2228">
        <v>684440</v>
      </c>
      <c r="CZ2228">
        <v>0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J2228">
        <v>2226</v>
      </c>
      <c r="DK2228">
        <v>3445</v>
      </c>
      <c r="DL2228">
        <v>146</v>
      </c>
      <c r="DM2228">
        <v>146</v>
      </c>
      <c r="DN2228">
        <v>9683</v>
      </c>
      <c r="DO2228">
        <v>10312</v>
      </c>
      <c r="DP2228" t="s">
        <v>4839</v>
      </c>
      <c r="DQ2228">
        <v>41823</v>
      </c>
      <c r="DR2228">
        <v>61231</v>
      </c>
      <c r="DS2228">
        <v>41823</v>
      </c>
      <c r="DT2228">
        <v>4</v>
      </c>
      <c r="DU2228">
        <v>5409</v>
      </c>
      <c r="DV2228">
        <v>61231</v>
      </c>
      <c r="DW2228">
        <v>41823</v>
      </c>
      <c r="DX2228">
        <v>4</v>
      </c>
      <c r="DY2228">
        <v>5409</v>
      </c>
      <c r="DZ2228">
        <v>61231</v>
      </c>
      <c r="EA2228">
        <v>41823</v>
      </c>
      <c r="EB2228">
        <v>4</v>
      </c>
      <c r="EC2228">
        <v>5409</v>
      </c>
    </row>
    <row r="2229" spans="1:133" x14ac:dyDescent="0.2">
      <c r="A2229" t="s">
        <v>4837</v>
      </c>
      <c r="B2229">
        <v>250</v>
      </c>
      <c r="C2229" t="s">
        <v>4838</v>
      </c>
      <c r="D2229" t="str">
        <f t="shared" si="102"/>
        <v>NP_998754</v>
      </c>
      <c r="E2229" t="s">
        <v>4837</v>
      </c>
      <c r="F2229" t="s">
        <v>4837</v>
      </c>
      <c r="G2229" t="s">
        <v>4836</v>
      </c>
      <c r="H2229">
        <v>1</v>
      </c>
      <c r="I2229">
        <v>92.428100000000001</v>
      </c>
      <c r="J2229" s="3">
        <v>7.0322500000000003E-23</v>
      </c>
      <c r="K2229">
        <v>125.31</v>
      </c>
      <c r="L2229">
        <v>96.635000000000005</v>
      </c>
      <c r="M2229">
        <v>92.427999999999997</v>
      </c>
      <c r="N2229">
        <v>1</v>
      </c>
      <c r="O2229">
        <v>85.109899999999996</v>
      </c>
      <c r="P2229" s="3">
        <v>7.6392399999999995E-8</v>
      </c>
      <c r="Q2229">
        <v>85.11</v>
      </c>
      <c r="R2229">
        <v>1</v>
      </c>
      <c r="S2229">
        <v>83.3172</v>
      </c>
      <c r="T2229" s="3">
        <v>1.2419900000000001E-7</v>
      </c>
      <c r="U2229">
        <v>83.316999999999993</v>
      </c>
      <c r="V2229">
        <v>1</v>
      </c>
      <c r="W2229">
        <v>76.152100000000004</v>
      </c>
      <c r="X2229" s="3">
        <v>1.13555E-5</v>
      </c>
      <c r="Y2229">
        <v>76.152000000000001</v>
      </c>
      <c r="Z2229">
        <v>1</v>
      </c>
      <c r="AA2229">
        <v>125.31100000000001</v>
      </c>
      <c r="AB2229" s="3">
        <v>7.0322500000000003E-23</v>
      </c>
      <c r="AC2229">
        <v>125.31</v>
      </c>
      <c r="AP2229">
        <v>1</v>
      </c>
      <c r="AQ2229">
        <v>92.428100000000001</v>
      </c>
      <c r="AR2229" s="3">
        <v>2.0572800000000002E-9</v>
      </c>
      <c r="AS2229">
        <v>92.427999999999997</v>
      </c>
      <c r="AT2229" t="s">
        <v>136</v>
      </c>
      <c r="AU2229">
        <v>1</v>
      </c>
      <c r="AV2229" t="s">
        <v>144</v>
      </c>
      <c r="AW2229" t="str">
        <f t="shared" si="103"/>
        <v>RAPH1|NP_998754</v>
      </c>
      <c r="AX2229" s="1" t="str">
        <f t="shared" si="104"/>
        <v>RAPH1|NP_998754|VTRPQELDLTHQGQPITEEEQAAK(1)LK</v>
      </c>
      <c r="AY2229" t="s">
        <v>4835</v>
      </c>
      <c r="AZ2229" t="s">
        <v>143</v>
      </c>
      <c r="BA2229" t="s">
        <v>349</v>
      </c>
      <c r="BB2229" t="s">
        <v>4834</v>
      </c>
      <c r="BC2229" t="s">
        <v>4833</v>
      </c>
      <c r="BD2229">
        <v>24</v>
      </c>
      <c r="BE2229">
        <v>4</v>
      </c>
      <c r="BF2229">
        <v>-0.53841000000000006</v>
      </c>
      <c r="BG2229" t="s">
        <v>139</v>
      </c>
      <c r="BH2229" t="s">
        <v>139</v>
      </c>
      <c r="BI2229" t="s">
        <v>139</v>
      </c>
      <c r="BJ2229" t="s">
        <v>139</v>
      </c>
      <c r="BK2229" t="s">
        <v>138</v>
      </c>
      <c r="BL2229" t="s">
        <v>138</v>
      </c>
      <c r="BM2229" t="s">
        <v>138</v>
      </c>
      <c r="BN2229" t="s">
        <v>139</v>
      </c>
      <c r="BO2229">
        <v>105590000</v>
      </c>
      <c r="BP2229">
        <v>105590000</v>
      </c>
      <c r="BQ2229">
        <v>0</v>
      </c>
      <c r="BR2229">
        <v>0</v>
      </c>
      <c r="BS2229" t="s">
        <v>137</v>
      </c>
      <c r="BT2229">
        <v>18438000</v>
      </c>
      <c r="BU2229">
        <v>11979000</v>
      </c>
      <c r="BV2229">
        <v>16210000</v>
      </c>
      <c r="BW2229">
        <v>29983000</v>
      </c>
      <c r="BX2229" t="s">
        <v>297</v>
      </c>
      <c r="BY2229" t="s">
        <v>297</v>
      </c>
      <c r="BZ2229" t="s">
        <v>297</v>
      </c>
      <c r="CA2229">
        <v>20001000</v>
      </c>
      <c r="CB2229" t="s">
        <v>137</v>
      </c>
      <c r="CC2229" t="s">
        <v>137</v>
      </c>
      <c r="CD2229" t="s">
        <v>137</v>
      </c>
      <c r="CE2229" t="s">
        <v>137</v>
      </c>
      <c r="CF2229" t="s">
        <v>137</v>
      </c>
      <c r="CG2229" t="s">
        <v>137</v>
      </c>
      <c r="CH2229" t="s">
        <v>137</v>
      </c>
      <c r="CI2229" t="s">
        <v>137</v>
      </c>
      <c r="CJ2229">
        <v>18438000</v>
      </c>
      <c r="CK2229">
        <v>0</v>
      </c>
      <c r="CL2229">
        <v>0</v>
      </c>
      <c r="CM2229">
        <v>11979000</v>
      </c>
      <c r="CN2229">
        <v>0</v>
      </c>
      <c r="CO2229">
        <v>0</v>
      </c>
      <c r="CP2229">
        <v>16210000</v>
      </c>
      <c r="CQ2229">
        <v>0</v>
      </c>
      <c r="CR2229">
        <v>0</v>
      </c>
      <c r="CS2229">
        <v>29983000</v>
      </c>
      <c r="CT2229">
        <v>0</v>
      </c>
      <c r="CU2229">
        <v>0</v>
      </c>
      <c r="CV2229">
        <v>0</v>
      </c>
      <c r="CW2229">
        <v>0</v>
      </c>
      <c r="CX2229">
        <v>0</v>
      </c>
      <c r="CY2229">
        <v>0</v>
      </c>
      <c r="CZ2229">
        <v>0</v>
      </c>
      <c r="DA2229">
        <v>0</v>
      </c>
      <c r="DB2229">
        <v>0</v>
      </c>
      <c r="DC2229">
        <v>0</v>
      </c>
      <c r="DD2229">
        <v>0</v>
      </c>
      <c r="DE2229">
        <v>20001000</v>
      </c>
      <c r="DF2229">
        <v>0</v>
      </c>
      <c r="DG2229">
        <v>0</v>
      </c>
      <c r="DJ2229">
        <v>2227</v>
      </c>
      <c r="DK2229">
        <v>3448</v>
      </c>
      <c r="DL2229">
        <v>250</v>
      </c>
      <c r="DM2229">
        <v>250</v>
      </c>
      <c r="DN2229">
        <v>12040</v>
      </c>
      <c r="DO2229">
        <v>12804</v>
      </c>
      <c r="DP2229" t="s">
        <v>4832</v>
      </c>
      <c r="DQ2229" t="s">
        <v>4831</v>
      </c>
      <c r="DR2229">
        <v>77458</v>
      </c>
      <c r="DS2229">
        <v>53138</v>
      </c>
      <c r="DT2229">
        <v>8</v>
      </c>
      <c r="DU2229">
        <v>27567</v>
      </c>
      <c r="DV2229">
        <v>77457</v>
      </c>
      <c r="DW2229">
        <v>53137</v>
      </c>
      <c r="DX2229">
        <v>4</v>
      </c>
      <c r="DY2229">
        <v>27202</v>
      </c>
      <c r="DZ2229">
        <v>77457</v>
      </c>
      <c r="EA2229">
        <v>53137</v>
      </c>
      <c r="EB2229">
        <v>4</v>
      </c>
      <c r="EC2229">
        <v>27202</v>
      </c>
    </row>
    <row r="2230" spans="1:133" x14ac:dyDescent="0.2">
      <c r="A2230" t="s">
        <v>4829</v>
      </c>
      <c r="B2230">
        <v>148</v>
      </c>
      <c r="C2230" t="s">
        <v>4830</v>
      </c>
      <c r="D2230" t="str">
        <f t="shared" si="102"/>
        <v>NP_062552</v>
      </c>
      <c r="E2230" t="s">
        <v>4829</v>
      </c>
      <c r="F2230" t="s">
        <v>4829</v>
      </c>
      <c r="G2230" t="s">
        <v>4828</v>
      </c>
      <c r="H2230">
        <v>1</v>
      </c>
      <c r="I2230">
        <v>78.813900000000004</v>
      </c>
      <c r="J2230">
        <v>3.1476999999999998E-3</v>
      </c>
      <c r="K2230">
        <v>78.813999999999993</v>
      </c>
      <c r="L2230">
        <v>66.506</v>
      </c>
      <c r="M2230">
        <v>78.813999999999993</v>
      </c>
      <c r="N2230">
        <v>0</v>
      </c>
      <c r="O2230">
        <v>0</v>
      </c>
      <c r="Q2230" t="s">
        <v>137</v>
      </c>
      <c r="R2230">
        <v>0</v>
      </c>
      <c r="S2230">
        <v>0</v>
      </c>
      <c r="U2230" t="s">
        <v>137</v>
      </c>
      <c r="V2230">
        <v>0</v>
      </c>
      <c r="W2230">
        <v>0</v>
      </c>
      <c r="Y2230" t="s">
        <v>137</v>
      </c>
      <c r="AH2230">
        <v>1</v>
      </c>
      <c r="AI2230">
        <v>59.247500000000002</v>
      </c>
      <c r="AJ2230">
        <v>3.7764800000000001E-2</v>
      </c>
      <c r="AK2230">
        <v>59.247999999999998</v>
      </c>
      <c r="AL2230">
        <v>1</v>
      </c>
      <c r="AM2230">
        <v>78.813900000000004</v>
      </c>
      <c r="AN2230">
        <v>3.1476999999999998E-3</v>
      </c>
      <c r="AO2230">
        <v>78.813999999999993</v>
      </c>
      <c r="AP2230">
        <v>0</v>
      </c>
      <c r="AQ2230">
        <v>0</v>
      </c>
      <c r="AS2230" t="s">
        <v>137</v>
      </c>
      <c r="AT2230" t="s">
        <v>136</v>
      </c>
      <c r="AU2230">
        <v>1</v>
      </c>
      <c r="AV2230" t="s">
        <v>144</v>
      </c>
      <c r="AW2230" t="str">
        <f t="shared" si="103"/>
        <v>MEPCE|NP_062552</v>
      </c>
      <c r="AX2230" s="1" t="str">
        <f t="shared" si="104"/>
        <v>MEPCE|NP_062552|NGYQPHRPPGGGGGK(1)R</v>
      </c>
      <c r="AY2230" t="s">
        <v>4827</v>
      </c>
      <c r="AZ2230" t="s">
        <v>143</v>
      </c>
      <c r="BA2230" t="s">
        <v>702</v>
      </c>
      <c r="BB2230" t="s">
        <v>4826</v>
      </c>
      <c r="BC2230" t="s">
        <v>4825</v>
      </c>
      <c r="BD2230">
        <v>15</v>
      </c>
      <c r="BE2230">
        <v>3</v>
      </c>
      <c r="BF2230">
        <v>-0.44474000000000002</v>
      </c>
      <c r="BG2230" t="s">
        <v>138</v>
      </c>
      <c r="BH2230" t="s">
        <v>138</v>
      </c>
      <c r="BI2230" t="s">
        <v>138</v>
      </c>
      <c r="BJ2230" t="s">
        <v>138</v>
      </c>
      <c r="BK2230" t="s">
        <v>138</v>
      </c>
      <c r="BL2230" t="s">
        <v>139</v>
      </c>
      <c r="BM2230" t="s">
        <v>139</v>
      </c>
      <c r="BN2230" t="s">
        <v>138</v>
      </c>
      <c r="BO2230">
        <v>22725000</v>
      </c>
      <c r="BP2230">
        <v>22725000</v>
      </c>
      <c r="BQ2230">
        <v>0</v>
      </c>
      <c r="BR2230">
        <v>0</v>
      </c>
      <c r="BS2230" t="s">
        <v>137</v>
      </c>
      <c r="BT2230">
        <v>2668400</v>
      </c>
      <c r="BU2230">
        <v>2675700</v>
      </c>
      <c r="BV2230">
        <v>2524900</v>
      </c>
      <c r="BW2230" t="s">
        <v>297</v>
      </c>
      <c r="BX2230" t="s">
        <v>297</v>
      </c>
      <c r="BY2230">
        <v>5232900</v>
      </c>
      <c r="BZ2230">
        <v>6479900</v>
      </c>
      <c r="CA2230">
        <v>3143600</v>
      </c>
      <c r="CB2230" t="s">
        <v>137</v>
      </c>
      <c r="CC2230" t="s">
        <v>137</v>
      </c>
      <c r="CD2230" t="s">
        <v>137</v>
      </c>
      <c r="CE2230" t="s">
        <v>137</v>
      </c>
      <c r="CF2230" t="s">
        <v>137</v>
      </c>
      <c r="CG2230" t="s">
        <v>137</v>
      </c>
      <c r="CH2230" t="s">
        <v>137</v>
      </c>
      <c r="CI2230" t="s">
        <v>137</v>
      </c>
      <c r="CJ2230">
        <v>2668400</v>
      </c>
      <c r="CK2230">
        <v>0</v>
      </c>
      <c r="CL2230">
        <v>0</v>
      </c>
      <c r="CM2230">
        <v>2675700</v>
      </c>
      <c r="CN2230">
        <v>0</v>
      </c>
      <c r="CO2230">
        <v>0</v>
      </c>
      <c r="CP2230">
        <v>2524900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0</v>
      </c>
      <c r="CW2230">
        <v>0</v>
      </c>
      <c r="CX2230">
        <v>0</v>
      </c>
      <c r="CY2230">
        <v>5232900</v>
      </c>
      <c r="CZ2230">
        <v>0</v>
      </c>
      <c r="DA2230">
        <v>0</v>
      </c>
      <c r="DB2230">
        <v>6479900</v>
      </c>
      <c r="DC2230">
        <v>0</v>
      </c>
      <c r="DD2230">
        <v>0</v>
      </c>
      <c r="DE2230">
        <v>3143600</v>
      </c>
      <c r="DF2230">
        <v>0</v>
      </c>
      <c r="DG2230">
        <v>0</v>
      </c>
      <c r="DJ2230">
        <v>2228</v>
      </c>
      <c r="DK2230">
        <v>3451</v>
      </c>
      <c r="DL2230">
        <v>148</v>
      </c>
      <c r="DM2230">
        <v>148</v>
      </c>
      <c r="DN2230">
        <v>7524</v>
      </c>
      <c r="DO2230">
        <v>8028</v>
      </c>
      <c r="DP2230" t="s">
        <v>4824</v>
      </c>
      <c r="DQ2230" t="s">
        <v>4823</v>
      </c>
      <c r="DR2230">
        <v>47506</v>
      </c>
      <c r="DS2230">
        <v>32401</v>
      </c>
      <c r="DT2230">
        <v>7</v>
      </c>
      <c r="DU2230">
        <v>7895</v>
      </c>
      <c r="DV2230">
        <v>47506</v>
      </c>
      <c r="DW2230">
        <v>32401</v>
      </c>
      <c r="DX2230">
        <v>7</v>
      </c>
      <c r="DY2230">
        <v>7895</v>
      </c>
      <c r="DZ2230">
        <v>47506</v>
      </c>
      <c r="EA2230">
        <v>32401</v>
      </c>
      <c r="EB2230">
        <v>7</v>
      </c>
      <c r="EC2230">
        <v>7895</v>
      </c>
    </row>
    <row r="2231" spans="1:133" x14ac:dyDescent="0.2">
      <c r="A2231" t="s">
        <v>4822</v>
      </c>
      <c r="B2231" t="s">
        <v>4821</v>
      </c>
      <c r="C2231" t="s">
        <v>4820</v>
      </c>
      <c r="D2231" t="str">
        <f t="shared" si="102"/>
        <v>NP_005987</v>
      </c>
      <c r="E2231" t="s">
        <v>4819</v>
      </c>
      <c r="F2231" t="s">
        <v>4819</v>
      </c>
      <c r="G2231" t="s">
        <v>4818</v>
      </c>
      <c r="H2231">
        <v>1</v>
      </c>
      <c r="I2231">
        <v>78.165899999999993</v>
      </c>
      <c r="J2231">
        <v>2.14883E-3</v>
      </c>
      <c r="K2231">
        <v>78.165999999999997</v>
      </c>
      <c r="L2231">
        <v>47.63</v>
      </c>
      <c r="M2231">
        <v>78.165999999999997</v>
      </c>
      <c r="Z2231">
        <v>1</v>
      </c>
      <c r="AA2231">
        <v>78.165899999999993</v>
      </c>
      <c r="AB2231">
        <v>2.14883E-3</v>
      </c>
      <c r="AC2231">
        <v>78.165999999999997</v>
      </c>
      <c r="AU2231">
        <v>1</v>
      </c>
      <c r="AV2231" t="s">
        <v>144</v>
      </c>
      <c r="AW2231" t="str">
        <f t="shared" si="103"/>
        <v>TBX3|NP_005987</v>
      </c>
      <c r="AX2231" s="1" t="str">
        <f t="shared" si="104"/>
        <v>TBX3|NP_005987|LCAEK(1)EAATSELQSIQR</v>
      </c>
      <c r="AY2231" t="s">
        <v>4817</v>
      </c>
      <c r="AZ2231" t="s">
        <v>143</v>
      </c>
      <c r="BA2231" t="s">
        <v>992</v>
      </c>
      <c r="BB2231" t="s">
        <v>4816</v>
      </c>
      <c r="BC2231" t="s">
        <v>4815</v>
      </c>
      <c r="BD2231">
        <v>5</v>
      </c>
      <c r="BE2231">
        <v>2</v>
      </c>
      <c r="BF2231">
        <v>0.64419999999999999</v>
      </c>
      <c r="BG2231" t="s">
        <v>138</v>
      </c>
      <c r="BH2231" t="s">
        <v>138</v>
      </c>
      <c r="BI2231" t="s">
        <v>138</v>
      </c>
      <c r="BJ2231" t="s">
        <v>139</v>
      </c>
      <c r="BK2231" t="s">
        <v>138</v>
      </c>
      <c r="BL2231" t="s">
        <v>138</v>
      </c>
      <c r="BM2231" t="s">
        <v>138</v>
      </c>
      <c r="BN2231" t="s">
        <v>138</v>
      </c>
      <c r="BO2231">
        <v>5526700</v>
      </c>
      <c r="BP2231">
        <v>5526700</v>
      </c>
      <c r="BQ2231">
        <v>0</v>
      </c>
      <c r="BR2231">
        <v>0</v>
      </c>
      <c r="BS2231" t="s">
        <v>137</v>
      </c>
      <c r="BT2231" t="s">
        <v>297</v>
      </c>
      <c r="BU2231" t="s">
        <v>297</v>
      </c>
      <c r="BV2231" t="s">
        <v>297</v>
      </c>
      <c r="BW2231">
        <v>5526700</v>
      </c>
      <c r="BX2231" t="s">
        <v>297</v>
      </c>
      <c r="BY2231" t="s">
        <v>297</v>
      </c>
      <c r="BZ2231" t="s">
        <v>297</v>
      </c>
      <c r="CA2231" t="s">
        <v>297</v>
      </c>
      <c r="CB2231" t="s">
        <v>137</v>
      </c>
      <c r="CC2231" t="s">
        <v>137</v>
      </c>
      <c r="CD2231" t="s">
        <v>137</v>
      </c>
      <c r="CE2231" t="s">
        <v>137</v>
      </c>
      <c r="CF2231" t="s">
        <v>137</v>
      </c>
      <c r="CG2231" t="s">
        <v>137</v>
      </c>
      <c r="CH2231" t="s">
        <v>137</v>
      </c>
      <c r="CI2231" t="s">
        <v>137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5526700</v>
      </c>
      <c r="CT2231">
        <v>0</v>
      </c>
      <c r="CU2231">
        <v>0</v>
      </c>
      <c r="CV2231">
        <v>0</v>
      </c>
      <c r="CW2231">
        <v>0</v>
      </c>
      <c r="CX2231">
        <v>0</v>
      </c>
      <c r="CY2231">
        <v>0</v>
      </c>
      <c r="CZ2231">
        <v>0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J2231">
        <v>2229</v>
      </c>
      <c r="DK2231">
        <v>3452</v>
      </c>
      <c r="DL2231">
        <v>694</v>
      </c>
      <c r="DM2231">
        <v>694</v>
      </c>
      <c r="DN2231">
        <v>5580</v>
      </c>
      <c r="DO2231">
        <v>5907</v>
      </c>
      <c r="DP2231">
        <v>36583</v>
      </c>
      <c r="DQ2231">
        <v>25016</v>
      </c>
      <c r="DR2231">
        <v>36583</v>
      </c>
      <c r="DS2231">
        <v>25016</v>
      </c>
      <c r="DT2231">
        <v>4</v>
      </c>
      <c r="DU2231">
        <v>32055</v>
      </c>
      <c r="DV2231">
        <v>36583</v>
      </c>
      <c r="DW2231">
        <v>25016</v>
      </c>
      <c r="DX2231">
        <v>4</v>
      </c>
      <c r="DY2231">
        <v>32055</v>
      </c>
      <c r="DZ2231">
        <v>36583</v>
      </c>
      <c r="EA2231">
        <v>25016</v>
      </c>
      <c r="EB2231">
        <v>4</v>
      </c>
      <c r="EC2231">
        <v>32055</v>
      </c>
    </row>
    <row r="2232" spans="1:133" x14ac:dyDescent="0.2">
      <c r="A2232" t="s">
        <v>4786</v>
      </c>
      <c r="B2232" t="s">
        <v>4814</v>
      </c>
      <c r="C2232" t="s">
        <v>4784</v>
      </c>
      <c r="D2232" t="str">
        <f t="shared" si="102"/>
        <v>NP_001001937</v>
      </c>
      <c r="E2232" t="s">
        <v>4783</v>
      </c>
      <c r="F2232" t="s">
        <v>4783</v>
      </c>
      <c r="G2232" t="s">
        <v>4782</v>
      </c>
      <c r="H2232">
        <v>1</v>
      </c>
      <c r="I2232">
        <v>133.148</v>
      </c>
      <c r="J2232">
        <v>1.2490699999999999E-3</v>
      </c>
      <c r="K2232">
        <v>133.15</v>
      </c>
      <c r="L2232">
        <v>95.451999999999998</v>
      </c>
      <c r="M2232">
        <v>133.15</v>
      </c>
      <c r="AD2232">
        <v>1</v>
      </c>
      <c r="AE2232">
        <v>101.38800000000001</v>
      </c>
      <c r="AF2232">
        <v>5.6126700000000002E-3</v>
      </c>
      <c r="AG2232">
        <v>101.39</v>
      </c>
      <c r="AH2232">
        <v>1</v>
      </c>
      <c r="AI2232">
        <v>133.148</v>
      </c>
      <c r="AJ2232">
        <v>1.2490699999999999E-3</v>
      </c>
      <c r="AK2232">
        <v>133.15</v>
      </c>
      <c r="AT2232" t="s">
        <v>136</v>
      </c>
      <c r="AU2232">
        <v>1</v>
      </c>
      <c r="AV2232" t="s">
        <v>144</v>
      </c>
      <c r="AW2232" t="str">
        <f t="shared" si="103"/>
        <v>ATP5A1|NP_001001937</v>
      </c>
      <c r="AX2232" s="1" t="str">
        <f t="shared" si="104"/>
        <v>ATP5A1|NP_001001937|ADGK(1)ISEQSDAK</v>
      </c>
      <c r="AY2232" t="s">
        <v>4813</v>
      </c>
      <c r="AZ2232" t="s">
        <v>332</v>
      </c>
      <c r="BA2232" t="s">
        <v>199</v>
      </c>
      <c r="BB2232" t="s">
        <v>4812</v>
      </c>
      <c r="BC2232" t="s">
        <v>4811</v>
      </c>
      <c r="BD2232">
        <v>4</v>
      </c>
      <c r="BE2232">
        <v>2</v>
      </c>
      <c r="BF2232">
        <v>0.28253</v>
      </c>
      <c r="BG2232" t="s">
        <v>138</v>
      </c>
      <c r="BH2232" t="s">
        <v>138</v>
      </c>
      <c r="BI2232" t="s">
        <v>138</v>
      </c>
      <c r="BJ2232" t="s">
        <v>138</v>
      </c>
      <c r="BK2232" t="s">
        <v>139</v>
      </c>
      <c r="BL2232" t="s">
        <v>139</v>
      </c>
      <c r="BM2232" t="s">
        <v>138</v>
      </c>
      <c r="BN2232" t="s">
        <v>138</v>
      </c>
      <c r="BO2232">
        <v>6410100</v>
      </c>
      <c r="BP2232">
        <v>6410100</v>
      </c>
      <c r="BQ2232">
        <v>0</v>
      </c>
      <c r="BR2232">
        <v>0</v>
      </c>
      <c r="BS2232" t="s">
        <v>137</v>
      </c>
      <c r="BT2232" t="s">
        <v>297</v>
      </c>
      <c r="BU2232" t="s">
        <v>297</v>
      </c>
      <c r="BV2232" t="s">
        <v>297</v>
      </c>
      <c r="BW2232" t="s">
        <v>297</v>
      </c>
      <c r="BX2232" t="s">
        <v>297</v>
      </c>
      <c r="BY2232">
        <v>6410100</v>
      </c>
      <c r="BZ2232" t="s">
        <v>297</v>
      </c>
      <c r="CA2232" t="s">
        <v>297</v>
      </c>
      <c r="CB2232" t="s">
        <v>137</v>
      </c>
      <c r="CC2232" t="s">
        <v>137</v>
      </c>
      <c r="CD2232" t="s">
        <v>137</v>
      </c>
      <c r="CE2232" t="s">
        <v>137</v>
      </c>
      <c r="CF2232" t="s">
        <v>137</v>
      </c>
      <c r="CG2232" t="s">
        <v>137</v>
      </c>
      <c r="CH2232" t="s">
        <v>137</v>
      </c>
      <c r="CI2232" t="s">
        <v>137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0</v>
      </c>
      <c r="CW2232">
        <v>0</v>
      </c>
      <c r="CX2232">
        <v>0</v>
      </c>
      <c r="CY2232">
        <v>6410100</v>
      </c>
      <c r="CZ2232">
        <v>0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J2232">
        <v>2230</v>
      </c>
      <c r="DK2232">
        <v>3463</v>
      </c>
      <c r="DL2232">
        <v>531</v>
      </c>
      <c r="DM2232">
        <v>531</v>
      </c>
      <c r="DN2232">
        <v>172</v>
      </c>
      <c r="DO2232">
        <v>178</v>
      </c>
      <c r="DP2232" t="s">
        <v>4810</v>
      </c>
      <c r="DQ2232" t="s">
        <v>4809</v>
      </c>
      <c r="DR2232">
        <v>1081</v>
      </c>
      <c r="DS2232">
        <v>794</v>
      </c>
      <c r="DT2232">
        <v>6</v>
      </c>
      <c r="DU2232">
        <v>8584</v>
      </c>
      <c r="DV2232">
        <v>1081</v>
      </c>
      <c r="DW2232">
        <v>794</v>
      </c>
      <c r="DX2232">
        <v>6</v>
      </c>
      <c r="DY2232">
        <v>8584</v>
      </c>
      <c r="DZ2232">
        <v>1081</v>
      </c>
      <c r="EA2232">
        <v>794</v>
      </c>
      <c r="EB2232">
        <v>6</v>
      </c>
      <c r="EC2232">
        <v>8584</v>
      </c>
    </row>
    <row r="2233" spans="1:133" x14ac:dyDescent="0.2">
      <c r="A2233" t="s">
        <v>4786</v>
      </c>
      <c r="B2233" t="s">
        <v>4808</v>
      </c>
      <c r="C2233" t="s">
        <v>4784</v>
      </c>
      <c r="D2233" t="str">
        <f t="shared" si="102"/>
        <v>NP_001001937</v>
      </c>
      <c r="E2233" t="s">
        <v>4783</v>
      </c>
      <c r="F2233" t="s">
        <v>4783</v>
      </c>
      <c r="G2233" t="s">
        <v>4782</v>
      </c>
      <c r="H2233">
        <v>1</v>
      </c>
      <c r="I2233">
        <v>146.10599999999999</v>
      </c>
      <c r="J2233">
        <v>5.2295499999999997E-4</v>
      </c>
      <c r="K2233">
        <v>146.11000000000001</v>
      </c>
      <c r="L2233">
        <v>49.765000000000001</v>
      </c>
      <c r="M2233">
        <v>146.11000000000001</v>
      </c>
      <c r="N2233">
        <v>1</v>
      </c>
      <c r="O2233">
        <v>146.10599999999999</v>
      </c>
      <c r="P2233">
        <v>5.2295499999999997E-4</v>
      </c>
      <c r="Q2233">
        <v>146.11000000000001</v>
      </c>
      <c r="R2233">
        <v>1</v>
      </c>
      <c r="S2233">
        <v>129.88900000000001</v>
      </c>
      <c r="T2233">
        <v>1.63784E-3</v>
      </c>
      <c r="U2233">
        <v>129.88999999999999</v>
      </c>
      <c r="V2233">
        <v>1</v>
      </c>
      <c r="W2233">
        <v>119.33499999999999</v>
      </c>
      <c r="X2233">
        <v>2.4057100000000001E-3</v>
      </c>
      <c r="Y2233">
        <v>119.34</v>
      </c>
      <c r="Z2233">
        <v>1</v>
      </c>
      <c r="AA2233">
        <v>140.48500000000001</v>
      </c>
      <c r="AB2233">
        <v>9.02274E-4</v>
      </c>
      <c r="AC2233">
        <v>140.49</v>
      </c>
      <c r="AD2233">
        <v>1</v>
      </c>
      <c r="AE2233">
        <v>110.38200000000001</v>
      </c>
      <c r="AF2233">
        <v>4.3907599999999996E-3</v>
      </c>
      <c r="AG2233">
        <v>110.38</v>
      </c>
      <c r="AH2233">
        <v>0</v>
      </c>
      <c r="AI2233">
        <v>0</v>
      </c>
      <c r="AK2233" t="s">
        <v>137</v>
      </c>
      <c r="AL2233">
        <v>0</v>
      </c>
      <c r="AM2233">
        <v>0</v>
      </c>
      <c r="AO2233" t="s">
        <v>137</v>
      </c>
      <c r="AP2233">
        <v>1</v>
      </c>
      <c r="AQ2233">
        <v>146.10599999999999</v>
      </c>
      <c r="AR2233">
        <v>5.2295499999999997E-4</v>
      </c>
      <c r="AS2233">
        <v>146.11000000000001</v>
      </c>
      <c r="AT2233" t="s">
        <v>136</v>
      </c>
      <c r="AU2233">
        <v>1</v>
      </c>
      <c r="AV2233" t="s">
        <v>144</v>
      </c>
      <c r="AW2233" t="str">
        <f t="shared" si="103"/>
        <v>ATP5A1|NP_001001937</v>
      </c>
      <c r="AX2233" s="1" t="str">
        <f t="shared" si="104"/>
        <v>ATP5A1|NP_001001937|ISEQSDAK(1)LK</v>
      </c>
      <c r="AY2233" t="s">
        <v>4807</v>
      </c>
      <c r="AZ2233" t="s">
        <v>143</v>
      </c>
      <c r="BA2233" t="s">
        <v>1277</v>
      </c>
      <c r="BB2233" t="s">
        <v>4806</v>
      </c>
      <c r="BC2233" t="s">
        <v>4805</v>
      </c>
      <c r="BD2233">
        <v>8</v>
      </c>
      <c r="BE2233">
        <v>2</v>
      </c>
      <c r="BF2233">
        <v>0.13191</v>
      </c>
      <c r="BG2233" t="s">
        <v>139</v>
      </c>
      <c r="BH2233" t="s">
        <v>139</v>
      </c>
      <c r="BI2233" t="s">
        <v>139</v>
      </c>
      <c r="BJ2233" t="s">
        <v>139</v>
      </c>
      <c r="BK2233" t="s">
        <v>139</v>
      </c>
      <c r="BL2233" t="s">
        <v>138</v>
      </c>
      <c r="BM2233" t="s">
        <v>138</v>
      </c>
      <c r="BN2233" t="s">
        <v>139</v>
      </c>
      <c r="BO2233">
        <v>974710000</v>
      </c>
      <c r="BP2233">
        <v>974710000</v>
      </c>
      <c r="BQ2233">
        <v>0</v>
      </c>
      <c r="BR2233">
        <v>0</v>
      </c>
      <c r="BS2233" t="s">
        <v>137</v>
      </c>
      <c r="BT2233">
        <v>129440000</v>
      </c>
      <c r="BU2233">
        <v>176610000</v>
      </c>
      <c r="BV2233">
        <v>89228000</v>
      </c>
      <c r="BW2233">
        <v>169030000</v>
      </c>
      <c r="BX2233">
        <v>42133000</v>
      </c>
      <c r="BY2233">
        <v>68215000</v>
      </c>
      <c r="BZ2233">
        <v>77633000</v>
      </c>
      <c r="CA2233">
        <v>222410000</v>
      </c>
      <c r="CB2233" t="s">
        <v>137</v>
      </c>
      <c r="CC2233" t="s">
        <v>137</v>
      </c>
      <c r="CD2233" t="s">
        <v>137</v>
      </c>
      <c r="CE2233" t="s">
        <v>137</v>
      </c>
      <c r="CF2233" t="s">
        <v>137</v>
      </c>
      <c r="CG2233" t="s">
        <v>137</v>
      </c>
      <c r="CH2233" t="s">
        <v>137</v>
      </c>
      <c r="CI2233" t="s">
        <v>137</v>
      </c>
      <c r="CJ2233">
        <v>129440000</v>
      </c>
      <c r="CK2233">
        <v>0</v>
      </c>
      <c r="CL2233">
        <v>0</v>
      </c>
      <c r="CM2233">
        <v>176610000</v>
      </c>
      <c r="CN2233">
        <v>0</v>
      </c>
      <c r="CO2233">
        <v>0</v>
      </c>
      <c r="CP2233">
        <v>89228000</v>
      </c>
      <c r="CQ2233">
        <v>0</v>
      </c>
      <c r="CR2233">
        <v>0</v>
      </c>
      <c r="CS2233">
        <v>169030000</v>
      </c>
      <c r="CT2233">
        <v>0</v>
      </c>
      <c r="CU2233">
        <v>0</v>
      </c>
      <c r="CV2233">
        <v>42133000</v>
      </c>
      <c r="CW2233">
        <v>0</v>
      </c>
      <c r="CX2233">
        <v>0</v>
      </c>
      <c r="CY2233">
        <v>68215000</v>
      </c>
      <c r="CZ2233">
        <v>0</v>
      </c>
      <c r="DA2233">
        <v>0</v>
      </c>
      <c r="DB2233">
        <v>77633000</v>
      </c>
      <c r="DC2233">
        <v>0</v>
      </c>
      <c r="DD2233">
        <v>0</v>
      </c>
      <c r="DE2233">
        <v>222410000</v>
      </c>
      <c r="DF2233">
        <v>0</v>
      </c>
      <c r="DG2233">
        <v>0</v>
      </c>
      <c r="DJ2233">
        <v>2231</v>
      </c>
      <c r="DK2233">
        <v>3463</v>
      </c>
      <c r="DL2233">
        <v>539</v>
      </c>
      <c r="DM2233">
        <v>539</v>
      </c>
      <c r="DN2233" t="s">
        <v>4804</v>
      </c>
      <c r="DO2233" t="s">
        <v>4803</v>
      </c>
      <c r="DP2233" t="s">
        <v>4802</v>
      </c>
      <c r="DQ2233" t="s">
        <v>4801</v>
      </c>
      <c r="DR2233">
        <v>29490</v>
      </c>
      <c r="DS2233">
        <v>20500</v>
      </c>
      <c r="DT2233">
        <v>8</v>
      </c>
      <c r="DU2233">
        <v>12350</v>
      </c>
      <c r="DV2233">
        <v>29490</v>
      </c>
      <c r="DW2233">
        <v>20500</v>
      </c>
      <c r="DX2233">
        <v>8</v>
      </c>
      <c r="DY2233">
        <v>12350</v>
      </c>
      <c r="DZ2233">
        <v>29490</v>
      </c>
      <c r="EA2233">
        <v>20500</v>
      </c>
      <c r="EB2233">
        <v>8</v>
      </c>
      <c r="EC2233">
        <v>12350</v>
      </c>
    </row>
    <row r="2234" spans="1:133" x14ac:dyDescent="0.2">
      <c r="A2234" t="s">
        <v>4786</v>
      </c>
      <c r="B2234" t="s">
        <v>4800</v>
      </c>
      <c r="C2234" t="s">
        <v>4784</v>
      </c>
      <c r="D2234" t="str">
        <f t="shared" si="102"/>
        <v>NP_001001937</v>
      </c>
      <c r="E2234" t="s">
        <v>4783</v>
      </c>
      <c r="F2234" t="s">
        <v>4783</v>
      </c>
      <c r="G2234" t="s">
        <v>4782</v>
      </c>
      <c r="H2234">
        <v>1</v>
      </c>
      <c r="I2234">
        <v>135.79499999999999</v>
      </c>
      <c r="J2234">
        <v>1.2361399999999999E-3</v>
      </c>
      <c r="K2234">
        <v>135.80000000000001</v>
      </c>
      <c r="L2234">
        <v>77.165999999999997</v>
      </c>
      <c r="M2234">
        <v>135.80000000000001</v>
      </c>
      <c r="N2234">
        <v>0</v>
      </c>
      <c r="O2234">
        <v>0</v>
      </c>
      <c r="Q2234" t="s">
        <v>137</v>
      </c>
      <c r="R2234">
        <v>1</v>
      </c>
      <c r="S2234">
        <v>65.277600000000007</v>
      </c>
      <c r="T2234">
        <v>2.78371E-2</v>
      </c>
      <c r="U2234">
        <v>65.278000000000006</v>
      </c>
      <c r="V2234">
        <v>0</v>
      </c>
      <c r="W2234">
        <v>0</v>
      </c>
      <c r="Y2234" t="s">
        <v>137</v>
      </c>
      <c r="Z2234">
        <v>0</v>
      </c>
      <c r="AA2234">
        <v>0</v>
      </c>
      <c r="AC2234" t="s">
        <v>137</v>
      </c>
      <c r="AD2234">
        <v>1</v>
      </c>
      <c r="AE2234">
        <v>135.79499999999999</v>
      </c>
      <c r="AF2234">
        <v>1.2361399999999999E-3</v>
      </c>
      <c r="AG2234">
        <v>135.80000000000001</v>
      </c>
      <c r="AH2234">
        <v>0</v>
      </c>
      <c r="AI2234">
        <v>0</v>
      </c>
      <c r="AK2234" t="s">
        <v>137</v>
      </c>
      <c r="AL2234">
        <v>0</v>
      </c>
      <c r="AM2234">
        <v>0</v>
      </c>
      <c r="AO2234" t="s">
        <v>137</v>
      </c>
      <c r="AP2234">
        <v>0</v>
      </c>
      <c r="AQ2234">
        <v>0</v>
      </c>
      <c r="AS2234" t="s">
        <v>137</v>
      </c>
      <c r="AT2234" t="s">
        <v>136</v>
      </c>
      <c r="AU2234">
        <v>1</v>
      </c>
      <c r="AV2234" t="s">
        <v>144</v>
      </c>
      <c r="AW2234" t="str">
        <f t="shared" si="103"/>
        <v>ATP5A1|NP_001001937</v>
      </c>
      <c r="AX2234" s="1" t="str">
        <f t="shared" si="104"/>
        <v>ATP5A1|NP_001001937|AMK(1)QVAGTMK</v>
      </c>
      <c r="AY2234" t="s">
        <v>4799</v>
      </c>
      <c r="AZ2234" t="s">
        <v>4798</v>
      </c>
      <c r="BA2234" t="s">
        <v>2976</v>
      </c>
      <c r="BB2234" t="s">
        <v>4797</v>
      </c>
      <c r="BC2234" t="s">
        <v>4796</v>
      </c>
      <c r="BD2234">
        <v>3</v>
      </c>
      <c r="BE2234">
        <v>2</v>
      </c>
      <c r="BF2234">
        <v>-0.22417000000000001</v>
      </c>
      <c r="BG2234" t="s">
        <v>138</v>
      </c>
      <c r="BH2234" t="s">
        <v>139</v>
      </c>
      <c r="BI2234" t="s">
        <v>138</v>
      </c>
      <c r="BJ2234" t="s">
        <v>138</v>
      </c>
      <c r="BK2234" t="s">
        <v>139</v>
      </c>
      <c r="BL2234" t="s">
        <v>138</v>
      </c>
      <c r="BM2234" t="s">
        <v>138</v>
      </c>
      <c r="BN2234" t="s">
        <v>138</v>
      </c>
      <c r="BO2234">
        <v>140870000</v>
      </c>
      <c r="BP2234">
        <v>140870000</v>
      </c>
      <c r="BQ2234">
        <v>0</v>
      </c>
      <c r="BR2234">
        <v>0</v>
      </c>
      <c r="BS2234" t="s">
        <v>137</v>
      </c>
      <c r="BT2234">
        <v>10421000</v>
      </c>
      <c r="BU2234">
        <v>14731000</v>
      </c>
      <c r="BV2234">
        <v>21892000</v>
      </c>
      <c r="BW2234">
        <v>17077000</v>
      </c>
      <c r="BX2234">
        <v>14303000</v>
      </c>
      <c r="BY2234">
        <v>19920000</v>
      </c>
      <c r="BZ2234">
        <v>19540000</v>
      </c>
      <c r="CA2234">
        <v>22987000</v>
      </c>
      <c r="CB2234" t="s">
        <v>137</v>
      </c>
      <c r="CC2234" t="s">
        <v>137</v>
      </c>
      <c r="CD2234" t="s">
        <v>137</v>
      </c>
      <c r="CE2234" t="s">
        <v>137</v>
      </c>
      <c r="CF2234" t="s">
        <v>137</v>
      </c>
      <c r="CG2234" t="s">
        <v>137</v>
      </c>
      <c r="CH2234" t="s">
        <v>137</v>
      </c>
      <c r="CI2234" t="s">
        <v>137</v>
      </c>
      <c r="CJ2234">
        <v>10421000</v>
      </c>
      <c r="CK2234">
        <v>0</v>
      </c>
      <c r="CL2234">
        <v>0</v>
      </c>
      <c r="CM2234">
        <v>14731000</v>
      </c>
      <c r="CN2234">
        <v>0</v>
      </c>
      <c r="CO2234">
        <v>0</v>
      </c>
      <c r="CP2234">
        <v>21892000</v>
      </c>
      <c r="CQ2234">
        <v>0</v>
      </c>
      <c r="CR2234">
        <v>0</v>
      </c>
      <c r="CS2234">
        <v>17077000</v>
      </c>
      <c r="CT2234">
        <v>0</v>
      </c>
      <c r="CU2234">
        <v>0</v>
      </c>
      <c r="CV2234">
        <v>14303000</v>
      </c>
      <c r="CW2234">
        <v>0</v>
      </c>
      <c r="CX2234">
        <v>0</v>
      </c>
      <c r="CY2234">
        <v>19920000</v>
      </c>
      <c r="CZ2234">
        <v>0</v>
      </c>
      <c r="DA2234">
        <v>0</v>
      </c>
      <c r="DB2234">
        <v>19540000</v>
      </c>
      <c r="DC2234">
        <v>0</v>
      </c>
      <c r="DD2234">
        <v>0</v>
      </c>
      <c r="DE2234">
        <v>22987000</v>
      </c>
      <c r="DF2234">
        <v>0</v>
      </c>
      <c r="DG2234">
        <v>0</v>
      </c>
      <c r="DJ2234">
        <v>2232</v>
      </c>
      <c r="DK2234">
        <v>3463</v>
      </c>
      <c r="DL2234">
        <v>427</v>
      </c>
      <c r="DM2234">
        <v>427</v>
      </c>
      <c r="DN2234">
        <v>612</v>
      </c>
      <c r="DO2234" t="s">
        <v>4795</v>
      </c>
      <c r="DP2234" t="s">
        <v>4794</v>
      </c>
      <c r="DQ2234" t="s">
        <v>4793</v>
      </c>
      <c r="DR2234">
        <v>4016</v>
      </c>
      <c r="DS2234">
        <v>2922</v>
      </c>
      <c r="DT2234">
        <v>5</v>
      </c>
      <c r="DU2234">
        <v>13014</v>
      </c>
      <c r="DV2234">
        <v>4016</v>
      </c>
      <c r="DW2234">
        <v>2922</v>
      </c>
      <c r="DX2234">
        <v>5</v>
      </c>
      <c r="DY2234">
        <v>13014</v>
      </c>
      <c r="DZ2234">
        <v>4016</v>
      </c>
      <c r="EA2234">
        <v>2922</v>
      </c>
      <c r="EB2234">
        <v>5</v>
      </c>
      <c r="EC2234">
        <v>13014</v>
      </c>
    </row>
    <row r="2235" spans="1:133" x14ac:dyDescent="0.2">
      <c r="A2235" t="s">
        <v>4786</v>
      </c>
      <c r="B2235" t="s">
        <v>4792</v>
      </c>
      <c r="C2235" t="s">
        <v>4784</v>
      </c>
      <c r="D2235" t="str">
        <f t="shared" si="102"/>
        <v>NP_001001937</v>
      </c>
      <c r="E2235" t="s">
        <v>4783</v>
      </c>
      <c r="F2235" t="s">
        <v>4783</v>
      </c>
      <c r="G2235" t="s">
        <v>4782</v>
      </c>
      <c r="H2235">
        <v>1</v>
      </c>
      <c r="I2235">
        <v>87.519300000000001</v>
      </c>
      <c r="J2235">
        <v>1.08144E-2</v>
      </c>
      <c r="K2235">
        <v>87.519000000000005</v>
      </c>
      <c r="L2235">
        <v>49.994</v>
      </c>
      <c r="M2235">
        <v>87.519000000000005</v>
      </c>
      <c r="N2235">
        <v>0</v>
      </c>
      <c r="O2235">
        <v>0</v>
      </c>
      <c r="Q2235" t="s">
        <v>137</v>
      </c>
      <c r="R2235">
        <v>1</v>
      </c>
      <c r="S2235">
        <v>87.519300000000001</v>
      </c>
      <c r="T2235">
        <v>1.08144E-2</v>
      </c>
      <c r="U2235">
        <v>87.519000000000005</v>
      </c>
      <c r="V2235">
        <v>0</v>
      </c>
      <c r="W2235">
        <v>0</v>
      </c>
      <c r="Y2235" t="s">
        <v>137</v>
      </c>
      <c r="Z2235">
        <v>0</v>
      </c>
      <c r="AA2235">
        <v>0</v>
      </c>
      <c r="AC2235" t="s">
        <v>137</v>
      </c>
      <c r="AH2235">
        <v>0</v>
      </c>
      <c r="AI2235">
        <v>0</v>
      </c>
      <c r="AK2235" t="s">
        <v>137</v>
      </c>
      <c r="AL2235">
        <v>0</v>
      </c>
      <c r="AM2235">
        <v>0</v>
      </c>
      <c r="AO2235" t="s">
        <v>137</v>
      </c>
      <c r="AP2235">
        <v>0</v>
      </c>
      <c r="AQ2235">
        <v>0</v>
      </c>
      <c r="AS2235" t="s">
        <v>137</v>
      </c>
      <c r="AT2235" t="s">
        <v>136</v>
      </c>
      <c r="AU2235">
        <v>1</v>
      </c>
      <c r="AV2235" t="s">
        <v>144</v>
      </c>
      <c r="AW2235" t="str">
        <f t="shared" si="103"/>
        <v>ATP5A1|NP_001001937</v>
      </c>
      <c r="AX2235" s="1" t="str">
        <f t="shared" si="104"/>
        <v>ATP5A1|NP_001001937|QVAGTMK(1)LELAQYR</v>
      </c>
      <c r="AY2235" t="s">
        <v>4791</v>
      </c>
      <c r="AZ2235" t="s">
        <v>143</v>
      </c>
      <c r="BA2235" t="s">
        <v>150</v>
      </c>
      <c r="BB2235" t="s">
        <v>4790</v>
      </c>
      <c r="BC2235" t="s">
        <v>4789</v>
      </c>
      <c r="BD2235">
        <v>7</v>
      </c>
      <c r="BE2235">
        <v>2</v>
      </c>
      <c r="BF2235">
        <v>-0.50292999999999999</v>
      </c>
      <c r="BG2235" t="s">
        <v>138</v>
      </c>
      <c r="BH2235" t="s">
        <v>139</v>
      </c>
      <c r="BI2235" t="s">
        <v>138</v>
      </c>
      <c r="BJ2235" t="s">
        <v>138</v>
      </c>
      <c r="BK2235" t="s">
        <v>138</v>
      </c>
      <c r="BL2235" t="s">
        <v>138</v>
      </c>
      <c r="BM2235" t="s">
        <v>138</v>
      </c>
      <c r="BN2235" t="s">
        <v>138</v>
      </c>
      <c r="BO2235">
        <v>0</v>
      </c>
      <c r="BP2235">
        <v>0</v>
      </c>
      <c r="BQ2235">
        <v>0</v>
      </c>
      <c r="BR2235">
        <v>0</v>
      </c>
      <c r="BS2235" t="s">
        <v>137</v>
      </c>
      <c r="BT2235" t="s">
        <v>297</v>
      </c>
      <c r="BU2235" t="s">
        <v>297</v>
      </c>
      <c r="BV2235" t="s">
        <v>297</v>
      </c>
      <c r="BW2235" t="s">
        <v>297</v>
      </c>
      <c r="BX2235" t="s">
        <v>297</v>
      </c>
      <c r="BY2235" t="s">
        <v>297</v>
      </c>
      <c r="BZ2235" t="s">
        <v>297</v>
      </c>
      <c r="CA2235" t="s">
        <v>297</v>
      </c>
      <c r="CB2235" t="s">
        <v>137</v>
      </c>
      <c r="CC2235" t="s">
        <v>137</v>
      </c>
      <c r="CD2235" t="s">
        <v>137</v>
      </c>
      <c r="CE2235" t="s">
        <v>137</v>
      </c>
      <c r="CF2235" t="s">
        <v>137</v>
      </c>
      <c r="CG2235" t="s">
        <v>137</v>
      </c>
      <c r="CH2235" t="s">
        <v>137</v>
      </c>
      <c r="CI2235" t="s">
        <v>137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0</v>
      </c>
      <c r="CW2235">
        <v>0</v>
      </c>
      <c r="CX2235">
        <v>0</v>
      </c>
      <c r="CY2235">
        <v>0</v>
      </c>
      <c r="CZ2235">
        <v>0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J2235">
        <v>2233</v>
      </c>
      <c r="DK2235">
        <v>3463</v>
      </c>
      <c r="DL2235">
        <v>434</v>
      </c>
      <c r="DM2235">
        <v>434</v>
      </c>
      <c r="DN2235" t="s">
        <v>4788</v>
      </c>
      <c r="DO2235" t="s">
        <v>4787</v>
      </c>
      <c r="DP2235">
        <v>53161</v>
      </c>
      <c r="DQ2235">
        <v>36310</v>
      </c>
      <c r="DR2235">
        <v>53161</v>
      </c>
      <c r="DS2235">
        <v>36310</v>
      </c>
      <c r="DT2235">
        <v>2</v>
      </c>
      <c r="DU2235">
        <v>34830</v>
      </c>
      <c r="DV2235">
        <v>53161</v>
      </c>
      <c r="DW2235">
        <v>36310</v>
      </c>
      <c r="DX2235">
        <v>2</v>
      </c>
      <c r="DY2235">
        <v>34830</v>
      </c>
      <c r="DZ2235">
        <v>53161</v>
      </c>
      <c r="EA2235">
        <v>36310</v>
      </c>
      <c r="EB2235">
        <v>2</v>
      </c>
      <c r="EC2235">
        <v>34830</v>
      </c>
    </row>
    <row r="2236" spans="1:133" x14ac:dyDescent="0.2">
      <c r="A2236" t="s">
        <v>4786</v>
      </c>
      <c r="B2236" t="s">
        <v>4785</v>
      </c>
      <c r="C2236" t="s">
        <v>4784</v>
      </c>
      <c r="D2236" t="str">
        <f t="shared" si="102"/>
        <v>NP_001001937</v>
      </c>
      <c r="E2236" t="s">
        <v>4783</v>
      </c>
      <c r="F2236" t="s">
        <v>4783</v>
      </c>
      <c r="G2236" t="s">
        <v>4782</v>
      </c>
      <c r="H2236">
        <v>1</v>
      </c>
      <c r="I2236">
        <v>102.062</v>
      </c>
      <c r="J2236">
        <v>2.4407299999999999E-3</v>
      </c>
      <c r="K2236">
        <v>172.56</v>
      </c>
      <c r="L2236">
        <v>98.259</v>
      </c>
      <c r="M2236">
        <v>102.06</v>
      </c>
      <c r="N2236">
        <v>0</v>
      </c>
      <c r="O2236">
        <v>0</v>
      </c>
      <c r="Q2236" t="s">
        <v>137</v>
      </c>
      <c r="R2236">
        <v>0.99503799999999998</v>
      </c>
      <c r="S2236">
        <v>23.021899999999999</v>
      </c>
      <c r="T2236">
        <v>3.2098500000000002E-3</v>
      </c>
      <c r="U2236">
        <v>155.88</v>
      </c>
      <c r="V2236">
        <v>0.98417699999999997</v>
      </c>
      <c r="W2236">
        <v>17.9377</v>
      </c>
      <c r="X2236">
        <v>2.4407299999999999E-3</v>
      </c>
      <c r="Y2236">
        <v>149.33000000000001</v>
      </c>
      <c r="Z2236">
        <v>0.95371700000000004</v>
      </c>
      <c r="AA2236">
        <v>13.14</v>
      </c>
      <c r="AB2236">
        <v>2.8793899999999999E-3</v>
      </c>
      <c r="AC2236">
        <v>172.56</v>
      </c>
      <c r="AD2236">
        <v>0</v>
      </c>
      <c r="AE2236">
        <v>0</v>
      </c>
      <c r="AG2236" t="s">
        <v>137</v>
      </c>
      <c r="AH2236">
        <v>0.87163800000000002</v>
      </c>
      <c r="AI2236">
        <v>8.3189799999999998</v>
      </c>
      <c r="AJ2236">
        <v>3.48044E-3</v>
      </c>
      <c r="AK2236">
        <v>158.47</v>
      </c>
      <c r="AL2236">
        <v>0.94707300000000005</v>
      </c>
      <c r="AM2236">
        <v>12.527100000000001</v>
      </c>
      <c r="AN2236">
        <v>2.2464399999999999E-2</v>
      </c>
      <c r="AO2236">
        <v>110.31</v>
      </c>
      <c r="AP2236">
        <v>1</v>
      </c>
      <c r="AQ2236">
        <v>102.062</v>
      </c>
      <c r="AR2236">
        <v>1.58312E-2</v>
      </c>
      <c r="AS2236">
        <v>122.69</v>
      </c>
      <c r="AT2236" t="s">
        <v>136</v>
      </c>
      <c r="AU2236">
        <v>1</v>
      </c>
      <c r="AV2236" t="s">
        <v>144</v>
      </c>
      <c r="AW2236" t="str">
        <f t="shared" si="103"/>
        <v>ATP5A1|NP_001001937</v>
      </c>
      <c r="AX2236" s="1" t="str">
        <f t="shared" si="104"/>
        <v>ATP5A1|NP_001001937|FNDGSDEK(1)K</v>
      </c>
      <c r="AY2236" t="s">
        <v>4781</v>
      </c>
      <c r="AZ2236" t="s">
        <v>143</v>
      </c>
      <c r="BA2236" t="s">
        <v>1294</v>
      </c>
      <c r="BB2236" t="s">
        <v>4780</v>
      </c>
      <c r="BC2236" t="s">
        <v>4779</v>
      </c>
      <c r="BD2236">
        <v>8</v>
      </c>
      <c r="BE2236">
        <v>2</v>
      </c>
      <c r="BF2236">
        <v>-0.65964999999999996</v>
      </c>
      <c r="BG2236" t="s">
        <v>138</v>
      </c>
      <c r="BH2236" t="s">
        <v>139</v>
      </c>
      <c r="BI2236" t="s">
        <v>139</v>
      </c>
      <c r="BJ2236" t="s">
        <v>139</v>
      </c>
      <c r="BK2236" t="s">
        <v>138</v>
      </c>
      <c r="BL2236" t="s">
        <v>139</v>
      </c>
      <c r="BM2236" t="s">
        <v>139</v>
      </c>
      <c r="BN2236" t="s">
        <v>139</v>
      </c>
      <c r="BO2236">
        <v>132150000</v>
      </c>
      <c r="BP2236">
        <v>132150000</v>
      </c>
      <c r="BQ2236">
        <v>0</v>
      </c>
      <c r="BR2236">
        <v>0</v>
      </c>
      <c r="BS2236" t="s">
        <v>137</v>
      </c>
      <c r="BT2236">
        <v>5276000</v>
      </c>
      <c r="BU2236">
        <v>8998100</v>
      </c>
      <c r="BV2236">
        <v>7141100</v>
      </c>
      <c r="BW2236">
        <v>7384600</v>
      </c>
      <c r="BX2236">
        <v>2331200</v>
      </c>
      <c r="BY2236">
        <v>6250500</v>
      </c>
      <c r="BZ2236">
        <v>6097800</v>
      </c>
      <c r="CA2236">
        <v>11008000</v>
      </c>
      <c r="CB2236" t="s">
        <v>137</v>
      </c>
      <c r="CC2236" t="s">
        <v>137</v>
      </c>
      <c r="CD2236" t="s">
        <v>137</v>
      </c>
      <c r="CE2236" t="s">
        <v>137</v>
      </c>
      <c r="CF2236" t="s">
        <v>137</v>
      </c>
      <c r="CG2236" t="s">
        <v>137</v>
      </c>
      <c r="CH2236" t="s">
        <v>137</v>
      </c>
      <c r="CI2236" t="s">
        <v>137</v>
      </c>
      <c r="CJ2236">
        <v>5276000</v>
      </c>
      <c r="CK2236">
        <v>0</v>
      </c>
      <c r="CL2236">
        <v>0</v>
      </c>
      <c r="CM2236">
        <v>8998100</v>
      </c>
      <c r="CN2236">
        <v>0</v>
      </c>
      <c r="CO2236">
        <v>0</v>
      </c>
      <c r="CP2236">
        <v>7141100</v>
      </c>
      <c r="CQ2236">
        <v>0</v>
      </c>
      <c r="CR2236">
        <v>0</v>
      </c>
      <c r="CS2236">
        <v>7384600</v>
      </c>
      <c r="CT2236">
        <v>0</v>
      </c>
      <c r="CU2236">
        <v>0</v>
      </c>
      <c r="CV2236">
        <v>2331200</v>
      </c>
      <c r="CW2236">
        <v>0</v>
      </c>
      <c r="CX2236">
        <v>0</v>
      </c>
      <c r="CY2236">
        <v>6250500</v>
      </c>
      <c r="CZ2236">
        <v>0</v>
      </c>
      <c r="DA2236">
        <v>0</v>
      </c>
      <c r="DB2236">
        <v>6097800</v>
      </c>
      <c r="DC2236">
        <v>0</v>
      </c>
      <c r="DD2236">
        <v>0</v>
      </c>
      <c r="DE2236">
        <v>11008000</v>
      </c>
      <c r="DF2236">
        <v>0</v>
      </c>
      <c r="DG2236">
        <v>0</v>
      </c>
      <c r="DJ2236">
        <v>2234</v>
      </c>
      <c r="DK2236">
        <v>3463</v>
      </c>
      <c r="DL2236">
        <v>239</v>
      </c>
      <c r="DM2236">
        <v>239</v>
      </c>
      <c r="DN2236" t="s">
        <v>4778</v>
      </c>
      <c r="DO2236" t="s">
        <v>4777</v>
      </c>
      <c r="DP2236" t="s">
        <v>4776</v>
      </c>
      <c r="DQ2236" t="s">
        <v>4775</v>
      </c>
      <c r="DR2236">
        <v>14032</v>
      </c>
      <c r="DS2236">
        <v>9751</v>
      </c>
      <c r="DT2236">
        <v>8</v>
      </c>
      <c r="DU2236">
        <v>7840</v>
      </c>
      <c r="DV2236">
        <v>14038</v>
      </c>
      <c r="DW2236">
        <v>9754</v>
      </c>
      <c r="DX2236">
        <v>4</v>
      </c>
      <c r="DY2236">
        <v>5853</v>
      </c>
      <c r="DZ2236">
        <v>14037</v>
      </c>
      <c r="EA2236">
        <v>9753</v>
      </c>
      <c r="EB2236">
        <v>3</v>
      </c>
      <c r="EC2236">
        <v>5536</v>
      </c>
    </row>
    <row r="2237" spans="1:133" x14ac:dyDescent="0.2">
      <c r="A2237" t="s">
        <v>4758</v>
      </c>
      <c r="B2237" t="s">
        <v>4774</v>
      </c>
      <c r="C2237" t="s">
        <v>4756</v>
      </c>
      <c r="D2237" t="str">
        <f t="shared" si="102"/>
        <v>NP_056199</v>
      </c>
      <c r="E2237" t="s">
        <v>4755</v>
      </c>
      <c r="F2237" t="s">
        <v>4755</v>
      </c>
      <c r="G2237" t="s">
        <v>4754</v>
      </c>
      <c r="H2237">
        <v>1</v>
      </c>
      <c r="I2237">
        <v>89.147000000000006</v>
      </c>
      <c r="J2237">
        <v>5.7737800000000001E-3</v>
      </c>
      <c r="K2237">
        <v>105.14</v>
      </c>
      <c r="L2237">
        <v>70.692999999999998</v>
      </c>
      <c r="M2237">
        <v>105.14</v>
      </c>
      <c r="N2237">
        <v>0</v>
      </c>
      <c r="O2237">
        <v>0</v>
      </c>
      <c r="Q2237" t="s">
        <v>137</v>
      </c>
      <c r="R2237">
        <v>1</v>
      </c>
      <c r="S2237">
        <v>73.233500000000006</v>
      </c>
      <c r="T2237">
        <v>1.3983499999999999E-2</v>
      </c>
      <c r="U2237">
        <v>94.486999999999995</v>
      </c>
      <c r="V2237">
        <v>0</v>
      </c>
      <c r="W2237">
        <v>0</v>
      </c>
      <c r="Y2237" t="s">
        <v>137</v>
      </c>
      <c r="Z2237">
        <v>1</v>
      </c>
      <c r="AA2237">
        <v>89.147000000000006</v>
      </c>
      <c r="AB2237">
        <v>5.7737800000000001E-3</v>
      </c>
      <c r="AC2237">
        <v>105.14</v>
      </c>
      <c r="AD2237">
        <v>0</v>
      </c>
      <c r="AE2237">
        <v>0</v>
      </c>
      <c r="AG2237" t="s">
        <v>137</v>
      </c>
      <c r="AH2237">
        <v>0</v>
      </c>
      <c r="AI2237">
        <v>0</v>
      </c>
      <c r="AK2237" t="s">
        <v>137</v>
      </c>
      <c r="AL2237">
        <v>1</v>
      </c>
      <c r="AM2237">
        <v>70.301900000000003</v>
      </c>
      <c r="AN2237">
        <v>1.2181000000000001E-2</v>
      </c>
      <c r="AO2237">
        <v>96.247</v>
      </c>
      <c r="AP2237">
        <v>1</v>
      </c>
      <c r="AQ2237">
        <v>70.907300000000006</v>
      </c>
      <c r="AR2237">
        <v>5.3268900000000001E-2</v>
      </c>
      <c r="AS2237">
        <v>80.718999999999994</v>
      </c>
      <c r="AT2237" t="s">
        <v>136</v>
      </c>
      <c r="AU2237">
        <v>2</v>
      </c>
      <c r="AV2237" t="s">
        <v>144</v>
      </c>
      <c r="AW2237" t="str">
        <f t="shared" si="103"/>
        <v>NIPBL|NP_056199</v>
      </c>
      <c r="AX2237" s="1" t="str">
        <f t="shared" si="104"/>
        <v>NIPBL|NP_056199|DSGK(1)PSTEK(0.36)K(0.64)PEVSK</v>
      </c>
      <c r="AY2237" t="s">
        <v>4773</v>
      </c>
      <c r="AZ2237" t="s">
        <v>4772</v>
      </c>
      <c r="BA2237" t="s">
        <v>1869</v>
      </c>
      <c r="BB2237" t="s">
        <v>4762</v>
      </c>
      <c r="BC2237" t="s">
        <v>4761</v>
      </c>
      <c r="BD2237">
        <v>4</v>
      </c>
      <c r="BE2237">
        <v>3</v>
      </c>
      <c r="BF2237">
        <v>0.15570999999999999</v>
      </c>
      <c r="BG2237" t="s">
        <v>138</v>
      </c>
      <c r="BH2237" t="s">
        <v>139</v>
      </c>
      <c r="BI2237" t="s">
        <v>138</v>
      </c>
      <c r="BJ2237" t="s">
        <v>139</v>
      </c>
      <c r="BK2237" t="s">
        <v>138</v>
      </c>
      <c r="BL2237" t="s">
        <v>138</v>
      </c>
      <c r="BM2237" t="s">
        <v>139</v>
      </c>
      <c r="BN2237" t="s">
        <v>139</v>
      </c>
      <c r="BO2237">
        <v>58208000</v>
      </c>
      <c r="BP2237">
        <v>0</v>
      </c>
      <c r="BQ2237">
        <v>58208000</v>
      </c>
      <c r="BR2237">
        <v>0</v>
      </c>
      <c r="BS2237" t="s">
        <v>137</v>
      </c>
      <c r="BT2237">
        <v>6441100</v>
      </c>
      <c r="BU2237">
        <v>14594000</v>
      </c>
      <c r="BV2237" t="s">
        <v>297</v>
      </c>
      <c r="BW2237">
        <v>19219000</v>
      </c>
      <c r="BX2237" t="s">
        <v>297</v>
      </c>
      <c r="BY2237" t="s">
        <v>297</v>
      </c>
      <c r="BZ2237">
        <v>9302700</v>
      </c>
      <c r="CA2237">
        <v>8651300</v>
      </c>
      <c r="CB2237" t="s">
        <v>137</v>
      </c>
      <c r="CC2237" t="s">
        <v>137</v>
      </c>
      <c r="CD2237" t="s">
        <v>137</v>
      </c>
      <c r="CE2237" t="s">
        <v>137</v>
      </c>
      <c r="CF2237" t="s">
        <v>137</v>
      </c>
      <c r="CG2237" t="s">
        <v>137</v>
      </c>
      <c r="CH2237" t="s">
        <v>137</v>
      </c>
      <c r="CI2237" t="s">
        <v>137</v>
      </c>
      <c r="CJ2237">
        <v>0</v>
      </c>
      <c r="CK2237">
        <v>6441100</v>
      </c>
      <c r="CL2237">
        <v>0</v>
      </c>
      <c r="CM2237">
        <v>0</v>
      </c>
      <c r="CN2237">
        <v>14594000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19219000</v>
      </c>
      <c r="CU2237">
        <v>0</v>
      </c>
      <c r="CV2237">
        <v>0</v>
      </c>
      <c r="CW2237">
        <v>0</v>
      </c>
      <c r="CX2237">
        <v>0</v>
      </c>
      <c r="CY2237">
        <v>0</v>
      </c>
      <c r="CZ2237">
        <v>0</v>
      </c>
      <c r="DA2237">
        <v>0</v>
      </c>
      <c r="DB2237">
        <v>0</v>
      </c>
      <c r="DC2237">
        <v>9302700</v>
      </c>
      <c r="DD2237">
        <v>0</v>
      </c>
      <c r="DE2237">
        <v>0</v>
      </c>
      <c r="DF2237">
        <v>8651300</v>
      </c>
      <c r="DG2237">
        <v>0</v>
      </c>
      <c r="DJ2237">
        <v>2235</v>
      </c>
      <c r="DK2237">
        <v>3464</v>
      </c>
      <c r="DL2237">
        <v>770</v>
      </c>
      <c r="DM2237">
        <v>770</v>
      </c>
      <c r="DN2237">
        <v>1472</v>
      </c>
      <c r="DO2237" t="s">
        <v>4760</v>
      </c>
      <c r="DP2237" t="s">
        <v>4771</v>
      </c>
      <c r="DQ2237" t="s">
        <v>4770</v>
      </c>
      <c r="DR2237">
        <v>8979</v>
      </c>
      <c r="DS2237">
        <v>6356</v>
      </c>
      <c r="DT2237">
        <v>4</v>
      </c>
      <c r="DU2237">
        <v>10652</v>
      </c>
      <c r="DV2237">
        <v>8979</v>
      </c>
      <c r="DW2237">
        <v>6356</v>
      </c>
      <c r="DX2237">
        <v>4</v>
      </c>
      <c r="DY2237">
        <v>10652</v>
      </c>
      <c r="DZ2237">
        <v>8979</v>
      </c>
      <c r="EA2237">
        <v>6356</v>
      </c>
      <c r="EB2237">
        <v>4</v>
      </c>
      <c r="EC2237">
        <v>10652</v>
      </c>
    </row>
    <row r="2238" spans="1:133" x14ac:dyDescent="0.2">
      <c r="A2238" t="s">
        <v>4758</v>
      </c>
      <c r="B2238" t="s">
        <v>4769</v>
      </c>
      <c r="C2238" t="s">
        <v>4756</v>
      </c>
      <c r="D2238" t="str">
        <f t="shared" si="102"/>
        <v>NP_056199</v>
      </c>
      <c r="E2238" t="s">
        <v>4755</v>
      </c>
      <c r="F2238" t="s">
        <v>4755</v>
      </c>
      <c r="G2238" t="s">
        <v>4754</v>
      </c>
      <c r="H2238">
        <v>0.99601499999999998</v>
      </c>
      <c r="I2238">
        <v>23.978100000000001</v>
      </c>
      <c r="J2238" s="3">
        <v>3.1125700000000002E-7</v>
      </c>
      <c r="K2238">
        <v>177.39</v>
      </c>
      <c r="L2238">
        <v>130.69</v>
      </c>
      <c r="M2238">
        <v>177.39</v>
      </c>
      <c r="N2238">
        <v>0.96616500000000005</v>
      </c>
      <c r="O2238">
        <v>14.556800000000001</v>
      </c>
      <c r="P2238">
        <v>4.2484199999999998E-4</v>
      </c>
      <c r="Q2238">
        <v>104.55</v>
      </c>
      <c r="R2238">
        <v>0.99601499999999998</v>
      </c>
      <c r="S2238">
        <v>23.978100000000001</v>
      </c>
      <c r="T2238" s="3">
        <v>3.1125700000000002E-7</v>
      </c>
      <c r="U2238">
        <v>177.39</v>
      </c>
      <c r="V2238">
        <v>0</v>
      </c>
      <c r="W2238">
        <v>0</v>
      </c>
      <c r="Y2238" t="s">
        <v>137</v>
      </c>
      <c r="Z2238">
        <v>0.99576600000000004</v>
      </c>
      <c r="AA2238">
        <v>23.714300000000001</v>
      </c>
      <c r="AB2238" s="3">
        <v>9.1542199999999999E-5</v>
      </c>
      <c r="AC2238">
        <v>151.38</v>
      </c>
      <c r="AD2238">
        <v>0</v>
      </c>
      <c r="AE2238">
        <v>0</v>
      </c>
      <c r="AG2238" t="s">
        <v>137</v>
      </c>
      <c r="AH2238">
        <v>0</v>
      </c>
      <c r="AI2238">
        <v>0</v>
      </c>
      <c r="AK2238" t="s">
        <v>137</v>
      </c>
      <c r="AL2238">
        <v>0.99509000000000003</v>
      </c>
      <c r="AM2238">
        <v>23.067900000000002</v>
      </c>
      <c r="AN2238" s="3">
        <v>4.33127E-6</v>
      </c>
      <c r="AO2238">
        <v>141.59</v>
      </c>
      <c r="AP2238">
        <v>0.99385599999999996</v>
      </c>
      <c r="AQ2238">
        <v>22.0885</v>
      </c>
      <c r="AR2238" s="3">
        <v>9.7230000000000003E-5</v>
      </c>
      <c r="AS2238">
        <v>128.85</v>
      </c>
      <c r="AT2238" t="s">
        <v>136</v>
      </c>
      <c r="AU2238" t="s">
        <v>920</v>
      </c>
      <c r="AV2238" t="s">
        <v>144</v>
      </c>
      <c r="AW2238" t="str">
        <f t="shared" si="103"/>
        <v>NIPBL|NP_056199</v>
      </c>
      <c r="AX2238" s="1" t="str">
        <f t="shared" si="104"/>
        <v>NIPBL|NP_056199|DSGKPSTEK(0.996)K(0.004)PEVSK</v>
      </c>
      <c r="AY2238" t="s">
        <v>4768</v>
      </c>
      <c r="AZ2238" t="s">
        <v>918</v>
      </c>
      <c r="BA2238" t="s">
        <v>2405</v>
      </c>
      <c r="BB2238" t="s">
        <v>4767</v>
      </c>
      <c r="BC2238" t="s">
        <v>4766</v>
      </c>
      <c r="BD2238">
        <v>9</v>
      </c>
      <c r="BE2238">
        <v>3</v>
      </c>
      <c r="BF2238">
        <v>-0.24074999999999999</v>
      </c>
      <c r="BG2238" t="s">
        <v>139</v>
      </c>
      <c r="BH2238" t="s">
        <v>139</v>
      </c>
      <c r="BI2238" t="s">
        <v>138</v>
      </c>
      <c r="BJ2238" t="s">
        <v>139</v>
      </c>
      <c r="BK2238" t="s">
        <v>138</v>
      </c>
      <c r="BL2238" t="s">
        <v>138</v>
      </c>
      <c r="BM2238" t="s">
        <v>139</v>
      </c>
      <c r="BN2238" t="s">
        <v>139</v>
      </c>
      <c r="BO2238">
        <v>187830000</v>
      </c>
      <c r="BP2238">
        <v>155280000</v>
      </c>
      <c r="BQ2238">
        <v>32548000</v>
      </c>
      <c r="BR2238">
        <v>0</v>
      </c>
      <c r="BS2238" t="s">
        <v>137</v>
      </c>
      <c r="BT2238">
        <v>8838800</v>
      </c>
      <c r="BU2238">
        <v>30455000</v>
      </c>
      <c r="BV2238">
        <v>8706100</v>
      </c>
      <c r="BW2238">
        <v>28988000</v>
      </c>
      <c r="BX2238">
        <v>5776900</v>
      </c>
      <c r="BY2238">
        <v>10632000</v>
      </c>
      <c r="BZ2238">
        <v>20053000</v>
      </c>
      <c r="CA2238">
        <v>18364000</v>
      </c>
      <c r="CB2238" t="s">
        <v>137</v>
      </c>
      <c r="CC2238" t="s">
        <v>137</v>
      </c>
      <c r="CD2238" t="s">
        <v>137</v>
      </c>
      <c r="CE2238" t="s">
        <v>137</v>
      </c>
      <c r="CF2238" t="s">
        <v>137</v>
      </c>
      <c r="CG2238" t="s">
        <v>137</v>
      </c>
      <c r="CH2238" t="s">
        <v>137</v>
      </c>
      <c r="CI2238" t="s">
        <v>137</v>
      </c>
      <c r="CJ2238">
        <v>8838800</v>
      </c>
      <c r="CK2238">
        <v>0</v>
      </c>
      <c r="CL2238">
        <v>0</v>
      </c>
      <c r="CM2238">
        <v>15861000</v>
      </c>
      <c r="CN2238">
        <v>14594000</v>
      </c>
      <c r="CO2238">
        <v>0</v>
      </c>
      <c r="CP2238">
        <v>8706100</v>
      </c>
      <c r="CQ2238">
        <v>0</v>
      </c>
      <c r="CR2238">
        <v>0</v>
      </c>
      <c r="CS2238">
        <v>28988000</v>
      </c>
      <c r="CT2238">
        <v>0</v>
      </c>
      <c r="CU2238">
        <v>0</v>
      </c>
      <c r="CV2238">
        <v>5776900</v>
      </c>
      <c r="CW2238">
        <v>0</v>
      </c>
      <c r="CX2238">
        <v>0</v>
      </c>
      <c r="CY2238">
        <v>10632000</v>
      </c>
      <c r="CZ2238">
        <v>0</v>
      </c>
      <c r="DA2238">
        <v>0</v>
      </c>
      <c r="DB2238">
        <v>10750000</v>
      </c>
      <c r="DC2238">
        <v>9302700</v>
      </c>
      <c r="DD2238">
        <v>0</v>
      </c>
      <c r="DE2238">
        <v>9713200</v>
      </c>
      <c r="DF2238">
        <v>8651300</v>
      </c>
      <c r="DG2238">
        <v>0</v>
      </c>
      <c r="DJ2238">
        <v>2236</v>
      </c>
      <c r="DK2238">
        <v>3464</v>
      </c>
      <c r="DL2238">
        <v>775</v>
      </c>
      <c r="DM2238">
        <v>775</v>
      </c>
      <c r="DN2238">
        <v>1472</v>
      </c>
      <c r="DO2238" t="s">
        <v>4760</v>
      </c>
      <c r="DP2238" t="s">
        <v>4765</v>
      </c>
      <c r="DQ2238" t="s">
        <v>4764</v>
      </c>
      <c r="DR2238">
        <v>8968</v>
      </c>
      <c r="DS2238">
        <v>6349</v>
      </c>
      <c r="DT2238">
        <v>2</v>
      </c>
      <c r="DU2238">
        <v>6250</v>
      </c>
      <c r="DV2238">
        <v>8968</v>
      </c>
      <c r="DW2238">
        <v>6349</v>
      </c>
      <c r="DX2238">
        <v>2</v>
      </c>
      <c r="DY2238">
        <v>6250</v>
      </c>
      <c r="DZ2238">
        <v>8968</v>
      </c>
      <c r="EA2238">
        <v>6349</v>
      </c>
      <c r="EB2238">
        <v>2</v>
      </c>
      <c r="EC2238">
        <v>6250</v>
      </c>
    </row>
    <row r="2239" spans="1:133" x14ac:dyDescent="0.2">
      <c r="A2239" t="s">
        <v>4758</v>
      </c>
      <c r="B2239" t="s">
        <v>1522</v>
      </c>
      <c r="C2239" t="s">
        <v>4756</v>
      </c>
      <c r="D2239" t="str">
        <f t="shared" si="102"/>
        <v>NP_056199</v>
      </c>
      <c r="E2239" t="s">
        <v>4755</v>
      </c>
      <c r="F2239" t="s">
        <v>4755</v>
      </c>
      <c r="G2239" t="s">
        <v>4754</v>
      </c>
      <c r="H2239">
        <v>0.64009499999999997</v>
      </c>
      <c r="I2239">
        <v>2.5005600000000001</v>
      </c>
      <c r="J2239">
        <v>5.7737800000000001E-3</v>
      </c>
      <c r="K2239">
        <v>105.14</v>
      </c>
      <c r="L2239">
        <v>70.692999999999998</v>
      </c>
      <c r="M2239">
        <v>105.14</v>
      </c>
      <c r="N2239">
        <v>0</v>
      </c>
      <c r="O2239">
        <v>0</v>
      </c>
      <c r="Q2239" t="s">
        <v>137</v>
      </c>
      <c r="V2239">
        <v>0</v>
      </c>
      <c r="W2239">
        <v>0</v>
      </c>
      <c r="Y2239" t="s">
        <v>137</v>
      </c>
      <c r="Z2239">
        <v>0.64009499999999997</v>
      </c>
      <c r="AA2239">
        <v>2.5005600000000001</v>
      </c>
      <c r="AB2239">
        <v>5.7737800000000001E-3</v>
      </c>
      <c r="AC2239">
        <v>105.14</v>
      </c>
      <c r="AD2239">
        <v>0</v>
      </c>
      <c r="AE2239">
        <v>0</v>
      </c>
      <c r="AG2239" t="s">
        <v>137</v>
      </c>
      <c r="AH2239">
        <v>0</v>
      </c>
      <c r="AI2239">
        <v>0</v>
      </c>
      <c r="AK2239" t="s">
        <v>137</v>
      </c>
      <c r="AT2239" t="s">
        <v>136</v>
      </c>
      <c r="AU2239">
        <v>2</v>
      </c>
      <c r="AV2239" t="s">
        <v>144</v>
      </c>
      <c r="AW2239" t="str">
        <f t="shared" si="103"/>
        <v>NIPBL|NP_056199</v>
      </c>
      <c r="AX2239" s="1" t="str">
        <f t="shared" si="104"/>
        <v>NIPBL|NP_056199|DSGK(1)PSTEK(0.36)K(0.64)PEVSK</v>
      </c>
      <c r="AY2239" t="s">
        <v>4763</v>
      </c>
      <c r="AZ2239" t="s">
        <v>2974</v>
      </c>
      <c r="BA2239" t="s">
        <v>2690</v>
      </c>
      <c r="BB2239" t="s">
        <v>4762</v>
      </c>
      <c r="BC2239" t="s">
        <v>4761</v>
      </c>
      <c r="BD2239">
        <v>10</v>
      </c>
      <c r="BE2239">
        <v>3</v>
      </c>
      <c r="BF2239">
        <v>0.15570999999999999</v>
      </c>
      <c r="BG2239" t="s">
        <v>138</v>
      </c>
      <c r="BH2239" t="s">
        <v>138</v>
      </c>
      <c r="BI2239" t="s">
        <v>138</v>
      </c>
      <c r="BJ2239" t="s">
        <v>139</v>
      </c>
      <c r="BK2239" t="s">
        <v>138</v>
      </c>
      <c r="BL2239" t="s">
        <v>138</v>
      </c>
      <c r="BM2239" t="s">
        <v>138</v>
      </c>
      <c r="BN2239" t="s">
        <v>138</v>
      </c>
      <c r="BO2239">
        <v>25660000</v>
      </c>
      <c r="BP2239">
        <v>0</v>
      </c>
      <c r="BQ2239">
        <v>25660000</v>
      </c>
      <c r="BR2239">
        <v>0</v>
      </c>
      <c r="BS2239" t="s">
        <v>137</v>
      </c>
      <c r="BT2239">
        <v>6441100</v>
      </c>
      <c r="BU2239" t="s">
        <v>297</v>
      </c>
      <c r="BV2239" t="s">
        <v>297</v>
      </c>
      <c r="BW2239">
        <v>19219000</v>
      </c>
      <c r="BX2239" t="s">
        <v>297</v>
      </c>
      <c r="BY2239" t="s">
        <v>297</v>
      </c>
      <c r="BZ2239" t="s">
        <v>297</v>
      </c>
      <c r="CA2239" t="s">
        <v>297</v>
      </c>
      <c r="CB2239" t="s">
        <v>137</v>
      </c>
      <c r="CC2239" t="s">
        <v>137</v>
      </c>
      <c r="CD2239" t="s">
        <v>137</v>
      </c>
      <c r="CE2239" t="s">
        <v>137</v>
      </c>
      <c r="CF2239" t="s">
        <v>137</v>
      </c>
      <c r="CG2239" t="s">
        <v>137</v>
      </c>
      <c r="CH2239" t="s">
        <v>137</v>
      </c>
      <c r="CI2239" t="s">
        <v>137</v>
      </c>
      <c r="CJ2239">
        <v>0</v>
      </c>
      <c r="CK2239">
        <v>6441100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19219000</v>
      </c>
      <c r="CU2239">
        <v>0</v>
      </c>
      <c r="CV2239">
        <v>0</v>
      </c>
      <c r="CW2239">
        <v>0</v>
      </c>
      <c r="CX2239">
        <v>0</v>
      </c>
      <c r="CY2239">
        <v>0</v>
      </c>
      <c r="CZ2239">
        <v>0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J2239">
        <v>2237</v>
      </c>
      <c r="DK2239">
        <v>3464</v>
      </c>
      <c r="DL2239">
        <v>776</v>
      </c>
      <c r="DM2239">
        <v>776</v>
      </c>
      <c r="DN2239">
        <v>1472</v>
      </c>
      <c r="DO2239" t="s">
        <v>4760</v>
      </c>
      <c r="DP2239" t="s">
        <v>4759</v>
      </c>
      <c r="DQ2239">
        <v>6356</v>
      </c>
      <c r="DR2239">
        <v>8979</v>
      </c>
      <c r="DS2239">
        <v>6356</v>
      </c>
      <c r="DT2239">
        <v>4</v>
      </c>
      <c r="DU2239">
        <v>10652</v>
      </c>
      <c r="DV2239">
        <v>8979</v>
      </c>
      <c r="DW2239">
        <v>6356</v>
      </c>
      <c r="DX2239">
        <v>4</v>
      </c>
      <c r="DY2239">
        <v>10652</v>
      </c>
      <c r="DZ2239">
        <v>8979</v>
      </c>
      <c r="EA2239">
        <v>6356</v>
      </c>
      <c r="EB2239">
        <v>4</v>
      </c>
      <c r="EC2239">
        <v>10652</v>
      </c>
    </row>
    <row r="2240" spans="1:133" x14ac:dyDescent="0.2">
      <c r="A2240" t="s">
        <v>4758</v>
      </c>
      <c r="B2240" t="s">
        <v>4757</v>
      </c>
      <c r="C2240" t="s">
        <v>4756</v>
      </c>
      <c r="D2240" t="str">
        <f t="shared" si="102"/>
        <v>NP_056199</v>
      </c>
      <c r="E2240" t="s">
        <v>4755</v>
      </c>
      <c r="F2240" t="s">
        <v>4755</v>
      </c>
      <c r="G2240" t="s">
        <v>4754</v>
      </c>
      <c r="H2240">
        <v>1</v>
      </c>
      <c r="I2240">
        <v>150.351</v>
      </c>
      <c r="J2240">
        <v>1.00362E-3</v>
      </c>
      <c r="K2240">
        <v>150.35</v>
      </c>
      <c r="L2240">
        <v>65.783000000000001</v>
      </c>
      <c r="M2240">
        <v>150.35</v>
      </c>
      <c r="Z2240">
        <v>1</v>
      </c>
      <c r="AA2240">
        <v>150.351</v>
      </c>
      <c r="AB2240">
        <v>1.00362E-3</v>
      </c>
      <c r="AC2240">
        <v>150.35</v>
      </c>
      <c r="AH2240">
        <v>0</v>
      </c>
      <c r="AI2240">
        <v>0</v>
      </c>
      <c r="AK2240" t="s">
        <v>137</v>
      </c>
      <c r="AL2240">
        <v>0</v>
      </c>
      <c r="AM2240">
        <v>0</v>
      </c>
      <c r="AO2240" t="s">
        <v>137</v>
      </c>
      <c r="AT2240" t="s">
        <v>136</v>
      </c>
      <c r="AU2240">
        <v>1</v>
      </c>
      <c r="AV2240" t="s">
        <v>144</v>
      </c>
      <c r="AW2240" t="str">
        <f t="shared" si="103"/>
        <v>NIPBL|NP_056199</v>
      </c>
      <c r="AX2240" s="1" t="str">
        <f t="shared" si="104"/>
        <v>NIPBL|NP_056199|LGFK(1)SPTSK</v>
      </c>
      <c r="AY2240" t="s">
        <v>4753</v>
      </c>
      <c r="AZ2240" t="s">
        <v>143</v>
      </c>
      <c r="BA2240" t="s">
        <v>182</v>
      </c>
      <c r="BB2240" t="s">
        <v>4752</v>
      </c>
      <c r="BC2240" t="s">
        <v>4751</v>
      </c>
      <c r="BD2240">
        <v>4</v>
      </c>
      <c r="BE2240">
        <v>2</v>
      </c>
      <c r="BF2240">
        <v>0.19139999999999999</v>
      </c>
      <c r="BG2240" t="s">
        <v>138</v>
      </c>
      <c r="BH2240" t="s">
        <v>138</v>
      </c>
      <c r="BI2240" t="s">
        <v>138</v>
      </c>
      <c r="BJ2240" t="s">
        <v>139</v>
      </c>
      <c r="BK2240" t="s">
        <v>138</v>
      </c>
      <c r="BL2240" t="s">
        <v>138</v>
      </c>
      <c r="BM2240" t="s">
        <v>138</v>
      </c>
      <c r="BN2240" t="s">
        <v>138</v>
      </c>
      <c r="BO2240">
        <v>23311000</v>
      </c>
      <c r="BP2240">
        <v>23311000</v>
      </c>
      <c r="BQ2240">
        <v>0</v>
      </c>
      <c r="BR2240">
        <v>0</v>
      </c>
      <c r="BS2240" t="s">
        <v>137</v>
      </c>
      <c r="BT2240" t="s">
        <v>297</v>
      </c>
      <c r="BU2240" t="s">
        <v>297</v>
      </c>
      <c r="BV2240" t="s">
        <v>297</v>
      </c>
      <c r="BW2240">
        <v>10446000</v>
      </c>
      <c r="BX2240" t="s">
        <v>297</v>
      </c>
      <c r="BY2240">
        <v>5226700</v>
      </c>
      <c r="BZ2240">
        <v>7638500</v>
      </c>
      <c r="CA2240" t="s">
        <v>297</v>
      </c>
      <c r="CB2240" t="s">
        <v>137</v>
      </c>
      <c r="CC2240" t="s">
        <v>137</v>
      </c>
      <c r="CD2240" t="s">
        <v>137</v>
      </c>
      <c r="CE2240" t="s">
        <v>137</v>
      </c>
      <c r="CF2240" t="s">
        <v>137</v>
      </c>
      <c r="CG2240" t="s">
        <v>137</v>
      </c>
      <c r="CH2240" t="s">
        <v>137</v>
      </c>
      <c r="CI2240" t="s">
        <v>137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10446000</v>
      </c>
      <c r="CT2240">
        <v>0</v>
      </c>
      <c r="CU2240">
        <v>0</v>
      </c>
      <c r="CV2240">
        <v>0</v>
      </c>
      <c r="CW2240">
        <v>0</v>
      </c>
      <c r="CX2240">
        <v>0</v>
      </c>
      <c r="CY2240">
        <v>5226700</v>
      </c>
      <c r="CZ2240">
        <v>0</v>
      </c>
      <c r="DA2240">
        <v>0</v>
      </c>
      <c r="DB2240">
        <v>7638500</v>
      </c>
      <c r="DC2240">
        <v>0</v>
      </c>
      <c r="DD2240">
        <v>0</v>
      </c>
      <c r="DE2240">
        <v>0</v>
      </c>
      <c r="DF2240">
        <v>0</v>
      </c>
      <c r="DG2240">
        <v>0</v>
      </c>
      <c r="DJ2240">
        <v>2238</v>
      </c>
      <c r="DK2240">
        <v>3464</v>
      </c>
      <c r="DL2240">
        <v>911</v>
      </c>
      <c r="DM2240">
        <v>911</v>
      </c>
      <c r="DN2240">
        <v>5783</v>
      </c>
      <c r="DO2240">
        <v>6118</v>
      </c>
      <c r="DP2240" t="s">
        <v>4750</v>
      </c>
      <c r="DQ2240">
        <v>25831</v>
      </c>
      <c r="DR2240">
        <v>37848</v>
      </c>
      <c r="DS2240">
        <v>25831</v>
      </c>
      <c r="DT2240">
        <v>4</v>
      </c>
      <c r="DU2240">
        <v>17549</v>
      </c>
      <c r="DV2240">
        <v>37848</v>
      </c>
      <c r="DW2240">
        <v>25831</v>
      </c>
      <c r="DX2240">
        <v>4</v>
      </c>
      <c r="DY2240">
        <v>17549</v>
      </c>
      <c r="DZ2240">
        <v>37848</v>
      </c>
      <c r="EA2240">
        <v>25831</v>
      </c>
      <c r="EB2240">
        <v>4</v>
      </c>
      <c r="EC2240">
        <v>17549</v>
      </c>
    </row>
    <row r="2241" spans="1:133" x14ac:dyDescent="0.2">
      <c r="A2241" t="s">
        <v>4748</v>
      </c>
      <c r="B2241">
        <v>5</v>
      </c>
      <c r="C2241" t="s">
        <v>4749</v>
      </c>
      <c r="D2241" t="str">
        <f t="shared" si="102"/>
        <v>NP_004273</v>
      </c>
      <c r="E2241" t="s">
        <v>4748</v>
      </c>
      <c r="F2241" t="s">
        <v>4748</v>
      </c>
      <c r="G2241" t="s">
        <v>4747</v>
      </c>
      <c r="H2241">
        <v>1</v>
      </c>
      <c r="I2241">
        <v>98.458100000000002</v>
      </c>
      <c r="J2241">
        <v>1.20816E-3</v>
      </c>
      <c r="K2241">
        <v>128.61000000000001</v>
      </c>
      <c r="L2241">
        <v>66.025000000000006</v>
      </c>
      <c r="M2241">
        <v>98.457999999999998</v>
      </c>
      <c r="N2241">
        <v>1</v>
      </c>
      <c r="O2241">
        <v>113.41200000000001</v>
      </c>
      <c r="P2241">
        <v>2.1344100000000002E-3</v>
      </c>
      <c r="Q2241">
        <v>113.41</v>
      </c>
      <c r="R2241">
        <v>1</v>
      </c>
      <c r="S2241">
        <v>116.371</v>
      </c>
      <c r="T2241">
        <v>1.44972E-3</v>
      </c>
      <c r="U2241">
        <v>116.37</v>
      </c>
      <c r="V2241">
        <v>1</v>
      </c>
      <c r="W2241">
        <v>128.607</v>
      </c>
      <c r="X2241">
        <v>1.20816E-3</v>
      </c>
      <c r="Y2241">
        <v>128.61000000000001</v>
      </c>
      <c r="Z2241">
        <v>1</v>
      </c>
      <c r="AA2241">
        <v>103.739</v>
      </c>
      <c r="AB2241">
        <v>4.8302500000000003E-3</v>
      </c>
      <c r="AC2241">
        <v>103.74</v>
      </c>
      <c r="AD2241">
        <v>1</v>
      </c>
      <c r="AE2241">
        <v>91.068600000000004</v>
      </c>
      <c r="AF2241">
        <v>1.0356499999999999E-2</v>
      </c>
      <c r="AG2241">
        <v>91.069000000000003</v>
      </c>
      <c r="AH2241">
        <v>1</v>
      </c>
      <c r="AI2241">
        <v>93.373800000000003</v>
      </c>
      <c r="AJ2241">
        <v>9.11526E-3</v>
      </c>
      <c r="AK2241">
        <v>93.373999999999995</v>
      </c>
      <c r="AL2241">
        <v>1</v>
      </c>
      <c r="AM2241">
        <v>94.114500000000007</v>
      </c>
      <c r="AN2241">
        <v>8.7164500000000006E-3</v>
      </c>
      <c r="AO2241">
        <v>94.114000000000004</v>
      </c>
      <c r="AP2241">
        <v>1</v>
      </c>
      <c r="AQ2241">
        <v>98.458100000000002</v>
      </c>
      <c r="AR2241">
        <v>6.6143299999999999E-3</v>
      </c>
      <c r="AS2241">
        <v>98.457999999999998</v>
      </c>
      <c r="AT2241" t="s">
        <v>136</v>
      </c>
      <c r="AU2241">
        <v>1</v>
      </c>
      <c r="AV2241" t="s">
        <v>144</v>
      </c>
      <c r="AW2241" t="str">
        <f t="shared" si="103"/>
        <v>BAG2|NP_004273</v>
      </c>
      <c r="AX2241" s="1" t="str">
        <f t="shared" si="104"/>
        <v>BAG2|NP_004273|AQAK(1)INAK</v>
      </c>
      <c r="AY2241" t="s">
        <v>4746</v>
      </c>
      <c r="AZ2241" t="s">
        <v>143</v>
      </c>
      <c r="BA2241" t="s">
        <v>542</v>
      </c>
      <c r="BB2241" t="s">
        <v>4745</v>
      </c>
      <c r="BC2241" t="s">
        <v>4744</v>
      </c>
      <c r="BD2241">
        <v>4</v>
      </c>
      <c r="BE2241">
        <v>2</v>
      </c>
      <c r="BF2241">
        <v>-0.56662000000000001</v>
      </c>
      <c r="BG2241" t="s">
        <v>139</v>
      </c>
      <c r="BH2241" t="s">
        <v>139</v>
      </c>
      <c r="BI2241" t="s">
        <v>139</v>
      </c>
      <c r="BJ2241" t="s">
        <v>139</v>
      </c>
      <c r="BK2241" t="s">
        <v>139</v>
      </c>
      <c r="BL2241" t="s">
        <v>139</v>
      </c>
      <c r="BM2241" t="s">
        <v>139</v>
      </c>
      <c r="BN2241" t="s">
        <v>139</v>
      </c>
      <c r="BO2241">
        <v>287880000</v>
      </c>
      <c r="BP2241">
        <v>287880000</v>
      </c>
      <c r="BQ2241">
        <v>0</v>
      </c>
      <c r="BR2241">
        <v>0</v>
      </c>
      <c r="BS2241" t="s">
        <v>137</v>
      </c>
      <c r="BT2241">
        <v>27209000</v>
      </c>
      <c r="BU2241">
        <v>29869000</v>
      </c>
      <c r="BV2241">
        <v>42898000</v>
      </c>
      <c r="BW2241">
        <v>54443000</v>
      </c>
      <c r="BX2241">
        <v>29643000</v>
      </c>
      <c r="BY2241">
        <v>38138000</v>
      </c>
      <c r="BZ2241">
        <v>31151000</v>
      </c>
      <c r="CA2241">
        <v>34524000</v>
      </c>
      <c r="CB2241" t="s">
        <v>137</v>
      </c>
      <c r="CC2241" t="s">
        <v>137</v>
      </c>
      <c r="CD2241" t="s">
        <v>137</v>
      </c>
      <c r="CE2241" t="s">
        <v>137</v>
      </c>
      <c r="CF2241" t="s">
        <v>137</v>
      </c>
      <c r="CG2241" t="s">
        <v>137</v>
      </c>
      <c r="CH2241" t="s">
        <v>137</v>
      </c>
      <c r="CI2241" t="s">
        <v>137</v>
      </c>
      <c r="CJ2241">
        <v>27209000</v>
      </c>
      <c r="CK2241">
        <v>0</v>
      </c>
      <c r="CL2241">
        <v>0</v>
      </c>
      <c r="CM2241">
        <v>29869000</v>
      </c>
      <c r="CN2241">
        <v>0</v>
      </c>
      <c r="CO2241">
        <v>0</v>
      </c>
      <c r="CP2241">
        <v>42898000</v>
      </c>
      <c r="CQ2241">
        <v>0</v>
      </c>
      <c r="CR2241">
        <v>0</v>
      </c>
      <c r="CS2241">
        <v>54443000</v>
      </c>
      <c r="CT2241">
        <v>0</v>
      </c>
      <c r="CU2241">
        <v>0</v>
      </c>
      <c r="CV2241">
        <v>29643000</v>
      </c>
      <c r="CW2241">
        <v>0</v>
      </c>
      <c r="CX2241">
        <v>0</v>
      </c>
      <c r="CY2241">
        <v>38138000</v>
      </c>
      <c r="CZ2241">
        <v>0</v>
      </c>
      <c r="DA2241">
        <v>0</v>
      </c>
      <c r="DB2241">
        <v>31151000</v>
      </c>
      <c r="DC2241">
        <v>0</v>
      </c>
      <c r="DD2241">
        <v>0</v>
      </c>
      <c r="DE2241">
        <v>34524000</v>
      </c>
      <c r="DF2241">
        <v>0</v>
      </c>
      <c r="DG2241">
        <v>0</v>
      </c>
      <c r="DJ2241">
        <v>2239</v>
      </c>
      <c r="DK2241">
        <v>3467</v>
      </c>
      <c r="DL2241">
        <v>5</v>
      </c>
      <c r="DM2241">
        <v>5</v>
      </c>
      <c r="DN2241">
        <v>705</v>
      </c>
      <c r="DO2241">
        <v>757</v>
      </c>
      <c r="DP2241" t="s">
        <v>4743</v>
      </c>
      <c r="DQ2241" t="s">
        <v>4742</v>
      </c>
      <c r="DR2241">
        <v>4587</v>
      </c>
      <c r="DS2241">
        <v>3338</v>
      </c>
      <c r="DT2241">
        <v>8</v>
      </c>
      <c r="DU2241">
        <v>14914</v>
      </c>
      <c r="DV2241">
        <v>4582</v>
      </c>
      <c r="DW2241">
        <v>3331</v>
      </c>
      <c r="DX2241">
        <v>3</v>
      </c>
      <c r="DY2241">
        <v>14111</v>
      </c>
      <c r="DZ2241">
        <v>4582</v>
      </c>
      <c r="EA2241">
        <v>3331</v>
      </c>
      <c r="EB2241">
        <v>3</v>
      </c>
      <c r="EC2241">
        <v>14111</v>
      </c>
    </row>
    <row r="2242" spans="1:133" x14ac:dyDescent="0.2">
      <c r="A2242" t="s">
        <v>4736</v>
      </c>
      <c r="B2242">
        <v>653</v>
      </c>
      <c r="C2242" t="s">
        <v>4737</v>
      </c>
      <c r="D2242" t="str">
        <f t="shared" ref="D2242:D2305" si="105">MID(E2242,IFERROR(FIND("ref|",E2242)+4,1),IFERROR(FIND(".",E2242,IFERROR(FIND("ref|",E2242)+4,1)+1),32)-IFERROR(FIND("ref|",E2242)+4,1))</f>
        <v>NP_004327</v>
      </c>
      <c r="E2242" t="s">
        <v>4736</v>
      </c>
      <c r="F2242" t="s">
        <v>4736</v>
      </c>
      <c r="G2242" t="s">
        <v>4735</v>
      </c>
      <c r="H2242">
        <v>1</v>
      </c>
      <c r="I2242">
        <v>112.834</v>
      </c>
      <c r="J2242">
        <v>3.64591E-3</v>
      </c>
      <c r="K2242">
        <v>112.83</v>
      </c>
      <c r="L2242">
        <v>52.667000000000002</v>
      </c>
      <c r="M2242">
        <v>112.83</v>
      </c>
      <c r="N2242">
        <v>0</v>
      </c>
      <c r="O2242">
        <v>0</v>
      </c>
      <c r="Q2242" t="s">
        <v>137</v>
      </c>
      <c r="Z2242">
        <v>1</v>
      </c>
      <c r="AA2242">
        <v>112.834</v>
      </c>
      <c r="AB2242">
        <v>3.64591E-3</v>
      </c>
      <c r="AC2242">
        <v>112.83</v>
      </c>
      <c r="AL2242">
        <v>0</v>
      </c>
      <c r="AM2242">
        <v>0</v>
      </c>
      <c r="AO2242" t="s">
        <v>137</v>
      </c>
      <c r="AT2242" t="s">
        <v>136</v>
      </c>
      <c r="AU2242">
        <v>1</v>
      </c>
      <c r="AV2242" t="s">
        <v>144</v>
      </c>
      <c r="AW2242" t="str">
        <f t="shared" ref="AW2242:AW2305" si="106">CONCATENATE(C2242,"|",D2242)</f>
        <v>BUB1|NP_004327</v>
      </c>
      <c r="AX2242" s="1" t="str">
        <f t="shared" ref="AX2242:AX2305" si="107">CONCATENATE(C2242,"|",D2242,"|",BB2242)</f>
        <v>BUB1|NP_004327|DGK(1)FSPIQEK</v>
      </c>
      <c r="AY2242" t="s">
        <v>4741</v>
      </c>
      <c r="AZ2242" t="s">
        <v>143</v>
      </c>
      <c r="BA2242" t="s">
        <v>2976</v>
      </c>
      <c r="BB2242" t="s">
        <v>4740</v>
      </c>
      <c r="BC2242" t="s">
        <v>4739</v>
      </c>
      <c r="BD2242">
        <v>3</v>
      </c>
      <c r="BE2242">
        <v>2</v>
      </c>
      <c r="BF2242">
        <v>0.2752</v>
      </c>
      <c r="BG2242" t="s">
        <v>138</v>
      </c>
      <c r="BH2242" t="s">
        <v>138</v>
      </c>
      <c r="BI2242" t="s">
        <v>138</v>
      </c>
      <c r="BJ2242" t="s">
        <v>139</v>
      </c>
      <c r="BK2242" t="s">
        <v>138</v>
      </c>
      <c r="BL2242" t="s">
        <v>138</v>
      </c>
      <c r="BM2242" t="s">
        <v>138</v>
      </c>
      <c r="BN2242" t="s">
        <v>138</v>
      </c>
      <c r="BO2242">
        <v>12731000</v>
      </c>
      <c r="BP2242">
        <v>12731000</v>
      </c>
      <c r="BQ2242">
        <v>0</v>
      </c>
      <c r="BR2242">
        <v>0</v>
      </c>
      <c r="BS2242" t="s">
        <v>137</v>
      </c>
      <c r="BT2242">
        <v>1994900</v>
      </c>
      <c r="BU2242" t="s">
        <v>297</v>
      </c>
      <c r="BV2242" t="s">
        <v>297</v>
      </c>
      <c r="BW2242">
        <v>7356800</v>
      </c>
      <c r="BX2242" t="s">
        <v>297</v>
      </c>
      <c r="BY2242" t="s">
        <v>297</v>
      </c>
      <c r="BZ2242">
        <v>3378800</v>
      </c>
      <c r="CA2242" t="s">
        <v>297</v>
      </c>
      <c r="CB2242" t="s">
        <v>137</v>
      </c>
      <c r="CC2242" t="s">
        <v>137</v>
      </c>
      <c r="CD2242" t="s">
        <v>137</v>
      </c>
      <c r="CE2242" t="s">
        <v>137</v>
      </c>
      <c r="CF2242" t="s">
        <v>137</v>
      </c>
      <c r="CG2242" t="s">
        <v>137</v>
      </c>
      <c r="CH2242" t="s">
        <v>137</v>
      </c>
      <c r="CI2242" t="s">
        <v>137</v>
      </c>
      <c r="CJ2242">
        <v>1994900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7356800</v>
      </c>
      <c r="CT2242">
        <v>0</v>
      </c>
      <c r="CU2242">
        <v>0</v>
      </c>
      <c r="CV2242">
        <v>0</v>
      </c>
      <c r="CW2242">
        <v>0</v>
      </c>
      <c r="CX2242">
        <v>0</v>
      </c>
      <c r="CY2242">
        <v>0</v>
      </c>
      <c r="CZ2242">
        <v>0</v>
      </c>
      <c r="DA2242">
        <v>0</v>
      </c>
      <c r="DB2242">
        <v>3378800</v>
      </c>
      <c r="DC2242">
        <v>0</v>
      </c>
      <c r="DD2242">
        <v>0</v>
      </c>
      <c r="DE2242">
        <v>0</v>
      </c>
      <c r="DF2242">
        <v>0</v>
      </c>
      <c r="DG2242">
        <v>0</v>
      </c>
      <c r="DJ2242">
        <v>2240</v>
      </c>
      <c r="DK2242">
        <v>3468</v>
      </c>
      <c r="DL2242">
        <v>653</v>
      </c>
      <c r="DM2242">
        <v>653</v>
      </c>
      <c r="DN2242">
        <v>1262</v>
      </c>
      <c r="DO2242">
        <v>1329</v>
      </c>
      <c r="DP2242" t="s">
        <v>4738</v>
      </c>
      <c r="DQ2242">
        <v>5432</v>
      </c>
      <c r="DR2242">
        <v>7662</v>
      </c>
      <c r="DS2242">
        <v>5432</v>
      </c>
      <c r="DT2242">
        <v>4</v>
      </c>
      <c r="DU2242">
        <v>21099</v>
      </c>
      <c r="DV2242">
        <v>7662</v>
      </c>
      <c r="DW2242">
        <v>5432</v>
      </c>
      <c r="DX2242">
        <v>4</v>
      </c>
      <c r="DY2242">
        <v>21099</v>
      </c>
      <c r="DZ2242">
        <v>7662</v>
      </c>
      <c r="EA2242">
        <v>5432</v>
      </c>
      <c r="EB2242">
        <v>4</v>
      </c>
      <c r="EC2242">
        <v>21099</v>
      </c>
    </row>
    <row r="2243" spans="1:133" x14ac:dyDescent="0.2">
      <c r="A2243" t="s">
        <v>4736</v>
      </c>
      <c r="B2243">
        <v>455</v>
      </c>
      <c r="C2243" t="s">
        <v>4737</v>
      </c>
      <c r="D2243" t="str">
        <f t="shared" si="105"/>
        <v>NP_004327</v>
      </c>
      <c r="E2243" t="s">
        <v>4736</v>
      </c>
      <c r="F2243" t="s">
        <v>4736</v>
      </c>
      <c r="G2243" t="s">
        <v>4735</v>
      </c>
      <c r="H2243">
        <v>1</v>
      </c>
      <c r="I2243">
        <v>38.039499999999997</v>
      </c>
      <c r="J2243">
        <v>7.3938099999999998E-3</v>
      </c>
      <c r="K2243">
        <v>38.039000000000001</v>
      </c>
      <c r="L2243">
        <v>9.9488000000000003</v>
      </c>
      <c r="M2243">
        <v>38.039000000000001</v>
      </c>
      <c r="Z2243">
        <v>0</v>
      </c>
      <c r="AA2243">
        <v>0</v>
      </c>
      <c r="AC2243" t="s">
        <v>137</v>
      </c>
      <c r="AL2243">
        <v>1</v>
      </c>
      <c r="AM2243">
        <v>38.039499999999997</v>
      </c>
      <c r="AN2243">
        <v>7.3938099999999998E-3</v>
      </c>
      <c r="AO2243">
        <v>38.039000000000001</v>
      </c>
      <c r="AT2243" t="s">
        <v>136</v>
      </c>
      <c r="AU2243">
        <v>1</v>
      </c>
      <c r="AV2243" t="s">
        <v>144</v>
      </c>
      <c r="AW2243" t="str">
        <f t="shared" si="106"/>
        <v>BUB1|NP_004327</v>
      </c>
      <c r="AX2243" s="1" t="str">
        <f t="shared" si="107"/>
        <v>BUB1|NP_004327|VANTSSFHTTPNTSLGMVQATPSK(1)VQPSPTVHTK</v>
      </c>
      <c r="AY2243" t="s">
        <v>4734</v>
      </c>
      <c r="AZ2243" t="s">
        <v>143</v>
      </c>
      <c r="BA2243" t="s">
        <v>3332</v>
      </c>
      <c r="BB2243" t="s">
        <v>4733</v>
      </c>
      <c r="BC2243" t="s">
        <v>4732</v>
      </c>
      <c r="BD2243">
        <v>24</v>
      </c>
      <c r="BE2243">
        <v>4</v>
      </c>
      <c r="BF2243">
        <v>0.14169999999999999</v>
      </c>
      <c r="BG2243" t="s">
        <v>138</v>
      </c>
      <c r="BH2243" t="s">
        <v>138</v>
      </c>
      <c r="BI2243" t="s">
        <v>138</v>
      </c>
      <c r="BJ2243" t="s">
        <v>138</v>
      </c>
      <c r="BK2243" t="s">
        <v>138</v>
      </c>
      <c r="BL2243" t="s">
        <v>138</v>
      </c>
      <c r="BM2243" t="s">
        <v>139</v>
      </c>
      <c r="BN2243" t="s">
        <v>138</v>
      </c>
      <c r="BO2243">
        <v>18434000</v>
      </c>
      <c r="BP2243">
        <v>18434000</v>
      </c>
      <c r="BQ2243">
        <v>0</v>
      </c>
      <c r="BR2243">
        <v>0</v>
      </c>
      <c r="BS2243" t="s">
        <v>137</v>
      </c>
      <c r="BT2243" t="s">
        <v>297</v>
      </c>
      <c r="BU2243" t="s">
        <v>297</v>
      </c>
      <c r="BV2243" t="s">
        <v>297</v>
      </c>
      <c r="BW2243">
        <v>10138000</v>
      </c>
      <c r="BX2243" t="s">
        <v>297</v>
      </c>
      <c r="BY2243" t="s">
        <v>297</v>
      </c>
      <c r="BZ2243">
        <v>8296300</v>
      </c>
      <c r="CA2243" t="s">
        <v>297</v>
      </c>
      <c r="CB2243" t="s">
        <v>137</v>
      </c>
      <c r="CC2243" t="s">
        <v>137</v>
      </c>
      <c r="CD2243" t="s">
        <v>137</v>
      </c>
      <c r="CE2243" t="s">
        <v>137</v>
      </c>
      <c r="CF2243" t="s">
        <v>137</v>
      </c>
      <c r="CG2243" t="s">
        <v>137</v>
      </c>
      <c r="CH2243" t="s">
        <v>137</v>
      </c>
      <c r="CI2243" t="s">
        <v>137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10138000</v>
      </c>
      <c r="CT2243">
        <v>0</v>
      </c>
      <c r="CU2243">
        <v>0</v>
      </c>
      <c r="CV2243">
        <v>0</v>
      </c>
      <c r="CW2243">
        <v>0</v>
      </c>
      <c r="CX2243">
        <v>0</v>
      </c>
      <c r="CY2243">
        <v>0</v>
      </c>
      <c r="CZ2243">
        <v>0</v>
      </c>
      <c r="DA2243">
        <v>0</v>
      </c>
      <c r="DB2243">
        <v>8296300</v>
      </c>
      <c r="DC2243">
        <v>0</v>
      </c>
      <c r="DD2243">
        <v>0</v>
      </c>
      <c r="DE2243">
        <v>0</v>
      </c>
      <c r="DF2243">
        <v>0</v>
      </c>
      <c r="DG2243">
        <v>0</v>
      </c>
      <c r="DJ2243">
        <v>2241</v>
      </c>
      <c r="DK2243">
        <v>3468</v>
      </c>
      <c r="DL2243">
        <v>455</v>
      </c>
      <c r="DM2243">
        <v>455</v>
      </c>
      <c r="DN2243">
        <v>11392</v>
      </c>
      <c r="DO2243">
        <v>12121</v>
      </c>
      <c r="DP2243" t="s">
        <v>4731</v>
      </c>
      <c r="DQ2243" t="s">
        <v>4730</v>
      </c>
      <c r="DR2243">
        <v>73107</v>
      </c>
      <c r="DS2243">
        <v>49989</v>
      </c>
      <c r="DT2243">
        <v>7</v>
      </c>
      <c r="DU2243">
        <v>27894</v>
      </c>
      <c r="DV2243">
        <v>73107</v>
      </c>
      <c r="DW2243">
        <v>49989</v>
      </c>
      <c r="DX2243">
        <v>7</v>
      </c>
      <c r="DY2243">
        <v>27894</v>
      </c>
      <c r="DZ2243">
        <v>73107</v>
      </c>
      <c r="EA2243">
        <v>49989</v>
      </c>
      <c r="EB2243">
        <v>7</v>
      </c>
      <c r="EC2243">
        <v>27894</v>
      </c>
    </row>
    <row r="2244" spans="1:133" x14ac:dyDescent="0.2">
      <c r="A2244" t="s">
        <v>4723</v>
      </c>
      <c r="B2244">
        <v>20</v>
      </c>
      <c r="C2244" t="s">
        <v>4724</v>
      </c>
      <c r="D2244" t="str">
        <f t="shared" si="105"/>
        <v>NP_004385</v>
      </c>
      <c r="E2244" t="s">
        <v>4723</v>
      </c>
      <c r="F2244" t="s">
        <v>4723</v>
      </c>
      <c r="G2244" t="s">
        <v>4722</v>
      </c>
      <c r="H2244">
        <v>1</v>
      </c>
      <c r="I2244">
        <v>77.596900000000005</v>
      </c>
      <c r="J2244">
        <v>3.7369899999999999E-3</v>
      </c>
      <c r="K2244">
        <v>92.247</v>
      </c>
      <c r="L2244">
        <v>58.485999999999997</v>
      </c>
      <c r="M2244">
        <v>77.596999999999994</v>
      </c>
      <c r="N2244">
        <v>0</v>
      </c>
      <c r="O2244">
        <v>0</v>
      </c>
      <c r="Q2244" t="s">
        <v>137</v>
      </c>
      <c r="R2244">
        <v>1</v>
      </c>
      <c r="S2244">
        <v>76.164500000000004</v>
      </c>
      <c r="T2244">
        <v>3.7369899999999999E-3</v>
      </c>
      <c r="U2244">
        <v>92.247</v>
      </c>
      <c r="V2244">
        <v>1</v>
      </c>
      <c r="W2244">
        <v>89.266000000000005</v>
      </c>
      <c r="X2244">
        <v>9.8385599999999997E-3</v>
      </c>
      <c r="Y2244">
        <v>89.266000000000005</v>
      </c>
      <c r="Z2244">
        <v>1</v>
      </c>
      <c r="AA2244">
        <v>75.739099999999993</v>
      </c>
      <c r="AB2244">
        <v>1.38397E-2</v>
      </c>
      <c r="AC2244">
        <v>75.739000000000004</v>
      </c>
      <c r="AH2244">
        <v>1</v>
      </c>
      <c r="AI2244">
        <v>77.596900000000005</v>
      </c>
      <c r="AJ2244">
        <v>1.1628400000000001E-2</v>
      </c>
      <c r="AK2244">
        <v>77.596999999999994</v>
      </c>
      <c r="AT2244" t="s">
        <v>136</v>
      </c>
      <c r="AU2244">
        <v>1</v>
      </c>
      <c r="AV2244" t="s">
        <v>144</v>
      </c>
      <c r="AW2244" t="str">
        <f t="shared" si="106"/>
        <v>DAP|NP_004385</v>
      </c>
      <c r="AX2244" s="1" t="str">
        <f t="shared" si="107"/>
        <v>DAP|NP_004385|AGHPPAVK(1)AGGMR</v>
      </c>
      <c r="AY2244" t="s">
        <v>4729</v>
      </c>
      <c r="AZ2244" t="s">
        <v>1890</v>
      </c>
      <c r="BA2244" t="s">
        <v>917</v>
      </c>
      <c r="BB2244" t="s">
        <v>4728</v>
      </c>
      <c r="BC2244" t="s">
        <v>4727</v>
      </c>
      <c r="BD2244">
        <v>8</v>
      </c>
      <c r="BE2244">
        <v>3</v>
      </c>
      <c r="BF2244">
        <v>0.12302</v>
      </c>
      <c r="BG2244" t="s">
        <v>138</v>
      </c>
      <c r="BH2244" t="s">
        <v>139</v>
      </c>
      <c r="BI2244" t="s">
        <v>139</v>
      </c>
      <c r="BJ2244" t="s">
        <v>139</v>
      </c>
      <c r="BK2244" t="s">
        <v>138</v>
      </c>
      <c r="BL2244" t="s">
        <v>139</v>
      </c>
      <c r="BM2244" t="s">
        <v>138</v>
      </c>
      <c r="BN2244" t="s">
        <v>138</v>
      </c>
      <c r="BO2244">
        <v>100010000</v>
      </c>
      <c r="BP2244">
        <v>100010000</v>
      </c>
      <c r="BQ2244">
        <v>0</v>
      </c>
      <c r="BR2244">
        <v>0</v>
      </c>
      <c r="BS2244" t="s">
        <v>137</v>
      </c>
      <c r="BT2244">
        <v>9062900</v>
      </c>
      <c r="BU2244">
        <v>10975000</v>
      </c>
      <c r="BV2244">
        <v>12510000</v>
      </c>
      <c r="BW2244">
        <v>36108000</v>
      </c>
      <c r="BX2244" t="s">
        <v>297</v>
      </c>
      <c r="BY2244">
        <v>13578000</v>
      </c>
      <c r="BZ2244" t="s">
        <v>297</v>
      </c>
      <c r="CA2244" t="s">
        <v>297</v>
      </c>
      <c r="CB2244" t="s">
        <v>137</v>
      </c>
      <c r="CC2244" t="s">
        <v>137</v>
      </c>
      <c r="CD2244" t="s">
        <v>137</v>
      </c>
      <c r="CE2244" t="s">
        <v>137</v>
      </c>
      <c r="CF2244" t="s">
        <v>137</v>
      </c>
      <c r="CG2244" t="s">
        <v>137</v>
      </c>
      <c r="CH2244" t="s">
        <v>137</v>
      </c>
      <c r="CI2244" t="s">
        <v>137</v>
      </c>
      <c r="CJ2244">
        <v>9062900</v>
      </c>
      <c r="CK2244">
        <v>0</v>
      </c>
      <c r="CL2244">
        <v>0</v>
      </c>
      <c r="CM2244">
        <v>10975000</v>
      </c>
      <c r="CN2244">
        <v>0</v>
      </c>
      <c r="CO2244">
        <v>0</v>
      </c>
      <c r="CP2244">
        <v>12510000</v>
      </c>
      <c r="CQ2244">
        <v>0</v>
      </c>
      <c r="CR2244">
        <v>0</v>
      </c>
      <c r="CS2244">
        <v>36108000</v>
      </c>
      <c r="CT2244">
        <v>0</v>
      </c>
      <c r="CU2244">
        <v>0</v>
      </c>
      <c r="CV2244">
        <v>0</v>
      </c>
      <c r="CW2244">
        <v>0</v>
      </c>
      <c r="CX2244">
        <v>0</v>
      </c>
      <c r="CY2244">
        <v>13578000</v>
      </c>
      <c r="CZ2244">
        <v>0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J2244">
        <v>2242</v>
      </c>
      <c r="DK2244">
        <v>3478</v>
      </c>
      <c r="DL2244">
        <v>20</v>
      </c>
      <c r="DM2244">
        <v>20</v>
      </c>
      <c r="DN2244">
        <v>328</v>
      </c>
      <c r="DO2244">
        <v>347</v>
      </c>
      <c r="DP2244" t="s">
        <v>4726</v>
      </c>
      <c r="DQ2244" t="s">
        <v>4725</v>
      </c>
      <c r="DR2244">
        <v>2088</v>
      </c>
      <c r="DS2244">
        <v>1500</v>
      </c>
      <c r="DT2244">
        <v>6</v>
      </c>
      <c r="DU2244">
        <v>10839</v>
      </c>
      <c r="DV2244">
        <v>2084</v>
      </c>
      <c r="DW2244">
        <v>1496</v>
      </c>
      <c r="DX2244">
        <v>2</v>
      </c>
      <c r="DY2244">
        <v>10047</v>
      </c>
      <c r="DZ2244">
        <v>2084</v>
      </c>
      <c r="EA2244">
        <v>1496</v>
      </c>
      <c r="EB2244">
        <v>2</v>
      </c>
      <c r="EC2244">
        <v>10047</v>
      </c>
    </row>
    <row r="2245" spans="1:133" x14ac:dyDescent="0.2">
      <c r="A2245" t="s">
        <v>4723</v>
      </c>
      <c r="B2245">
        <v>29</v>
      </c>
      <c r="C2245" t="s">
        <v>4724</v>
      </c>
      <c r="D2245" t="str">
        <f t="shared" si="105"/>
        <v>NP_004385</v>
      </c>
      <c r="E2245" t="s">
        <v>4723</v>
      </c>
      <c r="F2245" t="s">
        <v>4723</v>
      </c>
      <c r="G2245" t="s">
        <v>4722</v>
      </c>
      <c r="H2245">
        <v>1</v>
      </c>
      <c r="I2245">
        <v>76.625200000000007</v>
      </c>
      <c r="J2245" s="3">
        <v>1.9932399999999999E-5</v>
      </c>
      <c r="K2245">
        <v>123.67</v>
      </c>
      <c r="L2245">
        <v>69.412000000000006</v>
      </c>
      <c r="M2245">
        <v>86.756</v>
      </c>
      <c r="N2245">
        <v>1</v>
      </c>
      <c r="O2245">
        <v>98.182500000000005</v>
      </c>
      <c r="P2245">
        <v>3.3180200000000001E-3</v>
      </c>
      <c r="Q2245">
        <v>98.182000000000002</v>
      </c>
      <c r="R2245">
        <v>1</v>
      </c>
      <c r="S2245">
        <v>105.559</v>
      </c>
      <c r="T2245" s="3">
        <v>1.9932399999999999E-5</v>
      </c>
      <c r="U2245">
        <v>118.73</v>
      </c>
      <c r="V2245">
        <v>1</v>
      </c>
      <c r="W2245">
        <v>96.334100000000007</v>
      </c>
      <c r="X2245">
        <v>7.1473500000000002E-3</v>
      </c>
      <c r="Y2245">
        <v>96.334000000000003</v>
      </c>
      <c r="Z2245">
        <v>1</v>
      </c>
      <c r="AA2245">
        <v>83.225800000000007</v>
      </c>
      <c r="AB2245">
        <v>1.11644E-3</v>
      </c>
      <c r="AC2245">
        <v>96.135000000000005</v>
      </c>
      <c r="AD2245">
        <v>1</v>
      </c>
      <c r="AE2245">
        <v>88.020600000000002</v>
      </c>
      <c r="AF2245">
        <v>6.4408900000000003E-3</v>
      </c>
      <c r="AG2245">
        <v>88.021000000000001</v>
      </c>
      <c r="AH2245">
        <v>1</v>
      </c>
      <c r="AI2245">
        <v>123.67100000000001</v>
      </c>
      <c r="AJ2245">
        <v>6.0465200000000001E-4</v>
      </c>
      <c r="AK2245">
        <v>123.67</v>
      </c>
      <c r="AL2245">
        <v>1</v>
      </c>
      <c r="AM2245">
        <v>76.625200000000007</v>
      </c>
      <c r="AN2245">
        <v>8.9849400000000001E-4</v>
      </c>
      <c r="AO2245">
        <v>86.756</v>
      </c>
      <c r="AP2245">
        <v>1</v>
      </c>
      <c r="AQ2245">
        <v>108.71599999999999</v>
      </c>
      <c r="AR2245">
        <v>1.7122999999999999E-3</v>
      </c>
      <c r="AS2245">
        <v>108.72</v>
      </c>
      <c r="AT2245" t="s">
        <v>136</v>
      </c>
      <c r="AU2245">
        <v>1</v>
      </c>
      <c r="AV2245" t="s">
        <v>144</v>
      </c>
      <c r="AW2245" t="str">
        <f t="shared" si="106"/>
        <v>DAP|NP_004385</v>
      </c>
      <c r="AX2245" s="1" t="str">
        <f t="shared" si="107"/>
        <v>DAP|NP_004385|IVQK(1)HPHTGDTKEEK</v>
      </c>
      <c r="AY2245" t="s">
        <v>4721</v>
      </c>
      <c r="AZ2245" t="s">
        <v>1879</v>
      </c>
      <c r="BA2245" t="s">
        <v>1869</v>
      </c>
      <c r="BB2245" t="s">
        <v>4720</v>
      </c>
      <c r="BC2245" t="s">
        <v>4719</v>
      </c>
      <c r="BD2245">
        <v>4</v>
      </c>
      <c r="BE2245">
        <v>4</v>
      </c>
      <c r="BF2245">
        <v>-0.21060999999999999</v>
      </c>
      <c r="BG2245" t="s">
        <v>139</v>
      </c>
      <c r="BH2245" t="s">
        <v>139</v>
      </c>
      <c r="BI2245" t="s">
        <v>138</v>
      </c>
      <c r="BJ2245" t="s">
        <v>139</v>
      </c>
      <c r="BK2245" t="s">
        <v>139</v>
      </c>
      <c r="BL2245" t="s">
        <v>139</v>
      </c>
      <c r="BM2245" t="s">
        <v>139</v>
      </c>
      <c r="BN2245" t="s">
        <v>139</v>
      </c>
      <c r="BO2245">
        <v>122510000</v>
      </c>
      <c r="BP2245">
        <v>122510000</v>
      </c>
      <c r="BQ2245">
        <v>0</v>
      </c>
      <c r="BR2245">
        <v>0</v>
      </c>
      <c r="BS2245" t="s">
        <v>137</v>
      </c>
      <c r="BT2245">
        <v>7915800</v>
      </c>
      <c r="BU2245">
        <v>8666100</v>
      </c>
      <c r="BV2245">
        <v>2748800</v>
      </c>
      <c r="BW2245">
        <v>22636000</v>
      </c>
      <c r="BX2245">
        <v>3897900</v>
      </c>
      <c r="BY2245">
        <v>8372700</v>
      </c>
      <c r="BZ2245">
        <v>6652700</v>
      </c>
      <c r="CA2245">
        <v>7079900</v>
      </c>
      <c r="CB2245" t="s">
        <v>137</v>
      </c>
      <c r="CC2245" t="s">
        <v>137</v>
      </c>
      <c r="CD2245" t="s">
        <v>137</v>
      </c>
      <c r="CE2245" t="s">
        <v>137</v>
      </c>
      <c r="CF2245" t="s">
        <v>137</v>
      </c>
      <c r="CG2245" t="s">
        <v>137</v>
      </c>
      <c r="CH2245" t="s">
        <v>137</v>
      </c>
      <c r="CI2245" t="s">
        <v>137</v>
      </c>
      <c r="CJ2245">
        <v>7915800</v>
      </c>
      <c r="CK2245">
        <v>0</v>
      </c>
      <c r="CL2245">
        <v>0</v>
      </c>
      <c r="CM2245">
        <v>8666100</v>
      </c>
      <c r="CN2245">
        <v>0</v>
      </c>
      <c r="CO2245">
        <v>0</v>
      </c>
      <c r="CP2245">
        <v>2748800</v>
      </c>
      <c r="CQ2245">
        <v>0</v>
      </c>
      <c r="CR2245">
        <v>0</v>
      </c>
      <c r="CS2245">
        <v>22636000</v>
      </c>
      <c r="CT2245">
        <v>0</v>
      </c>
      <c r="CU2245">
        <v>0</v>
      </c>
      <c r="CV2245">
        <v>3897900</v>
      </c>
      <c r="CW2245">
        <v>0</v>
      </c>
      <c r="CX2245">
        <v>0</v>
      </c>
      <c r="CY2245">
        <v>8372700</v>
      </c>
      <c r="CZ2245">
        <v>0</v>
      </c>
      <c r="DA2245">
        <v>0</v>
      </c>
      <c r="DB2245">
        <v>6652700</v>
      </c>
      <c r="DC2245">
        <v>0</v>
      </c>
      <c r="DD2245">
        <v>0</v>
      </c>
      <c r="DE2245">
        <v>7079900</v>
      </c>
      <c r="DF2245">
        <v>0</v>
      </c>
      <c r="DG2245">
        <v>0</v>
      </c>
      <c r="DJ2245">
        <v>2243</v>
      </c>
      <c r="DK2245">
        <v>3478</v>
      </c>
      <c r="DL2245">
        <v>29</v>
      </c>
      <c r="DM2245">
        <v>29</v>
      </c>
      <c r="DN2245" t="s">
        <v>4718</v>
      </c>
      <c r="DO2245" t="s">
        <v>4717</v>
      </c>
      <c r="DP2245" t="s">
        <v>4716</v>
      </c>
      <c r="DQ2245" t="s">
        <v>4715</v>
      </c>
      <c r="DR2245">
        <v>30509</v>
      </c>
      <c r="DS2245">
        <v>21164</v>
      </c>
      <c r="DT2245">
        <v>7</v>
      </c>
      <c r="DU2245">
        <v>5151</v>
      </c>
      <c r="DV2245">
        <v>30492</v>
      </c>
      <c r="DW2245">
        <v>21153</v>
      </c>
      <c r="DX2245">
        <v>6</v>
      </c>
      <c r="DY2245">
        <v>4607</v>
      </c>
      <c r="DZ2245">
        <v>30503</v>
      </c>
      <c r="EA2245">
        <v>21158</v>
      </c>
      <c r="EB2245">
        <v>2</v>
      </c>
      <c r="EC2245">
        <v>4288</v>
      </c>
    </row>
    <row r="2246" spans="1:133" x14ac:dyDescent="0.2">
      <c r="A2246" t="s">
        <v>4699</v>
      </c>
      <c r="B2246">
        <v>32</v>
      </c>
      <c r="C2246" t="s">
        <v>4700</v>
      </c>
      <c r="D2246" t="str">
        <f t="shared" si="105"/>
        <v>NP_004387</v>
      </c>
      <c r="E2246" t="s">
        <v>4699</v>
      </c>
      <c r="F2246" t="s">
        <v>4699</v>
      </c>
      <c r="G2246" t="s">
        <v>4698</v>
      </c>
      <c r="H2246">
        <v>1</v>
      </c>
      <c r="I2246">
        <v>119.65</v>
      </c>
      <c r="J2246">
        <v>5.3223599999999995E-4</v>
      </c>
      <c r="K2246">
        <v>136.27000000000001</v>
      </c>
      <c r="L2246">
        <v>43.073</v>
      </c>
      <c r="M2246">
        <v>119.65</v>
      </c>
      <c r="N2246">
        <v>1</v>
      </c>
      <c r="O2246">
        <v>109.553</v>
      </c>
      <c r="P2246">
        <v>3.6089500000000001E-3</v>
      </c>
      <c r="Q2246">
        <v>109.55</v>
      </c>
      <c r="R2246">
        <v>1</v>
      </c>
      <c r="S2246">
        <v>120.86799999999999</v>
      </c>
      <c r="T2246">
        <v>2.4062099999999999E-2</v>
      </c>
      <c r="U2246">
        <v>120.87</v>
      </c>
      <c r="V2246">
        <v>0</v>
      </c>
      <c r="W2246">
        <v>0</v>
      </c>
      <c r="Y2246" t="s">
        <v>137</v>
      </c>
      <c r="Z2246">
        <v>1</v>
      </c>
      <c r="AA2246">
        <v>86.539100000000005</v>
      </c>
      <c r="AB2246">
        <v>4.2370899999999998E-3</v>
      </c>
      <c r="AC2246">
        <v>136.27000000000001</v>
      </c>
      <c r="AD2246">
        <v>0</v>
      </c>
      <c r="AE2246">
        <v>0</v>
      </c>
      <c r="AG2246" t="s">
        <v>137</v>
      </c>
      <c r="AH2246">
        <v>0</v>
      </c>
      <c r="AI2246">
        <v>0</v>
      </c>
      <c r="AK2246" t="s">
        <v>137</v>
      </c>
      <c r="AL2246">
        <v>1</v>
      </c>
      <c r="AM2246">
        <v>119.65</v>
      </c>
      <c r="AN2246">
        <v>5.3223599999999995E-4</v>
      </c>
      <c r="AO2246">
        <v>132.76</v>
      </c>
      <c r="AP2246">
        <v>1</v>
      </c>
      <c r="AQ2246">
        <v>132.75800000000001</v>
      </c>
      <c r="AR2246">
        <v>2.4062099999999999E-2</v>
      </c>
      <c r="AS2246">
        <v>132.76</v>
      </c>
      <c r="AT2246" t="s">
        <v>136</v>
      </c>
      <c r="AU2246" t="s">
        <v>920</v>
      </c>
      <c r="AV2246" t="s">
        <v>144</v>
      </c>
      <c r="AW2246" t="str">
        <f t="shared" si="106"/>
        <v>DDX5|NP_004387</v>
      </c>
      <c r="AX2246" s="1" t="str">
        <f t="shared" si="107"/>
        <v>DDX5|NP_004387|AGPLSGK(1)K(1)FGNPGEK</v>
      </c>
      <c r="AY2246" t="s">
        <v>4714</v>
      </c>
      <c r="AZ2246" t="s">
        <v>4713</v>
      </c>
      <c r="BA2246" t="s">
        <v>1323</v>
      </c>
      <c r="BB2246" t="s">
        <v>4706</v>
      </c>
      <c r="BC2246" t="s">
        <v>4705</v>
      </c>
      <c r="BD2246">
        <v>7</v>
      </c>
      <c r="BE2246">
        <v>2</v>
      </c>
      <c r="BF2246">
        <v>0.49883</v>
      </c>
      <c r="BG2246" t="s">
        <v>139</v>
      </c>
      <c r="BH2246" t="s">
        <v>139</v>
      </c>
      <c r="BI2246" t="s">
        <v>138</v>
      </c>
      <c r="BJ2246" t="s">
        <v>139</v>
      </c>
      <c r="BK2246" t="s">
        <v>138</v>
      </c>
      <c r="BL2246" t="s">
        <v>138</v>
      </c>
      <c r="BM2246" t="s">
        <v>139</v>
      </c>
      <c r="BN2246" t="s">
        <v>139</v>
      </c>
      <c r="BO2246">
        <v>5263300000</v>
      </c>
      <c r="BP2246">
        <v>5104500000</v>
      </c>
      <c r="BQ2246">
        <v>158750000</v>
      </c>
      <c r="BR2246">
        <v>0</v>
      </c>
      <c r="BS2246" t="s">
        <v>137</v>
      </c>
      <c r="BT2246">
        <v>512090000</v>
      </c>
      <c r="BU2246">
        <v>317980000</v>
      </c>
      <c r="BV2246">
        <v>399850000</v>
      </c>
      <c r="BW2246">
        <v>1476700000</v>
      </c>
      <c r="BX2246">
        <v>641880000</v>
      </c>
      <c r="BY2246">
        <v>750900000</v>
      </c>
      <c r="BZ2246">
        <v>757600000</v>
      </c>
      <c r="CA2246">
        <v>351510000</v>
      </c>
      <c r="CB2246" t="s">
        <v>137</v>
      </c>
      <c r="CC2246" t="s">
        <v>137</v>
      </c>
      <c r="CD2246" t="s">
        <v>137</v>
      </c>
      <c r="CE2246" t="s">
        <v>137</v>
      </c>
      <c r="CF2246" t="s">
        <v>137</v>
      </c>
      <c r="CG2246" t="s">
        <v>137</v>
      </c>
      <c r="CH2246" t="s">
        <v>137</v>
      </c>
      <c r="CI2246" t="s">
        <v>137</v>
      </c>
      <c r="CJ2246">
        <v>503180000</v>
      </c>
      <c r="CK2246">
        <v>8906800</v>
      </c>
      <c r="CL2246">
        <v>0</v>
      </c>
      <c r="CM2246">
        <v>294580000</v>
      </c>
      <c r="CN2246">
        <v>23399000</v>
      </c>
      <c r="CO2246">
        <v>0</v>
      </c>
      <c r="CP2246">
        <v>396570000</v>
      </c>
      <c r="CQ2246">
        <v>3288600</v>
      </c>
      <c r="CR2246">
        <v>0</v>
      </c>
      <c r="CS2246">
        <v>1440600000</v>
      </c>
      <c r="CT2246">
        <v>36078000</v>
      </c>
      <c r="CU2246">
        <v>0</v>
      </c>
      <c r="CV2246">
        <v>639030000</v>
      </c>
      <c r="CW2246">
        <v>2851700</v>
      </c>
      <c r="CX2246">
        <v>0</v>
      </c>
      <c r="CY2246">
        <v>745020000</v>
      </c>
      <c r="CZ2246">
        <v>5877900</v>
      </c>
      <c r="DA2246">
        <v>0</v>
      </c>
      <c r="DB2246">
        <v>733990000</v>
      </c>
      <c r="DC2246">
        <v>23602000</v>
      </c>
      <c r="DD2246">
        <v>0</v>
      </c>
      <c r="DE2246">
        <v>351510000</v>
      </c>
      <c r="DF2246">
        <v>0</v>
      </c>
      <c r="DG2246">
        <v>0</v>
      </c>
      <c r="DJ2246">
        <v>2244</v>
      </c>
      <c r="DK2246">
        <v>3479</v>
      </c>
      <c r="DL2246">
        <v>32</v>
      </c>
      <c r="DM2246">
        <v>32</v>
      </c>
      <c r="DN2246" t="s">
        <v>4712</v>
      </c>
      <c r="DO2246" t="s">
        <v>4711</v>
      </c>
      <c r="DP2246" t="s">
        <v>4710</v>
      </c>
      <c r="DQ2246" t="s">
        <v>4709</v>
      </c>
      <c r="DR2246">
        <v>2270</v>
      </c>
      <c r="DS2246">
        <v>1621</v>
      </c>
      <c r="DT2246">
        <v>7</v>
      </c>
      <c r="DU2246">
        <v>26113</v>
      </c>
      <c r="DV2246">
        <v>2261</v>
      </c>
      <c r="DW2246">
        <v>1616</v>
      </c>
      <c r="DX2246">
        <v>4</v>
      </c>
      <c r="DY2246">
        <v>8912</v>
      </c>
      <c r="DZ2246">
        <v>2270</v>
      </c>
      <c r="EA2246">
        <v>1621</v>
      </c>
      <c r="EB2246">
        <v>7</v>
      </c>
      <c r="EC2246">
        <v>26113</v>
      </c>
    </row>
    <row r="2247" spans="1:133" x14ac:dyDescent="0.2">
      <c r="A2247" t="s">
        <v>4699</v>
      </c>
      <c r="B2247">
        <v>33</v>
      </c>
      <c r="C2247" t="s">
        <v>4700</v>
      </c>
      <c r="D2247" t="str">
        <f t="shared" si="105"/>
        <v>NP_004387</v>
      </c>
      <c r="E2247" t="s">
        <v>4699</v>
      </c>
      <c r="F2247" t="s">
        <v>4699</v>
      </c>
      <c r="G2247" t="s">
        <v>4698</v>
      </c>
      <c r="H2247">
        <v>1</v>
      </c>
      <c r="I2247">
        <v>119.65</v>
      </c>
      <c r="J2247">
        <v>5.3223599999999995E-4</v>
      </c>
      <c r="K2247">
        <v>119.65</v>
      </c>
      <c r="L2247">
        <v>82.971000000000004</v>
      </c>
      <c r="M2247">
        <v>119.65</v>
      </c>
      <c r="N2247">
        <v>1</v>
      </c>
      <c r="O2247">
        <v>109.553</v>
      </c>
      <c r="P2247">
        <v>3.6089500000000001E-3</v>
      </c>
      <c r="Q2247">
        <v>109.55</v>
      </c>
      <c r="R2247">
        <v>0</v>
      </c>
      <c r="S2247">
        <v>0</v>
      </c>
      <c r="U2247" t="s">
        <v>137</v>
      </c>
      <c r="V2247">
        <v>0</v>
      </c>
      <c r="W2247">
        <v>0</v>
      </c>
      <c r="Y2247" t="s">
        <v>137</v>
      </c>
      <c r="Z2247">
        <v>1</v>
      </c>
      <c r="AA2247">
        <v>86.539100000000005</v>
      </c>
      <c r="AB2247">
        <v>4.2370899999999998E-3</v>
      </c>
      <c r="AC2247">
        <v>86.539000000000001</v>
      </c>
      <c r="AD2247">
        <v>0</v>
      </c>
      <c r="AE2247">
        <v>0</v>
      </c>
      <c r="AG2247" t="s">
        <v>137</v>
      </c>
      <c r="AH2247">
        <v>0</v>
      </c>
      <c r="AI2247">
        <v>0</v>
      </c>
      <c r="AK2247" t="s">
        <v>137</v>
      </c>
      <c r="AL2247">
        <v>1</v>
      </c>
      <c r="AM2247">
        <v>119.65</v>
      </c>
      <c r="AN2247">
        <v>5.3223599999999995E-4</v>
      </c>
      <c r="AO2247">
        <v>119.65</v>
      </c>
      <c r="AP2247">
        <v>0</v>
      </c>
      <c r="AQ2247">
        <v>0</v>
      </c>
      <c r="AS2247" t="s">
        <v>137</v>
      </c>
      <c r="AT2247" t="s">
        <v>136</v>
      </c>
      <c r="AU2247">
        <v>2</v>
      </c>
      <c r="AV2247" t="s">
        <v>144</v>
      </c>
      <c r="AW2247" t="str">
        <f t="shared" si="106"/>
        <v>DDX5|NP_004387</v>
      </c>
      <c r="AX2247" s="1" t="str">
        <f t="shared" si="107"/>
        <v>DDX5|NP_004387|AGPLSGK(1)K(1)FGNPGEK</v>
      </c>
      <c r="AY2247" t="s">
        <v>4708</v>
      </c>
      <c r="AZ2247" t="s">
        <v>4707</v>
      </c>
      <c r="BA2247" t="s">
        <v>340</v>
      </c>
      <c r="BB2247" t="s">
        <v>4706</v>
      </c>
      <c r="BC2247" t="s">
        <v>4705</v>
      </c>
      <c r="BD2247">
        <v>8</v>
      </c>
      <c r="BE2247">
        <v>2</v>
      </c>
      <c r="BF2247">
        <v>0.49883</v>
      </c>
      <c r="BG2247" t="s">
        <v>139</v>
      </c>
      <c r="BH2247" t="s">
        <v>138</v>
      </c>
      <c r="BI2247" t="s">
        <v>138</v>
      </c>
      <c r="BJ2247" t="s">
        <v>139</v>
      </c>
      <c r="BK2247" t="s">
        <v>138</v>
      </c>
      <c r="BL2247" t="s">
        <v>138</v>
      </c>
      <c r="BM2247" t="s">
        <v>139</v>
      </c>
      <c r="BN2247" t="s">
        <v>138</v>
      </c>
      <c r="BO2247">
        <v>158750000</v>
      </c>
      <c r="BP2247">
        <v>0</v>
      </c>
      <c r="BQ2247">
        <v>158750000</v>
      </c>
      <c r="BR2247">
        <v>0</v>
      </c>
      <c r="BS2247" t="s">
        <v>137</v>
      </c>
      <c r="BT2247">
        <v>8906800</v>
      </c>
      <c r="BU2247">
        <v>23399000</v>
      </c>
      <c r="BV2247">
        <v>3288600</v>
      </c>
      <c r="BW2247">
        <v>36078000</v>
      </c>
      <c r="BX2247">
        <v>2851700</v>
      </c>
      <c r="BY2247">
        <v>5877900</v>
      </c>
      <c r="BZ2247">
        <v>23602000</v>
      </c>
      <c r="CA2247" t="s">
        <v>297</v>
      </c>
      <c r="CB2247" t="s">
        <v>137</v>
      </c>
      <c r="CC2247" t="s">
        <v>137</v>
      </c>
      <c r="CD2247" t="s">
        <v>137</v>
      </c>
      <c r="CE2247" t="s">
        <v>137</v>
      </c>
      <c r="CF2247" t="s">
        <v>137</v>
      </c>
      <c r="CG2247" t="s">
        <v>137</v>
      </c>
      <c r="CH2247" t="s">
        <v>137</v>
      </c>
      <c r="CI2247" t="s">
        <v>137</v>
      </c>
      <c r="CJ2247">
        <v>0</v>
      </c>
      <c r="CK2247">
        <v>8906800</v>
      </c>
      <c r="CL2247">
        <v>0</v>
      </c>
      <c r="CM2247">
        <v>0</v>
      </c>
      <c r="CN2247">
        <v>23399000</v>
      </c>
      <c r="CO2247">
        <v>0</v>
      </c>
      <c r="CP2247">
        <v>0</v>
      </c>
      <c r="CQ2247">
        <v>3288600</v>
      </c>
      <c r="CR2247">
        <v>0</v>
      </c>
      <c r="CS2247">
        <v>0</v>
      </c>
      <c r="CT2247">
        <v>36078000</v>
      </c>
      <c r="CU2247">
        <v>0</v>
      </c>
      <c r="CV2247">
        <v>0</v>
      </c>
      <c r="CW2247">
        <v>2851700</v>
      </c>
      <c r="CX2247">
        <v>0</v>
      </c>
      <c r="CY2247">
        <v>0</v>
      </c>
      <c r="CZ2247">
        <v>5877900</v>
      </c>
      <c r="DA2247">
        <v>0</v>
      </c>
      <c r="DB2247">
        <v>0</v>
      </c>
      <c r="DC2247">
        <v>23602000</v>
      </c>
      <c r="DD2247">
        <v>0</v>
      </c>
      <c r="DE2247">
        <v>0</v>
      </c>
      <c r="DF2247">
        <v>0</v>
      </c>
      <c r="DG2247">
        <v>0</v>
      </c>
      <c r="DJ2247">
        <v>2245</v>
      </c>
      <c r="DK2247">
        <v>3479</v>
      </c>
      <c r="DL2247">
        <v>33</v>
      </c>
      <c r="DM2247">
        <v>33</v>
      </c>
      <c r="DN2247" t="s">
        <v>4704</v>
      </c>
      <c r="DO2247" t="s">
        <v>4703</v>
      </c>
      <c r="DP2247" t="s">
        <v>4702</v>
      </c>
      <c r="DQ2247" t="s">
        <v>4701</v>
      </c>
      <c r="DR2247">
        <v>2270</v>
      </c>
      <c r="DS2247">
        <v>1621</v>
      </c>
      <c r="DT2247">
        <v>7</v>
      </c>
      <c r="DU2247">
        <v>26113</v>
      </c>
      <c r="DV2247">
        <v>2270</v>
      </c>
      <c r="DW2247">
        <v>1621</v>
      </c>
      <c r="DX2247">
        <v>7</v>
      </c>
      <c r="DY2247">
        <v>26113</v>
      </c>
      <c r="DZ2247">
        <v>2270</v>
      </c>
      <c r="EA2247">
        <v>1621</v>
      </c>
      <c r="EB2247">
        <v>7</v>
      </c>
      <c r="EC2247">
        <v>26113</v>
      </c>
    </row>
    <row r="2248" spans="1:133" x14ac:dyDescent="0.2">
      <c r="A2248" t="s">
        <v>4699</v>
      </c>
      <c r="B2248">
        <v>40</v>
      </c>
      <c r="C2248" t="s">
        <v>4700</v>
      </c>
      <c r="D2248" t="str">
        <f t="shared" si="105"/>
        <v>NP_004387</v>
      </c>
      <c r="E2248" t="s">
        <v>4699</v>
      </c>
      <c r="F2248" t="s">
        <v>4699</v>
      </c>
      <c r="G2248" t="s">
        <v>4698</v>
      </c>
      <c r="H2248">
        <v>1</v>
      </c>
      <c r="I2248">
        <v>91.057100000000005</v>
      </c>
      <c r="J2248">
        <v>2.05215E-3</v>
      </c>
      <c r="K2248">
        <v>128.88</v>
      </c>
      <c r="L2248">
        <v>80.456999999999994</v>
      </c>
      <c r="M2248">
        <v>109.39</v>
      </c>
      <c r="N2248">
        <v>1</v>
      </c>
      <c r="O2248">
        <v>70.808099999999996</v>
      </c>
      <c r="P2248">
        <v>1.19186E-2</v>
      </c>
      <c r="Q2248">
        <v>91.123000000000005</v>
      </c>
      <c r="R2248">
        <v>1</v>
      </c>
      <c r="S2248">
        <v>90.885400000000004</v>
      </c>
      <c r="T2248">
        <v>5.0191799999999998E-3</v>
      </c>
      <c r="U2248">
        <v>128.88</v>
      </c>
      <c r="V2248">
        <v>1</v>
      </c>
      <c r="W2248">
        <v>76.059600000000003</v>
      </c>
      <c r="X2248">
        <v>2.05215E-3</v>
      </c>
      <c r="Y2248">
        <v>123.96</v>
      </c>
      <c r="Z2248">
        <v>1</v>
      </c>
      <c r="AA2248">
        <v>89.266000000000005</v>
      </c>
      <c r="AB2248">
        <v>2.0282700000000001E-2</v>
      </c>
      <c r="AC2248">
        <v>89.266000000000005</v>
      </c>
      <c r="AD2248">
        <v>0</v>
      </c>
      <c r="AE2248">
        <v>0</v>
      </c>
      <c r="AG2248" t="s">
        <v>137</v>
      </c>
      <c r="AH2248">
        <v>1</v>
      </c>
      <c r="AI2248">
        <v>86.173400000000001</v>
      </c>
      <c r="AJ2248">
        <v>2.6901899999999999E-3</v>
      </c>
      <c r="AK2248">
        <v>116.74</v>
      </c>
      <c r="AL2248">
        <v>1</v>
      </c>
      <c r="AM2248">
        <v>91.057100000000005</v>
      </c>
      <c r="AN2248">
        <v>4.0962200000000002E-3</v>
      </c>
      <c r="AO2248">
        <v>109.39</v>
      </c>
      <c r="AP2248">
        <v>0.99999800000000005</v>
      </c>
      <c r="AQ2248">
        <v>57.362400000000001</v>
      </c>
      <c r="AR2248">
        <v>1.19186E-2</v>
      </c>
      <c r="AS2248">
        <v>91.123000000000005</v>
      </c>
      <c r="AT2248" t="s">
        <v>136</v>
      </c>
      <c r="AU2248">
        <v>1</v>
      </c>
      <c r="AV2248" t="s">
        <v>144</v>
      </c>
      <c r="AW2248" t="str">
        <f t="shared" si="106"/>
        <v>DDX5|NP_004387</v>
      </c>
      <c r="AX2248" s="1" t="str">
        <f t="shared" si="107"/>
        <v>DDX5|NP_004387|KFGNPGEK(1)LVK</v>
      </c>
      <c r="AY2248" t="s">
        <v>4697</v>
      </c>
      <c r="AZ2248" t="s">
        <v>341</v>
      </c>
      <c r="BA2248" t="s">
        <v>222</v>
      </c>
      <c r="BB2248" t="s">
        <v>4696</v>
      </c>
      <c r="BC2248" t="s">
        <v>4695</v>
      </c>
      <c r="BD2248">
        <v>8</v>
      </c>
      <c r="BE2248">
        <v>3</v>
      </c>
      <c r="BF2248">
        <v>0.52354999999999996</v>
      </c>
      <c r="BG2248" t="s">
        <v>139</v>
      </c>
      <c r="BH2248" t="s">
        <v>139</v>
      </c>
      <c r="BI2248" t="s">
        <v>139</v>
      </c>
      <c r="BJ2248" t="s">
        <v>139</v>
      </c>
      <c r="BK2248" t="s">
        <v>138</v>
      </c>
      <c r="BL2248" t="s">
        <v>139</v>
      </c>
      <c r="BM2248" t="s">
        <v>139</v>
      </c>
      <c r="BN2248" t="s">
        <v>139</v>
      </c>
      <c r="BO2248">
        <v>2551700000</v>
      </c>
      <c r="BP2248">
        <v>2551700000</v>
      </c>
      <c r="BQ2248">
        <v>0</v>
      </c>
      <c r="BR2248">
        <v>0</v>
      </c>
      <c r="BS2248" t="s">
        <v>137</v>
      </c>
      <c r="BT2248">
        <v>45478000</v>
      </c>
      <c r="BU2248">
        <v>48330000</v>
      </c>
      <c r="BV2248">
        <v>37795000</v>
      </c>
      <c r="BW2248">
        <v>83203000</v>
      </c>
      <c r="BX2248">
        <v>1690400</v>
      </c>
      <c r="BY2248">
        <v>43502000</v>
      </c>
      <c r="BZ2248">
        <v>34996000</v>
      </c>
      <c r="CA2248">
        <v>32173000</v>
      </c>
      <c r="CB2248" t="s">
        <v>137</v>
      </c>
      <c r="CC2248" t="s">
        <v>137</v>
      </c>
      <c r="CD2248" t="s">
        <v>137</v>
      </c>
      <c r="CE2248" t="s">
        <v>137</v>
      </c>
      <c r="CF2248" t="s">
        <v>137</v>
      </c>
      <c r="CG2248" t="s">
        <v>137</v>
      </c>
      <c r="CH2248" t="s">
        <v>137</v>
      </c>
      <c r="CI2248" t="s">
        <v>137</v>
      </c>
      <c r="CJ2248">
        <v>45478000</v>
      </c>
      <c r="CK2248">
        <v>0</v>
      </c>
      <c r="CL2248">
        <v>0</v>
      </c>
      <c r="CM2248">
        <v>48330000</v>
      </c>
      <c r="CN2248">
        <v>0</v>
      </c>
      <c r="CO2248">
        <v>0</v>
      </c>
      <c r="CP2248">
        <v>37795000</v>
      </c>
      <c r="CQ2248">
        <v>0</v>
      </c>
      <c r="CR2248">
        <v>0</v>
      </c>
      <c r="CS2248">
        <v>83203000</v>
      </c>
      <c r="CT2248">
        <v>0</v>
      </c>
      <c r="CU2248">
        <v>0</v>
      </c>
      <c r="CV2248">
        <v>1690400</v>
      </c>
      <c r="CW2248">
        <v>0</v>
      </c>
      <c r="CX2248">
        <v>0</v>
      </c>
      <c r="CY2248">
        <v>43502000</v>
      </c>
      <c r="CZ2248">
        <v>0</v>
      </c>
      <c r="DA2248">
        <v>0</v>
      </c>
      <c r="DB2248">
        <v>34996000</v>
      </c>
      <c r="DC2248">
        <v>0</v>
      </c>
      <c r="DD2248">
        <v>0</v>
      </c>
      <c r="DE2248">
        <v>32173000</v>
      </c>
      <c r="DF2248">
        <v>0</v>
      </c>
      <c r="DG2248">
        <v>0</v>
      </c>
      <c r="DJ2248">
        <v>2246</v>
      </c>
      <c r="DK2248">
        <v>3479</v>
      </c>
      <c r="DL2248">
        <v>40</v>
      </c>
      <c r="DM2248">
        <v>40</v>
      </c>
      <c r="DN2248" t="s">
        <v>4694</v>
      </c>
      <c r="DO2248" t="s">
        <v>4693</v>
      </c>
      <c r="DP2248" t="s">
        <v>4692</v>
      </c>
      <c r="DQ2248" t="s">
        <v>4691</v>
      </c>
      <c r="DR2248">
        <v>31897</v>
      </c>
      <c r="DS2248">
        <v>21978</v>
      </c>
      <c r="DT2248">
        <v>7</v>
      </c>
      <c r="DU2248">
        <v>19449</v>
      </c>
      <c r="DV2248">
        <v>31891</v>
      </c>
      <c r="DW2248">
        <v>21972</v>
      </c>
      <c r="DX2248">
        <v>2</v>
      </c>
      <c r="DY2248">
        <v>17432</v>
      </c>
      <c r="DZ2248">
        <v>13147</v>
      </c>
      <c r="EA2248">
        <v>9161</v>
      </c>
      <c r="EB2248">
        <v>3</v>
      </c>
      <c r="EC2248">
        <v>21806</v>
      </c>
    </row>
    <row r="2249" spans="1:133" x14ac:dyDescent="0.2">
      <c r="A2249" t="s">
        <v>4689</v>
      </c>
      <c r="B2249">
        <v>12</v>
      </c>
      <c r="C2249" t="s">
        <v>4690</v>
      </c>
      <c r="D2249" t="str">
        <f t="shared" si="105"/>
        <v>NP_004441</v>
      </c>
      <c r="E2249" t="s">
        <v>4689</v>
      </c>
      <c r="F2249" t="s">
        <v>4689</v>
      </c>
      <c r="G2249" t="s">
        <v>4688</v>
      </c>
      <c r="H2249">
        <v>1</v>
      </c>
      <c r="I2249">
        <v>72.897900000000007</v>
      </c>
      <c r="J2249" s="3">
        <v>6.5344700000000004E-8</v>
      </c>
      <c r="K2249">
        <v>125.97</v>
      </c>
      <c r="L2249">
        <v>109.18</v>
      </c>
      <c r="M2249">
        <v>72.897999999999996</v>
      </c>
      <c r="N2249">
        <v>1</v>
      </c>
      <c r="O2249">
        <v>97.630600000000001</v>
      </c>
      <c r="P2249">
        <v>1.9315099999999999E-4</v>
      </c>
      <c r="Q2249">
        <v>97.631</v>
      </c>
      <c r="R2249">
        <v>1</v>
      </c>
      <c r="S2249">
        <v>101.608</v>
      </c>
      <c r="T2249">
        <v>1.49958E-4</v>
      </c>
      <c r="U2249">
        <v>101.61</v>
      </c>
      <c r="V2249">
        <v>1</v>
      </c>
      <c r="W2249">
        <v>125.97499999999999</v>
      </c>
      <c r="X2249" s="3">
        <v>6.5344700000000004E-8</v>
      </c>
      <c r="Y2249">
        <v>125.97</v>
      </c>
      <c r="Z2249">
        <v>1</v>
      </c>
      <c r="AA2249">
        <v>106.55</v>
      </c>
      <c r="AB2249" s="3">
        <v>9.6298099999999999E-5</v>
      </c>
      <c r="AC2249">
        <v>106.55</v>
      </c>
      <c r="AD2249">
        <v>1</v>
      </c>
      <c r="AE2249">
        <v>64.842399999999998</v>
      </c>
      <c r="AF2249">
        <v>5.3664300000000002E-3</v>
      </c>
      <c r="AG2249">
        <v>64.841999999999999</v>
      </c>
      <c r="AH2249">
        <v>1</v>
      </c>
      <c r="AI2249">
        <v>82.201999999999998</v>
      </c>
      <c r="AJ2249">
        <v>5.7598100000000004E-4</v>
      </c>
      <c r="AK2249">
        <v>82.201999999999998</v>
      </c>
      <c r="AL2249">
        <v>1</v>
      </c>
      <c r="AM2249">
        <v>72.897900000000007</v>
      </c>
      <c r="AN2249">
        <v>1.9956599999999998E-3</v>
      </c>
      <c r="AO2249">
        <v>72.897999999999996</v>
      </c>
      <c r="AP2249">
        <v>0</v>
      </c>
      <c r="AQ2249">
        <v>0</v>
      </c>
      <c r="AS2249" t="s">
        <v>137</v>
      </c>
      <c r="AT2249" t="s">
        <v>136</v>
      </c>
      <c r="AU2249">
        <v>1</v>
      </c>
      <c r="AV2249" t="s">
        <v>144</v>
      </c>
      <c r="AW2249" t="str">
        <f t="shared" si="106"/>
        <v>ERH|NP_004441</v>
      </c>
      <c r="AX2249" s="1" t="str">
        <f t="shared" si="107"/>
        <v>ERH|NP_004441|SHTILLVQPTK(1)RPEGR</v>
      </c>
      <c r="AY2249" t="s">
        <v>4687</v>
      </c>
      <c r="AZ2249" t="s">
        <v>143</v>
      </c>
      <c r="BA2249" t="s">
        <v>1058</v>
      </c>
      <c r="BB2249" t="s">
        <v>4686</v>
      </c>
      <c r="BC2249" t="s">
        <v>4685</v>
      </c>
      <c r="BD2249">
        <v>11</v>
      </c>
      <c r="BE2249">
        <v>3</v>
      </c>
      <c r="BF2249">
        <v>5.0437999999999997E-2</v>
      </c>
      <c r="BG2249" t="s">
        <v>139</v>
      </c>
      <c r="BH2249" t="s">
        <v>139</v>
      </c>
      <c r="BI2249" t="s">
        <v>139</v>
      </c>
      <c r="BJ2249" t="s">
        <v>139</v>
      </c>
      <c r="BK2249" t="s">
        <v>139</v>
      </c>
      <c r="BL2249" t="s">
        <v>139</v>
      </c>
      <c r="BM2249" t="s">
        <v>139</v>
      </c>
      <c r="BN2249" t="s">
        <v>138</v>
      </c>
      <c r="BO2249">
        <v>93600000</v>
      </c>
      <c r="BP2249">
        <v>93600000</v>
      </c>
      <c r="BQ2249">
        <v>0</v>
      </c>
      <c r="BR2249">
        <v>0</v>
      </c>
      <c r="BS2249" t="s">
        <v>137</v>
      </c>
      <c r="BT2249">
        <v>10102000</v>
      </c>
      <c r="BU2249">
        <v>10652000</v>
      </c>
      <c r="BV2249">
        <v>10961000</v>
      </c>
      <c r="BW2249">
        <v>13792000</v>
      </c>
      <c r="BX2249">
        <v>8744800</v>
      </c>
      <c r="BY2249">
        <v>10483000</v>
      </c>
      <c r="BZ2249">
        <v>12847000</v>
      </c>
      <c r="CA2249">
        <v>16019000</v>
      </c>
      <c r="CB2249" t="s">
        <v>137</v>
      </c>
      <c r="CC2249" t="s">
        <v>137</v>
      </c>
      <c r="CD2249" t="s">
        <v>137</v>
      </c>
      <c r="CE2249" t="s">
        <v>137</v>
      </c>
      <c r="CF2249" t="s">
        <v>137</v>
      </c>
      <c r="CG2249" t="s">
        <v>137</v>
      </c>
      <c r="CH2249" t="s">
        <v>137</v>
      </c>
      <c r="CI2249" t="s">
        <v>137</v>
      </c>
      <c r="CJ2249">
        <v>10102000</v>
      </c>
      <c r="CK2249">
        <v>0</v>
      </c>
      <c r="CL2249">
        <v>0</v>
      </c>
      <c r="CM2249">
        <v>10652000</v>
      </c>
      <c r="CN2249">
        <v>0</v>
      </c>
      <c r="CO2249">
        <v>0</v>
      </c>
      <c r="CP2249">
        <v>10961000</v>
      </c>
      <c r="CQ2249">
        <v>0</v>
      </c>
      <c r="CR2249">
        <v>0</v>
      </c>
      <c r="CS2249">
        <v>13792000</v>
      </c>
      <c r="CT2249">
        <v>0</v>
      </c>
      <c r="CU2249">
        <v>0</v>
      </c>
      <c r="CV2249">
        <v>8744800</v>
      </c>
      <c r="CW2249">
        <v>0</v>
      </c>
      <c r="CX2249">
        <v>0</v>
      </c>
      <c r="CY2249">
        <v>10483000</v>
      </c>
      <c r="CZ2249">
        <v>0</v>
      </c>
      <c r="DA2249">
        <v>0</v>
      </c>
      <c r="DB2249">
        <v>12847000</v>
      </c>
      <c r="DC2249">
        <v>0</v>
      </c>
      <c r="DD2249">
        <v>0</v>
      </c>
      <c r="DE2249">
        <v>16019000</v>
      </c>
      <c r="DF2249">
        <v>0</v>
      </c>
      <c r="DG2249">
        <v>0</v>
      </c>
      <c r="DJ2249">
        <v>2247</v>
      </c>
      <c r="DK2249">
        <v>3485</v>
      </c>
      <c r="DL2249">
        <v>12</v>
      </c>
      <c r="DM2249">
        <v>12</v>
      </c>
      <c r="DN2249">
        <v>9176</v>
      </c>
      <c r="DO2249">
        <v>9778</v>
      </c>
      <c r="DP2249" t="s">
        <v>4684</v>
      </c>
      <c r="DQ2249" t="s">
        <v>4683</v>
      </c>
      <c r="DR2249">
        <v>58241</v>
      </c>
      <c r="DS2249">
        <v>39771</v>
      </c>
      <c r="DT2249">
        <v>7</v>
      </c>
      <c r="DU2249">
        <v>27301</v>
      </c>
      <c r="DV2249">
        <v>58237</v>
      </c>
      <c r="DW2249">
        <v>39767</v>
      </c>
      <c r="DX2249">
        <v>3</v>
      </c>
      <c r="DY2249">
        <v>25246</v>
      </c>
      <c r="DZ2249">
        <v>58237</v>
      </c>
      <c r="EA2249">
        <v>39767</v>
      </c>
      <c r="EB2249">
        <v>3</v>
      </c>
      <c r="EC2249">
        <v>25246</v>
      </c>
    </row>
    <row r="2250" spans="1:133" x14ac:dyDescent="0.2">
      <c r="A2250" t="s">
        <v>4676</v>
      </c>
      <c r="B2250">
        <v>109</v>
      </c>
      <c r="C2250" t="s">
        <v>4677</v>
      </c>
      <c r="D2250" t="str">
        <f t="shared" si="105"/>
        <v>NP_004102</v>
      </c>
      <c r="E2250" t="s">
        <v>4676</v>
      </c>
      <c r="F2250" t="s">
        <v>4676</v>
      </c>
      <c r="G2250" t="s">
        <v>4675</v>
      </c>
      <c r="H2250">
        <v>1</v>
      </c>
      <c r="I2250">
        <v>137.38300000000001</v>
      </c>
      <c r="J2250" s="3">
        <v>3.0567799999999999E-24</v>
      </c>
      <c r="K2250">
        <v>151.06</v>
      </c>
      <c r="L2250">
        <v>125.8</v>
      </c>
      <c r="M2250">
        <v>137.38</v>
      </c>
      <c r="N2250">
        <v>1</v>
      </c>
      <c r="O2250">
        <v>121.32899999999999</v>
      </c>
      <c r="P2250" s="3">
        <v>1.31496E-8</v>
      </c>
      <c r="Q2250">
        <v>121.33</v>
      </c>
      <c r="R2250">
        <v>1</v>
      </c>
      <c r="S2250">
        <v>115.86799999999999</v>
      </c>
      <c r="T2250" s="3">
        <v>1.10734E-7</v>
      </c>
      <c r="U2250">
        <v>115.87</v>
      </c>
      <c r="V2250">
        <v>1</v>
      </c>
      <c r="W2250">
        <v>111.377</v>
      </c>
      <c r="X2250" s="3">
        <v>1.66856E-6</v>
      </c>
      <c r="Y2250">
        <v>111.38</v>
      </c>
      <c r="Z2250">
        <v>1</v>
      </c>
      <c r="AA2250">
        <v>151.06100000000001</v>
      </c>
      <c r="AB2250" s="3">
        <v>3.0567799999999999E-24</v>
      </c>
      <c r="AC2250">
        <v>151.06</v>
      </c>
      <c r="AD2250">
        <v>1</v>
      </c>
      <c r="AE2250">
        <v>151.06100000000001</v>
      </c>
      <c r="AF2250" s="3">
        <v>3.0567799999999999E-24</v>
      </c>
      <c r="AG2250">
        <v>151.06</v>
      </c>
      <c r="AH2250">
        <v>1</v>
      </c>
      <c r="AI2250">
        <v>129.29</v>
      </c>
      <c r="AJ2250" s="3">
        <v>2.12138E-12</v>
      </c>
      <c r="AK2250">
        <v>129.29</v>
      </c>
      <c r="AL2250">
        <v>1</v>
      </c>
      <c r="AM2250">
        <v>105.71599999999999</v>
      </c>
      <c r="AN2250" s="3">
        <v>4.1915399999999999E-6</v>
      </c>
      <c r="AO2250">
        <v>105.72</v>
      </c>
      <c r="AP2250">
        <v>1</v>
      </c>
      <c r="AQ2250">
        <v>137.38300000000001</v>
      </c>
      <c r="AR2250" s="3">
        <v>4.3323400000000002E-18</v>
      </c>
      <c r="AS2250">
        <v>137.38</v>
      </c>
      <c r="AT2250" t="s">
        <v>136</v>
      </c>
      <c r="AU2250">
        <v>1</v>
      </c>
      <c r="AV2250" t="s">
        <v>144</v>
      </c>
      <c r="AW2250" t="str">
        <f t="shared" si="106"/>
        <v>FEN1|NP_004102</v>
      </c>
      <c r="AX2250" s="1" t="str">
        <f t="shared" si="107"/>
        <v>FEN1|NP_004102|RAEAEK(1)QLQQAQAAGAEQEVEK</v>
      </c>
      <c r="AY2250" t="s">
        <v>4682</v>
      </c>
      <c r="AZ2250" t="s">
        <v>143</v>
      </c>
      <c r="BA2250" t="s">
        <v>669</v>
      </c>
      <c r="BB2250" t="s">
        <v>4681</v>
      </c>
      <c r="BC2250" t="s">
        <v>4680</v>
      </c>
      <c r="BD2250">
        <v>6</v>
      </c>
      <c r="BE2250">
        <v>3</v>
      </c>
      <c r="BF2250">
        <v>0.25602999999999998</v>
      </c>
      <c r="BG2250" t="s">
        <v>139</v>
      </c>
      <c r="BH2250" t="s">
        <v>139</v>
      </c>
      <c r="BI2250" t="s">
        <v>139</v>
      </c>
      <c r="BJ2250" t="s">
        <v>139</v>
      </c>
      <c r="BK2250" t="s">
        <v>139</v>
      </c>
      <c r="BL2250" t="s">
        <v>139</v>
      </c>
      <c r="BM2250" t="s">
        <v>139</v>
      </c>
      <c r="BN2250" t="s">
        <v>139</v>
      </c>
      <c r="BO2250">
        <v>126480000</v>
      </c>
      <c r="BP2250">
        <v>126480000</v>
      </c>
      <c r="BQ2250">
        <v>0</v>
      </c>
      <c r="BR2250">
        <v>0</v>
      </c>
      <c r="BS2250" t="s">
        <v>137</v>
      </c>
      <c r="BT2250">
        <v>13401000</v>
      </c>
      <c r="BU2250">
        <v>17637000</v>
      </c>
      <c r="BV2250">
        <v>5950000</v>
      </c>
      <c r="BW2250">
        <v>42401000</v>
      </c>
      <c r="BX2250">
        <v>8937600</v>
      </c>
      <c r="BY2250">
        <v>17014000</v>
      </c>
      <c r="BZ2250">
        <v>12224000</v>
      </c>
      <c r="CA2250">
        <v>8916100</v>
      </c>
      <c r="CB2250" t="s">
        <v>137</v>
      </c>
      <c r="CC2250" t="s">
        <v>137</v>
      </c>
      <c r="CD2250" t="s">
        <v>137</v>
      </c>
      <c r="CE2250" t="s">
        <v>137</v>
      </c>
      <c r="CF2250" t="s">
        <v>137</v>
      </c>
      <c r="CG2250" t="s">
        <v>137</v>
      </c>
      <c r="CH2250" t="s">
        <v>137</v>
      </c>
      <c r="CI2250" t="s">
        <v>137</v>
      </c>
      <c r="CJ2250">
        <v>13401000</v>
      </c>
      <c r="CK2250">
        <v>0</v>
      </c>
      <c r="CL2250">
        <v>0</v>
      </c>
      <c r="CM2250">
        <v>17637000</v>
      </c>
      <c r="CN2250">
        <v>0</v>
      </c>
      <c r="CO2250">
        <v>0</v>
      </c>
      <c r="CP2250">
        <v>5950000</v>
      </c>
      <c r="CQ2250">
        <v>0</v>
      </c>
      <c r="CR2250">
        <v>0</v>
      </c>
      <c r="CS2250">
        <v>42401000</v>
      </c>
      <c r="CT2250">
        <v>0</v>
      </c>
      <c r="CU2250">
        <v>0</v>
      </c>
      <c r="CV2250">
        <v>8937600</v>
      </c>
      <c r="CW2250">
        <v>0</v>
      </c>
      <c r="CX2250">
        <v>0</v>
      </c>
      <c r="CY2250">
        <v>17014000</v>
      </c>
      <c r="CZ2250">
        <v>0</v>
      </c>
      <c r="DA2250">
        <v>0</v>
      </c>
      <c r="DB2250">
        <v>12224000</v>
      </c>
      <c r="DC2250">
        <v>0</v>
      </c>
      <c r="DD2250">
        <v>0</v>
      </c>
      <c r="DE2250">
        <v>8916100</v>
      </c>
      <c r="DF2250">
        <v>0</v>
      </c>
      <c r="DG2250">
        <v>0</v>
      </c>
      <c r="DJ2250">
        <v>2248</v>
      </c>
      <c r="DK2250">
        <v>3488</v>
      </c>
      <c r="DL2250">
        <v>109</v>
      </c>
      <c r="DM2250">
        <v>109</v>
      </c>
      <c r="DN2250">
        <v>8493</v>
      </c>
      <c r="DO2250">
        <v>9058</v>
      </c>
      <c r="DP2250" t="s">
        <v>4679</v>
      </c>
      <c r="DQ2250" t="s">
        <v>4678</v>
      </c>
      <c r="DR2250">
        <v>53400</v>
      </c>
      <c r="DS2250">
        <v>36471</v>
      </c>
      <c r="DT2250">
        <v>8</v>
      </c>
      <c r="DU2250">
        <v>19323</v>
      </c>
      <c r="DV2250">
        <v>53397</v>
      </c>
      <c r="DW2250">
        <v>36466</v>
      </c>
      <c r="DX2250">
        <v>5</v>
      </c>
      <c r="DY2250">
        <v>17786</v>
      </c>
      <c r="DZ2250">
        <v>53397</v>
      </c>
      <c r="EA2250">
        <v>36466</v>
      </c>
      <c r="EB2250">
        <v>5</v>
      </c>
      <c r="EC2250">
        <v>17786</v>
      </c>
    </row>
    <row r="2251" spans="1:133" x14ac:dyDescent="0.2">
      <c r="A2251" t="s">
        <v>4676</v>
      </c>
      <c r="B2251">
        <v>375</v>
      </c>
      <c r="C2251" t="s">
        <v>4677</v>
      </c>
      <c r="D2251" t="str">
        <f t="shared" si="105"/>
        <v>NP_004102</v>
      </c>
      <c r="E2251" t="s">
        <v>4676</v>
      </c>
      <c r="F2251" t="s">
        <v>4676</v>
      </c>
      <c r="G2251" t="s">
        <v>4675</v>
      </c>
      <c r="H2251">
        <v>1</v>
      </c>
      <c r="I2251">
        <v>129.46600000000001</v>
      </c>
      <c r="J2251">
        <v>2.4203699999999998E-3</v>
      </c>
      <c r="K2251">
        <v>129.47</v>
      </c>
      <c r="L2251">
        <v>40.323999999999998</v>
      </c>
      <c r="M2251">
        <v>129.47</v>
      </c>
      <c r="N2251">
        <v>0</v>
      </c>
      <c r="O2251">
        <v>0</v>
      </c>
      <c r="Q2251" t="s">
        <v>137</v>
      </c>
      <c r="Z2251">
        <v>1</v>
      </c>
      <c r="AA2251">
        <v>118.74299999999999</v>
      </c>
      <c r="AB2251">
        <v>6.5721599999999996E-3</v>
      </c>
      <c r="AC2251">
        <v>118.74</v>
      </c>
      <c r="AL2251">
        <v>1</v>
      </c>
      <c r="AM2251">
        <v>129.46600000000001</v>
      </c>
      <c r="AN2251">
        <v>2.4203699999999998E-3</v>
      </c>
      <c r="AO2251">
        <v>129.47</v>
      </c>
      <c r="AP2251">
        <v>0</v>
      </c>
      <c r="AQ2251">
        <v>0</v>
      </c>
      <c r="AS2251" t="s">
        <v>137</v>
      </c>
      <c r="AT2251" t="s">
        <v>136</v>
      </c>
      <c r="AU2251">
        <v>1</v>
      </c>
      <c r="AV2251" t="s">
        <v>144</v>
      </c>
      <c r="AW2251" t="str">
        <f t="shared" si="106"/>
        <v>FEN1|NP_004102</v>
      </c>
      <c r="AX2251" s="1" t="str">
        <f t="shared" si="107"/>
        <v>FEN1|NP_004102|TGAAGK(1)FK</v>
      </c>
      <c r="AY2251" t="s">
        <v>4674</v>
      </c>
      <c r="AZ2251" t="s">
        <v>143</v>
      </c>
      <c r="BA2251" t="s">
        <v>1268</v>
      </c>
      <c r="BB2251" t="s">
        <v>4673</v>
      </c>
      <c r="BC2251" t="s">
        <v>4672</v>
      </c>
      <c r="BD2251">
        <v>6</v>
      </c>
      <c r="BE2251">
        <v>1</v>
      </c>
      <c r="BF2251">
        <v>-4.7322999999999997E-2</v>
      </c>
      <c r="BG2251" t="s">
        <v>138</v>
      </c>
      <c r="BH2251" t="s">
        <v>138</v>
      </c>
      <c r="BI2251" t="s">
        <v>138</v>
      </c>
      <c r="BJ2251" t="s">
        <v>139</v>
      </c>
      <c r="BK2251" t="s">
        <v>138</v>
      </c>
      <c r="BL2251" t="s">
        <v>138</v>
      </c>
      <c r="BM2251" t="s">
        <v>139</v>
      </c>
      <c r="BN2251" t="s">
        <v>138</v>
      </c>
      <c r="BO2251">
        <v>98224000</v>
      </c>
      <c r="BP2251">
        <v>98224000</v>
      </c>
      <c r="BQ2251">
        <v>0</v>
      </c>
      <c r="BR2251">
        <v>0</v>
      </c>
      <c r="BS2251" t="s">
        <v>137</v>
      </c>
      <c r="BT2251">
        <v>25195000</v>
      </c>
      <c r="BU2251" t="s">
        <v>297</v>
      </c>
      <c r="BV2251" t="s">
        <v>297</v>
      </c>
      <c r="BW2251">
        <v>44079000</v>
      </c>
      <c r="BX2251" t="s">
        <v>297</v>
      </c>
      <c r="BY2251" t="s">
        <v>297</v>
      </c>
      <c r="BZ2251">
        <v>13547000</v>
      </c>
      <c r="CA2251">
        <v>15403000</v>
      </c>
      <c r="CB2251" t="s">
        <v>137</v>
      </c>
      <c r="CC2251" t="s">
        <v>137</v>
      </c>
      <c r="CD2251" t="s">
        <v>137</v>
      </c>
      <c r="CE2251" t="s">
        <v>137</v>
      </c>
      <c r="CF2251" t="s">
        <v>137</v>
      </c>
      <c r="CG2251" t="s">
        <v>137</v>
      </c>
      <c r="CH2251" t="s">
        <v>137</v>
      </c>
      <c r="CI2251" t="s">
        <v>137</v>
      </c>
      <c r="CJ2251">
        <v>25195000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44079000</v>
      </c>
      <c r="CT2251">
        <v>0</v>
      </c>
      <c r="CU2251">
        <v>0</v>
      </c>
      <c r="CV2251">
        <v>0</v>
      </c>
      <c r="CW2251">
        <v>0</v>
      </c>
      <c r="CX2251">
        <v>0</v>
      </c>
      <c r="CY2251">
        <v>0</v>
      </c>
      <c r="CZ2251">
        <v>0</v>
      </c>
      <c r="DA2251">
        <v>0</v>
      </c>
      <c r="DB2251">
        <v>13547000</v>
      </c>
      <c r="DC2251">
        <v>0</v>
      </c>
      <c r="DD2251">
        <v>0</v>
      </c>
      <c r="DE2251">
        <v>15403000</v>
      </c>
      <c r="DF2251">
        <v>0</v>
      </c>
      <c r="DG2251">
        <v>0</v>
      </c>
      <c r="DJ2251">
        <v>2249</v>
      </c>
      <c r="DK2251">
        <v>3488</v>
      </c>
      <c r="DL2251">
        <v>375</v>
      </c>
      <c r="DM2251">
        <v>375</v>
      </c>
      <c r="DN2251">
        <v>10284</v>
      </c>
      <c r="DO2251">
        <v>10945</v>
      </c>
      <c r="DP2251" t="s">
        <v>4671</v>
      </c>
      <c r="DQ2251" t="s">
        <v>4670</v>
      </c>
      <c r="DR2251">
        <v>65251</v>
      </c>
      <c r="DS2251">
        <v>44590</v>
      </c>
      <c r="DT2251">
        <v>7</v>
      </c>
      <c r="DU2251">
        <v>10693</v>
      </c>
      <c r="DV2251">
        <v>65251</v>
      </c>
      <c r="DW2251">
        <v>44590</v>
      </c>
      <c r="DX2251">
        <v>7</v>
      </c>
      <c r="DY2251">
        <v>10693</v>
      </c>
      <c r="DZ2251">
        <v>65251</v>
      </c>
      <c r="EA2251">
        <v>44590</v>
      </c>
      <c r="EB2251">
        <v>7</v>
      </c>
      <c r="EC2251">
        <v>10693</v>
      </c>
    </row>
    <row r="2252" spans="1:133" x14ac:dyDescent="0.2">
      <c r="A2252" t="s">
        <v>4661</v>
      </c>
      <c r="B2252">
        <v>137</v>
      </c>
      <c r="C2252" t="s">
        <v>4662</v>
      </c>
      <c r="D2252" t="str">
        <f t="shared" si="105"/>
        <v>NP_004119</v>
      </c>
      <c r="E2252" t="s">
        <v>4661</v>
      </c>
      <c r="F2252" t="s">
        <v>4661</v>
      </c>
      <c r="G2252" t="s">
        <v>4660</v>
      </c>
      <c r="H2252">
        <v>1</v>
      </c>
      <c r="I2252">
        <v>120.83799999999999</v>
      </c>
      <c r="J2252">
        <v>2.4895800000000002E-4</v>
      </c>
      <c r="K2252">
        <v>166.14</v>
      </c>
      <c r="L2252">
        <v>68.408000000000001</v>
      </c>
      <c r="M2252">
        <v>120.84</v>
      </c>
      <c r="N2252">
        <v>1</v>
      </c>
      <c r="O2252">
        <v>141.34200000000001</v>
      </c>
      <c r="P2252">
        <v>5.5108499999999999E-4</v>
      </c>
      <c r="Q2252">
        <v>158.05000000000001</v>
      </c>
      <c r="R2252">
        <v>1</v>
      </c>
      <c r="S2252">
        <v>92.295299999999997</v>
      </c>
      <c r="T2252">
        <v>1.0691900000000001E-2</v>
      </c>
      <c r="U2252">
        <v>92.295000000000002</v>
      </c>
      <c r="V2252">
        <v>1</v>
      </c>
      <c r="W2252">
        <v>101.38800000000001</v>
      </c>
      <c r="X2252">
        <v>1.7347E-3</v>
      </c>
      <c r="Y2252">
        <v>161.99</v>
      </c>
      <c r="Z2252">
        <v>1</v>
      </c>
      <c r="AA2252">
        <v>113.369</v>
      </c>
      <c r="AB2252">
        <v>1.5089000000000001E-3</v>
      </c>
      <c r="AC2252">
        <v>166.14</v>
      </c>
      <c r="AD2252">
        <v>1</v>
      </c>
      <c r="AE2252">
        <v>115.24</v>
      </c>
      <c r="AF2252">
        <v>2.4895800000000002E-4</v>
      </c>
      <c r="AG2252">
        <v>153.94999999999999</v>
      </c>
      <c r="AH2252">
        <v>1</v>
      </c>
      <c r="AI2252">
        <v>153.75299999999999</v>
      </c>
      <c r="AJ2252">
        <v>5.0771099999999999E-4</v>
      </c>
      <c r="AK2252">
        <v>153.75</v>
      </c>
      <c r="AL2252">
        <v>1</v>
      </c>
      <c r="AM2252">
        <v>115.372</v>
      </c>
      <c r="AN2252">
        <v>2.2599600000000001E-3</v>
      </c>
      <c r="AO2252">
        <v>115.37</v>
      </c>
      <c r="AP2252">
        <v>1</v>
      </c>
      <c r="AQ2252">
        <v>120.83799999999999</v>
      </c>
      <c r="AR2252">
        <v>1.5508E-3</v>
      </c>
      <c r="AS2252">
        <v>120.84</v>
      </c>
      <c r="AT2252" t="s">
        <v>136</v>
      </c>
      <c r="AU2252">
        <v>1</v>
      </c>
      <c r="AV2252" t="s">
        <v>144</v>
      </c>
      <c r="AW2252" t="str">
        <f t="shared" si="106"/>
        <v>GTF2F2|NP_004119</v>
      </c>
      <c r="AX2252" s="1" t="str">
        <f t="shared" si="107"/>
        <v>GTF2F2|NP_004119|RLQIEESSK(1)PVR</v>
      </c>
      <c r="AY2252" t="s">
        <v>4669</v>
      </c>
      <c r="AZ2252" t="s">
        <v>143</v>
      </c>
      <c r="BA2252" t="s">
        <v>1191</v>
      </c>
      <c r="BB2252" t="s">
        <v>4668</v>
      </c>
      <c r="BC2252" t="s">
        <v>4667</v>
      </c>
      <c r="BD2252">
        <v>9</v>
      </c>
      <c r="BE2252">
        <v>3</v>
      </c>
      <c r="BF2252">
        <v>-0.13183</v>
      </c>
      <c r="BG2252" t="s">
        <v>139</v>
      </c>
      <c r="BH2252" t="s">
        <v>139</v>
      </c>
      <c r="BI2252" t="s">
        <v>139</v>
      </c>
      <c r="BJ2252" t="s">
        <v>139</v>
      </c>
      <c r="BK2252" t="s">
        <v>139</v>
      </c>
      <c r="BL2252" t="s">
        <v>139</v>
      </c>
      <c r="BM2252" t="s">
        <v>139</v>
      </c>
      <c r="BN2252" t="s">
        <v>139</v>
      </c>
      <c r="BO2252">
        <v>234910000</v>
      </c>
      <c r="BP2252">
        <v>234910000</v>
      </c>
      <c r="BQ2252">
        <v>0</v>
      </c>
      <c r="BR2252">
        <v>0</v>
      </c>
      <c r="BS2252" t="s">
        <v>137</v>
      </c>
      <c r="BT2252">
        <v>7718500</v>
      </c>
      <c r="BU2252">
        <v>11256000</v>
      </c>
      <c r="BV2252">
        <v>11099000</v>
      </c>
      <c r="BW2252">
        <v>12375000</v>
      </c>
      <c r="BX2252">
        <v>8144200</v>
      </c>
      <c r="BY2252">
        <v>16702000</v>
      </c>
      <c r="BZ2252">
        <v>10934000</v>
      </c>
      <c r="CA2252">
        <v>12464000</v>
      </c>
      <c r="CB2252" t="s">
        <v>137</v>
      </c>
      <c r="CC2252" t="s">
        <v>137</v>
      </c>
      <c r="CD2252" t="s">
        <v>137</v>
      </c>
      <c r="CE2252" t="s">
        <v>137</v>
      </c>
      <c r="CF2252" t="s">
        <v>137</v>
      </c>
      <c r="CG2252" t="s">
        <v>137</v>
      </c>
      <c r="CH2252" t="s">
        <v>137</v>
      </c>
      <c r="CI2252" t="s">
        <v>137</v>
      </c>
      <c r="CJ2252">
        <v>7718500</v>
      </c>
      <c r="CK2252">
        <v>0</v>
      </c>
      <c r="CL2252">
        <v>0</v>
      </c>
      <c r="CM2252">
        <v>11256000</v>
      </c>
      <c r="CN2252">
        <v>0</v>
      </c>
      <c r="CO2252">
        <v>0</v>
      </c>
      <c r="CP2252">
        <v>11099000</v>
      </c>
      <c r="CQ2252">
        <v>0</v>
      </c>
      <c r="CR2252">
        <v>0</v>
      </c>
      <c r="CS2252">
        <v>12375000</v>
      </c>
      <c r="CT2252">
        <v>0</v>
      </c>
      <c r="CU2252">
        <v>0</v>
      </c>
      <c r="CV2252">
        <v>8144200</v>
      </c>
      <c r="CW2252">
        <v>0</v>
      </c>
      <c r="CX2252">
        <v>0</v>
      </c>
      <c r="CY2252">
        <v>16702000</v>
      </c>
      <c r="CZ2252">
        <v>0</v>
      </c>
      <c r="DA2252">
        <v>0</v>
      </c>
      <c r="DB2252">
        <v>10934000</v>
      </c>
      <c r="DC2252">
        <v>0</v>
      </c>
      <c r="DD2252">
        <v>0</v>
      </c>
      <c r="DE2252">
        <v>12464000</v>
      </c>
      <c r="DF2252">
        <v>0</v>
      </c>
      <c r="DG2252">
        <v>0</v>
      </c>
      <c r="DJ2252">
        <v>2250</v>
      </c>
      <c r="DK2252">
        <v>3491</v>
      </c>
      <c r="DL2252">
        <v>137</v>
      </c>
      <c r="DM2252">
        <v>137</v>
      </c>
      <c r="DN2252" t="s">
        <v>4666</v>
      </c>
      <c r="DO2252" t="s">
        <v>4665</v>
      </c>
      <c r="DP2252" t="s">
        <v>4664</v>
      </c>
      <c r="DQ2252" t="s">
        <v>4663</v>
      </c>
      <c r="DR2252">
        <v>54179</v>
      </c>
      <c r="DS2252">
        <v>36954</v>
      </c>
      <c r="DT2252">
        <v>8</v>
      </c>
      <c r="DU2252">
        <v>16554</v>
      </c>
      <c r="DV2252">
        <v>41156</v>
      </c>
      <c r="DW2252">
        <v>28179</v>
      </c>
      <c r="DX2252">
        <v>4</v>
      </c>
      <c r="DY2252">
        <v>18515</v>
      </c>
      <c r="DZ2252">
        <v>41157</v>
      </c>
      <c r="EA2252">
        <v>28180</v>
      </c>
      <c r="EB2252">
        <v>5</v>
      </c>
      <c r="EC2252">
        <v>17674</v>
      </c>
    </row>
    <row r="2253" spans="1:133" x14ac:dyDescent="0.2">
      <c r="A2253" t="s">
        <v>4661</v>
      </c>
      <c r="B2253">
        <v>154</v>
      </c>
      <c r="C2253" t="s">
        <v>4662</v>
      </c>
      <c r="D2253" t="str">
        <f t="shared" si="105"/>
        <v>NP_004119</v>
      </c>
      <c r="E2253" t="s">
        <v>4661</v>
      </c>
      <c r="F2253" t="s">
        <v>4661</v>
      </c>
      <c r="G2253" t="s">
        <v>4660</v>
      </c>
      <c r="H2253">
        <v>1</v>
      </c>
      <c r="I2253">
        <v>68.639300000000006</v>
      </c>
      <c r="J2253" s="3">
        <v>2.5315199999999999E-17</v>
      </c>
      <c r="K2253">
        <v>149.47</v>
      </c>
      <c r="L2253">
        <v>130.53</v>
      </c>
      <c r="M2253">
        <v>68.638999999999996</v>
      </c>
      <c r="N2253">
        <v>0</v>
      </c>
      <c r="O2253">
        <v>0</v>
      </c>
      <c r="Q2253" t="s">
        <v>137</v>
      </c>
      <c r="R2253">
        <v>1</v>
      </c>
      <c r="S2253">
        <v>94.281099999999995</v>
      </c>
      <c r="T2253">
        <v>3.4479200000000002E-4</v>
      </c>
      <c r="U2253">
        <v>94.281000000000006</v>
      </c>
      <c r="V2253">
        <v>1</v>
      </c>
      <c r="W2253">
        <v>55.621400000000001</v>
      </c>
      <c r="X2253" s="3">
        <v>6.5397199999999997E-15</v>
      </c>
      <c r="Y2253">
        <v>135.29</v>
      </c>
      <c r="Z2253">
        <v>1</v>
      </c>
      <c r="AA2253">
        <v>122.48699999999999</v>
      </c>
      <c r="AB2253" s="3">
        <v>9.8148799999999993E-7</v>
      </c>
      <c r="AC2253">
        <v>122.49</v>
      </c>
      <c r="AD2253">
        <v>1</v>
      </c>
      <c r="AE2253">
        <v>92.473600000000005</v>
      </c>
      <c r="AF2253">
        <v>3.8852199999999998E-4</v>
      </c>
      <c r="AG2253">
        <v>92.474000000000004</v>
      </c>
      <c r="AH2253">
        <v>1</v>
      </c>
      <c r="AI2253">
        <v>61.2759</v>
      </c>
      <c r="AJ2253" s="3">
        <v>9.8054999999999995E-5</v>
      </c>
      <c r="AK2253">
        <v>107.65</v>
      </c>
      <c r="AL2253">
        <v>1</v>
      </c>
      <c r="AM2253">
        <v>149.47200000000001</v>
      </c>
      <c r="AN2253" s="3">
        <v>2.5315199999999999E-17</v>
      </c>
      <c r="AO2253">
        <v>149.47</v>
      </c>
      <c r="AP2253">
        <v>1</v>
      </c>
      <c r="AQ2253">
        <v>68.639300000000006</v>
      </c>
      <c r="AR2253">
        <v>1.7055200000000001E-3</v>
      </c>
      <c r="AS2253">
        <v>68.638999999999996</v>
      </c>
      <c r="AT2253" t="s">
        <v>136</v>
      </c>
      <c r="AU2253">
        <v>1</v>
      </c>
      <c r="AV2253" t="s">
        <v>144</v>
      </c>
      <c r="AW2253" t="str">
        <f t="shared" si="106"/>
        <v>GTF2F2|NP_004119</v>
      </c>
      <c r="AX2253" s="1" t="str">
        <f t="shared" si="107"/>
        <v>GTF2F2|NP_004119|VVTTNYK(1)PVANHQYNIEYER</v>
      </c>
      <c r="AY2253" t="s">
        <v>4659</v>
      </c>
      <c r="AZ2253" t="s">
        <v>143</v>
      </c>
      <c r="BA2253" t="s">
        <v>4389</v>
      </c>
      <c r="BB2253" t="s">
        <v>4658</v>
      </c>
      <c r="BC2253" t="s">
        <v>4657</v>
      </c>
      <c r="BD2253">
        <v>7</v>
      </c>
      <c r="BE2253">
        <v>3</v>
      </c>
      <c r="BF2253">
        <v>-7.6005000000000003E-2</v>
      </c>
      <c r="BG2253" t="s">
        <v>138</v>
      </c>
      <c r="BH2253" t="s">
        <v>139</v>
      </c>
      <c r="BI2253" t="s">
        <v>139</v>
      </c>
      <c r="BJ2253" t="s">
        <v>139</v>
      </c>
      <c r="BK2253" t="s">
        <v>139</v>
      </c>
      <c r="BL2253" t="s">
        <v>139</v>
      </c>
      <c r="BM2253" t="s">
        <v>139</v>
      </c>
      <c r="BN2253" t="s">
        <v>139</v>
      </c>
      <c r="BO2253">
        <v>590530000</v>
      </c>
      <c r="BP2253">
        <v>590530000</v>
      </c>
      <c r="BQ2253">
        <v>0</v>
      </c>
      <c r="BR2253">
        <v>0</v>
      </c>
      <c r="BS2253" t="s">
        <v>137</v>
      </c>
      <c r="BT2253">
        <v>53651000</v>
      </c>
      <c r="BU2253">
        <v>56672000</v>
      </c>
      <c r="BV2253">
        <v>75682000</v>
      </c>
      <c r="BW2253">
        <v>68797000</v>
      </c>
      <c r="BX2253">
        <v>62188000</v>
      </c>
      <c r="BY2253">
        <v>103600000</v>
      </c>
      <c r="BZ2253">
        <v>75641000</v>
      </c>
      <c r="CA2253">
        <v>76004000</v>
      </c>
      <c r="CB2253" t="s">
        <v>137</v>
      </c>
      <c r="CC2253" t="s">
        <v>137</v>
      </c>
      <c r="CD2253" t="s">
        <v>137</v>
      </c>
      <c r="CE2253" t="s">
        <v>137</v>
      </c>
      <c r="CF2253" t="s">
        <v>137</v>
      </c>
      <c r="CG2253" t="s">
        <v>137</v>
      </c>
      <c r="CH2253" t="s">
        <v>137</v>
      </c>
      <c r="CI2253" t="s">
        <v>137</v>
      </c>
      <c r="CJ2253">
        <v>53651000</v>
      </c>
      <c r="CK2253">
        <v>0</v>
      </c>
      <c r="CL2253">
        <v>0</v>
      </c>
      <c r="CM2253">
        <v>56672000</v>
      </c>
      <c r="CN2253">
        <v>0</v>
      </c>
      <c r="CO2253">
        <v>0</v>
      </c>
      <c r="CP2253">
        <v>75682000</v>
      </c>
      <c r="CQ2253">
        <v>0</v>
      </c>
      <c r="CR2253">
        <v>0</v>
      </c>
      <c r="CS2253">
        <v>68797000</v>
      </c>
      <c r="CT2253">
        <v>0</v>
      </c>
      <c r="CU2253">
        <v>0</v>
      </c>
      <c r="CV2253">
        <v>62188000</v>
      </c>
      <c r="CW2253">
        <v>0</v>
      </c>
      <c r="CX2253">
        <v>0</v>
      </c>
      <c r="CY2253">
        <v>103600000</v>
      </c>
      <c r="CZ2253">
        <v>0</v>
      </c>
      <c r="DA2253">
        <v>0</v>
      </c>
      <c r="DB2253">
        <v>75641000</v>
      </c>
      <c r="DC2253">
        <v>0</v>
      </c>
      <c r="DD2253">
        <v>0</v>
      </c>
      <c r="DE2253">
        <v>76004000</v>
      </c>
      <c r="DF2253">
        <v>0</v>
      </c>
      <c r="DG2253">
        <v>0</v>
      </c>
      <c r="DJ2253">
        <v>2251</v>
      </c>
      <c r="DK2253">
        <v>3491</v>
      </c>
      <c r="DL2253">
        <v>154</v>
      </c>
      <c r="DM2253">
        <v>154</v>
      </c>
      <c r="DN2253">
        <v>12103</v>
      </c>
      <c r="DO2253">
        <v>12869</v>
      </c>
      <c r="DP2253" t="s">
        <v>4656</v>
      </c>
      <c r="DQ2253" t="s">
        <v>4655</v>
      </c>
      <c r="DR2253">
        <v>77810</v>
      </c>
      <c r="DS2253">
        <v>53407</v>
      </c>
      <c r="DT2253">
        <v>8</v>
      </c>
      <c r="DU2253">
        <v>25546</v>
      </c>
      <c r="DV2253">
        <v>77809</v>
      </c>
      <c r="DW2253">
        <v>53406</v>
      </c>
      <c r="DX2253">
        <v>7</v>
      </c>
      <c r="DY2253">
        <v>26806</v>
      </c>
      <c r="DZ2253">
        <v>77809</v>
      </c>
      <c r="EA2253">
        <v>53406</v>
      </c>
      <c r="EB2253">
        <v>7</v>
      </c>
      <c r="EC2253">
        <v>26806</v>
      </c>
    </row>
    <row r="2254" spans="1:133" x14ac:dyDescent="0.2">
      <c r="A2254" t="s">
        <v>4654</v>
      </c>
      <c r="B2254" t="s">
        <v>4653</v>
      </c>
      <c r="C2254" t="s">
        <v>4652</v>
      </c>
      <c r="D2254" t="str">
        <f t="shared" si="105"/>
        <v>NP_001032900</v>
      </c>
      <c r="E2254" t="s">
        <v>4651</v>
      </c>
      <c r="F2254" t="s">
        <v>4651</v>
      </c>
      <c r="G2254" t="s">
        <v>4650</v>
      </c>
      <c r="H2254">
        <v>1</v>
      </c>
      <c r="I2254">
        <v>95.122200000000007</v>
      </c>
      <c r="J2254" s="3">
        <v>1.19458E-6</v>
      </c>
      <c r="K2254">
        <v>95.122</v>
      </c>
      <c r="L2254">
        <v>66.292000000000002</v>
      </c>
      <c r="M2254">
        <v>95.122</v>
      </c>
      <c r="N2254">
        <v>0</v>
      </c>
      <c r="O2254">
        <v>0</v>
      </c>
      <c r="Q2254" t="s">
        <v>137</v>
      </c>
      <c r="V2254">
        <v>1</v>
      </c>
      <c r="W2254">
        <v>44.739699999999999</v>
      </c>
      <c r="X2254">
        <v>4.7992100000000003E-2</v>
      </c>
      <c r="Y2254">
        <v>44.74</v>
      </c>
      <c r="Z2254">
        <v>1</v>
      </c>
      <c r="AA2254">
        <v>84.601600000000005</v>
      </c>
      <c r="AB2254" s="3">
        <v>3.79466E-6</v>
      </c>
      <c r="AC2254">
        <v>84.602000000000004</v>
      </c>
      <c r="AH2254">
        <v>1</v>
      </c>
      <c r="AI2254">
        <v>95.122200000000007</v>
      </c>
      <c r="AJ2254" s="3">
        <v>1.19458E-6</v>
      </c>
      <c r="AK2254">
        <v>95.122</v>
      </c>
      <c r="AL2254">
        <v>0</v>
      </c>
      <c r="AM2254">
        <v>0</v>
      </c>
      <c r="AO2254" t="s">
        <v>137</v>
      </c>
      <c r="AP2254">
        <v>0</v>
      </c>
      <c r="AQ2254">
        <v>0</v>
      </c>
      <c r="AS2254" t="s">
        <v>137</v>
      </c>
      <c r="AT2254" t="s">
        <v>136</v>
      </c>
      <c r="AU2254">
        <v>1</v>
      </c>
      <c r="AV2254" t="s">
        <v>144</v>
      </c>
      <c r="AW2254" t="str">
        <f t="shared" si="106"/>
        <v>HSD17B10|NP_001032900</v>
      </c>
      <c r="AX2254" s="1" t="str">
        <f t="shared" si="107"/>
        <v>HSD17B10|NP_001032900|LVGQGASAVLLDLPNSGGEAQAK(1)K</v>
      </c>
      <c r="AY2254" t="s">
        <v>4649</v>
      </c>
      <c r="AZ2254" t="s">
        <v>143</v>
      </c>
      <c r="BA2254" t="s">
        <v>483</v>
      </c>
      <c r="BB2254" t="s">
        <v>4648</v>
      </c>
      <c r="BC2254" t="s">
        <v>4647</v>
      </c>
      <c r="BD2254">
        <v>23</v>
      </c>
      <c r="BE2254">
        <v>3</v>
      </c>
      <c r="BF2254">
        <v>-0.41504999999999997</v>
      </c>
      <c r="BG2254" t="s">
        <v>138</v>
      </c>
      <c r="BH2254" t="s">
        <v>138</v>
      </c>
      <c r="BI2254" t="s">
        <v>138</v>
      </c>
      <c r="BJ2254" t="s">
        <v>139</v>
      </c>
      <c r="BK2254" t="s">
        <v>138</v>
      </c>
      <c r="BL2254" t="s">
        <v>139</v>
      </c>
      <c r="BM2254" t="s">
        <v>138</v>
      </c>
      <c r="BN2254" t="s">
        <v>138</v>
      </c>
      <c r="BO2254">
        <v>95044000</v>
      </c>
      <c r="BP2254">
        <v>95044000</v>
      </c>
      <c r="BQ2254">
        <v>0</v>
      </c>
      <c r="BR2254">
        <v>0</v>
      </c>
      <c r="BS2254" t="s">
        <v>137</v>
      </c>
      <c r="BT2254">
        <v>10059000</v>
      </c>
      <c r="BU2254" t="s">
        <v>297</v>
      </c>
      <c r="BV2254">
        <v>11429000</v>
      </c>
      <c r="BW2254">
        <v>11673000</v>
      </c>
      <c r="BX2254" t="s">
        <v>297</v>
      </c>
      <c r="BY2254">
        <v>12467000</v>
      </c>
      <c r="BZ2254">
        <v>10893000</v>
      </c>
      <c r="CA2254">
        <v>38524000</v>
      </c>
      <c r="CB2254" t="s">
        <v>137</v>
      </c>
      <c r="CC2254" t="s">
        <v>137</v>
      </c>
      <c r="CD2254" t="s">
        <v>137</v>
      </c>
      <c r="CE2254" t="s">
        <v>137</v>
      </c>
      <c r="CF2254" t="s">
        <v>137</v>
      </c>
      <c r="CG2254" t="s">
        <v>137</v>
      </c>
      <c r="CH2254" t="s">
        <v>137</v>
      </c>
      <c r="CI2254" t="s">
        <v>137</v>
      </c>
      <c r="CJ2254">
        <v>10059000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11429000</v>
      </c>
      <c r="CQ2254">
        <v>0</v>
      </c>
      <c r="CR2254">
        <v>0</v>
      </c>
      <c r="CS2254">
        <v>11673000</v>
      </c>
      <c r="CT2254">
        <v>0</v>
      </c>
      <c r="CU2254">
        <v>0</v>
      </c>
      <c r="CV2254">
        <v>0</v>
      </c>
      <c r="CW2254">
        <v>0</v>
      </c>
      <c r="CX2254">
        <v>0</v>
      </c>
      <c r="CY2254">
        <v>12467000</v>
      </c>
      <c r="CZ2254">
        <v>0</v>
      </c>
      <c r="DA2254">
        <v>0</v>
      </c>
      <c r="DB2254">
        <v>10893000</v>
      </c>
      <c r="DC2254">
        <v>0</v>
      </c>
      <c r="DD2254">
        <v>0</v>
      </c>
      <c r="DE2254">
        <v>38524000</v>
      </c>
      <c r="DF2254">
        <v>0</v>
      </c>
      <c r="DG2254">
        <v>0</v>
      </c>
      <c r="DJ2254">
        <v>2252</v>
      </c>
      <c r="DK2254">
        <v>3492</v>
      </c>
      <c r="DL2254">
        <v>52</v>
      </c>
      <c r="DM2254">
        <v>52</v>
      </c>
      <c r="DN2254">
        <v>6585</v>
      </c>
      <c r="DO2254">
        <v>6967</v>
      </c>
      <c r="DP2254" t="s">
        <v>4646</v>
      </c>
      <c r="DQ2254" t="s">
        <v>4645</v>
      </c>
      <c r="DR2254">
        <v>42597</v>
      </c>
      <c r="DS2254">
        <v>29147</v>
      </c>
      <c r="DT2254">
        <v>6</v>
      </c>
      <c r="DU2254">
        <v>39235</v>
      </c>
      <c r="DV2254">
        <v>42597</v>
      </c>
      <c r="DW2254">
        <v>29147</v>
      </c>
      <c r="DX2254">
        <v>6</v>
      </c>
      <c r="DY2254">
        <v>39235</v>
      </c>
      <c r="DZ2254">
        <v>42597</v>
      </c>
      <c r="EA2254">
        <v>29147</v>
      </c>
      <c r="EB2254">
        <v>6</v>
      </c>
      <c r="EC2254">
        <v>39235</v>
      </c>
    </row>
    <row r="2255" spans="1:133" x14ac:dyDescent="0.2">
      <c r="A2255" s="4" t="s">
        <v>4644</v>
      </c>
      <c r="B2255" t="s">
        <v>4643</v>
      </c>
      <c r="C2255" t="s">
        <v>4642</v>
      </c>
      <c r="D2255" t="str">
        <f t="shared" si="105"/>
        <v>NP_001014795</v>
      </c>
      <c r="E2255" t="s">
        <v>4641</v>
      </c>
      <c r="F2255" t="s">
        <v>4641</v>
      </c>
      <c r="G2255" t="s">
        <v>4640</v>
      </c>
      <c r="H2255">
        <v>1</v>
      </c>
      <c r="I2255">
        <v>97.463099999999997</v>
      </c>
      <c r="J2255">
        <v>7.4021E-3</v>
      </c>
      <c r="K2255">
        <v>97.462999999999994</v>
      </c>
      <c r="L2255">
        <v>59.85</v>
      </c>
      <c r="M2255">
        <v>97.462999999999994</v>
      </c>
      <c r="N2255">
        <v>0</v>
      </c>
      <c r="O2255">
        <v>0</v>
      </c>
      <c r="Q2255" t="s">
        <v>137</v>
      </c>
      <c r="R2255">
        <v>0</v>
      </c>
      <c r="S2255">
        <v>0</v>
      </c>
      <c r="U2255" t="s">
        <v>137</v>
      </c>
      <c r="V2255">
        <v>1</v>
      </c>
      <c r="W2255">
        <v>97.463099999999997</v>
      </c>
      <c r="X2255">
        <v>7.4021E-3</v>
      </c>
      <c r="Y2255">
        <v>97.462999999999994</v>
      </c>
      <c r="Z2255">
        <v>0</v>
      </c>
      <c r="AA2255">
        <v>0</v>
      </c>
      <c r="AC2255" t="s">
        <v>137</v>
      </c>
      <c r="AD2255">
        <v>0</v>
      </c>
      <c r="AE2255">
        <v>0</v>
      </c>
      <c r="AG2255" t="s">
        <v>137</v>
      </c>
      <c r="AH2255">
        <v>0</v>
      </c>
      <c r="AI2255">
        <v>0</v>
      </c>
      <c r="AK2255" t="s">
        <v>137</v>
      </c>
      <c r="AL2255">
        <v>0</v>
      </c>
      <c r="AM2255">
        <v>0</v>
      </c>
      <c r="AO2255" t="s">
        <v>137</v>
      </c>
      <c r="AP2255">
        <v>0</v>
      </c>
      <c r="AQ2255">
        <v>0</v>
      </c>
      <c r="AS2255" t="s">
        <v>137</v>
      </c>
      <c r="AT2255" t="s">
        <v>136</v>
      </c>
      <c r="AU2255">
        <v>1</v>
      </c>
      <c r="AV2255" t="s">
        <v>144</v>
      </c>
      <c r="AW2255" t="str">
        <f t="shared" si="106"/>
        <v>ILK|NP_001014795</v>
      </c>
      <c r="AX2255" s="1" t="str">
        <f t="shared" si="107"/>
        <v>ILK|NP_001014795|LMK(1)ICMNEDPAK</v>
      </c>
      <c r="AY2255" t="s">
        <v>4639</v>
      </c>
      <c r="AZ2255" t="s">
        <v>143</v>
      </c>
      <c r="BA2255" t="s">
        <v>876</v>
      </c>
      <c r="BB2255" t="s">
        <v>4638</v>
      </c>
      <c r="BC2255" t="s">
        <v>4637</v>
      </c>
      <c r="BD2255">
        <v>3</v>
      </c>
      <c r="BE2255">
        <v>2</v>
      </c>
      <c r="BF2255">
        <v>0.37247000000000002</v>
      </c>
      <c r="BG2255" t="s">
        <v>138</v>
      </c>
      <c r="BH2255" t="s">
        <v>138</v>
      </c>
      <c r="BI2255" t="s">
        <v>139</v>
      </c>
      <c r="BJ2255" t="s">
        <v>138</v>
      </c>
      <c r="BK2255" t="s">
        <v>138</v>
      </c>
      <c r="BL2255" t="s">
        <v>138</v>
      </c>
      <c r="BM2255" t="s">
        <v>138</v>
      </c>
      <c r="BN2255" t="s">
        <v>138</v>
      </c>
      <c r="BO2255">
        <v>66822000</v>
      </c>
      <c r="BP2255">
        <v>66822000</v>
      </c>
      <c r="BQ2255">
        <v>0</v>
      </c>
      <c r="BR2255">
        <v>0</v>
      </c>
      <c r="BS2255" t="s">
        <v>137</v>
      </c>
      <c r="BT2255">
        <v>8391200</v>
      </c>
      <c r="BU2255">
        <v>7700700</v>
      </c>
      <c r="BV2255">
        <v>12153000</v>
      </c>
      <c r="BW2255">
        <v>8745300</v>
      </c>
      <c r="BX2255">
        <v>5893400</v>
      </c>
      <c r="BY2255">
        <v>9592000</v>
      </c>
      <c r="BZ2255">
        <v>6525100</v>
      </c>
      <c r="CA2255">
        <v>7821900</v>
      </c>
      <c r="CB2255" t="s">
        <v>137</v>
      </c>
      <c r="CC2255" t="s">
        <v>137</v>
      </c>
      <c r="CD2255" t="s">
        <v>137</v>
      </c>
      <c r="CE2255" t="s">
        <v>137</v>
      </c>
      <c r="CF2255" t="s">
        <v>137</v>
      </c>
      <c r="CG2255" t="s">
        <v>137</v>
      </c>
      <c r="CH2255" t="s">
        <v>137</v>
      </c>
      <c r="CI2255" t="s">
        <v>137</v>
      </c>
      <c r="CJ2255">
        <v>8391200</v>
      </c>
      <c r="CK2255">
        <v>0</v>
      </c>
      <c r="CL2255">
        <v>0</v>
      </c>
      <c r="CM2255">
        <v>7700700</v>
      </c>
      <c r="CN2255">
        <v>0</v>
      </c>
      <c r="CO2255">
        <v>0</v>
      </c>
      <c r="CP2255">
        <v>12153000</v>
      </c>
      <c r="CQ2255">
        <v>0</v>
      </c>
      <c r="CR2255">
        <v>0</v>
      </c>
      <c r="CS2255">
        <v>8745300</v>
      </c>
      <c r="CT2255">
        <v>0</v>
      </c>
      <c r="CU2255">
        <v>0</v>
      </c>
      <c r="CV2255">
        <v>5893400</v>
      </c>
      <c r="CW2255">
        <v>0</v>
      </c>
      <c r="CX2255">
        <v>0</v>
      </c>
      <c r="CY2255">
        <v>9592000</v>
      </c>
      <c r="CZ2255">
        <v>0</v>
      </c>
      <c r="DA2255">
        <v>0</v>
      </c>
      <c r="DB2255">
        <v>6525100</v>
      </c>
      <c r="DC2255">
        <v>0</v>
      </c>
      <c r="DD2255">
        <v>0</v>
      </c>
      <c r="DE2255">
        <v>7821900</v>
      </c>
      <c r="DF2255">
        <v>0</v>
      </c>
      <c r="DG2255">
        <v>0</v>
      </c>
      <c r="DJ2255">
        <v>2253</v>
      </c>
      <c r="DK2255">
        <v>3495</v>
      </c>
      <c r="DL2255">
        <v>426</v>
      </c>
      <c r="DM2255">
        <v>426</v>
      </c>
      <c r="DN2255">
        <v>6200</v>
      </c>
      <c r="DO2255">
        <v>6556</v>
      </c>
      <c r="DP2255" t="s">
        <v>4636</v>
      </c>
      <c r="DQ2255">
        <v>27562</v>
      </c>
      <c r="DR2255">
        <v>40332</v>
      </c>
      <c r="DS2255">
        <v>27562</v>
      </c>
      <c r="DT2255">
        <v>3</v>
      </c>
      <c r="DU2255">
        <v>26395</v>
      </c>
      <c r="DV2255">
        <v>40332</v>
      </c>
      <c r="DW2255">
        <v>27562</v>
      </c>
      <c r="DX2255">
        <v>3</v>
      </c>
      <c r="DY2255">
        <v>26395</v>
      </c>
      <c r="DZ2255">
        <v>40332</v>
      </c>
      <c r="EA2255">
        <v>27562</v>
      </c>
      <c r="EB2255">
        <v>3</v>
      </c>
      <c r="EC2255">
        <v>26395</v>
      </c>
    </row>
    <row r="2256" spans="1:133" x14ac:dyDescent="0.2">
      <c r="A2256" t="s">
        <v>4635</v>
      </c>
      <c r="B2256" t="s">
        <v>4634</v>
      </c>
      <c r="C2256" t="s">
        <v>4633</v>
      </c>
      <c r="D2256" t="str">
        <f t="shared" si="105"/>
        <v>NP_002219</v>
      </c>
      <c r="E2256" t="s">
        <v>4632</v>
      </c>
      <c r="F2256" t="s">
        <v>4632</v>
      </c>
      <c r="G2256" t="s">
        <v>4631</v>
      </c>
      <c r="H2256">
        <v>1</v>
      </c>
      <c r="I2256">
        <v>124.343</v>
      </c>
      <c r="J2256">
        <v>6.5674100000000001E-3</v>
      </c>
      <c r="K2256">
        <v>128.86000000000001</v>
      </c>
      <c r="L2256">
        <v>54.606000000000002</v>
      </c>
      <c r="M2256">
        <v>124.34</v>
      </c>
      <c r="N2256">
        <v>1</v>
      </c>
      <c r="O2256">
        <v>97.601900000000001</v>
      </c>
      <c r="P2256">
        <v>4.8019699999999998E-2</v>
      </c>
      <c r="Q2256">
        <v>97.602000000000004</v>
      </c>
      <c r="R2256">
        <v>1</v>
      </c>
      <c r="S2256">
        <v>115.459</v>
      </c>
      <c r="T2256">
        <v>1.3061700000000001E-2</v>
      </c>
      <c r="U2256">
        <v>115.46</v>
      </c>
      <c r="V2256">
        <v>0</v>
      </c>
      <c r="W2256">
        <v>0</v>
      </c>
      <c r="Y2256" t="s">
        <v>137</v>
      </c>
      <c r="Z2256">
        <v>1</v>
      </c>
      <c r="AA2256">
        <v>124.343</v>
      </c>
      <c r="AB2256">
        <v>7.7322500000000004E-3</v>
      </c>
      <c r="AC2256">
        <v>124.34</v>
      </c>
      <c r="AD2256">
        <v>0</v>
      </c>
      <c r="AE2256">
        <v>0</v>
      </c>
      <c r="AG2256" t="s">
        <v>137</v>
      </c>
      <c r="AH2256">
        <v>0</v>
      </c>
      <c r="AI2256">
        <v>0</v>
      </c>
      <c r="AK2256" t="s">
        <v>137</v>
      </c>
      <c r="AL2256">
        <v>1</v>
      </c>
      <c r="AM2256">
        <v>128.86099999999999</v>
      </c>
      <c r="AN2256">
        <v>6.5674100000000001E-3</v>
      </c>
      <c r="AO2256">
        <v>128.86000000000001</v>
      </c>
      <c r="AP2256">
        <v>1</v>
      </c>
      <c r="AQ2256">
        <v>124.343</v>
      </c>
      <c r="AR2256">
        <v>7.7322500000000004E-3</v>
      </c>
      <c r="AS2256">
        <v>124.34</v>
      </c>
      <c r="AT2256" t="s">
        <v>136</v>
      </c>
      <c r="AU2256">
        <v>1</v>
      </c>
      <c r="AV2256" t="s">
        <v>144</v>
      </c>
      <c r="AW2256" t="str">
        <f t="shared" si="106"/>
        <v>JUN|NP_002219</v>
      </c>
      <c r="AX2256" s="1" t="str">
        <f t="shared" si="107"/>
        <v>JUN|NP_002219|IAASK(1)CR</v>
      </c>
      <c r="AY2256" t="s">
        <v>4630</v>
      </c>
      <c r="AZ2256" t="s">
        <v>143</v>
      </c>
      <c r="BA2256" t="s">
        <v>2781</v>
      </c>
      <c r="BB2256" t="s">
        <v>4629</v>
      </c>
      <c r="BC2256" t="s">
        <v>4628</v>
      </c>
      <c r="BD2256">
        <v>5</v>
      </c>
      <c r="BE2256">
        <v>2</v>
      </c>
      <c r="BF2256">
        <v>-0.51224000000000003</v>
      </c>
      <c r="BG2256" t="s">
        <v>139</v>
      </c>
      <c r="BH2256" t="s">
        <v>139</v>
      </c>
      <c r="BI2256" t="s">
        <v>138</v>
      </c>
      <c r="BJ2256" t="s">
        <v>139</v>
      </c>
      <c r="BK2256" t="s">
        <v>138</v>
      </c>
      <c r="BL2256" t="s">
        <v>138</v>
      </c>
      <c r="BM2256" t="s">
        <v>139</v>
      </c>
      <c r="BN2256" t="s">
        <v>139</v>
      </c>
      <c r="BO2256">
        <v>152150000</v>
      </c>
      <c r="BP2256">
        <v>152150000</v>
      </c>
      <c r="BQ2256">
        <v>0</v>
      </c>
      <c r="BR2256">
        <v>0</v>
      </c>
      <c r="BS2256" t="s">
        <v>137</v>
      </c>
      <c r="BT2256">
        <v>21765000</v>
      </c>
      <c r="BU2256">
        <v>22283000</v>
      </c>
      <c r="BV2256">
        <v>5947000</v>
      </c>
      <c r="BW2256">
        <v>41718000</v>
      </c>
      <c r="BX2256">
        <v>5319500</v>
      </c>
      <c r="BY2256">
        <v>20740000</v>
      </c>
      <c r="BZ2256">
        <v>22755000</v>
      </c>
      <c r="CA2256">
        <v>11618000</v>
      </c>
      <c r="CB2256" t="s">
        <v>137</v>
      </c>
      <c r="CC2256" t="s">
        <v>137</v>
      </c>
      <c r="CD2256" t="s">
        <v>137</v>
      </c>
      <c r="CE2256" t="s">
        <v>137</v>
      </c>
      <c r="CF2256" t="s">
        <v>137</v>
      </c>
      <c r="CG2256" t="s">
        <v>137</v>
      </c>
      <c r="CH2256" t="s">
        <v>137</v>
      </c>
      <c r="CI2256" t="s">
        <v>137</v>
      </c>
      <c r="CJ2256">
        <v>21765000</v>
      </c>
      <c r="CK2256">
        <v>0</v>
      </c>
      <c r="CL2256">
        <v>0</v>
      </c>
      <c r="CM2256">
        <v>22283000</v>
      </c>
      <c r="CN2256">
        <v>0</v>
      </c>
      <c r="CO2256">
        <v>0</v>
      </c>
      <c r="CP2256">
        <v>5947000</v>
      </c>
      <c r="CQ2256">
        <v>0</v>
      </c>
      <c r="CR2256">
        <v>0</v>
      </c>
      <c r="CS2256">
        <v>41718000</v>
      </c>
      <c r="CT2256">
        <v>0</v>
      </c>
      <c r="CU2256">
        <v>0</v>
      </c>
      <c r="CV2256">
        <v>5319500</v>
      </c>
      <c r="CW2256">
        <v>0</v>
      </c>
      <c r="CX2256">
        <v>0</v>
      </c>
      <c r="CY2256">
        <v>20740000</v>
      </c>
      <c r="CZ2256">
        <v>0</v>
      </c>
      <c r="DA2256">
        <v>0</v>
      </c>
      <c r="DB2256">
        <v>22755000</v>
      </c>
      <c r="DC2256">
        <v>0</v>
      </c>
      <c r="DD2256">
        <v>0</v>
      </c>
      <c r="DE2256">
        <v>11618000</v>
      </c>
      <c r="DF2256">
        <v>0</v>
      </c>
      <c r="DG2256">
        <v>0</v>
      </c>
      <c r="DJ2256">
        <v>2254</v>
      </c>
      <c r="DK2256">
        <v>3496</v>
      </c>
      <c r="DL2256">
        <v>268</v>
      </c>
      <c r="DM2256">
        <v>268</v>
      </c>
      <c r="DN2256">
        <v>4097</v>
      </c>
      <c r="DO2256">
        <v>4320</v>
      </c>
      <c r="DP2256" t="s">
        <v>4627</v>
      </c>
      <c r="DQ2256" t="s">
        <v>4626</v>
      </c>
      <c r="DR2256">
        <v>26231</v>
      </c>
      <c r="DS2256">
        <v>18231</v>
      </c>
      <c r="DT2256">
        <v>8</v>
      </c>
      <c r="DU2256">
        <v>6372</v>
      </c>
      <c r="DV2256">
        <v>26230</v>
      </c>
      <c r="DW2256">
        <v>18230</v>
      </c>
      <c r="DX2256">
        <v>7</v>
      </c>
      <c r="DY2256">
        <v>6961</v>
      </c>
      <c r="DZ2256">
        <v>26230</v>
      </c>
      <c r="EA2256">
        <v>18230</v>
      </c>
      <c r="EB2256">
        <v>7</v>
      </c>
      <c r="EC2256">
        <v>6961</v>
      </c>
    </row>
    <row r="2257" spans="1:133" x14ac:dyDescent="0.2">
      <c r="A2257" t="s">
        <v>4624</v>
      </c>
      <c r="B2257">
        <v>34</v>
      </c>
      <c r="C2257" t="s">
        <v>4625</v>
      </c>
      <c r="D2257" t="str">
        <f t="shared" si="105"/>
        <v>NP_004243</v>
      </c>
      <c r="E2257" t="s">
        <v>4624</v>
      </c>
      <c r="F2257" t="s">
        <v>4624</v>
      </c>
      <c r="G2257" t="s">
        <v>4623</v>
      </c>
      <c r="H2257">
        <v>1</v>
      </c>
      <c r="I2257">
        <v>109.012</v>
      </c>
      <c r="J2257">
        <v>1.27948E-2</v>
      </c>
      <c r="K2257">
        <v>113.5</v>
      </c>
      <c r="L2257">
        <v>45.128999999999998</v>
      </c>
      <c r="M2257">
        <v>109.01</v>
      </c>
      <c r="N2257">
        <v>1</v>
      </c>
      <c r="O2257">
        <v>106.042</v>
      </c>
      <c r="P2257">
        <v>2.45458E-2</v>
      </c>
      <c r="Q2257">
        <v>106.04</v>
      </c>
      <c r="R2257">
        <v>1</v>
      </c>
      <c r="S2257">
        <v>113.499</v>
      </c>
      <c r="T2257">
        <v>1.27948E-2</v>
      </c>
      <c r="U2257">
        <v>113.5</v>
      </c>
      <c r="V2257">
        <v>0</v>
      </c>
      <c r="W2257">
        <v>0</v>
      </c>
      <c r="Y2257" t="s">
        <v>137</v>
      </c>
      <c r="Z2257">
        <v>1</v>
      </c>
      <c r="AA2257">
        <v>96.491600000000005</v>
      </c>
      <c r="AB2257">
        <v>4.5045500000000002E-2</v>
      </c>
      <c r="AC2257">
        <v>96.492000000000004</v>
      </c>
      <c r="AD2257">
        <v>0</v>
      </c>
      <c r="AE2257">
        <v>0</v>
      </c>
      <c r="AG2257" t="s">
        <v>137</v>
      </c>
      <c r="AH2257">
        <v>1</v>
      </c>
      <c r="AI2257">
        <v>98.523099999999999</v>
      </c>
      <c r="AJ2257">
        <v>3.9932500000000003E-2</v>
      </c>
      <c r="AK2257">
        <v>98.522999999999996</v>
      </c>
      <c r="AL2257">
        <v>0</v>
      </c>
      <c r="AM2257">
        <v>0</v>
      </c>
      <c r="AO2257" t="s">
        <v>137</v>
      </c>
      <c r="AP2257">
        <v>1</v>
      </c>
      <c r="AQ2257">
        <v>109.012</v>
      </c>
      <c r="AR2257">
        <v>1.9664000000000001E-2</v>
      </c>
      <c r="AS2257">
        <v>109.01</v>
      </c>
      <c r="AT2257" t="s">
        <v>136</v>
      </c>
      <c r="AU2257">
        <v>1</v>
      </c>
      <c r="AV2257" t="s">
        <v>144</v>
      </c>
      <c r="AW2257" t="str">
        <f t="shared" si="106"/>
        <v>SLC9A3R1|NP_004243</v>
      </c>
      <c r="AX2257" s="1" t="str">
        <f t="shared" si="107"/>
        <v>SLC9A3R1|NP_004243|GK(1)LGQYIR</v>
      </c>
      <c r="AY2257" t="s">
        <v>4622</v>
      </c>
      <c r="AZ2257" t="s">
        <v>143</v>
      </c>
      <c r="BA2257" t="s">
        <v>247</v>
      </c>
      <c r="BB2257" t="s">
        <v>4621</v>
      </c>
      <c r="BC2257" t="s">
        <v>4620</v>
      </c>
      <c r="BD2257">
        <v>2</v>
      </c>
      <c r="BE2257">
        <v>2</v>
      </c>
      <c r="BF2257">
        <v>0.30649999999999999</v>
      </c>
      <c r="BG2257" t="s">
        <v>139</v>
      </c>
      <c r="BH2257" t="s">
        <v>139</v>
      </c>
      <c r="BI2257" t="s">
        <v>138</v>
      </c>
      <c r="BJ2257" t="s">
        <v>139</v>
      </c>
      <c r="BK2257" t="s">
        <v>138</v>
      </c>
      <c r="BL2257" t="s">
        <v>139</v>
      </c>
      <c r="BM2257" t="s">
        <v>138</v>
      </c>
      <c r="BN2257" t="s">
        <v>139</v>
      </c>
      <c r="BO2257">
        <v>196150000</v>
      </c>
      <c r="BP2257">
        <v>196150000</v>
      </c>
      <c r="BQ2257">
        <v>0</v>
      </c>
      <c r="BR2257">
        <v>0</v>
      </c>
      <c r="BS2257" t="s">
        <v>137</v>
      </c>
      <c r="BT2257">
        <v>16871000</v>
      </c>
      <c r="BU2257">
        <v>13761000</v>
      </c>
      <c r="BV2257">
        <v>26213000</v>
      </c>
      <c r="BW2257">
        <v>48952000</v>
      </c>
      <c r="BX2257">
        <v>22423000</v>
      </c>
      <c r="BY2257">
        <v>35265000</v>
      </c>
      <c r="BZ2257">
        <v>20954000</v>
      </c>
      <c r="CA2257">
        <v>11711000</v>
      </c>
      <c r="CB2257" t="s">
        <v>137</v>
      </c>
      <c r="CC2257" t="s">
        <v>137</v>
      </c>
      <c r="CD2257" t="s">
        <v>137</v>
      </c>
      <c r="CE2257" t="s">
        <v>137</v>
      </c>
      <c r="CF2257" t="s">
        <v>137</v>
      </c>
      <c r="CG2257" t="s">
        <v>137</v>
      </c>
      <c r="CH2257" t="s">
        <v>137</v>
      </c>
      <c r="CI2257" t="s">
        <v>137</v>
      </c>
      <c r="CJ2257">
        <v>16871000</v>
      </c>
      <c r="CK2257">
        <v>0</v>
      </c>
      <c r="CL2257">
        <v>0</v>
      </c>
      <c r="CM2257">
        <v>13761000</v>
      </c>
      <c r="CN2257">
        <v>0</v>
      </c>
      <c r="CO2257">
        <v>0</v>
      </c>
      <c r="CP2257">
        <v>26213000</v>
      </c>
      <c r="CQ2257">
        <v>0</v>
      </c>
      <c r="CR2257">
        <v>0</v>
      </c>
      <c r="CS2257">
        <v>48952000</v>
      </c>
      <c r="CT2257">
        <v>0</v>
      </c>
      <c r="CU2257">
        <v>0</v>
      </c>
      <c r="CV2257">
        <v>22423000</v>
      </c>
      <c r="CW2257">
        <v>0</v>
      </c>
      <c r="CX2257">
        <v>0</v>
      </c>
      <c r="CY2257">
        <v>35265000</v>
      </c>
      <c r="CZ2257">
        <v>0</v>
      </c>
      <c r="DA2257">
        <v>0</v>
      </c>
      <c r="DB2257">
        <v>20954000</v>
      </c>
      <c r="DC2257">
        <v>0</v>
      </c>
      <c r="DD2257">
        <v>0</v>
      </c>
      <c r="DE2257">
        <v>11711000</v>
      </c>
      <c r="DF2257">
        <v>0</v>
      </c>
      <c r="DG2257">
        <v>0</v>
      </c>
      <c r="DJ2257">
        <v>2255</v>
      </c>
      <c r="DK2257">
        <v>3519</v>
      </c>
      <c r="DL2257">
        <v>34</v>
      </c>
      <c r="DM2257">
        <v>34</v>
      </c>
      <c r="DN2257">
        <v>3020</v>
      </c>
      <c r="DO2257">
        <v>3182</v>
      </c>
      <c r="DP2257" t="s">
        <v>4619</v>
      </c>
      <c r="DQ2257" t="s">
        <v>4618</v>
      </c>
      <c r="DR2257">
        <v>18870</v>
      </c>
      <c r="DS2257">
        <v>13160</v>
      </c>
      <c r="DT2257">
        <v>8</v>
      </c>
      <c r="DU2257">
        <v>22667</v>
      </c>
      <c r="DV2257">
        <v>18867</v>
      </c>
      <c r="DW2257">
        <v>13157</v>
      </c>
      <c r="DX2257">
        <v>2</v>
      </c>
      <c r="DY2257">
        <v>21821</v>
      </c>
      <c r="DZ2257">
        <v>18867</v>
      </c>
      <c r="EA2257">
        <v>13157</v>
      </c>
      <c r="EB2257">
        <v>2</v>
      </c>
      <c r="EC2257">
        <v>21821</v>
      </c>
    </row>
    <row r="2258" spans="1:133" x14ac:dyDescent="0.2">
      <c r="A2258" t="s">
        <v>4616</v>
      </c>
      <c r="B2258">
        <v>107</v>
      </c>
      <c r="C2258" t="s">
        <v>4617</v>
      </c>
      <c r="D2258" t="str">
        <f t="shared" si="105"/>
        <v>NP_004773</v>
      </c>
      <c r="E2258" t="s">
        <v>4616</v>
      </c>
      <c r="F2258" t="s">
        <v>4616</v>
      </c>
      <c r="G2258" t="s">
        <v>4615</v>
      </c>
      <c r="H2258">
        <v>1</v>
      </c>
      <c r="I2258">
        <v>102.047</v>
      </c>
      <c r="J2258">
        <v>8.9891099999999998E-3</v>
      </c>
      <c r="K2258">
        <v>102.05</v>
      </c>
      <c r="L2258">
        <v>32.701999999999998</v>
      </c>
      <c r="M2258">
        <v>102.05</v>
      </c>
      <c r="N2258">
        <v>0</v>
      </c>
      <c r="O2258">
        <v>0</v>
      </c>
      <c r="Q2258" t="s">
        <v>137</v>
      </c>
      <c r="R2258">
        <v>0</v>
      </c>
      <c r="S2258">
        <v>0</v>
      </c>
      <c r="U2258" t="s">
        <v>137</v>
      </c>
      <c r="V2258">
        <v>0</v>
      </c>
      <c r="W2258">
        <v>0</v>
      </c>
      <c r="Y2258" t="s">
        <v>137</v>
      </c>
      <c r="Z2258">
        <v>1</v>
      </c>
      <c r="AA2258">
        <v>102.047</v>
      </c>
      <c r="AB2258">
        <v>8.9891099999999998E-3</v>
      </c>
      <c r="AC2258">
        <v>102.05</v>
      </c>
      <c r="AH2258">
        <v>0</v>
      </c>
      <c r="AI2258">
        <v>0</v>
      </c>
      <c r="AK2258" t="s">
        <v>137</v>
      </c>
      <c r="AL2258">
        <v>0</v>
      </c>
      <c r="AM2258">
        <v>0</v>
      </c>
      <c r="AO2258" t="s">
        <v>137</v>
      </c>
      <c r="AP2258">
        <v>0</v>
      </c>
      <c r="AQ2258">
        <v>0</v>
      </c>
      <c r="AS2258" t="s">
        <v>137</v>
      </c>
      <c r="AT2258" t="s">
        <v>136</v>
      </c>
      <c r="AU2258">
        <v>1</v>
      </c>
      <c r="AV2258" t="s">
        <v>144</v>
      </c>
      <c r="AW2258" t="str">
        <f t="shared" si="106"/>
        <v>SNAP29|NP_004773</v>
      </c>
      <c r="AX2258" s="1" t="str">
        <f t="shared" si="107"/>
        <v>SNAP29|NP_004773|ISQK(1)HINSIK</v>
      </c>
      <c r="AY2258" t="s">
        <v>4614</v>
      </c>
      <c r="AZ2258" t="s">
        <v>143</v>
      </c>
      <c r="BA2258" t="s">
        <v>194</v>
      </c>
      <c r="BB2258" t="s">
        <v>4613</v>
      </c>
      <c r="BC2258" t="s">
        <v>4612</v>
      </c>
      <c r="BD2258">
        <v>4</v>
      </c>
      <c r="BE2258">
        <v>2</v>
      </c>
      <c r="BF2258">
        <v>-0.36308000000000001</v>
      </c>
      <c r="BG2258" t="s">
        <v>138</v>
      </c>
      <c r="BH2258" t="s">
        <v>138</v>
      </c>
      <c r="BI2258" t="s">
        <v>138</v>
      </c>
      <c r="BJ2258" t="s">
        <v>139</v>
      </c>
      <c r="BK2258" t="s">
        <v>138</v>
      </c>
      <c r="BL2258" t="s">
        <v>138</v>
      </c>
      <c r="BM2258" t="s">
        <v>138</v>
      </c>
      <c r="BN2258" t="s">
        <v>138</v>
      </c>
      <c r="BO2258">
        <v>39532000</v>
      </c>
      <c r="BP2258">
        <v>39532000</v>
      </c>
      <c r="BQ2258">
        <v>0</v>
      </c>
      <c r="BR2258">
        <v>0</v>
      </c>
      <c r="BS2258" t="s">
        <v>137</v>
      </c>
      <c r="BT2258">
        <v>3069500</v>
      </c>
      <c r="BU2258">
        <v>2290100</v>
      </c>
      <c r="BV2258">
        <v>5582600</v>
      </c>
      <c r="BW2258">
        <v>14650000</v>
      </c>
      <c r="BX2258" t="s">
        <v>297</v>
      </c>
      <c r="BY2258">
        <v>3674500</v>
      </c>
      <c r="BZ2258">
        <v>3763900</v>
      </c>
      <c r="CA2258">
        <v>1870300</v>
      </c>
      <c r="CB2258" t="s">
        <v>137</v>
      </c>
      <c r="CC2258" t="s">
        <v>137</v>
      </c>
      <c r="CD2258" t="s">
        <v>137</v>
      </c>
      <c r="CE2258" t="s">
        <v>137</v>
      </c>
      <c r="CF2258" t="s">
        <v>137</v>
      </c>
      <c r="CG2258" t="s">
        <v>137</v>
      </c>
      <c r="CH2258" t="s">
        <v>137</v>
      </c>
      <c r="CI2258" t="s">
        <v>137</v>
      </c>
      <c r="CJ2258">
        <v>3069500</v>
      </c>
      <c r="CK2258">
        <v>0</v>
      </c>
      <c r="CL2258">
        <v>0</v>
      </c>
      <c r="CM2258">
        <v>2290100</v>
      </c>
      <c r="CN2258">
        <v>0</v>
      </c>
      <c r="CO2258">
        <v>0</v>
      </c>
      <c r="CP2258">
        <v>5582600</v>
      </c>
      <c r="CQ2258">
        <v>0</v>
      </c>
      <c r="CR2258">
        <v>0</v>
      </c>
      <c r="CS2258">
        <v>14650000</v>
      </c>
      <c r="CT2258">
        <v>0</v>
      </c>
      <c r="CU2258">
        <v>0</v>
      </c>
      <c r="CV2258">
        <v>0</v>
      </c>
      <c r="CW2258">
        <v>0</v>
      </c>
      <c r="CX2258">
        <v>0</v>
      </c>
      <c r="CY2258">
        <v>3674500</v>
      </c>
      <c r="CZ2258">
        <v>0</v>
      </c>
      <c r="DA2258">
        <v>0</v>
      </c>
      <c r="DB2258">
        <v>3763900</v>
      </c>
      <c r="DC2258">
        <v>0</v>
      </c>
      <c r="DD2258">
        <v>0</v>
      </c>
      <c r="DE2258">
        <v>1870300</v>
      </c>
      <c r="DF2258">
        <v>0</v>
      </c>
      <c r="DG2258">
        <v>0</v>
      </c>
      <c r="DJ2258">
        <v>2256</v>
      </c>
      <c r="DK2258">
        <v>3520</v>
      </c>
      <c r="DL2258">
        <v>107</v>
      </c>
      <c r="DM2258">
        <v>107</v>
      </c>
      <c r="DN2258">
        <v>4665</v>
      </c>
      <c r="DO2258">
        <v>4926</v>
      </c>
      <c r="DP2258" t="s">
        <v>4611</v>
      </c>
      <c r="DQ2258" t="s">
        <v>4610</v>
      </c>
      <c r="DR2258">
        <v>29681</v>
      </c>
      <c r="DS2258">
        <v>20595</v>
      </c>
      <c r="DT2258">
        <v>4</v>
      </c>
      <c r="DU2258">
        <v>11197</v>
      </c>
      <c r="DV2258">
        <v>29681</v>
      </c>
      <c r="DW2258">
        <v>20595</v>
      </c>
      <c r="DX2258">
        <v>4</v>
      </c>
      <c r="DY2258">
        <v>11197</v>
      </c>
      <c r="DZ2258">
        <v>29681</v>
      </c>
      <c r="EA2258">
        <v>20595</v>
      </c>
      <c r="EB2258">
        <v>4</v>
      </c>
      <c r="EC2258">
        <v>11197</v>
      </c>
    </row>
    <row r="2259" spans="1:133" x14ac:dyDescent="0.2">
      <c r="A2259" t="s">
        <v>4608</v>
      </c>
      <c r="B2259">
        <v>23</v>
      </c>
      <c r="C2259" t="s">
        <v>4609</v>
      </c>
      <c r="D2259" t="str">
        <f t="shared" si="105"/>
        <v>NP_004598</v>
      </c>
      <c r="E2259" t="s">
        <v>4608</v>
      </c>
      <c r="F2259" t="s">
        <v>4608</v>
      </c>
      <c r="G2259" t="s">
        <v>4607</v>
      </c>
      <c r="H2259">
        <v>1</v>
      </c>
      <c r="I2259">
        <v>121.048</v>
      </c>
      <c r="J2259">
        <v>6.4732599999999998E-3</v>
      </c>
      <c r="K2259">
        <v>129.41999999999999</v>
      </c>
      <c r="L2259">
        <v>70.638999999999996</v>
      </c>
      <c r="M2259">
        <v>121.05</v>
      </c>
      <c r="N2259">
        <v>1</v>
      </c>
      <c r="O2259">
        <v>109.11</v>
      </c>
      <c r="P2259">
        <v>2.38389E-2</v>
      </c>
      <c r="Q2259">
        <v>109.11</v>
      </c>
      <c r="R2259">
        <v>1</v>
      </c>
      <c r="S2259">
        <v>121.092</v>
      </c>
      <c r="T2259">
        <v>9.4041100000000002E-3</v>
      </c>
      <c r="U2259">
        <v>121.09</v>
      </c>
      <c r="V2259">
        <v>0</v>
      </c>
      <c r="W2259">
        <v>0</v>
      </c>
      <c r="Y2259" t="s">
        <v>137</v>
      </c>
      <c r="Z2259">
        <v>1</v>
      </c>
      <c r="AA2259">
        <v>129.42099999999999</v>
      </c>
      <c r="AB2259">
        <v>6.4732599999999998E-3</v>
      </c>
      <c r="AC2259">
        <v>129.41999999999999</v>
      </c>
      <c r="AD2259">
        <v>1</v>
      </c>
      <c r="AE2259">
        <v>117.89</v>
      </c>
      <c r="AF2259">
        <v>1.1050900000000001E-2</v>
      </c>
      <c r="AG2259">
        <v>117.89</v>
      </c>
      <c r="AH2259">
        <v>1</v>
      </c>
      <c r="AI2259">
        <v>99.135499999999993</v>
      </c>
      <c r="AJ2259">
        <v>4.46323E-2</v>
      </c>
      <c r="AK2259">
        <v>99.135999999999996</v>
      </c>
      <c r="AL2259">
        <v>0</v>
      </c>
      <c r="AM2259">
        <v>0</v>
      </c>
      <c r="AO2259" t="s">
        <v>137</v>
      </c>
      <c r="AP2259">
        <v>1</v>
      </c>
      <c r="AQ2259">
        <v>121.048</v>
      </c>
      <c r="AR2259">
        <v>9.4264299999999995E-3</v>
      </c>
      <c r="AS2259">
        <v>121.05</v>
      </c>
      <c r="AT2259" t="s">
        <v>136</v>
      </c>
      <c r="AU2259">
        <v>1</v>
      </c>
      <c r="AV2259" t="s">
        <v>144</v>
      </c>
      <c r="AW2259" t="str">
        <f t="shared" si="106"/>
        <v>TBCA|NP_004598</v>
      </c>
      <c r="AX2259" s="1" t="str">
        <f t="shared" si="107"/>
        <v>TBCA|NP_004598|EK(1)VMYEK</v>
      </c>
      <c r="AY2259" t="s">
        <v>4606</v>
      </c>
      <c r="AZ2259" t="s">
        <v>143</v>
      </c>
      <c r="BA2259" t="s">
        <v>4605</v>
      </c>
      <c r="BB2259" t="s">
        <v>4604</v>
      </c>
      <c r="BC2259" t="s">
        <v>4603</v>
      </c>
      <c r="BD2259">
        <v>2</v>
      </c>
      <c r="BE2259">
        <v>2</v>
      </c>
      <c r="BF2259">
        <v>-0.24492</v>
      </c>
      <c r="BG2259" t="s">
        <v>139</v>
      </c>
      <c r="BH2259" t="s">
        <v>139</v>
      </c>
      <c r="BI2259" t="s">
        <v>138</v>
      </c>
      <c r="BJ2259" t="s">
        <v>139</v>
      </c>
      <c r="BK2259" t="s">
        <v>139</v>
      </c>
      <c r="BL2259" t="s">
        <v>139</v>
      </c>
      <c r="BM2259" t="s">
        <v>138</v>
      </c>
      <c r="BN2259" t="s">
        <v>139</v>
      </c>
      <c r="BO2259">
        <v>1140300000</v>
      </c>
      <c r="BP2259">
        <v>1140300000</v>
      </c>
      <c r="BQ2259">
        <v>0</v>
      </c>
      <c r="BR2259">
        <v>0</v>
      </c>
      <c r="BS2259" t="s">
        <v>137</v>
      </c>
      <c r="BT2259">
        <v>108480000</v>
      </c>
      <c r="BU2259">
        <v>207460000</v>
      </c>
      <c r="BV2259">
        <v>137210000</v>
      </c>
      <c r="BW2259">
        <v>302170000</v>
      </c>
      <c r="BX2259">
        <v>32241000</v>
      </c>
      <c r="BY2259">
        <v>115920000</v>
      </c>
      <c r="BZ2259">
        <v>59036000</v>
      </c>
      <c r="CA2259">
        <v>177750000</v>
      </c>
      <c r="CB2259" t="s">
        <v>137</v>
      </c>
      <c r="CC2259" t="s">
        <v>137</v>
      </c>
      <c r="CD2259" t="s">
        <v>137</v>
      </c>
      <c r="CE2259" t="s">
        <v>137</v>
      </c>
      <c r="CF2259" t="s">
        <v>137</v>
      </c>
      <c r="CG2259" t="s">
        <v>137</v>
      </c>
      <c r="CH2259" t="s">
        <v>137</v>
      </c>
      <c r="CI2259" t="s">
        <v>137</v>
      </c>
      <c r="CJ2259">
        <v>108480000</v>
      </c>
      <c r="CK2259">
        <v>0</v>
      </c>
      <c r="CL2259">
        <v>0</v>
      </c>
      <c r="CM2259">
        <v>207460000</v>
      </c>
      <c r="CN2259">
        <v>0</v>
      </c>
      <c r="CO2259">
        <v>0</v>
      </c>
      <c r="CP2259">
        <v>137210000</v>
      </c>
      <c r="CQ2259">
        <v>0</v>
      </c>
      <c r="CR2259">
        <v>0</v>
      </c>
      <c r="CS2259">
        <v>302170000</v>
      </c>
      <c r="CT2259">
        <v>0</v>
      </c>
      <c r="CU2259">
        <v>0</v>
      </c>
      <c r="CV2259">
        <v>32241000</v>
      </c>
      <c r="CW2259">
        <v>0</v>
      </c>
      <c r="CX2259">
        <v>0</v>
      </c>
      <c r="CY2259">
        <v>115920000</v>
      </c>
      <c r="CZ2259">
        <v>0</v>
      </c>
      <c r="DA2259">
        <v>0</v>
      </c>
      <c r="DB2259">
        <v>59036000</v>
      </c>
      <c r="DC2259">
        <v>0</v>
      </c>
      <c r="DD2259">
        <v>0</v>
      </c>
      <c r="DE2259">
        <v>177750000</v>
      </c>
      <c r="DF2259">
        <v>0</v>
      </c>
      <c r="DG2259">
        <v>0</v>
      </c>
      <c r="DJ2259">
        <v>2257</v>
      </c>
      <c r="DK2259">
        <v>3523</v>
      </c>
      <c r="DL2259">
        <v>23</v>
      </c>
      <c r="DM2259">
        <v>23</v>
      </c>
      <c r="DN2259">
        <v>1819</v>
      </c>
      <c r="DO2259">
        <v>1917</v>
      </c>
      <c r="DP2259" t="s">
        <v>4602</v>
      </c>
      <c r="DQ2259" t="s">
        <v>4601</v>
      </c>
      <c r="DR2259">
        <v>10893</v>
      </c>
      <c r="DS2259">
        <v>7663</v>
      </c>
      <c r="DT2259">
        <v>8</v>
      </c>
      <c r="DU2259">
        <v>12511</v>
      </c>
      <c r="DV2259">
        <v>10890</v>
      </c>
      <c r="DW2259">
        <v>7660</v>
      </c>
      <c r="DX2259">
        <v>4</v>
      </c>
      <c r="DY2259">
        <v>11823</v>
      </c>
      <c r="DZ2259">
        <v>10890</v>
      </c>
      <c r="EA2259">
        <v>7660</v>
      </c>
      <c r="EB2259">
        <v>4</v>
      </c>
      <c r="EC2259">
        <v>11823</v>
      </c>
    </row>
    <row r="2260" spans="1:133" x14ac:dyDescent="0.2">
      <c r="A2260" t="s">
        <v>4597</v>
      </c>
      <c r="B2260">
        <v>4</v>
      </c>
      <c r="C2260" t="s">
        <v>4598</v>
      </c>
      <c r="D2260" t="str">
        <f t="shared" si="105"/>
        <v>NP_004193</v>
      </c>
      <c r="E2260" t="s">
        <v>4597</v>
      </c>
      <c r="F2260" t="s">
        <v>4597</v>
      </c>
      <c r="G2260" t="s">
        <v>4596</v>
      </c>
      <c r="H2260">
        <v>1</v>
      </c>
      <c r="I2260">
        <v>67.325500000000005</v>
      </c>
      <c r="J2260">
        <v>5.0228900000000003E-3</v>
      </c>
      <c r="K2260">
        <v>68.168000000000006</v>
      </c>
      <c r="L2260">
        <v>32.359000000000002</v>
      </c>
      <c r="M2260">
        <v>67.325999999999993</v>
      </c>
      <c r="N2260">
        <v>1</v>
      </c>
      <c r="O2260">
        <v>54.0901</v>
      </c>
      <c r="P2260">
        <v>1.7733499999999999E-2</v>
      </c>
      <c r="Q2260">
        <v>54.09</v>
      </c>
      <c r="R2260">
        <v>1</v>
      </c>
      <c r="S2260">
        <v>68.167599999999993</v>
      </c>
      <c r="T2260">
        <v>5.0228900000000003E-3</v>
      </c>
      <c r="U2260">
        <v>68.168000000000006</v>
      </c>
      <c r="V2260">
        <v>1</v>
      </c>
      <c r="W2260">
        <v>49.066200000000002</v>
      </c>
      <c r="X2260">
        <v>2.4987599999999999E-2</v>
      </c>
      <c r="Y2260">
        <v>49.066000000000003</v>
      </c>
      <c r="Z2260">
        <v>1</v>
      </c>
      <c r="AA2260">
        <v>30.331800000000001</v>
      </c>
      <c r="AB2260">
        <v>5.3912000000000002E-2</v>
      </c>
      <c r="AC2260">
        <v>30.332000000000001</v>
      </c>
      <c r="AD2260">
        <v>0</v>
      </c>
      <c r="AE2260">
        <v>0</v>
      </c>
      <c r="AG2260" t="s">
        <v>137</v>
      </c>
      <c r="AH2260">
        <v>1</v>
      </c>
      <c r="AI2260">
        <v>67.325500000000005</v>
      </c>
      <c r="AJ2260">
        <v>5.3755000000000001E-3</v>
      </c>
      <c r="AK2260">
        <v>67.325999999999993</v>
      </c>
      <c r="AL2260">
        <v>0</v>
      </c>
      <c r="AM2260">
        <v>0</v>
      </c>
      <c r="AO2260" t="s">
        <v>137</v>
      </c>
      <c r="AT2260" t="s">
        <v>136</v>
      </c>
      <c r="AU2260">
        <v>2</v>
      </c>
      <c r="AV2260" t="s">
        <v>144</v>
      </c>
      <c r="AW2260" t="str">
        <f t="shared" si="106"/>
        <v>TMSB4Y|NP_004193</v>
      </c>
      <c r="AX2260" s="1" t="str">
        <f t="shared" si="107"/>
        <v>TMSB4Y|NP_004193|SDK(1)PGMAEIEK(1)FDK</v>
      </c>
      <c r="AY2260" t="s">
        <v>4600</v>
      </c>
      <c r="AZ2260" t="s">
        <v>4599</v>
      </c>
      <c r="BA2260" t="s">
        <v>1567</v>
      </c>
      <c r="BB2260" t="s">
        <v>4593</v>
      </c>
      <c r="BC2260" t="s">
        <v>4592</v>
      </c>
      <c r="BD2260">
        <v>3</v>
      </c>
      <c r="BE2260">
        <v>2</v>
      </c>
      <c r="BF2260">
        <v>0.38675999999999999</v>
      </c>
      <c r="BG2260" t="s">
        <v>139</v>
      </c>
      <c r="BH2260" t="s">
        <v>139</v>
      </c>
      <c r="BI2260" t="s">
        <v>139</v>
      </c>
      <c r="BJ2260" t="s">
        <v>139</v>
      </c>
      <c r="BK2260" t="s">
        <v>138</v>
      </c>
      <c r="BL2260" t="s">
        <v>139</v>
      </c>
      <c r="BM2260" t="s">
        <v>138</v>
      </c>
      <c r="BN2260" t="s">
        <v>138</v>
      </c>
      <c r="BO2260">
        <v>202680000</v>
      </c>
      <c r="BP2260">
        <v>0</v>
      </c>
      <c r="BQ2260">
        <v>202680000</v>
      </c>
      <c r="BR2260">
        <v>0</v>
      </c>
      <c r="BS2260" t="s">
        <v>137</v>
      </c>
      <c r="BT2260">
        <v>17318000</v>
      </c>
      <c r="BU2260">
        <v>35016000</v>
      </c>
      <c r="BV2260">
        <v>30420000</v>
      </c>
      <c r="BW2260">
        <v>35259000</v>
      </c>
      <c r="BX2260">
        <v>12689000</v>
      </c>
      <c r="BY2260">
        <v>14516000</v>
      </c>
      <c r="BZ2260">
        <v>18197000</v>
      </c>
      <c r="CA2260" t="s">
        <v>297</v>
      </c>
      <c r="CB2260" t="s">
        <v>137</v>
      </c>
      <c r="CC2260" t="s">
        <v>137</v>
      </c>
      <c r="CD2260" t="s">
        <v>137</v>
      </c>
      <c r="CE2260" t="s">
        <v>137</v>
      </c>
      <c r="CF2260" t="s">
        <v>137</v>
      </c>
      <c r="CG2260" t="s">
        <v>137</v>
      </c>
      <c r="CH2260" t="s">
        <v>137</v>
      </c>
      <c r="CI2260" t="s">
        <v>137</v>
      </c>
      <c r="CJ2260">
        <v>0</v>
      </c>
      <c r="CK2260">
        <v>17318000</v>
      </c>
      <c r="CL2260">
        <v>0</v>
      </c>
      <c r="CM2260">
        <v>0</v>
      </c>
      <c r="CN2260">
        <v>35016000</v>
      </c>
      <c r="CO2260">
        <v>0</v>
      </c>
      <c r="CP2260">
        <v>0</v>
      </c>
      <c r="CQ2260">
        <v>30420000</v>
      </c>
      <c r="CR2260">
        <v>0</v>
      </c>
      <c r="CS2260">
        <v>0</v>
      </c>
      <c r="CT2260">
        <v>35259000</v>
      </c>
      <c r="CU2260">
        <v>0</v>
      </c>
      <c r="CV2260">
        <v>0</v>
      </c>
      <c r="CW2260">
        <v>12689000</v>
      </c>
      <c r="CX2260">
        <v>0</v>
      </c>
      <c r="CY2260">
        <v>0</v>
      </c>
      <c r="CZ2260">
        <v>14516000</v>
      </c>
      <c r="DA2260">
        <v>0</v>
      </c>
      <c r="DB2260">
        <v>0</v>
      </c>
      <c r="DC2260">
        <v>18197000</v>
      </c>
      <c r="DD2260">
        <v>0</v>
      </c>
      <c r="DE2260">
        <v>0</v>
      </c>
      <c r="DF2260">
        <v>0</v>
      </c>
      <c r="DG2260">
        <v>0</v>
      </c>
      <c r="DJ2260">
        <v>2258</v>
      </c>
      <c r="DK2260">
        <v>3524</v>
      </c>
      <c r="DL2260">
        <v>4</v>
      </c>
      <c r="DM2260">
        <v>4</v>
      </c>
      <c r="DN2260" t="s">
        <v>4591</v>
      </c>
      <c r="DO2260" t="s">
        <v>4590</v>
      </c>
      <c r="DP2260" t="s">
        <v>4589</v>
      </c>
      <c r="DQ2260" t="s">
        <v>4588</v>
      </c>
      <c r="DR2260">
        <v>56630</v>
      </c>
      <c r="DS2260">
        <v>38654</v>
      </c>
      <c r="DT2260">
        <v>6</v>
      </c>
      <c r="DU2260">
        <v>36731</v>
      </c>
      <c r="DV2260">
        <v>56627</v>
      </c>
      <c r="DW2260">
        <v>38651</v>
      </c>
      <c r="DX2260">
        <v>2</v>
      </c>
      <c r="DY2260">
        <v>34825</v>
      </c>
      <c r="DZ2260">
        <v>56627</v>
      </c>
      <c r="EA2260">
        <v>38651</v>
      </c>
      <c r="EB2260">
        <v>2</v>
      </c>
      <c r="EC2260">
        <v>34825</v>
      </c>
    </row>
    <row r="2261" spans="1:133" x14ac:dyDescent="0.2">
      <c r="A2261" t="s">
        <v>4597</v>
      </c>
      <c r="B2261">
        <v>12</v>
      </c>
      <c r="C2261" t="s">
        <v>4598</v>
      </c>
      <c r="D2261" t="str">
        <f t="shared" si="105"/>
        <v>NP_004193</v>
      </c>
      <c r="E2261" t="s">
        <v>4597</v>
      </c>
      <c r="F2261" t="s">
        <v>4597</v>
      </c>
      <c r="G2261" t="s">
        <v>4596</v>
      </c>
      <c r="H2261">
        <v>1</v>
      </c>
      <c r="I2261">
        <v>67.325500000000005</v>
      </c>
      <c r="J2261">
        <v>5.0228900000000003E-3</v>
      </c>
      <c r="K2261">
        <v>68.168000000000006</v>
      </c>
      <c r="L2261">
        <v>32.359000000000002</v>
      </c>
      <c r="M2261">
        <v>67.325999999999993</v>
      </c>
      <c r="N2261">
        <v>1</v>
      </c>
      <c r="O2261">
        <v>54.0901</v>
      </c>
      <c r="P2261">
        <v>1.7733499999999999E-2</v>
      </c>
      <c r="Q2261">
        <v>54.09</v>
      </c>
      <c r="R2261">
        <v>1</v>
      </c>
      <c r="S2261">
        <v>68.167599999999993</v>
      </c>
      <c r="T2261">
        <v>5.0228900000000003E-3</v>
      </c>
      <c r="U2261">
        <v>68.168000000000006</v>
      </c>
      <c r="V2261">
        <v>1</v>
      </c>
      <c r="W2261">
        <v>49.066200000000002</v>
      </c>
      <c r="X2261">
        <v>2.4987599999999999E-2</v>
      </c>
      <c r="Y2261">
        <v>49.066000000000003</v>
      </c>
      <c r="Z2261">
        <v>1</v>
      </c>
      <c r="AA2261">
        <v>30.331800000000001</v>
      </c>
      <c r="AB2261">
        <v>5.3912000000000002E-2</v>
      </c>
      <c r="AC2261">
        <v>30.332000000000001</v>
      </c>
      <c r="AD2261">
        <v>0</v>
      </c>
      <c r="AE2261">
        <v>0</v>
      </c>
      <c r="AG2261" t="s">
        <v>137</v>
      </c>
      <c r="AH2261">
        <v>1</v>
      </c>
      <c r="AI2261">
        <v>67.325500000000005</v>
      </c>
      <c r="AJ2261">
        <v>5.3755000000000001E-3</v>
      </c>
      <c r="AK2261">
        <v>67.325999999999993</v>
      </c>
      <c r="AL2261">
        <v>0</v>
      </c>
      <c r="AM2261">
        <v>0</v>
      </c>
      <c r="AO2261" t="s">
        <v>137</v>
      </c>
      <c r="AT2261" t="s">
        <v>136</v>
      </c>
      <c r="AU2261">
        <v>2</v>
      </c>
      <c r="AV2261" t="s">
        <v>144</v>
      </c>
      <c r="AW2261" t="str">
        <f t="shared" si="106"/>
        <v>TMSB4Y|NP_004193</v>
      </c>
      <c r="AX2261" s="1" t="str">
        <f t="shared" si="107"/>
        <v>TMSB4Y|NP_004193|SDK(1)PGMAEIEK(1)FDK</v>
      </c>
      <c r="AY2261" t="s">
        <v>4595</v>
      </c>
      <c r="AZ2261" t="s">
        <v>4594</v>
      </c>
      <c r="BA2261" t="s">
        <v>376</v>
      </c>
      <c r="BB2261" t="s">
        <v>4593</v>
      </c>
      <c r="BC2261" t="s">
        <v>4592</v>
      </c>
      <c r="BD2261">
        <v>11</v>
      </c>
      <c r="BE2261">
        <v>2</v>
      </c>
      <c r="BF2261">
        <v>0.38675999999999999</v>
      </c>
      <c r="BG2261" t="s">
        <v>139</v>
      </c>
      <c r="BH2261" t="s">
        <v>139</v>
      </c>
      <c r="BI2261" t="s">
        <v>139</v>
      </c>
      <c r="BJ2261" t="s">
        <v>139</v>
      </c>
      <c r="BK2261" t="s">
        <v>138</v>
      </c>
      <c r="BL2261" t="s">
        <v>139</v>
      </c>
      <c r="BM2261" t="s">
        <v>138</v>
      </c>
      <c r="BN2261" t="s">
        <v>138</v>
      </c>
      <c r="BO2261">
        <v>202680000</v>
      </c>
      <c r="BP2261">
        <v>0</v>
      </c>
      <c r="BQ2261">
        <v>202680000</v>
      </c>
      <c r="BR2261">
        <v>0</v>
      </c>
      <c r="BS2261" t="s">
        <v>137</v>
      </c>
      <c r="BT2261">
        <v>17318000</v>
      </c>
      <c r="BU2261">
        <v>35016000</v>
      </c>
      <c r="BV2261">
        <v>30420000</v>
      </c>
      <c r="BW2261">
        <v>35259000</v>
      </c>
      <c r="BX2261">
        <v>12689000</v>
      </c>
      <c r="BY2261">
        <v>14516000</v>
      </c>
      <c r="BZ2261">
        <v>18197000</v>
      </c>
      <c r="CA2261" t="s">
        <v>297</v>
      </c>
      <c r="CB2261" t="s">
        <v>137</v>
      </c>
      <c r="CC2261" t="s">
        <v>137</v>
      </c>
      <c r="CD2261" t="s">
        <v>137</v>
      </c>
      <c r="CE2261" t="s">
        <v>137</v>
      </c>
      <c r="CF2261" t="s">
        <v>137</v>
      </c>
      <c r="CG2261" t="s">
        <v>137</v>
      </c>
      <c r="CH2261" t="s">
        <v>137</v>
      </c>
      <c r="CI2261" t="s">
        <v>137</v>
      </c>
      <c r="CJ2261">
        <v>0</v>
      </c>
      <c r="CK2261">
        <v>17318000</v>
      </c>
      <c r="CL2261">
        <v>0</v>
      </c>
      <c r="CM2261">
        <v>0</v>
      </c>
      <c r="CN2261">
        <v>35016000</v>
      </c>
      <c r="CO2261">
        <v>0</v>
      </c>
      <c r="CP2261">
        <v>0</v>
      </c>
      <c r="CQ2261">
        <v>30420000</v>
      </c>
      <c r="CR2261">
        <v>0</v>
      </c>
      <c r="CS2261">
        <v>0</v>
      </c>
      <c r="CT2261">
        <v>35259000</v>
      </c>
      <c r="CU2261">
        <v>0</v>
      </c>
      <c r="CV2261">
        <v>0</v>
      </c>
      <c r="CW2261">
        <v>12689000</v>
      </c>
      <c r="CX2261">
        <v>0</v>
      </c>
      <c r="CY2261">
        <v>0</v>
      </c>
      <c r="CZ2261">
        <v>14516000</v>
      </c>
      <c r="DA2261">
        <v>0</v>
      </c>
      <c r="DB2261">
        <v>0</v>
      </c>
      <c r="DC2261">
        <v>18197000</v>
      </c>
      <c r="DD2261">
        <v>0</v>
      </c>
      <c r="DE2261">
        <v>0</v>
      </c>
      <c r="DF2261">
        <v>0</v>
      </c>
      <c r="DG2261">
        <v>0</v>
      </c>
      <c r="DJ2261">
        <v>2259</v>
      </c>
      <c r="DK2261">
        <v>3524</v>
      </c>
      <c r="DL2261">
        <v>12</v>
      </c>
      <c r="DM2261">
        <v>12</v>
      </c>
      <c r="DN2261" t="s">
        <v>4591</v>
      </c>
      <c r="DO2261" t="s">
        <v>4590</v>
      </c>
      <c r="DP2261" t="s">
        <v>4589</v>
      </c>
      <c r="DQ2261" t="s">
        <v>4588</v>
      </c>
      <c r="DR2261">
        <v>56630</v>
      </c>
      <c r="DS2261">
        <v>38654</v>
      </c>
      <c r="DT2261">
        <v>6</v>
      </c>
      <c r="DU2261">
        <v>36731</v>
      </c>
      <c r="DV2261">
        <v>56627</v>
      </c>
      <c r="DW2261">
        <v>38651</v>
      </c>
      <c r="DX2261">
        <v>2</v>
      </c>
      <c r="DY2261">
        <v>34825</v>
      </c>
      <c r="DZ2261">
        <v>56627</v>
      </c>
      <c r="EA2261">
        <v>38651</v>
      </c>
      <c r="EB2261">
        <v>2</v>
      </c>
      <c r="EC2261">
        <v>34825</v>
      </c>
    </row>
    <row r="2262" spans="1:133" x14ac:dyDescent="0.2">
      <c r="A2262" t="s">
        <v>4586</v>
      </c>
      <c r="B2262">
        <v>25</v>
      </c>
      <c r="C2262" t="s">
        <v>4587</v>
      </c>
      <c r="D2262" t="str">
        <f t="shared" si="105"/>
        <v>NP_004695</v>
      </c>
      <c r="E2262" t="s">
        <v>4586</v>
      </c>
      <c r="F2262" t="s">
        <v>4586</v>
      </c>
      <c r="G2262" t="s">
        <v>4585</v>
      </c>
      <c r="H2262">
        <v>1</v>
      </c>
      <c r="I2262">
        <v>91.355099999999993</v>
      </c>
      <c r="J2262" s="3">
        <v>9.9432800000000003E-8</v>
      </c>
      <c r="K2262">
        <v>149.6</v>
      </c>
      <c r="L2262">
        <v>103.7</v>
      </c>
      <c r="M2262">
        <v>91.355000000000004</v>
      </c>
      <c r="N2262">
        <v>1</v>
      </c>
      <c r="O2262">
        <v>91.355099999999993</v>
      </c>
      <c r="P2262" s="3">
        <v>1.8894099999999999E-5</v>
      </c>
      <c r="Q2262">
        <v>119</v>
      </c>
      <c r="R2262">
        <v>1</v>
      </c>
      <c r="S2262">
        <v>88.072000000000003</v>
      </c>
      <c r="T2262" s="3">
        <v>8.7167800000000003E-5</v>
      </c>
      <c r="U2262">
        <v>114.54</v>
      </c>
      <c r="V2262">
        <v>1</v>
      </c>
      <c r="W2262">
        <v>147.929</v>
      </c>
      <c r="X2262" s="3">
        <v>2.0715600000000001E-7</v>
      </c>
      <c r="Y2262">
        <v>149.6</v>
      </c>
      <c r="Z2262">
        <v>1</v>
      </c>
      <c r="AA2262">
        <v>111.486</v>
      </c>
      <c r="AB2262" s="3">
        <v>4.7075900000000001E-5</v>
      </c>
      <c r="AC2262">
        <v>115.58</v>
      </c>
      <c r="AD2262">
        <v>1</v>
      </c>
      <c r="AE2262">
        <v>88.767399999999995</v>
      </c>
      <c r="AF2262">
        <v>8.9649900000000004E-4</v>
      </c>
      <c r="AG2262">
        <v>93.738</v>
      </c>
      <c r="AH2262">
        <v>1</v>
      </c>
      <c r="AI2262">
        <v>138.261</v>
      </c>
      <c r="AJ2262" s="3">
        <v>9.9432800000000003E-8</v>
      </c>
      <c r="AK2262">
        <v>139</v>
      </c>
      <c r="AL2262">
        <v>1</v>
      </c>
      <c r="AM2262">
        <v>101.33199999999999</v>
      </c>
      <c r="AN2262">
        <v>5.4677999999999997E-4</v>
      </c>
      <c r="AO2262">
        <v>103.13</v>
      </c>
      <c r="AP2262">
        <v>1</v>
      </c>
      <c r="AQ2262">
        <v>136.76300000000001</v>
      </c>
      <c r="AR2262" s="3">
        <v>1.2289499999999999E-7</v>
      </c>
      <c r="AS2262">
        <v>137.27000000000001</v>
      </c>
      <c r="AT2262" t="s">
        <v>136</v>
      </c>
      <c r="AU2262" t="s">
        <v>920</v>
      </c>
      <c r="AV2262" t="s">
        <v>144</v>
      </c>
      <c r="AW2262" t="str">
        <f t="shared" si="106"/>
        <v>RRP9|NP_004695</v>
      </c>
      <c r="AX2262" s="1" t="str">
        <f t="shared" si="107"/>
        <v>RRP9|NP_004695|GK(1)PASGAGAGAGAGK(1)R</v>
      </c>
      <c r="AY2262" t="s">
        <v>4584</v>
      </c>
      <c r="AZ2262" t="s">
        <v>3801</v>
      </c>
      <c r="BA2262" t="s">
        <v>702</v>
      </c>
      <c r="BB2262" t="s">
        <v>4583</v>
      </c>
      <c r="BC2262" t="s">
        <v>4582</v>
      </c>
      <c r="BD2262">
        <v>15</v>
      </c>
      <c r="BE2262">
        <v>2</v>
      </c>
      <c r="BF2262">
        <v>-0.24123</v>
      </c>
      <c r="BG2262" t="s">
        <v>139</v>
      </c>
      <c r="BH2262" t="s">
        <v>139</v>
      </c>
      <c r="BI2262" t="s">
        <v>139</v>
      </c>
      <c r="BJ2262" t="s">
        <v>139</v>
      </c>
      <c r="BK2262" t="s">
        <v>139</v>
      </c>
      <c r="BL2262" t="s">
        <v>139</v>
      </c>
      <c r="BM2262" t="s">
        <v>139</v>
      </c>
      <c r="BN2262" t="s">
        <v>139</v>
      </c>
      <c r="BO2262">
        <v>616150000</v>
      </c>
      <c r="BP2262">
        <v>556580000</v>
      </c>
      <c r="BQ2262">
        <v>59563000</v>
      </c>
      <c r="BR2262">
        <v>0</v>
      </c>
      <c r="BS2262" t="s">
        <v>137</v>
      </c>
      <c r="BT2262">
        <v>62064000</v>
      </c>
      <c r="BU2262">
        <v>71610000</v>
      </c>
      <c r="BV2262">
        <v>51923000</v>
      </c>
      <c r="BW2262">
        <v>123790000</v>
      </c>
      <c r="BX2262">
        <v>60458000</v>
      </c>
      <c r="BY2262">
        <v>82423000</v>
      </c>
      <c r="BZ2262">
        <v>65126000</v>
      </c>
      <c r="CA2262">
        <v>60099000</v>
      </c>
      <c r="CB2262" t="s">
        <v>137</v>
      </c>
      <c r="CC2262" t="s">
        <v>137</v>
      </c>
      <c r="CD2262" t="s">
        <v>137</v>
      </c>
      <c r="CE2262" t="s">
        <v>137</v>
      </c>
      <c r="CF2262" t="s">
        <v>137</v>
      </c>
      <c r="CG2262" t="s">
        <v>137</v>
      </c>
      <c r="CH2262" t="s">
        <v>137</v>
      </c>
      <c r="CI2262" t="s">
        <v>137</v>
      </c>
      <c r="CJ2262">
        <v>54528000</v>
      </c>
      <c r="CK2262">
        <v>7536900</v>
      </c>
      <c r="CL2262">
        <v>0</v>
      </c>
      <c r="CM2262">
        <v>63900000</v>
      </c>
      <c r="CN2262">
        <v>7709600</v>
      </c>
      <c r="CO2262">
        <v>0</v>
      </c>
      <c r="CP2262">
        <v>47796000</v>
      </c>
      <c r="CQ2262">
        <v>4127600</v>
      </c>
      <c r="CR2262">
        <v>0</v>
      </c>
      <c r="CS2262">
        <v>110370000</v>
      </c>
      <c r="CT2262">
        <v>13415000</v>
      </c>
      <c r="CU2262">
        <v>0</v>
      </c>
      <c r="CV2262">
        <v>55859000</v>
      </c>
      <c r="CW2262">
        <v>4599100</v>
      </c>
      <c r="CX2262">
        <v>0</v>
      </c>
      <c r="CY2262">
        <v>73487000</v>
      </c>
      <c r="CZ2262">
        <v>8936400</v>
      </c>
      <c r="DA2262">
        <v>0</v>
      </c>
      <c r="DB2262">
        <v>59301000</v>
      </c>
      <c r="DC2262">
        <v>5824700</v>
      </c>
      <c r="DD2262">
        <v>0</v>
      </c>
      <c r="DE2262">
        <v>52684000</v>
      </c>
      <c r="DF2262">
        <v>7414300</v>
      </c>
      <c r="DG2262">
        <v>0</v>
      </c>
      <c r="DJ2262">
        <v>2260</v>
      </c>
      <c r="DK2262">
        <v>3527</v>
      </c>
      <c r="DL2262">
        <v>25</v>
      </c>
      <c r="DM2262">
        <v>25</v>
      </c>
      <c r="DN2262">
        <v>3031</v>
      </c>
      <c r="DO2262" t="s">
        <v>4581</v>
      </c>
      <c r="DP2262" t="s">
        <v>4580</v>
      </c>
      <c r="DQ2262" t="s">
        <v>4579</v>
      </c>
      <c r="DR2262">
        <v>18984</v>
      </c>
      <c r="DS2262">
        <v>13219</v>
      </c>
      <c r="DT2262">
        <v>1</v>
      </c>
      <c r="DU2262">
        <v>9562</v>
      </c>
      <c r="DV2262">
        <v>18974</v>
      </c>
      <c r="DW2262">
        <v>13213</v>
      </c>
      <c r="DX2262">
        <v>3</v>
      </c>
      <c r="DY2262">
        <v>4380</v>
      </c>
      <c r="DZ2262">
        <v>18977</v>
      </c>
      <c r="EA2262">
        <v>13216</v>
      </c>
      <c r="EB2262">
        <v>6</v>
      </c>
      <c r="EC2262">
        <v>4523</v>
      </c>
    </row>
    <row r="2263" spans="1:133" x14ac:dyDescent="0.2">
      <c r="A2263" t="s">
        <v>4577</v>
      </c>
      <c r="B2263">
        <v>155</v>
      </c>
      <c r="C2263" t="s">
        <v>4578</v>
      </c>
      <c r="D2263" t="str">
        <f t="shared" si="105"/>
        <v>NP_004729</v>
      </c>
      <c r="E2263" t="s">
        <v>4577</v>
      </c>
      <c r="F2263" t="s">
        <v>4577</v>
      </c>
      <c r="G2263" t="s">
        <v>4576</v>
      </c>
      <c r="H2263">
        <v>0.99999300000000002</v>
      </c>
      <c r="I2263">
        <v>51.325699999999998</v>
      </c>
      <c r="J2263">
        <v>8.7479799999999998E-4</v>
      </c>
      <c r="K2263">
        <v>76.117999999999995</v>
      </c>
      <c r="L2263">
        <v>40.814</v>
      </c>
      <c r="M2263">
        <v>76.117999999999995</v>
      </c>
      <c r="Z2263">
        <v>0.99999300000000002</v>
      </c>
      <c r="AA2263">
        <v>51.325699999999998</v>
      </c>
      <c r="AB2263">
        <v>8.7479799999999998E-4</v>
      </c>
      <c r="AC2263">
        <v>76.117999999999995</v>
      </c>
      <c r="AT2263" t="s">
        <v>136</v>
      </c>
      <c r="AU2263">
        <v>1</v>
      </c>
      <c r="AV2263" t="s">
        <v>144</v>
      </c>
      <c r="AW2263" t="str">
        <f t="shared" si="106"/>
        <v>VAPB|NP_004729</v>
      </c>
      <c r="AX2263" s="1" t="str">
        <f t="shared" si="107"/>
        <v>VAPB|NP_004729|TETPIVSK(1)SLSSSLDDTEVKK</v>
      </c>
      <c r="AY2263" t="s">
        <v>4575</v>
      </c>
      <c r="AZ2263" t="s">
        <v>143</v>
      </c>
      <c r="BA2263" t="s">
        <v>4574</v>
      </c>
      <c r="BB2263" t="s">
        <v>4573</v>
      </c>
      <c r="BC2263" t="s">
        <v>4572</v>
      </c>
      <c r="BD2263">
        <v>8</v>
      </c>
      <c r="BE2263">
        <v>3</v>
      </c>
      <c r="BF2263">
        <v>0.21884000000000001</v>
      </c>
      <c r="BG2263" t="s">
        <v>138</v>
      </c>
      <c r="BH2263" t="s">
        <v>138</v>
      </c>
      <c r="BI2263" t="s">
        <v>138</v>
      </c>
      <c r="BJ2263" t="s">
        <v>139</v>
      </c>
      <c r="BK2263" t="s">
        <v>138</v>
      </c>
      <c r="BL2263" t="s">
        <v>138</v>
      </c>
      <c r="BM2263" t="s">
        <v>138</v>
      </c>
      <c r="BN2263" t="s">
        <v>138</v>
      </c>
      <c r="BO2263">
        <v>9599900</v>
      </c>
      <c r="BP2263">
        <v>9599900</v>
      </c>
      <c r="BQ2263">
        <v>0</v>
      </c>
      <c r="BR2263">
        <v>0</v>
      </c>
      <c r="BS2263" t="s">
        <v>137</v>
      </c>
      <c r="BT2263" t="s">
        <v>297</v>
      </c>
      <c r="BU2263" t="s">
        <v>297</v>
      </c>
      <c r="BV2263" t="s">
        <v>297</v>
      </c>
      <c r="BW2263">
        <v>9599900</v>
      </c>
      <c r="BX2263" t="s">
        <v>297</v>
      </c>
      <c r="BY2263" t="s">
        <v>297</v>
      </c>
      <c r="BZ2263" t="s">
        <v>297</v>
      </c>
      <c r="CA2263" t="s">
        <v>297</v>
      </c>
      <c r="CB2263" t="s">
        <v>137</v>
      </c>
      <c r="CC2263" t="s">
        <v>137</v>
      </c>
      <c r="CD2263" t="s">
        <v>137</v>
      </c>
      <c r="CE2263" t="s">
        <v>137</v>
      </c>
      <c r="CF2263" t="s">
        <v>137</v>
      </c>
      <c r="CG2263" t="s">
        <v>137</v>
      </c>
      <c r="CH2263" t="s">
        <v>137</v>
      </c>
      <c r="CI2263" t="s">
        <v>137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9599900</v>
      </c>
      <c r="CT2263">
        <v>0</v>
      </c>
      <c r="CU2263">
        <v>0</v>
      </c>
      <c r="CV2263">
        <v>0</v>
      </c>
      <c r="CW2263">
        <v>0</v>
      </c>
      <c r="CX2263">
        <v>0</v>
      </c>
      <c r="CY2263">
        <v>0</v>
      </c>
      <c r="CZ2263">
        <v>0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J2263">
        <v>2261</v>
      </c>
      <c r="DK2263">
        <v>3528</v>
      </c>
      <c r="DL2263">
        <v>155</v>
      </c>
      <c r="DM2263">
        <v>155</v>
      </c>
      <c r="DN2263">
        <v>10164</v>
      </c>
      <c r="DO2263">
        <v>10818</v>
      </c>
      <c r="DP2263">
        <v>64339</v>
      </c>
      <c r="DQ2263">
        <v>43966</v>
      </c>
      <c r="DR2263">
        <v>64339</v>
      </c>
      <c r="DS2263">
        <v>43966</v>
      </c>
      <c r="DT2263">
        <v>4</v>
      </c>
      <c r="DU2263">
        <v>29637</v>
      </c>
      <c r="DV2263">
        <v>64339</v>
      </c>
      <c r="DW2263">
        <v>43966</v>
      </c>
      <c r="DX2263">
        <v>4</v>
      </c>
      <c r="DY2263">
        <v>29637</v>
      </c>
      <c r="DZ2263">
        <v>64339</v>
      </c>
      <c r="EA2263">
        <v>43966</v>
      </c>
      <c r="EB2263">
        <v>4</v>
      </c>
      <c r="EC2263">
        <v>29637</v>
      </c>
    </row>
    <row r="2264" spans="1:133" x14ac:dyDescent="0.2">
      <c r="A2264" t="s">
        <v>4565</v>
      </c>
      <c r="B2264">
        <v>7</v>
      </c>
      <c r="C2264" t="s">
        <v>4566</v>
      </c>
      <c r="D2264" t="str">
        <f t="shared" si="105"/>
        <v>NP_060458</v>
      </c>
      <c r="E2264" t="s">
        <v>4565</v>
      </c>
      <c r="F2264" t="s">
        <v>4565</v>
      </c>
      <c r="G2264" t="s">
        <v>4564</v>
      </c>
      <c r="H2264">
        <v>1</v>
      </c>
      <c r="I2264">
        <v>153.04499999999999</v>
      </c>
      <c r="J2264">
        <v>1.34714E-4</v>
      </c>
      <c r="K2264">
        <v>162.88</v>
      </c>
      <c r="L2264">
        <v>124.13</v>
      </c>
      <c r="M2264">
        <v>153.05000000000001</v>
      </c>
      <c r="R2264">
        <v>0</v>
      </c>
      <c r="S2264">
        <v>0</v>
      </c>
      <c r="U2264" t="s">
        <v>137</v>
      </c>
      <c r="V2264">
        <v>1</v>
      </c>
      <c r="W2264">
        <v>162.87700000000001</v>
      </c>
      <c r="X2264">
        <v>1.61311E-4</v>
      </c>
      <c r="Y2264">
        <v>162.88</v>
      </c>
      <c r="Z2264">
        <v>1</v>
      </c>
      <c r="AA2264">
        <v>153.04499999999999</v>
      </c>
      <c r="AB2264">
        <v>1.34714E-4</v>
      </c>
      <c r="AC2264">
        <v>153.05000000000001</v>
      </c>
      <c r="AT2264" t="s">
        <v>136</v>
      </c>
      <c r="AU2264">
        <v>1</v>
      </c>
      <c r="AV2264" t="s">
        <v>144</v>
      </c>
      <c r="AW2264" t="str">
        <f t="shared" si="106"/>
        <v>SCYL2|NP_060458</v>
      </c>
      <c r="AX2264" s="1" t="str">
        <f t="shared" si="107"/>
        <v>SCYL2|NP_060458|MESMLNK(1)LK</v>
      </c>
      <c r="AY2264" t="s">
        <v>4571</v>
      </c>
      <c r="AZ2264" t="s">
        <v>143</v>
      </c>
      <c r="BA2264" t="s">
        <v>1117</v>
      </c>
      <c r="BB2264" t="s">
        <v>4570</v>
      </c>
      <c r="BC2264" t="s">
        <v>4569</v>
      </c>
      <c r="BD2264">
        <v>7</v>
      </c>
      <c r="BE2264">
        <v>2</v>
      </c>
      <c r="BF2264">
        <v>-0.27033000000000001</v>
      </c>
      <c r="BG2264" t="s">
        <v>138</v>
      </c>
      <c r="BH2264" t="s">
        <v>138</v>
      </c>
      <c r="BI2264" t="s">
        <v>139</v>
      </c>
      <c r="BJ2264" t="s">
        <v>139</v>
      </c>
      <c r="BK2264" t="s">
        <v>138</v>
      </c>
      <c r="BL2264" t="s">
        <v>138</v>
      </c>
      <c r="BM2264" t="s">
        <v>138</v>
      </c>
      <c r="BN2264" t="s">
        <v>138</v>
      </c>
      <c r="BO2264">
        <v>23908000</v>
      </c>
      <c r="BP2264">
        <v>23908000</v>
      </c>
      <c r="BQ2264">
        <v>0</v>
      </c>
      <c r="BR2264">
        <v>0</v>
      </c>
      <c r="BS2264" t="s">
        <v>137</v>
      </c>
      <c r="BT2264" t="s">
        <v>297</v>
      </c>
      <c r="BU2264">
        <v>7301500</v>
      </c>
      <c r="BV2264">
        <v>9202000</v>
      </c>
      <c r="BW2264">
        <v>7404300</v>
      </c>
      <c r="BX2264" t="s">
        <v>297</v>
      </c>
      <c r="BY2264" t="s">
        <v>297</v>
      </c>
      <c r="BZ2264" t="s">
        <v>297</v>
      </c>
      <c r="CA2264" t="s">
        <v>297</v>
      </c>
      <c r="CB2264" t="s">
        <v>137</v>
      </c>
      <c r="CC2264" t="s">
        <v>137</v>
      </c>
      <c r="CD2264" t="s">
        <v>137</v>
      </c>
      <c r="CE2264" t="s">
        <v>137</v>
      </c>
      <c r="CF2264" t="s">
        <v>137</v>
      </c>
      <c r="CG2264" t="s">
        <v>137</v>
      </c>
      <c r="CH2264" t="s">
        <v>137</v>
      </c>
      <c r="CI2264" t="s">
        <v>137</v>
      </c>
      <c r="CJ2264">
        <v>0</v>
      </c>
      <c r="CK2264">
        <v>0</v>
      </c>
      <c r="CL2264">
        <v>0</v>
      </c>
      <c r="CM2264">
        <v>7301500</v>
      </c>
      <c r="CN2264">
        <v>0</v>
      </c>
      <c r="CO2264">
        <v>0</v>
      </c>
      <c r="CP2264">
        <v>9202000</v>
      </c>
      <c r="CQ2264">
        <v>0</v>
      </c>
      <c r="CR2264">
        <v>0</v>
      </c>
      <c r="CS2264">
        <v>7404300</v>
      </c>
      <c r="CT2264">
        <v>0</v>
      </c>
      <c r="CU2264">
        <v>0</v>
      </c>
      <c r="CV2264">
        <v>0</v>
      </c>
      <c r="CW2264">
        <v>0</v>
      </c>
      <c r="CX2264">
        <v>0</v>
      </c>
      <c r="CY2264">
        <v>0</v>
      </c>
      <c r="CZ2264">
        <v>0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J2264">
        <v>2262</v>
      </c>
      <c r="DK2264">
        <v>3529</v>
      </c>
      <c r="DL2264">
        <v>7</v>
      </c>
      <c r="DM2264">
        <v>7</v>
      </c>
      <c r="DN2264">
        <v>6888</v>
      </c>
      <c r="DO2264">
        <v>7299</v>
      </c>
      <c r="DP2264" t="s">
        <v>4568</v>
      </c>
      <c r="DQ2264" t="s">
        <v>4567</v>
      </c>
      <c r="DR2264">
        <v>44197</v>
      </c>
      <c r="DS2264">
        <v>30263</v>
      </c>
      <c r="DT2264">
        <v>4</v>
      </c>
      <c r="DU2264">
        <v>49965</v>
      </c>
      <c r="DV2264">
        <v>44196</v>
      </c>
      <c r="DW2264">
        <v>30262</v>
      </c>
      <c r="DX2264">
        <v>3</v>
      </c>
      <c r="DY2264">
        <v>49331</v>
      </c>
      <c r="DZ2264">
        <v>44197</v>
      </c>
      <c r="EA2264">
        <v>30263</v>
      </c>
      <c r="EB2264">
        <v>4</v>
      </c>
      <c r="EC2264">
        <v>49965</v>
      </c>
    </row>
    <row r="2265" spans="1:133" x14ac:dyDescent="0.2">
      <c r="A2265" t="s">
        <v>4565</v>
      </c>
      <c r="B2265">
        <v>714</v>
      </c>
      <c r="C2265" t="s">
        <v>4566</v>
      </c>
      <c r="D2265" t="str">
        <f t="shared" si="105"/>
        <v>NP_060458</v>
      </c>
      <c r="E2265" t="s">
        <v>4565</v>
      </c>
      <c r="F2265" t="s">
        <v>4565</v>
      </c>
      <c r="G2265" t="s">
        <v>4564</v>
      </c>
      <c r="H2265">
        <v>1</v>
      </c>
      <c r="I2265">
        <v>116.495</v>
      </c>
      <c r="J2265" s="3">
        <v>7.9933199999999995E-7</v>
      </c>
      <c r="K2265">
        <v>122.13</v>
      </c>
      <c r="L2265">
        <v>76.91</v>
      </c>
      <c r="M2265">
        <v>122.13</v>
      </c>
      <c r="N2265">
        <v>0</v>
      </c>
      <c r="O2265">
        <v>0</v>
      </c>
      <c r="Q2265" t="s">
        <v>137</v>
      </c>
      <c r="V2265">
        <v>0</v>
      </c>
      <c r="W2265">
        <v>0</v>
      </c>
      <c r="Y2265" t="s">
        <v>137</v>
      </c>
      <c r="Z2265">
        <v>1</v>
      </c>
      <c r="AA2265">
        <v>116.495</v>
      </c>
      <c r="AB2265" s="3">
        <v>7.9933199999999995E-7</v>
      </c>
      <c r="AC2265">
        <v>122.13</v>
      </c>
      <c r="AT2265" t="s">
        <v>136</v>
      </c>
      <c r="AU2265">
        <v>1</v>
      </c>
      <c r="AV2265" t="s">
        <v>144</v>
      </c>
      <c r="AW2265" t="str">
        <f t="shared" si="106"/>
        <v>SCYL2|NP_060458</v>
      </c>
      <c r="AX2265" s="1" t="str">
        <f t="shared" si="107"/>
        <v>SCYL2|NP_060458|SQQPLKPQVHTPVATVK(1)QTK</v>
      </c>
      <c r="AY2265" t="s">
        <v>4563</v>
      </c>
      <c r="AZ2265" t="s">
        <v>143</v>
      </c>
      <c r="BA2265" t="s">
        <v>1128</v>
      </c>
      <c r="BB2265" t="s">
        <v>4562</v>
      </c>
      <c r="BC2265" t="s">
        <v>4561</v>
      </c>
      <c r="BD2265">
        <v>17</v>
      </c>
      <c r="BE2265">
        <v>4</v>
      </c>
      <c r="BF2265">
        <v>0.33328000000000002</v>
      </c>
      <c r="BG2265" t="s">
        <v>138</v>
      </c>
      <c r="BH2265" t="s">
        <v>138</v>
      </c>
      <c r="BI2265" t="s">
        <v>138</v>
      </c>
      <c r="BJ2265" t="s">
        <v>139</v>
      </c>
      <c r="BK2265" t="s">
        <v>138</v>
      </c>
      <c r="BL2265" t="s">
        <v>138</v>
      </c>
      <c r="BM2265" t="s">
        <v>138</v>
      </c>
      <c r="BN2265" t="s">
        <v>138</v>
      </c>
      <c r="BO2265">
        <v>31853000</v>
      </c>
      <c r="BP2265">
        <v>31853000</v>
      </c>
      <c r="BQ2265">
        <v>0</v>
      </c>
      <c r="BR2265">
        <v>0</v>
      </c>
      <c r="BS2265" t="s">
        <v>137</v>
      </c>
      <c r="BT2265">
        <v>3654900</v>
      </c>
      <c r="BU2265" t="s">
        <v>297</v>
      </c>
      <c r="BV2265">
        <v>11149000</v>
      </c>
      <c r="BW2265">
        <v>17049000</v>
      </c>
      <c r="BX2265" t="s">
        <v>297</v>
      </c>
      <c r="BY2265" t="s">
        <v>297</v>
      </c>
      <c r="BZ2265" t="s">
        <v>297</v>
      </c>
      <c r="CA2265" t="s">
        <v>297</v>
      </c>
      <c r="CB2265" t="s">
        <v>137</v>
      </c>
      <c r="CC2265" t="s">
        <v>137</v>
      </c>
      <c r="CD2265" t="s">
        <v>137</v>
      </c>
      <c r="CE2265" t="s">
        <v>137</v>
      </c>
      <c r="CF2265" t="s">
        <v>137</v>
      </c>
      <c r="CG2265" t="s">
        <v>137</v>
      </c>
      <c r="CH2265" t="s">
        <v>137</v>
      </c>
      <c r="CI2265" t="s">
        <v>137</v>
      </c>
      <c r="CJ2265">
        <v>3654900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11149000</v>
      </c>
      <c r="CQ2265">
        <v>0</v>
      </c>
      <c r="CR2265">
        <v>0</v>
      </c>
      <c r="CS2265">
        <v>17049000</v>
      </c>
      <c r="CT2265">
        <v>0</v>
      </c>
      <c r="CU2265">
        <v>0</v>
      </c>
      <c r="CV2265">
        <v>0</v>
      </c>
      <c r="CW2265">
        <v>0</v>
      </c>
      <c r="CX2265">
        <v>0</v>
      </c>
      <c r="CY2265">
        <v>0</v>
      </c>
      <c r="CZ2265">
        <v>0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J2265">
        <v>2263</v>
      </c>
      <c r="DK2265">
        <v>3529</v>
      </c>
      <c r="DL2265">
        <v>714</v>
      </c>
      <c r="DM2265">
        <v>714</v>
      </c>
      <c r="DN2265">
        <v>9584</v>
      </c>
      <c r="DO2265">
        <v>10209</v>
      </c>
      <c r="DP2265" t="s">
        <v>4560</v>
      </c>
      <c r="DQ2265">
        <v>41437</v>
      </c>
      <c r="DR2265">
        <v>60639</v>
      </c>
      <c r="DS2265">
        <v>41437</v>
      </c>
      <c r="DT2265">
        <v>4</v>
      </c>
      <c r="DU2265">
        <v>16856</v>
      </c>
      <c r="DV2265">
        <v>60639</v>
      </c>
      <c r="DW2265">
        <v>41437</v>
      </c>
      <c r="DX2265">
        <v>4</v>
      </c>
      <c r="DY2265">
        <v>16856</v>
      </c>
      <c r="DZ2265">
        <v>60639</v>
      </c>
      <c r="EA2265">
        <v>41437</v>
      </c>
      <c r="EB2265">
        <v>4</v>
      </c>
      <c r="EC2265">
        <v>16856</v>
      </c>
    </row>
    <row r="2266" spans="1:133" x14ac:dyDescent="0.2">
      <c r="A2266" t="s">
        <v>4558</v>
      </c>
      <c r="B2266">
        <v>95</v>
      </c>
      <c r="C2266" t="s">
        <v>4559</v>
      </c>
      <c r="D2266" t="str">
        <f t="shared" si="105"/>
        <v>NP_004956</v>
      </c>
      <c r="E2266" t="s">
        <v>4558</v>
      </c>
      <c r="F2266" t="s">
        <v>4558</v>
      </c>
      <c r="G2266" t="s">
        <v>4557</v>
      </c>
      <c r="H2266">
        <v>1</v>
      </c>
      <c r="I2266">
        <v>134.13999999999999</v>
      </c>
      <c r="J2266" s="3">
        <v>5.0703499999999999E-21</v>
      </c>
      <c r="K2266">
        <v>134.13999999999999</v>
      </c>
      <c r="L2266">
        <v>107.78</v>
      </c>
      <c r="M2266">
        <v>134.13999999999999</v>
      </c>
      <c r="N2266">
        <v>1</v>
      </c>
      <c r="O2266">
        <v>75.376000000000005</v>
      </c>
      <c r="P2266">
        <v>3.2874100000000003E-2</v>
      </c>
      <c r="Q2266">
        <v>75.376000000000005</v>
      </c>
      <c r="Z2266">
        <v>1</v>
      </c>
      <c r="AA2266">
        <v>134.13999999999999</v>
      </c>
      <c r="AB2266" s="3">
        <v>5.0703499999999999E-21</v>
      </c>
      <c r="AC2266">
        <v>134.13999999999999</v>
      </c>
      <c r="AT2266" t="s">
        <v>136</v>
      </c>
      <c r="AU2266">
        <v>1</v>
      </c>
      <c r="AV2266" t="s">
        <v>144</v>
      </c>
      <c r="AW2266" t="str">
        <f t="shared" si="106"/>
        <v>HMGN1|NP_004956</v>
      </c>
      <c r="AX2266" s="1" t="str">
        <f t="shared" si="107"/>
        <v>HMGN1|NP_004956|TEESPASDEAGEK(1)EAK</v>
      </c>
      <c r="AY2266" t="s">
        <v>4556</v>
      </c>
      <c r="AZ2266" t="s">
        <v>143</v>
      </c>
      <c r="BA2266" t="s">
        <v>355</v>
      </c>
      <c r="BB2266" t="s">
        <v>4555</v>
      </c>
      <c r="BC2266" t="s">
        <v>4554</v>
      </c>
      <c r="BD2266">
        <v>13</v>
      </c>
      <c r="BE2266">
        <v>2</v>
      </c>
      <c r="BF2266">
        <v>1.3938999999999999</v>
      </c>
      <c r="BG2266" t="s">
        <v>139</v>
      </c>
      <c r="BH2266" t="s">
        <v>138</v>
      </c>
      <c r="BI2266" t="s">
        <v>138</v>
      </c>
      <c r="BJ2266" t="s">
        <v>139</v>
      </c>
      <c r="BK2266" t="s">
        <v>138</v>
      </c>
      <c r="BL2266" t="s">
        <v>138</v>
      </c>
      <c r="BM2266" t="s">
        <v>138</v>
      </c>
      <c r="BN2266" t="s">
        <v>138</v>
      </c>
      <c r="BO2266">
        <v>0</v>
      </c>
      <c r="BP2266">
        <v>0</v>
      </c>
      <c r="BQ2266">
        <v>0</v>
      </c>
      <c r="BR2266">
        <v>0</v>
      </c>
      <c r="BS2266" t="s">
        <v>137</v>
      </c>
      <c r="BT2266" t="s">
        <v>297</v>
      </c>
      <c r="BU2266" t="s">
        <v>297</v>
      </c>
      <c r="BV2266" t="s">
        <v>297</v>
      </c>
      <c r="BW2266" t="s">
        <v>297</v>
      </c>
      <c r="BX2266" t="s">
        <v>297</v>
      </c>
      <c r="BY2266" t="s">
        <v>297</v>
      </c>
      <c r="BZ2266" t="s">
        <v>297</v>
      </c>
      <c r="CA2266" t="s">
        <v>297</v>
      </c>
      <c r="CB2266" t="s">
        <v>137</v>
      </c>
      <c r="CC2266" t="s">
        <v>137</v>
      </c>
      <c r="CD2266" t="s">
        <v>137</v>
      </c>
      <c r="CE2266" t="s">
        <v>137</v>
      </c>
      <c r="CF2266" t="s">
        <v>137</v>
      </c>
      <c r="CG2266" t="s">
        <v>137</v>
      </c>
      <c r="CH2266" t="s">
        <v>137</v>
      </c>
      <c r="CI2266" t="s">
        <v>137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0</v>
      </c>
      <c r="CW2266">
        <v>0</v>
      </c>
      <c r="CX2266">
        <v>0</v>
      </c>
      <c r="CY2266">
        <v>0</v>
      </c>
      <c r="CZ2266">
        <v>0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J2266">
        <v>2264</v>
      </c>
      <c r="DK2266">
        <v>3534</v>
      </c>
      <c r="DL2266">
        <v>95</v>
      </c>
      <c r="DM2266">
        <v>95</v>
      </c>
      <c r="DN2266">
        <v>10140</v>
      </c>
      <c r="DO2266">
        <v>10793</v>
      </c>
      <c r="DP2266" t="s">
        <v>4553</v>
      </c>
      <c r="DQ2266" t="s">
        <v>4552</v>
      </c>
      <c r="DR2266">
        <v>64211</v>
      </c>
      <c r="DS2266">
        <v>43884</v>
      </c>
      <c r="DT2266">
        <v>4</v>
      </c>
      <c r="DU2266">
        <v>10360</v>
      </c>
      <c r="DV2266">
        <v>64211</v>
      </c>
      <c r="DW2266">
        <v>43884</v>
      </c>
      <c r="DX2266">
        <v>4</v>
      </c>
      <c r="DY2266">
        <v>10360</v>
      </c>
      <c r="DZ2266">
        <v>64211</v>
      </c>
      <c r="EA2266">
        <v>43884</v>
      </c>
      <c r="EB2266">
        <v>4</v>
      </c>
      <c r="EC2266">
        <v>10360</v>
      </c>
    </row>
    <row r="2267" spans="1:133" x14ac:dyDescent="0.2">
      <c r="A2267" t="s">
        <v>4550</v>
      </c>
      <c r="B2267">
        <v>281</v>
      </c>
      <c r="C2267" t="s">
        <v>4551</v>
      </c>
      <c r="D2267" t="str">
        <f t="shared" si="105"/>
        <v>NP_004930</v>
      </c>
      <c r="E2267" t="s">
        <v>4550</v>
      </c>
      <c r="F2267" t="s">
        <v>4550</v>
      </c>
      <c r="G2267" t="s">
        <v>4549</v>
      </c>
      <c r="H2267">
        <v>1</v>
      </c>
      <c r="I2267">
        <v>69.080699999999993</v>
      </c>
      <c r="J2267">
        <v>1.5062599999999999E-3</v>
      </c>
      <c r="K2267">
        <v>69.081000000000003</v>
      </c>
      <c r="L2267">
        <v>32.630000000000003</v>
      </c>
      <c r="M2267">
        <v>69.081000000000003</v>
      </c>
      <c r="V2267">
        <v>1</v>
      </c>
      <c r="W2267">
        <v>68.189400000000006</v>
      </c>
      <c r="X2267">
        <v>1.92297E-3</v>
      </c>
      <c r="Y2267">
        <v>68.188999999999993</v>
      </c>
      <c r="Z2267">
        <v>1</v>
      </c>
      <c r="AA2267">
        <v>69.080699999999993</v>
      </c>
      <c r="AB2267">
        <v>1.5062599999999999E-3</v>
      </c>
      <c r="AC2267">
        <v>69.081000000000003</v>
      </c>
      <c r="AH2267">
        <v>0</v>
      </c>
      <c r="AI2267">
        <v>0</v>
      </c>
      <c r="AK2267" t="s">
        <v>137</v>
      </c>
      <c r="AP2267">
        <v>0</v>
      </c>
      <c r="AQ2267">
        <v>0</v>
      </c>
      <c r="AS2267" t="s">
        <v>137</v>
      </c>
      <c r="AU2267">
        <v>1</v>
      </c>
      <c r="AV2267" t="s">
        <v>144</v>
      </c>
      <c r="AW2267" t="str">
        <f t="shared" si="106"/>
        <v>DDX1|NP_004930</v>
      </c>
      <c r="AX2267" s="1" t="str">
        <f t="shared" si="107"/>
        <v>DDX1|NP_004930|SQHSGNAQVTQTK(1)FLPNAPK</v>
      </c>
      <c r="AY2267" t="s">
        <v>4548</v>
      </c>
      <c r="AZ2267" t="s">
        <v>143</v>
      </c>
      <c r="BA2267" t="s">
        <v>1197</v>
      </c>
      <c r="BB2267" t="s">
        <v>4547</v>
      </c>
      <c r="BC2267" t="s">
        <v>4546</v>
      </c>
      <c r="BD2267">
        <v>13</v>
      </c>
      <c r="BE2267">
        <v>3</v>
      </c>
      <c r="BF2267">
        <v>0.50532999999999995</v>
      </c>
      <c r="BG2267" t="s">
        <v>138</v>
      </c>
      <c r="BH2267" t="s">
        <v>138</v>
      </c>
      <c r="BI2267" t="s">
        <v>139</v>
      </c>
      <c r="BJ2267" t="s">
        <v>139</v>
      </c>
      <c r="BK2267" t="s">
        <v>138</v>
      </c>
      <c r="BL2267" t="s">
        <v>138</v>
      </c>
      <c r="BM2267" t="s">
        <v>138</v>
      </c>
      <c r="BN2267" t="s">
        <v>138</v>
      </c>
      <c r="BO2267">
        <v>37259000</v>
      </c>
      <c r="BP2267">
        <v>37259000</v>
      </c>
      <c r="BQ2267">
        <v>0</v>
      </c>
      <c r="BR2267">
        <v>0</v>
      </c>
      <c r="BS2267" t="s">
        <v>137</v>
      </c>
      <c r="BT2267" t="s">
        <v>297</v>
      </c>
      <c r="BU2267" t="s">
        <v>297</v>
      </c>
      <c r="BV2267">
        <v>6964900</v>
      </c>
      <c r="BW2267">
        <v>12106000</v>
      </c>
      <c r="BX2267" t="s">
        <v>297</v>
      </c>
      <c r="BY2267">
        <v>5556900</v>
      </c>
      <c r="BZ2267" t="s">
        <v>297</v>
      </c>
      <c r="CA2267">
        <v>12631000</v>
      </c>
      <c r="CB2267" t="s">
        <v>137</v>
      </c>
      <c r="CC2267" t="s">
        <v>137</v>
      </c>
      <c r="CD2267" t="s">
        <v>137</v>
      </c>
      <c r="CE2267" t="s">
        <v>137</v>
      </c>
      <c r="CF2267" t="s">
        <v>137</v>
      </c>
      <c r="CG2267" t="s">
        <v>137</v>
      </c>
      <c r="CH2267" t="s">
        <v>137</v>
      </c>
      <c r="CI2267" t="s">
        <v>137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6964900</v>
      </c>
      <c r="CQ2267">
        <v>0</v>
      </c>
      <c r="CR2267">
        <v>0</v>
      </c>
      <c r="CS2267">
        <v>12106000</v>
      </c>
      <c r="CT2267">
        <v>0</v>
      </c>
      <c r="CU2267">
        <v>0</v>
      </c>
      <c r="CV2267">
        <v>0</v>
      </c>
      <c r="CW2267">
        <v>0</v>
      </c>
      <c r="CX2267">
        <v>0</v>
      </c>
      <c r="CY2267">
        <v>5556900</v>
      </c>
      <c r="CZ2267">
        <v>0</v>
      </c>
      <c r="DA2267">
        <v>0</v>
      </c>
      <c r="DB2267">
        <v>0</v>
      </c>
      <c r="DC2267">
        <v>0</v>
      </c>
      <c r="DD2267">
        <v>0</v>
      </c>
      <c r="DE2267">
        <v>12631000</v>
      </c>
      <c r="DF2267">
        <v>0</v>
      </c>
      <c r="DG2267">
        <v>0</v>
      </c>
      <c r="DJ2267">
        <v>2265</v>
      </c>
      <c r="DK2267">
        <v>3541</v>
      </c>
      <c r="DL2267">
        <v>281</v>
      </c>
      <c r="DM2267">
        <v>281</v>
      </c>
      <c r="DN2267">
        <v>9558</v>
      </c>
      <c r="DO2267">
        <v>10181</v>
      </c>
      <c r="DP2267" t="s">
        <v>4545</v>
      </c>
      <c r="DQ2267" t="s">
        <v>4544</v>
      </c>
      <c r="DR2267">
        <v>60477</v>
      </c>
      <c r="DS2267">
        <v>41327</v>
      </c>
      <c r="DT2267">
        <v>4</v>
      </c>
      <c r="DU2267">
        <v>21608</v>
      </c>
      <c r="DV2267">
        <v>60477</v>
      </c>
      <c r="DW2267">
        <v>41327</v>
      </c>
      <c r="DX2267">
        <v>4</v>
      </c>
      <c r="DY2267">
        <v>21608</v>
      </c>
      <c r="DZ2267">
        <v>60477</v>
      </c>
      <c r="EA2267">
        <v>41327</v>
      </c>
      <c r="EB2267">
        <v>4</v>
      </c>
      <c r="EC2267">
        <v>21608</v>
      </c>
    </row>
    <row r="2268" spans="1:133" x14ac:dyDescent="0.2">
      <c r="A2268" t="s">
        <v>4542</v>
      </c>
      <c r="B2268">
        <v>105</v>
      </c>
      <c r="C2268" t="s">
        <v>4543</v>
      </c>
      <c r="D2268" t="str">
        <f t="shared" si="105"/>
        <v>NP_005013</v>
      </c>
      <c r="E2268" t="s">
        <v>4542</v>
      </c>
      <c r="F2268" t="s">
        <v>4542</v>
      </c>
      <c r="G2268" t="s">
        <v>4541</v>
      </c>
      <c r="H2268">
        <v>1</v>
      </c>
      <c r="I2268">
        <v>91.3172</v>
      </c>
      <c r="J2268">
        <v>1.19517E-3</v>
      </c>
      <c r="K2268">
        <v>91.316999999999993</v>
      </c>
      <c r="L2268">
        <v>52.98</v>
      </c>
      <c r="M2268">
        <v>91.316999999999993</v>
      </c>
      <c r="Z2268">
        <v>0</v>
      </c>
      <c r="AA2268">
        <v>0</v>
      </c>
      <c r="AC2268" t="s">
        <v>137</v>
      </c>
      <c r="AD2268">
        <v>0</v>
      </c>
      <c r="AE2268">
        <v>0</v>
      </c>
      <c r="AG2268" t="s">
        <v>137</v>
      </c>
      <c r="AL2268">
        <v>1</v>
      </c>
      <c r="AM2268">
        <v>77.221100000000007</v>
      </c>
      <c r="AN2268">
        <v>1.97174E-2</v>
      </c>
      <c r="AO2268">
        <v>77.221000000000004</v>
      </c>
      <c r="AP2268">
        <v>1</v>
      </c>
      <c r="AQ2268">
        <v>91.3172</v>
      </c>
      <c r="AR2268">
        <v>1.19517E-3</v>
      </c>
      <c r="AS2268">
        <v>91.316999999999993</v>
      </c>
      <c r="AT2268" t="s">
        <v>136</v>
      </c>
      <c r="AU2268">
        <v>1</v>
      </c>
      <c r="AV2268" t="s">
        <v>144</v>
      </c>
      <c r="AW2268" t="str">
        <f t="shared" si="106"/>
        <v>PFN1|NP_005013</v>
      </c>
      <c r="AX2268" s="1" t="str">
        <f t="shared" si="107"/>
        <v>PFN1|NP_005013|STGGAPTFNVTVTK(1)TDK</v>
      </c>
      <c r="AY2268" t="s">
        <v>4540</v>
      </c>
      <c r="AZ2268" t="s">
        <v>143</v>
      </c>
      <c r="BA2268" t="s">
        <v>3233</v>
      </c>
      <c r="BB2268" t="s">
        <v>4539</v>
      </c>
      <c r="BC2268" t="s">
        <v>4538</v>
      </c>
      <c r="BD2268">
        <v>14</v>
      </c>
      <c r="BE2268">
        <v>2</v>
      </c>
      <c r="BF2268">
        <v>0.31656000000000001</v>
      </c>
      <c r="BG2268" t="s">
        <v>138</v>
      </c>
      <c r="BH2268" t="s">
        <v>138</v>
      </c>
      <c r="BI2268" t="s">
        <v>138</v>
      </c>
      <c r="BJ2268" t="s">
        <v>138</v>
      </c>
      <c r="BK2268" t="s">
        <v>138</v>
      </c>
      <c r="BL2268" t="s">
        <v>138</v>
      </c>
      <c r="BM2268" t="s">
        <v>139</v>
      </c>
      <c r="BN2268" t="s">
        <v>139</v>
      </c>
      <c r="BO2268">
        <v>15289000</v>
      </c>
      <c r="BP2268">
        <v>15289000</v>
      </c>
      <c r="BQ2268">
        <v>0</v>
      </c>
      <c r="BR2268">
        <v>0</v>
      </c>
      <c r="BS2268" t="s">
        <v>137</v>
      </c>
      <c r="BT2268" t="s">
        <v>297</v>
      </c>
      <c r="BU2268" t="s">
        <v>297</v>
      </c>
      <c r="BV2268" t="s">
        <v>297</v>
      </c>
      <c r="BW2268">
        <v>4152400</v>
      </c>
      <c r="BX2268">
        <v>3583100</v>
      </c>
      <c r="BY2268" t="s">
        <v>297</v>
      </c>
      <c r="BZ2268" t="s">
        <v>297</v>
      </c>
      <c r="CA2268">
        <v>7553400</v>
      </c>
      <c r="CB2268" t="s">
        <v>137</v>
      </c>
      <c r="CC2268" t="s">
        <v>137</v>
      </c>
      <c r="CD2268" t="s">
        <v>137</v>
      </c>
      <c r="CE2268" t="s">
        <v>137</v>
      </c>
      <c r="CF2268" t="s">
        <v>137</v>
      </c>
      <c r="CG2268" t="s">
        <v>137</v>
      </c>
      <c r="CH2268" t="s">
        <v>137</v>
      </c>
      <c r="CI2268" t="s">
        <v>137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4152400</v>
      </c>
      <c r="CT2268">
        <v>0</v>
      </c>
      <c r="CU2268">
        <v>0</v>
      </c>
      <c r="CV2268">
        <v>3583100</v>
      </c>
      <c r="CW2268">
        <v>0</v>
      </c>
      <c r="CX2268">
        <v>0</v>
      </c>
      <c r="CY2268">
        <v>0</v>
      </c>
      <c r="CZ2268">
        <v>0</v>
      </c>
      <c r="DA2268">
        <v>0</v>
      </c>
      <c r="DB2268">
        <v>0</v>
      </c>
      <c r="DC2268">
        <v>0</v>
      </c>
      <c r="DD2268">
        <v>0</v>
      </c>
      <c r="DE2268">
        <v>7553400</v>
      </c>
      <c r="DF2268">
        <v>0</v>
      </c>
      <c r="DG2268">
        <v>0</v>
      </c>
      <c r="DJ2268">
        <v>2266</v>
      </c>
      <c r="DK2268">
        <v>3547</v>
      </c>
      <c r="DL2268">
        <v>105</v>
      </c>
      <c r="DM2268">
        <v>105</v>
      </c>
      <c r="DN2268">
        <v>9737</v>
      </c>
      <c r="DO2268">
        <v>10366</v>
      </c>
      <c r="DP2268" t="s">
        <v>4537</v>
      </c>
      <c r="DQ2268" t="s">
        <v>4536</v>
      </c>
      <c r="DR2268">
        <v>61540</v>
      </c>
      <c r="DS2268">
        <v>42007</v>
      </c>
      <c r="DT2268">
        <v>8</v>
      </c>
      <c r="DU2268">
        <v>26545</v>
      </c>
      <c r="DV2268">
        <v>61540</v>
      </c>
      <c r="DW2268">
        <v>42007</v>
      </c>
      <c r="DX2268">
        <v>8</v>
      </c>
      <c r="DY2268">
        <v>26545</v>
      </c>
      <c r="DZ2268">
        <v>61540</v>
      </c>
      <c r="EA2268">
        <v>42007</v>
      </c>
      <c r="EB2268">
        <v>8</v>
      </c>
      <c r="EC2268">
        <v>26545</v>
      </c>
    </row>
    <row r="2269" spans="1:133" x14ac:dyDescent="0.2">
      <c r="A2269" t="s">
        <v>4511</v>
      </c>
      <c r="B2269">
        <v>703</v>
      </c>
      <c r="C2269" t="s">
        <v>4512</v>
      </c>
      <c r="D2269" t="str">
        <f t="shared" si="105"/>
        <v>NP_005057</v>
      </c>
      <c r="E2269" t="s">
        <v>4511</v>
      </c>
      <c r="F2269" t="s">
        <v>4511</v>
      </c>
      <c r="G2269" t="s">
        <v>4510</v>
      </c>
      <c r="H2269">
        <v>0.99802999999999997</v>
      </c>
      <c r="I2269">
        <v>27.047899999999998</v>
      </c>
      <c r="J2269">
        <v>1.8561700000000001E-3</v>
      </c>
      <c r="K2269">
        <v>157.97</v>
      </c>
      <c r="L2269">
        <v>126.9</v>
      </c>
      <c r="M2269">
        <v>135.04</v>
      </c>
      <c r="N2269">
        <v>0.96325799999999995</v>
      </c>
      <c r="O2269">
        <v>14.1858</v>
      </c>
      <c r="P2269">
        <v>9.7835800000000001E-3</v>
      </c>
      <c r="Q2269">
        <v>97.272999999999996</v>
      </c>
      <c r="R2269">
        <v>0.84357899999999997</v>
      </c>
      <c r="S2269">
        <v>7.3183100000000003</v>
      </c>
      <c r="T2269">
        <v>1.2501399999999999E-2</v>
      </c>
      <c r="U2269">
        <v>90.149000000000001</v>
      </c>
      <c r="V2269">
        <v>0</v>
      </c>
      <c r="W2269">
        <v>0</v>
      </c>
      <c r="Y2269" t="s">
        <v>137</v>
      </c>
      <c r="Z2269">
        <v>0.99802999999999997</v>
      </c>
      <c r="AA2269">
        <v>27.047899999999998</v>
      </c>
      <c r="AB2269">
        <v>2.9156899999999999E-3</v>
      </c>
      <c r="AC2269">
        <v>157.97</v>
      </c>
      <c r="AD2269">
        <v>0.99257200000000001</v>
      </c>
      <c r="AE2269">
        <v>21.259</v>
      </c>
      <c r="AF2269">
        <v>1.8561700000000001E-3</v>
      </c>
      <c r="AG2269">
        <v>139.19</v>
      </c>
      <c r="AH2269">
        <v>0.90331600000000001</v>
      </c>
      <c r="AI2269">
        <v>9.7048500000000004</v>
      </c>
      <c r="AJ2269">
        <v>3.2313300000000001E-3</v>
      </c>
      <c r="AK2269">
        <v>113.93</v>
      </c>
      <c r="AL2269">
        <v>0.901864</v>
      </c>
      <c r="AM2269">
        <v>9.6331500000000005</v>
      </c>
      <c r="AN2269">
        <v>1.082E-2</v>
      </c>
      <c r="AO2269">
        <v>107.99</v>
      </c>
      <c r="AP2269">
        <v>0.95020099999999996</v>
      </c>
      <c r="AQ2269">
        <v>12.805899999999999</v>
      </c>
      <c r="AR2269">
        <v>6.0496999999999999E-3</v>
      </c>
      <c r="AS2269">
        <v>102.95</v>
      </c>
      <c r="AT2269" t="s">
        <v>136</v>
      </c>
      <c r="AU2269">
        <v>1</v>
      </c>
      <c r="AV2269" t="s">
        <v>144</v>
      </c>
      <c r="AW2269" t="str">
        <f t="shared" si="106"/>
        <v>SFPQ|NP_005057</v>
      </c>
      <c r="AX2269" s="1" t="str">
        <f t="shared" si="107"/>
        <v>SFPQ|NP_005057|GREEYEGPNK(0.998)K(0.002)PR</v>
      </c>
      <c r="AY2269" t="s">
        <v>4535</v>
      </c>
      <c r="AZ2269" t="s">
        <v>143</v>
      </c>
      <c r="BA2269" t="s">
        <v>2501</v>
      </c>
      <c r="BB2269" t="s">
        <v>4534</v>
      </c>
      <c r="BC2269" t="s">
        <v>4533</v>
      </c>
      <c r="BD2269">
        <v>10</v>
      </c>
      <c r="BE2269">
        <v>3</v>
      </c>
      <c r="BF2269">
        <v>1.8837E-2</v>
      </c>
      <c r="BG2269" t="s">
        <v>139</v>
      </c>
      <c r="BH2269" t="s">
        <v>139</v>
      </c>
      <c r="BI2269" t="s">
        <v>138</v>
      </c>
      <c r="BJ2269" t="s">
        <v>139</v>
      </c>
      <c r="BK2269" t="s">
        <v>139</v>
      </c>
      <c r="BL2269" t="s">
        <v>139</v>
      </c>
      <c r="BM2269" t="s">
        <v>139</v>
      </c>
      <c r="BN2269" t="s">
        <v>139</v>
      </c>
      <c r="BO2269">
        <v>227440000</v>
      </c>
      <c r="BP2269">
        <v>227440000</v>
      </c>
      <c r="BQ2269">
        <v>0</v>
      </c>
      <c r="BR2269">
        <v>0</v>
      </c>
      <c r="BS2269" t="s">
        <v>137</v>
      </c>
      <c r="BT2269">
        <v>18218000</v>
      </c>
      <c r="BU2269">
        <v>15613000</v>
      </c>
      <c r="BV2269">
        <v>10811000</v>
      </c>
      <c r="BW2269">
        <v>27927000</v>
      </c>
      <c r="BX2269">
        <v>21979000</v>
      </c>
      <c r="BY2269" t="s">
        <v>297</v>
      </c>
      <c r="BZ2269">
        <v>17769000</v>
      </c>
      <c r="CA2269">
        <v>9919300</v>
      </c>
      <c r="CB2269" t="s">
        <v>137</v>
      </c>
      <c r="CC2269" t="s">
        <v>137</v>
      </c>
      <c r="CD2269" t="s">
        <v>137</v>
      </c>
      <c r="CE2269" t="s">
        <v>137</v>
      </c>
      <c r="CF2269" t="s">
        <v>137</v>
      </c>
      <c r="CG2269" t="s">
        <v>137</v>
      </c>
      <c r="CH2269" t="s">
        <v>137</v>
      </c>
      <c r="CI2269" t="s">
        <v>137</v>
      </c>
      <c r="CJ2269">
        <v>18218000</v>
      </c>
      <c r="CK2269">
        <v>0</v>
      </c>
      <c r="CL2269">
        <v>0</v>
      </c>
      <c r="CM2269">
        <v>15613000</v>
      </c>
      <c r="CN2269">
        <v>0</v>
      </c>
      <c r="CO2269">
        <v>0</v>
      </c>
      <c r="CP2269">
        <v>10811000</v>
      </c>
      <c r="CQ2269">
        <v>0</v>
      </c>
      <c r="CR2269">
        <v>0</v>
      </c>
      <c r="CS2269">
        <v>27927000</v>
      </c>
      <c r="CT2269">
        <v>0</v>
      </c>
      <c r="CU2269">
        <v>0</v>
      </c>
      <c r="CV2269">
        <v>21979000</v>
      </c>
      <c r="CW2269">
        <v>0</v>
      </c>
      <c r="CX2269">
        <v>0</v>
      </c>
      <c r="CY2269">
        <v>0</v>
      </c>
      <c r="CZ2269">
        <v>0</v>
      </c>
      <c r="DA2269">
        <v>0</v>
      </c>
      <c r="DB2269">
        <v>17769000</v>
      </c>
      <c r="DC2269">
        <v>0</v>
      </c>
      <c r="DD2269">
        <v>0</v>
      </c>
      <c r="DE2269">
        <v>9919300</v>
      </c>
      <c r="DF2269">
        <v>0</v>
      </c>
      <c r="DG2269">
        <v>0</v>
      </c>
      <c r="DJ2269">
        <v>2267</v>
      </c>
      <c r="DK2269">
        <v>3551</v>
      </c>
      <c r="DL2269">
        <v>703</v>
      </c>
      <c r="DM2269">
        <v>703</v>
      </c>
      <c r="DN2269" t="s">
        <v>4527</v>
      </c>
      <c r="DO2269" t="s">
        <v>4526</v>
      </c>
      <c r="DP2269" t="s">
        <v>4532</v>
      </c>
      <c r="DQ2269" t="s">
        <v>4531</v>
      </c>
      <c r="DR2269">
        <v>20704</v>
      </c>
      <c r="DS2269">
        <v>14406</v>
      </c>
      <c r="DT2269">
        <v>4</v>
      </c>
      <c r="DU2269">
        <v>7674</v>
      </c>
      <c r="DV2269">
        <v>10137</v>
      </c>
      <c r="DW2269">
        <v>7218</v>
      </c>
      <c r="DX2269">
        <v>4</v>
      </c>
      <c r="DY2269">
        <v>8883</v>
      </c>
      <c r="DZ2269">
        <v>20706</v>
      </c>
      <c r="EA2269">
        <v>14409</v>
      </c>
      <c r="EB2269">
        <v>5</v>
      </c>
      <c r="EC2269">
        <v>7168</v>
      </c>
    </row>
    <row r="2270" spans="1:133" x14ac:dyDescent="0.2">
      <c r="A2270" t="s">
        <v>4511</v>
      </c>
      <c r="B2270">
        <v>704</v>
      </c>
      <c r="C2270" t="s">
        <v>4512</v>
      </c>
      <c r="D2270" t="str">
        <f t="shared" si="105"/>
        <v>NP_005057</v>
      </c>
      <c r="E2270" t="s">
        <v>4511</v>
      </c>
      <c r="F2270" t="s">
        <v>4511</v>
      </c>
      <c r="G2270" t="s">
        <v>4510</v>
      </c>
      <c r="H2270">
        <v>0.99891700000000005</v>
      </c>
      <c r="I2270">
        <v>29.647400000000001</v>
      </c>
      <c r="J2270" s="3">
        <v>6.8570400000000002E-26</v>
      </c>
      <c r="K2270">
        <v>220.82</v>
      </c>
      <c r="L2270">
        <v>190.81</v>
      </c>
      <c r="M2270">
        <v>150.49</v>
      </c>
      <c r="N2270">
        <v>0.99891700000000005</v>
      </c>
      <c r="O2270">
        <v>29.647400000000001</v>
      </c>
      <c r="P2270">
        <v>1.32037E-3</v>
      </c>
      <c r="Q2270">
        <v>150.49</v>
      </c>
      <c r="R2270">
        <v>0</v>
      </c>
      <c r="S2270">
        <v>0</v>
      </c>
      <c r="U2270" t="s">
        <v>137</v>
      </c>
      <c r="V2270">
        <v>0.88708100000000001</v>
      </c>
      <c r="W2270">
        <v>8.9519800000000007</v>
      </c>
      <c r="X2270" s="3">
        <v>6.8570400000000002E-26</v>
      </c>
      <c r="Y2270">
        <v>220.82</v>
      </c>
      <c r="Z2270">
        <v>0.98942799999999997</v>
      </c>
      <c r="AA2270">
        <v>19.712199999999999</v>
      </c>
      <c r="AB2270">
        <v>2.5470699999999999E-2</v>
      </c>
      <c r="AC2270">
        <v>98</v>
      </c>
      <c r="AD2270">
        <v>0</v>
      </c>
      <c r="AE2270">
        <v>0</v>
      </c>
      <c r="AG2270" t="s">
        <v>137</v>
      </c>
      <c r="AH2270">
        <v>0.81522300000000003</v>
      </c>
      <c r="AI2270">
        <v>6.4462799999999998</v>
      </c>
      <c r="AJ2270">
        <v>9.5797E-3</v>
      </c>
      <c r="AK2270">
        <v>84.733999999999995</v>
      </c>
      <c r="AL2270">
        <v>0.57415700000000003</v>
      </c>
      <c r="AM2270">
        <v>1.2978099999999999</v>
      </c>
      <c r="AN2270">
        <v>6.8569700000000004E-3</v>
      </c>
      <c r="AO2270">
        <v>88.100999999999999</v>
      </c>
      <c r="AP2270">
        <v>0.82960599999999995</v>
      </c>
      <c r="AQ2270">
        <v>6.8741899999999996</v>
      </c>
      <c r="AR2270">
        <v>1.61323E-3</v>
      </c>
      <c r="AS2270">
        <v>106.54</v>
      </c>
      <c r="AT2270" t="s">
        <v>136</v>
      </c>
      <c r="AU2270">
        <v>1</v>
      </c>
      <c r="AV2270" t="s">
        <v>144</v>
      </c>
      <c r="AW2270" t="str">
        <f t="shared" si="106"/>
        <v>SFPQ|NP_005057</v>
      </c>
      <c r="AX2270" s="1" t="str">
        <f t="shared" si="107"/>
        <v>SFPQ|NP_005057|GREEYEGPNK(0.001)K(0.999)PR</v>
      </c>
      <c r="AY2270" t="s">
        <v>4530</v>
      </c>
      <c r="AZ2270" t="s">
        <v>143</v>
      </c>
      <c r="BA2270" t="s">
        <v>569</v>
      </c>
      <c r="BB2270" t="s">
        <v>4529</v>
      </c>
      <c r="BC2270" t="s">
        <v>4528</v>
      </c>
      <c r="BD2270">
        <v>11</v>
      </c>
      <c r="BE2270">
        <v>3</v>
      </c>
      <c r="BF2270">
        <v>-0.17851</v>
      </c>
      <c r="BG2270" t="s">
        <v>139</v>
      </c>
      <c r="BH2270" t="s">
        <v>138</v>
      </c>
      <c r="BI2270" t="s">
        <v>139</v>
      </c>
      <c r="BJ2270" t="s">
        <v>139</v>
      </c>
      <c r="BK2270" t="s">
        <v>138</v>
      </c>
      <c r="BL2270" t="s">
        <v>139</v>
      </c>
      <c r="BM2270" t="s">
        <v>139</v>
      </c>
      <c r="BN2270" t="s">
        <v>139</v>
      </c>
      <c r="BO2270">
        <v>168160000</v>
      </c>
      <c r="BP2270">
        <v>168160000</v>
      </c>
      <c r="BQ2270">
        <v>0</v>
      </c>
      <c r="BR2270">
        <v>0</v>
      </c>
      <c r="BS2270" t="s">
        <v>137</v>
      </c>
      <c r="BT2270">
        <v>6805600</v>
      </c>
      <c r="BU2270">
        <v>9764400</v>
      </c>
      <c r="BV2270">
        <v>10669000</v>
      </c>
      <c r="BW2270">
        <v>6994900</v>
      </c>
      <c r="BX2270">
        <v>9795200</v>
      </c>
      <c r="BY2270">
        <v>10244000</v>
      </c>
      <c r="BZ2270">
        <v>9491900</v>
      </c>
      <c r="CA2270">
        <v>9674700</v>
      </c>
      <c r="CB2270" t="s">
        <v>137</v>
      </c>
      <c r="CC2270" t="s">
        <v>137</v>
      </c>
      <c r="CD2270" t="s">
        <v>137</v>
      </c>
      <c r="CE2270" t="s">
        <v>137</v>
      </c>
      <c r="CF2270" t="s">
        <v>137</v>
      </c>
      <c r="CG2270" t="s">
        <v>137</v>
      </c>
      <c r="CH2270" t="s">
        <v>137</v>
      </c>
      <c r="CI2270" t="s">
        <v>137</v>
      </c>
      <c r="CJ2270">
        <v>6805600</v>
      </c>
      <c r="CK2270">
        <v>0</v>
      </c>
      <c r="CL2270">
        <v>0</v>
      </c>
      <c r="CM2270">
        <v>9764400</v>
      </c>
      <c r="CN2270">
        <v>0</v>
      </c>
      <c r="CO2270">
        <v>0</v>
      </c>
      <c r="CP2270">
        <v>10669000</v>
      </c>
      <c r="CQ2270">
        <v>0</v>
      </c>
      <c r="CR2270">
        <v>0</v>
      </c>
      <c r="CS2270">
        <v>6994900</v>
      </c>
      <c r="CT2270">
        <v>0</v>
      </c>
      <c r="CU2270">
        <v>0</v>
      </c>
      <c r="CV2270">
        <v>9795200</v>
      </c>
      <c r="CW2270">
        <v>0</v>
      </c>
      <c r="CX2270">
        <v>0</v>
      </c>
      <c r="CY2270">
        <v>10244000</v>
      </c>
      <c r="CZ2270">
        <v>0</v>
      </c>
      <c r="DA2270">
        <v>0</v>
      </c>
      <c r="DB2270">
        <v>9491900</v>
      </c>
      <c r="DC2270">
        <v>0</v>
      </c>
      <c r="DD2270">
        <v>0</v>
      </c>
      <c r="DE2270">
        <v>9674700</v>
      </c>
      <c r="DF2270">
        <v>0</v>
      </c>
      <c r="DG2270">
        <v>0</v>
      </c>
      <c r="DJ2270">
        <v>2268</v>
      </c>
      <c r="DK2270">
        <v>3551</v>
      </c>
      <c r="DL2270">
        <v>704</v>
      </c>
      <c r="DM2270">
        <v>704</v>
      </c>
      <c r="DN2270" t="s">
        <v>4527</v>
      </c>
      <c r="DO2270" t="s">
        <v>4526</v>
      </c>
      <c r="DP2270" t="s">
        <v>4525</v>
      </c>
      <c r="DQ2270" t="s">
        <v>4524</v>
      </c>
      <c r="DR2270">
        <v>20702</v>
      </c>
      <c r="DS2270">
        <v>14404</v>
      </c>
      <c r="DT2270">
        <v>1</v>
      </c>
      <c r="DU2270">
        <v>8438</v>
      </c>
      <c r="DV2270">
        <v>10136</v>
      </c>
      <c r="DW2270">
        <v>7217</v>
      </c>
      <c r="DX2270">
        <v>3</v>
      </c>
      <c r="DY2270">
        <v>8909</v>
      </c>
      <c r="DZ2270">
        <v>10136</v>
      </c>
      <c r="EA2270">
        <v>7217</v>
      </c>
      <c r="EB2270">
        <v>3</v>
      </c>
      <c r="EC2270">
        <v>8909</v>
      </c>
    </row>
    <row r="2271" spans="1:133" x14ac:dyDescent="0.2">
      <c r="A2271" t="s">
        <v>4511</v>
      </c>
      <c r="B2271">
        <v>211</v>
      </c>
      <c r="C2271" t="s">
        <v>4512</v>
      </c>
      <c r="D2271" t="str">
        <f t="shared" si="105"/>
        <v>NP_005057</v>
      </c>
      <c r="E2271" t="s">
        <v>4511</v>
      </c>
      <c r="F2271" t="s">
        <v>4511</v>
      </c>
      <c r="G2271" t="s">
        <v>4510</v>
      </c>
      <c r="H2271">
        <v>0.96013599999999999</v>
      </c>
      <c r="I2271">
        <v>13.8231</v>
      </c>
      <c r="J2271">
        <v>5.3789700000000003E-3</v>
      </c>
      <c r="K2271">
        <v>46.295000000000002</v>
      </c>
      <c r="L2271">
        <v>25.428999999999998</v>
      </c>
      <c r="M2271">
        <v>46.295000000000002</v>
      </c>
      <c r="R2271">
        <v>0</v>
      </c>
      <c r="S2271">
        <v>0</v>
      </c>
      <c r="U2271" t="s">
        <v>137</v>
      </c>
      <c r="Z2271">
        <v>0.96013599999999999</v>
      </c>
      <c r="AA2271">
        <v>13.8231</v>
      </c>
      <c r="AB2271">
        <v>5.3789700000000003E-3</v>
      </c>
      <c r="AC2271">
        <v>46.295000000000002</v>
      </c>
      <c r="AL2271">
        <v>0</v>
      </c>
      <c r="AM2271">
        <v>0</v>
      </c>
      <c r="AO2271" t="s">
        <v>137</v>
      </c>
      <c r="AT2271" t="s">
        <v>136</v>
      </c>
      <c r="AU2271">
        <v>1</v>
      </c>
      <c r="AV2271" t="s">
        <v>144</v>
      </c>
      <c r="AW2271" t="str">
        <f t="shared" si="106"/>
        <v>SFPQ|NP_005057</v>
      </c>
      <c r="AX2271" s="1" t="str">
        <f t="shared" si="107"/>
        <v>SFPQ|NP_005057|GGK(0.96)MPGGPK(0.04)PGGGPGLSTPGGHPKPPHR</v>
      </c>
      <c r="AY2271" t="s">
        <v>4523</v>
      </c>
      <c r="AZ2271" t="s">
        <v>143</v>
      </c>
      <c r="BA2271" t="s">
        <v>1300</v>
      </c>
      <c r="BB2271" t="s">
        <v>4522</v>
      </c>
      <c r="BC2271" t="s">
        <v>4521</v>
      </c>
      <c r="BD2271">
        <v>3</v>
      </c>
      <c r="BE2271">
        <v>5</v>
      </c>
      <c r="BF2271">
        <v>-2.2599000000000001E-2</v>
      </c>
      <c r="BG2271" t="s">
        <v>138</v>
      </c>
      <c r="BH2271" t="s">
        <v>138</v>
      </c>
      <c r="BI2271" t="s">
        <v>138</v>
      </c>
      <c r="BJ2271" t="s">
        <v>139</v>
      </c>
      <c r="BK2271" t="s">
        <v>138</v>
      </c>
      <c r="BL2271" t="s">
        <v>138</v>
      </c>
      <c r="BM2271" t="s">
        <v>138</v>
      </c>
      <c r="BN2271" t="s">
        <v>138</v>
      </c>
      <c r="BO2271">
        <v>47307000</v>
      </c>
      <c r="BP2271">
        <v>47307000</v>
      </c>
      <c r="BQ2271">
        <v>0</v>
      </c>
      <c r="BR2271">
        <v>0</v>
      </c>
      <c r="BS2271" t="s">
        <v>137</v>
      </c>
      <c r="BT2271" t="s">
        <v>297</v>
      </c>
      <c r="BU2271" t="s">
        <v>297</v>
      </c>
      <c r="BV2271" t="s">
        <v>297</v>
      </c>
      <c r="BW2271">
        <v>28119000</v>
      </c>
      <c r="BX2271" t="s">
        <v>297</v>
      </c>
      <c r="BY2271" t="s">
        <v>297</v>
      </c>
      <c r="BZ2271">
        <v>19188000</v>
      </c>
      <c r="CA2271" t="s">
        <v>297</v>
      </c>
      <c r="CB2271" t="s">
        <v>137</v>
      </c>
      <c r="CC2271" t="s">
        <v>137</v>
      </c>
      <c r="CD2271" t="s">
        <v>137</v>
      </c>
      <c r="CE2271" t="s">
        <v>137</v>
      </c>
      <c r="CF2271" t="s">
        <v>137</v>
      </c>
      <c r="CG2271" t="s">
        <v>137</v>
      </c>
      <c r="CH2271" t="s">
        <v>137</v>
      </c>
      <c r="CI2271" t="s">
        <v>137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28119000</v>
      </c>
      <c r="CT2271">
        <v>0</v>
      </c>
      <c r="CU2271">
        <v>0</v>
      </c>
      <c r="CV2271">
        <v>0</v>
      </c>
      <c r="CW2271">
        <v>0</v>
      </c>
      <c r="CX2271">
        <v>0</v>
      </c>
      <c r="CY2271">
        <v>0</v>
      </c>
      <c r="CZ2271">
        <v>0</v>
      </c>
      <c r="DA2271">
        <v>0</v>
      </c>
      <c r="DB2271">
        <v>19188000</v>
      </c>
      <c r="DC2271">
        <v>0</v>
      </c>
      <c r="DD2271">
        <v>0</v>
      </c>
      <c r="DE2271">
        <v>0</v>
      </c>
      <c r="DF2271">
        <v>0</v>
      </c>
      <c r="DG2271">
        <v>0</v>
      </c>
      <c r="DJ2271">
        <v>2269</v>
      </c>
      <c r="DK2271">
        <v>3551</v>
      </c>
      <c r="DL2271">
        <v>211</v>
      </c>
      <c r="DM2271">
        <v>211</v>
      </c>
      <c r="DN2271" t="s">
        <v>4520</v>
      </c>
      <c r="DO2271" t="s">
        <v>4519</v>
      </c>
      <c r="DP2271" t="s">
        <v>4518</v>
      </c>
      <c r="DQ2271">
        <v>12183</v>
      </c>
      <c r="DR2271">
        <v>17480</v>
      </c>
      <c r="DS2271">
        <v>12183</v>
      </c>
      <c r="DT2271">
        <v>4</v>
      </c>
      <c r="DU2271">
        <v>15223</v>
      </c>
      <c r="DV2271">
        <v>17480</v>
      </c>
      <c r="DW2271">
        <v>12183</v>
      </c>
      <c r="DX2271">
        <v>4</v>
      </c>
      <c r="DY2271">
        <v>15223</v>
      </c>
      <c r="DZ2271">
        <v>17480</v>
      </c>
      <c r="EA2271">
        <v>12183</v>
      </c>
      <c r="EB2271">
        <v>4</v>
      </c>
      <c r="EC2271">
        <v>15223</v>
      </c>
    </row>
    <row r="2272" spans="1:133" x14ac:dyDescent="0.2">
      <c r="A2272" t="s">
        <v>4511</v>
      </c>
      <c r="B2272">
        <v>208</v>
      </c>
      <c r="C2272" t="s">
        <v>4512</v>
      </c>
      <c r="D2272" t="str">
        <f t="shared" si="105"/>
        <v>NP_005057</v>
      </c>
      <c r="E2272" t="s">
        <v>4511</v>
      </c>
      <c r="F2272" t="s">
        <v>4511</v>
      </c>
      <c r="G2272" t="s">
        <v>4510</v>
      </c>
      <c r="H2272">
        <v>1</v>
      </c>
      <c r="I2272">
        <v>115.28700000000001</v>
      </c>
      <c r="J2272" s="3">
        <v>1.2516300000000001E-5</v>
      </c>
      <c r="K2272">
        <v>130.1</v>
      </c>
      <c r="L2272">
        <v>103.13</v>
      </c>
      <c r="M2272">
        <v>115.29</v>
      </c>
      <c r="N2272">
        <v>1</v>
      </c>
      <c r="O2272">
        <v>130.09800000000001</v>
      </c>
      <c r="P2272" s="3">
        <v>1.2516300000000001E-5</v>
      </c>
      <c r="Q2272">
        <v>130.1</v>
      </c>
      <c r="R2272">
        <v>0</v>
      </c>
      <c r="S2272">
        <v>0</v>
      </c>
      <c r="U2272" t="s">
        <v>137</v>
      </c>
      <c r="V2272">
        <v>1</v>
      </c>
      <c r="W2272">
        <v>78.548199999999994</v>
      </c>
      <c r="X2272">
        <v>2.97673E-2</v>
      </c>
      <c r="Y2272">
        <v>78.548000000000002</v>
      </c>
      <c r="Z2272">
        <v>0</v>
      </c>
      <c r="AA2272">
        <v>0</v>
      </c>
      <c r="AC2272" t="s">
        <v>137</v>
      </c>
      <c r="AD2272">
        <v>1</v>
      </c>
      <c r="AE2272">
        <v>85.923500000000004</v>
      </c>
      <c r="AF2272">
        <v>1.8265799999999999E-2</v>
      </c>
      <c r="AG2272">
        <v>85.924000000000007</v>
      </c>
      <c r="AH2272">
        <v>1</v>
      </c>
      <c r="AI2272">
        <v>115.28700000000001</v>
      </c>
      <c r="AJ2272">
        <v>2.4639000000000002E-3</v>
      </c>
      <c r="AK2272">
        <v>115.29</v>
      </c>
      <c r="AL2272">
        <v>0</v>
      </c>
      <c r="AM2272">
        <v>0</v>
      </c>
      <c r="AO2272" t="s">
        <v>137</v>
      </c>
      <c r="AT2272" t="s">
        <v>136</v>
      </c>
      <c r="AU2272">
        <v>1</v>
      </c>
      <c r="AV2272" t="s">
        <v>144</v>
      </c>
      <c r="AW2272" t="str">
        <f t="shared" si="106"/>
        <v>SFPQ|NP_005057</v>
      </c>
      <c r="AX2272" s="1" t="str">
        <f t="shared" si="107"/>
        <v>SFPQ|NP_005057|QGPGPGGPK(1)GGK</v>
      </c>
      <c r="AY2272" t="s">
        <v>4517</v>
      </c>
      <c r="AZ2272" t="s">
        <v>1449</v>
      </c>
      <c r="BA2272" t="s">
        <v>1191</v>
      </c>
      <c r="BB2272" t="s">
        <v>4516</v>
      </c>
      <c r="BC2272" t="s">
        <v>4515</v>
      </c>
      <c r="BD2272">
        <v>9</v>
      </c>
      <c r="BE2272">
        <v>2</v>
      </c>
      <c r="BF2272">
        <v>-0.35126000000000002</v>
      </c>
      <c r="BG2272" t="s">
        <v>138</v>
      </c>
      <c r="BH2272" t="s">
        <v>138</v>
      </c>
      <c r="BI2272" t="s">
        <v>139</v>
      </c>
      <c r="BJ2272" t="s">
        <v>138</v>
      </c>
      <c r="BK2272" t="s">
        <v>139</v>
      </c>
      <c r="BL2272" t="s">
        <v>139</v>
      </c>
      <c r="BM2272" t="s">
        <v>138</v>
      </c>
      <c r="BN2272" t="s">
        <v>138</v>
      </c>
      <c r="BO2272">
        <v>221780000</v>
      </c>
      <c r="BP2272">
        <v>221780000</v>
      </c>
      <c r="BQ2272">
        <v>0</v>
      </c>
      <c r="BR2272">
        <v>0</v>
      </c>
      <c r="BS2272" t="s">
        <v>137</v>
      </c>
      <c r="BT2272">
        <v>16360000</v>
      </c>
      <c r="BU2272">
        <v>14767000</v>
      </c>
      <c r="BV2272">
        <v>17923000</v>
      </c>
      <c r="BW2272">
        <v>48845000</v>
      </c>
      <c r="BX2272">
        <v>43458000</v>
      </c>
      <c r="BY2272">
        <v>44169000</v>
      </c>
      <c r="BZ2272">
        <v>36255000</v>
      </c>
      <c r="CA2272" t="s">
        <v>297</v>
      </c>
      <c r="CB2272" t="s">
        <v>137</v>
      </c>
      <c r="CC2272" t="s">
        <v>137</v>
      </c>
      <c r="CD2272" t="s">
        <v>137</v>
      </c>
      <c r="CE2272" t="s">
        <v>137</v>
      </c>
      <c r="CF2272" t="s">
        <v>137</v>
      </c>
      <c r="CG2272" t="s">
        <v>137</v>
      </c>
      <c r="CH2272" t="s">
        <v>137</v>
      </c>
      <c r="CI2272" t="s">
        <v>137</v>
      </c>
      <c r="CJ2272">
        <v>16360000</v>
      </c>
      <c r="CK2272">
        <v>0</v>
      </c>
      <c r="CL2272">
        <v>0</v>
      </c>
      <c r="CM2272">
        <v>14767000</v>
      </c>
      <c r="CN2272">
        <v>0</v>
      </c>
      <c r="CO2272">
        <v>0</v>
      </c>
      <c r="CP2272">
        <v>17923000</v>
      </c>
      <c r="CQ2272">
        <v>0</v>
      </c>
      <c r="CR2272">
        <v>0</v>
      </c>
      <c r="CS2272">
        <v>48845000</v>
      </c>
      <c r="CT2272">
        <v>0</v>
      </c>
      <c r="CU2272">
        <v>0</v>
      </c>
      <c r="CV2272">
        <v>43458000</v>
      </c>
      <c r="CW2272">
        <v>0</v>
      </c>
      <c r="CX2272">
        <v>0</v>
      </c>
      <c r="CY2272">
        <v>44169000</v>
      </c>
      <c r="CZ2272">
        <v>0</v>
      </c>
      <c r="DA2272">
        <v>0</v>
      </c>
      <c r="DB2272">
        <v>36255000</v>
      </c>
      <c r="DC2272">
        <v>0</v>
      </c>
      <c r="DD2272">
        <v>0</v>
      </c>
      <c r="DE2272">
        <v>0</v>
      </c>
      <c r="DF2272">
        <v>0</v>
      </c>
      <c r="DG2272">
        <v>0</v>
      </c>
      <c r="DJ2272">
        <v>2270</v>
      </c>
      <c r="DK2272">
        <v>3551</v>
      </c>
      <c r="DL2272">
        <v>208</v>
      </c>
      <c r="DM2272">
        <v>208</v>
      </c>
      <c r="DN2272">
        <v>8190</v>
      </c>
      <c r="DO2272">
        <v>8739</v>
      </c>
      <c r="DP2272" t="s">
        <v>4514</v>
      </c>
      <c r="DQ2272" t="s">
        <v>4513</v>
      </c>
      <c r="DR2272">
        <v>51653</v>
      </c>
      <c r="DS2272">
        <v>35275</v>
      </c>
      <c r="DT2272">
        <v>6</v>
      </c>
      <c r="DU2272">
        <v>6622</v>
      </c>
      <c r="DV2272">
        <v>51650</v>
      </c>
      <c r="DW2272">
        <v>35272</v>
      </c>
      <c r="DX2272">
        <v>1</v>
      </c>
      <c r="DY2272">
        <v>7026</v>
      </c>
      <c r="DZ2272">
        <v>51650</v>
      </c>
      <c r="EA2272">
        <v>35272</v>
      </c>
      <c r="EB2272">
        <v>1</v>
      </c>
      <c r="EC2272">
        <v>7026</v>
      </c>
    </row>
    <row r="2273" spans="1:133" x14ac:dyDescent="0.2">
      <c r="A2273" t="s">
        <v>4511</v>
      </c>
      <c r="B2273">
        <v>291</v>
      </c>
      <c r="C2273" t="s">
        <v>4512</v>
      </c>
      <c r="D2273" t="str">
        <f t="shared" si="105"/>
        <v>NP_005057</v>
      </c>
      <c r="E2273" t="s">
        <v>4511</v>
      </c>
      <c r="F2273" t="s">
        <v>4511</v>
      </c>
      <c r="G2273" t="s">
        <v>4510</v>
      </c>
      <c r="H2273">
        <v>1</v>
      </c>
      <c r="I2273">
        <v>115.28700000000001</v>
      </c>
      <c r="J2273">
        <v>2.6780900000000002E-3</v>
      </c>
      <c r="K2273">
        <v>115.29</v>
      </c>
      <c r="L2273">
        <v>71.989999999999995</v>
      </c>
      <c r="M2273">
        <v>115.29</v>
      </c>
      <c r="N2273">
        <v>1</v>
      </c>
      <c r="O2273">
        <v>85.923500000000004</v>
      </c>
      <c r="P2273">
        <v>2.9033699999999999E-2</v>
      </c>
      <c r="Q2273">
        <v>85.924000000000007</v>
      </c>
      <c r="R2273">
        <v>1</v>
      </c>
      <c r="S2273">
        <v>87.713399999999993</v>
      </c>
      <c r="T2273">
        <v>2.5198999999999999E-2</v>
      </c>
      <c r="U2273">
        <v>87.712999999999994</v>
      </c>
      <c r="V2273">
        <v>0</v>
      </c>
      <c r="W2273">
        <v>0</v>
      </c>
      <c r="Y2273" t="s">
        <v>137</v>
      </c>
      <c r="AH2273">
        <v>0</v>
      </c>
      <c r="AI2273">
        <v>0</v>
      </c>
      <c r="AK2273" t="s">
        <v>137</v>
      </c>
      <c r="AL2273">
        <v>0</v>
      </c>
      <c r="AM2273">
        <v>0</v>
      </c>
      <c r="AO2273" t="s">
        <v>137</v>
      </c>
      <c r="AP2273">
        <v>1</v>
      </c>
      <c r="AQ2273">
        <v>115.28700000000001</v>
      </c>
      <c r="AR2273">
        <v>2.6780900000000002E-3</v>
      </c>
      <c r="AS2273">
        <v>115.29</v>
      </c>
      <c r="AT2273" t="s">
        <v>136</v>
      </c>
      <c r="AU2273">
        <v>1</v>
      </c>
      <c r="AV2273" t="s">
        <v>144</v>
      </c>
      <c r="AW2273" t="str">
        <f t="shared" si="106"/>
        <v>SFPQ|NP_005057</v>
      </c>
      <c r="AX2273" s="1" t="str">
        <f t="shared" si="107"/>
        <v>SFPQ|NP_005057|RPGEK(1)TYTQR</v>
      </c>
      <c r="AY2273" t="s">
        <v>4509</v>
      </c>
      <c r="AZ2273" t="s">
        <v>143</v>
      </c>
      <c r="BA2273" t="s">
        <v>902</v>
      </c>
      <c r="BB2273" t="s">
        <v>4508</v>
      </c>
      <c r="BC2273" t="s">
        <v>4507</v>
      </c>
      <c r="BD2273">
        <v>5</v>
      </c>
      <c r="BE2273">
        <v>3</v>
      </c>
      <c r="BF2273">
        <v>7.2839000000000001E-2</v>
      </c>
      <c r="BG2273" t="s">
        <v>139</v>
      </c>
      <c r="BH2273" t="s">
        <v>139</v>
      </c>
      <c r="BI2273" t="s">
        <v>138</v>
      </c>
      <c r="BJ2273" t="s">
        <v>138</v>
      </c>
      <c r="BK2273" t="s">
        <v>138</v>
      </c>
      <c r="BL2273" t="s">
        <v>138</v>
      </c>
      <c r="BM2273" t="s">
        <v>138</v>
      </c>
      <c r="BN2273" t="s">
        <v>139</v>
      </c>
      <c r="BO2273">
        <v>14963000</v>
      </c>
      <c r="BP2273">
        <v>14963000</v>
      </c>
      <c r="BQ2273">
        <v>0</v>
      </c>
      <c r="BR2273">
        <v>0</v>
      </c>
      <c r="BS2273" t="s">
        <v>137</v>
      </c>
      <c r="BT2273">
        <v>1748300</v>
      </c>
      <c r="BU2273">
        <v>3236200</v>
      </c>
      <c r="BV2273">
        <v>517360</v>
      </c>
      <c r="BW2273" t="s">
        <v>297</v>
      </c>
      <c r="BX2273" t="s">
        <v>297</v>
      </c>
      <c r="BY2273">
        <v>2047000</v>
      </c>
      <c r="BZ2273">
        <v>2935100</v>
      </c>
      <c r="CA2273">
        <v>4479500</v>
      </c>
      <c r="CB2273" t="s">
        <v>137</v>
      </c>
      <c r="CC2273" t="s">
        <v>137</v>
      </c>
      <c r="CD2273" t="s">
        <v>137</v>
      </c>
      <c r="CE2273" t="s">
        <v>137</v>
      </c>
      <c r="CF2273" t="s">
        <v>137</v>
      </c>
      <c r="CG2273" t="s">
        <v>137</v>
      </c>
      <c r="CH2273" t="s">
        <v>137</v>
      </c>
      <c r="CI2273" t="s">
        <v>137</v>
      </c>
      <c r="CJ2273">
        <v>1748300</v>
      </c>
      <c r="CK2273">
        <v>0</v>
      </c>
      <c r="CL2273">
        <v>0</v>
      </c>
      <c r="CM2273">
        <v>3236200</v>
      </c>
      <c r="CN2273">
        <v>0</v>
      </c>
      <c r="CO2273">
        <v>0</v>
      </c>
      <c r="CP2273">
        <v>517360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0</v>
      </c>
      <c r="CW2273">
        <v>0</v>
      </c>
      <c r="CX2273">
        <v>0</v>
      </c>
      <c r="CY2273">
        <v>2047000</v>
      </c>
      <c r="CZ2273">
        <v>0</v>
      </c>
      <c r="DA2273">
        <v>0</v>
      </c>
      <c r="DB2273">
        <v>2935100</v>
      </c>
      <c r="DC2273">
        <v>0</v>
      </c>
      <c r="DD2273">
        <v>0</v>
      </c>
      <c r="DE2273">
        <v>4479500</v>
      </c>
      <c r="DF2273">
        <v>0</v>
      </c>
      <c r="DG2273">
        <v>0</v>
      </c>
      <c r="DJ2273">
        <v>2271</v>
      </c>
      <c r="DK2273">
        <v>3551</v>
      </c>
      <c r="DL2273">
        <v>291</v>
      </c>
      <c r="DM2273">
        <v>291</v>
      </c>
      <c r="DN2273">
        <v>8697</v>
      </c>
      <c r="DO2273">
        <v>9268</v>
      </c>
      <c r="DP2273" t="s">
        <v>4506</v>
      </c>
      <c r="DQ2273" t="s">
        <v>4505</v>
      </c>
      <c r="DR2273">
        <v>54510</v>
      </c>
      <c r="DS2273">
        <v>37156</v>
      </c>
      <c r="DT2273">
        <v>8</v>
      </c>
      <c r="DU2273">
        <v>7472</v>
      </c>
      <c r="DV2273">
        <v>54510</v>
      </c>
      <c r="DW2273">
        <v>37156</v>
      </c>
      <c r="DX2273">
        <v>8</v>
      </c>
      <c r="DY2273">
        <v>7472</v>
      </c>
      <c r="DZ2273">
        <v>54510</v>
      </c>
      <c r="EA2273">
        <v>37156</v>
      </c>
      <c r="EB2273">
        <v>8</v>
      </c>
      <c r="EC2273">
        <v>7472</v>
      </c>
    </row>
    <row r="2274" spans="1:133" x14ac:dyDescent="0.2">
      <c r="A2274" t="s">
        <v>4492</v>
      </c>
      <c r="B2274" t="s">
        <v>4504</v>
      </c>
      <c r="C2274" t="s">
        <v>4490</v>
      </c>
      <c r="D2274" t="str">
        <f t="shared" si="105"/>
        <v>NP_005070</v>
      </c>
      <c r="E2274" t="s">
        <v>4489</v>
      </c>
      <c r="F2274" t="s">
        <v>4489</v>
      </c>
      <c r="G2274" t="s">
        <v>4488</v>
      </c>
      <c r="H2274">
        <v>1</v>
      </c>
      <c r="I2274">
        <v>72.661699999999996</v>
      </c>
      <c r="J2274" s="3">
        <v>5.7682699999999999E-6</v>
      </c>
      <c r="K2274">
        <v>142.91</v>
      </c>
      <c r="L2274">
        <v>111.69</v>
      </c>
      <c r="M2274">
        <v>72.662000000000006</v>
      </c>
      <c r="N2274">
        <v>1</v>
      </c>
      <c r="O2274">
        <v>77.324100000000001</v>
      </c>
      <c r="P2274">
        <v>1.11684E-2</v>
      </c>
      <c r="Q2274">
        <v>77.323999999999998</v>
      </c>
      <c r="R2274">
        <v>0</v>
      </c>
      <c r="S2274">
        <v>0</v>
      </c>
      <c r="U2274" t="s">
        <v>137</v>
      </c>
      <c r="V2274">
        <v>1</v>
      </c>
      <c r="W2274">
        <v>90.347899999999996</v>
      </c>
      <c r="X2274">
        <v>2.4533200000000002E-3</v>
      </c>
      <c r="Y2274">
        <v>90.347999999999999</v>
      </c>
      <c r="Z2274">
        <v>1</v>
      </c>
      <c r="AA2274">
        <v>135.85599999999999</v>
      </c>
      <c r="AB2274" s="3">
        <v>5.7682699999999999E-6</v>
      </c>
      <c r="AC2274">
        <v>142.91</v>
      </c>
      <c r="AD2274">
        <v>1</v>
      </c>
      <c r="AE2274">
        <v>101.52800000000001</v>
      </c>
      <c r="AF2274">
        <v>1.11561E-3</v>
      </c>
      <c r="AG2274">
        <v>101.53</v>
      </c>
      <c r="AH2274">
        <v>1</v>
      </c>
      <c r="AI2274">
        <v>71.315600000000003</v>
      </c>
      <c r="AJ2274">
        <v>2.2096600000000001E-2</v>
      </c>
      <c r="AK2274">
        <v>71.316000000000003</v>
      </c>
      <c r="AP2274">
        <v>1</v>
      </c>
      <c r="AQ2274">
        <v>72.661699999999996</v>
      </c>
      <c r="AR2274">
        <v>1.9648200000000001E-2</v>
      </c>
      <c r="AS2274">
        <v>72.662000000000006</v>
      </c>
      <c r="AT2274" t="s">
        <v>136</v>
      </c>
      <c r="AU2274">
        <v>1</v>
      </c>
      <c r="AV2274" t="s">
        <v>144</v>
      </c>
      <c r="AW2274" t="str">
        <f t="shared" si="106"/>
        <v>TPD52|NP_005070</v>
      </c>
      <c r="AX2274" s="1" t="str">
        <f t="shared" si="107"/>
        <v>TPD52|NP_005070|ASAAFSSVGSVITK(1)K</v>
      </c>
      <c r="AY2274" t="s">
        <v>4503</v>
      </c>
      <c r="AZ2274" t="s">
        <v>3172</v>
      </c>
      <c r="BA2274" t="s">
        <v>709</v>
      </c>
      <c r="BB2274" t="s">
        <v>4502</v>
      </c>
      <c r="BC2274" t="s">
        <v>4501</v>
      </c>
      <c r="BD2274">
        <v>14</v>
      </c>
      <c r="BE2274">
        <v>2</v>
      </c>
      <c r="BF2274">
        <v>-0.33267999999999998</v>
      </c>
      <c r="BG2274" t="s">
        <v>139</v>
      </c>
      <c r="BH2274" t="s">
        <v>138</v>
      </c>
      <c r="BI2274" t="s">
        <v>139</v>
      </c>
      <c r="BJ2274" t="s">
        <v>139</v>
      </c>
      <c r="BK2274" t="s">
        <v>139</v>
      </c>
      <c r="BL2274" t="s">
        <v>139</v>
      </c>
      <c r="BM2274" t="s">
        <v>138</v>
      </c>
      <c r="BN2274" t="s">
        <v>139</v>
      </c>
      <c r="BO2274">
        <v>174340000</v>
      </c>
      <c r="BP2274">
        <v>174340000</v>
      </c>
      <c r="BQ2274">
        <v>0</v>
      </c>
      <c r="BR2274">
        <v>0</v>
      </c>
      <c r="BS2274" t="s">
        <v>137</v>
      </c>
      <c r="BT2274">
        <v>13220000</v>
      </c>
      <c r="BU2274">
        <v>9903400</v>
      </c>
      <c r="BV2274">
        <v>17079000</v>
      </c>
      <c r="BW2274">
        <v>48465000</v>
      </c>
      <c r="BX2274">
        <v>7017600</v>
      </c>
      <c r="BY2274">
        <v>15150000</v>
      </c>
      <c r="BZ2274" t="s">
        <v>297</v>
      </c>
      <c r="CA2274">
        <v>14047000</v>
      </c>
      <c r="CB2274" t="s">
        <v>137</v>
      </c>
      <c r="CC2274" t="s">
        <v>137</v>
      </c>
      <c r="CD2274" t="s">
        <v>137</v>
      </c>
      <c r="CE2274" t="s">
        <v>137</v>
      </c>
      <c r="CF2274" t="s">
        <v>137</v>
      </c>
      <c r="CG2274" t="s">
        <v>137</v>
      </c>
      <c r="CH2274" t="s">
        <v>137</v>
      </c>
      <c r="CI2274" t="s">
        <v>137</v>
      </c>
      <c r="CJ2274">
        <v>13220000</v>
      </c>
      <c r="CK2274">
        <v>0</v>
      </c>
      <c r="CL2274">
        <v>0</v>
      </c>
      <c r="CM2274">
        <v>9903400</v>
      </c>
      <c r="CN2274">
        <v>0</v>
      </c>
      <c r="CO2274">
        <v>0</v>
      </c>
      <c r="CP2274">
        <v>17079000</v>
      </c>
      <c r="CQ2274">
        <v>0</v>
      </c>
      <c r="CR2274">
        <v>0</v>
      </c>
      <c r="CS2274">
        <v>48465000</v>
      </c>
      <c r="CT2274">
        <v>0</v>
      </c>
      <c r="CU2274">
        <v>0</v>
      </c>
      <c r="CV2274">
        <v>7017600</v>
      </c>
      <c r="CW2274">
        <v>0</v>
      </c>
      <c r="CX2274">
        <v>0</v>
      </c>
      <c r="CY2274">
        <v>15150000</v>
      </c>
      <c r="CZ2274">
        <v>0</v>
      </c>
      <c r="DA2274">
        <v>0</v>
      </c>
      <c r="DB2274">
        <v>0</v>
      </c>
      <c r="DC2274">
        <v>0</v>
      </c>
      <c r="DD2274">
        <v>0</v>
      </c>
      <c r="DE2274">
        <v>14047000</v>
      </c>
      <c r="DF2274">
        <v>0</v>
      </c>
      <c r="DG2274">
        <v>0</v>
      </c>
      <c r="DJ2274">
        <v>2272</v>
      </c>
      <c r="DK2274">
        <v>3552</v>
      </c>
      <c r="DL2274">
        <v>123</v>
      </c>
      <c r="DM2274">
        <v>123</v>
      </c>
      <c r="DN2274">
        <v>763</v>
      </c>
      <c r="DO2274">
        <v>817</v>
      </c>
      <c r="DP2274" t="s">
        <v>4500</v>
      </c>
      <c r="DQ2274" t="s">
        <v>4499</v>
      </c>
      <c r="DR2274">
        <v>4929</v>
      </c>
      <c r="DS2274">
        <v>3584</v>
      </c>
      <c r="DT2274">
        <v>8</v>
      </c>
      <c r="DU2274">
        <v>30141</v>
      </c>
      <c r="DV2274">
        <v>4925</v>
      </c>
      <c r="DW2274">
        <v>3580</v>
      </c>
      <c r="DX2274">
        <v>4</v>
      </c>
      <c r="DY2274">
        <v>29786</v>
      </c>
      <c r="DZ2274">
        <v>4925</v>
      </c>
      <c r="EA2274">
        <v>3580</v>
      </c>
      <c r="EB2274">
        <v>4</v>
      </c>
      <c r="EC2274">
        <v>29786</v>
      </c>
    </row>
    <row r="2275" spans="1:133" x14ac:dyDescent="0.2">
      <c r="A2275" t="s">
        <v>4492</v>
      </c>
      <c r="B2275" t="s">
        <v>4498</v>
      </c>
      <c r="C2275" t="s">
        <v>4490</v>
      </c>
      <c r="D2275" t="str">
        <f t="shared" si="105"/>
        <v>NP_005070</v>
      </c>
      <c r="E2275" t="s">
        <v>4489</v>
      </c>
      <c r="F2275" t="s">
        <v>4489</v>
      </c>
      <c r="G2275" t="s">
        <v>4488</v>
      </c>
      <c r="H2275">
        <v>1</v>
      </c>
      <c r="I2275">
        <v>119.867</v>
      </c>
      <c r="J2275">
        <v>6.5607199999999995E-4</v>
      </c>
      <c r="K2275">
        <v>127.78</v>
      </c>
      <c r="L2275">
        <v>69.891999999999996</v>
      </c>
      <c r="M2275">
        <v>119.87</v>
      </c>
      <c r="N2275">
        <v>1</v>
      </c>
      <c r="O2275">
        <v>124.515</v>
      </c>
      <c r="P2275">
        <v>7.1381099999999996E-4</v>
      </c>
      <c r="Q2275">
        <v>124.51</v>
      </c>
      <c r="R2275">
        <v>1</v>
      </c>
      <c r="S2275">
        <v>124.515</v>
      </c>
      <c r="T2275">
        <v>7.1381099999999996E-4</v>
      </c>
      <c r="U2275">
        <v>124.51</v>
      </c>
      <c r="V2275">
        <v>1</v>
      </c>
      <c r="W2275">
        <v>95.981300000000005</v>
      </c>
      <c r="X2275">
        <v>7.75933E-3</v>
      </c>
      <c r="Y2275">
        <v>95.980999999999995</v>
      </c>
      <c r="Z2275">
        <v>1</v>
      </c>
      <c r="AA2275">
        <v>71.976200000000006</v>
      </c>
      <c r="AB2275">
        <v>6.5607199999999995E-4</v>
      </c>
      <c r="AC2275">
        <v>127.78</v>
      </c>
      <c r="AH2275">
        <v>1</v>
      </c>
      <c r="AI2275">
        <v>85.837299999999999</v>
      </c>
      <c r="AJ2275">
        <v>1.78117E-2</v>
      </c>
      <c r="AK2275">
        <v>85.837000000000003</v>
      </c>
      <c r="AL2275">
        <v>1</v>
      </c>
      <c r="AM2275">
        <v>119.253</v>
      </c>
      <c r="AN2275">
        <v>1.16737E-3</v>
      </c>
      <c r="AO2275">
        <v>119.25</v>
      </c>
      <c r="AP2275">
        <v>1</v>
      </c>
      <c r="AQ2275">
        <v>119.867</v>
      </c>
      <c r="AR2275">
        <v>1.1144900000000001E-3</v>
      </c>
      <c r="AS2275">
        <v>119.87</v>
      </c>
      <c r="AT2275" t="s">
        <v>136</v>
      </c>
      <c r="AU2275">
        <v>1</v>
      </c>
      <c r="AV2275" t="s">
        <v>144</v>
      </c>
      <c r="AW2275" t="str">
        <f t="shared" si="106"/>
        <v>TPD52|NP_005070</v>
      </c>
      <c r="AX2275" s="1" t="str">
        <f t="shared" si="107"/>
        <v>TPD52|NP_005070|GWQDVTATSAYK(1)K</v>
      </c>
      <c r="AY2275" t="s">
        <v>4497</v>
      </c>
      <c r="AZ2275" t="s">
        <v>143</v>
      </c>
      <c r="BA2275" t="s">
        <v>142</v>
      </c>
      <c r="BB2275" t="s">
        <v>4496</v>
      </c>
      <c r="BC2275" t="s">
        <v>4495</v>
      </c>
      <c r="BD2275">
        <v>12</v>
      </c>
      <c r="BE2275">
        <v>2</v>
      </c>
      <c r="BF2275">
        <v>0.32884000000000002</v>
      </c>
      <c r="BG2275" t="s">
        <v>139</v>
      </c>
      <c r="BH2275" t="s">
        <v>139</v>
      </c>
      <c r="BI2275" t="s">
        <v>139</v>
      </c>
      <c r="BJ2275" t="s">
        <v>139</v>
      </c>
      <c r="BK2275" t="s">
        <v>138</v>
      </c>
      <c r="BL2275" t="s">
        <v>139</v>
      </c>
      <c r="BM2275" t="s">
        <v>139</v>
      </c>
      <c r="BN2275" t="s">
        <v>139</v>
      </c>
      <c r="BO2275">
        <v>123390000</v>
      </c>
      <c r="BP2275">
        <v>123390000</v>
      </c>
      <c r="BQ2275">
        <v>0</v>
      </c>
      <c r="BR2275">
        <v>0</v>
      </c>
      <c r="BS2275" t="s">
        <v>137</v>
      </c>
      <c r="BT2275">
        <v>11720000</v>
      </c>
      <c r="BU2275">
        <v>11361000</v>
      </c>
      <c r="BV2275">
        <v>16942000</v>
      </c>
      <c r="BW2275">
        <v>34415000</v>
      </c>
      <c r="BX2275" t="s">
        <v>297</v>
      </c>
      <c r="BY2275">
        <v>8215200</v>
      </c>
      <c r="BZ2275">
        <v>14340000</v>
      </c>
      <c r="CA2275">
        <v>10234000</v>
      </c>
      <c r="CB2275" t="s">
        <v>137</v>
      </c>
      <c r="CC2275" t="s">
        <v>137</v>
      </c>
      <c r="CD2275" t="s">
        <v>137</v>
      </c>
      <c r="CE2275" t="s">
        <v>137</v>
      </c>
      <c r="CF2275" t="s">
        <v>137</v>
      </c>
      <c r="CG2275" t="s">
        <v>137</v>
      </c>
      <c r="CH2275" t="s">
        <v>137</v>
      </c>
      <c r="CI2275" t="s">
        <v>137</v>
      </c>
      <c r="CJ2275">
        <v>11720000</v>
      </c>
      <c r="CK2275">
        <v>0</v>
      </c>
      <c r="CL2275">
        <v>0</v>
      </c>
      <c r="CM2275">
        <v>11361000</v>
      </c>
      <c r="CN2275">
        <v>0</v>
      </c>
      <c r="CO2275">
        <v>0</v>
      </c>
      <c r="CP2275">
        <v>16942000</v>
      </c>
      <c r="CQ2275">
        <v>0</v>
      </c>
      <c r="CR2275">
        <v>0</v>
      </c>
      <c r="CS2275">
        <v>34415000</v>
      </c>
      <c r="CT2275">
        <v>0</v>
      </c>
      <c r="CU2275">
        <v>0</v>
      </c>
      <c r="CV2275">
        <v>0</v>
      </c>
      <c r="CW2275">
        <v>0</v>
      </c>
      <c r="CX2275">
        <v>0</v>
      </c>
      <c r="CY2275">
        <v>8215200</v>
      </c>
      <c r="CZ2275">
        <v>0</v>
      </c>
      <c r="DA2275">
        <v>0</v>
      </c>
      <c r="DB2275">
        <v>14340000</v>
      </c>
      <c r="DC2275">
        <v>0</v>
      </c>
      <c r="DD2275">
        <v>0</v>
      </c>
      <c r="DE2275">
        <v>10234000</v>
      </c>
      <c r="DF2275">
        <v>0</v>
      </c>
      <c r="DG2275">
        <v>0</v>
      </c>
      <c r="DJ2275">
        <v>2273</v>
      </c>
      <c r="DK2275">
        <v>3552</v>
      </c>
      <c r="DL2275">
        <v>97</v>
      </c>
      <c r="DM2275">
        <v>97</v>
      </c>
      <c r="DN2275">
        <v>3482</v>
      </c>
      <c r="DO2275">
        <v>3670</v>
      </c>
      <c r="DP2275" t="s">
        <v>4494</v>
      </c>
      <c r="DQ2275" t="s">
        <v>4493</v>
      </c>
      <c r="DR2275">
        <v>21892</v>
      </c>
      <c r="DS2275">
        <v>15248</v>
      </c>
      <c r="DT2275">
        <v>8</v>
      </c>
      <c r="DU2275">
        <v>25854</v>
      </c>
      <c r="DV2275">
        <v>21888</v>
      </c>
      <c r="DW2275">
        <v>15243</v>
      </c>
      <c r="DX2275">
        <v>4</v>
      </c>
      <c r="DY2275">
        <v>25319</v>
      </c>
      <c r="DZ2275">
        <v>21888</v>
      </c>
      <c r="EA2275">
        <v>15243</v>
      </c>
      <c r="EB2275">
        <v>4</v>
      </c>
      <c r="EC2275">
        <v>25319</v>
      </c>
    </row>
    <row r="2276" spans="1:133" x14ac:dyDescent="0.2">
      <c r="A2276" t="s">
        <v>4492</v>
      </c>
      <c r="B2276" t="s">
        <v>4491</v>
      </c>
      <c r="C2276" t="s">
        <v>4490</v>
      </c>
      <c r="D2276" t="str">
        <f t="shared" si="105"/>
        <v>NP_005070</v>
      </c>
      <c r="E2276" t="s">
        <v>4489</v>
      </c>
      <c r="F2276" t="s">
        <v>4489</v>
      </c>
      <c r="G2276" t="s">
        <v>4488</v>
      </c>
      <c r="H2276">
        <v>1</v>
      </c>
      <c r="I2276">
        <v>101.55500000000001</v>
      </c>
      <c r="J2276">
        <v>7.1368200000000003E-3</v>
      </c>
      <c r="K2276">
        <v>101.56</v>
      </c>
      <c r="L2276">
        <v>73.122</v>
      </c>
      <c r="M2276">
        <v>101.56</v>
      </c>
      <c r="V2276">
        <v>0</v>
      </c>
      <c r="W2276">
        <v>0</v>
      </c>
      <c r="Y2276" t="s">
        <v>137</v>
      </c>
      <c r="Z2276">
        <v>1</v>
      </c>
      <c r="AA2276">
        <v>101.55500000000001</v>
      </c>
      <c r="AB2276">
        <v>7.1368200000000003E-3</v>
      </c>
      <c r="AC2276">
        <v>101.56</v>
      </c>
      <c r="AT2276" t="s">
        <v>136</v>
      </c>
      <c r="AU2276">
        <v>1</v>
      </c>
      <c r="AV2276" t="s">
        <v>144</v>
      </c>
      <c r="AW2276" t="str">
        <f t="shared" si="106"/>
        <v>TPD52|NP_005070</v>
      </c>
      <c r="AX2276" s="1" t="str">
        <f t="shared" si="107"/>
        <v>TPD52|NP_005070|NSPTFK(1)SFEEK</v>
      </c>
      <c r="AY2276" t="s">
        <v>4487</v>
      </c>
      <c r="AZ2276" t="s">
        <v>3166</v>
      </c>
      <c r="BA2276" t="s">
        <v>170</v>
      </c>
      <c r="BB2276" t="s">
        <v>4486</v>
      </c>
      <c r="BC2276" t="s">
        <v>4485</v>
      </c>
      <c r="BD2276">
        <v>6</v>
      </c>
      <c r="BE2276">
        <v>2</v>
      </c>
      <c r="BF2276">
        <v>0.61958000000000002</v>
      </c>
      <c r="BG2276" t="s">
        <v>138</v>
      </c>
      <c r="BH2276" t="s">
        <v>138</v>
      </c>
      <c r="BI2276" t="s">
        <v>138</v>
      </c>
      <c r="BJ2276" t="s">
        <v>139</v>
      </c>
      <c r="BK2276" t="s">
        <v>138</v>
      </c>
      <c r="BL2276" t="s">
        <v>138</v>
      </c>
      <c r="BM2276" t="s">
        <v>138</v>
      </c>
      <c r="BN2276" t="s">
        <v>138</v>
      </c>
      <c r="BO2276">
        <v>14785000</v>
      </c>
      <c r="BP2276">
        <v>14785000</v>
      </c>
      <c r="BQ2276">
        <v>0</v>
      </c>
      <c r="BR2276">
        <v>0</v>
      </c>
      <c r="BS2276" t="s">
        <v>137</v>
      </c>
      <c r="BT2276" t="s">
        <v>297</v>
      </c>
      <c r="BU2276" t="s">
        <v>297</v>
      </c>
      <c r="BV2276">
        <v>2350700</v>
      </c>
      <c r="BW2276">
        <v>12434000</v>
      </c>
      <c r="BX2276" t="s">
        <v>297</v>
      </c>
      <c r="BY2276" t="s">
        <v>297</v>
      </c>
      <c r="BZ2276" t="s">
        <v>297</v>
      </c>
      <c r="CA2276" t="s">
        <v>297</v>
      </c>
      <c r="CB2276" t="s">
        <v>137</v>
      </c>
      <c r="CC2276" t="s">
        <v>137</v>
      </c>
      <c r="CD2276" t="s">
        <v>137</v>
      </c>
      <c r="CE2276" t="s">
        <v>137</v>
      </c>
      <c r="CF2276" t="s">
        <v>137</v>
      </c>
      <c r="CG2276" t="s">
        <v>137</v>
      </c>
      <c r="CH2276" t="s">
        <v>137</v>
      </c>
      <c r="CI2276" t="s">
        <v>137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2350700</v>
      </c>
      <c r="CQ2276">
        <v>0</v>
      </c>
      <c r="CR2276">
        <v>0</v>
      </c>
      <c r="CS2276">
        <v>12434000</v>
      </c>
      <c r="CT2276">
        <v>0</v>
      </c>
      <c r="CU2276">
        <v>0</v>
      </c>
      <c r="CV2276">
        <v>0</v>
      </c>
      <c r="CW2276">
        <v>0</v>
      </c>
      <c r="CX2276">
        <v>0</v>
      </c>
      <c r="CY2276">
        <v>0</v>
      </c>
      <c r="CZ2276">
        <v>0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J2276">
        <v>2274</v>
      </c>
      <c r="DK2276">
        <v>3552</v>
      </c>
      <c r="DL2276">
        <v>135</v>
      </c>
      <c r="DM2276">
        <v>135</v>
      </c>
      <c r="DN2276">
        <v>7773</v>
      </c>
      <c r="DO2276">
        <v>8287</v>
      </c>
      <c r="DP2276" t="s">
        <v>4484</v>
      </c>
      <c r="DQ2276">
        <v>33519</v>
      </c>
      <c r="DR2276">
        <v>49022</v>
      </c>
      <c r="DS2276">
        <v>33519</v>
      </c>
      <c r="DT2276">
        <v>4</v>
      </c>
      <c r="DU2276">
        <v>24728</v>
      </c>
      <c r="DV2276">
        <v>49022</v>
      </c>
      <c r="DW2276">
        <v>33519</v>
      </c>
      <c r="DX2276">
        <v>4</v>
      </c>
      <c r="DY2276">
        <v>24728</v>
      </c>
      <c r="DZ2276">
        <v>49022</v>
      </c>
      <c r="EA2276">
        <v>33519</v>
      </c>
      <c r="EB2276">
        <v>4</v>
      </c>
      <c r="EC2276">
        <v>24728</v>
      </c>
    </row>
    <row r="2277" spans="1:133" x14ac:dyDescent="0.2">
      <c r="A2277" t="s">
        <v>4464</v>
      </c>
      <c r="B2277">
        <v>466</v>
      </c>
      <c r="C2277" t="s">
        <v>4465</v>
      </c>
      <c r="D2277" t="str">
        <f t="shared" si="105"/>
        <v>NP_006576</v>
      </c>
      <c r="E2277" t="s">
        <v>4464</v>
      </c>
      <c r="F2277" t="s">
        <v>4464</v>
      </c>
      <c r="G2277" t="s">
        <v>4463</v>
      </c>
      <c r="H2277">
        <v>1</v>
      </c>
      <c r="I2277">
        <v>53.255200000000002</v>
      </c>
      <c r="J2277">
        <v>8.0356600000000002E-4</v>
      </c>
      <c r="K2277">
        <v>81.346000000000004</v>
      </c>
      <c r="L2277">
        <v>43.552999999999997</v>
      </c>
      <c r="M2277">
        <v>53.255000000000003</v>
      </c>
      <c r="N2277">
        <v>1</v>
      </c>
      <c r="O2277">
        <v>81.346000000000004</v>
      </c>
      <c r="P2277">
        <v>8.0356600000000002E-4</v>
      </c>
      <c r="Q2277">
        <v>81.346000000000004</v>
      </c>
      <c r="R2277">
        <v>1</v>
      </c>
      <c r="S2277">
        <v>72.583399999999997</v>
      </c>
      <c r="T2277">
        <v>2.6898E-3</v>
      </c>
      <c r="U2277">
        <v>72.582999999999998</v>
      </c>
      <c r="Z2277">
        <v>1</v>
      </c>
      <c r="AA2277">
        <v>53.255200000000002</v>
      </c>
      <c r="AB2277">
        <v>3.5375299999999998E-2</v>
      </c>
      <c r="AC2277">
        <v>53.255000000000003</v>
      </c>
      <c r="AH2277">
        <v>0</v>
      </c>
      <c r="AI2277">
        <v>0</v>
      </c>
      <c r="AK2277" t="s">
        <v>137</v>
      </c>
      <c r="AP2277">
        <v>0</v>
      </c>
      <c r="AQ2277">
        <v>0</v>
      </c>
      <c r="AS2277" t="s">
        <v>137</v>
      </c>
      <c r="AT2277" t="s">
        <v>136</v>
      </c>
      <c r="AU2277">
        <v>1</v>
      </c>
      <c r="AV2277" t="s">
        <v>144</v>
      </c>
      <c r="AW2277" t="str">
        <f t="shared" si="106"/>
        <v>CCT8|NP_006576</v>
      </c>
      <c r="AX2277" s="1" t="str">
        <f t="shared" si="107"/>
        <v>CCT8|NP_006576|ANEVISK(1)LYAVHQEGNK</v>
      </c>
      <c r="AY2277" t="s">
        <v>4483</v>
      </c>
      <c r="AZ2277" t="s">
        <v>143</v>
      </c>
      <c r="BA2277" t="s">
        <v>4482</v>
      </c>
      <c r="BB2277" t="s">
        <v>4481</v>
      </c>
      <c r="BC2277" t="s">
        <v>4480</v>
      </c>
      <c r="BD2277">
        <v>7</v>
      </c>
      <c r="BE2277">
        <v>3</v>
      </c>
      <c r="BF2277">
        <v>-0.69557000000000002</v>
      </c>
      <c r="BG2277" t="s">
        <v>139</v>
      </c>
      <c r="BH2277" t="s">
        <v>139</v>
      </c>
      <c r="BI2277" t="s">
        <v>138</v>
      </c>
      <c r="BJ2277" t="s">
        <v>139</v>
      </c>
      <c r="BK2277" t="s">
        <v>138</v>
      </c>
      <c r="BL2277" t="s">
        <v>138</v>
      </c>
      <c r="BM2277" t="s">
        <v>138</v>
      </c>
      <c r="BN2277" t="s">
        <v>138</v>
      </c>
      <c r="BO2277">
        <v>39123000</v>
      </c>
      <c r="BP2277">
        <v>39123000</v>
      </c>
      <c r="BQ2277">
        <v>0</v>
      </c>
      <c r="BR2277">
        <v>0</v>
      </c>
      <c r="BS2277" t="s">
        <v>137</v>
      </c>
      <c r="BT2277">
        <v>6577200</v>
      </c>
      <c r="BU2277">
        <v>5379700</v>
      </c>
      <c r="BV2277" t="s">
        <v>297</v>
      </c>
      <c r="BW2277">
        <v>5406300</v>
      </c>
      <c r="BX2277" t="s">
        <v>297</v>
      </c>
      <c r="BY2277">
        <v>9615200</v>
      </c>
      <c r="BZ2277" t="s">
        <v>297</v>
      </c>
      <c r="CA2277">
        <v>12145000</v>
      </c>
      <c r="CB2277" t="s">
        <v>137</v>
      </c>
      <c r="CC2277" t="s">
        <v>137</v>
      </c>
      <c r="CD2277" t="s">
        <v>137</v>
      </c>
      <c r="CE2277" t="s">
        <v>137</v>
      </c>
      <c r="CF2277" t="s">
        <v>137</v>
      </c>
      <c r="CG2277" t="s">
        <v>137</v>
      </c>
      <c r="CH2277" t="s">
        <v>137</v>
      </c>
      <c r="CI2277" t="s">
        <v>137</v>
      </c>
      <c r="CJ2277">
        <v>6577200</v>
      </c>
      <c r="CK2277">
        <v>0</v>
      </c>
      <c r="CL2277">
        <v>0</v>
      </c>
      <c r="CM2277">
        <v>5379700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5406300</v>
      </c>
      <c r="CT2277">
        <v>0</v>
      </c>
      <c r="CU2277">
        <v>0</v>
      </c>
      <c r="CV2277">
        <v>0</v>
      </c>
      <c r="CW2277">
        <v>0</v>
      </c>
      <c r="CX2277">
        <v>0</v>
      </c>
      <c r="CY2277">
        <v>9615200</v>
      </c>
      <c r="CZ2277">
        <v>0</v>
      </c>
      <c r="DA2277">
        <v>0</v>
      </c>
      <c r="DB2277">
        <v>0</v>
      </c>
      <c r="DC2277">
        <v>0</v>
      </c>
      <c r="DD2277">
        <v>0</v>
      </c>
      <c r="DE2277">
        <v>12145000</v>
      </c>
      <c r="DF2277">
        <v>0</v>
      </c>
      <c r="DG2277">
        <v>0</v>
      </c>
      <c r="DJ2277">
        <v>2275</v>
      </c>
      <c r="DK2277">
        <v>3561</v>
      </c>
      <c r="DL2277">
        <v>466</v>
      </c>
      <c r="DM2277">
        <v>466</v>
      </c>
      <c r="DN2277">
        <v>626</v>
      </c>
      <c r="DO2277">
        <v>678</v>
      </c>
      <c r="DP2277" t="s">
        <v>4479</v>
      </c>
      <c r="DQ2277" t="s">
        <v>4478</v>
      </c>
      <c r="DR2277">
        <v>4138</v>
      </c>
      <c r="DS2277">
        <v>3007</v>
      </c>
      <c r="DT2277">
        <v>4</v>
      </c>
      <c r="DU2277">
        <v>30389</v>
      </c>
      <c r="DV2277">
        <v>4136</v>
      </c>
      <c r="DW2277">
        <v>3004</v>
      </c>
      <c r="DX2277">
        <v>1</v>
      </c>
      <c r="DY2277">
        <v>31313</v>
      </c>
      <c r="DZ2277">
        <v>4136</v>
      </c>
      <c r="EA2277">
        <v>3004</v>
      </c>
      <c r="EB2277">
        <v>1</v>
      </c>
      <c r="EC2277">
        <v>31313</v>
      </c>
    </row>
    <row r="2278" spans="1:133" x14ac:dyDescent="0.2">
      <c r="A2278" t="s">
        <v>4464</v>
      </c>
      <c r="B2278">
        <v>400</v>
      </c>
      <c r="C2278" t="s">
        <v>4465</v>
      </c>
      <c r="D2278" t="str">
        <f t="shared" si="105"/>
        <v>NP_006576</v>
      </c>
      <c r="E2278" t="s">
        <v>4464</v>
      </c>
      <c r="F2278" t="s">
        <v>4464</v>
      </c>
      <c r="G2278" t="s">
        <v>4463</v>
      </c>
      <c r="H2278">
        <v>1</v>
      </c>
      <c r="I2278">
        <v>180.851</v>
      </c>
      <c r="J2278" s="3">
        <v>5.7305299999999997E-15</v>
      </c>
      <c r="K2278">
        <v>190.27</v>
      </c>
      <c r="L2278">
        <v>139.91999999999999</v>
      </c>
      <c r="M2278">
        <v>180.85</v>
      </c>
      <c r="N2278">
        <v>1</v>
      </c>
      <c r="O2278">
        <v>144.803</v>
      </c>
      <c r="P2278" s="3">
        <v>1.3575699999999999E-5</v>
      </c>
      <c r="Q2278">
        <v>144.80000000000001</v>
      </c>
      <c r="R2278">
        <v>1</v>
      </c>
      <c r="S2278">
        <v>157.19999999999999</v>
      </c>
      <c r="T2278" s="3">
        <v>9.4236500000000005E-5</v>
      </c>
      <c r="U2278">
        <v>157.19999999999999</v>
      </c>
      <c r="V2278">
        <v>1</v>
      </c>
      <c r="W2278">
        <v>143.05500000000001</v>
      </c>
      <c r="X2278" s="3">
        <v>5.7305299999999997E-15</v>
      </c>
      <c r="Y2278">
        <v>143.05000000000001</v>
      </c>
      <c r="Z2278">
        <v>1</v>
      </c>
      <c r="AA2278">
        <v>128.846</v>
      </c>
      <c r="AB2278" s="3">
        <v>1.0299300000000001E-11</v>
      </c>
      <c r="AC2278">
        <v>190.27</v>
      </c>
      <c r="AD2278">
        <v>1</v>
      </c>
      <c r="AE2278">
        <v>122.096</v>
      </c>
      <c r="AF2278" s="3">
        <v>7.4173599999999997E-5</v>
      </c>
      <c r="AG2278">
        <v>156.24</v>
      </c>
      <c r="AH2278">
        <v>1</v>
      </c>
      <c r="AI2278">
        <v>97.4499</v>
      </c>
      <c r="AJ2278" s="3">
        <v>5.5368499999999997E-5</v>
      </c>
      <c r="AK2278">
        <v>164.93</v>
      </c>
      <c r="AL2278">
        <v>1</v>
      </c>
      <c r="AM2278">
        <v>111.643</v>
      </c>
      <c r="AN2278" s="3">
        <v>5.0275499999999997E-5</v>
      </c>
      <c r="AO2278">
        <v>165.64</v>
      </c>
      <c r="AP2278">
        <v>1</v>
      </c>
      <c r="AQ2278">
        <v>180.851</v>
      </c>
      <c r="AR2278" s="3">
        <v>7.2096899999999995E-8</v>
      </c>
      <c r="AS2278">
        <v>180.85</v>
      </c>
      <c r="AT2278" t="s">
        <v>136</v>
      </c>
      <c r="AU2278">
        <v>1</v>
      </c>
      <c r="AV2278" t="s">
        <v>144</v>
      </c>
      <c r="AW2278" t="str">
        <f t="shared" si="106"/>
        <v>CCT8|NP_006576</v>
      </c>
      <c r="AX2278" s="1" t="str">
        <f t="shared" si="107"/>
        <v>CCT8|NP_006576|AVDDGVNTFK(1)VLTR</v>
      </c>
      <c r="AY2278" t="s">
        <v>4477</v>
      </c>
      <c r="AZ2278" t="s">
        <v>143</v>
      </c>
      <c r="BA2278" t="s">
        <v>1283</v>
      </c>
      <c r="BB2278" t="s">
        <v>4476</v>
      </c>
      <c r="BC2278" t="s">
        <v>4475</v>
      </c>
      <c r="BD2278">
        <v>10</v>
      </c>
      <c r="BE2278">
        <v>2</v>
      </c>
      <c r="BF2278">
        <v>-0.13166</v>
      </c>
      <c r="BG2278" t="s">
        <v>139</v>
      </c>
      <c r="BH2278" t="s">
        <v>139</v>
      </c>
      <c r="BI2278" t="s">
        <v>138</v>
      </c>
      <c r="BJ2278" t="s">
        <v>139</v>
      </c>
      <c r="BK2278" t="s">
        <v>139</v>
      </c>
      <c r="BL2278" t="s">
        <v>139</v>
      </c>
      <c r="BM2278" t="s">
        <v>139</v>
      </c>
      <c r="BN2278" t="s">
        <v>139</v>
      </c>
      <c r="BO2278">
        <v>1699600000</v>
      </c>
      <c r="BP2278">
        <v>1699600000</v>
      </c>
      <c r="BQ2278">
        <v>0</v>
      </c>
      <c r="BR2278">
        <v>0</v>
      </c>
      <c r="BS2278" t="s">
        <v>137</v>
      </c>
      <c r="BT2278">
        <v>163290000</v>
      </c>
      <c r="BU2278">
        <v>202930000</v>
      </c>
      <c r="BV2278">
        <v>224550000</v>
      </c>
      <c r="BW2278">
        <v>190030000</v>
      </c>
      <c r="BX2278">
        <v>86184000</v>
      </c>
      <c r="BY2278">
        <v>123110000</v>
      </c>
      <c r="BZ2278">
        <v>138860000</v>
      </c>
      <c r="CA2278">
        <v>272470000</v>
      </c>
      <c r="CB2278" t="s">
        <v>137</v>
      </c>
      <c r="CC2278" t="s">
        <v>137</v>
      </c>
      <c r="CD2278" t="s">
        <v>137</v>
      </c>
      <c r="CE2278" t="s">
        <v>137</v>
      </c>
      <c r="CF2278" t="s">
        <v>137</v>
      </c>
      <c r="CG2278" t="s">
        <v>137</v>
      </c>
      <c r="CH2278" t="s">
        <v>137</v>
      </c>
      <c r="CI2278" t="s">
        <v>137</v>
      </c>
      <c r="CJ2278">
        <v>163290000</v>
      </c>
      <c r="CK2278">
        <v>0</v>
      </c>
      <c r="CL2278">
        <v>0</v>
      </c>
      <c r="CM2278">
        <v>202930000</v>
      </c>
      <c r="CN2278">
        <v>0</v>
      </c>
      <c r="CO2278">
        <v>0</v>
      </c>
      <c r="CP2278">
        <v>224550000</v>
      </c>
      <c r="CQ2278">
        <v>0</v>
      </c>
      <c r="CR2278">
        <v>0</v>
      </c>
      <c r="CS2278">
        <v>190030000</v>
      </c>
      <c r="CT2278">
        <v>0</v>
      </c>
      <c r="CU2278">
        <v>0</v>
      </c>
      <c r="CV2278">
        <v>86184000</v>
      </c>
      <c r="CW2278">
        <v>0</v>
      </c>
      <c r="CX2278">
        <v>0</v>
      </c>
      <c r="CY2278">
        <v>123110000</v>
      </c>
      <c r="CZ2278">
        <v>0</v>
      </c>
      <c r="DA2278">
        <v>0</v>
      </c>
      <c r="DB2278">
        <v>138860000</v>
      </c>
      <c r="DC2278">
        <v>0</v>
      </c>
      <c r="DD2278">
        <v>0</v>
      </c>
      <c r="DE2278">
        <v>272470000</v>
      </c>
      <c r="DF2278">
        <v>0</v>
      </c>
      <c r="DG2278">
        <v>0</v>
      </c>
      <c r="DJ2278">
        <v>2276</v>
      </c>
      <c r="DK2278">
        <v>3561</v>
      </c>
      <c r="DL2278">
        <v>400</v>
      </c>
      <c r="DM2278">
        <v>400</v>
      </c>
      <c r="DN2278">
        <v>916</v>
      </c>
      <c r="DO2278">
        <v>973</v>
      </c>
      <c r="DP2278" t="s">
        <v>4474</v>
      </c>
      <c r="DQ2278" t="s">
        <v>4473</v>
      </c>
      <c r="DR2278">
        <v>5839</v>
      </c>
      <c r="DS2278">
        <v>4199</v>
      </c>
      <c r="DT2278">
        <v>8</v>
      </c>
      <c r="DU2278">
        <v>36017</v>
      </c>
      <c r="DV2278">
        <v>5831</v>
      </c>
      <c r="DW2278">
        <v>4191</v>
      </c>
      <c r="DX2278">
        <v>4</v>
      </c>
      <c r="DY2278">
        <v>35843</v>
      </c>
      <c r="DZ2278">
        <v>5830</v>
      </c>
      <c r="EA2278">
        <v>4190</v>
      </c>
      <c r="EB2278">
        <v>3</v>
      </c>
      <c r="EC2278">
        <v>35208</v>
      </c>
    </row>
    <row r="2279" spans="1:133" x14ac:dyDescent="0.2">
      <c r="A2279" t="s">
        <v>4464</v>
      </c>
      <c r="B2279">
        <v>539</v>
      </c>
      <c r="C2279" t="s">
        <v>4465</v>
      </c>
      <c r="D2279" t="str">
        <f t="shared" si="105"/>
        <v>NP_006576</v>
      </c>
      <c r="E2279" t="s">
        <v>4464</v>
      </c>
      <c r="F2279" t="s">
        <v>4464</v>
      </c>
      <c r="G2279" t="s">
        <v>4463</v>
      </c>
      <c r="H2279">
        <v>0.99999099999999996</v>
      </c>
      <c r="I2279">
        <v>50.273600000000002</v>
      </c>
      <c r="J2279">
        <v>2.5618300000000002E-3</v>
      </c>
      <c r="K2279">
        <v>146.5</v>
      </c>
      <c r="L2279">
        <v>84.545000000000002</v>
      </c>
      <c r="M2279">
        <v>146.5</v>
      </c>
      <c r="N2279">
        <v>0</v>
      </c>
      <c r="O2279">
        <v>0</v>
      </c>
      <c r="Q2279" t="s">
        <v>137</v>
      </c>
      <c r="V2279">
        <v>0.99621199999999999</v>
      </c>
      <c r="W2279">
        <v>24.199100000000001</v>
      </c>
      <c r="X2279">
        <v>3.46027E-2</v>
      </c>
      <c r="Y2279">
        <v>104.94</v>
      </c>
      <c r="Z2279">
        <v>0.99999099999999996</v>
      </c>
      <c r="AA2279">
        <v>50.273600000000002</v>
      </c>
      <c r="AB2279">
        <v>2.5618300000000002E-3</v>
      </c>
      <c r="AC2279">
        <v>146.5</v>
      </c>
      <c r="AD2279">
        <v>0</v>
      </c>
      <c r="AE2279">
        <v>0</v>
      </c>
      <c r="AG2279" t="s">
        <v>137</v>
      </c>
      <c r="AH2279">
        <v>0</v>
      </c>
      <c r="AI2279">
        <v>0</v>
      </c>
      <c r="AK2279" t="s">
        <v>137</v>
      </c>
      <c r="AL2279">
        <v>0</v>
      </c>
      <c r="AM2279">
        <v>0</v>
      </c>
      <c r="AO2279" t="s">
        <v>137</v>
      </c>
      <c r="AP2279">
        <v>0</v>
      </c>
      <c r="AQ2279">
        <v>0</v>
      </c>
      <c r="AS2279" t="s">
        <v>137</v>
      </c>
      <c r="AT2279" t="s">
        <v>136</v>
      </c>
      <c r="AU2279">
        <v>1</v>
      </c>
      <c r="AV2279" t="s">
        <v>144</v>
      </c>
      <c r="AW2279" t="str">
        <f t="shared" si="106"/>
        <v>CCT8|NP_006576</v>
      </c>
      <c r="AX2279" s="1" t="str">
        <f t="shared" si="107"/>
        <v>CCT8|NP_006576|PAGGPKPPSGK(1)K</v>
      </c>
      <c r="AY2279" t="s">
        <v>4472</v>
      </c>
      <c r="AZ2279" t="s">
        <v>143</v>
      </c>
      <c r="BA2279" t="s">
        <v>210</v>
      </c>
      <c r="BB2279" t="s">
        <v>4471</v>
      </c>
      <c r="BC2279" t="s">
        <v>4470</v>
      </c>
      <c r="BD2279">
        <v>11</v>
      </c>
      <c r="BE2279">
        <v>2</v>
      </c>
      <c r="BF2279">
        <v>0.2165</v>
      </c>
      <c r="BG2279" t="s">
        <v>138</v>
      </c>
      <c r="BH2279" t="s">
        <v>138</v>
      </c>
      <c r="BI2279" t="s">
        <v>139</v>
      </c>
      <c r="BJ2279" t="s">
        <v>139</v>
      </c>
      <c r="BK2279" t="s">
        <v>138</v>
      </c>
      <c r="BL2279" t="s">
        <v>138</v>
      </c>
      <c r="BM2279" t="s">
        <v>138</v>
      </c>
      <c r="BN2279" t="s">
        <v>138</v>
      </c>
      <c r="BO2279">
        <v>6862300</v>
      </c>
      <c r="BP2279">
        <v>6862300</v>
      </c>
      <c r="BQ2279">
        <v>0</v>
      </c>
      <c r="BR2279">
        <v>0</v>
      </c>
      <c r="BS2279" t="s">
        <v>137</v>
      </c>
      <c r="BT2279" t="s">
        <v>297</v>
      </c>
      <c r="BU2279" t="s">
        <v>297</v>
      </c>
      <c r="BV2279">
        <v>1348800</v>
      </c>
      <c r="BW2279">
        <v>2299300</v>
      </c>
      <c r="BX2279" t="s">
        <v>297</v>
      </c>
      <c r="BY2279">
        <v>1861600</v>
      </c>
      <c r="BZ2279" t="s">
        <v>297</v>
      </c>
      <c r="CA2279">
        <v>1352600</v>
      </c>
      <c r="CB2279" t="s">
        <v>137</v>
      </c>
      <c r="CC2279" t="s">
        <v>137</v>
      </c>
      <c r="CD2279" t="s">
        <v>137</v>
      </c>
      <c r="CE2279" t="s">
        <v>137</v>
      </c>
      <c r="CF2279" t="s">
        <v>137</v>
      </c>
      <c r="CG2279" t="s">
        <v>137</v>
      </c>
      <c r="CH2279" t="s">
        <v>137</v>
      </c>
      <c r="CI2279" t="s">
        <v>137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1348800</v>
      </c>
      <c r="CQ2279">
        <v>0</v>
      </c>
      <c r="CR2279">
        <v>0</v>
      </c>
      <c r="CS2279">
        <v>2299300</v>
      </c>
      <c r="CT2279">
        <v>0</v>
      </c>
      <c r="CU2279">
        <v>0</v>
      </c>
      <c r="CV2279">
        <v>0</v>
      </c>
      <c r="CW2279">
        <v>0</v>
      </c>
      <c r="CX2279">
        <v>0</v>
      </c>
      <c r="CY2279">
        <v>1861600</v>
      </c>
      <c r="CZ2279">
        <v>0</v>
      </c>
      <c r="DA2279">
        <v>0</v>
      </c>
      <c r="DB2279">
        <v>0</v>
      </c>
      <c r="DC2279">
        <v>0</v>
      </c>
      <c r="DD2279">
        <v>0</v>
      </c>
      <c r="DE2279">
        <v>1352600</v>
      </c>
      <c r="DF2279">
        <v>0</v>
      </c>
      <c r="DG2279">
        <v>0</v>
      </c>
      <c r="DJ2279">
        <v>2277</v>
      </c>
      <c r="DK2279">
        <v>3561</v>
      </c>
      <c r="DL2279">
        <v>539</v>
      </c>
      <c r="DM2279">
        <v>539</v>
      </c>
      <c r="DN2279" t="s">
        <v>4469</v>
      </c>
      <c r="DO2279" t="s">
        <v>4468</v>
      </c>
      <c r="DP2279" t="s">
        <v>4467</v>
      </c>
      <c r="DQ2279" t="s">
        <v>4466</v>
      </c>
      <c r="DR2279">
        <v>49676</v>
      </c>
      <c r="DS2279">
        <v>33984</v>
      </c>
      <c r="DT2279">
        <v>4</v>
      </c>
      <c r="DU2279">
        <v>6776</v>
      </c>
      <c r="DV2279">
        <v>49676</v>
      </c>
      <c r="DW2279">
        <v>33984</v>
      </c>
      <c r="DX2279">
        <v>4</v>
      </c>
      <c r="DY2279">
        <v>6776</v>
      </c>
      <c r="DZ2279">
        <v>49676</v>
      </c>
      <c r="EA2279">
        <v>33984</v>
      </c>
      <c r="EB2279">
        <v>4</v>
      </c>
      <c r="EC2279">
        <v>6776</v>
      </c>
    </row>
    <row r="2280" spans="1:133" x14ac:dyDescent="0.2">
      <c r="A2280" t="s">
        <v>4464</v>
      </c>
      <c r="B2280">
        <v>528</v>
      </c>
      <c r="C2280" t="s">
        <v>4465</v>
      </c>
      <c r="D2280" t="str">
        <f t="shared" si="105"/>
        <v>NP_006576</v>
      </c>
      <c r="E2280" t="s">
        <v>4464</v>
      </c>
      <c r="F2280" t="s">
        <v>4464</v>
      </c>
      <c r="G2280" t="s">
        <v>4463</v>
      </c>
      <c r="H2280">
        <v>0.99966100000000002</v>
      </c>
      <c r="I2280">
        <v>34.701300000000003</v>
      </c>
      <c r="J2280">
        <v>1.3988E-2</v>
      </c>
      <c r="K2280">
        <v>60.618000000000002</v>
      </c>
      <c r="L2280">
        <v>34.326999999999998</v>
      </c>
      <c r="M2280">
        <v>60.618000000000002</v>
      </c>
      <c r="N2280">
        <v>0</v>
      </c>
      <c r="O2280">
        <v>0</v>
      </c>
      <c r="Q2280" t="s">
        <v>137</v>
      </c>
      <c r="V2280">
        <v>0.99966100000000002</v>
      </c>
      <c r="W2280">
        <v>34.701300000000003</v>
      </c>
      <c r="X2280">
        <v>1.3988E-2</v>
      </c>
      <c r="Y2280">
        <v>60.618000000000002</v>
      </c>
      <c r="AD2280">
        <v>0</v>
      </c>
      <c r="AE2280">
        <v>0</v>
      </c>
      <c r="AG2280" t="s">
        <v>137</v>
      </c>
      <c r="AH2280">
        <v>0</v>
      </c>
      <c r="AI2280">
        <v>0</v>
      </c>
      <c r="AK2280" t="s">
        <v>137</v>
      </c>
      <c r="AL2280">
        <v>0</v>
      </c>
      <c r="AM2280">
        <v>0</v>
      </c>
      <c r="AO2280" t="s">
        <v>137</v>
      </c>
      <c r="AT2280" t="s">
        <v>136</v>
      </c>
      <c r="AU2280">
        <v>1</v>
      </c>
      <c r="AV2280" t="s">
        <v>144</v>
      </c>
      <c r="AW2280" t="str">
        <f t="shared" si="106"/>
        <v>CCT8|NP_006576</v>
      </c>
      <c r="AX2280" s="1" t="str">
        <f t="shared" si="107"/>
        <v>CCT8|NP_006576|VDQIIMAK(1)PAGGPKPPSGK</v>
      </c>
      <c r="AY2280" t="s">
        <v>4462</v>
      </c>
      <c r="AZ2280" t="s">
        <v>370</v>
      </c>
      <c r="BA2280" t="s">
        <v>3885</v>
      </c>
      <c r="BB2280" t="s">
        <v>4461</v>
      </c>
      <c r="BC2280" t="s">
        <v>4460</v>
      </c>
      <c r="BD2280">
        <v>8</v>
      </c>
      <c r="BE2280">
        <v>3</v>
      </c>
      <c r="BF2280">
        <v>-0.36649999999999999</v>
      </c>
      <c r="BG2280" t="s">
        <v>138</v>
      </c>
      <c r="BH2280" t="s">
        <v>138</v>
      </c>
      <c r="BI2280" t="s">
        <v>139</v>
      </c>
      <c r="BJ2280" t="s">
        <v>138</v>
      </c>
      <c r="BK2280" t="s">
        <v>138</v>
      </c>
      <c r="BL2280" t="s">
        <v>138</v>
      </c>
      <c r="BM2280" t="s">
        <v>138</v>
      </c>
      <c r="BN2280" t="s">
        <v>138</v>
      </c>
      <c r="BO2280">
        <v>34827000</v>
      </c>
      <c r="BP2280">
        <v>34827000</v>
      </c>
      <c r="BQ2280">
        <v>0</v>
      </c>
      <c r="BR2280">
        <v>0</v>
      </c>
      <c r="BS2280" t="s">
        <v>137</v>
      </c>
      <c r="BT2280">
        <v>7431000</v>
      </c>
      <c r="BU2280" t="s">
        <v>297</v>
      </c>
      <c r="BV2280">
        <v>9031600</v>
      </c>
      <c r="BW2280" t="s">
        <v>297</v>
      </c>
      <c r="BX2280">
        <v>6643200</v>
      </c>
      <c r="BY2280">
        <v>6600500</v>
      </c>
      <c r="BZ2280">
        <v>5121000</v>
      </c>
      <c r="CA2280" t="s">
        <v>297</v>
      </c>
      <c r="CB2280" t="s">
        <v>137</v>
      </c>
      <c r="CC2280" t="s">
        <v>137</v>
      </c>
      <c r="CD2280" t="s">
        <v>137</v>
      </c>
      <c r="CE2280" t="s">
        <v>137</v>
      </c>
      <c r="CF2280" t="s">
        <v>137</v>
      </c>
      <c r="CG2280" t="s">
        <v>137</v>
      </c>
      <c r="CH2280" t="s">
        <v>137</v>
      </c>
      <c r="CI2280" t="s">
        <v>137</v>
      </c>
      <c r="CJ2280">
        <v>7431000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9031600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6643200</v>
      </c>
      <c r="CW2280">
        <v>0</v>
      </c>
      <c r="CX2280">
        <v>0</v>
      </c>
      <c r="CY2280">
        <v>6600500</v>
      </c>
      <c r="CZ2280">
        <v>0</v>
      </c>
      <c r="DA2280">
        <v>0</v>
      </c>
      <c r="DB2280">
        <v>5121000</v>
      </c>
      <c r="DC2280">
        <v>0</v>
      </c>
      <c r="DD2280">
        <v>0</v>
      </c>
      <c r="DE2280">
        <v>0</v>
      </c>
      <c r="DF2280">
        <v>0</v>
      </c>
      <c r="DG2280">
        <v>0</v>
      </c>
      <c r="DJ2280">
        <v>2278</v>
      </c>
      <c r="DK2280">
        <v>3561</v>
      </c>
      <c r="DL2280">
        <v>528</v>
      </c>
      <c r="DM2280">
        <v>528</v>
      </c>
      <c r="DN2280">
        <v>11452</v>
      </c>
      <c r="DO2280">
        <v>12184</v>
      </c>
      <c r="DP2280" t="s">
        <v>4459</v>
      </c>
      <c r="DQ2280">
        <v>50294</v>
      </c>
      <c r="DR2280">
        <v>73562</v>
      </c>
      <c r="DS2280">
        <v>50294</v>
      </c>
      <c r="DT2280">
        <v>3</v>
      </c>
      <c r="DU2280">
        <v>22718</v>
      </c>
      <c r="DV2280">
        <v>73562</v>
      </c>
      <c r="DW2280">
        <v>50294</v>
      </c>
      <c r="DX2280">
        <v>3</v>
      </c>
      <c r="DY2280">
        <v>22718</v>
      </c>
      <c r="DZ2280">
        <v>73562</v>
      </c>
      <c r="EA2280">
        <v>50294</v>
      </c>
      <c r="EB2280">
        <v>3</v>
      </c>
      <c r="EC2280">
        <v>22718</v>
      </c>
    </row>
    <row r="2281" spans="1:133" x14ac:dyDescent="0.2">
      <c r="A2281" t="s">
        <v>4457</v>
      </c>
      <c r="B2281">
        <v>1043</v>
      </c>
      <c r="C2281" t="s">
        <v>4458</v>
      </c>
      <c r="D2281" t="str">
        <f t="shared" si="105"/>
        <v>NP_003950</v>
      </c>
      <c r="E2281" t="s">
        <v>4457</v>
      </c>
      <c r="F2281" t="s">
        <v>4457</v>
      </c>
      <c r="G2281" t="s">
        <v>4456</v>
      </c>
      <c r="H2281">
        <v>1</v>
      </c>
      <c r="I2281">
        <v>85.583399999999997</v>
      </c>
      <c r="J2281">
        <v>4.9775299999999998E-4</v>
      </c>
      <c r="K2281">
        <v>158.86000000000001</v>
      </c>
      <c r="L2281">
        <v>113.09</v>
      </c>
      <c r="M2281">
        <v>158.86000000000001</v>
      </c>
      <c r="N2281">
        <v>0.99999700000000002</v>
      </c>
      <c r="O2281">
        <v>55.354999999999997</v>
      </c>
      <c r="P2281">
        <v>7.2545699999999999E-4</v>
      </c>
      <c r="Q2281">
        <v>120.59</v>
      </c>
      <c r="R2281">
        <v>0.83222499999999999</v>
      </c>
      <c r="S2281">
        <v>6.9551400000000001</v>
      </c>
      <c r="T2281">
        <v>7.9484199999999994E-3</v>
      </c>
      <c r="U2281">
        <v>91.307000000000002</v>
      </c>
      <c r="V2281">
        <v>1</v>
      </c>
      <c r="W2281">
        <v>85.583399999999997</v>
      </c>
      <c r="X2281">
        <v>4.9775299999999998E-4</v>
      </c>
      <c r="Y2281">
        <v>158.86000000000001</v>
      </c>
      <c r="Z2281">
        <v>0.99999800000000005</v>
      </c>
      <c r="AA2281">
        <v>57.575400000000002</v>
      </c>
      <c r="AB2281">
        <v>6.10663E-4</v>
      </c>
      <c r="AC2281">
        <v>122.52</v>
      </c>
      <c r="AD2281">
        <v>0.99971299999999996</v>
      </c>
      <c r="AE2281">
        <v>35.425800000000002</v>
      </c>
      <c r="AF2281">
        <v>3.3462400000000003E-2</v>
      </c>
      <c r="AG2281">
        <v>73.218999999999994</v>
      </c>
      <c r="AH2281">
        <v>0</v>
      </c>
      <c r="AI2281">
        <v>0</v>
      </c>
      <c r="AK2281" t="s">
        <v>137</v>
      </c>
      <c r="AP2281">
        <v>0</v>
      </c>
      <c r="AQ2281">
        <v>0</v>
      </c>
      <c r="AS2281" t="s">
        <v>137</v>
      </c>
      <c r="AT2281" t="s">
        <v>136</v>
      </c>
      <c r="AU2281">
        <v>1</v>
      </c>
      <c r="AV2281" t="s">
        <v>144</v>
      </c>
      <c r="AW2281" t="str">
        <f t="shared" si="106"/>
        <v>HIP1R|NP_003950</v>
      </c>
      <c r="AX2281" s="1" t="str">
        <f t="shared" si="107"/>
        <v>HIP1R|NP_003950|KPPLAQK(1)PSVAPR</v>
      </c>
      <c r="AY2281" t="s">
        <v>4455</v>
      </c>
      <c r="AZ2281" t="s">
        <v>143</v>
      </c>
      <c r="BA2281" t="s">
        <v>555</v>
      </c>
      <c r="BB2281" t="s">
        <v>4454</v>
      </c>
      <c r="BC2281" t="s">
        <v>4453</v>
      </c>
      <c r="BD2281">
        <v>7</v>
      </c>
      <c r="BE2281">
        <v>3</v>
      </c>
      <c r="BF2281">
        <v>-0.11463</v>
      </c>
      <c r="BG2281" t="s">
        <v>139</v>
      </c>
      <c r="BH2281" t="s">
        <v>139</v>
      </c>
      <c r="BI2281" t="s">
        <v>139</v>
      </c>
      <c r="BJ2281" t="s">
        <v>139</v>
      </c>
      <c r="BK2281" t="s">
        <v>139</v>
      </c>
      <c r="BL2281" t="s">
        <v>138</v>
      </c>
      <c r="BM2281" t="s">
        <v>138</v>
      </c>
      <c r="BN2281" t="s">
        <v>138</v>
      </c>
      <c r="BO2281">
        <v>190870000</v>
      </c>
      <c r="BP2281">
        <v>190870000</v>
      </c>
      <c r="BQ2281">
        <v>0</v>
      </c>
      <c r="BR2281">
        <v>0</v>
      </c>
      <c r="BS2281" t="s">
        <v>137</v>
      </c>
      <c r="BT2281">
        <v>16907000</v>
      </c>
      <c r="BU2281">
        <v>23059000</v>
      </c>
      <c r="BV2281">
        <v>41467000</v>
      </c>
      <c r="BW2281">
        <v>40777000</v>
      </c>
      <c r="BX2281">
        <v>25208000</v>
      </c>
      <c r="BY2281">
        <v>24755000</v>
      </c>
      <c r="BZ2281" t="s">
        <v>297</v>
      </c>
      <c r="CA2281">
        <v>18697000</v>
      </c>
      <c r="CB2281" t="s">
        <v>137</v>
      </c>
      <c r="CC2281" t="s">
        <v>137</v>
      </c>
      <c r="CD2281" t="s">
        <v>137</v>
      </c>
      <c r="CE2281" t="s">
        <v>137</v>
      </c>
      <c r="CF2281" t="s">
        <v>137</v>
      </c>
      <c r="CG2281" t="s">
        <v>137</v>
      </c>
      <c r="CH2281" t="s">
        <v>137</v>
      </c>
      <c r="CI2281" t="s">
        <v>137</v>
      </c>
      <c r="CJ2281">
        <v>16907000</v>
      </c>
      <c r="CK2281">
        <v>0</v>
      </c>
      <c r="CL2281">
        <v>0</v>
      </c>
      <c r="CM2281">
        <v>23059000</v>
      </c>
      <c r="CN2281">
        <v>0</v>
      </c>
      <c r="CO2281">
        <v>0</v>
      </c>
      <c r="CP2281">
        <v>41467000</v>
      </c>
      <c r="CQ2281">
        <v>0</v>
      </c>
      <c r="CR2281">
        <v>0</v>
      </c>
      <c r="CS2281">
        <v>40777000</v>
      </c>
      <c r="CT2281">
        <v>0</v>
      </c>
      <c r="CU2281">
        <v>0</v>
      </c>
      <c r="CV2281">
        <v>25208000</v>
      </c>
      <c r="CW2281">
        <v>0</v>
      </c>
      <c r="CX2281">
        <v>0</v>
      </c>
      <c r="CY2281">
        <v>24755000</v>
      </c>
      <c r="CZ2281">
        <v>0</v>
      </c>
      <c r="DA2281">
        <v>0</v>
      </c>
      <c r="DB2281">
        <v>0</v>
      </c>
      <c r="DC2281">
        <v>0</v>
      </c>
      <c r="DD2281">
        <v>0</v>
      </c>
      <c r="DE2281">
        <v>18697000</v>
      </c>
      <c r="DF2281">
        <v>0</v>
      </c>
      <c r="DG2281">
        <v>0</v>
      </c>
      <c r="DJ2281">
        <v>2279</v>
      </c>
      <c r="DK2281">
        <v>3562</v>
      </c>
      <c r="DL2281">
        <v>1043</v>
      </c>
      <c r="DM2281">
        <v>1043</v>
      </c>
      <c r="DN2281">
        <v>5293</v>
      </c>
      <c r="DO2281">
        <v>5603</v>
      </c>
      <c r="DP2281" t="s">
        <v>4452</v>
      </c>
      <c r="DQ2281" t="s">
        <v>4451</v>
      </c>
      <c r="DR2281">
        <v>34818</v>
      </c>
      <c r="DS2281">
        <v>23879</v>
      </c>
      <c r="DT2281">
        <v>3</v>
      </c>
      <c r="DU2281">
        <v>15802</v>
      </c>
      <c r="DV2281">
        <v>34818</v>
      </c>
      <c r="DW2281">
        <v>23879</v>
      </c>
      <c r="DX2281">
        <v>3</v>
      </c>
      <c r="DY2281">
        <v>15802</v>
      </c>
      <c r="DZ2281">
        <v>34818</v>
      </c>
      <c r="EA2281">
        <v>23879</v>
      </c>
      <c r="EB2281">
        <v>3</v>
      </c>
      <c r="EC2281">
        <v>15802</v>
      </c>
    </row>
    <row r="2282" spans="1:133" x14ac:dyDescent="0.2">
      <c r="A2282" t="s">
        <v>4449</v>
      </c>
      <c r="B2282">
        <v>111</v>
      </c>
      <c r="C2282" t="s">
        <v>4450</v>
      </c>
      <c r="D2282" t="str">
        <f t="shared" si="105"/>
        <v>NP_005156</v>
      </c>
      <c r="E2282" t="s">
        <v>4449</v>
      </c>
      <c r="F2282" t="s">
        <v>4449</v>
      </c>
      <c r="G2282" t="s">
        <v>4448</v>
      </c>
      <c r="H2282">
        <v>1</v>
      </c>
      <c r="I2282">
        <v>121.444</v>
      </c>
      <c r="J2282" s="3">
        <v>2.9376599999999998E-13</v>
      </c>
      <c r="K2282">
        <v>121.44</v>
      </c>
      <c r="L2282">
        <v>100.2</v>
      </c>
      <c r="M2282">
        <v>121.44</v>
      </c>
      <c r="N2282">
        <v>0</v>
      </c>
      <c r="O2282">
        <v>0</v>
      </c>
      <c r="Q2282" t="s">
        <v>137</v>
      </c>
      <c r="Z2282">
        <v>1</v>
      </c>
      <c r="AA2282">
        <v>106.10899999999999</v>
      </c>
      <c r="AB2282" s="3">
        <v>3.1939600000000002E-10</v>
      </c>
      <c r="AC2282">
        <v>106.11</v>
      </c>
      <c r="AH2282">
        <v>1</v>
      </c>
      <c r="AI2282">
        <v>121.444</v>
      </c>
      <c r="AJ2282" s="3">
        <v>2.9376599999999998E-13</v>
      </c>
      <c r="AK2282">
        <v>121.44</v>
      </c>
      <c r="AT2282" t="s">
        <v>136</v>
      </c>
      <c r="AU2282">
        <v>1</v>
      </c>
      <c r="AV2282" t="s">
        <v>144</v>
      </c>
      <c r="AW2282" t="str">
        <f t="shared" si="106"/>
        <v>ALDOC|NP_005156</v>
      </c>
      <c r="AX2282" s="1" t="str">
        <f t="shared" si="107"/>
        <v>ALDOC|NP_005156|VDK(1)GVVPLAGTDGETTTQGLDGLSER</v>
      </c>
      <c r="AY2282" t="s">
        <v>4447</v>
      </c>
      <c r="AZ2282" t="s">
        <v>143</v>
      </c>
      <c r="BA2282" t="s">
        <v>1300</v>
      </c>
      <c r="BB2282" t="s">
        <v>4446</v>
      </c>
      <c r="BC2282" t="s">
        <v>4445</v>
      </c>
      <c r="BD2282">
        <v>3</v>
      </c>
      <c r="BE2282">
        <v>3</v>
      </c>
      <c r="BF2282">
        <v>0.68569999999999998</v>
      </c>
      <c r="BG2282" t="s">
        <v>138</v>
      </c>
      <c r="BH2282" t="s">
        <v>138</v>
      </c>
      <c r="BI2282" t="s">
        <v>138</v>
      </c>
      <c r="BJ2282" t="s">
        <v>139</v>
      </c>
      <c r="BK2282" t="s">
        <v>138</v>
      </c>
      <c r="BL2282" t="s">
        <v>139</v>
      </c>
      <c r="BM2282" t="s">
        <v>138</v>
      </c>
      <c r="BN2282" t="s">
        <v>138</v>
      </c>
      <c r="BO2282">
        <v>27034000</v>
      </c>
      <c r="BP2282">
        <v>27034000</v>
      </c>
      <c r="BQ2282">
        <v>0</v>
      </c>
      <c r="BR2282">
        <v>0</v>
      </c>
      <c r="BS2282" t="s">
        <v>137</v>
      </c>
      <c r="BT2282">
        <v>8495100</v>
      </c>
      <c r="BU2282" t="s">
        <v>297</v>
      </c>
      <c r="BV2282" t="s">
        <v>297</v>
      </c>
      <c r="BW2282">
        <v>10112000</v>
      </c>
      <c r="BX2282" t="s">
        <v>297</v>
      </c>
      <c r="BY2282">
        <v>8426900</v>
      </c>
      <c r="BZ2282" t="s">
        <v>297</v>
      </c>
      <c r="CA2282" t="s">
        <v>297</v>
      </c>
      <c r="CB2282" t="s">
        <v>137</v>
      </c>
      <c r="CC2282" t="s">
        <v>137</v>
      </c>
      <c r="CD2282" t="s">
        <v>137</v>
      </c>
      <c r="CE2282" t="s">
        <v>137</v>
      </c>
      <c r="CF2282" t="s">
        <v>137</v>
      </c>
      <c r="CG2282" t="s">
        <v>137</v>
      </c>
      <c r="CH2282" t="s">
        <v>137</v>
      </c>
      <c r="CI2282" t="s">
        <v>137</v>
      </c>
      <c r="CJ2282">
        <v>8495100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10112000</v>
      </c>
      <c r="CT2282">
        <v>0</v>
      </c>
      <c r="CU2282">
        <v>0</v>
      </c>
      <c r="CV2282">
        <v>0</v>
      </c>
      <c r="CW2282">
        <v>0</v>
      </c>
      <c r="CX2282">
        <v>0</v>
      </c>
      <c r="CY2282">
        <v>8426900</v>
      </c>
      <c r="CZ2282">
        <v>0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J2282">
        <v>2280</v>
      </c>
      <c r="DK2282">
        <v>3564</v>
      </c>
      <c r="DL2282">
        <v>111</v>
      </c>
      <c r="DM2282">
        <v>111</v>
      </c>
      <c r="DN2282">
        <v>11440</v>
      </c>
      <c r="DO2282">
        <v>12172</v>
      </c>
      <c r="DP2282" t="s">
        <v>4444</v>
      </c>
      <c r="DQ2282" t="s">
        <v>4443</v>
      </c>
      <c r="DR2282">
        <v>73478</v>
      </c>
      <c r="DS2282">
        <v>50235</v>
      </c>
      <c r="DT2282">
        <v>6</v>
      </c>
      <c r="DU2282">
        <v>37749</v>
      </c>
      <c r="DV2282">
        <v>73478</v>
      </c>
      <c r="DW2282">
        <v>50235</v>
      </c>
      <c r="DX2282">
        <v>6</v>
      </c>
      <c r="DY2282">
        <v>37749</v>
      </c>
      <c r="DZ2282">
        <v>73478</v>
      </c>
      <c r="EA2282">
        <v>50235</v>
      </c>
      <c r="EB2282">
        <v>6</v>
      </c>
      <c r="EC2282">
        <v>37749</v>
      </c>
    </row>
    <row r="2283" spans="1:133" x14ac:dyDescent="0.2">
      <c r="A2283" t="s">
        <v>4436</v>
      </c>
      <c r="B2283">
        <v>457</v>
      </c>
      <c r="C2283" t="s">
        <v>4437</v>
      </c>
      <c r="D2283" t="str">
        <f t="shared" si="105"/>
        <v>NP_005432</v>
      </c>
      <c r="E2283" t="s">
        <v>4436</v>
      </c>
      <c r="F2283" t="s">
        <v>4436</v>
      </c>
      <c r="G2283" t="s">
        <v>4435</v>
      </c>
      <c r="H2283">
        <v>1</v>
      </c>
      <c r="I2283">
        <v>97.3</v>
      </c>
      <c r="J2283" s="3">
        <v>3.5472499999999997E-14</v>
      </c>
      <c r="K2283">
        <v>97.998999999999995</v>
      </c>
      <c r="L2283">
        <v>77.308999999999997</v>
      </c>
      <c r="M2283">
        <v>97.3</v>
      </c>
      <c r="N2283">
        <v>1</v>
      </c>
      <c r="O2283">
        <v>33.317</v>
      </c>
      <c r="P2283">
        <v>2.6343999999999998E-4</v>
      </c>
      <c r="Q2283">
        <v>61.393000000000001</v>
      </c>
      <c r="R2283">
        <v>1</v>
      </c>
      <c r="S2283">
        <v>65.223500000000001</v>
      </c>
      <c r="T2283" s="3">
        <v>4.1222000000000002E-7</v>
      </c>
      <c r="U2283">
        <v>77.03</v>
      </c>
      <c r="Z2283">
        <v>1</v>
      </c>
      <c r="AA2283">
        <v>40.6678</v>
      </c>
      <c r="AB2283" s="3">
        <v>3.5472499999999997E-14</v>
      </c>
      <c r="AC2283">
        <v>97.998999999999995</v>
      </c>
      <c r="AH2283">
        <v>1</v>
      </c>
      <c r="AI2283">
        <v>45.557899999999997</v>
      </c>
      <c r="AJ2283" s="3">
        <v>7.8975799999999995E-10</v>
      </c>
      <c r="AK2283">
        <v>81.150999999999996</v>
      </c>
      <c r="AL2283">
        <v>1</v>
      </c>
      <c r="AM2283">
        <v>40.121299999999998</v>
      </c>
      <c r="AN2283">
        <v>3.5734600000000001E-3</v>
      </c>
      <c r="AO2283">
        <v>50.802</v>
      </c>
      <c r="AP2283">
        <v>1</v>
      </c>
      <c r="AQ2283">
        <v>97.3</v>
      </c>
      <c r="AR2283" s="3">
        <v>3.8143400000000002E-14</v>
      </c>
      <c r="AS2283">
        <v>97.3</v>
      </c>
      <c r="AT2283" t="s">
        <v>136</v>
      </c>
      <c r="AU2283">
        <v>1</v>
      </c>
      <c r="AV2283" t="s">
        <v>144</v>
      </c>
      <c r="AW2283" t="str">
        <f t="shared" si="106"/>
        <v>CHAF1B|NP_005432</v>
      </c>
      <c r="AX2283" s="1" t="str">
        <f t="shared" si="107"/>
        <v>CHAF1B|NP_005432|QAPAPTVIRDPPSITPAVK(1)SPLPGPSEEK</v>
      </c>
      <c r="AY2283" t="s">
        <v>4442</v>
      </c>
      <c r="AZ2283" t="s">
        <v>143</v>
      </c>
      <c r="BA2283" t="s">
        <v>3332</v>
      </c>
      <c r="BB2283" t="s">
        <v>4441</v>
      </c>
      <c r="BC2283" t="s">
        <v>4440</v>
      </c>
      <c r="BD2283">
        <v>19</v>
      </c>
      <c r="BE2283">
        <v>3</v>
      </c>
      <c r="BF2283">
        <v>-0.18385000000000001</v>
      </c>
      <c r="BG2283" t="s">
        <v>139</v>
      </c>
      <c r="BH2283" t="s">
        <v>139</v>
      </c>
      <c r="BI2283" t="s">
        <v>138</v>
      </c>
      <c r="BJ2283" t="s">
        <v>139</v>
      </c>
      <c r="BK2283" t="s">
        <v>138</v>
      </c>
      <c r="BL2283" t="s">
        <v>139</v>
      </c>
      <c r="BM2283" t="s">
        <v>139</v>
      </c>
      <c r="BN2283" t="s">
        <v>139</v>
      </c>
      <c r="BO2283">
        <v>542850000</v>
      </c>
      <c r="BP2283">
        <v>542850000</v>
      </c>
      <c r="BQ2283">
        <v>0</v>
      </c>
      <c r="BR2283">
        <v>0</v>
      </c>
      <c r="BS2283" t="s">
        <v>137</v>
      </c>
      <c r="BT2283">
        <v>44798000</v>
      </c>
      <c r="BU2283">
        <v>51195000</v>
      </c>
      <c r="BV2283" t="s">
        <v>297</v>
      </c>
      <c r="BW2283">
        <v>128390000</v>
      </c>
      <c r="BX2283" t="s">
        <v>297</v>
      </c>
      <c r="BY2283">
        <v>43253000</v>
      </c>
      <c r="BZ2283">
        <v>72795000</v>
      </c>
      <c r="CA2283">
        <v>47054000</v>
      </c>
      <c r="CB2283" t="s">
        <v>137</v>
      </c>
      <c r="CC2283" t="s">
        <v>137</v>
      </c>
      <c r="CD2283" t="s">
        <v>137</v>
      </c>
      <c r="CE2283" t="s">
        <v>137</v>
      </c>
      <c r="CF2283" t="s">
        <v>137</v>
      </c>
      <c r="CG2283" t="s">
        <v>137</v>
      </c>
      <c r="CH2283" t="s">
        <v>137</v>
      </c>
      <c r="CI2283" t="s">
        <v>137</v>
      </c>
      <c r="CJ2283">
        <v>44798000</v>
      </c>
      <c r="CK2283">
        <v>0</v>
      </c>
      <c r="CL2283">
        <v>0</v>
      </c>
      <c r="CM2283">
        <v>51195000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128390000</v>
      </c>
      <c r="CT2283">
        <v>0</v>
      </c>
      <c r="CU2283">
        <v>0</v>
      </c>
      <c r="CV2283">
        <v>0</v>
      </c>
      <c r="CW2283">
        <v>0</v>
      </c>
      <c r="CX2283">
        <v>0</v>
      </c>
      <c r="CY2283">
        <v>43253000</v>
      </c>
      <c r="CZ2283">
        <v>0</v>
      </c>
      <c r="DA2283">
        <v>0</v>
      </c>
      <c r="DB2283">
        <v>72795000</v>
      </c>
      <c r="DC2283">
        <v>0</v>
      </c>
      <c r="DD2283">
        <v>0</v>
      </c>
      <c r="DE2283">
        <v>47054000</v>
      </c>
      <c r="DF2283">
        <v>0</v>
      </c>
      <c r="DG2283">
        <v>0</v>
      </c>
      <c r="DJ2283">
        <v>2281</v>
      </c>
      <c r="DK2283">
        <v>3566</v>
      </c>
      <c r="DL2283">
        <v>457</v>
      </c>
      <c r="DM2283">
        <v>457</v>
      </c>
      <c r="DN2283">
        <v>8100</v>
      </c>
      <c r="DO2283">
        <v>8644</v>
      </c>
      <c r="DP2283" t="s">
        <v>4439</v>
      </c>
      <c r="DQ2283" t="s">
        <v>4438</v>
      </c>
      <c r="DR2283">
        <v>51160</v>
      </c>
      <c r="DS2283">
        <v>34950</v>
      </c>
      <c r="DT2283">
        <v>8</v>
      </c>
      <c r="DU2283">
        <v>33689</v>
      </c>
      <c r="DV2283">
        <v>51154</v>
      </c>
      <c r="DW2283">
        <v>34941</v>
      </c>
      <c r="DX2283">
        <v>4</v>
      </c>
      <c r="DY2283">
        <v>33287</v>
      </c>
      <c r="DZ2283">
        <v>51154</v>
      </c>
      <c r="EA2283">
        <v>34941</v>
      </c>
      <c r="EB2283">
        <v>4</v>
      </c>
      <c r="EC2283">
        <v>33287</v>
      </c>
    </row>
    <row r="2284" spans="1:133" x14ac:dyDescent="0.2">
      <c r="A2284" t="s">
        <v>4436</v>
      </c>
      <c r="B2284">
        <v>494</v>
      </c>
      <c r="C2284" t="s">
        <v>4437</v>
      </c>
      <c r="D2284" t="str">
        <f t="shared" si="105"/>
        <v>NP_005432</v>
      </c>
      <c r="E2284" t="s">
        <v>4436</v>
      </c>
      <c r="F2284" t="s">
        <v>4436</v>
      </c>
      <c r="G2284" t="s">
        <v>4435</v>
      </c>
      <c r="H2284">
        <v>1</v>
      </c>
      <c r="I2284">
        <v>92.951999999999998</v>
      </c>
      <c r="J2284" s="3">
        <v>2.88006E-5</v>
      </c>
      <c r="K2284">
        <v>118.21</v>
      </c>
      <c r="L2284">
        <v>93.292000000000002</v>
      </c>
      <c r="M2284">
        <v>92.951999999999998</v>
      </c>
      <c r="N2284">
        <v>1</v>
      </c>
      <c r="O2284">
        <v>84.507599999999996</v>
      </c>
      <c r="P2284">
        <v>2.21936E-4</v>
      </c>
      <c r="Q2284">
        <v>107.69</v>
      </c>
      <c r="R2284">
        <v>1</v>
      </c>
      <c r="S2284">
        <v>112.173</v>
      </c>
      <c r="T2284">
        <v>1.2211200000000001E-4</v>
      </c>
      <c r="U2284">
        <v>112.17</v>
      </c>
      <c r="Z2284">
        <v>1</v>
      </c>
      <c r="AA2284">
        <v>73.252300000000005</v>
      </c>
      <c r="AB2284" s="3">
        <v>2.88006E-5</v>
      </c>
      <c r="AC2284">
        <v>118.21</v>
      </c>
      <c r="AH2284">
        <v>1</v>
      </c>
      <c r="AI2284">
        <v>92.951999999999998</v>
      </c>
      <c r="AJ2284">
        <v>7.2095999999999998E-4</v>
      </c>
      <c r="AK2284">
        <v>92.951999999999998</v>
      </c>
      <c r="AL2284">
        <v>0</v>
      </c>
      <c r="AM2284">
        <v>0</v>
      </c>
      <c r="AO2284" t="s">
        <v>137</v>
      </c>
      <c r="AP2284">
        <v>0</v>
      </c>
      <c r="AQ2284">
        <v>0</v>
      </c>
      <c r="AS2284" t="s">
        <v>137</v>
      </c>
      <c r="AT2284" t="s">
        <v>136</v>
      </c>
      <c r="AU2284">
        <v>1</v>
      </c>
      <c r="AV2284" t="s">
        <v>144</v>
      </c>
      <c r="AW2284" t="str">
        <f t="shared" si="106"/>
        <v>CHAF1B|NP_005432</v>
      </c>
      <c r="AX2284" s="1" t="str">
        <f t="shared" si="107"/>
        <v>CHAF1B|NP_005432|VTLNTLQAWSK(1)TTPR</v>
      </c>
      <c r="AY2284" t="s">
        <v>4434</v>
      </c>
      <c r="AZ2284" t="s">
        <v>143</v>
      </c>
      <c r="BA2284" t="s">
        <v>1312</v>
      </c>
      <c r="BB2284" t="s">
        <v>4433</v>
      </c>
      <c r="BC2284" t="s">
        <v>4432</v>
      </c>
      <c r="BD2284">
        <v>11</v>
      </c>
      <c r="BE2284">
        <v>3</v>
      </c>
      <c r="BF2284">
        <v>0.20258999999999999</v>
      </c>
      <c r="BG2284" t="s">
        <v>139</v>
      </c>
      <c r="BH2284" t="s">
        <v>139</v>
      </c>
      <c r="BI2284" t="s">
        <v>138</v>
      </c>
      <c r="BJ2284" t="s">
        <v>139</v>
      </c>
      <c r="BK2284" t="s">
        <v>138</v>
      </c>
      <c r="BL2284" t="s">
        <v>139</v>
      </c>
      <c r="BM2284" t="s">
        <v>138</v>
      </c>
      <c r="BN2284" t="s">
        <v>138</v>
      </c>
      <c r="BO2284">
        <v>128360000</v>
      </c>
      <c r="BP2284">
        <v>128360000</v>
      </c>
      <c r="BQ2284">
        <v>0</v>
      </c>
      <c r="BR2284">
        <v>0</v>
      </c>
      <c r="BS2284" t="s">
        <v>137</v>
      </c>
      <c r="BT2284">
        <v>10844000</v>
      </c>
      <c r="BU2284">
        <v>12992000</v>
      </c>
      <c r="BV2284" t="s">
        <v>297</v>
      </c>
      <c r="BW2284">
        <v>22491000</v>
      </c>
      <c r="BX2284" t="s">
        <v>297</v>
      </c>
      <c r="BY2284">
        <v>8617300</v>
      </c>
      <c r="BZ2284">
        <v>11300000</v>
      </c>
      <c r="CA2284" t="s">
        <v>297</v>
      </c>
      <c r="CB2284" t="s">
        <v>137</v>
      </c>
      <c r="CC2284" t="s">
        <v>137</v>
      </c>
      <c r="CD2284" t="s">
        <v>137</v>
      </c>
      <c r="CE2284" t="s">
        <v>137</v>
      </c>
      <c r="CF2284" t="s">
        <v>137</v>
      </c>
      <c r="CG2284" t="s">
        <v>137</v>
      </c>
      <c r="CH2284" t="s">
        <v>137</v>
      </c>
      <c r="CI2284" t="s">
        <v>137</v>
      </c>
      <c r="CJ2284">
        <v>10844000</v>
      </c>
      <c r="CK2284">
        <v>0</v>
      </c>
      <c r="CL2284">
        <v>0</v>
      </c>
      <c r="CM2284">
        <v>12992000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22491000</v>
      </c>
      <c r="CT2284">
        <v>0</v>
      </c>
      <c r="CU2284">
        <v>0</v>
      </c>
      <c r="CV2284">
        <v>0</v>
      </c>
      <c r="CW2284">
        <v>0</v>
      </c>
      <c r="CX2284">
        <v>0</v>
      </c>
      <c r="CY2284">
        <v>8617300</v>
      </c>
      <c r="CZ2284">
        <v>0</v>
      </c>
      <c r="DA2284">
        <v>0</v>
      </c>
      <c r="DB2284">
        <v>11300000</v>
      </c>
      <c r="DC2284">
        <v>0</v>
      </c>
      <c r="DD2284">
        <v>0</v>
      </c>
      <c r="DE2284">
        <v>0</v>
      </c>
      <c r="DF2284">
        <v>0</v>
      </c>
      <c r="DG2284">
        <v>0</v>
      </c>
      <c r="DJ2284">
        <v>2282</v>
      </c>
      <c r="DK2284">
        <v>3566</v>
      </c>
      <c r="DL2284">
        <v>494</v>
      </c>
      <c r="DM2284">
        <v>494</v>
      </c>
      <c r="DN2284" t="s">
        <v>4431</v>
      </c>
      <c r="DO2284" t="s">
        <v>4430</v>
      </c>
      <c r="DP2284" t="s">
        <v>4429</v>
      </c>
      <c r="DQ2284" t="s">
        <v>4428</v>
      </c>
      <c r="DR2284">
        <v>77246</v>
      </c>
      <c r="DS2284">
        <v>52984</v>
      </c>
      <c r="DT2284">
        <v>6</v>
      </c>
      <c r="DU2284">
        <v>38321</v>
      </c>
      <c r="DV2284">
        <v>77244</v>
      </c>
      <c r="DW2284">
        <v>52982</v>
      </c>
      <c r="DX2284">
        <v>4</v>
      </c>
      <c r="DY2284">
        <v>36693</v>
      </c>
      <c r="DZ2284">
        <v>77244</v>
      </c>
      <c r="EA2284">
        <v>52982</v>
      </c>
      <c r="EB2284">
        <v>4</v>
      </c>
      <c r="EC2284">
        <v>36693</v>
      </c>
    </row>
    <row r="2285" spans="1:133" x14ac:dyDescent="0.2">
      <c r="A2285" t="s">
        <v>4426</v>
      </c>
      <c r="B2285">
        <v>113</v>
      </c>
      <c r="C2285" t="s">
        <v>4427</v>
      </c>
      <c r="D2285" t="str">
        <f t="shared" si="105"/>
        <v>NP_005243</v>
      </c>
      <c r="E2285" t="s">
        <v>4426</v>
      </c>
      <c r="F2285" t="s">
        <v>4426</v>
      </c>
      <c r="G2285" t="s">
        <v>4425</v>
      </c>
      <c r="H2285">
        <v>1</v>
      </c>
      <c r="I2285">
        <v>91.701099999999997</v>
      </c>
      <c r="J2285">
        <v>1.58467E-3</v>
      </c>
      <c r="K2285">
        <v>165.63</v>
      </c>
      <c r="L2285">
        <v>111.09</v>
      </c>
      <c r="M2285">
        <v>91.700999999999993</v>
      </c>
      <c r="N2285">
        <v>1</v>
      </c>
      <c r="O2285">
        <v>88.337699999999998</v>
      </c>
      <c r="P2285">
        <v>1.47146E-2</v>
      </c>
      <c r="Q2285">
        <v>88.337999999999994</v>
      </c>
      <c r="R2285">
        <v>1</v>
      </c>
      <c r="S2285">
        <v>98.898300000000006</v>
      </c>
      <c r="T2285">
        <v>8.2455199999999992E-3</v>
      </c>
      <c r="U2285">
        <v>98.897999999999996</v>
      </c>
      <c r="V2285">
        <v>1</v>
      </c>
      <c r="W2285">
        <v>81.624899999999997</v>
      </c>
      <c r="X2285">
        <v>2.83203E-2</v>
      </c>
      <c r="Y2285">
        <v>81.625</v>
      </c>
      <c r="Z2285">
        <v>0</v>
      </c>
      <c r="AA2285">
        <v>0</v>
      </c>
      <c r="AC2285" t="s">
        <v>137</v>
      </c>
      <c r="AD2285">
        <v>0</v>
      </c>
      <c r="AE2285">
        <v>0</v>
      </c>
      <c r="AG2285" t="s">
        <v>137</v>
      </c>
      <c r="AH2285">
        <v>1</v>
      </c>
      <c r="AI2285">
        <v>118.27800000000001</v>
      </c>
      <c r="AJ2285">
        <v>2.58129E-3</v>
      </c>
      <c r="AK2285">
        <v>118.28</v>
      </c>
      <c r="AL2285">
        <v>1</v>
      </c>
      <c r="AM2285">
        <v>165.631</v>
      </c>
      <c r="AN2285">
        <v>1.58467E-3</v>
      </c>
      <c r="AO2285">
        <v>165.63</v>
      </c>
      <c r="AP2285">
        <v>1</v>
      </c>
      <c r="AQ2285">
        <v>91.701099999999997</v>
      </c>
      <c r="AR2285">
        <v>1.2535299999999999E-2</v>
      </c>
      <c r="AS2285">
        <v>91.700999999999993</v>
      </c>
      <c r="AT2285" t="s">
        <v>136</v>
      </c>
      <c r="AU2285">
        <v>1</v>
      </c>
      <c r="AV2285" t="s">
        <v>144</v>
      </c>
      <c r="AW2285" t="str">
        <f t="shared" si="106"/>
        <v>FOS|NP_005243</v>
      </c>
      <c r="AX2285" s="1" t="str">
        <f t="shared" si="107"/>
        <v>FOS|NP_005243|AGVVK(1)TMTGGR</v>
      </c>
      <c r="AY2285" t="s">
        <v>4424</v>
      </c>
      <c r="AZ2285" t="s">
        <v>143</v>
      </c>
      <c r="BA2285" t="s">
        <v>958</v>
      </c>
      <c r="BB2285" t="s">
        <v>4423</v>
      </c>
      <c r="BC2285" t="s">
        <v>4422</v>
      </c>
      <c r="BD2285">
        <v>5</v>
      </c>
      <c r="BE2285">
        <v>2</v>
      </c>
      <c r="BF2285">
        <v>0.41119</v>
      </c>
      <c r="BG2285" t="s">
        <v>139</v>
      </c>
      <c r="BH2285" t="s">
        <v>139</v>
      </c>
      <c r="BI2285" t="s">
        <v>139</v>
      </c>
      <c r="BJ2285" t="s">
        <v>138</v>
      </c>
      <c r="BK2285" t="s">
        <v>138</v>
      </c>
      <c r="BL2285" t="s">
        <v>139</v>
      </c>
      <c r="BM2285" t="s">
        <v>139</v>
      </c>
      <c r="BN2285" t="s">
        <v>139</v>
      </c>
      <c r="BO2285">
        <v>84755000</v>
      </c>
      <c r="BP2285">
        <v>84755000</v>
      </c>
      <c r="BQ2285">
        <v>0</v>
      </c>
      <c r="BR2285">
        <v>0</v>
      </c>
      <c r="BS2285" t="s">
        <v>137</v>
      </c>
      <c r="BT2285">
        <v>7354400</v>
      </c>
      <c r="BU2285">
        <v>9201100</v>
      </c>
      <c r="BV2285">
        <v>3529200</v>
      </c>
      <c r="BW2285">
        <v>27875000</v>
      </c>
      <c r="BX2285">
        <v>1545500</v>
      </c>
      <c r="BY2285">
        <v>10992000</v>
      </c>
      <c r="BZ2285">
        <v>15489000</v>
      </c>
      <c r="CA2285">
        <v>8768500</v>
      </c>
      <c r="CB2285" t="s">
        <v>137</v>
      </c>
      <c r="CC2285" t="s">
        <v>137</v>
      </c>
      <c r="CD2285" t="s">
        <v>137</v>
      </c>
      <c r="CE2285" t="s">
        <v>137</v>
      </c>
      <c r="CF2285" t="s">
        <v>137</v>
      </c>
      <c r="CG2285" t="s">
        <v>137</v>
      </c>
      <c r="CH2285" t="s">
        <v>137</v>
      </c>
      <c r="CI2285" t="s">
        <v>137</v>
      </c>
      <c r="CJ2285">
        <v>7354400</v>
      </c>
      <c r="CK2285">
        <v>0</v>
      </c>
      <c r="CL2285">
        <v>0</v>
      </c>
      <c r="CM2285">
        <v>9201100</v>
      </c>
      <c r="CN2285">
        <v>0</v>
      </c>
      <c r="CO2285">
        <v>0</v>
      </c>
      <c r="CP2285">
        <v>3529200</v>
      </c>
      <c r="CQ2285">
        <v>0</v>
      </c>
      <c r="CR2285">
        <v>0</v>
      </c>
      <c r="CS2285">
        <v>27875000</v>
      </c>
      <c r="CT2285">
        <v>0</v>
      </c>
      <c r="CU2285">
        <v>0</v>
      </c>
      <c r="CV2285">
        <v>1545500</v>
      </c>
      <c r="CW2285">
        <v>0</v>
      </c>
      <c r="CX2285">
        <v>0</v>
      </c>
      <c r="CY2285">
        <v>10992000</v>
      </c>
      <c r="CZ2285">
        <v>0</v>
      </c>
      <c r="DA2285">
        <v>0</v>
      </c>
      <c r="DB2285">
        <v>15489000</v>
      </c>
      <c r="DC2285">
        <v>0</v>
      </c>
      <c r="DD2285">
        <v>0</v>
      </c>
      <c r="DE2285">
        <v>8768500</v>
      </c>
      <c r="DF2285">
        <v>0</v>
      </c>
      <c r="DG2285">
        <v>0</v>
      </c>
      <c r="DJ2285">
        <v>2283</v>
      </c>
      <c r="DK2285">
        <v>3568</v>
      </c>
      <c r="DL2285">
        <v>113</v>
      </c>
      <c r="DM2285">
        <v>113</v>
      </c>
      <c r="DN2285">
        <v>377</v>
      </c>
      <c r="DO2285">
        <v>402</v>
      </c>
      <c r="DP2285" t="s">
        <v>4421</v>
      </c>
      <c r="DQ2285" t="s">
        <v>4420</v>
      </c>
      <c r="DR2285">
        <v>2365</v>
      </c>
      <c r="DS2285">
        <v>1703</v>
      </c>
      <c r="DT2285">
        <v>8</v>
      </c>
      <c r="DU2285">
        <v>16063</v>
      </c>
      <c r="DV2285">
        <v>2364</v>
      </c>
      <c r="DW2285">
        <v>1702</v>
      </c>
      <c r="DX2285">
        <v>7</v>
      </c>
      <c r="DY2285">
        <v>16916</v>
      </c>
      <c r="DZ2285">
        <v>2364</v>
      </c>
      <c r="EA2285">
        <v>1702</v>
      </c>
      <c r="EB2285">
        <v>7</v>
      </c>
      <c r="EC2285">
        <v>16916</v>
      </c>
    </row>
    <row r="2286" spans="1:133" x14ac:dyDescent="0.2">
      <c r="A2286" t="s">
        <v>4419</v>
      </c>
      <c r="B2286" t="s">
        <v>4418</v>
      </c>
      <c r="C2286" t="s">
        <v>4404</v>
      </c>
      <c r="D2286" t="str">
        <f t="shared" si="105"/>
        <v>NP_005244</v>
      </c>
      <c r="E2286" t="s">
        <v>4403</v>
      </c>
      <c r="F2286" t="s">
        <v>4403</v>
      </c>
      <c r="G2286" t="s">
        <v>4417</v>
      </c>
      <c r="H2286">
        <v>1</v>
      </c>
      <c r="I2286">
        <v>118.011</v>
      </c>
      <c r="J2286">
        <v>1.91092E-3</v>
      </c>
      <c r="K2286">
        <v>148.28</v>
      </c>
      <c r="L2286">
        <v>76.903999999999996</v>
      </c>
      <c r="M2286">
        <v>118.01</v>
      </c>
      <c r="N2286">
        <v>1</v>
      </c>
      <c r="O2286">
        <v>108.983</v>
      </c>
      <c r="P2286">
        <v>2.4054699999999998E-2</v>
      </c>
      <c r="Q2286">
        <v>108.98</v>
      </c>
      <c r="R2286">
        <v>1</v>
      </c>
      <c r="S2286">
        <v>122.979</v>
      </c>
      <c r="T2286">
        <v>8.4337700000000002E-3</v>
      </c>
      <c r="U2286">
        <v>122.98</v>
      </c>
      <c r="Z2286">
        <v>1</v>
      </c>
      <c r="AA2286">
        <v>122.979</v>
      </c>
      <c r="AB2286">
        <v>8.4337700000000002E-3</v>
      </c>
      <c r="AC2286">
        <v>122.98</v>
      </c>
      <c r="AH2286">
        <v>1</v>
      </c>
      <c r="AI2286">
        <v>148.28200000000001</v>
      </c>
      <c r="AJ2286">
        <v>1.91092E-3</v>
      </c>
      <c r="AK2286">
        <v>148.28</v>
      </c>
      <c r="AL2286">
        <v>1</v>
      </c>
      <c r="AM2286">
        <v>122.979</v>
      </c>
      <c r="AN2286">
        <v>8.4337700000000002E-3</v>
      </c>
      <c r="AO2286">
        <v>122.98</v>
      </c>
      <c r="AP2286">
        <v>1</v>
      </c>
      <c r="AQ2286">
        <v>118.011</v>
      </c>
      <c r="AR2286">
        <v>1.0988700000000001E-2</v>
      </c>
      <c r="AS2286">
        <v>118.01</v>
      </c>
      <c r="AT2286" t="s">
        <v>136</v>
      </c>
      <c r="AU2286">
        <v>1</v>
      </c>
      <c r="AV2286" t="s">
        <v>144</v>
      </c>
      <c r="AW2286" t="str">
        <f t="shared" si="106"/>
        <v>FOSL2|NP_005244</v>
      </c>
      <c r="AX2286" s="1" t="str">
        <f t="shared" si="107"/>
        <v>FOSL2|NP_005244|LAAAK(1)CR</v>
      </c>
      <c r="AY2286" t="s">
        <v>4416</v>
      </c>
      <c r="AZ2286" t="s">
        <v>143</v>
      </c>
      <c r="BA2286" t="s">
        <v>2781</v>
      </c>
      <c r="BB2286" t="s">
        <v>4415</v>
      </c>
      <c r="BC2286" t="s">
        <v>4414</v>
      </c>
      <c r="BD2286">
        <v>5</v>
      </c>
      <c r="BE2286">
        <v>2</v>
      </c>
      <c r="BF2286">
        <v>1.3031999999999999</v>
      </c>
      <c r="BG2286" t="s">
        <v>139</v>
      </c>
      <c r="BH2286" t="s">
        <v>139</v>
      </c>
      <c r="BI2286" t="s">
        <v>138</v>
      </c>
      <c r="BJ2286" t="s">
        <v>139</v>
      </c>
      <c r="BK2286" t="s">
        <v>138</v>
      </c>
      <c r="BL2286" t="s">
        <v>139</v>
      </c>
      <c r="BM2286" t="s">
        <v>139</v>
      </c>
      <c r="BN2286" t="s">
        <v>139</v>
      </c>
      <c r="BO2286">
        <v>83875000</v>
      </c>
      <c r="BP2286">
        <v>83875000</v>
      </c>
      <c r="BQ2286">
        <v>0</v>
      </c>
      <c r="BR2286">
        <v>0</v>
      </c>
      <c r="BS2286" t="s">
        <v>137</v>
      </c>
      <c r="BT2286">
        <v>13590000</v>
      </c>
      <c r="BU2286">
        <v>19641000</v>
      </c>
      <c r="BV2286" t="s">
        <v>297</v>
      </c>
      <c r="BW2286">
        <v>15478000</v>
      </c>
      <c r="BX2286" t="s">
        <v>297</v>
      </c>
      <c r="BY2286">
        <v>13501000</v>
      </c>
      <c r="BZ2286">
        <v>15247000</v>
      </c>
      <c r="CA2286">
        <v>6416900</v>
      </c>
      <c r="CB2286" t="s">
        <v>137</v>
      </c>
      <c r="CC2286" t="s">
        <v>137</v>
      </c>
      <c r="CD2286" t="s">
        <v>137</v>
      </c>
      <c r="CE2286" t="s">
        <v>137</v>
      </c>
      <c r="CF2286" t="s">
        <v>137</v>
      </c>
      <c r="CG2286" t="s">
        <v>137</v>
      </c>
      <c r="CH2286" t="s">
        <v>137</v>
      </c>
      <c r="CI2286" t="s">
        <v>137</v>
      </c>
      <c r="CJ2286">
        <v>13590000</v>
      </c>
      <c r="CK2286">
        <v>0</v>
      </c>
      <c r="CL2286">
        <v>0</v>
      </c>
      <c r="CM2286">
        <v>19641000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15478000</v>
      </c>
      <c r="CT2286">
        <v>0</v>
      </c>
      <c r="CU2286">
        <v>0</v>
      </c>
      <c r="CV2286">
        <v>0</v>
      </c>
      <c r="CW2286">
        <v>0</v>
      </c>
      <c r="CX2286">
        <v>0</v>
      </c>
      <c r="CY2286">
        <v>13501000</v>
      </c>
      <c r="CZ2286">
        <v>0</v>
      </c>
      <c r="DA2286">
        <v>0</v>
      </c>
      <c r="DB2286">
        <v>15247000</v>
      </c>
      <c r="DC2286">
        <v>0</v>
      </c>
      <c r="DD2286">
        <v>0</v>
      </c>
      <c r="DE2286">
        <v>6416900</v>
      </c>
      <c r="DF2286">
        <v>0</v>
      </c>
      <c r="DG2286">
        <v>0</v>
      </c>
      <c r="DJ2286">
        <v>2284</v>
      </c>
      <c r="DK2286">
        <v>3569</v>
      </c>
      <c r="DL2286">
        <v>140</v>
      </c>
      <c r="DM2286">
        <v>140</v>
      </c>
      <c r="DN2286">
        <v>5483</v>
      </c>
      <c r="DO2286">
        <v>5803</v>
      </c>
      <c r="DP2286" t="s">
        <v>4413</v>
      </c>
      <c r="DQ2286" t="s">
        <v>4412</v>
      </c>
      <c r="DR2286">
        <v>35879</v>
      </c>
      <c r="DS2286">
        <v>24531</v>
      </c>
      <c r="DT2286">
        <v>8</v>
      </c>
      <c r="DU2286">
        <v>6740</v>
      </c>
      <c r="DV2286">
        <v>35877</v>
      </c>
      <c r="DW2286">
        <v>24529</v>
      </c>
      <c r="DX2286">
        <v>6</v>
      </c>
      <c r="DY2286">
        <v>6626</v>
      </c>
      <c r="DZ2286">
        <v>35877</v>
      </c>
      <c r="EA2286">
        <v>24529</v>
      </c>
      <c r="EB2286">
        <v>6</v>
      </c>
      <c r="EC2286">
        <v>6626</v>
      </c>
    </row>
    <row r="2287" spans="1:133" x14ac:dyDescent="0.2">
      <c r="A2287" t="s">
        <v>4403</v>
      </c>
      <c r="B2287">
        <v>240</v>
      </c>
      <c r="C2287" t="s">
        <v>4404</v>
      </c>
      <c r="D2287" t="str">
        <f t="shared" si="105"/>
        <v>NP_005244</v>
      </c>
      <c r="E2287" t="s">
        <v>4403</v>
      </c>
      <c r="F2287" t="s">
        <v>4403</v>
      </c>
      <c r="G2287" t="s">
        <v>4402</v>
      </c>
      <c r="H2287">
        <v>1</v>
      </c>
      <c r="I2287">
        <v>121.47199999999999</v>
      </c>
      <c r="J2287" s="3">
        <v>1.3107499999999999E-19</v>
      </c>
      <c r="K2287">
        <v>121.47</v>
      </c>
      <c r="L2287">
        <v>100.91</v>
      </c>
      <c r="M2287">
        <v>121.47</v>
      </c>
      <c r="R2287">
        <v>0</v>
      </c>
      <c r="S2287">
        <v>0</v>
      </c>
      <c r="U2287" t="s">
        <v>137</v>
      </c>
      <c r="Z2287">
        <v>1</v>
      </c>
      <c r="AA2287">
        <v>121.47199999999999</v>
      </c>
      <c r="AB2287" s="3">
        <v>1.3107499999999999E-19</v>
      </c>
      <c r="AC2287">
        <v>121.47</v>
      </c>
      <c r="AH2287">
        <v>0</v>
      </c>
      <c r="AI2287">
        <v>0</v>
      </c>
      <c r="AK2287" t="s">
        <v>137</v>
      </c>
      <c r="AP2287">
        <v>0</v>
      </c>
      <c r="AQ2287">
        <v>0</v>
      </c>
      <c r="AS2287" t="s">
        <v>137</v>
      </c>
      <c r="AU2287">
        <v>1</v>
      </c>
      <c r="AV2287" t="s">
        <v>144</v>
      </c>
      <c r="AW2287" t="str">
        <f t="shared" si="106"/>
        <v>FOSL2|NP_005244</v>
      </c>
      <c r="AX2287" s="1" t="str">
        <f t="shared" si="107"/>
        <v>FOSL2|NP_005244|QEPLEEDSPSSSSAGLDK(1)AQR</v>
      </c>
      <c r="AY2287" t="s">
        <v>4411</v>
      </c>
      <c r="AZ2287" t="s">
        <v>143</v>
      </c>
      <c r="BA2287" t="s">
        <v>1128</v>
      </c>
      <c r="BB2287" t="s">
        <v>4410</v>
      </c>
      <c r="BC2287" t="s">
        <v>4409</v>
      </c>
      <c r="BD2287">
        <v>18</v>
      </c>
      <c r="BE2287">
        <v>2</v>
      </c>
      <c r="BF2287">
        <v>1.3794999999999999</v>
      </c>
      <c r="BG2287" t="s">
        <v>138</v>
      </c>
      <c r="BH2287" t="s">
        <v>138</v>
      </c>
      <c r="BI2287" t="s">
        <v>138</v>
      </c>
      <c r="BJ2287" t="s">
        <v>139</v>
      </c>
      <c r="BK2287" t="s">
        <v>138</v>
      </c>
      <c r="BL2287" t="s">
        <v>138</v>
      </c>
      <c r="BM2287" t="s">
        <v>138</v>
      </c>
      <c r="BN2287" t="s">
        <v>138</v>
      </c>
      <c r="BO2287">
        <v>31142000</v>
      </c>
      <c r="BP2287">
        <v>31142000</v>
      </c>
      <c r="BQ2287">
        <v>0</v>
      </c>
      <c r="BR2287">
        <v>0</v>
      </c>
      <c r="BS2287" t="s">
        <v>137</v>
      </c>
      <c r="BT2287" t="s">
        <v>297</v>
      </c>
      <c r="BU2287">
        <v>8511200</v>
      </c>
      <c r="BV2287" t="s">
        <v>297</v>
      </c>
      <c r="BW2287">
        <v>14587000</v>
      </c>
      <c r="BX2287" t="s">
        <v>297</v>
      </c>
      <c r="BY2287">
        <v>3589900</v>
      </c>
      <c r="BZ2287" t="s">
        <v>297</v>
      </c>
      <c r="CA2287">
        <v>4454100</v>
      </c>
      <c r="CB2287" t="s">
        <v>137</v>
      </c>
      <c r="CC2287" t="s">
        <v>137</v>
      </c>
      <c r="CD2287" t="s">
        <v>137</v>
      </c>
      <c r="CE2287" t="s">
        <v>137</v>
      </c>
      <c r="CF2287" t="s">
        <v>137</v>
      </c>
      <c r="CG2287" t="s">
        <v>137</v>
      </c>
      <c r="CH2287" t="s">
        <v>137</v>
      </c>
      <c r="CI2287" t="s">
        <v>137</v>
      </c>
      <c r="CJ2287">
        <v>0</v>
      </c>
      <c r="CK2287">
        <v>0</v>
      </c>
      <c r="CL2287">
        <v>0</v>
      </c>
      <c r="CM2287">
        <v>8511200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14587000</v>
      </c>
      <c r="CT2287">
        <v>0</v>
      </c>
      <c r="CU2287">
        <v>0</v>
      </c>
      <c r="CV2287">
        <v>0</v>
      </c>
      <c r="CW2287">
        <v>0</v>
      </c>
      <c r="CX2287">
        <v>0</v>
      </c>
      <c r="CY2287">
        <v>3589900</v>
      </c>
      <c r="CZ2287">
        <v>0</v>
      </c>
      <c r="DA2287">
        <v>0</v>
      </c>
      <c r="DB2287">
        <v>0</v>
      </c>
      <c r="DC2287">
        <v>0</v>
      </c>
      <c r="DD2287">
        <v>0</v>
      </c>
      <c r="DE2287">
        <v>4454100</v>
      </c>
      <c r="DF2287">
        <v>0</v>
      </c>
      <c r="DG2287">
        <v>0</v>
      </c>
      <c r="DJ2287">
        <v>2285</v>
      </c>
      <c r="DK2287">
        <v>3569</v>
      </c>
      <c r="DL2287">
        <v>240</v>
      </c>
      <c r="DM2287">
        <v>240</v>
      </c>
      <c r="DN2287" t="s">
        <v>4408</v>
      </c>
      <c r="DO2287" t="s">
        <v>4407</v>
      </c>
      <c r="DP2287" t="s">
        <v>4406</v>
      </c>
      <c r="DQ2287" t="s">
        <v>4405</v>
      </c>
      <c r="DR2287">
        <v>51398</v>
      </c>
      <c r="DS2287">
        <v>35101</v>
      </c>
      <c r="DT2287">
        <v>4</v>
      </c>
      <c r="DU2287">
        <v>20925</v>
      </c>
      <c r="DV2287">
        <v>51398</v>
      </c>
      <c r="DW2287">
        <v>35101</v>
      </c>
      <c r="DX2287">
        <v>4</v>
      </c>
      <c r="DY2287">
        <v>20925</v>
      </c>
      <c r="DZ2287">
        <v>51398</v>
      </c>
      <c r="EA2287">
        <v>35101</v>
      </c>
      <c r="EB2287">
        <v>4</v>
      </c>
      <c r="EC2287">
        <v>20925</v>
      </c>
    </row>
    <row r="2288" spans="1:133" x14ac:dyDescent="0.2">
      <c r="A2288" t="s">
        <v>4403</v>
      </c>
      <c r="B2288">
        <v>222</v>
      </c>
      <c r="C2288" t="s">
        <v>4404</v>
      </c>
      <c r="D2288" t="str">
        <f t="shared" si="105"/>
        <v>NP_005244</v>
      </c>
      <c r="E2288" t="s">
        <v>4403</v>
      </c>
      <c r="F2288" t="s">
        <v>4403</v>
      </c>
      <c r="G2288" t="s">
        <v>4402</v>
      </c>
      <c r="H2288">
        <v>1</v>
      </c>
      <c r="I2288">
        <v>93.740099999999998</v>
      </c>
      <c r="J2288" s="3">
        <v>1.4726699999999998E-14</v>
      </c>
      <c r="K2288">
        <v>93.74</v>
      </c>
      <c r="L2288">
        <v>67.738</v>
      </c>
      <c r="M2288">
        <v>93.74</v>
      </c>
      <c r="Z2288">
        <v>1</v>
      </c>
      <c r="AA2288">
        <v>93.740099999999998</v>
      </c>
      <c r="AB2288" s="3">
        <v>1.4726699999999998E-14</v>
      </c>
      <c r="AC2288">
        <v>93.74</v>
      </c>
      <c r="AT2288" t="s">
        <v>136</v>
      </c>
      <c r="AU2288">
        <v>1</v>
      </c>
      <c r="AV2288" t="s">
        <v>144</v>
      </c>
      <c r="AW2288" t="str">
        <f t="shared" si="106"/>
        <v>FOSL2|NP_005244</v>
      </c>
      <c r="AX2288" s="1" t="str">
        <f t="shared" si="107"/>
        <v>FOSL2|NP_005244|SGGGSVGAVVVK(1)QEPLEEDSPSSSSAGLDK</v>
      </c>
      <c r="AY2288" t="s">
        <v>4401</v>
      </c>
      <c r="AZ2288" t="s">
        <v>143</v>
      </c>
      <c r="BA2288" t="s">
        <v>4005</v>
      </c>
      <c r="BB2288" t="s">
        <v>4400</v>
      </c>
      <c r="BC2288" t="s">
        <v>4399</v>
      </c>
      <c r="BD2288">
        <v>12</v>
      </c>
      <c r="BE2288">
        <v>3</v>
      </c>
      <c r="BF2288">
        <v>3.2415E-3</v>
      </c>
      <c r="BG2288" t="s">
        <v>138</v>
      </c>
      <c r="BH2288" t="s">
        <v>138</v>
      </c>
      <c r="BI2288" t="s">
        <v>138</v>
      </c>
      <c r="BJ2288" t="s">
        <v>139</v>
      </c>
      <c r="BK2288" t="s">
        <v>138</v>
      </c>
      <c r="BL2288" t="s">
        <v>138</v>
      </c>
      <c r="BM2288" t="s">
        <v>138</v>
      </c>
      <c r="BN2288" t="s">
        <v>138</v>
      </c>
      <c r="BO2288">
        <v>17230000</v>
      </c>
      <c r="BP2288">
        <v>17230000</v>
      </c>
      <c r="BQ2288">
        <v>0</v>
      </c>
      <c r="BR2288">
        <v>0</v>
      </c>
      <c r="BS2288" t="s">
        <v>137</v>
      </c>
      <c r="BT2288" t="s">
        <v>297</v>
      </c>
      <c r="BU2288" t="s">
        <v>297</v>
      </c>
      <c r="BV2288" t="s">
        <v>297</v>
      </c>
      <c r="BW2288">
        <v>17230000</v>
      </c>
      <c r="BX2288" t="s">
        <v>297</v>
      </c>
      <c r="BY2288" t="s">
        <v>297</v>
      </c>
      <c r="BZ2288" t="s">
        <v>297</v>
      </c>
      <c r="CA2288" t="s">
        <v>297</v>
      </c>
      <c r="CB2288" t="s">
        <v>137</v>
      </c>
      <c r="CC2288" t="s">
        <v>137</v>
      </c>
      <c r="CD2288" t="s">
        <v>137</v>
      </c>
      <c r="CE2288" t="s">
        <v>137</v>
      </c>
      <c r="CF2288" t="s">
        <v>137</v>
      </c>
      <c r="CG2288" t="s">
        <v>137</v>
      </c>
      <c r="CH2288" t="s">
        <v>137</v>
      </c>
      <c r="CI2288" t="s">
        <v>137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17230000</v>
      </c>
      <c r="CT2288">
        <v>0</v>
      </c>
      <c r="CU2288">
        <v>0</v>
      </c>
      <c r="CV2288">
        <v>0</v>
      </c>
      <c r="CW2288">
        <v>0</v>
      </c>
      <c r="CX2288">
        <v>0</v>
      </c>
      <c r="CY2288">
        <v>0</v>
      </c>
      <c r="CZ2288">
        <v>0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J2288">
        <v>2286</v>
      </c>
      <c r="DK2288">
        <v>3569</v>
      </c>
      <c r="DL2288">
        <v>222</v>
      </c>
      <c r="DM2288">
        <v>222</v>
      </c>
      <c r="DN2288">
        <v>9089</v>
      </c>
      <c r="DO2288">
        <v>9679</v>
      </c>
      <c r="DP2288">
        <v>57573</v>
      </c>
      <c r="DQ2288">
        <v>39314</v>
      </c>
      <c r="DR2288">
        <v>57573</v>
      </c>
      <c r="DS2288">
        <v>39314</v>
      </c>
      <c r="DT2288">
        <v>4</v>
      </c>
      <c r="DU2288">
        <v>30037</v>
      </c>
      <c r="DV2288">
        <v>57573</v>
      </c>
      <c r="DW2288">
        <v>39314</v>
      </c>
      <c r="DX2288">
        <v>4</v>
      </c>
      <c r="DY2288">
        <v>30037</v>
      </c>
      <c r="DZ2288">
        <v>57573</v>
      </c>
      <c r="EA2288">
        <v>39314</v>
      </c>
      <c r="EB2288">
        <v>4</v>
      </c>
      <c r="EC2288">
        <v>30037</v>
      </c>
    </row>
    <row r="2289" spans="1:133" x14ac:dyDescent="0.2">
      <c r="A2289" t="s">
        <v>4392</v>
      </c>
      <c r="B2289">
        <v>84</v>
      </c>
      <c r="C2289" t="s">
        <v>4393</v>
      </c>
      <c r="D2289" t="str">
        <f t="shared" si="105"/>
        <v>NP_005262</v>
      </c>
      <c r="E2289" t="s">
        <v>4392</v>
      </c>
      <c r="F2289" t="s">
        <v>4392</v>
      </c>
      <c r="G2289" t="s">
        <v>4391</v>
      </c>
      <c r="H2289">
        <v>1</v>
      </c>
      <c r="I2289">
        <v>98.943200000000004</v>
      </c>
      <c r="J2289" s="3">
        <v>2.8417700000000001E-5</v>
      </c>
      <c r="K2289">
        <v>138.31</v>
      </c>
      <c r="L2289">
        <v>86.581000000000003</v>
      </c>
      <c r="M2289">
        <v>98.942999999999998</v>
      </c>
      <c r="N2289">
        <v>1</v>
      </c>
      <c r="O2289">
        <v>138.30600000000001</v>
      </c>
      <c r="P2289" s="3">
        <v>2.8417700000000001E-5</v>
      </c>
      <c r="Q2289">
        <v>138.31</v>
      </c>
      <c r="R2289">
        <v>1</v>
      </c>
      <c r="S2289">
        <v>129.77199999999999</v>
      </c>
      <c r="T2289" s="3">
        <v>4.17383E-5</v>
      </c>
      <c r="U2289">
        <v>129.77000000000001</v>
      </c>
      <c r="V2289">
        <v>1</v>
      </c>
      <c r="W2289">
        <v>94.531999999999996</v>
      </c>
      <c r="X2289">
        <v>1.77286E-3</v>
      </c>
      <c r="Y2289">
        <v>101.75</v>
      </c>
      <c r="Z2289">
        <v>1</v>
      </c>
      <c r="AA2289">
        <v>98.943200000000004</v>
      </c>
      <c r="AB2289">
        <v>1.1878800000000001E-3</v>
      </c>
      <c r="AC2289">
        <v>98.942999999999998</v>
      </c>
      <c r="AD2289">
        <v>1</v>
      </c>
      <c r="AE2289">
        <v>85.492999999999995</v>
      </c>
      <c r="AF2289">
        <v>8.4394699999999993E-3</v>
      </c>
      <c r="AG2289">
        <v>85.492999999999995</v>
      </c>
      <c r="AH2289">
        <v>1</v>
      </c>
      <c r="AI2289">
        <v>73.834100000000007</v>
      </c>
      <c r="AJ2289">
        <v>2.4202499999999998E-2</v>
      </c>
      <c r="AK2289">
        <v>73.834000000000003</v>
      </c>
      <c r="AL2289">
        <v>0</v>
      </c>
      <c r="AM2289">
        <v>0</v>
      </c>
      <c r="AO2289" t="s">
        <v>137</v>
      </c>
      <c r="AP2289">
        <v>1</v>
      </c>
      <c r="AQ2289">
        <v>98.943200000000004</v>
      </c>
      <c r="AR2289">
        <v>2.5568100000000001E-3</v>
      </c>
      <c r="AS2289">
        <v>98.942999999999998</v>
      </c>
      <c r="AT2289" t="s">
        <v>136</v>
      </c>
      <c r="AU2289">
        <v>1</v>
      </c>
      <c r="AV2289" t="s">
        <v>144</v>
      </c>
      <c r="AW2289" t="str">
        <f t="shared" si="106"/>
        <v>GLUD1|NP_005262</v>
      </c>
      <c r="AX2289" s="1" t="str">
        <f t="shared" si="107"/>
        <v>GLUD1|NP_005262|GASIVEDK(1)LVEDLR</v>
      </c>
      <c r="AY2289" t="s">
        <v>4398</v>
      </c>
      <c r="AZ2289" t="s">
        <v>143</v>
      </c>
      <c r="BA2289" t="s">
        <v>2373</v>
      </c>
      <c r="BB2289" t="s">
        <v>4397</v>
      </c>
      <c r="BC2289" t="s">
        <v>4396</v>
      </c>
      <c r="BD2289">
        <v>8</v>
      </c>
      <c r="BE2289">
        <v>2</v>
      </c>
      <c r="BF2289">
        <v>0.51444000000000001</v>
      </c>
      <c r="BG2289" t="s">
        <v>139</v>
      </c>
      <c r="BH2289" t="s">
        <v>139</v>
      </c>
      <c r="BI2289" t="s">
        <v>139</v>
      </c>
      <c r="BJ2289" t="s">
        <v>139</v>
      </c>
      <c r="BK2289" t="s">
        <v>139</v>
      </c>
      <c r="BL2289" t="s">
        <v>139</v>
      </c>
      <c r="BM2289" t="s">
        <v>138</v>
      </c>
      <c r="BN2289" t="s">
        <v>139</v>
      </c>
      <c r="BO2289">
        <v>147050000</v>
      </c>
      <c r="BP2289">
        <v>147050000</v>
      </c>
      <c r="BQ2289">
        <v>0</v>
      </c>
      <c r="BR2289">
        <v>0</v>
      </c>
      <c r="BS2289" t="s">
        <v>137</v>
      </c>
      <c r="BT2289">
        <v>11230000</v>
      </c>
      <c r="BU2289">
        <v>11332000</v>
      </c>
      <c r="BV2289">
        <v>12193000</v>
      </c>
      <c r="BW2289">
        <v>15359000</v>
      </c>
      <c r="BX2289">
        <v>4121700</v>
      </c>
      <c r="BY2289">
        <v>9436500</v>
      </c>
      <c r="BZ2289">
        <v>11387000</v>
      </c>
      <c r="CA2289">
        <v>22507000</v>
      </c>
      <c r="CB2289" t="s">
        <v>137</v>
      </c>
      <c r="CC2289" t="s">
        <v>137</v>
      </c>
      <c r="CD2289" t="s">
        <v>137</v>
      </c>
      <c r="CE2289" t="s">
        <v>137</v>
      </c>
      <c r="CF2289" t="s">
        <v>137</v>
      </c>
      <c r="CG2289" t="s">
        <v>137</v>
      </c>
      <c r="CH2289" t="s">
        <v>137</v>
      </c>
      <c r="CI2289" t="s">
        <v>137</v>
      </c>
      <c r="CJ2289">
        <v>11230000</v>
      </c>
      <c r="CK2289">
        <v>0</v>
      </c>
      <c r="CL2289">
        <v>0</v>
      </c>
      <c r="CM2289">
        <v>11332000</v>
      </c>
      <c r="CN2289">
        <v>0</v>
      </c>
      <c r="CO2289">
        <v>0</v>
      </c>
      <c r="CP2289">
        <v>12193000</v>
      </c>
      <c r="CQ2289">
        <v>0</v>
      </c>
      <c r="CR2289">
        <v>0</v>
      </c>
      <c r="CS2289">
        <v>15359000</v>
      </c>
      <c r="CT2289">
        <v>0</v>
      </c>
      <c r="CU2289">
        <v>0</v>
      </c>
      <c r="CV2289">
        <v>4121700</v>
      </c>
      <c r="CW2289">
        <v>0</v>
      </c>
      <c r="CX2289">
        <v>0</v>
      </c>
      <c r="CY2289">
        <v>9436500</v>
      </c>
      <c r="CZ2289">
        <v>0</v>
      </c>
      <c r="DA2289">
        <v>0</v>
      </c>
      <c r="DB2289">
        <v>11387000</v>
      </c>
      <c r="DC2289">
        <v>0</v>
      </c>
      <c r="DD2289">
        <v>0</v>
      </c>
      <c r="DE2289">
        <v>22507000</v>
      </c>
      <c r="DF2289">
        <v>0</v>
      </c>
      <c r="DG2289">
        <v>0</v>
      </c>
      <c r="DJ2289">
        <v>2287</v>
      </c>
      <c r="DK2289">
        <v>3570</v>
      </c>
      <c r="DL2289">
        <v>84</v>
      </c>
      <c r="DM2289">
        <v>84</v>
      </c>
      <c r="DN2289">
        <v>2637</v>
      </c>
      <c r="DO2289">
        <v>2783</v>
      </c>
      <c r="DP2289" t="s">
        <v>4395</v>
      </c>
      <c r="DQ2289" t="s">
        <v>4394</v>
      </c>
      <c r="DR2289">
        <v>15925</v>
      </c>
      <c r="DS2289">
        <v>11106</v>
      </c>
      <c r="DT2289">
        <v>8</v>
      </c>
      <c r="DU2289">
        <v>43064</v>
      </c>
      <c r="DV2289">
        <v>15918</v>
      </c>
      <c r="DW2289">
        <v>11099</v>
      </c>
      <c r="DX2289">
        <v>1</v>
      </c>
      <c r="DY2289">
        <v>43726</v>
      </c>
      <c r="DZ2289">
        <v>15918</v>
      </c>
      <c r="EA2289">
        <v>11099</v>
      </c>
      <c r="EB2289">
        <v>1</v>
      </c>
      <c r="EC2289">
        <v>43726</v>
      </c>
    </row>
    <row r="2290" spans="1:133" x14ac:dyDescent="0.2">
      <c r="A2290" t="s">
        <v>4392</v>
      </c>
      <c r="B2290">
        <v>503</v>
      </c>
      <c r="C2290" t="s">
        <v>4393</v>
      </c>
      <c r="D2290" t="str">
        <f t="shared" si="105"/>
        <v>NP_005262</v>
      </c>
      <c r="E2290" t="s">
        <v>4392</v>
      </c>
      <c r="F2290" t="s">
        <v>4392</v>
      </c>
      <c r="G2290" t="s">
        <v>4391</v>
      </c>
      <c r="H2290">
        <v>1</v>
      </c>
      <c r="I2290">
        <v>124.077</v>
      </c>
      <c r="J2290" s="3">
        <v>6.6072999999999995E-10</v>
      </c>
      <c r="K2290">
        <v>129.97999999999999</v>
      </c>
      <c r="L2290">
        <v>88.891000000000005</v>
      </c>
      <c r="M2290">
        <v>124.08</v>
      </c>
      <c r="N2290">
        <v>1</v>
      </c>
      <c r="O2290">
        <v>129.97900000000001</v>
      </c>
      <c r="P2290" s="3">
        <v>6.6072999999999995E-10</v>
      </c>
      <c r="Q2290">
        <v>129.97999999999999</v>
      </c>
      <c r="R2290">
        <v>1</v>
      </c>
      <c r="S2290">
        <v>118.36799999999999</v>
      </c>
      <c r="T2290" s="3">
        <v>2.3155699999999999E-6</v>
      </c>
      <c r="U2290">
        <v>118.37</v>
      </c>
      <c r="V2290">
        <v>1</v>
      </c>
      <c r="W2290">
        <v>104.837</v>
      </c>
      <c r="X2290">
        <v>1.41063E-4</v>
      </c>
      <c r="Y2290">
        <v>104.84</v>
      </c>
      <c r="Z2290">
        <v>1</v>
      </c>
      <c r="AA2290">
        <v>105.92</v>
      </c>
      <c r="AB2290">
        <v>1.22268E-4</v>
      </c>
      <c r="AC2290">
        <v>105.92</v>
      </c>
      <c r="AD2290">
        <v>1</v>
      </c>
      <c r="AE2290">
        <v>129.46199999999999</v>
      </c>
      <c r="AF2290" s="3">
        <v>7.2983800000000002E-10</v>
      </c>
      <c r="AG2290">
        <v>129.46</v>
      </c>
      <c r="AH2290">
        <v>0</v>
      </c>
      <c r="AI2290">
        <v>0</v>
      </c>
      <c r="AK2290" t="s">
        <v>137</v>
      </c>
      <c r="AL2290">
        <v>1</v>
      </c>
      <c r="AM2290">
        <v>118.964</v>
      </c>
      <c r="AN2290" s="3">
        <v>2.1225500000000001E-6</v>
      </c>
      <c r="AO2290">
        <v>118.96</v>
      </c>
      <c r="AP2290">
        <v>1</v>
      </c>
      <c r="AQ2290">
        <v>124.077</v>
      </c>
      <c r="AR2290" s="3">
        <v>4.6661200000000002E-7</v>
      </c>
      <c r="AS2290">
        <v>124.08</v>
      </c>
      <c r="AT2290" t="s">
        <v>136</v>
      </c>
      <c r="AU2290">
        <v>1</v>
      </c>
      <c r="AV2290" t="s">
        <v>144</v>
      </c>
      <c r="AW2290" t="str">
        <f t="shared" si="106"/>
        <v>GLUD1|NP_005262</v>
      </c>
      <c r="AX2290" s="1" t="str">
        <f t="shared" si="107"/>
        <v>GLUD1|NP_005262|ISGASEK(1)DIVHSGLAYTMER</v>
      </c>
      <c r="AY2290" t="s">
        <v>4390</v>
      </c>
      <c r="AZ2290" t="s">
        <v>143</v>
      </c>
      <c r="BA2290" t="s">
        <v>4389</v>
      </c>
      <c r="BB2290" t="s">
        <v>4388</v>
      </c>
      <c r="BC2290" t="s">
        <v>4387</v>
      </c>
      <c r="BD2290">
        <v>7</v>
      </c>
      <c r="BE2290">
        <v>3</v>
      </c>
      <c r="BF2290">
        <v>-0.16117999999999999</v>
      </c>
      <c r="BG2290" t="s">
        <v>139</v>
      </c>
      <c r="BH2290" t="s">
        <v>139</v>
      </c>
      <c r="BI2290" t="s">
        <v>139</v>
      </c>
      <c r="BJ2290" t="s">
        <v>139</v>
      </c>
      <c r="BK2290" t="s">
        <v>139</v>
      </c>
      <c r="BL2290" t="s">
        <v>138</v>
      </c>
      <c r="BM2290" t="s">
        <v>139</v>
      </c>
      <c r="BN2290" t="s">
        <v>139</v>
      </c>
      <c r="BO2290">
        <v>174060000</v>
      </c>
      <c r="BP2290">
        <v>174060000</v>
      </c>
      <c r="BQ2290">
        <v>0</v>
      </c>
      <c r="BR2290">
        <v>0</v>
      </c>
      <c r="BS2290" t="s">
        <v>137</v>
      </c>
      <c r="BT2290">
        <v>18697000</v>
      </c>
      <c r="BU2290">
        <v>13148000</v>
      </c>
      <c r="BV2290">
        <v>23221000</v>
      </c>
      <c r="BW2290">
        <v>28724000</v>
      </c>
      <c r="BX2290">
        <v>11486000</v>
      </c>
      <c r="BY2290">
        <v>18694000</v>
      </c>
      <c r="BZ2290">
        <v>27078000</v>
      </c>
      <c r="CA2290">
        <v>33010000</v>
      </c>
      <c r="CB2290" t="s">
        <v>137</v>
      </c>
      <c r="CC2290" t="s">
        <v>137</v>
      </c>
      <c r="CD2290" t="s">
        <v>137</v>
      </c>
      <c r="CE2290" t="s">
        <v>137</v>
      </c>
      <c r="CF2290" t="s">
        <v>137</v>
      </c>
      <c r="CG2290" t="s">
        <v>137</v>
      </c>
      <c r="CH2290" t="s">
        <v>137</v>
      </c>
      <c r="CI2290" t="s">
        <v>137</v>
      </c>
      <c r="CJ2290">
        <v>18697000</v>
      </c>
      <c r="CK2290">
        <v>0</v>
      </c>
      <c r="CL2290">
        <v>0</v>
      </c>
      <c r="CM2290">
        <v>13148000</v>
      </c>
      <c r="CN2290">
        <v>0</v>
      </c>
      <c r="CO2290">
        <v>0</v>
      </c>
      <c r="CP2290">
        <v>23221000</v>
      </c>
      <c r="CQ2290">
        <v>0</v>
      </c>
      <c r="CR2290">
        <v>0</v>
      </c>
      <c r="CS2290">
        <v>28724000</v>
      </c>
      <c r="CT2290">
        <v>0</v>
      </c>
      <c r="CU2290">
        <v>0</v>
      </c>
      <c r="CV2290">
        <v>11486000</v>
      </c>
      <c r="CW2290">
        <v>0</v>
      </c>
      <c r="CX2290">
        <v>0</v>
      </c>
      <c r="CY2290">
        <v>18694000</v>
      </c>
      <c r="CZ2290">
        <v>0</v>
      </c>
      <c r="DA2290">
        <v>0</v>
      </c>
      <c r="DB2290">
        <v>27078000</v>
      </c>
      <c r="DC2290">
        <v>0</v>
      </c>
      <c r="DD2290">
        <v>0</v>
      </c>
      <c r="DE2290">
        <v>33010000</v>
      </c>
      <c r="DF2290">
        <v>0</v>
      </c>
      <c r="DG2290">
        <v>0</v>
      </c>
      <c r="DJ2290">
        <v>2288</v>
      </c>
      <c r="DK2290">
        <v>3570</v>
      </c>
      <c r="DL2290">
        <v>503</v>
      </c>
      <c r="DM2290">
        <v>503</v>
      </c>
      <c r="DN2290">
        <v>4635</v>
      </c>
      <c r="DO2290">
        <v>4896</v>
      </c>
      <c r="DP2290" t="s">
        <v>4386</v>
      </c>
      <c r="DQ2290" t="s">
        <v>4385</v>
      </c>
      <c r="DR2290">
        <v>29530</v>
      </c>
      <c r="DS2290">
        <v>20520</v>
      </c>
      <c r="DT2290">
        <v>8</v>
      </c>
      <c r="DU2290">
        <v>35128</v>
      </c>
      <c r="DV2290">
        <v>29524</v>
      </c>
      <c r="DW2290">
        <v>20513</v>
      </c>
      <c r="DX2290">
        <v>1</v>
      </c>
      <c r="DY2290">
        <v>35792</v>
      </c>
      <c r="DZ2290">
        <v>29524</v>
      </c>
      <c r="EA2290">
        <v>20513</v>
      </c>
      <c r="EB2290">
        <v>1</v>
      </c>
      <c r="EC2290">
        <v>35792</v>
      </c>
    </row>
    <row r="2291" spans="1:133" x14ac:dyDescent="0.2">
      <c r="A2291" t="s">
        <v>4383</v>
      </c>
      <c r="B2291">
        <v>11</v>
      </c>
      <c r="C2291" t="s">
        <v>4384</v>
      </c>
      <c r="D2291" t="str">
        <f t="shared" si="105"/>
        <v>NP_005265</v>
      </c>
      <c r="E2291" t="s">
        <v>4383</v>
      </c>
      <c r="F2291" t="s">
        <v>4383</v>
      </c>
      <c r="G2291" t="s">
        <v>4382</v>
      </c>
      <c r="H2291">
        <v>1</v>
      </c>
      <c r="I2291">
        <v>99.499899999999997</v>
      </c>
      <c r="J2291">
        <v>9.75051E-4</v>
      </c>
      <c r="K2291">
        <v>108.35</v>
      </c>
      <c r="L2291">
        <v>79.551000000000002</v>
      </c>
      <c r="M2291">
        <v>99.5</v>
      </c>
      <c r="N2291">
        <v>1</v>
      </c>
      <c r="O2291">
        <v>78.902699999999996</v>
      </c>
      <c r="P2291">
        <v>7.1522000000000001E-3</v>
      </c>
      <c r="Q2291">
        <v>78.903000000000006</v>
      </c>
      <c r="R2291">
        <v>1</v>
      </c>
      <c r="S2291">
        <v>108.348</v>
      </c>
      <c r="T2291">
        <v>9.75051E-4</v>
      </c>
      <c r="U2291">
        <v>108.35</v>
      </c>
      <c r="V2291">
        <v>1</v>
      </c>
      <c r="W2291">
        <v>106.667</v>
      </c>
      <c r="X2291">
        <v>1.04879E-3</v>
      </c>
      <c r="Y2291">
        <v>106.67</v>
      </c>
      <c r="Z2291">
        <v>1</v>
      </c>
      <c r="AA2291">
        <v>86.910600000000002</v>
      </c>
      <c r="AB2291">
        <v>3.5752100000000001E-3</v>
      </c>
      <c r="AC2291">
        <v>86.911000000000001</v>
      </c>
      <c r="AL2291">
        <v>1</v>
      </c>
      <c r="AM2291">
        <v>96.604299999999995</v>
      </c>
      <c r="AN2291">
        <v>2.53572E-3</v>
      </c>
      <c r="AO2291">
        <v>96.603999999999999</v>
      </c>
      <c r="AP2291">
        <v>1</v>
      </c>
      <c r="AQ2291">
        <v>99.499899999999997</v>
      </c>
      <c r="AR2291">
        <v>1.67574E-3</v>
      </c>
      <c r="AS2291">
        <v>99.5</v>
      </c>
      <c r="AT2291" t="s">
        <v>136</v>
      </c>
      <c r="AU2291">
        <v>1</v>
      </c>
      <c r="AV2291" t="s">
        <v>144</v>
      </c>
      <c r="AW2291" t="str">
        <f t="shared" si="106"/>
        <v>GNG5|NP_005265</v>
      </c>
      <c r="AX2291" s="1" t="str">
        <f t="shared" si="107"/>
        <v>GNG5|NP_005265|SGSSSVAAMK(1)K</v>
      </c>
      <c r="AY2291" t="s">
        <v>4381</v>
      </c>
      <c r="AZ2291" t="s">
        <v>143</v>
      </c>
      <c r="BA2291" t="s">
        <v>1023</v>
      </c>
      <c r="BB2291" t="s">
        <v>4380</v>
      </c>
      <c r="BC2291" t="s">
        <v>4379</v>
      </c>
      <c r="BD2291">
        <v>10</v>
      </c>
      <c r="BE2291">
        <v>2</v>
      </c>
      <c r="BF2291">
        <v>0.36907000000000001</v>
      </c>
      <c r="BG2291" t="s">
        <v>139</v>
      </c>
      <c r="BH2291" t="s">
        <v>139</v>
      </c>
      <c r="BI2291" t="s">
        <v>139</v>
      </c>
      <c r="BJ2291" t="s">
        <v>139</v>
      </c>
      <c r="BK2291" t="s">
        <v>138</v>
      </c>
      <c r="BL2291" t="s">
        <v>138</v>
      </c>
      <c r="BM2291" t="s">
        <v>139</v>
      </c>
      <c r="BN2291" t="s">
        <v>139</v>
      </c>
      <c r="BO2291">
        <v>92639000</v>
      </c>
      <c r="BP2291">
        <v>92639000</v>
      </c>
      <c r="BQ2291">
        <v>0</v>
      </c>
      <c r="BR2291">
        <v>0</v>
      </c>
      <c r="BS2291" t="s">
        <v>137</v>
      </c>
      <c r="BT2291">
        <v>11850000</v>
      </c>
      <c r="BU2291">
        <v>18942000</v>
      </c>
      <c r="BV2291">
        <v>18834000</v>
      </c>
      <c r="BW2291">
        <v>18141000</v>
      </c>
      <c r="BX2291" t="s">
        <v>297</v>
      </c>
      <c r="BY2291" t="s">
        <v>297</v>
      </c>
      <c r="BZ2291" t="s">
        <v>297</v>
      </c>
      <c r="CA2291">
        <v>24871000</v>
      </c>
      <c r="CB2291" t="s">
        <v>137</v>
      </c>
      <c r="CC2291" t="s">
        <v>137</v>
      </c>
      <c r="CD2291" t="s">
        <v>137</v>
      </c>
      <c r="CE2291" t="s">
        <v>137</v>
      </c>
      <c r="CF2291" t="s">
        <v>137</v>
      </c>
      <c r="CG2291" t="s">
        <v>137</v>
      </c>
      <c r="CH2291" t="s">
        <v>137</v>
      </c>
      <c r="CI2291" t="s">
        <v>137</v>
      </c>
      <c r="CJ2291">
        <v>11850000</v>
      </c>
      <c r="CK2291">
        <v>0</v>
      </c>
      <c r="CL2291">
        <v>0</v>
      </c>
      <c r="CM2291">
        <v>18942000</v>
      </c>
      <c r="CN2291">
        <v>0</v>
      </c>
      <c r="CO2291">
        <v>0</v>
      </c>
      <c r="CP2291">
        <v>18834000</v>
      </c>
      <c r="CQ2291">
        <v>0</v>
      </c>
      <c r="CR2291">
        <v>0</v>
      </c>
      <c r="CS2291">
        <v>18141000</v>
      </c>
      <c r="CT2291">
        <v>0</v>
      </c>
      <c r="CU2291">
        <v>0</v>
      </c>
      <c r="CV2291">
        <v>0</v>
      </c>
      <c r="CW2291">
        <v>0</v>
      </c>
      <c r="CX2291">
        <v>0</v>
      </c>
      <c r="CY2291">
        <v>0</v>
      </c>
      <c r="CZ2291">
        <v>0</v>
      </c>
      <c r="DA2291">
        <v>0</v>
      </c>
      <c r="DB2291">
        <v>0</v>
      </c>
      <c r="DC2291">
        <v>0</v>
      </c>
      <c r="DD2291">
        <v>0</v>
      </c>
      <c r="DE2291">
        <v>24871000</v>
      </c>
      <c r="DF2291">
        <v>0</v>
      </c>
      <c r="DG2291">
        <v>0</v>
      </c>
      <c r="DJ2291">
        <v>2289</v>
      </c>
      <c r="DK2291">
        <v>3571</v>
      </c>
      <c r="DL2291">
        <v>11</v>
      </c>
      <c r="DM2291">
        <v>11</v>
      </c>
      <c r="DN2291">
        <v>9138</v>
      </c>
      <c r="DO2291">
        <v>9735</v>
      </c>
      <c r="DP2291" t="s">
        <v>4378</v>
      </c>
      <c r="DQ2291" t="s">
        <v>4377</v>
      </c>
      <c r="DR2291">
        <v>57965</v>
      </c>
      <c r="DS2291">
        <v>39572</v>
      </c>
      <c r="DT2291">
        <v>8</v>
      </c>
      <c r="DU2291">
        <v>17665</v>
      </c>
      <c r="DV2291">
        <v>57961</v>
      </c>
      <c r="DW2291">
        <v>39568</v>
      </c>
      <c r="DX2291">
        <v>2</v>
      </c>
      <c r="DY2291">
        <v>16704</v>
      </c>
      <c r="DZ2291">
        <v>57961</v>
      </c>
      <c r="EA2291">
        <v>39568</v>
      </c>
      <c r="EB2291">
        <v>2</v>
      </c>
      <c r="EC2291">
        <v>16704</v>
      </c>
    </row>
    <row r="2292" spans="1:133" x14ac:dyDescent="0.2">
      <c r="A2292" t="s">
        <v>4366</v>
      </c>
      <c r="B2292">
        <v>24</v>
      </c>
      <c r="C2292" t="s">
        <v>4367</v>
      </c>
      <c r="D2292" t="str">
        <f t="shared" si="105"/>
        <v>NP_005299</v>
      </c>
      <c r="E2292" t="s">
        <v>4366</v>
      </c>
      <c r="F2292" t="s">
        <v>4366</v>
      </c>
      <c r="G2292" t="s">
        <v>4365</v>
      </c>
      <c r="H2292">
        <v>1</v>
      </c>
      <c r="I2292">
        <v>89.419399999999996</v>
      </c>
      <c r="J2292">
        <v>1.4983799999999999E-3</v>
      </c>
      <c r="K2292">
        <v>102.52</v>
      </c>
      <c r="L2292">
        <v>54.898000000000003</v>
      </c>
      <c r="M2292">
        <v>102.52</v>
      </c>
      <c r="R2292">
        <v>1</v>
      </c>
      <c r="S2292">
        <v>89.419399999999996</v>
      </c>
      <c r="T2292">
        <v>1.4983799999999999E-3</v>
      </c>
      <c r="U2292">
        <v>102.52</v>
      </c>
      <c r="AD2292">
        <v>0</v>
      </c>
      <c r="AE2292">
        <v>0</v>
      </c>
      <c r="AG2292" t="s">
        <v>137</v>
      </c>
      <c r="AL2292">
        <v>0</v>
      </c>
      <c r="AM2292">
        <v>0</v>
      </c>
      <c r="AO2292" t="s">
        <v>137</v>
      </c>
      <c r="AT2292" t="s">
        <v>136</v>
      </c>
      <c r="AU2292" t="s">
        <v>1684</v>
      </c>
      <c r="AV2292" t="s">
        <v>144</v>
      </c>
      <c r="AW2292" t="str">
        <f t="shared" si="106"/>
        <v>GRK5|NP_005299</v>
      </c>
      <c r="AX2292" s="1" t="str">
        <f t="shared" si="107"/>
        <v>GRK5|NP_005299|K(1)GK(1)SK(1)K(0.987)WK(0.013)EILK</v>
      </c>
      <c r="AY2292" t="s">
        <v>4376</v>
      </c>
      <c r="AZ2292" t="s">
        <v>4375</v>
      </c>
      <c r="BA2292" t="s">
        <v>4374</v>
      </c>
      <c r="BB2292" t="s">
        <v>4361</v>
      </c>
      <c r="BC2292" t="s">
        <v>4360</v>
      </c>
      <c r="BD2292">
        <v>1</v>
      </c>
      <c r="BE2292">
        <v>2</v>
      </c>
      <c r="BF2292">
        <v>-2.6160999999999999</v>
      </c>
      <c r="BG2292" t="s">
        <v>138</v>
      </c>
      <c r="BH2292" t="s">
        <v>139</v>
      </c>
      <c r="BI2292" t="s">
        <v>138</v>
      </c>
      <c r="BJ2292" t="s">
        <v>138</v>
      </c>
      <c r="BK2292" t="s">
        <v>138</v>
      </c>
      <c r="BL2292" t="s">
        <v>138</v>
      </c>
      <c r="BM2292" t="s">
        <v>138</v>
      </c>
      <c r="BN2292" t="s">
        <v>138</v>
      </c>
      <c r="BO2292">
        <v>129880000</v>
      </c>
      <c r="BP2292">
        <v>0</v>
      </c>
      <c r="BQ2292">
        <v>0</v>
      </c>
      <c r="BR2292">
        <v>129880000</v>
      </c>
      <c r="BS2292" t="s">
        <v>137</v>
      </c>
      <c r="BT2292" t="s">
        <v>297</v>
      </c>
      <c r="BU2292">
        <v>96973000</v>
      </c>
      <c r="BV2292" t="s">
        <v>297</v>
      </c>
      <c r="BW2292" t="s">
        <v>297</v>
      </c>
      <c r="BX2292">
        <v>9259900</v>
      </c>
      <c r="BY2292" t="s">
        <v>297</v>
      </c>
      <c r="BZ2292">
        <v>23647000</v>
      </c>
      <c r="CA2292" t="s">
        <v>297</v>
      </c>
      <c r="CB2292" t="s">
        <v>137</v>
      </c>
      <c r="CC2292" t="s">
        <v>137</v>
      </c>
      <c r="CD2292" t="s">
        <v>137</v>
      </c>
      <c r="CE2292" t="s">
        <v>137</v>
      </c>
      <c r="CF2292" t="s">
        <v>137</v>
      </c>
      <c r="CG2292" t="s">
        <v>137</v>
      </c>
      <c r="CH2292" t="s">
        <v>137</v>
      </c>
      <c r="CI2292" t="s">
        <v>137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96973000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0</v>
      </c>
      <c r="CW2292">
        <v>0</v>
      </c>
      <c r="CX2292">
        <v>9259900</v>
      </c>
      <c r="CY2292">
        <v>0</v>
      </c>
      <c r="CZ2292">
        <v>0</v>
      </c>
      <c r="DA2292">
        <v>0</v>
      </c>
      <c r="DB2292">
        <v>0</v>
      </c>
      <c r="DC2292">
        <v>0</v>
      </c>
      <c r="DD2292">
        <v>23647000</v>
      </c>
      <c r="DE2292">
        <v>0</v>
      </c>
      <c r="DF2292">
        <v>0</v>
      </c>
      <c r="DG2292">
        <v>0</v>
      </c>
      <c r="DJ2292">
        <v>2290</v>
      </c>
      <c r="DK2292">
        <v>3573</v>
      </c>
      <c r="DL2292">
        <v>24</v>
      </c>
      <c r="DM2292">
        <v>24</v>
      </c>
      <c r="DN2292">
        <v>5007</v>
      </c>
      <c r="DO2292" t="s">
        <v>4359</v>
      </c>
      <c r="DP2292" t="s">
        <v>4369</v>
      </c>
      <c r="DQ2292" t="s">
        <v>4368</v>
      </c>
      <c r="DR2292">
        <v>32192</v>
      </c>
      <c r="DS2292">
        <v>22149</v>
      </c>
      <c r="DT2292">
        <v>2</v>
      </c>
      <c r="DU2292">
        <v>16915</v>
      </c>
      <c r="DV2292">
        <v>32192</v>
      </c>
      <c r="DW2292">
        <v>22149</v>
      </c>
      <c r="DX2292">
        <v>2</v>
      </c>
      <c r="DY2292">
        <v>16915</v>
      </c>
      <c r="DZ2292">
        <v>32192</v>
      </c>
      <c r="EA2292">
        <v>22149</v>
      </c>
      <c r="EB2292">
        <v>2</v>
      </c>
      <c r="EC2292">
        <v>16915</v>
      </c>
    </row>
    <row r="2293" spans="1:133" x14ac:dyDescent="0.2">
      <c r="A2293" t="s">
        <v>4366</v>
      </c>
      <c r="B2293">
        <v>26</v>
      </c>
      <c r="C2293" t="s">
        <v>4367</v>
      </c>
      <c r="D2293" t="str">
        <f t="shared" si="105"/>
        <v>NP_005299</v>
      </c>
      <c r="E2293" t="s">
        <v>4366</v>
      </c>
      <c r="F2293" t="s">
        <v>4366</v>
      </c>
      <c r="G2293" t="s">
        <v>4365</v>
      </c>
      <c r="H2293">
        <v>0.99999899999999997</v>
      </c>
      <c r="I2293">
        <v>59.489899999999999</v>
      </c>
      <c r="J2293">
        <v>1.4983799999999999E-3</v>
      </c>
      <c r="K2293">
        <v>102.52</v>
      </c>
      <c r="L2293">
        <v>54.898000000000003</v>
      </c>
      <c r="M2293">
        <v>102.52</v>
      </c>
      <c r="R2293">
        <v>0.99999899999999997</v>
      </c>
      <c r="S2293">
        <v>59.489899999999999</v>
      </c>
      <c r="T2293">
        <v>1.4983799999999999E-3</v>
      </c>
      <c r="U2293">
        <v>102.52</v>
      </c>
      <c r="AD2293">
        <v>0</v>
      </c>
      <c r="AE2293">
        <v>0</v>
      </c>
      <c r="AG2293" t="s">
        <v>137</v>
      </c>
      <c r="AL2293">
        <v>0</v>
      </c>
      <c r="AM2293">
        <v>0</v>
      </c>
      <c r="AO2293" t="s">
        <v>137</v>
      </c>
      <c r="AT2293" t="s">
        <v>136</v>
      </c>
      <c r="AU2293">
        <v>4</v>
      </c>
      <c r="AV2293" t="s">
        <v>144</v>
      </c>
      <c r="AW2293" t="str">
        <f t="shared" si="106"/>
        <v>GRK5|NP_005299</v>
      </c>
      <c r="AX2293" s="1" t="str">
        <f t="shared" si="107"/>
        <v>GRK5|NP_005299|K(1)GK(1)SK(1)K(0.987)WK(0.013)EILK</v>
      </c>
      <c r="AY2293" t="s">
        <v>4373</v>
      </c>
      <c r="AZ2293" t="s">
        <v>4372</v>
      </c>
      <c r="BA2293" t="s">
        <v>876</v>
      </c>
      <c r="BB2293" t="s">
        <v>4361</v>
      </c>
      <c r="BC2293" t="s">
        <v>4360</v>
      </c>
      <c r="BD2293">
        <v>3</v>
      </c>
      <c r="BE2293">
        <v>2</v>
      </c>
      <c r="BF2293">
        <v>-2.6160999999999999</v>
      </c>
      <c r="BG2293" t="s">
        <v>138</v>
      </c>
      <c r="BH2293" t="s">
        <v>139</v>
      </c>
      <c r="BI2293" t="s">
        <v>138</v>
      </c>
      <c r="BJ2293" t="s">
        <v>138</v>
      </c>
      <c r="BK2293" t="s">
        <v>138</v>
      </c>
      <c r="BL2293" t="s">
        <v>138</v>
      </c>
      <c r="BM2293" t="s">
        <v>138</v>
      </c>
      <c r="BN2293" t="s">
        <v>138</v>
      </c>
      <c r="BO2293">
        <v>0</v>
      </c>
      <c r="BP2293">
        <v>0</v>
      </c>
      <c r="BQ2293">
        <v>0</v>
      </c>
      <c r="BR2293">
        <v>0</v>
      </c>
      <c r="BS2293" t="s">
        <v>137</v>
      </c>
      <c r="BT2293" t="s">
        <v>297</v>
      </c>
      <c r="BU2293" t="s">
        <v>297</v>
      </c>
      <c r="BV2293" t="s">
        <v>297</v>
      </c>
      <c r="BW2293" t="s">
        <v>297</v>
      </c>
      <c r="BX2293" t="s">
        <v>297</v>
      </c>
      <c r="BY2293" t="s">
        <v>297</v>
      </c>
      <c r="BZ2293" t="s">
        <v>297</v>
      </c>
      <c r="CA2293" t="s">
        <v>297</v>
      </c>
      <c r="CB2293" t="s">
        <v>137</v>
      </c>
      <c r="CC2293" t="s">
        <v>137</v>
      </c>
      <c r="CD2293" t="s">
        <v>137</v>
      </c>
      <c r="CE2293" t="s">
        <v>137</v>
      </c>
      <c r="CF2293" t="s">
        <v>137</v>
      </c>
      <c r="CG2293" t="s">
        <v>137</v>
      </c>
      <c r="CH2293" t="s">
        <v>137</v>
      </c>
      <c r="CI2293" t="s">
        <v>137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0</v>
      </c>
      <c r="CW2293">
        <v>0</v>
      </c>
      <c r="CX2293">
        <v>0</v>
      </c>
      <c r="CY2293">
        <v>0</v>
      </c>
      <c r="CZ2293">
        <v>0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J2293">
        <v>2291</v>
      </c>
      <c r="DK2293">
        <v>3573</v>
      </c>
      <c r="DL2293">
        <v>26</v>
      </c>
      <c r="DM2293">
        <v>26</v>
      </c>
      <c r="DN2293">
        <v>5007</v>
      </c>
      <c r="DO2293" t="s">
        <v>4359</v>
      </c>
      <c r="DP2293">
        <v>32192</v>
      </c>
      <c r="DQ2293">
        <v>22149</v>
      </c>
      <c r="DR2293">
        <v>32192</v>
      </c>
      <c r="DS2293">
        <v>22149</v>
      </c>
      <c r="DT2293">
        <v>2</v>
      </c>
      <c r="DU2293">
        <v>16915</v>
      </c>
      <c r="DV2293">
        <v>32192</v>
      </c>
      <c r="DW2293">
        <v>22149</v>
      </c>
      <c r="DX2293">
        <v>2</v>
      </c>
      <c r="DY2293">
        <v>16915</v>
      </c>
      <c r="DZ2293">
        <v>32192</v>
      </c>
      <c r="EA2293">
        <v>22149</v>
      </c>
      <c r="EB2293">
        <v>2</v>
      </c>
      <c r="EC2293">
        <v>16915</v>
      </c>
    </row>
    <row r="2294" spans="1:133" x14ac:dyDescent="0.2">
      <c r="A2294" t="s">
        <v>4366</v>
      </c>
      <c r="B2294">
        <v>28</v>
      </c>
      <c r="C2294" t="s">
        <v>4367</v>
      </c>
      <c r="D2294" t="str">
        <f t="shared" si="105"/>
        <v>NP_005299</v>
      </c>
      <c r="E2294" t="s">
        <v>4366</v>
      </c>
      <c r="F2294" t="s">
        <v>4366</v>
      </c>
      <c r="G2294" t="s">
        <v>4365</v>
      </c>
      <c r="H2294">
        <v>0.99992400000000004</v>
      </c>
      <c r="I2294">
        <v>41.110700000000001</v>
      </c>
      <c r="J2294">
        <v>1.4983799999999999E-3</v>
      </c>
      <c r="K2294">
        <v>102.52</v>
      </c>
      <c r="L2294">
        <v>54.898000000000003</v>
      </c>
      <c r="M2294">
        <v>102.52</v>
      </c>
      <c r="R2294">
        <v>0.99992400000000004</v>
      </c>
      <c r="S2294">
        <v>41.110700000000001</v>
      </c>
      <c r="T2294">
        <v>1.4983799999999999E-3</v>
      </c>
      <c r="U2294">
        <v>102.52</v>
      </c>
      <c r="AD2294">
        <v>0</v>
      </c>
      <c r="AE2294">
        <v>0</v>
      </c>
      <c r="AG2294" t="s">
        <v>137</v>
      </c>
      <c r="AL2294">
        <v>0</v>
      </c>
      <c r="AM2294">
        <v>0</v>
      </c>
      <c r="AO2294" t="s">
        <v>137</v>
      </c>
      <c r="AT2294" t="s">
        <v>136</v>
      </c>
      <c r="AU2294" t="s">
        <v>1684</v>
      </c>
      <c r="AV2294" t="s">
        <v>144</v>
      </c>
      <c r="AW2294" t="str">
        <f t="shared" si="106"/>
        <v>GRK5|NP_005299</v>
      </c>
      <c r="AX2294" s="1" t="str">
        <f t="shared" si="107"/>
        <v>GRK5|NP_005299|K(1)GK(1)SK(1)K(0.987)WK(0.013)EILK</v>
      </c>
      <c r="AY2294" t="s">
        <v>4371</v>
      </c>
      <c r="AZ2294" t="s">
        <v>4370</v>
      </c>
      <c r="BA2294" t="s">
        <v>1051</v>
      </c>
      <c r="BB2294" t="s">
        <v>4361</v>
      </c>
      <c r="BC2294" t="s">
        <v>4360</v>
      </c>
      <c r="BD2294">
        <v>5</v>
      </c>
      <c r="BE2294">
        <v>2</v>
      </c>
      <c r="BF2294">
        <v>-2.6160999999999999</v>
      </c>
      <c r="BG2294" t="s">
        <v>138</v>
      </c>
      <c r="BH2294" t="s">
        <v>139</v>
      </c>
      <c r="BI2294" t="s">
        <v>138</v>
      </c>
      <c r="BJ2294" t="s">
        <v>138</v>
      </c>
      <c r="BK2294" t="s">
        <v>138</v>
      </c>
      <c r="BL2294" t="s">
        <v>138</v>
      </c>
      <c r="BM2294" t="s">
        <v>138</v>
      </c>
      <c r="BN2294" t="s">
        <v>138</v>
      </c>
      <c r="BO2294">
        <v>129880000</v>
      </c>
      <c r="BP2294">
        <v>0</v>
      </c>
      <c r="BQ2294">
        <v>0</v>
      </c>
      <c r="BR2294">
        <v>129880000</v>
      </c>
      <c r="BS2294" t="s">
        <v>137</v>
      </c>
      <c r="BT2294" t="s">
        <v>297</v>
      </c>
      <c r="BU2294">
        <v>96973000</v>
      </c>
      <c r="BV2294" t="s">
        <v>297</v>
      </c>
      <c r="BW2294" t="s">
        <v>297</v>
      </c>
      <c r="BX2294">
        <v>9259900</v>
      </c>
      <c r="BY2294" t="s">
        <v>297</v>
      </c>
      <c r="BZ2294">
        <v>23647000</v>
      </c>
      <c r="CA2294" t="s">
        <v>297</v>
      </c>
      <c r="CB2294" t="s">
        <v>137</v>
      </c>
      <c r="CC2294" t="s">
        <v>137</v>
      </c>
      <c r="CD2294" t="s">
        <v>137</v>
      </c>
      <c r="CE2294" t="s">
        <v>137</v>
      </c>
      <c r="CF2294" t="s">
        <v>137</v>
      </c>
      <c r="CG2294" t="s">
        <v>137</v>
      </c>
      <c r="CH2294" t="s">
        <v>137</v>
      </c>
      <c r="CI2294" t="s">
        <v>137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96973000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0</v>
      </c>
      <c r="CW2294">
        <v>0</v>
      </c>
      <c r="CX2294">
        <v>9259900</v>
      </c>
      <c r="CY2294">
        <v>0</v>
      </c>
      <c r="CZ2294">
        <v>0</v>
      </c>
      <c r="DA2294">
        <v>0</v>
      </c>
      <c r="DB2294">
        <v>0</v>
      </c>
      <c r="DC2294">
        <v>0</v>
      </c>
      <c r="DD2294">
        <v>23647000</v>
      </c>
      <c r="DE2294">
        <v>0</v>
      </c>
      <c r="DF2294">
        <v>0</v>
      </c>
      <c r="DG2294">
        <v>0</v>
      </c>
      <c r="DJ2294">
        <v>2292</v>
      </c>
      <c r="DK2294">
        <v>3573</v>
      </c>
      <c r="DL2294">
        <v>28</v>
      </c>
      <c r="DM2294">
        <v>28</v>
      </c>
      <c r="DN2294">
        <v>5007</v>
      </c>
      <c r="DO2294" t="s">
        <v>4359</v>
      </c>
      <c r="DP2294" t="s">
        <v>4369</v>
      </c>
      <c r="DQ2294" t="s">
        <v>4368</v>
      </c>
      <c r="DR2294">
        <v>32192</v>
      </c>
      <c r="DS2294">
        <v>22149</v>
      </c>
      <c r="DT2294">
        <v>2</v>
      </c>
      <c r="DU2294">
        <v>16915</v>
      </c>
      <c r="DV2294">
        <v>32192</v>
      </c>
      <c r="DW2294">
        <v>22149</v>
      </c>
      <c r="DX2294">
        <v>2</v>
      </c>
      <c r="DY2294">
        <v>16915</v>
      </c>
      <c r="DZ2294">
        <v>32192</v>
      </c>
      <c r="EA2294">
        <v>22149</v>
      </c>
      <c r="EB2294">
        <v>2</v>
      </c>
      <c r="EC2294">
        <v>16915</v>
      </c>
    </row>
    <row r="2295" spans="1:133" x14ac:dyDescent="0.2">
      <c r="A2295" t="s">
        <v>4366</v>
      </c>
      <c r="B2295">
        <v>29</v>
      </c>
      <c r="C2295" t="s">
        <v>4367</v>
      </c>
      <c r="D2295" t="str">
        <f t="shared" si="105"/>
        <v>NP_005299</v>
      </c>
      <c r="E2295" t="s">
        <v>4366</v>
      </c>
      <c r="F2295" t="s">
        <v>4366</v>
      </c>
      <c r="G2295" t="s">
        <v>4365</v>
      </c>
      <c r="H2295">
        <v>0.98707400000000001</v>
      </c>
      <c r="I2295">
        <v>18.828399999999998</v>
      </c>
      <c r="J2295">
        <v>1.4983799999999999E-3</v>
      </c>
      <c r="K2295">
        <v>102.52</v>
      </c>
      <c r="L2295">
        <v>54.898000000000003</v>
      </c>
      <c r="M2295">
        <v>102.52</v>
      </c>
      <c r="R2295">
        <v>0.98707400000000001</v>
      </c>
      <c r="S2295">
        <v>18.828399999999998</v>
      </c>
      <c r="T2295">
        <v>1.4983799999999999E-3</v>
      </c>
      <c r="U2295">
        <v>102.52</v>
      </c>
      <c r="AD2295">
        <v>0</v>
      </c>
      <c r="AE2295">
        <v>0</v>
      </c>
      <c r="AG2295" t="s">
        <v>137</v>
      </c>
      <c r="AL2295">
        <v>0</v>
      </c>
      <c r="AM2295">
        <v>0</v>
      </c>
      <c r="AO2295" t="s">
        <v>137</v>
      </c>
      <c r="AT2295" t="s">
        <v>136</v>
      </c>
      <c r="AU2295">
        <v>4</v>
      </c>
      <c r="AV2295" t="s">
        <v>144</v>
      </c>
      <c r="AW2295" t="str">
        <f t="shared" si="106"/>
        <v>GRK5|NP_005299</v>
      </c>
      <c r="AX2295" s="1" t="str">
        <f t="shared" si="107"/>
        <v>GRK5|NP_005299|K(1)GK(1)SK(1)K(0.987)WK(0.013)EILK</v>
      </c>
      <c r="AY2295" t="s">
        <v>4364</v>
      </c>
      <c r="AZ2295" t="s">
        <v>4363</v>
      </c>
      <c r="BA2295" t="s">
        <v>4362</v>
      </c>
      <c r="BB2295" t="s">
        <v>4361</v>
      </c>
      <c r="BC2295" t="s">
        <v>4360</v>
      </c>
      <c r="BD2295">
        <v>6</v>
      </c>
      <c r="BE2295">
        <v>2</v>
      </c>
      <c r="BF2295">
        <v>-2.6160999999999999</v>
      </c>
      <c r="BG2295" t="s">
        <v>138</v>
      </c>
      <c r="BH2295" t="s">
        <v>139</v>
      </c>
      <c r="BI2295" t="s">
        <v>138</v>
      </c>
      <c r="BJ2295" t="s">
        <v>138</v>
      </c>
      <c r="BK2295" t="s">
        <v>138</v>
      </c>
      <c r="BL2295" t="s">
        <v>138</v>
      </c>
      <c r="BM2295" t="s">
        <v>138</v>
      </c>
      <c r="BN2295" t="s">
        <v>138</v>
      </c>
      <c r="BO2295">
        <v>0</v>
      </c>
      <c r="BP2295">
        <v>0</v>
      </c>
      <c r="BQ2295">
        <v>0</v>
      </c>
      <c r="BR2295">
        <v>0</v>
      </c>
      <c r="BS2295" t="s">
        <v>137</v>
      </c>
      <c r="BT2295" t="s">
        <v>297</v>
      </c>
      <c r="BU2295" t="s">
        <v>297</v>
      </c>
      <c r="BV2295" t="s">
        <v>297</v>
      </c>
      <c r="BW2295" t="s">
        <v>297</v>
      </c>
      <c r="BX2295" t="s">
        <v>297</v>
      </c>
      <c r="BY2295" t="s">
        <v>297</v>
      </c>
      <c r="BZ2295" t="s">
        <v>297</v>
      </c>
      <c r="CA2295" t="s">
        <v>297</v>
      </c>
      <c r="CB2295" t="s">
        <v>137</v>
      </c>
      <c r="CC2295" t="s">
        <v>137</v>
      </c>
      <c r="CD2295" t="s">
        <v>137</v>
      </c>
      <c r="CE2295" t="s">
        <v>137</v>
      </c>
      <c r="CF2295" t="s">
        <v>137</v>
      </c>
      <c r="CG2295" t="s">
        <v>137</v>
      </c>
      <c r="CH2295" t="s">
        <v>137</v>
      </c>
      <c r="CI2295" t="s">
        <v>137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0</v>
      </c>
      <c r="CW2295">
        <v>0</v>
      </c>
      <c r="CX2295">
        <v>0</v>
      </c>
      <c r="CY2295">
        <v>0</v>
      </c>
      <c r="CZ2295">
        <v>0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J2295">
        <v>2293</v>
      </c>
      <c r="DK2295">
        <v>3573</v>
      </c>
      <c r="DL2295">
        <v>29</v>
      </c>
      <c r="DM2295">
        <v>29</v>
      </c>
      <c r="DN2295">
        <v>5007</v>
      </c>
      <c r="DO2295" t="s">
        <v>4359</v>
      </c>
      <c r="DP2295">
        <v>32192</v>
      </c>
      <c r="DQ2295">
        <v>22149</v>
      </c>
      <c r="DR2295">
        <v>32192</v>
      </c>
      <c r="DS2295">
        <v>22149</v>
      </c>
      <c r="DT2295">
        <v>2</v>
      </c>
      <c r="DU2295">
        <v>16915</v>
      </c>
      <c r="DV2295">
        <v>32192</v>
      </c>
      <c r="DW2295">
        <v>22149</v>
      </c>
      <c r="DX2295">
        <v>2</v>
      </c>
      <c r="DY2295">
        <v>16915</v>
      </c>
      <c r="DZ2295">
        <v>32192</v>
      </c>
      <c r="EA2295">
        <v>22149</v>
      </c>
      <c r="EB2295">
        <v>2</v>
      </c>
      <c r="EC2295">
        <v>16915</v>
      </c>
    </row>
    <row r="2296" spans="1:133" x14ac:dyDescent="0.2">
      <c r="A2296" t="s">
        <v>4348</v>
      </c>
      <c r="B2296">
        <v>132</v>
      </c>
      <c r="C2296" t="s">
        <v>4349</v>
      </c>
      <c r="D2296" t="str">
        <f t="shared" si="105"/>
        <v>NP_005309</v>
      </c>
      <c r="E2296" t="s">
        <v>4348</v>
      </c>
      <c r="F2296" t="s">
        <v>4348</v>
      </c>
      <c r="G2296" t="s">
        <v>4347</v>
      </c>
      <c r="H2296">
        <v>1</v>
      </c>
      <c r="I2296">
        <v>69.146299999999997</v>
      </c>
      <c r="J2296">
        <v>4.6919700000000002E-3</v>
      </c>
      <c r="K2296">
        <v>148.88999999999999</v>
      </c>
      <c r="L2296">
        <v>108.27</v>
      </c>
      <c r="M2296">
        <v>148.88999999999999</v>
      </c>
      <c r="N2296">
        <v>0</v>
      </c>
      <c r="O2296">
        <v>0</v>
      </c>
      <c r="Q2296" t="s">
        <v>137</v>
      </c>
      <c r="R2296">
        <v>0</v>
      </c>
      <c r="S2296">
        <v>0</v>
      </c>
      <c r="U2296" t="s">
        <v>137</v>
      </c>
      <c r="V2296">
        <v>0</v>
      </c>
      <c r="W2296">
        <v>0</v>
      </c>
      <c r="Y2296" t="s">
        <v>137</v>
      </c>
      <c r="Z2296">
        <v>0</v>
      </c>
      <c r="AA2296">
        <v>0</v>
      </c>
      <c r="AC2296" t="s">
        <v>137</v>
      </c>
      <c r="AD2296">
        <v>0</v>
      </c>
      <c r="AE2296">
        <v>0</v>
      </c>
      <c r="AG2296" t="s">
        <v>137</v>
      </c>
      <c r="AH2296">
        <v>0</v>
      </c>
      <c r="AI2296">
        <v>0</v>
      </c>
      <c r="AK2296" t="s">
        <v>137</v>
      </c>
      <c r="AL2296">
        <v>1</v>
      </c>
      <c r="AM2296">
        <v>69.146299999999997</v>
      </c>
      <c r="AN2296">
        <v>4.6919700000000002E-3</v>
      </c>
      <c r="AO2296">
        <v>148.88999999999999</v>
      </c>
      <c r="AP2296">
        <v>0</v>
      </c>
      <c r="AQ2296">
        <v>0</v>
      </c>
      <c r="AS2296" t="s">
        <v>137</v>
      </c>
      <c r="AT2296" t="s">
        <v>136</v>
      </c>
      <c r="AU2296">
        <v>1</v>
      </c>
      <c r="AV2296" t="s">
        <v>144</v>
      </c>
      <c r="AW2296" t="str">
        <f t="shared" si="106"/>
        <v>H1F0|NP_005309</v>
      </c>
      <c r="AX2296" s="1" t="str">
        <f t="shared" si="107"/>
        <v>H1F0|NP_005309|KAASK(1)APTKKPK</v>
      </c>
      <c r="AY2296" t="s">
        <v>4358</v>
      </c>
      <c r="AZ2296" t="s">
        <v>143</v>
      </c>
      <c r="BA2296" t="s">
        <v>1051</v>
      </c>
      <c r="BB2296" t="s">
        <v>4357</v>
      </c>
      <c r="BC2296" t="s">
        <v>4356</v>
      </c>
      <c r="BD2296">
        <v>5</v>
      </c>
      <c r="BE2296">
        <v>3</v>
      </c>
      <c r="BF2296">
        <v>-0.57142999999999999</v>
      </c>
      <c r="BG2296" t="s">
        <v>138</v>
      </c>
      <c r="BH2296" t="s">
        <v>138</v>
      </c>
      <c r="BI2296" t="s">
        <v>138</v>
      </c>
      <c r="BJ2296" t="s">
        <v>138</v>
      </c>
      <c r="BK2296" t="s">
        <v>138</v>
      </c>
      <c r="BL2296" t="s">
        <v>138</v>
      </c>
      <c r="BM2296" t="s">
        <v>139</v>
      </c>
      <c r="BN2296" t="s">
        <v>138</v>
      </c>
      <c r="BO2296">
        <v>23974000</v>
      </c>
      <c r="BP2296">
        <v>23974000</v>
      </c>
      <c r="BQ2296">
        <v>0</v>
      </c>
      <c r="BR2296">
        <v>0</v>
      </c>
      <c r="BS2296" t="s">
        <v>137</v>
      </c>
      <c r="BT2296">
        <v>4324200</v>
      </c>
      <c r="BU2296">
        <v>2527900</v>
      </c>
      <c r="BV2296">
        <v>2975200</v>
      </c>
      <c r="BW2296">
        <v>1460500</v>
      </c>
      <c r="BX2296">
        <v>1940900</v>
      </c>
      <c r="BY2296">
        <v>4315500</v>
      </c>
      <c r="BZ2296">
        <v>4983700</v>
      </c>
      <c r="CA2296">
        <v>1446100</v>
      </c>
      <c r="CB2296" t="s">
        <v>137</v>
      </c>
      <c r="CC2296" t="s">
        <v>137</v>
      </c>
      <c r="CD2296" t="s">
        <v>137</v>
      </c>
      <c r="CE2296" t="s">
        <v>137</v>
      </c>
      <c r="CF2296" t="s">
        <v>137</v>
      </c>
      <c r="CG2296" t="s">
        <v>137</v>
      </c>
      <c r="CH2296" t="s">
        <v>137</v>
      </c>
      <c r="CI2296" t="s">
        <v>137</v>
      </c>
      <c r="CJ2296">
        <v>4324200</v>
      </c>
      <c r="CK2296">
        <v>0</v>
      </c>
      <c r="CL2296">
        <v>0</v>
      </c>
      <c r="CM2296">
        <v>2527900</v>
      </c>
      <c r="CN2296">
        <v>0</v>
      </c>
      <c r="CO2296">
        <v>0</v>
      </c>
      <c r="CP2296">
        <v>2975200</v>
      </c>
      <c r="CQ2296">
        <v>0</v>
      </c>
      <c r="CR2296">
        <v>0</v>
      </c>
      <c r="CS2296">
        <v>1460500</v>
      </c>
      <c r="CT2296">
        <v>0</v>
      </c>
      <c r="CU2296">
        <v>0</v>
      </c>
      <c r="CV2296">
        <v>1940900</v>
      </c>
      <c r="CW2296">
        <v>0</v>
      </c>
      <c r="CX2296">
        <v>0</v>
      </c>
      <c r="CY2296">
        <v>4315500</v>
      </c>
      <c r="CZ2296">
        <v>0</v>
      </c>
      <c r="DA2296">
        <v>0</v>
      </c>
      <c r="DB2296">
        <v>4983700</v>
      </c>
      <c r="DC2296">
        <v>0</v>
      </c>
      <c r="DD2296">
        <v>0</v>
      </c>
      <c r="DE2296">
        <v>1446100</v>
      </c>
      <c r="DF2296">
        <v>0</v>
      </c>
      <c r="DG2296">
        <v>0</v>
      </c>
      <c r="DJ2296">
        <v>2294</v>
      </c>
      <c r="DK2296">
        <v>3574</v>
      </c>
      <c r="DL2296">
        <v>132</v>
      </c>
      <c r="DM2296">
        <v>132</v>
      </c>
      <c r="DN2296">
        <v>4825</v>
      </c>
      <c r="DO2296">
        <v>5097</v>
      </c>
      <c r="DP2296" t="s">
        <v>4355</v>
      </c>
      <c r="DQ2296">
        <v>21473</v>
      </c>
      <c r="DR2296">
        <v>30976</v>
      </c>
      <c r="DS2296">
        <v>21473</v>
      </c>
      <c r="DT2296">
        <v>7</v>
      </c>
      <c r="DU2296">
        <v>3087</v>
      </c>
      <c r="DV2296">
        <v>30976</v>
      </c>
      <c r="DW2296">
        <v>21473</v>
      </c>
      <c r="DX2296">
        <v>7</v>
      </c>
      <c r="DY2296">
        <v>3087</v>
      </c>
      <c r="DZ2296">
        <v>30976</v>
      </c>
      <c r="EA2296">
        <v>21473</v>
      </c>
      <c r="EB2296">
        <v>7</v>
      </c>
      <c r="EC2296">
        <v>3087</v>
      </c>
    </row>
    <row r="2297" spans="1:133" x14ac:dyDescent="0.2">
      <c r="A2297" t="s">
        <v>4348</v>
      </c>
      <c r="B2297">
        <v>82</v>
      </c>
      <c r="C2297" t="s">
        <v>4349</v>
      </c>
      <c r="D2297" t="str">
        <f t="shared" si="105"/>
        <v>NP_005309</v>
      </c>
      <c r="E2297" t="s">
        <v>4348</v>
      </c>
      <c r="F2297" t="s">
        <v>4348</v>
      </c>
      <c r="G2297" t="s">
        <v>4347</v>
      </c>
      <c r="H2297">
        <v>1</v>
      </c>
      <c r="I2297">
        <v>87.216200000000001</v>
      </c>
      <c r="J2297">
        <v>8.5766000000000002E-3</v>
      </c>
      <c r="K2297">
        <v>98.105000000000004</v>
      </c>
      <c r="L2297">
        <v>70.677000000000007</v>
      </c>
      <c r="M2297">
        <v>87.215999999999994</v>
      </c>
      <c r="R2297">
        <v>0</v>
      </c>
      <c r="S2297">
        <v>0</v>
      </c>
      <c r="U2297" t="s">
        <v>137</v>
      </c>
      <c r="V2297">
        <v>1</v>
      </c>
      <c r="W2297">
        <v>79.492000000000004</v>
      </c>
      <c r="X2297">
        <v>3.2865499999999999E-2</v>
      </c>
      <c r="Y2297">
        <v>79.492000000000004</v>
      </c>
      <c r="Z2297">
        <v>1</v>
      </c>
      <c r="AA2297">
        <v>98.104900000000001</v>
      </c>
      <c r="AB2297">
        <v>8.5766000000000002E-3</v>
      </c>
      <c r="AC2297">
        <v>98.105000000000004</v>
      </c>
      <c r="AH2297">
        <v>1</v>
      </c>
      <c r="AI2297">
        <v>87.216200000000001</v>
      </c>
      <c r="AJ2297">
        <v>1.6405099999999999E-2</v>
      </c>
      <c r="AK2297">
        <v>87.215999999999994</v>
      </c>
      <c r="AL2297">
        <v>0</v>
      </c>
      <c r="AM2297">
        <v>0</v>
      </c>
      <c r="AO2297" t="s">
        <v>137</v>
      </c>
      <c r="AT2297" t="s">
        <v>136</v>
      </c>
      <c r="AU2297">
        <v>1</v>
      </c>
      <c r="AV2297" t="s">
        <v>144</v>
      </c>
      <c r="AW2297" t="str">
        <f t="shared" si="106"/>
        <v>H1F0|NP_005309</v>
      </c>
      <c r="AX2297" s="1" t="str">
        <f t="shared" si="107"/>
        <v>H1F0|NP_005309|LVTTGVLK(1)QTK</v>
      </c>
      <c r="AY2297" t="s">
        <v>4354</v>
      </c>
      <c r="AZ2297" t="s">
        <v>143</v>
      </c>
      <c r="BA2297" t="s">
        <v>222</v>
      </c>
      <c r="BB2297" t="s">
        <v>4353</v>
      </c>
      <c r="BC2297" t="s">
        <v>4352</v>
      </c>
      <c r="BD2297">
        <v>8</v>
      </c>
      <c r="BE2297">
        <v>2</v>
      </c>
      <c r="BF2297">
        <v>-8.6017999999999997E-2</v>
      </c>
      <c r="BG2297" t="s">
        <v>138</v>
      </c>
      <c r="BH2297" t="s">
        <v>138</v>
      </c>
      <c r="BI2297" t="s">
        <v>139</v>
      </c>
      <c r="BJ2297" t="s">
        <v>139</v>
      </c>
      <c r="BK2297" t="s">
        <v>138</v>
      </c>
      <c r="BL2297" t="s">
        <v>139</v>
      </c>
      <c r="BM2297" t="s">
        <v>138</v>
      </c>
      <c r="BN2297" t="s">
        <v>138</v>
      </c>
      <c r="BO2297">
        <v>33784000</v>
      </c>
      <c r="BP2297">
        <v>33784000</v>
      </c>
      <c r="BQ2297">
        <v>0</v>
      </c>
      <c r="BR2297">
        <v>0</v>
      </c>
      <c r="BS2297" t="s">
        <v>137</v>
      </c>
      <c r="BT2297" t="s">
        <v>297</v>
      </c>
      <c r="BU2297">
        <v>7570100</v>
      </c>
      <c r="BV2297">
        <v>5820900</v>
      </c>
      <c r="BW2297">
        <v>9919300</v>
      </c>
      <c r="BX2297" t="s">
        <v>297</v>
      </c>
      <c r="BY2297">
        <v>4758300</v>
      </c>
      <c r="BZ2297">
        <v>5715600</v>
      </c>
      <c r="CA2297" t="s">
        <v>297</v>
      </c>
      <c r="CB2297" t="s">
        <v>137</v>
      </c>
      <c r="CC2297" t="s">
        <v>137</v>
      </c>
      <c r="CD2297" t="s">
        <v>137</v>
      </c>
      <c r="CE2297" t="s">
        <v>137</v>
      </c>
      <c r="CF2297" t="s">
        <v>137</v>
      </c>
      <c r="CG2297" t="s">
        <v>137</v>
      </c>
      <c r="CH2297" t="s">
        <v>137</v>
      </c>
      <c r="CI2297" t="s">
        <v>137</v>
      </c>
      <c r="CJ2297">
        <v>0</v>
      </c>
      <c r="CK2297">
        <v>0</v>
      </c>
      <c r="CL2297">
        <v>0</v>
      </c>
      <c r="CM2297">
        <v>7570100</v>
      </c>
      <c r="CN2297">
        <v>0</v>
      </c>
      <c r="CO2297">
        <v>0</v>
      </c>
      <c r="CP2297">
        <v>5820900</v>
      </c>
      <c r="CQ2297">
        <v>0</v>
      </c>
      <c r="CR2297">
        <v>0</v>
      </c>
      <c r="CS2297">
        <v>9919300</v>
      </c>
      <c r="CT2297">
        <v>0</v>
      </c>
      <c r="CU2297">
        <v>0</v>
      </c>
      <c r="CV2297">
        <v>0</v>
      </c>
      <c r="CW2297">
        <v>0</v>
      </c>
      <c r="CX2297">
        <v>0</v>
      </c>
      <c r="CY2297">
        <v>4758300</v>
      </c>
      <c r="CZ2297">
        <v>0</v>
      </c>
      <c r="DA2297">
        <v>0</v>
      </c>
      <c r="DB2297">
        <v>5715600</v>
      </c>
      <c r="DC2297">
        <v>0</v>
      </c>
      <c r="DD2297">
        <v>0</v>
      </c>
      <c r="DE2297">
        <v>0</v>
      </c>
      <c r="DF2297">
        <v>0</v>
      </c>
      <c r="DG2297">
        <v>0</v>
      </c>
      <c r="DJ2297">
        <v>2295</v>
      </c>
      <c r="DK2297">
        <v>3574</v>
      </c>
      <c r="DL2297">
        <v>82</v>
      </c>
      <c r="DM2297">
        <v>82</v>
      </c>
      <c r="DN2297">
        <v>6653</v>
      </c>
      <c r="DO2297">
        <v>7043</v>
      </c>
      <c r="DP2297" t="s">
        <v>4351</v>
      </c>
      <c r="DQ2297" t="s">
        <v>4350</v>
      </c>
      <c r="DR2297">
        <v>43123</v>
      </c>
      <c r="DS2297">
        <v>29575</v>
      </c>
      <c r="DT2297">
        <v>6</v>
      </c>
      <c r="DU2297">
        <v>21733</v>
      </c>
      <c r="DV2297">
        <v>43122</v>
      </c>
      <c r="DW2297">
        <v>29574</v>
      </c>
      <c r="DX2297">
        <v>4</v>
      </c>
      <c r="DY2297">
        <v>20516</v>
      </c>
      <c r="DZ2297">
        <v>43122</v>
      </c>
      <c r="EA2297">
        <v>29574</v>
      </c>
      <c r="EB2297">
        <v>4</v>
      </c>
      <c r="EC2297">
        <v>20516</v>
      </c>
    </row>
    <row r="2298" spans="1:133" x14ac:dyDescent="0.2">
      <c r="A2298" t="s">
        <v>4348</v>
      </c>
      <c r="B2298">
        <v>12</v>
      </c>
      <c r="C2298" t="s">
        <v>4349</v>
      </c>
      <c r="D2298" t="str">
        <f t="shared" si="105"/>
        <v>NP_005309</v>
      </c>
      <c r="E2298" t="s">
        <v>4348</v>
      </c>
      <c r="F2298" t="s">
        <v>4348</v>
      </c>
      <c r="G2298" t="s">
        <v>4347</v>
      </c>
      <c r="H2298">
        <v>1</v>
      </c>
      <c r="I2298">
        <v>110.51</v>
      </c>
      <c r="J2298">
        <v>1.5597399999999999E-4</v>
      </c>
      <c r="K2298">
        <v>113.54</v>
      </c>
      <c r="L2298">
        <v>74.524000000000001</v>
      </c>
      <c r="M2298">
        <v>110.51</v>
      </c>
      <c r="V2298">
        <v>1</v>
      </c>
      <c r="W2298">
        <v>96.370900000000006</v>
      </c>
      <c r="X2298">
        <v>2.3875599999999999E-4</v>
      </c>
      <c r="Y2298">
        <v>113.54</v>
      </c>
      <c r="Z2298">
        <v>1</v>
      </c>
      <c r="AA2298">
        <v>110.51</v>
      </c>
      <c r="AB2298">
        <v>1.5597399999999999E-4</v>
      </c>
      <c r="AC2298">
        <v>110.51</v>
      </c>
      <c r="AD2298">
        <v>1</v>
      </c>
      <c r="AE2298">
        <v>84.297300000000007</v>
      </c>
      <c r="AF2298">
        <v>2.26597E-3</v>
      </c>
      <c r="AG2298">
        <v>84.296999999999997</v>
      </c>
      <c r="AH2298">
        <v>1</v>
      </c>
      <c r="AI2298">
        <v>64.103499999999997</v>
      </c>
      <c r="AJ2298">
        <v>1.3487600000000001E-2</v>
      </c>
      <c r="AK2298">
        <v>64.103999999999999</v>
      </c>
      <c r="AP2298">
        <v>1</v>
      </c>
      <c r="AQ2298">
        <v>42.316899999999997</v>
      </c>
      <c r="AR2298">
        <v>4.9792900000000001E-2</v>
      </c>
      <c r="AS2298">
        <v>42.317</v>
      </c>
      <c r="AT2298" t="s">
        <v>136</v>
      </c>
      <c r="AU2298">
        <v>1</v>
      </c>
      <c r="AV2298" t="s">
        <v>144</v>
      </c>
      <c r="AW2298" t="str">
        <f t="shared" si="106"/>
        <v>H1F0|NP_005309</v>
      </c>
      <c r="AX2298" s="1" t="str">
        <f t="shared" si="107"/>
        <v>H1F0|NP_005309|TENSTSAPAAK(1)PK</v>
      </c>
      <c r="AY2298" t="s">
        <v>4346</v>
      </c>
      <c r="AZ2298" t="s">
        <v>143</v>
      </c>
      <c r="BA2298" t="s">
        <v>1976</v>
      </c>
      <c r="BB2298" t="s">
        <v>4345</v>
      </c>
      <c r="BC2298" t="s">
        <v>4344</v>
      </c>
      <c r="BD2298">
        <v>11</v>
      </c>
      <c r="BE2298">
        <v>2</v>
      </c>
      <c r="BF2298">
        <v>0.10128</v>
      </c>
      <c r="BG2298" t="s">
        <v>138</v>
      </c>
      <c r="BH2298" t="s">
        <v>138</v>
      </c>
      <c r="BI2298" t="s">
        <v>139</v>
      </c>
      <c r="BJ2298" t="s">
        <v>139</v>
      </c>
      <c r="BK2298" t="s">
        <v>139</v>
      </c>
      <c r="BL2298" t="s">
        <v>139</v>
      </c>
      <c r="BM2298" t="s">
        <v>138</v>
      </c>
      <c r="BN2298" t="s">
        <v>139</v>
      </c>
      <c r="BO2298">
        <v>33330000</v>
      </c>
      <c r="BP2298">
        <v>33330000</v>
      </c>
      <c r="BQ2298">
        <v>0</v>
      </c>
      <c r="BR2298">
        <v>0</v>
      </c>
      <c r="BS2298" t="s">
        <v>137</v>
      </c>
      <c r="BT2298" t="s">
        <v>297</v>
      </c>
      <c r="BU2298" t="s">
        <v>297</v>
      </c>
      <c r="BV2298">
        <v>8896000</v>
      </c>
      <c r="BW2298">
        <v>7011100</v>
      </c>
      <c r="BX2298" t="s">
        <v>297</v>
      </c>
      <c r="BY2298" t="s">
        <v>297</v>
      </c>
      <c r="BZ2298" t="s">
        <v>297</v>
      </c>
      <c r="CA2298" t="s">
        <v>297</v>
      </c>
      <c r="CB2298" t="s">
        <v>137</v>
      </c>
      <c r="CC2298" t="s">
        <v>137</v>
      </c>
      <c r="CD2298" t="s">
        <v>137</v>
      </c>
      <c r="CE2298" t="s">
        <v>137</v>
      </c>
      <c r="CF2298" t="s">
        <v>137</v>
      </c>
      <c r="CG2298" t="s">
        <v>137</v>
      </c>
      <c r="CH2298" t="s">
        <v>137</v>
      </c>
      <c r="CI2298" t="s">
        <v>137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8896000</v>
      </c>
      <c r="CQ2298">
        <v>0</v>
      </c>
      <c r="CR2298">
        <v>0</v>
      </c>
      <c r="CS2298">
        <v>7011100</v>
      </c>
      <c r="CT2298">
        <v>0</v>
      </c>
      <c r="CU2298">
        <v>0</v>
      </c>
      <c r="CV2298">
        <v>0</v>
      </c>
      <c r="CW2298">
        <v>0</v>
      </c>
      <c r="CX2298">
        <v>0</v>
      </c>
      <c r="CY2298">
        <v>0</v>
      </c>
      <c r="CZ2298">
        <v>0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J2298">
        <v>2296</v>
      </c>
      <c r="DK2298">
        <v>3574</v>
      </c>
      <c r="DL2298">
        <v>12</v>
      </c>
      <c r="DM2298">
        <v>12</v>
      </c>
      <c r="DN2298" t="s">
        <v>4343</v>
      </c>
      <c r="DO2298" t="s">
        <v>4342</v>
      </c>
      <c r="DP2298" t="s">
        <v>4341</v>
      </c>
      <c r="DQ2298" t="s">
        <v>4340</v>
      </c>
      <c r="DR2298">
        <v>64305</v>
      </c>
      <c r="DS2298">
        <v>43934</v>
      </c>
      <c r="DT2298">
        <v>4</v>
      </c>
      <c r="DU2298">
        <v>8449</v>
      </c>
      <c r="DV2298">
        <v>64299</v>
      </c>
      <c r="DW2298">
        <v>43927</v>
      </c>
      <c r="DX2298">
        <v>3</v>
      </c>
      <c r="DY2298">
        <v>12353</v>
      </c>
      <c r="DZ2298">
        <v>64305</v>
      </c>
      <c r="EA2298">
        <v>43934</v>
      </c>
      <c r="EB2298">
        <v>4</v>
      </c>
      <c r="EC2298">
        <v>8449</v>
      </c>
    </row>
    <row r="2299" spans="1:133" x14ac:dyDescent="0.2">
      <c r="A2299" t="s">
        <v>4268</v>
      </c>
      <c r="B2299">
        <v>159</v>
      </c>
      <c r="C2299" t="s">
        <v>4269</v>
      </c>
      <c r="D2299" t="str">
        <f t="shared" si="105"/>
        <v>NP_005310</v>
      </c>
      <c r="E2299" t="s">
        <v>4268</v>
      </c>
      <c r="F2299" t="s">
        <v>4268</v>
      </c>
      <c r="G2299" t="s">
        <v>4267</v>
      </c>
      <c r="H2299">
        <v>0.863506</v>
      </c>
      <c r="I2299">
        <v>9.15212</v>
      </c>
      <c r="J2299">
        <v>1.29465E-2</v>
      </c>
      <c r="K2299">
        <v>115.37</v>
      </c>
      <c r="L2299">
        <v>66.072000000000003</v>
      </c>
      <c r="M2299">
        <v>94.688000000000002</v>
      </c>
      <c r="N2299">
        <v>0.863506</v>
      </c>
      <c r="O2299">
        <v>9.15212</v>
      </c>
      <c r="P2299">
        <v>5.0808600000000002E-2</v>
      </c>
      <c r="Q2299">
        <v>94.688000000000002</v>
      </c>
      <c r="R2299">
        <v>0</v>
      </c>
      <c r="S2299">
        <v>0</v>
      </c>
      <c r="U2299" t="s">
        <v>137</v>
      </c>
      <c r="V2299">
        <v>0.49569299999999999</v>
      </c>
      <c r="W2299">
        <v>0</v>
      </c>
      <c r="X2299">
        <v>3.4925999999999999E-2</v>
      </c>
      <c r="Y2299">
        <v>99.668999999999997</v>
      </c>
      <c r="Z2299">
        <v>0</v>
      </c>
      <c r="AA2299">
        <v>0</v>
      </c>
      <c r="AC2299" t="s">
        <v>137</v>
      </c>
      <c r="AD2299">
        <v>0</v>
      </c>
      <c r="AE2299">
        <v>0</v>
      </c>
      <c r="AG2299" t="s">
        <v>137</v>
      </c>
      <c r="AH2299">
        <v>0.83986400000000005</v>
      </c>
      <c r="AI2299">
        <v>8.8295999999999992</v>
      </c>
      <c r="AJ2299">
        <v>1.29465E-2</v>
      </c>
      <c r="AK2299">
        <v>115.37</v>
      </c>
      <c r="AL2299">
        <v>0.49804599999999999</v>
      </c>
      <c r="AM2299">
        <v>0</v>
      </c>
      <c r="AN2299">
        <v>2.9828500000000001E-2</v>
      </c>
      <c r="AO2299">
        <v>102.33</v>
      </c>
      <c r="AT2299" t="s">
        <v>136</v>
      </c>
      <c r="AU2299">
        <v>1</v>
      </c>
      <c r="AV2299" t="s">
        <v>144</v>
      </c>
      <c r="AW2299" t="str">
        <f t="shared" si="106"/>
        <v>HIST1H1C|NP_005310</v>
      </c>
      <c r="AX2299" s="1" t="str">
        <f t="shared" si="107"/>
        <v>HIST1H1C|NP_005310|K(0.105)AK(0.864)K(0.032)PAAATVTK</v>
      </c>
      <c r="AY2299" t="s">
        <v>4339</v>
      </c>
      <c r="AZ2299" t="s">
        <v>1890</v>
      </c>
      <c r="BA2299" t="s">
        <v>876</v>
      </c>
      <c r="BB2299" t="s">
        <v>4338</v>
      </c>
      <c r="BC2299" t="s">
        <v>4337</v>
      </c>
      <c r="BD2299">
        <v>3</v>
      </c>
      <c r="BE2299">
        <v>3</v>
      </c>
      <c r="BF2299">
        <v>-6.1482000000000002E-2</v>
      </c>
      <c r="BG2299" t="s">
        <v>139</v>
      </c>
      <c r="BH2299" t="s">
        <v>138</v>
      </c>
      <c r="BI2299" t="s">
        <v>138</v>
      </c>
      <c r="BJ2299" t="s">
        <v>138</v>
      </c>
      <c r="BK2299" t="s">
        <v>138</v>
      </c>
      <c r="BL2299" t="s">
        <v>139</v>
      </c>
      <c r="BM2299" t="s">
        <v>138</v>
      </c>
      <c r="BN2299" t="s">
        <v>138</v>
      </c>
      <c r="BO2299">
        <v>26438000</v>
      </c>
      <c r="BP2299">
        <v>26438000</v>
      </c>
      <c r="BQ2299">
        <v>0</v>
      </c>
      <c r="BR2299">
        <v>0</v>
      </c>
      <c r="BS2299" t="s">
        <v>137</v>
      </c>
      <c r="BT2299">
        <v>2758900</v>
      </c>
      <c r="BU2299">
        <v>4065900</v>
      </c>
      <c r="BV2299" t="s">
        <v>297</v>
      </c>
      <c r="BW2299">
        <v>4178800</v>
      </c>
      <c r="BX2299">
        <v>8312500</v>
      </c>
      <c r="BY2299">
        <v>7121600</v>
      </c>
      <c r="BZ2299" t="s">
        <v>297</v>
      </c>
      <c r="CA2299" t="s">
        <v>297</v>
      </c>
      <c r="CB2299" t="s">
        <v>137</v>
      </c>
      <c r="CC2299" t="s">
        <v>137</v>
      </c>
      <c r="CD2299" t="s">
        <v>137</v>
      </c>
      <c r="CE2299" t="s">
        <v>137</v>
      </c>
      <c r="CF2299" t="s">
        <v>137</v>
      </c>
      <c r="CG2299" t="s">
        <v>137</v>
      </c>
      <c r="CH2299" t="s">
        <v>137</v>
      </c>
      <c r="CI2299" t="s">
        <v>137</v>
      </c>
      <c r="CJ2299">
        <v>2758900</v>
      </c>
      <c r="CK2299">
        <v>0</v>
      </c>
      <c r="CL2299">
        <v>0</v>
      </c>
      <c r="CM2299">
        <v>4065900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4178800</v>
      </c>
      <c r="CT2299">
        <v>0</v>
      </c>
      <c r="CU2299">
        <v>0</v>
      </c>
      <c r="CV2299">
        <v>8312500</v>
      </c>
      <c r="CW2299">
        <v>0</v>
      </c>
      <c r="CX2299">
        <v>0</v>
      </c>
      <c r="CY2299">
        <v>7121600</v>
      </c>
      <c r="CZ2299">
        <v>0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J2299">
        <v>2297</v>
      </c>
      <c r="DK2299">
        <v>3575</v>
      </c>
      <c r="DL2299">
        <v>159</v>
      </c>
      <c r="DM2299">
        <v>159</v>
      </c>
      <c r="DN2299" t="s">
        <v>4336</v>
      </c>
      <c r="DO2299" t="s">
        <v>4335</v>
      </c>
      <c r="DP2299" t="s">
        <v>4334</v>
      </c>
      <c r="DQ2299" t="s">
        <v>4333</v>
      </c>
      <c r="DR2299">
        <v>31212</v>
      </c>
      <c r="DS2299">
        <v>21588</v>
      </c>
      <c r="DT2299">
        <v>1</v>
      </c>
      <c r="DU2299">
        <v>4507</v>
      </c>
      <c r="DV2299">
        <v>31214</v>
      </c>
      <c r="DW2299">
        <v>21590</v>
      </c>
      <c r="DX2299">
        <v>6</v>
      </c>
      <c r="DY2299">
        <v>4120</v>
      </c>
      <c r="DZ2299">
        <v>31214</v>
      </c>
      <c r="EA2299">
        <v>21590</v>
      </c>
      <c r="EB2299">
        <v>6</v>
      </c>
      <c r="EC2299">
        <v>4120</v>
      </c>
    </row>
    <row r="2300" spans="1:133" x14ac:dyDescent="0.2">
      <c r="A2300" t="s">
        <v>4268</v>
      </c>
      <c r="B2300">
        <v>168</v>
      </c>
      <c r="C2300" t="s">
        <v>4269</v>
      </c>
      <c r="D2300" t="str">
        <f t="shared" si="105"/>
        <v>NP_005310</v>
      </c>
      <c r="E2300" t="s">
        <v>4268</v>
      </c>
      <c r="F2300" t="s">
        <v>4268</v>
      </c>
      <c r="G2300" t="s">
        <v>4267</v>
      </c>
      <c r="H2300">
        <v>1</v>
      </c>
      <c r="I2300">
        <v>130.11000000000001</v>
      </c>
      <c r="J2300">
        <v>9.7898100000000008E-4</v>
      </c>
      <c r="K2300">
        <v>158.06</v>
      </c>
      <c r="L2300">
        <v>56.6</v>
      </c>
      <c r="M2300">
        <v>152.66999999999999</v>
      </c>
      <c r="N2300">
        <v>1</v>
      </c>
      <c r="O2300">
        <v>110.52200000000001</v>
      </c>
      <c r="P2300">
        <v>9.6476800000000005E-3</v>
      </c>
      <c r="Q2300">
        <v>134.75</v>
      </c>
      <c r="R2300">
        <v>1</v>
      </c>
      <c r="S2300">
        <v>128.685</v>
      </c>
      <c r="T2300">
        <v>5.7513599999999996E-3</v>
      </c>
      <c r="U2300">
        <v>142.19</v>
      </c>
      <c r="V2300">
        <v>1</v>
      </c>
      <c r="W2300">
        <v>104.185</v>
      </c>
      <c r="X2300">
        <v>9.6476800000000005E-3</v>
      </c>
      <c r="Y2300">
        <v>134.75</v>
      </c>
      <c r="Z2300">
        <v>1</v>
      </c>
      <c r="AA2300">
        <v>110.069</v>
      </c>
      <c r="AB2300">
        <v>3.2089499999999999E-3</v>
      </c>
      <c r="AC2300">
        <v>147.58000000000001</v>
      </c>
      <c r="AD2300">
        <v>1</v>
      </c>
      <c r="AE2300">
        <v>138.029</v>
      </c>
      <c r="AF2300">
        <v>3.2215999999999998E-3</v>
      </c>
      <c r="AG2300">
        <v>158.06</v>
      </c>
      <c r="AH2300">
        <v>1</v>
      </c>
      <c r="AI2300">
        <v>122.703</v>
      </c>
      <c r="AJ2300">
        <v>8.2666700000000003E-3</v>
      </c>
      <c r="AK2300">
        <v>137.4</v>
      </c>
      <c r="AL2300">
        <v>1</v>
      </c>
      <c r="AM2300">
        <v>103.166</v>
      </c>
      <c r="AN2300">
        <v>1.85542E-2</v>
      </c>
      <c r="AO2300">
        <v>117.86</v>
      </c>
      <c r="AP2300">
        <v>1</v>
      </c>
      <c r="AQ2300">
        <v>130.11000000000001</v>
      </c>
      <c r="AR2300">
        <v>9.7898100000000008E-4</v>
      </c>
      <c r="AS2300">
        <v>152.66999999999999</v>
      </c>
      <c r="AT2300" t="s">
        <v>136</v>
      </c>
      <c r="AU2300">
        <v>1</v>
      </c>
      <c r="AV2300" t="s">
        <v>144</v>
      </c>
      <c r="AW2300" t="str">
        <f t="shared" si="106"/>
        <v>HIST1H1C|NP_005310</v>
      </c>
      <c r="AX2300" s="1" t="str">
        <f t="shared" si="107"/>
        <v>HIST1H1C|NP_005310|KPAAATVTK(1)K</v>
      </c>
      <c r="AY2300" t="s">
        <v>4332</v>
      </c>
      <c r="AZ2300" t="s">
        <v>143</v>
      </c>
      <c r="BA2300" t="s">
        <v>210</v>
      </c>
      <c r="BB2300" t="s">
        <v>4331</v>
      </c>
      <c r="BC2300" t="s">
        <v>4330</v>
      </c>
      <c r="BD2300">
        <v>9</v>
      </c>
      <c r="BE2300">
        <v>2</v>
      </c>
      <c r="BF2300">
        <v>0.2354</v>
      </c>
      <c r="BG2300" t="s">
        <v>139</v>
      </c>
      <c r="BH2300" t="s">
        <v>139</v>
      </c>
      <c r="BI2300" t="s">
        <v>139</v>
      </c>
      <c r="BJ2300" t="s">
        <v>139</v>
      </c>
      <c r="BK2300" t="s">
        <v>139</v>
      </c>
      <c r="BL2300" t="s">
        <v>139</v>
      </c>
      <c r="BM2300" t="s">
        <v>139</v>
      </c>
      <c r="BN2300" t="s">
        <v>139</v>
      </c>
      <c r="BO2300">
        <v>642850000</v>
      </c>
      <c r="BP2300">
        <v>642850000</v>
      </c>
      <c r="BQ2300">
        <v>0</v>
      </c>
      <c r="BR2300">
        <v>0</v>
      </c>
      <c r="BS2300" t="s">
        <v>137</v>
      </c>
      <c r="BT2300">
        <v>64548000</v>
      </c>
      <c r="BU2300">
        <v>72061000</v>
      </c>
      <c r="BV2300">
        <v>93313000</v>
      </c>
      <c r="BW2300">
        <v>71114000</v>
      </c>
      <c r="BX2300">
        <v>49993000</v>
      </c>
      <c r="BY2300">
        <v>62526000</v>
      </c>
      <c r="BZ2300">
        <v>64227000</v>
      </c>
      <c r="CA2300">
        <v>61579000</v>
      </c>
      <c r="CB2300" t="s">
        <v>137</v>
      </c>
      <c r="CC2300" t="s">
        <v>137</v>
      </c>
      <c r="CD2300" t="s">
        <v>137</v>
      </c>
      <c r="CE2300" t="s">
        <v>137</v>
      </c>
      <c r="CF2300" t="s">
        <v>137</v>
      </c>
      <c r="CG2300" t="s">
        <v>137</v>
      </c>
      <c r="CH2300" t="s">
        <v>137</v>
      </c>
      <c r="CI2300" t="s">
        <v>137</v>
      </c>
      <c r="CJ2300">
        <v>64548000</v>
      </c>
      <c r="CK2300">
        <v>0</v>
      </c>
      <c r="CL2300">
        <v>0</v>
      </c>
      <c r="CM2300">
        <v>72061000</v>
      </c>
      <c r="CN2300">
        <v>0</v>
      </c>
      <c r="CO2300">
        <v>0</v>
      </c>
      <c r="CP2300">
        <v>93313000</v>
      </c>
      <c r="CQ2300">
        <v>0</v>
      </c>
      <c r="CR2300">
        <v>0</v>
      </c>
      <c r="CS2300">
        <v>71114000</v>
      </c>
      <c r="CT2300">
        <v>0</v>
      </c>
      <c r="CU2300">
        <v>0</v>
      </c>
      <c r="CV2300">
        <v>49993000</v>
      </c>
      <c r="CW2300">
        <v>0</v>
      </c>
      <c r="CX2300">
        <v>0</v>
      </c>
      <c r="CY2300">
        <v>62526000</v>
      </c>
      <c r="CZ2300">
        <v>0</v>
      </c>
      <c r="DA2300">
        <v>0</v>
      </c>
      <c r="DB2300">
        <v>64227000</v>
      </c>
      <c r="DC2300">
        <v>0</v>
      </c>
      <c r="DD2300">
        <v>0</v>
      </c>
      <c r="DE2300">
        <v>61579000</v>
      </c>
      <c r="DF2300">
        <v>0</v>
      </c>
      <c r="DG2300">
        <v>0</v>
      </c>
      <c r="DJ2300">
        <v>2298</v>
      </c>
      <c r="DK2300">
        <v>3575</v>
      </c>
      <c r="DL2300">
        <v>168</v>
      </c>
      <c r="DM2300">
        <v>168</v>
      </c>
      <c r="DN2300" t="s">
        <v>4329</v>
      </c>
      <c r="DO2300" t="s">
        <v>4328</v>
      </c>
      <c r="DP2300" t="s">
        <v>4327</v>
      </c>
      <c r="DQ2300" t="s">
        <v>4326</v>
      </c>
      <c r="DR2300">
        <v>34646</v>
      </c>
      <c r="DS2300">
        <v>23776</v>
      </c>
      <c r="DT2300">
        <v>8</v>
      </c>
      <c r="DU2300">
        <v>5409</v>
      </c>
      <c r="DV2300">
        <v>34643</v>
      </c>
      <c r="DW2300">
        <v>23773</v>
      </c>
      <c r="DX2300">
        <v>5</v>
      </c>
      <c r="DY2300">
        <v>4972</v>
      </c>
      <c r="DZ2300">
        <v>34646</v>
      </c>
      <c r="EA2300">
        <v>23776</v>
      </c>
      <c r="EB2300">
        <v>8</v>
      </c>
      <c r="EC2300">
        <v>5409</v>
      </c>
    </row>
    <row r="2301" spans="1:133" x14ac:dyDescent="0.2">
      <c r="A2301" t="s">
        <v>4325</v>
      </c>
      <c r="B2301" t="s">
        <v>4324</v>
      </c>
      <c r="C2301" t="s">
        <v>4269</v>
      </c>
      <c r="D2301" t="str">
        <f t="shared" si="105"/>
        <v>NP_005310</v>
      </c>
      <c r="E2301" t="s">
        <v>4283</v>
      </c>
      <c r="F2301" t="s">
        <v>4268</v>
      </c>
      <c r="G2301" t="s">
        <v>4323</v>
      </c>
      <c r="H2301">
        <v>1</v>
      </c>
      <c r="I2301">
        <v>75.02</v>
      </c>
      <c r="J2301">
        <v>1.05719E-3</v>
      </c>
      <c r="K2301">
        <v>97.766999999999996</v>
      </c>
      <c r="L2301">
        <v>52.841000000000001</v>
      </c>
      <c r="M2301">
        <v>75.02</v>
      </c>
      <c r="V2301">
        <v>1</v>
      </c>
      <c r="W2301">
        <v>97.766599999999997</v>
      </c>
      <c r="X2301">
        <v>1.05719E-3</v>
      </c>
      <c r="Y2301">
        <v>97.766999999999996</v>
      </c>
      <c r="Z2301">
        <v>0</v>
      </c>
      <c r="AA2301">
        <v>0</v>
      </c>
      <c r="AC2301" t="s">
        <v>137</v>
      </c>
      <c r="AH2301">
        <v>1</v>
      </c>
      <c r="AI2301">
        <v>75.02</v>
      </c>
      <c r="AJ2301">
        <v>4.39692E-2</v>
      </c>
      <c r="AK2301">
        <v>75.02</v>
      </c>
      <c r="AT2301" t="s">
        <v>136</v>
      </c>
      <c r="AU2301">
        <v>1</v>
      </c>
      <c r="AV2301" t="s">
        <v>144</v>
      </c>
      <c r="AW2301" t="str">
        <f t="shared" si="106"/>
        <v>HIST1H1C|NP_005310</v>
      </c>
      <c r="AX2301" s="1" t="str">
        <f t="shared" si="107"/>
        <v>HIST1H1C|NP_005310|ALAAAGYDVEK(1)NNSR</v>
      </c>
      <c r="AY2301" t="s">
        <v>4322</v>
      </c>
      <c r="AZ2301" t="s">
        <v>4321</v>
      </c>
      <c r="BA2301" t="s">
        <v>284</v>
      </c>
      <c r="BB2301" t="s">
        <v>4320</v>
      </c>
      <c r="BC2301" t="s">
        <v>4319</v>
      </c>
      <c r="BD2301">
        <v>11</v>
      </c>
      <c r="BE2301">
        <v>2</v>
      </c>
      <c r="BF2301">
        <v>-0.45247999999999999</v>
      </c>
      <c r="BG2301" t="s">
        <v>138</v>
      </c>
      <c r="BH2301" t="s">
        <v>138</v>
      </c>
      <c r="BI2301" t="s">
        <v>139</v>
      </c>
      <c r="BJ2301" t="s">
        <v>138</v>
      </c>
      <c r="BK2301" t="s">
        <v>138</v>
      </c>
      <c r="BL2301" t="s">
        <v>139</v>
      </c>
      <c r="BM2301" t="s">
        <v>138</v>
      </c>
      <c r="BN2301" t="s">
        <v>138</v>
      </c>
      <c r="BO2301">
        <v>11133000</v>
      </c>
      <c r="BP2301">
        <v>11133000</v>
      </c>
      <c r="BQ2301">
        <v>0</v>
      </c>
      <c r="BR2301">
        <v>0</v>
      </c>
      <c r="BS2301" t="s">
        <v>137</v>
      </c>
      <c r="BT2301" t="s">
        <v>297</v>
      </c>
      <c r="BU2301" t="s">
        <v>297</v>
      </c>
      <c r="BV2301">
        <v>6630300</v>
      </c>
      <c r="BW2301">
        <v>4502400</v>
      </c>
      <c r="BX2301" t="s">
        <v>297</v>
      </c>
      <c r="BY2301" t="s">
        <v>297</v>
      </c>
      <c r="BZ2301" t="s">
        <v>297</v>
      </c>
      <c r="CA2301" t="s">
        <v>297</v>
      </c>
      <c r="CB2301" t="s">
        <v>137</v>
      </c>
      <c r="CC2301" t="s">
        <v>137</v>
      </c>
      <c r="CD2301" t="s">
        <v>137</v>
      </c>
      <c r="CE2301" t="s">
        <v>137</v>
      </c>
      <c r="CF2301" t="s">
        <v>137</v>
      </c>
      <c r="CG2301" t="s">
        <v>137</v>
      </c>
      <c r="CH2301" t="s">
        <v>137</v>
      </c>
      <c r="CI2301" t="s">
        <v>137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6630300</v>
      </c>
      <c r="CQ2301">
        <v>0</v>
      </c>
      <c r="CR2301">
        <v>0</v>
      </c>
      <c r="CS2301">
        <v>4502400</v>
      </c>
      <c r="CT2301">
        <v>0</v>
      </c>
      <c r="CU2301">
        <v>0</v>
      </c>
      <c r="CV2301">
        <v>0</v>
      </c>
      <c r="CW2301">
        <v>0</v>
      </c>
      <c r="CX2301">
        <v>0</v>
      </c>
      <c r="CY2301">
        <v>0</v>
      </c>
      <c r="CZ2301">
        <v>0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J2301">
        <v>2299</v>
      </c>
      <c r="DK2301" t="s">
        <v>4278</v>
      </c>
      <c r="DL2301" t="s">
        <v>4318</v>
      </c>
      <c r="DM2301">
        <v>75</v>
      </c>
      <c r="DN2301">
        <v>488</v>
      </c>
      <c r="DO2301">
        <v>519</v>
      </c>
      <c r="DP2301" t="s">
        <v>4317</v>
      </c>
      <c r="DQ2301" t="s">
        <v>4316</v>
      </c>
      <c r="DR2301">
        <v>3054</v>
      </c>
      <c r="DS2301">
        <v>2181</v>
      </c>
      <c r="DT2301">
        <v>6</v>
      </c>
      <c r="DU2301">
        <v>20320</v>
      </c>
      <c r="DV2301">
        <v>3053</v>
      </c>
      <c r="DW2301">
        <v>2180</v>
      </c>
      <c r="DX2301">
        <v>3</v>
      </c>
      <c r="DY2301">
        <v>19006</v>
      </c>
      <c r="DZ2301">
        <v>3053</v>
      </c>
      <c r="EA2301">
        <v>2180</v>
      </c>
      <c r="EB2301">
        <v>3</v>
      </c>
      <c r="EC2301">
        <v>19006</v>
      </c>
    </row>
    <row r="2302" spans="1:133" x14ac:dyDescent="0.2">
      <c r="A2302" t="s">
        <v>4315</v>
      </c>
      <c r="B2302" t="s">
        <v>4314</v>
      </c>
      <c r="C2302" t="s">
        <v>4269</v>
      </c>
      <c r="D2302" t="str">
        <f t="shared" si="105"/>
        <v>NP_005310</v>
      </c>
      <c r="E2302" t="s">
        <v>4283</v>
      </c>
      <c r="F2302" t="s">
        <v>4268</v>
      </c>
      <c r="G2302" t="s">
        <v>4313</v>
      </c>
      <c r="H2302">
        <v>1</v>
      </c>
      <c r="I2302">
        <v>109.41500000000001</v>
      </c>
      <c r="J2302" s="3">
        <v>4.8641000000000003E-25</v>
      </c>
      <c r="K2302">
        <v>171.42</v>
      </c>
      <c r="L2302">
        <v>133.16</v>
      </c>
      <c r="M2302">
        <v>171.42</v>
      </c>
      <c r="N2302">
        <v>1</v>
      </c>
      <c r="O2302">
        <v>126.913</v>
      </c>
      <c r="P2302" s="3">
        <v>4.1072499999999999E-12</v>
      </c>
      <c r="Q2302">
        <v>135.08000000000001</v>
      </c>
      <c r="R2302">
        <v>1</v>
      </c>
      <c r="S2302">
        <v>75.807199999999995</v>
      </c>
      <c r="T2302" s="3">
        <v>4.8641000000000003E-25</v>
      </c>
      <c r="U2302">
        <v>130.01</v>
      </c>
      <c r="V2302">
        <v>1</v>
      </c>
      <c r="W2302">
        <v>77.890299999999996</v>
      </c>
      <c r="X2302" s="3">
        <v>1.2450499999999999E-7</v>
      </c>
      <c r="Y2302">
        <v>113.33</v>
      </c>
      <c r="Z2302">
        <v>1</v>
      </c>
      <c r="AA2302">
        <v>77.800700000000006</v>
      </c>
      <c r="AB2302" s="3">
        <v>1.5732099999999999E-12</v>
      </c>
      <c r="AC2302">
        <v>114.55</v>
      </c>
      <c r="AD2302">
        <v>1</v>
      </c>
      <c r="AE2302">
        <v>91.087800000000001</v>
      </c>
      <c r="AF2302" s="3">
        <v>8.1008700000000002E-6</v>
      </c>
      <c r="AG2302">
        <v>119.62</v>
      </c>
      <c r="AH2302">
        <v>1</v>
      </c>
      <c r="AI2302">
        <v>109.41500000000001</v>
      </c>
      <c r="AJ2302" s="3">
        <v>3.6706399999999999E-13</v>
      </c>
      <c r="AK2302">
        <v>171.42</v>
      </c>
      <c r="AL2302">
        <v>1</v>
      </c>
      <c r="AM2302">
        <v>83.3934</v>
      </c>
      <c r="AN2302" s="3">
        <v>7.9749199999999993E-12</v>
      </c>
      <c r="AO2302">
        <v>148.36000000000001</v>
      </c>
      <c r="AP2302">
        <v>1</v>
      </c>
      <c r="AQ2302">
        <v>150.90299999999999</v>
      </c>
      <c r="AR2302" s="3">
        <v>1.09381E-11</v>
      </c>
      <c r="AS2302">
        <v>150.9</v>
      </c>
      <c r="AT2302" t="s">
        <v>136</v>
      </c>
      <c r="AU2302">
        <v>1</v>
      </c>
      <c r="AV2302" t="s">
        <v>144</v>
      </c>
      <c r="AW2302" t="str">
        <f t="shared" si="106"/>
        <v>HIST1H1C|NP_005310</v>
      </c>
      <c r="AX2302" s="1" t="str">
        <f t="shared" si="107"/>
        <v>HIST1H1C|NP_005310|KASGPPVSELITK(1)AVAASK</v>
      </c>
      <c r="AY2302" t="s">
        <v>4312</v>
      </c>
      <c r="AZ2302" t="s">
        <v>143</v>
      </c>
      <c r="BA2302" t="s">
        <v>1167</v>
      </c>
      <c r="BB2302" t="s">
        <v>4311</v>
      </c>
      <c r="BC2302" t="s">
        <v>4310</v>
      </c>
      <c r="BD2302">
        <v>13</v>
      </c>
      <c r="BE2302">
        <v>2</v>
      </c>
      <c r="BF2302">
        <v>-0.12629000000000001</v>
      </c>
      <c r="BG2302" t="s">
        <v>139</v>
      </c>
      <c r="BH2302" t="s">
        <v>139</v>
      </c>
      <c r="BI2302" t="s">
        <v>139</v>
      </c>
      <c r="BJ2302" t="s">
        <v>139</v>
      </c>
      <c r="BK2302" t="s">
        <v>139</v>
      </c>
      <c r="BL2302" t="s">
        <v>139</v>
      </c>
      <c r="BM2302" t="s">
        <v>139</v>
      </c>
      <c r="BN2302" t="s">
        <v>139</v>
      </c>
      <c r="BO2302">
        <v>1432700000</v>
      </c>
      <c r="BP2302">
        <v>1432700000</v>
      </c>
      <c r="BQ2302">
        <v>0</v>
      </c>
      <c r="BR2302">
        <v>0</v>
      </c>
      <c r="BS2302" t="s">
        <v>137</v>
      </c>
      <c r="BT2302">
        <v>26850000</v>
      </c>
      <c r="BU2302">
        <v>26159000</v>
      </c>
      <c r="BV2302">
        <v>42893000</v>
      </c>
      <c r="BW2302">
        <v>43751000</v>
      </c>
      <c r="BX2302">
        <v>11373000</v>
      </c>
      <c r="BY2302">
        <v>24403000</v>
      </c>
      <c r="BZ2302">
        <v>18264000</v>
      </c>
      <c r="CA2302">
        <v>46844000</v>
      </c>
      <c r="CB2302" t="s">
        <v>137</v>
      </c>
      <c r="CC2302" t="s">
        <v>137</v>
      </c>
      <c r="CD2302" t="s">
        <v>137</v>
      </c>
      <c r="CE2302" t="s">
        <v>137</v>
      </c>
      <c r="CF2302" t="s">
        <v>137</v>
      </c>
      <c r="CG2302" t="s">
        <v>137</v>
      </c>
      <c r="CH2302" t="s">
        <v>137</v>
      </c>
      <c r="CI2302" t="s">
        <v>137</v>
      </c>
      <c r="CJ2302">
        <v>26850000</v>
      </c>
      <c r="CK2302">
        <v>0</v>
      </c>
      <c r="CL2302">
        <v>0</v>
      </c>
      <c r="CM2302">
        <v>26159000</v>
      </c>
      <c r="CN2302">
        <v>0</v>
      </c>
      <c r="CO2302">
        <v>0</v>
      </c>
      <c r="CP2302">
        <v>42893000</v>
      </c>
      <c r="CQ2302">
        <v>0</v>
      </c>
      <c r="CR2302">
        <v>0</v>
      </c>
      <c r="CS2302">
        <v>43751000</v>
      </c>
      <c r="CT2302">
        <v>0</v>
      </c>
      <c r="CU2302">
        <v>0</v>
      </c>
      <c r="CV2302">
        <v>11373000</v>
      </c>
      <c r="CW2302">
        <v>0</v>
      </c>
      <c r="CX2302">
        <v>0</v>
      </c>
      <c r="CY2302">
        <v>24403000</v>
      </c>
      <c r="CZ2302">
        <v>0</v>
      </c>
      <c r="DA2302">
        <v>0</v>
      </c>
      <c r="DB2302">
        <v>18264000</v>
      </c>
      <c r="DC2302">
        <v>0</v>
      </c>
      <c r="DD2302">
        <v>0</v>
      </c>
      <c r="DE2302">
        <v>46844000</v>
      </c>
      <c r="DF2302">
        <v>0</v>
      </c>
      <c r="DG2302">
        <v>0</v>
      </c>
      <c r="DJ2302">
        <v>2300</v>
      </c>
      <c r="DK2302" t="s">
        <v>4278</v>
      </c>
      <c r="DL2302" t="s">
        <v>4309</v>
      </c>
      <c r="DM2302">
        <v>46</v>
      </c>
      <c r="DN2302" t="s">
        <v>4308</v>
      </c>
      <c r="DO2302" t="s">
        <v>4307</v>
      </c>
      <c r="DP2302" t="s">
        <v>4306</v>
      </c>
      <c r="DQ2302" t="s">
        <v>4305</v>
      </c>
      <c r="DR2302">
        <v>31352</v>
      </c>
      <c r="DS2302">
        <v>21682</v>
      </c>
      <c r="DT2302">
        <v>6</v>
      </c>
      <c r="DU2302">
        <v>43301</v>
      </c>
      <c r="DV2302">
        <v>31352</v>
      </c>
      <c r="DW2302">
        <v>21682</v>
      </c>
      <c r="DX2302">
        <v>6</v>
      </c>
      <c r="DY2302">
        <v>43301</v>
      </c>
      <c r="DZ2302">
        <v>5037</v>
      </c>
      <c r="EA2302">
        <v>3651</v>
      </c>
      <c r="EB2302">
        <v>2</v>
      </c>
      <c r="EC2302">
        <v>47738</v>
      </c>
    </row>
    <row r="2303" spans="1:133" x14ac:dyDescent="0.2">
      <c r="A2303" t="s">
        <v>4285</v>
      </c>
      <c r="B2303" t="s">
        <v>4304</v>
      </c>
      <c r="C2303" t="s">
        <v>4269</v>
      </c>
      <c r="D2303" t="str">
        <f t="shared" si="105"/>
        <v>NP_005310</v>
      </c>
      <c r="E2303" t="s">
        <v>4283</v>
      </c>
      <c r="F2303" t="s">
        <v>4268</v>
      </c>
      <c r="G2303" t="s">
        <v>4282</v>
      </c>
      <c r="H2303">
        <v>1</v>
      </c>
      <c r="I2303">
        <v>104.175</v>
      </c>
      <c r="J2303" s="3">
        <v>2.9273499999999999E-26</v>
      </c>
      <c r="K2303">
        <v>218.02</v>
      </c>
      <c r="L2303">
        <v>132.09</v>
      </c>
      <c r="M2303">
        <v>104.17</v>
      </c>
      <c r="N2303">
        <v>1</v>
      </c>
      <c r="O2303">
        <v>84.891900000000007</v>
      </c>
      <c r="P2303">
        <v>3.5828900000000002E-4</v>
      </c>
      <c r="Q2303">
        <v>138.41999999999999</v>
      </c>
      <c r="R2303">
        <v>1</v>
      </c>
      <c r="S2303">
        <v>114.721</v>
      </c>
      <c r="T2303">
        <v>6.4323600000000005E-4</v>
      </c>
      <c r="U2303">
        <v>163.44999999999999</v>
      </c>
      <c r="V2303">
        <v>0.93859199999999998</v>
      </c>
      <c r="W2303">
        <v>11.842499999999999</v>
      </c>
      <c r="X2303">
        <v>5.06472E-4</v>
      </c>
      <c r="Y2303">
        <v>135.1</v>
      </c>
      <c r="Z2303">
        <v>1</v>
      </c>
      <c r="AA2303">
        <v>135.09800000000001</v>
      </c>
      <c r="AB2303" s="3">
        <v>2.9273499999999999E-26</v>
      </c>
      <c r="AC2303">
        <v>218.02</v>
      </c>
      <c r="AD2303">
        <v>1</v>
      </c>
      <c r="AE2303">
        <v>89.440299999999993</v>
      </c>
      <c r="AF2303">
        <v>1.39373E-2</v>
      </c>
      <c r="AG2303">
        <v>89.44</v>
      </c>
      <c r="AH2303">
        <v>1</v>
      </c>
      <c r="AI2303">
        <v>128.363</v>
      </c>
      <c r="AJ2303">
        <v>1.12762E-3</v>
      </c>
      <c r="AK2303">
        <v>128.36000000000001</v>
      </c>
      <c r="AL2303">
        <v>1</v>
      </c>
      <c r="AM2303">
        <v>81.239099999999993</v>
      </c>
      <c r="AN2303">
        <v>8.2342800000000001E-3</v>
      </c>
      <c r="AO2303">
        <v>90.793000000000006</v>
      </c>
      <c r="AP2303">
        <v>1</v>
      </c>
      <c r="AQ2303">
        <v>104.175</v>
      </c>
      <c r="AR2303" s="3">
        <v>1.28881E-7</v>
      </c>
      <c r="AS2303">
        <v>136.53</v>
      </c>
      <c r="AT2303" t="s">
        <v>136</v>
      </c>
      <c r="AU2303">
        <v>1</v>
      </c>
      <c r="AV2303" t="s">
        <v>144</v>
      </c>
      <c r="AW2303" t="str">
        <f t="shared" si="106"/>
        <v>HIST1H1C|NP_005310</v>
      </c>
      <c r="AX2303" s="1" t="str">
        <f t="shared" si="107"/>
        <v>HIST1H1C|NP_005310|GTGASGSFK(1)LNK</v>
      </c>
      <c r="AY2303" t="s">
        <v>4303</v>
      </c>
      <c r="AZ2303" t="s">
        <v>143</v>
      </c>
      <c r="BA2303" t="s">
        <v>4302</v>
      </c>
      <c r="BB2303" t="s">
        <v>4301</v>
      </c>
      <c r="BC2303" t="s">
        <v>4300</v>
      </c>
      <c r="BD2303">
        <v>9</v>
      </c>
      <c r="BE2303">
        <v>2</v>
      </c>
      <c r="BF2303">
        <v>-0.12479</v>
      </c>
      <c r="BG2303" t="s">
        <v>139</v>
      </c>
      <c r="BH2303" t="s">
        <v>139</v>
      </c>
      <c r="BI2303" t="s">
        <v>139</v>
      </c>
      <c r="BJ2303" t="s">
        <v>139</v>
      </c>
      <c r="BK2303" t="s">
        <v>139</v>
      </c>
      <c r="BL2303" t="s">
        <v>139</v>
      </c>
      <c r="BM2303" t="s">
        <v>139</v>
      </c>
      <c r="BN2303" t="s">
        <v>139</v>
      </c>
      <c r="BO2303">
        <v>508860000</v>
      </c>
      <c r="BP2303">
        <v>508860000</v>
      </c>
      <c r="BQ2303">
        <v>0</v>
      </c>
      <c r="BR2303">
        <v>0</v>
      </c>
      <c r="BS2303" t="s">
        <v>137</v>
      </c>
      <c r="BT2303">
        <v>22221000</v>
      </c>
      <c r="BU2303">
        <v>13335000</v>
      </c>
      <c r="BV2303">
        <v>30723000</v>
      </c>
      <c r="BW2303">
        <v>49158000</v>
      </c>
      <c r="BX2303">
        <v>13881000</v>
      </c>
      <c r="BY2303">
        <v>21256000</v>
      </c>
      <c r="BZ2303">
        <v>13514000</v>
      </c>
      <c r="CA2303">
        <v>15393000</v>
      </c>
      <c r="CB2303" t="s">
        <v>137</v>
      </c>
      <c r="CC2303" t="s">
        <v>137</v>
      </c>
      <c r="CD2303" t="s">
        <v>137</v>
      </c>
      <c r="CE2303" t="s">
        <v>137</v>
      </c>
      <c r="CF2303" t="s">
        <v>137</v>
      </c>
      <c r="CG2303" t="s">
        <v>137</v>
      </c>
      <c r="CH2303" t="s">
        <v>137</v>
      </c>
      <c r="CI2303" t="s">
        <v>137</v>
      </c>
      <c r="CJ2303">
        <v>22221000</v>
      </c>
      <c r="CK2303">
        <v>0</v>
      </c>
      <c r="CL2303">
        <v>0</v>
      </c>
      <c r="CM2303">
        <v>13335000</v>
      </c>
      <c r="CN2303">
        <v>0</v>
      </c>
      <c r="CO2303">
        <v>0</v>
      </c>
      <c r="CP2303">
        <v>30723000</v>
      </c>
      <c r="CQ2303">
        <v>0</v>
      </c>
      <c r="CR2303">
        <v>0</v>
      </c>
      <c r="CS2303">
        <v>49158000</v>
      </c>
      <c r="CT2303">
        <v>0</v>
      </c>
      <c r="CU2303">
        <v>0</v>
      </c>
      <c r="CV2303">
        <v>13881000</v>
      </c>
      <c r="CW2303">
        <v>0</v>
      </c>
      <c r="CX2303">
        <v>0</v>
      </c>
      <c r="CY2303">
        <v>21256000</v>
      </c>
      <c r="CZ2303">
        <v>0</v>
      </c>
      <c r="DA2303">
        <v>0</v>
      </c>
      <c r="DB2303">
        <v>13514000</v>
      </c>
      <c r="DC2303">
        <v>0</v>
      </c>
      <c r="DD2303">
        <v>0</v>
      </c>
      <c r="DE2303">
        <v>15393000</v>
      </c>
      <c r="DF2303">
        <v>0</v>
      </c>
      <c r="DG2303">
        <v>0</v>
      </c>
      <c r="DJ2303">
        <v>2301</v>
      </c>
      <c r="DK2303" t="s">
        <v>4278</v>
      </c>
      <c r="DL2303" t="s">
        <v>4299</v>
      </c>
      <c r="DM2303">
        <v>106</v>
      </c>
      <c r="DN2303" t="s">
        <v>4298</v>
      </c>
      <c r="DO2303" t="s">
        <v>4297</v>
      </c>
      <c r="DP2303" t="s">
        <v>4296</v>
      </c>
      <c r="DQ2303" t="s">
        <v>4295</v>
      </c>
      <c r="DR2303">
        <v>21169</v>
      </c>
      <c r="DS2303">
        <v>14727</v>
      </c>
      <c r="DT2303">
        <v>8</v>
      </c>
      <c r="DU2303">
        <v>16380</v>
      </c>
      <c r="DV2303">
        <v>21175</v>
      </c>
      <c r="DW2303">
        <v>14733</v>
      </c>
      <c r="DX2303">
        <v>4</v>
      </c>
      <c r="DY2303">
        <v>11385</v>
      </c>
      <c r="DZ2303">
        <v>21175</v>
      </c>
      <c r="EA2303">
        <v>14733</v>
      </c>
      <c r="EB2303">
        <v>4</v>
      </c>
      <c r="EC2303">
        <v>11385</v>
      </c>
    </row>
    <row r="2304" spans="1:133" x14ac:dyDescent="0.2">
      <c r="A2304" t="s">
        <v>4294</v>
      </c>
      <c r="B2304" t="s">
        <v>4293</v>
      </c>
      <c r="C2304" t="s">
        <v>4269</v>
      </c>
      <c r="D2304" t="str">
        <f t="shared" si="105"/>
        <v>NP_005310</v>
      </c>
      <c r="E2304" t="s">
        <v>4283</v>
      </c>
      <c r="F2304" t="s">
        <v>4268</v>
      </c>
      <c r="G2304" t="s">
        <v>4292</v>
      </c>
      <c r="H2304">
        <v>1</v>
      </c>
      <c r="I2304">
        <v>157.745</v>
      </c>
      <c r="J2304">
        <v>8.5896099999999999E-4</v>
      </c>
      <c r="K2304">
        <v>157.75</v>
      </c>
      <c r="L2304">
        <v>42.250999999999998</v>
      </c>
      <c r="M2304">
        <v>157.75</v>
      </c>
      <c r="N2304">
        <v>1</v>
      </c>
      <c r="O2304">
        <v>130.41200000000001</v>
      </c>
      <c r="P2304">
        <v>3.9894099999999997E-3</v>
      </c>
      <c r="Q2304">
        <v>130.41</v>
      </c>
      <c r="R2304">
        <v>1</v>
      </c>
      <c r="S2304">
        <v>151.82599999999999</v>
      </c>
      <c r="T2304">
        <v>9.0090600000000004E-4</v>
      </c>
      <c r="U2304">
        <v>151.83000000000001</v>
      </c>
      <c r="Z2304">
        <v>1</v>
      </c>
      <c r="AA2304">
        <v>117.706</v>
      </c>
      <c r="AB2304">
        <v>4.6330499999999997E-3</v>
      </c>
      <c r="AC2304">
        <v>117.71</v>
      </c>
      <c r="AD2304">
        <v>1</v>
      </c>
      <c r="AE2304">
        <v>128.34800000000001</v>
      </c>
      <c r="AF2304">
        <v>4.3705799999999998E-3</v>
      </c>
      <c r="AG2304">
        <v>128.35</v>
      </c>
      <c r="AH2304">
        <v>1</v>
      </c>
      <c r="AI2304">
        <v>122.93899999999999</v>
      </c>
      <c r="AJ2304">
        <v>4.8078299999999999E-3</v>
      </c>
      <c r="AK2304">
        <v>122.94</v>
      </c>
      <c r="AP2304">
        <v>1</v>
      </c>
      <c r="AQ2304">
        <v>157.745</v>
      </c>
      <c r="AR2304">
        <v>8.5896099999999999E-4</v>
      </c>
      <c r="AS2304">
        <v>157.75</v>
      </c>
      <c r="AT2304" t="s">
        <v>136</v>
      </c>
      <c r="AU2304">
        <v>1</v>
      </c>
      <c r="AV2304" t="s">
        <v>144</v>
      </c>
      <c r="AW2304" t="str">
        <f t="shared" si="106"/>
        <v>HIST1H1C|NP_005310</v>
      </c>
      <c r="AX2304" s="1" t="str">
        <f t="shared" si="107"/>
        <v>HIST1H1C|NP_005310|LGLK(1)SLVSK</v>
      </c>
      <c r="AY2304" t="s">
        <v>4291</v>
      </c>
      <c r="AZ2304" t="s">
        <v>4290</v>
      </c>
      <c r="BA2304" t="s">
        <v>182</v>
      </c>
      <c r="BB2304" t="s">
        <v>4289</v>
      </c>
      <c r="BC2304" t="s">
        <v>4288</v>
      </c>
      <c r="BD2304">
        <v>4</v>
      </c>
      <c r="BE2304">
        <v>2</v>
      </c>
      <c r="BF2304">
        <v>0.6502</v>
      </c>
      <c r="BG2304" t="s">
        <v>139</v>
      </c>
      <c r="BH2304" t="s">
        <v>139</v>
      </c>
      <c r="BI2304" t="s">
        <v>138</v>
      </c>
      <c r="BJ2304" t="s">
        <v>139</v>
      </c>
      <c r="BK2304" t="s">
        <v>139</v>
      </c>
      <c r="BL2304" t="s">
        <v>139</v>
      </c>
      <c r="BM2304" t="s">
        <v>138</v>
      </c>
      <c r="BN2304" t="s">
        <v>139</v>
      </c>
      <c r="BO2304">
        <v>804290000</v>
      </c>
      <c r="BP2304">
        <v>804290000</v>
      </c>
      <c r="BQ2304">
        <v>0</v>
      </c>
      <c r="BR2304">
        <v>0</v>
      </c>
      <c r="BS2304" t="s">
        <v>137</v>
      </c>
      <c r="BT2304">
        <v>117990000</v>
      </c>
      <c r="BU2304">
        <v>114820000</v>
      </c>
      <c r="BV2304" t="s">
        <v>297</v>
      </c>
      <c r="BW2304">
        <v>207460000</v>
      </c>
      <c r="BX2304">
        <v>92677000</v>
      </c>
      <c r="BY2304">
        <v>140700000</v>
      </c>
      <c r="BZ2304" t="s">
        <v>297</v>
      </c>
      <c r="CA2304">
        <v>129040000</v>
      </c>
      <c r="CB2304" t="s">
        <v>137</v>
      </c>
      <c r="CC2304" t="s">
        <v>137</v>
      </c>
      <c r="CD2304" t="s">
        <v>137</v>
      </c>
      <c r="CE2304" t="s">
        <v>137</v>
      </c>
      <c r="CF2304" t="s">
        <v>137</v>
      </c>
      <c r="CG2304" t="s">
        <v>137</v>
      </c>
      <c r="CH2304" t="s">
        <v>137</v>
      </c>
      <c r="CI2304" t="s">
        <v>137</v>
      </c>
      <c r="CJ2304">
        <v>117990000</v>
      </c>
      <c r="CK2304">
        <v>0</v>
      </c>
      <c r="CL2304">
        <v>0</v>
      </c>
      <c r="CM2304">
        <v>114820000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207460000</v>
      </c>
      <c r="CT2304">
        <v>0</v>
      </c>
      <c r="CU2304">
        <v>0</v>
      </c>
      <c r="CV2304">
        <v>92677000</v>
      </c>
      <c r="CW2304">
        <v>0</v>
      </c>
      <c r="CX2304">
        <v>0</v>
      </c>
      <c r="CY2304">
        <v>140700000</v>
      </c>
      <c r="CZ2304">
        <v>0</v>
      </c>
      <c r="DA2304">
        <v>0</v>
      </c>
      <c r="DB2304">
        <v>0</v>
      </c>
      <c r="DC2304">
        <v>0</v>
      </c>
      <c r="DD2304">
        <v>0</v>
      </c>
      <c r="DE2304">
        <v>129040000</v>
      </c>
      <c r="DF2304">
        <v>0</v>
      </c>
      <c r="DG2304">
        <v>0</v>
      </c>
      <c r="DJ2304">
        <v>2302</v>
      </c>
      <c r="DK2304" t="s">
        <v>4278</v>
      </c>
      <c r="DL2304" t="s">
        <v>927</v>
      </c>
      <c r="DM2304">
        <v>85</v>
      </c>
      <c r="DN2304">
        <v>5808</v>
      </c>
      <c r="DO2304">
        <v>6144</v>
      </c>
      <c r="DP2304" t="s">
        <v>4287</v>
      </c>
      <c r="DQ2304" t="s">
        <v>4286</v>
      </c>
      <c r="DR2304">
        <v>38065</v>
      </c>
      <c r="DS2304">
        <v>26034</v>
      </c>
      <c r="DT2304">
        <v>8</v>
      </c>
      <c r="DU2304">
        <v>30609</v>
      </c>
      <c r="DV2304">
        <v>38065</v>
      </c>
      <c r="DW2304">
        <v>26034</v>
      </c>
      <c r="DX2304">
        <v>8</v>
      </c>
      <c r="DY2304">
        <v>30609</v>
      </c>
      <c r="DZ2304">
        <v>38065</v>
      </c>
      <c r="EA2304">
        <v>26034</v>
      </c>
      <c r="EB2304">
        <v>8</v>
      </c>
      <c r="EC2304">
        <v>30609</v>
      </c>
    </row>
    <row r="2305" spans="1:133" x14ac:dyDescent="0.2">
      <c r="A2305" s="4" t="s">
        <v>4285</v>
      </c>
      <c r="B2305" t="s">
        <v>4284</v>
      </c>
      <c r="C2305" t="s">
        <v>4269</v>
      </c>
      <c r="D2305" t="str">
        <f t="shared" si="105"/>
        <v>NP_005310</v>
      </c>
      <c r="E2305" t="s">
        <v>4283</v>
      </c>
      <c r="F2305" t="s">
        <v>4268</v>
      </c>
      <c r="G2305" t="s">
        <v>4282</v>
      </c>
      <c r="H2305">
        <v>1</v>
      </c>
      <c r="I2305">
        <v>130.09899999999999</v>
      </c>
      <c r="J2305">
        <v>1.1355499999999999E-3</v>
      </c>
      <c r="K2305">
        <v>130.69</v>
      </c>
      <c r="L2305">
        <v>69.995000000000005</v>
      </c>
      <c r="M2305">
        <v>130.1</v>
      </c>
      <c r="N2305">
        <v>1</v>
      </c>
      <c r="O2305">
        <v>128.67500000000001</v>
      </c>
      <c r="P2305">
        <v>1.1355499999999999E-3</v>
      </c>
      <c r="Q2305">
        <v>128.68</v>
      </c>
      <c r="R2305">
        <v>0</v>
      </c>
      <c r="S2305">
        <v>0</v>
      </c>
      <c r="U2305" t="s">
        <v>137</v>
      </c>
      <c r="V2305">
        <v>1</v>
      </c>
      <c r="W2305">
        <v>115.342</v>
      </c>
      <c r="X2305">
        <v>2.4535799999999999E-3</v>
      </c>
      <c r="Y2305">
        <v>115.34</v>
      </c>
      <c r="Z2305">
        <v>1</v>
      </c>
      <c r="AA2305">
        <v>130.685</v>
      </c>
      <c r="AB2305">
        <v>1.1865599999999999E-3</v>
      </c>
      <c r="AC2305">
        <v>130.69</v>
      </c>
      <c r="AD2305">
        <v>1</v>
      </c>
      <c r="AE2305">
        <v>118.75700000000001</v>
      </c>
      <c r="AF2305">
        <v>1.9576400000000001E-3</v>
      </c>
      <c r="AG2305">
        <v>118.76</v>
      </c>
      <c r="AH2305">
        <v>1</v>
      </c>
      <c r="AI2305">
        <v>130.09899999999999</v>
      </c>
      <c r="AJ2305">
        <v>1.1716700000000001E-3</v>
      </c>
      <c r="AK2305">
        <v>130.1</v>
      </c>
      <c r="AL2305">
        <v>0</v>
      </c>
      <c r="AM2305">
        <v>0</v>
      </c>
      <c r="AO2305" t="s">
        <v>137</v>
      </c>
      <c r="AT2305" t="s">
        <v>136</v>
      </c>
      <c r="AU2305">
        <v>1</v>
      </c>
      <c r="AV2305" t="s">
        <v>144</v>
      </c>
      <c r="AW2305" t="str">
        <f t="shared" si="106"/>
        <v>HIST1H1C|NP_005310</v>
      </c>
      <c r="AX2305" s="1" t="str">
        <f t="shared" si="107"/>
        <v>HIST1H1C|NP_005310|SLVSK(1)GTLVQTK</v>
      </c>
      <c r="AY2305" t="s">
        <v>4281</v>
      </c>
      <c r="AZ2305" t="s">
        <v>3262</v>
      </c>
      <c r="BA2305" t="s">
        <v>1051</v>
      </c>
      <c r="BB2305" t="s">
        <v>4280</v>
      </c>
      <c r="BC2305" t="s">
        <v>4279</v>
      </c>
      <c r="BD2305">
        <v>5</v>
      </c>
      <c r="BE2305">
        <v>2</v>
      </c>
      <c r="BF2305">
        <v>-0.22797000000000001</v>
      </c>
      <c r="BG2305" t="s">
        <v>139</v>
      </c>
      <c r="BH2305" t="s">
        <v>138</v>
      </c>
      <c r="BI2305" t="s">
        <v>139</v>
      </c>
      <c r="BJ2305" t="s">
        <v>139</v>
      </c>
      <c r="BK2305" t="s">
        <v>139</v>
      </c>
      <c r="BL2305" t="s">
        <v>139</v>
      </c>
      <c r="BM2305" t="s">
        <v>138</v>
      </c>
      <c r="BN2305" t="s">
        <v>138</v>
      </c>
      <c r="BO2305">
        <v>75385000</v>
      </c>
      <c r="BP2305">
        <v>75385000</v>
      </c>
      <c r="BQ2305">
        <v>0</v>
      </c>
      <c r="BR2305">
        <v>0</v>
      </c>
      <c r="BS2305" t="s">
        <v>137</v>
      </c>
      <c r="BT2305">
        <v>6538300</v>
      </c>
      <c r="BU2305">
        <v>2481200</v>
      </c>
      <c r="BV2305">
        <v>13215000</v>
      </c>
      <c r="BW2305">
        <v>10557000</v>
      </c>
      <c r="BX2305">
        <v>22597000</v>
      </c>
      <c r="BY2305">
        <v>12408000</v>
      </c>
      <c r="BZ2305">
        <v>7588600</v>
      </c>
      <c r="CA2305" t="s">
        <v>297</v>
      </c>
      <c r="CB2305" t="s">
        <v>137</v>
      </c>
      <c r="CC2305" t="s">
        <v>137</v>
      </c>
      <c r="CD2305" t="s">
        <v>137</v>
      </c>
      <c r="CE2305" t="s">
        <v>137</v>
      </c>
      <c r="CF2305" t="s">
        <v>137</v>
      </c>
      <c r="CG2305" t="s">
        <v>137</v>
      </c>
      <c r="CH2305" t="s">
        <v>137</v>
      </c>
      <c r="CI2305" t="s">
        <v>137</v>
      </c>
      <c r="CJ2305">
        <v>6538300</v>
      </c>
      <c r="CK2305">
        <v>0</v>
      </c>
      <c r="CL2305">
        <v>0</v>
      </c>
      <c r="CM2305">
        <v>2481200</v>
      </c>
      <c r="CN2305">
        <v>0</v>
      </c>
      <c r="CO2305">
        <v>0</v>
      </c>
      <c r="CP2305">
        <v>13215000</v>
      </c>
      <c r="CQ2305">
        <v>0</v>
      </c>
      <c r="CR2305">
        <v>0</v>
      </c>
      <c r="CS2305">
        <v>10557000</v>
      </c>
      <c r="CT2305">
        <v>0</v>
      </c>
      <c r="CU2305">
        <v>0</v>
      </c>
      <c r="CV2305">
        <v>22597000</v>
      </c>
      <c r="CW2305">
        <v>0</v>
      </c>
      <c r="CX2305">
        <v>0</v>
      </c>
      <c r="CY2305">
        <v>12408000</v>
      </c>
      <c r="CZ2305">
        <v>0</v>
      </c>
      <c r="DA2305">
        <v>0</v>
      </c>
      <c r="DB2305">
        <v>7588600</v>
      </c>
      <c r="DC2305">
        <v>0</v>
      </c>
      <c r="DD2305">
        <v>0</v>
      </c>
      <c r="DE2305">
        <v>0</v>
      </c>
      <c r="DF2305">
        <v>0</v>
      </c>
      <c r="DG2305">
        <v>0</v>
      </c>
      <c r="DJ2305">
        <v>2303</v>
      </c>
      <c r="DK2305" t="s">
        <v>4278</v>
      </c>
      <c r="DL2305" t="s">
        <v>4277</v>
      </c>
      <c r="DM2305">
        <v>90</v>
      </c>
      <c r="DN2305" t="s">
        <v>4276</v>
      </c>
      <c r="DO2305" t="s">
        <v>4275</v>
      </c>
      <c r="DP2305" t="s">
        <v>4274</v>
      </c>
      <c r="DQ2305" t="s">
        <v>4273</v>
      </c>
      <c r="DR2305">
        <v>59650</v>
      </c>
      <c r="DS2305">
        <v>40781</v>
      </c>
      <c r="DT2305">
        <v>6</v>
      </c>
      <c r="DU2305">
        <v>25210</v>
      </c>
      <c r="DV2305">
        <v>59648</v>
      </c>
      <c r="DW2305">
        <v>40779</v>
      </c>
      <c r="DX2305">
        <v>4</v>
      </c>
      <c r="DY2305">
        <v>23965</v>
      </c>
      <c r="DZ2305">
        <v>59646</v>
      </c>
      <c r="EA2305">
        <v>40777</v>
      </c>
      <c r="EB2305">
        <v>1</v>
      </c>
      <c r="EC2305">
        <v>24779</v>
      </c>
    </row>
    <row r="2306" spans="1:133" x14ac:dyDescent="0.2">
      <c r="A2306" t="s">
        <v>4268</v>
      </c>
      <c r="B2306">
        <v>17</v>
      </c>
      <c r="C2306" t="s">
        <v>4269</v>
      </c>
      <c r="D2306" t="str">
        <f t="shared" ref="D2306:D2369" si="108">MID(E2306,IFERROR(FIND("ref|",E2306)+4,1),IFERROR(FIND(".",E2306,IFERROR(FIND("ref|",E2306)+4,1)+1),32)-IFERROR(FIND("ref|",E2306)+4,1))</f>
        <v>NP_005310</v>
      </c>
      <c r="E2306" t="s">
        <v>4268</v>
      </c>
      <c r="F2306" t="s">
        <v>4268</v>
      </c>
      <c r="G2306" t="s">
        <v>4267</v>
      </c>
      <c r="H2306">
        <v>1</v>
      </c>
      <c r="I2306">
        <v>88.547600000000003</v>
      </c>
      <c r="J2306" s="3">
        <v>1.8778E-10</v>
      </c>
      <c r="K2306">
        <v>131.37</v>
      </c>
      <c r="L2306">
        <v>92.825999999999993</v>
      </c>
      <c r="M2306">
        <v>88.548000000000002</v>
      </c>
      <c r="N2306">
        <v>1</v>
      </c>
      <c r="O2306">
        <v>129.89400000000001</v>
      </c>
      <c r="P2306" s="3">
        <v>2.6585199999999998E-10</v>
      </c>
      <c r="Q2306">
        <v>129.88999999999999</v>
      </c>
      <c r="R2306">
        <v>1</v>
      </c>
      <c r="S2306">
        <v>88.547600000000003</v>
      </c>
      <c r="T2306" s="3">
        <v>4.3392000000000001E-7</v>
      </c>
      <c r="U2306">
        <v>122.13</v>
      </c>
      <c r="V2306">
        <v>1</v>
      </c>
      <c r="W2306">
        <v>104.45</v>
      </c>
      <c r="X2306" s="3">
        <v>1.6254700000000001E-7</v>
      </c>
      <c r="Y2306">
        <v>124.25</v>
      </c>
      <c r="Z2306">
        <v>1</v>
      </c>
      <c r="AA2306">
        <v>122.096</v>
      </c>
      <c r="AB2306" s="3">
        <v>4.3836499999999999E-7</v>
      </c>
      <c r="AC2306">
        <v>122.1</v>
      </c>
      <c r="AD2306">
        <v>1</v>
      </c>
      <c r="AE2306">
        <v>86.257999999999996</v>
      </c>
      <c r="AF2306">
        <v>1.92258E-4</v>
      </c>
      <c r="AG2306">
        <v>86.257999999999996</v>
      </c>
      <c r="AH2306">
        <v>1</v>
      </c>
      <c r="AI2306">
        <v>115.90600000000001</v>
      </c>
      <c r="AJ2306" s="3">
        <v>2.07572E-6</v>
      </c>
      <c r="AK2306">
        <v>115.91</v>
      </c>
      <c r="AL2306">
        <v>1</v>
      </c>
      <c r="AM2306">
        <v>101.38200000000001</v>
      </c>
      <c r="AN2306" s="3">
        <v>7.9518599999999995E-5</v>
      </c>
      <c r="AO2306">
        <v>101.38</v>
      </c>
      <c r="AP2306">
        <v>1</v>
      </c>
      <c r="AQ2306">
        <v>131.37200000000001</v>
      </c>
      <c r="AR2306" s="3">
        <v>1.8778E-10</v>
      </c>
      <c r="AS2306">
        <v>131.37</v>
      </c>
      <c r="AT2306" t="s">
        <v>136</v>
      </c>
      <c r="AU2306" t="s">
        <v>920</v>
      </c>
      <c r="AV2306" t="s">
        <v>144</v>
      </c>
      <c r="AW2306" t="str">
        <f t="shared" ref="AW2306:AW2369" si="109">CONCATENATE(C2306,"|",D2306)</f>
        <v>HIST1H1C|NP_005310</v>
      </c>
      <c r="AX2306" s="1" t="str">
        <f t="shared" ref="AX2306:AX2369" si="110">CONCATENATE(C2306,"|",D2306,"|",BB2306)</f>
        <v>HIST1H1C|NP_005310|SETAPAAPAAAPPAEK(1)APVK(1)K</v>
      </c>
      <c r="AY2306" t="s">
        <v>4272</v>
      </c>
      <c r="AZ2306" t="s">
        <v>2004</v>
      </c>
      <c r="BA2306" t="s">
        <v>949</v>
      </c>
      <c r="BB2306" t="s">
        <v>4265</v>
      </c>
      <c r="BC2306" t="s">
        <v>4264</v>
      </c>
      <c r="BD2306">
        <v>16</v>
      </c>
      <c r="BE2306">
        <v>3</v>
      </c>
      <c r="BF2306">
        <v>0.4113</v>
      </c>
      <c r="BG2306" t="s">
        <v>139</v>
      </c>
      <c r="BH2306" t="s">
        <v>139</v>
      </c>
      <c r="BI2306" t="s">
        <v>139</v>
      </c>
      <c r="BJ2306" t="s">
        <v>139</v>
      </c>
      <c r="BK2306" t="s">
        <v>139</v>
      </c>
      <c r="BL2306" t="s">
        <v>139</v>
      </c>
      <c r="BM2306" t="s">
        <v>139</v>
      </c>
      <c r="BN2306" t="s">
        <v>139</v>
      </c>
      <c r="BO2306">
        <v>3239900000</v>
      </c>
      <c r="BP2306">
        <v>3230100000</v>
      </c>
      <c r="BQ2306">
        <v>9805800</v>
      </c>
      <c r="BR2306">
        <v>0</v>
      </c>
      <c r="BS2306" t="s">
        <v>137</v>
      </c>
      <c r="BT2306">
        <v>251660000</v>
      </c>
      <c r="BU2306">
        <v>345760000</v>
      </c>
      <c r="BV2306">
        <v>426450000</v>
      </c>
      <c r="BW2306">
        <v>326000000</v>
      </c>
      <c r="BX2306">
        <v>177710000</v>
      </c>
      <c r="BY2306">
        <v>160200000</v>
      </c>
      <c r="BZ2306">
        <v>139070000</v>
      </c>
      <c r="CA2306">
        <v>251920000</v>
      </c>
      <c r="CB2306" t="s">
        <v>137</v>
      </c>
      <c r="CC2306" t="s">
        <v>137</v>
      </c>
      <c r="CD2306" t="s">
        <v>137</v>
      </c>
      <c r="CE2306" t="s">
        <v>137</v>
      </c>
      <c r="CF2306" t="s">
        <v>137</v>
      </c>
      <c r="CG2306" t="s">
        <v>137</v>
      </c>
      <c r="CH2306" t="s">
        <v>137</v>
      </c>
      <c r="CI2306" t="s">
        <v>137</v>
      </c>
      <c r="CJ2306">
        <v>251660000</v>
      </c>
      <c r="CK2306">
        <v>0</v>
      </c>
      <c r="CL2306">
        <v>0</v>
      </c>
      <c r="CM2306">
        <v>335960000</v>
      </c>
      <c r="CN2306">
        <v>9805800</v>
      </c>
      <c r="CO2306">
        <v>0</v>
      </c>
      <c r="CP2306">
        <v>426450000</v>
      </c>
      <c r="CQ2306">
        <v>0</v>
      </c>
      <c r="CR2306">
        <v>0</v>
      </c>
      <c r="CS2306">
        <v>326000000</v>
      </c>
      <c r="CT2306">
        <v>0</v>
      </c>
      <c r="CU2306">
        <v>0</v>
      </c>
      <c r="CV2306">
        <v>177710000</v>
      </c>
      <c r="CW2306">
        <v>0</v>
      </c>
      <c r="CX2306">
        <v>0</v>
      </c>
      <c r="CY2306">
        <v>160200000</v>
      </c>
      <c r="CZ2306">
        <v>0</v>
      </c>
      <c r="DA2306">
        <v>0</v>
      </c>
      <c r="DB2306">
        <v>139070000</v>
      </c>
      <c r="DC2306">
        <v>0</v>
      </c>
      <c r="DD2306">
        <v>0</v>
      </c>
      <c r="DE2306">
        <v>251920000</v>
      </c>
      <c r="DF2306">
        <v>0</v>
      </c>
      <c r="DG2306">
        <v>0</v>
      </c>
      <c r="DJ2306">
        <v>2304</v>
      </c>
      <c r="DK2306">
        <v>3575</v>
      </c>
      <c r="DL2306">
        <v>17</v>
      </c>
      <c r="DM2306">
        <v>17</v>
      </c>
      <c r="DN2306" t="s">
        <v>4263</v>
      </c>
      <c r="DO2306" t="s">
        <v>4262</v>
      </c>
      <c r="DP2306" t="s">
        <v>4271</v>
      </c>
      <c r="DQ2306" t="s">
        <v>4270</v>
      </c>
      <c r="DR2306">
        <v>57030</v>
      </c>
      <c r="DS2306">
        <v>38901</v>
      </c>
      <c r="DT2306">
        <v>2</v>
      </c>
      <c r="DU2306">
        <v>23113</v>
      </c>
      <c r="DV2306">
        <v>57023</v>
      </c>
      <c r="DW2306">
        <v>38900</v>
      </c>
      <c r="DX2306">
        <v>8</v>
      </c>
      <c r="DY2306">
        <v>23090</v>
      </c>
      <c r="DZ2306">
        <v>57023</v>
      </c>
      <c r="EA2306">
        <v>38900</v>
      </c>
      <c r="EB2306">
        <v>8</v>
      </c>
      <c r="EC2306">
        <v>23090</v>
      </c>
    </row>
    <row r="2307" spans="1:133" x14ac:dyDescent="0.2">
      <c r="A2307" t="s">
        <v>4268</v>
      </c>
      <c r="B2307">
        <v>21</v>
      </c>
      <c r="C2307" t="s">
        <v>4269</v>
      </c>
      <c r="D2307" t="str">
        <f t="shared" si="108"/>
        <v>NP_005310</v>
      </c>
      <c r="E2307" t="s">
        <v>4268</v>
      </c>
      <c r="F2307" t="s">
        <v>4268</v>
      </c>
      <c r="G2307" t="s">
        <v>4267</v>
      </c>
      <c r="H2307">
        <v>1</v>
      </c>
      <c r="I2307">
        <v>88.547600000000003</v>
      </c>
      <c r="J2307" s="3">
        <v>6.9493500000000001E-5</v>
      </c>
      <c r="K2307">
        <v>88.548000000000002</v>
      </c>
      <c r="L2307">
        <v>66.775000000000006</v>
      </c>
      <c r="M2307">
        <v>88.548000000000002</v>
      </c>
      <c r="N2307">
        <v>0</v>
      </c>
      <c r="O2307">
        <v>0</v>
      </c>
      <c r="Q2307" t="s">
        <v>137</v>
      </c>
      <c r="R2307">
        <v>1</v>
      </c>
      <c r="S2307">
        <v>88.547600000000003</v>
      </c>
      <c r="T2307" s="3">
        <v>6.9493500000000001E-5</v>
      </c>
      <c r="U2307">
        <v>88.548000000000002</v>
      </c>
      <c r="V2307">
        <v>0</v>
      </c>
      <c r="W2307">
        <v>0</v>
      </c>
      <c r="Y2307" t="s">
        <v>137</v>
      </c>
      <c r="Z2307">
        <v>0</v>
      </c>
      <c r="AA2307">
        <v>0</v>
      </c>
      <c r="AC2307" t="s">
        <v>137</v>
      </c>
      <c r="AD2307">
        <v>0</v>
      </c>
      <c r="AE2307">
        <v>0</v>
      </c>
      <c r="AG2307" t="s">
        <v>137</v>
      </c>
      <c r="AP2307">
        <v>0</v>
      </c>
      <c r="AQ2307">
        <v>0</v>
      </c>
      <c r="AS2307" t="s">
        <v>137</v>
      </c>
      <c r="AT2307" t="s">
        <v>136</v>
      </c>
      <c r="AU2307">
        <v>2</v>
      </c>
      <c r="AV2307" t="s">
        <v>144</v>
      </c>
      <c r="AW2307" t="str">
        <f t="shared" si="109"/>
        <v>HIST1H1C|NP_005310</v>
      </c>
      <c r="AX2307" s="1" t="str">
        <f t="shared" si="110"/>
        <v>HIST1H1C|NP_005310|SETAPAAPAAAPPAEK(1)APVK(1)K</v>
      </c>
      <c r="AY2307" t="s">
        <v>4266</v>
      </c>
      <c r="AZ2307" t="s">
        <v>2611</v>
      </c>
      <c r="BA2307" t="s">
        <v>483</v>
      </c>
      <c r="BB2307" t="s">
        <v>4265</v>
      </c>
      <c r="BC2307" t="s">
        <v>4264</v>
      </c>
      <c r="BD2307">
        <v>20</v>
      </c>
      <c r="BE2307">
        <v>3</v>
      </c>
      <c r="BF2307">
        <v>0.4113</v>
      </c>
      <c r="BG2307" t="s">
        <v>138</v>
      </c>
      <c r="BH2307" t="s">
        <v>139</v>
      </c>
      <c r="BI2307" t="s">
        <v>138</v>
      </c>
      <c r="BJ2307" t="s">
        <v>138</v>
      </c>
      <c r="BK2307" t="s">
        <v>138</v>
      </c>
      <c r="BL2307" t="s">
        <v>138</v>
      </c>
      <c r="BM2307" t="s">
        <v>138</v>
      </c>
      <c r="BN2307" t="s">
        <v>138</v>
      </c>
      <c r="BO2307">
        <v>9805800</v>
      </c>
      <c r="BP2307">
        <v>0</v>
      </c>
      <c r="BQ2307">
        <v>9805800</v>
      </c>
      <c r="BR2307">
        <v>0</v>
      </c>
      <c r="BS2307" t="s">
        <v>137</v>
      </c>
      <c r="BT2307" t="s">
        <v>297</v>
      </c>
      <c r="BU2307">
        <v>9805800</v>
      </c>
      <c r="BV2307" t="s">
        <v>297</v>
      </c>
      <c r="BW2307" t="s">
        <v>297</v>
      </c>
      <c r="BX2307" t="s">
        <v>297</v>
      </c>
      <c r="BY2307" t="s">
        <v>297</v>
      </c>
      <c r="BZ2307" t="s">
        <v>297</v>
      </c>
      <c r="CA2307" t="s">
        <v>297</v>
      </c>
      <c r="CB2307" t="s">
        <v>137</v>
      </c>
      <c r="CC2307" t="s">
        <v>137</v>
      </c>
      <c r="CD2307" t="s">
        <v>137</v>
      </c>
      <c r="CE2307" t="s">
        <v>137</v>
      </c>
      <c r="CF2307" t="s">
        <v>137</v>
      </c>
      <c r="CG2307" t="s">
        <v>137</v>
      </c>
      <c r="CH2307" t="s">
        <v>137</v>
      </c>
      <c r="CI2307" t="s">
        <v>137</v>
      </c>
      <c r="CJ2307">
        <v>0</v>
      </c>
      <c r="CK2307">
        <v>0</v>
      </c>
      <c r="CL2307">
        <v>0</v>
      </c>
      <c r="CM2307">
        <v>0</v>
      </c>
      <c r="CN2307">
        <v>9805800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0</v>
      </c>
      <c r="CW2307">
        <v>0</v>
      </c>
      <c r="CX2307">
        <v>0</v>
      </c>
      <c r="CY2307">
        <v>0</v>
      </c>
      <c r="CZ2307">
        <v>0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J2307">
        <v>2305</v>
      </c>
      <c r="DK2307">
        <v>3575</v>
      </c>
      <c r="DL2307">
        <v>21</v>
      </c>
      <c r="DM2307">
        <v>21</v>
      </c>
      <c r="DN2307" t="s">
        <v>4263</v>
      </c>
      <c r="DO2307" t="s">
        <v>4262</v>
      </c>
      <c r="DP2307">
        <v>57030</v>
      </c>
      <c r="DQ2307">
        <v>38901</v>
      </c>
      <c r="DR2307">
        <v>57030</v>
      </c>
      <c r="DS2307">
        <v>38901</v>
      </c>
      <c r="DT2307">
        <v>2</v>
      </c>
      <c r="DU2307">
        <v>23113</v>
      </c>
      <c r="DV2307">
        <v>57030</v>
      </c>
      <c r="DW2307">
        <v>38901</v>
      </c>
      <c r="DX2307">
        <v>2</v>
      </c>
      <c r="DY2307">
        <v>23113</v>
      </c>
      <c r="DZ2307">
        <v>57030</v>
      </c>
      <c r="EA2307">
        <v>38901</v>
      </c>
      <c r="EB2307">
        <v>2</v>
      </c>
      <c r="EC2307">
        <v>23113</v>
      </c>
    </row>
    <row r="2308" spans="1:133" x14ac:dyDescent="0.2">
      <c r="A2308" t="s">
        <v>4250</v>
      </c>
      <c r="B2308">
        <v>136</v>
      </c>
      <c r="C2308" t="s">
        <v>4251</v>
      </c>
      <c r="D2308" t="str">
        <f t="shared" si="108"/>
        <v>NP_005312</v>
      </c>
      <c r="E2308" t="s">
        <v>4250</v>
      </c>
      <c r="F2308" t="s">
        <v>4250</v>
      </c>
      <c r="G2308" t="s">
        <v>4249</v>
      </c>
      <c r="H2308">
        <v>0.98020099999999999</v>
      </c>
      <c r="I2308">
        <v>16.9468</v>
      </c>
      <c r="J2308">
        <v>1.8607000000000001E-3</v>
      </c>
      <c r="K2308">
        <v>138.63</v>
      </c>
      <c r="L2308">
        <v>27.102</v>
      </c>
      <c r="M2308">
        <v>138.63</v>
      </c>
      <c r="N2308">
        <v>0.98020099999999999</v>
      </c>
      <c r="O2308">
        <v>16.9468</v>
      </c>
      <c r="P2308">
        <v>9.6909700000000001E-3</v>
      </c>
      <c r="Q2308">
        <v>138.63</v>
      </c>
      <c r="R2308">
        <v>0.96544300000000005</v>
      </c>
      <c r="S2308">
        <v>14.462</v>
      </c>
      <c r="T2308">
        <v>3.21035E-2</v>
      </c>
      <c r="U2308">
        <v>112.64</v>
      </c>
      <c r="V2308">
        <v>0</v>
      </c>
      <c r="W2308">
        <v>0</v>
      </c>
      <c r="Y2308" t="s">
        <v>137</v>
      </c>
      <c r="Z2308">
        <v>0</v>
      </c>
      <c r="AA2308">
        <v>0</v>
      </c>
      <c r="AC2308" t="s">
        <v>137</v>
      </c>
      <c r="AD2308">
        <v>0.77537599999999995</v>
      </c>
      <c r="AE2308">
        <v>5.3805500000000004</v>
      </c>
      <c r="AF2308">
        <v>1.39092E-2</v>
      </c>
      <c r="AG2308">
        <v>134.38</v>
      </c>
      <c r="AH2308">
        <v>0.97517900000000002</v>
      </c>
      <c r="AI2308">
        <v>15.9427</v>
      </c>
      <c r="AJ2308">
        <v>1.23926E-2</v>
      </c>
      <c r="AK2308">
        <v>128.88</v>
      </c>
      <c r="AL2308">
        <v>0.78956000000000004</v>
      </c>
      <c r="AM2308">
        <v>5.7427000000000001</v>
      </c>
      <c r="AN2308">
        <v>4.3319299999999998E-2</v>
      </c>
      <c r="AO2308">
        <v>107.09</v>
      </c>
      <c r="AP2308">
        <v>0.96735700000000002</v>
      </c>
      <c r="AQ2308">
        <v>14.7181</v>
      </c>
      <c r="AR2308">
        <v>1.8607000000000001E-3</v>
      </c>
      <c r="AS2308">
        <v>99.539000000000001</v>
      </c>
      <c r="AT2308" t="s">
        <v>136</v>
      </c>
      <c r="AU2308">
        <v>1</v>
      </c>
      <c r="AV2308" t="s">
        <v>144</v>
      </c>
      <c r="AW2308" t="str">
        <f t="shared" si="109"/>
        <v>HIST1H1E|NP_005312</v>
      </c>
      <c r="AX2308" s="1" t="str">
        <f t="shared" si="110"/>
        <v>HIST1H1E|NP_005312|AKKPAGAAK(0.98)K(0.02)PK</v>
      </c>
      <c r="AY2308" t="s">
        <v>4261</v>
      </c>
      <c r="AZ2308" t="s">
        <v>143</v>
      </c>
      <c r="BA2308" t="s">
        <v>1191</v>
      </c>
      <c r="BB2308" t="s">
        <v>4260</v>
      </c>
      <c r="BC2308" t="s">
        <v>4259</v>
      </c>
      <c r="BD2308">
        <v>9</v>
      </c>
      <c r="BE2308">
        <v>3</v>
      </c>
      <c r="BF2308">
        <v>-0.41003000000000001</v>
      </c>
      <c r="BG2308" t="s">
        <v>139</v>
      </c>
      <c r="BH2308" t="s">
        <v>139</v>
      </c>
      <c r="BI2308" t="s">
        <v>138</v>
      </c>
      <c r="BJ2308" t="s">
        <v>138</v>
      </c>
      <c r="BK2308" t="s">
        <v>139</v>
      </c>
      <c r="BL2308" t="s">
        <v>139</v>
      </c>
      <c r="BM2308" t="s">
        <v>139</v>
      </c>
      <c r="BN2308" t="s">
        <v>139</v>
      </c>
      <c r="BO2308">
        <v>344520000</v>
      </c>
      <c r="BP2308">
        <v>344520000</v>
      </c>
      <c r="BQ2308">
        <v>0</v>
      </c>
      <c r="BR2308">
        <v>0</v>
      </c>
      <c r="BS2308" t="s">
        <v>137</v>
      </c>
      <c r="BT2308">
        <v>38745000</v>
      </c>
      <c r="BU2308">
        <v>22097000</v>
      </c>
      <c r="BV2308">
        <v>51890000</v>
      </c>
      <c r="BW2308">
        <v>50628000</v>
      </c>
      <c r="BX2308">
        <v>64066000</v>
      </c>
      <c r="BY2308">
        <v>72811000</v>
      </c>
      <c r="BZ2308">
        <v>41709000</v>
      </c>
      <c r="CA2308" t="s">
        <v>297</v>
      </c>
      <c r="CB2308" t="s">
        <v>137</v>
      </c>
      <c r="CC2308" t="s">
        <v>137</v>
      </c>
      <c r="CD2308" t="s">
        <v>137</v>
      </c>
      <c r="CE2308" t="s">
        <v>137</v>
      </c>
      <c r="CF2308" t="s">
        <v>137</v>
      </c>
      <c r="CG2308" t="s">
        <v>137</v>
      </c>
      <c r="CH2308" t="s">
        <v>137</v>
      </c>
      <c r="CI2308" t="s">
        <v>137</v>
      </c>
      <c r="CJ2308">
        <v>38745000</v>
      </c>
      <c r="CK2308">
        <v>0</v>
      </c>
      <c r="CL2308">
        <v>0</v>
      </c>
      <c r="CM2308">
        <v>22097000</v>
      </c>
      <c r="CN2308">
        <v>0</v>
      </c>
      <c r="CO2308">
        <v>0</v>
      </c>
      <c r="CP2308">
        <v>51890000</v>
      </c>
      <c r="CQ2308">
        <v>0</v>
      </c>
      <c r="CR2308">
        <v>0</v>
      </c>
      <c r="CS2308">
        <v>50628000</v>
      </c>
      <c r="CT2308">
        <v>0</v>
      </c>
      <c r="CU2308">
        <v>0</v>
      </c>
      <c r="CV2308">
        <v>64066000</v>
      </c>
      <c r="CW2308">
        <v>0</v>
      </c>
      <c r="CX2308">
        <v>0</v>
      </c>
      <c r="CY2308">
        <v>72811000</v>
      </c>
      <c r="CZ2308">
        <v>0</v>
      </c>
      <c r="DA2308">
        <v>0</v>
      </c>
      <c r="DB2308">
        <v>41709000</v>
      </c>
      <c r="DC2308">
        <v>0</v>
      </c>
      <c r="DD2308">
        <v>0</v>
      </c>
      <c r="DE2308">
        <v>0</v>
      </c>
      <c r="DF2308">
        <v>0</v>
      </c>
      <c r="DG2308">
        <v>0</v>
      </c>
      <c r="DJ2308">
        <v>2306</v>
      </c>
      <c r="DK2308">
        <v>3576</v>
      </c>
      <c r="DL2308">
        <v>136</v>
      </c>
      <c r="DM2308">
        <v>136</v>
      </c>
      <c r="DN2308">
        <v>473</v>
      </c>
      <c r="DO2308">
        <v>502</v>
      </c>
      <c r="DP2308" t="s">
        <v>4258</v>
      </c>
      <c r="DQ2308" t="s">
        <v>4257</v>
      </c>
      <c r="DR2308">
        <v>2940</v>
      </c>
      <c r="DS2308">
        <v>2108</v>
      </c>
      <c r="DT2308">
        <v>1</v>
      </c>
      <c r="DU2308">
        <v>2781</v>
      </c>
      <c r="DV2308">
        <v>2940</v>
      </c>
      <c r="DW2308">
        <v>2108</v>
      </c>
      <c r="DX2308">
        <v>1</v>
      </c>
      <c r="DY2308">
        <v>2781</v>
      </c>
      <c r="DZ2308">
        <v>2945</v>
      </c>
      <c r="EA2308">
        <v>2113</v>
      </c>
      <c r="EB2308">
        <v>8</v>
      </c>
      <c r="EC2308">
        <v>2757</v>
      </c>
    </row>
    <row r="2309" spans="1:133" x14ac:dyDescent="0.2">
      <c r="A2309" t="s">
        <v>4250</v>
      </c>
      <c r="B2309">
        <v>17</v>
      </c>
      <c r="C2309" t="s">
        <v>4251</v>
      </c>
      <c r="D2309" t="str">
        <f t="shared" si="108"/>
        <v>NP_005312</v>
      </c>
      <c r="E2309" t="s">
        <v>4250</v>
      </c>
      <c r="F2309" t="s">
        <v>4250</v>
      </c>
      <c r="G2309" t="s">
        <v>4249</v>
      </c>
      <c r="H2309">
        <v>1</v>
      </c>
      <c r="I2309">
        <v>128.74299999999999</v>
      </c>
      <c r="J2309" s="3">
        <v>1.56706E-18</v>
      </c>
      <c r="K2309">
        <v>162.81</v>
      </c>
      <c r="L2309">
        <v>137.96</v>
      </c>
      <c r="M2309">
        <v>128.74</v>
      </c>
      <c r="N2309">
        <v>1</v>
      </c>
      <c r="O2309">
        <v>162.80699999999999</v>
      </c>
      <c r="P2309" s="3">
        <v>1.56706E-18</v>
      </c>
      <c r="Q2309">
        <v>162.81</v>
      </c>
      <c r="R2309">
        <v>1</v>
      </c>
      <c r="S2309">
        <v>49.306399999999996</v>
      </c>
      <c r="T2309" s="3">
        <v>1.7451699999999999E-15</v>
      </c>
      <c r="U2309">
        <v>141.30000000000001</v>
      </c>
      <c r="V2309">
        <v>1</v>
      </c>
      <c r="W2309">
        <v>131.30600000000001</v>
      </c>
      <c r="X2309" s="3">
        <v>1.9126200000000001E-10</v>
      </c>
      <c r="Y2309">
        <v>131.31</v>
      </c>
      <c r="Z2309">
        <v>1</v>
      </c>
      <c r="AA2309">
        <v>54.057699999999997</v>
      </c>
      <c r="AB2309" s="3">
        <v>1.4725799999999999E-17</v>
      </c>
      <c r="AC2309">
        <v>157</v>
      </c>
      <c r="AD2309">
        <v>1</v>
      </c>
      <c r="AE2309">
        <v>114.559</v>
      </c>
      <c r="AF2309" s="3">
        <v>2.2317400000000001E-17</v>
      </c>
      <c r="AG2309">
        <v>145.16999999999999</v>
      </c>
      <c r="AH2309">
        <v>1</v>
      </c>
      <c r="AI2309">
        <v>52.431899999999999</v>
      </c>
      <c r="AJ2309" s="3">
        <v>1.2464199999999999E-9</v>
      </c>
      <c r="AK2309">
        <v>125.59</v>
      </c>
      <c r="AL2309">
        <v>1</v>
      </c>
      <c r="AM2309">
        <v>69.080699999999993</v>
      </c>
      <c r="AN2309" s="3">
        <v>4.0422199999999999E-10</v>
      </c>
      <c r="AO2309">
        <v>131.9</v>
      </c>
      <c r="AP2309">
        <v>1</v>
      </c>
      <c r="AQ2309">
        <v>128.74299999999999</v>
      </c>
      <c r="AR2309" s="3">
        <v>1.6555699999999999E-17</v>
      </c>
      <c r="AS2309">
        <v>157.72999999999999</v>
      </c>
      <c r="AU2309">
        <v>1</v>
      </c>
      <c r="AV2309" t="s">
        <v>144</v>
      </c>
      <c r="AW2309" t="str">
        <f t="shared" si="109"/>
        <v>HIST1H1E|NP_005312</v>
      </c>
      <c r="AX2309" s="1" t="str">
        <f t="shared" si="110"/>
        <v>HIST1H1E|NP_005312|SETAPAAPAAPAPAEK(1)TPVK</v>
      </c>
      <c r="AY2309" t="s">
        <v>4256</v>
      </c>
      <c r="AZ2309" t="s">
        <v>143</v>
      </c>
      <c r="BA2309" t="s">
        <v>949</v>
      </c>
      <c r="BB2309" t="s">
        <v>4255</v>
      </c>
      <c r="BC2309" t="s">
        <v>4254</v>
      </c>
      <c r="BD2309">
        <v>16</v>
      </c>
      <c r="BE2309">
        <v>2</v>
      </c>
      <c r="BF2309">
        <v>0.25869999999999999</v>
      </c>
      <c r="BG2309" t="s">
        <v>139</v>
      </c>
      <c r="BH2309" t="s">
        <v>139</v>
      </c>
      <c r="BI2309" t="s">
        <v>139</v>
      </c>
      <c r="BJ2309" t="s">
        <v>139</v>
      </c>
      <c r="BK2309" t="s">
        <v>139</v>
      </c>
      <c r="BL2309" t="s">
        <v>139</v>
      </c>
      <c r="BM2309" t="s">
        <v>139</v>
      </c>
      <c r="BN2309" t="s">
        <v>139</v>
      </c>
      <c r="BO2309">
        <v>14000000000</v>
      </c>
      <c r="BP2309">
        <v>14000000000</v>
      </c>
      <c r="BQ2309">
        <v>0</v>
      </c>
      <c r="BR2309">
        <v>0</v>
      </c>
      <c r="BS2309" t="s">
        <v>137</v>
      </c>
      <c r="BT2309">
        <v>40256000</v>
      </c>
      <c r="BU2309">
        <v>43316000</v>
      </c>
      <c r="BV2309">
        <v>36360000</v>
      </c>
      <c r="BW2309">
        <v>101340000</v>
      </c>
      <c r="BX2309">
        <v>14091000</v>
      </c>
      <c r="BY2309">
        <v>39898000</v>
      </c>
      <c r="BZ2309">
        <v>20721000</v>
      </c>
      <c r="CA2309">
        <v>45254000</v>
      </c>
      <c r="CB2309" t="s">
        <v>137</v>
      </c>
      <c r="CC2309" t="s">
        <v>137</v>
      </c>
      <c r="CD2309" t="s">
        <v>137</v>
      </c>
      <c r="CE2309" t="s">
        <v>137</v>
      </c>
      <c r="CF2309" t="s">
        <v>137</v>
      </c>
      <c r="CG2309" t="s">
        <v>137</v>
      </c>
      <c r="CH2309" t="s">
        <v>137</v>
      </c>
      <c r="CI2309" t="s">
        <v>137</v>
      </c>
      <c r="CJ2309">
        <v>40256000</v>
      </c>
      <c r="CK2309">
        <v>0</v>
      </c>
      <c r="CL2309">
        <v>0</v>
      </c>
      <c r="CM2309">
        <v>43316000</v>
      </c>
      <c r="CN2309">
        <v>0</v>
      </c>
      <c r="CO2309">
        <v>0</v>
      </c>
      <c r="CP2309">
        <v>36360000</v>
      </c>
      <c r="CQ2309">
        <v>0</v>
      </c>
      <c r="CR2309">
        <v>0</v>
      </c>
      <c r="CS2309">
        <v>101340000</v>
      </c>
      <c r="CT2309">
        <v>0</v>
      </c>
      <c r="CU2309">
        <v>0</v>
      </c>
      <c r="CV2309">
        <v>14091000</v>
      </c>
      <c r="CW2309">
        <v>0</v>
      </c>
      <c r="CX2309">
        <v>0</v>
      </c>
      <c r="CY2309">
        <v>39898000</v>
      </c>
      <c r="CZ2309">
        <v>0</v>
      </c>
      <c r="DA2309">
        <v>0</v>
      </c>
      <c r="DB2309">
        <v>20721000</v>
      </c>
      <c r="DC2309">
        <v>0</v>
      </c>
      <c r="DD2309">
        <v>0</v>
      </c>
      <c r="DE2309">
        <v>45254000</v>
      </c>
      <c r="DF2309">
        <v>0</v>
      </c>
      <c r="DG2309">
        <v>0</v>
      </c>
      <c r="DJ2309">
        <v>2307</v>
      </c>
      <c r="DK2309">
        <v>3576</v>
      </c>
      <c r="DL2309">
        <v>17</v>
      </c>
      <c r="DM2309">
        <v>17</v>
      </c>
      <c r="DN2309" t="s">
        <v>4245</v>
      </c>
      <c r="DO2309" t="s">
        <v>4244</v>
      </c>
      <c r="DP2309" t="s">
        <v>4253</v>
      </c>
      <c r="DQ2309" t="s">
        <v>4252</v>
      </c>
      <c r="DR2309">
        <v>57062</v>
      </c>
      <c r="DS2309">
        <v>38932</v>
      </c>
      <c r="DT2309">
        <v>8</v>
      </c>
      <c r="DU2309">
        <v>23948</v>
      </c>
      <c r="DV2309">
        <v>57036</v>
      </c>
      <c r="DW2309">
        <v>38905</v>
      </c>
      <c r="DX2309">
        <v>1</v>
      </c>
      <c r="DY2309">
        <v>19625</v>
      </c>
      <c r="DZ2309">
        <v>57036</v>
      </c>
      <c r="EA2309">
        <v>38905</v>
      </c>
      <c r="EB2309">
        <v>1</v>
      </c>
      <c r="EC2309">
        <v>19625</v>
      </c>
    </row>
    <row r="2310" spans="1:133" x14ac:dyDescent="0.2">
      <c r="A2310" t="s">
        <v>4250</v>
      </c>
      <c r="B2310">
        <v>21</v>
      </c>
      <c r="C2310" t="s">
        <v>4251</v>
      </c>
      <c r="D2310" t="str">
        <f t="shared" si="108"/>
        <v>NP_005312</v>
      </c>
      <c r="E2310" t="s">
        <v>4250</v>
      </c>
      <c r="F2310" t="s">
        <v>4250</v>
      </c>
      <c r="G2310" t="s">
        <v>4249</v>
      </c>
      <c r="H2310">
        <v>0.62783999999999995</v>
      </c>
      <c r="I2310">
        <v>2.2711999999999999</v>
      </c>
      <c r="J2310">
        <v>8.3669699999999996E-4</v>
      </c>
      <c r="K2310">
        <v>76.301000000000002</v>
      </c>
      <c r="L2310">
        <v>57.366</v>
      </c>
      <c r="M2310">
        <v>76.301000000000002</v>
      </c>
      <c r="N2310">
        <v>0</v>
      </c>
      <c r="O2310">
        <v>0</v>
      </c>
      <c r="Q2310" t="s">
        <v>137</v>
      </c>
      <c r="R2310">
        <v>0</v>
      </c>
      <c r="S2310">
        <v>0</v>
      </c>
      <c r="U2310" t="s">
        <v>137</v>
      </c>
      <c r="V2310">
        <v>0.62783999999999995</v>
      </c>
      <c r="W2310">
        <v>2.2711999999999999</v>
      </c>
      <c r="X2310">
        <v>8.3669699999999996E-4</v>
      </c>
      <c r="Y2310">
        <v>76.301000000000002</v>
      </c>
      <c r="Z2310">
        <v>0</v>
      </c>
      <c r="AA2310">
        <v>0</v>
      </c>
      <c r="AC2310" t="s">
        <v>137</v>
      </c>
      <c r="AH2310">
        <v>0</v>
      </c>
      <c r="AI2310">
        <v>0</v>
      </c>
      <c r="AK2310" t="s">
        <v>137</v>
      </c>
      <c r="AL2310">
        <v>0</v>
      </c>
      <c r="AM2310">
        <v>0</v>
      </c>
      <c r="AO2310" t="s">
        <v>137</v>
      </c>
      <c r="AP2310">
        <v>0.542072</v>
      </c>
      <c r="AQ2310">
        <v>0.73258999999999996</v>
      </c>
      <c r="AR2310">
        <v>2.1353499999999998E-3</v>
      </c>
      <c r="AS2310">
        <v>70.093999999999994</v>
      </c>
      <c r="AT2310" t="s">
        <v>136</v>
      </c>
      <c r="AU2310">
        <v>1</v>
      </c>
      <c r="AV2310" t="s">
        <v>144</v>
      </c>
      <c r="AW2310" t="str">
        <f t="shared" si="109"/>
        <v>HIST1H1E|NP_005312</v>
      </c>
      <c r="AX2310" s="1" t="str">
        <f t="shared" si="110"/>
        <v>HIST1H1E|NP_005312|SETAPAAPAAPAPAEK(0.372)TPVK(0.628)K</v>
      </c>
      <c r="AY2310" t="s">
        <v>4248</v>
      </c>
      <c r="AZ2310" t="s">
        <v>143</v>
      </c>
      <c r="BA2310" t="s">
        <v>483</v>
      </c>
      <c r="BB2310" t="s">
        <v>4247</v>
      </c>
      <c r="BC2310" t="s">
        <v>4246</v>
      </c>
      <c r="BD2310">
        <v>20</v>
      </c>
      <c r="BE2310">
        <v>3</v>
      </c>
      <c r="BF2310">
        <v>-0.30301</v>
      </c>
      <c r="BG2310" t="s">
        <v>138</v>
      </c>
      <c r="BH2310" t="s">
        <v>138</v>
      </c>
      <c r="BI2310" t="s">
        <v>139</v>
      </c>
      <c r="BJ2310" t="s">
        <v>138</v>
      </c>
      <c r="BK2310" t="s">
        <v>138</v>
      </c>
      <c r="BL2310" t="s">
        <v>138</v>
      </c>
      <c r="BM2310" t="s">
        <v>138</v>
      </c>
      <c r="BN2310" t="s">
        <v>139</v>
      </c>
      <c r="BO2310">
        <v>111570000</v>
      </c>
      <c r="BP2310">
        <v>111570000</v>
      </c>
      <c r="BQ2310">
        <v>0</v>
      </c>
      <c r="BR2310">
        <v>0</v>
      </c>
      <c r="BS2310" t="s">
        <v>137</v>
      </c>
      <c r="BT2310" t="s">
        <v>297</v>
      </c>
      <c r="BU2310" t="s">
        <v>297</v>
      </c>
      <c r="BV2310">
        <v>52915000</v>
      </c>
      <c r="BW2310" t="s">
        <v>297</v>
      </c>
      <c r="BX2310" t="s">
        <v>297</v>
      </c>
      <c r="BY2310" t="s">
        <v>297</v>
      </c>
      <c r="BZ2310" t="s">
        <v>297</v>
      </c>
      <c r="CA2310">
        <v>58654000</v>
      </c>
      <c r="CB2310" t="s">
        <v>137</v>
      </c>
      <c r="CC2310" t="s">
        <v>137</v>
      </c>
      <c r="CD2310" t="s">
        <v>137</v>
      </c>
      <c r="CE2310" t="s">
        <v>137</v>
      </c>
      <c r="CF2310" t="s">
        <v>137</v>
      </c>
      <c r="CG2310" t="s">
        <v>137</v>
      </c>
      <c r="CH2310" t="s">
        <v>137</v>
      </c>
      <c r="CI2310" t="s">
        <v>137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52915000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0</v>
      </c>
      <c r="CW2310">
        <v>0</v>
      </c>
      <c r="CX2310">
        <v>0</v>
      </c>
      <c r="CY2310">
        <v>0</v>
      </c>
      <c r="CZ2310">
        <v>0</v>
      </c>
      <c r="DA2310">
        <v>0</v>
      </c>
      <c r="DB2310">
        <v>0</v>
      </c>
      <c r="DC2310">
        <v>0</v>
      </c>
      <c r="DD2310">
        <v>0</v>
      </c>
      <c r="DE2310">
        <v>58654000</v>
      </c>
      <c r="DF2310">
        <v>0</v>
      </c>
      <c r="DG2310">
        <v>0</v>
      </c>
      <c r="DJ2310">
        <v>2308</v>
      </c>
      <c r="DK2310">
        <v>3576</v>
      </c>
      <c r="DL2310">
        <v>21</v>
      </c>
      <c r="DM2310">
        <v>21</v>
      </c>
      <c r="DN2310" t="s">
        <v>4245</v>
      </c>
      <c r="DO2310" t="s">
        <v>4244</v>
      </c>
      <c r="DP2310" t="s">
        <v>4243</v>
      </c>
      <c r="DQ2310" t="s">
        <v>4242</v>
      </c>
      <c r="DR2310">
        <v>57070</v>
      </c>
      <c r="DS2310">
        <v>38937</v>
      </c>
      <c r="DT2310">
        <v>3</v>
      </c>
      <c r="DU2310">
        <v>15252</v>
      </c>
      <c r="DV2310">
        <v>57070</v>
      </c>
      <c r="DW2310">
        <v>38937</v>
      </c>
      <c r="DX2310">
        <v>3</v>
      </c>
      <c r="DY2310">
        <v>15252</v>
      </c>
      <c r="DZ2310">
        <v>57070</v>
      </c>
      <c r="EA2310">
        <v>38937</v>
      </c>
      <c r="EB2310">
        <v>3</v>
      </c>
      <c r="EC2310">
        <v>15252</v>
      </c>
    </row>
    <row r="2311" spans="1:133" x14ac:dyDescent="0.2">
      <c r="A2311" t="s">
        <v>4238</v>
      </c>
      <c r="B2311">
        <v>105</v>
      </c>
      <c r="C2311" t="s">
        <v>4239</v>
      </c>
      <c r="D2311" t="str">
        <f t="shared" si="108"/>
        <v>NP_005436</v>
      </c>
      <c r="E2311" t="s">
        <v>4238</v>
      </c>
      <c r="F2311" t="s">
        <v>4238</v>
      </c>
      <c r="G2311" t="s">
        <v>4237</v>
      </c>
      <c r="H2311">
        <v>1</v>
      </c>
      <c r="I2311">
        <v>124.867</v>
      </c>
      <c r="J2311" s="3">
        <v>6.8773699999999997E-78</v>
      </c>
      <c r="K2311">
        <v>245.4</v>
      </c>
      <c r="L2311">
        <v>198.6</v>
      </c>
      <c r="M2311">
        <v>245.4</v>
      </c>
      <c r="N2311">
        <v>1</v>
      </c>
      <c r="O2311">
        <v>91.657399999999996</v>
      </c>
      <c r="P2311">
        <v>5.2333700000000002E-4</v>
      </c>
      <c r="Q2311">
        <v>162.69999999999999</v>
      </c>
      <c r="R2311">
        <v>1</v>
      </c>
      <c r="S2311">
        <v>101.253</v>
      </c>
      <c r="T2311" s="3">
        <v>1.1751100000000001E-46</v>
      </c>
      <c r="U2311">
        <v>173.06</v>
      </c>
      <c r="V2311">
        <v>1</v>
      </c>
      <c r="W2311">
        <v>81.8215</v>
      </c>
      <c r="X2311" s="3">
        <v>1.19685E-6</v>
      </c>
      <c r="Y2311">
        <v>177.88</v>
      </c>
      <c r="Z2311">
        <v>1</v>
      </c>
      <c r="AA2311">
        <v>100.238</v>
      </c>
      <c r="AB2311" s="3">
        <v>1.938E-31</v>
      </c>
      <c r="AC2311">
        <v>212.03</v>
      </c>
      <c r="AD2311">
        <v>1</v>
      </c>
      <c r="AE2311">
        <v>97.292400000000001</v>
      </c>
      <c r="AF2311" s="3">
        <v>3.3038299999999999E-15</v>
      </c>
      <c r="AG2311">
        <v>188</v>
      </c>
      <c r="AH2311">
        <v>1</v>
      </c>
      <c r="AI2311">
        <v>96.223699999999994</v>
      </c>
      <c r="AJ2311" s="3">
        <v>1.1463000000000001E-9</v>
      </c>
      <c r="AK2311">
        <v>183</v>
      </c>
      <c r="AL2311">
        <v>1</v>
      </c>
      <c r="AM2311">
        <v>105.512</v>
      </c>
      <c r="AN2311" s="3">
        <v>4.3060899999999997E-15</v>
      </c>
      <c r="AO2311">
        <v>192.32</v>
      </c>
      <c r="AP2311">
        <v>1</v>
      </c>
      <c r="AQ2311">
        <v>124.867</v>
      </c>
      <c r="AR2311" s="3">
        <v>6.8773699999999997E-78</v>
      </c>
      <c r="AS2311">
        <v>245.4</v>
      </c>
      <c r="AT2311" t="s">
        <v>136</v>
      </c>
      <c r="AU2311">
        <v>2</v>
      </c>
      <c r="AV2311" t="s">
        <v>144</v>
      </c>
      <c r="AW2311" t="str">
        <f t="shared" si="109"/>
        <v>SMC3|NP_005436</v>
      </c>
      <c r="AX2311" s="1" t="str">
        <f t="shared" si="110"/>
        <v>SMC3|NP_005436|VIGAK(1)K(1)DQYFLDKK</v>
      </c>
      <c r="AY2311" t="s">
        <v>4241</v>
      </c>
      <c r="AZ2311" t="s">
        <v>4240</v>
      </c>
      <c r="BA2311" t="s">
        <v>1149</v>
      </c>
      <c r="BB2311" t="s">
        <v>4234</v>
      </c>
      <c r="BC2311" t="s">
        <v>4233</v>
      </c>
      <c r="BD2311">
        <v>5</v>
      </c>
      <c r="BE2311">
        <v>2</v>
      </c>
      <c r="BF2311">
        <v>-0.10602</v>
      </c>
      <c r="BG2311" t="s">
        <v>139</v>
      </c>
      <c r="BH2311" t="s">
        <v>139</v>
      </c>
      <c r="BI2311" t="s">
        <v>139</v>
      </c>
      <c r="BJ2311" t="s">
        <v>139</v>
      </c>
      <c r="BK2311" t="s">
        <v>139</v>
      </c>
      <c r="BL2311" t="s">
        <v>139</v>
      </c>
      <c r="BM2311" t="s">
        <v>139</v>
      </c>
      <c r="BN2311" t="s">
        <v>139</v>
      </c>
      <c r="BO2311">
        <v>2627900000</v>
      </c>
      <c r="BP2311">
        <v>0</v>
      </c>
      <c r="BQ2311">
        <v>2627900000</v>
      </c>
      <c r="BR2311">
        <v>0</v>
      </c>
      <c r="BS2311" t="s">
        <v>137</v>
      </c>
      <c r="BT2311">
        <v>7821200</v>
      </c>
      <c r="BU2311">
        <v>4996700</v>
      </c>
      <c r="BV2311">
        <v>10259000</v>
      </c>
      <c r="BW2311">
        <v>13257000</v>
      </c>
      <c r="BX2311">
        <v>7713100</v>
      </c>
      <c r="BY2311">
        <v>16206000</v>
      </c>
      <c r="BZ2311">
        <v>12195000</v>
      </c>
      <c r="CA2311">
        <v>10601000</v>
      </c>
      <c r="CB2311" t="s">
        <v>137</v>
      </c>
      <c r="CC2311" t="s">
        <v>137</v>
      </c>
      <c r="CD2311" t="s">
        <v>137</v>
      </c>
      <c r="CE2311" t="s">
        <v>137</v>
      </c>
      <c r="CF2311" t="s">
        <v>137</v>
      </c>
      <c r="CG2311" t="s">
        <v>137</v>
      </c>
      <c r="CH2311" t="s">
        <v>137</v>
      </c>
      <c r="CI2311" t="s">
        <v>137</v>
      </c>
      <c r="CJ2311">
        <v>0</v>
      </c>
      <c r="CK2311">
        <v>7821200</v>
      </c>
      <c r="CL2311">
        <v>0</v>
      </c>
      <c r="CM2311">
        <v>0</v>
      </c>
      <c r="CN2311">
        <v>4996700</v>
      </c>
      <c r="CO2311">
        <v>0</v>
      </c>
      <c r="CP2311">
        <v>0</v>
      </c>
      <c r="CQ2311">
        <v>10259000</v>
      </c>
      <c r="CR2311">
        <v>0</v>
      </c>
      <c r="CS2311">
        <v>0</v>
      </c>
      <c r="CT2311">
        <v>13257000</v>
      </c>
      <c r="CU2311">
        <v>0</v>
      </c>
      <c r="CV2311">
        <v>0</v>
      </c>
      <c r="CW2311">
        <v>7713100</v>
      </c>
      <c r="CX2311">
        <v>0</v>
      </c>
      <c r="CY2311">
        <v>0</v>
      </c>
      <c r="CZ2311">
        <v>16206000</v>
      </c>
      <c r="DA2311">
        <v>0</v>
      </c>
      <c r="DB2311">
        <v>0</v>
      </c>
      <c r="DC2311">
        <v>12195000</v>
      </c>
      <c r="DD2311">
        <v>0</v>
      </c>
      <c r="DE2311">
        <v>0</v>
      </c>
      <c r="DF2311">
        <v>10601000</v>
      </c>
      <c r="DG2311">
        <v>0</v>
      </c>
      <c r="DJ2311">
        <v>2309</v>
      </c>
      <c r="DK2311">
        <v>3577</v>
      </c>
      <c r="DL2311">
        <v>105</v>
      </c>
      <c r="DM2311">
        <v>105</v>
      </c>
      <c r="DN2311" t="s">
        <v>4232</v>
      </c>
      <c r="DO2311" t="s">
        <v>4231</v>
      </c>
      <c r="DP2311" t="s">
        <v>4230</v>
      </c>
      <c r="DQ2311" t="s">
        <v>4229</v>
      </c>
      <c r="DR2311">
        <v>74800</v>
      </c>
      <c r="DS2311">
        <v>51177</v>
      </c>
      <c r="DT2311">
        <v>8</v>
      </c>
      <c r="DU2311">
        <v>27048</v>
      </c>
      <c r="DV2311">
        <v>74800</v>
      </c>
      <c r="DW2311">
        <v>51177</v>
      </c>
      <c r="DX2311">
        <v>8</v>
      </c>
      <c r="DY2311">
        <v>27048</v>
      </c>
      <c r="DZ2311">
        <v>74800</v>
      </c>
      <c r="EA2311">
        <v>51177</v>
      </c>
      <c r="EB2311">
        <v>8</v>
      </c>
      <c r="EC2311">
        <v>27048</v>
      </c>
    </row>
    <row r="2312" spans="1:133" x14ac:dyDescent="0.2">
      <c r="A2312" t="s">
        <v>4238</v>
      </c>
      <c r="B2312">
        <v>106</v>
      </c>
      <c r="C2312" t="s">
        <v>4239</v>
      </c>
      <c r="D2312" t="str">
        <f t="shared" si="108"/>
        <v>NP_005436</v>
      </c>
      <c r="E2312" t="s">
        <v>4238</v>
      </c>
      <c r="F2312" t="s">
        <v>4238</v>
      </c>
      <c r="G2312" t="s">
        <v>4237</v>
      </c>
      <c r="H2312">
        <v>1</v>
      </c>
      <c r="I2312">
        <v>98.068600000000004</v>
      </c>
      <c r="J2312" s="3">
        <v>6.8773699999999997E-78</v>
      </c>
      <c r="K2312">
        <v>245.4</v>
      </c>
      <c r="L2312">
        <v>198.6</v>
      </c>
      <c r="M2312">
        <v>245.4</v>
      </c>
      <c r="N2312">
        <v>1</v>
      </c>
      <c r="O2312">
        <v>78.346500000000006</v>
      </c>
      <c r="P2312">
        <v>5.2333700000000002E-4</v>
      </c>
      <c r="Q2312">
        <v>162.69999999999999</v>
      </c>
      <c r="R2312">
        <v>1</v>
      </c>
      <c r="S2312">
        <v>85.339299999999994</v>
      </c>
      <c r="T2312" s="3">
        <v>1.1751100000000001E-46</v>
      </c>
      <c r="U2312">
        <v>173.06</v>
      </c>
      <c r="V2312">
        <v>1</v>
      </c>
      <c r="W2312">
        <v>103.467</v>
      </c>
      <c r="X2312" s="3">
        <v>1.19685E-6</v>
      </c>
      <c r="Y2312">
        <v>177.88</v>
      </c>
      <c r="Z2312">
        <v>1</v>
      </c>
      <c r="AA2312">
        <v>100.608</v>
      </c>
      <c r="AB2312" s="3">
        <v>1.938E-31</v>
      </c>
      <c r="AC2312">
        <v>212.03</v>
      </c>
      <c r="AD2312">
        <v>1</v>
      </c>
      <c r="AE2312">
        <v>83.114000000000004</v>
      </c>
      <c r="AF2312" s="3">
        <v>3.3038299999999999E-15</v>
      </c>
      <c r="AG2312">
        <v>188</v>
      </c>
      <c r="AH2312">
        <v>1</v>
      </c>
      <c r="AI2312">
        <v>84.094300000000004</v>
      </c>
      <c r="AJ2312" s="3">
        <v>1.1463000000000001E-9</v>
      </c>
      <c r="AK2312">
        <v>183</v>
      </c>
      <c r="AL2312">
        <v>1</v>
      </c>
      <c r="AM2312">
        <v>89.584400000000002</v>
      </c>
      <c r="AN2312" s="3">
        <v>4.3060899999999997E-15</v>
      </c>
      <c r="AO2312">
        <v>192.32</v>
      </c>
      <c r="AP2312">
        <v>1</v>
      </c>
      <c r="AQ2312">
        <v>98.068600000000004</v>
      </c>
      <c r="AR2312" s="3">
        <v>6.8773699999999997E-78</v>
      </c>
      <c r="AS2312">
        <v>245.4</v>
      </c>
      <c r="AT2312" t="s">
        <v>136</v>
      </c>
      <c r="AU2312">
        <v>2</v>
      </c>
      <c r="AV2312" t="s">
        <v>144</v>
      </c>
      <c r="AW2312" t="str">
        <f t="shared" si="109"/>
        <v>SMC3|NP_005436</v>
      </c>
      <c r="AX2312" s="1" t="str">
        <f t="shared" si="110"/>
        <v>SMC3|NP_005436|VIGAK(1)K(1)DQYFLDKK</v>
      </c>
      <c r="AY2312" t="s">
        <v>4236</v>
      </c>
      <c r="AZ2312" t="s">
        <v>4235</v>
      </c>
      <c r="BA2312" t="s">
        <v>1323</v>
      </c>
      <c r="BB2312" t="s">
        <v>4234</v>
      </c>
      <c r="BC2312" t="s">
        <v>4233</v>
      </c>
      <c r="BD2312">
        <v>6</v>
      </c>
      <c r="BE2312">
        <v>2</v>
      </c>
      <c r="BF2312">
        <v>-0.10602</v>
      </c>
      <c r="BG2312" t="s">
        <v>139</v>
      </c>
      <c r="BH2312" t="s">
        <v>139</v>
      </c>
      <c r="BI2312" t="s">
        <v>139</v>
      </c>
      <c r="BJ2312" t="s">
        <v>139</v>
      </c>
      <c r="BK2312" t="s">
        <v>139</v>
      </c>
      <c r="BL2312" t="s">
        <v>139</v>
      </c>
      <c r="BM2312" t="s">
        <v>139</v>
      </c>
      <c r="BN2312" t="s">
        <v>139</v>
      </c>
      <c r="BO2312">
        <v>2627900000</v>
      </c>
      <c r="BP2312">
        <v>0</v>
      </c>
      <c r="BQ2312">
        <v>2627900000</v>
      </c>
      <c r="BR2312">
        <v>0</v>
      </c>
      <c r="BS2312" t="s">
        <v>137</v>
      </c>
      <c r="BT2312">
        <v>7821200</v>
      </c>
      <c r="BU2312">
        <v>4996700</v>
      </c>
      <c r="BV2312">
        <v>10259000</v>
      </c>
      <c r="BW2312">
        <v>13257000</v>
      </c>
      <c r="BX2312">
        <v>7713100</v>
      </c>
      <c r="BY2312">
        <v>16206000</v>
      </c>
      <c r="BZ2312">
        <v>12195000</v>
      </c>
      <c r="CA2312">
        <v>10601000</v>
      </c>
      <c r="CB2312" t="s">
        <v>137</v>
      </c>
      <c r="CC2312" t="s">
        <v>137</v>
      </c>
      <c r="CD2312" t="s">
        <v>137</v>
      </c>
      <c r="CE2312" t="s">
        <v>137</v>
      </c>
      <c r="CF2312" t="s">
        <v>137</v>
      </c>
      <c r="CG2312" t="s">
        <v>137</v>
      </c>
      <c r="CH2312" t="s">
        <v>137</v>
      </c>
      <c r="CI2312" t="s">
        <v>137</v>
      </c>
      <c r="CJ2312">
        <v>0</v>
      </c>
      <c r="CK2312">
        <v>7821200</v>
      </c>
      <c r="CL2312">
        <v>0</v>
      </c>
      <c r="CM2312">
        <v>0</v>
      </c>
      <c r="CN2312">
        <v>4996700</v>
      </c>
      <c r="CO2312">
        <v>0</v>
      </c>
      <c r="CP2312">
        <v>0</v>
      </c>
      <c r="CQ2312">
        <v>10259000</v>
      </c>
      <c r="CR2312">
        <v>0</v>
      </c>
      <c r="CS2312">
        <v>0</v>
      </c>
      <c r="CT2312">
        <v>13257000</v>
      </c>
      <c r="CU2312">
        <v>0</v>
      </c>
      <c r="CV2312">
        <v>0</v>
      </c>
      <c r="CW2312">
        <v>7713100</v>
      </c>
      <c r="CX2312">
        <v>0</v>
      </c>
      <c r="CY2312">
        <v>0</v>
      </c>
      <c r="CZ2312">
        <v>16206000</v>
      </c>
      <c r="DA2312">
        <v>0</v>
      </c>
      <c r="DB2312">
        <v>0</v>
      </c>
      <c r="DC2312">
        <v>12195000</v>
      </c>
      <c r="DD2312">
        <v>0</v>
      </c>
      <c r="DE2312">
        <v>0</v>
      </c>
      <c r="DF2312">
        <v>10601000</v>
      </c>
      <c r="DG2312">
        <v>0</v>
      </c>
      <c r="DJ2312">
        <v>2310</v>
      </c>
      <c r="DK2312">
        <v>3577</v>
      </c>
      <c r="DL2312">
        <v>106</v>
      </c>
      <c r="DM2312">
        <v>106</v>
      </c>
      <c r="DN2312" t="s">
        <v>4232</v>
      </c>
      <c r="DO2312" t="s">
        <v>4231</v>
      </c>
      <c r="DP2312" t="s">
        <v>4230</v>
      </c>
      <c r="DQ2312" t="s">
        <v>4229</v>
      </c>
      <c r="DR2312">
        <v>74800</v>
      </c>
      <c r="DS2312">
        <v>51177</v>
      </c>
      <c r="DT2312">
        <v>8</v>
      </c>
      <c r="DU2312">
        <v>27048</v>
      </c>
      <c r="DV2312">
        <v>74800</v>
      </c>
      <c r="DW2312">
        <v>51177</v>
      </c>
      <c r="DX2312">
        <v>8</v>
      </c>
      <c r="DY2312">
        <v>27048</v>
      </c>
      <c r="DZ2312">
        <v>74800</v>
      </c>
      <c r="EA2312">
        <v>51177</v>
      </c>
      <c r="EB2312">
        <v>8</v>
      </c>
      <c r="EC2312">
        <v>27048</v>
      </c>
    </row>
    <row r="2313" spans="1:133" x14ac:dyDescent="0.2">
      <c r="A2313" t="s">
        <v>4222</v>
      </c>
      <c r="B2313">
        <v>7</v>
      </c>
      <c r="C2313" t="s">
        <v>4223</v>
      </c>
      <c r="D2313" t="str">
        <f t="shared" si="108"/>
        <v>NP_005331</v>
      </c>
      <c r="E2313" t="s">
        <v>4222</v>
      </c>
      <c r="F2313" t="s">
        <v>4222</v>
      </c>
      <c r="G2313" t="s">
        <v>4221</v>
      </c>
      <c r="H2313">
        <v>1</v>
      </c>
      <c r="I2313">
        <v>90.728899999999996</v>
      </c>
      <c r="J2313">
        <v>2.14303E-4</v>
      </c>
      <c r="K2313">
        <v>90.728999999999999</v>
      </c>
      <c r="L2313">
        <v>64.284000000000006</v>
      </c>
      <c r="M2313">
        <v>90.728999999999999</v>
      </c>
      <c r="V2313">
        <v>1</v>
      </c>
      <c r="W2313">
        <v>90.728899999999996</v>
      </c>
      <c r="X2313">
        <v>2.14303E-4</v>
      </c>
      <c r="Y2313">
        <v>90.728999999999999</v>
      </c>
      <c r="Z2313">
        <v>1</v>
      </c>
      <c r="AA2313">
        <v>90.728899999999996</v>
      </c>
      <c r="AB2313">
        <v>2.14303E-4</v>
      </c>
      <c r="AC2313">
        <v>90.728999999999999</v>
      </c>
      <c r="AU2313">
        <v>1</v>
      </c>
      <c r="AV2313" t="s">
        <v>144</v>
      </c>
      <c r="AW2313" t="str">
        <f t="shared" si="109"/>
        <v>HINT1|NP_005331</v>
      </c>
      <c r="AX2313" s="1" t="str">
        <f t="shared" si="110"/>
        <v>HINT1|NP_005331|ADEIAK(1)AQVARPGGDTIFGK</v>
      </c>
      <c r="AY2313" t="s">
        <v>4228</v>
      </c>
      <c r="AZ2313" t="s">
        <v>797</v>
      </c>
      <c r="BA2313" t="s">
        <v>2806</v>
      </c>
      <c r="BB2313" t="s">
        <v>4227</v>
      </c>
      <c r="BC2313" t="s">
        <v>4226</v>
      </c>
      <c r="BD2313">
        <v>6</v>
      </c>
      <c r="BE2313">
        <v>2</v>
      </c>
      <c r="BF2313">
        <v>-0.16239000000000001</v>
      </c>
      <c r="BG2313" t="s">
        <v>138</v>
      </c>
      <c r="BH2313" t="s">
        <v>138</v>
      </c>
      <c r="BI2313" t="s">
        <v>139</v>
      </c>
      <c r="BJ2313" t="s">
        <v>139</v>
      </c>
      <c r="BK2313" t="s">
        <v>138</v>
      </c>
      <c r="BL2313" t="s">
        <v>138</v>
      </c>
      <c r="BM2313" t="s">
        <v>138</v>
      </c>
      <c r="BN2313" t="s">
        <v>138</v>
      </c>
      <c r="BO2313">
        <v>12514000</v>
      </c>
      <c r="BP2313">
        <v>12514000</v>
      </c>
      <c r="BQ2313">
        <v>0</v>
      </c>
      <c r="BR2313">
        <v>0</v>
      </c>
      <c r="BS2313" t="s">
        <v>137</v>
      </c>
      <c r="BT2313" t="s">
        <v>297</v>
      </c>
      <c r="BU2313" t="s">
        <v>297</v>
      </c>
      <c r="BV2313">
        <v>4720700</v>
      </c>
      <c r="BW2313">
        <v>7793200</v>
      </c>
      <c r="BX2313" t="s">
        <v>297</v>
      </c>
      <c r="BY2313" t="s">
        <v>297</v>
      </c>
      <c r="BZ2313" t="s">
        <v>297</v>
      </c>
      <c r="CA2313" t="s">
        <v>297</v>
      </c>
      <c r="CB2313" t="s">
        <v>137</v>
      </c>
      <c r="CC2313" t="s">
        <v>137</v>
      </c>
      <c r="CD2313" t="s">
        <v>137</v>
      </c>
      <c r="CE2313" t="s">
        <v>137</v>
      </c>
      <c r="CF2313" t="s">
        <v>137</v>
      </c>
      <c r="CG2313" t="s">
        <v>137</v>
      </c>
      <c r="CH2313" t="s">
        <v>137</v>
      </c>
      <c r="CI2313" t="s">
        <v>137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4720700</v>
      </c>
      <c r="CQ2313">
        <v>0</v>
      </c>
      <c r="CR2313">
        <v>0</v>
      </c>
      <c r="CS2313">
        <v>7793200</v>
      </c>
      <c r="CT2313">
        <v>0</v>
      </c>
      <c r="CU2313">
        <v>0</v>
      </c>
      <c r="CV2313">
        <v>0</v>
      </c>
      <c r="CW2313">
        <v>0</v>
      </c>
      <c r="CX2313">
        <v>0</v>
      </c>
      <c r="CY2313">
        <v>0</v>
      </c>
      <c r="CZ2313">
        <v>0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J2313">
        <v>2311</v>
      </c>
      <c r="DK2313">
        <v>3578</v>
      </c>
      <c r="DL2313">
        <v>7</v>
      </c>
      <c r="DM2313">
        <v>7</v>
      </c>
      <c r="DN2313">
        <v>168</v>
      </c>
      <c r="DO2313">
        <v>173</v>
      </c>
      <c r="DP2313" t="s">
        <v>4225</v>
      </c>
      <c r="DQ2313" t="s">
        <v>4224</v>
      </c>
      <c r="DR2313">
        <v>1061</v>
      </c>
      <c r="DS2313">
        <v>783</v>
      </c>
      <c r="DT2313">
        <v>4</v>
      </c>
      <c r="DU2313">
        <v>37965</v>
      </c>
      <c r="DV2313">
        <v>1061</v>
      </c>
      <c r="DW2313">
        <v>783</v>
      </c>
      <c r="DX2313">
        <v>4</v>
      </c>
      <c r="DY2313">
        <v>37965</v>
      </c>
      <c r="DZ2313">
        <v>1061</v>
      </c>
      <c r="EA2313">
        <v>783</v>
      </c>
      <c r="EB2313">
        <v>4</v>
      </c>
      <c r="EC2313">
        <v>37965</v>
      </c>
    </row>
    <row r="2314" spans="1:133" x14ac:dyDescent="0.2">
      <c r="A2314" t="s">
        <v>4222</v>
      </c>
      <c r="B2314">
        <v>21</v>
      </c>
      <c r="C2314" t="s">
        <v>4223</v>
      </c>
      <c r="D2314" t="str">
        <f t="shared" si="108"/>
        <v>NP_005331</v>
      </c>
      <c r="E2314" t="s">
        <v>4222</v>
      </c>
      <c r="F2314" t="s">
        <v>4222</v>
      </c>
      <c r="G2314" t="s">
        <v>4221</v>
      </c>
      <c r="H2314">
        <v>1</v>
      </c>
      <c r="I2314">
        <v>140.142</v>
      </c>
      <c r="J2314" s="3">
        <v>1.22124E-9</v>
      </c>
      <c r="K2314">
        <v>171.26</v>
      </c>
      <c r="L2314">
        <v>128.47999999999999</v>
      </c>
      <c r="M2314">
        <v>140.13999999999999</v>
      </c>
      <c r="N2314">
        <v>1</v>
      </c>
      <c r="O2314">
        <v>81.676299999999998</v>
      </c>
      <c r="P2314" s="3">
        <v>1.99872E-8</v>
      </c>
      <c r="Q2314">
        <v>135.22999999999999</v>
      </c>
      <c r="R2314">
        <v>1</v>
      </c>
      <c r="S2314">
        <v>125.542</v>
      </c>
      <c r="T2314" s="3">
        <v>5.6102499999999997E-9</v>
      </c>
      <c r="U2314">
        <v>166.48</v>
      </c>
      <c r="V2314">
        <v>1</v>
      </c>
      <c r="W2314">
        <v>150.142</v>
      </c>
      <c r="X2314" s="3">
        <v>1.22124E-9</v>
      </c>
      <c r="Y2314">
        <v>171.26</v>
      </c>
      <c r="Z2314">
        <v>1</v>
      </c>
      <c r="AA2314">
        <v>164.81100000000001</v>
      </c>
      <c r="AB2314">
        <v>1.49631E-3</v>
      </c>
      <c r="AC2314">
        <v>164.81</v>
      </c>
      <c r="AD2314">
        <v>1</v>
      </c>
      <c r="AE2314">
        <v>127.297</v>
      </c>
      <c r="AF2314" s="3">
        <v>6.9259100000000004E-8</v>
      </c>
      <c r="AG2314">
        <v>127.3</v>
      </c>
      <c r="AH2314">
        <v>1</v>
      </c>
      <c r="AI2314">
        <v>144.28200000000001</v>
      </c>
      <c r="AJ2314">
        <v>2.7753199999999998E-4</v>
      </c>
      <c r="AK2314">
        <v>144.28</v>
      </c>
      <c r="AL2314">
        <v>1</v>
      </c>
      <c r="AM2314">
        <v>127.52</v>
      </c>
      <c r="AN2314">
        <v>1.1062299999999999E-3</v>
      </c>
      <c r="AO2314">
        <v>127.52</v>
      </c>
      <c r="AP2314">
        <v>1</v>
      </c>
      <c r="AQ2314">
        <v>140.142</v>
      </c>
      <c r="AR2314" s="3">
        <v>1.94204E-8</v>
      </c>
      <c r="AS2314">
        <v>140.13999999999999</v>
      </c>
      <c r="AT2314" t="s">
        <v>136</v>
      </c>
      <c r="AU2314">
        <v>1</v>
      </c>
      <c r="AV2314" t="s">
        <v>144</v>
      </c>
      <c r="AW2314" t="str">
        <f t="shared" si="109"/>
        <v>HINT1|NP_005331</v>
      </c>
      <c r="AX2314" s="1" t="str">
        <f t="shared" si="110"/>
        <v>HINT1|NP_005331|PGGDTIFGK(1)IIR</v>
      </c>
      <c r="AY2314" t="s">
        <v>4220</v>
      </c>
      <c r="AZ2314" t="s">
        <v>143</v>
      </c>
      <c r="BA2314" t="s">
        <v>3233</v>
      </c>
      <c r="BB2314" t="s">
        <v>4219</v>
      </c>
      <c r="BC2314" t="s">
        <v>4218</v>
      </c>
      <c r="BD2314">
        <v>9</v>
      </c>
      <c r="BE2314">
        <v>2</v>
      </c>
      <c r="BF2314">
        <v>-0.71294999999999997</v>
      </c>
      <c r="BG2314" t="s">
        <v>139</v>
      </c>
      <c r="BH2314" t="s">
        <v>139</v>
      </c>
      <c r="BI2314" t="s">
        <v>139</v>
      </c>
      <c r="BJ2314" t="s">
        <v>139</v>
      </c>
      <c r="BK2314" t="s">
        <v>139</v>
      </c>
      <c r="BL2314" t="s">
        <v>139</v>
      </c>
      <c r="BM2314" t="s">
        <v>139</v>
      </c>
      <c r="BN2314" t="s">
        <v>139</v>
      </c>
      <c r="BO2314">
        <v>1064700000</v>
      </c>
      <c r="BP2314">
        <v>1064700000</v>
      </c>
      <c r="BQ2314">
        <v>0</v>
      </c>
      <c r="BR2314">
        <v>0</v>
      </c>
      <c r="BS2314" t="s">
        <v>137</v>
      </c>
      <c r="BT2314">
        <v>89802000</v>
      </c>
      <c r="BU2314">
        <v>87952000</v>
      </c>
      <c r="BV2314">
        <v>89607000</v>
      </c>
      <c r="BW2314">
        <v>74423000</v>
      </c>
      <c r="BX2314">
        <v>35297000</v>
      </c>
      <c r="BY2314">
        <v>77531000</v>
      </c>
      <c r="BZ2314">
        <v>67854000</v>
      </c>
      <c r="CA2314">
        <v>99409000</v>
      </c>
      <c r="CB2314" t="s">
        <v>137</v>
      </c>
      <c r="CC2314" t="s">
        <v>137</v>
      </c>
      <c r="CD2314" t="s">
        <v>137</v>
      </c>
      <c r="CE2314" t="s">
        <v>137</v>
      </c>
      <c r="CF2314" t="s">
        <v>137</v>
      </c>
      <c r="CG2314" t="s">
        <v>137</v>
      </c>
      <c r="CH2314" t="s">
        <v>137</v>
      </c>
      <c r="CI2314" t="s">
        <v>137</v>
      </c>
      <c r="CJ2314">
        <v>89802000</v>
      </c>
      <c r="CK2314">
        <v>0</v>
      </c>
      <c r="CL2314">
        <v>0</v>
      </c>
      <c r="CM2314">
        <v>87952000</v>
      </c>
      <c r="CN2314">
        <v>0</v>
      </c>
      <c r="CO2314">
        <v>0</v>
      </c>
      <c r="CP2314">
        <v>89607000</v>
      </c>
      <c r="CQ2314">
        <v>0</v>
      </c>
      <c r="CR2314">
        <v>0</v>
      </c>
      <c r="CS2314">
        <v>74423000</v>
      </c>
      <c r="CT2314">
        <v>0</v>
      </c>
      <c r="CU2314">
        <v>0</v>
      </c>
      <c r="CV2314">
        <v>35297000</v>
      </c>
      <c r="CW2314">
        <v>0</v>
      </c>
      <c r="CX2314">
        <v>0</v>
      </c>
      <c r="CY2314">
        <v>77531000</v>
      </c>
      <c r="CZ2314">
        <v>0</v>
      </c>
      <c r="DA2314">
        <v>0</v>
      </c>
      <c r="DB2314">
        <v>67854000</v>
      </c>
      <c r="DC2314">
        <v>0</v>
      </c>
      <c r="DD2314">
        <v>0</v>
      </c>
      <c r="DE2314">
        <v>99409000</v>
      </c>
      <c r="DF2314">
        <v>0</v>
      </c>
      <c r="DG2314">
        <v>0</v>
      </c>
      <c r="DJ2314">
        <v>2312</v>
      </c>
      <c r="DK2314">
        <v>3578</v>
      </c>
      <c r="DL2314">
        <v>21</v>
      </c>
      <c r="DM2314">
        <v>21</v>
      </c>
      <c r="DN2314" t="s">
        <v>4217</v>
      </c>
      <c r="DO2314" t="s">
        <v>4216</v>
      </c>
      <c r="DP2314" t="s">
        <v>4215</v>
      </c>
      <c r="DQ2314" t="s">
        <v>4214</v>
      </c>
      <c r="DR2314">
        <v>50348</v>
      </c>
      <c r="DS2314">
        <v>34475</v>
      </c>
      <c r="DT2314">
        <v>8</v>
      </c>
      <c r="DU2314">
        <v>41262</v>
      </c>
      <c r="DV2314">
        <v>4842</v>
      </c>
      <c r="DW2314">
        <v>3528</v>
      </c>
      <c r="DX2314">
        <v>3</v>
      </c>
      <c r="DY2314">
        <v>35684</v>
      </c>
      <c r="DZ2314">
        <v>4842</v>
      </c>
      <c r="EA2314">
        <v>3528</v>
      </c>
      <c r="EB2314">
        <v>3</v>
      </c>
      <c r="EC2314">
        <v>35684</v>
      </c>
    </row>
    <row r="2315" spans="1:133" x14ac:dyDescent="0.2">
      <c r="A2315" t="s">
        <v>4209</v>
      </c>
      <c r="B2315" t="s">
        <v>4213</v>
      </c>
      <c r="C2315" t="s">
        <v>4207</v>
      </c>
      <c r="D2315" t="str">
        <f t="shared" si="108"/>
        <v>NP_005491</v>
      </c>
      <c r="E2315" t="s">
        <v>4206</v>
      </c>
      <c r="F2315" t="s">
        <v>4206</v>
      </c>
      <c r="G2315" t="s">
        <v>4205</v>
      </c>
      <c r="H2315">
        <v>1</v>
      </c>
      <c r="I2315">
        <v>48.179600000000001</v>
      </c>
      <c r="J2315">
        <v>3.4290100000000001E-3</v>
      </c>
      <c r="K2315">
        <v>48.18</v>
      </c>
      <c r="L2315">
        <v>36.716999999999999</v>
      </c>
      <c r="M2315">
        <v>48.18</v>
      </c>
      <c r="N2315">
        <v>1</v>
      </c>
      <c r="O2315">
        <v>48.179600000000001</v>
      </c>
      <c r="P2315">
        <v>3.4290100000000001E-3</v>
      </c>
      <c r="Q2315">
        <v>48.18</v>
      </c>
      <c r="AU2315">
        <v>1</v>
      </c>
      <c r="AV2315" t="s">
        <v>144</v>
      </c>
      <c r="AW2315" t="str">
        <f t="shared" si="109"/>
        <v>SAE1|NP_005491</v>
      </c>
      <c r="AX2315" s="1" t="str">
        <f t="shared" si="110"/>
        <v>SAE1|NP_005491|NSIK(1)FFTGDVFGYHGYTFANLGEHEFVEEK</v>
      </c>
      <c r="AY2315" t="s">
        <v>4212</v>
      </c>
      <c r="AZ2315" t="s">
        <v>143</v>
      </c>
      <c r="BA2315" t="s">
        <v>690</v>
      </c>
      <c r="BB2315" t="s">
        <v>4211</v>
      </c>
      <c r="BC2315" t="s">
        <v>4210</v>
      </c>
      <c r="BD2315">
        <v>4</v>
      </c>
      <c r="BE2315">
        <v>3</v>
      </c>
      <c r="BF2315">
        <v>-4.2736000000000001</v>
      </c>
      <c r="BG2315" t="s">
        <v>139</v>
      </c>
      <c r="BH2315" t="s">
        <v>138</v>
      </c>
      <c r="BI2315" t="s">
        <v>138</v>
      </c>
      <c r="BJ2315" t="s">
        <v>138</v>
      </c>
      <c r="BK2315" t="s">
        <v>138</v>
      </c>
      <c r="BL2315" t="s">
        <v>138</v>
      </c>
      <c r="BM2315" t="s">
        <v>138</v>
      </c>
      <c r="BN2315" t="s">
        <v>138</v>
      </c>
      <c r="BO2315">
        <v>8444900</v>
      </c>
      <c r="BP2315">
        <v>8444900</v>
      </c>
      <c r="BQ2315">
        <v>0</v>
      </c>
      <c r="BR2315">
        <v>0</v>
      </c>
      <c r="BS2315" t="s">
        <v>137</v>
      </c>
      <c r="BT2315">
        <v>8444900</v>
      </c>
      <c r="BU2315" t="s">
        <v>297</v>
      </c>
      <c r="BV2315" t="s">
        <v>297</v>
      </c>
      <c r="BW2315" t="s">
        <v>297</v>
      </c>
      <c r="BX2315" t="s">
        <v>297</v>
      </c>
      <c r="BY2315" t="s">
        <v>297</v>
      </c>
      <c r="BZ2315" t="s">
        <v>297</v>
      </c>
      <c r="CA2315" t="s">
        <v>297</v>
      </c>
      <c r="CB2315" t="s">
        <v>137</v>
      </c>
      <c r="CC2315" t="s">
        <v>137</v>
      </c>
      <c r="CD2315" t="s">
        <v>137</v>
      </c>
      <c r="CE2315" t="s">
        <v>137</v>
      </c>
      <c r="CF2315" t="s">
        <v>137</v>
      </c>
      <c r="CG2315" t="s">
        <v>137</v>
      </c>
      <c r="CH2315" t="s">
        <v>137</v>
      </c>
      <c r="CI2315" t="s">
        <v>137</v>
      </c>
      <c r="CJ2315">
        <v>8444900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0</v>
      </c>
      <c r="CW2315">
        <v>0</v>
      </c>
      <c r="CX2315">
        <v>0</v>
      </c>
      <c r="CY2315">
        <v>0</v>
      </c>
      <c r="CZ2315">
        <v>0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J2315">
        <v>2313</v>
      </c>
      <c r="DK2315">
        <v>3582</v>
      </c>
      <c r="DL2315">
        <v>152</v>
      </c>
      <c r="DM2315">
        <v>152</v>
      </c>
      <c r="DN2315">
        <v>7754</v>
      </c>
      <c r="DO2315">
        <v>8268</v>
      </c>
      <c r="DP2315">
        <v>48924</v>
      </c>
      <c r="DQ2315">
        <v>33443</v>
      </c>
      <c r="DR2315">
        <v>48924</v>
      </c>
      <c r="DS2315">
        <v>33443</v>
      </c>
      <c r="DT2315">
        <v>1</v>
      </c>
      <c r="DU2315">
        <v>51621</v>
      </c>
      <c r="DV2315">
        <v>48924</v>
      </c>
      <c r="DW2315">
        <v>33443</v>
      </c>
      <c r="DX2315">
        <v>1</v>
      </c>
      <c r="DY2315">
        <v>51621</v>
      </c>
      <c r="DZ2315">
        <v>48924</v>
      </c>
      <c r="EA2315">
        <v>33443</v>
      </c>
      <c r="EB2315">
        <v>1</v>
      </c>
      <c r="EC2315">
        <v>51621</v>
      </c>
    </row>
    <row r="2316" spans="1:133" x14ac:dyDescent="0.2">
      <c r="A2316" t="s">
        <v>4209</v>
      </c>
      <c r="B2316" t="s">
        <v>4208</v>
      </c>
      <c r="C2316" t="s">
        <v>4207</v>
      </c>
      <c r="D2316" t="str">
        <f t="shared" si="108"/>
        <v>NP_005491</v>
      </c>
      <c r="E2316" t="s">
        <v>4206</v>
      </c>
      <c r="F2316" t="s">
        <v>4206</v>
      </c>
      <c r="G2316" t="s">
        <v>4205</v>
      </c>
      <c r="H2316">
        <v>1</v>
      </c>
      <c r="I2316">
        <v>93.478399999999993</v>
      </c>
      <c r="J2316" s="3">
        <v>1.5944100000000001E-19</v>
      </c>
      <c r="K2316">
        <v>206.46</v>
      </c>
      <c r="L2316">
        <v>110.98</v>
      </c>
      <c r="M2316">
        <v>93.477999999999994</v>
      </c>
      <c r="N2316">
        <v>1</v>
      </c>
      <c r="O2316">
        <v>89.623800000000003</v>
      </c>
      <c r="P2316">
        <v>1.28866E-2</v>
      </c>
      <c r="Q2316">
        <v>89.623999999999995</v>
      </c>
      <c r="R2316">
        <v>0</v>
      </c>
      <c r="S2316">
        <v>0</v>
      </c>
      <c r="U2316" t="s">
        <v>137</v>
      </c>
      <c r="V2316">
        <v>1</v>
      </c>
      <c r="W2316">
        <v>88.281800000000004</v>
      </c>
      <c r="X2316">
        <v>1.3968899999999999E-2</v>
      </c>
      <c r="Y2316">
        <v>88.281999999999996</v>
      </c>
      <c r="Z2316">
        <v>1</v>
      </c>
      <c r="AA2316">
        <v>206.46299999999999</v>
      </c>
      <c r="AB2316" s="3">
        <v>1.5944100000000001E-19</v>
      </c>
      <c r="AC2316">
        <v>206.46</v>
      </c>
      <c r="AD2316">
        <v>0</v>
      </c>
      <c r="AE2316">
        <v>0</v>
      </c>
      <c r="AG2316" t="s">
        <v>137</v>
      </c>
      <c r="AH2316">
        <v>1</v>
      </c>
      <c r="AI2316">
        <v>98.943200000000004</v>
      </c>
      <c r="AJ2316">
        <v>6.1037000000000001E-3</v>
      </c>
      <c r="AK2316">
        <v>98.942999999999998</v>
      </c>
      <c r="AL2316">
        <v>1</v>
      </c>
      <c r="AM2316">
        <v>93.478399999999993</v>
      </c>
      <c r="AN2316">
        <v>9.7779100000000008E-3</v>
      </c>
      <c r="AO2316">
        <v>93.477999999999994</v>
      </c>
      <c r="AT2316" t="s">
        <v>136</v>
      </c>
      <c r="AU2316">
        <v>1</v>
      </c>
      <c r="AV2316" t="s">
        <v>144</v>
      </c>
      <c r="AW2316" t="str">
        <f t="shared" si="109"/>
        <v>SAE1|NP_005491</v>
      </c>
      <c r="AX2316" s="1" t="str">
        <f t="shared" si="110"/>
        <v>SAE1|NP_005491|VSQGVEDGPDTK(1)R</v>
      </c>
      <c r="AY2316" t="s">
        <v>4204</v>
      </c>
      <c r="AZ2316" t="s">
        <v>143</v>
      </c>
      <c r="BA2316" t="s">
        <v>142</v>
      </c>
      <c r="BB2316" t="s">
        <v>4203</v>
      </c>
      <c r="BC2316" t="s">
        <v>4202</v>
      </c>
      <c r="BD2316">
        <v>12</v>
      </c>
      <c r="BE2316">
        <v>2</v>
      </c>
      <c r="BF2316">
        <v>0.31736999999999999</v>
      </c>
      <c r="BG2316" t="s">
        <v>139</v>
      </c>
      <c r="BH2316" t="s">
        <v>138</v>
      </c>
      <c r="BI2316" t="s">
        <v>139</v>
      </c>
      <c r="BJ2316" t="s">
        <v>139</v>
      </c>
      <c r="BK2316" t="s">
        <v>138</v>
      </c>
      <c r="BL2316" t="s">
        <v>139</v>
      </c>
      <c r="BM2316" t="s">
        <v>139</v>
      </c>
      <c r="BN2316" t="s">
        <v>138</v>
      </c>
      <c r="BO2316">
        <v>50375000</v>
      </c>
      <c r="BP2316">
        <v>50375000</v>
      </c>
      <c r="BQ2316">
        <v>0</v>
      </c>
      <c r="BR2316">
        <v>0</v>
      </c>
      <c r="BS2316" t="s">
        <v>137</v>
      </c>
      <c r="BT2316">
        <v>6470700</v>
      </c>
      <c r="BU2316">
        <v>7856800</v>
      </c>
      <c r="BV2316">
        <v>8253700</v>
      </c>
      <c r="BW2316">
        <v>14479000</v>
      </c>
      <c r="BX2316">
        <v>1672800</v>
      </c>
      <c r="BY2316">
        <v>5092500</v>
      </c>
      <c r="BZ2316">
        <v>6549400</v>
      </c>
      <c r="CA2316" t="s">
        <v>297</v>
      </c>
      <c r="CB2316" t="s">
        <v>137</v>
      </c>
      <c r="CC2316" t="s">
        <v>137</v>
      </c>
      <c r="CD2316" t="s">
        <v>137</v>
      </c>
      <c r="CE2316" t="s">
        <v>137</v>
      </c>
      <c r="CF2316" t="s">
        <v>137</v>
      </c>
      <c r="CG2316" t="s">
        <v>137</v>
      </c>
      <c r="CH2316" t="s">
        <v>137</v>
      </c>
      <c r="CI2316" t="s">
        <v>137</v>
      </c>
      <c r="CJ2316">
        <v>6470700</v>
      </c>
      <c r="CK2316">
        <v>0</v>
      </c>
      <c r="CL2316">
        <v>0</v>
      </c>
      <c r="CM2316">
        <v>7856800</v>
      </c>
      <c r="CN2316">
        <v>0</v>
      </c>
      <c r="CO2316">
        <v>0</v>
      </c>
      <c r="CP2316">
        <v>8253700</v>
      </c>
      <c r="CQ2316">
        <v>0</v>
      </c>
      <c r="CR2316">
        <v>0</v>
      </c>
      <c r="CS2316">
        <v>14479000</v>
      </c>
      <c r="CT2316">
        <v>0</v>
      </c>
      <c r="CU2316">
        <v>0</v>
      </c>
      <c r="CV2316">
        <v>1672800</v>
      </c>
      <c r="CW2316">
        <v>0</v>
      </c>
      <c r="CX2316">
        <v>0</v>
      </c>
      <c r="CY2316">
        <v>5092500</v>
      </c>
      <c r="CZ2316">
        <v>0</v>
      </c>
      <c r="DA2316">
        <v>0</v>
      </c>
      <c r="DB2316">
        <v>6549400</v>
      </c>
      <c r="DC2316">
        <v>0</v>
      </c>
      <c r="DD2316">
        <v>0</v>
      </c>
      <c r="DE2316">
        <v>0</v>
      </c>
      <c r="DF2316">
        <v>0</v>
      </c>
      <c r="DG2316">
        <v>0</v>
      </c>
      <c r="DJ2316">
        <v>2314</v>
      </c>
      <c r="DK2316">
        <v>3582</v>
      </c>
      <c r="DL2316">
        <v>195</v>
      </c>
      <c r="DM2316">
        <v>195</v>
      </c>
      <c r="DN2316">
        <v>11980</v>
      </c>
      <c r="DO2316">
        <v>12743</v>
      </c>
      <c r="DP2316" t="s">
        <v>4201</v>
      </c>
      <c r="DQ2316" t="s">
        <v>4200</v>
      </c>
      <c r="DR2316">
        <v>76977</v>
      </c>
      <c r="DS2316">
        <v>52793</v>
      </c>
      <c r="DT2316">
        <v>7</v>
      </c>
      <c r="DU2316">
        <v>11386</v>
      </c>
      <c r="DV2316">
        <v>76975</v>
      </c>
      <c r="DW2316">
        <v>52791</v>
      </c>
      <c r="DX2316">
        <v>4</v>
      </c>
      <c r="DY2316">
        <v>10144</v>
      </c>
      <c r="DZ2316">
        <v>76975</v>
      </c>
      <c r="EA2316">
        <v>52791</v>
      </c>
      <c r="EB2316">
        <v>4</v>
      </c>
      <c r="EC2316">
        <v>10144</v>
      </c>
    </row>
    <row r="2317" spans="1:133" x14ac:dyDescent="0.2">
      <c r="A2317" t="s">
        <v>4191</v>
      </c>
      <c r="B2317">
        <v>623</v>
      </c>
      <c r="C2317" t="s">
        <v>4192</v>
      </c>
      <c r="D2317" t="str">
        <f t="shared" si="108"/>
        <v>NP_005490</v>
      </c>
      <c r="E2317" t="s">
        <v>4191</v>
      </c>
      <c r="F2317" t="s">
        <v>4191</v>
      </c>
      <c r="G2317" t="s">
        <v>4190</v>
      </c>
      <c r="H2317">
        <v>1</v>
      </c>
      <c r="I2317">
        <v>96.232100000000003</v>
      </c>
      <c r="J2317" s="3">
        <v>1.8629999999999999E-10</v>
      </c>
      <c r="K2317">
        <v>198.52</v>
      </c>
      <c r="L2317">
        <v>144.94999999999999</v>
      </c>
      <c r="M2317">
        <v>187.78</v>
      </c>
      <c r="N2317">
        <v>1</v>
      </c>
      <c r="O2317">
        <v>117.501</v>
      </c>
      <c r="P2317" s="3">
        <v>9.654840000000001E-10</v>
      </c>
      <c r="Q2317">
        <v>198.52</v>
      </c>
      <c r="R2317">
        <v>1</v>
      </c>
      <c r="S2317">
        <v>113.889</v>
      </c>
      <c r="T2317">
        <v>3.6891200000000002E-3</v>
      </c>
      <c r="U2317">
        <v>113.89</v>
      </c>
      <c r="V2317">
        <v>1</v>
      </c>
      <c r="W2317">
        <v>94.339500000000001</v>
      </c>
      <c r="X2317" s="3">
        <v>1.0391299999999999E-6</v>
      </c>
      <c r="Y2317">
        <v>187.78</v>
      </c>
      <c r="Z2317">
        <v>1</v>
      </c>
      <c r="AA2317">
        <v>133.81299999999999</v>
      </c>
      <c r="AB2317">
        <v>4.3673499999999999E-3</v>
      </c>
      <c r="AC2317">
        <v>133.81</v>
      </c>
      <c r="AD2317">
        <v>1</v>
      </c>
      <c r="AE2317">
        <v>124.834</v>
      </c>
      <c r="AF2317">
        <v>9.38691E-3</v>
      </c>
      <c r="AG2317">
        <v>159.5</v>
      </c>
      <c r="AH2317">
        <v>1</v>
      </c>
      <c r="AI2317">
        <v>79.645099999999999</v>
      </c>
      <c r="AJ2317" s="3">
        <v>1.8629999999999999E-10</v>
      </c>
      <c r="AK2317">
        <v>192.4</v>
      </c>
      <c r="AL2317">
        <v>1</v>
      </c>
      <c r="AM2317">
        <v>95.894900000000007</v>
      </c>
      <c r="AN2317">
        <v>3.0585999999999998E-4</v>
      </c>
      <c r="AO2317">
        <v>149.49</v>
      </c>
      <c r="AP2317">
        <v>1</v>
      </c>
      <c r="AQ2317">
        <v>96.232100000000003</v>
      </c>
      <c r="AR2317" s="3">
        <v>8.0158099999999994E-6</v>
      </c>
      <c r="AS2317">
        <v>187.78</v>
      </c>
      <c r="AT2317" t="s">
        <v>136</v>
      </c>
      <c r="AU2317">
        <v>1</v>
      </c>
      <c r="AV2317" t="s">
        <v>144</v>
      </c>
      <c r="AW2317" t="str">
        <f t="shared" si="109"/>
        <v>UBA2|NP_005490</v>
      </c>
      <c r="AX2317" s="1" t="str">
        <f t="shared" si="110"/>
        <v>UBA2|NP_005490|LDEKENLSAK(1)R</v>
      </c>
      <c r="AY2317" t="s">
        <v>4199</v>
      </c>
      <c r="AZ2317" t="s">
        <v>143</v>
      </c>
      <c r="BA2317" t="s">
        <v>210</v>
      </c>
      <c r="BB2317" t="s">
        <v>4198</v>
      </c>
      <c r="BC2317" t="s">
        <v>4197</v>
      </c>
      <c r="BD2317">
        <v>10</v>
      </c>
      <c r="BE2317">
        <v>2</v>
      </c>
      <c r="BF2317">
        <v>1.1715E-2</v>
      </c>
      <c r="BG2317" t="s">
        <v>139</v>
      </c>
      <c r="BH2317" t="s">
        <v>139</v>
      </c>
      <c r="BI2317" t="s">
        <v>139</v>
      </c>
      <c r="BJ2317" t="s">
        <v>139</v>
      </c>
      <c r="BK2317" t="s">
        <v>139</v>
      </c>
      <c r="BL2317" t="s">
        <v>139</v>
      </c>
      <c r="BM2317" t="s">
        <v>139</v>
      </c>
      <c r="BN2317" t="s">
        <v>139</v>
      </c>
      <c r="BO2317">
        <v>1798800000</v>
      </c>
      <c r="BP2317">
        <v>1798800000</v>
      </c>
      <c r="BQ2317">
        <v>0</v>
      </c>
      <c r="BR2317">
        <v>0</v>
      </c>
      <c r="BS2317" t="s">
        <v>137</v>
      </c>
      <c r="BT2317">
        <v>79175000</v>
      </c>
      <c r="BU2317">
        <v>75975000</v>
      </c>
      <c r="BV2317">
        <v>99343000</v>
      </c>
      <c r="BW2317">
        <v>203370000</v>
      </c>
      <c r="BX2317">
        <v>46985000</v>
      </c>
      <c r="BY2317">
        <v>86517000</v>
      </c>
      <c r="BZ2317">
        <v>50496000</v>
      </c>
      <c r="CA2317">
        <v>81654000</v>
      </c>
      <c r="CB2317" t="s">
        <v>137</v>
      </c>
      <c r="CC2317" t="s">
        <v>137</v>
      </c>
      <c r="CD2317" t="s">
        <v>137</v>
      </c>
      <c r="CE2317" t="s">
        <v>137</v>
      </c>
      <c r="CF2317" t="s">
        <v>137</v>
      </c>
      <c r="CG2317" t="s">
        <v>137</v>
      </c>
      <c r="CH2317" t="s">
        <v>137</v>
      </c>
      <c r="CI2317" t="s">
        <v>137</v>
      </c>
      <c r="CJ2317">
        <v>79175000</v>
      </c>
      <c r="CK2317">
        <v>0</v>
      </c>
      <c r="CL2317">
        <v>0</v>
      </c>
      <c r="CM2317">
        <v>75975000</v>
      </c>
      <c r="CN2317">
        <v>0</v>
      </c>
      <c r="CO2317">
        <v>0</v>
      </c>
      <c r="CP2317">
        <v>99343000</v>
      </c>
      <c r="CQ2317">
        <v>0</v>
      </c>
      <c r="CR2317">
        <v>0</v>
      </c>
      <c r="CS2317">
        <v>203370000</v>
      </c>
      <c r="CT2317">
        <v>0</v>
      </c>
      <c r="CU2317">
        <v>0</v>
      </c>
      <c r="CV2317">
        <v>46985000</v>
      </c>
      <c r="CW2317">
        <v>0</v>
      </c>
      <c r="CX2317">
        <v>0</v>
      </c>
      <c r="CY2317">
        <v>86517000</v>
      </c>
      <c r="CZ2317">
        <v>0</v>
      </c>
      <c r="DA2317">
        <v>0</v>
      </c>
      <c r="DB2317">
        <v>50496000</v>
      </c>
      <c r="DC2317">
        <v>0</v>
      </c>
      <c r="DD2317">
        <v>0</v>
      </c>
      <c r="DE2317">
        <v>81654000</v>
      </c>
      <c r="DF2317">
        <v>0</v>
      </c>
      <c r="DG2317">
        <v>0</v>
      </c>
      <c r="DJ2317">
        <v>2315</v>
      </c>
      <c r="DK2317">
        <v>3584</v>
      </c>
      <c r="DL2317">
        <v>623</v>
      </c>
      <c r="DM2317">
        <v>623</v>
      </c>
      <c r="DN2317" t="s">
        <v>4196</v>
      </c>
      <c r="DO2317" t="s">
        <v>4195</v>
      </c>
      <c r="DP2317" t="s">
        <v>4194</v>
      </c>
      <c r="DQ2317" t="s">
        <v>4193</v>
      </c>
      <c r="DR2317">
        <v>36790</v>
      </c>
      <c r="DS2317">
        <v>25177</v>
      </c>
      <c r="DT2317">
        <v>8</v>
      </c>
      <c r="DU2317">
        <v>12134</v>
      </c>
      <c r="DV2317">
        <v>36779</v>
      </c>
      <c r="DW2317">
        <v>25166</v>
      </c>
      <c r="DX2317">
        <v>1</v>
      </c>
      <c r="DY2317">
        <v>12238</v>
      </c>
      <c r="DZ2317">
        <v>33875</v>
      </c>
      <c r="EA2317">
        <v>23331</v>
      </c>
      <c r="EB2317">
        <v>6</v>
      </c>
      <c r="EC2317">
        <v>10174</v>
      </c>
    </row>
    <row r="2318" spans="1:133" x14ac:dyDescent="0.2">
      <c r="A2318" t="s">
        <v>4191</v>
      </c>
      <c r="B2318">
        <v>617</v>
      </c>
      <c r="C2318" t="s">
        <v>4192</v>
      </c>
      <c r="D2318" t="str">
        <f t="shared" si="108"/>
        <v>NP_005490</v>
      </c>
      <c r="E2318" t="s">
        <v>4191</v>
      </c>
      <c r="F2318" t="s">
        <v>4191</v>
      </c>
      <c r="G2318" t="s">
        <v>4190</v>
      </c>
      <c r="H2318">
        <v>1</v>
      </c>
      <c r="I2318">
        <v>106.306</v>
      </c>
      <c r="J2318" s="3">
        <v>9.9479700000000002E-19</v>
      </c>
      <c r="K2318">
        <v>215.02</v>
      </c>
      <c r="L2318">
        <v>123.32</v>
      </c>
      <c r="M2318">
        <v>215.02</v>
      </c>
      <c r="N2318">
        <v>0.99997899999999995</v>
      </c>
      <c r="O2318">
        <v>46.833199999999998</v>
      </c>
      <c r="P2318">
        <v>1.39773E-3</v>
      </c>
      <c r="Q2318">
        <v>166.11</v>
      </c>
      <c r="R2318">
        <v>1</v>
      </c>
      <c r="S2318">
        <v>70.980099999999993</v>
      </c>
      <c r="T2318">
        <v>3.1609500000000002E-4</v>
      </c>
      <c r="U2318">
        <v>176.18</v>
      </c>
      <c r="V2318">
        <v>0</v>
      </c>
      <c r="W2318">
        <v>0</v>
      </c>
      <c r="Y2318" t="s">
        <v>137</v>
      </c>
      <c r="Z2318">
        <v>0.99917699999999998</v>
      </c>
      <c r="AA2318">
        <v>30.843599999999999</v>
      </c>
      <c r="AB2318">
        <v>1.0678300000000001E-3</v>
      </c>
      <c r="AC2318">
        <v>129.74</v>
      </c>
      <c r="AD2318">
        <v>0.996027</v>
      </c>
      <c r="AE2318">
        <v>23.991199999999999</v>
      </c>
      <c r="AF2318">
        <v>2.78956E-3</v>
      </c>
      <c r="AG2318">
        <v>116.24</v>
      </c>
      <c r="AH2318">
        <v>0</v>
      </c>
      <c r="AI2318">
        <v>0</v>
      </c>
      <c r="AK2318" t="s">
        <v>137</v>
      </c>
      <c r="AL2318">
        <v>0</v>
      </c>
      <c r="AM2318">
        <v>0</v>
      </c>
      <c r="AO2318" t="s">
        <v>137</v>
      </c>
      <c r="AP2318">
        <v>1</v>
      </c>
      <c r="AQ2318">
        <v>106.306</v>
      </c>
      <c r="AR2318" s="3">
        <v>9.9479700000000002E-19</v>
      </c>
      <c r="AS2318">
        <v>215.02</v>
      </c>
      <c r="AT2318" t="s">
        <v>136</v>
      </c>
      <c r="AU2318">
        <v>1</v>
      </c>
      <c r="AV2318" t="s">
        <v>144</v>
      </c>
      <c r="AW2318" t="str">
        <f t="shared" si="109"/>
        <v>UBA2|NP_005490</v>
      </c>
      <c r="AX2318" s="1" t="str">
        <f t="shared" si="110"/>
        <v>UBA2|NP_005490|KLDEK(1)ENLSAK</v>
      </c>
      <c r="AY2318" t="s">
        <v>4189</v>
      </c>
      <c r="AZ2318" t="s">
        <v>2977</v>
      </c>
      <c r="BA2318" t="s">
        <v>958</v>
      </c>
      <c r="BB2318" t="s">
        <v>4188</v>
      </c>
      <c r="BC2318" t="s">
        <v>4187</v>
      </c>
      <c r="BD2318">
        <v>5</v>
      </c>
      <c r="BE2318">
        <v>2</v>
      </c>
      <c r="BF2318">
        <v>0.13164999999999999</v>
      </c>
      <c r="BG2318" t="s">
        <v>139</v>
      </c>
      <c r="BH2318" t="s">
        <v>139</v>
      </c>
      <c r="BI2318" t="s">
        <v>138</v>
      </c>
      <c r="BJ2318" t="s">
        <v>139</v>
      </c>
      <c r="BK2318" t="s">
        <v>139</v>
      </c>
      <c r="BL2318" t="s">
        <v>138</v>
      </c>
      <c r="BM2318" t="s">
        <v>138</v>
      </c>
      <c r="BN2318" t="s">
        <v>139</v>
      </c>
      <c r="BO2318">
        <v>516090000</v>
      </c>
      <c r="BP2318">
        <v>516090000</v>
      </c>
      <c r="BQ2318">
        <v>0</v>
      </c>
      <c r="BR2318">
        <v>0</v>
      </c>
      <c r="BS2318" t="s">
        <v>137</v>
      </c>
      <c r="BT2318">
        <v>30518000</v>
      </c>
      <c r="BU2318">
        <v>46475000</v>
      </c>
      <c r="BV2318">
        <v>42158000</v>
      </c>
      <c r="BW2318">
        <v>57786000</v>
      </c>
      <c r="BX2318">
        <v>19363000</v>
      </c>
      <c r="BY2318">
        <v>29047000</v>
      </c>
      <c r="BZ2318">
        <v>27409000</v>
      </c>
      <c r="CA2318">
        <v>42827000</v>
      </c>
      <c r="CB2318" t="s">
        <v>137</v>
      </c>
      <c r="CC2318" t="s">
        <v>137</v>
      </c>
      <c r="CD2318" t="s">
        <v>137</v>
      </c>
      <c r="CE2318" t="s">
        <v>137</v>
      </c>
      <c r="CF2318" t="s">
        <v>137</v>
      </c>
      <c r="CG2318" t="s">
        <v>137</v>
      </c>
      <c r="CH2318" t="s">
        <v>137</v>
      </c>
      <c r="CI2318" t="s">
        <v>137</v>
      </c>
      <c r="CJ2318">
        <v>30518000</v>
      </c>
      <c r="CK2318">
        <v>0</v>
      </c>
      <c r="CL2318">
        <v>0</v>
      </c>
      <c r="CM2318">
        <v>46475000</v>
      </c>
      <c r="CN2318">
        <v>0</v>
      </c>
      <c r="CO2318">
        <v>0</v>
      </c>
      <c r="CP2318">
        <v>42158000</v>
      </c>
      <c r="CQ2318">
        <v>0</v>
      </c>
      <c r="CR2318">
        <v>0</v>
      </c>
      <c r="CS2318">
        <v>57786000</v>
      </c>
      <c r="CT2318">
        <v>0</v>
      </c>
      <c r="CU2318">
        <v>0</v>
      </c>
      <c r="CV2318">
        <v>19363000</v>
      </c>
      <c r="CW2318">
        <v>0</v>
      </c>
      <c r="CX2318">
        <v>0</v>
      </c>
      <c r="CY2318">
        <v>29047000</v>
      </c>
      <c r="CZ2318">
        <v>0</v>
      </c>
      <c r="DA2318">
        <v>0</v>
      </c>
      <c r="DB2318">
        <v>27409000</v>
      </c>
      <c r="DC2318">
        <v>0</v>
      </c>
      <c r="DD2318">
        <v>0</v>
      </c>
      <c r="DE2318">
        <v>42827000</v>
      </c>
      <c r="DF2318">
        <v>0</v>
      </c>
      <c r="DG2318">
        <v>0</v>
      </c>
      <c r="DJ2318">
        <v>2316</v>
      </c>
      <c r="DK2318">
        <v>3584</v>
      </c>
      <c r="DL2318">
        <v>617</v>
      </c>
      <c r="DM2318">
        <v>617</v>
      </c>
      <c r="DN2318" t="s">
        <v>4186</v>
      </c>
      <c r="DO2318" t="s">
        <v>4185</v>
      </c>
      <c r="DP2318" t="s">
        <v>4184</v>
      </c>
      <c r="DQ2318" t="s">
        <v>4183</v>
      </c>
      <c r="DR2318">
        <v>33862</v>
      </c>
      <c r="DS2318">
        <v>23327</v>
      </c>
      <c r="DT2318">
        <v>8</v>
      </c>
      <c r="DU2318">
        <v>12412</v>
      </c>
      <c r="DV2318">
        <v>33862</v>
      </c>
      <c r="DW2318">
        <v>23327</v>
      </c>
      <c r="DX2318">
        <v>8</v>
      </c>
      <c r="DY2318">
        <v>12412</v>
      </c>
      <c r="DZ2318">
        <v>33862</v>
      </c>
      <c r="EA2318">
        <v>23327</v>
      </c>
      <c r="EB2318">
        <v>8</v>
      </c>
      <c r="EC2318">
        <v>12412</v>
      </c>
    </row>
    <row r="2319" spans="1:133" x14ac:dyDescent="0.2">
      <c r="A2319" t="s">
        <v>4181</v>
      </c>
      <c r="B2319">
        <v>148</v>
      </c>
      <c r="C2319" t="s">
        <v>4182</v>
      </c>
      <c r="D2319" t="str">
        <f t="shared" si="108"/>
        <v>NP_003746</v>
      </c>
      <c r="E2319" t="s">
        <v>4181</v>
      </c>
      <c r="F2319" t="s">
        <v>4181</v>
      </c>
      <c r="G2319" t="s">
        <v>4180</v>
      </c>
      <c r="H2319">
        <v>1</v>
      </c>
      <c r="I2319">
        <v>128.70699999999999</v>
      </c>
      <c r="J2319" s="3">
        <v>2.80255E-20</v>
      </c>
      <c r="K2319">
        <v>128.71</v>
      </c>
      <c r="L2319">
        <v>110.54</v>
      </c>
      <c r="M2319">
        <v>128.71</v>
      </c>
      <c r="Z2319">
        <v>1</v>
      </c>
      <c r="AA2319">
        <v>128.70699999999999</v>
      </c>
      <c r="AB2319" s="3">
        <v>2.80255E-20</v>
      </c>
      <c r="AC2319">
        <v>128.71</v>
      </c>
      <c r="AT2319" t="s">
        <v>136</v>
      </c>
      <c r="AU2319">
        <v>1</v>
      </c>
      <c r="AV2319" t="s">
        <v>144</v>
      </c>
      <c r="AW2319" t="str">
        <f t="shared" si="109"/>
        <v>EIF3G|NP_003746</v>
      </c>
      <c r="AX2319" s="1" t="str">
        <f t="shared" si="110"/>
        <v>EIF3G|NP_003746|EDLNCQEEEDPMNK(1)LK</v>
      </c>
      <c r="AY2319" t="s">
        <v>4179</v>
      </c>
      <c r="AZ2319" t="s">
        <v>143</v>
      </c>
      <c r="BA2319" t="s">
        <v>175</v>
      </c>
      <c r="BB2319" t="s">
        <v>4178</v>
      </c>
      <c r="BC2319" t="s">
        <v>4177</v>
      </c>
      <c r="BD2319">
        <v>14</v>
      </c>
      <c r="BE2319">
        <v>2</v>
      </c>
      <c r="BF2319">
        <v>-0.23673</v>
      </c>
      <c r="BG2319" t="s">
        <v>138</v>
      </c>
      <c r="BH2319" t="s">
        <v>138</v>
      </c>
      <c r="BI2319" t="s">
        <v>138</v>
      </c>
      <c r="BJ2319" t="s">
        <v>139</v>
      </c>
      <c r="BK2319" t="s">
        <v>138</v>
      </c>
      <c r="BL2319" t="s">
        <v>138</v>
      </c>
      <c r="BM2319" t="s">
        <v>138</v>
      </c>
      <c r="BN2319" t="s">
        <v>138</v>
      </c>
      <c r="BO2319">
        <v>0</v>
      </c>
      <c r="BP2319">
        <v>0</v>
      </c>
      <c r="BQ2319">
        <v>0</v>
      </c>
      <c r="BR2319">
        <v>0</v>
      </c>
      <c r="BS2319" t="s">
        <v>137</v>
      </c>
      <c r="BT2319" t="s">
        <v>297</v>
      </c>
      <c r="BU2319" t="s">
        <v>297</v>
      </c>
      <c r="BV2319" t="s">
        <v>297</v>
      </c>
      <c r="BW2319" t="s">
        <v>297</v>
      </c>
      <c r="BX2319" t="s">
        <v>297</v>
      </c>
      <c r="BY2319" t="s">
        <v>297</v>
      </c>
      <c r="BZ2319" t="s">
        <v>297</v>
      </c>
      <c r="CA2319" t="s">
        <v>297</v>
      </c>
      <c r="CB2319" t="s">
        <v>137</v>
      </c>
      <c r="CC2319" t="s">
        <v>137</v>
      </c>
      <c r="CD2319" t="s">
        <v>137</v>
      </c>
      <c r="CE2319" t="s">
        <v>137</v>
      </c>
      <c r="CF2319" t="s">
        <v>137</v>
      </c>
      <c r="CG2319" t="s">
        <v>137</v>
      </c>
      <c r="CH2319" t="s">
        <v>137</v>
      </c>
      <c r="CI2319" t="s">
        <v>137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0</v>
      </c>
      <c r="CW2319">
        <v>0</v>
      </c>
      <c r="CX2319">
        <v>0</v>
      </c>
      <c r="CY2319">
        <v>0</v>
      </c>
      <c r="CZ2319">
        <v>0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J2319">
        <v>2317</v>
      </c>
      <c r="DK2319">
        <v>3589</v>
      </c>
      <c r="DL2319">
        <v>148</v>
      </c>
      <c r="DM2319">
        <v>148</v>
      </c>
      <c r="DN2319">
        <v>1619</v>
      </c>
      <c r="DO2319">
        <v>1710</v>
      </c>
      <c r="DP2319">
        <v>9766</v>
      </c>
      <c r="DQ2319">
        <v>6971</v>
      </c>
      <c r="DR2319">
        <v>9766</v>
      </c>
      <c r="DS2319">
        <v>6971</v>
      </c>
      <c r="DT2319">
        <v>4</v>
      </c>
      <c r="DU2319">
        <v>29221</v>
      </c>
      <c r="DV2319">
        <v>9766</v>
      </c>
      <c r="DW2319">
        <v>6971</v>
      </c>
      <c r="DX2319">
        <v>4</v>
      </c>
      <c r="DY2319">
        <v>29221</v>
      </c>
      <c r="DZ2319">
        <v>9766</v>
      </c>
      <c r="EA2319">
        <v>6971</v>
      </c>
      <c r="EB2319">
        <v>4</v>
      </c>
      <c r="EC2319">
        <v>29221</v>
      </c>
    </row>
    <row r="2320" spans="1:133" x14ac:dyDescent="0.2">
      <c r="A2320" t="s">
        <v>4168</v>
      </c>
      <c r="B2320">
        <v>257</v>
      </c>
      <c r="C2320" t="s">
        <v>4169</v>
      </c>
      <c r="D2320" t="str">
        <f t="shared" si="108"/>
        <v>NP_055186</v>
      </c>
      <c r="E2320" t="s">
        <v>4168</v>
      </c>
      <c r="F2320" t="s">
        <v>4168</v>
      </c>
      <c r="G2320" t="s">
        <v>4167</v>
      </c>
      <c r="H2320">
        <v>1</v>
      </c>
      <c r="I2320">
        <v>108.98399999999999</v>
      </c>
      <c r="J2320" s="3">
        <v>5.33401E-11</v>
      </c>
      <c r="K2320">
        <v>127.87</v>
      </c>
      <c r="L2320">
        <v>95.879000000000005</v>
      </c>
      <c r="M2320">
        <v>108.98</v>
      </c>
      <c r="N2320">
        <v>1</v>
      </c>
      <c r="O2320">
        <v>86.462800000000001</v>
      </c>
      <c r="P2320">
        <v>8.0526399999999998E-3</v>
      </c>
      <c r="Q2320">
        <v>86.462999999999994</v>
      </c>
      <c r="R2320">
        <v>1</v>
      </c>
      <c r="S2320">
        <v>127.86799999999999</v>
      </c>
      <c r="T2320" s="3">
        <v>5.33401E-11</v>
      </c>
      <c r="U2320">
        <v>127.87</v>
      </c>
      <c r="Z2320">
        <v>1</v>
      </c>
      <c r="AA2320">
        <v>108.98399999999999</v>
      </c>
      <c r="AB2320">
        <v>2.10684E-3</v>
      </c>
      <c r="AC2320">
        <v>108.98</v>
      </c>
      <c r="AT2320" t="s">
        <v>136</v>
      </c>
      <c r="AU2320">
        <v>1</v>
      </c>
      <c r="AV2320" t="s">
        <v>144</v>
      </c>
      <c r="AW2320" t="str">
        <f t="shared" si="109"/>
        <v>AKAP8L|NP_055186</v>
      </c>
      <c r="AX2320" s="1" t="str">
        <f t="shared" si="110"/>
        <v>AKAP8L|NP_055186|FGFGFGNGMK(1)QMR</v>
      </c>
      <c r="AY2320" t="s">
        <v>4176</v>
      </c>
      <c r="AZ2320" t="s">
        <v>4175</v>
      </c>
      <c r="BA2320" t="s">
        <v>2501</v>
      </c>
      <c r="BB2320" t="s">
        <v>4174</v>
      </c>
      <c r="BC2320" t="s">
        <v>4173</v>
      </c>
      <c r="BD2320">
        <v>10</v>
      </c>
      <c r="BE2320">
        <v>2</v>
      </c>
      <c r="BF2320">
        <v>1.0196000000000001</v>
      </c>
      <c r="BG2320" t="s">
        <v>139</v>
      </c>
      <c r="BH2320" t="s">
        <v>139</v>
      </c>
      <c r="BI2320" t="s">
        <v>138</v>
      </c>
      <c r="BJ2320" t="s">
        <v>139</v>
      </c>
      <c r="BK2320" t="s">
        <v>138</v>
      </c>
      <c r="BL2320" t="s">
        <v>138</v>
      </c>
      <c r="BM2320" t="s">
        <v>138</v>
      </c>
      <c r="BN2320" t="s">
        <v>138</v>
      </c>
      <c r="BO2320">
        <v>32904000</v>
      </c>
      <c r="BP2320">
        <v>32904000</v>
      </c>
      <c r="BQ2320">
        <v>0</v>
      </c>
      <c r="BR2320">
        <v>0</v>
      </c>
      <c r="BS2320" t="s">
        <v>137</v>
      </c>
      <c r="BT2320">
        <v>2701500</v>
      </c>
      <c r="BU2320" t="s">
        <v>297</v>
      </c>
      <c r="BV2320" t="s">
        <v>297</v>
      </c>
      <c r="BW2320">
        <v>18269000</v>
      </c>
      <c r="BX2320" t="s">
        <v>297</v>
      </c>
      <c r="BY2320" t="s">
        <v>297</v>
      </c>
      <c r="BZ2320" t="s">
        <v>297</v>
      </c>
      <c r="CA2320" t="s">
        <v>297</v>
      </c>
      <c r="CB2320" t="s">
        <v>137</v>
      </c>
      <c r="CC2320" t="s">
        <v>137</v>
      </c>
      <c r="CD2320" t="s">
        <v>137</v>
      </c>
      <c r="CE2320" t="s">
        <v>137</v>
      </c>
      <c r="CF2320" t="s">
        <v>137</v>
      </c>
      <c r="CG2320" t="s">
        <v>137</v>
      </c>
      <c r="CH2320" t="s">
        <v>137</v>
      </c>
      <c r="CI2320" t="s">
        <v>137</v>
      </c>
      <c r="CJ2320">
        <v>2701500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18269000</v>
      </c>
      <c r="CT2320">
        <v>0</v>
      </c>
      <c r="CU2320">
        <v>0</v>
      </c>
      <c r="CV2320">
        <v>0</v>
      </c>
      <c r="CW2320">
        <v>0</v>
      </c>
      <c r="CX2320">
        <v>0</v>
      </c>
      <c r="CY2320">
        <v>0</v>
      </c>
      <c r="CZ2320">
        <v>0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J2320">
        <v>2318</v>
      </c>
      <c r="DK2320">
        <v>3590</v>
      </c>
      <c r="DL2320">
        <v>257</v>
      </c>
      <c r="DM2320">
        <v>257</v>
      </c>
      <c r="DN2320">
        <v>2219</v>
      </c>
      <c r="DO2320" t="s">
        <v>4172</v>
      </c>
      <c r="DP2320" t="s">
        <v>4171</v>
      </c>
      <c r="DQ2320" t="s">
        <v>4170</v>
      </c>
      <c r="DR2320">
        <v>13016</v>
      </c>
      <c r="DS2320">
        <v>9072</v>
      </c>
      <c r="DT2320">
        <v>4</v>
      </c>
      <c r="DU2320">
        <v>39419</v>
      </c>
      <c r="DV2320">
        <v>13015</v>
      </c>
      <c r="DW2320">
        <v>9071</v>
      </c>
      <c r="DX2320">
        <v>2</v>
      </c>
      <c r="DY2320">
        <v>39192</v>
      </c>
      <c r="DZ2320">
        <v>13015</v>
      </c>
      <c r="EA2320">
        <v>9071</v>
      </c>
      <c r="EB2320">
        <v>2</v>
      </c>
      <c r="EC2320">
        <v>39192</v>
      </c>
    </row>
    <row r="2321" spans="1:133" x14ac:dyDescent="0.2">
      <c r="A2321" t="s">
        <v>4168</v>
      </c>
      <c r="B2321">
        <v>533</v>
      </c>
      <c r="C2321" t="s">
        <v>4169</v>
      </c>
      <c r="D2321" t="str">
        <f t="shared" si="108"/>
        <v>NP_055186</v>
      </c>
      <c r="E2321" t="s">
        <v>4168</v>
      </c>
      <c r="F2321" t="s">
        <v>4168</v>
      </c>
      <c r="G2321" t="s">
        <v>4167</v>
      </c>
      <c r="H2321">
        <v>1</v>
      </c>
      <c r="I2321">
        <v>109.15600000000001</v>
      </c>
      <c r="J2321">
        <v>4.7629300000000003E-3</v>
      </c>
      <c r="K2321">
        <v>109.16</v>
      </c>
      <c r="L2321">
        <v>42.194000000000003</v>
      </c>
      <c r="M2321">
        <v>109.16</v>
      </c>
      <c r="N2321">
        <v>0</v>
      </c>
      <c r="O2321">
        <v>0</v>
      </c>
      <c r="Q2321" t="s">
        <v>137</v>
      </c>
      <c r="R2321">
        <v>1</v>
      </c>
      <c r="S2321">
        <v>109.15600000000001</v>
      </c>
      <c r="T2321">
        <v>4.7629300000000003E-3</v>
      </c>
      <c r="U2321">
        <v>109.16</v>
      </c>
      <c r="V2321">
        <v>0</v>
      </c>
      <c r="W2321">
        <v>0</v>
      </c>
      <c r="Y2321" t="s">
        <v>137</v>
      </c>
      <c r="Z2321">
        <v>0</v>
      </c>
      <c r="AA2321">
        <v>0</v>
      </c>
      <c r="AC2321" t="s">
        <v>137</v>
      </c>
      <c r="AH2321">
        <v>0</v>
      </c>
      <c r="AI2321">
        <v>0</v>
      </c>
      <c r="AK2321" t="s">
        <v>137</v>
      </c>
      <c r="AL2321">
        <v>0</v>
      </c>
      <c r="AM2321">
        <v>0</v>
      </c>
      <c r="AO2321" t="s">
        <v>137</v>
      </c>
      <c r="AP2321">
        <v>0</v>
      </c>
      <c r="AQ2321">
        <v>0</v>
      </c>
      <c r="AS2321" t="s">
        <v>137</v>
      </c>
      <c r="AT2321" t="s">
        <v>136</v>
      </c>
      <c r="AU2321">
        <v>1</v>
      </c>
      <c r="AV2321" t="s">
        <v>144</v>
      </c>
      <c r="AW2321" t="str">
        <f t="shared" si="109"/>
        <v>AKAP8L|NP_055186</v>
      </c>
      <c r="AX2321" s="1" t="str">
        <f t="shared" si="110"/>
        <v>AKAP8L|NP_055186|SILNNK(1)LISK</v>
      </c>
      <c r="AY2321" t="s">
        <v>4166</v>
      </c>
      <c r="AZ2321" t="s">
        <v>143</v>
      </c>
      <c r="BA2321" t="s">
        <v>369</v>
      </c>
      <c r="BB2321" t="s">
        <v>4165</v>
      </c>
      <c r="BC2321" t="s">
        <v>4164</v>
      </c>
      <c r="BD2321">
        <v>6</v>
      </c>
      <c r="BE2321">
        <v>2</v>
      </c>
      <c r="BF2321">
        <v>-0.36043999999999998</v>
      </c>
      <c r="BG2321" t="s">
        <v>138</v>
      </c>
      <c r="BH2321" t="s">
        <v>139</v>
      </c>
      <c r="BI2321" t="s">
        <v>138</v>
      </c>
      <c r="BJ2321" t="s">
        <v>138</v>
      </c>
      <c r="BK2321" t="s">
        <v>138</v>
      </c>
      <c r="BL2321" t="s">
        <v>138</v>
      </c>
      <c r="BM2321" t="s">
        <v>138</v>
      </c>
      <c r="BN2321" t="s">
        <v>138</v>
      </c>
      <c r="BO2321">
        <v>91596000</v>
      </c>
      <c r="BP2321">
        <v>91596000</v>
      </c>
      <c r="BQ2321">
        <v>0</v>
      </c>
      <c r="BR2321">
        <v>0</v>
      </c>
      <c r="BS2321" t="s">
        <v>137</v>
      </c>
      <c r="BT2321">
        <v>12724000</v>
      </c>
      <c r="BU2321">
        <v>6808600</v>
      </c>
      <c r="BV2321">
        <v>11125000</v>
      </c>
      <c r="BW2321">
        <v>23040000</v>
      </c>
      <c r="BX2321" t="s">
        <v>297</v>
      </c>
      <c r="BY2321">
        <v>17845000</v>
      </c>
      <c r="BZ2321">
        <v>11685000</v>
      </c>
      <c r="CA2321">
        <v>8368500</v>
      </c>
      <c r="CB2321" t="s">
        <v>137</v>
      </c>
      <c r="CC2321" t="s">
        <v>137</v>
      </c>
      <c r="CD2321" t="s">
        <v>137</v>
      </c>
      <c r="CE2321" t="s">
        <v>137</v>
      </c>
      <c r="CF2321" t="s">
        <v>137</v>
      </c>
      <c r="CG2321" t="s">
        <v>137</v>
      </c>
      <c r="CH2321" t="s">
        <v>137</v>
      </c>
      <c r="CI2321" t="s">
        <v>137</v>
      </c>
      <c r="CJ2321">
        <v>12724000</v>
      </c>
      <c r="CK2321">
        <v>0</v>
      </c>
      <c r="CL2321">
        <v>0</v>
      </c>
      <c r="CM2321">
        <v>6808600</v>
      </c>
      <c r="CN2321">
        <v>0</v>
      </c>
      <c r="CO2321">
        <v>0</v>
      </c>
      <c r="CP2321">
        <v>11125000</v>
      </c>
      <c r="CQ2321">
        <v>0</v>
      </c>
      <c r="CR2321">
        <v>0</v>
      </c>
      <c r="CS2321">
        <v>23040000</v>
      </c>
      <c r="CT2321">
        <v>0</v>
      </c>
      <c r="CU2321">
        <v>0</v>
      </c>
      <c r="CV2321">
        <v>0</v>
      </c>
      <c r="CW2321">
        <v>0</v>
      </c>
      <c r="CX2321">
        <v>0</v>
      </c>
      <c r="CY2321">
        <v>17845000</v>
      </c>
      <c r="CZ2321">
        <v>0</v>
      </c>
      <c r="DA2321">
        <v>0</v>
      </c>
      <c r="DB2321">
        <v>11685000</v>
      </c>
      <c r="DC2321">
        <v>0</v>
      </c>
      <c r="DD2321">
        <v>0</v>
      </c>
      <c r="DE2321">
        <v>8368500</v>
      </c>
      <c r="DF2321">
        <v>0</v>
      </c>
      <c r="DG2321">
        <v>0</v>
      </c>
      <c r="DJ2321">
        <v>2319</v>
      </c>
      <c r="DK2321">
        <v>3590</v>
      </c>
      <c r="DL2321">
        <v>533</v>
      </c>
      <c r="DM2321">
        <v>533</v>
      </c>
      <c r="DN2321">
        <v>9214</v>
      </c>
      <c r="DO2321">
        <v>9818</v>
      </c>
      <c r="DP2321" t="s">
        <v>4163</v>
      </c>
      <c r="DQ2321">
        <v>39916</v>
      </c>
      <c r="DR2321">
        <v>58461</v>
      </c>
      <c r="DS2321">
        <v>39916</v>
      </c>
      <c r="DT2321">
        <v>2</v>
      </c>
      <c r="DU2321">
        <v>27672</v>
      </c>
      <c r="DV2321">
        <v>58461</v>
      </c>
      <c r="DW2321">
        <v>39916</v>
      </c>
      <c r="DX2321">
        <v>2</v>
      </c>
      <c r="DY2321">
        <v>27672</v>
      </c>
      <c r="DZ2321">
        <v>58461</v>
      </c>
      <c r="EA2321">
        <v>39916</v>
      </c>
      <c r="EB2321">
        <v>2</v>
      </c>
      <c r="EC2321">
        <v>27672</v>
      </c>
    </row>
    <row r="2322" spans="1:133" x14ac:dyDescent="0.2">
      <c r="A2322" t="s">
        <v>4161</v>
      </c>
      <c r="B2322">
        <v>586</v>
      </c>
      <c r="C2322" t="s">
        <v>4162</v>
      </c>
      <c r="D2322" t="str">
        <f t="shared" si="108"/>
        <v>NP_001408</v>
      </c>
      <c r="E2322" t="s">
        <v>4161</v>
      </c>
      <c r="F2322" t="s">
        <v>4161</v>
      </c>
      <c r="G2322" t="s">
        <v>4160</v>
      </c>
      <c r="H2322">
        <v>1</v>
      </c>
      <c r="I2322">
        <v>97.574100000000001</v>
      </c>
      <c r="J2322" s="3">
        <v>1.5933299999999999E-5</v>
      </c>
      <c r="K2322">
        <v>166.9</v>
      </c>
      <c r="L2322">
        <v>133.97</v>
      </c>
      <c r="M2322">
        <v>166.9</v>
      </c>
      <c r="N2322">
        <v>1</v>
      </c>
      <c r="O2322">
        <v>87.542299999999997</v>
      </c>
      <c r="P2322">
        <v>1.3400099999999999E-4</v>
      </c>
      <c r="Q2322">
        <v>135.09</v>
      </c>
      <c r="R2322">
        <v>1</v>
      </c>
      <c r="S2322">
        <v>86.427000000000007</v>
      </c>
      <c r="T2322" s="3">
        <v>1.5933299999999999E-5</v>
      </c>
      <c r="U2322">
        <v>155.19999999999999</v>
      </c>
      <c r="V2322">
        <v>1</v>
      </c>
      <c r="W2322">
        <v>72.805999999999997</v>
      </c>
      <c r="X2322">
        <v>1.3556899999999999E-4</v>
      </c>
      <c r="Y2322">
        <v>130.02000000000001</v>
      </c>
      <c r="Z2322">
        <v>0.99981900000000001</v>
      </c>
      <c r="AA2322">
        <v>37.419499999999999</v>
      </c>
      <c r="AB2322">
        <v>1.2661499999999999E-2</v>
      </c>
      <c r="AC2322">
        <v>91.400999999999996</v>
      </c>
      <c r="AH2322">
        <v>0</v>
      </c>
      <c r="AI2322">
        <v>0</v>
      </c>
      <c r="AK2322" t="s">
        <v>137</v>
      </c>
      <c r="AL2322">
        <v>0.99999899999999997</v>
      </c>
      <c r="AM2322">
        <v>58.452100000000002</v>
      </c>
      <c r="AN2322">
        <v>1.9494999999999998E-2</v>
      </c>
      <c r="AO2322">
        <v>86.772000000000006</v>
      </c>
      <c r="AP2322">
        <v>1</v>
      </c>
      <c r="AQ2322">
        <v>97.574100000000001</v>
      </c>
      <c r="AR2322" s="3">
        <v>6.15972E-5</v>
      </c>
      <c r="AS2322">
        <v>166.9</v>
      </c>
      <c r="AT2322" t="s">
        <v>136</v>
      </c>
      <c r="AU2322">
        <v>1</v>
      </c>
      <c r="AV2322" t="s">
        <v>144</v>
      </c>
      <c r="AW2322" t="str">
        <f t="shared" si="109"/>
        <v>EIF4B|NP_001408</v>
      </c>
      <c r="AX2322" s="1" t="str">
        <f t="shared" si="110"/>
        <v>EIF4B|NP_001408|KPEENPASK(1)FSSASK</v>
      </c>
      <c r="AY2322" t="s">
        <v>4159</v>
      </c>
      <c r="AZ2322" t="s">
        <v>143</v>
      </c>
      <c r="BA2322" t="s">
        <v>2405</v>
      </c>
      <c r="BB2322" t="s">
        <v>4158</v>
      </c>
      <c r="BC2322" t="s">
        <v>4157</v>
      </c>
      <c r="BD2322">
        <v>9</v>
      </c>
      <c r="BE2322">
        <v>2</v>
      </c>
      <c r="BF2322">
        <v>-0.65932999999999997</v>
      </c>
      <c r="BG2322" t="s">
        <v>139</v>
      </c>
      <c r="BH2322" t="s">
        <v>139</v>
      </c>
      <c r="BI2322" t="s">
        <v>139</v>
      </c>
      <c r="BJ2322" t="s">
        <v>139</v>
      </c>
      <c r="BK2322" t="s">
        <v>138</v>
      </c>
      <c r="BL2322" t="s">
        <v>138</v>
      </c>
      <c r="BM2322" t="s">
        <v>139</v>
      </c>
      <c r="BN2322" t="s">
        <v>139</v>
      </c>
      <c r="BO2322">
        <v>442760000</v>
      </c>
      <c r="BP2322">
        <v>442760000</v>
      </c>
      <c r="BQ2322">
        <v>0</v>
      </c>
      <c r="BR2322">
        <v>0</v>
      </c>
      <c r="BS2322" t="s">
        <v>137</v>
      </c>
      <c r="BT2322">
        <v>10669000</v>
      </c>
      <c r="BU2322">
        <v>19454000</v>
      </c>
      <c r="BV2322">
        <v>16640000</v>
      </c>
      <c r="BW2322">
        <v>18624000</v>
      </c>
      <c r="BX2322" t="s">
        <v>297</v>
      </c>
      <c r="BY2322">
        <v>9605100</v>
      </c>
      <c r="BZ2322">
        <v>14821000</v>
      </c>
      <c r="CA2322">
        <v>11202000</v>
      </c>
      <c r="CB2322" t="s">
        <v>137</v>
      </c>
      <c r="CC2322" t="s">
        <v>137</v>
      </c>
      <c r="CD2322" t="s">
        <v>137</v>
      </c>
      <c r="CE2322" t="s">
        <v>137</v>
      </c>
      <c r="CF2322" t="s">
        <v>137</v>
      </c>
      <c r="CG2322" t="s">
        <v>137</v>
      </c>
      <c r="CH2322" t="s">
        <v>137</v>
      </c>
      <c r="CI2322" t="s">
        <v>137</v>
      </c>
      <c r="CJ2322">
        <v>10669000</v>
      </c>
      <c r="CK2322">
        <v>0</v>
      </c>
      <c r="CL2322">
        <v>0</v>
      </c>
      <c r="CM2322">
        <v>19454000</v>
      </c>
      <c r="CN2322">
        <v>0</v>
      </c>
      <c r="CO2322">
        <v>0</v>
      </c>
      <c r="CP2322">
        <v>16640000</v>
      </c>
      <c r="CQ2322">
        <v>0</v>
      </c>
      <c r="CR2322">
        <v>0</v>
      </c>
      <c r="CS2322">
        <v>18624000</v>
      </c>
      <c r="CT2322">
        <v>0</v>
      </c>
      <c r="CU2322">
        <v>0</v>
      </c>
      <c r="CV2322">
        <v>0</v>
      </c>
      <c r="CW2322">
        <v>0</v>
      </c>
      <c r="CX2322">
        <v>0</v>
      </c>
      <c r="CY2322">
        <v>9605100</v>
      </c>
      <c r="CZ2322">
        <v>0</v>
      </c>
      <c r="DA2322">
        <v>0</v>
      </c>
      <c r="DB2322">
        <v>14821000</v>
      </c>
      <c r="DC2322">
        <v>0</v>
      </c>
      <c r="DD2322">
        <v>0</v>
      </c>
      <c r="DE2322">
        <v>11202000</v>
      </c>
      <c r="DF2322">
        <v>0</v>
      </c>
      <c r="DG2322">
        <v>0</v>
      </c>
      <c r="DJ2322">
        <v>2320</v>
      </c>
      <c r="DK2322">
        <v>3593</v>
      </c>
      <c r="DL2322">
        <v>586</v>
      </c>
      <c r="DM2322">
        <v>586</v>
      </c>
      <c r="DN2322">
        <v>5273</v>
      </c>
      <c r="DO2322">
        <v>5582</v>
      </c>
      <c r="DP2322" t="s">
        <v>4156</v>
      </c>
      <c r="DQ2322" t="s">
        <v>4155</v>
      </c>
      <c r="DR2322">
        <v>34714</v>
      </c>
      <c r="DS2322">
        <v>23814</v>
      </c>
      <c r="DT2322">
        <v>8</v>
      </c>
      <c r="DU2322">
        <v>16926</v>
      </c>
      <c r="DV2322">
        <v>34714</v>
      </c>
      <c r="DW2322">
        <v>23814</v>
      </c>
      <c r="DX2322">
        <v>8</v>
      </c>
      <c r="DY2322">
        <v>16926</v>
      </c>
      <c r="DZ2322">
        <v>34709</v>
      </c>
      <c r="EA2322">
        <v>23809</v>
      </c>
      <c r="EB2322">
        <v>2</v>
      </c>
      <c r="EC2322">
        <v>15982</v>
      </c>
    </row>
    <row r="2323" spans="1:133" x14ac:dyDescent="0.2">
      <c r="A2323" t="s">
        <v>4153</v>
      </c>
      <c r="B2323">
        <v>26</v>
      </c>
      <c r="C2323" t="s">
        <v>4154</v>
      </c>
      <c r="D2323" t="str">
        <f t="shared" si="108"/>
        <v>NP_291025</v>
      </c>
      <c r="E2323" t="s">
        <v>4153</v>
      </c>
      <c r="F2323" t="s">
        <v>4153</v>
      </c>
      <c r="G2323" t="s">
        <v>4152</v>
      </c>
      <c r="H2323">
        <v>1</v>
      </c>
      <c r="I2323">
        <v>168.82900000000001</v>
      </c>
      <c r="J2323" s="3">
        <v>5.0668099999999997E-5</v>
      </c>
      <c r="K2323">
        <v>173.76</v>
      </c>
      <c r="L2323">
        <v>123.29</v>
      </c>
      <c r="M2323">
        <v>168.83</v>
      </c>
      <c r="N2323">
        <v>1</v>
      </c>
      <c r="O2323">
        <v>152.958</v>
      </c>
      <c r="P2323">
        <v>2.6688200000000002E-4</v>
      </c>
      <c r="Q2323">
        <v>152.96</v>
      </c>
      <c r="R2323">
        <v>1</v>
      </c>
      <c r="S2323">
        <v>128.565</v>
      </c>
      <c r="T2323">
        <v>5.2551200000000001E-4</v>
      </c>
      <c r="U2323">
        <v>128.57</v>
      </c>
      <c r="V2323">
        <v>1</v>
      </c>
      <c r="W2323">
        <v>173.756</v>
      </c>
      <c r="X2323" s="3">
        <v>5.0668099999999997E-5</v>
      </c>
      <c r="Y2323">
        <v>173.76</v>
      </c>
      <c r="Z2323">
        <v>1</v>
      </c>
      <c r="AA2323">
        <v>151.547</v>
      </c>
      <c r="AB2323">
        <v>2.4380699999999999E-4</v>
      </c>
      <c r="AC2323">
        <v>151.55000000000001</v>
      </c>
      <c r="AD2323">
        <v>1</v>
      </c>
      <c r="AE2323">
        <v>116.238</v>
      </c>
      <c r="AF2323">
        <v>3.0721500000000001E-3</v>
      </c>
      <c r="AG2323">
        <v>116.24</v>
      </c>
      <c r="AH2323">
        <v>1</v>
      </c>
      <c r="AI2323">
        <v>146.50299999999999</v>
      </c>
      <c r="AJ2323">
        <v>1.6133099999999999E-4</v>
      </c>
      <c r="AK2323">
        <v>146.5</v>
      </c>
      <c r="AL2323">
        <v>1</v>
      </c>
      <c r="AM2323">
        <v>113.946</v>
      </c>
      <c r="AN2323">
        <v>1.25869E-3</v>
      </c>
      <c r="AO2323">
        <v>123.95</v>
      </c>
      <c r="AP2323">
        <v>1</v>
      </c>
      <c r="AQ2323">
        <v>168.82900000000001</v>
      </c>
      <c r="AR2323">
        <v>3.64884E-4</v>
      </c>
      <c r="AS2323">
        <v>168.83</v>
      </c>
      <c r="AT2323" t="s">
        <v>136</v>
      </c>
      <c r="AU2323">
        <v>1</v>
      </c>
      <c r="AV2323" t="s">
        <v>144</v>
      </c>
      <c r="AW2323" t="str">
        <f t="shared" si="109"/>
        <v>INTS4|NP_291025</v>
      </c>
      <c r="AX2323" s="1" t="str">
        <f t="shared" si="110"/>
        <v>INTS4|NP_291025|VVQPQEEIATK(1)K</v>
      </c>
      <c r="AY2323" t="s">
        <v>4151</v>
      </c>
      <c r="AZ2323" t="s">
        <v>143</v>
      </c>
      <c r="BA2323" t="s">
        <v>210</v>
      </c>
      <c r="BB2323" t="s">
        <v>4150</v>
      </c>
      <c r="BC2323" t="s">
        <v>4149</v>
      </c>
      <c r="BD2323">
        <v>11</v>
      </c>
      <c r="BE2323">
        <v>3</v>
      </c>
      <c r="BF2323">
        <v>-0.10328</v>
      </c>
      <c r="BG2323" t="s">
        <v>139</v>
      </c>
      <c r="BH2323" t="s">
        <v>139</v>
      </c>
      <c r="BI2323" t="s">
        <v>139</v>
      </c>
      <c r="BJ2323" t="s">
        <v>139</v>
      </c>
      <c r="BK2323" t="s">
        <v>139</v>
      </c>
      <c r="BL2323" t="s">
        <v>139</v>
      </c>
      <c r="BM2323" t="s">
        <v>139</v>
      </c>
      <c r="BN2323" t="s">
        <v>139</v>
      </c>
      <c r="BO2323">
        <v>4500400000</v>
      </c>
      <c r="BP2323">
        <v>4500400000</v>
      </c>
      <c r="BQ2323">
        <v>0</v>
      </c>
      <c r="BR2323">
        <v>0</v>
      </c>
      <c r="BS2323" t="s">
        <v>137</v>
      </c>
      <c r="BT2323">
        <v>378600000</v>
      </c>
      <c r="BU2323">
        <v>561900000</v>
      </c>
      <c r="BV2323">
        <v>371750000</v>
      </c>
      <c r="BW2323">
        <v>655570000</v>
      </c>
      <c r="BX2323">
        <v>212060000</v>
      </c>
      <c r="BY2323">
        <v>293830000</v>
      </c>
      <c r="BZ2323">
        <v>382940000</v>
      </c>
      <c r="CA2323">
        <v>494700000</v>
      </c>
      <c r="CB2323" t="s">
        <v>137</v>
      </c>
      <c r="CC2323" t="s">
        <v>137</v>
      </c>
      <c r="CD2323" t="s">
        <v>137</v>
      </c>
      <c r="CE2323" t="s">
        <v>137</v>
      </c>
      <c r="CF2323" t="s">
        <v>137</v>
      </c>
      <c r="CG2323" t="s">
        <v>137</v>
      </c>
      <c r="CH2323" t="s">
        <v>137</v>
      </c>
      <c r="CI2323" t="s">
        <v>137</v>
      </c>
      <c r="CJ2323">
        <v>378600000</v>
      </c>
      <c r="CK2323">
        <v>0</v>
      </c>
      <c r="CL2323">
        <v>0</v>
      </c>
      <c r="CM2323">
        <v>561900000</v>
      </c>
      <c r="CN2323">
        <v>0</v>
      </c>
      <c r="CO2323">
        <v>0</v>
      </c>
      <c r="CP2323">
        <v>371750000</v>
      </c>
      <c r="CQ2323">
        <v>0</v>
      </c>
      <c r="CR2323">
        <v>0</v>
      </c>
      <c r="CS2323">
        <v>655570000</v>
      </c>
      <c r="CT2323">
        <v>0</v>
      </c>
      <c r="CU2323">
        <v>0</v>
      </c>
      <c r="CV2323">
        <v>212060000</v>
      </c>
      <c r="CW2323">
        <v>0</v>
      </c>
      <c r="CX2323">
        <v>0</v>
      </c>
      <c r="CY2323">
        <v>293830000</v>
      </c>
      <c r="CZ2323">
        <v>0</v>
      </c>
      <c r="DA2323">
        <v>0</v>
      </c>
      <c r="DB2323">
        <v>382940000</v>
      </c>
      <c r="DC2323">
        <v>0</v>
      </c>
      <c r="DD2323">
        <v>0</v>
      </c>
      <c r="DE2323">
        <v>494700000</v>
      </c>
      <c r="DF2323">
        <v>0</v>
      </c>
      <c r="DG2323">
        <v>0</v>
      </c>
      <c r="DJ2323">
        <v>2321</v>
      </c>
      <c r="DK2323">
        <v>3597</v>
      </c>
      <c r="DL2323">
        <v>26</v>
      </c>
      <c r="DM2323">
        <v>26</v>
      </c>
      <c r="DN2323">
        <v>12095</v>
      </c>
      <c r="DO2323">
        <v>12861</v>
      </c>
      <c r="DP2323" t="s">
        <v>4148</v>
      </c>
      <c r="DQ2323" t="s">
        <v>4147</v>
      </c>
      <c r="DR2323">
        <v>77781</v>
      </c>
      <c r="DS2323">
        <v>53380</v>
      </c>
      <c r="DT2323">
        <v>8</v>
      </c>
      <c r="DU2323">
        <v>17820</v>
      </c>
      <c r="DV2323">
        <v>77772</v>
      </c>
      <c r="DW2323">
        <v>53371</v>
      </c>
      <c r="DX2323">
        <v>3</v>
      </c>
      <c r="DY2323">
        <v>16959</v>
      </c>
      <c r="DZ2323">
        <v>77772</v>
      </c>
      <c r="EA2323">
        <v>53371</v>
      </c>
      <c r="EB2323">
        <v>3</v>
      </c>
      <c r="EC2323">
        <v>16959</v>
      </c>
    </row>
    <row r="2324" spans="1:133" x14ac:dyDescent="0.2">
      <c r="A2324" t="s">
        <v>4140</v>
      </c>
      <c r="B2324">
        <v>44</v>
      </c>
      <c r="C2324" t="s">
        <v>4141</v>
      </c>
      <c r="D2324" t="str">
        <f t="shared" si="108"/>
        <v>NP_005498</v>
      </c>
      <c r="E2324" t="s">
        <v>4140</v>
      </c>
      <c r="F2324" t="s">
        <v>4140</v>
      </c>
      <c r="G2324" t="s">
        <v>4139</v>
      </c>
      <c r="H2324">
        <v>1</v>
      </c>
      <c r="I2324">
        <v>120.855</v>
      </c>
      <c r="J2324">
        <v>2.7122000000000001E-3</v>
      </c>
      <c r="K2324">
        <v>120.86</v>
      </c>
      <c r="L2324">
        <v>76.430000000000007</v>
      </c>
      <c r="M2324">
        <v>120.86</v>
      </c>
      <c r="N2324">
        <v>1</v>
      </c>
      <c r="O2324">
        <v>101.393</v>
      </c>
      <c r="P2324">
        <v>9.6475699999999994E-3</v>
      </c>
      <c r="Q2324">
        <v>101.39</v>
      </c>
      <c r="R2324">
        <v>1</v>
      </c>
      <c r="S2324">
        <v>84.479299999999995</v>
      </c>
      <c r="T2324">
        <v>2.9779E-2</v>
      </c>
      <c r="U2324">
        <v>84.478999999999999</v>
      </c>
      <c r="V2324">
        <v>1</v>
      </c>
      <c r="W2324">
        <v>87.567899999999995</v>
      </c>
      <c r="X2324">
        <v>1.33323E-2</v>
      </c>
      <c r="Y2324">
        <v>87.567999999999998</v>
      </c>
      <c r="Z2324">
        <v>1</v>
      </c>
      <c r="AA2324">
        <v>78.902699999999996</v>
      </c>
      <c r="AB2324">
        <v>4.5692900000000002E-2</v>
      </c>
      <c r="AC2324">
        <v>78.903000000000006</v>
      </c>
      <c r="AD2324">
        <v>0</v>
      </c>
      <c r="AE2324">
        <v>0</v>
      </c>
      <c r="AG2324" t="s">
        <v>137</v>
      </c>
      <c r="AH2324">
        <v>1</v>
      </c>
      <c r="AI2324">
        <v>74.610900000000001</v>
      </c>
      <c r="AJ2324">
        <v>3.9251399999999999E-2</v>
      </c>
      <c r="AK2324">
        <v>74.611000000000004</v>
      </c>
      <c r="AL2324">
        <v>1</v>
      </c>
      <c r="AM2324">
        <v>107.026</v>
      </c>
      <c r="AN2324">
        <v>6.5948300000000003E-3</v>
      </c>
      <c r="AO2324">
        <v>107.03</v>
      </c>
      <c r="AP2324">
        <v>1</v>
      </c>
      <c r="AQ2324">
        <v>120.855</v>
      </c>
      <c r="AR2324">
        <v>2.7122000000000001E-3</v>
      </c>
      <c r="AS2324">
        <v>120.86</v>
      </c>
      <c r="AT2324" t="s">
        <v>136</v>
      </c>
      <c r="AU2324">
        <v>1</v>
      </c>
      <c r="AV2324" t="s">
        <v>144</v>
      </c>
      <c r="AW2324" t="str">
        <f t="shared" si="109"/>
        <v>CFL1|NP_005498</v>
      </c>
      <c r="AX2324" s="1" t="str">
        <f t="shared" si="110"/>
        <v>CFL1|NP_005498|AVLFCLSEDK(1)K</v>
      </c>
      <c r="AY2324" t="s">
        <v>4146</v>
      </c>
      <c r="AZ2324" t="s">
        <v>143</v>
      </c>
      <c r="BA2324" t="s">
        <v>1023</v>
      </c>
      <c r="BB2324" t="s">
        <v>4145</v>
      </c>
      <c r="BC2324" t="s">
        <v>4144</v>
      </c>
      <c r="BD2324">
        <v>10</v>
      </c>
      <c r="BE2324">
        <v>2</v>
      </c>
      <c r="BF2324">
        <v>-0.46988000000000002</v>
      </c>
      <c r="BG2324" t="s">
        <v>139</v>
      </c>
      <c r="BH2324" t="s">
        <v>139</v>
      </c>
      <c r="BI2324" t="s">
        <v>139</v>
      </c>
      <c r="BJ2324" t="s">
        <v>139</v>
      </c>
      <c r="BK2324" t="s">
        <v>138</v>
      </c>
      <c r="BL2324" t="s">
        <v>138</v>
      </c>
      <c r="BM2324" t="s">
        <v>139</v>
      </c>
      <c r="BN2324" t="s">
        <v>139</v>
      </c>
      <c r="BO2324">
        <v>201270000</v>
      </c>
      <c r="BP2324">
        <v>201270000</v>
      </c>
      <c r="BQ2324">
        <v>0</v>
      </c>
      <c r="BR2324">
        <v>0</v>
      </c>
      <c r="BS2324">
        <v>0.86919000000000002</v>
      </c>
      <c r="BT2324">
        <v>15932000</v>
      </c>
      <c r="BU2324">
        <v>32429000</v>
      </c>
      <c r="BV2324">
        <v>24178000</v>
      </c>
      <c r="BW2324">
        <v>31124000</v>
      </c>
      <c r="BX2324">
        <v>3587900</v>
      </c>
      <c r="BY2324">
        <v>17055000</v>
      </c>
      <c r="BZ2324">
        <v>27649000</v>
      </c>
      <c r="CA2324">
        <v>49317000</v>
      </c>
      <c r="CB2324">
        <v>1.1220000000000001</v>
      </c>
      <c r="CC2324">
        <v>1.3008</v>
      </c>
      <c r="CD2324">
        <v>1.7811999999999999</v>
      </c>
      <c r="CE2324">
        <v>1.9690000000000001</v>
      </c>
      <c r="CF2324" t="s">
        <v>137</v>
      </c>
      <c r="CG2324">
        <v>2.0053000000000001</v>
      </c>
      <c r="CH2324">
        <v>0.54327999999999999</v>
      </c>
      <c r="CI2324">
        <v>0.47577000000000003</v>
      </c>
      <c r="CJ2324">
        <v>15932000</v>
      </c>
      <c r="CK2324">
        <v>0</v>
      </c>
      <c r="CL2324">
        <v>0</v>
      </c>
      <c r="CM2324">
        <v>32429000</v>
      </c>
      <c r="CN2324">
        <v>0</v>
      </c>
      <c r="CO2324">
        <v>0</v>
      </c>
      <c r="CP2324">
        <v>24178000</v>
      </c>
      <c r="CQ2324">
        <v>0</v>
      </c>
      <c r="CR2324">
        <v>0</v>
      </c>
      <c r="CS2324">
        <v>31124000</v>
      </c>
      <c r="CT2324">
        <v>0</v>
      </c>
      <c r="CU2324">
        <v>0</v>
      </c>
      <c r="CV2324">
        <v>3587900</v>
      </c>
      <c r="CW2324">
        <v>0</v>
      </c>
      <c r="CX2324">
        <v>0</v>
      </c>
      <c r="CY2324">
        <v>17055000</v>
      </c>
      <c r="CZ2324">
        <v>0</v>
      </c>
      <c r="DA2324">
        <v>0</v>
      </c>
      <c r="DB2324">
        <v>27649000</v>
      </c>
      <c r="DC2324">
        <v>0</v>
      </c>
      <c r="DD2324">
        <v>0</v>
      </c>
      <c r="DE2324">
        <v>49317000</v>
      </c>
      <c r="DF2324">
        <v>0</v>
      </c>
      <c r="DG2324">
        <v>0</v>
      </c>
      <c r="DJ2324">
        <v>2322</v>
      </c>
      <c r="DK2324">
        <v>3607</v>
      </c>
      <c r="DL2324">
        <v>44</v>
      </c>
      <c r="DM2324">
        <v>44</v>
      </c>
      <c r="DN2324">
        <v>944</v>
      </c>
      <c r="DO2324">
        <v>1003</v>
      </c>
      <c r="DP2324" t="s">
        <v>4143</v>
      </c>
      <c r="DQ2324" t="s">
        <v>4142</v>
      </c>
      <c r="DR2324">
        <v>6045</v>
      </c>
      <c r="DS2324">
        <v>4348</v>
      </c>
      <c r="DT2324">
        <v>8</v>
      </c>
      <c r="DU2324">
        <v>33281</v>
      </c>
      <c r="DV2324">
        <v>6045</v>
      </c>
      <c r="DW2324">
        <v>4348</v>
      </c>
      <c r="DX2324">
        <v>8</v>
      </c>
      <c r="DY2324">
        <v>33281</v>
      </c>
      <c r="DZ2324">
        <v>6045</v>
      </c>
      <c r="EA2324">
        <v>4348</v>
      </c>
      <c r="EB2324">
        <v>8</v>
      </c>
      <c r="EC2324">
        <v>33281</v>
      </c>
    </row>
    <row r="2325" spans="1:133" x14ac:dyDescent="0.2">
      <c r="A2325" t="s">
        <v>4140</v>
      </c>
      <c r="B2325">
        <v>144</v>
      </c>
      <c r="C2325" t="s">
        <v>4141</v>
      </c>
      <c r="D2325" t="str">
        <f t="shared" si="108"/>
        <v>NP_005498</v>
      </c>
      <c r="E2325" t="s">
        <v>4140</v>
      </c>
      <c r="F2325" t="s">
        <v>4140</v>
      </c>
      <c r="G2325" t="s">
        <v>4139</v>
      </c>
      <c r="H2325">
        <v>1</v>
      </c>
      <c r="I2325">
        <v>66.436499999999995</v>
      </c>
      <c r="J2325" s="3">
        <v>4.1703999999999999E-5</v>
      </c>
      <c r="K2325">
        <v>129.29</v>
      </c>
      <c r="L2325">
        <v>102.04</v>
      </c>
      <c r="M2325">
        <v>66.436000000000007</v>
      </c>
      <c r="N2325">
        <v>1</v>
      </c>
      <c r="O2325">
        <v>83.823099999999997</v>
      </c>
      <c r="P2325">
        <v>4.6620799999999999E-3</v>
      </c>
      <c r="Q2325">
        <v>83.822999999999993</v>
      </c>
      <c r="R2325">
        <v>1</v>
      </c>
      <c r="S2325">
        <v>102.294</v>
      </c>
      <c r="T2325">
        <v>9.18318E-4</v>
      </c>
      <c r="U2325">
        <v>102.29</v>
      </c>
      <c r="V2325">
        <v>1</v>
      </c>
      <c r="W2325">
        <v>110.34699999999999</v>
      </c>
      <c r="X2325">
        <v>3.9639900000000002E-4</v>
      </c>
      <c r="Y2325">
        <v>110.35</v>
      </c>
      <c r="Z2325">
        <v>1</v>
      </c>
      <c r="AA2325">
        <v>129.29300000000001</v>
      </c>
      <c r="AB2325" s="3">
        <v>4.1703999999999999E-5</v>
      </c>
      <c r="AC2325">
        <v>129.29</v>
      </c>
      <c r="AD2325">
        <v>1</v>
      </c>
      <c r="AE2325">
        <v>91.355099999999993</v>
      </c>
      <c r="AF2325">
        <v>2.2946300000000002E-3</v>
      </c>
      <c r="AG2325">
        <v>91.355000000000004</v>
      </c>
      <c r="AH2325">
        <v>1</v>
      </c>
      <c r="AI2325">
        <v>66.436499999999995</v>
      </c>
      <c r="AJ2325">
        <v>2.2224500000000001E-2</v>
      </c>
      <c r="AK2325">
        <v>66.436000000000007</v>
      </c>
      <c r="AP2325">
        <v>0</v>
      </c>
      <c r="AQ2325">
        <v>0</v>
      </c>
      <c r="AS2325" t="s">
        <v>137</v>
      </c>
      <c r="AT2325" t="s">
        <v>136</v>
      </c>
      <c r="AU2325">
        <v>1</v>
      </c>
      <c r="AV2325" t="s">
        <v>144</v>
      </c>
      <c r="AW2325" t="str">
        <f t="shared" si="109"/>
        <v>CFL1|NP_005498</v>
      </c>
      <c r="AX2325" s="1" t="str">
        <f t="shared" si="110"/>
        <v>CFL1|NP_005498|HELQANCYEEVK(1)DR</v>
      </c>
      <c r="AY2325" t="s">
        <v>4138</v>
      </c>
      <c r="AZ2325" t="s">
        <v>143</v>
      </c>
      <c r="BA2325" t="s">
        <v>1976</v>
      </c>
      <c r="BB2325" t="s">
        <v>4137</v>
      </c>
      <c r="BC2325" t="s">
        <v>4136</v>
      </c>
      <c r="BD2325">
        <v>12</v>
      </c>
      <c r="BE2325">
        <v>3</v>
      </c>
      <c r="BF2325">
        <v>0.13569999999999999</v>
      </c>
      <c r="BG2325" t="s">
        <v>139</v>
      </c>
      <c r="BH2325" t="s">
        <v>139</v>
      </c>
      <c r="BI2325" t="s">
        <v>139</v>
      </c>
      <c r="BJ2325" t="s">
        <v>139</v>
      </c>
      <c r="BK2325" t="s">
        <v>139</v>
      </c>
      <c r="BL2325" t="s">
        <v>138</v>
      </c>
      <c r="BM2325" t="s">
        <v>138</v>
      </c>
      <c r="BN2325" t="s">
        <v>138</v>
      </c>
      <c r="BO2325">
        <v>41723000</v>
      </c>
      <c r="BP2325">
        <v>41723000</v>
      </c>
      <c r="BQ2325">
        <v>0</v>
      </c>
      <c r="BR2325">
        <v>0</v>
      </c>
      <c r="BS2325">
        <v>0.58477999999999997</v>
      </c>
      <c r="BT2325">
        <v>6103700</v>
      </c>
      <c r="BU2325">
        <v>7539400</v>
      </c>
      <c r="BV2325">
        <v>5521800</v>
      </c>
      <c r="BW2325">
        <v>6585700</v>
      </c>
      <c r="BX2325">
        <v>5149900</v>
      </c>
      <c r="BY2325">
        <v>4237700</v>
      </c>
      <c r="BZ2325" t="s">
        <v>297</v>
      </c>
      <c r="CA2325">
        <v>6585000</v>
      </c>
      <c r="CB2325">
        <v>1.7439</v>
      </c>
      <c r="CC2325">
        <v>0.23712</v>
      </c>
      <c r="CD2325">
        <v>0.81252000000000002</v>
      </c>
      <c r="CE2325" t="s">
        <v>137</v>
      </c>
      <c r="CF2325">
        <v>1.2982</v>
      </c>
      <c r="CG2325" t="s">
        <v>137</v>
      </c>
      <c r="CH2325">
        <v>0</v>
      </c>
      <c r="CI2325">
        <v>0.57084999999999997</v>
      </c>
      <c r="CJ2325">
        <v>6103700</v>
      </c>
      <c r="CK2325">
        <v>0</v>
      </c>
      <c r="CL2325">
        <v>0</v>
      </c>
      <c r="CM2325">
        <v>7539400</v>
      </c>
      <c r="CN2325">
        <v>0</v>
      </c>
      <c r="CO2325">
        <v>0</v>
      </c>
      <c r="CP2325">
        <v>5521800</v>
      </c>
      <c r="CQ2325">
        <v>0</v>
      </c>
      <c r="CR2325">
        <v>0</v>
      </c>
      <c r="CS2325">
        <v>6585700</v>
      </c>
      <c r="CT2325">
        <v>0</v>
      </c>
      <c r="CU2325">
        <v>0</v>
      </c>
      <c r="CV2325">
        <v>5149900</v>
      </c>
      <c r="CW2325">
        <v>0</v>
      </c>
      <c r="CX2325">
        <v>0</v>
      </c>
      <c r="CY2325">
        <v>4237700</v>
      </c>
      <c r="CZ2325">
        <v>0</v>
      </c>
      <c r="DA2325">
        <v>0</v>
      </c>
      <c r="DB2325">
        <v>0</v>
      </c>
      <c r="DC2325">
        <v>0</v>
      </c>
      <c r="DD2325">
        <v>0</v>
      </c>
      <c r="DE2325">
        <v>6585000</v>
      </c>
      <c r="DF2325">
        <v>0</v>
      </c>
      <c r="DG2325">
        <v>0</v>
      </c>
      <c r="DJ2325">
        <v>2323</v>
      </c>
      <c r="DK2325">
        <v>3607</v>
      </c>
      <c r="DL2325">
        <v>144</v>
      </c>
      <c r="DM2325">
        <v>144</v>
      </c>
      <c r="DN2325">
        <v>3590</v>
      </c>
      <c r="DO2325">
        <v>3783</v>
      </c>
      <c r="DP2325" t="s">
        <v>4135</v>
      </c>
      <c r="DQ2325" t="s">
        <v>4134</v>
      </c>
      <c r="DR2325">
        <v>22533</v>
      </c>
      <c r="DS2325">
        <v>15690</v>
      </c>
      <c r="DT2325">
        <v>6</v>
      </c>
      <c r="DU2325">
        <v>18445</v>
      </c>
      <c r="DV2325">
        <v>22531</v>
      </c>
      <c r="DW2325">
        <v>15688</v>
      </c>
      <c r="DX2325">
        <v>4</v>
      </c>
      <c r="DY2325">
        <v>17362</v>
      </c>
      <c r="DZ2325">
        <v>22531</v>
      </c>
      <c r="EA2325">
        <v>15688</v>
      </c>
      <c r="EB2325">
        <v>4</v>
      </c>
      <c r="EC2325">
        <v>17362</v>
      </c>
    </row>
    <row r="2326" spans="1:133" x14ac:dyDescent="0.2">
      <c r="A2326" t="s">
        <v>4132</v>
      </c>
      <c r="B2326">
        <v>30</v>
      </c>
      <c r="C2326" t="s">
        <v>4133</v>
      </c>
      <c r="D2326" t="str">
        <f t="shared" si="108"/>
        <v>NP_005685</v>
      </c>
      <c r="E2326" t="s">
        <v>4132</v>
      </c>
      <c r="F2326" t="s">
        <v>4132</v>
      </c>
      <c r="G2326" t="s">
        <v>4131</v>
      </c>
      <c r="H2326">
        <v>1</v>
      </c>
      <c r="I2326">
        <v>137.35</v>
      </c>
      <c r="J2326">
        <v>2.1335200000000001E-4</v>
      </c>
      <c r="K2326">
        <v>167.03</v>
      </c>
      <c r="L2326">
        <v>129.37</v>
      </c>
      <c r="M2326">
        <v>163.33000000000001</v>
      </c>
      <c r="N2326">
        <v>1</v>
      </c>
      <c r="O2326">
        <v>93.773300000000006</v>
      </c>
      <c r="P2326">
        <v>2.8465999999999999E-3</v>
      </c>
      <c r="Q2326">
        <v>113.53</v>
      </c>
      <c r="R2326">
        <v>1</v>
      </c>
      <c r="S2326">
        <v>130.73599999999999</v>
      </c>
      <c r="T2326">
        <v>2.1335200000000001E-4</v>
      </c>
      <c r="U2326">
        <v>167.03</v>
      </c>
      <c r="V2326">
        <v>1</v>
      </c>
      <c r="W2326">
        <v>116.75</v>
      </c>
      <c r="X2326">
        <v>2.7589900000000002E-4</v>
      </c>
      <c r="Y2326">
        <v>148.41</v>
      </c>
      <c r="Z2326">
        <v>1</v>
      </c>
      <c r="AA2326">
        <v>129.601</v>
      </c>
      <c r="AB2326">
        <v>5.4617200000000004E-4</v>
      </c>
      <c r="AC2326">
        <v>155.13999999999999</v>
      </c>
      <c r="AD2326">
        <v>1</v>
      </c>
      <c r="AE2326">
        <v>141.67500000000001</v>
      </c>
      <c r="AF2326">
        <v>4.2259300000000002E-4</v>
      </c>
      <c r="AG2326">
        <v>160.46</v>
      </c>
      <c r="AH2326">
        <v>1</v>
      </c>
      <c r="AI2326">
        <v>130.721</v>
      </c>
      <c r="AJ2326">
        <v>4.0536499999999998E-4</v>
      </c>
      <c r="AK2326">
        <v>161.21</v>
      </c>
      <c r="AL2326">
        <v>1</v>
      </c>
      <c r="AM2326">
        <v>130.60599999999999</v>
      </c>
      <c r="AN2326">
        <v>2.9283299999999999E-4</v>
      </c>
      <c r="AO2326">
        <v>164.93</v>
      </c>
      <c r="AP2326">
        <v>1</v>
      </c>
      <c r="AQ2326">
        <v>137.35</v>
      </c>
      <c r="AR2326">
        <v>3.5345899999999998E-4</v>
      </c>
      <c r="AS2326">
        <v>163.33000000000001</v>
      </c>
      <c r="AT2326" t="s">
        <v>136</v>
      </c>
      <c r="AU2326">
        <v>1</v>
      </c>
      <c r="AV2326" t="s">
        <v>144</v>
      </c>
      <c r="AW2326" t="str">
        <f t="shared" si="109"/>
        <v>COX17|NP_005685</v>
      </c>
      <c r="AX2326" s="1" t="str">
        <f t="shared" si="110"/>
        <v>COX17|NP_005685|KPLKPCCACPETK(1)K</v>
      </c>
      <c r="AY2326" t="s">
        <v>4130</v>
      </c>
      <c r="AZ2326" t="s">
        <v>143</v>
      </c>
      <c r="BA2326" t="s">
        <v>497</v>
      </c>
      <c r="BB2326" t="s">
        <v>4129</v>
      </c>
      <c r="BC2326" t="s">
        <v>4128</v>
      </c>
      <c r="BD2326">
        <v>13</v>
      </c>
      <c r="BE2326">
        <v>3</v>
      </c>
      <c r="BF2326">
        <v>-0.38955000000000001</v>
      </c>
      <c r="BG2326" t="s">
        <v>139</v>
      </c>
      <c r="BH2326" t="s">
        <v>139</v>
      </c>
      <c r="BI2326" t="s">
        <v>139</v>
      </c>
      <c r="BJ2326" t="s">
        <v>139</v>
      </c>
      <c r="BK2326" t="s">
        <v>139</v>
      </c>
      <c r="BL2326" t="s">
        <v>139</v>
      </c>
      <c r="BM2326" t="s">
        <v>139</v>
      </c>
      <c r="BN2326" t="s">
        <v>139</v>
      </c>
      <c r="BO2326">
        <v>209730000</v>
      </c>
      <c r="BP2326">
        <v>209730000</v>
      </c>
      <c r="BQ2326">
        <v>0</v>
      </c>
      <c r="BR2326">
        <v>0</v>
      </c>
      <c r="BS2326" t="s">
        <v>137</v>
      </c>
      <c r="BT2326">
        <v>12162000</v>
      </c>
      <c r="BU2326">
        <v>13718000</v>
      </c>
      <c r="BV2326">
        <v>25322000</v>
      </c>
      <c r="BW2326">
        <v>21149000</v>
      </c>
      <c r="BX2326">
        <v>19421000</v>
      </c>
      <c r="BY2326">
        <v>20826000</v>
      </c>
      <c r="BZ2326">
        <v>18218000</v>
      </c>
      <c r="CA2326">
        <v>24454000</v>
      </c>
      <c r="CB2326" t="s">
        <v>137</v>
      </c>
      <c r="CC2326" t="s">
        <v>137</v>
      </c>
      <c r="CD2326" t="s">
        <v>137</v>
      </c>
      <c r="CE2326" t="s">
        <v>137</v>
      </c>
      <c r="CF2326" t="s">
        <v>137</v>
      </c>
      <c r="CG2326" t="s">
        <v>137</v>
      </c>
      <c r="CH2326" t="s">
        <v>137</v>
      </c>
      <c r="CI2326" t="s">
        <v>137</v>
      </c>
      <c r="CJ2326">
        <v>12162000</v>
      </c>
      <c r="CK2326">
        <v>0</v>
      </c>
      <c r="CL2326">
        <v>0</v>
      </c>
      <c r="CM2326">
        <v>13718000</v>
      </c>
      <c r="CN2326">
        <v>0</v>
      </c>
      <c r="CO2326">
        <v>0</v>
      </c>
      <c r="CP2326">
        <v>25322000</v>
      </c>
      <c r="CQ2326">
        <v>0</v>
      </c>
      <c r="CR2326">
        <v>0</v>
      </c>
      <c r="CS2326">
        <v>21149000</v>
      </c>
      <c r="CT2326">
        <v>0</v>
      </c>
      <c r="CU2326">
        <v>0</v>
      </c>
      <c r="CV2326">
        <v>19421000</v>
      </c>
      <c r="CW2326">
        <v>0</v>
      </c>
      <c r="CX2326">
        <v>0</v>
      </c>
      <c r="CY2326">
        <v>20826000</v>
      </c>
      <c r="CZ2326">
        <v>0</v>
      </c>
      <c r="DA2326">
        <v>0</v>
      </c>
      <c r="DB2326">
        <v>18218000</v>
      </c>
      <c r="DC2326">
        <v>0</v>
      </c>
      <c r="DD2326">
        <v>0</v>
      </c>
      <c r="DE2326">
        <v>24454000</v>
      </c>
      <c r="DF2326">
        <v>0</v>
      </c>
      <c r="DG2326">
        <v>0</v>
      </c>
      <c r="DJ2326">
        <v>2324</v>
      </c>
      <c r="DK2326">
        <v>3608</v>
      </c>
      <c r="DL2326">
        <v>30</v>
      </c>
      <c r="DM2326">
        <v>30</v>
      </c>
      <c r="DN2326">
        <v>5287</v>
      </c>
      <c r="DO2326">
        <v>5596</v>
      </c>
      <c r="DP2326" t="s">
        <v>4127</v>
      </c>
      <c r="DQ2326" t="s">
        <v>4126</v>
      </c>
      <c r="DR2326">
        <v>34783</v>
      </c>
      <c r="DS2326">
        <v>23856</v>
      </c>
      <c r="DT2326">
        <v>8</v>
      </c>
      <c r="DU2326">
        <v>8307</v>
      </c>
      <c r="DV2326">
        <v>34774</v>
      </c>
      <c r="DW2326">
        <v>23847</v>
      </c>
      <c r="DX2326">
        <v>2</v>
      </c>
      <c r="DY2326">
        <v>7716</v>
      </c>
      <c r="DZ2326">
        <v>34774</v>
      </c>
      <c r="EA2326">
        <v>23847</v>
      </c>
      <c r="EB2326">
        <v>2</v>
      </c>
      <c r="EC2326">
        <v>7716</v>
      </c>
    </row>
    <row r="2327" spans="1:133" x14ac:dyDescent="0.2">
      <c r="A2327" t="s">
        <v>4124</v>
      </c>
      <c r="B2327">
        <v>158</v>
      </c>
      <c r="C2327" t="s">
        <v>4125</v>
      </c>
      <c r="D2327" t="str">
        <f t="shared" si="108"/>
        <v>NP_005871</v>
      </c>
      <c r="E2327" t="s">
        <v>4124</v>
      </c>
      <c r="F2327" t="s">
        <v>4124</v>
      </c>
      <c r="G2327" t="s">
        <v>4123</v>
      </c>
      <c r="H2327">
        <v>1</v>
      </c>
      <c r="I2327">
        <v>77.123699999999999</v>
      </c>
      <c r="J2327">
        <v>1.21818E-2</v>
      </c>
      <c r="K2327">
        <v>92.247</v>
      </c>
      <c r="L2327">
        <v>70.561000000000007</v>
      </c>
      <c r="M2327">
        <v>77.123999999999995</v>
      </c>
      <c r="N2327">
        <v>0</v>
      </c>
      <c r="O2327">
        <v>0</v>
      </c>
      <c r="Q2327" t="s">
        <v>137</v>
      </c>
      <c r="R2327">
        <v>0</v>
      </c>
      <c r="S2327">
        <v>0</v>
      </c>
      <c r="U2327" t="s">
        <v>137</v>
      </c>
      <c r="V2327">
        <v>1</v>
      </c>
      <c r="W2327">
        <v>92.246600000000001</v>
      </c>
      <c r="X2327">
        <v>1.21818E-2</v>
      </c>
      <c r="Y2327">
        <v>92.247</v>
      </c>
      <c r="Z2327">
        <v>1</v>
      </c>
      <c r="AA2327">
        <v>77.123699999999999</v>
      </c>
      <c r="AB2327">
        <v>4.0230399999999999E-2</v>
      </c>
      <c r="AC2327">
        <v>77.123999999999995</v>
      </c>
      <c r="AD2327">
        <v>0</v>
      </c>
      <c r="AE2327">
        <v>0</v>
      </c>
      <c r="AG2327" t="s">
        <v>137</v>
      </c>
      <c r="AH2327">
        <v>0</v>
      </c>
      <c r="AI2327">
        <v>0</v>
      </c>
      <c r="AK2327" t="s">
        <v>137</v>
      </c>
      <c r="AL2327">
        <v>0</v>
      </c>
      <c r="AM2327">
        <v>0</v>
      </c>
      <c r="AO2327" t="s">
        <v>137</v>
      </c>
      <c r="AP2327">
        <v>0</v>
      </c>
      <c r="AQ2327">
        <v>0</v>
      </c>
      <c r="AS2327" t="s">
        <v>137</v>
      </c>
      <c r="AT2327" t="s">
        <v>136</v>
      </c>
      <c r="AU2327">
        <v>1</v>
      </c>
      <c r="AV2327" t="s">
        <v>144</v>
      </c>
      <c r="AW2327" t="str">
        <f t="shared" si="109"/>
        <v>DNAJA2|NP_005871</v>
      </c>
      <c r="AX2327" s="1" t="str">
        <f t="shared" si="110"/>
        <v>DNAJA2|NP_005871|SGAVQK(1)CSACR</v>
      </c>
      <c r="AY2327" t="s">
        <v>4122</v>
      </c>
      <c r="AZ2327" t="s">
        <v>143</v>
      </c>
      <c r="BA2327" t="s">
        <v>170</v>
      </c>
      <c r="BB2327" t="s">
        <v>4121</v>
      </c>
      <c r="BC2327" t="s">
        <v>4120</v>
      </c>
      <c r="BD2327">
        <v>6</v>
      </c>
      <c r="BE2327">
        <v>2</v>
      </c>
      <c r="BF2327">
        <v>0.44185999999999998</v>
      </c>
      <c r="BG2327" t="s">
        <v>138</v>
      </c>
      <c r="BH2327" t="s">
        <v>138</v>
      </c>
      <c r="BI2327" t="s">
        <v>139</v>
      </c>
      <c r="BJ2327" t="s">
        <v>139</v>
      </c>
      <c r="BK2327" t="s">
        <v>138</v>
      </c>
      <c r="BL2327" t="s">
        <v>138</v>
      </c>
      <c r="BM2327" t="s">
        <v>138</v>
      </c>
      <c r="BN2327" t="s">
        <v>138</v>
      </c>
      <c r="BO2327">
        <v>14247000</v>
      </c>
      <c r="BP2327">
        <v>14247000</v>
      </c>
      <c r="BQ2327">
        <v>0</v>
      </c>
      <c r="BR2327">
        <v>0</v>
      </c>
      <c r="BS2327" t="s">
        <v>137</v>
      </c>
      <c r="BT2327">
        <v>1077900</v>
      </c>
      <c r="BU2327">
        <v>2768700</v>
      </c>
      <c r="BV2327">
        <v>1340300</v>
      </c>
      <c r="BW2327">
        <v>3083200</v>
      </c>
      <c r="BX2327">
        <v>798160</v>
      </c>
      <c r="BY2327">
        <v>1673100</v>
      </c>
      <c r="BZ2327">
        <v>975090</v>
      </c>
      <c r="CA2327">
        <v>2530300</v>
      </c>
      <c r="CB2327" t="s">
        <v>137</v>
      </c>
      <c r="CC2327" t="s">
        <v>137</v>
      </c>
      <c r="CD2327" t="s">
        <v>137</v>
      </c>
      <c r="CE2327" t="s">
        <v>137</v>
      </c>
      <c r="CF2327" t="s">
        <v>137</v>
      </c>
      <c r="CG2327" t="s">
        <v>137</v>
      </c>
      <c r="CH2327" t="s">
        <v>137</v>
      </c>
      <c r="CI2327" t="s">
        <v>137</v>
      </c>
      <c r="CJ2327">
        <v>1077900</v>
      </c>
      <c r="CK2327">
        <v>0</v>
      </c>
      <c r="CL2327">
        <v>0</v>
      </c>
      <c r="CM2327">
        <v>2768700</v>
      </c>
      <c r="CN2327">
        <v>0</v>
      </c>
      <c r="CO2327">
        <v>0</v>
      </c>
      <c r="CP2327">
        <v>1340300</v>
      </c>
      <c r="CQ2327">
        <v>0</v>
      </c>
      <c r="CR2327">
        <v>0</v>
      </c>
      <c r="CS2327">
        <v>3083200</v>
      </c>
      <c r="CT2327">
        <v>0</v>
      </c>
      <c r="CU2327">
        <v>0</v>
      </c>
      <c r="CV2327">
        <v>798160</v>
      </c>
      <c r="CW2327">
        <v>0</v>
      </c>
      <c r="CX2327">
        <v>0</v>
      </c>
      <c r="CY2327">
        <v>1673100</v>
      </c>
      <c r="CZ2327">
        <v>0</v>
      </c>
      <c r="DA2327">
        <v>0</v>
      </c>
      <c r="DB2327">
        <v>975090</v>
      </c>
      <c r="DC2327">
        <v>0</v>
      </c>
      <c r="DD2327">
        <v>0</v>
      </c>
      <c r="DE2327">
        <v>2530300</v>
      </c>
      <c r="DF2327">
        <v>0</v>
      </c>
      <c r="DG2327">
        <v>0</v>
      </c>
      <c r="DJ2327">
        <v>2325</v>
      </c>
      <c r="DK2327">
        <v>3612</v>
      </c>
      <c r="DL2327">
        <v>158</v>
      </c>
      <c r="DM2327">
        <v>158</v>
      </c>
      <c r="DN2327">
        <v>9071</v>
      </c>
      <c r="DO2327">
        <v>9661</v>
      </c>
      <c r="DP2327" t="s">
        <v>4119</v>
      </c>
      <c r="DQ2327" t="s">
        <v>4118</v>
      </c>
      <c r="DR2327">
        <v>57405</v>
      </c>
      <c r="DS2327">
        <v>39191</v>
      </c>
      <c r="DT2327">
        <v>4</v>
      </c>
      <c r="DU2327">
        <v>7321</v>
      </c>
      <c r="DV2327">
        <v>57404</v>
      </c>
      <c r="DW2327">
        <v>39190</v>
      </c>
      <c r="DX2327">
        <v>3</v>
      </c>
      <c r="DY2327">
        <v>6962</v>
      </c>
      <c r="DZ2327">
        <v>57404</v>
      </c>
      <c r="EA2327">
        <v>39190</v>
      </c>
      <c r="EB2327">
        <v>3</v>
      </c>
      <c r="EC2327">
        <v>6962</v>
      </c>
    </row>
    <row r="2328" spans="1:133" x14ac:dyDescent="0.2">
      <c r="A2328" s="4" t="s">
        <v>4099</v>
      </c>
      <c r="B2328">
        <v>14</v>
      </c>
      <c r="C2328" t="s">
        <v>4100</v>
      </c>
      <c r="D2328" t="str">
        <f t="shared" si="108"/>
        <v>NP_005508</v>
      </c>
      <c r="E2328" t="s">
        <v>4099</v>
      </c>
      <c r="F2328" t="s">
        <v>4099</v>
      </c>
      <c r="G2328" t="s">
        <v>4098</v>
      </c>
      <c r="H2328">
        <v>0.98499199999999998</v>
      </c>
      <c r="I2328">
        <v>18.171199999999999</v>
      </c>
      <c r="J2328">
        <v>4.9603099999999999E-3</v>
      </c>
      <c r="K2328">
        <v>138.19999999999999</v>
      </c>
      <c r="L2328">
        <v>72.927000000000007</v>
      </c>
      <c r="M2328">
        <v>138.19999999999999</v>
      </c>
      <c r="N2328">
        <v>0</v>
      </c>
      <c r="O2328">
        <v>0</v>
      </c>
      <c r="Q2328" t="s">
        <v>137</v>
      </c>
      <c r="R2328">
        <v>0</v>
      </c>
      <c r="S2328">
        <v>0</v>
      </c>
      <c r="U2328" t="s">
        <v>137</v>
      </c>
      <c r="V2328">
        <v>0.98424599999999995</v>
      </c>
      <c r="W2328">
        <v>17.957100000000001</v>
      </c>
      <c r="X2328">
        <v>6.7038999999999996E-3</v>
      </c>
      <c r="Y2328">
        <v>133.88</v>
      </c>
      <c r="Z2328">
        <v>0</v>
      </c>
      <c r="AA2328">
        <v>0</v>
      </c>
      <c r="AC2328" t="s">
        <v>137</v>
      </c>
      <c r="AD2328">
        <v>0.98499199999999998</v>
      </c>
      <c r="AE2328">
        <v>18.171199999999999</v>
      </c>
      <c r="AF2328">
        <v>4.9603099999999999E-3</v>
      </c>
      <c r="AG2328">
        <v>138.19999999999999</v>
      </c>
      <c r="AH2328">
        <v>0</v>
      </c>
      <c r="AI2328">
        <v>0</v>
      </c>
      <c r="AK2328" t="s">
        <v>137</v>
      </c>
      <c r="AL2328">
        <v>0</v>
      </c>
      <c r="AM2328">
        <v>0</v>
      </c>
      <c r="AO2328" t="s">
        <v>137</v>
      </c>
      <c r="AT2328" t="s">
        <v>136</v>
      </c>
      <c r="AU2328">
        <v>1</v>
      </c>
      <c r="AV2328" t="s">
        <v>144</v>
      </c>
      <c r="AW2328" t="str">
        <f t="shared" si="109"/>
        <v>HMGN2|NP_005508</v>
      </c>
      <c r="AX2328" s="1" t="str">
        <f t="shared" si="110"/>
        <v>HMGN2|NP_005508|KAEGDAK(0.015)GDK(0.985)AK</v>
      </c>
      <c r="AY2328" t="s">
        <v>4117</v>
      </c>
      <c r="AZ2328" t="s">
        <v>143</v>
      </c>
      <c r="BA2328" t="s">
        <v>4067</v>
      </c>
      <c r="BB2328" t="s">
        <v>4116</v>
      </c>
      <c r="BC2328" t="s">
        <v>4115</v>
      </c>
      <c r="BD2328">
        <v>10</v>
      </c>
      <c r="BE2328">
        <v>3</v>
      </c>
      <c r="BF2328">
        <v>0.46887000000000001</v>
      </c>
      <c r="BG2328" t="s">
        <v>138</v>
      </c>
      <c r="BH2328" t="s">
        <v>138</v>
      </c>
      <c r="BI2328" t="s">
        <v>139</v>
      </c>
      <c r="BJ2328" t="s">
        <v>138</v>
      </c>
      <c r="BK2328" t="s">
        <v>139</v>
      </c>
      <c r="BL2328" t="s">
        <v>138</v>
      </c>
      <c r="BM2328" t="s">
        <v>138</v>
      </c>
      <c r="BN2328" t="s">
        <v>138</v>
      </c>
      <c r="BO2328">
        <v>55731000</v>
      </c>
      <c r="BP2328">
        <v>55731000</v>
      </c>
      <c r="BQ2328">
        <v>0</v>
      </c>
      <c r="BR2328">
        <v>0</v>
      </c>
      <c r="BS2328" t="s">
        <v>137</v>
      </c>
      <c r="BT2328">
        <v>2921200</v>
      </c>
      <c r="BU2328">
        <v>1136800</v>
      </c>
      <c r="BV2328">
        <v>15744000</v>
      </c>
      <c r="BW2328">
        <v>403170</v>
      </c>
      <c r="BX2328">
        <v>19509000</v>
      </c>
      <c r="BY2328">
        <v>12269000</v>
      </c>
      <c r="BZ2328">
        <v>3747000</v>
      </c>
      <c r="CA2328" t="s">
        <v>297</v>
      </c>
      <c r="CB2328" t="s">
        <v>137</v>
      </c>
      <c r="CC2328" t="s">
        <v>137</v>
      </c>
      <c r="CD2328" t="s">
        <v>137</v>
      </c>
      <c r="CE2328" t="s">
        <v>137</v>
      </c>
      <c r="CF2328" t="s">
        <v>137</v>
      </c>
      <c r="CG2328" t="s">
        <v>137</v>
      </c>
      <c r="CH2328" t="s">
        <v>137</v>
      </c>
      <c r="CI2328" t="s">
        <v>137</v>
      </c>
      <c r="CJ2328">
        <v>2921200</v>
      </c>
      <c r="CK2328">
        <v>0</v>
      </c>
      <c r="CL2328">
        <v>0</v>
      </c>
      <c r="CM2328">
        <v>1136800</v>
      </c>
      <c r="CN2328">
        <v>0</v>
      </c>
      <c r="CO2328">
        <v>0</v>
      </c>
      <c r="CP2328">
        <v>15744000</v>
      </c>
      <c r="CQ2328">
        <v>0</v>
      </c>
      <c r="CR2328">
        <v>0</v>
      </c>
      <c r="CS2328">
        <v>403170</v>
      </c>
      <c r="CT2328">
        <v>0</v>
      </c>
      <c r="CU2328">
        <v>0</v>
      </c>
      <c r="CV2328">
        <v>19509000</v>
      </c>
      <c r="CW2328">
        <v>0</v>
      </c>
      <c r="CX2328">
        <v>0</v>
      </c>
      <c r="CY2328">
        <v>12269000</v>
      </c>
      <c r="CZ2328">
        <v>0</v>
      </c>
      <c r="DA2328">
        <v>0</v>
      </c>
      <c r="DB2328">
        <v>3747000</v>
      </c>
      <c r="DC2328">
        <v>0</v>
      </c>
      <c r="DD2328">
        <v>0</v>
      </c>
      <c r="DE2328">
        <v>0</v>
      </c>
      <c r="DF2328">
        <v>0</v>
      </c>
      <c r="DG2328">
        <v>0</v>
      </c>
      <c r="DJ2328">
        <v>2326</v>
      </c>
      <c r="DK2328">
        <v>3613</v>
      </c>
      <c r="DL2328">
        <v>14</v>
      </c>
      <c r="DM2328">
        <v>14</v>
      </c>
      <c r="DN2328" t="s">
        <v>4114</v>
      </c>
      <c r="DO2328" t="s">
        <v>4113</v>
      </c>
      <c r="DP2328" t="s">
        <v>4112</v>
      </c>
      <c r="DQ2328" t="s">
        <v>4111</v>
      </c>
      <c r="DR2328">
        <v>31100</v>
      </c>
      <c r="DS2328">
        <v>21543</v>
      </c>
      <c r="DT2328">
        <v>5</v>
      </c>
      <c r="DU2328">
        <v>2633</v>
      </c>
      <c r="DV2328">
        <v>31100</v>
      </c>
      <c r="DW2328">
        <v>21543</v>
      </c>
      <c r="DX2328">
        <v>5</v>
      </c>
      <c r="DY2328">
        <v>2633</v>
      </c>
      <c r="DZ2328">
        <v>31100</v>
      </c>
      <c r="EA2328">
        <v>21543</v>
      </c>
      <c r="EB2328">
        <v>5</v>
      </c>
      <c r="EC2328">
        <v>2633</v>
      </c>
    </row>
    <row r="2329" spans="1:133" x14ac:dyDescent="0.2">
      <c r="A2329" t="s">
        <v>4110</v>
      </c>
      <c r="B2329" t="s">
        <v>4109</v>
      </c>
      <c r="C2329" t="s">
        <v>4100</v>
      </c>
      <c r="D2329" t="str">
        <f t="shared" si="108"/>
        <v>NP_005508</v>
      </c>
      <c r="E2329" t="s">
        <v>4099</v>
      </c>
      <c r="F2329" t="s">
        <v>4099</v>
      </c>
      <c r="G2329" t="s">
        <v>4108</v>
      </c>
      <c r="H2329">
        <v>1</v>
      </c>
      <c r="I2329">
        <v>77.218599999999995</v>
      </c>
      <c r="J2329" s="3">
        <v>3.5262199999999997E-17</v>
      </c>
      <c r="K2329">
        <v>141.72999999999999</v>
      </c>
      <c r="L2329">
        <v>87.241</v>
      </c>
      <c r="M2329">
        <v>99.161000000000001</v>
      </c>
      <c r="N2329">
        <v>1</v>
      </c>
      <c r="O2329">
        <v>75.921899999999994</v>
      </c>
      <c r="P2329">
        <v>2.9376900000000002E-3</v>
      </c>
      <c r="Q2329">
        <v>103.97</v>
      </c>
      <c r="R2329">
        <v>0</v>
      </c>
      <c r="S2329">
        <v>0</v>
      </c>
      <c r="U2329" t="s">
        <v>137</v>
      </c>
      <c r="V2329">
        <v>1</v>
      </c>
      <c r="W2329">
        <v>82.943299999999994</v>
      </c>
      <c r="X2329">
        <v>1.9178000000000001E-3</v>
      </c>
      <c r="Y2329">
        <v>99.668999999999997</v>
      </c>
      <c r="Z2329">
        <v>1</v>
      </c>
      <c r="AA2329">
        <v>101.354</v>
      </c>
      <c r="AB2329" s="3">
        <v>3.5262199999999997E-17</v>
      </c>
      <c r="AC2329">
        <v>141.72999999999999</v>
      </c>
      <c r="AD2329">
        <v>1</v>
      </c>
      <c r="AE2329">
        <v>73.028499999999994</v>
      </c>
      <c r="AF2329">
        <v>2.08669E-3</v>
      </c>
      <c r="AG2329">
        <v>107.93</v>
      </c>
      <c r="AH2329">
        <v>1</v>
      </c>
      <c r="AI2329">
        <v>90.354299999999995</v>
      </c>
      <c r="AJ2329">
        <v>1.15733E-3</v>
      </c>
      <c r="AK2329">
        <v>114.87</v>
      </c>
      <c r="AL2329">
        <v>1</v>
      </c>
      <c r="AM2329">
        <v>77.218599999999995</v>
      </c>
      <c r="AN2329">
        <v>1.98022E-3</v>
      </c>
      <c r="AO2329">
        <v>105.17</v>
      </c>
      <c r="AP2329">
        <v>0.99999800000000005</v>
      </c>
      <c r="AQ2329">
        <v>58.093400000000003</v>
      </c>
      <c r="AR2329">
        <v>1.0870299999999999E-3</v>
      </c>
      <c r="AS2329">
        <v>91.844999999999999</v>
      </c>
      <c r="AT2329" t="s">
        <v>136</v>
      </c>
      <c r="AU2329">
        <v>1</v>
      </c>
      <c r="AV2329" t="s">
        <v>144</v>
      </c>
      <c r="AW2329" t="str">
        <f t="shared" si="109"/>
        <v>HMGN2|NP_005508</v>
      </c>
      <c r="AX2329" s="1" t="str">
        <f t="shared" si="110"/>
        <v>HMGN2|NP_005508|LSAK(1)PAPPKPEPK</v>
      </c>
      <c r="AY2329" t="s">
        <v>4107</v>
      </c>
      <c r="AZ2329" t="s">
        <v>143</v>
      </c>
      <c r="BA2329" t="s">
        <v>1869</v>
      </c>
      <c r="BB2329" t="s">
        <v>4106</v>
      </c>
      <c r="BC2329" t="s">
        <v>4105</v>
      </c>
      <c r="BD2329">
        <v>4</v>
      </c>
      <c r="BE2329">
        <v>3</v>
      </c>
      <c r="BF2329">
        <v>-0.28928999999999999</v>
      </c>
      <c r="BG2329" t="s">
        <v>139</v>
      </c>
      <c r="BH2329" t="s">
        <v>138</v>
      </c>
      <c r="BI2329" t="s">
        <v>139</v>
      </c>
      <c r="BJ2329" t="s">
        <v>139</v>
      </c>
      <c r="BK2329" t="s">
        <v>139</v>
      </c>
      <c r="BL2329" t="s">
        <v>139</v>
      </c>
      <c r="BM2329" t="s">
        <v>139</v>
      </c>
      <c r="BN2329" t="s">
        <v>139</v>
      </c>
      <c r="BO2329">
        <v>279600000</v>
      </c>
      <c r="BP2329">
        <v>279600000</v>
      </c>
      <c r="BQ2329">
        <v>0</v>
      </c>
      <c r="BR2329">
        <v>0</v>
      </c>
      <c r="BS2329">
        <v>12.02</v>
      </c>
      <c r="BT2329">
        <v>11447000</v>
      </c>
      <c r="BU2329">
        <v>5358200</v>
      </c>
      <c r="BV2329">
        <v>5719800</v>
      </c>
      <c r="BW2329">
        <v>22460000</v>
      </c>
      <c r="BX2329">
        <v>35725000</v>
      </c>
      <c r="BY2329">
        <v>20879000</v>
      </c>
      <c r="BZ2329" t="s">
        <v>297</v>
      </c>
      <c r="CA2329">
        <v>12110000</v>
      </c>
      <c r="CB2329">
        <v>29.38</v>
      </c>
      <c r="CC2329" t="s">
        <v>137</v>
      </c>
      <c r="CD2329" t="s">
        <v>137</v>
      </c>
      <c r="CE2329" t="s">
        <v>137</v>
      </c>
      <c r="CF2329" t="s">
        <v>137</v>
      </c>
      <c r="CG2329">
        <v>7.8166000000000002</v>
      </c>
      <c r="CH2329">
        <v>0</v>
      </c>
      <c r="CI2329">
        <v>1.1888000000000001</v>
      </c>
      <c r="CJ2329">
        <v>11447000</v>
      </c>
      <c r="CK2329">
        <v>0</v>
      </c>
      <c r="CL2329">
        <v>0</v>
      </c>
      <c r="CM2329">
        <v>5358200</v>
      </c>
      <c r="CN2329">
        <v>0</v>
      </c>
      <c r="CO2329">
        <v>0</v>
      </c>
      <c r="CP2329">
        <v>5719800</v>
      </c>
      <c r="CQ2329">
        <v>0</v>
      </c>
      <c r="CR2329">
        <v>0</v>
      </c>
      <c r="CS2329">
        <v>22460000</v>
      </c>
      <c r="CT2329">
        <v>0</v>
      </c>
      <c r="CU2329">
        <v>0</v>
      </c>
      <c r="CV2329">
        <v>35725000</v>
      </c>
      <c r="CW2329">
        <v>0</v>
      </c>
      <c r="CX2329">
        <v>0</v>
      </c>
      <c r="CY2329">
        <v>20879000</v>
      </c>
      <c r="CZ2329">
        <v>0</v>
      </c>
      <c r="DA2329">
        <v>0</v>
      </c>
      <c r="DB2329">
        <v>0</v>
      </c>
      <c r="DC2329">
        <v>0</v>
      </c>
      <c r="DD2329">
        <v>0</v>
      </c>
      <c r="DE2329">
        <v>12110000</v>
      </c>
      <c r="DF2329">
        <v>0</v>
      </c>
      <c r="DG2329">
        <v>0</v>
      </c>
      <c r="DJ2329">
        <v>2327</v>
      </c>
      <c r="DK2329">
        <v>3613</v>
      </c>
      <c r="DL2329">
        <v>31</v>
      </c>
      <c r="DM2329">
        <v>31</v>
      </c>
      <c r="DN2329" t="s">
        <v>4104</v>
      </c>
      <c r="DO2329" t="s">
        <v>4103</v>
      </c>
      <c r="DP2329" t="s">
        <v>4102</v>
      </c>
      <c r="DQ2329" t="s">
        <v>4101</v>
      </c>
      <c r="DR2329">
        <v>41440</v>
      </c>
      <c r="DS2329">
        <v>28360</v>
      </c>
      <c r="DT2329">
        <v>7</v>
      </c>
      <c r="DU2329">
        <v>13581</v>
      </c>
      <c r="DV2329">
        <v>41437</v>
      </c>
      <c r="DW2329">
        <v>28357</v>
      </c>
      <c r="DX2329">
        <v>4</v>
      </c>
      <c r="DY2329">
        <v>12222</v>
      </c>
      <c r="DZ2329">
        <v>41437</v>
      </c>
      <c r="EA2329">
        <v>28357</v>
      </c>
      <c r="EB2329">
        <v>4</v>
      </c>
      <c r="EC2329">
        <v>12222</v>
      </c>
    </row>
    <row r="2330" spans="1:133" x14ac:dyDescent="0.2">
      <c r="A2330" t="s">
        <v>4099</v>
      </c>
      <c r="B2330">
        <v>82</v>
      </c>
      <c r="C2330" t="s">
        <v>4100</v>
      </c>
      <c r="D2330" t="str">
        <f t="shared" si="108"/>
        <v>NP_005508</v>
      </c>
      <c r="E2330" t="s">
        <v>4099</v>
      </c>
      <c r="F2330" t="s">
        <v>4099</v>
      </c>
      <c r="G2330" t="s">
        <v>4098</v>
      </c>
      <c r="H2330">
        <v>1</v>
      </c>
      <c r="I2330">
        <v>97.4499</v>
      </c>
      <c r="J2330" s="3">
        <v>7.8137800000000003E-5</v>
      </c>
      <c r="K2330">
        <v>160.87</v>
      </c>
      <c r="L2330">
        <v>121.7</v>
      </c>
      <c r="M2330">
        <v>97.45</v>
      </c>
      <c r="R2330">
        <v>1</v>
      </c>
      <c r="S2330">
        <v>103.137</v>
      </c>
      <c r="T2330">
        <v>1.8306799999999999E-3</v>
      </c>
      <c r="U2330">
        <v>103.14</v>
      </c>
      <c r="Z2330">
        <v>1</v>
      </c>
      <c r="AA2330">
        <v>159.178</v>
      </c>
      <c r="AB2330" s="3">
        <v>8.5552100000000004E-5</v>
      </c>
      <c r="AC2330">
        <v>159.18</v>
      </c>
      <c r="AD2330">
        <v>1</v>
      </c>
      <c r="AE2330">
        <v>109.79300000000001</v>
      </c>
      <c r="AF2330">
        <v>9.0810999999999995E-4</v>
      </c>
      <c r="AG2330">
        <v>109.79</v>
      </c>
      <c r="AH2330">
        <v>1</v>
      </c>
      <c r="AI2330">
        <v>160.86600000000001</v>
      </c>
      <c r="AJ2330" s="3">
        <v>7.8137800000000003E-5</v>
      </c>
      <c r="AK2330">
        <v>160.87</v>
      </c>
      <c r="AL2330">
        <v>1</v>
      </c>
      <c r="AM2330">
        <v>97.4499</v>
      </c>
      <c r="AN2330">
        <v>2.8153800000000001E-3</v>
      </c>
      <c r="AO2330">
        <v>97.45</v>
      </c>
      <c r="AT2330" t="s">
        <v>136</v>
      </c>
      <c r="AU2330">
        <v>1</v>
      </c>
      <c r="AV2330" t="s">
        <v>144</v>
      </c>
      <c r="AW2330" t="str">
        <f t="shared" si="109"/>
        <v>HMGN2|NP_005508</v>
      </c>
      <c r="AX2330" s="1" t="str">
        <f t="shared" si="110"/>
        <v>HMGN2|NP_005508|TDQAQK(1)AEGAGDAK</v>
      </c>
      <c r="AY2330" t="s">
        <v>4097</v>
      </c>
      <c r="AZ2330" t="s">
        <v>143</v>
      </c>
      <c r="BA2330" t="s">
        <v>2347</v>
      </c>
      <c r="BB2330" t="s">
        <v>4096</v>
      </c>
      <c r="BC2330" t="s">
        <v>4095</v>
      </c>
      <c r="BD2330">
        <v>6</v>
      </c>
      <c r="BE2330">
        <v>2</v>
      </c>
      <c r="BF2330">
        <v>-1.1242000000000001</v>
      </c>
      <c r="BG2330" t="s">
        <v>138</v>
      </c>
      <c r="BH2330" t="s">
        <v>139</v>
      </c>
      <c r="BI2330" t="s">
        <v>138</v>
      </c>
      <c r="BJ2330" t="s">
        <v>139</v>
      </c>
      <c r="BK2330" t="s">
        <v>139</v>
      </c>
      <c r="BL2330" t="s">
        <v>139</v>
      </c>
      <c r="BM2330" t="s">
        <v>139</v>
      </c>
      <c r="BN2330" t="s">
        <v>138</v>
      </c>
      <c r="BO2330">
        <v>31713000</v>
      </c>
      <c r="BP2330">
        <v>31713000</v>
      </c>
      <c r="BQ2330">
        <v>0</v>
      </c>
      <c r="BR2330">
        <v>0</v>
      </c>
      <c r="BS2330">
        <v>46.881999999999998</v>
      </c>
      <c r="BT2330" t="s">
        <v>297</v>
      </c>
      <c r="BU2330">
        <v>4545200</v>
      </c>
      <c r="BV2330" t="s">
        <v>297</v>
      </c>
      <c r="BW2330">
        <v>8728400</v>
      </c>
      <c r="BX2330">
        <v>6292100</v>
      </c>
      <c r="BY2330">
        <v>7914300</v>
      </c>
      <c r="BZ2330">
        <v>4232700</v>
      </c>
      <c r="CA2330" t="s">
        <v>297</v>
      </c>
      <c r="CB2330" t="s">
        <v>137</v>
      </c>
      <c r="CC2330">
        <v>13.613</v>
      </c>
      <c r="CD2330" t="s">
        <v>137</v>
      </c>
      <c r="CE2330" t="s">
        <v>137</v>
      </c>
      <c r="CF2330" t="s">
        <v>137</v>
      </c>
      <c r="CG2330" t="s">
        <v>137</v>
      </c>
      <c r="CH2330" t="s">
        <v>137</v>
      </c>
      <c r="CI2330">
        <v>0</v>
      </c>
      <c r="CJ2330">
        <v>0</v>
      </c>
      <c r="CK2330">
        <v>0</v>
      </c>
      <c r="CL2330">
        <v>0</v>
      </c>
      <c r="CM2330">
        <v>4545200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8728400</v>
      </c>
      <c r="CT2330">
        <v>0</v>
      </c>
      <c r="CU2330">
        <v>0</v>
      </c>
      <c r="CV2330">
        <v>6292100</v>
      </c>
      <c r="CW2330">
        <v>0</v>
      </c>
      <c r="CX2330">
        <v>0</v>
      </c>
      <c r="CY2330">
        <v>7914300</v>
      </c>
      <c r="CZ2330">
        <v>0</v>
      </c>
      <c r="DA2330">
        <v>0</v>
      </c>
      <c r="DB2330">
        <v>4232700</v>
      </c>
      <c r="DC2330">
        <v>0</v>
      </c>
      <c r="DD2330">
        <v>0</v>
      </c>
      <c r="DE2330">
        <v>0</v>
      </c>
      <c r="DF2330">
        <v>0</v>
      </c>
      <c r="DG2330">
        <v>0</v>
      </c>
      <c r="DJ2330">
        <v>2328</v>
      </c>
      <c r="DK2330">
        <v>3613</v>
      </c>
      <c r="DL2330">
        <v>82</v>
      </c>
      <c r="DM2330">
        <v>82</v>
      </c>
      <c r="DN2330">
        <v>10120</v>
      </c>
      <c r="DO2330">
        <v>10773</v>
      </c>
      <c r="DP2330" t="s">
        <v>4094</v>
      </c>
      <c r="DQ2330" t="s">
        <v>4093</v>
      </c>
      <c r="DR2330">
        <v>64089</v>
      </c>
      <c r="DS2330">
        <v>43786</v>
      </c>
      <c r="DT2330">
        <v>7</v>
      </c>
      <c r="DU2330">
        <v>8801</v>
      </c>
      <c r="DV2330">
        <v>64088</v>
      </c>
      <c r="DW2330">
        <v>43785</v>
      </c>
      <c r="DX2330">
        <v>6</v>
      </c>
      <c r="DY2330">
        <v>8000</v>
      </c>
      <c r="DZ2330">
        <v>64088</v>
      </c>
      <c r="EA2330">
        <v>43785</v>
      </c>
      <c r="EB2330">
        <v>6</v>
      </c>
      <c r="EC2330">
        <v>8000</v>
      </c>
    </row>
    <row r="2331" spans="1:133" x14ac:dyDescent="0.2">
      <c r="A2331" t="s">
        <v>4086</v>
      </c>
      <c r="B2331">
        <v>100</v>
      </c>
      <c r="C2331" t="s">
        <v>4087</v>
      </c>
      <c r="D2331" t="str">
        <f t="shared" si="108"/>
        <v>NP_005521</v>
      </c>
      <c r="E2331" t="s">
        <v>4086</v>
      </c>
      <c r="F2331" t="s">
        <v>4086</v>
      </c>
      <c r="G2331" t="s">
        <v>4085</v>
      </c>
      <c r="H2331">
        <v>1</v>
      </c>
      <c r="I2331">
        <v>119.50700000000001</v>
      </c>
      <c r="J2331" s="3">
        <v>4.0014999999999997E-6</v>
      </c>
      <c r="K2331">
        <v>119.51</v>
      </c>
      <c r="L2331">
        <v>93.093000000000004</v>
      </c>
      <c r="M2331">
        <v>119.51</v>
      </c>
      <c r="N2331">
        <v>1</v>
      </c>
      <c r="O2331">
        <v>86.212999999999994</v>
      </c>
      <c r="P2331">
        <v>6.8247800000000003E-4</v>
      </c>
      <c r="Q2331">
        <v>86.212999999999994</v>
      </c>
      <c r="R2331">
        <v>1</v>
      </c>
      <c r="S2331">
        <v>118.48</v>
      </c>
      <c r="T2331" s="3">
        <v>4.6846400000000003E-6</v>
      </c>
      <c r="U2331">
        <v>118.48</v>
      </c>
      <c r="V2331">
        <v>1</v>
      </c>
      <c r="W2331">
        <v>79.513900000000007</v>
      </c>
      <c r="X2331">
        <v>6.2217200000000005E-4</v>
      </c>
      <c r="Y2331">
        <v>79.513999999999996</v>
      </c>
      <c r="Z2331">
        <v>1</v>
      </c>
      <c r="AA2331">
        <v>61.0959</v>
      </c>
      <c r="AB2331">
        <v>6.7517999999999996E-3</v>
      </c>
      <c r="AC2331">
        <v>61.095999999999997</v>
      </c>
      <c r="AD2331">
        <v>1</v>
      </c>
      <c r="AE2331">
        <v>97.095200000000006</v>
      </c>
      <c r="AF2331">
        <v>4.1918199999999999E-4</v>
      </c>
      <c r="AG2331">
        <v>97.094999999999999</v>
      </c>
      <c r="AH2331">
        <v>1</v>
      </c>
      <c r="AI2331">
        <v>75.564300000000003</v>
      </c>
      <c r="AJ2331">
        <v>1.02954E-3</v>
      </c>
      <c r="AK2331">
        <v>75.563999999999993</v>
      </c>
      <c r="AL2331">
        <v>1</v>
      </c>
      <c r="AM2331">
        <v>59.372100000000003</v>
      </c>
      <c r="AN2331">
        <v>8.34792E-3</v>
      </c>
      <c r="AO2331">
        <v>59.372</v>
      </c>
      <c r="AP2331">
        <v>1</v>
      </c>
      <c r="AQ2331">
        <v>119.50700000000001</v>
      </c>
      <c r="AR2331" s="3">
        <v>4.0014999999999997E-6</v>
      </c>
      <c r="AS2331">
        <v>119.51</v>
      </c>
      <c r="AT2331" t="s">
        <v>136</v>
      </c>
      <c r="AU2331">
        <v>1</v>
      </c>
      <c r="AV2331" t="s">
        <v>144</v>
      </c>
      <c r="AW2331" t="str">
        <f t="shared" si="109"/>
        <v>IDH3A|NP_005521</v>
      </c>
      <c r="AX2331" s="1" t="str">
        <f t="shared" si="110"/>
        <v>IDH3A|NP_005521|GPLK(1)TPIAAGHPSMNLLLR</v>
      </c>
      <c r="AY2331" t="s">
        <v>4092</v>
      </c>
      <c r="AZ2331" t="s">
        <v>143</v>
      </c>
      <c r="BA2331" t="s">
        <v>690</v>
      </c>
      <c r="BB2331" t="s">
        <v>4091</v>
      </c>
      <c r="BC2331" t="s">
        <v>4090</v>
      </c>
      <c r="BD2331">
        <v>4</v>
      </c>
      <c r="BE2331">
        <v>3</v>
      </c>
      <c r="BF2331">
        <v>-0.39839999999999998</v>
      </c>
      <c r="BG2331" t="s">
        <v>139</v>
      </c>
      <c r="BH2331" t="s">
        <v>139</v>
      </c>
      <c r="BI2331" t="s">
        <v>139</v>
      </c>
      <c r="BJ2331" t="s">
        <v>139</v>
      </c>
      <c r="BK2331" t="s">
        <v>139</v>
      </c>
      <c r="BL2331" t="s">
        <v>139</v>
      </c>
      <c r="BM2331" t="s">
        <v>139</v>
      </c>
      <c r="BN2331" t="s">
        <v>139</v>
      </c>
      <c r="BO2331">
        <v>224320000</v>
      </c>
      <c r="BP2331">
        <v>224320000</v>
      </c>
      <c r="BQ2331">
        <v>0</v>
      </c>
      <c r="BR2331">
        <v>0</v>
      </c>
      <c r="BS2331" t="s">
        <v>137</v>
      </c>
      <c r="BT2331">
        <v>36563000</v>
      </c>
      <c r="BU2331">
        <v>31366000</v>
      </c>
      <c r="BV2331">
        <v>19428000</v>
      </c>
      <c r="BW2331">
        <v>20784000</v>
      </c>
      <c r="BX2331">
        <v>10452000</v>
      </c>
      <c r="BY2331">
        <v>13804000</v>
      </c>
      <c r="BZ2331">
        <v>29937000</v>
      </c>
      <c r="CA2331">
        <v>61985000</v>
      </c>
      <c r="CB2331" t="s">
        <v>137</v>
      </c>
      <c r="CC2331" t="s">
        <v>137</v>
      </c>
      <c r="CD2331" t="s">
        <v>137</v>
      </c>
      <c r="CE2331" t="s">
        <v>137</v>
      </c>
      <c r="CF2331" t="s">
        <v>137</v>
      </c>
      <c r="CG2331" t="s">
        <v>137</v>
      </c>
      <c r="CH2331" t="s">
        <v>137</v>
      </c>
      <c r="CI2331" t="s">
        <v>137</v>
      </c>
      <c r="CJ2331">
        <v>36563000</v>
      </c>
      <c r="CK2331">
        <v>0</v>
      </c>
      <c r="CL2331">
        <v>0</v>
      </c>
      <c r="CM2331">
        <v>31366000</v>
      </c>
      <c r="CN2331">
        <v>0</v>
      </c>
      <c r="CO2331">
        <v>0</v>
      </c>
      <c r="CP2331">
        <v>19428000</v>
      </c>
      <c r="CQ2331">
        <v>0</v>
      </c>
      <c r="CR2331">
        <v>0</v>
      </c>
      <c r="CS2331">
        <v>20784000</v>
      </c>
      <c r="CT2331">
        <v>0</v>
      </c>
      <c r="CU2331">
        <v>0</v>
      </c>
      <c r="CV2331">
        <v>10452000</v>
      </c>
      <c r="CW2331">
        <v>0</v>
      </c>
      <c r="CX2331">
        <v>0</v>
      </c>
      <c r="CY2331">
        <v>13804000</v>
      </c>
      <c r="CZ2331">
        <v>0</v>
      </c>
      <c r="DA2331">
        <v>0</v>
      </c>
      <c r="DB2331">
        <v>29937000</v>
      </c>
      <c r="DC2331">
        <v>0</v>
      </c>
      <c r="DD2331">
        <v>0</v>
      </c>
      <c r="DE2331">
        <v>61985000</v>
      </c>
      <c r="DF2331">
        <v>0</v>
      </c>
      <c r="DG2331">
        <v>0</v>
      </c>
      <c r="DJ2331">
        <v>2329</v>
      </c>
      <c r="DK2331">
        <v>3616</v>
      </c>
      <c r="DL2331">
        <v>100</v>
      </c>
      <c r="DM2331">
        <v>100</v>
      </c>
      <c r="DN2331">
        <v>3229</v>
      </c>
      <c r="DO2331">
        <v>3404</v>
      </c>
      <c r="DP2331" t="s">
        <v>4089</v>
      </c>
      <c r="DQ2331" t="s">
        <v>4088</v>
      </c>
      <c r="DR2331">
        <v>20342</v>
      </c>
      <c r="DS2331">
        <v>14143</v>
      </c>
      <c r="DT2331">
        <v>8</v>
      </c>
      <c r="DU2331">
        <v>37899</v>
      </c>
      <c r="DV2331">
        <v>20342</v>
      </c>
      <c r="DW2331">
        <v>14143</v>
      </c>
      <c r="DX2331">
        <v>8</v>
      </c>
      <c r="DY2331">
        <v>37899</v>
      </c>
      <c r="DZ2331">
        <v>20342</v>
      </c>
      <c r="EA2331">
        <v>14143</v>
      </c>
      <c r="EB2331">
        <v>8</v>
      </c>
      <c r="EC2331">
        <v>37899</v>
      </c>
    </row>
    <row r="2332" spans="1:133" x14ac:dyDescent="0.2">
      <c r="A2332" t="s">
        <v>4086</v>
      </c>
      <c r="B2332">
        <v>77</v>
      </c>
      <c r="C2332" t="s">
        <v>4087</v>
      </c>
      <c r="D2332" t="str">
        <f t="shared" si="108"/>
        <v>NP_005521</v>
      </c>
      <c r="E2332" t="s">
        <v>4086</v>
      </c>
      <c r="F2332" t="s">
        <v>4086</v>
      </c>
      <c r="G2332" t="s">
        <v>4085</v>
      </c>
      <c r="H2332">
        <v>1</v>
      </c>
      <c r="I2332">
        <v>83.423100000000005</v>
      </c>
      <c r="J2332">
        <v>4.0180499999999996E-3</v>
      </c>
      <c r="K2332">
        <v>83.423000000000002</v>
      </c>
      <c r="L2332">
        <v>55.44</v>
      </c>
      <c r="M2332">
        <v>83.423000000000002</v>
      </c>
      <c r="Z2332">
        <v>1</v>
      </c>
      <c r="AA2332">
        <v>83.423100000000005</v>
      </c>
      <c r="AB2332">
        <v>4.0180499999999996E-3</v>
      </c>
      <c r="AC2332">
        <v>83.423000000000002</v>
      </c>
      <c r="AT2332" t="s">
        <v>136</v>
      </c>
      <c r="AU2332">
        <v>1</v>
      </c>
      <c r="AV2332" t="s">
        <v>144</v>
      </c>
      <c r="AW2332" t="str">
        <f t="shared" si="109"/>
        <v>IDH3A|NP_005521</v>
      </c>
      <c r="AX2332" s="1" t="str">
        <f t="shared" si="110"/>
        <v>IDH3A|NP_005521|NVTAIQGPGGK(1)WMIPSEAK</v>
      </c>
      <c r="AY2332" t="s">
        <v>4084</v>
      </c>
      <c r="AZ2332" t="s">
        <v>143</v>
      </c>
      <c r="BA2332" t="s">
        <v>1509</v>
      </c>
      <c r="BB2332" t="s">
        <v>4083</v>
      </c>
      <c r="BC2332" t="s">
        <v>4082</v>
      </c>
      <c r="BD2332">
        <v>11</v>
      </c>
      <c r="BE2332">
        <v>2</v>
      </c>
      <c r="BF2332">
        <v>8.8023000000000007E-3</v>
      </c>
      <c r="BG2332" t="s">
        <v>138</v>
      </c>
      <c r="BH2332" t="s">
        <v>138</v>
      </c>
      <c r="BI2332" t="s">
        <v>138</v>
      </c>
      <c r="BJ2332" t="s">
        <v>139</v>
      </c>
      <c r="BK2332" t="s">
        <v>138</v>
      </c>
      <c r="BL2332" t="s">
        <v>138</v>
      </c>
      <c r="BM2332" t="s">
        <v>138</v>
      </c>
      <c r="BN2332" t="s">
        <v>138</v>
      </c>
      <c r="BO2332">
        <v>5566900</v>
      </c>
      <c r="BP2332">
        <v>5566900</v>
      </c>
      <c r="BQ2332">
        <v>0</v>
      </c>
      <c r="BR2332">
        <v>0</v>
      </c>
      <c r="BS2332" t="s">
        <v>137</v>
      </c>
      <c r="BT2332" t="s">
        <v>297</v>
      </c>
      <c r="BU2332" t="s">
        <v>297</v>
      </c>
      <c r="BV2332" t="s">
        <v>297</v>
      </c>
      <c r="BW2332">
        <v>5566900</v>
      </c>
      <c r="BX2332" t="s">
        <v>297</v>
      </c>
      <c r="BY2332" t="s">
        <v>297</v>
      </c>
      <c r="BZ2332" t="s">
        <v>297</v>
      </c>
      <c r="CA2332" t="s">
        <v>297</v>
      </c>
      <c r="CB2332" t="s">
        <v>137</v>
      </c>
      <c r="CC2332" t="s">
        <v>137</v>
      </c>
      <c r="CD2332" t="s">
        <v>137</v>
      </c>
      <c r="CE2332" t="s">
        <v>137</v>
      </c>
      <c r="CF2332" t="s">
        <v>137</v>
      </c>
      <c r="CG2332" t="s">
        <v>137</v>
      </c>
      <c r="CH2332" t="s">
        <v>137</v>
      </c>
      <c r="CI2332" t="s">
        <v>137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5566900</v>
      </c>
      <c r="CT2332">
        <v>0</v>
      </c>
      <c r="CU2332">
        <v>0</v>
      </c>
      <c r="CV2332">
        <v>0</v>
      </c>
      <c r="CW2332">
        <v>0</v>
      </c>
      <c r="CX2332">
        <v>0</v>
      </c>
      <c r="CY2332">
        <v>0</v>
      </c>
      <c r="CZ2332">
        <v>0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J2332">
        <v>2330</v>
      </c>
      <c r="DK2332">
        <v>3616</v>
      </c>
      <c r="DL2332">
        <v>77</v>
      </c>
      <c r="DM2332">
        <v>77</v>
      </c>
      <c r="DN2332">
        <v>7826</v>
      </c>
      <c r="DO2332">
        <v>8343</v>
      </c>
      <c r="DP2332" t="s">
        <v>4081</v>
      </c>
      <c r="DQ2332" t="s">
        <v>4080</v>
      </c>
      <c r="DR2332">
        <v>49441</v>
      </c>
      <c r="DS2332">
        <v>33817</v>
      </c>
      <c r="DT2332">
        <v>4</v>
      </c>
      <c r="DU2332">
        <v>37524</v>
      </c>
      <c r="DV2332">
        <v>49441</v>
      </c>
      <c r="DW2332">
        <v>33817</v>
      </c>
      <c r="DX2332">
        <v>4</v>
      </c>
      <c r="DY2332">
        <v>37524</v>
      </c>
      <c r="DZ2332">
        <v>49441</v>
      </c>
      <c r="EA2332">
        <v>33817</v>
      </c>
      <c r="EB2332">
        <v>4</v>
      </c>
      <c r="EC2332">
        <v>37524</v>
      </c>
    </row>
    <row r="2333" spans="1:133" x14ac:dyDescent="0.2">
      <c r="A2333" t="s">
        <v>4078</v>
      </c>
      <c r="B2333">
        <v>86</v>
      </c>
      <c r="C2333" t="s">
        <v>4079</v>
      </c>
      <c r="D2333" t="str">
        <f t="shared" si="108"/>
        <v>NP_005720</v>
      </c>
      <c r="E2333" t="s">
        <v>4078</v>
      </c>
      <c r="F2333" t="s">
        <v>4078</v>
      </c>
      <c r="G2333" t="s">
        <v>4077</v>
      </c>
      <c r="H2333">
        <v>1</v>
      </c>
      <c r="I2333">
        <v>113.224</v>
      </c>
      <c r="J2333">
        <v>2.8473499999999998E-3</v>
      </c>
      <c r="K2333">
        <v>113.22</v>
      </c>
      <c r="L2333">
        <v>82.831999999999994</v>
      </c>
      <c r="M2333">
        <v>113.22</v>
      </c>
      <c r="R2333">
        <v>1</v>
      </c>
      <c r="S2333">
        <v>100.086</v>
      </c>
      <c r="T2333">
        <v>6.4527500000000002E-3</v>
      </c>
      <c r="U2333">
        <v>100.09</v>
      </c>
      <c r="V2333">
        <v>1</v>
      </c>
      <c r="W2333">
        <v>91.961200000000005</v>
      </c>
      <c r="X2333">
        <v>1.1856800000000001E-2</v>
      </c>
      <c r="Y2333">
        <v>91.960999999999999</v>
      </c>
      <c r="Z2333">
        <v>0</v>
      </c>
      <c r="AA2333">
        <v>0</v>
      </c>
      <c r="AC2333" t="s">
        <v>137</v>
      </c>
      <c r="AD2333">
        <v>1</v>
      </c>
      <c r="AE2333">
        <v>80.737099999999998</v>
      </c>
      <c r="AF2333">
        <v>2.63538E-2</v>
      </c>
      <c r="AG2333">
        <v>80.736999999999995</v>
      </c>
      <c r="AH2333">
        <v>1</v>
      </c>
      <c r="AI2333">
        <v>100.086</v>
      </c>
      <c r="AJ2333">
        <v>6.4527500000000002E-3</v>
      </c>
      <c r="AK2333">
        <v>100.09</v>
      </c>
      <c r="AL2333">
        <v>1</v>
      </c>
      <c r="AM2333">
        <v>98.104900000000001</v>
      </c>
      <c r="AN2333">
        <v>7.1697899999999997E-3</v>
      </c>
      <c r="AO2333">
        <v>98.105000000000004</v>
      </c>
      <c r="AP2333">
        <v>1</v>
      </c>
      <c r="AQ2333">
        <v>113.224</v>
      </c>
      <c r="AR2333">
        <v>2.8473499999999998E-3</v>
      </c>
      <c r="AS2333">
        <v>113.22</v>
      </c>
      <c r="AT2333" t="s">
        <v>136</v>
      </c>
      <c r="AU2333">
        <v>1</v>
      </c>
      <c r="AV2333" t="s">
        <v>144</v>
      </c>
      <c r="AW2333" t="str">
        <f t="shared" si="109"/>
        <v>PPIF|NP_005720</v>
      </c>
      <c r="AX2333" s="1" t="str">
        <f t="shared" si="110"/>
        <v>PPIF|NP_005720|ALCTGEK(1)GFGYK</v>
      </c>
      <c r="AY2333" t="s">
        <v>4076</v>
      </c>
      <c r="AZ2333" t="s">
        <v>143</v>
      </c>
      <c r="BA2333" t="s">
        <v>447</v>
      </c>
      <c r="BB2333" t="s">
        <v>4075</v>
      </c>
      <c r="BC2333" t="s">
        <v>4074</v>
      </c>
      <c r="BD2333">
        <v>7</v>
      </c>
      <c r="BE2333">
        <v>2</v>
      </c>
      <c r="BF2333">
        <v>2.4336E-2</v>
      </c>
      <c r="BG2333" t="s">
        <v>138</v>
      </c>
      <c r="BH2333" t="s">
        <v>139</v>
      </c>
      <c r="BI2333" t="s">
        <v>139</v>
      </c>
      <c r="BJ2333" t="s">
        <v>138</v>
      </c>
      <c r="BK2333" t="s">
        <v>139</v>
      </c>
      <c r="BL2333" t="s">
        <v>139</v>
      </c>
      <c r="BM2333" t="s">
        <v>139</v>
      </c>
      <c r="BN2333" t="s">
        <v>139</v>
      </c>
      <c r="BO2333">
        <v>82709000</v>
      </c>
      <c r="BP2333">
        <v>82709000</v>
      </c>
      <c r="BQ2333">
        <v>0</v>
      </c>
      <c r="BR2333">
        <v>0</v>
      </c>
      <c r="BS2333" t="s">
        <v>137</v>
      </c>
      <c r="BT2333" t="s">
        <v>297</v>
      </c>
      <c r="BU2333">
        <v>11986000</v>
      </c>
      <c r="BV2333">
        <v>12057000</v>
      </c>
      <c r="BW2333">
        <v>13390000</v>
      </c>
      <c r="BX2333">
        <v>7975800</v>
      </c>
      <c r="BY2333">
        <v>8063800</v>
      </c>
      <c r="BZ2333">
        <v>9929000</v>
      </c>
      <c r="CA2333">
        <v>19308000</v>
      </c>
      <c r="CB2333" t="s">
        <v>137</v>
      </c>
      <c r="CC2333" t="s">
        <v>137</v>
      </c>
      <c r="CD2333" t="s">
        <v>137</v>
      </c>
      <c r="CE2333" t="s">
        <v>137</v>
      </c>
      <c r="CF2333" t="s">
        <v>137</v>
      </c>
      <c r="CG2333" t="s">
        <v>137</v>
      </c>
      <c r="CH2333" t="s">
        <v>137</v>
      </c>
      <c r="CI2333" t="s">
        <v>137</v>
      </c>
      <c r="CJ2333">
        <v>0</v>
      </c>
      <c r="CK2333">
        <v>0</v>
      </c>
      <c r="CL2333">
        <v>0</v>
      </c>
      <c r="CM2333">
        <v>11986000</v>
      </c>
      <c r="CN2333">
        <v>0</v>
      </c>
      <c r="CO2333">
        <v>0</v>
      </c>
      <c r="CP2333">
        <v>12057000</v>
      </c>
      <c r="CQ2333">
        <v>0</v>
      </c>
      <c r="CR2333">
        <v>0</v>
      </c>
      <c r="CS2333">
        <v>13390000</v>
      </c>
      <c r="CT2333">
        <v>0</v>
      </c>
      <c r="CU2333">
        <v>0</v>
      </c>
      <c r="CV2333">
        <v>7975800</v>
      </c>
      <c r="CW2333">
        <v>0</v>
      </c>
      <c r="CX2333">
        <v>0</v>
      </c>
      <c r="CY2333">
        <v>8063800</v>
      </c>
      <c r="CZ2333">
        <v>0</v>
      </c>
      <c r="DA2333">
        <v>0</v>
      </c>
      <c r="DB2333">
        <v>9929000</v>
      </c>
      <c r="DC2333">
        <v>0</v>
      </c>
      <c r="DD2333">
        <v>0</v>
      </c>
      <c r="DE2333">
        <v>19308000</v>
      </c>
      <c r="DF2333">
        <v>0</v>
      </c>
      <c r="DG2333">
        <v>0</v>
      </c>
      <c r="DJ2333">
        <v>2331</v>
      </c>
      <c r="DK2333">
        <v>3622</v>
      </c>
      <c r="DL2333">
        <v>86</v>
      </c>
      <c r="DM2333">
        <v>86</v>
      </c>
      <c r="DN2333">
        <v>502</v>
      </c>
      <c r="DO2333">
        <v>533</v>
      </c>
      <c r="DP2333" t="s">
        <v>4073</v>
      </c>
      <c r="DQ2333" t="s">
        <v>4072</v>
      </c>
      <c r="DR2333">
        <v>3158</v>
      </c>
      <c r="DS2333">
        <v>2291</v>
      </c>
      <c r="DT2333">
        <v>8</v>
      </c>
      <c r="DU2333">
        <v>22703</v>
      </c>
      <c r="DV2333">
        <v>3158</v>
      </c>
      <c r="DW2333">
        <v>2291</v>
      </c>
      <c r="DX2333">
        <v>8</v>
      </c>
      <c r="DY2333">
        <v>22703</v>
      </c>
      <c r="DZ2333">
        <v>3158</v>
      </c>
      <c r="EA2333">
        <v>2291</v>
      </c>
      <c r="EB2333">
        <v>8</v>
      </c>
      <c r="EC2333">
        <v>22703</v>
      </c>
    </row>
    <row r="2334" spans="1:133" x14ac:dyDescent="0.2">
      <c r="A2334" t="s">
        <v>4070</v>
      </c>
      <c r="B2334">
        <v>770</v>
      </c>
      <c r="C2334" t="s">
        <v>4071</v>
      </c>
      <c r="D2334" t="str">
        <f t="shared" si="108"/>
        <v>NP_005724</v>
      </c>
      <c r="E2334" t="s">
        <v>4070</v>
      </c>
      <c r="F2334" t="s">
        <v>4070</v>
      </c>
      <c r="G2334" t="s">
        <v>4069</v>
      </c>
      <c r="H2334">
        <v>1</v>
      </c>
      <c r="I2334">
        <v>129.74199999999999</v>
      </c>
      <c r="J2334">
        <v>1.1626200000000001E-3</v>
      </c>
      <c r="K2334">
        <v>129.74</v>
      </c>
      <c r="L2334">
        <v>75.736999999999995</v>
      </c>
      <c r="M2334">
        <v>129.74</v>
      </c>
      <c r="N2334">
        <v>0</v>
      </c>
      <c r="O2334">
        <v>0</v>
      </c>
      <c r="Q2334" t="s">
        <v>137</v>
      </c>
      <c r="R2334">
        <v>0</v>
      </c>
      <c r="S2334">
        <v>0</v>
      </c>
      <c r="U2334" t="s">
        <v>137</v>
      </c>
      <c r="V2334">
        <v>0</v>
      </c>
      <c r="W2334">
        <v>0</v>
      </c>
      <c r="Y2334" t="s">
        <v>137</v>
      </c>
      <c r="Z2334">
        <v>1</v>
      </c>
      <c r="AA2334">
        <v>129.74199999999999</v>
      </c>
      <c r="AB2334">
        <v>1.1626200000000001E-3</v>
      </c>
      <c r="AC2334">
        <v>129.74</v>
      </c>
      <c r="AD2334">
        <v>0</v>
      </c>
      <c r="AE2334">
        <v>0</v>
      </c>
      <c r="AG2334" t="s">
        <v>137</v>
      </c>
      <c r="AH2334">
        <v>0</v>
      </c>
      <c r="AI2334">
        <v>0</v>
      </c>
      <c r="AK2334" t="s">
        <v>137</v>
      </c>
      <c r="AL2334">
        <v>0</v>
      </c>
      <c r="AM2334">
        <v>0</v>
      </c>
      <c r="AO2334" t="s">
        <v>137</v>
      </c>
      <c r="AP2334">
        <v>0</v>
      </c>
      <c r="AQ2334">
        <v>0</v>
      </c>
      <c r="AS2334" t="s">
        <v>137</v>
      </c>
      <c r="AT2334" t="s">
        <v>136</v>
      </c>
      <c r="AU2334">
        <v>1</v>
      </c>
      <c r="AV2334" t="s">
        <v>144</v>
      </c>
      <c r="AW2334" t="str">
        <f t="shared" si="109"/>
        <v>KIF20A|NP_005724</v>
      </c>
      <c r="AX2334" s="1" t="str">
        <f t="shared" si="110"/>
        <v>KIF20A|NP_005724|ACCHSTGAGK(1)LR</v>
      </c>
      <c r="AY2334" t="s">
        <v>4068</v>
      </c>
      <c r="AZ2334" t="s">
        <v>143</v>
      </c>
      <c r="BA2334" t="s">
        <v>4067</v>
      </c>
      <c r="BB2334" t="s">
        <v>4066</v>
      </c>
      <c r="BC2334" t="s">
        <v>4065</v>
      </c>
      <c r="BD2334">
        <v>10</v>
      </c>
      <c r="BE2334">
        <v>2</v>
      </c>
      <c r="BF2334">
        <v>0.28140999999999999</v>
      </c>
      <c r="BG2334" t="s">
        <v>138</v>
      </c>
      <c r="BH2334" t="s">
        <v>138</v>
      </c>
      <c r="BI2334" t="s">
        <v>138</v>
      </c>
      <c r="BJ2334" t="s">
        <v>139</v>
      </c>
      <c r="BK2334" t="s">
        <v>138</v>
      </c>
      <c r="BL2334" t="s">
        <v>138</v>
      </c>
      <c r="BM2334" t="s">
        <v>138</v>
      </c>
      <c r="BN2334" t="s">
        <v>138</v>
      </c>
      <c r="BO2334">
        <v>54271000</v>
      </c>
      <c r="BP2334">
        <v>54271000</v>
      </c>
      <c r="BQ2334">
        <v>0</v>
      </c>
      <c r="BR2334">
        <v>0</v>
      </c>
      <c r="BS2334" t="s">
        <v>137</v>
      </c>
      <c r="BT2334">
        <v>5360700</v>
      </c>
      <c r="BU2334">
        <v>5030600</v>
      </c>
      <c r="BV2334">
        <v>2026000</v>
      </c>
      <c r="BW2334">
        <v>14486000</v>
      </c>
      <c r="BX2334">
        <v>1691300</v>
      </c>
      <c r="BY2334">
        <v>6271300</v>
      </c>
      <c r="BZ2334">
        <v>5998300</v>
      </c>
      <c r="CA2334">
        <v>7686200</v>
      </c>
      <c r="CB2334" t="s">
        <v>137</v>
      </c>
      <c r="CC2334" t="s">
        <v>137</v>
      </c>
      <c r="CD2334" t="s">
        <v>137</v>
      </c>
      <c r="CE2334" t="s">
        <v>137</v>
      </c>
      <c r="CF2334" t="s">
        <v>137</v>
      </c>
      <c r="CG2334" t="s">
        <v>137</v>
      </c>
      <c r="CH2334" t="s">
        <v>137</v>
      </c>
      <c r="CI2334" t="s">
        <v>137</v>
      </c>
      <c r="CJ2334">
        <v>5360700</v>
      </c>
      <c r="CK2334">
        <v>0</v>
      </c>
      <c r="CL2334">
        <v>0</v>
      </c>
      <c r="CM2334">
        <v>5030600</v>
      </c>
      <c r="CN2334">
        <v>0</v>
      </c>
      <c r="CO2334">
        <v>0</v>
      </c>
      <c r="CP2334">
        <v>2026000</v>
      </c>
      <c r="CQ2334">
        <v>0</v>
      </c>
      <c r="CR2334">
        <v>0</v>
      </c>
      <c r="CS2334">
        <v>14486000</v>
      </c>
      <c r="CT2334">
        <v>0</v>
      </c>
      <c r="CU2334">
        <v>0</v>
      </c>
      <c r="CV2334">
        <v>1691300</v>
      </c>
      <c r="CW2334">
        <v>0</v>
      </c>
      <c r="CX2334">
        <v>0</v>
      </c>
      <c r="CY2334">
        <v>6271300</v>
      </c>
      <c r="CZ2334">
        <v>0</v>
      </c>
      <c r="DA2334">
        <v>0</v>
      </c>
      <c r="DB2334">
        <v>5998300</v>
      </c>
      <c r="DC2334">
        <v>0</v>
      </c>
      <c r="DD2334">
        <v>0</v>
      </c>
      <c r="DE2334">
        <v>7686200</v>
      </c>
      <c r="DF2334">
        <v>0</v>
      </c>
      <c r="DG2334">
        <v>0</v>
      </c>
      <c r="DJ2334">
        <v>2332</v>
      </c>
      <c r="DK2334">
        <v>3623</v>
      </c>
      <c r="DL2334">
        <v>770</v>
      </c>
      <c r="DM2334">
        <v>770</v>
      </c>
      <c r="DN2334">
        <v>143</v>
      </c>
      <c r="DO2334">
        <v>147</v>
      </c>
      <c r="DP2334" t="s">
        <v>4064</v>
      </c>
      <c r="DQ2334" t="s">
        <v>4063</v>
      </c>
      <c r="DR2334">
        <v>881</v>
      </c>
      <c r="DS2334">
        <v>658</v>
      </c>
      <c r="DT2334">
        <v>4</v>
      </c>
      <c r="DU2334">
        <v>7283</v>
      </c>
      <c r="DV2334">
        <v>881</v>
      </c>
      <c r="DW2334">
        <v>658</v>
      </c>
      <c r="DX2334">
        <v>4</v>
      </c>
      <c r="DY2334">
        <v>7283</v>
      </c>
      <c r="DZ2334">
        <v>881</v>
      </c>
      <c r="EA2334">
        <v>658</v>
      </c>
      <c r="EB2334">
        <v>4</v>
      </c>
      <c r="EC2334">
        <v>7283</v>
      </c>
    </row>
    <row r="2335" spans="1:133" x14ac:dyDescent="0.2">
      <c r="A2335" t="s">
        <v>4053</v>
      </c>
      <c r="B2335">
        <v>4</v>
      </c>
      <c r="C2335" t="s">
        <v>4054</v>
      </c>
      <c r="D2335" t="str">
        <f t="shared" si="108"/>
        <v>NP_005601</v>
      </c>
      <c r="E2335" t="s">
        <v>4053</v>
      </c>
      <c r="F2335" t="s">
        <v>4053</v>
      </c>
      <c r="G2335" t="s">
        <v>4062</v>
      </c>
      <c r="H2335">
        <v>1</v>
      </c>
      <c r="I2335">
        <v>116.78</v>
      </c>
      <c r="J2335" s="3">
        <v>2.2686899999999999E-17</v>
      </c>
      <c r="K2335">
        <v>196.97</v>
      </c>
      <c r="L2335">
        <v>155.76</v>
      </c>
      <c r="M2335">
        <v>116.78</v>
      </c>
      <c r="N2335">
        <v>1</v>
      </c>
      <c r="O2335">
        <v>187.078</v>
      </c>
      <c r="P2335" s="3">
        <v>6.5178999999999999E-12</v>
      </c>
      <c r="Q2335">
        <v>187.08</v>
      </c>
      <c r="R2335">
        <v>1</v>
      </c>
      <c r="S2335">
        <v>187.078</v>
      </c>
      <c r="T2335" s="3">
        <v>6.5178999999999999E-12</v>
      </c>
      <c r="U2335">
        <v>187.08</v>
      </c>
      <c r="V2335">
        <v>1</v>
      </c>
      <c r="W2335">
        <v>180.27500000000001</v>
      </c>
      <c r="X2335" s="3">
        <v>1.7938000000000002E-8</v>
      </c>
      <c r="Y2335">
        <v>180.27</v>
      </c>
      <c r="Z2335">
        <v>1</v>
      </c>
      <c r="AA2335">
        <v>99.796300000000002</v>
      </c>
      <c r="AB2335" s="3">
        <v>2.2686899999999999E-17</v>
      </c>
      <c r="AC2335">
        <v>196.97</v>
      </c>
      <c r="AD2335">
        <v>1</v>
      </c>
      <c r="AE2335">
        <v>149.60499999999999</v>
      </c>
      <c r="AF2335" s="3">
        <v>1.0730800000000001E-5</v>
      </c>
      <c r="AG2335">
        <v>149.6</v>
      </c>
      <c r="AH2335">
        <v>1</v>
      </c>
      <c r="AI2335">
        <v>148.179</v>
      </c>
      <c r="AJ2335" s="3">
        <v>8.2104099999999992E-6</v>
      </c>
      <c r="AK2335">
        <v>148.18</v>
      </c>
      <c r="AL2335">
        <v>1</v>
      </c>
      <c r="AM2335">
        <v>172.09</v>
      </c>
      <c r="AN2335" s="3">
        <v>6.7019900000000003E-7</v>
      </c>
      <c r="AO2335">
        <v>172.09</v>
      </c>
      <c r="AP2335">
        <v>1</v>
      </c>
      <c r="AQ2335">
        <v>116.78</v>
      </c>
      <c r="AR2335" s="3">
        <v>4.44516E-5</v>
      </c>
      <c r="AS2335">
        <v>116.78</v>
      </c>
      <c r="AT2335" t="s">
        <v>136</v>
      </c>
      <c r="AU2335">
        <v>1</v>
      </c>
      <c r="AV2335" t="s">
        <v>144</v>
      </c>
      <c r="AW2335" t="str">
        <f t="shared" si="109"/>
        <v>RBBP4|NP_005601</v>
      </c>
      <c r="AX2335" s="1" t="str">
        <f t="shared" si="110"/>
        <v>RBBP4|NP_005601|ADK(1)EAAFDDAVEER</v>
      </c>
      <c r="AY2335" t="s">
        <v>4061</v>
      </c>
      <c r="AZ2335" t="s">
        <v>143</v>
      </c>
      <c r="BA2335" t="s">
        <v>1567</v>
      </c>
      <c r="BB2335" t="s">
        <v>4060</v>
      </c>
      <c r="BC2335" t="s">
        <v>4059</v>
      </c>
      <c r="BD2335">
        <v>3</v>
      </c>
      <c r="BE2335">
        <v>2</v>
      </c>
      <c r="BF2335">
        <v>0.45533000000000001</v>
      </c>
      <c r="BG2335" t="s">
        <v>139</v>
      </c>
      <c r="BH2335" t="s">
        <v>139</v>
      </c>
      <c r="BI2335" t="s">
        <v>139</v>
      </c>
      <c r="BJ2335" t="s">
        <v>139</v>
      </c>
      <c r="BK2335" t="s">
        <v>139</v>
      </c>
      <c r="BL2335" t="s">
        <v>139</v>
      </c>
      <c r="BM2335" t="s">
        <v>139</v>
      </c>
      <c r="BN2335" t="s">
        <v>139</v>
      </c>
      <c r="BO2335">
        <v>1337700000</v>
      </c>
      <c r="BP2335">
        <v>1337700000</v>
      </c>
      <c r="BQ2335">
        <v>0</v>
      </c>
      <c r="BR2335">
        <v>0</v>
      </c>
      <c r="BS2335" t="s">
        <v>137</v>
      </c>
      <c r="BT2335">
        <v>233640000</v>
      </c>
      <c r="BU2335">
        <v>203260000</v>
      </c>
      <c r="BV2335">
        <v>116900000</v>
      </c>
      <c r="BW2335">
        <v>295100000</v>
      </c>
      <c r="BX2335">
        <v>57389000</v>
      </c>
      <c r="BY2335">
        <v>130230000</v>
      </c>
      <c r="BZ2335">
        <v>119160000</v>
      </c>
      <c r="CA2335">
        <v>140310000</v>
      </c>
      <c r="CB2335" t="s">
        <v>137</v>
      </c>
      <c r="CC2335" t="s">
        <v>137</v>
      </c>
      <c r="CD2335" t="s">
        <v>137</v>
      </c>
      <c r="CE2335" t="s">
        <v>137</v>
      </c>
      <c r="CF2335" t="s">
        <v>137</v>
      </c>
      <c r="CG2335" t="s">
        <v>137</v>
      </c>
      <c r="CH2335" t="s">
        <v>137</v>
      </c>
      <c r="CI2335" t="s">
        <v>137</v>
      </c>
      <c r="CJ2335">
        <v>233640000</v>
      </c>
      <c r="CK2335">
        <v>0</v>
      </c>
      <c r="CL2335">
        <v>0</v>
      </c>
      <c r="CM2335">
        <v>203260000</v>
      </c>
      <c r="CN2335">
        <v>0</v>
      </c>
      <c r="CO2335">
        <v>0</v>
      </c>
      <c r="CP2335">
        <v>116900000</v>
      </c>
      <c r="CQ2335">
        <v>0</v>
      </c>
      <c r="CR2335">
        <v>0</v>
      </c>
      <c r="CS2335">
        <v>295100000</v>
      </c>
      <c r="CT2335">
        <v>0</v>
      </c>
      <c r="CU2335">
        <v>0</v>
      </c>
      <c r="CV2335">
        <v>57389000</v>
      </c>
      <c r="CW2335">
        <v>0</v>
      </c>
      <c r="CX2335">
        <v>0</v>
      </c>
      <c r="CY2335">
        <v>130230000</v>
      </c>
      <c r="CZ2335">
        <v>0</v>
      </c>
      <c r="DA2335">
        <v>0</v>
      </c>
      <c r="DB2335">
        <v>119160000</v>
      </c>
      <c r="DC2335">
        <v>0</v>
      </c>
      <c r="DD2335">
        <v>0</v>
      </c>
      <c r="DE2335">
        <v>140310000</v>
      </c>
      <c r="DF2335">
        <v>0</v>
      </c>
      <c r="DG2335">
        <v>0</v>
      </c>
      <c r="DJ2335">
        <v>2333</v>
      </c>
      <c r="DK2335">
        <v>3624</v>
      </c>
      <c r="DL2335">
        <v>4</v>
      </c>
      <c r="DM2335">
        <v>4</v>
      </c>
      <c r="DN2335">
        <v>182</v>
      </c>
      <c r="DO2335">
        <v>188</v>
      </c>
      <c r="DP2335" t="s">
        <v>4058</v>
      </c>
      <c r="DQ2335" t="s">
        <v>4057</v>
      </c>
      <c r="DR2335">
        <v>1137</v>
      </c>
      <c r="DS2335">
        <v>836</v>
      </c>
      <c r="DT2335">
        <v>8</v>
      </c>
      <c r="DU2335">
        <v>37871</v>
      </c>
      <c r="DV2335">
        <v>1132</v>
      </c>
      <c r="DW2335">
        <v>831</v>
      </c>
      <c r="DX2335">
        <v>4</v>
      </c>
      <c r="DY2335">
        <v>37449</v>
      </c>
      <c r="DZ2335">
        <v>1132</v>
      </c>
      <c r="EA2335">
        <v>831</v>
      </c>
      <c r="EB2335">
        <v>4</v>
      </c>
      <c r="EC2335">
        <v>37449</v>
      </c>
    </row>
    <row r="2336" spans="1:133" x14ac:dyDescent="0.2">
      <c r="A2336" t="s">
        <v>4056</v>
      </c>
      <c r="B2336" t="s">
        <v>4055</v>
      </c>
      <c r="C2336" t="s">
        <v>4054</v>
      </c>
      <c r="D2336" t="str">
        <f t="shared" si="108"/>
        <v>NP_005601</v>
      </c>
      <c r="E2336" t="s">
        <v>4053</v>
      </c>
      <c r="F2336" t="s">
        <v>4053</v>
      </c>
      <c r="G2336" t="s">
        <v>4052</v>
      </c>
      <c r="H2336">
        <v>0.99519800000000003</v>
      </c>
      <c r="I2336">
        <v>24.1311</v>
      </c>
      <c r="J2336" s="3">
        <v>7.292E-5</v>
      </c>
      <c r="K2336">
        <v>44.49</v>
      </c>
      <c r="L2336">
        <v>33.183</v>
      </c>
      <c r="M2336">
        <v>44.49</v>
      </c>
      <c r="AL2336">
        <v>0.99519800000000003</v>
      </c>
      <c r="AM2336">
        <v>24.1311</v>
      </c>
      <c r="AN2336" s="3">
        <v>7.292E-5</v>
      </c>
      <c r="AO2336">
        <v>44.49</v>
      </c>
      <c r="AT2336" t="s">
        <v>136</v>
      </c>
      <c r="AU2336">
        <v>1</v>
      </c>
      <c r="AV2336" t="s">
        <v>144</v>
      </c>
      <c r="AW2336" t="str">
        <f t="shared" si="109"/>
        <v>RBBP4|NP_005601</v>
      </c>
      <c r="AX2336" s="1" t="str">
        <f t="shared" si="110"/>
        <v>RBBP4|NP_005601|YMPQNPCIIATK(0.995)TPSSDVLVFDYTK(0.004)HPSK(0.001)PDPSGECNPDLR</v>
      </c>
      <c r="AY2336" t="s">
        <v>4051</v>
      </c>
      <c r="AZ2336" t="s">
        <v>143</v>
      </c>
      <c r="BA2336" t="s">
        <v>4005</v>
      </c>
      <c r="BB2336" t="s">
        <v>4050</v>
      </c>
      <c r="BC2336" t="s">
        <v>4049</v>
      </c>
      <c r="BD2336">
        <v>12</v>
      </c>
      <c r="BE2336">
        <v>5</v>
      </c>
      <c r="BF2336">
        <v>-1.4406000000000001</v>
      </c>
      <c r="BG2336" t="s">
        <v>138</v>
      </c>
      <c r="BH2336" t="s">
        <v>138</v>
      </c>
      <c r="BI2336" t="s">
        <v>138</v>
      </c>
      <c r="BJ2336" t="s">
        <v>138</v>
      </c>
      <c r="BK2336" t="s">
        <v>138</v>
      </c>
      <c r="BL2336" t="s">
        <v>138</v>
      </c>
      <c r="BM2336" t="s">
        <v>139</v>
      </c>
      <c r="BN2336" t="s">
        <v>138</v>
      </c>
      <c r="BO2336">
        <v>27227000</v>
      </c>
      <c r="BP2336">
        <v>27227000</v>
      </c>
      <c r="BQ2336">
        <v>0</v>
      </c>
      <c r="BR2336">
        <v>0</v>
      </c>
      <c r="BS2336" t="s">
        <v>137</v>
      </c>
      <c r="BT2336" t="s">
        <v>297</v>
      </c>
      <c r="BU2336" t="s">
        <v>297</v>
      </c>
      <c r="BV2336" t="s">
        <v>297</v>
      </c>
      <c r="BW2336" t="s">
        <v>297</v>
      </c>
      <c r="BX2336" t="s">
        <v>297</v>
      </c>
      <c r="BY2336" t="s">
        <v>297</v>
      </c>
      <c r="BZ2336">
        <v>27227000</v>
      </c>
      <c r="CA2336" t="s">
        <v>297</v>
      </c>
      <c r="CB2336" t="s">
        <v>137</v>
      </c>
      <c r="CC2336" t="s">
        <v>137</v>
      </c>
      <c r="CD2336" t="s">
        <v>137</v>
      </c>
      <c r="CE2336" t="s">
        <v>137</v>
      </c>
      <c r="CF2336" t="s">
        <v>137</v>
      </c>
      <c r="CG2336" t="s">
        <v>137</v>
      </c>
      <c r="CH2336" t="s">
        <v>137</v>
      </c>
      <c r="CI2336" t="s">
        <v>137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0</v>
      </c>
      <c r="CW2336">
        <v>0</v>
      </c>
      <c r="CX2336">
        <v>0</v>
      </c>
      <c r="CY2336">
        <v>0</v>
      </c>
      <c r="CZ2336">
        <v>0</v>
      </c>
      <c r="DA2336">
        <v>0</v>
      </c>
      <c r="DB2336">
        <v>27227000</v>
      </c>
      <c r="DC2336">
        <v>0</v>
      </c>
      <c r="DD2336">
        <v>0</v>
      </c>
      <c r="DE2336">
        <v>0</v>
      </c>
      <c r="DF2336">
        <v>0</v>
      </c>
      <c r="DG2336">
        <v>0</v>
      </c>
      <c r="DJ2336">
        <v>2334</v>
      </c>
      <c r="DK2336">
        <v>3624</v>
      </c>
      <c r="DL2336">
        <v>143</v>
      </c>
      <c r="DM2336">
        <v>143</v>
      </c>
      <c r="DN2336">
        <v>12531</v>
      </c>
      <c r="DO2336">
        <v>13324</v>
      </c>
      <c r="DP2336">
        <v>80599</v>
      </c>
      <c r="DQ2336">
        <v>55329</v>
      </c>
      <c r="DR2336">
        <v>80599</v>
      </c>
      <c r="DS2336">
        <v>55329</v>
      </c>
      <c r="DT2336">
        <v>7</v>
      </c>
      <c r="DU2336">
        <v>38499</v>
      </c>
      <c r="DV2336">
        <v>80599</v>
      </c>
      <c r="DW2336">
        <v>55329</v>
      </c>
      <c r="DX2336">
        <v>7</v>
      </c>
      <c r="DY2336">
        <v>38499</v>
      </c>
      <c r="DZ2336">
        <v>80599</v>
      </c>
      <c r="EA2336">
        <v>55329</v>
      </c>
      <c r="EB2336">
        <v>7</v>
      </c>
      <c r="EC2336">
        <v>38499</v>
      </c>
    </row>
    <row r="2337" spans="1:133" x14ac:dyDescent="0.2">
      <c r="A2337" t="s">
        <v>4047</v>
      </c>
      <c r="B2337">
        <v>36</v>
      </c>
      <c r="C2337" t="s">
        <v>4048</v>
      </c>
      <c r="D2337" t="str">
        <f t="shared" si="108"/>
        <v>NP_005768</v>
      </c>
      <c r="E2337" t="s">
        <v>4047</v>
      </c>
      <c r="F2337" t="s">
        <v>4047</v>
      </c>
      <c r="G2337" t="s">
        <v>4046</v>
      </c>
      <c r="H2337">
        <v>1</v>
      </c>
      <c r="I2337">
        <v>92.649799999999999</v>
      </c>
      <c r="J2337">
        <v>2.0819900000000001E-3</v>
      </c>
      <c r="K2337">
        <v>92.65</v>
      </c>
      <c r="L2337">
        <v>70.875</v>
      </c>
      <c r="M2337">
        <v>92.65</v>
      </c>
      <c r="N2337">
        <v>0</v>
      </c>
      <c r="O2337">
        <v>0</v>
      </c>
      <c r="Q2337" t="s">
        <v>137</v>
      </c>
      <c r="R2337">
        <v>1</v>
      </c>
      <c r="S2337">
        <v>92.649799999999999</v>
      </c>
      <c r="T2337">
        <v>2.0819900000000001E-3</v>
      </c>
      <c r="U2337">
        <v>92.65</v>
      </c>
      <c r="Z2337">
        <v>0</v>
      </c>
      <c r="AA2337">
        <v>0</v>
      </c>
      <c r="AC2337" t="s">
        <v>137</v>
      </c>
      <c r="AH2337">
        <v>0</v>
      </c>
      <c r="AI2337">
        <v>0</v>
      </c>
      <c r="AK2337" t="s">
        <v>137</v>
      </c>
      <c r="AT2337" t="s">
        <v>136</v>
      </c>
      <c r="AU2337">
        <v>1</v>
      </c>
      <c r="AV2337" t="s">
        <v>144</v>
      </c>
      <c r="AW2337" t="str">
        <f t="shared" si="109"/>
        <v>RBM6|NP_005768</v>
      </c>
      <c r="AX2337" s="1" t="str">
        <f t="shared" si="110"/>
        <v>RBM6|NP_005768|DYPPPPLK(1)SHAQER</v>
      </c>
      <c r="AY2337" t="s">
        <v>4045</v>
      </c>
      <c r="AZ2337" t="s">
        <v>143</v>
      </c>
      <c r="BA2337" t="s">
        <v>2373</v>
      </c>
      <c r="BB2337" t="s">
        <v>4044</v>
      </c>
      <c r="BC2337" t="s">
        <v>4043</v>
      </c>
      <c r="BD2337">
        <v>8</v>
      </c>
      <c r="BE2337">
        <v>3</v>
      </c>
      <c r="BF2337">
        <v>5.2518000000000002E-2</v>
      </c>
      <c r="BG2337" t="s">
        <v>138</v>
      </c>
      <c r="BH2337" t="s">
        <v>139</v>
      </c>
      <c r="BI2337" t="s">
        <v>138</v>
      </c>
      <c r="BJ2337" t="s">
        <v>138</v>
      </c>
      <c r="BK2337" t="s">
        <v>138</v>
      </c>
      <c r="BL2337" t="s">
        <v>138</v>
      </c>
      <c r="BM2337" t="s">
        <v>138</v>
      </c>
      <c r="BN2337" t="s">
        <v>138</v>
      </c>
      <c r="BO2337">
        <v>26810000</v>
      </c>
      <c r="BP2337">
        <v>26810000</v>
      </c>
      <c r="BQ2337">
        <v>0</v>
      </c>
      <c r="BR2337">
        <v>0</v>
      </c>
      <c r="BS2337" t="s">
        <v>137</v>
      </c>
      <c r="BT2337">
        <v>6980200</v>
      </c>
      <c r="BU2337">
        <v>14327000</v>
      </c>
      <c r="BV2337" t="s">
        <v>297</v>
      </c>
      <c r="BW2337">
        <v>2243000</v>
      </c>
      <c r="BX2337" t="s">
        <v>297</v>
      </c>
      <c r="BY2337">
        <v>3259900</v>
      </c>
      <c r="BZ2337" t="s">
        <v>297</v>
      </c>
      <c r="CA2337" t="s">
        <v>297</v>
      </c>
      <c r="CB2337" t="s">
        <v>137</v>
      </c>
      <c r="CC2337" t="s">
        <v>137</v>
      </c>
      <c r="CD2337" t="s">
        <v>137</v>
      </c>
      <c r="CE2337" t="s">
        <v>137</v>
      </c>
      <c r="CF2337" t="s">
        <v>137</v>
      </c>
      <c r="CG2337" t="s">
        <v>137</v>
      </c>
      <c r="CH2337" t="s">
        <v>137</v>
      </c>
      <c r="CI2337" t="s">
        <v>137</v>
      </c>
      <c r="CJ2337">
        <v>6980200</v>
      </c>
      <c r="CK2337">
        <v>0</v>
      </c>
      <c r="CL2337">
        <v>0</v>
      </c>
      <c r="CM2337">
        <v>14327000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2243000</v>
      </c>
      <c r="CT2337">
        <v>0</v>
      </c>
      <c r="CU2337">
        <v>0</v>
      </c>
      <c r="CV2337">
        <v>0</v>
      </c>
      <c r="CW2337">
        <v>0</v>
      </c>
      <c r="CX2337">
        <v>0</v>
      </c>
      <c r="CY2337">
        <v>3259900</v>
      </c>
      <c r="CZ2337">
        <v>0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J2337">
        <v>2335</v>
      </c>
      <c r="DK2337">
        <v>3626</v>
      </c>
      <c r="DL2337">
        <v>36</v>
      </c>
      <c r="DM2337">
        <v>36</v>
      </c>
      <c r="DN2337">
        <v>1546</v>
      </c>
      <c r="DO2337">
        <v>1633</v>
      </c>
      <c r="DP2337" t="s">
        <v>4042</v>
      </c>
      <c r="DQ2337">
        <v>6681</v>
      </c>
      <c r="DR2337">
        <v>9414</v>
      </c>
      <c r="DS2337">
        <v>6681</v>
      </c>
      <c r="DT2337">
        <v>2</v>
      </c>
      <c r="DU2337">
        <v>16797</v>
      </c>
      <c r="DV2337">
        <v>9414</v>
      </c>
      <c r="DW2337">
        <v>6681</v>
      </c>
      <c r="DX2337">
        <v>2</v>
      </c>
      <c r="DY2337">
        <v>16797</v>
      </c>
      <c r="DZ2337">
        <v>9414</v>
      </c>
      <c r="EA2337">
        <v>6681</v>
      </c>
      <c r="EB2337">
        <v>2</v>
      </c>
      <c r="EC2337">
        <v>16797</v>
      </c>
    </row>
    <row r="2338" spans="1:133" x14ac:dyDescent="0.2">
      <c r="A2338" t="s">
        <v>4040</v>
      </c>
      <c r="B2338">
        <v>3</v>
      </c>
      <c r="C2338" t="s">
        <v>4041</v>
      </c>
      <c r="D2338" t="str">
        <f t="shared" si="108"/>
        <v>NP_005611</v>
      </c>
      <c r="E2338" t="s">
        <v>4040</v>
      </c>
      <c r="F2338" t="s">
        <v>4040</v>
      </c>
      <c r="G2338" t="s">
        <v>4039</v>
      </c>
      <c r="H2338">
        <v>1</v>
      </c>
      <c r="I2338">
        <v>80.690100000000001</v>
      </c>
      <c r="J2338" s="3">
        <v>9.9889000000000005E-5</v>
      </c>
      <c r="K2338">
        <v>142.88999999999999</v>
      </c>
      <c r="L2338">
        <v>95.91</v>
      </c>
      <c r="M2338">
        <v>80.69</v>
      </c>
      <c r="N2338">
        <v>1</v>
      </c>
      <c r="O2338">
        <v>113.379</v>
      </c>
      <c r="P2338">
        <v>5.9648000000000004E-4</v>
      </c>
      <c r="Q2338">
        <v>113.38</v>
      </c>
      <c r="R2338">
        <v>1</v>
      </c>
      <c r="S2338">
        <v>123.67100000000001</v>
      </c>
      <c r="T2338">
        <v>2.3408000000000001E-4</v>
      </c>
      <c r="U2338">
        <v>123.67</v>
      </c>
      <c r="V2338">
        <v>1</v>
      </c>
      <c r="W2338">
        <v>75.819400000000002</v>
      </c>
      <c r="X2338">
        <v>7.4755799999999999E-3</v>
      </c>
      <c r="Y2338">
        <v>75.819000000000003</v>
      </c>
      <c r="Z2338">
        <v>1</v>
      </c>
      <c r="AA2338">
        <v>142.89500000000001</v>
      </c>
      <c r="AB2338" s="3">
        <v>9.9889000000000005E-5</v>
      </c>
      <c r="AC2338">
        <v>142.88999999999999</v>
      </c>
      <c r="AD2338">
        <v>1</v>
      </c>
      <c r="AE2338">
        <v>117.09099999999999</v>
      </c>
      <c r="AF2338">
        <v>4.6843200000000002E-4</v>
      </c>
      <c r="AG2338">
        <v>117.09</v>
      </c>
      <c r="AH2338">
        <v>1</v>
      </c>
      <c r="AI2338">
        <v>83.182199999999995</v>
      </c>
      <c r="AJ2338">
        <v>4.1274700000000003E-3</v>
      </c>
      <c r="AK2338">
        <v>83.182000000000002</v>
      </c>
      <c r="AL2338">
        <v>1</v>
      </c>
      <c r="AM2338">
        <v>96.604299999999995</v>
      </c>
      <c r="AN2338">
        <v>1.5449299999999999E-3</v>
      </c>
      <c r="AO2338">
        <v>96.603999999999999</v>
      </c>
      <c r="AP2338">
        <v>1</v>
      </c>
      <c r="AQ2338">
        <v>80.690100000000001</v>
      </c>
      <c r="AR2338">
        <v>5.0042000000000003E-3</v>
      </c>
      <c r="AS2338">
        <v>80.69</v>
      </c>
      <c r="AT2338" t="s">
        <v>136</v>
      </c>
      <c r="AU2338">
        <v>1</v>
      </c>
      <c r="AV2338" t="s">
        <v>144</v>
      </c>
      <c r="AW2338" t="str">
        <f t="shared" si="109"/>
        <v>S100A11|NP_005611</v>
      </c>
      <c r="AX2338" s="1" t="str">
        <f t="shared" si="110"/>
        <v>S100A11|NP_005611|AK(1)ISSPTETER</v>
      </c>
      <c r="AY2338" t="s">
        <v>4038</v>
      </c>
      <c r="AZ2338" t="s">
        <v>143</v>
      </c>
      <c r="BA2338" t="s">
        <v>859</v>
      </c>
      <c r="BB2338" t="s">
        <v>4037</v>
      </c>
      <c r="BC2338" t="s">
        <v>4036</v>
      </c>
      <c r="BD2338">
        <v>2</v>
      </c>
      <c r="BE2338">
        <v>2</v>
      </c>
      <c r="BF2338">
        <v>-0.40161000000000002</v>
      </c>
      <c r="BG2338" t="s">
        <v>139</v>
      </c>
      <c r="BH2338" t="s">
        <v>139</v>
      </c>
      <c r="BI2338" t="s">
        <v>139</v>
      </c>
      <c r="BJ2338" t="s">
        <v>139</v>
      </c>
      <c r="BK2338" t="s">
        <v>139</v>
      </c>
      <c r="BL2338" t="s">
        <v>139</v>
      </c>
      <c r="BM2338" t="s">
        <v>139</v>
      </c>
      <c r="BN2338" t="s">
        <v>139</v>
      </c>
      <c r="BO2338">
        <v>400600000</v>
      </c>
      <c r="BP2338">
        <v>400600000</v>
      </c>
      <c r="BQ2338">
        <v>0</v>
      </c>
      <c r="BR2338">
        <v>0</v>
      </c>
      <c r="BS2338" t="s">
        <v>137</v>
      </c>
      <c r="BT2338">
        <v>34150000</v>
      </c>
      <c r="BU2338">
        <v>36637000</v>
      </c>
      <c r="BV2338">
        <v>43035000</v>
      </c>
      <c r="BW2338">
        <v>103000000</v>
      </c>
      <c r="BX2338">
        <v>52764000</v>
      </c>
      <c r="BY2338">
        <v>55389000</v>
      </c>
      <c r="BZ2338">
        <v>45253000</v>
      </c>
      <c r="CA2338">
        <v>27758000</v>
      </c>
      <c r="CB2338" t="s">
        <v>137</v>
      </c>
      <c r="CC2338" t="s">
        <v>137</v>
      </c>
      <c r="CD2338" t="s">
        <v>137</v>
      </c>
      <c r="CE2338" t="s">
        <v>137</v>
      </c>
      <c r="CF2338" t="s">
        <v>137</v>
      </c>
      <c r="CG2338" t="s">
        <v>137</v>
      </c>
      <c r="CH2338" t="s">
        <v>137</v>
      </c>
      <c r="CI2338" t="s">
        <v>137</v>
      </c>
      <c r="CJ2338">
        <v>34150000</v>
      </c>
      <c r="CK2338">
        <v>0</v>
      </c>
      <c r="CL2338">
        <v>0</v>
      </c>
      <c r="CM2338">
        <v>36637000</v>
      </c>
      <c r="CN2338">
        <v>0</v>
      </c>
      <c r="CO2338">
        <v>0</v>
      </c>
      <c r="CP2338">
        <v>43035000</v>
      </c>
      <c r="CQ2338">
        <v>0</v>
      </c>
      <c r="CR2338">
        <v>0</v>
      </c>
      <c r="CS2338">
        <v>103000000</v>
      </c>
      <c r="CT2338">
        <v>0</v>
      </c>
      <c r="CU2338">
        <v>0</v>
      </c>
      <c r="CV2338">
        <v>52764000</v>
      </c>
      <c r="CW2338">
        <v>0</v>
      </c>
      <c r="CX2338">
        <v>0</v>
      </c>
      <c r="CY2338">
        <v>55389000</v>
      </c>
      <c r="CZ2338">
        <v>0</v>
      </c>
      <c r="DA2338">
        <v>0</v>
      </c>
      <c r="DB2338">
        <v>45253000</v>
      </c>
      <c r="DC2338">
        <v>0</v>
      </c>
      <c r="DD2338">
        <v>0</v>
      </c>
      <c r="DE2338">
        <v>27758000</v>
      </c>
      <c r="DF2338">
        <v>0</v>
      </c>
      <c r="DG2338">
        <v>0</v>
      </c>
      <c r="DJ2338">
        <v>2336</v>
      </c>
      <c r="DK2338">
        <v>3628</v>
      </c>
      <c r="DL2338">
        <v>3</v>
      </c>
      <c r="DM2338">
        <v>3</v>
      </c>
      <c r="DN2338">
        <v>470</v>
      </c>
      <c r="DO2338">
        <v>499</v>
      </c>
      <c r="DP2338" t="s">
        <v>4035</v>
      </c>
      <c r="DQ2338" t="s">
        <v>4034</v>
      </c>
      <c r="DR2338">
        <v>2931</v>
      </c>
      <c r="DS2338">
        <v>2103</v>
      </c>
      <c r="DT2338">
        <v>8</v>
      </c>
      <c r="DU2338">
        <v>19107</v>
      </c>
      <c r="DV2338">
        <v>2927</v>
      </c>
      <c r="DW2338">
        <v>2098</v>
      </c>
      <c r="DX2338">
        <v>4</v>
      </c>
      <c r="DY2338">
        <v>18402</v>
      </c>
      <c r="DZ2338">
        <v>2927</v>
      </c>
      <c r="EA2338">
        <v>2098</v>
      </c>
      <c r="EB2338">
        <v>4</v>
      </c>
      <c r="EC2338">
        <v>18402</v>
      </c>
    </row>
    <row r="2339" spans="1:133" x14ac:dyDescent="0.2">
      <c r="A2339" t="s">
        <v>4027</v>
      </c>
      <c r="B2339" t="s">
        <v>4033</v>
      </c>
      <c r="C2339" t="s">
        <v>4017</v>
      </c>
      <c r="D2339" t="str">
        <f t="shared" si="108"/>
        <v>NP_005868</v>
      </c>
      <c r="E2339" t="s">
        <v>4016</v>
      </c>
      <c r="F2339" t="s">
        <v>4016</v>
      </c>
      <c r="G2339" t="s">
        <v>4025</v>
      </c>
      <c r="H2339">
        <v>1</v>
      </c>
      <c r="I2339">
        <v>143.50200000000001</v>
      </c>
      <c r="J2339">
        <v>1.20914E-4</v>
      </c>
      <c r="K2339">
        <v>173.24</v>
      </c>
      <c r="L2339">
        <v>151.18</v>
      </c>
      <c r="M2339">
        <v>143.5</v>
      </c>
      <c r="N2339">
        <v>1</v>
      </c>
      <c r="O2339">
        <v>161.19</v>
      </c>
      <c r="P2339">
        <v>8.7206800000000004E-4</v>
      </c>
      <c r="Q2339">
        <v>163.66</v>
      </c>
      <c r="R2339">
        <v>1</v>
      </c>
      <c r="S2339">
        <v>118.27800000000001</v>
      </c>
      <c r="T2339">
        <v>1.19926E-3</v>
      </c>
      <c r="U2339">
        <v>118.28</v>
      </c>
      <c r="V2339">
        <v>1</v>
      </c>
      <c r="W2339">
        <v>173.23599999999999</v>
      </c>
      <c r="X2339">
        <v>2.3923099999999999E-4</v>
      </c>
      <c r="Y2339">
        <v>173.24</v>
      </c>
      <c r="Z2339">
        <v>1</v>
      </c>
      <c r="AA2339">
        <v>169.577</v>
      </c>
      <c r="AB2339">
        <v>4.6396499999999999E-4</v>
      </c>
      <c r="AC2339">
        <v>169.58</v>
      </c>
      <c r="AD2339">
        <v>1</v>
      </c>
      <c r="AE2339">
        <v>107.34399999999999</v>
      </c>
      <c r="AF2339">
        <v>2.3923099999999999E-4</v>
      </c>
      <c r="AG2339">
        <v>173.24</v>
      </c>
      <c r="AH2339">
        <v>1</v>
      </c>
      <c r="AI2339">
        <v>163.66200000000001</v>
      </c>
      <c r="AJ2339">
        <v>8.7206800000000004E-4</v>
      </c>
      <c r="AK2339">
        <v>163.66</v>
      </c>
      <c r="AL2339">
        <v>1</v>
      </c>
      <c r="AM2339">
        <v>152.041</v>
      </c>
      <c r="AN2339">
        <v>1.20914E-4</v>
      </c>
      <c r="AO2339">
        <v>152.04</v>
      </c>
      <c r="AP2339">
        <v>1</v>
      </c>
      <c r="AQ2339">
        <v>143.50200000000001</v>
      </c>
      <c r="AR2339">
        <v>2.4268200000000001E-4</v>
      </c>
      <c r="AS2339">
        <v>152.66999999999999</v>
      </c>
      <c r="AT2339" t="s">
        <v>136</v>
      </c>
      <c r="AU2339">
        <v>1</v>
      </c>
      <c r="AV2339" t="s">
        <v>144</v>
      </c>
      <c r="AW2339" t="str">
        <f t="shared" si="109"/>
        <v>SF3A1|NP_005868</v>
      </c>
      <c r="AX2339" s="1" t="str">
        <f t="shared" si="110"/>
        <v>SF3A1|NP_005868|IPASK(1)MQEHMR</v>
      </c>
      <c r="AY2339" t="s">
        <v>4032</v>
      </c>
      <c r="AZ2339" t="s">
        <v>143</v>
      </c>
      <c r="BA2339" t="s">
        <v>958</v>
      </c>
      <c r="BB2339" t="s">
        <v>4031</v>
      </c>
      <c r="BC2339" t="s">
        <v>4030</v>
      </c>
      <c r="BD2339">
        <v>5</v>
      </c>
      <c r="BE2339">
        <v>3</v>
      </c>
      <c r="BF2339">
        <v>0.69723999999999997</v>
      </c>
      <c r="BG2339" t="s">
        <v>139</v>
      </c>
      <c r="BH2339" t="s">
        <v>139</v>
      </c>
      <c r="BI2339" t="s">
        <v>139</v>
      </c>
      <c r="BJ2339" t="s">
        <v>139</v>
      </c>
      <c r="BK2339" t="s">
        <v>139</v>
      </c>
      <c r="BL2339" t="s">
        <v>139</v>
      </c>
      <c r="BM2339" t="s">
        <v>139</v>
      </c>
      <c r="BN2339" t="s">
        <v>139</v>
      </c>
      <c r="BO2339">
        <v>399450000</v>
      </c>
      <c r="BP2339">
        <v>399450000</v>
      </c>
      <c r="BQ2339">
        <v>0</v>
      </c>
      <c r="BR2339">
        <v>0</v>
      </c>
      <c r="BS2339" t="s">
        <v>137</v>
      </c>
      <c r="BT2339">
        <v>41689000</v>
      </c>
      <c r="BU2339">
        <v>36325000</v>
      </c>
      <c r="BV2339">
        <v>23201000</v>
      </c>
      <c r="BW2339">
        <v>68100000</v>
      </c>
      <c r="BX2339">
        <v>24778000</v>
      </c>
      <c r="BY2339">
        <v>48823000</v>
      </c>
      <c r="BZ2339">
        <v>43236000</v>
      </c>
      <c r="CA2339">
        <v>35156000</v>
      </c>
      <c r="CB2339" t="s">
        <v>137</v>
      </c>
      <c r="CC2339" t="s">
        <v>137</v>
      </c>
      <c r="CD2339" t="s">
        <v>137</v>
      </c>
      <c r="CE2339" t="s">
        <v>137</v>
      </c>
      <c r="CF2339" t="s">
        <v>137</v>
      </c>
      <c r="CG2339" t="s">
        <v>137</v>
      </c>
      <c r="CH2339" t="s">
        <v>137</v>
      </c>
      <c r="CI2339" t="s">
        <v>137</v>
      </c>
      <c r="CJ2339">
        <v>41689000</v>
      </c>
      <c r="CK2339">
        <v>0</v>
      </c>
      <c r="CL2339">
        <v>0</v>
      </c>
      <c r="CM2339">
        <v>36325000</v>
      </c>
      <c r="CN2339">
        <v>0</v>
      </c>
      <c r="CO2339">
        <v>0</v>
      </c>
      <c r="CP2339">
        <v>23201000</v>
      </c>
      <c r="CQ2339">
        <v>0</v>
      </c>
      <c r="CR2339">
        <v>0</v>
      </c>
      <c r="CS2339">
        <v>68100000</v>
      </c>
      <c r="CT2339">
        <v>0</v>
      </c>
      <c r="CU2339">
        <v>0</v>
      </c>
      <c r="CV2339">
        <v>24778000</v>
      </c>
      <c r="CW2339">
        <v>0</v>
      </c>
      <c r="CX2339">
        <v>0</v>
      </c>
      <c r="CY2339">
        <v>48823000</v>
      </c>
      <c r="CZ2339">
        <v>0</v>
      </c>
      <c r="DA2339">
        <v>0</v>
      </c>
      <c r="DB2339">
        <v>43236000</v>
      </c>
      <c r="DC2339">
        <v>0</v>
      </c>
      <c r="DD2339">
        <v>0</v>
      </c>
      <c r="DE2339">
        <v>35156000</v>
      </c>
      <c r="DF2339">
        <v>0</v>
      </c>
      <c r="DG2339">
        <v>0</v>
      </c>
      <c r="DJ2339">
        <v>2337</v>
      </c>
      <c r="DK2339">
        <v>3630</v>
      </c>
      <c r="DL2339">
        <v>424</v>
      </c>
      <c r="DM2339">
        <v>424</v>
      </c>
      <c r="DN2339">
        <v>4551</v>
      </c>
      <c r="DO2339">
        <v>4806</v>
      </c>
      <c r="DP2339" t="s">
        <v>4029</v>
      </c>
      <c r="DQ2339" t="s">
        <v>4028</v>
      </c>
      <c r="DR2339">
        <v>29011</v>
      </c>
      <c r="DS2339">
        <v>20151</v>
      </c>
      <c r="DT2339">
        <v>8</v>
      </c>
      <c r="DU2339">
        <v>14368</v>
      </c>
      <c r="DV2339">
        <v>29005</v>
      </c>
      <c r="DW2339">
        <v>20144</v>
      </c>
      <c r="DX2339">
        <v>5</v>
      </c>
      <c r="DY2339">
        <v>13224</v>
      </c>
      <c r="DZ2339">
        <v>29009</v>
      </c>
      <c r="EA2339">
        <v>20149</v>
      </c>
      <c r="EB2339">
        <v>7</v>
      </c>
      <c r="EC2339">
        <v>15204</v>
      </c>
    </row>
    <row r="2340" spans="1:133" x14ac:dyDescent="0.2">
      <c r="A2340" t="s">
        <v>4027</v>
      </c>
      <c r="B2340" t="s">
        <v>4026</v>
      </c>
      <c r="C2340" t="s">
        <v>4017</v>
      </c>
      <c r="D2340" t="str">
        <f t="shared" si="108"/>
        <v>NP_005868</v>
      </c>
      <c r="E2340" t="s">
        <v>4016</v>
      </c>
      <c r="F2340" t="s">
        <v>4016</v>
      </c>
      <c r="G2340" t="s">
        <v>4025</v>
      </c>
      <c r="H2340">
        <v>1</v>
      </c>
      <c r="I2340">
        <v>107.105</v>
      </c>
      <c r="J2340" s="3">
        <v>7.6366299999999994E-6</v>
      </c>
      <c r="K2340">
        <v>162.72</v>
      </c>
      <c r="L2340">
        <v>127.97</v>
      </c>
      <c r="M2340">
        <v>107.11</v>
      </c>
      <c r="N2340">
        <v>1</v>
      </c>
      <c r="O2340">
        <v>162.72200000000001</v>
      </c>
      <c r="P2340" s="3">
        <v>3.1029199999999998E-5</v>
      </c>
      <c r="Q2340">
        <v>162.72</v>
      </c>
      <c r="R2340">
        <v>1</v>
      </c>
      <c r="S2340">
        <v>129.77199999999999</v>
      </c>
      <c r="T2340" s="3">
        <v>1.7022799999999999E-5</v>
      </c>
      <c r="U2340">
        <v>135.08000000000001</v>
      </c>
      <c r="V2340">
        <v>1</v>
      </c>
      <c r="W2340">
        <v>94.0899</v>
      </c>
      <c r="X2340" s="3">
        <v>9.9295500000000005E-6</v>
      </c>
      <c r="Y2340">
        <v>148.41</v>
      </c>
      <c r="Z2340">
        <v>1</v>
      </c>
      <c r="AA2340">
        <v>135.91200000000001</v>
      </c>
      <c r="AB2340" s="3">
        <v>1.6996599999999999E-5</v>
      </c>
      <c r="AC2340">
        <v>135.91</v>
      </c>
      <c r="AD2340">
        <v>1</v>
      </c>
      <c r="AE2340">
        <v>141.727</v>
      </c>
      <c r="AF2340" s="3">
        <v>1.45447E-5</v>
      </c>
      <c r="AG2340">
        <v>159.69</v>
      </c>
      <c r="AH2340">
        <v>1</v>
      </c>
      <c r="AI2340">
        <v>97.203299999999999</v>
      </c>
      <c r="AJ2340" s="3">
        <v>7.6366299999999994E-6</v>
      </c>
      <c r="AK2340">
        <v>140.68</v>
      </c>
      <c r="AL2340">
        <v>1</v>
      </c>
      <c r="AM2340">
        <v>127.79300000000001</v>
      </c>
      <c r="AN2340" s="3">
        <v>1.6996599999999999E-5</v>
      </c>
      <c r="AO2340">
        <v>130.47</v>
      </c>
      <c r="AP2340">
        <v>1</v>
      </c>
      <c r="AQ2340">
        <v>107.105</v>
      </c>
      <c r="AR2340" s="3">
        <v>1.17566E-5</v>
      </c>
      <c r="AS2340">
        <v>149.31</v>
      </c>
      <c r="AT2340" t="s">
        <v>136</v>
      </c>
      <c r="AU2340">
        <v>1</v>
      </c>
      <c r="AV2340" t="s">
        <v>144</v>
      </c>
      <c r="AW2340" t="str">
        <f t="shared" si="109"/>
        <v>SF3A1|NP_005868</v>
      </c>
      <c r="AX2340" s="1" t="str">
        <f t="shared" si="110"/>
        <v>SF3A1|NP_005868|TDIFGVEETAIGK(1)K</v>
      </c>
      <c r="AY2340" t="s">
        <v>4024</v>
      </c>
      <c r="AZ2340" t="s">
        <v>143</v>
      </c>
      <c r="BA2340" t="s">
        <v>709</v>
      </c>
      <c r="BB2340" t="s">
        <v>4023</v>
      </c>
      <c r="BC2340" t="s">
        <v>4022</v>
      </c>
      <c r="BD2340">
        <v>13</v>
      </c>
      <c r="BE2340">
        <v>2</v>
      </c>
      <c r="BF2340">
        <v>0.19189000000000001</v>
      </c>
      <c r="BG2340" t="s">
        <v>139</v>
      </c>
      <c r="BH2340" t="s">
        <v>139</v>
      </c>
      <c r="BI2340" t="s">
        <v>139</v>
      </c>
      <c r="BJ2340" t="s">
        <v>139</v>
      </c>
      <c r="BK2340" t="s">
        <v>139</v>
      </c>
      <c r="BL2340" t="s">
        <v>139</v>
      </c>
      <c r="BM2340" t="s">
        <v>139</v>
      </c>
      <c r="BN2340" t="s">
        <v>139</v>
      </c>
      <c r="BO2340">
        <v>2388900000</v>
      </c>
      <c r="BP2340">
        <v>2388900000</v>
      </c>
      <c r="BQ2340">
        <v>0</v>
      </c>
      <c r="BR2340">
        <v>0</v>
      </c>
      <c r="BS2340" t="s">
        <v>137</v>
      </c>
      <c r="BT2340">
        <v>148450000</v>
      </c>
      <c r="BU2340">
        <v>186030000</v>
      </c>
      <c r="BV2340">
        <v>98383000</v>
      </c>
      <c r="BW2340">
        <v>238180000</v>
      </c>
      <c r="BX2340">
        <v>60613000</v>
      </c>
      <c r="BY2340">
        <v>148780000</v>
      </c>
      <c r="BZ2340">
        <v>166900000</v>
      </c>
      <c r="CA2340">
        <v>159130000</v>
      </c>
      <c r="CB2340" t="s">
        <v>137</v>
      </c>
      <c r="CC2340" t="s">
        <v>137</v>
      </c>
      <c r="CD2340" t="s">
        <v>137</v>
      </c>
      <c r="CE2340" t="s">
        <v>137</v>
      </c>
      <c r="CF2340" t="s">
        <v>137</v>
      </c>
      <c r="CG2340" t="s">
        <v>137</v>
      </c>
      <c r="CH2340" t="s">
        <v>137</v>
      </c>
      <c r="CI2340" t="s">
        <v>137</v>
      </c>
      <c r="CJ2340">
        <v>148450000</v>
      </c>
      <c r="CK2340">
        <v>0</v>
      </c>
      <c r="CL2340">
        <v>0</v>
      </c>
      <c r="CM2340">
        <v>186030000</v>
      </c>
      <c r="CN2340">
        <v>0</v>
      </c>
      <c r="CO2340">
        <v>0</v>
      </c>
      <c r="CP2340">
        <v>98383000</v>
      </c>
      <c r="CQ2340">
        <v>0</v>
      </c>
      <c r="CR2340">
        <v>0</v>
      </c>
      <c r="CS2340">
        <v>238180000</v>
      </c>
      <c r="CT2340">
        <v>0</v>
      </c>
      <c r="CU2340">
        <v>0</v>
      </c>
      <c r="CV2340">
        <v>60613000</v>
      </c>
      <c r="CW2340">
        <v>0</v>
      </c>
      <c r="CX2340">
        <v>0</v>
      </c>
      <c r="CY2340">
        <v>148780000</v>
      </c>
      <c r="CZ2340">
        <v>0</v>
      </c>
      <c r="DA2340">
        <v>0</v>
      </c>
      <c r="DB2340">
        <v>166900000</v>
      </c>
      <c r="DC2340">
        <v>0</v>
      </c>
      <c r="DD2340">
        <v>0</v>
      </c>
      <c r="DE2340">
        <v>159130000</v>
      </c>
      <c r="DF2340">
        <v>0</v>
      </c>
      <c r="DG2340">
        <v>0</v>
      </c>
      <c r="DJ2340">
        <v>2338</v>
      </c>
      <c r="DK2340">
        <v>3630</v>
      </c>
      <c r="DL2340">
        <v>486</v>
      </c>
      <c r="DM2340">
        <v>486</v>
      </c>
      <c r="DN2340" t="s">
        <v>4021</v>
      </c>
      <c r="DO2340" t="s">
        <v>4020</v>
      </c>
      <c r="DP2340" t="s">
        <v>4019</v>
      </c>
      <c r="DQ2340" t="s">
        <v>4018</v>
      </c>
      <c r="DR2340">
        <v>63974</v>
      </c>
      <c r="DS2340">
        <v>43723</v>
      </c>
      <c r="DT2340">
        <v>8</v>
      </c>
      <c r="DU2340">
        <v>37898</v>
      </c>
      <c r="DV2340">
        <v>63960</v>
      </c>
      <c r="DW2340">
        <v>43709</v>
      </c>
      <c r="DX2340">
        <v>1</v>
      </c>
      <c r="DY2340">
        <v>38471</v>
      </c>
      <c r="DZ2340">
        <v>54917</v>
      </c>
      <c r="EA2340">
        <v>37428</v>
      </c>
      <c r="EB2340">
        <v>6</v>
      </c>
      <c r="EC2340">
        <v>33082</v>
      </c>
    </row>
    <row r="2341" spans="1:133" x14ac:dyDescent="0.2">
      <c r="A2341" t="s">
        <v>4016</v>
      </c>
      <c r="B2341">
        <v>131</v>
      </c>
      <c r="C2341" t="s">
        <v>4017</v>
      </c>
      <c r="D2341" t="str">
        <f t="shared" si="108"/>
        <v>NP_005868</v>
      </c>
      <c r="E2341" t="s">
        <v>4016</v>
      </c>
      <c r="F2341" t="s">
        <v>4016</v>
      </c>
      <c r="G2341" t="s">
        <v>4015</v>
      </c>
      <c r="H2341">
        <v>1</v>
      </c>
      <c r="I2341">
        <v>53.5779</v>
      </c>
      <c r="J2341" s="3">
        <v>2.6404699999999999E-14</v>
      </c>
      <c r="K2341">
        <v>89.882000000000005</v>
      </c>
      <c r="L2341">
        <v>69.316000000000003</v>
      </c>
      <c r="M2341">
        <v>53.578000000000003</v>
      </c>
      <c r="N2341">
        <v>1</v>
      </c>
      <c r="O2341">
        <v>43.414299999999997</v>
      </c>
      <c r="P2341">
        <v>6.8089200000000004E-3</v>
      </c>
      <c r="Q2341">
        <v>43.414000000000001</v>
      </c>
      <c r="R2341">
        <v>0</v>
      </c>
      <c r="S2341">
        <v>0</v>
      </c>
      <c r="U2341" t="s">
        <v>137</v>
      </c>
      <c r="V2341">
        <v>1</v>
      </c>
      <c r="W2341">
        <v>89.186000000000007</v>
      </c>
      <c r="X2341" s="3">
        <v>2.6404699999999999E-14</v>
      </c>
      <c r="Y2341">
        <v>89.882000000000005</v>
      </c>
      <c r="Z2341">
        <v>1</v>
      </c>
      <c r="AA2341">
        <v>56.854199999999999</v>
      </c>
      <c r="AB2341" s="3">
        <v>6.1787300000000004E-7</v>
      </c>
      <c r="AC2341">
        <v>70.534999999999997</v>
      </c>
      <c r="AD2341">
        <v>1</v>
      </c>
      <c r="AE2341">
        <v>75.718299999999999</v>
      </c>
      <c r="AF2341" s="3">
        <v>2.13667E-7</v>
      </c>
      <c r="AG2341">
        <v>75.718000000000004</v>
      </c>
      <c r="AH2341">
        <v>1</v>
      </c>
      <c r="AI2341">
        <v>53.5779</v>
      </c>
      <c r="AJ2341" s="3">
        <v>4.4149499999999998E-10</v>
      </c>
      <c r="AK2341">
        <v>80.406000000000006</v>
      </c>
      <c r="AL2341">
        <v>1</v>
      </c>
      <c r="AM2341">
        <v>42.0565</v>
      </c>
      <c r="AN2341">
        <v>1.0744899999999999E-4</v>
      </c>
      <c r="AO2341">
        <v>62.857999999999997</v>
      </c>
      <c r="AP2341">
        <v>1</v>
      </c>
      <c r="AQ2341">
        <v>39.5822</v>
      </c>
      <c r="AR2341">
        <v>2.4927899999999999E-2</v>
      </c>
      <c r="AS2341">
        <v>39.582000000000001</v>
      </c>
      <c r="AT2341" t="s">
        <v>136</v>
      </c>
      <c r="AU2341">
        <v>1</v>
      </c>
      <c r="AV2341" t="s">
        <v>144</v>
      </c>
      <c r="AW2341" t="str">
        <f t="shared" si="109"/>
        <v>SF3A1|NP_005868</v>
      </c>
      <c r="AX2341" s="1" t="str">
        <f t="shared" si="110"/>
        <v>SF3A1|NP_005868|VMQQQQQTTQQQLPQK(1)VQAQVIQETIVPK</v>
      </c>
      <c r="AY2341" t="s">
        <v>4014</v>
      </c>
      <c r="AZ2341" t="s">
        <v>2336</v>
      </c>
      <c r="BA2341" t="s">
        <v>4013</v>
      </c>
      <c r="BB2341" t="s">
        <v>4012</v>
      </c>
      <c r="BC2341" t="s">
        <v>4011</v>
      </c>
      <c r="BD2341">
        <v>16</v>
      </c>
      <c r="BE2341">
        <v>3</v>
      </c>
      <c r="BF2341">
        <v>6.3239000000000004E-2</v>
      </c>
      <c r="BG2341" t="s">
        <v>139</v>
      </c>
      <c r="BH2341" t="s">
        <v>138</v>
      </c>
      <c r="BI2341" t="s">
        <v>139</v>
      </c>
      <c r="BJ2341" t="s">
        <v>139</v>
      </c>
      <c r="BK2341" t="s">
        <v>139</v>
      </c>
      <c r="BL2341" t="s">
        <v>139</v>
      </c>
      <c r="BM2341" t="s">
        <v>139</v>
      </c>
      <c r="BN2341" t="s">
        <v>139</v>
      </c>
      <c r="BO2341">
        <v>634540000</v>
      </c>
      <c r="BP2341">
        <v>634540000</v>
      </c>
      <c r="BQ2341">
        <v>0</v>
      </c>
      <c r="BR2341">
        <v>0</v>
      </c>
      <c r="BS2341" t="s">
        <v>137</v>
      </c>
      <c r="BT2341">
        <v>21525000</v>
      </c>
      <c r="BU2341">
        <v>28378000</v>
      </c>
      <c r="BV2341">
        <v>26577000</v>
      </c>
      <c r="BW2341">
        <v>42870000</v>
      </c>
      <c r="BX2341">
        <v>20139000</v>
      </c>
      <c r="BY2341">
        <v>27360000</v>
      </c>
      <c r="BZ2341">
        <v>23168000</v>
      </c>
      <c r="CA2341">
        <v>35738000</v>
      </c>
      <c r="CB2341" t="s">
        <v>137</v>
      </c>
      <c r="CC2341" t="s">
        <v>137</v>
      </c>
      <c r="CD2341" t="s">
        <v>137</v>
      </c>
      <c r="CE2341" t="s">
        <v>137</v>
      </c>
      <c r="CF2341" t="s">
        <v>137</v>
      </c>
      <c r="CG2341" t="s">
        <v>137</v>
      </c>
      <c r="CH2341" t="s">
        <v>137</v>
      </c>
      <c r="CI2341" t="s">
        <v>137</v>
      </c>
      <c r="CJ2341">
        <v>21525000</v>
      </c>
      <c r="CK2341">
        <v>0</v>
      </c>
      <c r="CL2341">
        <v>0</v>
      </c>
      <c r="CM2341">
        <v>28378000</v>
      </c>
      <c r="CN2341">
        <v>0</v>
      </c>
      <c r="CO2341">
        <v>0</v>
      </c>
      <c r="CP2341">
        <v>26577000</v>
      </c>
      <c r="CQ2341">
        <v>0</v>
      </c>
      <c r="CR2341">
        <v>0</v>
      </c>
      <c r="CS2341">
        <v>42870000</v>
      </c>
      <c r="CT2341">
        <v>0</v>
      </c>
      <c r="CU2341">
        <v>0</v>
      </c>
      <c r="CV2341">
        <v>20139000</v>
      </c>
      <c r="CW2341">
        <v>0</v>
      </c>
      <c r="CX2341">
        <v>0</v>
      </c>
      <c r="CY2341">
        <v>27360000</v>
      </c>
      <c r="CZ2341">
        <v>0</v>
      </c>
      <c r="DA2341">
        <v>0</v>
      </c>
      <c r="DB2341">
        <v>23168000</v>
      </c>
      <c r="DC2341">
        <v>0</v>
      </c>
      <c r="DD2341">
        <v>0</v>
      </c>
      <c r="DE2341">
        <v>35738000</v>
      </c>
      <c r="DF2341">
        <v>0</v>
      </c>
      <c r="DG2341">
        <v>0</v>
      </c>
      <c r="DJ2341">
        <v>2339</v>
      </c>
      <c r="DK2341">
        <v>3630</v>
      </c>
      <c r="DL2341">
        <v>131</v>
      </c>
      <c r="DM2341">
        <v>131</v>
      </c>
      <c r="DN2341">
        <v>11841</v>
      </c>
      <c r="DO2341" t="s">
        <v>4010</v>
      </c>
      <c r="DP2341" t="s">
        <v>4009</v>
      </c>
      <c r="DQ2341" t="s">
        <v>4008</v>
      </c>
      <c r="DR2341">
        <v>76066</v>
      </c>
      <c r="DS2341">
        <v>52135</v>
      </c>
      <c r="DT2341">
        <v>6</v>
      </c>
      <c r="DU2341">
        <v>41156</v>
      </c>
      <c r="DV2341">
        <v>76048</v>
      </c>
      <c r="DW2341">
        <v>52116</v>
      </c>
      <c r="DX2341">
        <v>3</v>
      </c>
      <c r="DY2341">
        <v>39480</v>
      </c>
      <c r="DZ2341">
        <v>76048</v>
      </c>
      <c r="EA2341">
        <v>52116</v>
      </c>
      <c r="EB2341">
        <v>3</v>
      </c>
      <c r="EC2341">
        <v>39480</v>
      </c>
    </row>
    <row r="2342" spans="1:133" x14ac:dyDescent="0.2">
      <c r="A2342" t="s">
        <v>3995</v>
      </c>
      <c r="B2342">
        <v>208</v>
      </c>
      <c r="C2342" t="s">
        <v>3996</v>
      </c>
      <c r="D2342" t="str">
        <f t="shared" si="108"/>
        <v>NP_005862</v>
      </c>
      <c r="E2342" t="s">
        <v>3995</v>
      </c>
      <c r="F2342" t="s">
        <v>3995</v>
      </c>
      <c r="G2342" t="s">
        <v>3994</v>
      </c>
      <c r="H2342">
        <v>0.99931000000000003</v>
      </c>
      <c r="I2342">
        <v>31.607800000000001</v>
      </c>
      <c r="J2342">
        <v>2.3374100000000001E-4</v>
      </c>
      <c r="K2342">
        <v>56.009</v>
      </c>
      <c r="L2342">
        <v>38.465000000000003</v>
      </c>
      <c r="M2342">
        <v>56.009</v>
      </c>
      <c r="Z2342">
        <v>0.99931000000000003</v>
      </c>
      <c r="AA2342">
        <v>31.607800000000001</v>
      </c>
      <c r="AB2342">
        <v>2.3374100000000001E-4</v>
      </c>
      <c r="AC2342">
        <v>56.009</v>
      </c>
      <c r="AT2342" t="s">
        <v>136</v>
      </c>
      <c r="AU2342">
        <v>1</v>
      </c>
      <c r="AV2342" t="s">
        <v>144</v>
      </c>
      <c r="AW2342" t="str">
        <f t="shared" si="109"/>
        <v>SMNDC1|NP_005862</v>
      </c>
      <c r="AX2342" s="1" t="str">
        <f t="shared" si="110"/>
        <v>SMNDC1|NP_005862|SIFASPESVTGK(0.999)VGVGTCGIADK(0.001)PMTQYQDTSK</v>
      </c>
      <c r="AY2342" t="s">
        <v>4007</v>
      </c>
      <c r="AZ2342" t="s">
        <v>4006</v>
      </c>
      <c r="BA2342" t="s">
        <v>4005</v>
      </c>
      <c r="BB2342" t="s">
        <v>4004</v>
      </c>
      <c r="BC2342" t="s">
        <v>4003</v>
      </c>
      <c r="BD2342">
        <v>12</v>
      </c>
      <c r="BE2342">
        <v>3</v>
      </c>
      <c r="BF2342">
        <v>-1.0407</v>
      </c>
      <c r="BG2342" t="s">
        <v>138</v>
      </c>
      <c r="BH2342" t="s">
        <v>138</v>
      </c>
      <c r="BI2342" t="s">
        <v>138</v>
      </c>
      <c r="BJ2342" t="s">
        <v>139</v>
      </c>
      <c r="BK2342" t="s">
        <v>138</v>
      </c>
      <c r="BL2342" t="s">
        <v>138</v>
      </c>
      <c r="BM2342" t="s">
        <v>138</v>
      </c>
      <c r="BN2342" t="s">
        <v>138</v>
      </c>
      <c r="BO2342">
        <v>12846000</v>
      </c>
      <c r="BP2342">
        <v>12846000</v>
      </c>
      <c r="BQ2342">
        <v>0</v>
      </c>
      <c r="BR2342">
        <v>0</v>
      </c>
      <c r="BS2342" t="s">
        <v>137</v>
      </c>
      <c r="BT2342" t="s">
        <v>297</v>
      </c>
      <c r="BU2342" t="s">
        <v>297</v>
      </c>
      <c r="BV2342" t="s">
        <v>297</v>
      </c>
      <c r="BW2342">
        <v>12846000</v>
      </c>
      <c r="BX2342" t="s">
        <v>297</v>
      </c>
      <c r="BY2342" t="s">
        <v>297</v>
      </c>
      <c r="BZ2342" t="s">
        <v>297</v>
      </c>
      <c r="CA2342" t="s">
        <v>297</v>
      </c>
      <c r="CB2342" t="s">
        <v>137</v>
      </c>
      <c r="CC2342" t="s">
        <v>137</v>
      </c>
      <c r="CD2342" t="s">
        <v>137</v>
      </c>
      <c r="CE2342" t="s">
        <v>137</v>
      </c>
      <c r="CF2342" t="s">
        <v>137</v>
      </c>
      <c r="CG2342" t="s">
        <v>137</v>
      </c>
      <c r="CH2342" t="s">
        <v>137</v>
      </c>
      <c r="CI2342" t="s">
        <v>137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12846000</v>
      </c>
      <c r="CT2342">
        <v>0</v>
      </c>
      <c r="CU2342">
        <v>0</v>
      </c>
      <c r="CV2342">
        <v>0</v>
      </c>
      <c r="CW2342">
        <v>0</v>
      </c>
      <c r="CX2342">
        <v>0</v>
      </c>
      <c r="CY2342">
        <v>0</v>
      </c>
      <c r="CZ2342">
        <v>0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J2342">
        <v>2340</v>
      </c>
      <c r="DK2342">
        <v>3631</v>
      </c>
      <c r="DL2342">
        <v>208</v>
      </c>
      <c r="DM2342">
        <v>208</v>
      </c>
      <c r="DN2342">
        <v>9191</v>
      </c>
      <c r="DO2342">
        <v>9795</v>
      </c>
      <c r="DP2342">
        <v>58341</v>
      </c>
      <c r="DQ2342">
        <v>39837</v>
      </c>
      <c r="DR2342">
        <v>58341</v>
      </c>
      <c r="DS2342">
        <v>39837</v>
      </c>
      <c r="DT2342">
        <v>4</v>
      </c>
      <c r="DU2342">
        <v>38044</v>
      </c>
      <c r="DV2342">
        <v>58341</v>
      </c>
      <c r="DW2342">
        <v>39837</v>
      </c>
      <c r="DX2342">
        <v>4</v>
      </c>
      <c r="DY2342">
        <v>38044</v>
      </c>
      <c r="DZ2342">
        <v>58341</v>
      </c>
      <c r="EA2342">
        <v>39837</v>
      </c>
      <c r="EB2342">
        <v>4</v>
      </c>
      <c r="EC2342">
        <v>38044</v>
      </c>
    </row>
    <row r="2343" spans="1:133" x14ac:dyDescent="0.2">
      <c r="A2343" t="s">
        <v>3995</v>
      </c>
      <c r="B2343">
        <v>219</v>
      </c>
      <c r="C2343" t="s">
        <v>3996</v>
      </c>
      <c r="D2343" t="str">
        <f t="shared" si="108"/>
        <v>NP_005862</v>
      </c>
      <c r="E2343" t="s">
        <v>3995</v>
      </c>
      <c r="F2343" t="s">
        <v>3995</v>
      </c>
      <c r="G2343" t="s">
        <v>3994</v>
      </c>
      <c r="H2343">
        <v>1</v>
      </c>
      <c r="I2343">
        <v>120.56</v>
      </c>
      <c r="J2343" s="3">
        <v>2.16673E-15</v>
      </c>
      <c r="K2343">
        <v>140.32</v>
      </c>
      <c r="L2343">
        <v>103.68</v>
      </c>
      <c r="M2343">
        <v>120.56</v>
      </c>
      <c r="N2343">
        <v>1</v>
      </c>
      <c r="O2343">
        <v>86.189099999999996</v>
      </c>
      <c r="P2343">
        <v>4.42292E-4</v>
      </c>
      <c r="Q2343">
        <v>86.188999999999993</v>
      </c>
      <c r="R2343">
        <v>1</v>
      </c>
      <c r="S2343">
        <v>127.489</v>
      </c>
      <c r="T2343" s="3">
        <v>3.9483600000000002E-10</v>
      </c>
      <c r="U2343">
        <v>127.49</v>
      </c>
      <c r="V2343">
        <v>1</v>
      </c>
      <c r="W2343">
        <v>101.169</v>
      </c>
      <c r="X2343" s="3">
        <v>8.4081700000000005E-5</v>
      </c>
      <c r="Y2343">
        <v>105.38</v>
      </c>
      <c r="Z2343">
        <v>1</v>
      </c>
      <c r="AA2343">
        <v>130.09200000000001</v>
      </c>
      <c r="AB2343" s="3">
        <v>2.5662800000000001E-10</v>
      </c>
      <c r="AC2343">
        <v>130.09</v>
      </c>
      <c r="AD2343">
        <v>1</v>
      </c>
      <c r="AE2343">
        <v>124.824</v>
      </c>
      <c r="AF2343" s="3">
        <v>8.9903499999999995E-8</v>
      </c>
      <c r="AG2343">
        <v>124.82</v>
      </c>
      <c r="AH2343">
        <v>1</v>
      </c>
      <c r="AI2343">
        <v>82.189099999999996</v>
      </c>
      <c r="AJ2343">
        <v>1.6511799999999999E-4</v>
      </c>
      <c r="AK2343">
        <v>100.59</v>
      </c>
      <c r="AL2343">
        <v>1</v>
      </c>
      <c r="AM2343">
        <v>126.038</v>
      </c>
      <c r="AN2343" s="3">
        <v>4.7184200000000001E-10</v>
      </c>
      <c r="AO2343">
        <v>126.04</v>
      </c>
      <c r="AP2343">
        <v>1</v>
      </c>
      <c r="AQ2343">
        <v>120.56</v>
      </c>
      <c r="AR2343" s="3">
        <v>2.16673E-15</v>
      </c>
      <c r="AS2343">
        <v>140.32</v>
      </c>
      <c r="AU2343">
        <v>1</v>
      </c>
      <c r="AV2343" t="s">
        <v>144</v>
      </c>
      <c r="AW2343" t="str">
        <f t="shared" si="109"/>
        <v>SMNDC1|NP_005862</v>
      </c>
      <c r="AX2343" s="1" t="str">
        <f t="shared" si="110"/>
        <v>SMNDC1|NP_005862|VGVGTCGIADK(1)PMTQYQDTSK</v>
      </c>
      <c r="AY2343" t="s">
        <v>4002</v>
      </c>
      <c r="AZ2343" t="s">
        <v>975</v>
      </c>
      <c r="BA2343" t="s">
        <v>4001</v>
      </c>
      <c r="BB2343" t="s">
        <v>4000</v>
      </c>
      <c r="BC2343" t="s">
        <v>3999</v>
      </c>
      <c r="BD2343">
        <v>11</v>
      </c>
      <c r="BE2343">
        <v>2</v>
      </c>
      <c r="BF2343">
        <v>-0.72704000000000002</v>
      </c>
      <c r="BG2343" t="s">
        <v>139</v>
      </c>
      <c r="BH2343" t="s">
        <v>139</v>
      </c>
      <c r="BI2343" t="s">
        <v>139</v>
      </c>
      <c r="BJ2343" t="s">
        <v>139</v>
      </c>
      <c r="BK2343" t="s">
        <v>139</v>
      </c>
      <c r="BL2343" t="s">
        <v>139</v>
      </c>
      <c r="BM2343" t="s">
        <v>139</v>
      </c>
      <c r="BN2343" t="s">
        <v>139</v>
      </c>
      <c r="BO2343">
        <v>996050000</v>
      </c>
      <c r="BP2343">
        <v>996050000</v>
      </c>
      <c r="BQ2343">
        <v>0</v>
      </c>
      <c r="BR2343">
        <v>0</v>
      </c>
      <c r="BS2343" t="s">
        <v>137</v>
      </c>
      <c r="BT2343">
        <v>18446000</v>
      </c>
      <c r="BU2343">
        <v>22868000</v>
      </c>
      <c r="BV2343">
        <v>16311000</v>
      </c>
      <c r="BW2343">
        <v>25100000</v>
      </c>
      <c r="BX2343">
        <v>8337600</v>
      </c>
      <c r="BY2343">
        <v>11329000</v>
      </c>
      <c r="BZ2343">
        <v>10844000</v>
      </c>
      <c r="CA2343">
        <v>17082000</v>
      </c>
      <c r="CB2343" t="s">
        <v>137</v>
      </c>
      <c r="CC2343" t="s">
        <v>137</v>
      </c>
      <c r="CD2343" t="s">
        <v>137</v>
      </c>
      <c r="CE2343" t="s">
        <v>137</v>
      </c>
      <c r="CF2343" t="s">
        <v>137</v>
      </c>
      <c r="CG2343" t="s">
        <v>137</v>
      </c>
      <c r="CH2343" t="s">
        <v>137</v>
      </c>
      <c r="CI2343" t="s">
        <v>137</v>
      </c>
      <c r="CJ2343">
        <v>18446000</v>
      </c>
      <c r="CK2343">
        <v>0</v>
      </c>
      <c r="CL2343">
        <v>0</v>
      </c>
      <c r="CM2343">
        <v>22868000</v>
      </c>
      <c r="CN2343">
        <v>0</v>
      </c>
      <c r="CO2343">
        <v>0</v>
      </c>
      <c r="CP2343">
        <v>16311000</v>
      </c>
      <c r="CQ2343">
        <v>0</v>
      </c>
      <c r="CR2343">
        <v>0</v>
      </c>
      <c r="CS2343">
        <v>25100000</v>
      </c>
      <c r="CT2343">
        <v>0</v>
      </c>
      <c r="CU2343">
        <v>0</v>
      </c>
      <c r="CV2343">
        <v>8337600</v>
      </c>
      <c r="CW2343">
        <v>0</v>
      </c>
      <c r="CX2343">
        <v>0</v>
      </c>
      <c r="CY2343">
        <v>11329000</v>
      </c>
      <c r="CZ2343">
        <v>0</v>
      </c>
      <c r="DA2343">
        <v>0</v>
      </c>
      <c r="DB2343">
        <v>10844000</v>
      </c>
      <c r="DC2343">
        <v>0</v>
      </c>
      <c r="DD2343">
        <v>0</v>
      </c>
      <c r="DE2343">
        <v>17082000</v>
      </c>
      <c r="DF2343">
        <v>0</v>
      </c>
      <c r="DG2343">
        <v>0</v>
      </c>
      <c r="DJ2343">
        <v>2341</v>
      </c>
      <c r="DK2343">
        <v>3631</v>
      </c>
      <c r="DL2343">
        <v>219</v>
      </c>
      <c r="DM2343">
        <v>219</v>
      </c>
      <c r="DN2343" t="s">
        <v>3990</v>
      </c>
      <c r="DO2343" t="s">
        <v>3989</v>
      </c>
      <c r="DP2343" t="s">
        <v>3998</v>
      </c>
      <c r="DQ2343" t="s">
        <v>3997</v>
      </c>
      <c r="DR2343">
        <v>74419</v>
      </c>
      <c r="DS2343">
        <v>50910</v>
      </c>
      <c r="DT2343">
        <v>8</v>
      </c>
      <c r="DU2343">
        <v>27998</v>
      </c>
      <c r="DV2343">
        <v>74406</v>
      </c>
      <c r="DW2343">
        <v>50896</v>
      </c>
      <c r="DX2343">
        <v>8</v>
      </c>
      <c r="DY2343">
        <v>23178</v>
      </c>
      <c r="DZ2343">
        <v>74406</v>
      </c>
      <c r="EA2343">
        <v>50896</v>
      </c>
      <c r="EB2343">
        <v>8</v>
      </c>
      <c r="EC2343">
        <v>23178</v>
      </c>
    </row>
    <row r="2344" spans="1:133" x14ac:dyDescent="0.2">
      <c r="A2344" t="s">
        <v>3995</v>
      </c>
      <c r="B2344">
        <v>229</v>
      </c>
      <c r="C2344" t="s">
        <v>3996</v>
      </c>
      <c r="D2344" t="str">
        <f t="shared" si="108"/>
        <v>NP_005862</v>
      </c>
      <c r="E2344" t="s">
        <v>3995</v>
      </c>
      <c r="F2344" t="s">
        <v>3995</v>
      </c>
      <c r="G2344" t="s">
        <v>3994</v>
      </c>
      <c r="H2344">
        <v>1</v>
      </c>
      <c r="I2344">
        <v>80.080299999999994</v>
      </c>
      <c r="J2344" s="3">
        <v>1.7663600000000001E-9</v>
      </c>
      <c r="K2344">
        <v>104.81</v>
      </c>
      <c r="L2344">
        <v>81.518000000000001</v>
      </c>
      <c r="M2344">
        <v>104.81</v>
      </c>
      <c r="R2344">
        <v>0</v>
      </c>
      <c r="S2344">
        <v>0</v>
      </c>
      <c r="U2344" t="s">
        <v>137</v>
      </c>
      <c r="V2344">
        <v>0</v>
      </c>
      <c r="W2344">
        <v>0</v>
      </c>
      <c r="Y2344" t="s">
        <v>137</v>
      </c>
      <c r="Z2344">
        <v>1</v>
      </c>
      <c r="AA2344">
        <v>80.080299999999994</v>
      </c>
      <c r="AB2344" s="3">
        <v>1.7663600000000001E-9</v>
      </c>
      <c r="AC2344">
        <v>104.81</v>
      </c>
      <c r="AD2344">
        <v>0</v>
      </c>
      <c r="AE2344">
        <v>0</v>
      </c>
      <c r="AG2344" t="s">
        <v>137</v>
      </c>
      <c r="AL2344">
        <v>0</v>
      </c>
      <c r="AM2344">
        <v>0</v>
      </c>
      <c r="AO2344" t="s">
        <v>137</v>
      </c>
      <c r="AU2344">
        <v>1</v>
      </c>
      <c r="AV2344" t="s">
        <v>144</v>
      </c>
      <c r="AW2344" t="str">
        <f t="shared" si="109"/>
        <v>SMNDC1|NP_005862</v>
      </c>
      <c r="AX2344" s="1" t="str">
        <f t="shared" si="110"/>
        <v>SMNDC1|NP_005862|VGVGTCGIADKPMTQYQDTSK(1)YNVR</v>
      </c>
      <c r="AY2344" t="s">
        <v>3993</v>
      </c>
      <c r="AZ2344" t="s">
        <v>143</v>
      </c>
      <c r="BA2344" t="s">
        <v>822</v>
      </c>
      <c r="BB2344" t="s">
        <v>3992</v>
      </c>
      <c r="BC2344" t="s">
        <v>3991</v>
      </c>
      <c r="BD2344">
        <v>21</v>
      </c>
      <c r="BE2344">
        <v>3</v>
      </c>
      <c r="BF2344">
        <v>-0.42247000000000001</v>
      </c>
      <c r="BG2344" t="s">
        <v>138</v>
      </c>
      <c r="BH2344" t="s">
        <v>138</v>
      </c>
      <c r="BI2344" t="s">
        <v>138</v>
      </c>
      <c r="BJ2344" t="s">
        <v>139</v>
      </c>
      <c r="BK2344" t="s">
        <v>138</v>
      </c>
      <c r="BL2344" t="s">
        <v>138</v>
      </c>
      <c r="BM2344" t="s">
        <v>138</v>
      </c>
      <c r="BN2344" t="s">
        <v>138</v>
      </c>
      <c r="BO2344">
        <v>9469100</v>
      </c>
      <c r="BP2344">
        <v>9469100</v>
      </c>
      <c r="BQ2344">
        <v>0</v>
      </c>
      <c r="BR2344">
        <v>0</v>
      </c>
      <c r="BS2344" t="s">
        <v>137</v>
      </c>
      <c r="BT2344" t="s">
        <v>297</v>
      </c>
      <c r="BU2344" t="s">
        <v>297</v>
      </c>
      <c r="BV2344" t="s">
        <v>297</v>
      </c>
      <c r="BW2344">
        <v>9469100</v>
      </c>
      <c r="BX2344" t="s">
        <v>297</v>
      </c>
      <c r="BY2344" t="s">
        <v>297</v>
      </c>
      <c r="BZ2344" t="s">
        <v>297</v>
      </c>
      <c r="CA2344" t="s">
        <v>297</v>
      </c>
      <c r="CB2344" t="s">
        <v>137</v>
      </c>
      <c r="CC2344" t="s">
        <v>137</v>
      </c>
      <c r="CD2344" t="s">
        <v>137</v>
      </c>
      <c r="CE2344" t="s">
        <v>137</v>
      </c>
      <c r="CF2344" t="s">
        <v>137</v>
      </c>
      <c r="CG2344" t="s">
        <v>137</v>
      </c>
      <c r="CH2344" t="s">
        <v>137</v>
      </c>
      <c r="CI2344" t="s">
        <v>137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9469100</v>
      </c>
      <c r="CT2344">
        <v>0</v>
      </c>
      <c r="CU2344">
        <v>0</v>
      </c>
      <c r="CV2344">
        <v>0</v>
      </c>
      <c r="CW2344">
        <v>0</v>
      </c>
      <c r="CX2344">
        <v>0</v>
      </c>
      <c r="CY2344">
        <v>0</v>
      </c>
      <c r="CZ2344">
        <v>0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J2344">
        <v>2342</v>
      </c>
      <c r="DK2344">
        <v>3631</v>
      </c>
      <c r="DL2344">
        <v>229</v>
      </c>
      <c r="DM2344">
        <v>229</v>
      </c>
      <c r="DN2344" t="s">
        <v>3990</v>
      </c>
      <c r="DO2344" t="s">
        <v>3989</v>
      </c>
      <c r="DP2344">
        <v>74424</v>
      </c>
      <c r="DQ2344">
        <v>50911</v>
      </c>
      <c r="DR2344">
        <v>74424</v>
      </c>
      <c r="DS2344">
        <v>50911</v>
      </c>
      <c r="DT2344">
        <v>4</v>
      </c>
      <c r="DU2344">
        <v>27139</v>
      </c>
      <c r="DV2344">
        <v>74424</v>
      </c>
      <c r="DW2344">
        <v>50911</v>
      </c>
      <c r="DX2344">
        <v>4</v>
      </c>
      <c r="DY2344">
        <v>27139</v>
      </c>
      <c r="DZ2344">
        <v>74424</v>
      </c>
      <c r="EA2344">
        <v>50911</v>
      </c>
      <c r="EB2344">
        <v>4</v>
      </c>
      <c r="EC2344">
        <v>27139</v>
      </c>
    </row>
    <row r="2345" spans="1:133" x14ac:dyDescent="0.2">
      <c r="A2345" s="4" t="s">
        <v>3981</v>
      </c>
      <c r="B2345">
        <v>293</v>
      </c>
      <c r="C2345" t="s">
        <v>3982</v>
      </c>
      <c r="D2345" t="str">
        <f t="shared" si="108"/>
        <v>NP_005643</v>
      </c>
      <c r="E2345" t="s">
        <v>3981</v>
      </c>
      <c r="F2345" t="s">
        <v>3981</v>
      </c>
      <c r="G2345" t="s">
        <v>3980</v>
      </c>
      <c r="H2345">
        <v>1</v>
      </c>
      <c r="I2345">
        <v>60.618200000000002</v>
      </c>
      <c r="J2345">
        <v>1.37265E-3</v>
      </c>
      <c r="K2345">
        <v>86.8</v>
      </c>
      <c r="L2345">
        <v>66.563999999999993</v>
      </c>
      <c r="M2345">
        <v>60.618000000000002</v>
      </c>
      <c r="V2345">
        <v>1</v>
      </c>
      <c r="W2345">
        <v>86.799700000000001</v>
      </c>
      <c r="X2345">
        <v>1.37265E-3</v>
      </c>
      <c r="Y2345">
        <v>86.8</v>
      </c>
      <c r="Z2345">
        <v>1</v>
      </c>
      <c r="AA2345">
        <v>62.589300000000001</v>
      </c>
      <c r="AB2345">
        <v>1.6617900000000001E-2</v>
      </c>
      <c r="AC2345">
        <v>62.588999999999999</v>
      </c>
      <c r="AD2345">
        <v>0</v>
      </c>
      <c r="AE2345">
        <v>0</v>
      </c>
      <c r="AG2345" t="s">
        <v>137</v>
      </c>
      <c r="AH2345">
        <v>1</v>
      </c>
      <c r="AI2345">
        <v>60.618200000000002</v>
      </c>
      <c r="AJ2345">
        <v>1.9884700000000002E-2</v>
      </c>
      <c r="AK2345">
        <v>60.618000000000002</v>
      </c>
      <c r="AT2345" t="s">
        <v>136</v>
      </c>
      <c r="AU2345">
        <v>1</v>
      </c>
      <c r="AV2345" t="s">
        <v>144</v>
      </c>
      <c r="AW2345" t="str">
        <f t="shared" si="109"/>
        <v>TERF2|NP_005643</v>
      </c>
      <c r="AX2345" s="1" t="str">
        <f t="shared" si="110"/>
        <v>TERF2|NP_005643|AAFK(1)TLSGAQDSEAAFAK</v>
      </c>
      <c r="AY2345" t="s">
        <v>3988</v>
      </c>
      <c r="AZ2345" t="s">
        <v>143</v>
      </c>
      <c r="BA2345" t="s">
        <v>3987</v>
      </c>
      <c r="BB2345" t="s">
        <v>3986</v>
      </c>
      <c r="BC2345" t="s">
        <v>3985</v>
      </c>
      <c r="BD2345">
        <v>4</v>
      </c>
      <c r="BE2345">
        <v>2</v>
      </c>
      <c r="BF2345">
        <v>0.19545000000000001</v>
      </c>
      <c r="BG2345" t="s">
        <v>138</v>
      </c>
      <c r="BH2345" t="s">
        <v>138</v>
      </c>
      <c r="BI2345" t="s">
        <v>139</v>
      </c>
      <c r="BJ2345" t="s">
        <v>139</v>
      </c>
      <c r="BK2345" t="s">
        <v>138</v>
      </c>
      <c r="BL2345" t="s">
        <v>139</v>
      </c>
      <c r="BM2345" t="s">
        <v>138</v>
      </c>
      <c r="BN2345" t="s">
        <v>138</v>
      </c>
      <c r="BO2345">
        <v>23909000</v>
      </c>
      <c r="BP2345">
        <v>23909000</v>
      </c>
      <c r="BQ2345">
        <v>0</v>
      </c>
      <c r="BR2345">
        <v>0</v>
      </c>
      <c r="BS2345" t="s">
        <v>137</v>
      </c>
      <c r="BT2345" t="s">
        <v>297</v>
      </c>
      <c r="BU2345" t="s">
        <v>297</v>
      </c>
      <c r="BV2345">
        <v>5070900</v>
      </c>
      <c r="BW2345">
        <v>9282000</v>
      </c>
      <c r="BX2345">
        <v>4110500</v>
      </c>
      <c r="BY2345">
        <v>5446100</v>
      </c>
      <c r="BZ2345" t="s">
        <v>297</v>
      </c>
      <c r="CA2345" t="s">
        <v>297</v>
      </c>
      <c r="CB2345" t="s">
        <v>137</v>
      </c>
      <c r="CC2345" t="s">
        <v>137</v>
      </c>
      <c r="CD2345" t="s">
        <v>137</v>
      </c>
      <c r="CE2345" t="s">
        <v>137</v>
      </c>
      <c r="CF2345" t="s">
        <v>137</v>
      </c>
      <c r="CG2345" t="s">
        <v>137</v>
      </c>
      <c r="CH2345" t="s">
        <v>137</v>
      </c>
      <c r="CI2345" t="s">
        <v>137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5070900</v>
      </c>
      <c r="CQ2345">
        <v>0</v>
      </c>
      <c r="CR2345">
        <v>0</v>
      </c>
      <c r="CS2345">
        <v>9282000</v>
      </c>
      <c r="CT2345">
        <v>0</v>
      </c>
      <c r="CU2345">
        <v>0</v>
      </c>
      <c r="CV2345">
        <v>4110500</v>
      </c>
      <c r="CW2345">
        <v>0</v>
      </c>
      <c r="CX2345">
        <v>0</v>
      </c>
      <c r="CY2345">
        <v>5446100</v>
      </c>
      <c r="CZ2345">
        <v>0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J2345">
        <v>2343</v>
      </c>
      <c r="DK2345">
        <v>3633</v>
      </c>
      <c r="DL2345">
        <v>293</v>
      </c>
      <c r="DM2345">
        <v>293</v>
      </c>
      <c r="DN2345">
        <v>41</v>
      </c>
      <c r="DO2345">
        <v>43</v>
      </c>
      <c r="DP2345" t="s">
        <v>3984</v>
      </c>
      <c r="DQ2345" t="s">
        <v>3983</v>
      </c>
      <c r="DR2345">
        <v>266</v>
      </c>
      <c r="DS2345">
        <v>186</v>
      </c>
      <c r="DT2345">
        <v>6</v>
      </c>
      <c r="DU2345">
        <v>31683</v>
      </c>
      <c r="DV2345">
        <v>264</v>
      </c>
      <c r="DW2345">
        <v>184</v>
      </c>
      <c r="DX2345">
        <v>3</v>
      </c>
      <c r="DY2345">
        <v>29819</v>
      </c>
      <c r="DZ2345">
        <v>264</v>
      </c>
      <c r="EA2345">
        <v>184</v>
      </c>
      <c r="EB2345">
        <v>3</v>
      </c>
      <c r="EC2345">
        <v>29819</v>
      </c>
    </row>
    <row r="2346" spans="1:133" x14ac:dyDescent="0.2">
      <c r="A2346" t="s">
        <v>3981</v>
      </c>
      <c r="B2346">
        <v>410</v>
      </c>
      <c r="C2346" t="s">
        <v>3982</v>
      </c>
      <c r="D2346" t="str">
        <f t="shared" si="108"/>
        <v>NP_005643</v>
      </c>
      <c r="E2346" t="s">
        <v>3981</v>
      </c>
      <c r="F2346" t="s">
        <v>3981</v>
      </c>
      <c r="G2346" t="s">
        <v>3980</v>
      </c>
      <c r="H2346">
        <v>1</v>
      </c>
      <c r="I2346">
        <v>148.12899999999999</v>
      </c>
      <c r="J2346">
        <v>4.0506599999999999E-4</v>
      </c>
      <c r="K2346">
        <v>148.13</v>
      </c>
      <c r="L2346">
        <v>100.01</v>
      </c>
      <c r="M2346">
        <v>148.13</v>
      </c>
      <c r="N2346">
        <v>0</v>
      </c>
      <c r="O2346">
        <v>0</v>
      </c>
      <c r="Q2346" t="s">
        <v>137</v>
      </c>
      <c r="Z2346">
        <v>1</v>
      </c>
      <c r="AA2346">
        <v>148.12899999999999</v>
      </c>
      <c r="AB2346">
        <v>4.0506599999999999E-4</v>
      </c>
      <c r="AC2346">
        <v>148.13</v>
      </c>
      <c r="AT2346" t="s">
        <v>136</v>
      </c>
      <c r="AU2346">
        <v>1</v>
      </c>
      <c r="AV2346" t="s">
        <v>144</v>
      </c>
      <c r="AW2346" t="str">
        <f t="shared" si="109"/>
        <v>TERF2|NP_005643</v>
      </c>
      <c r="AX2346" s="1" t="str">
        <f t="shared" si="110"/>
        <v>TERF2|NP_005643|GK(1)WNSSNGVEEK</v>
      </c>
      <c r="AY2346" t="s">
        <v>3979</v>
      </c>
      <c r="AZ2346" t="s">
        <v>143</v>
      </c>
      <c r="BA2346" t="s">
        <v>216</v>
      </c>
      <c r="BB2346" t="s">
        <v>3978</v>
      </c>
      <c r="BC2346" t="s">
        <v>3977</v>
      </c>
      <c r="BD2346">
        <v>2</v>
      </c>
      <c r="BE2346">
        <v>2</v>
      </c>
      <c r="BF2346">
        <v>1.0379</v>
      </c>
      <c r="BG2346" t="s">
        <v>138</v>
      </c>
      <c r="BH2346" t="s">
        <v>138</v>
      </c>
      <c r="BI2346" t="s">
        <v>138</v>
      </c>
      <c r="BJ2346" t="s">
        <v>139</v>
      </c>
      <c r="BK2346" t="s">
        <v>138</v>
      </c>
      <c r="BL2346" t="s">
        <v>138</v>
      </c>
      <c r="BM2346" t="s">
        <v>138</v>
      </c>
      <c r="BN2346" t="s">
        <v>138</v>
      </c>
      <c r="BO2346">
        <v>26078000</v>
      </c>
      <c r="BP2346">
        <v>26078000</v>
      </c>
      <c r="BQ2346">
        <v>0</v>
      </c>
      <c r="BR2346">
        <v>0</v>
      </c>
      <c r="BS2346" t="s">
        <v>137</v>
      </c>
      <c r="BT2346">
        <v>8392000</v>
      </c>
      <c r="BU2346" t="s">
        <v>297</v>
      </c>
      <c r="BV2346" t="s">
        <v>297</v>
      </c>
      <c r="BW2346">
        <v>17686000</v>
      </c>
      <c r="BX2346" t="s">
        <v>297</v>
      </c>
      <c r="BY2346" t="s">
        <v>297</v>
      </c>
      <c r="BZ2346" t="s">
        <v>297</v>
      </c>
      <c r="CA2346" t="s">
        <v>297</v>
      </c>
      <c r="CB2346" t="s">
        <v>137</v>
      </c>
      <c r="CC2346" t="s">
        <v>137</v>
      </c>
      <c r="CD2346" t="s">
        <v>137</v>
      </c>
      <c r="CE2346" t="s">
        <v>137</v>
      </c>
      <c r="CF2346" t="s">
        <v>137</v>
      </c>
      <c r="CG2346" t="s">
        <v>137</v>
      </c>
      <c r="CH2346" t="s">
        <v>137</v>
      </c>
      <c r="CI2346" t="s">
        <v>137</v>
      </c>
      <c r="CJ2346">
        <v>8392000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17686000</v>
      </c>
      <c r="CT2346">
        <v>0</v>
      </c>
      <c r="CU2346">
        <v>0</v>
      </c>
      <c r="CV2346">
        <v>0</v>
      </c>
      <c r="CW2346">
        <v>0</v>
      </c>
      <c r="CX2346">
        <v>0</v>
      </c>
      <c r="CY2346">
        <v>0</v>
      </c>
      <c r="CZ2346">
        <v>0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J2346">
        <v>2344</v>
      </c>
      <c r="DK2346">
        <v>3633</v>
      </c>
      <c r="DL2346">
        <v>410</v>
      </c>
      <c r="DM2346">
        <v>410</v>
      </c>
      <c r="DN2346">
        <v>3041</v>
      </c>
      <c r="DO2346">
        <v>3205</v>
      </c>
      <c r="DP2346" t="s">
        <v>3976</v>
      </c>
      <c r="DQ2346">
        <v>13242</v>
      </c>
      <c r="DR2346">
        <v>19042</v>
      </c>
      <c r="DS2346">
        <v>13242</v>
      </c>
      <c r="DT2346">
        <v>4</v>
      </c>
      <c r="DU2346">
        <v>13973</v>
      </c>
      <c r="DV2346">
        <v>19042</v>
      </c>
      <c r="DW2346">
        <v>13242</v>
      </c>
      <c r="DX2346">
        <v>4</v>
      </c>
      <c r="DY2346">
        <v>13973</v>
      </c>
      <c r="DZ2346">
        <v>19042</v>
      </c>
      <c r="EA2346">
        <v>13242</v>
      </c>
      <c r="EB2346">
        <v>4</v>
      </c>
      <c r="EC2346">
        <v>13973</v>
      </c>
    </row>
    <row r="2347" spans="1:133" x14ac:dyDescent="0.2">
      <c r="A2347" t="s">
        <v>3953</v>
      </c>
      <c r="B2347">
        <v>31</v>
      </c>
      <c r="C2347" t="s">
        <v>3954</v>
      </c>
      <c r="D2347" t="str">
        <f t="shared" si="108"/>
        <v>NP_005753</v>
      </c>
      <c r="E2347" t="s">
        <v>3953</v>
      </c>
      <c r="F2347" t="s">
        <v>3953</v>
      </c>
      <c r="G2347" t="s">
        <v>3952</v>
      </c>
      <c r="H2347">
        <v>1</v>
      </c>
      <c r="I2347">
        <v>198.02799999999999</v>
      </c>
      <c r="J2347" s="3">
        <v>6.3479200000000004E-97</v>
      </c>
      <c r="K2347">
        <v>209.68</v>
      </c>
      <c r="L2347">
        <v>179.41</v>
      </c>
      <c r="M2347">
        <v>198.03</v>
      </c>
      <c r="N2347">
        <v>1</v>
      </c>
      <c r="O2347">
        <v>67.658299999999997</v>
      </c>
      <c r="P2347" s="3">
        <v>2.5516E-39</v>
      </c>
      <c r="Q2347">
        <v>138.41999999999999</v>
      </c>
      <c r="R2347">
        <v>1</v>
      </c>
      <c r="S2347">
        <v>115.05800000000001</v>
      </c>
      <c r="T2347" s="3">
        <v>2.0174400000000001E-48</v>
      </c>
      <c r="U2347">
        <v>146.36000000000001</v>
      </c>
      <c r="V2347">
        <v>1</v>
      </c>
      <c r="W2347">
        <v>82.126400000000004</v>
      </c>
      <c r="X2347" s="3">
        <v>1.0155200000000001E-12</v>
      </c>
      <c r="Y2347">
        <v>82.126000000000005</v>
      </c>
      <c r="Z2347">
        <v>1</v>
      </c>
      <c r="AA2347">
        <v>136.16399999999999</v>
      </c>
      <c r="AB2347" s="3">
        <v>2.3184900000000002E-75</v>
      </c>
      <c r="AC2347">
        <v>188.37</v>
      </c>
      <c r="AD2347">
        <v>1</v>
      </c>
      <c r="AE2347">
        <v>99.641199999999998</v>
      </c>
      <c r="AF2347" s="3">
        <v>3.3618900000000001E-21</v>
      </c>
      <c r="AG2347">
        <v>99.641000000000005</v>
      </c>
      <c r="AH2347">
        <v>1</v>
      </c>
      <c r="AI2347">
        <v>209.68100000000001</v>
      </c>
      <c r="AJ2347" s="3">
        <v>6.3479200000000004E-97</v>
      </c>
      <c r="AK2347">
        <v>209.68</v>
      </c>
      <c r="AL2347">
        <v>1</v>
      </c>
      <c r="AM2347">
        <v>95.6738</v>
      </c>
      <c r="AN2347" s="3">
        <v>1.26568E-8</v>
      </c>
      <c r="AO2347">
        <v>95.674000000000007</v>
      </c>
      <c r="AP2347">
        <v>1</v>
      </c>
      <c r="AQ2347">
        <v>198.02799999999999</v>
      </c>
      <c r="AR2347" s="3">
        <v>6.1101499999999999E-85</v>
      </c>
      <c r="AS2347">
        <v>198.03</v>
      </c>
      <c r="AT2347" t="s">
        <v>136</v>
      </c>
      <c r="AU2347">
        <v>1</v>
      </c>
      <c r="AV2347" t="s">
        <v>144</v>
      </c>
      <c r="AW2347" t="str">
        <f t="shared" si="109"/>
        <v>TRIM28|NP_005753</v>
      </c>
      <c r="AX2347" s="1" t="str">
        <f t="shared" si="110"/>
        <v>TRIM28|NP_005753|AASAAAASAAAASAASGSPGPGEGSAGGEK(1)R</v>
      </c>
      <c r="AY2347" t="s">
        <v>3975</v>
      </c>
      <c r="AZ2347" t="s">
        <v>143</v>
      </c>
      <c r="BA2347" t="s">
        <v>483</v>
      </c>
      <c r="BB2347" t="s">
        <v>3974</v>
      </c>
      <c r="BC2347" t="s">
        <v>3973</v>
      </c>
      <c r="BD2347">
        <v>30</v>
      </c>
      <c r="BE2347">
        <v>3</v>
      </c>
      <c r="BF2347">
        <v>6.1709E-2</v>
      </c>
      <c r="BG2347" t="s">
        <v>139</v>
      </c>
      <c r="BH2347" t="s">
        <v>139</v>
      </c>
      <c r="BI2347" t="s">
        <v>139</v>
      </c>
      <c r="BJ2347" t="s">
        <v>139</v>
      </c>
      <c r="BK2347" t="s">
        <v>139</v>
      </c>
      <c r="BL2347" t="s">
        <v>139</v>
      </c>
      <c r="BM2347" t="s">
        <v>139</v>
      </c>
      <c r="BN2347" t="s">
        <v>139</v>
      </c>
      <c r="BO2347">
        <v>2091700000</v>
      </c>
      <c r="BP2347">
        <v>2091700000</v>
      </c>
      <c r="BQ2347">
        <v>0</v>
      </c>
      <c r="BR2347">
        <v>0</v>
      </c>
      <c r="BS2347" t="s">
        <v>137</v>
      </c>
      <c r="BT2347">
        <v>224360000</v>
      </c>
      <c r="BU2347">
        <v>346480000</v>
      </c>
      <c r="BV2347">
        <v>98997000</v>
      </c>
      <c r="BW2347">
        <v>653070000</v>
      </c>
      <c r="BX2347">
        <v>57984000</v>
      </c>
      <c r="BY2347">
        <v>137180000</v>
      </c>
      <c r="BZ2347">
        <v>247280000</v>
      </c>
      <c r="CA2347">
        <v>222080000</v>
      </c>
      <c r="CB2347" t="s">
        <v>137</v>
      </c>
      <c r="CC2347" t="s">
        <v>137</v>
      </c>
      <c r="CD2347" t="s">
        <v>137</v>
      </c>
      <c r="CE2347" t="s">
        <v>137</v>
      </c>
      <c r="CF2347" t="s">
        <v>137</v>
      </c>
      <c r="CG2347" t="s">
        <v>137</v>
      </c>
      <c r="CH2347" t="s">
        <v>137</v>
      </c>
      <c r="CI2347" t="s">
        <v>137</v>
      </c>
      <c r="CJ2347">
        <v>224360000</v>
      </c>
      <c r="CK2347">
        <v>0</v>
      </c>
      <c r="CL2347">
        <v>0</v>
      </c>
      <c r="CM2347">
        <v>346480000</v>
      </c>
      <c r="CN2347">
        <v>0</v>
      </c>
      <c r="CO2347">
        <v>0</v>
      </c>
      <c r="CP2347">
        <v>98997000</v>
      </c>
      <c r="CQ2347">
        <v>0</v>
      </c>
      <c r="CR2347">
        <v>0</v>
      </c>
      <c r="CS2347">
        <v>653070000</v>
      </c>
      <c r="CT2347">
        <v>0</v>
      </c>
      <c r="CU2347">
        <v>0</v>
      </c>
      <c r="CV2347">
        <v>57984000</v>
      </c>
      <c r="CW2347">
        <v>0</v>
      </c>
      <c r="CX2347">
        <v>0</v>
      </c>
      <c r="CY2347">
        <v>137180000</v>
      </c>
      <c r="CZ2347">
        <v>0</v>
      </c>
      <c r="DA2347">
        <v>0</v>
      </c>
      <c r="DB2347">
        <v>247280000</v>
      </c>
      <c r="DC2347">
        <v>0</v>
      </c>
      <c r="DD2347">
        <v>0</v>
      </c>
      <c r="DE2347">
        <v>222080000</v>
      </c>
      <c r="DF2347">
        <v>0</v>
      </c>
      <c r="DG2347">
        <v>0</v>
      </c>
      <c r="DJ2347">
        <v>2345</v>
      </c>
      <c r="DK2347">
        <v>3634</v>
      </c>
      <c r="DL2347">
        <v>31</v>
      </c>
      <c r="DM2347">
        <v>31</v>
      </c>
      <c r="DN2347">
        <v>106</v>
      </c>
      <c r="DO2347">
        <v>109</v>
      </c>
      <c r="DP2347" t="s">
        <v>3972</v>
      </c>
      <c r="DQ2347" t="s">
        <v>3971</v>
      </c>
      <c r="DR2347">
        <v>661</v>
      </c>
      <c r="DS2347">
        <v>496</v>
      </c>
      <c r="DT2347">
        <v>8</v>
      </c>
      <c r="DU2347">
        <v>30415</v>
      </c>
      <c r="DV2347">
        <v>659</v>
      </c>
      <c r="DW2347">
        <v>494</v>
      </c>
      <c r="DX2347">
        <v>6</v>
      </c>
      <c r="DY2347">
        <v>31328</v>
      </c>
      <c r="DZ2347">
        <v>659</v>
      </c>
      <c r="EA2347">
        <v>494</v>
      </c>
      <c r="EB2347">
        <v>6</v>
      </c>
      <c r="EC2347">
        <v>31328</v>
      </c>
    </row>
    <row r="2348" spans="1:133" x14ac:dyDescent="0.2">
      <c r="A2348" t="s">
        <v>3953</v>
      </c>
      <c r="B2348">
        <v>377</v>
      </c>
      <c r="C2348" t="s">
        <v>3954</v>
      </c>
      <c r="D2348" t="str">
        <f t="shared" si="108"/>
        <v>NP_005753</v>
      </c>
      <c r="E2348" t="s">
        <v>3953</v>
      </c>
      <c r="F2348" t="s">
        <v>3953</v>
      </c>
      <c r="G2348" t="s">
        <v>3952</v>
      </c>
      <c r="H2348">
        <v>1</v>
      </c>
      <c r="I2348">
        <v>106.377</v>
      </c>
      <c r="J2348" s="3">
        <v>7.1433300000000005E-8</v>
      </c>
      <c r="K2348">
        <v>147.69999999999999</v>
      </c>
      <c r="L2348">
        <v>108.89</v>
      </c>
      <c r="M2348">
        <v>106.38</v>
      </c>
      <c r="N2348">
        <v>1</v>
      </c>
      <c r="O2348">
        <v>62.9405</v>
      </c>
      <c r="P2348">
        <v>1.34334E-2</v>
      </c>
      <c r="Q2348">
        <v>62.94</v>
      </c>
      <c r="R2348">
        <v>0</v>
      </c>
      <c r="S2348">
        <v>0</v>
      </c>
      <c r="U2348" t="s">
        <v>137</v>
      </c>
      <c r="V2348">
        <v>1</v>
      </c>
      <c r="W2348">
        <v>123.758</v>
      </c>
      <c r="X2348" s="3">
        <v>2.6637E-6</v>
      </c>
      <c r="Y2348">
        <v>123.76</v>
      </c>
      <c r="Z2348">
        <v>1</v>
      </c>
      <c r="AA2348">
        <v>147.69499999999999</v>
      </c>
      <c r="AB2348" s="3">
        <v>7.1433300000000005E-8</v>
      </c>
      <c r="AC2348">
        <v>147.69999999999999</v>
      </c>
      <c r="AD2348">
        <v>0</v>
      </c>
      <c r="AE2348">
        <v>0</v>
      </c>
      <c r="AG2348" t="s">
        <v>137</v>
      </c>
      <c r="AH2348">
        <v>1</v>
      </c>
      <c r="AI2348">
        <v>80.738399999999999</v>
      </c>
      <c r="AJ2348">
        <v>1.3590200000000001E-3</v>
      </c>
      <c r="AK2348">
        <v>80.738</v>
      </c>
      <c r="AL2348">
        <v>1</v>
      </c>
      <c r="AM2348">
        <v>95.073400000000007</v>
      </c>
      <c r="AN2348">
        <v>4.3420699999999998E-4</v>
      </c>
      <c r="AO2348">
        <v>95.072999999999993</v>
      </c>
      <c r="AP2348">
        <v>1</v>
      </c>
      <c r="AQ2348">
        <v>106.377</v>
      </c>
      <c r="AR2348">
        <v>2.0247E-4</v>
      </c>
      <c r="AS2348">
        <v>106.38</v>
      </c>
      <c r="AT2348" t="s">
        <v>136</v>
      </c>
      <c r="AU2348">
        <v>1</v>
      </c>
      <c r="AV2348" t="s">
        <v>144</v>
      </c>
      <c r="AW2348" t="str">
        <f t="shared" si="109"/>
        <v>TRIM28|NP_005753</v>
      </c>
      <c r="AX2348" s="1" t="str">
        <f t="shared" si="110"/>
        <v>TRIM28|NP_005753|ALK(1)MIVDPVEPHGEMK</v>
      </c>
      <c r="AY2348" t="s">
        <v>3970</v>
      </c>
      <c r="AZ2348" t="s">
        <v>143</v>
      </c>
      <c r="BA2348" t="s">
        <v>3969</v>
      </c>
      <c r="BB2348" t="s">
        <v>3968</v>
      </c>
      <c r="BC2348" t="s">
        <v>3967</v>
      </c>
      <c r="BD2348">
        <v>3</v>
      </c>
      <c r="BE2348">
        <v>3</v>
      </c>
      <c r="BF2348">
        <v>0.14174999999999999</v>
      </c>
      <c r="BG2348" t="s">
        <v>139</v>
      </c>
      <c r="BH2348" t="s">
        <v>138</v>
      </c>
      <c r="BI2348" t="s">
        <v>139</v>
      </c>
      <c r="BJ2348" t="s">
        <v>139</v>
      </c>
      <c r="BK2348" t="s">
        <v>138</v>
      </c>
      <c r="BL2348" t="s">
        <v>139</v>
      </c>
      <c r="BM2348" t="s">
        <v>139</v>
      </c>
      <c r="BN2348" t="s">
        <v>139</v>
      </c>
      <c r="BO2348">
        <v>100990000</v>
      </c>
      <c r="BP2348">
        <v>100990000</v>
      </c>
      <c r="BQ2348">
        <v>0</v>
      </c>
      <c r="BR2348">
        <v>0</v>
      </c>
      <c r="BS2348" t="s">
        <v>137</v>
      </c>
      <c r="BT2348">
        <v>6705700</v>
      </c>
      <c r="BU2348">
        <v>20073000</v>
      </c>
      <c r="BV2348">
        <v>12572000</v>
      </c>
      <c r="BW2348">
        <v>13873000</v>
      </c>
      <c r="BX2348">
        <v>7438500</v>
      </c>
      <c r="BY2348">
        <v>7748600</v>
      </c>
      <c r="BZ2348">
        <v>13017000</v>
      </c>
      <c r="CA2348">
        <v>19559000</v>
      </c>
      <c r="CB2348" t="s">
        <v>137</v>
      </c>
      <c r="CC2348" t="s">
        <v>137</v>
      </c>
      <c r="CD2348" t="s">
        <v>137</v>
      </c>
      <c r="CE2348" t="s">
        <v>137</v>
      </c>
      <c r="CF2348" t="s">
        <v>137</v>
      </c>
      <c r="CG2348" t="s">
        <v>137</v>
      </c>
      <c r="CH2348" t="s">
        <v>137</v>
      </c>
      <c r="CI2348" t="s">
        <v>137</v>
      </c>
      <c r="CJ2348">
        <v>6705700</v>
      </c>
      <c r="CK2348">
        <v>0</v>
      </c>
      <c r="CL2348">
        <v>0</v>
      </c>
      <c r="CM2348">
        <v>20073000</v>
      </c>
      <c r="CN2348">
        <v>0</v>
      </c>
      <c r="CO2348">
        <v>0</v>
      </c>
      <c r="CP2348">
        <v>12572000</v>
      </c>
      <c r="CQ2348">
        <v>0</v>
      </c>
      <c r="CR2348">
        <v>0</v>
      </c>
      <c r="CS2348">
        <v>13873000</v>
      </c>
      <c r="CT2348">
        <v>0</v>
      </c>
      <c r="CU2348">
        <v>0</v>
      </c>
      <c r="CV2348">
        <v>7438500</v>
      </c>
      <c r="CW2348">
        <v>0</v>
      </c>
      <c r="CX2348">
        <v>0</v>
      </c>
      <c r="CY2348">
        <v>7748600</v>
      </c>
      <c r="CZ2348">
        <v>0</v>
      </c>
      <c r="DA2348">
        <v>0</v>
      </c>
      <c r="DB2348">
        <v>13017000</v>
      </c>
      <c r="DC2348">
        <v>0</v>
      </c>
      <c r="DD2348">
        <v>0</v>
      </c>
      <c r="DE2348">
        <v>19559000</v>
      </c>
      <c r="DF2348">
        <v>0</v>
      </c>
      <c r="DG2348">
        <v>0</v>
      </c>
      <c r="DJ2348">
        <v>2346</v>
      </c>
      <c r="DK2348">
        <v>3634</v>
      </c>
      <c r="DL2348">
        <v>377</v>
      </c>
      <c r="DM2348">
        <v>377</v>
      </c>
      <c r="DN2348">
        <v>528</v>
      </c>
      <c r="DO2348">
        <v>561</v>
      </c>
      <c r="DP2348" t="s">
        <v>3966</v>
      </c>
      <c r="DQ2348" t="s">
        <v>3965</v>
      </c>
      <c r="DR2348">
        <v>3344</v>
      </c>
      <c r="DS2348">
        <v>2403</v>
      </c>
      <c r="DT2348">
        <v>8</v>
      </c>
      <c r="DU2348">
        <v>30896</v>
      </c>
      <c r="DV2348">
        <v>3341</v>
      </c>
      <c r="DW2348">
        <v>2400</v>
      </c>
      <c r="DX2348">
        <v>4</v>
      </c>
      <c r="DY2348">
        <v>30627</v>
      </c>
      <c r="DZ2348">
        <v>3341</v>
      </c>
      <c r="EA2348">
        <v>2400</v>
      </c>
      <c r="EB2348">
        <v>4</v>
      </c>
      <c r="EC2348">
        <v>30627</v>
      </c>
    </row>
    <row r="2349" spans="1:133" x14ac:dyDescent="0.2">
      <c r="A2349" t="s">
        <v>3953</v>
      </c>
      <c r="B2349">
        <v>779</v>
      </c>
      <c r="C2349" t="s">
        <v>3954</v>
      </c>
      <c r="D2349" t="str">
        <f t="shared" si="108"/>
        <v>NP_005753</v>
      </c>
      <c r="E2349" t="s">
        <v>3953</v>
      </c>
      <c r="F2349" t="s">
        <v>3953</v>
      </c>
      <c r="G2349" t="s">
        <v>3952</v>
      </c>
      <c r="H2349">
        <v>1</v>
      </c>
      <c r="I2349">
        <v>108.76600000000001</v>
      </c>
      <c r="J2349" s="3">
        <v>8.8639200000000001E-8</v>
      </c>
      <c r="K2349">
        <v>145.94</v>
      </c>
      <c r="L2349">
        <v>95.777000000000001</v>
      </c>
      <c r="M2349">
        <v>108.77</v>
      </c>
      <c r="N2349">
        <v>1</v>
      </c>
      <c r="O2349">
        <v>106.354</v>
      </c>
      <c r="P2349">
        <v>4.3689199999999998E-4</v>
      </c>
      <c r="Q2349">
        <v>106.35</v>
      </c>
      <c r="R2349">
        <v>0</v>
      </c>
      <c r="S2349">
        <v>0</v>
      </c>
      <c r="U2349" t="s">
        <v>137</v>
      </c>
      <c r="Z2349">
        <v>1</v>
      </c>
      <c r="AA2349">
        <v>98.421499999999995</v>
      </c>
      <c r="AB2349" s="3">
        <v>8.8639200000000001E-8</v>
      </c>
      <c r="AC2349">
        <v>145.94</v>
      </c>
      <c r="AH2349">
        <v>1</v>
      </c>
      <c r="AI2349">
        <v>108.76600000000001</v>
      </c>
      <c r="AJ2349">
        <v>3.3438499999999998E-4</v>
      </c>
      <c r="AK2349">
        <v>108.77</v>
      </c>
      <c r="AP2349">
        <v>0</v>
      </c>
      <c r="AQ2349">
        <v>0</v>
      </c>
      <c r="AS2349" t="s">
        <v>137</v>
      </c>
      <c r="AT2349" t="s">
        <v>136</v>
      </c>
      <c r="AU2349">
        <v>1</v>
      </c>
      <c r="AV2349" t="s">
        <v>144</v>
      </c>
      <c r="AW2349" t="str">
        <f t="shared" si="109"/>
        <v>TRIM28|NP_005753</v>
      </c>
      <c r="AX2349" s="1" t="str">
        <f t="shared" si="110"/>
        <v>TRIM28|NP_005753|LTEDK(1)ADVQSIIGLQR</v>
      </c>
      <c r="AY2349" t="s">
        <v>3964</v>
      </c>
      <c r="AZ2349" t="s">
        <v>1879</v>
      </c>
      <c r="BA2349" t="s">
        <v>525</v>
      </c>
      <c r="BB2349" t="s">
        <v>3963</v>
      </c>
      <c r="BC2349" t="s">
        <v>3962</v>
      </c>
      <c r="BD2349">
        <v>5</v>
      </c>
      <c r="BE2349">
        <v>2</v>
      </c>
      <c r="BF2349">
        <v>-0.61573</v>
      </c>
      <c r="BG2349" t="s">
        <v>139</v>
      </c>
      <c r="BH2349" t="s">
        <v>138</v>
      </c>
      <c r="BI2349" t="s">
        <v>138</v>
      </c>
      <c r="BJ2349" t="s">
        <v>139</v>
      </c>
      <c r="BK2349" t="s">
        <v>138</v>
      </c>
      <c r="BL2349" t="s">
        <v>139</v>
      </c>
      <c r="BM2349" t="s">
        <v>138</v>
      </c>
      <c r="BN2349" t="s">
        <v>138</v>
      </c>
      <c r="BO2349">
        <v>72074000</v>
      </c>
      <c r="BP2349">
        <v>72074000</v>
      </c>
      <c r="BQ2349">
        <v>0</v>
      </c>
      <c r="BR2349">
        <v>0</v>
      </c>
      <c r="BS2349" t="s">
        <v>137</v>
      </c>
      <c r="BT2349">
        <v>8201800</v>
      </c>
      <c r="BU2349">
        <v>9132900</v>
      </c>
      <c r="BV2349" t="s">
        <v>297</v>
      </c>
      <c r="BW2349">
        <v>12830000</v>
      </c>
      <c r="BX2349" t="s">
        <v>297</v>
      </c>
      <c r="BY2349">
        <v>6676700</v>
      </c>
      <c r="BZ2349" t="s">
        <v>297</v>
      </c>
      <c r="CA2349">
        <v>17684000</v>
      </c>
      <c r="CB2349" t="s">
        <v>137</v>
      </c>
      <c r="CC2349" t="s">
        <v>137</v>
      </c>
      <c r="CD2349" t="s">
        <v>137</v>
      </c>
      <c r="CE2349" t="s">
        <v>137</v>
      </c>
      <c r="CF2349" t="s">
        <v>137</v>
      </c>
      <c r="CG2349" t="s">
        <v>137</v>
      </c>
      <c r="CH2349" t="s">
        <v>137</v>
      </c>
      <c r="CI2349" t="s">
        <v>137</v>
      </c>
      <c r="CJ2349">
        <v>8201800</v>
      </c>
      <c r="CK2349">
        <v>0</v>
      </c>
      <c r="CL2349">
        <v>0</v>
      </c>
      <c r="CM2349">
        <v>9132900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12830000</v>
      </c>
      <c r="CT2349">
        <v>0</v>
      </c>
      <c r="CU2349">
        <v>0</v>
      </c>
      <c r="CV2349">
        <v>0</v>
      </c>
      <c r="CW2349">
        <v>0</v>
      </c>
      <c r="CX2349">
        <v>0</v>
      </c>
      <c r="CY2349">
        <v>6676700</v>
      </c>
      <c r="CZ2349">
        <v>0</v>
      </c>
      <c r="DA2349">
        <v>0</v>
      </c>
      <c r="DB2349">
        <v>0</v>
      </c>
      <c r="DC2349">
        <v>0</v>
      </c>
      <c r="DD2349">
        <v>0</v>
      </c>
      <c r="DE2349">
        <v>17684000</v>
      </c>
      <c r="DF2349">
        <v>0</v>
      </c>
      <c r="DG2349">
        <v>0</v>
      </c>
      <c r="DJ2349">
        <v>2347</v>
      </c>
      <c r="DK2349">
        <v>3634</v>
      </c>
      <c r="DL2349">
        <v>779</v>
      </c>
      <c r="DM2349">
        <v>779</v>
      </c>
      <c r="DN2349">
        <v>6493</v>
      </c>
      <c r="DO2349">
        <v>6869</v>
      </c>
      <c r="DP2349" t="s">
        <v>3961</v>
      </c>
      <c r="DQ2349" t="s">
        <v>3960</v>
      </c>
      <c r="DR2349">
        <v>42089</v>
      </c>
      <c r="DS2349">
        <v>28816</v>
      </c>
      <c r="DT2349">
        <v>6</v>
      </c>
      <c r="DU2349">
        <v>39018</v>
      </c>
      <c r="DV2349">
        <v>42087</v>
      </c>
      <c r="DW2349">
        <v>28814</v>
      </c>
      <c r="DX2349">
        <v>4</v>
      </c>
      <c r="DY2349">
        <v>37452</v>
      </c>
      <c r="DZ2349">
        <v>42087</v>
      </c>
      <c r="EA2349">
        <v>28814</v>
      </c>
      <c r="EB2349">
        <v>4</v>
      </c>
      <c r="EC2349">
        <v>37452</v>
      </c>
    </row>
    <row r="2350" spans="1:133" x14ac:dyDescent="0.2">
      <c r="A2350" s="4" t="s">
        <v>3953</v>
      </c>
      <c r="B2350">
        <v>770</v>
      </c>
      <c r="C2350" t="s">
        <v>3954</v>
      </c>
      <c r="D2350" t="str">
        <f t="shared" si="108"/>
        <v>NP_005753</v>
      </c>
      <c r="E2350" t="s">
        <v>3953</v>
      </c>
      <c r="F2350" t="s">
        <v>3953</v>
      </c>
      <c r="G2350" t="s">
        <v>3952</v>
      </c>
      <c r="H2350">
        <v>1</v>
      </c>
      <c r="I2350">
        <v>138.84800000000001</v>
      </c>
      <c r="J2350" s="3">
        <v>1.79349E-9</v>
      </c>
      <c r="K2350">
        <v>157.99</v>
      </c>
      <c r="L2350">
        <v>81.143000000000001</v>
      </c>
      <c r="M2350">
        <v>138.85</v>
      </c>
      <c r="N2350">
        <v>1</v>
      </c>
      <c r="O2350">
        <v>143.01900000000001</v>
      </c>
      <c r="P2350" s="3">
        <v>1.79349E-9</v>
      </c>
      <c r="Q2350">
        <v>157.99</v>
      </c>
      <c r="V2350">
        <v>1</v>
      </c>
      <c r="W2350">
        <v>124.887</v>
      </c>
      <c r="X2350">
        <v>7.4522800000000004E-3</v>
      </c>
      <c r="Y2350">
        <v>124.89</v>
      </c>
      <c r="Z2350">
        <v>1</v>
      </c>
      <c r="AA2350">
        <v>149.399</v>
      </c>
      <c r="AB2350" s="3">
        <v>1.0046499999999999E-5</v>
      </c>
      <c r="AC2350">
        <v>149.4</v>
      </c>
      <c r="AD2350">
        <v>1</v>
      </c>
      <c r="AE2350">
        <v>132.96</v>
      </c>
      <c r="AF2350">
        <v>5.8784700000000002E-3</v>
      </c>
      <c r="AG2350">
        <v>132.96</v>
      </c>
      <c r="AH2350">
        <v>1</v>
      </c>
      <c r="AI2350">
        <v>138.84800000000001</v>
      </c>
      <c r="AJ2350">
        <v>4.4186900000000003E-3</v>
      </c>
      <c r="AK2350">
        <v>138.85</v>
      </c>
      <c r="AT2350" t="s">
        <v>136</v>
      </c>
      <c r="AU2350">
        <v>1</v>
      </c>
      <c r="AV2350" t="s">
        <v>144</v>
      </c>
      <c r="AW2350" t="str">
        <f t="shared" si="109"/>
        <v>TRIM28|NP_005753</v>
      </c>
      <c r="AX2350" s="1" t="str">
        <f t="shared" si="110"/>
        <v>TRIM28|NP_005753|MFK(1)QFNK</v>
      </c>
      <c r="AY2350" t="s">
        <v>3959</v>
      </c>
      <c r="AZ2350" t="s">
        <v>1890</v>
      </c>
      <c r="BA2350" t="s">
        <v>382</v>
      </c>
      <c r="BB2350" t="s">
        <v>3958</v>
      </c>
      <c r="BC2350" t="s">
        <v>3957</v>
      </c>
      <c r="BD2350">
        <v>3</v>
      </c>
      <c r="BE2350">
        <v>2</v>
      </c>
      <c r="BF2350">
        <v>1.0918000000000001</v>
      </c>
      <c r="BG2350" t="s">
        <v>139</v>
      </c>
      <c r="BH2350" t="s">
        <v>138</v>
      </c>
      <c r="BI2350" t="s">
        <v>139</v>
      </c>
      <c r="BJ2350" t="s">
        <v>139</v>
      </c>
      <c r="BK2350" t="s">
        <v>139</v>
      </c>
      <c r="BL2350" t="s">
        <v>139</v>
      </c>
      <c r="BM2350" t="s">
        <v>138</v>
      </c>
      <c r="BN2350" t="s">
        <v>138</v>
      </c>
      <c r="BO2350">
        <v>40212000</v>
      </c>
      <c r="BP2350">
        <v>40212000</v>
      </c>
      <c r="BQ2350">
        <v>0</v>
      </c>
      <c r="BR2350">
        <v>0</v>
      </c>
      <c r="BS2350" t="s">
        <v>137</v>
      </c>
      <c r="BT2350" t="s">
        <v>297</v>
      </c>
      <c r="BU2350" t="s">
        <v>297</v>
      </c>
      <c r="BV2350">
        <v>15136000</v>
      </c>
      <c r="BW2350" t="s">
        <v>297</v>
      </c>
      <c r="BX2350">
        <v>13729000</v>
      </c>
      <c r="BY2350">
        <v>11348000</v>
      </c>
      <c r="BZ2350" t="s">
        <v>297</v>
      </c>
      <c r="CA2350" t="s">
        <v>297</v>
      </c>
      <c r="CB2350" t="s">
        <v>137</v>
      </c>
      <c r="CC2350" t="s">
        <v>137</v>
      </c>
      <c r="CD2350" t="s">
        <v>137</v>
      </c>
      <c r="CE2350" t="s">
        <v>137</v>
      </c>
      <c r="CF2350" t="s">
        <v>137</v>
      </c>
      <c r="CG2350" t="s">
        <v>137</v>
      </c>
      <c r="CH2350" t="s">
        <v>137</v>
      </c>
      <c r="CI2350" t="s">
        <v>137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15136000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13729000</v>
      </c>
      <c r="CW2350">
        <v>0</v>
      </c>
      <c r="CX2350">
        <v>0</v>
      </c>
      <c r="CY2350">
        <v>11348000</v>
      </c>
      <c r="CZ2350">
        <v>0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J2350">
        <v>2348</v>
      </c>
      <c r="DK2350">
        <v>3634</v>
      </c>
      <c r="DL2350">
        <v>770</v>
      </c>
      <c r="DM2350">
        <v>770</v>
      </c>
      <c r="DN2350">
        <v>6914</v>
      </c>
      <c r="DO2350">
        <v>7333</v>
      </c>
      <c r="DP2350" t="s">
        <v>3956</v>
      </c>
      <c r="DQ2350" t="s">
        <v>3955</v>
      </c>
      <c r="DR2350">
        <v>44403</v>
      </c>
      <c r="DS2350">
        <v>30389</v>
      </c>
      <c r="DT2350">
        <v>6</v>
      </c>
      <c r="DU2350">
        <v>20453</v>
      </c>
      <c r="DV2350">
        <v>44398</v>
      </c>
      <c r="DW2350">
        <v>30384</v>
      </c>
      <c r="DX2350">
        <v>1</v>
      </c>
      <c r="DY2350">
        <v>19992</v>
      </c>
      <c r="DZ2350">
        <v>44398</v>
      </c>
      <c r="EA2350">
        <v>30384</v>
      </c>
      <c r="EB2350">
        <v>1</v>
      </c>
      <c r="EC2350">
        <v>19992</v>
      </c>
    </row>
    <row r="2351" spans="1:133" x14ac:dyDescent="0.2">
      <c r="A2351" t="s">
        <v>3953</v>
      </c>
      <c r="B2351">
        <v>469</v>
      </c>
      <c r="C2351" t="s">
        <v>3954</v>
      </c>
      <c r="D2351" t="str">
        <f t="shared" si="108"/>
        <v>NP_005753</v>
      </c>
      <c r="E2351" t="s">
        <v>3953</v>
      </c>
      <c r="F2351" t="s">
        <v>3953</v>
      </c>
      <c r="G2351" t="s">
        <v>3952</v>
      </c>
      <c r="H2351">
        <v>1</v>
      </c>
      <c r="I2351">
        <v>71.420400000000001</v>
      </c>
      <c r="J2351" s="3">
        <v>3.18779E-11</v>
      </c>
      <c r="K2351">
        <v>71.42</v>
      </c>
      <c r="L2351">
        <v>60.744999999999997</v>
      </c>
      <c r="M2351">
        <v>71.42</v>
      </c>
      <c r="Z2351">
        <v>1</v>
      </c>
      <c r="AA2351">
        <v>71.420400000000001</v>
      </c>
      <c r="AB2351" s="3">
        <v>3.18779E-11</v>
      </c>
      <c r="AC2351">
        <v>71.42</v>
      </c>
      <c r="AT2351" t="s">
        <v>136</v>
      </c>
      <c r="AU2351">
        <v>1</v>
      </c>
      <c r="AV2351" t="s">
        <v>144</v>
      </c>
      <c r="AW2351" t="str">
        <f t="shared" si="109"/>
        <v>TRIM28|NP_005753</v>
      </c>
      <c r="AX2351" s="1" t="str">
        <f t="shared" si="110"/>
        <v>TRIM28|NP_005753|QGSGSSQPMEVQEGYGFGSGDDPYSSAEPHVSGVK(1)R</v>
      </c>
      <c r="AY2351" t="s">
        <v>3951</v>
      </c>
      <c r="AZ2351" t="s">
        <v>143</v>
      </c>
      <c r="BA2351" t="s">
        <v>483</v>
      </c>
      <c r="BB2351" t="s">
        <v>3950</v>
      </c>
      <c r="BC2351" t="s">
        <v>3949</v>
      </c>
      <c r="BD2351">
        <v>35</v>
      </c>
      <c r="BE2351">
        <v>4</v>
      </c>
      <c r="BF2351">
        <v>-0.81011999999999995</v>
      </c>
      <c r="BG2351" t="s">
        <v>138</v>
      </c>
      <c r="BH2351" t="s">
        <v>138</v>
      </c>
      <c r="BI2351" t="s">
        <v>138</v>
      </c>
      <c r="BJ2351" t="s">
        <v>139</v>
      </c>
      <c r="BK2351" t="s">
        <v>138</v>
      </c>
      <c r="BL2351" t="s">
        <v>138</v>
      </c>
      <c r="BM2351" t="s">
        <v>138</v>
      </c>
      <c r="BN2351" t="s">
        <v>138</v>
      </c>
      <c r="BO2351">
        <v>24713000</v>
      </c>
      <c r="BP2351">
        <v>24713000</v>
      </c>
      <c r="BQ2351">
        <v>0</v>
      </c>
      <c r="BR2351">
        <v>0</v>
      </c>
      <c r="BS2351" t="s">
        <v>137</v>
      </c>
      <c r="BT2351" t="s">
        <v>297</v>
      </c>
      <c r="BU2351" t="s">
        <v>297</v>
      </c>
      <c r="BV2351" t="s">
        <v>297</v>
      </c>
      <c r="BW2351">
        <v>12012000</v>
      </c>
      <c r="BX2351" t="s">
        <v>297</v>
      </c>
      <c r="BY2351" t="s">
        <v>297</v>
      </c>
      <c r="BZ2351" t="s">
        <v>297</v>
      </c>
      <c r="CA2351" t="s">
        <v>297</v>
      </c>
      <c r="CB2351" t="s">
        <v>137</v>
      </c>
      <c r="CC2351" t="s">
        <v>137</v>
      </c>
      <c r="CD2351" t="s">
        <v>137</v>
      </c>
      <c r="CE2351" t="s">
        <v>137</v>
      </c>
      <c r="CF2351" t="s">
        <v>137</v>
      </c>
      <c r="CG2351" t="s">
        <v>137</v>
      </c>
      <c r="CH2351" t="s">
        <v>137</v>
      </c>
      <c r="CI2351" t="s">
        <v>137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12012000</v>
      </c>
      <c r="CT2351">
        <v>0</v>
      </c>
      <c r="CU2351">
        <v>0</v>
      </c>
      <c r="CV2351">
        <v>0</v>
      </c>
      <c r="CW2351">
        <v>0</v>
      </c>
      <c r="CX2351">
        <v>0</v>
      </c>
      <c r="CY2351">
        <v>0</v>
      </c>
      <c r="CZ2351">
        <v>0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J2351">
        <v>2349</v>
      </c>
      <c r="DK2351">
        <v>3634</v>
      </c>
      <c r="DL2351">
        <v>469</v>
      </c>
      <c r="DM2351">
        <v>469</v>
      </c>
      <c r="DN2351">
        <v>8194</v>
      </c>
      <c r="DO2351">
        <v>8744</v>
      </c>
      <c r="DP2351" t="s">
        <v>3948</v>
      </c>
      <c r="DQ2351" t="s">
        <v>3947</v>
      </c>
      <c r="DR2351">
        <v>51675</v>
      </c>
      <c r="DS2351">
        <v>35290</v>
      </c>
      <c r="DT2351">
        <v>4</v>
      </c>
      <c r="DU2351">
        <v>28752</v>
      </c>
      <c r="DV2351">
        <v>51675</v>
      </c>
      <c r="DW2351">
        <v>35290</v>
      </c>
      <c r="DX2351">
        <v>4</v>
      </c>
      <c r="DY2351">
        <v>28752</v>
      </c>
      <c r="DZ2351">
        <v>51675</v>
      </c>
      <c r="EA2351">
        <v>35290</v>
      </c>
      <c r="EB2351">
        <v>4</v>
      </c>
      <c r="EC2351">
        <v>28752</v>
      </c>
    </row>
    <row r="2352" spans="1:133" x14ac:dyDescent="0.2">
      <c r="A2352" t="s">
        <v>3946</v>
      </c>
      <c r="B2352" t="s">
        <v>1746</v>
      </c>
      <c r="C2352" t="s">
        <v>3945</v>
      </c>
      <c r="D2352" t="str">
        <f t="shared" si="108"/>
        <v>NP_057269</v>
      </c>
      <c r="E2352" t="s">
        <v>3944</v>
      </c>
      <c r="F2352" t="s">
        <v>3944</v>
      </c>
      <c r="G2352" t="s">
        <v>3943</v>
      </c>
      <c r="H2352">
        <v>1</v>
      </c>
      <c r="I2352">
        <v>70.272400000000005</v>
      </c>
      <c r="J2352">
        <v>2.0891899999999999E-3</v>
      </c>
      <c r="K2352">
        <v>81.632000000000005</v>
      </c>
      <c r="L2352">
        <v>53.956000000000003</v>
      </c>
      <c r="M2352">
        <v>70.272000000000006</v>
      </c>
      <c r="V2352">
        <v>1</v>
      </c>
      <c r="W2352">
        <v>81.631600000000006</v>
      </c>
      <c r="X2352">
        <v>2.0891899999999999E-3</v>
      </c>
      <c r="Y2352">
        <v>81.632000000000005</v>
      </c>
      <c r="AL2352">
        <v>1</v>
      </c>
      <c r="AM2352">
        <v>70.272400000000005</v>
      </c>
      <c r="AN2352">
        <v>5.2589799999999999E-3</v>
      </c>
      <c r="AO2352">
        <v>70.272000000000006</v>
      </c>
      <c r="AT2352" t="s">
        <v>136</v>
      </c>
      <c r="AU2352">
        <v>1</v>
      </c>
      <c r="AV2352" t="s">
        <v>144</v>
      </c>
      <c r="AW2352" t="str">
        <f t="shared" si="109"/>
        <v>HN1|NP_057269</v>
      </c>
      <c r="AX2352" s="1" t="str">
        <f t="shared" si="110"/>
        <v>HN1|NP_057269|TTTTTFK(1)GVDPNSR</v>
      </c>
      <c r="AY2352" t="s">
        <v>3942</v>
      </c>
      <c r="AZ2352" t="s">
        <v>143</v>
      </c>
      <c r="BA2352" t="s">
        <v>150</v>
      </c>
      <c r="BB2352" t="s">
        <v>3941</v>
      </c>
      <c r="BC2352" t="s">
        <v>3940</v>
      </c>
      <c r="BD2352">
        <v>7</v>
      </c>
      <c r="BE2352">
        <v>2</v>
      </c>
      <c r="BF2352">
        <v>-4.0812000000000001E-2</v>
      </c>
      <c r="BG2352" t="s">
        <v>138</v>
      </c>
      <c r="BH2352" t="s">
        <v>138</v>
      </c>
      <c r="BI2352" t="s">
        <v>139</v>
      </c>
      <c r="BJ2352" t="s">
        <v>138</v>
      </c>
      <c r="BK2352" t="s">
        <v>138</v>
      </c>
      <c r="BL2352" t="s">
        <v>138</v>
      </c>
      <c r="BM2352" t="s">
        <v>139</v>
      </c>
      <c r="BN2352" t="s">
        <v>138</v>
      </c>
      <c r="BO2352">
        <v>0</v>
      </c>
      <c r="BP2352">
        <v>0</v>
      </c>
      <c r="BQ2352">
        <v>0</v>
      </c>
      <c r="BR2352">
        <v>0</v>
      </c>
      <c r="BS2352" t="s">
        <v>137</v>
      </c>
      <c r="BT2352" t="s">
        <v>297</v>
      </c>
      <c r="BU2352" t="s">
        <v>297</v>
      </c>
      <c r="BV2352" t="s">
        <v>297</v>
      </c>
      <c r="BW2352" t="s">
        <v>297</v>
      </c>
      <c r="BX2352" t="s">
        <v>297</v>
      </c>
      <c r="BY2352" t="s">
        <v>297</v>
      </c>
      <c r="BZ2352" t="s">
        <v>297</v>
      </c>
      <c r="CA2352" t="s">
        <v>297</v>
      </c>
      <c r="CB2352" t="s">
        <v>137</v>
      </c>
      <c r="CC2352" t="s">
        <v>137</v>
      </c>
      <c r="CD2352" t="s">
        <v>137</v>
      </c>
      <c r="CE2352" t="s">
        <v>137</v>
      </c>
      <c r="CF2352" t="s">
        <v>137</v>
      </c>
      <c r="CG2352" t="s">
        <v>137</v>
      </c>
      <c r="CH2352" t="s">
        <v>137</v>
      </c>
      <c r="CI2352" t="s">
        <v>137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0</v>
      </c>
      <c r="CW2352">
        <v>0</v>
      </c>
      <c r="CX2352">
        <v>0</v>
      </c>
      <c r="CY2352">
        <v>0</v>
      </c>
      <c r="CZ2352">
        <v>0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J2352">
        <v>2350</v>
      </c>
      <c r="DK2352">
        <v>3635</v>
      </c>
      <c r="DL2352">
        <v>8</v>
      </c>
      <c r="DM2352">
        <v>8</v>
      </c>
      <c r="DN2352">
        <v>11121</v>
      </c>
      <c r="DO2352">
        <v>11826</v>
      </c>
      <c r="DP2352" t="s">
        <v>3939</v>
      </c>
      <c r="DQ2352" t="s">
        <v>3938</v>
      </c>
      <c r="DR2352">
        <v>71067</v>
      </c>
      <c r="DS2352">
        <v>48523</v>
      </c>
      <c r="DT2352">
        <v>7</v>
      </c>
      <c r="DU2352">
        <v>28154</v>
      </c>
      <c r="DV2352">
        <v>71066</v>
      </c>
      <c r="DW2352">
        <v>48522</v>
      </c>
      <c r="DX2352">
        <v>3</v>
      </c>
      <c r="DY2352">
        <v>26033</v>
      </c>
      <c r="DZ2352">
        <v>71066</v>
      </c>
      <c r="EA2352">
        <v>48522</v>
      </c>
      <c r="EB2352">
        <v>3</v>
      </c>
      <c r="EC2352">
        <v>26033</v>
      </c>
    </row>
    <row r="2353" spans="1:133" x14ac:dyDescent="0.2">
      <c r="A2353" t="s">
        <v>3782</v>
      </c>
      <c r="B2353">
        <v>14</v>
      </c>
      <c r="C2353" t="s">
        <v>3783</v>
      </c>
      <c r="D2353" t="str">
        <f t="shared" si="108"/>
        <v>NP_001420</v>
      </c>
      <c r="E2353" t="s">
        <v>3782</v>
      </c>
      <c r="F2353" t="s">
        <v>3782</v>
      </c>
      <c r="G2353" t="s">
        <v>3781</v>
      </c>
      <c r="H2353">
        <v>1</v>
      </c>
      <c r="I2353">
        <v>84.859099999999998</v>
      </c>
      <c r="J2353" s="3">
        <v>5.4845099999999998E-8</v>
      </c>
      <c r="K2353">
        <v>129.38</v>
      </c>
      <c r="L2353">
        <v>90.373000000000005</v>
      </c>
      <c r="M2353">
        <v>84.858999999999995</v>
      </c>
      <c r="N2353">
        <v>1</v>
      </c>
      <c r="O2353">
        <v>66.021600000000007</v>
      </c>
      <c r="P2353">
        <v>1.1635599999999999E-3</v>
      </c>
      <c r="Q2353">
        <v>89.623999999999995</v>
      </c>
      <c r="R2353">
        <v>1</v>
      </c>
      <c r="S2353">
        <v>126.161</v>
      </c>
      <c r="T2353" s="3">
        <v>6.4771000000000005E-8</v>
      </c>
      <c r="U2353">
        <v>126.16</v>
      </c>
      <c r="V2353">
        <v>1</v>
      </c>
      <c r="W2353">
        <v>89.877200000000002</v>
      </c>
      <c r="X2353">
        <v>2.4882099999999998E-4</v>
      </c>
      <c r="Y2353">
        <v>89.876999999999995</v>
      </c>
      <c r="Z2353">
        <v>1</v>
      </c>
      <c r="AA2353">
        <v>129.37799999999999</v>
      </c>
      <c r="AB2353" s="3">
        <v>5.4845099999999998E-8</v>
      </c>
      <c r="AC2353">
        <v>129.38</v>
      </c>
      <c r="AD2353">
        <v>1</v>
      </c>
      <c r="AE2353">
        <v>92.800399999999996</v>
      </c>
      <c r="AF2353">
        <v>2.3037399999999999E-4</v>
      </c>
      <c r="AG2353">
        <v>92.8</v>
      </c>
      <c r="AH2353">
        <v>1</v>
      </c>
      <c r="AI2353">
        <v>85.468699999999998</v>
      </c>
      <c r="AJ2353">
        <v>4.0097499999999998E-4</v>
      </c>
      <c r="AK2353">
        <v>85.468999999999994</v>
      </c>
      <c r="AL2353">
        <v>1</v>
      </c>
      <c r="AM2353">
        <v>49.536900000000003</v>
      </c>
      <c r="AN2353">
        <v>2.86311E-2</v>
      </c>
      <c r="AO2353">
        <v>49.536999999999999</v>
      </c>
      <c r="AP2353">
        <v>1</v>
      </c>
      <c r="AQ2353">
        <v>84.859099999999998</v>
      </c>
      <c r="AR2353">
        <v>4.36439E-4</v>
      </c>
      <c r="AS2353">
        <v>84.858999999999995</v>
      </c>
      <c r="AU2353">
        <v>1</v>
      </c>
      <c r="AV2353" t="s">
        <v>144</v>
      </c>
      <c r="AW2353" t="str">
        <f t="shared" si="109"/>
        <v>EP300|NP_001420</v>
      </c>
      <c r="AX2353" s="1" t="str">
        <f t="shared" si="110"/>
        <v>EP300|NP_001420|AENVVEPGPPSAK(1)RPK</v>
      </c>
      <c r="AY2353" t="s">
        <v>3937</v>
      </c>
      <c r="AZ2353" t="s">
        <v>143</v>
      </c>
      <c r="BA2353" t="s">
        <v>355</v>
      </c>
      <c r="BB2353" t="s">
        <v>3936</v>
      </c>
      <c r="BC2353" t="s">
        <v>3935</v>
      </c>
      <c r="BD2353">
        <v>13</v>
      </c>
      <c r="BE2353">
        <v>2</v>
      </c>
      <c r="BF2353">
        <v>0.36658000000000002</v>
      </c>
      <c r="BG2353" t="s">
        <v>139</v>
      </c>
      <c r="BH2353" t="s">
        <v>139</v>
      </c>
      <c r="BI2353" t="s">
        <v>139</v>
      </c>
      <c r="BJ2353" t="s">
        <v>139</v>
      </c>
      <c r="BK2353" t="s">
        <v>139</v>
      </c>
      <c r="BL2353" t="s">
        <v>139</v>
      </c>
      <c r="BM2353" t="s">
        <v>139</v>
      </c>
      <c r="BN2353" t="s">
        <v>139</v>
      </c>
      <c r="BO2353">
        <v>460370000</v>
      </c>
      <c r="BP2353">
        <v>460370000</v>
      </c>
      <c r="BQ2353">
        <v>0</v>
      </c>
      <c r="BR2353">
        <v>0</v>
      </c>
      <c r="BS2353" t="s">
        <v>137</v>
      </c>
      <c r="BT2353">
        <v>32269000</v>
      </c>
      <c r="BU2353">
        <v>22559000</v>
      </c>
      <c r="BV2353">
        <v>31209000</v>
      </c>
      <c r="BW2353">
        <v>74750000</v>
      </c>
      <c r="BX2353">
        <v>39979000</v>
      </c>
      <c r="BY2353">
        <v>43508000</v>
      </c>
      <c r="BZ2353">
        <v>24476000</v>
      </c>
      <c r="CA2353">
        <v>28197000</v>
      </c>
      <c r="CB2353" t="s">
        <v>137</v>
      </c>
      <c r="CC2353" t="s">
        <v>137</v>
      </c>
      <c r="CD2353" t="s">
        <v>137</v>
      </c>
      <c r="CE2353" t="s">
        <v>137</v>
      </c>
      <c r="CF2353" t="s">
        <v>137</v>
      </c>
      <c r="CG2353" t="s">
        <v>137</v>
      </c>
      <c r="CH2353" t="s">
        <v>137</v>
      </c>
      <c r="CI2353" t="s">
        <v>137</v>
      </c>
      <c r="CJ2353">
        <v>32269000</v>
      </c>
      <c r="CK2353">
        <v>0</v>
      </c>
      <c r="CL2353">
        <v>0</v>
      </c>
      <c r="CM2353">
        <v>22559000</v>
      </c>
      <c r="CN2353">
        <v>0</v>
      </c>
      <c r="CO2353">
        <v>0</v>
      </c>
      <c r="CP2353">
        <v>31209000</v>
      </c>
      <c r="CQ2353">
        <v>0</v>
      </c>
      <c r="CR2353">
        <v>0</v>
      </c>
      <c r="CS2353">
        <v>74750000</v>
      </c>
      <c r="CT2353">
        <v>0</v>
      </c>
      <c r="CU2353">
        <v>0</v>
      </c>
      <c r="CV2353">
        <v>39979000</v>
      </c>
      <c r="CW2353">
        <v>0</v>
      </c>
      <c r="CX2353">
        <v>0</v>
      </c>
      <c r="CY2353">
        <v>43508000</v>
      </c>
      <c r="CZ2353">
        <v>0</v>
      </c>
      <c r="DA2353">
        <v>0</v>
      </c>
      <c r="DB2353">
        <v>24476000</v>
      </c>
      <c r="DC2353">
        <v>0</v>
      </c>
      <c r="DD2353">
        <v>0</v>
      </c>
      <c r="DE2353">
        <v>28197000</v>
      </c>
      <c r="DF2353">
        <v>0</v>
      </c>
      <c r="DG2353">
        <v>0</v>
      </c>
      <c r="DJ2353">
        <v>2351</v>
      </c>
      <c r="DK2353">
        <v>3637</v>
      </c>
      <c r="DL2353">
        <v>14</v>
      </c>
      <c r="DM2353">
        <v>14</v>
      </c>
      <c r="DN2353" t="s">
        <v>3934</v>
      </c>
      <c r="DO2353" t="s">
        <v>3933</v>
      </c>
      <c r="DP2353" t="s">
        <v>3932</v>
      </c>
      <c r="DQ2353" t="s">
        <v>3931</v>
      </c>
      <c r="DR2353">
        <v>1444</v>
      </c>
      <c r="DS2353">
        <v>1070</v>
      </c>
      <c r="DT2353">
        <v>8</v>
      </c>
      <c r="DU2353">
        <v>20043</v>
      </c>
      <c r="DV2353">
        <v>1440</v>
      </c>
      <c r="DW2353">
        <v>1066</v>
      </c>
      <c r="DX2353">
        <v>4</v>
      </c>
      <c r="DY2353">
        <v>19589</v>
      </c>
      <c r="DZ2353">
        <v>1440</v>
      </c>
      <c r="EA2353">
        <v>1066</v>
      </c>
      <c r="EB2353">
        <v>4</v>
      </c>
      <c r="EC2353">
        <v>19589</v>
      </c>
    </row>
    <row r="2354" spans="1:133" x14ac:dyDescent="0.2">
      <c r="A2354" t="s">
        <v>3782</v>
      </c>
      <c r="B2354">
        <v>636</v>
      </c>
      <c r="C2354" t="s">
        <v>3783</v>
      </c>
      <c r="D2354" t="str">
        <f t="shared" si="108"/>
        <v>NP_001420</v>
      </c>
      <c r="E2354" t="s">
        <v>3782</v>
      </c>
      <c r="F2354" t="s">
        <v>3782</v>
      </c>
      <c r="G2354" t="s">
        <v>3781</v>
      </c>
      <c r="H2354">
        <v>1</v>
      </c>
      <c r="I2354">
        <v>103.29600000000001</v>
      </c>
      <c r="J2354" s="3">
        <v>6.1637499999999998E-11</v>
      </c>
      <c r="K2354">
        <v>153.69999999999999</v>
      </c>
      <c r="L2354">
        <v>123.76</v>
      </c>
      <c r="M2354">
        <v>103.3</v>
      </c>
      <c r="N2354">
        <v>1</v>
      </c>
      <c r="O2354">
        <v>71.976200000000006</v>
      </c>
      <c r="P2354">
        <v>5.3935400000000003E-4</v>
      </c>
      <c r="Q2354">
        <v>124.42</v>
      </c>
      <c r="R2354">
        <v>1</v>
      </c>
      <c r="S2354">
        <v>78.528800000000004</v>
      </c>
      <c r="T2354">
        <v>1.05632E-2</v>
      </c>
      <c r="U2354">
        <v>78.528999999999996</v>
      </c>
      <c r="V2354">
        <v>1</v>
      </c>
      <c r="W2354">
        <v>102.90300000000001</v>
      </c>
      <c r="X2354">
        <v>4.8597000000000001E-4</v>
      </c>
      <c r="Y2354">
        <v>127.36</v>
      </c>
      <c r="Z2354">
        <v>1</v>
      </c>
      <c r="AA2354">
        <v>126.705</v>
      </c>
      <c r="AB2354">
        <v>4.79879E-4</v>
      </c>
      <c r="AC2354">
        <v>126.71</v>
      </c>
      <c r="AD2354">
        <v>1</v>
      </c>
      <c r="AE2354">
        <v>103.97499999999999</v>
      </c>
      <c r="AF2354">
        <v>3.1819999999999999E-3</v>
      </c>
      <c r="AG2354">
        <v>103.97</v>
      </c>
      <c r="AH2354">
        <v>1</v>
      </c>
      <c r="AI2354">
        <v>126.705</v>
      </c>
      <c r="AJ2354" s="3">
        <v>6.1637499999999998E-11</v>
      </c>
      <c r="AK2354">
        <v>126.71</v>
      </c>
      <c r="AL2354">
        <v>1</v>
      </c>
      <c r="AM2354">
        <v>102.90300000000001</v>
      </c>
      <c r="AN2354">
        <v>3.47503E-3</v>
      </c>
      <c r="AO2354">
        <v>102.9</v>
      </c>
      <c r="AP2354">
        <v>1</v>
      </c>
      <c r="AQ2354">
        <v>103.29600000000001</v>
      </c>
      <c r="AR2354">
        <v>3.2662899999999999E-4</v>
      </c>
      <c r="AS2354">
        <v>153.69999999999999</v>
      </c>
      <c r="AT2354" t="s">
        <v>136</v>
      </c>
      <c r="AU2354">
        <v>1</v>
      </c>
      <c r="AV2354" t="s">
        <v>144</v>
      </c>
      <c r="AW2354" t="str">
        <f t="shared" si="109"/>
        <v>EP300|NP_001420</v>
      </c>
      <c r="AX2354" s="1" t="str">
        <f t="shared" si="110"/>
        <v>EP300|NP_001420|AEYYHLLAEK(1)IYK</v>
      </c>
      <c r="AY2354" t="s">
        <v>3930</v>
      </c>
      <c r="AZ2354" t="s">
        <v>1449</v>
      </c>
      <c r="BA2354" t="s">
        <v>2501</v>
      </c>
      <c r="BB2354" t="s">
        <v>3929</v>
      </c>
      <c r="BC2354" t="s">
        <v>3928</v>
      </c>
      <c r="BD2354">
        <v>10</v>
      </c>
      <c r="BE2354">
        <v>3</v>
      </c>
      <c r="BF2354">
        <v>0.54627999999999999</v>
      </c>
      <c r="BG2354" t="s">
        <v>139</v>
      </c>
      <c r="BH2354" t="s">
        <v>139</v>
      </c>
      <c r="BI2354" t="s">
        <v>139</v>
      </c>
      <c r="BJ2354" t="s">
        <v>139</v>
      </c>
      <c r="BK2354" t="s">
        <v>139</v>
      </c>
      <c r="BL2354" t="s">
        <v>139</v>
      </c>
      <c r="BM2354" t="s">
        <v>139</v>
      </c>
      <c r="BN2354" t="s">
        <v>139</v>
      </c>
      <c r="BO2354">
        <v>677580000</v>
      </c>
      <c r="BP2354">
        <v>677580000</v>
      </c>
      <c r="BQ2354">
        <v>0</v>
      </c>
      <c r="BR2354">
        <v>0</v>
      </c>
      <c r="BS2354" t="s">
        <v>137</v>
      </c>
      <c r="BT2354">
        <v>15803000</v>
      </c>
      <c r="BU2354">
        <v>38684000</v>
      </c>
      <c r="BV2354">
        <v>23631000</v>
      </c>
      <c r="BW2354">
        <v>29296000</v>
      </c>
      <c r="BX2354">
        <v>5939900</v>
      </c>
      <c r="BY2354" t="s">
        <v>297</v>
      </c>
      <c r="BZ2354">
        <v>23087000</v>
      </c>
      <c r="CA2354">
        <v>46533000</v>
      </c>
      <c r="CB2354" t="s">
        <v>137</v>
      </c>
      <c r="CC2354" t="s">
        <v>137</v>
      </c>
      <c r="CD2354" t="s">
        <v>137</v>
      </c>
      <c r="CE2354" t="s">
        <v>137</v>
      </c>
      <c r="CF2354" t="s">
        <v>137</v>
      </c>
      <c r="CG2354" t="s">
        <v>137</v>
      </c>
      <c r="CH2354" t="s">
        <v>137</v>
      </c>
      <c r="CI2354" t="s">
        <v>137</v>
      </c>
      <c r="CJ2354">
        <v>15803000</v>
      </c>
      <c r="CK2354">
        <v>0</v>
      </c>
      <c r="CL2354">
        <v>0</v>
      </c>
      <c r="CM2354">
        <v>38684000</v>
      </c>
      <c r="CN2354">
        <v>0</v>
      </c>
      <c r="CO2354">
        <v>0</v>
      </c>
      <c r="CP2354">
        <v>23631000</v>
      </c>
      <c r="CQ2354">
        <v>0</v>
      </c>
      <c r="CR2354">
        <v>0</v>
      </c>
      <c r="CS2354">
        <v>29296000</v>
      </c>
      <c r="CT2354">
        <v>0</v>
      </c>
      <c r="CU2354">
        <v>0</v>
      </c>
      <c r="CV2354">
        <v>5939900</v>
      </c>
      <c r="CW2354">
        <v>0</v>
      </c>
      <c r="CX2354">
        <v>0</v>
      </c>
      <c r="CY2354">
        <v>0</v>
      </c>
      <c r="CZ2354">
        <v>0</v>
      </c>
      <c r="DA2354">
        <v>0</v>
      </c>
      <c r="DB2354">
        <v>23087000</v>
      </c>
      <c r="DC2354">
        <v>0</v>
      </c>
      <c r="DD2354">
        <v>0</v>
      </c>
      <c r="DE2354">
        <v>46533000</v>
      </c>
      <c r="DF2354">
        <v>0</v>
      </c>
      <c r="DG2354">
        <v>0</v>
      </c>
      <c r="DJ2354">
        <v>2352</v>
      </c>
      <c r="DK2354">
        <v>3637</v>
      </c>
      <c r="DL2354">
        <v>636</v>
      </c>
      <c r="DM2354">
        <v>636</v>
      </c>
      <c r="DN2354">
        <v>251</v>
      </c>
      <c r="DO2354">
        <v>262</v>
      </c>
      <c r="DP2354" t="s">
        <v>3927</v>
      </c>
      <c r="DQ2354" t="s">
        <v>3926</v>
      </c>
      <c r="DR2354">
        <v>1548</v>
      </c>
      <c r="DS2354">
        <v>1145</v>
      </c>
      <c r="DT2354">
        <v>8</v>
      </c>
      <c r="DU2354">
        <v>36974</v>
      </c>
      <c r="DV2354">
        <v>1547</v>
      </c>
      <c r="DW2354">
        <v>1144</v>
      </c>
      <c r="DX2354">
        <v>8</v>
      </c>
      <c r="DY2354">
        <v>36960</v>
      </c>
      <c r="DZ2354">
        <v>1545</v>
      </c>
      <c r="EA2354">
        <v>1142</v>
      </c>
      <c r="EB2354">
        <v>6</v>
      </c>
      <c r="EC2354">
        <v>38471</v>
      </c>
    </row>
    <row r="2355" spans="1:133" x14ac:dyDescent="0.2">
      <c r="A2355" t="s">
        <v>3782</v>
      </c>
      <c r="B2355">
        <v>1542</v>
      </c>
      <c r="C2355" t="s">
        <v>3783</v>
      </c>
      <c r="D2355" t="str">
        <f t="shared" si="108"/>
        <v>NP_001420</v>
      </c>
      <c r="E2355" t="s">
        <v>3782</v>
      </c>
      <c r="F2355" t="s">
        <v>3782</v>
      </c>
      <c r="G2355" t="s">
        <v>3781</v>
      </c>
      <c r="H2355">
        <v>1</v>
      </c>
      <c r="I2355">
        <v>84.067800000000005</v>
      </c>
      <c r="J2355" s="3">
        <v>1.1000399999999999E-96</v>
      </c>
      <c r="K2355">
        <v>233.59</v>
      </c>
      <c r="L2355">
        <v>191.89</v>
      </c>
      <c r="M2355">
        <v>177.32</v>
      </c>
      <c r="N2355">
        <v>1</v>
      </c>
      <c r="O2355">
        <v>100.08799999999999</v>
      </c>
      <c r="P2355" s="3">
        <v>3.02725E-53</v>
      </c>
      <c r="Q2355">
        <v>204.17</v>
      </c>
      <c r="R2355">
        <v>1</v>
      </c>
      <c r="S2355">
        <v>119.858</v>
      </c>
      <c r="T2355" s="3">
        <v>2.73112E-45</v>
      </c>
      <c r="U2355">
        <v>189.98</v>
      </c>
      <c r="V2355">
        <v>1</v>
      </c>
      <c r="W2355">
        <v>104.044</v>
      </c>
      <c r="X2355" s="3">
        <v>1.1000399999999999E-96</v>
      </c>
      <c r="Y2355">
        <v>233.59</v>
      </c>
      <c r="Z2355">
        <v>1</v>
      </c>
      <c r="AA2355">
        <v>86.245400000000004</v>
      </c>
      <c r="AB2355" s="3">
        <v>3.4354499999999998E-29</v>
      </c>
      <c r="AC2355">
        <v>172.77</v>
      </c>
      <c r="AD2355">
        <v>1</v>
      </c>
      <c r="AE2355">
        <v>111.84</v>
      </c>
      <c r="AF2355" s="3">
        <v>4.37734E-39</v>
      </c>
      <c r="AG2355">
        <v>171</v>
      </c>
      <c r="AH2355">
        <v>1</v>
      </c>
      <c r="AI2355">
        <v>98.142499999999998</v>
      </c>
      <c r="AJ2355" s="3">
        <v>2.3758199999999998E-93</v>
      </c>
      <c r="AK2355">
        <v>227.57</v>
      </c>
      <c r="AL2355">
        <v>1</v>
      </c>
      <c r="AM2355">
        <v>111.538</v>
      </c>
      <c r="AN2355" s="3">
        <v>4.7022800000000002E-31</v>
      </c>
      <c r="AO2355">
        <v>168.68</v>
      </c>
      <c r="AP2355">
        <v>1</v>
      </c>
      <c r="AQ2355">
        <v>84.067800000000005</v>
      </c>
      <c r="AR2355" s="3">
        <v>2.73339E-78</v>
      </c>
      <c r="AS2355">
        <v>221.05</v>
      </c>
      <c r="AT2355" t="s">
        <v>136</v>
      </c>
      <c r="AU2355" t="s">
        <v>3918</v>
      </c>
      <c r="AV2355" t="s">
        <v>144</v>
      </c>
      <c r="AW2355" t="str">
        <f t="shared" si="109"/>
        <v>EP300|NP_001420</v>
      </c>
      <c r="AX2355" s="1" t="str">
        <f t="shared" si="110"/>
        <v>EP300|NP_001420|KREENTSNESTDVTK(1)GDSK(1)NAK(1)K</v>
      </c>
      <c r="AY2355" t="s">
        <v>3925</v>
      </c>
      <c r="AZ2355" t="s">
        <v>3924</v>
      </c>
      <c r="BA2355" t="s">
        <v>3923</v>
      </c>
      <c r="BB2355" t="s">
        <v>3914</v>
      </c>
      <c r="BC2355" t="s">
        <v>3913</v>
      </c>
      <c r="BD2355">
        <v>15</v>
      </c>
      <c r="BE2355">
        <v>4</v>
      </c>
      <c r="BF2355">
        <v>0.45778999999999997</v>
      </c>
      <c r="BG2355" t="s">
        <v>139</v>
      </c>
      <c r="BH2355" t="s">
        <v>139</v>
      </c>
      <c r="BI2355" t="s">
        <v>139</v>
      </c>
      <c r="BJ2355" t="s">
        <v>139</v>
      </c>
      <c r="BK2355" t="s">
        <v>139</v>
      </c>
      <c r="BL2355" t="s">
        <v>139</v>
      </c>
      <c r="BM2355" t="s">
        <v>139</v>
      </c>
      <c r="BN2355" t="s">
        <v>139</v>
      </c>
      <c r="BO2355">
        <v>2065000000</v>
      </c>
      <c r="BP2355">
        <v>0</v>
      </c>
      <c r="BQ2355">
        <v>425420000</v>
      </c>
      <c r="BR2355">
        <v>1639600000</v>
      </c>
      <c r="BS2355" t="s">
        <v>137</v>
      </c>
      <c r="BT2355">
        <v>35538000</v>
      </c>
      <c r="BU2355">
        <v>32729000</v>
      </c>
      <c r="BV2355">
        <v>71134000</v>
      </c>
      <c r="BW2355">
        <v>44079000</v>
      </c>
      <c r="BX2355">
        <v>26187000</v>
      </c>
      <c r="BY2355">
        <v>37538000</v>
      </c>
      <c r="BZ2355">
        <v>25848000</v>
      </c>
      <c r="CA2355">
        <v>31866000</v>
      </c>
      <c r="CB2355" t="s">
        <v>137</v>
      </c>
      <c r="CC2355" t="s">
        <v>137</v>
      </c>
      <c r="CD2355" t="s">
        <v>137</v>
      </c>
      <c r="CE2355" t="s">
        <v>137</v>
      </c>
      <c r="CF2355" t="s">
        <v>137</v>
      </c>
      <c r="CG2355" t="s">
        <v>137</v>
      </c>
      <c r="CH2355" t="s">
        <v>137</v>
      </c>
      <c r="CI2355" t="s">
        <v>137</v>
      </c>
      <c r="CJ2355">
        <v>0</v>
      </c>
      <c r="CK2355">
        <v>14281000</v>
      </c>
      <c r="CL2355">
        <v>21257000</v>
      </c>
      <c r="CM2355">
        <v>0</v>
      </c>
      <c r="CN2355">
        <v>15960000</v>
      </c>
      <c r="CO2355">
        <v>16770000</v>
      </c>
      <c r="CP2355">
        <v>0</v>
      </c>
      <c r="CQ2355">
        <v>29270000</v>
      </c>
      <c r="CR2355">
        <v>41864000</v>
      </c>
      <c r="CS2355">
        <v>0</v>
      </c>
      <c r="CT2355">
        <v>11880000</v>
      </c>
      <c r="CU2355">
        <v>32199000</v>
      </c>
      <c r="CV2355">
        <v>0</v>
      </c>
      <c r="CW2355">
        <v>10928000</v>
      </c>
      <c r="CX2355">
        <v>15260000</v>
      </c>
      <c r="CY2355">
        <v>0</v>
      </c>
      <c r="CZ2355">
        <v>12679000</v>
      </c>
      <c r="DA2355">
        <v>24859000</v>
      </c>
      <c r="DB2355">
        <v>0</v>
      </c>
      <c r="DC2355">
        <v>12734000</v>
      </c>
      <c r="DD2355">
        <v>13114000</v>
      </c>
      <c r="DE2355">
        <v>0</v>
      </c>
      <c r="DF2355">
        <v>16835000</v>
      </c>
      <c r="DG2355">
        <v>15031000</v>
      </c>
      <c r="DJ2355">
        <v>2353</v>
      </c>
      <c r="DK2355">
        <v>3637</v>
      </c>
      <c r="DL2355">
        <v>1542</v>
      </c>
      <c r="DM2355">
        <v>1542</v>
      </c>
      <c r="DN2355" t="s">
        <v>3922</v>
      </c>
      <c r="DO2355" t="s">
        <v>3921</v>
      </c>
      <c r="DP2355" t="s">
        <v>3920</v>
      </c>
      <c r="DQ2355" t="s">
        <v>3919</v>
      </c>
      <c r="DR2355">
        <v>35106</v>
      </c>
      <c r="DS2355">
        <v>24051</v>
      </c>
      <c r="DT2355">
        <v>8</v>
      </c>
      <c r="DU2355">
        <v>10375</v>
      </c>
      <c r="DV2355">
        <v>10036</v>
      </c>
      <c r="DW2355">
        <v>7146</v>
      </c>
      <c r="DX2355">
        <v>3</v>
      </c>
      <c r="DY2355">
        <v>13379</v>
      </c>
      <c r="DZ2355">
        <v>10036</v>
      </c>
      <c r="EA2355">
        <v>7146</v>
      </c>
      <c r="EB2355">
        <v>3</v>
      </c>
      <c r="EC2355">
        <v>13379</v>
      </c>
    </row>
    <row r="2356" spans="1:133" x14ac:dyDescent="0.2">
      <c r="A2356" t="s">
        <v>3782</v>
      </c>
      <c r="B2356">
        <v>1546</v>
      </c>
      <c r="C2356" t="s">
        <v>3783</v>
      </c>
      <c r="D2356" t="str">
        <f t="shared" si="108"/>
        <v>NP_001420</v>
      </c>
      <c r="E2356" t="s">
        <v>3782</v>
      </c>
      <c r="F2356" t="s">
        <v>3782</v>
      </c>
      <c r="G2356" t="s">
        <v>3781</v>
      </c>
      <c r="H2356">
        <v>1</v>
      </c>
      <c r="I2356">
        <v>137.18600000000001</v>
      </c>
      <c r="J2356" s="3">
        <v>1.1000399999999999E-96</v>
      </c>
      <c r="K2356">
        <v>233.59</v>
      </c>
      <c r="L2356">
        <v>191.89</v>
      </c>
      <c r="M2356">
        <v>177.32</v>
      </c>
      <c r="N2356">
        <v>1</v>
      </c>
      <c r="O2356">
        <v>123.059</v>
      </c>
      <c r="P2356" s="3">
        <v>3.02725E-53</v>
      </c>
      <c r="Q2356">
        <v>204.17</v>
      </c>
      <c r="R2356">
        <v>1</v>
      </c>
      <c r="S2356">
        <v>168.286</v>
      </c>
      <c r="T2356" s="3">
        <v>2.73112E-45</v>
      </c>
      <c r="U2356">
        <v>189.98</v>
      </c>
      <c r="V2356">
        <v>1</v>
      </c>
      <c r="W2356">
        <v>121.04600000000001</v>
      </c>
      <c r="X2356" s="3">
        <v>1.1000399999999999E-96</v>
      </c>
      <c r="Y2356">
        <v>233.59</v>
      </c>
      <c r="Z2356">
        <v>1</v>
      </c>
      <c r="AA2356">
        <v>100.054</v>
      </c>
      <c r="AB2356" s="3">
        <v>3.4354499999999998E-29</v>
      </c>
      <c r="AC2356">
        <v>172.77</v>
      </c>
      <c r="AD2356">
        <v>1</v>
      </c>
      <c r="AE2356">
        <v>118.901</v>
      </c>
      <c r="AF2356" s="3">
        <v>4.37734E-39</v>
      </c>
      <c r="AG2356">
        <v>171</v>
      </c>
      <c r="AH2356">
        <v>1</v>
      </c>
      <c r="AI2356">
        <v>77.415199999999999</v>
      </c>
      <c r="AJ2356" s="3">
        <v>2.3758199999999998E-93</v>
      </c>
      <c r="AK2356">
        <v>227.57</v>
      </c>
      <c r="AL2356">
        <v>1</v>
      </c>
      <c r="AM2356">
        <v>153.63</v>
      </c>
      <c r="AN2356" s="3">
        <v>4.7022800000000002E-31</v>
      </c>
      <c r="AO2356">
        <v>168.68</v>
      </c>
      <c r="AP2356">
        <v>1</v>
      </c>
      <c r="AQ2356">
        <v>137.18600000000001</v>
      </c>
      <c r="AR2356" s="3">
        <v>2.73339E-78</v>
      </c>
      <c r="AS2356">
        <v>221.05</v>
      </c>
      <c r="AT2356" t="s">
        <v>136</v>
      </c>
      <c r="AU2356" t="s">
        <v>3918</v>
      </c>
      <c r="AV2356" t="s">
        <v>144</v>
      </c>
      <c r="AW2356" t="str">
        <f t="shared" si="109"/>
        <v>EP300|NP_001420</v>
      </c>
      <c r="AX2356" s="1" t="str">
        <f t="shared" si="110"/>
        <v>EP300|NP_001420|KREENTSNESTDVTK(1)GDSK(1)NAK(1)K</v>
      </c>
      <c r="AY2356" t="s">
        <v>3917</v>
      </c>
      <c r="AZ2356" t="s">
        <v>3916</v>
      </c>
      <c r="BA2356" t="s">
        <v>3915</v>
      </c>
      <c r="BB2356" t="s">
        <v>3914</v>
      </c>
      <c r="BC2356" t="s">
        <v>3913</v>
      </c>
      <c r="BD2356">
        <v>19</v>
      </c>
      <c r="BE2356">
        <v>4</v>
      </c>
      <c r="BF2356">
        <v>0.45778999999999997</v>
      </c>
      <c r="BG2356" t="s">
        <v>139</v>
      </c>
      <c r="BH2356" t="s">
        <v>139</v>
      </c>
      <c r="BI2356" t="s">
        <v>139</v>
      </c>
      <c r="BJ2356" t="s">
        <v>139</v>
      </c>
      <c r="BK2356" t="s">
        <v>139</v>
      </c>
      <c r="BL2356" t="s">
        <v>139</v>
      </c>
      <c r="BM2356" t="s">
        <v>139</v>
      </c>
      <c r="BN2356" t="s">
        <v>139</v>
      </c>
      <c r="BO2356">
        <v>2108900000</v>
      </c>
      <c r="BP2356">
        <v>0</v>
      </c>
      <c r="BQ2356">
        <v>425420000</v>
      </c>
      <c r="BR2356">
        <v>1683500000</v>
      </c>
      <c r="BS2356" t="s">
        <v>137</v>
      </c>
      <c r="BT2356">
        <v>35538000</v>
      </c>
      <c r="BU2356">
        <v>32729000</v>
      </c>
      <c r="BV2356">
        <v>71134000</v>
      </c>
      <c r="BW2356">
        <v>44079000</v>
      </c>
      <c r="BX2356">
        <v>26187000</v>
      </c>
      <c r="BY2356">
        <v>37538000</v>
      </c>
      <c r="BZ2356">
        <v>25848000</v>
      </c>
      <c r="CA2356">
        <v>31866000</v>
      </c>
      <c r="CB2356" t="s">
        <v>137</v>
      </c>
      <c r="CC2356" t="s">
        <v>137</v>
      </c>
      <c r="CD2356" t="s">
        <v>137</v>
      </c>
      <c r="CE2356" t="s">
        <v>137</v>
      </c>
      <c r="CF2356" t="s">
        <v>137</v>
      </c>
      <c r="CG2356" t="s">
        <v>137</v>
      </c>
      <c r="CH2356" t="s">
        <v>137</v>
      </c>
      <c r="CI2356" t="s">
        <v>137</v>
      </c>
      <c r="CJ2356">
        <v>0</v>
      </c>
      <c r="CK2356">
        <v>14281000</v>
      </c>
      <c r="CL2356">
        <v>21257000</v>
      </c>
      <c r="CM2356">
        <v>0</v>
      </c>
      <c r="CN2356">
        <v>15960000</v>
      </c>
      <c r="CO2356">
        <v>16770000</v>
      </c>
      <c r="CP2356">
        <v>0</v>
      </c>
      <c r="CQ2356">
        <v>29270000</v>
      </c>
      <c r="CR2356">
        <v>41864000</v>
      </c>
      <c r="CS2356">
        <v>0</v>
      </c>
      <c r="CT2356">
        <v>11880000</v>
      </c>
      <c r="CU2356">
        <v>32199000</v>
      </c>
      <c r="CV2356">
        <v>0</v>
      </c>
      <c r="CW2356">
        <v>10928000</v>
      </c>
      <c r="CX2356">
        <v>15260000</v>
      </c>
      <c r="CY2356">
        <v>0</v>
      </c>
      <c r="CZ2356">
        <v>12679000</v>
      </c>
      <c r="DA2356">
        <v>24859000</v>
      </c>
      <c r="DB2356">
        <v>0</v>
      </c>
      <c r="DC2356">
        <v>12734000</v>
      </c>
      <c r="DD2356">
        <v>13114000</v>
      </c>
      <c r="DE2356">
        <v>0</v>
      </c>
      <c r="DF2356">
        <v>16835000</v>
      </c>
      <c r="DG2356">
        <v>15031000</v>
      </c>
      <c r="DJ2356">
        <v>2354</v>
      </c>
      <c r="DK2356">
        <v>3637</v>
      </c>
      <c r="DL2356">
        <v>1546</v>
      </c>
      <c r="DM2356">
        <v>1546</v>
      </c>
      <c r="DN2356" t="s">
        <v>3912</v>
      </c>
      <c r="DO2356" t="s">
        <v>3911</v>
      </c>
      <c r="DP2356" t="s">
        <v>3910</v>
      </c>
      <c r="DQ2356" t="s">
        <v>3909</v>
      </c>
      <c r="DR2356">
        <v>35106</v>
      </c>
      <c r="DS2356">
        <v>24051</v>
      </c>
      <c r="DT2356">
        <v>8</v>
      </c>
      <c r="DU2356">
        <v>10375</v>
      </c>
      <c r="DV2356">
        <v>10036</v>
      </c>
      <c r="DW2356">
        <v>7146</v>
      </c>
      <c r="DX2356">
        <v>3</v>
      </c>
      <c r="DY2356">
        <v>13379</v>
      </c>
      <c r="DZ2356">
        <v>10036</v>
      </c>
      <c r="EA2356">
        <v>7146</v>
      </c>
      <c r="EB2356">
        <v>3</v>
      </c>
      <c r="EC2356">
        <v>13379</v>
      </c>
    </row>
    <row r="2357" spans="1:133" x14ac:dyDescent="0.2">
      <c r="A2357" s="4" t="s">
        <v>3782</v>
      </c>
      <c r="B2357">
        <v>1549</v>
      </c>
      <c r="C2357" t="s">
        <v>3783</v>
      </c>
      <c r="D2357" t="str">
        <f t="shared" si="108"/>
        <v>NP_001420</v>
      </c>
      <c r="E2357" t="s">
        <v>3782</v>
      </c>
      <c r="F2357" t="s">
        <v>3782</v>
      </c>
      <c r="G2357" t="s">
        <v>3781</v>
      </c>
      <c r="H2357">
        <v>1</v>
      </c>
      <c r="I2357">
        <v>103.255</v>
      </c>
      <c r="J2357" s="3">
        <v>1.1000399999999999E-96</v>
      </c>
      <c r="K2357">
        <v>233.59</v>
      </c>
      <c r="L2357">
        <v>191.89</v>
      </c>
      <c r="M2357">
        <v>103.26</v>
      </c>
      <c r="N2357">
        <v>1</v>
      </c>
      <c r="O2357">
        <v>83.868600000000001</v>
      </c>
      <c r="P2357" s="3">
        <v>8.8186499999999996E-31</v>
      </c>
      <c r="Q2357">
        <v>164.89</v>
      </c>
      <c r="R2357">
        <v>1</v>
      </c>
      <c r="S2357">
        <v>81.770700000000005</v>
      </c>
      <c r="T2357" s="3">
        <v>2.73112E-45</v>
      </c>
      <c r="U2357">
        <v>189.98</v>
      </c>
      <c r="V2357">
        <v>1</v>
      </c>
      <c r="W2357">
        <v>130.88499999999999</v>
      </c>
      <c r="X2357" s="3">
        <v>1.1000399999999999E-96</v>
      </c>
      <c r="Y2357">
        <v>233.59</v>
      </c>
      <c r="Z2357">
        <v>1</v>
      </c>
      <c r="AA2357">
        <v>105.97499999999999</v>
      </c>
      <c r="AB2357" s="3">
        <v>2.2965800000000001E-13</v>
      </c>
      <c r="AC2357">
        <v>114.15</v>
      </c>
      <c r="AD2357">
        <v>1</v>
      </c>
      <c r="AE2357">
        <v>103.255</v>
      </c>
      <c r="AF2357" s="3">
        <v>6.1816100000000004E-14</v>
      </c>
      <c r="AG2357">
        <v>136.53</v>
      </c>
      <c r="AH2357">
        <v>1</v>
      </c>
      <c r="AI2357">
        <v>93.062100000000001</v>
      </c>
      <c r="AJ2357" s="3">
        <v>2.3505199999999998E-16</v>
      </c>
      <c r="AK2357">
        <v>155.86000000000001</v>
      </c>
      <c r="AL2357">
        <v>1</v>
      </c>
      <c r="AM2357">
        <v>166.44300000000001</v>
      </c>
      <c r="AN2357" s="3">
        <v>4.7022800000000002E-31</v>
      </c>
      <c r="AO2357">
        <v>168.68</v>
      </c>
      <c r="AP2357">
        <v>1</v>
      </c>
      <c r="AQ2357">
        <v>162.02699999999999</v>
      </c>
      <c r="AR2357" s="3">
        <v>4.8678299999999997E-37</v>
      </c>
      <c r="AS2357">
        <v>177.32</v>
      </c>
      <c r="AT2357" t="s">
        <v>136</v>
      </c>
      <c r="AU2357" t="s">
        <v>3837</v>
      </c>
      <c r="AV2357" t="s">
        <v>144</v>
      </c>
      <c r="AW2357" t="str">
        <f t="shared" si="109"/>
        <v>EP300|NP_001420</v>
      </c>
      <c r="AX2357" s="1" t="str">
        <f t="shared" si="110"/>
        <v>EP300|NP_001420|NAK(1)K(1)K(1)NNK(1)K</v>
      </c>
      <c r="AY2357" t="s">
        <v>3908</v>
      </c>
      <c r="AZ2357" t="s">
        <v>3907</v>
      </c>
      <c r="BA2357" t="s">
        <v>3475</v>
      </c>
      <c r="BB2357" t="s">
        <v>3893</v>
      </c>
      <c r="BC2357" t="s">
        <v>3892</v>
      </c>
      <c r="BD2357">
        <v>3</v>
      </c>
      <c r="BE2357">
        <v>2</v>
      </c>
      <c r="BF2357">
        <v>0.45689999999999997</v>
      </c>
      <c r="BG2357" t="s">
        <v>139</v>
      </c>
      <c r="BH2357" t="s">
        <v>139</v>
      </c>
      <c r="BI2357" t="s">
        <v>139</v>
      </c>
      <c r="BJ2357" t="s">
        <v>139</v>
      </c>
      <c r="BK2357" t="s">
        <v>139</v>
      </c>
      <c r="BL2357" t="s">
        <v>139</v>
      </c>
      <c r="BM2357" t="s">
        <v>139</v>
      </c>
      <c r="BN2357" t="s">
        <v>139</v>
      </c>
      <c r="BO2357">
        <v>1703100000</v>
      </c>
      <c r="BP2357">
        <v>0</v>
      </c>
      <c r="BQ2357">
        <v>0</v>
      </c>
      <c r="BR2357">
        <v>1703100000</v>
      </c>
      <c r="BS2357" t="s">
        <v>137</v>
      </c>
      <c r="BT2357">
        <v>21257000</v>
      </c>
      <c r="BU2357">
        <v>16770000</v>
      </c>
      <c r="BV2357">
        <v>41864000</v>
      </c>
      <c r="BW2357">
        <v>32199000</v>
      </c>
      <c r="BX2357">
        <v>15260000</v>
      </c>
      <c r="BY2357">
        <v>24859000</v>
      </c>
      <c r="BZ2357">
        <v>13114000</v>
      </c>
      <c r="CA2357">
        <v>15031000</v>
      </c>
      <c r="CB2357" t="s">
        <v>137</v>
      </c>
      <c r="CC2357" t="s">
        <v>137</v>
      </c>
      <c r="CD2357" t="s">
        <v>137</v>
      </c>
      <c r="CE2357" t="s">
        <v>137</v>
      </c>
      <c r="CF2357" t="s">
        <v>137</v>
      </c>
      <c r="CG2357" t="s">
        <v>137</v>
      </c>
      <c r="CH2357" t="s">
        <v>137</v>
      </c>
      <c r="CI2357" t="s">
        <v>137</v>
      </c>
      <c r="CJ2357">
        <v>0</v>
      </c>
      <c r="CK2357">
        <v>0</v>
      </c>
      <c r="CL2357">
        <v>21257000</v>
      </c>
      <c r="CM2357">
        <v>0</v>
      </c>
      <c r="CN2357">
        <v>0</v>
      </c>
      <c r="CO2357">
        <v>16770000</v>
      </c>
      <c r="CP2357">
        <v>0</v>
      </c>
      <c r="CQ2357">
        <v>0</v>
      </c>
      <c r="CR2357">
        <v>41864000</v>
      </c>
      <c r="CS2357">
        <v>0</v>
      </c>
      <c r="CT2357">
        <v>0</v>
      </c>
      <c r="CU2357">
        <v>32199000</v>
      </c>
      <c r="CV2357">
        <v>0</v>
      </c>
      <c r="CW2357">
        <v>0</v>
      </c>
      <c r="CX2357">
        <v>15260000</v>
      </c>
      <c r="CY2357">
        <v>0</v>
      </c>
      <c r="CZ2357">
        <v>0</v>
      </c>
      <c r="DA2357">
        <v>24859000</v>
      </c>
      <c r="DB2357">
        <v>0</v>
      </c>
      <c r="DC2357">
        <v>0</v>
      </c>
      <c r="DD2357">
        <v>13114000</v>
      </c>
      <c r="DE2357">
        <v>0</v>
      </c>
      <c r="DF2357">
        <v>0</v>
      </c>
      <c r="DG2357">
        <v>15031000</v>
      </c>
      <c r="DJ2357">
        <v>2355</v>
      </c>
      <c r="DK2357">
        <v>3637</v>
      </c>
      <c r="DL2357">
        <v>1549</v>
      </c>
      <c r="DM2357">
        <v>1549</v>
      </c>
      <c r="DN2357" t="s">
        <v>3906</v>
      </c>
      <c r="DO2357" t="s">
        <v>3905</v>
      </c>
      <c r="DP2357" t="s">
        <v>3904</v>
      </c>
      <c r="DQ2357" t="s">
        <v>3903</v>
      </c>
      <c r="DR2357">
        <v>46763</v>
      </c>
      <c r="DS2357">
        <v>31894</v>
      </c>
      <c r="DT2357">
        <v>5</v>
      </c>
      <c r="DU2357">
        <v>6133</v>
      </c>
      <c r="DV2357">
        <v>10036</v>
      </c>
      <c r="DW2357">
        <v>7146</v>
      </c>
      <c r="DX2357">
        <v>3</v>
      </c>
      <c r="DY2357">
        <v>13379</v>
      </c>
      <c r="DZ2357">
        <v>10036</v>
      </c>
      <c r="EA2357">
        <v>7146</v>
      </c>
      <c r="EB2357">
        <v>3</v>
      </c>
      <c r="EC2357">
        <v>13379</v>
      </c>
    </row>
    <row r="2358" spans="1:133" x14ac:dyDescent="0.2">
      <c r="A2358" s="4" t="s">
        <v>3782</v>
      </c>
      <c r="B2358">
        <v>1550</v>
      </c>
      <c r="C2358" t="s">
        <v>3783</v>
      </c>
      <c r="D2358" t="str">
        <f t="shared" si="108"/>
        <v>NP_001420</v>
      </c>
      <c r="E2358" t="s">
        <v>3782</v>
      </c>
      <c r="F2358" t="s">
        <v>3782</v>
      </c>
      <c r="G2358" t="s">
        <v>3781</v>
      </c>
      <c r="H2358">
        <v>1</v>
      </c>
      <c r="I2358">
        <v>103.255</v>
      </c>
      <c r="J2358" s="3">
        <v>8.8186499999999996E-31</v>
      </c>
      <c r="K2358">
        <v>182.89</v>
      </c>
      <c r="L2358">
        <v>138.34</v>
      </c>
      <c r="M2358">
        <v>103.26</v>
      </c>
      <c r="N2358">
        <v>1</v>
      </c>
      <c r="O2358">
        <v>83.868600000000001</v>
      </c>
      <c r="P2358" s="3">
        <v>8.8186499999999996E-31</v>
      </c>
      <c r="Q2358">
        <v>164.89</v>
      </c>
      <c r="R2358">
        <v>1</v>
      </c>
      <c r="S2358">
        <v>81.770700000000005</v>
      </c>
      <c r="T2358" s="3">
        <v>8.4358300000000002E-6</v>
      </c>
      <c r="U2358">
        <v>113.93</v>
      </c>
      <c r="V2358">
        <v>1</v>
      </c>
      <c r="W2358">
        <v>87.830500000000001</v>
      </c>
      <c r="X2358" s="3">
        <v>6.1579800000000004E-19</v>
      </c>
      <c r="Y2358">
        <v>136.02000000000001</v>
      </c>
      <c r="Z2358">
        <v>1</v>
      </c>
      <c r="AA2358">
        <v>105.97499999999999</v>
      </c>
      <c r="AB2358" s="3">
        <v>2.2965800000000001E-13</v>
      </c>
      <c r="AC2358">
        <v>114.15</v>
      </c>
      <c r="AD2358">
        <v>1</v>
      </c>
      <c r="AE2358">
        <v>103.255</v>
      </c>
      <c r="AF2358">
        <v>8.0159100000000004E-4</v>
      </c>
      <c r="AG2358">
        <v>131.32</v>
      </c>
      <c r="AH2358">
        <v>1</v>
      </c>
      <c r="AI2358">
        <v>66.988699999999994</v>
      </c>
      <c r="AJ2358" s="3">
        <v>1.8999600000000001E-13</v>
      </c>
      <c r="AK2358">
        <v>182.89</v>
      </c>
      <c r="AL2358">
        <v>1</v>
      </c>
      <c r="AM2358">
        <v>57.106299999999997</v>
      </c>
      <c r="AN2358" s="3">
        <v>5.3558399999999999E-5</v>
      </c>
      <c r="AO2358">
        <v>79.941999999999993</v>
      </c>
      <c r="AP2358">
        <v>1</v>
      </c>
      <c r="AQ2358">
        <v>81.789400000000001</v>
      </c>
      <c r="AR2358" s="3">
        <v>1.03124E-5</v>
      </c>
      <c r="AS2358">
        <v>105.2</v>
      </c>
      <c r="AT2358" t="s">
        <v>136</v>
      </c>
      <c r="AU2358" t="s">
        <v>3837</v>
      </c>
      <c r="AV2358" t="s">
        <v>144</v>
      </c>
      <c r="AW2358" t="str">
        <f t="shared" si="109"/>
        <v>EP300|NP_001420</v>
      </c>
      <c r="AX2358" s="1" t="str">
        <f t="shared" si="110"/>
        <v>EP300|NP_001420|NAK(1)K(1)K(1)NNK(1)K</v>
      </c>
      <c r="AY2358" t="s">
        <v>3902</v>
      </c>
      <c r="AZ2358" t="s">
        <v>3901</v>
      </c>
      <c r="BA2358" t="s">
        <v>3332</v>
      </c>
      <c r="BB2358" t="s">
        <v>3893</v>
      </c>
      <c r="BC2358" t="s">
        <v>3892</v>
      </c>
      <c r="BD2358">
        <v>4</v>
      </c>
      <c r="BE2358">
        <v>2</v>
      </c>
      <c r="BF2358">
        <v>0.45689999999999997</v>
      </c>
      <c r="BG2358" t="s">
        <v>139</v>
      </c>
      <c r="BH2358" t="s">
        <v>139</v>
      </c>
      <c r="BI2358" t="s">
        <v>139</v>
      </c>
      <c r="BJ2358" t="s">
        <v>139</v>
      </c>
      <c r="BK2358" t="s">
        <v>139</v>
      </c>
      <c r="BL2358" t="s">
        <v>139</v>
      </c>
      <c r="BM2358" t="s">
        <v>139</v>
      </c>
      <c r="BN2358" t="s">
        <v>139</v>
      </c>
      <c r="BO2358">
        <v>916590000</v>
      </c>
      <c r="BP2358">
        <v>0</v>
      </c>
      <c r="BQ2358">
        <v>0</v>
      </c>
      <c r="BR2358">
        <v>916590000</v>
      </c>
      <c r="BS2358" t="s">
        <v>137</v>
      </c>
      <c r="BT2358">
        <v>79583000</v>
      </c>
      <c r="BU2358">
        <v>85126000</v>
      </c>
      <c r="BV2358">
        <v>158680000</v>
      </c>
      <c r="BW2358">
        <v>97955000</v>
      </c>
      <c r="BX2358">
        <v>49764000</v>
      </c>
      <c r="BY2358">
        <v>69366000</v>
      </c>
      <c r="BZ2358">
        <v>50017000</v>
      </c>
      <c r="CA2358">
        <v>87608000</v>
      </c>
      <c r="CB2358" t="s">
        <v>137</v>
      </c>
      <c r="CC2358" t="s">
        <v>137</v>
      </c>
      <c r="CD2358" t="s">
        <v>137</v>
      </c>
      <c r="CE2358" t="s">
        <v>137</v>
      </c>
      <c r="CF2358" t="s">
        <v>137</v>
      </c>
      <c r="CG2358" t="s">
        <v>137</v>
      </c>
      <c r="CH2358" t="s">
        <v>137</v>
      </c>
      <c r="CI2358" t="s">
        <v>137</v>
      </c>
      <c r="CJ2358">
        <v>0</v>
      </c>
      <c r="CK2358">
        <v>0</v>
      </c>
      <c r="CL2358">
        <v>79583000</v>
      </c>
      <c r="CM2358">
        <v>0</v>
      </c>
      <c r="CN2358">
        <v>0</v>
      </c>
      <c r="CO2358">
        <v>85126000</v>
      </c>
      <c r="CP2358">
        <v>0</v>
      </c>
      <c r="CQ2358">
        <v>0</v>
      </c>
      <c r="CR2358">
        <v>158680000</v>
      </c>
      <c r="CS2358">
        <v>0</v>
      </c>
      <c r="CT2358">
        <v>0</v>
      </c>
      <c r="CU2358">
        <v>97955000</v>
      </c>
      <c r="CV2358">
        <v>0</v>
      </c>
      <c r="CW2358">
        <v>0</v>
      </c>
      <c r="CX2358">
        <v>49764000</v>
      </c>
      <c r="CY2358">
        <v>0</v>
      </c>
      <c r="CZ2358">
        <v>0</v>
      </c>
      <c r="DA2358">
        <v>69366000</v>
      </c>
      <c r="DB2358">
        <v>0</v>
      </c>
      <c r="DC2358">
        <v>0</v>
      </c>
      <c r="DD2358">
        <v>50017000</v>
      </c>
      <c r="DE2358">
        <v>0</v>
      </c>
      <c r="DF2358">
        <v>0</v>
      </c>
      <c r="DG2358">
        <v>87608000</v>
      </c>
      <c r="DJ2358">
        <v>2356</v>
      </c>
      <c r="DK2358">
        <v>3637</v>
      </c>
      <c r="DL2358">
        <v>1550</v>
      </c>
      <c r="DM2358">
        <v>1550</v>
      </c>
      <c r="DN2358" t="s">
        <v>3900</v>
      </c>
      <c r="DO2358" t="s">
        <v>3899</v>
      </c>
      <c r="DP2358" t="s">
        <v>3898</v>
      </c>
      <c r="DQ2358" t="s">
        <v>3897</v>
      </c>
      <c r="DR2358">
        <v>46763</v>
      </c>
      <c r="DS2358">
        <v>31894</v>
      </c>
      <c r="DT2358">
        <v>5</v>
      </c>
      <c r="DU2358">
        <v>6133</v>
      </c>
      <c r="DV2358">
        <v>33657</v>
      </c>
      <c r="DW2358">
        <v>23122</v>
      </c>
      <c r="DX2358">
        <v>6</v>
      </c>
      <c r="DY2358">
        <v>9055</v>
      </c>
      <c r="DZ2358">
        <v>10048</v>
      </c>
      <c r="EA2358">
        <v>7157</v>
      </c>
      <c r="EB2358">
        <v>1</v>
      </c>
      <c r="EC2358">
        <v>15651</v>
      </c>
    </row>
    <row r="2359" spans="1:133" x14ac:dyDescent="0.2">
      <c r="A2359" s="4" t="s">
        <v>3782</v>
      </c>
      <c r="B2359">
        <v>1551</v>
      </c>
      <c r="C2359" t="s">
        <v>3783</v>
      </c>
      <c r="D2359" t="str">
        <f t="shared" si="108"/>
        <v>NP_001420</v>
      </c>
      <c r="E2359" t="s">
        <v>3782</v>
      </c>
      <c r="F2359" t="s">
        <v>3782</v>
      </c>
      <c r="G2359" t="s">
        <v>3781</v>
      </c>
      <c r="H2359">
        <v>1</v>
      </c>
      <c r="I2359">
        <v>103.255</v>
      </c>
      <c r="J2359" s="3">
        <v>9.3835900000000005E-55</v>
      </c>
      <c r="K2359">
        <v>210.67</v>
      </c>
      <c r="L2359">
        <v>159.13</v>
      </c>
      <c r="M2359">
        <v>103.26</v>
      </c>
      <c r="N2359">
        <v>1</v>
      </c>
      <c r="O2359">
        <v>83.868600000000001</v>
      </c>
      <c r="P2359" s="3">
        <v>9.3835900000000005E-55</v>
      </c>
      <c r="Q2359">
        <v>210.67</v>
      </c>
      <c r="R2359">
        <v>1</v>
      </c>
      <c r="S2359">
        <v>81.770700000000005</v>
      </c>
      <c r="T2359" s="3">
        <v>3.9774800000000001E-44</v>
      </c>
      <c r="U2359">
        <v>200.81</v>
      </c>
      <c r="V2359">
        <v>1</v>
      </c>
      <c r="W2359">
        <v>75.909700000000001</v>
      </c>
      <c r="X2359" s="3">
        <v>6.3209800000000004E-25</v>
      </c>
      <c r="Y2359">
        <v>185.86</v>
      </c>
      <c r="Z2359">
        <v>1</v>
      </c>
      <c r="AA2359">
        <v>105.97499999999999</v>
      </c>
      <c r="AB2359" s="3">
        <v>1.49729E-25</v>
      </c>
      <c r="AC2359">
        <v>191.51</v>
      </c>
      <c r="AD2359">
        <v>1</v>
      </c>
      <c r="AE2359">
        <v>103.255</v>
      </c>
      <c r="AF2359">
        <v>8.0159100000000004E-4</v>
      </c>
      <c r="AG2359">
        <v>131.32</v>
      </c>
      <c r="AH2359">
        <v>1</v>
      </c>
      <c r="AI2359">
        <v>106.31100000000001</v>
      </c>
      <c r="AJ2359" s="3">
        <v>7.4259300000000004E-25</v>
      </c>
      <c r="AK2359">
        <v>187</v>
      </c>
      <c r="AL2359">
        <v>1</v>
      </c>
      <c r="AM2359">
        <v>144.15100000000001</v>
      </c>
      <c r="AN2359" s="3">
        <v>3.42829E-6</v>
      </c>
      <c r="AO2359">
        <v>144.15</v>
      </c>
      <c r="AP2359">
        <v>1</v>
      </c>
      <c r="AQ2359">
        <v>187.55500000000001</v>
      </c>
      <c r="AR2359" s="3">
        <v>5.9515499999999998E-24</v>
      </c>
      <c r="AS2359">
        <v>187.56</v>
      </c>
      <c r="AT2359" t="s">
        <v>136</v>
      </c>
      <c r="AU2359" t="s">
        <v>3896</v>
      </c>
      <c r="AV2359" t="s">
        <v>144</v>
      </c>
      <c r="AW2359" t="str">
        <f t="shared" si="109"/>
        <v>EP300|NP_001420</v>
      </c>
      <c r="AX2359" s="1" t="str">
        <f t="shared" si="110"/>
        <v>EP300|NP_001420|NAK(1)K(1)K(1)NNK(1)K</v>
      </c>
      <c r="AY2359" t="s">
        <v>3895</v>
      </c>
      <c r="AZ2359" t="s">
        <v>3894</v>
      </c>
      <c r="BA2359" t="s">
        <v>3816</v>
      </c>
      <c r="BB2359" t="s">
        <v>3893</v>
      </c>
      <c r="BC2359" t="s">
        <v>3892</v>
      </c>
      <c r="BD2359">
        <v>5</v>
      </c>
      <c r="BE2359">
        <v>2</v>
      </c>
      <c r="BF2359">
        <v>0.45689999999999997</v>
      </c>
      <c r="BG2359" t="s">
        <v>139</v>
      </c>
      <c r="BH2359" t="s">
        <v>139</v>
      </c>
      <c r="BI2359" t="s">
        <v>139</v>
      </c>
      <c r="BJ2359" t="s">
        <v>139</v>
      </c>
      <c r="BK2359" t="s">
        <v>139</v>
      </c>
      <c r="BL2359" t="s">
        <v>139</v>
      </c>
      <c r="BM2359" t="s">
        <v>139</v>
      </c>
      <c r="BN2359" t="s">
        <v>139</v>
      </c>
      <c r="BO2359">
        <v>692060000</v>
      </c>
      <c r="BP2359">
        <v>0</v>
      </c>
      <c r="BQ2359">
        <v>0</v>
      </c>
      <c r="BR2359">
        <v>692060000</v>
      </c>
      <c r="BS2359" t="s">
        <v>137</v>
      </c>
      <c r="BT2359">
        <v>5160700</v>
      </c>
      <c r="BU2359">
        <v>2774000</v>
      </c>
      <c r="BV2359">
        <v>11406000</v>
      </c>
      <c r="BW2359">
        <v>8620600</v>
      </c>
      <c r="BX2359">
        <v>10100000</v>
      </c>
      <c r="BY2359">
        <v>9870600</v>
      </c>
      <c r="BZ2359">
        <v>4444000</v>
      </c>
      <c r="CA2359">
        <v>4191600</v>
      </c>
      <c r="CB2359" t="s">
        <v>137</v>
      </c>
      <c r="CC2359" t="s">
        <v>137</v>
      </c>
      <c r="CD2359" t="s">
        <v>137</v>
      </c>
      <c r="CE2359" t="s">
        <v>137</v>
      </c>
      <c r="CF2359" t="s">
        <v>137</v>
      </c>
      <c r="CG2359" t="s">
        <v>137</v>
      </c>
      <c r="CH2359" t="s">
        <v>137</v>
      </c>
      <c r="CI2359" t="s">
        <v>137</v>
      </c>
      <c r="CJ2359">
        <v>0</v>
      </c>
      <c r="CK2359">
        <v>0</v>
      </c>
      <c r="CL2359">
        <v>5160700</v>
      </c>
      <c r="CM2359">
        <v>0</v>
      </c>
      <c r="CN2359">
        <v>0</v>
      </c>
      <c r="CO2359">
        <v>2774000</v>
      </c>
      <c r="CP2359">
        <v>0</v>
      </c>
      <c r="CQ2359">
        <v>0</v>
      </c>
      <c r="CR2359">
        <v>11406000</v>
      </c>
      <c r="CS2359">
        <v>0</v>
      </c>
      <c r="CT2359">
        <v>0</v>
      </c>
      <c r="CU2359">
        <v>8620600</v>
      </c>
      <c r="CV2359">
        <v>0</v>
      </c>
      <c r="CW2359">
        <v>0</v>
      </c>
      <c r="CX2359">
        <v>10100000</v>
      </c>
      <c r="CY2359">
        <v>0</v>
      </c>
      <c r="CZ2359">
        <v>0</v>
      </c>
      <c r="DA2359">
        <v>9870600</v>
      </c>
      <c r="DB2359">
        <v>0</v>
      </c>
      <c r="DC2359">
        <v>0</v>
      </c>
      <c r="DD2359">
        <v>4444000</v>
      </c>
      <c r="DE2359">
        <v>0</v>
      </c>
      <c r="DF2359">
        <v>0</v>
      </c>
      <c r="DG2359">
        <v>4191600</v>
      </c>
      <c r="DJ2359">
        <v>2357</v>
      </c>
      <c r="DK2359">
        <v>3637</v>
      </c>
      <c r="DL2359">
        <v>1551</v>
      </c>
      <c r="DM2359">
        <v>1551</v>
      </c>
      <c r="DN2359" t="s">
        <v>3891</v>
      </c>
      <c r="DO2359" t="s">
        <v>3890</v>
      </c>
      <c r="DP2359" t="s">
        <v>3889</v>
      </c>
      <c r="DQ2359" t="s">
        <v>3888</v>
      </c>
      <c r="DR2359">
        <v>46763</v>
      </c>
      <c r="DS2359">
        <v>31894</v>
      </c>
      <c r="DT2359">
        <v>5</v>
      </c>
      <c r="DU2359">
        <v>6133</v>
      </c>
      <c r="DV2359">
        <v>34593</v>
      </c>
      <c r="DW2359">
        <v>23734</v>
      </c>
      <c r="DX2359">
        <v>1</v>
      </c>
      <c r="DY2359">
        <v>16228</v>
      </c>
      <c r="DZ2359">
        <v>34593</v>
      </c>
      <c r="EA2359">
        <v>23734</v>
      </c>
      <c r="EB2359">
        <v>1</v>
      </c>
      <c r="EC2359">
        <v>16228</v>
      </c>
    </row>
    <row r="2360" spans="1:133" x14ac:dyDescent="0.2">
      <c r="A2360" s="4" t="s">
        <v>3782</v>
      </c>
      <c r="B2360">
        <v>1554</v>
      </c>
      <c r="C2360" t="s">
        <v>3783</v>
      </c>
      <c r="D2360" t="str">
        <f t="shared" si="108"/>
        <v>NP_001420</v>
      </c>
      <c r="E2360" t="s">
        <v>3782</v>
      </c>
      <c r="F2360" t="s">
        <v>3782</v>
      </c>
      <c r="G2360" t="s">
        <v>3781</v>
      </c>
      <c r="H2360">
        <v>1</v>
      </c>
      <c r="I2360">
        <v>187.078</v>
      </c>
      <c r="J2360" s="3">
        <v>9.3835900000000005E-55</v>
      </c>
      <c r="K2360">
        <v>210.67</v>
      </c>
      <c r="L2360">
        <v>159.13</v>
      </c>
      <c r="M2360">
        <v>187.08</v>
      </c>
      <c r="N2360">
        <v>1</v>
      </c>
      <c r="O2360">
        <v>110.97199999999999</v>
      </c>
      <c r="P2360" s="3">
        <v>9.3835900000000005E-55</v>
      </c>
      <c r="Q2360">
        <v>210.67</v>
      </c>
      <c r="R2360">
        <v>1</v>
      </c>
      <c r="S2360">
        <v>192.78</v>
      </c>
      <c r="T2360" s="3">
        <v>3.9774800000000001E-44</v>
      </c>
      <c r="U2360">
        <v>200.81</v>
      </c>
      <c r="V2360">
        <v>1</v>
      </c>
      <c r="W2360">
        <v>167.917</v>
      </c>
      <c r="X2360" s="3">
        <v>6.3209800000000004E-25</v>
      </c>
      <c r="Y2360">
        <v>185.86</v>
      </c>
      <c r="Z2360">
        <v>1</v>
      </c>
      <c r="AA2360">
        <v>149.00399999999999</v>
      </c>
      <c r="AB2360" s="3">
        <v>2.6453900000000002E-32</v>
      </c>
      <c r="AC2360">
        <v>196.97</v>
      </c>
      <c r="AD2360">
        <v>1</v>
      </c>
      <c r="AE2360">
        <v>63.682299999999998</v>
      </c>
      <c r="AF2360">
        <v>8.0159100000000004E-4</v>
      </c>
      <c r="AG2360">
        <v>131.32</v>
      </c>
      <c r="AH2360">
        <v>1</v>
      </c>
      <c r="AI2360">
        <v>132.83699999999999</v>
      </c>
      <c r="AJ2360" s="3">
        <v>7.4259300000000004E-25</v>
      </c>
      <c r="AK2360">
        <v>187</v>
      </c>
      <c r="AL2360">
        <v>1</v>
      </c>
      <c r="AM2360">
        <v>140.77099999999999</v>
      </c>
      <c r="AN2360" s="3">
        <v>3.42829E-6</v>
      </c>
      <c r="AO2360">
        <v>144.15</v>
      </c>
      <c r="AP2360">
        <v>1</v>
      </c>
      <c r="AQ2360">
        <v>187.078</v>
      </c>
      <c r="AR2360" s="3">
        <v>5.9515499999999998E-24</v>
      </c>
      <c r="AS2360">
        <v>187.56</v>
      </c>
      <c r="AT2360" t="s">
        <v>136</v>
      </c>
      <c r="AU2360" t="s">
        <v>3837</v>
      </c>
      <c r="AV2360" t="s">
        <v>144</v>
      </c>
      <c r="AW2360" t="str">
        <f t="shared" si="109"/>
        <v>EP300|NP_001420</v>
      </c>
      <c r="AX2360" s="1" t="str">
        <f t="shared" si="110"/>
        <v>EP300|NP_001420|NNK(1)K(1)TSK(1)NK(1)SSLSR</v>
      </c>
      <c r="AY2360" t="s">
        <v>3887</v>
      </c>
      <c r="AZ2360" t="s">
        <v>3886</v>
      </c>
      <c r="BA2360" t="s">
        <v>3885</v>
      </c>
      <c r="BB2360" t="s">
        <v>3834</v>
      </c>
      <c r="BC2360" t="s">
        <v>3833</v>
      </c>
      <c r="BD2360">
        <v>3</v>
      </c>
      <c r="BE2360">
        <v>3</v>
      </c>
      <c r="BF2360">
        <v>-0.69633</v>
      </c>
      <c r="BG2360" t="s">
        <v>139</v>
      </c>
      <c r="BH2360" t="s">
        <v>139</v>
      </c>
      <c r="BI2360" t="s">
        <v>139</v>
      </c>
      <c r="BJ2360" t="s">
        <v>139</v>
      </c>
      <c r="BK2360" t="s">
        <v>139</v>
      </c>
      <c r="BL2360" t="s">
        <v>139</v>
      </c>
      <c r="BM2360" t="s">
        <v>139</v>
      </c>
      <c r="BN2360" t="s">
        <v>139</v>
      </c>
      <c r="BO2360">
        <v>2173600000</v>
      </c>
      <c r="BP2360">
        <v>0</v>
      </c>
      <c r="BQ2360">
        <v>0</v>
      </c>
      <c r="BR2360">
        <v>2173600000</v>
      </c>
      <c r="BS2360" t="s">
        <v>137</v>
      </c>
      <c r="BT2360">
        <v>5160700</v>
      </c>
      <c r="BU2360">
        <v>2774000</v>
      </c>
      <c r="BV2360">
        <v>11406000</v>
      </c>
      <c r="BW2360">
        <v>8620600</v>
      </c>
      <c r="BX2360">
        <v>10100000</v>
      </c>
      <c r="BY2360">
        <v>9870600</v>
      </c>
      <c r="BZ2360">
        <v>4444000</v>
      </c>
      <c r="CA2360">
        <v>4191600</v>
      </c>
      <c r="CB2360" t="s">
        <v>137</v>
      </c>
      <c r="CC2360" t="s">
        <v>137</v>
      </c>
      <c r="CD2360" t="s">
        <v>137</v>
      </c>
      <c r="CE2360" t="s">
        <v>137</v>
      </c>
      <c r="CF2360" t="s">
        <v>137</v>
      </c>
      <c r="CG2360" t="s">
        <v>137</v>
      </c>
      <c r="CH2360" t="s">
        <v>137</v>
      </c>
      <c r="CI2360" t="s">
        <v>137</v>
      </c>
      <c r="CJ2360">
        <v>0</v>
      </c>
      <c r="CK2360">
        <v>0</v>
      </c>
      <c r="CL2360">
        <v>5160700</v>
      </c>
      <c r="CM2360">
        <v>0</v>
      </c>
      <c r="CN2360">
        <v>0</v>
      </c>
      <c r="CO2360">
        <v>2774000</v>
      </c>
      <c r="CP2360">
        <v>0</v>
      </c>
      <c r="CQ2360">
        <v>0</v>
      </c>
      <c r="CR2360">
        <v>11406000</v>
      </c>
      <c r="CS2360">
        <v>0</v>
      </c>
      <c r="CT2360">
        <v>0</v>
      </c>
      <c r="CU2360">
        <v>8620600</v>
      </c>
      <c r="CV2360">
        <v>0</v>
      </c>
      <c r="CW2360">
        <v>0</v>
      </c>
      <c r="CX2360">
        <v>10100000</v>
      </c>
      <c r="CY2360">
        <v>0</v>
      </c>
      <c r="CZ2360">
        <v>0</v>
      </c>
      <c r="DA2360">
        <v>9870600</v>
      </c>
      <c r="DB2360">
        <v>0</v>
      </c>
      <c r="DC2360">
        <v>0</v>
      </c>
      <c r="DD2360">
        <v>4444000</v>
      </c>
      <c r="DE2360">
        <v>0</v>
      </c>
      <c r="DF2360">
        <v>0</v>
      </c>
      <c r="DG2360">
        <v>4191600</v>
      </c>
      <c r="DJ2360">
        <v>2358</v>
      </c>
      <c r="DK2360">
        <v>3637</v>
      </c>
      <c r="DL2360">
        <v>1554</v>
      </c>
      <c r="DM2360">
        <v>1554</v>
      </c>
      <c r="DN2360" t="s">
        <v>3884</v>
      </c>
      <c r="DO2360" t="s">
        <v>3883</v>
      </c>
      <c r="DP2360" t="s">
        <v>3882</v>
      </c>
      <c r="DQ2360" t="s">
        <v>3881</v>
      </c>
      <c r="DR2360">
        <v>48530</v>
      </c>
      <c r="DS2360">
        <v>33143</v>
      </c>
      <c r="DT2360">
        <v>8</v>
      </c>
      <c r="DU2360">
        <v>15391</v>
      </c>
      <c r="DV2360">
        <v>34593</v>
      </c>
      <c r="DW2360">
        <v>23734</v>
      </c>
      <c r="DX2360">
        <v>1</v>
      </c>
      <c r="DY2360">
        <v>16228</v>
      </c>
      <c r="DZ2360">
        <v>34593</v>
      </c>
      <c r="EA2360">
        <v>23734</v>
      </c>
      <c r="EB2360">
        <v>1</v>
      </c>
      <c r="EC2360">
        <v>16228</v>
      </c>
    </row>
    <row r="2361" spans="1:133" x14ac:dyDescent="0.2">
      <c r="A2361" t="s">
        <v>3782</v>
      </c>
      <c r="B2361">
        <v>1568</v>
      </c>
      <c r="C2361" t="s">
        <v>3783</v>
      </c>
      <c r="D2361" t="str">
        <f t="shared" si="108"/>
        <v>NP_001420</v>
      </c>
      <c r="E2361" t="s">
        <v>3782</v>
      </c>
      <c r="F2361" t="s">
        <v>3782</v>
      </c>
      <c r="G2361" t="s">
        <v>3781</v>
      </c>
      <c r="H2361">
        <v>0.99945600000000001</v>
      </c>
      <c r="I2361">
        <v>32.587400000000002</v>
      </c>
      <c r="J2361">
        <v>5.3380500000000004E-3</v>
      </c>
      <c r="K2361">
        <v>104.16</v>
      </c>
      <c r="L2361">
        <v>68.322000000000003</v>
      </c>
      <c r="M2361">
        <v>79.676000000000002</v>
      </c>
      <c r="N2361">
        <v>0</v>
      </c>
      <c r="O2361">
        <v>0</v>
      </c>
      <c r="Q2361" t="s">
        <v>137</v>
      </c>
      <c r="R2361">
        <v>0</v>
      </c>
      <c r="S2361">
        <v>0</v>
      </c>
      <c r="U2361" t="s">
        <v>137</v>
      </c>
      <c r="V2361">
        <v>0.88637999999999995</v>
      </c>
      <c r="W2361">
        <v>6.9215299999999997</v>
      </c>
      <c r="X2361">
        <v>3.6739599999999997E-2</v>
      </c>
      <c r="Y2361">
        <v>34.271999999999998</v>
      </c>
      <c r="Z2361">
        <v>0.99945600000000001</v>
      </c>
      <c r="AA2361">
        <v>32.587400000000002</v>
      </c>
      <c r="AB2361">
        <v>1.79144E-2</v>
      </c>
      <c r="AC2361">
        <v>79.676000000000002</v>
      </c>
      <c r="AD2361">
        <v>0.97957799999999995</v>
      </c>
      <c r="AE2361">
        <v>16.740100000000002</v>
      </c>
      <c r="AF2361">
        <v>5.3380500000000004E-3</v>
      </c>
      <c r="AG2361">
        <v>104.16</v>
      </c>
      <c r="AH2361">
        <v>0.99585500000000005</v>
      </c>
      <c r="AI2361">
        <v>22.807700000000001</v>
      </c>
      <c r="AJ2361">
        <v>1.3915500000000001E-2</v>
      </c>
      <c r="AK2361">
        <v>92.096000000000004</v>
      </c>
      <c r="AL2361">
        <v>0</v>
      </c>
      <c r="AM2361">
        <v>0</v>
      </c>
      <c r="AO2361" t="s">
        <v>137</v>
      </c>
      <c r="AP2361">
        <v>0.82997299999999996</v>
      </c>
      <c r="AQ2361">
        <v>4.0778299999999996</v>
      </c>
      <c r="AR2361">
        <v>2.5762199999999999E-2</v>
      </c>
      <c r="AS2361">
        <v>36.68</v>
      </c>
      <c r="AT2361" t="s">
        <v>136</v>
      </c>
      <c r="AU2361" t="s">
        <v>3878</v>
      </c>
      <c r="AV2361" t="s">
        <v>144</v>
      </c>
      <c r="AW2361" t="str">
        <f t="shared" si="109"/>
        <v>EP300|NP_001420</v>
      </c>
      <c r="AX2361" s="1" t="str">
        <f t="shared" si="110"/>
        <v>EP300|NP_001420|GNK(0.999)K(0.989)K(0.012)PGMPNVSNDLSQK</v>
      </c>
      <c r="AY2361" t="s">
        <v>3880</v>
      </c>
      <c r="AZ2361" t="s">
        <v>3879</v>
      </c>
      <c r="BA2361" t="s">
        <v>1300</v>
      </c>
      <c r="BB2361" t="s">
        <v>3875</v>
      </c>
      <c r="BC2361" t="s">
        <v>3874</v>
      </c>
      <c r="BD2361">
        <v>3</v>
      </c>
      <c r="BE2361">
        <v>3</v>
      </c>
      <c r="BF2361">
        <v>-0.34282000000000001</v>
      </c>
      <c r="BG2361" t="s">
        <v>138</v>
      </c>
      <c r="BH2361" t="s">
        <v>138</v>
      </c>
      <c r="BI2361" t="s">
        <v>139</v>
      </c>
      <c r="BJ2361" t="s">
        <v>139</v>
      </c>
      <c r="BK2361" t="s">
        <v>139</v>
      </c>
      <c r="BL2361" t="s">
        <v>139</v>
      </c>
      <c r="BM2361" t="s">
        <v>138</v>
      </c>
      <c r="BN2361" t="s">
        <v>139</v>
      </c>
      <c r="BO2361">
        <v>129330000</v>
      </c>
      <c r="BP2361">
        <v>0</v>
      </c>
      <c r="BQ2361">
        <v>25676000</v>
      </c>
      <c r="BR2361">
        <v>103660000</v>
      </c>
      <c r="BS2361" t="s">
        <v>137</v>
      </c>
      <c r="BT2361">
        <v>9369900</v>
      </c>
      <c r="BU2361">
        <v>21995000</v>
      </c>
      <c r="BV2361">
        <v>11905000</v>
      </c>
      <c r="BW2361">
        <v>26253000</v>
      </c>
      <c r="BX2361">
        <v>6521500</v>
      </c>
      <c r="BY2361">
        <v>8869600</v>
      </c>
      <c r="BZ2361">
        <v>12044000</v>
      </c>
      <c r="CA2361">
        <v>32375000</v>
      </c>
      <c r="CB2361" t="s">
        <v>137</v>
      </c>
      <c r="CC2361" t="s">
        <v>137</v>
      </c>
      <c r="CD2361" t="s">
        <v>137</v>
      </c>
      <c r="CE2361" t="s">
        <v>137</v>
      </c>
      <c r="CF2361" t="s">
        <v>137</v>
      </c>
      <c r="CG2361" t="s">
        <v>137</v>
      </c>
      <c r="CH2361" t="s">
        <v>137</v>
      </c>
      <c r="CI2361" t="s">
        <v>137</v>
      </c>
      <c r="CJ2361">
        <v>0</v>
      </c>
      <c r="CK2361">
        <v>0</v>
      </c>
      <c r="CL2361">
        <v>9369900</v>
      </c>
      <c r="CM2361">
        <v>0</v>
      </c>
      <c r="CN2361">
        <v>0</v>
      </c>
      <c r="CO2361">
        <v>21995000</v>
      </c>
      <c r="CP2361">
        <v>0</v>
      </c>
      <c r="CQ2361">
        <v>0</v>
      </c>
      <c r="CR2361">
        <v>11905000</v>
      </c>
      <c r="CS2361">
        <v>0</v>
      </c>
      <c r="CT2361">
        <v>10285000</v>
      </c>
      <c r="CU2361">
        <v>15969000</v>
      </c>
      <c r="CV2361">
        <v>0</v>
      </c>
      <c r="CW2361">
        <v>6521500</v>
      </c>
      <c r="CX2361">
        <v>0</v>
      </c>
      <c r="CY2361">
        <v>0</v>
      </c>
      <c r="CZ2361">
        <v>8869600</v>
      </c>
      <c r="DA2361">
        <v>0</v>
      </c>
      <c r="DB2361">
        <v>0</v>
      </c>
      <c r="DC2361">
        <v>0</v>
      </c>
      <c r="DD2361">
        <v>12044000</v>
      </c>
      <c r="DE2361">
        <v>0</v>
      </c>
      <c r="DF2361">
        <v>0</v>
      </c>
      <c r="DG2361">
        <v>32375000</v>
      </c>
      <c r="DJ2361">
        <v>2359</v>
      </c>
      <c r="DK2361">
        <v>3637</v>
      </c>
      <c r="DL2361">
        <v>1568</v>
      </c>
      <c r="DM2361">
        <v>1568</v>
      </c>
      <c r="DN2361" t="s">
        <v>3873</v>
      </c>
      <c r="DO2361" t="s">
        <v>3872</v>
      </c>
      <c r="DP2361" t="s">
        <v>3871</v>
      </c>
      <c r="DQ2361" t="s">
        <v>3870</v>
      </c>
      <c r="DR2361">
        <v>20082</v>
      </c>
      <c r="DS2361">
        <v>13947</v>
      </c>
      <c r="DT2361">
        <v>4</v>
      </c>
      <c r="DU2361">
        <v>19591</v>
      </c>
      <c r="DV2361">
        <v>20083</v>
      </c>
      <c r="DW2361">
        <v>13948</v>
      </c>
      <c r="DX2361">
        <v>5</v>
      </c>
      <c r="DY2361">
        <v>18600</v>
      </c>
      <c r="DZ2361">
        <v>20083</v>
      </c>
      <c r="EA2361">
        <v>13948</v>
      </c>
      <c r="EB2361">
        <v>5</v>
      </c>
      <c r="EC2361">
        <v>18600</v>
      </c>
    </row>
    <row r="2362" spans="1:133" x14ac:dyDescent="0.2">
      <c r="A2362" t="s">
        <v>3782</v>
      </c>
      <c r="B2362">
        <v>1569</v>
      </c>
      <c r="C2362" t="s">
        <v>3783</v>
      </c>
      <c r="D2362" t="str">
        <f t="shared" si="108"/>
        <v>NP_001420</v>
      </c>
      <c r="E2362" t="s">
        <v>3782</v>
      </c>
      <c r="F2362" t="s">
        <v>3782</v>
      </c>
      <c r="G2362" t="s">
        <v>3781</v>
      </c>
      <c r="H2362">
        <v>0.98850300000000002</v>
      </c>
      <c r="I2362">
        <v>19.3414</v>
      </c>
      <c r="J2362">
        <v>5.3380500000000004E-3</v>
      </c>
      <c r="K2362">
        <v>104.16</v>
      </c>
      <c r="L2362">
        <v>68.322000000000003</v>
      </c>
      <c r="M2362">
        <v>79.676000000000002</v>
      </c>
      <c r="N2362">
        <v>0</v>
      </c>
      <c r="O2362">
        <v>0</v>
      </c>
      <c r="Q2362" t="s">
        <v>137</v>
      </c>
      <c r="R2362">
        <v>0</v>
      </c>
      <c r="S2362">
        <v>0</v>
      </c>
      <c r="U2362" t="s">
        <v>137</v>
      </c>
      <c r="V2362">
        <v>0.75236000000000003</v>
      </c>
      <c r="W2362">
        <v>3.5378699999999998</v>
      </c>
      <c r="X2362">
        <v>3.6739599999999997E-2</v>
      </c>
      <c r="Y2362">
        <v>34.271999999999998</v>
      </c>
      <c r="Z2362">
        <v>0.98850300000000002</v>
      </c>
      <c r="AA2362">
        <v>19.3414</v>
      </c>
      <c r="AB2362">
        <v>1.79144E-2</v>
      </c>
      <c r="AC2362">
        <v>79.676000000000002</v>
      </c>
      <c r="AD2362">
        <v>0.98449600000000004</v>
      </c>
      <c r="AE2362">
        <v>17.936800000000002</v>
      </c>
      <c r="AF2362">
        <v>5.3380500000000004E-3</v>
      </c>
      <c r="AG2362">
        <v>104.16</v>
      </c>
      <c r="AH2362">
        <v>0.795408</v>
      </c>
      <c r="AI2362">
        <v>5.8743299999999996</v>
      </c>
      <c r="AJ2362">
        <v>1.3915500000000001E-2</v>
      </c>
      <c r="AK2362">
        <v>92.096000000000004</v>
      </c>
      <c r="AL2362">
        <v>0</v>
      </c>
      <c r="AM2362">
        <v>0</v>
      </c>
      <c r="AO2362" t="s">
        <v>137</v>
      </c>
      <c r="AT2362" t="s">
        <v>136</v>
      </c>
      <c r="AU2362" t="s">
        <v>3878</v>
      </c>
      <c r="AV2362" t="s">
        <v>144</v>
      </c>
      <c r="AW2362" t="str">
        <f t="shared" si="109"/>
        <v>EP300|NP_001420</v>
      </c>
      <c r="AX2362" s="1" t="str">
        <f t="shared" si="110"/>
        <v>EP300|NP_001420|GNK(0.999)K(0.989)K(0.012)PGMPNVSNDLSQK</v>
      </c>
      <c r="AY2362" t="s">
        <v>3877</v>
      </c>
      <c r="AZ2362" t="s">
        <v>3876</v>
      </c>
      <c r="BA2362" t="s">
        <v>690</v>
      </c>
      <c r="BB2362" t="s">
        <v>3875</v>
      </c>
      <c r="BC2362" t="s">
        <v>3874</v>
      </c>
      <c r="BD2362">
        <v>4</v>
      </c>
      <c r="BE2362">
        <v>3</v>
      </c>
      <c r="BF2362">
        <v>-0.34282000000000001</v>
      </c>
      <c r="BG2362" t="s">
        <v>138</v>
      </c>
      <c r="BH2362" t="s">
        <v>138</v>
      </c>
      <c r="BI2362" t="s">
        <v>139</v>
      </c>
      <c r="BJ2362" t="s">
        <v>139</v>
      </c>
      <c r="BK2362" t="s">
        <v>139</v>
      </c>
      <c r="BL2362" t="s">
        <v>139</v>
      </c>
      <c r="BM2362" t="s">
        <v>138</v>
      </c>
      <c r="BN2362" t="s">
        <v>139</v>
      </c>
      <c r="BO2362">
        <v>129330000</v>
      </c>
      <c r="BP2362">
        <v>0</v>
      </c>
      <c r="BQ2362">
        <v>25676000</v>
      </c>
      <c r="BR2362">
        <v>103660000</v>
      </c>
      <c r="BS2362" t="s">
        <v>137</v>
      </c>
      <c r="BT2362">
        <v>9369900</v>
      </c>
      <c r="BU2362">
        <v>21995000</v>
      </c>
      <c r="BV2362">
        <v>11905000</v>
      </c>
      <c r="BW2362">
        <v>26253000</v>
      </c>
      <c r="BX2362">
        <v>6521500</v>
      </c>
      <c r="BY2362">
        <v>8869600</v>
      </c>
      <c r="BZ2362">
        <v>12044000</v>
      </c>
      <c r="CA2362">
        <v>32375000</v>
      </c>
      <c r="CB2362" t="s">
        <v>137</v>
      </c>
      <c r="CC2362" t="s">
        <v>137</v>
      </c>
      <c r="CD2362" t="s">
        <v>137</v>
      </c>
      <c r="CE2362" t="s">
        <v>137</v>
      </c>
      <c r="CF2362" t="s">
        <v>137</v>
      </c>
      <c r="CG2362" t="s">
        <v>137</v>
      </c>
      <c r="CH2362" t="s">
        <v>137</v>
      </c>
      <c r="CI2362" t="s">
        <v>137</v>
      </c>
      <c r="CJ2362">
        <v>0</v>
      </c>
      <c r="CK2362">
        <v>0</v>
      </c>
      <c r="CL2362">
        <v>9369900</v>
      </c>
      <c r="CM2362">
        <v>0</v>
      </c>
      <c r="CN2362">
        <v>0</v>
      </c>
      <c r="CO2362">
        <v>21995000</v>
      </c>
      <c r="CP2362">
        <v>0</v>
      </c>
      <c r="CQ2362">
        <v>0</v>
      </c>
      <c r="CR2362">
        <v>11905000</v>
      </c>
      <c r="CS2362">
        <v>0</v>
      </c>
      <c r="CT2362">
        <v>10285000</v>
      </c>
      <c r="CU2362">
        <v>15969000</v>
      </c>
      <c r="CV2362">
        <v>0</v>
      </c>
      <c r="CW2362">
        <v>6521500</v>
      </c>
      <c r="CX2362">
        <v>0</v>
      </c>
      <c r="CY2362">
        <v>0</v>
      </c>
      <c r="CZ2362">
        <v>8869600</v>
      </c>
      <c r="DA2362">
        <v>0</v>
      </c>
      <c r="DB2362">
        <v>0</v>
      </c>
      <c r="DC2362">
        <v>0</v>
      </c>
      <c r="DD2362">
        <v>12044000</v>
      </c>
      <c r="DE2362">
        <v>0</v>
      </c>
      <c r="DF2362">
        <v>0</v>
      </c>
      <c r="DG2362">
        <v>32375000</v>
      </c>
      <c r="DJ2362">
        <v>2360</v>
      </c>
      <c r="DK2362">
        <v>3637</v>
      </c>
      <c r="DL2362">
        <v>1569</v>
      </c>
      <c r="DM2362">
        <v>1569</v>
      </c>
      <c r="DN2362" t="s">
        <v>3873</v>
      </c>
      <c r="DO2362" t="s">
        <v>3872</v>
      </c>
      <c r="DP2362" t="s">
        <v>3871</v>
      </c>
      <c r="DQ2362" t="s">
        <v>3870</v>
      </c>
      <c r="DR2362">
        <v>20082</v>
      </c>
      <c r="DS2362">
        <v>13947</v>
      </c>
      <c r="DT2362">
        <v>4</v>
      </c>
      <c r="DU2362">
        <v>19591</v>
      </c>
      <c r="DV2362">
        <v>20083</v>
      </c>
      <c r="DW2362">
        <v>13948</v>
      </c>
      <c r="DX2362">
        <v>5</v>
      </c>
      <c r="DY2362">
        <v>18600</v>
      </c>
      <c r="DZ2362">
        <v>20083</v>
      </c>
      <c r="EA2362">
        <v>13948</v>
      </c>
      <c r="EB2362">
        <v>5</v>
      </c>
      <c r="EC2362">
        <v>18600</v>
      </c>
    </row>
    <row r="2363" spans="1:133" x14ac:dyDescent="0.2">
      <c r="A2363" t="s">
        <v>3782</v>
      </c>
      <c r="B2363">
        <v>1590</v>
      </c>
      <c r="C2363" t="s">
        <v>3783</v>
      </c>
      <c r="D2363" t="str">
        <f t="shared" si="108"/>
        <v>NP_001420</v>
      </c>
      <c r="E2363" t="s">
        <v>3782</v>
      </c>
      <c r="F2363" t="s">
        <v>3782</v>
      </c>
      <c r="G2363" t="s">
        <v>3781</v>
      </c>
      <c r="H2363">
        <v>1</v>
      </c>
      <c r="I2363">
        <v>89.047399999999996</v>
      </c>
      <c r="J2363">
        <v>8.0212999999999997E-4</v>
      </c>
      <c r="K2363">
        <v>174.02</v>
      </c>
      <c r="L2363">
        <v>135.75</v>
      </c>
      <c r="M2363">
        <v>89.046999999999997</v>
      </c>
      <c r="N2363">
        <v>1</v>
      </c>
      <c r="O2363">
        <v>147.19900000000001</v>
      </c>
      <c r="P2363">
        <v>1.2230400000000001E-3</v>
      </c>
      <c r="Q2363">
        <v>147.19999999999999</v>
      </c>
      <c r="R2363">
        <v>1</v>
      </c>
      <c r="S2363">
        <v>87.8065</v>
      </c>
      <c r="T2363">
        <v>8.1517799999999995E-4</v>
      </c>
      <c r="U2363">
        <v>155.84</v>
      </c>
      <c r="V2363">
        <v>1</v>
      </c>
      <c r="W2363">
        <v>81.950400000000002</v>
      </c>
      <c r="X2363">
        <v>2.2940600000000001E-3</v>
      </c>
      <c r="Y2363">
        <v>174.02</v>
      </c>
      <c r="Z2363">
        <v>1</v>
      </c>
      <c r="AA2363">
        <v>85.290400000000005</v>
      </c>
      <c r="AB2363">
        <v>1.3404000000000001E-3</v>
      </c>
      <c r="AC2363">
        <v>166.09</v>
      </c>
      <c r="AD2363">
        <v>0</v>
      </c>
      <c r="AE2363">
        <v>0</v>
      </c>
      <c r="AG2363" t="s">
        <v>137</v>
      </c>
      <c r="AH2363">
        <v>1</v>
      </c>
      <c r="AI2363">
        <v>109.664</v>
      </c>
      <c r="AJ2363">
        <v>1.1691099999999999E-3</v>
      </c>
      <c r="AK2363">
        <v>164.68</v>
      </c>
      <c r="AL2363">
        <v>1</v>
      </c>
      <c r="AM2363">
        <v>123.355</v>
      </c>
      <c r="AN2363">
        <v>9.2438399999999999E-4</v>
      </c>
      <c r="AO2363">
        <v>160.59</v>
      </c>
      <c r="AP2363">
        <v>1</v>
      </c>
      <c r="AQ2363">
        <v>89.047399999999996</v>
      </c>
      <c r="AR2363">
        <v>8.0212999999999997E-4</v>
      </c>
      <c r="AS2363">
        <v>153.24</v>
      </c>
      <c r="AT2363" t="s">
        <v>136</v>
      </c>
      <c r="AU2363" t="s">
        <v>3869</v>
      </c>
      <c r="AV2363" t="s">
        <v>144</v>
      </c>
      <c r="AW2363" t="str">
        <f t="shared" si="109"/>
        <v>EP300|NP_001420</v>
      </c>
      <c r="AX2363" s="1" t="str">
        <f t="shared" si="110"/>
        <v>EP300|NP_001420|LYATMEK(1)HK</v>
      </c>
      <c r="AY2363" t="s">
        <v>3868</v>
      </c>
      <c r="AZ2363" t="s">
        <v>3867</v>
      </c>
      <c r="BA2363" t="s">
        <v>349</v>
      </c>
      <c r="BB2363" t="s">
        <v>3866</v>
      </c>
      <c r="BC2363" t="s">
        <v>3865</v>
      </c>
      <c r="BD2363">
        <v>7</v>
      </c>
      <c r="BE2363">
        <v>2</v>
      </c>
      <c r="BF2363">
        <v>-1.6491</v>
      </c>
      <c r="BG2363" t="s">
        <v>139</v>
      </c>
      <c r="BH2363" t="s">
        <v>139</v>
      </c>
      <c r="BI2363" t="s">
        <v>139</v>
      </c>
      <c r="BJ2363" t="s">
        <v>139</v>
      </c>
      <c r="BK2363" t="s">
        <v>138</v>
      </c>
      <c r="BL2363" t="s">
        <v>139</v>
      </c>
      <c r="BM2363" t="s">
        <v>139</v>
      </c>
      <c r="BN2363" t="s">
        <v>139</v>
      </c>
      <c r="BO2363">
        <v>2194600000</v>
      </c>
      <c r="BP2363">
        <v>2078300000</v>
      </c>
      <c r="BQ2363">
        <v>12720000</v>
      </c>
      <c r="BR2363">
        <v>103660000</v>
      </c>
      <c r="BS2363" t="s">
        <v>137</v>
      </c>
      <c r="BT2363">
        <v>231680000</v>
      </c>
      <c r="BU2363">
        <v>308490000</v>
      </c>
      <c r="BV2363">
        <v>354430000</v>
      </c>
      <c r="BW2363">
        <v>363040000</v>
      </c>
      <c r="BX2363">
        <v>101820000</v>
      </c>
      <c r="BY2363">
        <v>234350000</v>
      </c>
      <c r="BZ2363">
        <v>206000000</v>
      </c>
      <c r="CA2363">
        <v>354880000</v>
      </c>
      <c r="CB2363" t="s">
        <v>137</v>
      </c>
      <c r="CC2363" t="s">
        <v>137</v>
      </c>
      <c r="CD2363" t="s">
        <v>137</v>
      </c>
      <c r="CE2363" t="s">
        <v>137</v>
      </c>
      <c r="CF2363" t="s">
        <v>137</v>
      </c>
      <c r="CG2363" t="s">
        <v>137</v>
      </c>
      <c r="CH2363" t="s">
        <v>137</v>
      </c>
      <c r="CI2363" t="s">
        <v>137</v>
      </c>
      <c r="CJ2363">
        <v>222310000</v>
      </c>
      <c r="CK2363">
        <v>0</v>
      </c>
      <c r="CL2363">
        <v>9369900</v>
      </c>
      <c r="CM2363">
        <v>286490000</v>
      </c>
      <c r="CN2363">
        <v>0</v>
      </c>
      <c r="CO2363">
        <v>21995000</v>
      </c>
      <c r="CP2363">
        <v>329800000</v>
      </c>
      <c r="CQ2363">
        <v>12720000</v>
      </c>
      <c r="CR2363">
        <v>11905000</v>
      </c>
      <c r="CS2363">
        <v>347070000</v>
      </c>
      <c r="CT2363">
        <v>0</v>
      </c>
      <c r="CU2363">
        <v>15969000</v>
      </c>
      <c r="CV2363">
        <v>101820000</v>
      </c>
      <c r="CW2363">
        <v>0</v>
      </c>
      <c r="CX2363">
        <v>0</v>
      </c>
      <c r="CY2363">
        <v>234350000</v>
      </c>
      <c r="CZ2363">
        <v>0</v>
      </c>
      <c r="DA2363">
        <v>0</v>
      </c>
      <c r="DB2363">
        <v>193960000</v>
      </c>
      <c r="DC2363">
        <v>0</v>
      </c>
      <c r="DD2363">
        <v>12044000</v>
      </c>
      <c r="DE2363">
        <v>322510000</v>
      </c>
      <c r="DF2363">
        <v>0</v>
      </c>
      <c r="DG2363">
        <v>32375000</v>
      </c>
      <c r="DJ2363">
        <v>2361</v>
      </c>
      <c r="DK2363">
        <v>3637</v>
      </c>
      <c r="DL2363">
        <v>1590</v>
      </c>
      <c r="DM2363">
        <v>1590</v>
      </c>
      <c r="DN2363" t="s">
        <v>3864</v>
      </c>
      <c r="DO2363" t="s">
        <v>3863</v>
      </c>
      <c r="DP2363" t="s">
        <v>3862</v>
      </c>
      <c r="DQ2363" t="s">
        <v>3861</v>
      </c>
      <c r="DR2363">
        <v>43294</v>
      </c>
      <c r="DS2363">
        <v>29674</v>
      </c>
      <c r="DT2363">
        <v>8</v>
      </c>
      <c r="DU2363">
        <v>8054</v>
      </c>
      <c r="DV2363">
        <v>43283</v>
      </c>
      <c r="DW2363">
        <v>29664</v>
      </c>
      <c r="DX2363">
        <v>3</v>
      </c>
      <c r="DY2363">
        <v>11807</v>
      </c>
      <c r="DZ2363">
        <v>43287</v>
      </c>
      <c r="EA2363">
        <v>29668</v>
      </c>
      <c r="EB2363">
        <v>8</v>
      </c>
      <c r="EC2363">
        <v>12458</v>
      </c>
    </row>
    <row r="2364" spans="1:133" x14ac:dyDescent="0.2">
      <c r="A2364" t="s">
        <v>3782</v>
      </c>
      <c r="B2364">
        <v>243</v>
      </c>
      <c r="C2364" t="s">
        <v>3783</v>
      </c>
      <c r="D2364" t="str">
        <f t="shared" si="108"/>
        <v>NP_001420</v>
      </c>
      <c r="E2364" t="s">
        <v>3782</v>
      </c>
      <c r="F2364" t="s">
        <v>3782</v>
      </c>
      <c r="G2364" t="s">
        <v>3781</v>
      </c>
      <c r="H2364">
        <v>1</v>
      </c>
      <c r="I2364">
        <v>45.077399999999997</v>
      </c>
      <c r="J2364" s="3">
        <v>6.1339299999999997E-5</v>
      </c>
      <c r="K2364">
        <v>46.939</v>
      </c>
      <c r="L2364">
        <v>34.496000000000002</v>
      </c>
      <c r="M2364">
        <v>45.076999999999998</v>
      </c>
      <c r="R2364">
        <v>1</v>
      </c>
      <c r="S2364">
        <v>46.938800000000001</v>
      </c>
      <c r="T2364" s="3">
        <v>6.1339299999999997E-5</v>
      </c>
      <c r="U2364">
        <v>46.939</v>
      </c>
      <c r="Z2364">
        <v>1</v>
      </c>
      <c r="AA2364">
        <v>45.077399999999997</v>
      </c>
      <c r="AB2364" s="3">
        <v>9.5599299999999998E-5</v>
      </c>
      <c r="AC2364">
        <v>45.076999999999998</v>
      </c>
      <c r="AU2364">
        <v>1</v>
      </c>
      <c r="AV2364" t="s">
        <v>144</v>
      </c>
      <c r="AW2364" t="str">
        <f t="shared" si="109"/>
        <v>EP300|NP_001420</v>
      </c>
      <c r="AX2364" s="1" t="str">
        <f t="shared" si="110"/>
        <v>EP300|NP_001420|GPQPLK(1)MGMMNNPNPYGSPYTQNPGQQIGASGLGLQIQTK</v>
      </c>
      <c r="AY2364" t="s">
        <v>3860</v>
      </c>
      <c r="AZ2364" t="s">
        <v>143</v>
      </c>
      <c r="BA2364" t="s">
        <v>669</v>
      </c>
      <c r="BB2364" t="s">
        <v>3859</v>
      </c>
      <c r="BC2364" t="s">
        <v>3858</v>
      </c>
      <c r="BD2364">
        <v>6</v>
      </c>
      <c r="BE2364">
        <v>4</v>
      </c>
      <c r="BF2364">
        <v>0.11761000000000001</v>
      </c>
      <c r="BG2364" t="s">
        <v>138</v>
      </c>
      <c r="BH2364" t="s">
        <v>139</v>
      </c>
      <c r="BI2364" t="s">
        <v>138</v>
      </c>
      <c r="BJ2364" t="s">
        <v>139</v>
      </c>
      <c r="BK2364" t="s">
        <v>138</v>
      </c>
      <c r="BL2364" t="s">
        <v>138</v>
      </c>
      <c r="BM2364" t="s">
        <v>138</v>
      </c>
      <c r="BN2364" t="s">
        <v>138</v>
      </c>
      <c r="BO2364">
        <v>36632000</v>
      </c>
      <c r="BP2364">
        <v>36632000</v>
      </c>
      <c r="BQ2364">
        <v>0</v>
      </c>
      <c r="BR2364">
        <v>0</v>
      </c>
      <c r="BS2364" t="s">
        <v>137</v>
      </c>
      <c r="BT2364" t="s">
        <v>297</v>
      </c>
      <c r="BU2364">
        <v>23144000</v>
      </c>
      <c r="BV2364" t="s">
        <v>297</v>
      </c>
      <c r="BW2364">
        <v>13488000</v>
      </c>
      <c r="BX2364" t="s">
        <v>297</v>
      </c>
      <c r="BY2364" t="s">
        <v>297</v>
      </c>
      <c r="BZ2364" t="s">
        <v>297</v>
      </c>
      <c r="CA2364" t="s">
        <v>297</v>
      </c>
      <c r="CB2364" t="s">
        <v>137</v>
      </c>
      <c r="CC2364" t="s">
        <v>137</v>
      </c>
      <c r="CD2364" t="s">
        <v>137</v>
      </c>
      <c r="CE2364" t="s">
        <v>137</v>
      </c>
      <c r="CF2364" t="s">
        <v>137</v>
      </c>
      <c r="CG2364" t="s">
        <v>137</v>
      </c>
      <c r="CH2364" t="s">
        <v>137</v>
      </c>
      <c r="CI2364" t="s">
        <v>137</v>
      </c>
      <c r="CJ2364">
        <v>0</v>
      </c>
      <c r="CK2364">
        <v>0</v>
      </c>
      <c r="CL2364">
        <v>0</v>
      </c>
      <c r="CM2364">
        <v>23144000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13488000</v>
      </c>
      <c r="CT2364">
        <v>0</v>
      </c>
      <c r="CU2364">
        <v>0</v>
      </c>
      <c r="CV2364">
        <v>0</v>
      </c>
      <c r="CW2364">
        <v>0</v>
      </c>
      <c r="CX2364">
        <v>0</v>
      </c>
      <c r="CY2364">
        <v>0</v>
      </c>
      <c r="CZ2364">
        <v>0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J2364">
        <v>2362</v>
      </c>
      <c r="DK2364">
        <v>3637</v>
      </c>
      <c r="DL2364">
        <v>243</v>
      </c>
      <c r="DM2364">
        <v>243</v>
      </c>
      <c r="DN2364">
        <v>3242</v>
      </c>
      <c r="DO2364">
        <v>3417</v>
      </c>
      <c r="DP2364" t="s">
        <v>3857</v>
      </c>
      <c r="DQ2364" t="s">
        <v>3856</v>
      </c>
      <c r="DR2364">
        <v>20385</v>
      </c>
      <c r="DS2364">
        <v>14168</v>
      </c>
      <c r="DT2364">
        <v>4</v>
      </c>
      <c r="DU2364">
        <v>45482</v>
      </c>
      <c r="DV2364">
        <v>20384</v>
      </c>
      <c r="DW2364">
        <v>14165</v>
      </c>
      <c r="DX2364">
        <v>2</v>
      </c>
      <c r="DY2364">
        <v>45229</v>
      </c>
      <c r="DZ2364">
        <v>20384</v>
      </c>
      <c r="EA2364">
        <v>14165</v>
      </c>
      <c r="EB2364">
        <v>2</v>
      </c>
      <c r="EC2364">
        <v>45229</v>
      </c>
    </row>
    <row r="2365" spans="1:133" x14ac:dyDescent="0.2">
      <c r="A2365" t="s">
        <v>3782</v>
      </c>
      <c r="B2365">
        <v>418</v>
      </c>
      <c r="C2365" t="s">
        <v>3783</v>
      </c>
      <c r="D2365" t="str">
        <f t="shared" si="108"/>
        <v>NP_001420</v>
      </c>
      <c r="E2365" t="s">
        <v>3782</v>
      </c>
      <c r="F2365" t="s">
        <v>3782</v>
      </c>
      <c r="G2365" t="s">
        <v>3781</v>
      </c>
      <c r="H2365">
        <v>1</v>
      </c>
      <c r="I2365">
        <v>77.051400000000001</v>
      </c>
      <c r="J2365" s="3">
        <v>5.7578899999999999E-5</v>
      </c>
      <c r="K2365">
        <v>114.63</v>
      </c>
      <c r="L2365">
        <v>93.319000000000003</v>
      </c>
      <c r="M2365">
        <v>77.051000000000002</v>
      </c>
      <c r="N2365">
        <v>0</v>
      </c>
      <c r="O2365">
        <v>0</v>
      </c>
      <c r="Q2365" t="s">
        <v>137</v>
      </c>
      <c r="R2365">
        <v>1</v>
      </c>
      <c r="S2365">
        <v>104.19499999999999</v>
      </c>
      <c r="T2365">
        <v>9.4094299999999997E-4</v>
      </c>
      <c r="U2365">
        <v>104.2</v>
      </c>
      <c r="V2365">
        <v>1</v>
      </c>
      <c r="W2365">
        <v>84.409700000000001</v>
      </c>
      <c r="X2365">
        <v>3.1591599999999998E-3</v>
      </c>
      <c r="Y2365">
        <v>84.41</v>
      </c>
      <c r="Z2365">
        <v>1</v>
      </c>
      <c r="AA2365">
        <v>114.627</v>
      </c>
      <c r="AB2365" s="3">
        <v>5.7578899999999999E-5</v>
      </c>
      <c r="AC2365">
        <v>114.63</v>
      </c>
      <c r="AD2365">
        <v>0</v>
      </c>
      <c r="AE2365">
        <v>0</v>
      </c>
      <c r="AG2365" t="s">
        <v>137</v>
      </c>
      <c r="AH2365">
        <v>0</v>
      </c>
      <c r="AI2365">
        <v>0</v>
      </c>
      <c r="AK2365" t="s">
        <v>137</v>
      </c>
      <c r="AL2365">
        <v>1</v>
      </c>
      <c r="AM2365">
        <v>65.651899999999998</v>
      </c>
      <c r="AN2365">
        <v>3.4072400000000003E-2</v>
      </c>
      <c r="AO2365">
        <v>65.652000000000001</v>
      </c>
      <c r="AP2365">
        <v>1</v>
      </c>
      <c r="AQ2365">
        <v>77.051400000000001</v>
      </c>
      <c r="AR2365">
        <v>7.0042300000000002E-3</v>
      </c>
      <c r="AS2365">
        <v>77.051000000000002</v>
      </c>
      <c r="AT2365" t="s">
        <v>136</v>
      </c>
      <c r="AU2365" t="s">
        <v>920</v>
      </c>
      <c r="AV2365" t="s">
        <v>144</v>
      </c>
      <c r="AW2365" t="str">
        <f t="shared" si="109"/>
        <v>EP300|NP_001420</v>
      </c>
      <c r="AX2365" s="1" t="str">
        <f t="shared" si="110"/>
        <v>EP300|NP_001420|HDCPVCLPLK(1)NAGDK(1)R</v>
      </c>
      <c r="AY2365" t="s">
        <v>3855</v>
      </c>
      <c r="AZ2365" t="s">
        <v>3854</v>
      </c>
      <c r="BA2365" t="s">
        <v>2916</v>
      </c>
      <c r="BB2365" t="s">
        <v>3850</v>
      </c>
      <c r="BC2365" t="s">
        <v>3849</v>
      </c>
      <c r="BD2365">
        <v>10</v>
      </c>
      <c r="BE2365">
        <v>3</v>
      </c>
      <c r="BF2365">
        <v>-0.28482000000000002</v>
      </c>
      <c r="BG2365" t="s">
        <v>138</v>
      </c>
      <c r="BH2365" t="s">
        <v>139</v>
      </c>
      <c r="BI2365" t="s">
        <v>139</v>
      </c>
      <c r="BJ2365" t="s">
        <v>139</v>
      </c>
      <c r="BK2365" t="s">
        <v>138</v>
      </c>
      <c r="BL2365" t="s">
        <v>138</v>
      </c>
      <c r="BM2365" t="s">
        <v>139</v>
      </c>
      <c r="BN2365" t="s">
        <v>139</v>
      </c>
      <c r="BO2365">
        <v>138410000</v>
      </c>
      <c r="BP2365">
        <v>49781000</v>
      </c>
      <c r="BQ2365">
        <v>88633000</v>
      </c>
      <c r="BR2365">
        <v>0</v>
      </c>
      <c r="BS2365" t="s">
        <v>137</v>
      </c>
      <c r="BT2365">
        <v>13549000</v>
      </c>
      <c r="BU2365">
        <v>12585000</v>
      </c>
      <c r="BV2365">
        <v>25453000</v>
      </c>
      <c r="BW2365">
        <v>35379000</v>
      </c>
      <c r="BX2365">
        <v>4999200</v>
      </c>
      <c r="BY2365">
        <v>18154000</v>
      </c>
      <c r="BZ2365">
        <v>10019000</v>
      </c>
      <c r="CA2365">
        <v>18277000</v>
      </c>
      <c r="CB2365" t="s">
        <v>137</v>
      </c>
      <c r="CC2365" t="s">
        <v>137</v>
      </c>
      <c r="CD2365" t="s">
        <v>137</v>
      </c>
      <c r="CE2365" t="s">
        <v>137</v>
      </c>
      <c r="CF2365" t="s">
        <v>137</v>
      </c>
      <c r="CG2365" t="s">
        <v>137</v>
      </c>
      <c r="CH2365" t="s">
        <v>137</v>
      </c>
      <c r="CI2365" t="s">
        <v>137</v>
      </c>
      <c r="CJ2365">
        <v>7122700</v>
      </c>
      <c r="CK2365">
        <v>6426500</v>
      </c>
      <c r="CL2365">
        <v>0</v>
      </c>
      <c r="CM2365">
        <v>0</v>
      </c>
      <c r="CN2365">
        <v>12585000</v>
      </c>
      <c r="CO2365">
        <v>0</v>
      </c>
      <c r="CP2365">
        <v>10133000</v>
      </c>
      <c r="CQ2365">
        <v>15320000</v>
      </c>
      <c r="CR2365">
        <v>0</v>
      </c>
      <c r="CS2365">
        <v>11520000</v>
      </c>
      <c r="CT2365">
        <v>23859000</v>
      </c>
      <c r="CU2365">
        <v>0</v>
      </c>
      <c r="CV2365">
        <v>4999200</v>
      </c>
      <c r="CW2365">
        <v>0</v>
      </c>
      <c r="CX2365">
        <v>0</v>
      </c>
      <c r="CY2365">
        <v>9774500</v>
      </c>
      <c r="CZ2365">
        <v>8379600</v>
      </c>
      <c r="DA2365">
        <v>0</v>
      </c>
      <c r="DB2365">
        <v>0</v>
      </c>
      <c r="DC2365">
        <v>10019000</v>
      </c>
      <c r="DD2365">
        <v>0</v>
      </c>
      <c r="DE2365">
        <v>6232400</v>
      </c>
      <c r="DF2365">
        <v>12045000</v>
      </c>
      <c r="DG2365">
        <v>0</v>
      </c>
      <c r="DJ2365">
        <v>2363</v>
      </c>
      <c r="DK2365">
        <v>3637</v>
      </c>
      <c r="DL2365">
        <v>418</v>
      </c>
      <c r="DM2365">
        <v>418</v>
      </c>
      <c r="DN2365">
        <v>3581</v>
      </c>
      <c r="DO2365" t="s">
        <v>3848</v>
      </c>
      <c r="DP2365" t="s">
        <v>3853</v>
      </c>
      <c r="DQ2365" t="s">
        <v>3852</v>
      </c>
      <c r="DR2365">
        <v>22488</v>
      </c>
      <c r="DS2365">
        <v>15666</v>
      </c>
      <c r="DT2365">
        <v>8</v>
      </c>
      <c r="DU2365">
        <v>26201</v>
      </c>
      <c r="DV2365">
        <v>22486</v>
      </c>
      <c r="DW2365">
        <v>15664</v>
      </c>
      <c r="DX2365">
        <v>4</v>
      </c>
      <c r="DY2365">
        <v>25714</v>
      </c>
      <c r="DZ2365">
        <v>22486</v>
      </c>
      <c r="EA2365">
        <v>15664</v>
      </c>
      <c r="EB2365">
        <v>4</v>
      </c>
      <c r="EC2365">
        <v>25714</v>
      </c>
    </row>
    <row r="2366" spans="1:133" x14ac:dyDescent="0.2">
      <c r="A2366" t="s">
        <v>3782</v>
      </c>
      <c r="B2366">
        <v>423</v>
      </c>
      <c r="C2366" t="s">
        <v>3783</v>
      </c>
      <c r="D2366" t="str">
        <f t="shared" si="108"/>
        <v>NP_001420</v>
      </c>
      <c r="E2366" t="s">
        <v>3782</v>
      </c>
      <c r="F2366" t="s">
        <v>3782</v>
      </c>
      <c r="G2366" t="s">
        <v>3781</v>
      </c>
      <c r="H2366">
        <v>1</v>
      </c>
      <c r="I2366">
        <v>77.051400000000001</v>
      </c>
      <c r="J2366" s="3">
        <v>5.7578899999999999E-5</v>
      </c>
      <c r="K2366">
        <v>114.63</v>
      </c>
      <c r="L2366">
        <v>93.319000000000003</v>
      </c>
      <c r="M2366">
        <v>77.051000000000002</v>
      </c>
      <c r="N2366">
        <v>0</v>
      </c>
      <c r="O2366">
        <v>0</v>
      </c>
      <c r="Q2366" t="s">
        <v>137</v>
      </c>
      <c r="R2366">
        <v>1</v>
      </c>
      <c r="S2366">
        <v>104.19499999999999</v>
      </c>
      <c r="T2366">
        <v>9.4094299999999997E-4</v>
      </c>
      <c r="U2366">
        <v>104.2</v>
      </c>
      <c r="V2366">
        <v>1</v>
      </c>
      <c r="W2366">
        <v>84.409700000000001</v>
      </c>
      <c r="X2366">
        <v>3.1591599999999998E-3</v>
      </c>
      <c r="Y2366">
        <v>84.41</v>
      </c>
      <c r="Z2366">
        <v>1</v>
      </c>
      <c r="AA2366">
        <v>114.627</v>
      </c>
      <c r="AB2366" s="3">
        <v>5.7578899999999999E-5</v>
      </c>
      <c r="AC2366">
        <v>114.63</v>
      </c>
      <c r="AD2366">
        <v>0</v>
      </c>
      <c r="AE2366">
        <v>0</v>
      </c>
      <c r="AG2366" t="s">
        <v>137</v>
      </c>
      <c r="AH2366">
        <v>0</v>
      </c>
      <c r="AI2366">
        <v>0</v>
      </c>
      <c r="AK2366" t="s">
        <v>137</v>
      </c>
      <c r="AL2366">
        <v>1</v>
      </c>
      <c r="AM2366">
        <v>65.651899999999998</v>
      </c>
      <c r="AN2366">
        <v>3.4072400000000003E-2</v>
      </c>
      <c r="AO2366">
        <v>65.652000000000001</v>
      </c>
      <c r="AP2366">
        <v>1</v>
      </c>
      <c r="AQ2366">
        <v>77.051400000000001</v>
      </c>
      <c r="AR2366">
        <v>7.0042300000000002E-3</v>
      </c>
      <c r="AS2366">
        <v>77.051000000000002</v>
      </c>
      <c r="AT2366" t="s">
        <v>136</v>
      </c>
      <c r="AU2366">
        <v>2</v>
      </c>
      <c r="AV2366" t="s">
        <v>144</v>
      </c>
      <c r="AW2366" t="str">
        <f t="shared" si="109"/>
        <v>EP300|NP_001420</v>
      </c>
      <c r="AX2366" s="1" t="str">
        <f t="shared" si="110"/>
        <v>EP300|NP_001420|HDCPVCLPLK(1)NAGDK(1)R</v>
      </c>
      <c r="AY2366" t="s">
        <v>3851</v>
      </c>
      <c r="AZ2366" t="s">
        <v>918</v>
      </c>
      <c r="BA2366" t="s">
        <v>702</v>
      </c>
      <c r="BB2366" t="s">
        <v>3850</v>
      </c>
      <c r="BC2366" t="s">
        <v>3849</v>
      </c>
      <c r="BD2366">
        <v>15</v>
      </c>
      <c r="BE2366">
        <v>3</v>
      </c>
      <c r="BF2366">
        <v>-0.28482000000000002</v>
      </c>
      <c r="BG2366" t="s">
        <v>138</v>
      </c>
      <c r="BH2366" t="s">
        <v>139</v>
      </c>
      <c r="BI2366" t="s">
        <v>139</v>
      </c>
      <c r="BJ2366" t="s">
        <v>139</v>
      </c>
      <c r="BK2366" t="s">
        <v>138</v>
      </c>
      <c r="BL2366" t="s">
        <v>138</v>
      </c>
      <c r="BM2366" t="s">
        <v>139</v>
      </c>
      <c r="BN2366" t="s">
        <v>139</v>
      </c>
      <c r="BO2366">
        <v>88633000</v>
      </c>
      <c r="BP2366">
        <v>0</v>
      </c>
      <c r="BQ2366">
        <v>88633000</v>
      </c>
      <c r="BR2366">
        <v>0</v>
      </c>
      <c r="BS2366" t="s">
        <v>137</v>
      </c>
      <c r="BT2366">
        <v>6426500</v>
      </c>
      <c r="BU2366">
        <v>12585000</v>
      </c>
      <c r="BV2366">
        <v>15320000</v>
      </c>
      <c r="BW2366">
        <v>23859000</v>
      </c>
      <c r="BX2366" t="s">
        <v>297</v>
      </c>
      <c r="BY2366">
        <v>8379600</v>
      </c>
      <c r="BZ2366">
        <v>10019000</v>
      </c>
      <c r="CA2366">
        <v>12045000</v>
      </c>
      <c r="CB2366" t="s">
        <v>137</v>
      </c>
      <c r="CC2366" t="s">
        <v>137</v>
      </c>
      <c r="CD2366" t="s">
        <v>137</v>
      </c>
      <c r="CE2366" t="s">
        <v>137</v>
      </c>
      <c r="CF2366" t="s">
        <v>137</v>
      </c>
      <c r="CG2366" t="s">
        <v>137</v>
      </c>
      <c r="CH2366" t="s">
        <v>137</v>
      </c>
      <c r="CI2366" t="s">
        <v>137</v>
      </c>
      <c r="CJ2366">
        <v>0</v>
      </c>
      <c r="CK2366">
        <v>6426500</v>
      </c>
      <c r="CL2366">
        <v>0</v>
      </c>
      <c r="CM2366">
        <v>0</v>
      </c>
      <c r="CN2366">
        <v>12585000</v>
      </c>
      <c r="CO2366">
        <v>0</v>
      </c>
      <c r="CP2366">
        <v>0</v>
      </c>
      <c r="CQ2366">
        <v>15320000</v>
      </c>
      <c r="CR2366">
        <v>0</v>
      </c>
      <c r="CS2366">
        <v>0</v>
      </c>
      <c r="CT2366">
        <v>23859000</v>
      </c>
      <c r="CU2366">
        <v>0</v>
      </c>
      <c r="CV2366">
        <v>0</v>
      </c>
      <c r="CW2366">
        <v>0</v>
      </c>
      <c r="CX2366">
        <v>0</v>
      </c>
      <c r="CY2366">
        <v>0</v>
      </c>
      <c r="CZ2366">
        <v>8379600</v>
      </c>
      <c r="DA2366">
        <v>0</v>
      </c>
      <c r="DB2366">
        <v>0</v>
      </c>
      <c r="DC2366">
        <v>10019000</v>
      </c>
      <c r="DD2366">
        <v>0</v>
      </c>
      <c r="DE2366">
        <v>0</v>
      </c>
      <c r="DF2366">
        <v>12045000</v>
      </c>
      <c r="DG2366">
        <v>0</v>
      </c>
      <c r="DJ2366">
        <v>2364</v>
      </c>
      <c r="DK2366">
        <v>3637</v>
      </c>
      <c r="DL2366">
        <v>423</v>
      </c>
      <c r="DM2366">
        <v>423</v>
      </c>
      <c r="DN2366">
        <v>3581</v>
      </c>
      <c r="DO2366" t="s">
        <v>3848</v>
      </c>
      <c r="DP2366" t="s">
        <v>3847</v>
      </c>
      <c r="DQ2366" t="s">
        <v>3846</v>
      </c>
      <c r="DR2366">
        <v>22488</v>
      </c>
      <c r="DS2366">
        <v>15666</v>
      </c>
      <c r="DT2366">
        <v>8</v>
      </c>
      <c r="DU2366">
        <v>26201</v>
      </c>
      <c r="DV2366">
        <v>22486</v>
      </c>
      <c r="DW2366">
        <v>15664</v>
      </c>
      <c r="DX2366">
        <v>4</v>
      </c>
      <c r="DY2366">
        <v>25714</v>
      </c>
      <c r="DZ2366">
        <v>22486</v>
      </c>
      <c r="EA2366">
        <v>15664</v>
      </c>
      <c r="EB2366">
        <v>4</v>
      </c>
      <c r="EC2366">
        <v>25714</v>
      </c>
    </row>
    <row r="2367" spans="1:133" x14ac:dyDescent="0.2">
      <c r="A2367" s="4" t="s">
        <v>3782</v>
      </c>
      <c r="B2367">
        <v>1555</v>
      </c>
      <c r="C2367" t="s">
        <v>3783</v>
      </c>
      <c r="D2367" t="str">
        <f t="shared" si="108"/>
        <v>NP_001420</v>
      </c>
      <c r="E2367" t="s">
        <v>3782</v>
      </c>
      <c r="F2367" t="s">
        <v>3782</v>
      </c>
      <c r="G2367" t="s">
        <v>3781</v>
      </c>
      <c r="H2367">
        <v>1</v>
      </c>
      <c r="I2367">
        <v>187.078</v>
      </c>
      <c r="J2367" s="3">
        <v>9.3835900000000005E-55</v>
      </c>
      <c r="K2367">
        <v>210.67</v>
      </c>
      <c r="L2367">
        <v>159.13</v>
      </c>
      <c r="M2367">
        <v>187.08</v>
      </c>
      <c r="N2367">
        <v>1</v>
      </c>
      <c r="O2367">
        <v>110.97199999999999</v>
      </c>
      <c r="P2367" s="3">
        <v>9.3835900000000005E-55</v>
      </c>
      <c r="Q2367">
        <v>210.67</v>
      </c>
      <c r="R2367">
        <v>1</v>
      </c>
      <c r="S2367">
        <v>192.78</v>
      </c>
      <c r="T2367" s="3">
        <v>3.9774800000000001E-44</v>
      </c>
      <c r="U2367">
        <v>200.81</v>
      </c>
      <c r="V2367">
        <v>1</v>
      </c>
      <c r="W2367">
        <v>167.917</v>
      </c>
      <c r="X2367" s="3">
        <v>6.3209800000000004E-25</v>
      </c>
      <c r="Y2367">
        <v>185.86</v>
      </c>
      <c r="Z2367">
        <v>1</v>
      </c>
      <c r="AA2367">
        <v>149.00399999999999</v>
      </c>
      <c r="AB2367" s="3">
        <v>2.6453900000000002E-32</v>
      </c>
      <c r="AC2367">
        <v>196.97</v>
      </c>
      <c r="AD2367">
        <v>1</v>
      </c>
      <c r="AE2367">
        <v>63.682299999999998</v>
      </c>
      <c r="AF2367">
        <v>8.0159100000000004E-4</v>
      </c>
      <c r="AG2367">
        <v>148.62</v>
      </c>
      <c r="AH2367">
        <v>1</v>
      </c>
      <c r="AI2367">
        <v>132.83699999999999</v>
      </c>
      <c r="AJ2367" s="3">
        <v>7.4259300000000004E-25</v>
      </c>
      <c r="AK2367">
        <v>187</v>
      </c>
      <c r="AL2367">
        <v>1</v>
      </c>
      <c r="AM2367">
        <v>140.77099999999999</v>
      </c>
      <c r="AN2367" s="3">
        <v>3.42829E-6</v>
      </c>
      <c r="AO2367">
        <v>144.15</v>
      </c>
      <c r="AP2367">
        <v>1</v>
      </c>
      <c r="AQ2367">
        <v>187.078</v>
      </c>
      <c r="AR2367" s="3">
        <v>5.9515499999999998E-24</v>
      </c>
      <c r="AS2367">
        <v>187.56</v>
      </c>
      <c r="AT2367" t="s">
        <v>136</v>
      </c>
      <c r="AU2367" t="s">
        <v>3837</v>
      </c>
      <c r="AV2367" t="s">
        <v>144</v>
      </c>
      <c r="AW2367" t="str">
        <f t="shared" si="109"/>
        <v>EP300|NP_001420</v>
      </c>
      <c r="AX2367" s="1" t="str">
        <f t="shared" si="110"/>
        <v>EP300|NP_001420|NNK(1)K(1)TSK(1)NK(1)SSLSR</v>
      </c>
      <c r="AY2367" t="s">
        <v>3845</v>
      </c>
      <c r="AZ2367" t="s">
        <v>3844</v>
      </c>
      <c r="BA2367" t="s">
        <v>623</v>
      </c>
      <c r="BB2367" t="s">
        <v>3834</v>
      </c>
      <c r="BC2367" t="s">
        <v>3833</v>
      </c>
      <c r="BD2367">
        <v>4</v>
      </c>
      <c r="BE2367">
        <v>3</v>
      </c>
      <c r="BF2367">
        <v>-0.69633</v>
      </c>
      <c r="BG2367" t="s">
        <v>139</v>
      </c>
      <c r="BH2367" t="s">
        <v>139</v>
      </c>
      <c r="BI2367" t="s">
        <v>139</v>
      </c>
      <c r="BJ2367" t="s">
        <v>139</v>
      </c>
      <c r="BK2367" t="s">
        <v>139</v>
      </c>
      <c r="BL2367" t="s">
        <v>139</v>
      </c>
      <c r="BM2367" t="s">
        <v>139</v>
      </c>
      <c r="BN2367" t="s">
        <v>139</v>
      </c>
      <c r="BO2367">
        <v>2257000000</v>
      </c>
      <c r="BP2367">
        <v>0</v>
      </c>
      <c r="BQ2367">
        <v>0</v>
      </c>
      <c r="BR2367">
        <v>2257000000</v>
      </c>
      <c r="BS2367" t="s">
        <v>137</v>
      </c>
      <c r="BT2367">
        <v>5160700</v>
      </c>
      <c r="BU2367">
        <v>2774000</v>
      </c>
      <c r="BV2367">
        <v>11406000</v>
      </c>
      <c r="BW2367">
        <v>8620600</v>
      </c>
      <c r="BX2367">
        <v>10100000</v>
      </c>
      <c r="BY2367">
        <v>9870600</v>
      </c>
      <c r="BZ2367">
        <v>4444000</v>
      </c>
      <c r="CA2367">
        <v>4191600</v>
      </c>
      <c r="CB2367" t="s">
        <v>137</v>
      </c>
      <c r="CC2367" t="s">
        <v>137</v>
      </c>
      <c r="CD2367" t="s">
        <v>137</v>
      </c>
      <c r="CE2367" t="s">
        <v>137</v>
      </c>
      <c r="CF2367" t="s">
        <v>137</v>
      </c>
      <c r="CG2367" t="s">
        <v>137</v>
      </c>
      <c r="CH2367" t="s">
        <v>137</v>
      </c>
      <c r="CI2367" t="s">
        <v>137</v>
      </c>
      <c r="CJ2367">
        <v>0</v>
      </c>
      <c r="CK2367">
        <v>0</v>
      </c>
      <c r="CL2367">
        <v>5160700</v>
      </c>
      <c r="CM2367">
        <v>0</v>
      </c>
      <c r="CN2367">
        <v>0</v>
      </c>
      <c r="CO2367">
        <v>2774000</v>
      </c>
      <c r="CP2367">
        <v>0</v>
      </c>
      <c r="CQ2367">
        <v>0</v>
      </c>
      <c r="CR2367">
        <v>11406000</v>
      </c>
      <c r="CS2367">
        <v>0</v>
      </c>
      <c r="CT2367">
        <v>0</v>
      </c>
      <c r="CU2367">
        <v>8620600</v>
      </c>
      <c r="CV2367">
        <v>0</v>
      </c>
      <c r="CW2367">
        <v>0</v>
      </c>
      <c r="CX2367">
        <v>10100000</v>
      </c>
      <c r="CY2367">
        <v>0</v>
      </c>
      <c r="CZ2367">
        <v>0</v>
      </c>
      <c r="DA2367">
        <v>9870600</v>
      </c>
      <c r="DB2367">
        <v>0</v>
      </c>
      <c r="DC2367">
        <v>0</v>
      </c>
      <c r="DD2367">
        <v>4444000</v>
      </c>
      <c r="DE2367">
        <v>0</v>
      </c>
      <c r="DF2367">
        <v>0</v>
      </c>
      <c r="DG2367">
        <v>4191600</v>
      </c>
      <c r="DJ2367">
        <v>2365</v>
      </c>
      <c r="DK2367">
        <v>3637</v>
      </c>
      <c r="DL2367">
        <v>1555</v>
      </c>
      <c r="DM2367">
        <v>1555</v>
      </c>
      <c r="DN2367" t="s">
        <v>3843</v>
      </c>
      <c r="DO2367" t="s">
        <v>3842</v>
      </c>
      <c r="DP2367" t="s">
        <v>3839</v>
      </c>
      <c r="DQ2367" t="s">
        <v>3838</v>
      </c>
      <c r="DR2367">
        <v>48530</v>
      </c>
      <c r="DS2367">
        <v>33143</v>
      </c>
      <c r="DT2367">
        <v>8</v>
      </c>
      <c r="DU2367">
        <v>15391</v>
      </c>
      <c r="DV2367">
        <v>34593</v>
      </c>
      <c r="DW2367">
        <v>23734</v>
      </c>
      <c r="DX2367">
        <v>1</v>
      </c>
      <c r="DY2367">
        <v>16228</v>
      </c>
      <c r="DZ2367">
        <v>34593</v>
      </c>
      <c r="EA2367">
        <v>23734</v>
      </c>
      <c r="EB2367">
        <v>1</v>
      </c>
      <c r="EC2367">
        <v>16228</v>
      </c>
    </row>
    <row r="2368" spans="1:133" x14ac:dyDescent="0.2">
      <c r="A2368" s="4" t="s">
        <v>3782</v>
      </c>
      <c r="B2368">
        <v>1558</v>
      </c>
      <c r="C2368" t="s">
        <v>3783</v>
      </c>
      <c r="D2368" t="str">
        <f t="shared" si="108"/>
        <v>NP_001420</v>
      </c>
      <c r="E2368" t="s">
        <v>3782</v>
      </c>
      <c r="F2368" t="s">
        <v>3782</v>
      </c>
      <c r="G2368" t="s">
        <v>3781</v>
      </c>
      <c r="H2368">
        <v>1</v>
      </c>
      <c r="I2368">
        <v>187.078</v>
      </c>
      <c r="J2368" s="3">
        <v>9.3835900000000005E-55</v>
      </c>
      <c r="K2368">
        <v>210.67</v>
      </c>
      <c r="L2368">
        <v>159.13</v>
      </c>
      <c r="M2368">
        <v>187.08</v>
      </c>
      <c r="N2368">
        <v>1</v>
      </c>
      <c r="O2368">
        <v>110.97199999999999</v>
      </c>
      <c r="P2368" s="3">
        <v>9.3835900000000005E-55</v>
      </c>
      <c r="Q2368">
        <v>210.67</v>
      </c>
      <c r="R2368">
        <v>1</v>
      </c>
      <c r="S2368">
        <v>192.78</v>
      </c>
      <c r="T2368" s="3">
        <v>3.9774800000000001E-44</v>
      </c>
      <c r="U2368">
        <v>200.81</v>
      </c>
      <c r="V2368">
        <v>1</v>
      </c>
      <c r="W2368">
        <v>167.917</v>
      </c>
      <c r="X2368" s="3">
        <v>6.3209800000000004E-25</v>
      </c>
      <c r="Y2368">
        <v>185.86</v>
      </c>
      <c r="Z2368">
        <v>1</v>
      </c>
      <c r="AA2368">
        <v>149.00399999999999</v>
      </c>
      <c r="AB2368" s="3">
        <v>2.6453900000000002E-32</v>
      </c>
      <c r="AC2368">
        <v>196.97</v>
      </c>
      <c r="AD2368">
        <v>1</v>
      </c>
      <c r="AE2368">
        <v>63.682299999999998</v>
      </c>
      <c r="AF2368">
        <v>8.0159100000000004E-4</v>
      </c>
      <c r="AG2368">
        <v>148.62</v>
      </c>
      <c r="AH2368">
        <v>1</v>
      </c>
      <c r="AI2368">
        <v>132.83699999999999</v>
      </c>
      <c r="AJ2368" s="3">
        <v>7.4259300000000004E-25</v>
      </c>
      <c r="AK2368">
        <v>187</v>
      </c>
      <c r="AL2368">
        <v>1</v>
      </c>
      <c r="AM2368">
        <v>140.77099999999999</v>
      </c>
      <c r="AN2368" s="3">
        <v>3.42829E-6</v>
      </c>
      <c r="AO2368">
        <v>144.15</v>
      </c>
      <c r="AP2368">
        <v>1</v>
      </c>
      <c r="AQ2368">
        <v>187.078</v>
      </c>
      <c r="AR2368" s="3">
        <v>5.9515499999999998E-24</v>
      </c>
      <c r="AS2368">
        <v>187.56</v>
      </c>
      <c r="AT2368" t="s">
        <v>136</v>
      </c>
      <c r="AU2368" t="s">
        <v>3837</v>
      </c>
      <c r="AV2368" t="s">
        <v>144</v>
      </c>
      <c r="AW2368" t="str">
        <f t="shared" si="109"/>
        <v>EP300|NP_001420</v>
      </c>
      <c r="AX2368" s="1" t="str">
        <f t="shared" si="110"/>
        <v>EP300|NP_001420|NNK(1)K(1)TSK(1)NK(1)SSLSR</v>
      </c>
      <c r="AY2368" t="s">
        <v>3841</v>
      </c>
      <c r="AZ2368" t="s">
        <v>3840</v>
      </c>
      <c r="BA2368" t="s">
        <v>986</v>
      </c>
      <c r="BB2368" t="s">
        <v>3834</v>
      </c>
      <c r="BC2368" t="s">
        <v>3833</v>
      </c>
      <c r="BD2368">
        <v>7</v>
      </c>
      <c r="BE2368">
        <v>3</v>
      </c>
      <c r="BF2368">
        <v>-0.69633</v>
      </c>
      <c r="BG2368" t="s">
        <v>139</v>
      </c>
      <c r="BH2368" t="s">
        <v>139</v>
      </c>
      <c r="BI2368" t="s">
        <v>139</v>
      </c>
      <c r="BJ2368" t="s">
        <v>139</v>
      </c>
      <c r="BK2368" t="s">
        <v>139</v>
      </c>
      <c r="BL2368" t="s">
        <v>139</v>
      </c>
      <c r="BM2368" t="s">
        <v>139</v>
      </c>
      <c r="BN2368" t="s">
        <v>139</v>
      </c>
      <c r="BO2368">
        <v>2257000000</v>
      </c>
      <c r="BP2368">
        <v>0</v>
      </c>
      <c r="BQ2368">
        <v>0</v>
      </c>
      <c r="BR2368">
        <v>2257000000</v>
      </c>
      <c r="BS2368" t="s">
        <v>137</v>
      </c>
      <c r="BT2368">
        <v>5160700</v>
      </c>
      <c r="BU2368">
        <v>2774000</v>
      </c>
      <c r="BV2368">
        <v>11406000</v>
      </c>
      <c r="BW2368">
        <v>8620600</v>
      </c>
      <c r="BX2368">
        <v>10100000</v>
      </c>
      <c r="BY2368">
        <v>9870600</v>
      </c>
      <c r="BZ2368">
        <v>4444000</v>
      </c>
      <c r="CA2368">
        <v>4191600</v>
      </c>
      <c r="CB2368" t="s">
        <v>137</v>
      </c>
      <c r="CC2368" t="s">
        <v>137</v>
      </c>
      <c r="CD2368" t="s">
        <v>137</v>
      </c>
      <c r="CE2368" t="s">
        <v>137</v>
      </c>
      <c r="CF2368" t="s">
        <v>137</v>
      </c>
      <c r="CG2368" t="s">
        <v>137</v>
      </c>
      <c r="CH2368" t="s">
        <v>137</v>
      </c>
      <c r="CI2368" t="s">
        <v>137</v>
      </c>
      <c r="CJ2368">
        <v>0</v>
      </c>
      <c r="CK2368">
        <v>0</v>
      </c>
      <c r="CL2368">
        <v>5160700</v>
      </c>
      <c r="CM2368">
        <v>0</v>
      </c>
      <c r="CN2368">
        <v>0</v>
      </c>
      <c r="CO2368">
        <v>2774000</v>
      </c>
      <c r="CP2368">
        <v>0</v>
      </c>
      <c r="CQ2368">
        <v>0</v>
      </c>
      <c r="CR2368">
        <v>11406000</v>
      </c>
      <c r="CS2368">
        <v>0</v>
      </c>
      <c r="CT2368">
        <v>0</v>
      </c>
      <c r="CU2368">
        <v>8620600</v>
      </c>
      <c r="CV2368">
        <v>0</v>
      </c>
      <c r="CW2368">
        <v>0</v>
      </c>
      <c r="CX2368">
        <v>10100000</v>
      </c>
      <c r="CY2368">
        <v>0</v>
      </c>
      <c r="CZ2368">
        <v>0</v>
      </c>
      <c r="DA2368">
        <v>9870600</v>
      </c>
      <c r="DB2368">
        <v>0</v>
      </c>
      <c r="DC2368">
        <v>0</v>
      </c>
      <c r="DD2368">
        <v>4444000</v>
      </c>
      <c r="DE2368">
        <v>0</v>
      </c>
      <c r="DF2368">
        <v>0</v>
      </c>
      <c r="DG2368">
        <v>4191600</v>
      </c>
      <c r="DJ2368">
        <v>2366</v>
      </c>
      <c r="DK2368">
        <v>3637</v>
      </c>
      <c r="DL2368">
        <v>1558</v>
      </c>
      <c r="DM2368">
        <v>1558</v>
      </c>
      <c r="DN2368" t="s">
        <v>3832</v>
      </c>
      <c r="DO2368" t="s">
        <v>3831</v>
      </c>
      <c r="DP2368" t="s">
        <v>3839</v>
      </c>
      <c r="DQ2368" t="s">
        <v>3838</v>
      </c>
      <c r="DR2368">
        <v>48530</v>
      </c>
      <c r="DS2368">
        <v>33143</v>
      </c>
      <c r="DT2368">
        <v>8</v>
      </c>
      <c r="DU2368">
        <v>15391</v>
      </c>
      <c r="DV2368">
        <v>34593</v>
      </c>
      <c r="DW2368">
        <v>23734</v>
      </c>
      <c r="DX2368">
        <v>1</v>
      </c>
      <c r="DY2368">
        <v>16228</v>
      </c>
      <c r="DZ2368">
        <v>34593</v>
      </c>
      <c r="EA2368">
        <v>23734</v>
      </c>
      <c r="EB2368">
        <v>1</v>
      </c>
      <c r="EC2368">
        <v>16228</v>
      </c>
    </row>
    <row r="2369" spans="1:133" x14ac:dyDescent="0.2">
      <c r="A2369" s="4" t="s">
        <v>3782</v>
      </c>
      <c r="B2369">
        <v>1560</v>
      </c>
      <c r="C2369" t="s">
        <v>3783</v>
      </c>
      <c r="D2369" t="str">
        <f t="shared" si="108"/>
        <v>NP_001420</v>
      </c>
      <c r="E2369" t="s">
        <v>3782</v>
      </c>
      <c r="F2369" t="s">
        <v>3782</v>
      </c>
      <c r="G2369" t="s">
        <v>3781</v>
      </c>
      <c r="H2369">
        <v>1</v>
      </c>
      <c r="I2369">
        <v>187.078</v>
      </c>
      <c r="J2369" s="3">
        <v>9.3835900000000005E-55</v>
      </c>
      <c r="K2369">
        <v>210.67</v>
      </c>
      <c r="L2369">
        <v>159.13</v>
      </c>
      <c r="M2369">
        <v>187.08</v>
      </c>
      <c r="N2369">
        <v>1</v>
      </c>
      <c r="O2369">
        <v>110.97199999999999</v>
      </c>
      <c r="P2369" s="3">
        <v>9.3835900000000005E-55</v>
      </c>
      <c r="Q2369">
        <v>210.67</v>
      </c>
      <c r="R2369">
        <v>1</v>
      </c>
      <c r="S2369">
        <v>192.78</v>
      </c>
      <c r="T2369" s="3">
        <v>3.9774800000000001E-44</v>
      </c>
      <c r="U2369">
        <v>200.81</v>
      </c>
      <c r="V2369">
        <v>1</v>
      </c>
      <c r="W2369">
        <v>167.917</v>
      </c>
      <c r="X2369" s="3">
        <v>6.3209800000000004E-25</v>
      </c>
      <c r="Y2369">
        <v>185.86</v>
      </c>
      <c r="Z2369">
        <v>1</v>
      </c>
      <c r="AA2369">
        <v>149.00399999999999</v>
      </c>
      <c r="AB2369" s="3">
        <v>2.6453900000000002E-32</v>
      </c>
      <c r="AC2369">
        <v>196.97</v>
      </c>
      <c r="AD2369">
        <v>1</v>
      </c>
      <c r="AE2369">
        <v>63.682299999999998</v>
      </c>
      <c r="AF2369">
        <v>3.3741299999999999E-3</v>
      </c>
      <c r="AG2369">
        <v>148.62</v>
      </c>
      <c r="AH2369">
        <v>1</v>
      </c>
      <c r="AI2369">
        <v>132.83699999999999</v>
      </c>
      <c r="AJ2369" s="3">
        <v>7.4259300000000004E-25</v>
      </c>
      <c r="AK2369">
        <v>187</v>
      </c>
      <c r="AL2369">
        <v>1</v>
      </c>
      <c r="AM2369">
        <v>140.77099999999999</v>
      </c>
      <c r="AN2369" s="3">
        <v>3.42829E-6</v>
      </c>
      <c r="AO2369">
        <v>144.15</v>
      </c>
      <c r="AP2369">
        <v>1</v>
      </c>
      <c r="AQ2369">
        <v>187.078</v>
      </c>
      <c r="AR2369" s="3">
        <v>5.9515499999999998E-24</v>
      </c>
      <c r="AS2369">
        <v>187.56</v>
      </c>
      <c r="AT2369" t="s">
        <v>136</v>
      </c>
      <c r="AU2369" t="s">
        <v>3837</v>
      </c>
      <c r="AV2369" t="s">
        <v>144</v>
      </c>
      <c r="AW2369" t="str">
        <f t="shared" si="109"/>
        <v>EP300|NP_001420</v>
      </c>
      <c r="AX2369" s="1" t="str">
        <f t="shared" si="110"/>
        <v>EP300|NP_001420|NNK(1)K(1)TSK(1)NK(1)SSLSR</v>
      </c>
      <c r="AY2369" t="s">
        <v>3836</v>
      </c>
      <c r="AZ2369" t="s">
        <v>3835</v>
      </c>
      <c r="BA2369" t="s">
        <v>2690</v>
      </c>
      <c r="BB2369" t="s">
        <v>3834</v>
      </c>
      <c r="BC2369" t="s">
        <v>3833</v>
      </c>
      <c r="BD2369">
        <v>9</v>
      </c>
      <c r="BE2369">
        <v>3</v>
      </c>
      <c r="BF2369">
        <v>-0.69633</v>
      </c>
      <c r="BG2369" t="s">
        <v>139</v>
      </c>
      <c r="BH2369" t="s">
        <v>139</v>
      </c>
      <c r="BI2369" t="s">
        <v>139</v>
      </c>
      <c r="BJ2369" t="s">
        <v>139</v>
      </c>
      <c r="BK2369" t="s">
        <v>139</v>
      </c>
      <c r="BL2369" t="s">
        <v>139</v>
      </c>
      <c r="BM2369" t="s">
        <v>139</v>
      </c>
      <c r="BN2369" t="s">
        <v>139</v>
      </c>
      <c r="BO2369">
        <v>2009300000</v>
      </c>
      <c r="BP2369">
        <v>0</v>
      </c>
      <c r="BQ2369">
        <v>0</v>
      </c>
      <c r="BR2369">
        <v>2009300000</v>
      </c>
      <c r="BS2369" t="s">
        <v>137</v>
      </c>
      <c r="BT2369">
        <v>12557000</v>
      </c>
      <c r="BU2369" t="s">
        <v>297</v>
      </c>
      <c r="BV2369">
        <v>18797000</v>
      </c>
      <c r="BW2369">
        <v>18986000</v>
      </c>
      <c r="BX2369">
        <v>17396000</v>
      </c>
      <c r="BY2369">
        <v>16070000</v>
      </c>
      <c r="BZ2369">
        <v>9798700</v>
      </c>
      <c r="CA2369">
        <v>9415100</v>
      </c>
      <c r="CB2369" t="s">
        <v>137</v>
      </c>
      <c r="CC2369" t="s">
        <v>137</v>
      </c>
      <c r="CD2369" t="s">
        <v>137</v>
      </c>
      <c r="CE2369" t="s">
        <v>137</v>
      </c>
      <c r="CF2369" t="s">
        <v>137</v>
      </c>
      <c r="CG2369" t="s">
        <v>137</v>
      </c>
      <c r="CH2369" t="s">
        <v>137</v>
      </c>
      <c r="CI2369" t="s">
        <v>137</v>
      </c>
      <c r="CJ2369">
        <v>0</v>
      </c>
      <c r="CK2369">
        <v>0</v>
      </c>
      <c r="CL2369">
        <v>12557000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18797000</v>
      </c>
      <c r="CS2369">
        <v>0</v>
      </c>
      <c r="CT2369">
        <v>0</v>
      </c>
      <c r="CU2369">
        <v>18986000</v>
      </c>
      <c r="CV2369">
        <v>0</v>
      </c>
      <c r="CW2369">
        <v>0</v>
      </c>
      <c r="CX2369">
        <v>17396000</v>
      </c>
      <c r="CY2369">
        <v>0</v>
      </c>
      <c r="CZ2369">
        <v>0</v>
      </c>
      <c r="DA2369">
        <v>16070000</v>
      </c>
      <c r="DB2369">
        <v>0</v>
      </c>
      <c r="DC2369">
        <v>0</v>
      </c>
      <c r="DD2369">
        <v>9798700</v>
      </c>
      <c r="DE2369">
        <v>0</v>
      </c>
      <c r="DF2369">
        <v>0</v>
      </c>
      <c r="DG2369">
        <v>9415100</v>
      </c>
      <c r="DJ2369">
        <v>2367</v>
      </c>
      <c r="DK2369">
        <v>3637</v>
      </c>
      <c r="DL2369">
        <v>1560</v>
      </c>
      <c r="DM2369">
        <v>1560</v>
      </c>
      <c r="DN2369" t="s">
        <v>3832</v>
      </c>
      <c r="DO2369" t="s">
        <v>3831</v>
      </c>
      <c r="DP2369" t="s">
        <v>3830</v>
      </c>
      <c r="DQ2369" t="s">
        <v>3829</v>
      </c>
      <c r="DR2369">
        <v>48530</v>
      </c>
      <c r="DS2369">
        <v>33143</v>
      </c>
      <c r="DT2369">
        <v>8</v>
      </c>
      <c r="DU2369">
        <v>15391</v>
      </c>
      <c r="DV2369">
        <v>34593</v>
      </c>
      <c r="DW2369">
        <v>23734</v>
      </c>
      <c r="DX2369">
        <v>1</v>
      </c>
      <c r="DY2369">
        <v>16228</v>
      </c>
      <c r="DZ2369">
        <v>34593</v>
      </c>
      <c r="EA2369">
        <v>23734</v>
      </c>
      <c r="EB2369">
        <v>1</v>
      </c>
      <c r="EC2369">
        <v>16228</v>
      </c>
    </row>
    <row r="2370" spans="1:133" x14ac:dyDescent="0.2">
      <c r="A2370" t="s">
        <v>3782</v>
      </c>
      <c r="B2370">
        <v>1180</v>
      </c>
      <c r="C2370" t="s">
        <v>3783</v>
      </c>
      <c r="D2370" t="str">
        <f t="shared" ref="D2370:D2433" si="111">MID(E2370,IFERROR(FIND("ref|",E2370)+4,1),IFERROR(FIND(".",E2370,IFERROR(FIND("ref|",E2370)+4,1)+1),32)-IFERROR(FIND("ref|",E2370)+4,1))</f>
        <v>NP_001420</v>
      </c>
      <c r="E2370" t="s">
        <v>3782</v>
      </c>
      <c r="F2370" t="s">
        <v>3782</v>
      </c>
      <c r="G2370" t="s">
        <v>3781</v>
      </c>
      <c r="H2370">
        <v>1</v>
      </c>
      <c r="I2370">
        <v>85.4696</v>
      </c>
      <c r="J2370" s="3">
        <v>8.1065200000000002E-18</v>
      </c>
      <c r="K2370">
        <v>153.83000000000001</v>
      </c>
      <c r="L2370">
        <v>128.68</v>
      </c>
      <c r="M2370">
        <v>134.66</v>
      </c>
      <c r="N2370">
        <v>1</v>
      </c>
      <c r="O2370">
        <v>122.042</v>
      </c>
      <c r="P2370" s="3">
        <v>8.1065200000000002E-18</v>
      </c>
      <c r="Q2370">
        <v>153.83000000000001</v>
      </c>
      <c r="R2370">
        <v>0.99999899999999997</v>
      </c>
      <c r="S2370">
        <v>62.234099999999998</v>
      </c>
      <c r="T2370">
        <v>3.90713E-4</v>
      </c>
      <c r="U2370">
        <v>88.975999999999999</v>
      </c>
      <c r="V2370">
        <v>1</v>
      </c>
      <c r="W2370">
        <v>74.726699999999994</v>
      </c>
      <c r="X2370">
        <v>1.37033E-4</v>
      </c>
      <c r="Y2370">
        <v>89.816000000000003</v>
      </c>
      <c r="Z2370">
        <v>1</v>
      </c>
      <c r="AA2370">
        <v>73.075500000000005</v>
      </c>
      <c r="AB2370" s="3">
        <v>2.0430700000000001E-5</v>
      </c>
      <c r="AC2370">
        <v>95.153000000000006</v>
      </c>
      <c r="AD2370">
        <v>0.99999800000000005</v>
      </c>
      <c r="AE2370">
        <v>57.652200000000001</v>
      </c>
      <c r="AF2370" s="3">
        <v>4.2899899999999999E-5</v>
      </c>
      <c r="AG2370">
        <v>104.67</v>
      </c>
      <c r="AH2370">
        <v>1</v>
      </c>
      <c r="AI2370">
        <v>76.049700000000001</v>
      </c>
      <c r="AJ2370" s="3">
        <v>9.3949699999999999E-5</v>
      </c>
      <c r="AK2370">
        <v>104.97</v>
      </c>
      <c r="AL2370">
        <v>1</v>
      </c>
      <c r="AM2370">
        <v>82.769499999999994</v>
      </c>
      <c r="AN2370" s="3">
        <v>4.3387499999999998E-5</v>
      </c>
      <c r="AO2370">
        <v>111.6</v>
      </c>
      <c r="AP2370">
        <v>1</v>
      </c>
      <c r="AQ2370">
        <v>85.4696</v>
      </c>
      <c r="AR2370" s="3">
        <v>2.8325E-11</v>
      </c>
      <c r="AS2370">
        <v>134.66</v>
      </c>
      <c r="AT2370" t="s">
        <v>136</v>
      </c>
      <c r="AU2370">
        <v>1</v>
      </c>
      <c r="AV2370" t="s">
        <v>144</v>
      </c>
      <c r="AW2370" t="str">
        <f t="shared" ref="AW2370:AW2433" si="112">CONCATENATE(C2370,"|",D2370)</f>
        <v>EP300|NP_001420</v>
      </c>
      <c r="AX2370" s="1" t="str">
        <f t="shared" ref="AX2370:AX2433" si="113">CONCATENATE(C2370,"|",D2370,"|",BB2370)</f>
        <v>EP300|NP_001420|KLEFSPQTLCCYGK(1)QLCTIPR</v>
      </c>
      <c r="AY2370" t="s">
        <v>3828</v>
      </c>
      <c r="AZ2370" t="s">
        <v>143</v>
      </c>
      <c r="BA2370" t="s">
        <v>3827</v>
      </c>
      <c r="BB2370" t="s">
        <v>3826</v>
      </c>
      <c r="BC2370" t="s">
        <v>3825</v>
      </c>
      <c r="BD2370">
        <v>14</v>
      </c>
      <c r="BE2370">
        <v>3</v>
      </c>
      <c r="BF2370">
        <v>-0.25174999999999997</v>
      </c>
      <c r="BG2370" t="s">
        <v>139</v>
      </c>
      <c r="BH2370" t="s">
        <v>139</v>
      </c>
      <c r="BI2370" t="s">
        <v>139</v>
      </c>
      <c r="BJ2370" t="s">
        <v>139</v>
      </c>
      <c r="BK2370" t="s">
        <v>139</v>
      </c>
      <c r="BL2370" t="s">
        <v>139</v>
      </c>
      <c r="BM2370" t="s">
        <v>139</v>
      </c>
      <c r="BN2370" t="s">
        <v>139</v>
      </c>
      <c r="BO2370">
        <v>1558400000</v>
      </c>
      <c r="BP2370">
        <v>1558400000</v>
      </c>
      <c r="BQ2370">
        <v>0</v>
      </c>
      <c r="BR2370">
        <v>0</v>
      </c>
      <c r="BS2370" t="s">
        <v>137</v>
      </c>
      <c r="BT2370">
        <v>148210000</v>
      </c>
      <c r="BU2370">
        <v>207160000</v>
      </c>
      <c r="BV2370">
        <v>172380000</v>
      </c>
      <c r="BW2370">
        <v>198740000</v>
      </c>
      <c r="BX2370">
        <v>165510000</v>
      </c>
      <c r="BY2370">
        <v>151950000</v>
      </c>
      <c r="BZ2370">
        <v>220170000</v>
      </c>
      <c r="CA2370">
        <v>195800000</v>
      </c>
      <c r="CB2370" t="s">
        <v>137</v>
      </c>
      <c r="CC2370" t="s">
        <v>137</v>
      </c>
      <c r="CD2370" t="s">
        <v>137</v>
      </c>
      <c r="CE2370" t="s">
        <v>137</v>
      </c>
      <c r="CF2370" t="s">
        <v>137</v>
      </c>
      <c r="CG2370" t="s">
        <v>137</v>
      </c>
      <c r="CH2370" t="s">
        <v>137</v>
      </c>
      <c r="CI2370" t="s">
        <v>137</v>
      </c>
      <c r="CJ2370">
        <v>148210000</v>
      </c>
      <c r="CK2370">
        <v>0</v>
      </c>
      <c r="CL2370">
        <v>0</v>
      </c>
      <c r="CM2370">
        <v>207160000</v>
      </c>
      <c r="CN2370">
        <v>0</v>
      </c>
      <c r="CO2370">
        <v>0</v>
      </c>
      <c r="CP2370">
        <v>172380000</v>
      </c>
      <c r="CQ2370">
        <v>0</v>
      </c>
      <c r="CR2370">
        <v>0</v>
      </c>
      <c r="CS2370">
        <v>198740000</v>
      </c>
      <c r="CT2370">
        <v>0</v>
      </c>
      <c r="CU2370">
        <v>0</v>
      </c>
      <c r="CV2370">
        <v>165510000</v>
      </c>
      <c r="CW2370">
        <v>0</v>
      </c>
      <c r="CX2370">
        <v>0</v>
      </c>
      <c r="CY2370">
        <v>151950000</v>
      </c>
      <c r="CZ2370">
        <v>0</v>
      </c>
      <c r="DA2370">
        <v>0</v>
      </c>
      <c r="DB2370">
        <v>220170000</v>
      </c>
      <c r="DC2370">
        <v>0</v>
      </c>
      <c r="DD2370">
        <v>0</v>
      </c>
      <c r="DE2370">
        <v>195800000</v>
      </c>
      <c r="DF2370">
        <v>0</v>
      </c>
      <c r="DG2370">
        <v>0</v>
      </c>
      <c r="DJ2370">
        <v>2368</v>
      </c>
      <c r="DK2370">
        <v>3637</v>
      </c>
      <c r="DL2370">
        <v>1180</v>
      </c>
      <c r="DM2370">
        <v>1180</v>
      </c>
      <c r="DN2370">
        <v>5145</v>
      </c>
      <c r="DO2370">
        <v>5448</v>
      </c>
      <c r="DP2370" t="s">
        <v>3824</v>
      </c>
      <c r="DQ2370" t="s">
        <v>3823</v>
      </c>
      <c r="DR2370">
        <v>33933</v>
      </c>
      <c r="DS2370">
        <v>23377</v>
      </c>
      <c r="DT2370">
        <v>8</v>
      </c>
      <c r="DU2370">
        <v>41628</v>
      </c>
      <c r="DV2370">
        <v>33922</v>
      </c>
      <c r="DW2370">
        <v>23364</v>
      </c>
      <c r="DX2370">
        <v>1</v>
      </c>
      <c r="DY2370">
        <v>42478</v>
      </c>
      <c r="DZ2370">
        <v>33922</v>
      </c>
      <c r="EA2370">
        <v>23364</v>
      </c>
      <c r="EB2370">
        <v>1</v>
      </c>
      <c r="EC2370">
        <v>42478</v>
      </c>
    </row>
    <row r="2371" spans="1:133" x14ac:dyDescent="0.2">
      <c r="A2371" t="s">
        <v>3782</v>
      </c>
      <c r="B2371">
        <v>981</v>
      </c>
      <c r="C2371" t="s">
        <v>3783</v>
      </c>
      <c r="D2371" t="str">
        <f t="shared" si="111"/>
        <v>NP_001420</v>
      </c>
      <c r="E2371" t="s">
        <v>3782</v>
      </c>
      <c r="F2371" t="s">
        <v>3782</v>
      </c>
      <c r="G2371" t="s">
        <v>3781</v>
      </c>
      <c r="H2371">
        <v>1</v>
      </c>
      <c r="I2371">
        <v>69.091999999999999</v>
      </c>
      <c r="J2371" s="3">
        <v>9.824799999999999E-10</v>
      </c>
      <c r="K2371">
        <v>79.512</v>
      </c>
      <c r="L2371">
        <v>57.945999999999998</v>
      </c>
      <c r="M2371">
        <v>79.512</v>
      </c>
      <c r="N2371">
        <v>0.99997199999999997</v>
      </c>
      <c r="O2371">
        <v>45.564700000000002</v>
      </c>
      <c r="P2371">
        <v>2.96645E-4</v>
      </c>
      <c r="Q2371">
        <v>60.418999999999997</v>
      </c>
      <c r="V2371">
        <v>1</v>
      </c>
      <c r="W2371">
        <v>69.091999999999999</v>
      </c>
      <c r="X2371" s="3">
        <v>9.824799999999999E-10</v>
      </c>
      <c r="Y2371">
        <v>79.512</v>
      </c>
      <c r="Z2371">
        <v>1</v>
      </c>
      <c r="AA2371">
        <v>65.536600000000007</v>
      </c>
      <c r="AB2371" s="3">
        <v>2.1252E-6</v>
      </c>
      <c r="AC2371">
        <v>71.096999999999994</v>
      </c>
      <c r="AH2371">
        <v>0.99969600000000003</v>
      </c>
      <c r="AI2371">
        <v>35.171300000000002</v>
      </c>
      <c r="AJ2371">
        <v>3.58061E-2</v>
      </c>
      <c r="AK2371">
        <v>40.625</v>
      </c>
      <c r="AL2371">
        <v>0</v>
      </c>
      <c r="AM2371">
        <v>0</v>
      </c>
      <c r="AO2371" t="s">
        <v>137</v>
      </c>
      <c r="AT2371" t="s">
        <v>136</v>
      </c>
      <c r="AU2371">
        <v>1</v>
      </c>
      <c r="AV2371" t="s">
        <v>144</v>
      </c>
      <c r="AW2371" t="str">
        <f t="shared" si="112"/>
        <v>EP300|NP_001420</v>
      </c>
      <c r="AX2371" s="1" t="str">
        <f t="shared" si="113"/>
        <v>EP300|NP_001420|MEAK(1)MEVDQPEPADTQPEDISESKVEDCK</v>
      </c>
      <c r="AY2371" t="s">
        <v>3822</v>
      </c>
      <c r="AZ2371" t="s">
        <v>968</v>
      </c>
      <c r="BA2371" t="s">
        <v>690</v>
      </c>
      <c r="BB2371" t="s">
        <v>3821</v>
      </c>
      <c r="BC2371" t="s">
        <v>3820</v>
      </c>
      <c r="BD2371">
        <v>4</v>
      </c>
      <c r="BE2371">
        <v>3</v>
      </c>
      <c r="BF2371">
        <v>-0.43796000000000002</v>
      </c>
      <c r="BG2371" t="s">
        <v>139</v>
      </c>
      <c r="BH2371" t="s">
        <v>138</v>
      </c>
      <c r="BI2371" t="s">
        <v>139</v>
      </c>
      <c r="BJ2371" t="s">
        <v>139</v>
      </c>
      <c r="BK2371" t="s">
        <v>138</v>
      </c>
      <c r="BL2371" t="s">
        <v>139</v>
      </c>
      <c r="BM2371" t="s">
        <v>138</v>
      </c>
      <c r="BN2371" t="s">
        <v>138</v>
      </c>
      <c r="BO2371">
        <v>38111000</v>
      </c>
      <c r="BP2371">
        <v>38111000</v>
      </c>
      <c r="BQ2371">
        <v>0</v>
      </c>
      <c r="BR2371">
        <v>0</v>
      </c>
      <c r="BS2371" t="s">
        <v>137</v>
      </c>
      <c r="BT2371">
        <v>6188000</v>
      </c>
      <c r="BU2371" t="s">
        <v>297</v>
      </c>
      <c r="BV2371">
        <v>9821600</v>
      </c>
      <c r="BW2371">
        <v>11465000</v>
      </c>
      <c r="BX2371" t="s">
        <v>297</v>
      </c>
      <c r="BY2371">
        <v>4531500</v>
      </c>
      <c r="BZ2371">
        <v>6104600</v>
      </c>
      <c r="CA2371" t="s">
        <v>297</v>
      </c>
      <c r="CB2371" t="s">
        <v>137</v>
      </c>
      <c r="CC2371" t="s">
        <v>137</v>
      </c>
      <c r="CD2371" t="s">
        <v>137</v>
      </c>
      <c r="CE2371" t="s">
        <v>137</v>
      </c>
      <c r="CF2371" t="s">
        <v>137</v>
      </c>
      <c r="CG2371" t="s">
        <v>137</v>
      </c>
      <c r="CH2371" t="s">
        <v>137</v>
      </c>
      <c r="CI2371" t="s">
        <v>137</v>
      </c>
      <c r="CJ2371">
        <v>6188000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9821600</v>
      </c>
      <c r="CQ2371">
        <v>0</v>
      </c>
      <c r="CR2371">
        <v>0</v>
      </c>
      <c r="CS2371">
        <v>11465000</v>
      </c>
      <c r="CT2371">
        <v>0</v>
      </c>
      <c r="CU2371">
        <v>0</v>
      </c>
      <c r="CV2371">
        <v>0</v>
      </c>
      <c r="CW2371">
        <v>0</v>
      </c>
      <c r="CX2371">
        <v>0</v>
      </c>
      <c r="CY2371">
        <v>4531500</v>
      </c>
      <c r="CZ2371">
        <v>0</v>
      </c>
      <c r="DA2371">
        <v>0</v>
      </c>
      <c r="DB2371">
        <v>6104600</v>
      </c>
      <c r="DC2371">
        <v>0</v>
      </c>
      <c r="DD2371">
        <v>0</v>
      </c>
      <c r="DE2371">
        <v>0</v>
      </c>
      <c r="DF2371">
        <v>0</v>
      </c>
      <c r="DG2371">
        <v>0</v>
      </c>
      <c r="DJ2371">
        <v>2369</v>
      </c>
      <c r="DK2371">
        <v>3637</v>
      </c>
      <c r="DL2371">
        <v>981</v>
      </c>
      <c r="DM2371">
        <v>981</v>
      </c>
      <c r="DN2371">
        <v>6848</v>
      </c>
      <c r="DO2371">
        <v>7253</v>
      </c>
      <c r="DP2371" t="s">
        <v>3819</v>
      </c>
      <c r="DQ2371" t="s">
        <v>3818</v>
      </c>
      <c r="DR2371">
        <v>44013</v>
      </c>
      <c r="DS2371">
        <v>30135</v>
      </c>
      <c r="DT2371">
        <v>3</v>
      </c>
      <c r="DU2371">
        <v>25584</v>
      </c>
      <c r="DV2371">
        <v>44013</v>
      </c>
      <c r="DW2371">
        <v>30135</v>
      </c>
      <c r="DX2371">
        <v>3</v>
      </c>
      <c r="DY2371">
        <v>25584</v>
      </c>
      <c r="DZ2371">
        <v>44013</v>
      </c>
      <c r="EA2371">
        <v>30135</v>
      </c>
      <c r="EB2371">
        <v>3</v>
      </c>
      <c r="EC2371">
        <v>25584</v>
      </c>
    </row>
    <row r="2372" spans="1:133" x14ac:dyDescent="0.2">
      <c r="A2372" t="s">
        <v>3782</v>
      </c>
      <c r="B2372">
        <v>1001</v>
      </c>
      <c r="C2372" t="s">
        <v>3783</v>
      </c>
      <c r="D2372" t="str">
        <f t="shared" si="111"/>
        <v>NP_001420</v>
      </c>
      <c r="E2372" t="s">
        <v>3782</v>
      </c>
      <c r="F2372" t="s">
        <v>3782</v>
      </c>
      <c r="G2372" t="s">
        <v>3781</v>
      </c>
      <c r="H2372">
        <v>1</v>
      </c>
      <c r="I2372">
        <v>80.0822</v>
      </c>
      <c r="J2372" s="3">
        <v>1.4113899999999999E-23</v>
      </c>
      <c r="K2372">
        <v>137.9</v>
      </c>
      <c r="L2372">
        <v>128.76</v>
      </c>
      <c r="M2372">
        <v>80.081999999999994</v>
      </c>
      <c r="N2372">
        <v>1</v>
      </c>
      <c r="O2372">
        <v>116.202</v>
      </c>
      <c r="P2372" s="3">
        <v>1.17348E-12</v>
      </c>
      <c r="Q2372">
        <v>116.2</v>
      </c>
      <c r="R2372">
        <v>1</v>
      </c>
      <c r="S2372">
        <v>135.62</v>
      </c>
      <c r="T2372" s="3">
        <v>1.9120200000000001E-23</v>
      </c>
      <c r="U2372">
        <v>135.62</v>
      </c>
      <c r="V2372">
        <v>1</v>
      </c>
      <c r="W2372">
        <v>121.505</v>
      </c>
      <c r="X2372" s="3">
        <v>2.4350200000000002E-13</v>
      </c>
      <c r="Y2372">
        <v>121.5</v>
      </c>
      <c r="Z2372">
        <v>1</v>
      </c>
      <c r="AA2372">
        <v>80.0822</v>
      </c>
      <c r="AB2372" s="3">
        <v>3.1233399999999998E-13</v>
      </c>
      <c r="AC2372">
        <v>89.622</v>
      </c>
      <c r="AD2372">
        <v>1</v>
      </c>
      <c r="AE2372">
        <v>106.989</v>
      </c>
      <c r="AF2372" s="3">
        <v>3.9661400000000002E-10</v>
      </c>
      <c r="AG2372">
        <v>106.99</v>
      </c>
      <c r="AH2372">
        <v>1</v>
      </c>
      <c r="AI2372">
        <v>111.651</v>
      </c>
      <c r="AJ2372" s="3">
        <v>1.94319E-10</v>
      </c>
      <c r="AK2372">
        <v>111.65</v>
      </c>
      <c r="AL2372">
        <v>1</v>
      </c>
      <c r="AM2372">
        <v>137.90299999999999</v>
      </c>
      <c r="AN2372" s="3">
        <v>1.4113899999999999E-23</v>
      </c>
      <c r="AO2372">
        <v>137.9</v>
      </c>
      <c r="AP2372">
        <v>1</v>
      </c>
      <c r="AQ2372">
        <v>136.565</v>
      </c>
      <c r="AR2372" s="3">
        <v>1.7046700000000001E-23</v>
      </c>
      <c r="AS2372">
        <v>136.57</v>
      </c>
      <c r="AU2372">
        <v>1</v>
      </c>
      <c r="AV2372" t="s">
        <v>144</v>
      </c>
      <c r="AW2372" t="str">
        <f t="shared" si="112"/>
        <v>EP300|NP_001420</v>
      </c>
      <c r="AX2372" s="1" t="str">
        <f t="shared" si="113"/>
        <v>EP300|NP_001420|MEVDQPEPADTQPEDISESK(1)VEDCK</v>
      </c>
      <c r="AY2372" t="s">
        <v>3817</v>
      </c>
      <c r="AZ2372" t="s">
        <v>143</v>
      </c>
      <c r="BA2372" t="s">
        <v>3816</v>
      </c>
      <c r="BB2372" t="s">
        <v>3815</v>
      </c>
      <c r="BC2372" t="s">
        <v>3814</v>
      </c>
      <c r="BD2372">
        <v>20</v>
      </c>
      <c r="BE2372">
        <v>3</v>
      </c>
      <c r="BF2372">
        <v>0.23177</v>
      </c>
      <c r="BG2372" t="s">
        <v>139</v>
      </c>
      <c r="BH2372" t="s">
        <v>139</v>
      </c>
      <c r="BI2372" t="s">
        <v>139</v>
      </c>
      <c r="BJ2372" t="s">
        <v>139</v>
      </c>
      <c r="BK2372" t="s">
        <v>139</v>
      </c>
      <c r="BL2372" t="s">
        <v>139</v>
      </c>
      <c r="BM2372" t="s">
        <v>139</v>
      </c>
      <c r="BN2372" t="s">
        <v>139</v>
      </c>
      <c r="BO2372">
        <v>292660000</v>
      </c>
      <c r="BP2372">
        <v>292660000</v>
      </c>
      <c r="BQ2372">
        <v>0</v>
      </c>
      <c r="BR2372">
        <v>0</v>
      </c>
      <c r="BS2372" t="s">
        <v>137</v>
      </c>
      <c r="BT2372">
        <v>25620000</v>
      </c>
      <c r="BU2372">
        <v>27386000</v>
      </c>
      <c r="BV2372">
        <v>32397000</v>
      </c>
      <c r="BW2372">
        <v>56900000</v>
      </c>
      <c r="BX2372">
        <v>19694000</v>
      </c>
      <c r="BY2372">
        <v>19321000</v>
      </c>
      <c r="BZ2372">
        <v>15344000</v>
      </c>
      <c r="CA2372">
        <v>20640000</v>
      </c>
      <c r="CB2372" t="s">
        <v>137</v>
      </c>
      <c r="CC2372" t="s">
        <v>137</v>
      </c>
      <c r="CD2372" t="s">
        <v>137</v>
      </c>
      <c r="CE2372" t="s">
        <v>137</v>
      </c>
      <c r="CF2372" t="s">
        <v>137</v>
      </c>
      <c r="CG2372" t="s">
        <v>137</v>
      </c>
      <c r="CH2372" t="s">
        <v>137</v>
      </c>
      <c r="CI2372" t="s">
        <v>137</v>
      </c>
      <c r="CJ2372">
        <v>25620000</v>
      </c>
      <c r="CK2372">
        <v>0</v>
      </c>
      <c r="CL2372">
        <v>0</v>
      </c>
      <c r="CM2372">
        <v>27386000</v>
      </c>
      <c r="CN2372">
        <v>0</v>
      </c>
      <c r="CO2372">
        <v>0</v>
      </c>
      <c r="CP2372">
        <v>32397000</v>
      </c>
      <c r="CQ2372">
        <v>0</v>
      </c>
      <c r="CR2372">
        <v>0</v>
      </c>
      <c r="CS2372">
        <v>56900000</v>
      </c>
      <c r="CT2372">
        <v>0</v>
      </c>
      <c r="CU2372">
        <v>0</v>
      </c>
      <c r="CV2372">
        <v>19694000</v>
      </c>
      <c r="CW2372">
        <v>0</v>
      </c>
      <c r="CX2372">
        <v>0</v>
      </c>
      <c r="CY2372">
        <v>19321000</v>
      </c>
      <c r="CZ2372">
        <v>0</v>
      </c>
      <c r="DA2372">
        <v>0</v>
      </c>
      <c r="DB2372">
        <v>15344000</v>
      </c>
      <c r="DC2372">
        <v>0</v>
      </c>
      <c r="DD2372">
        <v>0</v>
      </c>
      <c r="DE2372">
        <v>20640000</v>
      </c>
      <c r="DF2372">
        <v>0</v>
      </c>
      <c r="DG2372">
        <v>0</v>
      </c>
      <c r="DJ2372">
        <v>2370</v>
      </c>
      <c r="DK2372">
        <v>3637</v>
      </c>
      <c r="DL2372">
        <v>1001</v>
      </c>
      <c r="DM2372">
        <v>1001</v>
      </c>
      <c r="DN2372" t="s">
        <v>3807</v>
      </c>
      <c r="DO2372" t="s">
        <v>3806</v>
      </c>
      <c r="DP2372" t="s">
        <v>3813</v>
      </c>
      <c r="DQ2372" t="s">
        <v>3812</v>
      </c>
      <c r="DR2372">
        <v>44238</v>
      </c>
      <c r="DS2372">
        <v>30301</v>
      </c>
      <c r="DT2372">
        <v>4</v>
      </c>
      <c r="DU2372">
        <v>24635</v>
      </c>
      <c r="DV2372">
        <v>44236</v>
      </c>
      <c r="DW2372">
        <v>30298</v>
      </c>
      <c r="DX2372">
        <v>7</v>
      </c>
      <c r="DY2372">
        <v>28738</v>
      </c>
      <c r="DZ2372">
        <v>44236</v>
      </c>
      <c r="EA2372">
        <v>30298</v>
      </c>
      <c r="EB2372">
        <v>7</v>
      </c>
      <c r="EC2372">
        <v>28738</v>
      </c>
    </row>
    <row r="2373" spans="1:133" x14ac:dyDescent="0.2">
      <c r="A2373" t="s">
        <v>3782</v>
      </c>
      <c r="B2373">
        <v>1006</v>
      </c>
      <c r="C2373" t="s">
        <v>3783</v>
      </c>
      <c r="D2373" t="str">
        <f t="shared" si="111"/>
        <v>NP_001420</v>
      </c>
      <c r="E2373" t="s">
        <v>3782</v>
      </c>
      <c r="F2373" t="s">
        <v>3782</v>
      </c>
      <c r="G2373" t="s">
        <v>3781</v>
      </c>
      <c r="H2373">
        <v>0.78761300000000001</v>
      </c>
      <c r="I2373">
        <v>5.6918499999999996</v>
      </c>
      <c r="J2373" s="3">
        <v>6.2910600000000004E-19</v>
      </c>
      <c r="K2373">
        <v>89.024000000000001</v>
      </c>
      <c r="L2373">
        <v>81.912999999999997</v>
      </c>
      <c r="M2373">
        <v>89.024000000000001</v>
      </c>
      <c r="R2373">
        <v>0.78761300000000001</v>
      </c>
      <c r="S2373">
        <v>5.6918499999999996</v>
      </c>
      <c r="T2373" s="3">
        <v>6.2910600000000004E-19</v>
      </c>
      <c r="U2373">
        <v>89.024000000000001</v>
      </c>
      <c r="Z2373">
        <v>0</v>
      </c>
      <c r="AA2373">
        <v>0</v>
      </c>
      <c r="AC2373" t="s">
        <v>137</v>
      </c>
      <c r="AL2373">
        <v>0</v>
      </c>
      <c r="AM2373">
        <v>0</v>
      </c>
      <c r="AO2373" t="s">
        <v>137</v>
      </c>
      <c r="AU2373">
        <v>1</v>
      </c>
      <c r="AV2373" t="s">
        <v>144</v>
      </c>
      <c r="AW2373" t="str">
        <f t="shared" si="112"/>
        <v>EP300|NP_001420</v>
      </c>
      <c r="AX2373" s="1" t="str">
        <f t="shared" si="113"/>
        <v>EP300|NP_001420|MEVDQPEPADTQPEDISESK(0.212)VEDCK(0.788)MESTETEER</v>
      </c>
      <c r="AY2373" t="s">
        <v>3811</v>
      </c>
      <c r="AZ2373" t="s">
        <v>143</v>
      </c>
      <c r="BA2373" t="s">
        <v>3810</v>
      </c>
      <c r="BB2373" t="s">
        <v>3809</v>
      </c>
      <c r="BC2373" t="s">
        <v>3808</v>
      </c>
      <c r="BD2373">
        <v>25</v>
      </c>
      <c r="BE2373">
        <v>3</v>
      </c>
      <c r="BF2373">
        <v>0.80411999999999995</v>
      </c>
      <c r="BG2373" t="s">
        <v>138</v>
      </c>
      <c r="BH2373" t="s">
        <v>139</v>
      </c>
      <c r="BI2373" t="s">
        <v>138</v>
      </c>
      <c r="BJ2373" t="s">
        <v>138</v>
      </c>
      <c r="BK2373" t="s">
        <v>138</v>
      </c>
      <c r="BL2373" t="s">
        <v>138</v>
      </c>
      <c r="BM2373" t="s">
        <v>138</v>
      </c>
      <c r="BN2373" t="s">
        <v>138</v>
      </c>
      <c r="BO2373">
        <v>30507000</v>
      </c>
      <c r="BP2373">
        <v>30507000</v>
      </c>
      <c r="BQ2373">
        <v>0</v>
      </c>
      <c r="BR2373">
        <v>0</v>
      </c>
      <c r="BS2373" t="s">
        <v>137</v>
      </c>
      <c r="BT2373" t="s">
        <v>297</v>
      </c>
      <c r="BU2373">
        <v>17692000</v>
      </c>
      <c r="BV2373" t="s">
        <v>297</v>
      </c>
      <c r="BW2373">
        <v>12815000</v>
      </c>
      <c r="BX2373" t="s">
        <v>297</v>
      </c>
      <c r="BY2373" t="s">
        <v>297</v>
      </c>
      <c r="BZ2373" t="s">
        <v>297</v>
      </c>
      <c r="CA2373" t="s">
        <v>297</v>
      </c>
      <c r="CB2373" t="s">
        <v>137</v>
      </c>
      <c r="CC2373" t="s">
        <v>137</v>
      </c>
      <c r="CD2373" t="s">
        <v>137</v>
      </c>
      <c r="CE2373" t="s">
        <v>137</v>
      </c>
      <c r="CF2373" t="s">
        <v>137</v>
      </c>
      <c r="CG2373" t="s">
        <v>137</v>
      </c>
      <c r="CH2373" t="s">
        <v>137</v>
      </c>
      <c r="CI2373" t="s">
        <v>137</v>
      </c>
      <c r="CJ2373">
        <v>0</v>
      </c>
      <c r="CK2373">
        <v>0</v>
      </c>
      <c r="CL2373">
        <v>0</v>
      </c>
      <c r="CM2373">
        <v>17692000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12815000</v>
      </c>
      <c r="CT2373">
        <v>0</v>
      </c>
      <c r="CU2373">
        <v>0</v>
      </c>
      <c r="CV2373">
        <v>0</v>
      </c>
      <c r="CW2373">
        <v>0</v>
      </c>
      <c r="CX2373">
        <v>0</v>
      </c>
      <c r="CY2373">
        <v>0</v>
      </c>
      <c r="CZ2373">
        <v>0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J2373">
        <v>2371</v>
      </c>
      <c r="DK2373">
        <v>3637</v>
      </c>
      <c r="DL2373">
        <v>1006</v>
      </c>
      <c r="DM2373">
        <v>1006</v>
      </c>
      <c r="DN2373" t="s">
        <v>3807</v>
      </c>
      <c r="DO2373" t="s">
        <v>3806</v>
      </c>
      <c r="DP2373" t="s">
        <v>3805</v>
      </c>
      <c r="DQ2373">
        <v>30303</v>
      </c>
      <c r="DR2373">
        <v>44240</v>
      </c>
      <c r="DS2373">
        <v>30303</v>
      </c>
      <c r="DT2373">
        <v>2</v>
      </c>
      <c r="DU2373">
        <v>27915</v>
      </c>
      <c r="DV2373">
        <v>44240</v>
      </c>
      <c r="DW2373">
        <v>30303</v>
      </c>
      <c r="DX2373">
        <v>2</v>
      </c>
      <c r="DY2373">
        <v>27915</v>
      </c>
      <c r="DZ2373">
        <v>44240</v>
      </c>
      <c r="EA2373">
        <v>30303</v>
      </c>
      <c r="EB2373">
        <v>2</v>
      </c>
      <c r="EC2373">
        <v>27915</v>
      </c>
    </row>
    <row r="2374" spans="1:133" x14ac:dyDescent="0.2">
      <c r="A2374" t="s">
        <v>3782</v>
      </c>
      <c r="B2374">
        <v>373</v>
      </c>
      <c r="C2374" t="s">
        <v>3783</v>
      </c>
      <c r="D2374" t="str">
        <f t="shared" si="111"/>
        <v>NP_001420</v>
      </c>
      <c r="E2374" t="s">
        <v>3782</v>
      </c>
      <c r="F2374" t="s">
        <v>3782</v>
      </c>
      <c r="G2374" t="s">
        <v>3781</v>
      </c>
      <c r="H2374">
        <v>1</v>
      </c>
      <c r="I2374">
        <v>64.845500000000001</v>
      </c>
      <c r="J2374" s="3">
        <v>1.3067299999999999E-7</v>
      </c>
      <c r="K2374">
        <v>80.171000000000006</v>
      </c>
      <c r="L2374">
        <v>61.43</v>
      </c>
      <c r="M2374">
        <v>64.844999999999999</v>
      </c>
      <c r="R2374">
        <v>1</v>
      </c>
      <c r="S2374">
        <v>55.870699999999999</v>
      </c>
      <c r="T2374">
        <v>1.9791399999999999E-3</v>
      </c>
      <c r="U2374">
        <v>55.871000000000002</v>
      </c>
      <c r="V2374">
        <v>1</v>
      </c>
      <c r="W2374">
        <v>40.149700000000003</v>
      </c>
      <c r="X2374">
        <v>1.0719200000000001E-3</v>
      </c>
      <c r="Y2374">
        <v>55.393999999999998</v>
      </c>
      <c r="Z2374">
        <v>1</v>
      </c>
      <c r="AA2374">
        <v>80.171300000000002</v>
      </c>
      <c r="AB2374" s="3">
        <v>1.3067299999999999E-7</v>
      </c>
      <c r="AC2374">
        <v>80.171000000000006</v>
      </c>
      <c r="AP2374">
        <v>1</v>
      </c>
      <c r="AQ2374">
        <v>64.845500000000001</v>
      </c>
      <c r="AR2374">
        <v>3.2142199999999997E-4</v>
      </c>
      <c r="AS2374">
        <v>64.844999999999999</v>
      </c>
      <c r="AT2374" t="s">
        <v>136</v>
      </c>
      <c r="AU2374">
        <v>2</v>
      </c>
      <c r="AV2374" t="s">
        <v>144</v>
      </c>
      <c r="AW2374" t="str">
        <f t="shared" si="112"/>
        <v>EP300|NP_001420</v>
      </c>
      <c r="AX2374" s="1" t="str">
        <f t="shared" si="113"/>
        <v>EP300|NP_001420|TMK(1)NVLNHMTHCQSGK(1)SCQVAHCASSR</v>
      </c>
      <c r="AY2374" t="s">
        <v>3804</v>
      </c>
      <c r="AZ2374" t="s">
        <v>3803</v>
      </c>
      <c r="BA2374" t="s">
        <v>1300</v>
      </c>
      <c r="BB2374" t="s">
        <v>3800</v>
      </c>
      <c r="BC2374" t="s">
        <v>3799</v>
      </c>
      <c r="BD2374">
        <v>3</v>
      </c>
      <c r="BE2374">
        <v>4</v>
      </c>
      <c r="BF2374">
        <v>-0.54651000000000005</v>
      </c>
      <c r="BG2374" t="s">
        <v>138</v>
      </c>
      <c r="BH2374" t="s">
        <v>139</v>
      </c>
      <c r="BI2374" t="s">
        <v>139</v>
      </c>
      <c r="BJ2374" t="s">
        <v>139</v>
      </c>
      <c r="BK2374" t="s">
        <v>138</v>
      </c>
      <c r="BL2374" t="s">
        <v>138</v>
      </c>
      <c r="BM2374" t="s">
        <v>138</v>
      </c>
      <c r="BN2374" t="s">
        <v>139</v>
      </c>
      <c r="BO2374">
        <v>97840000</v>
      </c>
      <c r="BP2374">
        <v>0</v>
      </c>
      <c r="BQ2374">
        <v>97840000</v>
      </c>
      <c r="BR2374">
        <v>0</v>
      </c>
      <c r="BS2374" t="s">
        <v>137</v>
      </c>
      <c r="BT2374" t="s">
        <v>297</v>
      </c>
      <c r="BU2374">
        <v>12142000</v>
      </c>
      <c r="BV2374">
        <v>9414500</v>
      </c>
      <c r="BW2374">
        <v>14170000</v>
      </c>
      <c r="BX2374" t="s">
        <v>297</v>
      </c>
      <c r="BY2374" t="s">
        <v>297</v>
      </c>
      <c r="BZ2374" t="s">
        <v>297</v>
      </c>
      <c r="CA2374">
        <v>13241000</v>
      </c>
      <c r="CB2374" t="s">
        <v>137</v>
      </c>
      <c r="CC2374" t="s">
        <v>137</v>
      </c>
      <c r="CD2374" t="s">
        <v>137</v>
      </c>
      <c r="CE2374" t="s">
        <v>137</v>
      </c>
      <c r="CF2374" t="s">
        <v>137</v>
      </c>
      <c r="CG2374" t="s">
        <v>137</v>
      </c>
      <c r="CH2374" t="s">
        <v>137</v>
      </c>
      <c r="CI2374" t="s">
        <v>137</v>
      </c>
      <c r="CJ2374">
        <v>0</v>
      </c>
      <c r="CK2374">
        <v>0</v>
      </c>
      <c r="CL2374">
        <v>0</v>
      </c>
      <c r="CM2374">
        <v>0</v>
      </c>
      <c r="CN2374">
        <v>12142000</v>
      </c>
      <c r="CO2374">
        <v>0</v>
      </c>
      <c r="CP2374">
        <v>0</v>
      </c>
      <c r="CQ2374">
        <v>9414500</v>
      </c>
      <c r="CR2374">
        <v>0</v>
      </c>
      <c r="CS2374">
        <v>0</v>
      </c>
      <c r="CT2374">
        <v>14170000</v>
      </c>
      <c r="CU2374">
        <v>0</v>
      </c>
      <c r="CV2374">
        <v>0</v>
      </c>
      <c r="CW2374">
        <v>0</v>
      </c>
      <c r="CX2374">
        <v>0</v>
      </c>
      <c r="CY2374">
        <v>0</v>
      </c>
      <c r="CZ2374">
        <v>0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13241000</v>
      </c>
      <c r="DG2374">
        <v>0</v>
      </c>
      <c r="DJ2374">
        <v>2372</v>
      </c>
      <c r="DK2374">
        <v>3637</v>
      </c>
      <c r="DL2374">
        <v>373</v>
      </c>
      <c r="DM2374">
        <v>373</v>
      </c>
      <c r="DN2374">
        <v>10718</v>
      </c>
      <c r="DO2374">
        <v>11404</v>
      </c>
      <c r="DP2374" t="s">
        <v>3798</v>
      </c>
      <c r="DQ2374" t="s">
        <v>3797</v>
      </c>
      <c r="DR2374">
        <v>68468</v>
      </c>
      <c r="DS2374">
        <v>46742</v>
      </c>
      <c r="DT2374">
        <v>8</v>
      </c>
      <c r="DU2374">
        <v>22149</v>
      </c>
      <c r="DV2374">
        <v>68467</v>
      </c>
      <c r="DW2374">
        <v>46740</v>
      </c>
      <c r="DX2374">
        <v>4</v>
      </c>
      <c r="DY2374">
        <v>21632</v>
      </c>
      <c r="DZ2374">
        <v>68467</v>
      </c>
      <c r="EA2374">
        <v>46740</v>
      </c>
      <c r="EB2374">
        <v>4</v>
      </c>
      <c r="EC2374">
        <v>21632</v>
      </c>
    </row>
    <row r="2375" spans="1:133" x14ac:dyDescent="0.2">
      <c r="A2375" t="s">
        <v>3782</v>
      </c>
      <c r="B2375">
        <v>386</v>
      </c>
      <c r="C2375" t="s">
        <v>3783</v>
      </c>
      <c r="D2375" t="str">
        <f t="shared" si="111"/>
        <v>NP_001420</v>
      </c>
      <c r="E2375" t="s">
        <v>3782</v>
      </c>
      <c r="F2375" t="s">
        <v>3782</v>
      </c>
      <c r="G2375" t="s">
        <v>3781</v>
      </c>
      <c r="H2375">
        <v>1</v>
      </c>
      <c r="I2375">
        <v>64.845500000000001</v>
      </c>
      <c r="J2375" s="3">
        <v>1.3067299999999999E-7</v>
      </c>
      <c r="K2375">
        <v>80.171000000000006</v>
      </c>
      <c r="L2375">
        <v>61.43</v>
      </c>
      <c r="M2375">
        <v>64.844999999999999</v>
      </c>
      <c r="R2375">
        <v>1</v>
      </c>
      <c r="S2375">
        <v>55.870699999999999</v>
      </c>
      <c r="T2375">
        <v>1.9791399999999999E-3</v>
      </c>
      <c r="U2375">
        <v>55.871000000000002</v>
      </c>
      <c r="V2375">
        <v>1</v>
      </c>
      <c r="W2375">
        <v>40.149700000000003</v>
      </c>
      <c r="X2375">
        <v>1.0719200000000001E-3</v>
      </c>
      <c r="Y2375">
        <v>55.393999999999998</v>
      </c>
      <c r="Z2375">
        <v>1</v>
      </c>
      <c r="AA2375">
        <v>80.171300000000002</v>
      </c>
      <c r="AB2375" s="3">
        <v>1.3067299999999999E-7</v>
      </c>
      <c r="AC2375">
        <v>80.171000000000006</v>
      </c>
      <c r="AP2375">
        <v>1</v>
      </c>
      <c r="AQ2375">
        <v>64.845500000000001</v>
      </c>
      <c r="AR2375">
        <v>3.2142199999999997E-4</v>
      </c>
      <c r="AS2375">
        <v>64.844999999999999</v>
      </c>
      <c r="AT2375" t="s">
        <v>136</v>
      </c>
      <c r="AU2375">
        <v>2</v>
      </c>
      <c r="AV2375" t="s">
        <v>144</v>
      </c>
      <c r="AW2375" t="str">
        <f t="shared" si="112"/>
        <v>EP300|NP_001420</v>
      </c>
      <c r="AX2375" s="1" t="str">
        <f t="shared" si="113"/>
        <v>EP300|NP_001420|TMK(1)NVLNHMTHCQSGK(1)SCQVAHCASSR</v>
      </c>
      <c r="AY2375" t="s">
        <v>3802</v>
      </c>
      <c r="AZ2375" t="s">
        <v>3801</v>
      </c>
      <c r="BA2375" t="s">
        <v>417</v>
      </c>
      <c r="BB2375" t="s">
        <v>3800</v>
      </c>
      <c r="BC2375" t="s">
        <v>3799</v>
      </c>
      <c r="BD2375">
        <v>16</v>
      </c>
      <c r="BE2375">
        <v>4</v>
      </c>
      <c r="BF2375">
        <v>-0.54651000000000005</v>
      </c>
      <c r="BG2375" t="s">
        <v>138</v>
      </c>
      <c r="BH2375" t="s">
        <v>139</v>
      </c>
      <c r="BI2375" t="s">
        <v>139</v>
      </c>
      <c r="BJ2375" t="s">
        <v>139</v>
      </c>
      <c r="BK2375" t="s">
        <v>138</v>
      </c>
      <c r="BL2375" t="s">
        <v>138</v>
      </c>
      <c r="BM2375" t="s">
        <v>138</v>
      </c>
      <c r="BN2375" t="s">
        <v>139</v>
      </c>
      <c r="BO2375">
        <v>97840000</v>
      </c>
      <c r="BP2375">
        <v>0</v>
      </c>
      <c r="BQ2375">
        <v>97840000</v>
      </c>
      <c r="BR2375">
        <v>0</v>
      </c>
      <c r="BS2375" t="s">
        <v>137</v>
      </c>
      <c r="BT2375" t="s">
        <v>297</v>
      </c>
      <c r="BU2375">
        <v>12142000</v>
      </c>
      <c r="BV2375">
        <v>9414500</v>
      </c>
      <c r="BW2375">
        <v>14170000</v>
      </c>
      <c r="BX2375" t="s">
        <v>297</v>
      </c>
      <c r="BY2375" t="s">
        <v>297</v>
      </c>
      <c r="BZ2375" t="s">
        <v>297</v>
      </c>
      <c r="CA2375">
        <v>13241000</v>
      </c>
      <c r="CB2375" t="s">
        <v>137</v>
      </c>
      <c r="CC2375" t="s">
        <v>137</v>
      </c>
      <c r="CD2375" t="s">
        <v>137</v>
      </c>
      <c r="CE2375" t="s">
        <v>137</v>
      </c>
      <c r="CF2375" t="s">
        <v>137</v>
      </c>
      <c r="CG2375" t="s">
        <v>137</v>
      </c>
      <c r="CH2375" t="s">
        <v>137</v>
      </c>
      <c r="CI2375" t="s">
        <v>137</v>
      </c>
      <c r="CJ2375">
        <v>0</v>
      </c>
      <c r="CK2375">
        <v>0</v>
      </c>
      <c r="CL2375">
        <v>0</v>
      </c>
      <c r="CM2375">
        <v>0</v>
      </c>
      <c r="CN2375">
        <v>12142000</v>
      </c>
      <c r="CO2375">
        <v>0</v>
      </c>
      <c r="CP2375">
        <v>0</v>
      </c>
      <c r="CQ2375">
        <v>9414500</v>
      </c>
      <c r="CR2375">
        <v>0</v>
      </c>
      <c r="CS2375">
        <v>0</v>
      </c>
      <c r="CT2375">
        <v>14170000</v>
      </c>
      <c r="CU2375">
        <v>0</v>
      </c>
      <c r="CV2375">
        <v>0</v>
      </c>
      <c r="CW2375">
        <v>0</v>
      </c>
      <c r="CX2375">
        <v>0</v>
      </c>
      <c r="CY2375">
        <v>0</v>
      </c>
      <c r="CZ2375">
        <v>0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13241000</v>
      </c>
      <c r="DG2375">
        <v>0</v>
      </c>
      <c r="DJ2375">
        <v>2373</v>
      </c>
      <c r="DK2375">
        <v>3637</v>
      </c>
      <c r="DL2375">
        <v>386</v>
      </c>
      <c r="DM2375">
        <v>386</v>
      </c>
      <c r="DN2375">
        <v>10718</v>
      </c>
      <c r="DO2375">
        <v>11404</v>
      </c>
      <c r="DP2375" t="s">
        <v>3798</v>
      </c>
      <c r="DQ2375" t="s">
        <v>3797</v>
      </c>
      <c r="DR2375">
        <v>68468</v>
      </c>
      <c r="DS2375">
        <v>46742</v>
      </c>
      <c r="DT2375">
        <v>8</v>
      </c>
      <c r="DU2375">
        <v>22149</v>
      </c>
      <c r="DV2375">
        <v>68467</v>
      </c>
      <c r="DW2375">
        <v>46740</v>
      </c>
      <c r="DX2375">
        <v>4</v>
      </c>
      <c r="DY2375">
        <v>21632</v>
      </c>
      <c r="DZ2375">
        <v>68467</v>
      </c>
      <c r="EA2375">
        <v>46740</v>
      </c>
      <c r="EB2375">
        <v>4</v>
      </c>
      <c r="EC2375">
        <v>21632</v>
      </c>
    </row>
    <row r="2376" spans="1:133" x14ac:dyDescent="0.2">
      <c r="A2376" t="s">
        <v>3782</v>
      </c>
      <c r="B2376">
        <v>1340</v>
      </c>
      <c r="C2376" t="s">
        <v>3783</v>
      </c>
      <c r="D2376" t="str">
        <f t="shared" si="111"/>
        <v>NP_001420</v>
      </c>
      <c r="E2376" t="s">
        <v>3782</v>
      </c>
      <c r="F2376" t="s">
        <v>3782</v>
      </c>
      <c r="G2376" t="s">
        <v>3781</v>
      </c>
      <c r="H2376">
        <v>0.99999199999999999</v>
      </c>
      <c r="I2376">
        <v>50.735199999999999</v>
      </c>
      <c r="J2376">
        <v>9.6796200000000005E-4</v>
      </c>
      <c r="K2376">
        <v>145.25</v>
      </c>
      <c r="L2376">
        <v>95.14</v>
      </c>
      <c r="M2376">
        <v>126.39</v>
      </c>
      <c r="N2376">
        <v>0.99981699999999996</v>
      </c>
      <c r="O2376">
        <v>37.372199999999999</v>
      </c>
      <c r="P2376">
        <v>2.4117300000000001E-2</v>
      </c>
      <c r="Q2376">
        <v>70.412000000000006</v>
      </c>
      <c r="R2376">
        <v>0</v>
      </c>
      <c r="S2376">
        <v>0</v>
      </c>
      <c r="U2376" t="s">
        <v>137</v>
      </c>
      <c r="V2376">
        <v>0.99995100000000003</v>
      </c>
      <c r="W2376">
        <v>43.057099999999998</v>
      </c>
      <c r="X2376">
        <v>7.3689200000000002E-3</v>
      </c>
      <c r="Y2376">
        <v>99.53</v>
      </c>
      <c r="Z2376">
        <v>0</v>
      </c>
      <c r="AA2376">
        <v>0</v>
      </c>
      <c r="AC2376" t="s">
        <v>137</v>
      </c>
      <c r="AD2376">
        <v>0</v>
      </c>
      <c r="AE2376">
        <v>0</v>
      </c>
      <c r="AG2376" t="s">
        <v>137</v>
      </c>
      <c r="AH2376">
        <v>0</v>
      </c>
      <c r="AI2376">
        <v>0</v>
      </c>
      <c r="AK2376" t="s">
        <v>137</v>
      </c>
      <c r="AL2376">
        <v>0.99999199999999999</v>
      </c>
      <c r="AM2376">
        <v>50.735199999999999</v>
      </c>
      <c r="AN2376">
        <v>9.6796200000000005E-4</v>
      </c>
      <c r="AO2376">
        <v>145.25</v>
      </c>
      <c r="AP2376">
        <v>0.99998799999999999</v>
      </c>
      <c r="AQ2376">
        <v>49.241700000000002</v>
      </c>
      <c r="AR2376">
        <v>6.2681799999999999E-3</v>
      </c>
      <c r="AS2376">
        <v>140.16999999999999</v>
      </c>
      <c r="AT2376" t="s">
        <v>136</v>
      </c>
      <c r="AU2376">
        <v>1</v>
      </c>
      <c r="AV2376" t="s">
        <v>144</v>
      </c>
      <c r="AW2376" t="str">
        <f t="shared" si="112"/>
        <v>EP300|NP_001420</v>
      </c>
      <c r="AX2376" s="1" t="str">
        <f t="shared" si="113"/>
        <v>EP300|NP_001420|TVEVKPGMK(1)AR</v>
      </c>
      <c r="AY2376" t="s">
        <v>3796</v>
      </c>
      <c r="AZ2376" t="s">
        <v>3692</v>
      </c>
      <c r="BA2376" t="s">
        <v>1294</v>
      </c>
      <c r="BB2376" t="s">
        <v>3795</v>
      </c>
      <c r="BC2376" t="s">
        <v>3794</v>
      </c>
      <c r="BD2376">
        <v>9</v>
      </c>
      <c r="BE2376">
        <v>3</v>
      </c>
      <c r="BF2376">
        <v>-0.21747</v>
      </c>
      <c r="BG2376" t="s">
        <v>139</v>
      </c>
      <c r="BH2376" t="s">
        <v>138</v>
      </c>
      <c r="BI2376" t="s">
        <v>139</v>
      </c>
      <c r="BJ2376" t="s">
        <v>138</v>
      </c>
      <c r="BK2376" t="s">
        <v>138</v>
      </c>
      <c r="BL2376" t="s">
        <v>138</v>
      </c>
      <c r="BM2376" t="s">
        <v>139</v>
      </c>
      <c r="BN2376" t="s">
        <v>139</v>
      </c>
      <c r="BO2376">
        <v>476250000</v>
      </c>
      <c r="BP2376">
        <v>476250000</v>
      </c>
      <c r="BQ2376">
        <v>0</v>
      </c>
      <c r="BR2376">
        <v>0</v>
      </c>
      <c r="BS2376" t="s">
        <v>137</v>
      </c>
      <c r="BT2376">
        <v>54200000</v>
      </c>
      <c r="BU2376">
        <v>52188000</v>
      </c>
      <c r="BV2376">
        <v>81542000</v>
      </c>
      <c r="BW2376">
        <v>1129400</v>
      </c>
      <c r="BX2376">
        <v>1988000</v>
      </c>
      <c r="BY2376">
        <v>104020000</v>
      </c>
      <c r="BZ2376">
        <v>64389000</v>
      </c>
      <c r="CA2376">
        <v>73460000</v>
      </c>
      <c r="CB2376" t="s">
        <v>137</v>
      </c>
      <c r="CC2376" t="s">
        <v>137</v>
      </c>
      <c r="CD2376" t="s">
        <v>137</v>
      </c>
      <c r="CE2376" t="s">
        <v>137</v>
      </c>
      <c r="CF2376" t="s">
        <v>137</v>
      </c>
      <c r="CG2376" t="s">
        <v>137</v>
      </c>
      <c r="CH2376" t="s">
        <v>137</v>
      </c>
      <c r="CI2376" t="s">
        <v>137</v>
      </c>
      <c r="CJ2376">
        <v>54200000</v>
      </c>
      <c r="CK2376">
        <v>0</v>
      </c>
      <c r="CL2376">
        <v>0</v>
      </c>
      <c r="CM2376">
        <v>52188000</v>
      </c>
      <c r="CN2376">
        <v>0</v>
      </c>
      <c r="CO2376">
        <v>0</v>
      </c>
      <c r="CP2376">
        <v>81542000</v>
      </c>
      <c r="CQ2376">
        <v>0</v>
      </c>
      <c r="CR2376">
        <v>0</v>
      </c>
      <c r="CS2376">
        <v>1129400</v>
      </c>
      <c r="CT2376">
        <v>0</v>
      </c>
      <c r="CU2376">
        <v>0</v>
      </c>
      <c r="CV2376">
        <v>1988000</v>
      </c>
      <c r="CW2376">
        <v>0</v>
      </c>
      <c r="CX2376">
        <v>0</v>
      </c>
      <c r="CY2376">
        <v>104020000</v>
      </c>
      <c r="CZ2376">
        <v>0</v>
      </c>
      <c r="DA2376">
        <v>0</v>
      </c>
      <c r="DB2376">
        <v>64389000</v>
      </c>
      <c r="DC2376">
        <v>0</v>
      </c>
      <c r="DD2376">
        <v>0</v>
      </c>
      <c r="DE2376">
        <v>73460000</v>
      </c>
      <c r="DF2376">
        <v>0</v>
      </c>
      <c r="DG2376">
        <v>0</v>
      </c>
      <c r="DJ2376">
        <v>2374</v>
      </c>
      <c r="DK2376">
        <v>3637</v>
      </c>
      <c r="DL2376">
        <v>1340</v>
      </c>
      <c r="DM2376">
        <v>1340</v>
      </c>
      <c r="DN2376">
        <v>11158</v>
      </c>
      <c r="DO2376" t="s">
        <v>3793</v>
      </c>
      <c r="DP2376" t="s">
        <v>3792</v>
      </c>
      <c r="DQ2376" t="s">
        <v>3791</v>
      </c>
      <c r="DR2376">
        <v>71349</v>
      </c>
      <c r="DS2376">
        <v>48734</v>
      </c>
      <c r="DT2376">
        <v>7</v>
      </c>
      <c r="DU2376">
        <v>12524</v>
      </c>
      <c r="DV2376">
        <v>71350</v>
      </c>
      <c r="DW2376">
        <v>48735</v>
      </c>
      <c r="DX2376">
        <v>7</v>
      </c>
      <c r="DY2376">
        <v>12549</v>
      </c>
      <c r="DZ2376">
        <v>71349</v>
      </c>
      <c r="EA2376">
        <v>48734</v>
      </c>
      <c r="EB2376">
        <v>7</v>
      </c>
      <c r="EC2376">
        <v>12524</v>
      </c>
    </row>
    <row r="2377" spans="1:133" x14ac:dyDescent="0.2">
      <c r="A2377" t="s">
        <v>3782</v>
      </c>
      <c r="B2377">
        <v>291</v>
      </c>
      <c r="C2377" t="s">
        <v>3783</v>
      </c>
      <c r="D2377" t="str">
        <f t="shared" si="111"/>
        <v>NP_001420</v>
      </c>
      <c r="E2377" t="s">
        <v>3782</v>
      </c>
      <c r="F2377" t="s">
        <v>3782</v>
      </c>
      <c r="G2377" t="s">
        <v>3781</v>
      </c>
      <c r="H2377">
        <v>1</v>
      </c>
      <c r="I2377">
        <v>84.507599999999996</v>
      </c>
      <c r="J2377" s="3">
        <v>2.4731799999999999E-5</v>
      </c>
      <c r="K2377">
        <v>134.13999999999999</v>
      </c>
      <c r="L2377">
        <v>110.31</v>
      </c>
      <c r="M2377">
        <v>84.507999999999996</v>
      </c>
      <c r="N2377">
        <v>1</v>
      </c>
      <c r="O2377">
        <v>90.497699999999995</v>
      </c>
      <c r="P2377" s="3">
        <v>2.4731799999999999E-5</v>
      </c>
      <c r="Q2377">
        <v>134.13999999999999</v>
      </c>
      <c r="R2377">
        <v>1</v>
      </c>
      <c r="S2377">
        <v>100.227</v>
      </c>
      <c r="T2377">
        <v>4.22426E-4</v>
      </c>
      <c r="U2377">
        <v>100.23</v>
      </c>
      <c r="V2377">
        <v>1</v>
      </c>
      <c r="W2377">
        <v>89.465999999999994</v>
      </c>
      <c r="X2377">
        <v>8.9393299999999997E-4</v>
      </c>
      <c r="Y2377">
        <v>99.343999999999994</v>
      </c>
      <c r="Z2377">
        <v>1</v>
      </c>
      <c r="AA2377">
        <v>119.65</v>
      </c>
      <c r="AB2377" s="3">
        <v>2.4766800000000001E-5</v>
      </c>
      <c r="AC2377">
        <v>119.65</v>
      </c>
      <c r="AD2377">
        <v>1</v>
      </c>
      <c r="AE2377">
        <v>56.514000000000003</v>
      </c>
      <c r="AF2377">
        <v>3.63845E-2</v>
      </c>
      <c r="AG2377">
        <v>56.514000000000003</v>
      </c>
      <c r="AH2377">
        <v>1</v>
      </c>
      <c r="AI2377">
        <v>73.296000000000006</v>
      </c>
      <c r="AJ2377">
        <v>6.4071400000000004E-3</v>
      </c>
      <c r="AK2377">
        <v>73.296000000000006</v>
      </c>
      <c r="AL2377">
        <v>1</v>
      </c>
      <c r="AM2377">
        <v>96.489199999999997</v>
      </c>
      <c r="AN2377">
        <v>1.5683699999999999E-3</v>
      </c>
      <c r="AO2377">
        <v>96.489000000000004</v>
      </c>
      <c r="AP2377">
        <v>1</v>
      </c>
      <c r="AQ2377">
        <v>84.507599999999996</v>
      </c>
      <c r="AR2377">
        <v>1.4157200000000001E-3</v>
      </c>
      <c r="AS2377">
        <v>97.766999999999996</v>
      </c>
      <c r="AT2377" t="s">
        <v>136</v>
      </c>
      <c r="AU2377">
        <v>1</v>
      </c>
      <c r="AV2377" t="s">
        <v>144</v>
      </c>
      <c r="AW2377" t="str">
        <f t="shared" si="112"/>
        <v>EP300|NP_001420</v>
      </c>
      <c r="AX2377" s="1" t="str">
        <f t="shared" si="113"/>
        <v>EP300|NP_001420|TVLSNNLSPFAMDK(1)K</v>
      </c>
      <c r="AY2377" t="s">
        <v>3790</v>
      </c>
      <c r="AZ2377" t="s">
        <v>3789</v>
      </c>
      <c r="BA2377" t="s">
        <v>709</v>
      </c>
      <c r="BB2377" t="s">
        <v>3788</v>
      </c>
      <c r="BC2377" t="s">
        <v>3787</v>
      </c>
      <c r="BD2377">
        <v>14</v>
      </c>
      <c r="BE2377">
        <v>3</v>
      </c>
      <c r="BF2377">
        <v>8.3087999999999995E-2</v>
      </c>
      <c r="BG2377" t="s">
        <v>139</v>
      </c>
      <c r="BH2377" t="s">
        <v>139</v>
      </c>
      <c r="BI2377" t="s">
        <v>139</v>
      </c>
      <c r="BJ2377" t="s">
        <v>139</v>
      </c>
      <c r="BK2377" t="s">
        <v>139</v>
      </c>
      <c r="BL2377" t="s">
        <v>139</v>
      </c>
      <c r="BM2377" t="s">
        <v>139</v>
      </c>
      <c r="BN2377" t="s">
        <v>139</v>
      </c>
      <c r="BO2377">
        <v>1254600000</v>
      </c>
      <c r="BP2377">
        <v>1254600000</v>
      </c>
      <c r="BQ2377">
        <v>0</v>
      </c>
      <c r="BR2377">
        <v>0</v>
      </c>
      <c r="BS2377" t="s">
        <v>137</v>
      </c>
      <c r="BT2377">
        <v>63350000</v>
      </c>
      <c r="BU2377">
        <v>89631000</v>
      </c>
      <c r="BV2377">
        <v>78674000</v>
      </c>
      <c r="BW2377">
        <v>208180000</v>
      </c>
      <c r="BX2377">
        <v>30703000</v>
      </c>
      <c r="BY2377">
        <v>55494000</v>
      </c>
      <c r="BZ2377">
        <v>63609000</v>
      </c>
      <c r="CA2377">
        <v>118200000</v>
      </c>
      <c r="CB2377" t="s">
        <v>137</v>
      </c>
      <c r="CC2377" t="s">
        <v>137</v>
      </c>
      <c r="CD2377" t="s">
        <v>137</v>
      </c>
      <c r="CE2377" t="s">
        <v>137</v>
      </c>
      <c r="CF2377" t="s">
        <v>137</v>
      </c>
      <c r="CG2377" t="s">
        <v>137</v>
      </c>
      <c r="CH2377" t="s">
        <v>137</v>
      </c>
      <c r="CI2377" t="s">
        <v>137</v>
      </c>
      <c r="CJ2377">
        <v>63350000</v>
      </c>
      <c r="CK2377">
        <v>0</v>
      </c>
      <c r="CL2377">
        <v>0</v>
      </c>
      <c r="CM2377">
        <v>89631000</v>
      </c>
      <c r="CN2377">
        <v>0</v>
      </c>
      <c r="CO2377">
        <v>0</v>
      </c>
      <c r="CP2377">
        <v>78674000</v>
      </c>
      <c r="CQ2377">
        <v>0</v>
      </c>
      <c r="CR2377">
        <v>0</v>
      </c>
      <c r="CS2377">
        <v>208180000</v>
      </c>
      <c r="CT2377">
        <v>0</v>
      </c>
      <c r="CU2377">
        <v>0</v>
      </c>
      <c r="CV2377">
        <v>30703000</v>
      </c>
      <c r="CW2377">
        <v>0</v>
      </c>
      <c r="CX2377">
        <v>0</v>
      </c>
      <c r="CY2377">
        <v>55494000</v>
      </c>
      <c r="CZ2377">
        <v>0</v>
      </c>
      <c r="DA2377">
        <v>0</v>
      </c>
      <c r="DB2377">
        <v>63609000</v>
      </c>
      <c r="DC2377">
        <v>0</v>
      </c>
      <c r="DD2377">
        <v>0</v>
      </c>
      <c r="DE2377">
        <v>118200000</v>
      </c>
      <c r="DF2377">
        <v>0</v>
      </c>
      <c r="DG2377">
        <v>0</v>
      </c>
      <c r="DJ2377">
        <v>2375</v>
      </c>
      <c r="DK2377">
        <v>3637</v>
      </c>
      <c r="DL2377">
        <v>291</v>
      </c>
      <c r="DM2377">
        <v>291</v>
      </c>
      <c r="DN2377">
        <v>11199</v>
      </c>
      <c r="DO2377" t="s">
        <v>3786</v>
      </c>
      <c r="DP2377" t="s">
        <v>3785</v>
      </c>
      <c r="DQ2377" t="s">
        <v>3784</v>
      </c>
      <c r="DR2377">
        <v>71627</v>
      </c>
      <c r="DS2377">
        <v>48938</v>
      </c>
      <c r="DT2377">
        <v>8</v>
      </c>
      <c r="DU2377">
        <v>36369</v>
      </c>
      <c r="DV2377">
        <v>71615</v>
      </c>
      <c r="DW2377">
        <v>48924</v>
      </c>
      <c r="DX2377">
        <v>1</v>
      </c>
      <c r="DY2377">
        <v>37081</v>
      </c>
      <c r="DZ2377">
        <v>71615</v>
      </c>
      <c r="EA2377">
        <v>48924</v>
      </c>
      <c r="EB2377">
        <v>1</v>
      </c>
      <c r="EC2377">
        <v>37081</v>
      </c>
    </row>
    <row r="2378" spans="1:133" x14ac:dyDescent="0.2">
      <c r="A2378" t="s">
        <v>3782</v>
      </c>
      <c r="B2378">
        <v>1203</v>
      </c>
      <c r="C2378" t="s">
        <v>3783</v>
      </c>
      <c r="D2378" t="str">
        <f t="shared" si="111"/>
        <v>NP_001420</v>
      </c>
      <c r="E2378" t="s">
        <v>3782</v>
      </c>
      <c r="F2378" t="s">
        <v>3782</v>
      </c>
      <c r="G2378" t="s">
        <v>3781</v>
      </c>
      <c r="H2378">
        <v>1</v>
      </c>
      <c r="I2378">
        <v>79.730699999999999</v>
      </c>
      <c r="J2378" s="3">
        <v>3.1903600000000002E-12</v>
      </c>
      <c r="K2378">
        <v>79.730999999999995</v>
      </c>
      <c r="L2378">
        <v>70.697000000000003</v>
      </c>
      <c r="M2378">
        <v>79.730999999999995</v>
      </c>
      <c r="N2378">
        <v>1</v>
      </c>
      <c r="O2378">
        <v>43.582799999999999</v>
      </c>
      <c r="P2378">
        <v>5.5031300000000002E-3</v>
      </c>
      <c r="Q2378">
        <v>43.582999999999998</v>
      </c>
      <c r="V2378">
        <v>1</v>
      </c>
      <c r="W2378">
        <v>58.564900000000002</v>
      </c>
      <c r="X2378" s="3">
        <v>8.3123500000000005E-5</v>
      </c>
      <c r="Y2378">
        <v>58.564999999999998</v>
      </c>
      <c r="Z2378">
        <v>1</v>
      </c>
      <c r="AA2378">
        <v>31.923500000000001</v>
      </c>
      <c r="AB2378">
        <v>3.2522599999999999E-3</v>
      </c>
      <c r="AC2378">
        <v>46.557000000000002</v>
      </c>
      <c r="AL2378">
        <v>1</v>
      </c>
      <c r="AM2378">
        <v>79.730699999999999</v>
      </c>
      <c r="AN2378" s="3">
        <v>3.1903600000000002E-12</v>
      </c>
      <c r="AO2378">
        <v>79.730999999999995</v>
      </c>
      <c r="AU2378">
        <v>1</v>
      </c>
      <c r="AV2378" t="s">
        <v>144</v>
      </c>
      <c r="AW2378" t="str">
        <f t="shared" si="112"/>
        <v>EP300|NP_001420</v>
      </c>
      <c r="AX2378" s="1" t="str">
        <f t="shared" si="113"/>
        <v>EP300|NP_001420|YHFCEK(1)CFNEIQGESVSLGDDPSQPQTTINK</v>
      </c>
      <c r="AY2378" t="s">
        <v>3780</v>
      </c>
      <c r="AZ2378" t="s">
        <v>143</v>
      </c>
      <c r="BA2378" t="s">
        <v>669</v>
      </c>
      <c r="BB2378" t="s">
        <v>3779</v>
      </c>
      <c r="BC2378" t="s">
        <v>3778</v>
      </c>
      <c r="BD2378">
        <v>6</v>
      </c>
      <c r="BE2378">
        <v>3</v>
      </c>
      <c r="BF2378">
        <v>1.4253E-3</v>
      </c>
      <c r="BG2378" t="s">
        <v>139</v>
      </c>
      <c r="BH2378" t="s">
        <v>138</v>
      </c>
      <c r="BI2378" t="s">
        <v>139</v>
      </c>
      <c r="BJ2378" t="s">
        <v>139</v>
      </c>
      <c r="BK2378" t="s">
        <v>138</v>
      </c>
      <c r="BL2378" t="s">
        <v>138</v>
      </c>
      <c r="BM2378" t="s">
        <v>139</v>
      </c>
      <c r="BN2378" t="s">
        <v>138</v>
      </c>
      <c r="BO2378">
        <v>76554000</v>
      </c>
      <c r="BP2378">
        <v>76554000</v>
      </c>
      <c r="BQ2378">
        <v>0</v>
      </c>
      <c r="BR2378">
        <v>0</v>
      </c>
      <c r="BS2378" t="s">
        <v>137</v>
      </c>
      <c r="BT2378">
        <v>25672000</v>
      </c>
      <c r="BU2378" t="s">
        <v>297</v>
      </c>
      <c r="BV2378">
        <v>7901200</v>
      </c>
      <c r="BW2378">
        <v>12145000</v>
      </c>
      <c r="BX2378" t="s">
        <v>297</v>
      </c>
      <c r="BY2378" t="s">
        <v>297</v>
      </c>
      <c r="BZ2378">
        <v>21686000</v>
      </c>
      <c r="CA2378" t="s">
        <v>297</v>
      </c>
      <c r="CB2378" t="s">
        <v>137</v>
      </c>
      <c r="CC2378" t="s">
        <v>137</v>
      </c>
      <c r="CD2378" t="s">
        <v>137</v>
      </c>
      <c r="CE2378" t="s">
        <v>137</v>
      </c>
      <c r="CF2378" t="s">
        <v>137</v>
      </c>
      <c r="CG2378" t="s">
        <v>137</v>
      </c>
      <c r="CH2378" t="s">
        <v>137</v>
      </c>
      <c r="CI2378" t="s">
        <v>137</v>
      </c>
      <c r="CJ2378">
        <v>25672000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7901200</v>
      </c>
      <c r="CQ2378">
        <v>0</v>
      </c>
      <c r="CR2378">
        <v>0</v>
      </c>
      <c r="CS2378">
        <v>12145000</v>
      </c>
      <c r="CT2378">
        <v>0</v>
      </c>
      <c r="CU2378">
        <v>0</v>
      </c>
      <c r="CV2378">
        <v>0</v>
      </c>
      <c r="CW2378">
        <v>0</v>
      </c>
      <c r="CX2378">
        <v>0</v>
      </c>
      <c r="CY2378">
        <v>0</v>
      </c>
      <c r="CZ2378">
        <v>0</v>
      </c>
      <c r="DA2378">
        <v>0</v>
      </c>
      <c r="DB2378">
        <v>21686000</v>
      </c>
      <c r="DC2378">
        <v>0</v>
      </c>
      <c r="DD2378">
        <v>0</v>
      </c>
      <c r="DE2378">
        <v>0</v>
      </c>
      <c r="DF2378">
        <v>0</v>
      </c>
      <c r="DG2378">
        <v>0</v>
      </c>
      <c r="DJ2378">
        <v>2376</v>
      </c>
      <c r="DK2378">
        <v>3637</v>
      </c>
      <c r="DL2378">
        <v>1203</v>
      </c>
      <c r="DM2378">
        <v>1203</v>
      </c>
      <c r="DN2378">
        <v>12427</v>
      </c>
      <c r="DO2378">
        <v>13212</v>
      </c>
      <c r="DP2378" t="s">
        <v>3777</v>
      </c>
      <c r="DQ2378" t="s">
        <v>3776</v>
      </c>
      <c r="DR2378">
        <v>79861</v>
      </c>
      <c r="DS2378">
        <v>54880</v>
      </c>
      <c r="DT2378">
        <v>7</v>
      </c>
      <c r="DU2378">
        <v>37067</v>
      </c>
      <c r="DV2378">
        <v>79861</v>
      </c>
      <c r="DW2378">
        <v>54880</v>
      </c>
      <c r="DX2378">
        <v>7</v>
      </c>
      <c r="DY2378">
        <v>37067</v>
      </c>
      <c r="DZ2378">
        <v>79861</v>
      </c>
      <c r="EA2378">
        <v>54880</v>
      </c>
      <c r="EB2378">
        <v>7</v>
      </c>
      <c r="EC2378">
        <v>37067</v>
      </c>
    </row>
    <row r="2379" spans="1:133" x14ac:dyDescent="0.2">
      <c r="A2379" s="4" t="s">
        <v>3775</v>
      </c>
      <c r="B2379" t="s">
        <v>3774</v>
      </c>
      <c r="C2379" t="s">
        <v>3773</v>
      </c>
      <c r="D2379" t="str">
        <f t="shared" si="111"/>
        <v>NP_001001925</v>
      </c>
      <c r="E2379" t="s">
        <v>3772</v>
      </c>
      <c r="F2379" t="s">
        <v>3772</v>
      </c>
      <c r="G2379" t="s">
        <v>3771</v>
      </c>
      <c r="H2379">
        <v>1</v>
      </c>
      <c r="I2379">
        <v>84.310500000000005</v>
      </c>
      <c r="J2379">
        <v>1.0681400000000001E-2</v>
      </c>
      <c r="K2379">
        <v>99.787999999999997</v>
      </c>
      <c r="L2379">
        <v>47.621000000000002</v>
      </c>
      <c r="M2379">
        <v>84.31</v>
      </c>
      <c r="V2379">
        <v>0</v>
      </c>
      <c r="W2379">
        <v>0</v>
      </c>
      <c r="Y2379" t="s">
        <v>137</v>
      </c>
      <c r="Z2379">
        <v>1</v>
      </c>
      <c r="AA2379">
        <v>99.787899999999993</v>
      </c>
      <c r="AB2379">
        <v>1.0681400000000001E-2</v>
      </c>
      <c r="AC2379">
        <v>99.787999999999997</v>
      </c>
      <c r="AD2379">
        <v>1</v>
      </c>
      <c r="AE2379">
        <v>84.310500000000005</v>
      </c>
      <c r="AF2379">
        <v>3.5191699999999999E-2</v>
      </c>
      <c r="AG2379">
        <v>84.31</v>
      </c>
      <c r="AH2379">
        <v>0</v>
      </c>
      <c r="AI2379">
        <v>0</v>
      </c>
      <c r="AK2379" t="s">
        <v>137</v>
      </c>
      <c r="AT2379" t="s">
        <v>136</v>
      </c>
      <c r="AU2379">
        <v>1</v>
      </c>
      <c r="AV2379" t="s">
        <v>144</v>
      </c>
      <c r="AW2379" t="str">
        <f t="shared" si="112"/>
        <v>MTUS1|NP_001001925</v>
      </c>
      <c r="AX2379" s="1" t="str">
        <f t="shared" si="113"/>
        <v>MTUS1|NP_001001925|TNTPIGCK(1)VR</v>
      </c>
      <c r="AY2379" t="s">
        <v>3770</v>
      </c>
      <c r="AZ2379" t="s">
        <v>143</v>
      </c>
      <c r="BA2379" t="s">
        <v>1277</v>
      </c>
      <c r="BB2379" t="s">
        <v>3769</v>
      </c>
      <c r="BC2379" t="s">
        <v>3768</v>
      </c>
      <c r="BD2379">
        <v>8</v>
      </c>
      <c r="BE2379">
        <v>2</v>
      </c>
      <c r="BF2379">
        <v>-0.59791000000000005</v>
      </c>
      <c r="BG2379" t="s">
        <v>138</v>
      </c>
      <c r="BH2379" t="s">
        <v>138</v>
      </c>
      <c r="BI2379" t="s">
        <v>138</v>
      </c>
      <c r="BJ2379" t="s">
        <v>139</v>
      </c>
      <c r="BK2379" t="s">
        <v>139</v>
      </c>
      <c r="BL2379" t="s">
        <v>138</v>
      </c>
      <c r="BM2379" t="s">
        <v>138</v>
      </c>
      <c r="BN2379" t="s">
        <v>138</v>
      </c>
      <c r="BO2379">
        <v>41134000</v>
      </c>
      <c r="BP2379">
        <v>41134000</v>
      </c>
      <c r="BQ2379">
        <v>0</v>
      </c>
      <c r="BR2379">
        <v>0</v>
      </c>
      <c r="BS2379" t="s">
        <v>137</v>
      </c>
      <c r="BT2379" t="s">
        <v>297</v>
      </c>
      <c r="BU2379" t="s">
        <v>297</v>
      </c>
      <c r="BV2379">
        <v>12419000</v>
      </c>
      <c r="BW2379">
        <v>17115000</v>
      </c>
      <c r="BX2379">
        <v>3440000</v>
      </c>
      <c r="BY2379">
        <v>8159000</v>
      </c>
      <c r="BZ2379" t="s">
        <v>297</v>
      </c>
      <c r="CA2379" t="s">
        <v>297</v>
      </c>
      <c r="CB2379" t="s">
        <v>137</v>
      </c>
      <c r="CC2379" t="s">
        <v>137</v>
      </c>
      <c r="CD2379" t="s">
        <v>137</v>
      </c>
      <c r="CE2379" t="s">
        <v>137</v>
      </c>
      <c r="CF2379" t="s">
        <v>137</v>
      </c>
      <c r="CG2379" t="s">
        <v>137</v>
      </c>
      <c r="CH2379" t="s">
        <v>137</v>
      </c>
      <c r="CI2379" t="s">
        <v>137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12419000</v>
      </c>
      <c r="CQ2379">
        <v>0</v>
      </c>
      <c r="CR2379">
        <v>0</v>
      </c>
      <c r="CS2379">
        <v>17115000</v>
      </c>
      <c r="CT2379">
        <v>0</v>
      </c>
      <c r="CU2379">
        <v>0</v>
      </c>
      <c r="CV2379">
        <v>3440000</v>
      </c>
      <c r="CW2379">
        <v>0</v>
      </c>
      <c r="CX2379">
        <v>0</v>
      </c>
      <c r="CY2379">
        <v>8159000</v>
      </c>
      <c r="CZ2379">
        <v>0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J2379">
        <v>2377</v>
      </c>
      <c r="DK2379">
        <v>3638</v>
      </c>
      <c r="DL2379">
        <v>493</v>
      </c>
      <c r="DM2379">
        <v>493</v>
      </c>
      <c r="DN2379">
        <v>10775</v>
      </c>
      <c r="DO2379">
        <v>11465</v>
      </c>
      <c r="DP2379" t="s">
        <v>3767</v>
      </c>
      <c r="DQ2379" t="s">
        <v>3766</v>
      </c>
      <c r="DR2379">
        <v>68810</v>
      </c>
      <c r="DS2379">
        <v>46958</v>
      </c>
      <c r="DT2379">
        <v>5</v>
      </c>
      <c r="DU2379">
        <v>13845</v>
      </c>
      <c r="DV2379">
        <v>68809</v>
      </c>
      <c r="DW2379">
        <v>46957</v>
      </c>
      <c r="DX2379">
        <v>4</v>
      </c>
      <c r="DY2379">
        <v>14362</v>
      </c>
      <c r="DZ2379">
        <v>68809</v>
      </c>
      <c r="EA2379">
        <v>46957</v>
      </c>
      <c r="EB2379">
        <v>4</v>
      </c>
      <c r="EC2379">
        <v>14362</v>
      </c>
    </row>
    <row r="2380" spans="1:133" x14ac:dyDescent="0.2">
      <c r="A2380" t="s">
        <v>3764</v>
      </c>
      <c r="B2380">
        <v>330</v>
      </c>
      <c r="C2380" t="s">
        <v>3765</v>
      </c>
      <c r="D2380" t="str">
        <f t="shared" si="111"/>
        <v>NP_004308</v>
      </c>
      <c r="E2380" t="s">
        <v>3764</v>
      </c>
      <c r="F2380" t="s">
        <v>3764</v>
      </c>
      <c r="G2380" t="s">
        <v>3763</v>
      </c>
      <c r="H2380">
        <v>0.99999700000000002</v>
      </c>
      <c r="I2380">
        <v>55.938000000000002</v>
      </c>
      <c r="J2380">
        <v>9.2282200000000005E-3</v>
      </c>
      <c r="K2380">
        <v>58.951999999999998</v>
      </c>
      <c r="L2380">
        <v>36.719000000000001</v>
      </c>
      <c r="M2380">
        <v>58.951999999999998</v>
      </c>
      <c r="N2380">
        <v>0</v>
      </c>
      <c r="O2380">
        <v>0</v>
      </c>
      <c r="Q2380" t="s">
        <v>137</v>
      </c>
      <c r="V2380">
        <v>0.99999700000000002</v>
      </c>
      <c r="W2380">
        <v>55.938000000000002</v>
      </c>
      <c r="X2380">
        <v>9.2282200000000005E-3</v>
      </c>
      <c r="Y2380">
        <v>58.951999999999998</v>
      </c>
      <c r="Z2380">
        <v>0</v>
      </c>
      <c r="AA2380">
        <v>0</v>
      </c>
      <c r="AC2380" t="s">
        <v>137</v>
      </c>
      <c r="AT2380" t="s">
        <v>136</v>
      </c>
      <c r="AU2380">
        <v>1</v>
      </c>
      <c r="AV2380" t="s">
        <v>144</v>
      </c>
      <c r="AW2380" t="str">
        <f t="shared" si="112"/>
        <v>ASNA1|NP_004308</v>
      </c>
      <c r="AX2380" s="1" t="str">
        <f t="shared" si="113"/>
        <v>ASNA1|NP_004308|GADK(1)VNTFSALLLEPYKPPSAQ</v>
      </c>
      <c r="AY2380" t="s">
        <v>3762</v>
      </c>
      <c r="AZ2380" t="s">
        <v>143</v>
      </c>
      <c r="BA2380" t="s">
        <v>690</v>
      </c>
      <c r="BB2380" t="s">
        <v>3761</v>
      </c>
      <c r="BC2380" t="s">
        <v>3760</v>
      </c>
      <c r="BD2380">
        <v>4</v>
      </c>
      <c r="BE2380">
        <v>3</v>
      </c>
      <c r="BF2380">
        <v>0.38163000000000002</v>
      </c>
      <c r="BG2380" t="s">
        <v>138</v>
      </c>
      <c r="BH2380" t="s">
        <v>138</v>
      </c>
      <c r="BI2380" t="s">
        <v>139</v>
      </c>
      <c r="BJ2380" t="s">
        <v>138</v>
      </c>
      <c r="BK2380" t="s">
        <v>138</v>
      </c>
      <c r="BL2380" t="s">
        <v>138</v>
      </c>
      <c r="BM2380" t="s">
        <v>138</v>
      </c>
      <c r="BN2380" t="s">
        <v>138</v>
      </c>
      <c r="BO2380">
        <v>32692000</v>
      </c>
      <c r="BP2380">
        <v>32692000</v>
      </c>
      <c r="BQ2380">
        <v>0</v>
      </c>
      <c r="BR2380">
        <v>0</v>
      </c>
      <c r="BS2380" t="s">
        <v>137</v>
      </c>
      <c r="BT2380">
        <v>7123400</v>
      </c>
      <c r="BU2380" t="s">
        <v>297</v>
      </c>
      <c r="BV2380">
        <v>11136000</v>
      </c>
      <c r="BW2380">
        <v>14432000</v>
      </c>
      <c r="BX2380" t="s">
        <v>297</v>
      </c>
      <c r="BY2380" t="s">
        <v>297</v>
      </c>
      <c r="BZ2380" t="s">
        <v>297</v>
      </c>
      <c r="CA2380" t="s">
        <v>297</v>
      </c>
      <c r="CB2380" t="s">
        <v>137</v>
      </c>
      <c r="CC2380" t="s">
        <v>137</v>
      </c>
      <c r="CD2380" t="s">
        <v>137</v>
      </c>
      <c r="CE2380" t="s">
        <v>137</v>
      </c>
      <c r="CF2380" t="s">
        <v>137</v>
      </c>
      <c r="CG2380" t="s">
        <v>137</v>
      </c>
      <c r="CH2380" t="s">
        <v>137</v>
      </c>
      <c r="CI2380" t="s">
        <v>137</v>
      </c>
      <c r="CJ2380">
        <v>7123400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11136000</v>
      </c>
      <c r="CQ2380">
        <v>0</v>
      </c>
      <c r="CR2380">
        <v>0</v>
      </c>
      <c r="CS2380">
        <v>14432000</v>
      </c>
      <c r="CT2380">
        <v>0</v>
      </c>
      <c r="CU2380">
        <v>0</v>
      </c>
      <c r="CV2380">
        <v>0</v>
      </c>
      <c r="CW2380">
        <v>0</v>
      </c>
      <c r="CX2380">
        <v>0</v>
      </c>
      <c r="CY2380">
        <v>0</v>
      </c>
      <c r="CZ2380">
        <v>0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J2380">
        <v>2378</v>
      </c>
      <c r="DK2380">
        <v>3641</v>
      </c>
      <c r="DL2380">
        <v>330</v>
      </c>
      <c r="DM2380">
        <v>330</v>
      </c>
      <c r="DN2380">
        <v>2594</v>
      </c>
      <c r="DO2380">
        <v>2735</v>
      </c>
      <c r="DP2380" t="s">
        <v>3759</v>
      </c>
      <c r="DQ2380">
        <v>10782</v>
      </c>
      <c r="DR2380">
        <v>15424</v>
      </c>
      <c r="DS2380">
        <v>10782</v>
      </c>
      <c r="DT2380">
        <v>3</v>
      </c>
      <c r="DU2380">
        <v>51090</v>
      </c>
      <c r="DV2380">
        <v>15424</v>
      </c>
      <c r="DW2380">
        <v>10782</v>
      </c>
      <c r="DX2380">
        <v>3</v>
      </c>
      <c r="DY2380">
        <v>51090</v>
      </c>
      <c r="DZ2380">
        <v>15424</v>
      </c>
      <c r="EA2380">
        <v>10782</v>
      </c>
      <c r="EB2380">
        <v>3</v>
      </c>
      <c r="EC2380">
        <v>51090</v>
      </c>
    </row>
    <row r="2381" spans="1:133" x14ac:dyDescent="0.2">
      <c r="A2381" t="s">
        <v>3757</v>
      </c>
      <c r="B2381">
        <v>467</v>
      </c>
      <c r="C2381" t="s">
        <v>3758</v>
      </c>
      <c r="D2381" t="str">
        <f t="shared" si="111"/>
        <v>NP_005474</v>
      </c>
      <c r="E2381" t="s">
        <v>3757</v>
      </c>
      <c r="F2381" t="s">
        <v>3757</v>
      </c>
      <c r="G2381" t="s">
        <v>3756</v>
      </c>
      <c r="H2381">
        <v>1</v>
      </c>
      <c r="I2381">
        <v>66.436499999999995</v>
      </c>
      <c r="J2381" s="3">
        <v>1.3355499999999999E-5</v>
      </c>
      <c r="K2381">
        <v>149.59</v>
      </c>
      <c r="L2381">
        <v>112.34</v>
      </c>
      <c r="M2381">
        <v>66.436000000000007</v>
      </c>
      <c r="N2381">
        <v>0</v>
      </c>
      <c r="O2381">
        <v>0</v>
      </c>
      <c r="Q2381" t="s">
        <v>137</v>
      </c>
      <c r="R2381">
        <v>0</v>
      </c>
      <c r="S2381">
        <v>0</v>
      </c>
      <c r="U2381" t="s">
        <v>137</v>
      </c>
      <c r="V2381">
        <v>0</v>
      </c>
      <c r="W2381">
        <v>0</v>
      </c>
      <c r="Y2381" t="s">
        <v>137</v>
      </c>
      <c r="Z2381">
        <v>1</v>
      </c>
      <c r="AA2381">
        <v>149.58699999999999</v>
      </c>
      <c r="AB2381" s="3">
        <v>1.3355499999999999E-5</v>
      </c>
      <c r="AC2381">
        <v>149.59</v>
      </c>
      <c r="AD2381">
        <v>1</v>
      </c>
      <c r="AE2381">
        <v>82.589600000000004</v>
      </c>
      <c r="AF2381">
        <v>4.7374000000000001E-3</v>
      </c>
      <c r="AG2381">
        <v>82.59</v>
      </c>
      <c r="AH2381">
        <v>1</v>
      </c>
      <c r="AI2381">
        <v>66.436499999999995</v>
      </c>
      <c r="AJ2381">
        <v>2.8302000000000001E-2</v>
      </c>
      <c r="AK2381">
        <v>66.436000000000007</v>
      </c>
      <c r="AL2381">
        <v>0</v>
      </c>
      <c r="AM2381">
        <v>0</v>
      </c>
      <c r="AO2381" t="s">
        <v>137</v>
      </c>
      <c r="AP2381">
        <v>0</v>
      </c>
      <c r="AQ2381">
        <v>0</v>
      </c>
      <c r="AS2381" t="s">
        <v>137</v>
      </c>
      <c r="AT2381" t="s">
        <v>136</v>
      </c>
      <c r="AU2381">
        <v>1</v>
      </c>
      <c r="AV2381" t="s">
        <v>144</v>
      </c>
      <c r="AW2381" t="str">
        <f t="shared" si="112"/>
        <v>CHAF1A|NP_005474</v>
      </c>
      <c r="AX2381" s="1" t="str">
        <f t="shared" si="113"/>
        <v>CHAF1A|NP_005474|TLAGSCGK(1)FAPFEIK</v>
      </c>
      <c r="AY2381" t="s">
        <v>3755</v>
      </c>
      <c r="AZ2381" t="s">
        <v>143</v>
      </c>
      <c r="BA2381" t="s">
        <v>340</v>
      </c>
      <c r="BB2381" t="s">
        <v>3754</v>
      </c>
      <c r="BC2381" t="s">
        <v>3753</v>
      </c>
      <c r="BD2381">
        <v>8</v>
      </c>
      <c r="BE2381">
        <v>2</v>
      </c>
      <c r="BF2381">
        <v>-0.18196000000000001</v>
      </c>
      <c r="BG2381" t="s">
        <v>138</v>
      </c>
      <c r="BH2381" t="s">
        <v>138</v>
      </c>
      <c r="BI2381" t="s">
        <v>138</v>
      </c>
      <c r="BJ2381" t="s">
        <v>139</v>
      </c>
      <c r="BK2381" t="s">
        <v>139</v>
      </c>
      <c r="BL2381" t="s">
        <v>139</v>
      </c>
      <c r="BM2381" t="s">
        <v>138</v>
      </c>
      <c r="BN2381" t="s">
        <v>138</v>
      </c>
      <c r="BO2381">
        <v>401800000</v>
      </c>
      <c r="BP2381">
        <v>401800000</v>
      </c>
      <c r="BQ2381">
        <v>0</v>
      </c>
      <c r="BR2381">
        <v>0</v>
      </c>
      <c r="BS2381" t="s">
        <v>137</v>
      </c>
      <c r="BT2381">
        <v>55522000</v>
      </c>
      <c r="BU2381">
        <v>65475000</v>
      </c>
      <c r="BV2381">
        <v>46775000</v>
      </c>
      <c r="BW2381">
        <v>113150000</v>
      </c>
      <c r="BX2381">
        <v>14026000</v>
      </c>
      <c r="BY2381">
        <v>24500000</v>
      </c>
      <c r="BZ2381">
        <v>46394000</v>
      </c>
      <c r="CA2381">
        <v>35954000</v>
      </c>
      <c r="CB2381" t="s">
        <v>137</v>
      </c>
      <c r="CC2381" t="s">
        <v>137</v>
      </c>
      <c r="CD2381" t="s">
        <v>137</v>
      </c>
      <c r="CE2381" t="s">
        <v>137</v>
      </c>
      <c r="CF2381" t="s">
        <v>137</v>
      </c>
      <c r="CG2381" t="s">
        <v>137</v>
      </c>
      <c r="CH2381" t="s">
        <v>137</v>
      </c>
      <c r="CI2381" t="s">
        <v>137</v>
      </c>
      <c r="CJ2381">
        <v>55522000</v>
      </c>
      <c r="CK2381">
        <v>0</v>
      </c>
      <c r="CL2381">
        <v>0</v>
      </c>
      <c r="CM2381">
        <v>65475000</v>
      </c>
      <c r="CN2381">
        <v>0</v>
      </c>
      <c r="CO2381">
        <v>0</v>
      </c>
      <c r="CP2381">
        <v>46775000</v>
      </c>
      <c r="CQ2381">
        <v>0</v>
      </c>
      <c r="CR2381">
        <v>0</v>
      </c>
      <c r="CS2381">
        <v>113150000</v>
      </c>
      <c r="CT2381">
        <v>0</v>
      </c>
      <c r="CU2381">
        <v>0</v>
      </c>
      <c r="CV2381">
        <v>14026000</v>
      </c>
      <c r="CW2381">
        <v>0</v>
      </c>
      <c r="CX2381">
        <v>0</v>
      </c>
      <c r="CY2381">
        <v>24500000</v>
      </c>
      <c r="CZ2381">
        <v>0</v>
      </c>
      <c r="DA2381">
        <v>0</v>
      </c>
      <c r="DB2381">
        <v>46394000</v>
      </c>
      <c r="DC2381">
        <v>0</v>
      </c>
      <c r="DD2381">
        <v>0</v>
      </c>
      <c r="DE2381">
        <v>35954000</v>
      </c>
      <c r="DF2381">
        <v>0</v>
      </c>
      <c r="DG2381">
        <v>0</v>
      </c>
      <c r="DJ2381">
        <v>2379</v>
      </c>
      <c r="DK2381">
        <v>3643</v>
      </c>
      <c r="DL2381">
        <v>467</v>
      </c>
      <c r="DM2381">
        <v>467</v>
      </c>
      <c r="DN2381">
        <v>10565</v>
      </c>
      <c r="DO2381">
        <v>11241</v>
      </c>
      <c r="DP2381" t="s">
        <v>3752</v>
      </c>
      <c r="DQ2381" t="s">
        <v>3751</v>
      </c>
      <c r="DR2381">
        <v>67336</v>
      </c>
      <c r="DS2381">
        <v>45954</v>
      </c>
      <c r="DT2381">
        <v>6</v>
      </c>
      <c r="DU2381">
        <v>40723</v>
      </c>
      <c r="DV2381">
        <v>67334</v>
      </c>
      <c r="DW2381">
        <v>45952</v>
      </c>
      <c r="DX2381">
        <v>4</v>
      </c>
      <c r="DY2381">
        <v>39102</v>
      </c>
      <c r="DZ2381">
        <v>67334</v>
      </c>
      <c r="EA2381">
        <v>45952</v>
      </c>
      <c r="EB2381">
        <v>4</v>
      </c>
      <c r="EC2381">
        <v>39102</v>
      </c>
    </row>
    <row r="2382" spans="1:133" x14ac:dyDescent="0.2">
      <c r="A2382" t="s">
        <v>3739</v>
      </c>
      <c r="B2382">
        <v>172</v>
      </c>
      <c r="C2382" t="s">
        <v>3740</v>
      </c>
      <c r="D2382" t="str">
        <f t="shared" si="111"/>
        <v>NP_003081</v>
      </c>
      <c r="E2382" t="s">
        <v>3739</v>
      </c>
      <c r="F2382" t="s">
        <v>3739</v>
      </c>
      <c r="G2382" t="s">
        <v>3738</v>
      </c>
      <c r="H2382">
        <v>1</v>
      </c>
      <c r="I2382">
        <v>86.014200000000002</v>
      </c>
      <c r="J2382">
        <v>6.6542399999999996E-3</v>
      </c>
      <c r="K2382">
        <v>105.17</v>
      </c>
      <c r="L2382">
        <v>12.022</v>
      </c>
      <c r="M2382">
        <v>86.013999999999996</v>
      </c>
      <c r="N2382">
        <v>1</v>
      </c>
      <c r="O2382">
        <v>105.16500000000001</v>
      </c>
      <c r="P2382">
        <v>6.6542399999999996E-3</v>
      </c>
      <c r="Q2382">
        <v>105.17</v>
      </c>
      <c r="V2382">
        <v>1</v>
      </c>
      <c r="W2382">
        <v>86.014200000000002</v>
      </c>
      <c r="X2382">
        <v>3.12378E-2</v>
      </c>
      <c r="Y2382">
        <v>86.013999999999996</v>
      </c>
      <c r="AP2382">
        <v>0</v>
      </c>
      <c r="AQ2382">
        <v>0</v>
      </c>
      <c r="AS2382" t="s">
        <v>137</v>
      </c>
      <c r="AT2382" t="s">
        <v>136</v>
      </c>
      <c r="AU2382">
        <v>1</v>
      </c>
      <c r="AV2382" t="s">
        <v>144</v>
      </c>
      <c r="AW2382" t="str">
        <f t="shared" si="112"/>
        <v>SNRPA1|NP_003081</v>
      </c>
      <c r="AX2382" s="1" t="str">
        <f t="shared" si="113"/>
        <v>SNRPA1|NP_003081|GAQLAK(1)DIAR</v>
      </c>
      <c r="AY2382" t="s">
        <v>3750</v>
      </c>
      <c r="AZ2382" t="s">
        <v>143</v>
      </c>
      <c r="BA2382" t="s">
        <v>369</v>
      </c>
      <c r="BB2382" t="s">
        <v>3749</v>
      </c>
      <c r="BC2382" t="s">
        <v>3748</v>
      </c>
      <c r="BD2382">
        <v>6</v>
      </c>
      <c r="BE2382">
        <v>2</v>
      </c>
      <c r="BF2382">
        <v>-0.30478</v>
      </c>
      <c r="BG2382" t="s">
        <v>139</v>
      </c>
      <c r="BH2382" t="s">
        <v>138</v>
      </c>
      <c r="BI2382" t="s">
        <v>139</v>
      </c>
      <c r="BJ2382" t="s">
        <v>138</v>
      </c>
      <c r="BK2382" t="s">
        <v>138</v>
      </c>
      <c r="BL2382" t="s">
        <v>138</v>
      </c>
      <c r="BM2382" t="s">
        <v>138</v>
      </c>
      <c r="BN2382" t="s">
        <v>138</v>
      </c>
      <c r="BO2382">
        <v>18241000</v>
      </c>
      <c r="BP2382">
        <v>18241000</v>
      </c>
      <c r="BQ2382">
        <v>0</v>
      </c>
      <c r="BR2382">
        <v>0</v>
      </c>
      <c r="BS2382" t="s">
        <v>137</v>
      </c>
      <c r="BT2382">
        <v>6027500</v>
      </c>
      <c r="BU2382" t="s">
        <v>297</v>
      </c>
      <c r="BV2382">
        <v>5816700</v>
      </c>
      <c r="BW2382" t="s">
        <v>297</v>
      </c>
      <c r="BX2382" t="s">
        <v>297</v>
      </c>
      <c r="BY2382" t="s">
        <v>297</v>
      </c>
      <c r="BZ2382" t="s">
        <v>297</v>
      </c>
      <c r="CA2382">
        <v>6396800</v>
      </c>
      <c r="CB2382" t="s">
        <v>137</v>
      </c>
      <c r="CC2382" t="s">
        <v>137</v>
      </c>
      <c r="CD2382" t="s">
        <v>137</v>
      </c>
      <c r="CE2382" t="s">
        <v>137</v>
      </c>
      <c r="CF2382" t="s">
        <v>137</v>
      </c>
      <c r="CG2382" t="s">
        <v>137</v>
      </c>
      <c r="CH2382" t="s">
        <v>137</v>
      </c>
      <c r="CI2382" t="s">
        <v>137</v>
      </c>
      <c r="CJ2382">
        <v>6027500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5816700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0</v>
      </c>
      <c r="CW2382">
        <v>0</v>
      </c>
      <c r="CX2382">
        <v>0</v>
      </c>
      <c r="CY2382">
        <v>0</v>
      </c>
      <c r="CZ2382">
        <v>0</v>
      </c>
      <c r="DA2382">
        <v>0</v>
      </c>
      <c r="DB2382">
        <v>0</v>
      </c>
      <c r="DC2382">
        <v>0</v>
      </c>
      <c r="DD2382">
        <v>0</v>
      </c>
      <c r="DE2382">
        <v>6396800</v>
      </c>
      <c r="DF2382">
        <v>0</v>
      </c>
      <c r="DG2382">
        <v>0</v>
      </c>
      <c r="DJ2382">
        <v>2380</v>
      </c>
      <c r="DK2382">
        <v>3647</v>
      </c>
      <c r="DL2382">
        <v>172</v>
      </c>
      <c r="DM2382">
        <v>172</v>
      </c>
      <c r="DN2382">
        <v>2636</v>
      </c>
      <c r="DO2382">
        <v>2782</v>
      </c>
      <c r="DP2382" t="s">
        <v>3747</v>
      </c>
      <c r="DQ2382" t="s">
        <v>3746</v>
      </c>
      <c r="DR2382">
        <v>15915</v>
      </c>
      <c r="DS2382">
        <v>11097</v>
      </c>
      <c r="DT2382">
        <v>3</v>
      </c>
      <c r="DU2382">
        <v>17155</v>
      </c>
      <c r="DV2382">
        <v>15914</v>
      </c>
      <c r="DW2382">
        <v>11096</v>
      </c>
      <c r="DX2382">
        <v>1</v>
      </c>
      <c r="DY2382">
        <v>18032</v>
      </c>
      <c r="DZ2382">
        <v>15914</v>
      </c>
      <c r="EA2382">
        <v>11096</v>
      </c>
      <c r="EB2382">
        <v>1</v>
      </c>
      <c r="EC2382">
        <v>18032</v>
      </c>
    </row>
    <row r="2383" spans="1:133" x14ac:dyDescent="0.2">
      <c r="A2383" t="s">
        <v>3739</v>
      </c>
      <c r="B2383">
        <v>191</v>
      </c>
      <c r="C2383" t="s">
        <v>3740</v>
      </c>
      <c r="D2383" t="str">
        <f t="shared" si="111"/>
        <v>NP_003081</v>
      </c>
      <c r="E2383" t="s">
        <v>3739</v>
      </c>
      <c r="F2383" t="s">
        <v>3739</v>
      </c>
      <c r="G2383" t="s">
        <v>3738</v>
      </c>
      <c r="H2383">
        <v>1</v>
      </c>
      <c r="I2383">
        <v>81.631600000000006</v>
      </c>
      <c r="J2383">
        <v>1.30238E-4</v>
      </c>
      <c r="K2383">
        <v>103.14</v>
      </c>
      <c r="L2383">
        <v>39.033000000000001</v>
      </c>
      <c r="M2383">
        <v>81.632000000000005</v>
      </c>
      <c r="N2383">
        <v>0</v>
      </c>
      <c r="O2383">
        <v>0</v>
      </c>
      <c r="Q2383" t="s">
        <v>137</v>
      </c>
      <c r="R2383">
        <v>1</v>
      </c>
      <c r="S2383">
        <v>73.876999999999995</v>
      </c>
      <c r="T2383">
        <v>4.6279500000000001E-2</v>
      </c>
      <c r="U2383">
        <v>73.876999999999995</v>
      </c>
      <c r="V2383">
        <v>1</v>
      </c>
      <c r="W2383">
        <v>78.813900000000004</v>
      </c>
      <c r="X2383">
        <v>2.9954000000000001E-2</v>
      </c>
      <c r="Y2383">
        <v>78.813999999999993</v>
      </c>
      <c r="Z2383">
        <v>0.5</v>
      </c>
      <c r="AA2383">
        <v>0</v>
      </c>
      <c r="AB2383">
        <v>1.30238E-4</v>
      </c>
      <c r="AC2383">
        <v>103.14</v>
      </c>
      <c r="AD2383">
        <v>1</v>
      </c>
      <c r="AE2383">
        <v>76.759299999999996</v>
      </c>
      <c r="AF2383">
        <v>3.6390800000000001E-2</v>
      </c>
      <c r="AG2383">
        <v>76.759</v>
      </c>
      <c r="AH2383">
        <v>0</v>
      </c>
      <c r="AI2383">
        <v>0</v>
      </c>
      <c r="AK2383" t="s">
        <v>137</v>
      </c>
      <c r="AL2383">
        <v>0</v>
      </c>
      <c r="AM2383">
        <v>0</v>
      </c>
      <c r="AO2383" t="s">
        <v>137</v>
      </c>
      <c r="AP2383">
        <v>1</v>
      </c>
      <c r="AQ2383">
        <v>81.631600000000006</v>
      </c>
      <c r="AR2383">
        <v>2.50826E-2</v>
      </c>
      <c r="AS2383">
        <v>81.632000000000005</v>
      </c>
      <c r="AT2383" t="s">
        <v>136</v>
      </c>
      <c r="AU2383">
        <v>1</v>
      </c>
      <c r="AV2383" t="s">
        <v>144</v>
      </c>
      <c r="AW2383" t="str">
        <f t="shared" si="112"/>
        <v>SNRPA1|NP_003081</v>
      </c>
      <c r="AX2383" s="1" t="str">
        <f t="shared" si="113"/>
        <v>SNRPA1|NP_003081|TFNPGAGLPTDK(1)K</v>
      </c>
      <c r="AY2383" t="s">
        <v>3745</v>
      </c>
      <c r="AZ2383" t="s">
        <v>143</v>
      </c>
      <c r="BA2383" t="s">
        <v>1976</v>
      </c>
      <c r="BB2383" t="s">
        <v>3744</v>
      </c>
      <c r="BC2383" t="s">
        <v>3743</v>
      </c>
      <c r="BD2383">
        <v>12</v>
      </c>
      <c r="BE2383">
        <v>2</v>
      </c>
      <c r="BF2383">
        <v>-0.71870000000000001</v>
      </c>
      <c r="BG2383" t="s">
        <v>138</v>
      </c>
      <c r="BH2383" t="s">
        <v>139</v>
      </c>
      <c r="BI2383" t="s">
        <v>139</v>
      </c>
      <c r="BJ2383" t="s">
        <v>139</v>
      </c>
      <c r="BK2383" t="s">
        <v>139</v>
      </c>
      <c r="BL2383" t="s">
        <v>138</v>
      </c>
      <c r="BM2383" t="s">
        <v>138</v>
      </c>
      <c r="BN2383" t="s">
        <v>139</v>
      </c>
      <c r="BO2383">
        <v>52199000</v>
      </c>
      <c r="BP2383">
        <v>52199000</v>
      </c>
      <c r="BQ2383">
        <v>0</v>
      </c>
      <c r="BR2383">
        <v>0</v>
      </c>
      <c r="BS2383">
        <v>0.63317999999999997</v>
      </c>
      <c r="BT2383">
        <v>6432800</v>
      </c>
      <c r="BU2383">
        <v>12484000</v>
      </c>
      <c r="BV2383">
        <v>6602000</v>
      </c>
      <c r="BW2383" t="s">
        <v>297</v>
      </c>
      <c r="BX2383">
        <v>4023200</v>
      </c>
      <c r="BY2383">
        <v>7609500</v>
      </c>
      <c r="BZ2383">
        <v>7542200</v>
      </c>
      <c r="CA2383">
        <v>7505800</v>
      </c>
      <c r="CB2383">
        <v>0.65344000000000002</v>
      </c>
      <c r="CC2383">
        <v>0.93947000000000003</v>
      </c>
      <c r="CD2383">
        <v>0.49482999999999999</v>
      </c>
      <c r="CE2383" t="s">
        <v>137</v>
      </c>
      <c r="CF2383" t="s">
        <v>137</v>
      </c>
      <c r="CG2383">
        <v>0.89598999999999995</v>
      </c>
      <c r="CH2383">
        <v>0.75114000000000003</v>
      </c>
      <c r="CI2383">
        <v>0.27361999999999997</v>
      </c>
      <c r="CJ2383">
        <v>6432800</v>
      </c>
      <c r="CK2383">
        <v>0</v>
      </c>
      <c r="CL2383">
        <v>0</v>
      </c>
      <c r="CM2383">
        <v>12484000</v>
      </c>
      <c r="CN2383">
        <v>0</v>
      </c>
      <c r="CO2383">
        <v>0</v>
      </c>
      <c r="CP2383">
        <v>6602000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4023200</v>
      </c>
      <c r="CW2383">
        <v>0</v>
      </c>
      <c r="CX2383">
        <v>0</v>
      </c>
      <c r="CY2383">
        <v>7609500</v>
      </c>
      <c r="CZ2383">
        <v>0</v>
      </c>
      <c r="DA2383">
        <v>0</v>
      </c>
      <c r="DB2383">
        <v>7542200</v>
      </c>
      <c r="DC2383">
        <v>0</v>
      </c>
      <c r="DD2383">
        <v>0</v>
      </c>
      <c r="DE2383">
        <v>7505800</v>
      </c>
      <c r="DF2383">
        <v>0</v>
      </c>
      <c r="DG2383">
        <v>0</v>
      </c>
      <c r="DJ2383">
        <v>2381</v>
      </c>
      <c r="DK2383">
        <v>3647</v>
      </c>
      <c r="DL2383">
        <v>191</v>
      </c>
      <c r="DM2383">
        <v>191</v>
      </c>
      <c r="DN2383" t="s">
        <v>3734</v>
      </c>
      <c r="DO2383" t="s">
        <v>3733</v>
      </c>
      <c r="DP2383" t="s">
        <v>3742</v>
      </c>
      <c r="DQ2383" t="s">
        <v>3741</v>
      </c>
      <c r="DR2383">
        <v>64917</v>
      </c>
      <c r="DS2383">
        <v>44355</v>
      </c>
      <c r="DT2383">
        <v>8</v>
      </c>
      <c r="DU2383">
        <v>24068</v>
      </c>
      <c r="DV2383">
        <v>64929</v>
      </c>
      <c r="DW2383">
        <v>44362</v>
      </c>
      <c r="DX2383">
        <v>4</v>
      </c>
      <c r="DY2383">
        <v>18976</v>
      </c>
      <c r="DZ2383">
        <v>64929</v>
      </c>
      <c r="EA2383">
        <v>44362</v>
      </c>
      <c r="EB2383">
        <v>4</v>
      </c>
      <c r="EC2383">
        <v>18976</v>
      </c>
    </row>
    <row r="2384" spans="1:133" x14ac:dyDescent="0.2">
      <c r="A2384" t="s">
        <v>3739</v>
      </c>
      <c r="B2384">
        <v>192</v>
      </c>
      <c r="C2384" t="s">
        <v>3740</v>
      </c>
      <c r="D2384" t="str">
        <f t="shared" si="111"/>
        <v>NP_003081</v>
      </c>
      <c r="E2384" t="s">
        <v>3739</v>
      </c>
      <c r="F2384" t="s">
        <v>3739</v>
      </c>
      <c r="G2384" t="s">
        <v>3738</v>
      </c>
      <c r="H2384">
        <v>0.5</v>
      </c>
      <c r="I2384">
        <v>0</v>
      </c>
      <c r="J2384">
        <v>1.30238E-4</v>
      </c>
      <c r="K2384">
        <v>103.14</v>
      </c>
      <c r="L2384">
        <v>39.033000000000001</v>
      </c>
      <c r="M2384">
        <v>103.14</v>
      </c>
      <c r="N2384">
        <v>0</v>
      </c>
      <c r="O2384">
        <v>0</v>
      </c>
      <c r="Q2384" t="s">
        <v>137</v>
      </c>
      <c r="Z2384">
        <v>0.5</v>
      </c>
      <c r="AA2384">
        <v>0</v>
      </c>
      <c r="AB2384">
        <v>1.30238E-4</v>
      </c>
      <c r="AC2384">
        <v>103.14</v>
      </c>
      <c r="AH2384">
        <v>0</v>
      </c>
      <c r="AI2384">
        <v>0</v>
      </c>
      <c r="AK2384" t="s">
        <v>137</v>
      </c>
      <c r="AL2384">
        <v>0</v>
      </c>
      <c r="AM2384">
        <v>0</v>
      </c>
      <c r="AO2384" t="s">
        <v>137</v>
      </c>
      <c r="AT2384" t="s">
        <v>136</v>
      </c>
      <c r="AU2384">
        <v>1</v>
      </c>
      <c r="AV2384" t="s">
        <v>144</v>
      </c>
      <c r="AW2384" t="str">
        <f t="shared" si="112"/>
        <v>SNRPA1|NP_003081</v>
      </c>
      <c r="AX2384" s="1" t="str">
        <f t="shared" si="113"/>
        <v>SNRPA1|NP_003081|TFNPGAGLPTDK(0.5)K(0.5)K</v>
      </c>
      <c r="AY2384" t="s">
        <v>3737</v>
      </c>
      <c r="AZ2384" t="s">
        <v>2279</v>
      </c>
      <c r="BA2384" t="s">
        <v>2278</v>
      </c>
      <c r="BB2384" t="s">
        <v>3736</v>
      </c>
      <c r="BC2384" t="s">
        <v>3735</v>
      </c>
      <c r="BD2384">
        <v>13</v>
      </c>
      <c r="BE2384">
        <v>3</v>
      </c>
      <c r="BF2384">
        <v>-0.45841999999999999</v>
      </c>
      <c r="BG2384" t="s">
        <v>138</v>
      </c>
      <c r="BH2384" t="s">
        <v>138</v>
      </c>
      <c r="BI2384" t="s">
        <v>138</v>
      </c>
      <c r="BJ2384" t="s">
        <v>139</v>
      </c>
      <c r="BK2384" t="s">
        <v>138</v>
      </c>
      <c r="BL2384" t="s">
        <v>138</v>
      </c>
      <c r="BM2384" t="s">
        <v>138</v>
      </c>
      <c r="BN2384" t="s">
        <v>138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 t="s">
        <v>297</v>
      </c>
      <c r="BU2384" t="s">
        <v>297</v>
      </c>
      <c r="BV2384" t="s">
        <v>297</v>
      </c>
      <c r="BW2384" t="s">
        <v>297</v>
      </c>
      <c r="BX2384" t="s">
        <v>297</v>
      </c>
      <c r="BY2384" t="s">
        <v>297</v>
      </c>
      <c r="BZ2384" t="s">
        <v>297</v>
      </c>
      <c r="CA2384" t="s">
        <v>297</v>
      </c>
      <c r="CB2384">
        <v>0</v>
      </c>
      <c r="CC2384">
        <v>0</v>
      </c>
      <c r="CD2384">
        <v>0</v>
      </c>
      <c r="CE2384" t="s">
        <v>137</v>
      </c>
      <c r="CF2384" t="s">
        <v>137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0</v>
      </c>
      <c r="CW2384">
        <v>0</v>
      </c>
      <c r="CX2384">
        <v>0</v>
      </c>
      <c r="CY2384">
        <v>0</v>
      </c>
      <c r="CZ2384">
        <v>0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J2384">
        <v>2382</v>
      </c>
      <c r="DK2384">
        <v>3647</v>
      </c>
      <c r="DL2384">
        <v>192</v>
      </c>
      <c r="DM2384">
        <v>192</v>
      </c>
      <c r="DN2384" t="s">
        <v>3734</v>
      </c>
      <c r="DO2384" t="s">
        <v>3733</v>
      </c>
      <c r="DP2384">
        <v>64929</v>
      </c>
      <c r="DQ2384">
        <v>44362</v>
      </c>
      <c r="DR2384">
        <v>64929</v>
      </c>
      <c r="DS2384">
        <v>44362</v>
      </c>
      <c r="DT2384">
        <v>4</v>
      </c>
      <c r="DU2384">
        <v>18976</v>
      </c>
      <c r="DV2384">
        <v>64929</v>
      </c>
      <c r="DW2384">
        <v>44362</v>
      </c>
      <c r="DX2384">
        <v>4</v>
      </c>
      <c r="DY2384">
        <v>18976</v>
      </c>
      <c r="DZ2384">
        <v>64929</v>
      </c>
      <c r="EA2384">
        <v>44362</v>
      </c>
      <c r="EB2384">
        <v>4</v>
      </c>
      <c r="EC2384">
        <v>18976</v>
      </c>
    </row>
    <row r="2385" spans="1:133" x14ac:dyDescent="0.2">
      <c r="A2385" t="s">
        <v>3732</v>
      </c>
      <c r="B2385" t="s">
        <v>3731</v>
      </c>
      <c r="C2385" t="s">
        <v>3730</v>
      </c>
      <c r="D2385" t="str">
        <f t="shared" si="111"/>
        <v>NP_660290</v>
      </c>
      <c r="E2385" t="s">
        <v>3729</v>
      </c>
      <c r="F2385" t="s">
        <v>3729</v>
      </c>
      <c r="G2385" t="s">
        <v>3728</v>
      </c>
      <c r="H2385">
        <v>1</v>
      </c>
      <c r="I2385">
        <v>98.104900000000001</v>
      </c>
      <c r="J2385">
        <v>1.5267200000000001E-3</v>
      </c>
      <c r="K2385">
        <v>108.56</v>
      </c>
      <c r="L2385">
        <v>63.206000000000003</v>
      </c>
      <c r="M2385">
        <v>98.105000000000004</v>
      </c>
      <c r="R2385">
        <v>1</v>
      </c>
      <c r="S2385">
        <v>108.56399999999999</v>
      </c>
      <c r="T2385">
        <v>1.5267200000000001E-3</v>
      </c>
      <c r="U2385">
        <v>108.56</v>
      </c>
      <c r="Z2385">
        <v>0</v>
      </c>
      <c r="AA2385">
        <v>0</v>
      </c>
      <c r="AC2385" t="s">
        <v>137</v>
      </c>
      <c r="AH2385">
        <v>1</v>
      </c>
      <c r="AI2385">
        <v>81.565299999999993</v>
      </c>
      <c r="AJ2385">
        <v>4.7559900000000002E-2</v>
      </c>
      <c r="AK2385">
        <v>81.564999999999998</v>
      </c>
      <c r="AL2385">
        <v>0</v>
      </c>
      <c r="AM2385">
        <v>0</v>
      </c>
      <c r="AO2385" t="s">
        <v>137</v>
      </c>
      <c r="AP2385">
        <v>1</v>
      </c>
      <c r="AQ2385">
        <v>98.104900000000001</v>
      </c>
      <c r="AR2385">
        <v>9.6013100000000001E-3</v>
      </c>
      <c r="AS2385">
        <v>98.105000000000004</v>
      </c>
      <c r="AT2385" t="s">
        <v>136</v>
      </c>
      <c r="AU2385">
        <v>1</v>
      </c>
      <c r="AV2385" t="s">
        <v>144</v>
      </c>
      <c r="AW2385" t="str">
        <f t="shared" si="112"/>
        <v>SFR1|NP_660290</v>
      </c>
      <c r="AX2385" s="1" t="str">
        <f t="shared" si="113"/>
        <v>SFR1|NP_660290|FSFNSSYNVVK(1)R</v>
      </c>
      <c r="AY2385" t="s">
        <v>3727</v>
      </c>
      <c r="AZ2385" t="s">
        <v>143</v>
      </c>
      <c r="BA2385" t="s">
        <v>210</v>
      </c>
      <c r="BB2385" t="s">
        <v>3726</v>
      </c>
      <c r="BC2385" t="s">
        <v>3725</v>
      </c>
      <c r="BD2385">
        <v>11</v>
      </c>
      <c r="BE2385">
        <v>2</v>
      </c>
      <c r="BF2385">
        <v>-9.9932000000000007E-2</v>
      </c>
      <c r="BG2385" t="s">
        <v>138</v>
      </c>
      <c r="BH2385" t="s">
        <v>139</v>
      </c>
      <c r="BI2385" t="s">
        <v>138</v>
      </c>
      <c r="BJ2385" t="s">
        <v>138</v>
      </c>
      <c r="BK2385" t="s">
        <v>138</v>
      </c>
      <c r="BL2385" t="s">
        <v>139</v>
      </c>
      <c r="BM2385" t="s">
        <v>138</v>
      </c>
      <c r="BN2385" t="s">
        <v>139</v>
      </c>
      <c r="BO2385">
        <v>57162000</v>
      </c>
      <c r="BP2385">
        <v>57162000</v>
      </c>
      <c r="BQ2385">
        <v>0</v>
      </c>
      <c r="BR2385">
        <v>0</v>
      </c>
      <c r="BS2385" t="s">
        <v>137</v>
      </c>
      <c r="BT2385" t="s">
        <v>297</v>
      </c>
      <c r="BU2385" t="s">
        <v>297</v>
      </c>
      <c r="BV2385" t="s">
        <v>297</v>
      </c>
      <c r="BW2385">
        <v>27235000</v>
      </c>
      <c r="BX2385" t="s">
        <v>297</v>
      </c>
      <c r="BY2385" t="s">
        <v>297</v>
      </c>
      <c r="BZ2385">
        <v>10816000</v>
      </c>
      <c r="CA2385">
        <v>19112000</v>
      </c>
      <c r="CB2385" t="s">
        <v>137</v>
      </c>
      <c r="CC2385" t="s">
        <v>137</v>
      </c>
      <c r="CD2385" t="s">
        <v>137</v>
      </c>
      <c r="CE2385" t="s">
        <v>137</v>
      </c>
      <c r="CF2385" t="s">
        <v>137</v>
      </c>
      <c r="CG2385" t="s">
        <v>137</v>
      </c>
      <c r="CH2385" t="s">
        <v>137</v>
      </c>
      <c r="CI2385" t="s">
        <v>137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27235000</v>
      </c>
      <c r="CT2385">
        <v>0</v>
      </c>
      <c r="CU2385">
        <v>0</v>
      </c>
      <c r="CV2385">
        <v>0</v>
      </c>
      <c r="CW2385">
        <v>0</v>
      </c>
      <c r="CX2385">
        <v>0</v>
      </c>
      <c r="CY2385">
        <v>0</v>
      </c>
      <c r="CZ2385">
        <v>0</v>
      </c>
      <c r="DA2385">
        <v>0</v>
      </c>
      <c r="DB2385">
        <v>10816000</v>
      </c>
      <c r="DC2385">
        <v>0</v>
      </c>
      <c r="DD2385">
        <v>0</v>
      </c>
      <c r="DE2385">
        <v>19112000</v>
      </c>
      <c r="DF2385">
        <v>0</v>
      </c>
      <c r="DG2385">
        <v>0</v>
      </c>
      <c r="DJ2385">
        <v>2383</v>
      </c>
      <c r="DK2385">
        <v>3648</v>
      </c>
      <c r="DL2385">
        <v>57</v>
      </c>
      <c r="DM2385">
        <v>57</v>
      </c>
      <c r="DN2385">
        <v>2457</v>
      </c>
      <c r="DO2385">
        <v>2591</v>
      </c>
      <c r="DP2385" t="s">
        <v>3724</v>
      </c>
      <c r="DQ2385" t="s">
        <v>3723</v>
      </c>
      <c r="DR2385">
        <v>14638</v>
      </c>
      <c r="DS2385">
        <v>10243</v>
      </c>
      <c r="DT2385">
        <v>8</v>
      </c>
      <c r="DU2385">
        <v>31319</v>
      </c>
      <c r="DV2385">
        <v>14636</v>
      </c>
      <c r="DW2385">
        <v>10241</v>
      </c>
      <c r="DX2385">
        <v>2</v>
      </c>
      <c r="DY2385">
        <v>30671</v>
      </c>
      <c r="DZ2385">
        <v>14636</v>
      </c>
      <c r="EA2385">
        <v>10241</v>
      </c>
      <c r="EB2385">
        <v>2</v>
      </c>
      <c r="EC2385">
        <v>30671</v>
      </c>
    </row>
    <row r="2386" spans="1:133" x14ac:dyDescent="0.2">
      <c r="A2386" t="s">
        <v>3714</v>
      </c>
      <c r="B2386">
        <v>776</v>
      </c>
      <c r="C2386" t="s">
        <v>3715</v>
      </c>
      <c r="D2386" t="str">
        <f t="shared" si="111"/>
        <v>NP_060105</v>
      </c>
      <c r="E2386" t="s">
        <v>3714</v>
      </c>
      <c r="F2386" t="s">
        <v>3714</v>
      </c>
      <c r="G2386" t="s">
        <v>3722</v>
      </c>
      <c r="H2386">
        <v>1</v>
      </c>
      <c r="I2386">
        <v>118.547</v>
      </c>
      <c r="J2386" s="3">
        <v>1.35563E-8</v>
      </c>
      <c r="K2386">
        <v>146.30000000000001</v>
      </c>
      <c r="L2386">
        <v>100.47</v>
      </c>
      <c r="M2386">
        <v>118.55</v>
      </c>
      <c r="N2386">
        <v>1</v>
      </c>
      <c r="O2386">
        <v>98.572500000000005</v>
      </c>
      <c r="P2386">
        <v>1.0813699999999999E-3</v>
      </c>
      <c r="Q2386">
        <v>98.572000000000003</v>
      </c>
      <c r="R2386">
        <v>1</v>
      </c>
      <c r="S2386">
        <v>146.29599999999999</v>
      </c>
      <c r="T2386" s="3">
        <v>1.35563E-8</v>
      </c>
      <c r="U2386">
        <v>146.30000000000001</v>
      </c>
      <c r="V2386">
        <v>1</v>
      </c>
      <c r="W2386">
        <v>120.9</v>
      </c>
      <c r="X2386" s="3">
        <v>1.91864E-5</v>
      </c>
      <c r="Y2386">
        <v>120.9</v>
      </c>
      <c r="Z2386">
        <v>1</v>
      </c>
      <c r="AA2386">
        <v>93.225700000000003</v>
      </c>
      <c r="AB2386">
        <v>5.5190100000000004E-4</v>
      </c>
      <c r="AC2386">
        <v>93.225999999999999</v>
      </c>
      <c r="AH2386">
        <v>1</v>
      </c>
      <c r="AI2386">
        <v>88.319100000000006</v>
      </c>
      <c r="AJ2386">
        <v>1.20656E-3</v>
      </c>
      <c r="AK2386">
        <v>88.319000000000003</v>
      </c>
      <c r="AL2386">
        <v>1</v>
      </c>
      <c r="AM2386">
        <v>118.547</v>
      </c>
      <c r="AN2386" s="3">
        <v>2.8923699999999999E-5</v>
      </c>
      <c r="AO2386">
        <v>118.55</v>
      </c>
      <c r="AP2386">
        <v>0</v>
      </c>
      <c r="AQ2386">
        <v>0</v>
      </c>
      <c r="AS2386" t="s">
        <v>137</v>
      </c>
      <c r="AT2386" t="s">
        <v>136</v>
      </c>
      <c r="AU2386">
        <v>1</v>
      </c>
      <c r="AV2386" t="s">
        <v>144</v>
      </c>
      <c r="AW2386" t="str">
        <f t="shared" si="112"/>
        <v>SUV420H1|NP_060105</v>
      </c>
      <c r="AX2386" s="1" t="str">
        <f t="shared" si="113"/>
        <v>SUV420H1|NP_060105|LNNGFNSGSGSSSTK(1)LK</v>
      </c>
      <c r="AY2386" t="s">
        <v>3721</v>
      </c>
      <c r="AZ2386" t="s">
        <v>143</v>
      </c>
      <c r="BA2386" t="s">
        <v>1530</v>
      </c>
      <c r="BB2386" t="s">
        <v>3720</v>
      </c>
      <c r="BC2386" t="s">
        <v>3719</v>
      </c>
      <c r="BD2386">
        <v>15</v>
      </c>
      <c r="BE2386">
        <v>2</v>
      </c>
      <c r="BF2386">
        <v>0.20644000000000001</v>
      </c>
      <c r="BG2386" t="s">
        <v>139</v>
      </c>
      <c r="BH2386" t="s">
        <v>139</v>
      </c>
      <c r="BI2386" t="s">
        <v>139</v>
      </c>
      <c r="BJ2386" t="s">
        <v>139</v>
      </c>
      <c r="BK2386" t="s">
        <v>138</v>
      </c>
      <c r="BL2386" t="s">
        <v>139</v>
      </c>
      <c r="BM2386" t="s">
        <v>139</v>
      </c>
      <c r="BN2386" t="s">
        <v>138</v>
      </c>
      <c r="BO2386">
        <v>104240000</v>
      </c>
      <c r="BP2386">
        <v>104240000</v>
      </c>
      <c r="BQ2386">
        <v>0</v>
      </c>
      <c r="BR2386">
        <v>0</v>
      </c>
      <c r="BS2386" t="s">
        <v>137</v>
      </c>
      <c r="BT2386">
        <v>11270000</v>
      </c>
      <c r="BU2386">
        <v>8722100</v>
      </c>
      <c r="BV2386">
        <v>7014600</v>
      </c>
      <c r="BW2386">
        <v>31835000</v>
      </c>
      <c r="BX2386" t="s">
        <v>297</v>
      </c>
      <c r="BY2386">
        <v>11573000</v>
      </c>
      <c r="BZ2386">
        <v>11779000</v>
      </c>
      <c r="CA2386">
        <v>9320500</v>
      </c>
      <c r="CB2386" t="s">
        <v>137</v>
      </c>
      <c r="CC2386" t="s">
        <v>137</v>
      </c>
      <c r="CD2386" t="s">
        <v>137</v>
      </c>
      <c r="CE2386" t="s">
        <v>137</v>
      </c>
      <c r="CF2386" t="s">
        <v>137</v>
      </c>
      <c r="CG2386" t="s">
        <v>137</v>
      </c>
      <c r="CH2386" t="s">
        <v>137</v>
      </c>
      <c r="CI2386" t="s">
        <v>137</v>
      </c>
      <c r="CJ2386">
        <v>11270000</v>
      </c>
      <c r="CK2386">
        <v>0</v>
      </c>
      <c r="CL2386">
        <v>0</v>
      </c>
      <c r="CM2386">
        <v>8722100</v>
      </c>
      <c r="CN2386">
        <v>0</v>
      </c>
      <c r="CO2386">
        <v>0</v>
      </c>
      <c r="CP2386">
        <v>7014600</v>
      </c>
      <c r="CQ2386">
        <v>0</v>
      </c>
      <c r="CR2386">
        <v>0</v>
      </c>
      <c r="CS2386">
        <v>31835000</v>
      </c>
      <c r="CT2386">
        <v>0</v>
      </c>
      <c r="CU2386">
        <v>0</v>
      </c>
      <c r="CV2386">
        <v>0</v>
      </c>
      <c r="CW2386">
        <v>0</v>
      </c>
      <c r="CX2386">
        <v>0</v>
      </c>
      <c r="CY2386">
        <v>11573000</v>
      </c>
      <c r="CZ2386">
        <v>0</v>
      </c>
      <c r="DA2386">
        <v>0</v>
      </c>
      <c r="DB2386">
        <v>11779000</v>
      </c>
      <c r="DC2386">
        <v>0</v>
      </c>
      <c r="DD2386">
        <v>0</v>
      </c>
      <c r="DE2386">
        <v>9320500</v>
      </c>
      <c r="DF2386">
        <v>0</v>
      </c>
      <c r="DG2386">
        <v>0</v>
      </c>
      <c r="DJ2386">
        <v>2384</v>
      </c>
      <c r="DK2386">
        <v>3653</v>
      </c>
      <c r="DL2386">
        <v>776</v>
      </c>
      <c r="DM2386">
        <v>776</v>
      </c>
      <c r="DN2386">
        <v>6247</v>
      </c>
      <c r="DO2386">
        <v>6609</v>
      </c>
      <c r="DP2386" t="s">
        <v>3718</v>
      </c>
      <c r="DQ2386" t="s">
        <v>3717</v>
      </c>
      <c r="DR2386">
        <v>40569</v>
      </c>
      <c r="DS2386">
        <v>27749</v>
      </c>
      <c r="DT2386">
        <v>7</v>
      </c>
      <c r="DU2386">
        <v>18254</v>
      </c>
      <c r="DV2386">
        <v>40564</v>
      </c>
      <c r="DW2386">
        <v>27743</v>
      </c>
      <c r="DX2386">
        <v>2</v>
      </c>
      <c r="DY2386">
        <v>16438</v>
      </c>
      <c r="DZ2386">
        <v>40564</v>
      </c>
      <c r="EA2386">
        <v>27743</v>
      </c>
      <c r="EB2386">
        <v>2</v>
      </c>
      <c r="EC2386">
        <v>16438</v>
      </c>
    </row>
    <row r="2387" spans="1:133" x14ac:dyDescent="0.2">
      <c r="A2387" t="s">
        <v>3716</v>
      </c>
      <c r="B2387" t="s">
        <v>2144</v>
      </c>
      <c r="C2387" t="s">
        <v>3715</v>
      </c>
      <c r="D2387" t="str">
        <f t="shared" si="111"/>
        <v>NP_060105</v>
      </c>
      <c r="E2387" t="s">
        <v>3714</v>
      </c>
      <c r="F2387" t="s">
        <v>3714</v>
      </c>
      <c r="G2387" t="s">
        <v>3713</v>
      </c>
      <c r="H2387">
        <v>1</v>
      </c>
      <c r="I2387">
        <v>146.273</v>
      </c>
      <c r="J2387" s="3">
        <v>1.14676E-10</v>
      </c>
      <c r="K2387">
        <v>177.21</v>
      </c>
      <c r="L2387">
        <v>147.19</v>
      </c>
      <c r="M2387">
        <v>146.27000000000001</v>
      </c>
      <c r="N2387">
        <v>1</v>
      </c>
      <c r="O2387">
        <v>91.616100000000003</v>
      </c>
      <c r="P2387" s="3">
        <v>3.3339900000000002E-5</v>
      </c>
      <c r="Q2387">
        <v>116.58</v>
      </c>
      <c r="R2387">
        <v>1</v>
      </c>
      <c r="S2387">
        <v>82.662800000000004</v>
      </c>
      <c r="T2387">
        <v>4.7770199999999999E-4</v>
      </c>
      <c r="U2387">
        <v>98.253</v>
      </c>
      <c r="V2387">
        <v>1</v>
      </c>
      <c r="W2387">
        <v>133.86799999999999</v>
      </c>
      <c r="X2387" s="3">
        <v>2.84232E-8</v>
      </c>
      <c r="Y2387">
        <v>177.21</v>
      </c>
      <c r="Z2387">
        <v>1</v>
      </c>
      <c r="AA2387">
        <v>109.14</v>
      </c>
      <c r="AB2387" s="3">
        <v>4.2654900000000002E-6</v>
      </c>
      <c r="AC2387">
        <v>147.69999999999999</v>
      </c>
      <c r="AD2387">
        <v>1</v>
      </c>
      <c r="AE2387">
        <v>96.434799999999996</v>
      </c>
      <c r="AF2387" s="3">
        <v>3.0830999999999997E-5</v>
      </c>
      <c r="AG2387">
        <v>117.48</v>
      </c>
      <c r="AH2387">
        <v>1</v>
      </c>
      <c r="AI2387">
        <v>60.246000000000002</v>
      </c>
      <c r="AJ2387">
        <v>3.59995E-4</v>
      </c>
      <c r="AK2387">
        <v>102.5</v>
      </c>
      <c r="AL2387">
        <v>1</v>
      </c>
      <c r="AM2387">
        <v>175.273</v>
      </c>
      <c r="AN2387" s="3">
        <v>1.14676E-10</v>
      </c>
      <c r="AO2387">
        <v>175.27</v>
      </c>
      <c r="AP2387">
        <v>1</v>
      </c>
      <c r="AQ2387">
        <v>146.273</v>
      </c>
      <c r="AR2387" s="3">
        <v>9.3361100000000003E-8</v>
      </c>
      <c r="AS2387">
        <v>146.27000000000001</v>
      </c>
      <c r="AT2387" t="s">
        <v>136</v>
      </c>
      <c r="AU2387">
        <v>1</v>
      </c>
      <c r="AV2387" t="s">
        <v>144</v>
      </c>
      <c r="AW2387" t="str">
        <f t="shared" si="112"/>
        <v>SUV420H1|NP_060105</v>
      </c>
      <c r="AX2387" s="1" t="str">
        <f t="shared" si="113"/>
        <v>SUV420H1|NP_060105|RNGGK(1)LSNDHQQNQSK</v>
      </c>
      <c r="AY2387" t="s">
        <v>3712</v>
      </c>
      <c r="AZ2387" t="s">
        <v>143</v>
      </c>
      <c r="BA2387" t="s">
        <v>525</v>
      </c>
      <c r="BB2387" t="s">
        <v>3711</v>
      </c>
      <c r="BC2387" t="s">
        <v>3710</v>
      </c>
      <c r="BD2387">
        <v>5</v>
      </c>
      <c r="BE2387">
        <v>3</v>
      </c>
      <c r="BF2387">
        <v>-0.25124999999999997</v>
      </c>
      <c r="BG2387" t="s">
        <v>139</v>
      </c>
      <c r="BH2387" t="s">
        <v>139</v>
      </c>
      <c r="BI2387" t="s">
        <v>139</v>
      </c>
      <c r="BJ2387" t="s">
        <v>139</v>
      </c>
      <c r="BK2387" t="s">
        <v>139</v>
      </c>
      <c r="BL2387" t="s">
        <v>139</v>
      </c>
      <c r="BM2387" t="s">
        <v>139</v>
      </c>
      <c r="BN2387" t="s">
        <v>139</v>
      </c>
      <c r="BO2387">
        <v>122510000</v>
      </c>
      <c r="BP2387">
        <v>122510000</v>
      </c>
      <c r="BQ2387">
        <v>0</v>
      </c>
      <c r="BR2387">
        <v>0</v>
      </c>
      <c r="BS2387" t="s">
        <v>137</v>
      </c>
      <c r="BT2387">
        <v>13244000</v>
      </c>
      <c r="BU2387">
        <v>6033300</v>
      </c>
      <c r="BV2387">
        <v>6723200</v>
      </c>
      <c r="BW2387">
        <v>33356000</v>
      </c>
      <c r="BX2387">
        <v>9766000</v>
      </c>
      <c r="BY2387">
        <v>15234000</v>
      </c>
      <c r="BZ2387">
        <v>7084800</v>
      </c>
      <c r="CA2387">
        <v>4216400</v>
      </c>
      <c r="CB2387" t="s">
        <v>137</v>
      </c>
      <c r="CC2387" t="s">
        <v>137</v>
      </c>
      <c r="CD2387" t="s">
        <v>137</v>
      </c>
      <c r="CE2387" t="s">
        <v>137</v>
      </c>
      <c r="CF2387" t="s">
        <v>137</v>
      </c>
      <c r="CG2387" t="s">
        <v>137</v>
      </c>
      <c r="CH2387" t="s">
        <v>137</v>
      </c>
      <c r="CI2387" t="s">
        <v>137</v>
      </c>
      <c r="CJ2387">
        <v>13244000</v>
      </c>
      <c r="CK2387">
        <v>0</v>
      </c>
      <c r="CL2387">
        <v>0</v>
      </c>
      <c r="CM2387">
        <v>6033300</v>
      </c>
      <c r="CN2387">
        <v>0</v>
      </c>
      <c r="CO2387">
        <v>0</v>
      </c>
      <c r="CP2387">
        <v>6723200</v>
      </c>
      <c r="CQ2387">
        <v>0</v>
      </c>
      <c r="CR2387">
        <v>0</v>
      </c>
      <c r="CS2387">
        <v>33356000</v>
      </c>
      <c r="CT2387">
        <v>0</v>
      </c>
      <c r="CU2387">
        <v>0</v>
      </c>
      <c r="CV2387">
        <v>9766000</v>
      </c>
      <c r="CW2387">
        <v>0</v>
      </c>
      <c r="CX2387">
        <v>0</v>
      </c>
      <c r="CY2387">
        <v>15234000</v>
      </c>
      <c r="CZ2387">
        <v>0</v>
      </c>
      <c r="DA2387">
        <v>0</v>
      </c>
      <c r="DB2387">
        <v>7084800</v>
      </c>
      <c r="DC2387">
        <v>0</v>
      </c>
      <c r="DD2387">
        <v>0</v>
      </c>
      <c r="DE2387">
        <v>4216400</v>
      </c>
      <c r="DF2387">
        <v>0</v>
      </c>
      <c r="DG2387">
        <v>0</v>
      </c>
      <c r="DJ2387">
        <v>2385</v>
      </c>
      <c r="DK2387">
        <v>3653</v>
      </c>
      <c r="DL2387">
        <v>20</v>
      </c>
      <c r="DM2387">
        <v>20</v>
      </c>
      <c r="DN2387" t="s">
        <v>3709</v>
      </c>
      <c r="DO2387" t="s">
        <v>3708</v>
      </c>
      <c r="DP2387" t="s">
        <v>3707</v>
      </c>
      <c r="DQ2387" t="s">
        <v>3706</v>
      </c>
      <c r="DR2387">
        <v>54385</v>
      </c>
      <c r="DS2387">
        <v>37072</v>
      </c>
      <c r="DT2387">
        <v>8</v>
      </c>
      <c r="DU2387">
        <v>4007</v>
      </c>
      <c r="DV2387">
        <v>47413</v>
      </c>
      <c r="DW2387">
        <v>32327</v>
      </c>
      <c r="DX2387">
        <v>3</v>
      </c>
      <c r="DY2387">
        <v>4955</v>
      </c>
      <c r="DZ2387">
        <v>54384</v>
      </c>
      <c r="EA2387">
        <v>37071</v>
      </c>
      <c r="EB2387">
        <v>7</v>
      </c>
      <c r="EC2387">
        <v>4462</v>
      </c>
    </row>
    <row r="2388" spans="1:133" x14ac:dyDescent="0.2">
      <c r="A2388" t="s">
        <v>3705</v>
      </c>
      <c r="B2388" t="s">
        <v>3704</v>
      </c>
      <c r="C2388" t="s">
        <v>3696</v>
      </c>
      <c r="D2388" t="str">
        <f t="shared" si="111"/>
        <v>NP_004719</v>
      </c>
      <c r="E2388" t="s">
        <v>3695</v>
      </c>
      <c r="F2388" t="s">
        <v>3695</v>
      </c>
      <c r="G2388" t="s">
        <v>3703</v>
      </c>
      <c r="H2388">
        <v>1</v>
      </c>
      <c r="I2388">
        <v>89.171199999999999</v>
      </c>
      <c r="J2388">
        <v>4.6268500000000001E-3</v>
      </c>
      <c r="K2388">
        <v>117.52</v>
      </c>
      <c r="L2388">
        <v>44.912999999999997</v>
      </c>
      <c r="M2388">
        <v>89.171000000000006</v>
      </c>
      <c r="N2388">
        <v>1</v>
      </c>
      <c r="O2388">
        <v>102.524</v>
      </c>
      <c r="P2388">
        <v>1.6172599999999999E-2</v>
      </c>
      <c r="Q2388">
        <v>102.52</v>
      </c>
      <c r="R2388">
        <v>1</v>
      </c>
      <c r="S2388">
        <v>117.52</v>
      </c>
      <c r="T2388">
        <v>4.6268500000000001E-3</v>
      </c>
      <c r="U2388">
        <v>117.52</v>
      </c>
      <c r="V2388">
        <v>1</v>
      </c>
      <c r="W2388">
        <v>112.107</v>
      </c>
      <c r="X2388">
        <v>7.7204099999999996E-3</v>
      </c>
      <c r="Y2388">
        <v>112.11</v>
      </c>
      <c r="Z2388">
        <v>1</v>
      </c>
      <c r="AA2388">
        <v>112.711</v>
      </c>
      <c r="AB2388">
        <v>7.2457499999999996E-3</v>
      </c>
      <c r="AC2388">
        <v>112.71</v>
      </c>
      <c r="AH2388">
        <v>0</v>
      </c>
      <c r="AI2388">
        <v>0</v>
      </c>
      <c r="AK2388" t="s">
        <v>137</v>
      </c>
      <c r="AL2388">
        <v>1</v>
      </c>
      <c r="AM2388">
        <v>89.171199999999999</v>
      </c>
      <c r="AN2388">
        <v>4.7415699999999998E-2</v>
      </c>
      <c r="AO2388">
        <v>89.171000000000006</v>
      </c>
      <c r="AP2388">
        <v>0</v>
      </c>
      <c r="AQ2388">
        <v>0</v>
      </c>
      <c r="AS2388" t="s">
        <v>137</v>
      </c>
      <c r="AU2388">
        <v>1</v>
      </c>
      <c r="AV2388" t="s">
        <v>144</v>
      </c>
      <c r="AW2388" t="str">
        <f t="shared" si="112"/>
        <v>DDX21|NP_004719</v>
      </c>
      <c r="AX2388" s="1" t="str">
        <f t="shared" si="113"/>
        <v>DDX21|NP_004719|EK(1)EMNGETR</v>
      </c>
      <c r="AY2388" t="s">
        <v>3702</v>
      </c>
      <c r="AZ2388" t="s">
        <v>975</v>
      </c>
      <c r="BA2388" t="s">
        <v>832</v>
      </c>
      <c r="BB2388" t="s">
        <v>3701</v>
      </c>
      <c r="BC2388" t="s">
        <v>3700</v>
      </c>
      <c r="BD2388">
        <v>2</v>
      </c>
      <c r="BE2388">
        <v>2</v>
      </c>
      <c r="BF2388">
        <v>-3.5231999999999999E-2</v>
      </c>
      <c r="BG2388" t="s">
        <v>139</v>
      </c>
      <c r="BH2388" t="s">
        <v>139</v>
      </c>
      <c r="BI2388" t="s">
        <v>139</v>
      </c>
      <c r="BJ2388" t="s">
        <v>139</v>
      </c>
      <c r="BK2388" t="s">
        <v>138</v>
      </c>
      <c r="BL2388" t="s">
        <v>138</v>
      </c>
      <c r="BM2388" t="s">
        <v>139</v>
      </c>
      <c r="BN2388" t="s">
        <v>138</v>
      </c>
      <c r="BO2388">
        <v>115530000</v>
      </c>
      <c r="BP2388">
        <v>115530000</v>
      </c>
      <c r="BQ2388">
        <v>0</v>
      </c>
      <c r="BR2388">
        <v>0</v>
      </c>
      <c r="BS2388" t="s">
        <v>137</v>
      </c>
      <c r="BT2388">
        <v>13619000</v>
      </c>
      <c r="BU2388">
        <v>16971000</v>
      </c>
      <c r="BV2388">
        <v>10010000</v>
      </c>
      <c r="BW2388">
        <v>28792000</v>
      </c>
      <c r="BX2388" t="s">
        <v>297</v>
      </c>
      <c r="BY2388">
        <v>13270000</v>
      </c>
      <c r="BZ2388">
        <v>11893000</v>
      </c>
      <c r="CA2388">
        <v>12911000</v>
      </c>
      <c r="CB2388" t="s">
        <v>137</v>
      </c>
      <c r="CC2388" t="s">
        <v>137</v>
      </c>
      <c r="CD2388" t="s">
        <v>137</v>
      </c>
      <c r="CE2388" t="s">
        <v>137</v>
      </c>
      <c r="CF2388" t="s">
        <v>137</v>
      </c>
      <c r="CG2388" t="s">
        <v>137</v>
      </c>
      <c r="CH2388" t="s">
        <v>137</v>
      </c>
      <c r="CI2388" t="s">
        <v>137</v>
      </c>
      <c r="CJ2388">
        <v>13619000</v>
      </c>
      <c r="CK2388">
        <v>0</v>
      </c>
      <c r="CL2388">
        <v>0</v>
      </c>
      <c r="CM2388">
        <v>16971000</v>
      </c>
      <c r="CN2388">
        <v>0</v>
      </c>
      <c r="CO2388">
        <v>0</v>
      </c>
      <c r="CP2388">
        <v>10010000</v>
      </c>
      <c r="CQ2388">
        <v>0</v>
      </c>
      <c r="CR2388">
        <v>0</v>
      </c>
      <c r="CS2388">
        <v>28792000</v>
      </c>
      <c r="CT2388">
        <v>0</v>
      </c>
      <c r="CU2388">
        <v>0</v>
      </c>
      <c r="CV2388">
        <v>0</v>
      </c>
      <c r="CW2388">
        <v>0</v>
      </c>
      <c r="CX2388">
        <v>0</v>
      </c>
      <c r="CY2388">
        <v>13270000</v>
      </c>
      <c r="CZ2388">
        <v>0</v>
      </c>
      <c r="DA2388">
        <v>0</v>
      </c>
      <c r="DB2388">
        <v>11893000</v>
      </c>
      <c r="DC2388">
        <v>0</v>
      </c>
      <c r="DD2388">
        <v>0</v>
      </c>
      <c r="DE2388">
        <v>12911000</v>
      </c>
      <c r="DF2388">
        <v>0</v>
      </c>
      <c r="DG2388">
        <v>0</v>
      </c>
      <c r="DJ2388">
        <v>2386</v>
      </c>
      <c r="DK2388">
        <v>3654</v>
      </c>
      <c r="DL2388">
        <v>137</v>
      </c>
      <c r="DM2388">
        <v>137</v>
      </c>
      <c r="DN2388">
        <v>1782</v>
      </c>
      <c r="DO2388" t="s">
        <v>3699</v>
      </c>
      <c r="DP2388" t="s">
        <v>3698</v>
      </c>
      <c r="DQ2388" t="s">
        <v>3697</v>
      </c>
      <c r="DR2388">
        <v>10726</v>
      </c>
      <c r="DS2388">
        <v>7553</v>
      </c>
      <c r="DT2388">
        <v>7</v>
      </c>
      <c r="DU2388">
        <v>8294</v>
      </c>
      <c r="DV2388">
        <v>10723</v>
      </c>
      <c r="DW2388">
        <v>7550</v>
      </c>
      <c r="DX2388">
        <v>2</v>
      </c>
      <c r="DY2388">
        <v>6948</v>
      </c>
      <c r="DZ2388">
        <v>10723</v>
      </c>
      <c r="EA2388">
        <v>7550</v>
      </c>
      <c r="EB2388">
        <v>2</v>
      </c>
      <c r="EC2388">
        <v>6948</v>
      </c>
    </row>
    <row r="2389" spans="1:133" x14ac:dyDescent="0.2">
      <c r="A2389" t="s">
        <v>3695</v>
      </c>
      <c r="B2389">
        <v>18</v>
      </c>
      <c r="C2389" t="s">
        <v>3696</v>
      </c>
      <c r="D2389" t="str">
        <f t="shared" si="111"/>
        <v>NP_004719</v>
      </c>
      <c r="E2389" t="s">
        <v>3695</v>
      </c>
      <c r="F2389" t="s">
        <v>3695</v>
      </c>
      <c r="G2389" t="s">
        <v>3694</v>
      </c>
      <c r="H2389">
        <v>1</v>
      </c>
      <c r="I2389">
        <v>162.482</v>
      </c>
      <c r="J2389" s="3">
        <v>8.5782000000000007E-30</v>
      </c>
      <c r="K2389">
        <v>162.47999999999999</v>
      </c>
      <c r="L2389">
        <v>101.37</v>
      </c>
      <c r="M2389">
        <v>162.47999999999999</v>
      </c>
      <c r="N2389">
        <v>1</v>
      </c>
      <c r="O2389">
        <v>77.191900000000004</v>
      </c>
      <c r="P2389">
        <v>3.10297E-2</v>
      </c>
      <c r="Q2389">
        <v>77.191999999999993</v>
      </c>
      <c r="R2389">
        <v>1</v>
      </c>
      <c r="S2389">
        <v>83.243300000000005</v>
      </c>
      <c r="T2389">
        <v>1.9820000000000001E-2</v>
      </c>
      <c r="U2389">
        <v>83.242999999999995</v>
      </c>
      <c r="Z2389">
        <v>1</v>
      </c>
      <c r="AA2389">
        <v>119.253</v>
      </c>
      <c r="AB2389">
        <v>1.03772E-3</v>
      </c>
      <c r="AC2389">
        <v>119.25</v>
      </c>
      <c r="AL2389">
        <v>0</v>
      </c>
      <c r="AM2389">
        <v>0</v>
      </c>
      <c r="AO2389" t="s">
        <v>137</v>
      </c>
      <c r="AP2389">
        <v>1</v>
      </c>
      <c r="AQ2389">
        <v>162.482</v>
      </c>
      <c r="AR2389" s="3">
        <v>8.5782000000000007E-30</v>
      </c>
      <c r="AS2389">
        <v>162.47999999999999</v>
      </c>
      <c r="AT2389" t="s">
        <v>136</v>
      </c>
      <c r="AU2389">
        <v>1</v>
      </c>
      <c r="AV2389" t="s">
        <v>144</v>
      </c>
      <c r="AW2389" t="str">
        <f t="shared" si="112"/>
        <v>DDX21|NP_004719</v>
      </c>
      <c r="AX2389" s="1" t="str">
        <f t="shared" si="113"/>
        <v>DDX21|NP_004719|SDAGLESDTAMK(1)K</v>
      </c>
      <c r="AY2389" t="s">
        <v>3693</v>
      </c>
      <c r="AZ2389" t="s">
        <v>3692</v>
      </c>
      <c r="BA2389" t="s">
        <v>142</v>
      </c>
      <c r="BB2389" t="s">
        <v>3691</v>
      </c>
      <c r="BC2389" t="s">
        <v>3690</v>
      </c>
      <c r="BD2389">
        <v>12</v>
      </c>
      <c r="BE2389">
        <v>2</v>
      </c>
      <c r="BF2389">
        <v>0.30431000000000002</v>
      </c>
      <c r="BG2389" t="s">
        <v>139</v>
      </c>
      <c r="BH2389" t="s">
        <v>139</v>
      </c>
      <c r="BI2389" t="s">
        <v>138</v>
      </c>
      <c r="BJ2389" t="s">
        <v>139</v>
      </c>
      <c r="BK2389" t="s">
        <v>138</v>
      </c>
      <c r="BL2389" t="s">
        <v>138</v>
      </c>
      <c r="BM2389" t="s">
        <v>138</v>
      </c>
      <c r="BN2389" t="s">
        <v>139</v>
      </c>
      <c r="BO2389">
        <v>23142000</v>
      </c>
      <c r="BP2389">
        <v>23142000</v>
      </c>
      <c r="BQ2389">
        <v>0</v>
      </c>
      <c r="BR2389">
        <v>0</v>
      </c>
      <c r="BS2389" t="s">
        <v>137</v>
      </c>
      <c r="BT2389">
        <v>5525100</v>
      </c>
      <c r="BU2389">
        <v>5678800</v>
      </c>
      <c r="BV2389" t="s">
        <v>297</v>
      </c>
      <c r="BW2389">
        <v>8121500</v>
      </c>
      <c r="BX2389" t="s">
        <v>297</v>
      </c>
      <c r="BY2389" t="s">
        <v>297</v>
      </c>
      <c r="BZ2389">
        <v>3816900</v>
      </c>
      <c r="CA2389" t="s">
        <v>297</v>
      </c>
      <c r="CB2389" t="s">
        <v>137</v>
      </c>
      <c r="CC2389" t="s">
        <v>137</v>
      </c>
      <c r="CD2389" t="s">
        <v>137</v>
      </c>
      <c r="CE2389" t="s">
        <v>137</v>
      </c>
      <c r="CF2389" t="s">
        <v>137</v>
      </c>
      <c r="CG2389" t="s">
        <v>137</v>
      </c>
      <c r="CH2389" t="s">
        <v>137</v>
      </c>
      <c r="CI2389" t="s">
        <v>137</v>
      </c>
      <c r="CJ2389">
        <v>5525100</v>
      </c>
      <c r="CK2389">
        <v>0</v>
      </c>
      <c r="CL2389">
        <v>0</v>
      </c>
      <c r="CM2389">
        <v>5678800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8121500</v>
      </c>
      <c r="CT2389">
        <v>0</v>
      </c>
      <c r="CU2389">
        <v>0</v>
      </c>
      <c r="CV2389">
        <v>0</v>
      </c>
      <c r="CW2389">
        <v>0</v>
      </c>
      <c r="CX2389">
        <v>0</v>
      </c>
      <c r="CY2389">
        <v>0</v>
      </c>
      <c r="CZ2389">
        <v>0</v>
      </c>
      <c r="DA2389">
        <v>0</v>
      </c>
      <c r="DB2389">
        <v>3816900</v>
      </c>
      <c r="DC2389">
        <v>0</v>
      </c>
      <c r="DD2389">
        <v>0</v>
      </c>
      <c r="DE2389">
        <v>0</v>
      </c>
      <c r="DF2389">
        <v>0</v>
      </c>
      <c r="DG2389">
        <v>0</v>
      </c>
      <c r="DJ2389">
        <v>2387</v>
      </c>
      <c r="DK2389">
        <v>3654</v>
      </c>
      <c r="DL2389">
        <v>18</v>
      </c>
      <c r="DM2389">
        <v>18</v>
      </c>
      <c r="DN2389">
        <v>8936</v>
      </c>
      <c r="DO2389" t="s">
        <v>3689</v>
      </c>
      <c r="DP2389" t="s">
        <v>3688</v>
      </c>
      <c r="DQ2389" t="s">
        <v>3687</v>
      </c>
      <c r="DR2389">
        <v>56559</v>
      </c>
      <c r="DS2389">
        <v>38608</v>
      </c>
      <c r="DT2389">
        <v>8</v>
      </c>
      <c r="DU2389">
        <v>16168</v>
      </c>
      <c r="DV2389">
        <v>56559</v>
      </c>
      <c r="DW2389">
        <v>38608</v>
      </c>
      <c r="DX2389">
        <v>8</v>
      </c>
      <c r="DY2389">
        <v>16168</v>
      </c>
      <c r="DZ2389">
        <v>56559</v>
      </c>
      <c r="EA2389">
        <v>38608</v>
      </c>
      <c r="EB2389">
        <v>8</v>
      </c>
      <c r="EC2389">
        <v>16168</v>
      </c>
    </row>
    <row r="2390" spans="1:133" x14ac:dyDescent="0.2">
      <c r="A2390" t="s">
        <v>3685</v>
      </c>
      <c r="B2390">
        <v>230</v>
      </c>
      <c r="C2390" t="s">
        <v>3686</v>
      </c>
      <c r="D2390" t="str">
        <f t="shared" si="111"/>
        <v>NP_005917</v>
      </c>
      <c r="E2390" t="s">
        <v>3685</v>
      </c>
      <c r="F2390" t="s">
        <v>3685</v>
      </c>
      <c r="G2390" t="s">
        <v>3684</v>
      </c>
      <c r="H2390">
        <v>1</v>
      </c>
      <c r="I2390">
        <v>138.54499999999999</v>
      </c>
      <c r="J2390">
        <v>6.3252400000000002E-3</v>
      </c>
      <c r="K2390">
        <v>138.54</v>
      </c>
      <c r="L2390">
        <v>27.736999999999998</v>
      </c>
      <c r="M2390">
        <v>138.54</v>
      </c>
      <c r="V2390">
        <v>1</v>
      </c>
      <c r="W2390">
        <v>102.514</v>
      </c>
      <c r="X2390">
        <v>4.2539E-2</v>
      </c>
      <c r="Y2390">
        <v>102.51</v>
      </c>
      <c r="Z2390">
        <v>1</v>
      </c>
      <c r="AA2390">
        <v>133.23500000000001</v>
      </c>
      <c r="AB2390">
        <v>8.8100699999999997E-3</v>
      </c>
      <c r="AC2390">
        <v>133.22999999999999</v>
      </c>
      <c r="AP2390">
        <v>1</v>
      </c>
      <c r="AQ2390">
        <v>138.54499999999999</v>
      </c>
      <c r="AR2390">
        <v>6.3252400000000002E-3</v>
      </c>
      <c r="AS2390">
        <v>138.54</v>
      </c>
      <c r="AT2390" t="s">
        <v>136</v>
      </c>
      <c r="AU2390">
        <v>1</v>
      </c>
      <c r="AV2390" t="s">
        <v>144</v>
      </c>
      <c r="AW2390" t="str">
        <f t="shared" si="112"/>
        <v>MFAP1|NP_005917</v>
      </c>
      <c r="AX2390" s="1" t="str">
        <f t="shared" si="113"/>
        <v>MFAP1|NP_005917|ELEQEAK(1)R</v>
      </c>
      <c r="AY2390" t="s">
        <v>3683</v>
      </c>
      <c r="AZ2390" t="s">
        <v>143</v>
      </c>
      <c r="BA2390" t="s">
        <v>241</v>
      </c>
      <c r="BB2390" t="s">
        <v>3682</v>
      </c>
      <c r="BC2390" t="s">
        <v>3681</v>
      </c>
      <c r="BD2390">
        <v>7</v>
      </c>
      <c r="BE2390">
        <v>2</v>
      </c>
      <c r="BF2390">
        <v>0.42360999999999999</v>
      </c>
      <c r="BG2390" t="s">
        <v>138</v>
      </c>
      <c r="BH2390" t="s">
        <v>138</v>
      </c>
      <c r="BI2390" t="s">
        <v>139</v>
      </c>
      <c r="BJ2390" t="s">
        <v>139</v>
      </c>
      <c r="BK2390" t="s">
        <v>138</v>
      </c>
      <c r="BL2390" t="s">
        <v>138</v>
      </c>
      <c r="BM2390" t="s">
        <v>138</v>
      </c>
      <c r="BN2390" t="s">
        <v>139</v>
      </c>
      <c r="BO2390">
        <v>27968000</v>
      </c>
      <c r="BP2390">
        <v>27968000</v>
      </c>
      <c r="BQ2390">
        <v>0</v>
      </c>
      <c r="BR2390">
        <v>0</v>
      </c>
      <c r="BS2390" t="s">
        <v>137</v>
      </c>
      <c r="BT2390" t="s">
        <v>297</v>
      </c>
      <c r="BU2390" t="s">
        <v>297</v>
      </c>
      <c r="BV2390">
        <v>5134200</v>
      </c>
      <c r="BW2390">
        <v>16087000</v>
      </c>
      <c r="BX2390" t="s">
        <v>297</v>
      </c>
      <c r="BY2390" t="s">
        <v>297</v>
      </c>
      <c r="BZ2390" t="s">
        <v>297</v>
      </c>
      <c r="CA2390">
        <v>6747200</v>
      </c>
      <c r="CB2390" t="s">
        <v>137</v>
      </c>
      <c r="CC2390" t="s">
        <v>137</v>
      </c>
      <c r="CD2390" t="s">
        <v>137</v>
      </c>
      <c r="CE2390" t="s">
        <v>137</v>
      </c>
      <c r="CF2390" t="s">
        <v>137</v>
      </c>
      <c r="CG2390" t="s">
        <v>137</v>
      </c>
      <c r="CH2390" t="s">
        <v>137</v>
      </c>
      <c r="CI2390" t="s">
        <v>137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5134200</v>
      </c>
      <c r="CQ2390">
        <v>0</v>
      </c>
      <c r="CR2390">
        <v>0</v>
      </c>
      <c r="CS2390">
        <v>16087000</v>
      </c>
      <c r="CT2390">
        <v>0</v>
      </c>
      <c r="CU2390">
        <v>0</v>
      </c>
      <c r="CV2390">
        <v>0</v>
      </c>
      <c r="CW2390">
        <v>0</v>
      </c>
      <c r="CX2390">
        <v>0</v>
      </c>
      <c r="CY2390">
        <v>0</v>
      </c>
      <c r="CZ2390">
        <v>0</v>
      </c>
      <c r="DA2390">
        <v>0</v>
      </c>
      <c r="DB2390">
        <v>0</v>
      </c>
      <c r="DC2390">
        <v>0</v>
      </c>
      <c r="DD2390">
        <v>0</v>
      </c>
      <c r="DE2390">
        <v>6747200</v>
      </c>
      <c r="DF2390">
        <v>0</v>
      </c>
      <c r="DG2390">
        <v>0</v>
      </c>
      <c r="DJ2390">
        <v>2388</v>
      </c>
      <c r="DK2390">
        <v>3655</v>
      </c>
      <c r="DL2390">
        <v>230</v>
      </c>
      <c r="DM2390">
        <v>230</v>
      </c>
      <c r="DN2390">
        <v>1836</v>
      </c>
      <c r="DO2390">
        <v>1934</v>
      </c>
      <c r="DP2390" t="s">
        <v>3680</v>
      </c>
      <c r="DQ2390" t="s">
        <v>3679</v>
      </c>
      <c r="DR2390">
        <v>10973</v>
      </c>
      <c r="DS2390">
        <v>7711</v>
      </c>
      <c r="DT2390">
        <v>8</v>
      </c>
      <c r="DU2390">
        <v>9228</v>
      </c>
      <c r="DV2390">
        <v>10973</v>
      </c>
      <c r="DW2390">
        <v>7711</v>
      </c>
      <c r="DX2390">
        <v>8</v>
      </c>
      <c r="DY2390">
        <v>9228</v>
      </c>
      <c r="DZ2390">
        <v>10973</v>
      </c>
      <c r="EA2390">
        <v>7711</v>
      </c>
      <c r="EB2390">
        <v>8</v>
      </c>
      <c r="EC2390">
        <v>9228</v>
      </c>
    </row>
    <row r="2391" spans="1:133" x14ac:dyDescent="0.2">
      <c r="A2391" t="s">
        <v>3674</v>
      </c>
      <c r="B2391">
        <v>311</v>
      </c>
      <c r="C2391" t="s">
        <v>3675</v>
      </c>
      <c r="D2391" t="str">
        <f t="shared" si="111"/>
        <v>NP_001002909</v>
      </c>
      <c r="E2391" t="s">
        <v>3674</v>
      </c>
      <c r="F2391" t="s">
        <v>3674</v>
      </c>
      <c r="G2391" t="s">
        <v>3673</v>
      </c>
      <c r="H2391">
        <v>0.96792800000000001</v>
      </c>
      <c r="I2391">
        <v>14.7972</v>
      </c>
      <c r="J2391">
        <v>2.7631699999999999E-4</v>
      </c>
      <c r="K2391">
        <v>98.653999999999996</v>
      </c>
      <c r="L2391">
        <v>77.302999999999997</v>
      </c>
      <c r="M2391">
        <v>98.653999999999996</v>
      </c>
      <c r="Z2391">
        <v>0.96792800000000001</v>
      </c>
      <c r="AA2391">
        <v>14.7972</v>
      </c>
      <c r="AB2391">
        <v>2.7631699999999999E-4</v>
      </c>
      <c r="AC2391">
        <v>98.653999999999996</v>
      </c>
      <c r="AT2391" t="s">
        <v>136</v>
      </c>
      <c r="AU2391">
        <v>1</v>
      </c>
      <c r="AV2391" t="s">
        <v>144</v>
      </c>
      <c r="AW2391" t="str">
        <f t="shared" si="112"/>
        <v>GPATCH8|NP_001002909</v>
      </c>
      <c r="AX2391" s="1" t="str">
        <f t="shared" si="113"/>
        <v>GPATCH8|NP_001002909|K(0.032)APVK(0.968)LESIASVFK</v>
      </c>
      <c r="AY2391" t="s">
        <v>3678</v>
      </c>
      <c r="AZ2391" t="s">
        <v>143</v>
      </c>
      <c r="BA2391" t="s">
        <v>1494</v>
      </c>
      <c r="BB2391" t="s">
        <v>3677</v>
      </c>
      <c r="BC2391" t="s">
        <v>3676</v>
      </c>
      <c r="BD2391">
        <v>5</v>
      </c>
      <c r="BE2391">
        <v>3</v>
      </c>
      <c r="BF2391">
        <v>-0.35953000000000002</v>
      </c>
      <c r="BG2391" t="s">
        <v>138</v>
      </c>
      <c r="BH2391" t="s">
        <v>138</v>
      </c>
      <c r="BI2391" t="s">
        <v>138</v>
      </c>
      <c r="BJ2391" t="s">
        <v>139</v>
      </c>
      <c r="BK2391" t="s">
        <v>138</v>
      </c>
      <c r="BL2391" t="s">
        <v>138</v>
      </c>
      <c r="BM2391" t="s">
        <v>138</v>
      </c>
      <c r="BN2391" t="s">
        <v>138</v>
      </c>
      <c r="BO2391">
        <v>0</v>
      </c>
      <c r="BP2391">
        <v>0</v>
      </c>
      <c r="BQ2391">
        <v>0</v>
      </c>
      <c r="BR2391">
        <v>0</v>
      </c>
      <c r="BS2391" t="s">
        <v>137</v>
      </c>
      <c r="BT2391" t="s">
        <v>297</v>
      </c>
      <c r="BU2391" t="s">
        <v>297</v>
      </c>
      <c r="BV2391" t="s">
        <v>297</v>
      </c>
      <c r="BW2391" t="s">
        <v>297</v>
      </c>
      <c r="BX2391" t="s">
        <v>297</v>
      </c>
      <c r="BY2391" t="s">
        <v>297</v>
      </c>
      <c r="BZ2391" t="s">
        <v>297</v>
      </c>
      <c r="CA2391" t="s">
        <v>297</v>
      </c>
      <c r="CB2391" t="s">
        <v>137</v>
      </c>
      <c r="CC2391" t="s">
        <v>137</v>
      </c>
      <c r="CD2391" t="s">
        <v>137</v>
      </c>
      <c r="CE2391" t="s">
        <v>137</v>
      </c>
      <c r="CF2391" t="s">
        <v>137</v>
      </c>
      <c r="CG2391" t="s">
        <v>137</v>
      </c>
      <c r="CH2391" t="s">
        <v>137</v>
      </c>
      <c r="CI2391" t="s">
        <v>137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0</v>
      </c>
      <c r="CW2391">
        <v>0</v>
      </c>
      <c r="CX2391">
        <v>0</v>
      </c>
      <c r="CY2391">
        <v>0</v>
      </c>
      <c r="CZ2391">
        <v>0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J2391">
        <v>2389</v>
      </c>
      <c r="DK2391">
        <v>3660</v>
      </c>
      <c r="DL2391">
        <v>311</v>
      </c>
      <c r="DM2391">
        <v>311</v>
      </c>
      <c r="DN2391">
        <v>4864</v>
      </c>
      <c r="DO2391">
        <v>5139</v>
      </c>
      <c r="DP2391">
        <v>31325</v>
      </c>
      <c r="DQ2391">
        <v>21658</v>
      </c>
      <c r="DR2391">
        <v>31325</v>
      </c>
      <c r="DS2391">
        <v>21658</v>
      </c>
      <c r="DT2391">
        <v>4</v>
      </c>
      <c r="DU2391">
        <v>38990</v>
      </c>
      <c r="DV2391">
        <v>31325</v>
      </c>
      <c r="DW2391">
        <v>21658</v>
      </c>
      <c r="DX2391">
        <v>4</v>
      </c>
      <c r="DY2391">
        <v>38990</v>
      </c>
      <c r="DZ2391">
        <v>31325</v>
      </c>
      <c r="EA2391">
        <v>21658</v>
      </c>
      <c r="EB2391">
        <v>4</v>
      </c>
      <c r="EC2391">
        <v>38990</v>
      </c>
    </row>
    <row r="2392" spans="1:133" x14ac:dyDescent="0.2">
      <c r="A2392" t="s">
        <v>3674</v>
      </c>
      <c r="B2392">
        <v>1150</v>
      </c>
      <c r="C2392" t="s">
        <v>3675</v>
      </c>
      <c r="D2392" t="str">
        <f t="shared" si="111"/>
        <v>NP_001002909</v>
      </c>
      <c r="E2392" t="s">
        <v>3674</v>
      </c>
      <c r="F2392" t="s">
        <v>3674</v>
      </c>
      <c r="G2392" t="s">
        <v>3673</v>
      </c>
      <c r="H2392">
        <v>1</v>
      </c>
      <c r="I2392">
        <v>79.593400000000003</v>
      </c>
      <c r="J2392" s="3">
        <v>1.06738E-12</v>
      </c>
      <c r="K2392">
        <v>107.92</v>
      </c>
      <c r="L2392">
        <v>82.576999999999998</v>
      </c>
      <c r="M2392">
        <v>107.92</v>
      </c>
      <c r="R2392">
        <v>1</v>
      </c>
      <c r="S2392">
        <v>79.593400000000003</v>
      </c>
      <c r="T2392" s="3">
        <v>1.06738E-12</v>
      </c>
      <c r="U2392">
        <v>107.92</v>
      </c>
      <c r="V2392">
        <v>1</v>
      </c>
      <c r="W2392">
        <v>63.734999999999999</v>
      </c>
      <c r="X2392">
        <v>2.0777700000000001E-3</v>
      </c>
      <c r="Y2392">
        <v>83.081999999999994</v>
      </c>
      <c r="AD2392">
        <v>0.99999499999999997</v>
      </c>
      <c r="AE2392">
        <v>53.313400000000001</v>
      </c>
      <c r="AF2392">
        <v>1.6265399999999999E-2</v>
      </c>
      <c r="AG2392">
        <v>72.567999999999998</v>
      </c>
      <c r="AH2392">
        <v>0.99999800000000005</v>
      </c>
      <c r="AI2392">
        <v>56.273499999999999</v>
      </c>
      <c r="AJ2392">
        <v>2.4164799999999999E-3</v>
      </c>
      <c r="AK2392">
        <v>82.188999999999993</v>
      </c>
      <c r="AT2392" t="s">
        <v>136</v>
      </c>
      <c r="AU2392">
        <v>1</v>
      </c>
      <c r="AV2392" t="s">
        <v>144</v>
      </c>
      <c r="AW2392" t="str">
        <f t="shared" si="112"/>
        <v>GPATCH8|NP_001002909</v>
      </c>
      <c r="AX2392" s="1" t="str">
        <f t="shared" si="113"/>
        <v>GPATCH8|NP_001002909|LPPSLGNKPVLPLIGK(1)LPATR</v>
      </c>
      <c r="AY2392" t="s">
        <v>3672</v>
      </c>
      <c r="AZ2392" t="s">
        <v>143</v>
      </c>
      <c r="BA2392" t="s">
        <v>949</v>
      </c>
      <c r="BB2392" t="s">
        <v>3671</v>
      </c>
      <c r="BC2392" t="s">
        <v>3670</v>
      </c>
      <c r="BD2392">
        <v>16</v>
      </c>
      <c r="BE2392">
        <v>3</v>
      </c>
      <c r="BF2392">
        <v>-0.15481</v>
      </c>
      <c r="BG2392" t="s">
        <v>138</v>
      </c>
      <c r="BH2392" t="s">
        <v>139</v>
      </c>
      <c r="BI2392" t="s">
        <v>139</v>
      </c>
      <c r="BJ2392" t="s">
        <v>138</v>
      </c>
      <c r="BK2392" t="s">
        <v>139</v>
      </c>
      <c r="BL2392" t="s">
        <v>139</v>
      </c>
      <c r="BM2392" t="s">
        <v>138</v>
      </c>
      <c r="BN2392" t="s">
        <v>138</v>
      </c>
      <c r="BO2392">
        <v>0</v>
      </c>
      <c r="BP2392">
        <v>0</v>
      </c>
      <c r="BQ2392">
        <v>0</v>
      </c>
      <c r="BR2392">
        <v>0</v>
      </c>
      <c r="BS2392" t="s">
        <v>137</v>
      </c>
      <c r="BT2392" t="s">
        <v>297</v>
      </c>
      <c r="BU2392" t="s">
        <v>297</v>
      </c>
      <c r="BV2392" t="s">
        <v>297</v>
      </c>
      <c r="BW2392" t="s">
        <v>297</v>
      </c>
      <c r="BX2392" t="s">
        <v>297</v>
      </c>
      <c r="BY2392" t="s">
        <v>297</v>
      </c>
      <c r="BZ2392" t="s">
        <v>297</v>
      </c>
      <c r="CA2392" t="s">
        <v>297</v>
      </c>
      <c r="CB2392" t="s">
        <v>137</v>
      </c>
      <c r="CC2392" t="s">
        <v>137</v>
      </c>
      <c r="CD2392" t="s">
        <v>137</v>
      </c>
      <c r="CE2392" t="s">
        <v>137</v>
      </c>
      <c r="CF2392" t="s">
        <v>137</v>
      </c>
      <c r="CG2392" t="s">
        <v>137</v>
      </c>
      <c r="CH2392" t="s">
        <v>137</v>
      </c>
      <c r="CI2392" t="s">
        <v>137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0</v>
      </c>
      <c r="CW2392">
        <v>0</v>
      </c>
      <c r="CX2392">
        <v>0</v>
      </c>
      <c r="CY2392">
        <v>0</v>
      </c>
      <c r="CZ2392">
        <v>0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J2392">
        <v>2390</v>
      </c>
      <c r="DK2392">
        <v>3660</v>
      </c>
      <c r="DL2392">
        <v>1150</v>
      </c>
      <c r="DM2392">
        <v>1150</v>
      </c>
      <c r="DN2392">
        <v>6310</v>
      </c>
      <c r="DO2392">
        <v>6675</v>
      </c>
      <c r="DP2392" t="s">
        <v>3669</v>
      </c>
      <c r="DQ2392" t="s">
        <v>3668</v>
      </c>
      <c r="DR2392">
        <v>40942</v>
      </c>
      <c r="DS2392">
        <v>28025</v>
      </c>
      <c r="DT2392">
        <v>2</v>
      </c>
      <c r="DU2392">
        <v>43527</v>
      </c>
      <c r="DV2392">
        <v>40942</v>
      </c>
      <c r="DW2392">
        <v>28025</v>
      </c>
      <c r="DX2392">
        <v>2</v>
      </c>
      <c r="DY2392">
        <v>43527</v>
      </c>
      <c r="DZ2392">
        <v>40942</v>
      </c>
      <c r="EA2392">
        <v>28025</v>
      </c>
      <c r="EB2392">
        <v>2</v>
      </c>
      <c r="EC2392">
        <v>43527</v>
      </c>
    </row>
    <row r="2393" spans="1:133" x14ac:dyDescent="0.2">
      <c r="A2393" t="s">
        <v>3667</v>
      </c>
      <c r="B2393" t="s">
        <v>3666</v>
      </c>
      <c r="C2393" t="s">
        <v>3665</v>
      </c>
      <c r="D2393" t="str">
        <f t="shared" si="111"/>
        <v>NP_004625</v>
      </c>
      <c r="E2393" t="s">
        <v>3664</v>
      </c>
      <c r="F2393" t="s">
        <v>3664</v>
      </c>
      <c r="G2393" t="s">
        <v>3663</v>
      </c>
      <c r="H2393">
        <v>1</v>
      </c>
      <c r="I2393">
        <v>106.423</v>
      </c>
      <c r="J2393">
        <v>9.6260300000000007E-3</v>
      </c>
      <c r="K2393">
        <v>129.41999999999999</v>
      </c>
      <c r="L2393">
        <v>82.34</v>
      </c>
      <c r="M2393">
        <v>106.42</v>
      </c>
      <c r="N2393">
        <v>1</v>
      </c>
      <c r="O2393">
        <v>106.423</v>
      </c>
      <c r="P2393">
        <v>3.18255E-2</v>
      </c>
      <c r="Q2393">
        <v>106.42</v>
      </c>
      <c r="R2393">
        <v>1</v>
      </c>
      <c r="S2393">
        <v>118.495</v>
      </c>
      <c r="T2393">
        <v>1.14582E-2</v>
      </c>
      <c r="U2393">
        <v>118.5</v>
      </c>
      <c r="V2393">
        <v>1</v>
      </c>
      <c r="W2393">
        <v>129.42099999999999</v>
      </c>
      <c r="X2393">
        <v>9.6260300000000007E-3</v>
      </c>
      <c r="Y2393">
        <v>129.41999999999999</v>
      </c>
      <c r="Z2393">
        <v>1</v>
      </c>
      <c r="AA2393">
        <v>120.155</v>
      </c>
      <c r="AB2393">
        <v>1.12227E-2</v>
      </c>
      <c r="AC2393">
        <v>120.15</v>
      </c>
      <c r="AD2393">
        <v>0</v>
      </c>
      <c r="AE2393">
        <v>0</v>
      </c>
      <c r="AG2393" t="s">
        <v>137</v>
      </c>
      <c r="AH2393">
        <v>1</v>
      </c>
      <c r="AI2393">
        <v>120.86799999999999</v>
      </c>
      <c r="AJ2393">
        <v>1.11214E-2</v>
      </c>
      <c r="AK2393">
        <v>120.87</v>
      </c>
      <c r="AL2393">
        <v>1</v>
      </c>
      <c r="AM2393">
        <v>105.101</v>
      </c>
      <c r="AN2393">
        <v>3.5447800000000002E-2</v>
      </c>
      <c r="AO2393">
        <v>105.1</v>
      </c>
      <c r="AP2393">
        <v>1</v>
      </c>
      <c r="AQ2393">
        <v>106.423</v>
      </c>
      <c r="AR2393">
        <v>3.18255E-2</v>
      </c>
      <c r="AS2393">
        <v>106.42</v>
      </c>
      <c r="AT2393" t="s">
        <v>136</v>
      </c>
      <c r="AU2393">
        <v>1</v>
      </c>
      <c r="AV2393" t="s">
        <v>144</v>
      </c>
      <c r="AW2393" t="str">
        <f t="shared" si="112"/>
        <v>BRPF1|NP_004625</v>
      </c>
      <c r="AX2393" s="1" t="str">
        <f t="shared" si="113"/>
        <v>BRPF1|NP_004625|TSVLFSK(1)K</v>
      </c>
      <c r="AY2393" t="s">
        <v>3662</v>
      </c>
      <c r="AZ2393" t="s">
        <v>143</v>
      </c>
      <c r="BA2393" t="s">
        <v>241</v>
      </c>
      <c r="BB2393" t="s">
        <v>3661</v>
      </c>
      <c r="BC2393" t="s">
        <v>3660</v>
      </c>
      <c r="BD2393">
        <v>7</v>
      </c>
      <c r="BE2393">
        <v>2</v>
      </c>
      <c r="BF2393">
        <v>0.50392999999999999</v>
      </c>
      <c r="BG2393" t="s">
        <v>139</v>
      </c>
      <c r="BH2393" t="s">
        <v>139</v>
      </c>
      <c r="BI2393" t="s">
        <v>139</v>
      </c>
      <c r="BJ2393" t="s">
        <v>139</v>
      </c>
      <c r="BK2393" t="s">
        <v>138</v>
      </c>
      <c r="BL2393" t="s">
        <v>139</v>
      </c>
      <c r="BM2393" t="s">
        <v>139</v>
      </c>
      <c r="BN2393" t="s">
        <v>139</v>
      </c>
      <c r="BO2393">
        <v>596150000</v>
      </c>
      <c r="BP2393">
        <v>596150000</v>
      </c>
      <c r="BQ2393">
        <v>0</v>
      </c>
      <c r="BR2393">
        <v>0</v>
      </c>
      <c r="BS2393" t="s">
        <v>137</v>
      </c>
      <c r="BT2393">
        <v>54657000</v>
      </c>
      <c r="BU2393">
        <v>92971000</v>
      </c>
      <c r="BV2393">
        <v>64279000</v>
      </c>
      <c r="BW2393">
        <v>72536000</v>
      </c>
      <c r="BX2393">
        <v>10242000</v>
      </c>
      <c r="BY2393">
        <v>36841000</v>
      </c>
      <c r="BZ2393">
        <v>50395000</v>
      </c>
      <c r="CA2393">
        <v>59919000</v>
      </c>
      <c r="CB2393" t="s">
        <v>137</v>
      </c>
      <c r="CC2393" t="s">
        <v>137</v>
      </c>
      <c r="CD2393" t="s">
        <v>137</v>
      </c>
      <c r="CE2393" t="s">
        <v>137</v>
      </c>
      <c r="CF2393" t="s">
        <v>137</v>
      </c>
      <c r="CG2393" t="s">
        <v>137</v>
      </c>
      <c r="CH2393" t="s">
        <v>137</v>
      </c>
      <c r="CI2393" t="s">
        <v>137</v>
      </c>
      <c r="CJ2393">
        <v>54657000</v>
      </c>
      <c r="CK2393">
        <v>0</v>
      </c>
      <c r="CL2393">
        <v>0</v>
      </c>
      <c r="CM2393">
        <v>92971000</v>
      </c>
      <c r="CN2393">
        <v>0</v>
      </c>
      <c r="CO2393">
        <v>0</v>
      </c>
      <c r="CP2393">
        <v>64279000</v>
      </c>
      <c r="CQ2393">
        <v>0</v>
      </c>
      <c r="CR2393">
        <v>0</v>
      </c>
      <c r="CS2393">
        <v>72536000</v>
      </c>
      <c r="CT2393">
        <v>0</v>
      </c>
      <c r="CU2393">
        <v>0</v>
      </c>
      <c r="CV2393">
        <v>10242000</v>
      </c>
      <c r="CW2393">
        <v>0</v>
      </c>
      <c r="CX2393">
        <v>0</v>
      </c>
      <c r="CY2393">
        <v>36841000</v>
      </c>
      <c r="CZ2393">
        <v>0</v>
      </c>
      <c r="DA2393">
        <v>0</v>
      </c>
      <c r="DB2393">
        <v>50395000</v>
      </c>
      <c r="DC2393">
        <v>0</v>
      </c>
      <c r="DD2393">
        <v>0</v>
      </c>
      <c r="DE2393">
        <v>59919000</v>
      </c>
      <c r="DF2393">
        <v>0</v>
      </c>
      <c r="DG2393">
        <v>0</v>
      </c>
      <c r="DJ2393">
        <v>2391</v>
      </c>
      <c r="DK2393">
        <v>3667</v>
      </c>
      <c r="DL2393">
        <v>896</v>
      </c>
      <c r="DM2393">
        <v>896</v>
      </c>
      <c r="DN2393">
        <v>11039</v>
      </c>
      <c r="DO2393">
        <v>11739</v>
      </c>
      <c r="DP2393" t="s">
        <v>3659</v>
      </c>
      <c r="DQ2393" t="s">
        <v>3658</v>
      </c>
      <c r="DR2393">
        <v>70395</v>
      </c>
      <c r="DS2393">
        <v>48017</v>
      </c>
      <c r="DT2393">
        <v>8</v>
      </c>
      <c r="DU2393">
        <v>21564</v>
      </c>
      <c r="DV2393">
        <v>70391</v>
      </c>
      <c r="DW2393">
        <v>48013</v>
      </c>
      <c r="DX2393">
        <v>3</v>
      </c>
      <c r="DY2393">
        <v>20905</v>
      </c>
      <c r="DZ2393">
        <v>70391</v>
      </c>
      <c r="EA2393">
        <v>48013</v>
      </c>
      <c r="EB2393">
        <v>3</v>
      </c>
      <c r="EC2393">
        <v>20905</v>
      </c>
    </row>
    <row r="2394" spans="1:133" x14ac:dyDescent="0.2">
      <c r="A2394" t="s">
        <v>3656</v>
      </c>
      <c r="B2394">
        <v>78</v>
      </c>
      <c r="C2394" t="s">
        <v>3657</v>
      </c>
      <c r="D2394" t="str">
        <f t="shared" si="111"/>
        <v>NP_004044</v>
      </c>
      <c r="E2394" t="s">
        <v>3656</v>
      </c>
      <c r="F2394" t="s">
        <v>3656</v>
      </c>
      <c r="G2394" t="s">
        <v>3655</v>
      </c>
      <c r="H2394">
        <v>1</v>
      </c>
      <c r="I2394">
        <v>100.39400000000001</v>
      </c>
      <c r="J2394">
        <v>2.1819999999999999E-4</v>
      </c>
      <c r="K2394">
        <v>100.39</v>
      </c>
      <c r="L2394">
        <v>83.186999999999998</v>
      </c>
      <c r="M2394">
        <v>100.39</v>
      </c>
      <c r="N2394">
        <v>1</v>
      </c>
      <c r="O2394">
        <v>74.775499999999994</v>
      </c>
      <c r="P2394">
        <v>8.4533899999999996E-4</v>
      </c>
      <c r="Q2394">
        <v>74.775999999999996</v>
      </c>
      <c r="Z2394">
        <v>1</v>
      </c>
      <c r="AA2394">
        <v>94.386899999999997</v>
      </c>
      <c r="AB2394">
        <v>3.42233E-4</v>
      </c>
      <c r="AC2394">
        <v>94.387</v>
      </c>
      <c r="AH2394">
        <v>1</v>
      </c>
      <c r="AI2394">
        <v>93.812399999999997</v>
      </c>
      <c r="AJ2394">
        <v>3.56132E-4</v>
      </c>
      <c r="AK2394">
        <v>93.811999999999998</v>
      </c>
      <c r="AP2394">
        <v>1</v>
      </c>
      <c r="AQ2394">
        <v>100.39400000000001</v>
      </c>
      <c r="AR2394">
        <v>2.1819999999999999E-4</v>
      </c>
      <c r="AS2394">
        <v>100.39</v>
      </c>
      <c r="AT2394" t="s">
        <v>136</v>
      </c>
      <c r="AU2394">
        <v>1</v>
      </c>
      <c r="AV2394" t="s">
        <v>144</v>
      </c>
      <c r="AW2394" t="str">
        <f t="shared" si="112"/>
        <v>BYSL|NP_004044</v>
      </c>
      <c r="AX2394" s="1" t="str">
        <f t="shared" si="113"/>
        <v>BYSL|NP_004044|QQQEELEAEHGTGDK(1)PAAPR</v>
      </c>
      <c r="AY2394" t="s">
        <v>3654</v>
      </c>
      <c r="AZ2394" t="s">
        <v>143</v>
      </c>
      <c r="BA2394" t="s">
        <v>3653</v>
      </c>
      <c r="BB2394" t="s">
        <v>3652</v>
      </c>
      <c r="BC2394" t="s">
        <v>3651</v>
      </c>
      <c r="BD2394">
        <v>15</v>
      </c>
      <c r="BE2394">
        <v>3</v>
      </c>
      <c r="BF2394">
        <v>0.3251</v>
      </c>
      <c r="BG2394" t="s">
        <v>139</v>
      </c>
      <c r="BH2394" t="s">
        <v>138</v>
      </c>
      <c r="BI2394" t="s">
        <v>138</v>
      </c>
      <c r="BJ2394" t="s">
        <v>139</v>
      </c>
      <c r="BK2394" t="s">
        <v>138</v>
      </c>
      <c r="BL2394" t="s">
        <v>139</v>
      </c>
      <c r="BM2394" t="s">
        <v>138</v>
      </c>
      <c r="BN2394" t="s">
        <v>139</v>
      </c>
      <c r="BO2394">
        <v>27159000</v>
      </c>
      <c r="BP2394">
        <v>27159000</v>
      </c>
      <c r="BQ2394">
        <v>0</v>
      </c>
      <c r="BR2394">
        <v>0</v>
      </c>
      <c r="BS2394" t="s">
        <v>137</v>
      </c>
      <c r="BT2394">
        <v>5995400</v>
      </c>
      <c r="BU2394" t="s">
        <v>297</v>
      </c>
      <c r="BV2394" t="s">
        <v>297</v>
      </c>
      <c r="BW2394">
        <v>6098600</v>
      </c>
      <c r="BX2394" t="s">
        <v>297</v>
      </c>
      <c r="BY2394">
        <v>5370600</v>
      </c>
      <c r="BZ2394" t="s">
        <v>297</v>
      </c>
      <c r="CA2394">
        <v>9694500</v>
      </c>
      <c r="CB2394" t="s">
        <v>137</v>
      </c>
      <c r="CC2394" t="s">
        <v>137</v>
      </c>
      <c r="CD2394" t="s">
        <v>137</v>
      </c>
      <c r="CE2394" t="s">
        <v>137</v>
      </c>
      <c r="CF2394" t="s">
        <v>137</v>
      </c>
      <c r="CG2394" t="s">
        <v>137</v>
      </c>
      <c r="CH2394" t="s">
        <v>137</v>
      </c>
      <c r="CI2394" t="s">
        <v>137</v>
      </c>
      <c r="CJ2394">
        <v>5995400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6098600</v>
      </c>
      <c r="CT2394">
        <v>0</v>
      </c>
      <c r="CU2394">
        <v>0</v>
      </c>
      <c r="CV2394">
        <v>0</v>
      </c>
      <c r="CW2394">
        <v>0</v>
      </c>
      <c r="CX2394">
        <v>0</v>
      </c>
      <c r="CY2394">
        <v>5370600</v>
      </c>
      <c r="CZ2394">
        <v>0</v>
      </c>
      <c r="DA2394">
        <v>0</v>
      </c>
      <c r="DB2394">
        <v>0</v>
      </c>
      <c r="DC2394">
        <v>0</v>
      </c>
      <c r="DD2394">
        <v>0</v>
      </c>
      <c r="DE2394">
        <v>9694500</v>
      </c>
      <c r="DF2394">
        <v>0</v>
      </c>
      <c r="DG2394">
        <v>0</v>
      </c>
      <c r="DJ2394">
        <v>2392</v>
      </c>
      <c r="DK2394">
        <v>3668</v>
      </c>
      <c r="DL2394">
        <v>78</v>
      </c>
      <c r="DM2394">
        <v>78</v>
      </c>
      <c r="DN2394">
        <v>8393</v>
      </c>
      <c r="DO2394">
        <v>8955</v>
      </c>
      <c r="DP2394" t="s">
        <v>3650</v>
      </c>
      <c r="DQ2394" t="s">
        <v>3649</v>
      </c>
      <c r="DR2394">
        <v>52814</v>
      </c>
      <c r="DS2394">
        <v>36101</v>
      </c>
      <c r="DT2394">
        <v>8</v>
      </c>
      <c r="DU2394">
        <v>15535</v>
      </c>
      <c r="DV2394">
        <v>52814</v>
      </c>
      <c r="DW2394">
        <v>36101</v>
      </c>
      <c r="DX2394">
        <v>8</v>
      </c>
      <c r="DY2394">
        <v>15535</v>
      </c>
      <c r="DZ2394">
        <v>52814</v>
      </c>
      <c r="EA2394">
        <v>36101</v>
      </c>
      <c r="EB2394">
        <v>8</v>
      </c>
      <c r="EC2394">
        <v>15535</v>
      </c>
    </row>
    <row r="2395" spans="1:133" x14ac:dyDescent="0.2">
      <c r="A2395" t="s">
        <v>3642</v>
      </c>
      <c r="B2395" t="s">
        <v>3648</v>
      </c>
      <c r="C2395" t="s">
        <v>3640</v>
      </c>
      <c r="D2395" t="str">
        <f t="shared" si="111"/>
        <v>NP_001003785</v>
      </c>
      <c r="E2395" t="s">
        <v>3639</v>
      </c>
      <c r="F2395" t="s">
        <v>3639</v>
      </c>
      <c r="G2395" t="s">
        <v>3638</v>
      </c>
      <c r="H2395">
        <v>1</v>
      </c>
      <c r="I2395">
        <v>109.68</v>
      </c>
      <c r="J2395" s="3">
        <v>6.25031E-6</v>
      </c>
      <c r="K2395">
        <v>168</v>
      </c>
      <c r="L2395">
        <v>114.13</v>
      </c>
      <c r="M2395">
        <v>168</v>
      </c>
      <c r="N2395">
        <v>1</v>
      </c>
      <c r="O2395">
        <v>91.976600000000005</v>
      </c>
      <c r="P2395" s="3">
        <v>1.7003600000000001E-5</v>
      </c>
      <c r="Q2395">
        <v>130.94999999999999</v>
      </c>
      <c r="R2395">
        <v>1</v>
      </c>
      <c r="S2395">
        <v>101.19</v>
      </c>
      <c r="T2395" s="3">
        <v>1.6999299999999998E-5</v>
      </c>
      <c r="U2395">
        <v>130.66</v>
      </c>
      <c r="V2395">
        <v>0.99999400000000005</v>
      </c>
      <c r="W2395">
        <v>52.402500000000003</v>
      </c>
      <c r="X2395">
        <v>9.3619600000000008E-3</v>
      </c>
      <c r="Y2395">
        <v>75.998000000000005</v>
      </c>
      <c r="Z2395">
        <v>1</v>
      </c>
      <c r="AA2395">
        <v>113.816</v>
      </c>
      <c r="AB2395" s="3">
        <v>1.08331E-5</v>
      </c>
      <c r="AC2395">
        <v>148.85</v>
      </c>
      <c r="AD2395">
        <v>1</v>
      </c>
      <c r="AE2395">
        <v>85.7911</v>
      </c>
      <c r="AF2395">
        <v>1.06166E-4</v>
      </c>
      <c r="AG2395">
        <v>115.26</v>
      </c>
      <c r="AH2395">
        <v>1</v>
      </c>
      <c r="AI2395">
        <v>109.68</v>
      </c>
      <c r="AJ2395" s="3">
        <v>6.25031E-6</v>
      </c>
      <c r="AK2395">
        <v>168</v>
      </c>
      <c r="AL2395">
        <v>0.99999499999999997</v>
      </c>
      <c r="AM2395">
        <v>53.413800000000002</v>
      </c>
      <c r="AN2395">
        <v>7.0848700000000005E-4</v>
      </c>
      <c r="AO2395">
        <v>102.63</v>
      </c>
      <c r="AP2395">
        <v>0</v>
      </c>
      <c r="AQ2395">
        <v>0</v>
      </c>
      <c r="AS2395" t="s">
        <v>137</v>
      </c>
      <c r="AT2395" t="s">
        <v>136</v>
      </c>
      <c r="AU2395">
        <v>1</v>
      </c>
      <c r="AV2395" t="s">
        <v>144</v>
      </c>
      <c r="AW2395" t="str">
        <f t="shared" si="112"/>
        <v>ATP5H|NP_001003785</v>
      </c>
      <c r="AX2395" s="1" t="str">
        <f t="shared" si="113"/>
        <v>ATP5H|NP_001003785|ANVAK(1)AGLVDDFEKK</v>
      </c>
      <c r="AY2395" t="s">
        <v>3647</v>
      </c>
      <c r="AZ2395" t="s">
        <v>1890</v>
      </c>
      <c r="BA2395" t="s">
        <v>3059</v>
      </c>
      <c r="BB2395" t="s">
        <v>3646</v>
      </c>
      <c r="BC2395" t="s">
        <v>3645</v>
      </c>
      <c r="BD2395">
        <v>5</v>
      </c>
      <c r="BE2395">
        <v>3</v>
      </c>
      <c r="BF2395">
        <v>0.72301000000000004</v>
      </c>
      <c r="BG2395" t="s">
        <v>139</v>
      </c>
      <c r="BH2395" t="s">
        <v>139</v>
      </c>
      <c r="BI2395" t="s">
        <v>139</v>
      </c>
      <c r="BJ2395" t="s">
        <v>139</v>
      </c>
      <c r="BK2395" t="s">
        <v>139</v>
      </c>
      <c r="BL2395" t="s">
        <v>139</v>
      </c>
      <c r="BM2395" t="s">
        <v>139</v>
      </c>
      <c r="BN2395" t="s">
        <v>138</v>
      </c>
      <c r="BO2395">
        <v>119840000</v>
      </c>
      <c r="BP2395">
        <v>119840000</v>
      </c>
      <c r="BQ2395">
        <v>0</v>
      </c>
      <c r="BR2395">
        <v>0</v>
      </c>
      <c r="BS2395" t="s">
        <v>137</v>
      </c>
      <c r="BT2395">
        <v>12347000</v>
      </c>
      <c r="BU2395">
        <v>13283000</v>
      </c>
      <c r="BV2395">
        <v>10621000</v>
      </c>
      <c r="BW2395">
        <v>15976000</v>
      </c>
      <c r="BX2395">
        <v>10613000</v>
      </c>
      <c r="BY2395">
        <v>12077000</v>
      </c>
      <c r="BZ2395">
        <v>20482000</v>
      </c>
      <c r="CA2395">
        <v>24441000</v>
      </c>
      <c r="CB2395" t="s">
        <v>137</v>
      </c>
      <c r="CC2395" t="s">
        <v>137</v>
      </c>
      <c r="CD2395" t="s">
        <v>137</v>
      </c>
      <c r="CE2395" t="s">
        <v>137</v>
      </c>
      <c r="CF2395" t="s">
        <v>137</v>
      </c>
      <c r="CG2395" t="s">
        <v>137</v>
      </c>
      <c r="CH2395" t="s">
        <v>137</v>
      </c>
      <c r="CI2395" t="s">
        <v>137</v>
      </c>
      <c r="CJ2395">
        <v>12347000</v>
      </c>
      <c r="CK2395">
        <v>0</v>
      </c>
      <c r="CL2395">
        <v>0</v>
      </c>
      <c r="CM2395">
        <v>13283000</v>
      </c>
      <c r="CN2395">
        <v>0</v>
      </c>
      <c r="CO2395">
        <v>0</v>
      </c>
      <c r="CP2395">
        <v>10621000</v>
      </c>
      <c r="CQ2395">
        <v>0</v>
      </c>
      <c r="CR2395">
        <v>0</v>
      </c>
      <c r="CS2395">
        <v>15976000</v>
      </c>
      <c r="CT2395">
        <v>0</v>
      </c>
      <c r="CU2395">
        <v>0</v>
      </c>
      <c r="CV2395">
        <v>10613000</v>
      </c>
      <c r="CW2395">
        <v>0</v>
      </c>
      <c r="CX2395">
        <v>0</v>
      </c>
      <c r="CY2395">
        <v>12077000</v>
      </c>
      <c r="CZ2395">
        <v>0</v>
      </c>
      <c r="DA2395">
        <v>0</v>
      </c>
      <c r="DB2395">
        <v>20482000</v>
      </c>
      <c r="DC2395">
        <v>0</v>
      </c>
      <c r="DD2395">
        <v>0</v>
      </c>
      <c r="DE2395">
        <v>24441000</v>
      </c>
      <c r="DF2395">
        <v>0</v>
      </c>
      <c r="DG2395">
        <v>0</v>
      </c>
      <c r="DJ2395">
        <v>2393</v>
      </c>
      <c r="DK2395">
        <v>3675</v>
      </c>
      <c r="DL2395">
        <v>63</v>
      </c>
      <c r="DM2395">
        <v>63</v>
      </c>
      <c r="DN2395">
        <v>652</v>
      </c>
      <c r="DO2395">
        <v>704</v>
      </c>
      <c r="DP2395" t="s">
        <v>3644</v>
      </c>
      <c r="DQ2395" t="s">
        <v>3643</v>
      </c>
      <c r="DR2395">
        <v>4292</v>
      </c>
      <c r="DS2395">
        <v>3105</v>
      </c>
      <c r="DT2395">
        <v>6</v>
      </c>
      <c r="DU2395">
        <v>29433</v>
      </c>
      <c r="DV2395">
        <v>4292</v>
      </c>
      <c r="DW2395">
        <v>3105</v>
      </c>
      <c r="DX2395">
        <v>6</v>
      </c>
      <c r="DY2395">
        <v>29433</v>
      </c>
      <c r="DZ2395">
        <v>4292</v>
      </c>
      <c r="EA2395">
        <v>3105</v>
      </c>
      <c r="EB2395">
        <v>6</v>
      </c>
      <c r="EC2395">
        <v>29433</v>
      </c>
    </row>
    <row r="2396" spans="1:133" x14ac:dyDescent="0.2">
      <c r="A2396" t="s">
        <v>3642</v>
      </c>
      <c r="B2396" t="s">
        <v>3641</v>
      </c>
      <c r="C2396" t="s">
        <v>3640</v>
      </c>
      <c r="D2396" t="str">
        <f t="shared" si="111"/>
        <v>NP_001003785</v>
      </c>
      <c r="E2396" t="s">
        <v>3639</v>
      </c>
      <c r="F2396" t="s">
        <v>3639</v>
      </c>
      <c r="G2396" t="s">
        <v>3638</v>
      </c>
      <c r="H2396">
        <v>1</v>
      </c>
      <c r="I2396">
        <v>89.266000000000005</v>
      </c>
      <c r="J2396">
        <v>1.8871300000000001E-3</v>
      </c>
      <c r="K2396">
        <v>126.19</v>
      </c>
      <c r="L2396">
        <v>87.319000000000003</v>
      </c>
      <c r="M2396">
        <v>89.266000000000005</v>
      </c>
      <c r="R2396">
        <v>1</v>
      </c>
      <c r="S2396">
        <v>90.050299999999993</v>
      </c>
      <c r="T2396">
        <v>2.3603200000000001E-2</v>
      </c>
      <c r="U2396">
        <v>90.05</v>
      </c>
      <c r="V2396">
        <v>1</v>
      </c>
      <c r="W2396">
        <v>86.344399999999993</v>
      </c>
      <c r="X2396">
        <v>3.0471600000000001E-2</v>
      </c>
      <c r="Y2396">
        <v>86.343999999999994</v>
      </c>
      <c r="Z2396">
        <v>0</v>
      </c>
      <c r="AA2396">
        <v>0</v>
      </c>
      <c r="AC2396" t="s">
        <v>137</v>
      </c>
      <c r="AD2396">
        <v>1</v>
      </c>
      <c r="AE2396">
        <v>101.295</v>
      </c>
      <c r="AF2396">
        <v>1.6954199999999999E-2</v>
      </c>
      <c r="AG2396">
        <v>101.3</v>
      </c>
      <c r="AH2396">
        <v>1</v>
      </c>
      <c r="AI2396">
        <v>126.194</v>
      </c>
      <c r="AJ2396">
        <v>1.8871300000000001E-3</v>
      </c>
      <c r="AK2396">
        <v>126.19</v>
      </c>
      <c r="AL2396">
        <v>1</v>
      </c>
      <c r="AM2396">
        <v>101.393</v>
      </c>
      <c r="AN2396">
        <v>1.6822699999999999E-2</v>
      </c>
      <c r="AO2396">
        <v>101.39</v>
      </c>
      <c r="AP2396">
        <v>1</v>
      </c>
      <c r="AQ2396">
        <v>89.266000000000005</v>
      </c>
      <c r="AR2396">
        <v>2.4801400000000001E-2</v>
      </c>
      <c r="AS2396">
        <v>89.266000000000005</v>
      </c>
      <c r="AT2396" t="s">
        <v>136</v>
      </c>
      <c r="AU2396">
        <v>1</v>
      </c>
      <c r="AV2396" t="s">
        <v>144</v>
      </c>
      <c r="AW2396" t="str">
        <f t="shared" si="112"/>
        <v>ATP5H|NP_001003785</v>
      </c>
      <c r="AX2396" s="1" t="str">
        <f t="shared" si="113"/>
        <v>ATP5H|NP_001003785|IVEYEK(1)EMEK</v>
      </c>
      <c r="AY2396" t="s">
        <v>3637</v>
      </c>
      <c r="AZ2396" t="s">
        <v>143</v>
      </c>
      <c r="BA2396" t="s">
        <v>369</v>
      </c>
      <c r="BB2396" t="s">
        <v>3636</v>
      </c>
      <c r="BC2396" t="s">
        <v>3635</v>
      </c>
      <c r="BD2396">
        <v>6</v>
      </c>
      <c r="BE2396">
        <v>2</v>
      </c>
      <c r="BF2396">
        <v>0.45368000000000003</v>
      </c>
      <c r="BG2396" t="s">
        <v>138</v>
      </c>
      <c r="BH2396" t="s">
        <v>139</v>
      </c>
      <c r="BI2396" t="s">
        <v>139</v>
      </c>
      <c r="BJ2396" t="s">
        <v>138</v>
      </c>
      <c r="BK2396" t="s">
        <v>139</v>
      </c>
      <c r="BL2396" t="s">
        <v>139</v>
      </c>
      <c r="BM2396" t="s">
        <v>139</v>
      </c>
      <c r="BN2396" t="s">
        <v>139</v>
      </c>
      <c r="BO2396">
        <v>37381000</v>
      </c>
      <c r="BP2396">
        <v>37381000</v>
      </c>
      <c r="BQ2396">
        <v>0</v>
      </c>
      <c r="BR2396">
        <v>0</v>
      </c>
      <c r="BS2396" t="s">
        <v>137</v>
      </c>
      <c r="BT2396" t="s">
        <v>297</v>
      </c>
      <c r="BU2396">
        <v>6912900</v>
      </c>
      <c r="BV2396">
        <v>6645500</v>
      </c>
      <c r="BW2396">
        <v>7602200</v>
      </c>
      <c r="BX2396" t="s">
        <v>297</v>
      </c>
      <c r="BY2396">
        <v>4462800</v>
      </c>
      <c r="BZ2396" t="s">
        <v>297</v>
      </c>
      <c r="CA2396">
        <v>11757000</v>
      </c>
      <c r="CB2396" t="s">
        <v>137</v>
      </c>
      <c r="CC2396" t="s">
        <v>137</v>
      </c>
      <c r="CD2396" t="s">
        <v>137</v>
      </c>
      <c r="CE2396" t="s">
        <v>137</v>
      </c>
      <c r="CF2396" t="s">
        <v>137</v>
      </c>
      <c r="CG2396" t="s">
        <v>137</v>
      </c>
      <c r="CH2396" t="s">
        <v>137</v>
      </c>
      <c r="CI2396" t="s">
        <v>137</v>
      </c>
      <c r="CJ2396">
        <v>0</v>
      </c>
      <c r="CK2396">
        <v>0</v>
      </c>
      <c r="CL2396">
        <v>0</v>
      </c>
      <c r="CM2396">
        <v>6912900</v>
      </c>
      <c r="CN2396">
        <v>0</v>
      </c>
      <c r="CO2396">
        <v>0</v>
      </c>
      <c r="CP2396">
        <v>6645500</v>
      </c>
      <c r="CQ2396">
        <v>0</v>
      </c>
      <c r="CR2396">
        <v>0</v>
      </c>
      <c r="CS2396">
        <v>7602200</v>
      </c>
      <c r="CT2396">
        <v>0</v>
      </c>
      <c r="CU2396">
        <v>0</v>
      </c>
      <c r="CV2396">
        <v>0</v>
      </c>
      <c r="CW2396">
        <v>0</v>
      </c>
      <c r="CX2396">
        <v>0</v>
      </c>
      <c r="CY2396">
        <v>4462800</v>
      </c>
      <c r="CZ2396">
        <v>0</v>
      </c>
      <c r="DA2396">
        <v>0</v>
      </c>
      <c r="DB2396">
        <v>0</v>
      </c>
      <c r="DC2396">
        <v>0</v>
      </c>
      <c r="DD2396">
        <v>0</v>
      </c>
      <c r="DE2396">
        <v>11757000</v>
      </c>
      <c r="DF2396">
        <v>0</v>
      </c>
      <c r="DG2396">
        <v>0</v>
      </c>
      <c r="DJ2396">
        <v>2394</v>
      </c>
      <c r="DK2396">
        <v>3675</v>
      </c>
      <c r="DL2396">
        <v>93</v>
      </c>
      <c r="DM2396">
        <v>93</v>
      </c>
      <c r="DN2396">
        <v>4739</v>
      </c>
      <c r="DO2396">
        <v>5010</v>
      </c>
      <c r="DP2396" t="s">
        <v>3634</v>
      </c>
      <c r="DQ2396" t="s">
        <v>3633</v>
      </c>
      <c r="DR2396">
        <v>30357</v>
      </c>
      <c r="DS2396">
        <v>21052</v>
      </c>
      <c r="DT2396">
        <v>8</v>
      </c>
      <c r="DU2396">
        <v>20090</v>
      </c>
      <c r="DV2396">
        <v>30355</v>
      </c>
      <c r="DW2396">
        <v>21050</v>
      </c>
      <c r="DX2396">
        <v>6</v>
      </c>
      <c r="DY2396">
        <v>20691</v>
      </c>
      <c r="DZ2396">
        <v>30355</v>
      </c>
      <c r="EA2396">
        <v>21050</v>
      </c>
      <c r="EB2396">
        <v>6</v>
      </c>
      <c r="EC2396">
        <v>20691</v>
      </c>
    </row>
    <row r="2397" spans="1:133" x14ac:dyDescent="0.2">
      <c r="A2397" t="s">
        <v>3631</v>
      </c>
      <c r="B2397">
        <v>304</v>
      </c>
      <c r="C2397" t="s">
        <v>3632</v>
      </c>
      <c r="D2397" t="str">
        <f t="shared" si="111"/>
        <v>NP_001264</v>
      </c>
      <c r="E2397" t="s">
        <v>3631</v>
      </c>
      <c r="F2397" t="s">
        <v>3631</v>
      </c>
      <c r="G2397" t="s">
        <v>3630</v>
      </c>
      <c r="H2397">
        <v>1</v>
      </c>
      <c r="I2397">
        <v>179.21</v>
      </c>
      <c r="J2397">
        <v>6.3252400000000002E-3</v>
      </c>
      <c r="K2397">
        <v>179.21</v>
      </c>
      <c r="L2397">
        <v>94.965999999999994</v>
      </c>
      <c r="M2397">
        <v>179.21</v>
      </c>
      <c r="N2397">
        <v>1</v>
      </c>
      <c r="O2397">
        <v>138.54499999999999</v>
      </c>
      <c r="P2397">
        <v>6.3252400000000002E-3</v>
      </c>
      <c r="Q2397">
        <v>138.54</v>
      </c>
      <c r="R2397">
        <v>0</v>
      </c>
      <c r="S2397">
        <v>0</v>
      </c>
      <c r="U2397" t="s">
        <v>137</v>
      </c>
      <c r="V2397">
        <v>1</v>
      </c>
      <c r="W2397">
        <v>113.256</v>
      </c>
      <c r="X2397">
        <v>1.7633200000000002E-2</v>
      </c>
      <c r="Y2397">
        <v>113.26</v>
      </c>
      <c r="Z2397">
        <v>1</v>
      </c>
      <c r="AA2397">
        <v>125.31399999999999</v>
      </c>
      <c r="AB2397">
        <v>1.04904E-2</v>
      </c>
      <c r="AC2397">
        <v>125.31</v>
      </c>
      <c r="AD2397">
        <v>0</v>
      </c>
      <c r="AE2397">
        <v>0</v>
      </c>
      <c r="AG2397" t="s">
        <v>137</v>
      </c>
      <c r="AH2397">
        <v>0</v>
      </c>
      <c r="AI2397">
        <v>0</v>
      </c>
      <c r="AK2397" t="s">
        <v>137</v>
      </c>
      <c r="AL2397">
        <v>1</v>
      </c>
      <c r="AM2397">
        <v>179.21</v>
      </c>
      <c r="AN2397">
        <v>1.1337699999999999E-2</v>
      </c>
      <c r="AO2397">
        <v>179.21</v>
      </c>
      <c r="AP2397">
        <v>0</v>
      </c>
      <c r="AQ2397">
        <v>0</v>
      </c>
      <c r="AS2397" t="s">
        <v>137</v>
      </c>
      <c r="AT2397" t="s">
        <v>136</v>
      </c>
      <c r="AU2397">
        <v>1</v>
      </c>
      <c r="AV2397" t="s">
        <v>144</v>
      </c>
      <c r="AW2397" t="str">
        <f t="shared" si="112"/>
        <v>CHD4|NP_001264</v>
      </c>
      <c r="AX2397" s="1" t="str">
        <f t="shared" si="113"/>
        <v>CHD4|NP_001264|LGGFGSK(1)R</v>
      </c>
      <c r="AY2397" t="s">
        <v>3629</v>
      </c>
      <c r="AZ2397" t="s">
        <v>143</v>
      </c>
      <c r="BA2397" t="s">
        <v>241</v>
      </c>
      <c r="BB2397" t="s">
        <v>3628</v>
      </c>
      <c r="BC2397" t="s">
        <v>3627</v>
      </c>
      <c r="BD2397">
        <v>7</v>
      </c>
      <c r="BE2397">
        <v>2</v>
      </c>
      <c r="BF2397">
        <v>-0.77625999999999995</v>
      </c>
      <c r="BG2397" t="s">
        <v>139</v>
      </c>
      <c r="BH2397" t="s">
        <v>138</v>
      </c>
      <c r="BI2397" t="s">
        <v>139</v>
      </c>
      <c r="BJ2397" t="s">
        <v>139</v>
      </c>
      <c r="BK2397" t="s">
        <v>138</v>
      </c>
      <c r="BL2397" t="s">
        <v>138</v>
      </c>
      <c r="BM2397" t="s">
        <v>139</v>
      </c>
      <c r="BN2397" t="s">
        <v>138</v>
      </c>
      <c r="BO2397">
        <v>1793100000</v>
      </c>
      <c r="BP2397">
        <v>1793100000</v>
      </c>
      <c r="BQ2397">
        <v>0</v>
      </c>
      <c r="BR2397">
        <v>0</v>
      </c>
      <c r="BS2397" t="s">
        <v>137</v>
      </c>
      <c r="BT2397">
        <v>42053000</v>
      </c>
      <c r="BU2397">
        <v>1407800000</v>
      </c>
      <c r="BV2397">
        <v>53024000</v>
      </c>
      <c r="BW2397">
        <v>69116000</v>
      </c>
      <c r="BX2397">
        <v>12785000</v>
      </c>
      <c r="BY2397">
        <v>14045000</v>
      </c>
      <c r="BZ2397">
        <v>53429000</v>
      </c>
      <c r="CA2397">
        <v>32260000</v>
      </c>
      <c r="CB2397" t="s">
        <v>137</v>
      </c>
      <c r="CC2397" t="s">
        <v>137</v>
      </c>
      <c r="CD2397" t="s">
        <v>137</v>
      </c>
      <c r="CE2397" t="s">
        <v>137</v>
      </c>
      <c r="CF2397" t="s">
        <v>137</v>
      </c>
      <c r="CG2397" t="s">
        <v>137</v>
      </c>
      <c r="CH2397" t="s">
        <v>137</v>
      </c>
      <c r="CI2397" t="s">
        <v>137</v>
      </c>
      <c r="CJ2397">
        <v>42053000</v>
      </c>
      <c r="CK2397">
        <v>0</v>
      </c>
      <c r="CL2397">
        <v>0</v>
      </c>
      <c r="CM2397">
        <v>1407800000</v>
      </c>
      <c r="CN2397">
        <v>0</v>
      </c>
      <c r="CO2397">
        <v>0</v>
      </c>
      <c r="CP2397">
        <v>53024000</v>
      </c>
      <c r="CQ2397">
        <v>0</v>
      </c>
      <c r="CR2397">
        <v>0</v>
      </c>
      <c r="CS2397">
        <v>69116000</v>
      </c>
      <c r="CT2397">
        <v>0</v>
      </c>
      <c r="CU2397">
        <v>0</v>
      </c>
      <c r="CV2397">
        <v>12785000</v>
      </c>
      <c r="CW2397">
        <v>0</v>
      </c>
      <c r="CX2397">
        <v>0</v>
      </c>
      <c r="CY2397">
        <v>14045000</v>
      </c>
      <c r="CZ2397">
        <v>0</v>
      </c>
      <c r="DA2397">
        <v>0</v>
      </c>
      <c r="DB2397">
        <v>53429000</v>
      </c>
      <c r="DC2397">
        <v>0</v>
      </c>
      <c r="DD2397">
        <v>0</v>
      </c>
      <c r="DE2397">
        <v>32260000</v>
      </c>
      <c r="DF2397">
        <v>0</v>
      </c>
      <c r="DG2397">
        <v>0</v>
      </c>
      <c r="DJ2397">
        <v>2395</v>
      </c>
      <c r="DK2397">
        <v>3678</v>
      </c>
      <c r="DL2397">
        <v>304</v>
      </c>
      <c r="DM2397">
        <v>304</v>
      </c>
      <c r="DN2397">
        <v>5786</v>
      </c>
      <c r="DO2397">
        <v>6122</v>
      </c>
      <c r="DP2397" t="s">
        <v>3626</v>
      </c>
      <c r="DQ2397" t="s">
        <v>3625</v>
      </c>
      <c r="DR2397">
        <v>37886</v>
      </c>
      <c r="DS2397">
        <v>25865</v>
      </c>
      <c r="DT2397">
        <v>7</v>
      </c>
      <c r="DU2397">
        <v>15883</v>
      </c>
      <c r="DV2397">
        <v>37886</v>
      </c>
      <c r="DW2397">
        <v>25865</v>
      </c>
      <c r="DX2397">
        <v>7</v>
      </c>
      <c r="DY2397">
        <v>15883</v>
      </c>
      <c r="DZ2397">
        <v>37883</v>
      </c>
      <c r="EA2397">
        <v>25862</v>
      </c>
      <c r="EB2397">
        <v>1</v>
      </c>
      <c r="EC2397">
        <v>15000</v>
      </c>
    </row>
    <row r="2398" spans="1:133" x14ac:dyDescent="0.2">
      <c r="A2398" t="s">
        <v>3613</v>
      </c>
      <c r="B2398">
        <v>582</v>
      </c>
      <c r="C2398" t="s">
        <v>3614</v>
      </c>
      <c r="D2398" t="str">
        <f t="shared" si="111"/>
        <v>NP_919261</v>
      </c>
      <c r="E2398" t="s">
        <v>3613</v>
      </c>
      <c r="F2398" t="s">
        <v>3613</v>
      </c>
      <c r="G2398" t="s">
        <v>3612</v>
      </c>
      <c r="H2398">
        <v>1</v>
      </c>
      <c r="I2398">
        <v>211.47900000000001</v>
      </c>
      <c r="J2398" s="3">
        <v>8.2288900000000006E-11</v>
      </c>
      <c r="K2398">
        <v>211.48</v>
      </c>
      <c r="L2398">
        <v>162.69</v>
      </c>
      <c r="M2398">
        <v>211.48</v>
      </c>
      <c r="N2398">
        <v>1</v>
      </c>
      <c r="O2398">
        <v>196.994</v>
      </c>
      <c r="P2398">
        <v>3.6760800000000001E-4</v>
      </c>
      <c r="Q2398">
        <v>196.99</v>
      </c>
      <c r="R2398">
        <v>1</v>
      </c>
      <c r="S2398">
        <v>205.35900000000001</v>
      </c>
      <c r="T2398" s="3">
        <v>1.4443600000000001E-6</v>
      </c>
      <c r="U2398">
        <v>205.36</v>
      </c>
      <c r="V2398">
        <v>1</v>
      </c>
      <c r="W2398">
        <v>154.11799999999999</v>
      </c>
      <c r="X2398">
        <v>1.03842E-3</v>
      </c>
      <c r="Y2398">
        <v>154.12</v>
      </c>
      <c r="Z2398">
        <v>1</v>
      </c>
      <c r="AA2398">
        <v>180.44900000000001</v>
      </c>
      <c r="AB2398">
        <v>4.0419599999999998E-3</v>
      </c>
      <c r="AC2398">
        <v>180.45</v>
      </c>
      <c r="AD2398">
        <v>1</v>
      </c>
      <c r="AE2398">
        <v>208.37</v>
      </c>
      <c r="AF2398" s="3">
        <v>5.4997499999999997E-7</v>
      </c>
      <c r="AG2398">
        <v>208.37</v>
      </c>
      <c r="AH2398">
        <v>1</v>
      </c>
      <c r="AI2398">
        <v>195.321</v>
      </c>
      <c r="AJ2398">
        <v>5.2762299999999996E-4</v>
      </c>
      <c r="AK2398">
        <v>195.32</v>
      </c>
      <c r="AL2398">
        <v>1</v>
      </c>
      <c r="AM2398">
        <v>195.321</v>
      </c>
      <c r="AN2398">
        <v>5.2762299999999996E-4</v>
      </c>
      <c r="AO2398">
        <v>195.32</v>
      </c>
      <c r="AP2398">
        <v>1</v>
      </c>
      <c r="AQ2398">
        <v>211.47900000000001</v>
      </c>
      <c r="AR2398" s="3">
        <v>8.2288900000000006E-11</v>
      </c>
      <c r="AS2398">
        <v>211.48</v>
      </c>
      <c r="AT2398" t="s">
        <v>136</v>
      </c>
      <c r="AU2398">
        <v>1</v>
      </c>
      <c r="AV2398" t="s">
        <v>144</v>
      </c>
      <c r="AW2398" t="str">
        <f t="shared" si="112"/>
        <v>SPTY2D1|NP_919261</v>
      </c>
      <c r="AX2398" s="1" t="str">
        <f t="shared" si="113"/>
        <v>SPTY2D1|NP_919261|LPFPTGYK(1)R</v>
      </c>
      <c r="AY2398" t="s">
        <v>3624</v>
      </c>
      <c r="AZ2398" t="s">
        <v>143</v>
      </c>
      <c r="BA2398" t="s">
        <v>506</v>
      </c>
      <c r="BB2398" t="s">
        <v>3623</v>
      </c>
      <c r="BC2398" t="s">
        <v>3622</v>
      </c>
      <c r="BD2398">
        <v>8</v>
      </c>
      <c r="BE2398">
        <v>2</v>
      </c>
      <c r="BF2398">
        <v>4.6349000000000001E-2</v>
      </c>
      <c r="BG2398" t="s">
        <v>139</v>
      </c>
      <c r="BH2398" t="s">
        <v>139</v>
      </c>
      <c r="BI2398" t="s">
        <v>139</v>
      </c>
      <c r="BJ2398" t="s">
        <v>139</v>
      </c>
      <c r="BK2398" t="s">
        <v>139</v>
      </c>
      <c r="BL2398" t="s">
        <v>139</v>
      </c>
      <c r="BM2398" t="s">
        <v>139</v>
      </c>
      <c r="BN2398" t="s">
        <v>139</v>
      </c>
      <c r="BO2398">
        <v>3194200000</v>
      </c>
      <c r="BP2398">
        <v>3194200000</v>
      </c>
      <c r="BQ2398">
        <v>0</v>
      </c>
      <c r="BR2398">
        <v>0</v>
      </c>
      <c r="BS2398" t="s">
        <v>137</v>
      </c>
      <c r="BT2398">
        <v>443350000</v>
      </c>
      <c r="BU2398">
        <v>600570000</v>
      </c>
      <c r="BV2398">
        <v>61997000</v>
      </c>
      <c r="BW2398">
        <v>170670000</v>
      </c>
      <c r="BX2398">
        <v>102660000</v>
      </c>
      <c r="BY2398">
        <v>354910000</v>
      </c>
      <c r="BZ2398">
        <v>818740000</v>
      </c>
      <c r="CA2398">
        <v>641250000</v>
      </c>
      <c r="CB2398" t="s">
        <v>137</v>
      </c>
      <c r="CC2398" t="s">
        <v>137</v>
      </c>
      <c r="CD2398" t="s">
        <v>137</v>
      </c>
      <c r="CE2398" t="s">
        <v>137</v>
      </c>
      <c r="CF2398" t="s">
        <v>137</v>
      </c>
      <c r="CG2398" t="s">
        <v>137</v>
      </c>
      <c r="CH2398" t="s">
        <v>137</v>
      </c>
      <c r="CI2398" t="s">
        <v>137</v>
      </c>
      <c r="CJ2398">
        <v>443350000</v>
      </c>
      <c r="CK2398">
        <v>0</v>
      </c>
      <c r="CL2398">
        <v>0</v>
      </c>
      <c r="CM2398">
        <v>600570000</v>
      </c>
      <c r="CN2398">
        <v>0</v>
      </c>
      <c r="CO2398">
        <v>0</v>
      </c>
      <c r="CP2398">
        <v>61997000</v>
      </c>
      <c r="CQ2398">
        <v>0</v>
      </c>
      <c r="CR2398">
        <v>0</v>
      </c>
      <c r="CS2398">
        <v>170670000</v>
      </c>
      <c r="CT2398">
        <v>0</v>
      </c>
      <c r="CU2398">
        <v>0</v>
      </c>
      <c r="CV2398">
        <v>102660000</v>
      </c>
      <c r="CW2398">
        <v>0</v>
      </c>
      <c r="CX2398">
        <v>0</v>
      </c>
      <c r="CY2398">
        <v>354910000</v>
      </c>
      <c r="CZ2398">
        <v>0</v>
      </c>
      <c r="DA2398">
        <v>0</v>
      </c>
      <c r="DB2398">
        <v>818740000</v>
      </c>
      <c r="DC2398">
        <v>0</v>
      </c>
      <c r="DD2398">
        <v>0</v>
      </c>
      <c r="DE2398">
        <v>641250000</v>
      </c>
      <c r="DF2398">
        <v>0</v>
      </c>
      <c r="DG2398">
        <v>0</v>
      </c>
      <c r="DJ2398">
        <v>2396</v>
      </c>
      <c r="DK2398">
        <v>3679</v>
      </c>
      <c r="DL2398">
        <v>582</v>
      </c>
      <c r="DM2398">
        <v>582</v>
      </c>
      <c r="DN2398">
        <v>6288</v>
      </c>
      <c r="DO2398">
        <v>6652</v>
      </c>
      <c r="DP2398" t="s">
        <v>3621</v>
      </c>
      <c r="DQ2398" t="s">
        <v>3620</v>
      </c>
      <c r="DR2398">
        <v>40800</v>
      </c>
      <c r="DS2398">
        <v>27930</v>
      </c>
      <c r="DT2398">
        <v>8</v>
      </c>
      <c r="DU2398">
        <v>28340</v>
      </c>
      <c r="DV2398">
        <v>40800</v>
      </c>
      <c r="DW2398">
        <v>27930</v>
      </c>
      <c r="DX2398">
        <v>8</v>
      </c>
      <c r="DY2398">
        <v>28340</v>
      </c>
      <c r="DZ2398">
        <v>40800</v>
      </c>
      <c r="EA2398">
        <v>27930</v>
      </c>
      <c r="EB2398">
        <v>8</v>
      </c>
      <c r="EC2398">
        <v>28340</v>
      </c>
    </row>
    <row r="2399" spans="1:133" x14ac:dyDescent="0.2">
      <c r="A2399" t="s">
        <v>3613</v>
      </c>
      <c r="B2399">
        <v>416</v>
      </c>
      <c r="C2399" t="s">
        <v>3614</v>
      </c>
      <c r="D2399" t="str">
        <f t="shared" si="111"/>
        <v>NP_919261</v>
      </c>
      <c r="E2399" t="s">
        <v>3613</v>
      </c>
      <c r="F2399" t="s">
        <v>3613</v>
      </c>
      <c r="G2399" t="s">
        <v>3612</v>
      </c>
      <c r="H2399">
        <v>0.99342399999999997</v>
      </c>
      <c r="I2399">
        <v>21.791799999999999</v>
      </c>
      <c r="J2399">
        <v>1.9732399999999998E-3</v>
      </c>
      <c r="K2399">
        <v>83.869</v>
      </c>
      <c r="L2399">
        <v>44.801000000000002</v>
      </c>
      <c r="M2399">
        <v>83.869</v>
      </c>
      <c r="N2399">
        <v>0.92928599999999995</v>
      </c>
      <c r="O2399">
        <v>11.186400000000001</v>
      </c>
      <c r="P2399">
        <v>2.0449100000000001E-2</v>
      </c>
      <c r="Q2399">
        <v>65.466999999999999</v>
      </c>
      <c r="R2399">
        <v>0.96889000000000003</v>
      </c>
      <c r="S2399">
        <v>14.9337</v>
      </c>
      <c r="T2399">
        <v>2.7766000000000002E-3</v>
      </c>
      <c r="U2399">
        <v>80.411000000000001</v>
      </c>
      <c r="Z2399">
        <v>0.99342399999999997</v>
      </c>
      <c r="AA2399">
        <v>21.791799999999999</v>
      </c>
      <c r="AB2399">
        <v>1.9732399999999998E-3</v>
      </c>
      <c r="AC2399">
        <v>83.869</v>
      </c>
      <c r="AD2399">
        <v>0</v>
      </c>
      <c r="AE2399">
        <v>0</v>
      </c>
      <c r="AG2399" t="s">
        <v>137</v>
      </c>
      <c r="AH2399">
        <v>0</v>
      </c>
      <c r="AI2399">
        <v>0</v>
      </c>
      <c r="AK2399" t="s">
        <v>137</v>
      </c>
      <c r="AL2399">
        <v>0.98177000000000003</v>
      </c>
      <c r="AM2399">
        <v>17.312200000000001</v>
      </c>
      <c r="AN2399">
        <v>1.4569E-2</v>
      </c>
      <c r="AO2399">
        <v>67.846000000000004</v>
      </c>
      <c r="AP2399">
        <v>0</v>
      </c>
      <c r="AQ2399">
        <v>0</v>
      </c>
      <c r="AS2399" t="s">
        <v>137</v>
      </c>
      <c r="AT2399" t="s">
        <v>136</v>
      </c>
      <c r="AU2399">
        <v>1</v>
      </c>
      <c r="AV2399" t="s">
        <v>144</v>
      </c>
      <c r="AW2399" t="str">
        <f t="shared" si="112"/>
        <v>SPTY2D1|NP_919261</v>
      </c>
      <c r="AX2399" s="1" t="str">
        <f t="shared" si="113"/>
        <v>SPTY2D1|NP_919261|SISGSK(0.993)K(0.007)PTNDSNPSR</v>
      </c>
      <c r="AY2399" t="s">
        <v>3619</v>
      </c>
      <c r="AZ2399" t="s">
        <v>143</v>
      </c>
      <c r="BA2399" t="s">
        <v>623</v>
      </c>
      <c r="BB2399" t="s">
        <v>3618</v>
      </c>
      <c r="BC2399" t="s">
        <v>3617</v>
      </c>
      <c r="BD2399">
        <v>6</v>
      </c>
      <c r="BE2399">
        <v>3</v>
      </c>
      <c r="BF2399">
        <v>-0.21173</v>
      </c>
      <c r="BG2399" t="s">
        <v>139</v>
      </c>
      <c r="BH2399" t="s">
        <v>139</v>
      </c>
      <c r="BI2399" t="s">
        <v>138</v>
      </c>
      <c r="BJ2399" t="s">
        <v>139</v>
      </c>
      <c r="BK2399" t="s">
        <v>138</v>
      </c>
      <c r="BL2399" t="s">
        <v>138</v>
      </c>
      <c r="BM2399" t="s">
        <v>139</v>
      </c>
      <c r="BN2399" t="s">
        <v>138</v>
      </c>
      <c r="BO2399">
        <v>34782000</v>
      </c>
      <c r="BP2399">
        <v>34782000</v>
      </c>
      <c r="BQ2399">
        <v>0</v>
      </c>
      <c r="BR2399">
        <v>0</v>
      </c>
      <c r="BS2399" t="s">
        <v>137</v>
      </c>
      <c r="BT2399">
        <v>4720300</v>
      </c>
      <c r="BU2399">
        <v>2543800</v>
      </c>
      <c r="BV2399" t="s">
        <v>297</v>
      </c>
      <c r="BW2399">
        <v>9108000</v>
      </c>
      <c r="BX2399">
        <v>2835000</v>
      </c>
      <c r="BY2399">
        <v>5925300</v>
      </c>
      <c r="BZ2399">
        <v>7138800</v>
      </c>
      <c r="CA2399">
        <v>2510700</v>
      </c>
      <c r="CB2399" t="s">
        <v>137</v>
      </c>
      <c r="CC2399" t="s">
        <v>137</v>
      </c>
      <c r="CD2399" t="s">
        <v>137</v>
      </c>
      <c r="CE2399" t="s">
        <v>137</v>
      </c>
      <c r="CF2399" t="s">
        <v>137</v>
      </c>
      <c r="CG2399" t="s">
        <v>137</v>
      </c>
      <c r="CH2399" t="s">
        <v>137</v>
      </c>
      <c r="CI2399" t="s">
        <v>137</v>
      </c>
      <c r="CJ2399">
        <v>4720300</v>
      </c>
      <c r="CK2399">
        <v>0</v>
      </c>
      <c r="CL2399">
        <v>0</v>
      </c>
      <c r="CM2399">
        <v>2543800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9108000</v>
      </c>
      <c r="CT2399">
        <v>0</v>
      </c>
      <c r="CU2399">
        <v>0</v>
      </c>
      <c r="CV2399">
        <v>2835000</v>
      </c>
      <c r="CW2399">
        <v>0</v>
      </c>
      <c r="CX2399">
        <v>0</v>
      </c>
      <c r="CY2399">
        <v>5925300</v>
      </c>
      <c r="CZ2399">
        <v>0</v>
      </c>
      <c r="DA2399">
        <v>0</v>
      </c>
      <c r="DB2399">
        <v>7138800</v>
      </c>
      <c r="DC2399">
        <v>0</v>
      </c>
      <c r="DD2399">
        <v>0</v>
      </c>
      <c r="DE2399">
        <v>2510700</v>
      </c>
      <c r="DF2399">
        <v>0</v>
      </c>
      <c r="DG2399">
        <v>0</v>
      </c>
      <c r="DJ2399">
        <v>2397</v>
      </c>
      <c r="DK2399">
        <v>3679</v>
      </c>
      <c r="DL2399">
        <v>416</v>
      </c>
      <c r="DM2399">
        <v>416</v>
      </c>
      <c r="DN2399">
        <v>9233</v>
      </c>
      <c r="DO2399">
        <v>9839</v>
      </c>
      <c r="DP2399" t="s">
        <v>3616</v>
      </c>
      <c r="DQ2399" t="s">
        <v>3615</v>
      </c>
      <c r="DR2399">
        <v>58605</v>
      </c>
      <c r="DS2399">
        <v>40015</v>
      </c>
      <c r="DT2399">
        <v>4</v>
      </c>
      <c r="DU2399">
        <v>7286</v>
      </c>
      <c r="DV2399">
        <v>58605</v>
      </c>
      <c r="DW2399">
        <v>40015</v>
      </c>
      <c r="DX2399">
        <v>4</v>
      </c>
      <c r="DY2399">
        <v>7286</v>
      </c>
      <c r="DZ2399">
        <v>58605</v>
      </c>
      <c r="EA2399">
        <v>40015</v>
      </c>
      <c r="EB2399">
        <v>4</v>
      </c>
      <c r="EC2399">
        <v>7286</v>
      </c>
    </row>
    <row r="2400" spans="1:133" x14ac:dyDescent="0.2">
      <c r="A2400" t="s">
        <v>3613</v>
      </c>
      <c r="B2400">
        <v>273</v>
      </c>
      <c r="C2400" t="s">
        <v>3614</v>
      </c>
      <c r="D2400" t="str">
        <f t="shared" si="111"/>
        <v>NP_919261</v>
      </c>
      <c r="E2400" t="s">
        <v>3613</v>
      </c>
      <c r="F2400" t="s">
        <v>3613</v>
      </c>
      <c r="G2400" t="s">
        <v>3612</v>
      </c>
      <c r="H2400">
        <v>1</v>
      </c>
      <c r="I2400">
        <v>79.331900000000005</v>
      </c>
      <c r="J2400">
        <v>2.2569800000000001E-4</v>
      </c>
      <c r="K2400">
        <v>93.427000000000007</v>
      </c>
      <c r="L2400">
        <v>62.311999999999998</v>
      </c>
      <c r="M2400">
        <v>79.331999999999994</v>
      </c>
      <c r="N2400">
        <v>1</v>
      </c>
      <c r="O2400">
        <v>84.507599999999996</v>
      </c>
      <c r="P2400">
        <v>3.3054400000000002E-3</v>
      </c>
      <c r="Q2400">
        <v>84.507999999999996</v>
      </c>
      <c r="R2400">
        <v>1</v>
      </c>
      <c r="S2400">
        <v>93.427099999999996</v>
      </c>
      <c r="T2400">
        <v>2.2569800000000001E-4</v>
      </c>
      <c r="U2400">
        <v>93.427000000000007</v>
      </c>
      <c r="Z2400">
        <v>1</v>
      </c>
      <c r="AA2400">
        <v>79.331900000000005</v>
      </c>
      <c r="AB2400">
        <v>1.1155900000000001E-3</v>
      </c>
      <c r="AC2400">
        <v>79.331999999999994</v>
      </c>
      <c r="AH2400">
        <v>0</v>
      </c>
      <c r="AI2400">
        <v>0</v>
      </c>
      <c r="AK2400" t="s">
        <v>137</v>
      </c>
      <c r="AL2400">
        <v>0</v>
      </c>
      <c r="AM2400">
        <v>0</v>
      </c>
      <c r="AO2400" t="s">
        <v>137</v>
      </c>
      <c r="AT2400" t="s">
        <v>136</v>
      </c>
      <c r="AU2400">
        <v>1</v>
      </c>
      <c r="AV2400" t="s">
        <v>144</v>
      </c>
      <c r="AW2400" t="str">
        <f t="shared" si="112"/>
        <v>SPTY2D1|NP_919261</v>
      </c>
      <c r="AX2400" s="1" t="str">
        <f t="shared" si="113"/>
        <v>SPTY2D1|NP_919261|SRPSMANEK(1)HLALSSSK</v>
      </c>
      <c r="AY2400" t="s">
        <v>3611</v>
      </c>
      <c r="AZ2400" t="s">
        <v>3053</v>
      </c>
      <c r="BA2400" t="s">
        <v>675</v>
      </c>
      <c r="BB2400" t="s">
        <v>3610</v>
      </c>
      <c r="BC2400" t="s">
        <v>3609</v>
      </c>
      <c r="BD2400">
        <v>9</v>
      </c>
      <c r="BE2400">
        <v>4</v>
      </c>
      <c r="BF2400">
        <v>-0.30470999999999998</v>
      </c>
      <c r="BG2400" t="s">
        <v>139</v>
      </c>
      <c r="BH2400" t="s">
        <v>139</v>
      </c>
      <c r="BI2400" t="s">
        <v>138</v>
      </c>
      <c r="BJ2400" t="s">
        <v>138</v>
      </c>
      <c r="BK2400" t="s">
        <v>138</v>
      </c>
      <c r="BL2400" t="s">
        <v>138</v>
      </c>
      <c r="BM2400" t="s">
        <v>138</v>
      </c>
      <c r="BN2400" t="s">
        <v>138</v>
      </c>
      <c r="BO2400">
        <v>34262000</v>
      </c>
      <c r="BP2400">
        <v>34262000</v>
      </c>
      <c r="BQ2400">
        <v>0</v>
      </c>
      <c r="BR2400">
        <v>0</v>
      </c>
      <c r="BS2400" t="s">
        <v>137</v>
      </c>
      <c r="BT2400">
        <v>6547100</v>
      </c>
      <c r="BU2400" t="s">
        <v>297</v>
      </c>
      <c r="BV2400" t="s">
        <v>297</v>
      </c>
      <c r="BW2400" t="s">
        <v>297</v>
      </c>
      <c r="BX2400" t="s">
        <v>297</v>
      </c>
      <c r="BY2400">
        <v>3439100</v>
      </c>
      <c r="BZ2400">
        <v>3516500</v>
      </c>
      <c r="CA2400" t="s">
        <v>297</v>
      </c>
      <c r="CB2400" t="s">
        <v>137</v>
      </c>
      <c r="CC2400" t="s">
        <v>137</v>
      </c>
      <c r="CD2400" t="s">
        <v>137</v>
      </c>
      <c r="CE2400" t="s">
        <v>137</v>
      </c>
      <c r="CF2400" t="s">
        <v>137</v>
      </c>
      <c r="CG2400" t="s">
        <v>137</v>
      </c>
      <c r="CH2400" t="s">
        <v>137</v>
      </c>
      <c r="CI2400" t="s">
        <v>137</v>
      </c>
      <c r="CJ2400">
        <v>6547100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0</v>
      </c>
      <c r="CW2400">
        <v>0</v>
      </c>
      <c r="CX2400">
        <v>0</v>
      </c>
      <c r="CY2400">
        <v>3439100</v>
      </c>
      <c r="CZ2400">
        <v>0</v>
      </c>
      <c r="DA2400">
        <v>0</v>
      </c>
      <c r="DB2400">
        <v>3516500</v>
      </c>
      <c r="DC2400">
        <v>0</v>
      </c>
      <c r="DD2400">
        <v>0</v>
      </c>
      <c r="DE2400">
        <v>0</v>
      </c>
      <c r="DF2400">
        <v>0</v>
      </c>
      <c r="DG2400">
        <v>0</v>
      </c>
      <c r="DJ2400">
        <v>2398</v>
      </c>
      <c r="DK2400">
        <v>3679</v>
      </c>
      <c r="DL2400">
        <v>273</v>
      </c>
      <c r="DM2400">
        <v>273</v>
      </c>
      <c r="DN2400">
        <v>9611</v>
      </c>
      <c r="DO2400" t="s">
        <v>3608</v>
      </c>
      <c r="DP2400" t="s">
        <v>3607</v>
      </c>
      <c r="DQ2400" t="s">
        <v>3606</v>
      </c>
      <c r="DR2400">
        <v>60778</v>
      </c>
      <c r="DS2400">
        <v>41515</v>
      </c>
      <c r="DT2400">
        <v>4</v>
      </c>
      <c r="DU2400">
        <v>16893</v>
      </c>
      <c r="DV2400">
        <v>60775</v>
      </c>
      <c r="DW2400">
        <v>41514</v>
      </c>
      <c r="DX2400">
        <v>2</v>
      </c>
      <c r="DY2400">
        <v>11482</v>
      </c>
      <c r="DZ2400">
        <v>60775</v>
      </c>
      <c r="EA2400">
        <v>41514</v>
      </c>
      <c r="EB2400">
        <v>2</v>
      </c>
      <c r="EC2400">
        <v>11482</v>
      </c>
    </row>
    <row r="2401" spans="1:133" x14ac:dyDescent="0.2">
      <c r="A2401" t="s">
        <v>3601</v>
      </c>
      <c r="B2401">
        <v>127</v>
      </c>
      <c r="C2401" t="s">
        <v>3602</v>
      </c>
      <c r="D2401" t="str">
        <f t="shared" si="111"/>
        <v>NP_006089</v>
      </c>
      <c r="E2401" t="s">
        <v>3601</v>
      </c>
      <c r="F2401" t="s">
        <v>3601</v>
      </c>
      <c r="G2401" t="s">
        <v>3600</v>
      </c>
      <c r="H2401">
        <v>0.5</v>
      </c>
      <c r="I2401">
        <v>0</v>
      </c>
      <c r="J2401">
        <v>3.30643E-3</v>
      </c>
      <c r="K2401">
        <v>95.194999999999993</v>
      </c>
      <c r="L2401">
        <v>64.153000000000006</v>
      </c>
      <c r="M2401">
        <v>95.194999999999993</v>
      </c>
      <c r="N2401">
        <v>0</v>
      </c>
      <c r="O2401">
        <v>0</v>
      </c>
      <c r="Q2401" t="s">
        <v>137</v>
      </c>
      <c r="V2401">
        <v>0.5</v>
      </c>
      <c r="W2401">
        <v>0</v>
      </c>
      <c r="X2401">
        <v>3.30643E-3</v>
      </c>
      <c r="Y2401">
        <v>95.194999999999993</v>
      </c>
      <c r="Z2401">
        <v>0</v>
      </c>
      <c r="AA2401">
        <v>0</v>
      </c>
      <c r="AC2401" t="s">
        <v>137</v>
      </c>
      <c r="AL2401">
        <v>0</v>
      </c>
      <c r="AM2401">
        <v>0</v>
      </c>
      <c r="AO2401" t="s">
        <v>137</v>
      </c>
      <c r="AP2401">
        <v>0</v>
      </c>
      <c r="AQ2401">
        <v>0</v>
      </c>
      <c r="AS2401" t="s">
        <v>137</v>
      </c>
      <c r="AT2401" t="s">
        <v>136</v>
      </c>
      <c r="AU2401">
        <v>1</v>
      </c>
      <c r="AV2401" t="s">
        <v>144</v>
      </c>
      <c r="AW2401" t="str">
        <f t="shared" si="112"/>
        <v>GNB2L1|NP_006089</v>
      </c>
      <c r="AX2401" s="1" t="str">
        <f t="shared" si="113"/>
        <v>GNB2L1|NP_006089|DK(0.5)TIK(0.5)LWNTLGVCK</v>
      </c>
      <c r="AY2401" t="s">
        <v>3605</v>
      </c>
      <c r="AZ2401" t="s">
        <v>1449</v>
      </c>
      <c r="BA2401" t="s">
        <v>804</v>
      </c>
      <c r="BB2401" t="s">
        <v>3604</v>
      </c>
      <c r="BC2401" t="s">
        <v>3603</v>
      </c>
      <c r="BD2401">
        <v>2</v>
      </c>
      <c r="BE2401">
        <v>3</v>
      </c>
      <c r="BF2401">
        <v>-1.1092</v>
      </c>
      <c r="BG2401" t="s">
        <v>138</v>
      </c>
      <c r="BH2401" t="s">
        <v>138</v>
      </c>
      <c r="BI2401" t="s">
        <v>139</v>
      </c>
      <c r="BJ2401" t="s">
        <v>138</v>
      </c>
      <c r="BK2401" t="s">
        <v>138</v>
      </c>
      <c r="BL2401" t="s">
        <v>138</v>
      </c>
      <c r="BM2401" t="s">
        <v>138</v>
      </c>
      <c r="BN2401" t="s">
        <v>138</v>
      </c>
      <c r="BO2401">
        <v>17068000</v>
      </c>
      <c r="BP2401">
        <v>17068000</v>
      </c>
      <c r="BQ2401">
        <v>0</v>
      </c>
      <c r="BR2401">
        <v>0</v>
      </c>
      <c r="BS2401" t="s">
        <v>137</v>
      </c>
      <c r="BT2401" t="s">
        <v>297</v>
      </c>
      <c r="BU2401" t="s">
        <v>297</v>
      </c>
      <c r="BV2401">
        <v>17068000</v>
      </c>
      <c r="BW2401" t="s">
        <v>297</v>
      </c>
      <c r="BX2401" t="s">
        <v>297</v>
      </c>
      <c r="BY2401" t="s">
        <v>297</v>
      </c>
      <c r="BZ2401" t="s">
        <v>297</v>
      </c>
      <c r="CA2401" t="s">
        <v>297</v>
      </c>
      <c r="CB2401" t="s">
        <v>137</v>
      </c>
      <c r="CC2401" t="s">
        <v>137</v>
      </c>
      <c r="CD2401" t="s">
        <v>137</v>
      </c>
      <c r="CE2401" t="s">
        <v>137</v>
      </c>
      <c r="CF2401" t="s">
        <v>137</v>
      </c>
      <c r="CG2401" t="s">
        <v>137</v>
      </c>
      <c r="CH2401" t="s">
        <v>137</v>
      </c>
      <c r="CI2401" t="s">
        <v>137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17068000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0</v>
      </c>
      <c r="CW2401">
        <v>0</v>
      </c>
      <c r="CX2401">
        <v>0</v>
      </c>
      <c r="CY2401">
        <v>0</v>
      </c>
      <c r="CZ2401">
        <v>0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J2401">
        <v>2399</v>
      </c>
      <c r="DK2401">
        <v>3681</v>
      </c>
      <c r="DL2401">
        <v>127</v>
      </c>
      <c r="DM2401">
        <v>127</v>
      </c>
      <c r="DN2401">
        <v>1346</v>
      </c>
      <c r="DO2401">
        <v>1417</v>
      </c>
      <c r="DP2401">
        <v>8063</v>
      </c>
      <c r="DQ2401">
        <v>5708</v>
      </c>
      <c r="DR2401">
        <v>8063</v>
      </c>
      <c r="DS2401">
        <v>5708</v>
      </c>
      <c r="DT2401">
        <v>3</v>
      </c>
      <c r="DU2401">
        <v>36467</v>
      </c>
      <c r="DV2401">
        <v>8063</v>
      </c>
      <c r="DW2401">
        <v>5708</v>
      </c>
      <c r="DX2401">
        <v>3</v>
      </c>
      <c r="DY2401">
        <v>36467</v>
      </c>
      <c r="DZ2401">
        <v>8063</v>
      </c>
      <c r="EA2401">
        <v>5708</v>
      </c>
      <c r="EB2401">
        <v>3</v>
      </c>
      <c r="EC2401">
        <v>36467</v>
      </c>
    </row>
    <row r="2402" spans="1:133" x14ac:dyDescent="0.2">
      <c r="A2402" t="s">
        <v>3601</v>
      </c>
      <c r="B2402">
        <v>130</v>
      </c>
      <c r="C2402" t="s">
        <v>3602</v>
      </c>
      <c r="D2402" t="str">
        <f t="shared" si="111"/>
        <v>NP_006089</v>
      </c>
      <c r="E2402" t="s">
        <v>3601</v>
      </c>
      <c r="F2402" t="s">
        <v>3601</v>
      </c>
      <c r="G2402" t="s">
        <v>3600</v>
      </c>
      <c r="H2402">
        <v>1</v>
      </c>
      <c r="I2402">
        <v>113.946</v>
      </c>
      <c r="J2402">
        <v>2.1540799999999999E-4</v>
      </c>
      <c r="K2402">
        <v>118.52</v>
      </c>
      <c r="L2402">
        <v>79.754000000000005</v>
      </c>
      <c r="M2402">
        <v>113.95</v>
      </c>
      <c r="N2402">
        <v>1</v>
      </c>
      <c r="O2402">
        <v>77.644099999999995</v>
      </c>
      <c r="P2402">
        <v>3.24966E-2</v>
      </c>
      <c r="Q2402">
        <v>77.644000000000005</v>
      </c>
      <c r="R2402">
        <v>0.99537399999999998</v>
      </c>
      <c r="S2402">
        <v>23.3276</v>
      </c>
      <c r="T2402">
        <v>2.1540799999999999E-4</v>
      </c>
      <c r="U2402">
        <v>118.52</v>
      </c>
      <c r="V2402">
        <v>1</v>
      </c>
      <c r="W2402">
        <v>84.733699999999999</v>
      </c>
      <c r="X2402">
        <v>3.30643E-3</v>
      </c>
      <c r="Y2402">
        <v>95.194999999999993</v>
      </c>
      <c r="Z2402">
        <v>0</v>
      </c>
      <c r="AA2402">
        <v>0</v>
      </c>
      <c r="AC2402" t="s">
        <v>137</v>
      </c>
      <c r="AH2402">
        <v>1</v>
      </c>
      <c r="AI2402">
        <v>113.946</v>
      </c>
      <c r="AJ2402">
        <v>2.7131500000000001E-3</v>
      </c>
      <c r="AK2402">
        <v>113.95</v>
      </c>
      <c r="AL2402">
        <v>0</v>
      </c>
      <c r="AM2402">
        <v>0</v>
      </c>
      <c r="AO2402" t="s">
        <v>137</v>
      </c>
      <c r="AP2402">
        <v>0</v>
      </c>
      <c r="AQ2402">
        <v>0</v>
      </c>
      <c r="AS2402" t="s">
        <v>137</v>
      </c>
      <c r="AT2402" t="s">
        <v>136</v>
      </c>
      <c r="AU2402">
        <v>1</v>
      </c>
      <c r="AV2402" t="s">
        <v>144</v>
      </c>
      <c r="AW2402" t="str">
        <f t="shared" si="112"/>
        <v>GNB2L1|NP_006089</v>
      </c>
      <c r="AX2402" s="1" t="str">
        <f t="shared" si="113"/>
        <v>GNB2L1|NP_006089|TIK(1)LWNTLGVCK</v>
      </c>
      <c r="AY2402" t="s">
        <v>3599</v>
      </c>
      <c r="AZ2402" t="s">
        <v>143</v>
      </c>
      <c r="BA2402" t="s">
        <v>1494</v>
      </c>
      <c r="BB2402" t="s">
        <v>3598</v>
      </c>
      <c r="BC2402" t="s">
        <v>3597</v>
      </c>
      <c r="BD2402">
        <v>3</v>
      </c>
      <c r="BE2402">
        <v>2</v>
      </c>
      <c r="BF2402">
        <v>0.29193000000000002</v>
      </c>
      <c r="BG2402" t="s">
        <v>139</v>
      </c>
      <c r="BH2402" t="s">
        <v>139</v>
      </c>
      <c r="BI2402" t="s">
        <v>139</v>
      </c>
      <c r="BJ2402" t="s">
        <v>138</v>
      </c>
      <c r="BK2402" t="s">
        <v>138</v>
      </c>
      <c r="BL2402" t="s">
        <v>139</v>
      </c>
      <c r="BM2402" t="s">
        <v>138</v>
      </c>
      <c r="BN2402" t="s">
        <v>138</v>
      </c>
      <c r="BO2402">
        <v>176590000</v>
      </c>
      <c r="BP2402">
        <v>176590000</v>
      </c>
      <c r="BQ2402">
        <v>0</v>
      </c>
      <c r="BR2402">
        <v>0</v>
      </c>
      <c r="BS2402" t="s">
        <v>137</v>
      </c>
      <c r="BT2402">
        <v>18175000</v>
      </c>
      <c r="BU2402">
        <v>21436000</v>
      </c>
      <c r="BV2402">
        <v>17068000</v>
      </c>
      <c r="BW2402">
        <v>10812000</v>
      </c>
      <c r="BX2402" t="s">
        <v>297</v>
      </c>
      <c r="BY2402">
        <v>14422000</v>
      </c>
      <c r="BZ2402">
        <v>17029000</v>
      </c>
      <c r="CA2402">
        <v>36000000</v>
      </c>
      <c r="CB2402" t="s">
        <v>137</v>
      </c>
      <c r="CC2402" t="s">
        <v>137</v>
      </c>
      <c r="CD2402" t="s">
        <v>137</v>
      </c>
      <c r="CE2402" t="s">
        <v>137</v>
      </c>
      <c r="CF2402" t="s">
        <v>137</v>
      </c>
      <c r="CG2402" t="s">
        <v>137</v>
      </c>
      <c r="CH2402" t="s">
        <v>137</v>
      </c>
      <c r="CI2402" t="s">
        <v>137</v>
      </c>
      <c r="CJ2402">
        <v>18175000</v>
      </c>
      <c r="CK2402">
        <v>0</v>
      </c>
      <c r="CL2402">
        <v>0</v>
      </c>
      <c r="CM2402">
        <v>21436000</v>
      </c>
      <c r="CN2402">
        <v>0</v>
      </c>
      <c r="CO2402">
        <v>0</v>
      </c>
      <c r="CP2402">
        <v>17068000</v>
      </c>
      <c r="CQ2402">
        <v>0</v>
      </c>
      <c r="CR2402">
        <v>0</v>
      </c>
      <c r="CS2402">
        <v>10812000</v>
      </c>
      <c r="CT2402">
        <v>0</v>
      </c>
      <c r="CU2402">
        <v>0</v>
      </c>
      <c r="CV2402">
        <v>0</v>
      </c>
      <c r="CW2402">
        <v>0</v>
      </c>
      <c r="CX2402">
        <v>0</v>
      </c>
      <c r="CY2402">
        <v>14422000</v>
      </c>
      <c r="CZ2402">
        <v>0</v>
      </c>
      <c r="DA2402">
        <v>0</v>
      </c>
      <c r="DB2402">
        <v>17029000</v>
      </c>
      <c r="DC2402">
        <v>0</v>
      </c>
      <c r="DD2402">
        <v>0</v>
      </c>
      <c r="DE2402">
        <v>36000000</v>
      </c>
      <c r="DF2402">
        <v>0</v>
      </c>
      <c r="DG2402">
        <v>0</v>
      </c>
      <c r="DJ2402">
        <v>2400</v>
      </c>
      <c r="DK2402">
        <v>3681</v>
      </c>
      <c r="DL2402">
        <v>130</v>
      </c>
      <c r="DM2402">
        <v>130</v>
      </c>
      <c r="DN2402" t="s">
        <v>3596</v>
      </c>
      <c r="DO2402" t="s">
        <v>3595</v>
      </c>
      <c r="DP2402" t="s">
        <v>3594</v>
      </c>
      <c r="DQ2402" t="s">
        <v>3593</v>
      </c>
      <c r="DR2402">
        <v>66717</v>
      </c>
      <c r="DS2402">
        <v>45592</v>
      </c>
      <c r="DT2402">
        <v>6</v>
      </c>
      <c r="DU2402">
        <v>42150</v>
      </c>
      <c r="DV2402">
        <v>8062</v>
      </c>
      <c r="DW2402">
        <v>5707</v>
      </c>
      <c r="DX2402">
        <v>2</v>
      </c>
      <c r="DY2402">
        <v>36707</v>
      </c>
      <c r="DZ2402">
        <v>8062</v>
      </c>
      <c r="EA2402">
        <v>5707</v>
      </c>
      <c r="EB2402">
        <v>2</v>
      </c>
      <c r="EC2402">
        <v>36707</v>
      </c>
    </row>
    <row r="2403" spans="1:133" x14ac:dyDescent="0.2">
      <c r="A2403" t="s">
        <v>3584</v>
      </c>
      <c r="B2403">
        <v>143</v>
      </c>
      <c r="C2403" t="s">
        <v>3585</v>
      </c>
      <c r="D2403" t="str">
        <f t="shared" si="111"/>
        <v>NP_006017</v>
      </c>
      <c r="E2403" t="s">
        <v>3584</v>
      </c>
      <c r="F2403" t="s">
        <v>3584</v>
      </c>
      <c r="G2403" t="s">
        <v>3583</v>
      </c>
      <c r="H2403">
        <v>1</v>
      </c>
      <c r="I2403">
        <v>101.27800000000001</v>
      </c>
      <c r="J2403" s="3">
        <v>8.0439299999999997E-17</v>
      </c>
      <c r="K2403">
        <v>125.86</v>
      </c>
      <c r="L2403">
        <v>90.096999999999994</v>
      </c>
      <c r="M2403">
        <v>101.28</v>
      </c>
      <c r="N2403">
        <v>1</v>
      </c>
      <c r="O2403">
        <v>79.471400000000003</v>
      </c>
      <c r="P2403">
        <v>8.7320300000000002E-4</v>
      </c>
      <c r="Q2403">
        <v>79.471000000000004</v>
      </c>
      <c r="Z2403">
        <v>1</v>
      </c>
      <c r="AA2403">
        <v>125.86</v>
      </c>
      <c r="AB2403" s="3">
        <v>8.0439299999999997E-17</v>
      </c>
      <c r="AC2403">
        <v>125.86</v>
      </c>
      <c r="AH2403">
        <v>1</v>
      </c>
      <c r="AI2403">
        <v>99.237899999999996</v>
      </c>
      <c r="AJ2403" s="3">
        <v>2.6319199999999999E-6</v>
      </c>
      <c r="AK2403">
        <v>99.238</v>
      </c>
      <c r="AL2403">
        <v>1</v>
      </c>
      <c r="AM2403">
        <v>101.27800000000001</v>
      </c>
      <c r="AN2403" s="3">
        <v>6.4096100000000003E-6</v>
      </c>
      <c r="AO2403">
        <v>109.14</v>
      </c>
      <c r="AP2403">
        <v>1</v>
      </c>
      <c r="AQ2403">
        <v>114.627</v>
      </c>
      <c r="AR2403" s="3">
        <v>9.8009799999999994E-11</v>
      </c>
      <c r="AS2403">
        <v>114.63</v>
      </c>
      <c r="AT2403" t="s">
        <v>136</v>
      </c>
      <c r="AU2403">
        <v>1</v>
      </c>
      <c r="AV2403" t="s">
        <v>144</v>
      </c>
      <c r="AW2403" t="str">
        <f t="shared" si="112"/>
        <v>H1FX|NP_006017</v>
      </c>
      <c r="AX2403" s="1" t="str">
        <f t="shared" si="113"/>
        <v>H1FX|NP_006017|RGAPAAATAPAPTAHK(1)AK</v>
      </c>
      <c r="AY2403" t="s">
        <v>3592</v>
      </c>
      <c r="AZ2403" t="s">
        <v>143</v>
      </c>
      <c r="BA2403" t="s">
        <v>349</v>
      </c>
      <c r="BB2403" t="s">
        <v>3591</v>
      </c>
      <c r="BC2403" t="s">
        <v>3590</v>
      </c>
      <c r="BD2403">
        <v>16</v>
      </c>
      <c r="BE2403">
        <v>3</v>
      </c>
      <c r="BF2403">
        <v>7.7571000000000001E-2</v>
      </c>
      <c r="BG2403" t="s">
        <v>139</v>
      </c>
      <c r="BH2403" t="s">
        <v>138</v>
      </c>
      <c r="BI2403" t="s">
        <v>138</v>
      </c>
      <c r="BJ2403" t="s">
        <v>139</v>
      </c>
      <c r="BK2403" t="s">
        <v>138</v>
      </c>
      <c r="BL2403" t="s">
        <v>139</v>
      </c>
      <c r="BM2403" t="s">
        <v>139</v>
      </c>
      <c r="BN2403" t="s">
        <v>139</v>
      </c>
      <c r="BO2403">
        <v>107330000</v>
      </c>
      <c r="BP2403">
        <v>107330000</v>
      </c>
      <c r="BQ2403">
        <v>0</v>
      </c>
      <c r="BR2403">
        <v>0</v>
      </c>
      <c r="BS2403" t="s">
        <v>137</v>
      </c>
      <c r="BT2403">
        <v>16873000</v>
      </c>
      <c r="BU2403" t="s">
        <v>297</v>
      </c>
      <c r="BV2403" t="s">
        <v>297</v>
      </c>
      <c r="BW2403">
        <v>29970000</v>
      </c>
      <c r="BX2403" t="s">
        <v>297</v>
      </c>
      <c r="BY2403">
        <v>17800000</v>
      </c>
      <c r="BZ2403">
        <v>24268000</v>
      </c>
      <c r="CA2403" t="s">
        <v>297</v>
      </c>
      <c r="CB2403" t="s">
        <v>137</v>
      </c>
      <c r="CC2403" t="s">
        <v>137</v>
      </c>
      <c r="CD2403" t="s">
        <v>137</v>
      </c>
      <c r="CE2403" t="s">
        <v>137</v>
      </c>
      <c r="CF2403" t="s">
        <v>137</v>
      </c>
      <c r="CG2403" t="s">
        <v>137</v>
      </c>
      <c r="CH2403" t="s">
        <v>137</v>
      </c>
      <c r="CI2403" t="s">
        <v>137</v>
      </c>
      <c r="CJ2403">
        <v>16873000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29970000</v>
      </c>
      <c r="CT2403">
        <v>0</v>
      </c>
      <c r="CU2403">
        <v>0</v>
      </c>
      <c r="CV2403">
        <v>0</v>
      </c>
      <c r="CW2403">
        <v>0</v>
      </c>
      <c r="CX2403">
        <v>0</v>
      </c>
      <c r="CY2403">
        <v>17800000</v>
      </c>
      <c r="CZ2403">
        <v>0</v>
      </c>
      <c r="DA2403">
        <v>0</v>
      </c>
      <c r="DB2403">
        <v>24268000</v>
      </c>
      <c r="DC2403">
        <v>0</v>
      </c>
      <c r="DD2403">
        <v>0</v>
      </c>
      <c r="DE2403">
        <v>0</v>
      </c>
      <c r="DF2403">
        <v>0</v>
      </c>
      <c r="DG2403">
        <v>0</v>
      </c>
      <c r="DJ2403">
        <v>2401</v>
      </c>
      <c r="DK2403">
        <v>3682</v>
      </c>
      <c r="DL2403">
        <v>143</v>
      </c>
      <c r="DM2403">
        <v>143</v>
      </c>
      <c r="DN2403" t="s">
        <v>3589</v>
      </c>
      <c r="DO2403" t="s">
        <v>3588</v>
      </c>
      <c r="DP2403" t="s">
        <v>3587</v>
      </c>
      <c r="DQ2403" t="s">
        <v>3586</v>
      </c>
      <c r="DR2403">
        <v>53657</v>
      </c>
      <c r="DS2403">
        <v>36607</v>
      </c>
      <c r="DT2403">
        <v>7</v>
      </c>
      <c r="DU2403">
        <v>9233</v>
      </c>
      <c r="DV2403">
        <v>15901</v>
      </c>
      <c r="DW2403">
        <v>11090</v>
      </c>
      <c r="DX2403">
        <v>4</v>
      </c>
      <c r="DY2403">
        <v>9615</v>
      </c>
      <c r="DZ2403">
        <v>15901</v>
      </c>
      <c r="EA2403">
        <v>11090</v>
      </c>
      <c r="EB2403">
        <v>4</v>
      </c>
      <c r="EC2403">
        <v>9615</v>
      </c>
    </row>
    <row r="2404" spans="1:133" x14ac:dyDescent="0.2">
      <c r="A2404" t="s">
        <v>3584</v>
      </c>
      <c r="B2404">
        <v>19</v>
      </c>
      <c r="C2404" t="s">
        <v>3585</v>
      </c>
      <c r="D2404" t="str">
        <f t="shared" si="111"/>
        <v>NP_006017</v>
      </c>
      <c r="E2404" t="s">
        <v>3584</v>
      </c>
      <c r="F2404" t="s">
        <v>3584</v>
      </c>
      <c r="G2404" t="s">
        <v>3583</v>
      </c>
      <c r="H2404">
        <v>1</v>
      </c>
      <c r="I2404">
        <v>44.787999999999997</v>
      </c>
      <c r="J2404">
        <v>1.5374500000000001E-3</v>
      </c>
      <c r="K2404">
        <v>65.924000000000007</v>
      </c>
      <c r="L2404">
        <v>44.247999999999998</v>
      </c>
      <c r="M2404">
        <v>44.787999999999997</v>
      </c>
      <c r="N2404">
        <v>0</v>
      </c>
      <c r="O2404">
        <v>0</v>
      </c>
      <c r="Q2404" t="s">
        <v>137</v>
      </c>
      <c r="R2404">
        <v>1</v>
      </c>
      <c r="S2404">
        <v>65.9238</v>
      </c>
      <c r="T2404">
        <v>1.5374500000000001E-3</v>
      </c>
      <c r="U2404">
        <v>65.924000000000007</v>
      </c>
      <c r="V2404">
        <v>1</v>
      </c>
      <c r="W2404">
        <v>59.8566</v>
      </c>
      <c r="X2404">
        <v>3.3826400000000001E-3</v>
      </c>
      <c r="Y2404">
        <v>59.856999999999999</v>
      </c>
      <c r="Z2404">
        <v>1</v>
      </c>
      <c r="AA2404">
        <v>44.787999999999997</v>
      </c>
      <c r="AB2404">
        <v>2.9745899999999999E-2</v>
      </c>
      <c r="AC2404">
        <v>44.787999999999997</v>
      </c>
      <c r="AU2404">
        <v>1</v>
      </c>
      <c r="AV2404" t="s">
        <v>144</v>
      </c>
      <c r="AW2404" t="str">
        <f t="shared" si="112"/>
        <v>H1FX|NP_006017</v>
      </c>
      <c r="AX2404" s="1" t="str">
        <f t="shared" si="113"/>
        <v>H1FX|NP_006017|SVELEEALPVTTAEGMAK(1)K</v>
      </c>
      <c r="AY2404" t="s">
        <v>3582</v>
      </c>
      <c r="AZ2404" t="s">
        <v>143</v>
      </c>
      <c r="BA2404" t="s">
        <v>483</v>
      </c>
      <c r="BB2404" t="s">
        <v>3581</v>
      </c>
      <c r="BC2404" t="s">
        <v>3580</v>
      </c>
      <c r="BD2404">
        <v>18</v>
      </c>
      <c r="BE2404">
        <v>2</v>
      </c>
      <c r="BF2404">
        <v>0.29394999999999999</v>
      </c>
      <c r="BG2404" t="s">
        <v>138</v>
      </c>
      <c r="BH2404" t="s">
        <v>139</v>
      </c>
      <c r="BI2404" t="s">
        <v>139</v>
      </c>
      <c r="BJ2404" t="s">
        <v>139</v>
      </c>
      <c r="BK2404" t="s">
        <v>138</v>
      </c>
      <c r="BL2404" t="s">
        <v>138</v>
      </c>
      <c r="BM2404" t="s">
        <v>138</v>
      </c>
      <c r="BN2404" t="s">
        <v>138</v>
      </c>
      <c r="BO2404">
        <v>57738000</v>
      </c>
      <c r="BP2404">
        <v>57738000</v>
      </c>
      <c r="BQ2404">
        <v>0</v>
      </c>
      <c r="BR2404">
        <v>0</v>
      </c>
      <c r="BS2404" t="s">
        <v>137</v>
      </c>
      <c r="BT2404">
        <v>6349900</v>
      </c>
      <c r="BU2404">
        <v>9071900</v>
      </c>
      <c r="BV2404">
        <v>12772000</v>
      </c>
      <c r="BW2404">
        <v>14675000</v>
      </c>
      <c r="BX2404" t="s">
        <v>297</v>
      </c>
      <c r="BY2404" t="s">
        <v>297</v>
      </c>
      <c r="BZ2404" t="s">
        <v>297</v>
      </c>
      <c r="CA2404" t="s">
        <v>297</v>
      </c>
      <c r="CB2404" t="s">
        <v>137</v>
      </c>
      <c r="CC2404" t="s">
        <v>137</v>
      </c>
      <c r="CD2404" t="s">
        <v>137</v>
      </c>
      <c r="CE2404" t="s">
        <v>137</v>
      </c>
      <c r="CF2404" t="s">
        <v>137</v>
      </c>
      <c r="CG2404" t="s">
        <v>137</v>
      </c>
      <c r="CH2404" t="s">
        <v>137</v>
      </c>
      <c r="CI2404" t="s">
        <v>137</v>
      </c>
      <c r="CJ2404">
        <v>6349900</v>
      </c>
      <c r="CK2404">
        <v>0</v>
      </c>
      <c r="CL2404">
        <v>0</v>
      </c>
      <c r="CM2404">
        <v>9071900</v>
      </c>
      <c r="CN2404">
        <v>0</v>
      </c>
      <c r="CO2404">
        <v>0</v>
      </c>
      <c r="CP2404">
        <v>12772000</v>
      </c>
      <c r="CQ2404">
        <v>0</v>
      </c>
      <c r="CR2404">
        <v>0</v>
      </c>
      <c r="CS2404">
        <v>14675000</v>
      </c>
      <c r="CT2404">
        <v>0</v>
      </c>
      <c r="CU2404">
        <v>0</v>
      </c>
      <c r="CV2404">
        <v>0</v>
      </c>
      <c r="CW2404">
        <v>0</v>
      </c>
      <c r="CX2404">
        <v>0</v>
      </c>
      <c r="CY2404">
        <v>0</v>
      </c>
      <c r="CZ2404">
        <v>0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J2404">
        <v>2402</v>
      </c>
      <c r="DK2404">
        <v>3682</v>
      </c>
      <c r="DL2404">
        <v>19</v>
      </c>
      <c r="DM2404">
        <v>19</v>
      </c>
      <c r="DN2404">
        <v>9799</v>
      </c>
      <c r="DO2404">
        <v>10430</v>
      </c>
      <c r="DP2404" t="s">
        <v>3579</v>
      </c>
      <c r="DQ2404" t="s">
        <v>3578</v>
      </c>
      <c r="DR2404">
        <v>61930</v>
      </c>
      <c r="DS2404">
        <v>42277</v>
      </c>
      <c r="DT2404">
        <v>4</v>
      </c>
      <c r="DU2404">
        <v>47462</v>
      </c>
      <c r="DV2404">
        <v>61928</v>
      </c>
      <c r="DW2404">
        <v>42275</v>
      </c>
      <c r="DX2404">
        <v>2</v>
      </c>
      <c r="DY2404">
        <v>47494</v>
      </c>
      <c r="DZ2404">
        <v>61928</v>
      </c>
      <c r="EA2404">
        <v>42275</v>
      </c>
      <c r="EB2404">
        <v>2</v>
      </c>
      <c r="EC2404">
        <v>47494</v>
      </c>
    </row>
    <row r="2405" spans="1:133" x14ac:dyDescent="0.2">
      <c r="A2405" t="s">
        <v>3569</v>
      </c>
      <c r="B2405">
        <v>511</v>
      </c>
      <c r="C2405" t="s">
        <v>3570</v>
      </c>
      <c r="D2405" t="str">
        <f t="shared" si="111"/>
        <v>NP_005911</v>
      </c>
      <c r="E2405" t="s">
        <v>3569</v>
      </c>
      <c r="F2405" t="s">
        <v>3569</v>
      </c>
      <c r="G2405" t="s">
        <v>3568</v>
      </c>
      <c r="H2405">
        <v>1</v>
      </c>
      <c r="I2405">
        <v>109.07299999999999</v>
      </c>
      <c r="J2405" s="3">
        <v>5.0994799999999999E-14</v>
      </c>
      <c r="K2405">
        <v>125.31</v>
      </c>
      <c r="L2405">
        <v>105.96</v>
      </c>
      <c r="M2405">
        <v>109.07</v>
      </c>
      <c r="N2405">
        <v>1</v>
      </c>
      <c r="O2405">
        <v>92.939300000000003</v>
      </c>
      <c r="P2405" s="3">
        <v>7.3883399999999995E-10</v>
      </c>
      <c r="Q2405">
        <v>107.56</v>
      </c>
      <c r="R2405">
        <v>1</v>
      </c>
      <c r="S2405">
        <v>77.371899999999997</v>
      </c>
      <c r="T2405">
        <v>2.0841999999999999E-4</v>
      </c>
      <c r="U2405">
        <v>77.372</v>
      </c>
      <c r="V2405">
        <v>1</v>
      </c>
      <c r="W2405">
        <v>101.054</v>
      </c>
      <c r="X2405" s="3">
        <v>3.6712100000000002E-9</v>
      </c>
      <c r="Y2405">
        <v>101.05</v>
      </c>
      <c r="Z2405">
        <v>1</v>
      </c>
      <c r="AA2405">
        <v>94.023200000000003</v>
      </c>
      <c r="AB2405" s="3">
        <v>5.0994799999999999E-14</v>
      </c>
      <c r="AC2405">
        <v>125.31</v>
      </c>
      <c r="AH2405">
        <v>1</v>
      </c>
      <c r="AI2405">
        <v>78.352099999999993</v>
      </c>
      <c r="AJ2405" s="3">
        <v>3.5112200000000001E-6</v>
      </c>
      <c r="AK2405">
        <v>78.352000000000004</v>
      </c>
      <c r="AL2405">
        <v>1</v>
      </c>
      <c r="AM2405">
        <v>109.07299999999999</v>
      </c>
      <c r="AN2405" s="3">
        <v>2.5562099999999998E-9</v>
      </c>
      <c r="AO2405">
        <v>109.07</v>
      </c>
      <c r="AP2405">
        <v>1</v>
      </c>
      <c r="AQ2405">
        <v>124.19499999999999</v>
      </c>
      <c r="AR2405" s="3">
        <v>3.30433E-13</v>
      </c>
      <c r="AS2405">
        <v>124.19</v>
      </c>
      <c r="AT2405" t="s">
        <v>136</v>
      </c>
      <c r="AU2405">
        <v>1</v>
      </c>
      <c r="AV2405" t="s">
        <v>144</v>
      </c>
      <c r="AW2405" t="str">
        <f t="shared" si="112"/>
        <v>MEF2D|NP_005911</v>
      </c>
      <c r="AX2405" s="1" t="str">
        <f t="shared" si="113"/>
        <v>MEF2D|NP_005911|PAPEPEAEGSAVK(1)R</v>
      </c>
      <c r="AY2405" t="s">
        <v>3577</v>
      </c>
      <c r="AZ2405" t="s">
        <v>143</v>
      </c>
      <c r="BA2405" t="s">
        <v>483</v>
      </c>
      <c r="BB2405" t="s">
        <v>3576</v>
      </c>
      <c r="BC2405" t="s">
        <v>3575</v>
      </c>
      <c r="BD2405">
        <v>13</v>
      </c>
      <c r="BE2405">
        <v>2</v>
      </c>
      <c r="BF2405">
        <v>-0.27948000000000001</v>
      </c>
      <c r="BG2405" t="s">
        <v>139</v>
      </c>
      <c r="BH2405" t="s">
        <v>139</v>
      </c>
      <c r="BI2405" t="s">
        <v>139</v>
      </c>
      <c r="BJ2405" t="s">
        <v>139</v>
      </c>
      <c r="BK2405" t="s">
        <v>138</v>
      </c>
      <c r="BL2405" t="s">
        <v>139</v>
      </c>
      <c r="BM2405" t="s">
        <v>139</v>
      </c>
      <c r="BN2405" t="s">
        <v>139</v>
      </c>
      <c r="BO2405">
        <v>661790000</v>
      </c>
      <c r="BP2405">
        <v>661790000</v>
      </c>
      <c r="BQ2405">
        <v>0</v>
      </c>
      <c r="BR2405">
        <v>0</v>
      </c>
      <c r="BS2405" t="s">
        <v>137</v>
      </c>
      <c r="BT2405">
        <v>51394000</v>
      </c>
      <c r="BU2405">
        <v>100890000</v>
      </c>
      <c r="BV2405">
        <v>36870000</v>
      </c>
      <c r="BW2405">
        <v>200080000</v>
      </c>
      <c r="BX2405" t="s">
        <v>297</v>
      </c>
      <c r="BY2405">
        <v>32380000</v>
      </c>
      <c r="BZ2405">
        <v>100050000</v>
      </c>
      <c r="CA2405">
        <v>90420000</v>
      </c>
      <c r="CB2405" t="s">
        <v>137</v>
      </c>
      <c r="CC2405" t="s">
        <v>137</v>
      </c>
      <c r="CD2405" t="s">
        <v>137</v>
      </c>
      <c r="CE2405" t="s">
        <v>137</v>
      </c>
      <c r="CF2405" t="s">
        <v>137</v>
      </c>
      <c r="CG2405" t="s">
        <v>137</v>
      </c>
      <c r="CH2405" t="s">
        <v>137</v>
      </c>
      <c r="CI2405" t="s">
        <v>137</v>
      </c>
      <c r="CJ2405">
        <v>51394000</v>
      </c>
      <c r="CK2405">
        <v>0</v>
      </c>
      <c r="CL2405">
        <v>0</v>
      </c>
      <c r="CM2405">
        <v>100890000</v>
      </c>
      <c r="CN2405">
        <v>0</v>
      </c>
      <c r="CO2405">
        <v>0</v>
      </c>
      <c r="CP2405">
        <v>36870000</v>
      </c>
      <c r="CQ2405">
        <v>0</v>
      </c>
      <c r="CR2405">
        <v>0</v>
      </c>
      <c r="CS2405">
        <v>200080000</v>
      </c>
      <c r="CT2405">
        <v>0</v>
      </c>
      <c r="CU2405">
        <v>0</v>
      </c>
      <c r="CV2405">
        <v>0</v>
      </c>
      <c r="CW2405">
        <v>0</v>
      </c>
      <c r="CX2405">
        <v>0</v>
      </c>
      <c r="CY2405">
        <v>32380000</v>
      </c>
      <c r="CZ2405">
        <v>0</v>
      </c>
      <c r="DA2405">
        <v>0</v>
      </c>
      <c r="DB2405">
        <v>100050000</v>
      </c>
      <c r="DC2405">
        <v>0</v>
      </c>
      <c r="DD2405">
        <v>0</v>
      </c>
      <c r="DE2405">
        <v>90420000</v>
      </c>
      <c r="DF2405">
        <v>0</v>
      </c>
      <c r="DG2405">
        <v>0</v>
      </c>
      <c r="DJ2405">
        <v>2403</v>
      </c>
      <c r="DK2405">
        <v>3684</v>
      </c>
      <c r="DL2405">
        <v>511</v>
      </c>
      <c r="DM2405">
        <v>511</v>
      </c>
      <c r="DN2405" t="s">
        <v>3574</v>
      </c>
      <c r="DO2405" t="s">
        <v>3573</v>
      </c>
      <c r="DP2405" t="s">
        <v>3572</v>
      </c>
      <c r="DQ2405" t="s">
        <v>3571</v>
      </c>
      <c r="DR2405">
        <v>49718</v>
      </c>
      <c r="DS2405">
        <v>34013</v>
      </c>
      <c r="DT2405">
        <v>7</v>
      </c>
      <c r="DU2405">
        <v>14929</v>
      </c>
      <c r="DV2405">
        <v>16248</v>
      </c>
      <c r="DW2405">
        <v>11326</v>
      </c>
      <c r="DX2405">
        <v>4</v>
      </c>
      <c r="DY2405">
        <v>36601</v>
      </c>
      <c r="DZ2405">
        <v>16248</v>
      </c>
      <c r="EA2405">
        <v>11326</v>
      </c>
      <c r="EB2405">
        <v>4</v>
      </c>
      <c r="EC2405">
        <v>36601</v>
      </c>
    </row>
    <row r="2406" spans="1:133" x14ac:dyDescent="0.2">
      <c r="A2406" t="s">
        <v>3569</v>
      </c>
      <c r="B2406">
        <v>250</v>
      </c>
      <c r="C2406" t="s">
        <v>3570</v>
      </c>
      <c r="D2406" t="str">
        <f t="shared" si="111"/>
        <v>NP_005911</v>
      </c>
      <c r="E2406" t="s">
        <v>3569</v>
      </c>
      <c r="F2406" t="s">
        <v>3569</v>
      </c>
      <c r="G2406" t="s">
        <v>3568</v>
      </c>
      <c r="H2406">
        <v>1</v>
      </c>
      <c r="I2406">
        <v>69.069500000000005</v>
      </c>
      <c r="J2406" s="3">
        <v>9.7446099999999995E-5</v>
      </c>
      <c r="K2406">
        <v>99.313000000000002</v>
      </c>
      <c r="L2406">
        <v>72.344999999999999</v>
      </c>
      <c r="M2406">
        <v>69.069999999999993</v>
      </c>
      <c r="N2406">
        <v>1</v>
      </c>
      <c r="O2406">
        <v>59.8566</v>
      </c>
      <c r="P2406">
        <v>4.7407899999999999E-3</v>
      </c>
      <c r="Q2406">
        <v>59.856999999999999</v>
      </c>
      <c r="R2406">
        <v>1</v>
      </c>
      <c r="S2406">
        <v>67.5792</v>
      </c>
      <c r="T2406">
        <v>1.2450599999999999E-2</v>
      </c>
      <c r="U2406">
        <v>67.578999999999994</v>
      </c>
      <c r="V2406">
        <v>1</v>
      </c>
      <c r="W2406">
        <v>78.916899999999998</v>
      </c>
      <c r="X2406">
        <v>1.9495999999999999E-4</v>
      </c>
      <c r="Y2406">
        <v>78.917000000000002</v>
      </c>
      <c r="Z2406">
        <v>1</v>
      </c>
      <c r="AA2406">
        <v>82.800200000000004</v>
      </c>
      <c r="AB2406">
        <v>2.00581E-4</v>
      </c>
      <c r="AC2406">
        <v>82.8</v>
      </c>
      <c r="AD2406">
        <v>1</v>
      </c>
      <c r="AE2406">
        <v>99.313100000000006</v>
      </c>
      <c r="AF2406" s="3">
        <v>9.7446099999999995E-5</v>
      </c>
      <c r="AG2406">
        <v>99.313000000000002</v>
      </c>
      <c r="AH2406">
        <v>1</v>
      </c>
      <c r="AI2406">
        <v>63.6389</v>
      </c>
      <c r="AJ2406">
        <v>3.27677E-3</v>
      </c>
      <c r="AK2406">
        <v>63.639000000000003</v>
      </c>
      <c r="AL2406">
        <v>1</v>
      </c>
      <c r="AM2406">
        <v>93.029399999999995</v>
      </c>
      <c r="AN2406">
        <v>1.55353E-4</v>
      </c>
      <c r="AO2406">
        <v>93.028999999999996</v>
      </c>
      <c r="AP2406">
        <v>1</v>
      </c>
      <c r="AQ2406">
        <v>69.069500000000005</v>
      </c>
      <c r="AR2406">
        <v>1.1824100000000001E-3</v>
      </c>
      <c r="AS2406">
        <v>69.069999999999993</v>
      </c>
      <c r="AT2406" t="s">
        <v>136</v>
      </c>
      <c r="AU2406">
        <v>1</v>
      </c>
      <c r="AV2406" t="s">
        <v>144</v>
      </c>
      <c r="AW2406" t="str">
        <f t="shared" si="112"/>
        <v>MEF2D|NP_005911</v>
      </c>
      <c r="AX2406" s="1" t="str">
        <f t="shared" si="113"/>
        <v>MEF2D|NP_005911|VIPAK(1)SPPPPTHSTQLGAPSR</v>
      </c>
      <c r="AY2406" t="s">
        <v>3567</v>
      </c>
      <c r="AZ2406" t="s">
        <v>143</v>
      </c>
      <c r="BA2406" t="s">
        <v>3493</v>
      </c>
      <c r="BB2406" t="s">
        <v>3566</v>
      </c>
      <c r="BC2406" t="s">
        <v>3565</v>
      </c>
      <c r="BD2406">
        <v>5</v>
      </c>
      <c r="BE2406">
        <v>3</v>
      </c>
      <c r="BF2406">
        <v>-0.2102</v>
      </c>
      <c r="BG2406" t="s">
        <v>139</v>
      </c>
      <c r="BH2406" t="s">
        <v>138</v>
      </c>
      <c r="BI2406" t="s">
        <v>139</v>
      </c>
      <c r="BJ2406" t="s">
        <v>139</v>
      </c>
      <c r="BK2406" t="s">
        <v>139</v>
      </c>
      <c r="BL2406" t="s">
        <v>139</v>
      </c>
      <c r="BM2406" t="s">
        <v>139</v>
      </c>
      <c r="BN2406" t="s">
        <v>139</v>
      </c>
      <c r="BO2406">
        <v>159220000</v>
      </c>
      <c r="BP2406">
        <v>159220000</v>
      </c>
      <c r="BQ2406">
        <v>0</v>
      </c>
      <c r="BR2406">
        <v>0</v>
      </c>
      <c r="BS2406" t="s">
        <v>137</v>
      </c>
      <c r="BT2406">
        <v>8907600</v>
      </c>
      <c r="BU2406">
        <v>9103500</v>
      </c>
      <c r="BV2406">
        <v>7673700</v>
      </c>
      <c r="BW2406">
        <v>28788000</v>
      </c>
      <c r="BX2406">
        <v>12040000</v>
      </c>
      <c r="BY2406">
        <v>14191000</v>
      </c>
      <c r="BZ2406">
        <v>9227700</v>
      </c>
      <c r="CA2406">
        <v>16233000</v>
      </c>
      <c r="CB2406" t="s">
        <v>137</v>
      </c>
      <c r="CC2406" t="s">
        <v>137</v>
      </c>
      <c r="CD2406" t="s">
        <v>137</v>
      </c>
      <c r="CE2406" t="s">
        <v>137</v>
      </c>
      <c r="CF2406" t="s">
        <v>137</v>
      </c>
      <c r="CG2406" t="s">
        <v>137</v>
      </c>
      <c r="CH2406" t="s">
        <v>137</v>
      </c>
      <c r="CI2406" t="s">
        <v>137</v>
      </c>
      <c r="CJ2406">
        <v>8907600</v>
      </c>
      <c r="CK2406">
        <v>0</v>
      </c>
      <c r="CL2406">
        <v>0</v>
      </c>
      <c r="CM2406">
        <v>9103500</v>
      </c>
      <c r="CN2406">
        <v>0</v>
      </c>
      <c r="CO2406">
        <v>0</v>
      </c>
      <c r="CP2406">
        <v>7673700</v>
      </c>
      <c r="CQ2406">
        <v>0</v>
      </c>
      <c r="CR2406">
        <v>0</v>
      </c>
      <c r="CS2406">
        <v>28788000</v>
      </c>
      <c r="CT2406">
        <v>0</v>
      </c>
      <c r="CU2406">
        <v>0</v>
      </c>
      <c r="CV2406">
        <v>12040000</v>
      </c>
      <c r="CW2406">
        <v>0</v>
      </c>
      <c r="CX2406">
        <v>0</v>
      </c>
      <c r="CY2406">
        <v>14191000</v>
      </c>
      <c r="CZ2406">
        <v>0</v>
      </c>
      <c r="DA2406">
        <v>0</v>
      </c>
      <c r="DB2406">
        <v>9227700</v>
      </c>
      <c r="DC2406">
        <v>0</v>
      </c>
      <c r="DD2406">
        <v>0</v>
      </c>
      <c r="DE2406">
        <v>16233000</v>
      </c>
      <c r="DF2406">
        <v>0</v>
      </c>
      <c r="DG2406">
        <v>0</v>
      </c>
      <c r="DJ2406">
        <v>2404</v>
      </c>
      <c r="DK2406">
        <v>3684</v>
      </c>
      <c r="DL2406">
        <v>250</v>
      </c>
      <c r="DM2406">
        <v>250</v>
      </c>
      <c r="DN2406">
        <v>11651</v>
      </c>
      <c r="DO2406">
        <v>12400</v>
      </c>
      <c r="DP2406" t="s">
        <v>3564</v>
      </c>
      <c r="DQ2406" t="s">
        <v>3563</v>
      </c>
      <c r="DR2406">
        <v>74983</v>
      </c>
      <c r="DS2406">
        <v>51311</v>
      </c>
      <c r="DT2406">
        <v>8</v>
      </c>
      <c r="DU2406">
        <v>19184</v>
      </c>
      <c r="DV2406">
        <v>74980</v>
      </c>
      <c r="DW2406">
        <v>51308</v>
      </c>
      <c r="DX2406">
        <v>5</v>
      </c>
      <c r="DY2406">
        <v>17672</v>
      </c>
      <c r="DZ2406">
        <v>74980</v>
      </c>
      <c r="EA2406">
        <v>51308</v>
      </c>
      <c r="EB2406">
        <v>5</v>
      </c>
      <c r="EC2406">
        <v>17672</v>
      </c>
    </row>
    <row r="2407" spans="1:133" x14ac:dyDescent="0.2">
      <c r="A2407" t="s">
        <v>3556</v>
      </c>
      <c r="B2407">
        <v>151</v>
      </c>
      <c r="C2407" t="s">
        <v>3557</v>
      </c>
      <c r="D2407" t="str">
        <f t="shared" si="111"/>
        <v>NP_005958</v>
      </c>
      <c r="E2407" t="s">
        <v>3556</v>
      </c>
      <c r="F2407" t="s">
        <v>3556</v>
      </c>
      <c r="G2407" t="s">
        <v>3555</v>
      </c>
      <c r="H2407">
        <v>1</v>
      </c>
      <c r="I2407">
        <v>48.906999999999996</v>
      </c>
      <c r="J2407">
        <v>5.1532000000000001E-3</v>
      </c>
      <c r="K2407">
        <v>65.924000000000007</v>
      </c>
      <c r="L2407">
        <v>54.878999999999998</v>
      </c>
      <c r="M2407">
        <v>48.906999999999996</v>
      </c>
      <c r="R2407">
        <v>0</v>
      </c>
      <c r="S2407">
        <v>0</v>
      </c>
      <c r="U2407" t="s">
        <v>137</v>
      </c>
      <c r="Z2407">
        <v>1</v>
      </c>
      <c r="AA2407">
        <v>65.9238</v>
      </c>
      <c r="AB2407">
        <v>5.1532000000000001E-3</v>
      </c>
      <c r="AC2407">
        <v>65.924000000000007</v>
      </c>
      <c r="AH2407">
        <v>1</v>
      </c>
      <c r="AI2407">
        <v>48.906999999999996</v>
      </c>
      <c r="AJ2407">
        <v>5.3536100000000003E-2</v>
      </c>
      <c r="AK2407">
        <v>48.906999999999996</v>
      </c>
      <c r="AT2407" t="s">
        <v>136</v>
      </c>
      <c r="AU2407">
        <v>1</v>
      </c>
      <c r="AV2407" t="s">
        <v>144</v>
      </c>
      <c r="AW2407" t="str">
        <f t="shared" si="112"/>
        <v>NAB2|NP_005958</v>
      </c>
      <c r="AX2407" s="1" t="str">
        <f t="shared" si="113"/>
        <v>NAB2|NP_005958|GSMSNGHGSPGEK(1)AGSAR</v>
      </c>
      <c r="AY2407" t="s">
        <v>3562</v>
      </c>
      <c r="AZ2407" t="s">
        <v>143</v>
      </c>
      <c r="BA2407" t="s">
        <v>608</v>
      </c>
      <c r="BB2407" t="s">
        <v>3561</v>
      </c>
      <c r="BC2407" t="s">
        <v>3560</v>
      </c>
      <c r="BD2407">
        <v>13</v>
      </c>
      <c r="BE2407">
        <v>3</v>
      </c>
      <c r="BF2407">
        <v>-0.39766000000000001</v>
      </c>
      <c r="BG2407" t="s">
        <v>138</v>
      </c>
      <c r="BH2407" t="s">
        <v>138</v>
      </c>
      <c r="BI2407" t="s">
        <v>138</v>
      </c>
      <c r="BJ2407" t="s">
        <v>139</v>
      </c>
      <c r="BK2407" t="s">
        <v>138</v>
      </c>
      <c r="BL2407" t="s">
        <v>139</v>
      </c>
      <c r="BM2407" t="s">
        <v>138</v>
      </c>
      <c r="BN2407" t="s">
        <v>138</v>
      </c>
      <c r="BO2407">
        <v>7013200</v>
      </c>
      <c r="BP2407">
        <v>7013200</v>
      </c>
      <c r="BQ2407">
        <v>0</v>
      </c>
      <c r="BR2407">
        <v>0</v>
      </c>
      <c r="BS2407" t="s">
        <v>137</v>
      </c>
      <c r="BT2407" t="s">
        <v>297</v>
      </c>
      <c r="BU2407">
        <v>2064700</v>
      </c>
      <c r="BV2407" t="s">
        <v>297</v>
      </c>
      <c r="BW2407">
        <v>4948500</v>
      </c>
      <c r="BX2407" t="s">
        <v>297</v>
      </c>
      <c r="BY2407" t="s">
        <v>297</v>
      </c>
      <c r="BZ2407" t="s">
        <v>297</v>
      </c>
      <c r="CA2407" t="s">
        <v>297</v>
      </c>
      <c r="CB2407" t="s">
        <v>137</v>
      </c>
      <c r="CC2407" t="s">
        <v>137</v>
      </c>
      <c r="CD2407" t="s">
        <v>137</v>
      </c>
      <c r="CE2407" t="s">
        <v>137</v>
      </c>
      <c r="CF2407" t="s">
        <v>137</v>
      </c>
      <c r="CG2407" t="s">
        <v>137</v>
      </c>
      <c r="CH2407" t="s">
        <v>137</v>
      </c>
      <c r="CI2407" t="s">
        <v>137</v>
      </c>
      <c r="CJ2407">
        <v>0</v>
      </c>
      <c r="CK2407">
        <v>0</v>
      </c>
      <c r="CL2407">
        <v>0</v>
      </c>
      <c r="CM2407">
        <v>2064700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4948500</v>
      </c>
      <c r="CT2407">
        <v>0</v>
      </c>
      <c r="CU2407">
        <v>0</v>
      </c>
      <c r="CV2407">
        <v>0</v>
      </c>
      <c r="CW2407">
        <v>0</v>
      </c>
      <c r="CX2407">
        <v>0</v>
      </c>
      <c r="CY2407">
        <v>0</v>
      </c>
      <c r="CZ2407">
        <v>0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J2407">
        <v>2405</v>
      </c>
      <c r="DK2407">
        <v>3685</v>
      </c>
      <c r="DL2407">
        <v>151</v>
      </c>
      <c r="DM2407">
        <v>151</v>
      </c>
      <c r="DN2407">
        <v>3337</v>
      </c>
      <c r="DO2407">
        <v>3516</v>
      </c>
      <c r="DP2407" t="s">
        <v>3559</v>
      </c>
      <c r="DQ2407" t="s">
        <v>3558</v>
      </c>
      <c r="DR2407">
        <v>20952</v>
      </c>
      <c r="DS2407">
        <v>14564</v>
      </c>
      <c r="DT2407">
        <v>6</v>
      </c>
      <c r="DU2407">
        <v>7424</v>
      </c>
      <c r="DV2407">
        <v>20951</v>
      </c>
      <c r="DW2407">
        <v>14563</v>
      </c>
      <c r="DX2407">
        <v>4</v>
      </c>
      <c r="DY2407">
        <v>7235</v>
      </c>
      <c r="DZ2407">
        <v>20951</v>
      </c>
      <c r="EA2407">
        <v>14563</v>
      </c>
      <c r="EB2407">
        <v>4</v>
      </c>
      <c r="EC2407">
        <v>7235</v>
      </c>
    </row>
    <row r="2408" spans="1:133" x14ac:dyDescent="0.2">
      <c r="A2408" t="s">
        <v>3556</v>
      </c>
      <c r="B2408">
        <v>376</v>
      </c>
      <c r="C2408" t="s">
        <v>3557</v>
      </c>
      <c r="D2408" t="str">
        <f t="shared" si="111"/>
        <v>NP_005958</v>
      </c>
      <c r="E2408" t="s">
        <v>3556</v>
      </c>
      <c r="F2408" t="s">
        <v>3556</v>
      </c>
      <c r="G2408" t="s">
        <v>3555</v>
      </c>
      <c r="H2408">
        <v>1</v>
      </c>
      <c r="I2408">
        <v>128.565</v>
      </c>
      <c r="J2408">
        <v>2.3071100000000001E-4</v>
      </c>
      <c r="K2408">
        <v>128.57</v>
      </c>
      <c r="L2408">
        <v>128.57</v>
      </c>
      <c r="M2408">
        <v>128.57</v>
      </c>
      <c r="N2408">
        <v>1</v>
      </c>
      <c r="O2408">
        <v>82.7744</v>
      </c>
      <c r="P2408">
        <v>8.005E-3</v>
      </c>
      <c r="Q2408">
        <v>82.774000000000001</v>
      </c>
      <c r="R2408">
        <v>1</v>
      </c>
      <c r="S2408">
        <v>69.228800000000007</v>
      </c>
      <c r="T2408">
        <v>2.9599299999999999E-2</v>
      </c>
      <c r="U2408">
        <v>69.228999999999999</v>
      </c>
      <c r="V2408">
        <v>0</v>
      </c>
      <c r="W2408">
        <v>0</v>
      </c>
      <c r="Y2408" t="s">
        <v>137</v>
      </c>
      <c r="Z2408">
        <v>0</v>
      </c>
      <c r="AA2408">
        <v>0</v>
      </c>
      <c r="AC2408" t="s">
        <v>137</v>
      </c>
      <c r="AD2408">
        <v>1</v>
      </c>
      <c r="AE2408">
        <v>78.963999999999999</v>
      </c>
      <c r="AF2408">
        <v>1.02871E-2</v>
      </c>
      <c r="AG2408">
        <v>78.963999999999999</v>
      </c>
      <c r="AH2408">
        <v>1</v>
      </c>
      <c r="AI2408">
        <v>94.121700000000004</v>
      </c>
      <c r="AJ2408">
        <v>3.2076499999999998E-3</v>
      </c>
      <c r="AK2408">
        <v>94.122</v>
      </c>
      <c r="AP2408">
        <v>1</v>
      </c>
      <c r="AQ2408">
        <v>128.565</v>
      </c>
      <c r="AR2408">
        <v>2.3071100000000001E-4</v>
      </c>
      <c r="AS2408">
        <v>128.57</v>
      </c>
      <c r="AT2408" t="s">
        <v>136</v>
      </c>
      <c r="AU2408">
        <v>1</v>
      </c>
      <c r="AV2408" t="s">
        <v>144</v>
      </c>
      <c r="AW2408" t="str">
        <f t="shared" si="112"/>
        <v>NAB2|NP_005958</v>
      </c>
      <c r="AX2408" s="1" t="str">
        <f t="shared" si="113"/>
        <v>NAB2|NP_005958|LHPEELGGPPLK(1)K</v>
      </c>
      <c r="AY2408" t="s">
        <v>3554</v>
      </c>
      <c r="AZ2408" t="s">
        <v>143</v>
      </c>
      <c r="BA2408" t="s">
        <v>142</v>
      </c>
      <c r="BB2408" t="s">
        <v>3553</v>
      </c>
      <c r="BC2408" t="s">
        <v>3552</v>
      </c>
      <c r="BD2408">
        <v>12</v>
      </c>
      <c r="BE2408">
        <v>3</v>
      </c>
      <c r="BF2408">
        <v>-0.21318999999999999</v>
      </c>
      <c r="BG2408" t="s">
        <v>139</v>
      </c>
      <c r="BH2408" t="s">
        <v>138</v>
      </c>
      <c r="BI2408" t="s">
        <v>138</v>
      </c>
      <c r="BJ2408" t="s">
        <v>138</v>
      </c>
      <c r="BK2408" t="s">
        <v>139</v>
      </c>
      <c r="BL2408" t="s">
        <v>139</v>
      </c>
      <c r="BM2408" t="s">
        <v>138</v>
      </c>
      <c r="BN2408" t="s">
        <v>139</v>
      </c>
      <c r="BO2408">
        <v>124230000</v>
      </c>
      <c r="BP2408">
        <v>124230000</v>
      </c>
      <c r="BQ2408">
        <v>0</v>
      </c>
      <c r="BR2408">
        <v>0</v>
      </c>
      <c r="BS2408" t="s">
        <v>137</v>
      </c>
      <c r="BT2408">
        <v>18089000</v>
      </c>
      <c r="BU2408" t="s">
        <v>297</v>
      </c>
      <c r="BV2408" t="s">
        <v>297</v>
      </c>
      <c r="BW2408">
        <v>3380800</v>
      </c>
      <c r="BX2408">
        <v>12082000</v>
      </c>
      <c r="BY2408">
        <v>18473000</v>
      </c>
      <c r="BZ2408" t="s">
        <v>297</v>
      </c>
      <c r="CA2408">
        <v>23462000</v>
      </c>
      <c r="CB2408" t="s">
        <v>137</v>
      </c>
      <c r="CC2408" t="s">
        <v>137</v>
      </c>
      <c r="CD2408" t="s">
        <v>137</v>
      </c>
      <c r="CE2408" t="s">
        <v>137</v>
      </c>
      <c r="CF2408" t="s">
        <v>137</v>
      </c>
      <c r="CG2408" t="s">
        <v>137</v>
      </c>
      <c r="CH2408" t="s">
        <v>137</v>
      </c>
      <c r="CI2408" t="s">
        <v>137</v>
      </c>
      <c r="CJ2408">
        <v>18089000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3380800</v>
      </c>
      <c r="CT2408">
        <v>0</v>
      </c>
      <c r="CU2408">
        <v>0</v>
      </c>
      <c r="CV2408">
        <v>12082000</v>
      </c>
      <c r="CW2408">
        <v>0</v>
      </c>
      <c r="CX2408">
        <v>0</v>
      </c>
      <c r="CY2408">
        <v>18473000</v>
      </c>
      <c r="CZ2408">
        <v>0</v>
      </c>
      <c r="DA2408">
        <v>0</v>
      </c>
      <c r="DB2408">
        <v>0</v>
      </c>
      <c r="DC2408">
        <v>0</v>
      </c>
      <c r="DD2408">
        <v>0</v>
      </c>
      <c r="DE2408">
        <v>23462000</v>
      </c>
      <c r="DF2408">
        <v>0</v>
      </c>
      <c r="DG2408">
        <v>0</v>
      </c>
      <c r="DJ2408">
        <v>2406</v>
      </c>
      <c r="DK2408">
        <v>3685</v>
      </c>
      <c r="DL2408">
        <v>376</v>
      </c>
      <c r="DM2408">
        <v>376</v>
      </c>
      <c r="DN2408">
        <v>5879</v>
      </c>
      <c r="DO2408">
        <v>6221</v>
      </c>
      <c r="DP2408" t="s">
        <v>3551</v>
      </c>
      <c r="DQ2408" t="s">
        <v>3550</v>
      </c>
      <c r="DR2408">
        <v>38475</v>
      </c>
      <c r="DS2408">
        <v>26339</v>
      </c>
      <c r="DT2408">
        <v>8</v>
      </c>
      <c r="DU2408">
        <v>20740</v>
      </c>
      <c r="DV2408">
        <v>38475</v>
      </c>
      <c r="DW2408">
        <v>26339</v>
      </c>
      <c r="DX2408">
        <v>8</v>
      </c>
      <c r="DY2408">
        <v>20740</v>
      </c>
      <c r="DZ2408">
        <v>38475</v>
      </c>
      <c r="EA2408">
        <v>26339</v>
      </c>
      <c r="EB2408">
        <v>8</v>
      </c>
      <c r="EC2408">
        <v>20740</v>
      </c>
    </row>
    <row r="2409" spans="1:133" x14ac:dyDescent="0.2">
      <c r="A2409" t="s">
        <v>3548</v>
      </c>
      <c r="B2409">
        <v>318</v>
      </c>
      <c r="C2409" t="s">
        <v>3549</v>
      </c>
      <c r="D2409" t="str">
        <f t="shared" si="111"/>
        <v>NP_006080</v>
      </c>
      <c r="E2409" t="s">
        <v>3548</v>
      </c>
      <c r="F2409" t="s">
        <v>3548</v>
      </c>
      <c r="G2409" t="s">
        <v>3547</v>
      </c>
      <c r="H2409">
        <v>1</v>
      </c>
      <c r="I2409">
        <v>64.4542</v>
      </c>
      <c r="J2409">
        <v>7.0404500000000002E-3</v>
      </c>
      <c r="K2409">
        <v>74.783000000000001</v>
      </c>
      <c r="L2409">
        <v>41.636000000000003</v>
      </c>
      <c r="M2409">
        <v>64.453999999999994</v>
      </c>
      <c r="N2409">
        <v>1</v>
      </c>
      <c r="O2409">
        <v>74.783299999999997</v>
      </c>
      <c r="P2409">
        <v>7.0404500000000002E-3</v>
      </c>
      <c r="Q2409">
        <v>74.783000000000001</v>
      </c>
      <c r="AP2409">
        <v>1</v>
      </c>
      <c r="AQ2409">
        <v>64.4542</v>
      </c>
      <c r="AR2409">
        <v>2.4861399999999999E-2</v>
      </c>
      <c r="AS2409">
        <v>64.453999999999994</v>
      </c>
      <c r="AT2409" t="s">
        <v>136</v>
      </c>
      <c r="AU2409">
        <v>1</v>
      </c>
      <c r="AV2409" t="s">
        <v>144</v>
      </c>
      <c r="AW2409" t="str">
        <f t="shared" si="112"/>
        <v>SCML2|NP_006080</v>
      </c>
      <c r="AX2409" s="1" t="str">
        <f t="shared" si="113"/>
        <v>SCML2|NP_006080|EK(1)PLPVICSTSAASLK</v>
      </c>
      <c r="AY2409" t="s">
        <v>3546</v>
      </c>
      <c r="AZ2409" t="s">
        <v>143</v>
      </c>
      <c r="BA2409" t="s">
        <v>3545</v>
      </c>
      <c r="BB2409" t="s">
        <v>3544</v>
      </c>
      <c r="BC2409" t="s">
        <v>3543</v>
      </c>
      <c r="BD2409">
        <v>2</v>
      </c>
      <c r="BE2409">
        <v>2</v>
      </c>
      <c r="BF2409">
        <v>-0.85146999999999995</v>
      </c>
      <c r="BG2409" t="s">
        <v>139</v>
      </c>
      <c r="BH2409" t="s">
        <v>138</v>
      </c>
      <c r="BI2409" t="s">
        <v>138</v>
      </c>
      <c r="BJ2409" t="s">
        <v>138</v>
      </c>
      <c r="BK2409" t="s">
        <v>138</v>
      </c>
      <c r="BL2409" t="s">
        <v>138</v>
      </c>
      <c r="BM2409" t="s">
        <v>138</v>
      </c>
      <c r="BN2409" t="s">
        <v>139</v>
      </c>
      <c r="BO2409">
        <v>21805000</v>
      </c>
      <c r="BP2409">
        <v>21805000</v>
      </c>
      <c r="BQ2409">
        <v>0</v>
      </c>
      <c r="BR2409">
        <v>0</v>
      </c>
      <c r="BS2409" t="s">
        <v>137</v>
      </c>
      <c r="BT2409">
        <v>8198200</v>
      </c>
      <c r="BU2409" t="s">
        <v>297</v>
      </c>
      <c r="BV2409" t="s">
        <v>297</v>
      </c>
      <c r="BW2409" t="s">
        <v>297</v>
      </c>
      <c r="BX2409" t="s">
        <v>297</v>
      </c>
      <c r="BY2409" t="s">
        <v>297</v>
      </c>
      <c r="BZ2409" t="s">
        <v>297</v>
      </c>
      <c r="CA2409">
        <v>13607000</v>
      </c>
      <c r="CB2409" t="s">
        <v>137</v>
      </c>
      <c r="CC2409" t="s">
        <v>137</v>
      </c>
      <c r="CD2409" t="s">
        <v>137</v>
      </c>
      <c r="CE2409" t="s">
        <v>137</v>
      </c>
      <c r="CF2409" t="s">
        <v>137</v>
      </c>
      <c r="CG2409" t="s">
        <v>137</v>
      </c>
      <c r="CH2409" t="s">
        <v>137</v>
      </c>
      <c r="CI2409" t="s">
        <v>137</v>
      </c>
      <c r="CJ2409">
        <v>8198200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0</v>
      </c>
      <c r="CW2409">
        <v>0</v>
      </c>
      <c r="CX2409">
        <v>0</v>
      </c>
      <c r="CY2409">
        <v>0</v>
      </c>
      <c r="CZ2409">
        <v>0</v>
      </c>
      <c r="DA2409">
        <v>0</v>
      </c>
      <c r="DB2409">
        <v>0</v>
      </c>
      <c r="DC2409">
        <v>0</v>
      </c>
      <c r="DD2409">
        <v>0</v>
      </c>
      <c r="DE2409">
        <v>13607000</v>
      </c>
      <c r="DF2409">
        <v>0</v>
      </c>
      <c r="DG2409">
        <v>0</v>
      </c>
      <c r="DJ2409">
        <v>2407</v>
      </c>
      <c r="DK2409">
        <v>3689</v>
      </c>
      <c r="DL2409">
        <v>318</v>
      </c>
      <c r="DM2409">
        <v>318</v>
      </c>
      <c r="DN2409">
        <v>1807</v>
      </c>
      <c r="DO2409">
        <v>1905</v>
      </c>
      <c r="DP2409" t="s">
        <v>3542</v>
      </c>
      <c r="DQ2409" t="s">
        <v>3541</v>
      </c>
      <c r="DR2409">
        <v>10846</v>
      </c>
      <c r="DS2409">
        <v>7635</v>
      </c>
      <c r="DT2409">
        <v>8</v>
      </c>
      <c r="DU2409">
        <v>32168</v>
      </c>
      <c r="DV2409">
        <v>10845</v>
      </c>
      <c r="DW2409">
        <v>7634</v>
      </c>
      <c r="DX2409">
        <v>1</v>
      </c>
      <c r="DY2409">
        <v>32849</v>
      </c>
      <c r="DZ2409">
        <v>10845</v>
      </c>
      <c r="EA2409">
        <v>7634</v>
      </c>
      <c r="EB2409">
        <v>1</v>
      </c>
      <c r="EC2409">
        <v>32849</v>
      </c>
    </row>
    <row r="2410" spans="1:133" x14ac:dyDescent="0.2">
      <c r="A2410" t="s">
        <v>3539</v>
      </c>
      <c r="B2410">
        <v>58</v>
      </c>
      <c r="C2410" t="s">
        <v>3540</v>
      </c>
      <c r="D2410" t="str">
        <f t="shared" si="111"/>
        <v>NP_006079</v>
      </c>
      <c r="E2410" t="s">
        <v>3539</v>
      </c>
      <c r="F2410" t="s">
        <v>3539</v>
      </c>
      <c r="G2410" t="s">
        <v>3538</v>
      </c>
      <c r="H2410">
        <v>1</v>
      </c>
      <c r="I2410">
        <v>119.544</v>
      </c>
      <c r="J2410" s="3">
        <v>8.7236200000000003E-6</v>
      </c>
      <c r="K2410">
        <v>119.54</v>
      </c>
      <c r="L2410">
        <v>79.915000000000006</v>
      </c>
      <c r="M2410">
        <v>119.54</v>
      </c>
      <c r="N2410">
        <v>0</v>
      </c>
      <c r="O2410">
        <v>0</v>
      </c>
      <c r="Q2410" t="s">
        <v>137</v>
      </c>
      <c r="R2410">
        <v>0</v>
      </c>
      <c r="S2410">
        <v>0</v>
      </c>
      <c r="U2410" t="s">
        <v>137</v>
      </c>
      <c r="V2410">
        <v>0</v>
      </c>
      <c r="W2410">
        <v>0</v>
      </c>
      <c r="Y2410" t="s">
        <v>137</v>
      </c>
      <c r="Z2410">
        <v>1</v>
      </c>
      <c r="AA2410">
        <v>112.032</v>
      </c>
      <c r="AB2410" s="3">
        <v>9.2283100000000004E-5</v>
      </c>
      <c r="AC2410">
        <v>112.03</v>
      </c>
      <c r="AD2410">
        <v>1</v>
      </c>
      <c r="AE2410">
        <v>89.358000000000004</v>
      </c>
      <c r="AF2410" s="3">
        <v>9.2283100000000004E-5</v>
      </c>
      <c r="AG2410">
        <v>112.03</v>
      </c>
      <c r="AH2410">
        <v>1</v>
      </c>
      <c r="AI2410">
        <v>119.544</v>
      </c>
      <c r="AJ2410" s="3">
        <v>8.7236200000000003E-6</v>
      </c>
      <c r="AK2410">
        <v>119.54</v>
      </c>
      <c r="AU2410">
        <v>1</v>
      </c>
      <c r="AV2410" t="s">
        <v>144</v>
      </c>
      <c r="AW2410" t="str">
        <f t="shared" si="112"/>
        <v>TUBB4B|NP_006079</v>
      </c>
      <c r="AX2410" s="1" t="str">
        <f t="shared" si="113"/>
        <v>TUBB4B|NP_006079|INVYYNEATGGK(1)YVPR</v>
      </c>
      <c r="AY2410" t="s">
        <v>3537</v>
      </c>
      <c r="AZ2410" t="s">
        <v>143</v>
      </c>
      <c r="BA2410" t="s">
        <v>1312</v>
      </c>
      <c r="BB2410" t="s">
        <v>3536</v>
      </c>
      <c r="BC2410" t="s">
        <v>3535</v>
      </c>
      <c r="BD2410">
        <v>12</v>
      </c>
      <c r="BE2410">
        <v>3</v>
      </c>
      <c r="BF2410">
        <v>0.12739</v>
      </c>
      <c r="BG2410" t="s">
        <v>138</v>
      </c>
      <c r="BH2410" t="s">
        <v>138</v>
      </c>
      <c r="BI2410" t="s">
        <v>138</v>
      </c>
      <c r="BJ2410" t="s">
        <v>139</v>
      </c>
      <c r="BK2410" t="s">
        <v>139</v>
      </c>
      <c r="BL2410" t="s">
        <v>139</v>
      </c>
      <c r="BM2410" t="s">
        <v>138</v>
      </c>
      <c r="BN2410" t="s">
        <v>138</v>
      </c>
      <c r="BO2410">
        <v>72492000</v>
      </c>
      <c r="BP2410">
        <v>72492000</v>
      </c>
      <c r="BQ2410">
        <v>0</v>
      </c>
      <c r="BR2410">
        <v>0</v>
      </c>
      <c r="BS2410" t="s">
        <v>137</v>
      </c>
      <c r="BT2410">
        <v>5704100</v>
      </c>
      <c r="BU2410">
        <v>13806000</v>
      </c>
      <c r="BV2410">
        <v>5427500</v>
      </c>
      <c r="BW2410">
        <v>10915000</v>
      </c>
      <c r="BX2410">
        <v>7426000</v>
      </c>
      <c r="BY2410">
        <v>5914100</v>
      </c>
      <c r="BZ2410" t="s">
        <v>297</v>
      </c>
      <c r="CA2410" t="s">
        <v>297</v>
      </c>
      <c r="CB2410" t="s">
        <v>137</v>
      </c>
      <c r="CC2410" t="s">
        <v>137</v>
      </c>
      <c r="CD2410" t="s">
        <v>137</v>
      </c>
      <c r="CE2410" t="s">
        <v>137</v>
      </c>
      <c r="CF2410" t="s">
        <v>137</v>
      </c>
      <c r="CG2410" t="s">
        <v>137</v>
      </c>
      <c r="CH2410" t="s">
        <v>137</v>
      </c>
      <c r="CI2410" t="s">
        <v>137</v>
      </c>
      <c r="CJ2410">
        <v>5704100</v>
      </c>
      <c r="CK2410">
        <v>0</v>
      </c>
      <c r="CL2410">
        <v>0</v>
      </c>
      <c r="CM2410">
        <v>13806000</v>
      </c>
      <c r="CN2410">
        <v>0</v>
      </c>
      <c r="CO2410">
        <v>0</v>
      </c>
      <c r="CP2410">
        <v>5427500</v>
      </c>
      <c r="CQ2410">
        <v>0</v>
      </c>
      <c r="CR2410">
        <v>0</v>
      </c>
      <c r="CS2410">
        <v>10915000</v>
      </c>
      <c r="CT2410">
        <v>0</v>
      </c>
      <c r="CU2410">
        <v>0</v>
      </c>
      <c r="CV2410">
        <v>7426000</v>
      </c>
      <c r="CW2410">
        <v>0</v>
      </c>
      <c r="CX2410">
        <v>0</v>
      </c>
      <c r="CY2410">
        <v>5914100</v>
      </c>
      <c r="CZ2410">
        <v>0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J2410">
        <v>2408</v>
      </c>
      <c r="DK2410">
        <v>3691</v>
      </c>
      <c r="DL2410">
        <v>58</v>
      </c>
      <c r="DM2410">
        <v>58</v>
      </c>
      <c r="DN2410">
        <v>4548</v>
      </c>
      <c r="DO2410">
        <v>4803</v>
      </c>
      <c r="DP2410" t="s">
        <v>3534</v>
      </c>
      <c r="DQ2410" t="s">
        <v>3533</v>
      </c>
      <c r="DR2410">
        <v>28986</v>
      </c>
      <c r="DS2410">
        <v>20135</v>
      </c>
      <c r="DT2410">
        <v>6</v>
      </c>
      <c r="DU2410">
        <v>31247</v>
      </c>
      <c r="DV2410">
        <v>28986</v>
      </c>
      <c r="DW2410">
        <v>20135</v>
      </c>
      <c r="DX2410">
        <v>6</v>
      </c>
      <c r="DY2410">
        <v>31247</v>
      </c>
      <c r="DZ2410">
        <v>28986</v>
      </c>
      <c r="EA2410">
        <v>20135</v>
      </c>
      <c r="EB2410">
        <v>6</v>
      </c>
      <c r="EC2410">
        <v>31247</v>
      </c>
    </row>
    <row r="2411" spans="1:133" x14ac:dyDescent="0.2">
      <c r="A2411" t="s">
        <v>3531</v>
      </c>
      <c r="B2411">
        <v>24</v>
      </c>
      <c r="C2411" t="s">
        <v>3532</v>
      </c>
      <c r="D2411" t="str">
        <f t="shared" si="111"/>
        <v>NP_001004304</v>
      </c>
      <c r="E2411" t="s">
        <v>3531</v>
      </c>
      <c r="F2411" t="s">
        <v>3531</v>
      </c>
      <c r="G2411" t="s">
        <v>3530</v>
      </c>
      <c r="H2411">
        <v>1</v>
      </c>
      <c r="I2411">
        <v>57.144500000000001</v>
      </c>
      <c r="J2411" s="3">
        <v>7.59086E-7</v>
      </c>
      <c r="K2411">
        <v>89.71</v>
      </c>
      <c r="L2411">
        <v>65.302000000000007</v>
      </c>
      <c r="M2411">
        <v>57.145000000000003</v>
      </c>
      <c r="N2411">
        <v>1</v>
      </c>
      <c r="O2411">
        <v>51.473399999999998</v>
      </c>
      <c r="P2411">
        <v>3.9739800000000002E-3</v>
      </c>
      <c r="Q2411">
        <v>51.472999999999999</v>
      </c>
      <c r="R2411">
        <v>1</v>
      </c>
      <c r="S2411">
        <v>48.331400000000002</v>
      </c>
      <c r="T2411">
        <v>1.3635100000000001E-2</v>
      </c>
      <c r="U2411">
        <v>48.331000000000003</v>
      </c>
      <c r="V2411">
        <v>1</v>
      </c>
      <c r="W2411">
        <v>68.191999999999993</v>
      </c>
      <c r="X2411">
        <v>1.6080200000000001E-4</v>
      </c>
      <c r="Y2411">
        <v>68.191999999999993</v>
      </c>
      <c r="Z2411">
        <v>1</v>
      </c>
      <c r="AA2411">
        <v>39.653700000000001</v>
      </c>
      <c r="AB2411" s="3">
        <v>6.3545099999999996E-5</v>
      </c>
      <c r="AC2411">
        <v>73.212999999999994</v>
      </c>
      <c r="AD2411">
        <v>1</v>
      </c>
      <c r="AE2411">
        <v>73.648799999999994</v>
      </c>
      <c r="AF2411" s="3">
        <v>5.1836299999999997E-5</v>
      </c>
      <c r="AG2411">
        <v>73.649000000000001</v>
      </c>
      <c r="AH2411">
        <v>1</v>
      </c>
      <c r="AI2411">
        <v>89.709699999999998</v>
      </c>
      <c r="AJ2411" s="3">
        <v>7.59086E-7</v>
      </c>
      <c r="AK2411">
        <v>89.71</v>
      </c>
      <c r="AL2411">
        <v>1</v>
      </c>
      <c r="AM2411">
        <v>57.144500000000001</v>
      </c>
      <c r="AN2411">
        <v>4.13015E-3</v>
      </c>
      <c r="AO2411">
        <v>57.145000000000003</v>
      </c>
      <c r="AP2411">
        <v>0</v>
      </c>
      <c r="AQ2411">
        <v>0</v>
      </c>
      <c r="AS2411" t="s">
        <v>137</v>
      </c>
      <c r="AT2411" t="s">
        <v>136</v>
      </c>
      <c r="AU2411">
        <v>1</v>
      </c>
      <c r="AV2411" t="s">
        <v>144</v>
      </c>
      <c r="AW2411" t="str">
        <f t="shared" si="112"/>
        <v>ZNF740|NP_001004304</v>
      </c>
      <c r="AX2411" s="1" t="str">
        <f t="shared" si="113"/>
        <v>ZNF740|NP_001004304|AQASLLACEGLAGVSLVPTAASK(1)K</v>
      </c>
      <c r="AY2411" t="s">
        <v>3529</v>
      </c>
      <c r="AZ2411" t="s">
        <v>143</v>
      </c>
      <c r="BA2411" t="s">
        <v>483</v>
      </c>
      <c r="BB2411" t="s">
        <v>3528</v>
      </c>
      <c r="BC2411" t="s">
        <v>3527</v>
      </c>
      <c r="BD2411">
        <v>23</v>
      </c>
      <c r="BE2411">
        <v>3</v>
      </c>
      <c r="BF2411">
        <v>-0.19023999999999999</v>
      </c>
      <c r="BG2411" t="s">
        <v>139</v>
      </c>
      <c r="BH2411" t="s">
        <v>138</v>
      </c>
      <c r="BI2411" t="s">
        <v>139</v>
      </c>
      <c r="BJ2411" t="s">
        <v>139</v>
      </c>
      <c r="BK2411" t="s">
        <v>139</v>
      </c>
      <c r="BL2411" t="s">
        <v>139</v>
      </c>
      <c r="BM2411" t="s">
        <v>138</v>
      </c>
      <c r="BN2411" t="s">
        <v>138</v>
      </c>
      <c r="BO2411">
        <v>330600000</v>
      </c>
      <c r="BP2411">
        <v>330600000</v>
      </c>
      <c r="BQ2411">
        <v>0</v>
      </c>
      <c r="BR2411">
        <v>0</v>
      </c>
      <c r="BS2411" t="s">
        <v>137</v>
      </c>
      <c r="BT2411">
        <v>33412000</v>
      </c>
      <c r="BU2411">
        <v>30790000</v>
      </c>
      <c r="BV2411">
        <v>22401000</v>
      </c>
      <c r="BW2411">
        <v>85221000</v>
      </c>
      <c r="BX2411">
        <v>23807000</v>
      </c>
      <c r="BY2411">
        <v>44793000</v>
      </c>
      <c r="BZ2411">
        <v>51011000</v>
      </c>
      <c r="CA2411">
        <v>28795000</v>
      </c>
      <c r="CB2411" t="s">
        <v>137</v>
      </c>
      <c r="CC2411" t="s">
        <v>137</v>
      </c>
      <c r="CD2411" t="s">
        <v>137</v>
      </c>
      <c r="CE2411" t="s">
        <v>137</v>
      </c>
      <c r="CF2411" t="s">
        <v>137</v>
      </c>
      <c r="CG2411" t="s">
        <v>137</v>
      </c>
      <c r="CH2411" t="s">
        <v>137</v>
      </c>
      <c r="CI2411" t="s">
        <v>137</v>
      </c>
      <c r="CJ2411">
        <v>33412000</v>
      </c>
      <c r="CK2411">
        <v>0</v>
      </c>
      <c r="CL2411">
        <v>0</v>
      </c>
      <c r="CM2411">
        <v>30790000</v>
      </c>
      <c r="CN2411">
        <v>0</v>
      </c>
      <c r="CO2411">
        <v>0</v>
      </c>
      <c r="CP2411">
        <v>22401000</v>
      </c>
      <c r="CQ2411">
        <v>0</v>
      </c>
      <c r="CR2411">
        <v>0</v>
      </c>
      <c r="CS2411">
        <v>85221000</v>
      </c>
      <c r="CT2411">
        <v>0</v>
      </c>
      <c r="CU2411">
        <v>0</v>
      </c>
      <c r="CV2411">
        <v>23807000</v>
      </c>
      <c r="CW2411">
        <v>0</v>
      </c>
      <c r="CX2411">
        <v>0</v>
      </c>
      <c r="CY2411">
        <v>44793000</v>
      </c>
      <c r="CZ2411">
        <v>0</v>
      </c>
      <c r="DA2411">
        <v>0</v>
      </c>
      <c r="DB2411">
        <v>51011000</v>
      </c>
      <c r="DC2411">
        <v>0</v>
      </c>
      <c r="DD2411">
        <v>0</v>
      </c>
      <c r="DE2411">
        <v>28795000</v>
      </c>
      <c r="DF2411">
        <v>0</v>
      </c>
      <c r="DG2411">
        <v>0</v>
      </c>
      <c r="DJ2411">
        <v>2409</v>
      </c>
      <c r="DK2411">
        <v>3696</v>
      </c>
      <c r="DL2411">
        <v>24</v>
      </c>
      <c r="DM2411">
        <v>24</v>
      </c>
      <c r="DN2411">
        <v>708</v>
      </c>
      <c r="DO2411">
        <v>760</v>
      </c>
      <c r="DP2411" t="s">
        <v>3526</v>
      </c>
      <c r="DQ2411" t="s">
        <v>3525</v>
      </c>
      <c r="DR2411">
        <v>4599</v>
      </c>
      <c r="DS2411">
        <v>3356</v>
      </c>
      <c r="DT2411">
        <v>7</v>
      </c>
      <c r="DU2411">
        <v>55589</v>
      </c>
      <c r="DV2411">
        <v>4598</v>
      </c>
      <c r="DW2411">
        <v>3354</v>
      </c>
      <c r="DX2411">
        <v>6</v>
      </c>
      <c r="DY2411">
        <v>54688</v>
      </c>
      <c r="DZ2411">
        <v>4598</v>
      </c>
      <c r="EA2411">
        <v>3354</v>
      </c>
      <c r="EB2411">
        <v>6</v>
      </c>
      <c r="EC2411">
        <v>54688</v>
      </c>
    </row>
    <row r="2412" spans="1:133" x14ac:dyDescent="0.2">
      <c r="A2412" s="4" t="s">
        <v>3519</v>
      </c>
      <c r="B2412">
        <v>298</v>
      </c>
      <c r="C2412" t="s">
        <v>3520</v>
      </c>
      <c r="D2412" t="str">
        <f t="shared" si="111"/>
        <v>NP_001005226</v>
      </c>
      <c r="E2412" t="s">
        <v>3519</v>
      </c>
      <c r="F2412" t="s">
        <v>3519</v>
      </c>
      <c r="G2412" t="s">
        <v>3518</v>
      </c>
      <c r="H2412">
        <v>0.778254</v>
      </c>
      <c r="I2412">
        <v>5.45024</v>
      </c>
      <c r="J2412">
        <v>1.2732200000000001E-2</v>
      </c>
      <c r="K2412">
        <v>52.862000000000002</v>
      </c>
      <c r="L2412">
        <v>10.228999999999999</v>
      </c>
      <c r="M2412">
        <v>46.872999999999998</v>
      </c>
      <c r="V2412">
        <v>0</v>
      </c>
      <c r="W2412">
        <v>0</v>
      </c>
      <c r="Y2412" t="s">
        <v>137</v>
      </c>
      <c r="AD2412">
        <v>0</v>
      </c>
      <c r="AE2412">
        <v>0</v>
      </c>
      <c r="AG2412" t="s">
        <v>137</v>
      </c>
      <c r="AH2412">
        <v>0.778254</v>
      </c>
      <c r="AI2412">
        <v>5.45024</v>
      </c>
      <c r="AJ2412">
        <v>2.4049299999999999E-2</v>
      </c>
      <c r="AK2412">
        <v>46.872999999999998</v>
      </c>
      <c r="AP2412">
        <v>0.56313000000000002</v>
      </c>
      <c r="AQ2412">
        <v>1.1020700000000001</v>
      </c>
      <c r="AR2412">
        <v>1.2732200000000001E-2</v>
      </c>
      <c r="AS2412">
        <v>52.862000000000002</v>
      </c>
      <c r="AU2412">
        <v>2</v>
      </c>
      <c r="AV2412" t="s">
        <v>144</v>
      </c>
      <c r="AW2412" t="str">
        <f t="shared" si="112"/>
        <v>OR2B3|NP_001005226</v>
      </c>
      <c r="AX2412" s="1" t="str">
        <f t="shared" si="113"/>
        <v>OR2B3|NP_001005226|DMK(0.778)EAFK(0.222)RLMPRIFFCK(1)K</v>
      </c>
      <c r="AY2412" t="s">
        <v>3524</v>
      </c>
      <c r="AZ2412" t="s">
        <v>3523</v>
      </c>
      <c r="BA2412" t="s">
        <v>1300</v>
      </c>
      <c r="BB2412" t="s">
        <v>3522</v>
      </c>
      <c r="BC2412" t="s">
        <v>3521</v>
      </c>
      <c r="BD2412">
        <v>3</v>
      </c>
      <c r="BE2412">
        <v>3</v>
      </c>
      <c r="BF2412">
        <v>-0.45943000000000001</v>
      </c>
      <c r="BG2412" t="s">
        <v>138</v>
      </c>
      <c r="BH2412" t="s">
        <v>138</v>
      </c>
      <c r="BI2412" t="s">
        <v>138</v>
      </c>
      <c r="BJ2412" t="s">
        <v>138</v>
      </c>
      <c r="BK2412" t="s">
        <v>138</v>
      </c>
      <c r="BL2412" t="s">
        <v>139</v>
      </c>
      <c r="BM2412" t="s">
        <v>138</v>
      </c>
      <c r="BN2412" t="s">
        <v>139</v>
      </c>
      <c r="BO2412">
        <v>32299000</v>
      </c>
      <c r="BP2412">
        <v>0</v>
      </c>
      <c r="BQ2412">
        <v>32299000</v>
      </c>
      <c r="BR2412">
        <v>0</v>
      </c>
      <c r="BS2412" t="s">
        <v>137</v>
      </c>
      <c r="BT2412" t="s">
        <v>297</v>
      </c>
      <c r="BU2412" t="s">
        <v>297</v>
      </c>
      <c r="BV2412">
        <v>6352500</v>
      </c>
      <c r="BW2412" t="s">
        <v>297</v>
      </c>
      <c r="BX2412">
        <v>9670200</v>
      </c>
      <c r="BY2412">
        <v>8144300</v>
      </c>
      <c r="BZ2412" t="s">
        <v>297</v>
      </c>
      <c r="CA2412">
        <v>8131900</v>
      </c>
      <c r="CB2412" t="s">
        <v>137</v>
      </c>
      <c r="CC2412" t="s">
        <v>137</v>
      </c>
      <c r="CD2412" t="s">
        <v>137</v>
      </c>
      <c r="CE2412" t="s">
        <v>137</v>
      </c>
      <c r="CF2412" t="s">
        <v>137</v>
      </c>
      <c r="CG2412" t="s">
        <v>137</v>
      </c>
      <c r="CH2412" t="s">
        <v>137</v>
      </c>
      <c r="CI2412" t="s">
        <v>137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6352500</v>
      </c>
      <c r="CR2412">
        <v>0</v>
      </c>
      <c r="CS2412">
        <v>0</v>
      </c>
      <c r="CT2412">
        <v>0</v>
      </c>
      <c r="CU2412">
        <v>0</v>
      </c>
      <c r="CV2412">
        <v>0</v>
      </c>
      <c r="CW2412">
        <v>9670200</v>
      </c>
      <c r="CX2412">
        <v>0</v>
      </c>
      <c r="CY2412">
        <v>0</v>
      </c>
      <c r="CZ2412">
        <v>8144300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8131900</v>
      </c>
      <c r="DG2412">
        <v>0</v>
      </c>
      <c r="DJ2412">
        <v>2410</v>
      </c>
      <c r="DK2412">
        <v>3702</v>
      </c>
      <c r="DL2412">
        <v>298</v>
      </c>
      <c r="DM2412">
        <v>298</v>
      </c>
      <c r="DN2412">
        <v>1414</v>
      </c>
      <c r="DO2412">
        <v>1492</v>
      </c>
      <c r="DP2412" t="s">
        <v>3513</v>
      </c>
      <c r="DQ2412" t="s">
        <v>3512</v>
      </c>
      <c r="DR2412">
        <v>8694</v>
      </c>
      <c r="DS2412">
        <v>6177</v>
      </c>
      <c r="DT2412">
        <v>6</v>
      </c>
      <c r="DU2412">
        <v>30329</v>
      </c>
      <c r="DV2412">
        <v>8695</v>
      </c>
      <c r="DW2412">
        <v>6178</v>
      </c>
      <c r="DX2412">
        <v>8</v>
      </c>
      <c r="DY2412">
        <v>29151</v>
      </c>
      <c r="DZ2412">
        <v>8695</v>
      </c>
      <c r="EA2412">
        <v>6178</v>
      </c>
      <c r="EB2412">
        <v>8</v>
      </c>
      <c r="EC2412">
        <v>29151</v>
      </c>
    </row>
    <row r="2413" spans="1:133" x14ac:dyDescent="0.2">
      <c r="A2413" s="4" t="s">
        <v>3519</v>
      </c>
      <c r="B2413">
        <v>312</v>
      </c>
      <c r="C2413" t="s">
        <v>3520</v>
      </c>
      <c r="D2413" t="str">
        <f t="shared" si="111"/>
        <v>NP_001005226</v>
      </c>
      <c r="E2413" t="s">
        <v>3519</v>
      </c>
      <c r="F2413" t="s">
        <v>3519</v>
      </c>
      <c r="G2413" t="s">
        <v>3518</v>
      </c>
      <c r="H2413">
        <v>0.99993600000000005</v>
      </c>
      <c r="I2413">
        <v>39.4373</v>
      </c>
      <c r="J2413">
        <v>1.2732200000000001E-2</v>
      </c>
      <c r="K2413">
        <v>52.862000000000002</v>
      </c>
      <c r="L2413">
        <v>10.228999999999999</v>
      </c>
      <c r="M2413">
        <v>52.862000000000002</v>
      </c>
      <c r="V2413">
        <v>0</v>
      </c>
      <c r="W2413">
        <v>0</v>
      </c>
      <c r="Y2413" t="s">
        <v>137</v>
      </c>
      <c r="AD2413">
        <v>0</v>
      </c>
      <c r="AE2413">
        <v>0</v>
      </c>
      <c r="AG2413" t="s">
        <v>137</v>
      </c>
      <c r="AH2413">
        <v>0.99956500000000004</v>
      </c>
      <c r="AI2413">
        <v>32.520800000000001</v>
      </c>
      <c r="AJ2413">
        <v>2.4049299999999999E-2</v>
      </c>
      <c r="AK2413">
        <v>46.872999999999998</v>
      </c>
      <c r="AP2413">
        <v>0.99993600000000005</v>
      </c>
      <c r="AQ2413">
        <v>39.4373</v>
      </c>
      <c r="AR2413">
        <v>1.2732200000000001E-2</v>
      </c>
      <c r="AS2413">
        <v>52.862000000000002</v>
      </c>
      <c r="AT2413" t="s">
        <v>136</v>
      </c>
      <c r="AU2413">
        <v>2</v>
      </c>
      <c r="AV2413" t="s">
        <v>144</v>
      </c>
      <c r="AW2413" t="str">
        <f t="shared" si="112"/>
        <v>OR2B3|NP_001005226</v>
      </c>
      <c r="AX2413" s="1" t="str">
        <f t="shared" si="113"/>
        <v>OR2B3|NP_001005226|DMK(0.563)EAFK(0.437)RLMPRIFFCK(1)K</v>
      </c>
      <c r="AY2413" t="s">
        <v>3517</v>
      </c>
      <c r="AZ2413" t="s">
        <v>3516</v>
      </c>
      <c r="BA2413" t="s">
        <v>483</v>
      </c>
      <c r="BB2413" t="s">
        <v>3515</v>
      </c>
      <c r="BC2413" t="s">
        <v>3514</v>
      </c>
      <c r="BD2413">
        <v>17</v>
      </c>
      <c r="BE2413">
        <v>3</v>
      </c>
      <c r="BF2413">
        <v>-0.75553000000000003</v>
      </c>
      <c r="BG2413" t="s">
        <v>138</v>
      </c>
      <c r="BH2413" t="s">
        <v>138</v>
      </c>
      <c r="BI2413" t="s">
        <v>138</v>
      </c>
      <c r="BJ2413" t="s">
        <v>138</v>
      </c>
      <c r="BK2413" t="s">
        <v>138</v>
      </c>
      <c r="BL2413" t="s">
        <v>139</v>
      </c>
      <c r="BM2413" t="s">
        <v>138</v>
      </c>
      <c r="BN2413" t="s">
        <v>139</v>
      </c>
      <c r="BO2413">
        <v>32299000</v>
      </c>
      <c r="BP2413">
        <v>0</v>
      </c>
      <c r="BQ2413">
        <v>32299000</v>
      </c>
      <c r="BR2413">
        <v>0</v>
      </c>
      <c r="BS2413" t="s">
        <v>137</v>
      </c>
      <c r="BT2413" t="s">
        <v>297</v>
      </c>
      <c r="BU2413" t="s">
        <v>297</v>
      </c>
      <c r="BV2413">
        <v>6352500</v>
      </c>
      <c r="BW2413" t="s">
        <v>297</v>
      </c>
      <c r="BX2413">
        <v>9670200</v>
      </c>
      <c r="BY2413">
        <v>8144300</v>
      </c>
      <c r="BZ2413" t="s">
        <v>297</v>
      </c>
      <c r="CA2413">
        <v>8131900</v>
      </c>
      <c r="CB2413" t="s">
        <v>137</v>
      </c>
      <c r="CC2413" t="s">
        <v>137</v>
      </c>
      <c r="CD2413" t="s">
        <v>137</v>
      </c>
      <c r="CE2413" t="s">
        <v>137</v>
      </c>
      <c r="CF2413" t="s">
        <v>137</v>
      </c>
      <c r="CG2413" t="s">
        <v>137</v>
      </c>
      <c r="CH2413" t="s">
        <v>137</v>
      </c>
      <c r="CI2413" t="s">
        <v>137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6352500</v>
      </c>
      <c r="CR2413">
        <v>0</v>
      </c>
      <c r="CS2413">
        <v>0</v>
      </c>
      <c r="CT2413">
        <v>0</v>
      </c>
      <c r="CU2413">
        <v>0</v>
      </c>
      <c r="CV2413">
        <v>0</v>
      </c>
      <c r="CW2413">
        <v>9670200</v>
      </c>
      <c r="CX2413">
        <v>0</v>
      </c>
      <c r="CY2413">
        <v>0</v>
      </c>
      <c r="CZ2413">
        <v>8144300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8131900</v>
      </c>
      <c r="DG2413">
        <v>0</v>
      </c>
      <c r="DJ2413">
        <v>2411</v>
      </c>
      <c r="DK2413">
        <v>3702</v>
      </c>
      <c r="DL2413">
        <v>312</v>
      </c>
      <c r="DM2413">
        <v>312</v>
      </c>
      <c r="DN2413">
        <v>1414</v>
      </c>
      <c r="DO2413">
        <v>1492</v>
      </c>
      <c r="DP2413" t="s">
        <v>3513</v>
      </c>
      <c r="DQ2413" t="s">
        <v>3512</v>
      </c>
      <c r="DR2413">
        <v>8695</v>
      </c>
      <c r="DS2413">
        <v>6178</v>
      </c>
      <c r="DT2413">
        <v>8</v>
      </c>
      <c r="DU2413">
        <v>29151</v>
      </c>
      <c r="DV2413">
        <v>8695</v>
      </c>
      <c r="DW2413">
        <v>6178</v>
      </c>
      <c r="DX2413">
        <v>8</v>
      </c>
      <c r="DY2413">
        <v>29151</v>
      </c>
      <c r="DZ2413">
        <v>8695</v>
      </c>
      <c r="EA2413">
        <v>6178</v>
      </c>
      <c r="EB2413">
        <v>8</v>
      </c>
      <c r="EC2413">
        <v>29151</v>
      </c>
    </row>
    <row r="2414" spans="1:133" x14ac:dyDescent="0.2">
      <c r="A2414" t="s">
        <v>3502</v>
      </c>
      <c r="B2414">
        <v>39</v>
      </c>
      <c r="C2414" t="s">
        <v>3503</v>
      </c>
      <c r="D2414" t="str">
        <f t="shared" si="111"/>
        <v>NP_061848</v>
      </c>
      <c r="E2414" t="s">
        <v>3502</v>
      </c>
      <c r="F2414" t="s">
        <v>3502</v>
      </c>
      <c r="G2414" t="s">
        <v>3501</v>
      </c>
      <c r="H2414">
        <v>1</v>
      </c>
      <c r="I2414">
        <v>71.98</v>
      </c>
      <c r="J2414">
        <v>5.7083300000000002E-3</v>
      </c>
      <c r="K2414">
        <v>71.98</v>
      </c>
      <c r="L2414">
        <v>53.158000000000001</v>
      </c>
      <c r="M2414">
        <v>71.98</v>
      </c>
      <c r="AP2414">
        <v>1</v>
      </c>
      <c r="AQ2414">
        <v>71.98</v>
      </c>
      <c r="AR2414">
        <v>5.7083300000000002E-3</v>
      </c>
      <c r="AS2414">
        <v>71.98</v>
      </c>
      <c r="AT2414" t="s">
        <v>136</v>
      </c>
      <c r="AU2414">
        <v>1</v>
      </c>
      <c r="AV2414" t="s">
        <v>144</v>
      </c>
      <c r="AW2414" t="str">
        <f t="shared" si="112"/>
        <v>TERF2IP|NP_061848</v>
      </c>
      <c r="AX2414" s="1" t="str">
        <f t="shared" si="113"/>
        <v>TERF2IP|NP_061848|DDGSSMSFYVRPSPAK(1)R</v>
      </c>
      <c r="AY2414" t="s">
        <v>3511</v>
      </c>
      <c r="AZ2414" t="s">
        <v>143</v>
      </c>
      <c r="BA2414" t="s">
        <v>483</v>
      </c>
      <c r="BB2414" t="s">
        <v>3510</v>
      </c>
      <c r="BC2414" t="s">
        <v>3509</v>
      </c>
      <c r="BD2414">
        <v>16</v>
      </c>
      <c r="BE2414">
        <v>3</v>
      </c>
      <c r="BF2414">
        <v>-6.5697000000000005E-2</v>
      </c>
      <c r="BG2414" t="s">
        <v>138</v>
      </c>
      <c r="BH2414" t="s">
        <v>138</v>
      </c>
      <c r="BI2414" t="s">
        <v>138</v>
      </c>
      <c r="BJ2414" t="s">
        <v>138</v>
      </c>
      <c r="BK2414" t="s">
        <v>138</v>
      </c>
      <c r="BL2414" t="s">
        <v>138</v>
      </c>
      <c r="BM2414" t="s">
        <v>138</v>
      </c>
      <c r="BN2414" t="s">
        <v>139</v>
      </c>
      <c r="BO2414">
        <v>8586100</v>
      </c>
      <c r="BP2414">
        <v>8586100</v>
      </c>
      <c r="BQ2414">
        <v>0</v>
      </c>
      <c r="BR2414">
        <v>0</v>
      </c>
      <c r="BS2414" t="s">
        <v>137</v>
      </c>
      <c r="BT2414" t="s">
        <v>297</v>
      </c>
      <c r="BU2414" t="s">
        <v>297</v>
      </c>
      <c r="BV2414" t="s">
        <v>297</v>
      </c>
      <c r="BW2414" t="s">
        <v>297</v>
      </c>
      <c r="BX2414" t="s">
        <v>297</v>
      </c>
      <c r="BY2414" t="s">
        <v>297</v>
      </c>
      <c r="BZ2414" t="s">
        <v>297</v>
      </c>
      <c r="CA2414">
        <v>8586100</v>
      </c>
      <c r="CB2414" t="s">
        <v>137</v>
      </c>
      <c r="CC2414" t="s">
        <v>137</v>
      </c>
      <c r="CD2414" t="s">
        <v>137</v>
      </c>
      <c r="CE2414" t="s">
        <v>137</v>
      </c>
      <c r="CF2414" t="s">
        <v>137</v>
      </c>
      <c r="CG2414" t="s">
        <v>137</v>
      </c>
      <c r="CH2414" t="s">
        <v>137</v>
      </c>
      <c r="CI2414" t="s">
        <v>137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0</v>
      </c>
      <c r="CW2414">
        <v>0</v>
      </c>
      <c r="CX2414">
        <v>0</v>
      </c>
      <c r="CY2414">
        <v>0</v>
      </c>
      <c r="CZ2414">
        <v>0</v>
      </c>
      <c r="DA2414">
        <v>0</v>
      </c>
      <c r="DB2414">
        <v>0</v>
      </c>
      <c r="DC2414">
        <v>0</v>
      </c>
      <c r="DD2414">
        <v>0</v>
      </c>
      <c r="DE2414">
        <v>8586100</v>
      </c>
      <c r="DF2414">
        <v>0</v>
      </c>
      <c r="DG2414">
        <v>0</v>
      </c>
      <c r="DJ2414">
        <v>2412</v>
      </c>
      <c r="DK2414">
        <v>3705</v>
      </c>
      <c r="DL2414">
        <v>39</v>
      </c>
      <c r="DM2414">
        <v>39</v>
      </c>
      <c r="DN2414">
        <v>1223</v>
      </c>
      <c r="DO2414">
        <v>1290</v>
      </c>
      <c r="DP2414">
        <v>7468</v>
      </c>
      <c r="DQ2414">
        <v>5304</v>
      </c>
      <c r="DR2414">
        <v>7468</v>
      </c>
      <c r="DS2414">
        <v>5304</v>
      </c>
      <c r="DT2414">
        <v>8</v>
      </c>
      <c r="DU2414">
        <v>25804</v>
      </c>
      <c r="DV2414">
        <v>7468</v>
      </c>
      <c r="DW2414">
        <v>5304</v>
      </c>
      <c r="DX2414">
        <v>8</v>
      </c>
      <c r="DY2414">
        <v>25804</v>
      </c>
      <c r="DZ2414">
        <v>7468</v>
      </c>
      <c r="EA2414">
        <v>5304</v>
      </c>
      <c r="EB2414">
        <v>8</v>
      </c>
      <c r="EC2414">
        <v>25804</v>
      </c>
    </row>
    <row r="2415" spans="1:133" x14ac:dyDescent="0.2">
      <c r="A2415" t="s">
        <v>3502</v>
      </c>
      <c r="B2415">
        <v>251</v>
      </c>
      <c r="C2415" t="s">
        <v>3503</v>
      </c>
      <c r="D2415" t="str">
        <f t="shared" si="111"/>
        <v>NP_061848</v>
      </c>
      <c r="E2415" t="s">
        <v>3502</v>
      </c>
      <c r="F2415" t="s">
        <v>3502</v>
      </c>
      <c r="G2415" t="s">
        <v>3501</v>
      </c>
      <c r="H2415">
        <v>1</v>
      </c>
      <c r="I2415">
        <v>66.872799999999998</v>
      </c>
      <c r="J2415" s="3">
        <v>6.2077300000000003E-6</v>
      </c>
      <c r="K2415">
        <v>98.376000000000005</v>
      </c>
      <c r="L2415">
        <v>77.293999999999997</v>
      </c>
      <c r="M2415">
        <v>98.376000000000005</v>
      </c>
      <c r="N2415">
        <v>0</v>
      </c>
      <c r="O2415">
        <v>0</v>
      </c>
      <c r="Q2415" t="s">
        <v>137</v>
      </c>
      <c r="R2415">
        <v>1</v>
      </c>
      <c r="S2415">
        <v>66.872799999999998</v>
      </c>
      <c r="T2415" s="3">
        <v>6.2077300000000003E-6</v>
      </c>
      <c r="U2415">
        <v>98.376000000000005</v>
      </c>
      <c r="V2415">
        <v>0</v>
      </c>
      <c r="W2415">
        <v>0</v>
      </c>
      <c r="Y2415" t="s">
        <v>137</v>
      </c>
      <c r="Z2415">
        <v>1</v>
      </c>
      <c r="AA2415">
        <v>65.244</v>
      </c>
      <c r="AB2415" s="3">
        <v>1.33927E-5</v>
      </c>
      <c r="AC2415">
        <v>90.397000000000006</v>
      </c>
      <c r="AL2415">
        <v>0.999776</v>
      </c>
      <c r="AM2415">
        <v>36.500500000000002</v>
      </c>
      <c r="AN2415" s="3">
        <v>6.5207500000000002E-6</v>
      </c>
      <c r="AO2415">
        <v>97.775999999999996</v>
      </c>
      <c r="AT2415" t="s">
        <v>136</v>
      </c>
      <c r="AU2415">
        <v>1</v>
      </c>
      <c r="AV2415" t="s">
        <v>144</v>
      </c>
      <c r="AW2415" t="str">
        <f t="shared" si="112"/>
        <v>TERF2IP|NP_061848</v>
      </c>
      <c r="AX2415" s="1" t="str">
        <f t="shared" si="113"/>
        <v>TERF2IP|NP_061848|TPDLPEEEYVKEEIQENEEAVK(1)K</v>
      </c>
      <c r="AY2415" t="s">
        <v>3508</v>
      </c>
      <c r="AZ2415" t="s">
        <v>143</v>
      </c>
      <c r="BA2415" t="s">
        <v>483</v>
      </c>
      <c r="BB2415" t="s">
        <v>3507</v>
      </c>
      <c r="BC2415" t="s">
        <v>3506</v>
      </c>
      <c r="BD2415">
        <v>22</v>
      </c>
      <c r="BE2415">
        <v>3</v>
      </c>
      <c r="BF2415">
        <v>1.3688999999999999E-3</v>
      </c>
      <c r="BG2415" t="s">
        <v>138</v>
      </c>
      <c r="BH2415" t="s">
        <v>139</v>
      </c>
      <c r="BI2415" t="s">
        <v>138</v>
      </c>
      <c r="BJ2415" t="s">
        <v>139</v>
      </c>
      <c r="BK2415" t="s">
        <v>138</v>
      </c>
      <c r="BL2415" t="s">
        <v>138</v>
      </c>
      <c r="BM2415" t="s">
        <v>139</v>
      </c>
      <c r="BN2415" t="s">
        <v>138</v>
      </c>
      <c r="BO2415">
        <v>94478000</v>
      </c>
      <c r="BP2415">
        <v>94478000</v>
      </c>
      <c r="BQ2415">
        <v>0</v>
      </c>
      <c r="BR2415">
        <v>0</v>
      </c>
      <c r="BS2415" t="s">
        <v>137</v>
      </c>
      <c r="BT2415">
        <v>13368000</v>
      </c>
      <c r="BU2415">
        <v>28443000</v>
      </c>
      <c r="BV2415">
        <v>10709000</v>
      </c>
      <c r="BW2415">
        <v>19177000</v>
      </c>
      <c r="BX2415" t="s">
        <v>297</v>
      </c>
      <c r="BY2415" t="s">
        <v>297</v>
      </c>
      <c r="BZ2415">
        <v>22781000</v>
      </c>
      <c r="CA2415" t="s">
        <v>297</v>
      </c>
      <c r="CB2415" t="s">
        <v>137</v>
      </c>
      <c r="CC2415" t="s">
        <v>137</v>
      </c>
      <c r="CD2415" t="s">
        <v>137</v>
      </c>
      <c r="CE2415" t="s">
        <v>137</v>
      </c>
      <c r="CF2415" t="s">
        <v>137</v>
      </c>
      <c r="CG2415" t="s">
        <v>137</v>
      </c>
      <c r="CH2415" t="s">
        <v>137</v>
      </c>
      <c r="CI2415" t="s">
        <v>137</v>
      </c>
      <c r="CJ2415">
        <v>13368000</v>
      </c>
      <c r="CK2415">
        <v>0</v>
      </c>
      <c r="CL2415">
        <v>0</v>
      </c>
      <c r="CM2415">
        <v>28443000</v>
      </c>
      <c r="CN2415">
        <v>0</v>
      </c>
      <c r="CO2415">
        <v>0</v>
      </c>
      <c r="CP2415">
        <v>10709000</v>
      </c>
      <c r="CQ2415">
        <v>0</v>
      </c>
      <c r="CR2415">
        <v>0</v>
      </c>
      <c r="CS2415">
        <v>19177000</v>
      </c>
      <c r="CT2415">
        <v>0</v>
      </c>
      <c r="CU2415">
        <v>0</v>
      </c>
      <c r="CV2415">
        <v>0</v>
      </c>
      <c r="CW2415">
        <v>0</v>
      </c>
      <c r="CX2415">
        <v>0</v>
      </c>
      <c r="CY2415">
        <v>0</v>
      </c>
      <c r="CZ2415">
        <v>0</v>
      </c>
      <c r="DA2415">
        <v>0</v>
      </c>
      <c r="DB2415">
        <v>22781000</v>
      </c>
      <c r="DC2415">
        <v>0</v>
      </c>
      <c r="DD2415">
        <v>0</v>
      </c>
      <c r="DE2415">
        <v>0</v>
      </c>
      <c r="DF2415">
        <v>0</v>
      </c>
      <c r="DG2415">
        <v>0</v>
      </c>
      <c r="DJ2415">
        <v>2413</v>
      </c>
      <c r="DK2415">
        <v>3705</v>
      </c>
      <c r="DL2415">
        <v>251</v>
      </c>
      <c r="DM2415">
        <v>251</v>
      </c>
      <c r="DN2415">
        <v>10792</v>
      </c>
      <c r="DO2415">
        <v>11482</v>
      </c>
      <c r="DP2415" t="s">
        <v>3505</v>
      </c>
      <c r="DQ2415" t="s">
        <v>3504</v>
      </c>
      <c r="DR2415">
        <v>68910</v>
      </c>
      <c r="DS2415">
        <v>47022</v>
      </c>
      <c r="DT2415">
        <v>2</v>
      </c>
      <c r="DU2415">
        <v>40661</v>
      </c>
      <c r="DV2415">
        <v>68910</v>
      </c>
      <c r="DW2415">
        <v>47022</v>
      </c>
      <c r="DX2415">
        <v>2</v>
      </c>
      <c r="DY2415">
        <v>40661</v>
      </c>
      <c r="DZ2415">
        <v>68910</v>
      </c>
      <c r="EA2415">
        <v>47022</v>
      </c>
      <c r="EB2415">
        <v>2</v>
      </c>
      <c r="EC2415">
        <v>40661</v>
      </c>
    </row>
    <row r="2416" spans="1:133" x14ac:dyDescent="0.2">
      <c r="A2416" t="s">
        <v>3502</v>
      </c>
      <c r="B2416">
        <v>208</v>
      </c>
      <c r="C2416" t="s">
        <v>3503</v>
      </c>
      <c r="D2416" t="str">
        <f t="shared" si="111"/>
        <v>NP_061848</v>
      </c>
      <c r="E2416" t="s">
        <v>3502</v>
      </c>
      <c r="F2416" t="s">
        <v>3502</v>
      </c>
      <c r="G2416" t="s">
        <v>3501</v>
      </c>
      <c r="H2416">
        <v>1</v>
      </c>
      <c r="I2416">
        <v>70.783100000000005</v>
      </c>
      <c r="J2416">
        <v>1.08985E-2</v>
      </c>
      <c r="K2416">
        <v>70.783000000000001</v>
      </c>
      <c r="L2416">
        <v>49.529000000000003</v>
      </c>
      <c r="M2416">
        <v>70.783000000000001</v>
      </c>
      <c r="N2416">
        <v>0</v>
      </c>
      <c r="O2416">
        <v>0</v>
      </c>
      <c r="Q2416" t="s">
        <v>137</v>
      </c>
      <c r="R2416">
        <v>1</v>
      </c>
      <c r="S2416">
        <v>65.230999999999995</v>
      </c>
      <c r="T2416">
        <v>2.2781599999999999E-2</v>
      </c>
      <c r="U2416">
        <v>65.230999999999995</v>
      </c>
      <c r="V2416">
        <v>0</v>
      </c>
      <c r="W2416">
        <v>0</v>
      </c>
      <c r="Y2416" t="s">
        <v>137</v>
      </c>
      <c r="Z2416">
        <v>1</v>
      </c>
      <c r="AA2416">
        <v>67.645899999999997</v>
      </c>
      <c r="AB2416">
        <v>1.6316000000000001E-2</v>
      </c>
      <c r="AC2416">
        <v>67.646000000000001</v>
      </c>
      <c r="AH2416">
        <v>0</v>
      </c>
      <c r="AI2416">
        <v>0</v>
      </c>
      <c r="AK2416" t="s">
        <v>137</v>
      </c>
      <c r="AP2416">
        <v>1</v>
      </c>
      <c r="AQ2416">
        <v>70.783100000000005</v>
      </c>
      <c r="AR2416">
        <v>1.08985E-2</v>
      </c>
      <c r="AS2416">
        <v>70.783000000000001</v>
      </c>
      <c r="AT2416" t="s">
        <v>136</v>
      </c>
      <c r="AU2416">
        <v>1</v>
      </c>
      <c r="AV2416" t="s">
        <v>144</v>
      </c>
      <c r="AW2416" t="str">
        <f t="shared" si="112"/>
        <v>TERF2IP|NP_061848</v>
      </c>
      <c r="AX2416" s="1" t="str">
        <f t="shared" si="113"/>
        <v>TERF2IP|NP_061848|YLLGDAPVSPSSQK(1)LK</v>
      </c>
      <c r="AY2416" t="s">
        <v>3500</v>
      </c>
      <c r="AZ2416" t="s">
        <v>143</v>
      </c>
      <c r="BA2416" t="s">
        <v>175</v>
      </c>
      <c r="BB2416" t="s">
        <v>3499</v>
      </c>
      <c r="BC2416" t="s">
        <v>3498</v>
      </c>
      <c r="BD2416">
        <v>14</v>
      </c>
      <c r="BE2416">
        <v>2</v>
      </c>
      <c r="BF2416">
        <v>-2.4671999999999999E-2</v>
      </c>
      <c r="BG2416" t="s">
        <v>138</v>
      </c>
      <c r="BH2416" t="s">
        <v>139</v>
      </c>
      <c r="BI2416" t="s">
        <v>138</v>
      </c>
      <c r="BJ2416" t="s">
        <v>139</v>
      </c>
      <c r="BK2416" t="s">
        <v>138</v>
      </c>
      <c r="BL2416" t="s">
        <v>138</v>
      </c>
      <c r="BM2416" t="s">
        <v>138</v>
      </c>
      <c r="BN2416" t="s">
        <v>139</v>
      </c>
      <c r="BO2416">
        <v>58101000</v>
      </c>
      <c r="BP2416">
        <v>58101000</v>
      </c>
      <c r="BQ2416">
        <v>0</v>
      </c>
      <c r="BR2416">
        <v>0</v>
      </c>
      <c r="BS2416" t="s">
        <v>137</v>
      </c>
      <c r="BT2416">
        <v>10090000</v>
      </c>
      <c r="BU2416">
        <v>9738200</v>
      </c>
      <c r="BV2416">
        <v>10342000</v>
      </c>
      <c r="BW2416">
        <v>10068000</v>
      </c>
      <c r="BX2416" t="s">
        <v>297</v>
      </c>
      <c r="BY2416">
        <v>6941600</v>
      </c>
      <c r="BZ2416" t="s">
        <v>297</v>
      </c>
      <c r="CA2416">
        <v>10922000</v>
      </c>
      <c r="CB2416" t="s">
        <v>137</v>
      </c>
      <c r="CC2416" t="s">
        <v>137</v>
      </c>
      <c r="CD2416" t="s">
        <v>137</v>
      </c>
      <c r="CE2416" t="s">
        <v>137</v>
      </c>
      <c r="CF2416" t="s">
        <v>137</v>
      </c>
      <c r="CG2416" t="s">
        <v>137</v>
      </c>
      <c r="CH2416" t="s">
        <v>137</v>
      </c>
      <c r="CI2416" t="s">
        <v>137</v>
      </c>
      <c r="CJ2416">
        <v>10090000</v>
      </c>
      <c r="CK2416">
        <v>0</v>
      </c>
      <c r="CL2416">
        <v>0</v>
      </c>
      <c r="CM2416">
        <v>9738200</v>
      </c>
      <c r="CN2416">
        <v>0</v>
      </c>
      <c r="CO2416">
        <v>0</v>
      </c>
      <c r="CP2416">
        <v>10342000</v>
      </c>
      <c r="CQ2416">
        <v>0</v>
      </c>
      <c r="CR2416">
        <v>0</v>
      </c>
      <c r="CS2416">
        <v>10068000</v>
      </c>
      <c r="CT2416">
        <v>0</v>
      </c>
      <c r="CU2416">
        <v>0</v>
      </c>
      <c r="CV2416">
        <v>0</v>
      </c>
      <c r="CW2416">
        <v>0</v>
      </c>
      <c r="CX2416">
        <v>0</v>
      </c>
      <c r="CY2416">
        <v>6941600</v>
      </c>
      <c r="CZ2416">
        <v>0</v>
      </c>
      <c r="DA2416">
        <v>0</v>
      </c>
      <c r="DB2416">
        <v>0</v>
      </c>
      <c r="DC2416">
        <v>0</v>
      </c>
      <c r="DD2416">
        <v>0</v>
      </c>
      <c r="DE2416">
        <v>10922000</v>
      </c>
      <c r="DF2416">
        <v>0</v>
      </c>
      <c r="DG2416">
        <v>0</v>
      </c>
      <c r="DJ2416">
        <v>2414</v>
      </c>
      <c r="DK2416">
        <v>3705</v>
      </c>
      <c r="DL2416">
        <v>208</v>
      </c>
      <c r="DM2416">
        <v>208</v>
      </c>
      <c r="DN2416">
        <v>12492</v>
      </c>
      <c r="DO2416">
        <v>13281</v>
      </c>
      <c r="DP2416" t="s">
        <v>3497</v>
      </c>
      <c r="DQ2416" t="s">
        <v>3496</v>
      </c>
      <c r="DR2416">
        <v>80293</v>
      </c>
      <c r="DS2416">
        <v>55129</v>
      </c>
      <c r="DT2416">
        <v>8</v>
      </c>
      <c r="DU2416">
        <v>31083</v>
      </c>
      <c r="DV2416">
        <v>80293</v>
      </c>
      <c r="DW2416">
        <v>55129</v>
      </c>
      <c r="DX2416">
        <v>8</v>
      </c>
      <c r="DY2416">
        <v>31083</v>
      </c>
      <c r="DZ2416">
        <v>80293</v>
      </c>
      <c r="EA2416">
        <v>55129</v>
      </c>
      <c r="EB2416">
        <v>8</v>
      </c>
      <c r="EC2416">
        <v>31083</v>
      </c>
    </row>
    <row r="2417" spans="1:133" x14ac:dyDescent="0.2">
      <c r="A2417" t="s">
        <v>3481</v>
      </c>
      <c r="B2417" t="s">
        <v>3495</v>
      </c>
      <c r="C2417" t="s">
        <v>3479</v>
      </c>
      <c r="D2417" t="str">
        <f t="shared" si="111"/>
        <v>NP_001524</v>
      </c>
      <c r="E2417" t="s">
        <v>3478</v>
      </c>
      <c r="F2417" t="s">
        <v>3478</v>
      </c>
      <c r="G2417" t="s">
        <v>3477</v>
      </c>
      <c r="H2417">
        <v>1</v>
      </c>
      <c r="I2417">
        <v>65.341899999999995</v>
      </c>
      <c r="J2417" s="3">
        <v>7.8252900000000001E-8</v>
      </c>
      <c r="K2417">
        <v>74.516000000000005</v>
      </c>
      <c r="L2417">
        <v>63.929000000000002</v>
      </c>
      <c r="M2417">
        <v>74.516000000000005</v>
      </c>
      <c r="N2417">
        <v>1</v>
      </c>
      <c r="O2417">
        <v>65.341899999999995</v>
      </c>
      <c r="P2417" s="3">
        <v>7.8252900000000001E-8</v>
      </c>
      <c r="Q2417">
        <v>74.516000000000005</v>
      </c>
      <c r="AU2417">
        <v>1</v>
      </c>
      <c r="AV2417" t="s">
        <v>144</v>
      </c>
      <c r="AW2417" t="str">
        <f t="shared" si="112"/>
        <v>HNRNPL|NP_001524</v>
      </c>
      <c r="AX2417" s="1" t="str">
        <f t="shared" si="113"/>
        <v>HNRNPL|NP_001524|LNVFK(1)NDQDTWDYTNPNLSGQGDPGSNPNKR</v>
      </c>
      <c r="AY2417" t="s">
        <v>3494</v>
      </c>
      <c r="AZ2417" t="s">
        <v>143</v>
      </c>
      <c r="BA2417" t="s">
        <v>3493</v>
      </c>
      <c r="BB2417" t="s">
        <v>3492</v>
      </c>
      <c r="BC2417" t="s">
        <v>3491</v>
      </c>
      <c r="BD2417">
        <v>5</v>
      </c>
      <c r="BE2417">
        <v>3</v>
      </c>
      <c r="BF2417">
        <v>-0.43831999999999999</v>
      </c>
      <c r="BG2417" t="s">
        <v>139</v>
      </c>
      <c r="BH2417" t="s">
        <v>138</v>
      </c>
      <c r="BI2417" t="s">
        <v>138</v>
      </c>
      <c r="BJ2417" t="s">
        <v>138</v>
      </c>
      <c r="BK2417" t="s">
        <v>138</v>
      </c>
      <c r="BL2417" t="s">
        <v>138</v>
      </c>
      <c r="BM2417" t="s">
        <v>138</v>
      </c>
      <c r="BN2417" t="s">
        <v>138</v>
      </c>
      <c r="BO2417">
        <v>9993100</v>
      </c>
      <c r="BP2417">
        <v>9993100</v>
      </c>
      <c r="BQ2417">
        <v>0</v>
      </c>
      <c r="BR2417">
        <v>0</v>
      </c>
      <c r="BS2417" t="s">
        <v>137</v>
      </c>
      <c r="BT2417">
        <v>9993100</v>
      </c>
      <c r="BU2417" t="s">
        <v>297</v>
      </c>
      <c r="BV2417" t="s">
        <v>297</v>
      </c>
      <c r="BW2417" t="s">
        <v>297</v>
      </c>
      <c r="BX2417" t="s">
        <v>297</v>
      </c>
      <c r="BY2417" t="s">
        <v>297</v>
      </c>
      <c r="BZ2417" t="s">
        <v>297</v>
      </c>
      <c r="CA2417" t="s">
        <v>297</v>
      </c>
      <c r="CB2417" t="s">
        <v>137</v>
      </c>
      <c r="CC2417" t="s">
        <v>137</v>
      </c>
      <c r="CD2417" t="s">
        <v>137</v>
      </c>
      <c r="CE2417" t="s">
        <v>137</v>
      </c>
      <c r="CF2417" t="s">
        <v>137</v>
      </c>
      <c r="CG2417" t="s">
        <v>137</v>
      </c>
      <c r="CH2417" t="s">
        <v>137</v>
      </c>
      <c r="CI2417" t="s">
        <v>137</v>
      </c>
      <c r="CJ2417">
        <v>9993100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0</v>
      </c>
      <c r="CW2417">
        <v>0</v>
      </c>
      <c r="CX2417">
        <v>0</v>
      </c>
      <c r="CY2417">
        <v>0</v>
      </c>
      <c r="CZ2417">
        <v>0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J2417">
        <v>2415</v>
      </c>
      <c r="DK2417">
        <v>3706</v>
      </c>
      <c r="DL2417">
        <v>277</v>
      </c>
      <c r="DM2417">
        <v>277</v>
      </c>
      <c r="DN2417">
        <v>6269</v>
      </c>
      <c r="DO2417">
        <v>6632</v>
      </c>
      <c r="DP2417">
        <v>40710</v>
      </c>
      <c r="DQ2417" t="s">
        <v>3490</v>
      </c>
      <c r="DR2417">
        <v>40710</v>
      </c>
      <c r="DS2417">
        <v>27845</v>
      </c>
      <c r="DT2417">
        <v>1</v>
      </c>
      <c r="DU2417">
        <v>35965</v>
      </c>
      <c r="DV2417">
        <v>40710</v>
      </c>
      <c r="DW2417">
        <v>27845</v>
      </c>
      <c r="DX2417">
        <v>1</v>
      </c>
      <c r="DY2417">
        <v>35965</v>
      </c>
      <c r="DZ2417">
        <v>40710</v>
      </c>
      <c r="EA2417">
        <v>27845</v>
      </c>
      <c r="EB2417">
        <v>1</v>
      </c>
      <c r="EC2417">
        <v>35965</v>
      </c>
    </row>
    <row r="2418" spans="1:133" x14ac:dyDescent="0.2">
      <c r="A2418" s="4" t="s">
        <v>3481</v>
      </c>
      <c r="B2418" t="s">
        <v>3489</v>
      </c>
      <c r="C2418" t="s">
        <v>3479</v>
      </c>
      <c r="D2418" t="str">
        <f t="shared" si="111"/>
        <v>NP_001524</v>
      </c>
      <c r="E2418" t="s">
        <v>3478</v>
      </c>
      <c r="F2418" t="s">
        <v>3478</v>
      </c>
      <c r="G2418" t="s">
        <v>3477</v>
      </c>
      <c r="H2418">
        <v>1</v>
      </c>
      <c r="I2418">
        <v>102.71599999999999</v>
      </c>
      <c r="J2418" s="3">
        <v>8.1404400000000005E-10</v>
      </c>
      <c r="K2418">
        <v>102.72</v>
      </c>
      <c r="L2418">
        <v>86.248999999999995</v>
      </c>
      <c r="M2418">
        <v>102.72</v>
      </c>
      <c r="N2418">
        <v>0</v>
      </c>
      <c r="O2418">
        <v>0</v>
      </c>
      <c r="Q2418" t="s">
        <v>137</v>
      </c>
      <c r="R2418">
        <v>1</v>
      </c>
      <c r="S2418">
        <v>67.477500000000006</v>
      </c>
      <c r="T2418">
        <v>2.0088199999999999E-4</v>
      </c>
      <c r="U2418">
        <v>67.477999999999994</v>
      </c>
      <c r="V2418">
        <v>1</v>
      </c>
      <c r="W2418">
        <v>46.504399999999997</v>
      </c>
      <c r="X2418">
        <v>1.7542200000000001E-2</v>
      </c>
      <c r="Y2418">
        <v>46.503999999999998</v>
      </c>
      <c r="Z2418">
        <v>1</v>
      </c>
      <c r="AA2418">
        <v>102.71599999999999</v>
      </c>
      <c r="AB2418" s="3">
        <v>8.1404400000000005E-10</v>
      </c>
      <c r="AC2418">
        <v>102.72</v>
      </c>
      <c r="AD2418">
        <v>0</v>
      </c>
      <c r="AE2418">
        <v>0</v>
      </c>
      <c r="AG2418" t="s">
        <v>137</v>
      </c>
      <c r="AP2418">
        <v>0</v>
      </c>
      <c r="AQ2418">
        <v>0</v>
      </c>
      <c r="AS2418" t="s">
        <v>137</v>
      </c>
      <c r="AT2418" t="s">
        <v>136</v>
      </c>
      <c r="AU2418">
        <v>1</v>
      </c>
      <c r="AV2418" t="s">
        <v>144</v>
      </c>
      <c r="AW2418" t="str">
        <f t="shared" si="112"/>
        <v>HNRNPL|NP_001524</v>
      </c>
      <c r="AX2418" s="1" t="str">
        <f t="shared" si="113"/>
        <v>HNRNPL|NP_001524|NDQDTWDYTNPNLSGQGDPGSNPNK(1)R</v>
      </c>
      <c r="AY2418" t="s">
        <v>3488</v>
      </c>
      <c r="AZ2418" t="s">
        <v>143</v>
      </c>
      <c r="BA2418" t="s">
        <v>483</v>
      </c>
      <c r="BB2418" t="s">
        <v>3487</v>
      </c>
      <c r="BC2418" t="s">
        <v>3486</v>
      </c>
      <c r="BD2418">
        <v>25</v>
      </c>
      <c r="BE2418">
        <v>3</v>
      </c>
      <c r="BF2418">
        <v>0.14652999999999999</v>
      </c>
      <c r="BG2418" t="s">
        <v>138</v>
      </c>
      <c r="BH2418" t="s">
        <v>139</v>
      </c>
      <c r="BI2418" t="s">
        <v>139</v>
      </c>
      <c r="BJ2418" t="s">
        <v>139</v>
      </c>
      <c r="BK2418" t="s">
        <v>138</v>
      </c>
      <c r="BL2418" t="s">
        <v>138</v>
      </c>
      <c r="BM2418" t="s">
        <v>138</v>
      </c>
      <c r="BN2418" t="s">
        <v>138</v>
      </c>
      <c r="BO2418">
        <v>72095000</v>
      </c>
      <c r="BP2418">
        <v>72095000</v>
      </c>
      <c r="BQ2418">
        <v>0</v>
      </c>
      <c r="BR2418">
        <v>0</v>
      </c>
      <c r="BS2418" t="s">
        <v>137</v>
      </c>
      <c r="BT2418">
        <v>7998800</v>
      </c>
      <c r="BU2418">
        <v>9773500</v>
      </c>
      <c r="BV2418">
        <v>13200000</v>
      </c>
      <c r="BW2418">
        <v>21085000</v>
      </c>
      <c r="BX2418">
        <v>5891500</v>
      </c>
      <c r="BY2418" t="s">
        <v>297</v>
      </c>
      <c r="BZ2418" t="s">
        <v>297</v>
      </c>
      <c r="CA2418">
        <v>14147000</v>
      </c>
      <c r="CB2418" t="s">
        <v>137</v>
      </c>
      <c r="CC2418" t="s">
        <v>137</v>
      </c>
      <c r="CD2418" t="s">
        <v>137</v>
      </c>
      <c r="CE2418" t="s">
        <v>137</v>
      </c>
      <c r="CF2418" t="s">
        <v>137</v>
      </c>
      <c r="CG2418" t="s">
        <v>137</v>
      </c>
      <c r="CH2418" t="s">
        <v>137</v>
      </c>
      <c r="CI2418" t="s">
        <v>137</v>
      </c>
      <c r="CJ2418">
        <v>7998800</v>
      </c>
      <c r="CK2418">
        <v>0</v>
      </c>
      <c r="CL2418">
        <v>0</v>
      </c>
      <c r="CM2418">
        <v>9773500</v>
      </c>
      <c r="CN2418">
        <v>0</v>
      </c>
      <c r="CO2418">
        <v>0</v>
      </c>
      <c r="CP2418">
        <v>13200000</v>
      </c>
      <c r="CQ2418">
        <v>0</v>
      </c>
      <c r="CR2418">
        <v>0</v>
      </c>
      <c r="CS2418">
        <v>21085000</v>
      </c>
      <c r="CT2418">
        <v>0</v>
      </c>
      <c r="CU2418">
        <v>0</v>
      </c>
      <c r="CV2418">
        <v>5891500</v>
      </c>
      <c r="CW2418">
        <v>0</v>
      </c>
      <c r="CX2418">
        <v>0</v>
      </c>
      <c r="CY2418">
        <v>0</v>
      </c>
      <c r="CZ2418">
        <v>0</v>
      </c>
      <c r="DA2418">
        <v>0</v>
      </c>
      <c r="DB2418">
        <v>0</v>
      </c>
      <c r="DC2418">
        <v>0</v>
      </c>
      <c r="DD2418">
        <v>0</v>
      </c>
      <c r="DE2418">
        <v>14147000</v>
      </c>
      <c r="DF2418">
        <v>0</v>
      </c>
      <c r="DG2418">
        <v>0</v>
      </c>
      <c r="DJ2418">
        <v>2416</v>
      </c>
      <c r="DK2418">
        <v>3706</v>
      </c>
      <c r="DL2418">
        <v>302</v>
      </c>
      <c r="DM2418">
        <v>302</v>
      </c>
      <c r="DN2418" t="s">
        <v>3485</v>
      </c>
      <c r="DO2418" t="s">
        <v>3484</v>
      </c>
      <c r="DP2418" t="s">
        <v>3483</v>
      </c>
      <c r="DQ2418" t="s">
        <v>3482</v>
      </c>
      <c r="DR2418">
        <v>47032</v>
      </c>
      <c r="DS2418">
        <v>32094</v>
      </c>
      <c r="DT2418">
        <v>4</v>
      </c>
      <c r="DU2418">
        <v>27384</v>
      </c>
      <c r="DV2418">
        <v>47032</v>
      </c>
      <c r="DW2418">
        <v>32094</v>
      </c>
      <c r="DX2418">
        <v>4</v>
      </c>
      <c r="DY2418">
        <v>27384</v>
      </c>
      <c r="DZ2418">
        <v>47032</v>
      </c>
      <c r="EA2418">
        <v>32094</v>
      </c>
      <c r="EB2418">
        <v>4</v>
      </c>
      <c r="EC2418">
        <v>27384</v>
      </c>
    </row>
    <row r="2419" spans="1:133" x14ac:dyDescent="0.2">
      <c r="A2419" t="s">
        <v>3481</v>
      </c>
      <c r="B2419" t="s">
        <v>3480</v>
      </c>
      <c r="C2419" t="s">
        <v>3479</v>
      </c>
      <c r="D2419" t="str">
        <f t="shared" si="111"/>
        <v>NP_001524</v>
      </c>
      <c r="E2419" t="s">
        <v>3478</v>
      </c>
      <c r="F2419" t="s">
        <v>3478</v>
      </c>
      <c r="G2419" t="s">
        <v>3477</v>
      </c>
      <c r="H2419">
        <v>1</v>
      </c>
      <c r="I2419">
        <v>64.573999999999998</v>
      </c>
      <c r="J2419" s="3">
        <v>3.0253800000000002E-5</v>
      </c>
      <c r="K2419">
        <v>73.936000000000007</v>
      </c>
      <c r="L2419">
        <v>67.168000000000006</v>
      </c>
      <c r="M2419">
        <v>64.573999999999998</v>
      </c>
      <c r="V2419">
        <v>1</v>
      </c>
      <c r="W2419">
        <v>73.935500000000005</v>
      </c>
      <c r="X2419" s="3">
        <v>3.0253800000000002E-5</v>
      </c>
      <c r="Y2419">
        <v>73.936000000000007</v>
      </c>
      <c r="Z2419">
        <v>1</v>
      </c>
      <c r="AA2419">
        <v>64.573999999999998</v>
      </c>
      <c r="AB2419">
        <v>4.58233E-4</v>
      </c>
      <c r="AC2419">
        <v>64.573999999999998</v>
      </c>
      <c r="AT2419" t="s">
        <v>136</v>
      </c>
      <c r="AU2419">
        <v>1</v>
      </c>
      <c r="AV2419" t="s">
        <v>144</v>
      </c>
      <c r="AW2419" t="str">
        <f t="shared" si="112"/>
        <v>HNRNPL|NP_001524</v>
      </c>
      <c r="AX2419" s="1" t="str">
        <f t="shared" si="113"/>
        <v>HNRNPL|NP_001524|QPAIMPGQSYGLEDGSCSYK(1)DFSESR</v>
      </c>
      <c r="AY2419" t="s">
        <v>3476</v>
      </c>
      <c r="AZ2419" t="s">
        <v>143</v>
      </c>
      <c r="BA2419" t="s">
        <v>3475</v>
      </c>
      <c r="BB2419" t="s">
        <v>3474</v>
      </c>
      <c r="BC2419" t="s">
        <v>3473</v>
      </c>
      <c r="BD2419">
        <v>20</v>
      </c>
      <c r="BE2419">
        <v>3</v>
      </c>
      <c r="BF2419">
        <v>0.50636000000000003</v>
      </c>
      <c r="BG2419" t="s">
        <v>138</v>
      </c>
      <c r="BH2419" t="s">
        <v>138</v>
      </c>
      <c r="BI2419" t="s">
        <v>139</v>
      </c>
      <c r="BJ2419" t="s">
        <v>139</v>
      </c>
      <c r="BK2419" t="s">
        <v>138</v>
      </c>
      <c r="BL2419" t="s">
        <v>138</v>
      </c>
      <c r="BM2419" t="s">
        <v>138</v>
      </c>
      <c r="BN2419" t="s">
        <v>138</v>
      </c>
      <c r="BO2419">
        <v>21481000</v>
      </c>
      <c r="BP2419">
        <v>21481000</v>
      </c>
      <c r="BQ2419">
        <v>0</v>
      </c>
      <c r="BR2419">
        <v>0</v>
      </c>
      <c r="BS2419" t="s">
        <v>137</v>
      </c>
      <c r="BT2419" t="s">
        <v>297</v>
      </c>
      <c r="BU2419" t="s">
        <v>297</v>
      </c>
      <c r="BV2419">
        <v>12791000</v>
      </c>
      <c r="BW2419">
        <v>8690000</v>
      </c>
      <c r="BX2419" t="s">
        <v>297</v>
      </c>
      <c r="BY2419" t="s">
        <v>297</v>
      </c>
      <c r="BZ2419" t="s">
        <v>297</v>
      </c>
      <c r="CA2419" t="s">
        <v>297</v>
      </c>
      <c r="CB2419" t="s">
        <v>137</v>
      </c>
      <c r="CC2419" t="s">
        <v>137</v>
      </c>
      <c r="CD2419" t="s">
        <v>137</v>
      </c>
      <c r="CE2419" t="s">
        <v>137</v>
      </c>
      <c r="CF2419" t="s">
        <v>137</v>
      </c>
      <c r="CG2419" t="s">
        <v>137</v>
      </c>
      <c r="CH2419" t="s">
        <v>137</v>
      </c>
      <c r="CI2419" t="s">
        <v>137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12791000</v>
      </c>
      <c r="CQ2419">
        <v>0</v>
      </c>
      <c r="CR2419">
        <v>0</v>
      </c>
      <c r="CS2419">
        <v>8690000</v>
      </c>
      <c r="CT2419">
        <v>0</v>
      </c>
      <c r="CU2419">
        <v>0</v>
      </c>
      <c r="CV2419">
        <v>0</v>
      </c>
      <c r="CW2419">
        <v>0</v>
      </c>
      <c r="CX2419">
        <v>0</v>
      </c>
      <c r="CY2419">
        <v>0</v>
      </c>
      <c r="CZ2419">
        <v>0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J2419">
        <v>2417</v>
      </c>
      <c r="DK2419">
        <v>3706</v>
      </c>
      <c r="DL2419">
        <v>475</v>
      </c>
      <c r="DM2419">
        <v>475</v>
      </c>
      <c r="DN2419">
        <v>8361</v>
      </c>
      <c r="DO2419">
        <v>8923</v>
      </c>
      <c r="DP2419" t="s">
        <v>3472</v>
      </c>
      <c r="DQ2419" t="s">
        <v>3471</v>
      </c>
      <c r="DR2419">
        <v>52633</v>
      </c>
      <c r="DS2419">
        <v>35986</v>
      </c>
      <c r="DT2419">
        <v>4</v>
      </c>
      <c r="DU2419">
        <v>36713</v>
      </c>
      <c r="DV2419">
        <v>52632</v>
      </c>
      <c r="DW2419">
        <v>35985</v>
      </c>
      <c r="DX2419">
        <v>3</v>
      </c>
      <c r="DY2419">
        <v>36034</v>
      </c>
      <c r="DZ2419">
        <v>52632</v>
      </c>
      <c r="EA2419">
        <v>35985</v>
      </c>
      <c r="EB2419">
        <v>3</v>
      </c>
      <c r="EC2419">
        <v>36034</v>
      </c>
    </row>
    <row r="2420" spans="1:133" x14ac:dyDescent="0.2">
      <c r="A2420" t="s">
        <v>3469</v>
      </c>
      <c r="B2420">
        <v>176</v>
      </c>
      <c r="C2420" t="s">
        <v>3470</v>
      </c>
      <c r="D2420" t="str">
        <f t="shared" si="111"/>
        <v>NP_079481</v>
      </c>
      <c r="E2420" t="s">
        <v>3469</v>
      </c>
      <c r="F2420" t="s">
        <v>3469</v>
      </c>
      <c r="G2420" t="s">
        <v>3468</v>
      </c>
      <c r="H2420">
        <v>0.99999899999999997</v>
      </c>
      <c r="I2420">
        <v>59.818100000000001</v>
      </c>
      <c r="J2420">
        <v>6.3436999999999999E-4</v>
      </c>
      <c r="K2420">
        <v>62.582000000000001</v>
      </c>
      <c r="L2420">
        <v>39.927</v>
      </c>
      <c r="M2420">
        <v>62.582000000000001</v>
      </c>
      <c r="N2420">
        <v>0</v>
      </c>
      <c r="O2420">
        <v>0</v>
      </c>
      <c r="Q2420" t="s">
        <v>137</v>
      </c>
      <c r="R2420">
        <v>0.99999899999999997</v>
      </c>
      <c r="S2420">
        <v>59.818100000000001</v>
      </c>
      <c r="T2420">
        <v>6.3436999999999999E-4</v>
      </c>
      <c r="U2420">
        <v>62.582000000000001</v>
      </c>
      <c r="V2420">
        <v>0</v>
      </c>
      <c r="W2420">
        <v>0</v>
      </c>
      <c r="Y2420" t="s">
        <v>137</v>
      </c>
      <c r="Z2420">
        <v>0</v>
      </c>
      <c r="AA2420">
        <v>0</v>
      </c>
      <c r="AC2420" t="s">
        <v>137</v>
      </c>
      <c r="AD2420">
        <v>0</v>
      </c>
      <c r="AE2420">
        <v>0</v>
      </c>
      <c r="AG2420" t="s">
        <v>137</v>
      </c>
      <c r="AH2420">
        <v>0</v>
      </c>
      <c r="AI2420">
        <v>0</v>
      </c>
      <c r="AK2420" t="s">
        <v>137</v>
      </c>
      <c r="AL2420">
        <v>0</v>
      </c>
      <c r="AM2420">
        <v>0</v>
      </c>
      <c r="AO2420" t="s">
        <v>137</v>
      </c>
      <c r="AT2420" t="s">
        <v>136</v>
      </c>
      <c r="AU2420">
        <v>1</v>
      </c>
      <c r="AV2420" t="s">
        <v>144</v>
      </c>
      <c r="AW2420" t="str">
        <f t="shared" si="112"/>
        <v>MED28|NP_079481</v>
      </c>
      <c r="AX2420" s="1" t="str">
        <f t="shared" si="113"/>
        <v>MED28|NP_079481|KPADIPQGSLAYLEQASANIPAPLK(1)PT</v>
      </c>
      <c r="AY2420" t="s">
        <v>3467</v>
      </c>
      <c r="AZ2420" t="s">
        <v>143</v>
      </c>
      <c r="BA2420" t="s">
        <v>349</v>
      </c>
      <c r="BB2420" t="s">
        <v>3466</v>
      </c>
      <c r="BC2420" t="s">
        <v>3465</v>
      </c>
      <c r="BD2420">
        <v>25</v>
      </c>
      <c r="BE2420">
        <v>3</v>
      </c>
      <c r="BF2420">
        <v>-0.11082</v>
      </c>
      <c r="BG2420" t="s">
        <v>138</v>
      </c>
      <c r="BH2420" t="s">
        <v>139</v>
      </c>
      <c r="BI2420" t="s">
        <v>138</v>
      </c>
      <c r="BJ2420" t="s">
        <v>138</v>
      </c>
      <c r="BK2420" t="s">
        <v>138</v>
      </c>
      <c r="BL2420" t="s">
        <v>138</v>
      </c>
      <c r="BM2420" t="s">
        <v>138</v>
      </c>
      <c r="BN2420" t="s">
        <v>138</v>
      </c>
      <c r="BO2420">
        <v>301860000</v>
      </c>
      <c r="BP2420">
        <v>301860000</v>
      </c>
      <c r="BQ2420">
        <v>0</v>
      </c>
      <c r="BR2420">
        <v>0</v>
      </c>
      <c r="BS2420" t="s">
        <v>137</v>
      </c>
      <c r="BT2420">
        <v>32657000</v>
      </c>
      <c r="BU2420">
        <v>54570000</v>
      </c>
      <c r="BV2420">
        <v>33173000</v>
      </c>
      <c r="BW2420">
        <v>74712000</v>
      </c>
      <c r="BX2420">
        <v>21614000</v>
      </c>
      <c r="BY2420">
        <v>34899000</v>
      </c>
      <c r="BZ2420">
        <v>50239000</v>
      </c>
      <c r="CA2420" t="s">
        <v>297</v>
      </c>
      <c r="CB2420" t="s">
        <v>137</v>
      </c>
      <c r="CC2420" t="s">
        <v>137</v>
      </c>
      <c r="CD2420" t="s">
        <v>137</v>
      </c>
      <c r="CE2420" t="s">
        <v>137</v>
      </c>
      <c r="CF2420" t="s">
        <v>137</v>
      </c>
      <c r="CG2420" t="s">
        <v>137</v>
      </c>
      <c r="CH2420" t="s">
        <v>137</v>
      </c>
      <c r="CI2420" t="s">
        <v>137</v>
      </c>
      <c r="CJ2420">
        <v>32657000</v>
      </c>
      <c r="CK2420">
        <v>0</v>
      </c>
      <c r="CL2420">
        <v>0</v>
      </c>
      <c r="CM2420">
        <v>54570000</v>
      </c>
      <c r="CN2420">
        <v>0</v>
      </c>
      <c r="CO2420">
        <v>0</v>
      </c>
      <c r="CP2420">
        <v>33173000</v>
      </c>
      <c r="CQ2420">
        <v>0</v>
      </c>
      <c r="CR2420">
        <v>0</v>
      </c>
      <c r="CS2420">
        <v>74712000</v>
      </c>
      <c r="CT2420">
        <v>0</v>
      </c>
      <c r="CU2420">
        <v>0</v>
      </c>
      <c r="CV2420">
        <v>21614000</v>
      </c>
      <c r="CW2420">
        <v>0</v>
      </c>
      <c r="CX2420">
        <v>0</v>
      </c>
      <c r="CY2420">
        <v>34899000</v>
      </c>
      <c r="CZ2420">
        <v>0</v>
      </c>
      <c r="DA2420">
        <v>0</v>
      </c>
      <c r="DB2420">
        <v>50239000</v>
      </c>
      <c r="DC2420">
        <v>0</v>
      </c>
      <c r="DD2420">
        <v>0</v>
      </c>
      <c r="DE2420">
        <v>0</v>
      </c>
      <c r="DF2420">
        <v>0</v>
      </c>
      <c r="DG2420">
        <v>0</v>
      </c>
      <c r="DJ2420">
        <v>2418</v>
      </c>
      <c r="DK2420">
        <v>3707</v>
      </c>
      <c r="DL2420">
        <v>176</v>
      </c>
      <c r="DM2420">
        <v>176</v>
      </c>
      <c r="DN2420">
        <v>5266</v>
      </c>
      <c r="DO2420">
        <v>5575</v>
      </c>
      <c r="DP2420" t="s">
        <v>3464</v>
      </c>
      <c r="DQ2420">
        <v>23779</v>
      </c>
      <c r="DR2420">
        <v>34655</v>
      </c>
      <c r="DS2420">
        <v>23779</v>
      </c>
      <c r="DT2420">
        <v>2</v>
      </c>
      <c r="DU2420">
        <v>49571</v>
      </c>
      <c r="DV2420">
        <v>34655</v>
      </c>
      <c r="DW2420">
        <v>23779</v>
      </c>
      <c r="DX2420">
        <v>2</v>
      </c>
      <c r="DY2420">
        <v>49571</v>
      </c>
      <c r="DZ2420">
        <v>34655</v>
      </c>
      <c r="EA2420">
        <v>23779</v>
      </c>
      <c r="EB2420">
        <v>2</v>
      </c>
      <c r="EC2420">
        <v>49571</v>
      </c>
    </row>
    <row r="2421" spans="1:133" x14ac:dyDescent="0.2">
      <c r="A2421" t="s">
        <v>3459</v>
      </c>
      <c r="B2421">
        <v>126</v>
      </c>
      <c r="C2421" t="s">
        <v>3460</v>
      </c>
      <c r="D2421" t="str">
        <f t="shared" si="111"/>
        <v>NP_002801</v>
      </c>
      <c r="E2421" t="s">
        <v>3459</v>
      </c>
      <c r="F2421" t="s">
        <v>3459</v>
      </c>
      <c r="G2421" t="s">
        <v>3458</v>
      </c>
      <c r="H2421">
        <v>0.93447199999999997</v>
      </c>
      <c r="I2421">
        <v>11.541399999999999</v>
      </c>
      <c r="J2421">
        <v>2.4250700000000001E-3</v>
      </c>
      <c r="K2421">
        <v>68.951999999999998</v>
      </c>
      <c r="L2421">
        <v>41.274000000000001</v>
      </c>
      <c r="M2421">
        <v>68.951999999999998</v>
      </c>
      <c r="AP2421">
        <v>0.93447199999999997</v>
      </c>
      <c r="AQ2421">
        <v>11.541399999999999</v>
      </c>
      <c r="AR2421">
        <v>2.4250700000000001E-3</v>
      </c>
      <c r="AS2421">
        <v>68.951999999999998</v>
      </c>
      <c r="AT2421" t="s">
        <v>136</v>
      </c>
      <c r="AU2421">
        <v>1</v>
      </c>
      <c r="AV2421" t="s">
        <v>144</v>
      </c>
      <c r="AW2421" t="str">
        <f t="shared" si="112"/>
        <v>PSMD4|NP_002801</v>
      </c>
      <c r="AX2421" s="1" t="str">
        <f t="shared" si="113"/>
        <v>PSMD4|NP_002801|IIAFVGSPVEDNEK(0.066)DLVK(0.934)LAK</v>
      </c>
      <c r="AY2421" t="s">
        <v>3463</v>
      </c>
      <c r="AZ2421" t="s">
        <v>143</v>
      </c>
      <c r="BA2421" t="s">
        <v>1128</v>
      </c>
      <c r="BB2421" t="s">
        <v>3462</v>
      </c>
      <c r="BC2421" t="s">
        <v>3461</v>
      </c>
      <c r="BD2421">
        <v>18</v>
      </c>
      <c r="BE2421">
        <v>3</v>
      </c>
      <c r="BF2421">
        <v>2.3105000000000002</v>
      </c>
      <c r="BG2421" t="s">
        <v>138</v>
      </c>
      <c r="BH2421" t="s">
        <v>138</v>
      </c>
      <c r="BI2421" t="s">
        <v>138</v>
      </c>
      <c r="BJ2421" t="s">
        <v>138</v>
      </c>
      <c r="BK2421" t="s">
        <v>138</v>
      </c>
      <c r="BL2421" t="s">
        <v>138</v>
      </c>
      <c r="BM2421" t="s">
        <v>138</v>
      </c>
      <c r="BN2421" t="s">
        <v>139</v>
      </c>
      <c r="BO2421">
        <v>21651000</v>
      </c>
      <c r="BP2421">
        <v>21651000</v>
      </c>
      <c r="BQ2421">
        <v>0</v>
      </c>
      <c r="BR2421">
        <v>0</v>
      </c>
      <c r="BS2421" t="s">
        <v>137</v>
      </c>
      <c r="BT2421" t="s">
        <v>297</v>
      </c>
      <c r="BU2421" t="s">
        <v>297</v>
      </c>
      <c r="BV2421" t="s">
        <v>297</v>
      </c>
      <c r="BW2421" t="s">
        <v>297</v>
      </c>
      <c r="BX2421" t="s">
        <v>297</v>
      </c>
      <c r="BY2421" t="s">
        <v>297</v>
      </c>
      <c r="BZ2421" t="s">
        <v>297</v>
      </c>
      <c r="CA2421">
        <v>21651000</v>
      </c>
      <c r="CB2421" t="s">
        <v>137</v>
      </c>
      <c r="CC2421" t="s">
        <v>137</v>
      </c>
      <c r="CD2421" t="s">
        <v>137</v>
      </c>
      <c r="CE2421" t="s">
        <v>137</v>
      </c>
      <c r="CF2421" t="s">
        <v>137</v>
      </c>
      <c r="CG2421" t="s">
        <v>137</v>
      </c>
      <c r="CH2421" t="s">
        <v>137</v>
      </c>
      <c r="CI2421" t="s">
        <v>137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0</v>
      </c>
      <c r="CW2421">
        <v>0</v>
      </c>
      <c r="CX2421">
        <v>0</v>
      </c>
      <c r="CY2421">
        <v>0</v>
      </c>
      <c r="CZ2421">
        <v>0</v>
      </c>
      <c r="DA2421">
        <v>0</v>
      </c>
      <c r="DB2421">
        <v>0</v>
      </c>
      <c r="DC2421">
        <v>0</v>
      </c>
      <c r="DD2421">
        <v>0</v>
      </c>
      <c r="DE2421">
        <v>21651000</v>
      </c>
      <c r="DF2421">
        <v>0</v>
      </c>
      <c r="DG2421">
        <v>0</v>
      </c>
      <c r="DJ2421">
        <v>2419</v>
      </c>
      <c r="DK2421">
        <v>3708</v>
      </c>
      <c r="DL2421">
        <v>126</v>
      </c>
      <c r="DM2421">
        <v>126</v>
      </c>
      <c r="DN2421">
        <v>4339</v>
      </c>
      <c r="DO2421">
        <v>4572</v>
      </c>
      <c r="DP2421">
        <v>27583</v>
      </c>
      <c r="DQ2421">
        <v>19147</v>
      </c>
      <c r="DR2421">
        <v>27583</v>
      </c>
      <c r="DS2421">
        <v>19147</v>
      </c>
      <c r="DT2421">
        <v>8</v>
      </c>
      <c r="DU2421">
        <v>41314</v>
      </c>
      <c r="DV2421">
        <v>27583</v>
      </c>
      <c r="DW2421">
        <v>19147</v>
      </c>
      <c r="DX2421">
        <v>8</v>
      </c>
      <c r="DY2421">
        <v>41314</v>
      </c>
      <c r="DZ2421">
        <v>27583</v>
      </c>
      <c r="EA2421">
        <v>19147</v>
      </c>
      <c r="EB2421">
        <v>8</v>
      </c>
      <c r="EC2421">
        <v>41314</v>
      </c>
    </row>
    <row r="2422" spans="1:133" x14ac:dyDescent="0.2">
      <c r="A2422" t="s">
        <v>3459</v>
      </c>
      <c r="B2422">
        <v>365</v>
      </c>
      <c r="C2422" t="s">
        <v>3460</v>
      </c>
      <c r="D2422" t="str">
        <f t="shared" si="111"/>
        <v>NP_002801</v>
      </c>
      <c r="E2422" t="s">
        <v>3459</v>
      </c>
      <c r="F2422" t="s">
        <v>3459</v>
      </c>
      <c r="G2422" t="s">
        <v>3458</v>
      </c>
      <c r="H2422">
        <v>1</v>
      </c>
      <c r="I2422">
        <v>91.656700000000001</v>
      </c>
      <c r="J2422" s="3">
        <v>1.8407199999999999E-5</v>
      </c>
      <c r="K2422">
        <v>130.29</v>
      </c>
      <c r="L2422">
        <v>88.210999999999999</v>
      </c>
      <c r="M2422">
        <v>91.656999999999996</v>
      </c>
      <c r="N2422">
        <v>1</v>
      </c>
      <c r="O2422">
        <v>98.4084</v>
      </c>
      <c r="P2422">
        <v>1.2396999999999999E-4</v>
      </c>
      <c r="Q2422">
        <v>98.408000000000001</v>
      </c>
      <c r="R2422">
        <v>1</v>
      </c>
      <c r="S2422">
        <v>97.904200000000003</v>
      </c>
      <c r="T2422">
        <v>1.0489900000000001E-3</v>
      </c>
      <c r="U2422">
        <v>97.903999999999996</v>
      </c>
      <c r="V2422">
        <v>1</v>
      </c>
      <c r="W2422">
        <v>68.576499999999996</v>
      </c>
      <c r="X2422">
        <v>2.1145799999999999E-2</v>
      </c>
      <c r="Y2422">
        <v>68.575999999999993</v>
      </c>
      <c r="Z2422">
        <v>1</v>
      </c>
      <c r="AA2422">
        <v>71.315600000000003</v>
      </c>
      <c r="AB2422">
        <v>1.65007E-2</v>
      </c>
      <c r="AC2422">
        <v>71.316000000000003</v>
      </c>
      <c r="AD2422">
        <v>1</v>
      </c>
      <c r="AE2422">
        <v>106.42400000000001</v>
      </c>
      <c r="AF2422">
        <v>5.4137100000000002E-4</v>
      </c>
      <c r="AG2422">
        <v>106.42</v>
      </c>
      <c r="AH2422">
        <v>1</v>
      </c>
      <c r="AI2422">
        <v>130.29499999999999</v>
      </c>
      <c r="AJ2422" s="3">
        <v>1.8407199999999999E-5</v>
      </c>
      <c r="AK2422">
        <v>130.29</v>
      </c>
      <c r="AL2422">
        <v>1</v>
      </c>
      <c r="AM2422">
        <v>78.249200000000002</v>
      </c>
      <c r="AN2422">
        <v>7.08357E-3</v>
      </c>
      <c r="AO2422">
        <v>78.248999999999995</v>
      </c>
      <c r="AP2422">
        <v>1</v>
      </c>
      <c r="AQ2422">
        <v>91.656700000000001</v>
      </c>
      <c r="AR2422">
        <v>1.69119E-3</v>
      </c>
      <c r="AS2422">
        <v>91.656999999999996</v>
      </c>
      <c r="AT2422" t="s">
        <v>136</v>
      </c>
      <c r="AU2422">
        <v>1</v>
      </c>
      <c r="AV2422" t="s">
        <v>144</v>
      </c>
      <c r="AW2422" t="str">
        <f t="shared" si="112"/>
        <v>PSMD4|NP_002801</v>
      </c>
      <c r="AX2422" s="1" t="str">
        <f t="shared" si="113"/>
        <v>PSMD4|NP_002801|NAMGSLASQATK(1)DGK</v>
      </c>
      <c r="AY2422" t="s">
        <v>3457</v>
      </c>
      <c r="AZ2422" t="s">
        <v>143</v>
      </c>
      <c r="BA2422" t="s">
        <v>318</v>
      </c>
      <c r="BB2422" t="s">
        <v>3456</v>
      </c>
      <c r="BC2422" t="s">
        <v>3455</v>
      </c>
      <c r="BD2422">
        <v>12</v>
      </c>
      <c r="BE2422">
        <v>2</v>
      </c>
      <c r="BF2422">
        <v>0.66442000000000001</v>
      </c>
      <c r="BG2422" t="s">
        <v>139</v>
      </c>
      <c r="BH2422" t="s">
        <v>139</v>
      </c>
      <c r="BI2422" t="s">
        <v>139</v>
      </c>
      <c r="BJ2422" t="s">
        <v>139</v>
      </c>
      <c r="BK2422" t="s">
        <v>139</v>
      </c>
      <c r="BL2422" t="s">
        <v>139</v>
      </c>
      <c r="BM2422" t="s">
        <v>139</v>
      </c>
      <c r="BN2422" t="s">
        <v>139</v>
      </c>
      <c r="BO2422">
        <v>66261000</v>
      </c>
      <c r="BP2422">
        <v>66261000</v>
      </c>
      <c r="BQ2422">
        <v>0</v>
      </c>
      <c r="BR2422">
        <v>0</v>
      </c>
      <c r="BS2422" t="s">
        <v>137</v>
      </c>
      <c r="BT2422">
        <v>5361400</v>
      </c>
      <c r="BU2422">
        <v>6706800</v>
      </c>
      <c r="BV2422">
        <v>8410800</v>
      </c>
      <c r="BW2422">
        <v>10965000</v>
      </c>
      <c r="BX2422">
        <v>6431400</v>
      </c>
      <c r="BY2422">
        <v>8556000</v>
      </c>
      <c r="BZ2422">
        <v>6617200</v>
      </c>
      <c r="CA2422">
        <v>13212000</v>
      </c>
      <c r="CB2422" t="s">
        <v>137</v>
      </c>
      <c r="CC2422" t="s">
        <v>137</v>
      </c>
      <c r="CD2422" t="s">
        <v>137</v>
      </c>
      <c r="CE2422" t="s">
        <v>137</v>
      </c>
      <c r="CF2422" t="s">
        <v>137</v>
      </c>
      <c r="CG2422" t="s">
        <v>137</v>
      </c>
      <c r="CH2422" t="s">
        <v>137</v>
      </c>
      <c r="CI2422" t="s">
        <v>137</v>
      </c>
      <c r="CJ2422">
        <v>5361400</v>
      </c>
      <c r="CK2422">
        <v>0</v>
      </c>
      <c r="CL2422">
        <v>0</v>
      </c>
      <c r="CM2422">
        <v>6706800</v>
      </c>
      <c r="CN2422">
        <v>0</v>
      </c>
      <c r="CO2422">
        <v>0</v>
      </c>
      <c r="CP2422">
        <v>8410800</v>
      </c>
      <c r="CQ2422">
        <v>0</v>
      </c>
      <c r="CR2422">
        <v>0</v>
      </c>
      <c r="CS2422">
        <v>10965000</v>
      </c>
      <c r="CT2422">
        <v>0</v>
      </c>
      <c r="CU2422">
        <v>0</v>
      </c>
      <c r="CV2422">
        <v>6431400</v>
      </c>
      <c r="CW2422">
        <v>0</v>
      </c>
      <c r="CX2422">
        <v>0</v>
      </c>
      <c r="CY2422">
        <v>8556000</v>
      </c>
      <c r="CZ2422">
        <v>0</v>
      </c>
      <c r="DA2422">
        <v>0</v>
      </c>
      <c r="DB2422">
        <v>6617200</v>
      </c>
      <c r="DC2422">
        <v>0</v>
      </c>
      <c r="DD2422">
        <v>0</v>
      </c>
      <c r="DE2422">
        <v>13212000</v>
      </c>
      <c r="DF2422">
        <v>0</v>
      </c>
      <c r="DG2422">
        <v>0</v>
      </c>
      <c r="DJ2422">
        <v>2420</v>
      </c>
      <c r="DK2422">
        <v>3708</v>
      </c>
      <c r="DL2422">
        <v>365</v>
      </c>
      <c r="DM2422">
        <v>365</v>
      </c>
      <c r="DN2422">
        <v>7397</v>
      </c>
      <c r="DO2422">
        <v>7897</v>
      </c>
      <c r="DP2422" t="s">
        <v>3454</v>
      </c>
      <c r="DQ2422" t="s">
        <v>3453</v>
      </c>
      <c r="DR2422">
        <v>46796</v>
      </c>
      <c r="DS2422">
        <v>31915</v>
      </c>
      <c r="DT2422">
        <v>8</v>
      </c>
      <c r="DU2422">
        <v>20409</v>
      </c>
      <c r="DV2422">
        <v>46794</v>
      </c>
      <c r="DW2422">
        <v>31913</v>
      </c>
      <c r="DX2422">
        <v>6</v>
      </c>
      <c r="DY2422">
        <v>21017</v>
      </c>
      <c r="DZ2422">
        <v>46794</v>
      </c>
      <c r="EA2422">
        <v>31913</v>
      </c>
      <c r="EB2422">
        <v>6</v>
      </c>
      <c r="EC2422">
        <v>21017</v>
      </c>
    </row>
    <row r="2423" spans="1:133" x14ac:dyDescent="0.2">
      <c r="A2423" t="s">
        <v>3444</v>
      </c>
      <c r="B2423">
        <v>333</v>
      </c>
      <c r="C2423" t="s">
        <v>3445</v>
      </c>
      <c r="D2423" t="str">
        <f t="shared" si="111"/>
        <v>NP_036565</v>
      </c>
      <c r="E2423" t="s">
        <v>3444</v>
      </c>
      <c r="F2423" t="s">
        <v>3444</v>
      </c>
      <c r="G2423" t="s">
        <v>3443</v>
      </c>
      <c r="H2423">
        <v>1</v>
      </c>
      <c r="I2423">
        <v>74.505099999999999</v>
      </c>
      <c r="J2423">
        <v>1.1724999999999999E-3</v>
      </c>
      <c r="K2423">
        <v>97.234999999999999</v>
      </c>
      <c r="L2423">
        <v>80.572999999999993</v>
      </c>
      <c r="M2423">
        <v>74.504999999999995</v>
      </c>
      <c r="N2423">
        <v>1</v>
      </c>
      <c r="O2423">
        <v>67.8459</v>
      </c>
      <c r="P2423">
        <v>2.1132399999999999E-2</v>
      </c>
      <c r="Q2423">
        <v>67.846000000000004</v>
      </c>
      <c r="R2423">
        <v>1</v>
      </c>
      <c r="S2423">
        <v>74.505099999999999</v>
      </c>
      <c r="T2423">
        <v>1.82036E-2</v>
      </c>
      <c r="U2423">
        <v>74.504999999999995</v>
      </c>
      <c r="V2423">
        <v>1</v>
      </c>
      <c r="W2423">
        <v>97.235299999999995</v>
      </c>
      <c r="X2423">
        <v>1.1724999999999999E-3</v>
      </c>
      <c r="Y2423">
        <v>97.234999999999999</v>
      </c>
      <c r="Z2423">
        <v>0</v>
      </c>
      <c r="AA2423">
        <v>0</v>
      </c>
      <c r="AC2423" t="s">
        <v>137</v>
      </c>
      <c r="AH2423">
        <v>0</v>
      </c>
      <c r="AI2423">
        <v>0</v>
      </c>
      <c r="AK2423" t="s">
        <v>137</v>
      </c>
      <c r="AL2423">
        <v>1</v>
      </c>
      <c r="AM2423">
        <v>91.355099999999993</v>
      </c>
      <c r="AN2423">
        <v>1.38748E-3</v>
      </c>
      <c r="AO2423">
        <v>91.355000000000004</v>
      </c>
      <c r="AP2423">
        <v>1</v>
      </c>
      <c r="AQ2423">
        <v>84.409700000000001</v>
      </c>
      <c r="AR2423">
        <v>2.6799100000000002E-3</v>
      </c>
      <c r="AS2423">
        <v>84.41</v>
      </c>
      <c r="AT2423" t="s">
        <v>136</v>
      </c>
      <c r="AU2423">
        <v>1</v>
      </c>
      <c r="AV2423" t="s">
        <v>144</v>
      </c>
      <c r="AW2423" t="str">
        <f t="shared" si="112"/>
        <v>SF3B1|NP_036565</v>
      </c>
      <c r="AX2423" s="1" t="str">
        <f t="shared" si="113"/>
        <v>SF3B1|NP_036565|TDRGGDSIGETPTPGASK(1)R</v>
      </c>
      <c r="AY2423" t="s">
        <v>3452</v>
      </c>
      <c r="AZ2423" t="s">
        <v>143</v>
      </c>
      <c r="BA2423" t="s">
        <v>483</v>
      </c>
      <c r="BB2423" t="s">
        <v>3451</v>
      </c>
      <c r="BC2423" t="s">
        <v>3450</v>
      </c>
      <c r="BD2423">
        <v>18</v>
      </c>
      <c r="BE2423">
        <v>3</v>
      </c>
      <c r="BF2423">
        <v>-0.29626000000000002</v>
      </c>
      <c r="BG2423" t="s">
        <v>139</v>
      </c>
      <c r="BH2423" t="s">
        <v>139</v>
      </c>
      <c r="BI2423" t="s">
        <v>139</v>
      </c>
      <c r="BJ2423" t="s">
        <v>138</v>
      </c>
      <c r="BK2423" t="s">
        <v>138</v>
      </c>
      <c r="BL2423" t="s">
        <v>138</v>
      </c>
      <c r="BM2423" t="s">
        <v>139</v>
      </c>
      <c r="BN2423" t="s">
        <v>139</v>
      </c>
      <c r="BO2423">
        <v>101520000</v>
      </c>
      <c r="BP2423">
        <v>101520000</v>
      </c>
      <c r="BQ2423">
        <v>0</v>
      </c>
      <c r="BR2423">
        <v>0</v>
      </c>
      <c r="BS2423" t="s">
        <v>137</v>
      </c>
      <c r="BT2423">
        <v>12348000</v>
      </c>
      <c r="BU2423">
        <v>12947000</v>
      </c>
      <c r="BV2423">
        <v>14042000</v>
      </c>
      <c r="BW2423">
        <v>18266000</v>
      </c>
      <c r="BX2423" t="s">
        <v>297</v>
      </c>
      <c r="BY2423">
        <v>10197000</v>
      </c>
      <c r="BZ2423">
        <v>11529000</v>
      </c>
      <c r="CA2423">
        <v>20391000</v>
      </c>
      <c r="CB2423" t="s">
        <v>137</v>
      </c>
      <c r="CC2423" t="s">
        <v>137</v>
      </c>
      <c r="CD2423" t="s">
        <v>137</v>
      </c>
      <c r="CE2423" t="s">
        <v>137</v>
      </c>
      <c r="CF2423" t="s">
        <v>137</v>
      </c>
      <c r="CG2423" t="s">
        <v>137</v>
      </c>
      <c r="CH2423" t="s">
        <v>137</v>
      </c>
      <c r="CI2423" t="s">
        <v>137</v>
      </c>
      <c r="CJ2423">
        <v>12348000</v>
      </c>
      <c r="CK2423">
        <v>0</v>
      </c>
      <c r="CL2423">
        <v>0</v>
      </c>
      <c r="CM2423">
        <v>12947000</v>
      </c>
      <c r="CN2423">
        <v>0</v>
      </c>
      <c r="CO2423">
        <v>0</v>
      </c>
      <c r="CP2423">
        <v>14042000</v>
      </c>
      <c r="CQ2423">
        <v>0</v>
      </c>
      <c r="CR2423">
        <v>0</v>
      </c>
      <c r="CS2423">
        <v>18266000</v>
      </c>
      <c r="CT2423">
        <v>0</v>
      </c>
      <c r="CU2423">
        <v>0</v>
      </c>
      <c r="CV2423">
        <v>0</v>
      </c>
      <c r="CW2423">
        <v>0</v>
      </c>
      <c r="CX2423">
        <v>0</v>
      </c>
      <c r="CY2423">
        <v>10197000</v>
      </c>
      <c r="CZ2423">
        <v>0</v>
      </c>
      <c r="DA2423">
        <v>0</v>
      </c>
      <c r="DB2423">
        <v>11529000</v>
      </c>
      <c r="DC2423">
        <v>0</v>
      </c>
      <c r="DD2423">
        <v>0</v>
      </c>
      <c r="DE2423">
        <v>20391000</v>
      </c>
      <c r="DF2423">
        <v>0</v>
      </c>
      <c r="DG2423">
        <v>0</v>
      </c>
      <c r="DJ2423">
        <v>2421</v>
      </c>
      <c r="DK2423">
        <v>3715</v>
      </c>
      <c r="DL2423">
        <v>333</v>
      </c>
      <c r="DM2423">
        <v>333</v>
      </c>
      <c r="DN2423" t="s">
        <v>3449</v>
      </c>
      <c r="DO2423" t="s">
        <v>3448</v>
      </c>
      <c r="DP2423" t="s">
        <v>3447</v>
      </c>
      <c r="DQ2423" t="s">
        <v>3446</v>
      </c>
      <c r="DR2423">
        <v>64098</v>
      </c>
      <c r="DS2423">
        <v>43796</v>
      </c>
      <c r="DT2423">
        <v>2</v>
      </c>
      <c r="DU2423">
        <v>12704</v>
      </c>
      <c r="DV2423">
        <v>17328</v>
      </c>
      <c r="DW2423">
        <v>12068</v>
      </c>
      <c r="DX2423">
        <v>3</v>
      </c>
      <c r="DY2423">
        <v>14452</v>
      </c>
      <c r="DZ2423">
        <v>17328</v>
      </c>
      <c r="EA2423">
        <v>12068</v>
      </c>
      <c r="EB2423">
        <v>3</v>
      </c>
      <c r="EC2423">
        <v>14452</v>
      </c>
    </row>
    <row r="2424" spans="1:133" x14ac:dyDescent="0.2">
      <c r="A2424" t="s">
        <v>3444</v>
      </c>
      <c r="B2424">
        <v>195</v>
      </c>
      <c r="C2424" t="s">
        <v>3445</v>
      </c>
      <c r="D2424" t="str">
        <f t="shared" si="111"/>
        <v>NP_036565</v>
      </c>
      <c r="E2424" t="s">
        <v>3444</v>
      </c>
      <c r="F2424" t="s">
        <v>3444</v>
      </c>
      <c r="G2424" t="s">
        <v>3443</v>
      </c>
      <c r="H2424">
        <v>1</v>
      </c>
      <c r="I2424">
        <v>98.943200000000004</v>
      </c>
      <c r="J2424" s="3">
        <v>5.52616E-5</v>
      </c>
      <c r="K2424">
        <v>165.78</v>
      </c>
      <c r="L2424">
        <v>115.32</v>
      </c>
      <c r="M2424">
        <v>98.942999999999998</v>
      </c>
      <c r="N2424">
        <v>0</v>
      </c>
      <c r="O2424">
        <v>0</v>
      </c>
      <c r="Q2424" t="s">
        <v>137</v>
      </c>
      <c r="R2424">
        <v>1</v>
      </c>
      <c r="S2424">
        <v>147.38800000000001</v>
      </c>
      <c r="T2424" s="3">
        <v>5.52616E-5</v>
      </c>
      <c r="U2424">
        <v>147.38999999999999</v>
      </c>
      <c r="Z2424">
        <v>1</v>
      </c>
      <c r="AA2424">
        <v>165.785</v>
      </c>
      <c r="AB2424" s="3">
        <v>6.5956000000000003E-5</v>
      </c>
      <c r="AC2424">
        <v>165.78</v>
      </c>
      <c r="AD2424">
        <v>1</v>
      </c>
      <c r="AE2424">
        <v>80.507499999999993</v>
      </c>
      <c r="AF2424">
        <v>1.7679400000000001E-2</v>
      </c>
      <c r="AG2424">
        <v>80.507000000000005</v>
      </c>
      <c r="AH2424">
        <v>1</v>
      </c>
      <c r="AI2424">
        <v>98.943200000000004</v>
      </c>
      <c r="AJ2424">
        <v>3.4239100000000001E-3</v>
      </c>
      <c r="AK2424">
        <v>98.942999999999998</v>
      </c>
      <c r="AP2424">
        <v>0</v>
      </c>
      <c r="AQ2424">
        <v>0</v>
      </c>
      <c r="AS2424" t="s">
        <v>137</v>
      </c>
      <c r="AT2424" t="s">
        <v>136</v>
      </c>
      <c r="AU2424">
        <v>1</v>
      </c>
      <c r="AV2424" t="s">
        <v>144</v>
      </c>
      <c r="AW2424" t="str">
        <f t="shared" si="112"/>
        <v>SF3B1|NP_036565</v>
      </c>
      <c r="AX2424" s="1" t="str">
        <f t="shared" si="113"/>
        <v>SF3B1|NP_036565|VVNGAAASQPPSK(1)R</v>
      </c>
      <c r="AY2424" t="s">
        <v>3442</v>
      </c>
      <c r="AZ2424" t="s">
        <v>143</v>
      </c>
      <c r="BA2424" t="s">
        <v>497</v>
      </c>
      <c r="BB2424" t="s">
        <v>3441</v>
      </c>
      <c r="BC2424" t="s">
        <v>3440</v>
      </c>
      <c r="BD2424">
        <v>13</v>
      </c>
      <c r="BE2424">
        <v>2</v>
      </c>
      <c r="BF2424">
        <v>-1.1453E-2</v>
      </c>
      <c r="BG2424" t="s">
        <v>138</v>
      </c>
      <c r="BH2424" t="s">
        <v>139</v>
      </c>
      <c r="BI2424" t="s">
        <v>138</v>
      </c>
      <c r="BJ2424" t="s">
        <v>139</v>
      </c>
      <c r="BK2424" t="s">
        <v>139</v>
      </c>
      <c r="BL2424" t="s">
        <v>139</v>
      </c>
      <c r="BM2424" t="s">
        <v>138</v>
      </c>
      <c r="BN2424" t="s">
        <v>138</v>
      </c>
      <c r="BO2424">
        <v>72305000</v>
      </c>
      <c r="BP2424">
        <v>72305000</v>
      </c>
      <c r="BQ2424">
        <v>0</v>
      </c>
      <c r="BR2424">
        <v>0</v>
      </c>
      <c r="BS2424" t="s">
        <v>137</v>
      </c>
      <c r="BT2424">
        <v>11778000</v>
      </c>
      <c r="BU2424">
        <v>17061000</v>
      </c>
      <c r="BV2424" t="s">
        <v>297</v>
      </c>
      <c r="BW2424">
        <v>17608000</v>
      </c>
      <c r="BX2424">
        <v>4017400</v>
      </c>
      <c r="BY2424">
        <v>9362300</v>
      </c>
      <c r="BZ2424" t="s">
        <v>297</v>
      </c>
      <c r="CA2424">
        <v>12479000</v>
      </c>
      <c r="CB2424" t="s">
        <v>137</v>
      </c>
      <c r="CC2424" t="s">
        <v>137</v>
      </c>
      <c r="CD2424" t="s">
        <v>137</v>
      </c>
      <c r="CE2424" t="s">
        <v>137</v>
      </c>
      <c r="CF2424" t="s">
        <v>137</v>
      </c>
      <c r="CG2424" t="s">
        <v>137</v>
      </c>
      <c r="CH2424" t="s">
        <v>137</v>
      </c>
      <c r="CI2424" t="s">
        <v>137</v>
      </c>
      <c r="CJ2424">
        <v>11778000</v>
      </c>
      <c r="CK2424">
        <v>0</v>
      </c>
      <c r="CL2424">
        <v>0</v>
      </c>
      <c r="CM2424">
        <v>17061000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17608000</v>
      </c>
      <c r="CT2424">
        <v>0</v>
      </c>
      <c r="CU2424">
        <v>0</v>
      </c>
      <c r="CV2424">
        <v>4017400</v>
      </c>
      <c r="CW2424">
        <v>0</v>
      </c>
      <c r="CX2424">
        <v>0</v>
      </c>
      <c r="CY2424">
        <v>9362300</v>
      </c>
      <c r="CZ2424">
        <v>0</v>
      </c>
      <c r="DA2424">
        <v>0</v>
      </c>
      <c r="DB2424">
        <v>0</v>
      </c>
      <c r="DC2424">
        <v>0</v>
      </c>
      <c r="DD2424">
        <v>0</v>
      </c>
      <c r="DE2424">
        <v>12479000</v>
      </c>
      <c r="DF2424">
        <v>0</v>
      </c>
      <c r="DG2424">
        <v>0</v>
      </c>
      <c r="DJ2424">
        <v>2422</v>
      </c>
      <c r="DK2424">
        <v>3715</v>
      </c>
      <c r="DL2424">
        <v>195</v>
      </c>
      <c r="DM2424">
        <v>195</v>
      </c>
      <c r="DN2424">
        <v>12092</v>
      </c>
      <c r="DO2424">
        <v>12858</v>
      </c>
      <c r="DP2424" t="s">
        <v>3439</v>
      </c>
      <c r="DQ2424" t="s">
        <v>3438</v>
      </c>
      <c r="DR2424">
        <v>77754</v>
      </c>
      <c r="DS2424">
        <v>53358</v>
      </c>
      <c r="DT2424">
        <v>6</v>
      </c>
      <c r="DU2424">
        <v>10415</v>
      </c>
      <c r="DV2424">
        <v>77752</v>
      </c>
      <c r="DW2424">
        <v>53356</v>
      </c>
      <c r="DX2424">
        <v>4</v>
      </c>
      <c r="DY2424">
        <v>10107</v>
      </c>
      <c r="DZ2424">
        <v>77751</v>
      </c>
      <c r="EA2424">
        <v>53355</v>
      </c>
      <c r="EB2424">
        <v>2</v>
      </c>
      <c r="EC2424">
        <v>9759</v>
      </c>
    </row>
    <row r="2425" spans="1:133" x14ac:dyDescent="0.2">
      <c r="A2425" s="4" t="s">
        <v>3436</v>
      </c>
      <c r="B2425">
        <v>10</v>
      </c>
      <c r="C2425" t="s">
        <v>3437</v>
      </c>
      <c r="D2425" t="str">
        <f t="shared" si="111"/>
        <v>NP_212132</v>
      </c>
      <c r="E2425" t="s">
        <v>3436</v>
      </c>
      <c r="F2425" t="s">
        <v>3436</v>
      </c>
      <c r="G2425" t="s">
        <v>3435</v>
      </c>
      <c r="H2425">
        <v>1</v>
      </c>
      <c r="I2425">
        <v>116.051</v>
      </c>
      <c r="J2425">
        <v>8.8886499999999997E-3</v>
      </c>
      <c r="K2425">
        <v>116.05</v>
      </c>
      <c r="L2425">
        <v>42.802</v>
      </c>
      <c r="M2425">
        <v>116.05</v>
      </c>
      <c r="R2425">
        <v>0</v>
      </c>
      <c r="S2425">
        <v>0</v>
      </c>
      <c r="U2425" t="s">
        <v>137</v>
      </c>
      <c r="V2425">
        <v>1</v>
      </c>
      <c r="W2425">
        <v>116.051</v>
      </c>
      <c r="X2425">
        <v>8.8886499999999997E-3</v>
      </c>
      <c r="Y2425">
        <v>116.05</v>
      </c>
      <c r="Z2425">
        <v>0</v>
      </c>
      <c r="AA2425">
        <v>0</v>
      </c>
      <c r="AC2425" t="s">
        <v>137</v>
      </c>
      <c r="AD2425">
        <v>0</v>
      </c>
      <c r="AE2425">
        <v>0</v>
      </c>
      <c r="AG2425" t="s">
        <v>137</v>
      </c>
      <c r="AP2425">
        <v>0</v>
      </c>
      <c r="AQ2425">
        <v>0</v>
      </c>
      <c r="AS2425" t="s">
        <v>137</v>
      </c>
      <c r="AT2425" t="s">
        <v>136</v>
      </c>
      <c r="AU2425">
        <v>1</v>
      </c>
      <c r="AV2425" t="s">
        <v>144</v>
      </c>
      <c r="AW2425" t="str">
        <f t="shared" si="112"/>
        <v>DOCK7|NP_212132</v>
      </c>
      <c r="AX2425" s="1" t="str">
        <f t="shared" si="113"/>
        <v>DOCK7|NP_212132|AFAQK(1)ISR</v>
      </c>
      <c r="AY2425" t="s">
        <v>3434</v>
      </c>
      <c r="AZ2425" t="s">
        <v>143</v>
      </c>
      <c r="BA2425" t="s">
        <v>938</v>
      </c>
      <c r="BB2425" t="s">
        <v>3433</v>
      </c>
      <c r="BC2425" t="s">
        <v>3432</v>
      </c>
      <c r="BD2425">
        <v>5</v>
      </c>
      <c r="BE2425">
        <v>2</v>
      </c>
      <c r="BF2425">
        <v>-7.7027999999999999E-2</v>
      </c>
      <c r="BG2425" t="s">
        <v>138</v>
      </c>
      <c r="BH2425" t="s">
        <v>138</v>
      </c>
      <c r="BI2425" t="s">
        <v>139</v>
      </c>
      <c r="BJ2425" t="s">
        <v>138</v>
      </c>
      <c r="BK2425" t="s">
        <v>138</v>
      </c>
      <c r="BL2425" t="s">
        <v>138</v>
      </c>
      <c r="BM2425" t="s">
        <v>138</v>
      </c>
      <c r="BN2425" t="s">
        <v>138</v>
      </c>
      <c r="BO2425">
        <v>43887000</v>
      </c>
      <c r="BP2425">
        <v>43887000</v>
      </c>
      <c r="BQ2425">
        <v>0</v>
      </c>
      <c r="BR2425">
        <v>0</v>
      </c>
      <c r="BS2425" t="s">
        <v>137</v>
      </c>
      <c r="BT2425" t="s">
        <v>297</v>
      </c>
      <c r="BU2425">
        <v>3450400</v>
      </c>
      <c r="BV2425">
        <v>17503000</v>
      </c>
      <c r="BW2425">
        <v>16102000</v>
      </c>
      <c r="BX2425">
        <v>2696500</v>
      </c>
      <c r="BY2425" t="s">
        <v>297</v>
      </c>
      <c r="BZ2425" t="s">
        <v>297</v>
      </c>
      <c r="CA2425">
        <v>4134700</v>
      </c>
      <c r="CB2425" t="s">
        <v>137</v>
      </c>
      <c r="CC2425" t="s">
        <v>137</v>
      </c>
      <c r="CD2425" t="s">
        <v>137</v>
      </c>
      <c r="CE2425" t="s">
        <v>137</v>
      </c>
      <c r="CF2425" t="s">
        <v>137</v>
      </c>
      <c r="CG2425" t="s">
        <v>137</v>
      </c>
      <c r="CH2425" t="s">
        <v>137</v>
      </c>
      <c r="CI2425" t="s">
        <v>137</v>
      </c>
      <c r="CJ2425">
        <v>0</v>
      </c>
      <c r="CK2425">
        <v>0</v>
      </c>
      <c r="CL2425">
        <v>0</v>
      </c>
      <c r="CM2425">
        <v>3450400</v>
      </c>
      <c r="CN2425">
        <v>0</v>
      </c>
      <c r="CO2425">
        <v>0</v>
      </c>
      <c r="CP2425">
        <v>17503000</v>
      </c>
      <c r="CQ2425">
        <v>0</v>
      </c>
      <c r="CR2425">
        <v>0</v>
      </c>
      <c r="CS2425">
        <v>16102000</v>
      </c>
      <c r="CT2425">
        <v>0</v>
      </c>
      <c r="CU2425">
        <v>0</v>
      </c>
      <c r="CV2425">
        <v>2696500</v>
      </c>
      <c r="CW2425">
        <v>0</v>
      </c>
      <c r="CX2425">
        <v>0</v>
      </c>
      <c r="CY2425">
        <v>0</v>
      </c>
      <c r="CZ2425">
        <v>0</v>
      </c>
      <c r="DA2425">
        <v>0</v>
      </c>
      <c r="DB2425">
        <v>0</v>
      </c>
      <c r="DC2425">
        <v>0</v>
      </c>
      <c r="DD2425">
        <v>0</v>
      </c>
      <c r="DE2425">
        <v>4134700</v>
      </c>
      <c r="DF2425">
        <v>0</v>
      </c>
      <c r="DG2425">
        <v>0</v>
      </c>
      <c r="DJ2425">
        <v>2423</v>
      </c>
      <c r="DK2425">
        <v>3720</v>
      </c>
      <c r="DL2425">
        <v>10</v>
      </c>
      <c r="DM2425">
        <v>10</v>
      </c>
      <c r="DN2425">
        <v>256</v>
      </c>
      <c r="DO2425">
        <v>269</v>
      </c>
      <c r="DP2425" t="s">
        <v>3431</v>
      </c>
      <c r="DQ2425">
        <v>1165</v>
      </c>
      <c r="DR2425">
        <v>1574</v>
      </c>
      <c r="DS2425">
        <v>1165</v>
      </c>
      <c r="DT2425">
        <v>3</v>
      </c>
      <c r="DU2425">
        <v>15915</v>
      </c>
      <c r="DV2425">
        <v>1574</v>
      </c>
      <c r="DW2425">
        <v>1165</v>
      </c>
      <c r="DX2425">
        <v>3</v>
      </c>
      <c r="DY2425">
        <v>15915</v>
      </c>
      <c r="DZ2425">
        <v>1574</v>
      </c>
      <c r="EA2425">
        <v>1165</v>
      </c>
      <c r="EB2425">
        <v>3</v>
      </c>
      <c r="EC2425">
        <v>15915</v>
      </c>
    </row>
    <row r="2426" spans="1:133" x14ac:dyDescent="0.2">
      <c r="A2426" t="s">
        <v>3429</v>
      </c>
      <c r="B2426">
        <v>99</v>
      </c>
      <c r="C2426" t="s">
        <v>3430</v>
      </c>
      <c r="D2426" t="str">
        <f t="shared" si="111"/>
        <v>NP_006316</v>
      </c>
      <c r="E2426" t="s">
        <v>3429</v>
      </c>
      <c r="F2426" t="s">
        <v>3429</v>
      </c>
      <c r="G2426" t="s">
        <v>3428</v>
      </c>
      <c r="H2426">
        <v>1</v>
      </c>
      <c r="I2426">
        <v>110.541</v>
      </c>
      <c r="J2426">
        <v>3.2234700000000001E-4</v>
      </c>
      <c r="K2426">
        <v>141.91</v>
      </c>
      <c r="L2426">
        <v>114.57</v>
      </c>
      <c r="M2426">
        <v>110.54</v>
      </c>
      <c r="N2426">
        <v>1</v>
      </c>
      <c r="O2426">
        <v>86.188999999999993</v>
      </c>
      <c r="P2426">
        <v>8.6388100000000002E-3</v>
      </c>
      <c r="Q2426">
        <v>86.188999999999993</v>
      </c>
      <c r="R2426">
        <v>1</v>
      </c>
      <c r="S2426">
        <v>91.469099999999997</v>
      </c>
      <c r="T2426">
        <v>1.7309300000000001E-3</v>
      </c>
      <c r="U2426">
        <v>112.83</v>
      </c>
      <c r="V2426">
        <v>1</v>
      </c>
      <c r="W2426">
        <v>141.911</v>
      </c>
      <c r="X2426">
        <v>3.2234700000000001E-4</v>
      </c>
      <c r="Y2426">
        <v>141.91</v>
      </c>
      <c r="Z2426">
        <v>1</v>
      </c>
      <c r="AA2426">
        <v>100.819</v>
      </c>
      <c r="AB2426">
        <v>3.4584300000000002E-3</v>
      </c>
      <c r="AC2426">
        <v>100.82</v>
      </c>
      <c r="AD2426">
        <v>0</v>
      </c>
      <c r="AE2426">
        <v>0</v>
      </c>
      <c r="AG2426" t="s">
        <v>137</v>
      </c>
      <c r="AH2426">
        <v>0</v>
      </c>
      <c r="AI2426">
        <v>0</v>
      </c>
      <c r="AK2426" t="s">
        <v>137</v>
      </c>
      <c r="AL2426">
        <v>1</v>
      </c>
      <c r="AM2426">
        <v>73.841099999999997</v>
      </c>
      <c r="AN2426">
        <v>2.4598100000000001E-2</v>
      </c>
      <c r="AO2426">
        <v>73.840999999999994</v>
      </c>
      <c r="AP2426">
        <v>1</v>
      </c>
      <c r="AQ2426">
        <v>110.541</v>
      </c>
      <c r="AR2426">
        <v>1.1541800000000001E-3</v>
      </c>
      <c r="AS2426">
        <v>136.81</v>
      </c>
      <c r="AT2426" t="s">
        <v>136</v>
      </c>
      <c r="AU2426">
        <v>1</v>
      </c>
      <c r="AV2426" t="s">
        <v>144</v>
      </c>
      <c r="AW2426" t="str">
        <f t="shared" si="112"/>
        <v>RAN|NP_006316</v>
      </c>
      <c r="AX2426" s="1" t="str">
        <f t="shared" si="113"/>
        <v>RAN|NP_006316|VTYK(1)NVPNWHR</v>
      </c>
      <c r="AY2426" t="s">
        <v>3427</v>
      </c>
      <c r="AZ2426" t="s">
        <v>143</v>
      </c>
      <c r="BA2426" t="s">
        <v>1443</v>
      </c>
      <c r="BB2426" t="s">
        <v>3426</v>
      </c>
      <c r="BC2426" t="s">
        <v>3425</v>
      </c>
      <c r="BD2426">
        <v>4</v>
      </c>
      <c r="BE2426">
        <v>3</v>
      </c>
      <c r="BF2426">
        <v>0.33545999999999998</v>
      </c>
      <c r="BG2426" t="s">
        <v>139</v>
      </c>
      <c r="BH2426" t="s">
        <v>139</v>
      </c>
      <c r="BI2426" t="s">
        <v>139</v>
      </c>
      <c r="BJ2426" t="s">
        <v>139</v>
      </c>
      <c r="BK2426" t="s">
        <v>138</v>
      </c>
      <c r="BL2426" t="s">
        <v>138</v>
      </c>
      <c r="BM2426" t="s">
        <v>139</v>
      </c>
      <c r="BN2426" t="s">
        <v>139</v>
      </c>
      <c r="BO2426">
        <v>257450000</v>
      </c>
      <c r="BP2426">
        <v>257450000</v>
      </c>
      <c r="BQ2426">
        <v>0</v>
      </c>
      <c r="BR2426">
        <v>0</v>
      </c>
      <c r="BS2426" t="s">
        <v>137</v>
      </c>
      <c r="BT2426">
        <v>4257400</v>
      </c>
      <c r="BU2426">
        <v>6642100</v>
      </c>
      <c r="BV2426">
        <v>4904200</v>
      </c>
      <c r="BW2426">
        <v>4857300</v>
      </c>
      <c r="BX2426">
        <v>3231200</v>
      </c>
      <c r="BY2426">
        <v>4723500</v>
      </c>
      <c r="BZ2426">
        <v>9136200</v>
      </c>
      <c r="CA2426">
        <v>9013600</v>
      </c>
      <c r="CB2426" t="s">
        <v>137</v>
      </c>
      <c r="CC2426" t="s">
        <v>137</v>
      </c>
      <c r="CD2426" t="s">
        <v>137</v>
      </c>
      <c r="CE2426" t="s">
        <v>137</v>
      </c>
      <c r="CF2426" t="s">
        <v>137</v>
      </c>
      <c r="CG2426" t="s">
        <v>137</v>
      </c>
      <c r="CH2426" t="s">
        <v>137</v>
      </c>
      <c r="CI2426" t="s">
        <v>137</v>
      </c>
      <c r="CJ2426">
        <v>4257400</v>
      </c>
      <c r="CK2426">
        <v>0</v>
      </c>
      <c r="CL2426">
        <v>0</v>
      </c>
      <c r="CM2426">
        <v>6642100</v>
      </c>
      <c r="CN2426">
        <v>0</v>
      </c>
      <c r="CO2426">
        <v>0</v>
      </c>
      <c r="CP2426">
        <v>4904200</v>
      </c>
      <c r="CQ2426">
        <v>0</v>
      </c>
      <c r="CR2426">
        <v>0</v>
      </c>
      <c r="CS2426">
        <v>4857300</v>
      </c>
      <c r="CT2426">
        <v>0</v>
      </c>
      <c r="CU2426">
        <v>0</v>
      </c>
      <c r="CV2426">
        <v>3231200</v>
      </c>
      <c r="CW2426">
        <v>0</v>
      </c>
      <c r="CX2426">
        <v>0</v>
      </c>
      <c r="CY2426">
        <v>4723500</v>
      </c>
      <c r="CZ2426">
        <v>0</v>
      </c>
      <c r="DA2426">
        <v>0</v>
      </c>
      <c r="DB2426">
        <v>9136200</v>
      </c>
      <c r="DC2426">
        <v>0</v>
      </c>
      <c r="DD2426">
        <v>0</v>
      </c>
      <c r="DE2426">
        <v>9013600</v>
      </c>
      <c r="DF2426">
        <v>0</v>
      </c>
      <c r="DG2426">
        <v>0</v>
      </c>
      <c r="DJ2426">
        <v>2424</v>
      </c>
      <c r="DK2426">
        <v>3725</v>
      </c>
      <c r="DL2426">
        <v>99</v>
      </c>
      <c r="DM2426">
        <v>99</v>
      </c>
      <c r="DN2426">
        <v>12054</v>
      </c>
      <c r="DO2426">
        <v>12818</v>
      </c>
      <c r="DP2426" t="s">
        <v>3424</v>
      </c>
      <c r="DQ2426" t="s">
        <v>3423</v>
      </c>
      <c r="DR2426">
        <v>77564</v>
      </c>
      <c r="DS2426">
        <v>53207</v>
      </c>
      <c r="DT2426">
        <v>8</v>
      </c>
      <c r="DU2426">
        <v>21905</v>
      </c>
      <c r="DV2426">
        <v>77559</v>
      </c>
      <c r="DW2426">
        <v>53202</v>
      </c>
      <c r="DX2426">
        <v>3</v>
      </c>
      <c r="DY2426">
        <v>21140</v>
      </c>
      <c r="DZ2426">
        <v>77559</v>
      </c>
      <c r="EA2426">
        <v>53202</v>
      </c>
      <c r="EB2426">
        <v>3</v>
      </c>
      <c r="EC2426">
        <v>21140</v>
      </c>
    </row>
    <row r="2427" spans="1:133" x14ac:dyDescent="0.2">
      <c r="A2427" t="s">
        <v>3421</v>
      </c>
      <c r="B2427">
        <v>230</v>
      </c>
      <c r="C2427" t="s">
        <v>3422</v>
      </c>
      <c r="D2427" t="str">
        <f t="shared" si="111"/>
        <v>NP_006315</v>
      </c>
      <c r="E2427" t="s">
        <v>3421</v>
      </c>
      <c r="F2427" t="s">
        <v>3421</v>
      </c>
      <c r="G2427" t="s">
        <v>3420</v>
      </c>
      <c r="H2427">
        <v>1</v>
      </c>
      <c r="I2427">
        <v>96.135099999999994</v>
      </c>
      <c r="J2427">
        <v>3.24918E-3</v>
      </c>
      <c r="K2427">
        <v>96.135000000000005</v>
      </c>
      <c r="L2427">
        <v>60.639000000000003</v>
      </c>
      <c r="M2427">
        <v>96.135000000000005</v>
      </c>
      <c r="Z2427">
        <v>1</v>
      </c>
      <c r="AA2427">
        <v>96.135099999999994</v>
      </c>
      <c r="AB2427">
        <v>3.24918E-3</v>
      </c>
      <c r="AC2427">
        <v>96.135000000000005</v>
      </c>
      <c r="AT2427" t="s">
        <v>136</v>
      </c>
      <c r="AU2427">
        <v>1</v>
      </c>
      <c r="AV2427" t="s">
        <v>144</v>
      </c>
      <c r="AW2427" t="str">
        <f t="shared" si="112"/>
        <v>CFDP1|NP_006315</v>
      </c>
      <c r="AX2427" s="1" t="str">
        <f t="shared" si="113"/>
        <v>CFDP1|NP_006315|SSGMSSLLGK(1)IGAK</v>
      </c>
      <c r="AY2427" t="s">
        <v>3419</v>
      </c>
      <c r="AZ2427" t="s">
        <v>143</v>
      </c>
      <c r="BA2427" t="s">
        <v>1283</v>
      </c>
      <c r="BB2427" t="s">
        <v>3418</v>
      </c>
      <c r="BC2427" t="s">
        <v>3417</v>
      </c>
      <c r="BD2427">
        <v>10</v>
      </c>
      <c r="BE2427">
        <v>2</v>
      </c>
      <c r="BF2427">
        <v>-0.42810999999999999</v>
      </c>
      <c r="BG2427" t="s">
        <v>138</v>
      </c>
      <c r="BH2427" t="s">
        <v>138</v>
      </c>
      <c r="BI2427" t="s">
        <v>138</v>
      </c>
      <c r="BJ2427" t="s">
        <v>139</v>
      </c>
      <c r="BK2427" t="s">
        <v>138</v>
      </c>
      <c r="BL2427" t="s">
        <v>138</v>
      </c>
      <c r="BM2427" t="s">
        <v>138</v>
      </c>
      <c r="BN2427" t="s">
        <v>138</v>
      </c>
      <c r="BO2427">
        <v>11166000</v>
      </c>
      <c r="BP2427">
        <v>11166000</v>
      </c>
      <c r="BQ2427">
        <v>0</v>
      </c>
      <c r="BR2427">
        <v>0</v>
      </c>
      <c r="BS2427" t="s">
        <v>137</v>
      </c>
      <c r="BT2427" t="s">
        <v>297</v>
      </c>
      <c r="BU2427" t="s">
        <v>297</v>
      </c>
      <c r="BV2427" t="s">
        <v>297</v>
      </c>
      <c r="BW2427">
        <v>11166000</v>
      </c>
      <c r="BX2427" t="s">
        <v>297</v>
      </c>
      <c r="BY2427" t="s">
        <v>297</v>
      </c>
      <c r="BZ2427" t="s">
        <v>297</v>
      </c>
      <c r="CA2427" t="s">
        <v>297</v>
      </c>
      <c r="CB2427" t="s">
        <v>137</v>
      </c>
      <c r="CC2427" t="s">
        <v>137</v>
      </c>
      <c r="CD2427" t="s">
        <v>137</v>
      </c>
      <c r="CE2427" t="s">
        <v>137</v>
      </c>
      <c r="CF2427" t="s">
        <v>137</v>
      </c>
      <c r="CG2427" t="s">
        <v>137</v>
      </c>
      <c r="CH2427" t="s">
        <v>137</v>
      </c>
      <c r="CI2427" t="s">
        <v>137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11166000</v>
      </c>
      <c r="CT2427">
        <v>0</v>
      </c>
      <c r="CU2427">
        <v>0</v>
      </c>
      <c r="CV2427">
        <v>0</v>
      </c>
      <c r="CW2427">
        <v>0</v>
      </c>
      <c r="CX2427">
        <v>0</v>
      </c>
      <c r="CY2427">
        <v>0</v>
      </c>
      <c r="CZ2427">
        <v>0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J2427">
        <v>2425</v>
      </c>
      <c r="DK2427">
        <v>3726</v>
      </c>
      <c r="DL2427">
        <v>230</v>
      </c>
      <c r="DM2427">
        <v>230</v>
      </c>
      <c r="DN2427">
        <v>9638</v>
      </c>
      <c r="DO2427">
        <v>10266</v>
      </c>
      <c r="DP2427">
        <v>60934</v>
      </c>
      <c r="DQ2427">
        <v>41610</v>
      </c>
      <c r="DR2427">
        <v>60934</v>
      </c>
      <c r="DS2427">
        <v>41610</v>
      </c>
      <c r="DT2427">
        <v>4</v>
      </c>
      <c r="DU2427">
        <v>39190</v>
      </c>
      <c r="DV2427">
        <v>60934</v>
      </c>
      <c r="DW2427">
        <v>41610</v>
      </c>
      <c r="DX2427">
        <v>4</v>
      </c>
      <c r="DY2427">
        <v>39190</v>
      </c>
      <c r="DZ2427">
        <v>60934</v>
      </c>
      <c r="EA2427">
        <v>41610</v>
      </c>
      <c r="EB2427">
        <v>4</v>
      </c>
      <c r="EC2427">
        <v>39190</v>
      </c>
    </row>
    <row r="2428" spans="1:133" x14ac:dyDescent="0.2">
      <c r="A2428" t="s">
        <v>3408</v>
      </c>
      <c r="B2428" t="s">
        <v>3413</v>
      </c>
      <c r="C2428" t="s">
        <v>3397</v>
      </c>
      <c r="D2428" t="str">
        <f t="shared" si="111"/>
        <v>NP_006126</v>
      </c>
      <c r="E2428" t="s">
        <v>3408</v>
      </c>
      <c r="F2428" t="s">
        <v>3396</v>
      </c>
      <c r="G2428" t="s">
        <v>3407</v>
      </c>
      <c r="H2428">
        <v>1</v>
      </c>
      <c r="I2428">
        <v>107.32299999999999</v>
      </c>
      <c r="J2428" s="3">
        <v>2.3529599999999999E-15</v>
      </c>
      <c r="K2428">
        <v>159.09</v>
      </c>
      <c r="L2428">
        <v>113.32</v>
      </c>
      <c r="M2428">
        <v>153.38999999999999</v>
      </c>
      <c r="N2428">
        <v>1</v>
      </c>
      <c r="O2428">
        <v>98.943600000000004</v>
      </c>
      <c r="P2428">
        <v>6.5303099999999999E-4</v>
      </c>
      <c r="Q2428">
        <v>140.33000000000001</v>
      </c>
      <c r="R2428">
        <v>1</v>
      </c>
      <c r="S2428">
        <v>97.535399999999996</v>
      </c>
      <c r="T2428">
        <v>4.38467E-4</v>
      </c>
      <c r="U2428">
        <v>150.11000000000001</v>
      </c>
      <c r="V2428">
        <v>1</v>
      </c>
      <c r="W2428">
        <v>159.08600000000001</v>
      </c>
      <c r="X2428">
        <v>5.2506299999999998E-4</v>
      </c>
      <c r="Y2428">
        <v>159.09</v>
      </c>
      <c r="Z2428">
        <v>1</v>
      </c>
      <c r="AA2428">
        <v>86.845600000000005</v>
      </c>
      <c r="AB2428" s="3">
        <v>2.17544E-5</v>
      </c>
      <c r="AC2428">
        <v>120.9</v>
      </c>
      <c r="AD2428">
        <v>0</v>
      </c>
      <c r="AE2428">
        <v>0</v>
      </c>
      <c r="AG2428" t="s">
        <v>137</v>
      </c>
      <c r="AH2428">
        <v>1</v>
      </c>
      <c r="AI2428">
        <v>81.384100000000004</v>
      </c>
      <c r="AJ2428" s="3">
        <v>2.3529599999999999E-15</v>
      </c>
      <c r="AK2428">
        <v>147.38999999999999</v>
      </c>
      <c r="AL2428">
        <v>1</v>
      </c>
      <c r="AM2428">
        <v>107.32299999999999</v>
      </c>
      <c r="AN2428">
        <v>5.4522499999999998E-4</v>
      </c>
      <c r="AO2428">
        <v>153.38999999999999</v>
      </c>
      <c r="AP2428">
        <v>1</v>
      </c>
      <c r="AQ2428">
        <v>156.01300000000001</v>
      </c>
      <c r="AR2428" s="3">
        <v>3.8995999999999997E-5</v>
      </c>
      <c r="AS2428">
        <v>156.01</v>
      </c>
      <c r="AT2428" t="s">
        <v>136</v>
      </c>
      <c r="AU2428">
        <v>1</v>
      </c>
      <c r="AV2428" t="s">
        <v>144</v>
      </c>
      <c r="AW2428" t="str">
        <f t="shared" si="112"/>
        <v>CAPZA1|NP_006126</v>
      </c>
      <c r="AX2428" s="1" t="str">
        <f t="shared" si="113"/>
        <v>CAPZA1|NP_006126|TKIDWNK(1)ILSYK</v>
      </c>
      <c r="AY2428" t="s">
        <v>3416</v>
      </c>
      <c r="AZ2428" t="s">
        <v>893</v>
      </c>
      <c r="BA2428" t="s">
        <v>447</v>
      </c>
      <c r="BB2428" t="s">
        <v>3415</v>
      </c>
      <c r="BC2428" t="s">
        <v>3414</v>
      </c>
      <c r="BD2428">
        <v>7</v>
      </c>
      <c r="BE2428">
        <v>3</v>
      </c>
      <c r="BF2428">
        <v>-0.14438999999999999</v>
      </c>
      <c r="BG2428" t="s">
        <v>139</v>
      </c>
      <c r="BH2428" t="s">
        <v>139</v>
      </c>
      <c r="BI2428" t="s">
        <v>139</v>
      </c>
      <c r="BJ2428" t="s">
        <v>139</v>
      </c>
      <c r="BK2428" t="s">
        <v>138</v>
      </c>
      <c r="BL2428" t="s">
        <v>139</v>
      </c>
      <c r="BM2428" t="s">
        <v>139</v>
      </c>
      <c r="BN2428" t="s">
        <v>139</v>
      </c>
      <c r="BO2428">
        <v>446250000</v>
      </c>
      <c r="BP2428">
        <v>446250000</v>
      </c>
      <c r="BQ2428">
        <v>0</v>
      </c>
      <c r="BR2428">
        <v>0</v>
      </c>
      <c r="BS2428" t="s">
        <v>137</v>
      </c>
      <c r="BT2428">
        <v>41099000</v>
      </c>
      <c r="BU2428">
        <v>36868000</v>
      </c>
      <c r="BV2428">
        <v>47374000</v>
      </c>
      <c r="BW2428">
        <v>50160000</v>
      </c>
      <c r="BX2428">
        <v>22710000</v>
      </c>
      <c r="BY2428">
        <v>36122000</v>
      </c>
      <c r="BZ2428" t="s">
        <v>297</v>
      </c>
      <c r="CA2428">
        <v>57324000</v>
      </c>
      <c r="CB2428" t="s">
        <v>137</v>
      </c>
      <c r="CC2428" t="s">
        <v>137</v>
      </c>
      <c r="CD2428" t="s">
        <v>137</v>
      </c>
      <c r="CE2428" t="s">
        <v>137</v>
      </c>
      <c r="CF2428" t="s">
        <v>137</v>
      </c>
      <c r="CG2428" t="s">
        <v>137</v>
      </c>
      <c r="CH2428" t="s">
        <v>137</v>
      </c>
      <c r="CI2428" t="s">
        <v>137</v>
      </c>
      <c r="CJ2428">
        <v>41099000</v>
      </c>
      <c r="CK2428">
        <v>0</v>
      </c>
      <c r="CL2428">
        <v>0</v>
      </c>
      <c r="CM2428">
        <v>36868000</v>
      </c>
      <c r="CN2428">
        <v>0</v>
      </c>
      <c r="CO2428">
        <v>0</v>
      </c>
      <c r="CP2428">
        <v>47374000</v>
      </c>
      <c r="CQ2428">
        <v>0</v>
      </c>
      <c r="CR2428">
        <v>0</v>
      </c>
      <c r="CS2428">
        <v>50160000</v>
      </c>
      <c r="CT2428">
        <v>0</v>
      </c>
      <c r="CU2428">
        <v>0</v>
      </c>
      <c r="CV2428">
        <v>22710000</v>
      </c>
      <c r="CW2428">
        <v>0</v>
      </c>
      <c r="CX2428">
        <v>0</v>
      </c>
      <c r="CY2428">
        <v>36122000</v>
      </c>
      <c r="CZ2428">
        <v>0</v>
      </c>
      <c r="DA2428">
        <v>0</v>
      </c>
      <c r="DB2428">
        <v>0</v>
      </c>
      <c r="DC2428">
        <v>0</v>
      </c>
      <c r="DD2428">
        <v>0</v>
      </c>
      <c r="DE2428">
        <v>57324000</v>
      </c>
      <c r="DF2428">
        <v>0</v>
      </c>
      <c r="DG2428">
        <v>0</v>
      </c>
      <c r="DJ2428">
        <v>2426</v>
      </c>
      <c r="DK2428" t="s">
        <v>3403</v>
      </c>
      <c r="DL2428" t="s">
        <v>3413</v>
      </c>
      <c r="DM2428">
        <v>273</v>
      </c>
      <c r="DN2428" t="s">
        <v>3412</v>
      </c>
      <c r="DO2428" t="s">
        <v>3411</v>
      </c>
      <c r="DP2428" t="s">
        <v>3410</v>
      </c>
      <c r="DQ2428" t="s">
        <v>3409</v>
      </c>
      <c r="DR2428">
        <v>67144</v>
      </c>
      <c r="DS2428">
        <v>45855</v>
      </c>
      <c r="DT2428">
        <v>7</v>
      </c>
      <c r="DU2428">
        <v>40818</v>
      </c>
      <c r="DV2428">
        <v>26661</v>
      </c>
      <c r="DW2428">
        <v>18538</v>
      </c>
      <c r="DX2428">
        <v>3</v>
      </c>
      <c r="DY2428">
        <v>44580</v>
      </c>
      <c r="DZ2428">
        <v>67143</v>
      </c>
      <c r="EA2428">
        <v>45854</v>
      </c>
      <c r="EB2428">
        <v>6</v>
      </c>
      <c r="EC2428">
        <v>40862</v>
      </c>
    </row>
    <row r="2429" spans="1:133" x14ac:dyDescent="0.2">
      <c r="A2429" t="s">
        <v>3408</v>
      </c>
      <c r="B2429" t="s">
        <v>3402</v>
      </c>
      <c r="C2429" t="s">
        <v>3397</v>
      </c>
      <c r="D2429" t="str">
        <f t="shared" si="111"/>
        <v>NP_006126</v>
      </c>
      <c r="E2429" t="s">
        <v>3408</v>
      </c>
      <c r="F2429" t="s">
        <v>3396</v>
      </c>
      <c r="G2429" t="s">
        <v>3407</v>
      </c>
      <c r="H2429">
        <v>1</v>
      </c>
      <c r="I2429">
        <v>104.057</v>
      </c>
      <c r="J2429">
        <v>8.3049000000000005E-3</v>
      </c>
      <c r="K2429">
        <v>120.87</v>
      </c>
      <c r="L2429">
        <v>45.679000000000002</v>
      </c>
      <c r="M2429">
        <v>104.06</v>
      </c>
      <c r="N2429">
        <v>1</v>
      </c>
      <c r="O2429">
        <v>96.947699999999998</v>
      </c>
      <c r="P2429">
        <v>4.3557999999999999E-2</v>
      </c>
      <c r="Q2429">
        <v>96.947999999999993</v>
      </c>
      <c r="V2429">
        <v>1</v>
      </c>
      <c r="W2429">
        <v>120.86799999999999</v>
      </c>
      <c r="X2429">
        <v>8.3049000000000005E-3</v>
      </c>
      <c r="Y2429">
        <v>120.87</v>
      </c>
      <c r="Z2429">
        <v>0</v>
      </c>
      <c r="AA2429">
        <v>0</v>
      </c>
      <c r="AC2429" t="s">
        <v>137</v>
      </c>
      <c r="AD2429">
        <v>1</v>
      </c>
      <c r="AE2429">
        <v>107.693</v>
      </c>
      <c r="AF2429">
        <v>2.1683399999999999E-2</v>
      </c>
      <c r="AG2429">
        <v>107.69</v>
      </c>
      <c r="AH2429">
        <v>0</v>
      </c>
      <c r="AI2429">
        <v>0</v>
      </c>
      <c r="AK2429" t="s">
        <v>137</v>
      </c>
      <c r="AL2429">
        <v>0</v>
      </c>
      <c r="AM2429">
        <v>0</v>
      </c>
      <c r="AO2429" t="s">
        <v>137</v>
      </c>
      <c r="AP2429">
        <v>1</v>
      </c>
      <c r="AQ2429">
        <v>104.057</v>
      </c>
      <c r="AR2429">
        <v>2.86082E-2</v>
      </c>
      <c r="AS2429">
        <v>104.06</v>
      </c>
      <c r="AT2429" t="s">
        <v>136</v>
      </c>
      <c r="AU2429">
        <v>1</v>
      </c>
      <c r="AV2429" t="s">
        <v>144</v>
      </c>
      <c r="AW2429" t="str">
        <f t="shared" si="112"/>
        <v>CAPZA1|NP_006126</v>
      </c>
      <c r="AX2429" s="1" t="str">
        <f t="shared" si="113"/>
        <v>CAPZA1|NP_006126|ILSYK(1)IGK</v>
      </c>
      <c r="AY2429" t="s">
        <v>3406</v>
      </c>
      <c r="AZ2429" t="s">
        <v>143</v>
      </c>
      <c r="BA2429" t="s">
        <v>938</v>
      </c>
      <c r="BB2429" t="s">
        <v>3405</v>
      </c>
      <c r="BC2429" t="s">
        <v>3404</v>
      </c>
      <c r="BD2429">
        <v>5</v>
      </c>
      <c r="BE2429">
        <v>2</v>
      </c>
      <c r="BF2429">
        <v>0.20544000000000001</v>
      </c>
      <c r="BG2429" t="s">
        <v>139</v>
      </c>
      <c r="BH2429" t="s">
        <v>138</v>
      </c>
      <c r="BI2429" t="s">
        <v>139</v>
      </c>
      <c r="BJ2429" t="s">
        <v>138</v>
      </c>
      <c r="BK2429" t="s">
        <v>139</v>
      </c>
      <c r="BL2429" t="s">
        <v>138</v>
      </c>
      <c r="BM2429" t="s">
        <v>138</v>
      </c>
      <c r="BN2429" t="s">
        <v>139</v>
      </c>
      <c r="BO2429">
        <v>181620000</v>
      </c>
      <c r="BP2429">
        <v>181620000</v>
      </c>
      <c r="BQ2429">
        <v>0</v>
      </c>
      <c r="BR2429">
        <v>0</v>
      </c>
      <c r="BS2429" t="s">
        <v>137</v>
      </c>
      <c r="BT2429">
        <v>16694000</v>
      </c>
      <c r="BU2429" t="s">
        <v>297</v>
      </c>
      <c r="BV2429">
        <v>35404000</v>
      </c>
      <c r="BW2429">
        <v>38065000</v>
      </c>
      <c r="BX2429">
        <v>9858400</v>
      </c>
      <c r="BY2429">
        <v>18018000</v>
      </c>
      <c r="BZ2429">
        <v>24971000</v>
      </c>
      <c r="CA2429">
        <v>38607000</v>
      </c>
      <c r="CB2429" t="s">
        <v>137</v>
      </c>
      <c r="CC2429" t="s">
        <v>137</v>
      </c>
      <c r="CD2429" t="s">
        <v>137</v>
      </c>
      <c r="CE2429" t="s">
        <v>137</v>
      </c>
      <c r="CF2429" t="s">
        <v>137</v>
      </c>
      <c r="CG2429" t="s">
        <v>137</v>
      </c>
      <c r="CH2429" t="s">
        <v>137</v>
      </c>
      <c r="CI2429" t="s">
        <v>137</v>
      </c>
      <c r="CJ2429">
        <v>16694000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35404000</v>
      </c>
      <c r="CQ2429">
        <v>0</v>
      </c>
      <c r="CR2429">
        <v>0</v>
      </c>
      <c r="CS2429">
        <v>38065000</v>
      </c>
      <c r="CT2429">
        <v>0</v>
      </c>
      <c r="CU2429">
        <v>0</v>
      </c>
      <c r="CV2429">
        <v>9858400</v>
      </c>
      <c r="CW2429">
        <v>0</v>
      </c>
      <c r="CX2429">
        <v>0</v>
      </c>
      <c r="CY2429">
        <v>18018000</v>
      </c>
      <c r="CZ2429">
        <v>0</v>
      </c>
      <c r="DA2429">
        <v>0</v>
      </c>
      <c r="DB2429">
        <v>24971000</v>
      </c>
      <c r="DC2429">
        <v>0</v>
      </c>
      <c r="DD2429">
        <v>0</v>
      </c>
      <c r="DE2429">
        <v>38607000</v>
      </c>
      <c r="DF2429">
        <v>0</v>
      </c>
      <c r="DG2429">
        <v>0</v>
      </c>
      <c r="DJ2429">
        <v>2427</v>
      </c>
      <c r="DK2429" t="s">
        <v>3403</v>
      </c>
      <c r="DL2429" t="s">
        <v>3402</v>
      </c>
      <c r="DM2429">
        <v>278</v>
      </c>
      <c r="DN2429" t="s">
        <v>3401</v>
      </c>
      <c r="DO2429" t="s">
        <v>3400</v>
      </c>
      <c r="DP2429" t="s">
        <v>3399</v>
      </c>
      <c r="DQ2429" t="s">
        <v>3398</v>
      </c>
      <c r="DR2429">
        <v>28543</v>
      </c>
      <c r="DS2429">
        <v>19831</v>
      </c>
      <c r="DT2429">
        <v>8</v>
      </c>
      <c r="DU2429">
        <v>22514</v>
      </c>
      <c r="DV2429">
        <v>28541</v>
      </c>
      <c r="DW2429">
        <v>19829</v>
      </c>
      <c r="DX2429">
        <v>3</v>
      </c>
      <c r="DY2429">
        <v>21719</v>
      </c>
      <c r="DZ2429">
        <v>28541</v>
      </c>
      <c r="EA2429">
        <v>19829</v>
      </c>
      <c r="EB2429">
        <v>3</v>
      </c>
      <c r="EC2429">
        <v>21719</v>
      </c>
    </row>
    <row r="2430" spans="1:133" x14ac:dyDescent="0.2">
      <c r="A2430" t="s">
        <v>3396</v>
      </c>
      <c r="B2430">
        <v>97</v>
      </c>
      <c r="C2430" t="s">
        <v>3397</v>
      </c>
      <c r="D2430" t="str">
        <f t="shared" si="111"/>
        <v>NP_006126</v>
      </c>
      <c r="E2430" t="s">
        <v>3396</v>
      </c>
      <c r="F2430" t="s">
        <v>3396</v>
      </c>
      <c r="G2430" t="s">
        <v>3395</v>
      </c>
      <c r="H2430">
        <v>1</v>
      </c>
      <c r="I2430">
        <v>96.341899999999995</v>
      </c>
      <c r="J2430">
        <v>2.2111399999999999E-3</v>
      </c>
      <c r="K2430">
        <v>126.24</v>
      </c>
      <c r="L2430">
        <v>80.875</v>
      </c>
      <c r="M2430">
        <v>96.341999999999999</v>
      </c>
      <c r="N2430">
        <v>1</v>
      </c>
      <c r="O2430">
        <v>124.922</v>
      </c>
      <c r="P2430">
        <v>2.2644700000000002E-3</v>
      </c>
      <c r="Q2430">
        <v>124.92</v>
      </c>
      <c r="R2430">
        <v>1</v>
      </c>
      <c r="S2430">
        <v>125.682</v>
      </c>
      <c r="T2430">
        <v>2.2111399999999999E-3</v>
      </c>
      <c r="U2430">
        <v>126.24</v>
      </c>
      <c r="V2430">
        <v>0</v>
      </c>
      <c r="W2430">
        <v>0</v>
      </c>
      <c r="Y2430" t="s">
        <v>137</v>
      </c>
      <c r="Z2430">
        <v>1</v>
      </c>
      <c r="AA2430">
        <v>113.176</v>
      </c>
      <c r="AB2430">
        <v>3.1966E-3</v>
      </c>
      <c r="AC2430">
        <v>113.18</v>
      </c>
      <c r="AH2430">
        <v>1</v>
      </c>
      <c r="AI2430">
        <v>77.191699999999997</v>
      </c>
      <c r="AJ2430">
        <v>3.7627500000000001E-2</v>
      </c>
      <c r="AK2430">
        <v>77.191999999999993</v>
      </c>
      <c r="AL2430">
        <v>1</v>
      </c>
      <c r="AM2430">
        <v>96.341899999999995</v>
      </c>
      <c r="AN2430">
        <v>2.86912E-2</v>
      </c>
      <c r="AO2430">
        <v>96.341999999999999</v>
      </c>
      <c r="AP2430">
        <v>0</v>
      </c>
      <c r="AQ2430">
        <v>0</v>
      </c>
      <c r="AS2430" t="s">
        <v>137</v>
      </c>
      <c r="AT2430" t="s">
        <v>136</v>
      </c>
      <c r="AU2430">
        <v>1</v>
      </c>
      <c r="AV2430" t="s">
        <v>144</v>
      </c>
      <c r="AW2430" t="str">
        <f t="shared" si="112"/>
        <v>CAPZA1|NP_006126</v>
      </c>
      <c r="AX2430" s="1" t="str">
        <f t="shared" si="113"/>
        <v>CAPZA1|NP_006126|ISFK(1)FDHLR</v>
      </c>
      <c r="AY2430" t="s">
        <v>3394</v>
      </c>
      <c r="AZ2430" t="s">
        <v>143</v>
      </c>
      <c r="BA2430" t="s">
        <v>182</v>
      </c>
      <c r="BB2430" t="s">
        <v>3393</v>
      </c>
      <c r="BC2430" t="s">
        <v>3392</v>
      </c>
      <c r="BD2430">
        <v>4</v>
      </c>
      <c r="BE2430">
        <v>2</v>
      </c>
      <c r="BF2430">
        <v>-0.36196</v>
      </c>
      <c r="BG2430" t="s">
        <v>139</v>
      </c>
      <c r="BH2430" t="s">
        <v>139</v>
      </c>
      <c r="BI2430" t="s">
        <v>138</v>
      </c>
      <c r="BJ2430" t="s">
        <v>139</v>
      </c>
      <c r="BK2430" t="s">
        <v>138</v>
      </c>
      <c r="BL2430" t="s">
        <v>139</v>
      </c>
      <c r="BM2430" t="s">
        <v>139</v>
      </c>
      <c r="BN2430" t="s">
        <v>138</v>
      </c>
      <c r="BO2430">
        <v>172070000</v>
      </c>
      <c r="BP2430">
        <v>172070000</v>
      </c>
      <c r="BQ2430">
        <v>0</v>
      </c>
      <c r="BR2430">
        <v>0</v>
      </c>
      <c r="BS2430" t="s">
        <v>137</v>
      </c>
      <c r="BT2430">
        <v>8380500</v>
      </c>
      <c r="BU2430">
        <v>11947000</v>
      </c>
      <c r="BV2430">
        <v>8734100</v>
      </c>
      <c r="BW2430">
        <v>9539400</v>
      </c>
      <c r="BX2430" t="s">
        <v>297</v>
      </c>
      <c r="BY2430">
        <v>7350200</v>
      </c>
      <c r="BZ2430">
        <v>9310000</v>
      </c>
      <c r="CA2430">
        <v>15988000</v>
      </c>
      <c r="CB2430" t="s">
        <v>137</v>
      </c>
      <c r="CC2430" t="s">
        <v>137</v>
      </c>
      <c r="CD2430" t="s">
        <v>137</v>
      </c>
      <c r="CE2430" t="s">
        <v>137</v>
      </c>
      <c r="CF2430" t="s">
        <v>137</v>
      </c>
      <c r="CG2430" t="s">
        <v>137</v>
      </c>
      <c r="CH2430" t="s">
        <v>137</v>
      </c>
      <c r="CI2430" t="s">
        <v>137</v>
      </c>
      <c r="CJ2430">
        <v>8380500</v>
      </c>
      <c r="CK2430">
        <v>0</v>
      </c>
      <c r="CL2430">
        <v>0</v>
      </c>
      <c r="CM2430">
        <v>11947000</v>
      </c>
      <c r="CN2430">
        <v>0</v>
      </c>
      <c r="CO2430">
        <v>0</v>
      </c>
      <c r="CP2430">
        <v>8734100</v>
      </c>
      <c r="CQ2430">
        <v>0</v>
      </c>
      <c r="CR2430">
        <v>0</v>
      </c>
      <c r="CS2430">
        <v>9539400</v>
      </c>
      <c r="CT2430">
        <v>0</v>
      </c>
      <c r="CU2430">
        <v>0</v>
      </c>
      <c r="CV2430">
        <v>0</v>
      </c>
      <c r="CW2430">
        <v>0</v>
      </c>
      <c r="CX2430">
        <v>0</v>
      </c>
      <c r="CY2430">
        <v>7350200</v>
      </c>
      <c r="CZ2430">
        <v>0</v>
      </c>
      <c r="DA2430">
        <v>0</v>
      </c>
      <c r="DB2430">
        <v>9310000</v>
      </c>
      <c r="DC2430">
        <v>0</v>
      </c>
      <c r="DD2430">
        <v>0</v>
      </c>
      <c r="DE2430">
        <v>15988000</v>
      </c>
      <c r="DF2430">
        <v>0</v>
      </c>
      <c r="DG2430">
        <v>0</v>
      </c>
      <c r="DJ2430">
        <v>2428</v>
      </c>
      <c r="DK2430">
        <v>3727</v>
      </c>
      <c r="DL2430">
        <v>97</v>
      </c>
      <c r="DM2430">
        <v>97</v>
      </c>
      <c r="DN2430">
        <v>4631</v>
      </c>
      <c r="DO2430">
        <v>4892</v>
      </c>
      <c r="DP2430" t="s">
        <v>3391</v>
      </c>
      <c r="DQ2430" t="s">
        <v>3390</v>
      </c>
      <c r="DR2430">
        <v>29503</v>
      </c>
      <c r="DS2430">
        <v>20509</v>
      </c>
      <c r="DT2430">
        <v>7</v>
      </c>
      <c r="DU2430">
        <v>32032</v>
      </c>
      <c r="DV2430">
        <v>29499</v>
      </c>
      <c r="DW2430">
        <v>20505</v>
      </c>
      <c r="DX2430">
        <v>2</v>
      </c>
      <c r="DY2430">
        <v>30030</v>
      </c>
      <c r="DZ2430">
        <v>29499</v>
      </c>
      <c r="EA2430">
        <v>20505</v>
      </c>
      <c r="EB2430">
        <v>2</v>
      </c>
      <c r="EC2430">
        <v>30030</v>
      </c>
    </row>
    <row r="2431" spans="1:133" x14ac:dyDescent="0.2">
      <c r="A2431" t="s">
        <v>3388</v>
      </c>
      <c r="B2431">
        <v>97</v>
      </c>
      <c r="C2431" t="s">
        <v>3389</v>
      </c>
      <c r="D2431" t="str">
        <f t="shared" si="111"/>
        <v>NP_006127</v>
      </c>
      <c r="E2431" t="s">
        <v>3388</v>
      </c>
      <c r="F2431" t="s">
        <v>3388</v>
      </c>
      <c r="G2431" t="s">
        <v>3387</v>
      </c>
      <c r="H2431">
        <v>1</v>
      </c>
      <c r="I2431">
        <v>123.208</v>
      </c>
      <c r="J2431">
        <v>2.1553499999999999E-3</v>
      </c>
      <c r="K2431">
        <v>123.21</v>
      </c>
      <c r="L2431">
        <v>90.888000000000005</v>
      </c>
      <c r="M2431">
        <v>123.21</v>
      </c>
      <c r="N2431">
        <v>1</v>
      </c>
      <c r="O2431">
        <v>117.89</v>
      </c>
      <c r="P2431">
        <v>2.1553499999999999E-3</v>
      </c>
      <c r="Q2431">
        <v>117.89</v>
      </c>
      <c r="R2431">
        <v>1</v>
      </c>
      <c r="S2431">
        <v>90.150400000000005</v>
      </c>
      <c r="T2431">
        <v>2.0841200000000001E-2</v>
      </c>
      <c r="U2431">
        <v>90.15</v>
      </c>
      <c r="V2431">
        <v>0</v>
      </c>
      <c r="W2431">
        <v>0</v>
      </c>
      <c r="Y2431" t="s">
        <v>137</v>
      </c>
      <c r="Z2431">
        <v>1</v>
      </c>
      <c r="AA2431">
        <v>72.243200000000002</v>
      </c>
      <c r="AB2431">
        <v>4.6765099999999997E-2</v>
      </c>
      <c r="AC2431">
        <v>72.242999999999995</v>
      </c>
      <c r="AD2431">
        <v>0</v>
      </c>
      <c r="AE2431">
        <v>0</v>
      </c>
      <c r="AG2431" t="s">
        <v>137</v>
      </c>
      <c r="AH2431">
        <v>0</v>
      </c>
      <c r="AI2431">
        <v>0</v>
      </c>
      <c r="AK2431" t="s">
        <v>137</v>
      </c>
      <c r="AL2431">
        <v>1</v>
      </c>
      <c r="AM2431">
        <v>82.644999999999996</v>
      </c>
      <c r="AN2431">
        <v>3.00939E-2</v>
      </c>
      <c r="AO2431">
        <v>82.644999999999996</v>
      </c>
      <c r="AP2431">
        <v>1</v>
      </c>
      <c r="AQ2431">
        <v>123.208</v>
      </c>
      <c r="AR2431">
        <v>2.2378699999999999E-3</v>
      </c>
      <c r="AS2431">
        <v>123.21</v>
      </c>
      <c r="AT2431" t="s">
        <v>136</v>
      </c>
      <c r="AU2431">
        <v>1</v>
      </c>
      <c r="AV2431" t="s">
        <v>144</v>
      </c>
      <c r="AW2431" t="str">
        <f t="shared" si="112"/>
        <v>CAPZA2|NP_006127</v>
      </c>
      <c r="AX2431" s="1" t="str">
        <f t="shared" si="113"/>
        <v>CAPZA2|NP_006127|ICFK(1)FDHLR</v>
      </c>
      <c r="AY2431" t="s">
        <v>3386</v>
      </c>
      <c r="AZ2431" t="s">
        <v>143</v>
      </c>
      <c r="BA2431" t="s">
        <v>182</v>
      </c>
      <c r="BB2431" t="s">
        <v>3385</v>
      </c>
      <c r="BC2431" t="s">
        <v>3384</v>
      </c>
      <c r="BD2431">
        <v>4</v>
      </c>
      <c r="BE2431">
        <v>3</v>
      </c>
      <c r="BF2431">
        <v>-0.35004000000000002</v>
      </c>
      <c r="BG2431" t="s">
        <v>139</v>
      </c>
      <c r="BH2431" t="s">
        <v>139</v>
      </c>
      <c r="BI2431" t="s">
        <v>138</v>
      </c>
      <c r="BJ2431" t="s">
        <v>139</v>
      </c>
      <c r="BK2431" t="s">
        <v>138</v>
      </c>
      <c r="BL2431" t="s">
        <v>138</v>
      </c>
      <c r="BM2431" t="s">
        <v>139</v>
      </c>
      <c r="BN2431" t="s">
        <v>139</v>
      </c>
      <c r="BO2431">
        <v>74178000</v>
      </c>
      <c r="BP2431">
        <v>74178000</v>
      </c>
      <c r="BQ2431">
        <v>0</v>
      </c>
      <c r="BR2431">
        <v>0</v>
      </c>
      <c r="BS2431" t="s">
        <v>137</v>
      </c>
      <c r="BT2431">
        <v>6482700</v>
      </c>
      <c r="BU2431">
        <v>8861800</v>
      </c>
      <c r="BV2431">
        <v>9324300</v>
      </c>
      <c r="BW2431">
        <v>9626100</v>
      </c>
      <c r="BX2431">
        <v>2479400</v>
      </c>
      <c r="BY2431">
        <v>5977200</v>
      </c>
      <c r="BZ2431">
        <v>11648000</v>
      </c>
      <c r="CA2431">
        <v>19779000</v>
      </c>
      <c r="CB2431" t="s">
        <v>137</v>
      </c>
      <c r="CC2431" t="s">
        <v>137</v>
      </c>
      <c r="CD2431" t="s">
        <v>137</v>
      </c>
      <c r="CE2431" t="s">
        <v>137</v>
      </c>
      <c r="CF2431" t="s">
        <v>137</v>
      </c>
      <c r="CG2431" t="s">
        <v>137</v>
      </c>
      <c r="CH2431" t="s">
        <v>137</v>
      </c>
      <c r="CI2431" t="s">
        <v>137</v>
      </c>
      <c r="CJ2431">
        <v>6482700</v>
      </c>
      <c r="CK2431">
        <v>0</v>
      </c>
      <c r="CL2431">
        <v>0</v>
      </c>
      <c r="CM2431">
        <v>8861800</v>
      </c>
      <c r="CN2431">
        <v>0</v>
      </c>
      <c r="CO2431">
        <v>0</v>
      </c>
      <c r="CP2431">
        <v>9324300</v>
      </c>
      <c r="CQ2431">
        <v>0</v>
      </c>
      <c r="CR2431">
        <v>0</v>
      </c>
      <c r="CS2431">
        <v>9626100</v>
      </c>
      <c r="CT2431">
        <v>0</v>
      </c>
      <c r="CU2431">
        <v>0</v>
      </c>
      <c r="CV2431">
        <v>2479400</v>
      </c>
      <c r="CW2431">
        <v>0</v>
      </c>
      <c r="CX2431">
        <v>0</v>
      </c>
      <c r="CY2431">
        <v>5977200</v>
      </c>
      <c r="CZ2431">
        <v>0</v>
      </c>
      <c r="DA2431">
        <v>0</v>
      </c>
      <c r="DB2431">
        <v>11648000</v>
      </c>
      <c r="DC2431">
        <v>0</v>
      </c>
      <c r="DD2431">
        <v>0</v>
      </c>
      <c r="DE2431">
        <v>19779000</v>
      </c>
      <c r="DF2431">
        <v>0</v>
      </c>
      <c r="DG2431">
        <v>0</v>
      </c>
      <c r="DJ2431">
        <v>2429</v>
      </c>
      <c r="DK2431">
        <v>3728</v>
      </c>
      <c r="DL2431">
        <v>97</v>
      </c>
      <c r="DM2431">
        <v>97</v>
      </c>
      <c r="DN2431">
        <v>4149</v>
      </c>
      <c r="DO2431">
        <v>4376</v>
      </c>
      <c r="DP2431" t="s">
        <v>3383</v>
      </c>
      <c r="DQ2431" t="s">
        <v>3382</v>
      </c>
      <c r="DR2431">
        <v>26574</v>
      </c>
      <c r="DS2431">
        <v>18484</v>
      </c>
      <c r="DT2431">
        <v>8</v>
      </c>
      <c r="DU2431">
        <v>30915</v>
      </c>
      <c r="DV2431">
        <v>26574</v>
      </c>
      <c r="DW2431">
        <v>18484</v>
      </c>
      <c r="DX2431">
        <v>8</v>
      </c>
      <c r="DY2431">
        <v>30915</v>
      </c>
      <c r="DZ2431">
        <v>26570</v>
      </c>
      <c r="EA2431">
        <v>18480</v>
      </c>
      <c r="EB2431">
        <v>1</v>
      </c>
      <c r="EC2431">
        <v>31644</v>
      </c>
    </row>
    <row r="2432" spans="1:133" x14ac:dyDescent="0.2">
      <c r="A2432" t="s">
        <v>3368</v>
      </c>
      <c r="B2432" t="s">
        <v>3381</v>
      </c>
      <c r="C2432" t="s">
        <v>3366</v>
      </c>
      <c r="D2432" t="str">
        <f t="shared" si="111"/>
        <v>NP_006422</v>
      </c>
      <c r="E2432" t="s">
        <v>3365</v>
      </c>
      <c r="F2432" t="s">
        <v>3365</v>
      </c>
      <c r="G2432" t="s">
        <v>3364</v>
      </c>
      <c r="H2432">
        <v>1</v>
      </c>
      <c r="I2432">
        <v>118.547</v>
      </c>
      <c r="J2432" s="3">
        <v>2.2001400000000002E-6</v>
      </c>
      <c r="K2432">
        <v>123.92</v>
      </c>
      <c r="L2432">
        <v>100.39</v>
      </c>
      <c r="M2432">
        <v>118.55</v>
      </c>
      <c r="N2432">
        <v>1</v>
      </c>
      <c r="O2432">
        <v>123.922</v>
      </c>
      <c r="P2432" s="3">
        <v>2.2001400000000002E-6</v>
      </c>
      <c r="Q2432">
        <v>123.92</v>
      </c>
      <c r="R2432">
        <v>1</v>
      </c>
      <c r="S2432">
        <v>105.886</v>
      </c>
      <c r="T2432">
        <v>2.3234199999999999E-4</v>
      </c>
      <c r="U2432">
        <v>105.89</v>
      </c>
      <c r="V2432">
        <v>1</v>
      </c>
      <c r="W2432">
        <v>109.041</v>
      </c>
      <c r="X2432">
        <v>1.5915499999999999E-4</v>
      </c>
      <c r="Y2432">
        <v>109.04</v>
      </c>
      <c r="Z2432">
        <v>1</v>
      </c>
      <c r="AA2432">
        <v>118.547</v>
      </c>
      <c r="AB2432" s="3">
        <v>9.5723199999999995E-6</v>
      </c>
      <c r="AC2432">
        <v>118.55</v>
      </c>
      <c r="AT2432" t="s">
        <v>136</v>
      </c>
      <c r="AU2432">
        <v>1</v>
      </c>
      <c r="AV2432" t="s">
        <v>144</v>
      </c>
      <c r="AW2432" t="str">
        <f t="shared" si="112"/>
        <v>CCT2|NP_006422</v>
      </c>
      <c r="AX2432" s="1" t="str">
        <f t="shared" si="113"/>
        <v>CCT2|NP_006422|EALLSSAVDHGSDEVK(1)FR</v>
      </c>
      <c r="AY2432" t="s">
        <v>3380</v>
      </c>
      <c r="AZ2432" t="s">
        <v>143</v>
      </c>
      <c r="BA2432" t="s">
        <v>349</v>
      </c>
      <c r="BB2432" t="s">
        <v>3379</v>
      </c>
      <c r="BC2432" t="s">
        <v>3378</v>
      </c>
      <c r="BD2432">
        <v>16</v>
      </c>
      <c r="BE2432">
        <v>3</v>
      </c>
      <c r="BF2432">
        <v>0.30939</v>
      </c>
      <c r="BG2432" t="s">
        <v>139</v>
      </c>
      <c r="BH2432" t="s">
        <v>139</v>
      </c>
      <c r="BI2432" t="s">
        <v>139</v>
      </c>
      <c r="BJ2432" t="s">
        <v>139</v>
      </c>
      <c r="BK2432" t="s">
        <v>138</v>
      </c>
      <c r="BL2432" t="s">
        <v>138</v>
      </c>
      <c r="BM2432" t="s">
        <v>138</v>
      </c>
      <c r="BN2432" t="s">
        <v>138</v>
      </c>
      <c r="BO2432">
        <v>52420000</v>
      </c>
      <c r="BP2432">
        <v>52420000</v>
      </c>
      <c r="BQ2432">
        <v>0</v>
      </c>
      <c r="BR2432">
        <v>0</v>
      </c>
      <c r="BS2432" t="s">
        <v>137</v>
      </c>
      <c r="BT2432">
        <v>12007000</v>
      </c>
      <c r="BU2432">
        <v>15236000</v>
      </c>
      <c r="BV2432">
        <v>10694000</v>
      </c>
      <c r="BW2432">
        <v>14483000</v>
      </c>
      <c r="BX2432" t="s">
        <v>297</v>
      </c>
      <c r="BY2432" t="s">
        <v>297</v>
      </c>
      <c r="BZ2432" t="s">
        <v>297</v>
      </c>
      <c r="CA2432" t="s">
        <v>297</v>
      </c>
      <c r="CB2432" t="s">
        <v>137</v>
      </c>
      <c r="CC2432" t="s">
        <v>137</v>
      </c>
      <c r="CD2432" t="s">
        <v>137</v>
      </c>
      <c r="CE2432" t="s">
        <v>137</v>
      </c>
      <c r="CF2432" t="s">
        <v>137</v>
      </c>
      <c r="CG2432" t="s">
        <v>137</v>
      </c>
      <c r="CH2432" t="s">
        <v>137</v>
      </c>
      <c r="CI2432" t="s">
        <v>137</v>
      </c>
      <c r="CJ2432">
        <v>12007000</v>
      </c>
      <c r="CK2432">
        <v>0</v>
      </c>
      <c r="CL2432">
        <v>0</v>
      </c>
      <c r="CM2432">
        <v>15236000</v>
      </c>
      <c r="CN2432">
        <v>0</v>
      </c>
      <c r="CO2432">
        <v>0</v>
      </c>
      <c r="CP2432">
        <v>10694000</v>
      </c>
      <c r="CQ2432">
        <v>0</v>
      </c>
      <c r="CR2432">
        <v>0</v>
      </c>
      <c r="CS2432">
        <v>14483000</v>
      </c>
      <c r="CT2432">
        <v>0</v>
      </c>
      <c r="CU2432">
        <v>0</v>
      </c>
      <c r="CV2432">
        <v>0</v>
      </c>
      <c r="CW2432">
        <v>0</v>
      </c>
      <c r="CX2432">
        <v>0</v>
      </c>
      <c r="CY2432">
        <v>0</v>
      </c>
      <c r="CZ2432">
        <v>0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J2432">
        <v>2430</v>
      </c>
      <c r="DK2432">
        <v>3730</v>
      </c>
      <c r="DL2432">
        <v>154</v>
      </c>
      <c r="DM2432">
        <v>154</v>
      </c>
      <c r="DN2432">
        <v>1584</v>
      </c>
      <c r="DO2432">
        <v>1672</v>
      </c>
      <c r="DP2432" t="s">
        <v>3377</v>
      </c>
      <c r="DQ2432" t="s">
        <v>3376</v>
      </c>
      <c r="DR2432">
        <v>9581</v>
      </c>
      <c r="DS2432">
        <v>6825</v>
      </c>
      <c r="DT2432">
        <v>4</v>
      </c>
      <c r="DU2432">
        <v>30687</v>
      </c>
      <c r="DV2432">
        <v>9578</v>
      </c>
      <c r="DW2432">
        <v>6822</v>
      </c>
      <c r="DX2432">
        <v>1</v>
      </c>
      <c r="DY2432">
        <v>31616</v>
      </c>
      <c r="DZ2432">
        <v>9578</v>
      </c>
      <c r="EA2432">
        <v>6822</v>
      </c>
      <c r="EB2432">
        <v>1</v>
      </c>
      <c r="EC2432">
        <v>31616</v>
      </c>
    </row>
    <row r="2433" spans="1:133" x14ac:dyDescent="0.2">
      <c r="A2433" t="s">
        <v>3368</v>
      </c>
      <c r="B2433" t="s">
        <v>3375</v>
      </c>
      <c r="C2433" t="s">
        <v>3366</v>
      </c>
      <c r="D2433" t="str">
        <f t="shared" si="111"/>
        <v>NP_006422</v>
      </c>
      <c r="E2433" t="s">
        <v>3365</v>
      </c>
      <c r="F2433" t="s">
        <v>3365</v>
      </c>
      <c r="G2433" t="s">
        <v>3364</v>
      </c>
      <c r="H2433">
        <v>1</v>
      </c>
      <c r="I2433">
        <v>103.10899999999999</v>
      </c>
      <c r="J2433">
        <v>1.7733000000000001E-4</v>
      </c>
      <c r="K2433">
        <v>121.24</v>
      </c>
      <c r="L2433">
        <v>81.61</v>
      </c>
      <c r="M2433">
        <v>103.11</v>
      </c>
      <c r="N2433">
        <v>0</v>
      </c>
      <c r="O2433">
        <v>0</v>
      </c>
      <c r="Q2433" t="s">
        <v>137</v>
      </c>
      <c r="R2433">
        <v>0</v>
      </c>
      <c r="S2433">
        <v>0</v>
      </c>
      <c r="U2433" t="s">
        <v>137</v>
      </c>
      <c r="V2433">
        <v>0</v>
      </c>
      <c r="W2433">
        <v>0</v>
      </c>
      <c r="Y2433" t="s">
        <v>137</v>
      </c>
      <c r="Z2433">
        <v>1</v>
      </c>
      <c r="AA2433">
        <v>121.239</v>
      </c>
      <c r="AB2433">
        <v>1.7733000000000001E-4</v>
      </c>
      <c r="AC2433">
        <v>121.24</v>
      </c>
      <c r="AD2433">
        <v>0</v>
      </c>
      <c r="AE2433">
        <v>0</v>
      </c>
      <c r="AG2433" t="s">
        <v>137</v>
      </c>
      <c r="AH2433">
        <v>1</v>
      </c>
      <c r="AI2433">
        <v>103.10899999999999</v>
      </c>
      <c r="AJ2433">
        <v>1.8355299999999999E-3</v>
      </c>
      <c r="AK2433">
        <v>103.11</v>
      </c>
      <c r="AT2433" t="s">
        <v>136</v>
      </c>
      <c r="AU2433">
        <v>1</v>
      </c>
      <c r="AV2433" t="s">
        <v>144</v>
      </c>
      <c r="AW2433" t="str">
        <f t="shared" si="112"/>
        <v>CCT2|NP_006422</v>
      </c>
      <c r="AX2433" s="1" t="str">
        <f t="shared" si="113"/>
        <v>CCT2|NP_006422|ILIANTGMDTDK(1)IK</v>
      </c>
      <c r="AY2433" t="s">
        <v>3374</v>
      </c>
      <c r="AZ2433" t="s">
        <v>3053</v>
      </c>
      <c r="BA2433" t="s">
        <v>1976</v>
      </c>
      <c r="BB2433" t="s">
        <v>3373</v>
      </c>
      <c r="BC2433" t="s">
        <v>3372</v>
      </c>
      <c r="BD2433">
        <v>12</v>
      </c>
      <c r="BE2433">
        <v>2</v>
      </c>
      <c r="BF2433">
        <v>-1.9560999999999999</v>
      </c>
      <c r="BG2433" t="s">
        <v>138</v>
      </c>
      <c r="BH2433" t="s">
        <v>138</v>
      </c>
      <c r="BI2433" t="s">
        <v>138</v>
      </c>
      <c r="BJ2433" t="s">
        <v>139</v>
      </c>
      <c r="BK2433" t="s">
        <v>138</v>
      </c>
      <c r="BL2433" t="s">
        <v>139</v>
      </c>
      <c r="BM2433" t="s">
        <v>138</v>
      </c>
      <c r="BN2433" t="s">
        <v>138</v>
      </c>
      <c r="BO2433">
        <v>75743000</v>
      </c>
      <c r="BP2433">
        <v>75743000</v>
      </c>
      <c r="BQ2433">
        <v>0</v>
      </c>
      <c r="BR2433">
        <v>0</v>
      </c>
      <c r="BS2433" t="s">
        <v>137</v>
      </c>
      <c r="BT2433">
        <v>11821000</v>
      </c>
      <c r="BU2433">
        <v>8206500</v>
      </c>
      <c r="BV2433" t="s">
        <v>297</v>
      </c>
      <c r="BW2433">
        <v>26345000</v>
      </c>
      <c r="BX2433">
        <v>10039000</v>
      </c>
      <c r="BY2433">
        <v>10670000</v>
      </c>
      <c r="BZ2433" t="s">
        <v>297</v>
      </c>
      <c r="CA2433" t="s">
        <v>297</v>
      </c>
      <c r="CB2433" t="s">
        <v>137</v>
      </c>
      <c r="CC2433" t="s">
        <v>137</v>
      </c>
      <c r="CD2433" t="s">
        <v>137</v>
      </c>
      <c r="CE2433" t="s">
        <v>137</v>
      </c>
      <c r="CF2433" t="s">
        <v>137</v>
      </c>
      <c r="CG2433" t="s">
        <v>137</v>
      </c>
      <c r="CH2433" t="s">
        <v>137</v>
      </c>
      <c r="CI2433" t="s">
        <v>137</v>
      </c>
      <c r="CJ2433">
        <v>11821000</v>
      </c>
      <c r="CK2433">
        <v>0</v>
      </c>
      <c r="CL2433">
        <v>0</v>
      </c>
      <c r="CM2433">
        <v>8206500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26345000</v>
      </c>
      <c r="CT2433">
        <v>0</v>
      </c>
      <c r="CU2433">
        <v>0</v>
      </c>
      <c r="CV2433">
        <v>10039000</v>
      </c>
      <c r="CW2433">
        <v>0</v>
      </c>
      <c r="CX2433">
        <v>0</v>
      </c>
      <c r="CY2433">
        <v>10670000</v>
      </c>
      <c r="CZ2433">
        <v>0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J2433">
        <v>2431</v>
      </c>
      <c r="DK2433">
        <v>3730</v>
      </c>
      <c r="DL2433">
        <v>248</v>
      </c>
      <c r="DM2433">
        <v>248</v>
      </c>
      <c r="DN2433">
        <v>4451</v>
      </c>
      <c r="DO2433" t="s">
        <v>3371</v>
      </c>
      <c r="DP2433" t="s">
        <v>3370</v>
      </c>
      <c r="DQ2433" t="s">
        <v>3369</v>
      </c>
      <c r="DR2433">
        <v>28313</v>
      </c>
      <c r="DS2433">
        <v>19678</v>
      </c>
      <c r="DT2433">
        <v>6</v>
      </c>
      <c r="DU2433">
        <v>31674</v>
      </c>
      <c r="DV2433">
        <v>28312</v>
      </c>
      <c r="DW2433">
        <v>19677</v>
      </c>
      <c r="DX2433">
        <v>4</v>
      </c>
      <c r="DY2433">
        <v>30281</v>
      </c>
      <c r="DZ2433">
        <v>28312</v>
      </c>
      <c r="EA2433">
        <v>19677</v>
      </c>
      <c r="EB2433">
        <v>4</v>
      </c>
      <c r="EC2433">
        <v>30281</v>
      </c>
    </row>
    <row r="2434" spans="1:133" x14ac:dyDescent="0.2">
      <c r="A2434" t="s">
        <v>3368</v>
      </c>
      <c r="B2434" t="s">
        <v>3367</v>
      </c>
      <c r="C2434" t="s">
        <v>3366</v>
      </c>
      <c r="D2434" t="str">
        <f t="shared" ref="D2434:D2497" si="114">MID(E2434,IFERROR(FIND("ref|",E2434)+4,1),IFERROR(FIND(".",E2434,IFERROR(FIND("ref|",E2434)+4,1)+1),32)-IFERROR(FIND("ref|",E2434)+4,1))</f>
        <v>NP_006422</v>
      </c>
      <c r="E2434" t="s">
        <v>3365</v>
      </c>
      <c r="F2434" t="s">
        <v>3365</v>
      </c>
      <c r="G2434" t="s">
        <v>3364</v>
      </c>
      <c r="H2434">
        <v>1</v>
      </c>
      <c r="I2434">
        <v>138.76300000000001</v>
      </c>
      <c r="J2434" s="3">
        <v>1.0499500000000001E-8</v>
      </c>
      <c r="K2434">
        <v>141.71</v>
      </c>
      <c r="L2434">
        <v>91.777000000000001</v>
      </c>
      <c r="M2434">
        <v>138.76</v>
      </c>
      <c r="N2434">
        <v>0</v>
      </c>
      <c r="O2434">
        <v>0</v>
      </c>
      <c r="Q2434" t="s">
        <v>137</v>
      </c>
      <c r="R2434">
        <v>0</v>
      </c>
      <c r="S2434">
        <v>0</v>
      </c>
      <c r="U2434" t="s">
        <v>137</v>
      </c>
      <c r="V2434">
        <v>1</v>
      </c>
      <c r="W2434">
        <v>134.18199999999999</v>
      </c>
      <c r="X2434" s="3">
        <v>1.0499500000000001E-8</v>
      </c>
      <c r="Y2434">
        <v>141.71</v>
      </c>
      <c r="Z2434">
        <v>0</v>
      </c>
      <c r="AA2434">
        <v>0</v>
      </c>
      <c r="AC2434" t="s">
        <v>137</v>
      </c>
      <c r="AD2434">
        <v>1</v>
      </c>
      <c r="AE2434">
        <v>138.76300000000001</v>
      </c>
      <c r="AF2434">
        <v>4.5427E-4</v>
      </c>
      <c r="AG2434">
        <v>138.76</v>
      </c>
      <c r="AH2434">
        <v>0</v>
      </c>
      <c r="AI2434">
        <v>0</v>
      </c>
      <c r="AK2434" t="s">
        <v>137</v>
      </c>
      <c r="AP2434">
        <v>0</v>
      </c>
      <c r="AQ2434">
        <v>0</v>
      </c>
      <c r="AS2434" t="s">
        <v>137</v>
      </c>
      <c r="AT2434" t="s">
        <v>136</v>
      </c>
      <c r="AU2434">
        <v>1</v>
      </c>
      <c r="AV2434" t="s">
        <v>144</v>
      </c>
      <c r="AW2434" t="str">
        <f t="shared" ref="AW2434:AW2497" si="115">CONCATENATE(C2434,"|",D2434)</f>
        <v>CCT2|NP_006422</v>
      </c>
      <c r="AX2434" s="1" t="str">
        <f t="shared" ref="AX2434:AX2497" si="116">CONCATENATE(C2434,"|",D2434,"|",BB2434)</f>
        <v>CCT2|NP_006422|VAEIEHAEK(1)EK</v>
      </c>
      <c r="AY2434" t="s">
        <v>3363</v>
      </c>
      <c r="AZ2434" t="s">
        <v>143</v>
      </c>
      <c r="BA2434" t="s">
        <v>1294</v>
      </c>
      <c r="BB2434" t="s">
        <v>3362</v>
      </c>
      <c r="BC2434" t="s">
        <v>3361</v>
      </c>
      <c r="BD2434">
        <v>9</v>
      </c>
      <c r="BE2434">
        <v>3</v>
      </c>
      <c r="BF2434">
        <v>0.88737999999999995</v>
      </c>
      <c r="BG2434" t="s">
        <v>138</v>
      </c>
      <c r="BH2434" t="s">
        <v>138</v>
      </c>
      <c r="BI2434" t="s">
        <v>139</v>
      </c>
      <c r="BJ2434" t="s">
        <v>138</v>
      </c>
      <c r="BK2434" t="s">
        <v>139</v>
      </c>
      <c r="BL2434" t="s">
        <v>138</v>
      </c>
      <c r="BM2434" t="s">
        <v>138</v>
      </c>
      <c r="BN2434" t="s">
        <v>138</v>
      </c>
      <c r="BO2434">
        <v>47131000</v>
      </c>
      <c r="BP2434">
        <v>47131000</v>
      </c>
      <c r="BQ2434">
        <v>0</v>
      </c>
      <c r="BR2434">
        <v>0</v>
      </c>
      <c r="BS2434" t="s">
        <v>137</v>
      </c>
      <c r="BT2434">
        <v>7133700</v>
      </c>
      <c r="BU2434">
        <v>7752200</v>
      </c>
      <c r="BV2434">
        <v>9062200</v>
      </c>
      <c r="BW2434">
        <v>3244600</v>
      </c>
      <c r="BX2434">
        <v>4120600</v>
      </c>
      <c r="BY2434">
        <v>8559000</v>
      </c>
      <c r="BZ2434" t="s">
        <v>297</v>
      </c>
      <c r="CA2434">
        <v>7258800</v>
      </c>
      <c r="CB2434" t="s">
        <v>137</v>
      </c>
      <c r="CC2434" t="s">
        <v>137</v>
      </c>
      <c r="CD2434" t="s">
        <v>137</v>
      </c>
      <c r="CE2434" t="s">
        <v>137</v>
      </c>
      <c r="CF2434" t="s">
        <v>137</v>
      </c>
      <c r="CG2434" t="s">
        <v>137</v>
      </c>
      <c r="CH2434" t="s">
        <v>137</v>
      </c>
      <c r="CI2434" t="s">
        <v>137</v>
      </c>
      <c r="CJ2434">
        <v>7133700</v>
      </c>
      <c r="CK2434">
        <v>0</v>
      </c>
      <c r="CL2434">
        <v>0</v>
      </c>
      <c r="CM2434">
        <v>7752200</v>
      </c>
      <c r="CN2434">
        <v>0</v>
      </c>
      <c r="CO2434">
        <v>0</v>
      </c>
      <c r="CP2434">
        <v>9062200</v>
      </c>
      <c r="CQ2434">
        <v>0</v>
      </c>
      <c r="CR2434">
        <v>0</v>
      </c>
      <c r="CS2434">
        <v>3244600</v>
      </c>
      <c r="CT2434">
        <v>0</v>
      </c>
      <c r="CU2434">
        <v>0</v>
      </c>
      <c r="CV2434">
        <v>4120600</v>
      </c>
      <c r="CW2434">
        <v>0</v>
      </c>
      <c r="CX2434">
        <v>0</v>
      </c>
      <c r="CY2434">
        <v>8559000</v>
      </c>
      <c r="CZ2434">
        <v>0</v>
      </c>
      <c r="DA2434">
        <v>0</v>
      </c>
      <c r="DB2434">
        <v>0</v>
      </c>
      <c r="DC2434">
        <v>0</v>
      </c>
      <c r="DD2434">
        <v>0</v>
      </c>
      <c r="DE2434">
        <v>7258800</v>
      </c>
      <c r="DF2434">
        <v>0</v>
      </c>
      <c r="DG2434">
        <v>0</v>
      </c>
      <c r="DJ2434">
        <v>2432</v>
      </c>
      <c r="DK2434">
        <v>3730</v>
      </c>
      <c r="DL2434">
        <v>272</v>
      </c>
      <c r="DM2434">
        <v>272</v>
      </c>
      <c r="DN2434">
        <v>11356</v>
      </c>
      <c r="DO2434">
        <v>12083</v>
      </c>
      <c r="DP2434" t="s">
        <v>3360</v>
      </c>
      <c r="DQ2434" t="s">
        <v>3359</v>
      </c>
      <c r="DR2434">
        <v>72862</v>
      </c>
      <c r="DS2434">
        <v>49814</v>
      </c>
      <c r="DT2434">
        <v>5</v>
      </c>
      <c r="DU2434">
        <v>8741</v>
      </c>
      <c r="DV2434">
        <v>72860</v>
      </c>
      <c r="DW2434">
        <v>49812</v>
      </c>
      <c r="DX2434">
        <v>3</v>
      </c>
      <c r="DY2434">
        <v>9107</v>
      </c>
      <c r="DZ2434">
        <v>72861</v>
      </c>
      <c r="EA2434">
        <v>49813</v>
      </c>
      <c r="EB2434">
        <v>3</v>
      </c>
      <c r="EC2434">
        <v>9123</v>
      </c>
    </row>
    <row r="2435" spans="1:133" x14ac:dyDescent="0.2">
      <c r="A2435" t="s">
        <v>3357</v>
      </c>
      <c r="B2435">
        <v>53</v>
      </c>
      <c r="C2435" t="s">
        <v>3358</v>
      </c>
      <c r="D2435" t="str">
        <f t="shared" si="114"/>
        <v>NP_006340</v>
      </c>
      <c r="E2435" t="s">
        <v>3357</v>
      </c>
      <c r="F2435" t="s">
        <v>3357</v>
      </c>
      <c r="G2435" t="s">
        <v>3356</v>
      </c>
      <c r="H2435">
        <v>1</v>
      </c>
      <c r="I2435">
        <v>44.440800000000003</v>
      </c>
      <c r="J2435" s="3">
        <v>1.75606E-9</v>
      </c>
      <c r="K2435">
        <v>118.19</v>
      </c>
      <c r="L2435">
        <v>98.275000000000006</v>
      </c>
      <c r="M2435">
        <v>44.441000000000003</v>
      </c>
      <c r="N2435">
        <v>1</v>
      </c>
      <c r="O2435">
        <v>100.282</v>
      </c>
      <c r="P2435" s="3">
        <v>7.0327199999999997E-7</v>
      </c>
      <c r="Q2435">
        <v>100.28</v>
      </c>
      <c r="Z2435">
        <v>1</v>
      </c>
      <c r="AA2435">
        <v>118.187</v>
      </c>
      <c r="AB2435" s="3">
        <v>1.75606E-9</v>
      </c>
      <c r="AC2435">
        <v>118.19</v>
      </c>
      <c r="AH2435">
        <v>1</v>
      </c>
      <c r="AI2435">
        <v>44.440800000000003</v>
      </c>
      <c r="AJ2435">
        <v>3.4403499999999997E-2</v>
      </c>
      <c r="AK2435">
        <v>44.441000000000003</v>
      </c>
      <c r="AU2435">
        <v>1</v>
      </c>
      <c r="AV2435" t="s">
        <v>144</v>
      </c>
      <c r="AW2435" t="str">
        <f t="shared" si="115"/>
        <v>ZNHIT1|NP_006340</v>
      </c>
      <c r="AX2435" s="1" t="str">
        <f t="shared" si="116"/>
        <v>ZNHIT1|NP_006340|QLEALENDNFQDDPHAGLPQLGK(1)R</v>
      </c>
      <c r="AY2435" t="s">
        <v>3355</v>
      </c>
      <c r="AZ2435" t="s">
        <v>143</v>
      </c>
      <c r="BA2435" t="s">
        <v>483</v>
      </c>
      <c r="BB2435" t="s">
        <v>3354</v>
      </c>
      <c r="BC2435" t="s">
        <v>3353</v>
      </c>
      <c r="BD2435">
        <v>23</v>
      </c>
      <c r="BE2435">
        <v>3</v>
      </c>
      <c r="BF2435">
        <v>2.0156000000000001</v>
      </c>
      <c r="BG2435" t="s">
        <v>139</v>
      </c>
      <c r="BH2435" t="s">
        <v>138</v>
      </c>
      <c r="BI2435" t="s">
        <v>138</v>
      </c>
      <c r="BJ2435" t="s">
        <v>139</v>
      </c>
      <c r="BK2435" t="s">
        <v>138</v>
      </c>
      <c r="BL2435" t="s">
        <v>139</v>
      </c>
      <c r="BM2435" t="s">
        <v>138</v>
      </c>
      <c r="BN2435" t="s">
        <v>138</v>
      </c>
      <c r="BO2435">
        <v>50435000</v>
      </c>
      <c r="BP2435">
        <v>50435000</v>
      </c>
      <c r="BQ2435">
        <v>0</v>
      </c>
      <c r="BR2435">
        <v>0</v>
      </c>
      <c r="BS2435" t="s">
        <v>137</v>
      </c>
      <c r="BT2435">
        <v>15727000</v>
      </c>
      <c r="BU2435" t="s">
        <v>297</v>
      </c>
      <c r="BV2435" t="s">
        <v>297</v>
      </c>
      <c r="BW2435">
        <v>27447000</v>
      </c>
      <c r="BX2435" t="s">
        <v>297</v>
      </c>
      <c r="BY2435">
        <v>7260300</v>
      </c>
      <c r="BZ2435" t="s">
        <v>297</v>
      </c>
      <c r="CA2435" t="s">
        <v>297</v>
      </c>
      <c r="CB2435" t="s">
        <v>137</v>
      </c>
      <c r="CC2435" t="s">
        <v>137</v>
      </c>
      <c r="CD2435" t="s">
        <v>137</v>
      </c>
      <c r="CE2435" t="s">
        <v>137</v>
      </c>
      <c r="CF2435" t="s">
        <v>137</v>
      </c>
      <c r="CG2435" t="s">
        <v>137</v>
      </c>
      <c r="CH2435" t="s">
        <v>137</v>
      </c>
      <c r="CI2435" t="s">
        <v>137</v>
      </c>
      <c r="CJ2435">
        <v>15727000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27447000</v>
      </c>
      <c r="CT2435">
        <v>0</v>
      </c>
      <c r="CU2435">
        <v>0</v>
      </c>
      <c r="CV2435">
        <v>0</v>
      </c>
      <c r="CW2435">
        <v>0</v>
      </c>
      <c r="CX2435">
        <v>0</v>
      </c>
      <c r="CY2435">
        <v>7260300</v>
      </c>
      <c r="CZ2435">
        <v>0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J2435">
        <v>2433</v>
      </c>
      <c r="DK2435">
        <v>3731</v>
      </c>
      <c r="DL2435">
        <v>53</v>
      </c>
      <c r="DM2435">
        <v>53</v>
      </c>
      <c r="DN2435">
        <v>8275</v>
      </c>
      <c r="DO2435">
        <v>8829</v>
      </c>
      <c r="DP2435" t="s">
        <v>3352</v>
      </c>
      <c r="DQ2435" t="s">
        <v>3351</v>
      </c>
      <c r="DR2435">
        <v>52137</v>
      </c>
      <c r="DS2435">
        <v>35648</v>
      </c>
      <c r="DT2435">
        <v>6</v>
      </c>
      <c r="DU2435">
        <v>36324</v>
      </c>
      <c r="DV2435">
        <v>52136</v>
      </c>
      <c r="DW2435">
        <v>35647</v>
      </c>
      <c r="DX2435">
        <v>4</v>
      </c>
      <c r="DY2435">
        <v>34976</v>
      </c>
      <c r="DZ2435">
        <v>52136</v>
      </c>
      <c r="EA2435">
        <v>35647</v>
      </c>
      <c r="EB2435">
        <v>4</v>
      </c>
      <c r="EC2435">
        <v>34976</v>
      </c>
    </row>
    <row r="2436" spans="1:133" x14ac:dyDescent="0.2">
      <c r="A2436" t="s">
        <v>3349</v>
      </c>
      <c r="B2436">
        <v>457</v>
      </c>
      <c r="C2436" t="s">
        <v>3350</v>
      </c>
      <c r="D2436" t="str">
        <f t="shared" si="114"/>
        <v>NP_006132</v>
      </c>
      <c r="E2436" t="s">
        <v>3349</v>
      </c>
      <c r="F2436" t="s">
        <v>3349</v>
      </c>
      <c r="G2436" t="s">
        <v>3348</v>
      </c>
      <c r="H2436">
        <v>1</v>
      </c>
      <c r="I2436">
        <v>99.2727</v>
      </c>
      <c r="J2436" s="3">
        <v>5.3532099999999997E-6</v>
      </c>
      <c r="K2436">
        <v>121.47</v>
      </c>
      <c r="L2436">
        <v>73.004999999999995</v>
      </c>
      <c r="M2436">
        <v>99.272999999999996</v>
      </c>
      <c r="N2436">
        <v>0</v>
      </c>
      <c r="O2436">
        <v>0</v>
      </c>
      <c r="Q2436" t="s">
        <v>137</v>
      </c>
      <c r="R2436">
        <v>1</v>
      </c>
      <c r="S2436">
        <v>72.583399999999997</v>
      </c>
      <c r="T2436">
        <v>5.7209299999999999E-3</v>
      </c>
      <c r="U2436">
        <v>72.582999999999998</v>
      </c>
      <c r="V2436">
        <v>1</v>
      </c>
      <c r="W2436">
        <v>72.793400000000005</v>
      </c>
      <c r="X2436" s="3">
        <v>5.3532099999999997E-6</v>
      </c>
      <c r="Y2436">
        <v>121.47</v>
      </c>
      <c r="Z2436">
        <v>1</v>
      </c>
      <c r="AA2436">
        <v>99.2727</v>
      </c>
      <c r="AB2436">
        <v>1.25007E-3</v>
      </c>
      <c r="AC2436">
        <v>99.272999999999996</v>
      </c>
      <c r="AH2436">
        <v>0</v>
      </c>
      <c r="AI2436">
        <v>0</v>
      </c>
      <c r="AK2436" t="s">
        <v>137</v>
      </c>
      <c r="AL2436">
        <v>0</v>
      </c>
      <c r="AM2436">
        <v>0</v>
      </c>
      <c r="AO2436" t="s">
        <v>137</v>
      </c>
      <c r="AP2436">
        <v>0</v>
      </c>
      <c r="AQ2436">
        <v>0</v>
      </c>
      <c r="AS2436" t="s">
        <v>137</v>
      </c>
      <c r="AT2436" t="s">
        <v>136</v>
      </c>
      <c r="AU2436">
        <v>1</v>
      </c>
      <c r="AV2436" t="s">
        <v>144</v>
      </c>
      <c r="AW2436" t="str">
        <f t="shared" si="115"/>
        <v>DYNC1LI2|NP_006132</v>
      </c>
      <c r="AX2436" s="1" t="str">
        <f t="shared" si="116"/>
        <v>DYNC1LI2|NP_006132|TGSPGSPGAGGVQSTAK(1)K</v>
      </c>
      <c r="AY2436" t="s">
        <v>3347</v>
      </c>
      <c r="AZ2436" t="s">
        <v>143</v>
      </c>
      <c r="BA2436" t="s">
        <v>483</v>
      </c>
      <c r="BB2436" t="s">
        <v>3346</v>
      </c>
      <c r="BC2436" t="s">
        <v>3345</v>
      </c>
      <c r="BD2436">
        <v>17</v>
      </c>
      <c r="BE2436">
        <v>2</v>
      </c>
      <c r="BF2436">
        <v>0.27349000000000001</v>
      </c>
      <c r="BG2436" t="s">
        <v>138</v>
      </c>
      <c r="BH2436" t="s">
        <v>139</v>
      </c>
      <c r="BI2436" t="s">
        <v>139</v>
      </c>
      <c r="BJ2436" t="s">
        <v>139</v>
      </c>
      <c r="BK2436" t="s">
        <v>138</v>
      </c>
      <c r="BL2436" t="s">
        <v>138</v>
      </c>
      <c r="BM2436" t="s">
        <v>138</v>
      </c>
      <c r="BN2436" t="s">
        <v>138</v>
      </c>
      <c r="BO2436">
        <v>94031000</v>
      </c>
      <c r="BP2436">
        <v>94031000</v>
      </c>
      <c r="BQ2436">
        <v>0</v>
      </c>
      <c r="BR2436">
        <v>0</v>
      </c>
      <c r="BS2436" t="s">
        <v>137</v>
      </c>
      <c r="BT2436">
        <v>2299100</v>
      </c>
      <c r="BU2436">
        <v>2864400</v>
      </c>
      <c r="BV2436">
        <v>8962600</v>
      </c>
      <c r="BW2436">
        <v>13535000</v>
      </c>
      <c r="BX2436" t="s">
        <v>297</v>
      </c>
      <c r="BY2436">
        <v>1714200</v>
      </c>
      <c r="BZ2436" t="s">
        <v>297</v>
      </c>
      <c r="CA2436">
        <v>2125900</v>
      </c>
      <c r="CB2436" t="s">
        <v>137</v>
      </c>
      <c r="CC2436" t="s">
        <v>137</v>
      </c>
      <c r="CD2436" t="s">
        <v>137</v>
      </c>
      <c r="CE2436" t="s">
        <v>137</v>
      </c>
      <c r="CF2436" t="s">
        <v>137</v>
      </c>
      <c r="CG2436" t="s">
        <v>137</v>
      </c>
      <c r="CH2436" t="s">
        <v>137</v>
      </c>
      <c r="CI2436" t="s">
        <v>137</v>
      </c>
      <c r="CJ2436">
        <v>2299100</v>
      </c>
      <c r="CK2436">
        <v>0</v>
      </c>
      <c r="CL2436">
        <v>0</v>
      </c>
      <c r="CM2436">
        <v>2864400</v>
      </c>
      <c r="CN2436">
        <v>0</v>
      </c>
      <c r="CO2436">
        <v>0</v>
      </c>
      <c r="CP2436">
        <v>8962600</v>
      </c>
      <c r="CQ2436">
        <v>0</v>
      </c>
      <c r="CR2436">
        <v>0</v>
      </c>
      <c r="CS2436">
        <v>13535000</v>
      </c>
      <c r="CT2436">
        <v>0</v>
      </c>
      <c r="CU2436">
        <v>0</v>
      </c>
      <c r="CV2436">
        <v>0</v>
      </c>
      <c r="CW2436">
        <v>0</v>
      </c>
      <c r="CX2436">
        <v>0</v>
      </c>
      <c r="CY2436">
        <v>1714200</v>
      </c>
      <c r="CZ2436">
        <v>0</v>
      </c>
      <c r="DA2436">
        <v>0</v>
      </c>
      <c r="DB2436">
        <v>0</v>
      </c>
      <c r="DC2436">
        <v>0</v>
      </c>
      <c r="DD2436">
        <v>0</v>
      </c>
      <c r="DE2436">
        <v>2125900</v>
      </c>
      <c r="DF2436">
        <v>0</v>
      </c>
      <c r="DG2436">
        <v>0</v>
      </c>
      <c r="DJ2436">
        <v>2434</v>
      </c>
      <c r="DK2436">
        <v>3732</v>
      </c>
      <c r="DL2436">
        <v>457</v>
      </c>
      <c r="DM2436">
        <v>457</v>
      </c>
      <c r="DN2436" t="s">
        <v>3344</v>
      </c>
      <c r="DO2436" t="s">
        <v>3343</v>
      </c>
      <c r="DP2436" t="s">
        <v>3342</v>
      </c>
      <c r="DQ2436" t="s">
        <v>3341</v>
      </c>
      <c r="DR2436">
        <v>65672</v>
      </c>
      <c r="DS2436">
        <v>44872</v>
      </c>
      <c r="DT2436">
        <v>4</v>
      </c>
      <c r="DU2436">
        <v>9853</v>
      </c>
      <c r="DV2436">
        <v>35441</v>
      </c>
      <c r="DW2436">
        <v>24238</v>
      </c>
      <c r="DX2436">
        <v>3</v>
      </c>
      <c r="DY2436">
        <v>7700</v>
      </c>
      <c r="DZ2436">
        <v>35441</v>
      </c>
      <c r="EA2436">
        <v>24238</v>
      </c>
      <c r="EB2436">
        <v>3</v>
      </c>
      <c r="EC2436">
        <v>7700</v>
      </c>
    </row>
    <row r="2437" spans="1:133" x14ac:dyDescent="0.2">
      <c r="A2437" t="s">
        <v>3339</v>
      </c>
      <c r="B2437">
        <v>128</v>
      </c>
      <c r="C2437" t="s">
        <v>3340</v>
      </c>
      <c r="D2437" t="str">
        <f t="shared" si="114"/>
        <v>NP_006135</v>
      </c>
      <c r="E2437" t="s">
        <v>3339</v>
      </c>
      <c r="F2437" t="s">
        <v>3339</v>
      </c>
      <c r="G2437" t="s">
        <v>3338</v>
      </c>
      <c r="H2437">
        <v>1</v>
      </c>
      <c r="I2437">
        <v>80.737099999999998</v>
      </c>
      <c r="J2437">
        <v>1.22439E-2</v>
      </c>
      <c r="K2437">
        <v>80.736999999999995</v>
      </c>
      <c r="L2437">
        <v>43.783000000000001</v>
      </c>
      <c r="M2437">
        <v>80.736999999999995</v>
      </c>
      <c r="N2437">
        <v>0</v>
      </c>
      <c r="O2437">
        <v>0</v>
      </c>
      <c r="Q2437" t="s">
        <v>137</v>
      </c>
      <c r="R2437">
        <v>0</v>
      </c>
      <c r="S2437">
        <v>0</v>
      </c>
      <c r="U2437" t="s">
        <v>137</v>
      </c>
      <c r="V2437">
        <v>0</v>
      </c>
      <c r="W2437">
        <v>0</v>
      </c>
      <c r="Y2437" t="s">
        <v>137</v>
      </c>
      <c r="Z2437">
        <v>0</v>
      </c>
      <c r="AA2437">
        <v>0</v>
      </c>
      <c r="AC2437" t="s">
        <v>137</v>
      </c>
      <c r="AD2437">
        <v>0</v>
      </c>
      <c r="AE2437">
        <v>0</v>
      </c>
      <c r="AG2437" t="s">
        <v>137</v>
      </c>
      <c r="AH2437">
        <v>1</v>
      </c>
      <c r="AI2437">
        <v>80.737099999999998</v>
      </c>
      <c r="AJ2437">
        <v>1.22439E-2</v>
      </c>
      <c r="AK2437">
        <v>80.736999999999995</v>
      </c>
      <c r="AL2437">
        <v>0</v>
      </c>
      <c r="AM2437">
        <v>0</v>
      </c>
      <c r="AO2437" t="s">
        <v>137</v>
      </c>
      <c r="AP2437">
        <v>0</v>
      </c>
      <c r="AQ2437">
        <v>0</v>
      </c>
      <c r="AS2437" t="s">
        <v>137</v>
      </c>
      <c r="AT2437" t="s">
        <v>136</v>
      </c>
      <c r="AU2437">
        <v>1</v>
      </c>
      <c r="AV2437" t="s">
        <v>144</v>
      </c>
      <c r="AW2437" t="str">
        <f t="shared" si="115"/>
        <v>GZMA|NP_006135</v>
      </c>
      <c r="AX2437" s="1" t="str">
        <f t="shared" si="116"/>
        <v>GZMA|NP_006135|INK(1)YVTILHLPK</v>
      </c>
      <c r="AY2437" t="s">
        <v>3337</v>
      </c>
      <c r="AZ2437" t="s">
        <v>143</v>
      </c>
      <c r="BA2437" t="s">
        <v>876</v>
      </c>
      <c r="BB2437" t="s">
        <v>3336</v>
      </c>
      <c r="BC2437" t="s">
        <v>3335</v>
      </c>
      <c r="BD2437">
        <v>3</v>
      </c>
      <c r="BE2437">
        <v>3</v>
      </c>
      <c r="BF2437">
        <v>-2.8365999999999998E-4</v>
      </c>
      <c r="BG2437" t="s">
        <v>138</v>
      </c>
      <c r="BH2437" t="s">
        <v>138</v>
      </c>
      <c r="BI2437" t="s">
        <v>138</v>
      </c>
      <c r="BJ2437" t="s">
        <v>138</v>
      </c>
      <c r="BK2437" t="s">
        <v>138</v>
      </c>
      <c r="BL2437" t="s">
        <v>139</v>
      </c>
      <c r="BM2437" t="s">
        <v>138</v>
      </c>
      <c r="BN2437" t="s">
        <v>138</v>
      </c>
      <c r="BO2437">
        <v>215390000</v>
      </c>
      <c r="BP2437">
        <v>215390000</v>
      </c>
      <c r="BQ2437">
        <v>0</v>
      </c>
      <c r="BR2437">
        <v>0</v>
      </c>
      <c r="BS2437" t="s">
        <v>137</v>
      </c>
      <c r="BT2437">
        <v>18049000</v>
      </c>
      <c r="BU2437">
        <v>17319000</v>
      </c>
      <c r="BV2437">
        <v>23013000</v>
      </c>
      <c r="BW2437">
        <v>13812000</v>
      </c>
      <c r="BX2437">
        <v>22816000</v>
      </c>
      <c r="BY2437">
        <v>23536000</v>
      </c>
      <c r="BZ2437">
        <v>40194000</v>
      </c>
      <c r="CA2437">
        <v>33110000</v>
      </c>
      <c r="CB2437" t="s">
        <v>137</v>
      </c>
      <c r="CC2437" t="s">
        <v>137</v>
      </c>
      <c r="CD2437" t="s">
        <v>137</v>
      </c>
      <c r="CE2437" t="s">
        <v>137</v>
      </c>
      <c r="CF2437" t="s">
        <v>137</v>
      </c>
      <c r="CG2437" t="s">
        <v>137</v>
      </c>
      <c r="CH2437" t="s">
        <v>137</v>
      </c>
      <c r="CI2437" t="s">
        <v>137</v>
      </c>
      <c r="CJ2437">
        <v>18049000</v>
      </c>
      <c r="CK2437">
        <v>0</v>
      </c>
      <c r="CL2437">
        <v>0</v>
      </c>
      <c r="CM2437">
        <v>17319000</v>
      </c>
      <c r="CN2437">
        <v>0</v>
      </c>
      <c r="CO2437">
        <v>0</v>
      </c>
      <c r="CP2437">
        <v>23013000</v>
      </c>
      <c r="CQ2437">
        <v>0</v>
      </c>
      <c r="CR2437">
        <v>0</v>
      </c>
      <c r="CS2437">
        <v>13812000</v>
      </c>
      <c r="CT2437">
        <v>0</v>
      </c>
      <c r="CU2437">
        <v>0</v>
      </c>
      <c r="CV2437">
        <v>22816000</v>
      </c>
      <c r="CW2437">
        <v>0</v>
      </c>
      <c r="CX2437">
        <v>0</v>
      </c>
      <c r="CY2437">
        <v>23536000</v>
      </c>
      <c r="CZ2437">
        <v>0</v>
      </c>
      <c r="DA2437">
        <v>0</v>
      </c>
      <c r="DB2437">
        <v>40194000</v>
      </c>
      <c r="DC2437">
        <v>0</v>
      </c>
      <c r="DD2437">
        <v>0</v>
      </c>
      <c r="DE2437">
        <v>33110000</v>
      </c>
      <c r="DF2437">
        <v>0</v>
      </c>
      <c r="DG2437">
        <v>0</v>
      </c>
      <c r="DJ2437">
        <v>2435</v>
      </c>
      <c r="DK2437">
        <v>3733</v>
      </c>
      <c r="DL2437">
        <v>128</v>
      </c>
      <c r="DM2437">
        <v>128</v>
      </c>
      <c r="DN2437">
        <v>4533</v>
      </c>
      <c r="DO2437">
        <v>4788</v>
      </c>
      <c r="DP2437" t="s">
        <v>3334</v>
      </c>
      <c r="DQ2437">
        <v>20088</v>
      </c>
      <c r="DR2437">
        <v>28910</v>
      </c>
      <c r="DS2437">
        <v>20088</v>
      </c>
      <c r="DT2437">
        <v>6</v>
      </c>
      <c r="DU2437">
        <v>44601</v>
      </c>
      <c r="DV2437">
        <v>28910</v>
      </c>
      <c r="DW2437">
        <v>20088</v>
      </c>
      <c r="DX2437">
        <v>6</v>
      </c>
      <c r="DY2437">
        <v>44601</v>
      </c>
      <c r="DZ2437">
        <v>28910</v>
      </c>
      <c r="EA2437">
        <v>20088</v>
      </c>
      <c r="EB2437">
        <v>6</v>
      </c>
      <c r="EC2437">
        <v>44601</v>
      </c>
    </row>
    <row r="2438" spans="1:133" x14ac:dyDescent="0.2">
      <c r="A2438" t="s">
        <v>3326</v>
      </c>
      <c r="B2438">
        <v>187</v>
      </c>
      <c r="C2438" t="s">
        <v>3327</v>
      </c>
      <c r="D2438" t="str">
        <f t="shared" si="114"/>
        <v>NP_006139</v>
      </c>
      <c r="E2438" t="s">
        <v>3326</v>
      </c>
      <c r="F2438" t="s">
        <v>3326</v>
      </c>
      <c r="G2438" t="s">
        <v>3325</v>
      </c>
      <c r="H2438">
        <v>1</v>
      </c>
      <c r="I2438">
        <v>56.942300000000003</v>
      </c>
      <c r="J2438" s="3">
        <v>9.6882499999999991E-10</v>
      </c>
      <c r="K2438">
        <v>56.942</v>
      </c>
      <c r="L2438">
        <v>49.9</v>
      </c>
      <c r="M2438">
        <v>56.942</v>
      </c>
      <c r="N2438">
        <v>1</v>
      </c>
      <c r="O2438">
        <v>33.494399999999999</v>
      </c>
      <c r="P2438">
        <v>2.3629099999999999E-4</v>
      </c>
      <c r="Q2438">
        <v>33.494</v>
      </c>
      <c r="Z2438">
        <v>1</v>
      </c>
      <c r="AA2438">
        <v>56.942300000000003</v>
      </c>
      <c r="AB2438" s="3">
        <v>9.6882499999999991E-10</v>
      </c>
      <c r="AC2438">
        <v>56.942</v>
      </c>
      <c r="AT2438" t="s">
        <v>136</v>
      </c>
      <c r="AU2438">
        <v>1</v>
      </c>
      <c r="AV2438" t="s">
        <v>144</v>
      </c>
      <c r="AW2438" t="str">
        <f t="shared" si="115"/>
        <v>LASP1|NP_006139</v>
      </c>
      <c r="AX2438" s="1" t="str">
        <f t="shared" si="116"/>
        <v>LASP1|NP_006139|RPLEQQQPHHIPTSAPVYQQPQQQPVAQSYGGYK(1)EPAAPVSIQR</v>
      </c>
      <c r="AY2438" t="s">
        <v>3333</v>
      </c>
      <c r="AZ2438" t="s">
        <v>143</v>
      </c>
      <c r="BA2438" t="s">
        <v>3332</v>
      </c>
      <c r="BB2438" t="s">
        <v>3331</v>
      </c>
      <c r="BC2438" t="s">
        <v>3330</v>
      </c>
      <c r="BD2438">
        <v>34</v>
      </c>
      <c r="BE2438">
        <v>5</v>
      </c>
      <c r="BF2438">
        <v>6.0578E-2</v>
      </c>
      <c r="BG2438" t="s">
        <v>139</v>
      </c>
      <c r="BH2438" t="s">
        <v>138</v>
      </c>
      <c r="BI2438" t="s">
        <v>138</v>
      </c>
      <c r="BJ2438" t="s">
        <v>139</v>
      </c>
      <c r="BK2438" t="s">
        <v>138</v>
      </c>
      <c r="BL2438" t="s">
        <v>138</v>
      </c>
      <c r="BM2438" t="s">
        <v>138</v>
      </c>
      <c r="BN2438" t="s">
        <v>138</v>
      </c>
      <c r="BO2438">
        <v>31931000</v>
      </c>
      <c r="BP2438">
        <v>31931000</v>
      </c>
      <c r="BQ2438">
        <v>0</v>
      </c>
      <c r="BR2438">
        <v>0</v>
      </c>
      <c r="BS2438" t="s">
        <v>137</v>
      </c>
      <c r="BT2438">
        <v>10994000</v>
      </c>
      <c r="BU2438" t="s">
        <v>297</v>
      </c>
      <c r="BV2438" t="s">
        <v>297</v>
      </c>
      <c r="BW2438">
        <v>20936000</v>
      </c>
      <c r="BX2438" t="s">
        <v>297</v>
      </c>
      <c r="BY2438" t="s">
        <v>297</v>
      </c>
      <c r="BZ2438" t="s">
        <v>297</v>
      </c>
      <c r="CA2438" t="s">
        <v>297</v>
      </c>
      <c r="CB2438" t="s">
        <v>137</v>
      </c>
      <c r="CC2438" t="s">
        <v>137</v>
      </c>
      <c r="CD2438" t="s">
        <v>137</v>
      </c>
      <c r="CE2438" t="s">
        <v>137</v>
      </c>
      <c r="CF2438" t="s">
        <v>137</v>
      </c>
      <c r="CG2438" t="s">
        <v>137</v>
      </c>
      <c r="CH2438" t="s">
        <v>137</v>
      </c>
      <c r="CI2438" t="s">
        <v>137</v>
      </c>
      <c r="CJ2438">
        <v>10994000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20936000</v>
      </c>
      <c r="CT2438">
        <v>0</v>
      </c>
      <c r="CU2438">
        <v>0</v>
      </c>
      <c r="CV2438">
        <v>0</v>
      </c>
      <c r="CW2438">
        <v>0</v>
      </c>
      <c r="CX2438">
        <v>0</v>
      </c>
      <c r="CY2438">
        <v>0</v>
      </c>
      <c r="CZ2438">
        <v>0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J2438">
        <v>2436</v>
      </c>
      <c r="DK2438">
        <v>3737</v>
      </c>
      <c r="DL2438">
        <v>187</v>
      </c>
      <c r="DM2438">
        <v>187</v>
      </c>
      <c r="DN2438">
        <v>8706</v>
      </c>
      <c r="DO2438">
        <v>9277</v>
      </c>
      <c r="DP2438" t="s">
        <v>3329</v>
      </c>
      <c r="DQ2438" t="s">
        <v>3328</v>
      </c>
      <c r="DR2438">
        <v>54543</v>
      </c>
      <c r="DS2438">
        <v>37188</v>
      </c>
      <c r="DT2438">
        <v>4</v>
      </c>
      <c r="DU2438">
        <v>26853</v>
      </c>
      <c r="DV2438">
        <v>54543</v>
      </c>
      <c r="DW2438">
        <v>37188</v>
      </c>
      <c r="DX2438">
        <v>4</v>
      </c>
      <c r="DY2438">
        <v>26853</v>
      </c>
      <c r="DZ2438">
        <v>54543</v>
      </c>
      <c r="EA2438">
        <v>37188</v>
      </c>
      <c r="EB2438">
        <v>4</v>
      </c>
      <c r="EC2438">
        <v>26853</v>
      </c>
    </row>
    <row r="2439" spans="1:133" x14ac:dyDescent="0.2">
      <c r="A2439" t="s">
        <v>3326</v>
      </c>
      <c r="B2439">
        <v>121</v>
      </c>
      <c r="C2439" t="s">
        <v>3327</v>
      </c>
      <c r="D2439" t="str">
        <f t="shared" si="114"/>
        <v>NP_006139</v>
      </c>
      <c r="E2439" t="s">
        <v>3326</v>
      </c>
      <c r="F2439" t="s">
        <v>3326</v>
      </c>
      <c r="G2439" t="s">
        <v>3325</v>
      </c>
      <c r="H2439">
        <v>1</v>
      </c>
      <c r="I2439">
        <v>79.317400000000006</v>
      </c>
      <c r="J2439" s="3">
        <v>1.2970400000000001E-7</v>
      </c>
      <c r="K2439">
        <v>126.77</v>
      </c>
      <c r="L2439">
        <v>99.498999999999995</v>
      </c>
      <c r="M2439">
        <v>79.316999999999993</v>
      </c>
      <c r="N2439">
        <v>1</v>
      </c>
      <c r="O2439">
        <v>74.428399999999996</v>
      </c>
      <c r="P2439">
        <v>3.42998E-3</v>
      </c>
      <c r="Q2439">
        <v>74.427999999999997</v>
      </c>
      <c r="R2439">
        <v>1</v>
      </c>
      <c r="S2439">
        <v>64.326899999999995</v>
      </c>
      <c r="T2439">
        <v>1.17089E-2</v>
      </c>
      <c r="U2439">
        <v>64.326999999999998</v>
      </c>
      <c r="V2439">
        <v>1</v>
      </c>
      <c r="W2439">
        <v>85.576300000000003</v>
      </c>
      <c r="X2439">
        <v>7.9336299999999995E-4</v>
      </c>
      <c r="Y2439">
        <v>85.575999999999993</v>
      </c>
      <c r="Z2439">
        <v>1</v>
      </c>
      <c r="AA2439">
        <v>126.77</v>
      </c>
      <c r="AB2439" s="3">
        <v>1.2970400000000001E-7</v>
      </c>
      <c r="AC2439">
        <v>126.77</v>
      </c>
      <c r="AH2439">
        <v>0</v>
      </c>
      <c r="AI2439">
        <v>0</v>
      </c>
      <c r="AK2439" t="s">
        <v>137</v>
      </c>
      <c r="AL2439">
        <v>1</v>
      </c>
      <c r="AM2439">
        <v>112.33799999999999</v>
      </c>
      <c r="AN2439" s="3">
        <v>8.6372900000000001E-5</v>
      </c>
      <c r="AO2439">
        <v>112.34</v>
      </c>
      <c r="AP2439">
        <v>1</v>
      </c>
      <c r="AQ2439">
        <v>79.317400000000006</v>
      </c>
      <c r="AR2439">
        <v>1.5251500000000001E-3</v>
      </c>
      <c r="AS2439">
        <v>79.316999999999993</v>
      </c>
      <c r="AT2439" t="s">
        <v>136</v>
      </c>
      <c r="AU2439">
        <v>1</v>
      </c>
      <c r="AV2439" t="s">
        <v>144</v>
      </c>
      <c r="AW2439" t="str">
        <f t="shared" si="115"/>
        <v>LASP1|NP_006139</v>
      </c>
      <c r="AX2439" s="1" t="str">
        <f t="shared" si="116"/>
        <v>LASP1|NP_006139|TQDQISNIK(1)YHEEFEK</v>
      </c>
      <c r="AY2439" t="s">
        <v>3324</v>
      </c>
      <c r="AZ2439" t="s">
        <v>143</v>
      </c>
      <c r="BA2439" t="s">
        <v>986</v>
      </c>
      <c r="BB2439" t="s">
        <v>3323</v>
      </c>
      <c r="BC2439" t="s">
        <v>3322</v>
      </c>
      <c r="BD2439">
        <v>9</v>
      </c>
      <c r="BE2439">
        <v>3</v>
      </c>
      <c r="BF2439">
        <v>9.7874000000000003E-2</v>
      </c>
      <c r="BG2439" t="s">
        <v>139</v>
      </c>
      <c r="BH2439" t="s">
        <v>139</v>
      </c>
      <c r="BI2439" t="s">
        <v>139</v>
      </c>
      <c r="BJ2439" t="s">
        <v>139</v>
      </c>
      <c r="BK2439" t="s">
        <v>138</v>
      </c>
      <c r="BL2439" t="s">
        <v>138</v>
      </c>
      <c r="BM2439" t="s">
        <v>139</v>
      </c>
      <c r="BN2439" t="s">
        <v>139</v>
      </c>
      <c r="BO2439">
        <v>83430000</v>
      </c>
      <c r="BP2439">
        <v>83430000</v>
      </c>
      <c r="BQ2439">
        <v>0</v>
      </c>
      <c r="BR2439">
        <v>0</v>
      </c>
      <c r="BS2439" t="s">
        <v>137</v>
      </c>
      <c r="BT2439">
        <v>8559800</v>
      </c>
      <c r="BU2439">
        <v>15948000</v>
      </c>
      <c r="BV2439">
        <v>7134300</v>
      </c>
      <c r="BW2439">
        <v>18671000</v>
      </c>
      <c r="BX2439" t="s">
        <v>297</v>
      </c>
      <c r="BY2439">
        <v>4119600</v>
      </c>
      <c r="BZ2439">
        <v>14992000</v>
      </c>
      <c r="CA2439">
        <v>14006000</v>
      </c>
      <c r="CB2439" t="s">
        <v>137</v>
      </c>
      <c r="CC2439" t="s">
        <v>137</v>
      </c>
      <c r="CD2439" t="s">
        <v>137</v>
      </c>
      <c r="CE2439" t="s">
        <v>137</v>
      </c>
      <c r="CF2439" t="s">
        <v>137</v>
      </c>
      <c r="CG2439" t="s">
        <v>137</v>
      </c>
      <c r="CH2439" t="s">
        <v>137</v>
      </c>
      <c r="CI2439" t="s">
        <v>137</v>
      </c>
      <c r="CJ2439">
        <v>8559800</v>
      </c>
      <c r="CK2439">
        <v>0</v>
      </c>
      <c r="CL2439">
        <v>0</v>
      </c>
      <c r="CM2439">
        <v>15948000</v>
      </c>
      <c r="CN2439">
        <v>0</v>
      </c>
      <c r="CO2439">
        <v>0</v>
      </c>
      <c r="CP2439">
        <v>7134300</v>
      </c>
      <c r="CQ2439">
        <v>0</v>
      </c>
      <c r="CR2439">
        <v>0</v>
      </c>
      <c r="CS2439">
        <v>18671000</v>
      </c>
      <c r="CT2439">
        <v>0</v>
      </c>
      <c r="CU2439">
        <v>0</v>
      </c>
      <c r="CV2439">
        <v>0</v>
      </c>
      <c r="CW2439">
        <v>0</v>
      </c>
      <c r="CX2439">
        <v>0</v>
      </c>
      <c r="CY2439">
        <v>4119600</v>
      </c>
      <c r="CZ2439">
        <v>0</v>
      </c>
      <c r="DA2439">
        <v>0</v>
      </c>
      <c r="DB2439">
        <v>14992000</v>
      </c>
      <c r="DC2439">
        <v>0</v>
      </c>
      <c r="DD2439">
        <v>0</v>
      </c>
      <c r="DE2439">
        <v>14006000</v>
      </c>
      <c r="DF2439">
        <v>0</v>
      </c>
      <c r="DG2439">
        <v>0</v>
      </c>
      <c r="DJ2439">
        <v>2437</v>
      </c>
      <c r="DK2439">
        <v>3737</v>
      </c>
      <c r="DL2439">
        <v>121</v>
      </c>
      <c r="DM2439">
        <v>121</v>
      </c>
      <c r="DN2439">
        <v>10878</v>
      </c>
      <c r="DO2439">
        <v>11574</v>
      </c>
      <c r="DP2439" t="s">
        <v>3321</v>
      </c>
      <c r="DQ2439" t="s">
        <v>3320</v>
      </c>
      <c r="DR2439">
        <v>69407</v>
      </c>
      <c r="DS2439">
        <v>47371</v>
      </c>
      <c r="DT2439">
        <v>8</v>
      </c>
      <c r="DU2439">
        <v>25192</v>
      </c>
      <c r="DV2439">
        <v>69405</v>
      </c>
      <c r="DW2439">
        <v>47369</v>
      </c>
      <c r="DX2439">
        <v>4</v>
      </c>
      <c r="DY2439">
        <v>24686</v>
      </c>
      <c r="DZ2439">
        <v>69405</v>
      </c>
      <c r="EA2439">
        <v>47369</v>
      </c>
      <c r="EB2439">
        <v>4</v>
      </c>
      <c r="EC2439">
        <v>24686</v>
      </c>
    </row>
    <row r="2440" spans="1:133" x14ac:dyDescent="0.2">
      <c r="A2440" t="s">
        <v>3318</v>
      </c>
      <c r="B2440">
        <v>39</v>
      </c>
      <c r="C2440" t="s">
        <v>3319</v>
      </c>
      <c r="D2440" t="str">
        <f t="shared" si="114"/>
        <v>NP_006432</v>
      </c>
      <c r="E2440" t="s">
        <v>3318</v>
      </c>
      <c r="F2440" t="s">
        <v>3318</v>
      </c>
      <c r="G2440" t="s">
        <v>3317</v>
      </c>
      <c r="H2440">
        <v>1</v>
      </c>
      <c r="I2440">
        <v>64.224500000000006</v>
      </c>
      <c r="J2440">
        <v>4.6381599999999997E-3</v>
      </c>
      <c r="K2440">
        <v>83.876999999999995</v>
      </c>
      <c r="L2440">
        <v>37.985999999999997</v>
      </c>
      <c r="M2440">
        <v>64.224000000000004</v>
      </c>
      <c r="V2440">
        <v>1</v>
      </c>
      <c r="W2440">
        <v>83.876999999999995</v>
      </c>
      <c r="X2440">
        <v>4.6381599999999997E-3</v>
      </c>
      <c r="Y2440">
        <v>83.876999999999995</v>
      </c>
      <c r="Z2440">
        <v>1</v>
      </c>
      <c r="AA2440">
        <v>64.224500000000006</v>
      </c>
      <c r="AB2440">
        <v>5.1700200000000002E-2</v>
      </c>
      <c r="AC2440">
        <v>64.224000000000004</v>
      </c>
      <c r="AU2440">
        <v>1</v>
      </c>
      <c r="AV2440" t="s">
        <v>144</v>
      </c>
      <c r="AW2440" t="str">
        <f t="shared" si="115"/>
        <v>MTHFS|NP_006432</v>
      </c>
      <c r="AX2440" s="1" t="str">
        <f t="shared" si="116"/>
        <v>MTHFS|NP_006432|VLSQK(1)VIAHSEYQK</v>
      </c>
      <c r="AY2440" t="s">
        <v>3316</v>
      </c>
      <c r="AZ2440" t="s">
        <v>143</v>
      </c>
      <c r="BA2440" t="s">
        <v>1494</v>
      </c>
      <c r="BB2440" t="s">
        <v>3315</v>
      </c>
      <c r="BC2440" t="s">
        <v>3314</v>
      </c>
      <c r="BD2440">
        <v>5</v>
      </c>
      <c r="BE2440">
        <v>3</v>
      </c>
      <c r="BF2440">
        <v>0.44518000000000002</v>
      </c>
      <c r="BG2440" t="s">
        <v>138</v>
      </c>
      <c r="BH2440" t="s">
        <v>138</v>
      </c>
      <c r="BI2440" t="s">
        <v>139</v>
      </c>
      <c r="BJ2440" t="s">
        <v>138</v>
      </c>
      <c r="BK2440" t="s">
        <v>138</v>
      </c>
      <c r="BL2440" t="s">
        <v>138</v>
      </c>
      <c r="BM2440" t="s">
        <v>138</v>
      </c>
      <c r="BN2440" t="s">
        <v>138</v>
      </c>
      <c r="BO2440">
        <v>12471000</v>
      </c>
      <c r="BP2440">
        <v>12471000</v>
      </c>
      <c r="BQ2440">
        <v>0</v>
      </c>
      <c r="BR2440">
        <v>0</v>
      </c>
      <c r="BS2440" t="s">
        <v>137</v>
      </c>
      <c r="BT2440" t="s">
        <v>297</v>
      </c>
      <c r="BU2440" t="s">
        <v>297</v>
      </c>
      <c r="BV2440">
        <v>5042600</v>
      </c>
      <c r="BW2440">
        <v>7428700</v>
      </c>
      <c r="BX2440" t="s">
        <v>297</v>
      </c>
      <c r="BY2440" t="s">
        <v>297</v>
      </c>
      <c r="BZ2440" t="s">
        <v>297</v>
      </c>
      <c r="CA2440" t="s">
        <v>297</v>
      </c>
      <c r="CB2440" t="s">
        <v>137</v>
      </c>
      <c r="CC2440" t="s">
        <v>137</v>
      </c>
      <c r="CD2440" t="s">
        <v>137</v>
      </c>
      <c r="CE2440" t="s">
        <v>137</v>
      </c>
      <c r="CF2440" t="s">
        <v>137</v>
      </c>
      <c r="CG2440" t="s">
        <v>137</v>
      </c>
      <c r="CH2440" t="s">
        <v>137</v>
      </c>
      <c r="CI2440" t="s">
        <v>137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5042600</v>
      </c>
      <c r="CQ2440">
        <v>0</v>
      </c>
      <c r="CR2440">
        <v>0</v>
      </c>
      <c r="CS2440">
        <v>7428700</v>
      </c>
      <c r="CT2440">
        <v>0</v>
      </c>
      <c r="CU2440">
        <v>0</v>
      </c>
      <c r="CV2440">
        <v>0</v>
      </c>
      <c r="CW2440">
        <v>0</v>
      </c>
      <c r="CX2440">
        <v>0</v>
      </c>
      <c r="CY2440">
        <v>0</v>
      </c>
      <c r="CZ2440">
        <v>0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J2440">
        <v>2438</v>
      </c>
      <c r="DK2440">
        <v>3739</v>
      </c>
      <c r="DL2440">
        <v>39</v>
      </c>
      <c r="DM2440">
        <v>39</v>
      </c>
      <c r="DN2440">
        <v>11799</v>
      </c>
      <c r="DO2440">
        <v>12552</v>
      </c>
      <c r="DP2440" t="s">
        <v>3313</v>
      </c>
      <c r="DQ2440" t="s">
        <v>3312</v>
      </c>
      <c r="DR2440">
        <v>75847</v>
      </c>
      <c r="DS2440">
        <v>51935</v>
      </c>
      <c r="DT2440">
        <v>4</v>
      </c>
      <c r="DU2440">
        <v>18245</v>
      </c>
      <c r="DV2440">
        <v>75846</v>
      </c>
      <c r="DW2440">
        <v>51934</v>
      </c>
      <c r="DX2440">
        <v>3</v>
      </c>
      <c r="DY2440">
        <v>18047</v>
      </c>
      <c r="DZ2440">
        <v>75846</v>
      </c>
      <c r="EA2440">
        <v>51934</v>
      </c>
      <c r="EB2440">
        <v>3</v>
      </c>
      <c r="EC2440">
        <v>18047</v>
      </c>
    </row>
    <row r="2441" spans="1:133" x14ac:dyDescent="0.2">
      <c r="A2441" t="s">
        <v>3310</v>
      </c>
      <c r="B2441">
        <v>147</v>
      </c>
      <c r="C2441" t="s">
        <v>3311</v>
      </c>
      <c r="D2441" t="str">
        <f t="shared" si="114"/>
        <v>NP_006181</v>
      </c>
      <c r="E2441" t="s">
        <v>3310</v>
      </c>
      <c r="F2441" t="s">
        <v>3310</v>
      </c>
      <c r="G2441" t="s">
        <v>3309</v>
      </c>
      <c r="H2441">
        <v>1</v>
      </c>
      <c r="I2441">
        <v>165.631</v>
      </c>
      <c r="J2441">
        <v>1.58467E-3</v>
      </c>
      <c r="K2441">
        <v>165.63</v>
      </c>
      <c r="L2441">
        <v>131.43</v>
      </c>
      <c r="M2441">
        <v>165.63</v>
      </c>
      <c r="N2441">
        <v>0</v>
      </c>
      <c r="O2441">
        <v>0</v>
      </c>
      <c r="Q2441" t="s">
        <v>137</v>
      </c>
      <c r="R2441">
        <v>0</v>
      </c>
      <c r="S2441">
        <v>0</v>
      </c>
      <c r="U2441" t="s">
        <v>137</v>
      </c>
      <c r="Z2441">
        <v>1</v>
      </c>
      <c r="AA2441">
        <v>95.477199999999996</v>
      </c>
      <c r="AB2441">
        <v>1.00885E-2</v>
      </c>
      <c r="AC2441">
        <v>95.477000000000004</v>
      </c>
      <c r="AD2441">
        <v>0</v>
      </c>
      <c r="AE2441">
        <v>0</v>
      </c>
      <c r="AG2441" t="s">
        <v>137</v>
      </c>
      <c r="AH2441">
        <v>1</v>
      </c>
      <c r="AI2441">
        <v>165.631</v>
      </c>
      <c r="AJ2441">
        <v>1.58467E-3</v>
      </c>
      <c r="AK2441">
        <v>165.63</v>
      </c>
      <c r="AT2441" t="s">
        <v>136</v>
      </c>
      <c r="AU2441">
        <v>1</v>
      </c>
      <c r="AV2441" t="s">
        <v>144</v>
      </c>
      <c r="AW2441" t="str">
        <f t="shared" si="115"/>
        <v>ORC2|NP_006181</v>
      </c>
      <c r="AX2441" s="1" t="str">
        <f t="shared" si="116"/>
        <v>ORC2|NP_006181|GHSASDK(1)VQPK</v>
      </c>
      <c r="AY2441" t="s">
        <v>3308</v>
      </c>
      <c r="AZ2441" t="s">
        <v>143</v>
      </c>
      <c r="BA2441" t="s">
        <v>157</v>
      </c>
      <c r="BB2441" t="s">
        <v>3307</v>
      </c>
      <c r="BC2441" t="s">
        <v>3306</v>
      </c>
      <c r="BD2441">
        <v>7</v>
      </c>
      <c r="BE2441">
        <v>2</v>
      </c>
      <c r="BF2441">
        <v>0.29553000000000001</v>
      </c>
      <c r="BG2441" t="s">
        <v>138</v>
      </c>
      <c r="BH2441" t="s">
        <v>138</v>
      </c>
      <c r="BI2441" t="s">
        <v>138</v>
      </c>
      <c r="BJ2441" t="s">
        <v>139</v>
      </c>
      <c r="BK2441" t="s">
        <v>138</v>
      </c>
      <c r="BL2441" t="s">
        <v>139</v>
      </c>
      <c r="BM2441" t="s">
        <v>138</v>
      </c>
      <c r="BN2441" t="s">
        <v>138</v>
      </c>
      <c r="BO2441">
        <v>9023400</v>
      </c>
      <c r="BP2441">
        <v>9023400</v>
      </c>
      <c r="BQ2441">
        <v>0</v>
      </c>
      <c r="BR2441">
        <v>0</v>
      </c>
      <c r="BS2441" t="s">
        <v>137</v>
      </c>
      <c r="BT2441">
        <v>1404800</v>
      </c>
      <c r="BU2441">
        <v>1317700</v>
      </c>
      <c r="BV2441" t="s">
        <v>297</v>
      </c>
      <c r="BW2441">
        <v>3437200</v>
      </c>
      <c r="BX2441">
        <v>853950</v>
      </c>
      <c r="BY2441">
        <v>2009700</v>
      </c>
      <c r="BZ2441" t="s">
        <v>297</v>
      </c>
      <c r="CA2441" t="s">
        <v>297</v>
      </c>
      <c r="CB2441" t="s">
        <v>137</v>
      </c>
      <c r="CC2441" t="s">
        <v>137</v>
      </c>
      <c r="CD2441" t="s">
        <v>137</v>
      </c>
      <c r="CE2441" t="s">
        <v>137</v>
      </c>
      <c r="CF2441" t="s">
        <v>137</v>
      </c>
      <c r="CG2441" t="s">
        <v>137</v>
      </c>
      <c r="CH2441" t="s">
        <v>137</v>
      </c>
      <c r="CI2441" t="s">
        <v>137</v>
      </c>
      <c r="CJ2441">
        <v>1404800</v>
      </c>
      <c r="CK2441">
        <v>0</v>
      </c>
      <c r="CL2441">
        <v>0</v>
      </c>
      <c r="CM2441">
        <v>1317700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3437200</v>
      </c>
      <c r="CT2441">
        <v>0</v>
      </c>
      <c r="CU2441">
        <v>0</v>
      </c>
      <c r="CV2441">
        <v>853950</v>
      </c>
      <c r="CW2441">
        <v>0</v>
      </c>
      <c r="CX2441">
        <v>0</v>
      </c>
      <c r="CY2441">
        <v>2009700</v>
      </c>
      <c r="CZ2441">
        <v>0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J2441">
        <v>2439</v>
      </c>
      <c r="DK2441">
        <v>3741</v>
      </c>
      <c r="DL2441">
        <v>147</v>
      </c>
      <c r="DM2441">
        <v>147</v>
      </c>
      <c r="DN2441">
        <v>2921</v>
      </c>
      <c r="DO2441">
        <v>3075</v>
      </c>
      <c r="DP2441" t="s">
        <v>3305</v>
      </c>
      <c r="DQ2441" t="s">
        <v>3304</v>
      </c>
      <c r="DR2441">
        <v>17838</v>
      </c>
      <c r="DS2441">
        <v>12435</v>
      </c>
      <c r="DT2441">
        <v>6</v>
      </c>
      <c r="DU2441">
        <v>5926</v>
      </c>
      <c r="DV2441">
        <v>17838</v>
      </c>
      <c r="DW2441">
        <v>12435</v>
      </c>
      <c r="DX2441">
        <v>6</v>
      </c>
      <c r="DY2441">
        <v>5926</v>
      </c>
      <c r="DZ2441">
        <v>17838</v>
      </c>
      <c r="EA2441">
        <v>12435</v>
      </c>
      <c r="EB2441">
        <v>6</v>
      </c>
      <c r="EC2441">
        <v>5926</v>
      </c>
    </row>
    <row r="2442" spans="1:133" x14ac:dyDescent="0.2">
      <c r="A2442" t="s">
        <v>3302</v>
      </c>
      <c r="B2442">
        <v>155</v>
      </c>
      <c r="C2442" t="s">
        <v>3303</v>
      </c>
      <c r="D2442" t="str">
        <f t="shared" si="114"/>
        <v>NP_006232</v>
      </c>
      <c r="E2442" t="s">
        <v>3302</v>
      </c>
      <c r="F2442" t="s">
        <v>3302</v>
      </c>
      <c r="G2442" t="s">
        <v>3301</v>
      </c>
      <c r="H2442">
        <v>1</v>
      </c>
      <c r="I2442">
        <v>119.21299999999999</v>
      </c>
      <c r="J2442">
        <v>1.8956800000000001E-4</v>
      </c>
      <c r="K2442">
        <v>119.88</v>
      </c>
      <c r="L2442">
        <v>66.989000000000004</v>
      </c>
      <c r="M2442">
        <v>119.21</v>
      </c>
      <c r="N2442">
        <v>0</v>
      </c>
      <c r="O2442">
        <v>0</v>
      </c>
      <c r="Q2442" t="s">
        <v>137</v>
      </c>
      <c r="R2442">
        <v>1</v>
      </c>
      <c r="S2442">
        <v>73.833299999999994</v>
      </c>
      <c r="T2442">
        <v>2.3257E-3</v>
      </c>
      <c r="U2442">
        <v>99.161000000000001</v>
      </c>
      <c r="V2442">
        <v>0</v>
      </c>
      <c r="W2442">
        <v>0</v>
      </c>
      <c r="Y2442" t="s">
        <v>137</v>
      </c>
      <c r="Z2442">
        <v>1</v>
      </c>
      <c r="AA2442">
        <v>119.21299999999999</v>
      </c>
      <c r="AB2442">
        <v>4.06217E-4</v>
      </c>
      <c r="AC2442">
        <v>119.21</v>
      </c>
      <c r="AH2442">
        <v>0</v>
      </c>
      <c r="AI2442">
        <v>0</v>
      </c>
      <c r="AK2442" t="s">
        <v>137</v>
      </c>
      <c r="AL2442">
        <v>1</v>
      </c>
      <c r="AM2442">
        <v>98.529700000000005</v>
      </c>
      <c r="AN2442">
        <v>1.8956800000000001E-4</v>
      </c>
      <c r="AO2442">
        <v>119.88</v>
      </c>
      <c r="AP2442">
        <v>1</v>
      </c>
      <c r="AQ2442">
        <v>72.390699999999995</v>
      </c>
      <c r="AR2442">
        <v>7.3650900000000004E-3</v>
      </c>
      <c r="AS2442">
        <v>85.975999999999999</v>
      </c>
      <c r="AT2442" t="s">
        <v>136</v>
      </c>
      <c r="AU2442">
        <v>1</v>
      </c>
      <c r="AV2442" t="s">
        <v>144</v>
      </c>
      <c r="AW2442" t="str">
        <f t="shared" si="115"/>
        <v>PPP1R2|NP_006232</v>
      </c>
      <c r="AX2442" s="1" t="str">
        <f t="shared" si="116"/>
        <v>PPP1R2|NP_006232|LHYNEGLNIK(1)LAR</v>
      </c>
      <c r="AY2442" t="s">
        <v>3300</v>
      </c>
      <c r="AZ2442" t="s">
        <v>143</v>
      </c>
      <c r="BA2442" t="s">
        <v>376</v>
      </c>
      <c r="BB2442" t="s">
        <v>3299</v>
      </c>
      <c r="BC2442" t="s">
        <v>3298</v>
      </c>
      <c r="BD2442">
        <v>10</v>
      </c>
      <c r="BE2442">
        <v>3</v>
      </c>
      <c r="BF2442">
        <v>-0.18906000000000001</v>
      </c>
      <c r="BG2442" t="s">
        <v>138</v>
      </c>
      <c r="BH2442" t="s">
        <v>139</v>
      </c>
      <c r="BI2442" t="s">
        <v>138</v>
      </c>
      <c r="BJ2442" t="s">
        <v>139</v>
      </c>
      <c r="BK2442" t="s">
        <v>138</v>
      </c>
      <c r="BL2442" t="s">
        <v>138</v>
      </c>
      <c r="BM2442" t="s">
        <v>139</v>
      </c>
      <c r="BN2442" t="s">
        <v>139</v>
      </c>
      <c r="BO2442">
        <v>167240000</v>
      </c>
      <c r="BP2442">
        <v>167240000</v>
      </c>
      <c r="BQ2442">
        <v>0</v>
      </c>
      <c r="BR2442">
        <v>0</v>
      </c>
      <c r="BS2442" t="s">
        <v>137</v>
      </c>
      <c r="BT2442">
        <v>12197000</v>
      </c>
      <c r="BU2442">
        <v>25952000</v>
      </c>
      <c r="BV2442">
        <v>16814000</v>
      </c>
      <c r="BW2442">
        <v>25369000</v>
      </c>
      <c r="BX2442" t="s">
        <v>297</v>
      </c>
      <c r="BY2442">
        <v>8810200</v>
      </c>
      <c r="BZ2442">
        <v>11965000</v>
      </c>
      <c r="CA2442">
        <v>22822000</v>
      </c>
      <c r="CB2442" t="s">
        <v>137</v>
      </c>
      <c r="CC2442" t="s">
        <v>137</v>
      </c>
      <c r="CD2442" t="s">
        <v>137</v>
      </c>
      <c r="CE2442" t="s">
        <v>137</v>
      </c>
      <c r="CF2442" t="s">
        <v>137</v>
      </c>
      <c r="CG2442" t="s">
        <v>137</v>
      </c>
      <c r="CH2442" t="s">
        <v>137</v>
      </c>
      <c r="CI2442" t="s">
        <v>137</v>
      </c>
      <c r="CJ2442">
        <v>12197000</v>
      </c>
      <c r="CK2442">
        <v>0</v>
      </c>
      <c r="CL2442">
        <v>0</v>
      </c>
      <c r="CM2442">
        <v>25952000</v>
      </c>
      <c r="CN2442">
        <v>0</v>
      </c>
      <c r="CO2442">
        <v>0</v>
      </c>
      <c r="CP2442">
        <v>16814000</v>
      </c>
      <c r="CQ2442">
        <v>0</v>
      </c>
      <c r="CR2442">
        <v>0</v>
      </c>
      <c r="CS2442">
        <v>25369000</v>
      </c>
      <c r="CT2442">
        <v>0</v>
      </c>
      <c r="CU2442">
        <v>0</v>
      </c>
      <c r="CV2442">
        <v>0</v>
      </c>
      <c r="CW2442">
        <v>0</v>
      </c>
      <c r="CX2442">
        <v>0</v>
      </c>
      <c r="CY2442">
        <v>8810200</v>
      </c>
      <c r="CZ2442">
        <v>0</v>
      </c>
      <c r="DA2442">
        <v>0</v>
      </c>
      <c r="DB2442">
        <v>11965000</v>
      </c>
      <c r="DC2442">
        <v>0</v>
      </c>
      <c r="DD2442">
        <v>0</v>
      </c>
      <c r="DE2442">
        <v>22822000</v>
      </c>
      <c r="DF2442">
        <v>0</v>
      </c>
      <c r="DG2442">
        <v>0</v>
      </c>
      <c r="DJ2442">
        <v>2440</v>
      </c>
      <c r="DK2442">
        <v>3746</v>
      </c>
      <c r="DL2442">
        <v>155</v>
      </c>
      <c r="DM2442">
        <v>155</v>
      </c>
      <c r="DN2442" t="s">
        <v>3297</v>
      </c>
      <c r="DO2442" t="s">
        <v>3296</v>
      </c>
      <c r="DP2442" t="s">
        <v>3295</v>
      </c>
      <c r="DQ2442" t="s">
        <v>3294</v>
      </c>
      <c r="DR2442">
        <v>38571</v>
      </c>
      <c r="DS2442">
        <v>26410</v>
      </c>
      <c r="DT2442">
        <v>4</v>
      </c>
      <c r="DU2442">
        <v>27693</v>
      </c>
      <c r="DV2442">
        <v>33989</v>
      </c>
      <c r="DW2442">
        <v>23412</v>
      </c>
      <c r="DX2442">
        <v>7</v>
      </c>
      <c r="DY2442">
        <v>25272</v>
      </c>
      <c r="DZ2442">
        <v>33989</v>
      </c>
      <c r="EA2442">
        <v>23412</v>
      </c>
      <c r="EB2442">
        <v>7</v>
      </c>
      <c r="EC2442">
        <v>25272</v>
      </c>
    </row>
    <row r="2443" spans="1:133" x14ac:dyDescent="0.2">
      <c r="A2443" t="s">
        <v>3292</v>
      </c>
      <c r="B2443">
        <v>77</v>
      </c>
      <c r="C2443" t="s">
        <v>3293</v>
      </c>
      <c r="D2443" t="str">
        <f t="shared" si="114"/>
        <v>NP_006247</v>
      </c>
      <c r="E2443" t="s">
        <v>3292</v>
      </c>
      <c r="F2443" t="s">
        <v>3292</v>
      </c>
      <c r="G2443" t="s">
        <v>3291</v>
      </c>
      <c r="H2443">
        <v>0.98526599999999998</v>
      </c>
      <c r="I2443">
        <v>18.252300000000002</v>
      </c>
      <c r="J2443" s="3">
        <v>2.9532299999999998E-5</v>
      </c>
      <c r="K2443">
        <v>116.04</v>
      </c>
      <c r="L2443">
        <v>93.206999999999994</v>
      </c>
      <c r="M2443">
        <v>108.96</v>
      </c>
      <c r="N2443">
        <v>0</v>
      </c>
      <c r="O2443">
        <v>0</v>
      </c>
      <c r="Q2443" t="s">
        <v>137</v>
      </c>
      <c r="R2443">
        <v>0.98526599999999998</v>
      </c>
      <c r="S2443">
        <v>18.252300000000002</v>
      </c>
      <c r="T2443">
        <v>2.0961700000000001E-3</v>
      </c>
      <c r="U2443">
        <v>108.96</v>
      </c>
      <c r="V2443">
        <v>0.94023299999999999</v>
      </c>
      <c r="W2443">
        <v>11.967700000000001</v>
      </c>
      <c r="X2443">
        <v>1.08632E-2</v>
      </c>
      <c r="Y2443">
        <v>64.89</v>
      </c>
      <c r="Z2443">
        <v>0.81658699999999995</v>
      </c>
      <c r="AA2443">
        <v>6.4857199999999997</v>
      </c>
      <c r="AB2443">
        <v>1.4205899999999999E-4</v>
      </c>
      <c r="AC2443">
        <v>101.05</v>
      </c>
      <c r="AD2443">
        <v>0.809674</v>
      </c>
      <c r="AE2443">
        <v>6.2881299999999998</v>
      </c>
      <c r="AF2443">
        <v>1.0777699999999999E-2</v>
      </c>
      <c r="AG2443">
        <v>69.978999999999999</v>
      </c>
      <c r="AH2443">
        <v>0</v>
      </c>
      <c r="AI2443">
        <v>0</v>
      </c>
      <c r="AK2443" t="s">
        <v>137</v>
      </c>
      <c r="AL2443">
        <v>0.81493599999999999</v>
      </c>
      <c r="AM2443">
        <v>6.4380199999999999</v>
      </c>
      <c r="AN2443">
        <v>1.0460300000000001E-2</v>
      </c>
      <c r="AO2443">
        <v>77.221000000000004</v>
      </c>
      <c r="AP2443">
        <v>0.94846299999999995</v>
      </c>
      <c r="AQ2443">
        <v>12.648999999999999</v>
      </c>
      <c r="AR2443" s="3">
        <v>2.9532299999999998E-5</v>
      </c>
      <c r="AS2443">
        <v>116.04</v>
      </c>
      <c r="AT2443" t="s">
        <v>136</v>
      </c>
      <c r="AU2443">
        <v>1</v>
      </c>
      <c r="AV2443" t="s">
        <v>144</v>
      </c>
      <c r="AW2443" t="str">
        <f t="shared" si="115"/>
        <v>PKN2|NP_006247</v>
      </c>
      <c r="AX2443" s="1" t="str">
        <f t="shared" si="116"/>
        <v>PKN2|NP_006247|VTTDK(0.015)K(0.985)SLAYVDNILKK</v>
      </c>
      <c r="AY2443" t="s">
        <v>3290</v>
      </c>
      <c r="AZ2443" t="s">
        <v>143</v>
      </c>
      <c r="BA2443" t="s">
        <v>1173</v>
      </c>
      <c r="BB2443" t="s">
        <v>3289</v>
      </c>
      <c r="BC2443" t="s">
        <v>3288</v>
      </c>
      <c r="BD2443">
        <v>6</v>
      </c>
      <c r="BE2443">
        <v>3</v>
      </c>
      <c r="BF2443">
        <v>-0.80210999999999999</v>
      </c>
      <c r="BG2443" t="s">
        <v>138</v>
      </c>
      <c r="BH2443" t="s">
        <v>139</v>
      </c>
      <c r="BI2443" t="s">
        <v>139</v>
      </c>
      <c r="BJ2443" t="s">
        <v>139</v>
      </c>
      <c r="BK2443" t="s">
        <v>139</v>
      </c>
      <c r="BL2443" t="s">
        <v>138</v>
      </c>
      <c r="BM2443" t="s">
        <v>139</v>
      </c>
      <c r="BN2443" t="s">
        <v>139</v>
      </c>
      <c r="BO2443">
        <v>387360000</v>
      </c>
      <c r="BP2443">
        <v>387360000</v>
      </c>
      <c r="BQ2443">
        <v>0</v>
      </c>
      <c r="BR2443">
        <v>0</v>
      </c>
      <c r="BS2443" t="s">
        <v>137</v>
      </c>
      <c r="BT2443" t="s">
        <v>297</v>
      </c>
      <c r="BU2443">
        <v>59020000</v>
      </c>
      <c r="BV2443">
        <v>31148000</v>
      </c>
      <c r="BW2443">
        <v>25501000</v>
      </c>
      <c r="BX2443">
        <v>18818000</v>
      </c>
      <c r="BY2443">
        <v>28127000</v>
      </c>
      <c r="BZ2443">
        <v>52459000</v>
      </c>
      <c r="CA2443">
        <v>69882000</v>
      </c>
      <c r="CB2443" t="s">
        <v>137</v>
      </c>
      <c r="CC2443" t="s">
        <v>137</v>
      </c>
      <c r="CD2443" t="s">
        <v>137</v>
      </c>
      <c r="CE2443" t="s">
        <v>137</v>
      </c>
      <c r="CF2443" t="s">
        <v>137</v>
      </c>
      <c r="CG2443" t="s">
        <v>137</v>
      </c>
      <c r="CH2443" t="s">
        <v>137</v>
      </c>
      <c r="CI2443" t="s">
        <v>137</v>
      </c>
      <c r="CJ2443">
        <v>0</v>
      </c>
      <c r="CK2443">
        <v>0</v>
      </c>
      <c r="CL2443">
        <v>0</v>
      </c>
      <c r="CM2443">
        <v>59020000</v>
      </c>
      <c r="CN2443">
        <v>0</v>
      </c>
      <c r="CO2443">
        <v>0</v>
      </c>
      <c r="CP2443">
        <v>31148000</v>
      </c>
      <c r="CQ2443">
        <v>0</v>
      </c>
      <c r="CR2443">
        <v>0</v>
      </c>
      <c r="CS2443">
        <v>25501000</v>
      </c>
      <c r="CT2443">
        <v>0</v>
      </c>
      <c r="CU2443">
        <v>0</v>
      </c>
      <c r="CV2443">
        <v>18818000</v>
      </c>
      <c r="CW2443">
        <v>0</v>
      </c>
      <c r="CX2443">
        <v>0</v>
      </c>
      <c r="CY2443">
        <v>28127000</v>
      </c>
      <c r="CZ2443">
        <v>0</v>
      </c>
      <c r="DA2443">
        <v>0</v>
      </c>
      <c r="DB2443">
        <v>52459000</v>
      </c>
      <c r="DC2443">
        <v>0</v>
      </c>
      <c r="DD2443">
        <v>0</v>
      </c>
      <c r="DE2443">
        <v>69882000</v>
      </c>
      <c r="DF2443">
        <v>0</v>
      </c>
      <c r="DG2443">
        <v>0</v>
      </c>
      <c r="DJ2443">
        <v>2441</v>
      </c>
      <c r="DK2443">
        <v>3748</v>
      </c>
      <c r="DL2443">
        <v>77</v>
      </c>
      <c r="DM2443">
        <v>77</v>
      </c>
      <c r="DN2443" t="s">
        <v>3287</v>
      </c>
      <c r="DO2443" t="s">
        <v>3286</v>
      </c>
      <c r="DP2443" t="s">
        <v>3285</v>
      </c>
      <c r="DQ2443" t="s">
        <v>3284</v>
      </c>
      <c r="DR2443">
        <v>77505</v>
      </c>
      <c r="DS2443">
        <v>53169</v>
      </c>
      <c r="DT2443">
        <v>2</v>
      </c>
      <c r="DU2443">
        <v>30599</v>
      </c>
      <c r="DV2443">
        <v>77500</v>
      </c>
      <c r="DW2443">
        <v>53168</v>
      </c>
      <c r="DX2443">
        <v>8</v>
      </c>
      <c r="DY2443">
        <v>35226</v>
      </c>
      <c r="DZ2443">
        <v>77500</v>
      </c>
      <c r="EA2443">
        <v>53168</v>
      </c>
      <c r="EB2443">
        <v>8</v>
      </c>
      <c r="EC2443">
        <v>35226</v>
      </c>
    </row>
    <row r="2444" spans="1:133" x14ac:dyDescent="0.2">
      <c r="A2444" t="s">
        <v>3278</v>
      </c>
      <c r="B2444">
        <v>32</v>
      </c>
      <c r="C2444" t="s">
        <v>3279</v>
      </c>
      <c r="D2444" t="str">
        <f t="shared" si="114"/>
        <v>NP_006133</v>
      </c>
      <c r="E2444" t="s">
        <v>3278</v>
      </c>
      <c r="F2444" t="s">
        <v>3278</v>
      </c>
      <c r="G2444" t="s">
        <v>3277</v>
      </c>
      <c r="H2444">
        <v>1</v>
      </c>
      <c r="I2444">
        <v>96.672899999999998</v>
      </c>
      <c r="J2444">
        <v>3.0590499999999998E-3</v>
      </c>
      <c r="K2444">
        <v>96.673000000000002</v>
      </c>
      <c r="L2444">
        <v>76.087999999999994</v>
      </c>
      <c r="M2444">
        <v>96.673000000000002</v>
      </c>
      <c r="Z2444">
        <v>0</v>
      </c>
      <c r="AA2444">
        <v>0</v>
      </c>
      <c r="AC2444" t="s">
        <v>137</v>
      </c>
      <c r="AP2444">
        <v>1</v>
      </c>
      <c r="AQ2444">
        <v>96.672899999999998</v>
      </c>
      <c r="AR2444">
        <v>3.0590499999999998E-3</v>
      </c>
      <c r="AS2444">
        <v>96.673000000000002</v>
      </c>
      <c r="AT2444" t="s">
        <v>136</v>
      </c>
      <c r="AU2444">
        <v>1</v>
      </c>
      <c r="AV2444" t="s">
        <v>144</v>
      </c>
      <c r="AW2444" t="str">
        <f t="shared" si="115"/>
        <v>SFN|NP_006133</v>
      </c>
      <c r="AX2444" s="1" t="str">
        <f t="shared" si="116"/>
        <v>SFN|NP_006133|GAVEK(1)GEELSCEER</v>
      </c>
      <c r="AY2444" t="s">
        <v>3283</v>
      </c>
      <c r="AZ2444" t="s">
        <v>143</v>
      </c>
      <c r="BA2444" t="s">
        <v>1494</v>
      </c>
      <c r="BB2444" t="s">
        <v>3282</v>
      </c>
      <c r="BC2444" t="s">
        <v>3281</v>
      </c>
      <c r="BD2444">
        <v>5</v>
      </c>
      <c r="BE2444">
        <v>2</v>
      </c>
      <c r="BF2444">
        <v>0.73843000000000003</v>
      </c>
      <c r="BG2444" t="s">
        <v>138</v>
      </c>
      <c r="BH2444" t="s">
        <v>138</v>
      </c>
      <c r="BI2444" t="s">
        <v>138</v>
      </c>
      <c r="BJ2444" t="s">
        <v>138</v>
      </c>
      <c r="BK2444" t="s">
        <v>138</v>
      </c>
      <c r="BL2444" t="s">
        <v>138</v>
      </c>
      <c r="BM2444" t="s">
        <v>138</v>
      </c>
      <c r="BN2444" t="s">
        <v>139</v>
      </c>
      <c r="BO2444">
        <v>13629000</v>
      </c>
      <c r="BP2444">
        <v>13629000</v>
      </c>
      <c r="BQ2444">
        <v>0</v>
      </c>
      <c r="BR2444">
        <v>0</v>
      </c>
      <c r="BS2444" t="s">
        <v>137</v>
      </c>
      <c r="BT2444" t="s">
        <v>297</v>
      </c>
      <c r="BU2444" t="s">
        <v>297</v>
      </c>
      <c r="BV2444" t="s">
        <v>297</v>
      </c>
      <c r="BW2444">
        <v>5316700</v>
      </c>
      <c r="BX2444" t="s">
        <v>297</v>
      </c>
      <c r="BY2444" t="s">
        <v>297</v>
      </c>
      <c r="BZ2444" t="s">
        <v>297</v>
      </c>
      <c r="CA2444">
        <v>8312300</v>
      </c>
      <c r="CB2444" t="s">
        <v>137</v>
      </c>
      <c r="CC2444" t="s">
        <v>137</v>
      </c>
      <c r="CD2444" t="s">
        <v>137</v>
      </c>
      <c r="CE2444" t="s">
        <v>137</v>
      </c>
      <c r="CF2444" t="s">
        <v>137</v>
      </c>
      <c r="CG2444" t="s">
        <v>137</v>
      </c>
      <c r="CH2444" t="s">
        <v>137</v>
      </c>
      <c r="CI2444" t="s">
        <v>137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5316700</v>
      </c>
      <c r="CT2444">
        <v>0</v>
      </c>
      <c r="CU2444">
        <v>0</v>
      </c>
      <c r="CV2444">
        <v>0</v>
      </c>
      <c r="CW2444">
        <v>0</v>
      </c>
      <c r="CX2444">
        <v>0</v>
      </c>
      <c r="CY2444">
        <v>0</v>
      </c>
      <c r="CZ2444">
        <v>0</v>
      </c>
      <c r="DA2444">
        <v>0</v>
      </c>
      <c r="DB2444">
        <v>0</v>
      </c>
      <c r="DC2444">
        <v>0</v>
      </c>
      <c r="DD2444">
        <v>0</v>
      </c>
      <c r="DE2444">
        <v>8312300</v>
      </c>
      <c r="DF2444">
        <v>0</v>
      </c>
      <c r="DG2444">
        <v>0</v>
      </c>
      <c r="DJ2444">
        <v>2442</v>
      </c>
      <c r="DK2444">
        <v>3754</v>
      </c>
      <c r="DL2444">
        <v>32</v>
      </c>
      <c r="DM2444">
        <v>32</v>
      </c>
      <c r="DN2444">
        <v>2650</v>
      </c>
      <c r="DO2444">
        <v>2797</v>
      </c>
      <c r="DP2444" t="s">
        <v>3280</v>
      </c>
      <c r="DQ2444">
        <v>11186</v>
      </c>
      <c r="DR2444">
        <v>16037</v>
      </c>
      <c r="DS2444">
        <v>11186</v>
      </c>
      <c r="DT2444">
        <v>8</v>
      </c>
      <c r="DU2444">
        <v>19918</v>
      </c>
      <c r="DV2444">
        <v>16037</v>
      </c>
      <c r="DW2444">
        <v>11186</v>
      </c>
      <c r="DX2444">
        <v>8</v>
      </c>
      <c r="DY2444">
        <v>19918</v>
      </c>
      <c r="DZ2444">
        <v>16037</v>
      </c>
      <c r="EA2444">
        <v>11186</v>
      </c>
      <c r="EB2444">
        <v>8</v>
      </c>
      <c r="EC2444">
        <v>19918</v>
      </c>
    </row>
    <row r="2445" spans="1:133" x14ac:dyDescent="0.2">
      <c r="A2445" t="s">
        <v>3278</v>
      </c>
      <c r="B2445">
        <v>49</v>
      </c>
      <c r="C2445" t="s">
        <v>3279</v>
      </c>
      <c r="D2445" t="str">
        <f t="shared" si="114"/>
        <v>NP_006133</v>
      </c>
      <c r="E2445" t="s">
        <v>3278</v>
      </c>
      <c r="F2445" t="s">
        <v>3278</v>
      </c>
      <c r="G2445" t="s">
        <v>3277</v>
      </c>
      <c r="H2445">
        <v>1</v>
      </c>
      <c r="I2445">
        <v>99.941199999999995</v>
      </c>
      <c r="J2445" s="3">
        <v>1.15639E-5</v>
      </c>
      <c r="K2445">
        <v>124.42</v>
      </c>
      <c r="L2445">
        <v>93.069000000000003</v>
      </c>
      <c r="M2445">
        <v>99.941000000000003</v>
      </c>
      <c r="N2445">
        <v>1</v>
      </c>
      <c r="O2445">
        <v>75.911299999999997</v>
      </c>
      <c r="P2445">
        <v>4.7662499999999997E-3</v>
      </c>
      <c r="Q2445">
        <v>75.911000000000001</v>
      </c>
      <c r="R2445">
        <v>1</v>
      </c>
      <c r="S2445">
        <v>67.101600000000005</v>
      </c>
      <c r="T2445">
        <v>1.21157E-2</v>
      </c>
      <c r="U2445">
        <v>67.102000000000004</v>
      </c>
      <c r="V2445">
        <v>1</v>
      </c>
      <c r="W2445">
        <v>64.243899999999996</v>
      </c>
      <c r="X2445">
        <v>1.6555400000000001E-2</v>
      </c>
      <c r="Y2445">
        <v>64.244</v>
      </c>
      <c r="Z2445">
        <v>1</v>
      </c>
      <c r="AA2445">
        <v>95.195300000000003</v>
      </c>
      <c r="AB2445" s="3">
        <v>1.15639E-5</v>
      </c>
      <c r="AC2445">
        <v>124.42</v>
      </c>
      <c r="AD2445">
        <v>1</v>
      </c>
      <c r="AE2445">
        <v>63.185299999999998</v>
      </c>
      <c r="AF2445">
        <v>1.82001E-2</v>
      </c>
      <c r="AG2445">
        <v>63.185000000000002</v>
      </c>
      <c r="AH2445">
        <v>1</v>
      </c>
      <c r="AI2445">
        <v>99.941199999999995</v>
      </c>
      <c r="AJ2445">
        <v>4.3096600000000002E-4</v>
      </c>
      <c r="AK2445">
        <v>99.941000000000003</v>
      </c>
      <c r="AL2445">
        <v>0</v>
      </c>
      <c r="AM2445">
        <v>0</v>
      </c>
      <c r="AO2445" t="s">
        <v>137</v>
      </c>
      <c r="AT2445" t="s">
        <v>136</v>
      </c>
      <c r="AU2445">
        <v>1</v>
      </c>
      <c r="AV2445" t="s">
        <v>144</v>
      </c>
      <c r="AW2445" t="str">
        <f t="shared" si="115"/>
        <v>SFN|NP_006133</v>
      </c>
      <c r="AX2445" s="1" t="str">
        <f t="shared" si="116"/>
        <v>SFN|NP_006133|NLLSVAYK(1)NVVGGQR</v>
      </c>
      <c r="AY2445" t="s">
        <v>3276</v>
      </c>
      <c r="AZ2445" t="s">
        <v>143</v>
      </c>
      <c r="BA2445" t="s">
        <v>340</v>
      </c>
      <c r="BB2445" t="s">
        <v>3275</v>
      </c>
      <c r="BC2445" t="s">
        <v>3274</v>
      </c>
      <c r="BD2445">
        <v>8</v>
      </c>
      <c r="BE2445">
        <v>3</v>
      </c>
      <c r="BF2445">
        <v>-0.52103999999999995</v>
      </c>
      <c r="BG2445" t="s">
        <v>139</v>
      </c>
      <c r="BH2445" t="s">
        <v>139</v>
      </c>
      <c r="BI2445" t="s">
        <v>139</v>
      </c>
      <c r="BJ2445" t="s">
        <v>139</v>
      </c>
      <c r="BK2445" t="s">
        <v>139</v>
      </c>
      <c r="BL2445" t="s">
        <v>139</v>
      </c>
      <c r="BM2445" t="s">
        <v>138</v>
      </c>
      <c r="BN2445" t="s">
        <v>138</v>
      </c>
      <c r="BO2445">
        <v>84036000</v>
      </c>
      <c r="BP2445">
        <v>84036000</v>
      </c>
      <c r="BQ2445">
        <v>0</v>
      </c>
      <c r="BR2445">
        <v>0</v>
      </c>
      <c r="BS2445" t="s">
        <v>137</v>
      </c>
      <c r="BT2445">
        <v>5594800</v>
      </c>
      <c r="BU2445">
        <v>5663300</v>
      </c>
      <c r="BV2445">
        <v>9801300</v>
      </c>
      <c r="BW2445">
        <v>10697000</v>
      </c>
      <c r="BX2445">
        <v>3203300</v>
      </c>
      <c r="BY2445">
        <v>7282300</v>
      </c>
      <c r="BZ2445">
        <v>9582800</v>
      </c>
      <c r="CA2445" t="s">
        <v>297</v>
      </c>
      <c r="CB2445" t="s">
        <v>137</v>
      </c>
      <c r="CC2445" t="s">
        <v>137</v>
      </c>
      <c r="CD2445" t="s">
        <v>137</v>
      </c>
      <c r="CE2445" t="s">
        <v>137</v>
      </c>
      <c r="CF2445" t="s">
        <v>137</v>
      </c>
      <c r="CG2445" t="s">
        <v>137</v>
      </c>
      <c r="CH2445" t="s">
        <v>137</v>
      </c>
      <c r="CI2445" t="s">
        <v>137</v>
      </c>
      <c r="CJ2445">
        <v>5594800</v>
      </c>
      <c r="CK2445">
        <v>0</v>
      </c>
      <c r="CL2445">
        <v>0</v>
      </c>
      <c r="CM2445">
        <v>5663300</v>
      </c>
      <c r="CN2445">
        <v>0</v>
      </c>
      <c r="CO2445">
        <v>0</v>
      </c>
      <c r="CP2445">
        <v>9801300</v>
      </c>
      <c r="CQ2445">
        <v>0</v>
      </c>
      <c r="CR2445">
        <v>0</v>
      </c>
      <c r="CS2445">
        <v>10697000</v>
      </c>
      <c r="CT2445">
        <v>0</v>
      </c>
      <c r="CU2445">
        <v>0</v>
      </c>
      <c r="CV2445">
        <v>3203300</v>
      </c>
      <c r="CW2445">
        <v>0</v>
      </c>
      <c r="CX2445">
        <v>0</v>
      </c>
      <c r="CY2445">
        <v>7282300</v>
      </c>
      <c r="CZ2445">
        <v>0</v>
      </c>
      <c r="DA2445">
        <v>0</v>
      </c>
      <c r="DB2445">
        <v>9582800</v>
      </c>
      <c r="DC2445">
        <v>0</v>
      </c>
      <c r="DD2445">
        <v>0</v>
      </c>
      <c r="DE2445">
        <v>0</v>
      </c>
      <c r="DF2445">
        <v>0</v>
      </c>
      <c r="DG2445">
        <v>0</v>
      </c>
      <c r="DJ2445">
        <v>2443</v>
      </c>
      <c r="DK2445">
        <v>3754</v>
      </c>
      <c r="DL2445">
        <v>49</v>
      </c>
      <c r="DM2445">
        <v>49</v>
      </c>
      <c r="DN2445">
        <v>7616</v>
      </c>
      <c r="DO2445">
        <v>8124</v>
      </c>
      <c r="DP2445" t="s">
        <v>3273</v>
      </c>
      <c r="DQ2445" t="s">
        <v>3272</v>
      </c>
      <c r="DR2445">
        <v>48007</v>
      </c>
      <c r="DS2445">
        <v>32741</v>
      </c>
      <c r="DT2445">
        <v>6</v>
      </c>
      <c r="DU2445">
        <v>45116</v>
      </c>
      <c r="DV2445">
        <v>48004</v>
      </c>
      <c r="DW2445">
        <v>32738</v>
      </c>
      <c r="DX2445">
        <v>4</v>
      </c>
      <c r="DY2445">
        <v>43392</v>
      </c>
      <c r="DZ2445">
        <v>48004</v>
      </c>
      <c r="EA2445">
        <v>32738</v>
      </c>
      <c r="EB2445">
        <v>4</v>
      </c>
      <c r="EC2445">
        <v>43392</v>
      </c>
    </row>
    <row r="2446" spans="1:133" x14ac:dyDescent="0.2">
      <c r="A2446" t="s">
        <v>3265</v>
      </c>
      <c r="B2446">
        <v>149</v>
      </c>
      <c r="C2446" t="s">
        <v>3266</v>
      </c>
      <c r="D2446" t="str">
        <f t="shared" si="114"/>
        <v>NP_006319</v>
      </c>
      <c r="E2446" t="s">
        <v>3265</v>
      </c>
      <c r="F2446" t="s">
        <v>3265</v>
      </c>
      <c r="G2446" t="s">
        <v>3264</v>
      </c>
      <c r="H2446">
        <v>1</v>
      </c>
      <c r="I2446">
        <v>70.728399999999993</v>
      </c>
      <c r="J2446">
        <v>4.4368799999999998E-3</v>
      </c>
      <c r="K2446">
        <v>109.39</v>
      </c>
      <c r="L2446">
        <v>52.24</v>
      </c>
      <c r="M2446">
        <v>70.727999999999994</v>
      </c>
      <c r="N2446">
        <v>0</v>
      </c>
      <c r="O2446">
        <v>0</v>
      </c>
      <c r="Q2446" t="s">
        <v>137</v>
      </c>
      <c r="R2446">
        <v>1</v>
      </c>
      <c r="S2446">
        <v>109.389</v>
      </c>
      <c r="T2446">
        <v>4.4368799999999998E-3</v>
      </c>
      <c r="U2446">
        <v>109.39</v>
      </c>
      <c r="V2446">
        <v>1</v>
      </c>
      <c r="W2446">
        <v>100.086</v>
      </c>
      <c r="X2446">
        <v>7.7499500000000002E-3</v>
      </c>
      <c r="Y2446">
        <v>100.09</v>
      </c>
      <c r="Z2446">
        <v>0</v>
      </c>
      <c r="AA2446">
        <v>0</v>
      </c>
      <c r="AC2446" t="s">
        <v>137</v>
      </c>
      <c r="AD2446">
        <v>1</v>
      </c>
      <c r="AE2446">
        <v>91.123099999999994</v>
      </c>
      <c r="AF2446">
        <v>1.2909800000000001E-2</v>
      </c>
      <c r="AG2446">
        <v>91.123000000000005</v>
      </c>
      <c r="AH2446">
        <v>1</v>
      </c>
      <c r="AI2446">
        <v>78.548199999999994</v>
      </c>
      <c r="AJ2446">
        <v>3.4876699999999997E-2</v>
      </c>
      <c r="AK2446">
        <v>78.548000000000002</v>
      </c>
      <c r="AP2446">
        <v>1</v>
      </c>
      <c r="AQ2446">
        <v>70.728399999999993</v>
      </c>
      <c r="AR2446">
        <v>1.9642099999999999E-2</v>
      </c>
      <c r="AS2446">
        <v>80.870999999999995</v>
      </c>
      <c r="AT2446" t="s">
        <v>136</v>
      </c>
      <c r="AU2446">
        <v>1</v>
      </c>
      <c r="AV2446" t="s">
        <v>144</v>
      </c>
      <c r="AW2446" t="str">
        <f t="shared" si="115"/>
        <v>RBM14|NP_006319</v>
      </c>
      <c r="AX2446" s="1" t="str">
        <f t="shared" si="116"/>
        <v>RBM14|NP_006319|INVELSTK(1)GQK</v>
      </c>
      <c r="AY2446" t="s">
        <v>3271</v>
      </c>
      <c r="AZ2446" t="s">
        <v>691</v>
      </c>
      <c r="BA2446" t="s">
        <v>222</v>
      </c>
      <c r="BB2446" t="s">
        <v>3270</v>
      </c>
      <c r="BC2446" t="s">
        <v>3269</v>
      </c>
      <c r="BD2446">
        <v>8</v>
      </c>
      <c r="BE2446">
        <v>3</v>
      </c>
      <c r="BF2446">
        <v>-0.14238000000000001</v>
      </c>
      <c r="BG2446" t="s">
        <v>138</v>
      </c>
      <c r="BH2446" t="s">
        <v>139</v>
      </c>
      <c r="BI2446" t="s">
        <v>139</v>
      </c>
      <c r="BJ2446" t="s">
        <v>138</v>
      </c>
      <c r="BK2446" t="s">
        <v>139</v>
      </c>
      <c r="BL2446" t="s">
        <v>139</v>
      </c>
      <c r="BM2446" t="s">
        <v>138</v>
      </c>
      <c r="BN2446" t="s">
        <v>139</v>
      </c>
      <c r="BO2446">
        <v>235590000</v>
      </c>
      <c r="BP2446">
        <v>235590000</v>
      </c>
      <c r="BQ2446">
        <v>0</v>
      </c>
      <c r="BR2446">
        <v>0</v>
      </c>
      <c r="BS2446" t="s">
        <v>137</v>
      </c>
      <c r="BT2446">
        <v>28914000</v>
      </c>
      <c r="BU2446">
        <v>38557000</v>
      </c>
      <c r="BV2446">
        <v>27217000</v>
      </c>
      <c r="BW2446">
        <v>27910000</v>
      </c>
      <c r="BX2446">
        <v>28396000</v>
      </c>
      <c r="BY2446">
        <v>31756000</v>
      </c>
      <c r="BZ2446" t="s">
        <v>297</v>
      </c>
      <c r="CA2446">
        <v>52842000</v>
      </c>
      <c r="CB2446" t="s">
        <v>137</v>
      </c>
      <c r="CC2446" t="s">
        <v>137</v>
      </c>
      <c r="CD2446" t="s">
        <v>137</v>
      </c>
      <c r="CE2446" t="s">
        <v>137</v>
      </c>
      <c r="CF2446" t="s">
        <v>137</v>
      </c>
      <c r="CG2446" t="s">
        <v>137</v>
      </c>
      <c r="CH2446" t="s">
        <v>137</v>
      </c>
      <c r="CI2446" t="s">
        <v>137</v>
      </c>
      <c r="CJ2446">
        <v>28914000</v>
      </c>
      <c r="CK2446">
        <v>0</v>
      </c>
      <c r="CL2446">
        <v>0</v>
      </c>
      <c r="CM2446">
        <v>38557000</v>
      </c>
      <c r="CN2446">
        <v>0</v>
      </c>
      <c r="CO2446">
        <v>0</v>
      </c>
      <c r="CP2446">
        <v>27217000</v>
      </c>
      <c r="CQ2446">
        <v>0</v>
      </c>
      <c r="CR2446">
        <v>0</v>
      </c>
      <c r="CS2446">
        <v>27910000</v>
      </c>
      <c r="CT2446">
        <v>0</v>
      </c>
      <c r="CU2446">
        <v>0</v>
      </c>
      <c r="CV2446">
        <v>28396000</v>
      </c>
      <c r="CW2446">
        <v>0</v>
      </c>
      <c r="CX2446">
        <v>0</v>
      </c>
      <c r="CY2446">
        <v>31756000</v>
      </c>
      <c r="CZ2446">
        <v>0</v>
      </c>
      <c r="DA2446">
        <v>0</v>
      </c>
      <c r="DB2446">
        <v>0</v>
      </c>
      <c r="DC2446">
        <v>0</v>
      </c>
      <c r="DD2446">
        <v>0</v>
      </c>
      <c r="DE2446">
        <v>52842000</v>
      </c>
      <c r="DF2446">
        <v>0</v>
      </c>
      <c r="DG2446">
        <v>0</v>
      </c>
      <c r="DJ2446">
        <v>2444</v>
      </c>
      <c r="DK2446">
        <v>3755</v>
      </c>
      <c r="DL2446">
        <v>149</v>
      </c>
      <c r="DM2446">
        <v>149</v>
      </c>
      <c r="DN2446">
        <v>4546</v>
      </c>
      <c r="DO2446">
        <v>4801</v>
      </c>
      <c r="DP2446" t="s">
        <v>3268</v>
      </c>
      <c r="DQ2446" t="s">
        <v>3267</v>
      </c>
      <c r="DR2446">
        <v>28972</v>
      </c>
      <c r="DS2446">
        <v>20126</v>
      </c>
      <c r="DT2446">
        <v>8</v>
      </c>
      <c r="DU2446">
        <v>19409</v>
      </c>
      <c r="DV2446">
        <v>28967</v>
      </c>
      <c r="DW2446">
        <v>20121</v>
      </c>
      <c r="DX2446">
        <v>2</v>
      </c>
      <c r="DY2446">
        <v>18409</v>
      </c>
      <c r="DZ2446">
        <v>28967</v>
      </c>
      <c r="EA2446">
        <v>20121</v>
      </c>
      <c r="EB2446">
        <v>2</v>
      </c>
      <c r="EC2446">
        <v>18409</v>
      </c>
    </row>
    <row r="2447" spans="1:133" x14ac:dyDescent="0.2">
      <c r="A2447" t="s">
        <v>3265</v>
      </c>
      <c r="B2447">
        <v>164</v>
      </c>
      <c r="C2447" t="s">
        <v>3266</v>
      </c>
      <c r="D2447" t="str">
        <f t="shared" si="114"/>
        <v>NP_006319</v>
      </c>
      <c r="E2447" t="s">
        <v>3265</v>
      </c>
      <c r="F2447" t="s">
        <v>3265</v>
      </c>
      <c r="G2447" t="s">
        <v>3264</v>
      </c>
      <c r="H2447">
        <v>1</v>
      </c>
      <c r="I2447">
        <v>130.238</v>
      </c>
      <c r="J2447" s="3">
        <v>6.0766399999999998E-10</v>
      </c>
      <c r="K2447">
        <v>182.37</v>
      </c>
      <c r="L2447">
        <v>97.480999999999995</v>
      </c>
      <c r="M2447">
        <v>151.49</v>
      </c>
      <c r="N2447">
        <v>1</v>
      </c>
      <c r="O2447">
        <v>64.745699999999999</v>
      </c>
      <c r="P2447">
        <v>2.0436599999999999E-2</v>
      </c>
      <c r="Q2447">
        <v>74.89</v>
      </c>
      <c r="R2447">
        <v>1</v>
      </c>
      <c r="S2447">
        <v>115.577</v>
      </c>
      <c r="T2447" s="3">
        <v>8.3599199999999997E-5</v>
      </c>
      <c r="U2447">
        <v>147.75</v>
      </c>
      <c r="V2447">
        <v>1</v>
      </c>
      <c r="W2447">
        <v>114.54</v>
      </c>
      <c r="X2447">
        <v>5.0914500000000002E-4</v>
      </c>
      <c r="Y2447">
        <v>137.38999999999999</v>
      </c>
      <c r="Z2447">
        <v>1</v>
      </c>
      <c r="AA2447">
        <v>70.920400000000001</v>
      </c>
      <c r="AB2447">
        <v>5.4242700000000001E-3</v>
      </c>
      <c r="AC2447">
        <v>88.706000000000003</v>
      </c>
      <c r="AD2447">
        <v>1</v>
      </c>
      <c r="AE2447">
        <v>92.149100000000004</v>
      </c>
      <c r="AF2447" s="3">
        <v>4.4823400000000001E-9</v>
      </c>
      <c r="AG2447">
        <v>123.02</v>
      </c>
      <c r="AH2447">
        <v>1</v>
      </c>
      <c r="AI2447">
        <v>86.673500000000004</v>
      </c>
      <c r="AJ2447">
        <v>1.1159900000000001E-3</v>
      </c>
      <c r="AK2447">
        <v>106.76</v>
      </c>
      <c r="AL2447">
        <v>1</v>
      </c>
      <c r="AM2447">
        <v>147.31899999999999</v>
      </c>
      <c r="AN2447" s="3">
        <v>6.0766399999999998E-10</v>
      </c>
      <c r="AO2447">
        <v>182.37</v>
      </c>
      <c r="AP2447">
        <v>1</v>
      </c>
      <c r="AQ2447">
        <v>130.238</v>
      </c>
      <c r="AR2447">
        <v>6.2768199999999996E-4</v>
      </c>
      <c r="AS2447">
        <v>151.49</v>
      </c>
      <c r="AU2447">
        <v>1</v>
      </c>
      <c r="AV2447" t="s">
        <v>144</v>
      </c>
      <c r="AW2447" t="str">
        <f t="shared" si="115"/>
        <v>RBM14|NP_006319</v>
      </c>
      <c r="AX2447" s="1" t="str">
        <f t="shared" si="116"/>
        <v>RBM14|NP_006319|KGPGLAVQSGDK(1)TK</v>
      </c>
      <c r="AY2447" t="s">
        <v>3263</v>
      </c>
      <c r="AZ2447" t="s">
        <v>3262</v>
      </c>
      <c r="BA2447" t="s">
        <v>1976</v>
      </c>
      <c r="BB2447" t="s">
        <v>3261</v>
      </c>
      <c r="BC2447" t="s">
        <v>3260</v>
      </c>
      <c r="BD2447">
        <v>12</v>
      </c>
      <c r="BE2447">
        <v>2</v>
      </c>
      <c r="BF2447">
        <v>0.28911999999999999</v>
      </c>
      <c r="BG2447" t="s">
        <v>139</v>
      </c>
      <c r="BH2447" t="s">
        <v>139</v>
      </c>
      <c r="BI2447" t="s">
        <v>139</v>
      </c>
      <c r="BJ2447" t="s">
        <v>139</v>
      </c>
      <c r="BK2447" t="s">
        <v>138</v>
      </c>
      <c r="BL2447" t="s">
        <v>139</v>
      </c>
      <c r="BM2447" t="s">
        <v>139</v>
      </c>
      <c r="BN2447" t="s">
        <v>139</v>
      </c>
      <c r="BO2447">
        <v>1273700000</v>
      </c>
      <c r="BP2447">
        <v>1273700000</v>
      </c>
      <c r="BQ2447">
        <v>0</v>
      </c>
      <c r="BR2447">
        <v>0</v>
      </c>
      <c r="BS2447" t="s">
        <v>137</v>
      </c>
      <c r="BT2447">
        <v>36784000</v>
      </c>
      <c r="BU2447">
        <v>39346000</v>
      </c>
      <c r="BV2447">
        <v>29776000</v>
      </c>
      <c r="BW2447">
        <v>69736000</v>
      </c>
      <c r="BX2447">
        <v>12133000</v>
      </c>
      <c r="BY2447">
        <v>28743000</v>
      </c>
      <c r="BZ2447">
        <v>22578000</v>
      </c>
      <c r="CA2447">
        <v>27658000</v>
      </c>
      <c r="CB2447" t="s">
        <v>137</v>
      </c>
      <c r="CC2447" t="s">
        <v>137</v>
      </c>
      <c r="CD2447" t="s">
        <v>137</v>
      </c>
      <c r="CE2447" t="s">
        <v>137</v>
      </c>
      <c r="CF2447" t="s">
        <v>137</v>
      </c>
      <c r="CG2447" t="s">
        <v>137</v>
      </c>
      <c r="CH2447" t="s">
        <v>137</v>
      </c>
      <c r="CI2447" t="s">
        <v>137</v>
      </c>
      <c r="CJ2447">
        <v>36784000</v>
      </c>
      <c r="CK2447">
        <v>0</v>
      </c>
      <c r="CL2447">
        <v>0</v>
      </c>
      <c r="CM2447">
        <v>39346000</v>
      </c>
      <c r="CN2447">
        <v>0</v>
      </c>
      <c r="CO2447">
        <v>0</v>
      </c>
      <c r="CP2447">
        <v>29776000</v>
      </c>
      <c r="CQ2447">
        <v>0</v>
      </c>
      <c r="CR2447">
        <v>0</v>
      </c>
      <c r="CS2447">
        <v>69736000</v>
      </c>
      <c r="CT2447">
        <v>0</v>
      </c>
      <c r="CU2447">
        <v>0</v>
      </c>
      <c r="CV2447">
        <v>12133000</v>
      </c>
      <c r="CW2447">
        <v>0</v>
      </c>
      <c r="CX2447">
        <v>0</v>
      </c>
      <c r="CY2447">
        <v>28743000</v>
      </c>
      <c r="CZ2447">
        <v>0</v>
      </c>
      <c r="DA2447">
        <v>0</v>
      </c>
      <c r="DB2447">
        <v>22578000</v>
      </c>
      <c r="DC2447">
        <v>0</v>
      </c>
      <c r="DD2447">
        <v>0</v>
      </c>
      <c r="DE2447">
        <v>27658000</v>
      </c>
      <c r="DF2447">
        <v>0</v>
      </c>
      <c r="DG2447">
        <v>0</v>
      </c>
      <c r="DJ2447">
        <v>2445</v>
      </c>
      <c r="DK2447">
        <v>3755</v>
      </c>
      <c r="DL2447">
        <v>164</v>
      </c>
      <c r="DM2447">
        <v>164</v>
      </c>
      <c r="DN2447">
        <v>5020</v>
      </c>
      <c r="DO2447">
        <v>5309</v>
      </c>
      <c r="DP2447" t="s">
        <v>3259</v>
      </c>
      <c r="DQ2447" t="s">
        <v>3258</v>
      </c>
      <c r="DR2447">
        <v>32259</v>
      </c>
      <c r="DS2447">
        <v>22197</v>
      </c>
      <c r="DT2447">
        <v>8</v>
      </c>
      <c r="DU2447">
        <v>11130</v>
      </c>
      <c r="DV2447">
        <v>32257</v>
      </c>
      <c r="DW2447">
        <v>22195</v>
      </c>
      <c r="DX2447">
        <v>7</v>
      </c>
      <c r="DY2447">
        <v>11920</v>
      </c>
      <c r="DZ2447">
        <v>32257</v>
      </c>
      <c r="EA2447">
        <v>22195</v>
      </c>
      <c r="EB2447">
        <v>7</v>
      </c>
      <c r="EC2447">
        <v>11920</v>
      </c>
    </row>
    <row r="2448" spans="1:133" x14ac:dyDescent="0.2">
      <c r="A2448" t="s">
        <v>3256</v>
      </c>
      <c r="B2448">
        <v>418</v>
      </c>
      <c r="C2448" t="s">
        <v>3257</v>
      </c>
      <c r="D2448" t="str">
        <f t="shared" si="114"/>
        <v>NP_006345</v>
      </c>
      <c r="E2448" t="s">
        <v>3256</v>
      </c>
      <c r="F2448" t="s">
        <v>3256</v>
      </c>
      <c r="G2448" t="s">
        <v>3255</v>
      </c>
      <c r="H2448">
        <v>1</v>
      </c>
      <c r="I2448">
        <v>136.38200000000001</v>
      </c>
      <c r="J2448" s="3">
        <v>8.8558099999999998E-6</v>
      </c>
      <c r="K2448">
        <v>197.07</v>
      </c>
      <c r="L2448">
        <v>112.47</v>
      </c>
      <c r="M2448">
        <v>197.07</v>
      </c>
      <c r="N2448">
        <v>1</v>
      </c>
      <c r="O2448">
        <v>67.068299999999994</v>
      </c>
      <c r="P2448">
        <v>1.85542E-2</v>
      </c>
      <c r="Q2448">
        <v>117.86</v>
      </c>
      <c r="R2448">
        <v>1</v>
      </c>
      <c r="S2448">
        <v>86.91</v>
      </c>
      <c r="T2448">
        <v>9.6476800000000005E-3</v>
      </c>
      <c r="U2448">
        <v>134.75</v>
      </c>
      <c r="V2448">
        <v>1</v>
      </c>
      <c r="W2448">
        <v>69.8078</v>
      </c>
      <c r="X2448">
        <v>5.7513599999999996E-3</v>
      </c>
      <c r="Y2448">
        <v>142.19</v>
      </c>
      <c r="Z2448">
        <v>0</v>
      </c>
      <c r="AA2448">
        <v>0</v>
      </c>
      <c r="AC2448" t="s">
        <v>137</v>
      </c>
      <c r="AD2448">
        <v>0</v>
      </c>
      <c r="AE2448">
        <v>0</v>
      </c>
      <c r="AG2448" t="s">
        <v>137</v>
      </c>
      <c r="AH2448">
        <v>1</v>
      </c>
      <c r="AI2448">
        <v>76.587199999999996</v>
      </c>
      <c r="AJ2448">
        <v>2.4464E-2</v>
      </c>
      <c r="AK2448">
        <v>88.155000000000001</v>
      </c>
      <c r="AL2448">
        <v>0</v>
      </c>
      <c r="AM2448">
        <v>0</v>
      </c>
      <c r="AO2448" t="s">
        <v>137</v>
      </c>
      <c r="AP2448">
        <v>1</v>
      </c>
      <c r="AQ2448">
        <v>136.38200000000001</v>
      </c>
      <c r="AR2448" s="3">
        <v>8.8558099999999998E-6</v>
      </c>
      <c r="AS2448">
        <v>197.07</v>
      </c>
      <c r="AT2448" t="s">
        <v>136</v>
      </c>
      <c r="AU2448">
        <v>1</v>
      </c>
      <c r="AV2448" t="s">
        <v>144</v>
      </c>
      <c r="AW2448" t="str">
        <f t="shared" si="115"/>
        <v>TADA3|NP_006345</v>
      </c>
      <c r="AX2448" s="1" t="str">
        <f t="shared" si="116"/>
        <v>TADA3|NP_006345|EKDQAWK(1)TLK</v>
      </c>
      <c r="AY2448" t="s">
        <v>3254</v>
      </c>
      <c r="AZ2448" t="s">
        <v>143</v>
      </c>
      <c r="BA2448" t="s">
        <v>192</v>
      </c>
      <c r="BB2448" t="s">
        <v>3253</v>
      </c>
      <c r="BC2448" t="s">
        <v>3252</v>
      </c>
      <c r="BD2448">
        <v>7</v>
      </c>
      <c r="BE2448">
        <v>2</v>
      </c>
      <c r="BF2448">
        <v>8.7110999999999994E-2</v>
      </c>
      <c r="BG2448" t="s">
        <v>139</v>
      </c>
      <c r="BH2448" t="s">
        <v>139</v>
      </c>
      <c r="BI2448" t="s">
        <v>139</v>
      </c>
      <c r="BJ2448" t="s">
        <v>138</v>
      </c>
      <c r="BK2448" t="s">
        <v>138</v>
      </c>
      <c r="BL2448" t="s">
        <v>139</v>
      </c>
      <c r="BM2448" t="s">
        <v>138</v>
      </c>
      <c r="BN2448" t="s">
        <v>139</v>
      </c>
      <c r="BO2448">
        <v>259790000</v>
      </c>
      <c r="BP2448">
        <v>259790000</v>
      </c>
      <c r="BQ2448">
        <v>0</v>
      </c>
      <c r="BR2448">
        <v>0</v>
      </c>
      <c r="BS2448" t="s">
        <v>137</v>
      </c>
      <c r="BT2448">
        <v>9983200</v>
      </c>
      <c r="BU2448">
        <v>12628000</v>
      </c>
      <c r="BV2448">
        <v>19388000</v>
      </c>
      <c r="BW2448">
        <v>6818500</v>
      </c>
      <c r="BX2448">
        <v>4145800</v>
      </c>
      <c r="BY2448">
        <v>10263000</v>
      </c>
      <c r="BZ2448">
        <v>12393000</v>
      </c>
      <c r="CA2448">
        <v>20158000</v>
      </c>
      <c r="CB2448" t="s">
        <v>137</v>
      </c>
      <c r="CC2448" t="s">
        <v>137</v>
      </c>
      <c r="CD2448" t="s">
        <v>137</v>
      </c>
      <c r="CE2448" t="s">
        <v>137</v>
      </c>
      <c r="CF2448" t="s">
        <v>137</v>
      </c>
      <c r="CG2448" t="s">
        <v>137</v>
      </c>
      <c r="CH2448" t="s">
        <v>137</v>
      </c>
      <c r="CI2448" t="s">
        <v>137</v>
      </c>
      <c r="CJ2448">
        <v>9983200</v>
      </c>
      <c r="CK2448">
        <v>0</v>
      </c>
      <c r="CL2448">
        <v>0</v>
      </c>
      <c r="CM2448">
        <v>12628000</v>
      </c>
      <c r="CN2448">
        <v>0</v>
      </c>
      <c r="CO2448">
        <v>0</v>
      </c>
      <c r="CP2448">
        <v>19388000</v>
      </c>
      <c r="CQ2448">
        <v>0</v>
      </c>
      <c r="CR2448">
        <v>0</v>
      </c>
      <c r="CS2448">
        <v>6818500</v>
      </c>
      <c r="CT2448">
        <v>0</v>
      </c>
      <c r="CU2448">
        <v>0</v>
      </c>
      <c r="CV2448">
        <v>4145800</v>
      </c>
      <c r="CW2448">
        <v>0</v>
      </c>
      <c r="CX2448">
        <v>0</v>
      </c>
      <c r="CY2448">
        <v>10263000</v>
      </c>
      <c r="CZ2448">
        <v>0</v>
      </c>
      <c r="DA2448">
        <v>0</v>
      </c>
      <c r="DB2448">
        <v>12393000</v>
      </c>
      <c r="DC2448">
        <v>0</v>
      </c>
      <c r="DD2448">
        <v>0</v>
      </c>
      <c r="DE2448">
        <v>20158000</v>
      </c>
      <c r="DF2448">
        <v>0</v>
      </c>
      <c r="DG2448">
        <v>0</v>
      </c>
      <c r="DJ2448">
        <v>2446</v>
      </c>
      <c r="DK2448">
        <v>3758</v>
      </c>
      <c r="DL2448">
        <v>418</v>
      </c>
      <c r="DM2448">
        <v>418</v>
      </c>
      <c r="DN2448">
        <v>1778</v>
      </c>
      <c r="DO2448">
        <v>1874</v>
      </c>
      <c r="DP2448" t="s">
        <v>3251</v>
      </c>
      <c r="DQ2448" t="s">
        <v>3250</v>
      </c>
      <c r="DR2448">
        <v>10692</v>
      </c>
      <c r="DS2448">
        <v>7544</v>
      </c>
      <c r="DT2448">
        <v>8</v>
      </c>
      <c r="DU2448">
        <v>18106</v>
      </c>
      <c r="DV2448">
        <v>10692</v>
      </c>
      <c r="DW2448">
        <v>7544</v>
      </c>
      <c r="DX2448">
        <v>8</v>
      </c>
      <c r="DY2448">
        <v>18106</v>
      </c>
      <c r="DZ2448">
        <v>10692</v>
      </c>
      <c r="EA2448">
        <v>7544</v>
      </c>
      <c r="EB2448">
        <v>8</v>
      </c>
      <c r="EC2448">
        <v>18106</v>
      </c>
    </row>
    <row r="2449" spans="1:133" x14ac:dyDescent="0.2">
      <c r="A2449" t="s">
        <v>3236</v>
      </c>
      <c r="B2449">
        <v>1230</v>
      </c>
      <c r="C2449" t="s">
        <v>3237</v>
      </c>
      <c r="D2449" t="str">
        <f t="shared" si="114"/>
        <v>NP_006286</v>
      </c>
      <c r="E2449" t="s">
        <v>3236</v>
      </c>
      <c r="F2449" t="s">
        <v>3236</v>
      </c>
      <c r="G2449" t="s">
        <v>3235</v>
      </c>
      <c r="H2449">
        <v>1</v>
      </c>
      <c r="I2449">
        <v>75.702699999999993</v>
      </c>
      <c r="J2449">
        <v>7.3773399999999998E-4</v>
      </c>
      <c r="K2449">
        <v>75.703000000000003</v>
      </c>
      <c r="L2449">
        <v>52.067999999999998</v>
      </c>
      <c r="M2449">
        <v>75.703000000000003</v>
      </c>
      <c r="Z2449">
        <v>1</v>
      </c>
      <c r="AA2449">
        <v>75.702699999999993</v>
      </c>
      <c r="AB2449">
        <v>7.3773399999999998E-4</v>
      </c>
      <c r="AC2449">
        <v>75.703000000000003</v>
      </c>
      <c r="AT2449" t="s">
        <v>136</v>
      </c>
      <c r="AU2449">
        <v>1</v>
      </c>
      <c r="AV2449" t="s">
        <v>144</v>
      </c>
      <c r="AW2449" t="str">
        <f t="shared" si="115"/>
        <v>VARS|NP_006286</v>
      </c>
      <c r="AX2449" s="1" t="str">
        <f t="shared" si="116"/>
        <v>VARS|NP_006286|AASGYPVK(1)VPLEVQEADEAK</v>
      </c>
      <c r="AY2449" t="s">
        <v>3249</v>
      </c>
      <c r="AZ2449" t="s">
        <v>143</v>
      </c>
      <c r="BA2449" t="s">
        <v>2311</v>
      </c>
      <c r="BB2449" t="s">
        <v>3248</v>
      </c>
      <c r="BC2449" t="s">
        <v>3247</v>
      </c>
      <c r="BD2449">
        <v>8</v>
      </c>
      <c r="BE2449">
        <v>3</v>
      </c>
      <c r="BF2449">
        <v>0.65571999999999997</v>
      </c>
      <c r="BG2449" t="s">
        <v>138</v>
      </c>
      <c r="BH2449" t="s">
        <v>138</v>
      </c>
      <c r="BI2449" t="s">
        <v>138</v>
      </c>
      <c r="BJ2449" t="s">
        <v>139</v>
      </c>
      <c r="BK2449" t="s">
        <v>138</v>
      </c>
      <c r="BL2449" t="s">
        <v>138</v>
      </c>
      <c r="BM2449" t="s">
        <v>138</v>
      </c>
      <c r="BN2449" t="s">
        <v>138</v>
      </c>
      <c r="BO2449">
        <v>7884600</v>
      </c>
      <c r="BP2449">
        <v>7884600</v>
      </c>
      <c r="BQ2449">
        <v>0</v>
      </c>
      <c r="BR2449">
        <v>0</v>
      </c>
      <c r="BS2449" t="s">
        <v>137</v>
      </c>
      <c r="BT2449" t="s">
        <v>297</v>
      </c>
      <c r="BU2449" t="s">
        <v>297</v>
      </c>
      <c r="BV2449" t="s">
        <v>297</v>
      </c>
      <c r="BW2449">
        <v>7884600</v>
      </c>
      <c r="BX2449" t="s">
        <v>297</v>
      </c>
      <c r="BY2449" t="s">
        <v>297</v>
      </c>
      <c r="BZ2449" t="s">
        <v>297</v>
      </c>
      <c r="CA2449" t="s">
        <v>297</v>
      </c>
      <c r="CB2449" t="s">
        <v>137</v>
      </c>
      <c r="CC2449" t="s">
        <v>137</v>
      </c>
      <c r="CD2449" t="s">
        <v>137</v>
      </c>
      <c r="CE2449" t="s">
        <v>137</v>
      </c>
      <c r="CF2449" t="s">
        <v>137</v>
      </c>
      <c r="CG2449" t="s">
        <v>137</v>
      </c>
      <c r="CH2449" t="s">
        <v>137</v>
      </c>
      <c r="CI2449" t="s">
        <v>137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7884600</v>
      </c>
      <c r="CT2449">
        <v>0</v>
      </c>
      <c r="CU2449">
        <v>0</v>
      </c>
      <c r="CV2449">
        <v>0</v>
      </c>
      <c r="CW2449">
        <v>0</v>
      </c>
      <c r="CX2449">
        <v>0</v>
      </c>
      <c r="CY2449">
        <v>0</v>
      </c>
      <c r="CZ2449">
        <v>0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J2449">
        <v>2447</v>
      </c>
      <c r="DK2449">
        <v>3763</v>
      </c>
      <c r="DL2449">
        <v>1230</v>
      </c>
      <c r="DM2449">
        <v>1230</v>
      </c>
      <c r="DN2449">
        <v>113</v>
      </c>
      <c r="DO2449">
        <v>116</v>
      </c>
      <c r="DP2449">
        <v>684</v>
      </c>
      <c r="DQ2449">
        <v>515</v>
      </c>
      <c r="DR2449">
        <v>684</v>
      </c>
      <c r="DS2449">
        <v>515</v>
      </c>
      <c r="DT2449">
        <v>4</v>
      </c>
      <c r="DU2449">
        <v>34090</v>
      </c>
      <c r="DV2449">
        <v>684</v>
      </c>
      <c r="DW2449">
        <v>515</v>
      </c>
      <c r="DX2449">
        <v>4</v>
      </c>
      <c r="DY2449">
        <v>34090</v>
      </c>
      <c r="DZ2449">
        <v>684</v>
      </c>
      <c r="EA2449">
        <v>515</v>
      </c>
      <c r="EB2449">
        <v>4</v>
      </c>
      <c r="EC2449">
        <v>34090</v>
      </c>
    </row>
    <row r="2450" spans="1:133" x14ac:dyDescent="0.2">
      <c r="A2450" t="s">
        <v>3236</v>
      </c>
      <c r="B2450">
        <v>263</v>
      </c>
      <c r="C2450" t="s">
        <v>3237</v>
      </c>
      <c r="D2450" t="str">
        <f t="shared" si="114"/>
        <v>NP_006286</v>
      </c>
      <c r="E2450" t="s">
        <v>3236</v>
      </c>
      <c r="F2450" t="s">
        <v>3236</v>
      </c>
      <c r="G2450" t="s">
        <v>3235</v>
      </c>
      <c r="H2450">
        <v>0.75167099999999998</v>
      </c>
      <c r="I2450">
        <v>5.1947000000000001</v>
      </c>
      <c r="J2450">
        <v>1.8707699999999999E-3</v>
      </c>
      <c r="K2450">
        <v>77.051000000000002</v>
      </c>
      <c r="L2450">
        <v>75.316000000000003</v>
      </c>
      <c r="M2450">
        <v>71.263000000000005</v>
      </c>
      <c r="N2450">
        <v>0.53569800000000001</v>
      </c>
      <c r="O2450">
        <v>2.2440799999999999</v>
      </c>
      <c r="P2450">
        <v>8.2771100000000007E-3</v>
      </c>
      <c r="Q2450">
        <v>66.808999999999997</v>
      </c>
      <c r="R2450">
        <v>0.53451400000000004</v>
      </c>
      <c r="S2450">
        <v>1.65212</v>
      </c>
      <c r="T2450">
        <v>1.25813E-2</v>
      </c>
      <c r="U2450">
        <v>63.613999999999997</v>
      </c>
      <c r="V2450">
        <v>0.72014299999999998</v>
      </c>
      <c r="W2450">
        <v>4.6236600000000001</v>
      </c>
      <c r="X2450">
        <v>1.8707699999999999E-3</v>
      </c>
      <c r="Y2450">
        <v>77.051000000000002</v>
      </c>
      <c r="Z2450">
        <v>0.75167099999999998</v>
      </c>
      <c r="AA2450">
        <v>5.1947000000000001</v>
      </c>
      <c r="AB2450">
        <v>6.7724999999999999E-3</v>
      </c>
      <c r="AC2450">
        <v>71.263000000000005</v>
      </c>
      <c r="AD2450">
        <v>0</v>
      </c>
      <c r="AE2450">
        <v>0</v>
      </c>
      <c r="AG2450" t="s">
        <v>137</v>
      </c>
      <c r="AH2450">
        <v>0.49656899999999998</v>
      </c>
      <c r="AI2450">
        <v>0</v>
      </c>
      <c r="AJ2450">
        <v>1.54358E-2</v>
      </c>
      <c r="AK2450">
        <v>74.141000000000005</v>
      </c>
      <c r="AL2450">
        <v>0</v>
      </c>
      <c r="AM2450">
        <v>0</v>
      </c>
      <c r="AO2450" t="s">
        <v>137</v>
      </c>
      <c r="AP2450">
        <v>0</v>
      </c>
      <c r="AQ2450">
        <v>0</v>
      </c>
      <c r="AS2450" t="s">
        <v>137</v>
      </c>
      <c r="AU2450">
        <v>1</v>
      </c>
      <c r="AV2450" t="s">
        <v>144</v>
      </c>
      <c r="AW2450" t="str">
        <f t="shared" si="115"/>
        <v>VARS|NP_006286</v>
      </c>
      <c r="AX2450" s="1" t="str">
        <f t="shared" si="116"/>
        <v>VARS|NP_006286|IQQQQPPPGEK(0.752)K(0.227)PK(0.02)PEK(0.001)R</v>
      </c>
      <c r="AY2450" t="s">
        <v>3246</v>
      </c>
      <c r="AZ2450" t="s">
        <v>143</v>
      </c>
      <c r="BA2450" t="s">
        <v>403</v>
      </c>
      <c r="BB2450" t="s">
        <v>3245</v>
      </c>
      <c r="BC2450" t="s">
        <v>3244</v>
      </c>
      <c r="BD2450">
        <v>11</v>
      </c>
      <c r="BE2450">
        <v>3</v>
      </c>
      <c r="BF2450">
        <v>0.79866999999999999</v>
      </c>
      <c r="BG2450" t="s">
        <v>139</v>
      </c>
      <c r="BH2450" t="s">
        <v>139</v>
      </c>
      <c r="BI2450" t="s">
        <v>139</v>
      </c>
      <c r="BJ2450" t="s">
        <v>139</v>
      </c>
      <c r="BK2450" t="s">
        <v>138</v>
      </c>
      <c r="BL2450" t="s">
        <v>138</v>
      </c>
      <c r="BM2450" t="s">
        <v>138</v>
      </c>
      <c r="BN2450" t="s">
        <v>138</v>
      </c>
      <c r="BO2450">
        <v>173370000</v>
      </c>
      <c r="BP2450">
        <v>173370000</v>
      </c>
      <c r="BQ2450">
        <v>0</v>
      </c>
      <c r="BR2450">
        <v>0</v>
      </c>
      <c r="BS2450" t="s">
        <v>137</v>
      </c>
      <c r="BT2450">
        <v>22439000</v>
      </c>
      <c r="BU2450">
        <v>34925000</v>
      </c>
      <c r="BV2450">
        <v>47079000</v>
      </c>
      <c r="BW2450">
        <v>68925000</v>
      </c>
      <c r="BX2450" t="s">
        <v>297</v>
      </c>
      <c r="BY2450" t="s">
        <v>297</v>
      </c>
      <c r="BZ2450" t="s">
        <v>297</v>
      </c>
      <c r="CA2450" t="s">
        <v>297</v>
      </c>
      <c r="CB2450" t="s">
        <v>137</v>
      </c>
      <c r="CC2450" t="s">
        <v>137</v>
      </c>
      <c r="CD2450" t="s">
        <v>137</v>
      </c>
      <c r="CE2450" t="s">
        <v>137</v>
      </c>
      <c r="CF2450" t="s">
        <v>137</v>
      </c>
      <c r="CG2450" t="s">
        <v>137</v>
      </c>
      <c r="CH2450" t="s">
        <v>137</v>
      </c>
      <c r="CI2450" t="s">
        <v>137</v>
      </c>
      <c r="CJ2450">
        <v>22439000</v>
      </c>
      <c r="CK2450">
        <v>0</v>
      </c>
      <c r="CL2450">
        <v>0</v>
      </c>
      <c r="CM2450">
        <v>34925000</v>
      </c>
      <c r="CN2450">
        <v>0</v>
      </c>
      <c r="CO2450">
        <v>0</v>
      </c>
      <c r="CP2450">
        <v>47079000</v>
      </c>
      <c r="CQ2450">
        <v>0</v>
      </c>
      <c r="CR2450">
        <v>0</v>
      </c>
      <c r="CS2450">
        <v>68925000</v>
      </c>
      <c r="CT2450">
        <v>0</v>
      </c>
      <c r="CU2450">
        <v>0</v>
      </c>
      <c r="CV2450">
        <v>0</v>
      </c>
      <c r="CW2450">
        <v>0</v>
      </c>
      <c r="CX2450">
        <v>0</v>
      </c>
      <c r="CY2450">
        <v>0</v>
      </c>
      <c r="CZ2450">
        <v>0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J2450">
        <v>2448</v>
      </c>
      <c r="DK2450">
        <v>3763</v>
      </c>
      <c r="DL2450">
        <v>263</v>
      </c>
      <c r="DM2450">
        <v>263</v>
      </c>
      <c r="DN2450" t="s">
        <v>3230</v>
      </c>
      <c r="DO2450" t="s">
        <v>3229</v>
      </c>
      <c r="DP2450" t="s">
        <v>3243</v>
      </c>
      <c r="DQ2450" t="s">
        <v>3242</v>
      </c>
      <c r="DR2450">
        <v>29343</v>
      </c>
      <c r="DS2450">
        <v>20398</v>
      </c>
      <c r="DT2450">
        <v>4</v>
      </c>
      <c r="DU2450">
        <v>6475</v>
      </c>
      <c r="DV2450">
        <v>29329</v>
      </c>
      <c r="DW2450">
        <v>20391</v>
      </c>
      <c r="DX2450">
        <v>3</v>
      </c>
      <c r="DY2450">
        <v>7096</v>
      </c>
      <c r="DZ2450">
        <v>29329</v>
      </c>
      <c r="EA2450">
        <v>20391</v>
      </c>
      <c r="EB2450">
        <v>3</v>
      </c>
      <c r="EC2450">
        <v>7096</v>
      </c>
    </row>
    <row r="2451" spans="1:133" x14ac:dyDescent="0.2">
      <c r="A2451" t="s">
        <v>3236</v>
      </c>
      <c r="B2451">
        <v>264</v>
      </c>
      <c r="C2451" t="s">
        <v>3237</v>
      </c>
      <c r="D2451" t="str">
        <f t="shared" si="114"/>
        <v>NP_006286</v>
      </c>
      <c r="E2451" t="s">
        <v>3236</v>
      </c>
      <c r="F2451" t="s">
        <v>3236</v>
      </c>
      <c r="G2451" t="s">
        <v>3235</v>
      </c>
      <c r="H2451">
        <v>0.59115899999999999</v>
      </c>
      <c r="I2451">
        <v>2.4050799999999999</v>
      </c>
      <c r="J2451">
        <v>2.3175100000000001E-3</v>
      </c>
      <c r="K2451">
        <v>75.998000000000005</v>
      </c>
      <c r="L2451">
        <v>30.791</v>
      </c>
      <c r="M2451">
        <v>75.998000000000005</v>
      </c>
      <c r="N2451">
        <v>0</v>
      </c>
      <c r="O2451">
        <v>0</v>
      </c>
      <c r="Q2451" t="s">
        <v>137</v>
      </c>
      <c r="R2451">
        <v>0</v>
      </c>
      <c r="S2451">
        <v>0</v>
      </c>
      <c r="U2451" t="s">
        <v>137</v>
      </c>
      <c r="Z2451">
        <v>0.43801699999999999</v>
      </c>
      <c r="AA2451">
        <v>0</v>
      </c>
      <c r="AB2451">
        <v>5.3912000000000002E-2</v>
      </c>
      <c r="AC2451">
        <v>52.372</v>
      </c>
      <c r="AD2451">
        <v>0</v>
      </c>
      <c r="AE2451">
        <v>0</v>
      </c>
      <c r="AG2451" t="s">
        <v>137</v>
      </c>
      <c r="AH2451">
        <v>0.49656899999999998</v>
      </c>
      <c r="AI2451">
        <v>0</v>
      </c>
      <c r="AJ2451">
        <v>1.54358E-2</v>
      </c>
      <c r="AK2451">
        <v>74.141000000000005</v>
      </c>
      <c r="AL2451">
        <v>0.59115899999999999</v>
      </c>
      <c r="AM2451">
        <v>2.4050799999999999</v>
      </c>
      <c r="AN2451">
        <v>2.3175100000000001E-3</v>
      </c>
      <c r="AO2451">
        <v>75.998000000000005</v>
      </c>
      <c r="AP2451">
        <v>0</v>
      </c>
      <c r="AQ2451">
        <v>0</v>
      </c>
      <c r="AS2451" t="s">
        <v>137</v>
      </c>
      <c r="AT2451" t="s">
        <v>136</v>
      </c>
      <c r="AU2451">
        <v>1</v>
      </c>
      <c r="AV2451" t="s">
        <v>144</v>
      </c>
      <c r="AW2451" t="str">
        <f t="shared" si="115"/>
        <v>VARS|NP_006286</v>
      </c>
      <c r="AX2451" s="1" t="str">
        <f t="shared" si="116"/>
        <v>VARS|NP_006286|IQQQQPPPGEK(0.34)K(0.591)PK(0.069)PEK</v>
      </c>
      <c r="AY2451" t="s">
        <v>3241</v>
      </c>
      <c r="AZ2451" t="s">
        <v>143</v>
      </c>
      <c r="BA2451" t="s">
        <v>3240</v>
      </c>
      <c r="BB2451" t="s">
        <v>3239</v>
      </c>
      <c r="BC2451" t="s">
        <v>3238</v>
      </c>
      <c r="BD2451">
        <v>12</v>
      </c>
      <c r="BE2451">
        <v>4</v>
      </c>
      <c r="BF2451">
        <v>0.63107999999999997</v>
      </c>
      <c r="BG2451" t="s">
        <v>138</v>
      </c>
      <c r="BH2451" t="s">
        <v>138</v>
      </c>
      <c r="BI2451" t="s">
        <v>138</v>
      </c>
      <c r="BJ2451" t="s">
        <v>138</v>
      </c>
      <c r="BK2451" t="s">
        <v>138</v>
      </c>
      <c r="BL2451" t="s">
        <v>138</v>
      </c>
      <c r="BM2451" t="s">
        <v>139</v>
      </c>
      <c r="BN2451" t="s">
        <v>138</v>
      </c>
      <c r="BO2451">
        <v>19146000</v>
      </c>
      <c r="BP2451">
        <v>19146000</v>
      </c>
      <c r="BQ2451">
        <v>0</v>
      </c>
      <c r="BR2451">
        <v>0</v>
      </c>
      <c r="BS2451" t="s">
        <v>137</v>
      </c>
      <c r="BT2451" t="s">
        <v>297</v>
      </c>
      <c r="BU2451" t="s">
        <v>297</v>
      </c>
      <c r="BV2451" t="s">
        <v>297</v>
      </c>
      <c r="BW2451" t="s">
        <v>297</v>
      </c>
      <c r="BX2451" t="s">
        <v>297</v>
      </c>
      <c r="BY2451" t="s">
        <v>297</v>
      </c>
      <c r="BZ2451">
        <v>19146000</v>
      </c>
      <c r="CA2451" t="s">
        <v>297</v>
      </c>
      <c r="CB2451" t="s">
        <v>137</v>
      </c>
      <c r="CC2451" t="s">
        <v>137</v>
      </c>
      <c r="CD2451" t="s">
        <v>137</v>
      </c>
      <c r="CE2451" t="s">
        <v>137</v>
      </c>
      <c r="CF2451" t="s">
        <v>137</v>
      </c>
      <c r="CG2451" t="s">
        <v>137</v>
      </c>
      <c r="CH2451" t="s">
        <v>137</v>
      </c>
      <c r="CI2451" t="s">
        <v>137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0</v>
      </c>
      <c r="CW2451">
        <v>0</v>
      </c>
      <c r="CX2451">
        <v>0</v>
      </c>
      <c r="CY2451">
        <v>0</v>
      </c>
      <c r="CZ2451">
        <v>0</v>
      </c>
      <c r="DA2451">
        <v>0</v>
      </c>
      <c r="DB2451">
        <v>19146000</v>
      </c>
      <c r="DC2451">
        <v>0</v>
      </c>
      <c r="DD2451">
        <v>0</v>
      </c>
      <c r="DE2451">
        <v>0</v>
      </c>
      <c r="DF2451">
        <v>0</v>
      </c>
      <c r="DG2451">
        <v>0</v>
      </c>
      <c r="DJ2451">
        <v>2449</v>
      </c>
      <c r="DK2451">
        <v>3763</v>
      </c>
      <c r="DL2451">
        <v>264</v>
      </c>
      <c r="DM2451">
        <v>264</v>
      </c>
      <c r="DN2451" t="s">
        <v>3230</v>
      </c>
      <c r="DO2451" t="s">
        <v>3229</v>
      </c>
      <c r="DP2451">
        <v>29334</v>
      </c>
      <c r="DQ2451">
        <v>20396</v>
      </c>
      <c r="DR2451">
        <v>29334</v>
      </c>
      <c r="DS2451">
        <v>20396</v>
      </c>
      <c r="DT2451">
        <v>7</v>
      </c>
      <c r="DU2451">
        <v>8000</v>
      </c>
      <c r="DV2451">
        <v>29334</v>
      </c>
      <c r="DW2451">
        <v>20396</v>
      </c>
      <c r="DX2451">
        <v>7</v>
      </c>
      <c r="DY2451">
        <v>8000</v>
      </c>
      <c r="DZ2451">
        <v>29334</v>
      </c>
      <c r="EA2451">
        <v>20396</v>
      </c>
      <c r="EB2451">
        <v>7</v>
      </c>
      <c r="EC2451">
        <v>8000</v>
      </c>
    </row>
    <row r="2452" spans="1:133" x14ac:dyDescent="0.2">
      <c r="A2452" t="s">
        <v>3236</v>
      </c>
      <c r="B2452">
        <v>266</v>
      </c>
      <c r="C2452" t="s">
        <v>3237</v>
      </c>
      <c r="D2452" t="str">
        <f t="shared" si="114"/>
        <v>NP_006286</v>
      </c>
      <c r="E2452" t="s">
        <v>3236</v>
      </c>
      <c r="F2452" t="s">
        <v>3236</v>
      </c>
      <c r="G2452" t="s">
        <v>3235</v>
      </c>
      <c r="H2452">
        <v>0.80457299999999998</v>
      </c>
      <c r="I2452">
        <v>9.15611</v>
      </c>
      <c r="J2452">
        <v>8.0056399999999996E-3</v>
      </c>
      <c r="K2452">
        <v>84.046000000000006</v>
      </c>
      <c r="L2452">
        <v>65.257999999999996</v>
      </c>
      <c r="M2452">
        <v>84.046000000000006</v>
      </c>
      <c r="N2452">
        <v>0</v>
      </c>
      <c r="O2452">
        <v>0</v>
      </c>
      <c r="Q2452" t="s">
        <v>137</v>
      </c>
      <c r="R2452">
        <v>0</v>
      </c>
      <c r="S2452">
        <v>0</v>
      </c>
      <c r="U2452" t="s">
        <v>137</v>
      </c>
      <c r="V2452">
        <v>0.80457299999999998</v>
      </c>
      <c r="W2452">
        <v>9.15611</v>
      </c>
      <c r="X2452">
        <v>8.0056399999999996E-3</v>
      </c>
      <c r="Y2452">
        <v>84.046000000000006</v>
      </c>
      <c r="Z2452">
        <v>0</v>
      </c>
      <c r="AA2452">
        <v>0</v>
      </c>
      <c r="AC2452" t="s">
        <v>137</v>
      </c>
      <c r="AD2452">
        <v>0</v>
      </c>
      <c r="AE2452">
        <v>0</v>
      </c>
      <c r="AG2452" t="s">
        <v>137</v>
      </c>
      <c r="AL2452">
        <v>0</v>
      </c>
      <c r="AM2452">
        <v>0</v>
      </c>
      <c r="AO2452" t="s">
        <v>137</v>
      </c>
      <c r="AP2452">
        <v>0.39503700000000003</v>
      </c>
      <c r="AQ2452">
        <v>0.50678299999999998</v>
      </c>
      <c r="AR2452">
        <v>1.4124299999999999E-2</v>
      </c>
      <c r="AS2452">
        <v>62.469000000000001</v>
      </c>
      <c r="AU2452">
        <v>1</v>
      </c>
      <c r="AV2452" t="s">
        <v>144</v>
      </c>
      <c r="AW2452" t="str">
        <f t="shared" si="115"/>
        <v>VARS|NP_006286</v>
      </c>
      <c r="AX2452" s="1" t="str">
        <f t="shared" si="116"/>
        <v>VARS|NP_006286|IQQQQPPPGEK(0.098)K(0.098)PK(0.805)PEK</v>
      </c>
      <c r="AY2452" t="s">
        <v>3234</v>
      </c>
      <c r="AZ2452" t="s">
        <v>143</v>
      </c>
      <c r="BA2452" t="s">
        <v>3233</v>
      </c>
      <c r="BB2452" t="s">
        <v>3232</v>
      </c>
      <c r="BC2452" t="s">
        <v>3231</v>
      </c>
      <c r="BD2452">
        <v>14</v>
      </c>
      <c r="BE2452">
        <v>3</v>
      </c>
      <c r="BF2452">
        <v>0.62019000000000002</v>
      </c>
      <c r="BG2452" t="s">
        <v>138</v>
      </c>
      <c r="BH2452" t="s">
        <v>138</v>
      </c>
      <c r="BI2452" t="s">
        <v>139</v>
      </c>
      <c r="BJ2452" t="s">
        <v>138</v>
      </c>
      <c r="BK2452" t="s">
        <v>138</v>
      </c>
      <c r="BL2452" t="s">
        <v>138</v>
      </c>
      <c r="BM2452" t="s">
        <v>138</v>
      </c>
      <c r="BN2452" t="s">
        <v>138</v>
      </c>
      <c r="BO2452">
        <v>110790000</v>
      </c>
      <c r="BP2452">
        <v>110790000</v>
      </c>
      <c r="BQ2452">
        <v>0</v>
      </c>
      <c r="BR2452">
        <v>0</v>
      </c>
      <c r="BS2452" t="s">
        <v>137</v>
      </c>
      <c r="BT2452">
        <v>11713000</v>
      </c>
      <c r="BU2452">
        <v>15207000</v>
      </c>
      <c r="BV2452">
        <v>19703000</v>
      </c>
      <c r="BW2452">
        <v>34439000</v>
      </c>
      <c r="BX2452">
        <v>7571700</v>
      </c>
      <c r="BY2452" t="s">
        <v>297</v>
      </c>
      <c r="BZ2452">
        <v>9103500</v>
      </c>
      <c r="CA2452">
        <v>13051000</v>
      </c>
      <c r="CB2452" t="s">
        <v>137</v>
      </c>
      <c r="CC2452" t="s">
        <v>137</v>
      </c>
      <c r="CD2452" t="s">
        <v>137</v>
      </c>
      <c r="CE2452" t="s">
        <v>137</v>
      </c>
      <c r="CF2452" t="s">
        <v>137</v>
      </c>
      <c r="CG2452" t="s">
        <v>137</v>
      </c>
      <c r="CH2452" t="s">
        <v>137</v>
      </c>
      <c r="CI2452" t="s">
        <v>137</v>
      </c>
      <c r="CJ2452">
        <v>11713000</v>
      </c>
      <c r="CK2452">
        <v>0</v>
      </c>
      <c r="CL2452">
        <v>0</v>
      </c>
      <c r="CM2452">
        <v>15207000</v>
      </c>
      <c r="CN2452">
        <v>0</v>
      </c>
      <c r="CO2452">
        <v>0</v>
      </c>
      <c r="CP2452">
        <v>19703000</v>
      </c>
      <c r="CQ2452">
        <v>0</v>
      </c>
      <c r="CR2452">
        <v>0</v>
      </c>
      <c r="CS2452">
        <v>34439000</v>
      </c>
      <c r="CT2452">
        <v>0</v>
      </c>
      <c r="CU2452">
        <v>0</v>
      </c>
      <c r="CV2452">
        <v>7571700</v>
      </c>
      <c r="CW2452">
        <v>0</v>
      </c>
      <c r="CX2452">
        <v>0</v>
      </c>
      <c r="CY2452">
        <v>0</v>
      </c>
      <c r="CZ2452">
        <v>0</v>
      </c>
      <c r="DA2452">
        <v>0</v>
      </c>
      <c r="DB2452">
        <v>9103500</v>
      </c>
      <c r="DC2452">
        <v>0</v>
      </c>
      <c r="DD2452">
        <v>0</v>
      </c>
      <c r="DE2452">
        <v>13051000</v>
      </c>
      <c r="DF2452">
        <v>0</v>
      </c>
      <c r="DG2452">
        <v>0</v>
      </c>
      <c r="DJ2452">
        <v>2450</v>
      </c>
      <c r="DK2452">
        <v>3763</v>
      </c>
      <c r="DL2452">
        <v>266</v>
      </c>
      <c r="DM2452">
        <v>266</v>
      </c>
      <c r="DN2452" t="s">
        <v>3230</v>
      </c>
      <c r="DO2452" t="s">
        <v>3229</v>
      </c>
      <c r="DP2452" t="s">
        <v>3228</v>
      </c>
      <c r="DQ2452">
        <v>20392</v>
      </c>
      <c r="DR2452">
        <v>29330</v>
      </c>
      <c r="DS2452">
        <v>20392</v>
      </c>
      <c r="DT2452">
        <v>3</v>
      </c>
      <c r="DU2452">
        <v>6733</v>
      </c>
      <c r="DV2452">
        <v>29330</v>
      </c>
      <c r="DW2452">
        <v>20392</v>
      </c>
      <c r="DX2452">
        <v>3</v>
      </c>
      <c r="DY2452">
        <v>6733</v>
      </c>
      <c r="DZ2452">
        <v>29330</v>
      </c>
      <c r="EA2452">
        <v>20392</v>
      </c>
      <c r="EB2452">
        <v>3</v>
      </c>
      <c r="EC2452">
        <v>6733</v>
      </c>
    </row>
    <row r="2453" spans="1:133" x14ac:dyDescent="0.2">
      <c r="A2453" t="s">
        <v>3226</v>
      </c>
      <c r="B2453">
        <v>829</v>
      </c>
      <c r="C2453" t="s">
        <v>3227</v>
      </c>
      <c r="D2453" t="str">
        <f t="shared" si="114"/>
        <v>NP_006827</v>
      </c>
      <c r="E2453" t="s">
        <v>3226</v>
      </c>
      <c r="F2453" t="s">
        <v>3226</v>
      </c>
      <c r="G2453" t="s">
        <v>3225</v>
      </c>
      <c r="H2453">
        <v>1</v>
      </c>
      <c r="I2453">
        <v>93.158900000000003</v>
      </c>
      <c r="J2453">
        <v>3.63752E-3</v>
      </c>
      <c r="K2453">
        <v>101.2</v>
      </c>
      <c r="L2453">
        <v>60.83</v>
      </c>
      <c r="M2453">
        <v>101.2</v>
      </c>
      <c r="N2453">
        <v>0</v>
      </c>
      <c r="O2453">
        <v>0</v>
      </c>
      <c r="Q2453" t="s">
        <v>137</v>
      </c>
      <c r="R2453">
        <v>0</v>
      </c>
      <c r="S2453">
        <v>0</v>
      </c>
      <c r="U2453" t="s">
        <v>137</v>
      </c>
      <c r="V2453">
        <v>1</v>
      </c>
      <c r="W2453">
        <v>93.158900000000003</v>
      </c>
      <c r="X2453">
        <v>3.63752E-3</v>
      </c>
      <c r="Y2453">
        <v>101.2</v>
      </c>
      <c r="AH2453">
        <v>0</v>
      </c>
      <c r="AI2453">
        <v>0</v>
      </c>
      <c r="AK2453" t="s">
        <v>137</v>
      </c>
      <c r="AL2453">
        <v>0</v>
      </c>
      <c r="AM2453">
        <v>0</v>
      </c>
      <c r="AO2453" t="s">
        <v>137</v>
      </c>
      <c r="AT2453" t="s">
        <v>136</v>
      </c>
      <c r="AU2453">
        <v>1</v>
      </c>
      <c r="AV2453" t="s">
        <v>144</v>
      </c>
      <c r="AW2453" t="str">
        <f t="shared" si="115"/>
        <v>GCN1L1|NP_006827</v>
      </c>
      <c r="AX2453" s="1" t="str">
        <f t="shared" si="116"/>
        <v>GCN1L1|NP_006827|GIKEEVQLTSK(1)QK</v>
      </c>
      <c r="AY2453" t="s">
        <v>3224</v>
      </c>
      <c r="AZ2453" t="s">
        <v>143</v>
      </c>
      <c r="BA2453" t="s">
        <v>569</v>
      </c>
      <c r="BB2453" t="s">
        <v>3223</v>
      </c>
      <c r="BC2453" t="s">
        <v>3222</v>
      </c>
      <c r="BD2453">
        <v>11</v>
      </c>
      <c r="BE2453">
        <v>3</v>
      </c>
      <c r="BF2453">
        <v>-0.17413000000000001</v>
      </c>
      <c r="BG2453" t="s">
        <v>138</v>
      </c>
      <c r="BH2453" t="s">
        <v>138</v>
      </c>
      <c r="BI2453" t="s">
        <v>139</v>
      </c>
      <c r="BJ2453" t="s">
        <v>138</v>
      </c>
      <c r="BK2453" t="s">
        <v>138</v>
      </c>
      <c r="BL2453" t="s">
        <v>138</v>
      </c>
      <c r="BM2453" t="s">
        <v>138</v>
      </c>
      <c r="BN2453" t="s">
        <v>138</v>
      </c>
      <c r="BO2453">
        <v>30668000</v>
      </c>
      <c r="BP2453">
        <v>30668000</v>
      </c>
      <c r="BQ2453">
        <v>0</v>
      </c>
      <c r="BR2453">
        <v>0</v>
      </c>
      <c r="BS2453" t="s">
        <v>137</v>
      </c>
      <c r="BT2453">
        <v>5104200</v>
      </c>
      <c r="BU2453">
        <v>7306800</v>
      </c>
      <c r="BV2453">
        <v>12650000</v>
      </c>
      <c r="BW2453" t="s">
        <v>297</v>
      </c>
      <c r="BX2453" t="s">
        <v>297</v>
      </c>
      <c r="BY2453">
        <v>1687900</v>
      </c>
      <c r="BZ2453">
        <v>3919200</v>
      </c>
      <c r="CA2453" t="s">
        <v>297</v>
      </c>
      <c r="CB2453" t="s">
        <v>137</v>
      </c>
      <c r="CC2453" t="s">
        <v>137</v>
      </c>
      <c r="CD2453" t="s">
        <v>137</v>
      </c>
      <c r="CE2453" t="s">
        <v>137</v>
      </c>
      <c r="CF2453" t="s">
        <v>137</v>
      </c>
      <c r="CG2453" t="s">
        <v>137</v>
      </c>
      <c r="CH2453" t="s">
        <v>137</v>
      </c>
      <c r="CI2453" t="s">
        <v>137</v>
      </c>
      <c r="CJ2453">
        <v>5104200</v>
      </c>
      <c r="CK2453">
        <v>0</v>
      </c>
      <c r="CL2453">
        <v>0</v>
      </c>
      <c r="CM2453">
        <v>7306800</v>
      </c>
      <c r="CN2453">
        <v>0</v>
      </c>
      <c r="CO2453">
        <v>0</v>
      </c>
      <c r="CP2453">
        <v>12650000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0</v>
      </c>
      <c r="CW2453">
        <v>0</v>
      </c>
      <c r="CX2453">
        <v>0</v>
      </c>
      <c r="CY2453">
        <v>1687900</v>
      </c>
      <c r="CZ2453">
        <v>0</v>
      </c>
      <c r="DA2453">
        <v>0</v>
      </c>
      <c r="DB2453">
        <v>3919200</v>
      </c>
      <c r="DC2453">
        <v>0</v>
      </c>
      <c r="DD2453">
        <v>0</v>
      </c>
      <c r="DE2453">
        <v>0</v>
      </c>
      <c r="DF2453">
        <v>0</v>
      </c>
      <c r="DG2453">
        <v>0</v>
      </c>
      <c r="DJ2453">
        <v>2451</v>
      </c>
      <c r="DK2453">
        <v>3766</v>
      </c>
      <c r="DL2453">
        <v>829</v>
      </c>
      <c r="DM2453">
        <v>829</v>
      </c>
      <c r="DN2453">
        <v>2958</v>
      </c>
      <c r="DO2453">
        <v>3114</v>
      </c>
      <c r="DP2453" t="s">
        <v>3221</v>
      </c>
      <c r="DQ2453">
        <v>12626</v>
      </c>
      <c r="DR2453">
        <v>18060</v>
      </c>
      <c r="DS2453">
        <v>12626</v>
      </c>
      <c r="DT2453">
        <v>3</v>
      </c>
      <c r="DU2453">
        <v>16800</v>
      </c>
      <c r="DV2453">
        <v>18060</v>
      </c>
      <c r="DW2453">
        <v>12626</v>
      </c>
      <c r="DX2453">
        <v>3</v>
      </c>
      <c r="DY2453">
        <v>16800</v>
      </c>
      <c r="DZ2453">
        <v>18060</v>
      </c>
      <c r="EA2453">
        <v>12626</v>
      </c>
      <c r="EB2453">
        <v>3</v>
      </c>
      <c r="EC2453">
        <v>16800</v>
      </c>
    </row>
    <row r="2454" spans="1:133" x14ac:dyDescent="0.2">
      <c r="A2454" t="s">
        <v>3220</v>
      </c>
      <c r="B2454" t="s">
        <v>3219</v>
      </c>
      <c r="C2454" t="s">
        <v>3218</v>
      </c>
      <c r="D2454" t="str">
        <f t="shared" si="114"/>
        <v>NP_001006109</v>
      </c>
      <c r="E2454" t="s">
        <v>3217</v>
      </c>
      <c r="F2454" t="s">
        <v>3217</v>
      </c>
      <c r="G2454" t="s">
        <v>3216</v>
      </c>
      <c r="H2454">
        <v>1</v>
      </c>
      <c r="I2454">
        <v>136.53</v>
      </c>
      <c r="J2454">
        <v>6.1995699999999997E-4</v>
      </c>
      <c r="K2454">
        <v>172.13</v>
      </c>
      <c r="L2454">
        <v>113.06</v>
      </c>
      <c r="M2454">
        <v>136.53</v>
      </c>
      <c r="N2454">
        <v>0</v>
      </c>
      <c r="O2454">
        <v>0</v>
      </c>
      <c r="Q2454" t="s">
        <v>137</v>
      </c>
      <c r="R2454">
        <v>1</v>
      </c>
      <c r="S2454">
        <v>86.772199999999998</v>
      </c>
      <c r="T2454">
        <v>1.1183800000000001E-2</v>
      </c>
      <c r="U2454">
        <v>86.772000000000006</v>
      </c>
      <c r="V2454">
        <v>1</v>
      </c>
      <c r="W2454">
        <v>111.63</v>
      </c>
      <c r="X2454">
        <v>2.4770199999999999E-3</v>
      </c>
      <c r="Y2454">
        <v>111.63</v>
      </c>
      <c r="Z2454">
        <v>1</v>
      </c>
      <c r="AA2454">
        <v>172.12700000000001</v>
      </c>
      <c r="AB2454">
        <v>6.1995699999999997E-4</v>
      </c>
      <c r="AC2454">
        <v>172.13</v>
      </c>
      <c r="AD2454">
        <v>0</v>
      </c>
      <c r="AE2454">
        <v>0</v>
      </c>
      <c r="AG2454" t="s">
        <v>137</v>
      </c>
      <c r="AH2454">
        <v>1</v>
      </c>
      <c r="AI2454">
        <v>127.52</v>
      </c>
      <c r="AJ2454">
        <v>1.0849799999999999E-3</v>
      </c>
      <c r="AK2454">
        <v>127.52</v>
      </c>
      <c r="AL2454">
        <v>1</v>
      </c>
      <c r="AM2454">
        <v>134.99</v>
      </c>
      <c r="AN2454">
        <v>1.31806E-3</v>
      </c>
      <c r="AO2454">
        <v>134.99</v>
      </c>
      <c r="AP2454">
        <v>1</v>
      </c>
      <c r="AQ2454">
        <v>136.53</v>
      </c>
      <c r="AR2454">
        <v>1.17909E-3</v>
      </c>
      <c r="AS2454">
        <v>136.53</v>
      </c>
      <c r="AT2454" t="s">
        <v>136</v>
      </c>
      <c r="AU2454">
        <v>1</v>
      </c>
      <c r="AV2454" t="s">
        <v>144</v>
      </c>
      <c r="AW2454" t="str">
        <f t="shared" si="115"/>
        <v>C3orf37|NP_001006109</v>
      </c>
      <c r="AX2454" s="1" t="str">
        <f t="shared" si="116"/>
        <v>C3orf37|NP_001006109|MLQWLATK(1)SPK</v>
      </c>
      <c r="AY2454" t="s">
        <v>3215</v>
      </c>
      <c r="AZ2454" t="s">
        <v>3214</v>
      </c>
      <c r="BA2454" t="s">
        <v>222</v>
      </c>
      <c r="BB2454" t="s">
        <v>3213</v>
      </c>
      <c r="BC2454" t="s">
        <v>3212</v>
      </c>
      <c r="BD2454">
        <v>8</v>
      </c>
      <c r="BE2454">
        <v>2</v>
      </c>
      <c r="BF2454">
        <v>-0.28827999999999998</v>
      </c>
      <c r="BG2454" t="s">
        <v>138</v>
      </c>
      <c r="BH2454" t="s">
        <v>139</v>
      </c>
      <c r="BI2454" t="s">
        <v>139</v>
      </c>
      <c r="BJ2454" t="s">
        <v>139</v>
      </c>
      <c r="BK2454" t="s">
        <v>138</v>
      </c>
      <c r="BL2454" t="s">
        <v>139</v>
      </c>
      <c r="BM2454" t="s">
        <v>139</v>
      </c>
      <c r="BN2454" t="s">
        <v>139</v>
      </c>
      <c r="BO2454">
        <v>153380000</v>
      </c>
      <c r="BP2454">
        <v>153380000</v>
      </c>
      <c r="BQ2454">
        <v>0</v>
      </c>
      <c r="BR2454">
        <v>0</v>
      </c>
      <c r="BS2454" t="s">
        <v>137</v>
      </c>
      <c r="BT2454">
        <v>5801300</v>
      </c>
      <c r="BU2454">
        <v>5740900</v>
      </c>
      <c r="BV2454" t="s">
        <v>297</v>
      </c>
      <c r="BW2454">
        <v>5873300</v>
      </c>
      <c r="BX2454" t="s">
        <v>297</v>
      </c>
      <c r="BY2454">
        <v>4253100</v>
      </c>
      <c r="BZ2454" t="s">
        <v>297</v>
      </c>
      <c r="CA2454" t="s">
        <v>297</v>
      </c>
      <c r="CB2454" t="s">
        <v>137</v>
      </c>
      <c r="CC2454" t="s">
        <v>137</v>
      </c>
      <c r="CD2454" t="s">
        <v>137</v>
      </c>
      <c r="CE2454" t="s">
        <v>137</v>
      </c>
      <c r="CF2454" t="s">
        <v>137</v>
      </c>
      <c r="CG2454" t="s">
        <v>137</v>
      </c>
      <c r="CH2454" t="s">
        <v>137</v>
      </c>
      <c r="CI2454" t="s">
        <v>137</v>
      </c>
      <c r="CJ2454">
        <v>5801300</v>
      </c>
      <c r="CK2454">
        <v>0</v>
      </c>
      <c r="CL2454">
        <v>0</v>
      </c>
      <c r="CM2454">
        <v>5740900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5873300</v>
      </c>
      <c r="CT2454">
        <v>0</v>
      </c>
      <c r="CU2454">
        <v>0</v>
      </c>
      <c r="CV2454">
        <v>0</v>
      </c>
      <c r="CW2454">
        <v>0</v>
      </c>
      <c r="CX2454">
        <v>0</v>
      </c>
      <c r="CY2454">
        <v>4253100</v>
      </c>
      <c r="CZ2454">
        <v>0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J2454">
        <v>2452</v>
      </c>
      <c r="DK2454">
        <v>3768</v>
      </c>
      <c r="DL2454">
        <v>294</v>
      </c>
      <c r="DM2454">
        <v>294</v>
      </c>
      <c r="DN2454">
        <v>7098</v>
      </c>
      <c r="DO2454" t="s">
        <v>3211</v>
      </c>
      <c r="DP2454" t="s">
        <v>3210</v>
      </c>
      <c r="DQ2454" t="s">
        <v>3209</v>
      </c>
      <c r="DR2454">
        <v>45320</v>
      </c>
      <c r="DS2454">
        <v>30947</v>
      </c>
      <c r="DT2454">
        <v>8</v>
      </c>
      <c r="DU2454">
        <v>35164</v>
      </c>
      <c r="DV2454">
        <v>45317</v>
      </c>
      <c r="DW2454">
        <v>30944</v>
      </c>
      <c r="DX2454">
        <v>4</v>
      </c>
      <c r="DY2454">
        <v>34955</v>
      </c>
      <c r="DZ2454">
        <v>45317</v>
      </c>
      <c r="EA2454">
        <v>30944</v>
      </c>
      <c r="EB2454">
        <v>4</v>
      </c>
      <c r="EC2454">
        <v>34955</v>
      </c>
    </row>
    <row r="2455" spans="1:133" x14ac:dyDescent="0.2">
      <c r="A2455" t="s">
        <v>3202</v>
      </c>
      <c r="B2455">
        <v>227</v>
      </c>
      <c r="C2455" t="s">
        <v>3203</v>
      </c>
      <c r="D2455" t="str">
        <f t="shared" si="114"/>
        <v>NP_055412</v>
      </c>
      <c r="E2455" t="s">
        <v>3202</v>
      </c>
      <c r="F2455" t="s">
        <v>3202</v>
      </c>
      <c r="G2455" t="s">
        <v>3201</v>
      </c>
      <c r="H2455">
        <v>1</v>
      </c>
      <c r="I2455">
        <v>120.324</v>
      </c>
      <c r="J2455" s="3">
        <v>8.2070899999999992E-9</v>
      </c>
      <c r="K2455">
        <v>120.32</v>
      </c>
      <c r="L2455">
        <v>94.406999999999996</v>
      </c>
      <c r="M2455">
        <v>120.32</v>
      </c>
      <c r="R2455">
        <v>1</v>
      </c>
      <c r="S2455">
        <v>73.796199999999999</v>
      </c>
      <c r="T2455">
        <v>1.2204E-3</v>
      </c>
      <c r="U2455">
        <v>73.796000000000006</v>
      </c>
      <c r="Z2455">
        <v>1</v>
      </c>
      <c r="AA2455">
        <v>120.324</v>
      </c>
      <c r="AB2455" s="3">
        <v>8.2070899999999992E-9</v>
      </c>
      <c r="AC2455">
        <v>120.32</v>
      </c>
      <c r="AT2455" t="s">
        <v>136</v>
      </c>
      <c r="AU2455">
        <v>1</v>
      </c>
      <c r="AV2455" t="s">
        <v>144</v>
      </c>
      <c r="AW2455" t="str">
        <f t="shared" si="115"/>
        <v>DNTTIP2|NP_055412</v>
      </c>
      <c r="AX2455" s="1" t="str">
        <f t="shared" si="116"/>
        <v>DNTTIP2|NP_055412|IVPGNEK(1)QIVGTPVNSEDSDTR</v>
      </c>
      <c r="AY2455" t="s">
        <v>3208</v>
      </c>
      <c r="AZ2455" t="s">
        <v>143</v>
      </c>
      <c r="BA2455" t="s">
        <v>300</v>
      </c>
      <c r="BB2455" t="s">
        <v>3207</v>
      </c>
      <c r="BC2455" t="s">
        <v>3206</v>
      </c>
      <c r="BD2455">
        <v>7</v>
      </c>
      <c r="BE2455">
        <v>3</v>
      </c>
      <c r="BF2455">
        <v>-0.16591</v>
      </c>
      <c r="BG2455" t="s">
        <v>138</v>
      </c>
      <c r="BH2455" t="s">
        <v>139</v>
      </c>
      <c r="BI2455" t="s">
        <v>138</v>
      </c>
      <c r="BJ2455" t="s">
        <v>139</v>
      </c>
      <c r="BK2455" t="s">
        <v>138</v>
      </c>
      <c r="BL2455" t="s">
        <v>138</v>
      </c>
      <c r="BM2455" t="s">
        <v>138</v>
      </c>
      <c r="BN2455" t="s">
        <v>138</v>
      </c>
      <c r="BO2455">
        <v>19170000</v>
      </c>
      <c r="BP2455">
        <v>19170000</v>
      </c>
      <c r="BQ2455">
        <v>0</v>
      </c>
      <c r="BR2455">
        <v>0</v>
      </c>
      <c r="BS2455" t="s">
        <v>137</v>
      </c>
      <c r="BT2455" t="s">
        <v>297</v>
      </c>
      <c r="BU2455">
        <v>8281300</v>
      </c>
      <c r="BV2455" t="s">
        <v>297</v>
      </c>
      <c r="BW2455">
        <v>10889000</v>
      </c>
      <c r="BX2455" t="s">
        <v>297</v>
      </c>
      <c r="BY2455" t="s">
        <v>297</v>
      </c>
      <c r="BZ2455" t="s">
        <v>297</v>
      </c>
      <c r="CA2455" t="s">
        <v>297</v>
      </c>
      <c r="CB2455" t="s">
        <v>137</v>
      </c>
      <c r="CC2455" t="s">
        <v>137</v>
      </c>
      <c r="CD2455" t="s">
        <v>137</v>
      </c>
      <c r="CE2455" t="s">
        <v>137</v>
      </c>
      <c r="CF2455" t="s">
        <v>137</v>
      </c>
      <c r="CG2455" t="s">
        <v>137</v>
      </c>
      <c r="CH2455" t="s">
        <v>137</v>
      </c>
      <c r="CI2455" t="s">
        <v>137</v>
      </c>
      <c r="CJ2455">
        <v>0</v>
      </c>
      <c r="CK2455">
        <v>0</v>
      </c>
      <c r="CL2455">
        <v>0</v>
      </c>
      <c r="CM2455">
        <v>8281300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10889000</v>
      </c>
      <c r="CT2455">
        <v>0</v>
      </c>
      <c r="CU2455">
        <v>0</v>
      </c>
      <c r="CV2455">
        <v>0</v>
      </c>
      <c r="CW2455">
        <v>0</v>
      </c>
      <c r="CX2455">
        <v>0</v>
      </c>
      <c r="CY2455">
        <v>0</v>
      </c>
      <c r="CZ2455">
        <v>0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J2455">
        <v>2453</v>
      </c>
      <c r="DK2455">
        <v>3770</v>
      </c>
      <c r="DL2455">
        <v>227</v>
      </c>
      <c r="DM2455">
        <v>227</v>
      </c>
      <c r="DN2455">
        <v>4757</v>
      </c>
      <c r="DO2455">
        <v>5028</v>
      </c>
      <c r="DP2455" t="s">
        <v>3205</v>
      </c>
      <c r="DQ2455" t="s">
        <v>3204</v>
      </c>
      <c r="DR2455">
        <v>30477</v>
      </c>
      <c r="DS2455">
        <v>21144</v>
      </c>
      <c r="DT2455">
        <v>4</v>
      </c>
      <c r="DU2455">
        <v>24843</v>
      </c>
      <c r="DV2455">
        <v>30477</v>
      </c>
      <c r="DW2455">
        <v>21144</v>
      </c>
      <c r="DX2455">
        <v>4</v>
      </c>
      <c r="DY2455">
        <v>24843</v>
      </c>
      <c r="DZ2455">
        <v>30477</v>
      </c>
      <c r="EA2455">
        <v>21144</v>
      </c>
      <c r="EB2455">
        <v>4</v>
      </c>
      <c r="EC2455">
        <v>24843</v>
      </c>
    </row>
    <row r="2456" spans="1:133" x14ac:dyDescent="0.2">
      <c r="A2456" t="s">
        <v>3202</v>
      </c>
      <c r="B2456">
        <v>739</v>
      </c>
      <c r="C2456" t="s">
        <v>3203</v>
      </c>
      <c r="D2456" t="str">
        <f t="shared" si="114"/>
        <v>NP_055412</v>
      </c>
      <c r="E2456" t="s">
        <v>3202</v>
      </c>
      <c r="F2456" t="s">
        <v>3202</v>
      </c>
      <c r="G2456" t="s">
        <v>3201</v>
      </c>
      <c r="H2456">
        <v>1</v>
      </c>
      <c r="I2456">
        <v>86.539100000000005</v>
      </c>
      <c r="J2456">
        <v>1.0433400000000001E-2</v>
      </c>
      <c r="K2456">
        <v>86.539000000000001</v>
      </c>
      <c r="L2456">
        <v>60.808</v>
      </c>
      <c r="M2456">
        <v>86.539000000000001</v>
      </c>
      <c r="Z2456">
        <v>1</v>
      </c>
      <c r="AA2456">
        <v>86.539100000000005</v>
      </c>
      <c r="AB2456">
        <v>1.0433400000000001E-2</v>
      </c>
      <c r="AC2456">
        <v>86.539000000000001</v>
      </c>
      <c r="AT2456" t="s">
        <v>136</v>
      </c>
      <c r="AU2456">
        <v>1</v>
      </c>
      <c r="AV2456" t="s">
        <v>144</v>
      </c>
      <c r="AW2456" t="str">
        <f t="shared" si="115"/>
        <v>DNTTIP2|NP_055412</v>
      </c>
      <c r="AX2456" s="1" t="str">
        <f t="shared" si="116"/>
        <v>DNTTIP2|NP_055412|YSEIMAEK(1)AANAAGK</v>
      </c>
      <c r="AY2456" t="s">
        <v>3200</v>
      </c>
      <c r="AZ2456" t="s">
        <v>143</v>
      </c>
      <c r="BA2456" t="s">
        <v>340</v>
      </c>
      <c r="BB2456" t="s">
        <v>3199</v>
      </c>
      <c r="BC2456" t="s">
        <v>3198</v>
      </c>
      <c r="BD2456">
        <v>8</v>
      </c>
      <c r="BE2456">
        <v>2</v>
      </c>
      <c r="BF2456">
        <v>-1.8617999999999999</v>
      </c>
      <c r="BG2456" t="s">
        <v>138</v>
      </c>
      <c r="BH2456" t="s">
        <v>138</v>
      </c>
      <c r="BI2456" t="s">
        <v>138</v>
      </c>
      <c r="BJ2456" t="s">
        <v>139</v>
      </c>
      <c r="BK2456" t="s">
        <v>138</v>
      </c>
      <c r="BL2456" t="s">
        <v>138</v>
      </c>
      <c r="BM2456" t="s">
        <v>138</v>
      </c>
      <c r="BN2456" t="s">
        <v>138</v>
      </c>
      <c r="BO2456">
        <v>0</v>
      </c>
      <c r="BP2456">
        <v>0</v>
      </c>
      <c r="BQ2456">
        <v>0</v>
      </c>
      <c r="BR2456">
        <v>0</v>
      </c>
      <c r="BS2456" t="s">
        <v>137</v>
      </c>
      <c r="BT2456" t="s">
        <v>297</v>
      </c>
      <c r="BU2456" t="s">
        <v>297</v>
      </c>
      <c r="BV2456" t="s">
        <v>297</v>
      </c>
      <c r="BW2456" t="s">
        <v>297</v>
      </c>
      <c r="BX2456" t="s">
        <v>297</v>
      </c>
      <c r="BY2456" t="s">
        <v>297</v>
      </c>
      <c r="BZ2456" t="s">
        <v>297</v>
      </c>
      <c r="CA2456" t="s">
        <v>297</v>
      </c>
      <c r="CB2456" t="s">
        <v>137</v>
      </c>
      <c r="CC2456" t="s">
        <v>137</v>
      </c>
      <c r="CD2456" t="s">
        <v>137</v>
      </c>
      <c r="CE2456" t="s">
        <v>137</v>
      </c>
      <c r="CF2456" t="s">
        <v>137</v>
      </c>
      <c r="CG2456" t="s">
        <v>137</v>
      </c>
      <c r="CH2456" t="s">
        <v>137</v>
      </c>
      <c r="CI2456" t="s">
        <v>137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0</v>
      </c>
      <c r="CW2456">
        <v>0</v>
      </c>
      <c r="CX2456">
        <v>0</v>
      </c>
      <c r="CY2456">
        <v>0</v>
      </c>
      <c r="CZ2456">
        <v>0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J2456">
        <v>2454</v>
      </c>
      <c r="DK2456">
        <v>3770</v>
      </c>
      <c r="DL2456">
        <v>739</v>
      </c>
      <c r="DM2456">
        <v>739</v>
      </c>
      <c r="DN2456">
        <v>12600</v>
      </c>
      <c r="DO2456">
        <v>13396</v>
      </c>
      <c r="DP2456">
        <v>81064</v>
      </c>
      <c r="DQ2456">
        <v>55654</v>
      </c>
      <c r="DR2456">
        <v>81064</v>
      </c>
      <c r="DS2456">
        <v>55654</v>
      </c>
      <c r="DT2456">
        <v>4</v>
      </c>
      <c r="DU2456">
        <v>24563</v>
      </c>
      <c r="DV2456">
        <v>81064</v>
      </c>
      <c r="DW2456">
        <v>55654</v>
      </c>
      <c r="DX2456">
        <v>4</v>
      </c>
      <c r="DY2456">
        <v>24563</v>
      </c>
      <c r="DZ2456">
        <v>81064</v>
      </c>
      <c r="EA2456">
        <v>55654</v>
      </c>
      <c r="EB2456">
        <v>4</v>
      </c>
      <c r="EC2456">
        <v>24563</v>
      </c>
    </row>
    <row r="2457" spans="1:133" x14ac:dyDescent="0.2">
      <c r="A2457" t="s">
        <v>3197</v>
      </c>
      <c r="B2457" t="s">
        <v>3196</v>
      </c>
      <c r="C2457" t="s">
        <v>3195</v>
      </c>
      <c r="D2457" t="str">
        <f t="shared" si="114"/>
        <v>NP_001005849</v>
      </c>
      <c r="E2457" t="s">
        <v>3194</v>
      </c>
      <c r="F2457" t="s">
        <v>3194</v>
      </c>
      <c r="G2457" t="s">
        <v>3193</v>
      </c>
      <c r="H2457">
        <v>1</v>
      </c>
      <c r="I2457">
        <v>137.459</v>
      </c>
      <c r="J2457" s="3">
        <v>4.5449799999999998E-19</v>
      </c>
      <c r="K2457">
        <v>169.76</v>
      </c>
      <c r="L2457">
        <v>104.3</v>
      </c>
      <c r="M2457">
        <v>137.46</v>
      </c>
      <c r="N2457">
        <v>1</v>
      </c>
      <c r="O2457">
        <v>125.682</v>
      </c>
      <c r="P2457">
        <v>2.02297E-2</v>
      </c>
      <c r="Q2457">
        <v>125.68</v>
      </c>
      <c r="V2457">
        <v>1</v>
      </c>
      <c r="W2457">
        <v>136.958</v>
      </c>
      <c r="X2457">
        <v>1.0912700000000001E-3</v>
      </c>
      <c r="Y2457">
        <v>136.96</v>
      </c>
      <c r="Z2457">
        <v>1</v>
      </c>
      <c r="AA2457">
        <v>108.47</v>
      </c>
      <c r="AB2457">
        <v>1.70353E-2</v>
      </c>
      <c r="AC2457">
        <v>108.47</v>
      </c>
      <c r="AD2457">
        <v>1</v>
      </c>
      <c r="AE2457">
        <v>119.224</v>
      </c>
      <c r="AF2457">
        <v>2.29556E-2</v>
      </c>
      <c r="AG2457">
        <v>119.22</v>
      </c>
      <c r="AH2457">
        <v>1</v>
      </c>
      <c r="AI2457">
        <v>169.761</v>
      </c>
      <c r="AJ2457" s="3">
        <v>4.5449799999999998E-19</v>
      </c>
      <c r="AK2457">
        <v>169.76</v>
      </c>
      <c r="AL2457">
        <v>1</v>
      </c>
      <c r="AM2457">
        <v>137.459</v>
      </c>
      <c r="AN2457">
        <v>1.02121E-3</v>
      </c>
      <c r="AO2457">
        <v>137.46</v>
      </c>
      <c r="AT2457" t="s">
        <v>136</v>
      </c>
      <c r="AU2457">
        <v>1</v>
      </c>
      <c r="AV2457" t="s">
        <v>144</v>
      </c>
      <c r="AW2457" t="str">
        <f t="shared" si="115"/>
        <v>SUMO2|NP_001005849</v>
      </c>
      <c r="AX2457" s="1" t="str">
        <f t="shared" si="116"/>
        <v>SUMO2|NP_001005849|HTPLSK(1)LMK</v>
      </c>
      <c r="AY2457" t="s">
        <v>3192</v>
      </c>
      <c r="AZ2457" t="s">
        <v>1879</v>
      </c>
      <c r="BA2457" t="s">
        <v>411</v>
      </c>
      <c r="BB2457" t="s">
        <v>3191</v>
      </c>
      <c r="BC2457" t="s">
        <v>3190</v>
      </c>
      <c r="BD2457">
        <v>6</v>
      </c>
      <c r="BE2457">
        <v>2</v>
      </c>
      <c r="BF2457">
        <v>2.2585999999999998E-2</v>
      </c>
      <c r="BG2457" t="s">
        <v>139</v>
      </c>
      <c r="BH2457" t="s">
        <v>138</v>
      </c>
      <c r="BI2457" t="s">
        <v>139</v>
      </c>
      <c r="BJ2457" t="s">
        <v>139</v>
      </c>
      <c r="BK2457" t="s">
        <v>139</v>
      </c>
      <c r="BL2457" t="s">
        <v>139</v>
      </c>
      <c r="BM2457" t="s">
        <v>139</v>
      </c>
      <c r="BN2457" t="s">
        <v>138</v>
      </c>
      <c r="BO2457">
        <v>0</v>
      </c>
      <c r="BP2457">
        <v>0</v>
      </c>
      <c r="BQ2457">
        <v>0</v>
      </c>
      <c r="BR2457">
        <v>0</v>
      </c>
      <c r="BS2457" t="s">
        <v>137</v>
      </c>
      <c r="BT2457" t="s">
        <v>297</v>
      </c>
      <c r="BU2457" t="s">
        <v>297</v>
      </c>
      <c r="BV2457" t="s">
        <v>297</v>
      </c>
      <c r="BW2457" t="s">
        <v>297</v>
      </c>
      <c r="BX2457" t="s">
        <v>297</v>
      </c>
      <c r="BY2457" t="s">
        <v>297</v>
      </c>
      <c r="BZ2457" t="s">
        <v>297</v>
      </c>
      <c r="CA2457" t="s">
        <v>297</v>
      </c>
      <c r="CB2457" t="s">
        <v>137</v>
      </c>
      <c r="CC2457" t="s">
        <v>137</v>
      </c>
      <c r="CD2457" t="s">
        <v>137</v>
      </c>
      <c r="CE2457" t="s">
        <v>137</v>
      </c>
      <c r="CF2457" t="s">
        <v>137</v>
      </c>
      <c r="CG2457" t="s">
        <v>137</v>
      </c>
      <c r="CH2457" t="s">
        <v>137</v>
      </c>
      <c r="CI2457" t="s">
        <v>137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0</v>
      </c>
      <c r="CW2457">
        <v>0</v>
      </c>
      <c r="CX2457">
        <v>0</v>
      </c>
      <c r="CY2457">
        <v>0</v>
      </c>
      <c r="CZ2457">
        <v>0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J2457">
        <v>2455</v>
      </c>
      <c r="DK2457">
        <v>3771</v>
      </c>
      <c r="DL2457">
        <v>42</v>
      </c>
      <c r="DM2457">
        <v>42</v>
      </c>
      <c r="DN2457">
        <v>4000</v>
      </c>
      <c r="DO2457">
        <v>4217</v>
      </c>
      <c r="DP2457" t="s">
        <v>3189</v>
      </c>
      <c r="DQ2457" t="s">
        <v>3188</v>
      </c>
      <c r="DR2457">
        <v>25465</v>
      </c>
      <c r="DS2457">
        <v>17758</v>
      </c>
      <c r="DT2457">
        <v>7</v>
      </c>
      <c r="DU2457">
        <v>23152</v>
      </c>
      <c r="DV2457">
        <v>25464</v>
      </c>
      <c r="DW2457">
        <v>17757</v>
      </c>
      <c r="DX2457">
        <v>6</v>
      </c>
      <c r="DY2457">
        <v>22621</v>
      </c>
      <c r="DZ2457">
        <v>25464</v>
      </c>
      <c r="EA2457">
        <v>17757</v>
      </c>
      <c r="EB2457">
        <v>6</v>
      </c>
      <c r="EC2457">
        <v>22621</v>
      </c>
    </row>
    <row r="2458" spans="1:133" x14ac:dyDescent="0.2">
      <c r="A2458" t="s">
        <v>3186</v>
      </c>
      <c r="B2458">
        <v>616</v>
      </c>
      <c r="C2458" t="s">
        <v>3187</v>
      </c>
      <c r="D2458" t="str">
        <f t="shared" si="114"/>
        <v>NP_056164</v>
      </c>
      <c r="E2458" t="s">
        <v>3186</v>
      </c>
      <c r="F2458" t="s">
        <v>3186</v>
      </c>
      <c r="G2458" t="s">
        <v>3185</v>
      </c>
      <c r="H2458">
        <v>1</v>
      </c>
      <c r="I2458">
        <v>131.298</v>
      </c>
      <c r="J2458" s="3">
        <v>6.5059100000000004E-30</v>
      </c>
      <c r="K2458">
        <v>131.30000000000001</v>
      </c>
      <c r="L2458">
        <v>114.14</v>
      </c>
      <c r="M2458">
        <v>131.30000000000001</v>
      </c>
      <c r="R2458">
        <v>1</v>
      </c>
      <c r="S2458">
        <v>113.515</v>
      </c>
      <c r="T2458" s="3">
        <v>7.0803899999999998E-8</v>
      </c>
      <c r="U2458">
        <v>113.51</v>
      </c>
      <c r="V2458">
        <v>1</v>
      </c>
      <c r="W2458">
        <v>55.704999999999998</v>
      </c>
      <c r="X2458">
        <v>5.7946999999999999E-3</v>
      </c>
      <c r="Y2458">
        <v>55.704999999999998</v>
      </c>
      <c r="Z2458">
        <v>1</v>
      </c>
      <c r="AA2458">
        <v>71.147599999999997</v>
      </c>
      <c r="AB2458">
        <v>1.9332099999999999E-4</v>
      </c>
      <c r="AC2458">
        <v>71.147999999999996</v>
      </c>
      <c r="AH2458">
        <v>1</v>
      </c>
      <c r="AI2458">
        <v>55.3018</v>
      </c>
      <c r="AJ2458">
        <v>6.1885999999999998E-3</v>
      </c>
      <c r="AK2458">
        <v>55.302</v>
      </c>
      <c r="AL2458">
        <v>1</v>
      </c>
      <c r="AM2458">
        <v>67.760400000000004</v>
      </c>
      <c r="AN2458">
        <v>4.8031099999999998E-4</v>
      </c>
      <c r="AO2458">
        <v>67.760000000000005</v>
      </c>
      <c r="AP2458">
        <v>1</v>
      </c>
      <c r="AQ2458">
        <v>131.298</v>
      </c>
      <c r="AR2458" s="3">
        <v>6.5059100000000004E-30</v>
      </c>
      <c r="AS2458">
        <v>131.30000000000001</v>
      </c>
      <c r="AT2458" t="s">
        <v>136</v>
      </c>
      <c r="AU2458">
        <v>1</v>
      </c>
      <c r="AV2458" t="s">
        <v>144</v>
      </c>
      <c r="AW2458" t="str">
        <f t="shared" si="115"/>
        <v>KIAA0240|NP_056164</v>
      </c>
      <c r="AX2458" s="1" t="str">
        <f t="shared" si="116"/>
        <v>KIAA0240|NP_056164|STSTFSNTPGTGTQQQFFCQAQK(1)K</v>
      </c>
      <c r="AY2458" t="s">
        <v>3184</v>
      </c>
      <c r="AZ2458" t="s">
        <v>143</v>
      </c>
      <c r="BA2458" t="s">
        <v>483</v>
      </c>
      <c r="BB2458" t="s">
        <v>3183</v>
      </c>
      <c r="BC2458" t="s">
        <v>3182</v>
      </c>
      <c r="BD2458">
        <v>23</v>
      </c>
      <c r="BE2458">
        <v>3</v>
      </c>
      <c r="BF2458">
        <v>0.39478000000000002</v>
      </c>
      <c r="BG2458" t="s">
        <v>138</v>
      </c>
      <c r="BH2458" t="s">
        <v>139</v>
      </c>
      <c r="BI2458" t="s">
        <v>139</v>
      </c>
      <c r="BJ2458" t="s">
        <v>139</v>
      </c>
      <c r="BK2458" t="s">
        <v>138</v>
      </c>
      <c r="BL2458" t="s">
        <v>139</v>
      </c>
      <c r="BM2458" t="s">
        <v>139</v>
      </c>
      <c r="BN2458" t="s">
        <v>138</v>
      </c>
      <c r="BO2458">
        <v>84421000</v>
      </c>
      <c r="BP2458">
        <v>84421000</v>
      </c>
      <c r="BQ2458">
        <v>0</v>
      </c>
      <c r="BR2458">
        <v>0</v>
      </c>
      <c r="BS2458" t="s">
        <v>137</v>
      </c>
      <c r="BT2458" t="s">
        <v>297</v>
      </c>
      <c r="BU2458">
        <v>15838000</v>
      </c>
      <c r="BV2458">
        <v>6734200</v>
      </c>
      <c r="BW2458">
        <v>27658000</v>
      </c>
      <c r="BX2458" t="s">
        <v>297</v>
      </c>
      <c r="BY2458">
        <v>8106100</v>
      </c>
      <c r="BZ2458">
        <v>14575000</v>
      </c>
      <c r="CA2458">
        <v>11510000</v>
      </c>
      <c r="CB2458" t="s">
        <v>137</v>
      </c>
      <c r="CC2458" t="s">
        <v>137</v>
      </c>
      <c r="CD2458" t="s">
        <v>137</v>
      </c>
      <c r="CE2458" t="s">
        <v>137</v>
      </c>
      <c r="CF2458" t="s">
        <v>137</v>
      </c>
      <c r="CG2458" t="s">
        <v>137</v>
      </c>
      <c r="CH2458" t="s">
        <v>137</v>
      </c>
      <c r="CI2458" t="s">
        <v>137</v>
      </c>
      <c r="CJ2458">
        <v>0</v>
      </c>
      <c r="CK2458">
        <v>0</v>
      </c>
      <c r="CL2458">
        <v>0</v>
      </c>
      <c r="CM2458">
        <v>15838000</v>
      </c>
      <c r="CN2458">
        <v>0</v>
      </c>
      <c r="CO2458">
        <v>0</v>
      </c>
      <c r="CP2458">
        <v>6734200</v>
      </c>
      <c r="CQ2458">
        <v>0</v>
      </c>
      <c r="CR2458">
        <v>0</v>
      </c>
      <c r="CS2458">
        <v>27658000</v>
      </c>
      <c r="CT2458">
        <v>0</v>
      </c>
      <c r="CU2458">
        <v>0</v>
      </c>
      <c r="CV2458">
        <v>0</v>
      </c>
      <c r="CW2458">
        <v>0</v>
      </c>
      <c r="CX2458">
        <v>0</v>
      </c>
      <c r="CY2458">
        <v>8106100</v>
      </c>
      <c r="CZ2458">
        <v>0</v>
      </c>
      <c r="DA2458">
        <v>0</v>
      </c>
      <c r="DB2458">
        <v>14575000</v>
      </c>
      <c r="DC2458">
        <v>0</v>
      </c>
      <c r="DD2458">
        <v>0</v>
      </c>
      <c r="DE2458">
        <v>11510000</v>
      </c>
      <c r="DF2458">
        <v>0</v>
      </c>
      <c r="DG2458">
        <v>0</v>
      </c>
      <c r="DJ2458">
        <v>2456</v>
      </c>
      <c r="DK2458">
        <v>3773</v>
      </c>
      <c r="DL2458">
        <v>616</v>
      </c>
      <c r="DM2458">
        <v>616</v>
      </c>
      <c r="DN2458">
        <v>9772</v>
      </c>
      <c r="DO2458">
        <v>10402</v>
      </c>
      <c r="DP2458" t="s">
        <v>3181</v>
      </c>
      <c r="DQ2458" t="s">
        <v>3180</v>
      </c>
      <c r="DR2458">
        <v>61759</v>
      </c>
      <c r="DS2458">
        <v>42159</v>
      </c>
      <c r="DT2458">
        <v>8</v>
      </c>
      <c r="DU2458">
        <v>28772</v>
      </c>
      <c r="DV2458">
        <v>61759</v>
      </c>
      <c r="DW2458">
        <v>42159</v>
      </c>
      <c r="DX2458">
        <v>8</v>
      </c>
      <c r="DY2458">
        <v>28772</v>
      </c>
      <c r="DZ2458">
        <v>61759</v>
      </c>
      <c r="EA2458">
        <v>42159</v>
      </c>
      <c r="EB2458">
        <v>8</v>
      </c>
      <c r="EC2458">
        <v>28772</v>
      </c>
    </row>
    <row r="2459" spans="1:133" x14ac:dyDescent="0.2">
      <c r="A2459" t="s">
        <v>3178</v>
      </c>
      <c r="B2459">
        <v>486</v>
      </c>
      <c r="C2459" t="s">
        <v>3179</v>
      </c>
      <c r="D2459" t="str">
        <f t="shared" si="114"/>
        <v>NP_114414</v>
      </c>
      <c r="E2459" t="s">
        <v>3178</v>
      </c>
      <c r="F2459" t="s">
        <v>3178</v>
      </c>
      <c r="G2459" t="s">
        <v>3177</v>
      </c>
      <c r="H2459">
        <v>1</v>
      </c>
      <c r="I2459">
        <v>138.24199999999999</v>
      </c>
      <c r="J2459">
        <v>5.7270200000000002E-3</v>
      </c>
      <c r="K2459">
        <v>138.24</v>
      </c>
      <c r="L2459">
        <v>7.2108999999999996</v>
      </c>
      <c r="M2459">
        <v>138.24</v>
      </c>
      <c r="Z2459">
        <v>1</v>
      </c>
      <c r="AA2459">
        <v>138.24199999999999</v>
      </c>
      <c r="AB2459">
        <v>5.7270200000000002E-3</v>
      </c>
      <c r="AC2459">
        <v>138.24</v>
      </c>
      <c r="AT2459" t="s">
        <v>136</v>
      </c>
      <c r="AU2459">
        <v>1</v>
      </c>
      <c r="AV2459" t="s">
        <v>144</v>
      </c>
      <c r="AW2459" t="str">
        <f t="shared" si="115"/>
        <v>EIF2A|NP_114414</v>
      </c>
      <c r="AX2459" s="1" t="str">
        <f t="shared" si="116"/>
        <v>EIF2A|NP_114414|TALK(1)NQR</v>
      </c>
      <c r="AY2459" t="s">
        <v>3176</v>
      </c>
      <c r="AZ2459" t="s">
        <v>143</v>
      </c>
      <c r="BA2459" t="s">
        <v>278</v>
      </c>
      <c r="BB2459" t="s">
        <v>3175</v>
      </c>
      <c r="BC2459" t="s">
        <v>3174</v>
      </c>
      <c r="BD2459">
        <v>4</v>
      </c>
      <c r="BE2459">
        <v>2</v>
      </c>
      <c r="BF2459">
        <v>0.13694999999999999</v>
      </c>
      <c r="BG2459" t="s">
        <v>138</v>
      </c>
      <c r="BH2459" t="s">
        <v>138</v>
      </c>
      <c r="BI2459" t="s">
        <v>138</v>
      </c>
      <c r="BJ2459" t="s">
        <v>139</v>
      </c>
      <c r="BK2459" t="s">
        <v>138</v>
      </c>
      <c r="BL2459" t="s">
        <v>138</v>
      </c>
      <c r="BM2459" t="s">
        <v>138</v>
      </c>
      <c r="BN2459" t="s">
        <v>138</v>
      </c>
      <c r="BO2459">
        <v>0</v>
      </c>
      <c r="BP2459">
        <v>0</v>
      </c>
      <c r="BQ2459">
        <v>0</v>
      </c>
      <c r="BR2459">
        <v>0</v>
      </c>
      <c r="BS2459" t="s">
        <v>137</v>
      </c>
      <c r="BT2459" t="s">
        <v>297</v>
      </c>
      <c r="BU2459" t="s">
        <v>297</v>
      </c>
      <c r="BV2459" t="s">
        <v>297</v>
      </c>
      <c r="BW2459" t="s">
        <v>297</v>
      </c>
      <c r="BX2459" t="s">
        <v>297</v>
      </c>
      <c r="BY2459" t="s">
        <v>297</v>
      </c>
      <c r="BZ2459" t="s">
        <v>297</v>
      </c>
      <c r="CA2459" t="s">
        <v>297</v>
      </c>
      <c r="CB2459" t="s">
        <v>137</v>
      </c>
      <c r="CC2459" t="s">
        <v>137</v>
      </c>
      <c r="CD2459" t="s">
        <v>137</v>
      </c>
      <c r="CE2459" t="s">
        <v>137</v>
      </c>
      <c r="CF2459" t="s">
        <v>137</v>
      </c>
      <c r="CG2459" t="s">
        <v>137</v>
      </c>
      <c r="CH2459" t="s">
        <v>137</v>
      </c>
      <c r="CI2459" t="s">
        <v>137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0</v>
      </c>
      <c r="CW2459">
        <v>0</v>
      </c>
      <c r="CX2459">
        <v>0</v>
      </c>
      <c r="CY2459">
        <v>0</v>
      </c>
      <c r="CZ2459">
        <v>0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J2459">
        <v>2457</v>
      </c>
      <c r="DK2459">
        <v>3777</v>
      </c>
      <c r="DL2459">
        <v>486</v>
      </c>
      <c r="DM2459">
        <v>486</v>
      </c>
      <c r="DN2459">
        <v>9996</v>
      </c>
      <c r="DO2459">
        <v>10639</v>
      </c>
      <c r="DP2459">
        <v>63265</v>
      </c>
      <c r="DQ2459">
        <v>43229</v>
      </c>
      <c r="DR2459">
        <v>63265</v>
      </c>
      <c r="DS2459">
        <v>43229</v>
      </c>
      <c r="DT2459">
        <v>4</v>
      </c>
      <c r="DU2459">
        <v>6747</v>
      </c>
      <c r="DV2459">
        <v>63265</v>
      </c>
      <c r="DW2459">
        <v>43229</v>
      </c>
      <c r="DX2459">
        <v>4</v>
      </c>
      <c r="DY2459">
        <v>6747</v>
      </c>
      <c r="DZ2459">
        <v>63265</v>
      </c>
      <c r="EA2459">
        <v>43229</v>
      </c>
      <c r="EB2459">
        <v>4</v>
      </c>
      <c r="EC2459">
        <v>6747</v>
      </c>
    </row>
    <row r="2460" spans="1:133" x14ac:dyDescent="0.2">
      <c r="A2460" t="s">
        <v>3161</v>
      </c>
      <c r="B2460">
        <v>73</v>
      </c>
      <c r="C2460" t="s">
        <v>3162</v>
      </c>
      <c r="D2460" t="str">
        <f t="shared" si="114"/>
        <v>NP_055764</v>
      </c>
      <c r="E2460" t="s">
        <v>3161</v>
      </c>
      <c r="F2460" t="s">
        <v>3161</v>
      </c>
      <c r="G2460" t="s">
        <v>3160</v>
      </c>
      <c r="H2460">
        <v>1</v>
      </c>
      <c r="I2460">
        <v>82.830500000000001</v>
      </c>
      <c r="J2460">
        <v>1.9292700000000001E-3</v>
      </c>
      <c r="K2460">
        <v>125.57</v>
      </c>
      <c r="L2460">
        <v>62.494</v>
      </c>
      <c r="M2460">
        <v>82.831000000000003</v>
      </c>
      <c r="N2460">
        <v>1</v>
      </c>
      <c r="O2460">
        <v>85.354600000000005</v>
      </c>
      <c r="P2460">
        <v>3.2768600000000002E-2</v>
      </c>
      <c r="Q2460">
        <v>85.355000000000004</v>
      </c>
      <c r="R2460">
        <v>1</v>
      </c>
      <c r="S2460">
        <v>112.295</v>
      </c>
      <c r="T2460">
        <v>3.8093900000000002E-3</v>
      </c>
      <c r="U2460">
        <v>112.3</v>
      </c>
      <c r="V2460">
        <v>0</v>
      </c>
      <c r="W2460">
        <v>0</v>
      </c>
      <c r="Y2460" t="s">
        <v>137</v>
      </c>
      <c r="Z2460">
        <v>1</v>
      </c>
      <c r="AA2460">
        <v>125.569</v>
      </c>
      <c r="AB2460">
        <v>1.9292700000000001E-3</v>
      </c>
      <c r="AC2460">
        <v>125.57</v>
      </c>
      <c r="AD2460">
        <v>1</v>
      </c>
      <c r="AE2460">
        <v>86.881600000000006</v>
      </c>
      <c r="AF2460">
        <v>2.9225000000000001E-2</v>
      </c>
      <c r="AG2460">
        <v>86.882000000000005</v>
      </c>
      <c r="AH2460">
        <v>1</v>
      </c>
      <c r="AI2460">
        <v>116.518</v>
      </c>
      <c r="AJ2460">
        <v>2.6213E-3</v>
      </c>
      <c r="AK2460">
        <v>116.52</v>
      </c>
      <c r="AL2460">
        <v>1</v>
      </c>
      <c r="AM2460">
        <v>82.830500000000001</v>
      </c>
      <c r="AN2460">
        <v>3.8626199999999999E-2</v>
      </c>
      <c r="AO2460">
        <v>82.831000000000003</v>
      </c>
      <c r="AP2460">
        <v>0</v>
      </c>
      <c r="AQ2460">
        <v>0</v>
      </c>
      <c r="AS2460" t="s">
        <v>137</v>
      </c>
      <c r="AT2460" t="s">
        <v>136</v>
      </c>
      <c r="AU2460">
        <v>1</v>
      </c>
      <c r="AV2460" t="s">
        <v>144</v>
      </c>
      <c r="AW2460" t="str">
        <f t="shared" si="115"/>
        <v>KIAA0907|NP_055764</v>
      </c>
      <c r="AX2460" s="1" t="str">
        <f t="shared" si="116"/>
        <v>KIAA0907|NP_055764|INAMLMAK(1)GK</v>
      </c>
      <c r="AY2460" t="s">
        <v>3173</v>
      </c>
      <c r="AZ2460" t="s">
        <v>3172</v>
      </c>
      <c r="BA2460" t="s">
        <v>1277</v>
      </c>
      <c r="BB2460" t="s">
        <v>3171</v>
      </c>
      <c r="BC2460" t="s">
        <v>3170</v>
      </c>
      <c r="BD2460">
        <v>8</v>
      </c>
      <c r="BE2460">
        <v>2</v>
      </c>
      <c r="BF2460">
        <v>0.41078999999999999</v>
      </c>
      <c r="BG2460" t="s">
        <v>139</v>
      </c>
      <c r="BH2460" t="s">
        <v>139</v>
      </c>
      <c r="BI2460" t="s">
        <v>138</v>
      </c>
      <c r="BJ2460" t="s">
        <v>139</v>
      </c>
      <c r="BK2460" t="s">
        <v>139</v>
      </c>
      <c r="BL2460" t="s">
        <v>139</v>
      </c>
      <c r="BM2460" t="s">
        <v>139</v>
      </c>
      <c r="BN2460" t="s">
        <v>138</v>
      </c>
      <c r="BO2460">
        <v>128410000</v>
      </c>
      <c r="BP2460">
        <v>128410000</v>
      </c>
      <c r="BQ2460">
        <v>0</v>
      </c>
      <c r="BR2460">
        <v>0</v>
      </c>
      <c r="BS2460" t="s">
        <v>137</v>
      </c>
      <c r="BT2460">
        <v>9327500</v>
      </c>
      <c r="BU2460">
        <v>18513000</v>
      </c>
      <c r="BV2460">
        <v>6918900</v>
      </c>
      <c r="BW2460">
        <v>40048000</v>
      </c>
      <c r="BX2460">
        <v>6689200</v>
      </c>
      <c r="BY2460">
        <v>17672000</v>
      </c>
      <c r="BZ2460">
        <v>16209000</v>
      </c>
      <c r="CA2460">
        <v>13033000</v>
      </c>
      <c r="CB2460" t="s">
        <v>137</v>
      </c>
      <c r="CC2460" t="s">
        <v>137</v>
      </c>
      <c r="CD2460" t="s">
        <v>137</v>
      </c>
      <c r="CE2460" t="s">
        <v>137</v>
      </c>
      <c r="CF2460" t="s">
        <v>137</v>
      </c>
      <c r="CG2460" t="s">
        <v>137</v>
      </c>
      <c r="CH2460" t="s">
        <v>137</v>
      </c>
      <c r="CI2460" t="s">
        <v>137</v>
      </c>
      <c r="CJ2460">
        <v>9327500</v>
      </c>
      <c r="CK2460">
        <v>0</v>
      </c>
      <c r="CL2460">
        <v>0</v>
      </c>
      <c r="CM2460">
        <v>18513000</v>
      </c>
      <c r="CN2460">
        <v>0</v>
      </c>
      <c r="CO2460">
        <v>0</v>
      </c>
      <c r="CP2460">
        <v>6918900</v>
      </c>
      <c r="CQ2460">
        <v>0</v>
      </c>
      <c r="CR2460">
        <v>0</v>
      </c>
      <c r="CS2460">
        <v>40048000</v>
      </c>
      <c r="CT2460">
        <v>0</v>
      </c>
      <c r="CU2460">
        <v>0</v>
      </c>
      <c r="CV2460">
        <v>6689200</v>
      </c>
      <c r="CW2460">
        <v>0</v>
      </c>
      <c r="CX2460">
        <v>0</v>
      </c>
      <c r="CY2460">
        <v>17672000</v>
      </c>
      <c r="CZ2460">
        <v>0</v>
      </c>
      <c r="DA2460">
        <v>0</v>
      </c>
      <c r="DB2460">
        <v>16209000</v>
      </c>
      <c r="DC2460">
        <v>0</v>
      </c>
      <c r="DD2460">
        <v>0</v>
      </c>
      <c r="DE2460">
        <v>13033000</v>
      </c>
      <c r="DF2460">
        <v>0</v>
      </c>
      <c r="DG2460">
        <v>0</v>
      </c>
      <c r="DJ2460">
        <v>2458</v>
      </c>
      <c r="DK2460">
        <v>3778</v>
      </c>
      <c r="DL2460">
        <v>73</v>
      </c>
      <c r="DM2460">
        <v>73</v>
      </c>
      <c r="DN2460">
        <v>4521</v>
      </c>
      <c r="DO2460">
        <v>4775</v>
      </c>
      <c r="DP2460" t="s">
        <v>3169</v>
      </c>
      <c r="DQ2460" t="s">
        <v>3168</v>
      </c>
      <c r="DR2460">
        <v>28826</v>
      </c>
      <c r="DS2460">
        <v>20036</v>
      </c>
      <c r="DT2460">
        <v>7</v>
      </c>
      <c r="DU2460">
        <v>26323</v>
      </c>
      <c r="DV2460">
        <v>28823</v>
      </c>
      <c r="DW2460">
        <v>20032</v>
      </c>
      <c r="DX2460">
        <v>4</v>
      </c>
      <c r="DY2460">
        <v>24656</v>
      </c>
      <c r="DZ2460">
        <v>28823</v>
      </c>
      <c r="EA2460">
        <v>20032</v>
      </c>
      <c r="EB2460">
        <v>4</v>
      </c>
      <c r="EC2460">
        <v>24656</v>
      </c>
    </row>
    <row r="2461" spans="1:133" x14ac:dyDescent="0.2">
      <c r="A2461" t="s">
        <v>3161</v>
      </c>
      <c r="B2461">
        <v>85</v>
      </c>
      <c r="C2461" t="s">
        <v>3162</v>
      </c>
      <c r="D2461" t="str">
        <f t="shared" si="114"/>
        <v>NP_055764</v>
      </c>
      <c r="E2461" t="s">
        <v>3161</v>
      </c>
      <c r="F2461" t="s">
        <v>3161</v>
      </c>
      <c r="G2461" t="s">
        <v>3160</v>
      </c>
      <c r="H2461">
        <v>1</v>
      </c>
      <c r="I2461">
        <v>75.352699999999999</v>
      </c>
      <c r="J2461" s="3">
        <v>5.2931500000000003E-6</v>
      </c>
      <c r="K2461">
        <v>123.76</v>
      </c>
      <c r="L2461">
        <v>68.343000000000004</v>
      </c>
      <c r="M2461">
        <v>123.76</v>
      </c>
      <c r="R2461">
        <v>0</v>
      </c>
      <c r="S2461">
        <v>0</v>
      </c>
      <c r="U2461" t="s">
        <v>137</v>
      </c>
      <c r="V2461">
        <v>0</v>
      </c>
      <c r="W2461">
        <v>0</v>
      </c>
      <c r="Y2461" t="s">
        <v>137</v>
      </c>
      <c r="Z2461">
        <v>1</v>
      </c>
      <c r="AA2461">
        <v>75.352699999999999</v>
      </c>
      <c r="AB2461" s="3">
        <v>5.2931500000000003E-6</v>
      </c>
      <c r="AC2461">
        <v>123.76</v>
      </c>
      <c r="AH2461">
        <v>0</v>
      </c>
      <c r="AI2461">
        <v>0</v>
      </c>
      <c r="AK2461" t="s">
        <v>137</v>
      </c>
      <c r="AL2461">
        <v>0</v>
      </c>
      <c r="AM2461">
        <v>0</v>
      </c>
      <c r="AO2461" t="s">
        <v>137</v>
      </c>
      <c r="AT2461" t="s">
        <v>136</v>
      </c>
      <c r="AU2461">
        <v>1</v>
      </c>
      <c r="AV2461" t="s">
        <v>144</v>
      </c>
      <c r="AW2461" t="str">
        <f t="shared" si="115"/>
        <v>KIAA0907|NP_055764</v>
      </c>
      <c r="AX2461" s="1" t="str">
        <f t="shared" si="116"/>
        <v>KIAA0907|NP_055764|LKPTQNASEK(1)LQAPGK</v>
      </c>
      <c r="AY2461" t="s">
        <v>3167</v>
      </c>
      <c r="AZ2461" t="s">
        <v>3166</v>
      </c>
      <c r="BA2461" t="s">
        <v>2916</v>
      </c>
      <c r="BB2461" t="s">
        <v>3165</v>
      </c>
      <c r="BC2461" t="s">
        <v>3164</v>
      </c>
      <c r="BD2461">
        <v>10</v>
      </c>
      <c r="BE2461">
        <v>3</v>
      </c>
      <c r="BF2461">
        <v>0.22269</v>
      </c>
      <c r="BG2461" t="s">
        <v>138</v>
      </c>
      <c r="BH2461" t="s">
        <v>138</v>
      </c>
      <c r="BI2461" t="s">
        <v>138</v>
      </c>
      <c r="BJ2461" t="s">
        <v>139</v>
      </c>
      <c r="BK2461" t="s">
        <v>138</v>
      </c>
      <c r="BL2461" t="s">
        <v>138</v>
      </c>
      <c r="BM2461" t="s">
        <v>138</v>
      </c>
      <c r="BN2461" t="s">
        <v>138</v>
      </c>
      <c r="BO2461">
        <v>34757000</v>
      </c>
      <c r="BP2461">
        <v>34757000</v>
      </c>
      <c r="BQ2461">
        <v>0</v>
      </c>
      <c r="BR2461">
        <v>0</v>
      </c>
      <c r="BS2461" t="s">
        <v>137</v>
      </c>
      <c r="BT2461" t="s">
        <v>297</v>
      </c>
      <c r="BU2461">
        <v>6772000</v>
      </c>
      <c r="BV2461">
        <v>1807200</v>
      </c>
      <c r="BW2461">
        <v>14688000</v>
      </c>
      <c r="BX2461" t="s">
        <v>297</v>
      </c>
      <c r="BY2461">
        <v>4909500</v>
      </c>
      <c r="BZ2461">
        <v>6581000</v>
      </c>
      <c r="CA2461" t="s">
        <v>297</v>
      </c>
      <c r="CB2461" t="s">
        <v>137</v>
      </c>
      <c r="CC2461" t="s">
        <v>137</v>
      </c>
      <c r="CD2461" t="s">
        <v>137</v>
      </c>
      <c r="CE2461" t="s">
        <v>137</v>
      </c>
      <c r="CF2461" t="s">
        <v>137</v>
      </c>
      <c r="CG2461" t="s">
        <v>137</v>
      </c>
      <c r="CH2461" t="s">
        <v>137</v>
      </c>
      <c r="CI2461" t="s">
        <v>137</v>
      </c>
      <c r="CJ2461">
        <v>0</v>
      </c>
      <c r="CK2461">
        <v>0</v>
      </c>
      <c r="CL2461">
        <v>0</v>
      </c>
      <c r="CM2461">
        <v>6772000</v>
      </c>
      <c r="CN2461">
        <v>0</v>
      </c>
      <c r="CO2461">
        <v>0</v>
      </c>
      <c r="CP2461">
        <v>1807200</v>
      </c>
      <c r="CQ2461">
        <v>0</v>
      </c>
      <c r="CR2461">
        <v>0</v>
      </c>
      <c r="CS2461">
        <v>14688000</v>
      </c>
      <c r="CT2461">
        <v>0</v>
      </c>
      <c r="CU2461">
        <v>0</v>
      </c>
      <c r="CV2461">
        <v>0</v>
      </c>
      <c r="CW2461">
        <v>0</v>
      </c>
      <c r="CX2461">
        <v>0</v>
      </c>
      <c r="CY2461">
        <v>4909500</v>
      </c>
      <c r="CZ2461">
        <v>0</v>
      </c>
      <c r="DA2461">
        <v>0</v>
      </c>
      <c r="DB2461">
        <v>6581000</v>
      </c>
      <c r="DC2461">
        <v>0</v>
      </c>
      <c r="DD2461">
        <v>0</v>
      </c>
      <c r="DE2461">
        <v>0</v>
      </c>
      <c r="DF2461">
        <v>0</v>
      </c>
      <c r="DG2461">
        <v>0</v>
      </c>
      <c r="DJ2461">
        <v>2459</v>
      </c>
      <c r="DK2461">
        <v>3778</v>
      </c>
      <c r="DL2461">
        <v>85</v>
      </c>
      <c r="DM2461">
        <v>85</v>
      </c>
      <c r="DN2461">
        <v>6003</v>
      </c>
      <c r="DO2461">
        <v>6351</v>
      </c>
      <c r="DP2461" t="s">
        <v>3163</v>
      </c>
      <c r="DQ2461">
        <v>26872</v>
      </c>
      <c r="DR2461">
        <v>39253</v>
      </c>
      <c r="DS2461">
        <v>26872</v>
      </c>
      <c r="DT2461">
        <v>4</v>
      </c>
      <c r="DU2461">
        <v>15155</v>
      </c>
      <c r="DV2461">
        <v>39253</v>
      </c>
      <c r="DW2461">
        <v>26872</v>
      </c>
      <c r="DX2461">
        <v>4</v>
      </c>
      <c r="DY2461">
        <v>15155</v>
      </c>
      <c r="DZ2461">
        <v>39253</v>
      </c>
      <c r="EA2461">
        <v>26872</v>
      </c>
      <c r="EB2461">
        <v>4</v>
      </c>
      <c r="EC2461">
        <v>15155</v>
      </c>
    </row>
    <row r="2462" spans="1:133" x14ac:dyDescent="0.2">
      <c r="A2462" t="s">
        <v>3161</v>
      </c>
      <c r="B2462">
        <v>553</v>
      </c>
      <c r="C2462" t="s">
        <v>3162</v>
      </c>
      <c r="D2462" t="str">
        <f t="shared" si="114"/>
        <v>NP_055764</v>
      </c>
      <c r="E2462" t="s">
        <v>3161</v>
      </c>
      <c r="F2462" t="s">
        <v>3161</v>
      </c>
      <c r="G2462" t="s">
        <v>3160</v>
      </c>
      <c r="H2462">
        <v>1</v>
      </c>
      <c r="I2462">
        <v>169.14699999999999</v>
      </c>
      <c r="J2462" s="3">
        <v>7.7264199999999995E-183</v>
      </c>
      <c r="K2462">
        <v>298.10000000000002</v>
      </c>
      <c r="L2462">
        <v>221.86</v>
      </c>
      <c r="M2462">
        <v>169.15</v>
      </c>
      <c r="N2462">
        <v>1</v>
      </c>
      <c r="O2462">
        <v>130.71700000000001</v>
      </c>
      <c r="P2462" s="3">
        <v>1.9088500000000001E-91</v>
      </c>
      <c r="Q2462">
        <v>251.28</v>
      </c>
      <c r="R2462">
        <v>1</v>
      </c>
      <c r="S2462">
        <v>215.15100000000001</v>
      </c>
      <c r="T2462" s="3">
        <v>5.335E-39</v>
      </c>
      <c r="U2462">
        <v>215.15</v>
      </c>
      <c r="V2462">
        <v>1</v>
      </c>
      <c r="W2462">
        <v>152.107</v>
      </c>
      <c r="X2462" s="3">
        <v>3.0398999999999998E-29</v>
      </c>
      <c r="Y2462">
        <v>203.92</v>
      </c>
      <c r="Z2462">
        <v>1</v>
      </c>
      <c r="AA2462">
        <v>177.392</v>
      </c>
      <c r="AB2462" s="3">
        <v>1.1383E-10</v>
      </c>
      <c r="AC2462">
        <v>177.39</v>
      </c>
      <c r="AD2462">
        <v>1</v>
      </c>
      <c r="AE2462">
        <v>146.84399999999999</v>
      </c>
      <c r="AF2462" s="3">
        <v>3.4533399999999997E-8</v>
      </c>
      <c r="AG2462">
        <v>169.15</v>
      </c>
      <c r="AH2462">
        <v>1</v>
      </c>
      <c r="AI2462">
        <v>138.81100000000001</v>
      </c>
      <c r="AJ2462" s="3">
        <v>1.47526E-8</v>
      </c>
      <c r="AK2462">
        <v>144.18</v>
      </c>
      <c r="AL2462">
        <v>1</v>
      </c>
      <c r="AM2462">
        <v>298.10199999999998</v>
      </c>
      <c r="AN2462" s="3">
        <v>7.7264199999999995E-183</v>
      </c>
      <c r="AO2462">
        <v>298.10000000000002</v>
      </c>
      <c r="AP2462">
        <v>1</v>
      </c>
      <c r="AQ2462">
        <v>169.14699999999999</v>
      </c>
      <c r="AR2462" s="3">
        <v>3.4533399999999997E-8</v>
      </c>
      <c r="AS2462">
        <v>169.15</v>
      </c>
      <c r="AT2462" t="s">
        <v>136</v>
      </c>
      <c r="AU2462">
        <v>1</v>
      </c>
      <c r="AV2462" t="s">
        <v>144</v>
      </c>
      <c r="AW2462" t="str">
        <f t="shared" si="115"/>
        <v>KIAA0907|NP_055764</v>
      </c>
      <c r="AX2462" s="1" t="str">
        <f t="shared" si="116"/>
        <v>KIAA0907|NP_055764|NGSGTLTGSHDYPAK(1)K</v>
      </c>
      <c r="AY2462" t="s">
        <v>3159</v>
      </c>
      <c r="AZ2462" t="s">
        <v>143</v>
      </c>
      <c r="BA2462" t="s">
        <v>702</v>
      </c>
      <c r="BB2462" t="s">
        <v>3158</v>
      </c>
      <c r="BC2462" t="s">
        <v>3157</v>
      </c>
      <c r="BD2462">
        <v>15</v>
      </c>
      <c r="BE2462">
        <v>2</v>
      </c>
      <c r="BF2462">
        <v>-6.1672999999999999E-2</v>
      </c>
      <c r="BG2462" t="s">
        <v>139</v>
      </c>
      <c r="BH2462" t="s">
        <v>139</v>
      </c>
      <c r="BI2462" t="s">
        <v>139</v>
      </c>
      <c r="BJ2462" t="s">
        <v>139</v>
      </c>
      <c r="BK2462" t="s">
        <v>139</v>
      </c>
      <c r="BL2462" t="s">
        <v>139</v>
      </c>
      <c r="BM2462" t="s">
        <v>139</v>
      </c>
      <c r="BN2462" t="s">
        <v>139</v>
      </c>
      <c r="BO2462">
        <v>1248300000</v>
      </c>
      <c r="BP2462">
        <v>1248300000</v>
      </c>
      <c r="BQ2462">
        <v>0</v>
      </c>
      <c r="BR2462">
        <v>0</v>
      </c>
      <c r="BS2462" t="s">
        <v>137</v>
      </c>
      <c r="BT2462">
        <v>29203000</v>
      </c>
      <c r="BU2462">
        <v>37827000</v>
      </c>
      <c r="BV2462">
        <v>18911000</v>
      </c>
      <c r="BW2462">
        <v>52505000</v>
      </c>
      <c r="BX2462">
        <v>8284600</v>
      </c>
      <c r="BY2462">
        <v>15757000</v>
      </c>
      <c r="BZ2462">
        <v>24082000</v>
      </c>
      <c r="CA2462">
        <v>23489000</v>
      </c>
      <c r="CB2462" t="s">
        <v>137</v>
      </c>
      <c r="CC2462" t="s">
        <v>137</v>
      </c>
      <c r="CD2462" t="s">
        <v>137</v>
      </c>
      <c r="CE2462" t="s">
        <v>137</v>
      </c>
      <c r="CF2462" t="s">
        <v>137</v>
      </c>
      <c r="CG2462" t="s">
        <v>137</v>
      </c>
      <c r="CH2462" t="s">
        <v>137</v>
      </c>
      <c r="CI2462" t="s">
        <v>137</v>
      </c>
      <c r="CJ2462">
        <v>29203000</v>
      </c>
      <c r="CK2462">
        <v>0</v>
      </c>
      <c r="CL2462">
        <v>0</v>
      </c>
      <c r="CM2462">
        <v>37827000</v>
      </c>
      <c r="CN2462">
        <v>0</v>
      </c>
      <c r="CO2462">
        <v>0</v>
      </c>
      <c r="CP2462">
        <v>18911000</v>
      </c>
      <c r="CQ2462">
        <v>0</v>
      </c>
      <c r="CR2462">
        <v>0</v>
      </c>
      <c r="CS2462">
        <v>52505000</v>
      </c>
      <c r="CT2462">
        <v>0</v>
      </c>
      <c r="CU2462">
        <v>0</v>
      </c>
      <c r="CV2462">
        <v>8284600</v>
      </c>
      <c r="CW2462">
        <v>0</v>
      </c>
      <c r="CX2462">
        <v>0</v>
      </c>
      <c r="CY2462">
        <v>15757000</v>
      </c>
      <c r="CZ2462">
        <v>0</v>
      </c>
      <c r="DA2462">
        <v>0</v>
      </c>
      <c r="DB2462">
        <v>24082000</v>
      </c>
      <c r="DC2462">
        <v>0</v>
      </c>
      <c r="DD2462">
        <v>0</v>
      </c>
      <c r="DE2462">
        <v>23489000</v>
      </c>
      <c r="DF2462">
        <v>0</v>
      </c>
      <c r="DG2462">
        <v>0</v>
      </c>
      <c r="DJ2462">
        <v>2460</v>
      </c>
      <c r="DK2462">
        <v>3778</v>
      </c>
      <c r="DL2462">
        <v>553</v>
      </c>
      <c r="DM2462">
        <v>553</v>
      </c>
      <c r="DN2462">
        <v>7518</v>
      </c>
      <c r="DO2462">
        <v>8022</v>
      </c>
      <c r="DP2462" t="s">
        <v>3156</v>
      </c>
      <c r="DQ2462" t="s">
        <v>3155</v>
      </c>
      <c r="DR2462">
        <v>47474</v>
      </c>
      <c r="DS2462">
        <v>32382</v>
      </c>
      <c r="DT2462">
        <v>8</v>
      </c>
      <c r="DU2462">
        <v>12352</v>
      </c>
      <c r="DV2462">
        <v>47472</v>
      </c>
      <c r="DW2462">
        <v>32380</v>
      </c>
      <c r="DX2462">
        <v>7</v>
      </c>
      <c r="DY2462">
        <v>13195</v>
      </c>
      <c r="DZ2462">
        <v>47472</v>
      </c>
      <c r="EA2462">
        <v>32380</v>
      </c>
      <c r="EB2462">
        <v>7</v>
      </c>
      <c r="EC2462">
        <v>13195</v>
      </c>
    </row>
    <row r="2463" spans="1:133" x14ac:dyDescent="0.2">
      <c r="A2463" t="s">
        <v>3153</v>
      </c>
      <c r="B2463">
        <v>297</v>
      </c>
      <c r="C2463" t="s">
        <v>3154</v>
      </c>
      <c r="D2463" t="str">
        <f t="shared" si="114"/>
        <v>NP_055527</v>
      </c>
      <c r="E2463" t="s">
        <v>3153</v>
      </c>
      <c r="F2463" t="s">
        <v>3153</v>
      </c>
      <c r="G2463" t="s">
        <v>3152</v>
      </c>
      <c r="H2463">
        <v>1</v>
      </c>
      <c r="I2463">
        <v>53.354799999999997</v>
      </c>
      <c r="J2463">
        <v>1.0116200000000001E-2</v>
      </c>
      <c r="K2463">
        <v>53.354999999999997</v>
      </c>
      <c r="L2463">
        <v>24.960999999999999</v>
      </c>
      <c r="M2463">
        <v>53.354999999999997</v>
      </c>
      <c r="AH2463">
        <v>0</v>
      </c>
      <c r="AI2463">
        <v>0</v>
      </c>
      <c r="AK2463" t="s">
        <v>137</v>
      </c>
      <c r="AP2463">
        <v>1</v>
      </c>
      <c r="AQ2463">
        <v>53.354799999999997</v>
      </c>
      <c r="AR2463">
        <v>1.0116200000000001E-2</v>
      </c>
      <c r="AS2463">
        <v>53.354999999999997</v>
      </c>
      <c r="AT2463" t="s">
        <v>136</v>
      </c>
      <c r="AU2463">
        <v>1</v>
      </c>
      <c r="AV2463" t="s">
        <v>144</v>
      </c>
      <c r="AW2463" t="str">
        <f t="shared" si="115"/>
        <v>SETD1A|NP_055527</v>
      </c>
      <c r="AX2463" s="1" t="str">
        <f t="shared" si="116"/>
        <v>SETD1A|NP_055527|GSTPYSQDSAYSSSTTSTSFK(1)PR</v>
      </c>
      <c r="AY2463" t="s">
        <v>3151</v>
      </c>
      <c r="AZ2463" t="s">
        <v>143</v>
      </c>
      <c r="BA2463" t="s">
        <v>349</v>
      </c>
      <c r="BB2463" t="s">
        <v>3150</v>
      </c>
      <c r="BC2463" t="s">
        <v>3149</v>
      </c>
      <c r="BD2463">
        <v>21</v>
      </c>
      <c r="BE2463">
        <v>3</v>
      </c>
      <c r="BF2463">
        <v>1.2158</v>
      </c>
      <c r="BG2463" t="s">
        <v>138</v>
      </c>
      <c r="BH2463" t="s">
        <v>138</v>
      </c>
      <c r="BI2463" t="s">
        <v>138</v>
      </c>
      <c r="BJ2463" t="s">
        <v>138</v>
      </c>
      <c r="BK2463" t="s">
        <v>138</v>
      </c>
      <c r="BL2463" t="s">
        <v>138</v>
      </c>
      <c r="BM2463" t="s">
        <v>138</v>
      </c>
      <c r="BN2463" t="s">
        <v>139</v>
      </c>
      <c r="BO2463">
        <v>11942000</v>
      </c>
      <c r="BP2463">
        <v>11942000</v>
      </c>
      <c r="BQ2463">
        <v>0</v>
      </c>
      <c r="BR2463">
        <v>0</v>
      </c>
      <c r="BS2463" t="s">
        <v>137</v>
      </c>
      <c r="BT2463" t="s">
        <v>297</v>
      </c>
      <c r="BU2463" t="s">
        <v>297</v>
      </c>
      <c r="BV2463" t="s">
        <v>297</v>
      </c>
      <c r="BW2463" t="s">
        <v>297</v>
      </c>
      <c r="BX2463" t="s">
        <v>297</v>
      </c>
      <c r="BY2463">
        <v>4893500</v>
      </c>
      <c r="BZ2463" t="s">
        <v>297</v>
      </c>
      <c r="CA2463">
        <v>7048500</v>
      </c>
      <c r="CB2463" t="s">
        <v>137</v>
      </c>
      <c r="CC2463" t="s">
        <v>137</v>
      </c>
      <c r="CD2463" t="s">
        <v>137</v>
      </c>
      <c r="CE2463" t="s">
        <v>137</v>
      </c>
      <c r="CF2463" t="s">
        <v>137</v>
      </c>
      <c r="CG2463" t="s">
        <v>137</v>
      </c>
      <c r="CH2463" t="s">
        <v>137</v>
      </c>
      <c r="CI2463" t="s">
        <v>137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0</v>
      </c>
      <c r="CW2463">
        <v>0</v>
      </c>
      <c r="CX2463">
        <v>0</v>
      </c>
      <c r="CY2463">
        <v>4893500</v>
      </c>
      <c r="CZ2463">
        <v>0</v>
      </c>
      <c r="DA2463">
        <v>0</v>
      </c>
      <c r="DB2463">
        <v>0</v>
      </c>
      <c r="DC2463">
        <v>0</v>
      </c>
      <c r="DD2463">
        <v>0</v>
      </c>
      <c r="DE2463">
        <v>7048500</v>
      </c>
      <c r="DF2463">
        <v>0</v>
      </c>
      <c r="DG2463">
        <v>0</v>
      </c>
      <c r="DJ2463">
        <v>2461</v>
      </c>
      <c r="DK2463">
        <v>3779</v>
      </c>
      <c r="DL2463">
        <v>297</v>
      </c>
      <c r="DM2463">
        <v>297</v>
      </c>
      <c r="DN2463">
        <v>3354</v>
      </c>
      <c r="DO2463">
        <v>3533</v>
      </c>
      <c r="DP2463" t="s">
        <v>3148</v>
      </c>
      <c r="DQ2463">
        <v>14606</v>
      </c>
      <c r="DR2463">
        <v>21021</v>
      </c>
      <c r="DS2463">
        <v>14606</v>
      </c>
      <c r="DT2463">
        <v>8</v>
      </c>
      <c r="DU2463">
        <v>24913</v>
      </c>
      <c r="DV2463">
        <v>21021</v>
      </c>
      <c r="DW2463">
        <v>14606</v>
      </c>
      <c r="DX2463">
        <v>8</v>
      </c>
      <c r="DY2463">
        <v>24913</v>
      </c>
      <c r="DZ2463">
        <v>21021</v>
      </c>
      <c r="EA2463">
        <v>14606</v>
      </c>
      <c r="EB2463">
        <v>8</v>
      </c>
      <c r="EC2463">
        <v>24913</v>
      </c>
    </row>
    <row r="2464" spans="1:133" x14ac:dyDescent="0.2">
      <c r="A2464" t="s">
        <v>3143</v>
      </c>
      <c r="B2464">
        <v>685</v>
      </c>
      <c r="C2464" t="s">
        <v>3144</v>
      </c>
      <c r="D2464" t="str">
        <f t="shared" si="114"/>
        <v>NP_067062</v>
      </c>
      <c r="E2464" t="s">
        <v>3143</v>
      </c>
      <c r="F2464" t="s">
        <v>3143</v>
      </c>
      <c r="G2464" t="s">
        <v>3142</v>
      </c>
      <c r="H2464">
        <v>1</v>
      </c>
      <c r="I2464">
        <v>206.488</v>
      </c>
      <c r="J2464" s="3">
        <v>2.6334700000000002E-24</v>
      </c>
      <c r="K2464">
        <v>206.49</v>
      </c>
      <c r="L2464">
        <v>168.19</v>
      </c>
      <c r="M2464">
        <v>206.49</v>
      </c>
      <c r="Z2464">
        <v>1</v>
      </c>
      <c r="AA2464">
        <v>206.488</v>
      </c>
      <c r="AB2464" s="3">
        <v>2.6334700000000002E-24</v>
      </c>
      <c r="AC2464">
        <v>206.49</v>
      </c>
      <c r="AT2464" t="s">
        <v>136</v>
      </c>
      <c r="AU2464">
        <v>1</v>
      </c>
      <c r="AV2464" t="s">
        <v>144</v>
      </c>
      <c r="AW2464" t="str">
        <f t="shared" si="115"/>
        <v>RBM25|NP_067062</v>
      </c>
      <c r="AX2464" s="1" t="str">
        <f t="shared" si="116"/>
        <v>RBM25|NP_067062|LGASNSPGQPNSVK(1)R</v>
      </c>
      <c r="AY2464" t="s">
        <v>3147</v>
      </c>
      <c r="AZ2464" t="s">
        <v>143</v>
      </c>
      <c r="BA2464" t="s">
        <v>709</v>
      </c>
      <c r="BB2464" t="s">
        <v>3146</v>
      </c>
      <c r="BC2464" t="s">
        <v>3145</v>
      </c>
      <c r="BD2464">
        <v>14</v>
      </c>
      <c r="BE2464">
        <v>2</v>
      </c>
      <c r="BF2464">
        <v>0.33023000000000002</v>
      </c>
      <c r="BG2464" t="s">
        <v>138</v>
      </c>
      <c r="BH2464" t="s">
        <v>138</v>
      </c>
      <c r="BI2464" t="s">
        <v>138</v>
      </c>
      <c r="BJ2464" t="s">
        <v>139</v>
      </c>
      <c r="BK2464" t="s">
        <v>138</v>
      </c>
      <c r="BL2464" t="s">
        <v>138</v>
      </c>
      <c r="BM2464" t="s">
        <v>138</v>
      </c>
      <c r="BN2464" t="s">
        <v>138</v>
      </c>
      <c r="BO2464">
        <v>25212000</v>
      </c>
      <c r="BP2464">
        <v>25212000</v>
      </c>
      <c r="BQ2464">
        <v>0</v>
      </c>
      <c r="BR2464">
        <v>0</v>
      </c>
      <c r="BS2464" t="s">
        <v>137</v>
      </c>
      <c r="BT2464" t="s">
        <v>297</v>
      </c>
      <c r="BU2464" t="s">
        <v>297</v>
      </c>
      <c r="BV2464" t="s">
        <v>297</v>
      </c>
      <c r="BW2464">
        <v>25212000</v>
      </c>
      <c r="BX2464" t="s">
        <v>297</v>
      </c>
      <c r="BY2464" t="s">
        <v>297</v>
      </c>
      <c r="BZ2464" t="s">
        <v>297</v>
      </c>
      <c r="CA2464" t="s">
        <v>297</v>
      </c>
      <c r="CB2464" t="s">
        <v>137</v>
      </c>
      <c r="CC2464" t="s">
        <v>137</v>
      </c>
      <c r="CD2464" t="s">
        <v>137</v>
      </c>
      <c r="CE2464" t="s">
        <v>137</v>
      </c>
      <c r="CF2464" t="s">
        <v>137</v>
      </c>
      <c r="CG2464" t="s">
        <v>137</v>
      </c>
      <c r="CH2464" t="s">
        <v>137</v>
      </c>
      <c r="CI2464" t="s">
        <v>137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25212000</v>
      </c>
      <c r="CT2464">
        <v>0</v>
      </c>
      <c r="CU2464">
        <v>0</v>
      </c>
      <c r="CV2464">
        <v>0</v>
      </c>
      <c r="CW2464">
        <v>0</v>
      </c>
      <c r="CX2464">
        <v>0</v>
      </c>
      <c r="CY2464">
        <v>0</v>
      </c>
      <c r="CZ2464">
        <v>0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J2464">
        <v>2462</v>
      </c>
      <c r="DK2464">
        <v>3780</v>
      </c>
      <c r="DL2464">
        <v>685</v>
      </c>
      <c r="DM2464">
        <v>685</v>
      </c>
      <c r="DN2464">
        <v>5766</v>
      </c>
      <c r="DO2464">
        <v>6101</v>
      </c>
      <c r="DP2464">
        <v>37751</v>
      </c>
      <c r="DQ2464">
        <v>25767</v>
      </c>
      <c r="DR2464">
        <v>37751</v>
      </c>
      <c r="DS2464">
        <v>25767</v>
      </c>
      <c r="DT2464">
        <v>4</v>
      </c>
      <c r="DU2464">
        <v>11620</v>
      </c>
      <c r="DV2464">
        <v>37751</v>
      </c>
      <c r="DW2464">
        <v>25767</v>
      </c>
      <c r="DX2464">
        <v>4</v>
      </c>
      <c r="DY2464">
        <v>11620</v>
      </c>
      <c r="DZ2464">
        <v>37751</v>
      </c>
      <c r="EA2464">
        <v>25767</v>
      </c>
      <c r="EB2464">
        <v>4</v>
      </c>
      <c r="EC2464">
        <v>11620</v>
      </c>
    </row>
    <row r="2465" spans="1:133" x14ac:dyDescent="0.2">
      <c r="A2465" t="s">
        <v>3143</v>
      </c>
      <c r="B2465">
        <v>125</v>
      </c>
      <c r="C2465" t="s">
        <v>3144</v>
      </c>
      <c r="D2465" t="str">
        <f t="shared" si="114"/>
        <v>NP_067062</v>
      </c>
      <c r="E2465" t="s">
        <v>3143</v>
      </c>
      <c r="F2465" t="s">
        <v>3143</v>
      </c>
      <c r="G2465" t="s">
        <v>3142</v>
      </c>
      <c r="H2465">
        <v>0.99999899999999997</v>
      </c>
      <c r="I2465">
        <v>62.938299999999998</v>
      </c>
      <c r="J2465">
        <v>7.4546200000000003E-3</v>
      </c>
      <c r="K2465">
        <v>80.41</v>
      </c>
      <c r="L2465">
        <v>37.15</v>
      </c>
      <c r="M2465">
        <v>80.41</v>
      </c>
      <c r="Z2465">
        <v>0.99887999999999999</v>
      </c>
      <c r="AA2465">
        <v>29.503299999999999</v>
      </c>
      <c r="AB2465">
        <v>7.4546200000000003E-3</v>
      </c>
      <c r="AC2465">
        <v>57.802</v>
      </c>
      <c r="AH2465">
        <v>0.99999899999999997</v>
      </c>
      <c r="AI2465">
        <v>62.938299999999998</v>
      </c>
      <c r="AJ2465">
        <v>1.2097200000000001E-2</v>
      </c>
      <c r="AK2465">
        <v>80.41</v>
      </c>
      <c r="AT2465" t="s">
        <v>136</v>
      </c>
      <c r="AU2465">
        <v>1</v>
      </c>
      <c r="AV2465" t="s">
        <v>144</v>
      </c>
      <c r="AW2465" t="str">
        <f t="shared" si="115"/>
        <v>RBM25|NP_067062</v>
      </c>
      <c r="AX2465" s="1" t="str">
        <f t="shared" si="116"/>
        <v>RBM25|NP_067062|VQGASGK(1)LQAFGFCEYKEPESTLR</v>
      </c>
      <c r="AY2465" t="s">
        <v>3141</v>
      </c>
      <c r="AZ2465" t="s">
        <v>532</v>
      </c>
      <c r="BA2465" t="s">
        <v>300</v>
      </c>
      <c r="BB2465" t="s">
        <v>3140</v>
      </c>
      <c r="BC2465" t="s">
        <v>3139</v>
      </c>
      <c r="BD2465">
        <v>7</v>
      </c>
      <c r="BE2465">
        <v>3</v>
      </c>
      <c r="BF2465">
        <v>1.5772999999999999</v>
      </c>
      <c r="BG2465" t="s">
        <v>138</v>
      </c>
      <c r="BH2465" t="s">
        <v>138</v>
      </c>
      <c r="BI2465" t="s">
        <v>138</v>
      </c>
      <c r="BJ2465" t="s">
        <v>139</v>
      </c>
      <c r="BK2465" t="s">
        <v>138</v>
      </c>
      <c r="BL2465" t="s">
        <v>139</v>
      </c>
      <c r="BM2465" t="s">
        <v>138</v>
      </c>
      <c r="BN2465" t="s">
        <v>138</v>
      </c>
      <c r="BO2465">
        <v>11767000</v>
      </c>
      <c r="BP2465">
        <v>11767000</v>
      </c>
      <c r="BQ2465">
        <v>0</v>
      </c>
      <c r="BR2465">
        <v>0</v>
      </c>
      <c r="BS2465" t="s">
        <v>137</v>
      </c>
      <c r="BT2465" t="s">
        <v>297</v>
      </c>
      <c r="BU2465" t="s">
        <v>297</v>
      </c>
      <c r="BV2465" t="s">
        <v>297</v>
      </c>
      <c r="BW2465">
        <v>11767000</v>
      </c>
      <c r="BX2465" t="s">
        <v>297</v>
      </c>
      <c r="BY2465" t="s">
        <v>297</v>
      </c>
      <c r="BZ2465" t="s">
        <v>297</v>
      </c>
      <c r="CA2465" t="s">
        <v>297</v>
      </c>
      <c r="CB2465" t="s">
        <v>137</v>
      </c>
      <c r="CC2465" t="s">
        <v>137</v>
      </c>
      <c r="CD2465" t="s">
        <v>137</v>
      </c>
      <c r="CE2465" t="s">
        <v>137</v>
      </c>
      <c r="CF2465" t="s">
        <v>137</v>
      </c>
      <c r="CG2465" t="s">
        <v>137</v>
      </c>
      <c r="CH2465" t="s">
        <v>137</v>
      </c>
      <c r="CI2465" t="s">
        <v>137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11767000</v>
      </c>
      <c r="CT2465">
        <v>0</v>
      </c>
      <c r="CU2465">
        <v>0</v>
      </c>
      <c r="CV2465">
        <v>0</v>
      </c>
      <c r="CW2465">
        <v>0</v>
      </c>
      <c r="CX2465">
        <v>0</v>
      </c>
      <c r="CY2465">
        <v>0</v>
      </c>
      <c r="CZ2465">
        <v>0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J2465">
        <v>2463</v>
      </c>
      <c r="DK2465">
        <v>3780</v>
      </c>
      <c r="DL2465">
        <v>125</v>
      </c>
      <c r="DM2465">
        <v>125</v>
      </c>
      <c r="DN2465">
        <v>11913</v>
      </c>
      <c r="DO2465">
        <v>12673</v>
      </c>
      <c r="DP2465" t="s">
        <v>3138</v>
      </c>
      <c r="DQ2465" t="s">
        <v>3137</v>
      </c>
      <c r="DR2465">
        <v>76565</v>
      </c>
      <c r="DS2465">
        <v>52496</v>
      </c>
      <c r="DT2465">
        <v>6</v>
      </c>
      <c r="DU2465">
        <v>39310</v>
      </c>
      <c r="DV2465">
        <v>76565</v>
      </c>
      <c r="DW2465">
        <v>52496</v>
      </c>
      <c r="DX2465">
        <v>6</v>
      </c>
      <c r="DY2465">
        <v>39310</v>
      </c>
      <c r="DZ2465">
        <v>76564</v>
      </c>
      <c r="EA2465">
        <v>52495</v>
      </c>
      <c r="EB2465">
        <v>4</v>
      </c>
      <c r="EC2465">
        <v>37894</v>
      </c>
    </row>
    <row r="2466" spans="1:133" x14ac:dyDescent="0.2">
      <c r="A2466" t="s">
        <v>3135</v>
      </c>
      <c r="B2466">
        <v>290</v>
      </c>
      <c r="C2466" t="s">
        <v>3136</v>
      </c>
      <c r="D2466" t="str">
        <f t="shared" si="114"/>
        <v>NP_060842</v>
      </c>
      <c r="E2466" t="s">
        <v>3135</v>
      </c>
      <c r="F2466" t="s">
        <v>3135</v>
      </c>
      <c r="G2466" t="s">
        <v>3134</v>
      </c>
      <c r="H2466">
        <v>1</v>
      </c>
      <c r="I2466">
        <v>38.5884</v>
      </c>
      <c r="J2466" s="3">
        <v>5.0062099999999998E-10</v>
      </c>
      <c r="K2466">
        <v>79.406999999999996</v>
      </c>
      <c r="L2466">
        <v>64.424999999999997</v>
      </c>
      <c r="M2466">
        <v>38.588000000000001</v>
      </c>
      <c r="N2466">
        <v>1</v>
      </c>
      <c r="O2466">
        <v>70.717799999999997</v>
      </c>
      <c r="P2466" s="3">
        <v>1.1244899999999999E-6</v>
      </c>
      <c r="Q2466">
        <v>70.718000000000004</v>
      </c>
      <c r="R2466">
        <v>1</v>
      </c>
      <c r="S2466">
        <v>79.407300000000006</v>
      </c>
      <c r="T2466" s="3">
        <v>5.0062099999999998E-10</v>
      </c>
      <c r="U2466">
        <v>79.406999999999996</v>
      </c>
      <c r="Z2466">
        <v>1</v>
      </c>
      <c r="AA2466">
        <v>67.758499999999998</v>
      </c>
      <c r="AB2466" s="3">
        <v>2.3388E-5</v>
      </c>
      <c r="AC2466">
        <v>67.757999999999996</v>
      </c>
      <c r="AH2466">
        <v>1</v>
      </c>
      <c r="AI2466">
        <v>38.5884</v>
      </c>
      <c r="AJ2466">
        <v>3.15135E-2</v>
      </c>
      <c r="AK2466">
        <v>38.588000000000001</v>
      </c>
      <c r="AU2466">
        <v>1</v>
      </c>
      <c r="AV2466" t="s">
        <v>144</v>
      </c>
      <c r="AW2466" t="str">
        <f t="shared" si="115"/>
        <v>LRIF1|NP_060842</v>
      </c>
      <c r="AX2466" s="1" t="str">
        <f t="shared" si="116"/>
        <v>LRIF1|NP_060842|GGQHSQAAPVK(1)WIFQDNLQPFTPSLVPVK</v>
      </c>
      <c r="AY2466" t="s">
        <v>3133</v>
      </c>
      <c r="AZ2466" t="s">
        <v>143</v>
      </c>
      <c r="BA2466" t="s">
        <v>1612</v>
      </c>
      <c r="BB2466" t="s">
        <v>3132</v>
      </c>
      <c r="BC2466" t="s">
        <v>3131</v>
      </c>
      <c r="BD2466">
        <v>11</v>
      </c>
      <c r="BE2466">
        <v>3</v>
      </c>
      <c r="BF2466">
        <v>4.9213E-2</v>
      </c>
      <c r="BG2466" t="s">
        <v>139</v>
      </c>
      <c r="BH2466" t="s">
        <v>139</v>
      </c>
      <c r="BI2466" t="s">
        <v>138</v>
      </c>
      <c r="BJ2466" t="s">
        <v>139</v>
      </c>
      <c r="BK2466" t="s">
        <v>138</v>
      </c>
      <c r="BL2466" t="s">
        <v>139</v>
      </c>
      <c r="BM2466" t="s">
        <v>138</v>
      </c>
      <c r="BN2466" t="s">
        <v>138</v>
      </c>
      <c r="BO2466">
        <v>63224000</v>
      </c>
      <c r="BP2466">
        <v>63224000</v>
      </c>
      <c r="BQ2466">
        <v>0</v>
      </c>
      <c r="BR2466">
        <v>0</v>
      </c>
      <c r="BS2466" t="s">
        <v>137</v>
      </c>
      <c r="BT2466">
        <v>12576000</v>
      </c>
      <c r="BU2466">
        <v>24647000</v>
      </c>
      <c r="BV2466" t="s">
        <v>297</v>
      </c>
      <c r="BW2466">
        <v>17482000</v>
      </c>
      <c r="BX2466" t="s">
        <v>297</v>
      </c>
      <c r="BY2466">
        <v>8518000</v>
      </c>
      <c r="BZ2466" t="s">
        <v>297</v>
      </c>
      <c r="CA2466" t="s">
        <v>297</v>
      </c>
      <c r="CB2466" t="s">
        <v>137</v>
      </c>
      <c r="CC2466" t="s">
        <v>137</v>
      </c>
      <c r="CD2466" t="s">
        <v>137</v>
      </c>
      <c r="CE2466" t="s">
        <v>137</v>
      </c>
      <c r="CF2466" t="s">
        <v>137</v>
      </c>
      <c r="CG2466" t="s">
        <v>137</v>
      </c>
      <c r="CH2466" t="s">
        <v>137</v>
      </c>
      <c r="CI2466" t="s">
        <v>137</v>
      </c>
      <c r="CJ2466">
        <v>12576000</v>
      </c>
      <c r="CK2466">
        <v>0</v>
      </c>
      <c r="CL2466">
        <v>0</v>
      </c>
      <c r="CM2466">
        <v>24647000</v>
      </c>
      <c r="CN2466">
        <v>0</v>
      </c>
      <c r="CO2466">
        <v>0</v>
      </c>
      <c r="CP2466">
        <v>0</v>
      </c>
      <c r="CQ2466">
        <v>0</v>
      </c>
      <c r="CR2466">
        <v>0</v>
      </c>
      <c r="CS2466">
        <v>17482000</v>
      </c>
      <c r="CT2466">
        <v>0</v>
      </c>
      <c r="CU2466">
        <v>0</v>
      </c>
      <c r="CV2466">
        <v>0</v>
      </c>
      <c r="CW2466">
        <v>0</v>
      </c>
      <c r="CX2466">
        <v>0</v>
      </c>
      <c r="CY2466">
        <v>8518000</v>
      </c>
      <c r="CZ2466">
        <v>0</v>
      </c>
      <c r="DA2466">
        <v>0</v>
      </c>
      <c r="DB2466">
        <v>0</v>
      </c>
      <c r="DC2466">
        <v>0</v>
      </c>
      <c r="DD2466">
        <v>0</v>
      </c>
      <c r="DE2466">
        <v>0</v>
      </c>
      <c r="DF2466">
        <v>0</v>
      </c>
      <c r="DG2466">
        <v>0</v>
      </c>
      <c r="DJ2466">
        <v>2464</v>
      </c>
      <c r="DK2466">
        <v>3782</v>
      </c>
      <c r="DL2466">
        <v>290</v>
      </c>
      <c r="DM2466">
        <v>290</v>
      </c>
      <c r="DN2466">
        <v>2881</v>
      </c>
      <c r="DO2466">
        <v>3035</v>
      </c>
      <c r="DP2466" t="s">
        <v>3130</v>
      </c>
      <c r="DQ2466" t="s">
        <v>3129</v>
      </c>
      <c r="DR2466">
        <v>17593</v>
      </c>
      <c r="DS2466">
        <v>12274</v>
      </c>
      <c r="DT2466">
        <v>6</v>
      </c>
      <c r="DU2466">
        <v>55067</v>
      </c>
      <c r="DV2466">
        <v>17591</v>
      </c>
      <c r="DW2466">
        <v>12271</v>
      </c>
      <c r="DX2466">
        <v>2</v>
      </c>
      <c r="DY2466">
        <v>53339</v>
      </c>
      <c r="DZ2466">
        <v>17591</v>
      </c>
      <c r="EA2466">
        <v>12271</v>
      </c>
      <c r="EB2466">
        <v>2</v>
      </c>
      <c r="EC2466">
        <v>53339</v>
      </c>
    </row>
    <row r="2467" spans="1:133" x14ac:dyDescent="0.2">
      <c r="A2467" t="s">
        <v>3112</v>
      </c>
      <c r="B2467">
        <v>870</v>
      </c>
      <c r="C2467" t="s">
        <v>3113</v>
      </c>
      <c r="D2467" t="str">
        <f t="shared" si="114"/>
        <v>NP_006833</v>
      </c>
      <c r="E2467" t="s">
        <v>3112</v>
      </c>
      <c r="F2467" t="s">
        <v>3112</v>
      </c>
      <c r="G2467" t="s">
        <v>3111</v>
      </c>
      <c r="H2467">
        <v>1</v>
      </c>
      <c r="I2467">
        <v>144.922</v>
      </c>
      <c r="J2467" s="3">
        <v>1.58875E-145</v>
      </c>
      <c r="K2467">
        <v>258.16000000000003</v>
      </c>
      <c r="L2467">
        <v>219.58</v>
      </c>
      <c r="M2467">
        <v>258.16000000000003</v>
      </c>
      <c r="N2467">
        <v>1</v>
      </c>
      <c r="O2467">
        <v>64.614599999999996</v>
      </c>
      <c r="P2467" s="3">
        <v>9.5740000000000002E-5</v>
      </c>
      <c r="Q2467">
        <v>76.533000000000001</v>
      </c>
      <c r="R2467">
        <v>1</v>
      </c>
      <c r="S2467">
        <v>83.074799999999996</v>
      </c>
      <c r="T2467" s="3">
        <v>4.96445E-19</v>
      </c>
      <c r="U2467">
        <v>142.93</v>
      </c>
      <c r="V2467">
        <v>1</v>
      </c>
      <c r="W2467">
        <v>83.658500000000004</v>
      </c>
      <c r="X2467" s="3">
        <v>2.9039900000000002E-19</v>
      </c>
      <c r="Y2467">
        <v>143.52000000000001</v>
      </c>
      <c r="Z2467">
        <v>1</v>
      </c>
      <c r="AA2467">
        <v>86.077500000000001</v>
      </c>
      <c r="AB2467" s="3">
        <v>5.2126800000000004E-6</v>
      </c>
      <c r="AC2467">
        <v>100.28</v>
      </c>
      <c r="AD2467">
        <v>0</v>
      </c>
      <c r="AE2467">
        <v>0</v>
      </c>
      <c r="AG2467" t="s">
        <v>137</v>
      </c>
      <c r="AH2467">
        <v>1</v>
      </c>
      <c r="AI2467">
        <v>104.639</v>
      </c>
      <c r="AJ2467" s="3">
        <v>6.2086000000000004E-13</v>
      </c>
      <c r="AK2467">
        <v>132.01</v>
      </c>
      <c r="AL2467">
        <v>1</v>
      </c>
      <c r="AM2467">
        <v>70.5625</v>
      </c>
      <c r="AN2467" s="3">
        <v>5.8914500000000001E-6</v>
      </c>
      <c r="AO2467">
        <v>87.793000000000006</v>
      </c>
      <c r="AP2467">
        <v>1</v>
      </c>
      <c r="AQ2467">
        <v>144.922</v>
      </c>
      <c r="AR2467" s="3">
        <v>1.58875E-145</v>
      </c>
      <c r="AS2467">
        <v>258.16000000000003</v>
      </c>
      <c r="AT2467" t="s">
        <v>136</v>
      </c>
      <c r="AU2467">
        <v>1</v>
      </c>
      <c r="AV2467" t="s">
        <v>144</v>
      </c>
      <c r="AW2467" t="str">
        <f t="shared" si="115"/>
        <v>SF3B2|NP_006833</v>
      </c>
      <c r="AX2467" s="1" t="str">
        <f t="shared" si="116"/>
        <v>SF3B2|NP_006833|EQQAQVEKEDFSDMVAEHAAK(1)QK</v>
      </c>
      <c r="AY2467" t="s">
        <v>3128</v>
      </c>
      <c r="AZ2467" t="s">
        <v>143</v>
      </c>
      <c r="BA2467" t="s">
        <v>349</v>
      </c>
      <c r="BB2467" t="s">
        <v>3127</v>
      </c>
      <c r="BC2467" t="s">
        <v>3126</v>
      </c>
      <c r="BD2467">
        <v>21</v>
      </c>
      <c r="BE2467">
        <v>3</v>
      </c>
      <c r="BF2467">
        <v>-0.44014999999999999</v>
      </c>
      <c r="BG2467" t="s">
        <v>139</v>
      </c>
      <c r="BH2467" t="s">
        <v>139</v>
      </c>
      <c r="BI2467" t="s">
        <v>139</v>
      </c>
      <c r="BJ2467" t="s">
        <v>139</v>
      </c>
      <c r="BK2467" t="s">
        <v>138</v>
      </c>
      <c r="BL2467" t="s">
        <v>139</v>
      </c>
      <c r="BM2467" t="s">
        <v>139</v>
      </c>
      <c r="BN2467" t="s">
        <v>139</v>
      </c>
      <c r="BO2467">
        <v>326290000</v>
      </c>
      <c r="BP2467">
        <v>326290000</v>
      </c>
      <c r="BQ2467">
        <v>0</v>
      </c>
      <c r="BR2467">
        <v>0</v>
      </c>
      <c r="BS2467" t="s">
        <v>137</v>
      </c>
      <c r="BT2467">
        <v>22744000</v>
      </c>
      <c r="BU2467">
        <v>42094000</v>
      </c>
      <c r="BV2467">
        <v>22110000</v>
      </c>
      <c r="BW2467">
        <v>43492000</v>
      </c>
      <c r="BX2467">
        <v>6066500</v>
      </c>
      <c r="BY2467">
        <v>27207000</v>
      </c>
      <c r="BZ2467">
        <v>33752000</v>
      </c>
      <c r="CA2467">
        <v>41148000</v>
      </c>
      <c r="CB2467" t="s">
        <v>137</v>
      </c>
      <c r="CC2467" t="s">
        <v>137</v>
      </c>
      <c r="CD2467" t="s">
        <v>137</v>
      </c>
      <c r="CE2467" t="s">
        <v>137</v>
      </c>
      <c r="CF2467" t="s">
        <v>137</v>
      </c>
      <c r="CG2467" t="s">
        <v>137</v>
      </c>
      <c r="CH2467" t="s">
        <v>137</v>
      </c>
      <c r="CI2467" t="s">
        <v>137</v>
      </c>
      <c r="CJ2467">
        <v>22744000</v>
      </c>
      <c r="CK2467">
        <v>0</v>
      </c>
      <c r="CL2467">
        <v>0</v>
      </c>
      <c r="CM2467">
        <v>42094000</v>
      </c>
      <c r="CN2467">
        <v>0</v>
      </c>
      <c r="CO2467">
        <v>0</v>
      </c>
      <c r="CP2467">
        <v>22110000</v>
      </c>
      <c r="CQ2467">
        <v>0</v>
      </c>
      <c r="CR2467">
        <v>0</v>
      </c>
      <c r="CS2467">
        <v>43492000</v>
      </c>
      <c r="CT2467">
        <v>0</v>
      </c>
      <c r="CU2467">
        <v>0</v>
      </c>
      <c r="CV2467">
        <v>6066500</v>
      </c>
      <c r="CW2467">
        <v>0</v>
      </c>
      <c r="CX2467">
        <v>0</v>
      </c>
      <c r="CY2467">
        <v>27207000</v>
      </c>
      <c r="CZ2467">
        <v>0</v>
      </c>
      <c r="DA2467">
        <v>0</v>
      </c>
      <c r="DB2467">
        <v>33752000</v>
      </c>
      <c r="DC2467">
        <v>0</v>
      </c>
      <c r="DD2467">
        <v>0</v>
      </c>
      <c r="DE2467">
        <v>41148000</v>
      </c>
      <c r="DF2467">
        <v>0</v>
      </c>
      <c r="DG2467">
        <v>0</v>
      </c>
      <c r="DJ2467">
        <v>2465</v>
      </c>
      <c r="DK2467">
        <v>3784</v>
      </c>
      <c r="DL2467">
        <v>870</v>
      </c>
      <c r="DM2467">
        <v>870</v>
      </c>
      <c r="DN2467">
        <v>1953</v>
      </c>
      <c r="DO2467">
        <v>2061</v>
      </c>
      <c r="DP2467" t="s">
        <v>3125</v>
      </c>
      <c r="DQ2467" t="s">
        <v>3124</v>
      </c>
      <c r="DR2467">
        <v>11541</v>
      </c>
      <c r="DS2467">
        <v>8064</v>
      </c>
      <c r="DT2467">
        <v>8</v>
      </c>
      <c r="DU2467">
        <v>25785</v>
      </c>
      <c r="DV2467">
        <v>11541</v>
      </c>
      <c r="DW2467">
        <v>8064</v>
      </c>
      <c r="DX2467">
        <v>8</v>
      </c>
      <c r="DY2467">
        <v>25785</v>
      </c>
      <c r="DZ2467">
        <v>11541</v>
      </c>
      <c r="EA2467">
        <v>8064</v>
      </c>
      <c r="EB2467">
        <v>8</v>
      </c>
      <c r="EC2467">
        <v>25785</v>
      </c>
    </row>
    <row r="2468" spans="1:133" x14ac:dyDescent="0.2">
      <c r="A2468" t="s">
        <v>3112</v>
      </c>
      <c r="B2468">
        <v>394</v>
      </c>
      <c r="C2468" t="s">
        <v>3113</v>
      </c>
      <c r="D2468" t="str">
        <f t="shared" si="114"/>
        <v>NP_006833</v>
      </c>
      <c r="E2468" t="s">
        <v>3112</v>
      </c>
      <c r="F2468" t="s">
        <v>3112</v>
      </c>
      <c r="G2468" t="s">
        <v>3111</v>
      </c>
      <c r="H2468">
        <v>0.99981900000000001</v>
      </c>
      <c r="I2468">
        <v>37.420299999999997</v>
      </c>
      <c r="J2468">
        <v>1.3753299999999999E-3</v>
      </c>
      <c r="K2468">
        <v>113.24</v>
      </c>
      <c r="L2468">
        <v>71.209000000000003</v>
      </c>
      <c r="M2468">
        <v>113.24</v>
      </c>
      <c r="Z2468">
        <v>0.99981900000000001</v>
      </c>
      <c r="AA2468">
        <v>37.420299999999997</v>
      </c>
      <c r="AB2468">
        <v>1.3753299999999999E-3</v>
      </c>
      <c r="AC2468">
        <v>113.24</v>
      </c>
      <c r="AL2468">
        <v>0.81293700000000002</v>
      </c>
      <c r="AM2468">
        <v>6.3806799999999999</v>
      </c>
      <c r="AN2468">
        <v>5.7930300000000002E-3</v>
      </c>
      <c r="AO2468">
        <v>95.183000000000007</v>
      </c>
      <c r="AP2468">
        <v>0</v>
      </c>
      <c r="AQ2468">
        <v>0</v>
      </c>
      <c r="AS2468" t="s">
        <v>137</v>
      </c>
      <c r="AT2468" t="s">
        <v>136</v>
      </c>
      <c r="AU2468">
        <v>1</v>
      </c>
      <c r="AV2468" t="s">
        <v>144</v>
      </c>
      <c r="AW2468" t="str">
        <f t="shared" si="115"/>
        <v>SF3B2|NP_006833</v>
      </c>
      <c r="AX2468" s="1" t="str">
        <f t="shared" si="116"/>
        <v>SF3B2|NP_006833|IFEAFK(1)LTDDVKK</v>
      </c>
      <c r="AY2468" t="s">
        <v>3123</v>
      </c>
      <c r="AZ2468" t="s">
        <v>143</v>
      </c>
      <c r="BA2468" t="s">
        <v>531</v>
      </c>
      <c r="BB2468" t="s">
        <v>3122</v>
      </c>
      <c r="BC2468" t="s">
        <v>3121</v>
      </c>
      <c r="BD2468">
        <v>6</v>
      </c>
      <c r="BE2468">
        <v>3</v>
      </c>
      <c r="BF2468">
        <v>0.38225999999999999</v>
      </c>
      <c r="BG2468" t="s">
        <v>138</v>
      </c>
      <c r="BH2468" t="s">
        <v>138</v>
      </c>
      <c r="BI2468" t="s">
        <v>138</v>
      </c>
      <c r="BJ2468" t="s">
        <v>139</v>
      </c>
      <c r="BK2468" t="s">
        <v>138</v>
      </c>
      <c r="BL2468" t="s">
        <v>138</v>
      </c>
      <c r="BM2468" t="s">
        <v>139</v>
      </c>
      <c r="BN2468" t="s">
        <v>138</v>
      </c>
      <c r="BO2468">
        <v>23257000</v>
      </c>
      <c r="BP2468">
        <v>23257000</v>
      </c>
      <c r="BQ2468">
        <v>0</v>
      </c>
      <c r="BR2468">
        <v>0</v>
      </c>
      <c r="BS2468" t="s">
        <v>137</v>
      </c>
      <c r="BT2468" t="s">
        <v>297</v>
      </c>
      <c r="BU2468" t="s">
        <v>297</v>
      </c>
      <c r="BV2468" t="s">
        <v>297</v>
      </c>
      <c r="BW2468">
        <v>8402000</v>
      </c>
      <c r="BX2468" t="s">
        <v>297</v>
      </c>
      <c r="BY2468" t="s">
        <v>297</v>
      </c>
      <c r="BZ2468">
        <v>8479100</v>
      </c>
      <c r="CA2468">
        <v>6376400</v>
      </c>
      <c r="CB2468" t="s">
        <v>137</v>
      </c>
      <c r="CC2468" t="s">
        <v>137</v>
      </c>
      <c r="CD2468" t="s">
        <v>137</v>
      </c>
      <c r="CE2468" t="s">
        <v>137</v>
      </c>
      <c r="CF2468" t="s">
        <v>137</v>
      </c>
      <c r="CG2468" t="s">
        <v>137</v>
      </c>
      <c r="CH2468" t="s">
        <v>137</v>
      </c>
      <c r="CI2468" t="s">
        <v>137</v>
      </c>
      <c r="CJ2468">
        <v>0</v>
      </c>
      <c r="CK2468">
        <v>0</v>
      </c>
      <c r="CL2468">
        <v>0</v>
      </c>
      <c r="CM2468">
        <v>0</v>
      </c>
      <c r="CN2468">
        <v>0</v>
      </c>
      <c r="CO2468">
        <v>0</v>
      </c>
      <c r="CP2468">
        <v>0</v>
      </c>
      <c r="CQ2468">
        <v>0</v>
      </c>
      <c r="CR2468">
        <v>0</v>
      </c>
      <c r="CS2468">
        <v>8402000</v>
      </c>
      <c r="CT2468">
        <v>0</v>
      </c>
      <c r="CU2468">
        <v>0</v>
      </c>
      <c r="CV2468">
        <v>0</v>
      </c>
      <c r="CW2468">
        <v>0</v>
      </c>
      <c r="CX2468">
        <v>0</v>
      </c>
      <c r="CY2468">
        <v>0</v>
      </c>
      <c r="CZ2468">
        <v>0</v>
      </c>
      <c r="DA2468">
        <v>0</v>
      </c>
      <c r="DB2468">
        <v>8479100</v>
      </c>
      <c r="DC2468">
        <v>0</v>
      </c>
      <c r="DD2468">
        <v>0</v>
      </c>
      <c r="DE2468">
        <v>6376400</v>
      </c>
      <c r="DF2468">
        <v>0</v>
      </c>
      <c r="DG2468">
        <v>0</v>
      </c>
      <c r="DJ2468">
        <v>2466</v>
      </c>
      <c r="DK2468">
        <v>3784</v>
      </c>
      <c r="DL2468">
        <v>394</v>
      </c>
      <c r="DM2468">
        <v>394</v>
      </c>
      <c r="DN2468">
        <v>4211</v>
      </c>
      <c r="DO2468">
        <v>4439</v>
      </c>
      <c r="DP2468" t="s">
        <v>3120</v>
      </c>
      <c r="DQ2468" t="s">
        <v>3119</v>
      </c>
      <c r="DR2468">
        <v>26855</v>
      </c>
      <c r="DS2468">
        <v>18655</v>
      </c>
      <c r="DT2468">
        <v>4</v>
      </c>
      <c r="DU2468">
        <v>34606</v>
      </c>
      <c r="DV2468">
        <v>26855</v>
      </c>
      <c r="DW2468">
        <v>18655</v>
      </c>
      <c r="DX2468">
        <v>4</v>
      </c>
      <c r="DY2468">
        <v>34606</v>
      </c>
      <c r="DZ2468">
        <v>26855</v>
      </c>
      <c r="EA2468">
        <v>18655</v>
      </c>
      <c r="EB2468">
        <v>4</v>
      </c>
      <c r="EC2468">
        <v>34606</v>
      </c>
    </row>
    <row r="2469" spans="1:133" x14ac:dyDescent="0.2">
      <c r="A2469" t="s">
        <v>3112</v>
      </c>
      <c r="B2469">
        <v>275</v>
      </c>
      <c r="C2469" t="s">
        <v>3113</v>
      </c>
      <c r="D2469" t="str">
        <f t="shared" si="114"/>
        <v>NP_006833</v>
      </c>
      <c r="E2469" t="s">
        <v>3112</v>
      </c>
      <c r="F2469" t="s">
        <v>3112</v>
      </c>
      <c r="G2469" t="s">
        <v>3111</v>
      </c>
      <c r="H2469">
        <v>1</v>
      </c>
      <c r="I2469">
        <v>148.12899999999999</v>
      </c>
      <c r="J2469" s="3">
        <v>1.6388199999999998E-8</v>
      </c>
      <c r="K2469">
        <v>175.48</v>
      </c>
      <c r="L2469">
        <v>83.292000000000002</v>
      </c>
      <c r="M2469">
        <v>148.13</v>
      </c>
      <c r="N2469">
        <v>1</v>
      </c>
      <c r="O2469">
        <v>80.870599999999996</v>
      </c>
      <c r="P2469">
        <v>1.21472E-2</v>
      </c>
      <c r="Q2469">
        <v>80.870999999999995</v>
      </c>
      <c r="R2469">
        <v>1</v>
      </c>
      <c r="S2469">
        <v>108.685</v>
      </c>
      <c r="T2469" s="3">
        <v>8.6370699999999996E-5</v>
      </c>
      <c r="U2469">
        <v>175.48</v>
      </c>
      <c r="V2469">
        <v>1</v>
      </c>
      <c r="W2469">
        <v>77.184600000000003</v>
      </c>
      <c r="X2469">
        <v>1.5778500000000001E-2</v>
      </c>
      <c r="Y2469">
        <v>77.185000000000002</v>
      </c>
      <c r="Z2469">
        <v>1</v>
      </c>
      <c r="AA2469">
        <v>89.430300000000003</v>
      </c>
      <c r="AB2469">
        <v>6.4790500000000001E-3</v>
      </c>
      <c r="AC2469">
        <v>89.43</v>
      </c>
      <c r="AD2469">
        <v>1</v>
      </c>
      <c r="AE2469">
        <v>70.089299999999994</v>
      </c>
      <c r="AF2469">
        <v>2.6288099999999998E-2</v>
      </c>
      <c r="AG2469">
        <v>70.088999999999999</v>
      </c>
      <c r="AH2469">
        <v>0</v>
      </c>
      <c r="AI2469">
        <v>0</v>
      </c>
      <c r="AK2469" t="s">
        <v>137</v>
      </c>
      <c r="AL2469">
        <v>1</v>
      </c>
      <c r="AM2469">
        <v>156.517</v>
      </c>
      <c r="AN2469">
        <v>9.5147700000000005E-4</v>
      </c>
      <c r="AO2469">
        <v>156.52000000000001</v>
      </c>
      <c r="AP2469">
        <v>1</v>
      </c>
      <c r="AQ2469">
        <v>148.12899999999999</v>
      </c>
      <c r="AR2469" s="3">
        <v>1.6388199999999998E-8</v>
      </c>
      <c r="AS2469">
        <v>148.13</v>
      </c>
      <c r="AT2469" t="s">
        <v>136</v>
      </c>
      <c r="AU2469">
        <v>1</v>
      </c>
      <c r="AV2469" t="s">
        <v>144</v>
      </c>
      <c r="AW2469" t="str">
        <f t="shared" si="115"/>
        <v>SF3B2|NP_006833</v>
      </c>
      <c r="AX2469" s="1" t="str">
        <f t="shared" si="116"/>
        <v>SF3B2|NP_006833|IPQALEK(1)ILQLK</v>
      </c>
      <c r="AY2469" t="s">
        <v>3118</v>
      </c>
      <c r="AZ2469" t="s">
        <v>143</v>
      </c>
      <c r="BA2469" t="s">
        <v>447</v>
      </c>
      <c r="BB2469" t="s">
        <v>3117</v>
      </c>
      <c r="BC2469" t="s">
        <v>3116</v>
      </c>
      <c r="BD2469">
        <v>7</v>
      </c>
      <c r="BE2469">
        <v>2</v>
      </c>
      <c r="BF2469">
        <v>2.8709999999999999E-2</v>
      </c>
      <c r="BG2469" t="s">
        <v>139</v>
      </c>
      <c r="BH2469" t="s">
        <v>139</v>
      </c>
      <c r="BI2469" t="s">
        <v>139</v>
      </c>
      <c r="BJ2469" t="s">
        <v>139</v>
      </c>
      <c r="BK2469" t="s">
        <v>139</v>
      </c>
      <c r="BL2469" t="s">
        <v>138</v>
      </c>
      <c r="BM2469" t="s">
        <v>139</v>
      </c>
      <c r="BN2469" t="s">
        <v>139</v>
      </c>
      <c r="BO2469">
        <v>249700000</v>
      </c>
      <c r="BP2469">
        <v>249700000</v>
      </c>
      <c r="BQ2469">
        <v>0</v>
      </c>
      <c r="BR2469">
        <v>0</v>
      </c>
      <c r="BS2469" t="s">
        <v>137</v>
      </c>
      <c r="BT2469">
        <v>28208000</v>
      </c>
      <c r="BU2469">
        <v>31875000</v>
      </c>
      <c r="BV2469">
        <v>19551000</v>
      </c>
      <c r="BW2469">
        <v>2411100</v>
      </c>
      <c r="BX2469">
        <v>13390000</v>
      </c>
      <c r="BY2469">
        <v>27837000</v>
      </c>
      <c r="BZ2469">
        <v>31850000</v>
      </c>
      <c r="CA2469">
        <v>59808000</v>
      </c>
      <c r="CB2469" t="s">
        <v>137</v>
      </c>
      <c r="CC2469" t="s">
        <v>137</v>
      </c>
      <c r="CD2469" t="s">
        <v>137</v>
      </c>
      <c r="CE2469" t="s">
        <v>137</v>
      </c>
      <c r="CF2469" t="s">
        <v>137</v>
      </c>
      <c r="CG2469" t="s">
        <v>137</v>
      </c>
      <c r="CH2469" t="s">
        <v>137</v>
      </c>
      <c r="CI2469" t="s">
        <v>137</v>
      </c>
      <c r="CJ2469">
        <v>28208000</v>
      </c>
      <c r="CK2469">
        <v>0</v>
      </c>
      <c r="CL2469">
        <v>0</v>
      </c>
      <c r="CM2469">
        <v>31875000</v>
      </c>
      <c r="CN2469">
        <v>0</v>
      </c>
      <c r="CO2469">
        <v>0</v>
      </c>
      <c r="CP2469">
        <v>19551000</v>
      </c>
      <c r="CQ2469">
        <v>0</v>
      </c>
      <c r="CR2469">
        <v>0</v>
      </c>
      <c r="CS2469">
        <v>2411100</v>
      </c>
      <c r="CT2469">
        <v>0</v>
      </c>
      <c r="CU2469">
        <v>0</v>
      </c>
      <c r="CV2469">
        <v>13390000</v>
      </c>
      <c r="CW2469">
        <v>0</v>
      </c>
      <c r="CX2469">
        <v>0</v>
      </c>
      <c r="CY2469">
        <v>27837000</v>
      </c>
      <c r="CZ2469">
        <v>0</v>
      </c>
      <c r="DA2469">
        <v>0</v>
      </c>
      <c r="DB2469">
        <v>31850000</v>
      </c>
      <c r="DC2469">
        <v>0</v>
      </c>
      <c r="DD2469">
        <v>0</v>
      </c>
      <c r="DE2469">
        <v>59808000</v>
      </c>
      <c r="DF2469">
        <v>0</v>
      </c>
      <c r="DG2469">
        <v>0</v>
      </c>
      <c r="DJ2469">
        <v>2467</v>
      </c>
      <c r="DK2469">
        <v>3784</v>
      </c>
      <c r="DL2469">
        <v>275</v>
      </c>
      <c r="DM2469">
        <v>275</v>
      </c>
      <c r="DN2469">
        <v>4569</v>
      </c>
      <c r="DO2469">
        <v>4825</v>
      </c>
      <c r="DP2469" t="s">
        <v>3115</v>
      </c>
      <c r="DQ2469" t="s">
        <v>3114</v>
      </c>
      <c r="DR2469">
        <v>29108</v>
      </c>
      <c r="DS2469">
        <v>20219</v>
      </c>
      <c r="DT2469">
        <v>8</v>
      </c>
      <c r="DU2469">
        <v>52198</v>
      </c>
      <c r="DV2469">
        <v>29100</v>
      </c>
      <c r="DW2469">
        <v>20211</v>
      </c>
      <c r="DX2469">
        <v>2</v>
      </c>
      <c r="DY2469">
        <v>51495</v>
      </c>
      <c r="DZ2469">
        <v>29108</v>
      </c>
      <c r="EA2469">
        <v>20219</v>
      </c>
      <c r="EB2469">
        <v>8</v>
      </c>
      <c r="EC2469">
        <v>52198</v>
      </c>
    </row>
    <row r="2470" spans="1:133" x14ac:dyDescent="0.2">
      <c r="A2470" t="s">
        <v>3112</v>
      </c>
      <c r="B2470">
        <v>790</v>
      </c>
      <c r="C2470" t="s">
        <v>3113</v>
      </c>
      <c r="D2470" t="str">
        <f t="shared" si="114"/>
        <v>NP_006833</v>
      </c>
      <c r="E2470" t="s">
        <v>3112</v>
      </c>
      <c r="F2470" t="s">
        <v>3112</v>
      </c>
      <c r="G2470" t="s">
        <v>3111</v>
      </c>
      <c r="H2470">
        <v>1</v>
      </c>
      <c r="I2470">
        <v>76.783799999999999</v>
      </c>
      <c r="J2470">
        <v>2.1574100000000001E-4</v>
      </c>
      <c r="K2470">
        <v>77.688999999999993</v>
      </c>
      <c r="L2470">
        <v>58.290999999999997</v>
      </c>
      <c r="M2470">
        <v>77.688999999999993</v>
      </c>
      <c r="Z2470">
        <v>1</v>
      </c>
      <c r="AA2470">
        <v>76.783799999999999</v>
      </c>
      <c r="AB2470">
        <v>2.1574100000000001E-4</v>
      </c>
      <c r="AC2470">
        <v>77.688999999999993</v>
      </c>
      <c r="AU2470">
        <v>1</v>
      </c>
      <c r="AV2470" t="s">
        <v>144</v>
      </c>
      <c r="AW2470" t="str">
        <f t="shared" si="115"/>
        <v>SF3B2|NP_006833</v>
      </c>
      <c r="AX2470" s="1" t="str">
        <f t="shared" si="116"/>
        <v>SF3B2|NP_006833|KIEEAMDGSETPQLFTVLPEK(1)R</v>
      </c>
      <c r="AY2470" t="s">
        <v>3110</v>
      </c>
      <c r="AZ2470" t="s">
        <v>143</v>
      </c>
      <c r="BA2470" t="s">
        <v>483</v>
      </c>
      <c r="BB2470" t="s">
        <v>3109</v>
      </c>
      <c r="BC2470" t="s">
        <v>3108</v>
      </c>
      <c r="BD2470">
        <v>21</v>
      </c>
      <c r="BE2470">
        <v>3</v>
      </c>
      <c r="BF2470">
        <v>0.86289000000000005</v>
      </c>
      <c r="BG2470" t="s">
        <v>138</v>
      </c>
      <c r="BH2470" t="s">
        <v>138</v>
      </c>
      <c r="BI2470" t="s">
        <v>138</v>
      </c>
      <c r="BJ2470" t="s">
        <v>139</v>
      </c>
      <c r="BK2470" t="s">
        <v>138</v>
      </c>
      <c r="BL2470" t="s">
        <v>138</v>
      </c>
      <c r="BM2470" t="s">
        <v>138</v>
      </c>
      <c r="BN2470" t="s">
        <v>138</v>
      </c>
      <c r="BO2470">
        <v>11472000</v>
      </c>
      <c r="BP2470">
        <v>11472000</v>
      </c>
      <c r="BQ2470">
        <v>0</v>
      </c>
      <c r="BR2470">
        <v>0</v>
      </c>
      <c r="BS2470" t="s">
        <v>137</v>
      </c>
      <c r="BT2470" t="s">
        <v>297</v>
      </c>
      <c r="BU2470" t="s">
        <v>297</v>
      </c>
      <c r="BV2470" t="s">
        <v>297</v>
      </c>
      <c r="BW2470">
        <v>11472000</v>
      </c>
      <c r="BX2470" t="s">
        <v>297</v>
      </c>
      <c r="BY2470" t="s">
        <v>297</v>
      </c>
      <c r="BZ2470" t="s">
        <v>297</v>
      </c>
      <c r="CA2470" t="s">
        <v>297</v>
      </c>
      <c r="CB2470" t="s">
        <v>137</v>
      </c>
      <c r="CC2470" t="s">
        <v>137</v>
      </c>
      <c r="CD2470" t="s">
        <v>137</v>
      </c>
      <c r="CE2470" t="s">
        <v>137</v>
      </c>
      <c r="CF2470" t="s">
        <v>137</v>
      </c>
      <c r="CG2470" t="s">
        <v>137</v>
      </c>
      <c r="CH2470" t="s">
        <v>137</v>
      </c>
      <c r="CI2470" t="s">
        <v>137</v>
      </c>
      <c r="CJ2470">
        <v>0</v>
      </c>
      <c r="CK2470">
        <v>0</v>
      </c>
      <c r="CL2470">
        <v>0</v>
      </c>
      <c r="CM2470">
        <v>0</v>
      </c>
      <c r="CN2470">
        <v>0</v>
      </c>
      <c r="CO2470">
        <v>0</v>
      </c>
      <c r="CP2470">
        <v>0</v>
      </c>
      <c r="CQ2470">
        <v>0</v>
      </c>
      <c r="CR2470">
        <v>0</v>
      </c>
      <c r="CS2470">
        <v>11472000</v>
      </c>
      <c r="CT2470">
        <v>0</v>
      </c>
      <c r="CU2470">
        <v>0</v>
      </c>
      <c r="CV2470">
        <v>0</v>
      </c>
      <c r="CW2470">
        <v>0</v>
      </c>
      <c r="CX2470">
        <v>0</v>
      </c>
      <c r="CY2470">
        <v>0</v>
      </c>
      <c r="CZ2470">
        <v>0</v>
      </c>
      <c r="DA2470">
        <v>0</v>
      </c>
      <c r="DB2470">
        <v>0</v>
      </c>
      <c r="DC2470">
        <v>0</v>
      </c>
      <c r="DD2470">
        <v>0</v>
      </c>
      <c r="DE2470">
        <v>0</v>
      </c>
      <c r="DF2470">
        <v>0</v>
      </c>
      <c r="DG2470">
        <v>0</v>
      </c>
      <c r="DJ2470">
        <v>2468</v>
      </c>
      <c r="DK2470">
        <v>3784</v>
      </c>
      <c r="DL2470">
        <v>790</v>
      </c>
      <c r="DM2470">
        <v>790</v>
      </c>
      <c r="DN2470">
        <v>5069</v>
      </c>
      <c r="DO2470">
        <v>5369</v>
      </c>
      <c r="DP2470">
        <v>33392</v>
      </c>
      <c r="DQ2470">
        <v>22946</v>
      </c>
      <c r="DR2470">
        <v>33392</v>
      </c>
      <c r="DS2470">
        <v>22946</v>
      </c>
      <c r="DT2470">
        <v>4</v>
      </c>
      <c r="DU2470">
        <v>39926</v>
      </c>
      <c r="DV2470">
        <v>33392</v>
      </c>
      <c r="DW2470">
        <v>22946</v>
      </c>
      <c r="DX2470">
        <v>4</v>
      </c>
      <c r="DY2470">
        <v>39926</v>
      </c>
      <c r="DZ2470">
        <v>33392</v>
      </c>
      <c r="EA2470">
        <v>22946</v>
      </c>
      <c r="EB2470">
        <v>4</v>
      </c>
      <c r="EC2470">
        <v>39926</v>
      </c>
    </row>
    <row r="2471" spans="1:133" x14ac:dyDescent="0.2">
      <c r="A2471" t="s">
        <v>3106</v>
      </c>
      <c r="B2471">
        <v>84</v>
      </c>
      <c r="C2471" t="s">
        <v>3107</v>
      </c>
      <c r="D2471" t="str">
        <f t="shared" si="114"/>
        <v>NP_775873</v>
      </c>
      <c r="E2471" t="s">
        <v>3106</v>
      </c>
      <c r="F2471" t="s">
        <v>3106</v>
      </c>
      <c r="G2471" t="s">
        <v>3105</v>
      </c>
      <c r="H2471">
        <v>1</v>
      </c>
      <c r="I2471">
        <v>63.488399999999999</v>
      </c>
      <c r="J2471">
        <v>5.0081500000000005E-4</v>
      </c>
      <c r="K2471">
        <v>94.387</v>
      </c>
      <c r="L2471">
        <v>47.706000000000003</v>
      </c>
      <c r="M2471">
        <v>63.488</v>
      </c>
      <c r="R2471">
        <v>1</v>
      </c>
      <c r="S2471">
        <v>94.386899999999997</v>
      </c>
      <c r="T2471">
        <v>5.0081500000000005E-4</v>
      </c>
      <c r="U2471">
        <v>94.387</v>
      </c>
      <c r="V2471">
        <v>1</v>
      </c>
      <c r="W2471">
        <v>65.287300000000002</v>
      </c>
      <c r="X2471">
        <v>7.6486599999999998E-3</v>
      </c>
      <c r="Y2471">
        <v>65.287000000000006</v>
      </c>
      <c r="Z2471">
        <v>1</v>
      </c>
      <c r="AA2471">
        <v>63.488399999999999</v>
      </c>
      <c r="AB2471">
        <v>5.3122300000000003E-3</v>
      </c>
      <c r="AC2471">
        <v>63.488</v>
      </c>
      <c r="AU2471">
        <v>1</v>
      </c>
      <c r="AV2471" t="s">
        <v>144</v>
      </c>
      <c r="AW2471" t="str">
        <f t="shared" si="115"/>
        <v>DIP2B|NP_775873</v>
      </c>
      <c r="AX2471" s="1" t="str">
        <f t="shared" si="116"/>
        <v>DIP2B|NP_775873|NQTPAPSAAQTSAPSK(1)YHR</v>
      </c>
      <c r="AY2471" t="s">
        <v>3104</v>
      </c>
      <c r="AZ2471" t="s">
        <v>143</v>
      </c>
      <c r="BA2471" t="s">
        <v>1128</v>
      </c>
      <c r="BB2471" t="s">
        <v>3103</v>
      </c>
      <c r="BC2471" t="s">
        <v>3102</v>
      </c>
      <c r="BD2471">
        <v>16</v>
      </c>
      <c r="BE2471">
        <v>3</v>
      </c>
      <c r="BF2471">
        <v>-0.42970999999999998</v>
      </c>
      <c r="BG2471" t="s">
        <v>138</v>
      </c>
      <c r="BH2471" t="s">
        <v>139</v>
      </c>
      <c r="BI2471" t="s">
        <v>139</v>
      </c>
      <c r="BJ2471" t="s">
        <v>139</v>
      </c>
      <c r="BK2471" t="s">
        <v>138</v>
      </c>
      <c r="BL2471" t="s">
        <v>138</v>
      </c>
      <c r="BM2471" t="s">
        <v>138</v>
      </c>
      <c r="BN2471" t="s">
        <v>138</v>
      </c>
      <c r="BO2471">
        <v>13818000</v>
      </c>
      <c r="BP2471">
        <v>13818000</v>
      </c>
      <c r="BQ2471">
        <v>0</v>
      </c>
      <c r="BR2471">
        <v>0</v>
      </c>
      <c r="BS2471" t="s">
        <v>137</v>
      </c>
      <c r="BT2471" t="s">
        <v>297</v>
      </c>
      <c r="BU2471">
        <v>7956400</v>
      </c>
      <c r="BV2471" t="s">
        <v>297</v>
      </c>
      <c r="BW2471">
        <v>5861900</v>
      </c>
      <c r="BX2471" t="s">
        <v>297</v>
      </c>
      <c r="BY2471" t="s">
        <v>297</v>
      </c>
      <c r="BZ2471" t="s">
        <v>297</v>
      </c>
      <c r="CA2471" t="s">
        <v>297</v>
      </c>
      <c r="CB2471" t="s">
        <v>137</v>
      </c>
      <c r="CC2471" t="s">
        <v>137</v>
      </c>
      <c r="CD2471" t="s">
        <v>137</v>
      </c>
      <c r="CE2471" t="s">
        <v>137</v>
      </c>
      <c r="CF2471" t="s">
        <v>137</v>
      </c>
      <c r="CG2471" t="s">
        <v>137</v>
      </c>
      <c r="CH2471" t="s">
        <v>137</v>
      </c>
      <c r="CI2471" t="s">
        <v>137</v>
      </c>
      <c r="CJ2471">
        <v>0</v>
      </c>
      <c r="CK2471">
        <v>0</v>
      </c>
      <c r="CL2471">
        <v>0</v>
      </c>
      <c r="CM2471">
        <v>7956400</v>
      </c>
      <c r="CN2471">
        <v>0</v>
      </c>
      <c r="CO2471">
        <v>0</v>
      </c>
      <c r="CP2471">
        <v>0</v>
      </c>
      <c r="CQ2471">
        <v>0</v>
      </c>
      <c r="CR2471">
        <v>0</v>
      </c>
      <c r="CS2471">
        <v>5861900</v>
      </c>
      <c r="CT2471">
        <v>0</v>
      </c>
      <c r="CU2471">
        <v>0</v>
      </c>
      <c r="CV2471">
        <v>0</v>
      </c>
      <c r="CW2471">
        <v>0</v>
      </c>
      <c r="CX2471">
        <v>0</v>
      </c>
      <c r="CY2471">
        <v>0</v>
      </c>
      <c r="CZ2471">
        <v>0</v>
      </c>
      <c r="DA2471">
        <v>0</v>
      </c>
      <c r="DB2471">
        <v>0</v>
      </c>
      <c r="DC2471">
        <v>0</v>
      </c>
      <c r="DD2471">
        <v>0</v>
      </c>
      <c r="DE2471">
        <v>0</v>
      </c>
      <c r="DF2471">
        <v>0</v>
      </c>
      <c r="DG2471">
        <v>0</v>
      </c>
      <c r="DJ2471">
        <v>2469</v>
      </c>
      <c r="DK2471">
        <v>3789</v>
      </c>
      <c r="DL2471">
        <v>84</v>
      </c>
      <c r="DM2471">
        <v>84</v>
      </c>
      <c r="DN2471">
        <v>7733</v>
      </c>
      <c r="DO2471">
        <v>8247</v>
      </c>
      <c r="DP2471" t="s">
        <v>3101</v>
      </c>
      <c r="DQ2471" t="s">
        <v>3100</v>
      </c>
      <c r="DR2471">
        <v>48811</v>
      </c>
      <c r="DS2471">
        <v>33357</v>
      </c>
      <c r="DT2471">
        <v>4</v>
      </c>
      <c r="DU2471">
        <v>13037</v>
      </c>
      <c r="DV2471">
        <v>48809</v>
      </c>
      <c r="DW2471">
        <v>33355</v>
      </c>
      <c r="DX2471">
        <v>2</v>
      </c>
      <c r="DY2471">
        <v>12719</v>
      </c>
      <c r="DZ2471">
        <v>48809</v>
      </c>
      <c r="EA2471">
        <v>33355</v>
      </c>
      <c r="EB2471">
        <v>2</v>
      </c>
      <c r="EC2471">
        <v>12719</v>
      </c>
    </row>
    <row r="2472" spans="1:133" x14ac:dyDescent="0.2">
      <c r="A2472" t="s">
        <v>3098</v>
      </c>
      <c r="B2472">
        <v>723</v>
      </c>
      <c r="C2472" t="s">
        <v>3099</v>
      </c>
      <c r="D2472" t="str">
        <f t="shared" si="114"/>
        <v>NP_065997</v>
      </c>
      <c r="E2472" t="s">
        <v>3098</v>
      </c>
      <c r="F2472" t="s">
        <v>3098</v>
      </c>
      <c r="G2472" t="s">
        <v>3097</v>
      </c>
      <c r="H2472">
        <v>1</v>
      </c>
      <c r="I2472">
        <v>95.953800000000001</v>
      </c>
      <c r="J2472">
        <v>5.5190100000000004E-4</v>
      </c>
      <c r="K2472">
        <v>95.953999999999994</v>
      </c>
      <c r="L2472">
        <v>71.472999999999999</v>
      </c>
      <c r="M2472">
        <v>95.953999999999994</v>
      </c>
      <c r="R2472">
        <v>1</v>
      </c>
      <c r="S2472">
        <v>74.140799999999999</v>
      </c>
      <c r="T2472">
        <v>2.6609600000000001E-2</v>
      </c>
      <c r="U2472">
        <v>74.141000000000005</v>
      </c>
      <c r="V2472">
        <v>1</v>
      </c>
      <c r="W2472">
        <v>66.151700000000005</v>
      </c>
      <c r="X2472">
        <v>5.5190100000000004E-4</v>
      </c>
      <c r="Y2472">
        <v>93.225999999999999</v>
      </c>
      <c r="Z2472">
        <v>1</v>
      </c>
      <c r="AA2472">
        <v>95.953800000000001</v>
      </c>
      <c r="AB2472">
        <v>5.5691699999999998E-4</v>
      </c>
      <c r="AC2472">
        <v>95.953999999999994</v>
      </c>
      <c r="AP2472">
        <v>0</v>
      </c>
      <c r="AQ2472">
        <v>0</v>
      </c>
      <c r="AS2472" t="s">
        <v>137</v>
      </c>
      <c r="AT2472" t="s">
        <v>136</v>
      </c>
      <c r="AU2472">
        <v>1</v>
      </c>
      <c r="AV2472" t="s">
        <v>144</v>
      </c>
      <c r="AW2472" t="str">
        <f t="shared" si="115"/>
        <v>DENND1A|NP_065997</v>
      </c>
      <c r="AX2472" s="1" t="str">
        <f t="shared" si="116"/>
        <v>DENND1A|NP_065997|PAK(1)LQAAGAALGDVSER</v>
      </c>
      <c r="AY2472" t="s">
        <v>3096</v>
      </c>
      <c r="AZ2472" t="s">
        <v>143</v>
      </c>
      <c r="BA2472" t="s">
        <v>3095</v>
      </c>
      <c r="BB2472" t="s">
        <v>3094</v>
      </c>
      <c r="BC2472" t="s">
        <v>3093</v>
      </c>
      <c r="BD2472">
        <v>3</v>
      </c>
      <c r="BE2472">
        <v>2</v>
      </c>
      <c r="BF2472">
        <v>0.49181999999999998</v>
      </c>
      <c r="BG2472" t="s">
        <v>138</v>
      </c>
      <c r="BH2472" t="s">
        <v>139</v>
      </c>
      <c r="BI2472" t="s">
        <v>139</v>
      </c>
      <c r="BJ2472" t="s">
        <v>139</v>
      </c>
      <c r="BK2472" t="s">
        <v>138</v>
      </c>
      <c r="BL2472" t="s">
        <v>138</v>
      </c>
      <c r="BM2472" t="s">
        <v>138</v>
      </c>
      <c r="BN2472" t="s">
        <v>138</v>
      </c>
      <c r="BO2472">
        <v>30464000</v>
      </c>
      <c r="BP2472">
        <v>30464000</v>
      </c>
      <c r="BQ2472">
        <v>0</v>
      </c>
      <c r="BR2472">
        <v>0</v>
      </c>
      <c r="BS2472" t="s">
        <v>137</v>
      </c>
      <c r="BT2472" t="s">
        <v>297</v>
      </c>
      <c r="BU2472" t="s">
        <v>297</v>
      </c>
      <c r="BV2472">
        <v>5217000</v>
      </c>
      <c r="BW2472">
        <v>3963800</v>
      </c>
      <c r="BX2472" t="s">
        <v>297</v>
      </c>
      <c r="BY2472" t="s">
        <v>297</v>
      </c>
      <c r="BZ2472" t="s">
        <v>297</v>
      </c>
      <c r="CA2472" t="s">
        <v>297</v>
      </c>
      <c r="CB2472" t="s">
        <v>137</v>
      </c>
      <c r="CC2472" t="s">
        <v>137</v>
      </c>
      <c r="CD2472" t="s">
        <v>137</v>
      </c>
      <c r="CE2472" t="s">
        <v>137</v>
      </c>
      <c r="CF2472" t="s">
        <v>137</v>
      </c>
      <c r="CG2472" t="s">
        <v>137</v>
      </c>
      <c r="CH2472" t="s">
        <v>137</v>
      </c>
      <c r="CI2472" t="s">
        <v>137</v>
      </c>
      <c r="CJ2472">
        <v>0</v>
      </c>
      <c r="CK2472">
        <v>0</v>
      </c>
      <c r="CL2472">
        <v>0</v>
      </c>
      <c r="CM2472">
        <v>0</v>
      </c>
      <c r="CN2472">
        <v>0</v>
      </c>
      <c r="CO2472">
        <v>0</v>
      </c>
      <c r="CP2472">
        <v>5217000</v>
      </c>
      <c r="CQ2472">
        <v>0</v>
      </c>
      <c r="CR2472">
        <v>0</v>
      </c>
      <c r="CS2472">
        <v>3963800</v>
      </c>
      <c r="CT2472">
        <v>0</v>
      </c>
      <c r="CU2472">
        <v>0</v>
      </c>
      <c r="CV2472">
        <v>0</v>
      </c>
      <c r="CW2472">
        <v>0</v>
      </c>
      <c r="CX2472">
        <v>0</v>
      </c>
      <c r="CY2472">
        <v>0</v>
      </c>
      <c r="CZ2472">
        <v>0</v>
      </c>
      <c r="DA2472">
        <v>0</v>
      </c>
      <c r="DB2472">
        <v>0</v>
      </c>
      <c r="DC2472">
        <v>0</v>
      </c>
      <c r="DD2472">
        <v>0</v>
      </c>
      <c r="DE2472">
        <v>0</v>
      </c>
      <c r="DF2472">
        <v>0</v>
      </c>
      <c r="DG2472">
        <v>0</v>
      </c>
      <c r="DJ2472">
        <v>2470</v>
      </c>
      <c r="DK2472">
        <v>3791</v>
      </c>
      <c r="DL2472">
        <v>723</v>
      </c>
      <c r="DM2472">
        <v>723</v>
      </c>
      <c r="DN2472">
        <v>7872</v>
      </c>
      <c r="DO2472">
        <v>8390</v>
      </c>
      <c r="DP2472" t="s">
        <v>3092</v>
      </c>
      <c r="DQ2472" t="s">
        <v>3091</v>
      </c>
      <c r="DR2472">
        <v>49700</v>
      </c>
      <c r="DS2472">
        <v>34004</v>
      </c>
      <c r="DT2472">
        <v>4</v>
      </c>
      <c r="DU2472">
        <v>30809</v>
      </c>
      <c r="DV2472">
        <v>49700</v>
      </c>
      <c r="DW2472">
        <v>34004</v>
      </c>
      <c r="DX2472">
        <v>4</v>
      </c>
      <c r="DY2472">
        <v>30809</v>
      </c>
      <c r="DZ2472">
        <v>49697</v>
      </c>
      <c r="EA2472">
        <v>34001</v>
      </c>
      <c r="EB2472">
        <v>3</v>
      </c>
      <c r="EC2472">
        <v>30232</v>
      </c>
    </row>
    <row r="2473" spans="1:133" x14ac:dyDescent="0.2">
      <c r="A2473" t="s">
        <v>3090</v>
      </c>
      <c r="B2473" t="s">
        <v>3089</v>
      </c>
      <c r="C2473" t="s">
        <v>3088</v>
      </c>
      <c r="D2473" t="str">
        <f t="shared" si="114"/>
        <v>NP_001007027</v>
      </c>
      <c r="E2473" t="s">
        <v>3087</v>
      </c>
      <c r="F2473" t="s">
        <v>3087</v>
      </c>
      <c r="G2473" t="s">
        <v>3086</v>
      </c>
      <c r="H2473">
        <v>1</v>
      </c>
      <c r="I2473">
        <v>92.111800000000002</v>
      </c>
      <c r="J2473">
        <v>1.01497E-3</v>
      </c>
      <c r="K2473">
        <v>121.02</v>
      </c>
      <c r="L2473">
        <v>93.34</v>
      </c>
      <c r="M2473">
        <v>92.111999999999995</v>
      </c>
      <c r="N2473">
        <v>1</v>
      </c>
      <c r="O2473">
        <v>103.462</v>
      </c>
      <c r="P2473">
        <v>4.4491299999999999E-3</v>
      </c>
      <c r="Q2473">
        <v>103.46</v>
      </c>
      <c r="R2473">
        <v>1</v>
      </c>
      <c r="S2473">
        <v>121.021</v>
      </c>
      <c r="T2473">
        <v>1.01497E-3</v>
      </c>
      <c r="U2473">
        <v>121.02</v>
      </c>
      <c r="AD2473">
        <v>1</v>
      </c>
      <c r="AE2473">
        <v>119.74299999999999</v>
      </c>
      <c r="AF2473">
        <v>1.12514E-3</v>
      </c>
      <c r="AG2473">
        <v>119.74</v>
      </c>
      <c r="AH2473">
        <v>0</v>
      </c>
      <c r="AI2473">
        <v>0</v>
      </c>
      <c r="AK2473" t="s">
        <v>137</v>
      </c>
      <c r="AL2473">
        <v>1</v>
      </c>
      <c r="AM2473">
        <v>92.111800000000002</v>
      </c>
      <c r="AN2473">
        <v>1.0880000000000001E-2</v>
      </c>
      <c r="AO2473">
        <v>92.111999999999995</v>
      </c>
      <c r="AT2473" t="s">
        <v>136</v>
      </c>
      <c r="AU2473">
        <v>1</v>
      </c>
      <c r="AV2473" t="s">
        <v>144</v>
      </c>
      <c r="AW2473" t="str">
        <f t="shared" si="115"/>
        <v>ATN1|NP_001007027</v>
      </c>
      <c r="AX2473" s="1" t="str">
        <f t="shared" si="116"/>
        <v>ATN1|NP_001007027|TASPPGPPPYGK(1)R</v>
      </c>
      <c r="AY2473" t="s">
        <v>3085</v>
      </c>
      <c r="AZ2473" t="s">
        <v>143</v>
      </c>
      <c r="BA2473" t="s">
        <v>142</v>
      </c>
      <c r="BB2473" t="s">
        <v>3084</v>
      </c>
      <c r="BC2473" t="s">
        <v>3083</v>
      </c>
      <c r="BD2473">
        <v>12</v>
      </c>
      <c r="BE2473">
        <v>2</v>
      </c>
      <c r="BF2473">
        <v>0.20979999999999999</v>
      </c>
      <c r="BG2473" t="s">
        <v>139</v>
      </c>
      <c r="BH2473" t="s">
        <v>139</v>
      </c>
      <c r="BI2473" t="s">
        <v>138</v>
      </c>
      <c r="BJ2473" t="s">
        <v>138</v>
      </c>
      <c r="BK2473" t="s">
        <v>139</v>
      </c>
      <c r="BL2473" t="s">
        <v>138</v>
      </c>
      <c r="BM2473" t="s">
        <v>139</v>
      </c>
      <c r="BN2473" t="s">
        <v>138</v>
      </c>
      <c r="BO2473">
        <v>56444000</v>
      </c>
      <c r="BP2473">
        <v>56444000</v>
      </c>
      <c r="BQ2473">
        <v>0</v>
      </c>
      <c r="BR2473">
        <v>0</v>
      </c>
      <c r="BS2473" t="s">
        <v>137</v>
      </c>
      <c r="BT2473">
        <v>17297000</v>
      </c>
      <c r="BU2473">
        <v>2450400</v>
      </c>
      <c r="BV2473" t="s">
        <v>297</v>
      </c>
      <c r="BW2473" t="s">
        <v>297</v>
      </c>
      <c r="BX2473">
        <v>6026200</v>
      </c>
      <c r="BY2473">
        <v>18214000</v>
      </c>
      <c r="BZ2473">
        <v>12457000</v>
      </c>
      <c r="CA2473" t="s">
        <v>297</v>
      </c>
      <c r="CB2473" t="s">
        <v>137</v>
      </c>
      <c r="CC2473" t="s">
        <v>137</v>
      </c>
      <c r="CD2473" t="s">
        <v>137</v>
      </c>
      <c r="CE2473" t="s">
        <v>137</v>
      </c>
      <c r="CF2473" t="s">
        <v>137</v>
      </c>
      <c r="CG2473" t="s">
        <v>137</v>
      </c>
      <c r="CH2473" t="s">
        <v>137</v>
      </c>
      <c r="CI2473" t="s">
        <v>137</v>
      </c>
      <c r="CJ2473">
        <v>17297000</v>
      </c>
      <c r="CK2473">
        <v>0</v>
      </c>
      <c r="CL2473">
        <v>0</v>
      </c>
      <c r="CM2473">
        <v>2450400</v>
      </c>
      <c r="CN2473">
        <v>0</v>
      </c>
      <c r="CO2473">
        <v>0</v>
      </c>
      <c r="CP2473">
        <v>0</v>
      </c>
      <c r="CQ2473">
        <v>0</v>
      </c>
      <c r="CR2473">
        <v>0</v>
      </c>
      <c r="CS2473">
        <v>0</v>
      </c>
      <c r="CT2473">
        <v>0</v>
      </c>
      <c r="CU2473">
        <v>0</v>
      </c>
      <c r="CV2473">
        <v>6026200</v>
      </c>
      <c r="CW2473">
        <v>0</v>
      </c>
      <c r="CX2473">
        <v>0</v>
      </c>
      <c r="CY2473">
        <v>18214000</v>
      </c>
      <c r="CZ2473">
        <v>0</v>
      </c>
      <c r="DA2473">
        <v>0</v>
      </c>
      <c r="DB2473">
        <v>12457000</v>
      </c>
      <c r="DC2473">
        <v>0</v>
      </c>
      <c r="DD2473">
        <v>0</v>
      </c>
      <c r="DE2473">
        <v>0</v>
      </c>
      <c r="DF2473">
        <v>0</v>
      </c>
      <c r="DG2473">
        <v>0</v>
      </c>
      <c r="DJ2473">
        <v>2471</v>
      </c>
      <c r="DK2473">
        <v>3793</v>
      </c>
      <c r="DL2473">
        <v>641</v>
      </c>
      <c r="DM2473">
        <v>641</v>
      </c>
      <c r="DN2473">
        <v>10030</v>
      </c>
      <c r="DO2473">
        <v>10677</v>
      </c>
      <c r="DP2473" t="s">
        <v>3082</v>
      </c>
      <c r="DQ2473" t="s">
        <v>3081</v>
      </c>
      <c r="DR2473">
        <v>63477</v>
      </c>
      <c r="DS2473">
        <v>43365</v>
      </c>
      <c r="DT2473">
        <v>7</v>
      </c>
      <c r="DU2473">
        <v>17496</v>
      </c>
      <c r="DV2473">
        <v>63475</v>
      </c>
      <c r="DW2473">
        <v>43363</v>
      </c>
      <c r="DX2473">
        <v>2</v>
      </c>
      <c r="DY2473">
        <v>15469</v>
      </c>
      <c r="DZ2473">
        <v>63475</v>
      </c>
      <c r="EA2473">
        <v>43363</v>
      </c>
      <c r="EB2473">
        <v>2</v>
      </c>
      <c r="EC2473">
        <v>15469</v>
      </c>
    </row>
    <row r="2474" spans="1:133" x14ac:dyDescent="0.2">
      <c r="A2474" t="s">
        <v>3079</v>
      </c>
      <c r="B2474">
        <v>371</v>
      </c>
      <c r="C2474" t="s">
        <v>3080</v>
      </c>
      <c r="D2474" t="str">
        <f t="shared" si="114"/>
        <v>NP_060376</v>
      </c>
      <c r="E2474" t="s">
        <v>3079</v>
      </c>
      <c r="F2474" t="s">
        <v>3079</v>
      </c>
      <c r="G2474" t="s">
        <v>3078</v>
      </c>
      <c r="H2474">
        <v>1</v>
      </c>
      <c r="I2474">
        <v>92.238900000000001</v>
      </c>
      <c r="J2474">
        <v>6.4796699999999999E-3</v>
      </c>
      <c r="K2474">
        <v>123.86</v>
      </c>
      <c r="L2474">
        <v>63.761000000000003</v>
      </c>
      <c r="M2474">
        <v>92.239000000000004</v>
      </c>
      <c r="N2474">
        <v>0</v>
      </c>
      <c r="O2474">
        <v>0</v>
      </c>
      <c r="Q2474" t="s">
        <v>137</v>
      </c>
      <c r="R2474">
        <v>0</v>
      </c>
      <c r="S2474">
        <v>0</v>
      </c>
      <c r="U2474" t="s">
        <v>137</v>
      </c>
      <c r="V2474">
        <v>0</v>
      </c>
      <c r="W2474">
        <v>0</v>
      </c>
      <c r="Y2474" t="s">
        <v>137</v>
      </c>
      <c r="Z2474">
        <v>0</v>
      </c>
      <c r="AA2474">
        <v>0</v>
      </c>
      <c r="AC2474" t="s">
        <v>137</v>
      </c>
      <c r="AD2474">
        <v>1</v>
      </c>
      <c r="AE2474">
        <v>112.107</v>
      </c>
      <c r="AF2474">
        <v>1.0338699999999999E-2</v>
      </c>
      <c r="AG2474">
        <v>112.11</v>
      </c>
      <c r="AH2474">
        <v>1</v>
      </c>
      <c r="AI2474">
        <v>101.974</v>
      </c>
      <c r="AJ2474">
        <v>2.5615200000000001E-2</v>
      </c>
      <c r="AK2474">
        <v>101.97</v>
      </c>
      <c r="AL2474">
        <v>1</v>
      </c>
      <c r="AM2474">
        <v>123.863</v>
      </c>
      <c r="AN2474">
        <v>6.4796699999999999E-3</v>
      </c>
      <c r="AO2474">
        <v>123.86</v>
      </c>
      <c r="AP2474">
        <v>1</v>
      </c>
      <c r="AQ2474">
        <v>92.238900000000001</v>
      </c>
      <c r="AR2474">
        <v>5.2768599999999999E-2</v>
      </c>
      <c r="AS2474">
        <v>92.239000000000004</v>
      </c>
      <c r="AT2474" t="s">
        <v>136</v>
      </c>
      <c r="AU2474">
        <v>1</v>
      </c>
      <c r="AV2474" t="s">
        <v>144</v>
      </c>
      <c r="AW2474" t="str">
        <f t="shared" si="115"/>
        <v>PAK1IP1|NP_060376</v>
      </c>
      <c r="AX2474" s="1" t="str">
        <f t="shared" si="116"/>
        <v>PAK1IP1|NP_060376|ESGLISTK(1)K</v>
      </c>
      <c r="AY2474" t="s">
        <v>3077</v>
      </c>
      <c r="AZ2474" t="s">
        <v>143</v>
      </c>
      <c r="BA2474" t="s">
        <v>506</v>
      </c>
      <c r="BB2474" t="s">
        <v>3076</v>
      </c>
      <c r="BC2474" t="s">
        <v>3075</v>
      </c>
      <c r="BD2474">
        <v>8</v>
      </c>
      <c r="BE2474">
        <v>2</v>
      </c>
      <c r="BF2474">
        <v>-0.21390000000000001</v>
      </c>
      <c r="BG2474" t="s">
        <v>138</v>
      </c>
      <c r="BH2474" t="s">
        <v>138</v>
      </c>
      <c r="BI2474" t="s">
        <v>138</v>
      </c>
      <c r="BJ2474" t="s">
        <v>138</v>
      </c>
      <c r="BK2474" t="s">
        <v>139</v>
      </c>
      <c r="BL2474" t="s">
        <v>139</v>
      </c>
      <c r="BM2474" t="s">
        <v>139</v>
      </c>
      <c r="BN2474" t="s">
        <v>139</v>
      </c>
      <c r="BO2474">
        <v>104580000</v>
      </c>
      <c r="BP2474">
        <v>104580000</v>
      </c>
      <c r="BQ2474">
        <v>0</v>
      </c>
      <c r="BR2474">
        <v>0</v>
      </c>
      <c r="BS2474" t="s">
        <v>137</v>
      </c>
      <c r="BT2474">
        <v>9525400</v>
      </c>
      <c r="BU2474">
        <v>11251000</v>
      </c>
      <c r="BV2474">
        <v>9054400</v>
      </c>
      <c r="BW2474">
        <v>24604000</v>
      </c>
      <c r="BX2474">
        <v>7282600</v>
      </c>
      <c r="BY2474">
        <v>11849000</v>
      </c>
      <c r="BZ2474">
        <v>19231000</v>
      </c>
      <c r="CA2474">
        <v>9872200</v>
      </c>
      <c r="CB2474" t="s">
        <v>137</v>
      </c>
      <c r="CC2474" t="s">
        <v>137</v>
      </c>
      <c r="CD2474" t="s">
        <v>137</v>
      </c>
      <c r="CE2474" t="s">
        <v>137</v>
      </c>
      <c r="CF2474" t="s">
        <v>137</v>
      </c>
      <c r="CG2474" t="s">
        <v>137</v>
      </c>
      <c r="CH2474" t="s">
        <v>137</v>
      </c>
      <c r="CI2474" t="s">
        <v>137</v>
      </c>
      <c r="CJ2474">
        <v>9525400</v>
      </c>
      <c r="CK2474">
        <v>0</v>
      </c>
      <c r="CL2474">
        <v>0</v>
      </c>
      <c r="CM2474">
        <v>11251000</v>
      </c>
      <c r="CN2474">
        <v>0</v>
      </c>
      <c r="CO2474">
        <v>0</v>
      </c>
      <c r="CP2474">
        <v>9054400</v>
      </c>
      <c r="CQ2474">
        <v>0</v>
      </c>
      <c r="CR2474">
        <v>0</v>
      </c>
      <c r="CS2474">
        <v>24604000</v>
      </c>
      <c r="CT2474">
        <v>0</v>
      </c>
      <c r="CU2474">
        <v>0</v>
      </c>
      <c r="CV2474">
        <v>7282600</v>
      </c>
      <c r="CW2474">
        <v>0</v>
      </c>
      <c r="CX2474">
        <v>0</v>
      </c>
      <c r="CY2474">
        <v>11849000</v>
      </c>
      <c r="CZ2474">
        <v>0</v>
      </c>
      <c r="DA2474">
        <v>0</v>
      </c>
      <c r="DB2474">
        <v>19231000</v>
      </c>
      <c r="DC2474">
        <v>0</v>
      </c>
      <c r="DD2474">
        <v>0</v>
      </c>
      <c r="DE2474">
        <v>9872200</v>
      </c>
      <c r="DF2474">
        <v>0</v>
      </c>
      <c r="DG2474">
        <v>0</v>
      </c>
      <c r="DJ2474">
        <v>2472</v>
      </c>
      <c r="DK2474">
        <v>3794</v>
      </c>
      <c r="DL2474">
        <v>371</v>
      </c>
      <c r="DM2474">
        <v>371</v>
      </c>
      <c r="DN2474">
        <v>1976</v>
      </c>
      <c r="DO2474">
        <v>2084</v>
      </c>
      <c r="DP2474" t="s">
        <v>3074</v>
      </c>
      <c r="DQ2474" t="s">
        <v>3073</v>
      </c>
      <c r="DR2474">
        <v>11650</v>
      </c>
      <c r="DS2474">
        <v>8143</v>
      </c>
      <c r="DT2474">
        <v>8</v>
      </c>
      <c r="DU2474">
        <v>13074</v>
      </c>
      <c r="DV2474">
        <v>11649</v>
      </c>
      <c r="DW2474">
        <v>8142</v>
      </c>
      <c r="DX2474">
        <v>7</v>
      </c>
      <c r="DY2474">
        <v>13894</v>
      </c>
      <c r="DZ2474">
        <v>11649</v>
      </c>
      <c r="EA2474">
        <v>8142</v>
      </c>
      <c r="EB2474">
        <v>7</v>
      </c>
      <c r="EC2474">
        <v>13894</v>
      </c>
    </row>
    <row r="2475" spans="1:133" x14ac:dyDescent="0.2">
      <c r="A2475" t="s">
        <v>3071</v>
      </c>
      <c r="B2475">
        <v>149</v>
      </c>
      <c r="C2475" t="s">
        <v>3072</v>
      </c>
      <c r="D2475" t="str">
        <f t="shared" si="114"/>
        <v>NP_003646</v>
      </c>
      <c r="E2475" t="s">
        <v>3071</v>
      </c>
      <c r="F2475" t="s">
        <v>3071</v>
      </c>
      <c r="G2475" t="s">
        <v>3070</v>
      </c>
      <c r="H2475">
        <v>1</v>
      </c>
      <c r="I2475">
        <v>98.368099999999998</v>
      </c>
      <c r="J2475">
        <v>8.4667700000000002E-3</v>
      </c>
      <c r="K2475">
        <v>98.367999999999995</v>
      </c>
      <c r="L2475">
        <v>63.47</v>
      </c>
      <c r="M2475">
        <v>98.367999999999995</v>
      </c>
      <c r="Z2475">
        <v>1</v>
      </c>
      <c r="AA2475">
        <v>98.368099999999998</v>
      </c>
      <c r="AB2475">
        <v>8.4667700000000002E-3</v>
      </c>
      <c r="AC2475">
        <v>98.367999999999995</v>
      </c>
      <c r="AH2475">
        <v>0</v>
      </c>
      <c r="AI2475">
        <v>0</v>
      </c>
      <c r="AK2475" t="s">
        <v>137</v>
      </c>
      <c r="AL2475">
        <v>0</v>
      </c>
      <c r="AM2475">
        <v>0</v>
      </c>
      <c r="AO2475" t="s">
        <v>137</v>
      </c>
      <c r="AT2475" t="s">
        <v>136</v>
      </c>
      <c r="AU2475">
        <v>1</v>
      </c>
      <c r="AV2475" t="s">
        <v>144</v>
      </c>
      <c r="AW2475" t="str">
        <f t="shared" si="115"/>
        <v>CBX4|NP_003646</v>
      </c>
      <c r="AX2475" s="1" t="str">
        <f t="shared" si="116"/>
        <v>CBX4|NP_003646|SGK(1)YYYQLNSK</v>
      </c>
      <c r="AY2475" t="s">
        <v>3069</v>
      </c>
      <c r="AZ2475" t="s">
        <v>143</v>
      </c>
      <c r="BA2475" t="s">
        <v>515</v>
      </c>
      <c r="BB2475" t="s">
        <v>3068</v>
      </c>
      <c r="BC2475" t="s">
        <v>3067</v>
      </c>
      <c r="BD2475">
        <v>3</v>
      </c>
      <c r="BE2475">
        <v>2</v>
      </c>
      <c r="BF2475">
        <v>0.28298000000000001</v>
      </c>
      <c r="BG2475" t="s">
        <v>138</v>
      </c>
      <c r="BH2475" t="s">
        <v>138</v>
      </c>
      <c r="BI2475" t="s">
        <v>138</v>
      </c>
      <c r="BJ2475" t="s">
        <v>139</v>
      </c>
      <c r="BK2475" t="s">
        <v>138</v>
      </c>
      <c r="BL2475" t="s">
        <v>138</v>
      </c>
      <c r="BM2475" t="s">
        <v>138</v>
      </c>
      <c r="BN2475" t="s">
        <v>138</v>
      </c>
      <c r="BO2475">
        <v>18213000</v>
      </c>
      <c r="BP2475">
        <v>18213000</v>
      </c>
      <c r="BQ2475">
        <v>0</v>
      </c>
      <c r="BR2475">
        <v>0</v>
      </c>
      <c r="BS2475" t="s">
        <v>137</v>
      </c>
      <c r="BT2475" t="s">
        <v>297</v>
      </c>
      <c r="BU2475" t="s">
        <v>297</v>
      </c>
      <c r="BV2475" t="s">
        <v>297</v>
      </c>
      <c r="BW2475">
        <v>8981200</v>
      </c>
      <c r="BX2475" t="s">
        <v>297</v>
      </c>
      <c r="BY2475">
        <v>4042200</v>
      </c>
      <c r="BZ2475">
        <v>5189100</v>
      </c>
      <c r="CA2475" t="s">
        <v>297</v>
      </c>
      <c r="CB2475" t="s">
        <v>137</v>
      </c>
      <c r="CC2475" t="s">
        <v>137</v>
      </c>
      <c r="CD2475" t="s">
        <v>137</v>
      </c>
      <c r="CE2475" t="s">
        <v>137</v>
      </c>
      <c r="CF2475" t="s">
        <v>137</v>
      </c>
      <c r="CG2475" t="s">
        <v>137</v>
      </c>
      <c r="CH2475" t="s">
        <v>137</v>
      </c>
      <c r="CI2475" t="s">
        <v>137</v>
      </c>
      <c r="CJ2475">
        <v>0</v>
      </c>
      <c r="CK2475">
        <v>0</v>
      </c>
      <c r="CL2475">
        <v>0</v>
      </c>
      <c r="CM2475">
        <v>0</v>
      </c>
      <c r="CN2475">
        <v>0</v>
      </c>
      <c r="CO2475">
        <v>0</v>
      </c>
      <c r="CP2475">
        <v>0</v>
      </c>
      <c r="CQ2475">
        <v>0</v>
      </c>
      <c r="CR2475">
        <v>0</v>
      </c>
      <c r="CS2475">
        <v>8981200</v>
      </c>
      <c r="CT2475">
        <v>0</v>
      </c>
      <c r="CU2475">
        <v>0</v>
      </c>
      <c r="CV2475">
        <v>0</v>
      </c>
      <c r="CW2475">
        <v>0</v>
      </c>
      <c r="CX2475">
        <v>0</v>
      </c>
      <c r="CY2475">
        <v>4042200</v>
      </c>
      <c r="CZ2475">
        <v>0</v>
      </c>
      <c r="DA2475">
        <v>0</v>
      </c>
      <c r="DB2475">
        <v>5189100</v>
      </c>
      <c r="DC2475">
        <v>0</v>
      </c>
      <c r="DD2475">
        <v>0</v>
      </c>
      <c r="DE2475">
        <v>0</v>
      </c>
      <c r="DF2475">
        <v>0</v>
      </c>
      <c r="DG2475">
        <v>0</v>
      </c>
      <c r="DJ2475">
        <v>2473</v>
      </c>
      <c r="DK2475">
        <v>3796</v>
      </c>
      <c r="DL2475">
        <v>149</v>
      </c>
      <c r="DM2475">
        <v>149</v>
      </c>
      <c r="DN2475">
        <v>9110</v>
      </c>
      <c r="DO2475">
        <v>9702</v>
      </c>
      <c r="DP2475" t="s">
        <v>3066</v>
      </c>
      <c r="DQ2475">
        <v>39415</v>
      </c>
      <c r="DR2475">
        <v>57729</v>
      </c>
      <c r="DS2475">
        <v>39415</v>
      </c>
      <c r="DT2475">
        <v>4</v>
      </c>
      <c r="DU2475">
        <v>21389</v>
      </c>
      <c r="DV2475">
        <v>57729</v>
      </c>
      <c r="DW2475">
        <v>39415</v>
      </c>
      <c r="DX2475">
        <v>4</v>
      </c>
      <c r="DY2475">
        <v>21389</v>
      </c>
      <c r="DZ2475">
        <v>57729</v>
      </c>
      <c r="EA2475">
        <v>39415</v>
      </c>
      <c r="EB2475">
        <v>4</v>
      </c>
      <c r="EC2475">
        <v>21389</v>
      </c>
    </row>
    <row r="2476" spans="1:133" x14ac:dyDescent="0.2">
      <c r="A2476" t="s">
        <v>3043</v>
      </c>
      <c r="B2476">
        <v>2919</v>
      </c>
      <c r="C2476" t="s">
        <v>3044</v>
      </c>
      <c r="D2476" t="str">
        <f t="shared" si="114"/>
        <v>NP_057427</v>
      </c>
      <c r="E2476" t="s">
        <v>3043</v>
      </c>
      <c r="F2476" t="s">
        <v>3043</v>
      </c>
      <c r="G2476" t="s">
        <v>3042</v>
      </c>
      <c r="H2476">
        <v>1</v>
      </c>
      <c r="I2476">
        <v>56.479900000000001</v>
      </c>
      <c r="J2476" s="3">
        <v>9.0270400000000003E-10</v>
      </c>
      <c r="K2476">
        <v>124.94</v>
      </c>
      <c r="L2476">
        <v>96.876000000000005</v>
      </c>
      <c r="M2476">
        <v>56.48</v>
      </c>
      <c r="N2476">
        <v>1</v>
      </c>
      <c r="O2476">
        <v>82.189099999999996</v>
      </c>
      <c r="P2476">
        <v>1.3532500000000001E-3</v>
      </c>
      <c r="Q2476">
        <v>82.188999999999993</v>
      </c>
      <c r="R2476">
        <v>1</v>
      </c>
      <c r="S2476">
        <v>74.7423</v>
      </c>
      <c r="T2476">
        <v>3.6692799999999998E-4</v>
      </c>
      <c r="U2476">
        <v>74.742000000000004</v>
      </c>
      <c r="Z2476">
        <v>1</v>
      </c>
      <c r="AA2476">
        <v>124.943</v>
      </c>
      <c r="AB2476" s="3">
        <v>9.0270400000000003E-10</v>
      </c>
      <c r="AC2476">
        <v>124.94</v>
      </c>
      <c r="AH2476">
        <v>0</v>
      </c>
      <c r="AI2476">
        <v>0</v>
      </c>
      <c r="AK2476" t="s">
        <v>137</v>
      </c>
      <c r="AL2476">
        <v>1</v>
      </c>
      <c r="AM2476">
        <v>56.479900000000001</v>
      </c>
      <c r="AN2476">
        <v>4.78255E-2</v>
      </c>
      <c r="AO2476">
        <v>56.48</v>
      </c>
      <c r="AP2476">
        <v>0</v>
      </c>
      <c r="AQ2476">
        <v>0</v>
      </c>
      <c r="AS2476" t="s">
        <v>137</v>
      </c>
      <c r="AT2476" t="s">
        <v>136</v>
      </c>
      <c r="AU2476">
        <v>1</v>
      </c>
      <c r="AV2476" t="s">
        <v>144</v>
      </c>
      <c r="AW2476" t="str">
        <f t="shared" si="115"/>
        <v>CENPF|NP_057427</v>
      </c>
      <c r="AX2476" s="1" t="str">
        <f t="shared" si="116"/>
        <v>CENPF|NP_057427|GSPLLGPVVPGPSPIPSVTEK(1)R</v>
      </c>
      <c r="AY2476" t="s">
        <v>3065</v>
      </c>
      <c r="AZ2476" t="s">
        <v>143</v>
      </c>
      <c r="BA2476" t="s">
        <v>483</v>
      </c>
      <c r="BB2476" t="s">
        <v>3064</v>
      </c>
      <c r="BC2476" t="s">
        <v>3063</v>
      </c>
      <c r="BD2476">
        <v>21</v>
      </c>
      <c r="BE2476">
        <v>3</v>
      </c>
      <c r="BF2476">
        <v>0.68733</v>
      </c>
      <c r="BG2476" t="s">
        <v>139</v>
      </c>
      <c r="BH2476" t="s">
        <v>139</v>
      </c>
      <c r="BI2476" t="s">
        <v>138</v>
      </c>
      <c r="BJ2476" t="s">
        <v>139</v>
      </c>
      <c r="BK2476" t="s">
        <v>138</v>
      </c>
      <c r="BL2476" t="s">
        <v>138</v>
      </c>
      <c r="BM2476" t="s">
        <v>139</v>
      </c>
      <c r="BN2476" t="s">
        <v>138</v>
      </c>
      <c r="BO2476">
        <v>82586000</v>
      </c>
      <c r="BP2476">
        <v>82586000</v>
      </c>
      <c r="BQ2476">
        <v>0</v>
      </c>
      <c r="BR2476">
        <v>0</v>
      </c>
      <c r="BS2476" t="s">
        <v>137</v>
      </c>
      <c r="BT2476">
        <v>14235000</v>
      </c>
      <c r="BU2476">
        <v>17259000</v>
      </c>
      <c r="BV2476" t="s">
        <v>297</v>
      </c>
      <c r="BW2476">
        <v>23922000</v>
      </c>
      <c r="BX2476" t="s">
        <v>297</v>
      </c>
      <c r="BY2476">
        <v>9005200</v>
      </c>
      <c r="BZ2476" t="s">
        <v>297</v>
      </c>
      <c r="CA2476">
        <v>18165000</v>
      </c>
      <c r="CB2476" t="s">
        <v>137</v>
      </c>
      <c r="CC2476" t="s">
        <v>137</v>
      </c>
      <c r="CD2476" t="s">
        <v>137</v>
      </c>
      <c r="CE2476" t="s">
        <v>137</v>
      </c>
      <c r="CF2476" t="s">
        <v>137</v>
      </c>
      <c r="CG2476" t="s">
        <v>137</v>
      </c>
      <c r="CH2476" t="s">
        <v>137</v>
      </c>
      <c r="CI2476" t="s">
        <v>137</v>
      </c>
      <c r="CJ2476">
        <v>14235000</v>
      </c>
      <c r="CK2476">
        <v>0</v>
      </c>
      <c r="CL2476">
        <v>0</v>
      </c>
      <c r="CM2476">
        <v>17259000</v>
      </c>
      <c r="CN2476">
        <v>0</v>
      </c>
      <c r="CO2476">
        <v>0</v>
      </c>
      <c r="CP2476">
        <v>0</v>
      </c>
      <c r="CQ2476">
        <v>0</v>
      </c>
      <c r="CR2476">
        <v>0</v>
      </c>
      <c r="CS2476">
        <v>23922000</v>
      </c>
      <c r="CT2476">
        <v>0</v>
      </c>
      <c r="CU2476">
        <v>0</v>
      </c>
      <c r="CV2476">
        <v>0</v>
      </c>
      <c r="CW2476">
        <v>0</v>
      </c>
      <c r="CX2476">
        <v>0</v>
      </c>
      <c r="CY2476">
        <v>9005200</v>
      </c>
      <c r="CZ2476">
        <v>0</v>
      </c>
      <c r="DA2476">
        <v>0</v>
      </c>
      <c r="DB2476">
        <v>0</v>
      </c>
      <c r="DC2476">
        <v>0</v>
      </c>
      <c r="DD2476">
        <v>0</v>
      </c>
      <c r="DE2476">
        <v>18165000</v>
      </c>
      <c r="DF2476">
        <v>0</v>
      </c>
      <c r="DG2476">
        <v>0</v>
      </c>
      <c r="DJ2476">
        <v>2474</v>
      </c>
      <c r="DK2476">
        <v>3797</v>
      </c>
      <c r="DL2476">
        <v>2919</v>
      </c>
      <c r="DM2476">
        <v>2919</v>
      </c>
      <c r="DN2476">
        <v>3341</v>
      </c>
      <c r="DO2476">
        <v>3520</v>
      </c>
      <c r="DP2476" t="s">
        <v>3062</v>
      </c>
      <c r="DQ2476" t="s">
        <v>3061</v>
      </c>
      <c r="DR2476">
        <v>20974</v>
      </c>
      <c r="DS2476">
        <v>14581</v>
      </c>
      <c r="DT2476">
        <v>7</v>
      </c>
      <c r="DU2476">
        <v>43255</v>
      </c>
      <c r="DV2476">
        <v>20973</v>
      </c>
      <c r="DW2476">
        <v>14580</v>
      </c>
      <c r="DX2476">
        <v>4</v>
      </c>
      <c r="DY2476">
        <v>41358</v>
      </c>
      <c r="DZ2476">
        <v>20973</v>
      </c>
      <c r="EA2476">
        <v>14580</v>
      </c>
      <c r="EB2476">
        <v>4</v>
      </c>
      <c r="EC2476">
        <v>41358</v>
      </c>
    </row>
    <row r="2477" spans="1:133" x14ac:dyDescent="0.2">
      <c r="A2477" t="s">
        <v>3043</v>
      </c>
      <c r="B2477">
        <v>3019</v>
      </c>
      <c r="C2477" t="s">
        <v>3044</v>
      </c>
      <c r="D2477" t="str">
        <f t="shared" si="114"/>
        <v>NP_057427</v>
      </c>
      <c r="E2477" t="s">
        <v>3043</v>
      </c>
      <c r="F2477" t="s">
        <v>3043</v>
      </c>
      <c r="G2477" t="s">
        <v>3042</v>
      </c>
      <c r="H2477">
        <v>1</v>
      </c>
      <c r="I2477">
        <v>90.725399999999993</v>
      </c>
      <c r="J2477" s="3">
        <v>1.9425000000000001E-5</v>
      </c>
      <c r="K2477">
        <v>152.34</v>
      </c>
      <c r="L2477">
        <v>127.48</v>
      </c>
      <c r="M2477">
        <v>90.724999999999994</v>
      </c>
      <c r="N2477">
        <v>1</v>
      </c>
      <c r="O2477">
        <v>106.60299999999999</v>
      </c>
      <c r="P2477">
        <v>5.3069399999999996E-4</v>
      </c>
      <c r="Q2477">
        <v>106.6</v>
      </c>
      <c r="R2477">
        <v>1</v>
      </c>
      <c r="S2477">
        <v>152.33799999999999</v>
      </c>
      <c r="T2477" s="3">
        <v>1.9425000000000001E-5</v>
      </c>
      <c r="U2477">
        <v>152.34</v>
      </c>
      <c r="Z2477">
        <v>1</v>
      </c>
      <c r="AA2477">
        <v>100.18300000000001</v>
      </c>
      <c r="AB2477" s="3">
        <v>2.96149E-5</v>
      </c>
      <c r="AC2477">
        <v>123.63</v>
      </c>
      <c r="AH2477">
        <v>1</v>
      </c>
      <c r="AI2477">
        <v>123.72</v>
      </c>
      <c r="AJ2477" s="3">
        <v>2.9056599999999999E-5</v>
      </c>
      <c r="AK2477">
        <v>123.72</v>
      </c>
      <c r="AL2477">
        <v>1</v>
      </c>
      <c r="AM2477">
        <v>106.3</v>
      </c>
      <c r="AN2477">
        <v>5.4874199999999996E-4</v>
      </c>
      <c r="AO2477">
        <v>106.3</v>
      </c>
      <c r="AP2477">
        <v>1</v>
      </c>
      <c r="AQ2477">
        <v>90.725399999999993</v>
      </c>
      <c r="AR2477">
        <v>1.7914000000000001E-3</v>
      </c>
      <c r="AS2477">
        <v>90.724999999999994</v>
      </c>
      <c r="AT2477" t="s">
        <v>136</v>
      </c>
      <c r="AU2477">
        <v>1</v>
      </c>
      <c r="AV2477" t="s">
        <v>144</v>
      </c>
      <c r="AW2477" t="str">
        <f t="shared" si="115"/>
        <v>CENPF|NP_057427</v>
      </c>
      <c r="AX2477" s="1" t="str">
        <f t="shared" si="116"/>
        <v>CENPF|NP_057427|LAAQK(1)LALSPLSLGK</v>
      </c>
      <c r="AY2477" t="s">
        <v>3060</v>
      </c>
      <c r="AZ2477" t="s">
        <v>143</v>
      </c>
      <c r="BA2477" t="s">
        <v>3059</v>
      </c>
      <c r="BB2477" t="s">
        <v>3058</v>
      </c>
      <c r="BC2477" t="s">
        <v>3057</v>
      </c>
      <c r="BD2477">
        <v>5</v>
      </c>
      <c r="BE2477">
        <v>2</v>
      </c>
      <c r="BF2477">
        <v>0.46721000000000001</v>
      </c>
      <c r="BG2477" t="s">
        <v>139</v>
      </c>
      <c r="BH2477" t="s">
        <v>139</v>
      </c>
      <c r="BI2477" t="s">
        <v>138</v>
      </c>
      <c r="BJ2477" t="s">
        <v>139</v>
      </c>
      <c r="BK2477" t="s">
        <v>138</v>
      </c>
      <c r="BL2477" t="s">
        <v>139</v>
      </c>
      <c r="BM2477" t="s">
        <v>139</v>
      </c>
      <c r="BN2477" t="s">
        <v>139</v>
      </c>
      <c r="BO2477">
        <v>390510000</v>
      </c>
      <c r="BP2477">
        <v>390510000</v>
      </c>
      <c r="BQ2477">
        <v>0</v>
      </c>
      <c r="BR2477">
        <v>0</v>
      </c>
      <c r="BS2477" t="s">
        <v>137</v>
      </c>
      <c r="BT2477">
        <v>54842000</v>
      </c>
      <c r="BU2477">
        <v>42339000</v>
      </c>
      <c r="BV2477" t="s">
        <v>297</v>
      </c>
      <c r="BW2477">
        <v>129070000</v>
      </c>
      <c r="BX2477" t="s">
        <v>297</v>
      </c>
      <c r="BY2477">
        <v>36496000</v>
      </c>
      <c r="BZ2477">
        <v>63203000</v>
      </c>
      <c r="CA2477">
        <v>26032000</v>
      </c>
      <c r="CB2477" t="s">
        <v>137</v>
      </c>
      <c r="CC2477" t="s">
        <v>137</v>
      </c>
      <c r="CD2477" t="s">
        <v>137</v>
      </c>
      <c r="CE2477" t="s">
        <v>137</v>
      </c>
      <c r="CF2477" t="s">
        <v>137</v>
      </c>
      <c r="CG2477" t="s">
        <v>137</v>
      </c>
      <c r="CH2477" t="s">
        <v>137</v>
      </c>
      <c r="CI2477" t="s">
        <v>137</v>
      </c>
      <c r="CJ2477">
        <v>54842000</v>
      </c>
      <c r="CK2477">
        <v>0</v>
      </c>
      <c r="CL2477">
        <v>0</v>
      </c>
      <c r="CM2477">
        <v>42339000</v>
      </c>
      <c r="CN2477">
        <v>0</v>
      </c>
      <c r="CO2477">
        <v>0</v>
      </c>
      <c r="CP2477">
        <v>0</v>
      </c>
      <c r="CQ2477">
        <v>0</v>
      </c>
      <c r="CR2477">
        <v>0</v>
      </c>
      <c r="CS2477">
        <v>129070000</v>
      </c>
      <c r="CT2477">
        <v>0</v>
      </c>
      <c r="CU2477">
        <v>0</v>
      </c>
      <c r="CV2477">
        <v>0</v>
      </c>
      <c r="CW2477">
        <v>0</v>
      </c>
      <c r="CX2477">
        <v>0</v>
      </c>
      <c r="CY2477">
        <v>36496000</v>
      </c>
      <c r="CZ2477">
        <v>0</v>
      </c>
      <c r="DA2477">
        <v>0</v>
      </c>
      <c r="DB2477">
        <v>63203000</v>
      </c>
      <c r="DC2477">
        <v>0</v>
      </c>
      <c r="DD2477">
        <v>0</v>
      </c>
      <c r="DE2477">
        <v>26032000</v>
      </c>
      <c r="DF2477">
        <v>0</v>
      </c>
      <c r="DG2477">
        <v>0</v>
      </c>
      <c r="DJ2477">
        <v>2475</v>
      </c>
      <c r="DK2477">
        <v>3797</v>
      </c>
      <c r="DL2477">
        <v>3019</v>
      </c>
      <c r="DM2477">
        <v>3019</v>
      </c>
      <c r="DN2477">
        <v>5491</v>
      </c>
      <c r="DO2477">
        <v>5811</v>
      </c>
      <c r="DP2477" t="s">
        <v>3056</v>
      </c>
      <c r="DQ2477" t="s">
        <v>3055</v>
      </c>
      <c r="DR2477">
        <v>35933</v>
      </c>
      <c r="DS2477">
        <v>24562</v>
      </c>
      <c r="DT2477">
        <v>8</v>
      </c>
      <c r="DU2477">
        <v>41579</v>
      </c>
      <c r="DV2477">
        <v>35928</v>
      </c>
      <c r="DW2477">
        <v>24557</v>
      </c>
      <c r="DX2477">
        <v>2</v>
      </c>
      <c r="DY2477">
        <v>40764</v>
      </c>
      <c r="DZ2477">
        <v>35928</v>
      </c>
      <c r="EA2477">
        <v>24557</v>
      </c>
      <c r="EB2477">
        <v>2</v>
      </c>
      <c r="EC2477">
        <v>40764</v>
      </c>
    </row>
    <row r="2478" spans="1:133" x14ac:dyDescent="0.2">
      <c r="A2478" t="s">
        <v>3043</v>
      </c>
      <c r="B2478">
        <v>2779</v>
      </c>
      <c r="C2478" t="s">
        <v>3044</v>
      </c>
      <c r="D2478" t="str">
        <f t="shared" si="114"/>
        <v>NP_057427</v>
      </c>
      <c r="E2478" t="s">
        <v>3043</v>
      </c>
      <c r="F2478" t="s">
        <v>3043</v>
      </c>
      <c r="G2478" t="s">
        <v>3042</v>
      </c>
      <c r="H2478">
        <v>1</v>
      </c>
      <c r="I2478">
        <v>121.021</v>
      </c>
      <c r="J2478" s="3">
        <v>7.9167599999999997E-5</v>
      </c>
      <c r="K2478">
        <v>179.94</v>
      </c>
      <c r="L2478">
        <v>124.62</v>
      </c>
      <c r="M2478">
        <v>121.02</v>
      </c>
      <c r="N2478">
        <v>1</v>
      </c>
      <c r="O2478">
        <v>136.80699999999999</v>
      </c>
      <c r="P2478">
        <v>1.1541800000000001E-3</v>
      </c>
      <c r="Q2478">
        <v>136.81</v>
      </c>
      <c r="R2478">
        <v>0.99999899999999997</v>
      </c>
      <c r="S2478">
        <v>61.616199999999999</v>
      </c>
      <c r="T2478">
        <v>1.0560000000000001E-3</v>
      </c>
      <c r="U2478">
        <v>129</v>
      </c>
      <c r="V2478">
        <v>1</v>
      </c>
      <c r="W2478">
        <v>126.658</v>
      </c>
      <c r="X2478">
        <v>2.6875100000000002E-3</v>
      </c>
      <c r="Y2478">
        <v>126.66</v>
      </c>
      <c r="Z2478">
        <v>1</v>
      </c>
      <c r="AA2478">
        <v>152.672</v>
      </c>
      <c r="AB2478">
        <v>1.5642100000000001E-4</v>
      </c>
      <c r="AC2478">
        <v>152.66999999999999</v>
      </c>
      <c r="AD2478">
        <v>0</v>
      </c>
      <c r="AE2478">
        <v>0</v>
      </c>
      <c r="AG2478" t="s">
        <v>137</v>
      </c>
      <c r="AH2478">
        <v>1</v>
      </c>
      <c r="AI2478">
        <v>179.935</v>
      </c>
      <c r="AJ2478" s="3">
        <v>7.9167599999999997E-5</v>
      </c>
      <c r="AK2478">
        <v>179.94</v>
      </c>
      <c r="AL2478">
        <v>1</v>
      </c>
      <c r="AM2478">
        <v>126.709</v>
      </c>
      <c r="AN2478">
        <v>1.05883E-3</v>
      </c>
      <c r="AO2478">
        <v>126.71</v>
      </c>
      <c r="AP2478">
        <v>1</v>
      </c>
      <c r="AQ2478">
        <v>121.021</v>
      </c>
      <c r="AR2478">
        <v>3.9292100000000001E-4</v>
      </c>
      <c r="AS2478">
        <v>147.28</v>
      </c>
      <c r="AT2478" t="s">
        <v>136</v>
      </c>
      <c r="AU2478">
        <v>1</v>
      </c>
      <c r="AV2478" t="s">
        <v>144</v>
      </c>
      <c r="AW2478" t="str">
        <f t="shared" si="115"/>
        <v>CENPF|NP_057427</v>
      </c>
      <c r="AX2478" s="1" t="str">
        <f t="shared" si="116"/>
        <v>CENPF|NP_057427|MDNLK(1)YVNQLK</v>
      </c>
      <c r="AY2478" t="s">
        <v>3054</v>
      </c>
      <c r="AZ2478" t="s">
        <v>3053</v>
      </c>
      <c r="BA2478" t="s">
        <v>1051</v>
      </c>
      <c r="BB2478" t="s">
        <v>3052</v>
      </c>
      <c r="BC2478" t="s">
        <v>3051</v>
      </c>
      <c r="BD2478">
        <v>5</v>
      </c>
      <c r="BE2478">
        <v>2</v>
      </c>
      <c r="BF2478">
        <v>0.68503999999999998</v>
      </c>
      <c r="BG2478" t="s">
        <v>139</v>
      </c>
      <c r="BH2478" t="s">
        <v>139</v>
      </c>
      <c r="BI2478" t="s">
        <v>138</v>
      </c>
      <c r="BJ2478" t="s">
        <v>139</v>
      </c>
      <c r="BK2478" t="s">
        <v>138</v>
      </c>
      <c r="BL2478" t="s">
        <v>139</v>
      </c>
      <c r="BM2478" t="s">
        <v>139</v>
      </c>
      <c r="BN2478" t="s">
        <v>139</v>
      </c>
      <c r="BO2478">
        <v>567570000</v>
      </c>
      <c r="BP2478">
        <v>567570000</v>
      </c>
      <c r="BQ2478">
        <v>0</v>
      </c>
      <c r="BR2478">
        <v>0</v>
      </c>
      <c r="BS2478" t="s">
        <v>137</v>
      </c>
      <c r="BT2478">
        <v>32898000</v>
      </c>
      <c r="BU2478">
        <v>29570000</v>
      </c>
      <c r="BV2478">
        <v>8097200</v>
      </c>
      <c r="BW2478">
        <v>126100000</v>
      </c>
      <c r="BX2478" t="s">
        <v>297</v>
      </c>
      <c r="BY2478">
        <v>34271000</v>
      </c>
      <c r="BZ2478">
        <v>34958000</v>
      </c>
      <c r="CA2478">
        <v>65875000</v>
      </c>
      <c r="CB2478" t="s">
        <v>137</v>
      </c>
      <c r="CC2478" t="s">
        <v>137</v>
      </c>
      <c r="CD2478" t="s">
        <v>137</v>
      </c>
      <c r="CE2478" t="s">
        <v>137</v>
      </c>
      <c r="CF2478" t="s">
        <v>137</v>
      </c>
      <c r="CG2478" t="s">
        <v>137</v>
      </c>
      <c r="CH2478" t="s">
        <v>137</v>
      </c>
      <c r="CI2478" t="s">
        <v>137</v>
      </c>
      <c r="CJ2478">
        <v>32898000</v>
      </c>
      <c r="CK2478">
        <v>0</v>
      </c>
      <c r="CL2478">
        <v>0</v>
      </c>
      <c r="CM2478">
        <v>29570000</v>
      </c>
      <c r="CN2478">
        <v>0</v>
      </c>
      <c r="CO2478">
        <v>0</v>
      </c>
      <c r="CP2478">
        <v>8097200</v>
      </c>
      <c r="CQ2478">
        <v>0</v>
      </c>
      <c r="CR2478">
        <v>0</v>
      </c>
      <c r="CS2478">
        <v>126100000</v>
      </c>
      <c r="CT2478">
        <v>0</v>
      </c>
      <c r="CU2478">
        <v>0</v>
      </c>
      <c r="CV2478">
        <v>0</v>
      </c>
      <c r="CW2478">
        <v>0</v>
      </c>
      <c r="CX2478">
        <v>0</v>
      </c>
      <c r="CY2478">
        <v>34271000</v>
      </c>
      <c r="CZ2478">
        <v>0</v>
      </c>
      <c r="DA2478">
        <v>0</v>
      </c>
      <c r="DB2478">
        <v>34958000</v>
      </c>
      <c r="DC2478">
        <v>0</v>
      </c>
      <c r="DD2478">
        <v>0</v>
      </c>
      <c r="DE2478">
        <v>65875000</v>
      </c>
      <c r="DF2478">
        <v>0</v>
      </c>
      <c r="DG2478">
        <v>0</v>
      </c>
      <c r="DJ2478">
        <v>2476</v>
      </c>
      <c r="DK2478">
        <v>3797</v>
      </c>
      <c r="DL2478">
        <v>2779</v>
      </c>
      <c r="DM2478">
        <v>2779</v>
      </c>
      <c r="DN2478" t="s">
        <v>3050</v>
      </c>
      <c r="DO2478" t="s">
        <v>3049</v>
      </c>
      <c r="DP2478" t="s">
        <v>3048</v>
      </c>
      <c r="DQ2478" t="s">
        <v>3047</v>
      </c>
      <c r="DR2478">
        <v>43969</v>
      </c>
      <c r="DS2478">
        <v>30106</v>
      </c>
      <c r="DT2478">
        <v>8</v>
      </c>
      <c r="DU2478">
        <v>25771</v>
      </c>
      <c r="DV2478">
        <v>43968</v>
      </c>
      <c r="DW2478">
        <v>30105</v>
      </c>
      <c r="DX2478">
        <v>6</v>
      </c>
      <c r="DY2478">
        <v>26633</v>
      </c>
      <c r="DZ2478">
        <v>43968</v>
      </c>
      <c r="EA2478">
        <v>30105</v>
      </c>
      <c r="EB2478">
        <v>6</v>
      </c>
      <c r="EC2478">
        <v>26633</v>
      </c>
    </row>
    <row r="2479" spans="1:133" x14ac:dyDescent="0.2">
      <c r="A2479" t="s">
        <v>3043</v>
      </c>
      <c r="B2479">
        <v>485</v>
      </c>
      <c r="C2479" t="s">
        <v>3044</v>
      </c>
      <c r="D2479" t="str">
        <f t="shared" si="114"/>
        <v>NP_057427</v>
      </c>
      <c r="E2479" t="s">
        <v>3043</v>
      </c>
      <c r="F2479" t="s">
        <v>3043</v>
      </c>
      <c r="G2479" t="s">
        <v>3042</v>
      </c>
      <c r="H2479">
        <v>1</v>
      </c>
      <c r="I2479">
        <v>80.905100000000004</v>
      </c>
      <c r="J2479">
        <v>2.7641499999999999E-3</v>
      </c>
      <c r="K2479">
        <v>80.905000000000001</v>
      </c>
      <c r="L2479">
        <v>15.686999999999999</v>
      </c>
      <c r="M2479">
        <v>80.905000000000001</v>
      </c>
      <c r="V2479">
        <v>1</v>
      </c>
      <c r="W2479">
        <v>80.905100000000004</v>
      </c>
      <c r="X2479">
        <v>2.7641499999999999E-3</v>
      </c>
      <c r="Y2479">
        <v>80.905000000000001</v>
      </c>
      <c r="AU2479">
        <v>2</v>
      </c>
      <c r="AV2479" t="s">
        <v>144</v>
      </c>
      <c r="AW2479" t="str">
        <f t="shared" si="115"/>
        <v>CENPF|NP_057427</v>
      </c>
      <c r="AX2479" s="1" t="str">
        <f t="shared" si="116"/>
        <v>CENPF|NP_057427|RSMEEMK(1)K(1)ENNLLK</v>
      </c>
      <c r="AY2479" t="s">
        <v>3046</v>
      </c>
      <c r="AZ2479" t="s">
        <v>3045</v>
      </c>
      <c r="BA2479" t="s">
        <v>150</v>
      </c>
      <c r="BB2479" t="s">
        <v>3039</v>
      </c>
      <c r="BC2479" t="s">
        <v>3038</v>
      </c>
      <c r="BD2479">
        <v>7</v>
      </c>
      <c r="BE2479">
        <v>2</v>
      </c>
      <c r="BF2479">
        <v>-1.8319000000000001</v>
      </c>
      <c r="BG2479" t="s">
        <v>138</v>
      </c>
      <c r="BH2479" t="s">
        <v>138</v>
      </c>
      <c r="BI2479" t="s">
        <v>139</v>
      </c>
      <c r="BJ2479" t="s">
        <v>138</v>
      </c>
      <c r="BK2479" t="s">
        <v>138</v>
      </c>
      <c r="BL2479" t="s">
        <v>138</v>
      </c>
      <c r="BM2479" t="s">
        <v>138</v>
      </c>
      <c r="BN2479" t="s">
        <v>138</v>
      </c>
      <c r="BO2479">
        <v>0</v>
      </c>
      <c r="BP2479">
        <v>0</v>
      </c>
      <c r="BQ2479">
        <v>0</v>
      </c>
      <c r="BR2479">
        <v>0</v>
      </c>
      <c r="BS2479" t="s">
        <v>137</v>
      </c>
      <c r="BT2479" t="s">
        <v>297</v>
      </c>
      <c r="BU2479" t="s">
        <v>297</v>
      </c>
      <c r="BV2479" t="s">
        <v>297</v>
      </c>
      <c r="BW2479" t="s">
        <v>297</v>
      </c>
      <c r="BX2479" t="s">
        <v>297</v>
      </c>
      <c r="BY2479" t="s">
        <v>297</v>
      </c>
      <c r="BZ2479" t="s">
        <v>297</v>
      </c>
      <c r="CA2479" t="s">
        <v>297</v>
      </c>
      <c r="CB2479" t="s">
        <v>137</v>
      </c>
      <c r="CC2479" t="s">
        <v>137</v>
      </c>
      <c r="CD2479" t="s">
        <v>137</v>
      </c>
      <c r="CE2479" t="s">
        <v>137</v>
      </c>
      <c r="CF2479" t="s">
        <v>137</v>
      </c>
      <c r="CG2479" t="s">
        <v>137</v>
      </c>
      <c r="CH2479" t="s">
        <v>137</v>
      </c>
      <c r="CI2479" t="s">
        <v>137</v>
      </c>
      <c r="CJ2479">
        <v>0</v>
      </c>
      <c r="CK2479">
        <v>0</v>
      </c>
      <c r="CL2479">
        <v>0</v>
      </c>
      <c r="CM2479">
        <v>0</v>
      </c>
      <c r="CN2479">
        <v>0</v>
      </c>
      <c r="CO2479">
        <v>0</v>
      </c>
      <c r="CP2479">
        <v>0</v>
      </c>
      <c r="CQ2479">
        <v>0</v>
      </c>
      <c r="CR2479">
        <v>0</v>
      </c>
      <c r="CS2479">
        <v>0</v>
      </c>
      <c r="CT2479">
        <v>0</v>
      </c>
      <c r="CU2479">
        <v>0</v>
      </c>
      <c r="CV2479">
        <v>0</v>
      </c>
      <c r="CW2479">
        <v>0</v>
      </c>
      <c r="CX2479">
        <v>0</v>
      </c>
      <c r="CY2479">
        <v>0</v>
      </c>
      <c r="CZ2479">
        <v>0</v>
      </c>
      <c r="DA2479">
        <v>0</v>
      </c>
      <c r="DB2479">
        <v>0</v>
      </c>
      <c r="DC2479">
        <v>0</v>
      </c>
      <c r="DD2479">
        <v>0</v>
      </c>
      <c r="DE2479">
        <v>0</v>
      </c>
      <c r="DF2479">
        <v>0</v>
      </c>
      <c r="DG2479">
        <v>0</v>
      </c>
      <c r="DJ2479">
        <v>2477</v>
      </c>
      <c r="DK2479">
        <v>3797</v>
      </c>
      <c r="DL2479">
        <v>485</v>
      </c>
      <c r="DM2479">
        <v>485</v>
      </c>
      <c r="DN2479">
        <v>8763</v>
      </c>
      <c r="DO2479">
        <v>9337</v>
      </c>
      <c r="DP2479">
        <v>54894</v>
      </c>
      <c r="DQ2479">
        <v>37412</v>
      </c>
      <c r="DR2479">
        <v>54894</v>
      </c>
      <c r="DS2479">
        <v>37412</v>
      </c>
      <c r="DT2479">
        <v>3</v>
      </c>
      <c r="DU2479">
        <v>40890</v>
      </c>
      <c r="DV2479">
        <v>54894</v>
      </c>
      <c r="DW2479">
        <v>37412</v>
      </c>
      <c r="DX2479">
        <v>3</v>
      </c>
      <c r="DY2479">
        <v>40890</v>
      </c>
      <c r="DZ2479">
        <v>54894</v>
      </c>
      <c r="EA2479">
        <v>37412</v>
      </c>
      <c r="EB2479">
        <v>3</v>
      </c>
      <c r="EC2479">
        <v>40890</v>
      </c>
    </row>
    <row r="2480" spans="1:133" x14ac:dyDescent="0.2">
      <c r="A2480" t="s">
        <v>3043</v>
      </c>
      <c r="B2480">
        <v>486</v>
      </c>
      <c r="C2480" t="s">
        <v>3044</v>
      </c>
      <c r="D2480" t="str">
        <f t="shared" si="114"/>
        <v>NP_057427</v>
      </c>
      <c r="E2480" t="s">
        <v>3043</v>
      </c>
      <c r="F2480" t="s">
        <v>3043</v>
      </c>
      <c r="G2480" t="s">
        <v>3042</v>
      </c>
      <c r="H2480">
        <v>1</v>
      </c>
      <c r="I2480">
        <v>80.905100000000004</v>
      </c>
      <c r="J2480">
        <v>2.7641499999999999E-3</v>
      </c>
      <c r="K2480">
        <v>80.905000000000001</v>
      </c>
      <c r="L2480">
        <v>15.686999999999999</v>
      </c>
      <c r="M2480">
        <v>80.905000000000001</v>
      </c>
      <c r="V2480">
        <v>1</v>
      </c>
      <c r="W2480">
        <v>80.905100000000004</v>
      </c>
      <c r="X2480">
        <v>2.7641499999999999E-3</v>
      </c>
      <c r="Y2480">
        <v>80.905000000000001</v>
      </c>
      <c r="AU2480">
        <v>2</v>
      </c>
      <c r="AV2480" t="s">
        <v>144</v>
      </c>
      <c r="AW2480" t="str">
        <f t="shared" si="115"/>
        <v>CENPF|NP_057427</v>
      </c>
      <c r="AX2480" s="1" t="str">
        <f t="shared" si="116"/>
        <v>CENPF|NP_057427|RSMEEMK(1)K(1)ENNLLK</v>
      </c>
      <c r="AY2480" t="s">
        <v>3041</v>
      </c>
      <c r="AZ2480" t="s">
        <v>3040</v>
      </c>
      <c r="BA2480" t="s">
        <v>2373</v>
      </c>
      <c r="BB2480" t="s">
        <v>3039</v>
      </c>
      <c r="BC2480" t="s">
        <v>3038</v>
      </c>
      <c r="BD2480">
        <v>8</v>
      </c>
      <c r="BE2480">
        <v>2</v>
      </c>
      <c r="BF2480">
        <v>-1.8319000000000001</v>
      </c>
      <c r="BG2480" t="s">
        <v>138</v>
      </c>
      <c r="BH2480" t="s">
        <v>138</v>
      </c>
      <c r="BI2480" t="s">
        <v>139</v>
      </c>
      <c r="BJ2480" t="s">
        <v>138</v>
      </c>
      <c r="BK2480" t="s">
        <v>138</v>
      </c>
      <c r="BL2480" t="s">
        <v>138</v>
      </c>
      <c r="BM2480" t="s">
        <v>138</v>
      </c>
      <c r="BN2480" t="s">
        <v>138</v>
      </c>
      <c r="BO2480">
        <v>0</v>
      </c>
      <c r="BP2480">
        <v>0</v>
      </c>
      <c r="BQ2480">
        <v>0</v>
      </c>
      <c r="BR2480">
        <v>0</v>
      </c>
      <c r="BS2480" t="s">
        <v>137</v>
      </c>
      <c r="BT2480" t="s">
        <v>297</v>
      </c>
      <c r="BU2480" t="s">
        <v>297</v>
      </c>
      <c r="BV2480" t="s">
        <v>297</v>
      </c>
      <c r="BW2480" t="s">
        <v>297</v>
      </c>
      <c r="BX2480" t="s">
        <v>297</v>
      </c>
      <c r="BY2480" t="s">
        <v>297</v>
      </c>
      <c r="BZ2480" t="s">
        <v>297</v>
      </c>
      <c r="CA2480" t="s">
        <v>297</v>
      </c>
      <c r="CB2480" t="s">
        <v>137</v>
      </c>
      <c r="CC2480" t="s">
        <v>137</v>
      </c>
      <c r="CD2480" t="s">
        <v>137</v>
      </c>
      <c r="CE2480" t="s">
        <v>137</v>
      </c>
      <c r="CF2480" t="s">
        <v>137</v>
      </c>
      <c r="CG2480" t="s">
        <v>137</v>
      </c>
      <c r="CH2480" t="s">
        <v>137</v>
      </c>
      <c r="CI2480" t="s">
        <v>137</v>
      </c>
      <c r="CJ2480">
        <v>0</v>
      </c>
      <c r="CK2480">
        <v>0</v>
      </c>
      <c r="CL2480">
        <v>0</v>
      </c>
      <c r="CM2480">
        <v>0</v>
      </c>
      <c r="CN2480">
        <v>0</v>
      </c>
      <c r="CO2480">
        <v>0</v>
      </c>
      <c r="CP2480">
        <v>0</v>
      </c>
      <c r="CQ2480">
        <v>0</v>
      </c>
      <c r="CR2480">
        <v>0</v>
      </c>
      <c r="CS2480">
        <v>0</v>
      </c>
      <c r="CT2480">
        <v>0</v>
      </c>
      <c r="CU2480">
        <v>0</v>
      </c>
      <c r="CV2480">
        <v>0</v>
      </c>
      <c r="CW2480">
        <v>0</v>
      </c>
      <c r="CX2480">
        <v>0</v>
      </c>
      <c r="CY2480">
        <v>0</v>
      </c>
      <c r="CZ2480">
        <v>0</v>
      </c>
      <c r="DA2480">
        <v>0</v>
      </c>
      <c r="DB2480">
        <v>0</v>
      </c>
      <c r="DC2480">
        <v>0</v>
      </c>
      <c r="DD2480">
        <v>0</v>
      </c>
      <c r="DE2480">
        <v>0</v>
      </c>
      <c r="DF2480">
        <v>0</v>
      </c>
      <c r="DG2480">
        <v>0</v>
      </c>
      <c r="DJ2480">
        <v>2478</v>
      </c>
      <c r="DK2480">
        <v>3797</v>
      </c>
      <c r="DL2480">
        <v>486</v>
      </c>
      <c r="DM2480">
        <v>486</v>
      </c>
      <c r="DN2480">
        <v>8763</v>
      </c>
      <c r="DO2480">
        <v>9337</v>
      </c>
      <c r="DP2480">
        <v>54894</v>
      </c>
      <c r="DQ2480">
        <v>37412</v>
      </c>
      <c r="DR2480">
        <v>54894</v>
      </c>
      <c r="DS2480">
        <v>37412</v>
      </c>
      <c r="DT2480">
        <v>3</v>
      </c>
      <c r="DU2480">
        <v>40890</v>
      </c>
      <c r="DV2480">
        <v>54894</v>
      </c>
      <c r="DW2480">
        <v>37412</v>
      </c>
      <c r="DX2480">
        <v>3</v>
      </c>
      <c r="DY2480">
        <v>40890</v>
      </c>
      <c r="DZ2480">
        <v>54894</v>
      </c>
      <c r="EA2480">
        <v>37412</v>
      </c>
      <c r="EB2480">
        <v>3</v>
      </c>
      <c r="EC2480">
        <v>40890</v>
      </c>
    </row>
    <row r="2481" spans="1:133" x14ac:dyDescent="0.2">
      <c r="A2481" t="s">
        <v>3026</v>
      </c>
      <c r="B2481">
        <v>193</v>
      </c>
      <c r="C2481" t="s">
        <v>3027</v>
      </c>
      <c r="D2481" t="str">
        <f t="shared" si="114"/>
        <v>NP_001894</v>
      </c>
      <c r="E2481" t="s">
        <v>3026</v>
      </c>
      <c r="F2481" t="s">
        <v>3026</v>
      </c>
      <c r="G2481" t="s">
        <v>3037</v>
      </c>
      <c r="H2481">
        <v>1</v>
      </c>
      <c r="I2481">
        <v>134.81100000000001</v>
      </c>
      <c r="J2481" s="3">
        <v>4.1560700000000003E-6</v>
      </c>
      <c r="K2481">
        <v>134.81</v>
      </c>
      <c r="L2481">
        <v>40.804000000000002</v>
      </c>
      <c r="M2481">
        <v>134.81</v>
      </c>
      <c r="N2481">
        <v>1</v>
      </c>
      <c r="O2481">
        <v>67.9041</v>
      </c>
      <c r="P2481">
        <v>6.1899299999999997E-4</v>
      </c>
      <c r="Q2481">
        <v>94.453999999999994</v>
      </c>
      <c r="R2481">
        <v>1</v>
      </c>
      <c r="S2481">
        <v>90.707700000000003</v>
      </c>
      <c r="T2481" s="3">
        <v>4.1560700000000003E-6</v>
      </c>
      <c r="U2481">
        <v>125.36</v>
      </c>
      <c r="V2481">
        <v>1</v>
      </c>
      <c r="W2481">
        <v>134.81100000000001</v>
      </c>
      <c r="X2481" s="3">
        <v>4.6894799999999997E-5</v>
      </c>
      <c r="Y2481">
        <v>134.81</v>
      </c>
      <c r="Z2481">
        <v>0.99999499999999997</v>
      </c>
      <c r="AA2481">
        <v>52.906500000000001</v>
      </c>
      <c r="AB2481">
        <v>9.2035499999999998E-4</v>
      </c>
      <c r="AC2481">
        <v>112.62</v>
      </c>
      <c r="AD2481">
        <v>0</v>
      </c>
      <c r="AE2481">
        <v>0</v>
      </c>
      <c r="AG2481" t="s">
        <v>137</v>
      </c>
      <c r="AH2481">
        <v>0.99999899999999997</v>
      </c>
      <c r="AI2481">
        <v>59.324800000000003</v>
      </c>
      <c r="AJ2481">
        <v>1.2115100000000001E-4</v>
      </c>
      <c r="AK2481">
        <v>118.21</v>
      </c>
      <c r="AL2481">
        <v>1</v>
      </c>
      <c r="AM2481">
        <v>92.973799999999997</v>
      </c>
      <c r="AN2481" s="3">
        <v>1.75918E-5</v>
      </c>
      <c r="AO2481">
        <v>116.87</v>
      </c>
      <c r="AP2481">
        <v>0.99999899999999997</v>
      </c>
      <c r="AQ2481">
        <v>60.536700000000003</v>
      </c>
      <c r="AR2481">
        <v>2.0056599999999998E-3</v>
      </c>
      <c r="AS2481">
        <v>107.69</v>
      </c>
      <c r="AT2481" t="s">
        <v>136</v>
      </c>
      <c r="AU2481">
        <v>1</v>
      </c>
      <c r="AV2481" t="s">
        <v>144</v>
      </c>
      <c r="AW2481" t="str">
        <f t="shared" si="115"/>
        <v>CTNNA1|NP_001894</v>
      </c>
      <c r="AX2481" s="1" t="str">
        <f t="shared" si="116"/>
        <v>CTNNA1|NP_001894|LNIMAAK(1)R</v>
      </c>
      <c r="AY2481" t="s">
        <v>3036</v>
      </c>
      <c r="AZ2481" t="s">
        <v>600</v>
      </c>
      <c r="BA2481" t="s">
        <v>702</v>
      </c>
      <c r="BB2481" t="s">
        <v>3035</v>
      </c>
      <c r="BC2481" t="s">
        <v>3034</v>
      </c>
      <c r="BD2481">
        <v>7</v>
      </c>
      <c r="BE2481">
        <v>2</v>
      </c>
      <c r="BF2481">
        <v>0.79632999999999998</v>
      </c>
      <c r="BG2481" t="s">
        <v>139</v>
      </c>
      <c r="BH2481" t="s">
        <v>139</v>
      </c>
      <c r="BI2481" t="s">
        <v>139</v>
      </c>
      <c r="BJ2481" t="s">
        <v>139</v>
      </c>
      <c r="BK2481" t="s">
        <v>138</v>
      </c>
      <c r="BL2481" t="s">
        <v>139</v>
      </c>
      <c r="BM2481" t="s">
        <v>139</v>
      </c>
      <c r="BN2481" t="s">
        <v>139</v>
      </c>
      <c r="BO2481">
        <v>472420000</v>
      </c>
      <c r="BP2481">
        <v>472420000</v>
      </c>
      <c r="BQ2481">
        <v>0</v>
      </c>
      <c r="BR2481">
        <v>0</v>
      </c>
      <c r="BS2481" t="s">
        <v>137</v>
      </c>
      <c r="BT2481">
        <v>14617000</v>
      </c>
      <c r="BU2481">
        <v>29030000</v>
      </c>
      <c r="BV2481">
        <v>38978000</v>
      </c>
      <c r="BW2481">
        <v>38263000</v>
      </c>
      <c r="BX2481">
        <v>11675000</v>
      </c>
      <c r="BY2481">
        <v>16994000</v>
      </c>
      <c r="BZ2481">
        <v>24002000</v>
      </c>
      <c r="CA2481">
        <v>45897000</v>
      </c>
      <c r="CB2481" t="s">
        <v>137</v>
      </c>
      <c r="CC2481" t="s">
        <v>137</v>
      </c>
      <c r="CD2481" t="s">
        <v>137</v>
      </c>
      <c r="CE2481" t="s">
        <v>137</v>
      </c>
      <c r="CF2481" t="s">
        <v>137</v>
      </c>
      <c r="CG2481" t="s">
        <v>137</v>
      </c>
      <c r="CH2481" t="s">
        <v>137</v>
      </c>
      <c r="CI2481" t="s">
        <v>137</v>
      </c>
      <c r="CJ2481">
        <v>14617000</v>
      </c>
      <c r="CK2481">
        <v>0</v>
      </c>
      <c r="CL2481">
        <v>0</v>
      </c>
      <c r="CM2481">
        <v>29030000</v>
      </c>
      <c r="CN2481">
        <v>0</v>
      </c>
      <c r="CO2481">
        <v>0</v>
      </c>
      <c r="CP2481">
        <v>38978000</v>
      </c>
      <c r="CQ2481">
        <v>0</v>
      </c>
      <c r="CR2481">
        <v>0</v>
      </c>
      <c r="CS2481">
        <v>38263000</v>
      </c>
      <c r="CT2481">
        <v>0</v>
      </c>
      <c r="CU2481">
        <v>0</v>
      </c>
      <c r="CV2481">
        <v>11675000</v>
      </c>
      <c r="CW2481">
        <v>0</v>
      </c>
      <c r="CX2481">
        <v>0</v>
      </c>
      <c r="CY2481">
        <v>16994000</v>
      </c>
      <c r="CZ2481">
        <v>0</v>
      </c>
      <c r="DA2481">
        <v>0</v>
      </c>
      <c r="DB2481">
        <v>24002000</v>
      </c>
      <c r="DC2481">
        <v>0</v>
      </c>
      <c r="DD2481">
        <v>0</v>
      </c>
      <c r="DE2481">
        <v>45897000</v>
      </c>
      <c r="DF2481">
        <v>0</v>
      </c>
      <c r="DG2481">
        <v>0</v>
      </c>
      <c r="DJ2481">
        <v>2479</v>
      </c>
      <c r="DK2481">
        <v>3798</v>
      </c>
      <c r="DL2481">
        <v>193</v>
      </c>
      <c r="DM2481">
        <v>193</v>
      </c>
      <c r="DN2481" t="s">
        <v>3033</v>
      </c>
      <c r="DO2481" t="s">
        <v>3032</v>
      </c>
      <c r="DP2481" t="s">
        <v>3031</v>
      </c>
      <c r="DQ2481" t="s">
        <v>3030</v>
      </c>
      <c r="DR2481">
        <v>40506</v>
      </c>
      <c r="DS2481">
        <v>27695</v>
      </c>
      <c r="DT2481">
        <v>3</v>
      </c>
      <c r="DU2481">
        <v>21319</v>
      </c>
      <c r="DV2481">
        <v>40506</v>
      </c>
      <c r="DW2481">
        <v>27695</v>
      </c>
      <c r="DX2481">
        <v>3</v>
      </c>
      <c r="DY2481">
        <v>21319</v>
      </c>
      <c r="DZ2481">
        <v>3348</v>
      </c>
      <c r="EA2481">
        <v>2406</v>
      </c>
      <c r="EB2481">
        <v>2</v>
      </c>
      <c r="EC2481">
        <v>26122</v>
      </c>
    </row>
    <row r="2482" spans="1:133" x14ac:dyDescent="0.2">
      <c r="A2482" t="s">
        <v>3029</v>
      </c>
      <c r="B2482" t="s">
        <v>3028</v>
      </c>
      <c r="C2482" t="s">
        <v>3027</v>
      </c>
      <c r="D2482" t="str">
        <f t="shared" si="114"/>
        <v>NP_001894</v>
      </c>
      <c r="E2482" t="s">
        <v>3026</v>
      </c>
      <c r="F2482" t="s">
        <v>3026</v>
      </c>
      <c r="G2482" t="s">
        <v>3025</v>
      </c>
      <c r="H2482">
        <v>0.96154499999999998</v>
      </c>
      <c r="I2482">
        <v>13.9802</v>
      </c>
      <c r="J2482">
        <v>1.03824E-3</v>
      </c>
      <c r="K2482">
        <v>148.69</v>
      </c>
      <c r="L2482">
        <v>100.09</v>
      </c>
      <c r="M2482">
        <v>131.12</v>
      </c>
      <c r="N2482">
        <v>0.95053100000000001</v>
      </c>
      <c r="O2482">
        <v>12.836399999999999</v>
      </c>
      <c r="P2482">
        <v>1.37036E-2</v>
      </c>
      <c r="Q2482">
        <v>128.86000000000001</v>
      </c>
      <c r="R2482">
        <v>0.88822000000000001</v>
      </c>
      <c r="S2482">
        <v>9.0015900000000002</v>
      </c>
      <c r="T2482">
        <v>1.24606E-2</v>
      </c>
      <c r="U2482">
        <v>126.31</v>
      </c>
      <c r="V2482">
        <v>0.92928299999999997</v>
      </c>
      <c r="W2482">
        <v>11.186299999999999</v>
      </c>
      <c r="X2482">
        <v>9.9159999999999995E-3</v>
      </c>
      <c r="Y2482">
        <v>98.754000000000005</v>
      </c>
      <c r="Z2482">
        <v>0.96154499999999998</v>
      </c>
      <c r="AA2482">
        <v>13.9802</v>
      </c>
      <c r="AB2482">
        <v>1.03824E-3</v>
      </c>
      <c r="AC2482">
        <v>135.55000000000001</v>
      </c>
      <c r="AD2482">
        <v>0</v>
      </c>
      <c r="AE2482">
        <v>0</v>
      </c>
      <c r="AG2482" t="s">
        <v>137</v>
      </c>
      <c r="AH2482">
        <v>0.87816399999999994</v>
      </c>
      <c r="AI2482">
        <v>8.5779899999999998</v>
      </c>
      <c r="AJ2482">
        <v>8.2451699999999996E-3</v>
      </c>
      <c r="AK2482">
        <v>148.69</v>
      </c>
      <c r="AL2482">
        <v>0.877363</v>
      </c>
      <c r="AM2482">
        <v>8.5455799999999993</v>
      </c>
      <c r="AN2482">
        <v>5.1175699999999998E-2</v>
      </c>
      <c r="AO2482">
        <v>96.113</v>
      </c>
      <c r="AP2482">
        <v>0.86327699999999996</v>
      </c>
      <c r="AQ2482">
        <v>8.0030900000000003</v>
      </c>
      <c r="AR2482">
        <v>8.2561100000000005E-3</v>
      </c>
      <c r="AS2482">
        <v>123.01</v>
      </c>
      <c r="AT2482" t="s">
        <v>136</v>
      </c>
      <c r="AU2482">
        <v>1</v>
      </c>
      <c r="AV2482" t="s">
        <v>144</v>
      </c>
      <c r="AW2482" t="str">
        <f t="shared" si="115"/>
        <v>CTNNA1|NP_001894</v>
      </c>
      <c r="AX2482" s="1" t="str">
        <f t="shared" si="116"/>
        <v>CTNNA1|NP_001894|MKAPEK(0.962)K(0.038)PLVK</v>
      </c>
      <c r="AY2482" t="s">
        <v>3024</v>
      </c>
      <c r="AZ2482" t="s">
        <v>301</v>
      </c>
      <c r="BA2482" t="s">
        <v>170</v>
      </c>
      <c r="BB2482" t="s">
        <v>3023</v>
      </c>
      <c r="BC2482" t="s">
        <v>3022</v>
      </c>
      <c r="BD2482">
        <v>6</v>
      </c>
      <c r="BE2482">
        <v>3</v>
      </c>
      <c r="BF2482">
        <v>0.36335000000000001</v>
      </c>
      <c r="BG2482" t="s">
        <v>139</v>
      </c>
      <c r="BH2482" t="s">
        <v>139</v>
      </c>
      <c r="BI2482" t="s">
        <v>139</v>
      </c>
      <c r="BJ2482" t="s">
        <v>139</v>
      </c>
      <c r="BK2482" t="s">
        <v>138</v>
      </c>
      <c r="BL2482" t="s">
        <v>139</v>
      </c>
      <c r="BM2482" t="s">
        <v>139</v>
      </c>
      <c r="BN2482" t="s">
        <v>139</v>
      </c>
      <c r="BO2482">
        <v>1286000000</v>
      </c>
      <c r="BP2482">
        <v>1286000000</v>
      </c>
      <c r="BQ2482">
        <v>0</v>
      </c>
      <c r="BR2482">
        <v>0</v>
      </c>
      <c r="BS2482" t="s">
        <v>137</v>
      </c>
      <c r="BT2482">
        <v>8666400</v>
      </c>
      <c r="BU2482">
        <v>7045400</v>
      </c>
      <c r="BV2482">
        <v>27408000</v>
      </c>
      <c r="BW2482">
        <v>37418000</v>
      </c>
      <c r="BX2482">
        <v>6051400</v>
      </c>
      <c r="BY2482">
        <v>8315800</v>
      </c>
      <c r="BZ2482">
        <v>4784600</v>
      </c>
      <c r="CA2482">
        <v>5754400</v>
      </c>
      <c r="CB2482" t="s">
        <v>137</v>
      </c>
      <c r="CC2482" t="s">
        <v>137</v>
      </c>
      <c r="CD2482" t="s">
        <v>137</v>
      </c>
      <c r="CE2482" t="s">
        <v>137</v>
      </c>
      <c r="CF2482" t="s">
        <v>137</v>
      </c>
      <c r="CG2482" t="s">
        <v>137</v>
      </c>
      <c r="CH2482" t="s">
        <v>137</v>
      </c>
      <c r="CI2482" t="s">
        <v>137</v>
      </c>
      <c r="CJ2482">
        <v>8666400</v>
      </c>
      <c r="CK2482">
        <v>0</v>
      </c>
      <c r="CL2482">
        <v>0</v>
      </c>
      <c r="CM2482">
        <v>7045400</v>
      </c>
      <c r="CN2482">
        <v>0</v>
      </c>
      <c r="CO2482">
        <v>0</v>
      </c>
      <c r="CP2482">
        <v>27408000</v>
      </c>
      <c r="CQ2482">
        <v>0</v>
      </c>
      <c r="CR2482">
        <v>0</v>
      </c>
      <c r="CS2482">
        <v>37418000</v>
      </c>
      <c r="CT2482">
        <v>0</v>
      </c>
      <c r="CU2482">
        <v>0</v>
      </c>
      <c r="CV2482">
        <v>6051400</v>
      </c>
      <c r="CW2482">
        <v>0</v>
      </c>
      <c r="CX2482">
        <v>0</v>
      </c>
      <c r="CY2482">
        <v>8315800</v>
      </c>
      <c r="CZ2482">
        <v>0</v>
      </c>
      <c r="DA2482">
        <v>0</v>
      </c>
      <c r="DB2482">
        <v>4784600</v>
      </c>
      <c r="DC2482">
        <v>0</v>
      </c>
      <c r="DD2482">
        <v>0</v>
      </c>
      <c r="DE2482">
        <v>5754400</v>
      </c>
      <c r="DF2482">
        <v>0</v>
      </c>
      <c r="DG2482">
        <v>0</v>
      </c>
      <c r="DJ2482">
        <v>2480</v>
      </c>
      <c r="DK2482">
        <v>3798</v>
      </c>
      <c r="DL2482">
        <v>866</v>
      </c>
      <c r="DM2482">
        <v>866</v>
      </c>
      <c r="DN2482" t="s">
        <v>3021</v>
      </c>
      <c r="DO2482" t="s">
        <v>3020</v>
      </c>
      <c r="DP2482" t="s">
        <v>3019</v>
      </c>
      <c r="DQ2482" t="s">
        <v>3018</v>
      </c>
      <c r="DR2482">
        <v>44928</v>
      </c>
      <c r="DS2482">
        <v>30715</v>
      </c>
      <c r="DT2482">
        <v>4</v>
      </c>
      <c r="DU2482">
        <v>8053</v>
      </c>
      <c r="DV2482">
        <v>4373</v>
      </c>
      <c r="DW2482">
        <v>3162</v>
      </c>
      <c r="DX2482">
        <v>6</v>
      </c>
      <c r="DY2482">
        <v>8869</v>
      </c>
      <c r="DZ2482">
        <v>44928</v>
      </c>
      <c r="EA2482">
        <v>30715</v>
      </c>
      <c r="EB2482">
        <v>4</v>
      </c>
      <c r="EC2482">
        <v>8053</v>
      </c>
    </row>
    <row r="2483" spans="1:133" x14ac:dyDescent="0.2">
      <c r="A2483" t="s">
        <v>3017</v>
      </c>
      <c r="B2483" t="s">
        <v>3016</v>
      </c>
      <c r="C2483" t="s">
        <v>3015</v>
      </c>
      <c r="D2483" t="str">
        <f t="shared" si="114"/>
        <v>NP_006528</v>
      </c>
      <c r="E2483" t="s">
        <v>3014</v>
      </c>
      <c r="F2483" t="s">
        <v>3014</v>
      </c>
      <c r="G2483" t="s">
        <v>3013</v>
      </c>
      <c r="H2483">
        <v>1</v>
      </c>
      <c r="I2483">
        <v>146.673</v>
      </c>
      <c r="J2483">
        <v>1.5838199999999999E-4</v>
      </c>
      <c r="K2483">
        <v>146.66999999999999</v>
      </c>
      <c r="L2483">
        <v>28.724</v>
      </c>
      <c r="M2483">
        <v>146.66999999999999</v>
      </c>
      <c r="N2483">
        <v>1</v>
      </c>
      <c r="O2483">
        <v>77.644099999999995</v>
      </c>
      <c r="P2483">
        <v>5.4025000000000004E-4</v>
      </c>
      <c r="Q2483">
        <v>133.15</v>
      </c>
      <c r="R2483">
        <v>1</v>
      </c>
      <c r="S2483">
        <v>127.715</v>
      </c>
      <c r="T2483">
        <v>4.8933600000000005E-4</v>
      </c>
      <c r="U2483">
        <v>127.71</v>
      </c>
      <c r="V2483">
        <v>1</v>
      </c>
      <c r="W2483">
        <v>75.588800000000006</v>
      </c>
      <c r="X2483">
        <v>3.0173599999999998E-2</v>
      </c>
      <c r="Y2483">
        <v>75.588999999999999</v>
      </c>
      <c r="Z2483">
        <v>1</v>
      </c>
      <c r="AA2483">
        <v>82.7744</v>
      </c>
      <c r="AB2483">
        <v>4.8933600000000005E-4</v>
      </c>
      <c r="AC2483">
        <v>127.71</v>
      </c>
      <c r="AD2483">
        <v>0</v>
      </c>
      <c r="AE2483">
        <v>0</v>
      </c>
      <c r="AG2483" t="s">
        <v>137</v>
      </c>
      <c r="AH2483">
        <v>1</v>
      </c>
      <c r="AI2483">
        <v>90.758799999999994</v>
      </c>
      <c r="AJ2483">
        <v>8.9395499999999992E-3</v>
      </c>
      <c r="AK2483">
        <v>90.759</v>
      </c>
      <c r="AL2483">
        <v>1</v>
      </c>
      <c r="AM2483">
        <v>146.673</v>
      </c>
      <c r="AN2483">
        <v>1.5838199999999999E-4</v>
      </c>
      <c r="AO2483">
        <v>146.66999999999999</v>
      </c>
      <c r="AP2483">
        <v>0</v>
      </c>
      <c r="AQ2483">
        <v>0</v>
      </c>
      <c r="AS2483" t="s">
        <v>137</v>
      </c>
      <c r="AT2483" t="s">
        <v>136</v>
      </c>
      <c r="AU2483">
        <v>1</v>
      </c>
      <c r="AV2483" t="s">
        <v>144</v>
      </c>
      <c r="AW2483" t="str">
        <f t="shared" si="115"/>
        <v>USP3|NP_006528</v>
      </c>
      <c r="AX2483" s="1" t="str">
        <f t="shared" si="116"/>
        <v>USP3|NP_006528|LLENSTLNSK(1)LLK</v>
      </c>
      <c r="AY2483" t="s">
        <v>3012</v>
      </c>
      <c r="AZ2483" t="s">
        <v>143</v>
      </c>
      <c r="BA2483" t="s">
        <v>376</v>
      </c>
      <c r="BB2483" t="s">
        <v>3011</v>
      </c>
      <c r="BC2483" t="s">
        <v>3010</v>
      </c>
      <c r="BD2483">
        <v>10</v>
      </c>
      <c r="BE2483">
        <v>2</v>
      </c>
      <c r="BF2483">
        <v>-0.13156999999999999</v>
      </c>
      <c r="BG2483" t="s">
        <v>139</v>
      </c>
      <c r="BH2483" t="s">
        <v>139</v>
      </c>
      <c r="BI2483" t="s">
        <v>139</v>
      </c>
      <c r="BJ2483" t="s">
        <v>139</v>
      </c>
      <c r="BK2483" t="s">
        <v>138</v>
      </c>
      <c r="BL2483" t="s">
        <v>139</v>
      </c>
      <c r="BM2483" t="s">
        <v>139</v>
      </c>
      <c r="BN2483" t="s">
        <v>138</v>
      </c>
      <c r="BO2483">
        <v>149220000</v>
      </c>
      <c r="BP2483">
        <v>149220000</v>
      </c>
      <c r="BQ2483">
        <v>0</v>
      </c>
      <c r="BR2483">
        <v>0</v>
      </c>
      <c r="BS2483" t="s">
        <v>137</v>
      </c>
      <c r="BT2483">
        <v>15046000</v>
      </c>
      <c r="BU2483">
        <v>16262000</v>
      </c>
      <c r="BV2483">
        <v>9174800</v>
      </c>
      <c r="BW2483">
        <v>29221000</v>
      </c>
      <c r="BX2483">
        <v>6011900</v>
      </c>
      <c r="BY2483">
        <v>12063000</v>
      </c>
      <c r="BZ2483">
        <v>21892000</v>
      </c>
      <c r="CA2483">
        <v>13395000</v>
      </c>
      <c r="CB2483" t="s">
        <v>137</v>
      </c>
      <c r="CC2483" t="s">
        <v>137</v>
      </c>
      <c r="CD2483" t="s">
        <v>137</v>
      </c>
      <c r="CE2483" t="s">
        <v>137</v>
      </c>
      <c r="CF2483" t="s">
        <v>137</v>
      </c>
      <c r="CG2483" t="s">
        <v>137</v>
      </c>
      <c r="CH2483" t="s">
        <v>137</v>
      </c>
      <c r="CI2483" t="s">
        <v>137</v>
      </c>
      <c r="CJ2483">
        <v>15046000</v>
      </c>
      <c r="CK2483">
        <v>0</v>
      </c>
      <c r="CL2483">
        <v>0</v>
      </c>
      <c r="CM2483">
        <v>16262000</v>
      </c>
      <c r="CN2483">
        <v>0</v>
      </c>
      <c r="CO2483">
        <v>0</v>
      </c>
      <c r="CP2483">
        <v>9174800</v>
      </c>
      <c r="CQ2483">
        <v>0</v>
      </c>
      <c r="CR2483">
        <v>0</v>
      </c>
      <c r="CS2483">
        <v>29221000</v>
      </c>
      <c r="CT2483">
        <v>0</v>
      </c>
      <c r="CU2483">
        <v>0</v>
      </c>
      <c r="CV2483">
        <v>6011900</v>
      </c>
      <c r="CW2483">
        <v>0</v>
      </c>
      <c r="CX2483">
        <v>0</v>
      </c>
      <c r="CY2483">
        <v>12063000</v>
      </c>
      <c r="CZ2483">
        <v>0</v>
      </c>
      <c r="DA2483">
        <v>0</v>
      </c>
      <c r="DB2483">
        <v>21892000</v>
      </c>
      <c r="DC2483">
        <v>0</v>
      </c>
      <c r="DD2483">
        <v>0</v>
      </c>
      <c r="DE2483">
        <v>13395000</v>
      </c>
      <c r="DF2483">
        <v>0</v>
      </c>
      <c r="DG2483">
        <v>0</v>
      </c>
      <c r="DJ2483">
        <v>2481</v>
      </c>
      <c r="DK2483">
        <v>3800</v>
      </c>
      <c r="DL2483">
        <v>145</v>
      </c>
      <c r="DM2483">
        <v>145</v>
      </c>
      <c r="DN2483" t="s">
        <v>3009</v>
      </c>
      <c r="DO2483" t="s">
        <v>3008</v>
      </c>
      <c r="DP2483" t="s">
        <v>3007</v>
      </c>
      <c r="DQ2483" t="s">
        <v>3006</v>
      </c>
      <c r="DR2483">
        <v>39510</v>
      </c>
      <c r="DS2483">
        <v>27011</v>
      </c>
      <c r="DT2483">
        <v>7</v>
      </c>
      <c r="DU2483">
        <v>34323</v>
      </c>
      <c r="DV2483">
        <v>39510</v>
      </c>
      <c r="DW2483">
        <v>27011</v>
      </c>
      <c r="DX2483">
        <v>7</v>
      </c>
      <c r="DY2483">
        <v>34323</v>
      </c>
      <c r="DZ2483">
        <v>39510</v>
      </c>
      <c r="EA2483">
        <v>27011</v>
      </c>
      <c r="EB2483">
        <v>7</v>
      </c>
      <c r="EC2483">
        <v>34323</v>
      </c>
    </row>
    <row r="2484" spans="1:133" x14ac:dyDescent="0.2">
      <c r="A2484" t="s">
        <v>3001</v>
      </c>
      <c r="B2484">
        <v>17</v>
      </c>
      <c r="C2484" t="s">
        <v>3002</v>
      </c>
      <c r="D2484" t="str">
        <f t="shared" si="114"/>
        <v>NP_060791</v>
      </c>
      <c r="E2484" t="s">
        <v>3001</v>
      </c>
      <c r="F2484" t="s">
        <v>3001</v>
      </c>
      <c r="G2484" t="s">
        <v>3000</v>
      </c>
      <c r="H2484">
        <v>0.97770500000000005</v>
      </c>
      <c r="I2484">
        <v>16.420000000000002</v>
      </c>
      <c r="J2484">
        <v>6.7914000000000004E-3</v>
      </c>
      <c r="K2484">
        <v>139.38</v>
      </c>
      <c r="L2484">
        <v>53.459000000000003</v>
      </c>
      <c r="M2484">
        <v>139.38</v>
      </c>
      <c r="Z2484">
        <v>0.97770500000000005</v>
      </c>
      <c r="AA2484">
        <v>16.420000000000002</v>
      </c>
      <c r="AB2484">
        <v>6.7914000000000004E-3</v>
      </c>
      <c r="AC2484">
        <v>139.38</v>
      </c>
      <c r="AT2484" t="s">
        <v>136</v>
      </c>
      <c r="AU2484">
        <v>1</v>
      </c>
      <c r="AV2484" t="s">
        <v>144</v>
      </c>
      <c r="AW2484" t="str">
        <f t="shared" si="115"/>
        <v>BRIX1|NP_060791</v>
      </c>
      <c r="AX2484" s="1" t="str">
        <f t="shared" si="116"/>
        <v>BRIX1|NP_060791|GGFAVQAK(0.978)K(0.022)PK</v>
      </c>
      <c r="AY2484" t="s">
        <v>3005</v>
      </c>
      <c r="AZ2484" t="s">
        <v>143</v>
      </c>
      <c r="BA2484" t="s">
        <v>222</v>
      </c>
      <c r="BB2484" t="s">
        <v>3004</v>
      </c>
      <c r="BC2484" t="s">
        <v>3003</v>
      </c>
      <c r="BD2484">
        <v>8</v>
      </c>
      <c r="BE2484">
        <v>2</v>
      </c>
      <c r="BF2484">
        <v>0.91617999999999999</v>
      </c>
      <c r="BG2484" t="s">
        <v>138</v>
      </c>
      <c r="BH2484" t="s">
        <v>138</v>
      </c>
      <c r="BI2484" t="s">
        <v>138</v>
      </c>
      <c r="BJ2484" t="s">
        <v>139</v>
      </c>
      <c r="BK2484" t="s">
        <v>138</v>
      </c>
      <c r="BL2484" t="s">
        <v>138</v>
      </c>
      <c r="BM2484" t="s">
        <v>138</v>
      </c>
      <c r="BN2484" t="s">
        <v>138</v>
      </c>
      <c r="BO2484">
        <v>25537000</v>
      </c>
      <c r="BP2484">
        <v>25537000</v>
      </c>
      <c r="BQ2484">
        <v>0</v>
      </c>
      <c r="BR2484">
        <v>0</v>
      </c>
      <c r="BS2484" t="s">
        <v>137</v>
      </c>
      <c r="BT2484" t="s">
        <v>297</v>
      </c>
      <c r="BU2484" t="s">
        <v>297</v>
      </c>
      <c r="BV2484" t="s">
        <v>297</v>
      </c>
      <c r="BW2484">
        <v>25537000</v>
      </c>
      <c r="BX2484" t="s">
        <v>297</v>
      </c>
      <c r="BY2484" t="s">
        <v>297</v>
      </c>
      <c r="BZ2484" t="s">
        <v>297</v>
      </c>
      <c r="CA2484" t="s">
        <v>297</v>
      </c>
      <c r="CB2484" t="s">
        <v>137</v>
      </c>
      <c r="CC2484" t="s">
        <v>137</v>
      </c>
      <c r="CD2484" t="s">
        <v>137</v>
      </c>
      <c r="CE2484" t="s">
        <v>137</v>
      </c>
      <c r="CF2484" t="s">
        <v>137</v>
      </c>
      <c r="CG2484" t="s">
        <v>137</v>
      </c>
      <c r="CH2484" t="s">
        <v>137</v>
      </c>
      <c r="CI2484" t="s">
        <v>137</v>
      </c>
      <c r="CJ2484">
        <v>0</v>
      </c>
      <c r="CK2484">
        <v>0</v>
      </c>
      <c r="CL2484">
        <v>0</v>
      </c>
      <c r="CM2484">
        <v>0</v>
      </c>
      <c r="CN2484">
        <v>0</v>
      </c>
      <c r="CO2484">
        <v>0</v>
      </c>
      <c r="CP2484">
        <v>0</v>
      </c>
      <c r="CQ2484">
        <v>0</v>
      </c>
      <c r="CR2484">
        <v>0</v>
      </c>
      <c r="CS2484">
        <v>25537000</v>
      </c>
      <c r="CT2484">
        <v>0</v>
      </c>
      <c r="CU2484">
        <v>0</v>
      </c>
      <c r="CV2484">
        <v>0</v>
      </c>
      <c r="CW2484">
        <v>0</v>
      </c>
      <c r="CX2484">
        <v>0</v>
      </c>
      <c r="CY2484">
        <v>0</v>
      </c>
      <c r="CZ2484">
        <v>0</v>
      </c>
      <c r="DA2484">
        <v>0</v>
      </c>
      <c r="DB2484">
        <v>0</v>
      </c>
      <c r="DC2484">
        <v>0</v>
      </c>
      <c r="DD2484">
        <v>0</v>
      </c>
      <c r="DE2484">
        <v>0</v>
      </c>
      <c r="DF2484">
        <v>0</v>
      </c>
      <c r="DG2484">
        <v>0</v>
      </c>
      <c r="DJ2484">
        <v>2482</v>
      </c>
      <c r="DK2484">
        <v>3801</v>
      </c>
      <c r="DL2484">
        <v>17</v>
      </c>
      <c r="DM2484">
        <v>17</v>
      </c>
      <c r="DN2484">
        <v>2848</v>
      </c>
      <c r="DO2484">
        <v>3000</v>
      </c>
      <c r="DP2484">
        <v>17366</v>
      </c>
      <c r="DQ2484">
        <v>12094</v>
      </c>
      <c r="DR2484">
        <v>17366</v>
      </c>
      <c r="DS2484">
        <v>12094</v>
      </c>
      <c r="DT2484">
        <v>4</v>
      </c>
      <c r="DU2484">
        <v>11921</v>
      </c>
      <c r="DV2484">
        <v>17366</v>
      </c>
      <c r="DW2484">
        <v>12094</v>
      </c>
      <c r="DX2484">
        <v>4</v>
      </c>
      <c r="DY2484">
        <v>11921</v>
      </c>
      <c r="DZ2484">
        <v>17366</v>
      </c>
      <c r="EA2484">
        <v>12094</v>
      </c>
      <c r="EB2484">
        <v>4</v>
      </c>
      <c r="EC2484">
        <v>11921</v>
      </c>
    </row>
    <row r="2485" spans="1:133" x14ac:dyDescent="0.2">
      <c r="A2485" t="s">
        <v>3001</v>
      </c>
      <c r="B2485">
        <v>276</v>
      </c>
      <c r="C2485" t="s">
        <v>3002</v>
      </c>
      <c r="D2485" t="str">
        <f t="shared" si="114"/>
        <v>NP_060791</v>
      </c>
      <c r="E2485" t="s">
        <v>3001</v>
      </c>
      <c r="F2485" t="s">
        <v>3001</v>
      </c>
      <c r="G2485" t="s">
        <v>3000</v>
      </c>
      <c r="H2485">
        <v>1</v>
      </c>
      <c r="I2485">
        <v>131.03100000000001</v>
      </c>
      <c r="J2485">
        <v>5.8377100000000003E-3</v>
      </c>
      <c r="K2485">
        <v>171.38</v>
      </c>
      <c r="L2485">
        <v>96.340999999999994</v>
      </c>
      <c r="M2485">
        <v>131.03</v>
      </c>
      <c r="N2485">
        <v>0</v>
      </c>
      <c r="O2485">
        <v>0</v>
      </c>
      <c r="Q2485" t="s">
        <v>137</v>
      </c>
      <c r="R2485">
        <v>1</v>
      </c>
      <c r="S2485">
        <v>127.021</v>
      </c>
      <c r="T2485">
        <v>7.5717600000000003E-3</v>
      </c>
      <c r="U2485">
        <v>127.02</v>
      </c>
      <c r="Z2485">
        <v>1</v>
      </c>
      <c r="AA2485">
        <v>171.38499999999999</v>
      </c>
      <c r="AB2485">
        <v>5.8377100000000003E-3</v>
      </c>
      <c r="AC2485">
        <v>171.38</v>
      </c>
      <c r="AL2485">
        <v>1</v>
      </c>
      <c r="AM2485">
        <v>131.03100000000001</v>
      </c>
      <c r="AN2485">
        <v>6.9309799999999998E-3</v>
      </c>
      <c r="AO2485">
        <v>131.03</v>
      </c>
      <c r="AP2485">
        <v>1</v>
      </c>
      <c r="AQ2485">
        <v>131.03100000000001</v>
      </c>
      <c r="AR2485">
        <v>6.9309799999999998E-3</v>
      </c>
      <c r="AS2485">
        <v>131.03</v>
      </c>
      <c r="AT2485" t="s">
        <v>136</v>
      </c>
      <c r="AU2485">
        <v>1</v>
      </c>
      <c r="AV2485" t="s">
        <v>144</v>
      </c>
      <c r="AW2485" t="str">
        <f t="shared" si="115"/>
        <v>BRIX1|NP_060791</v>
      </c>
      <c r="AX2485" s="1" t="str">
        <f t="shared" si="116"/>
        <v>BRIX1|NP_060791|SITAAK(1)YR</v>
      </c>
      <c r="AY2485" t="s">
        <v>2999</v>
      </c>
      <c r="AZ2485" t="s">
        <v>143</v>
      </c>
      <c r="BA2485" t="s">
        <v>1268</v>
      </c>
      <c r="BB2485" t="s">
        <v>2998</v>
      </c>
      <c r="BC2485" t="s">
        <v>2997</v>
      </c>
      <c r="BD2485">
        <v>6</v>
      </c>
      <c r="BE2485">
        <v>2</v>
      </c>
      <c r="BF2485">
        <v>-0.10637000000000001</v>
      </c>
      <c r="BG2485" t="s">
        <v>138</v>
      </c>
      <c r="BH2485" t="s">
        <v>139</v>
      </c>
      <c r="BI2485" t="s">
        <v>138</v>
      </c>
      <c r="BJ2485" t="s">
        <v>139</v>
      </c>
      <c r="BK2485" t="s">
        <v>138</v>
      </c>
      <c r="BL2485" t="s">
        <v>138</v>
      </c>
      <c r="BM2485" t="s">
        <v>139</v>
      </c>
      <c r="BN2485" t="s">
        <v>139</v>
      </c>
      <c r="BO2485">
        <v>184670000</v>
      </c>
      <c r="BP2485">
        <v>184670000</v>
      </c>
      <c r="BQ2485">
        <v>0</v>
      </c>
      <c r="BR2485">
        <v>0</v>
      </c>
      <c r="BS2485" t="s">
        <v>137</v>
      </c>
      <c r="BT2485">
        <v>21069000</v>
      </c>
      <c r="BU2485">
        <v>35854000</v>
      </c>
      <c r="BV2485" t="s">
        <v>297</v>
      </c>
      <c r="BW2485">
        <v>45388000</v>
      </c>
      <c r="BX2485" t="s">
        <v>297</v>
      </c>
      <c r="BY2485" t="s">
        <v>297</v>
      </c>
      <c r="BZ2485">
        <v>41789000</v>
      </c>
      <c r="CA2485">
        <v>37449000</v>
      </c>
      <c r="CB2485" t="s">
        <v>137</v>
      </c>
      <c r="CC2485" t="s">
        <v>137</v>
      </c>
      <c r="CD2485" t="s">
        <v>137</v>
      </c>
      <c r="CE2485" t="s">
        <v>137</v>
      </c>
      <c r="CF2485" t="s">
        <v>137</v>
      </c>
      <c r="CG2485" t="s">
        <v>137</v>
      </c>
      <c r="CH2485" t="s">
        <v>137</v>
      </c>
      <c r="CI2485" t="s">
        <v>137</v>
      </c>
      <c r="CJ2485">
        <v>21069000</v>
      </c>
      <c r="CK2485">
        <v>0</v>
      </c>
      <c r="CL2485">
        <v>0</v>
      </c>
      <c r="CM2485">
        <v>35854000</v>
      </c>
      <c r="CN2485">
        <v>0</v>
      </c>
      <c r="CO2485">
        <v>0</v>
      </c>
      <c r="CP2485">
        <v>0</v>
      </c>
      <c r="CQ2485">
        <v>0</v>
      </c>
      <c r="CR2485">
        <v>0</v>
      </c>
      <c r="CS2485">
        <v>45388000</v>
      </c>
      <c r="CT2485">
        <v>0</v>
      </c>
      <c r="CU2485">
        <v>0</v>
      </c>
      <c r="CV2485">
        <v>0</v>
      </c>
      <c r="CW2485">
        <v>0</v>
      </c>
      <c r="CX2485">
        <v>0</v>
      </c>
      <c r="CY2485">
        <v>0</v>
      </c>
      <c r="CZ2485">
        <v>0</v>
      </c>
      <c r="DA2485">
        <v>0</v>
      </c>
      <c r="DB2485">
        <v>41789000</v>
      </c>
      <c r="DC2485">
        <v>0</v>
      </c>
      <c r="DD2485">
        <v>0</v>
      </c>
      <c r="DE2485">
        <v>37449000</v>
      </c>
      <c r="DF2485">
        <v>0</v>
      </c>
      <c r="DG2485">
        <v>0</v>
      </c>
      <c r="DJ2485">
        <v>2483</v>
      </c>
      <c r="DK2485">
        <v>3801</v>
      </c>
      <c r="DL2485">
        <v>276</v>
      </c>
      <c r="DM2485">
        <v>276</v>
      </c>
      <c r="DN2485">
        <v>9238</v>
      </c>
      <c r="DO2485">
        <v>9844</v>
      </c>
      <c r="DP2485" t="s">
        <v>2996</v>
      </c>
      <c r="DQ2485" t="s">
        <v>2995</v>
      </c>
      <c r="DR2485">
        <v>58642</v>
      </c>
      <c r="DS2485">
        <v>40037</v>
      </c>
      <c r="DT2485">
        <v>8</v>
      </c>
      <c r="DU2485">
        <v>13326</v>
      </c>
      <c r="DV2485">
        <v>58640</v>
      </c>
      <c r="DW2485">
        <v>40035</v>
      </c>
      <c r="DX2485">
        <v>4</v>
      </c>
      <c r="DY2485">
        <v>12580</v>
      </c>
      <c r="DZ2485">
        <v>58640</v>
      </c>
      <c r="EA2485">
        <v>40035</v>
      </c>
      <c r="EB2485">
        <v>4</v>
      </c>
      <c r="EC2485">
        <v>12580</v>
      </c>
    </row>
    <row r="2486" spans="1:133" x14ac:dyDescent="0.2">
      <c r="A2486" t="s">
        <v>2993</v>
      </c>
      <c r="B2486">
        <v>625</v>
      </c>
      <c r="C2486" t="s">
        <v>2994</v>
      </c>
      <c r="D2486" t="str">
        <f t="shared" si="114"/>
        <v>NP_036473</v>
      </c>
      <c r="E2486" t="s">
        <v>2993</v>
      </c>
      <c r="F2486" t="s">
        <v>2993</v>
      </c>
      <c r="G2486" t="s">
        <v>2992</v>
      </c>
      <c r="H2486">
        <v>1</v>
      </c>
      <c r="I2486">
        <v>100.188</v>
      </c>
      <c r="J2486">
        <v>1.24554E-2</v>
      </c>
      <c r="K2486">
        <v>121.29</v>
      </c>
      <c r="L2486">
        <v>3.3584000000000001</v>
      </c>
      <c r="M2486">
        <v>100.19</v>
      </c>
      <c r="N2486">
        <v>1</v>
      </c>
      <c r="O2486">
        <v>120.488</v>
      </c>
      <c r="P2486">
        <v>2.5741199999999999E-2</v>
      </c>
      <c r="Q2486">
        <v>120.49</v>
      </c>
      <c r="R2486">
        <v>1</v>
      </c>
      <c r="S2486">
        <v>119.566</v>
      </c>
      <c r="T2486">
        <v>1.36443E-2</v>
      </c>
      <c r="U2486">
        <v>119.57</v>
      </c>
      <c r="V2486">
        <v>0</v>
      </c>
      <c r="W2486">
        <v>0</v>
      </c>
      <c r="Y2486" t="s">
        <v>137</v>
      </c>
      <c r="Z2486">
        <v>1</v>
      </c>
      <c r="AA2486">
        <v>121.292</v>
      </c>
      <c r="AB2486">
        <v>1.24554E-2</v>
      </c>
      <c r="AC2486">
        <v>121.29</v>
      </c>
      <c r="AP2486">
        <v>1</v>
      </c>
      <c r="AQ2486">
        <v>100.188</v>
      </c>
      <c r="AR2486">
        <v>2.8358399999999999E-2</v>
      </c>
      <c r="AS2486">
        <v>100.19</v>
      </c>
      <c r="AT2486" t="s">
        <v>136</v>
      </c>
      <c r="AU2486">
        <v>1</v>
      </c>
      <c r="AV2486" t="s">
        <v>144</v>
      </c>
      <c r="AW2486" t="str">
        <f t="shared" si="115"/>
        <v>GTPBP4|NP_036473</v>
      </c>
      <c r="AX2486" s="1" t="str">
        <f t="shared" si="116"/>
        <v>GTPBP4|NP_036473|HLLSGK(1)R</v>
      </c>
      <c r="AY2486" t="s">
        <v>2991</v>
      </c>
      <c r="AZ2486" t="s">
        <v>143</v>
      </c>
      <c r="BA2486" t="s">
        <v>266</v>
      </c>
      <c r="BB2486" t="s">
        <v>2990</v>
      </c>
      <c r="BC2486" t="s">
        <v>2989</v>
      </c>
      <c r="BD2486">
        <v>6</v>
      </c>
      <c r="BE2486">
        <v>2</v>
      </c>
      <c r="BF2486">
        <v>1.8951</v>
      </c>
      <c r="BG2486" t="s">
        <v>139</v>
      </c>
      <c r="BH2486" t="s">
        <v>139</v>
      </c>
      <c r="BI2486" t="s">
        <v>138</v>
      </c>
      <c r="BJ2486" t="s">
        <v>139</v>
      </c>
      <c r="BK2486" t="s">
        <v>138</v>
      </c>
      <c r="BL2486" t="s">
        <v>138</v>
      </c>
      <c r="BM2486" t="s">
        <v>138</v>
      </c>
      <c r="BN2486" t="s">
        <v>139</v>
      </c>
      <c r="BO2486">
        <v>99247000</v>
      </c>
      <c r="BP2486">
        <v>99247000</v>
      </c>
      <c r="BQ2486">
        <v>0</v>
      </c>
      <c r="BR2486">
        <v>0</v>
      </c>
      <c r="BS2486" t="s">
        <v>137</v>
      </c>
      <c r="BT2486" t="s">
        <v>297</v>
      </c>
      <c r="BU2486">
        <v>23679000</v>
      </c>
      <c r="BV2486">
        <v>19876000</v>
      </c>
      <c r="BW2486">
        <v>55693000</v>
      </c>
      <c r="BX2486" t="s">
        <v>297</v>
      </c>
      <c r="BY2486" t="s">
        <v>297</v>
      </c>
      <c r="BZ2486" t="s">
        <v>297</v>
      </c>
      <c r="CA2486" t="s">
        <v>297</v>
      </c>
      <c r="CB2486" t="s">
        <v>137</v>
      </c>
      <c r="CC2486" t="s">
        <v>137</v>
      </c>
      <c r="CD2486" t="s">
        <v>137</v>
      </c>
      <c r="CE2486" t="s">
        <v>137</v>
      </c>
      <c r="CF2486" t="s">
        <v>137</v>
      </c>
      <c r="CG2486" t="s">
        <v>137</v>
      </c>
      <c r="CH2486" t="s">
        <v>137</v>
      </c>
      <c r="CI2486" t="s">
        <v>137</v>
      </c>
      <c r="CJ2486">
        <v>0</v>
      </c>
      <c r="CK2486">
        <v>0</v>
      </c>
      <c r="CL2486">
        <v>0</v>
      </c>
      <c r="CM2486">
        <v>23679000</v>
      </c>
      <c r="CN2486">
        <v>0</v>
      </c>
      <c r="CO2486">
        <v>0</v>
      </c>
      <c r="CP2486">
        <v>19876000</v>
      </c>
      <c r="CQ2486">
        <v>0</v>
      </c>
      <c r="CR2486">
        <v>0</v>
      </c>
      <c r="CS2486">
        <v>55693000</v>
      </c>
      <c r="CT2486">
        <v>0</v>
      </c>
      <c r="CU2486">
        <v>0</v>
      </c>
      <c r="CV2486">
        <v>0</v>
      </c>
      <c r="CW2486">
        <v>0</v>
      </c>
      <c r="CX2486">
        <v>0</v>
      </c>
      <c r="CY2486">
        <v>0</v>
      </c>
      <c r="CZ2486">
        <v>0</v>
      </c>
      <c r="DA2486">
        <v>0</v>
      </c>
      <c r="DB2486">
        <v>0</v>
      </c>
      <c r="DC2486">
        <v>0</v>
      </c>
      <c r="DD2486">
        <v>0</v>
      </c>
      <c r="DE2486">
        <v>0</v>
      </c>
      <c r="DF2486">
        <v>0</v>
      </c>
      <c r="DG2486">
        <v>0</v>
      </c>
      <c r="DJ2486">
        <v>2484</v>
      </c>
      <c r="DK2486">
        <v>3804</v>
      </c>
      <c r="DL2486">
        <v>625</v>
      </c>
      <c r="DM2486">
        <v>625</v>
      </c>
      <c r="DN2486">
        <v>3812</v>
      </c>
      <c r="DO2486">
        <v>4015</v>
      </c>
      <c r="DP2486" t="s">
        <v>2988</v>
      </c>
      <c r="DQ2486" t="s">
        <v>2987</v>
      </c>
      <c r="DR2486">
        <v>24126</v>
      </c>
      <c r="DS2486">
        <v>16823</v>
      </c>
      <c r="DT2486">
        <v>8</v>
      </c>
      <c r="DU2486">
        <v>8454</v>
      </c>
      <c r="DV2486">
        <v>24125</v>
      </c>
      <c r="DW2486">
        <v>16822</v>
      </c>
      <c r="DX2486">
        <v>4</v>
      </c>
      <c r="DY2486">
        <v>8130</v>
      </c>
      <c r="DZ2486">
        <v>24125</v>
      </c>
      <c r="EA2486">
        <v>16822</v>
      </c>
      <c r="EB2486">
        <v>4</v>
      </c>
      <c r="EC2486">
        <v>8130</v>
      </c>
    </row>
    <row r="2487" spans="1:133" x14ac:dyDescent="0.2">
      <c r="A2487" t="s">
        <v>2877</v>
      </c>
      <c r="B2487">
        <v>87</v>
      </c>
      <c r="C2487" t="s">
        <v>2878</v>
      </c>
      <c r="D2487" t="str">
        <f t="shared" si="114"/>
        <v>NP_005372</v>
      </c>
      <c r="E2487" t="s">
        <v>2877</v>
      </c>
      <c r="F2487" t="s">
        <v>2877</v>
      </c>
      <c r="G2487" t="s">
        <v>2876</v>
      </c>
      <c r="H2487">
        <v>1</v>
      </c>
      <c r="I2487">
        <v>121.854</v>
      </c>
      <c r="J2487">
        <v>1.0256899999999999E-2</v>
      </c>
      <c r="K2487">
        <v>167.93</v>
      </c>
      <c r="L2487">
        <v>68.92</v>
      </c>
      <c r="M2487">
        <v>128.51</v>
      </c>
      <c r="N2487">
        <v>1</v>
      </c>
      <c r="O2487">
        <v>125.446</v>
      </c>
      <c r="P2487">
        <v>1.5306699999999999E-2</v>
      </c>
      <c r="Q2487">
        <v>140.78</v>
      </c>
      <c r="R2487">
        <v>1</v>
      </c>
      <c r="S2487">
        <v>101.431</v>
      </c>
      <c r="T2487">
        <v>4.5507199999999998E-2</v>
      </c>
      <c r="U2487">
        <v>101.43</v>
      </c>
      <c r="V2487">
        <v>1</v>
      </c>
      <c r="W2487">
        <v>129.435</v>
      </c>
      <c r="X2487">
        <v>1.0256899999999999E-2</v>
      </c>
      <c r="Y2487">
        <v>144.77000000000001</v>
      </c>
      <c r="Z2487">
        <v>1</v>
      </c>
      <c r="AA2487">
        <v>140.886</v>
      </c>
      <c r="AB2487">
        <v>1.15306E-2</v>
      </c>
      <c r="AC2487">
        <v>167.93</v>
      </c>
      <c r="AD2487">
        <v>1</v>
      </c>
      <c r="AE2487">
        <v>123.931</v>
      </c>
      <c r="AF2487">
        <v>1.0256899999999999E-2</v>
      </c>
      <c r="AG2487">
        <v>144.77000000000001</v>
      </c>
      <c r="AH2487">
        <v>1</v>
      </c>
      <c r="AI2487">
        <v>116.351</v>
      </c>
      <c r="AJ2487">
        <v>3.1971699999999999E-2</v>
      </c>
      <c r="AK2487">
        <v>128.51</v>
      </c>
      <c r="AL2487">
        <v>1</v>
      </c>
      <c r="AM2487">
        <v>124.43</v>
      </c>
      <c r="AN2487">
        <v>2.4846199999999999E-2</v>
      </c>
      <c r="AO2487">
        <v>133.75</v>
      </c>
      <c r="AP2487">
        <v>1</v>
      </c>
      <c r="AQ2487">
        <v>121.854</v>
      </c>
      <c r="AR2487">
        <v>3.1971699999999999E-2</v>
      </c>
      <c r="AS2487">
        <v>128.51</v>
      </c>
      <c r="AT2487" t="s">
        <v>136</v>
      </c>
      <c r="AU2487">
        <v>1</v>
      </c>
      <c r="AV2487" t="s">
        <v>144</v>
      </c>
      <c r="AW2487" t="str">
        <f t="shared" si="115"/>
        <v>NCL|NP_005372</v>
      </c>
      <c r="AX2487" s="1" t="str">
        <f t="shared" si="116"/>
        <v>NCL|NP_005372|KAAVTPGK(1)K</v>
      </c>
      <c r="AY2487" t="s">
        <v>2986</v>
      </c>
      <c r="AZ2487" t="s">
        <v>2985</v>
      </c>
      <c r="BA2487" t="s">
        <v>506</v>
      </c>
      <c r="BB2487" t="s">
        <v>2984</v>
      </c>
      <c r="BC2487" t="s">
        <v>2983</v>
      </c>
      <c r="BD2487">
        <v>8</v>
      </c>
      <c r="BE2487">
        <v>2</v>
      </c>
      <c r="BF2487">
        <v>-0.84930000000000005</v>
      </c>
      <c r="BG2487" t="s">
        <v>139</v>
      </c>
      <c r="BH2487" t="s">
        <v>139</v>
      </c>
      <c r="BI2487" t="s">
        <v>139</v>
      </c>
      <c r="BJ2487" t="s">
        <v>139</v>
      </c>
      <c r="BK2487" t="s">
        <v>139</v>
      </c>
      <c r="BL2487" t="s">
        <v>139</v>
      </c>
      <c r="BM2487" t="s">
        <v>139</v>
      </c>
      <c r="BN2487" t="s">
        <v>139</v>
      </c>
      <c r="BO2487">
        <v>2000100000</v>
      </c>
      <c r="BP2487">
        <v>2000100000</v>
      </c>
      <c r="BQ2487">
        <v>0</v>
      </c>
      <c r="BR2487">
        <v>0</v>
      </c>
      <c r="BS2487" t="s">
        <v>137</v>
      </c>
      <c r="BT2487">
        <v>72837000</v>
      </c>
      <c r="BU2487">
        <v>220060</v>
      </c>
      <c r="BV2487">
        <v>53706000</v>
      </c>
      <c r="BW2487">
        <v>116150000</v>
      </c>
      <c r="BX2487">
        <v>74209000</v>
      </c>
      <c r="BY2487">
        <v>101260000</v>
      </c>
      <c r="BZ2487">
        <v>53776000</v>
      </c>
      <c r="CA2487">
        <v>39442000</v>
      </c>
      <c r="CB2487" t="s">
        <v>137</v>
      </c>
      <c r="CC2487" t="s">
        <v>137</v>
      </c>
      <c r="CD2487" t="s">
        <v>137</v>
      </c>
      <c r="CE2487" t="s">
        <v>137</v>
      </c>
      <c r="CF2487" t="s">
        <v>137</v>
      </c>
      <c r="CG2487" t="s">
        <v>137</v>
      </c>
      <c r="CH2487" t="s">
        <v>137</v>
      </c>
      <c r="CI2487" t="s">
        <v>137</v>
      </c>
      <c r="CJ2487">
        <v>72837000</v>
      </c>
      <c r="CK2487">
        <v>0</v>
      </c>
      <c r="CL2487">
        <v>0</v>
      </c>
      <c r="CM2487">
        <v>220060</v>
      </c>
      <c r="CN2487">
        <v>0</v>
      </c>
      <c r="CO2487">
        <v>0</v>
      </c>
      <c r="CP2487">
        <v>53706000</v>
      </c>
      <c r="CQ2487">
        <v>0</v>
      </c>
      <c r="CR2487">
        <v>0</v>
      </c>
      <c r="CS2487">
        <v>116150000</v>
      </c>
      <c r="CT2487">
        <v>0</v>
      </c>
      <c r="CU2487">
        <v>0</v>
      </c>
      <c r="CV2487">
        <v>74209000</v>
      </c>
      <c r="CW2487">
        <v>0</v>
      </c>
      <c r="CX2487">
        <v>0</v>
      </c>
      <c r="CY2487">
        <v>101260000</v>
      </c>
      <c r="CZ2487">
        <v>0</v>
      </c>
      <c r="DA2487">
        <v>0</v>
      </c>
      <c r="DB2487">
        <v>53776000</v>
      </c>
      <c r="DC2487">
        <v>0</v>
      </c>
      <c r="DD2487">
        <v>0</v>
      </c>
      <c r="DE2487">
        <v>39442000</v>
      </c>
      <c r="DF2487">
        <v>0</v>
      </c>
      <c r="DG2487">
        <v>0</v>
      </c>
      <c r="DJ2487">
        <v>2485</v>
      </c>
      <c r="DK2487">
        <v>3806</v>
      </c>
      <c r="DL2487">
        <v>87</v>
      </c>
      <c r="DM2487">
        <v>87</v>
      </c>
      <c r="DN2487" t="s">
        <v>2982</v>
      </c>
      <c r="DO2487" t="s">
        <v>2981</v>
      </c>
      <c r="DP2487" t="s">
        <v>2980</v>
      </c>
      <c r="DQ2487" t="s">
        <v>2979</v>
      </c>
      <c r="DR2487">
        <v>30994</v>
      </c>
      <c r="DS2487">
        <v>21481</v>
      </c>
      <c r="DT2487">
        <v>8</v>
      </c>
      <c r="DU2487">
        <v>4230</v>
      </c>
      <c r="DV2487">
        <v>30990</v>
      </c>
      <c r="DW2487">
        <v>21477</v>
      </c>
      <c r="DX2487">
        <v>4</v>
      </c>
      <c r="DY2487">
        <v>4348</v>
      </c>
      <c r="DZ2487">
        <v>30991</v>
      </c>
      <c r="EA2487">
        <v>21478</v>
      </c>
      <c r="EB2487">
        <v>5</v>
      </c>
      <c r="EC2487">
        <v>4032</v>
      </c>
    </row>
    <row r="2488" spans="1:133" x14ac:dyDescent="0.2">
      <c r="A2488" t="s">
        <v>2877</v>
      </c>
      <c r="B2488">
        <v>9</v>
      </c>
      <c r="C2488" t="s">
        <v>2878</v>
      </c>
      <c r="D2488" t="str">
        <f t="shared" si="114"/>
        <v>NP_005372</v>
      </c>
      <c r="E2488" t="s">
        <v>2877</v>
      </c>
      <c r="F2488" t="s">
        <v>2877</v>
      </c>
      <c r="G2488" t="s">
        <v>2876</v>
      </c>
      <c r="H2488">
        <v>1</v>
      </c>
      <c r="I2488">
        <v>168.22</v>
      </c>
      <c r="J2488">
        <v>1.8388899999999999E-4</v>
      </c>
      <c r="K2488">
        <v>183.99</v>
      </c>
      <c r="L2488">
        <v>82.012</v>
      </c>
      <c r="M2488">
        <v>168.22</v>
      </c>
      <c r="N2488">
        <v>1</v>
      </c>
      <c r="O2488">
        <v>149.94399999999999</v>
      </c>
      <c r="P2488">
        <v>3.3113999999999999E-3</v>
      </c>
      <c r="Q2488">
        <v>149.94</v>
      </c>
      <c r="R2488">
        <v>1</v>
      </c>
      <c r="S2488">
        <v>123.00700000000001</v>
      </c>
      <c r="T2488">
        <v>2.6901700000000001E-2</v>
      </c>
      <c r="U2488">
        <v>123.01</v>
      </c>
      <c r="Z2488">
        <v>1</v>
      </c>
      <c r="AA2488">
        <v>120.77</v>
      </c>
      <c r="AB2488">
        <v>2.9888499999999998E-2</v>
      </c>
      <c r="AC2488">
        <v>120.77</v>
      </c>
      <c r="AD2488">
        <v>1</v>
      </c>
      <c r="AE2488">
        <v>123.67100000000001</v>
      </c>
      <c r="AF2488">
        <v>2.65822E-2</v>
      </c>
      <c r="AG2488">
        <v>123.67</v>
      </c>
      <c r="AH2488">
        <v>1</v>
      </c>
      <c r="AI2488">
        <v>165.631</v>
      </c>
      <c r="AJ2488">
        <v>7.1317300000000002E-3</v>
      </c>
      <c r="AK2488">
        <v>165.63</v>
      </c>
      <c r="AL2488">
        <v>1</v>
      </c>
      <c r="AM2488">
        <v>183.98699999999999</v>
      </c>
      <c r="AN2488">
        <v>1.8388899999999999E-4</v>
      </c>
      <c r="AO2488">
        <v>183.99</v>
      </c>
      <c r="AP2488">
        <v>1</v>
      </c>
      <c r="AQ2488">
        <v>168.22</v>
      </c>
      <c r="AR2488">
        <v>5.2612199999999996E-3</v>
      </c>
      <c r="AS2488">
        <v>168.22</v>
      </c>
      <c r="AT2488" t="s">
        <v>136</v>
      </c>
      <c r="AU2488">
        <v>2</v>
      </c>
      <c r="AV2488" t="s">
        <v>144</v>
      </c>
      <c r="AW2488" t="str">
        <f t="shared" si="115"/>
        <v>NCL|NP_005372</v>
      </c>
      <c r="AX2488" s="1" t="str">
        <f t="shared" si="116"/>
        <v>NCL|NP_005372|AGK(1)NQGDPK(1)K</v>
      </c>
      <c r="AY2488" t="s">
        <v>2978</v>
      </c>
      <c r="AZ2488" t="s">
        <v>2977</v>
      </c>
      <c r="BA2488" t="s">
        <v>2976</v>
      </c>
      <c r="BB2488" t="s">
        <v>2973</v>
      </c>
      <c r="BC2488" t="s">
        <v>2972</v>
      </c>
      <c r="BD2488">
        <v>3</v>
      </c>
      <c r="BE2488">
        <v>2</v>
      </c>
      <c r="BF2488">
        <v>-9.7099000000000005E-2</v>
      </c>
      <c r="BG2488" t="s">
        <v>139</v>
      </c>
      <c r="BH2488" t="s">
        <v>139</v>
      </c>
      <c r="BI2488" t="s">
        <v>138</v>
      </c>
      <c r="BJ2488" t="s">
        <v>139</v>
      </c>
      <c r="BK2488" t="s">
        <v>139</v>
      </c>
      <c r="BL2488" t="s">
        <v>139</v>
      </c>
      <c r="BM2488" t="s">
        <v>139</v>
      </c>
      <c r="BN2488" t="s">
        <v>139</v>
      </c>
      <c r="BO2488">
        <v>135300000</v>
      </c>
      <c r="BP2488">
        <v>0</v>
      </c>
      <c r="BQ2488">
        <v>135300000</v>
      </c>
      <c r="BR2488">
        <v>0</v>
      </c>
      <c r="BS2488" t="s">
        <v>137</v>
      </c>
      <c r="BT2488">
        <v>16940000</v>
      </c>
      <c r="BU2488">
        <v>12023000</v>
      </c>
      <c r="BV2488" t="s">
        <v>297</v>
      </c>
      <c r="BW2488">
        <v>44243000</v>
      </c>
      <c r="BX2488">
        <v>15795000</v>
      </c>
      <c r="BY2488">
        <v>26245000</v>
      </c>
      <c r="BZ2488">
        <v>12991000</v>
      </c>
      <c r="CA2488">
        <v>7068000</v>
      </c>
      <c r="CB2488" t="s">
        <v>137</v>
      </c>
      <c r="CC2488" t="s">
        <v>137</v>
      </c>
      <c r="CD2488" t="s">
        <v>137</v>
      </c>
      <c r="CE2488" t="s">
        <v>137</v>
      </c>
      <c r="CF2488" t="s">
        <v>137</v>
      </c>
      <c r="CG2488" t="s">
        <v>137</v>
      </c>
      <c r="CH2488" t="s">
        <v>137</v>
      </c>
      <c r="CI2488" t="s">
        <v>137</v>
      </c>
      <c r="CJ2488">
        <v>0</v>
      </c>
      <c r="CK2488">
        <v>16940000</v>
      </c>
      <c r="CL2488">
        <v>0</v>
      </c>
      <c r="CM2488">
        <v>0</v>
      </c>
      <c r="CN2488">
        <v>12023000</v>
      </c>
      <c r="CO2488">
        <v>0</v>
      </c>
      <c r="CP2488">
        <v>0</v>
      </c>
      <c r="CQ2488">
        <v>0</v>
      </c>
      <c r="CR2488">
        <v>0</v>
      </c>
      <c r="CS2488">
        <v>0</v>
      </c>
      <c r="CT2488">
        <v>44243000</v>
      </c>
      <c r="CU2488">
        <v>0</v>
      </c>
      <c r="CV2488">
        <v>0</v>
      </c>
      <c r="CW2488">
        <v>15795000</v>
      </c>
      <c r="CX2488">
        <v>0</v>
      </c>
      <c r="CY2488">
        <v>0</v>
      </c>
      <c r="CZ2488">
        <v>26245000</v>
      </c>
      <c r="DA2488">
        <v>0</v>
      </c>
      <c r="DB2488">
        <v>0</v>
      </c>
      <c r="DC2488">
        <v>12991000</v>
      </c>
      <c r="DD2488">
        <v>0</v>
      </c>
      <c r="DE2488">
        <v>0</v>
      </c>
      <c r="DF2488">
        <v>7068000</v>
      </c>
      <c r="DG2488">
        <v>0</v>
      </c>
      <c r="DJ2488">
        <v>2486</v>
      </c>
      <c r="DK2488">
        <v>3806</v>
      </c>
      <c r="DL2488">
        <v>9</v>
      </c>
      <c r="DM2488">
        <v>9</v>
      </c>
      <c r="DN2488">
        <v>339</v>
      </c>
      <c r="DO2488">
        <v>359</v>
      </c>
      <c r="DP2488" t="s">
        <v>2971</v>
      </c>
      <c r="DQ2488" t="s">
        <v>2970</v>
      </c>
      <c r="DR2488">
        <v>2171</v>
      </c>
      <c r="DS2488">
        <v>1544</v>
      </c>
      <c r="DT2488">
        <v>8</v>
      </c>
      <c r="DU2488">
        <v>5946</v>
      </c>
      <c r="DV2488">
        <v>2170</v>
      </c>
      <c r="DW2488">
        <v>1543</v>
      </c>
      <c r="DX2488">
        <v>7</v>
      </c>
      <c r="DY2488">
        <v>6517</v>
      </c>
      <c r="DZ2488">
        <v>2170</v>
      </c>
      <c r="EA2488">
        <v>1543</v>
      </c>
      <c r="EB2488">
        <v>7</v>
      </c>
      <c r="EC2488">
        <v>6517</v>
      </c>
    </row>
    <row r="2489" spans="1:133" x14ac:dyDescent="0.2">
      <c r="A2489" t="s">
        <v>2877</v>
      </c>
      <c r="B2489">
        <v>15</v>
      </c>
      <c r="C2489" t="s">
        <v>2878</v>
      </c>
      <c r="D2489" t="str">
        <f t="shared" si="114"/>
        <v>NP_005372</v>
      </c>
      <c r="E2489" t="s">
        <v>2877</v>
      </c>
      <c r="F2489" t="s">
        <v>2877</v>
      </c>
      <c r="G2489" t="s">
        <v>2876</v>
      </c>
      <c r="H2489">
        <v>1</v>
      </c>
      <c r="I2489">
        <v>168.22</v>
      </c>
      <c r="J2489">
        <v>1.8388899999999999E-4</v>
      </c>
      <c r="K2489">
        <v>183.99</v>
      </c>
      <c r="L2489">
        <v>82.012</v>
      </c>
      <c r="M2489">
        <v>168.22</v>
      </c>
      <c r="N2489">
        <v>1</v>
      </c>
      <c r="O2489">
        <v>149.94399999999999</v>
      </c>
      <c r="P2489">
        <v>3.3113999999999999E-3</v>
      </c>
      <c r="Q2489">
        <v>149.94</v>
      </c>
      <c r="R2489">
        <v>1</v>
      </c>
      <c r="S2489">
        <v>123.00700000000001</v>
      </c>
      <c r="T2489">
        <v>2.6901700000000001E-2</v>
      </c>
      <c r="U2489">
        <v>123.01</v>
      </c>
      <c r="Z2489">
        <v>1</v>
      </c>
      <c r="AA2489">
        <v>120.77</v>
      </c>
      <c r="AB2489">
        <v>2.9888499999999998E-2</v>
      </c>
      <c r="AC2489">
        <v>120.77</v>
      </c>
      <c r="AD2489">
        <v>1</v>
      </c>
      <c r="AE2489">
        <v>123.67100000000001</v>
      </c>
      <c r="AF2489">
        <v>2.65822E-2</v>
      </c>
      <c r="AG2489">
        <v>123.67</v>
      </c>
      <c r="AH2489">
        <v>1</v>
      </c>
      <c r="AI2489">
        <v>165.631</v>
      </c>
      <c r="AJ2489">
        <v>7.1317300000000002E-3</v>
      </c>
      <c r="AK2489">
        <v>165.63</v>
      </c>
      <c r="AL2489">
        <v>1</v>
      </c>
      <c r="AM2489">
        <v>183.98699999999999</v>
      </c>
      <c r="AN2489">
        <v>1.8388899999999999E-4</v>
      </c>
      <c r="AO2489">
        <v>183.99</v>
      </c>
      <c r="AP2489">
        <v>1</v>
      </c>
      <c r="AQ2489">
        <v>168.22</v>
      </c>
      <c r="AR2489">
        <v>5.2612199999999996E-3</v>
      </c>
      <c r="AS2489">
        <v>168.22</v>
      </c>
      <c r="AT2489" t="s">
        <v>136</v>
      </c>
      <c r="AU2489">
        <v>2</v>
      </c>
      <c r="AV2489" t="s">
        <v>144</v>
      </c>
      <c r="AW2489" t="str">
        <f t="shared" si="115"/>
        <v>NCL|NP_005372</v>
      </c>
      <c r="AX2489" s="1" t="str">
        <f t="shared" si="116"/>
        <v>NCL|NP_005372|AGK(1)NQGDPK(1)K</v>
      </c>
      <c r="AY2489" t="s">
        <v>2975</v>
      </c>
      <c r="AZ2489" t="s">
        <v>2974</v>
      </c>
      <c r="BA2489" t="s">
        <v>188</v>
      </c>
      <c r="BB2489" t="s">
        <v>2973</v>
      </c>
      <c r="BC2489" t="s">
        <v>2972</v>
      </c>
      <c r="BD2489">
        <v>9</v>
      </c>
      <c r="BE2489">
        <v>2</v>
      </c>
      <c r="BF2489">
        <v>-9.7099000000000005E-2</v>
      </c>
      <c r="BG2489" t="s">
        <v>139</v>
      </c>
      <c r="BH2489" t="s">
        <v>139</v>
      </c>
      <c r="BI2489" t="s">
        <v>138</v>
      </c>
      <c r="BJ2489" t="s">
        <v>139</v>
      </c>
      <c r="BK2489" t="s">
        <v>139</v>
      </c>
      <c r="BL2489" t="s">
        <v>139</v>
      </c>
      <c r="BM2489" t="s">
        <v>139</v>
      </c>
      <c r="BN2489" t="s">
        <v>139</v>
      </c>
      <c r="BO2489">
        <v>135300000</v>
      </c>
      <c r="BP2489">
        <v>0</v>
      </c>
      <c r="BQ2489">
        <v>135300000</v>
      </c>
      <c r="BR2489">
        <v>0</v>
      </c>
      <c r="BS2489" t="s">
        <v>137</v>
      </c>
      <c r="BT2489">
        <v>16940000</v>
      </c>
      <c r="BU2489">
        <v>12023000</v>
      </c>
      <c r="BV2489" t="s">
        <v>297</v>
      </c>
      <c r="BW2489">
        <v>44243000</v>
      </c>
      <c r="BX2489">
        <v>15795000</v>
      </c>
      <c r="BY2489">
        <v>26245000</v>
      </c>
      <c r="BZ2489">
        <v>12991000</v>
      </c>
      <c r="CA2489">
        <v>7068000</v>
      </c>
      <c r="CB2489" t="s">
        <v>137</v>
      </c>
      <c r="CC2489" t="s">
        <v>137</v>
      </c>
      <c r="CD2489" t="s">
        <v>137</v>
      </c>
      <c r="CE2489" t="s">
        <v>137</v>
      </c>
      <c r="CF2489" t="s">
        <v>137</v>
      </c>
      <c r="CG2489" t="s">
        <v>137</v>
      </c>
      <c r="CH2489" t="s">
        <v>137</v>
      </c>
      <c r="CI2489" t="s">
        <v>137</v>
      </c>
      <c r="CJ2489">
        <v>0</v>
      </c>
      <c r="CK2489">
        <v>16940000</v>
      </c>
      <c r="CL2489">
        <v>0</v>
      </c>
      <c r="CM2489">
        <v>0</v>
      </c>
      <c r="CN2489">
        <v>12023000</v>
      </c>
      <c r="CO2489">
        <v>0</v>
      </c>
      <c r="CP2489">
        <v>0</v>
      </c>
      <c r="CQ2489">
        <v>0</v>
      </c>
      <c r="CR2489">
        <v>0</v>
      </c>
      <c r="CS2489">
        <v>0</v>
      </c>
      <c r="CT2489">
        <v>44243000</v>
      </c>
      <c r="CU2489">
        <v>0</v>
      </c>
      <c r="CV2489">
        <v>0</v>
      </c>
      <c r="CW2489">
        <v>15795000</v>
      </c>
      <c r="CX2489">
        <v>0</v>
      </c>
      <c r="CY2489">
        <v>0</v>
      </c>
      <c r="CZ2489">
        <v>26245000</v>
      </c>
      <c r="DA2489">
        <v>0</v>
      </c>
      <c r="DB2489">
        <v>0</v>
      </c>
      <c r="DC2489">
        <v>12991000</v>
      </c>
      <c r="DD2489">
        <v>0</v>
      </c>
      <c r="DE2489">
        <v>0</v>
      </c>
      <c r="DF2489">
        <v>7068000</v>
      </c>
      <c r="DG2489">
        <v>0</v>
      </c>
      <c r="DJ2489">
        <v>2487</v>
      </c>
      <c r="DK2489">
        <v>3806</v>
      </c>
      <c r="DL2489">
        <v>15</v>
      </c>
      <c r="DM2489">
        <v>15</v>
      </c>
      <c r="DN2489">
        <v>339</v>
      </c>
      <c r="DO2489">
        <v>359</v>
      </c>
      <c r="DP2489" t="s">
        <v>2971</v>
      </c>
      <c r="DQ2489" t="s">
        <v>2970</v>
      </c>
      <c r="DR2489">
        <v>2171</v>
      </c>
      <c r="DS2489">
        <v>1544</v>
      </c>
      <c r="DT2489">
        <v>8</v>
      </c>
      <c r="DU2489">
        <v>5946</v>
      </c>
      <c r="DV2489">
        <v>2170</v>
      </c>
      <c r="DW2489">
        <v>1543</v>
      </c>
      <c r="DX2489">
        <v>7</v>
      </c>
      <c r="DY2489">
        <v>6517</v>
      </c>
      <c r="DZ2489">
        <v>2170</v>
      </c>
      <c r="EA2489">
        <v>1543</v>
      </c>
      <c r="EB2489">
        <v>7</v>
      </c>
      <c r="EC2489">
        <v>6517</v>
      </c>
    </row>
    <row r="2490" spans="1:133" x14ac:dyDescent="0.2">
      <c r="A2490" t="s">
        <v>2877</v>
      </c>
      <c r="B2490">
        <v>124</v>
      </c>
      <c r="C2490" t="s">
        <v>2878</v>
      </c>
      <c r="D2490" t="str">
        <f t="shared" si="114"/>
        <v>NP_005372</v>
      </c>
      <c r="E2490" t="s">
        <v>2877</v>
      </c>
      <c r="F2490" t="s">
        <v>2877</v>
      </c>
      <c r="G2490" t="s">
        <v>2876</v>
      </c>
      <c r="H2490">
        <v>1</v>
      </c>
      <c r="I2490">
        <v>145.601</v>
      </c>
      <c r="J2490" s="3">
        <v>2.0998300000000002E-6</v>
      </c>
      <c r="K2490">
        <v>156.29</v>
      </c>
      <c r="L2490">
        <v>128.94999999999999</v>
      </c>
      <c r="M2490">
        <v>156.29</v>
      </c>
      <c r="N2490">
        <v>1</v>
      </c>
      <c r="O2490">
        <v>91.592100000000002</v>
      </c>
      <c r="P2490">
        <v>3.02819E-3</v>
      </c>
      <c r="Q2490">
        <v>120.99</v>
      </c>
      <c r="R2490">
        <v>1</v>
      </c>
      <c r="S2490">
        <v>54.171300000000002</v>
      </c>
      <c r="T2490">
        <v>2.68366E-3</v>
      </c>
      <c r="U2490">
        <v>108.43</v>
      </c>
      <c r="V2490">
        <v>1</v>
      </c>
      <c r="W2490">
        <v>72.661699999999996</v>
      </c>
      <c r="X2490">
        <v>1.4207300000000001E-2</v>
      </c>
      <c r="Y2490">
        <v>108.43</v>
      </c>
      <c r="Z2490">
        <v>1</v>
      </c>
      <c r="AA2490">
        <v>145.601</v>
      </c>
      <c r="AB2490" s="3">
        <v>2.0998300000000002E-6</v>
      </c>
      <c r="AC2490">
        <v>156.29</v>
      </c>
      <c r="AD2490">
        <v>1</v>
      </c>
      <c r="AE2490">
        <v>120.989</v>
      </c>
      <c r="AF2490">
        <v>6.3510900000000002E-3</v>
      </c>
      <c r="AG2490">
        <v>120.99</v>
      </c>
      <c r="AH2490">
        <v>1</v>
      </c>
      <c r="AI2490">
        <v>128.74199999999999</v>
      </c>
      <c r="AJ2490" s="3">
        <v>3.98101E-5</v>
      </c>
      <c r="AK2490">
        <v>128.74</v>
      </c>
      <c r="AL2490">
        <v>1</v>
      </c>
      <c r="AM2490">
        <v>123.626</v>
      </c>
      <c r="AN2490" s="3">
        <v>3.9632599999999997E-5</v>
      </c>
      <c r="AO2490">
        <v>123.63</v>
      </c>
      <c r="AP2490">
        <v>1</v>
      </c>
      <c r="AQ2490">
        <v>107.128</v>
      </c>
      <c r="AR2490">
        <v>7.6986000000000003E-4</v>
      </c>
      <c r="AS2490">
        <v>109.29</v>
      </c>
      <c r="AT2490" t="s">
        <v>136</v>
      </c>
      <c r="AU2490" t="s">
        <v>1542</v>
      </c>
      <c r="AV2490" t="s">
        <v>144</v>
      </c>
      <c r="AW2490" t="str">
        <f t="shared" si="115"/>
        <v>NCL|NP_005372</v>
      </c>
      <c r="AX2490" s="1" t="str">
        <f t="shared" si="116"/>
        <v>NCL|NP_005372|K(0.997)GATPGK(0.003)ALVATPGK(1)K</v>
      </c>
      <c r="AY2490" t="s">
        <v>2969</v>
      </c>
      <c r="AZ2490" t="s">
        <v>2968</v>
      </c>
      <c r="BA2490" t="s">
        <v>2967</v>
      </c>
      <c r="BB2490" t="s">
        <v>2966</v>
      </c>
      <c r="BC2490" t="s">
        <v>2965</v>
      </c>
      <c r="BD2490">
        <v>15</v>
      </c>
      <c r="BE2490">
        <v>3</v>
      </c>
      <c r="BF2490">
        <v>-0.44212000000000001</v>
      </c>
      <c r="BG2490" t="s">
        <v>139</v>
      </c>
      <c r="BH2490" t="s">
        <v>139</v>
      </c>
      <c r="BI2490" t="s">
        <v>139</v>
      </c>
      <c r="BJ2490" t="s">
        <v>139</v>
      </c>
      <c r="BK2490" t="s">
        <v>139</v>
      </c>
      <c r="BL2490" t="s">
        <v>139</v>
      </c>
      <c r="BM2490" t="s">
        <v>139</v>
      </c>
      <c r="BN2490" t="s">
        <v>139</v>
      </c>
      <c r="BO2490">
        <v>11418000000</v>
      </c>
      <c r="BP2490">
        <v>10926000000</v>
      </c>
      <c r="BQ2490">
        <v>492620000</v>
      </c>
      <c r="BR2490">
        <v>0</v>
      </c>
      <c r="BS2490" t="s">
        <v>137</v>
      </c>
      <c r="BT2490">
        <v>1203500000</v>
      </c>
      <c r="BU2490">
        <v>1491100000</v>
      </c>
      <c r="BV2490">
        <v>1126200000</v>
      </c>
      <c r="BW2490">
        <v>1967500000</v>
      </c>
      <c r="BX2490">
        <v>1229000000</v>
      </c>
      <c r="BY2490">
        <v>1727100000</v>
      </c>
      <c r="BZ2490">
        <v>1208200000</v>
      </c>
      <c r="CA2490">
        <v>1177900000</v>
      </c>
      <c r="CB2490" t="s">
        <v>137</v>
      </c>
      <c r="CC2490" t="s">
        <v>137</v>
      </c>
      <c r="CD2490" t="s">
        <v>137</v>
      </c>
      <c r="CE2490" t="s">
        <v>137</v>
      </c>
      <c r="CF2490" t="s">
        <v>137</v>
      </c>
      <c r="CG2490" t="s">
        <v>137</v>
      </c>
      <c r="CH2490" t="s">
        <v>137</v>
      </c>
      <c r="CI2490" t="s">
        <v>137</v>
      </c>
      <c r="CJ2490">
        <v>1164200000</v>
      </c>
      <c r="CK2490">
        <v>39271000</v>
      </c>
      <c r="CL2490">
        <v>0</v>
      </c>
      <c r="CM2490">
        <v>1438800000</v>
      </c>
      <c r="CN2490">
        <v>52275000</v>
      </c>
      <c r="CO2490">
        <v>0</v>
      </c>
      <c r="CP2490">
        <v>1108500000</v>
      </c>
      <c r="CQ2490">
        <v>17671000</v>
      </c>
      <c r="CR2490">
        <v>0</v>
      </c>
      <c r="CS2490">
        <v>1913500000</v>
      </c>
      <c r="CT2490">
        <v>53953000</v>
      </c>
      <c r="CU2490">
        <v>0</v>
      </c>
      <c r="CV2490">
        <v>1219200000</v>
      </c>
      <c r="CW2490">
        <v>9819500</v>
      </c>
      <c r="CX2490">
        <v>0</v>
      </c>
      <c r="CY2490">
        <v>1704200000</v>
      </c>
      <c r="CZ2490">
        <v>22866000</v>
      </c>
      <c r="DA2490">
        <v>0</v>
      </c>
      <c r="DB2490">
        <v>1180900000</v>
      </c>
      <c r="DC2490">
        <v>27290000</v>
      </c>
      <c r="DD2490">
        <v>0</v>
      </c>
      <c r="DE2490">
        <v>1149100000</v>
      </c>
      <c r="DF2490">
        <v>28860000</v>
      </c>
      <c r="DG2490">
        <v>0</v>
      </c>
      <c r="DJ2490">
        <v>2488</v>
      </c>
      <c r="DK2490">
        <v>3806</v>
      </c>
      <c r="DL2490">
        <v>124</v>
      </c>
      <c r="DM2490">
        <v>124</v>
      </c>
      <c r="DN2490" t="s">
        <v>2964</v>
      </c>
      <c r="DO2490" t="s">
        <v>2963</v>
      </c>
      <c r="DP2490" t="s">
        <v>2962</v>
      </c>
      <c r="DQ2490" t="s">
        <v>2961</v>
      </c>
      <c r="DR2490">
        <v>32048</v>
      </c>
      <c r="DS2490">
        <v>22068</v>
      </c>
      <c r="DT2490">
        <v>4</v>
      </c>
      <c r="DU2490">
        <v>16630</v>
      </c>
      <c r="DV2490">
        <v>32048</v>
      </c>
      <c r="DW2490">
        <v>22068</v>
      </c>
      <c r="DX2490">
        <v>4</v>
      </c>
      <c r="DY2490">
        <v>16630</v>
      </c>
      <c r="DZ2490">
        <v>32048</v>
      </c>
      <c r="EA2490">
        <v>22068</v>
      </c>
      <c r="EB2490">
        <v>4</v>
      </c>
      <c r="EC2490">
        <v>16630</v>
      </c>
    </row>
    <row r="2491" spans="1:133" x14ac:dyDescent="0.2">
      <c r="A2491" t="s">
        <v>2877</v>
      </c>
      <c r="B2491">
        <v>132</v>
      </c>
      <c r="C2491" t="s">
        <v>2878</v>
      </c>
      <c r="D2491" t="str">
        <f t="shared" si="114"/>
        <v>NP_005372</v>
      </c>
      <c r="E2491" t="s">
        <v>2877</v>
      </c>
      <c r="F2491" t="s">
        <v>2877</v>
      </c>
      <c r="G2491" t="s">
        <v>2876</v>
      </c>
      <c r="H2491">
        <v>1</v>
      </c>
      <c r="I2491">
        <v>77.795900000000003</v>
      </c>
      <c r="J2491">
        <v>5.5342200000000003E-4</v>
      </c>
      <c r="K2491">
        <v>118.9</v>
      </c>
      <c r="L2491">
        <v>73.307000000000002</v>
      </c>
      <c r="M2491">
        <v>118.9</v>
      </c>
      <c r="N2491">
        <v>1</v>
      </c>
      <c r="O2491">
        <v>84.753399999999999</v>
      </c>
      <c r="P2491">
        <v>5.5342200000000003E-4</v>
      </c>
      <c r="Q2491">
        <v>84.753</v>
      </c>
      <c r="R2491">
        <v>0</v>
      </c>
      <c r="S2491">
        <v>0</v>
      </c>
      <c r="U2491" t="s">
        <v>137</v>
      </c>
      <c r="V2491">
        <v>0</v>
      </c>
      <c r="W2491">
        <v>0</v>
      </c>
      <c r="Y2491" t="s">
        <v>137</v>
      </c>
      <c r="Z2491">
        <v>1</v>
      </c>
      <c r="AA2491">
        <v>77.142600000000002</v>
      </c>
      <c r="AB2491">
        <v>6.9150499999999998E-3</v>
      </c>
      <c r="AC2491">
        <v>113.67</v>
      </c>
      <c r="AD2491">
        <v>1</v>
      </c>
      <c r="AE2491">
        <v>77.795900000000003</v>
      </c>
      <c r="AF2491">
        <v>1.80203E-2</v>
      </c>
      <c r="AG2491">
        <v>118.9</v>
      </c>
      <c r="AH2491">
        <v>0</v>
      </c>
      <c r="AI2491">
        <v>0</v>
      </c>
      <c r="AK2491" t="s">
        <v>137</v>
      </c>
      <c r="AL2491">
        <v>0</v>
      </c>
      <c r="AM2491">
        <v>0</v>
      </c>
      <c r="AO2491" t="s">
        <v>137</v>
      </c>
      <c r="AP2491">
        <v>1</v>
      </c>
      <c r="AQ2491">
        <v>57.787500000000001</v>
      </c>
      <c r="AR2491">
        <v>5.14644E-2</v>
      </c>
      <c r="AS2491">
        <v>57.787999999999997</v>
      </c>
      <c r="AT2491" t="s">
        <v>136</v>
      </c>
      <c r="AU2491" t="s">
        <v>2960</v>
      </c>
      <c r="AV2491" t="s">
        <v>144</v>
      </c>
      <c r="AW2491" t="str">
        <f t="shared" si="115"/>
        <v>NCL|NP_005372</v>
      </c>
      <c r="AX2491" s="1" t="str">
        <f t="shared" si="116"/>
        <v>NCL|NP_005372|KGAAIPAK(1)GAK</v>
      </c>
      <c r="AY2491" t="s">
        <v>2959</v>
      </c>
      <c r="AZ2491" t="s">
        <v>2958</v>
      </c>
      <c r="BA2491" t="s">
        <v>291</v>
      </c>
      <c r="BB2491" t="s">
        <v>2957</v>
      </c>
      <c r="BC2491" t="s">
        <v>2956</v>
      </c>
      <c r="BD2491">
        <v>8</v>
      </c>
      <c r="BE2491">
        <v>2</v>
      </c>
      <c r="BF2491">
        <v>0.60770999999999997</v>
      </c>
      <c r="BG2491" t="s">
        <v>139</v>
      </c>
      <c r="BH2491" t="s">
        <v>138</v>
      </c>
      <c r="BI2491" t="s">
        <v>138</v>
      </c>
      <c r="BJ2491" t="s">
        <v>139</v>
      </c>
      <c r="BK2491" t="s">
        <v>139</v>
      </c>
      <c r="BL2491" t="s">
        <v>138</v>
      </c>
      <c r="BM2491" t="s">
        <v>138</v>
      </c>
      <c r="BN2491" t="s">
        <v>139</v>
      </c>
      <c r="BO2491">
        <v>61890000</v>
      </c>
      <c r="BP2491">
        <v>55791000</v>
      </c>
      <c r="BQ2491">
        <v>0</v>
      </c>
      <c r="BR2491">
        <v>6099300</v>
      </c>
      <c r="BS2491" t="s">
        <v>137</v>
      </c>
      <c r="BT2491">
        <v>9024100</v>
      </c>
      <c r="BU2491">
        <v>4778900</v>
      </c>
      <c r="BV2491">
        <v>6087200</v>
      </c>
      <c r="BW2491">
        <v>10943000</v>
      </c>
      <c r="BX2491">
        <v>10160000</v>
      </c>
      <c r="BY2491">
        <v>8414300</v>
      </c>
      <c r="BZ2491">
        <v>5665600</v>
      </c>
      <c r="CA2491">
        <v>6816400</v>
      </c>
      <c r="CB2491" t="s">
        <v>137</v>
      </c>
      <c r="CC2491" t="s">
        <v>137</v>
      </c>
      <c r="CD2491" t="s">
        <v>137</v>
      </c>
      <c r="CE2491" t="s">
        <v>137</v>
      </c>
      <c r="CF2491" t="s">
        <v>137</v>
      </c>
      <c r="CG2491" t="s">
        <v>137</v>
      </c>
      <c r="CH2491" t="s">
        <v>137</v>
      </c>
      <c r="CI2491" t="s">
        <v>137</v>
      </c>
      <c r="CJ2491">
        <v>5333500</v>
      </c>
      <c r="CK2491">
        <v>0</v>
      </c>
      <c r="CL2491">
        <v>3690600</v>
      </c>
      <c r="CM2491">
        <v>4778900</v>
      </c>
      <c r="CN2491">
        <v>0</v>
      </c>
      <c r="CO2491">
        <v>0</v>
      </c>
      <c r="CP2491">
        <v>6087200</v>
      </c>
      <c r="CQ2491">
        <v>0</v>
      </c>
      <c r="CR2491">
        <v>0</v>
      </c>
      <c r="CS2491">
        <v>8534800</v>
      </c>
      <c r="CT2491">
        <v>0</v>
      </c>
      <c r="CU2491">
        <v>2408700</v>
      </c>
      <c r="CV2491">
        <v>10160000</v>
      </c>
      <c r="CW2491">
        <v>0</v>
      </c>
      <c r="CX2491">
        <v>0</v>
      </c>
      <c r="CY2491">
        <v>8414300</v>
      </c>
      <c r="CZ2491">
        <v>0</v>
      </c>
      <c r="DA2491">
        <v>0</v>
      </c>
      <c r="DB2491">
        <v>5665600</v>
      </c>
      <c r="DC2491">
        <v>0</v>
      </c>
      <c r="DD2491">
        <v>0</v>
      </c>
      <c r="DE2491">
        <v>6816400</v>
      </c>
      <c r="DF2491">
        <v>0</v>
      </c>
      <c r="DG2491">
        <v>0</v>
      </c>
      <c r="DJ2491">
        <v>2489</v>
      </c>
      <c r="DK2491">
        <v>3806</v>
      </c>
      <c r="DL2491">
        <v>132</v>
      </c>
      <c r="DM2491">
        <v>132</v>
      </c>
      <c r="DN2491" t="s">
        <v>2955</v>
      </c>
      <c r="DO2491" t="s">
        <v>2954</v>
      </c>
      <c r="DP2491" t="s">
        <v>2953</v>
      </c>
      <c r="DQ2491" t="s">
        <v>2952</v>
      </c>
      <c r="DR2491">
        <v>31983</v>
      </c>
      <c r="DS2491">
        <v>22027</v>
      </c>
      <c r="DT2491">
        <v>5</v>
      </c>
      <c r="DU2491">
        <v>7456</v>
      </c>
      <c r="DV2491">
        <v>31983</v>
      </c>
      <c r="DW2491">
        <v>22027</v>
      </c>
      <c r="DX2491">
        <v>5</v>
      </c>
      <c r="DY2491">
        <v>7456</v>
      </c>
      <c r="DZ2491">
        <v>15403</v>
      </c>
      <c r="EA2491">
        <v>10763</v>
      </c>
      <c r="EB2491">
        <v>1</v>
      </c>
      <c r="EC2491">
        <v>15793</v>
      </c>
    </row>
    <row r="2492" spans="1:133" x14ac:dyDescent="0.2">
      <c r="A2492" t="s">
        <v>2877</v>
      </c>
      <c r="B2492">
        <v>109</v>
      </c>
      <c r="C2492" t="s">
        <v>2878</v>
      </c>
      <c r="D2492" t="str">
        <f t="shared" si="114"/>
        <v>NP_005372</v>
      </c>
      <c r="E2492" t="s">
        <v>2877</v>
      </c>
      <c r="F2492" t="s">
        <v>2877</v>
      </c>
      <c r="G2492" t="s">
        <v>2876</v>
      </c>
      <c r="H2492">
        <v>1</v>
      </c>
      <c r="I2492">
        <v>67.645899999999997</v>
      </c>
      <c r="J2492">
        <v>3.9534499999999998E-3</v>
      </c>
      <c r="K2492">
        <v>110.41</v>
      </c>
      <c r="L2492">
        <v>55.295999999999999</v>
      </c>
      <c r="M2492">
        <v>67.646000000000001</v>
      </c>
      <c r="N2492">
        <v>1</v>
      </c>
      <c r="O2492">
        <v>100.11499999999999</v>
      </c>
      <c r="P2492">
        <v>3.9534499999999998E-3</v>
      </c>
      <c r="Q2492">
        <v>100.11</v>
      </c>
      <c r="R2492">
        <v>1</v>
      </c>
      <c r="S2492">
        <v>66.673699999999997</v>
      </c>
      <c r="T2492">
        <v>2.13905E-2</v>
      </c>
      <c r="U2492">
        <v>101.72</v>
      </c>
      <c r="V2492">
        <v>0</v>
      </c>
      <c r="W2492">
        <v>0</v>
      </c>
      <c r="Y2492" t="s">
        <v>137</v>
      </c>
      <c r="Z2492">
        <v>1</v>
      </c>
      <c r="AA2492">
        <v>79.651499999999999</v>
      </c>
      <c r="AB2492">
        <v>1.1068100000000001E-2</v>
      </c>
      <c r="AC2492">
        <v>110.41</v>
      </c>
      <c r="AD2492">
        <v>1</v>
      </c>
      <c r="AE2492">
        <v>97.4499</v>
      </c>
      <c r="AF2492">
        <v>3.5705500000000001E-2</v>
      </c>
      <c r="AG2492">
        <v>97.45</v>
      </c>
      <c r="AH2492">
        <v>1</v>
      </c>
      <c r="AI2492">
        <v>67.645899999999997</v>
      </c>
      <c r="AJ2492">
        <v>2.0749299999999998E-2</v>
      </c>
      <c r="AK2492">
        <v>67.646000000000001</v>
      </c>
      <c r="AL2492">
        <v>0</v>
      </c>
      <c r="AM2492">
        <v>0</v>
      </c>
      <c r="AO2492" t="s">
        <v>137</v>
      </c>
      <c r="AP2492">
        <v>0</v>
      </c>
      <c r="AQ2492">
        <v>0</v>
      </c>
      <c r="AS2492" t="s">
        <v>137</v>
      </c>
      <c r="AT2492" t="s">
        <v>136</v>
      </c>
      <c r="AU2492" t="s">
        <v>920</v>
      </c>
      <c r="AV2492" t="s">
        <v>144</v>
      </c>
      <c r="AW2492" t="str">
        <f t="shared" si="115"/>
        <v>NCL|NP_005372</v>
      </c>
      <c r="AX2492" s="1" t="str">
        <f t="shared" si="116"/>
        <v>NCL|NP_005372|TVTPAK(1)AVTTPGK(1)K</v>
      </c>
      <c r="AY2492" t="s">
        <v>2951</v>
      </c>
      <c r="AZ2492" t="s">
        <v>2950</v>
      </c>
      <c r="BA2492" t="s">
        <v>497</v>
      </c>
      <c r="BB2492" t="s">
        <v>2897</v>
      </c>
      <c r="BC2492" t="s">
        <v>2896</v>
      </c>
      <c r="BD2492">
        <v>13</v>
      </c>
      <c r="BE2492">
        <v>2</v>
      </c>
      <c r="BF2492">
        <v>-0.37125999999999998</v>
      </c>
      <c r="BG2492" t="s">
        <v>139</v>
      </c>
      <c r="BH2492" t="s">
        <v>139</v>
      </c>
      <c r="BI2492" t="s">
        <v>138</v>
      </c>
      <c r="BJ2492" t="s">
        <v>139</v>
      </c>
      <c r="BK2492" t="s">
        <v>139</v>
      </c>
      <c r="BL2492" t="s">
        <v>138</v>
      </c>
      <c r="BM2492" t="s">
        <v>138</v>
      </c>
      <c r="BN2492" t="s">
        <v>138</v>
      </c>
      <c r="BO2492">
        <v>4136000000</v>
      </c>
      <c r="BP2492">
        <v>3757300000</v>
      </c>
      <c r="BQ2492">
        <v>378700000</v>
      </c>
      <c r="BR2492">
        <v>0</v>
      </c>
      <c r="BS2492" t="s">
        <v>137</v>
      </c>
      <c r="BT2492">
        <v>686400000</v>
      </c>
      <c r="BU2492">
        <v>578030000</v>
      </c>
      <c r="BV2492">
        <v>17996000</v>
      </c>
      <c r="BW2492">
        <v>1138600000</v>
      </c>
      <c r="BX2492">
        <v>642190000</v>
      </c>
      <c r="BY2492">
        <v>23481000</v>
      </c>
      <c r="BZ2492">
        <v>499770000</v>
      </c>
      <c r="CA2492">
        <v>444520000</v>
      </c>
      <c r="CB2492" t="s">
        <v>137</v>
      </c>
      <c r="CC2492" t="s">
        <v>137</v>
      </c>
      <c r="CD2492" t="s">
        <v>137</v>
      </c>
      <c r="CE2492" t="s">
        <v>137</v>
      </c>
      <c r="CF2492" t="s">
        <v>137</v>
      </c>
      <c r="CG2492" t="s">
        <v>137</v>
      </c>
      <c r="CH2492" t="s">
        <v>137</v>
      </c>
      <c r="CI2492" t="s">
        <v>137</v>
      </c>
      <c r="CJ2492">
        <v>642460000</v>
      </c>
      <c r="CK2492">
        <v>43937000</v>
      </c>
      <c r="CL2492">
        <v>0</v>
      </c>
      <c r="CM2492">
        <v>510090000</v>
      </c>
      <c r="CN2492">
        <v>67942000</v>
      </c>
      <c r="CO2492">
        <v>0</v>
      </c>
      <c r="CP2492">
        <v>0</v>
      </c>
      <c r="CQ2492">
        <v>17996000</v>
      </c>
      <c r="CR2492">
        <v>0</v>
      </c>
      <c r="CS2492">
        <v>1092100000</v>
      </c>
      <c r="CT2492">
        <v>46515000</v>
      </c>
      <c r="CU2492">
        <v>0</v>
      </c>
      <c r="CV2492">
        <v>629900000</v>
      </c>
      <c r="CW2492">
        <v>12287000</v>
      </c>
      <c r="CX2492">
        <v>0</v>
      </c>
      <c r="CY2492">
        <v>755240</v>
      </c>
      <c r="CZ2492">
        <v>22725000</v>
      </c>
      <c r="DA2492">
        <v>0</v>
      </c>
      <c r="DB2492">
        <v>466620000</v>
      </c>
      <c r="DC2492">
        <v>33146000</v>
      </c>
      <c r="DD2492">
        <v>0</v>
      </c>
      <c r="DE2492">
        <v>415390000</v>
      </c>
      <c r="DF2492">
        <v>29126000</v>
      </c>
      <c r="DG2492">
        <v>0</v>
      </c>
      <c r="DJ2492">
        <v>2490</v>
      </c>
      <c r="DK2492">
        <v>3806</v>
      </c>
      <c r="DL2492">
        <v>109</v>
      </c>
      <c r="DM2492">
        <v>109</v>
      </c>
      <c r="DN2492" t="s">
        <v>2949</v>
      </c>
      <c r="DO2492" t="s">
        <v>2948</v>
      </c>
      <c r="DP2492" t="s">
        <v>2947</v>
      </c>
      <c r="DQ2492" t="s">
        <v>2946</v>
      </c>
      <c r="DR2492">
        <v>71966</v>
      </c>
      <c r="DS2492">
        <v>49195</v>
      </c>
      <c r="DT2492">
        <v>6</v>
      </c>
      <c r="DU2492">
        <v>17866</v>
      </c>
      <c r="DV2492">
        <v>6248</v>
      </c>
      <c r="DW2492">
        <v>4497</v>
      </c>
      <c r="DX2492">
        <v>4</v>
      </c>
      <c r="DY2492">
        <v>6830</v>
      </c>
      <c r="DZ2492">
        <v>71962</v>
      </c>
      <c r="EA2492">
        <v>49191</v>
      </c>
      <c r="EB2492">
        <v>1</v>
      </c>
      <c r="EC2492">
        <v>17735</v>
      </c>
    </row>
    <row r="2493" spans="1:133" x14ac:dyDescent="0.2">
      <c r="A2493" t="s">
        <v>2877</v>
      </c>
      <c r="B2493">
        <v>110</v>
      </c>
      <c r="C2493" t="s">
        <v>2878</v>
      </c>
      <c r="D2493" t="str">
        <f t="shared" si="114"/>
        <v>NP_005372</v>
      </c>
      <c r="E2493" t="s">
        <v>2877</v>
      </c>
      <c r="F2493" t="s">
        <v>2877</v>
      </c>
      <c r="G2493" t="s">
        <v>2876</v>
      </c>
      <c r="H2493">
        <v>1</v>
      </c>
      <c r="I2493">
        <v>76.919300000000007</v>
      </c>
      <c r="J2493" s="3">
        <v>2.0998300000000002E-6</v>
      </c>
      <c r="K2493">
        <v>156.29</v>
      </c>
      <c r="L2493">
        <v>128.94999999999999</v>
      </c>
      <c r="M2493">
        <v>82.941999999999993</v>
      </c>
      <c r="N2493">
        <v>0</v>
      </c>
      <c r="O2493">
        <v>0</v>
      </c>
      <c r="Q2493" t="s">
        <v>137</v>
      </c>
      <c r="R2493">
        <v>1</v>
      </c>
      <c r="S2493">
        <v>54.171300000000002</v>
      </c>
      <c r="T2493">
        <v>3.0162100000000001E-2</v>
      </c>
      <c r="U2493">
        <v>54.170999999999999</v>
      </c>
      <c r="V2493">
        <v>0</v>
      </c>
      <c r="W2493">
        <v>0</v>
      </c>
      <c r="Y2493" t="s">
        <v>137</v>
      </c>
      <c r="Z2493">
        <v>1</v>
      </c>
      <c r="AA2493">
        <v>78.495999999999995</v>
      </c>
      <c r="AB2493" s="3">
        <v>2.0998300000000002E-6</v>
      </c>
      <c r="AC2493">
        <v>156.29</v>
      </c>
      <c r="AD2493">
        <v>0</v>
      </c>
      <c r="AE2493">
        <v>0</v>
      </c>
      <c r="AG2493" t="s">
        <v>137</v>
      </c>
      <c r="AH2493">
        <v>0</v>
      </c>
      <c r="AI2493">
        <v>0</v>
      </c>
      <c r="AK2493" t="s">
        <v>137</v>
      </c>
      <c r="AL2493">
        <v>0</v>
      </c>
      <c r="AM2493">
        <v>0</v>
      </c>
      <c r="AO2493" t="s">
        <v>137</v>
      </c>
      <c r="AP2493">
        <v>1</v>
      </c>
      <c r="AQ2493">
        <v>76.919300000000007</v>
      </c>
      <c r="AR2493">
        <v>2.1054099999999999E-2</v>
      </c>
      <c r="AS2493">
        <v>82.941999999999993</v>
      </c>
      <c r="AT2493" t="s">
        <v>136</v>
      </c>
      <c r="AU2493" t="s">
        <v>2945</v>
      </c>
      <c r="AV2493" t="s">
        <v>144</v>
      </c>
      <c r="AW2493" t="str">
        <f t="shared" si="115"/>
        <v>NCL|NP_005372</v>
      </c>
      <c r="AX2493" s="1" t="str">
        <f t="shared" si="116"/>
        <v>NCL|NP_005372|K(1)GATPGK(1)ALVATPGKK</v>
      </c>
      <c r="AY2493" t="s">
        <v>2944</v>
      </c>
      <c r="AZ2493" t="s">
        <v>2943</v>
      </c>
      <c r="BA2493" t="s">
        <v>1485</v>
      </c>
      <c r="BB2493" t="s">
        <v>2942</v>
      </c>
      <c r="BC2493" t="s">
        <v>2941</v>
      </c>
      <c r="BD2493">
        <v>1</v>
      </c>
      <c r="BE2493">
        <v>3</v>
      </c>
      <c r="BF2493">
        <v>-0.83733000000000002</v>
      </c>
      <c r="BG2493" t="s">
        <v>138</v>
      </c>
      <c r="BH2493" t="s">
        <v>139</v>
      </c>
      <c r="BI2493" t="s">
        <v>138</v>
      </c>
      <c r="BJ2493" t="s">
        <v>139</v>
      </c>
      <c r="BK2493" t="s">
        <v>138</v>
      </c>
      <c r="BL2493" t="s">
        <v>138</v>
      </c>
      <c r="BM2493" t="s">
        <v>138</v>
      </c>
      <c r="BN2493" t="s">
        <v>139</v>
      </c>
      <c r="BO2493">
        <v>223200000</v>
      </c>
      <c r="BP2493">
        <v>0</v>
      </c>
      <c r="BQ2493">
        <v>223200000</v>
      </c>
      <c r="BR2493">
        <v>0</v>
      </c>
      <c r="BS2493" t="s">
        <v>137</v>
      </c>
      <c r="BT2493">
        <v>36568000</v>
      </c>
      <c r="BU2493">
        <v>59772000</v>
      </c>
      <c r="BV2493">
        <v>17800000</v>
      </c>
      <c r="BW2493">
        <v>54914000</v>
      </c>
      <c r="BX2493">
        <v>10710000</v>
      </c>
      <c r="BY2493">
        <v>23693000</v>
      </c>
      <c r="BZ2493" t="s">
        <v>297</v>
      </c>
      <c r="CA2493">
        <v>10304000</v>
      </c>
      <c r="CB2493" t="s">
        <v>137</v>
      </c>
      <c r="CC2493" t="s">
        <v>137</v>
      </c>
      <c r="CD2493" t="s">
        <v>137</v>
      </c>
      <c r="CE2493" t="s">
        <v>137</v>
      </c>
      <c r="CF2493" t="s">
        <v>137</v>
      </c>
      <c r="CG2493" t="s">
        <v>137</v>
      </c>
      <c r="CH2493" t="s">
        <v>137</v>
      </c>
      <c r="CI2493" t="s">
        <v>137</v>
      </c>
      <c r="CJ2493">
        <v>0</v>
      </c>
      <c r="CK2493">
        <v>36568000</v>
      </c>
      <c r="CL2493">
        <v>0</v>
      </c>
      <c r="CM2493">
        <v>0</v>
      </c>
      <c r="CN2493">
        <v>59772000</v>
      </c>
      <c r="CO2493">
        <v>0</v>
      </c>
      <c r="CP2493">
        <v>0</v>
      </c>
      <c r="CQ2493">
        <v>17800000</v>
      </c>
      <c r="CR2493">
        <v>0</v>
      </c>
      <c r="CS2493">
        <v>0</v>
      </c>
      <c r="CT2493">
        <v>54914000</v>
      </c>
      <c r="CU2493">
        <v>0</v>
      </c>
      <c r="CV2493">
        <v>0</v>
      </c>
      <c r="CW2493">
        <v>10710000</v>
      </c>
      <c r="CX2493">
        <v>0</v>
      </c>
      <c r="CY2493">
        <v>0</v>
      </c>
      <c r="CZ2493">
        <v>23693000</v>
      </c>
      <c r="DA2493">
        <v>0</v>
      </c>
      <c r="DB2493">
        <v>0</v>
      </c>
      <c r="DC2493">
        <v>0</v>
      </c>
      <c r="DD2493">
        <v>0</v>
      </c>
      <c r="DE2493">
        <v>0</v>
      </c>
      <c r="DF2493">
        <v>10304000</v>
      </c>
      <c r="DG2493">
        <v>0</v>
      </c>
      <c r="DJ2493">
        <v>2491</v>
      </c>
      <c r="DK2493">
        <v>3806</v>
      </c>
      <c r="DL2493">
        <v>110</v>
      </c>
      <c r="DM2493">
        <v>110</v>
      </c>
      <c r="DN2493" t="s">
        <v>2940</v>
      </c>
      <c r="DO2493" t="s">
        <v>2939</v>
      </c>
      <c r="DP2493" t="s">
        <v>2938</v>
      </c>
      <c r="DQ2493" t="s">
        <v>2937</v>
      </c>
      <c r="DR2493">
        <v>32051</v>
      </c>
      <c r="DS2493">
        <v>22071</v>
      </c>
      <c r="DT2493">
        <v>8</v>
      </c>
      <c r="DU2493">
        <v>16914</v>
      </c>
      <c r="DV2493">
        <v>32048</v>
      </c>
      <c r="DW2493">
        <v>22068</v>
      </c>
      <c r="DX2493">
        <v>4</v>
      </c>
      <c r="DY2493">
        <v>16630</v>
      </c>
      <c r="DZ2493">
        <v>32048</v>
      </c>
      <c r="EA2493">
        <v>22068</v>
      </c>
      <c r="EB2493">
        <v>4</v>
      </c>
      <c r="EC2493">
        <v>16630</v>
      </c>
    </row>
    <row r="2494" spans="1:133" x14ac:dyDescent="0.2">
      <c r="A2494" t="s">
        <v>2877</v>
      </c>
      <c r="B2494">
        <v>545</v>
      </c>
      <c r="C2494" t="s">
        <v>2878</v>
      </c>
      <c r="D2494" t="str">
        <f t="shared" si="114"/>
        <v>NP_005372</v>
      </c>
      <c r="E2494" t="s">
        <v>2877</v>
      </c>
      <c r="F2494" t="s">
        <v>2877</v>
      </c>
      <c r="G2494" t="s">
        <v>2876</v>
      </c>
      <c r="H2494">
        <v>1</v>
      </c>
      <c r="I2494">
        <v>145.72300000000001</v>
      </c>
      <c r="J2494">
        <v>1.77545E-3</v>
      </c>
      <c r="K2494">
        <v>145.72</v>
      </c>
      <c r="L2494">
        <v>61.94</v>
      </c>
      <c r="M2494">
        <v>145.72</v>
      </c>
      <c r="N2494">
        <v>0</v>
      </c>
      <c r="O2494">
        <v>0</v>
      </c>
      <c r="Q2494" t="s">
        <v>137</v>
      </c>
      <c r="R2494">
        <v>0</v>
      </c>
      <c r="S2494">
        <v>0</v>
      </c>
      <c r="U2494" t="s">
        <v>137</v>
      </c>
      <c r="Z2494">
        <v>1</v>
      </c>
      <c r="AA2494">
        <v>120.306</v>
      </c>
      <c r="AB2494">
        <v>6.3205700000000002E-3</v>
      </c>
      <c r="AC2494">
        <v>120.31</v>
      </c>
      <c r="AD2494">
        <v>1</v>
      </c>
      <c r="AE2494">
        <v>126.313</v>
      </c>
      <c r="AF2494">
        <v>6.3558800000000004E-3</v>
      </c>
      <c r="AG2494">
        <v>126.31</v>
      </c>
      <c r="AH2494">
        <v>1</v>
      </c>
      <c r="AI2494">
        <v>145.72300000000001</v>
      </c>
      <c r="AJ2494">
        <v>1.77545E-3</v>
      </c>
      <c r="AK2494">
        <v>145.72</v>
      </c>
      <c r="AL2494">
        <v>0</v>
      </c>
      <c r="AM2494">
        <v>0</v>
      </c>
      <c r="AO2494" t="s">
        <v>137</v>
      </c>
      <c r="AP2494">
        <v>0</v>
      </c>
      <c r="AQ2494">
        <v>0</v>
      </c>
      <c r="AS2494" t="s">
        <v>137</v>
      </c>
      <c r="AU2494">
        <v>1</v>
      </c>
      <c r="AV2494" t="s">
        <v>144</v>
      </c>
      <c r="AW2494" t="str">
        <f t="shared" si="115"/>
        <v>NCL|NP_005372</v>
      </c>
      <c r="AX2494" s="1" t="str">
        <f t="shared" si="116"/>
        <v>NCL|NP_005372|EALNSCNK(1)R</v>
      </c>
      <c r="AY2494" t="s">
        <v>2936</v>
      </c>
      <c r="AZ2494" t="s">
        <v>143</v>
      </c>
      <c r="BA2494" t="s">
        <v>506</v>
      </c>
      <c r="BB2494" t="s">
        <v>2935</v>
      </c>
      <c r="BC2494" t="s">
        <v>2934</v>
      </c>
      <c r="BD2494">
        <v>8</v>
      </c>
      <c r="BE2494">
        <v>2</v>
      </c>
      <c r="BF2494">
        <v>-0.64478000000000002</v>
      </c>
      <c r="BG2494" t="s">
        <v>138</v>
      </c>
      <c r="BH2494" t="s">
        <v>138</v>
      </c>
      <c r="BI2494" t="s">
        <v>138</v>
      </c>
      <c r="BJ2494" t="s">
        <v>139</v>
      </c>
      <c r="BK2494" t="s">
        <v>139</v>
      </c>
      <c r="BL2494" t="s">
        <v>139</v>
      </c>
      <c r="BM2494" t="s">
        <v>138</v>
      </c>
      <c r="BN2494" t="s">
        <v>138</v>
      </c>
      <c r="BO2494">
        <v>85362000</v>
      </c>
      <c r="BP2494">
        <v>85362000</v>
      </c>
      <c r="BQ2494">
        <v>0</v>
      </c>
      <c r="BR2494">
        <v>0</v>
      </c>
      <c r="BS2494" t="s">
        <v>137</v>
      </c>
      <c r="BT2494">
        <v>11845000</v>
      </c>
      <c r="BU2494">
        <v>10736000</v>
      </c>
      <c r="BV2494" t="s">
        <v>297</v>
      </c>
      <c r="BW2494">
        <v>13818000</v>
      </c>
      <c r="BX2494">
        <v>8261600</v>
      </c>
      <c r="BY2494">
        <v>12831000</v>
      </c>
      <c r="BZ2494">
        <v>12114000</v>
      </c>
      <c r="CA2494">
        <v>15757000</v>
      </c>
      <c r="CB2494" t="s">
        <v>137</v>
      </c>
      <c r="CC2494" t="s">
        <v>137</v>
      </c>
      <c r="CD2494" t="s">
        <v>137</v>
      </c>
      <c r="CE2494" t="s">
        <v>137</v>
      </c>
      <c r="CF2494" t="s">
        <v>137</v>
      </c>
      <c r="CG2494" t="s">
        <v>137</v>
      </c>
      <c r="CH2494" t="s">
        <v>137</v>
      </c>
      <c r="CI2494" t="s">
        <v>137</v>
      </c>
      <c r="CJ2494">
        <v>11845000</v>
      </c>
      <c r="CK2494">
        <v>0</v>
      </c>
      <c r="CL2494">
        <v>0</v>
      </c>
      <c r="CM2494">
        <v>10736000</v>
      </c>
      <c r="CN2494">
        <v>0</v>
      </c>
      <c r="CO2494">
        <v>0</v>
      </c>
      <c r="CP2494">
        <v>0</v>
      </c>
      <c r="CQ2494">
        <v>0</v>
      </c>
      <c r="CR2494">
        <v>0</v>
      </c>
      <c r="CS2494">
        <v>13818000</v>
      </c>
      <c r="CT2494">
        <v>0</v>
      </c>
      <c r="CU2494">
        <v>0</v>
      </c>
      <c r="CV2494">
        <v>8261600</v>
      </c>
      <c r="CW2494">
        <v>0</v>
      </c>
      <c r="CX2494">
        <v>0</v>
      </c>
      <c r="CY2494">
        <v>12831000</v>
      </c>
      <c r="CZ2494">
        <v>0</v>
      </c>
      <c r="DA2494">
        <v>0</v>
      </c>
      <c r="DB2494">
        <v>12114000</v>
      </c>
      <c r="DC2494">
        <v>0</v>
      </c>
      <c r="DD2494">
        <v>0</v>
      </c>
      <c r="DE2494">
        <v>15757000</v>
      </c>
      <c r="DF2494">
        <v>0</v>
      </c>
      <c r="DG2494">
        <v>0</v>
      </c>
      <c r="DJ2494">
        <v>2492</v>
      </c>
      <c r="DK2494">
        <v>3806</v>
      </c>
      <c r="DL2494">
        <v>545</v>
      </c>
      <c r="DM2494">
        <v>545</v>
      </c>
      <c r="DN2494">
        <v>1585</v>
      </c>
      <c r="DO2494">
        <v>1673</v>
      </c>
      <c r="DP2494" t="s">
        <v>2933</v>
      </c>
      <c r="DQ2494" t="s">
        <v>2932</v>
      </c>
      <c r="DR2494">
        <v>9584</v>
      </c>
      <c r="DS2494">
        <v>6828</v>
      </c>
      <c r="DT2494">
        <v>6</v>
      </c>
      <c r="DU2494">
        <v>7917</v>
      </c>
      <c r="DV2494">
        <v>9584</v>
      </c>
      <c r="DW2494">
        <v>6828</v>
      </c>
      <c r="DX2494">
        <v>6</v>
      </c>
      <c r="DY2494">
        <v>7917</v>
      </c>
      <c r="DZ2494">
        <v>9584</v>
      </c>
      <c r="EA2494">
        <v>6828</v>
      </c>
      <c r="EB2494">
        <v>6</v>
      </c>
      <c r="EC2494">
        <v>7917</v>
      </c>
    </row>
    <row r="2495" spans="1:133" x14ac:dyDescent="0.2">
      <c r="A2495" t="s">
        <v>2877</v>
      </c>
      <c r="B2495">
        <v>639</v>
      </c>
      <c r="C2495" t="s">
        <v>2878</v>
      </c>
      <c r="D2495" t="str">
        <f t="shared" si="114"/>
        <v>NP_005372</v>
      </c>
      <c r="E2495" t="s">
        <v>2877</v>
      </c>
      <c r="F2495" t="s">
        <v>2877</v>
      </c>
      <c r="G2495" t="s">
        <v>2876</v>
      </c>
      <c r="H2495">
        <v>0.75642900000000002</v>
      </c>
      <c r="I2495">
        <v>4.9214399999999996</v>
      </c>
      <c r="J2495">
        <v>1.30495E-4</v>
      </c>
      <c r="K2495">
        <v>103.73</v>
      </c>
      <c r="L2495">
        <v>84.79</v>
      </c>
      <c r="M2495">
        <v>103.73</v>
      </c>
      <c r="N2495">
        <v>0</v>
      </c>
      <c r="O2495">
        <v>0</v>
      </c>
      <c r="Q2495" t="s">
        <v>137</v>
      </c>
      <c r="V2495">
        <v>0</v>
      </c>
      <c r="W2495">
        <v>0</v>
      </c>
      <c r="Y2495" t="s">
        <v>137</v>
      </c>
      <c r="Z2495">
        <v>0.75642900000000002</v>
      </c>
      <c r="AA2495">
        <v>4.9214399999999996</v>
      </c>
      <c r="AB2495">
        <v>1.30495E-4</v>
      </c>
      <c r="AC2495">
        <v>103.73</v>
      </c>
      <c r="AD2495">
        <v>0.57981099999999997</v>
      </c>
      <c r="AE2495">
        <v>1.3984099999999999</v>
      </c>
      <c r="AF2495">
        <v>3.9845499999999998E-4</v>
      </c>
      <c r="AG2495">
        <v>82.754999999999995</v>
      </c>
      <c r="AH2495">
        <v>0</v>
      </c>
      <c r="AI2495">
        <v>0</v>
      </c>
      <c r="AK2495" t="s">
        <v>137</v>
      </c>
      <c r="AL2495">
        <v>0</v>
      </c>
      <c r="AM2495">
        <v>0</v>
      </c>
      <c r="AO2495" t="s">
        <v>137</v>
      </c>
      <c r="AT2495" t="s">
        <v>136</v>
      </c>
      <c r="AU2495">
        <v>1</v>
      </c>
      <c r="AV2495" t="s">
        <v>144</v>
      </c>
      <c r="AW2495" t="str">
        <f t="shared" si="115"/>
        <v>NCL|NP_005372</v>
      </c>
      <c r="AX2495" s="1" t="str">
        <f t="shared" si="116"/>
        <v>NCL|NP_005372|EAMEDGEIDGNK(0.756)VTLDWAK(0.244)PK</v>
      </c>
      <c r="AY2495" t="s">
        <v>2931</v>
      </c>
      <c r="AZ2495" t="s">
        <v>395</v>
      </c>
      <c r="BA2495" t="s">
        <v>1159</v>
      </c>
      <c r="BB2495" t="s">
        <v>2930</v>
      </c>
      <c r="BC2495" t="s">
        <v>2929</v>
      </c>
      <c r="BD2495">
        <v>12</v>
      </c>
      <c r="BE2495">
        <v>3</v>
      </c>
      <c r="BF2495">
        <v>-0.61253999999999997</v>
      </c>
      <c r="BG2495" t="s">
        <v>138</v>
      </c>
      <c r="BH2495" t="s">
        <v>138</v>
      </c>
      <c r="BI2495" t="s">
        <v>138</v>
      </c>
      <c r="BJ2495" t="s">
        <v>139</v>
      </c>
      <c r="BK2495" t="s">
        <v>139</v>
      </c>
      <c r="BL2495" t="s">
        <v>138</v>
      </c>
      <c r="BM2495" t="s">
        <v>138</v>
      </c>
      <c r="BN2495" t="s">
        <v>138</v>
      </c>
      <c r="BO2495">
        <v>59782000</v>
      </c>
      <c r="BP2495">
        <v>59782000</v>
      </c>
      <c r="BQ2495">
        <v>0</v>
      </c>
      <c r="BR2495">
        <v>0</v>
      </c>
      <c r="BS2495" t="s">
        <v>137</v>
      </c>
      <c r="BT2495" t="s">
        <v>297</v>
      </c>
      <c r="BU2495" t="s">
        <v>297</v>
      </c>
      <c r="BV2495" t="s">
        <v>297</v>
      </c>
      <c r="BW2495">
        <v>45451000</v>
      </c>
      <c r="BX2495">
        <v>14331000</v>
      </c>
      <c r="BY2495" t="s">
        <v>297</v>
      </c>
      <c r="BZ2495" t="s">
        <v>297</v>
      </c>
      <c r="CA2495" t="s">
        <v>297</v>
      </c>
      <c r="CB2495" t="s">
        <v>137</v>
      </c>
      <c r="CC2495" t="s">
        <v>137</v>
      </c>
      <c r="CD2495" t="s">
        <v>137</v>
      </c>
      <c r="CE2495" t="s">
        <v>137</v>
      </c>
      <c r="CF2495" t="s">
        <v>137</v>
      </c>
      <c r="CG2495" t="s">
        <v>137</v>
      </c>
      <c r="CH2495" t="s">
        <v>137</v>
      </c>
      <c r="CI2495" t="s">
        <v>137</v>
      </c>
      <c r="CJ2495">
        <v>0</v>
      </c>
      <c r="CK2495">
        <v>0</v>
      </c>
      <c r="CL2495">
        <v>0</v>
      </c>
      <c r="CM2495">
        <v>0</v>
      </c>
      <c r="CN2495">
        <v>0</v>
      </c>
      <c r="CO2495">
        <v>0</v>
      </c>
      <c r="CP2495">
        <v>0</v>
      </c>
      <c r="CQ2495">
        <v>0</v>
      </c>
      <c r="CR2495">
        <v>0</v>
      </c>
      <c r="CS2495">
        <v>45451000</v>
      </c>
      <c r="CT2495">
        <v>0</v>
      </c>
      <c r="CU2495">
        <v>0</v>
      </c>
      <c r="CV2495">
        <v>14331000</v>
      </c>
      <c r="CW2495">
        <v>0</v>
      </c>
      <c r="CX2495">
        <v>0</v>
      </c>
      <c r="CY2495">
        <v>0</v>
      </c>
      <c r="CZ2495">
        <v>0</v>
      </c>
      <c r="DA2495">
        <v>0</v>
      </c>
      <c r="DB2495">
        <v>0</v>
      </c>
      <c r="DC2495">
        <v>0</v>
      </c>
      <c r="DD2495">
        <v>0</v>
      </c>
      <c r="DE2495">
        <v>0</v>
      </c>
      <c r="DF2495">
        <v>0</v>
      </c>
      <c r="DG2495">
        <v>0</v>
      </c>
      <c r="DJ2495">
        <v>2493</v>
      </c>
      <c r="DK2495">
        <v>3806</v>
      </c>
      <c r="DL2495">
        <v>639</v>
      </c>
      <c r="DM2495">
        <v>639</v>
      </c>
      <c r="DN2495">
        <v>1589</v>
      </c>
      <c r="DO2495" t="s">
        <v>2928</v>
      </c>
      <c r="DP2495" t="s">
        <v>2927</v>
      </c>
      <c r="DQ2495" t="s">
        <v>2926</v>
      </c>
      <c r="DR2495">
        <v>9614</v>
      </c>
      <c r="DS2495">
        <v>6844</v>
      </c>
      <c r="DT2495">
        <v>4</v>
      </c>
      <c r="DU2495">
        <v>34687</v>
      </c>
      <c r="DV2495">
        <v>9614</v>
      </c>
      <c r="DW2495">
        <v>6844</v>
      </c>
      <c r="DX2495">
        <v>4</v>
      </c>
      <c r="DY2495">
        <v>34687</v>
      </c>
      <c r="DZ2495">
        <v>9614</v>
      </c>
      <c r="EA2495">
        <v>6844</v>
      </c>
      <c r="EB2495">
        <v>4</v>
      </c>
      <c r="EC2495">
        <v>34687</v>
      </c>
    </row>
    <row r="2496" spans="1:133" x14ac:dyDescent="0.2">
      <c r="A2496" t="s">
        <v>2877</v>
      </c>
      <c r="B2496">
        <v>646</v>
      </c>
      <c r="C2496" t="s">
        <v>2878</v>
      </c>
      <c r="D2496" t="str">
        <f t="shared" si="114"/>
        <v>NP_005372</v>
      </c>
      <c r="E2496" t="s">
        <v>2877</v>
      </c>
      <c r="F2496" t="s">
        <v>2877</v>
      </c>
      <c r="G2496" t="s">
        <v>2876</v>
      </c>
      <c r="H2496">
        <v>1</v>
      </c>
      <c r="I2496">
        <v>92.538499999999999</v>
      </c>
      <c r="J2496" s="3">
        <v>6.34714E-28</v>
      </c>
      <c r="K2496">
        <v>130.56</v>
      </c>
      <c r="L2496">
        <v>104.21</v>
      </c>
      <c r="M2496">
        <v>92.537999999999997</v>
      </c>
      <c r="N2496">
        <v>0.99875400000000003</v>
      </c>
      <c r="O2496">
        <v>29.038599999999999</v>
      </c>
      <c r="P2496" s="3">
        <v>6.34714E-28</v>
      </c>
      <c r="Q2496">
        <v>130.56</v>
      </c>
      <c r="R2496">
        <v>0.99912900000000004</v>
      </c>
      <c r="S2496">
        <v>30.598400000000002</v>
      </c>
      <c r="T2496" s="3">
        <v>1.9762100000000001E-6</v>
      </c>
      <c r="U2496">
        <v>117.84</v>
      </c>
      <c r="V2496">
        <v>0.97994800000000004</v>
      </c>
      <c r="W2496">
        <v>16.890499999999999</v>
      </c>
      <c r="X2496">
        <v>2.4094599999999999E-4</v>
      </c>
      <c r="Y2496">
        <v>96.379000000000005</v>
      </c>
      <c r="Z2496">
        <v>1</v>
      </c>
      <c r="AA2496">
        <v>92.538499999999999</v>
      </c>
      <c r="AB2496">
        <v>1.3924300000000001E-3</v>
      </c>
      <c r="AC2496">
        <v>92.537999999999997</v>
      </c>
      <c r="AD2496">
        <v>0</v>
      </c>
      <c r="AE2496">
        <v>0</v>
      </c>
      <c r="AG2496" t="s">
        <v>137</v>
      </c>
      <c r="AH2496">
        <v>0.99577499999999997</v>
      </c>
      <c r="AI2496">
        <v>23.723500000000001</v>
      </c>
      <c r="AJ2496" s="3">
        <v>1.05024E-6</v>
      </c>
      <c r="AK2496">
        <v>121.44</v>
      </c>
      <c r="AL2496">
        <v>0.99922699999999998</v>
      </c>
      <c r="AM2496">
        <v>31.114599999999999</v>
      </c>
      <c r="AN2496">
        <v>1.25259E-2</v>
      </c>
      <c r="AO2496">
        <v>62.738999999999997</v>
      </c>
      <c r="AP2496">
        <v>0.99951699999999999</v>
      </c>
      <c r="AQ2496">
        <v>33.162500000000001</v>
      </c>
      <c r="AR2496" s="3">
        <v>7.7003399999999995E-5</v>
      </c>
      <c r="AS2496">
        <v>107.91</v>
      </c>
      <c r="AT2496" t="s">
        <v>136</v>
      </c>
      <c r="AU2496">
        <v>1</v>
      </c>
      <c r="AV2496" t="s">
        <v>144</v>
      </c>
      <c r="AW2496" t="str">
        <f t="shared" si="115"/>
        <v>NCL|NP_005372</v>
      </c>
      <c r="AX2496" s="1" t="str">
        <f t="shared" si="116"/>
        <v>NCL|NP_005372|VTLDWAK(1)PK</v>
      </c>
      <c r="AY2496" t="s">
        <v>2925</v>
      </c>
      <c r="AZ2496" t="s">
        <v>143</v>
      </c>
      <c r="BA2496" t="s">
        <v>349</v>
      </c>
      <c r="BB2496" t="s">
        <v>2924</v>
      </c>
      <c r="BC2496" t="s">
        <v>2923</v>
      </c>
      <c r="BD2496">
        <v>7</v>
      </c>
      <c r="BE2496">
        <v>2</v>
      </c>
      <c r="BF2496">
        <v>-0.11283</v>
      </c>
      <c r="BG2496" t="s">
        <v>139</v>
      </c>
      <c r="BH2496" t="s">
        <v>139</v>
      </c>
      <c r="BI2496" t="s">
        <v>139</v>
      </c>
      <c r="BJ2496" t="s">
        <v>139</v>
      </c>
      <c r="BK2496" t="s">
        <v>138</v>
      </c>
      <c r="BL2496" t="s">
        <v>139</v>
      </c>
      <c r="BM2496" t="s">
        <v>139</v>
      </c>
      <c r="BN2496" t="s">
        <v>139</v>
      </c>
      <c r="BO2496">
        <v>389010000</v>
      </c>
      <c r="BP2496">
        <v>389010000</v>
      </c>
      <c r="BQ2496">
        <v>0</v>
      </c>
      <c r="BR2496">
        <v>0</v>
      </c>
      <c r="BS2496" t="s">
        <v>137</v>
      </c>
      <c r="BT2496">
        <v>16825000</v>
      </c>
      <c r="BU2496">
        <v>14874000</v>
      </c>
      <c r="BV2496">
        <v>16970000</v>
      </c>
      <c r="BW2496">
        <v>30421000</v>
      </c>
      <c r="BX2496">
        <v>8263000</v>
      </c>
      <c r="BY2496">
        <v>16083000</v>
      </c>
      <c r="BZ2496">
        <v>9294200</v>
      </c>
      <c r="CA2496">
        <v>12096000</v>
      </c>
      <c r="CB2496" t="s">
        <v>137</v>
      </c>
      <c r="CC2496" t="s">
        <v>137</v>
      </c>
      <c r="CD2496" t="s">
        <v>137</v>
      </c>
      <c r="CE2496" t="s">
        <v>137</v>
      </c>
      <c r="CF2496" t="s">
        <v>137</v>
      </c>
      <c r="CG2496" t="s">
        <v>137</v>
      </c>
      <c r="CH2496" t="s">
        <v>137</v>
      </c>
      <c r="CI2496" t="s">
        <v>137</v>
      </c>
      <c r="CJ2496">
        <v>16825000</v>
      </c>
      <c r="CK2496">
        <v>0</v>
      </c>
      <c r="CL2496">
        <v>0</v>
      </c>
      <c r="CM2496">
        <v>14874000</v>
      </c>
      <c r="CN2496">
        <v>0</v>
      </c>
      <c r="CO2496">
        <v>0</v>
      </c>
      <c r="CP2496">
        <v>16970000</v>
      </c>
      <c r="CQ2496">
        <v>0</v>
      </c>
      <c r="CR2496">
        <v>0</v>
      </c>
      <c r="CS2496">
        <v>30421000</v>
      </c>
      <c r="CT2496">
        <v>0</v>
      </c>
      <c r="CU2496">
        <v>0</v>
      </c>
      <c r="CV2496">
        <v>8263000</v>
      </c>
      <c r="CW2496">
        <v>0</v>
      </c>
      <c r="CX2496">
        <v>0</v>
      </c>
      <c r="CY2496">
        <v>16083000</v>
      </c>
      <c r="CZ2496">
        <v>0</v>
      </c>
      <c r="DA2496">
        <v>0</v>
      </c>
      <c r="DB2496">
        <v>9294200</v>
      </c>
      <c r="DC2496">
        <v>0</v>
      </c>
      <c r="DD2496">
        <v>0</v>
      </c>
      <c r="DE2496">
        <v>12096000</v>
      </c>
      <c r="DF2496">
        <v>0</v>
      </c>
      <c r="DG2496">
        <v>0</v>
      </c>
      <c r="DJ2496">
        <v>2494</v>
      </c>
      <c r="DK2496">
        <v>3806</v>
      </c>
      <c r="DL2496">
        <v>646</v>
      </c>
      <c r="DM2496">
        <v>646</v>
      </c>
      <c r="DN2496" t="s">
        <v>2922</v>
      </c>
      <c r="DO2496" t="s">
        <v>2921</v>
      </c>
      <c r="DP2496" t="s">
        <v>2920</v>
      </c>
      <c r="DQ2496" t="s">
        <v>2919</v>
      </c>
      <c r="DR2496">
        <v>77228</v>
      </c>
      <c r="DS2496">
        <v>52973</v>
      </c>
      <c r="DT2496">
        <v>4</v>
      </c>
      <c r="DU2496">
        <v>29731</v>
      </c>
      <c r="DV2496">
        <v>9611</v>
      </c>
      <c r="DW2496">
        <v>6841</v>
      </c>
      <c r="DX2496">
        <v>1</v>
      </c>
      <c r="DY2496">
        <v>35658</v>
      </c>
      <c r="DZ2496">
        <v>9611</v>
      </c>
      <c r="EA2496">
        <v>6841</v>
      </c>
      <c r="EB2496">
        <v>1</v>
      </c>
      <c r="EC2496">
        <v>35658</v>
      </c>
    </row>
    <row r="2497" spans="1:133" x14ac:dyDescent="0.2">
      <c r="A2497" t="s">
        <v>2877</v>
      </c>
      <c r="B2497">
        <v>135</v>
      </c>
      <c r="C2497" t="s">
        <v>2878</v>
      </c>
      <c r="D2497" t="str">
        <f t="shared" si="114"/>
        <v>NP_005372</v>
      </c>
      <c r="E2497" t="s">
        <v>2877</v>
      </c>
      <c r="F2497" t="s">
        <v>2877</v>
      </c>
      <c r="G2497" t="s">
        <v>2876</v>
      </c>
      <c r="H2497">
        <v>1</v>
      </c>
      <c r="I2497">
        <v>57.787500000000001</v>
      </c>
      <c r="J2497">
        <v>5.5342200000000003E-4</v>
      </c>
      <c r="K2497">
        <v>84.753</v>
      </c>
      <c r="L2497">
        <v>46.755000000000003</v>
      </c>
      <c r="M2497">
        <v>57.787999999999997</v>
      </c>
      <c r="N2497">
        <v>1</v>
      </c>
      <c r="O2497">
        <v>84.753399999999999</v>
      </c>
      <c r="P2497">
        <v>5.5342200000000003E-4</v>
      </c>
      <c r="Q2497">
        <v>84.753</v>
      </c>
      <c r="R2497">
        <v>0</v>
      </c>
      <c r="S2497">
        <v>0</v>
      </c>
      <c r="U2497" t="s">
        <v>137</v>
      </c>
      <c r="V2497">
        <v>0</v>
      </c>
      <c r="W2497">
        <v>0</v>
      </c>
      <c r="Y2497" t="s">
        <v>137</v>
      </c>
      <c r="Z2497">
        <v>1</v>
      </c>
      <c r="AA2497">
        <v>81.185400000000001</v>
      </c>
      <c r="AB2497">
        <v>6.9150499999999998E-3</v>
      </c>
      <c r="AC2497">
        <v>81.185000000000002</v>
      </c>
      <c r="AH2497">
        <v>0</v>
      </c>
      <c r="AI2497">
        <v>0</v>
      </c>
      <c r="AK2497" t="s">
        <v>137</v>
      </c>
      <c r="AL2497">
        <v>0</v>
      </c>
      <c r="AM2497">
        <v>0</v>
      </c>
      <c r="AO2497" t="s">
        <v>137</v>
      </c>
      <c r="AP2497">
        <v>1</v>
      </c>
      <c r="AQ2497">
        <v>57.787500000000001</v>
      </c>
      <c r="AR2497">
        <v>5.14644E-2</v>
      </c>
      <c r="AS2497">
        <v>57.787999999999997</v>
      </c>
      <c r="AT2497" t="s">
        <v>136</v>
      </c>
      <c r="AU2497">
        <v>3</v>
      </c>
      <c r="AV2497" t="s">
        <v>144</v>
      </c>
      <c r="AW2497" t="str">
        <f t="shared" si="115"/>
        <v>NCL|NP_005372</v>
      </c>
      <c r="AX2497" s="1" t="str">
        <f t="shared" si="116"/>
        <v>NCL|NP_005372|GAAIPAK(1)GAK(1)NGK(1)NAK</v>
      </c>
      <c r="AY2497" t="s">
        <v>2918</v>
      </c>
      <c r="AZ2497" t="s">
        <v>2917</v>
      </c>
      <c r="BA2497" t="s">
        <v>2916</v>
      </c>
      <c r="BB2497" t="s">
        <v>2911</v>
      </c>
      <c r="BC2497" t="s">
        <v>2910</v>
      </c>
      <c r="BD2497">
        <v>10</v>
      </c>
      <c r="BE2497">
        <v>2</v>
      </c>
      <c r="BF2497">
        <v>2.5253999999999999</v>
      </c>
      <c r="BG2497" t="s">
        <v>139</v>
      </c>
      <c r="BH2497" t="s">
        <v>138</v>
      </c>
      <c r="BI2497" t="s">
        <v>138</v>
      </c>
      <c r="BJ2497" t="s">
        <v>139</v>
      </c>
      <c r="BK2497" t="s">
        <v>138</v>
      </c>
      <c r="BL2497" t="s">
        <v>138</v>
      </c>
      <c r="BM2497" t="s">
        <v>138</v>
      </c>
      <c r="BN2497" t="s">
        <v>139</v>
      </c>
      <c r="BO2497">
        <v>6099300</v>
      </c>
      <c r="BP2497">
        <v>0</v>
      </c>
      <c r="BQ2497">
        <v>0</v>
      </c>
      <c r="BR2497">
        <v>6099300</v>
      </c>
      <c r="BS2497" t="s">
        <v>137</v>
      </c>
      <c r="BT2497">
        <v>3690600</v>
      </c>
      <c r="BU2497" t="s">
        <v>297</v>
      </c>
      <c r="BV2497" t="s">
        <v>297</v>
      </c>
      <c r="BW2497">
        <v>2408700</v>
      </c>
      <c r="BX2497" t="s">
        <v>297</v>
      </c>
      <c r="BY2497" t="s">
        <v>297</v>
      </c>
      <c r="BZ2497" t="s">
        <v>297</v>
      </c>
      <c r="CA2497" t="s">
        <v>297</v>
      </c>
      <c r="CB2497" t="s">
        <v>137</v>
      </c>
      <c r="CC2497" t="s">
        <v>137</v>
      </c>
      <c r="CD2497" t="s">
        <v>137</v>
      </c>
      <c r="CE2497" t="s">
        <v>137</v>
      </c>
      <c r="CF2497" t="s">
        <v>137</v>
      </c>
      <c r="CG2497" t="s">
        <v>137</v>
      </c>
      <c r="CH2497" t="s">
        <v>137</v>
      </c>
      <c r="CI2497" t="s">
        <v>137</v>
      </c>
      <c r="CJ2497">
        <v>0</v>
      </c>
      <c r="CK2497">
        <v>0</v>
      </c>
      <c r="CL2497">
        <v>3690600</v>
      </c>
      <c r="CM2497">
        <v>0</v>
      </c>
      <c r="CN2497">
        <v>0</v>
      </c>
      <c r="CO2497">
        <v>0</v>
      </c>
      <c r="CP2497">
        <v>0</v>
      </c>
      <c r="CQ2497">
        <v>0</v>
      </c>
      <c r="CR2497">
        <v>0</v>
      </c>
      <c r="CS2497">
        <v>0</v>
      </c>
      <c r="CT2497">
        <v>0</v>
      </c>
      <c r="CU2497">
        <v>2408700</v>
      </c>
      <c r="CV2497">
        <v>0</v>
      </c>
      <c r="CW2497">
        <v>0</v>
      </c>
      <c r="CX2497">
        <v>0</v>
      </c>
      <c r="CY2497">
        <v>0</v>
      </c>
      <c r="CZ2497">
        <v>0</v>
      </c>
      <c r="DA2497">
        <v>0</v>
      </c>
      <c r="DB2497">
        <v>0</v>
      </c>
      <c r="DC2497">
        <v>0</v>
      </c>
      <c r="DD2497">
        <v>0</v>
      </c>
      <c r="DE2497">
        <v>0</v>
      </c>
      <c r="DF2497">
        <v>0</v>
      </c>
      <c r="DG2497">
        <v>0</v>
      </c>
      <c r="DJ2497">
        <v>2495</v>
      </c>
      <c r="DK2497">
        <v>3806</v>
      </c>
      <c r="DL2497">
        <v>135</v>
      </c>
      <c r="DM2497">
        <v>135</v>
      </c>
      <c r="DN2497" t="s">
        <v>2915</v>
      </c>
      <c r="DO2497" t="s">
        <v>2914</v>
      </c>
      <c r="DP2497" t="s">
        <v>2909</v>
      </c>
      <c r="DQ2497" t="s">
        <v>2908</v>
      </c>
      <c r="DR2497">
        <v>15405</v>
      </c>
      <c r="DS2497">
        <v>10765</v>
      </c>
      <c r="DT2497">
        <v>8</v>
      </c>
      <c r="DU2497">
        <v>15785</v>
      </c>
      <c r="DV2497">
        <v>15403</v>
      </c>
      <c r="DW2497">
        <v>10763</v>
      </c>
      <c r="DX2497">
        <v>1</v>
      </c>
      <c r="DY2497">
        <v>15793</v>
      </c>
      <c r="DZ2497">
        <v>15403</v>
      </c>
      <c r="EA2497">
        <v>10763</v>
      </c>
      <c r="EB2497">
        <v>1</v>
      </c>
      <c r="EC2497">
        <v>15793</v>
      </c>
    </row>
    <row r="2498" spans="1:133" x14ac:dyDescent="0.2">
      <c r="A2498" t="s">
        <v>2877</v>
      </c>
      <c r="B2498">
        <v>138</v>
      </c>
      <c r="C2498" t="s">
        <v>2878</v>
      </c>
      <c r="D2498" t="str">
        <f t="shared" ref="D2498:D2561" si="117">MID(E2498,IFERROR(FIND("ref|",E2498)+4,1),IFERROR(FIND(".",E2498,IFERROR(FIND("ref|",E2498)+4,1)+1),32)-IFERROR(FIND("ref|",E2498)+4,1))</f>
        <v>NP_005372</v>
      </c>
      <c r="E2498" t="s">
        <v>2877</v>
      </c>
      <c r="F2498" t="s">
        <v>2877</v>
      </c>
      <c r="G2498" t="s">
        <v>2876</v>
      </c>
      <c r="H2498">
        <v>1</v>
      </c>
      <c r="I2498">
        <v>57.787500000000001</v>
      </c>
      <c r="J2498">
        <v>5.5342200000000003E-4</v>
      </c>
      <c r="K2498">
        <v>84.753</v>
      </c>
      <c r="L2498">
        <v>46.755000000000003</v>
      </c>
      <c r="M2498">
        <v>57.787999999999997</v>
      </c>
      <c r="N2498">
        <v>1</v>
      </c>
      <c r="O2498">
        <v>84.753399999999999</v>
      </c>
      <c r="P2498">
        <v>5.5342200000000003E-4</v>
      </c>
      <c r="Q2498">
        <v>84.753</v>
      </c>
      <c r="Z2498">
        <v>1</v>
      </c>
      <c r="AA2498">
        <v>81.185400000000001</v>
      </c>
      <c r="AB2498">
        <v>6.9150499999999998E-3</v>
      </c>
      <c r="AC2498">
        <v>81.185000000000002</v>
      </c>
      <c r="AP2498">
        <v>1</v>
      </c>
      <c r="AQ2498">
        <v>57.787500000000001</v>
      </c>
      <c r="AR2498">
        <v>5.14644E-2</v>
      </c>
      <c r="AS2498">
        <v>57.787999999999997</v>
      </c>
      <c r="AT2498" t="s">
        <v>136</v>
      </c>
      <c r="AU2498">
        <v>3</v>
      </c>
      <c r="AV2498" t="s">
        <v>144</v>
      </c>
      <c r="AW2498" t="str">
        <f t="shared" ref="AW2498:AW2561" si="118">CONCATENATE(C2498,"|",D2498)</f>
        <v>NCL|NP_005372</v>
      </c>
      <c r="AX2498" s="1" t="str">
        <f t="shared" ref="AX2498:AX2561" si="119">CONCATENATE(C2498,"|",D2498,"|",BB2498)</f>
        <v>NCL|NP_005372|GAAIPAK(1)GAK(1)NGK(1)NAK</v>
      </c>
      <c r="AY2498" t="s">
        <v>2913</v>
      </c>
      <c r="AZ2498" t="s">
        <v>2912</v>
      </c>
      <c r="BA2498" t="s">
        <v>355</v>
      </c>
      <c r="BB2498" t="s">
        <v>2911</v>
      </c>
      <c r="BC2498" t="s">
        <v>2910</v>
      </c>
      <c r="BD2498">
        <v>13</v>
      </c>
      <c r="BE2498">
        <v>2</v>
      </c>
      <c r="BF2498">
        <v>2.5253999999999999</v>
      </c>
      <c r="BG2498" t="s">
        <v>139</v>
      </c>
      <c r="BH2498" t="s">
        <v>138</v>
      </c>
      <c r="BI2498" t="s">
        <v>138</v>
      </c>
      <c r="BJ2498" t="s">
        <v>139</v>
      </c>
      <c r="BK2498" t="s">
        <v>138</v>
      </c>
      <c r="BL2498" t="s">
        <v>138</v>
      </c>
      <c r="BM2498" t="s">
        <v>138</v>
      </c>
      <c r="BN2498" t="s">
        <v>139</v>
      </c>
      <c r="BO2498">
        <v>6099300</v>
      </c>
      <c r="BP2498">
        <v>0</v>
      </c>
      <c r="BQ2498">
        <v>0</v>
      </c>
      <c r="BR2498">
        <v>6099300</v>
      </c>
      <c r="BS2498" t="s">
        <v>137</v>
      </c>
      <c r="BT2498">
        <v>3690600</v>
      </c>
      <c r="BU2498" t="s">
        <v>297</v>
      </c>
      <c r="BV2498" t="s">
        <v>297</v>
      </c>
      <c r="BW2498">
        <v>2408700</v>
      </c>
      <c r="BX2498" t="s">
        <v>297</v>
      </c>
      <c r="BY2498" t="s">
        <v>297</v>
      </c>
      <c r="BZ2498" t="s">
        <v>297</v>
      </c>
      <c r="CA2498" t="s">
        <v>297</v>
      </c>
      <c r="CB2498" t="s">
        <v>137</v>
      </c>
      <c r="CC2498" t="s">
        <v>137</v>
      </c>
      <c r="CD2498" t="s">
        <v>137</v>
      </c>
      <c r="CE2498" t="s">
        <v>137</v>
      </c>
      <c r="CF2498" t="s">
        <v>137</v>
      </c>
      <c r="CG2498" t="s">
        <v>137</v>
      </c>
      <c r="CH2498" t="s">
        <v>137</v>
      </c>
      <c r="CI2498" t="s">
        <v>137</v>
      </c>
      <c r="CJ2498">
        <v>0</v>
      </c>
      <c r="CK2498">
        <v>0</v>
      </c>
      <c r="CL2498">
        <v>3690600</v>
      </c>
      <c r="CM2498">
        <v>0</v>
      </c>
      <c r="CN2498">
        <v>0</v>
      </c>
      <c r="CO2498">
        <v>0</v>
      </c>
      <c r="CP2498">
        <v>0</v>
      </c>
      <c r="CQ2498">
        <v>0</v>
      </c>
      <c r="CR2498">
        <v>0</v>
      </c>
      <c r="CS2498">
        <v>0</v>
      </c>
      <c r="CT2498">
        <v>0</v>
      </c>
      <c r="CU2498">
        <v>2408700</v>
      </c>
      <c r="CV2498">
        <v>0</v>
      </c>
      <c r="CW2498">
        <v>0</v>
      </c>
      <c r="CX2498">
        <v>0</v>
      </c>
      <c r="CY2498">
        <v>0</v>
      </c>
      <c r="CZ2498">
        <v>0</v>
      </c>
      <c r="DA2498">
        <v>0</v>
      </c>
      <c r="DB2498">
        <v>0</v>
      </c>
      <c r="DC2498">
        <v>0</v>
      </c>
      <c r="DD2498">
        <v>0</v>
      </c>
      <c r="DE2498">
        <v>0</v>
      </c>
      <c r="DF2498">
        <v>0</v>
      </c>
      <c r="DG2498">
        <v>0</v>
      </c>
      <c r="DJ2498">
        <v>2496</v>
      </c>
      <c r="DK2498">
        <v>3806</v>
      </c>
      <c r="DL2498">
        <v>138</v>
      </c>
      <c r="DM2498">
        <v>138</v>
      </c>
      <c r="DN2498">
        <v>2588</v>
      </c>
      <c r="DO2498">
        <v>2729</v>
      </c>
      <c r="DP2498" t="s">
        <v>2909</v>
      </c>
      <c r="DQ2498" t="s">
        <v>2908</v>
      </c>
      <c r="DR2498">
        <v>15405</v>
      </c>
      <c r="DS2498">
        <v>10765</v>
      </c>
      <c r="DT2498">
        <v>8</v>
      </c>
      <c r="DU2498">
        <v>15785</v>
      </c>
      <c r="DV2498">
        <v>15403</v>
      </c>
      <c r="DW2498">
        <v>10763</v>
      </c>
      <c r="DX2498">
        <v>1</v>
      </c>
      <c r="DY2498">
        <v>15793</v>
      </c>
      <c r="DZ2498">
        <v>15403</v>
      </c>
      <c r="EA2498">
        <v>10763</v>
      </c>
      <c r="EB2498">
        <v>1</v>
      </c>
      <c r="EC2498">
        <v>15793</v>
      </c>
    </row>
    <row r="2499" spans="1:133" x14ac:dyDescent="0.2">
      <c r="A2499" t="s">
        <v>2877</v>
      </c>
      <c r="B2499">
        <v>116</v>
      </c>
      <c r="C2499" t="s">
        <v>2878</v>
      </c>
      <c r="D2499" t="str">
        <f t="shared" si="117"/>
        <v>NP_005372</v>
      </c>
      <c r="E2499" t="s">
        <v>2877</v>
      </c>
      <c r="F2499" t="s">
        <v>2877</v>
      </c>
      <c r="G2499" t="s">
        <v>2876</v>
      </c>
      <c r="H2499">
        <v>1</v>
      </c>
      <c r="I2499">
        <v>54.171300000000002</v>
      </c>
      <c r="J2499" s="3">
        <v>3.0444E-28</v>
      </c>
      <c r="K2499">
        <v>189.04</v>
      </c>
      <c r="L2499">
        <v>142.88</v>
      </c>
      <c r="M2499">
        <v>54.170999999999999</v>
      </c>
      <c r="N2499">
        <v>1</v>
      </c>
      <c r="O2499">
        <v>91.592100000000002</v>
      </c>
      <c r="P2499" s="3">
        <v>1.56727E-6</v>
      </c>
      <c r="Q2499">
        <v>142.4</v>
      </c>
      <c r="R2499">
        <v>1</v>
      </c>
      <c r="S2499">
        <v>54.171300000000002</v>
      </c>
      <c r="T2499">
        <v>2.68366E-3</v>
      </c>
      <c r="U2499">
        <v>93.105999999999995</v>
      </c>
      <c r="V2499">
        <v>1</v>
      </c>
      <c r="W2499">
        <v>79.583500000000001</v>
      </c>
      <c r="X2499" s="3">
        <v>1.6939000000000002E-5</v>
      </c>
      <c r="Y2499">
        <v>152.11000000000001</v>
      </c>
      <c r="Z2499">
        <v>1</v>
      </c>
      <c r="AA2499">
        <v>79.346299999999999</v>
      </c>
      <c r="AB2499" s="3">
        <v>3.0444E-28</v>
      </c>
      <c r="AC2499">
        <v>149.31</v>
      </c>
      <c r="AD2499">
        <v>1</v>
      </c>
      <c r="AE2499">
        <v>99.567400000000006</v>
      </c>
      <c r="AF2499" s="3">
        <v>7.2075999999999998E-15</v>
      </c>
      <c r="AG2499">
        <v>189.04</v>
      </c>
      <c r="AH2499">
        <v>1</v>
      </c>
      <c r="AI2499">
        <v>84.325900000000004</v>
      </c>
      <c r="AJ2499" s="3">
        <v>3.98101E-5</v>
      </c>
      <c r="AK2499">
        <v>148.18</v>
      </c>
      <c r="AL2499">
        <v>1</v>
      </c>
      <c r="AM2499">
        <v>123.626</v>
      </c>
      <c r="AN2499" s="3">
        <v>5.7013900000000003E-6</v>
      </c>
      <c r="AO2499">
        <v>123.63</v>
      </c>
      <c r="AP2499">
        <v>1</v>
      </c>
      <c r="AQ2499">
        <v>107.128</v>
      </c>
      <c r="AR2499" s="3">
        <v>7.0401900000000005E-7</v>
      </c>
      <c r="AS2499">
        <v>137.27000000000001</v>
      </c>
      <c r="AT2499" t="s">
        <v>136</v>
      </c>
      <c r="AU2499" t="s">
        <v>1542</v>
      </c>
      <c r="AV2499" t="s">
        <v>144</v>
      </c>
      <c r="AW2499" t="str">
        <f t="shared" si="118"/>
        <v>NCL|NP_005372</v>
      </c>
      <c r="AX2499" s="1" t="str">
        <f t="shared" si="119"/>
        <v>NCL|NP_005372|K(1)GATPGK(1)ALVATPGK(1)K</v>
      </c>
      <c r="AY2499" t="s">
        <v>2907</v>
      </c>
      <c r="AZ2499" t="s">
        <v>2906</v>
      </c>
      <c r="BA2499" t="s">
        <v>681</v>
      </c>
      <c r="BB2499" t="s">
        <v>2905</v>
      </c>
      <c r="BC2499" t="s">
        <v>2904</v>
      </c>
      <c r="BD2499">
        <v>7</v>
      </c>
      <c r="BE2499">
        <v>3</v>
      </c>
      <c r="BF2499">
        <v>-1.2343</v>
      </c>
      <c r="BG2499" t="s">
        <v>139</v>
      </c>
      <c r="BH2499" t="s">
        <v>139</v>
      </c>
      <c r="BI2499" t="s">
        <v>139</v>
      </c>
      <c r="BJ2499" t="s">
        <v>139</v>
      </c>
      <c r="BK2499" t="s">
        <v>139</v>
      </c>
      <c r="BL2499" t="s">
        <v>139</v>
      </c>
      <c r="BM2499" t="s">
        <v>139</v>
      </c>
      <c r="BN2499" t="s">
        <v>139</v>
      </c>
      <c r="BO2499">
        <v>10093000000</v>
      </c>
      <c r="BP2499">
        <v>9819700000</v>
      </c>
      <c r="BQ2499">
        <v>272860000</v>
      </c>
      <c r="BR2499">
        <v>0</v>
      </c>
      <c r="BS2499" t="s">
        <v>137</v>
      </c>
      <c r="BT2499">
        <v>703800000</v>
      </c>
      <c r="BU2499">
        <v>557010000</v>
      </c>
      <c r="BV2499">
        <v>529700000</v>
      </c>
      <c r="BW2499">
        <v>1553300000</v>
      </c>
      <c r="BX2499">
        <v>761160000</v>
      </c>
      <c r="BY2499">
        <v>985090000</v>
      </c>
      <c r="BZ2499">
        <v>614240000</v>
      </c>
      <c r="CA2499">
        <v>458920000</v>
      </c>
      <c r="CB2499" t="s">
        <v>137</v>
      </c>
      <c r="CC2499" t="s">
        <v>137</v>
      </c>
      <c r="CD2499" t="s">
        <v>137</v>
      </c>
      <c r="CE2499" t="s">
        <v>137</v>
      </c>
      <c r="CF2499" t="s">
        <v>137</v>
      </c>
      <c r="CG2499" t="s">
        <v>137</v>
      </c>
      <c r="CH2499" t="s">
        <v>137</v>
      </c>
      <c r="CI2499" t="s">
        <v>137</v>
      </c>
      <c r="CJ2499">
        <v>664530000</v>
      </c>
      <c r="CK2499">
        <v>39271000</v>
      </c>
      <c r="CL2499">
        <v>0</v>
      </c>
      <c r="CM2499">
        <v>504740000</v>
      </c>
      <c r="CN2499">
        <v>52275000</v>
      </c>
      <c r="CO2499">
        <v>0</v>
      </c>
      <c r="CP2499">
        <v>512020000</v>
      </c>
      <c r="CQ2499">
        <v>17671000</v>
      </c>
      <c r="CR2499">
        <v>0</v>
      </c>
      <c r="CS2499">
        <v>1499300000</v>
      </c>
      <c r="CT2499">
        <v>53953000</v>
      </c>
      <c r="CU2499">
        <v>0</v>
      </c>
      <c r="CV2499">
        <v>751340000</v>
      </c>
      <c r="CW2499">
        <v>9819500</v>
      </c>
      <c r="CX2499">
        <v>0</v>
      </c>
      <c r="CY2499">
        <v>962230000</v>
      </c>
      <c r="CZ2499">
        <v>22866000</v>
      </c>
      <c r="DA2499">
        <v>0</v>
      </c>
      <c r="DB2499">
        <v>586950000</v>
      </c>
      <c r="DC2499">
        <v>27290000</v>
      </c>
      <c r="DD2499">
        <v>0</v>
      </c>
      <c r="DE2499">
        <v>430060000</v>
      </c>
      <c r="DF2499">
        <v>28860000</v>
      </c>
      <c r="DG2499">
        <v>0</v>
      </c>
      <c r="DJ2499">
        <v>2497</v>
      </c>
      <c r="DK2499">
        <v>3806</v>
      </c>
      <c r="DL2499">
        <v>116</v>
      </c>
      <c r="DM2499">
        <v>116</v>
      </c>
      <c r="DN2499" t="s">
        <v>2903</v>
      </c>
      <c r="DO2499" t="s">
        <v>2902</v>
      </c>
      <c r="DP2499" t="s">
        <v>2901</v>
      </c>
      <c r="DQ2499" t="s">
        <v>2900</v>
      </c>
      <c r="DR2499">
        <v>32047</v>
      </c>
      <c r="DS2499">
        <v>22067</v>
      </c>
      <c r="DT2499">
        <v>2</v>
      </c>
      <c r="DU2499">
        <v>21673</v>
      </c>
      <c r="DV2499">
        <v>32035</v>
      </c>
      <c r="DW2499">
        <v>22060</v>
      </c>
      <c r="DX2499">
        <v>5</v>
      </c>
      <c r="DY2499">
        <v>10838</v>
      </c>
      <c r="DZ2499">
        <v>32034</v>
      </c>
      <c r="EA2499">
        <v>22059</v>
      </c>
      <c r="EB2499">
        <v>4</v>
      </c>
      <c r="EC2499">
        <v>11494</v>
      </c>
    </row>
    <row r="2500" spans="1:133" x14ac:dyDescent="0.2">
      <c r="A2500" t="s">
        <v>2877</v>
      </c>
      <c r="B2500">
        <v>102</v>
      </c>
      <c r="C2500" t="s">
        <v>2878</v>
      </c>
      <c r="D2500" t="str">
        <f t="shared" si="117"/>
        <v>NP_005372</v>
      </c>
      <c r="E2500" t="s">
        <v>2877</v>
      </c>
      <c r="F2500" t="s">
        <v>2877</v>
      </c>
      <c r="G2500" t="s">
        <v>2876</v>
      </c>
      <c r="H2500">
        <v>1</v>
      </c>
      <c r="I2500">
        <v>67.645899999999997</v>
      </c>
      <c r="J2500" s="3">
        <v>8.7311500000000007E-15</v>
      </c>
      <c r="K2500">
        <v>161.24</v>
      </c>
      <c r="L2500">
        <v>100.01</v>
      </c>
      <c r="M2500">
        <v>67.646000000000001</v>
      </c>
      <c r="N2500">
        <v>1</v>
      </c>
      <c r="O2500">
        <v>100.11499999999999</v>
      </c>
      <c r="P2500" s="3">
        <v>8.2431700000000006E-5</v>
      </c>
      <c r="Q2500">
        <v>161.24</v>
      </c>
      <c r="R2500">
        <v>1</v>
      </c>
      <c r="S2500">
        <v>66.673699999999997</v>
      </c>
      <c r="T2500" s="3">
        <v>8.4668799999999996E-7</v>
      </c>
      <c r="U2500">
        <v>108.23</v>
      </c>
      <c r="V2500">
        <v>1</v>
      </c>
      <c r="W2500">
        <v>57.034300000000002</v>
      </c>
      <c r="X2500" s="3">
        <v>8.7311500000000007E-15</v>
      </c>
      <c r="Y2500">
        <v>130.19</v>
      </c>
      <c r="Z2500">
        <v>1</v>
      </c>
      <c r="AA2500">
        <v>79.651499999999999</v>
      </c>
      <c r="AB2500">
        <v>1.22507E-3</v>
      </c>
      <c r="AC2500">
        <v>115.06</v>
      </c>
      <c r="AD2500">
        <v>1</v>
      </c>
      <c r="AE2500">
        <v>97.4499</v>
      </c>
      <c r="AF2500" s="3">
        <v>5.2002800000000003E-6</v>
      </c>
      <c r="AG2500">
        <v>131.35</v>
      </c>
      <c r="AH2500">
        <v>1</v>
      </c>
      <c r="AI2500">
        <v>67.645899999999997</v>
      </c>
      <c r="AJ2500">
        <v>7.4755000000000004E-4</v>
      </c>
      <c r="AK2500">
        <v>121.18</v>
      </c>
      <c r="AL2500">
        <v>1</v>
      </c>
      <c r="AM2500">
        <v>109.95399999999999</v>
      </c>
      <c r="AN2500" s="3">
        <v>2.2798300000000001E-14</v>
      </c>
      <c r="AO2500">
        <v>139</v>
      </c>
      <c r="AP2500">
        <v>1</v>
      </c>
      <c r="AQ2500">
        <v>72.897900000000007</v>
      </c>
      <c r="AR2500" s="3">
        <v>2.45925E-8</v>
      </c>
      <c r="AS2500">
        <v>115.73</v>
      </c>
      <c r="AT2500" t="s">
        <v>136</v>
      </c>
      <c r="AU2500" t="s">
        <v>920</v>
      </c>
      <c r="AV2500" t="s">
        <v>144</v>
      </c>
      <c r="AW2500" t="str">
        <f t="shared" si="118"/>
        <v>NCL|NP_005372</v>
      </c>
      <c r="AX2500" s="1" t="str">
        <f t="shared" si="119"/>
        <v>NCL|NP_005372|TVTPAK(1)AVTTPGK(1)K</v>
      </c>
      <c r="AY2500" t="s">
        <v>2899</v>
      </c>
      <c r="AZ2500" t="s">
        <v>2898</v>
      </c>
      <c r="BA2500" t="s">
        <v>1323</v>
      </c>
      <c r="BB2500" t="s">
        <v>2897</v>
      </c>
      <c r="BC2500" t="s">
        <v>2896</v>
      </c>
      <c r="BD2500">
        <v>6</v>
      </c>
      <c r="BE2500">
        <v>2</v>
      </c>
      <c r="BF2500">
        <v>-0.37125999999999998</v>
      </c>
      <c r="BG2500" t="s">
        <v>139</v>
      </c>
      <c r="BH2500" t="s">
        <v>139</v>
      </c>
      <c r="BI2500" t="s">
        <v>139</v>
      </c>
      <c r="BJ2500" t="s">
        <v>139</v>
      </c>
      <c r="BK2500" t="s">
        <v>139</v>
      </c>
      <c r="BL2500" t="s">
        <v>139</v>
      </c>
      <c r="BM2500" t="s">
        <v>139</v>
      </c>
      <c r="BN2500" t="s">
        <v>139</v>
      </c>
      <c r="BO2500">
        <v>2027800000</v>
      </c>
      <c r="BP2500">
        <v>1649100000</v>
      </c>
      <c r="BQ2500">
        <v>378700000</v>
      </c>
      <c r="BR2500">
        <v>0</v>
      </c>
      <c r="BS2500" t="s">
        <v>137</v>
      </c>
      <c r="BT2500">
        <v>52616000</v>
      </c>
      <c r="BU2500">
        <v>81179000</v>
      </c>
      <c r="BV2500">
        <v>17996000</v>
      </c>
      <c r="BW2500">
        <v>62941000</v>
      </c>
      <c r="BX2500">
        <v>21814000</v>
      </c>
      <c r="BY2500">
        <v>37194000</v>
      </c>
      <c r="BZ2500">
        <v>49373000</v>
      </c>
      <c r="CA2500">
        <v>29126000</v>
      </c>
      <c r="CB2500" t="s">
        <v>137</v>
      </c>
      <c r="CC2500" t="s">
        <v>137</v>
      </c>
      <c r="CD2500" t="s">
        <v>137</v>
      </c>
      <c r="CE2500" t="s">
        <v>137</v>
      </c>
      <c r="CF2500" t="s">
        <v>137</v>
      </c>
      <c r="CG2500" t="s">
        <v>137</v>
      </c>
      <c r="CH2500" t="s">
        <v>137</v>
      </c>
      <c r="CI2500" t="s">
        <v>137</v>
      </c>
      <c r="CJ2500">
        <v>8678800</v>
      </c>
      <c r="CK2500">
        <v>43937000</v>
      </c>
      <c r="CL2500">
        <v>0</v>
      </c>
      <c r="CM2500">
        <v>13237000</v>
      </c>
      <c r="CN2500">
        <v>67942000</v>
      </c>
      <c r="CO2500">
        <v>0</v>
      </c>
      <c r="CP2500">
        <v>0</v>
      </c>
      <c r="CQ2500">
        <v>17996000</v>
      </c>
      <c r="CR2500">
        <v>0</v>
      </c>
      <c r="CS2500">
        <v>16426000</v>
      </c>
      <c r="CT2500">
        <v>46515000</v>
      </c>
      <c r="CU2500">
        <v>0</v>
      </c>
      <c r="CV2500">
        <v>9527700</v>
      </c>
      <c r="CW2500">
        <v>12287000</v>
      </c>
      <c r="CX2500">
        <v>0</v>
      </c>
      <c r="CY2500">
        <v>14469000</v>
      </c>
      <c r="CZ2500">
        <v>22725000</v>
      </c>
      <c r="DA2500">
        <v>0</v>
      </c>
      <c r="DB2500">
        <v>16228000</v>
      </c>
      <c r="DC2500">
        <v>33146000</v>
      </c>
      <c r="DD2500">
        <v>0</v>
      </c>
      <c r="DE2500">
        <v>0</v>
      </c>
      <c r="DF2500">
        <v>29126000</v>
      </c>
      <c r="DG2500">
        <v>0</v>
      </c>
      <c r="DJ2500">
        <v>2498</v>
      </c>
      <c r="DK2500">
        <v>3806</v>
      </c>
      <c r="DL2500">
        <v>102</v>
      </c>
      <c r="DM2500">
        <v>102</v>
      </c>
      <c r="DN2500" t="s">
        <v>2895</v>
      </c>
      <c r="DO2500" t="s">
        <v>2894</v>
      </c>
      <c r="DP2500" t="s">
        <v>2893</v>
      </c>
      <c r="DQ2500" t="s">
        <v>2892</v>
      </c>
      <c r="DR2500">
        <v>71966</v>
      </c>
      <c r="DS2500">
        <v>49195</v>
      </c>
      <c r="DT2500">
        <v>6</v>
      </c>
      <c r="DU2500">
        <v>17866</v>
      </c>
      <c r="DV2500">
        <v>35530</v>
      </c>
      <c r="DW2500">
        <v>24298</v>
      </c>
      <c r="DX2500">
        <v>1</v>
      </c>
      <c r="DY2500">
        <v>9799</v>
      </c>
      <c r="DZ2500">
        <v>71979</v>
      </c>
      <c r="EA2500">
        <v>49198</v>
      </c>
      <c r="EB2500">
        <v>3</v>
      </c>
      <c r="EC2500">
        <v>11777</v>
      </c>
    </row>
    <row r="2501" spans="1:133" x14ac:dyDescent="0.2">
      <c r="A2501" t="s">
        <v>2877</v>
      </c>
      <c r="B2501">
        <v>79</v>
      </c>
      <c r="C2501" t="s">
        <v>2878</v>
      </c>
      <c r="D2501" t="str">
        <f t="shared" si="117"/>
        <v>NP_005372</v>
      </c>
      <c r="E2501" t="s">
        <v>2877</v>
      </c>
      <c r="F2501" t="s">
        <v>2877</v>
      </c>
      <c r="G2501" t="s">
        <v>2876</v>
      </c>
      <c r="H2501">
        <v>1</v>
      </c>
      <c r="I2501">
        <v>103.54600000000001</v>
      </c>
      <c r="J2501">
        <v>1.36711E-2</v>
      </c>
      <c r="K2501">
        <v>126.66</v>
      </c>
      <c r="L2501">
        <v>43.908000000000001</v>
      </c>
      <c r="M2501">
        <v>103.55</v>
      </c>
      <c r="N2501">
        <v>0</v>
      </c>
      <c r="O2501">
        <v>0</v>
      </c>
      <c r="Q2501" t="s">
        <v>137</v>
      </c>
      <c r="R2501">
        <v>0</v>
      </c>
      <c r="S2501">
        <v>0</v>
      </c>
      <c r="U2501" t="s">
        <v>137</v>
      </c>
      <c r="V2501">
        <v>1</v>
      </c>
      <c r="W2501">
        <v>102.49</v>
      </c>
      <c r="X2501">
        <v>1.6772100000000002E-2</v>
      </c>
      <c r="Y2501">
        <v>121.02</v>
      </c>
      <c r="Z2501">
        <v>0</v>
      </c>
      <c r="AA2501">
        <v>0</v>
      </c>
      <c r="AC2501" t="s">
        <v>137</v>
      </c>
      <c r="AD2501">
        <v>1</v>
      </c>
      <c r="AE2501">
        <v>89.147000000000006</v>
      </c>
      <c r="AF2501">
        <v>2.5638500000000002E-2</v>
      </c>
      <c r="AG2501">
        <v>113.38</v>
      </c>
      <c r="AH2501">
        <v>1</v>
      </c>
      <c r="AI2501">
        <v>97.107600000000005</v>
      </c>
      <c r="AJ2501">
        <v>1.36711E-2</v>
      </c>
      <c r="AK2501">
        <v>126.66</v>
      </c>
      <c r="AL2501">
        <v>0</v>
      </c>
      <c r="AM2501">
        <v>0</v>
      </c>
      <c r="AO2501" t="s">
        <v>137</v>
      </c>
      <c r="AP2501">
        <v>1</v>
      </c>
      <c r="AQ2501">
        <v>103.54600000000001</v>
      </c>
      <c r="AR2501">
        <v>2.2423599999999998E-2</v>
      </c>
      <c r="AS2501">
        <v>103.55</v>
      </c>
      <c r="AT2501" t="s">
        <v>136</v>
      </c>
      <c r="AU2501">
        <v>1</v>
      </c>
      <c r="AV2501" t="s">
        <v>144</v>
      </c>
      <c r="AW2501" t="str">
        <f t="shared" si="118"/>
        <v>NCL|NP_005372</v>
      </c>
      <c r="AX2501" s="1" t="str">
        <f t="shared" si="119"/>
        <v>NCL|NP_005372|VAVATPAK(1)K</v>
      </c>
      <c r="AY2501" t="s">
        <v>2891</v>
      </c>
      <c r="AZ2501" t="s">
        <v>2890</v>
      </c>
      <c r="BA2501" t="s">
        <v>188</v>
      </c>
      <c r="BB2501" t="s">
        <v>2889</v>
      </c>
      <c r="BC2501" t="s">
        <v>2888</v>
      </c>
      <c r="BD2501">
        <v>8</v>
      </c>
      <c r="BE2501">
        <v>2</v>
      </c>
      <c r="BF2501">
        <v>-0.15164</v>
      </c>
      <c r="BG2501" t="s">
        <v>138</v>
      </c>
      <c r="BH2501" t="s">
        <v>138</v>
      </c>
      <c r="BI2501" t="s">
        <v>139</v>
      </c>
      <c r="BJ2501" t="s">
        <v>138</v>
      </c>
      <c r="BK2501" t="s">
        <v>139</v>
      </c>
      <c r="BL2501" t="s">
        <v>139</v>
      </c>
      <c r="BM2501" t="s">
        <v>138</v>
      </c>
      <c r="BN2501" t="s">
        <v>139</v>
      </c>
      <c r="BO2501">
        <v>3612900000</v>
      </c>
      <c r="BP2501">
        <v>3612900000</v>
      </c>
      <c r="BQ2501">
        <v>0</v>
      </c>
      <c r="BR2501">
        <v>0</v>
      </c>
      <c r="BS2501" t="s">
        <v>137</v>
      </c>
      <c r="BT2501">
        <v>50198000</v>
      </c>
      <c r="BU2501">
        <v>71803000</v>
      </c>
      <c r="BV2501">
        <v>23606000</v>
      </c>
      <c r="BW2501">
        <v>51394000</v>
      </c>
      <c r="BX2501">
        <v>27124000</v>
      </c>
      <c r="BY2501">
        <v>40000000</v>
      </c>
      <c r="BZ2501">
        <v>36142000</v>
      </c>
      <c r="CA2501">
        <v>41453000</v>
      </c>
      <c r="CB2501" t="s">
        <v>137</v>
      </c>
      <c r="CC2501" t="s">
        <v>137</v>
      </c>
      <c r="CD2501" t="s">
        <v>137</v>
      </c>
      <c r="CE2501" t="s">
        <v>137</v>
      </c>
      <c r="CF2501" t="s">
        <v>137</v>
      </c>
      <c r="CG2501" t="s">
        <v>137</v>
      </c>
      <c r="CH2501" t="s">
        <v>137</v>
      </c>
      <c r="CI2501" t="s">
        <v>137</v>
      </c>
      <c r="CJ2501">
        <v>50198000</v>
      </c>
      <c r="CK2501">
        <v>0</v>
      </c>
      <c r="CL2501">
        <v>0</v>
      </c>
      <c r="CM2501">
        <v>71803000</v>
      </c>
      <c r="CN2501">
        <v>0</v>
      </c>
      <c r="CO2501">
        <v>0</v>
      </c>
      <c r="CP2501">
        <v>23606000</v>
      </c>
      <c r="CQ2501">
        <v>0</v>
      </c>
      <c r="CR2501">
        <v>0</v>
      </c>
      <c r="CS2501">
        <v>51394000</v>
      </c>
      <c r="CT2501">
        <v>0</v>
      </c>
      <c r="CU2501">
        <v>0</v>
      </c>
      <c r="CV2501">
        <v>27124000</v>
      </c>
      <c r="CW2501">
        <v>0</v>
      </c>
      <c r="CX2501">
        <v>0</v>
      </c>
      <c r="CY2501">
        <v>40000000</v>
      </c>
      <c r="CZ2501">
        <v>0</v>
      </c>
      <c r="DA2501">
        <v>0</v>
      </c>
      <c r="DB2501">
        <v>36142000</v>
      </c>
      <c r="DC2501">
        <v>0</v>
      </c>
      <c r="DD2501">
        <v>0</v>
      </c>
      <c r="DE2501">
        <v>41453000</v>
      </c>
      <c r="DF2501">
        <v>0</v>
      </c>
      <c r="DG2501">
        <v>0</v>
      </c>
      <c r="DJ2501">
        <v>2499</v>
      </c>
      <c r="DK2501">
        <v>3806</v>
      </c>
      <c r="DL2501">
        <v>79</v>
      </c>
      <c r="DM2501">
        <v>79</v>
      </c>
      <c r="DN2501" t="s">
        <v>2887</v>
      </c>
      <c r="DO2501" t="s">
        <v>2886</v>
      </c>
      <c r="DP2501" t="s">
        <v>2885</v>
      </c>
      <c r="DQ2501" t="s">
        <v>2884</v>
      </c>
      <c r="DR2501">
        <v>73264</v>
      </c>
      <c r="DS2501">
        <v>50084</v>
      </c>
      <c r="DT2501">
        <v>8</v>
      </c>
      <c r="DU2501">
        <v>10914</v>
      </c>
      <c r="DV2501">
        <v>35557</v>
      </c>
      <c r="DW2501">
        <v>24317</v>
      </c>
      <c r="DX2501">
        <v>6</v>
      </c>
      <c r="DY2501">
        <v>8618</v>
      </c>
      <c r="DZ2501">
        <v>35557</v>
      </c>
      <c r="EA2501">
        <v>24317</v>
      </c>
      <c r="EB2501">
        <v>6</v>
      </c>
      <c r="EC2501">
        <v>8618</v>
      </c>
    </row>
    <row r="2502" spans="1:133" x14ac:dyDescent="0.2">
      <c r="A2502" t="s">
        <v>2877</v>
      </c>
      <c r="B2502">
        <v>467</v>
      </c>
      <c r="C2502" t="s">
        <v>2878</v>
      </c>
      <c r="D2502" t="str">
        <f t="shared" si="117"/>
        <v>NP_005372</v>
      </c>
      <c r="E2502" t="s">
        <v>2877</v>
      </c>
      <c r="F2502" t="s">
        <v>2877</v>
      </c>
      <c r="G2502" t="s">
        <v>2876</v>
      </c>
      <c r="H2502">
        <v>1</v>
      </c>
      <c r="I2502">
        <v>71.685100000000006</v>
      </c>
      <c r="J2502">
        <v>1.20706E-3</v>
      </c>
      <c r="K2502">
        <v>88.19</v>
      </c>
      <c r="L2502">
        <v>70.067999999999998</v>
      </c>
      <c r="M2502">
        <v>71.685000000000002</v>
      </c>
      <c r="N2502">
        <v>0</v>
      </c>
      <c r="O2502">
        <v>0</v>
      </c>
      <c r="Q2502" t="s">
        <v>137</v>
      </c>
      <c r="R2502">
        <v>0</v>
      </c>
      <c r="S2502">
        <v>0</v>
      </c>
      <c r="U2502" t="s">
        <v>137</v>
      </c>
      <c r="V2502">
        <v>1</v>
      </c>
      <c r="W2502">
        <v>88.189800000000005</v>
      </c>
      <c r="X2502">
        <v>1.20706E-3</v>
      </c>
      <c r="Y2502">
        <v>88.19</v>
      </c>
      <c r="AH2502">
        <v>1</v>
      </c>
      <c r="AI2502">
        <v>71.685100000000006</v>
      </c>
      <c r="AJ2502">
        <v>3.2104500000000001E-2</v>
      </c>
      <c r="AK2502">
        <v>71.685000000000002</v>
      </c>
      <c r="AP2502">
        <v>0</v>
      </c>
      <c r="AQ2502">
        <v>0</v>
      </c>
      <c r="AS2502" t="s">
        <v>137</v>
      </c>
      <c r="AT2502" t="s">
        <v>136</v>
      </c>
      <c r="AU2502">
        <v>1</v>
      </c>
      <c r="AV2502" t="s">
        <v>144</v>
      </c>
      <c r="AW2502" t="str">
        <f t="shared" si="118"/>
        <v>NCL|NP_005372</v>
      </c>
      <c r="AX2502" s="1" t="str">
        <f t="shared" si="119"/>
        <v>NCL|NP_005372|SISLYYTGEK(1)GQNQDYR</v>
      </c>
      <c r="AY2502" t="s">
        <v>2883</v>
      </c>
      <c r="AZ2502" t="s">
        <v>143</v>
      </c>
      <c r="BA2502" t="s">
        <v>423</v>
      </c>
      <c r="BB2502" t="s">
        <v>2882</v>
      </c>
      <c r="BC2502" t="s">
        <v>2881</v>
      </c>
      <c r="BD2502">
        <v>10</v>
      </c>
      <c r="BE2502">
        <v>2</v>
      </c>
      <c r="BF2502">
        <v>-1.2545999999999999</v>
      </c>
      <c r="BG2502" t="s">
        <v>138</v>
      </c>
      <c r="BH2502" t="s">
        <v>138</v>
      </c>
      <c r="BI2502" t="s">
        <v>139</v>
      </c>
      <c r="BJ2502" t="s">
        <v>138</v>
      </c>
      <c r="BK2502" t="s">
        <v>138</v>
      </c>
      <c r="BL2502" t="s">
        <v>139</v>
      </c>
      <c r="BM2502" t="s">
        <v>138</v>
      </c>
      <c r="BN2502" t="s">
        <v>138</v>
      </c>
      <c r="BO2502">
        <v>27954000</v>
      </c>
      <c r="BP2502">
        <v>27954000</v>
      </c>
      <c r="BQ2502">
        <v>0</v>
      </c>
      <c r="BR2502">
        <v>0</v>
      </c>
      <c r="BS2502" t="s">
        <v>137</v>
      </c>
      <c r="BT2502">
        <v>8200100</v>
      </c>
      <c r="BU2502">
        <v>7716000</v>
      </c>
      <c r="BV2502">
        <v>5791700</v>
      </c>
      <c r="BW2502" t="s">
        <v>297</v>
      </c>
      <c r="BX2502" t="s">
        <v>297</v>
      </c>
      <c r="BY2502" t="s">
        <v>297</v>
      </c>
      <c r="BZ2502" t="s">
        <v>297</v>
      </c>
      <c r="CA2502">
        <v>6246000</v>
      </c>
      <c r="CB2502" t="s">
        <v>137</v>
      </c>
      <c r="CC2502" t="s">
        <v>137</v>
      </c>
      <c r="CD2502" t="s">
        <v>137</v>
      </c>
      <c r="CE2502" t="s">
        <v>137</v>
      </c>
      <c r="CF2502" t="s">
        <v>137</v>
      </c>
      <c r="CG2502" t="s">
        <v>137</v>
      </c>
      <c r="CH2502" t="s">
        <v>137</v>
      </c>
      <c r="CI2502" t="s">
        <v>137</v>
      </c>
      <c r="CJ2502">
        <v>8200100</v>
      </c>
      <c r="CK2502">
        <v>0</v>
      </c>
      <c r="CL2502">
        <v>0</v>
      </c>
      <c r="CM2502">
        <v>7716000</v>
      </c>
      <c r="CN2502">
        <v>0</v>
      </c>
      <c r="CO2502">
        <v>0</v>
      </c>
      <c r="CP2502">
        <v>5791700</v>
      </c>
      <c r="CQ2502">
        <v>0</v>
      </c>
      <c r="CR2502">
        <v>0</v>
      </c>
      <c r="CS2502">
        <v>0</v>
      </c>
      <c r="CT2502">
        <v>0</v>
      </c>
      <c r="CU2502">
        <v>0</v>
      </c>
      <c r="CV2502">
        <v>0</v>
      </c>
      <c r="CW2502">
        <v>0</v>
      </c>
      <c r="CX2502">
        <v>0</v>
      </c>
      <c r="CY2502">
        <v>0</v>
      </c>
      <c r="CZ2502">
        <v>0</v>
      </c>
      <c r="DA2502">
        <v>0</v>
      </c>
      <c r="DB2502">
        <v>0</v>
      </c>
      <c r="DC2502">
        <v>0</v>
      </c>
      <c r="DD2502">
        <v>0</v>
      </c>
      <c r="DE2502">
        <v>6246000</v>
      </c>
      <c r="DF2502">
        <v>0</v>
      </c>
      <c r="DG2502">
        <v>0</v>
      </c>
      <c r="DJ2502">
        <v>2500</v>
      </c>
      <c r="DK2502">
        <v>3806</v>
      </c>
      <c r="DL2502">
        <v>467</v>
      </c>
      <c r="DM2502">
        <v>467</v>
      </c>
      <c r="DN2502">
        <v>9236</v>
      </c>
      <c r="DO2502">
        <v>9842</v>
      </c>
      <c r="DP2502" t="s">
        <v>2880</v>
      </c>
      <c r="DQ2502" t="s">
        <v>2879</v>
      </c>
      <c r="DR2502">
        <v>58627</v>
      </c>
      <c r="DS2502">
        <v>40030</v>
      </c>
      <c r="DT2502">
        <v>6</v>
      </c>
      <c r="DU2502">
        <v>30146</v>
      </c>
      <c r="DV2502">
        <v>58626</v>
      </c>
      <c r="DW2502">
        <v>40029</v>
      </c>
      <c r="DX2502">
        <v>3</v>
      </c>
      <c r="DY2502">
        <v>28256</v>
      </c>
      <c r="DZ2502">
        <v>58626</v>
      </c>
      <c r="EA2502">
        <v>40029</v>
      </c>
      <c r="EB2502">
        <v>3</v>
      </c>
      <c r="EC2502">
        <v>28256</v>
      </c>
    </row>
    <row r="2503" spans="1:133" x14ac:dyDescent="0.2">
      <c r="A2503" t="s">
        <v>2877</v>
      </c>
      <c r="B2503">
        <v>398</v>
      </c>
      <c r="C2503" t="s">
        <v>2878</v>
      </c>
      <c r="D2503" t="str">
        <f t="shared" si="117"/>
        <v>NP_005372</v>
      </c>
      <c r="E2503" t="s">
        <v>2877</v>
      </c>
      <c r="F2503" t="s">
        <v>2877</v>
      </c>
      <c r="G2503" t="s">
        <v>2876</v>
      </c>
      <c r="H2503">
        <v>1</v>
      </c>
      <c r="I2503">
        <v>105.97499999999999</v>
      </c>
      <c r="J2503">
        <v>2.5303999999999999E-3</v>
      </c>
      <c r="K2503">
        <v>117.71</v>
      </c>
      <c r="L2503">
        <v>83.960999999999999</v>
      </c>
      <c r="M2503">
        <v>105.98</v>
      </c>
      <c r="N2503">
        <v>1</v>
      </c>
      <c r="O2503">
        <v>110.53400000000001</v>
      </c>
      <c r="P2503">
        <v>4.3445599999999999E-3</v>
      </c>
      <c r="Q2503">
        <v>110.53</v>
      </c>
      <c r="R2503">
        <v>1</v>
      </c>
      <c r="S2503">
        <v>117.706</v>
      </c>
      <c r="T2503">
        <v>2.5303999999999999E-3</v>
      </c>
      <c r="U2503">
        <v>117.71</v>
      </c>
      <c r="V2503">
        <v>1</v>
      </c>
      <c r="W2503">
        <v>96.665000000000006</v>
      </c>
      <c r="X2503">
        <v>1.34976E-2</v>
      </c>
      <c r="Y2503">
        <v>96.665000000000006</v>
      </c>
      <c r="Z2503">
        <v>0</v>
      </c>
      <c r="AA2503">
        <v>0</v>
      </c>
      <c r="AC2503" t="s">
        <v>137</v>
      </c>
      <c r="AD2503">
        <v>1</v>
      </c>
      <c r="AE2503">
        <v>102.062</v>
      </c>
      <c r="AF2503">
        <v>8.9785500000000001E-3</v>
      </c>
      <c r="AG2503">
        <v>102.06</v>
      </c>
      <c r="AH2503">
        <v>1</v>
      </c>
      <c r="AI2503">
        <v>107.455</v>
      </c>
      <c r="AJ2503">
        <v>5.2797499999999997E-3</v>
      </c>
      <c r="AK2503">
        <v>107.45</v>
      </c>
      <c r="AL2503">
        <v>0</v>
      </c>
      <c r="AM2503">
        <v>0</v>
      </c>
      <c r="AO2503" t="s">
        <v>137</v>
      </c>
      <c r="AP2503">
        <v>1</v>
      </c>
      <c r="AQ2503">
        <v>105.97499999999999</v>
      </c>
      <c r="AR2503">
        <v>6.0476000000000002E-3</v>
      </c>
      <c r="AS2503">
        <v>105.98</v>
      </c>
      <c r="AT2503" t="s">
        <v>136</v>
      </c>
      <c r="AU2503">
        <v>1</v>
      </c>
      <c r="AV2503" t="s">
        <v>144</v>
      </c>
      <c r="AW2503" t="str">
        <f t="shared" si="118"/>
        <v>NCL|NP_005372</v>
      </c>
      <c r="AX2503" s="1" t="str">
        <f t="shared" si="119"/>
        <v>NCL|NP_005372|TLLAK(1)NLPYK</v>
      </c>
      <c r="AY2503" t="s">
        <v>2875</v>
      </c>
      <c r="AZ2503" t="s">
        <v>143</v>
      </c>
      <c r="BA2503" t="s">
        <v>902</v>
      </c>
      <c r="BB2503" t="s">
        <v>2874</v>
      </c>
      <c r="BC2503" t="s">
        <v>2873</v>
      </c>
      <c r="BD2503">
        <v>5</v>
      </c>
      <c r="BE2503">
        <v>2</v>
      </c>
      <c r="BF2503">
        <v>-8.1952999999999998E-2</v>
      </c>
      <c r="BG2503" t="s">
        <v>139</v>
      </c>
      <c r="BH2503" t="s">
        <v>139</v>
      </c>
      <c r="BI2503" t="s">
        <v>139</v>
      </c>
      <c r="BJ2503" t="s">
        <v>138</v>
      </c>
      <c r="BK2503" t="s">
        <v>139</v>
      </c>
      <c r="BL2503" t="s">
        <v>139</v>
      </c>
      <c r="BM2503" t="s">
        <v>138</v>
      </c>
      <c r="BN2503" t="s">
        <v>139</v>
      </c>
      <c r="BO2503">
        <v>783610000</v>
      </c>
      <c r="BP2503">
        <v>783610000</v>
      </c>
      <c r="BQ2503">
        <v>0</v>
      </c>
      <c r="BR2503">
        <v>0</v>
      </c>
      <c r="BS2503" t="s">
        <v>137</v>
      </c>
      <c r="BT2503">
        <v>77097000</v>
      </c>
      <c r="BU2503">
        <v>79463000</v>
      </c>
      <c r="BV2503">
        <v>106500000</v>
      </c>
      <c r="BW2503">
        <v>127050000</v>
      </c>
      <c r="BX2503">
        <v>78004000</v>
      </c>
      <c r="BY2503">
        <v>118540000</v>
      </c>
      <c r="BZ2503">
        <v>88298000</v>
      </c>
      <c r="CA2503">
        <v>108650000</v>
      </c>
      <c r="CB2503" t="s">
        <v>137</v>
      </c>
      <c r="CC2503" t="s">
        <v>137</v>
      </c>
      <c r="CD2503" t="s">
        <v>137</v>
      </c>
      <c r="CE2503" t="s">
        <v>137</v>
      </c>
      <c r="CF2503" t="s">
        <v>137</v>
      </c>
      <c r="CG2503" t="s">
        <v>137</v>
      </c>
      <c r="CH2503" t="s">
        <v>137</v>
      </c>
      <c r="CI2503" t="s">
        <v>137</v>
      </c>
      <c r="CJ2503">
        <v>77097000</v>
      </c>
      <c r="CK2503">
        <v>0</v>
      </c>
      <c r="CL2503">
        <v>0</v>
      </c>
      <c r="CM2503">
        <v>79463000</v>
      </c>
      <c r="CN2503">
        <v>0</v>
      </c>
      <c r="CO2503">
        <v>0</v>
      </c>
      <c r="CP2503">
        <v>106500000</v>
      </c>
      <c r="CQ2503">
        <v>0</v>
      </c>
      <c r="CR2503">
        <v>0</v>
      </c>
      <c r="CS2503">
        <v>127050000</v>
      </c>
      <c r="CT2503">
        <v>0</v>
      </c>
      <c r="CU2503">
        <v>0</v>
      </c>
      <c r="CV2503">
        <v>78004000</v>
      </c>
      <c r="CW2503">
        <v>0</v>
      </c>
      <c r="CX2503">
        <v>0</v>
      </c>
      <c r="CY2503">
        <v>118540000</v>
      </c>
      <c r="CZ2503">
        <v>0</v>
      </c>
      <c r="DA2503">
        <v>0</v>
      </c>
      <c r="DB2503">
        <v>88298000</v>
      </c>
      <c r="DC2503">
        <v>0</v>
      </c>
      <c r="DD2503">
        <v>0</v>
      </c>
      <c r="DE2503">
        <v>108650000</v>
      </c>
      <c r="DF2503">
        <v>0</v>
      </c>
      <c r="DG2503">
        <v>0</v>
      </c>
      <c r="DJ2503">
        <v>2501</v>
      </c>
      <c r="DK2503">
        <v>3806</v>
      </c>
      <c r="DL2503">
        <v>398</v>
      </c>
      <c r="DM2503">
        <v>398</v>
      </c>
      <c r="DN2503">
        <v>10623</v>
      </c>
      <c r="DO2503">
        <v>11302</v>
      </c>
      <c r="DP2503" t="s">
        <v>2872</v>
      </c>
      <c r="DQ2503" t="s">
        <v>2871</v>
      </c>
      <c r="DR2503">
        <v>67740</v>
      </c>
      <c r="DS2503">
        <v>46214</v>
      </c>
      <c r="DT2503">
        <v>8</v>
      </c>
      <c r="DU2503">
        <v>29694</v>
      </c>
      <c r="DV2503">
        <v>67736</v>
      </c>
      <c r="DW2503">
        <v>46210</v>
      </c>
      <c r="DX2503">
        <v>2</v>
      </c>
      <c r="DY2503">
        <v>29015</v>
      </c>
      <c r="DZ2503">
        <v>67736</v>
      </c>
      <c r="EA2503">
        <v>46210</v>
      </c>
      <c r="EB2503">
        <v>2</v>
      </c>
      <c r="EC2503">
        <v>29015</v>
      </c>
    </row>
    <row r="2504" spans="1:133" x14ac:dyDescent="0.2">
      <c r="A2504" t="s">
        <v>2869</v>
      </c>
      <c r="B2504">
        <v>271</v>
      </c>
      <c r="C2504" t="s">
        <v>2870</v>
      </c>
      <c r="D2504" t="str">
        <f t="shared" si="117"/>
        <v>NP_004490</v>
      </c>
      <c r="E2504" t="s">
        <v>2869</v>
      </c>
      <c r="F2504" t="s">
        <v>2869</v>
      </c>
      <c r="G2504" t="s">
        <v>2868</v>
      </c>
      <c r="H2504">
        <v>1</v>
      </c>
      <c r="I2504">
        <v>124.399</v>
      </c>
      <c r="J2504" s="3">
        <v>7.1669999999999999E-37</v>
      </c>
      <c r="K2504">
        <v>200.23</v>
      </c>
      <c r="L2504">
        <v>171.15</v>
      </c>
      <c r="M2504">
        <v>124.4</v>
      </c>
      <c r="N2504">
        <v>1</v>
      </c>
      <c r="O2504">
        <v>88.090400000000002</v>
      </c>
      <c r="P2504">
        <v>4.4260499999999999E-4</v>
      </c>
      <c r="Q2504">
        <v>88.09</v>
      </c>
      <c r="R2504">
        <v>1</v>
      </c>
      <c r="S2504">
        <v>144.57400000000001</v>
      </c>
      <c r="T2504" s="3">
        <v>1.8692500000000001E-17</v>
      </c>
      <c r="U2504">
        <v>144.57</v>
      </c>
      <c r="V2504">
        <v>1</v>
      </c>
      <c r="W2504">
        <v>62.589500000000001</v>
      </c>
      <c r="X2504">
        <v>7.9272600000000002E-3</v>
      </c>
      <c r="Y2504">
        <v>62.588999999999999</v>
      </c>
      <c r="Z2504">
        <v>1</v>
      </c>
      <c r="AA2504">
        <v>118.842</v>
      </c>
      <c r="AB2504" s="3">
        <v>1.9207599999999999E-17</v>
      </c>
      <c r="AC2504">
        <v>145.44</v>
      </c>
      <c r="AD2504">
        <v>1</v>
      </c>
      <c r="AE2504">
        <v>96.632800000000003</v>
      </c>
      <c r="AF2504">
        <v>1.18671E-4</v>
      </c>
      <c r="AG2504">
        <v>96.632999999999996</v>
      </c>
      <c r="AH2504">
        <v>1</v>
      </c>
      <c r="AI2504">
        <v>62.098799999999997</v>
      </c>
      <c r="AJ2504">
        <v>3.8729099999999998E-3</v>
      </c>
      <c r="AK2504">
        <v>62.098999999999997</v>
      </c>
      <c r="AL2504">
        <v>1</v>
      </c>
      <c r="AM2504">
        <v>200.23099999999999</v>
      </c>
      <c r="AN2504" s="3">
        <v>7.1669999999999999E-37</v>
      </c>
      <c r="AO2504">
        <v>200.23</v>
      </c>
      <c r="AP2504">
        <v>1</v>
      </c>
      <c r="AQ2504">
        <v>124.399</v>
      </c>
      <c r="AR2504" s="3">
        <v>3.1185599999999998E-7</v>
      </c>
      <c r="AS2504">
        <v>124.4</v>
      </c>
      <c r="AT2504" t="s">
        <v>136</v>
      </c>
      <c r="AU2504">
        <v>1</v>
      </c>
      <c r="AV2504" t="s">
        <v>144</v>
      </c>
      <c r="AW2504" t="str">
        <f t="shared" si="118"/>
        <v>HNRNPAB|NP_004490</v>
      </c>
      <c r="AX2504" s="1" t="str">
        <f t="shared" si="119"/>
        <v>HNRNPAB|NP_004490|GSGGGGGGGGQGSTNYGK(1)SQR</v>
      </c>
      <c r="AY2504" t="s">
        <v>2867</v>
      </c>
      <c r="AZ2504" t="s">
        <v>143</v>
      </c>
      <c r="BA2504" t="s">
        <v>1128</v>
      </c>
      <c r="BB2504" t="s">
        <v>2866</v>
      </c>
      <c r="BC2504" t="s">
        <v>2865</v>
      </c>
      <c r="BD2504">
        <v>18</v>
      </c>
      <c r="BE2504">
        <v>2</v>
      </c>
      <c r="BF2504">
        <v>0.17015</v>
      </c>
      <c r="BG2504" t="s">
        <v>139</v>
      </c>
      <c r="BH2504" t="s">
        <v>139</v>
      </c>
      <c r="BI2504" t="s">
        <v>139</v>
      </c>
      <c r="BJ2504" t="s">
        <v>139</v>
      </c>
      <c r="BK2504" t="s">
        <v>139</v>
      </c>
      <c r="BL2504" t="s">
        <v>139</v>
      </c>
      <c r="BM2504" t="s">
        <v>139</v>
      </c>
      <c r="BN2504" t="s">
        <v>139</v>
      </c>
      <c r="BO2504">
        <v>266630000</v>
      </c>
      <c r="BP2504">
        <v>266630000</v>
      </c>
      <c r="BQ2504">
        <v>0</v>
      </c>
      <c r="BR2504">
        <v>0</v>
      </c>
      <c r="BS2504" t="s">
        <v>137</v>
      </c>
      <c r="BT2504">
        <v>19629000</v>
      </c>
      <c r="BU2504">
        <v>22514000</v>
      </c>
      <c r="BV2504">
        <v>12265000</v>
      </c>
      <c r="BW2504">
        <v>36727000</v>
      </c>
      <c r="BX2504">
        <v>15498000</v>
      </c>
      <c r="BY2504">
        <v>23929000</v>
      </c>
      <c r="BZ2504">
        <v>18258000</v>
      </c>
      <c r="CA2504">
        <v>13743000</v>
      </c>
      <c r="CB2504" t="s">
        <v>137</v>
      </c>
      <c r="CC2504" t="s">
        <v>137</v>
      </c>
      <c r="CD2504" t="s">
        <v>137</v>
      </c>
      <c r="CE2504" t="s">
        <v>137</v>
      </c>
      <c r="CF2504" t="s">
        <v>137</v>
      </c>
      <c r="CG2504" t="s">
        <v>137</v>
      </c>
      <c r="CH2504" t="s">
        <v>137</v>
      </c>
      <c r="CI2504" t="s">
        <v>137</v>
      </c>
      <c r="CJ2504">
        <v>19629000</v>
      </c>
      <c r="CK2504">
        <v>0</v>
      </c>
      <c r="CL2504">
        <v>0</v>
      </c>
      <c r="CM2504">
        <v>22514000</v>
      </c>
      <c r="CN2504">
        <v>0</v>
      </c>
      <c r="CO2504">
        <v>0</v>
      </c>
      <c r="CP2504">
        <v>12265000</v>
      </c>
      <c r="CQ2504">
        <v>0</v>
      </c>
      <c r="CR2504">
        <v>0</v>
      </c>
      <c r="CS2504">
        <v>36727000</v>
      </c>
      <c r="CT2504">
        <v>0</v>
      </c>
      <c r="CU2504">
        <v>0</v>
      </c>
      <c r="CV2504">
        <v>15498000</v>
      </c>
      <c r="CW2504">
        <v>0</v>
      </c>
      <c r="CX2504">
        <v>0</v>
      </c>
      <c r="CY2504">
        <v>23929000</v>
      </c>
      <c r="CZ2504">
        <v>0</v>
      </c>
      <c r="DA2504">
        <v>0</v>
      </c>
      <c r="DB2504">
        <v>18258000</v>
      </c>
      <c r="DC2504">
        <v>0</v>
      </c>
      <c r="DD2504">
        <v>0</v>
      </c>
      <c r="DE2504">
        <v>13743000</v>
      </c>
      <c r="DF2504">
        <v>0</v>
      </c>
      <c r="DG2504">
        <v>0</v>
      </c>
      <c r="DJ2504">
        <v>2502</v>
      </c>
      <c r="DK2504">
        <v>3808</v>
      </c>
      <c r="DL2504">
        <v>271</v>
      </c>
      <c r="DM2504">
        <v>271</v>
      </c>
      <c r="DN2504">
        <v>3317</v>
      </c>
      <c r="DO2504">
        <v>3496</v>
      </c>
      <c r="DP2504" t="s">
        <v>2864</v>
      </c>
      <c r="DQ2504" t="s">
        <v>2863</v>
      </c>
      <c r="DR2504">
        <v>20826</v>
      </c>
      <c r="DS2504">
        <v>14483</v>
      </c>
      <c r="DT2504">
        <v>8</v>
      </c>
      <c r="DU2504">
        <v>8051</v>
      </c>
      <c r="DV2504">
        <v>20824</v>
      </c>
      <c r="DW2504">
        <v>14481</v>
      </c>
      <c r="DX2504">
        <v>7</v>
      </c>
      <c r="DY2504">
        <v>8823</v>
      </c>
      <c r="DZ2504">
        <v>20824</v>
      </c>
      <c r="EA2504">
        <v>14481</v>
      </c>
      <c r="EB2504">
        <v>7</v>
      </c>
      <c r="EC2504">
        <v>8823</v>
      </c>
    </row>
    <row r="2505" spans="1:133" x14ac:dyDescent="0.2">
      <c r="A2505" t="s">
        <v>2861</v>
      </c>
      <c r="B2505">
        <v>11</v>
      </c>
      <c r="C2505" t="s">
        <v>2862</v>
      </c>
      <c r="D2505" t="str">
        <f t="shared" si="117"/>
        <v>NP_859067</v>
      </c>
      <c r="E2505" t="s">
        <v>2861</v>
      </c>
      <c r="F2505" t="s">
        <v>2861</v>
      </c>
      <c r="G2505" t="s">
        <v>2860</v>
      </c>
      <c r="H2505">
        <v>1</v>
      </c>
      <c r="I2505">
        <v>134.47800000000001</v>
      </c>
      <c r="J2505">
        <v>1.9704499999999999E-3</v>
      </c>
      <c r="K2505">
        <v>147.29</v>
      </c>
      <c r="L2505">
        <v>62.545999999999999</v>
      </c>
      <c r="M2505">
        <v>134.47999999999999</v>
      </c>
      <c r="N2505">
        <v>1</v>
      </c>
      <c r="O2505">
        <v>146.584</v>
      </c>
      <c r="P2505">
        <v>2.0218599999999999E-3</v>
      </c>
      <c r="Q2505">
        <v>146.58000000000001</v>
      </c>
      <c r="R2505">
        <v>1</v>
      </c>
      <c r="S2505">
        <v>147.28899999999999</v>
      </c>
      <c r="T2505">
        <v>1.9704499999999999E-3</v>
      </c>
      <c r="U2505">
        <v>147.29</v>
      </c>
      <c r="V2505">
        <v>0</v>
      </c>
      <c r="W2505">
        <v>0</v>
      </c>
      <c r="Y2505" t="s">
        <v>137</v>
      </c>
      <c r="Z2505">
        <v>0</v>
      </c>
      <c r="AA2505">
        <v>0</v>
      </c>
      <c r="AC2505" t="s">
        <v>137</v>
      </c>
      <c r="AD2505">
        <v>0</v>
      </c>
      <c r="AE2505">
        <v>0</v>
      </c>
      <c r="AG2505" t="s">
        <v>137</v>
      </c>
      <c r="AH2505">
        <v>1</v>
      </c>
      <c r="AI2505">
        <v>134.47800000000001</v>
      </c>
      <c r="AJ2505">
        <v>6.38019E-3</v>
      </c>
      <c r="AK2505">
        <v>134.47999999999999</v>
      </c>
      <c r="AL2505">
        <v>0</v>
      </c>
      <c r="AM2505">
        <v>0</v>
      </c>
      <c r="AO2505" t="s">
        <v>137</v>
      </c>
      <c r="AP2505">
        <v>0</v>
      </c>
      <c r="AQ2505">
        <v>0</v>
      </c>
      <c r="AS2505" t="s">
        <v>137</v>
      </c>
      <c r="AT2505" t="s">
        <v>136</v>
      </c>
      <c r="AU2505">
        <v>1</v>
      </c>
      <c r="AV2505" t="s">
        <v>144</v>
      </c>
      <c r="AW2505" t="str">
        <f t="shared" si="118"/>
        <v>CENPV|NP_859067</v>
      </c>
      <c r="AX2505" s="1" t="str">
        <f t="shared" si="119"/>
        <v>CENPV|NP_859067|SSAAAK(1)LR</v>
      </c>
      <c r="AY2505" t="s">
        <v>2859</v>
      </c>
      <c r="AZ2505" t="s">
        <v>143</v>
      </c>
      <c r="BA2505" t="s">
        <v>1268</v>
      </c>
      <c r="BB2505" t="s">
        <v>2858</v>
      </c>
      <c r="BC2505" t="s">
        <v>2857</v>
      </c>
      <c r="BD2505">
        <v>6</v>
      </c>
      <c r="BE2505">
        <v>2</v>
      </c>
      <c r="BF2505">
        <v>-0.32768000000000003</v>
      </c>
      <c r="BG2505" t="s">
        <v>139</v>
      </c>
      <c r="BH2505" t="s">
        <v>139</v>
      </c>
      <c r="BI2505" t="s">
        <v>138</v>
      </c>
      <c r="BJ2505" t="s">
        <v>138</v>
      </c>
      <c r="BK2505" t="s">
        <v>138</v>
      </c>
      <c r="BL2505" t="s">
        <v>139</v>
      </c>
      <c r="BM2505" t="s">
        <v>138</v>
      </c>
      <c r="BN2505" t="s">
        <v>138</v>
      </c>
      <c r="BO2505">
        <v>270280000</v>
      </c>
      <c r="BP2505">
        <v>270280000</v>
      </c>
      <c r="BQ2505">
        <v>0</v>
      </c>
      <c r="BR2505">
        <v>0</v>
      </c>
      <c r="BS2505" t="s">
        <v>137</v>
      </c>
      <c r="BT2505">
        <v>39568000</v>
      </c>
      <c r="BU2505">
        <v>67109000</v>
      </c>
      <c r="BV2505">
        <v>10636000</v>
      </c>
      <c r="BW2505">
        <v>58776000</v>
      </c>
      <c r="BX2505">
        <v>14394000</v>
      </c>
      <c r="BY2505">
        <v>22966000</v>
      </c>
      <c r="BZ2505">
        <v>13842000</v>
      </c>
      <c r="CA2505">
        <v>42984000</v>
      </c>
      <c r="CB2505" t="s">
        <v>137</v>
      </c>
      <c r="CC2505" t="s">
        <v>137</v>
      </c>
      <c r="CD2505" t="s">
        <v>137</v>
      </c>
      <c r="CE2505" t="s">
        <v>137</v>
      </c>
      <c r="CF2505" t="s">
        <v>137</v>
      </c>
      <c r="CG2505" t="s">
        <v>137</v>
      </c>
      <c r="CH2505" t="s">
        <v>137</v>
      </c>
      <c r="CI2505" t="s">
        <v>137</v>
      </c>
      <c r="CJ2505">
        <v>39568000</v>
      </c>
      <c r="CK2505">
        <v>0</v>
      </c>
      <c r="CL2505">
        <v>0</v>
      </c>
      <c r="CM2505">
        <v>67109000</v>
      </c>
      <c r="CN2505">
        <v>0</v>
      </c>
      <c r="CO2505">
        <v>0</v>
      </c>
      <c r="CP2505">
        <v>10636000</v>
      </c>
      <c r="CQ2505">
        <v>0</v>
      </c>
      <c r="CR2505">
        <v>0</v>
      </c>
      <c r="CS2505">
        <v>58776000</v>
      </c>
      <c r="CT2505">
        <v>0</v>
      </c>
      <c r="CU2505">
        <v>0</v>
      </c>
      <c r="CV2505">
        <v>14394000</v>
      </c>
      <c r="CW2505">
        <v>0</v>
      </c>
      <c r="CX2505">
        <v>0</v>
      </c>
      <c r="CY2505">
        <v>22966000</v>
      </c>
      <c r="CZ2505">
        <v>0</v>
      </c>
      <c r="DA2505">
        <v>0</v>
      </c>
      <c r="DB2505">
        <v>13842000</v>
      </c>
      <c r="DC2505">
        <v>0</v>
      </c>
      <c r="DD2505">
        <v>0</v>
      </c>
      <c r="DE2505">
        <v>42984000</v>
      </c>
      <c r="DF2505">
        <v>0</v>
      </c>
      <c r="DG2505">
        <v>0</v>
      </c>
      <c r="DJ2505">
        <v>2503</v>
      </c>
      <c r="DK2505">
        <v>3810</v>
      </c>
      <c r="DL2505">
        <v>11</v>
      </c>
      <c r="DM2505">
        <v>11</v>
      </c>
      <c r="DN2505">
        <v>9614</v>
      </c>
      <c r="DO2505">
        <v>10241</v>
      </c>
      <c r="DP2505" t="s">
        <v>2856</v>
      </c>
      <c r="DQ2505" t="s">
        <v>2855</v>
      </c>
      <c r="DR2505">
        <v>60793</v>
      </c>
      <c r="DS2505">
        <v>41520</v>
      </c>
      <c r="DT2505">
        <v>6</v>
      </c>
      <c r="DU2505">
        <v>9502</v>
      </c>
      <c r="DV2505">
        <v>60792</v>
      </c>
      <c r="DW2505">
        <v>41519</v>
      </c>
      <c r="DX2505">
        <v>2</v>
      </c>
      <c r="DY2505">
        <v>8893</v>
      </c>
      <c r="DZ2505">
        <v>60792</v>
      </c>
      <c r="EA2505">
        <v>41519</v>
      </c>
      <c r="EB2505">
        <v>2</v>
      </c>
      <c r="EC2505">
        <v>8893</v>
      </c>
    </row>
    <row r="2506" spans="1:133" x14ac:dyDescent="0.2">
      <c r="A2506" t="s">
        <v>2818</v>
      </c>
      <c r="B2506">
        <v>184</v>
      </c>
      <c r="C2506" t="s">
        <v>2819</v>
      </c>
      <c r="D2506" t="str">
        <f t="shared" si="117"/>
        <v>NP_073568</v>
      </c>
      <c r="E2506" t="s">
        <v>2818</v>
      </c>
      <c r="F2506" t="s">
        <v>2818</v>
      </c>
      <c r="G2506" t="s">
        <v>2817</v>
      </c>
      <c r="H2506">
        <v>1</v>
      </c>
      <c r="I2506">
        <v>109.90300000000001</v>
      </c>
      <c r="J2506" s="3">
        <v>6.7483600000000002E-8</v>
      </c>
      <c r="K2506">
        <v>158.56</v>
      </c>
      <c r="L2506">
        <v>99.864000000000004</v>
      </c>
      <c r="M2506">
        <v>118.73</v>
      </c>
      <c r="N2506">
        <v>1</v>
      </c>
      <c r="O2506">
        <v>127.86799999999999</v>
      </c>
      <c r="P2506">
        <v>1.0962000000000001E-3</v>
      </c>
      <c r="Q2506">
        <v>127.87</v>
      </c>
      <c r="R2506">
        <v>1</v>
      </c>
      <c r="S2506">
        <v>85.115099999999998</v>
      </c>
      <c r="T2506">
        <v>1.2349800000000001E-3</v>
      </c>
      <c r="U2506">
        <v>132.16999999999999</v>
      </c>
      <c r="V2506">
        <v>1</v>
      </c>
      <c r="W2506">
        <v>127.86799999999999</v>
      </c>
      <c r="X2506" s="3">
        <v>6.7483600000000002E-8</v>
      </c>
      <c r="Y2506">
        <v>127.87</v>
      </c>
      <c r="Z2506">
        <v>1</v>
      </c>
      <c r="AA2506">
        <v>127.86799999999999</v>
      </c>
      <c r="AB2506" s="3">
        <v>6.7483600000000002E-8</v>
      </c>
      <c r="AC2506">
        <v>127.87</v>
      </c>
      <c r="AD2506">
        <v>1</v>
      </c>
      <c r="AE2506">
        <v>158.56299999999999</v>
      </c>
      <c r="AF2506">
        <v>1.10188E-3</v>
      </c>
      <c r="AG2506">
        <v>158.56</v>
      </c>
      <c r="AH2506">
        <v>1</v>
      </c>
      <c r="AI2506">
        <v>113.67100000000001</v>
      </c>
      <c r="AJ2506">
        <v>3.5528700000000001E-3</v>
      </c>
      <c r="AK2506">
        <v>113.67</v>
      </c>
      <c r="AL2506">
        <v>1</v>
      </c>
      <c r="AM2506">
        <v>77.125</v>
      </c>
      <c r="AN2506">
        <v>5.6143599999999997E-3</v>
      </c>
      <c r="AO2506">
        <v>105.2</v>
      </c>
      <c r="AP2506">
        <v>1</v>
      </c>
      <c r="AQ2506">
        <v>109.90300000000001</v>
      </c>
      <c r="AR2506" s="3">
        <v>4.0890199999999999E-6</v>
      </c>
      <c r="AS2506">
        <v>118.73</v>
      </c>
      <c r="AT2506" t="s">
        <v>136</v>
      </c>
      <c r="AU2506">
        <v>1</v>
      </c>
      <c r="AV2506" t="s">
        <v>144</v>
      </c>
      <c r="AW2506" t="str">
        <f t="shared" si="118"/>
        <v>NUCKS1|NP_073568</v>
      </c>
      <c r="AX2506" s="1" t="str">
        <f t="shared" si="119"/>
        <v>NUCKS1|NP_073568|LKATVTPSPVK(1)GK</v>
      </c>
      <c r="AY2506" t="s">
        <v>2854</v>
      </c>
      <c r="AZ2506" t="s">
        <v>2853</v>
      </c>
      <c r="BA2506" t="s">
        <v>569</v>
      </c>
      <c r="BB2506" t="s">
        <v>2852</v>
      </c>
      <c r="BC2506" t="s">
        <v>2851</v>
      </c>
      <c r="BD2506">
        <v>11</v>
      </c>
      <c r="BE2506">
        <v>2</v>
      </c>
      <c r="BF2506">
        <v>-0.11248</v>
      </c>
      <c r="BG2506" t="s">
        <v>139</v>
      </c>
      <c r="BH2506" t="s">
        <v>139</v>
      </c>
      <c r="BI2506" t="s">
        <v>139</v>
      </c>
      <c r="BJ2506" t="s">
        <v>139</v>
      </c>
      <c r="BK2506" t="s">
        <v>139</v>
      </c>
      <c r="BL2506" t="s">
        <v>139</v>
      </c>
      <c r="BM2506" t="s">
        <v>139</v>
      </c>
      <c r="BN2506" t="s">
        <v>139</v>
      </c>
      <c r="BO2506">
        <v>750610000</v>
      </c>
      <c r="BP2506">
        <v>750610000</v>
      </c>
      <c r="BQ2506">
        <v>0</v>
      </c>
      <c r="BR2506">
        <v>0</v>
      </c>
      <c r="BS2506" t="s">
        <v>137</v>
      </c>
      <c r="BT2506">
        <v>125650000</v>
      </c>
      <c r="BU2506">
        <v>92483000</v>
      </c>
      <c r="BV2506" t="s">
        <v>297</v>
      </c>
      <c r="BW2506" t="s">
        <v>297</v>
      </c>
      <c r="BX2506">
        <v>162950000</v>
      </c>
      <c r="BY2506">
        <v>141830000</v>
      </c>
      <c r="BZ2506">
        <v>75469000</v>
      </c>
      <c r="CA2506">
        <v>79390000</v>
      </c>
      <c r="CB2506" t="s">
        <v>137</v>
      </c>
      <c r="CC2506" t="s">
        <v>137</v>
      </c>
      <c r="CD2506" t="s">
        <v>137</v>
      </c>
      <c r="CE2506" t="s">
        <v>137</v>
      </c>
      <c r="CF2506" t="s">
        <v>137</v>
      </c>
      <c r="CG2506" t="s">
        <v>137</v>
      </c>
      <c r="CH2506" t="s">
        <v>137</v>
      </c>
      <c r="CI2506" t="s">
        <v>137</v>
      </c>
      <c r="CJ2506">
        <v>125650000</v>
      </c>
      <c r="CK2506">
        <v>0</v>
      </c>
      <c r="CL2506">
        <v>0</v>
      </c>
      <c r="CM2506">
        <v>92483000</v>
      </c>
      <c r="CN2506">
        <v>0</v>
      </c>
      <c r="CO2506">
        <v>0</v>
      </c>
      <c r="CP2506">
        <v>0</v>
      </c>
      <c r="CQ2506">
        <v>0</v>
      </c>
      <c r="CR2506">
        <v>0</v>
      </c>
      <c r="CS2506">
        <v>0</v>
      </c>
      <c r="CT2506">
        <v>0</v>
      </c>
      <c r="CU2506">
        <v>0</v>
      </c>
      <c r="CV2506">
        <v>162950000</v>
      </c>
      <c r="CW2506">
        <v>0</v>
      </c>
      <c r="CX2506">
        <v>0</v>
      </c>
      <c r="CY2506">
        <v>141830000</v>
      </c>
      <c r="CZ2506">
        <v>0</v>
      </c>
      <c r="DA2506">
        <v>0</v>
      </c>
      <c r="DB2506">
        <v>75469000</v>
      </c>
      <c r="DC2506">
        <v>0</v>
      </c>
      <c r="DD2506">
        <v>0</v>
      </c>
      <c r="DE2506">
        <v>79390000</v>
      </c>
      <c r="DF2506">
        <v>0</v>
      </c>
      <c r="DG2506">
        <v>0</v>
      </c>
      <c r="DJ2506">
        <v>2504</v>
      </c>
      <c r="DK2506">
        <v>3812</v>
      </c>
      <c r="DL2506">
        <v>184</v>
      </c>
      <c r="DM2506">
        <v>184</v>
      </c>
      <c r="DN2506" t="s">
        <v>2850</v>
      </c>
      <c r="DO2506" t="s">
        <v>2849</v>
      </c>
      <c r="DP2506" t="s">
        <v>2848</v>
      </c>
      <c r="DQ2506" t="s">
        <v>2847</v>
      </c>
      <c r="DR2506">
        <v>39095</v>
      </c>
      <c r="DS2506">
        <v>26782</v>
      </c>
      <c r="DT2506">
        <v>8</v>
      </c>
      <c r="DU2506">
        <v>12975</v>
      </c>
      <c r="DV2506">
        <v>5765</v>
      </c>
      <c r="DW2506">
        <v>4148</v>
      </c>
      <c r="DX2506">
        <v>5</v>
      </c>
      <c r="DY2506">
        <v>10829</v>
      </c>
      <c r="DZ2506">
        <v>5764</v>
      </c>
      <c r="EA2506">
        <v>4147</v>
      </c>
      <c r="EB2506">
        <v>4</v>
      </c>
      <c r="EC2506">
        <v>11477</v>
      </c>
    </row>
    <row r="2507" spans="1:133" x14ac:dyDescent="0.2">
      <c r="A2507" t="s">
        <v>2818</v>
      </c>
      <c r="B2507">
        <v>201</v>
      </c>
      <c r="C2507" t="s">
        <v>2819</v>
      </c>
      <c r="D2507" t="str">
        <f t="shared" si="117"/>
        <v>NP_073568</v>
      </c>
      <c r="E2507" t="s">
        <v>2818</v>
      </c>
      <c r="F2507" t="s">
        <v>2818</v>
      </c>
      <c r="G2507" t="s">
        <v>2817</v>
      </c>
      <c r="H2507">
        <v>0.99999199999999999</v>
      </c>
      <c r="I2507">
        <v>50.973700000000001</v>
      </c>
      <c r="J2507" s="3">
        <v>2.8512300000000001E-5</v>
      </c>
      <c r="K2507">
        <v>117.78</v>
      </c>
      <c r="L2507">
        <v>89.173000000000002</v>
      </c>
      <c r="M2507">
        <v>94.45</v>
      </c>
      <c r="N2507">
        <v>0</v>
      </c>
      <c r="O2507">
        <v>0</v>
      </c>
      <c r="Q2507" t="s">
        <v>137</v>
      </c>
      <c r="R2507">
        <v>0</v>
      </c>
      <c r="S2507">
        <v>0</v>
      </c>
      <c r="U2507" t="s">
        <v>137</v>
      </c>
      <c r="V2507">
        <v>0</v>
      </c>
      <c r="W2507">
        <v>0</v>
      </c>
      <c r="Y2507" t="s">
        <v>137</v>
      </c>
      <c r="Z2507">
        <v>0.99999199999999999</v>
      </c>
      <c r="AA2507">
        <v>50.973700000000001</v>
      </c>
      <c r="AB2507">
        <v>3.2937599999999999E-4</v>
      </c>
      <c r="AC2507">
        <v>99.412999999999997</v>
      </c>
      <c r="AD2507">
        <v>0</v>
      </c>
      <c r="AE2507">
        <v>0</v>
      </c>
      <c r="AG2507" t="s">
        <v>137</v>
      </c>
      <c r="AH2507">
        <v>0.99998299999999996</v>
      </c>
      <c r="AI2507">
        <v>47.670200000000001</v>
      </c>
      <c r="AJ2507" s="3">
        <v>2.8512300000000001E-5</v>
      </c>
      <c r="AK2507">
        <v>117.78</v>
      </c>
      <c r="AP2507">
        <v>0</v>
      </c>
      <c r="AQ2507">
        <v>0</v>
      </c>
      <c r="AS2507" t="s">
        <v>137</v>
      </c>
      <c r="AU2507">
        <v>1</v>
      </c>
      <c r="AV2507" t="s">
        <v>144</v>
      </c>
      <c r="AW2507" t="str">
        <f t="shared" si="118"/>
        <v>NUCKS1|NP_073568</v>
      </c>
      <c r="AX2507" s="1" t="str">
        <f t="shared" si="119"/>
        <v>NUCKS1|NP_073568|EK(1)TPSPKEEDEEPESPPEKK</v>
      </c>
      <c r="AY2507" t="s">
        <v>2846</v>
      </c>
      <c r="AZ2507" t="s">
        <v>2845</v>
      </c>
      <c r="BA2507" t="s">
        <v>1454</v>
      </c>
      <c r="BB2507" t="s">
        <v>2844</v>
      </c>
      <c r="BC2507" t="s">
        <v>2843</v>
      </c>
      <c r="BD2507">
        <v>2</v>
      </c>
      <c r="BE2507">
        <v>3</v>
      </c>
      <c r="BF2507">
        <v>-0.86772000000000005</v>
      </c>
      <c r="BG2507" t="s">
        <v>138</v>
      </c>
      <c r="BH2507" t="s">
        <v>138</v>
      </c>
      <c r="BI2507" t="s">
        <v>138</v>
      </c>
      <c r="BJ2507" t="s">
        <v>139</v>
      </c>
      <c r="BK2507" t="s">
        <v>138</v>
      </c>
      <c r="BL2507" t="s">
        <v>139</v>
      </c>
      <c r="BM2507" t="s">
        <v>138</v>
      </c>
      <c r="BN2507" t="s">
        <v>138</v>
      </c>
      <c r="BO2507">
        <v>61806000</v>
      </c>
      <c r="BP2507">
        <v>61806000</v>
      </c>
      <c r="BQ2507">
        <v>0</v>
      </c>
      <c r="BR2507">
        <v>0</v>
      </c>
      <c r="BS2507" t="s">
        <v>137</v>
      </c>
      <c r="BT2507">
        <v>3288900</v>
      </c>
      <c r="BU2507">
        <v>6379200</v>
      </c>
      <c r="BV2507">
        <v>4325900</v>
      </c>
      <c r="BW2507">
        <v>6100300</v>
      </c>
      <c r="BX2507" t="s">
        <v>297</v>
      </c>
      <c r="BY2507">
        <v>3523200</v>
      </c>
      <c r="BZ2507" t="s">
        <v>297</v>
      </c>
      <c r="CA2507">
        <v>1503600</v>
      </c>
      <c r="CB2507" t="s">
        <v>137</v>
      </c>
      <c r="CC2507" t="s">
        <v>137</v>
      </c>
      <c r="CD2507" t="s">
        <v>137</v>
      </c>
      <c r="CE2507" t="s">
        <v>137</v>
      </c>
      <c r="CF2507" t="s">
        <v>137</v>
      </c>
      <c r="CG2507" t="s">
        <v>137</v>
      </c>
      <c r="CH2507" t="s">
        <v>137</v>
      </c>
      <c r="CI2507" t="s">
        <v>137</v>
      </c>
      <c r="CJ2507">
        <v>3288900</v>
      </c>
      <c r="CK2507">
        <v>0</v>
      </c>
      <c r="CL2507">
        <v>0</v>
      </c>
      <c r="CM2507">
        <v>6379200</v>
      </c>
      <c r="CN2507">
        <v>0</v>
      </c>
      <c r="CO2507">
        <v>0</v>
      </c>
      <c r="CP2507">
        <v>4325900</v>
      </c>
      <c r="CQ2507">
        <v>0</v>
      </c>
      <c r="CR2507">
        <v>0</v>
      </c>
      <c r="CS2507">
        <v>6100300</v>
      </c>
      <c r="CT2507">
        <v>0</v>
      </c>
      <c r="CU2507">
        <v>0</v>
      </c>
      <c r="CV2507">
        <v>0</v>
      </c>
      <c r="CW2507">
        <v>0</v>
      </c>
      <c r="CX2507">
        <v>0</v>
      </c>
      <c r="CY2507">
        <v>3523200</v>
      </c>
      <c r="CZ2507">
        <v>0</v>
      </c>
      <c r="DA2507">
        <v>0</v>
      </c>
      <c r="DB2507">
        <v>0</v>
      </c>
      <c r="DC2507">
        <v>0</v>
      </c>
      <c r="DD2507">
        <v>0</v>
      </c>
      <c r="DE2507">
        <v>1503600</v>
      </c>
      <c r="DF2507">
        <v>0</v>
      </c>
      <c r="DG2507">
        <v>0</v>
      </c>
      <c r="DJ2507">
        <v>2505</v>
      </c>
      <c r="DK2507">
        <v>3812</v>
      </c>
      <c r="DL2507">
        <v>201</v>
      </c>
      <c r="DM2507">
        <v>201</v>
      </c>
      <c r="DN2507">
        <v>1816</v>
      </c>
      <c r="DO2507">
        <v>1914</v>
      </c>
      <c r="DP2507" t="s">
        <v>2842</v>
      </c>
      <c r="DQ2507" t="s">
        <v>2841</v>
      </c>
      <c r="DR2507">
        <v>10876</v>
      </c>
      <c r="DS2507">
        <v>7654</v>
      </c>
      <c r="DT2507">
        <v>4</v>
      </c>
      <c r="DU2507">
        <v>10227</v>
      </c>
      <c r="DV2507">
        <v>10877</v>
      </c>
      <c r="DW2507">
        <v>7655</v>
      </c>
      <c r="DX2507">
        <v>6</v>
      </c>
      <c r="DY2507">
        <v>10642</v>
      </c>
      <c r="DZ2507">
        <v>10877</v>
      </c>
      <c r="EA2507">
        <v>7655</v>
      </c>
      <c r="EB2507">
        <v>6</v>
      </c>
      <c r="EC2507">
        <v>10642</v>
      </c>
    </row>
    <row r="2508" spans="1:133" x14ac:dyDescent="0.2">
      <c r="A2508" t="s">
        <v>2818</v>
      </c>
      <c r="B2508">
        <v>188</v>
      </c>
      <c r="C2508" t="s">
        <v>2819</v>
      </c>
      <c r="D2508" t="str">
        <f t="shared" si="117"/>
        <v>NP_073568</v>
      </c>
      <c r="E2508" t="s">
        <v>2818</v>
      </c>
      <c r="F2508" t="s">
        <v>2818</v>
      </c>
      <c r="G2508" t="s">
        <v>2817</v>
      </c>
      <c r="H2508">
        <v>1</v>
      </c>
      <c r="I2508">
        <v>132.50899999999999</v>
      </c>
      <c r="J2508">
        <v>3.6121E-3</v>
      </c>
      <c r="K2508">
        <v>139.63999999999999</v>
      </c>
      <c r="L2508">
        <v>67.103999999999999</v>
      </c>
      <c r="M2508">
        <v>132.51</v>
      </c>
      <c r="N2508">
        <v>1</v>
      </c>
      <c r="O2508">
        <v>139.63499999999999</v>
      </c>
      <c r="P2508">
        <v>3.6121E-3</v>
      </c>
      <c r="Q2508">
        <v>139.63999999999999</v>
      </c>
      <c r="R2508">
        <v>1</v>
      </c>
      <c r="S2508">
        <v>132.50899999999999</v>
      </c>
      <c r="T2508">
        <v>1.26906E-2</v>
      </c>
      <c r="U2508">
        <v>132.51</v>
      </c>
      <c r="V2508">
        <v>0</v>
      </c>
      <c r="W2508">
        <v>0</v>
      </c>
      <c r="Y2508" t="s">
        <v>137</v>
      </c>
      <c r="Z2508">
        <v>0</v>
      </c>
      <c r="AA2508">
        <v>0</v>
      </c>
      <c r="AC2508" t="s">
        <v>137</v>
      </c>
      <c r="AD2508">
        <v>0</v>
      </c>
      <c r="AE2508">
        <v>0</v>
      </c>
      <c r="AG2508" t="s">
        <v>137</v>
      </c>
      <c r="AH2508">
        <v>0</v>
      </c>
      <c r="AI2508">
        <v>0</v>
      </c>
      <c r="AK2508" t="s">
        <v>137</v>
      </c>
      <c r="AL2508">
        <v>0</v>
      </c>
      <c r="AM2508">
        <v>0</v>
      </c>
      <c r="AO2508" t="s">
        <v>137</v>
      </c>
      <c r="AP2508">
        <v>0</v>
      </c>
      <c r="AQ2508">
        <v>0</v>
      </c>
      <c r="AS2508" t="s">
        <v>137</v>
      </c>
      <c r="AT2508" t="s">
        <v>136</v>
      </c>
      <c r="AU2508">
        <v>2</v>
      </c>
      <c r="AV2508" t="s">
        <v>144</v>
      </c>
      <c r="AW2508" t="str">
        <f t="shared" si="118"/>
        <v>NUCKS1|NP_073568</v>
      </c>
      <c r="AX2508" s="1" t="str">
        <f t="shared" si="119"/>
        <v>NUCKS1|NP_073568|GK(1)VGRPTASK(1)ASK</v>
      </c>
      <c r="AY2508" t="s">
        <v>2840</v>
      </c>
      <c r="AZ2508" t="s">
        <v>2839</v>
      </c>
      <c r="BA2508" t="s">
        <v>2838</v>
      </c>
      <c r="BB2508" t="s">
        <v>2837</v>
      </c>
      <c r="BC2508" t="s">
        <v>2836</v>
      </c>
      <c r="BD2508">
        <v>2</v>
      </c>
      <c r="BE2508">
        <v>2</v>
      </c>
      <c r="BF2508">
        <v>0.46600000000000003</v>
      </c>
      <c r="BG2508" t="s">
        <v>139</v>
      </c>
      <c r="BH2508" t="s">
        <v>139</v>
      </c>
      <c r="BI2508" t="s">
        <v>138</v>
      </c>
      <c r="BJ2508" t="s">
        <v>138</v>
      </c>
      <c r="BK2508" t="s">
        <v>138</v>
      </c>
      <c r="BL2508" t="s">
        <v>138</v>
      </c>
      <c r="BM2508" t="s">
        <v>138</v>
      </c>
      <c r="BN2508" t="s">
        <v>138</v>
      </c>
      <c r="BO2508">
        <v>79334000</v>
      </c>
      <c r="BP2508">
        <v>0</v>
      </c>
      <c r="BQ2508">
        <v>79334000</v>
      </c>
      <c r="BR2508">
        <v>0</v>
      </c>
      <c r="BS2508" t="s">
        <v>137</v>
      </c>
      <c r="BT2508">
        <v>11749000</v>
      </c>
      <c r="BU2508">
        <v>9427200</v>
      </c>
      <c r="BV2508">
        <v>4868200</v>
      </c>
      <c r="BW2508">
        <v>21797000</v>
      </c>
      <c r="BX2508">
        <v>6736000</v>
      </c>
      <c r="BY2508">
        <v>8503100</v>
      </c>
      <c r="BZ2508">
        <v>8563900</v>
      </c>
      <c r="CA2508">
        <v>7690200</v>
      </c>
      <c r="CB2508" t="s">
        <v>137</v>
      </c>
      <c r="CC2508" t="s">
        <v>137</v>
      </c>
      <c r="CD2508" t="s">
        <v>137</v>
      </c>
      <c r="CE2508" t="s">
        <v>137</v>
      </c>
      <c r="CF2508" t="s">
        <v>137</v>
      </c>
      <c r="CG2508" t="s">
        <v>137</v>
      </c>
      <c r="CH2508" t="s">
        <v>137</v>
      </c>
      <c r="CI2508" t="s">
        <v>137</v>
      </c>
      <c r="CJ2508">
        <v>0</v>
      </c>
      <c r="CK2508">
        <v>11749000</v>
      </c>
      <c r="CL2508">
        <v>0</v>
      </c>
      <c r="CM2508">
        <v>0</v>
      </c>
      <c r="CN2508">
        <v>9427200</v>
      </c>
      <c r="CO2508">
        <v>0</v>
      </c>
      <c r="CP2508">
        <v>0</v>
      </c>
      <c r="CQ2508">
        <v>4868200</v>
      </c>
      <c r="CR2508">
        <v>0</v>
      </c>
      <c r="CS2508">
        <v>0</v>
      </c>
      <c r="CT2508">
        <v>21797000</v>
      </c>
      <c r="CU2508">
        <v>0</v>
      </c>
      <c r="CV2508">
        <v>0</v>
      </c>
      <c r="CW2508">
        <v>6736000</v>
      </c>
      <c r="CX2508">
        <v>0</v>
      </c>
      <c r="CY2508">
        <v>0</v>
      </c>
      <c r="CZ2508">
        <v>8503100</v>
      </c>
      <c r="DA2508">
        <v>0</v>
      </c>
      <c r="DB2508">
        <v>0</v>
      </c>
      <c r="DC2508">
        <v>8563900</v>
      </c>
      <c r="DD2508">
        <v>0</v>
      </c>
      <c r="DE2508">
        <v>0</v>
      </c>
      <c r="DF2508">
        <v>7690200</v>
      </c>
      <c r="DG2508">
        <v>0</v>
      </c>
      <c r="DJ2508">
        <v>2506</v>
      </c>
      <c r="DK2508">
        <v>3812</v>
      </c>
      <c r="DL2508">
        <v>188</v>
      </c>
      <c r="DM2508">
        <v>188</v>
      </c>
      <c r="DN2508">
        <v>3039</v>
      </c>
      <c r="DO2508">
        <v>3203</v>
      </c>
      <c r="DP2508" t="s">
        <v>2835</v>
      </c>
      <c r="DQ2508" t="s">
        <v>2834</v>
      </c>
      <c r="DR2508">
        <v>19030</v>
      </c>
      <c r="DS2508">
        <v>13238</v>
      </c>
      <c r="DT2508">
        <v>2</v>
      </c>
      <c r="DU2508">
        <v>7717</v>
      </c>
      <c r="DV2508">
        <v>19029</v>
      </c>
      <c r="DW2508">
        <v>13237</v>
      </c>
      <c r="DX2508">
        <v>1</v>
      </c>
      <c r="DY2508">
        <v>8548</v>
      </c>
      <c r="DZ2508">
        <v>19029</v>
      </c>
      <c r="EA2508">
        <v>13237</v>
      </c>
      <c r="EB2508">
        <v>1</v>
      </c>
      <c r="EC2508">
        <v>8548</v>
      </c>
    </row>
    <row r="2509" spans="1:133" x14ac:dyDescent="0.2">
      <c r="A2509" t="s">
        <v>2818</v>
      </c>
      <c r="B2509">
        <v>196</v>
      </c>
      <c r="C2509" t="s">
        <v>2819</v>
      </c>
      <c r="D2509" t="str">
        <f t="shared" si="117"/>
        <v>NP_073568</v>
      </c>
      <c r="E2509" t="s">
        <v>2818</v>
      </c>
      <c r="F2509" t="s">
        <v>2818</v>
      </c>
      <c r="G2509" t="s">
        <v>2817</v>
      </c>
      <c r="H2509">
        <v>1</v>
      </c>
      <c r="I2509">
        <v>140.62799999999999</v>
      </c>
      <c r="J2509">
        <v>3.6121E-3</v>
      </c>
      <c r="K2509">
        <v>140.63</v>
      </c>
      <c r="L2509">
        <v>45.27</v>
      </c>
      <c r="M2509">
        <v>140.63</v>
      </c>
      <c r="N2509">
        <v>1</v>
      </c>
      <c r="O2509">
        <v>139.63499999999999</v>
      </c>
      <c r="P2509">
        <v>3.6121E-3</v>
      </c>
      <c r="Q2509">
        <v>139.63999999999999</v>
      </c>
      <c r="R2509">
        <v>1</v>
      </c>
      <c r="S2509">
        <v>104.593</v>
      </c>
      <c r="T2509">
        <v>1.26906E-2</v>
      </c>
      <c r="U2509">
        <v>132.51</v>
      </c>
      <c r="V2509">
        <v>1</v>
      </c>
      <c r="W2509">
        <v>112.437</v>
      </c>
      <c r="X2509">
        <v>2.80486E-2</v>
      </c>
      <c r="Y2509">
        <v>112.44</v>
      </c>
      <c r="Z2509">
        <v>1</v>
      </c>
      <c r="AA2509">
        <v>110.15</v>
      </c>
      <c r="AB2509">
        <v>3.15275E-2</v>
      </c>
      <c r="AC2509">
        <v>110.15</v>
      </c>
      <c r="AD2509">
        <v>0</v>
      </c>
      <c r="AE2509">
        <v>0</v>
      </c>
      <c r="AG2509" t="s">
        <v>137</v>
      </c>
      <c r="AH2509">
        <v>1</v>
      </c>
      <c r="AI2509">
        <v>140.62799999999999</v>
      </c>
      <c r="AJ2509">
        <v>5.9633999999999998E-3</v>
      </c>
      <c r="AK2509">
        <v>140.63</v>
      </c>
      <c r="AL2509">
        <v>0</v>
      </c>
      <c r="AM2509">
        <v>0</v>
      </c>
      <c r="AO2509" t="s">
        <v>137</v>
      </c>
      <c r="AP2509">
        <v>0</v>
      </c>
      <c r="AQ2509">
        <v>0</v>
      </c>
      <c r="AS2509" t="s">
        <v>137</v>
      </c>
      <c r="AT2509" t="s">
        <v>136</v>
      </c>
      <c r="AU2509" t="s">
        <v>920</v>
      </c>
      <c r="AV2509" t="s">
        <v>144</v>
      </c>
      <c r="AW2509" t="str">
        <f t="shared" si="118"/>
        <v>NUCKS1|NP_073568</v>
      </c>
      <c r="AX2509" s="1" t="str">
        <f t="shared" si="119"/>
        <v>NUCKS1|NP_073568|VGRPTASK(1)ASK</v>
      </c>
      <c r="AY2509" t="s">
        <v>2833</v>
      </c>
      <c r="AZ2509" t="s">
        <v>2832</v>
      </c>
      <c r="BA2509" t="s">
        <v>2501</v>
      </c>
      <c r="BB2509" t="s">
        <v>2831</v>
      </c>
      <c r="BC2509" t="s">
        <v>2830</v>
      </c>
      <c r="BD2509">
        <v>8</v>
      </c>
      <c r="BE2509">
        <v>2</v>
      </c>
      <c r="BF2509">
        <v>-0.36187000000000002</v>
      </c>
      <c r="BG2509" t="s">
        <v>139</v>
      </c>
      <c r="BH2509" t="s">
        <v>139</v>
      </c>
      <c r="BI2509" t="s">
        <v>139</v>
      </c>
      <c r="BJ2509" t="s">
        <v>139</v>
      </c>
      <c r="BK2509" t="s">
        <v>138</v>
      </c>
      <c r="BL2509" t="s">
        <v>139</v>
      </c>
      <c r="BM2509" t="s">
        <v>138</v>
      </c>
      <c r="BN2509" t="s">
        <v>138</v>
      </c>
      <c r="BO2509">
        <v>330640000</v>
      </c>
      <c r="BP2509">
        <v>251310000</v>
      </c>
      <c r="BQ2509">
        <v>79334000</v>
      </c>
      <c r="BR2509">
        <v>0</v>
      </c>
      <c r="BS2509" t="s">
        <v>137</v>
      </c>
      <c r="BT2509">
        <v>48088000</v>
      </c>
      <c r="BU2509">
        <v>41784000</v>
      </c>
      <c r="BV2509">
        <v>28699000</v>
      </c>
      <c r="BW2509">
        <v>66537000</v>
      </c>
      <c r="BX2509">
        <v>36823000</v>
      </c>
      <c r="BY2509">
        <v>62951000</v>
      </c>
      <c r="BZ2509">
        <v>36894000</v>
      </c>
      <c r="CA2509">
        <v>8866300</v>
      </c>
      <c r="CB2509" t="s">
        <v>137</v>
      </c>
      <c r="CC2509" t="s">
        <v>137</v>
      </c>
      <c r="CD2509" t="s">
        <v>137</v>
      </c>
      <c r="CE2509" t="s">
        <v>137</v>
      </c>
      <c r="CF2509" t="s">
        <v>137</v>
      </c>
      <c r="CG2509" t="s">
        <v>137</v>
      </c>
      <c r="CH2509" t="s">
        <v>137</v>
      </c>
      <c r="CI2509" t="s">
        <v>137</v>
      </c>
      <c r="CJ2509">
        <v>36339000</v>
      </c>
      <c r="CK2509">
        <v>11749000</v>
      </c>
      <c r="CL2509">
        <v>0</v>
      </c>
      <c r="CM2509">
        <v>32356000</v>
      </c>
      <c r="CN2509">
        <v>9427200</v>
      </c>
      <c r="CO2509">
        <v>0</v>
      </c>
      <c r="CP2509">
        <v>23830000</v>
      </c>
      <c r="CQ2509">
        <v>4868200</v>
      </c>
      <c r="CR2509">
        <v>0</v>
      </c>
      <c r="CS2509">
        <v>44741000</v>
      </c>
      <c r="CT2509">
        <v>21797000</v>
      </c>
      <c r="CU2509">
        <v>0</v>
      </c>
      <c r="CV2509">
        <v>30087000</v>
      </c>
      <c r="CW2509">
        <v>6736000</v>
      </c>
      <c r="CX2509">
        <v>0</v>
      </c>
      <c r="CY2509">
        <v>54448000</v>
      </c>
      <c r="CZ2509">
        <v>8503100</v>
      </c>
      <c r="DA2509">
        <v>0</v>
      </c>
      <c r="DB2509">
        <v>28330000</v>
      </c>
      <c r="DC2509">
        <v>8563900</v>
      </c>
      <c r="DD2509">
        <v>0</v>
      </c>
      <c r="DE2509">
        <v>1176100</v>
      </c>
      <c r="DF2509">
        <v>7690200</v>
      </c>
      <c r="DG2509">
        <v>0</v>
      </c>
      <c r="DJ2509">
        <v>2507</v>
      </c>
      <c r="DK2509">
        <v>3812</v>
      </c>
      <c r="DL2509">
        <v>196</v>
      </c>
      <c r="DM2509">
        <v>196</v>
      </c>
      <c r="DN2509" t="s">
        <v>2829</v>
      </c>
      <c r="DO2509" t="s">
        <v>2828</v>
      </c>
      <c r="DP2509" t="s">
        <v>2827</v>
      </c>
      <c r="DQ2509" t="s">
        <v>2826</v>
      </c>
      <c r="DR2509">
        <v>74351</v>
      </c>
      <c r="DS2509">
        <v>50858</v>
      </c>
      <c r="DT2509">
        <v>6</v>
      </c>
      <c r="DU2509">
        <v>5629</v>
      </c>
      <c r="DV2509">
        <v>74351</v>
      </c>
      <c r="DW2509">
        <v>50858</v>
      </c>
      <c r="DX2509">
        <v>6</v>
      </c>
      <c r="DY2509">
        <v>5629</v>
      </c>
      <c r="DZ2509">
        <v>19029</v>
      </c>
      <c r="EA2509">
        <v>13237</v>
      </c>
      <c r="EB2509">
        <v>1</v>
      </c>
      <c r="EC2509">
        <v>8548</v>
      </c>
    </row>
    <row r="2510" spans="1:133" x14ac:dyDescent="0.2">
      <c r="A2510" t="s">
        <v>2818</v>
      </c>
      <c r="B2510">
        <v>98</v>
      </c>
      <c r="C2510" t="s">
        <v>2819</v>
      </c>
      <c r="D2510" t="str">
        <f t="shared" si="117"/>
        <v>NP_073568</v>
      </c>
      <c r="E2510" t="s">
        <v>2818</v>
      </c>
      <c r="F2510" t="s">
        <v>2818</v>
      </c>
      <c r="G2510" t="s">
        <v>2817</v>
      </c>
      <c r="H2510">
        <v>1</v>
      </c>
      <c r="I2510">
        <v>171.666</v>
      </c>
      <c r="J2510">
        <v>3.9116999999999997E-3</v>
      </c>
      <c r="K2510">
        <v>171.67</v>
      </c>
      <c r="L2510">
        <v>100.94</v>
      </c>
      <c r="M2510">
        <v>171.67</v>
      </c>
      <c r="N2510">
        <v>1</v>
      </c>
      <c r="O2510">
        <v>120.033</v>
      </c>
      <c r="P2510">
        <v>1.8908600000000001E-2</v>
      </c>
      <c r="Q2510">
        <v>120.03</v>
      </c>
      <c r="R2510">
        <v>0</v>
      </c>
      <c r="S2510">
        <v>0</v>
      </c>
      <c r="U2510" t="s">
        <v>137</v>
      </c>
      <c r="V2510">
        <v>0</v>
      </c>
      <c r="W2510">
        <v>0</v>
      </c>
      <c r="Y2510" t="s">
        <v>137</v>
      </c>
      <c r="Z2510">
        <v>0</v>
      </c>
      <c r="AA2510">
        <v>0</v>
      </c>
      <c r="AC2510" t="s">
        <v>137</v>
      </c>
      <c r="AH2510">
        <v>1</v>
      </c>
      <c r="AI2510">
        <v>129.74199999999999</v>
      </c>
      <c r="AJ2510">
        <v>1.9543899999999999E-2</v>
      </c>
      <c r="AK2510">
        <v>129.74</v>
      </c>
      <c r="AL2510">
        <v>1</v>
      </c>
      <c r="AM2510">
        <v>171.666</v>
      </c>
      <c r="AN2510">
        <v>3.9116999999999997E-3</v>
      </c>
      <c r="AO2510">
        <v>171.67</v>
      </c>
      <c r="AT2510" t="s">
        <v>136</v>
      </c>
      <c r="AU2510">
        <v>2</v>
      </c>
      <c r="AV2510" t="s">
        <v>144</v>
      </c>
      <c r="AW2510" t="str">
        <f t="shared" si="118"/>
        <v>NUCKS1|NP_073568</v>
      </c>
      <c r="AX2510" s="1" t="str">
        <f t="shared" si="119"/>
        <v>NUCKS1|NP_073568|QAASK(1)AASK(1)QR</v>
      </c>
      <c r="AY2510" t="s">
        <v>2825</v>
      </c>
      <c r="AZ2510" t="s">
        <v>2004</v>
      </c>
      <c r="BA2510" t="s">
        <v>958</v>
      </c>
      <c r="BB2510" t="s">
        <v>2823</v>
      </c>
      <c r="BC2510" t="s">
        <v>2822</v>
      </c>
      <c r="BD2510">
        <v>5</v>
      </c>
      <c r="BE2510">
        <v>2</v>
      </c>
      <c r="BF2510">
        <v>-0.38213000000000003</v>
      </c>
      <c r="BG2510" t="s">
        <v>139</v>
      </c>
      <c r="BH2510" t="s">
        <v>138</v>
      </c>
      <c r="BI2510" t="s">
        <v>138</v>
      </c>
      <c r="BJ2510" t="s">
        <v>138</v>
      </c>
      <c r="BK2510" t="s">
        <v>138</v>
      </c>
      <c r="BL2510" t="s">
        <v>139</v>
      </c>
      <c r="BM2510" t="s">
        <v>139</v>
      </c>
      <c r="BN2510" t="s">
        <v>138</v>
      </c>
      <c r="BO2510">
        <v>64771000</v>
      </c>
      <c r="BP2510">
        <v>0</v>
      </c>
      <c r="BQ2510">
        <v>64771000</v>
      </c>
      <c r="BR2510">
        <v>0</v>
      </c>
      <c r="BS2510" t="s">
        <v>137</v>
      </c>
      <c r="BT2510">
        <v>14785000</v>
      </c>
      <c r="BU2510">
        <v>17494000</v>
      </c>
      <c r="BV2510">
        <v>6420000</v>
      </c>
      <c r="BW2510">
        <v>998550</v>
      </c>
      <c r="BX2510" t="s">
        <v>297</v>
      </c>
      <c r="BY2510">
        <v>14021000</v>
      </c>
      <c r="BZ2510">
        <v>11053000</v>
      </c>
      <c r="CA2510" t="s">
        <v>297</v>
      </c>
      <c r="CB2510" t="s">
        <v>137</v>
      </c>
      <c r="CC2510" t="s">
        <v>137</v>
      </c>
      <c r="CD2510" t="s">
        <v>137</v>
      </c>
      <c r="CE2510" t="s">
        <v>137</v>
      </c>
      <c r="CF2510" t="s">
        <v>137</v>
      </c>
      <c r="CG2510" t="s">
        <v>137</v>
      </c>
      <c r="CH2510" t="s">
        <v>137</v>
      </c>
      <c r="CI2510" t="s">
        <v>137</v>
      </c>
      <c r="CJ2510">
        <v>0</v>
      </c>
      <c r="CK2510">
        <v>14785000</v>
      </c>
      <c r="CL2510">
        <v>0</v>
      </c>
      <c r="CM2510">
        <v>0</v>
      </c>
      <c r="CN2510">
        <v>17494000</v>
      </c>
      <c r="CO2510">
        <v>0</v>
      </c>
      <c r="CP2510">
        <v>0</v>
      </c>
      <c r="CQ2510">
        <v>6420000</v>
      </c>
      <c r="CR2510">
        <v>0</v>
      </c>
      <c r="CS2510">
        <v>0</v>
      </c>
      <c r="CT2510">
        <v>998550</v>
      </c>
      <c r="CU2510">
        <v>0</v>
      </c>
      <c r="CV2510">
        <v>0</v>
      </c>
      <c r="CW2510">
        <v>0</v>
      </c>
      <c r="CX2510">
        <v>0</v>
      </c>
      <c r="CY2510">
        <v>0</v>
      </c>
      <c r="CZ2510">
        <v>14021000</v>
      </c>
      <c r="DA2510">
        <v>0</v>
      </c>
      <c r="DB2510">
        <v>0</v>
      </c>
      <c r="DC2510">
        <v>11053000</v>
      </c>
      <c r="DD2510">
        <v>0</v>
      </c>
      <c r="DE2510">
        <v>0</v>
      </c>
      <c r="DF2510">
        <v>0</v>
      </c>
      <c r="DG2510">
        <v>0</v>
      </c>
      <c r="DJ2510">
        <v>2508</v>
      </c>
      <c r="DK2510">
        <v>3812</v>
      </c>
      <c r="DL2510">
        <v>98</v>
      </c>
      <c r="DM2510">
        <v>98</v>
      </c>
      <c r="DN2510">
        <v>8074</v>
      </c>
      <c r="DO2510">
        <v>8618</v>
      </c>
      <c r="DP2510" t="s">
        <v>2821</v>
      </c>
      <c r="DQ2510" t="s">
        <v>2820</v>
      </c>
      <c r="DR2510">
        <v>50999</v>
      </c>
      <c r="DS2510">
        <v>34838</v>
      </c>
      <c r="DT2510">
        <v>7</v>
      </c>
      <c r="DU2510">
        <v>7892</v>
      </c>
      <c r="DV2510">
        <v>50999</v>
      </c>
      <c r="DW2510">
        <v>34838</v>
      </c>
      <c r="DX2510">
        <v>7</v>
      </c>
      <c r="DY2510">
        <v>7892</v>
      </c>
      <c r="DZ2510">
        <v>50999</v>
      </c>
      <c r="EA2510">
        <v>34838</v>
      </c>
      <c r="EB2510">
        <v>7</v>
      </c>
      <c r="EC2510">
        <v>7892</v>
      </c>
    </row>
    <row r="2511" spans="1:133" x14ac:dyDescent="0.2">
      <c r="A2511" t="s">
        <v>2818</v>
      </c>
      <c r="B2511">
        <v>102</v>
      </c>
      <c r="C2511" t="s">
        <v>2819</v>
      </c>
      <c r="D2511" t="str">
        <f t="shared" si="117"/>
        <v>NP_073568</v>
      </c>
      <c r="E2511" t="s">
        <v>2818</v>
      </c>
      <c r="F2511" t="s">
        <v>2818</v>
      </c>
      <c r="G2511" t="s">
        <v>2817</v>
      </c>
      <c r="H2511">
        <v>1</v>
      </c>
      <c r="I2511">
        <v>171.666</v>
      </c>
      <c r="J2511">
        <v>3.9116999999999997E-3</v>
      </c>
      <c r="K2511">
        <v>171.67</v>
      </c>
      <c r="L2511">
        <v>100.94</v>
      </c>
      <c r="M2511">
        <v>171.67</v>
      </c>
      <c r="N2511">
        <v>1</v>
      </c>
      <c r="O2511">
        <v>120.033</v>
      </c>
      <c r="P2511">
        <v>1.8908600000000001E-2</v>
      </c>
      <c r="Q2511">
        <v>120.03</v>
      </c>
      <c r="R2511">
        <v>0</v>
      </c>
      <c r="S2511">
        <v>0</v>
      </c>
      <c r="U2511" t="s">
        <v>137</v>
      </c>
      <c r="V2511">
        <v>0</v>
      </c>
      <c r="W2511">
        <v>0</v>
      </c>
      <c r="Y2511" t="s">
        <v>137</v>
      </c>
      <c r="Z2511">
        <v>0</v>
      </c>
      <c r="AA2511">
        <v>0</v>
      </c>
      <c r="AC2511" t="s">
        <v>137</v>
      </c>
      <c r="AH2511">
        <v>1</v>
      </c>
      <c r="AI2511">
        <v>129.74199999999999</v>
      </c>
      <c r="AJ2511">
        <v>1.9543899999999999E-2</v>
      </c>
      <c r="AK2511">
        <v>129.74</v>
      </c>
      <c r="AL2511">
        <v>1</v>
      </c>
      <c r="AM2511">
        <v>171.666</v>
      </c>
      <c r="AN2511">
        <v>3.9116999999999997E-3</v>
      </c>
      <c r="AO2511">
        <v>171.67</v>
      </c>
      <c r="AT2511" t="s">
        <v>136</v>
      </c>
      <c r="AU2511">
        <v>2</v>
      </c>
      <c r="AV2511" t="s">
        <v>144</v>
      </c>
      <c r="AW2511" t="str">
        <f t="shared" si="118"/>
        <v>NUCKS1|NP_073568</v>
      </c>
      <c r="AX2511" s="1" t="str">
        <f t="shared" si="119"/>
        <v>NUCKS1|NP_073568|QAASK(1)AASK(1)QR</v>
      </c>
      <c r="AY2511" t="s">
        <v>2824</v>
      </c>
      <c r="AZ2511" t="s">
        <v>2611</v>
      </c>
      <c r="BA2511" t="s">
        <v>1294</v>
      </c>
      <c r="BB2511" t="s">
        <v>2823</v>
      </c>
      <c r="BC2511" t="s">
        <v>2822</v>
      </c>
      <c r="BD2511">
        <v>9</v>
      </c>
      <c r="BE2511">
        <v>2</v>
      </c>
      <c r="BF2511">
        <v>-0.38213000000000003</v>
      </c>
      <c r="BG2511" t="s">
        <v>139</v>
      </c>
      <c r="BH2511" t="s">
        <v>138</v>
      </c>
      <c r="BI2511" t="s">
        <v>138</v>
      </c>
      <c r="BJ2511" t="s">
        <v>138</v>
      </c>
      <c r="BK2511" t="s">
        <v>138</v>
      </c>
      <c r="BL2511" t="s">
        <v>139</v>
      </c>
      <c r="BM2511" t="s">
        <v>139</v>
      </c>
      <c r="BN2511" t="s">
        <v>138</v>
      </c>
      <c r="BO2511">
        <v>64771000</v>
      </c>
      <c r="BP2511">
        <v>0</v>
      </c>
      <c r="BQ2511">
        <v>64771000</v>
      </c>
      <c r="BR2511">
        <v>0</v>
      </c>
      <c r="BS2511" t="s">
        <v>137</v>
      </c>
      <c r="BT2511">
        <v>14785000</v>
      </c>
      <c r="BU2511">
        <v>17494000</v>
      </c>
      <c r="BV2511">
        <v>6420000</v>
      </c>
      <c r="BW2511">
        <v>998550</v>
      </c>
      <c r="BX2511" t="s">
        <v>297</v>
      </c>
      <c r="BY2511">
        <v>14021000</v>
      </c>
      <c r="BZ2511">
        <v>11053000</v>
      </c>
      <c r="CA2511" t="s">
        <v>297</v>
      </c>
      <c r="CB2511" t="s">
        <v>137</v>
      </c>
      <c r="CC2511" t="s">
        <v>137</v>
      </c>
      <c r="CD2511" t="s">
        <v>137</v>
      </c>
      <c r="CE2511" t="s">
        <v>137</v>
      </c>
      <c r="CF2511" t="s">
        <v>137</v>
      </c>
      <c r="CG2511" t="s">
        <v>137</v>
      </c>
      <c r="CH2511" t="s">
        <v>137</v>
      </c>
      <c r="CI2511" t="s">
        <v>137</v>
      </c>
      <c r="CJ2511">
        <v>0</v>
      </c>
      <c r="CK2511">
        <v>14785000</v>
      </c>
      <c r="CL2511">
        <v>0</v>
      </c>
      <c r="CM2511">
        <v>0</v>
      </c>
      <c r="CN2511">
        <v>17494000</v>
      </c>
      <c r="CO2511">
        <v>0</v>
      </c>
      <c r="CP2511">
        <v>0</v>
      </c>
      <c r="CQ2511">
        <v>6420000</v>
      </c>
      <c r="CR2511">
        <v>0</v>
      </c>
      <c r="CS2511">
        <v>0</v>
      </c>
      <c r="CT2511">
        <v>998550</v>
      </c>
      <c r="CU2511">
        <v>0</v>
      </c>
      <c r="CV2511">
        <v>0</v>
      </c>
      <c r="CW2511">
        <v>0</v>
      </c>
      <c r="CX2511">
        <v>0</v>
      </c>
      <c r="CY2511">
        <v>0</v>
      </c>
      <c r="CZ2511">
        <v>14021000</v>
      </c>
      <c r="DA2511">
        <v>0</v>
      </c>
      <c r="DB2511">
        <v>0</v>
      </c>
      <c r="DC2511">
        <v>11053000</v>
      </c>
      <c r="DD2511">
        <v>0</v>
      </c>
      <c r="DE2511">
        <v>0</v>
      </c>
      <c r="DF2511">
        <v>0</v>
      </c>
      <c r="DG2511">
        <v>0</v>
      </c>
      <c r="DJ2511">
        <v>2509</v>
      </c>
      <c r="DK2511">
        <v>3812</v>
      </c>
      <c r="DL2511">
        <v>102</v>
      </c>
      <c r="DM2511">
        <v>102</v>
      </c>
      <c r="DN2511">
        <v>8074</v>
      </c>
      <c r="DO2511">
        <v>8618</v>
      </c>
      <c r="DP2511" t="s">
        <v>2821</v>
      </c>
      <c r="DQ2511" t="s">
        <v>2820</v>
      </c>
      <c r="DR2511">
        <v>50999</v>
      </c>
      <c r="DS2511">
        <v>34838</v>
      </c>
      <c r="DT2511">
        <v>7</v>
      </c>
      <c r="DU2511">
        <v>7892</v>
      </c>
      <c r="DV2511">
        <v>50999</v>
      </c>
      <c r="DW2511">
        <v>34838</v>
      </c>
      <c r="DX2511">
        <v>7</v>
      </c>
      <c r="DY2511">
        <v>7892</v>
      </c>
      <c r="DZ2511">
        <v>50999</v>
      </c>
      <c r="EA2511">
        <v>34838</v>
      </c>
      <c r="EB2511">
        <v>7</v>
      </c>
      <c r="EC2511">
        <v>7892</v>
      </c>
    </row>
    <row r="2512" spans="1:133" x14ac:dyDescent="0.2">
      <c r="A2512" t="s">
        <v>2818</v>
      </c>
      <c r="B2512">
        <v>35</v>
      </c>
      <c r="C2512" t="s">
        <v>2819</v>
      </c>
      <c r="D2512" t="str">
        <f t="shared" si="117"/>
        <v>NP_073568</v>
      </c>
      <c r="E2512" t="s">
        <v>2818</v>
      </c>
      <c r="F2512" t="s">
        <v>2818</v>
      </c>
      <c r="G2512" t="s">
        <v>2817</v>
      </c>
      <c r="H2512">
        <v>1</v>
      </c>
      <c r="I2512">
        <v>92.885999999999996</v>
      </c>
      <c r="J2512" s="3">
        <v>1.51789E-9</v>
      </c>
      <c r="K2512">
        <v>92.885999999999996</v>
      </c>
      <c r="L2512">
        <v>85.128</v>
      </c>
      <c r="M2512">
        <v>92.885999999999996</v>
      </c>
      <c r="N2512">
        <v>1</v>
      </c>
      <c r="O2512">
        <v>67.2166</v>
      </c>
      <c r="P2512">
        <v>2.0706899999999999E-4</v>
      </c>
      <c r="Q2512">
        <v>67.216999999999999</v>
      </c>
      <c r="R2512">
        <v>1</v>
      </c>
      <c r="S2512">
        <v>92.885999999999996</v>
      </c>
      <c r="T2512" s="3">
        <v>1.51789E-9</v>
      </c>
      <c r="U2512">
        <v>92.885999999999996</v>
      </c>
      <c r="AT2512" t="s">
        <v>136</v>
      </c>
      <c r="AU2512">
        <v>1</v>
      </c>
      <c r="AV2512" t="s">
        <v>144</v>
      </c>
      <c r="AW2512" t="str">
        <f t="shared" si="118"/>
        <v>NUCKS1|NP_073568</v>
      </c>
      <c r="AX2512" s="1" t="str">
        <f t="shared" si="119"/>
        <v>NUCKS1|NP_073568|VVDYSQFQESDDADEDYGRDSGPPTK(1)K</v>
      </c>
      <c r="AY2512" t="s">
        <v>2816</v>
      </c>
      <c r="AZ2512" t="s">
        <v>143</v>
      </c>
      <c r="BA2512" t="s">
        <v>483</v>
      </c>
      <c r="BB2512" t="s">
        <v>2815</v>
      </c>
      <c r="BC2512" t="s">
        <v>2814</v>
      </c>
      <c r="BD2512">
        <v>26</v>
      </c>
      <c r="BE2512">
        <v>3</v>
      </c>
      <c r="BF2512">
        <v>6.2839999999999993E-2</v>
      </c>
      <c r="BG2512" t="s">
        <v>139</v>
      </c>
      <c r="BH2512" t="s">
        <v>139</v>
      </c>
      <c r="BI2512" t="s">
        <v>138</v>
      </c>
      <c r="BJ2512" t="s">
        <v>138</v>
      </c>
      <c r="BK2512" t="s">
        <v>138</v>
      </c>
      <c r="BL2512" t="s">
        <v>138</v>
      </c>
      <c r="BM2512" t="s">
        <v>138</v>
      </c>
      <c r="BN2512" t="s">
        <v>138</v>
      </c>
      <c r="BO2512">
        <v>17208000</v>
      </c>
      <c r="BP2512">
        <v>17208000</v>
      </c>
      <c r="BQ2512">
        <v>0</v>
      </c>
      <c r="BR2512">
        <v>0</v>
      </c>
      <c r="BS2512" t="s">
        <v>137</v>
      </c>
      <c r="BT2512">
        <v>6496000</v>
      </c>
      <c r="BU2512">
        <v>10712000</v>
      </c>
      <c r="BV2512" t="s">
        <v>297</v>
      </c>
      <c r="BW2512" t="s">
        <v>297</v>
      </c>
      <c r="BX2512" t="s">
        <v>297</v>
      </c>
      <c r="BY2512" t="s">
        <v>297</v>
      </c>
      <c r="BZ2512" t="s">
        <v>297</v>
      </c>
      <c r="CA2512" t="s">
        <v>297</v>
      </c>
      <c r="CB2512" t="s">
        <v>137</v>
      </c>
      <c r="CC2512" t="s">
        <v>137</v>
      </c>
      <c r="CD2512" t="s">
        <v>137</v>
      </c>
      <c r="CE2512" t="s">
        <v>137</v>
      </c>
      <c r="CF2512" t="s">
        <v>137</v>
      </c>
      <c r="CG2512" t="s">
        <v>137</v>
      </c>
      <c r="CH2512" t="s">
        <v>137</v>
      </c>
      <c r="CI2512" t="s">
        <v>137</v>
      </c>
      <c r="CJ2512">
        <v>6496000</v>
      </c>
      <c r="CK2512">
        <v>0</v>
      </c>
      <c r="CL2512">
        <v>0</v>
      </c>
      <c r="CM2512">
        <v>10712000</v>
      </c>
      <c r="CN2512">
        <v>0</v>
      </c>
      <c r="CO2512">
        <v>0</v>
      </c>
      <c r="CP2512">
        <v>0</v>
      </c>
      <c r="CQ2512">
        <v>0</v>
      </c>
      <c r="CR2512">
        <v>0</v>
      </c>
      <c r="CS2512">
        <v>0</v>
      </c>
      <c r="CT2512">
        <v>0</v>
      </c>
      <c r="CU2512">
        <v>0</v>
      </c>
      <c r="CV2512">
        <v>0</v>
      </c>
      <c r="CW2512">
        <v>0</v>
      </c>
      <c r="CX2512">
        <v>0</v>
      </c>
      <c r="CY2512">
        <v>0</v>
      </c>
      <c r="CZ2512">
        <v>0</v>
      </c>
      <c r="DA2512">
        <v>0</v>
      </c>
      <c r="DB2512">
        <v>0</v>
      </c>
      <c r="DC2512">
        <v>0</v>
      </c>
      <c r="DD2512">
        <v>0</v>
      </c>
      <c r="DE2512">
        <v>0</v>
      </c>
      <c r="DF2512">
        <v>0</v>
      </c>
      <c r="DG2512">
        <v>0</v>
      </c>
      <c r="DJ2512">
        <v>2510</v>
      </c>
      <c r="DK2512">
        <v>3812</v>
      </c>
      <c r="DL2512">
        <v>35</v>
      </c>
      <c r="DM2512">
        <v>35</v>
      </c>
      <c r="DN2512">
        <v>12067</v>
      </c>
      <c r="DO2512">
        <v>12832</v>
      </c>
      <c r="DP2512" t="s">
        <v>2813</v>
      </c>
      <c r="DQ2512" t="s">
        <v>2812</v>
      </c>
      <c r="DR2512">
        <v>77650</v>
      </c>
      <c r="DS2512">
        <v>53277</v>
      </c>
      <c r="DT2512">
        <v>2</v>
      </c>
      <c r="DU2512">
        <v>24233</v>
      </c>
      <c r="DV2512">
        <v>77650</v>
      </c>
      <c r="DW2512">
        <v>53277</v>
      </c>
      <c r="DX2512">
        <v>2</v>
      </c>
      <c r="DY2512">
        <v>24233</v>
      </c>
      <c r="DZ2512">
        <v>77650</v>
      </c>
      <c r="EA2512">
        <v>53277</v>
      </c>
      <c r="EB2512">
        <v>2</v>
      </c>
      <c r="EC2512">
        <v>24233</v>
      </c>
    </row>
    <row r="2513" spans="1:133" x14ac:dyDescent="0.2">
      <c r="A2513" t="s">
        <v>2796</v>
      </c>
      <c r="B2513">
        <v>493</v>
      </c>
      <c r="C2513" t="s">
        <v>2797</v>
      </c>
      <c r="D2513" t="str">
        <f t="shared" si="117"/>
        <v>NP_060853</v>
      </c>
      <c r="E2513" t="s">
        <v>2796</v>
      </c>
      <c r="F2513" t="s">
        <v>2796</v>
      </c>
      <c r="G2513" t="s">
        <v>2808</v>
      </c>
      <c r="H2513">
        <v>0.62831300000000001</v>
      </c>
      <c r="I2513">
        <v>2.2799800000000001</v>
      </c>
      <c r="J2513">
        <v>2.58969E-3</v>
      </c>
      <c r="K2513">
        <v>82.864999999999995</v>
      </c>
      <c r="L2513">
        <v>45.183</v>
      </c>
      <c r="M2513">
        <v>82.864999999999995</v>
      </c>
      <c r="Z2513">
        <v>0.62831300000000001</v>
      </c>
      <c r="AA2513">
        <v>2.2799800000000001</v>
      </c>
      <c r="AB2513">
        <v>2.58969E-3</v>
      </c>
      <c r="AC2513">
        <v>82.864999999999995</v>
      </c>
      <c r="AT2513" t="s">
        <v>136</v>
      </c>
      <c r="AU2513">
        <v>1</v>
      </c>
      <c r="AV2513" t="s">
        <v>144</v>
      </c>
      <c r="AW2513" t="str">
        <f t="shared" si="118"/>
        <v>WDR33|NP_060853</v>
      </c>
      <c r="AX2513" s="1" t="str">
        <f t="shared" si="119"/>
        <v>WDR33|NP_060853|K(0.628)VPYAK(0.372)PIPAQFQQAWMQNK</v>
      </c>
      <c r="AY2513" t="s">
        <v>2811</v>
      </c>
      <c r="AZ2513" t="s">
        <v>893</v>
      </c>
      <c r="BA2513" t="s">
        <v>1485</v>
      </c>
      <c r="BB2513" t="s">
        <v>2810</v>
      </c>
      <c r="BC2513" t="s">
        <v>2809</v>
      </c>
      <c r="BD2513">
        <v>1</v>
      </c>
      <c r="BE2513">
        <v>3</v>
      </c>
      <c r="BF2513">
        <v>0.16714000000000001</v>
      </c>
      <c r="BG2513" t="s">
        <v>138</v>
      </c>
      <c r="BH2513" t="s">
        <v>138</v>
      </c>
      <c r="BI2513" t="s">
        <v>138</v>
      </c>
      <c r="BJ2513" t="s">
        <v>139</v>
      </c>
      <c r="BK2513" t="s">
        <v>138</v>
      </c>
      <c r="BL2513" t="s">
        <v>138</v>
      </c>
      <c r="BM2513" t="s">
        <v>138</v>
      </c>
      <c r="BN2513" t="s">
        <v>138</v>
      </c>
      <c r="BO2513">
        <v>0</v>
      </c>
      <c r="BP2513">
        <v>0</v>
      </c>
      <c r="BQ2513">
        <v>0</v>
      </c>
      <c r="BR2513">
        <v>0</v>
      </c>
      <c r="BS2513" t="s">
        <v>137</v>
      </c>
      <c r="BT2513" t="s">
        <v>297</v>
      </c>
      <c r="BU2513" t="s">
        <v>297</v>
      </c>
      <c r="BV2513" t="s">
        <v>297</v>
      </c>
      <c r="BW2513" t="s">
        <v>297</v>
      </c>
      <c r="BX2513" t="s">
        <v>297</v>
      </c>
      <c r="BY2513" t="s">
        <v>297</v>
      </c>
      <c r="BZ2513" t="s">
        <v>297</v>
      </c>
      <c r="CA2513" t="s">
        <v>297</v>
      </c>
      <c r="CB2513" t="s">
        <v>137</v>
      </c>
      <c r="CC2513" t="s">
        <v>137</v>
      </c>
      <c r="CD2513" t="s">
        <v>137</v>
      </c>
      <c r="CE2513" t="s">
        <v>137</v>
      </c>
      <c r="CF2513" t="s">
        <v>137</v>
      </c>
      <c r="CG2513" t="s">
        <v>137</v>
      </c>
      <c r="CH2513" t="s">
        <v>137</v>
      </c>
      <c r="CI2513" t="s">
        <v>137</v>
      </c>
      <c r="CJ2513">
        <v>0</v>
      </c>
      <c r="CK2513">
        <v>0</v>
      </c>
      <c r="CL2513">
        <v>0</v>
      </c>
      <c r="CM2513">
        <v>0</v>
      </c>
      <c r="CN2513">
        <v>0</v>
      </c>
      <c r="CO2513">
        <v>0</v>
      </c>
      <c r="CP2513">
        <v>0</v>
      </c>
      <c r="CQ2513">
        <v>0</v>
      </c>
      <c r="CR2513">
        <v>0</v>
      </c>
      <c r="CS2513">
        <v>0</v>
      </c>
      <c r="CT2513">
        <v>0</v>
      </c>
      <c r="CU2513">
        <v>0</v>
      </c>
      <c r="CV2513">
        <v>0</v>
      </c>
      <c r="CW2513">
        <v>0</v>
      </c>
      <c r="CX2513">
        <v>0</v>
      </c>
      <c r="CY2513">
        <v>0</v>
      </c>
      <c r="CZ2513">
        <v>0</v>
      </c>
      <c r="DA2513">
        <v>0</v>
      </c>
      <c r="DB2513">
        <v>0</v>
      </c>
      <c r="DC2513">
        <v>0</v>
      </c>
      <c r="DD2513">
        <v>0</v>
      </c>
      <c r="DE2513">
        <v>0</v>
      </c>
      <c r="DF2513">
        <v>0</v>
      </c>
      <c r="DG2513">
        <v>0</v>
      </c>
      <c r="DJ2513">
        <v>2511</v>
      </c>
      <c r="DK2513">
        <v>3816</v>
      </c>
      <c r="DL2513">
        <v>493</v>
      </c>
      <c r="DM2513">
        <v>493</v>
      </c>
      <c r="DN2513">
        <v>5445</v>
      </c>
      <c r="DO2513">
        <v>5764</v>
      </c>
      <c r="DP2513">
        <v>35652</v>
      </c>
      <c r="DQ2513">
        <v>24374</v>
      </c>
      <c r="DR2513">
        <v>35652</v>
      </c>
      <c r="DS2513">
        <v>24374</v>
      </c>
      <c r="DT2513">
        <v>4</v>
      </c>
      <c r="DU2513">
        <v>38967</v>
      </c>
      <c r="DV2513">
        <v>35652</v>
      </c>
      <c r="DW2513">
        <v>24374</v>
      </c>
      <c r="DX2513">
        <v>4</v>
      </c>
      <c r="DY2513">
        <v>38967</v>
      </c>
      <c r="DZ2513">
        <v>35652</v>
      </c>
      <c r="EA2513">
        <v>24374</v>
      </c>
      <c r="EB2513">
        <v>4</v>
      </c>
      <c r="EC2513">
        <v>38967</v>
      </c>
    </row>
    <row r="2514" spans="1:133" x14ac:dyDescent="0.2">
      <c r="A2514" t="s">
        <v>2796</v>
      </c>
      <c r="B2514">
        <v>498</v>
      </c>
      <c r="C2514" t="s">
        <v>2797</v>
      </c>
      <c r="D2514" t="str">
        <f t="shared" si="117"/>
        <v>NP_060853</v>
      </c>
      <c r="E2514" t="s">
        <v>2796</v>
      </c>
      <c r="F2514" t="s">
        <v>2796</v>
      </c>
      <c r="G2514" t="s">
        <v>2808</v>
      </c>
      <c r="H2514">
        <v>1</v>
      </c>
      <c r="I2514">
        <v>66.939099999999996</v>
      </c>
      <c r="J2514">
        <v>3.2359300000000001E-3</v>
      </c>
      <c r="K2514">
        <v>80.459000000000003</v>
      </c>
      <c r="L2514">
        <v>61.06</v>
      </c>
      <c r="M2514">
        <v>66.938999999999993</v>
      </c>
      <c r="V2514">
        <v>0.74028799999999995</v>
      </c>
      <c r="W2514">
        <v>4.5491000000000001</v>
      </c>
      <c r="X2514">
        <v>3.6944500000000002E-3</v>
      </c>
      <c r="Y2514">
        <v>80.459000000000003</v>
      </c>
      <c r="Z2514">
        <v>1</v>
      </c>
      <c r="AA2514">
        <v>66.939099999999996</v>
      </c>
      <c r="AB2514">
        <v>3.2359300000000001E-3</v>
      </c>
      <c r="AC2514">
        <v>66.938999999999993</v>
      </c>
      <c r="AT2514" t="s">
        <v>136</v>
      </c>
      <c r="AU2514">
        <v>1</v>
      </c>
      <c r="AV2514" t="s">
        <v>144</v>
      </c>
      <c r="AW2514" t="str">
        <f t="shared" si="118"/>
        <v>WDR33|NP_060853</v>
      </c>
      <c r="AX2514" s="1" t="str">
        <f t="shared" si="119"/>
        <v>WDR33|NP_060853|VPYAK(1)PIPAQFQQAWMQNK</v>
      </c>
      <c r="AY2514" t="s">
        <v>2807</v>
      </c>
      <c r="AZ2514" t="s">
        <v>143</v>
      </c>
      <c r="BA2514" t="s">
        <v>2806</v>
      </c>
      <c r="BB2514" t="s">
        <v>2805</v>
      </c>
      <c r="BC2514" t="s">
        <v>2804</v>
      </c>
      <c r="BD2514">
        <v>5</v>
      </c>
      <c r="BE2514">
        <v>3</v>
      </c>
      <c r="BF2514">
        <v>-0.42951</v>
      </c>
      <c r="BG2514" t="s">
        <v>138</v>
      </c>
      <c r="BH2514" t="s">
        <v>138</v>
      </c>
      <c r="BI2514" t="s">
        <v>139</v>
      </c>
      <c r="BJ2514" t="s">
        <v>139</v>
      </c>
      <c r="BK2514" t="s">
        <v>138</v>
      </c>
      <c r="BL2514" t="s">
        <v>138</v>
      </c>
      <c r="BM2514" t="s">
        <v>138</v>
      </c>
      <c r="BN2514" t="s">
        <v>138</v>
      </c>
      <c r="BO2514">
        <v>10927000</v>
      </c>
      <c r="BP2514">
        <v>10927000</v>
      </c>
      <c r="BQ2514">
        <v>0</v>
      </c>
      <c r="BR2514">
        <v>0</v>
      </c>
      <c r="BS2514" t="s">
        <v>137</v>
      </c>
      <c r="BT2514" t="s">
        <v>297</v>
      </c>
      <c r="BU2514" t="s">
        <v>297</v>
      </c>
      <c r="BV2514" t="s">
        <v>297</v>
      </c>
      <c r="BW2514" t="s">
        <v>297</v>
      </c>
      <c r="BX2514" t="s">
        <v>297</v>
      </c>
      <c r="BY2514" t="s">
        <v>297</v>
      </c>
      <c r="BZ2514" t="s">
        <v>297</v>
      </c>
      <c r="CA2514" t="s">
        <v>297</v>
      </c>
      <c r="CB2514" t="s">
        <v>137</v>
      </c>
      <c r="CC2514" t="s">
        <v>137</v>
      </c>
      <c r="CD2514" t="s">
        <v>137</v>
      </c>
      <c r="CE2514" t="s">
        <v>137</v>
      </c>
      <c r="CF2514" t="s">
        <v>137</v>
      </c>
      <c r="CG2514" t="s">
        <v>137</v>
      </c>
      <c r="CH2514" t="s">
        <v>137</v>
      </c>
      <c r="CI2514" t="s">
        <v>137</v>
      </c>
      <c r="CJ2514">
        <v>0</v>
      </c>
      <c r="CK2514">
        <v>0</v>
      </c>
      <c r="CL2514">
        <v>0</v>
      </c>
      <c r="CM2514">
        <v>0</v>
      </c>
      <c r="CN2514">
        <v>0</v>
      </c>
      <c r="CO2514">
        <v>0</v>
      </c>
      <c r="CP2514">
        <v>0</v>
      </c>
      <c r="CQ2514">
        <v>0</v>
      </c>
      <c r="CR2514">
        <v>0</v>
      </c>
      <c r="CS2514">
        <v>0</v>
      </c>
      <c r="CT2514">
        <v>0</v>
      </c>
      <c r="CU2514">
        <v>0</v>
      </c>
      <c r="CV2514">
        <v>0</v>
      </c>
      <c r="CW2514">
        <v>0</v>
      </c>
      <c r="CX2514">
        <v>0</v>
      </c>
      <c r="CY2514">
        <v>0</v>
      </c>
      <c r="CZ2514">
        <v>0</v>
      </c>
      <c r="DA2514">
        <v>0</v>
      </c>
      <c r="DB2514">
        <v>0</v>
      </c>
      <c r="DC2514">
        <v>0</v>
      </c>
      <c r="DD2514">
        <v>0</v>
      </c>
      <c r="DE2514">
        <v>0</v>
      </c>
      <c r="DF2514">
        <v>0</v>
      </c>
      <c r="DG2514">
        <v>0</v>
      </c>
      <c r="DJ2514">
        <v>2512</v>
      </c>
      <c r="DK2514">
        <v>3816</v>
      </c>
      <c r="DL2514">
        <v>498</v>
      </c>
      <c r="DM2514">
        <v>498</v>
      </c>
      <c r="DN2514" t="s">
        <v>2803</v>
      </c>
      <c r="DO2514" t="s">
        <v>2802</v>
      </c>
      <c r="DP2514" t="s">
        <v>2801</v>
      </c>
      <c r="DQ2514" t="s">
        <v>2800</v>
      </c>
      <c r="DR2514">
        <v>76521</v>
      </c>
      <c r="DS2514">
        <v>52466</v>
      </c>
      <c r="DT2514">
        <v>4</v>
      </c>
      <c r="DU2514">
        <v>43782</v>
      </c>
      <c r="DV2514">
        <v>35651</v>
      </c>
      <c r="DW2514">
        <v>24373</v>
      </c>
      <c r="DX2514">
        <v>3</v>
      </c>
      <c r="DY2514">
        <v>38308</v>
      </c>
      <c r="DZ2514">
        <v>76521</v>
      </c>
      <c r="EA2514">
        <v>52466</v>
      </c>
      <c r="EB2514">
        <v>4</v>
      </c>
      <c r="EC2514">
        <v>43782</v>
      </c>
    </row>
    <row r="2515" spans="1:133" x14ac:dyDescent="0.2">
      <c r="A2515" t="s">
        <v>2799</v>
      </c>
      <c r="B2515" t="s">
        <v>2798</v>
      </c>
      <c r="C2515" t="s">
        <v>2797</v>
      </c>
      <c r="D2515" t="str">
        <f t="shared" si="117"/>
        <v>NP_060853</v>
      </c>
      <c r="E2515" t="s">
        <v>2796</v>
      </c>
      <c r="F2515" t="s">
        <v>2796</v>
      </c>
      <c r="G2515" t="s">
        <v>2795</v>
      </c>
      <c r="H2515">
        <v>1</v>
      </c>
      <c r="I2515">
        <v>163.53100000000001</v>
      </c>
      <c r="J2515" s="3">
        <v>2.3127899999999999E-21</v>
      </c>
      <c r="K2515">
        <v>183.39</v>
      </c>
      <c r="L2515">
        <v>128.43</v>
      </c>
      <c r="M2515">
        <v>163.53</v>
      </c>
      <c r="N2515">
        <v>1</v>
      </c>
      <c r="O2515">
        <v>117.026</v>
      </c>
      <c r="P2515" s="3">
        <v>4.1866499999999997E-12</v>
      </c>
      <c r="Q2515">
        <v>136.81</v>
      </c>
      <c r="R2515">
        <v>1</v>
      </c>
      <c r="S2515">
        <v>75.318899999999999</v>
      </c>
      <c r="T2515" s="3">
        <v>4.3420300000000002E-12</v>
      </c>
      <c r="U2515">
        <v>135.21</v>
      </c>
      <c r="V2515">
        <v>1</v>
      </c>
      <c r="W2515">
        <v>136.965</v>
      </c>
      <c r="X2515" s="3">
        <v>1.72072E-12</v>
      </c>
      <c r="Y2515">
        <v>159.06</v>
      </c>
      <c r="Z2515">
        <v>1</v>
      </c>
      <c r="AA2515">
        <v>143.721</v>
      </c>
      <c r="AB2515" s="3">
        <v>1.44953E-12</v>
      </c>
      <c r="AC2515">
        <v>143.72</v>
      </c>
      <c r="AD2515">
        <v>1</v>
      </c>
      <c r="AE2515">
        <v>183.38499999999999</v>
      </c>
      <c r="AF2515" s="3">
        <v>2.3127899999999999E-21</v>
      </c>
      <c r="AG2515">
        <v>183.39</v>
      </c>
      <c r="AH2515">
        <v>1</v>
      </c>
      <c r="AI2515">
        <v>96.455200000000005</v>
      </c>
      <c r="AJ2515" s="3">
        <v>4.2400800000000001E-9</v>
      </c>
      <c r="AK2515">
        <v>133.24</v>
      </c>
      <c r="AL2515">
        <v>1</v>
      </c>
      <c r="AM2515">
        <v>141.934</v>
      </c>
      <c r="AN2515" s="3">
        <v>1.52127E-12</v>
      </c>
      <c r="AO2515">
        <v>141.93</v>
      </c>
      <c r="AP2515">
        <v>1</v>
      </c>
      <c r="AQ2515">
        <v>163.53100000000001</v>
      </c>
      <c r="AR2515" s="3">
        <v>3.57786E-13</v>
      </c>
      <c r="AS2515">
        <v>163.53</v>
      </c>
      <c r="AT2515" t="s">
        <v>136</v>
      </c>
      <c r="AU2515">
        <v>1</v>
      </c>
      <c r="AV2515" t="s">
        <v>144</v>
      </c>
      <c r="AW2515" t="str">
        <f t="shared" si="118"/>
        <v>WDR33|NP_060853</v>
      </c>
      <c r="AX2515" s="1" t="str">
        <f t="shared" si="119"/>
        <v>WDR33|NP_060853|RPDFAQQQAMQQLTFDGK(1)R</v>
      </c>
      <c r="AY2515" t="s">
        <v>2794</v>
      </c>
      <c r="AZ2515" t="s">
        <v>2793</v>
      </c>
      <c r="BA2515" t="s">
        <v>483</v>
      </c>
      <c r="BB2515" t="s">
        <v>2792</v>
      </c>
      <c r="BC2515" t="s">
        <v>2791</v>
      </c>
      <c r="BD2515">
        <v>18</v>
      </c>
      <c r="BE2515">
        <v>3</v>
      </c>
      <c r="BF2515">
        <v>-0.16181999999999999</v>
      </c>
      <c r="BG2515" t="s">
        <v>139</v>
      </c>
      <c r="BH2515" t="s">
        <v>139</v>
      </c>
      <c r="BI2515" t="s">
        <v>139</v>
      </c>
      <c r="BJ2515" t="s">
        <v>139</v>
      </c>
      <c r="BK2515" t="s">
        <v>139</v>
      </c>
      <c r="BL2515" t="s">
        <v>139</v>
      </c>
      <c r="BM2515" t="s">
        <v>139</v>
      </c>
      <c r="BN2515" t="s">
        <v>139</v>
      </c>
      <c r="BO2515">
        <v>3632400000</v>
      </c>
      <c r="BP2515">
        <v>3632400000</v>
      </c>
      <c r="BQ2515">
        <v>0</v>
      </c>
      <c r="BR2515">
        <v>0</v>
      </c>
      <c r="BS2515" t="s">
        <v>137</v>
      </c>
      <c r="BT2515">
        <v>95377000</v>
      </c>
      <c r="BU2515">
        <v>101190000</v>
      </c>
      <c r="BV2515">
        <v>46937000</v>
      </c>
      <c r="BW2515">
        <v>123820000</v>
      </c>
      <c r="BX2515">
        <v>33766000</v>
      </c>
      <c r="BY2515">
        <v>63392000</v>
      </c>
      <c r="BZ2515">
        <v>54970000</v>
      </c>
      <c r="CA2515">
        <v>47060000</v>
      </c>
      <c r="CB2515" t="s">
        <v>137</v>
      </c>
      <c r="CC2515" t="s">
        <v>137</v>
      </c>
      <c r="CD2515" t="s">
        <v>137</v>
      </c>
      <c r="CE2515" t="s">
        <v>137</v>
      </c>
      <c r="CF2515" t="s">
        <v>137</v>
      </c>
      <c r="CG2515" t="s">
        <v>137</v>
      </c>
      <c r="CH2515" t="s">
        <v>137</v>
      </c>
      <c r="CI2515" t="s">
        <v>137</v>
      </c>
      <c r="CJ2515">
        <v>95377000</v>
      </c>
      <c r="CK2515">
        <v>0</v>
      </c>
      <c r="CL2515">
        <v>0</v>
      </c>
      <c r="CM2515">
        <v>101190000</v>
      </c>
      <c r="CN2515">
        <v>0</v>
      </c>
      <c r="CO2515">
        <v>0</v>
      </c>
      <c r="CP2515">
        <v>46937000</v>
      </c>
      <c r="CQ2515">
        <v>0</v>
      </c>
      <c r="CR2515">
        <v>0</v>
      </c>
      <c r="CS2515">
        <v>123820000</v>
      </c>
      <c r="CT2515">
        <v>0</v>
      </c>
      <c r="CU2515">
        <v>0</v>
      </c>
      <c r="CV2515">
        <v>33766000</v>
      </c>
      <c r="CW2515">
        <v>0</v>
      </c>
      <c r="CX2515">
        <v>0</v>
      </c>
      <c r="CY2515">
        <v>63392000</v>
      </c>
      <c r="CZ2515">
        <v>0</v>
      </c>
      <c r="DA2515">
        <v>0</v>
      </c>
      <c r="DB2515">
        <v>54970000</v>
      </c>
      <c r="DC2515">
        <v>0</v>
      </c>
      <c r="DD2515">
        <v>0</v>
      </c>
      <c r="DE2515">
        <v>47060000</v>
      </c>
      <c r="DF2515">
        <v>0</v>
      </c>
      <c r="DG2515">
        <v>0</v>
      </c>
      <c r="DJ2515">
        <v>2513</v>
      </c>
      <c r="DK2515">
        <v>3816</v>
      </c>
      <c r="DL2515">
        <v>46</v>
      </c>
      <c r="DM2515">
        <v>46</v>
      </c>
      <c r="DN2515">
        <v>8690</v>
      </c>
      <c r="DO2515" t="s">
        <v>2790</v>
      </c>
      <c r="DP2515" t="s">
        <v>2789</v>
      </c>
      <c r="DQ2515" t="s">
        <v>2788</v>
      </c>
      <c r="DR2515">
        <v>54462</v>
      </c>
      <c r="DS2515">
        <v>37119</v>
      </c>
      <c r="DT2515">
        <v>8</v>
      </c>
      <c r="DU2515">
        <v>30684</v>
      </c>
      <c r="DV2515">
        <v>54459</v>
      </c>
      <c r="DW2515">
        <v>37116</v>
      </c>
      <c r="DX2515">
        <v>5</v>
      </c>
      <c r="DY2515">
        <v>28502</v>
      </c>
      <c r="DZ2515">
        <v>54459</v>
      </c>
      <c r="EA2515">
        <v>37116</v>
      </c>
      <c r="EB2515">
        <v>5</v>
      </c>
      <c r="EC2515">
        <v>28502</v>
      </c>
    </row>
    <row r="2516" spans="1:133" x14ac:dyDescent="0.2">
      <c r="A2516" t="s">
        <v>2787</v>
      </c>
      <c r="B2516" t="s">
        <v>2786</v>
      </c>
      <c r="C2516" t="s">
        <v>2785</v>
      </c>
      <c r="D2516" t="str">
        <f t="shared" si="117"/>
        <v>NP_940932</v>
      </c>
      <c r="E2516" t="s">
        <v>2784</v>
      </c>
      <c r="F2516" t="s">
        <v>2784</v>
      </c>
      <c r="G2516" t="s">
        <v>2783</v>
      </c>
      <c r="H2516">
        <v>1</v>
      </c>
      <c r="I2516">
        <v>119.557</v>
      </c>
      <c r="J2516">
        <v>6.6307199999999997E-3</v>
      </c>
      <c r="K2516">
        <v>128.47999999999999</v>
      </c>
      <c r="L2516">
        <v>86.981999999999999</v>
      </c>
      <c r="M2516">
        <v>119.56</v>
      </c>
      <c r="N2516">
        <v>1</v>
      </c>
      <c r="O2516">
        <v>107.429</v>
      </c>
      <c r="P2516">
        <v>2.6691300000000001E-2</v>
      </c>
      <c r="Q2516">
        <v>107.43</v>
      </c>
      <c r="R2516">
        <v>1</v>
      </c>
      <c r="S2516">
        <v>107.429</v>
      </c>
      <c r="T2516">
        <v>2.6691300000000001E-2</v>
      </c>
      <c r="U2516">
        <v>107.43</v>
      </c>
      <c r="V2516">
        <v>0</v>
      </c>
      <c r="W2516">
        <v>0</v>
      </c>
      <c r="Y2516" t="s">
        <v>137</v>
      </c>
      <c r="Z2516">
        <v>1</v>
      </c>
      <c r="AA2516">
        <v>128.48400000000001</v>
      </c>
      <c r="AB2516">
        <v>6.6307199999999997E-3</v>
      </c>
      <c r="AC2516">
        <v>128.47999999999999</v>
      </c>
      <c r="AL2516">
        <v>1</v>
      </c>
      <c r="AM2516">
        <v>119.566</v>
      </c>
      <c r="AN2516">
        <v>1.0188900000000001E-2</v>
      </c>
      <c r="AO2516">
        <v>119.57</v>
      </c>
      <c r="AP2516">
        <v>1</v>
      </c>
      <c r="AQ2516">
        <v>119.557</v>
      </c>
      <c r="AR2516">
        <v>1.0193600000000001E-2</v>
      </c>
      <c r="AS2516">
        <v>119.56</v>
      </c>
      <c r="AT2516" t="s">
        <v>136</v>
      </c>
      <c r="AU2516">
        <v>1</v>
      </c>
      <c r="AV2516" t="s">
        <v>144</v>
      </c>
      <c r="AW2516" t="str">
        <f t="shared" si="118"/>
        <v>MXRA7|NP_940932</v>
      </c>
      <c r="AX2516" s="1" t="str">
        <f t="shared" si="119"/>
        <v>MXRA7|NP_940932|YSPGK(1)LR</v>
      </c>
      <c r="AY2516" t="s">
        <v>2782</v>
      </c>
      <c r="AZ2516" t="s">
        <v>143</v>
      </c>
      <c r="BA2516" t="s">
        <v>2781</v>
      </c>
      <c r="BB2516" t="s">
        <v>2780</v>
      </c>
      <c r="BC2516" t="s">
        <v>2779</v>
      </c>
      <c r="BD2516">
        <v>5</v>
      </c>
      <c r="BE2516">
        <v>2</v>
      </c>
      <c r="BF2516">
        <v>0.87017999999999995</v>
      </c>
      <c r="BG2516" t="s">
        <v>139</v>
      </c>
      <c r="BH2516" t="s">
        <v>139</v>
      </c>
      <c r="BI2516" t="s">
        <v>138</v>
      </c>
      <c r="BJ2516" t="s">
        <v>139</v>
      </c>
      <c r="BK2516" t="s">
        <v>138</v>
      </c>
      <c r="BL2516" t="s">
        <v>138</v>
      </c>
      <c r="BM2516" t="s">
        <v>139</v>
      </c>
      <c r="BN2516" t="s">
        <v>139</v>
      </c>
      <c r="BO2516">
        <v>762490000</v>
      </c>
      <c r="BP2516">
        <v>762490000</v>
      </c>
      <c r="BQ2516">
        <v>0</v>
      </c>
      <c r="BR2516">
        <v>0</v>
      </c>
      <c r="BS2516" t="s">
        <v>137</v>
      </c>
      <c r="BT2516">
        <v>87414000</v>
      </c>
      <c r="BU2516">
        <v>134980000</v>
      </c>
      <c r="BV2516">
        <v>123120000</v>
      </c>
      <c r="BW2516">
        <v>176340000</v>
      </c>
      <c r="BX2516" t="s">
        <v>297</v>
      </c>
      <c r="BY2516" t="s">
        <v>297</v>
      </c>
      <c r="BZ2516">
        <v>136860000</v>
      </c>
      <c r="CA2516">
        <v>103780000</v>
      </c>
      <c r="CB2516" t="s">
        <v>137</v>
      </c>
      <c r="CC2516" t="s">
        <v>137</v>
      </c>
      <c r="CD2516" t="s">
        <v>137</v>
      </c>
      <c r="CE2516" t="s">
        <v>137</v>
      </c>
      <c r="CF2516" t="s">
        <v>137</v>
      </c>
      <c r="CG2516" t="s">
        <v>137</v>
      </c>
      <c r="CH2516" t="s">
        <v>137</v>
      </c>
      <c r="CI2516" t="s">
        <v>137</v>
      </c>
      <c r="CJ2516">
        <v>87414000</v>
      </c>
      <c r="CK2516">
        <v>0</v>
      </c>
      <c r="CL2516">
        <v>0</v>
      </c>
      <c r="CM2516">
        <v>134980000</v>
      </c>
      <c r="CN2516">
        <v>0</v>
      </c>
      <c r="CO2516">
        <v>0</v>
      </c>
      <c r="CP2516">
        <v>123120000</v>
      </c>
      <c r="CQ2516">
        <v>0</v>
      </c>
      <c r="CR2516">
        <v>0</v>
      </c>
      <c r="CS2516">
        <v>176340000</v>
      </c>
      <c r="CT2516">
        <v>0</v>
      </c>
      <c r="CU2516">
        <v>0</v>
      </c>
      <c r="CV2516">
        <v>0</v>
      </c>
      <c r="CW2516">
        <v>0</v>
      </c>
      <c r="CX2516">
        <v>0</v>
      </c>
      <c r="CY2516">
        <v>0</v>
      </c>
      <c r="CZ2516">
        <v>0</v>
      </c>
      <c r="DA2516">
        <v>0</v>
      </c>
      <c r="DB2516">
        <v>136860000</v>
      </c>
      <c r="DC2516">
        <v>0</v>
      </c>
      <c r="DD2516">
        <v>0</v>
      </c>
      <c r="DE2516">
        <v>103780000</v>
      </c>
      <c r="DF2516">
        <v>0</v>
      </c>
      <c r="DG2516">
        <v>0</v>
      </c>
      <c r="DJ2516">
        <v>2514</v>
      </c>
      <c r="DK2516">
        <v>3819</v>
      </c>
      <c r="DL2516">
        <v>147</v>
      </c>
      <c r="DM2516">
        <v>147</v>
      </c>
      <c r="DN2516">
        <v>12623</v>
      </c>
      <c r="DO2516">
        <v>13420</v>
      </c>
      <c r="DP2516" t="s">
        <v>2778</v>
      </c>
      <c r="DQ2516" t="s">
        <v>2777</v>
      </c>
      <c r="DR2516">
        <v>81225</v>
      </c>
      <c r="DS2516">
        <v>55788</v>
      </c>
      <c r="DT2516">
        <v>8</v>
      </c>
      <c r="DU2516">
        <v>12820</v>
      </c>
      <c r="DV2516">
        <v>81223</v>
      </c>
      <c r="DW2516">
        <v>55786</v>
      </c>
      <c r="DX2516">
        <v>4</v>
      </c>
      <c r="DY2516">
        <v>12170</v>
      </c>
      <c r="DZ2516">
        <v>81223</v>
      </c>
      <c r="EA2516">
        <v>55786</v>
      </c>
      <c r="EB2516">
        <v>4</v>
      </c>
      <c r="EC2516">
        <v>12170</v>
      </c>
    </row>
    <row r="2517" spans="1:133" x14ac:dyDescent="0.2">
      <c r="A2517" t="s">
        <v>2775</v>
      </c>
      <c r="B2517">
        <v>1513</v>
      </c>
      <c r="C2517" t="s">
        <v>2776</v>
      </c>
      <c r="D2517" t="str">
        <f t="shared" si="117"/>
        <v>NP_689854</v>
      </c>
      <c r="E2517" t="s">
        <v>2775</v>
      </c>
      <c r="F2517" t="s">
        <v>2775</v>
      </c>
      <c r="G2517" t="s">
        <v>2774</v>
      </c>
      <c r="H2517">
        <v>1</v>
      </c>
      <c r="I2517">
        <v>117.2</v>
      </c>
      <c r="J2517">
        <v>1.0760699999999999E-3</v>
      </c>
      <c r="K2517">
        <v>125.36</v>
      </c>
      <c r="L2517">
        <v>80.510999999999996</v>
      </c>
      <c r="M2517">
        <v>117.2</v>
      </c>
      <c r="N2517">
        <v>1</v>
      </c>
      <c r="O2517">
        <v>77.184600000000003</v>
      </c>
      <c r="P2517">
        <v>3.3961699999999997E-2</v>
      </c>
      <c r="Q2517">
        <v>77.185000000000002</v>
      </c>
      <c r="R2517">
        <v>0</v>
      </c>
      <c r="S2517">
        <v>0</v>
      </c>
      <c r="U2517" t="s">
        <v>137</v>
      </c>
      <c r="V2517">
        <v>0</v>
      </c>
      <c r="W2517">
        <v>0</v>
      </c>
      <c r="Y2517" t="s">
        <v>137</v>
      </c>
      <c r="Z2517">
        <v>1</v>
      </c>
      <c r="AA2517">
        <v>125.35899999999999</v>
      </c>
      <c r="AB2517">
        <v>1.0760699999999999E-3</v>
      </c>
      <c r="AC2517">
        <v>125.36</v>
      </c>
      <c r="AD2517">
        <v>0</v>
      </c>
      <c r="AE2517">
        <v>0</v>
      </c>
      <c r="AG2517" t="s">
        <v>137</v>
      </c>
      <c r="AH2517">
        <v>0</v>
      </c>
      <c r="AI2517">
        <v>0</v>
      </c>
      <c r="AK2517" t="s">
        <v>137</v>
      </c>
      <c r="AL2517">
        <v>0</v>
      </c>
      <c r="AM2517">
        <v>0</v>
      </c>
      <c r="AO2517" t="s">
        <v>137</v>
      </c>
      <c r="AP2517">
        <v>1</v>
      </c>
      <c r="AQ2517">
        <v>117.2</v>
      </c>
      <c r="AR2517">
        <v>2.16563E-3</v>
      </c>
      <c r="AS2517">
        <v>117.2</v>
      </c>
      <c r="AT2517" t="s">
        <v>136</v>
      </c>
      <c r="AU2517">
        <v>1</v>
      </c>
      <c r="AV2517" t="s">
        <v>144</v>
      </c>
      <c r="AW2517" t="str">
        <f t="shared" si="118"/>
        <v>ARID2|NP_689854</v>
      </c>
      <c r="AX2517" s="1" t="str">
        <f t="shared" si="119"/>
        <v>ARID2|NP_689854|STNGTAECK(1)TVK</v>
      </c>
      <c r="AY2517" t="s">
        <v>2773</v>
      </c>
      <c r="AZ2517" t="s">
        <v>143</v>
      </c>
      <c r="BA2517" t="s">
        <v>1191</v>
      </c>
      <c r="BB2517" t="s">
        <v>2772</v>
      </c>
      <c r="BC2517" t="s">
        <v>2771</v>
      </c>
      <c r="BD2517">
        <v>9</v>
      </c>
      <c r="BE2517">
        <v>2</v>
      </c>
      <c r="BF2517">
        <v>0.40228999999999998</v>
      </c>
      <c r="BG2517" t="s">
        <v>139</v>
      </c>
      <c r="BH2517" t="s">
        <v>138</v>
      </c>
      <c r="BI2517" t="s">
        <v>138</v>
      </c>
      <c r="BJ2517" t="s">
        <v>139</v>
      </c>
      <c r="BK2517" t="s">
        <v>138</v>
      </c>
      <c r="BL2517" t="s">
        <v>138</v>
      </c>
      <c r="BM2517" t="s">
        <v>138</v>
      </c>
      <c r="BN2517" t="s">
        <v>139</v>
      </c>
      <c r="BO2517">
        <v>20697000</v>
      </c>
      <c r="BP2517">
        <v>20697000</v>
      </c>
      <c r="BQ2517">
        <v>0</v>
      </c>
      <c r="BR2517">
        <v>0</v>
      </c>
      <c r="BS2517" t="s">
        <v>137</v>
      </c>
      <c r="BT2517">
        <v>2927400</v>
      </c>
      <c r="BU2517">
        <v>2043500</v>
      </c>
      <c r="BV2517">
        <v>1248400</v>
      </c>
      <c r="BW2517">
        <v>5158900</v>
      </c>
      <c r="BX2517">
        <v>1886400</v>
      </c>
      <c r="BY2517">
        <v>2513600</v>
      </c>
      <c r="BZ2517">
        <v>2626400</v>
      </c>
      <c r="CA2517">
        <v>2292600</v>
      </c>
      <c r="CB2517" t="s">
        <v>137</v>
      </c>
      <c r="CC2517" t="s">
        <v>137</v>
      </c>
      <c r="CD2517" t="s">
        <v>137</v>
      </c>
      <c r="CE2517" t="s">
        <v>137</v>
      </c>
      <c r="CF2517" t="s">
        <v>137</v>
      </c>
      <c r="CG2517" t="s">
        <v>137</v>
      </c>
      <c r="CH2517" t="s">
        <v>137</v>
      </c>
      <c r="CI2517" t="s">
        <v>137</v>
      </c>
      <c r="CJ2517">
        <v>2927400</v>
      </c>
      <c r="CK2517">
        <v>0</v>
      </c>
      <c r="CL2517">
        <v>0</v>
      </c>
      <c r="CM2517">
        <v>2043500</v>
      </c>
      <c r="CN2517">
        <v>0</v>
      </c>
      <c r="CO2517">
        <v>0</v>
      </c>
      <c r="CP2517">
        <v>1248400</v>
      </c>
      <c r="CQ2517">
        <v>0</v>
      </c>
      <c r="CR2517">
        <v>0</v>
      </c>
      <c r="CS2517">
        <v>5158900</v>
      </c>
      <c r="CT2517">
        <v>0</v>
      </c>
      <c r="CU2517">
        <v>0</v>
      </c>
      <c r="CV2517">
        <v>1886400</v>
      </c>
      <c r="CW2517">
        <v>0</v>
      </c>
      <c r="CX2517">
        <v>0</v>
      </c>
      <c r="CY2517">
        <v>2513600</v>
      </c>
      <c r="CZ2517">
        <v>0</v>
      </c>
      <c r="DA2517">
        <v>0</v>
      </c>
      <c r="DB2517">
        <v>2626400</v>
      </c>
      <c r="DC2517">
        <v>0</v>
      </c>
      <c r="DD2517">
        <v>0</v>
      </c>
      <c r="DE2517">
        <v>2292600</v>
      </c>
      <c r="DF2517">
        <v>0</v>
      </c>
      <c r="DG2517">
        <v>0</v>
      </c>
      <c r="DJ2517">
        <v>2515</v>
      </c>
      <c r="DK2517">
        <v>3821</v>
      </c>
      <c r="DL2517">
        <v>1513</v>
      </c>
      <c r="DM2517">
        <v>1513</v>
      </c>
      <c r="DN2517">
        <v>9763</v>
      </c>
      <c r="DO2517">
        <v>10393</v>
      </c>
      <c r="DP2517" t="s">
        <v>2770</v>
      </c>
      <c r="DQ2517" t="s">
        <v>2769</v>
      </c>
      <c r="DR2517">
        <v>61714</v>
      </c>
      <c r="DS2517">
        <v>42124</v>
      </c>
      <c r="DT2517">
        <v>8</v>
      </c>
      <c r="DU2517">
        <v>7783</v>
      </c>
      <c r="DV2517">
        <v>61713</v>
      </c>
      <c r="DW2517">
        <v>42123</v>
      </c>
      <c r="DX2517">
        <v>4</v>
      </c>
      <c r="DY2517">
        <v>7550</v>
      </c>
      <c r="DZ2517">
        <v>61713</v>
      </c>
      <c r="EA2517">
        <v>42123</v>
      </c>
      <c r="EB2517">
        <v>4</v>
      </c>
      <c r="EC2517">
        <v>7550</v>
      </c>
    </row>
    <row r="2518" spans="1:133" x14ac:dyDescent="0.2">
      <c r="A2518" t="s">
        <v>2768</v>
      </c>
      <c r="B2518" t="s">
        <v>2767</v>
      </c>
      <c r="C2518" t="s">
        <v>2766</v>
      </c>
      <c r="D2518" t="str">
        <f t="shared" si="117"/>
        <v>NP_001008397</v>
      </c>
      <c r="E2518" t="s">
        <v>2765</v>
      </c>
      <c r="F2518" t="s">
        <v>2765</v>
      </c>
      <c r="G2518" t="s">
        <v>2764</v>
      </c>
      <c r="H2518">
        <v>1</v>
      </c>
      <c r="I2518">
        <v>82.549800000000005</v>
      </c>
      <c r="J2518" s="3">
        <v>2.2427500000000002E-5</v>
      </c>
      <c r="K2518">
        <v>117.3</v>
      </c>
      <c r="L2518">
        <v>84.671000000000006</v>
      </c>
      <c r="M2518">
        <v>117.3</v>
      </c>
      <c r="N2518">
        <v>0.99997599999999998</v>
      </c>
      <c r="O2518">
        <v>46.1721</v>
      </c>
      <c r="P2518">
        <v>1.40105E-2</v>
      </c>
      <c r="Q2518">
        <v>63.46</v>
      </c>
      <c r="R2518">
        <v>0.99972099999999997</v>
      </c>
      <c r="S2518">
        <v>35.542099999999998</v>
      </c>
      <c r="T2518">
        <v>4.7220400000000003E-2</v>
      </c>
      <c r="U2518">
        <v>55.267000000000003</v>
      </c>
      <c r="Z2518">
        <v>1</v>
      </c>
      <c r="AA2518">
        <v>82.549800000000005</v>
      </c>
      <c r="AB2518" s="3">
        <v>2.2427500000000002E-5</v>
      </c>
      <c r="AC2518">
        <v>117.3</v>
      </c>
      <c r="AH2518">
        <v>0</v>
      </c>
      <c r="AI2518">
        <v>0</v>
      </c>
      <c r="AK2518" t="s">
        <v>137</v>
      </c>
      <c r="AT2518" t="s">
        <v>136</v>
      </c>
      <c r="AU2518">
        <v>1</v>
      </c>
      <c r="AV2518" t="s">
        <v>144</v>
      </c>
      <c r="AW2518" t="str">
        <f t="shared" si="118"/>
        <v>WDHD1|NP_001008397</v>
      </c>
      <c r="AX2518" s="1" t="str">
        <f t="shared" si="119"/>
        <v>WDHD1|NP_001008397|QKPLDFSTNQK(1)LSAFAFK</v>
      </c>
      <c r="AY2518" t="s">
        <v>2763</v>
      </c>
      <c r="AZ2518" t="s">
        <v>143</v>
      </c>
      <c r="BA2518" t="s">
        <v>403</v>
      </c>
      <c r="BB2518" t="s">
        <v>2762</v>
      </c>
      <c r="BC2518" t="s">
        <v>2761</v>
      </c>
      <c r="BD2518">
        <v>11</v>
      </c>
      <c r="BE2518">
        <v>3</v>
      </c>
      <c r="BF2518">
        <v>0.28515000000000001</v>
      </c>
      <c r="BG2518" t="s">
        <v>139</v>
      </c>
      <c r="BH2518" t="s">
        <v>139</v>
      </c>
      <c r="BI2518" t="s">
        <v>138</v>
      </c>
      <c r="BJ2518" t="s">
        <v>139</v>
      </c>
      <c r="BK2518" t="s">
        <v>138</v>
      </c>
      <c r="BL2518" t="s">
        <v>138</v>
      </c>
      <c r="BM2518" t="s">
        <v>138</v>
      </c>
      <c r="BN2518" t="s">
        <v>138</v>
      </c>
      <c r="BO2518">
        <v>61214000</v>
      </c>
      <c r="BP2518">
        <v>61214000</v>
      </c>
      <c r="BQ2518">
        <v>0</v>
      </c>
      <c r="BR2518">
        <v>0</v>
      </c>
      <c r="BS2518" t="s">
        <v>137</v>
      </c>
      <c r="BT2518">
        <v>9516100</v>
      </c>
      <c r="BU2518">
        <v>15928000</v>
      </c>
      <c r="BV2518" t="s">
        <v>297</v>
      </c>
      <c r="BW2518">
        <v>27180000</v>
      </c>
      <c r="BX2518" t="s">
        <v>297</v>
      </c>
      <c r="BY2518">
        <v>8589500</v>
      </c>
      <c r="BZ2518" t="s">
        <v>297</v>
      </c>
      <c r="CA2518" t="s">
        <v>297</v>
      </c>
      <c r="CB2518" t="s">
        <v>137</v>
      </c>
      <c r="CC2518" t="s">
        <v>137</v>
      </c>
      <c r="CD2518" t="s">
        <v>137</v>
      </c>
      <c r="CE2518" t="s">
        <v>137</v>
      </c>
      <c r="CF2518" t="s">
        <v>137</v>
      </c>
      <c r="CG2518" t="s">
        <v>137</v>
      </c>
      <c r="CH2518" t="s">
        <v>137</v>
      </c>
      <c r="CI2518" t="s">
        <v>137</v>
      </c>
      <c r="CJ2518">
        <v>9516100</v>
      </c>
      <c r="CK2518">
        <v>0</v>
      </c>
      <c r="CL2518">
        <v>0</v>
      </c>
      <c r="CM2518">
        <v>15928000</v>
      </c>
      <c r="CN2518">
        <v>0</v>
      </c>
      <c r="CO2518">
        <v>0</v>
      </c>
      <c r="CP2518">
        <v>0</v>
      </c>
      <c r="CQ2518">
        <v>0</v>
      </c>
      <c r="CR2518">
        <v>0</v>
      </c>
      <c r="CS2518">
        <v>27180000</v>
      </c>
      <c r="CT2518">
        <v>0</v>
      </c>
      <c r="CU2518">
        <v>0</v>
      </c>
      <c r="CV2518">
        <v>0</v>
      </c>
      <c r="CW2518">
        <v>0</v>
      </c>
      <c r="CX2518">
        <v>0</v>
      </c>
      <c r="CY2518">
        <v>8589500</v>
      </c>
      <c r="CZ2518">
        <v>0</v>
      </c>
      <c r="DA2518">
        <v>0</v>
      </c>
      <c r="DB2518">
        <v>0</v>
      </c>
      <c r="DC2518">
        <v>0</v>
      </c>
      <c r="DD2518">
        <v>0</v>
      </c>
      <c r="DE2518">
        <v>0</v>
      </c>
      <c r="DF2518">
        <v>0</v>
      </c>
      <c r="DG2518">
        <v>0</v>
      </c>
      <c r="DJ2518">
        <v>2516</v>
      </c>
      <c r="DK2518">
        <v>3824</v>
      </c>
      <c r="DL2518">
        <v>997</v>
      </c>
      <c r="DM2518">
        <v>997</v>
      </c>
      <c r="DN2518">
        <v>8259</v>
      </c>
      <c r="DO2518">
        <v>8813</v>
      </c>
      <c r="DP2518" t="s">
        <v>2760</v>
      </c>
      <c r="DQ2518" t="s">
        <v>2759</v>
      </c>
      <c r="DR2518">
        <v>52030</v>
      </c>
      <c r="DS2518">
        <v>35570</v>
      </c>
      <c r="DT2518">
        <v>4</v>
      </c>
      <c r="DU2518">
        <v>40936</v>
      </c>
      <c r="DV2518">
        <v>52030</v>
      </c>
      <c r="DW2518">
        <v>35570</v>
      </c>
      <c r="DX2518">
        <v>4</v>
      </c>
      <c r="DY2518">
        <v>40936</v>
      </c>
      <c r="DZ2518">
        <v>52030</v>
      </c>
      <c r="EA2518">
        <v>35570</v>
      </c>
      <c r="EB2518">
        <v>4</v>
      </c>
      <c r="EC2518">
        <v>40936</v>
      </c>
    </row>
    <row r="2519" spans="1:133" x14ac:dyDescent="0.2">
      <c r="A2519" t="s">
        <v>2744</v>
      </c>
      <c r="B2519">
        <v>29</v>
      </c>
      <c r="C2519" t="s">
        <v>2745</v>
      </c>
      <c r="D2519" t="str">
        <f t="shared" si="117"/>
        <v>NP_057371</v>
      </c>
      <c r="E2519" t="s">
        <v>2744</v>
      </c>
      <c r="F2519" t="s">
        <v>2744</v>
      </c>
      <c r="G2519" t="s">
        <v>2743</v>
      </c>
      <c r="H2519">
        <v>1</v>
      </c>
      <c r="I2519">
        <v>72.676400000000001</v>
      </c>
      <c r="J2519" s="3">
        <v>5.8104699999999999E-46</v>
      </c>
      <c r="K2519">
        <v>147.49</v>
      </c>
      <c r="L2519">
        <v>106.01</v>
      </c>
      <c r="M2519">
        <v>72.676000000000002</v>
      </c>
      <c r="N2519">
        <v>1</v>
      </c>
      <c r="O2519">
        <v>147.49299999999999</v>
      </c>
      <c r="P2519" s="3">
        <v>5.8104699999999999E-46</v>
      </c>
      <c r="Q2519">
        <v>147.49</v>
      </c>
      <c r="R2519">
        <v>1</v>
      </c>
      <c r="S2519">
        <v>72.676400000000001</v>
      </c>
      <c r="T2519">
        <v>1.4461400000000001E-3</v>
      </c>
      <c r="U2519">
        <v>72.676000000000002</v>
      </c>
      <c r="AT2519" t="s">
        <v>136</v>
      </c>
      <c r="AU2519">
        <v>1</v>
      </c>
      <c r="AV2519" t="s">
        <v>144</v>
      </c>
      <c r="AW2519" t="str">
        <f t="shared" si="118"/>
        <v>HP1BP3|NP_057371</v>
      </c>
      <c r="AX2519" s="1" t="str">
        <f t="shared" si="119"/>
        <v>HP1BP3|NP_057371|ALPLIVGAQLIHADK(1)LGEK</v>
      </c>
      <c r="AY2519" t="s">
        <v>2758</v>
      </c>
      <c r="AZ2519" t="s">
        <v>143</v>
      </c>
      <c r="BA2519" t="s">
        <v>2757</v>
      </c>
      <c r="BB2519" t="s">
        <v>2756</v>
      </c>
      <c r="BC2519" t="s">
        <v>2755</v>
      </c>
      <c r="BD2519">
        <v>15</v>
      </c>
      <c r="BE2519">
        <v>3</v>
      </c>
      <c r="BF2519">
        <v>0.99444999999999995</v>
      </c>
      <c r="BG2519" t="s">
        <v>139</v>
      </c>
      <c r="BH2519" t="s">
        <v>139</v>
      </c>
      <c r="BI2519" t="s">
        <v>138</v>
      </c>
      <c r="BJ2519" t="s">
        <v>138</v>
      </c>
      <c r="BK2519" t="s">
        <v>138</v>
      </c>
      <c r="BL2519" t="s">
        <v>138</v>
      </c>
      <c r="BM2519" t="s">
        <v>138</v>
      </c>
      <c r="BN2519" t="s">
        <v>138</v>
      </c>
      <c r="BO2519">
        <v>85134000</v>
      </c>
      <c r="BP2519">
        <v>85134000</v>
      </c>
      <c r="BQ2519">
        <v>0</v>
      </c>
      <c r="BR2519">
        <v>0</v>
      </c>
      <c r="BS2519" t="s">
        <v>137</v>
      </c>
      <c r="BT2519" t="s">
        <v>297</v>
      </c>
      <c r="BU2519">
        <v>85134000</v>
      </c>
      <c r="BV2519" t="s">
        <v>297</v>
      </c>
      <c r="BW2519" t="s">
        <v>297</v>
      </c>
      <c r="BX2519" t="s">
        <v>297</v>
      </c>
      <c r="BY2519" t="s">
        <v>297</v>
      </c>
      <c r="BZ2519" t="s">
        <v>297</v>
      </c>
      <c r="CA2519" t="s">
        <v>297</v>
      </c>
      <c r="CB2519" t="s">
        <v>137</v>
      </c>
      <c r="CC2519" t="s">
        <v>137</v>
      </c>
      <c r="CD2519" t="s">
        <v>137</v>
      </c>
      <c r="CE2519" t="s">
        <v>137</v>
      </c>
      <c r="CF2519" t="s">
        <v>137</v>
      </c>
      <c r="CG2519" t="s">
        <v>137</v>
      </c>
      <c r="CH2519" t="s">
        <v>137</v>
      </c>
      <c r="CI2519" t="s">
        <v>137</v>
      </c>
      <c r="CJ2519">
        <v>0</v>
      </c>
      <c r="CK2519">
        <v>0</v>
      </c>
      <c r="CL2519">
        <v>0</v>
      </c>
      <c r="CM2519">
        <v>85134000</v>
      </c>
      <c r="CN2519">
        <v>0</v>
      </c>
      <c r="CO2519">
        <v>0</v>
      </c>
      <c r="CP2519">
        <v>0</v>
      </c>
      <c r="CQ2519">
        <v>0</v>
      </c>
      <c r="CR2519">
        <v>0</v>
      </c>
      <c r="CS2519">
        <v>0</v>
      </c>
      <c r="CT2519">
        <v>0</v>
      </c>
      <c r="CU2519">
        <v>0</v>
      </c>
      <c r="CV2519">
        <v>0</v>
      </c>
      <c r="CW2519">
        <v>0</v>
      </c>
      <c r="CX2519">
        <v>0</v>
      </c>
      <c r="CY2519">
        <v>0</v>
      </c>
      <c r="CZ2519">
        <v>0</v>
      </c>
      <c r="DA2519">
        <v>0</v>
      </c>
      <c r="DB2519">
        <v>0</v>
      </c>
      <c r="DC2519">
        <v>0</v>
      </c>
      <c r="DD2519">
        <v>0</v>
      </c>
      <c r="DE2519">
        <v>0</v>
      </c>
      <c r="DF2519">
        <v>0</v>
      </c>
      <c r="DG2519">
        <v>0</v>
      </c>
      <c r="DJ2519">
        <v>2517</v>
      </c>
      <c r="DK2519">
        <v>3826</v>
      </c>
      <c r="DL2519">
        <v>29</v>
      </c>
      <c r="DM2519">
        <v>29</v>
      </c>
      <c r="DN2519">
        <v>560</v>
      </c>
      <c r="DO2519">
        <v>598</v>
      </c>
      <c r="DP2519" t="s">
        <v>2754</v>
      </c>
      <c r="DQ2519" t="s">
        <v>2753</v>
      </c>
      <c r="DR2519">
        <v>3606</v>
      </c>
      <c r="DS2519">
        <v>2591</v>
      </c>
      <c r="DT2519">
        <v>2</v>
      </c>
      <c r="DU2519">
        <v>46307</v>
      </c>
      <c r="DV2519">
        <v>3605</v>
      </c>
      <c r="DW2519">
        <v>2590</v>
      </c>
      <c r="DX2519">
        <v>1</v>
      </c>
      <c r="DY2519">
        <v>47541</v>
      </c>
      <c r="DZ2519">
        <v>3605</v>
      </c>
      <c r="EA2519">
        <v>2590</v>
      </c>
      <c r="EB2519">
        <v>1</v>
      </c>
      <c r="EC2519">
        <v>47541</v>
      </c>
    </row>
    <row r="2520" spans="1:133" x14ac:dyDescent="0.2">
      <c r="A2520" t="s">
        <v>2744</v>
      </c>
      <c r="B2520">
        <v>525</v>
      </c>
      <c r="C2520" t="s">
        <v>2745</v>
      </c>
      <c r="D2520" t="str">
        <f t="shared" si="117"/>
        <v>NP_057371</v>
      </c>
      <c r="E2520" t="s">
        <v>2744</v>
      </c>
      <c r="F2520" t="s">
        <v>2744</v>
      </c>
      <c r="G2520" t="s">
        <v>2743</v>
      </c>
      <c r="H2520">
        <v>0.99520299999999995</v>
      </c>
      <c r="I2520">
        <v>23.169499999999999</v>
      </c>
      <c r="J2520">
        <v>1.20265E-4</v>
      </c>
      <c r="K2520">
        <v>124.78</v>
      </c>
      <c r="L2520">
        <v>90.275999999999996</v>
      </c>
      <c r="M2520">
        <v>112.12</v>
      </c>
      <c r="N2520">
        <v>0.99273699999999998</v>
      </c>
      <c r="O2520">
        <v>21.357500000000002</v>
      </c>
      <c r="P2520">
        <v>7.9056500000000002E-4</v>
      </c>
      <c r="Q2520">
        <v>114.54</v>
      </c>
      <c r="R2520">
        <v>0.98940399999999995</v>
      </c>
      <c r="S2520">
        <v>19.702400000000001</v>
      </c>
      <c r="T2520">
        <v>3.2579000000000002E-3</v>
      </c>
      <c r="U2520">
        <v>105.17</v>
      </c>
      <c r="V2520">
        <v>0</v>
      </c>
      <c r="W2520">
        <v>0</v>
      </c>
      <c r="Y2520" t="s">
        <v>137</v>
      </c>
      <c r="Z2520">
        <v>0.97620399999999996</v>
      </c>
      <c r="AA2520">
        <v>16.130400000000002</v>
      </c>
      <c r="AB2520">
        <v>7.9056500000000002E-4</v>
      </c>
      <c r="AC2520">
        <v>114.54</v>
      </c>
      <c r="AD2520">
        <v>0.89310500000000004</v>
      </c>
      <c r="AE2520">
        <v>9.2194699999999994</v>
      </c>
      <c r="AF2520">
        <v>1.20265E-4</v>
      </c>
      <c r="AG2520">
        <v>124.78</v>
      </c>
      <c r="AL2520">
        <v>0.99520299999999995</v>
      </c>
      <c r="AM2520">
        <v>23.169499999999999</v>
      </c>
      <c r="AN2520">
        <v>1.4032000000000001E-3</v>
      </c>
      <c r="AO2520">
        <v>112.12</v>
      </c>
      <c r="AP2520">
        <v>0.95720899999999998</v>
      </c>
      <c r="AQ2520">
        <v>13.496499999999999</v>
      </c>
      <c r="AR2520">
        <v>2.8067299999999999E-3</v>
      </c>
      <c r="AS2520">
        <v>106.6</v>
      </c>
      <c r="AT2520" t="s">
        <v>136</v>
      </c>
      <c r="AU2520">
        <v>1</v>
      </c>
      <c r="AV2520" t="s">
        <v>144</v>
      </c>
      <c r="AW2520" t="str">
        <f t="shared" si="118"/>
        <v>HP1BP3|NP_057371</v>
      </c>
      <c r="AX2520" s="1" t="str">
        <f t="shared" si="119"/>
        <v>HP1BP3|NP_057371|KPSGGSSK(0.995)K(0.005)PATSAR</v>
      </c>
      <c r="AY2520" t="s">
        <v>2752</v>
      </c>
      <c r="AZ2520" t="s">
        <v>143</v>
      </c>
      <c r="BA2520" t="s">
        <v>340</v>
      </c>
      <c r="BB2520" t="s">
        <v>2751</v>
      </c>
      <c r="BC2520" t="s">
        <v>2750</v>
      </c>
      <c r="BD2520">
        <v>8</v>
      </c>
      <c r="BE2520">
        <v>3</v>
      </c>
      <c r="BF2520">
        <v>-0.15587999999999999</v>
      </c>
      <c r="BG2520" t="s">
        <v>139</v>
      </c>
      <c r="BH2520" t="s">
        <v>139</v>
      </c>
      <c r="BI2520" t="s">
        <v>138</v>
      </c>
      <c r="BJ2520" t="s">
        <v>139</v>
      </c>
      <c r="BK2520" t="s">
        <v>139</v>
      </c>
      <c r="BL2520" t="s">
        <v>138</v>
      </c>
      <c r="BM2520" t="s">
        <v>139</v>
      </c>
      <c r="BN2520" t="s">
        <v>139</v>
      </c>
      <c r="BO2520">
        <v>30796000</v>
      </c>
      <c r="BP2520">
        <v>30796000</v>
      </c>
      <c r="BQ2520">
        <v>0</v>
      </c>
      <c r="BR2520">
        <v>0</v>
      </c>
      <c r="BS2520" t="s">
        <v>137</v>
      </c>
      <c r="BT2520">
        <v>6042400</v>
      </c>
      <c r="BU2520">
        <v>4039500</v>
      </c>
      <c r="BV2520">
        <v>2043600</v>
      </c>
      <c r="BW2520">
        <v>4628100</v>
      </c>
      <c r="BX2520">
        <v>3576900</v>
      </c>
      <c r="BY2520" t="s">
        <v>297</v>
      </c>
      <c r="BZ2520">
        <v>6294200</v>
      </c>
      <c r="CA2520">
        <v>4171600</v>
      </c>
      <c r="CB2520" t="s">
        <v>137</v>
      </c>
      <c r="CC2520" t="s">
        <v>137</v>
      </c>
      <c r="CD2520" t="s">
        <v>137</v>
      </c>
      <c r="CE2520" t="s">
        <v>137</v>
      </c>
      <c r="CF2520" t="s">
        <v>137</v>
      </c>
      <c r="CG2520" t="s">
        <v>137</v>
      </c>
      <c r="CH2520" t="s">
        <v>137</v>
      </c>
      <c r="CI2520" t="s">
        <v>137</v>
      </c>
      <c r="CJ2520">
        <v>6042400</v>
      </c>
      <c r="CK2520">
        <v>0</v>
      </c>
      <c r="CL2520">
        <v>0</v>
      </c>
      <c r="CM2520">
        <v>4039500</v>
      </c>
      <c r="CN2520">
        <v>0</v>
      </c>
      <c r="CO2520">
        <v>0</v>
      </c>
      <c r="CP2520">
        <v>2043600</v>
      </c>
      <c r="CQ2520">
        <v>0</v>
      </c>
      <c r="CR2520">
        <v>0</v>
      </c>
      <c r="CS2520">
        <v>4628100</v>
      </c>
      <c r="CT2520">
        <v>0</v>
      </c>
      <c r="CU2520">
        <v>0</v>
      </c>
      <c r="CV2520">
        <v>3576900</v>
      </c>
      <c r="CW2520">
        <v>0</v>
      </c>
      <c r="CX2520">
        <v>0</v>
      </c>
      <c r="CY2520">
        <v>0</v>
      </c>
      <c r="CZ2520">
        <v>0</v>
      </c>
      <c r="DA2520">
        <v>0</v>
      </c>
      <c r="DB2520">
        <v>6294200</v>
      </c>
      <c r="DC2520">
        <v>0</v>
      </c>
      <c r="DD2520">
        <v>0</v>
      </c>
      <c r="DE2520">
        <v>4171600</v>
      </c>
      <c r="DF2520">
        <v>0</v>
      </c>
      <c r="DG2520">
        <v>0</v>
      </c>
      <c r="DJ2520">
        <v>2518</v>
      </c>
      <c r="DK2520">
        <v>3826</v>
      </c>
      <c r="DL2520">
        <v>525</v>
      </c>
      <c r="DM2520">
        <v>525</v>
      </c>
      <c r="DN2520" t="s">
        <v>2749</v>
      </c>
      <c r="DO2520" t="s">
        <v>2748</v>
      </c>
      <c r="DP2520" t="s">
        <v>2747</v>
      </c>
      <c r="DQ2520" t="s">
        <v>2746</v>
      </c>
      <c r="DR2520">
        <v>34855</v>
      </c>
      <c r="DS2520">
        <v>23901</v>
      </c>
      <c r="DT2520">
        <v>7</v>
      </c>
      <c r="DU2520">
        <v>3759</v>
      </c>
      <c r="DV2520">
        <v>34854</v>
      </c>
      <c r="DW2520">
        <v>23900</v>
      </c>
      <c r="DX2520">
        <v>5</v>
      </c>
      <c r="DY2520">
        <v>3355</v>
      </c>
      <c r="DZ2520">
        <v>34854</v>
      </c>
      <c r="EA2520">
        <v>23900</v>
      </c>
      <c r="EB2520">
        <v>5</v>
      </c>
      <c r="EC2520">
        <v>3355</v>
      </c>
    </row>
    <row r="2521" spans="1:133" x14ac:dyDescent="0.2">
      <c r="A2521" t="s">
        <v>2744</v>
      </c>
      <c r="B2521">
        <v>517</v>
      </c>
      <c r="C2521" t="s">
        <v>2745</v>
      </c>
      <c r="D2521" t="str">
        <f t="shared" si="117"/>
        <v>NP_057371</v>
      </c>
      <c r="E2521" t="s">
        <v>2744</v>
      </c>
      <c r="F2521" t="s">
        <v>2744</v>
      </c>
      <c r="G2521" t="s">
        <v>2743</v>
      </c>
      <c r="H2521">
        <v>0.99593799999999999</v>
      </c>
      <c r="I2521">
        <v>23.894600000000001</v>
      </c>
      <c r="J2521">
        <v>5.8879899999999998E-4</v>
      </c>
      <c r="K2521">
        <v>107.51</v>
      </c>
      <c r="L2521">
        <v>42.466999999999999</v>
      </c>
      <c r="M2521">
        <v>105.5</v>
      </c>
      <c r="N2521">
        <v>0.99571299999999996</v>
      </c>
      <c r="O2521">
        <v>23.6601</v>
      </c>
      <c r="P2521">
        <v>7.7983100000000004E-4</v>
      </c>
      <c r="Q2521">
        <v>100.69</v>
      </c>
      <c r="R2521">
        <v>0.97877700000000001</v>
      </c>
      <c r="S2521">
        <v>16.6388</v>
      </c>
      <c r="T2521">
        <v>7.7229399999999998E-4</v>
      </c>
      <c r="U2521">
        <v>93.427000000000007</v>
      </c>
      <c r="V2521">
        <v>0.98844200000000004</v>
      </c>
      <c r="W2521">
        <v>19.320499999999999</v>
      </c>
      <c r="X2521">
        <v>7.77949E-4</v>
      </c>
      <c r="Y2521">
        <v>107.51</v>
      </c>
      <c r="Z2521">
        <v>0.96924999999999994</v>
      </c>
      <c r="AA2521">
        <v>14.985799999999999</v>
      </c>
      <c r="AB2521">
        <v>5.8879899999999998E-4</v>
      </c>
      <c r="AC2521">
        <v>101.08</v>
      </c>
      <c r="AD2521">
        <v>0.98464399999999996</v>
      </c>
      <c r="AE2521">
        <v>18.069900000000001</v>
      </c>
      <c r="AF2521">
        <v>4.10693E-3</v>
      </c>
      <c r="AG2521">
        <v>81.010000000000005</v>
      </c>
      <c r="AH2521">
        <v>0.93758600000000003</v>
      </c>
      <c r="AI2521">
        <v>11.767300000000001</v>
      </c>
      <c r="AJ2521">
        <v>9.7699500000000003E-4</v>
      </c>
      <c r="AK2521">
        <v>84.194999999999993</v>
      </c>
      <c r="AL2521">
        <v>0.99593799999999999</v>
      </c>
      <c r="AM2521">
        <v>23.894600000000001</v>
      </c>
      <c r="AN2521">
        <v>7.8239200000000003E-4</v>
      </c>
      <c r="AO2521">
        <v>105.5</v>
      </c>
      <c r="AP2521">
        <v>0.93646600000000002</v>
      </c>
      <c r="AQ2521">
        <v>11.684900000000001</v>
      </c>
      <c r="AR2521">
        <v>8.6175300000000004E-4</v>
      </c>
      <c r="AS2521">
        <v>86.411000000000001</v>
      </c>
      <c r="AT2521" t="s">
        <v>136</v>
      </c>
      <c r="AU2521">
        <v>1</v>
      </c>
      <c r="AV2521" t="s">
        <v>144</v>
      </c>
      <c r="AW2521" t="str">
        <f t="shared" si="118"/>
        <v>HP1BP3|NP_057371</v>
      </c>
      <c r="AX2521" s="1" t="str">
        <f t="shared" si="119"/>
        <v>HP1BP3|NP_057371|TRPSSTVIK(0.996)K(0.004)PSGGSSK</v>
      </c>
      <c r="AY2521" t="s">
        <v>2742</v>
      </c>
      <c r="AZ2521" t="s">
        <v>332</v>
      </c>
      <c r="BA2521" t="s">
        <v>675</v>
      </c>
      <c r="BB2521" t="s">
        <v>2741</v>
      </c>
      <c r="BC2521" t="s">
        <v>2740</v>
      </c>
      <c r="BD2521">
        <v>9</v>
      </c>
      <c r="BE2521">
        <v>3</v>
      </c>
      <c r="BF2521">
        <v>0.36096</v>
      </c>
      <c r="BG2521" t="s">
        <v>139</v>
      </c>
      <c r="BH2521" t="s">
        <v>139</v>
      </c>
      <c r="BI2521" t="s">
        <v>139</v>
      </c>
      <c r="BJ2521" t="s">
        <v>139</v>
      </c>
      <c r="BK2521" t="s">
        <v>139</v>
      </c>
      <c r="BL2521" t="s">
        <v>139</v>
      </c>
      <c r="BM2521" t="s">
        <v>139</v>
      </c>
      <c r="BN2521" t="s">
        <v>139</v>
      </c>
      <c r="BO2521">
        <v>144030000</v>
      </c>
      <c r="BP2521">
        <v>144030000</v>
      </c>
      <c r="BQ2521">
        <v>0</v>
      </c>
      <c r="BR2521">
        <v>0</v>
      </c>
      <c r="BS2521" t="s">
        <v>137</v>
      </c>
      <c r="BT2521">
        <v>11259000</v>
      </c>
      <c r="BU2521">
        <v>11696000</v>
      </c>
      <c r="BV2521">
        <v>5714200</v>
      </c>
      <c r="BW2521">
        <v>17984000</v>
      </c>
      <c r="BX2521">
        <v>5552900</v>
      </c>
      <c r="BY2521">
        <v>7044900</v>
      </c>
      <c r="BZ2521">
        <v>9758900</v>
      </c>
      <c r="CA2521">
        <v>11362000</v>
      </c>
      <c r="CB2521" t="s">
        <v>137</v>
      </c>
      <c r="CC2521" t="s">
        <v>137</v>
      </c>
      <c r="CD2521" t="s">
        <v>137</v>
      </c>
      <c r="CE2521" t="s">
        <v>137</v>
      </c>
      <c r="CF2521" t="s">
        <v>137</v>
      </c>
      <c r="CG2521" t="s">
        <v>137</v>
      </c>
      <c r="CH2521" t="s">
        <v>137</v>
      </c>
      <c r="CI2521" t="s">
        <v>137</v>
      </c>
      <c r="CJ2521">
        <v>11259000</v>
      </c>
      <c r="CK2521">
        <v>0</v>
      </c>
      <c r="CL2521">
        <v>0</v>
      </c>
      <c r="CM2521">
        <v>11696000</v>
      </c>
      <c r="CN2521">
        <v>0</v>
      </c>
      <c r="CO2521">
        <v>0</v>
      </c>
      <c r="CP2521">
        <v>5714200</v>
      </c>
      <c r="CQ2521">
        <v>0</v>
      </c>
      <c r="CR2521">
        <v>0</v>
      </c>
      <c r="CS2521">
        <v>17984000</v>
      </c>
      <c r="CT2521">
        <v>0</v>
      </c>
      <c r="CU2521">
        <v>0</v>
      </c>
      <c r="CV2521">
        <v>5552900</v>
      </c>
      <c r="CW2521">
        <v>0</v>
      </c>
      <c r="CX2521">
        <v>0</v>
      </c>
      <c r="CY2521">
        <v>7044900</v>
      </c>
      <c r="CZ2521">
        <v>0</v>
      </c>
      <c r="DA2521">
        <v>0</v>
      </c>
      <c r="DB2521">
        <v>9758900</v>
      </c>
      <c r="DC2521">
        <v>0</v>
      </c>
      <c r="DD2521">
        <v>0</v>
      </c>
      <c r="DE2521">
        <v>11362000</v>
      </c>
      <c r="DF2521">
        <v>0</v>
      </c>
      <c r="DG2521">
        <v>0</v>
      </c>
      <c r="DJ2521">
        <v>2519</v>
      </c>
      <c r="DK2521">
        <v>3826</v>
      </c>
      <c r="DL2521">
        <v>517</v>
      </c>
      <c r="DM2521">
        <v>517</v>
      </c>
      <c r="DN2521">
        <v>10933</v>
      </c>
      <c r="DO2521">
        <v>11631</v>
      </c>
      <c r="DP2521" t="s">
        <v>2739</v>
      </c>
      <c r="DQ2521" t="s">
        <v>2738</v>
      </c>
      <c r="DR2521">
        <v>69760</v>
      </c>
      <c r="DS2521">
        <v>47614</v>
      </c>
      <c r="DT2521">
        <v>7</v>
      </c>
      <c r="DU2521">
        <v>8579</v>
      </c>
      <c r="DV2521">
        <v>69752</v>
      </c>
      <c r="DW2521">
        <v>47606</v>
      </c>
      <c r="DX2521">
        <v>3</v>
      </c>
      <c r="DY2521">
        <v>7272</v>
      </c>
      <c r="DZ2521">
        <v>69755</v>
      </c>
      <c r="EA2521">
        <v>47609</v>
      </c>
      <c r="EB2521">
        <v>4</v>
      </c>
      <c r="EC2521">
        <v>7596</v>
      </c>
    </row>
    <row r="2522" spans="1:133" x14ac:dyDescent="0.2">
      <c r="A2522" t="s">
        <v>2737</v>
      </c>
      <c r="B2522" t="s">
        <v>2736</v>
      </c>
      <c r="C2522" t="s">
        <v>2735</v>
      </c>
      <c r="D2522" t="str">
        <f t="shared" si="117"/>
        <v>NP_002130</v>
      </c>
      <c r="E2522" t="s">
        <v>2734</v>
      </c>
      <c r="F2522" t="s">
        <v>2734</v>
      </c>
      <c r="G2522" t="s">
        <v>2733</v>
      </c>
      <c r="H2522">
        <v>1</v>
      </c>
      <c r="I2522">
        <v>111.27800000000001</v>
      </c>
      <c r="J2522">
        <v>1.0015E-2</v>
      </c>
      <c r="K2522">
        <v>111.28</v>
      </c>
      <c r="L2522">
        <v>48.564</v>
      </c>
      <c r="M2522">
        <v>111.28</v>
      </c>
      <c r="AD2522">
        <v>1</v>
      </c>
      <c r="AE2522">
        <v>111.27800000000001</v>
      </c>
      <c r="AF2522">
        <v>1.0015E-2</v>
      </c>
      <c r="AG2522">
        <v>111.28</v>
      </c>
      <c r="AT2522" t="s">
        <v>136</v>
      </c>
      <c r="AU2522">
        <v>1</v>
      </c>
      <c r="AV2522" t="s">
        <v>144</v>
      </c>
      <c r="AW2522" t="str">
        <f t="shared" si="118"/>
        <v>RBMX|NP_002130</v>
      </c>
      <c r="AX2522" s="1" t="str">
        <f t="shared" si="119"/>
        <v>RBMX|NP_002130|GPLPVK(1)R</v>
      </c>
      <c r="AY2522" t="s">
        <v>2732</v>
      </c>
      <c r="AZ2522" t="s">
        <v>143</v>
      </c>
      <c r="BA2522" t="s">
        <v>266</v>
      </c>
      <c r="BB2522" t="s">
        <v>2731</v>
      </c>
      <c r="BC2522" t="s">
        <v>2730</v>
      </c>
      <c r="BD2522">
        <v>6</v>
      </c>
      <c r="BE2522">
        <v>2</v>
      </c>
      <c r="BF2522">
        <v>0.13344</v>
      </c>
      <c r="BG2522" t="s">
        <v>138</v>
      </c>
      <c r="BH2522" t="s">
        <v>138</v>
      </c>
      <c r="BI2522" t="s">
        <v>138</v>
      </c>
      <c r="BJ2522" t="s">
        <v>138</v>
      </c>
      <c r="BK2522" t="s">
        <v>139</v>
      </c>
      <c r="BL2522" t="s">
        <v>138</v>
      </c>
      <c r="BM2522" t="s">
        <v>138</v>
      </c>
      <c r="BN2522" t="s">
        <v>138</v>
      </c>
      <c r="BO2522">
        <v>0</v>
      </c>
      <c r="BP2522">
        <v>0</v>
      </c>
      <c r="BQ2522">
        <v>0</v>
      </c>
      <c r="BR2522">
        <v>0</v>
      </c>
      <c r="BS2522" t="s">
        <v>137</v>
      </c>
      <c r="BT2522" t="s">
        <v>297</v>
      </c>
      <c r="BU2522" t="s">
        <v>297</v>
      </c>
      <c r="BV2522" t="s">
        <v>297</v>
      </c>
      <c r="BW2522" t="s">
        <v>297</v>
      </c>
      <c r="BX2522" t="s">
        <v>297</v>
      </c>
      <c r="BY2522" t="s">
        <v>297</v>
      </c>
      <c r="BZ2522" t="s">
        <v>297</v>
      </c>
      <c r="CA2522" t="s">
        <v>297</v>
      </c>
      <c r="CB2522" t="s">
        <v>137</v>
      </c>
      <c r="CC2522" t="s">
        <v>137</v>
      </c>
      <c r="CD2522" t="s">
        <v>137</v>
      </c>
      <c r="CE2522" t="s">
        <v>137</v>
      </c>
      <c r="CF2522" t="s">
        <v>137</v>
      </c>
      <c r="CG2522" t="s">
        <v>137</v>
      </c>
      <c r="CH2522" t="s">
        <v>137</v>
      </c>
      <c r="CI2522" t="s">
        <v>137</v>
      </c>
      <c r="CJ2522">
        <v>0</v>
      </c>
      <c r="CK2522">
        <v>0</v>
      </c>
      <c r="CL2522">
        <v>0</v>
      </c>
      <c r="CM2522">
        <v>0</v>
      </c>
      <c r="CN2522">
        <v>0</v>
      </c>
      <c r="CO2522">
        <v>0</v>
      </c>
      <c r="CP2522">
        <v>0</v>
      </c>
      <c r="CQ2522">
        <v>0</v>
      </c>
      <c r="CR2522">
        <v>0</v>
      </c>
      <c r="CS2522">
        <v>0</v>
      </c>
      <c r="CT2522">
        <v>0</v>
      </c>
      <c r="CU2522">
        <v>0</v>
      </c>
      <c r="CV2522">
        <v>0</v>
      </c>
      <c r="CW2522">
        <v>0</v>
      </c>
      <c r="CX2522">
        <v>0</v>
      </c>
      <c r="CY2522">
        <v>0</v>
      </c>
      <c r="CZ2522">
        <v>0</v>
      </c>
      <c r="DA2522">
        <v>0</v>
      </c>
      <c r="DB2522">
        <v>0</v>
      </c>
      <c r="DC2522">
        <v>0</v>
      </c>
      <c r="DD2522">
        <v>0</v>
      </c>
      <c r="DE2522">
        <v>0</v>
      </c>
      <c r="DF2522">
        <v>0</v>
      </c>
      <c r="DG2522">
        <v>0</v>
      </c>
      <c r="DJ2522">
        <v>2520</v>
      </c>
      <c r="DK2522">
        <v>3830</v>
      </c>
      <c r="DL2522">
        <v>150</v>
      </c>
      <c r="DM2522">
        <v>150</v>
      </c>
      <c r="DN2522">
        <v>3233</v>
      </c>
      <c r="DO2522">
        <v>3408</v>
      </c>
      <c r="DP2522">
        <v>20348</v>
      </c>
      <c r="DQ2522">
        <v>14147</v>
      </c>
      <c r="DR2522">
        <v>20348</v>
      </c>
      <c r="DS2522">
        <v>14147</v>
      </c>
      <c r="DT2522">
        <v>5</v>
      </c>
      <c r="DU2522">
        <v>13375</v>
      </c>
      <c r="DV2522">
        <v>20348</v>
      </c>
      <c r="DW2522">
        <v>14147</v>
      </c>
      <c r="DX2522">
        <v>5</v>
      </c>
      <c r="DY2522">
        <v>13375</v>
      </c>
      <c r="DZ2522">
        <v>20348</v>
      </c>
      <c r="EA2522">
        <v>14147</v>
      </c>
      <c r="EB2522">
        <v>5</v>
      </c>
      <c r="EC2522">
        <v>13375</v>
      </c>
    </row>
    <row r="2523" spans="1:133" x14ac:dyDescent="0.2">
      <c r="A2523" t="s">
        <v>2709</v>
      </c>
      <c r="B2523" t="s">
        <v>2729</v>
      </c>
      <c r="C2523" t="s">
        <v>2707</v>
      </c>
      <c r="D2523" t="str">
        <f t="shared" si="117"/>
        <v>NP_036275</v>
      </c>
      <c r="E2523" t="s">
        <v>2706</v>
      </c>
      <c r="F2523" t="s">
        <v>2706</v>
      </c>
      <c r="G2523" t="s">
        <v>2705</v>
      </c>
      <c r="H2523">
        <v>1</v>
      </c>
      <c r="I2523">
        <v>72.661699999999996</v>
      </c>
      <c r="J2523">
        <v>2.16044E-3</v>
      </c>
      <c r="K2523">
        <v>92.38</v>
      </c>
      <c r="L2523">
        <v>73.742999999999995</v>
      </c>
      <c r="M2523">
        <v>72.662000000000006</v>
      </c>
      <c r="N2523">
        <v>0</v>
      </c>
      <c r="O2523">
        <v>0</v>
      </c>
      <c r="Q2523" t="s">
        <v>137</v>
      </c>
      <c r="Z2523">
        <v>1</v>
      </c>
      <c r="AA2523">
        <v>80.101799999999997</v>
      </c>
      <c r="AB2523">
        <v>2.77487E-3</v>
      </c>
      <c r="AC2523">
        <v>80.102000000000004</v>
      </c>
      <c r="AD2523">
        <v>1</v>
      </c>
      <c r="AE2523">
        <v>92.380399999999995</v>
      </c>
      <c r="AF2523">
        <v>2.16044E-3</v>
      </c>
      <c r="AG2523">
        <v>92.38</v>
      </c>
      <c r="AH2523">
        <v>1</v>
      </c>
      <c r="AI2523">
        <v>72.661699999999996</v>
      </c>
      <c r="AJ2523">
        <v>6.8068099999999999E-3</v>
      </c>
      <c r="AK2523">
        <v>79.346000000000004</v>
      </c>
      <c r="AT2523" t="s">
        <v>136</v>
      </c>
      <c r="AU2523">
        <v>1</v>
      </c>
      <c r="AV2523" t="s">
        <v>144</v>
      </c>
      <c r="AW2523" t="str">
        <f t="shared" si="118"/>
        <v>TFIP11|NP_036275</v>
      </c>
      <c r="AX2523" s="1" t="str">
        <f t="shared" si="119"/>
        <v>TFIP11|NP_036275|DYSAPVNFISAGLK(1)K</v>
      </c>
      <c r="AY2523" t="s">
        <v>2728</v>
      </c>
      <c r="AZ2523" t="s">
        <v>143</v>
      </c>
      <c r="BA2523" t="s">
        <v>709</v>
      </c>
      <c r="BB2523" t="s">
        <v>2727</v>
      </c>
      <c r="BC2523" t="s">
        <v>2726</v>
      </c>
      <c r="BD2523">
        <v>14</v>
      </c>
      <c r="BE2523">
        <v>3</v>
      </c>
      <c r="BF2523">
        <v>0.77124000000000004</v>
      </c>
      <c r="BG2523" t="s">
        <v>138</v>
      </c>
      <c r="BH2523" t="s">
        <v>138</v>
      </c>
      <c r="BI2523" t="s">
        <v>138</v>
      </c>
      <c r="BJ2523" t="s">
        <v>139</v>
      </c>
      <c r="BK2523" t="s">
        <v>139</v>
      </c>
      <c r="BL2523" t="s">
        <v>139</v>
      </c>
      <c r="BM2523" t="s">
        <v>138</v>
      </c>
      <c r="BN2523" t="s">
        <v>138</v>
      </c>
      <c r="BO2523">
        <v>166070000</v>
      </c>
      <c r="BP2523">
        <v>166070000</v>
      </c>
      <c r="BQ2523">
        <v>0</v>
      </c>
      <c r="BR2523">
        <v>0</v>
      </c>
      <c r="BS2523" t="s">
        <v>137</v>
      </c>
      <c r="BT2523">
        <v>5602700</v>
      </c>
      <c r="BU2523" t="s">
        <v>297</v>
      </c>
      <c r="BV2523" t="s">
        <v>297</v>
      </c>
      <c r="BW2523">
        <v>36412000</v>
      </c>
      <c r="BX2523">
        <v>2603100</v>
      </c>
      <c r="BY2523">
        <v>21351000</v>
      </c>
      <c r="BZ2523" t="s">
        <v>297</v>
      </c>
      <c r="CA2523" t="s">
        <v>297</v>
      </c>
      <c r="CB2523" t="s">
        <v>137</v>
      </c>
      <c r="CC2523" t="s">
        <v>137</v>
      </c>
      <c r="CD2523" t="s">
        <v>137</v>
      </c>
      <c r="CE2523" t="s">
        <v>137</v>
      </c>
      <c r="CF2523" t="s">
        <v>137</v>
      </c>
      <c r="CG2523" t="s">
        <v>137</v>
      </c>
      <c r="CH2523" t="s">
        <v>137</v>
      </c>
      <c r="CI2523" t="s">
        <v>137</v>
      </c>
      <c r="CJ2523">
        <v>5602700</v>
      </c>
      <c r="CK2523">
        <v>0</v>
      </c>
      <c r="CL2523">
        <v>0</v>
      </c>
      <c r="CM2523">
        <v>0</v>
      </c>
      <c r="CN2523">
        <v>0</v>
      </c>
      <c r="CO2523">
        <v>0</v>
      </c>
      <c r="CP2523">
        <v>0</v>
      </c>
      <c r="CQ2523">
        <v>0</v>
      </c>
      <c r="CR2523">
        <v>0</v>
      </c>
      <c r="CS2523">
        <v>36412000</v>
      </c>
      <c r="CT2523">
        <v>0</v>
      </c>
      <c r="CU2523">
        <v>0</v>
      </c>
      <c r="CV2523">
        <v>2603100</v>
      </c>
      <c r="CW2523">
        <v>0</v>
      </c>
      <c r="CX2523">
        <v>0</v>
      </c>
      <c r="CY2523">
        <v>21351000</v>
      </c>
      <c r="CZ2523">
        <v>0</v>
      </c>
      <c r="DA2523">
        <v>0</v>
      </c>
      <c r="DB2523">
        <v>0</v>
      </c>
      <c r="DC2523">
        <v>0</v>
      </c>
      <c r="DD2523">
        <v>0</v>
      </c>
      <c r="DE2523">
        <v>0</v>
      </c>
      <c r="DF2523">
        <v>0</v>
      </c>
      <c r="DG2523">
        <v>0</v>
      </c>
      <c r="DJ2523">
        <v>2521</v>
      </c>
      <c r="DK2523">
        <v>3833</v>
      </c>
      <c r="DL2523">
        <v>86</v>
      </c>
      <c r="DM2523">
        <v>86</v>
      </c>
      <c r="DN2523">
        <v>1548</v>
      </c>
      <c r="DO2523">
        <v>1635</v>
      </c>
      <c r="DP2523" t="s">
        <v>2725</v>
      </c>
      <c r="DQ2523" t="s">
        <v>2724</v>
      </c>
      <c r="DR2523">
        <v>9424</v>
      </c>
      <c r="DS2523">
        <v>6687</v>
      </c>
      <c r="DT2523">
        <v>6</v>
      </c>
      <c r="DU2523">
        <v>44200</v>
      </c>
      <c r="DV2523">
        <v>9422</v>
      </c>
      <c r="DW2523">
        <v>6685</v>
      </c>
      <c r="DX2523">
        <v>5</v>
      </c>
      <c r="DY2523">
        <v>40215</v>
      </c>
      <c r="DZ2523">
        <v>9422</v>
      </c>
      <c r="EA2523">
        <v>6685</v>
      </c>
      <c r="EB2523">
        <v>5</v>
      </c>
      <c r="EC2523">
        <v>40215</v>
      </c>
    </row>
    <row r="2524" spans="1:133" x14ac:dyDescent="0.2">
      <c r="A2524" t="s">
        <v>2709</v>
      </c>
      <c r="B2524" t="s">
        <v>2723</v>
      </c>
      <c r="C2524" t="s">
        <v>2707</v>
      </c>
      <c r="D2524" t="str">
        <f t="shared" si="117"/>
        <v>NP_036275</v>
      </c>
      <c r="E2524" t="s">
        <v>2706</v>
      </c>
      <c r="F2524" t="s">
        <v>2706</v>
      </c>
      <c r="G2524" t="s">
        <v>2705</v>
      </c>
      <c r="H2524">
        <v>1</v>
      </c>
      <c r="I2524">
        <v>122.187</v>
      </c>
      <c r="J2524">
        <v>4.7827199999999999E-3</v>
      </c>
      <c r="K2524">
        <v>122.19</v>
      </c>
      <c r="L2524">
        <v>10.08</v>
      </c>
      <c r="M2524">
        <v>122.19</v>
      </c>
      <c r="N2524">
        <v>0</v>
      </c>
      <c r="O2524">
        <v>0</v>
      </c>
      <c r="Q2524" t="s">
        <v>137</v>
      </c>
      <c r="R2524">
        <v>0</v>
      </c>
      <c r="S2524">
        <v>0</v>
      </c>
      <c r="U2524" t="s">
        <v>137</v>
      </c>
      <c r="Z2524">
        <v>1</v>
      </c>
      <c r="AA2524">
        <v>122.187</v>
      </c>
      <c r="AB2524">
        <v>4.7827199999999999E-3</v>
      </c>
      <c r="AC2524">
        <v>122.19</v>
      </c>
      <c r="AD2524">
        <v>0</v>
      </c>
      <c r="AE2524">
        <v>0</v>
      </c>
      <c r="AG2524" t="s">
        <v>137</v>
      </c>
      <c r="AH2524">
        <v>0</v>
      </c>
      <c r="AI2524">
        <v>0</v>
      </c>
      <c r="AK2524" t="s">
        <v>137</v>
      </c>
      <c r="AL2524">
        <v>0</v>
      </c>
      <c r="AM2524">
        <v>0</v>
      </c>
      <c r="AO2524" t="s">
        <v>137</v>
      </c>
      <c r="AT2524" t="s">
        <v>136</v>
      </c>
      <c r="AU2524">
        <v>1</v>
      </c>
      <c r="AV2524" t="s">
        <v>144</v>
      </c>
      <c r="AW2524" t="str">
        <f t="shared" si="118"/>
        <v>TFIP11|NP_036275</v>
      </c>
      <c r="AX2524" s="1" t="str">
        <f t="shared" si="119"/>
        <v>TFIP11|NP_036275|GIGQK(1)LLQK</v>
      </c>
      <c r="AY2524" t="s">
        <v>2722</v>
      </c>
      <c r="AZ2524" t="s">
        <v>143</v>
      </c>
      <c r="BA2524" t="s">
        <v>2721</v>
      </c>
      <c r="BB2524" t="s">
        <v>2720</v>
      </c>
      <c r="BC2524" t="s">
        <v>2719</v>
      </c>
      <c r="BD2524">
        <v>5</v>
      </c>
      <c r="BE2524">
        <v>2</v>
      </c>
      <c r="BF2524">
        <v>0.41453000000000001</v>
      </c>
      <c r="BG2524" t="s">
        <v>138</v>
      </c>
      <c r="BH2524" t="s">
        <v>138</v>
      </c>
      <c r="BI2524" t="s">
        <v>138</v>
      </c>
      <c r="BJ2524" t="s">
        <v>139</v>
      </c>
      <c r="BK2524" t="s">
        <v>138</v>
      </c>
      <c r="BL2524" t="s">
        <v>138</v>
      </c>
      <c r="BM2524" t="s">
        <v>138</v>
      </c>
      <c r="BN2524" t="s">
        <v>138</v>
      </c>
      <c r="BO2524">
        <v>176970000</v>
      </c>
      <c r="BP2524">
        <v>176970000</v>
      </c>
      <c r="BQ2524">
        <v>0</v>
      </c>
      <c r="BR2524">
        <v>0</v>
      </c>
      <c r="BS2524" t="s">
        <v>137</v>
      </c>
      <c r="BT2524">
        <v>27622000</v>
      </c>
      <c r="BU2524">
        <v>28286000</v>
      </c>
      <c r="BV2524" t="s">
        <v>297</v>
      </c>
      <c r="BW2524">
        <v>65961000</v>
      </c>
      <c r="BX2524">
        <v>7262300</v>
      </c>
      <c r="BY2524">
        <v>22416000</v>
      </c>
      <c r="BZ2524">
        <v>25420000</v>
      </c>
      <c r="CA2524" t="s">
        <v>297</v>
      </c>
      <c r="CB2524" t="s">
        <v>137</v>
      </c>
      <c r="CC2524" t="s">
        <v>137</v>
      </c>
      <c r="CD2524" t="s">
        <v>137</v>
      </c>
      <c r="CE2524" t="s">
        <v>137</v>
      </c>
      <c r="CF2524" t="s">
        <v>137</v>
      </c>
      <c r="CG2524" t="s">
        <v>137</v>
      </c>
      <c r="CH2524" t="s">
        <v>137</v>
      </c>
      <c r="CI2524" t="s">
        <v>137</v>
      </c>
      <c r="CJ2524">
        <v>27622000</v>
      </c>
      <c r="CK2524">
        <v>0</v>
      </c>
      <c r="CL2524">
        <v>0</v>
      </c>
      <c r="CM2524">
        <v>28286000</v>
      </c>
      <c r="CN2524">
        <v>0</v>
      </c>
      <c r="CO2524">
        <v>0</v>
      </c>
      <c r="CP2524">
        <v>0</v>
      </c>
      <c r="CQ2524">
        <v>0</v>
      </c>
      <c r="CR2524">
        <v>0</v>
      </c>
      <c r="CS2524">
        <v>65961000</v>
      </c>
      <c r="CT2524">
        <v>0</v>
      </c>
      <c r="CU2524">
        <v>0</v>
      </c>
      <c r="CV2524">
        <v>7262300</v>
      </c>
      <c r="CW2524">
        <v>0</v>
      </c>
      <c r="CX2524">
        <v>0</v>
      </c>
      <c r="CY2524">
        <v>22416000</v>
      </c>
      <c r="CZ2524">
        <v>0</v>
      </c>
      <c r="DA2524">
        <v>0</v>
      </c>
      <c r="DB2524">
        <v>25420000</v>
      </c>
      <c r="DC2524">
        <v>0</v>
      </c>
      <c r="DD2524">
        <v>0</v>
      </c>
      <c r="DE2524">
        <v>0</v>
      </c>
      <c r="DF2524">
        <v>0</v>
      </c>
      <c r="DG2524">
        <v>0</v>
      </c>
      <c r="DJ2524">
        <v>2522</v>
      </c>
      <c r="DK2524">
        <v>3833</v>
      </c>
      <c r="DL2524">
        <v>155</v>
      </c>
      <c r="DM2524">
        <v>155</v>
      </c>
      <c r="DN2524">
        <v>2947</v>
      </c>
      <c r="DO2524">
        <v>3103</v>
      </c>
      <c r="DP2524" t="s">
        <v>2718</v>
      </c>
      <c r="DQ2524">
        <v>12592</v>
      </c>
      <c r="DR2524">
        <v>18004</v>
      </c>
      <c r="DS2524">
        <v>12592</v>
      </c>
      <c r="DT2524">
        <v>4</v>
      </c>
      <c r="DU2524">
        <v>23243</v>
      </c>
      <c r="DV2524">
        <v>18004</v>
      </c>
      <c r="DW2524">
        <v>12592</v>
      </c>
      <c r="DX2524">
        <v>4</v>
      </c>
      <c r="DY2524">
        <v>23243</v>
      </c>
      <c r="DZ2524">
        <v>18004</v>
      </c>
      <c r="EA2524">
        <v>12592</v>
      </c>
      <c r="EB2524">
        <v>4</v>
      </c>
      <c r="EC2524">
        <v>23243</v>
      </c>
    </row>
    <row r="2525" spans="1:133" x14ac:dyDescent="0.2">
      <c r="A2525" t="s">
        <v>2709</v>
      </c>
      <c r="B2525" t="s">
        <v>2717</v>
      </c>
      <c r="C2525" t="s">
        <v>2707</v>
      </c>
      <c r="D2525" t="str">
        <f t="shared" si="117"/>
        <v>NP_036275</v>
      </c>
      <c r="E2525" t="s">
        <v>2706</v>
      </c>
      <c r="F2525" t="s">
        <v>2706</v>
      </c>
      <c r="G2525" t="s">
        <v>2705</v>
      </c>
      <c r="H2525">
        <v>1</v>
      </c>
      <c r="I2525">
        <v>114.63</v>
      </c>
      <c r="J2525" s="3">
        <v>1.5408099999999999E-7</v>
      </c>
      <c r="K2525">
        <v>114.63</v>
      </c>
      <c r="L2525">
        <v>97.006</v>
      </c>
      <c r="M2525">
        <v>114.63</v>
      </c>
      <c r="N2525">
        <v>1</v>
      </c>
      <c r="O2525">
        <v>68.704599999999999</v>
      </c>
      <c r="P2525">
        <v>6.3265399999999996E-4</v>
      </c>
      <c r="Q2525">
        <v>68.704999999999998</v>
      </c>
      <c r="R2525">
        <v>1</v>
      </c>
      <c r="S2525">
        <v>100.13800000000001</v>
      </c>
      <c r="T2525" s="3">
        <v>2.6609499999999999E-6</v>
      </c>
      <c r="U2525">
        <v>100.14</v>
      </c>
      <c r="V2525">
        <v>0</v>
      </c>
      <c r="W2525">
        <v>0</v>
      </c>
      <c r="Y2525" t="s">
        <v>137</v>
      </c>
      <c r="Z2525">
        <v>1</v>
      </c>
      <c r="AA2525">
        <v>65.854100000000003</v>
      </c>
      <c r="AB2525">
        <v>1.32143E-3</v>
      </c>
      <c r="AC2525">
        <v>65.853999999999999</v>
      </c>
      <c r="AD2525">
        <v>1</v>
      </c>
      <c r="AE2525">
        <v>60.939500000000002</v>
      </c>
      <c r="AF2525">
        <v>2.5089299999999999E-3</v>
      </c>
      <c r="AG2525">
        <v>60.939</v>
      </c>
      <c r="AH2525">
        <v>1</v>
      </c>
      <c r="AI2525">
        <v>52.656700000000001</v>
      </c>
      <c r="AJ2525">
        <v>4.6284899999999997E-2</v>
      </c>
      <c r="AK2525">
        <v>52.656999999999996</v>
      </c>
      <c r="AL2525">
        <v>1</v>
      </c>
      <c r="AM2525">
        <v>86.824700000000007</v>
      </c>
      <c r="AN2525" s="3">
        <v>9.7111900000000004E-6</v>
      </c>
      <c r="AO2525">
        <v>86.825000000000003</v>
      </c>
      <c r="AP2525">
        <v>1</v>
      </c>
      <c r="AQ2525">
        <v>114.63</v>
      </c>
      <c r="AR2525" s="3">
        <v>1.5408099999999999E-7</v>
      </c>
      <c r="AS2525">
        <v>114.63</v>
      </c>
      <c r="AT2525" t="s">
        <v>136</v>
      </c>
      <c r="AU2525">
        <v>1</v>
      </c>
      <c r="AV2525" t="s">
        <v>144</v>
      </c>
      <c r="AW2525" t="str">
        <f t="shared" si="118"/>
        <v>TFIP11|NP_036275</v>
      </c>
      <c r="AX2525" s="1" t="str">
        <f t="shared" si="119"/>
        <v>TFIP11|NP_036275|HNVPDDGLPLQSQQLPQSGK(1)EAK</v>
      </c>
      <c r="AY2525" t="s">
        <v>2716</v>
      </c>
      <c r="AZ2525" t="s">
        <v>143</v>
      </c>
      <c r="BA2525" t="s">
        <v>1128</v>
      </c>
      <c r="BB2525" t="s">
        <v>2715</v>
      </c>
      <c r="BC2525" t="s">
        <v>2714</v>
      </c>
      <c r="BD2525">
        <v>20</v>
      </c>
      <c r="BE2525">
        <v>3</v>
      </c>
      <c r="BF2525">
        <v>0.32484000000000002</v>
      </c>
      <c r="BG2525" t="s">
        <v>139</v>
      </c>
      <c r="BH2525" t="s">
        <v>139</v>
      </c>
      <c r="BI2525" t="s">
        <v>138</v>
      </c>
      <c r="BJ2525" t="s">
        <v>139</v>
      </c>
      <c r="BK2525" t="s">
        <v>139</v>
      </c>
      <c r="BL2525" t="s">
        <v>138</v>
      </c>
      <c r="BM2525" t="s">
        <v>139</v>
      </c>
      <c r="BN2525" t="s">
        <v>139</v>
      </c>
      <c r="BO2525">
        <v>100590000</v>
      </c>
      <c r="BP2525">
        <v>100590000</v>
      </c>
      <c r="BQ2525">
        <v>0</v>
      </c>
      <c r="BR2525">
        <v>0</v>
      </c>
      <c r="BS2525" t="s">
        <v>137</v>
      </c>
      <c r="BT2525">
        <v>9726800</v>
      </c>
      <c r="BU2525">
        <v>14691000</v>
      </c>
      <c r="BV2525">
        <v>8259800</v>
      </c>
      <c r="BW2525">
        <v>13265000</v>
      </c>
      <c r="BX2525">
        <v>8301500</v>
      </c>
      <c r="BY2525">
        <v>12584000</v>
      </c>
      <c r="BZ2525">
        <v>22019000</v>
      </c>
      <c r="CA2525">
        <v>11748000</v>
      </c>
      <c r="CB2525" t="s">
        <v>137</v>
      </c>
      <c r="CC2525" t="s">
        <v>137</v>
      </c>
      <c r="CD2525" t="s">
        <v>137</v>
      </c>
      <c r="CE2525" t="s">
        <v>137</v>
      </c>
      <c r="CF2525" t="s">
        <v>137</v>
      </c>
      <c r="CG2525" t="s">
        <v>137</v>
      </c>
      <c r="CH2525" t="s">
        <v>137</v>
      </c>
      <c r="CI2525" t="s">
        <v>137</v>
      </c>
      <c r="CJ2525">
        <v>9726800</v>
      </c>
      <c r="CK2525">
        <v>0</v>
      </c>
      <c r="CL2525">
        <v>0</v>
      </c>
      <c r="CM2525">
        <v>14691000</v>
      </c>
      <c r="CN2525">
        <v>0</v>
      </c>
      <c r="CO2525">
        <v>0</v>
      </c>
      <c r="CP2525">
        <v>8259800</v>
      </c>
      <c r="CQ2525">
        <v>0</v>
      </c>
      <c r="CR2525">
        <v>0</v>
      </c>
      <c r="CS2525">
        <v>13265000</v>
      </c>
      <c r="CT2525">
        <v>0</v>
      </c>
      <c r="CU2525">
        <v>0</v>
      </c>
      <c r="CV2525">
        <v>8301500</v>
      </c>
      <c r="CW2525">
        <v>0</v>
      </c>
      <c r="CX2525">
        <v>0</v>
      </c>
      <c r="CY2525">
        <v>12584000</v>
      </c>
      <c r="CZ2525">
        <v>0</v>
      </c>
      <c r="DA2525">
        <v>0</v>
      </c>
      <c r="DB2525">
        <v>22019000</v>
      </c>
      <c r="DC2525">
        <v>0</v>
      </c>
      <c r="DD2525">
        <v>0</v>
      </c>
      <c r="DE2525">
        <v>11748000</v>
      </c>
      <c r="DF2525">
        <v>0</v>
      </c>
      <c r="DG2525">
        <v>0</v>
      </c>
      <c r="DJ2525">
        <v>2523</v>
      </c>
      <c r="DK2525">
        <v>3833</v>
      </c>
      <c r="DL2525">
        <v>308</v>
      </c>
      <c r="DM2525">
        <v>308</v>
      </c>
      <c r="DN2525" t="s">
        <v>2713</v>
      </c>
      <c r="DO2525" t="s">
        <v>2712</v>
      </c>
      <c r="DP2525" t="s">
        <v>2711</v>
      </c>
      <c r="DQ2525" t="s">
        <v>2710</v>
      </c>
      <c r="DR2525">
        <v>24669</v>
      </c>
      <c r="DS2525">
        <v>17208</v>
      </c>
      <c r="DT2525">
        <v>8</v>
      </c>
      <c r="DU2525">
        <v>24942</v>
      </c>
      <c r="DV2525">
        <v>24669</v>
      </c>
      <c r="DW2525">
        <v>17208</v>
      </c>
      <c r="DX2525">
        <v>8</v>
      </c>
      <c r="DY2525">
        <v>24942</v>
      </c>
      <c r="DZ2525">
        <v>24669</v>
      </c>
      <c r="EA2525">
        <v>17208</v>
      </c>
      <c r="EB2525">
        <v>8</v>
      </c>
      <c r="EC2525">
        <v>24942</v>
      </c>
    </row>
    <row r="2526" spans="1:133" x14ac:dyDescent="0.2">
      <c r="A2526" t="s">
        <v>2709</v>
      </c>
      <c r="B2526" t="s">
        <v>2708</v>
      </c>
      <c r="C2526" t="s">
        <v>2707</v>
      </c>
      <c r="D2526" t="str">
        <f t="shared" si="117"/>
        <v>NP_036275</v>
      </c>
      <c r="E2526" t="s">
        <v>2706</v>
      </c>
      <c r="F2526" t="s">
        <v>2706</v>
      </c>
      <c r="G2526" t="s">
        <v>2705</v>
      </c>
      <c r="H2526">
        <v>1</v>
      </c>
      <c r="I2526">
        <v>72.513499999999993</v>
      </c>
      <c r="J2526" s="3">
        <v>4.9290999999999997E-13</v>
      </c>
      <c r="K2526">
        <v>85.525000000000006</v>
      </c>
      <c r="L2526">
        <v>74.56</v>
      </c>
      <c r="M2526">
        <v>72.513999999999996</v>
      </c>
      <c r="N2526">
        <v>1</v>
      </c>
      <c r="O2526">
        <v>69.1494</v>
      </c>
      <c r="P2526" s="3">
        <v>4.9944400000000002E-8</v>
      </c>
      <c r="Q2526">
        <v>69.149000000000001</v>
      </c>
      <c r="R2526">
        <v>1</v>
      </c>
      <c r="S2526">
        <v>85.524600000000007</v>
      </c>
      <c r="T2526" s="3">
        <v>4.9290999999999997E-13</v>
      </c>
      <c r="U2526">
        <v>85.525000000000006</v>
      </c>
      <c r="V2526">
        <v>1</v>
      </c>
      <c r="W2526">
        <v>54.933700000000002</v>
      </c>
      <c r="X2526">
        <v>1.3765699999999999E-4</v>
      </c>
      <c r="Y2526">
        <v>54.933999999999997</v>
      </c>
      <c r="Z2526">
        <v>1</v>
      </c>
      <c r="AA2526">
        <v>41.247100000000003</v>
      </c>
      <c r="AB2526" s="3">
        <v>4.2786500000000001E-6</v>
      </c>
      <c r="AC2526">
        <v>66.738</v>
      </c>
      <c r="AH2526">
        <v>1</v>
      </c>
      <c r="AI2526">
        <v>83.332099999999997</v>
      </c>
      <c r="AJ2526" s="3">
        <v>9.5446500000000001E-13</v>
      </c>
      <c r="AK2526">
        <v>83.331999999999994</v>
      </c>
      <c r="AP2526">
        <v>1</v>
      </c>
      <c r="AQ2526">
        <v>72.513499999999993</v>
      </c>
      <c r="AR2526" s="3">
        <v>3.18881E-8</v>
      </c>
      <c r="AS2526">
        <v>72.513999999999996</v>
      </c>
      <c r="AU2526">
        <v>1</v>
      </c>
      <c r="AV2526" t="s">
        <v>144</v>
      </c>
      <c r="AW2526" t="str">
        <f t="shared" si="118"/>
        <v>TFIP11|NP_036275</v>
      </c>
      <c r="AX2526" s="1" t="str">
        <f t="shared" si="119"/>
        <v>TFIP11|NP_036275|VYYSYSQISHK(1)HNVPDDGLPLQSQQLPQSGK</v>
      </c>
      <c r="AY2526" t="s">
        <v>2704</v>
      </c>
      <c r="AZ2526" t="s">
        <v>143</v>
      </c>
      <c r="BA2526" t="s">
        <v>1612</v>
      </c>
      <c r="BB2526" t="s">
        <v>2703</v>
      </c>
      <c r="BC2526" t="s">
        <v>2702</v>
      </c>
      <c r="BD2526">
        <v>11</v>
      </c>
      <c r="BE2526">
        <v>4</v>
      </c>
      <c r="BF2526">
        <v>-3.9226999999999998E-2</v>
      </c>
      <c r="BG2526" t="s">
        <v>139</v>
      </c>
      <c r="BH2526" t="s">
        <v>139</v>
      </c>
      <c r="BI2526" t="s">
        <v>139</v>
      </c>
      <c r="BJ2526" t="s">
        <v>139</v>
      </c>
      <c r="BK2526" t="s">
        <v>138</v>
      </c>
      <c r="BL2526" t="s">
        <v>139</v>
      </c>
      <c r="BM2526" t="s">
        <v>138</v>
      </c>
      <c r="BN2526" t="s">
        <v>139</v>
      </c>
      <c r="BO2526">
        <v>170660000</v>
      </c>
      <c r="BP2526">
        <v>170660000</v>
      </c>
      <c r="BQ2526">
        <v>0</v>
      </c>
      <c r="BR2526">
        <v>0</v>
      </c>
      <c r="BS2526" t="s">
        <v>137</v>
      </c>
      <c r="BT2526">
        <v>24236000</v>
      </c>
      <c r="BU2526">
        <v>37211000</v>
      </c>
      <c r="BV2526">
        <v>9300000</v>
      </c>
      <c r="BW2526">
        <v>35558000</v>
      </c>
      <c r="BX2526" t="s">
        <v>297</v>
      </c>
      <c r="BY2526">
        <v>18400000</v>
      </c>
      <c r="BZ2526" t="s">
        <v>297</v>
      </c>
      <c r="CA2526">
        <v>36258000</v>
      </c>
      <c r="CB2526" t="s">
        <v>137</v>
      </c>
      <c r="CC2526" t="s">
        <v>137</v>
      </c>
      <c r="CD2526" t="s">
        <v>137</v>
      </c>
      <c r="CE2526" t="s">
        <v>137</v>
      </c>
      <c r="CF2526" t="s">
        <v>137</v>
      </c>
      <c r="CG2526" t="s">
        <v>137</v>
      </c>
      <c r="CH2526" t="s">
        <v>137</v>
      </c>
      <c r="CI2526" t="s">
        <v>137</v>
      </c>
      <c r="CJ2526">
        <v>24236000</v>
      </c>
      <c r="CK2526">
        <v>0</v>
      </c>
      <c r="CL2526">
        <v>0</v>
      </c>
      <c r="CM2526">
        <v>37211000</v>
      </c>
      <c r="CN2526">
        <v>0</v>
      </c>
      <c r="CO2526">
        <v>0</v>
      </c>
      <c r="CP2526">
        <v>9300000</v>
      </c>
      <c r="CQ2526">
        <v>0</v>
      </c>
      <c r="CR2526">
        <v>0</v>
      </c>
      <c r="CS2526">
        <v>35558000</v>
      </c>
      <c r="CT2526">
        <v>0</v>
      </c>
      <c r="CU2526">
        <v>0</v>
      </c>
      <c r="CV2526">
        <v>0</v>
      </c>
      <c r="CW2526">
        <v>0</v>
      </c>
      <c r="CX2526">
        <v>0</v>
      </c>
      <c r="CY2526">
        <v>18400000</v>
      </c>
      <c r="CZ2526">
        <v>0</v>
      </c>
      <c r="DA2526">
        <v>0</v>
      </c>
      <c r="DB2526">
        <v>0</v>
      </c>
      <c r="DC2526">
        <v>0</v>
      </c>
      <c r="DD2526">
        <v>0</v>
      </c>
      <c r="DE2526">
        <v>36258000</v>
      </c>
      <c r="DF2526">
        <v>0</v>
      </c>
      <c r="DG2526">
        <v>0</v>
      </c>
      <c r="DJ2526">
        <v>2524</v>
      </c>
      <c r="DK2526">
        <v>3833</v>
      </c>
      <c r="DL2526">
        <v>288</v>
      </c>
      <c r="DM2526">
        <v>288</v>
      </c>
      <c r="DN2526">
        <v>12163</v>
      </c>
      <c r="DO2526">
        <v>12930</v>
      </c>
      <c r="DP2526" t="s">
        <v>2701</v>
      </c>
      <c r="DQ2526" t="s">
        <v>2700</v>
      </c>
      <c r="DR2526">
        <v>78150</v>
      </c>
      <c r="DS2526">
        <v>53631</v>
      </c>
      <c r="DT2526">
        <v>8</v>
      </c>
      <c r="DU2526">
        <v>30691</v>
      </c>
      <c r="DV2526">
        <v>78145</v>
      </c>
      <c r="DW2526">
        <v>53621</v>
      </c>
      <c r="DX2526">
        <v>2</v>
      </c>
      <c r="DY2526">
        <v>30060</v>
      </c>
      <c r="DZ2526">
        <v>78145</v>
      </c>
      <c r="EA2526">
        <v>53621</v>
      </c>
      <c r="EB2526">
        <v>2</v>
      </c>
      <c r="EC2526">
        <v>30060</v>
      </c>
    </row>
    <row r="2527" spans="1:133" x14ac:dyDescent="0.2">
      <c r="A2527" t="s">
        <v>2677</v>
      </c>
      <c r="B2527" t="s">
        <v>2699</v>
      </c>
      <c r="C2527" t="s">
        <v>2675</v>
      </c>
      <c r="D2527" t="str">
        <f t="shared" si="117"/>
        <v>NP_055571</v>
      </c>
      <c r="E2527" t="s">
        <v>2674</v>
      </c>
      <c r="F2527" t="s">
        <v>2674</v>
      </c>
      <c r="G2527" t="s">
        <v>2673</v>
      </c>
      <c r="H2527">
        <v>0.85722399999999999</v>
      </c>
      <c r="I2527">
        <v>7.8308600000000004</v>
      </c>
      <c r="J2527" s="3">
        <v>8.9275600000000003E-5</v>
      </c>
      <c r="K2527">
        <v>52.783999999999999</v>
      </c>
      <c r="L2527">
        <v>30.927</v>
      </c>
      <c r="M2527">
        <v>33.223999999999997</v>
      </c>
      <c r="N2527">
        <v>0.75875700000000001</v>
      </c>
      <c r="O2527">
        <v>4.9766300000000001</v>
      </c>
      <c r="P2527" s="3">
        <v>8.9275600000000003E-5</v>
      </c>
      <c r="Q2527">
        <v>52.783999999999999</v>
      </c>
      <c r="R2527">
        <v>0</v>
      </c>
      <c r="S2527">
        <v>0</v>
      </c>
      <c r="U2527" t="s">
        <v>137</v>
      </c>
      <c r="Z2527">
        <v>0.85722399999999999</v>
      </c>
      <c r="AA2527">
        <v>7.8308600000000004</v>
      </c>
      <c r="AB2527">
        <v>2.8675099999999999E-2</v>
      </c>
      <c r="AC2527">
        <v>33.223999999999997</v>
      </c>
      <c r="AH2527">
        <v>0.84948999999999997</v>
      </c>
      <c r="AI2527">
        <v>7.5502500000000001</v>
      </c>
      <c r="AJ2527">
        <v>3.41775E-2</v>
      </c>
      <c r="AK2527">
        <v>31.588999999999999</v>
      </c>
      <c r="AT2527" t="s">
        <v>136</v>
      </c>
      <c r="AU2527">
        <v>1</v>
      </c>
      <c r="AV2527" t="s">
        <v>144</v>
      </c>
      <c r="AW2527" t="str">
        <f t="shared" si="118"/>
        <v>CKAP5|NP_055571</v>
      </c>
      <c r="AX2527" s="1" t="str">
        <f t="shared" si="119"/>
        <v>CKAP5|NP_055571|ATSK(0.141)PMGGSAPAK(0.857)FQPASAPAEDCISSSTEPK(0.002)PDPK</v>
      </c>
      <c r="AY2527" t="s">
        <v>2698</v>
      </c>
      <c r="AZ2527" t="s">
        <v>143</v>
      </c>
      <c r="BA2527" t="s">
        <v>2697</v>
      </c>
      <c r="BB2527" t="s">
        <v>2696</v>
      </c>
      <c r="BC2527" t="s">
        <v>2695</v>
      </c>
      <c r="BD2527">
        <v>13</v>
      </c>
      <c r="BE2527">
        <v>4</v>
      </c>
      <c r="BF2527">
        <v>-7.6351000000000002E-2</v>
      </c>
      <c r="BG2527" t="s">
        <v>139</v>
      </c>
      <c r="BH2527" t="s">
        <v>138</v>
      </c>
      <c r="BI2527" t="s">
        <v>138</v>
      </c>
      <c r="BJ2527" t="s">
        <v>139</v>
      </c>
      <c r="BK2527" t="s">
        <v>138</v>
      </c>
      <c r="BL2527" t="s">
        <v>139</v>
      </c>
      <c r="BM2527" t="s">
        <v>138</v>
      </c>
      <c r="BN2527" t="s">
        <v>138</v>
      </c>
      <c r="BO2527">
        <v>80847000</v>
      </c>
      <c r="BP2527">
        <v>80847000</v>
      </c>
      <c r="BQ2527">
        <v>0</v>
      </c>
      <c r="BR2527">
        <v>0</v>
      </c>
      <c r="BS2527" t="s">
        <v>137</v>
      </c>
      <c r="BT2527">
        <v>17632000</v>
      </c>
      <c r="BU2527">
        <v>30272000</v>
      </c>
      <c r="BV2527" t="s">
        <v>297</v>
      </c>
      <c r="BW2527">
        <v>25068000</v>
      </c>
      <c r="BX2527" t="s">
        <v>297</v>
      </c>
      <c r="BY2527">
        <v>7874300</v>
      </c>
      <c r="BZ2527" t="s">
        <v>297</v>
      </c>
      <c r="CA2527" t="s">
        <v>297</v>
      </c>
      <c r="CB2527" t="s">
        <v>137</v>
      </c>
      <c r="CC2527" t="s">
        <v>137</v>
      </c>
      <c r="CD2527" t="s">
        <v>137</v>
      </c>
      <c r="CE2527" t="s">
        <v>137</v>
      </c>
      <c r="CF2527" t="s">
        <v>137</v>
      </c>
      <c r="CG2527" t="s">
        <v>137</v>
      </c>
      <c r="CH2527" t="s">
        <v>137</v>
      </c>
      <c r="CI2527" t="s">
        <v>137</v>
      </c>
      <c r="CJ2527">
        <v>17632000</v>
      </c>
      <c r="CK2527">
        <v>0</v>
      </c>
      <c r="CL2527">
        <v>0</v>
      </c>
      <c r="CM2527">
        <v>30272000</v>
      </c>
      <c r="CN2527">
        <v>0</v>
      </c>
      <c r="CO2527">
        <v>0</v>
      </c>
      <c r="CP2527">
        <v>0</v>
      </c>
      <c r="CQ2527">
        <v>0</v>
      </c>
      <c r="CR2527">
        <v>0</v>
      </c>
      <c r="CS2527">
        <v>25068000</v>
      </c>
      <c r="CT2527">
        <v>0</v>
      </c>
      <c r="CU2527">
        <v>0</v>
      </c>
      <c r="CV2527">
        <v>0</v>
      </c>
      <c r="CW2527">
        <v>0</v>
      </c>
      <c r="CX2527">
        <v>0</v>
      </c>
      <c r="CY2527">
        <v>7874300</v>
      </c>
      <c r="CZ2527">
        <v>0</v>
      </c>
      <c r="DA2527">
        <v>0</v>
      </c>
      <c r="DB2527">
        <v>0</v>
      </c>
      <c r="DC2527">
        <v>0</v>
      </c>
      <c r="DD2527">
        <v>0</v>
      </c>
      <c r="DE2527">
        <v>0</v>
      </c>
      <c r="DF2527">
        <v>0</v>
      </c>
      <c r="DG2527">
        <v>0</v>
      </c>
      <c r="DJ2527">
        <v>2525</v>
      </c>
      <c r="DK2527">
        <v>3836</v>
      </c>
      <c r="DL2527">
        <v>1102</v>
      </c>
      <c r="DM2527">
        <v>1102</v>
      </c>
      <c r="DN2527">
        <v>891</v>
      </c>
      <c r="DO2527">
        <v>947</v>
      </c>
      <c r="DP2527" t="s">
        <v>2694</v>
      </c>
      <c r="DQ2527" t="s">
        <v>2693</v>
      </c>
      <c r="DR2527">
        <v>5700</v>
      </c>
      <c r="DS2527">
        <v>4108</v>
      </c>
      <c r="DT2527">
        <v>4</v>
      </c>
      <c r="DU2527">
        <v>23291</v>
      </c>
      <c r="DV2527">
        <v>5699</v>
      </c>
      <c r="DW2527">
        <v>4107</v>
      </c>
      <c r="DX2527">
        <v>1</v>
      </c>
      <c r="DY2527">
        <v>24135</v>
      </c>
      <c r="DZ2527">
        <v>5699</v>
      </c>
      <c r="EA2527">
        <v>4107</v>
      </c>
      <c r="EB2527">
        <v>1</v>
      </c>
      <c r="EC2527">
        <v>24135</v>
      </c>
    </row>
    <row r="2528" spans="1:133" x14ac:dyDescent="0.2">
      <c r="A2528" t="s">
        <v>2677</v>
      </c>
      <c r="B2528" t="s">
        <v>2692</v>
      </c>
      <c r="C2528" t="s">
        <v>2675</v>
      </c>
      <c r="D2528" t="str">
        <f t="shared" si="117"/>
        <v>NP_055571</v>
      </c>
      <c r="E2528" t="s">
        <v>2674</v>
      </c>
      <c r="F2528" t="s">
        <v>2674</v>
      </c>
      <c r="G2528" t="s">
        <v>2673</v>
      </c>
      <c r="H2528">
        <v>0.99999400000000005</v>
      </c>
      <c r="I2528">
        <v>52.340299999999999</v>
      </c>
      <c r="J2528" s="3">
        <v>4.6219700000000001E-5</v>
      </c>
      <c r="K2528">
        <v>120.21</v>
      </c>
      <c r="L2528">
        <v>87.503</v>
      </c>
      <c r="M2528">
        <v>72.433000000000007</v>
      </c>
      <c r="Z2528">
        <v>0.99999400000000005</v>
      </c>
      <c r="AA2528">
        <v>52.340299999999999</v>
      </c>
      <c r="AB2528" s="3">
        <v>4.6219700000000001E-5</v>
      </c>
      <c r="AC2528">
        <v>120.21</v>
      </c>
      <c r="AH2528">
        <v>0</v>
      </c>
      <c r="AI2528">
        <v>0</v>
      </c>
      <c r="AK2528" t="s">
        <v>137</v>
      </c>
      <c r="AT2528" t="s">
        <v>136</v>
      </c>
      <c r="AU2528">
        <v>1</v>
      </c>
      <c r="AV2528" t="s">
        <v>144</v>
      </c>
      <c r="AW2528" t="str">
        <f t="shared" si="118"/>
        <v>CKAP5|NP_055571</v>
      </c>
      <c r="AX2528" s="1" t="str">
        <f t="shared" si="119"/>
        <v>CKAP5|NP_055571|KGPAEDMSSK(1)LNQAR</v>
      </c>
      <c r="AY2528" t="s">
        <v>2691</v>
      </c>
      <c r="AZ2528" t="s">
        <v>600</v>
      </c>
      <c r="BA2528" t="s">
        <v>2690</v>
      </c>
      <c r="BB2528" t="s">
        <v>2689</v>
      </c>
      <c r="BC2528" t="s">
        <v>2688</v>
      </c>
      <c r="BD2528">
        <v>10</v>
      </c>
      <c r="BE2528">
        <v>3</v>
      </c>
      <c r="BF2528">
        <v>0.22636999999999999</v>
      </c>
      <c r="BG2528" t="s">
        <v>138</v>
      </c>
      <c r="BH2528" t="s">
        <v>138</v>
      </c>
      <c r="BI2528" t="s">
        <v>138</v>
      </c>
      <c r="BJ2528" t="s">
        <v>139</v>
      </c>
      <c r="BK2528" t="s">
        <v>138</v>
      </c>
      <c r="BL2528" t="s">
        <v>138</v>
      </c>
      <c r="BM2528" t="s">
        <v>138</v>
      </c>
      <c r="BN2528" t="s">
        <v>138</v>
      </c>
      <c r="BO2528">
        <v>26425000</v>
      </c>
      <c r="BP2528">
        <v>26425000</v>
      </c>
      <c r="BQ2528">
        <v>0</v>
      </c>
      <c r="BR2528">
        <v>0</v>
      </c>
      <c r="BS2528" t="s">
        <v>137</v>
      </c>
      <c r="BT2528" t="s">
        <v>297</v>
      </c>
      <c r="BU2528" t="s">
        <v>297</v>
      </c>
      <c r="BV2528" t="s">
        <v>297</v>
      </c>
      <c r="BW2528">
        <v>3236900</v>
      </c>
      <c r="BX2528" t="s">
        <v>297</v>
      </c>
      <c r="BY2528">
        <v>1373000</v>
      </c>
      <c r="BZ2528" t="s">
        <v>297</v>
      </c>
      <c r="CA2528" t="s">
        <v>297</v>
      </c>
      <c r="CB2528" t="s">
        <v>137</v>
      </c>
      <c r="CC2528" t="s">
        <v>137</v>
      </c>
      <c r="CD2528" t="s">
        <v>137</v>
      </c>
      <c r="CE2528" t="s">
        <v>137</v>
      </c>
      <c r="CF2528" t="s">
        <v>137</v>
      </c>
      <c r="CG2528" t="s">
        <v>137</v>
      </c>
      <c r="CH2528" t="s">
        <v>137</v>
      </c>
      <c r="CI2528" t="s">
        <v>137</v>
      </c>
      <c r="CJ2528">
        <v>0</v>
      </c>
      <c r="CK2528">
        <v>0</v>
      </c>
      <c r="CL2528">
        <v>0</v>
      </c>
      <c r="CM2528">
        <v>0</v>
      </c>
      <c r="CN2528">
        <v>0</v>
      </c>
      <c r="CO2528">
        <v>0</v>
      </c>
      <c r="CP2528">
        <v>0</v>
      </c>
      <c r="CQ2528">
        <v>0</v>
      </c>
      <c r="CR2528">
        <v>0</v>
      </c>
      <c r="CS2528">
        <v>3236900</v>
      </c>
      <c r="CT2528">
        <v>0</v>
      </c>
      <c r="CU2528">
        <v>0</v>
      </c>
      <c r="CV2528">
        <v>0</v>
      </c>
      <c r="CW2528">
        <v>0</v>
      </c>
      <c r="CX2528">
        <v>0</v>
      </c>
      <c r="CY2528">
        <v>1373000</v>
      </c>
      <c r="CZ2528">
        <v>0</v>
      </c>
      <c r="DA2528">
        <v>0</v>
      </c>
      <c r="DB2528">
        <v>0</v>
      </c>
      <c r="DC2528">
        <v>0</v>
      </c>
      <c r="DD2528">
        <v>0</v>
      </c>
      <c r="DE2528">
        <v>0</v>
      </c>
      <c r="DF2528">
        <v>0</v>
      </c>
      <c r="DG2528">
        <v>0</v>
      </c>
      <c r="DJ2528">
        <v>2526</v>
      </c>
      <c r="DK2528">
        <v>3836</v>
      </c>
      <c r="DL2528">
        <v>1463</v>
      </c>
      <c r="DM2528">
        <v>1463</v>
      </c>
      <c r="DN2528">
        <v>5017</v>
      </c>
      <c r="DO2528" t="s">
        <v>2687</v>
      </c>
      <c r="DP2528" t="s">
        <v>2686</v>
      </c>
      <c r="DQ2528" t="s">
        <v>2685</v>
      </c>
      <c r="DR2528">
        <v>32228</v>
      </c>
      <c r="DS2528">
        <v>22170</v>
      </c>
      <c r="DT2528">
        <v>4</v>
      </c>
      <c r="DU2528">
        <v>10872</v>
      </c>
      <c r="DV2528">
        <v>32230</v>
      </c>
      <c r="DW2528">
        <v>22171</v>
      </c>
      <c r="DX2528">
        <v>4</v>
      </c>
      <c r="DY2528">
        <v>19719</v>
      </c>
      <c r="DZ2528">
        <v>32230</v>
      </c>
      <c r="EA2528">
        <v>22171</v>
      </c>
      <c r="EB2528">
        <v>4</v>
      </c>
      <c r="EC2528">
        <v>19719</v>
      </c>
    </row>
    <row r="2529" spans="1:133" x14ac:dyDescent="0.2">
      <c r="A2529" t="s">
        <v>2677</v>
      </c>
      <c r="B2529" t="s">
        <v>2684</v>
      </c>
      <c r="C2529" t="s">
        <v>2675</v>
      </c>
      <c r="D2529" t="str">
        <f t="shared" si="117"/>
        <v>NP_055571</v>
      </c>
      <c r="E2529" t="s">
        <v>2674</v>
      </c>
      <c r="F2529" t="s">
        <v>2674</v>
      </c>
      <c r="G2529" t="s">
        <v>2673</v>
      </c>
      <c r="H2529">
        <v>1</v>
      </c>
      <c r="I2529">
        <v>79.373699999999999</v>
      </c>
      <c r="J2529" s="3">
        <v>1.8861699999999999E-5</v>
      </c>
      <c r="K2529">
        <v>124.46</v>
      </c>
      <c r="L2529">
        <v>93.242999999999995</v>
      </c>
      <c r="M2529">
        <v>124.46</v>
      </c>
      <c r="V2529">
        <v>0.99999899999999997</v>
      </c>
      <c r="W2529">
        <v>60.658499999999997</v>
      </c>
      <c r="X2529">
        <v>9.0313500000000005E-3</v>
      </c>
      <c r="Y2529">
        <v>85.575999999999993</v>
      </c>
      <c r="Z2529">
        <v>1</v>
      </c>
      <c r="AA2529">
        <v>79.373699999999999</v>
      </c>
      <c r="AB2529" s="3">
        <v>1.8861699999999999E-5</v>
      </c>
      <c r="AC2529">
        <v>124.46</v>
      </c>
      <c r="AD2529">
        <v>0</v>
      </c>
      <c r="AE2529">
        <v>0</v>
      </c>
      <c r="AG2529" t="s">
        <v>137</v>
      </c>
      <c r="AH2529">
        <v>0</v>
      </c>
      <c r="AI2529">
        <v>0</v>
      </c>
      <c r="AK2529" t="s">
        <v>137</v>
      </c>
      <c r="AL2529">
        <v>0</v>
      </c>
      <c r="AM2529">
        <v>0</v>
      </c>
      <c r="AO2529" t="s">
        <v>137</v>
      </c>
      <c r="AT2529" t="s">
        <v>136</v>
      </c>
      <c r="AU2529">
        <v>1</v>
      </c>
      <c r="AV2529" t="s">
        <v>144</v>
      </c>
      <c r="AW2529" t="str">
        <f t="shared" si="118"/>
        <v>CKAP5|NP_055571</v>
      </c>
      <c r="AX2529" s="1" t="str">
        <f t="shared" si="119"/>
        <v>CKAP5|NP_055571|RPSAAPIK(1)QVEEKPQR</v>
      </c>
      <c r="AY2529" t="s">
        <v>2683</v>
      </c>
      <c r="AZ2529" t="s">
        <v>143</v>
      </c>
      <c r="BA2529" t="s">
        <v>2682</v>
      </c>
      <c r="BB2529" t="s">
        <v>2681</v>
      </c>
      <c r="BC2529" t="s">
        <v>2680</v>
      </c>
      <c r="BD2529">
        <v>8</v>
      </c>
      <c r="BE2529">
        <v>3</v>
      </c>
      <c r="BF2529">
        <v>0.10552</v>
      </c>
      <c r="BG2529" t="s">
        <v>138</v>
      </c>
      <c r="BH2529" t="s">
        <v>138</v>
      </c>
      <c r="BI2529" t="s">
        <v>139</v>
      </c>
      <c r="BJ2529" t="s">
        <v>139</v>
      </c>
      <c r="BK2529" t="s">
        <v>138</v>
      </c>
      <c r="BL2529" t="s">
        <v>138</v>
      </c>
      <c r="BM2529" t="s">
        <v>138</v>
      </c>
      <c r="BN2529" t="s">
        <v>138</v>
      </c>
      <c r="BO2529">
        <v>46328000</v>
      </c>
      <c r="BP2529">
        <v>46328000</v>
      </c>
      <c r="BQ2529">
        <v>0</v>
      </c>
      <c r="BR2529">
        <v>0</v>
      </c>
      <c r="BS2529" t="s">
        <v>137</v>
      </c>
      <c r="BT2529" t="s">
        <v>297</v>
      </c>
      <c r="BU2529" t="s">
        <v>297</v>
      </c>
      <c r="BV2529">
        <v>9848200</v>
      </c>
      <c r="BW2529">
        <v>18035000</v>
      </c>
      <c r="BX2529">
        <v>4014900</v>
      </c>
      <c r="BY2529">
        <v>5899500</v>
      </c>
      <c r="BZ2529">
        <v>8530600</v>
      </c>
      <c r="CA2529" t="s">
        <v>297</v>
      </c>
      <c r="CB2529" t="s">
        <v>137</v>
      </c>
      <c r="CC2529" t="s">
        <v>137</v>
      </c>
      <c r="CD2529" t="s">
        <v>137</v>
      </c>
      <c r="CE2529" t="s">
        <v>137</v>
      </c>
      <c r="CF2529" t="s">
        <v>137</v>
      </c>
      <c r="CG2529" t="s">
        <v>137</v>
      </c>
      <c r="CH2529" t="s">
        <v>137</v>
      </c>
      <c r="CI2529" t="s">
        <v>137</v>
      </c>
      <c r="CJ2529">
        <v>0</v>
      </c>
      <c r="CK2529">
        <v>0</v>
      </c>
      <c r="CL2529">
        <v>0</v>
      </c>
      <c r="CM2529">
        <v>0</v>
      </c>
      <c r="CN2529">
        <v>0</v>
      </c>
      <c r="CO2529">
        <v>0</v>
      </c>
      <c r="CP2529">
        <v>9848200</v>
      </c>
      <c r="CQ2529">
        <v>0</v>
      </c>
      <c r="CR2529">
        <v>0</v>
      </c>
      <c r="CS2529">
        <v>18035000</v>
      </c>
      <c r="CT2529">
        <v>0</v>
      </c>
      <c r="CU2529">
        <v>0</v>
      </c>
      <c r="CV2529">
        <v>4014900</v>
      </c>
      <c r="CW2529">
        <v>0</v>
      </c>
      <c r="CX2529">
        <v>0</v>
      </c>
      <c r="CY2529">
        <v>5899500</v>
      </c>
      <c r="CZ2529">
        <v>0</v>
      </c>
      <c r="DA2529">
        <v>0</v>
      </c>
      <c r="DB2529">
        <v>8530600</v>
      </c>
      <c r="DC2529">
        <v>0</v>
      </c>
      <c r="DD2529">
        <v>0</v>
      </c>
      <c r="DE2529">
        <v>0</v>
      </c>
      <c r="DF2529">
        <v>0</v>
      </c>
      <c r="DG2529">
        <v>0</v>
      </c>
      <c r="DJ2529">
        <v>2527</v>
      </c>
      <c r="DK2529">
        <v>3836</v>
      </c>
      <c r="DL2529">
        <v>1433</v>
      </c>
      <c r="DM2529">
        <v>1433</v>
      </c>
      <c r="DN2529">
        <v>8725</v>
      </c>
      <c r="DO2529">
        <v>9298</v>
      </c>
      <c r="DP2529" t="s">
        <v>2679</v>
      </c>
      <c r="DQ2529" t="s">
        <v>2678</v>
      </c>
      <c r="DR2529">
        <v>54740</v>
      </c>
      <c r="DS2529">
        <v>37313</v>
      </c>
      <c r="DT2529">
        <v>4</v>
      </c>
      <c r="DU2529">
        <v>12817</v>
      </c>
      <c r="DV2529">
        <v>54740</v>
      </c>
      <c r="DW2529">
        <v>37313</v>
      </c>
      <c r="DX2529">
        <v>4</v>
      </c>
      <c r="DY2529">
        <v>12817</v>
      </c>
      <c r="DZ2529">
        <v>54740</v>
      </c>
      <c r="EA2529">
        <v>37313</v>
      </c>
      <c r="EB2529">
        <v>4</v>
      </c>
      <c r="EC2529">
        <v>12817</v>
      </c>
    </row>
    <row r="2530" spans="1:133" x14ac:dyDescent="0.2">
      <c r="A2530" t="s">
        <v>2677</v>
      </c>
      <c r="B2530" t="s">
        <v>2676</v>
      </c>
      <c r="C2530" t="s">
        <v>2675</v>
      </c>
      <c r="D2530" t="str">
        <f t="shared" si="117"/>
        <v>NP_055571</v>
      </c>
      <c r="E2530" t="s">
        <v>2674</v>
      </c>
      <c r="F2530" t="s">
        <v>2674</v>
      </c>
      <c r="G2530" t="s">
        <v>2673</v>
      </c>
      <c r="H2530">
        <v>1</v>
      </c>
      <c r="I2530">
        <v>83.882900000000006</v>
      </c>
      <c r="J2530">
        <v>4.9625199999999998E-3</v>
      </c>
      <c r="K2530">
        <v>99.787999999999997</v>
      </c>
      <c r="L2530">
        <v>69.224000000000004</v>
      </c>
      <c r="M2530">
        <v>83.882999999999996</v>
      </c>
      <c r="R2530">
        <v>1</v>
      </c>
      <c r="S2530">
        <v>99.787899999999993</v>
      </c>
      <c r="T2530">
        <v>4.9625199999999998E-3</v>
      </c>
      <c r="U2530">
        <v>99.787999999999997</v>
      </c>
      <c r="V2530">
        <v>1</v>
      </c>
      <c r="W2530">
        <v>75.652199999999993</v>
      </c>
      <c r="X2530">
        <v>2.7825900000000001E-2</v>
      </c>
      <c r="Y2530">
        <v>75.652000000000001</v>
      </c>
      <c r="Z2530">
        <v>1</v>
      </c>
      <c r="AA2530">
        <v>77.191699999999997</v>
      </c>
      <c r="AB2530">
        <v>2.49898E-2</v>
      </c>
      <c r="AC2530">
        <v>77.191999999999993</v>
      </c>
      <c r="AL2530">
        <v>1</v>
      </c>
      <c r="AM2530">
        <v>76.227800000000002</v>
      </c>
      <c r="AN2530">
        <v>1.77007E-2</v>
      </c>
      <c r="AO2530">
        <v>76.227999999999994</v>
      </c>
      <c r="AP2530">
        <v>1</v>
      </c>
      <c r="AQ2530">
        <v>83.882900000000006</v>
      </c>
      <c r="AR2530">
        <v>1.68109E-2</v>
      </c>
      <c r="AS2530">
        <v>83.882999999999996</v>
      </c>
      <c r="AT2530" t="s">
        <v>136</v>
      </c>
      <c r="AU2530">
        <v>1</v>
      </c>
      <c r="AV2530" t="s">
        <v>144</v>
      </c>
      <c r="AW2530" t="str">
        <f t="shared" si="118"/>
        <v>CKAP5|NP_055571</v>
      </c>
      <c r="AX2530" s="1" t="str">
        <f t="shared" si="119"/>
        <v>CKAP5|NP_055571|TLLHTLCK(1)LK</v>
      </c>
      <c r="AY2530" t="s">
        <v>2672</v>
      </c>
      <c r="AZ2530" t="s">
        <v>143</v>
      </c>
      <c r="BA2530" t="s">
        <v>1277</v>
      </c>
      <c r="BB2530" t="s">
        <v>2671</v>
      </c>
      <c r="BC2530" t="s">
        <v>2670</v>
      </c>
      <c r="BD2530">
        <v>8</v>
      </c>
      <c r="BE2530">
        <v>3</v>
      </c>
      <c r="BF2530">
        <v>0.16999</v>
      </c>
      <c r="BG2530" t="s">
        <v>138</v>
      </c>
      <c r="BH2530" t="s">
        <v>139</v>
      </c>
      <c r="BI2530" t="s">
        <v>139</v>
      </c>
      <c r="BJ2530" t="s">
        <v>139</v>
      </c>
      <c r="BK2530" t="s">
        <v>138</v>
      </c>
      <c r="BL2530" t="s">
        <v>138</v>
      </c>
      <c r="BM2530" t="s">
        <v>139</v>
      </c>
      <c r="BN2530" t="s">
        <v>139</v>
      </c>
      <c r="BO2530">
        <v>18895000</v>
      </c>
      <c r="BP2530">
        <v>18895000</v>
      </c>
      <c r="BQ2530">
        <v>0</v>
      </c>
      <c r="BR2530">
        <v>0</v>
      </c>
      <c r="BS2530" t="s">
        <v>137</v>
      </c>
      <c r="BT2530" t="s">
        <v>297</v>
      </c>
      <c r="BU2530">
        <v>4264600</v>
      </c>
      <c r="BV2530">
        <v>4152900</v>
      </c>
      <c r="BW2530">
        <v>4401200</v>
      </c>
      <c r="BX2530" t="s">
        <v>297</v>
      </c>
      <c r="BY2530" t="s">
        <v>297</v>
      </c>
      <c r="BZ2530" t="s">
        <v>297</v>
      </c>
      <c r="CA2530">
        <v>6076000</v>
      </c>
      <c r="CB2530" t="s">
        <v>137</v>
      </c>
      <c r="CC2530" t="s">
        <v>137</v>
      </c>
      <c r="CD2530" t="s">
        <v>137</v>
      </c>
      <c r="CE2530" t="s">
        <v>137</v>
      </c>
      <c r="CF2530" t="s">
        <v>137</v>
      </c>
      <c r="CG2530" t="s">
        <v>137</v>
      </c>
      <c r="CH2530" t="s">
        <v>137</v>
      </c>
      <c r="CI2530" t="s">
        <v>137</v>
      </c>
      <c r="CJ2530">
        <v>0</v>
      </c>
      <c r="CK2530">
        <v>0</v>
      </c>
      <c r="CL2530">
        <v>0</v>
      </c>
      <c r="CM2530">
        <v>4264600</v>
      </c>
      <c r="CN2530">
        <v>0</v>
      </c>
      <c r="CO2530">
        <v>0</v>
      </c>
      <c r="CP2530">
        <v>4152900</v>
      </c>
      <c r="CQ2530">
        <v>0</v>
      </c>
      <c r="CR2530">
        <v>0</v>
      </c>
      <c r="CS2530">
        <v>4401200</v>
      </c>
      <c r="CT2530">
        <v>0</v>
      </c>
      <c r="CU2530">
        <v>0</v>
      </c>
      <c r="CV2530">
        <v>0</v>
      </c>
      <c r="CW2530">
        <v>0</v>
      </c>
      <c r="CX2530">
        <v>0</v>
      </c>
      <c r="CY2530">
        <v>0</v>
      </c>
      <c r="CZ2530">
        <v>0</v>
      </c>
      <c r="DA2530">
        <v>0</v>
      </c>
      <c r="DB2530">
        <v>0</v>
      </c>
      <c r="DC2530">
        <v>0</v>
      </c>
      <c r="DD2530">
        <v>0</v>
      </c>
      <c r="DE2530">
        <v>6076000</v>
      </c>
      <c r="DF2530">
        <v>0</v>
      </c>
      <c r="DG2530">
        <v>0</v>
      </c>
      <c r="DJ2530">
        <v>2528</v>
      </c>
      <c r="DK2530">
        <v>3836</v>
      </c>
      <c r="DL2530">
        <v>1709</v>
      </c>
      <c r="DM2530">
        <v>1709</v>
      </c>
      <c r="DN2530">
        <v>10629</v>
      </c>
      <c r="DO2530">
        <v>11309</v>
      </c>
      <c r="DP2530" t="s">
        <v>2669</v>
      </c>
      <c r="DQ2530" t="s">
        <v>2668</v>
      </c>
      <c r="DR2530">
        <v>67784</v>
      </c>
      <c r="DS2530">
        <v>46243</v>
      </c>
      <c r="DT2530">
        <v>8</v>
      </c>
      <c r="DU2530">
        <v>27933</v>
      </c>
      <c r="DV2530">
        <v>67780</v>
      </c>
      <c r="DW2530">
        <v>46239</v>
      </c>
      <c r="DX2530">
        <v>2</v>
      </c>
      <c r="DY2530">
        <v>27201</v>
      </c>
      <c r="DZ2530">
        <v>67780</v>
      </c>
      <c r="EA2530">
        <v>46239</v>
      </c>
      <c r="EB2530">
        <v>2</v>
      </c>
      <c r="EC2530">
        <v>27201</v>
      </c>
    </row>
    <row r="2531" spans="1:133" x14ac:dyDescent="0.2">
      <c r="A2531" t="s">
        <v>2661</v>
      </c>
      <c r="B2531">
        <v>1084</v>
      </c>
      <c r="C2531" t="s">
        <v>2662</v>
      </c>
      <c r="D2531" t="str">
        <f t="shared" si="117"/>
        <v>NP_005928</v>
      </c>
      <c r="E2531" t="s">
        <v>2661</v>
      </c>
      <c r="F2531" t="s">
        <v>2661</v>
      </c>
      <c r="G2531" t="s">
        <v>2660</v>
      </c>
      <c r="H2531">
        <v>1</v>
      </c>
      <c r="I2531">
        <v>77.959199999999996</v>
      </c>
      <c r="J2531">
        <v>1.3523499999999999E-4</v>
      </c>
      <c r="K2531">
        <v>127.18</v>
      </c>
      <c r="L2531">
        <v>95.453999999999994</v>
      </c>
      <c r="M2531">
        <v>127.18</v>
      </c>
      <c r="R2531">
        <v>0.99960199999999999</v>
      </c>
      <c r="S2531">
        <v>33.996499999999997</v>
      </c>
      <c r="T2531">
        <v>4.5749699999999997E-2</v>
      </c>
      <c r="U2531">
        <v>86.497</v>
      </c>
      <c r="Z2531">
        <v>1</v>
      </c>
      <c r="AA2531">
        <v>77.959199999999996</v>
      </c>
      <c r="AB2531">
        <v>1.3523499999999999E-4</v>
      </c>
      <c r="AC2531">
        <v>127.18</v>
      </c>
      <c r="AT2531" t="s">
        <v>136</v>
      </c>
      <c r="AU2531">
        <v>1</v>
      </c>
      <c r="AV2531" t="s">
        <v>144</v>
      </c>
      <c r="AW2531" t="str">
        <f t="shared" si="118"/>
        <v>MLLT6|NP_005928</v>
      </c>
      <c r="AX2531" s="1" t="str">
        <f t="shared" si="119"/>
        <v>MLLT6|NP_005928|GGTADK(1)GASANQEKG</v>
      </c>
      <c r="AY2531" t="s">
        <v>2667</v>
      </c>
      <c r="AZ2531" t="s">
        <v>143</v>
      </c>
      <c r="BA2531" t="s">
        <v>1149</v>
      </c>
      <c r="BB2531" t="s">
        <v>2666</v>
      </c>
      <c r="BC2531" t="s">
        <v>2665</v>
      </c>
      <c r="BD2531">
        <v>6</v>
      </c>
      <c r="BE2531">
        <v>2</v>
      </c>
      <c r="BF2531">
        <v>0.29191</v>
      </c>
      <c r="BG2531" t="s">
        <v>138</v>
      </c>
      <c r="BH2531" t="s">
        <v>139</v>
      </c>
      <c r="BI2531" t="s">
        <v>138</v>
      </c>
      <c r="BJ2531" t="s">
        <v>139</v>
      </c>
      <c r="BK2531" t="s">
        <v>138</v>
      </c>
      <c r="BL2531" t="s">
        <v>138</v>
      </c>
      <c r="BM2531" t="s">
        <v>138</v>
      </c>
      <c r="BN2531" t="s">
        <v>138</v>
      </c>
      <c r="BO2531">
        <v>3279700</v>
      </c>
      <c r="BP2531">
        <v>3279700</v>
      </c>
      <c r="BQ2531">
        <v>0</v>
      </c>
      <c r="BR2531">
        <v>0</v>
      </c>
      <c r="BS2531" t="s">
        <v>137</v>
      </c>
      <c r="BT2531" t="s">
        <v>297</v>
      </c>
      <c r="BU2531" t="s">
        <v>297</v>
      </c>
      <c r="BV2531" t="s">
        <v>297</v>
      </c>
      <c r="BW2531">
        <v>3279700</v>
      </c>
      <c r="BX2531" t="s">
        <v>297</v>
      </c>
      <c r="BY2531" t="s">
        <v>297</v>
      </c>
      <c r="BZ2531" t="s">
        <v>297</v>
      </c>
      <c r="CA2531" t="s">
        <v>297</v>
      </c>
      <c r="CB2531" t="s">
        <v>137</v>
      </c>
      <c r="CC2531" t="s">
        <v>137</v>
      </c>
      <c r="CD2531" t="s">
        <v>137</v>
      </c>
      <c r="CE2531" t="s">
        <v>137</v>
      </c>
      <c r="CF2531" t="s">
        <v>137</v>
      </c>
      <c r="CG2531" t="s">
        <v>137</v>
      </c>
      <c r="CH2531" t="s">
        <v>137</v>
      </c>
      <c r="CI2531" t="s">
        <v>137</v>
      </c>
      <c r="CJ2531">
        <v>0</v>
      </c>
      <c r="CK2531">
        <v>0</v>
      </c>
      <c r="CL2531">
        <v>0</v>
      </c>
      <c r="CM2531">
        <v>0</v>
      </c>
      <c r="CN2531">
        <v>0</v>
      </c>
      <c r="CO2531">
        <v>0</v>
      </c>
      <c r="CP2531">
        <v>0</v>
      </c>
      <c r="CQ2531">
        <v>0</v>
      </c>
      <c r="CR2531">
        <v>0</v>
      </c>
      <c r="CS2531">
        <v>3279700</v>
      </c>
      <c r="CT2531">
        <v>0</v>
      </c>
      <c r="CU2531">
        <v>0</v>
      </c>
      <c r="CV2531">
        <v>0</v>
      </c>
      <c r="CW2531">
        <v>0</v>
      </c>
      <c r="CX2531">
        <v>0</v>
      </c>
      <c r="CY2531">
        <v>0</v>
      </c>
      <c r="CZ2531">
        <v>0</v>
      </c>
      <c r="DA2531">
        <v>0</v>
      </c>
      <c r="DB2531">
        <v>0</v>
      </c>
      <c r="DC2531">
        <v>0</v>
      </c>
      <c r="DD2531">
        <v>0</v>
      </c>
      <c r="DE2531">
        <v>0</v>
      </c>
      <c r="DF2531">
        <v>0</v>
      </c>
      <c r="DG2531">
        <v>0</v>
      </c>
      <c r="DJ2531">
        <v>2529</v>
      </c>
      <c r="DK2531">
        <v>3838</v>
      </c>
      <c r="DL2531">
        <v>1084</v>
      </c>
      <c r="DM2531">
        <v>1084</v>
      </c>
      <c r="DN2531">
        <v>2889</v>
      </c>
      <c r="DO2531">
        <v>3043</v>
      </c>
      <c r="DP2531" t="s">
        <v>2664</v>
      </c>
      <c r="DQ2531" t="s">
        <v>2663</v>
      </c>
      <c r="DR2531">
        <v>17633</v>
      </c>
      <c r="DS2531">
        <v>12297</v>
      </c>
      <c r="DT2531">
        <v>4</v>
      </c>
      <c r="DU2531">
        <v>5801</v>
      </c>
      <c r="DV2531">
        <v>17633</v>
      </c>
      <c r="DW2531">
        <v>12297</v>
      </c>
      <c r="DX2531">
        <v>4</v>
      </c>
      <c r="DY2531">
        <v>5801</v>
      </c>
      <c r="DZ2531">
        <v>17633</v>
      </c>
      <c r="EA2531">
        <v>12297</v>
      </c>
      <c r="EB2531">
        <v>4</v>
      </c>
      <c r="EC2531">
        <v>5801</v>
      </c>
    </row>
    <row r="2532" spans="1:133" x14ac:dyDescent="0.2">
      <c r="A2532" t="s">
        <v>2661</v>
      </c>
      <c r="B2532">
        <v>443</v>
      </c>
      <c r="C2532" t="s">
        <v>2662</v>
      </c>
      <c r="D2532" t="str">
        <f t="shared" si="117"/>
        <v>NP_005928</v>
      </c>
      <c r="E2532" t="s">
        <v>2661</v>
      </c>
      <c r="F2532" t="s">
        <v>2661</v>
      </c>
      <c r="G2532" t="s">
        <v>2660</v>
      </c>
      <c r="H2532">
        <v>1</v>
      </c>
      <c r="I2532">
        <v>96.489199999999997</v>
      </c>
      <c r="J2532" s="3">
        <v>5.5079800000000003E-64</v>
      </c>
      <c r="K2532">
        <v>233.62</v>
      </c>
      <c r="L2532">
        <v>194.04</v>
      </c>
      <c r="M2532">
        <v>96.489000000000004</v>
      </c>
      <c r="N2532">
        <v>1</v>
      </c>
      <c r="O2532">
        <v>162.78899999999999</v>
      </c>
      <c r="P2532" s="3">
        <v>1.1075999999999999E-7</v>
      </c>
      <c r="Q2532">
        <v>162.79</v>
      </c>
      <c r="R2532">
        <v>0</v>
      </c>
      <c r="S2532">
        <v>0</v>
      </c>
      <c r="U2532" t="s">
        <v>137</v>
      </c>
      <c r="V2532">
        <v>0</v>
      </c>
      <c r="W2532">
        <v>0</v>
      </c>
      <c r="Y2532" t="s">
        <v>137</v>
      </c>
      <c r="Z2532">
        <v>1</v>
      </c>
      <c r="AA2532">
        <v>124.251</v>
      </c>
      <c r="AB2532" s="3">
        <v>5.6327299999999999E-6</v>
      </c>
      <c r="AC2532">
        <v>124.25</v>
      </c>
      <c r="AH2532">
        <v>1</v>
      </c>
      <c r="AI2532">
        <v>149.30600000000001</v>
      </c>
      <c r="AJ2532" s="3">
        <v>2.8567700000000002E-7</v>
      </c>
      <c r="AK2532">
        <v>149.31</v>
      </c>
      <c r="AL2532">
        <v>1</v>
      </c>
      <c r="AM2532">
        <v>89.465999999999994</v>
      </c>
      <c r="AN2532" s="3">
        <v>5.7624900000000002E-11</v>
      </c>
      <c r="AO2532">
        <v>175.27</v>
      </c>
      <c r="AP2532">
        <v>1</v>
      </c>
      <c r="AQ2532">
        <v>96.489199999999997</v>
      </c>
      <c r="AR2532" s="3">
        <v>5.5079800000000003E-64</v>
      </c>
      <c r="AS2532">
        <v>233.62</v>
      </c>
      <c r="AT2532" t="s">
        <v>136</v>
      </c>
      <c r="AU2532">
        <v>1</v>
      </c>
      <c r="AV2532" t="s">
        <v>144</v>
      </c>
      <c r="AW2532" t="str">
        <f t="shared" si="118"/>
        <v>MLLT6|NP_005928</v>
      </c>
      <c r="AX2532" s="1" t="str">
        <f t="shared" si="119"/>
        <v>MLLT6|NP_005928|SPHVTGSGASAGTHK(1)R</v>
      </c>
      <c r="AY2532" t="s">
        <v>2659</v>
      </c>
      <c r="AZ2532" t="s">
        <v>143</v>
      </c>
      <c r="BA2532" t="s">
        <v>702</v>
      </c>
      <c r="BB2532" t="s">
        <v>2658</v>
      </c>
      <c r="BC2532" t="s">
        <v>2657</v>
      </c>
      <c r="BD2532">
        <v>15</v>
      </c>
      <c r="BE2532">
        <v>2</v>
      </c>
      <c r="BF2532">
        <v>0.90515999999999996</v>
      </c>
      <c r="BG2532" t="s">
        <v>139</v>
      </c>
      <c r="BH2532" t="s">
        <v>138</v>
      </c>
      <c r="BI2532" t="s">
        <v>138</v>
      </c>
      <c r="BJ2532" t="s">
        <v>139</v>
      </c>
      <c r="BK2532" t="s">
        <v>138</v>
      </c>
      <c r="BL2532" t="s">
        <v>139</v>
      </c>
      <c r="BM2532" t="s">
        <v>139</v>
      </c>
      <c r="BN2532" t="s">
        <v>139</v>
      </c>
      <c r="BO2532">
        <v>166990000</v>
      </c>
      <c r="BP2532">
        <v>166990000</v>
      </c>
      <c r="BQ2532">
        <v>0</v>
      </c>
      <c r="BR2532">
        <v>0</v>
      </c>
      <c r="BS2532" t="s">
        <v>137</v>
      </c>
      <c r="BT2532">
        <v>17461000</v>
      </c>
      <c r="BU2532">
        <v>23310000</v>
      </c>
      <c r="BV2532">
        <v>9572300</v>
      </c>
      <c r="BW2532">
        <v>26151000</v>
      </c>
      <c r="BX2532" t="s">
        <v>297</v>
      </c>
      <c r="BY2532">
        <v>25664000</v>
      </c>
      <c r="BZ2532">
        <v>26693000</v>
      </c>
      <c r="CA2532">
        <v>17214000</v>
      </c>
      <c r="CB2532" t="s">
        <v>137</v>
      </c>
      <c r="CC2532" t="s">
        <v>137</v>
      </c>
      <c r="CD2532" t="s">
        <v>137</v>
      </c>
      <c r="CE2532" t="s">
        <v>137</v>
      </c>
      <c r="CF2532" t="s">
        <v>137</v>
      </c>
      <c r="CG2532" t="s">
        <v>137</v>
      </c>
      <c r="CH2532" t="s">
        <v>137</v>
      </c>
      <c r="CI2532" t="s">
        <v>137</v>
      </c>
      <c r="CJ2532">
        <v>17461000</v>
      </c>
      <c r="CK2532">
        <v>0</v>
      </c>
      <c r="CL2532">
        <v>0</v>
      </c>
      <c r="CM2532">
        <v>23310000</v>
      </c>
      <c r="CN2532">
        <v>0</v>
      </c>
      <c r="CO2532">
        <v>0</v>
      </c>
      <c r="CP2532">
        <v>9572300</v>
      </c>
      <c r="CQ2532">
        <v>0</v>
      </c>
      <c r="CR2532">
        <v>0</v>
      </c>
      <c r="CS2532">
        <v>26151000</v>
      </c>
      <c r="CT2532">
        <v>0</v>
      </c>
      <c r="CU2532">
        <v>0</v>
      </c>
      <c r="CV2532">
        <v>0</v>
      </c>
      <c r="CW2532">
        <v>0</v>
      </c>
      <c r="CX2532">
        <v>0</v>
      </c>
      <c r="CY2532">
        <v>25664000</v>
      </c>
      <c r="CZ2532">
        <v>0</v>
      </c>
      <c r="DA2532">
        <v>0</v>
      </c>
      <c r="DB2532">
        <v>26693000</v>
      </c>
      <c r="DC2532">
        <v>0</v>
      </c>
      <c r="DD2532">
        <v>0</v>
      </c>
      <c r="DE2532">
        <v>17214000</v>
      </c>
      <c r="DF2532">
        <v>0</v>
      </c>
      <c r="DG2532">
        <v>0</v>
      </c>
      <c r="DJ2532">
        <v>2530</v>
      </c>
      <c r="DK2532">
        <v>3838</v>
      </c>
      <c r="DL2532">
        <v>443</v>
      </c>
      <c r="DM2532">
        <v>443</v>
      </c>
      <c r="DN2532">
        <v>9497</v>
      </c>
      <c r="DO2532">
        <v>10118</v>
      </c>
      <c r="DP2532" t="s">
        <v>2656</v>
      </c>
      <c r="DQ2532" t="s">
        <v>2655</v>
      </c>
      <c r="DR2532">
        <v>60145</v>
      </c>
      <c r="DS2532">
        <v>41101</v>
      </c>
      <c r="DT2532">
        <v>8</v>
      </c>
      <c r="DU2532">
        <v>5800</v>
      </c>
      <c r="DV2532">
        <v>60144</v>
      </c>
      <c r="DW2532">
        <v>41100</v>
      </c>
      <c r="DX2532">
        <v>8</v>
      </c>
      <c r="DY2532">
        <v>5793</v>
      </c>
      <c r="DZ2532">
        <v>60144</v>
      </c>
      <c r="EA2532">
        <v>41100</v>
      </c>
      <c r="EB2532">
        <v>8</v>
      </c>
      <c r="EC2532">
        <v>5793</v>
      </c>
    </row>
    <row r="2533" spans="1:133" x14ac:dyDescent="0.2">
      <c r="A2533" t="s">
        <v>2654</v>
      </c>
      <c r="B2533" t="s">
        <v>2653</v>
      </c>
      <c r="C2533" t="s">
        <v>2644</v>
      </c>
      <c r="D2533" t="str">
        <f t="shared" si="117"/>
        <v>NP_006619</v>
      </c>
      <c r="E2533" t="s">
        <v>2643</v>
      </c>
      <c r="F2533" t="s">
        <v>2643</v>
      </c>
      <c r="G2533" t="s">
        <v>2652</v>
      </c>
      <c r="H2533">
        <v>1</v>
      </c>
      <c r="I2533">
        <v>68.044399999999996</v>
      </c>
      <c r="J2533">
        <v>6.47626E-4</v>
      </c>
      <c r="K2533">
        <v>112.42</v>
      </c>
      <c r="L2533">
        <v>94.328000000000003</v>
      </c>
      <c r="M2533">
        <v>68.043999999999997</v>
      </c>
      <c r="N2533">
        <v>1</v>
      </c>
      <c r="O2533">
        <v>83.868799999999993</v>
      </c>
      <c r="P2533">
        <v>4.1883700000000003E-3</v>
      </c>
      <c r="Q2533">
        <v>93.477999999999994</v>
      </c>
      <c r="R2533">
        <v>1</v>
      </c>
      <c r="S2533">
        <v>76.156099999999995</v>
      </c>
      <c r="T2533">
        <v>1.9659699999999999E-2</v>
      </c>
      <c r="U2533">
        <v>76.156000000000006</v>
      </c>
      <c r="V2533">
        <v>1</v>
      </c>
      <c r="W2533">
        <v>94.716800000000006</v>
      </c>
      <c r="X2533">
        <v>3.7505799999999999E-3</v>
      </c>
      <c r="Y2533">
        <v>94.716999999999999</v>
      </c>
      <c r="Z2533">
        <v>1</v>
      </c>
      <c r="AA2533">
        <v>68.044399999999996</v>
      </c>
      <c r="AB2533">
        <v>6.47626E-4</v>
      </c>
      <c r="AC2533">
        <v>112.42</v>
      </c>
      <c r="AD2533">
        <v>0</v>
      </c>
      <c r="AE2533">
        <v>0</v>
      </c>
      <c r="AG2533" t="s">
        <v>137</v>
      </c>
      <c r="AH2533">
        <v>1</v>
      </c>
      <c r="AI2533">
        <v>84.759399999999999</v>
      </c>
      <c r="AJ2533">
        <v>9.1402099999999993E-3</v>
      </c>
      <c r="AK2533">
        <v>84.759</v>
      </c>
      <c r="AL2533">
        <v>1</v>
      </c>
      <c r="AM2533">
        <v>94.673100000000005</v>
      </c>
      <c r="AN2533">
        <v>3.7660100000000002E-3</v>
      </c>
      <c r="AO2533">
        <v>94.673000000000002</v>
      </c>
      <c r="AP2533">
        <v>1</v>
      </c>
      <c r="AQ2533">
        <v>102.505</v>
      </c>
      <c r="AR2533">
        <v>1.9400699999999999E-3</v>
      </c>
      <c r="AS2533">
        <v>102.5</v>
      </c>
      <c r="AT2533" t="s">
        <v>136</v>
      </c>
      <c r="AU2533">
        <v>1</v>
      </c>
      <c r="AV2533" t="s">
        <v>144</v>
      </c>
      <c r="AW2533" t="str">
        <f t="shared" si="118"/>
        <v>ARPP19|NP_006619</v>
      </c>
      <c r="AX2533" s="1" t="str">
        <f t="shared" si="119"/>
        <v>ARPP19|NP_006619|GQK(1)YFDSGDYNMAK</v>
      </c>
      <c r="AY2533" t="s">
        <v>2651</v>
      </c>
      <c r="AZ2533" t="s">
        <v>2650</v>
      </c>
      <c r="BA2533" t="s">
        <v>1567</v>
      </c>
      <c r="BB2533" t="s">
        <v>2649</v>
      </c>
      <c r="BC2533" t="s">
        <v>2648</v>
      </c>
      <c r="BD2533">
        <v>3</v>
      </c>
      <c r="BE2533">
        <v>2</v>
      </c>
      <c r="BF2533">
        <v>0.31165999999999999</v>
      </c>
      <c r="BG2533" t="s">
        <v>139</v>
      </c>
      <c r="BH2533" t="s">
        <v>139</v>
      </c>
      <c r="BI2533" t="s">
        <v>139</v>
      </c>
      <c r="BJ2533" t="s">
        <v>139</v>
      </c>
      <c r="BK2533" t="s">
        <v>138</v>
      </c>
      <c r="BL2533" t="s">
        <v>139</v>
      </c>
      <c r="BM2533" t="s">
        <v>139</v>
      </c>
      <c r="BN2533" t="s">
        <v>139</v>
      </c>
      <c r="BO2533">
        <v>114980000</v>
      </c>
      <c r="BP2533">
        <v>114980000</v>
      </c>
      <c r="BQ2533">
        <v>0</v>
      </c>
      <c r="BR2533">
        <v>0</v>
      </c>
      <c r="BS2533" t="s">
        <v>137</v>
      </c>
      <c r="BT2533">
        <v>11581000</v>
      </c>
      <c r="BU2533">
        <v>14384000</v>
      </c>
      <c r="BV2533">
        <v>10395000</v>
      </c>
      <c r="BW2533">
        <v>31613000</v>
      </c>
      <c r="BX2533">
        <v>3127900</v>
      </c>
      <c r="BY2533">
        <v>7119900</v>
      </c>
      <c r="BZ2533">
        <v>14755000</v>
      </c>
      <c r="CA2533">
        <v>17334000</v>
      </c>
      <c r="CB2533" t="s">
        <v>137</v>
      </c>
      <c r="CC2533" t="s">
        <v>137</v>
      </c>
      <c r="CD2533" t="s">
        <v>137</v>
      </c>
      <c r="CE2533" t="s">
        <v>137</v>
      </c>
      <c r="CF2533" t="s">
        <v>137</v>
      </c>
      <c r="CG2533" t="s">
        <v>137</v>
      </c>
      <c r="CH2533" t="s">
        <v>137</v>
      </c>
      <c r="CI2533" t="s">
        <v>137</v>
      </c>
      <c r="CJ2533">
        <v>11581000</v>
      </c>
      <c r="CK2533">
        <v>0</v>
      </c>
      <c r="CL2533">
        <v>0</v>
      </c>
      <c r="CM2533">
        <v>14384000</v>
      </c>
      <c r="CN2533">
        <v>0</v>
      </c>
      <c r="CO2533">
        <v>0</v>
      </c>
      <c r="CP2533">
        <v>10395000</v>
      </c>
      <c r="CQ2533">
        <v>0</v>
      </c>
      <c r="CR2533">
        <v>0</v>
      </c>
      <c r="CS2533">
        <v>31613000</v>
      </c>
      <c r="CT2533">
        <v>0</v>
      </c>
      <c r="CU2533">
        <v>0</v>
      </c>
      <c r="CV2533">
        <v>3127900</v>
      </c>
      <c r="CW2533">
        <v>0</v>
      </c>
      <c r="CX2533">
        <v>0</v>
      </c>
      <c r="CY2533">
        <v>7119900</v>
      </c>
      <c r="CZ2533">
        <v>0</v>
      </c>
      <c r="DA2533">
        <v>0</v>
      </c>
      <c r="DB2533">
        <v>14755000</v>
      </c>
      <c r="DC2533">
        <v>0</v>
      </c>
      <c r="DD2533">
        <v>0</v>
      </c>
      <c r="DE2533">
        <v>17334000</v>
      </c>
      <c r="DF2533">
        <v>0</v>
      </c>
      <c r="DG2533">
        <v>0</v>
      </c>
      <c r="DJ2533">
        <v>2531</v>
      </c>
      <c r="DK2533">
        <v>3842</v>
      </c>
      <c r="DL2533">
        <v>58</v>
      </c>
      <c r="DM2533">
        <v>58</v>
      </c>
      <c r="DN2533">
        <v>3272</v>
      </c>
      <c r="DO2533" t="s">
        <v>2647</v>
      </c>
      <c r="DP2533" t="s">
        <v>2646</v>
      </c>
      <c r="DQ2533" t="s">
        <v>2645</v>
      </c>
      <c r="DR2533">
        <v>20553</v>
      </c>
      <c r="DS2533">
        <v>14293</v>
      </c>
      <c r="DT2533">
        <v>4</v>
      </c>
      <c r="DU2533">
        <v>20248</v>
      </c>
      <c r="DV2533">
        <v>20547</v>
      </c>
      <c r="DW2533">
        <v>14288</v>
      </c>
      <c r="DX2533">
        <v>4</v>
      </c>
      <c r="DY2533">
        <v>25270</v>
      </c>
      <c r="DZ2533">
        <v>20547</v>
      </c>
      <c r="EA2533">
        <v>14288</v>
      </c>
      <c r="EB2533">
        <v>4</v>
      </c>
      <c r="EC2533">
        <v>25270</v>
      </c>
    </row>
    <row r="2534" spans="1:133" x14ac:dyDescent="0.2">
      <c r="A2534" t="s">
        <v>2643</v>
      </c>
      <c r="B2534">
        <v>42</v>
      </c>
      <c r="C2534" t="s">
        <v>2644</v>
      </c>
      <c r="D2534" t="str">
        <f t="shared" si="117"/>
        <v>NP_006619</v>
      </c>
      <c r="E2534" t="s">
        <v>2643</v>
      </c>
      <c r="F2534" t="s">
        <v>2643</v>
      </c>
      <c r="G2534" t="s">
        <v>2642</v>
      </c>
      <c r="H2534">
        <v>1</v>
      </c>
      <c r="I2534">
        <v>53.167999999999999</v>
      </c>
      <c r="J2534">
        <v>7.5316799999999998E-3</v>
      </c>
      <c r="K2534">
        <v>71.528999999999996</v>
      </c>
      <c r="L2534">
        <v>71.528999999999996</v>
      </c>
      <c r="M2534">
        <v>53.167999999999999</v>
      </c>
      <c r="N2534">
        <v>0</v>
      </c>
      <c r="O2534">
        <v>0</v>
      </c>
      <c r="Q2534" t="s">
        <v>137</v>
      </c>
      <c r="R2534">
        <v>0</v>
      </c>
      <c r="S2534">
        <v>0</v>
      </c>
      <c r="U2534" t="s">
        <v>137</v>
      </c>
      <c r="V2534">
        <v>1</v>
      </c>
      <c r="W2534">
        <v>57.288400000000003</v>
      </c>
      <c r="X2534">
        <v>3.3278000000000002E-2</v>
      </c>
      <c r="Y2534">
        <v>57.287999999999997</v>
      </c>
      <c r="Z2534">
        <v>1</v>
      </c>
      <c r="AA2534">
        <v>63.212200000000003</v>
      </c>
      <c r="AB2534">
        <v>1.8158299999999999E-2</v>
      </c>
      <c r="AC2534">
        <v>63.212000000000003</v>
      </c>
      <c r="AD2534">
        <v>1</v>
      </c>
      <c r="AE2534">
        <v>71.528700000000001</v>
      </c>
      <c r="AF2534">
        <v>7.5316799999999998E-3</v>
      </c>
      <c r="AG2534">
        <v>71.528999999999996</v>
      </c>
      <c r="AH2534">
        <v>0</v>
      </c>
      <c r="AI2534">
        <v>0</v>
      </c>
      <c r="AK2534" t="s">
        <v>137</v>
      </c>
      <c r="AL2534">
        <v>0</v>
      </c>
      <c r="AM2534">
        <v>0</v>
      </c>
      <c r="AO2534" t="s">
        <v>137</v>
      </c>
      <c r="AP2534">
        <v>1</v>
      </c>
      <c r="AQ2534">
        <v>53.167999999999999</v>
      </c>
      <c r="AR2534">
        <v>4.8351999999999999E-2</v>
      </c>
      <c r="AS2534">
        <v>53.167999999999999</v>
      </c>
      <c r="AT2534" t="s">
        <v>136</v>
      </c>
      <c r="AU2534">
        <v>1</v>
      </c>
      <c r="AV2534" t="s">
        <v>144</v>
      </c>
      <c r="AW2534" t="str">
        <f t="shared" si="118"/>
        <v>ARPP19|NP_006619</v>
      </c>
      <c r="AX2534" s="1" t="str">
        <f t="shared" si="119"/>
        <v>ARPP19|NP_006619|YPHLGQK(1)PGGSDFLR</v>
      </c>
      <c r="AY2534" t="s">
        <v>2641</v>
      </c>
      <c r="AZ2534" t="s">
        <v>143</v>
      </c>
      <c r="BA2534" t="s">
        <v>1323</v>
      </c>
      <c r="BB2534" t="s">
        <v>2640</v>
      </c>
      <c r="BC2534" t="s">
        <v>2639</v>
      </c>
      <c r="BD2534">
        <v>7</v>
      </c>
      <c r="BE2534">
        <v>3</v>
      </c>
      <c r="BF2534">
        <v>-0.3846</v>
      </c>
      <c r="BG2534" t="s">
        <v>138</v>
      </c>
      <c r="BH2534" t="s">
        <v>138</v>
      </c>
      <c r="BI2534" t="s">
        <v>139</v>
      </c>
      <c r="BJ2534" t="s">
        <v>139</v>
      </c>
      <c r="BK2534" t="s">
        <v>139</v>
      </c>
      <c r="BL2534" t="s">
        <v>138</v>
      </c>
      <c r="BM2534" t="s">
        <v>138</v>
      </c>
      <c r="BN2534" t="s">
        <v>139</v>
      </c>
      <c r="BO2534">
        <v>81976000</v>
      </c>
      <c r="BP2534">
        <v>81976000</v>
      </c>
      <c r="BQ2534">
        <v>0</v>
      </c>
      <c r="BR2534">
        <v>0</v>
      </c>
      <c r="BS2534" t="s">
        <v>137</v>
      </c>
      <c r="BT2534">
        <v>11973000</v>
      </c>
      <c r="BU2534">
        <v>6441900</v>
      </c>
      <c r="BV2534">
        <v>7818700</v>
      </c>
      <c r="BW2534">
        <v>21782000</v>
      </c>
      <c r="BX2534">
        <v>18171000</v>
      </c>
      <c r="BY2534">
        <v>2692700</v>
      </c>
      <c r="BZ2534">
        <v>13096000</v>
      </c>
      <c r="CA2534" t="s">
        <v>297</v>
      </c>
      <c r="CB2534" t="s">
        <v>137</v>
      </c>
      <c r="CC2534" t="s">
        <v>137</v>
      </c>
      <c r="CD2534" t="s">
        <v>137</v>
      </c>
      <c r="CE2534" t="s">
        <v>137</v>
      </c>
      <c r="CF2534" t="s">
        <v>137</v>
      </c>
      <c r="CG2534" t="s">
        <v>137</v>
      </c>
      <c r="CH2534" t="s">
        <v>137</v>
      </c>
      <c r="CI2534" t="s">
        <v>137</v>
      </c>
      <c r="CJ2534">
        <v>11973000</v>
      </c>
      <c r="CK2534">
        <v>0</v>
      </c>
      <c r="CL2534">
        <v>0</v>
      </c>
      <c r="CM2534">
        <v>6441900</v>
      </c>
      <c r="CN2534">
        <v>0</v>
      </c>
      <c r="CO2534">
        <v>0</v>
      </c>
      <c r="CP2534">
        <v>7818700</v>
      </c>
      <c r="CQ2534">
        <v>0</v>
      </c>
      <c r="CR2534">
        <v>0</v>
      </c>
      <c r="CS2534">
        <v>21782000</v>
      </c>
      <c r="CT2534">
        <v>0</v>
      </c>
      <c r="CU2534">
        <v>0</v>
      </c>
      <c r="CV2534">
        <v>18171000</v>
      </c>
      <c r="CW2534">
        <v>0</v>
      </c>
      <c r="CX2534">
        <v>0</v>
      </c>
      <c r="CY2534">
        <v>2692700</v>
      </c>
      <c r="CZ2534">
        <v>0</v>
      </c>
      <c r="DA2534">
        <v>0</v>
      </c>
      <c r="DB2534">
        <v>13096000</v>
      </c>
      <c r="DC2534">
        <v>0</v>
      </c>
      <c r="DD2534">
        <v>0</v>
      </c>
      <c r="DE2534">
        <v>0</v>
      </c>
      <c r="DF2534">
        <v>0</v>
      </c>
      <c r="DG2534">
        <v>0</v>
      </c>
      <c r="DJ2534">
        <v>2532</v>
      </c>
      <c r="DK2534">
        <v>3842</v>
      </c>
      <c r="DL2534">
        <v>42</v>
      </c>
      <c r="DM2534">
        <v>42</v>
      </c>
      <c r="DN2534">
        <v>12561</v>
      </c>
      <c r="DO2534">
        <v>13355</v>
      </c>
      <c r="DP2534" t="s">
        <v>2638</v>
      </c>
      <c r="DQ2534" t="s">
        <v>2637</v>
      </c>
      <c r="DR2534">
        <v>80756</v>
      </c>
      <c r="DS2534">
        <v>55437</v>
      </c>
      <c r="DT2534">
        <v>8</v>
      </c>
      <c r="DU2534">
        <v>29246</v>
      </c>
      <c r="DV2534">
        <v>80755</v>
      </c>
      <c r="DW2534">
        <v>55436</v>
      </c>
      <c r="DX2534">
        <v>5</v>
      </c>
      <c r="DY2534">
        <v>27152</v>
      </c>
      <c r="DZ2534">
        <v>80755</v>
      </c>
      <c r="EA2534">
        <v>55436</v>
      </c>
      <c r="EB2534">
        <v>5</v>
      </c>
      <c r="EC2534">
        <v>27152</v>
      </c>
    </row>
    <row r="2535" spans="1:133" x14ac:dyDescent="0.2">
      <c r="A2535" t="s">
        <v>2635</v>
      </c>
      <c r="B2535">
        <v>18</v>
      </c>
      <c r="C2535" t="s">
        <v>2636</v>
      </c>
      <c r="D2535" t="str">
        <f t="shared" si="117"/>
        <v>NP_006556</v>
      </c>
      <c r="E2535" t="s">
        <v>2635</v>
      </c>
      <c r="F2535" t="s">
        <v>2635</v>
      </c>
      <c r="G2535" t="s">
        <v>2634</v>
      </c>
      <c r="H2535">
        <v>1</v>
      </c>
      <c r="I2535">
        <v>73.293700000000001</v>
      </c>
      <c r="J2535">
        <v>4.0239799999999999E-4</v>
      </c>
      <c r="K2535">
        <v>73.293999999999997</v>
      </c>
      <c r="L2535">
        <v>53.042999999999999</v>
      </c>
      <c r="M2535">
        <v>73.293999999999997</v>
      </c>
      <c r="Z2535">
        <v>1</v>
      </c>
      <c r="AA2535">
        <v>73.293700000000001</v>
      </c>
      <c r="AB2535">
        <v>4.0239799999999999E-4</v>
      </c>
      <c r="AC2535">
        <v>73.293999999999997</v>
      </c>
      <c r="AT2535" t="s">
        <v>136</v>
      </c>
      <c r="AU2535">
        <v>1</v>
      </c>
      <c r="AV2535" t="s">
        <v>144</v>
      </c>
      <c r="AW2535" t="str">
        <f t="shared" si="118"/>
        <v>CTCF|NP_006556</v>
      </c>
      <c r="AX2535" s="1" t="str">
        <f t="shared" si="119"/>
        <v>CTCF|NP_006556|MEGDAVEAIVEESETFIK(1)GK</v>
      </c>
      <c r="AY2535" t="s">
        <v>2633</v>
      </c>
      <c r="AZ2535" t="s">
        <v>143</v>
      </c>
      <c r="BA2535" t="s">
        <v>349</v>
      </c>
      <c r="BB2535" t="s">
        <v>2632</v>
      </c>
      <c r="BC2535" t="s">
        <v>2631</v>
      </c>
      <c r="BD2535">
        <v>18</v>
      </c>
      <c r="BE2535">
        <v>3</v>
      </c>
      <c r="BF2535">
        <v>-4.0641999999999998E-2</v>
      </c>
      <c r="BG2535" t="s">
        <v>138</v>
      </c>
      <c r="BH2535" t="s">
        <v>138</v>
      </c>
      <c r="BI2535" t="s">
        <v>138</v>
      </c>
      <c r="BJ2535" t="s">
        <v>139</v>
      </c>
      <c r="BK2535" t="s">
        <v>138</v>
      </c>
      <c r="BL2535" t="s">
        <v>138</v>
      </c>
      <c r="BM2535" t="s">
        <v>138</v>
      </c>
      <c r="BN2535" t="s">
        <v>138</v>
      </c>
      <c r="BO2535">
        <v>9647700</v>
      </c>
      <c r="BP2535">
        <v>9647700</v>
      </c>
      <c r="BQ2535">
        <v>0</v>
      </c>
      <c r="BR2535">
        <v>0</v>
      </c>
      <c r="BS2535" t="s">
        <v>137</v>
      </c>
      <c r="BT2535" t="s">
        <v>297</v>
      </c>
      <c r="BU2535" t="s">
        <v>297</v>
      </c>
      <c r="BV2535" t="s">
        <v>297</v>
      </c>
      <c r="BW2535">
        <v>9647700</v>
      </c>
      <c r="BX2535" t="s">
        <v>297</v>
      </c>
      <c r="BY2535" t="s">
        <v>297</v>
      </c>
      <c r="BZ2535" t="s">
        <v>297</v>
      </c>
      <c r="CA2535" t="s">
        <v>297</v>
      </c>
      <c r="CB2535" t="s">
        <v>137</v>
      </c>
      <c r="CC2535" t="s">
        <v>137</v>
      </c>
      <c r="CD2535" t="s">
        <v>137</v>
      </c>
      <c r="CE2535" t="s">
        <v>137</v>
      </c>
      <c r="CF2535" t="s">
        <v>137</v>
      </c>
      <c r="CG2535" t="s">
        <v>137</v>
      </c>
      <c r="CH2535" t="s">
        <v>137</v>
      </c>
      <c r="CI2535" t="s">
        <v>137</v>
      </c>
      <c r="CJ2535">
        <v>0</v>
      </c>
      <c r="CK2535">
        <v>0</v>
      </c>
      <c r="CL2535">
        <v>0</v>
      </c>
      <c r="CM2535">
        <v>0</v>
      </c>
      <c r="CN2535">
        <v>0</v>
      </c>
      <c r="CO2535">
        <v>0</v>
      </c>
      <c r="CP2535">
        <v>0</v>
      </c>
      <c r="CQ2535">
        <v>0</v>
      </c>
      <c r="CR2535">
        <v>0</v>
      </c>
      <c r="CS2535">
        <v>9647700</v>
      </c>
      <c r="CT2535">
        <v>0</v>
      </c>
      <c r="CU2535">
        <v>0</v>
      </c>
      <c r="CV2535">
        <v>0</v>
      </c>
      <c r="CW2535">
        <v>0</v>
      </c>
      <c r="CX2535">
        <v>0</v>
      </c>
      <c r="CY2535">
        <v>0</v>
      </c>
      <c r="CZ2535">
        <v>0</v>
      </c>
      <c r="DA2535">
        <v>0</v>
      </c>
      <c r="DB2535">
        <v>0</v>
      </c>
      <c r="DC2535">
        <v>0</v>
      </c>
      <c r="DD2535">
        <v>0</v>
      </c>
      <c r="DE2535">
        <v>0</v>
      </c>
      <c r="DF2535">
        <v>0</v>
      </c>
      <c r="DG2535">
        <v>0</v>
      </c>
      <c r="DJ2535">
        <v>2533</v>
      </c>
      <c r="DK2535">
        <v>3843</v>
      </c>
      <c r="DL2535">
        <v>18</v>
      </c>
      <c r="DM2535">
        <v>18</v>
      </c>
      <c r="DN2535">
        <v>6858</v>
      </c>
      <c r="DO2535">
        <v>7265</v>
      </c>
      <c r="DP2535">
        <v>44078</v>
      </c>
      <c r="DQ2535">
        <v>30192</v>
      </c>
      <c r="DR2535">
        <v>44078</v>
      </c>
      <c r="DS2535">
        <v>30192</v>
      </c>
      <c r="DT2535">
        <v>4</v>
      </c>
      <c r="DU2535">
        <v>58666</v>
      </c>
      <c r="DV2535">
        <v>44078</v>
      </c>
      <c r="DW2535">
        <v>30192</v>
      </c>
      <c r="DX2535">
        <v>4</v>
      </c>
      <c r="DY2535">
        <v>58666</v>
      </c>
      <c r="DZ2535">
        <v>44078</v>
      </c>
      <c r="EA2535">
        <v>30192</v>
      </c>
      <c r="EB2535">
        <v>4</v>
      </c>
      <c r="EC2535">
        <v>58666</v>
      </c>
    </row>
    <row r="2536" spans="1:133" x14ac:dyDescent="0.2">
      <c r="A2536" t="s">
        <v>2629</v>
      </c>
      <c r="B2536">
        <v>355</v>
      </c>
      <c r="C2536" t="s">
        <v>2630</v>
      </c>
      <c r="D2536" t="str">
        <f t="shared" si="117"/>
        <v>NP_006523</v>
      </c>
      <c r="E2536" t="s">
        <v>2629</v>
      </c>
      <c r="F2536" t="s">
        <v>2629</v>
      </c>
      <c r="G2536" t="s">
        <v>2628</v>
      </c>
      <c r="H2536">
        <v>1</v>
      </c>
      <c r="I2536">
        <v>81.903700000000001</v>
      </c>
      <c r="J2536">
        <v>4.3392700000000002E-4</v>
      </c>
      <c r="K2536">
        <v>104.7</v>
      </c>
      <c r="L2536">
        <v>75.792000000000002</v>
      </c>
      <c r="M2536">
        <v>81.903999999999996</v>
      </c>
      <c r="N2536">
        <v>1</v>
      </c>
      <c r="O2536">
        <v>71.528700000000001</v>
      </c>
      <c r="P2536">
        <v>6.4432599999999997E-4</v>
      </c>
      <c r="Q2536">
        <v>104.7</v>
      </c>
      <c r="R2536">
        <v>1</v>
      </c>
      <c r="S2536">
        <v>72.815100000000001</v>
      </c>
      <c r="T2536">
        <v>6.7199299999999998E-3</v>
      </c>
      <c r="U2536">
        <v>72.814999999999998</v>
      </c>
      <c r="V2536">
        <v>0</v>
      </c>
      <c r="W2536">
        <v>0</v>
      </c>
      <c r="Y2536" t="s">
        <v>137</v>
      </c>
      <c r="Z2536">
        <v>1</v>
      </c>
      <c r="AA2536">
        <v>99.834299999999999</v>
      </c>
      <c r="AB2536">
        <v>4.3392700000000002E-4</v>
      </c>
      <c r="AC2536">
        <v>99.834000000000003</v>
      </c>
      <c r="AD2536">
        <v>0</v>
      </c>
      <c r="AE2536">
        <v>0</v>
      </c>
      <c r="AG2536" t="s">
        <v>137</v>
      </c>
      <c r="AH2536">
        <v>0</v>
      </c>
      <c r="AI2536">
        <v>0</v>
      </c>
      <c r="AK2536" t="s">
        <v>137</v>
      </c>
      <c r="AL2536">
        <v>1</v>
      </c>
      <c r="AM2536">
        <v>56.29</v>
      </c>
      <c r="AN2536">
        <v>2.2925000000000001E-2</v>
      </c>
      <c r="AO2536">
        <v>68.043999999999997</v>
      </c>
      <c r="AP2536">
        <v>1</v>
      </c>
      <c r="AQ2536">
        <v>81.903700000000001</v>
      </c>
      <c r="AR2536">
        <v>5.08035E-3</v>
      </c>
      <c r="AS2536">
        <v>81.903999999999996</v>
      </c>
      <c r="AT2536" t="s">
        <v>136</v>
      </c>
      <c r="AU2536">
        <v>1</v>
      </c>
      <c r="AV2536" t="s">
        <v>144</v>
      </c>
      <c r="AW2536" t="str">
        <f t="shared" si="118"/>
        <v>ELL|NP_006523</v>
      </c>
      <c r="AX2536" s="1" t="str">
        <f t="shared" si="119"/>
        <v>ELL|NP_006523|AQPAVNGK(1)LGVPNGR</v>
      </c>
      <c r="AY2536" t="s">
        <v>2627</v>
      </c>
      <c r="AZ2536" t="s">
        <v>143</v>
      </c>
      <c r="BA2536" t="s">
        <v>340</v>
      </c>
      <c r="BB2536" t="s">
        <v>2626</v>
      </c>
      <c r="BC2536" t="s">
        <v>2625</v>
      </c>
      <c r="BD2536">
        <v>8</v>
      </c>
      <c r="BE2536">
        <v>2</v>
      </c>
      <c r="BF2536">
        <v>0.45818999999999999</v>
      </c>
      <c r="BG2536" t="s">
        <v>139</v>
      </c>
      <c r="BH2536" t="s">
        <v>139</v>
      </c>
      <c r="BI2536" t="s">
        <v>138</v>
      </c>
      <c r="BJ2536" t="s">
        <v>139</v>
      </c>
      <c r="BK2536" t="s">
        <v>138</v>
      </c>
      <c r="BL2536" t="s">
        <v>138</v>
      </c>
      <c r="BM2536" t="s">
        <v>139</v>
      </c>
      <c r="BN2536" t="s">
        <v>139</v>
      </c>
      <c r="BO2536">
        <v>211430000</v>
      </c>
      <c r="BP2536">
        <v>211430000</v>
      </c>
      <c r="BQ2536">
        <v>0</v>
      </c>
      <c r="BR2536">
        <v>0</v>
      </c>
      <c r="BS2536" t="s">
        <v>137</v>
      </c>
      <c r="BT2536">
        <v>15578000</v>
      </c>
      <c r="BU2536">
        <v>17968000</v>
      </c>
      <c r="BV2536">
        <v>5943000</v>
      </c>
      <c r="BW2536">
        <v>50919000</v>
      </c>
      <c r="BX2536">
        <v>7332600</v>
      </c>
      <c r="BY2536">
        <v>20208000</v>
      </c>
      <c r="BZ2536">
        <v>21691000</v>
      </c>
      <c r="CA2536">
        <v>10620000</v>
      </c>
      <c r="CB2536" t="s">
        <v>137</v>
      </c>
      <c r="CC2536" t="s">
        <v>137</v>
      </c>
      <c r="CD2536" t="s">
        <v>137</v>
      </c>
      <c r="CE2536" t="s">
        <v>137</v>
      </c>
      <c r="CF2536" t="s">
        <v>137</v>
      </c>
      <c r="CG2536" t="s">
        <v>137</v>
      </c>
      <c r="CH2536" t="s">
        <v>137</v>
      </c>
      <c r="CI2536" t="s">
        <v>137</v>
      </c>
      <c r="CJ2536">
        <v>15578000</v>
      </c>
      <c r="CK2536">
        <v>0</v>
      </c>
      <c r="CL2536">
        <v>0</v>
      </c>
      <c r="CM2536">
        <v>17968000</v>
      </c>
      <c r="CN2536">
        <v>0</v>
      </c>
      <c r="CO2536">
        <v>0</v>
      </c>
      <c r="CP2536">
        <v>5943000</v>
      </c>
      <c r="CQ2536">
        <v>0</v>
      </c>
      <c r="CR2536">
        <v>0</v>
      </c>
      <c r="CS2536">
        <v>50919000</v>
      </c>
      <c r="CT2536">
        <v>0</v>
      </c>
      <c r="CU2536">
        <v>0</v>
      </c>
      <c r="CV2536">
        <v>7332600</v>
      </c>
      <c r="CW2536">
        <v>0</v>
      </c>
      <c r="CX2536">
        <v>0</v>
      </c>
      <c r="CY2536">
        <v>20208000</v>
      </c>
      <c r="CZ2536">
        <v>0</v>
      </c>
      <c r="DA2536">
        <v>0</v>
      </c>
      <c r="DB2536">
        <v>21691000</v>
      </c>
      <c r="DC2536">
        <v>0</v>
      </c>
      <c r="DD2536">
        <v>0</v>
      </c>
      <c r="DE2536">
        <v>10620000</v>
      </c>
      <c r="DF2536">
        <v>0</v>
      </c>
      <c r="DG2536">
        <v>0</v>
      </c>
      <c r="DJ2536">
        <v>2534</v>
      </c>
      <c r="DK2536">
        <v>3845</v>
      </c>
      <c r="DL2536">
        <v>355</v>
      </c>
      <c r="DM2536">
        <v>355</v>
      </c>
      <c r="DN2536">
        <v>733</v>
      </c>
      <c r="DO2536">
        <v>786</v>
      </c>
      <c r="DP2536" t="s">
        <v>2624</v>
      </c>
      <c r="DQ2536" t="s">
        <v>2623</v>
      </c>
      <c r="DR2536">
        <v>4745</v>
      </c>
      <c r="DS2536">
        <v>3450</v>
      </c>
      <c r="DT2536">
        <v>8</v>
      </c>
      <c r="DU2536">
        <v>20760</v>
      </c>
      <c r="DV2536">
        <v>4738</v>
      </c>
      <c r="DW2536">
        <v>3443</v>
      </c>
      <c r="DX2536">
        <v>1</v>
      </c>
      <c r="DY2536">
        <v>20942</v>
      </c>
      <c r="DZ2536">
        <v>4742</v>
      </c>
      <c r="EA2536">
        <v>3447</v>
      </c>
      <c r="EB2536">
        <v>4</v>
      </c>
      <c r="EC2536">
        <v>20232</v>
      </c>
    </row>
    <row r="2537" spans="1:133" x14ac:dyDescent="0.2">
      <c r="A2537" t="s">
        <v>2621</v>
      </c>
      <c r="B2537">
        <v>131</v>
      </c>
      <c r="C2537" t="s">
        <v>2622</v>
      </c>
      <c r="D2537" t="str">
        <f t="shared" si="117"/>
        <v>NP_006521</v>
      </c>
      <c r="E2537" t="s">
        <v>2621</v>
      </c>
      <c r="F2537" t="s">
        <v>2621</v>
      </c>
      <c r="G2537" t="s">
        <v>2620</v>
      </c>
      <c r="H2537">
        <v>1</v>
      </c>
      <c r="I2537">
        <v>119.386</v>
      </c>
      <c r="J2537">
        <v>7.4036299999999996E-4</v>
      </c>
      <c r="K2537">
        <v>124.21</v>
      </c>
      <c r="L2537">
        <v>53.399000000000001</v>
      </c>
      <c r="M2537">
        <v>119.39</v>
      </c>
      <c r="N2537">
        <v>1</v>
      </c>
      <c r="O2537">
        <v>100.223</v>
      </c>
      <c r="P2537">
        <v>5.6351999999999999E-3</v>
      </c>
      <c r="Q2537">
        <v>100.22</v>
      </c>
      <c r="R2537">
        <v>1</v>
      </c>
      <c r="S2537">
        <v>94.121700000000004</v>
      </c>
      <c r="T2537">
        <v>9.2590799999999994E-3</v>
      </c>
      <c r="U2537">
        <v>94.122</v>
      </c>
      <c r="V2537">
        <v>1</v>
      </c>
      <c r="W2537">
        <v>124.20699999999999</v>
      </c>
      <c r="X2537">
        <v>7.4036299999999996E-4</v>
      </c>
      <c r="Y2537">
        <v>124.21</v>
      </c>
      <c r="Z2537">
        <v>1</v>
      </c>
      <c r="AA2537">
        <v>113.694</v>
      </c>
      <c r="AB2537">
        <v>1.9066899999999999E-3</v>
      </c>
      <c r="AC2537">
        <v>113.69</v>
      </c>
      <c r="AD2537">
        <v>1</v>
      </c>
      <c r="AE2537">
        <v>91.6203</v>
      </c>
      <c r="AF2537">
        <v>1.1276400000000001E-2</v>
      </c>
      <c r="AG2537">
        <v>91.62</v>
      </c>
      <c r="AH2537">
        <v>1</v>
      </c>
      <c r="AI2537">
        <v>96.058899999999994</v>
      </c>
      <c r="AJ2537">
        <v>7.6967199999999998E-3</v>
      </c>
      <c r="AK2537">
        <v>96.058999999999997</v>
      </c>
      <c r="AL2537">
        <v>1</v>
      </c>
      <c r="AM2537">
        <v>107.387</v>
      </c>
      <c r="AN2537">
        <v>3.1316400000000002E-3</v>
      </c>
      <c r="AO2537">
        <v>107.39</v>
      </c>
      <c r="AP2537">
        <v>1</v>
      </c>
      <c r="AQ2537">
        <v>119.386</v>
      </c>
      <c r="AR2537">
        <v>1.1559700000000001E-3</v>
      </c>
      <c r="AS2537">
        <v>119.39</v>
      </c>
      <c r="AT2537" t="s">
        <v>136</v>
      </c>
      <c r="AU2537">
        <v>1</v>
      </c>
      <c r="AV2537" t="s">
        <v>144</v>
      </c>
      <c r="AW2537" t="str">
        <f t="shared" si="118"/>
        <v>YEATS4|NP_006521</v>
      </c>
      <c r="AX2537" s="1" t="str">
        <f t="shared" si="119"/>
        <v>YEATS4|NP_006521|LFQSDTNAMLGK(1)K</v>
      </c>
      <c r="AY2537" t="s">
        <v>2619</v>
      </c>
      <c r="AZ2537" t="s">
        <v>143</v>
      </c>
      <c r="BA2537" t="s">
        <v>142</v>
      </c>
      <c r="BB2537" t="s">
        <v>2618</v>
      </c>
      <c r="BC2537" t="s">
        <v>2617</v>
      </c>
      <c r="BD2537">
        <v>12</v>
      </c>
      <c r="BE2537">
        <v>2</v>
      </c>
      <c r="BF2537">
        <v>-0.13141</v>
      </c>
      <c r="BG2537" t="s">
        <v>139</v>
      </c>
      <c r="BH2537" t="s">
        <v>139</v>
      </c>
      <c r="BI2537" t="s">
        <v>139</v>
      </c>
      <c r="BJ2537" t="s">
        <v>139</v>
      </c>
      <c r="BK2537" t="s">
        <v>139</v>
      </c>
      <c r="BL2537" t="s">
        <v>139</v>
      </c>
      <c r="BM2537" t="s">
        <v>139</v>
      </c>
      <c r="BN2537" t="s">
        <v>139</v>
      </c>
      <c r="BO2537">
        <v>112640000</v>
      </c>
      <c r="BP2537">
        <v>112640000</v>
      </c>
      <c r="BQ2537">
        <v>0</v>
      </c>
      <c r="BR2537">
        <v>0</v>
      </c>
      <c r="BS2537" t="s">
        <v>137</v>
      </c>
      <c r="BT2537">
        <v>12161000</v>
      </c>
      <c r="BU2537">
        <v>11320000</v>
      </c>
      <c r="BV2537">
        <v>20065000</v>
      </c>
      <c r="BW2537">
        <v>19244000</v>
      </c>
      <c r="BX2537">
        <v>7310000</v>
      </c>
      <c r="BY2537">
        <v>12738000</v>
      </c>
      <c r="BZ2537">
        <v>11552000</v>
      </c>
      <c r="CA2537">
        <v>18253000</v>
      </c>
      <c r="CB2537" t="s">
        <v>137</v>
      </c>
      <c r="CC2537" t="s">
        <v>137</v>
      </c>
      <c r="CD2537" t="s">
        <v>137</v>
      </c>
      <c r="CE2537" t="s">
        <v>137</v>
      </c>
      <c r="CF2537" t="s">
        <v>137</v>
      </c>
      <c r="CG2537" t="s">
        <v>137</v>
      </c>
      <c r="CH2537" t="s">
        <v>137</v>
      </c>
      <c r="CI2537" t="s">
        <v>137</v>
      </c>
      <c r="CJ2537">
        <v>12161000</v>
      </c>
      <c r="CK2537">
        <v>0</v>
      </c>
      <c r="CL2537">
        <v>0</v>
      </c>
      <c r="CM2537">
        <v>11320000</v>
      </c>
      <c r="CN2537">
        <v>0</v>
      </c>
      <c r="CO2537">
        <v>0</v>
      </c>
      <c r="CP2537">
        <v>20065000</v>
      </c>
      <c r="CQ2537">
        <v>0</v>
      </c>
      <c r="CR2537">
        <v>0</v>
      </c>
      <c r="CS2537">
        <v>19244000</v>
      </c>
      <c r="CT2537">
        <v>0</v>
      </c>
      <c r="CU2537">
        <v>0</v>
      </c>
      <c r="CV2537">
        <v>7310000</v>
      </c>
      <c r="CW2537">
        <v>0</v>
      </c>
      <c r="CX2537">
        <v>0</v>
      </c>
      <c r="CY2537">
        <v>12738000</v>
      </c>
      <c r="CZ2537">
        <v>0</v>
      </c>
      <c r="DA2537">
        <v>0</v>
      </c>
      <c r="DB2537">
        <v>11552000</v>
      </c>
      <c r="DC2537">
        <v>0</v>
      </c>
      <c r="DD2537">
        <v>0</v>
      </c>
      <c r="DE2537">
        <v>18253000</v>
      </c>
      <c r="DF2537">
        <v>0</v>
      </c>
      <c r="DG2537">
        <v>0</v>
      </c>
      <c r="DJ2537">
        <v>2535</v>
      </c>
      <c r="DK2537">
        <v>3846</v>
      </c>
      <c r="DL2537">
        <v>131</v>
      </c>
      <c r="DM2537">
        <v>131</v>
      </c>
      <c r="DN2537" t="s">
        <v>2616</v>
      </c>
      <c r="DO2537" t="s">
        <v>2615</v>
      </c>
      <c r="DP2537" t="s">
        <v>2614</v>
      </c>
      <c r="DQ2537" t="s">
        <v>2613</v>
      </c>
      <c r="DR2537">
        <v>37485</v>
      </c>
      <c r="DS2537">
        <v>25596</v>
      </c>
      <c r="DT2537">
        <v>8</v>
      </c>
      <c r="DU2537">
        <v>27752</v>
      </c>
      <c r="DV2537">
        <v>37480</v>
      </c>
      <c r="DW2537">
        <v>25591</v>
      </c>
      <c r="DX2537">
        <v>3</v>
      </c>
      <c r="DY2537">
        <v>26817</v>
      </c>
      <c r="DZ2537">
        <v>37480</v>
      </c>
      <c r="EA2537">
        <v>25591</v>
      </c>
      <c r="EB2537">
        <v>3</v>
      </c>
      <c r="EC2537">
        <v>26817</v>
      </c>
    </row>
    <row r="2538" spans="1:133" x14ac:dyDescent="0.2">
      <c r="A2538" t="s">
        <v>2598</v>
      </c>
      <c r="B2538">
        <v>640</v>
      </c>
      <c r="C2538" t="s">
        <v>2599</v>
      </c>
      <c r="D2538" t="str">
        <f t="shared" si="117"/>
        <v>NP_006531</v>
      </c>
      <c r="E2538" t="s">
        <v>2598</v>
      </c>
      <c r="F2538" t="s">
        <v>2598</v>
      </c>
      <c r="G2538" t="s">
        <v>2597</v>
      </c>
      <c r="H2538">
        <v>1</v>
      </c>
      <c r="I2538">
        <v>65.2654</v>
      </c>
      <c r="J2538">
        <v>4.6971399999999998E-3</v>
      </c>
      <c r="K2538">
        <v>104.94</v>
      </c>
      <c r="L2538">
        <v>72.497</v>
      </c>
      <c r="M2538">
        <v>65.265000000000001</v>
      </c>
      <c r="N2538">
        <v>1</v>
      </c>
      <c r="O2538">
        <v>89.46</v>
      </c>
      <c r="P2538">
        <v>1.3920999999999999E-2</v>
      </c>
      <c r="Q2538">
        <v>89.46</v>
      </c>
      <c r="R2538">
        <v>0</v>
      </c>
      <c r="S2538">
        <v>0</v>
      </c>
      <c r="U2538" t="s">
        <v>137</v>
      </c>
      <c r="V2538">
        <v>1</v>
      </c>
      <c r="W2538">
        <v>75.911299999999997</v>
      </c>
      <c r="X2538">
        <v>5.0939600000000002E-2</v>
      </c>
      <c r="Y2538">
        <v>75.911000000000001</v>
      </c>
      <c r="Z2538">
        <v>1</v>
      </c>
      <c r="AA2538">
        <v>65.2654</v>
      </c>
      <c r="AB2538">
        <v>4.8319099999999997E-2</v>
      </c>
      <c r="AC2538">
        <v>72.680999999999997</v>
      </c>
      <c r="AD2538">
        <v>0</v>
      </c>
      <c r="AE2538">
        <v>0</v>
      </c>
      <c r="AG2538" t="s">
        <v>137</v>
      </c>
      <c r="AH2538">
        <v>1</v>
      </c>
      <c r="AI2538">
        <v>92.151200000000003</v>
      </c>
      <c r="AJ2538">
        <v>1.17001E-2</v>
      </c>
      <c r="AK2538">
        <v>92.150999999999996</v>
      </c>
      <c r="AL2538">
        <v>1</v>
      </c>
      <c r="AM2538">
        <v>104.93600000000001</v>
      </c>
      <c r="AN2538">
        <v>4.6971399999999998E-3</v>
      </c>
      <c r="AO2538">
        <v>104.94</v>
      </c>
      <c r="AP2538">
        <v>0</v>
      </c>
      <c r="AQ2538">
        <v>0</v>
      </c>
      <c r="AS2538" t="s">
        <v>137</v>
      </c>
      <c r="AT2538" t="s">
        <v>136</v>
      </c>
      <c r="AU2538" t="s">
        <v>920</v>
      </c>
      <c r="AV2538" t="s">
        <v>144</v>
      </c>
      <c r="AW2538" t="str">
        <f t="shared" si="118"/>
        <v>NCOA2|NP_006531</v>
      </c>
      <c r="AX2538" s="1" t="str">
        <f t="shared" si="119"/>
        <v>NCOA2|NP_006531|LHDSK(1)GQTK(1)LLQLLTTK</v>
      </c>
      <c r="AY2538" t="s">
        <v>2612</v>
      </c>
      <c r="AZ2538" t="s">
        <v>2611</v>
      </c>
      <c r="BA2538" t="s">
        <v>675</v>
      </c>
      <c r="BB2538" t="s">
        <v>2610</v>
      </c>
      <c r="BC2538" t="s">
        <v>2609</v>
      </c>
      <c r="BD2538">
        <v>9</v>
      </c>
      <c r="BE2538">
        <v>2</v>
      </c>
      <c r="BF2538">
        <v>-1.8763000000000001</v>
      </c>
      <c r="BG2538" t="s">
        <v>139</v>
      </c>
      <c r="BH2538" t="s">
        <v>138</v>
      </c>
      <c r="BI2538" t="s">
        <v>138</v>
      </c>
      <c r="BJ2538" t="s">
        <v>139</v>
      </c>
      <c r="BK2538" t="s">
        <v>138</v>
      </c>
      <c r="BL2538" t="s">
        <v>139</v>
      </c>
      <c r="BM2538" t="s">
        <v>139</v>
      </c>
      <c r="BN2538" t="s">
        <v>138</v>
      </c>
      <c r="BO2538">
        <v>249980000</v>
      </c>
      <c r="BP2538">
        <v>249980000</v>
      </c>
      <c r="BQ2538">
        <v>0</v>
      </c>
      <c r="BR2538">
        <v>0</v>
      </c>
      <c r="BS2538" t="s">
        <v>137</v>
      </c>
      <c r="BT2538">
        <v>29736000</v>
      </c>
      <c r="BU2538">
        <v>18126000</v>
      </c>
      <c r="BV2538">
        <v>13297000</v>
      </c>
      <c r="BW2538">
        <v>96089000</v>
      </c>
      <c r="BX2538">
        <v>15863000</v>
      </c>
      <c r="BY2538">
        <v>32781000</v>
      </c>
      <c r="BZ2538">
        <v>29351000</v>
      </c>
      <c r="CA2538">
        <v>14733000</v>
      </c>
      <c r="CB2538" t="s">
        <v>137</v>
      </c>
      <c r="CC2538" t="s">
        <v>137</v>
      </c>
      <c r="CD2538" t="s">
        <v>137</v>
      </c>
      <c r="CE2538" t="s">
        <v>137</v>
      </c>
      <c r="CF2538" t="s">
        <v>137</v>
      </c>
      <c r="CG2538" t="s">
        <v>137</v>
      </c>
      <c r="CH2538" t="s">
        <v>137</v>
      </c>
      <c r="CI2538" t="s">
        <v>137</v>
      </c>
      <c r="CJ2538">
        <v>29736000</v>
      </c>
      <c r="CK2538">
        <v>0</v>
      </c>
      <c r="CL2538">
        <v>0</v>
      </c>
      <c r="CM2538">
        <v>18126000</v>
      </c>
      <c r="CN2538">
        <v>0</v>
      </c>
      <c r="CO2538">
        <v>0</v>
      </c>
      <c r="CP2538">
        <v>13297000</v>
      </c>
      <c r="CQ2538">
        <v>0</v>
      </c>
      <c r="CR2538">
        <v>0</v>
      </c>
      <c r="CS2538">
        <v>96089000</v>
      </c>
      <c r="CT2538">
        <v>0</v>
      </c>
      <c r="CU2538">
        <v>0</v>
      </c>
      <c r="CV2538">
        <v>15863000</v>
      </c>
      <c r="CW2538">
        <v>0</v>
      </c>
      <c r="CX2538">
        <v>0</v>
      </c>
      <c r="CY2538">
        <v>32781000</v>
      </c>
      <c r="CZ2538">
        <v>0</v>
      </c>
      <c r="DA2538">
        <v>0</v>
      </c>
      <c r="DB2538">
        <v>29351000</v>
      </c>
      <c r="DC2538">
        <v>0</v>
      </c>
      <c r="DD2538">
        <v>0</v>
      </c>
      <c r="DE2538">
        <v>14733000</v>
      </c>
      <c r="DF2538">
        <v>0</v>
      </c>
      <c r="DG2538">
        <v>0</v>
      </c>
      <c r="DJ2538">
        <v>2536</v>
      </c>
      <c r="DK2538">
        <v>3848</v>
      </c>
      <c r="DL2538">
        <v>640</v>
      </c>
      <c r="DM2538">
        <v>640</v>
      </c>
      <c r="DN2538" t="s">
        <v>2608</v>
      </c>
      <c r="DO2538" t="s">
        <v>2607</v>
      </c>
      <c r="DP2538" t="s">
        <v>2606</v>
      </c>
      <c r="DQ2538" t="s">
        <v>2605</v>
      </c>
      <c r="DR2538">
        <v>38295</v>
      </c>
      <c r="DS2538">
        <v>26204</v>
      </c>
      <c r="DT2538">
        <v>4</v>
      </c>
      <c r="DU2538">
        <v>42160</v>
      </c>
      <c r="DV2538">
        <v>20641</v>
      </c>
      <c r="DW2538">
        <v>14362</v>
      </c>
      <c r="DX2538">
        <v>7</v>
      </c>
      <c r="DY2538">
        <v>45252</v>
      </c>
      <c r="DZ2538">
        <v>20641</v>
      </c>
      <c r="EA2538">
        <v>14362</v>
      </c>
      <c r="EB2538">
        <v>7</v>
      </c>
      <c r="EC2538">
        <v>45252</v>
      </c>
    </row>
    <row r="2539" spans="1:133" x14ac:dyDescent="0.2">
      <c r="A2539" t="s">
        <v>2598</v>
      </c>
      <c r="B2539">
        <v>860</v>
      </c>
      <c r="C2539" t="s">
        <v>2599</v>
      </c>
      <c r="D2539" t="str">
        <f t="shared" si="117"/>
        <v>NP_006531</v>
      </c>
      <c r="E2539" t="s">
        <v>2598</v>
      </c>
      <c r="F2539" t="s">
        <v>2598</v>
      </c>
      <c r="G2539" t="s">
        <v>2597</v>
      </c>
      <c r="H2539">
        <v>1</v>
      </c>
      <c r="I2539">
        <v>62.669800000000002</v>
      </c>
      <c r="J2539" s="3">
        <v>1.3913299999999999E-10</v>
      </c>
      <c r="K2539">
        <v>86.376000000000005</v>
      </c>
      <c r="L2539">
        <v>64.055999999999997</v>
      </c>
      <c r="M2539">
        <v>62.67</v>
      </c>
      <c r="Z2539">
        <v>1</v>
      </c>
      <c r="AA2539">
        <v>62.669800000000002</v>
      </c>
      <c r="AB2539" s="3">
        <v>1.3913299999999999E-10</v>
      </c>
      <c r="AC2539">
        <v>86.376000000000005</v>
      </c>
      <c r="AH2539">
        <v>0</v>
      </c>
      <c r="AI2539">
        <v>0</v>
      </c>
      <c r="AK2539" t="s">
        <v>137</v>
      </c>
      <c r="AT2539" t="s">
        <v>136</v>
      </c>
      <c r="AU2539">
        <v>1</v>
      </c>
      <c r="AV2539" t="s">
        <v>144</v>
      </c>
      <c r="AW2539" t="str">
        <f t="shared" si="118"/>
        <v>NCOA2|NP_006531</v>
      </c>
      <c r="AX2539" s="1" t="str">
        <f t="shared" si="119"/>
        <v>NCOA2|NP_006531|QAIINDLMQLTAENSPVTPVGAQK(1)TALR</v>
      </c>
      <c r="AY2539" t="s">
        <v>2604</v>
      </c>
      <c r="AZ2539" t="s">
        <v>143</v>
      </c>
      <c r="BA2539" t="s">
        <v>822</v>
      </c>
      <c r="BB2539" t="s">
        <v>2603</v>
      </c>
      <c r="BC2539" t="s">
        <v>2602</v>
      </c>
      <c r="BD2539">
        <v>24</v>
      </c>
      <c r="BE2539">
        <v>4</v>
      </c>
      <c r="BF2539">
        <v>0.57013999999999998</v>
      </c>
      <c r="BG2539" t="s">
        <v>138</v>
      </c>
      <c r="BH2539" t="s">
        <v>138</v>
      </c>
      <c r="BI2539" t="s">
        <v>138</v>
      </c>
      <c r="BJ2539" t="s">
        <v>139</v>
      </c>
      <c r="BK2539" t="s">
        <v>138</v>
      </c>
      <c r="BL2539" t="s">
        <v>138</v>
      </c>
      <c r="BM2539" t="s">
        <v>138</v>
      </c>
      <c r="BN2539" t="s">
        <v>138</v>
      </c>
      <c r="BO2539">
        <v>40881000</v>
      </c>
      <c r="BP2539">
        <v>40881000</v>
      </c>
      <c r="BQ2539">
        <v>0</v>
      </c>
      <c r="BR2539">
        <v>0</v>
      </c>
      <c r="BS2539" t="s">
        <v>137</v>
      </c>
      <c r="BT2539" t="s">
        <v>297</v>
      </c>
      <c r="BU2539" t="s">
        <v>297</v>
      </c>
      <c r="BV2539" t="s">
        <v>297</v>
      </c>
      <c r="BW2539">
        <v>24022000</v>
      </c>
      <c r="BX2539" t="s">
        <v>297</v>
      </c>
      <c r="BY2539">
        <v>7318600</v>
      </c>
      <c r="BZ2539" t="s">
        <v>297</v>
      </c>
      <c r="CA2539" t="s">
        <v>297</v>
      </c>
      <c r="CB2539" t="s">
        <v>137</v>
      </c>
      <c r="CC2539" t="s">
        <v>137</v>
      </c>
      <c r="CD2539" t="s">
        <v>137</v>
      </c>
      <c r="CE2539" t="s">
        <v>137</v>
      </c>
      <c r="CF2539" t="s">
        <v>137</v>
      </c>
      <c r="CG2539" t="s">
        <v>137</v>
      </c>
      <c r="CH2539" t="s">
        <v>137</v>
      </c>
      <c r="CI2539" t="s">
        <v>137</v>
      </c>
      <c r="CJ2539">
        <v>0</v>
      </c>
      <c r="CK2539">
        <v>0</v>
      </c>
      <c r="CL2539">
        <v>0</v>
      </c>
      <c r="CM2539">
        <v>0</v>
      </c>
      <c r="CN2539">
        <v>0</v>
      </c>
      <c r="CO2539">
        <v>0</v>
      </c>
      <c r="CP2539">
        <v>0</v>
      </c>
      <c r="CQ2539">
        <v>0</v>
      </c>
      <c r="CR2539">
        <v>0</v>
      </c>
      <c r="CS2539">
        <v>24022000</v>
      </c>
      <c r="CT2539">
        <v>0</v>
      </c>
      <c r="CU2539">
        <v>0</v>
      </c>
      <c r="CV2539">
        <v>0</v>
      </c>
      <c r="CW2539">
        <v>0</v>
      </c>
      <c r="CX2539">
        <v>0</v>
      </c>
      <c r="CY2539">
        <v>7318600</v>
      </c>
      <c r="CZ2539">
        <v>0</v>
      </c>
      <c r="DA2539">
        <v>0</v>
      </c>
      <c r="DB2539">
        <v>0</v>
      </c>
      <c r="DC2539">
        <v>0</v>
      </c>
      <c r="DD2539">
        <v>0</v>
      </c>
      <c r="DE2539">
        <v>0</v>
      </c>
      <c r="DF2539">
        <v>0</v>
      </c>
      <c r="DG2539">
        <v>0</v>
      </c>
      <c r="DJ2539">
        <v>2537</v>
      </c>
      <c r="DK2539">
        <v>3848</v>
      </c>
      <c r="DL2539">
        <v>860</v>
      </c>
      <c r="DM2539">
        <v>860</v>
      </c>
      <c r="DN2539">
        <v>8088</v>
      </c>
      <c r="DO2539">
        <v>8632</v>
      </c>
      <c r="DP2539" t="s">
        <v>2601</v>
      </c>
      <c r="DQ2539" t="s">
        <v>2600</v>
      </c>
      <c r="DR2539">
        <v>51102</v>
      </c>
      <c r="DS2539">
        <v>34903</v>
      </c>
      <c r="DT2539">
        <v>4</v>
      </c>
      <c r="DU2539">
        <v>53531</v>
      </c>
      <c r="DV2539">
        <v>51101</v>
      </c>
      <c r="DW2539">
        <v>34902</v>
      </c>
      <c r="DX2539">
        <v>4</v>
      </c>
      <c r="DY2539">
        <v>53599</v>
      </c>
      <c r="DZ2539">
        <v>51101</v>
      </c>
      <c r="EA2539">
        <v>34902</v>
      </c>
      <c r="EB2539">
        <v>4</v>
      </c>
      <c r="EC2539">
        <v>53599</v>
      </c>
    </row>
    <row r="2540" spans="1:133" x14ac:dyDescent="0.2">
      <c r="A2540" t="s">
        <v>2598</v>
      </c>
      <c r="B2540">
        <v>780</v>
      </c>
      <c r="C2540" t="s">
        <v>2599</v>
      </c>
      <c r="D2540" t="str">
        <f t="shared" si="117"/>
        <v>NP_006531</v>
      </c>
      <c r="E2540" t="s">
        <v>2598</v>
      </c>
      <c r="F2540" t="s">
        <v>2598</v>
      </c>
      <c r="G2540" t="s">
        <v>2597</v>
      </c>
      <c r="H2540">
        <v>1</v>
      </c>
      <c r="I2540">
        <v>63.180500000000002</v>
      </c>
      <c r="J2540">
        <v>1.6661E-3</v>
      </c>
      <c r="K2540">
        <v>112.02</v>
      </c>
      <c r="L2540">
        <v>79.164000000000001</v>
      </c>
      <c r="M2540">
        <v>63.180999999999997</v>
      </c>
      <c r="N2540">
        <v>1</v>
      </c>
      <c r="O2540">
        <v>79.874899999999997</v>
      </c>
      <c r="P2540">
        <v>2.09984E-2</v>
      </c>
      <c r="Q2540">
        <v>79.875</v>
      </c>
      <c r="R2540">
        <v>1</v>
      </c>
      <c r="S2540">
        <v>80.905100000000004</v>
      </c>
      <c r="T2540">
        <v>1.9668399999999999E-2</v>
      </c>
      <c r="U2540">
        <v>80.905000000000001</v>
      </c>
      <c r="V2540">
        <v>1</v>
      </c>
      <c r="W2540">
        <v>112.023</v>
      </c>
      <c r="X2540">
        <v>1.6661E-3</v>
      </c>
      <c r="Y2540">
        <v>112.02</v>
      </c>
      <c r="Z2540">
        <v>1</v>
      </c>
      <c r="AA2540">
        <v>63.180500000000002</v>
      </c>
      <c r="AB2540">
        <v>3.7660199999999998E-2</v>
      </c>
      <c r="AC2540">
        <v>63.180999999999997</v>
      </c>
      <c r="AD2540">
        <v>0</v>
      </c>
      <c r="AE2540">
        <v>0</v>
      </c>
      <c r="AG2540" t="s">
        <v>137</v>
      </c>
      <c r="AH2540">
        <v>0</v>
      </c>
      <c r="AI2540">
        <v>0</v>
      </c>
      <c r="AK2540" t="s">
        <v>137</v>
      </c>
      <c r="AL2540">
        <v>0</v>
      </c>
      <c r="AM2540">
        <v>0</v>
      </c>
      <c r="AO2540" t="s">
        <v>137</v>
      </c>
      <c r="AT2540" t="s">
        <v>136</v>
      </c>
      <c r="AU2540">
        <v>1</v>
      </c>
      <c r="AV2540" t="s">
        <v>144</v>
      </c>
      <c r="AW2540" t="str">
        <f t="shared" si="118"/>
        <v>NCOA2|NP_006531</v>
      </c>
      <c r="AX2540" s="1" t="str">
        <f t="shared" si="119"/>
        <v>NCOA2|NP_006531|TDPASNTK(1)LIAMK</v>
      </c>
      <c r="AY2540" t="s">
        <v>2596</v>
      </c>
      <c r="AZ2540" t="s">
        <v>2595</v>
      </c>
      <c r="BA2540" t="s">
        <v>917</v>
      </c>
      <c r="BB2540" t="s">
        <v>2594</v>
      </c>
      <c r="BC2540" t="s">
        <v>2593</v>
      </c>
      <c r="BD2540">
        <v>8</v>
      </c>
      <c r="BE2540">
        <v>2</v>
      </c>
      <c r="BF2540">
        <v>0.54766000000000004</v>
      </c>
      <c r="BG2540" t="s">
        <v>139</v>
      </c>
      <c r="BH2540" t="s">
        <v>139</v>
      </c>
      <c r="BI2540" t="s">
        <v>139</v>
      </c>
      <c r="BJ2540" t="s">
        <v>139</v>
      </c>
      <c r="BK2540" t="s">
        <v>138</v>
      </c>
      <c r="BL2540" t="s">
        <v>138</v>
      </c>
      <c r="BM2540" t="s">
        <v>138</v>
      </c>
      <c r="BN2540" t="s">
        <v>138</v>
      </c>
      <c r="BO2540">
        <v>179020000</v>
      </c>
      <c r="BP2540">
        <v>179020000</v>
      </c>
      <c r="BQ2540">
        <v>0</v>
      </c>
      <c r="BR2540">
        <v>0</v>
      </c>
      <c r="BS2540" t="s">
        <v>137</v>
      </c>
      <c r="BT2540">
        <v>22723000</v>
      </c>
      <c r="BU2540">
        <v>15589000</v>
      </c>
      <c r="BV2540">
        <v>22274000</v>
      </c>
      <c r="BW2540">
        <v>53280000</v>
      </c>
      <c r="BX2540">
        <v>14995000</v>
      </c>
      <c r="BY2540">
        <v>23442000</v>
      </c>
      <c r="BZ2540">
        <v>12836000</v>
      </c>
      <c r="CA2540" t="s">
        <v>297</v>
      </c>
      <c r="CB2540" t="s">
        <v>137</v>
      </c>
      <c r="CC2540" t="s">
        <v>137</v>
      </c>
      <c r="CD2540" t="s">
        <v>137</v>
      </c>
      <c r="CE2540" t="s">
        <v>137</v>
      </c>
      <c r="CF2540" t="s">
        <v>137</v>
      </c>
      <c r="CG2540" t="s">
        <v>137</v>
      </c>
      <c r="CH2540" t="s">
        <v>137</v>
      </c>
      <c r="CI2540" t="s">
        <v>137</v>
      </c>
      <c r="CJ2540">
        <v>22723000</v>
      </c>
      <c r="CK2540">
        <v>0</v>
      </c>
      <c r="CL2540">
        <v>0</v>
      </c>
      <c r="CM2540">
        <v>15589000</v>
      </c>
      <c r="CN2540">
        <v>0</v>
      </c>
      <c r="CO2540">
        <v>0</v>
      </c>
      <c r="CP2540">
        <v>22274000</v>
      </c>
      <c r="CQ2540">
        <v>0</v>
      </c>
      <c r="CR2540">
        <v>0</v>
      </c>
      <c r="CS2540">
        <v>53280000</v>
      </c>
      <c r="CT2540">
        <v>0</v>
      </c>
      <c r="CU2540">
        <v>0</v>
      </c>
      <c r="CV2540">
        <v>14995000</v>
      </c>
      <c r="CW2540">
        <v>0</v>
      </c>
      <c r="CX2540">
        <v>0</v>
      </c>
      <c r="CY2540">
        <v>23442000</v>
      </c>
      <c r="CZ2540">
        <v>0</v>
      </c>
      <c r="DA2540">
        <v>0</v>
      </c>
      <c r="DB2540">
        <v>12836000</v>
      </c>
      <c r="DC2540">
        <v>0</v>
      </c>
      <c r="DD2540">
        <v>0</v>
      </c>
      <c r="DE2540">
        <v>0</v>
      </c>
      <c r="DF2540">
        <v>0</v>
      </c>
      <c r="DG2540">
        <v>0</v>
      </c>
      <c r="DJ2540">
        <v>2538</v>
      </c>
      <c r="DK2540">
        <v>3848</v>
      </c>
      <c r="DL2540">
        <v>780</v>
      </c>
      <c r="DM2540">
        <v>780</v>
      </c>
      <c r="DN2540">
        <v>10117</v>
      </c>
      <c r="DO2540" t="s">
        <v>2592</v>
      </c>
      <c r="DP2540" t="s">
        <v>2591</v>
      </c>
      <c r="DQ2540" t="s">
        <v>2590</v>
      </c>
      <c r="DR2540">
        <v>64076</v>
      </c>
      <c r="DS2540">
        <v>43772</v>
      </c>
      <c r="DT2540">
        <v>4</v>
      </c>
      <c r="DU2540">
        <v>17461</v>
      </c>
      <c r="DV2540">
        <v>64070</v>
      </c>
      <c r="DW2540">
        <v>43770</v>
      </c>
      <c r="DX2540">
        <v>3</v>
      </c>
      <c r="DY2540">
        <v>24112</v>
      </c>
      <c r="DZ2540">
        <v>64070</v>
      </c>
      <c r="EA2540">
        <v>43770</v>
      </c>
      <c r="EB2540">
        <v>3</v>
      </c>
      <c r="EC2540">
        <v>24112</v>
      </c>
    </row>
    <row r="2541" spans="1:133" x14ac:dyDescent="0.2">
      <c r="A2541" t="s">
        <v>2561</v>
      </c>
      <c r="B2541">
        <v>601</v>
      </c>
      <c r="C2541" t="s">
        <v>2562</v>
      </c>
      <c r="D2541" t="str">
        <f t="shared" si="117"/>
        <v>NP_006588</v>
      </c>
      <c r="E2541" t="s">
        <v>2561</v>
      </c>
      <c r="F2541" t="s">
        <v>2561</v>
      </c>
      <c r="G2541" t="s">
        <v>2560</v>
      </c>
      <c r="H2541">
        <v>1</v>
      </c>
      <c r="I2541">
        <v>97.957300000000004</v>
      </c>
      <c r="J2541">
        <v>1.1355499999999999E-3</v>
      </c>
      <c r="K2541">
        <v>128.68</v>
      </c>
      <c r="L2541">
        <v>70.503</v>
      </c>
      <c r="M2541">
        <v>97.956999999999994</v>
      </c>
      <c r="N2541">
        <v>0</v>
      </c>
      <c r="O2541">
        <v>0</v>
      </c>
      <c r="Q2541" t="s">
        <v>137</v>
      </c>
      <c r="R2541">
        <v>1</v>
      </c>
      <c r="S2541">
        <v>128.67500000000001</v>
      </c>
      <c r="T2541">
        <v>1.1355499999999999E-3</v>
      </c>
      <c r="U2541">
        <v>128.68</v>
      </c>
      <c r="V2541">
        <v>0</v>
      </c>
      <c r="W2541">
        <v>0</v>
      </c>
      <c r="Y2541" t="s">
        <v>137</v>
      </c>
      <c r="Z2541">
        <v>0</v>
      </c>
      <c r="AA2541">
        <v>0</v>
      </c>
      <c r="AC2541" t="s">
        <v>137</v>
      </c>
      <c r="AD2541">
        <v>0</v>
      </c>
      <c r="AE2541">
        <v>0</v>
      </c>
      <c r="AG2541" t="s">
        <v>137</v>
      </c>
      <c r="AH2541">
        <v>1</v>
      </c>
      <c r="AI2541">
        <v>93.649000000000001</v>
      </c>
      <c r="AJ2541">
        <v>1.0463999999999999E-2</v>
      </c>
      <c r="AK2541">
        <v>93.649000000000001</v>
      </c>
      <c r="AL2541">
        <v>1</v>
      </c>
      <c r="AM2541">
        <v>76.072699999999998</v>
      </c>
      <c r="AN2541">
        <v>3.7506400000000002E-2</v>
      </c>
      <c r="AO2541">
        <v>76.072999999999993</v>
      </c>
      <c r="AP2541">
        <v>1</v>
      </c>
      <c r="AQ2541">
        <v>97.957300000000004</v>
      </c>
      <c r="AR2541">
        <v>7.2231999999999999E-3</v>
      </c>
      <c r="AS2541">
        <v>97.956999999999994</v>
      </c>
      <c r="AT2541" t="s">
        <v>136</v>
      </c>
      <c r="AU2541">
        <v>1</v>
      </c>
      <c r="AV2541" t="s">
        <v>144</v>
      </c>
      <c r="AW2541" t="str">
        <f t="shared" si="118"/>
        <v>HSPA8|NP_006588</v>
      </c>
      <c r="AX2541" s="1" t="str">
        <f t="shared" si="119"/>
        <v>HSPA8|NP_006588|ELEK(1)VCNPIITK</v>
      </c>
      <c r="AY2541" t="s">
        <v>2589</v>
      </c>
      <c r="AZ2541" t="s">
        <v>143</v>
      </c>
      <c r="BA2541" t="s">
        <v>199</v>
      </c>
      <c r="BB2541" t="s">
        <v>2588</v>
      </c>
      <c r="BC2541" t="s">
        <v>2587</v>
      </c>
      <c r="BD2541">
        <v>4</v>
      </c>
      <c r="BE2541">
        <v>2</v>
      </c>
      <c r="BF2541">
        <v>0.17677000000000001</v>
      </c>
      <c r="BG2541" t="s">
        <v>138</v>
      </c>
      <c r="BH2541" t="s">
        <v>139</v>
      </c>
      <c r="BI2541" t="s">
        <v>138</v>
      </c>
      <c r="BJ2541" t="s">
        <v>138</v>
      </c>
      <c r="BK2541" t="s">
        <v>138</v>
      </c>
      <c r="BL2541" t="s">
        <v>139</v>
      </c>
      <c r="BM2541" t="s">
        <v>139</v>
      </c>
      <c r="BN2541" t="s">
        <v>139</v>
      </c>
      <c r="BO2541">
        <v>186770000</v>
      </c>
      <c r="BP2541">
        <v>186770000</v>
      </c>
      <c r="BQ2541">
        <v>0</v>
      </c>
      <c r="BR2541">
        <v>0</v>
      </c>
      <c r="BS2541" t="s">
        <v>137</v>
      </c>
      <c r="BT2541">
        <v>17747000</v>
      </c>
      <c r="BU2541">
        <v>20115000</v>
      </c>
      <c r="BV2541">
        <v>28556000</v>
      </c>
      <c r="BW2541">
        <v>30542000</v>
      </c>
      <c r="BX2541">
        <v>11322000</v>
      </c>
      <c r="BY2541">
        <v>17799000</v>
      </c>
      <c r="BZ2541">
        <v>19782000</v>
      </c>
      <c r="CA2541">
        <v>40909000</v>
      </c>
      <c r="CB2541" t="s">
        <v>137</v>
      </c>
      <c r="CC2541" t="s">
        <v>137</v>
      </c>
      <c r="CD2541" t="s">
        <v>137</v>
      </c>
      <c r="CE2541" t="s">
        <v>137</v>
      </c>
      <c r="CF2541" t="s">
        <v>137</v>
      </c>
      <c r="CG2541" t="s">
        <v>137</v>
      </c>
      <c r="CH2541" t="s">
        <v>137</v>
      </c>
      <c r="CI2541" t="s">
        <v>137</v>
      </c>
      <c r="CJ2541">
        <v>17747000</v>
      </c>
      <c r="CK2541">
        <v>0</v>
      </c>
      <c r="CL2541">
        <v>0</v>
      </c>
      <c r="CM2541">
        <v>20115000</v>
      </c>
      <c r="CN2541">
        <v>0</v>
      </c>
      <c r="CO2541">
        <v>0</v>
      </c>
      <c r="CP2541">
        <v>28556000</v>
      </c>
      <c r="CQ2541">
        <v>0</v>
      </c>
      <c r="CR2541">
        <v>0</v>
      </c>
      <c r="CS2541">
        <v>30542000</v>
      </c>
      <c r="CT2541">
        <v>0</v>
      </c>
      <c r="CU2541">
        <v>0</v>
      </c>
      <c r="CV2541">
        <v>11322000</v>
      </c>
      <c r="CW2541">
        <v>0</v>
      </c>
      <c r="CX2541">
        <v>0</v>
      </c>
      <c r="CY2541">
        <v>17799000</v>
      </c>
      <c r="CZ2541">
        <v>0</v>
      </c>
      <c r="DA2541">
        <v>0</v>
      </c>
      <c r="DB2541">
        <v>19782000</v>
      </c>
      <c r="DC2541">
        <v>0</v>
      </c>
      <c r="DD2541">
        <v>0</v>
      </c>
      <c r="DE2541">
        <v>40909000</v>
      </c>
      <c r="DF2541">
        <v>0</v>
      </c>
      <c r="DG2541">
        <v>0</v>
      </c>
      <c r="DJ2541">
        <v>2539</v>
      </c>
      <c r="DK2541">
        <v>3849</v>
      </c>
      <c r="DL2541">
        <v>601</v>
      </c>
      <c r="DM2541">
        <v>601</v>
      </c>
      <c r="DN2541">
        <v>1835</v>
      </c>
      <c r="DO2541">
        <v>1933</v>
      </c>
      <c r="DP2541" t="s">
        <v>2586</v>
      </c>
      <c r="DQ2541" t="s">
        <v>2585</v>
      </c>
      <c r="DR2541">
        <v>10966</v>
      </c>
      <c r="DS2541">
        <v>7708</v>
      </c>
      <c r="DT2541">
        <v>8</v>
      </c>
      <c r="DU2541">
        <v>26996</v>
      </c>
      <c r="DV2541">
        <v>10963</v>
      </c>
      <c r="DW2541">
        <v>7704</v>
      </c>
      <c r="DX2541">
        <v>2</v>
      </c>
      <c r="DY2541">
        <v>26229</v>
      </c>
      <c r="DZ2541">
        <v>10963</v>
      </c>
      <c r="EA2541">
        <v>7704</v>
      </c>
      <c r="EB2541">
        <v>2</v>
      </c>
      <c r="EC2541">
        <v>26229</v>
      </c>
    </row>
    <row r="2542" spans="1:133" x14ac:dyDescent="0.2">
      <c r="A2542" t="s">
        <v>2578</v>
      </c>
      <c r="B2542" t="s">
        <v>2584</v>
      </c>
      <c r="C2542" t="s">
        <v>2562</v>
      </c>
      <c r="D2542" t="str">
        <f t="shared" si="117"/>
        <v>NP_006588</v>
      </c>
      <c r="E2542" t="s">
        <v>2561</v>
      </c>
      <c r="F2542" t="s">
        <v>2561</v>
      </c>
      <c r="G2542" t="s">
        <v>2576</v>
      </c>
      <c r="H2542">
        <v>1</v>
      </c>
      <c r="I2542">
        <v>102.68899999999999</v>
      </c>
      <c r="J2542">
        <v>1.9822000000000001E-4</v>
      </c>
      <c r="K2542">
        <v>108.34</v>
      </c>
      <c r="L2542">
        <v>86.453000000000003</v>
      </c>
      <c r="M2542">
        <v>102.69</v>
      </c>
      <c r="N2542">
        <v>1</v>
      </c>
      <c r="O2542">
        <v>90.755399999999995</v>
      </c>
      <c r="P2542">
        <v>5.5545400000000004E-4</v>
      </c>
      <c r="Q2542">
        <v>90.754999999999995</v>
      </c>
      <c r="R2542">
        <v>1</v>
      </c>
      <c r="S2542">
        <v>100.26600000000001</v>
      </c>
      <c r="T2542">
        <v>4.46351E-4</v>
      </c>
      <c r="U2542">
        <v>100.27</v>
      </c>
      <c r="V2542">
        <v>1</v>
      </c>
      <c r="W2542">
        <v>108.34</v>
      </c>
      <c r="X2542">
        <v>1.9822000000000001E-4</v>
      </c>
      <c r="Y2542">
        <v>108.34</v>
      </c>
      <c r="Z2542">
        <v>1</v>
      </c>
      <c r="AA2542">
        <v>85.563199999999995</v>
      </c>
      <c r="AB2542">
        <v>1.8646299999999999E-3</v>
      </c>
      <c r="AC2542">
        <v>85.563000000000002</v>
      </c>
      <c r="AD2542">
        <v>1</v>
      </c>
      <c r="AE2542">
        <v>102.68899999999999</v>
      </c>
      <c r="AF2542">
        <v>3.6718699999999999E-4</v>
      </c>
      <c r="AG2542">
        <v>102.69</v>
      </c>
      <c r="AL2542">
        <v>0</v>
      </c>
      <c r="AM2542">
        <v>0</v>
      </c>
      <c r="AO2542" t="s">
        <v>137</v>
      </c>
      <c r="AP2542">
        <v>0</v>
      </c>
      <c r="AQ2542">
        <v>0</v>
      </c>
      <c r="AS2542" t="s">
        <v>137</v>
      </c>
      <c r="AT2542" t="s">
        <v>136</v>
      </c>
      <c r="AU2542">
        <v>1</v>
      </c>
      <c r="AV2542" t="s">
        <v>144</v>
      </c>
      <c r="AW2542" t="str">
        <f t="shared" si="118"/>
        <v>HSPA8|NP_006588</v>
      </c>
      <c r="AX2542" s="1" t="str">
        <f t="shared" si="119"/>
        <v>HSPA8|NP_006588|IINEPTAAAIAYGLDK(1)K</v>
      </c>
      <c r="AY2542" t="s">
        <v>2583</v>
      </c>
      <c r="AZ2542" t="s">
        <v>143</v>
      </c>
      <c r="BA2542" t="s">
        <v>483</v>
      </c>
      <c r="BB2542" t="s">
        <v>2582</v>
      </c>
      <c r="BC2542" t="s">
        <v>2581</v>
      </c>
      <c r="BD2542">
        <v>16</v>
      </c>
      <c r="BE2542">
        <v>3</v>
      </c>
      <c r="BF2542">
        <v>-0.77742</v>
      </c>
      <c r="BG2542" t="s">
        <v>139</v>
      </c>
      <c r="BH2542" t="s">
        <v>139</v>
      </c>
      <c r="BI2542" t="s">
        <v>139</v>
      </c>
      <c r="BJ2542" t="s">
        <v>139</v>
      </c>
      <c r="BK2542" t="s">
        <v>139</v>
      </c>
      <c r="BL2542" t="s">
        <v>138</v>
      </c>
      <c r="BM2542" t="s">
        <v>138</v>
      </c>
      <c r="BN2542" t="s">
        <v>138</v>
      </c>
      <c r="BO2542">
        <v>122270000</v>
      </c>
      <c r="BP2542">
        <v>122270000</v>
      </c>
      <c r="BQ2542">
        <v>0</v>
      </c>
      <c r="BR2542">
        <v>0</v>
      </c>
      <c r="BS2542">
        <v>0.94718000000000002</v>
      </c>
      <c r="BT2542">
        <v>12686000</v>
      </c>
      <c r="BU2542">
        <v>21578000</v>
      </c>
      <c r="BV2542">
        <v>13395000</v>
      </c>
      <c r="BW2542">
        <v>15832000</v>
      </c>
      <c r="BX2542">
        <v>8098200</v>
      </c>
      <c r="BY2542" t="s">
        <v>297</v>
      </c>
      <c r="BZ2542">
        <v>10045000</v>
      </c>
      <c r="CA2542">
        <v>15647000</v>
      </c>
      <c r="CB2542">
        <v>1.3172999999999999</v>
      </c>
      <c r="CC2542">
        <v>1.0165999999999999</v>
      </c>
      <c r="CD2542">
        <v>1.4665999999999999</v>
      </c>
      <c r="CE2542">
        <v>1.0068999999999999</v>
      </c>
      <c r="CF2542" t="s">
        <v>137</v>
      </c>
      <c r="CG2542">
        <v>0</v>
      </c>
      <c r="CH2542">
        <v>0.31202000000000002</v>
      </c>
      <c r="CI2542">
        <v>0.45265</v>
      </c>
      <c r="CJ2542">
        <v>12686000</v>
      </c>
      <c r="CK2542">
        <v>0</v>
      </c>
      <c r="CL2542">
        <v>0</v>
      </c>
      <c r="CM2542">
        <v>21578000</v>
      </c>
      <c r="CN2542">
        <v>0</v>
      </c>
      <c r="CO2542">
        <v>0</v>
      </c>
      <c r="CP2542">
        <v>13395000</v>
      </c>
      <c r="CQ2542">
        <v>0</v>
      </c>
      <c r="CR2542">
        <v>0</v>
      </c>
      <c r="CS2542">
        <v>15832000</v>
      </c>
      <c r="CT2542">
        <v>0</v>
      </c>
      <c r="CU2542">
        <v>0</v>
      </c>
      <c r="CV2542">
        <v>8098200</v>
      </c>
      <c r="CW2542">
        <v>0</v>
      </c>
      <c r="CX2542">
        <v>0</v>
      </c>
      <c r="CY2542">
        <v>0</v>
      </c>
      <c r="CZ2542">
        <v>0</v>
      </c>
      <c r="DA2542">
        <v>0</v>
      </c>
      <c r="DB2542">
        <v>10045000</v>
      </c>
      <c r="DC2542">
        <v>0</v>
      </c>
      <c r="DD2542">
        <v>0</v>
      </c>
      <c r="DE2542">
        <v>15647000</v>
      </c>
      <c r="DF2542">
        <v>0</v>
      </c>
      <c r="DG2542">
        <v>0</v>
      </c>
      <c r="DJ2542">
        <v>2540</v>
      </c>
      <c r="DK2542">
        <v>3849</v>
      </c>
      <c r="DL2542">
        <v>187</v>
      </c>
      <c r="DM2542">
        <v>187</v>
      </c>
      <c r="DN2542">
        <v>4368</v>
      </c>
      <c r="DO2542">
        <v>4605</v>
      </c>
      <c r="DP2542" t="s">
        <v>2580</v>
      </c>
      <c r="DQ2542" t="s">
        <v>2579</v>
      </c>
      <c r="DR2542">
        <v>27730</v>
      </c>
      <c r="DS2542">
        <v>19257</v>
      </c>
      <c r="DT2542">
        <v>5</v>
      </c>
      <c r="DU2542">
        <v>36307</v>
      </c>
      <c r="DV2542">
        <v>27727</v>
      </c>
      <c r="DW2542">
        <v>19253</v>
      </c>
      <c r="DX2542">
        <v>3</v>
      </c>
      <c r="DY2542">
        <v>37866</v>
      </c>
      <c r="DZ2542">
        <v>27727</v>
      </c>
      <c r="EA2542">
        <v>19253</v>
      </c>
      <c r="EB2542">
        <v>3</v>
      </c>
      <c r="EC2542">
        <v>37866</v>
      </c>
    </row>
    <row r="2543" spans="1:133" x14ac:dyDescent="0.2">
      <c r="A2543" t="s">
        <v>2578</v>
      </c>
      <c r="B2543" t="s">
        <v>2577</v>
      </c>
      <c r="C2543" t="s">
        <v>2562</v>
      </c>
      <c r="D2543" t="str">
        <f t="shared" si="117"/>
        <v>NP_006588</v>
      </c>
      <c r="E2543" t="s">
        <v>2561</v>
      </c>
      <c r="F2543" t="s">
        <v>2561</v>
      </c>
      <c r="G2543" t="s">
        <v>2576</v>
      </c>
      <c r="H2543">
        <v>1</v>
      </c>
      <c r="I2543">
        <v>142.19300000000001</v>
      </c>
      <c r="J2543">
        <v>5.0450799999999997E-4</v>
      </c>
      <c r="K2543">
        <v>168.85</v>
      </c>
      <c r="L2543">
        <v>94.944999999999993</v>
      </c>
      <c r="M2543">
        <v>142.19</v>
      </c>
      <c r="N2543">
        <v>1</v>
      </c>
      <c r="O2543">
        <v>108.685</v>
      </c>
      <c r="P2543">
        <v>3.6914199999999999E-3</v>
      </c>
      <c r="Q2543">
        <v>108.68</v>
      </c>
      <c r="R2543">
        <v>1</v>
      </c>
      <c r="S2543">
        <v>168.846</v>
      </c>
      <c r="T2543">
        <v>7.8346399999999999E-4</v>
      </c>
      <c r="U2543">
        <v>168.85</v>
      </c>
      <c r="V2543">
        <v>1</v>
      </c>
      <c r="W2543">
        <v>105.252</v>
      </c>
      <c r="X2543">
        <v>4.5829099999999999E-3</v>
      </c>
      <c r="Y2543">
        <v>105.25</v>
      </c>
      <c r="Z2543">
        <v>1</v>
      </c>
      <c r="AA2543">
        <v>133.321</v>
      </c>
      <c r="AB2543">
        <v>1.2534499999999999E-3</v>
      </c>
      <c r="AC2543">
        <v>133.32</v>
      </c>
      <c r="AD2543">
        <v>0</v>
      </c>
      <c r="AE2543">
        <v>0</v>
      </c>
      <c r="AG2543" t="s">
        <v>137</v>
      </c>
      <c r="AH2543">
        <v>1</v>
      </c>
      <c r="AI2543">
        <v>84.168700000000001</v>
      </c>
      <c r="AJ2543">
        <v>2.1002300000000002E-2</v>
      </c>
      <c r="AK2543">
        <v>84.168999999999997</v>
      </c>
      <c r="AL2543">
        <v>1</v>
      </c>
      <c r="AM2543">
        <v>96.067499999999995</v>
      </c>
      <c r="AN2543">
        <v>8.4681400000000007E-3</v>
      </c>
      <c r="AO2543">
        <v>96.066999999999993</v>
      </c>
      <c r="AP2543">
        <v>1</v>
      </c>
      <c r="AQ2543">
        <v>142.19300000000001</v>
      </c>
      <c r="AR2543">
        <v>5.0450799999999997E-4</v>
      </c>
      <c r="AS2543">
        <v>142.19</v>
      </c>
      <c r="AT2543" t="s">
        <v>136</v>
      </c>
      <c r="AU2543">
        <v>1</v>
      </c>
      <c r="AV2543" t="s">
        <v>144</v>
      </c>
      <c r="AW2543" t="str">
        <f t="shared" si="118"/>
        <v>HSPA8|NP_006588</v>
      </c>
      <c r="AX2543" s="1" t="str">
        <f t="shared" si="119"/>
        <v>HSPA8|NP_006588|IQK(1)LLQDFFNGK</v>
      </c>
      <c r="AY2543" t="s">
        <v>2575</v>
      </c>
      <c r="AZ2543" t="s">
        <v>143</v>
      </c>
      <c r="BA2543" t="s">
        <v>876</v>
      </c>
      <c r="BB2543" t="s">
        <v>2574</v>
      </c>
      <c r="BC2543" t="s">
        <v>2573</v>
      </c>
      <c r="BD2543">
        <v>3</v>
      </c>
      <c r="BE2543">
        <v>2</v>
      </c>
      <c r="BF2543">
        <v>0.25119000000000002</v>
      </c>
      <c r="BG2543" t="s">
        <v>139</v>
      </c>
      <c r="BH2543" t="s">
        <v>139</v>
      </c>
      <c r="BI2543" t="s">
        <v>139</v>
      </c>
      <c r="BJ2543" t="s">
        <v>139</v>
      </c>
      <c r="BK2543" t="s">
        <v>138</v>
      </c>
      <c r="BL2543" t="s">
        <v>139</v>
      </c>
      <c r="BM2543" t="s">
        <v>139</v>
      </c>
      <c r="BN2543" t="s">
        <v>139</v>
      </c>
      <c r="BO2543">
        <v>181310000</v>
      </c>
      <c r="BP2543">
        <v>181310000</v>
      </c>
      <c r="BQ2543">
        <v>0</v>
      </c>
      <c r="BR2543">
        <v>0</v>
      </c>
      <c r="BS2543" t="s">
        <v>137</v>
      </c>
      <c r="BT2543">
        <v>23564000</v>
      </c>
      <c r="BU2543">
        <v>31873000</v>
      </c>
      <c r="BV2543">
        <v>21573000</v>
      </c>
      <c r="BW2543">
        <v>23143000</v>
      </c>
      <c r="BX2543">
        <v>8142000</v>
      </c>
      <c r="BY2543">
        <v>21945000</v>
      </c>
      <c r="BZ2543">
        <v>20886000</v>
      </c>
      <c r="CA2543">
        <v>30186000</v>
      </c>
      <c r="CB2543" t="s">
        <v>137</v>
      </c>
      <c r="CC2543" t="s">
        <v>137</v>
      </c>
      <c r="CD2543" t="s">
        <v>137</v>
      </c>
      <c r="CE2543" t="s">
        <v>137</v>
      </c>
      <c r="CF2543" t="s">
        <v>137</v>
      </c>
      <c r="CG2543" t="s">
        <v>137</v>
      </c>
      <c r="CH2543" t="s">
        <v>137</v>
      </c>
      <c r="CI2543" t="s">
        <v>137</v>
      </c>
      <c r="CJ2543">
        <v>23564000</v>
      </c>
      <c r="CK2543">
        <v>0</v>
      </c>
      <c r="CL2543">
        <v>0</v>
      </c>
      <c r="CM2543">
        <v>31873000</v>
      </c>
      <c r="CN2543">
        <v>0</v>
      </c>
      <c r="CO2543">
        <v>0</v>
      </c>
      <c r="CP2543">
        <v>21573000</v>
      </c>
      <c r="CQ2543">
        <v>0</v>
      </c>
      <c r="CR2543">
        <v>0</v>
      </c>
      <c r="CS2543">
        <v>23143000</v>
      </c>
      <c r="CT2543">
        <v>0</v>
      </c>
      <c r="CU2543">
        <v>0</v>
      </c>
      <c r="CV2543">
        <v>8142000</v>
      </c>
      <c r="CW2543">
        <v>0</v>
      </c>
      <c r="CX2543">
        <v>0</v>
      </c>
      <c r="CY2543">
        <v>21945000</v>
      </c>
      <c r="CZ2543">
        <v>0</v>
      </c>
      <c r="DA2543">
        <v>0</v>
      </c>
      <c r="DB2543">
        <v>20886000</v>
      </c>
      <c r="DC2543">
        <v>0</v>
      </c>
      <c r="DD2543">
        <v>0</v>
      </c>
      <c r="DE2543">
        <v>30186000</v>
      </c>
      <c r="DF2543">
        <v>0</v>
      </c>
      <c r="DG2543">
        <v>0</v>
      </c>
      <c r="DJ2543">
        <v>2541</v>
      </c>
      <c r="DK2543">
        <v>3849</v>
      </c>
      <c r="DL2543">
        <v>348</v>
      </c>
      <c r="DM2543">
        <v>348</v>
      </c>
      <c r="DN2543">
        <v>4595</v>
      </c>
      <c r="DO2543">
        <v>4852</v>
      </c>
      <c r="DP2543" t="s">
        <v>2572</v>
      </c>
      <c r="DQ2543" t="s">
        <v>2571</v>
      </c>
      <c r="DR2543">
        <v>29269</v>
      </c>
      <c r="DS2543">
        <v>20348</v>
      </c>
      <c r="DT2543">
        <v>8</v>
      </c>
      <c r="DU2543">
        <v>46700</v>
      </c>
      <c r="DV2543">
        <v>29264</v>
      </c>
      <c r="DW2543">
        <v>20343</v>
      </c>
      <c r="DX2543">
        <v>2</v>
      </c>
      <c r="DY2543">
        <v>46111</v>
      </c>
      <c r="DZ2543">
        <v>29269</v>
      </c>
      <c r="EA2543">
        <v>20348</v>
      </c>
      <c r="EB2543">
        <v>8</v>
      </c>
      <c r="EC2543">
        <v>46700</v>
      </c>
    </row>
    <row r="2544" spans="1:133" x14ac:dyDescent="0.2">
      <c r="A2544" t="s">
        <v>2570</v>
      </c>
      <c r="B2544" t="s">
        <v>2569</v>
      </c>
      <c r="C2544" t="s">
        <v>2562</v>
      </c>
      <c r="D2544" t="str">
        <f t="shared" si="117"/>
        <v>NP_006588</v>
      </c>
      <c r="E2544" t="s">
        <v>2561</v>
      </c>
      <c r="F2544" t="s">
        <v>2561</v>
      </c>
      <c r="G2544" t="s">
        <v>2568</v>
      </c>
      <c r="H2544">
        <v>1</v>
      </c>
      <c r="I2544">
        <v>92.295299999999997</v>
      </c>
      <c r="J2544">
        <v>1.78455E-4</v>
      </c>
      <c r="K2544">
        <v>147.58000000000001</v>
      </c>
      <c r="L2544">
        <v>109.86</v>
      </c>
      <c r="M2544">
        <v>92.295000000000002</v>
      </c>
      <c r="N2544">
        <v>0</v>
      </c>
      <c r="O2544">
        <v>0</v>
      </c>
      <c r="Q2544" t="s">
        <v>137</v>
      </c>
      <c r="R2544">
        <v>0</v>
      </c>
      <c r="S2544">
        <v>0</v>
      </c>
      <c r="U2544" t="s">
        <v>137</v>
      </c>
      <c r="V2544">
        <v>1</v>
      </c>
      <c r="W2544">
        <v>98.182500000000005</v>
      </c>
      <c r="X2544">
        <v>3.9638499999999997E-3</v>
      </c>
      <c r="Y2544">
        <v>98.182000000000002</v>
      </c>
      <c r="Z2544">
        <v>1</v>
      </c>
      <c r="AA2544">
        <v>77.184600000000003</v>
      </c>
      <c r="AB2544">
        <v>1.8554399999999999E-2</v>
      </c>
      <c r="AC2544">
        <v>77.185000000000002</v>
      </c>
      <c r="AH2544">
        <v>1</v>
      </c>
      <c r="AI2544">
        <v>111.93600000000001</v>
      </c>
      <c r="AJ2544">
        <v>1.81438E-3</v>
      </c>
      <c r="AK2544">
        <v>111.94</v>
      </c>
      <c r="AP2544">
        <v>1</v>
      </c>
      <c r="AQ2544">
        <v>92.295299999999997</v>
      </c>
      <c r="AR2544">
        <v>1.78455E-4</v>
      </c>
      <c r="AS2544">
        <v>147.58000000000001</v>
      </c>
      <c r="AT2544" t="s">
        <v>136</v>
      </c>
      <c r="AU2544">
        <v>1</v>
      </c>
      <c r="AV2544" t="s">
        <v>144</v>
      </c>
      <c r="AW2544" t="str">
        <f t="shared" si="118"/>
        <v>HSPA8|NP_006588</v>
      </c>
      <c r="AX2544" s="1" t="str">
        <f t="shared" si="119"/>
        <v>HSPA8|NP_006588|MVNHFIAEFK(1)R</v>
      </c>
      <c r="AY2544" t="s">
        <v>2567</v>
      </c>
      <c r="AZ2544" t="s">
        <v>404</v>
      </c>
      <c r="BA2544" t="s">
        <v>1023</v>
      </c>
      <c r="BB2544" t="s">
        <v>2566</v>
      </c>
      <c r="BC2544" t="s">
        <v>2565</v>
      </c>
      <c r="BD2544">
        <v>10</v>
      </c>
      <c r="BE2544">
        <v>2</v>
      </c>
      <c r="BF2544">
        <v>-1.2664</v>
      </c>
      <c r="BG2544" t="s">
        <v>138</v>
      </c>
      <c r="BH2544" t="s">
        <v>138</v>
      </c>
      <c r="BI2544" t="s">
        <v>139</v>
      </c>
      <c r="BJ2544" t="s">
        <v>139</v>
      </c>
      <c r="BK2544" t="s">
        <v>138</v>
      </c>
      <c r="BL2544" t="s">
        <v>139</v>
      </c>
      <c r="BM2544" t="s">
        <v>138</v>
      </c>
      <c r="BN2544" t="s">
        <v>139</v>
      </c>
      <c r="BO2544">
        <v>400550000</v>
      </c>
      <c r="BP2544">
        <v>400550000</v>
      </c>
      <c r="BQ2544">
        <v>0</v>
      </c>
      <c r="BR2544">
        <v>0</v>
      </c>
      <c r="BS2544" t="s">
        <v>137</v>
      </c>
      <c r="BT2544">
        <v>28968000</v>
      </c>
      <c r="BU2544">
        <v>80190000</v>
      </c>
      <c r="BV2544">
        <v>72006000</v>
      </c>
      <c r="BW2544">
        <v>35539000</v>
      </c>
      <c r="BX2544" t="s">
        <v>297</v>
      </c>
      <c r="BY2544">
        <v>14852000</v>
      </c>
      <c r="BZ2544" t="s">
        <v>297</v>
      </c>
      <c r="CA2544">
        <v>125070000</v>
      </c>
      <c r="CB2544" t="s">
        <v>137</v>
      </c>
      <c r="CC2544" t="s">
        <v>137</v>
      </c>
      <c r="CD2544" t="s">
        <v>137</v>
      </c>
      <c r="CE2544" t="s">
        <v>137</v>
      </c>
      <c r="CF2544" t="s">
        <v>137</v>
      </c>
      <c r="CG2544" t="s">
        <v>137</v>
      </c>
      <c r="CH2544" t="s">
        <v>137</v>
      </c>
      <c r="CI2544" t="s">
        <v>137</v>
      </c>
      <c r="CJ2544">
        <v>28968000</v>
      </c>
      <c r="CK2544">
        <v>0</v>
      </c>
      <c r="CL2544">
        <v>0</v>
      </c>
      <c r="CM2544">
        <v>80190000</v>
      </c>
      <c r="CN2544">
        <v>0</v>
      </c>
      <c r="CO2544">
        <v>0</v>
      </c>
      <c r="CP2544">
        <v>72006000</v>
      </c>
      <c r="CQ2544">
        <v>0</v>
      </c>
      <c r="CR2544">
        <v>0</v>
      </c>
      <c r="CS2544">
        <v>35539000</v>
      </c>
      <c r="CT2544">
        <v>0</v>
      </c>
      <c r="CU2544">
        <v>0</v>
      </c>
      <c r="CV2544">
        <v>0</v>
      </c>
      <c r="CW2544">
        <v>0</v>
      </c>
      <c r="CX2544">
        <v>0</v>
      </c>
      <c r="CY2544">
        <v>14852000</v>
      </c>
      <c r="CZ2544">
        <v>0</v>
      </c>
      <c r="DA2544">
        <v>0</v>
      </c>
      <c r="DB2544">
        <v>0</v>
      </c>
      <c r="DC2544">
        <v>0</v>
      </c>
      <c r="DD2544">
        <v>0</v>
      </c>
      <c r="DE2544">
        <v>125070000</v>
      </c>
      <c r="DF2544">
        <v>0</v>
      </c>
      <c r="DG2544">
        <v>0</v>
      </c>
      <c r="DJ2544">
        <v>2542</v>
      </c>
      <c r="DK2544">
        <v>3849</v>
      </c>
      <c r="DL2544">
        <v>246</v>
      </c>
      <c r="DM2544">
        <v>246</v>
      </c>
      <c r="DN2544">
        <v>7343</v>
      </c>
      <c r="DO2544">
        <v>7832</v>
      </c>
      <c r="DP2544" t="s">
        <v>2564</v>
      </c>
      <c r="DQ2544" t="s">
        <v>2563</v>
      </c>
      <c r="DR2544">
        <v>46467</v>
      </c>
      <c r="DS2544">
        <v>31705</v>
      </c>
      <c r="DT2544">
        <v>8</v>
      </c>
      <c r="DU2544">
        <v>30878</v>
      </c>
      <c r="DV2544">
        <v>46466</v>
      </c>
      <c r="DW2544">
        <v>31704</v>
      </c>
      <c r="DX2544">
        <v>8</v>
      </c>
      <c r="DY2544">
        <v>30871</v>
      </c>
      <c r="DZ2544">
        <v>46466</v>
      </c>
      <c r="EA2544">
        <v>31704</v>
      </c>
      <c r="EB2544">
        <v>8</v>
      </c>
      <c r="EC2544">
        <v>30871</v>
      </c>
    </row>
    <row r="2545" spans="1:133" x14ac:dyDescent="0.2">
      <c r="A2545" t="s">
        <v>2561</v>
      </c>
      <c r="B2545">
        <v>524</v>
      </c>
      <c r="C2545" t="s">
        <v>2562</v>
      </c>
      <c r="D2545" t="str">
        <f t="shared" si="117"/>
        <v>NP_006588</v>
      </c>
      <c r="E2545" t="s">
        <v>2561</v>
      </c>
      <c r="F2545" t="s">
        <v>2561</v>
      </c>
      <c r="G2545" t="s">
        <v>2560</v>
      </c>
      <c r="H2545">
        <v>0.99930799999999997</v>
      </c>
      <c r="I2545">
        <v>31.593299999999999</v>
      </c>
      <c r="J2545" s="3">
        <v>2.2354E-46</v>
      </c>
      <c r="K2545">
        <v>164.92</v>
      </c>
      <c r="L2545">
        <v>86.632000000000005</v>
      </c>
      <c r="M2545">
        <v>151.56</v>
      </c>
      <c r="V2545">
        <v>0.99157600000000001</v>
      </c>
      <c r="W2545">
        <v>20.708100000000002</v>
      </c>
      <c r="X2545" s="3">
        <v>1.18333E-37</v>
      </c>
      <c r="Y2545">
        <v>160.18</v>
      </c>
      <c r="Z2545">
        <v>0.99930799999999997</v>
      </c>
      <c r="AA2545">
        <v>31.593299999999999</v>
      </c>
      <c r="AB2545" s="3">
        <v>2.2354E-46</v>
      </c>
      <c r="AC2545">
        <v>164.92</v>
      </c>
      <c r="AP2545">
        <v>0.92496999999999996</v>
      </c>
      <c r="AQ2545">
        <v>10.908899999999999</v>
      </c>
      <c r="AR2545">
        <v>1.0367100000000001E-2</v>
      </c>
      <c r="AS2545">
        <v>105.58</v>
      </c>
      <c r="AU2545">
        <v>1</v>
      </c>
      <c r="AV2545" t="s">
        <v>144</v>
      </c>
      <c r="AW2545" t="str">
        <f t="shared" si="118"/>
        <v>HSPA8|NP_006588</v>
      </c>
      <c r="AX2545" s="1" t="str">
        <f t="shared" si="119"/>
        <v>HSPA8|NP_006588|MVQEAEK(0.999)YK(0.001)AEDEK</v>
      </c>
      <c r="AY2545" t="s">
        <v>2559</v>
      </c>
      <c r="AZ2545" t="s">
        <v>143</v>
      </c>
      <c r="BA2545" t="s">
        <v>150</v>
      </c>
      <c r="BB2545" t="s">
        <v>2558</v>
      </c>
      <c r="BC2545" t="s">
        <v>2557</v>
      </c>
      <c r="BD2545">
        <v>7</v>
      </c>
      <c r="BE2545">
        <v>2</v>
      </c>
      <c r="BF2545">
        <v>-0.19256000000000001</v>
      </c>
      <c r="BG2545" t="s">
        <v>138</v>
      </c>
      <c r="BH2545" t="s">
        <v>138</v>
      </c>
      <c r="BI2545" t="s">
        <v>139</v>
      </c>
      <c r="BJ2545" t="s">
        <v>139</v>
      </c>
      <c r="BK2545" t="s">
        <v>138</v>
      </c>
      <c r="BL2545" t="s">
        <v>138</v>
      </c>
      <c r="BM2545" t="s">
        <v>138</v>
      </c>
      <c r="BN2545" t="s">
        <v>139</v>
      </c>
      <c r="BO2545">
        <v>11128000</v>
      </c>
      <c r="BP2545">
        <v>11128000</v>
      </c>
      <c r="BQ2545">
        <v>0</v>
      </c>
      <c r="BR2545">
        <v>0</v>
      </c>
      <c r="BS2545" t="s">
        <v>137</v>
      </c>
      <c r="BT2545" t="s">
        <v>297</v>
      </c>
      <c r="BU2545" t="s">
        <v>297</v>
      </c>
      <c r="BV2545">
        <v>6327500</v>
      </c>
      <c r="BW2545" t="s">
        <v>297</v>
      </c>
      <c r="BX2545" t="s">
        <v>297</v>
      </c>
      <c r="BY2545" t="s">
        <v>297</v>
      </c>
      <c r="BZ2545" t="s">
        <v>297</v>
      </c>
      <c r="CA2545">
        <v>4800200</v>
      </c>
      <c r="CB2545" t="s">
        <v>137</v>
      </c>
      <c r="CC2545" t="s">
        <v>137</v>
      </c>
      <c r="CD2545" t="s">
        <v>137</v>
      </c>
      <c r="CE2545" t="s">
        <v>137</v>
      </c>
      <c r="CF2545" t="s">
        <v>137</v>
      </c>
      <c r="CG2545" t="s">
        <v>137</v>
      </c>
      <c r="CH2545" t="s">
        <v>137</v>
      </c>
      <c r="CI2545" t="s">
        <v>137</v>
      </c>
      <c r="CJ2545">
        <v>0</v>
      </c>
      <c r="CK2545">
        <v>0</v>
      </c>
      <c r="CL2545">
        <v>0</v>
      </c>
      <c r="CM2545">
        <v>0</v>
      </c>
      <c r="CN2545">
        <v>0</v>
      </c>
      <c r="CO2545">
        <v>0</v>
      </c>
      <c r="CP2545">
        <v>6327500</v>
      </c>
      <c r="CQ2545">
        <v>0</v>
      </c>
      <c r="CR2545">
        <v>0</v>
      </c>
      <c r="CS2545">
        <v>0</v>
      </c>
      <c r="CT2545">
        <v>0</v>
      </c>
      <c r="CU2545">
        <v>0</v>
      </c>
      <c r="CV2545">
        <v>0</v>
      </c>
      <c r="CW2545">
        <v>0</v>
      </c>
      <c r="CX2545">
        <v>0</v>
      </c>
      <c r="CY2545">
        <v>0</v>
      </c>
      <c r="CZ2545">
        <v>0</v>
      </c>
      <c r="DA2545">
        <v>0</v>
      </c>
      <c r="DB2545">
        <v>0</v>
      </c>
      <c r="DC2545">
        <v>0</v>
      </c>
      <c r="DD2545">
        <v>0</v>
      </c>
      <c r="DE2545">
        <v>4800200</v>
      </c>
      <c r="DF2545">
        <v>0</v>
      </c>
      <c r="DG2545">
        <v>0</v>
      </c>
      <c r="DJ2545">
        <v>2543</v>
      </c>
      <c r="DK2545">
        <v>3849</v>
      </c>
      <c r="DL2545">
        <v>524</v>
      </c>
      <c r="DM2545">
        <v>524</v>
      </c>
      <c r="DN2545">
        <v>7346</v>
      </c>
      <c r="DO2545">
        <v>7836</v>
      </c>
      <c r="DP2545" t="s">
        <v>2556</v>
      </c>
      <c r="DQ2545" t="s">
        <v>2555</v>
      </c>
      <c r="DR2545">
        <v>46494</v>
      </c>
      <c r="DS2545">
        <v>31725</v>
      </c>
      <c r="DT2545">
        <v>4</v>
      </c>
      <c r="DU2545">
        <v>13263</v>
      </c>
      <c r="DV2545">
        <v>46493</v>
      </c>
      <c r="DW2545">
        <v>31724</v>
      </c>
      <c r="DX2545">
        <v>4</v>
      </c>
      <c r="DY2545">
        <v>13231</v>
      </c>
      <c r="DZ2545">
        <v>46493</v>
      </c>
      <c r="EA2545">
        <v>31724</v>
      </c>
      <c r="EB2545">
        <v>4</v>
      </c>
      <c r="EC2545">
        <v>13231</v>
      </c>
    </row>
    <row r="2546" spans="1:133" x14ac:dyDescent="0.2">
      <c r="A2546" t="s">
        <v>2549</v>
      </c>
      <c r="B2546">
        <v>327</v>
      </c>
      <c r="C2546" t="s">
        <v>2550</v>
      </c>
      <c r="D2546" t="str">
        <f t="shared" si="117"/>
        <v>NP_006591</v>
      </c>
      <c r="E2546" t="s">
        <v>2549</v>
      </c>
      <c r="F2546" t="s">
        <v>2549</v>
      </c>
      <c r="G2546" t="s">
        <v>2548</v>
      </c>
      <c r="H2546">
        <v>1</v>
      </c>
      <c r="I2546">
        <v>78.505499999999998</v>
      </c>
      <c r="J2546">
        <v>7.0221800000000003E-3</v>
      </c>
      <c r="K2546">
        <v>78.504999999999995</v>
      </c>
      <c r="L2546">
        <v>56.14</v>
      </c>
      <c r="M2546">
        <v>78.504999999999995</v>
      </c>
      <c r="N2546">
        <v>0</v>
      </c>
      <c r="O2546">
        <v>0</v>
      </c>
      <c r="Q2546" t="s">
        <v>137</v>
      </c>
      <c r="R2546">
        <v>0</v>
      </c>
      <c r="S2546">
        <v>0</v>
      </c>
      <c r="U2546" t="s">
        <v>137</v>
      </c>
      <c r="V2546">
        <v>1</v>
      </c>
      <c r="W2546">
        <v>78.505499999999998</v>
      </c>
      <c r="X2546">
        <v>7.0221800000000003E-3</v>
      </c>
      <c r="Y2546">
        <v>78.504999999999995</v>
      </c>
      <c r="Z2546">
        <v>0</v>
      </c>
      <c r="AA2546">
        <v>0</v>
      </c>
      <c r="AC2546" t="s">
        <v>137</v>
      </c>
      <c r="AH2546">
        <v>0</v>
      </c>
      <c r="AI2546">
        <v>0</v>
      </c>
      <c r="AK2546" t="s">
        <v>137</v>
      </c>
      <c r="AL2546">
        <v>0</v>
      </c>
      <c r="AM2546">
        <v>0</v>
      </c>
      <c r="AO2546" t="s">
        <v>137</v>
      </c>
      <c r="AP2546">
        <v>0</v>
      </c>
      <c r="AQ2546">
        <v>0</v>
      </c>
      <c r="AS2546" t="s">
        <v>137</v>
      </c>
      <c r="AT2546" t="s">
        <v>136</v>
      </c>
      <c r="AU2546">
        <v>1</v>
      </c>
      <c r="AV2546" t="s">
        <v>144</v>
      </c>
      <c r="AW2546" t="str">
        <f t="shared" si="118"/>
        <v>NUDC|NP_006591</v>
      </c>
      <c r="AX2546" s="1" t="str">
        <f t="shared" si="119"/>
        <v>NUDC|NP_006591|FMDQHPEMDFSK(1)AK</v>
      </c>
      <c r="AY2546" t="s">
        <v>2554</v>
      </c>
      <c r="AZ2546" t="s">
        <v>143</v>
      </c>
      <c r="BA2546" t="s">
        <v>1976</v>
      </c>
      <c r="BB2546" t="s">
        <v>2553</v>
      </c>
      <c r="BC2546" t="s">
        <v>2552</v>
      </c>
      <c r="BD2546">
        <v>12</v>
      </c>
      <c r="BE2546">
        <v>3</v>
      </c>
      <c r="BF2546">
        <v>0.19674</v>
      </c>
      <c r="BG2546" t="s">
        <v>138</v>
      </c>
      <c r="BH2546" t="s">
        <v>138</v>
      </c>
      <c r="BI2546" t="s">
        <v>139</v>
      </c>
      <c r="BJ2546" t="s">
        <v>138</v>
      </c>
      <c r="BK2546" t="s">
        <v>138</v>
      </c>
      <c r="BL2546" t="s">
        <v>138</v>
      </c>
      <c r="BM2546" t="s">
        <v>138</v>
      </c>
      <c r="BN2546" t="s">
        <v>138</v>
      </c>
      <c r="BO2546">
        <v>55219000</v>
      </c>
      <c r="BP2546">
        <v>55219000</v>
      </c>
      <c r="BQ2546">
        <v>0</v>
      </c>
      <c r="BR2546">
        <v>0</v>
      </c>
      <c r="BS2546" t="s">
        <v>137</v>
      </c>
      <c r="BT2546">
        <v>4496700</v>
      </c>
      <c r="BU2546">
        <v>7765500</v>
      </c>
      <c r="BV2546">
        <v>10687000</v>
      </c>
      <c r="BW2546">
        <v>19771000</v>
      </c>
      <c r="BX2546" t="s">
        <v>297</v>
      </c>
      <c r="BY2546">
        <v>3421100</v>
      </c>
      <c r="BZ2546">
        <v>4312900</v>
      </c>
      <c r="CA2546">
        <v>4764900</v>
      </c>
      <c r="CB2546" t="s">
        <v>137</v>
      </c>
      <c r="CC2546" t="s">
        <v>137</v>
      </c>
      <c r="CD2546" t="s">
        <v>137</v>
      </c>
      <c r="CE2546" t="s">
        <v>137</v>
      </c>
      <c r="CF2546" t="s">
        <v>137</v>
      </c>
      <c r="CG2546" t="s">
        <v>137</v>
      </c>
      <c r="CH2546" t="s">
        <v>137</v>
      </c>
      <c r="CI2546" t="s">
        <v>137</v>
      </c>
      <c r="CJ2546">
        <v>4496700</v>
      </c>
      <c r="CK2546">
        <v>0</v>
      </c>
      <c r="CL2546">
        <v>0</v>
      </c>
      <c r="CM2546">
        <v>7765500</v>
      </c>
      <c r="CN2546">
        <v>0</v>
      </c>
      <c r="CO2546">
        <v>0</v>
      </c>
      <c r="CP2546">
        <v>10687000</v>
      </c>
      <c r="CQ2546">
        <v>0</v>
      </c>
      <c r="CR2546">
        <v>0</v>
      </c>
      <c r="CS2546">
        <v>19771000</v>
      </c>
      <c r="CT2546">
        <v>0</v>
      </c>
      <c r="CU2546">
        <v>0</v>
      </c>
      <c r="CV2546">
        <v>0</v>
      </c>
      <c r="CW2546">
        <v>0</v>
      </c>
      <c r="CX2546">
        <v>0</v>
      </c>
      <c r="CY2546">
        <v>3421100</v>
      </c>
      <c r="CZ2546">
        <v>0</v>
      </c>
      <c r="DA2546">
        <v>0</v>
      </c>
      <c r="DB2546">
        <v>4312900</v>
      </c>
      <c r="DC2546">
        <v>0</v>
      </c>
      <c r="DD2546">
        <v>0</v>
      </c>
      <c r="DE2546">
        <v>4764900</v>
      </c>
      <c r="DF2546">
        <v>0</v>
      </c>
      <c r="DG2546">
        <v>0</v>
      </c>
      <c r="DJ2546">
        <v>2544</v>
      </c>
      <c r="DK2546">
        <v>3852</v>
      </c>
      <c r="DL2546">
        <v>327</v>
      </c>
      <c r="DM2546">
        <v>327</v>
      </c>
      <c r="DN2546">
        <v>2375</v>
      </c>
      <c r="DO2546">
        <v>2502</v>
      </c>
      <c r="DP2546" t="s">
        <v>2551</v>
      </c>
      <c r="DQ2546">
        <v>9699</v>
      </c>
      <c r="DR2546">
        <v>13936</v>
      </c>
      <c r="DS2546">
        <v>9699</v>
      </c>
      <c r="DT2546">
        <v>3</v>
      </c>
      <c r="DU2546">
        <v>25375</v>
      </c>
      <c r="DV2546">
        <v>13936</v>
      </c>
      <c r="DW2546">
        <v>9699</v>
      </c>
      <c r="DX2546">
        <v>3</v>
      </c>
      <c r="DY2546">
        <v>25375</v>
      </c>
      <c r="DZ2546">
        <v>13936</v>
      </c>
      <c r="EA2546">
        <v>9699</v>
      </c>
      <c r="EB2546">
        <v>3</v>
      </c>
      <c r="EC2546">
        <v>25375</v>
      </c>
    </row>
    <row r="2547" spans="1:133" x14ac:dyDescent="0.2">
      <c r="A2547" t="s">
        <v>2549</v>
      </c>
      <c r="B2547">
        <v>68</v>
      </c>
      <c r="C2547" t="s">
        <v>2550</v>
      </c>
      <c r="D2547" t="str">
        <f t="shared" si="117"/>
        <v>NP_006591</v>
      </c>
      <c r="E2547" t="s">
        <v>2549</v>
      </c>
      <c r="F2547" t="s">
        <v>2549</v>
      </c>
      <c r="G2547" t="s">
        <v>2548</v>
      </c>
      <c r="H2547">
        <v>1</v>
      </c>
      <c r="I2547">
        <v>73.168400000000005</v>
      </c>
      <c r="J2547">
        <v>2.51257E-3</v>
      </c>
      <c r="K2547">
        <v>73.168000000000006</v>
      </c>
      <c r="L2547">
        <v>41.573</v>
      </c>
      <c r="M2547">
        <v>73.168000000000006</v>
      </c>
      <c r="Z2547">
        <v>1</v>
      </c>
      <c r="AA2547">
        <v>73.168400000000005</v>
      </c>
      <c r="AB2547">
        <v>2.51257E-3</v>
      </c>
      <c r="AC2547">
        <v>73.168000000000006</v>
      </c>
      <c r="AT2547" t="s">
        <v>136</v>
      </c>
      <c r="AU2547">
        <v>1</v>
      </c>
      <c r="AV2547" t="s">
        <v>144</v>
      </c>
      <c r="AW2547" t="str">
        <f t="shared" si="118"/>
        <v>NUDC|NP_006591</v>
      </c>
      <c r="AX2547" s="1" t="str">
        <f t="shared" si="119"/>
        <v>NUDC|NP_006591|LITQTFSHHNQLAQK(1)TR</v>
      </c>
      <c r="AY2547" t="s">
        <v>2547</v>
      </c>
      <c r="AZ2547" t="s">
        <v>143</v>
      </c>
      <c r="BA2547" t="s">
        <v>1530</v>
      </c>
      <c r="BB2547" t="s">
        <v>2546</v>
      </c>
      <c r="BC2547" t="s">
        <v>2545</v>
      </c>
      <c r="BD2547">
        <v>15</v>
      </c>
      <c r="BE2547">
        <v>3</v>
      </c>
      <c r="BF2547">
        <v>-0.35182000000000002</v>
      </c>
      <c r="BG2547" t="s">
        <v>138</v>
      </c>
      <c r="BH2547" t="s">
        <v>138</v>
      </c>
      <c r="BI2547" t="s">
        <v>138</v>
      </c>
      <c r="BJ2547" t="s">
        <v>139</v>
      </c>
      <c r="BK2547" t="s">
        <v>138</v>
      </c>
      <c r="BL2547" t="s">
        <v>138</v>
      </c>
      <c r="BM2547" t="s">
        <v>138</v>
      </c>
      <c r="BN2547" t="s">
        <v>138</v>
      </c>
      <c r="BO2547">
        <v>10200000</v>
      </c>
      <c r="BP2547">
        <v>10200000</v>
      </c>
      <c r="BQ2547">
        <v>0</v>
      </c>
      <c r="BR2547">
        <v>0</v>
      </c>
      <c r="BS2547" t="s">
        <v>137</v>
      </c>
      <c r="BT2547" t="s">
        <v>297</v>
      </c>
      <c r="BU2547" t="s">
        <v>297</v>
      </c>
      <c r="BV2547" t="s">
        <v>297</v>
      </c>
      <c r="BW2547">
        <v>10200000</v>
      </c>
      <c r="BX2547" t="s">
        <v>297</v>
      </c>
      <c r="BY2547" t="s">
        <v>297</v>
      </c>
      <c r="BZ2547" t="s">
        <v>297</v>
      </c>
      <c r="CA2547" t="s">
        <v>297</v>
      </c>
      <c r="CB2547" t="s">
        <v>137</v>
      </c>
      <c r="CC2547" t="s">
        <v>137</v>
      </c>
      <c r="CD2547" t="s">
        <v>137</v>
      </c>
      <c r="CE2547" t="s">
        <v>137</v>
      </c>
      <c r="CF2547" t="s">
        <v>137</v>
      </c>
      <c r="CG2547" t="s">
        <v>137</v>
      </c>
      <c r="CH2547" t="s">
        <v>137</v>
      </c>
      <c r="CI2547" t="s">
        <v>137</v>
      </c>
      <c r="CJ2547">
        <v>0</v>
      </c>
      <c r="CK2547">
        <v>0</v>
      </c>
      <c r="CL2547">
        <v>0</v>
      </c>
      <c r="CM2547">
        <v>0</v>
      </c>
      <c r="CN2547">
        <v>0</v>
      </c>
      <c r="CO2547">
        <v>0</v>
      </c>
      <c r="CP2547">
        <v>0</v>
      </c>
      <c r="CQ2547">
        <v>0</v>
      </c>
      <c r="CR2547">
        <v>0</v>
      </c>
      <c r="CS2547">
        <v>10200000</v>
      </c>
      <c r="CT2547">
        <v>0</v>
      </c>
      <c r="CU2547">
        <v>0</v>
      </c>
      <c r="CV2547">
        <v>0</v>
      </c>
      <c r="CW2547">
        <v>0</v>
      </c>
      <c r="CX2547">
        <v>0</v>
      </c>
      <c r="CY2547">
        <v>0</v>
      </c>
      <c r="CZ2547">
        <v>0</v>
      </c>
      <c r="DA2547">
        <v>0</v>
      </c>
      <c r="DB2547">
        <v>0</v>
      </c>
      <c r="DC2547">
        <v>0</v>
      </c>
      <c r="DD2547">
        <v>0</v>
      </c>
      <c r="DE2547">
        <v>0</v>
      </c>
      <c r="DF2547">
        <v>0</v>
      </c>
      <c r="DG2547">
        <v>0</v>
      </c>
      <c r="DJ2547">
        <v>2545</v>
      </c>
      <c r="DK2547">
        <v>3852</v>
      </c>
      <c r="DL2547">
        <v>68</v>
      </c>
      <c r="DM2547">
        <v>68</v>
      </c>
      <c r="DN2547">
        <v>5964</v>
      </c>
      <c r="DO2547">
        <v>6311</v>
      </c>
      <c r="DP2547">
        <v>39054</v>
      </c>
      <c r="DQ2547">
        <v>26755</v>
      </c>
      <c r="DR2547">
        <v>39054</v>
      </c>
      <c r="DS2547">
        <v>26755</v>
      </c>
      <c r="DT2547">
        <v>4</v>
      </c>
      <c r="DU2547">
        <v>17564</v>
      </c>
      <c r="DV2547">
        <v>39054</v>
      </c>
      <c r="DW2547">
        <v>26755</v>
      </c>
      <c r="DX2547">
        <v>4</v>
      </c>
      <c r="DY2547">
        <v>17564</v>
      </c>
      <c r="DZ2547">
        <v>39054</v>
      </c>
      <c r="EA2547">
        <v>26755</v>
      </c>
      <c r="EB2547">
        <v>4</v>
      </c>
      <c r="EC2547">
        <v>17564</v>
      </c>
    </row>
    <row r="2548" spans="1:133" x14ac:dyDescent="0.2">
      <c r="A2548" t="s">
        <v>2543</v>
      </c>
      <c r="B2548">
        <v>2</v>
      </c>
      <c r="C2548" t="s">
        <v>2544</v>
      </c>
      <c r="D2548" t="str">
        <f t="shared" si="117"/>
        <v>NP_006618</v>
      </c>
      <c r="E2548" t="s">
        <v>2543</v>
      </c>
      <c r="F2548" t="s">
        <v>2543</v>
      </c>
      <c r="G2548" t="s">
        <v>2542</v>
      </c>
      <c r="H2548">
        <v>1</v>
      </c>
      <c r="I2548">
        <v>217.67699999999999</v>
      </c>
      <c r="J2548" s="3">
        <v>6.5419899999999996E-22</v>
      </c>
      <c r="K2548">
        <v>217.68</v>
      </c>
      <c r="L2548">
        <v>155.04</v>
      </c>
      <c r="M2548">
        <v>217.68</v>
      </c>
      <c r="N2548">
        <v>0</v>
      </c>
      <c r="O2548">
        <v>0</v>
      </c>
      <c r="Q2548" t="s">
        <v>137</v>
      </c>
      <c r="R2548">
        <v>0</v>
      </c>
      <c r="S2548">
        <v>0</v>
      </c>
      <c r="U2548" t="s">
        <v>137</v>
      </c>
      <c r="V2548">
        <v>0</v>
      </c>
      <c r="W2548">
        <v>0</v>
      </c>
      <c r="Y2548" t="s">
        <v>137</v>
      </c>
      <c r="Z2548">
        <v>1</v>
      </c>
      <c r="AA2548">
        <v>217.67699999999999</v>
      </c>
      <c r="AB2548" s="3">
        <v>6.5419899999999996E-22</v>
      </c>
      <c r="AC2548">
        <v>217.68</v>
      </c>
      <c r="AD2548">
        <v>0</v>
      </c>
      <c r="AE2548">
        <v>0</v>
      </c>
      <c r="AG2548" t="s">
        <v>137</v>
      </c>
      <c r="AL2548">
        <v>0</v>
      </c>
      <c r="AM2548">
        <v>0</v>
      </c>
      <c r="AO2548" t="s">
        <v>137</v>
      </c>
      <c r="AT2548" t="s">
        <v>136</v>
      </c>
      <c r="AU2548">
        <v>1</v>
      </c>
      <c r="AV2548" t="s">
        <v>144</v>
      </c>
      <c r="AW2548" t="str">
        <f t="shared" si="118"/>
        <v>POP4|NP_006618</v>
      </c>
      <c r="AX2548" s="1" t="str">
        <f t="shared" si="119"/>
        <v>POP4|NP_006618|MK(1)SVIYHALSQK</v>
      </c>
      <c r="AY2548" t="s">
        <v>2541</v>
      </c>
      <c r="AZ2548" t="s">
        <v>143</v>
      </c>
      <c r="BA2548" t="s">
        <v>216</v>
      </c>
      <c r="BB2548" t="s">
        <v>2540</v>
      </c>
      <c r="BC2548" t="s">
        <v>2539</v>
      </c>
      <c r="BD2548">
        <v>2</v>
      </c>
      <c r="BE2548">
        <v>2</v>
      </c>
      <c r="BF2548">
        <v>-0.36521999999999999</v>
      </c>
      <c r="BG2548" t="s">
        <v>138</v>
      </c>
      <c r="BH2548" t="s">
        <v>138</v>
      </c>
      <c r="BI2548" t="s">
        <v>138</v>
      </c>
      <c r="BJ2548" t="s">
        <v>139</v>
      </c>
      <c r="BK2548" t="s">
        <v>138</v>
      </c>
      <c r="BL2548" t="s">
        <v>138</v>
      </c>
      <c r="BM2548" t="s">
        <v>138</v>
      </c>
      <c r="BN2548" t="s">
        <v>138</v>
      </c>
      <c r="BO2548">
        <v>85214000</v>
      </c>
      <c r="BP2548">
        <v>85214000</v>
      </c>
      <c r="BQ2548">
        <v>0</v>
      </c>
      <c r="BR2548">
        <v>0</v>
      </c>
      <c r="BS2548" t="s">
        <v>137</v>
      </c>
      <c r="BT2548">
        <v>14925000</v>
      </c>
      <c r="BU2548">
        <v>14931000</v>
      </c>
      <c r="BV2548">
        <v>12558000</v>
      </c>
      <c r="BW2548">
        <v>27034000</v>
      </c>
      <c r="BX2548">
        <v>7971000</v>
      </c>
      <c r="BY2548" t="s">
        <v>297</v>
      </c>
      <c r="BZ2548">
        <v>7795500</v>
      </c>
      <c r="CA2548" t="s">
        <v>297</v>
      </c>
      <c r="CB2548" t="s">
        <v>137</v>
      </c>
      <c r="CC2548" t="s">
        <v>137</v>
      </c>
      <c r="CD2548" t="s">
        <v>137</v>
      </c>
      <c r="CE2548" t="s">
        <v>137</v>
      </c>
      <c r="CF2548" t="s">
        <v>137</v>
      </c>
      <c r="CG2548" t="s">
        <v>137</v>
      </c>
      <c r="CH2548" t="s">
        <v>137</v>
      </c>
      <c r="CI2548" t="s">
        <v>137</v>
      </c>
      <c r="CJ2548">
        <v>14925000</v>
      </c>
      <c r="CK2548">
        <v>0</v>
      </c>
      <c r="CL2548">
        <v>0</v>
      </c>
      <c r="CM2548">
        <v>14931000</v>
      </c>
      <c r="CN2548">
        <v>0</v>
      </c>
      <c r="CO2548">
        <v>0</v>
      </c>
      <c r="CP2548">
        <v>12558000</v>
      </c>
      <c r="CQ2548">
        <v>0</v>
      </c>
      <c r="CR2548">
        <v>0</v>
      </c>
      <c r="CS2548">
        <v>27034000</v>
      </c>
      <c r="CT2548">
        <v>0</v>
      </c>
      <c r="CU2548">
        <v>0</v>
      </c>
      <c r="CV2548">
        <v>7971000</v>
      </c>
      <c r="CW2548">
        <v>0</v>
      </c>
      <c r="CX2548">
        <v>0</v>
      </c>
      <c r="CY2548">
        <v>0</v>
      </c>
      <c r="CZ2548">
        <v>0</v>
      </c>
      <c r="DA2548">
        <v>0</v>
      </c>
      <c r="DB2548">
        <v>7795500</v>
      </c>
      <c r="DC2548">
        <v>0</v>
      </c>
      <c r="DD2548">
        <v>0</v>
      </c>
      <c r="DE2548">
        <v>0</v>
      </c>
      <c r="DF2548">
        <v>0</v>
      </c>
      <c r="DG2548">
        <v>0</v>
      </c>
      <c r="DJ2548">
        <v>2546</v>
      </c>
      <c r="DK2548">
        <v>3855</v>
      </c>
      <c r="DL2548">
        <v>2</v>
      </c>
      <c r="DM2548">
        <v>2</v>
      </c>
      <c r="DN2548">
        <v>7050</v>
      </c>
      <c r="DO2548">
        <v>7489</v>
      </c>
      <c r="DP2548" t="s">
        <v>2538</v>
      </c>
      <c r="DQ2548">
        <v>30761</v>
      </c>
      <c r="DR2548">
        <v>45047</v>
      </c>
      <c r="DS2548">
        <v>30761</v>
      </c>
      <c r="DT2548">
        <v>4</v>
      </c>
      <c r="DU2548">
        <v>49261</v>
      </c>
      <c r="DV2548">
        <v>45047</v>
      </c>
      <c r="DW2548">
        <v>30761</v>
      </c>
      <c r="DX2548">
        <v>4</v>
      </c>
      <c r="DY2548">
        <v>49261</v>
      </c>
      <c r="DZ2548">
        <v>45047</v>
      </c>
      <c r="EA2548">
        <v>30761</v>
      </c>
      <c r="EB2548">
        <v>4</v>
      </c>
      <c r="EC2548">
        <v>49261</v>
      </c>
    </row>
    <row r="2549" spans="1:133" x14ac:dyDescent="0.2">
      <c r="A2549" t="s">
        <v>2537</v>
      </c>
      <c r="B2549" t="s">
        <v>2536</v>
      </c>
      <c r="C2549" t="s">
        <v>2535</v>
      </c>
      <c r="D2549" t="str">
        <f t="shared" si="117"/>
        <v>NP_006550</v>
      </c>
      <c r="E2549" t="s">
        <v>2534</v>
      </c>
      <c r="F2549" t="s">
        <v>2534</v>
      </c>
      <c r="G2549" t="s">
        <v>2533</v>
      </c>
      <c r="H2549">
        <v>1</v>
      </c>
      <c r="I2549">
        <v>97.965500000000006</v>
      </c>
      <c r="J2549">
        <v>1.20462E-2</v>
      </c>
      <c r="K2549">
        <v>97.965000000000003</v>
      </c>
      <c r="L2549">
        <v>44.369</v>
      </c>
      <c r="M2549">
        <v>97.965000000000003</v>
      </c>
      <c r="N2549">
        <v>0</v>
      </c>
      <c r="O2549">
        <v>0</v>
      </c>
      <c r="Q2549" t="s">
        <v>137</v>
      </c>
      <c r="V2549">
        <v>0</v>
      </c>
      <c r="W2549">
        <v>0</v>
      </c>
      <c r="Y2549" t="s">
        <v>137</v>
      </c>
      <c r="Z2549">
        <v>1</v>
      </c>
      <c r="AA2549">
        <v>79.148200000000003</v>
      </c>
      <c r="AB2549">
        <v>4.71718E-2</v>
      </c>
      <c r="AC2549">
        <v>79.147999999999996</v>
      </c>
      <c r="AD2549">
        <v>1</v>
      </c>
      <c r="AE2549">
        <v>97.965500000000006</v>
      </c>
      <c r="AF2549">
        <v>1.20462E-2</v>
      </c>
      <c r="AG2549">
        <v>97.965000000000003</v>
      </c>
      <c r="AT2549" t="s">
        <v>136</v>
      </c>
      <c r="AU2549">
        <v>1</v>
      </c>
      <c r="AV2549" t="s">
        <v>144</v>
      </c>
      <c r="AW2549" t="str">
        <f t="shared" si="118"/>
        <v>KHDRBS1|NP_006550</v>
      </c>
      <c r="AX2549" s="1" t="str">
        <f t="shared" si="119"/>
        <v>KHDRBS1|NP_006550|VLIPVK(1)QYPK</v>
      </c>
      <c r="AY2549" t="s">
        <v>2532</v>
      </c>
      <c r="AZ2549" t="s">
        <v>143</v>
      </c>
      <c r="BA2549" t="s">
        <v>369</v>
      </c>
      <c r="BB2549" t="s">
        <v>2531</v>
      </c>
      <c r="BC2549" t="s">
        <v>2530</v>
      </c>
      <c r="BD2549">
        <v>6</v>
      </c>
      <c r="BE2549">
        <v>2</v>
      </c>
      <c r="BF2549">
        <v>-0.37457000000000001</v>
      </c>
      <c r="BG2549" t="s">
        <v>138</v>
      </c>
      <c r="BH2549" t="s">
        <v>138</v>
      </c>
      <c r="BI2549" t="s">
        <v>138</v>
      </c>
      <c r="BJ2549" t="s">
        <v>139</v>
      </c>
      <c r="BK2549" t="s">
        <v>139</v>
      </c>
      <c r="BL2549" t="s">
        <v>138</v>
      </c>
      <c r="BM2549" t="s">
        <v>138</v>
      </c>
      <c r="BN2549" t="s">
        <v>138</v>
      </c>
      <c r="BO2549">
        <v>29030000</v>
      </c>
      <c r="BP2549">
        <v>29030000</v>
      </c>
      <c r="BQ2549">
        <v>0</v>
      </c>
      <c r="BR2549">
        <v>0</v>
      </c>
      <c r="BS2549" t="s">
        <v>137</v>
      </c>
      <c r="BT2549">
        <v>5704200</v>
      </c>
      <c r="BU2549" t="s">
        <v>297</v>
      </c>
      <c r="BV2549">
        <v>7317400</v>
      </c>
      <c r="BW2549">
        <v>9254000</v>
      </c>
      <c r="BX2549">
        <v>6754100</v>
      </c>
      <c r="BY2549" t="s">
        <v>297</v>
      </c>
      <c r="BZ2549" t="s">
        <v>297</v>
      </c>
      <c r="CA2549" t="s">
        <v>297</v>
      </c>
      <c r="CB2549" t="s">
        <v>137</v>
      </c>
      <c r="CC2549" t="s">
        <v>137</v>
      </c>
      <c r="CD2549" t="s">
        <v>137</v>
      </c>
      <c r="CE2549" t="s">
        <v>137</v>
      </c>
      <c r="CF2549" t="s">
        <v>137</v>
      </c>
      <c r="CG2549" t="s">
        <v>137</v>
      </c>
      <c r="CH2549" t="s">
        <v>137</v>
      </c>
      <c r="CI2549" t="s">
        <v>137</v>
      </c>
      <c r="CJ2549">
        <v>5704200</v>
      </c>
      <c r="CK2549">
        <v>0</v>
      </c>
      <c r="CL2549">
        <v>0</v>
      </c>
      <c r="CM2549">
        <v>0</v>
      </c>
      <c r="CN2549">
        <v>0</v>
      </c>
      <c r="CO2549">
        <v>0</v>
      </c>
      <c r="CP2549">
        <v>7317400</v>
      </c>
      <c r="CQ2549">
        <v>0</v>
      </c>
      <c r="CR2549">
        <v>0</v>
      </c>
      <c r="CS2549">
        <v>9254000</v>
      </c>
      <c r="CT2549">
        <v>0</v>
      </c>
      <c r="CU2549">
        <v>0</v>
      </c>
      <c r="CV2549">
        <v>6754100</v>
      </c>
      <c r="CW2549">
        <v>0</v>
      </c>
      <c r="CX2549">
        <v>0</v>
      </c>
      <c r="CY2549">
        <v>0</v>
      </c>
      <c r="CZ2549">
        <v>0</v>
      </c>
      <c r="DA2549">
        <v>0</v>
      </c>
      <c r="DB2549">
        <v>0</v>
      </c>
      <c r="DC2549">
        <v>0</v>
      </c>
      <c r="DD2549">
        <v>0</v>
      </c>
      <c r="DE2549">
        <v>0</v>
      </c>
      <c r="DF2549">
        <v>0</v>
      </c>
      <c r="DG2549">
        <v>0</v>
      </c>
      <c r="DJ2549">
        <v>2547</v>
      </c>
      <c r="DK2549">
        <v>3859</v>
      </c>
      <c r="DL2549">
        <v>165</v>
      </c>
      <c r="DM2549">
        <v>165</v>
      </c>
      <c r="DN2549">
        <v>11750</v>
      </c>
      <c r="DO2549">
        <v>12503</v>
      </c>
      <c r="DP2549" t="s">
        <v>2529</v>
      </c>
      <c r="DQ2549" t="s">
        <v>2528</v>
      </c>
      <c r="DR2549">
        <v>75602</v>
      </c>
      <c r="DS2549">
        <v>51768</v>
      </c>
      <c r="DT2549">
        <v>5</v>
      </c>
      <c r="DU2549">
        <v>26718</v>
      </c>
      <c r="DV2549">
        <v>75602</v>
      </c>
      <c r="DW2549">
        <v>51768</v>
      </c>
      <c r="DX2549">
        <v>5</v>
      </c>
      <c r="DY2549">
        <v>26718</v>
      </c>
      <c r="DZ2549">
        <v>75602</v>
      </c>
      <c r="EA2549">
        <v>51768</v>
      </c>
      <c r="EB2549">
        <v>5</v>
      </c>
      <c r="EC2549">
        <v>26718</v>
      </c>
    </row>
    <row r="2550" spans="1:133" x14ac:dyDescent="0.2">
      <c r="A2550" t="s">
        <v>2526</v>
      </c>
      <c r="B2550">
        <v>152</v>
      </c>
      <c r="C2550" t="s">
        <v>2527</v>
      </c>
      <c r="D2550" t="str">
        <f t="shared" si="117"/>
        <v>NP_006549</v>
      </c>
      <c r="E2550" t="s">
        <v>2526</v>
      </c>
      <c r="F2550" t="s">
        <v>2526</v>
      </c>
      <c r="G2550" t="s">
        <v>2525</v>
      </c>
      <c r="H2550">
        <v>1</v>
      </c>
      <c r="I2550">
        <v>131.81899999999999</v>
      </c>
      <c r="J2550">
        <v>2.0189399999999999E-3</v>
      </c>
      <c r="K2550">
        <v>131.82</v>
      </c>
      <c r="L2550">
        <v>91.090999999999994</v>
      </c>
      <c r="M2550">
        <v>131.82</v>
      </c>
      <c r="R2550">
        <v>0</v>
      </c>
      <c r="S2550">
        <v>0</v>
      </c>
      <c r="U2550" t="s">
        <v>137</v>
      </c>
      <c r="V2550">
        <v>1</v>
      </c>
      <c r="W2550">
        <v>106.61799999999999</v>
      </c>
      <c r="X2550">
        <v>7.4532699999999997E-3</v>
      </c>
      <c r="Y2550">
        <v>106.62</v>
      </c>
      <c r="Z2550">
        <v>0</v>
      </c>
      <c r="AA2550">
        <v>0</v>
      </c>
      <c r="AC2550" t="s">
        <v>137</v>
      </c>
      <c r="AH2550">
        <v>1</v>
      </c>
      <c r="AI2550">
        <v>113.926</v>
      </c>
      <c r="AJ2550">
        <v>4.5156700000000003E-3</v>
      </c>
      <c r="AK2550">
        <v>113.93</v>
      </c>
      <c r="AP2550">
        <v>1</v>
      </c>
      <c r="AQ2550">
        <v>131.81899999999999</v>
      </c>
      <c r="AR2550">
        <v>2.0189399999999999E-3</v>
      </c>
      <c r="AS2550">
        <v>131.82</v>
      </c>
      <c r="AT2550" t="s">
        <v>136</v>
      </c>
      <c r="AU2550">
        <v>1</v>
      </c>
      <c r="AV2550" t="s">
        <v>144</v>
      </c>
      <c r="AW2550" t="str">
        <f t="shared" si="118"/>
        <v>KHDRBS3|NP_006549</v>
      </c>
      <c r="AX2550" s="1" t="str">
        <f t="shared" si="119"/>
        <v>KHDRBS3|NP_006549|MGHALEEIK(1)K</v>
      </c>
      <c r="AY2550" t="s">
        <v>2524</v>
      </c>
      <c r="AZ2550" t="s">
        <v>143</v>
      </c>
      <c r="BA2550" t="s">
        <v>188</v>
      </c>
      <c r="BB2550" t="s">
        <v>2523</v>
      </c>
      <c r="BC2550" t="s">
        <v>2522</v>
      </c>
      <c r="BD2550">
        <v>9</v>
      </c>
      <c r="BE2550">
        <v>2</v>
      </c>
      <c r="BF2550">
        <v>0.45874999999999999</v>
      </c>
      <c r="BG2550" t="s">
        <v>138</v>
      </c>
      <c r="BH2550" t="s">
        <v>138</v>
      </c>
      <c r="BI2550" t="s">
        <v>139</v>
      </c>
      <c r="BJ2550" t="s">
        <v>138</v>
      </c>
      <c r="BK2550" t="s">
        <v>138</v>
      </c>
      <c r="BL2550" t="s">
        <v>139</v>
      </c>
      <c r="BM2550" t="s">
        <v>138</v>
      </c>
      <c r="BN2550" t="s">
        <v>139</v>
      </c>
      <c r="BO2550">
        <v>21033000</v>
      </c>
      <c r="BP2550">
        <v>21033000</v>
      </c>
      <c r="BQ2550">
        <v>0</v>
      </c>
      <c r="BR2550">
        <v>0</v>
      </c>
      <c r="BS2550" t="s">
        <v>137</v>
      </c>
      <c r="BT2550" t="s">
        <v>297</v>
      </c>
      <c r="BU2550">
        <v>6695900</v>
      </c>
      <c r="BV2550">
        <v>5396800</v>
      </c>
      <c r="BW2550">
        <v>2743100</v>
      </c>
      <c r="BX2550" t="s">
        <v>297</v>
      </c>
      <c r="BY2550" t="s">
        <v>297</v>
      </c>
      <c r="BZ2550" t="s">
        <v>297</v>
      </c>
      <c r="CA2550">
        <v>6197400</v>
      </c>
      <c r="CB2550" t="s">
        <v>137</v>
      </c>
      <c r="CC2550" t="s">
        <v>137</v>
      </c>
      <c r="CD2550" t="s">
        <v>137</v>
      </c>
      <c r="CE2550" t="s">
        <v>137</v>
      </c>
      <c r="CF2550" t="s">
        <v>137</v>
      </c>
      <c r="CG2550" t="s">
        <v>137</v>
      </c>
      <c r="CH2550" t="s">
        <v>137</v>
      </c>
      <c r="CI2550" t="s">
        <v>137</v>
      </c>
      <c r="CJ2550">
        <v>0</v>
      </c>
      <c r="CK2550">
        <v>0</v>
      </c>
      <c r="CL2550">
        <v>0</v>
      </c>
      <c r="CM2550">
        <v>6695900</v>
      </c>
      <c r="CN2550">
        <v>0</v>
      </c>
      <c r="CO2550">
        <v>0</v>
      </c>
      <c r="CP2550">
        <v>5396800</v>
      </c>
      <c r="CQ2550">
        <v>0</v>
      </c>
      <c r="CR2550">
        <v>0</v>
      </c>
      <c r="CS2550">
        <v>2743100</v>
      </c>
      <c r="CT2550">
        <v>0</v>
      </c>
      <c r="CU2550">
        <v>0</v>
      </c>
      <c r="CV2550">
        <v>0</v>
      </c>
      <c r="CW2550">
        <v>0</v>
      </c>
      <c r="CX2550">
        <v>0</v>
      </c>
      <c r="CY2550">
        <v>0</v>
      </c>
      <c r="CZ2550">
        <v>0</v>
      </c>
      <c r="DA2550">
        <v>0</v>
      </c>
      <c r="DB2550">
        <v>0</v>
      </c>
      <c r="DC2550">
        <v>0</v>
      </c>
      <c r="DD2550">
        <v>0</v>
      </c>
      <c r="DE2550">
        <v>6197400</v>
      </c>
      <c r="DF2550">
        <v>0</v>
      </c>
      <c r="DG2550">
        <v>0</v>
      </c>
      <c r="DJ2550">
        <v>2548</v>
      </c>
      <c r="DK2550">
        <v>3860</v>
      </c>
      <c r="DL2550">
        <v>152</v>
      </c>
      <c r="DM2550">
        <v>152</v>
      </c>
      <c r="DN2550">
        <v>6948</v>
      </c>
      <c r="DO2550">
        <v>7375</v>
      </c>
      <c r="DP2550" t="s">
        <v>2521</v>
      </c>
      <c r="DQ2550" t="s">
        <v>2520</v>
      </c>
      <c r="DR2550">
        <v>44565</v>
      </c>
      <c r="DS2550">
        <v>30495</v>
      </c>
      <c r="DT2550">
        <v>8</v>
      </c>
      <c r="DU2550">
        <v>16171</v>
      </c>
      <c r="DV2550">
        <v>44565</v>
      </c>
      <c r="DW2550">
        <v>30495</v>
      </c>
      <c r="DX2550">
        <v>8</v>
      </c>
      <c r="DY2550">
        <v>16171</v>
      </c>
      <c r="DZ2550">
        <v>44565</v>
      </c>
      <c r="EA2550">
        <v>30495</v>
      </c>
      <c r="EB2550">
        <v>8</v>
      </c>
      <c r="EC2550">
        <v>16171</v>
      </c>
    </row>
    <row r="2551" spans="1:133" x14ac:dyDescent="0.2">
      <c r="A2551" t="s">
        <v>2513</v>
      </c>
      <c r="B2551" t="s">
        <v>2519</v>
      </c>
      <c r="C2551" t="s">
        <v>2511</v>
      </c>
      <c r="D2551" t="str">
        <f t="shared" si="117"/>
        <v>NP_110379</v>
      </c>
      <c r="E2551" t="s">
        <v>2510</v>
      </c>
      <c r="F2551" t="s">
        <v>2510</v>
      </c>
      <c r="G2551" t="s">
        <v>2509</v>
      </c>
      <c r="H2551">
        <v>1</v>
      </c>
      <c r="I2551">
        <v>112.938</v>
      </c>
      <c r="J2551">
        <v>4.9604000000000002E-3</v>
      </c>
      <c r="K2551">
        <v>112.94</v>
      </c>
      <c r="L2551">
        <v>82.731999999999999</v>
      </c>
      <c r="M2551">
        <v>112.94</v>
      </c>
      <c r="N2551">
        <v>0</v>
      </c>
      <c r="O2551">
        <v>0</v>
      </c>
      <c r="Q2551" t="s">
        <v>137</v>
      </c>
      <c r="R2551">
        <v>0</v>
      </c>
      <c r="S2551">
        <v>0</v>
      </c>
      <c r="U2551" t="s">
        <v>137</v>
      </c>
      <c r="V2551">
        <v>1</v>
      </c>
      <c r="W2551">
        <v>77.062399999999997</v>
      </c>
      <c r="X2551">
        <v>1.87739E-2</v>
      </c>
      <c r="Y2551">
        <v>77.061999999999998</v>
      </c>
      <c r="Z2551">
        <v>1</v>
      </c>
      <c r="AA2551">
        <v>102.4</v>
      </c>
      <c r="AB2551">
        <v>5.8851199999999998E-3</v>
      </c>
      <c r="AC2551">
        <v>102.4</v>
      </c>
      <c r="AD2551">
        <v>1</v>
      </c>
      <c r="AE2551">
        <v>81.524699999999996</v>
      </c>
      <c r="AF2551">
        <v>1.32374E-2</v>
      </c>
      <c r="AG2551">
        <v>81.525000000000006</v>
      </c>
      <c r="AH2551">
        <v>1</v>
      </c>
      <c r="AI2551">
        <v>87.184299999999993</v>
      </c>
      <c r="AJ2551">
        <v>7.6422399999999998E-3</v>
      </c>
      <c r="AK2551">
        <v>87.183999999999997</v>
      </c>
      <c r="AL2551">
        <v>0</v>
      </c>
      <c r="AM2551">
        <v>0</v>
      </c>
      <c r="AO2551" t="s">
        <v>137</v>
      </c>
      <c r="AP2551">
        <v>1</v>
      </c>
      <c r="AQ2551">
        <v>112.938</v>
      </c>
      <c r="AR2551">
        <v>4.9604000000000002E-3</v>
      </c>
      <c r="AS2551">
        <v>112.94</v>
      </c>
      <c r="AT2551" t="s">
        <v>136</v>
      </c>
      <c r="AU2551">
        <v>1</v>
      </c>
      <c r="AV2551" t="s">
        <v>144</v>
      </c>
      <c r="AW2551" t="str">
        <f t="shared" si="118"/>
        <v>TCP1|NP_110379</v>
      </c>
      <c r="AX2551" s="1" t="str">
        <f t="shared" si="119"/>
        <v>TCP1|NP_110379|SLHDALCVVK(1)R</v>
      </c>
      <c r="AY2551" t="s">
        <v>2518</v>
      </c>
      <c r="AZ2551" t="s">
        <v>143</v>
      </c>
      <c r="BA2551" t="s">
        <v>1023</v>
      </c>
      <c r="BB2551" t="s">
        <v>2517</v>
      </c>
      <c r="BC2551" t="s">
        <v>2516</v>
      </c>
      <c r="BD2551">
        <v>10</v>
      </c>
      <c r="BE2551">
        <v>2</v>
      </c>
      <c r="BF2551">
        <v>-0.17963999999999999</v>
      </c>
      <c r="BG2551" t="s">
        <v>138</v>
      </c>
      <c r="BH2551" t="s">
        <v>138</v>
      </c>
      <c r="BI2551" t="s">
        <v>139</v>
      </c>
      <c r="BJ2551" t="s">
        <v>139</v>
      </c>
      <c r="BK2551" t="s">
        <v>139</v>
      </c>
      <c r="BL2551" t="s">
        <v>139</v>
      </c>
      <c r="BM2551" t="s">
        <v>138</v>
      </c>
      <c r="BN2551" t="s">
        <v>139</v>
      </c>
      <c r="BO2551">
        <v>4731000000</v>
      </c>
      <c r="BP2551">
        <v>4731000000</v>
      </c>
      <c r="BQ2551">
        <v>0</v>
      </c>
      <c r="BR2551">
        <v>0</v>
      </c>
      <c r="BS2551" t="s">
        <v>137</v>
      </c>
      <c r="BT2551">
        <v>283430000</v>
      </c>
      <c r="BU2551">
        <v>630240000</v>
      </c>
      <c r="BV2551">
        <v>519580000</v>
      </c>
      <c r="BW2551">
        <v>266960000</v>
      </c>
      <c r="BX2551">
        <v>153500000</v>
      </c>
      <c r="BY2551">
        <v>276170000</v>
      </c>
      <c r="BZ2551">
        <v>401770000</v>
      </c>
      <c r="CA2551">
        <v>952080000</v>
      </c>
      <c r="CB2551" t="s">
        <v>137</v>
      </c>
      <c r="CC2551" t="s">
        <v>137</v>
      </c>
      <c r="CD2551" t="s">
        <v>137</v>
      </c>
      <c r="CE2551" t="s">
        <v>137</v>
      </c>
      <c r="CF2551" t="s">
        <v>137</v>
      </c>
      <c r="CG2551" t="s">
        <v>137</v>
      </c>
      <c r="CH2551" t="s">
        <v>137</v>
      </c>
      <c r="CI2551" t="s">
        <v>137</v>
      </c>
      <c r="CJ2551">
        <v>283430000</v>
      </c>
      <c r="CK2551">
        <v>0</v>
      </c>
      <c r="CL2551">
        <v>0</v>
      </c>
      <c r="CM2551">
        <v>630240000</v>
      </c>
      <c r="CN2551">
        <v>0</v>
      </c>
      <c r="CO2551">
        <v>0</v>
      </c>
      <c r="CP2551">
        <v>519580000</v>
      </c>
      <c r="CQ2551">
        <v>0</v>
      </c>
      <c r="CR2551">
        <v>0</v>
      </c>
      <c r="CS2551">
        <v>266960000</v>
      </c>
      <c r="CT2551">
        <v>0</v>
      </c>
      <c r="CU2551">
        <v>0</v>
      </c>
      <c r="CV2551">
        <v>153500000</v>
      </c>
      <c r="CW2551">
        <v>0</v>
      </c>
      <c r="CX2551">
        <v>0</v>
      </c>
      <c r="CY2551">
        <v>276170000</v>
      </c>
      <c r="CZ2551">
        <v>0</v>
      </c>
      <c r="DA2551">
        <v>0</v>
      </c>
      <c r="DB2551">
        <v>401770000</v>
      </c>
      <c r="DC2551">
        <v>0</v>
      </c>
      <c r="DD2551">
        <v>0</v>
      </c>
      <c r="DE2551">
        <v>952080000</v>
      </c>
      <c r="DF2551">
        <v>0</v>
      </c>
      <c r="DG2551">
        <v>0</v>
      </c>
      <c r="DJ2551">
        <v>2549</v>
      </c>
      <c r="DK2551">
        <v>3863</v>
      </c>
      <c r="DL2551">
        <v>400</v>
      </c>
      <c r="DM2551">
        <v>400</v>
      </c>
      <c r="DN2551">
        <v>9331</v>
      </c>
      <c r="DO2551">
        <v>9942</v>
      </c>
      <c r="DP2551" t="s">
        <v>2515</v>
      </c>
      <c r="DQ2551" t="s">
        <v>2514</v>
      </c>
      <c r="DR2551">
        <v>59187</v>
      </c>
      <c r="DS2551">
        <v>40444</v>
      </c>
      <c r="DT2551">
        <v>8</v>
      </c>
      <c r="DU2551">
        <v>24396</v>
      </c>
      <c r="DV2551">
        <v>59187</v>
      </c>
      <c r="DW2551">
        <v>40444</v>
      </c>
      <c r="DX2551">
        <v>8</v>
      </c>
      <c r="DY2551">
        <v>24396</v>
      </c>
      <c r="DZ2551">
        <v>59187</v>
      </c>
      <c r="EA2551">
        <v>40444</v>
      </c>
      <c r="EB2551">
        <v>8</v>
      </c>
      <c r="EC2551">
        <v>24396</v>
      </c>
    </row>
    <row r="2552" spans="1:133" x14ac:dyDescent="0.2">
      <c r="A2552" s="4" t="s">
        <v>2513</v>
      </c>
      <c r="B2552" t="s">
        <v>2512</v>
      </c>
      <c r="C2552" t="s">
        <v>2511</v>
      </c>
      <c r="D2552" t="str">
        <f t="shared" si="117"/>
        <v>NP_110379</v>
      </c>
      <c r="E2552" t="s">
        <v>2510</v>
      </c>
      <c r="F2552" t="s">
        <v>2510</v>
      </c>
      <c r="G2552" t="s">
        <v>2509</v>
      </c>
      <c r="H2552">
        <v>1</v>
      </c>
      <c r="I2552">
        <v>113.523</v>
      </c>
      <c r="J2552">
        <v>2.5027699999999998E-4</v>
      </c>
      <c r="K2552">
        <v>113.52</v>
      </c>
      <c r="L2552">
        <v>81.045000000000002</v>
      </c>
      <c r="M2552">
        <v>113.52</v>
      </c>
      <c r="R2552">
        <v>1</v>
      </c>
      <c r="S2552">
        <v>96.135099999999994</v>
      </c>
      <c r="T2552">
        <v>1.5095600000000001E-3</v>
      </c>
      <c r="U2552">
        <v>96.135000000000005</v>
      </c>
      <c r="V2552">
        <v>0</v>
      </c>
      <c r="W2552">
        <v>0</v>
      </c>
      <c r="Y2552" t="s">
        <v>137</v>
      </c>
      <c r="Z2552">
        <v>0</v>
      </c>
      <c r="AA2552">
        <v>0</v>
      </c>
      <c r="AC2552" t="s">
        <v>137</v>
      </c>
      <c r="AD2552">
        <v>0</v>
      </c>
      <c r="AE2552">
        <v>0</v>
      </c>
      <c r="AG2552" t="s">
        <v>137</v>
      </c>
      <c r="AH2552">
        <v>0</v>
      </c>
      <c r="AI2552">
        <v>0</v>
      </c>
      <c r="AK2552" t="s">
        <v>137</v>
      </c>
      <c r="AL2552">
        <v>0</v>
      </c>
      <c r="AM2552">
        <v>0</v>
      </c>
      <c r="AO2552" t="s">
        <v>137</v>
      </c>
      <c r="AP2552">
        <v>1</v>
      </c>
      <c r="AQ2552">
        <v>113.523</v>
      </c>
      <c r="AR2552">
        <v>2.5027699999999998E-4</v>
      </c>
      <c r="AS2552">
        <v>113.52</v>
      </c>
      <c r="AT2552" t="s">
        <v>136</v>
      </c>
      <c r="AU2552">
        <v>1</v>
      </c>
      <c r="AV2552" t="s">
        <v>144</v>
      </c>
      <c r="AW2552" t="str">
        <f t="shared" si="118"/>
        <v>TCP1|NP_110379</v>
      </c>
      <c r="AX2552" s="1" t="str">
        <f t="shared" si="119"/>
        <v>TCP1|NP_110379|YPVNSVNILK(1)AHGR</v>
      </c>
      <c r="AY2552" t="s">
        <v>2508</v>
      </c>
      <c r="AZ2552" t="s">
        <v>2507</v>
      </c>
      <c r="BA2552" t="s">
        <v>1283</v>
      </c>
      <c r="BB2552" t="s">
        <v>2506</v>
      </c>
      <c r="BC2552" t="s">
        <v>2505</v>
      </c>
      <c r="BD2552">
        <v>10</v>
      </c>
      <c r="BE2552">
        <v>3</v>
      </c>
      <c r="BF2552">
        <v>5.0794999999999998E-3</v>
      </c>
      <c r="BG2552" t="s">
        <v>138</v>
      </c>
      <c r="BH2552" t="s">
        <v>139</v>
      </c>
      <c r="BI2552" t="s">
        <v>138</v>
      </c>
      <c r="BJ2552" t="s">
        <v>138</v>
      </c>
      <c r="BK2552" t="s">
        <v>138</v>
      </c>
      <c r="BL2552" t="s">
        <v>138</v>
      </c>
      <c r="BM2552" t="s">
        <v>138</v>
      </c>
      <c r="BN2552" t="s">
        <v>139</v>
      </c>
      <c r="BO2552">
        <v>48040000</v>
      </c>
      <c r="BP2552">
        <v>48040000</v>
      </c>
      <c r="BQ2552">
        <v>0</v>
      </c>
      <c r="BR2552">
        <v>0</v>
      </c>
      <c r="BS2552" t="s">
        <v>137</v>
      </c>
      <c r="BT2552" t="s">
        <v>297</v>
      </c>
      <c r="BU2552">
        <v>9305100</v>
      </c>
      <c r="BV2552">
        <v>9072600</v>
      </c>
      <c r="BW2552">
        <v>4113700</v>
      </c>
      <c r="BX2552">
        <v>4675400</v>
      </c>
      <c r="BY2552">
        <v>3865900</v>
      </c>
      <c r="BZ2552">
        <v>2756800</v>
      </c>
      <c r="CA2552">
        <v>14250000</v>
      </c>
      <c r="CB2552" t="s">
        <v>137</v>
      </c>
      <c r="CC2552" t="s">
        <v>137</v>
      </c>
      <c r="CD2552" t="s">
        <v>137</v>
      </c>
      <c r="CE2552" t="s">
        <v>137</v>
      </c>
      <c r="CF2552" t="s">
        <v>137</v>
      </c>
      <c r="CG2552" t="s">
        <v>137</v>
      </c>
      <c r="CH2552" t="s">
        <v>137</v>
      </c>
      <c r="CI2552" t="s">
        <v>137</v>
      </c>
      <c r="CJ2552">
        <v>0</v>
      </c>
      <c r="CK2552">
        <v>0</v>
      </c>
      <c r="CL2552">
        <v>0</v>
      </c>
      <c r="CM2552">
        <v>9305100</v>
      </c>
      <c r="CN2552">
        <v>0</v>
      </c>
      <c r="CO2552">
        <v>0</v>
      </c>
      <c r="CP2552">
        <v>9072600</v>
      </c>
      <c r="CQ2552">
        <v>0</v>
      </c>
      <c r="CR2552">
        <v>0</v>
      </c>
      <c r="CS2552">
        <v>4113700</v>
      </c>
      <c r="CT2552">
        <v>0</v>
      </c>
      <c r="CU2552">
        <v>0</v>
      </c>
      <c r="CV2552">
        <v>4675400</v>
      </c>
      <c r="CW2552">
        <v>0</v>
      </c>
      <c r="CX2552">
        <v>0</v>
      </c>
      <c r="CY2552">
        <v>3865900</v>
      </c>
      <c r="CZ2552">
        <v>0</v>
      </c>
      <c r="DA2552">
        <v>0</v>
      </c>
      <c r="DB2552">
        <v>2756800</v>
      </c>
      <c r="DC2552">
        <v>0</v>
      </c>
      <c r="DD2552">
        <v>0</v>
      </c>
      <c r="DE2552">
        <v>14250000</v>
      </c>
      <c r="DF2552">
        <v>0</v>
      </c>
      <c r="DG2552">
        <v>0</v>
      </c>
      <c r="DJ2552">
        <v>2550</v>
      </c>
      <c r="DK2552">
        <v>3863</v>
      </c>
      <c r="DL2552">
        <v>199</v>
      </c>
      <c r="DM2552">
        <v>199</v>
      </c>
      <c r="DN2552">
        <v>12568</v>
      </c>
      <c r="DO2552">
        <v>13363</v>
      </c>
      <c r="DP2552" t="s">
        <v>2504</v>
      </c>
      <c r="DQ2552" t="s">
        <v>2503</v>
      </c>
      <c r="DR2552">
        <v>80841</v>
      </c>
      <c r="DS2552">
        <v>55490</v>
      </c>
      <c r="DT2552">
        <v>8</v>
      </c>
      <c r="DU2552">
        <v>26043</v>
      </c>
      <c r="DV2552">
        <v>80841</v>
      </c>
      <c r="DW2552">
        <v>55490</v>
      </c>
      <c r="DX2552">
        <v>8</v>
      </c>
      <c r="DY2552">
        <v>26043</v>
      </c>
      <c r="DZ2552">
        <v>80841</v>
      </c>
      <c r="EA2552">
        <v>55490</v>
      </c>
      <c r="EB2552">
        <v>8</v>
      </c>
      <c r="EC2552">
        <v>26043</v>
      </c>
    </row>
    <row r="2553" spans="1:133" x14ac:dyDescent="0.2">
      <c r="A2553" t="s">
        <v>2491</v>
      </c>
      <c r="B2553">
        <v>437</v>
      </c>
      <c r="C2553" t="s">
        <v>2492</v>
      </c>
      <c r="D2553" t="str">
        <f t="shared" si="117"/>
        <v>NP_055871</v>
      </c>
      <c r="E2553" t="s">
        <v>2491</v>
      </c>
      <c r="F2553" t="s">
        <v>2491</v>
      </c>
      <c r="G2553" t="s">
        <v>2490</v>
      </c>
      <c r="H2553">
        <v>1</v>
      </c>
      <c r="I2553">
        <v>107.465</v>
      </c>
      <c r="J2553">
        <v>2.1485100000000002E-3</v>
      </c>
      <c r="K2553">
        <v>107.46</v>
      </c>
      <c r="L2553">
        <v>64.156999999999996</v>
      </c>
      <c r="M2553">
        <v>107.46</v>
      </c>
      <c r="R2553">
        <v>0</v>
      </c>
      <c r="S2553">
        <v>0</v>
      </c>
      <c r="U2553" t="s">
        <v>137</v>
      </c>
      <c r="Z2553">
        <v>1</v>
      </c>
      <c r="AA2553">
        <v>107.465</v>
      </c>
      <c r="AB2553">
        <v>2.1485100000000002E-3</v>
      </c>
      <c r="AC2553">
        <v>107.46</v>
      </c>
      <c r="AL2553">
        <v>0</v>
      </c>
      <c r="AM2553">
        <v>0</v>
      </c>
      <c r="AO2553" t="s">
        <v>137</v>
      </c>
      <c r="AP2553">
        <v>0</v>
      </c>
      <c r="AQ2553">
        <v>0</v>
      </c>
      <c r="AS2553" t="s">
        <v>137</v>
      </c>
      <c r="AT2553" t="s">
        <v>136</v>
      </c>
      <c r="AU2553">
        <v>1</v>
      </c>
      <c r="AV2553" t="s">
        <v>144</v>
      </c>
      <c r="AW2553" t="str">
        <f t="shared" si="118"/>
        <v>RRP1B|NP_055871</v>
      </c>
      <c r="AX2553" s="1" t="str">
        <f t="shared" si="119"/>
        <v>RRP1B|NP_055871|GREPEASGLK(1)ALK</v>
      </c>
      <c r="AY2553" t="s">
        <v>2502</v>
      </c>
      <c r="AZ2553" t="s">
        <v>143</v>
      </c>
      <c r="BA2553" t="s">
        <v>2501</v>
      </c>
      <c r="BB2553" t="s">
        <v>2500</v>
      </c>
      <c r="BC2553" t="s">
        <v>2499</v>
      </c>
      <c r="BD2553">
        <v>10</v>
      </c>
      <c r="BE2553">
        <v>3</v>
      </c>
      <c r="BF2553">
        <v>-0.45963999999999999</v>
      </c>
      <c r="BG2553" t="s">
        <v>138</v>
      </c>
      <c r="BH2553" t="s">
        <v>138</v>
      </c>
      <c r="BI2553" t="s">
        <v>138</v>
      </c>
      <c r="BJ2553" t="s">
        <v>139</v>
      </c>
      <c r="BK2553" t="s">
        <v>138</v>
      </c>
      <c r="BL2553" t="s">
        <v>138</v>
      </c>
      <c r="BM2553" t="s">
        <v>138</v>
      </c>
      <c r="BN2553" t="s">
        <v>138</v>
      </c>
      <c r="BO2553">
        <v>39592000</v>
      </c>
      <c r="BP2553">
        <v>39592000</v>
      </c>
      <c r="BQ2553">
        <v>0</v>
      </c>
      <c r="BR2553">
        <v>0</v>
      </c>
      <c r="BS2553" t="s">
        <v>137</v>
      </c>
      <c r="BT2553" t="s">
        <v>297</v>
      </c>
      <c r="BU2553">
        <v>10827000</v>
      </c>
      <c r="BV2553" t="s">
        <v>297</v>
      </c>
      <c r="BW2553">
        <v>9023700</v>
      </c>
      <c r="BX2553" t="s">
        <v>297</v>
      </c>
      <c r="BY2553" t="s">
        <v>297</v>
      </c>
      <c r="BZ2553">
        <v>8702400</v>
      </c>
      <c r="CA2553">
        <v>11039000</v>
      </c>
      <c r="CB2553" t="s">
        <v>137</v>
      </c>
      <c r="CC2553" t="s">
        <v>137</v>
      </c>
      <c r="CD2553" t="s">
        <v>137</v>
      </c>
      <c r="CE2553" t="s">
        <v>137</v>
      </c>
      <c r="CF2553" t="s">
        <v>137</v>
      </c>
      <c r="CG2553" t="s">
        <v>137</v>
      </c>
      <c r="CH2553" t="s">
        <v>137</v>
      </c>
      <c r="CI2553" t="s">
        <v>137</v>
      </c>
      <c r="CJ2553">
        <v>0</v>
      </c>
      <c r="CK2553">
        <v>0</v>
      </c>
      <c r="CL2553">
        <v>0</v>
      </c>
      <c r="CM2553">
        <v>10827000</v>
      </c>
      <c r="CN2553">
        <v>0</v>
      </c>
      <c r="CO2553">
        <v>0</v>
      </c>
      <c r="CP2553">
        <v>0</v>
      </c>
      <c r="CQ2553">
        <v>0</v>
      </c>
      <c r="CR2553">
        <v>0</v>
      </c>
      <c r="CS2553">
        <v>9023700</v>
      </c>
      <c r="CT2553">
        <v>0</v>
      </c>
      <c r="CU2553">
        <v>0</v>
      </c>
      <c r="CV2553">
        <v>0</v>
      </c>
      <c r="CW2553">
        <v>0</v>
      </c>
      <c r="CX2553">
        <v>0</v>
      </c>
      <c r="CY2553">
        <v>0</v>
      </c>
      <c r="CZ2553">
        <v>0</v>
      </c>
      <c r="DA2553">
        <v>0</v>
      </c>
      <c r="DB2553">
        <v>8702400</v>
      </c>
      <c r="DC2553">
        <v>0</v>
      </c>
      <c r="DD2553">
        <v>0</v>
      </c>
      <c r="DE2553">
        <v>11039000</v>
      </c>
      <c r="DF2553">
        <v>0</v>
      </c>
      <c r="DG2553">
        <v>0</v>
      </c>
      <c r="DJ2553">
        <v>2551</v>
      </c>
      <c r="DK2553">
        <v>3864</v>
      </c>
      <c r="DL2553">
        <v>437</v>
      </c>
      <c r="DM2553">
        <v>437</v>
      </c>
      <c r="DN2553">
        <v>3300</v>
      </c>
      <c r="DO2553">
        <v>3479</v>
      </c>
      <c r="DP2553" t="s">
        <v>2498</v>
      </c>
      <c r="DQ2553">
        <v>14416</v>
      </c>
      <c r="DR2553">
        <v>20727</v>
      </c>
      <c r="DS2553">
        <v>14416</v>
      </c>
      <c r="DT2553">
        <v>4</v>
      </c>
      <c r="DU2553">
        <v>17590</v>
      </c>
      <c r="DV2553">
        <v>20727</v>
      </c>
      <c r="DW2553">
        <v>14416</v>
      </c>
      <c r="DX2553">
        <v>4</v>
      </c>
      <c r="DY2553">
        <v>17590</v>
      </c>
      <c r="DZ2553">
        <v>20727</v>
      </c>
      <c r="EA2553">
        <v>14416</v>
      </c>
      <c r="EB2553">
        <v>4</v>
      </c>
      <c r="EC2553">
        <v>17590</v>
      </c>
    </row>
    <row r="2554" spans="1:133" x14ac:dyDescent="0.2">
      <c r="A2554" t="s">
        <v>2491</v>
      </c>
      <c r="B2554">
        <v>742</v>
      </c>
      <c r="C2554" t="s">
        <v>2492</v>
      </c>
      <c r="D2554" t="str">
        <f t="shared" si="117"/>
        <v>NP_055871</v>
      </c>
      <c r="E2554" t="s">
        <v>2491</v>
      </c>
      <c r="F2554" t="s">
        <v>2491</v>
      </c>
      <c r="G2554" t="s">
        <v>2490</v>
      </c>
      <c r="H2554">
        <v>0.73943300000000001</v>
      </c>
      <c r="I2554">
        <v>4.5297999999999998</v>
      </c>
      <c r="J2554" s="3">
        <v>3.6496999999999998E-20</v>
      </c>
      <c r="K2554">
        <v>121.47</v>
      </c>
      <c r="L2554">
        <v>83.587999999999994</v>
      </c>
      <c r="M2554">
        <v>121.47</v>
      </c>
      <c r="N2554">
        <v>0.66271999999999998</v>
      </c>
      <c r="O2554">
        <v>2.9333900000000002</v>
      </c>
      <c r="P2554">
        <v>1.5967799999999999E-3</v>
      </c>
      <c r="Q2554">
        <v>69.778999999999996</v>
      </c>
      <c r="R2554">
        <v>0.66277299999999995</v>
      </c>
      <c r="S2554">
        <v>2.9344199999999998</v>
      </c>
      <c r="T2554">
        <v>3.2313699999999999E-3</v>
      </c>
      <c r="U2554">
        <v>78.707999999999998</v>
      </c>
      <c r="V2554">
        <v>0.67887699999999995</v>
      </c>
      <c r="W2554">
        <v>3.2511899999999998</v>
      </c>
      <c r="X2554">
        <v>9.4467900000000003E-4</v>
      </c>
      <c r="Y2554">
        <v>85.518000000000001</v>
      </c>
      <c r="Z2554">
        <v>0.57794599999999996</v>
      </c>
      <c r="AA2554">
        <v>1.3651899999999999</v>
      </c>
      <c r="AB2554">
        <v>9.7583099999999992E-3</v>
      </c>
      <c r="AC2554">
        <v>58.755000000000003</v>
      </c>
      <c r="AD2554">
        <v>0</v>
      </c>
      <c r="AE2554">
        <v>0</v>
      </c>
      <c r="AG2554" t="s">
        <v>137</v>
      </c>
      <c r="AH2554">
        <v>0.60530399999999995</v>
      </c>
      <c r="AI2554">
        <v>1.85711</v>
      </c>
      <c r="AJ2554">
        <v>2.5098899999999999E-3</v>
      </c>
      <c r="AK2554">
        <v>77.468999999999994</v>
      </c>
      <c r="AL2554">
        <v>0.73943300000000001</v>
      </c>
      <c r="AM2554">
        <v>4.5297999999999998</v>
      </c>
      <c r="AN2554" s="3">
        <v>3.6496999999999998E-20</v>
      </c>
      <c r="AO2554">
        <v>121.47</v>
      </c>
      <c r="AT2554" t="s">
        <v>136</v>
      </c>
      <c r="AU2554">
        <v>1</v>
      </c>
      <c r="AV2554" t="s">
        <v>144</v>
      </c>
      <c r="AW2554" t="str">
        <f t="shared" si="118"/>
        <v>RRP1B|NP_055871</v>
      </c>
      <c r="AX2554" s="1" t="str">
        <f t="shared" si="119"/>
        <v>RRP1B|NP_055871|TPTSSPASSPLVAK(0.261)K(0.739)PLTTTPR</v>
      </c>
      <c r="AY2554" t="s">
        <v>2497</v>
      </c>
      <c r="AZ2554" t="s">
        <v>143</v>
      </c>
      <c r="BA2554" t="s">
        <v>2410</v>
      </c>
      <c r="BB2554" t="s">
        <v>2496</v>
      </c>
      <c r="BC2554" t="s">
        <v>2495</v>
      </c>
      <c r="BD2554">
        <v>15</v>
      </c>
      <c r="BE2554">
        <v>3</v>
      </c>
      <c r="BF2554">
        <v>-1.1407</v>
      </c>
      <c r="BG2554" t="s">
        <v>139</v>
      </c>
      <c r="BH2554" t="s">
        <v>139</v>
      </c>
      <c r="BI2554" t="s">
        <v>139</v>
      </c>
      <c r="BJ2554" t="s">
        <v>139</v>
      </c>
      <c r="BK2554" t="s">
        <v>138</v>
      </c>
      <c r="BL2554" t="s">
        <v>138</v>
      </c>
      <c r="BM2554" t="s">
        <v>139</v>
      </c>
      <c r="BN2554" t="s">
        <v>138</v>
      </c>
      <c r="BO2554">
        <v>51588000</v>
      </c>
      <c r="BP2554">
        <v>51588000</v>
      </c>
      <c r="BQ2554">
        <v>0</v>
      </c>
      <c r="BR2554">
        <v>0</v>
      </c>
      <c r="BS2554" t="s">
        <v>137</v>
      </c>
      <c r="BT2554">
        <v>10810000</v>
      </c>
      <c r="BU2554">
        <v>5827000</v>
      </c>
      <c r="BV2554">
        <v>10145000</v>
      </c>
      <c r="BW2554">
        <v>13006000</v>
      </c>
      <c r="BX2554">
        <v>1914400</v>
      </c>
      <c r="BY2554">
        <v>9885800</v>
      </c>
      <c r="BZ2554" t="s">
        <v>297</v>
      </c>
      <c r="CA2554" t="s">
        <v>297</v>
      </c>
      <c r="CB2554" t="s">
        <v>137</v>
      </c>
      <c r="CC2554" t="s">
        <v>137</v>
      </c>
      <c r="CD2554" t="s">
        <v>137</v>
      </c>
      <c r="CE2554" t="s">
        <v>137</v>
      </c>
      <c r="CF2554" t="s">
        <v>137</v>
      </c>
      <c r="CG2554" t="s">
        <v>137</v>
      </c>
      <c r="CH2554" t="s">
        <v>137</v>
      </c>
      <c r="CI2554" t="s">
        <v>137</v>
      </c>
      <c r="CJ2554">
        <v>10810000</v>
      </c>
      <c r="CK2554">
        <v>0</v>
      </c>
      <c r="CL2554">
        <v>0</v>
      </c>
      <c r="CM2554">
        <v>5827000</v>
      </c>
      <c r="CN2554">
        <v>0</v>
      </c>
      <c r="CO2554">
        <v>0</v>
      </c>
      <c r="CP2554">
        <v>10145000</v>
      </c>
      <c r="CQ2554">
        <v>0</v>
      </c>
      <c r="CR2554">
        <v>0</v>
      </c>
      <c r="CS2554">
        <v>13006000</v>
      </c>
      <c r="CT2554">
        <v>0</v>
      </c>
      <c r="CU2554">
        <v>0</v>
      </c>
      <c r="CV2554">
        <v>1914400</v>
      </c>
      <c r="CW2554">
        <v>0</v>
      </c>
      <c r="CX2554">
        <v>0</v>
      </c>
      <c r="CY2554">
        <v>9885800</v>
      </c>
      <c r="CZ2554">
        <v>0</v>
      </c>
      <c r="DA2554">
        <v>0</v>
      </c>
      <c r="DB2554">
        <v>0</v>
      </c>
      <c r="DC2554">
        <v>0</v>
      </c>
      <c r="DD2554">
        <v>0</v>
      </c>
      <c r="DE2554">
        <v>0</v>
      </c>
      <c r="DF2554">
        <v>0</v>
      </c>
      <c r="DG2554">
        <v>0</v>
      </c>
      <c r="DJ2554">
        <v>2552</v>
      </c>
      <c r="DK2554">
        <v>3864</v>
      </c>
      <c r="DL2554">
        <v>742</v>
      </c>
      <c r="DM2554">
        <v>742</v>
      </c>
      <c r="DN2554">
        <v>10856</v>
      </c>
      <c r="DO2554">
        <v>11550</v>
      </c>
      <c r="DP2554" t="s">
        <v>2494</v>
      </c>
      <c r="DQ2554" t="s">
        <v>2493</v>
      </c>
      <c r="DR2554">
        <v>69265</v>
      </c>
      <c r="DS2554">
        <v>47285</v>
      </c>
      <c r="DT2554">
        <v>7</v>
      </c>
      <c r="DU2554">
        <v>25027</v>
      </c>
      <c r="DV2554">
        <v>69265</v>
      </c>
      <c r="DW2554">
        <v>47285</v>
      </c>
      <c r="DX2554">
        <v>7</v>
      </c>
      <c r="DY2554">
        <v>25027</v>
      </c>
      <c r="DZ2554">
        <v>69265</v>
      </c>
      <c r="EA2554">
        <v>47285</v>
      </c>
      <c r="EB2554">
        <v>7</v>
      </c>
      <c r="EC2554">
        <v>25027</v>
      </c>
    </row>
    <row r="2555" spans="1:133" x14ac:dyDescent="0.2">
      <c r="A2555" t="s">
        <v>2491</v>
      </c>
      <c r="B2555">
        <v>632</v>
      </c>
      <c r="C2555" t="s">
        <v>2492</v>
      </c>
      <c r="D2555" t="str">
        <f t="shared" si="117"/>
        <v>NP_055871</v>
      </c>
      <c r="E2555" t="s">
        <v>2491</v>
      </c>
      <c r="F2555" t="s">
        <v>2491</v>
      </c>
      <c r="G2555" t="s">
        <v>2490</v>
      </c>
      <c r="H2555">
        <v>1</v>
      </c>
      <c r="I2555">
        <v>90.921099999999996</v>
      </c>
      <c r="J2555" s="3">
        <v>6.3967099999999996E-19</v>
      </c>
      <c r="K2555">
        <v>90.921000000000006</v>
      </c>
      <c r="L2555">
        <v>67.941999999999993</v>
      </c>
      <c r="M2555">
        <v>90.921000000000006</v>
      </c>
      <c r="Z2555">
        <v>1</v>
      </c>
      <c r="AA2555">
        <v>90.921099999999996</v>
      </c>
      <c r="AB2555" s="3">
        <v>6.3967099999999996E-19</v>
      </c>
      <c r="AC2555">
        <v>90.921000000000006</v>
      </c>
      <c r="AT2555" t="s">
        <v>136</v>
      </c>
      <c r="AU2555">
        <v>1</v>
      </c>
      <c r="AV2555" t="s">
        <v>144</v>
      </c>
      <c r="AW2555" t="str">
        <f t="shared" si="118"/>
        <v>RRP1B|NP_055871</v>
      </c>
      <c r="AX2555" s="1" t="str">
        <f t="shared" si="119"/>
        <v>RRP1B|NP_055871|VMSNLVEHNGVLESEAGQPQALGSSGTCSSLK(1)K</v>
      </c>
      <c r="AY2555" t="s">
        <v>2489</v>
      </c>
      <c r="AZ2555" t="s">
        <v>143</v>
      </c>
      <c r="BA2555" t="s">
        <v>483</v>
      </c>
      <c r="BB2555" t="s">
        <v>2488</v>
      </c>
      <c r="BC2555" t="s">
        <v>2487</v>
      </c>
      <c r="BD2555">
        <v>32</v>
      </c>
      <c r="BE2555">
        <v>3</v>
      </c>
      <c r="BF2555">
        <v>7.5778999999999999E-2</v>
      </c>
      <c r="BG2555" t="s">
        <v>138</v>
      </c>
      <c r="BH2555" t="s">
        <v>138</v>
      </c>
      <c r="BI2555" t="s">
        <v>138</v>
      </c>
      <c r="BJ2555" t="s">
        <v>139</v>
      </c>
      <c r="BK2555" t="s">
        <v>138</v>
      </c>
      <c r="BL2555" t="s">
        <v>138</v>
      </c>
      <c r="BM2555" t="s">
        <v>138</v>
      </c>
      <c r="BN2555" t="s">
        <v>138</v>
      </c>
      <c r="BO2555">
        <v>11989000</v>
      </c>
      <c r="BP2555">
        <v>11989000</v>
      </c>
      <c r="BQ2555">
        <v>0</v>
      </c>
      <c r="BR2555">
        <v>0</v>
      </c>
      <c r="BS2555" t="s">
        <v>137</v>
      </c>
      <c r="BT2555" t="s">
        <v>297</v>
      </c>
      <c r="BU2555" t="s">
        <v>297</v>
      </c>
      <c r="BV2555" t="s">
        <v>297</v>
      </c>
      <c r="BW2555">
        <v>11989000</v>
      </c>
      <c r="BX2555" t="s">
        <v>297</v>
      </c>
      <c r="BY2555" t="s">
        <v>297</v>
      </c>
      <c r="BZ2555" t="s">
        <v>297</v>
      </c>
      <c r="CA2555" t="s">
        <v>297</v>
      </c>
      <c r="CB2555" t="s">
        <v>137</v>
      </c>
      <c r="CC2555" t="s">
        <v>137</v>
      </c>
      <c r="CD2555" t="s">
        <v>137</v>
      </c>
      <c r="CE2555" t="s">
        <v>137</v>
      </c>
      <c r="CF2555" t="s">
        <v>137</v>
      </c>
      <c r="CG2555" t="s">
        <v>137</v>
      </c>
      <c r="CH2555" t="s">
        <v>137</v>
      </c>
      <c r="CI2555" t="s">
        <v>137</v>
      </c>
      <c r="CJ2555">
        <v>0</v>
      </c>
      <c r="CK2555">
        <v>0</v>
      </c>
      <c r="CL2555">
        <v>0</v>
      </c>
      <c r="CM2555">
        <v>0</v>
      </c>
      <c r="CN2555">
        <v>0</v>
      </c>
      <c r="CO2555">
        <v>0</v>
      </c>
      <c r="CP2555">
        <v>0</v>
      </c>
      <c r="CQ2555">
        <v>0</v>
      </c>
      <c r="CR2555">
        <v>0</v>
      </c>
      <c r="CS2555">
        <v>11989000</v>
      </c>
      <c r="CT2555">
        <v>0</v>
      </c>
      <c r="CU2555">
        <v>0</v>
      </c>
      <c r="CV2555">
        <v>0</v>
      </c>
      <c r="CW2555">
        <v>0</v>
      </c>
      <c r="CX2555">
        <v>0</v>
      </c>
      <c r="CY2555">
        <v>0</v>
      </c>
      <c r="CZ2555">
        <v>0</v>
      </c>
      <c r="DA2555">
        <v>0</v>
      </c>
      <c r="DB2555">
        <v>0</v>
      </c>
      <c r="DC2555">
        <v>0</v>
      </c>
      <c r="DD2555">
        <v>0</v>
      </c>
      <c r="DE2555">
        <v>0</v>
      </c>
      <c r="DF2555">
        <v>0</v>
      </c>
      <c r="DG2555">
        <v>0</v>
      </c>
      <c r="DJ2555">
        <v>2553</v>
      </c>
      <c r="DK2555">
        <v>3864</v>
      </c>
      <c r="DL2555">
        <v>632</v>
      </c>
      <c r="DM2555">
        <v>632</v>
      </c>
      <c r="DN2555">
        <v>11843</v>
      </c>
      <c r="DO2555">
        <v>12598</v>
      </c>
      <c r="DP2555">
        <v>76071</v>
      </c>
      <c r="DQ2555" t="s">
        <v>2486</v>
      </c>
      <c r="DR2555">
        <v>76071</v>
      </c>
      <c r="DS2555">
        <v>52138</v>
      </c>
      <c r="DT2555">
        <v>4</v>
      </c>
      <c r="DU2555">
        <v>30171</v>
      </c>
      <c r="DV2555">
        <v>76071</v>
      </c>
      <c r="DW2555">
        <v>52138</v>
      </c>
      <c r="DX2555">
        <v>4</v>
      </c>
      <c r="DY2555">
        <v>30171</v>
      </c>
      <c r="DZ2555">
        <v>76071</v>
      </c>
      <c r="EA2555">
        <v>52138</v>
      </c>
      <c r="EB2555">
        <v>4</v>
      </c>
      <c r="EC2555">
        <v>30171</v>
      </c>
    </row>
    <row r="2556" spans="1:133" x14ac:dyDescent="0.2">
      <c r="A2556" t="s">
        <v>2484</v>
      </c>
      <c r="B2556">
        <v>30</v>
      </c>
      <c r="C2556" t="s">
        <v>2485</v>
      </c>
      <c r="D2556" t="str">
        <f t="shared" si="117"/>
        <v>NP_060329</v>
      </c>
      <c r="E2556" t="s">
        <v>2484</v>
      </c>
      <c r="F2556" t="s">
        <v>2484</v>
      </c>
      <c r="G2556" t="s">
        <v>2483</v>
      </c>
      <c r="H2556">
        <v>1</v>
      </c>
      <c r="I2556">
        <v>115.574</v>
      </c>
      <c r="J2556">
        <v>2.5046399999999999E-4</v>
      </c>
      <c r="K2556">
        <v>115.57</v>
      </c>
      <c r="L2556">
        <v>98.801000000000002</v>
      </c>
      <c r="M2556">
        <v>115.57</v>
      </c>
      <c r="R2556">
        <v>1</v>
      </c>
      <c r="S2556">
        <v>104.41</v>
      </c>
      <c r="T2556">
        <v>4.8877199999999999E-3</v>
      </c>
      <c r="U2556">
        <v>104.41</v>
      </c>
      <c r="Z2556">
        <v>1</v>
      </c>
      <c r="AA2556">
        <v>115.574</v>
      </c>
      <c r="AB2556">
        <v>2.5046399999999999E-4</v>
      </c>
      <c r="AC2556">
        <v>115.57</v>
      </c>
      <c r="AT2556" t="s">
        <v>136</v>
      </c>
      <c r="AU2556">
        <v>1</v>
      </c>
      <c r="AV2556" t="s">
        <v>144</v>
      </c>
      <c r="AW2556" t="str">
        <f t="shared" si="118"/>
        <v>UCKL1|NP_060329</v>
      </c>
      <c r="AX2556" s="1" t="str">
        <f t="shared" si="119"/>
        <v>UCKL1|NP_060329|QAEK(1)SETACEDR</v>
      </c>
      <c r="AY2556" t="s">
        <v>2482</v>
      </c>
      <c r="AZ2556" t="s">
        <v>143</v>
      </c>
      <c r="BA2556" t="s">
        <v>199</v>
      </c>
      <c r="BB2556" t="s">
        <v>2481</v>
      </c>
      <c r="BC2556" t="s">
        <v>2480</v>
      </c>
      <c r="BD2556">
        <v>4</v>
      </c>
      <c r="BE2556">
        <v>2</v>
      </c>
      <c r="BF2556">
        <v>-5.4863000000000002E-2</v>
      </c>
      <c r="BG2556" t="s">
        <v>138</v>
      </c>
      <c r="BH2556" t="s">
        <v>139</v>
      </c>
      <c r="BI2556" t="s">
        <v>138</v>
      </c>
      <c r="BJ2556" t="s">
        <v>139</v>
      </c>
      <c r="BK2556" t="s">
        <v>138</v>
      </c>
      <c r="BL2556" t="s">
        <v>138</v>
      </c>
      <c r="BM2556" t="s">
        <v>138</v>
      </c>
      <c r="BN2556" t="s">
        <v>138</v>
      </c>
      <c r="BO2556">
        <v>982160</v>
      </c>
      <c r="BP2556">
        <v>982160</v>
      </c>
      <c r="BQ2556">
        <v>0</v>
      </c>
      <c r="BR2556">
        <v>0</v>
      </c>
      <c r="BS2556" t="s">
        <v>137</v>
      </c>
      <c r="BT2556" t="s">
        <v>297</v>
      </c>
      <c r="BU2556">
        <v>982160</v>
      </c>
      <c r="BV2556" t="s">
        <v>297</v>
      </c>
      <c r="BW2556" t="s">
        <v>297</v>
      </c>
      <c r="BX2556" t="s">
        <v>297</v>
      </c>
      <c r="BY2556" t="s">
        <v>297</v>
      </c>
      <c r="BZ2556" t="s">
        <v>297</v>
      </c>
      <c r="CA2556" t="s">
        <v>297</v>
      </c>
      <c r="CB2556" t="s">
        <v>137</v>
      </c>
      <c r="CC2556" t="s">
        <v>137</v>
      </c>
      <c r="CD2556" t="s">
        <v>137</v>
      </c>
      <c r="CE2556" t="s">
        <v>137</v>
      </c>
      <c r="CF2556" t="s">
        <v>137</v>
      </c>
      <c r="CG2556" t="s">
        <v>137</v>
      </c>
      <c r="CH2556" t="s">
        <v>137</v>
      </c>
      <c r="CI2556" t="s">
        <v>137</v>
      </c>
      <c r="CJ2556">
        <v>0</v>
      </c>
      <c r="CK2556">
        <v>0</v>
      </c>
      <c r="CL2556">
        <v>0</v>
      </c>
      <c r="CM2556">
        <v>982160</v>
      </c>
      <c r="CN2556">
        <v>0</v>
      </c>
      <c r="CO2556">
        <v>0</v>
      </c>
      <c r="CP2556">
        <v>0</v>
      </c>
      <c r="CQ2556">
        <v>0</v>
      </c>
      <c r="CR2556">
        <v>0</v>
      </c>
      <c r="CS2556">
        <v>0</v>
      </c>
      <c r="CT2556">
        <v>0</v>
      </c>
      <c r="CU2556">
        <v>0</v>
      </c>
      <c r="CV2556">
        <v>0</v>
      </c>
      <c r="CW2556">
        <v>0</v>
      </c>
      <c r="CX2556">
        <v>0</v>
      </c>
      <c r="CY2556">
        <v>0</v>
      </c>
      <c r="CZ2556">
        <v>0</v>
      </c>
      <c r="DA2556">
        <v>0</v>
      </c>
      <c r="DB2556">
        <v>0</v>
      </c>
      <c r="DC2556">
        <v>0</v>
      </c>
      <c r="DD2556">
        <v>0</v>
      </c>
      <c r="DE2556">
        <v>0</v>
      </c>
      <c r="DF2556">
        <v>0</v>
      </c>
      <c r="DG2556">
        <v>0</v>
      </c>
      <c r="DJ2556">
        <v>2554</v>
      </c>
      <c r="DK2556">
        <v>3867</v>
      </c>
      <c r="DL2556">
        <v>30</v>
      </c>
      <c r="DM2556">
        <v>30</v>
      </c>
      <c r="DN2556">
        <v>8079</v>
      </c>
      <c r="DO2556">
        <v>8623</v>
      </c>
      <c r="DP2556" t="s">
        <v>2479</v>
      </c>
      <c r="DQ2556" t="s">
        <v>2478</v>
      </c>
      <c r="DR2556">
        <v>51032</v>
      </c>
      <c r="DS2556">
        <v>34855</v>
      </c>
      <c r="DT2556">
        <v>4</v>
      </c>
      <c r="DU2556">
        <v>7189</v>
      </c>
      <c r="DV2556">
        <v>51032</v>
      </c>
      <c r="DW2556">
        <v>34855</v>
      </c>
      <c r="DX2556">
        <v>4</v>
      </c>
      <c r="DY2556">
        <v>7189</v>
      </c>
      <c r="DZ2556">
        <v>51032</v>
      </c>
      <c r="EA2556">
        <v>34855</v>
      </c>
      <c r="EB2556">
        <v>4</v>
      </c>
      <c r="EC2556">
        <v>7189</v>
      </c>
    </row>
    <row r="2557" spans="1:133" x14ac:dyDescent="0.2">
      <c r="A2557" t="s">
        <v>2469</v>
      </c>
      <c r="B2557">
        <v>70</v>
      </c>
      <c r="C2557" t="s">
        <v>2470</v>
      </c>
      <c r="D2557" t="str">
        <f t="shared" si="117"/>
        <v>NP_006820</v>
      </c>
      <c r="E2557" t="s">
        <v>2469</v>
      </c>
      <c r="F2557" t="s">
        <v>2469</v>
      </c>
      <c r="G2557" t="s">
        <v>2468</v>
      </c>
      <c r="H2557">
        <v>1</v>
      </c>
      <c r="I2557">
        <v>92.2273</v>
      </c>
      <c r="J2557" s="3">
        <v>1.12372E-63</v>
      </c>
      <c r="K2557">
        <v>171.08</v>
      </c>
      <c r="L2557">
        <v>147.26</v>
      </c>
      <c r="M2557">
        <v>132.36000000000001</v>
      </c>
      <c r="N2557">
        <v>1</v>
      </c>
      <c r="O2557">
        <v>110.08499999999999</v>
      </c>
      <c r="P2557" s="3">
        <v>1.35688E-38</v>
      </c>
      <c r="Q2557">
        <v>141.36000000000001</v>
      </c>
      <c r="R2557">
        <v>1</v>
      </c>
      <c r="S2557">
        <v>98.293899999999994</v>
      </c>
      <c r="T2557" s="3">
        <v>1.54546E-6</v>
      </c>
      <c r="U2557">
        <v>102.19</v>
      </c>
      <c r="V2557">
        <v>1</v>
      </c>
      <c r="W2557">
        <v>106.852</v>
      </c>
      <c r="X2557" s="3">
        <v>5.9556199999999998E-8</v>
      </c>
      <c r="Y2557">
        <v>115.36</v>
      </c>
      <c r="Z2557">
        <v>1</v>
      </c>
      <c r="AA2557">
        <v>111.989</v>
      </c>
      <c r="AB2557" s="3">
        <v>2.8673200000000001E-25</v>
      </c>
      <c r="AC2557">
        <v>160.97999999999999</v>
      </c>
      <c r="AD2557">
        <v>1</v>
      </c>
      <c r="AE2557">
        <v>125.628</v>
      </c>
      <c r="AF2557" s="3">
        <v>1.12372E-63</v>
      </c>
      <c r="AG2557">
        <v>161.68</v>
      </c>
      <c r="AH2557">
        <v>1</v>
      </c>
      <c r="AI2557">
        <v>104.395</v>
      </c>
      <c r="AJ2557" s="3">
        <v>9.1380299999999995E-25</v>
      </c>
      <c r="AK2557">
        <v>171.08</v>
      </c>
      <c r="AL2557">
        <v>1</v>
      </c>
      <c r="AM2557">
        <v>85.172200000000004</v>
      </c>
      <c r="AN2557" s="3">
        <v>1.35688E-38</v>
      </c>
      <c r="AO2557">
        <v>140.88</v>
      </c>
      <c r="AP2557">
        <v>1</v>
      </c>
      <c r="AQ2557">
        <v>92.2273</v>
      </c>
      <c r="AR2557" s="3">
        <v>4.3594899999999996E-12</v>
      </c>
      <c r="AS2557">
        <v>132.36000000000001</v>
      </c>
      <c r="AU2557">
        <v>1</v>
      </c>
      <c r="AV2557" t="s">
        <v>144</v>
      </c>
      <c r="AW2557" t="str">
        <f t="shared" si="118"/>
        <v>C10orf116|NP_006820</v>
      </c>
      <c r="AX2557" s="1" t="str">
        <f t="shared" si="119"/>
        <v>C10orf116|NP_006820|TTQETIDKTANQASDTFSGIGK(1)K</v>
      </c>
      <c r="AY2557" t="s">
        <v>2477</v>
      </c>
      <c r="AZ2557" t="s">
        <v>143</v>
      </c>
      <c r="BA2557" t="s">
        <v>483</v>
      </c>
      <c r="BB2557" t="s">
        <v>2476</v>
      </c>
      <c r="BC2557" t="s">
        <v>2475</v>
      </c>
      <c r="BD2557">
        <v>22</v>
      </c>
      <c r="BE2557">
        <v>2</v>
      </c>
      <c r="BF2557">
        <v>9.1188000000000005E-2</v>
      </c>
      <c r="BG2557" t="s">
        <v>139</v>
      </c>
      <c r="BH2557" t="s">
        <v>139</v>
      </c>
      <c r="BI2557" t="s">
        <v>139</v>
      </c>
      <c r="BJ2557" t="s">
        <v>139</v>
      </c>
      <c r="BK2557" t="s">
        <v>139</v>
      </c>
      <c r="BL2557" t="s">
        <v>139</v>
      </c>
      <c r="BM2557" t="s">
        <v>139</v>
      </c>
      <c r="BN2557" t="s">
        <v>139</v>
      </c>
      <c r="BO2557">
        <v>5563300000</v>
      </c>
      <c r="BP2557">
        <v>5563300000</v>
      </c>
      <c r="BQ2557">
        <v>0</v>
      </c>
      <c r="BR2557">
        <v>0</v>
      </c>
      <c r="BS2557">
        <v>445.76</v>
      </c>
      <c r="BT2557">
        <v>295090000</v>
      </c>
      <c r="BU2557">
        <v>316080000</v>
      </c>
      <c r="BV2557">
        <v>538900000</v>
      </c>
      <c r="BW2557">
        <v>1166900000</v>
      </c>
      <c r="BX2557" t="s">
        <v>297</v>
      </c>
      <c r="BY2557">
        <v>292380000</v>
      </c>
      <c r="BZ2557">
        <v>303880000</v>
      </c>
      <c r="CA2557">
        <v>429310000</v>
      </c>
      <c r="CB2557" t="s">
        <v>137</v>
      </c>
      <c r="CC2557" t="s">
        <v>137</v>
      </c>
      <c r="CD2557" t="s">
        <v>137</v>
      </c>
      <c r="CE2557" t="s">
        <v>137</v>
      </c>
      <c r="CF2557" t="s">
        <v>137</v>
      </c>
      <c r="CG2557" t="s">
        <v>137</v>
      </c>
      <c r="CH2557" t="s">
        <v>137</v>
      </c>
      <c r="CI2557">
        <v>34.399000000000001</v>
      </c>
      <c r="CJ2557">
        <v>295090000</v>
      </c>
      <c r="CK2557">
        <v>0</v>
      </c>
      <c r="CL2557">
        <v>0</v>
      </c>
      <c r="CM2557">
        <v>316080000</v>
      </c>
      <c r="CN2557">
        <v>0</v>
      </c>
      <c r="CO2557">
        <v>0</v>
      </c>
      <c r="CP2557">
        <v>538900000</v>
      </c>
      <c r="CQ2557">
        <v>0</v>
      </c>
      <c r="CR2557">
        <v>0</v>
      </c>
      <c r="CS2557">
        <v>1166900000</v>
      </c>
      <c r="CT2557">
        <v>0</v>
      </c>
      <c r="CU2557">
        <v>0</v>
      </c>
      <c r="CV2557">
        <v>0</v>
      </c>
      <c r="CW2557">
        <v>0</v>
      </c>
      <c r="CX2557">
        <v>0</v>
      </c>
      <c r="CY2557">
        <v>292380000</v>
      </c>
      <c r="CZ2557">
        <v>0</v>
      </c>
      <c r="DA2557">
        <v>0</v>
      </c>
      <c r="DB2557">
        <v>303880000</v>
      </c>
      <c r="DC2557">
        <v>0</v>
      </c>
      <c r="DD2557">
        <v>0</v>
      </c>
      <c r="DE2557">
        <v>429310000</v>
      </c>
      <c r="DF2557">
        <v>0</v>
      </c>
      <c r="DG2557">
        <v>0</v>
      </c>
      <c r="DJ2557">
        <v>2555</v>
      </c>
      <c r="DK2557">
        <v>3869</v>
      </c>
      <c r="DL2557">
        <v>70</v>
      </c>
      <c r="DM2557">
        <v>70</v>
      </c>
      <c r="DN2557" t="s">
        <v>2474</v>
      </c>
      <c r="DO2557" t="s">
        <v>2473</v>
      </c>
      <c r="DP2557" t="s">
        <v>2472</v>
      </c>
      <c r="DQ2557" t="s">
        <v>2471</v>
      </c>
      <c r="DR2557">
        <v>70962</v>
      </c>
      <c r="DS2557">
        <v>48457</v>
      </c>
      <c r="DT2557">
        <v>8</v>
      </c>
      <c r="DU2557">
        <v>28753</v>
      </c>
      <c r="DV2557">
        <v>63375</v>
      </c>
      <c r="DW2557">
        <v>43300</v>
      </c>
      <c r="DX2557">
        <v>6</v>
      </c>
      <c r="DY2557">
        <v>20951</v>
      </c>
      <c r="DZ2557">
        <v>70957</v>
      </c>
      <c r="EA2557">
        <v>48452</v>
      </c>
      <c r="EB2557">
        <v>5</v>
      </c>
      <c r="EC2557">
        <v>26756</v>
      </c>
    </row>
    <row r="2558" spans="1:133" x14ac:dyDescent="0.2">
      <c r="A2558" t="s">
        <v>2469</v>
      </c>
      <c r="B2558">
        <v>56</v>
      </c>
      <c r="C2558" t="s">
        <v>2470</v>
      </c>
      <c r="D2558" t="str">
        <f t="shared" si="117"/>
        <v>NP_006820</v>
      </c>
      <c r="E2558" t="s">
        <v>2469</v>
      </c>
      <c r="F2558" t="s">
        <v>2469</v>
      </c>
      <c r="G2558" t="s">
        <v>2468</v>
      </c>
      <c r="H2558">
        <v>1</v>
      </c>
      <c r="I2558">
        <v>79.082800000000006</v>
      </c>
      <c r="J2558" s="3">
        <v>1.82783E-18</v>
      </c>
      <c r="K2558">
        <v>139.16</v>
      </c>
      <c r="L2558">
        <v>100.28</v>
      </c>
      <c r="M2558">
        <v>98.376000000000005</v>
      </c>
      <c r="N2558">
        <v>1</v>
      </c>
      <c r="O2558">
        <v>70.150099999999995</v>
      </c>
      <c r="P2558">
        <v>7.7091699999999998E-4</v>
      </c>
      <c r="Q2558">
        <v>70.150000000000006</v>
      </c>
      <c r="R2558">
        <v>0</v>
      </c>
      <c r="S2558">
        <v>0</v>
      </c>
      <c r="U2558" t="s">
        <v>137</v>
      </c>
      <c r="V2558">
        <v>1</v>
      </c>
      <c r="W2558">
        <v>76.807000000000002</v>
      </c>
      <c r="X2558" s="3">
        <v>9.7055299999999992E-6</v>
      </c>
      <c r="Y2558">
        <v>94.233999999999995</v>
      </c>
      <c r="Z2558">
        <v>1</v>
      </c>
      <c r="AA2558">
        <v>107.23399999999999</v>
      </c>
      <c r="AB2558" s="3">
        <v>1.82783E-18</v>
      </c>
      <c r="AC2558">
        <v>139.16</v>
      </c>
      <c r="AD2558">
        <v>0</v>
      </c>
      <c r="AE2558">
        <v>0</v>
      </c>
      <c r="AG2558" t="s">
        <v>137</v>
      </c>
      <c r="AH2558">
        <v>1</v>
      </c>
      <c r="AI2558">
        <v>51.777200000000001</v>
      </c>
      <c r="AJ2558">
        <v>1.4354499999999999E-2</v>
      </c>
      <c r="AK2558">
        <v>51.777000000000001</v>
      </c>
      <c r="AL2558">
        <v>1</v>
      </c>
      <c r="AM2558">
        <v>79.082800000000006</v>
      </c>
      <c r="AN2558" s="3">
        <v>4.4603800000000003E-8</v>
      </c>
      <c r="AO2558">
        <v>98.376000000000005</v>
      </c>
      <c r="AP2558">
        <v>0.99999899999999997</v>
      </c>
      <c r="AQ2558">
        <v>61.8003</v>
      </c>
      <c r="AR2558" s="3">
        <v>3.4032100000000002E-5</v>
      </c>
      <c r="AS2558">
        <v>82.406000000000006</v>
      </c>
      <c r="AT2558" t="s">
        <v>136</v>
      </c>
      <c r="AU2558">
        <v>1</v>
      </c>
      <c r="AV2558" t="s">
        <v>144</v>
      </c>
      <c r="AW2558" t="str">
        <f t="shared" si="118"/>
        <v>C10orf116|NP_006820</v>
      </c>
      <c r="AX2558" s="1" t="str">
        <f t="shared" si="119"/>
        <v>C10orf116|NP_006820|TTQETIDK(1)TANQASDTFSGIGKK</v>
      </c>
      <c r="AY2558" t="s">
        <v>2467</v>
      </c>
      <c r="AZ2558" t="s">
        <v>797</v>
      </c>
      <c r="BA2558" t="s">
        <v>2466</v>
      </c>
      <c r="BB2558" t="s">
        <v>2465</v>
      </c>
      <c r="BC2558" t="s">
        <v>2464</v>
      </c>
      <c r="BD2558">
        <v>8</v>
      </c>
      <c r="BE2558">
        <v>3</v>
      </c>
      <c r="BF2558">
        <v>0.10050000000000001</v>
      </c>
      <c r="BG2558" t="s">
        <v>139</v>
      </c>
      <c r="BH2558" t="s">
        <v>138</v>
      </c>
      <c r="BI2558" t="s">
        <v>139</v>
      </c>
      <c r="BJ2558" t="s">
        <v>139</v>
      </c>
      <c r="BK2558" t="s">
        <v>138</v>
      </c>
      <c r="BL2558" t="s">
        <v>139</v>
      </c>
      <c r="BM2558" t="s">
        <v>139</v>
      </c>
      <c r="BN2558" t="s">
        <v>139</v>
      </c>
      <c r="BO2558">
        <v>269870000</v>
      </c>
      <c r="BP2558">
        <v>269870000</v>
      </c>
      <c r="BQ2558">
        <v>0</v>
      </c>
      <c r="BR2558">
        <v>0</v>
      </c>
      <c r="BS2558" t="s">
        <v>137</v>
      </c>
      <c r="BT2558">
        <v>13223000</v>
      </c>
      <c r="BU2558">
        <v>16067000</v>
      </c>
      <c r="BV2558">
        <v>28221000</v>
      </c>
      <c r="BW2558">
        <v>80792000</v>
      </c>
      <c r="BX2558" t="s">
        <v>297</v>
      </c>
      <c r="BY2558">
        <v>18141000</v>
      </c>
      <c r="BZ2558">
        <v>15131000</v>
      </c>
      <c r="CA2558">
        <v>13308000</v>
      </c>
      <c r="CB2558" t="s">
        <v>137</v>
      </c>
      <c r="CC2558" t="s">
        <v>137</v>
      </c>
      <c r="CD2558" t="s">
        <v>137</v>
      </c>
      <c r="CE2558" t="s">
        <v>137</v>
      </c>
      <c r="CF2558" t="s">
        <v>137</v>
      </c>
      <c r="CG2558" t="s">
        <v>137</v>
      </c>
      <c r="CH2558" t="s">
        <v>137</v>
      </c>
      <c r="CI2558" t="s">
        <v>137</v>
      </c>
      <c r="CJ2558">
        <v>13223000</v>
      </c>
      <c r="CK2558">
        <v>0</v>
      </c>
      <c r="CL2558">
        <v>0</v>
      </c>
      <c r="CM2558">
        <v>16067000</v>
      </c>
      <c r="CN2558">
        <v>0</v>
      </c>
      <c r="CO2558">
        <v>0</v>
      </c>
      <c r="CP2558">
        <v>28221000</v>
      </c>
      <c r="CQ2558">
        <v>0</v>
      </c>
      <c r="CR2558">
        <v>0</v>
      </c>
      <c r="CS2558">
        <v>80792000</v>
      </c>
      <c r="CT2558">
        <v>0</v>
      </c>
      <c r="CU2558">
        <v>0</v>
      </c>
      <c r="CV2558">
        <v>0</v>
      </c>
      <c r="CW2558">
        <v>0</v>
      </c>
      <c r="CX2558">
        <v>0</v>
      </c>
      <c r="CY2558">
        <v>18141000</v>
      </c>
      <c r="CZ2558">
        <v>0</v>
      </c>
      <c r="DA2558">
        <v>0</v>
      </c>
      <c r="DB2558">
        <v>15131000</v>
      </c>
      <c r="DC2558">
        <v>0</v>
      </c>
      <c r="DD2558">
        <v>0</v>
      </c>
      <c r="DE2558">
        <v>13308000</v>
      </c>
      <c r="DF2558">
        <v>0</v>
      </c>
      <c r="DG2558">
        <v>0</v>
      </c>
      <c r="DJ2558">
        <v>2556</v>
      </c>
      <c r="DK2558">
        <v>3869</v>
      </c>
      <c r="DL2558">
        <v>56</v>
      </c>
      <c r="DM2558">
        <v>56</v>
      </c>
      <c r="DN2558" t="s">
        <v>2463</v>
      </c>
      <c r="DO2558" t="s">
        <v>2462</v>
      </c>
      <c r="DP2558" t="s">
        <v>2461</v>
      </c>
      <c r="DQ2558" t="s">
        <v>2460</v>
      </c>
      <c r="DR2558">
        <v>70960</v>
      </c>
      <c r="DS2558">
        <v>48455</v>
      </c>
      <c r="DT2558">
        <v>7</v>
      </c>
      <c r="DU2558">
        <v>31762</v>
      </c>
      <c r="DV2558">
        <v>70956</v>
      </c>
      <c r="DW2558">
        <v>48450</v>
      </c>
      <c r="DX2558">
        <v>4</v>
      </c>
      <c r="DY2558">
        <v>30038</v>
      </c>
      <c r="DZ2558">
        <v>70956</v>
      </c>
      <c r="EA2558">
        <v>48450</v>
      </c>
      <c r="EB2558">
        <v>4</v>
      </c>
      <c r="EC2558">
        <v>30038</v>
      </c>
    </row>
    <row r="2559" spans="1:133" x14ac:dyDescent="0.2">
      <c r="A2559" t="s">
        <v>2449</v>
      </c>
      <c r="B2559">
        <v>159</v>
      </c>
      <c r="C2559" t="s">
        <v>2450</v>
      </c>
      <c r="D2559" t="str">
        <f t="shared" si="117"/>
        <v>NP_006796</v>
      </c>
      <c r="E2559" t="s">
        <v>2449</v>
      </c>
      <c r="F2559" t="s">
        <v>2449</v>
      </c>
      <c r="G2559" t="s">
        <v>2448</v>
      </c>
      <c r="H2559">
        <v>1</v>
      </c>
      <c r="I2559">
        <v>85.923500000000004</v>
      </c>
      <c r="J2559">
        <v>6.1278399999999998E-3</v>
      </c>
      <c r="K2559">
        <v>85.924000000000007</v>
      </c>
      <c r="L2559">
        <v>38.494</v>
      </c>
      <c r="M2559">
        <v>85.924000000000007</v>
      </c>
      <c r="R2559">
        <v>0</v>
      </c>
      <c r="S2559">
        <v>0</v>
      </c>
      <c r="U2559" t="s">
        <v>137</v>
      </c>
      <c r="AD2559">
        <v>0</v>
      </c>
      <c r="AE2559">
        <v>0</v>
      </c>
      <c r="AG2559" t="s">
        <v>137</v>
      </c>
      <c r="AH2559">
        <v>0</v>
      </c>
      <c r="AI2559">
        <v>0</v>
      </c>
      <c r="AK2559" t="s">
        <v>137</v>
      </c>
      <c r="AL2559">
        <v>0</v>
      </c>
      <c r="AM2559">
        <v>0</v>
      </c>
      <c r="AO2559" t="s">
        <v>137</v>
      </c>
      <c r="AP2559">
        <v>1</v>
      </c>
      <c r="AQ2559">
        <v>85.923500000000004</v>
      </c>
      <c r="AR2559">
        <v>6.1278399999999998E-3</v>
      </c>
      <c r="AS2559">
        <v>85.924000000000007</v>
      </c>
      <c r="AT2559" t="s">
        <v>136</v>
      </c>
      <c r="AU2559">
        <v>1</v>
      </c>
      <c r="AV2559" t="s">
        <v>144</v>
      </c>
      <c r="AW2559" t="str">
        <f t="shared" si="118"/>
        <v>HNRNPA0|NP_006796</v>
      </c>
      <c r="AX2559" s="1" t="str">
        <f t="shared" si="119"/>
        <v>HNRNPA0|NP_006796|AAVVK(1)FHPIQGHR</v>
      </c>
      <c r="AY2559" t="s">
        <v>2459</v>
      </c>
      <c r="AZ2559" t="s">
        <v>143</v>
      </c>
      <c r="BA2559" t="s">
        <v>1650</v>
      </c>
      <c r="BB2559" t="s">
        <v>2458</v>
      </c>
      <c r="BC2559" t="s">
        <v>2457</v>
      </c>
      <c r="BD2559">
        <v>5</v>
      </c>
      <c r="BE2559">
        <v>3</v>
      </c>
      <c r="BF2559">
        <v>-0.39749000000000001</v>
      </c>
      <c r="BG2559" t="s">
        <v>138</v>
      </c>
      <c r="BH2559" t="s">
        <v>138</v>
      </c>
      <c r="BI2559" t="s">
        <v>138</v>
      </c>
      <c r="BJ2559" t="s">
        <v>138</v>
      </c>
      <c r="BK2559" t="s">
        <v>138</v>
      </c>
      <c r="BL2559" t="s">
        <v>138</v>
      </c>
      <c r="BM2559" t="s">
        <v>138</v>
      </c>
      <c r="BN2559" t="s">
        <v>139</v>
      </c>
      <c r="BO2559">
        <v>20859000</v>
      </c>
      <c r="BP2559">
        <v>20859000</v>
      </c>
      <c r="BQ2559">
        <v>0</v>
      </c>
      <c r="BR2559">
        <v>0</v>
      </c>
      <c r="BS2559" t="s">
        <v>137</v>
      </c>
      <c r="BT2559" t="s">
        <v>297</v>
      </c>
      <c r="BU2559">
        <v>3747800</v>
      </c>
      <c r="BV2559" t="s">
        <v>297</v>
      </c>
      <c r="BW2559" t="s">
        <v>297</v>
      </c>
      <c r="BX2559">
        <v>2237200</v>
      </c>
      <c r="BY2559">
        <v>4509000</v>
      </c>
      <c r="BZ2559">
        <v>1939300</v>
      </c>
      <c r="CA2559">
        <v>8425500</v>
      </c>
      <c r="CB2559" t="s">
        <v>137</v>
      </c>
      <c r="CC2559" t="s">
        <v>137</v>
      </c>
      <c r="CD2559" t="s">
        <v>137</v>
      </c>
      <c r="CE2559" t="s">
        <v>137</v>
      </c>
      <c r="CF2559" t="s">
        <v>137</v>
      </c>
      <c r="CG2559" t="s">
        <v>137</v>
      </c>
      <c r="CH2559" t="s">
        <v>137</v>
      </c>
      <c r="CI2559" t="s">
        <v>137</v>
      </c>
      <c r="CJ2559">
        <v>0</v>
      </c>
      <c r="CK2559">
        <v>0</v>
      </c>
      <c r="CL2559">
        <v>0</v>
      </c>
      <c r="CM2559">
        <v>3747800</v>
      </c>
      <c r="CN2559">
        <v>0</v>
      </c>
      <c r="CO2559">
        <v>0</v>
      </c>
      <c r="CP2559">
        <v>0</v>
      </c>
      <c r="CQ2559">
        <v>0</v>
      </c>
      <c r="CR2559">
        <v>0</v>
      </c>
      <c r="CS2559">
        <v>0</v>
      </c>
      <c r="CT2559">
        <v>0</v>
      </c>
      <c r="CU2559">
        <v>0</v>
      </c>
      <c r="CV2559">
        <v>2237200</v>
      </c>
      <c r="CW2559">
        <v>0</v>
      </c>
      <c r="CX2559">
        <v>0</v>
      </c>
      <c r="CY2559">
        <v>4509000</v>
      </c>
      <c r="CZ2559">
        <v>0</v>
      </c>
      <c r="DA2559">
        <v>0</v>
      </c>
      <c r="DB2559">
        <v>1939300</v>
      </c>
      <c r="DC2559">
        <v>0</v>
      </c>
      <c r="DD2559">
        <v>0</v>
      </c>
      <c r="DE2559">
        <v>8425500</v>
      </c>
      <c r="DF2559">
        <v>0</v>
      </c>
      <c r="DG2559">
        <v>0</v>
      </c>
      <c r="DJ2559">
        <v>2557</v>
      </c>
      <c r="DK2559">
        <v>3872</v>
      </c>
      <c r="DL2559">
        <v>159</v>
      </c>
      <c r="DM2559">
        <v>159</v>
      </c>
      <c r="DN2559">
        <v>138</v>
      </c>
      <c r="DO2559">
        <v>142</v>
      </c>
      <c r="DP2559" t="s">
        <v>2456</v>
      </c>
      <c r="DQ2559">
        <v>640</v>
      </c>
      <c r="DR2559">
        <v>852</v>
      </c>
      <c r="DS2559">
        <v>640</v>
      </c>
      <c r="DT2559">
        <v>8</v>
      </c>
      <c r="DU2559">
        <v>16860</v>
      </c>
      <c r="DV2559">
        <v>852</v>
      </c>
      <c r="DW2559">
        <v>640</v>
      </c>
      <c r="DX2559">
        <v>8</v>
      </c>
      <c r="DY2559">
        <v>16860</v>
      </c>
      <c r="DZ2559">
        <v>852</v>
      </c>
      <c r="EA2559">
        <v>640</v>
      </c>
      <c r="EB2559">
        <v>8</v>
      </c>
      <c r="EC2559">
        <v>16860</v>
      </c>
    </row>
    <row r="2560" spans="1:133" x14ac:dyDescent="0.2">
      <c r="A2560" t="s">
        <v>2449</v>
      </c>
      <c r="B2560">
        <v>133</v>
      </c>
      <c r="C2560" t="s">
        <v>2450</v>
      </c>
      <c r="D2560" t="str">
        <f t="shared" si="117"/>
        <v>NP_006796</v>
      </c>
      <c r="E2560" t="s">
        <v>2449</v>
      </c>
      <c r="F2560" t="s">
        <v>2449</v>
      </c>
      <c r="G2560" t="s">
        <v>2448</v>
      </c>
      <c r="H2560">
        <v>1</v>
      </c>
      <c r="I2560">
        <v>85.521600000000007</v>
      </c>
      <c r="J2560">
        <v>3.70419E-3</v>
      </c>
      <c r="K2560">
        <v>112.94</v>
      </c>
      <c r="L2560">
        <v>75.873000000000005</v>
      </c>
      <c r="M2560">
        <v>85.522000000000006</v>
      </c>
      <c r="N2560">
        <v>1</v>
      </c>
      <c r="O2560">
        <v>88.802700000000002</v>
      </c>
      <c r="P2560">
        <v>1.44133E-2</v>
      </c>
      <c r="Q2560">
        <v>88.802999999999997</v>
      </c>
      <c r="R2560">
        <v>1</v>
      </c>
      <c r="S2560">
        <v>112.938</v>
      </c>
      <c r="T2560">
        <v>3.70419E-3</v>
      </c>
      <c r="U2560">
        <v>112.94</v>
      </c>
      <c r="Z2560">
        <v>1</v>
      </c>
      <c r="AA2560">
        <v>77.596900000000005</v>
      </c>
      <c r="AB2560">
        <v>3.8397500000000001E-2</v>
      </c>
      <c r="AC2560">
        <v>77.596999999999994</v>
      </c>
      <c r="AD2560">
        <v>1</v>
      </c>
      <c r="AE2560">
        <v>93.839100000000002</v>
      </c>
      <c r="AF2560">
        <v>1.115E-2</v>
      </c>
      <c r="AG2560">
        <v>93.838999999999999</v>
      </c>
      <c r="AH2560">
        <v>0</v>
      </c>
      <c r="AI2560">
        <v>0</v>
      </c>
      <c r="AK2560" t="s">
        <v>137</v>
      </c>
      <c r="AL2560">
        <v>1</v>
      </c>
      <c r="AM2560">
        <v>96.334100000000007</v>
      </c>
      <c r="AN2560">
        <v>9.5333099999999997E-3</v>
      </c>
      <c r="AO2560">
        <v>96.334000000000003</v>
      </c>
      <c r="AP2560">
        <v>1</v>
      </c>
      <c r="AQ2560">
        <v>85.521600000000007</v>
      </c>
      <c r="AR2560">
        <v>2.00165E-2</v>
      </c>
      <c r="AS2560">
        <v>85.522000000000006</v>
      </c>
      <c r="AT2560" t="s">
        <v>136</v>
      </c>
      <c r="AU2560">
        <v>1</v>
      </c>
      <c r="AV2560" t="s">
        <v>144</v>
      </c>
      <c r="AW2560" t="str">
        <f t="shared" si="118"/>
        <v>HNRNPA0|NP_006796</v>
      </c>
      <c r="AX2560" s="1" t="str">
        <f t="shared" si="119"/>
        <v>HNRNPA0|NP_006796|AEIIADK(1)QSGK</v>
      </c>
      <c r="AY2560" t="s">
        <v>2455</v>
      </c>
      <c r="AZ2560" t="s">
        <v>143</v>
      </c>
      <c r="BA2560" t="s">
        <v>157</v>
      </c>
      <c r="BB2560" t="s">
        <v>2454</v>
      </c>
      <c r="BC2560" t="s">
        <v>2453</v>
      </c>
      <c r="BD2560">
        <v>7</v>
      </c>
      <c r="BE2560">
        <v>2</v>
      </c>
      <c r="BF2560">
        <v>0.33928000000000003</v>
      </c>
      <c r="BG2560" t="s">
        <v>139</v>
      </c>
      <c r="BH2560" t="s">
        <v>139</v>
      </c>
      <c r="BI2560" t="s">
        <v>138</v>
      </c>
      <c r="BJ2560" t="s">
        <v>139</v>
      </c>
      <c r="BK2560" t="s">
        <v>139</v>
      </c>
      <c r="BL2560" t="s">
        <v>138</v>
      </c>
      <c r="BM2560" t="s">
        <v>139</v>
      </c>
      <c r="BN2560" t="s">
        <v>139</v>
      </c>
      <c r="BO2560">
        <v>76524000</v>
      </c>
      <c r="BP2560">
        <v>76524000</v>
      </c>
      <c r="BQ2560">
        <v>0</v>
      </c>
      <c r="BR2560">
        <v>0</v>
      </c>
      <c r="BS2560" t="s">
        <v>137</v>
      </c>
      <c r="BT2560">
        <v>10137000</v>
      </c>
      <c r="BU2560">
        <v>10087000</v>
      </c>
      <c r="BV2560" t="s">
        <v>297</v>
      </c>
      <c r="BW2560">
        <v>17377000</v>
      </c>
      <c r="BX2560">
        <v>7612400</v>
      </c>
      <c r="BY2560">
        <v>12669000</v>
      </c>
      <c r="BZ2560">
        <v>7763200</v>
      </c>
      <c r="CA2560">
        <v>10879000</v>
      </c>
      <c r="CB2560" t="s">
        <v>137</v>
      </c>
      <c r="CC2560" t="s">
        <v>137</v>
      </c>
      <c r="CD2560" t="s">
        <v>137</v>
      </c>
      <c r="CE2560" t="s">
        <v>137</v>
      </c>
      <c r="CF2560" t="s">
        <v>137</v>
      </c>
      <c r="CG2560" t="s">
        <v>137</v>
      </c>
      <c r="CH2560" t="s">
        <v>137</v>
      </c>
      <c r="CI2560" t="s">
        <v>137</v>
      </c>
      <c r="CJ2560">
        <v>10137000</v>
      </c>
      <c r="CK2560">
        <v>0</v>
      </c>
      <c r="CL2560">
        <v>0</v>
      </c>
      <c r="CM2560">
        <v>10087000</v>
      </c>
      <c r="CN2560">
        <v>0</v>
      </c>
      <c r="CO2560">
        <v>0</v>
      </c>
      <c r="CP2560">
        <v>0</v>
      </c>
      <c r="CQ2560">
        <v>0</v>
      </c>
      <c r="CR2560">
        <v>0</v>
      </c>
      <c r="CS2560">
        <v>17377000</v>
      </c>
      <c r="CT2560">
        <v>0</v>
      </c>
      <c r="CU2560">
        <v>0</v>
      </c>
      <c r="CV2560">
        <v>7612400</v>
      </c>
      <c r="CW2560">
        <v>0</v>
      </c>
      <c r="CX2560">
        <v>0</v>
      </c>
      <c r="CY2560">
        <v>12669000</v>
      </c>
      <c r="CZ2560">
        <v>0</v>
      </c>
      <c r="DA2560">
        <v>0</v>
      </c>
      <c r="DB2560">
        <v>7763200</v>
      </c>
      <c r="DC2560">
        <v>0</v>
      </c>
      <c r="DD2560">
        <v>0</v>
      </c>
      <c r="DE2560">
        <v>10879000</v>
      </c>
      <c r="DF2560">
        <v>0</v>
      </c>
      <c r="DG2560">
        <v>0</v>
      </c>
      <c r="DJ2560">
        <v>2558</v>
      </c>
      <c r="DK2560">
        <v>3872</v>
      </c>
      <c r="DL2560">
        <v>133</v>
      </c>
      <c r="DM2560">
        <v>133</v>
      </c>
      <c r="DN2560">
        <v>223</v>
      </c>
      <c r="DO2560">
        <v>234</v>
      </c>
      <c r="DP2560" t="s">
        <v>2452</v>
      </c>
      <c r="DQ2560" t="s">
        <v>2451</v>
      </c>
      <c r="DR2560">
        <v>1381</v>
      </c>
      <c r="DS2560">
        <v>1013</v>
      </c>
      <c r="DT2560">
        <v>8</v>
      </c>
      <c r="DU2560">
        <v>13418</v>
      </c>
      <c r="DV2560">
        <v>1377</v>
      </c>
      <c r="DW2560">
        <v>1009</v>
      </c>
      <c r="DX2560">
        <v>2</v>
      </c>
      <c r="DY2560">
        <v>12425</v>
      </c>
      <c r="DZ2560">
        <v>1377</v>
      </c>
      <c r="EA2560">
        <v>1009</v>
      </c>
      <c r="EB2560">
        <v>2</v>
      </c>
      <c r="EC2560">
        <v>12425</v>
      </c>
    </row>
    <row r="2561" spans="1:133" x14ac:dyDescent="0.2">
      <c r="A2561" t="s">
        <v>2449</v>
      </c>
      <c r="B2561">
        <v>96</v>
      </c>
      <c r="C2561" t="s">
        <v>2450</v>
      </c>
      <c r="D2561" t="str">
        <f t="shared" si="117"/>
        <v>NP_006796</v>
      </c>
      <c r="E2561" t="s">
        <v>2449</v>
      </c>
      <c r="F2561" t="s">
        <v>2449</v>
      </c>
      <c r="G2561" t="s">
        <v>2448</v>
      </c>
      <c r="H2561">
        <v>1</v>
      </c>
      <c r="I2561">
        <v>97.999600000000001</v>
      </c>
      <c r="J2561">
        <v>4.40004E-3</v>
      </c>
      <c r="K2561">
        <v>98.182000000000002</v>
      </c>
      <c r="L2561">
        <v>64.641000000000005</v>
      </c>
      <c r="M2561">
        <v>98</v>
      </c>
      <c r="N2561">
        <v>0</v>
      </c>
      <c r="O2561">
        <v>0</v>
      </c>
      <c r="Q2561" t="s">
        <v>137</v>
      </c>
      <c r="V2561">
        <v>0</v>
      </c>
      <c r="W2561">
        <v>0</v>
      </c>
      <c r="Y2561" t="s">
        <v>137</v>
      </c>
      <c r="Z2561">
        <v>0</v>
      </c>
      <c r="AA2561">
        <v>0</v>
      </c>
      <c r="AC2561" t="s">
        <v>137</v>
      </c>
      <c r="AD2561">
        <v>1</v>
      </c>
      <c r="AE2561">
        <v>97.999600000000001</v>
      </c>
      <c r="AF2561">
        <v>4.40004E-3</v>
      </c>
      <c r="AG2561">
        <v>98.182000000000002</v>
      </c>
      <c r="AH2561">
        <v>0</v>
      </c>
      <c r="AI2561">
        <v>0</v>
      </c>
      <c r="AK2561" t="s">
        <v>137</v>
      </c>
      <c r="AT2561" t="s">
        <v>136</v>
      </c>
      <c r="AU2561">
        <v>1</v>
      </c>
      <c r="AV2561" t="s">
        <v>144</v>
      </c>
      <c r="AW2561" t="str">
        <f t="shared" si="118"/>
        <v>HNRNPA0|NP_006796</v>
      </c>
      <c r="AX2561" s="1" t="str">
        <f t="shared" si="119"/>
        <v>HNRNPA0|NP_006796|EDSARPGAHAK(1)VK</v>
      </c>
      <c r="AY2561" t="s">
        <v>2447</v>
      </c>
      <c r="AZ2561" t="s">
        <v>143</v>
      </c>
      <c r="BA2561" t="s">
        <v>569</v>
      </c>
      <c r="BB2561" t="s">
        <v>2446</v>
      </c>
      <c r="BC2561" t="s">
        <v>2445</v>
      </c>
      <c r="BD2561">
        <v>11</v>
      </c>
      <c r="BE2561">
        <v>2</v>
      </c>
      <c r="BF2561">
        <v>-0.28865000000000002</v>
      </c>
      <c r="BG2561" t="s">
        <v>138</v>
      </c>
      <c r="BH2561" t="s">
        <v>138</v>
      </c>
      <c r="BI2561" t="s">
        <v>138</v>
      </c>
      <c r="BJ2561" t="s">
        <v>138</v>
      </c>
      <c r="BK2561" t="s">
        <v>139</v>
      </c>
      <c r="BL2561" t="s">
        <v>138</v>
      </c>
      <c r="BM2561" t="s">
        <v>138</v>
      </c>
      <c r="BN2561" t="s">
        <v>138</v>
      </c>
      <c r="BO2561">
        <v>29381000</v>
      </c>
      <c r="BP2561">
        <v>29381000</v>
      </c>
      <c r="BQ2561">
        <v>0</v>
      </c>
      <c r="BR2561">
        <v>0</v>
      </c>
      <c r="BS2561" t="s">
        <v>137</v>
      </c>
      <c r="BT2561">
        <v>705130</v>
      </c>
      <c r="BU2561" t="s">
        <v>297</v>
      </c>
      <c r="BV2561">
        <v>1181600</v>
      </c>
      <c r="BW2561">
        <v>1113400</v>
      </c>
      <c r="BX2561">
        <v>958390</v>
      </c>
      <c r="BY2561">
        <v>976890</v>
      </c>
      <c r="BZ2561" t="s">
        <v>297</v>
      </c>
      <c r="CA2561" t="s">
        <v>297</v>
      </c>
      <c r="CB2561" t="s">
        <v>137</v>
      </c>
      <c r="CC2561" t="s">
        <v>137</v>
      </c>
      <c r="CD2561" t="s">
        <v>137</v>
      </c>
      <c r="CE2561" t="s">
        <v>137</v>
      </c>
      <c r="CF2561" t="s">
        <v>137</v>
      </c>
      <c r="CG2561" t="s">
        <v>137</v>
      </c>
      <c r="CH2561" t="s">
        <v>137</v>
      </c>
      <c r="CI2561" t="s">
        <v>137</v>
      </c>
      <c r="CJ2561">
        <v>705130</v>
      </c>
      <c r="CK2561">
        <v>0</v>
      </c>
      <c r="CL2561">
        <v>0</v>
      </c>
      <c r="CM2561">
        <v>0</v>
      </c>
      <c r="CN2561">
        <v>0</v>
      </c>
      <c r="CO2561">
        <v>0</v>
      </c>
      <c r="CP2561">
        <v>1181600</v>
      </c>
      <c r="CQ2561">
        <v>0</v>
      </c>
      <c r="CR2561">
        <v>0</v>
      </c>
      <c r="CS2561">
        <v>1113400</v>
      </c>
      <c r="CT2561">
        <v>0</v>
      </c>
      <c r="CU2561">
        <v>0</v>
      </c>
      <c r="CV2561">
        <v>958390</v>
      </c>
      <c r="CW2561">
        <v>0</v>
      </c>
      <c r="CX2561">
        <v>0</v>
      </c>
      <c r="CY2561">
        <v>976890</v>
      </c>
      <c r="CZ2561">
        <v>0</v>
      </c>
      <c r="DA2561">
        <v>0</v>
      </c>
      <c r="DB2561">
        <v>0</v>
      </c>
      <c r="DC2561">
        <v>0</v>
      </c>
      <c r="DD2561">
        <v>0</v>
      </c>
      <c r="DE2561">
        <v>0</v>
      </c>
      <c r="DF2561">
        <v>0</v>
      </c>
      <c r="DG2561">
        <v>0</v>
      </c>
      <c r="DJ2561">
        <v>2559</v>
      </c>
      <c r="DK2561">
        <v>3872</v>
      </c>
      <c r="DL2561">
        <v>96</v>
      </c>
      <c r="DM2561">
        <v>96</v>
      </c>
      <c r="DN2561">
        <v>1624</v>
      </c>
      <c r="DO2561">
        <v>1715</v>
      </c>
      <c r="DP2561" t="s">
        <v>2444</v>
      </c>
      <c r="DQ2561" t="s">
        <v>2443</v>
      </c>
      <c r="DR2561">
        <v>9791</v>
      </c>
      <c r="DS2561">
        <v>6988</v>
      </c>
      <c r="DT2561">
        <v>5</v>
      </c>
      <c r="DU2561">
        <v>4601</v>
      </c>
      <c r="DV2561">
        <v>9790</v>
      </c>
      <c r="DW2561">
        <v>6987</v>
      </c>
      <c r="DX2561">
        <v>5</v>
      </c>
      <c r="DY2561">
        <v>4585</v>
      </c>
      <c r="DZ2561">
        <v>9790</v>
      </c>
      <c r="EA2561">
        <v>6987</v>
      </c>
      <c r="EB2561">
        <v>5</v>
      </c>
      <c r="EC2561">
        <v>4585</v>
      </c>
    </row>
    <row r="2562" spans="1:133" x14ac:dyDescent="0.2">
      <c r="A2562" t="s">
        <v>2441</v>
      </c>
      <c r="B2562">
        <v>98</v>
      </c>
      <c r="C2562" t="s">
        <v>2442</v>
      </c>
      <c r="D2562" t="str">
        <f t="shared" ref="D2562:D2625" si="120">MID(E2562,IFERROR(FIND("ref|",E2562)+4,1),IFERROR(FIND(".",E2562,IFERROR(FIND("ref|",E2562)+4,1)+1),32)-IFERROR(FIND("ref|",E2562)+4,1))</f>
        <v>NP_006829</v>
      </c>
      <c r="E2562" t="s">
        <v>2441</v>
      </c>
      <c r="F2562" t="s">
        <v>2441</v>
      </c>
      <c r="G2562" t="s">
        <v>2440</v>
      </c>
      <c r="H2562">
        <v>1</v>
      </c>
      <c r="I2562">
        <v>137.44399999999999</v>
      </c>
      <c r="J2562" s="3">
        <v>2.3473100000000002E-24</v>
      </c>
      <c r="K2562">
        <v>143</v>
      </c>
      <c r="L2562">
        <v>121.36</v>
      </c>
      <c r="M2562">
        <v>143</v>
      </c>
      <c r="V2562">
        <v>1</v>
      </c>
      <c r="W2562">
        <v>137.44399999999999</v>
      </c>
      <c r="X2562" s="3">
        <v>2.3473100000000002E-24</v>
      </c>
      <c r="Y2562">
        <v>143</v>
      </c>
      <c r="AT2562" t="s">
        <v>136</v>
      </c>
      <c r="AU2562">
        <v>1</v>
      </c>
      <c r="AV2562" t="s">
        <v>144</v>
      </c>
      <c r="AW2562" t="str">
        <f t="shared" ref="AW2562:AW2625" si="121">CONCATENATE(C2562,"|",D2562)</f>
        <v>METAP2|NP_006829</v>
      </c>
      <c r="AX2562" s="1" t="str">
        <f t="shared" ref="AX2562:AX2625" si="122">CONCATENATE(C2562,"|",D2562,"|",BB2562)</f>
        <v>METAP2|NP_006829|SALEDKERDEDDEDGDGDGDGATGK(1)K</v>
      </c>
      <c r="AY2562" t="s">
        <v>2439</v>
      </c>
      <c r="AZ2562" t="s">
        <v>143</v>
      </c>
      <c r="BA2562" t="s">
        <v>483</v>
      </c>
      <c r="BB2562" t="s">
        <v>2438</v>
      </c>
      <c r="BC2562" t="s">
        <v>2437</v>
      </c>
      <c r="BD2562">
        <v>25</v>
      </c>
      <c r="BE2562">
        <v>4</v>
      </c>
      <c r="BF2562">
        <v>7.5494000000000006E-2</v>
      </c>
      <c r="BG2562" t="s">
        <v>138</v>
      </c>
      <c r="BH2562" t="s">
        <v>138</v>
      </c>
      <c r="BI2562" t="s">
        <v>139</v>
      </c>
      <c r="BJ2562" t="s">
        <v>138</v>
      </c>
      <c r="BK2562" t="s">
        <v>138</v>
      </c>
      <c r="BL2562" t="s">
        <v>138</v>
      </c>
      <c r="BM2562" t="s">
        <v>138</v>
      </c>
      <c r="BN2562" t="s">
        <v>138</v>
      </c>
      <c r="BO2562">
        <v>3429400</v>
      </c>
      <c r="BP2562">
        <v>3429400</v>
      </c>
      <c r="BQ2562">
        <v>0</v>
      </c>
      <c r="BR2562">
        <v>0</v>
      </c>
      <c r="BS2562" t="s">
        <v>137</v>
      </c>
      <c r="BT2562" t="s">
        <v>297</v>
      </c>
      <c r="BU2562" t="s">
        <v>297</v>
      </c>
      <c r="BV2562">
        <v>3429400</v>
      </c>
      <c r="BW2562" t="s">
        <v>297</v>
      </c>
      <c r="BX2562" t="s">
        <v>297</v>
      </c>
      <c r="BY2562" t="s">
        <v>297</v>
      </c>
      <c r="BZ2562" t="s">
        <v>297</v>
      </c>
      <c r="CA2562" t="s">
        <v>297</v>
      </c>
      <c r="CB2562" t="s">
        <v>137</v>
      </c>
      <c r="CC2562" t="s">
        <v>137</v>
      </c>
      <c r="CD2562" t="s">
        <v>137</v>
      </c>
      <c r="CE2562" t="s">
        <v>137</v>
      </c>
      <c r="CF2562" t="s">
        <v>137</v>
      </c>
      <c r="CG2562" t="s">
        <v>137</v>
      </c>
      <c r="CH2562" t="s">
        <v>137</v>
      </c>
      <c r="CI2562" t="s">
        <v>137</v>
      </c>
      <c r="CJ2562">
        <v>0</v>
      </c>
      <c r="CK2562">
        <v>0</v>
      </c>
      <c r="CL2562">
        <v>0</v>
      </c>
      <c r="CM2562">
        <v>0</v>
      </c>
      <c r="CN2562">
        <v>0</v>
      </c>
      <c r="CO2562">
        <v>0</v>
      </c>
      <c r="CP2562">
        <v>3429400</v>
      </c>
      <c r="CQ2562">
        <v>0</v>
      </c>
      <c r="CR2562">
        <v>0</v>
      </c>
      <c r="CS2562">
        <v>0</v>
      </c>
      <c r="CT2562">
        <v>0</v>
      </c>
      <c r="CU2562">
        <v>0</v>
      </c>
      <c r="CV2562">
        <v>0</v>
      </c>
      <c r="CW2562">
        <v>0</v>
      </c>
      <c r="CX2562">
        <v>0</v>
      </c>
      <c r="CY2562">
        <v>0</v>
      </c>
      <c r="CZ2562">
        <v>0</v>
      </c>
      <c r="DA2562">
        <v>0</v>
      </c>
      <c r="DB2562">
        <v>0</v>
      </c>
      <c r="DC2562">
        <v>0</v>
      </c>
      <c r="DD2562">
        <v>0</v>
      </c>
      <c r="DE2562">
        <v>0</v>
      </c>
      <c r="DF2562">
        <v>0</v>
      </c>
      <c r="DG2562">
        <v>0</v>
      </c>
      <c r="DJ2562">
        <v>2560</v>
      </c>
      <c r="DK2562">
        <v>3875</v>
      </c>
      <c r="DL2562">
        <v>98</v>
      </c>
      <c r="DM2562">
        <v>98</v>
      </c>
      <c r="DN2562">
        <v>8860</v>
      </c>
      <c r="DO2562">
        <v>9438</v>
      </c>
      <c r="DP2562" t="s">
        <v>2436</v>
      </c>
      <c r="DQ2562" t="s">
        <v>2435</v>
      </c>
      <c r="DR2562">
        <v>55505</v>
      </c>
      <c r="DS2562">
        <v>37837</v>
      </c>
      <c r="DT2562">
        <v>3</v>
      </c>
      <c r="DU2562">
        <v>10183</v>
      </c>
      <c r="DV2562">
        <v>55505</v>
      </c>
      <c r="DW2562">
        <v>37837</v>
      </c>
      <c r="DX2562">
        <v>3</v>
      </c>
      <c r="DY2562">
        <v>10183</v>
      </c>
      <c r="DZ2562">
        <v>55505</v>
      </c>
      <c r="EA2562">
        <v>37837</v>
      </c>
      <c r="EB2562">
        <v>3</v>
      </c>
      <c r="EC2562">
        <v>10183</v>
      </c>
    </row>
    <row r="2563" spans="1:133" x14ac:dyDescent="0.2">
      <c r="A2563" t="s">
        <v>2433</v>
      </c>
      <c r="B2563">
        <v>20</v>
      </c>
      <c r="C2563" t="s">
        <v>2434</v>
      </c>
      <c r="D2563" t="str">
        <f t="shared" si="120"/>
        <v>NP_006799</v>
      </c>
      <c r="E2563" t="s">
        <v>2433</v>
      </c>
      <c r="F2563" t="s">
        <v>2433</v>
      </c>
      <c r="G2563" t="s">
        <v>2432</v>
      </c>
      <c r="H2563">
        <v>1</v>
      </c>
      <c r="I2563">
        <v>114.858</v>
      </c>
      <c r="J2563">
        <v>5.55734E-3</v>
      </c>
      <c r="K2563">
        <v>114.86</v>
      </c>
      <c r="L2563">
        <v>44.601999999999997</v>
      </c>
      <c r="M2563">
        <v>114.86</v>
      </c>
      <c r="N2563">
        <v>0</v>
      </c>
      <c r="O2563">
        <v>0</v>
      </c>
      <c r="Q2563" t="s">
        <v>137</v>
      </c>
      <c r="R2563">
        <v>0</v>
      </c>
      <c r="S2563">
        <v>0</v>
      </c>
      <c r="U2563" t="s">
        <v>137</v>
      </c>
      <c r="V2563">
        <v>1</v>
      </c>
      <c r="W2563">
        <v>114.858</v>
      </c>
      <c r="X2563">
        <v>5.55734E-3</v>
      </c>
      <c r="Y2563">
        <v>114.86</v>
      </c>
      <c r="Z2563">
        <v>0</v>
      </c>
      <c r="AA2563">
        <v>0</v>
      </c>
      <c r="AC2563" t="s">
        <v>137</v>
      </c>
      <c r="AD2563">
        <v>0</v>
      </c>
      <c r="AE2563">
        <v>0</v>
      </c>
      <c r="AG2563" t="s">
        <v>137</v>
      </c>
      <c r="AH2563">
        <v>0</v>
      </c>
      <c r="AI2563">
        <v>0</v>
      </c>
      <c r="AK2563" t="s">
        <v>137</v>
      </c>
      <c r="AP2563">
        <v>0</v>
      </c>
      <c r="AQ2563">
        <v>0</v>
      </c>
      <c r="AS2563" t="s">
        <v>137</v>
      </c>
      <c r="AT2563" t="s">
        <v>136</v>
      </c>
      <c r="AU2563">
        <v>1</v>
      </c>
      <c r="AV2563" t="s">
        <v>144</v>
      </c>
      <c r="AW2563" t="str">
        <f t="shared" si="121"/>
        <v>SEC61B|NP_006799</v>
      </c>
      <c r="AX2563" s="1" t="str">
        <f t="shared" si="122"/>
        <v>SEC61B|NP_006799|SPSK(1)AVAAR</v>
      </c>
      <c r="AY2563" t="s">
        <v>2431</v>
      </c>
      <c r="AZ2563" t="s">
        <v>143</v>
      </c>
      <c r="BA2563" t="s">
        <v>182</v>
      </c>
      <c r="BB2563" t="s">
        <v>2430</v>
      </c>
      <c r="BC2563" t="s">
        <v>2429</v>
      </c>
      <c r="BD2563">
        <v>4</v>
      </c>
      <c r="BE2563">
        <v>2</v>
      </c>
      <c r="BF2563">
        <v>0.1532</v>
      </c>
      <c r="BG2563" t="s">
        <v>138</v>
      </c>
      <c r="BH2563" t="s">
        <v>138</v>
      </c>
      <c r="BI2563" t="s">
        <v>139</v>
      </c>
      <c r="BJ2563" t="s">
        <v>138</v>
      </c>
      <c r="BK2563" t="s">
        <v>138</v>
      </c>
      <c r="BL2563" t="s">
        <v>138</v>
      </c>
      <c r="BM2563" t="s">
        <v>138</v>
      </c>
      <c r="BN2563" t="s">
        <v>138</v>
      </c>
      <c r="BO2563">
        <v>33631000</v>
      </c>
      <c r="BP2563">
        <v>33631000</v>
      </c>
      <c r="BQ2563">
        <v>0</v>
      </c>
      <c r="BR2563">
        <v>0</v>
      </c>
      <c r="BS2563" t="s">
        <v>137</v>
      </c>
      <c r="BT2563">
        <v>3514700</v>
      </c>
      <c r="BU2563">
        <v>4343100</v>
      </c>
      <c r="BV2563">
        <v>5954800</v>
      </c>
      <c r="BW2563">
        <v>9549400</v>
      </c>
      <c r="BX2563">
        <v>1552900</v>
      </c>
      <c r="BY2563">
        <v>5029700</v>
      </c>
      <c r="BZ2563" t="s">
        <v>297</v>
      </c>
      <c r="CA2563">
        <v>3686800</v>
      </c>
      <c r="CB2563" t="s">
        <v>137</v>
      </c>
      <c r="CC2563" t="s">
        <v>137</v>
      </c>
      <c r="CD2563" t="s">
        <v>137</v>
      </c>
      <c r="CE2563" t="s">
        <v>137</v>
      </c>
      <c r="CF2563" t="s">
        <v>137</v>
      </c>
      <c r="CG2563" t="s">
        <v>137</v>
      </c>
      <c r="CH2563" t="s">
        <v>137</v>
      </c>
      <c r="CI2563" t="s">
        <v>137</v>
      </c>
      <c r="CJ2563">
        <v>3514700</v>
      </c>
      <c r="CK2563">
        <v>0</v>
      </c>
      <c r="CL2563">
        <v>0</v>
      </c>
      <c r="CM2563">
        <v>4343100</v>
      </c>
      <c r="CN2563">
        <v>0</v>
      </c>
      <c r="CO2563">
        <v>0</v>
      </c>
      <c r="CP2563">
        <v>5954800</v>
      </c>
      <c r="CQ2563">
        <v>0</v>
      </c>
      <c r="CR2563">
        <v>0</v>
      </c>
      <c r="CS2563">
        <v>9549400</v>
      </c>
      <c r="CT2563">
        <v>0</v>
      </c>
      <c r="CU2563">
        <v>0</v>
      </c>
      <c r="CV2563">
        <v>1552900</v>
      </c>
      <c r="CW2563">
        <v>0</v>
      </c>
      <c r="CX2563">
        <v>0</v>
      </c>
      <c r="CY2563">
        <v>5029700</v>
      </c>
      <c r="CZ2563">
        <v>0</v>
      </c>
      <c r="DA2563">
        <v>0</v>
      </c>
      <c r="DB2563">
        <v>0</v>
      </c>
      <c r="DC2563">
        <v>0</v>
      </c>
      <c r="DD2563">
        <v>0</v>
      </c>
      <c r="DE2563">
        <v>3686800</v>
      </c>
      <c r="DF2563">
        <v>0</v>
      </c>
      <c r="DG2563">
        <v>0</v>
      </c>
      <c r="DJ2563">
        <v>2561</v>
      </c>
      <c r="DK2563">
        <v>3880</v>
      </c>
      <c r="DL2563">
        <v>20</v>
      </c>
      <c r="DM2563">
        <v>20</v>
      </c>
      <c r="DN2563">
        <v>9521</v>
      </c>
      <c r="DO2563">
        <v>10143</v>
      </c>
      <c r="DP2563" t="s">
        <v>2428</v>
      </c>
      <c r="DQ2563">
        <v>41165</v>
      </c>
      <c r="DR2563">
        <v>60257</v>
      </c>
      <c r="DS2563">
        <v>41165</v>
      </c>
      <c r="DT2563">
        <v>3</v>
      </c>
      <c r="DU2563">
        <v>7428</v>
      </c>
      <c r="DV2563">
        <v>60257</v>
      </c>
      <c r="DW2563">
        <v>41165</v>
      </c>
      <c r="DX2563">
        <v>3</v>
      </c>
      <c r="DY2563">
        <v>7428</v>
      </c>
      <c r="DZ2563">
        <v>60257</v>
      </c>
      <c r="EA2563">
        <v>41165</v>
      </c>
      <c r="EB2563">
        <v>3</v>
      </c>
      <c r="EC2563">
        <v>7428</v>
      </c>
    </row>
    <row r="2564" spans="1:133" x14ac:dyDescent="0.2">
      <c r="A2564" t="s">
        <v>2413</v>
      </c>
      <c r="B2564">
        <v>530</v>
      </c>
      <c r="C2564" t="s">
        <v>2414</v>
      </c>
      <c r="D2564" t="str">
        <f t="shared" si="120"/>
        <v>NP_006810</v>
      </c>
      <c r="E2564" t="s">
        <v>2413</v>
      </c>
      <c r="F2564" t="s">
        <v>2413</v>
      </c>
      <c r="G2564" t="s">
        <v>2412</v>
      </c>
      <c r="H2564">
        <v>1</v>
      </c>
      <c r="I2564">
        <v>125.71299999999999</v>
      </c>
      <c r="J2564">
        <v>1.6285900000000001E-4</v>
      </c>
      <c r="K2564">
        <v>154.85</v>
      </c>
      <c r="L2564">
        <v>98.807000000000002</v>
      </c>
      <c r="M2564">
        <v>125.71</v>
      </c>
      <c r="N2564">
        <v>1</v>
      </c>
      <c r="O2564">
        <v>154.85</v>
      </c>
      <c r="P2564">
        <v>1.6285900000000001E-4</v>
      </c>
      <c r="Q2564">
        <v>154.85</v>
      </c>
      <c r="R2564">
        <v>1</v>
      </c>
      <c r="S2564">
        <v>79.489099999999993</v>
      </c>
      <c r="T2564">
        <v>4.6380699999999997E-2</v>
      </c>
      <c r="U2564">
        <v>79.489000000000004</v>
      </c>
      <c r="V2564">
        <v>1</v>
      </c>
      <c r="W2564">
        <v>80.916200000000003</v>
      </c>
      <c r="X2564">
        <v>2.4036800000000001E-3</v>
      </c>
      <c r="Y2564">
        <v>80.915999999999997</v>
      </c>
      <c r="Z2564">
        <v>1</v>
      </c>
      <c r="AA2564">
        <v>93.666700000000006</v>
      </c>
      <c r="AB2564">
        <v>7.5584700000000003E-3</v>
      </c>
      <c r="AC2564">
        <v>93.667000000000002</v>
      </c>
      <c r="AD2564">
        <v>1</v>
      </c>
      <c r="AE2564">
        <v>110.53400000000001</v>
      </c>
      <c r="AF2564">
        <v>4.3445599999999999E-3</v>
      </c>
      <c r="AG2564">
        <v>110.53</v>
      </c>
      <c r="AH2564">
        <v>1</v>
      </c>
      <c r="AI2564">
        <v>125.71299999999999</v>
      </c>
      <c r="AJ2564">
        <v>1.91957E-3</v>
      </c>
      <c r="AK2564">
        <v>125.71</v>
      </c>
      <c r="AL2564">
        <v>0.99999300000000002</v>
      </c>
      <c r="AM2564">
        <v>51.383299999999998</v>
      </c>
      <c r="AN2564">
        <v>9.2513700000000003E-4</v>
      </c>
      <c r="AO2564">
        <v>83.894000000000005</v>
      </c>
      <c r="AP2564">
        <v>0.99999899999999997</v>
      </c>
      <c r="AQ2564">
        <v>61.807299999999998</v>
      </c>
      <c r="AR2564">
        <v>7.6257899999999999E-4</v>
      </c>
      <c r="AS2564">
        <v>92.671000000000006</v>
      </c>
      <c r="AT2564" t="s">
        <v>136</v>
      </c>
      <c r="AU2564">
        <v>1</v>
      </c>
      <c r="AV2564" t="s">
        <v>144</v>
      </c>
      <c r="AW2564" t="str">
        <f t="shared" si="121"/>
        <v>STIP1|NP_006810</v>
      </c>
      <c r="AX2564" s="1" t="str">
        <f t="shared" si="122"/>
        <v>STIP1|NP_006810|NPVIAQK(1)IQK</v>
      </c>
      <c r="AY2564" t="s">
        <v>2427</v>
      </c>
      <c r="AZ2564" t="s">
        <v>143</v>
      </c>
      <c r="BA2564" t="s">
        <v>1128</v>
      </c>
      <c r="BB2564" t="s">
        <v>2426</v>
      </c>
      <c r="BC2564" t="s">
        <v>2425</v>
      </c>
      <c r="BD2564">
        <v>7</v>
      </c>
      <c r="BE2564">
        <v>2</v>
      </c>
      <c r="BF2564">
        <v>-0.30173</v>
      </c>
      <c r="BG2564" t="s">
        <v>139</v>
      </c>
      <c r="BH2564" t="s">
        <v>139</v>
      </c>
      <c r="BI2564" t="s">
        <v>139</v>
      </c>
      <c r="BJ2564" t="s">
        <v>139</v>
      </c>
      <c r="BK2564" t="s">
        <v>139</v>
      </c>
      <c r="BL2564" t="s">
        <v>139</v>
      </c>
      <c r="BM2564" t="s">
        <v>139</v>
      </c>
      <c r="BN2564" t="s">
        <v>139</v>
      </c>
      <c r="BO2564">
        <v>192460000</v>
      </c>
      <c r="BP2564">
        <v>192460000</v>
      </c>
      <c r="BQ2564">
        <v>0</v>
      </c>
      <c r="BR2564">
        <v>0</v>
      </c>
      <c r="BS2564" t="s">
        <v>137</v>
      </c>
      <c r="BT2564">
        <v>10835000</v>
      </c>
      <c r="BU2564">
        <v>14951000</v>
      </c>
      <c r="BV2564">
        <v>22762000</v>
      </c>
      <c r="BW2564">
        <v>30113000</v>
      </c>
      <c r="BX2564">
        <v>9111400</v>
      </c>
      <c r="BY2564">
        <v>11284000</v>
      </c>
      <c r="BZ2564">
        <v>10427000</v>
      </c>
      <c r="CA2564">
        <v>17421000</v>
      </c>
      <c r="CB2564" t="s">
        <v>137</v>
      </c>
      <c r="CC2564" t="s">
        <v>137</v>
      </c>
      <c r="CD2564" t="s">
        <v>137</v>
      </c>
      <c r="CE2564" t="s">
        <v>137</v>
      </c>
      <c r="CF2564" t="s">
        <v>137</v>
      </c>
      <c r="CG2564" t="s">
        <v>137</v>
      </c>
      <c r="CH2564" t="s">
        <v>137</v>
      </c>
      <c r="CI2564" t="s">
        <v>137</v>
      </c>
      <c r="CJ2564">
        <v>10835000</v>
      </c>
      <c r="CK2564">
        <v>0</v>
      </c>
      <c r="CL2564">
        <v>0</v>
      </c>
      <c r="CM2564">
        <v>14951000</v>
      </c>
      <c r="CN2564">
        <v>0</v>
      </c>
      <c r="CO2564">
        <v>0</v>
      </c>
      <c r="CP2564">
        <v>22762000</v>
      </c>
      <c r="CQ2564">
        <v>0</v>
      </c>
      <c r="CR2564">
        <v>0</v>
      </c>
      <c r="CS2564">
        <v>30113000</v>
      </c>
      <c r="CT2564">
        <v>0</v>
      </c>
      <c r="CU2564">
        <v>0</v>
      </c>
      <c r="CV2564">
        <v>9111400</v>
      </c>
      <c r="CW2564">
        <v>0</v>
      </c>
      <c r="CX2564">
        <v>0</v>
      </c>
      <c r="CY2564">
        <v>11284000</v>
      </c>
      <c r="CZ2564">
        <v>0</v>
      </c>
      <c r="DA2564">
        <v>0</v>
      </c>
      <c r="DB2564">
        <v>10427000</v>
      </c>
      <c r="DC2564">
        <v>0</v>
      </c>
      <c r="DD2564">
        <v>0</v>
      </c>
      <c r="DE2564">
        <v>17421000</v>
      </c>
      <c r="DF2564">
        <v>0</v>
      </c>
      <c r="DG2564">
        <v>0</v>
      </c>
      <c r="DJ2564">
        <v>2562</v>
      </c>
      <c r="DK2564">
        <v>3881</v>
      </c>
      <c r="DL2564">
        <v>530</v>
      </c>
      <c r="DM2564">
        <v>530</v>
      </c>
      <c r="DN2564" t="s">
        <v>2424</v>
      </c>
      <c r="DO2564" t="s">
        <v>2423</v>
      </c>
      <c r="DP2564" t="s">
        <v>2422</v>
      </c>
      <c r="DQ2564" t="s">
        <v>2421</v>
      </c>
      <c r="DR2564">
        <v>48709</v>
      </c>
      <c r="DS2564">
        <v>33269</v>
      </c>
      <c r="DT2564">
        <v>6</v>
      </c>
      <c r="DU2564">
        <v>19037</v>
      </c>
      <c r="DV2564">
        <v>48704</v>
      </c>
      <c r="DW2564">
        <v>33263</v>
      </c>
      <c r="DX2564">
        <v>1</v>
      </c>
      <c r="DY2564">
        <v>18794</v>
      </c>
      <c r="DZ2564">
        <v>48704</v>
      </c>
      <c r="EA2564">
        <v>33263</v>
      </c>
      <c r="EB2564">
        <v>1</v>
      </c>
      <c r="EC2564">
        <v>18794</v>
      </c>
    </row>
    <row r="2565" spans="1:133" x14ac:dyDescent="0.2">
      <c r="A2565" t="s">
        <v>2413</v>
      </c>
      <c r="B2565">
        <v>364</v>
      </c>
      <c r="C2565" t="s">
        <v>2414</v>
      </c>
      <c r="D2565" t="str">
        <f t="shared" si="120"/>
        <v>NP_006810</v>
      </c>
      <c r="E2565" t="s">
        <v>2413</v>
      </c>
      <c r="F2565" t="s">
        <v>2413</v>
      </c>
      <c r="G2565" t="s">
        <v>2412</v>
      </c>
      <c r="H2565">
        <v>0.91534400000000005</v>
      </c>
      <c r="I2565">
        <v>10.3393</v>
      </c>
      <c r="J2565" s="3">
        <v>1.51217E-5</v>
      </c>
      <c r="K2565">
        <v>95.414000000000001</v>
      </c>
      <c r="L2565">
        <v>70.257000000000005</v>
      </c>
      <c r="M2565">
        <v>88</v>
      </c>
      <c r="N2565">
        <v>0</v>
      </c>
      <c r="O2565">
        <v>0</v>
      </c>
      <c r="Q2565" t="s">
        <v>137</v>
      </c>
      <c r="V2565">
        <v>0.91534400000000005</v>
      </c>
      <c r="W2565">
        <v>10.3393</v>
      </c>
      <c r="X2565" s="3">
        <v>2.7686900000000001E-5</v>
      </c>
      <c r="Y2565">
        <v>88</v>
      </c>
      <c r="Z2565">
        <v>0.663053</v>
      </c>
      <c r="AA2565">
        <v>2.93988</v>
      </c>
      <c r="AB2565" s="3">
        <v>1.51217E-5</v>
      </c>
      <c r="AC2565">
        <v>95.414000000000001</v>
      </c>
      <c r="AH2565">
        <v>0</v>
      </c>
      <c r="AI2565">
        <v>0</v>
      </c>
      <c r="AK2565" t="s">
        <v>137</v>
      </c>
      <c r="AT2565" t="s">
        <v>136</v>
      </c>
      <c r="AU2565">
        <v>1</v>
      </c>
      <c r="AV2565" t="s">
        <v>144</v>
      </c>
      <c r="AW2565" t="str">
        <f t="shared" si="121"/>
        <v>STIP1|NP_006810</v>
      </c>
      <c r="AX2565" s="1" t="str">
        <f t="shared" si="122"/>
        <v>STIP1|NP_006810|LAYINPDLALEEK(0.915)NK(0.085)GNECFQK</v>
      </c>
      <c r="AY2565" t="s">
        <v>2420</v>
      </c>
      <c r="AZ2565" t="s">
        <v>143</v>
      </c>
      <c r="BA2565" t="s">
        <v>2419</v>
      </c>
      <c r="BB2565" t="s">
        <v>2418</v>
      </c>
      <c r="BC2565" t="s">
        <v>2417</v>
      </c>
      <c r="BD2565">
        <v>13</v>
      </c>
      <c r="BE2565">
        <v>3</v>
      </c>
      <c r="BF2565">
        <v>-0.31333</v>
      </c>
      <c r="BG2565" t="s">
        <v>138</v>
      </c>
      <c r="BH2565" t="s">
        <v>138</v>
      </c>
      <c r="BI2565" t="s">
        <v>139</v>
      </c>
      <c r="BJ2565" t="s">
        <v>139</v>
      </c>
      <c r="BK2565" t="s">
        <v>138</v>
      </c>
      <c r="BL2565" t="s">
        <v>138</v>
      </c>
      <c r="BM2565" t="s">
        <v>138</v>
      </c>
      <c r="BN2565" t="s">
        <v>138</v>
      </c>
      <c r="BO2565">
        <v>40547000</v>
      </c>
      <c r="BP2565">
        <v>40547000</v>
      </c>
      <c r="BQ2565">
        <v>0</v>
      </c>
      <c r="BR2565">
        <v>0</v>
      </c>
      <c r="BS2565" t="s">
        <v>137</v>
      </c>
      <c r="BT2565">
        <v>9358500</v>
      </c>
      <c r="BU2565" t="s">
        <v>297</v>
      </c>
      <c r="BV2565">
        <v>10430000</v>
      </c>
      <c r="BW2565">
        <v>13168000</v>
      </c>
      <c r="BX2565" t="s">
        <v>297</v>
      </c>
      <c r="BY2565">
        <v>7590400</v>
      </c>
      <c r="BZ2565" t="s">
        <v>297</v>
      </c>
      <c r="CA2565" t="s">
        <v>297</v>
      </c>
      <c r="CB2565" t="s">
        <v>137</v>
      </c>
      <c r="CC2565" t="s">
        <v>137</v>
      </c>
      <c r="CD2565" t="s">
        <v>137</v>
      </c>
      <c r="CE2565" t="s">
        <v>137</v>
      </c>
      <c r="CF2565" t="s">
        <v>137</v>
      </c>
      <c r="CG2565" t="s">
        <v>137</v>
      </c>
      <c r="CH2565" t="s">
        <v>137</v>
      </c>
      <c r="CI2565" t="s">
        <v>137</v>
      </c>
      <c r="CJ2565">
        <v>9358500</v>
      </c>
      <c r="CK2565">
        <v>0</v>
      </c>
      <c r="CL2565">
        <v>0</v>
      </c>
      <c r="CM2565">
        <v>0</v>
      </c>
      <c r="CN2565">
        <v>0</v>
      </c>
      <c r="CO2565">
        <v>0</v>
      </c>
      <c r="CP2565">
        <v>10430000</v>
      </c>
      <c r="CQ2565">
        <v>0</v>
      </c>
      <c r="CR2565">
        <v>0</v>
      </c>
      <c r="CS2565">
        <v>13168000</v>
      </c>
      <c r="CT2565">
        <v>0</v>
      </c>
      <c r="CU2565">
        <v>0</v>
      </c>
      <c r="CV2565">
        <v>0</v>
      </c>
      <c r="CW2565">
        <v>0</v>
      </c>
      <c r="CX2565">
        <v>0</v>
      </c>
      <c r="CY2565">
        <v>7590400</v>
      </c>
      <c r="CZ2565">
        <v>0</v>
      </c>
      <c r="DA2565">
        <v>0</v>
      </c>
      <c r="DB2565">
        <v>0</v>
      </c>
      <c r="DC2565">
        <v>0</v>
      </c>
      <c r="DD2565">
        <v>0</v>
      </c>
      <c r="DE2565">
        <v>0</v>
      </c>
      <c r="DF2565">
        <v>0</v>
      </c>
      <c r="DG2565">
        <v>0</v>
      </c>
      <c r="DJ2565">
        <v>2563</v>
      </c>
      <c r="DK2565">
        <v>3881</v>
      </c>
      <c r="DL2565">
        <v>364</v>
      </c>
      <c r="DM2565">
        <v>364</v>
      </c>
      <c r="DN2565">
        <v>5577</v>
      </c>
      <c r="DO2565">
        <v>5904</v>
      </c>
      <c r="DP2565" t="s">
        <v>2416</v>
      </c>
      <c r="DQ2565" t="s">
        <v>2415</v>
      </c>
      <c r="DR2565">
        <v>36574</v>
      </c>
      <c r="DS2565">
        <v>25009</v>
      </c>
      <c r="DT2565">
        <v>3</v>
      </c>
      <c r="DU2565">
        <v>34186</v>
      </c>
      <c r="DV2565">
        <v>36575</v>
      </c>
      <c r="DW2565">
        <v>25010</v>
      </c>
      <c r="DX2565">
        <v>4</v>
      </c>
      <c r="DY2565">
        <v>34808</v>
      </c>
      <c r="DZ2565">
        <v>36575</v>
      </c>
      <c r="EA2565">
        <v>25010</v>
      </c>
      <c r="EB2565">
        <v>4</v>
      </c>
      <c r="EC2565">
        <v>34808</v>
      </c>
    </row>
    <row r="2566" spans="1:133" x14ac:dyDescent="0.2">
      <c r="A2566" t="s">
        <v>2413</v>
      </c>
      <c r="B2566">
        <v>366</v>
      </c>
      <c r="C2566" t="s">
        <v>2414</v>
      </c>
      <c r="D2566" t="str">
        <f t="shared" si="120"/>
        <v>NP_006810</v>
      </c>
      <c r="E2566" t="s">
        <v>2413</v>
      </c>
      <c r="F2566" t="s">
        <v>2413</v>
      </c>
      <c r="G2566" t="s">
        <v>2412</v>
      </c>
      <c r="H2566">
        <v>0.59028800000000003</v>
      </c>
      <c r="I2566">
        <v>1.5858399999999999</v>
      </c>
      <c r="J2566">
        <v>5.1012799999999997E-3</v>
      </c>
      <c r="K2566">
        <v>63.447000000000003</v>
      </c>
      <c r="L2566">
        <v>36.115000000000002</v>
      </c>
      <c r="M2566">
        <v>63.447000000000003</v>
      </c>
      <c r="N2566">
        <v>0</v>
      </c>
      <c r="O2566">
        <v>0</v>
      </c>
      <c r="Q2566" t="s">
        <v>137</v>
      </c>
      <c r="R2566">
        <v>0.59028800000000003</v>
      </c>
      <c r="S2566">
        <v>1.5858399999999999</v>
      </c>
      <c r="T2566">
        <v>5.1012799999999997E-3</v>
      </c>
      <c r="U2566">
        <v>63.447000000000003</v>
      </c>
      <c r="AH2566">
        <v>0</v>
      </c>
      <c r="AI2566">
        <v>0</v>
      </c>
      <c r="AK2566" t="s">
        <v>137</v>
      </c>
      <c r="AU2566">
        <v>1</v>
      </c>
      <c r="AV2566" t="s">
        <v>144</v>
      </c>
      <c r="AW2566" t="str">
        <f t="shared" si="121"/>
        <v>STIP1|NP_006810</v>
      </c>
      <c r="AX2566" s="1" t="str">
        <f t="shared" si="122"/>
        <v>STIP1|NP_006810|LAYINPDLALEEK(0.41)NK(0.59)GNECFQK</v>
      </c>
      <c r="AY2566" t="s">
        <v>2411</v>
      </c>
      <c r="AZ2566" t="s">
        <v>143</v>
      </c>
      <c r="BA2566" t="s">
        <v>2410</v>
      </c>
      <c r="BB2566" t="s">
        <v>2409</v>
      </c>
      <c r="BC2566" t="s">
        <v>2408</v>
      </c>
      <c r="BD2566">
        <v>15</v>
      </c>
      <c r="BE2566">
        <v>3</v>
      </c>
      <c r="BF2566">
        <v>0.48198000000000002</v>
      </c>
      <c r="BG2566" t="s">
        <v>138</v>
      </c>
      <c r="BH2566" t="s">
        <v>139</v>
      </c>
      <c r="BI2566" t="s">
        <v>138</v>
      </c>
      <c r="BJ2566" t="s">
        <v>138</v>
      </c>
      <c r="BK2566" t="s">
        <v>138</v>
      </c>
      <c r="BL2566" t="s">
        <v>138</v>
      </c>
      <c r="BM2566" t="s">
        <v>138</v>
      </c>
      <c r="BN2566" t="s">
        <v>138</v>
      </c>
      <c r="BO2566">
        <v>14143000</v>
      </c>
      <c r="BP2566">
        <v>14143000</v>
      </c>
      <c r="BQ2566">
        <v>0</v>
      </c>
      <c r="BR2566">
        <v>0</v>
      </c>
      <c r="BS2566" t="s">
        <v>137</v>
      </c>
      <c r="BT2566" t="s">
        <v>297</v>
      </c>
      <c r="BU2566">
        <v>14143000</v>
      </c>
      <c r="BV2566" t="s">
        <v>297</v>
      </c>
      <c r="BW2566" t="s">
        <v>297</v>
      </c>
      <c r="BX2566" t="s">
        <v>297</v>
      </c>
      <c r="BY2566" t="s">
        <v>297</v>
      </c>
      <c r="BZ2566" t="s">
        <v>297</v>
      </c>
      <c r="CA2566" t="s">
        <v>297</v>
      </c>
      <c r="CB2566" t="s">
        <v>137</v>
      </c>
      <c r="CC2566" t="s">
        <v>137</v>
      </c>
      <c r="CD2566" t="s">
        <v>137</v>
      </c>
      <c r="CE2566" t="s">
        <v>137</v>
      </c>
      <c r="CF2566" t="s">
        <v>137</v>
      </c>
      <c r="CG2566" t="s">
        <v>137</v>
      </c>
      <c r="CH2566" t="s">
        <v>137</v>
      </c>
      <c r="CI2566" t="s">
        <v>137</v>
      </c>
      <c r="CJ2566">
        <v>0</v>
      </c>
      <c r="CK2566">
        <v>0</v>
      </c>
      <c r="CL2566">
        <v>0</v>
      </c>
      <c r="CM2566">
        <v>14143000</v>
      </c>
      <c r="CN2566">
        <v>0</v>
      </c>
      <c r="CO2566">
        <v>0</v>
      </c>
      <c r="CP2566">
        <v>0</v>
      </c>
      <c r="CQ2566">
        <v>0</v>
      </c>
      <c r="CR2566">
        <v>0</v>
      </c>
      <c r="CS2566">
        <v>0</v>
      </c>
      <c r="CT2566">
        <v>0</v>
      </c>
      <c r="CU2566">
        <v>0</v>
      </c>
      <c r="CV2566">
        <v>0</v>
      </c>
      <c r="CW2566">
        <v>0</v>
      </c>
      <c r="CX2566">
        <v>0</v>
      </c>
      <c r="CY2566">
        <v>0</v>
      </c>
      <c r="CZ2566">
        <v>0</v>
      </c>
      <c r="DA2566">
        <v>0</v>
      </c>
      <c r="DB2566">
        <v>0</v>
      </c>
      <c r="DC2566">
        <v>0</v>
      </c>
      <c r="DD2566">
        <v>0</v>
      </c>
      <c r="DE2566">
        <v>0</v>
      </c>
      <c r="DF2566">
        <v>0</v>
      </c>
      <c r="DG2566">
        <v>0</v>
      </c>
      <c r="DJ2566">
        <v>2564</v>
      </c>
      <c r="DK2566">
        <v>3881</v>
      </c>
      <c r="DL2566">
        <v>366</v>
      </c>
      <c r="DM2566">
        <v>366</v>
      </c>
      <c r="DN2566">
        <v>5577</v>
      </c>
      <c r="DO2566">
        <v>5904</v>
      </c>
      <c r="DP2566">
        <v>36573</v>
      </c>
      <c r="DQ2566" t="s">
        <v>2407</v>
      </c>
      <c r="DR2566">
        <v>36573</v>
      </c>
      <c r="DS2566">
        <v>25007</v>
      </c>
      <c r="DT2566">
        <v>2</v>
      </c>
      <c r="DU2566">
        <v>34474</v>
      </c>
      <c r="DV2566">
        <v>36573</v>
      </c>
      <c r="DW2566">
        <v>25007</v>
      </c>
      <c r="DX2566">
        <v>2</v>
      </c>
      <c r="DY2566">
        <v>34474</v>
      </c>
      <c r="DZ2566">
        <v>36573</v>
      </c>
      <c r="EA2566">
        <v>25007</v>
      </c>
      <c r="EB2566">
        <v>2</v>
      </c>
      <c r="EC2566">
        <v>34474</v>
      </c>
    </row>
    <row r="2567" spans="1:133" x14ac:dyDescent="0.2">
      <c r="A2567" t="s">
        <v>2399</v>
      </c>
      <c r="B2567">
        <v>286</v>
      </c>
      <c r="C2567" t="s">
        <v>2400</v>
      </c>
      <c r="D2567" t="str">
        <f t="shared" si="120"/>
        <v>NP_006746</v>
      </c>
      <c r="E2567" t="s">
        <v>2399</v>
      </c>
      <c r="F2567" t="s">
        <v>2399</v>
      </c>
      <c r="G2567" t="s">
        <v>2398</v>
      </c>
      <c r="H2567">
        <v>1</v>
      </c>
      <c r="I2567">
        <v>103.875</v>
      </c>
      <c r="J2567">
        <v>3.2206800000000001E-4</v>
      </c>
      <c r="K2567">
        <v>103.88</v>
      </c>
      <c r="L2567">
        <v>80.477000000000004</v>
      </c>
      <c r="M2567">
        <v>103.88</v>
      </c>
      <c r="N2567">
        <v>1</v>
      </c>
      <c r="O2567">
        <v>77.324100000000001</v>
      </c>
      <c r="P2567">
        <v>3.8747600000000001E-3</v>
      </c>
      <c r="Q2567">
        <v>77.323999999999998</v>
      </c>
      <c r="R2567">
        <v>0</v>
      </c>
      <c r="S2567">
        <v>0</v>
      </c>
      <c r="U2567" t="s">
        <v>137</v>
      </c>
      <c r="V2567">
        <v>1</v>
      </c>
      <c r="W2567">
        <v>98.676199999999994</v>
      </c>
      <c r="X2567">
        <v>4.6598400000000002E-4</v>
      </c>
      <c r="Y2567">
        <v>98.676000000000002</v>
      </c>
      <c r="Z2567">
        <v>1</v>
      </c>
      <c r="AA2567">
        <v>69.430899999999994</v>
      </c>
      <c r="AB2567">
        <v>8.8553699999999996E-3</v>
      </c>
      <c r="AC2567">
        <v>69.430999999999997</v>
      </c>
      <c r="AD2567">
        <v>1</v>
      </c>
      <c r="AE2567">
        <v>72.7971</v>
      </c>
      <c r="AF2567">
        <v>6.7313E-3</v>
      </c>
      <c r="AG2567">
        <v>72.796999999999997</v>
      </c>
      <c r="AH2567">
        <v>1</v>
      </c>
      <c r="AI2567">
        <v>103.875</v>
      </c>
      <c r="AJ2567">
        <v>3.2206800000000001E-4</v>
      </c>
      <c r="AK2567">
        <v>103.88</v>
      </c>
      <c r="AL2567">
        <v>0</v>
      </c>
      <c r="AM2567">
        <v>0</v>
      </c>
      <c r="AO2567" t="s">
        <v>137</v>
      </c>
      <c r="AP2567">
        <v>0</v>
      </c>
      <c r="AQ2567">
        <v>0</v>
      </c>
      <c r="AS2567" t="s">
        <v>137</v>
      </c>
      <c r="AT2567" t="s">
        <v>136</v>
      </c>
      <c r="AU2567">
        <v>1</v>
      </c>
      <c r="AV2567" t="s">
        <v>144</v>
      </c>
      <c r="AW2567" t="str">
        <f t="shared" si="121"/>
        <v>TALDO1|NP_006746</v>
      </c>
      <c r="AX2567" s="1" t="str">
        <f t="shared" si="122"/>
        <v>TALDO1|NP_006746|AAQASDLEK(1)IHLDEK</v>
      </c>
      <c r="AY2567" t="s">
        <v>2406</v>
      </c>
      <c r="AZ2567" t="s">
        <v>143</v>
      </c>
      <c r="BA2567" t="s">
        <v>2405</v>
      </c>
      <c r="BB2567" t="s">
        <v>2404</v>
      </c>
      <c r="BC2567" t="s">
        <v>2403</v>
      </c>
      <c r="BD2567">
        <v>9</v>
      </c>
      <c r="BE2567">
        <v>3</v>
      </c>
      <c r="BF2567">
        <v>0.29955999999999999</v>
      </c>
      <c r="BG2567" t="s">
        <v>139</v>
      </c>
      <c r="BH2567" t="s">
        <v>138</v>
      </c>
      <c r="BI2567" t="s">
        <v>139</v>
      </c>
      <c r="BJ2567" t="s">
        <v>139</v>
      </c>
      <c r="BK2567" t="s">
        <v>139</v>
      </c>
      <c r="BL2567" t="s">
        <v>139</v>
      </c>
      <c r="BM2567" t="s">
        <v>138</v>
      </c>
      <c r="BN2567" t="s">
        <v>138</v>
      </c>
      <c r="BO2567">
        <v>99839000</v>
      </c>
      <c r="BP2567">
        <v>99839000</v>
      </c>
      <c r="BQ2567">
        <v>0</v>
      </c>
      <c r="BR2567">
        <v>0</v>
      </c>
      <c r="BS2567" t="s">
        <v>137</v>
      </c>
      <c r="BT2567">
        <v>10785000</v>
      </c>
      <c r="BU2567">
        <v>14872000</v>
      </c>
      <c r="BV2567">
        <v>14489000</v>
      </c>
      <c r="BW2567">
        <v>15115000</v>
      </c>
      <c r="BX2567">
        <v>7414500</v>
      </c>
      <c r="BY2567">
        <v>11869000</v>
      </c>
      <c r="BZ2567">
        <v>9192500</v>
      </c>
      <c r="CA2567">
        <v>16101000</v>
      </c>
      <c r="CB2567" t="s">
        <v>137</v>
      </c>
      <c r="CC2567" t="s">
        <v>137</v>
      </c>
      <c r="CD2567" t="s">
        <v>137</v>
      </c>
      <c r="CE2567" t="s">
        <v>137</v>
      </c>
      <c r="CF2567" t="s">
        <v>137</v>
      </c>
      <c r="CG2567" t="s">
        <v>137</v>
      </c>
      <c r="CH2567" t="s">
        <v>137</v>
      </c>
      <c r="CI2567" t="s">
        <v>137</v>
      </c>
      <c r="CJ2567">
        <v>10785000</v>
      </c>
      <c r="CK2567">
        <v>0</v>
      </c>
      <c r="CL2567">
        <v>0</v>
      </c>
      <c r="CM2567">
        <v>14872000</v>
      </c>
      <c r="CN2567">
        <v>0</v>
      </c>
      <c r="CO2567">
        <v>0</v>
      </c>
      <c r="CP2567">
        <v>14489000</v>
      </c>
      <c r="CQ2567">
        <v>0</v>
      </c>
      <c r="CR2567">
        <v>0</v>
      </c>
      <c r="CS2567">
        <v>15115000</v>
      </c>
      <c r="CT2567">
        <v>0</v>
      </c>
      <c r="CU2567">
        <v>0</v>
      </c>
      <c r="CV2567">
        <v>7414500</v>
      </c>
      <c r="CW2567">
        <v>0</v>
      </c>
      <c r="CX2567">
        <v>0</v>
      </c>
      <c r="CY2567">
        <v>11869000</v>
      </c>
      <c r="CZ2567">
        <v>0</v>
      </c>
      <c r="DA2567">
        <v>0</v>
      </c>
      <c r="DB2567">
        <v>9192500</v>
      </c>
      <c r="DC2567">
        <v>0</v>
      </c>
      <c r="DD2567">
        <v>0</v>
      </c>
      <c r="DE2567">
        <v>16101000</v>
      </c>
      <c r="DF2567">
        <v>0</v>
      </c>
      <c r="DG2567">
        <v>0</v>
      </c>
      <c r="DJ2567">
        <v>2565</v>
      </c>
      <c r="DK2567">
        <v>3882</v>
      </c>
      <c r="DL2567">
        <v>286</v>
      </c>
      <c r="DM2567">
        <v>286</v>
      </c>
      <c r="DN2567">
        <v>97</v>
      </c>
      <c r="DO2567">
        <v>100</v>
      </c>
      <c r="DP2567" t="s">
        <v>2402</v>
      </c>
      <c r="DQ2567" t="s">
        <v>2401</v>
      </c>
      <c r="DR2567">
        <v>574</v>
      </c>
      <c r="DS2567">
        <v>412</v>
      </c>
      <c r="DT2567">
        <v>6</v>
      </c>
      <c r="DU2567">
        <v>25486</v>
      </c>
      <c r="DV2567">
        <v>574</v>
      </c>
      <c r="DW2567">
        <v>412</v>
      </c>
      <c r="DX2567">
        <v>6</v>
      </c>
      <c r="DY2567">
        <v>25486</v>
      </c>
      <c r="DZ2567">
        <v>574</v>
      </c>
      <c r="EA2567">
        <v>412</v>
      </c>
      <c r="EB2567">
        <v>6</v>
      </c>
      <c r="EC2567">
        <v>25486</v>
      </c>
    </row>
    <row r="2568" spans="1:133" x14ac:dyDescent="0.2">
      <c r="A2568" t="s">
        <v>2399</v>
      </c>
      <c r="B2568">
        <v>7</v>
      </c>
      <c r="C2568" t="s">
        <v>2400</v>
      </c>
      <c r="D2568" t="str">
        <f t="shared" si="120"/>
        <v>NP_006746</v>
      </c>
      <c r="E2568" t="s">
        <v>2399</v>
      </c>
      <c r="F2568" t="s">
        <v>2399</v>
      </c>
      <c r="G2568" t="s">
        <v>2398</v>
      </c>
      <c r="H2568">
        <v>1</v>
      </c>
      <c r="I2568">
        <v>86.472300000000004</v>
      </c>
      <c r="J2568">
        <v>1.21621E-2</v>
      </c>
      <c r="K2568">
        <v>94.662000000000006</v>
      </c>
      <c r="L2568">
        <v>21.045999999999999</v>
      </c>
      <c r="M2568">
        <v>86.471999999999994</v>
      </c>
      <c r="N2568">
        <v>1</v>
      </c>
      <c r="O2568">
        <v>90.776700000000005</v>
      </c>
      <c r="P2568">
        <v>1.50539E-2</v>
      </c>
      <c r="Q2568">
        <v>90.777000000000001</v>
      </c>
      <c r="R2568">
        <v>1</v>
      </c>
      <c r="S2568">
        <v>86.472300000000004</v>
      </c>
      <c r="T2568">
        <v>1.88258E-2</v>
      </c>
      <c r="U2568">
        <v>86.471999999999994</v>
      </c>
      <c r="V2568">
        <v>1</v>
      </c>
      <c r="W2568">
        <v>94.662400000000005</v>
      </c>
      <c r="X2568">
        <v>1.21621E-2</v>
      </c>
      <c r="Y2568">
        <v>94.662000000000006</v>
      </c>
      <c r="Z2568">
        <v>1</v>
      </c>
      <c r="AA2568">
        <v>75.189300000000003</v>
      </c>
      <c r="AB2568">
        <v>3.1318199999999997E-2</v>
      </c>
      <c r="AC2568">
        <v>75.188999999999993</v>
      </c>
      <c r="AD2568">
        <v>1</v>
      </c>
      <c r="AE2568">
        <v>94.662400000000005</v>
      </c>
      <c r="AF2568">
        <v>1.21621E-2</v>
      </c>
      <c r="AG2568">
        <v>94.662000000000006</v>
      </c>
      <c r="AH2568">
        <v>1</v>
      </c>
      <c r="AI2568">
        <v>91.626300000000001</v>
      </c>
      <c r="AJ2568">
        <v>1.44216E-2</v>
      </c>
      <c r="AK2568">
        <v>91.626000000000005</v>
      </c>
      <c r="AL2568">
        <v>1</v>
      </c>
      <c r="AM2568">
        <v>94.662400000000005</v>
      </c>
      <c r="AN2568">
        <v>1.21621E-2</v>
      </c>
      <c r="AO2568">
        <v>94.662000000000006</v>
      </c>
      <c r="AP2568">
        <v>1</v>
      </c>
      <c r="AQ2568">
        <v>86.472300000000004</v>
      </c>
      <c r="AR2568">
        <v>1.88258E-2</v>
      </c>
      <c r="AS2568">
        <v>86.471999999999994</v>
      </c>
      <c r="AT2568" t="s">
        <v>136</v>
      </c>
      <c r="AU2568">
        <v>1</v>
      </c>
      <c r="AV2568" t="s">
        <v>144</v>
      </c>
      <c r="AW2568" t="str">
        <f t="shared" si="121"/>
        <v>TALDO1|NP_006746</v>
      </c>
      <c r="AX2568" s="1" t="str">
        <f t="shared" si="122"/>
        <v>TALDO1|NP_006746|SSSPVK(1)R</v>
      </c>
      <c r="AY2568" t="s">
        <v>2397</v>
      </c>
      <c r="AZ2568" t="s">
        <v>143</v>
      </c>
      <c r="BA2568" t="s">
        <v>266</v>
      </c>
      <c r="BB2568" t="s">
        <v>2396</v>
      </c>
      <c r="BC2568" t="s">
        <v>2395</v>
      </c>
      <c r="BD2568">
        <v>6</v>
      </c>
      <c r="BE2568">
        <v>2</v>
      </c>
      <c r="BF2568">
        <v>0.53305999999999998</v>
      </c>
      <c r="BG2568" t="s">
        <v>139</v>
      </c>
      <c r="BH2568" t="s">
        <v>139</v>
      </c>
      <c r="BI2568" t="s">
        <v>139</v>
      </c>
      <c r="BJ2568" t="s">
        <v>139</v>
      </c>
      <c r="BK2568" t="s">
        <v>139</v>
      </c>
      <c r="BL2568" t="s">
        <v>139</v>
      </c>
      <c r="BM2568" t="s">
        <v>139</v>
      </c>
      <c r="BN2568" t="s">
        <v>139</v>
      </c>
      <c r="BO2568">
        <v>1830200000</v>
      </c>
      <c r="BP2568">
        <v>1830200000</v>
      </c>
      <c r="BQ2568">
        <v>0</v>
      </c>
      <c r="BR2568">
        <v>0</v>
      </c>
      <c r="BS2568" t="s">
        <v>137</v>
      </c>
      <c r="BT2568">
        <v>279300000</v>
      </c>
      <c r="BU2568">
        <v>395850000</v>
      </c>
      <c r="BV2568">
        <v>302680000</v>
      </c>
      <c r="BW2568">
        <v>158690000</v>
      </c>
      <c r="BX2568">
        <v>182220000</v>
      </c>
      <c r="BY2568">
        <v>176760000</v>
      </c>
      <c r="BZ2568">
        <v>131900000</v>
      </c>
      <c r="CA2568">
        <v>202820000</v>
      </c>
      <c r="CB2568" t="s">
        <v>137</v>
      </c>
      <c r="CC2568" t="s">
        <v>137</v>
      </c>
      <c r="CD2568" t="s">
        <v>137</v>
      </c>
      <c r="CE2568" t="s">
        <v>137</v>
      </c>
      <c r="CF2568" t="s">
        <v>137</v>
      </c>
      <c r="CG2568" t="s">
        <v>137</v>
      </c>
      <c r="CH2568" t="s">
        <v>137</v>
      </c>
      <c r="CI2568" t="s">
        <v>137</v>
      </c>
      <c r="CJ2568">
        <v>279300000</v>
      </c>
      <c r="CK2568">
        <v>0</v>
      </c>
      <c r="CL2568">
        <v>0</v>
      </c>
      <c r="CM2568">
        <v>395850000</v>
      </c>
      <c r="CN2568">
        <v>0</v>
      </c>
      <c r="CO2568">
        <v>0</v>
      </c>
      <c r="CP2568">
        <v>302680000</v>
      </c>
      <c r="CQ2568">
        <v>0</v>
      </c>
      <c r="CR2568">
        <v>0</v>
      </c>
      <c r="CS2568">
        <v>158690000</v>
      </c>
      <c r="CT2568">
        <v>0</v>
      </c>
      <c r="CU2568">
        <v>0</v>
      </c>
      <c r="CV2568">
        <v>182220000</v>
      </c>
      <c r="CW2568">
        <v>0</v>
      </c>
      <c r="CX2568">
        <v>0</v>
      </c>
      <c r="CY2568">
        <v>176760000</v>
      </c>
      <c r="CZ2568">
        <v>0</v>
      </c>
      <c r="DA2568">
        <v>0</v>
      </c>
      <c r="DB2568">
        <v>131900000</v>
      </c>
      <c r="DC2568">
        <v>0</v>
      </c>
      <c r="DD2568">
        <v>0</v>
      </c>
      <c r="DE2568">
        <v>202820000</v>
      </c>
      <c r="DF2568">
        <v>0</v>
      </c>
      <c r="DG2568">
        <v>0</v>
      </c>
      <c r="DJ2568">
        <v>2566</v>
      </c>
      <c r="DK2568">
        <v>3882</v>
      </c>
      <c r="DL2568">
        <v>7</v>
      </c>
      <c r="DM2568">
        <v>7</v>
      </c>
      <c r="DN2568">
        <v>9692</v>
      </c>
      <c r="DO2568">
        <v>10321</v>
      </c>
      <c r="DP2568" t="s">
        <v>2394</v>
      </c>
      <c r="DQ2568" t="s">
        <v>2393</v>
      </c>
      <c r="DR2568">
        <v>61274</v>
      </c>
      <c r="DS2568">
        <v>41840</v>
      </c>
      <c r="DT2568">
        <v>8</v>
      </c>
      <c r="DU2568">
        <v>9492</v>
      </c>
      <c r="DV2568">
        <v>61273</v>
      </c>
      <c r="DW2568">
        <v>41839</v>
      </c>
      <c r="DX2568">
        <v>7</v>
      </c>
      <c r="DY2568">
        <v>10271</v>
      </c>
      <c r="DZ2568">
        <v>61273</v>
      </c>
      <c r="EA2568">
        <v>41839</v>
      </c>
      <c r="EB2568">
        <v>7</v>
      </c>
      <c r="EC2568">
        <v>10271</v>
      </c>
    </row>
    <row r="2569" spans="1:133" x14ac:dyDescent="0.2">
      <c r="A2569" t="s">
        <v>2387</v>
      </c>
      <c r="B2569" t="s">
        <v>2392</v>
      </c>
      <c r="C2569" t="s">
        <v>2385</v>
      </c>
      <c r="D2569" t="str">
        <f t="shared" si="120"/>
        <v>NP_006747</v>
      </c>
      <c r="E2569" t="s">
        <v>2384</v>
      </c>
      <c r="F2569" t="s">
        <v>2384</v>
      </c>
      <c r="G2569" t="s">
        <v>2383</v>
      </c>
      <c r="H2569">
        <v>1</v>
      </c>
      <c r="I2569">
        <v>102.154</v>
      </c>
      <c r="J2569">
        <v>4.2300600000000002E-4</v>
      </c>
      <c r="K2569">
        <v>102.15</v>
      </c>
      <c r="L2569">
        <v>72.242000000000004</v>
      </c>
      <c r="M2569">
        <v>102.15</v>
      </c>
      <c r="R2569">
        <v>1</v>
      </c>
      <c r="S2569">
        <v>102.154</v>
      </c>
      <c r="T2569">
        <v>4.2300600000000002E-4</v>
      </c>
      <c r="U2569">
        <v>102.15</v>
      </c>
      <c r="V2569">
        <v>0</v>
      </c>
      <c r="W2569">
        <v>0</v>
      </c>
      <c r="Y2569" t="s">
        <v>137</v>
      </c>
      <c r="Z2569">
        <v>0</v>
      </c>
      <c r="AA2569">
        <v>0</v>
      </c>
      <c r="AC2569" t="s">
        <v>137</v>
      </c>
      <c r="AT2569" t="s">
        <v>136</v>
      </c>
      <c r="AV2569" t="s">
        <v>144</v>
      </c>
      <c r="AW2569" t="str">
        <f t="shared" si="121"/>
        <v>TCEA1|NP_006747</v>
      </c>
      <c r="AX2569" s="1" t="str">
        <f t="shared" si="122"/>
        <v>TCEA1|NP_006747|LLDGPSTEK(1)DLDEK</v>
      </c>
      <c r="AY2569" t="s">
        <v>2391</v>
      </c>
      <c r="AZ2569" t="s">
        <v>143</v>
      </c>
      <c r="BA2569" t="s">
        <v>1226</v>
      </c>
      <c r="BB2569" t="s">
        <v>2390</v>
      </c>
      <c r="BC2569" t="s">
        <v>2389</v>
      </c>
      <c r="BD2569">
        <v>9</v>
      </c>
      <c r="BE2569">
        <v>2</v>
      </c>
      <c r="BF2569">
        <v>4.2133999999999998E-2</v>
      </c>
      <c r="BG2569" t="s">
        <v>138</v>
      </c>
      <c r="BH2569" t="s">
        <v>138</v>
      </c>
      <c r="BI2569" t="s">
        <v>138</v>
      </c>
      <c r="BJ2569" t="s">
        <v>138</v>
      </c>
      <c r="BK2569" t="s">
        <v>138</v>
      </c>
      <c r="BL2569" t="s">
        <v>138</v>
      </c>
      <c r="BM2569" t="s">
        <v>138</v>
      </c>
      <c r="BN2569" t="s">
        <v>138</v>
      </c>
      <c r="BO2569">
        <v>21843000</v>
      </c>
      <c r="BP2569">
        <v>21843000</v>
      </c>
      <c r="BQ2569">
        <v>0</v>
      </c>
      <c r="BR2569">
        <v>0</v>
      </c>
      <c r="BS2569" t="s">
        <v>137</v>
      </c>
      <c r="BT2569" t="s">
        <v>297</v>
      </c>
      <c r="BU2569">
        <v>9329400</v>
      </c>
      <c r="BV2569">
        <v>4107100</v>
      </c>
      <c r="BW2569">
        <v>8406200</v>
      </c>
      <c r="BX2569" t="s">
        <v>297</v>
      </c>
      <c r="BY2569" t="s">
        <v>297</v>
      </c>
      <c r="BZ2569" t="s">
        <v>297</v>
      </c>
      <c r="CA2569" t="s">
        <v>297</v>
      </c>
      <c r="CB2569" t="s">
        <v>137</v>
      </c>
      <c r="CC2569" t="s">
        <v>137</v>
      </c>
      <c r="CD2569" t="s">
        <v>137</v>
      </c>
      <c r="CE2569" t="s">
        <v>137</v>
      </c>
      <c r="CF2569" t="s">
        <v>137</v>
      </c>
      <c r="CG2569" t="s">
        <v>137</v>
      </c>
      <c r="CH2569" t="s">
        <v>137</v>
      </c>
      <c r="CI2569" t="s">
        <v>137</v>
      </c>
      <c r="CJ2569">
        <v>0</v>
      </c>
      <c r="CK2569">
        <v>0</v>
      </c>
      <c r="CL2569">
        <v>0</v>
      </c>
      <c r="CM2569">
        <v>9329400</v>
      </c>
      <c r="CN2569">
        <v>0</v>
      </c>
      <c r="CO2569">
        <v>0</v>
      </c>
      <c r="CP2569">
        <v>4107100</v>
      </c>
      <c r="CQ2569">
        <v>0</v>
      </c>
      <c r="CR2569">
        <v>0</v>
      </c>
      <c r="CS2569">
        <v>8406200</v>
      </c>
      <c r="CT2569">
        <v>0</v>
      </c>
      <c r="CU2569">
        <v>0</v>
      </c>
      <c r="CV2569">
        <v>0</v>
      </c>
      <c r="CW2569">
        <v>0</v>
      </c>
      <c r="CX2569">
        <v>0</v>
      </c>
      <c r="CY2569">
        <v>0</v>
      </c>
      <c r="CZ2569">
        <v>0</v>
      </c>
      <c r="DA2569">
        <v>0</v>
      </c>
      <c r="DB2569">
        <v>0</v>
      </c>
      <c r="DC2569">
        <v>0</v>
      </c>
      <c r="DD2569">
        <v>0</v>
      </c>
      <c r="DE2569">
        <v>0</v>
      </c>
      <c r="DF2569">
        <v>0</v>
      </c>
      <c r="DG2569">
        <v>0</v>
      </c>
      <c r="DJ2569">
        <v>2567</v>
      </c>
      <c r="DK2569">
        <v>3883</v>
      </c>
      <c r="DL2569">
        <v>84</v>
      </c>
      <c r="DM2569">
        <v>84</v>
      </c>
      <c r="DN2569">
        <v>6035</v>
      </c>
      <c r="DO2569">
        <v>6384</v>
      </c>
      <c r="DP2569" t="s">
        <v>2388</v>
      </c>
      <c r="DQ2569">
        <v>26971</v>
      </c>
      <c r="DR2569">
        <v>39447</v>
      </c>
      <c r="DS2569">
        <v>26971</v>
      </c>
      <c r="DT2569">
        <v>2</v>
      </c>
      <c r="DU2569">
        <v>21944</v>
      </c>
      <c r="DV2569">
        <v>39447</v>
      </c>
      <c r="DW2569">
        <v>26971</v>
      </c>
      <c r="DX2569">
        <v>2</v>
      </c>
      <c r="DY2569">
        <v>21944</v>
      </c>
      <c r="DZ2569">
        <v>39447</v>
      </c>
      <c r="EA2569">
        <v>26971</v>
      </c>
      <c r="EB2569">
        <v>2</v>
      </c>
      <c r="EC2569">
        <v>21944</v>
      </c>
    </row>
    <row r="2570" spans="1:133" x14ac:dyDescent="0.2">
      <c r="A2570" s="4" t="s">
        <v>2387</v>
      </c>
      <c r="B2570" t="s">
        <v>2386</v>
      </c>
      <c r="C2570" t="s">
        <v>2385</v>
      </c>
      <c r="D2570" t="str">
        <f t="shared" si="120"/>
        <v>NP_006747</v>
      </c>
      <c r="E2570" t="s">
        <v>2384</v>
      </c>
      <c r="F2570" t="s">
        <v>2384</v>
      </c>
      <c r="G2570" t="s">
        <v>2383</v>
      </c>
      <c r="H2570">
        <v>1</v>
      </c>
      <c r="I2570">
        <v>101.753</v>
      </c>
      <c r="J2570" s="3">
        <v>7.6402499999999999E-5</v>
      </c>
      <c r="K2570">
        <v>101.75</v>
      </c>
      <c r="L2570">
        <v>71.269000000000005</v>
      </c>
      <c r="M2570">
        <v>101.75</v>
      </c>
      <c r="V2570">
        <v>1</v>
      </c>
      <c r="W2570">
        <v>73.834100000000007</v>
      </c>
      <c r="X2570">
        <v>1.3080100000000001E-2</v>
      </c>
      <c r="Y2570">
        <v>73.834000000000003</v>
      </c>
      <c r="Z2570">
        <v>1</v>
      </c>
      <c r="AA2570">
        <v>101.753</v>
      </c>
      <c r="AB2570" s="3">
        <v>7.6402499999999999E-5</v>
      </c>
      <c r="AC2570">
        <v>101.75</v>
      </c>
      <c r="AD2570">
        <v>0</v>
      </c>
      <c r="AE2570">
        <v>0</v>
      </c>
      <c r="AG2570" t="s">
        <v>137</v>
      </c>
      <c r="AH2570">
        <v>1</v>
      </c>
      <c r="AI2570">
        <v>101.753</v>
      </c>
      <c r="AJ2570">
        <v>8.1964400000000001E-4</v>
      </c>
      <c r="AK2570">
        <v>101.75</v>
      </c>
      <c r="AT2570" t="s">
        <v>136</v>
      </c>
      <c r="AU2570">
        <v>1</v>
      </c>
      <c r="AV2570" t="s">
        <v>144</v>
      </c>
      <c r="AW2570" t="str">
        <f t="shared" si="121"/>
        <v>TCEA1|NP_006747</v>
      </c>
      <c r="AX2570" s="1" t="str">
        <f t="shared" si="122"/>
        <v>TCEA1|NP_006747|TGGTQTDLFTCGK(1)CK</v>
      </c>
      <c r="AY2570" t="s">
        <v>2382</v>
      </c>
      <c r="AZ2570" t="s">
        <v>143</v>
      </c>
      <c r="BA2570" t="s">
        <v>849</v>
      </c>
      <c r="BB2570" t="s">
        <v>2381</v>
      </c>
      <c r="BC2570" t="s">
        <v>2380</v>
      </c>
      <c r="BD2570">
        <v>13</v>
      </c>
      <c r="BE2570">
        <v>2</v>
      </c>
      <c r="BF2570">
        <v>0.25397999999999998</v>
      </c>
      <c r="BG2570" t="s">
        <v>138</v>
      </c>
      <c r="BH2570" t="s">
        <v>138</v>
      </c>
      <c r="BI2570" t="s">
        <v>139</v>
      </c>
      <c r="BJ2570" t="s">
        <v>139</v>
      </c>
      <c r="BK2570" t="s">
        <v>138</v>
      </c>
      <c r="BL2570" t="s">
        <v>139</v>
      </c>
      <c r="BM2570" t="s">
        <v>138</v>
      </c>
      <c r="BN2570" t="s">
        <v>138</v>
      </c>
      <c r="BO2570">
        <v>9732300</v>
      </c>
      <c r="BP2570">
        <v>9732300</v>
      </c>
      <c r="BQ2570">
        <v>0</v>
      </c>
      <c r="BR2570">
        <v>0</v>
      </c>
      <c r="BS2570" t="s">
        <v>137</v>
      </c>
      <c r="BT2570" t="s">
        <v>297</v>
      </c>
      <c r="BU2570" t="s">
        <v>297</v>
      </c>
      <c r="BV2570">
        <v>3723300</v>
      </c>
      <c r="BW2570" t="s">
        <v>297</v>
      </c>
      <c r="BX2570">
        <v>2823900</v>
      </c>
      <c r="BY2570">
        <v>3185000</v>
      </c>
      <c r="BZ2570" t="s">
        <v>297</v>
      </c>
      <c r="CA2570" t="s">
        <v>297</v>
      </c>
      <c r="CB2570" t="s">
        <v>137</v>
      </c>
      <c r="CC2570" t="s">
        <v>137</v>
      </c>
      <c r="CD2570" t="s">
        <v>137</v>
      </c>
      <c r="CE2570" t="s">
        <v>137</v>
      </c>
      <c r="CF2570" t="s">
        <v>137</v>
      </c>
      <c r="CG2570" t="s">
        <v>137</v>
      </c>
      <c r="CH2570" t="s">
        <v>137</v>
      </c>
      <c r="CI2570" t="s">
        <v>137</v>
      </c>
      <c r="CJ2570">
        <v>0</v>
      </c>
      <c r="CK2570">
        <v>0</v>
      </c>
      <c r="CL2570">
        <v>0</v>
      </c>
      <c r="CM2570">
        <v>0</v>
      </c>
      <c r="CN2570">
        <v>0</v>
      </c>
      <c r="CO2570">
        <v>0</v>
      </c>
      <c r="CP2570">
        <v>3723300</v>
      </c>
      <c r="CQ2570">
        <v>0</v>
      </c>
      <c r="CR2570">
        <v>0</v>
      </c>
      <c r="CS2570">
        <v>0</v>
      </c>
      <c r="CT2570">
        <v>0</v>
      </c>
      <c r="CU2570">
        <v>0</v>
      </c>
      <c r="CV2570">
        <v>2823900</v>
      </c>
      <c r="CW2570">
        <v>0</v>
      </c>
      <c r="CX2570">
        <v>0</v>
      </c>
      <c r="CY2570">
        <v>3185000</v>
      </c>
      <c r="CZ2570">
        <v>0</v>
      </c>
      <c r="DA2570">
        <v>0</v>
      </c>
      <c r="DB2570">
        <v>0</v>
      </c>
      <c r="DC2570">
        <v>0</v>
      </c>
      <c r="DD2570">
        <v>0</v>
      </c>
      <c r="DE2570">
        <v>0</v>
      </c>
      <c r="DF2570">
        <v>0</v>
      </c>
      <c r="DG2570">
        <v>0</v>
      </c>
      <c r="DJ2570">
        <v>2568</v>
      </c>
      <c r="DK2570">
        <v>3883</v>
      </c>
      <c r="DL2570">
        <v>265</v>
      </c>
      <c r="DM2570">
        <v>265</v>
      </c>
      <c r="DN2570">
        <v>10313</v>
      </c>
      <c r="DO2570">
        <v>10974</v>
      </c>
      <c r="DP2570" t="s">
        <v>2379</v>
      </c>
      <c r="DQ2570" t="s">
        <v>2378</v>
      </c>
      <c r="DR2570">
        <v>65410</v>
      </c>
      <c r="DS2570">
        <v>44693</v>
      </c>
      <c r="DT2570">
        <v>6</v>
      </c>
      <c r="DU2570">
        <v>23329</v>
      </c>
      <c r="DV2570">
        <v>65410</v>
      </c>
      <c r="DW2570">
        <v>44693</v>
      </c>
      <c r="DX2570">
        <v>6</v>
      </c>
      <c r="DY2570">
        <v>23329</v>
      </c>
      <c r="DZ2570">
        <v>65409</v>
      </c>
      <c r="EA2570">
        <v>44692</v>
      </c>
      <c r="EB2570">
        <v>4</v>
      </c>
      <c r="EC2570">
        <v>22107</v>
      </c>
    </row>
    <row r="2571" spans="1:133" x14ac:dyDescent="0.2">
      <c r="A2571" t="s">
        <v>2376</v>
      </c>
      <c r="B2571">
        <v>49</v>
      </c>
      <c r="C2571" t="s">
        <v>2377</v>
      </c>
      <c r="D2571" t="str">
        <f t="shared" si="120"/>
        <v>NP_006817</v>
      </c>
      <c r="E2571" t="s">
        <v>2376</v>
      </c>
      <c r="F2571" t="s">
        <v>2376</v>
      </c>
      <c r="G2571" t="s">
        <v>2375</v>
      </c>
      <c r="H2571">
        <v>1</v>
      </c>
      <c r="I2571">
        <v>100.727</v>
      </c>
      <c r="J2571">
        <v>2.2478899999999998E-3</v>
      </c>
      <c r="K2571">
        <v>100.73</v>
      </c>
      <c r="L2571">
        <v>64.049000000000007</v>
      </c>
      <c r="M2571">
        <v>100.73</v>
      </c>
      <c r="Z2571">
        <v>1</v>
      </c>
      <c r="AA2571">
        <v>100.727</v>
      </c>
      <c r="AB2571">
        <v>2.2478899999999998E-3</v>
      </c>
      <c r="AC2571">
        <v>100.73</v>
      </c>
      <c r="AT2571" t="s">
        <v>136</v>
      </c>
      <c r="AU2571">
        <v>1</v>
      </c>
      <c r="AV2571" t="s">
        <v>144</v>
      </c>
      <c r="AW2571" t="str">
        <f t="shared" si="121"/>
        <v>YWHAQ|NP_006817</v>
      </c>
      <c r="AX2571" s="1" t="str">
        <f t="shared" si="122"/>
        <v>YWHAQ|NP_006817|NLLSVAYK(1)NVVGGR</v>
      </c>
      <c r="AY2571" t="s">
        <v>2374</v>
      </c>
      <c r="AZ2571" t="s">
        <v>143</v>
      </c>
      <c r="BA2571" t="s">
        <v>2373</v>
      </c>
      <c r="BB2571" t="s">
        <v>2372</v>
      </c>
      <c r="BC2571" t="s">
        <v>2371</v>
      </c>
      <c r="BD2571">
        <v>8</v>
      </c>
      <c r="BE2571">
        <v>2</v>
      </c>
      <c r="BF2571">
        <v>0.14532</v>
      </c>
      <c r="BG2571" t="s">
        <v>138</v>
      </c>
      <c r="BH2571" t="s">
        <v>138</v>
      </c>
      <c r="BI2571" t="s">
        <v>138</v>
      </c>
      <c r="BJ2571" t="s">
        <v>139</v>
      </c>
      <c r="BK2571" t="s">
        <v>138</v>
      </c>
      <c r="BL2571" t="s">
        <v>138</v>
      </c>
      <c r="BM2571" t="s">
        <v>138</v>
      </c>
      <c r="BN2571" t="s">
        <v>138</v>
      </c>
      <c r="BO2571">
        <v>3526800</v>
      </c>
      <c r="BP2571">
        <v>3526800</v>
      </c>
      <c r="BQ2571">
        <v>0</v>
      </c>
      <c r="BR2571">
        <v>0</v>
      </c>
      <c r="BS2571" t="s">
        <v>137</v>
      </c>
      <c r="BT2571" t="s">
        <v>297</v>
      </c>
      <c r="BU2571" t="s">
        <v>297</v>
      </c>
      <c r="BV2571" t="s">
        <v>297</v>
      </c>
      <c r="BW2571">
        <v>3526800</v>
      </c>
      <c r="BX2571" t="s">
        <v>297</v>
      </c>
      <c r="BY2571" t="s">
        <v>297</v>
      </c>
      <c r="BZ2571" t="s">
        <v>297</v>
      </c>
      <c r="CA2571" t="s">
        <v>297</v>
      </c>
      <c r="CB2571" t="s">
        <v>137</v>
      </c>
      <c r="CC2571" t="s">
        <v>137</v>
      </c>
      <c r="CD2571" t="s">
        <v>137</v>
      </c>
      <c r="CE2571" t="s">
        <v>137</v>
      </c>
      <c r="CF2571" t="s">
        <v>137</v>
      </c>
      <c r="CG2571" t="s">
        <v>137</v>
      </c>
      <c r="CH2571" t="s">
        <v>137</v>
      </c>
      <c r="CI2571" t="s">
        <v>137</v>
      </c>
      <c r="CJ2571">
        <v>0</v>
      </c>
      <c r="CK2571">
        <v>0</v>
      </c>
      <c r="CL2571">
        <v>0</v>
      </c>
      <c r="CM2571">
        <v>0</v>
      </c>
      <c r="CN2571">
        <v>0</v>
      </c>
      <c r="CO2571">
        <v>0</v>
      </c>
      <c r="CP2571">
        <v>0</v>
      </c>
      <c r="CQ2571">
        <v>0</v>
      </c>
      <c r="CR2571">
        <v>0</v>
      </c>
      <c r="CS2571">
        <v>3526800</v>
      </c>
      <c r="CT2571">
        <v>0</v>
      </c>
      <c r="CU2571">
        <v>0</v>
      </c>
      <c r="CV2571">
        <v>0</v>
      </c>
      <c r="CW2571">
        <v>0</v>
      </c>
      <c r="CX2571">
        <v>0</v>
      </c>
      <c r="CY2571">
        <v>0</v>
      </c>
      <c r="CZ2571">
        <v>0</v>
      </c>
      <c r="DA2571">
        <v>0</v>
      </c>
      <c r="DB2571">
        <v>0</v>
      </c>
      <c r="DC2571">
        <v>0</v>
      </c>
      <c r="DD2571">
        <v>0</v>
      </c>
      <c r="DE2571">
        <v>0</v>
      </c>
      <c r="DF2571">
        <v>0</v>
      </c>
      <c r="DG2571">
        <v>0</v>
      </c>
      <c r="DJ2571">
        <v>2569</v>
      </c>
      <c r="DK2571">
        <v>3887</v>
      </c>
      <c r="DL2571">
        <v>49</v>
      </c>
      <c r="DM2571">
        <v>49</v>
      </c>
      <c r="DN2571">
        <v>7617</v>
      </c>
      <c r="DO2571">
        <v>8125</v>
      </c>
      <c r="DP2571">
        <v>48013</v>
      </c>
      <c r="DQ2571">
        <v>32742</v>
      </c>
      <c r="DR2571">
        <v>48013</v>
      </c>
      <c r="DS2571">
        <v>32742</v>
      </c>
      <c r="DT2571">
        <v>4</v>
      </c>
      <c r="DU2571">
        <v>44348</v>
      </c>
      <c r="DV2571">
        <v>48013</v>
      </c>
      <c r="DW2571">
        <v>32742</v>
      </c>
      <c r="DX2571">
        <v>4</v>
      </c>
      <c r="DY2571">
        <v>44348</v>
      </c>
      <c r="DZ2571">
        <v>48013</v>
      </c>
      <c r="EA2571">
        <v>32742</v>
      </c>
      <c r="EB2571">
        <v>4</v>
      </c>
      <c r="EC2571">
        <v>44348</v>
      </c>
    </row>
    <row r="2572" spans="1:133" x14ac:dyDescent="0.2">
      <c r="A2572" t="s">
        <v>2369</v>
      </c>
      <c r="B2572">
        <v>271</v>
      </c>
      <c r="C2572" t="s">
        <v>2370</v>
      </c>
      <c r="D2572" t="str">
        <f t="shared" si="120"/>
        <v>NP_114407</v>
      </c>
      <c r="E2572" t="s">
        <v>2369</v>
      </c>
      <c r="F2572" t="s">
        <v>2369</v>
      </c>
      <c r="G2572" t="s">
        <v>2368</v>
      </c>
      <c r="H2572">
        <v>1</v>
      </c>
      <c r="I2572">
        <v>92.010499999999993</v>
      </c>
      <c r="J2572" s="3">
        <v>1.2924900000000001E-5</v>
      </c>
      <c r="K2572">
        <v>92.01</v>
      </c>
      <c r="L2572">
        <v>63.947000000000003</v>
      </c>
      <c r="M2572">
        <v>92.01</v>
      </c>
      <c r="Z2572">
        <v>1</v>
      </c>
      <c r="AA2572">
        <v>62.442</v>
      </c>
      <c r="AB2572">
        <v>8.4856399999999992E-3</v>
      </c>
      <c r="AC2572">
        <v>62.442</v>
      </c>
      <c r="AL2572">
        <v>1</v>
      </c>
      <c r="AM2572">
        <v>92.010499999999993</v>
      </c>
      <c r="AN2572" s="3">
        <v>1.2924900000000001E-5</v>
      </c>
      <c r="AO2572">
        <v>92.01</v>
      </c>
      <c r="AT2572" t="s">
        <v>136</v>
      </c>
      <c r="AU2572">
        <v>1</v>
      </c>
      <c r="AV2572" t="s">
        <v>144</v>
      </c>
      <c r="AW2572" t="str">
        <f t="shared" si="121"/>
        <v>SPRTN|NP_114407</v>
      </c>
      <c r="AX2572" s="1" t="str">
        <f t="shared" si="122"/>
        <v>SPRTN|NP_114407|GYVLGETSNLPSPGK(1)LITSHAINK</v>
      </c>
      <c r="AY2572" t="s">
        <v>2367</v>
      </c>
      <c r="AZ2572" t="s">
        <v>143</v>
      </c>
      <c r="BA2572" t="s">
        <v>2366</v>
      </c>
      <c r="BB2572" t="s">
        <v>2365</v>
      </c>
      <c r="BC2572" t="s">
        <v>2364</v>
      </c>
      <c r="BD2572">
        <v>15</v>
      </c>
      <c r="BE2572">
        <v>3</v>
      </c>
      <c r="BF2572">
        <v>0.16478999999999999</v>
      </c>
      <c r="BG2572" t="s">
        <v>138</v>
      </c>
      <c r="BH2572" t="s">
        <v>138</v>
      </c>
      <c r="BI2572" t="s">
        <v>138</v>
      </c>
      <c r="BJ2572" t="s">
        <v>139</v>
      </c>
      <c r="BK2572" t="s">
        <v>138</v>
      </c>
      <c r="BL2572" t="s">
        <v>138</v>
      </c>
      <c r="BM2572" t="s">
        <v>139</v>
      </c>
      <c r="BN2572" t="s">
        <v>138</v>
      </c>
      <c r="BO2572">
        <v>0</v>
      </c>
      <c r="BP2572">
        <v>0</v>
      </c>
      <c r="BQ2572">
        <v>0</v>
      </c>
      <c r="BR2572">
        <v>0</v>
      </c>
      <c r="BS2572" t="s">
        <v>137</v>
      </c>
      <c r="BT2572" t="s">
        <v>297</v>
      </c>
      <c r="BU2572" t="s">
        <v>297</v>
      </c>
      <c r="BV2572" t="s">
        <v>297</v>
      </c>
      <c r="BW2572" t="s">
        <v>297</v>
      </c>
      <c r="BX2572" t="s">
        <v>297</v>
      </c>
      <c r="BY2572" t="s">
        <v>297</v>
      </c>
      <c r="BZ2572" t="s">
        <v>297</v>
      </c>
      <c r="CA2572" t="s">
        <v>297</v>
      </c>
      <c r="CB2572" t="s">
        <v>137</v>
      </c>
      <c r="CC2572" t="s">
        <v>137</v>
      </c>
      <c r="CD2572" t="s">
        <v>137</v>
      </c>
      <c r="CE2572" t="s">
        <v>137</v>
      </c>
      <c r="CF2572" t="s">
        <v>137</v>
      </c>
      <c r="CG2572" t="s">
        <v>137</v>
      </c>
      <c r="CH2572" t="s">
        <v>137</v>
      </c>
      <c r="CI2572" t="s">
        <v>137</v>
      </c>
      <c r="CJ2572">
        <v>0</v>
      </c>
      <c r="CK2572">
        <v>0</v>
      </c>
      <c r="CL2572">
        <v>0</v>
      </c>
      <c r="CM2572">
        <v>0</v>
      </c>
      <c r="CN2572">
        <v>0</v>
      </c>
      <c r="CO2572">
        <v>0</v>
      </c>
      <c r="CP2572">
        <v>0</v>
      </c>
      <c r="CQ2572">
        <v>0</v>
      </c>
      <c r="CR2572">
        <v>0</v>
      </c>
      <c r="CS2572">
        <v>0</v>
      </c>
      <c r="CT2572">
        <v>0</v>
      </c>
      <c r="CU2572">
        <v>0</v>
      </c>
      <c r="CV2572">
        <v>0</v>
      </c>
      <c r="CW2572">
        <v>0</v>
      </c>
      <c r="CX2572">
        <v>0</v>
      </c>
      <c r="CY2572">
        <v>0</v>
      </c>
      <c r="CZ2572">
        <v>0</v>
      </c>
      <c r="DA2572">
        <v>0</v>
      </c>
      <c r="DB2572">
        <v>0</v>
      </c>
      <c r="DC2572">
        <v>0</v>
      </c>
      <c r="DD2572">
        <v>0</v>
      </c>
      <c r="DE2572">
        <v>0</v>
      </c>
      <c r="DF2572">
        <v>0</v>
      </c>
      <c r="DG2572">
        <v>0</v>
      </c>
      <c r="DJ2572">
        <v>2570</v>
      </c>
      <c r="DK2572">
        <v>3889</v>
      </c>
      <c r="DL2572">
        <v>271</v>
      </c>
      <c r="DM2572">
        <v>271</v>
      </c>
      <c r="DN2572">
        <v>3534</v>
      </c>
      <c r="DO2572">
        <v>3725</v>
      </c>
      <c r="DP2572" t="s">
        <v>2363</v>
      </c>
      <c r="DQ2572" t="s">
        <v>2362</v>
      </c>
      <c r="DR2572">
        <v>22185</v>
      </c>
      <c r="DS2572">
        <v>15455</v>
      </c>
      <c r="DT2572">
        <v>7</v>
      </c>
      <c r="DU2572">
        <v>41227</v>
      </c>
      <c r="DV2572">
        <v>22185</v>
      </c>
      <c r="DW2572">
        <v>15455</v>
      </c>
      <c r="DX2572">
        <v>7</v>
      </c>
      <c r="DY2572">
        <v>41227</v>
      </c>
      <c r="DZ2572">
        <v>22185</v>
      </c>
      <c r="EA2572">
        <v>15455</v>
      </c>
      <c r="EB2572">
        <v>7</v>
      </c>
      <c r="EC2572">
        <v>41227</v>
      </c>
    </row>
    <row r="2573" spans="1:133" x14ac:dyDescent="0.2">
      <c r="A2573" t="s">
        <v>2361</v>
      </c>
      <c r="B2573" t="s">
        <v>2360</v>
      </c>
      <c r="C2573" t="s">
        <v>2359</v>
      </c>
      <c r="D2573" t="str">
        <f t="shared" si="120"/>
        <v>NP_001009939</v>
      </c>
      <c r="E2573" t="s">
        <v>2358</v>
      </c>
      <c r="F2573" t="s">
        <v>2358</v>
      </c>
      <c r="G2573" t="s">
        <v>2357</v>
      </c>
      <c r="H2573">
        <v>1</v>
      </c>
      <c r="I2573">
        <v>63.443199999999997</v>
      </c>
      <c r="J2573">
        <v>9.6863899999999996E-3</v>
      </c>
      <c r="K2573">
        <v>63.442999999999998</v>
      </c>
      <c r="L2573">
        <v>21.375</v>
      </c>
      <c r="M2573">
        <v>63.442999999999998</v>
      </c>
      <c r="AD2573">
        <v>1</v>
      </c>
      <c r="AE2573">
        <v>63.443199999999997</v>
      </c>
      <c r="AF2573">
        <v>9.6863899999999996E-3</v>
      </c>
      <c r="AG2573">
        <v>63.442999999999998</v>
      </c>
      <c r="AT2573" t="s">
        <v>136</v>
      </c>
      <c r="AU2573">
        <v>1</v>
      </c>
      <c r="AV2573" t="s">
        <v>144</v>
      </c>
      <c r="AW2573" t="str">
        <f t="shared" si="121"/>
        <v>SEPT5|NP_001009939</v>
      </c>
      <c r="AX2573" s="1" t="str">
        <f t="shared" si="122"/>
        <v>SEPT5|NP_001009939|ESAPFAVIGSNTVVEAK(1)GQR</v>
      </c>
      <c r="AY2573" t="s">
        <v>2356</v>
      </c>
      <c r="AZ2573" t="s">
        <v>143</v>
      </c>
      <c r="BA2573" t="s">
        <v>1128</v>
      </c>
      <c r="BB2573" t="s">
        <v>2355</v>
      </c>
      <c r="BC2573" t="s">
        <v>2354</v>
      </c>
      <c r="BD2573">
        <v>17</v>
      </c>
      <c r="BE2573">
        <v>3</v>
      </c>
      <c r="BF2573">
        <v>0.50124000000000002</v>
      </c>
      <c r="BG2573" t="s">
        <v>138</v>
      </c>
      <c r="BH2573" t="s">
        <v>138</v>
      </c>
      <c r="BI2573" t="s">
        <v>138</v>
      </c>
      <c r="BJ2573" t="s">
        <v>138</v>
      </c>
      <c r="BK2573" t="s">
        <v>139</v>
      </c>
      <c r="BL2573" t="s">
        <v>138</v>
      </c>
      <c r="BM2573" t="s">
        <v>138</v>
      </c>
      <c r="BN2573" t="s">
        <v>138</v>
      </c>
      <c r="BO2573">
        <v>0</v>
      </c>
      <c r="BP2573">
        <v>0</v>
      </c>
      <c r="BQ2573">
        <v>0</v>
      </c>
      <c r="BR2573">
        <v>0</v>
      </c>
      <c r="BS2573" t="s">
        <v>137</v>
      </c>
      <c r="BT2573" t="s">
        <v>297</v>
      </c>
      <c r="BU2573" t="s">
        <v>297</v>
      </c>
      <c r="BV2573" t="s">
        <v>297</v>
      </c>
      <c r="BW2573" t="s">
        <v>297</v>
      </c>
      <c r="BX2573" t="s">
        <v>297</v>
      </c>
      <c r="BY2573" t="s">
        <v>297</v>
      </c>
      <c r="BZ2573" t="s">
        <v>297</v>
      </c>
      <c r="CA2573" t="s">
        <v>297</v>
      </c>
      <c r="CB2573" t="s">
        <v>137</v>
      </c>
      <c r="CC2573" t="s">
        <v>137</v>
      </c>
      <c r="CD2573" t="s">
        <v>137</v>
      </c>
      <c r="CE2573" t="s">
        <v>137</v>
      </c>
      <c r="CF2573" t="s">
        <v>137</v>
      </c>
      <c r="CG2573" t="s">
        <v>137</v>
      </c>
      <c r="CH2573" t="s">
        <v>137</v>
      </c>
      <c r="CI2573" t="s">
        <v>137</v>
      </c>
      <c r="CJ2573">
        <v>0</v>
      </c>
      <c r="CK2573">
        <v>0</v>
      </c>
      <c r="CL2573">
        <v>0</v>
      </c>
      <c r="CM2573">
        <v>0</v>
      </c>
      <c r="CN2573">
        <v>0</v>
      </c>
      <c r="CO2573">
        <v>0</v>
      </c>
      <c r="CP2573">
        <v>0</v>
      </c>
      <c r="CQ2573">
        <v>0</v>
      </c>
      <c r="CR2573">
        <v>0</v>
      </c>
      <c r="CS2573">
        <v>0</v>
      </c>
      <c r="CT2573">
        <v>0</v>
      </c>
      <c r="CU2573">
        <v>0</v>
      </c>
      <c r="CV2573">
        <v>0</v>
      </c>
      <c r="CW2573">
        <v>0</v>
      </c>
      <c r="CX2573">
        <v>0</v>
      </c>
      <c r="CY2573">
        <v>0</v>
      </c>
      <c r="CZ2573">
        <v>0</v>
      </c>
      <c r="DA2573">
        <v>0</v>
      </c>
      <c r="DB2573">
        <v>0</v>
      </c>
      <c r="DC2573">
        <v>0</v>
      </c>
      <c r="DD2573">
        <v>0</v>
      </c>
      <c r="DE2573">
        <v>0</v>
      </c>
      <c r="DF2573">
        <v>0</v>
      </c>
      <c r="DG2573">
        <v>0</v>
      </c>
      <c r="DJ2573">
        <v>2571</v>
      </c>
      <c r="DK2573">
        <v>3893</v>
      </c>
      <c r="DL2573">
        <v>265</v>
      </c>
      <c r="DM2573">
        <v>265</v>
      </c>
      <c r="DN2573">
        <v>1968</v>
      </c>
      <c r="DO2573">
        <v>2076</v>
      </c>
      <c r="DP2573">
        <v>11599</v>
      </c>
      <c r="DQ2573">
        <v>8106</v>
      </c>
      <c r="DR2573">
        <v>11599</v>
      </c>
      <c r="DS2573">
        <v>8106</v>
      </c>
      <c r="DT2573">
        <v>5</v>
      </c>
      <c r="DU2573">
        <v>18891</v>
      </c>
      <c r="DV2573">
        <v>11599</v>
      </c>
      <c r="DW2573">
        <v>8106</v>
      </c>
      <c r="DX2573">
        <v>5</v>
      </c>
      <c r="DY2573">
        <v>18891</v>
      </c>
      <c r="DZ2573">
        <v>11599</v>
      </c>
      <c r="EA2573">
        <v>8106</v>
      </c>
      <c r="EB2573">
        <v>5</v>
      </c>
      <c r="EC2573">
        <v>18891</v>
      </c>
    </row>
    <row r="2574" spans="1:133" x14ac:dyDescent="0.2">
      <c r="A2574" t="s">
        <v>2353</v>
      </c>
      <c r="B2574" t="s">
        <v>2352</v>
      </c>
      <c r="C2574" t="s">
        <v>2351</v>
      </c>
      <c r="D2574" t="str">
        <f t="shared" si="120"/>
        <v>NP_001008844</v>
      </c>
      <c r="E2574" t="s">
        <v>2350</v>
      </c>
      <c r="F2574" t="s">
        <v>2350</v>
      </c>
      <c r="G2574" t="s">
        <v>2349</v>
      </c>
      <c r="H2574">
        <v>1</v>
      </c>
      <c r="I2574">
        <v>64.476100000000002</v>
      </c>
      <c r="J2574" s="3">
        <v>1.6741299999999998E-5</v>
      </c>
      <c r="K2574">
        <v>145.1</v>
      </c>
      <c r="L2574">
        <v>108.47</v>
      </c>
      <c r="M2574">
        <v>64.475999999999999</v>
      </c>
      <c r="V2574">
        <v>1</v>
      </c>
      <c r="W2574">
        <v>145.09800000000001</v>
      </c>
      <c r="X2574" s="3">
        <v>1.6741299999999998E-5</v>
      </c>
      <c r="Y2574">
        <v>145.1</v>
      </c>
      <c r="Z2574">
        <v>1</v>
      </c>
      <c r="AA2574">
        <v>83.868799999999993</v>
      </c>
      <c r="AB2574">
        <v>4.6417999999999997E-3</v>
      </c>
      <c r="AC2574">
        <v>83.869</v>
      </c>
      <c r="AH2574">
        <v>1</v>
      </c>
      <c r="AI2574">
        <v>64.476100000000002</v>
      </c>
      <c r="AJ2574">
        <v>4.7389500000000001E-2</v>
      </c>
      <c r="AK2574">
        <v>64.475999999999999</v>
      </c>
      <c r="AT2574" t="s">
        <v>136</v>
      </c>
      <c r="AU2574">
        <v>1</v>
      </c>
      <c r="AV2574" t="s">
        <v>144</v>
      </c>
      <c r="AW2574" t="str">
        <f t="shared" si="121"/>
        <v>DSP|NP_001008844</v>
      </c>
      <c r="AX2574" s="1" t="str">
        <f t="shared" si="122"/>
        <v>DSP|NP_001008844|HESVSK(1)ISTISSVR</v>
      </c>
      <c r="AY2574" t="s">
        <v>2348</v>
      </c>
      <c r="AZ2574" t="s">
        <v>143</v>
      </c>
      <c r="BA2574" t="s">
        <v>2347</v>
      </c>
      <c r="BB2574" t="s">
        <v>2346</v>
      </c>
      <c r="BC2574" t="s">
        <v>2345</v>
      </c>
      <c r="BD2574">
        <v>6</v>
      </c>
      <c r="BE2574">
        <v>3</v>
      </c>
      <c r="BF2574">
        <v>-2.6269</v>
      </c>
      <c r="BG2574" t="s">
        <v>138</v>
      </c>
      <c r="BH2574" t="s">
        <v>138</v>
      </c>
      <c r="BI2574" t="s">
        <v>139</v>
      </c>
      <c r="BJ2574" t="s">
        <v>139</v>
      </c>
      <c r="BK2574" t="s">
        <v>138</v>
      </c>
      <c r="BL2574" t="s">
        <v>138</v>
      </c>
      <c r="BM2574" t="s">
        <v>138</v>
      </c>
      <c r="BN2574" t="s">
        <v>138</v>
      </c>
      <c r="BO2574">
        <v>38508000</v>
      </c>
      <c r="BP2574">
        <v>38508000</v>
      </c>
      <c r="BQ2574">
        <v>0</v>
      </c>
      <c r="BR2574">
        <v>0</v>
      </c>
      <c r="BS2574" t="s">
        <v>137</v>
      </c>
      <c r="BT2574" t="s">
        <v>297</v>
      </c>
      <c r="BU2574" t="s">
        <v>297</v>
      </c>
      <c r="BV2574">
        <v>16689000</v>
      </c>
      <c r="BW2574">
        <v>12953000</v>
      </c>
      <c r="BX2574" t="s">
        <v>297</v>
      </c>
      <c r="BY2574">
        <v>4606500</v>
      </c>
      <c r="BZ2574" t="s">
        <v>297</v>
      </c>
      <c r="CA2574" t="s">
        <v>297</v>
      </c>
      <c r="CB2574" t="s">
        <v>137</v>
      </c>
      <c r="CC2574" t="s">
        <v>137</v>
      </c>
      <c r="CD2574" t="s">
        <v>137</v>
      </c>
      <c r="CE2574" t="s">
        <v>137</v>
      </c>
      <c r="CF2574" t="s">
        <v>137</v>
      </c>
      <c r="CG2574" t="s">
        <v>137</v>
      </c>
      <c r="CH2574" t="s">
        <v>137</v>
      </c>
      <c r="CI2574" t="s">
        <v>137</v>
      </c>
      <c r="CJ2574">
        <v>0</v>
      </c>
      <c r="CK2574">
        <v>0</v>
      </c>
      <c r="CL2574">
        <v>0</v>
      </c>
      <c r="CM2574">
        <v>0</v>
      </c>
      <c r="CN2574">
        <v>0</v>
      </c>
      <c r="CO2574">
        <v>0</v>
      </c>
      <c r="CP2574">
        <v>16689000</v>
      </c>
      <c r="CQ2574">
        <v>0</v>
      </c>
      <c r="CR2574">
        <v>0</v>
      </c>
      <c r="CS2574">
        <v>12953000</v>
      </c>
      <c r="CT2574">
        <v>0</v>
      </c>
      <c r="CU2574">
        <v>0</v>
      </c>
      <c r="CV2574">
        <v>0</v>
      </c>
      <c r="CW2574">
        <v>0</v>
      </c>
      <c r="CX2574">
        <v>0</v>
      </c>
      <c r="CY2574">
        <v>4606500</v>
      </c>
      <c r="CZ2574">
        <v>0</v>
      </c>
      <c r="DA2574">
        <v>0</v>
      </c>
      <c r="DB2574">
        <v>0</v>
      </c>
      <c r="DC2574">
        <v>0</v>
      </c>
      <c r="DD2574">
        <v>0</v>
      </c>
      <c r="DE2574">
        <v>0</v>
      </c>
      <c r="DF2574">
        <v>0</v>
      </c>
      <c r="DG2574">
        <v>0</v>
      </c>
      <c r="DJ2574">
        <v>2572</v>
      </c>
      <c r="DK2574">
        <v>3894</v>
      </c>
      <c r="DL2574">
        <v>1993</v>
      </c>
      <c r="DM2574">
        <v>1993</v>
      </c>
      <c r="DN2574">
        <v>3595</v>
      </c>
      <c r="DO2574">
        <v>3789</v>
      </c>
      <c r="DP2574" t="s">
        <v>2344</v>
      </c>
      <c r="DQ2574" t="s">
        <v>2343</v>
      </c>
      <c r="DR2574">
        <v>22577</v>
      </c>
      <c r="DS2574">
        <v>15729</v>
      </c>
      <c r="DT2574">
        <v>6</v>
      </c>
      <c r="DU2574">
        <v>22028</v>
      </c>
      <c r="DV2574">
        <v>22575</v>
      </c>
      <c r="DW2574">
        <v>15727</v>
      </c>
      <c r="DX2574">
        <v>3</v>
      </c>
      <c r="DY2574">
        <v>20590</v>
      </c>
      <c r="DZ2574">
        <v>22575</v>
      </c>
      <c r="EA2574">
        <v>15727</v>
      </c>
      <c r="EB2574">
        <v>3</v>
      </c>
      <c r="EC2574">
        <v>20590</v>
      </c>
    </row>
    <row r="2575" spans="1:133" x14ac:dyDescent="0.2">
      <c r="A2575" t="s">
        <v>2342</v>
      </c>
      <c r="B2575" t="s">
        <v>2341</v>
      </c>
      <c r="C2575" t="s">
        <v>2340</v>
      </c>
      <c r="D2575" t="str">
        <f t="shared" si="120"/>
        <v>NP_001008800</v>
      </c>
      <c r="E2575" t="s">
        <v>2339</v>
      </c>
      <c r="F2575" t="s">
        <v>2339</v>
      </c>
      <c r="G2575" t="s">
        <v>2338</v>
      </c>
      <c r="H2575">
        <v>1</v>
      </c>
      <c r="I2575">
        <v>153.41399999999999</v>
      </c>
      <c r="J2575" s="3">
        <v>8.2296699999999996E-8</v>
      </c>
      <c r="K2575">
        <v>153.41</v>
      </c>
      <c r="L2575">
        <v>109.82</v>
      </c>
      <c r="M2575">
        <v>153.41</v>
      </c>
      <c r="R2575">
        <v>1</v>
      </c>
      <c r="S2575">
        <v>96.489199999999997</v>
      </c>
      <c r="T2575">
        <v>2.0183000000000001E-4</v>
      </c>
      <c r="U2575">
        <v>96.489000000000004</v>
      </c>
      <c r="V2575">
        <v>1</v>
      </c>
      <c r="W2575">
        <v>86.777000000000001</v>
      </c>
      <c r="X2575">
        <v>3.1661100000000001E-4</v>
      </c>
      <c r="Y2575">
        <v>86.777000000000001</v>
      </c>
      <c r="Z2575">
        <v>1</v>
      </c>
      <c r="AA2575">
        <v>118.191</v>
      </c>
      <c r="AB2575" s="3">
        <v>5.1735800000000002E-6</v>
      </c>
      <c r="AC2575">
        <v>118.19</v>
      </c>
      <c r="AL2575">
        <v>0</v>
      </c>
      <c r="AM2575">
        <v>0</v>
      </c>
      <c r="AO2575" t="s">
        <v>137</v>
      </c>
      <c r="AP2575">
        <v>1</v>
      </c>
      <c r="AQ2575">
        <v>153.41399999999999</v>
      </c>
      <c r="AR2575" s="3">
        <v>8.2296699999999996E-8</v>
      </c>
      <c r="AS2575">
        <v>153.41</v>
      </c>
      <c r="AT2575" t="s">
        <v>136</v>
      </c>
      <c r="AU2575">
        <v>1</v>
      </c>
      <c r="AV2575" t="s">
        <v>144</v>
      </c>
      <c r="AW2575" t="str">
        <f t="shared" si="121"/>
        <v>CCT3|NP_001008800</v>
      </c>
      <c r="AX2575" s="1" t="str">
        <f t="shared" si="122"/>
        <v>CCT3|NP_001008800|MMGHRPVLVLSQNTK(1)R</v>
      </c>
      <c r="AY2575" t="s">
        <v>2337</v>
      </c>
      <c r="AZ2575" t="s">
        <v>2336</v>
      </c>
      <c r="BA2575" t="s">
        <v>702</v>
      </c>
      <c r="BB2575" t="s">
        <v>2335</v>
      </c>
      <c r="BC2575" t="s">
        <v>2334</v>
      </c>
      <c r="BD2575">
        <v>15</v>
      </c>
      <c r="BE2575">
        <v>3</v>
      </c>
      <c r="BF2575">
        <v>-0.85287999999999997</v>
      </c>
      <c r="BG2575" t="s">
        <v>138</v>
      </c>
      <c r="BH2575" t="s">
        <v>139</v>
      </c>
      <c r="BI2575" t="s">
        <v>139</v>
      </c>
      <c r="BJ2575" t="s">
        <v>139</v>
      </c>
      <c r="BK2575" t="s">
        <v>138</v>
      </c>
      <c r="BL2575" t="s">
        <v>138</v>
      </c>
      <c r="BM2575" t="s">
        <v>138</v>
      </c>
      <c r="BN2575" t="s">
        <v>139</v>
      </c>
      <c r="BO2575">
        <v>63094000</v>
      </c>
      <c r="BP2575">
        <v>63094000</v>
      </c>
      <c r="BQ2575">
        <v>0</v>
      </c>
      <c r="BR2575">
        <v>0</v>
      </c>
      <c r="BS2575" t="s">
        <v>137</v>
      </c>
      <c r="BT2575" t="s">
        <v>297</v>
      </c>
      <c r="BU2575">
        <v>8357600</v>
      </c>
      <c r="BV2575">
        <v>17406000</v>
      </c>
      <c r="BW2575">
        <v>16737000</v>
      </c>
      <c r="BX2575" t="s">
        <v>297</v>
      </c>
      <c r="BY2575" t="s">
        <v>297</v>
      </c>
      <c r="BZ2575">
        <v>7614100</v>
      </c>
      <c r="CA2575">
        <v>12979000</v>
      </c>
      <c r="CB2575" t="s">
        <v>137</v>
      </c>
      <c r="CC2575" t="s">
        <v>137</v>
      </c>
      <c r="CD2575" t="s">
        <v>137</v>
      </c>
      <c r="CE2575" t="s">
        <v>137</v>
      </c>
      <c r="CF2575" t="s">
        <v>137</v>
      </c>
      <c r="CG2575" t="s">
        <v>137</v>
      </c>
      <c r="CH2575" t="s">
        <v>137</v>
      </c>
      <c r="CI2575" t="s">
        <v>137</v>
      </c>
      <c r="CJ2575">
        <v>0</v>
      </c>
      <c r="CK2575">
        <v>0</v>
      </c>
      <c r="CL2575">
        <v>0</v>
      </c>
      <c r="CM2575">
        <v>8357600</v>
      </c>
      <c r="CN2575">
        <v>0</v>
      </c>
      <c r="CO2575">
        <v>0</v>
      </c>
      <c r="CP2575">
        <v>17406000</v>
      </c>
      <c r="CQ2575">
        <v>0</v>
      </c>
      <c r="CR2575">
        <v>0</v>
      </c>
      <c r="CS2575">
        <v>16737000</v>
      </c>
      <c r="CT2575">
        <v>0</v>
      </c>
      <c r="CU2575">
        <v>0</v>
      </c>
      <c r="CV2575">
        <v>0</v>
      </c>
      <c r="CW2575">
        <v>0</v>
      </c>
      <c r="CX2575">
        <v>0</v>
      </c>
      <c r="CY2575">
        <v>0</v>
      </c>
      <c r="CZ2575">
        <v>0</v>
      </c>
      <c r="DA2575">
        <v>0</v>
      </c>
      <c r="DB2575">
        <v>7614100</v>
      </c>
      <c r="DC2575">
        <v>0</v>
      </c>
      <c r="DD2575">
        <v>0</v>
      </c>
      <c r="DE2575">
        <v>12979000</v>
      </c>
      <c r="DF2575">
        <v>0</v>
      </c>
      <c r="DG2575">
        <v>0</v>
      </c>
      <c r="DJ2575">
        <v>2573</v>
      </c>
      <c r="DK2575">
        <v>3896</v>
      </c>
      <c r="DL2575">
        <v>15</v>
      </c>
      <c r="DM2575">
        <v>15</v>
      </c>
      <c r="DN2575">
        <v>7126</v>
      </c>
      <c r="DO2575">
        <v>7588</v>
      </c>
      <c r="DP2575" t="s">
        <v>2333</v>
      </c>
      <c r="DQ2575" t="s">
        <v>2332</v>
      </c>
      <c r="DR2575">
        <v>45475</v>
      </c>
      <c r="DS2575">
        <v>31046</v>
      </c>
      <c r="DT2575">
        <v>8</v>
      </c>
      <c r="DU2575">
        <v>29127</v>
      </c>
      <c r="DV2575">
        <v>45475</v>
      </c>
      <c r="DW2575">
        <v>31046</v>
      </c>
      <c r="DX2575">
        <v>8</v>
      </c>
      <c r="DY2575">
        <v>29127</v>
      </c>
      <c r="DZ2575">
        <v>45475</v>
      </c>
      <c r="EA2575">
        <v>31046</v>
      </c>
      <c r="EB2575">
        <v>8</v>
      </c>
      <c r="EC2575">
        <v>29127</v>
      </c>
    </row>
    <row r="2576" spans="1:133" x14ac:dyDescent="0.2">
      <c r="A2576" t="s">
        <v>2331</v>
      </c>
      <c r="B2576" t="s">
        <v>2330</v>
      </c>
      <c r="C2576" t="s">
        <v>2329</v>
      </c>
      <c r="D2576" t="str">
        <f t="shared" si="120"/>
        <v>NP_001011699</v>
      </c>
      <c r="E2576" t="s">
        <v>2328</v>
      </c>
      <c r="F2576" t="s">
        <v>2328</v>
      </c>
      <c r="G2576" t="s">
        <v>2327</v>
      </c>
      <c r="H2576">
        <v>1</v>
      </c>
      <c r="I2576">
        <v>84.753399999999999</v>
      </c>
      <c r="J2576">
        <v>9.1460099999999996E-3</v>
      </c>
      <c r="K2576">
        <v>84.753</v>
      </c>
      <c r="L2576">
        <v>41.91</v>
      </c>
      <c r="M2576">
        <v>84.753</v>
      </c>
      <c r="R2576">
        <v>0</v>
      </c>
      <c r="S2576">
        <v>0</v>
      </c>
      <c r="U2576" t="s">
        <v>137</v>
      </c>
      <c r="Z2576">
        <v>1</v>
      </c>
      <c r="AA2576">
        <v>84.753399999999999</v>
      </c>
      <c r="AB2576">
        <v>9.1460099999999996E-3</v>
      </c>
      <c r="AC2576">
        <v>84.753</v>
      </c>
      <c r="AT2576" t="s">
        <v>136</v>
      </c>
      <c r="AU2576">
        <v>1</v>
      </c>
      <c r="AV2576" t="s">
        <v>144</v>
      </c>
      <c r="AW2576" t="str">
        <f t="shared" si="121"/>
        <v>HAUS8|NP_001011699</v>
      </c>
      <c r="AX2576" s="1" t="str">
        <f t="shared" si="122"/>
        <v>HAUS8|NP_001011699|TTQK(1)APAGDGSQTR</v>
      </c>
      <c r="AY2576" t="s">
        <v>2326</v>
      </c>
      <c r="AZ2576" t="s">
        <v>143</v>
      </c>
      <c r="BA2576" t="s">
        <v>163</v>
      </c>
      <c r="BB2576" t="s">
        <v>2325</v>
      </c>
      <c r="BC2576" t="s">
        <v>2324</v>
      </c>
      <c r="BD2576">
        <v>4</v>
      </c>
      <c r="BE2576">
        <v>2</v>
      </c>
      <c r="BF2576">
        <v>0.49349999999999999</v>
      </c>
      <c r="BG2576" t="s">
        <v>138</v>
      </c>
      <c r="BH2576" t="s">
        <v>138</v>
      </c>
      <c r="BI2576" t="s">
        <v>138</v>
      </c>
      <c r="BJ2576" t="s">
        <v>139</v>
      </c>
      <c r="BK2576" t="s">
        <v>138</v>
      </c>
      <c r="BL2576" t="s">
        <v>138</v>
      </c>
      <c r="BM2576" t="s">
        <v>138</v>
      </c>
      <c r="BN2576" t="s">
        <v>138</v>
      </c>
      <c r="BO2576">
        <v>4783600</v>
      </c>
      <c r="BP2576">
        <v>4783600</v>
      </c>
      <c r="BQ2576">
        <v>0</v>
      </c>
      <c r="BR2576">
        <v>0</v>
      </c>
      <c r="BS2576" t="s">
        <v>137</v>
      </c>
      <c r="BT2576" t="s">
        <v>297</v>
      </c>
      <c r="BU2576">
        <v>2209700</v>
      </c>
      <c r="BV2576" t="s">
        <v>297</v>
      </c>
      <c r="BW2576">
        <v>2573900</v>
      </c>
      <c r="BX2576" t="s">
        <v>297</v>
      </c>
      <c r="BY2576" t="s">
        <v>297</v>
      </c>
      <c r="BZ2576" t="s">
        <v>297</v>
      </c>
      <c r="CA2576" t="s">
        <v>297</v>
      </c>
      <c r="CB2576" t="s">
        <v>137</v>
      </c>
      <c r="CC2576" t="s">
        <v>137</v>
      </c>
      <c r="CD2576" t="s">
        <v>137</v>
      </c>
      <c r="CE2576" t="s">
        <v>137</v>
      </c>
      <c r="CF2576" t="s">
        <v>137</v>
      </c>
      <c r="CG2576" t="s">
        <v>137</v>
      </c>
      <c r="CH2576" t="s">
        <v>137</v>
      </c>
      <c r="CI2576" t="s">
        <v>137</v>
      </c>
      <c r="CJ2576">
        <v>0</v>
      </c>
      <c r="CK2576">
        <v>0</v>
      </c>
      <c r="CL2576">
        <v>0</v>
      </c>
      <c r="CM2576">
        <v>2209700</v>
      </c>
      <c r="CN2576">
        <v>0</v>
      </c>
      <c r="CO2576">
        <v>0</v>
      </c>
      <c r="CP2576">
        <v>0</v>
      </c>
      <c r="CQ2576">
        <v>0</v>
      </c>
      <c r="CR2576">
        <v>0</v>
      </c>
      <c r="CS2576">
        <v>2573900</v>
      </c>
      <c r="CT2576">
        <v>0</v>
      </c>
      <c r="CU2576">
        <v>0</v>
      </c>
      <c r="CV2576">
        <v>0</v>
      </c>
      <c r="CW2576">
        <v>0</v>
      </c>
      <c r="CX2576">
        <v>0</v>
      </c>
      <c r="CY2576">
        <v>0</v>
      </c>
      <c r="CZ2576">
        <v>0</v>
      </c>
      <c r="DA2576">
        <v>0</v>
      </c>
      <c r="DB2576">
        <v>0</v>
      </c>
      <c r="DC2576">
        <v>0</v>
      </c>
      <c r="DD2576">
        <v>0</v>
      </c>
      <c r="DE2576">
        <v>0</v>
      </c>
      <c r="DF2576">
        <v>0</v>
      </c>
      <c r="DG2576">
        <v>0</v>
      </c>
      <c r="DJ2576">
        <v>2574</v>
      </c>
      <c r="DK2576">
        <v>3898</v>
      </c>
      <c r="DL2576">
        <v>49</v>
      </c>
      <c r="DM2576">
        <v>49</v>
      </c>
      <c r="DN2576">
        <v>11109</v>
      </c>
      <c r="DO2576">
        <v>11814</v>
      </c>
      <c r="DP2576" t="s">
        <v>2323</v>
      </c>
      <c r="DQ2576">
        <v>48477</v>
      </c>
      <c r="DR2576">
        <v>70999</v>
      </c>
      <c r="DS2576">
        <v>48477</v>
      </c>
      <c r="DT2576">
        <v>4</v>
      </c>
      <c r="DU2576">
        <v>6658</v>
      </c>
      <c r="DV2576">
        <v>70999</v>
      </c>
      <c r="DW2576">
        <v>48477</v>
      </c>
      <c r="DX2576">
        <v>4</v>
      </c>
      <c r="DY2576">
        <v>6658</v>
      </c>
      <c r="DZ2576">
        <v>70999</v>
      </c>
      <c r="EA2576">
        <v>48477</v>
      </c>
      <c r="EB2576">
        <v>4</v>
      </c>
      <c r="EC2576">
        <v>6658</v>
      </c>
    </row>
    <row r="2577" spans="1:133" x14ac:dyDescent="0.2">
      <c r="A2577" t="s">
        <v>2321</v>
      </c>
      <c r="B2577">
        <v>126</v>
      </c>
      <c r="C2577" t="s">
        <v>2322</v>
      </c>
      <c r="D2577" t="str">
        <f t="shared" si="120"/>
        <v>NP_008996</v>
      </c>
      <c r="E2577" t="s">
        <v>2321</v>
      </c>
      <c r="F2577" t="s">
        <v>2321</v>
      </c>
      <c r="G2577" t="s">
        <v>2320</v>
      </c>
      <c r="H2577">
        <v>1</v>
      </c>
      <c r="I2577">
        <v>74.574600000000004</v>
      </c>
      <c r="J2577">
        <v>3.9434800000000001E-3</v>
      </c>
      <c r="K2577">
        <v>93.242999999999995</v>
      </c>
      <c r="L2577">
        <v>65.816000000000003</v>
      </c>
      <c r="M2577">
        <v>93.242999999999995</v>
      </c>
      <c r="R2577">
        <v>0</v>
      </c>
      <c r="S2577">
        <v>0</v>
      </c>
      <c r="U2577" t="s">
        <v>137</v>
      </c>
      <c r="Z2577">
        <v>1</v>
      </c>
      <c r="AA2577">
        <v>74.574600000000004</v>
      </c>
      <c r="AB2577">
        <v>3.9434800000000001E-3</v>
      </c>
      <c r="AC2577">
        <v>93.242999999999995</v>
      </c>
      <c r="AH2577">
        <v>0</v>
      </c>
      <c r="AI2577">
        <v>0</v>
      </c>
      <c r="AK2577" t="s">
        <v>137</v>
      </c>
      <c r="AT2577" t="s">
        <v>136</v>
      </c>
      <c r="AU2577">
        <v>1</v>
      </c>
      <c r="AV2577" t="s">
        <v>144</v>
      </c>
      <c r="AW2577" t="str">
        <f t="shared" si="121"/>
        <v>CDC37|NP_008996</v>
      </c>
      <c r="AX2577" s="1" t="str">
        <f t="shared" si="122"/>
        <v>CDC37|NP_008996|DGFSK(1)SMVNTKPEK</v>
      </c>
      <c r="AY2577" t="s">
        <v>2319</v>
      </c>
      <c r="AZ2577" t="s">
        <v>143</v>
      </c>
      <c r="BA2577" t="s">
        <v>1494</v>
      </c>
      <c r="BB2577" t="s">
        <v>2318</v>
      </c>
      <c r="BC2577" t="s">
        <v>2317</v>
      </c>
      <c r="BD2577">
        <v>5</v>
      </c>
      <c r="BE2577">
        <v>3</v>
      </c>
      <c r="BF2577">
        <v>0.54739000000000004</v>
      </c>
      <c r="BG2577" t="s">
        <v>138</v>
      </c>
      <c r="BH2577" t="s">
        <v>138</v>
      </c>
      <c r="BI2577" t="s">
        <v>138</v>
      </c>
      <c r="BJ2577" t="s">
        <v>139</v>
      </c>
      <c r="BK2577" t="s">
        <v>138</v>
      </c>
      <c r="BL2577" t="s">
        <v>138</v>
      </c>
      <c r="BM2577" t="s">
        <v>138</v>
      </c>
      <c r="BN2577" t="s">
        <v>138</v>
      </c>
      <c r="BO2577">
        <v>26682000</v>
      </c>
      <c r="BP2577">
        <v>26682000</v>
      </c>
      <c r="BQ2577">
        <v>0</v>
      </c>
      <c r="BR2577">
        <v>0</v>
      </c>
      <c r="BS2577" t="s">
        <v>137</v>
      </c>
      <c r="BT2577" t="s">
        <v>297</v>
      </c>
      <c r="BU2577">
        <v>6860500</v>
      </c>
      <c r="BV2577" t="s">
        <v>297</v>
      </c>
      <c r="BW2577">
        <v>15989000</v>
      </c>
      <c r="BX2577" t="s">
        <v>297</v>
      </c>
      <c r="BY2577">
        <v>3832500</v>
      </c>
      <c r="BZ2577" t="s">
        <v>297</v>
      </c>
      <c r="CA2577" t="s">
        <v>297</v>
      </c>
      <c r="CB2577" t="s">
        <v>137</v>
      </c>
      <c r="CC2577" t="s">
        <v>137</v>
      </c>
      <c r="CD2577" t="s">
        <v>137</v>
      </c>
      <c r="CE2577" t="s">
        <v>137</v>
      </c>
      <c r="CF2577" t="s">
        <v>137</v>
      </c>
      <c r="CG2577" t="s">
        <v>137</v>
      </c>
      <c r="CH2577" t="s">
        <v>137</v>
      </c>
      <c r="CI2577" t="s">
        <v>137</v>
      </c>
      <c r="CJ2577">
        <v>0</v>
      </c>
      <c r="CK2577">
        <v>0</v>
      </c>
      <c r="CL2577">
        <v>0</v>
      </c>
      <c r="CM2577">
        <v>6860500</v>
      </c>
      <c r="CN2577">
        <v>0</v>
      </c>
      <c r="CO2577">
        <v>0</v>
      </c>
      <c r="CP2577">
        <v>0</v>
      </c>
      <c r="CQ2577">
        <v>0</v>
      </c>
      <c r="CR2577">
        <v>0</v>
      </c>
      <c r="CS2577">
        <v>15989000</v>
      </c>
      <c r="CT2577">
        <v>0</v>
      </c>
      <c r="CU2577">
        <v>0</v>
      </c>
      <c r="CV2577">
        <v>0</v>
      </c>
      <c r="CW2577">
        <v>0</v>
      </c>
      <c r="CX2577">
        <v>0</v>
      </c>
      <c r="CY2577">
        <v>3832500</v>
      </c>
      <c r="CZ2577">
        <v>0</v>
      </c>
      <c r="DA2577">
        <v>0</v>
      </c>
      <c r="DB2577">
        <v>0</v>
      </c>
      <c r="DC2577">
        <v>0</v>
      </c>
      <c r="DD2577">
        <v>0</v>
      </c>
      <c r="DE2577">
        <v>0</v>
      </c>
      <c r="DF2577">
        <v>0</v>
      </c>
      <c r="DG2577">
        <v>0</v>
      </c>
      <c r="DJ2577">
        <v>2575</v>
      </c>
      <c r="DK2577">
        <v>3900</v>
      </c>
      <c r="DL2577">
        <v>126</v>
      </c>
      <c r="DM2577">
        <v>126</v>
      </c>
      <c r="DN2577">
        <v>1259</v>
      </c>
      <c r="DO2577">
        <v>1326</v>
      </c>
      <c r="DP2577" t="s">
        <v>2316</v>
      </c>
      <c r="DQ2577">
        <v>5429</v>
      </c>
      <c r="DR2577">
        <v>7655</v>
      </c>
      <c r="DS2577">
        <v>5429</v>
      </c>
      <c r="DT2577">
        <v>4</v>
      </c>
      <c r="DU2577">
        <v>18905</v>
      </c>
      <c r="DV2577">
        <v>7655</v>
      </c>
      <c r="DW2577">
        <v>5429</v>
      </c>
      <c r="DX2577">
        <v>4</v>
      </c>
      <c r="DY2577">
        <v>18905</v>
      </c>
      <c r="DZ2577">
        <v>7655</v>
      </c>
      <c r="EA2577">
        <v>5429</v>
      </c>
      <c r="EB2577">
        <v>4</v>
      </c>
      <c r="EC2577">
        <v>18905</v>
      </c>
    </row>
    <row r="2578" spans="1:133" x14ac:dyDescent="0.2">
      <c r="A2578" t="s">
        <v>2314</v>
      </c>
      <c r="B2578">
        <v>23</v>
      </c>
      <c r="C2578" t="s">
        <v>2315</v>
      </c>
      <c r="D2578" t="str">
        <f t="shared" si="120"/>
        <v>NP_008937</v>
      </c>
      <c r="E2578" t="s">
        <v>2314</v>
      </c>
      <c r="F2578" t="s">
        <v>2314</v>
      </c>
      <c r="G2578" t="s">
        <v>2313</v>
      </c>
      <c r="H2578">
        <v>1</v>
      </c>
      <c r="I2578">
        <v>75.385800000000003</v>
      </c>
      <c r="J2578" s="3">
        <v>9.6707300000000008E-43</v>
      </c>
      <c r="K2578">
        <v>220.21</v>
      </c>
      <c r="L2578">
        <v>166.76</v>
      </c>
      <c r="M2578">
        <v>105.92</v>
      </c>
      <c r="N2578">
        <v>1</v>
      </c>
      <c r="O2578">
        <v>94.537099999999995</v>
      </c>
      <c r="P2578" s="3">
        <v>5.4716700000000001E-17</v>
      </c>
      <c r="Q2578">
        <v>197.19</v>
      </c>
      <c r="R2578">
        <v>1</v>
      </c>
      <c r="S2578">
        <v>115.91</v>
      </c>
      <c r="T2578" s="3">
        <v>1.1855700000000001E-14</v>
      </c>
      <c r="U2578">
        <v>143.33000000000001</v>
      </c>
      <c r="V2578">
        <v>1</v>
      </c>
      <c r="W2578">
        <v>113.053</v>
      </c>
      <c r="X2578" s="3">
        <v>1.9172300000000001E-17</v>
      </c>
      <c r="Y2578">
        <v>187.63</v>
      </c>
      <c r="Z2578">
        <v>1</v>
      </c>
      <c r="AA2578">
        <v>84.430199999999999</v>
      </c>
      <c r="AB2578" s="3">
        <v>9.6707300000000008E-43</v>
      </c>
      <c r="AC2578">
        <v>220.21</v>
      </c>
      <c r="AD2578">
        <v>1</v>
      </c>
      <c r="AE2578">
        <v>75.615200000000002</v>
      </c>
      <c r="AF2578" s="3">
        <v>2.73006E-24</v>
      </c>
      <c r="AG2578">
        <v>207.97</v>
      </c>
      <c r="AH2578">
        <v>1</v>
      </c>
      <c r="AI2578">
        <v>113.533</v>
      </c>
      <c r="AJ2578" s="3">
        <v>3.4565399999999999E-33</v>
      </c>
      <c r="AK2578">
        <v>217.2</v>
      </c>
      <c r="AL2578">
        <v>1</v>
      </c>
      <c r="AM2578">
        <v>110.06100000000001</v>
      </c>
      <c r="AN2578" s="3">
        <v>7.1366900000000005E-24</v>
      </c>
      <c r="AO2578">
        <v>204.35</v>
      </c>
      <c r="AP2578">
        <v>1</v>
      </c>
      <c r="AQ2578">
        <v>75.385800000000003</v>
      </c>
      <c r="AR2578" s="3">
        <v>5.1973300000000001E-17</v>
      </c>
      <c r="AS2578">
        <v>150.68</v>
      </c>
      <c r="AT2578" t="s">
        <v>136</v>
      </c>
      <c r="AU2578">
        <v>1</v>
      </c>
      <c r="AV2578" t="s">
        <v>144</v>
      </c>
      <c r="AW2578" t="str">
        <f t="shared" si="121"/>
        <v>NUDT21|NP_008937</v>
      </c>
      <c r="AX2578" s="1" t="str">
        <f t="shared" si="122"/>
        <v>NUDT21|NP_008937|GVTQFGNK(1)YIQQTKPLTLER</v>
      </c>
      <c r="AY2578" t="s">
        <v>2312</v>
      </c>
      <c r="AZ2578" t="s">
        <v>143</v>
      </c>
      <c r="BA2578" t="s">
        <v>2311</v>
      </c>
      <c r="BB2578" t="s">
        <v>2310</v>
      </c>
      <c r="BC2578" t="s">
        <v>2309</v>
      </c>
      <c r="BD2578">
        <v>8</v>
      </c>
      <c r="BE2578">
        <v>4</v>
      </c>
      <c r="BF2578">
        <v>0.12321</v>
      </c>
      <c r="BG2578" t="s">
        <v>139</v>
      </c>
      <c r="BH2578" t="s">
        <v>139</v>
      </c>
      <c r="BI2578" t="s">
        <v>139</v>
      </c>
      <c r="BJ2578" t="s">
        <v>139</v>
      </c>
      <c r="BK2578" t="s">
        <v>139</v>
      </c>
      <c r="BL2578" t="s">
        <v>139</v>
      </c>
      <c r="BM2578" t="s">
        <v>139</v>
      </c>
      <c r="BN2578" t="s">
        <v>139</v>
      </c>
      <c r="BO2578">
        <v>29509000000</v>
      </c>
      <c r="BP2578">
        <v>29509000000</v>
      </c>
      <c r="BQ2578">
        <v>0</v>
      </c>
      <c r="BR2578">
        <v>0</v>
      </c>
      <c r="BS2578" t="s">
        <v>137</v>
      </c>
      <c r="BT2578">
        <v>496000000</v>
      </c>
      <c r="BU2578">
        <v>253990000</v>
      </c>
      <c r="BV2578">
        <v>483990000</v>
      </c>
      <c r="BW2578">
        <v>1518300000</v>
      </c>
      <c r="BX2578">
        <v>719520000</v>
      </c>
      <c r="BY2578">
        <v>954290000</v>
      </c>
      <c r="BZ2578">
        <v>324870000</v>
      </c>
      <c r="CA2578">
        <v>208130000</v>
      </c>
      <c r="CB2578" t="s">
        <v>137</v>
      </c>
      <c r="CC2578" t="s">
        <v>137</v>
      </c>
      <c r="CD2578" t="s">
        <v>137</v>
      </c>
      <c r="CE2578" t="s">
        <v>137</v>
      </c>
      <c r="CF2578" t="s">
        <v>137</v>
      </c>
      <c r="CG2578" t="s">
        <v>137</v>
      </c>
      <c r="CH2578" t="s">
        <v>137</v>
      </c>
      <c r="CI2578" t="s">
        <v>137</v>
      </c>
      <c r="CJ2578">
        <v>496000000</v>
      </c>
      <c r="CK2578">
        <v>0</v>
      </c>
      <c r="CL2578">
        <v>0</v>
      </c>
      <c r="CM2578">
        <v>253990000</v>
      </c>
      <c r="CN2578">
        <v>0</v>
      </c>
      <c r="CO2578">
        <v>0</v>
      </c>
      <c r="CP2578">
        <v>483990000</v>
      </c>
      <c r="CQ2578">
        <v>0</v>
      </c>
      <c r="CR2578">
        <v>0</v>
      </c>
      <c r="CS2578">
        <v>1518300000</v>
      </c>
      <c r="CT2578">
        <v>0</v>
      </c>
      <c r="CU2578">
        <v>0</v>
      </c>
      <c r="CV2578">
        <v>719520000</v>
      </c>
      <c r="CW2578">
        <v>0</v>
      </c>
      <c r="CX2578">
        <v>0</v>
      </c>
      <c r="CY2578">
        <v>954290000</v>
      </c>
      <c r="CZ2578">
        <v>0</v>
      </c>
      <c r="DA2578">
        <v>0</v>
      </c>
      <c r="DB2578">
        <v>324870000</v>
      </c>
      <c r="DC2578">
        <v>0</v>
      </c>
      <c r="DD2578">
        <v>0</v>
      </c>
      <c r="DE2578">
        <v>208130000</v>
      </c>
      <c r="DF2578">
        <v>0</v>
      </c>
      <c r="DG2578">
        <v>0</v>
      </c>
      <c r="DJ2578">
        <v>2576</v>
      </c>
      <c r="DK2578">
        <v>3901</v>
      </c>
      <c r="DL2578">
        <v>23</v>
      </c>
      <c r="DM2578">
        <v>23</v>
      </c>
      <c r="DN2578" t="s">
        <v>2308</v>
      </c>
      <c r="DO2578" t="s">
        <v>2307</v>
      </c>
      <c r="DP2578" t="s">
        <v>2306</v>
      </c>
      <c r="DQ2578" t="s">
        <v>2305</v>
      </c>
      <c r="DR2578">
        <v>21779</v>
      </c>
      <c r="DS2578">
        <v>15169</v>
      </c>
      <c r="DT2578">
        <v>8</v>
      </c>
      <c r="DU2578">
        <v>33257</v>
      </c>
      <c r="DV2578">
        <v>21746</v>
      </c>
      <c r="DW2578">
        <v>15134</v>
      </c>
      <c r="DX2578">
        <v>4</v>
      </c>
      <c r="DY2578">
        <v>25414</v>
      </c>
      <c r="DZ2578">
        <v>21746</v>
      </c>
      <c r="EA2578">
        <v>15134</v>
      </c>
      <c r="EB2578">
        <v>4</v>
      </c>
      <c r="EC2578">
        <v>25414</v>
      </c>
    </row>
    <row r="2579" spans="1:133" x14ac:dyDescent="0.2">
      <c r="A2579" t="s">
        <v>2303</v>
      </c>
      <c r="B2579">
        <v>667</v>
      </c>
      <c r="C2579" t="s">
        <v>2304</v>
      </c>
      <c r="D2579" t="str">
        <f t="shared" si="120"/>
        <v>NP_001202</v>
      </c>
      <c r="E2579" t="s">
        <v>2303</v>
      </c>
      <c r="F2579" t="s">
        <v>2303</v>
      </c>
      <c r="G2579" t="s">
        <v>2302</v>
      </c>
      <c r="H2579">
        <v>1</v>
      </c>
      <c r="I2579">
        <v>92.135999999999996</v>
      </c>
      <c r="J2579">
        <v>1.64208E-4</v>
      </c>
      <c r="K2579">
        <v>92.135999999999996</v>
      </c>
      <c r="L2579">
        <v>76.411000000000001</v>
      </c>
      <c r="M2579">
        <v>92.135999999999996</v>
      </c>
      <c r="Z2579">
        <v>1</v>
      </c>
      <c r="AA2579">
        <v>92.135999999999996</v>
      </c>
      <c r="AB2579">
        <v>1.64208E-4</v>
      </c>
      <c r="AC2579">
        <v>92.135999999999996</v>
      </c>
      <c r="AT2579" t="s">
        <v>136</v>
      </c>
      <c r="AU2579">
        <v>1</v>
      </c>
      <c r="AV2579" t="s">
        <v>144</v>
      </c>
      <c r="AW2579" t="str">
        <f t="shared" si="121"/>
        <v>BUB1B|NP_001202</v>
      </c>
      <c r="AX2579" s="1" t="str">
        <f t="shared" si="122"/>
        <v>BUB1B|NP_001202|TSEDQQTACGTIYSQTLSIK(1)K</v>
      </c>
      <c r="AY2579" t="s">
        <v>2301</v>
      </c>
      <c r="AZ2579" t="s">
        <v>143</v>
      </c>
      <c r="BA2579" t="s">
        <v>483</v>
      </c>
      <c r="BB2579" t="s">
        <v>2300</v>
      </c>
      <c r="BC2579" t="s">
        <v>2299</v>
      </c>
      <c r="BD2579">
        <v>20</v>
      </c>
      <c r="BE2579">
        <v>3</v>
      </c>
      <c r="BF2579">
        <v>8.3932000000000007E-2</v>
      </c>
      <c r="BG2579" t="s">
        <v>138</v>
      </c>
      <c r="BH2579" t="s">
        <v>138</v>
      </c>
      <c r="BI2579" t="s">
        <v>138</v>
      </c>
      <c r="BJ2579" t="s">
        <v>139</v>
      </c>
      <c r="BK2579" t="s">
        <v>138</v>
      </c>
      <c r="BL2579" t="s">
        <v>138</v>
      </c>
      <c r="BM2579" t="s">
        <v>138</v>
      </c>
      <c r="BN2579" t="s">
        <v>138</v>
      </c>
      <c r="BO2579">
        <v>35009000</v>
      </c>
      <c r="BP2579">
        <v>35009000</v>
      </c>
      <c r="BQ2579">
        <v>0</v>
      </c>
      <c r="BR2579">
        <v>0</v>
      </c>
      <c r="BS2579" t="s">
        <v>137</v>
      </c>
      <c r="BT2579" t="s">
        <v>297</v>
      </c>
      <c r="BU2579" t="s">
        <v>297</v>
      </c>
      <c r="BV2579" t="s">
        <v>297</v>
      </c>
      <c r="BW2579">
        <v>35009000</v>
      </c>
      <c r="BX2579" t="s">
        <v>297</v>
      </c>
      <c r="BY2579" t="s">
        <v>297</v>
      </c>
      <c r="BZ2579" t="s">
        <v>297</v>
      </c>
      <c r="CA2579" t="s">
        <v>297</v>
      </c>
      <c r="CB2579" t="s">
        <v>137</v>
      </c>
      <c r="CC2579" t="s">
        <v>137</v>
      </c>
      <c r="CD2579" t="s">
        <v>137</v>
      </c>
      <c r="CE2579" t="s">
        <v>137</v>
      </c>
      <c r="CF2579" t="s">
        <v>137</v>
      </c>
      <c r="CG2579" t="s">
        <v>137</v>
      </c>
      <c r="CH2579" t="s">
        <v>137</v>
      </c>
      <c r="CI2579" t="s">
        <v>137</v>
      </c>
      <c r="CJ2579">
        <v>0</v>
      </c>
      <c r="CK2579">
        <v>0</v>
      </c>
      <c r="CL2579">
        <v>0</v>
      </c>
      <c r="CM2579">
        <v>0</v>
      </c>
      <c r="CN2579">
        <v>0</v>
      </c>
      <c r="CO2579">
        <v>0</v>
      </c>
      <c r="CP2579">
        <v>0</v>
      </c>
      <c r="CQ2579">
        <v>0</v>
      </c>
      <c r="CR2579">
        <v>0</v>
      </c>
      <c r="CS2579">
        <v>35009000</v>
      </c>
      <c r="CT2579">
        <v>0</v>
      </c>
      <c r="CU2579">
        <v>0</v>
      </c>
      <c r="CV2579">
        <v>0</v>
      </c>
      <c r="CW2579">
        <v>0</v>
      </c>
      <c r="CX2579">
        <v>0</v>
      </c>
      <c r="CY2579">
        <v>0</v>
      </c>
      <c r="CZ2579">
        <v>0</v>
      </c>
      <c r="DA2579">
        <v>0</v>
      </c>
      <c r="DB2579">
        <v>0</v>
      </c>
      <c r="DC2579">
        <v>0</v>
      </c>
      <c r="DD2579">
        <v>0</v>
      </c>
      <c r="DE2579">
        <v>0</v>
      </c>
      <c r="DF2579">
        <v>0</v>
      </c>
      <c r="DG2579">
        <v>0</v>
      </c>
      <c r="DJ2579">
        <v>2577</v>
      </c>
      <c r="DK2579">
        <v>3907</v>
      </c>
      <c r="DL2579">
        <v>667</v>
      </c>
      <c r="DM2579">
        <v>667</v>
      </c>
      <c r="DN2579">
        <v>10950</v>
      </c>
      <c r="DO2579">
        <v>11648</v>
      </c>
      <c r="DP2579">
        <v>69849</v>
      </c>
      <c r="DQ2579">
        <v>47657</v>
      </c>
      <c r="DR2579">
        <v>69849</v>
      </c>
      <c r="DS2579">
        <v>47657</v>
      </c>
      <c r="DT2579">
        <v>4</v>
      </c>
      <c r="DU2579">
        <v>31287</v>
      </c>
      <c r="DV2579">
        <v>69849</v>
      </c>
      <c r="DW2579">
        <v>47657</v>
      </c>
      <c r="DX2579">
        <v>4</v>
      </c>
      <c r="DY2579">
        <v>31287</v>
      </c>
      <c r="DZ2579">
        <v>69849</v>
      </c>
      <c r="EA2579">
        <v>47657</v>
      </c>
      <c r="EB2579">
        <v>4</v>
      </c>
      <c r="EC2579">
        <v>31287</v>
      </c>
    </row>
    <row r="2580" spans="1:133" x14ac:dyDescent="0.2">
      <c r="A2580" t="s">
        <v>2297</v>
      </c>
      <c r="B2580">
        <v>674</v>
      </c>
      <c r="C2580" t="s">
        <v>2298</v>
      </c>
      <c r="D2580" t="str">
        <f t="shared" si="120"/>
        <v>NP_009123</v>
      </c>
      <c r="E2580" t="s">
        <v>2297</v>
      </c>
      <c r="F2580" t="s">
        <v>2297</v>
      </c>
      <c r="G2580" t="s">
        <v>2296</v>
      </c>
      <c r="H2580">
        <v>1</v>
      </c>
      <c r="I2580">
        <v>75.836100000000002</v>
      </c>
      <c r="J2580">
        <v>6.6021099999999996E-3</v>
      </c>
      <c r="K2580">
        <v>98.156000000000006</v>
      </c>
      <c r="L2580">
        <v>66.941000000000003</v>
      </c>
      <c r="M2580">
        <v>78.400999999999996</v>
      </c>
      <c r="N2580">
        <v>1</v>
      </c>
      <c r="O2580">
        <v>77.702200000000005</v>
      </c>
      <c r="P2580">
        <v>6.8883499999999997E-3</v>
      </c>
      <c r="Q2580">
        <v>85.522000000000006</v>
      </c>
      <c r="R2580">
        <v>1</v>
      </c>
      <c r="S2580">
        <v>75.836100000000002</v>
      </c>
      <c r="T2580">
        <v>9.9319999999999999E-3</v>
      </c>
      <c r="U2580">
        <v>78.400999999999996</v>
      </c>
      <c r="V2580">
        <v>0</v>
      </c>
      <c r="W2580">
        <v>0</v>
      </c>
      <c r="Y2580" t="s">
        <v>137</v>
      </c>
      <c r="Z2580">
        <v>1</v>
      </c>
      <c r="AA2580">
        <v>86.910600000000002</v>
      </c>
      <c r="AB2580">
        <v>1.54422E-2</v>
      </c>
      <c r="AC2580">
        <v>86.911000000000001</v>
      </c>
      <c r="AD2580">
        <v>1</v>
      </c>
      <c r="AE2580">
        <v>98.156300000000002</v>
      </c>
      <c r="AF2580">
        <v>6.6021099999999996E-3</v>
      </c>
      <c r="AG2580">
        <v>98.156000000000006</v>
      </c>
      <c r="AH2580">
        <v>1</v>
      </c>
      <c r="AI2580">
        <v>83.225800000000007</v>
      </c>
      <c r="AJ2580">
        <v>2.0747399999999999E-2</v>
      </c>
      <c r="AK2580">
        <v>83.225999999999999</v>
      </c>
      <c r="AL2580">
        <v>1</v>
      </c>
      <c r="AM2580">
        <v>81.624899999999997</v>
      </c>
      <c r="AN2580">
        <v>2.3052199999999998E-2</v>
      </c>
      <c r="AO2580">
        <v>81.625</v>
      </c>
      <c r="AP2580">
        <v>0</v>
      </c>
      <c r="AQ2580">
        <v>0</v>
      </c>
      <c r="AS2580" t="s">
        <v>137</v>
      </c>
      <c r="AT2580" t="s">
        <v>136</v>
      </c>
      <c r="AU2580">
        <v>1</v>
      </c>
      <c r="AV2580" t="s">
        <v>144</v>
      </c>
      <c r="AW2580" t="str">
        <f t="shared" si="121"/>
        <v>SUPT16H|NP_009123</v>
      </c>
      <c r="AX2580" s="1" t="str">
        <f t="shared" si="122"/>
        <v>SUPT16H|NP_009123|LKDLYIRPNIAQK(1)R</v>
      </c>
      <c r="AY2580" t="s">
        <v>2295</v>
      </c>
      <c r="AZ2580" t="s">
        <v>143</v>
      </c>
      <c r="BA2580" t="s">
        <v>497</v>
      </c>
      <c r="BB2580" t="s">
        <v>2294</v>
      </c>
      <c r="BC2580" t="s">
        <v>2293</v>
      </c>
      <c r="BD2580">
        <v>13</v>
      </c>
      <c r="BE2580">
        <v>4</v>
      </c>
      <c r="BF2580">
        <v>-0.81552999999999998</v>
      </c>
      <c r="BG2580" t="s">
        <v>139</v>
      </c>
      <c r="BH2580" t="s">
        <v>139</v>
      </c>
      <c r="BI2580" t="s">
        <v>138</v>
      </c>
      <c r="BJ2580" t="s">
        <v>139</v>
      </c>
      <c r="BK2580" t="s">
        <v>139</v>
      </c>
      <c r="BL2580" t="s">
        <v>139</v>
      </c>
      <c r="BM2580" t="s">
        <v>139</v>
      </c>
      <c r="BN2580" t="s">
        <v>138</v>
      </c>
      <c r="BO2580">
        <v>975200000</v>
      </c>
      <c r="BP2580">
        <v>975200000</v>
      </c>
      <c r="BQ2580">
        <v>0</v>
      </c>
      <c r="BR2580">
        <v>0</v>
      </c>
      <c r="BS2580" t="s">
        <v>137</v>
      </c>
      <c r="BT2580">
        <v>63414000</v>
      </c>
      <c r="BU2580">
        <v>92078000</v>
      </c>
      <c r="BV2580">
        <v>84997000</v>
      </c>
      <c r="BW2580">
        <v>87896000</v>
      </c>
      <c r="BX2580">
        <v>31926000</v>
      </c>
      <c r="BY2580">
        <v>53889000</v>
      </c>
      <c r="BZ2580">
        <v>78430000</v>
      </c>
      <c r="CA2580">
        <v>150820000</v>
      </c>
      <c r="CB2580" t="s">
        <v>137</v>
      </c>
      <c r="CC2580" t="s">
        <v>137</v>
      </c>
      <c r="CD2580" t="s">
        <v>137</v>
      </c>
      <c r="CE2580" t="s">
        <v>137</v>
      </c>
      <c r="CF2580" t="s">
        <v>137</v>
      </c>
      <c r="CG2580" t="s">
        <v>137</v>
      </c>
      <c r="CH2580" t="s">
        <v>137</v>
      </c>
      <c r="CI2580" t="s">
        <v>137</v>
      </c>
      <c r="CJ2580">
        <v>63414000</v>
      </c>
      <c r="CK2580">
        <v>0</v>
      </c>
      <c r="CL2580">
        <v>0</v>
      </c>
      <c r="CM2580">
        <v>92078000</v>
      </c>
      <c r="CN2580">
        <v>0</v>
      </c>
      <c r="CO2580">
        <v>0</v>
      </c>
      <c r="CP2580">
        <v>84997000</v>
      </c>
      <c r="CQ2580">
        <v>0</v>
      </c>
      <c r="CR2580">
        <v>0</v>
      </c>
      <c r="CS2580">
        <v>87896000</v>
      </c>
      <c r="CT2580">
        <v>0</v>
      </c>
      <c r="CU2580">
        <v>0</v>
      </c>
      <c r="CV2580">
        <v>31926000</v>
      </c>
      <c r="CW2580">
        <v>0</v>
      </c>
      <c r="CX2580">
        <v>0</v>
      </c>
      <c r="CY2580">
        <v>53889000</v>
      </c>
      <c r="CZ2580">
        <v>0</v>
      </c>
      <c r="DA2580">
        <v>0</v>
      </c>
      <c r="DB2580">
        <v>78430000</v>
      </c>
      <c r="DC2580">
        <v>0</v>
      </c>
      <c r="DD2580">
        <v>0</v>
      </c>
      <c r="DE2580">
        <v>150820000</v>
      </c>
      <c r="DF2580">
        <v>0</v>
      </c>
      <c r="DG2580">
        <v>0</v>
      </c>
      <c r="DJ2580">
        <v>2578</v>
      </c>
      <c r="DK2580">
        <v>3912</v>
      </c>
      <c r="DL2580">
        <v>674</v>
      </c>
      <c r="DM2580">
        <v>674</v>
      </c>
      <c r="DN2580" t="s">
        <v>2292</v>
      </c>
      <c r="DO2580" t="s">
        <v>2291</v>
      </c>
      <c r="DP2580" t="s">
        <v>2290</v>
      </c>
      <c r="DQ2580" t="s">
        <v>2289</v>
      </c>
      <c r="DR2580">
        <v>39111</v>
      </c>
      <c r="DS2580">
        <v>26788</v>
      </c>
      <c r="DT2580">
        <v>2</v>
      </c>
      <c r="DU2580">
        <v>21569</v>
      </c>
      <c r="DV2580">
        <v>8647</v>
      </c>
      <c r="DW2580">
        <v>6149</v>
      </c>
      <c r="DX2580">
        <v>5</v>
      </c>
      <c r="DY2580">
        <v>23286</v>
      </c>
      <c r="DZ2580">
        <v>8647</v>
      </c>
      <c r="EA2580">
        <v>6149</v>
      </c>
      <c r="EB2580">
        <v>5</v>
      </c>
      <c r="EC2580">
        <v>23286</v>
      </c>
    </row>
    <row r="2581" spans="1:133" x14ac:dyDescent="0.2">
      <c r="A2581" t="s">
        <v>2282</v>
      </c>
      <c r="B2581">
        <v>47</v>
      </c>
      <c r="C2581" t="s">
        <v>2283</v>
      </c>
      <c r="D2581" t="str">
        <f t="shared" si="120"/>
        <v>NP_009129</v>
      </c>
      <c r="E2581" t="s">
        <v>2282</v>
      </c>
      <c r="F2581" t="s">
        <v>2282</v>
      </c>
      <c r="G2581" t="s">
        <v>2281</v>
      </c>
      <c r="H2581">
        <v>0.96370299999999998</v>
      </c>
      <c r="I2581">
        <v>14.2408</v>
      </c>
      <c r="J2581" s="3">
        <v>6.7923000000000002E-9</v>
      </c>
      <c r="K2581">
        <v>119.62</v>
      </c>
      <c r="L2581">
        <v>95.260999999999996</v>
      </c>
      <c r="M2581">
        <v>119.62</v>
      </c>
      <c r="V2581">
        <v>0.5</v>
      </c>
      <c r="W2581">
        <v>0</v>
      </c>
      <c r="X2581">
        <v>1.2346200000000001E-3</v>
      </c>
      <c r="Y2581">
        <v>71.852999999999994</v>
      </c>
      <c r="Z2581">
        <v>0</v>
      </c>
      <c r="AA2581">
        <v>0</v>
      </c>
      <c r="AC2581" t="s">
        <v>137</v>
      </c>
      <c r="AL2581">
        <v>0</v>
      </c>
      <c r="AM2581">
        <v>0</v>
      </c>
      <c r="AO2581" t="s">
        <v>137</v>
      </c>
      <c r="AP2581">
        <v>0.96370299999999998</v>
      </c>
      <c r="AQ2581">
        <v>14.2408</v>
      </c>
      <c r="AR2581" s="3">
        <v>6.7923000000000002E-9</v>
      </c>
      <c r="AS2581">
        <v>119.62</v>
      </c>
      <c r="AT2581" t="s">
        <v>136</v>
      </c>
      <c r="AU2581">
        <v>1</v>
      </c>
      <c r="AV2581" t="s">
        <v>144</v>
      </c>
      <c r="AW2581" t="str">
        <f t="shared" si="121"/>
        <v>PROSC|NP_009129</v>
      </c>
      <c r="AX2581" s="1" t="str">
        <f t="shared" si="122"/>
        <v>PROSC|NP_009129|LVAVSK(0.964)TK(0.036)PADMVIEAYGHGQR</v>
      </c>
      <c r="AY2581" t="s">
        <v>2288</v>
      </c>
      <c r="AZ2581" t="s">
        <v>143</v>
      </c>
      <c r="BA2581" t="s">
        <v>669</v>
      </c>
      <c r="BB2581" t="s">
        <v>2287</v>
      </c>
      <c r="BC2581" t="s">
        <v>2286</v>
      </c>
      <c r="BD2581">
        <v>6</v>
      </c>
      <c r="BE2581">
        <v>4</v>
      </c>
      <c r="BF2581">
        <v>0.37391999999999997</v>
      </c>
      <c r="BG2581" t="s">
        <v>138</v>
      </c>
      <c r="BH2581" t="s">
        <v>138</v>
      </c>
      <c r="BI2581" t="s">
        <v>139</v>
      </c>
      <c r="BJ2581" t="s">
        <v>138</v>
      </c>
      <c r="BK2581" t="s">
        <v>138</v>
      </c>
      <c r="BL2581" t="s">
        <v>138</v>
      </c>
      <c r="BM2581" t="s">
        <v>138</v>
      </c>
      <c r="BN2581" t="s">
        <v>139</v>
      </c>
      <c r="BO2581">
        <v>51694000</v>
      </c>
      <c r="BP2581">
        <v>51694000</v>
      </c>
      <c r="BQ2581">
        <v>0</v>
      </c>
      <c r="BR2581">
        <v>0</v>
      </c>
      <c r="BS2581" t="s">
        <v>137</v>
      </c>
      <c r="BT2581" t="s">
        <v>297</v>
      </c>
      <c r="BU2581" t="s">
        <v>297</v>
      </c>
      <c r="BV2581">
        <v>5425900</v>
      </c>
      <c r="BW2581" t="s">
        <v>297</v>
      </c>
      <c r="BX2581" t="s">
        <v>297</v>
      </c>
      <c r="BY2581" t="s">
        <v>297</v>
      </c>
      <c r="BZ2581">
        <v>9140300</v>
      </c>
      <c r="CA2581" t="s">
        <v>297</v>
      </c>
      <c r="CB2581" t="s">
        <v>137</v>
      </c>
      <c r="CC2581" t="s">
        <v>137</v>
      </c>
      <c r="CD2581" t="s">
        <v>137</v>
      </c>
      <c r="CE2581" t="s">
        <v>137</v>
      </c>
      <c r="CF2581" t="s">
        <v>137</v>
      </c>
      <c r="CG2581" t="s">
        <v>137</v>
      </c>
      <c r="CH2581" t="s">
        <v>137</v>
      </c>
      <c r="CI2581" t="s">
        <v>137</v>
      </c>
      <c r="CJ2581">
        <v>0</v>
      </c>
      <c r="CK2581">
        <v>0</v>
      </c>
      <c r="CL2581">
        <v>0</v>
      </c>
      <c r="CM2581">
        <v>0</v>
      </c>
      <c r="CN2581">
        <v>0</v>
      </c>
      <c r="CO2581">
        <v>0</v>
      </c>
      <c r="CP2581">
        <v>5425900</v>
      </c>
      <c r="CQ2581">
        <v>0</v>
      </c>
      <c r="CR2581">
        <v>0</v>
      </c>
      <c r="CS2581">
        <v>0</v>
      </c>
      <c r="CT2581">
        <v>0</v>
      </c>
      <c r="CU2581">
        <v>0</v>
      </c>
      <c r="CV2581">
        <v>0</v>
      </c>
      <c r="CW2581">
        <v>0</v>
      </c>
      <c r="CX2581">
        <v>0</v>
      </c>
      <c r="CY2581">
        <v>0</v>
      </c>
      <c r="CZ2581">
        <v>0</v>
      </c>
      <c r="DA2581">
        <v>0</v>
      </c>
      <c r="DB2581">
        <v>9140300</v>
      </c>
      <c r="DC2581">
        <v>0</v>
      </c>
      <c r="DD2581">
        <v>0</v>
      </c>
      <c r="DE2581">
        <v>0</v>
      </c>
      <c r="DF2581">
        <v>0</v>
      </c>
      <c r="DG2581">
        <v>0</v>
      </c>
      <c r="DJ2581">
        <v>2579</v>
      </c>
      <c r="DK2581">
        <v>3916</v>
      </c>
      <c r="DL2581">
        <v>47</v>
      </c>
      <c r="DM2581">
        <v>47</v>
      </c>
      <c r="DN2581">
        <v>6567</v>
      </c>
      <c r="DO2581">
        <v>6949</v>
      </c>
      <c r="DP2581" t="s">
        <v>2285</v>
      </c>
      <c r="DQ2581" t="s">
        <v>2284</v>
      </c>
      <c r="DR2581">
        <v>42508</v>
      </c>
      <c r="DS2581">
        <v>29098</v>
      </c>
      <c r="DT2581">
        <v>8</v>
      </c>
      <c r="DU2581">
        <v>31350</v>
      </c>
      <c r="DV2581">
        <v>42508</v>
      </c>
      <c r="DW2581">
        <v>29098</v>
      </c>
      <c r="DX2581">
        <v>8</v>
      </c>
      <c r="DY2581">
        <v>31350</v>
      </c>
      <c r="DZ2581">
        <v>42508</v>
      </c>
      <c r="EA2581">
        <v>29098</v>
      </c>
      <c r="EB2581">
        <v>8</v>
      </c>
      <c r="EC2581">
        <v>31350</v>
      </c>
    </row>
    <row r="2582" spans="1:133" x14ac:dyDescent="0.2">
      <c r="A2582" t="s">
        <v>2282</v>
      </c>
      <c r="B2582">
        <v>49</v>
      </c>
      <c r="C2582" t="s">
        <v>2283</v>
      </c>
      <c r="D2582" t="str">
        <f t="shared" si="120"/>
        <v>NP_009129</v>
      </c>
      <c r="E2582" t="s">
        <v>2282</v>
      </c>
      <c r="F2582" t="s">
        <v>2282</v>
      </c>
      <c r="G2582" t="s">
        <v>2281</v>
      </c>
      <c r="H2582">
        <v>0.5</v>
      </c>
      <c r="I2582">
        <v>0</v>
      </c>
      <c r="J2582">
        <v>1.2346200000000001E-3</v>
      </c>
      <c r="K2582">
        <v>71.852999999999994</v>
      </c>
      <c r="L2582">
        <v>43.021999999999998</v>
      </c>
      <c r="M2582">
        <v>71.852999999999994</v>
      </c>
      <c r="V2582">
        <v>0.5</v>
      </c>
      <c r="W2582">
        <v>0</v>
      </c>
      <c r="X2582">
        <v>1.2346200000000001E-3</v>
      </c>
      <c r="Y2582">
        <v>71.852999999999994</v>
      </c>
      <c r="Z2582">
        <v>0</v>
      </c>
      <c r="AA2582">
        <v>0</v>
      </c>
      <c r="AC2582" t="s">
        <v>137</v>
      </c>
      <c r="AL2582">
        <v>0</v>
      </c>
      <c r="AM2582">
        <v>0</v>
      </c>
      <c r="AO2582" t="s">
        <v>137</v>
      </c>
      <c r="AT2582" t="s">
        <v>136</v>
      </c>
      <c r="AU2582">
        <v>1</v>
      </c>
      <c r="AV2582" t="s">
        <v>144</v>
      </c>
      <c r="AW2582" t="str">
        <f t="shared" si="121"/>
        <v>PROSC|NP_009129</v>
      </c>
      <c r="AX2582" s="1" t="str">
        <f t="shared" si="122"/>
        <v>PROSC|NP_009129|LVAVSK(0.5)TK(0.5)PADMVIEAYGHGQR</v>
      </c>
      <c r="AY2582" t="s">
        <v>2280</v>
      </c>
      <c r="AZ2582" t="s">
        <v>2279</v>
      </c>
      <c r="BA2582" t="s">
        <v>2278</v>
      </c>
      <c r="BB2582" t="s">
        <v>2277</v>
      </c>
      <c r="BC2582" t="s">
        <v>2276</v>
      </c>
      <c r="BD2582">
        <v>8</v>
      </c>
      <c r="BE2582">
        <v>3</v>
      </c>
      <c r="BF2582">
        <v>0.11705</v>
      </c>
      <c r="BG2582" t="s">
        <v>138</v>
      </c>
      <c r="BH2582" t="s">
        <v>138</v>
      </c>
      <c r="BI2582" t="s">
        <v>139</v>
      </c>
      <c r="BJ2582" t="s">
        <v>138</v>
      </c>
      <c r="BK2582" t="s">
        <v>138</v>
      </c>
      <c r="BL2582" t="s">
        <v>138</v>
      </c>
      <c r="BM2582" t="s">
        <v>138</v>
      </c>
      <c r="BN2582" t="s">
        <v>138</v>
      </c>
      <c r="BO2582">
        <v>14566000</v>
      </c>
      <c r="BP2582">
        <v>14566000</v>
      </c>
      <c r="BQ2582">
        <v>0</v>
      </c>
      <c r="BR2582">
        <v>0</v>
      </c>
      <c r="BS2582" t="s">
        <v>137</v>
      </c>
      <c r="BT2582" t="s">
        <v>297</v>
      </c>
      <c r="BU2582" t="s">
        <v>297</v>
      </c>
      <c r="BV2582">
        <v>5425900</v>
      </c>
      <c r="BW2582" t="s">
        <v>297</v>
      </c>
      <c r="BX2582" t="s">
        <v>297</v>
      </c>
      <c r="BY2582" t="s">
        <v>297</v>
      </c>
      <c r="BZ2582">
        <v>9140300</v>
      </c>
      <c r="CA2582" t="s">
        <v>297</v>
      </c>
      <c r="CB2582" t="s">
        <v>137</v>
      </c>
      <c r="CC2582" t="s">
        <v>137</v>
      </c>
      <c r="CD2582" t="s">
        <v>137</v>
      </c>
      <c r="CE2582" t="s">
        <v>137</v>
      </c>
      <c r="CF2582" t="s">
        <v>137</v>
      </c>
      <c r="CG2582" t="s">
        <v>137</v>
      </c>
      <c r="CH2582" t="s">
        <v>137</v>
      </c>
      <c r="CI2582" t="s">
        <v>137</v>
      </c>
      <c r="CJ2582">
        <v>0</v>
      </c>
      <c r="CK2582">
        <v>0</v>
      </c>
      <c r="CL2582">
        <v>0</v>
      </c>
      <c r="CM2582">
        <v>0</v>
      </c>
      <c r="CN2582">
        <v>0</v>
      </c>
      <c r="CO2582">
        <v>0</v>
      </c>
      <c r="CP2582">
        <v>5425900</v>
      </c>
      <c r="CQ2582">
        <v>0</v>
      </c>
      <c r="CR2582">
        <v>0</v>
      </c>
      <c r="CS2582">
        <v>0</v>
      </c>
      <c r="CT2582">
        <v>0</v>
      </c>
      <c r="CU2582">
        <v>0</v>
      </c>
      <c r="CV2582">
        <v>0</v>
      </c>
      <c r="CW2582">
        <v>0</v>
      </c>
      <c r="CX2582">
        <v>0</v>
      </c>
      <c r="CY2582">
        <v>0</v>
      </c>
      <c r="CZ2582">
        <v>0</v>
      </c>
      <c r="DA2582">
        <v>0</v>
      </c>
      <c r="DB2582">
        <v>9140300</v>
      </c>
      <c r="DC2582">
        <v>0</v>
      </c>
      <c r="DD2582">
        <v>0</v>
      </c>
      <c r="DE2582">
        <v>0</v>
      </c>
      <c r="DF2582">
        <v>0</v>
      </c>
      <c r="DG2582">
        <v>0</v>
      </c>
      <c r="DJ2582">
        <v>2580</v>
      </c>
      <c r="DK2582">
        <v>3916</v>
      </c>
      <c r="DL2582">
        <v>49</v>
      </c>
      <c r="DM2582">
        <v>49</v>
      </c>
      <c r="DN2582">
        <v>6567</v>
      </c>
      <c r="DO2582">
        <v>6949</v>
      </c>
      <c r="DP2582" t="s">
        <v>2275</v>
      </c>
      <c r="DQ2582">
        <v>29097</v>
      </c>
      <c r="DR2582">
        <v>42507</v>
      </c>
      <c r="DS2582">
        <v>29097</v>
      </c>
      <c r="DT2582">
        <v>3</v>
      </c>
      <c r="DU2582">
        <v>30611</v>
      </c>
      <c r="DV2582">
        <v>42507</v>
      </c>
      <c r="DW2582">
        <v>29097</v>
      </c>
      <c r="DX2582">
        <v>3</v>
      </c>
      <c r="DY2582">
        <v>30611</v>
      </c>
      <c r="DZ2582">
        <v>42507</v>
      </c>
      <c r="EA2582">
        <v>29097</v>
      </c>
      <c r="EB2582">
        <v>3</v>
      </c>
      <c r="EC2582">
        <v>30611</v>
      </c>
    </row>
    <row r="2583" spans="1:133" x14ac:dyDescent="0.2">
      <c r="A2583" t="s">
        <v>2273</v>
      </c>
      <c r="B2583">
        <v>43</v>
      </c>
      <c r="C2583" t="s">
        <v>2274</v>
      </c>
      <c r="D2583" t="str">
        <f t="shared" si="120"/>
        <v>NP_009140</v>
      </c>
      <c r="E2583" t="s">
        <v>2273</v>
      </c>
      <c r="F2583" t="s">
        <v>2273</v>
      </c>
      <c r="G2583" t="s">
        <v>2272</v>
      </c>
      <c r="H2583">
        <v>1</v>
      </c>
      <c r="I2583">
        <v>130.09800000000001</v>
      </c>
      <c r="J2583">
        <v>3.1470700000000001E-4</v>
      </c>
      <c r="K2583">
        <v>150.09</v>
      </c>
      <c r="L2583">
        <v>87.012</v>
      </c>
      <c r="M2583">
        <v>130.1</v>
      </c>
      <c r="N2583">
        <v>1</v>
      </c>
      <c r="O2583">
        <v>69.720600000000005</v>
      </c>
      <c r="P2583">
        <v>3.1470700000000001E-4</v>
      </c>
      <c r="Q2583">
        <v>150.09</v>
      </c>
      <c r="R2583">
        <v>1</v>
      </c>
      <c r="S2583">
        <v>126.11799999999999</v>
      </c>
      <c r="T2583">
        <v>1.0397799999999999E-3</v>
      </c>
      <c r="U2583">
        <v>126.12</v>
      </c>
      <c r="V2583">
        <v>1</v>
      </c>
      <c r="W2583">
        <v>120.033</v>
      </c>
      <c r="X2583">
        <v>2.2026799999999998E-3</v>
      </c>
      <c r="Y2583">
        <v>120.03</v>
      </c>
      <c r="Z2583">
        <v>1</v>
      </c>
      <c r="AA2583">
        <v>110.977</v>
      </c>
      <c r="AB2583">
        <v>4.1089400000000002E-3</v>
      </c>
      <c r="AC2583">
        <v>110.98</v>
      </c>
      <c r="AD2583">
        <v>0</v>
      </c>
      <c r="AE2583">
        <v>0</v>
      </c>
      <c r="AG2583" t="s">
        <v>137</v>
      </c>
      <c r="AH2583">
        <v>1</v>
      </c>
      <c r="AI2583">
        <v>85.521600000000007</v>
      </c>
      <c r="AJ2583">
        <v>2.00165E-2</v>
      </c>
      <c r="AK2583">
        <v>85.522000000000006</v>
      </c>
      <c r="AL2583">
        <v>1</v>
      </c>
      <c r="AM2583">
        <v>96.604299999999995</v>
      </c>
      <c r="AN2583">
        <v>9.3582000000000005E-3</v>
      </c>
      <c r="AO2583">
        <v>96.603999999999999</v>
      </c>
      <c r="AP2583">
        <v>1</v>
      </c>
      <c r="AQ2583">
        <v>130.09800000000001</v>
      </c>
      <c r="AR2583">
        <v>1.16811E-3</v>
      </c>
      <c r="AS2583">
        <v>130.1</v>
      </c>
      <c r="AT2583" t="s">
        <v>136</v>
      </c>
      <c r="AU2583">
        <v>1</v>
      </c>
      <c r="AV2583" t="s">
        <v>144</v>
      </c>
      <c r="AW2583" t="str">
        <f t="shared" si="121"/>
        <v>RPL35|NP_009140</v>
      </c>
      <c r="AX2583" s="1" t="str">
        <f t="shared" si="122"/>
        <v>RPL35|NP_009140|VTGGAASK(1)LSK</v>
      </c>
      <c r="AY2583" t="s">
        <v>2271</v>
      </c>
      <c r="AZ2583" t="s">
        <v>143</v>
      </c>
      <c r="BA2583" t="s">
        <v>222</v>
      </c>
      <c r="BB2583" t="s">
        <v>2270</v>
      </c>
      <c r="BC2583" t="s">
        <v>2269</v>
      </c>
      <c r="BD2583">
        <v>8</v>
      </c>
      <c r="BE2583">
        <v>2</v>
      </c>
      <c r="BF2583">
        <v>0.33610000000000001</v>
      </c>
      <c r="BG2583" t="s">
        <v>139</v>
      </c>
      <c r="BH2583" t="s">
        <v>139</v>
      </c>
      <c r="BI2583" t="s">
        <v>139</v>
      </c>
      <c r="BJ2583" t="s">
        <v>139</v>
      </c>
      <c r="BK2583" t="s">
        <v>138</v>
      </c>
      <c r="BL2583" t="s">
        <v>139</v>
      </c>
      <c r="BM2583" t="s">
        <v>139</v>
      </c>
      <c r="BN2583" t="s">
        <v>139</v>
      </c>
      <c r="BO2583">
        <v>1943000000</v>
      </c>
      <c r="BP2583">
        <v>1943000000</v>
      </c>
      <c r="BQ2583">
        <v>0</v>
      </c>
      <c r="BR2583">
        <v>0</v>
      </c>
      <c r="BS2583" t="s">
        <v>137</v>
      </c>
      <c r="BT2583">
        <v>196540000</v>
      </c>
      <c r="BU2583">
        <v>155760000</v>
      </c>
      <c r="BV2583">
        <v>218250000</v>
      </c>
      <c r="BW2583">
        <v>532760000</v>
      </c>
      <c r="BX2583">
        <v>170230000</v>
      </c>
      <c r="BY2583">
        <v>286700000</v>
      </c>
      <c r="BZ2583">
        <v>179770000</v>
      </c>
      <c r="CA2583">
        <v>166010000</v>
      </c>
      <c r="CB2583" t="s">
        <v>137</v>
      </c>
      <c r="CC2583" t="s">
        <v>137</v>
      </c>
      <c r="CD2583" t="s">
        <v>137</v>
      </c>
      <c r="CE2583" t="s">
        <v>137</v>
      </c>
      <c r="CF2583" t="s">
        <v>137</v>
      </c>
      <c r="CG2583" t="s">
        <v>137</v>
      </c>
      <c r="CH2583" t="s">
        <v>137</v>
      </c>
      <c r="CI2583" t="s">
        <v>137</v>
      </c>
      <c r="CJ2583">
        <v>196540000</v>
      </c>
      <c r="CK2583">
        <v>0</v>
      </c>
      <c r="CL2583">
        <v>0</v>
      </c>
      <c r="CM2583">
        <v>155760000</v>
      </c>
      <c r="CN2583">
        <v>0</v>
      </c>
      <c r="CO2583">
        <v>0</v>
      </c>
      <c r="CP2583">
        <v>218250000</v>
      </c>
      <c r="CQ2583">
        <v>0</v>
      </c>
      <c r="CR2583">
        <v>0</v>
      </c>
      <c r="CS2583">
        <v>532760000</v>
      </c>
      <c r="CT2583">
        <v>0</v>
      </c>
      <c r="CU2583">
        <v>0</v>
      </c>
      <c r="CV2583">
        <v>170230000</v>
      </c>
      <c r="CW2583">
        <v>0</v>
      </c>
      <c r="CX2583">
        <v>0</v>
      </c>
      <c r="CY2583">
        <v>286700000</v>
      </c>
      <c r="CZ2583">
        <v>0</v>
      </c>
      <c r="DA2583">
        <v>0</v>
      </c>
      <c r="DB2583">
        <v>179770000</v>
      </c>
      <c r="DC2583">
        <v>0</v>
      </c>
      <c r="DD2583">
        <v>0</v>
      </c>
      <c r="DE2583">
        <v>166010000</v>
      </c>
      <c r="DF2583">
        <v>0</v>
      </c>
      <c r="DG2583">
        <v>0</v>
      </c>
      <c r="DJ2583">
        <v>2581</v>
      </c>
      <c r="DK2583">
        <v>3917</v>
      </c>
      <c r="DL2583">
        <v>43</v>
      </c>
      <c r="DM2583">
        <v>43</v>
      </c>
      <c r="DN2583">
        <v>12014</v>
      </c>
      <c r="DO2583">
        <v>12777</v>
      </c>
      <c r="DP2583" t="s">
        <v>2268</v>
      </c>
      <c r="DQ2583" t="s">
        <v>2267</v>
      </c>
      <c r="DR2583">
        <v>77155</v>
      </c>
      <c r="DS2583">
        <v>52924</v>
      </c>
      <c r="DT2583">
        <v>8</v>
      </c>
      <c r="DU2583">
        <v>11786</v>
      </c>
      <c r="DV2583">
        <v>77148</v>
      </c>
      <c r="DW2583">
        <v>52913</v>
      </c>
      <c r="DX2583">
        <v>1</v>
      </c>
      <c r="DY2583">
        <v>11874</v>
      </c>
      <c r="DZ2583">
        <v>77148</v>
      </c>
      <c r="EA2583">
        <v>52913</v>
      </c>
      <c r="EB2583">
        <v>1</v>
      </c>
      <c r="EC2583">
        <v>11874</v>
      </c>
    </row>
    <row r="2584" spans="1:133" x14ac:dyDescent="0.2">
      <c r="A2584" t="s">
        <v>2266</v>
      </c>
      <c r="B2584" t="s">
        <v>2265</v>
      </c>
      <c r="C2584" t="s">
        <v>2264</v>
      </c>
      <c r="D2584" t="str">
        <f t="shared" si="120"/>
        <v>NP_001012496</v>
      </c>
      <c r="E2584" t="s">
        <v>2263</v>
      </c>
      <c r="F2584" t="s">
        <v>2263</v>
      </c>
      <c r="G2584" t="s">
        <v>2262</v>
      </c>
      <c r="H2584">
        <v>1</v>
      </c>
      <c r="I2584">
        <v>97.272800000000004</v>
      </c>
      <c r="J2584">
        <v>6.22066E-4</v>
      </c>
      <c r="K2584">
        <v>99.161000000000001</v>
      </c>
      <c r="L2584">
        <v>81.736000000000004</v>
      </c>
      <c r="M2584">
        <v>97.272999999999996</v>
      </c>
      <c r="N2584">
        <v>0</v>
      </c>
      <c r="O2584">
        <v>0</v>
      </c>
      <c r="Q2584" t="s">
        <v>137</v>
      </c>
      <c r="R2584">
        <v>0</v>
      </c>
      <c r="S2584">
        <v>0</v>
      </c>
      <c r="U2584" t="s">
        <v>137</v>
      </c>
      <c r="V2584">
        <v>0</v>
      </c>
      <c r="W2584">
        <v>0</v>
      </c>
      <c r="Y2584" t="s">
        <v>137</v>
      </c>
      <c r="Z2584">
        <v>1</v>
      </c>
      <c r="AA2584">
        <v>97.272800000000004</v>
      </c>
      <c r="AB2584">
        <v>6.22066E-4</v>
      </c>
      <c r="AC2584">
        <v>99.161000000000001</v>
      </c>
      <c r="AD2584">
        <v>0</v>
      </c>
      <c r="AE2584">
        <v>0</v>
      </c>
      <c r="AG2584" t="s">
        <v>137</v>
      </c>
      <c r="AH2584">
        <v>0</v>
      </c>
      <c r="AI2584">
        <v>0</v>
      </c>
      <c r="AK2584" t="s">
        <v>137</v>
      </c>
      <c r="AT2584" t="s">
        <v>136</v>
      </c>
      <c r="AU2584">
        <v>1</v>
      </c>
      <c r="AV2584" t="s">
        <v>144</v>
      </c>
      <c r="AW2584" t="str">
        <f t="shared" si="121"/>
        <v>U2AF2|NP_001012496</v>
      </c>
      <c r="AX2584" s="1" t="str">
        <f t="shared" si="122"/>
        <v>U2AF2|NP_001012496|VVVTK(1)YCDPDSYHR</v>
      </c>
      <c r="AY2584" t="s">
        <v>2261</v>
      </c>
      <c r="AZ2584" t="s">
        <v>143</v>
      </c>
      <c r="BA2584" t="s">
        <v>1494</v>
      </c>
      <c r="BB2584" t="s">
        <v>2260</v>
      </c>
      <c r="BC2584" t="s">
        <v>2259</v>
      </c>
      <c r="BD2584">
        <v>5</v>
      </c>
      <c r="BE2584">
        <v>2</v>
      </c>
      <c r="BF2584">
        <v>-0.45894000000000001</v>
      </c>
      <c r="BG2584" t="s">
        <v>138</v>
      </c>
      <c r="BH2584" t="s">
        <v>138</v>
      </c>
      <c r="BI2584" t="s">
        <v>138</v>
      </c>
      <c r="BJ2584" t="s">
        <v>139</v>
      </c>
      <c r="BK2584" t="s">
        <v>138</v>
      </c>
      <c r="BL2584" t="s">
        <v>138</v>
      </c>
      <c r="BM2584" t="s">
        <v>138</v>
      </c>
      <c r="BN2584" t="s">
        <v>138</v>
      </c>
      <c r="BO2584">
        <v>70947000</v>
      </c>
      <c r="BP2584">
        <v>70947000</v>
      </c>
      <c r="BQ2584">
        <v>0</v>
      </c>
      <c r="BR2584">
        <v>0</v>
      </c>
      <c r="BS2584" t="s">
        <v>137</v>
      </c>
      <c r="BT2584">
        <v>15576000</v>
      </c>
      <c r="BU2584">
        <v>13188000</v>
      </c>
      <c r="BV2584">
        <v>12947000</v>
      </c>
      <c r="BW2584">
        <v>14425000</v>
      </c>
      <c r="BX2584">
        <v>2279400</v>
      </c>
      <c r="BY2584">
        <v>12532000</v>
      </c>
      <c r="BZ2584" t="s">
        <v>297</v>
      </c>
      <c r="CA2584" t="s">
        <v>297</v>
      </c>
      <c r="CB2584" t="s">
        <v>137</v>
      </c>
      <c r="CC2584" t="s">
        <v>137</v>
      </c>
      <c r="CD2584" t="s">
        <v>137</v>
      </c>
      <c r="CE2584" t="s">
        <v>137</v>
      </c>
      <c r="CF2584" t="s">
        <v>137</v>
      </c>
      <c r="CG2584" t="s">
        <v>137</v>
      </c>
      <c r="CH2584" t="s">
        <v>137</v>
      </c>
      <c r="CI2584" t="s">
        <v>137</v>
      </c>
      <c r="CJ2584">
        <v>15576000</v>
      </c>
      <c r="CK2584">
        <v>0</v>
      </c>
      <c r="CL2584">
        <v>0</v>
      </c>
      <c r="CM2584">
        <v>13188000</v>
      </c>
      <c r="CN2584">
        <v>0</v>
      </c>
      <c r="CO2584">
        <v>0</v>
      </c>
      <c r="CP2584">
        <v>12947000</v>
      </c>
      <c r="CQ2584">
        <v>0</v>
      </c>
      <c r="CR2584">
        <v>0</v>
      </c>
      <c r="CS2584">
        <v>14425000</v>
      </c>
      <c r="CT2584">
        <v>0</v>
      </c>
      <c r="CU2584">
        <v>0</v>
      </c>
      <c r="CV2584">
        <v>2279400</v>
      </c>
      <c r="CW2584">
        <v>0</v>
      </c>
      <c r="CX2584">
        <v>0</v>
      </c>
      <c r="CY2584">
        <v>12532000</v>
      </c>
      <c r="CZ2584">
        <v>0</v>
      </c>
      <c r="DA2584">
        <v>0</v>
      </c>
      <c r="DB2584">
        <v>0</v>
      </c>
      <c r="DC2584">
        <v>0</v>
      </c>
      <c r="DD2584">
        <v>0</v>
      </c>
      <c r="DE2584">
        <v>0</v>
      </c>
      <c r="DF2584">
        <v>0</v>
      </c>
      <c r="DG2584">
        <v>0</v>
      </c>
      <c r="DJ2584">
        <v>2582</v>
      </c>
      <c r="DK2584">
        <v>3920</v>
      </c>
      <c r="DL2584">
        <v>458</v>
      </c>
      <c r="DM2584">
        <v>458</v>
      </c>
      <c r="DN2584">
        <v>12115</v>
      </c>
      <c r="DO2584">
        <v>12881</v>
      </c>
      <c r="DP2584" t="s">
        <v>2258</v>
      </c>
      <c r="DQ2584" t="s">
        <v>2257</v>
      </c>
      <c r="DR2584">
        <v>77874</v>
      </c>
      <c r="DS2584">
        <v>53454</v>
      </c>
      <c r="DT2584">
        <v>4</v>
      </c>
      <c r="DU2584">
        <v>19892</v>
      </c>
      <c r="DV2584">
        <v>77873</v>
      </c>
      <c r="DW2584">
        <v>53453</v>
      </c>
      <c r="DX2584">
        <v>4</v>
      </c>
      <c r="DY2584">
        <v>19974</v>
      </c>
      <c r="DZ2584">
        <v>77874</v>
      </c>
      <c r="EA2584">
        <v>53454</v>
      </c>
      <c r="EB2584">
        <v>4</v>
      </c>
      <c r="EC2584">
        <v>19892</v>
      </c>
    </row>
    <row r="2585" spans="1:133" x14ac:dyDescent="0.2">
      <c r="A2585" t="s">
        <v>2255</v>
      </c>
      <c r="B2585">
        <v>249</v>
      </c>
      <c r="C2585" t="s">
        <v>2256</v>
      </c>
      <c r="D2585" t="str">
        <f t="shared" si="120"/>
        <v>NP_009171</v>
      </c>
      <c r="E2585" t="s">
        <v>2255</v>
      </c>
      <c r="F2585" t="s">
        <v>2255</v>
      </c>
      <c r="G2585" t="s">
        <v>2254</v>
      </c>
      <c r="H2585">
        <v>1</v>
      </c>
      <c r="I2585">
        <v>75.819400000000002</v>
      </c>
      <c r="J2585">
        <v>1.7565899999999999E-3</v>
      </c>
      <c r="K2585">
        <v>107.34</v>
      </c>
      <c r="L2585">
        <v>71.667000000000002</v>
      </c>
      <c r="M2585">
        <v>75.819000000000003</v>
      </c>
      <c r="N2585">
        <v>1</v>
      </c>
      <c r="O2585">
        <v>83.225800000000007</v>
      </c>
      <c r="P2585">
        <v>2.5829999999999998E-3</v>
      </c>
      <c r="Q2585">
        <v>102.53</v>
      </c>
      <c r="R2585">
        <v>1</v>
      </c>
      <c r="S2585">
        <v>65.841700000000003</v>
      </c>
      <c r="T2585">
        <v>3.7584100000000002E-2</v>
      </c>
      <c r="U2585">
        <v>65.841999999999999</v>
      </c>
      <c r="V2585">
        <v>1</v>
      </c>
      <c r="W2585">
        <v>84.310500000000005</v>
      </c>
      <c r="X2585">
        <v>9.6408599999999994E-3</v>
      </c>
      <c r="Y2585">
        <v>84.31</v>
      </c>
      <c r="Z2585">
        <v>1</v>
      </c>
      <c r="AA2585">
        <v>75.565700000000007</v>
      </c>
      <c r="AB2585">
        <v>1.81499E-2</v>
      </c>
      <c r="AC2585">
        <v>75.566000000000003</v>
      </c>
      <c r="AD2585">
        <v>1</v>
      </c>
      <c r="AE2585">
        <v>73.6661</v>
      </c>
      <c r="AF2585">
        <v>2.3801099999999999E-2</v>
      </c>
      <c r="AG2585">
        <v>73.665999999999997</v>
      </c>
      <c r="AH2585">
        <v>1</v>
      </c>
      <c r="AI2585">
        <v>100.819</v>
      </c>
      <c r="AJ2585">
        <v>2.8704300000000002E-3</v>
      </c>
      <c r="AK2585">
        <v>100.82</v>
      </c>
      <c r="AL2585">
        <v>1</v>
      </c>
      <c r="AM2585">
        <v>102.53100000000001</v>
      </c>
      <c r="AN2585">
        <v>2.5829999999999998E-3</v>
      </c>
      <c r="AO2585">
        <v>102.53</v>
      </c>
      <c r="AP2585">
        <v>1</v>
      </c>
      <c r="AQ2585">
        <v>75.819400000000002</v>
      </c>
      <c r="AR2585">
        <v>1.7565899999999999E-3</v>
      </c>
      <c r="AS2585">
        <v>107.34</v>
      </c>
      <c r="AT2585" t="s">
        <v>136</v>
      </c>
      <c r="AU2585">
        <v>1</v>
      </c>
      <c r="AV2585" t="s">
        <v>144</v>
      </c>
      <c r="AW2585" t="str">
        <f t="shared" si="121"/>
        <v>DUSP12|NP_009171</v>
      </c>
      <c r="AX2585" s="1" t="str">
        <f t="shared" si="122"/>
        <v>DUSP12|NP_009171|EGSGPIAFAHK(1)R</v>
      </c>
      <c r="AY2585" t="s">
        <v>2253</v>
      </c>
      <c r="AZ2585" t="s">
        <v>143</v>
      </c>
      <c r="BA2585" t="s">
        <v>210</v>
      </c>
      <c r="BB2585" t="s">
        <v>2252</v>
      </c>
      <c r="BC2585" t="s">
        <v>2251</v>
      </c>
      <c r="BD2585">
        <v>11</v>
      </c>
      <c r="BE2585">
        <v>3</v>
      </c>
      <c r="BF2585">
        <v>-0.20879</v>
      </c>
      <c r="BG2585" t="s">
        <v>139</v>
      </c>
      <c r="BH2585" t="s">
        <v>139</v>
      </c>
      <c r="BI2585" t="s">
        <v>139</v>
      </c>
      <c r="BJ2585" t="s">
        <v>139</v>
      </c>
      <c r="BK2585" t="s">
        <v>139</v>
      </c>
      <c r="BL2585" t="s">
        <v>139</v>
      </c>
      <c r="BM2585" t="s">
        <v>139</v>
      </c>
      <c r="BN2585" t="s">
        <v>139</v>
      </c>
      <c r="BO2585">
        <v>213240000</v>
      </c>
      <c r="BP2585">
        <v>213240000</v>
      </c>
      <c r="BQ2585">
        <v>0</v>
      </c>
      <c r="BR2585">
        <v>0</v>
      </c>
      <c r="BS2585" t="s">
        <v>137</v>
      </c>
      <c r="BT2585">
        <v>14710000</v>
      </c>
      <c r="BU2585">
        <v>24736000</v>
      </c>
      <c r="BV2585">
        <v>20049000</v>
      </c>
      <c r="BW2585">
        <v>42426000</v>
      </c>
      <c r="BX2585">
        <v>6590100</v>
      </c>
      <c r="BY2585">
        <v>11853000</v>
      </c>
      <c r="BZ2585">
        <v>16338000</v>
      </c>
      <c r="CA2585">
        <v>21693000</v>
      </c>
      <c r="CB2585" t="s">
        <v>137</v>
      </c>
      <c r="CC2585" t="s">
        <v>137</v>
      </c>
      <c r="CD2585" t="s">
        <v>137</v>
      </c>
      <c r="CE2585" t="s">
        <v>137</v>
      </c>
      <c r="CF2585" t="s">
        <v>137</v>
      </c>
      <c r="CG2585" t="s">
        <v>137</v>
      </c>
      <c r="CH2585" t="s">
        <v>137</v>
      </c>
      <c r="CI2585" t="s">
        <v>137</v>
      </c>
      <c r="CJ2585">
        <v>14710000</v>
      </c>
      <c r="CK2585">
        <v>0</v>
      </c>
      <c r="CL2585">
        <v>0</v>
      </c>
      <c r="CM2585">
        <v>24736000</v>
      </c>
      <c r="CN2585">
        <v>0</v>
      </c>
      <c r="CO2585">
        <v>0</v>
      </c>
      <c r="CP2585">
        <v>20049000</v>
      </c>
      <c r="CQ2585">
        <v>0</v>
      </c>
      <c r="CR2585">
        <v>0</v>
      </c>
      <c r="CS2585">
        <v>42426000</v>
      </c>
      <c r="CT2585">
        <v>0</v>
      </c>
      <c r="CU2585">
        <v>0</v>
      </c>
      <c r="CV2585">
        <v>6590100</v>
      </c>
      <c r="CW2585">
        <v>0</v>
      </c>
      <c r="CX2585">
        <v>0</v>
      </c>
      <c r="CY2585">
        <v>11853000</v>
      </c>
      <c r="CZ2585">
        <v>0</v>
      </c>
      <c r="DA2585">
        <v>0</v>
      </c>
      <c r="DB2585">
        <v>16338000</v>
      </c>
      <c r="DC2585">
        <v>0</v>
      </c>
      <c r="DD2585">
        <v>0</v>
      </c>
      <c r="DE2585">
        <v>21693000</v>
      </c>
      <c r="DF2585">
        <v>0</v>
      </c>
      <c r="DG2585">
        <v>0</v>
      </c>
      <c r="DJ2585">
        <v>2583</v>
      </c>
      <c r="DK2585">
        <v>3922</v>
      </c>
      <c r="DL2585">
        <v>249</v>
      </c>
      <c r="DM2585">
        <v>249</v>
      </c>
      <c r="DN2585">
        <v>1715</v>
      </c>
      <c r="DO2585">
        <v>1808</v>
      </c>
      <c r="DP2585" t="s">
        <v>2250</v>
      </c>
      <c r="DQ2585" t="s">
        <v>2249</v>
      </c>
      <c r="DR2585">
        <v>10318</v>
      </c>
      <c r="DS2585">
        <v>7315</v>
      </c>
      <c r="DT2585">
        <v>8</v>
      </c>
      <c r="DU2585">
        <v>18417</v>
      </c>
      <c r="DV2585">
        <v>10317</v>
      </c>
      <c r="DW2585">
        <v>7314</v>
      </c>
      <c r="DX2585">
        <v>8</v>
      </c>
      <c r="DY2585">
        <v>18527</v>
      </c>
      <c r="DZ2585">
        <v>10317</v>
      </c>
      <c r="EA2585">
        <v>7314</v>
      </c>
      <c r="EB2585">
        <v>8</v>
      </c>
      <c r="EC2585">
        <v>18527</v>
      </c>
    </row>
    <row r="2586" spans="1:133" x14ac:dyDescent="0.2">
      <c r="A2586" t="s">
        <v>2247</v>
      </c>
      <c r="B2586">
        <v>159</v>
      </c>
      <c r="C2586" t="s">
        <v>2248</v>
      </c>
      <c r="D2586" t="str">
        <f t="shared" si="120"/>
        <v>NP_612409</v>
      </c>
      <c r="E2586" t="s">
        <v>2247</v>
      </c>
      <c r="F2586" t="s">
        <v>2247</v>
      </c>
      <c r="G2586" t="s">
        <v>2246</v>
      </c>
      <c r="H2586">
        <v>1</v>
      </c>
      <c r="I2586">
        <v>56.816800000000001</v>
      </c>
      <c r="J2586">
        <v>2.9435300000000002E-3</v>
      </c>
      <c r="K2586">
        <v>72.433000000000007</v>
      </c>
      <c r="L2586">
        <v>40.851999999999997</v>
      </c>
      <c r="M2586">
        <v>56.817</v>
      </c>
      <c r="N2586">
        <v>0</v>
      </c>
      <c r="O2586">
        <v>0</v>
      </c>
      <c r="Q2586" t="s">
        <v>137</v>
      </c>
      <c r="R2586">
        <v>0</v>
      </c>
      <c r="S2586">
        <v>0</v>
      </c>
      <c r="U2586" t="s">
        <v>137</v>
      </c>
      <c r="V2586">
        <v>0</v>
      </c>
      <c r="W2586">
        <v>0</v>
      </c>
      <c r="Y2586" t="s">
        <v>137</v>
      </c>
      <c r="Z2586">
        <v>1</v>
      </c>
      <c r="AA2586">
        <v>54.764299999999999</v>
      </c>
      <c r="AB2586">
        <v>4.1914199999999999E-2</v>
      </c>
      <c r="AC2586">
        <v>54.764000000000003</v>
      </c>
      <c r="AD2586">
        <v>0</v>
      </c>
      <c r="AE2586">
        <v>0</v>
      </c>
      <c r="AG2586" t="s">
        <v>137</v>
      </c>
      <c r="AH2586">
        <v>0</v>
      </c>
      <c r="AI2586">
        <v>0</v>
      </c>
      <c r="AK2586" t="s">
        <v>137</v>
      </c>
      <c r="AL2586">
        <v>1</v>
      </c>
      <c r="AM2586">
        <v>72.4328</v>
      </c>
      <c r="AN2586">
        <v>2.9435300000000002E-3</v>
      </c>
      <c r="AO2586">
        <v>72.433000000000007</v>
      </c>
      <c r="AP2586">
        <v>1</v>
      </c>
      <c r="AQ2586">
        <v>56.816800000000001</v>
      </c>
      <c r="AR2586">
        <v>3.0633299999999999E-2</v>
      </c>
      <c r="AS2586">
        <v>56.817</v>
      </c>
      <c r="AT2586" t="s">
        <v>136</v>
      </c>
      <c r="AU2586">
        <v>1</v>
      </c>
      <c r="AV2586" t="s">
        <v>144</v>
      </c>
      <c r="AW2586" t="str">
        <f t="shared" si="121"/>
        <v>NOM1|NP_612409</v>
      </c>
      <c r="AX2586" s="1" t="str">
        <f t="shared" si="122"/>
        <v>NOM1|NP_612409|ATAATAK(1)TRPSAAATAAAR</v>
      </c>
      <c r="AY2586" t="s">
        <v>2245</v>
      </c>
      <c r="AZ2586" t="s">
        <v>143</v>
      </c>
      <c r="BA2586" t="s">
        <v>2225</v>
      </c>
      <c r="BB2586" t="s">
        <v>2244</v>
      </c>
      <c r="BC2586" t="s">
        <v>2243</v>
      </c>
      <c r="BD2586">
        <v>7</v>
      </c>
      <c r="BE2586">
        <v>3</v>
      </c>
      <c r="BF2586">
        <v>0.47060000000000002</v>
      </c>
      <c r="BG2586" t="s">
        <v>138</v>
      </c>
      <c r="BH2586" t="s">
        <v>138</v>
      </c>
      <c r="BI2586" t="s">
        <v>138</v>
      </c>
      <c r="BJ2586" t="s">
        <v>139</v>
      </c>
      <c r="BK2586" t="s">
        <v>138</v>
      </c>
      <c r="BL2586" t="s">
        <v>138</v>
      </c>
      <c r="BM2586" t="s">
        <v>139</v>
      </c>
      <c r="BN2586" t="s">
        <v>139</v>
      </c>
      <c r="BO2586">
        <v>34936000</v>
      </c>
      <c r="BP2586">
        <v>34936000</v>
      </c>
      <c r="BQ2586">
        <v>0</v>
      </c>
      <c r="BR2586">
        <v>0</v>
      </c>
      <c r="BS2586" t="s">
        <v>137</v>
      </c>
      <c r="BT2586">
        <v>4398100</v>
      </c>
      <c r="BU2586">
        <v>5693300</v>
      </c>
      <c r="BV2586">
        <v>2172800</v>
      </c>
      <c r="BW2586">
        <v>9569600</v>
      </c>
      <c r="BX2586">
        <v>1939700</v>
      </c>
      <c r="BY2586">
        <v>2547000</v>
      </c>
      <c r="BZ2586">
        <v>4028900</v>
      </c>
      <c r="CA2586">
        <v>2899900</v>
      </c>
      <c r="CB2586" t="s">
        <v>137</v>
      </c>
      <c r="CC2586" t="s">
        <v>137</v>
      </c>
      <c r="CD2586" t="s">
        <v>137</v>
      </c>
      <c r="CE2586" t="s">
        <v>137</v>
      </c>
      <c r="CF2586" t="s">
        <v>137</v>
      </c>
      <c r="CG2586" t="s">
        <v>137</v>
      </c>
      <c r="CH2586" t="s">
        <v>137</v>
      </c>
      <c r="CI2586" t="s">
        <v>137</v>
      </c>
      <c r="CJ2586">
        <v>4398100</v>
      </c>
      <c r="CK2586">
        <v>0</v>
      </c>
      <c r="CL2586">
        <v>0</v>
      </c>
      <c r="CM2586">
        <v>5693300</v>
      </c>
      <c r="CN2586">
        <v>0</v>
      </c>
      <c r="CO2586">
        <v>0</v>
      </c>
      <c r="CP2586">
        <v>2172800</v>
      </c>
      <c r="CQ2586">
        <v>0</v>
      </c>
      <c r="CR2586">
        <v>0</v>
      </c>
      <c r="CS2586">
        <v>9569600</v>
      </c>
      <c r="CT2586">
        <v>0</v>
      </c>
      <c r="CU2586">
        <v>0</v>
      </c>
      <c r="CV2586">
        <v>1939700</v>
      </c>
      <c r="CW2586">
        <v>0</v>
      </c>
      <c r="CX2586">
        <v>0</v>
      </c>
      <c r="CY2586">
        <v>2547000</v>
      </c>
      <c r="CZ2586">
        <v>0</v>
      </c>
      <c r="DA2586">
        <v>0</v>
      </c>
      <c r="DB2586">
        <v>4028900</v>
      </c>
      <c r="DC2586">
        <v>0</v>
      </c>
      <c r="DD2586">
        <v>0</v>
      </c>
      <c r="DE2586">
        <v>2899900</v>
      </c>
      <c r="DF2586">
        <v>0</v>
      </c>
      <c r="DG2586">
        <v>0</v>
      </c>
      <c r="DJ2586">
        <v>2584</v>
      </c>
      <c r="DK2586">
        <v>3924</v>
      </c>
      <c r="DL2586">
        <v>159</v>
      </c>
      <c r="DM2586">
        <v>159</v>
      </c>
      <c r="DN2586">
        <v>833</v>
      </c>
      <c r="DO2586">
        <v>889</v>
      </c>
      <c r="DP2586" t="s">
        <v>2242</v>
      </c>
      <c r="DQ2586" t="s">
        <v>2241</v>
      </c>
      <c r="DR2586">
        <v>5400</v>
      </c>
      <c r="DS2586">
        <v>3912</v>
      </c>
      <c r="DT2586">
        <v>8</v>
      </c>
      <c r="DU2586">
        <v>11542</v>
      </c>
      <c r="DV2586">
        <v>5399</v>
      </c>
      <c r="DW2586">
        <v>3911</v>
      </c>
      <c r="DX2586">
        <v>7</v>
      </c>
      <c r="DY2586">
        <v>12325</v>
      </c>
      <c r="DZ2586">
        <v>5399</v>
      </c>
      <c r="EA2586">
        <v>3911</v>
      </c>
      <c r="EB2586">
        <v>7</v>
      </c>
      <c r="EC2586">
        <v>12325</v>
      </c>
    </row>
    <row r="2587" spans="1:133" x14ac:dyDescent="0.2">
      <c r="A2587" s="4" t="s">
        <v>2211</v>
      </c>
      <c r="B2587">
        <v>891</v>
      </c>
      <c r="C2587" t="s">
        <v>2212</v>
      </c>
      <c r="D2587" t="str">
        <f t="shared" si="120"/>
        <v>NP_001611</v>
      </c>
      <c r="E2587" t="s">
        <v>2211</v>
      </c>
      <c r="F2587" t="s">
        <v>2211</v>
      </c>
      <c r="G2587" t="s">
        <v>2210</v>
      </c>
      <c r="H2587">
        <v>1</v>
      </c>
      <c r="I2587">
        <v>89.668899999999994</v>
      </c>
      <c r="J2587">
        <v>6.4302300000000005E-4</v>
      </c>
      <c r="K2587">
        <v>89.668999999999997</v>
      </c>
      <c r="L2587">
        <v>76.031999999999996</v>
      </c>
      <c r="M2587">
        <v>89.668999999999997</v>
      </c>
      <c r="R2587">
        <v>0</v>
      </c>
      <c r="S2587">
        <v>0</v>
      </c>
      <c r="U2587" t="s">
        <v>137</v>
      </c>
      <c r="V2587">
        <v>0</v>
      </c>
      <c r="W2587">
        <v>0</v>
      </c>
      <c r="Y2587" t="s">
        <v>137</v>
      </c>
      <c r="Z2587">
        <v>1</v>
      </c>
      <c r="AA2587">
        <v>89.668899999999994</v>
      </c>
      <c r="AB2587">
        <v>6.4302300000000005E-4</v>
      </c>
      <c r="AC2587">
        <v>89.668999999999997</v>
      </c>
      <c r="AD2587">
        <v>0</v>
      </c>
      <c r="AE2587">
        <v>0</v>
      </c>
      <c r="AG2587" t="s">
        <v>137</v>
      </c>
      <c r="AH2587">
        <v>0</v>
      </c>
      <c r="AI2587">
        <v>0</v>
      </c>
      <c r="AK2587" t="s">
        <v>137</v>
      </c>
      <c r="AT2587" t="s">
        <v>136</v>
      </c>
      <c r="AU2587">
        <v>1</v>
      </c>
      <c r="AV2587" t="s">
        <v>144</v>
      </c>
      <c r="AW2587" t="str">
        <f t="shared" si="121"/>
        <v>AHNAK|NP_001611</v>
      </c>
      <c r="AX2587" s="1" t="str">
        <f t="shared" si="122"/>
        <v>AHNAK|NP_001611|FSMPGFK(1)AEGPEVDVNLPK</v>
      </c>
      <c r="AY2587" t="s">
        <v>2240</v>
      </c>
      <c r="AZ2587" t="s">
        <v>143</v>
      </c>
      <c r="BA2587" t="s">
        <v>2225</v>
      </c>
      <c r="BB2587" t="s">
        <v>2239</v>
      </c>
      <c r="BC2587" t="s">
        <v>2238</v>
      </c>
      <c r="BD2587">
        <v>7</v>
      </c>
      <c r="BE2587">
        <v>3</v>
      </c>
      <c r="BF2587">
        <v>0.41104000000000002</v>
      </c>
      <c r="BG2587" t="s">
        <v>138</v>
      </c>
      <c r="BH2587" t="s">
        <v>138</v>
      </c>
      <c r="BI2587" t="s">
        <v>138</v>
      </c>
      <c r="BJ2587" t="s">
        <v>139</v>
      </c>
      <c r="BK2587" t="s">
        <v>138</v>
      </c>
      <c r="BL2587" t="s">
        <v>138</v>
      </c>
      <c r="BM2587" t="s">
        <v>138</v>
      </c>
      <c r="BN2587" t="s">
        <v>138</v>
      </c>
      <c r="BO2587">
        <v>35469000</v>
      </c>
      <c r="BP2587">
        <v>35469000</v>
      </c>
      <c r="BQ2587">
        <v>0</v>
      </c>
      <c r="BR2587">
        <v>0</v>
      </c>
      <c r="BS2587" t="s">
        <v>137</v>
      </c>
      <c r="BT2587" t="s">
        <v>297</v>
      </c>
      <c r="BU2587">
        <v>8299200</v>
      </c>
      <c r="BV2587">
        <v>9883600</v>
      </c>
      <c r="BW2587">
        <v>12089000</v>
      </c>
      <c r="BX2587">
        <v>2658600</v>
      </c>
      <c r="BY2587">
        <v>2538900</v>
      </c>
      <c r="BZ2587" t="s">
        <v>297</v>
      </c>
      <c r="CA2587" t="s">
        <v>297</v>
      </c>
      <c r="CB2587" t="s">
        <v>137</v>
      </c>
      <c r="CC2587" t="s">
        <v>137</v>
      </c>
      <c r="CD2587" t="s">
        <v>137</v>
      </c>
      <c r="CE2587" t="s">
        <v>137</v>
      </c>
      <c r="CF2587" t="s">
        <v>137</v>
      </c>
      <c r="CG2587" t="s">
        <v>137</v>
      </c>
      <c r="CH2587" t="s">
        <v>137</v>
      </c>
      <c r="CI2587" t="s">
        <v>137</v>
      </c>
      <c r="CJ2587">
        <v>0</v>
      </c>
      <c r="CK2587">
        <v>0</v>
      </c>
      <c r="CL2587">
        <v>0</v>
      </c>
      <c r="CM2587">
        <v>8299200</v>
      </c>
      <c r="CN2587">
        <v>0</v>
      </c>
      <c r="CO2587">
        <v>0</v>
      </c>
      <c r="CP2587">
        <v>9883600</v>
      </c>
      <c r="CQ2587">
        <v>0</v>
      </c>
      <c r="CR2587">
        <v>0</v>
      </c>
      <c r="CS2587">
        <v>12089000</v>
      </c>
      <c r="CT2587">
        <v>0</v>
      </c>
      <c r="CU2587">
        <v>0</v>
      </c>
      <c r="CV2587">
        <v>2658600</v>
      </c>
      <c r="CW2587">
        <v>0</v>
      </c>
      <c r="CX2587">
        <v>0</v>
      </c>
      <c r="CY2587">
        <v>2538900</v>
      </c>
      <c r="CZ2587">
        <v>0</v>
      </c>
      <c r="DA2587">
        <v>0</v>
      </c>
      <c r="DB2587">
        <v>0</v>
      </c>
      <c r="DC2587">
        <v>0</v>
      </c>
      <c r="DD2587">
        <v>0</v>
      </c>
      <c r="DE2587">
        <v>0</v>
      </c>
      <c r="DF2587">
        <v>0</v>
      </c>
      <c r="DG2587">
        <v>0</v>
      </c>
      <c r="DJ2587">
        <v>2585</v>
      </c>
      <c r="DK2587">
        <v>3930</v>
      </c>
      <c r="DL2587">
        <v>891</v>
      </c>
      <c r="DM2587">
        <v>891</v>
      </c>
      <c r="DN2587">
        <v>2471</v>
      </c>
      <c r="DO2587">
        <v>2607</v>
      </c>
      <c r="DP2587" t="s">
        <v>2237</v>
      </c>
      <c r="DQ2587">
        <v>10302</v>
      </c>
      <c r="DR2587">
        <v>14727</v>
      </c>
      <c r="DS2587">
        <v>10302</v>
      </c>
      <c r="DT2587">
        <v>4</v>
      </c>
      <c r="DU2587">
        <v>44293</v>
      </c>
      <c r="DV2587">
        <v>14727</v>
      </c>
      <c r="DW2587">
        <v>10302</v>
      </c>
      <c r="DX2587">
        <v>4</v>
      </c>
      <c r="DY2587">
        <v>44293</v>
      </c>
      <c r="DZ2587">
        <v>14727</v>
      </c>
      <c r="EA2587">
        <v>10302</v>
      </c>
      <c r="EB2587">
        <v>4</v>
      </c>
      <c r="EC2587">
        <v>44293</v>
      </c>
    </row>
    <row r="2588" spans="1:133" x14ac:dyDescent="0.2">
      <c r="A2588" t="s">
        <v>2211</v>
      </c>
      <c r="B2588">
        <v>1461</v>
      </c>
      <c r="C2588" t="s">
        <v>2212</v>
      </c>
      <c r="D2588" t="str">
        <f t="shared" si="120"/>
        <v>NP_001611</v>
      </c>
      <c r="E2588" t="s">
        <v>2211</v>
      </c>
      <c r="F2588" t="s">
        <v>2211</v>
      </c>
      <c r="G2588" t="s">
        <v>2210</v>
      </c>
      <c r="H2588">
        <v>1</v>
      </c>
      <c r="I2588">
        <v>66.707599999999999</v>
      </c>
      <c r="J2588" s="3">
        <v>5.1591899999999998E-6</v>
      </c>
      <c r="K2588">
        <v>146.5</v>
      </c>
      <c r="L2588">
        <v>99.706999999999994</v>
      </c>
      <c r="M2588">
        <v>66.707999999999998</v>
      </c>
      <c r="R2588">
        <v>1</v>
      </c>
      <c r="S2588">
        <v>105.652</v>
      </c>
      <c r="T2588" s="3">
        <v>5.1591899999999998E-6</v>
      </c>
      <c r="U2588">
        <v>105.65</v>
      </c>
      <c r="V2588">
        <v>1</v>
      </c>
      <c r="W2588">
        <v>142.83000000000001</v>
      </c>
      <c r="X2588" s="3">
        <v>1.00993E-5</v>
      </c>
      <c r="Y2588">
        <v>142.83000000000001</v>
      </c>
      <c r="Z2588">
        <v>1</v>
      </c>
      <c r="AA2588">
        <v>146.50299999999999</v>
      </c>
      <c r="AB2588" s="3">
        <v>1.47671E-5</v>
      </c>
      <c r="AC2588">
        <v>146.5</v>
      </c>
      <c r="AH2588">
        <v>0</v>
      </c>
      <c r="AI2588">
        <v>0</v>
      </c>
      <c r="AK2588" t="s">
        <v>137</v>
      </c>
      <c r="AL2588">
        <v>1</v>
      </c>
      <c r="AM2588">
        <v>66.707599999999999</v>
      </c>
      <c r="AN2588">
        <v>2.0066000000000001E-2</v>
      </c>
      <c r="AO2588">
        <v>66.707999999999998</v>
      </c>
      <c r="AT2588" t="s">
        <v>136</v>
      </c>
      <c r="AU2588">
        <v>1</v>
      </c>
      <c r="AV2588" t="s">
        <v>144</v>
      </c>
      <c r="AW2588" t="str">
        <f t="shared" si="121"/>
        <v>AHNAK|NP_001611</v>
      </c>
      <c r="AX2588" s="1" t="str">
        <f t="shared" si="122"/>
        <v>AHNAK|NP_001611|ISIPDVGLHLK(1)GPK</v>
      </c>
      <c r="AY2588" t="s">
        <v>2236</v>
      </c>
      <c r="AZ2588" t="s">
        <v>143</v>
      </c>
      <c r="BA2588" t="s">
        <v>376</v>
      </c>
      <c r="BB2588" t="s">
        <v>2235</v>
      </c>
      <c r="BC2588" t="s">
        <v>2234</v>
      </c>
      <c r="BD2588">
        <v>11</v>
      </c>
      <c r="BE2588">
        <v>3</v>
      </c>
      <c r="BF2588">
        <v>-5.5718E-3</v>
      </c>
      <c r="BG2588" t="s">
        <v>138</v>
      </c>
      <c r="BH2588" t="s">
        <v>139</v>
      </c>
      <c r="BI2588" t="s">
        <v>139</v>
      </c>
      <c r="BJ2588" t="s">
        <v>139</v>
      </c>
      <c r="BK2588" t="s">
        <v>138</v>
      </c>
      <c r="BL2588" t="s">
        <v>138</v>
      </c>
      <c r="BM2588" t="s">
        <v>139</v>
      </c>
      <c r="BN2588" t="s">
        <v>138</v>
      </c>
      <c r="BO2588">
        <v>44112000</v>
      </c>
      <c r="BP2588">
        <v>44112000</v>
      </c>
      <c r="BQ2588">
        <v>0</v>
      </c>
      <c r="BR2588">
        <v>0</v>
      </c>
      <c r="BS2588" t="s">
        <v>137</v>
      </c>
      <c r="BT2588" t="s">
        <v>297</v>
      </c>
      <c r="BU2588">
        <v>4056500</v>
      </c>
      <c r="BV2588">
        <v>12205000</v>
      </c>
      <c r="BW2588">
        <v>20578000</v>
      </c>
      <c r="BX2588" t="s">
        <v>297</v>
      </c>
      <c r="BY2588">
        <v>2448900</v>
      </c>
      <c r="BZ2588">
        <v>4823900</v>
      </c>
      <c r="CA2588" t="s">
        <v>297</v>
      </c>
      <c r="CB2588" t="s">
        <v>137</v>
      </c>
      <c r="CC2588" t="s">
        <v>137</v>
      </c>
      <c r="CD2588" t="s">
        <v>137</v>
      </c>
      <c r="CE2588" t="s">
        <v>137</v>
      </c>
      <c r="CF2588" t="s">
        <v>137</v>
      </c>
      <c r="CG2588" t="s">
        <v>137</v>
      </c>
      <c r="CH2588" t="s">
        <v>137</v>
      </c>
      <c r="CI2588" t="s">
        <v>137</v>
      </c>
      <c r="CJ2588">
        <v>0</v>
      </c>
      <c r="CK2588">
        <v>0</v>
      </c>
      <c r="CL2588">
        <v>0</v>
      </c>
      <c r="CM2588">
        <v>4056500</v>
      </c>
      <c r="CN2588">
        <v>0</v>
      </c>
      <c r="CO2588">
        <v>0</v>
      </c>
      <c r="CP2588">
        <v>12205000</v>
      </c>
      <c r="CQ2588">
        <v>0</v>
      </c>
      <c r="CR2588">
        <v>0</v>
      </c>
      <c r="CS2588">
        <v>20578000</v>
      </c>
      <c r="CT2588">
        <v>0</v>
      </c>
      <c r="CU2588">
        <v>0</v>
      </c>
      <c r="CV2588">
        <v>0</v>
      </c>
      <c r="CW2588">
        <v>0</v>
      </c>
      <c r="CX2588">
        <v>0</v>
      </c>
      <c r="CY2588">
        <v>2448900</v>
      </c>
      <c r="CZ2588">
        <v>0</v>
      </c>
      <c r="DA2588">
        <v>0</v>
      </c>
      <c r="DB2588">
        <v>4823900</v>
      </c>
      <c r="DC2588">
        <v>0</v>
      </c>
      <c r="DD2588">
        <v>0</v>
      </c>
      <c r="DE2588">
        <v>0</v>
      </c>
      <c r="DF2588">
        <v>0</v>
      </c>
      <c r="DG2588">
        <v>0</v>
      </c>
      <c r="DJ2588">
        <v>2586</v>
      </c>
      <c r="DK2588">
        <v>3930</v>
      </c>
      <c r="DL2588">
        <v>1461</v>
      </c>
      <c r="DM2588">
        <v>1461</v>
      </c>
      <c r="DN2588">
        <v>4643</v>
      </c>
      <c r="DO2588">
        <v>4904</v>
      </c>
      <c r="DP2588" t="s">
        <v>2233</v>
      </c>
      <c r="DQ2588" t="s">
        <v>2232</v>
      </c>
      <c r="DR2588">
        <v>29569</v>
      </c>
      <c r="DS2588">
        <v>20538</v>
      </c>
      <c r="DT2588">
        <v>7</v>
      </c>
      <c r="DU2588">
        <v>37750</v>
      </c>
      <c r="DV2588">
        <v>29568</v>
      </c>
      <c r="DW2588">
        <v>20537</v>
      </c>
      <c r="DX2588">
        <v>4</v>
      </c>
      <c r="DY2588">
        <v>36239</v>
      </c>
      <c r="DZ2588">
        <v>29566</v>
      </c>
      <c r="EA2588">
        <v>20535</v>
      </c>
      <c r="EB2588">
        <v>2</v>
      </c>
      <c r="EC2588">
        <v>35862</v>
      </c>
    </row>
    <row r="2589" spans="1:133" x14ac:dyDescent="0.2">
      <c r="A2589" t="s">
        <v>2211</v>
      </c>
      <c r="B2589">
        <v>2589</v>
      </c>
      <c r="C2589" t="s">
        <v>2212</v>
      </c>
      <c r="D2589" t="str">
        <f t="shared" si="120"/>
        <v>NP_001611</v>
      </c>
      <c r="E2589" t="s">
        <v>2211</v>
      </c>
      <c r="F2589" t="s">
        <v>2211</v>
      </c>
      <c r="G2589" t="s">
        <v>2210</v>
      </c>
      <c r="H2589">
        <v>1</v>
      </c>
      <c r="I2589">
        <v>141.12799999999999</v>
      </c>
      <c r="J2589" s="3">
        <v>1.6992800000000001E-5</v>
      </c>
      <c r="K2589">
        <v>141.13</v>
      </c>
      <c r="L2589">
        <v>102.83</v>
      </c>
      <c r="M2589">
        <v>141.13</v>
      </c>
      <c r="V2589">
        <v>1</v>
      </c>
      <c r="W2589">
        <v>108.997</v>
      </c>
      <c r="X2589">
        <v>4.5851900000000001E-4</v>
      </c>
      <c r="Y2589">
        <v>109</v>
      </c>
      <c r="Z2589">
        <v>1</v>
      </c>
      <c r="AA2589">
        <v>141.12799999999999</v>
      </c>
      <c r="AB2589" s="3">
        <v>1.6992800000000001E-5</v>
      </c>
      <c r="AC2589">
        <v>141.13</v>
      </c>
      <c r="AT2589" t="s">
        <v>136</v>
      </c>
      <c r="AU2589">
        <v>1</v>
      </c>
      <c r="AV2589" t="s">
        <v>144</v>
      </c>
      <c r="AW2589" t="str">
        <f t="shared" si="121"/>
        <v>AHNAK|NP_001611</v>
      </c>
      <c r="AX2589" s="1" t="str">
        <f t="shared" si="122"/>
        <v>AHNAK|NP_001611|ISMPDFDLHLK(1)GPK</v>
      </c>
      <c r="AY2589" t="s">
        <v>2231</v>
      </c>
      <c r="AZ2589" t="s">
        <v>143</v>
      </c>
      <c r="BA2589" t="s">
        <v>376</v>
      </c>
      <c r="BB2589" t="s">
        <v>2230</v>
      </c>
      <c r="BC2589" t="s">
        <v>2229</v>
      </c>
      <c r="BD2589">
        <v>11</v>
      </c>
      <c r="BE2589">
        <v>3</v>
      </c>
      <c r="BF2589">
        <v>1.1426000000000001</v>
      </c>
      <c r="BG2589" t="s">
        <v>138</v>
      </c>
      <c r="BH2589" t="s">
        <v>138</v>
      </c>
      <c r="BI2589" t="s">
        <v>139</v>
      </c>
      <c r="BJ2589" t="s">
        <v>139</v>
      </c>
      <c r="BK2589" t="s">
        <v>138</v>
      </c>
      <c r="BL2589" t="s">
        <v>138</v>
      </c>
      <c r="BM2589" t="s">
        <v>138</v>
      </c>
      <c r="BN2589" t="s">
        <v>138</v>
      </c>
      <c r="BO2589">
        <v>21379000</v>
      </c>
      <c r="BP2589">
        <v>21379000</v>
      </c>
      <c r="BQ2589">
        <v>0</v>
      </c>
      <c r="BR2589">
        <v>0</v>
      </c>
      <c r="BS2589" t="s">
        <v>137</v>
      </c>
      <c r="BT2589" t="s">
        <v>297</v>
      </c>
      <c r="BU2589" t="s">
        <v>297</v>
      </c>
      <c r="BV2589">
        <v>14258000</v>
      </c>
      <c r="BW2589">
        <v>7120500</v>
      </c>
      <c r="BX2589" t="s">
        <v>297</v>
      </c>
      <c r="BY2589" t="s">
        <v>297</v>
      </c>
      <c r="BZ2589" t="s">
        <v>297</v>
      </c>
      <c r="CA2589" t="s">
        <v>297</v>
      </c>
      <c r="CB2589" t="s">
        <v>137</v>
      </c>
      <c r="CC2589" t="s">
        <v>137</v>
      </c>
      <c r="CD2589" t="s">
        <v>137</v>
      </c>
      <c r="CE2589" t="s">
        <v>137</v>
      </c>
      <c r="CF2589" t="s">
        <v>137</v>
      </c>
      <c r="CG2589" t="s">
        <v>137</v>
      </c>
      <c r="CH2589" t="s">
        <v>137</v>
      </c>
      <c r="CI2589" t="s">
        <v>137</v>
      </c>
      <c r="CJ2589">
        <v>0</v>
      </c>
      <c r="CK2589">
        <v>0</v>
      </c>
      <c r="CL2589">
        <v>0</v>
      </c>
      <c r="CM2589">
        <v>0</v>
      </c>
      <c r="CN2589">
        <v>0</v>
      </c>
      <c r="CO2589">
        <v>0</v>
      </c>
      <c r="CP2589">
        <v>14258000</v>
      </c>
      <c r="CQ2589">
        <v>0</v>
      </c>
      <c r="CR2589">
        <v>0</v>
      </c>
      <c r="CS2589">
        <v>7120500</v>
      </c>
      <c r="CT2589">
        <v>0</v>
      </c>
      <c r="CU2589">
        <v>0</v>
      </c>
      <c r="CV2589">
        <v>0</v>
      </c>
      <c r="CW2589">
        <v>0</v>
      </c>
      <c r="CX2589">
        <v>0</v>
      </c>
      <c r="CY2589">
        <v>0</v>
      </c>
      <c r="CZ2589">
        <v>0</v>
      </c>
      <c r="DA2589">
        <v>0</v>
      </c>
      <c r="DB2589">
        <v>0</v>
      </c>
      <c r="DC2589">
        <v>0</v>
      </c>
      <c r="DD2589">
        <v>0</v>
      </c>
      <c r="DE2589">
        <v>0</v>
      </c>
      <c r="DF2589">
        <v>0</v>
      </c>
      <c r="DG2589">
        <v>0</v>
      </c>
      <c r="DJ2589">
        <v>2587</v>
      </c>
      <c r="DK2589">
        <v>3930</v>
      </c>
      <c r="DL2589">
        <v>2589</v>
      </c>
      <c r="DM2589">
        <v>2589</v>
      </c>
      <c r="DN2589">
        <v>4656</v>
      </c>
      <c r="DO2589">
        <v>4917</v>
      </c>
      <c r="DP2589" t="s">
        <v>2228</v>
      </c>
      <c r="DQ2589" t="s">
        <v>2227</v>
      </c>
      <c r="DR2589">
        <v>29636</v>
      </c>
      <c r="DS2589">
        <v>20569</v>
      </c>
      <c r="DT2589">
        <v>4</v>
      </c>
      <c r="DU2589">
        <v>39595</v>
      </c>
      <c r="DV2589">
        <v>29636</v>
      </c>
      <c r="DW2589">
        <v>20569</v>
      </c>
      <c r="DX2589">
        <v>4</v>
      </c>
      <c r="DY2589">
        <v>39595</v>
      </c>
      <c r="DZ2589">
        <v>29636</v>
      </c>
      <c r="EA2589">
        <v>20569</v>
      </c>
      <c r="EB2589">
        <v>4</v>
      </c>
      <c r="EC2589">
        <v>39595</v>
      </c>
    </row>
    <row r="2590" spans="1:133" x14ac:dyDescent="0.2">
      <c r="A2590" t="s">
        <v>2211</v>
      </c>
      <c r="B2590">
        <v>3164</v>
      </c>
      <c r="C2590" t="s">
        <v>2212</v>
      </c>
      <c r="D2590" t="str">
        <f t="shared" si="120"/>
        <v>NP_001611</v>
      </c>
      <c r="E2590" t="s">
        <v>2211</v>
      </c>
      <c r="F2590" t="s">
        <v>2211</v>
      </c>
      <c r="G2590" t="s">
        <v>2210</v>
      </c>
      <c r="H2590">
        <v>1</v>
      </c>
      <c r="I2590">
        <v>69.361000000000004</v>
      </c>
      <c r="J2590">
        <v>1.92443E-3</v>
      </c>
      <c r="K2590">
        <v>69.361000000000004</v>
      </c>
      <c r="L2590">
        <v>41.329000000000001</v>
      </c>
      <c r="M2590">
        <v>69.361000000000004</v>
      </c>
      <c r="V2590">
        <v>0</v>
      </c>
      <c r="W2590">
        <v>0</v>
      </c>
      <c r="Y2590" t="s">
        <v>137</v>
      </c>
      <c r="Z2590">
        <v>1</v>
      </c>
      <c r="AA2590">
        <v>69.361000000000004</v>
      </c>
      <c r="AB2590">
        <v>1.92443E-3</v>
      </c>
      <c r="AC2590">
        <v>69.361000000000004</v>
      </c>
      <c r="AT2590" t="s">
        <v>136</v>
      </c>
      <c r="AU2590">
        <v>1</v>
      </c>
      <c r="AV2590" t="s">
        <v>144</v>
      </c>
      <c r="AW2590" t="str">
        <f t="shared" si="121"/>
        <v>AHNAK|NP_001611</v>
      </c>
      <c r="AX2590" s="1" t="str">
        <f t="shared" si="122"/>
        <v>AHNAK|NP_001611|ISMPGFK(1)GEGPEVDVNLPK</v>
      </c>
      <c r="AY2590" t="s">
        <v>2226</v>
      </c>
      <c r="AZ2590" t="s">
        <v>143</v>
      </c>
      <c r="BA2590" t="s">
        <v>2225</v>
      </c>
      <c r="BB2590" t="s">
        <v>2224</v>
      </c>
      <c r="BC2590" t="s">
        <v>2223</v>
      </c>
      <c r="BD2590">
        <v>7</v>
      </c>
      <c r="BE2590">
        <v>3</v>
      </c>
      <c r="BF2590">
        <v>-0.35664000000000001</v>
      </c>
      <c r="BG2590" t="s">
        <v>138</v>
      </c>
      <c r="BH2590" t="s">
        <v>138</v>
      </c>
      <c r="BI2590" t="s">
        <v>138</v>
      </c>
      <c r="BJ2590" t="s">
        <v>139</v>
      </c>
      <c r="BK2590" t="s">
        <v>138</v>
      </c>
      <c r="BL2590" t="s">
        <v>138</v>
      </c>
      <c r="BM2590" t="s">
        <v>138</v>
      </c>
      <c r="BN2590" t="s">
        <v>138</v>
      </c>
      <c r="BO2590">
        <v>19844000</v>
      </c>
      <c r="BP2590">
        <v>19844000</v>
      </c>
      <c r="BQ2590">
        <v>0</v>
      </c>
      <c r="BR2590">
        <v>0</v>
      </c>
      <c r="BS2590" t="s">
        <v>137</v>
      </c>
      <c r="BT2590" t="s">
        <v>297</v>
      </c>
      <c r="BU2590" t="s">
        <v>297</v>
      </c>
      <c r="BV2590">
        <v>7669600</v>
      </c>
      <c r="BW2590">
        <v>6301700</v>
      </c>
      <c r="BX2590" t="s">
        <v>297</v>
      </c>
      <c r="BY2590" t="s">
        <v>297</v>
      </c>
      <c r="BZ2590" t="s">
        <v>297</v>
      </c>
      <c r="CA2590" t="s">
        <v>297</v>
      </c>
      <c r="CB2590" t="s">
        <v>137</v>
      </c>
      <c r="CC2590" t="s">
        <v>137</v>
      </c>
      <c r="CD2590" t="s">
        <v>137</v>
      </c>
      <c r="CE2590" t="s">
        <v>137</v>
      </c>
      <c r="CF2590" t="s">
        <v>137</v>
      </c>
      <c r="CG2590" t="s">
        <v>137</v>
      </c>
      <c r="CH2590" t="s">
        <v>137</v>
      </c>
      <c r="CI2590" t="s">
        <v>137</v>
      </c>
      <c r="CJ2590">
        <v>0</v>
      </c>
      <c r="CK2590">
        <v>0</v>
      </c>
      <c r="CL2590">
        <v>0</v>
      </c>
      <c r="CM2590">
        <v>0</v>
      </c>
      <c r="CN2590">
        <v>0</v>
      </c>
      <c r="CO2590">
        <v>0</v>
      </c>
      <c r="CP2590">
        <v>7669600</v>
      </c>
      <c r="CQ2590">
        <v>0</v>
      </c>
      <c r="CR2590">
        <v>0</v>
      </c>
      <c r="CS2590">
        <v>6301700</v>
      </c>
      <c r="CT2590">
        <v>0</v>
      </c>
      <c r="CU2590">
        <v>0</v>
      </c>
      <c r="CV2590">
        <v>0</v>
      </c>
      <c r="CW2590">
        <v>0</v>
      </c>
      <c r="CX2590">
        <v>0</v>
      </c>
      <c r="CY2590">
        <v>0</v>
      </c>
      <c r="CZ2590">
        <v>0</v>
      </c>
      <c r="DA2590">
        <v>0</v>
      </c>
      <c r="DB2590">
        <v>0</v>
      </c>
      <c r="DC2590">
        <v>0</v>
      </c>
      <c r="DD2590">
        <v>0</v>
      </c>
      <c r="DE2590">
        <v>0</v>
      </c>
      <c r="DF2590">
        <v>0</v>
      </c>
      <c r="DG2590">
        <v>0</v>
      </c>
      <c r="DJ2590">
        <v>2588</v>
      </c>
      <c r="DK2590">
        <v>3930</v>
      </c>
      <c r="DL2590">
        <v>3164</v>
      </c>
      <c r="DM2590">
        <v>3164</v>
      </c>
      <c r="DN2590">
        <v>4657</v>
      </c>
      <c r="DO2590">
        <v>4918</v>
      </c>
      <c r="DP2590" t="s">
        <v>2222</v>
      </c>
      <c r="DQ2590" t="s">
        <v>2221</v>
      </c>
      <c r="DR2590">
        <v>29638</v>
      </c>
      <c r="DS2590">
        <v>20571</v>
      </c>
      <c r="DT2590">
        <v>4</v>
      </c>
      <c r="DU2590">
        <v>41395</v>
      </c>
      <c r="DV2590">
        <v>29638</v>
      </c>
      <c r="DW2590">
        <v>20571</v>
      </c>
      <c r="DX2590">
        <v>4</v>
      </c>
      <c r="DY2590">
        <v>41395</v>
      </c>
      <c r="DZ2590">
        <v>29638</v>
      </c>
      <c r="EA2590">
        <v>20571</v>
      </c>
      <c r="EB2590">
        <v>4</v>
      </c>
      <c r="EC2590">
        <v>41395</v>
      </c>
    </row>
    <row r="2591" spans="1:133" x14ac:dyDescent="0.2">
      <c r="A2591" t="s">
        <v>2211</v>
      </c>
      <c r="B2591">
        <v>1319</v>
      </c>
      <c r="C2591" t="s">
        <v>2212</v>
      </c>
      <c r="D2591" t="str">
        <f t="shared" si="120"/>
        <v>NP_001611</v>
      </c>
      <c r="E2591" t="s">
        <v>2211</v>
      </c>
      <c r="F2591" t="s">
        <v>2211</v>
      </c>
      <c r="G2591" t="s">
        <v>2210</v>
      </c>
      <c r="H2591">
        <v>1</v>
      </c>
      <c r="I2591">
        <v>88.495500000000007</v>
      </c>
      <c r="J2591">
        <v>9.3087499999999993E-3</v>
      </c>
      <c r="K2591">
        <v>88.495000000000005</v>
      </c>
      <c r="L2591">
        <v>56.241999999999997</v>
      </c>
      <c r="M2591">
        <v>88.495000000000005</v>
      </c>
      <c r="Z2591">
        <v>1</v>
      </c>
      <c r="AA2591">
        <v>88.495500000000007</v>
      </c>
      <c r="AB2591">
        <v>9.3087499999999993E-3</v>
      </c>
      <c r="AC2591">
        <v>88.495000000000005</v>
      </c>
      <c r="AT2591" t="s">
        <v>136</v>
      </c>
      <c r="AU2591">
        <v>1</v>
      </c>
      <c r="AV2591" t="s">
        <v>144</v>
      </c>
      <c r="AW2591" t="str">
        <f t="shared" si="121"/>
        <v>AHNAK|NP_001611</v>
      </c>
      <c r="AX2591" s="1" t="str">
        <f t="shared" si="122"/>
        <v>AHNAK|NP_001611|MPEMHFK(1)APK</v>
      </c>
      <c r="AY2591" t="s">
        <v>2220</v>
      </c>
      <c r="AZ2591" t="s">
        <v>143</v>
      </c>
      <c r="BA2591" t="s">
        <v>192</v>
      </c>
      <c r="BB2591" t="s">
        <v>2219</v>
      </c>
      <c r="BC2591" t="s">
        <v>2218</v>
      </c>
      <c r="BD2591">
        <v>7</v>
      </c>
      <c r="BE2591">
        <v>3</v>
      </c>
      <c r="BF2591">
        <v>-0.19963</v>
      </c>
      <c r="BG2591" t="s">
        <v>138</v>
      </c>
      <c r="BH2591" t="s">
        <v>138</v>
      </c>
      <c r="BI2591" t="s">
        <v>138</v>
      </c>
      <c r="BJ2591" t="s">
        <v>139</v>
      </c>
      <c r="BK2591" t="s">
        <v>138</v>
      </c>
      <c r="BL2591" t="s">
        <v>138</v>
      </c>
      <c r="BM2591" t="s">
        <v>138</v>
      </c>
      <c r="BN2591" t="s">
        <v>138</v>
      </c>
      <c r="BO2591">
        <v>0</v>
      </c>
      <c r="BP2591">
        <v>0</v>
      </c>
      <c r="BQ2591">
        <v>0</v>
      </c>
      <c r="BR2591">
        <v>0</v>
      </c>
      <c r="BS2591" t="s">
        <v>137</v>
      </c>
      <c r="BT2591" t="s">
        <v>297</v>
      </c>
      <c r="BU2591" t="s">
        <v>297</v>
      </c>
      <c r="BV2591" t="s">
        <v>297</v>
      </c>
      <c r="BW2591" t="s">
        <v>297</v>
      </c>
      <c r="BX2591" t="s">
        <v>297</v>
      </c>
      <c r="BY2591" t="s">
        <v>297</v>
      </c>
      <c r="BZ2591" t="s">
        <v>297</v>
      </c>
      <c r="CA2591" t="s">
        <v>297</v>
      </c>
      <c r="CB2591" t="s">
        <v>137</v>
      </c>
      <c r="CC2591" t="s">
        <v>137</v>
      </c>
      <c r="CD2591" t="s">
        <v>137</v>
      </c>
      <c r="CE2591" t="s">
        <v>137</v>
      </c>
      <c r="CF2591" t="s">
        <v>137</v>
      </c>
      <c r="CG2591" t="s">
        <v>137</v>
      </c>
      <c r="CH2591" t="s">
        <v>137</v>
      </c>
      <c r="CI2591" t="s">
        <v>137</v>
      </c>
      <c r="CJ2591">
        <v>0</v>
      </c>
      <c r="CK2591">
        <v>0</v>
      </c>
      <c r="CL2591">
        <v>0</v>
      </c>
      <c r="CM2591">
        <v>0</v>
      </c>
      <c r="CN2591">
        <v>0</v>
      </c>
      <c r="CO2591">
        <v>0</v>
      </c>
      <c r="CP2591">
        <v>0</v>
      </c>
      <c r="CQ2591">
        <v>0</v>
      </c>
      <c r="CR2591">
        <v>0</v>
      </c>
      <c r="CS2591">
        <v>0</v>
      </c>
      <c r="CT2591">
        <v>0</v>
      </c>
      <c r="CU2591">
        <v>0</v>
      </c>
      <c r="CV2591">
        <v>0</v>
      </c>
      <c r="CW2591">
        <v>0</v>
      </c>
      <c r="CX2591">
        <v>0</v>
      </c>
      <c r="CY2591">
        <v>0</v>
      </c>
      <c r="CZ2591">
        <v>0</v>
      </c>
      <c r="DA2591">
        <v>0</v>
      </c>
      <c r="DB2591">
        <v>0</v>
      </c>
      <c r="DC2591">
        <v>0</v>
      </c>
      <c r="DD2591">
        <v>0</v>
      </c>
      <c r="DE2591">
        <v>0</v>
      </c>
      <c r="DF2591">
        <v>0</v>
      </c>
      <c r="DG2591">
        <v>0</v>
      </c>
      <c r="DJ2591">
        <v>2589</v>
      </c>
      <c r="DK2591">
        <v>3930</v>
      </c>
      <c r="DL2591">
        <v>1319</v>
      </c>
      <c r="DM2591">
        <v>1319</v>
      </c>
      <c r="DN2591">
        <v>7178</v>
      </c>
      <c r="DO2591">
        <v>7645</v>
      </c>
      <c r="DP2591">
        <v>45615</v>
      </c>
      <c r="DQ2591">
        <v>31142</v>
      </c>
      <c r="DR2591">
        <v>45615</v>
      </c>
      <c r="DS2591">
        <v>31142</v>
      </c>
      <c r="DT2591">
        <v>4</v>
      </c>
      <c r="DU2591">
        <v>22424</v>
      </c>
      <c r="DV2591">
        <v>45615</v>
      </c>
      <c r="DW2591">
        <v>31142</v>
      </c>
      <c r="DX2591">
        <v>4</v>
      </c>
      <c r="DY2591">
        <v>22424</v>
      </c>
      <c r="DZ2591">
        <v>45615</v>
      </c>
      <c r="EA2591">
        <v>31142</v>
      </c>
      <c r="EB2591">
        <v>4</v>
      </c>
      <c r="EC2591">
        <v>22424</v>
      </c>
    </row>
    <row r="2592" spans="1:133" x14ac:dyDescent="0.2">
      <c r="A2592" t="s">
        <v>2211</v>
      </c>
      <c r="B2592">
        <v>4575</v>
      </c>
      <c r="C2592" t="s">
        <v>2212</v>
      </c>
      <c r="D2592" t="str">
        <f t="shared" si="120"/>
        <v>NP_001611</v>
      </c>
      <c r="E2592" t="s">
        <v>2211</v>
      </c>
      <c r="F2592" t="s">
        <v>2211</v>
      </c>
      <c r="G2592" t="s">
        <v>2210</v>
      </c>
      <c r="H2592">
        <v>1</v>
      </c>
      <c r="I2592">
        <v>95.8733</v>
      </c>
      <c r="J2592">
        <v>5.1438799999999995E-4</v>
      </c>
      <c r="K2592">
        <v>95.873000000000005</v>
      </c>
      <c r="L2592">
        <v>68.846000000000004</v>
      </c>
      <c r="M2592">
        <v>95.873000000000005</v>
      </c>
      <c r="V2592">
        <v>1</v>
      </c>
      <c r="W2592">
        <v>62.709000000000003</v>
      </c>
      <c r="X2592">
        <v>1.0213E-2</v>
      </c>
      <c r="Y2592">
        <v>62.709000000000003</v>
      </c>
      <c r="Z2592">
        <v>1</v>
      </c>
      <c r="AA2592">
        <v>95.8733</v>
      </c>
      <c r="AB2592">
        <v>5.1438799999999995E-4</v>
      </c>
      <c r="AC2592">
        <v>95.873000000000005</v>
      </c>
      <c r="AH2592">
        <v>0</v>
      </c>
      <c r="AI2592">
        <v>0</v>
      </c>
      <c r="AK2592" t="s">
        <v>137</v>
      </c>
      <c r="AT2592" t="s">
        <v>136</v>
      </c>
      <c r="AU2592">
        <v>1</v>
      </c>
      <c r="AV2592" t="s">
        <v>144</v>
      </c>
      <c r="AW2592" t="str">
        <f t="shared" si="121"/>
        <v>AHNAK|NP_001611</v>
      </c>
      <c r="AX2592" s="1" t="str">
        <f t="shared" si="122"/>
        <v>AHNAK|NP_001611|VGIDTPDIDIHGPEGK(1)LK</v>
      </c>
      <c r="AY2592" t="s">
        <v>2217</v>
      </c>
      <c r="AZ2592" t="s">
        <v>143</v>
      </c>
      <c r="BA2592" t="s">
        <v>349</v>
      </c>
      <c r="BB2592" t="s">
        <v>2216</v>
      </c>
      <c r="BC2592" t="s">
        <v>2215</v>
      </c>
      <c r="BD2592">
        <v>16</v>
      </c>
      <c r="BE2592">
        <v>3</v>
      </c>
      <c r="BF2592">
        <v>-0.20018</v>
      </c>
      <c r="BG2592" t="s">
        <v>138</v>
      </c>
      <c r="BH2592" t="s">
        <v>138</v>
      </c>
      <c r="BI2592" t="s">
        <v>139</v>
      </c>
      <c r="BJ2592" t="s">
        <v>139</v>
      </c>
      <c r="BK2592" t="s">
        <v>138</v>
      </c>
      <c r="BL2592" t="s">
        <v>138</v>
      </c>
      <c r="BM2592" t="s">
        <v>138</v>
      </c>
      <c r="BN2592" t="s">
        <v>138</v>
      </c>
      <c r="BO2592">
        <v>18669000</v>
      </c>
      <c r="BP2592">
        <v>18669000</v>
      </c>
      <c r="BQ2592">
        <v>0</v>
      </c>
      <c r="BR2592">
        <v>0</v>
      </c>
      <c r="BS2592" t="s">
        <v>137</v>
      </c>
      <c r="BT2592" t="s">
        <v>297</v>
      </c>
      <c r="BU2592" t="s">
        <v>297</v>
      </c>
      <c r="BV2592">
        <v>6589600</v>
      </c>
      <c r="BW2592">
        <v>9739800</v>
      </c>
      <c r="BX2592" t="s">
        <v>297</v>
      </c>
      <c r="BY2592">
        <v>2339700</v>
      </c>
      <c r="BZ2592" t="s">
        <v>297</v>
      </c>
      <c r="CA2592" t="s">
        <v>297</v>
      </c>
      <c r="CB2592" t="s">
        <v>137</v>
      </c>
      <c r="CC2592" t="s">
        <v>137</v>
      </c>
      <c r="CD2592" t="s">
        <v>137</v>
      </c>
      <c r="CE2592" t="s">
        <v>137</v>
      </c>
      <c r="CF2592" t="s">
        <v>137</v>
      </c>
      <c r="CG2592" t="s">
        <v>137</v>
      </c>
      <c r="CH2592" t="s">
        <v>137</v>
      </c>
      <c r="CI2592" t="s">
        <v>137</v>
      </c>
      <c r="CJ2592">
        <v>0</v>
      </c>
      <c r="CK2592">
        <v>0</v>
      </c>
      <c r="CL2592">
        <v>0</v>
      </c>
      <c r="CM2592">
        <v>0</v>
      </c>
      <c r="CN2592">
        <v>0</v>
      </c>
      <c r="CO2592">
        <v>0</v>
      </c>
      <c r="CP2592">
        <v>6589600</v>
      </c>
      <c r="CQ2592">
        <v>0</v>
      </c>
      <c r="CR2592">
        <v>0</v>
      </c>
      <c r="CS2592">
        <v>9739800</v>
      </c>
      <c r="CT2592">
        <v>0</v>
      </c>
      <c r="CU2592">
        <v>0</v>
      </c>
      <c r="CV2592">
        <v>0</v>
      </c>
      <c r="CW2592">
        <v>0</v>
      </c>
      <c r="CX2592">
        <v>0</v>
      </c>
      <c r="CY2592">
        <v>2339700</v>
      </c>
      <c r="CZ2592">
        <v>0</v>
      </c>
      <c r="DA2592">
        <v>0</v>
      </c>
      <c r="DB2592">
        <v>0</v>
      </c>
      <c r="DC2592">
        <v>0</v>
      </c>
      <c r="DD2592">
        <v>0</v>
      </c>
      <c r="DE2592">
        <v>0</v>
      </c>
      <c r="DF2592">
        <v>0</v>
      </c>
      <c r="DG2592">
        <v>0</v>
      </c>
      <c r="DJ2592">
        <v>2590</v>
      </c>
      <c r="DK2592">
        <v>3930</v>
      </c>
      <c r="DL2592">
        <v>4575</v>
      </c>
      <c r="DM2592">
        <v>4575</v>
      </c>
      <c r="DN2592">
        <v>11552</v>
      </c>
      <c r="DO2592">
        <v>12293</v>
      </c>
      <c r="DP2592" t="s">
        <v>2214</v>
      </c>
      <c r="DQ2592" t="s">
        <v>2213</v>
      </c>
      <c r="DR2592">
        <v>74219</v>
      </c>
      <c r="DS2592">
        <v>50760</v>
      </c>
      <c r="DT2592">
        <v>4</v>
      </c>
      <c r="DU2592">
        <v>32548</v>
      </c>
      <c r="DV2592">
        <v>74219</v>
      </c>
      <c r="DW2592">
        <v>50760</v>
      </c>
      <c r="DX2592">
        <v>4</v>
      </c>
      <c r="DY2592">
        <v>32548</v>
      </c>
      <c r="DZ2592">
        <v>74219</v>
      </c>
      <c r="EA2592">
        <v>50760</v>
      </c>
      <c r="EB2592">
        <v>4</v>
      </c>
      <c r="EC2592">
        <v>32548</v>
      </c>
    </row>
    <row r="2593" spans="1:133" x14ac:dyDescent="0.2">
      <c r="A2593" t="s">
        <v>2211</v>
      </c>
      <c r="B2593">
        <v>5337</v>
      </c>
      <c r="C2593" t="s">
        <v>2212</v>
      </c>
      <c r="D2593" t="str">
        <f t="shared" si="120"/>
        <v>NP_001611</v>
      </c>
      <c r="E2593" t="s">
        <v>2211</v>
      </c>
      <c r="F2593" t="s">
        <v>2211</v>
      </c>
      <c r="G2593" t="s">
        <v>2210</v>
      </c>
      <c r="H2593">
        <v>1</v>
      </c>
      <c r="I2593">
        <v>70.3446</v>
      </c>
      <c r="J2593" s="3">
        <v>4.4062799999999999E-6</v>
      </c>
      <c r="K2593">
        <v>95.222999999999999</v>
      </c>
      <c r="L2593">
        <v>67.155000000000001</v>
      </c>
      <c r="M2593">
        <v>70.344999999999999</v>
      </c>
      <c r="V2593">
        <v>1</v>
      </c>
      <c r="W2593">
        <v>74.876499999999993</v>
      </c>
      <c r="X2593">
        <v>2.24205E-4</v>
      </c>
      <c r="Y2593">
        <v>74.876000000000005</v>
      </c>
      <c r="Z2593">
        <v>1</v>
      </c>
      <c r="AA2593">
        <v>95.2226</v>
      </c>
      <c r="AB2593" s="3">
        <v>4.4062799999999999E-6</v>
      </c>
      <c r="AC2593">
        <v>95.222999999999999</v>
      </c>
      <c r="AH2593">
        <v>1</v>
      </c>
      <c r="AI2593">
        <v>70.3446</v>
      </c>
      <c r="AJ2593">
        <v>4.7810600000000001E-4</v>
      </c>
      <c r="AK2593">
        <v>70.344999999999999</v>
      </c>
      <c r="AT2593" t="s">
        <v>136</v>
      </c>
      <c r="AU2593">
        <v>1</v>
      </c>
      <c r="AV2593" t="s">
        <v>144</v>
      </c>
      <c r="AW2593" t="str">
        <f t="shared" si="121"/>
        <v>AHNAK|NP_001611</v>
      </c>
      <c r="AX2593" s="1" t="str">
        <f t="shared" si="122"/>
        <v>AHNAK|NP_001611|VHAPGLNLSGVGGK(1)MQVGGDGVK</v>
      </c>
      <c r="AY2593" t="s">
        <v>2209</v>
      </c>
      <c r="AZ2593" t="s">
        <v>143</v>
      </c>
      <c r="BA2593" t="s">
        <v>2208</v>
      </c>
      <c r="BB2593" t="s">
        <v>2207</v>
      </c>
      <c r="BC2593" t="s">
        <v>2206</v>
      </c>
      <c r="BD2593">
        <v>14</v>
      </c>
      <c r="BE2593">
        <v>3</v>
      </c>
      <c r="BF2593">
        <v>-0.2056</v>
      </c>
      <c r="BG2593" t="s">
        <v>138</v>
      </c>
      <c r="BH2593" t="s">
        <v>138</v>
      </c>
      <c r="BI2593" t="s">
        <v>139</v>
      </c>
      <c r="BJ2593" t="s">
        <v>139</v>
      </c>
      <c r="BK2593" t="s">
        <v>138</v>
      </c>
      <c r="BL2593" t="s">
        <v>139</v>
      </c>
      <c r="BM2593" t="s">
        <v>138</v>
      </c>
      <c r="BN2593" t="s">
        <v>138</v>
      </c>
      <c r="BO2593">
        <v>34332000</v>
      </c>
      <c r="BP2593">
        <v>34332000</v>
      </c>
      <c r="BQ2593">
        <v>0</v>
      </c>
      <c r="BR2593">
        <v>0</v>
      </c>
      <c r="BS2593" t="s">
        <v>137</v>
      </c>
      <c r="BT2593" t="s">
        <v>297</v>
      </c>
      <c r="BU2593" t="s">
        <v>297</v>
      </c>
      <c r="BV2593">
        <v>8468300</v>
      </c>
      <c r="BW2593">
        <v>19253000</v>
      </c>
      <c r="BX2593" t="s">
        <v>297</v>
      </c>
      <c r="BY2593">
        <v>6610200</v>
      </c>
      <c r="BZ2593" t="s">
        <v>297</v>
      </c>
      <c r="CA2593" t="s">
        <v>297</v>
      </c>
      <c r="CB2593" t="s">
        <v>137</v>
      </c>
      <c r="CC2593" t="s">
        <v>137</v>
      </c>
      <c r="CD2593" t="s">
        <v>137</v>
      </c>
      <c r="CE2593" t="s">
        <v>137</v>
      </c>
      <c r="CF2593" t="s">
        <v>137</v>
      </c>
      <c r="CG2593" t="s">
        <v>137</v>
      </c>
      <c r="CH2593" t="s">
        <v>137</v>
      </c>
      <c r="CI2593" t="s">
        <v>137</v>
      </c>
      <c r="CJ2593">
        <v>0</v>
      </c>
      <c r="CK2593">
        <v>0</v>
      </c>
      <c r="CL2593">
        <v>0</v>
      </c>
      <c r="CM2593">
        <v>0</v>
      </c>
      <c r="CN2593">
        <v>0</v>
      </c>
      <c r="CO2593">
        <v>0</v>
      </c>
      <c r="CP2593">
        <v>8468300</v>
      </c>
      <c r="CQ2593">
        <v>0</v>
      </c>
      <c r="CR2593">
        <v>0</v>
      </c>
      <c r="CS2593">
        <v>19253000</v>
      </c>
      <c r="CT2593">
        <v>0</v>
      </c>
      <c r="CU2593">
        <v>0</v>
      </c>
      <c r="CV2593">
        <v>0</v>
      </c>
      <c r="CW2593">
        <v>0</v>
      </c>
      <c r="CX2593">
        <v>0</v>
      </c>
      <c r="CY2593">
        <v>6610200</v>
      </c>
      <c r="CZ2593">
        <v>0</v>
      </c>
      <c r="DA2593">
        <v>0</v>
      </c>
      <c r="DB2593">
        <v>0</v>
      </c>
      <c r="DC2593">
        <v>0</v>
      </c>
      <c r="DD2593">
        <v>0</v>
      </c>
      <c r="DE2593">
        <v>0</v>
      </c>
      <c r="DF2593">
        <v>0</v>
      </c>
      <c r="DG2593">
        <v>0</v>
      </c>
      <c r="DJ2593">
        <v>2591</v>
      </c>
      <c r="DK2593">
        <v>3930</v>
      </c>
      <c r="DL2593">
        <v>5337</v>
      </c>
      <c r="DM2593">
        <v>5337</v>
      </c>
      <c r="DN2593">
        <v>11594</v>
      </c>
      <c r="DO2593">
        <v>12336</v>
      </c>
      <c r="DP2593" t="s">
        <v>2205</v>
      </c>
      <c r="DQ2593" t="s">
        <v>2204</v>
      </c>
      <c r="DR2593">
        <v>74524</v>
      </c>
      <c r="DS2593">
        <v>50988</v>
      </c>
      <c r="DT2593">
        <v>6</v>
      </c>
      <c r="DU2593">
        <v>33355</v>
      </c>
      <c r="DV2593">
        <v>74523</v>
      </c>
      <c r="DW2593">
        <v>50987</v>
      </c>
      <c r="DX2593">
        <v>4</v>
      </c>
      <c r="DY2593">
        <v>31988</v>
      </c>
      <c r="DZ2593">
        <v>74523</v>
      </c>
      <c r="EA2593">
        <v>50987</v>
      </c>
      <c r="EB2593">
        <v>4</v>
      </c>
      <c r="EC2593">
        <v>31988</v>
      </c>
    </row>
    <row r="2594" spans="1:133" x14ac:dyDescent="0.2">
      <c r="A2594" t="s">
        <v>2202</v>
      </c>
      <c r="B2594">
        <v>379</v>
      </c>
      <c r="C2594" t="s">
        <v>2203</v>
      </c>
      <c r="D2594" t="str">
        <f t="shared" si="120"/>
        <v>NP_005180</v>
      </c>
      <c r="E2594" t="s">
        <v>2202</v>
      </c>
      <c r="F2594" t="s">
        <v>2202</v>
      </c>
      <c r="G2594" t="s">
        <v>2201</v>
      </c>
      <c r="H2594">
        <v>1</v>
      </c>
      <c r="I2594">
        <v>50.3765</v>
      </c>
      <c r="J2594">
        <v>8.3332499999999999E-4</v>
      </c>
      <c r="K2594">
        <v>80.545000000000002</v>
      </c>
      <c r="L2594">
        <v>53.54</v>
      </c>
      <c r="M2594">
        <v>50.375999999999998</v>
      </c>
      <c r="R2594">
        <v>0</v>
      </c>
      <c r="S2594">
        <v>0</v>
      </c>
      <c r="U2594" t="s">
        <v>137</v>
      </c>
      <c r="V2594">
        <v>0</v>
      </c>
      <c r="W2594">
        <v>0</v>
      </c>
      <c r="Y2594" t="s">
        <v>137</v>
      </c>
      <c r="Z2594">
        <v>1</v>
      </c>
      <c r="AA2594">
        <v>80.544899999999998</v>
      </c>
      <c r="AB2594">
        <v>8.3332499999999999E-4</v>
      </c>
      <c r="AC2594">
        <v>80.545000000000002</v>
      </c>
      <c r="AD2594">
        <v>0</v>
      </c>
      <c r="AE2594">
        <v>0</v>
      </c>
      <c r="AG2594" t="s">
        <v>137</v>
      </c>
      <c r="AH2594">
        <v>1</v>
      </c>
      <c r="AI2594">
        <v>70.166499999999999</v>
      </c>
      <c r="AJ2594">
        <v>3.4221199999999998E-3</v>
      </c>
      <c r="AK2594">
        <v>70.167000000000002</v>
      </c>
      <c r="AL2594">
        <v>1</v>
      </c>
      <c r="AM2594">
        <v>50.3765</v>
      </c>
      <c r="AN2594">
        <v>4.55611E-2</v>
      </c>
      <c r="AO2594">
        <v>50.375999999999998</v>
      </c>
      <c r="AT2594" t="s">
        <v>136</v>
      </c>
      <c r="AU2594">
        <v>1</v>
      </c>
      <c r="AV2594" t="s">
        <v>144</v>
      </c>
      <c r="AW2594" t="str">
        <f t="shared" si="121"/>
        <v>CBX2|NP_005180</v>
      </c>
      <c r="AX2594" s="1" t="str">
        <f t="shared" si="122"/>
        <v>CBX2|NP_005180|HATATK(1)GVPATNPAPGK</v>
      </c>
      <c r="AY2594" t="s">
        <v>2200</v>
      </c>
      <c r="AZ2594" t="s">
        <v>143</v>
      </c>
      <c r="BA2594" t="s">
        <v>1173</v>
      </c>
      <c r="BB2594" t="s">
        <v>2199</v>
      </c>
      <c r="BC2594" t="s">
        <v>2198</v>
      </c>
      <c r="BD2594">
        <v>6</v>
      </c>
      <c r="BE2594">
        <v>3</v>
      </c>
      <c r="BF2594">
        <v>-0.79778000000000004</v>
      </c>
      <c r="BG2594" t="s">
        <v>138</v>
      </c>
      <c r="BH2594" t="s">
        <v>138</v>
      </c>
      <c r="BI2594" t="s">
        <v>138</v>
      </c>
      <c r="BJ2594" t="s">
        <v>139</v>
      </c>
      <c r="BK2594" t="s">
        <v>138</v>
      </c>
      <c r="BL2594" t="s">
        <v>139</v>
      </c>
      <c r="BM2594" t="s">
        <v>139</v>
      </c>
      <c r="BN2594" t="s">
        <v>138</v>
      </c>
      <c r="BO2594">
        <v>20855000</v>
      </c>
      <c r="BP2594">
        <v>20855000</v>
      </c>
      <c r="BQ2594">
        <v>0</v>
      </c>
      <c r="BR2594">
        <v>0</v>
      </c>
      <c r="BS2594" t="s">
        <v>137</v>
      </c>
      <c r="BT2594" t="s">
        <v>297</v>
      </c>
      <c r="BU2594">
        <v>2040100</v>
      </c>
      <c r="BV2594">
        <v>659900</v>
      </c>
      <c r="BW2594">
        <v>6385100</v>
      </c>
      <c r="BX2594">
        <v>3235000</v>
      </c>
      <c r="BY2594">
        <v>6070100</v>
      </c>
      <c r="BZ2594">
        <v>2464900</v>
      </c>
      <c r="CA2594" t="s">
        <v>297</v>
      </c>
      <c r="CB2594" t="s">
        <v>137</v>
      </c>
      <c r="CC2594" t="s">
        <v>137</v>
      </c>
      <c r="CD2594" t="s">
        <v>137</v>
      </c>
      <c r="CE2594" t="s">
        <v>137</v>
      </c>
      <c r="CF2594" t="s">
        <v>137</v>
      </c>
      <c r="CG2594" t="s">
        <v>137</v>
      </c>
      <c r="CH2594" t="s">
        <v>137</v>
      </c>
      <c r="CI2594" t="s">
        <v>137</v>
      </c>
      <c r="CJ2594">
        <v>0</v>
      </c>
      <c r="CK2594">
        <v>0</v>
      </c>
      <c r="CL2594">
        <v>0</v>
      </c>
      <c r="CM2594">
        <v>2040100</v>
      </c>
      <c r="CN2594">
        <v>0</v>
      </c>
      <c r="CO2594">
        <v>0</v>
      </c>
      <c r="CP2594">
        <v>659900</v>
      </c>
      <c r="CQ2594">
        <v>0</v>
      </c>
      <c r="CR2594">
        <v>0</v>
      </c>
      <c r="CS2594">
        <v>6385100</v>
      </c>
      <c r="CT2594">
        <v>0</v>
      </c>
      <c r="CU2594">
        <v>0</v>
      </c>
      <c r="CV2594">
        <v>3235000</v>
      </c>
      <c r="CW2594">
        <v>0</v>
      </c>
      <c r="CX2594">
        <v>0</v>
      </c>
      <c r="CY2594">
        <v>6070100</v>
      </c>
      <c r="CZ2594">
        <v>0</v>
      </c>
      <c r="DA2594">
        <v>0</v>
      </c>
      <c r="DB2594">
        <v>2464900</v>
      </c>
      <c r="DC2594">
        <v>0</v>
      </c>
      <c r="DD2594">
        <v>0</v>
      </c>
      <c r="DE2594">
        <v>0</v>
      </c>
      <c r="DF2594">
        <v>0</v>
      </c>
      <c r="DG2594">
        <v>0</v>
      </c>
      <c r="DJ2594">
        <v>2592</v>
      </c>
      <c r="DK2594">
        <v>3931</v>
      </c>
      <c r="DL2594">
        <v>379</v>
      </c>
      <c r="DM2594">
        <v>379</v>
      </c>
      <c r="DN2594">
        <v>3558</v>
      </c>
      <c r="DO2594">
        <v>3749</v>
      </c>
      <c r="DP2594" t="s">
        <v>2197</v>
      </c>
      <c r="DQ2594" t="s">
        <v>2196</v>
      </c>
      <c r="DR2594">
        <v>22331</v>
      </c>
      <c r="DS2594">
        <v>15568</v>
      </c>
      <c r="DT2594">
        <v>7</v>
      </c>
      <c r="DU2594">
        <v>12021</v>
      </c>
      <c r="DV2594">
        <v>22329</v>
      </c>
      <c r="DW2594">
        <v>15566</v>
      </c>
      <c r="DX2594">
        <v>4</v>
      </c>
      <c r="DY2594">
        <v>10774</v>
      </c>
      <c r="DZ2594">
        <v>22329</v>
      </c>
      <c r="EA2594">
        <v>15566</v>
      </c>
      <c r="EB2594">
        <v>4</v>
      </c>
      <c r="EC2594">
        <v>10774</v>
      </c>
    </row>
    <row r="2595" spans="1:133" x14ac:dyDescent="0.2">
      <c r="A2595" t="s">
        <v>2195</v>
      </c>
      <c r="B2595" t="s">
        <v>2194</v>
      </c>
      <c r="C2595" t="s">
        <v>2193</v>
      </c>
      <c r="D2595" t="str">
        <f t="shared" si="120"/>
        <v>NP_001013457</v>
      </c>
      <c r="E2595" t="s">
        <v>2192</v>
      </c>
      <c r="F2595" t="s">
        <v>2192</v>
      </c>
      <c r="G2595" t="s">
        <v>2191</v>
      </c>
      <c r="H2595">
        <v>1</v>
      </c>
      <c r="I2595">
        <v>80.0822</v>
      </c>
      <c r="J2595">
        <v>1.29419E-3</v>
      </c>
      <c r="K2595">
        <v>80.081999999999994</v>
      </c>
      <c r="L2595">
        <v>18.140999999999998</v>
      </c>
      <c r="M2595">
        <v>80.081999999999994</v>
      </c>
      <c r="V2595">
        <v>1</v>
      </c>
      <c r="W2595">
        <v>78.7517</v>
      </c>
      <c r="X2595">
        <v>1.5179E-3</v>
      </c>
      <c r="Y2595">
        <v>78.751999999999995</v>
      </c>
      <c r="Z2595">
        <v>1</v>
      </c>
      <c r="AA2595">
        <v>80.0822</v>
      </c>
      <c r="AB2595">
        <v>1.29419E-3</v>
      </c>
      <c r="AC2595">
        <v>80.081999999999994</v>
      </c>
      <c r="AT2595" t="s">
        <v>136</v>
      </c>
      <c r="AU2595">
        <v>1</v>
      </c>
      <c r="AV2595" t="s">
        <v>144</v>
      </c>
      <c r="AW2595" t="str">
        <f t="shared" si="121"/>
        <v>FXR1|NP_001013457</v>
      </c>
      <c r="AX2595" s="1" t="str">
        <f t="shared" si="122"/>
        <v>FXR1|NP_001013457|DVIEEHGPSEK(1)AINGPTSASGDDISK</v>
      </c>
      <c r="AY2595" t="s">
        <v>2190</v>
      </c>
      <c r="AZ2595" t="s">
        <v>143</v>
      </c>
      <c r="BA2595" t="s">
        <v>1612</v>
      </c>
      <c r="BB2595" t="s">
        <v>2189</v>
      </c>
      <c r="BC2595" t="s">
        <v>2188</v>
      </c>
      <c r="BD2595">
        <v>11</v>
      </c>
      <c r="BE2595">
        <v>3</v>
      </c>
      <c r="BF2595">
        <v>-6.7506999999999998E-2</v>
      </c>
      <c r="BG2595" t="s">
        <v>138</v>
      </c>
      <c r="BH2595" t="s">
        <v>138</v>
      </c>
      <c r="BI2595" t="s">
        <v>139</v>
      </c>
      <c r="BJ2595" t="s">
        <v>139</v>
      </c>
      <c r="BK2595" t="s">
        <v>138</v>
      </c>
      <c r="BL2595" t="s">
        <v>138</v>
      </c>
      <c r="BM2595" t="s">
        <v>138</v>
      </c>
      <c r="BN2595" t="s">
        <v>138</v>
      </c>
      <c r="BO2595">
        <v>0</v>
      </c>
      <c r="BP2595">
        <v>0</v>
      </c>
      <c r="BQ2595">
        <v>0</v>
      </c>
      <c r="BR2595">
        <v>0</v>
      </c>
      <c r="BS2595" t="s">
        <v>137</v>
      </c>
      <c r="BT2595" t="s">
        <v>297</v>
      </c>
      <c r="BU2595" t="s">
        <v>297</v>
      </c>
      <c r="BV2595" t="s">
        <v>297</v>
      </c>
      <c r="BW2595" t="s">
        <v>297</v>
      </c>
      <c r="BX2595" t="s">
        <v>297</v>
      </c>
      <c r="BY2595" t="s">
        <v>297</v>
      </c>
      <c r="BZ2595" t="s">
        <v>297</v>
      </c>
      <c r="CA2595" t="s">
        <v>297</v>
      </c>
      <c r="CB2595" t="s">
        <v>137</v>
      </c>
      <c r="CC2595" t="s">
        <v>137</v>
      </c>
      <c r="CD2595" t="s">
        <v>137</v>
      </c>
      <c r="CE2595" t="s">
        <v>137</v>
      </c>
      <c r="CF2595" t="s">
        <v>137</v>
      </c>
      <c r="CG2595" t="s">
        <v>137</v>
      </c>
      <c r="CH2595" t="s">
        <v>137</v>
      </c>
      <c r="CI2595" t="s">
        <v>137</v>
      </c>
      <c r="CJ2595">
        <v>0</v>
      </c>
      <c r="CK2595">
        <v>0</v>
      </c>
      <c r="CL2595">
        <v>0</v>
      </c>
      <c r="CM2595">
        <v>0</v>
      </c>
      <c r="CN2595">
        <v>0</v>
      </c>
      <c r="CO2595">
        <v>0</v>
      </c>
      <c r="CP2595">
        <v>0</v>
      </c>
      <c r="CQ2595">
        <v>0</v>
      </c>
      <c r="CR2595">
        <v>0</v>
      </c>
      <c r="CS2595">
        <v>0</v>
      </c>
      <c r="CT2595">
        <v>0</v>
      </c>
      <c r="CU2595">
        <v>0</v>
      </c>
      <c r="CV2595">
        <v>0</v>
      </c>
      <c r="CW2595">
        <v>0</v>
      </c>
      <c r="CX2595">
        <v>0</v>
      </c>
      <c r="CY2595">
        <v>0</v>
      </c>
      <c r="CZ2595">
        <v>0</v>
      </c>
      <c r="DA2595">
        <v>0</v>
      </c>
      <c r="DB2595">
        <v>0</v>
      </c>
      <c r="DC2595">
        <v>0</v>
      </c>
      <c r="DD2595">
        <v>0</v>
      </c>
      <c r="DE2595">
        <v>0</v>
      </c>
      <c r="DF2595">
        <v>0</v>
      </c>
      <c r="DG2595">
        <v>0</v>
      </c>
      <c r="DJ2595">
        <v>2593</v>
      </c>
      <c r="DK2595">
        <v>3933</v>
      </c>
      <c r="DL2595">
        <v>493</v>
      </c>
      <c r="DM2595">
        <v>493</v>
      </c>
      <c r="DN2595">
        <v>1510</v>
      </c>
      <c r="DO2595">
        <v>1596</v>
      </c>
      <c r="DP2595" t="s">
        <v>2187</v>
      </c>
      <c r="DQ2595" t="s">
        <v>2186</v>
      </c>
      <c r="DR2595">
        <v>9222</v>
      </c>
      <c r="DS2595">
        <v>6539</v>
      </c>
      <c r="DT2595">
        <v>4</v>
      </c>
      <c r="DU2595">
        <v>22656</v>
      </c>
      <c r="DV2595">
        <v>9222</v>
      </c>
      <c r="DW2595">
        <v>6539</v>
      </c>
      <c r="DX2595">
        <v>4</v>
      </c>
      <c r="DY2595">
        <v>22656</v>
      </c>
      <c r="DZ2595">
        <v>9222</v>
      </c>
      <c r="EA2595">
        <v>6539</v>
      </c>
      <c r="EB2595">
        <v>4</v>
      </c>
      <c r="EC2595">
        <v>22656</v>
      </c>
    </row>
    <row r="2596" spans="1:133" x14ac:dyDescent="0.2">
      <c r="A2596" t="s">
        <v>2179</v>
      </c>
      <c r="B2596" t="s">
        <v>2185</v>
      </c>
      <c r="C2596" t="s">
        <v>2177</v>
      </c>
      <c r="D2596" t="str">
        <f t="shared" si="120"/>
        <v>NP_000182</v>
      </c>
      <c r="E2596" t="s">
        <v>2176</v>
      </c>
      <c r="F2596" t="s">
        <v>2176</v>
      </c>
      <c r="G2596" t="s">
        <v>2175</v>
      </c>
      <c r="H2596">
        <v>1</v>
      </c>
      <c r="I2596">
        <v>156.715</v>
      </c>
      <c r="J2596" s="3">
        <v>8.5993499999999995E-8</v>
      </c>
      <c r="K2596">
        <v>175.27</v>
      </c>
      <c r="L2596">
        <v>109.81</v>
      </c>
      <c r="M2596">
        <v>156.72</v>
      </c>
      <c r="N2596">
        <v>1</v>
      </c>
      <c r="O2596">
        <v>155.374</v>
      </c>
      <c r="P2596" s="3">
        <v>9.7717100000000007E-6</v>
      </c>
      <c r="Q2596">
        <v>155.37</v>
      </c>
      <c r="R2596">
        <v>1</v>
      </c>
      <c r="S2596">
        <v>93.737700000000004</v>
      </c>
      <c r="T2596" s="3">
        <v>8.5993499999999995E-8</v>
      </c>
      <c r="U2596">
        <v>175.27</v>
      </c>
      <c r="V2596">
        <v>1</v>
      </c>
      <c r="W2596">
        <v>142.57</v>
      </c>
      <c r="X2596" s="3">
        <v>2.2810100000000001E-6</v>
      </c>
      <c r="Y2596">
        <v>142.57</v>
      </c>
      <c r="Z2596">
        <v>1</v>
      </c>
      <c r="AA2596">
        <v>128.74199999999999</v>
      </c>
      <c r="AB2596" s="3">
        <v>8.5404399999999998E-6</v>
      </c>
      <c r="AC2596">
        <v>128.74</v>
      </c>
      <c r="AD2596">
        <v>1</v>
      </c>
      <c r="AE2596">
        <v>98.507800000000003</v>
      </c>
      <c r="AF2596" s="3">
        <v>3.3609699999999998E-5</v>
      </c>
      <c r="AG2596">
        <v>122.96</v>
      </c>
      <c r="AH2596">
        <v>1</v>
      </c>
      <c r="AI2596">
        <v>112.667</v>
      </c>
      <c r="AJ2596">
        <v>1.1110799999999999E-4</v>
      </c>
      <c r="AK2596">
        <v>112.67</v>
      </c>
      <c r="AL2596">
        <v>1</v>
      </c>
      <c r="AM2596">
        <v>161.94399999999999</v>
      </c>
      <c r="AN2596" s="3">
        <v>1.49332E-5</v>
      </c>
      <c r="AO2596">
        <v>161.94</v>
      </c>
      <c r="AP2596">
        <v>1</v>
      </c>
      <c r="AQ2596">
        <v>156.715</v>
      </c>
      <c r="AR2596" s="3">
        <v>9.1934000000000008E-6</v>
      </c>
      <c r="AS2596">
        <v>156.72</v>
      </c>
      <c r="AT2596" t="s">
        <v>136</v>
      </c>
      <c r="AU2596">
        <v>1</v>
      </c>
      <c r="AV2596" t="s">
        <v>144</v>
      </c>
      <c r="AW2596" t="str">
        <f t="shared" si="121"/>
        <v>HMGCL|NP_000182</v>
      </c>
      <c r="AX2596" s="1" t="str">
        <f t="shared" si="122"/>
        <v>HMGCL|NP_000182|DGLQNEK(1)NIVSTPVK</v>
      </c>
      <c r="AY2596" t="s">
        <v>2184</v>
      </c>
      <c r="AZ2596" t="s">
        <v>143</v>
      </c>
      <c r="BA2596" t="s">
        <v>1323</v>
      </c>
      <c r="BB2596" t="s">
        <v>2183</v>
      </c>
      <c r="BC2596" t="s">
        <v>2182</v>
      </c>
      <c r="BD2596">
        <v>7</v>
      </c>
      <c r="BE2596">
        <v>3</v>
      </c>
      <c r="BF2596">
        <v>0.38099</v>
      </c>
      <c r="BG2596" t="s">
        <v>139</v>
      </c>
      <c r="BH2596" t="s">
        <v>139</v>
      </c>
      <c r="BI2596" t="s">
        <v>139</v>
      </c>
      <c r="BJ2596" t="s">
        <v>139</v>
      </c>
      <c r="BK2596" t="s">
        <v>139</v>
      </c>
      <c r="BL2596" t="s">
        <v>139</v>
      </c>
      <c r="BM2596" t="s">
        <v>139</v>
      </c>
      <c r="BN2596" t="s">
        <v>139</v>
      </c>
      <c r="BO2596">
        <v>2960000000</v>
      </c>
      <c r="BP2596">
        <v>2960000000</v>
      </c>
      <c r="BQ2596">
        <v>0</v>
      </c>
      <c r="BR2596">
        <v>0</v>
      </c>
      <c r="BS2596" t="s">
        <v>137</v>
      </c>
      <c r="BT2596">
        <v>251510000</v>
      </c>
      <c r="BU2596">
        <v>204550000</v>
      </c>
      <c r="BV2596">
        <v>326310000</v>
      </c>
      <c r="BW2596">
        <v>554150000</v>
      </c>
      <c r="BX2596">
        <v>182120000</v>
      </c>
      <c r="BY2596">
        <v>345320000</v>
      </c>
      <c r="BZ2596">
        <v>251110000</v>
      </c>
      <c r="CA2596">
        <v>435630000</v>
      </c>
      <c r="CB2596" t="s">
        <v>137</v>
      </c>
      <c r="CC2596" t="s">
        <v>137</v>
      </c>
      <c r="CD2596" t="s">
        <v>137</v>
      </c>
      <c r="CE2596" t="s">
        <v>137</v>
      </c>
      <c r="CF2596" t="s">
        <v>137</v>
      </c>
      <c r="CG2596" t="s">
        <v>137</v>
      </c>
      <c r="CH2596" t="s">
        <v>137</v>
      </c>
      <c r="CI2596" t="s">
        <v>137</v>
      </c>
      <c r="CJ2596">
        <v>251510000</v>
      </c>
      <c r="CK2596">
        <v>0</v>
      </c>
      <c r="CL2596">
        <v>0</v>
      </c>
      <c r="CM2596">
        <v>204550000</v>
      </c>
      <c r="CN2596">
        <v>0</v>
      </c>
      <c r="CO2596">
        <v>0</v>
      </c>
      <c r="CP2596">
        <v>326310000</v>
      </c>
      <c r="CQ2596">
        <v>0</v>
      </c>
      <c r="CR2596">
        <v>0</v>
      </c>
      <c r="CS2596">
        <v>554150000</v>
      </c>
      <c r="CT2596">
        <v>0</v>
      </c>
      <c r="CU2596">
        <v>0</v>
      </c>
      <c r="CV2596">
        <v>182120000</v>
      </c>
      <c r="CW2596">
        <v>0</v>
      </c>
      <c r="CX2596">
        <v>0</v>
      </c>
      <c r="CY2596">
        <v>345320000</v>
      </c>
      <c r="CZ2596">
        <v>0</v>
      </c>
      <c r="DA2596">
        <v>0</v>
      </c>
      <c r="DB2596">
        <v>251110000</v>
      </c>
      <c r="DC2596">
        <v>0</v>
      </c>
      <c r="DD2596">
        <v>0</v>
      </c>
      <c r="DE2596">
        <v>435630000</v>
      </c>
      <c r="DF2596">
        <v>0</v>
      </c>
      <c r="DG2596">
        <v>0</v>
      </c>
      <c r="DJ2596">
        <v>2594</v>
      </c>
      <c r="DK2596">
        <v>3936</v>
      </c>
      <c r="DL2596">
        <v>48</v>
      </c>
      <c r="DM2596">
        <v>48</v>
      </c>
      <c r="DN2596">
        <v>1268</v>
      </c>
      <c r="DO2596">
        <v>1335</v>
      </c>
      <c r="DP2596" t="s">
        <v>2181</v>
      </c>
      <c r="DQ2596" t="s">
        <v>2180</v>
      </c>
      <c r="DR2596">
        <v>7716</v>
      </c>
      <c r="DS2596">
        <v>5472</v>
      </c>
      <c r="DT2596">
        <v>8</v>
      </c>
      <c r="DU2596">
        <v>27122</v>
      </c>
      <c r="DV2596">
        <v>7704</v>
      </c>
      <c r="DW2596">
        <v>5457</v>
      </c>
      <c r="DX2596">
        <v>2</v>
      </c>
      <c r="DY2596">
        <v>26408</v>
      </c>
      <c r="DZ2596">
        <v>7704</v>
      </c>
      <c r="EA2596">
        <v>5457</v>
      </c>
      <c r="EB2596">
        <v>2</v>
      </c>
      <c r="EC2596">
        <v>26408</v>
      </c>
    </row>
    <row r="2597" spans="1:133" x14ac:dyDescent="0.2">
      <c r="A2597" t="s">
        <v>2179</v>
      </c>
      <c r="B2597" t="s">
        <v>2178</v>
      </c>
      <c r="C2597" t="s">
        <v>2177</v>
      </c>
      <c r="D2597" t="str">
        <f t="shared" si="120"/>
        <v>NP_000182</v>
      </c>
      <c r="E2597" t="s">
        <v>2176</v>
      </c>
      <c r="F2597" t="s">
        <v>2176</v>
      </c>
      <c r="G2597" t="s">
        <v>2175</v>
      </c>
      <c r="H2597">
        <v>1</v>
      </c>
      <c r="I2597">
        <v>75.998400000000004</v>
      </c>
      <c r="J2597">
        <v>1.65508E-3</v>
      </c>
      <c r="K2597">
        <v>75.998000000000005</v>
      </c>
      <c r="L2597">
        <v>45.667000000000002</v>
      </c>
      <c r="M2597">
        <v>75.998000000000005</v>
      </c>
      <c r="N2597">
        <v>0</v>
      </c>
      <c r="O2597">
        <v>0</v>
      </c>
      <c r="Q2597" t="s">
        <v>137</v>
      </c>
      <c r="R2597">
        <v>0</v>
      </c>
      <c r="S2597">
        <v>0</v>
      </c>
      <c r="U2597" t="s">
        <v>137</v>
      </c>
      <c r="V2597">
        <v>1</v>
      </c>
      <c r="W2597">
        <v>75.998400000000004</v>
      </c>
      <c r="X2597">
        <v>1.65508E-3</v>
      </c>
      <c r="Y2597">
        <v>75.998000000000005</v>
      </c>
      <c r="AD2597">
        <v>0</v>
      </c>
      <c r="AE2597">
        <v>0</v>
      </c>
      <c r="AG2597" t="s">
        <v>137</v>
      </c>
      <c r="AL2597">
        <v>0</v>
      </c>
      <c r="AM2597">
        <v>0</v>
      </c>
      <c r="AO2597" t="s">
        <v>137</v>
      </c>
      <c r="AT2597" t="s">
        <v>136</v>
      </c>
      <c r="AU2597">
        <v>1</v>
      </c>
      <c r="AV2597" t="s">
        <v>144</v>
      </c>
      <c r="AW2597" t="str">
        <f t="shared" si="121"/>
        <v>HMGCL|NP_000182</v>
      </c>
      <c r="AX2597" s="1" t="str">
        <f t="shared" si="122"/>
        <v>HMGCL|NP_000182|WVPQMGDHTEVLK(1)GIQK</v>
      </c>
      <c r="AY2597" t="s">
        <v>2174</v>
      </c>
      <c r="AZ2597" t="s">
        <v>143</v>
      </c>
      <c r="BA2597" t="s">
        <v>394</v>
      </c>
      <c r="BB2597" t="s">
        <v>2173</v>
      </c>
      <c r="BC2597" t="s">
        <v>2172</v>
      </c>
      <c r="BD2597">
        <v>13</v>
      </c>
      <c r="BE2597">
        <v>3</v>
      </c>
      <c r="BF2597">
        <v>-8.2041000000000003E-2</v>
      </c>
      <c r="BG2597" t="s">
        <v>138</v>
      </c>
      <c r="BH2597" t="s">
        <v>138</v>
      </c>
      <c r="BI2597" t="s">
        <v>139</v>
      </c>
      <c r="BJ2597" t="s">
        <v>138</v>
      </c>
      <c r="BK2597" t="s">
        <v>138</v>
      </c>
      <c r="BL2597" t="s">
        <v>138</v>
      </c>
      <c r="BM2597" t="s">
        <v>138</v>
      </c>
      <c r="BN2597" t="s">
        <v>138</v>
      </c>
      <c r="BO2597">
        <v>65025000</v>
      </c>
      <c r="BP2597">
        <v>65025000</v>
      </c>
      <c r="BQ2597">
        <v>0</v>
      </c>
      <c r="BR2597">
        <v>0</v>
      </c>
      <c r="BS2597" t="s">
        <v>137</v>
      </c>
      <c r="BT2597">
        <v>7412700</v>
      </c>
      <c r="BU2597">
        <v>15155000</v>
      </c>
      <c r="BV2597">
        <v>23625000</v>
      </c>
      <c r="BW2597" t="s">
        <v>297</v>
      </c>
      <c r="BX2597">
        <v>6863700</v>
      </c>
      <c r="BY2597" t="s">
        <v>297</v>
      </c>
      <c r="BZ2597">
        <v>11968000</v>
      </c>
      <c r="CA2597" t="s">
        <v>297</v>
      </c>
      <c r="CB2597" t="s">
        <v>137</v>
      </c>
      <c r="CC2597" t="s">
        <v>137</v>
      </c>
      <c r="CD2597" t="s">
        <v>137</v>
      </c>
      <c r="CE2597" t="s">
        <v>137</v>
      </c>
      <c r="CF2597" t="s">
        <v>137</v>
      </c>
      <c r="CG2597" t="s">
        <v>137</v>
      </c>
      <c r="CH2597" t="s">
        <v>137</v>
      </c>
      <c r="CI2597" t="s">
        <v>137</v>
      </c>
      <c r="CJ2597">
        <v>7412700</v>
      </c>
      <c r="CK2597">
        <v>0</v>
      </c>
      <c r="CL2597">
        <v>0</v>
      </c>
      <c r="CM2597">
        <v>15155000</v>
      </c>
      <c r="CN2597">
        <v>0</v>
      </c>
      <c r="CO2597">
        <v>0</v>
      </c>
      <c r="CP2597">
        <v>23625000</v>
      </c>
      <c r="CQ2597">
        <v>0</v>
      </c>
      <c r="CR2597">
        <v>0</v>
      </c>
      <c r="CS2597">
        <v>0</v>
      </c>
      <c r="CT2597">
        <v>0</v>
      </c>
      <c r="CU2597">
        <v>0</v>
      </c>
      <c r="CV2597">
        <v>6863700</v>
      </c>
      <c r="CW2597">
        <v>0</v>
      </c>
      <c r="CX2597">
        <v>0</v>
      </c>
      <c r="CY2597">
        <v>0</v>
      </c>
      <c r="CZ2597">
        <v>0</v>
      </c>
      <c r="DA2597">
        <v>0</v>
      </c>
      <c r="DB2597">
        <v>11968000</v>
      </c>
      <c r="DC2597">
        <v>0</v>
      </c>
      <c r="DD2597">
        <v>0</v>
      </c>
      <c r="DE2597">
        <v>0</v>
      </c>
      <c r="DF2597">
        <v>0</v>
      </c>
      <c r="DG2597">
        <v>0</v>
      </c>
      <c r="DJ2597">
        <v>2595</v>
      </c>
      <c r="DK2597">
        <v>3936</v>
      </c>
      <c r="DL2597">
        <v>93</v>
      </c>
      <c r="DM2597">
        <v>93</v>
      </c>
      <c r="DN2597">
        <v>12303</v>
      </c>
      <c r="DO2597">
        <v>13077</v>
      </c>
      <c r="DP2597" t="s">
        <v>2171</v>
      </c>
      <c r="DQ2597">
        <v>54275</v>
      </c>
      <c r="DR2597">
        <v>79045</v>
      </c>
      <c r="DS2597">
        <v>54275</v>
      </c>
      <c r="DT2597">
        <v>3</v>
      </c>
      <c r="DU2597">
        <v>30931</v>
      </c>
      <c r="DV2597">
        <v>79045</v>
      </c>
      <c r="DW2597">
        <v>54275</v>
      </c>
      <c r="DX2597">
        <v>3</v>
      </c>
      <c r="DY2597">
        <v>30931</v>
      </c>
      <c r="DZ2597">
        <v>79045</v>
      </c>
      <c r="EA2597">
        <v>54275</v>
      </c>
      <c r="EB2597">
        <v>3</v>
      </c>
      <c r="EC2597">
        <v>30931</v>
      </c>
    </row>
    <row r="2598" spans="1:133" x14ac:dyDescent="0.2">
      <c r="A2598" t="s">
        <v>2159</v>
      </c>
      <c r="B2598">
        <v>300</v>
      </c>
      <c r="C2598" t="s">
        <v>2160</v>
      </c>
      <c r="D2598" t="str">
        <f t="shared" si="120"/>
        <v>NP_004437</v>
      </c>
      <c r="E2598" t="s">
        <v>2159</v>
      </c>
      <c r="F2598" t="s">
        <v>2159</v>
      </c>
      <c r="G2598" t="s">
        <v>2158</v>
      </c>
      <c r="H2598">
        <v>1</v>
      </c>
      <c r="I2598">
        <v>97.4499</v>
      </c>
      <c r="J2598" s="3">
        <v>6.3662200000000002E-5</v>
      </c>
      <c r="K2598">
        <v>102.65</v>
      </c>
      <c r="L2598">
        <v>73.87</v>
      </c>
      <c r="M2598">
        <v>97.45</v>
      </c>
      <c r="N2598">
        <v>1</v>
      </c>
      <c r="O2598">
        <v>102.649</v>
      </c>
      <c r="P2598" s="3">
        <v>6.3662200000000002E-5</v>
      </c>
      <c r="Q2598">
        <v>102.65</v>
      </c>
      <c r="R2598">
        <v>1</v>
      </c>
      <c r="S2598">
        <v>88.107699999999994</v>
      </c>
      <c r="T2598">
        <v>2.0730700000000002E-3</v>
      </c>
      <c r="U2598">
        <v>88.108000000000004</v>
      </c>
      <c r="V2598">
        <v>1</v>
      </c>
      <c r="W2598">
        <v>74.296099999999996</v>
      </c>
      <c r="X2598">
        <v>1.2452599999999999E-2</v>
      </c>
      <c r="Y2598">
        <v>74.296000000000006</v>
      </c>
      <c r="Z2598">
        <v>0</v>
      </c>
      <c r="AA2598">
        <v>0</v>
      </c>
      <c r="AC2598" t="s">
        <v>137</v>
      </c>
      <c r="AD2598">
        <v>1</v>
      </c>
      <c r="AE2598">
        <v>87.647300000000001</v>
      </c>
      <c r="AF2598">
        <v>7.7978300000000004E-3</v>
      </c>
      <c r="AG2598">
        <v>87.647000000000006</v>
      </c>
      <c r="AH2598">
        <v>1</v>
      </c>
      <c r="AI2598">
        <v>89.136099999999999</v>
      </c>
      <c r="AJ2598">
        <v>1.9624099999999999E-3</v>
      </c>
      <c r="AK2598">
        <v>89.135999999999996</v>
      </c>
      <c r="AL2598">
        <v>1</v>
      </c>
      <c r="AM2598">
        <v>71.142600000000002</v>
      </c>
      <c r="AN2598">
        <v>1.67356E-2</v>
      </c>
      <c r="AO2598">
        <v>71.143000000000001</v>
      </c>
      <c r="AP2598">
        <v>1</v>
      </c>
      <c r="AQ2598">
        <v>97.4499</v>
      </c>
      <c r="AR2598">
        <v>1.07606E-3</v>
      </c>
      <c r="AS2598">
        <v>97.45</v>
      </c>
      <c r="AU2598">
        <v>1</v>
      </c>
      <c r="AV2598" t="s">
        <v>144</v>
      </c>
      <c r="AW2598" t="str">
        <f t="shared" si="121"/>
        <v>EPRS|NP_004437</v>
      </c>
      <c r="AX2598" s="1" t="str">
        <f t="shared" si="122"/>
        <v>EPRS|NP_004437|AYVDDTPAEQMK(1)AER</v>
      </c>
      <c r="AY2598" t="s">
        <v>2170</v>
      </c>
      <c r="AZ2598" t="s">
        <v>143</v>
      </c>
      <c r="BA2598" t="s">
        <v>318</v>
      </c>
      <c r="BB2598" t="s">
        <v>2169</v>
      </c>
      <c r="BC2598" t="s">
        <v>2168</v>
      </c>
      <c r="BD2598">
        <v>12</v>
      </c>
      <c r="BE2598">
        <v>2</v>
      </c>
      <c r="BF2598">
        <v>-0.59604000000000001</v>
      </c>
      <c r="BG2598" t="s">
        <v>139</v>
      </c>
      <c r="BH2598" t="s">
        <v>139</v>
      </c>
      <c r="BI2598" t="s">
        <v>139</v>
      </c>
      <c r="BJ2598" t="s">
        <v>138</v>
      </c>
      <c r="BK2598" t="s">
        <v>139</v>
      </c>
      <c r="BL2598" t="s">
        <v>139</v>
      </c>
      <c r="BM2598" t="s">
        <v>139</v>
      </c>
      <c r="BN2598" t="s">
        <v>139</v>
      </c>
      <c r="BO2598">
        <v>49373000</v>
      </c>
      <c r="BP2598">
        <v>49373000</v>
      </c>
      <c r="BQ2598">
        <v>0</v>
      </c>
      <c r="BR2598">
        <v>0</v>
      </c>
      <c r="BS2598" t="s">
        <v>137</v>
      </c>
      <c r="BT2598" t="s">
        <v>297</v>
      </c>
      <c r="BU2598">
        <v>10495000</v>
      </c>
      <c r="BV2598">
        <v>7487300</v>
      </c>
      <c r="BW2598">
        <v>8514700</v>
      </c>
      <c r="BX2598" t="s">
        <v>297</v>
      </c>
      <c r="BY2598">
        <v>6890200</v>
      </c>
      <c r="BZ2598">
        <v>4202100</v>
      </c>
      <c r="CA2598">
        <v>11783000</v>
      </c>
      <c r="CB2598" t="s">
        <v>137</v>
      </c>
      <c r="CC2598" t="s">
        <v>137</v>
      </c>
      <c r="CD2598" t="s">
        <v>137</v>
      </c>
      <c r="CE2598" t="s">
        <v>137</v>
      </c>
      <c r="CF2598" t="s">
        <v>137</v>
      </c>
      <c r="CG2598" t="s">
        <v>137</v>
      </c>
      <c r="CH2598" t="s">
        <v>137</v>
      </c>
      <c r="CI2598" t="s">
        <v>137</v>
      </c>
      <c r="CJ2598">
        <v>0</v>
      </c>
      <c r="CK2598">
        <v>0</v>
      </c>
      <c r="CL2598">
        <v>0</v>
      </c>
      <c r="CM2598">
        <v>10495000</v>
      </c>
      <c r="CN2598">
        <v>0</v>
      </c>
      <c r="CO2598">
        <v>0</v>
      </c>
      <c r="CP2598">
        <v>7487300</v>
      </c>
      <c r="CQ2598">
        <v>0</v>
      </c>
      <c r="CR2598">
        <v>0</v>
      </c>
      <c r="CS2598">
        <v>8514700</v>
      </c>
      <c r="CT2598">
        <v>0</v>
      </c>
      <c r="CU2598">
        <v>0</v>
      </c>
      <c r="CV2598">
        <v>0</v>
      </c>
      <c r="CW2598">
        <v>0</v>
      </c>
      <c r="CX2598">
        <v>0</v>
      </c>
      <c r="CY2598">
        <v>6890200</v>
      </c>
      <c r="CZ2598">
        <v>0</v>
      </c>
      <c r="DA2598">
        <v>0</v>
      </c>
      <c r="DB2598">
        <v>4202100</v>
      </c>
      <c r="DC2598">
        <v>0</v>
      </c>
      <c r="DD2598">
        <v>0</v>
      </c>
      <c r="DE2598">
        <v>11783000</v>
      </c>
      <c r="DF2598">
        <v>0</v>
      </c>
      <c r="DG2598">
        <v>0</v>
      </c>
      <c r="DJ2598">
        <v>2596</v>
      </c>
      <c r="DK2598">
        <v>3939</v>
      </c>
      <c r="DL2598">
        <v>300</v>
      </c>
      <c r="DM2598">
        <v>300</v>
      </c>
      <c r="DN2598">
        <v>1051</v>
      </c>
      <c r="DO2598">
        <v>1113</v>
      </c>
      <c r="DP2598" t="s">
        <v>2167</v>
      </c>
      <c r="DQ2598" t="s">
        <v>2166</v>
      </c>
      <c r="DR2598">
        <v>6550</v>
      </c>
      <c r="DS2598">
        <v>4715</v>
      </c>
      <c r="DT2598">
        <v>8</v>
      </c>
      <c r="DU2598">
        <v>23944</v>
      </c>
      <c r="DV2598">
        <v>6544</v>
      </c>
      <c r="DW2598">
        <v>4709</v>
      </c>
      <c r="DX2598">
        <v>1</v>
      </c>
      <c r="DY2598">
        <v>24221</v>
      </c>
      <c r="DZ2598">
        <v>6544</v>
      </c>
      <c r="EA2598">
        <v>4709</v>
      </c>
      <c r="EB2598">
        <v>1</v>
      </c>
      <c r="EC2598">
        <v>24221</v>
      </c>
    </row>
    <row r="2599" spans="1:133" x14ac:dyDescent="0.2">
      <c r="A2599" t="s">
        <v>2159</v>
      </c>
      <c r="B2599">
        <v>497</v>
      </c>
      <c r="C2599" t="s">
        <v>2160</v>
      </c>
      <c r="D2599" t="str">
        <f t="shared" si="120"/>
        <v>NP_004437</v>
      </c>
      <c r="E2599" t="s">
        <v>2159</v>
      </c>
      <c r="F2599" t="s">
        <v>2159</v>
      </c>
      <c r="G2599" t="s">
        <v>2158</v>
      </c>
      <c r="H2599">
        <v>1</v>
      </c>
      <c r="I2599">
        <v>110.337</v>
      </c>
      <c r="J2599">
        <v>7.9225100000000007E-3</v>
      </c>
      <c r="K2599">
        <v>110.34</v>
      </c>
      <c r="L2599">
        <v>56.985999999999997</v>
      </c>
      <c r="M2599">
        <v>110.34</v>
      </c>
      <c r="R2599">
        <v>1</v>
      </c>
      <c r="S2599">
        <v>100.742</v>
      </c>
      <c r="T2599">
        <v>1.22825E-2</v>
      </c>
      <c r="U2599">
        <v>100.74</v>
      </c>
      <c r="V2599">
        <v>1</v>
      </c>
      <c r="W2599">
        <v>94.407200000000003</v>
      </c>
      <c r="X2599">
        <v>2.8966599999999999E-2</v>
      </c>
      <c r="Y2599">
        <v>94.406999999999996</v>
      </c>
      <c r="Z2599">
        <v>1</v>
      </c>
      <c r="AA2599">
        <v>108.238</v>
      </c>
      <c r="AB2599">
        <v>7.9225100000000007E-3</v>
      </c>
      <c r="AC2599">
        <v>108.24</v>
      </c>
      <c r="AD2599">
        <v>0</v>
      </c>
      <c r="AE2599">
        <v>0</v>
      </c>
      <c r="AG2599" t="s">
        <v>137</v>
      </c>
      <c r="AH2599">
        <v>1</v>
      </c>
      <c r="AI2599">
        <v>108.238</v>
      </c>
      <c r="AJ2599">
        <v>1.9581500000000002E-2</v>
      </c>
      <c r="AK2599">
        <v>108.24</v>
      </c>
      <c r="AP2599">
        <v>1</v>
      </c>
      <c r="AQ2599">
        <v>110.337</v>
      </c>
      <c r="AR2599">
        <v>1.38817E-2</v>
      </c>
      <c r="AS2599">
        <v>110.34</v>
      </c>
      <c r="AT2599" t="s">
        <v>136</v>
      </c>
      <c r="AU2599">
        <v>1</v>
      </c>
      <c r="AV2599" t="s">
        <v>144</v>
      </c>
      <c r="AW2599" t="str">
        <f t="shared" si="121"/>
        <v>EPRS|NP_004437</v>
      </c>
      <c r="AX2599" s="1" t="str">
        <f t="shared" si="122"/>
        <v>EPRS|NP_004437|IWAFNK(1)K</v>
      </c>
      <c r="AY2599" t="s">
        <v>2165</v>
      </c>
      <c r="AZ2599" t="s">
        <v>143</v>
      </c>
      <c r="BA2599" t="s">
        <v>266</v>
      </c>
      <c r="BB2599" t="s">
        <v>2164</v>
      </c>
      <c r="BC2599" t="s">
        <v>2163</v>
      </c>
      <c r="BD2599">
        <v>6</v>
      </c>
      <c r="BE2599">
        <v>2</v>
      </c>
      <c r="BF2599">
        <v>-0.51351000000000002</v>
      </c>
      <c r="BG2599" t="s">
        <v>138</v>
      </c>
      <c r="BH2599" t="s">
        <v>139</v>
      </c>
      <c r="BI2599" t="s">
        <v>139</v>
      </c>
      <c r="BJ2599" t="s">
        <v>139</v>
      </c>
      <c r="BK2599" t="s">
        <v>138</v>
      </c>
      <c r="BL2599" t="s">
        <v>139</v>
      </c>
      <c r="BM2599" t="s">
        <v>138</v>
      </c>
      <c r="BN2599" t="s">
        <v>139</v>
      </c>
      <c r="BO2599">
        <v>63838000</v>
      </c>
      <c r="BP2599">
        <v>63838000</v>
      </c>
      <c r="BQ2599">
        <v>0</v>
      </c>
      <c r="BR2599">
        <v>0</v>
      </c>
      <c r="BS2599" t="s">
        <v>137</v>
      </c>
      <c r="BT2599" t="s">
        <v>297</v>
      </c>
      <c r="BU2599" t="s">
        <v>297</v>
      </c>
      <c r="BV2599" t="s">
        <v>297</v>
      </c>
      <c r="BW2599" t="s">
        <v>297</v>
      </c>
      <c r="BX2599">
        <v>13732000</v>
      </c>
      <c r="BY2599">
        <v>22255000</v>
      </c>
      <c r="BZ2599" t="s">
        <v>297</v>
      </c>
      <c r="CA2599">
        <v>27851000</v>
      </c>
      <c r="CB2599" t="s">
        <v>137</v>
      </c>
      <c r="CC2599" t="s">
        <v>137</v>
      </c>
      <c r="CD2599" t="s">
        <v>137</v>
      </c>
      <c r="CE2599" t="s">
        <v>137</v>
      </c>
      <c r="CF2599" t="s">
        <v>137</v>
      </c>
      <c r="CG2599" t="s">
        <v>137</v>
      </c>
      <c r="CH2599" t="s">
        <v>137</v>
      </c>
      <c r="CI2599" t="s">
        <v>137</v>
      </c>
      <c r="CJ2599">
        <v>0</v>
      </c>
      <c r="CK2599">
        <v>0</v>
      </c>
      <c r="CL2599">
        <v>0</v>
      </c>
      <c r="CM2599">
        <v>0</v>
      </c>
      <c r="CN2599">
        <v>0</v>
      </c>
      <c r="CO2599">
        <v>0</v>
      </c>
      <c r="CP2599">
        <v>0</v>
      </c>
      <c r="CQ2599">
        <v>0</v>
      </c>
      <c r="CR2599">
        <v>0</v>
      </c>
      <c r="CS2599">
        <v>0</v>
      </c>
      <c r="CT2599">
        <v>0</v>
      </c>
      <c r="CU2599">
        <v>0</v>
      </c>
      <c r="CV2599">
        <v>13732000</v>
      </c>
      <c r="CW2599">
        <v>0</v>
      </c>
      <c r="CX2599">
        <v>0</v>
      </c>
      <c r="CY2599">
        <v>22255000</v>
      </c>
      <c r="CZ2599">
        <v>0</v>
      </c>
      <c r="DA2599">
        <v>0</v>
      </c>
      <c r="DB2599">
        <v>0</v>
      </c>
      <c r="DC2599">
        <v>0</v>
      </c>
      <c r="DD2599">
        <v>0</v>
      </c>
      <c r="DE2599">
        <v>27851000</v>
      </c>
      <c r="DF2599">
        <v>0</v>
      </c>
      <c r="DG2599">
        <v>0</v>
      </c>
      <c r="DJ2599">
        <v>2597</v>
      </c>
      <c r="DK2599">
        <v>3939</v>
      </c>
      <c r="DL2599">
        <v>497</v>
      </c>
      <c r="DM2599">
        <v>497</v>
      </c>
      <c r="DN2599">
        <v>4781</v>
      </c>
      <c r="DO2599">
        <v>5053</v>
      </c>
      <c r="DP2599" t="s">
        <v>2162</v>
      </c>
      <c r="DQ2599" t="s">
        <v>2161</v>
      </c>
      <c r="DR2599">
        <v>30682</v>
      </c>
      <c r="DS2599">
        <v>21293</v>
      </c>
      <c r="DT2599">
        <v>8</v>
      </c>
      <c r="DU2599">
        <v>28212</v>
      </c>
      <c r="DV2599">
        <v>30682</v>
      </c>
      <c r="DW2599">
        <v>21293</v>
      </c>
      <c r="DX2599">
        <v>8</v>
      </c>
      <c r="DY2599">
        <v>28212</v>
      </c>
      <c r="DZ2599">
        <v>30680</v>
      </c>
      <c r="EA2599">
        <v>21291</v>
      </c>
      <c r="EB2599">
        <v>4</v>
      </c>
      <c r="EC2599">
        <v>27862</v>
      </c>
    </row>
    <row r="2600" spans="1:133" x14ac:dyDescent="0.2">
      <c r="A2600" t="s">
        <v>2159</v>
      </c>
      <c r="B2600">
        <v>602</v>
      </c>
      <c r="C2600" t="s">
        <v>2160</v>
      </c>
      <c r="D2600" t="str">
        <f t="shared" si="120"/>
        <v>NP_004437</v>
      </c>
      <c r="E2600" t="s">
        <v>2159</v>
      </c>
      <c r="F2600" t="s">
        <v>2159</v>
      </c>
      <c r="G2600" t="s">
        <v>2158</v>
      </c>
      <c r="H2600">
        <v>0.99967399999999995</v>
      </c>
      <c r="I2600">
        <v>34.872599999999998</v>
      </c>
      <c r="J2600">
        <v>8.7910499999999999E-3</v>
      </c>
      <c r="K2600">
        <v>110.38</v>
      </c>
      <c r="L2600">
        <v>51.015000000000001</v>
      </c>
      <c r="M2600">
        <v>110.38</v>
      </c>
      <c r="V2600">
        <v>0.99967399999999995</v>
      </c>
      <c r="W2600">
        <v>34.872599999999998</v>
      </c>
      <c r="X2600">
        <v>8.7910499999999999E-3</v>
      </c>
      <c r="Y2600">
        <v>110.38</v>
      </c>
      <c r="AT2600" t="s">
        <v>136</v>
      </c>
      <c r="AU2600">
        <v>1</v>
      </c>
      <c r="AV2600" t="s">
        <v>144</v>
      </c>
      <c r="AW2600" t="str">
        <f t="shared" si="121"/>
        <v>EPRS|NP_004437</v>
      </c>
      <c r="AX2600" s="1" t="str">
        <f t="shared" si="122"/>
        <v>EPRS|NP_004437|LNLENKDYK(1)K</v>
      </c>
      <c r="AY2600" t="s">
        <v>2157</v>
      </c>
      <c r="AZ2600" t="s">
        <v>143</v>
      </c>
      <c r="BA2600" t="s">
        <v>188</v>
      </c>
      <c r="BB2600" t="s">
        <v>2156</v>
      </c>
      <c r="BC2600" t="s">
        <v>2155</v>
      </c>
      <c r="BD2600">
        <v>9</v>
      </c>
      <c r="BE2600">
        <v>3</v>
      </c>
      <c r="BF2600">
        <v>0.85980000000000001</v>
      </c>
      <c r="BG2600" t="s">
        <v>138</v>
      </c>
      <c r="BH2600" t="s">
        <v>138</v>
      </c>
      <c r="BI2600" t="s">
        <v>139</v>
      </c>
      <c r="BJ2600" t="s">
        <v>138</v>
      </c>
      <c r="BK2600" t="s">
        <v>138</v>
      </c>
      <c r="BL2600" t="s">
        <v>138</v>
      </c>
      <c r="BM2600" t="s">
        <v>138</v>
      </c>
      <c r="BN2600" t="s">
        <v>138</v>
      </c>
      <c r="BO2600">
        <v>0</v>
      </c>
      <c r="BP2600">
        <v>0</v>
      </c>
      <c r="BQ2600">
        <v>0</v>
      </c>
      <c r="BR2600">
        <v>0</v>
      </c>
      <c r="BS2600" t="s">
        <v>137</v>
      </c>
      <c r="BT2600" t="s">
        <v>297</v>
      </c>
      <c r="BU2600" t="s">
        <v>297</v>
      </c>
      <c r="BV2600" t="s">
        <v>297</v>
      </c>
      <c r="BW2600" t="s">
        <v>297</v>
      </c>
      <c r="BX2600" t="s">
        <v>297</v>
      </c>
      <c r="BY2600" t="s">
        <v>297</v>
      </c>
      <c r="BZ2600" t="s">
        <v>297</v>
      </c>
      <c r="CA2600" t="s">
        <v>297</v>
      </c>
      <c r="CB2600" t="s">
        <v>137</v>
      </c>
      <c r="CC2600" t="s">
        <v>137</v>
      </c>
      <c r="CD2600" t="s">
        <v>137</v>
      </c>
      <c r="CE2600" t="s">
        <v>137</v>
      </c>
      <c r="CF2600" t="s">
        <v>137</v>
      </c>
      <c r="CG2600" t="s">
        <v>137</v>
      </c>
      <c r="CH2600" t="s">
        <v>137</v>
      </c>
      <c r="CI2600" t="s">
        <v>137</v>
      </c>
      <c r="CJ2600">
        <v>0</v>
      </c>
      <c r="CK2600">
        <v>0</v>
      </c>
      <c r="CL2600">
        <v>0</v>
      </c>
      <c r="CM2600">
        <v>0</v>
      </c>
      <c r="CN2600">
        <v>0</v>
      </c>
      <c r="CO2600">
        <v>0</v>
      </c>
      <c r="CP2600">
        <v>0</v>
      </c>
      <c r="CQ2600">
        <v>0</v>
      </c>
      <c r="CR2600">
        <v>0</v>
      </c>
      <c r="CS2600">
        <v>0</v>
      </c>
      <c r="CT2600">
        <v>0</v>
      </c>
      <c r="CU2600">
        <v>0</v>
      </c>
      <c r="CV2600">
        <v>0</v>
      </c>
      <c r="CW2600">
        <v>0</v>
      </c>
      <c r="CX2600">
        <v>0</v>
      </c>
      <c r="CY2600">
        <v>0</v>
      </c>
      <c r="CZ2600">
        <v>0</v>
      </c>
      <c r="DA2600">
        <v>0</v>
      </c>
      <c r="DB2600">
        <v>0</v>
      </c>
      <c r="DC2600">
        <v>0</v>
      </c>
      <c r="DD2600">
        <v>0</v>
      </c>
      <c r="DE2600">
        <v>0</v>
      </c>
      <c r="DF2600">
        <v>0</v>
      </c>
      <c r="DG2600">
        <v>0</v>
      </c>
      <c r="DJ2600">
        <v>2598</v>
      </c>
      <c r="DK2600">
        <v>3939</v>
      </c>
      <c r="DL2600">
        <v>602</v>
      </c>
      <c r="DM2600">
        <v>602</v>
      </c>
      <c r="DN2600">
        <v>6239</v>
      </c>
      <c r="DO2600">
        <v>6601</v>
      </c>
      <c r="DP2600">
        <v>40525</v>
      </c>
      <c r="DQ2600">
        <v>27711</v>
      </c>
      <c r="DR2600">
        <v>40525</v>
      </c>
      <c r="DS2600">
        <v>27711</v>
      </c>
      <c r="DT2600">
        <v>3</v>
      </c>
      <c r="DU2600">
        <v>13845</v>
      </c>
      <c r="DV2600">
        <v>40525</v>
      </c>
      <c r="DW2600">
        <v>27711</v>
      </c>
      <c r="DX2600">
        <v>3</v>
      </c>
      <c r="DY2600">
        <v>13845</v>
      </c>
      <c r="DZ2600">
        <v>40525</v>
      </c>
      <c r="EA2600">
        <v>27711</v>
      </c>
      <c r="EB2600">
        <v>3</v>
      </c>
      <c r="EC2600">
        <v>13845</v>
      </c>
    </row>
    <row r="2601" spans="1:133" x14ac:dyDescent="0.2">
      <c r="A2601" t="s">
        <v>2154</v>
      </c>
      <c r="B2601" t="s">
        <v>2153</v>
      </c>
      <c r="C2601" t="s">
        <v>2152</v>
      </c>
      <c r="D2601" t="str">
        <f t="shared" si="120"/>
        <v>NP_057304</v>
      </c>
      <c r="E2601" t="s">
        <v>2151</v>
      </c>
      <c r="F2601" t="s">
        <v>2151</v>
      </c>
      <c r="G2601" t="s">
        <v>2150</v>
      </c>
      <c r="H2601">
        <v>1</v>
      </c>
      <c r="I2601">
        <v>66.707599999999999</v>
      </c>
      <c r="J2601">
        <v>8.92452E-3</v>
      </c>
      <c r="K2601">
        <v>81.239000000000004</v>
      </c>
      <c r="L2601">
        <v>47.935000000000002</v>
      </c>
      <c r="M2601">
        <v>66.707999999999998</v>
      </c>
      <c r="N2601">
        <v>0</v>
      </c>
      <c r="O2601">
        <v>0</v>
      </c>
      <c r="Q2601" t="s">
        <v>137</v>
      </c>
      <c r="R2601">
        <v>0</v>
      </c>
      <c r="S2601">
        <v>0</v>
      </c>
      <c r="U2601" t="s">
        <v>137</v>
      </c>
      <c r="Z2601">
        <v>1</v>
      </c>
      <c r="AA2601">
        <v>81.239099999999993</v>
      </c>
      <c r="AB2601">
        <v>8.92452E-3</v>
      </c>
      <c r="AC2601">
        <v>81.239000000000004</v>
      </c>
      <c r="AD2601">
        <v>0</v>
      </c>
      <c r="AE2601">
        <v>0</v>
      </c>
      <c r="AG2601" t="s">
        <v>137</v>
      </c>
      <c r="AH2601">
        <v>1</v>
      </c>
      <c r="AI2601">
        <v>66.707599999999999</v>
      </c>
      <c r="AJ2601">
        <v>2.7451199999999999E-2</v>
      </c>
      <c r="AK2601">
        <v>66.707999999999998</v>
      </c>
      <c r="AT2601" t="s">
        <v>136</v>
      </c>
      <c r="AU2601">
        <v>1</v>
      </c>
      <c r="AV2601" t="s">
        <v>144</v>
      </c>
      <c r="AW2601" t="str">
        <f t="shared" si="121"/>
        <v>ZNF107|NP_057304</v>
      </c>
      <c r="AX2601" s="1" t="str">
        <f t="shared" si="122"/>
        <v>ZNF107|NP_057304|AFNLSSTLTAHK(1)K</v>
      </c>
      <c r="AY2601" t="s">
        <v>2149</v>
      </c>
      <c r="AZ2601" t="s">
        <v>143</v>
      </c>
      <c r="BA2601" t="s">
        <v>142</v>
      </c>
      <c r="BB2601" t="s">
        <v>2148</v>
      </c>
      <c r="BC2601" t="s">
        <v>2147</v>
      </c>
      <c r="BD2601">
        <v>12</v>
      </c>
      <c r="BE2601">
        <v>3</v>
      </c>
      <c r="BF2601">
        <v>-0.15740000000000001</v>
      </c>
      <c r="BG2601" t="s">
        <v>138</v>
      </c>
      <c r="BH2601" t="s">
        <v>138</v>
      </c>
      <c r="BI2601" t="s">
        <v>138</v>
      </c>
      <c r="BJ2601" t="s">
        <v>139</v>
      </c>
      <c r="BK2601" t="s">
        <v>138</v>
      </c>
      <c r="BL2601" t="s">
        <v>139</v>
      </c>
      <c r="BM2601" t="s">
        <v>138</v>
      </c>
      <c r="BN2601" t="s">
        <v>138</v>
      </c>
      <c r="BO2601">
        <v>30318000</v>
      </c>
      <c r="BP2601">
        <v>30318000</v>
      </c>
      <c r="BQ2601">
        <v>0</v>
      </c>
      <c r="BR2601">
        <v>0</v>
      </c>
      <c r="BS2601" t="s">
        <v>137</v>
      </c>
      <c r="BT2601">
        <v>5330900</v>
      </c>
      <c r="BU2601">
        <v>9474500</v>
      </c>
      <c r="BV2601" t="s">
        <v>297</v>
      </c>
      <c r="BW2601">
        <v>6511700</v>
      </c>
      <c r="BX2601">
        <v>2357700</v>
      </c>
      <c r="BY2601">
        <v>6642900</v>
      </c>
      <c r="BZ2601" t="s">
        <v>297</v>
      </c>
      <c r="CA2601" t="s">
        <v>297</v>
      </c>
      <c r="CB2601" t="s">
        <v>137</v>
      </c>
      <c r="CC2601" t="s">
        <v>137</v>
      </c>
      <c r="CD2601" t="s">
        <v>137</v>
      </c>
      <c r="CE2601" t="s">
        <v>137</v>
      </c>
      <c r="CF2601" t="s">
        <v>137</v>
      </c>
      <c r="CG2601" t="s">
        <v>137</v>
      </c>
      <c r="CH2601" t="s">
        <v>137</v>
      </c>
      <c r="CI2601" t="s">
        <v>137</v>
      </c>
      <c r="CJ2601">
        <v>5330900</v>
      </c>
      <c r="CK2601">
        <v>0</v>
      </c>
      <c r="CL2601">
        <v>0</v>
      </c>
      <c r="CM2601">
        <v>9474500</v>
      </c>
      <c r="CN2601">
        <v>0</v>
      </c>
      <c r="CO2601">
        <v>0</v>
      </c>
      <c r="CP2601">
        <v>0</v>
      </c>
      <c r="CQ2601">
        <v>0</v>
      </c>
      <c r="CR2601">
        <v>0</v>
      </c>
      <c r="CS2601">
        <v>6511700</v>
      </c>
      <c r="CT2601">
        <v>0</v>
      </c>
      <c r="CU2601">
        <v>0</v>
      </c>
      <c r="CV2601">
        <v>2357700</v>
      </c>
      <c r="CW2601">
        <v>0</v>
      </c>
      <c r="CX2601">
        <v>0</v>
      </c>
      <c r="CY2601">
        <v>6642900</v>
      </c>
      <c r="CZ2601">
        <v>0</v>
      </c>
      <c r="DA2601">
        <v>0</v>
      </c>
      <c r="DB2601">
        <v>0</v>
      </c>
      <c r="DC2601">
        <v>0</v>
      </c>
      <c r="DD2601">
        <v>0</v>
      </c>
      <c r="DE2601">
        <v>0</v>
      </c>
      <c r="DF2601">
        <v>0</v>
      </c>
      <c r="DG2601">
        <v>0</v>
      </c>
      <c r="DJ2601">
        <v>2599</v>
      </c>
      <c r="DK2601">
        <v>3940</v>
      </c>
      <c r="DL2601">
        <v>683</v>
      </c>
      <c r="DM2601">
        <v>683</v>
      </c>
      <c r="DN2601">
        <v>276</v>
      </c>
      <c r="DO2601">
        <v>289</v>
      </c>
      <c r="DP2601" t="s">
        <v>2146</v>
      </c>
      <c r="DQ2601" t="s">
        <v>2145</v>
      </c>
      <c r="DR2601">
        <v>1688</v>
      </c>
      <c r="DS2601">
        <v>1233</v>
      </c>
      <c r="DT2601">
        <v>6</v>
      </c>
      <c r="DU2601">
        <v>27320</v>
      </c>
      <c r="DV2601">
        <v>1687</v>
      </c>
      <c r="DW2601">
        <v>1232</v>
      </c>
      <c r="DX2601">
        <v>4</v>
      </c>
      <c r="DY2601">
        <v>25977</v>
      </c>
      <c r="DZ2601">
        <v>1687</v>
      </c>
      <c r="EA2601">
        <v>1232</v>
      </c>
      <c r="EB2601">
        <v>4</v>
      </c>
      <c r="EC2601">
        <v>25977</v>
      </c>
    </row>
    <row r="2602" spans="1:133" x14ac:dyDescent="0.2">
      <c r="A2602" t="s">
        <v>2122</v>
      </c>
      <c r="B2602" t="s">
        <v>2144</v>
      </c>
      <c r="C2602" t="s">
        <v>2120</v>
      </c>
      <c r="D2602" t="str">
        <f t="shared" si="120"/>
        <v>NP_001013865</v>
      </c>
      <c r="E2602" t="s">
        <v>2119</v>
      </c>
      <c r="F2602" t="s">
        <v>2119</v>
      </c>
      <c r="G2602" t="s">
        <v>2118</v>
      </c>
      <c r="H2602">
        <v>1</v>
      </c>
      <c r="I2602">
        <v>92.931700000000006</v>
      </c>
      <c r="J2602" s="3">
        <v>1.0178900000000001E-17</v>
      </c>
      <c r="K2602">
        <v>145.52000000000001</v>
      </c>
      <c r="L2602">
        <v>120.81</v>
      </c>
      <c r="M2602">
        <v>92.932000000000002</v>
      </c>
      <c r="Z2602">
        <v>1</v>
      </c>
      <c r="AA2602">
        <v>145.518</v>
      </c>
      <c r="AB2602" s="3">
        <v>1.0178900000000001E-17</v>
      </c>
      <c r="AC2602">
        <v>145.52000000000001</v>
      </c>
      <c r="AH2602">
        <v>1</v>
      </c>
      <c r="AI2602">
        <v>92.931700000000006</v>
      </c>
      <c r="AJ2602">
        <v>1.7028900000000001E-4</v>
      </c>
      <c r="AK2602">
        <v>92.932000000000002</v>
      </c>
      <c r="AT2602" t="s">
        <v>136</v>
      </c>
      <c r="AU2602">
        <v>1</v>
      </c>
      <c r="AV2602" t="s">
        <v>144</v>
      </c>
      <c r="AW2602" t="str">
        <f t="shared" si="121"/>
        <v>SLTM|NP_001013865</v>
      </c>
      <c r="AX2602" s="1" t="str">
        <f t="shared" si="122"/>
        <v>SLTM|NP_001013865|AAATGAVAASAASGQAEGK(1)K</v>
      </c>
      <c r="AY2602" t="s">
        <v>2143</v>
      </c>
      <c r="AZ2602" t="s">
        <v>143</v>
      </c>
      <c r="BA2602" t="s">
        <v>483</v>
      </c>
      <c r="BB2602" t="s">
        <v>2142</v>
      </c>
      <c r="BC2602" t="s">
        <v>2141</v>
      </c>
      <c r="BD2602">
        <v>19</v>
      </c>
      <c r="BE2602">
        <v>2</v>
      </c>
      <c r="BF2602">
        <v>0.26973999999999998</v>
      </c>
      <c r="BG2602" t="s">
        <v>138</v>
      </c>
      <c r="BH2602" t="s">
        <v>138</v>
      </c>
      <c r="BI2602" t="s">
        <v>138</v>
      </c>
      <c r="BJ2602" t="s">
        <v>139</v>
      </c>
      <c r="BK2602" t="s">
        <v>138</v>
      </c>
      <c r="BL2602" t="s">
        <v>139</v>
      </c>
      <c r="BM2602" t="s">
        <v>138</v>
      </c>
      <c r="BN2602" t="s">
        <v>138</v>
      </c>
      <c r="BO2602">
        <v>11119000</v>
      </c>
      <c r="BP2602">
        <v>11119000</v>
      </c>
      <c r="BQ2602">
        <v>0</v>
      </c>
      <c r="BR2602">
        <v>0</v>
      </c>
      <c r="BS2602" t="s">
        <v>137</v>
      </c>
      <c r="BT2602" t="s">
        <v>297</v>
      </c>
      <c r="BU2602" t="s">
        <v>297</v>
      </c>
      <c r="BV2602" t="s">
        <v>297</v>
      </c>
      <c r="BW2602">
        <v>7995300</v>
      </c>
      <c r="BX2602" t="s">
        <v>297</v>
      </c>
      <c r="BY2602">
        <v>3124200</v>
      </c>
      <c r="BZ2602" t="s">
        <v>297</v>
      </c>
      <c r="CA2602" t="s">
        <v>297</v>
      </c>
      <c r="CB2602" t="s">
        <v>137</v>
      </c>
      <c r="CC2602" t="s">
        <v>137</v>
      </c>
      <c r="CD2602" t="s">
        <v>137</v>
      </c>
      <c r="CE2602" t="s">
        <v>137</v>
      </c>
      <c r="CF2602" t="s">
        <v>137</v>
      </c>
      <c r="CG2602" t="s">
        <v>137</v>
      </c>
      <c r="CH2602" t="s">
        <v>137</v>
      </c>
      <c r="CI2602" t="s">
        <v>137</v>
      </c>
      <c r="CJ2602">
        <v>0</v>
      </c>
      <c r="CK2602">
        <v>0</v>
      </c>
      <c r="CL2602">
        <v>0</v>
      </c>
      <c r="CM2602">
        <v>0</v>
      </c>
      <c r="CN2602">
        <v>0</v>
      </c>
      <c r="CO2602">
        <v>0</v>
      </c>
      <c r="CP2602">
        <v>0</v>
      </c>
      <c r="CQ2602">
        <v>0</v>
      </c>
      <c r="CR2602">
        <v>0</v>
      </c>
      <c r="CS2602">
        <v>7995300</v>
      </c>
      <c r="CT2602">
        <v>0</v>
      </c>
      <c r="CU2602">
        <v>0</v>
      </c>
      <c r="CV2602">
        <v>0</v>
      </c>
      <c r="CW2602">
        <v>0</v>
      </c>
      <c r="CX2602">
        <v>0</v>
      </c>
      <c r="CY2602">
        <v>3124200</v>
      </c>
      <c r="CZ2602">
        <v>0</v>
      </c>
      <c r="DA2602">
        <v>0</v>
      </c>
      <c r="DB2602">
        <v>0</v>
      </c>
      <c r="DC2602">
        <v>0</v>
      </c>
      <c r="DD2602">
        <v>0</v>
      </c>
      <c r="DE2602">
        <v>0</v>
      </c>
      <c r="DF2602">
        <v>0</v>
      </c>
      <c r="DG2602">
        <v>0</v>
      </c>
      <c r="DJ2602">
        <v>2600</v>
      </c>
      <c r="DK2602">
        <v>3942</v>
      </c>
      <c r="DL2602">
        <v>20</v>
      </c>
      <c r="DM2602">
        <v>20</v>
      </c>
      <c r="DN2602">
        <v>16</v>
      </c>
      <c r="DO2602">
        <v>17</v>
      </c>
      <c r="DP2602" t="s">
        <v>2140</v>
      </c>
      <c r="DQ2602" t="s">
        <v>2139</v>
      </c>
      <c r="DR2602">
        <v>121</v>
      </c>
      <c r="DS2602">
        <v>90</v>
      </c>
      <c r="DT2602">
        <v>6</v>
      </c>
      <c r="DU2602">
        <v>24081</v>
      </c>
      <c r="DV2602">
        <v>120</v>
      </c>
      <c r="DW2602">
        <v>88</v>
      </c>
      <c r="DX2602">
        <v>4</v>
      </c>
      <c r="DY2602">
        <v>22946</v>
      </c>
      <c r="DZ2602">
        <v>120</v>
      </c>
      <c r="EA2602">
        <v>88</v>
      </c>
      <c r="EB2602">
        <v>4</v>
      </c>
      <c r="EC2602">
        <v>22946</v>
      </c>
    </row>
    <row r="2603" spans="1:133" x14ac:dyDescent="0.2">
      <c r="A2603" t="s">
        <v>2122</v>
      </c>
      <c r="B2603" t="s">
        <v>2138</v>
      </c>
      <c r="C2603" t="s">
        <v>2120</v>
      </c>
      <c r="D2603" t="str">
        <f t="shared" si="120"/>
        <v>NP_001013865</v>
      </c>
      <c r="E2603" t="s">
        <v>2119</v>
      </c>
      <c r="F2603" t="s">
        <v>2119</v>
      </c>
      <c r="G2603" t="s">
        <v>2118</v>
      </c>
      <c r="H2603">
        <v>1</v>
      </c>
      <c r="I2603">
        <v>106.178</v>
      </c>
      <c r="J2603">
        <v>2.7687300000000001E-3</v>
      </c>
      <c r="K2603">
        <v>155.66</v>
      </c>
      <c r="L2603">
        <v>93.03</v>
      </c>
      <c r="M2603">
        <v>106.18</v>
      </c>
      <c r="N2603">
        <v>1</v>
      </c>
      <c r="O2603">
        <v>96.142899999999997</v>
      </c>
      <c r="P2603">
        <v>5.2332699999999999E-3</v>
      </c>
      <c r="Q2603">
        <v>141.72999999999999</v>
      </c>
      <c r="R2603">
        <v>1</v>
      </c>
      <c r="S2603">
        <v>106.88</v>
      </c>
      <c r="T2603">
        <v>4.2992100000000004E-3</v>
      </c>
      <c r="U2603">
        <v>141.34</v>
      </c>
      <c r="V2603">
        <v>1</v>
      </c>
      <c r="W2603">
        <v>118.712</v>
      </c>
      <c r="X2603">
        <v>3.01937E-3</v>
      </c>
      <c r="Y2603">
        <v>146.66999999999999</v>
      </c>
      <c r="Z2603">
        <v>1</v>
      </c>
      <c r="AA2603">
        <v>126.313</v>
      </c>
      <c r="AB2603">
        <v>6.3558800000000004E-3</v>
      </c>
      <c r="AC2603">
        <v>126.31</v>
      </c>
      <c r="AD2603">
        <v>1</v>
      </c>
      <c r="AE2603">
        <v>127.715</v>
      </c>
      <c r="AF2603">
        <v>8.0390600000000006E-3</v>
      </c>
      <c r="AG2603">
        <v>127.71</v>
      </c>
      <c r="AH2603">
        <v>1</v>
      </c>
      <c r="AI2603">
        <v>122.962</v>
      </c>
      <c r="AJ2603">
        <v>6.4393499999999999E-3</v>
      </c>
      <c r="AK2603">
        <v>122.96</v>
      </c>
      <c r="AL2603">
        <v>1</v>
      </c>
      <c r="AM2603">
        <v>140.83500000000001</v>
      </c>
      <c r="AN2603">
        <v>2.7687300000000001E-3</v>
      </c>
      <c r="AO2603">
        <v>141.72999999999999</v>
      </c>
      <c r="AP2603">
        <v>1</v>
      </c>
      <c r="AQ2603">
        <v>106.178</v>
      </c>
      <c r="AR2603">
        <v>4.1703599999999997E-3</v>
      </c>
      <c r="AS2603">
        <v>155.66</v>
      </c>
      <c r="AT2603" t="s">
        <v>136</v>
      </c>
      <c r="AU2603">
        <v>1</v>
      </c>
      <c r="AV2603" t="s">
        <v>144</v>
      </c>
      <c r="AW2603" t="str">
        <f t="shared" si="121"/>
        <v>SLTM|NP_001013865</v>
      </c>
      <c r="AX2603" s="1" t="str">
        <f t="shared" si="122"/>
        <v>SLTM|NP_001013865|FVGQSEGK(1)K</v>
      </c>
      <c r="AY2603" t="s">
        <v>2137</v>
      </c>
      <c r="AZ2603" t="s">
        <v>143</v>
      </c>
      <c r="BA2603" t="s">
        <v>1023</v>
      </c>
      <c r="BB2603" t="s">
        <v>2136</v>
      </c>
      <c r="BC2603" t="s">
        <v>2135</v>
      </c>
      <c r="BD2603">
        <v>8</v>
      </c>
      <c r="BE2603">
        <v>2</v>
      </c>
      <c r="BF2603">
        <v>-0.21359</v>
      </c>
      <c r="BG2603" t="s">
        <v>139</v>
      </c>
      <c r="BH2603" t="s">
        <v>139</v>
      </c>
      <c r="BI2603" t="s">
        <v>139</v>
      </c>
      <c r="BJ2603" t="s">
        <v>139</v>
      </c>
      <c r="BK2603" t="s">
        <v>139</v>
      </c>
      <c r="BL2603" t="s">
        <v>139</v>
      </c>
      <c r="BM2603" t="s">
        <v>139</v>
      </c>
      <c r="BN2603" t="s">
        <v>139</v>
      </c>
      <c r="BO2603">
        <v>2232000000</v>
      </c>
      <c r="BP2603">
        <v>2232000000</v>
      </c>
      <c r="BQ2603">
        <v>0</v>
      </c>
      <c r="BR2603">
        <v>0</v>
      </c>
      <c r="BS2603" t="s">
        <v>137</v>
      </c>
      <c r="BT2603">
        <v>77375000</v>
      </c>
      <c r="BU2603">
        <v>103200000</v>
      </c>
      <c r="BV2603">
        <v>44653000</v>
      </c>
      <c r="BW2603">
        <v>156400000</v>
      </c>
      <c r="BX2603">
        <v>63626000</v>
      </c>
      <c r="BY2603">
        <v>160860000</v>
      </c>
      <c r="BZ2603">
        <v>160220000</v>
      </c>
      <c r="CA2603">
        <v>74987000</v>
      </c>
      <c r="CB2603" t="s">
        <v>137</v>
      </c>
      <c r="CC2603" t="s">
        <v>137</v>
      </c>
      <c r="CD2603" t="s">
        <v>137</v>
      </c>
      <c r="CE2603" t="s">
        <v>137</v>
      </c>
      <c r="CF2603" t="s">
        <v>137</v>
      </c>
      <c r="CG2603" t="s">
        <v>137</v>
      </c>
      <c r="CH2603" t="s">
        <v>137</v>
      </c>
      <c r="CI2603" t="s">
        <v>137</v>
      </c>
      <c r="CJ2603">
        <v>77375000</v>
      </c>
      <c r="CK2603">
        <v>0</v>
      </c>
      <c r="CL2603">
        <v>0</v>
      </c>
      <c r="CM2603">
        <v>103200000</v>
      </c>
      <c r="CN2603">
        <v>0</v>
      </c>
      <c r="CO2603">
        <v>0</v>
      </c>
      <c r="CP2603">
        <v>44653000</v>
      </c>
      <c r="CQ2603">
        <v>0</v>
      </c>
      <c r="CR2603">
        <v>0</v>
      </c>
      <c r="CS2603">
        <v>156400000</v>
      </c>
      <c r="CT2603">
        <v>0</v>
      </c>
      <c r="CU2603">
        <v>0</v>
      </c>
      <c r="CV2603">
        <v>63626000</v>
      </c>
      <c r="CW2603">
        <v>0</v>
      </c>
      <c r="CX2603">
        <v>0</v>
      </c>
      <c r="CY2603">
        <v>160860000</v>
      </c>
      <c r="CZ2603">
        <v>0</v>
      </c>
      <c r="DA2603">
        <v>0</v>
      </c>
      <c r="DB2603">
        <v>160220000</v>
      </c>
      <c r="DC2603">
        <v>0</v>
      </c>
      <c r="DD2603">
        <v>0</v>
      </c>
      <c r="DE2603">
        <v>74987000</v>
      </c>
      <c r="DF2603">
        <v>0</v>
      </c>
      <c r="DG2603">
        <v>0</v>
      </c>
      <c r="DJ2603">
        <v>2601</v>
      </c>
      <c r="DK2603">
        <v>3942</v>
      </c>
      <c r="DL2603">
        <v>785</v>
      </c>
      <c r="DM2603">
        <v>785</v>
      </c>
      <c r="DN2603" t="s">
        <v>2134</v>
      </c>
      <c r="DO2603" t="s">
        <v>2133</v>
      </c>
      <c r="DP2603" t="s">
        <v>2132</v>
      </c>
      <c r="DQ2603" t="s">
        <v>2131</v>
      </c>
      <c r="DR2603">
        <v>15059</v>
      </c>
      <c r="DS2603">
        <v>10524</v>
      </c>
      <c r="DT2603">
        <v>8</v>
      </c>
      <c r="DU2603">
        <v>9206</v>
      </c>
      <c r="DV2603">
        <v>8914</v>
      </c>
      <c r="DW2603">
        <v>6320</v>
      </c>
      <c r="DX2603">
        <v>8</v>
      </c>
      <c r="DY2603">
        <v>9650</v>
      </c>
      <c r="DZ2603">
        <v>15058</v>
      </c>
      <c r="EA2603">
        <v>10523</v>
      </c>
      <c r="EB2603">
        <v>7</v>
      </c>
      <c r="EC2603">
        <v>9981</v>
      </c>
    </row>
    <row r="2604" spans="1:133" x14ac:dyDescent="0.2">
      <c r="A2604" t="s">
        <v>2122</v>
      </c>
      <c r="B2604" t="s">
        <v>2130</v>
      </c>
      <c r="C2604" t="s">
        <v>2120</v>
      </c>
      <c r="D2604" t="str">
        <f t="shared" si="120"/>
        <v>NP_001013865</v>
      </c>
      <c r="E2604" t="s">
        <v>2119</v>
      </c>
      <c r="F2604" t="s">
        <v>2119</v>
      </c>
      <c r="G2604" t="s">
        <v>2118</v>
      </c>
      <c r="H2604">
        <v>1</v>
      </c>
      <c r="I2604">
        <v>91.549300000000002</v>
      </c>
      <c r="J2604">
        <v>9.2760299999999993E-3</v>
      </c>
      <c r="K2604">
        <v>101.66</v>
      </c>
      <c r="L2604">
        <v>74.361000000000004</v>
      </c>
      <c r="M2604">
        <v>91.549000000000007</v>
      </c>
      <c r="N2604">
        <v>1</v>
      </c>
      <c r="O2604">
        <v>95.483000000000004</v>
      </c>
      <c r="P2604">
        <v>1.5303499999999999E-2</v>
      </c>
      <c r="Q2604">
        <v>95.483000000000004</v>
      </c>
      <c r="R2604">
        <v>1</v>
      </c>
      <c r="S2604">
        <v>81.016499999999994</v>
      </c>
      <c r="T2604">
        <v>4.2835900000000003E-2</v>
      </c>
      <c r="U2604">
        <v>81.016999999999996</v>
      </c>
      <c r="V2604">
        <v>1</v>
      </c>
      <c r="W2604">
        <v>101.664</v>
      </c>
      <c r="X2604">
        <v>9.2760299999999993E-3</v>
      </c>
      <c r="Y2604">
        <v>101.66</v>
      </c>
      <c r="Z2604">
        <v>0</v>
      </c>
      <c r="AA2604">
        <v>0</v>
      </c>
      <c r="AC2604" t="s">
        <v>137</v>
      </c>
      <c r="AD2604">
        <v>0</v>
      </c>
      <c r="AE2604">
        <v>0</v>
      </c>
      <c r="AG2604" t="s">
        <v>137</v>
      </c>
      <c r="AH2604">
        <v>1</v>
      </c>
      <c r="AI2604">
        <v>91.549300000000002</v>
      </c>
      <c r="AJ2604">
        <v>2.1313200000000001E-2</v>
      </c>
      <c r="AK2604">
        <v>91.549000000000007</v>
      </c>
      <c r="AL2604">
        <v>0</v>
      </c>
      <c r="AM2604">
        <v>0</v>
      </c>
      <c r="AO2604" t="s">
        <v>137</v>
      </c>
      <c r="AP2604">
        <v>0</v>
      </c>
      <c r="AQ2604">
        <v>0</v>
      </c>
      <c r="AS2604" t="s">
        <v>137</v>
      </c>
      <c r="AT2604" t="s">
        <v>136</v>
      </c>
      <c r="AU2604">
        <v>1</v>
      </c>
      <c r="AV2604" t="s">
        <v>144</v>
      </c>
      <c r="AW2604" t="str">
        <f t="shared" si="121"/>
        <v>SLTM|NP_001013865</v>
      </c>
      <c r="AX2604" s="1" t="str">
        <f t="shared" si="122"/>
        <v>SLTM|NP_001013865|GSGSGFK(1)PFK</v>
      </c>
      <c r="AY2604" t="s">
        <v>2129</v>
      </c>
      <c r="AZ2604" t="s">
        <v>143</v>
      </c>
      <c r="BA2604" t="s">
        <v>192</v>
      </c>
      <c r="BB2604" t="s">
        <v>2128</v>
      </c>
      <c r="BC2604" t="s">
        <v>2127</v>
      </c>
      <c r="BD2604">
        <v>7</v>
      </c>
      <c r="BE2604">
        <v>2</v>
      </c>
      <c r="BF2604">
        <v>-0.24847</v>
      </c>
      <c r="BG2604" t="s">
        <v>139</v>
      </c>
      <c r="BH2604" t="s">
        <v>139</v>
      </c>
      <c r="BI2604" t="s">
        <v>139</v>
      </c>
      <c r="BJ2604" t="s">
        <v>138</v>
      </c>
      <c r="BK2604" t="s">
        <v>138</v>
      </c>
      <c r="BL2604" t="s">
        <v>139</v>
      </c>
      <c r="BM2604" t="s">
        <v>138</v>
      </c>
      <c r="BN2604" t="s">
        <v>138</v>
      </c>
      <c r="BO2604">
        <v>607220000</v>
      </c>
      <c r="BP2604">
        <v>607220000</v>
      </c>
      <c r="BQ2604">
        <v>0</v>
      </c>
      <c r="BR2604">
        <v>0</v>
      </c>
      <c r="BS2604" t="s">
        <v>137</v>
      </c>
      <c r="BT2604">
        <v>67280000</v>
      </c>
      <c r="BU2604">
        <v>66478000</v>
      </c>
      <c r="BV2604">
        <v>79607000</v>
      </c>
      <c r="BW2604">
        <v>120770000</v>
      </c>
      <c r="BX2604">
        <v>59558000</v>
      </c>
      <c r="BY2604">
        <v>81397000</v>
      </c>
      <c r="BZ2604">
        <v>67619000</v>
      </c>
      <c r="CA2604">
        <v>64511000</v>
      </c>
      <c r="CB2604" t="s">
        <v>137</v>
      </c>
      <c r="CC2604" t="s">
        <v>137</v>
      </c>
      <c r="CD2604" t="s">
        <v>137</v>
      </c>
      <c r="CE2604" t="s">
        <v>137</v>
      </c>
      <c r="CF2604" t="s">
        <v>137</v>
      </c>
      <c r="CG2604" t="s">
        <v>137</v>
      </c>
      <c r="CH2604" t="s">
        <v>137</v>
      </c>
      <c r="CI2604" t="s">
        <v>137</v>
      </c>
      <c r="CJ2604">
        <v>67280000</v>
      </c>
      <c r="CK2604">
        <v>0</v>
      </c>
      <c r="CL2604">
        <v>0</v>
      </c>
      <c r="CM2604">
        <v>66478000</v>
      </c>
      <c r="CN2604">
        <v>0</v>
      </c>
      <c r="CO2604">
        <v>0</v>
      </c>
      <c r="CP2604">
        <v>79607000</v>
      </c>
      <c r="CQ2604">
        <v>0</v>
      </c>
      <c r="CR2604">
        <v>0</v>
      </c>
      <c r="CS2604">
        <v>120770000</v>
      </c>
      <c r="CT2604">
        <v>0</v>
      </c>
      <c r="CU2604">
        <v>0</v>
      </c>
      <c r="CV2604">
        <v>59558000</v>
      </c>
      <c r="CW2604">
        <v>0</v>
      </c>
      <c r="CX2604">
        <v>0</v>
      </c>
      <c r="CY2604">
        <v>81397000</v>
      </c>
      <c r="CZ2604">
        <v>0</v>
      </c>
      <c r="DA2604">
        <v>0</v>
      </c>
      <c r="DB2604">
        <v>67619000</v>
      </c>
      <c r="DC2604">
        <v>0</v>
      </c>
      <c r="DD2604">
        <v>0</v>
      </c>
      <c r="DE2604">
        <v>64511000</v>
      </c>
      <c r="DF2604">
        <v>0</v>
      </c>
      <c r="DG2604">
        <v>0</v>
      </c>
      <c r="DJ2604">
        <v>2602</v>
      </c>
      <c r="DK2604">
        <v>3942</v>
      </c>
      <c r="DL2604">
        <v>1006</v>
      </c>
      <c r="DM2604">
        <v>1006</v>
      </c>
      <c r="DN2604" t="s">
        <v>2126</v>
      </c>
      <c r="DO2604" t="s">
        <v>2125</v>
      </c>
      <c r="DP2604" t="s">
        <v>2124</v>
      </c>
      <c r="DQ2604" t="s">
        <v>2123</v>
      </c>
      <c r="DR2604">
        <v>20850</v>
      </c>
      <c r="DS2604">
        <v>14503</v>
      </c>
      <c r="DT2604">
        <v>6</v>
      </c>
      <c r="DU2604">
        <v>23046</v>
      </c>
      <c r="DV2604">
        <v>20849</v>
      </c>
      <c r="DW2604">
        <v>14502</v>
      </c>
      <c r="DX2604">
        <v>3</v>
      </c>
      <c r="DY2604">
        <v>21418</v>
      </c>
      <c r="DZ2604">
        <v>20849</v>
      </c>
      <c r="EA2604">
        <v>14502</v>
      </c>
      <c r="EB2604">
        <v>3</v>
      </c>
      <c r="EC2604">
        <v>21418</v>
      </c>
    </row>
    <row r="2605" spans="1:133" x14ac:dyDescent="0.2">
      <c r="A2605" t="s">
        <v>2122</v>
      </c>
      <c r="B2605" t="s">
        <v>2121</v>
      </c>
      <c r="C2605" t="s">
        <v>2120</v>
      </c>
      <c r="D2605" t="str">
        <f t="shared" si="120"/>
        <v>NP_001013865</v>
      </c>
      <c r="E2605" t="s">
        <v>2119</v>
      </c>
      <c r="F2605" t="s">
        <v>2119</v>
      </c>
      <c r="G2605" t="s">
        <v>2118</v>
      </c>
      <c r="H2605">
        <v>0.58369499999999996</v>
      </c>
      <c r="I2605">
        <v>1.46774</v>
      </c>
      <c r="J2605">
        <v>1.1797800000000001E-3</v>
      </c>
      <c r="K2605">
        <v>72.167000000000002</v>
      </c>
      <c r="L2605">
        <v>52.404000000000003</v>
      </c>
      <c r="M2605">
        <v>72.167000000000002</v>
      </c>
      <c r="Z2605">
        <v>0.58369499999999996</v>
      </c>
      <c r="AA2605">
        <v>1.46774</v>
      </c>
      <c r="AB2605">
        <v>1.1797800000000001E-3</v>
      </c>
      <c r="AC2605">
        <v>72.167000000000002</v>
      </c>
      <c r="AH2605">
        <v>0</v>
      </c>
      <c r="AI2605">
        <v>0</v>
      </c>
      <c r="AK2605" t="s">
        <v>137</v>
      </c>
      <c r="AT2605" t="s">
        <v>136</v>
      </c>
      <c r="AU2605">
        <v>1</v>
      </c>
      <c r="AV2605" t="s">
        <v>144</v>
      </c>
      <c r="AW2605" t="str">
        <f t="shared" si="121"/>
        <v>SLTM|NP_001013865</v>
      </c>
      <c r="AX2605" s="1" t="str">
        <f t="shared" si="122"/>
        <v>SLTM|NP_001013865|TSSK(0.584)DDK(0.416)GSTSSTSGSSGSSTK</v>
      </c>
      <c r="AY2605" t="s">
        <v>2117</v>
      </c>
      <c r="AZ2605" t="s">
        <v>143</v>
      </c>
      <c r="BA2605" t="s">
        <v>690</v>
      </c>
      <c r="BB2605" t="s">
        <v>2116</v>
      </c>
      <c r="BC2605" t="s">
        <v>2115</v>
      </c>
      <c r="BD2605">
        <v>4</v>
      </c>
      <c r="BE2605">
        <v>3</v>
      </c>
      <c r="BF2605">
        <v>9.0840000000000004E-2</v>
      </c>
      <c r="BG2605" t="s">
        <v>138</v>
      </c>
      <c r="BH2605" t="s">
        <v>138</v>
      </c>
      <c r="BI2605" t="s">
        <v>138</v>
      </c>
      <c r="BJ2605" t="s">
        <v>139</v>
      </c>
      <c r="BK2605" t="s">
        <v>138</v>
      </c>
      <c r="BL2605" t="s">
        <v>138</v>
      </c>
      <c r="BM2605" t="s">
        <v>138</v>
      </c>
      <c r="BN2605" t="s">
        <v>138</v>
      </c>
      <c r="BO2605">
        <v>950110</v>
      </c>
      <c r="BP2605">
        <v>950110</v>
      </c>
      <c r="BQ2605">
        <v>0</v>
      </c>
      <c r="BR2605">
        <v>0</v>
      </c>
      <c r="BS2605" t="s">
        <v>137</v>
      </c>
      <c r="BT2605" t="s">
        <v>297</v>
      </c>
      <c r="BU2605" t="s">
        <v>297</v>
      </c>
      <c r="BV2605" t="s">
        <v>297</v>
      </c>
      <c r="BW2605">
        <v>677670</v>
      </c>
      <c r="BX2605" t="s">
        <v>297</v>
      </c>
      <c r="BY2605">
        <v>272440</v>
      </c>
      <c r="BZ2605" t="s">
        <v>297</v>
      </c>
      <c r="CA2605" t="s">
        <v>297</v>
      </c>
      <c r="CB2605" t="s">
        <v>137</v>
      </c>
      <c r="CC2605" t="s">
        <v>137</v>
      </c>
      <c r="CD2605" t="s">
        <v>137</v>
      </c>
      <c r="CE2605" t="s">
        <v>137</v>
      </c>
      <c r="CF2605" t="s">
        <v>137</v>
      </c>
      <c r="CG2605" t="s">
        <v>137</v>
      </c>
      <c r="CH2605" t="s">
        <v>137</v>
      </c>
      <c r="CI2605" t="s">
        <v>137</v>
      </c>
      <c r="CJ2605">
        <v>0</v>
      </c>
      <c r="CK2605">
        <v>0</v>
      </c>
      <c r="CL2605">
        <v>0</v>
      </c>
      <c r="CM2605">
        <v>0</v>
      </c>
      <c r="CN2605">
        <v>0</v>
      </c>
      <c r="CO2605">
        <v>0</v>
      </c>
      <c r="CP2605">
        <v>0</v>
      </c>
      <c r="CQ2605">
        <v>0</v>
      </c>
      <c r="CR2605">
        <v>0</v>
      </c>
      <c r="CS2605">
        <v>677670</v>
      </c>
      <c r="CT2605">
        <v>0</v>
      </c>
      <c r="CU2605">
        <v>0</v>
      </c>
      <c r="CV2605">
        <v>0</v>
      </c>
      <c r="CW2605">
        <v>0</v>
      </c>
      <c r="CX2605">
        <v>0</v>
      </c>
      <c r="CY2605">
        <v>272440</v>
      </c>
      <c r="CZ2605">
        <v>0</v>
      </c>
      <c r="DA2605">
        <v>0</v>
      </c>
      <c r="DB2605">
        <v>0</v>
      </c>
      <c r="DC2605">
        <v>0</v>
      </c>
      <c r="DD2605">
        <v>0</v>
      </c>
      <c r="DE2605">
        <v>0</v>
      </c>
      <c r="DF2605">
        <v>0</v>
      </c>
      <c r="DG2605">
        <v>0</v>
      </c>
      <c r="DJ2605">
        <v>2603</v>
      </c>
      <c r="DK2605">
        <v>3942</v>
      </c>
      <c r="DL2605">
        <v>348</v>
      </c>
      <c r="DM2605">
        <v>348</v>
      </c>
      <c r="DN2605">
        <v>11018</v>
      </c>
      <c r="DO2605">
        <v>11718</v>
      </c>
      <c r="DP2605" t="s">
        <v>2114</v>
      </c>
      <c r="DQ2605">
        <v>47958</v>
      </c>
      <c r="DR2605">
        <v>70294</v>
      </c>
      <c r="DS2605">
        <v>47958</v>
      </c>
      <c r="DT2605">
        <v>4</v>
      </c>
      <c r="DU2605">
        <v>3775</v>
      </c>
      <c r="DV2605">
        <v>70294</v>
      </c>
      <c r="DW2605">
        <v>47958</v>
      </c>
      <c r="DX2605">
        <v>4</v>
      </c>
      <c r="DY2605">
        <v>3775</v>
      </c>
      <c r="DZ2605">
        <v>70294</v>
      </c>
      <c r="EA2605">
        <v>47958</v>
      </c>
      <c r="EB2605">
        <v>4</v>
      </c>
      <c r="EC2605">
        <v>3775</v>
      </c>
    </row>
    <row r="2606" spans="1:133" x14ac:dyDescent="0.2">
      <c r="A2606" t="s">
        <v>2113</v>
      </c>
      <c r="B2606" t="s">
        <v>2112</v>
      </c>
      <c r="C2606" t="s">
        <v>2111</v>
      </c>
      <c r="D2606" t="str">
        <f t="shared" si="120"/>
        <v>NP_001014446</v>
      </c>
      <c r="E2606" t="s">
        <v>2110</v>
      </c>
      <c r="F2606" t="s">
        <v>2110</v>
      </c>
      <c r="G2606" t="s">
        <v>2109</v>
      </c>
      <c r="H2606">
        <v>1</v>
      </c>
      <c r="I2606">
        <v>136.75299999999999</v>
      </c>
      <c r="J2606">
        <v>5.50842E-3</v>
      </c>
      <c r="K2606">
        <v>136.75</v>
      </c>
      <c r="L2606">
        <v>52.255000000000003</v>
      </c>
      <c r="M2606">
        <v>136.75</v>
      </c>
      <c r="N2606">
        <v>1</v>
      </c>
      <c r="O2606">
        <v>124.08</v>
      </c>
      <c r="P2606">
        <v>7.9645500000000008E-3</v>
      </c>
      <c r="Q2606">
        <v>124.08</v>
      </c>
      <c r="R2606">
        <v>1</v>
      </c>
      <c r="S2606">
        <v>114.28100000000001</v>
      </c>
      <c r="T2606">
        <v>1.15976E-2</v>
      </c>
      <c r="U2606">
        <v>114.28</v>
      </c>
      <c r="V2606">
        <v>1</v>
      </c>
      <c r="W2606">
        <v>113.256</v>
      </c>
      <c r="X2606">
        <v>1.31676E-2</v>
      </c>
      <c r="Y2606">
        <v>113.26</v>
      </c>
      <c r="Z2606">
        <v>0</v>
      </c>
      <c r="AA2606">
        <v>0</v>
      </c>
      <c r="AC2606" t="s">
        <v>137</v>
      </c>
      <c r="AD2606">
        <v>0</v>
      </c>
      <c r="AE2606">
        <v>0</v>
      </c>
      <c r="AG2606" t="s">
        <v>137</v>
      </c>
      <c r="AH2606">
        <v>1</v>
      </c>
      <c r="AI2606">
        <v>127.565</v>
      </c>
      <c r="AJ2606">
        <v>7.48491E-3</v>
      </c>
      <c r="AK2606">
        <v>127.56</v>
      </c>
      <c r="AL2606">
        <v>1</v>
      </c>
      <c r="AM2606">
        <v>102.514</v>
      </c>
      <c r="AN2606">
        <v>3.1766000000000003E-2</v>
      </c>
      <c r="AO2606">
        <v>102.51</v>
      </c>
      <c r="AP2606">
        <v>1</v>
      </c>
      <c r="AQ2606">
        <v>136.75299999999999</v>
      </c>
      <c r="AR2606">
        <v>5.50842E-3</v>
      </c>
      <c r="AS2606">
        <v>136.75</v>
      </c>
      <c r="AT2606" t="s">
        <v>136</v>
      </c>
      <c r="AU2606">
        <v>1</v>
      </c>
      <c r="AV2606" t="s">
        <v>144</v>
      </c>
      <c r="AW2606" t="str">
        <f t="shared" si="121"/>
        <v>OCIAD2|NP_001014446</v>
      </c>
      <c r="AX2606" s="1" t="str">
        <f t="shared" si="122"/>
        <v>OCIAD2|NP_001014446|AEISK(1)IMR</v>
      </c>
      <c r="AY2606" t="s">
        <v>2108</v>
      </c>
      <c r="AZ2606" t="s">
        <v>143</v>
      </c>
      <c r="BA2606" t="s">
        <v>938</v>
      </c>
      <c r="BB2606" t="s">
        <v>2107</v>
      </c>
      <c r="BC2606" t="s">
        <v>2106</v>
      </c>
      <c r="BD2606">
        <v>5</v>
      </c>
      <c r="BE2606">
        <v>2</v>
      </c>
      <c r="BF2606">
        <v>-0.34458</v>
      </c>
      <c r="BG2606" t="s">
        <v>139</v>
      </c>
      <c r="BH2606" t="s">
        <v>139</v>
      </c>
      <c r="BI2606" t="s">
        <v>139</v>
      </c>
      <c r="BJ2606" t="s">
        <v>138</v>
      </c>
      <c r="BK2606" t="s">
        <v>138</v>
      </c>
      <c r="BL2606" t="s">
        <v>139</v>
      </c>
      <c r="BM2606" t="s">
        <v>139</v>
      </c>
      <c r="BN2606" t="s">
        <v>139</v>
      </c>
      <c r="BO2606">
        <v>83210000</v>
      </c>
      <c r="BP2606">
        <v>83210000</v>
      </c>
      <c r="BQ2606">
        <v>0</v>
      </c>
      <c r="BR2606">
        <v>0</v>
      </c>
      <c r="BS2606" t="s">
        <v>137</v>
      </c>
      <c r="BT2606">
        <v>6331300</v>
      </c>
      <c r="BU2606">
        <v>8713000</v>
      </c>
      <c r="BV2606">
        <v>14516000</v>
      </c>
      <c r="BW2606">
        <v>12788000</v>
      </c>
      <c r="BX2606">
        <v>6261600</v>
      </c>
      <c r="BY2606">
        <v>9275100</v>
      </c>
      <c r="BZ2606">
        <v>11532000</v>
      </c>
      <c r="CA2606">
        <v>13793000</v>
      </c>
      <c r="CB2606" t="s">
        <v>137</v>
      </c>
      <c r="CC2606" t="s">
        <v>137</v>
      </c>
      <c r="CD2606" t="s">
        <v>137</v>
      </c>
      <c r="CE2606" t="s">
        <v>137</v>
      </c>
      <c r="CF2606" t="s">
        <v>137</v>
      </c>
      <c r="CG2606" t="s">
        <v>137</v>
      </c>
      <c r="CH2606" t="s">
        <v>137</v>
      </c>
      <c r="CI2606" t="s">
        <v>137</v>
      </c>
      <c r="CJ2606">
        <v>6331300</v>
      </c>
      <c r="CK2606">
        <v>0</v>
      </c>
      <c r="CL2606">
        <v>0</v>
      </c>
      <c r="CM2606">
        <v>8713000</v>
      </c>
      <c r="CN2606">
        <v>0</v>
      </c>
      <c r="CO2606">
        <v>0</v>
      </c>
      <c r="CP2606">
        <v>14516000</v>
      </c>
      <c r="CQ2606">
        <v>0</v>
      </c>
      <c r="CR2606">
        <v>0</v>
      </c>
      <c r="CS2606">
        <v>12788000</v>
      </c>
      <c r="CT2606">
        <v>0</v>
      </c>
      <c r="CU2606">
        <v>0</v>
      </c>
      <c r="CV2606">
        <v>6261600</v>
      </c>
      <c r="CW2606">
        <v>0</v>
      </c>
      <c r="CX2606">
        <v>0</v>
      </c>
      <c r="CY2606">
        <v>9275100</v>
      </c>
      <c r="CZ2606">
        <v>0</v>
      </c>
      <c r="DA2606">
        <v>0</v>
      </c>
      <c r="DB2606">
        <v>11532000</v>
      </c>
      <c r="DC2606">
        <v>0</v>
      </c>
      <c r="DD2606">
        <v>0</v>
      </c>
      <c r="DE2606">
        <v>13793000</v>
      </c>
      <c r="DF2606">
        <v>0</v>
      </c>
      <c r="DG2606">
        <v>0</v>
      </c>
      <c r="DJ2606">
        <v>2604</v>
      </c>
      <c r="DK2606">
        <v>3943</v>
      </c>
      <c r="DL2606">
        <v>41</v>
      </c>
      <c r="DM2606">
        <v>41</v>
      </c>
      <c r="DN2606">
        <v>224</v>
      </c>
      <c r="DO2606">
        <v>235</v>
      </c>
      <c r="DP2606" t="s">
        <v>2105</v>
      </c>
      <c r="DQ2606" t="s">
        <v>2104</v>
      </c>
      <c r="DR2606">
        <v>1388</v>
      </c>
      <c r="DS2606">
        <v>1019</v>
      </c>
      <c r="DT2606">
        <v>8</v>
      </c>
      <c r="DU2606">
        <v>21433</v>
      </c>
      <c r="DV2606">
        <v>1388</v>
      </c>
      <c r="DW2606">
        <v>1019</v>
      </c>
      <c r="DX2606">
        <v>8</v>
      </c>
      <c r="DY2606">
        <v>21433</v>
      </c>
      <c r="DZ2606">
        <v>1388</v>
      </c>
      <c r="EA2606">
        <v>1019</v>
      </c>
      <c r="EB2606">
        <v>8</v>
      </c>
      <c r="EC2606">
        <v>21433</v>
      </c>
    </row>
    <row r="2607" spans="1:133" x14ac:dyDescent="0.2">
      <c r="A2607" t="s">
        <v>2102</v>
      </c>
      <c r="B2607">
        <v>640</v>
      </c>
      <c r="C2607" t="s">
        <v>2103</v>
      </c>
      <c r="D2607" t="str">
        <f t="shared" si="120"/>
        <v>NP_004417</v>
      </c>
      <c r="E2607" t="s">
        <v>2102</v>
      </c>
      <c r="F2607" t="s">
        <v>2102</v>
      </c>
      <c r="G2607" t="s">
        <v>2101</v>
      </c>
      <c r="H2607">
        <v>0.84778699999999996</v>
      </c>
      <c r="I2607">
        <v>7.4583399999999997</v>
      </c>
      <c r="J2607" s="3">
        <v>4.1408700000000002E-5</v>
      </c>
      <c r="K2607">
        <v>55.119</v>
      </c>
      <c r="L2607">
        <v>45.314</v>
      </c>
      <c r="M2607">
        <v>55.119</v>
      </c>
      <c r="N2607">
        <v>0</v>
      </c>
      <c r="O2607">
        <v>0</v>
      </c>
      <c r="Q2607" t="s">
        <v>137</v>
      </c>
      <c r="R2607">
        <v>0</v>
      </c>
      <c r="S2607">
        <v>0</v>
      </c>
      <c r="U2607" t="s">
        <v>137</v>
      </c>
      <c r="Z2607">
        <v>0.84778699999999996</v>
      </c>
      <c r="AA2607">
        <v>7.4583399999999997</v>
      </c>
      <c r="AB2607" s="3">
        <v>4.1408700000000002E-5</v>
      </c>
      <c r="AC2607">
        <v>55.119</v>
      </c>
      <c r="AU2607">
        <v>1</v>
      </c>
      <c r="AV2607" t="s">
        <v>144</v>
      </c>
      <c r="AW2607" t="str">
        <f t="shared" si="121"/>
        <v>PHC1|NP_004417</v>
      </c>
      <c r="AX2607" s="1" t="str">
        <f t="shared" si="122"/>
        <v>PHC1|NP_004417|GGATTSSPVVAQVPAAFYMQSVHLPGK(0.152)PQTLAVK(0.848)R</v>
      </c>
      <c r="AY2607" t="s">
        <v>2100</v>
      </c>
      <c r="AZ2607" t="s">
        <v>143</v>
      </c>
      <c r="BA2607" t="s">
        <v>483</v>
      </c>
      <c r="BB2607" t="s">
        <v>2099</v>
      </c>
      <c r="BC2607" t="s">
        <v>2098</v>
      </c>
      <c r="BD2607">
        <v>34</v>
      </c>
      <c r="BE2607">
        <v>4</v>
      </c>
      <c r="BF2607">
        <v>0.42785000000000001</v>
      </c>
      <c r="BG2607" t="s">
        <v>138</v>
      </c>
      <c r="BH2607" t="s">
        <v>138</v>
      </c>
      <c r="BI2607" t="s">
        <v>138</v>
      </c>
      <c r="BJ2607" t="s">
        <v>139</v>
      </c>
      <c r="BK2607" t="s">
        <v>138</v>
      </c>
      <c r="BL2607" t="s">
        <v>138</v>
      </c>
      <c r="BM2607" t="s">
        <v>138</v>
      </c>
      <c r="BN2607" t="s">
        <v>138</v>
      </c>
      <c r="BO2607">
        <v>74548000</v>
      </c>
      <c r="BP2607">
        <v>74548000</v>
      </c>
      <c r="BQ2607">
        <v>0</v>
      </c>
      <c r="BR2607">
        <v>0</v>
      </c>
      <c r="BS2607" t="s">
        <v>137</v>
      </c>
      <c r="BT2607">
        <v>24981000</v>
      </c>
      <c r="BU2607">
        <v>34556000</v>
      </c>
      <c r="BV2607" t="s">
        <v>297</v>
      </c>
      <c r="BW2607">
        <v>15011000</v>
      </c>
      <c r="BX2607" t="s">
        <v>297</v>
      </c>
      <c r="BY2607" t="s">
        <v>297</v>
      </c>
      <c r="BZ2607" t="s">
        <v>297</v>
      </c>
      <c r="CA2607" t="s">
        <v>297</v>
      </c>
      <c r="CB2607" t="s">
        <v>137</v>
      </c>
      <c r="CC2607" t="s">
        <v>137</v>
      </c>
      <c r="CD2607" t="s">
        <v>137</v>
      </c>
      <c r="CE2607" t="s">
        <v>137</v>
      </c>
      <c r="CF2607" t="s">
        <v>137</v>
      </c>
      <c r="CG2607" t="s">
        <v>137</v>
      </c>
      <c r="CH2607" t="s">
        <v>137</v>
      </c>
      <c r="CI2607" t="s">
        <v>137</v>
      </c>
      <c r="CJ2607">
        <v>24981000</v>
      </c>
      <c r="CK2607">
        <v>0</v>
      </c>
      <c r="CL2607">
        <v>0</v>
      </c>
      <c r="CM2607">
        <v>34556000</v>
      </c>
      <c r="CN2607">
        <v>0</v>
      </c>
      <c r="CO2607">
        <v>0</v>
      </c>
      <c r="CP2607">
        <v>0</v>
      </c>
      <c r="CQ2607">
        <v>0</v>
      </c>
      <c r="CR2607">
        <v>0</v>
      </c>
      <c r="CS2607">
        <v>15011000</v>
      </c>
      <c r="CT2607">
        <v>0</v>
      </c>
      <c r="CU2607">
        <v>0</v>
      </c>
      <c r="CV2607">
        <v>0</v>
      </c>
      <c r="CW2607">
        <v>0</v>
      </c>
      <c r="CX2607">
        <v>0</v>
      </c>
      <c r="CY2607">
        <v>0</v>
      </c>
      <c r="CZ2607">
        <v>0</v>
      </c>
      <c r="DA2607">
        <v>0</v>
      </c>
      <c r="DB2607">
        <v>0</v>
      </c>
      <c r="DC2607">
        <v>0</v>
      </c>
      <c r="DD2607">
        <v>0</v>
      </c>
      <c r="DE2607">
        <v>0</v>
      </c>
      <c r="DF2607">
        <v>0</v>
      </c>
      <c r="DG2607">
        <v>0</v>
      </c>
      <c r="DJ2607">
        <v>2605</v>
      </c>
      <c r="DK2607">
        <v>3957</v>
      </c>
      <c r="DL2607">
        <v>640</v>
      </c>
      <c r="DM2607">
        <v>640</v>
      </c>
      <c r="DN2607">
        <v>2840</v>
      </c>
      <c r="DO2607">
        <v>2992</v>
      </c>
      <c r="DP2607" t="s">
        <v>2097</v>
      </c>
      <c r="DQ2607" t="s">
        <v>2096</v>
      </c>
      <c r="DR2607">
        <v>17316</v>
      </c>
      <c r="DS2607">
        <v>12063</v>
      </c>
      <c r="DT2607">
        <v>4</v>
      </c>
      <c r="DU2607">
        <v>41830</v>
      </c>
      <c r="DV2607">
        <v>17316</v>
      </c>
      <c r="DW2607">
        <v>12063</v>
      </c>
      <c r="DX2607">
        <v>4</v>
      </c>
      <c r="DY2607">
        <v>41830</v>
      </c>
      <c r="DZ2607">
        <v>17316</v>
      </c>
      <c r="EA2607">
        <v>12063</v>
      </c>
      <c r="EB2607">
        <v>4</v>
      </c>
      <c r="EC2607">
        <v>41830</v>
      </c>
    </row>
    <row r="2608" spans="1:133" x14ac:dyDescent="0.2">
      <c r="A2608" t="s">
        <v>2094</v>
      </c>
      <c r="B2608">
        <v>130</v>
      </c>
      <c r="C2608" t="s">
        <v>2095</v>
      </c>
      <c r="D2608" t="str">
        <f t="shared" si="120"/>
        <v>NP_003300</v>
      </c>
      <c r="E2608" t="s">
        <v>2094</v>
      </c>
      <c r="F2608" t="s">
        <v>2094</v>
      </c>
      <c r="G2608" t="s">
        <v>2093</v>
      </c>
      <c r="H2608">
        <v>1</v>
      </c>
      <c r="I2608">
        <v>180.69499999999999</v>
      </c>
      <c r="J2608" s="3">
        <v>5.5178500000000004E-12</v>
      </c>
      <c r="K2608">
        <v>181.69</v>
      </c>
      <c r="L2608">
        <v>140.44999999999999</v>
      </c>
      <c r="M2608">
        <v>180.7</v>
      </c>
      <c r="N2608">
        <v>1</v>
      </c>
      <c r="O2608">
        <v>92.772499999999994</v>
      </c>
      <c r="P2608" s="3">
        <v>1.0770199999999999E-7</v>
      </c>
      <c r="Q2608">
        <v>139</v>
      </c>
      <c r="R2608">
        <v>1</v>
      </c>
      <c r="S2608">
        <v>181.68799999999999</v>
      </c>
      <c r="T2608" s="3">
        <v>5.5178500000000004E-12</v>
      </c>
      <c r="U2608">
        <v>181.69</v>
      </c>
      <c r="V2608">
        <v>1</v>
      </c>
      <c r="W2608">
        <v>91.592100000000002</v>
      </c>
      <c r="X2608">
        <v>2.5573000000000002E-4</v>
      </c>
      <c r="Y2608">
        <v>111.34</v>
      </c>
      <c r="Z2608">
        <v>1</v>
      </c>
      <c r="AA2608">
        <v>119.961</v>
      </c>
      <c r="AB2608" s="3">
        <v>7.2486199999999997E-9</v>
      </c>
      <c r="AC2608">
        <v>142.32</v>
      </c>
      <c r="AD2608">
        <v>1</v>
      </c>
      <c r="AE2608">
        <v>86.366500000000002</v>
      </c>
      <c r="AF2608">
        <v>7.7001999999999995E-4</v>
      </c>
      <c r="AG2608">
        <v>102.08</v>
      </c>
      <c r="AH2608">
        <v>1</v>
      </c>
      <c r="AI2608">
        <v>65.651899999999998</v>
      </c>
      <c r="AJ2608" s="3">
        <v>2.7617500000000001E-5</v>
      </c>
      <c r="AK2608">
        <v>118.31</v>
      </c>
      <c r="AL2608">
        <v>1</v>
      </c>
      <c r="AM2608">
        <v>130.46799999999999</v>
      </c>
      <c r="AN2608" s="3">
        <v>2.2854200000000001E-7</v>
      </c>
      <c r="AO2608">
        <v>130.47</v>
      </c>
      <c r="AP2608">
        <v>1</v>
      </c>
      <c r="AQ2608">
        <v>180.69499999999999</v>
      </c>
      <c r="AR2608" s="3">
        <v>2.38814E-11</v>
      </c>
      <c r="AS2608">
        <v>180.7</v>
      </c>
      <c r="AT2608" t="s">
        <v>136</v>
      </c>
      <c r="AU2608">
        <v>1</v>
      </c>
      <c r="AV2608" t="s">
        <v>144</v>
      </c>
      <c r="AW2608" t="str">
        <f t="shared" si="121"/>
        <v>TSPYL1|NP_003300</v>
      </c>
      <c r="AX2608" s="1" t="str">
        <f t="shared" si="122"/>
        <v>TSPYL1|NP_003300|GVQGGEK(1)ALEICGAQR</v>
      </c>
      <c r="AY2608" t="s">
        <v>2092</v>
      </c>
      <c r="AZ2608" t="s">
        <v>143</v>
      </c>
      <c r="BA2608" t="s">
        <v>291</v>
      </c>
      <c r="BB2608" t="s">
        <v>2091</v>
      </c>
      <c r="BC2608" t="s">
        <v>2090</v>
      </c>
      <c r="BD2608">
        <v>7</v>
      </c>
      <c r="BE2608">
        <v>2</v>
      </c>
      <c r="BF2608">
        <v>0.26369999999999999</v>
      </c>
      <c r="BG2608" t="s">
        <v>139</v>
      </c>
      <c r="BH2608" t="s">
        <v>139</v>
      </c>
      <c r="BI2608" t="s">
        <v>139</v>
      </c>
      <c r="BJ2608" t="s">
        <v>139</v>
      </c>
      <c r="BK2608" t="s">
        <v>139</v>
      </c>
      <c r="BL2608" t="s">
        <v>139</v>
      </c>
      <c r="BM2608" t="s">
        <v>139</v>
      </c>
      <c r="BN2608" t="s">
        <v>139</v>
      </c>
      <c r="BO2608">
        <v>868480000</v>
      </c>
      <c r="BP2608">
        <v>868480000</v>
      </c>
      <c r="BQ2608">
        <v>0</v>
      </c>
      <c r="BR2608">
        <v>0</v>
      </c>
      <c r="BS2608" t="s">
        <v>137</v>
      </c>
      <c r="BT2608">
        <v>50150000</v>
      </c>
      <c r="BU2608">
        <v>79870000</v>
      </c>
      <c r="BV2608">
        <v>21957000</v>
      </c>
      <c r="BW2608">
        <v>120450000</v>
      </c>
      <c r="BX2608">
        <v>16919000</v>
      </c>
      <c r="BY2608">
        <v>36867000</v>
      </c>
      <c r="BZ2608">
        <v>67295000</v>
      </c>
      <c r="CA2608">
        <v>50172000</v>
      </c>
      <c r="CB2608" t="s">
        <v>137</v>
      </c>
      <c r="CC2608" t="s">
        <v>137</v>
      </c>
      <c r="CD2608" t="s">
        <v>137</v>
      </c>
      <c r="CE2608" t="s">
        <v>137</v>
      </c>
      <c r="CF2608" t="s">
        <v>137</v>
      </c>
      <c r="CG2608" t="s">
        <v>137</v>
      </c>
      <c r="CH2608" t="s">
        <v>137</v>
      </c>
      <c r="CI2608" t="s">
        <v>137</v>
      </c>
      <c r="CJ2608">
        <v>50150000</v>
      </c>
      <c r="CK2608">
        <v>0</v>
      </c>
      <c r="CL2608">
        <v>0</v>
      </c>
      <c r="CM2608">
        <v>79870000</v>
      </c>
      <c r="CN2608">
        <v>0</v>
      </c>
      <c r="CO2608">
        <v>0</v>
      </c>
      <c r="CP2608">
        <v>21957000</v>
      </c>
      <c r="CQ2608">
        <v>0</v>
      </c>
      <c r="CR2608">
        <v>0</v>
      </c>
      <c r="CS2608">
        <v>120450000</v>
      </c>
      <c r="CT2608">
        <v>0</v>
      </c>
      <c r="CU2608">
        <v>0</v>
      </c>
      <c r="CV2608">
        <v>16919000</v>
      </c>
      <c r="CW2608">
        <v>0</v>
      </c>
      <c r="CX2608">
        <v>0</v>
      </c>
      <c r="CY2608">
        <v>36867000</v>
      </c>
      <c r="CZ2608">
        <v>0</v>
      </c>
      <c r="DA2608">
        <v>0</v>
      </c>
      <c r="DB2608">
        <v>67295000</v>
      </c>
      <c r="DC2608">
        <v>0</v>
      </c>
      <c r="DD2608">
        <v>0</v>
      </c>
      <c r="DE2608">
        <v>50172000</v>
      </c>
      <c r="DF2608">
        <v>0</v>
      </c>
      <c r="DG2608">
        <v>0</v>
      </c>
      <c r="DJ2608">
        <v>2606</v>
      </c>
      <c r="DK2608">
        <v>3959</v>
      </c>
      <c r="DL2608">
        <v>130</v>
      </c>
      <c r="DM2608">
        <v>130</v>
      </c>
      <c r="DN2608" t="s">
        <v>2089</v>
      </c>
      <c r="DO2608" t="s">
        <v>2088</v>
      </c>
      <c r="DP2608" t="s">
        <v>2087</v>
      </c>
      <c r="DQ2608" t="s">
        <v>2086</v>
      </c>
      <c r="DR2608">
        <v>21642</v>
      </c>
      <c r="DS2608">
        <v>15064</v>
      </c>
      <c r="DT2608">
        <v>8</v>
      </c>
      <c r="DU2608">
        <v>23323</v>
      </c>
      <c r="DV2608">
        <v>21634</v>
      </c>
      <c r="DW2608">
        <v>15056</v>
      </c>
      <c r="DX2608">
        <v>2</v>
      </c>
      <c r="DY2608">
        <v>22468</v>
      </c>
      <c r="DZ2608">
        <v>21634</v>
      </c>
      <c r="EA2608">
        <v>15056</v>
      </c>
      <c r="EB2608">
        <v>2</v>
      </c>
      <c r="EC2608">
        <v>22468</v>
      </c>
    </row>
    <row r="2609" spans="1:133" x14ac:dyDescent="0.2">
      <c r="A2609" t="s">
        <v>2084</v>
      </c>
      <c r="B2609">
        <v>83</v>
      </c>
      <c r="C2609" t="s">
        <v>2085</v>
      </c>
      <c r="D2609" t="str">
        <f t="shared" si="120"/>
        <v>NP_001017928</v>
      </c>
      <c r="E2609" t="s">
        <v>2084</v>
      </c>
      <c r="F2609" t="s">
        <v>2084</v>
      </c>
      <c r="G2609" t="s">
        <v>2083</v>
      </c>
      <c r="H2609">
        <v>1</v>
      </c>
      <c r="I2609">
        <v>85.286799999999999</v>
      </c>
      <c r="J2609">
        <v>6.9737200000000001E-3</v>
      </c>
      <c r="K2609">
        <v>85.287000000000006</v>
      </c>
      <c r="L2609">
        <v>60.773000000000003</v>
      </c>
      <c r="M2609">
        <v>85.287000000000006</v>
      </c>
      <c r="N2609">
        <v>0</v>
      </c>
      <c r="O2609">
        <v>0</v>
      </c>
      <c r="Q2609" t="s">
        <v>137</v>
      </c>
      <c r="Z2609">
        <v>1</v>
      </c>
      <c r="AA2609">
        <v>85.286799999999999</v>
      </c>
      <c r="AB2609">
        <v>6.9737200000000001E-3</v>
      </c>
      <c r="AC2609">
        <v>85.287000000000006</v>
      </c>
      <c r="AD2609">
        <v>0</v>
      </c>
      <c r="AE2609">
        <v>0</v>
      </c>
      <c r="AG2609" t="s">
        <v>137</v>
      </c>
      <c r="AP2609">
        <v>0</v>
      </c>
      <c r="AQ2609">
        <v>0</v>
      </c>
      <c r="AS2609" t="s">
        <v>137</v>
      </c>
      <c r="AT2609" t="s">
        <v>136</v>
      </c>
      <c r="AU2609">
        <v>1</v>
      </c>
      <c r="AV2609" t="s">
        <v>144</v>
      </c>
      <c r="AW2609" t="str">
        <f t="shared" si="121"/>
        <v>CCDC58|NP_001017928</v>
      </c>
      <c r="AX2609" s="1" t="str">
        <f t="shared" si="122"/>
        <v>CCDC58|NP_001017928|NCIAQTSAVVK(1)NLR</v>
      </c>
      <c r="AY2609" t="s">
        <v>2082</v>
      </c>
      <c r="AZ2609" t="s">
        <v>143</v>
      </c>
      <c r="BA2609" t="s">
        <v>376</v>
      </c>
      <c r="BB2609" t="s">
        <v>2081</v>
      </c>
      <c r="BC2609" t="s">
        <v>2080</v>
      </c>
      <c r="BD2609">
        <v>11</v>
      </c>
      <c r="BE2609">
        <v>2</v>
      </c>
      <c r="BF2609">
        <v>-0.37395</v>
      </c>
      <c r="BG2609" t="s">
        <v>138</v>
      </c>
      <c r="BH2609" t="s">
        <v>138</v>
      </c>
      <c r="BI2609" t="s">
        <v>138</v>
      </c>
      <c r="BJ2609" t="s">
        <v>139</v>
      </c>
      <c r="BK2609" t="s">
        <v>138</v>
      </c>
      <c r="BL2609" t="s">
        <v>138</v>
      </c>
      <c r="BM2609" t="s">
        <v>138</v>
      </c>
      <c r="BN2609" t="s">
        <v>138</v>
      </c>
      <c r="BO2609">
        <v>46051000</v>
      </c>
      <c r="BP2609">
        <v>46051000</v>
      </c>
      <c r="BQ2609">
        <v>0</v>
      </c>
      <c r="BR2609">
        <v>0</v>
      </c>
      <c r="BS2609" t="s">
        <v>137</v>
      </c>
      <c r="BT2609">
        <v>3764400</v>
      </c>
      <c r="BU2609" t="s">
        <v>297</v>
      </c>
      <c r="BV2609" t="s">
        <v>297</v>
      </c>
      <c r="BW2609">
        <v>5180300</v>
      </c>
      <c r="BX2609" t="s">
        <v>297</v>
      </c>
      <c r="BY2609" t="s">
        <v>297</v>
      </c>
      <c r="BZ2609" t="s">
        <v>297</v>
      </c>
      <c r="CA2609">
        <v>20743000</v>
      </c>
      <c r="CB2609" t="s">
        <v>137</v>
      </c>
      <c r="CC2609" t="s">
        <v>137</v>
      </c>
      <c r="CD2609" t="s">
        <v>137</v>
      </c>
      <c r="CE2609" t="s">
        <v>137</v>
      </c>
      <c r="CF2609" t="s">
        <v>137</v>
      </c>
      <c r="CG2609" t="s">
        <v>137</v>
      </c>
      <c r="CH2609" t="s">
        <v>137</v>
      </c>
      <c r="CI2609" t="s">
        <v>137</v>
      </c>
      <c r="CJ2609">
        <v>3764400</v>
      </c>
      <c r="CK2609">
        <v>0</v>
      </c>
      <c r="CL2609">
        <v>0</v>
      </c>
      <c r="CM2609">
        <v>0</v>
      </c>
      <c r="CN2609">
        <v>0</v>
      </c>
      <c r="CO2609">
        <v>0</v>
      </c>
      <c r="CP2609">
        <v>0</v>
      </c>
      <c r="CQ2609">
        <v>0</v>
      </c>
      <c r="CR2609">
        <v>0</v>
      </c>
      <c r="CS2609">
        <v>5180300</v>
      </c>
      <c r="CT2609">
        <v>0</v>
      </c>
      <c r="CU2609">
        <v>0</v>
      </c>
      <c r="CV2609">
        <v>0</v>
      </c>
      <c r="CW2609">
        <v>0</v>
      </c>
      <c r="CX2609">
        <v>0</v>
      </c>
      <c r="CY2609">
        <v>0</v>
      </c>
      <c r="CZ2609">
        <v>0</v>
      </c>
      <c r="DA2609">
        <v>0</v>
      </c>
      <c r="DB2609">
        <v>0</v>
      </c>
      <c r="DC2609">
        <v>0</v>
      </c>
      <c r="DD2609">
        <v>0</v>
      </c>
      <c r="DE2609">
        <v>20743000</v>
      </c>
      <c r="DF2609">
        <v>0</v>
      </c>
      <c r="DG2609">
        <v>0</v>
      </c>
      <c r="DJ2609">
        <v>2607</v>
      </c>
      <c r="DK2609">
        <v>3961</v>
      </c>
      <c r="DL2609">
        <v>83</v>
      </c>
      <c r="DM2609">
        <v>83</v>
      </c>
      <c r="DN2609">
        <v>7414</v>
      </c>
      <c r="DO2609">
        <v>7916</v>
      </c>
      <c r="DP2609" t="s">
        <v>2079</v>
      </c>
      <c r="DQ2609" t="s">
        <v>2078</v>
      </c>
      <c r="DR2609">
        <v>46905</v>
      </c>
      <c r="DS2609">
        <v>31996</v>
      </c>
      <c r="DT2609">
        <v>4</v>
      </c>
      <c r="DU2609">
        <v>28889</v>
      </c>
      <c r="DV2609">
        <v>46905</v>
      </c>
      <c r="DW2609">
        <v>31996</v>
      </c>
      <c r="DX2609">
        <v>4</v>
      </c>
      <c r="DY2609">
        <v>28889</v>
      </c>
      <c r="DZ2609">
        <v>46904</v>
      </c>
      <c r="EA2609">
        <v>31995</v>
      </c>
      <c r="EB2609">
        <v>4</v>
      </c>
      <c r="EC2609">
        <v>28887</v>
      </c>
    </row>
    <row r="2610" spans="1:133" x14ac:dyDescent="0.2">
      <c r="A2610" t="s">
        <v>2076</v>
      </c>
      <c r="B2610">
        <v>601</v>
      </c>
      <c r="C2610" t="s">
        <v>2077</v>
      </c>
      <c r="D2610" t="str">
        <f t="shared" si="120"/>
        <v>NP_001017995</v>
      </c>
      <c r="E2610" t="s">
        <v>2076</v>
      </c>
      <c r="F2610" t="s">
        <v>2076</v>
      </c>
      <c r="G2610" t="s">
        <v>2075</v>
      </c>
      <c r="H2610">
        <v>1</v>
      </c>
      <c r="I2610">
        <v>96.865600000000001</v>
      </c>
      <c r="J2610">
        <v>1.3895800000000001E-3</v>
      </c>
      <c r="K2610">
        <v>96.866</v>
      </c>
      <c r="L2610">
        <v>52.036999999999999</v>
      </c>
      <c r="M2610">
        <v>96.866</v>
      </c>
      <c r="V2610">
        <v>0</v>
      </c>
      <c r="W2610">
        <v>0</v>
      </c>
      <c r="Y2610" t="s">
        <v>137</v>
      </c>
      <c r="Z2610">
        <v>1</v>
      </c>
      <c r="AA2610">
        <v>96.865600000000001</v>
      </c>
      <c r="AB2610">
        <v>1.3895800000000001E-3</v>
      </c>
      <c r="AC2610">
        <v>96.866</v>
      </c>
      <c r="AT2610" t="s">
        <v>136</v>
      </c>
      <c r="AU2610">
        <v>1</v>
      </c>
      <c r="AV2610" t="s">
        <v>144</v>
      </c>
      <c r="AW2610" t="str">
        <f t="shared" si="121"/>
        <v>SH3PXD2B|NP_001017995</v>
      </c>
      <c r="AX2610" s="1" t="str">
        <f t="shared" si="122"/>
        <v>SH3PXD2B|NP_001017995|NDMGLECGHK(1)VLAK</v>
      </c>
      <c r="AY2610" t="s">
        <v>2074</v>
      </c>
      <c r="AZ2610" t="s">
        <v>143</v>
      </c>
      <c r="BA2610" t="s">
        <v>1283</v>
      </c>
      <c r="BB2610" t="s">
        <v>2073</v>
      </c>
      <c r="BC2610" t="s">
        <v>2072</v>
      </c>
      <c r="BD2610">
        <v>10</v>
      </c>
      <c r="BE2610">
        <v>3</v>
      </c>
      <c r="BF2610">
        <v>-1.6566000000000001</v>
      </c>
      <c r="BG2610" t="s">
        <v>138</v>
      </c>
      <c r="BH2610" t="s">
        <v>138</v>
      </c>
      <c r="BI2610" t="s">
        <v>138</v>
      </c>
      <c r="BJ2610" t="s">
        <v>139</v>
      </c>
      <c r="BK2610" t="s">
        <v>138</v>
      </c>
      <c r="BL2610" t="s">
        <v>138</v>
      </c>
      <c r="BM2610" t="s">
        <v>138</v>
      </c>
      <c r="BN2610" t="s">
        <v>138</v>
      </c>
      <c r="BO2610">
        <v>21033000</v>
      </c>
      <c r="BP2610">
        <v>21033000</v>
      </c>
      <c r="BQ2610">
        <v>0</v>
      </c>
      <c r="BR2610">
        <v>0</v>
      </c>
      <c r="BS2610" t="s">
        <v>137</v>
      </c>
      <c r="BT2610" t="s">
        <v>297</v>
      </c>
      <c r="BU2610" t="s">
        <v>297</v>
      </c>
      <c r="BV2610">
        <v>5939400</v>
      </c>
      <c r="BW2610">
        <v>15094000</v>
      </c>
      <c r="BX2610" t="s">
        <v>297</v>
      </c>
      <c r="BY2610" t="s">
        <v>297</v>
      </c>
      <c r="BZ2610" t="s">
        <v>297</v>
      </c>
      <c r="CA2610" t="s">
        <v>297</v>
      </c>
      <c r="CB2610" t="s">
        <v>137</v>
      </c>
      <c r="CC2610" t="s">
        <v>137</v>
      </c>
      <c r="CD2610" t="s">
        <v>137</v>
      </c>
      <c r="CE2610" t="s">
        <v>137</v>
      </c>
      <c r="CF2610" t="s">
        <v>137</v>
      </c>
      <c r="CG2610" t="s">
        <v>137</v>
      </c>
      <c r="CH2610" t="s">
        <v>137</v>
      </c>
      <c r="CI2610" t="s">
        <v>137</v>
      </c>
      <c r="CJ2610">
        <v>0</v>
      </c>
      <c r="CK2610">
        <v>0</v>
      </c>
      <c r="CL2610">
        <v>0</v>
      </c>
      <c r="CM2610">
        <v>0</v>
      </c>
      <c r="CN2610">
        <v>0</v>
      </c>
      <c r="CO2610">
        <v>0</v>
      </c>
      <c r="CP2610">
        <v>5939400</v>
      </c>
      <c r="CQ2610">
        <v>0</v>
      </c>
      <c r="CR2610">
        <v>0</v>
      </c>
      <c r="CS2610">
        <v>15094000</v>
      </c>
      <c r="CT2610">
        <v>0</v>
      </c>
      <c r="CU2610">
        <v>0</v>
      </c>
      <c r="CV2610">
        <v>0</v>
      </c>
      <c r="CW2610">
        <v>0</v>
      </c>
      <c r="CX2610">
        <v>0</v>
      </c>
      <c r="CY2610">
        <v>0</v>
      </c>
      <c r="CZ2610">
        <v>0</v>
      </c>
      <c r="DA2610">
        <v>0</v>
      </c>
      <c r="DB2610">
        <v>0</v>
      </c>
      <c r="DC2610">
        <v>0</v>
      </c>
      <c r="DD2610">
        <v>0</v>
      </c>
      <c r="DE2610">
        <v>0</v>
      </c>
      <c r="DF2610">
        <v>0</v>
      </c>
      <c r="DG2610">
        <v>0</v>
      </c>
      <c r="DJ2610">
        <v>2608</v>
      </c>
      <c r="DK2610">
        <v>3963</v>
      </c>
      <c r="DL2610">
        <v>601</v>
      </c>
      <c r="DM2610">
        <v>601</v>
      </c>
      <c r="DN2610">
        <v>7431</v>
      </c>
      <c r="DO2610">
        <v>7933</v>
      </c>
      <c r="DP2610" t="s">
        <v>2071</v>
      </c>
      <c r="DQ2610">
        <v>32073</v>
      </c>
      <c r="DR2610">
        <v>47013</v>
      </c>
      <c r="DS2610">
        <v>32073</v>
      </c>
      <c r="DT2610">
        <v>4</v>
      </c>
      <c r="DU2610">
        <v>19297</v>
      </c>
      <c r="DV2610">
        <v>47013</v>
      </c>
      <c r="DW2610">
        <v>32073</v>
      </c>
      <c r="DX2610">
        <v>4</v>
      </c>
      <c r="DY2610">
        <v>19297</v>
      </c>
      <c r="DZ2610">
        <v>47013</v>
      </c>
      <c r="EA2610">
        <v>32073</v>
      </c>
      <c r="EB2610">
        <v>4</v>
      </c>
      <c r="EC2610">
        <v>19297</v>
      </c>
    </row>
    <row r="2611" spans="1:133" x14ac:dyDescent="0.2">
      <c r="A2611" t="s">
        <v>2069</v>
      </c>
      <c r="B2611">
        <v>1216</v>
      </c>
      <c r="C2611" t="s">
        <v>2070</v>
      </c>
      <c r="D2611" t="str">
        <f t="shared" si="120"/>
        <v>NP_005376</v>
      </c>
      <c r="E2611" t="s">
        <v>2069</v>
      </c>
      <c r="F2611" t="s">
        <v>2069</v>
      </c>
      <c r="G2611" t="s">
        <v>2068</v>
      </c>
      <c r="H2611">
        <v>1</v>
      </c>
      <c r="I2611">
        <v>88.548400000000001</v>
      </c>
      <c r="J2611" s="3">
        <v>8.3301500000000002E-5</v>
      </c>
      <c r="K2611">
        <v>132.31</v>
      </c>
      <c r="L2611">
        <v>99.117999999999995</v>
      </c>
      <c r="M2611">
        <v>132.31</v>
      </c>
      <c r="N2611">
        <v>1</v>
      </c>
      <c r="O2611">
        <v>88.548400000000001</v>
      </c>
      <c r="P2611" s="3">
        <v>8.3301500000000002E-5</v>
      </c>
      <c r="Q2611">
        <v>132.31</v>
      </c>
      <c r="R2611">
        <v>0</v>
      </c>
      <c r="S2611">
        <v>0</v>
      </c>
      <c r="U2611" t="s">
        <v>137</v>
      </c>
      <c r="V2611">
        <v>0</v>
      </c>
      <c r="W2611">
        <v>0</v>
      </c>
      <c r="Y2611" t="s">
        <v>137</v>
      </c>
      <c r="Z2611">
        <v>0</v>
      </c>
      <c r="AA2611">
        <v>0</v>
      </c>
      <c r="AC2611" t="s">
        <v>137</v>
      </c>
      <c r="AL2611">
        <v>0</v>
      </c>
      <c r="AM2611">
        <v>0</v>
      </c>
      <c r="AO2611" t="s">
        <v>137</v>
      </c>
      <c r="AP2611">
        <v>0</v>
      </c>
      <c r="AQ2611">
        <v>0</v>
      </c>
      <c r="AS2611" t="s">
        <v>137</v>
      </c>
      <c r="AT2611" t="s">
        <v>136</v>
      </c>
      <c r="AU2611">
        <v>1</v>
      </c>
      <c r="AV2611" t="s">
        <v>144</v>
      </c>
      <c r="AW2611" t="str">
        <f t="shared" si="121"/>
        <v>NKTR|NP_005376</v>
      </c>
      <c r="AX2611" s="1" t="str">
        <f t="shared" si="122"/>
        <v>NKTR|NP_005376|EVAEK(1)SQINLIDKK</v>
      </c>
      <c r="AY2611" t="s">
        <v>2067</v>
      </c>
      <c r="AZ2611" t="s">
        <v>143</v>
      </c>
      <c r="BA2611" t="s">
        <v>1494</v>
      </c>
      <c r="BB2611" t="s">
        <v>2066</v>
      </c>
      <c r="BC2611" t="s">
        <v>2065</v>
      </c>
      <c r="BD2611">
        <v>5</v>
      </c>
      <c r="BE2611">
        <v>3</v>
      </c>
      <c r="BF2611">
        <v>-0.25740000000000002</v>
      </c>
      <c r="BG2611" t="s">
        <v>139</v>
      </c>
      <c r="BH2611" t="s">
        <v>138</v>
      </c>
      <c r="BI2611" t="s">
        <v>138</v>
      </c>
      <c r="BJ2611" t="s">
        <v>138</v>
      </c>
      <c r="BK2611" t="s">
        <v>138</v>
      </c>
      <c r="BL2611" t="s">
        <v>138</v>
      </c>
      <c r="BM2611" t="s">
        <v>138</v>
      </c>
      <c r="BN2611" t="s">
        <v>138</v>
      </c>
      <c r="BO2611">
        <v>44418000</v>
      </c>
      <c r="BP2611">
        <v>44418000</v>
      </c>
      <c r="BQ2611">
        <v>0</v>
      </c>
      <c r="BR2611">
        <v>0</v>
      </c>
      <c r="BS2611" t="s">
        <v>137</v>
      </c>
      <c r="BT2611">
        <v>7354900</v>
      </c>
      <c r="BU2611">
        <v>11208000</v>
      </c>
      <c r="BV2611">
        <v>3355800</v>
      </c>
      <c r="BW2611">
        <v>7341200</v>
      </c>
      <c r="BX2611" t="s">
        <v>297</v>
      </c>
      <c r="BY2611" t="s">
        <v>297</v>
      </c>
      <c r="BZ2611">
        <v>7195900</v>
      </c>
      <c r="CA2611">
        <v>7962600</v>
      </c>
      <c r="CB2611" t="s">
        <v>137</v>
      </c>
      <c r="CC2611" t="s">
        <v>137</v>
      </c>
      <c r="CD2611" t="s">
        <v>137</v>
      </c>
      <c r="CE2611" t="s">
        <v>137</v>
      </c>
      <c r="CF2611" t="s">
        <v>137</v>
      </c>
      <c r="CG2611" t="s">
        <v>137</v>
      </c>
      <c r="CH2611" t="s">
        <v>137</v>
      </c>
      <c r="CI2611" t="s">
        <v>137</v>
      </c>
      <c r="CJ2611">
        <v>7354900</v>
      </c>
      <c r="CK2611">
        <v>0</v>
      </c>
      <c r="CL2611">
        <v>0</v>
      </c>
      <c r="CM2611">
        <v>11208000</v>
      </c>
      <c r="CN2611">
        <v>0</v>
      </c>
      <c r="CO2611">
        <v>0</v>
      </c>
      <c r="CP2611">
        <v>3355800</v>
      </c>
      <c r="CQ2611">
        <v>0</v>
      </c>
      <c r="CR2611">
        <v>0</v>
      </c>
      <c r="CS2611">
        <v>7341200</v>
      </c>
      <c r="CT2611">
        <v>0</v>
      </c>
      <c r="CU2611">
        <v>0</v>
      </c>
      <c r="CV2611">
        <v>0</v>
      </c>
      <c r="CW2611">
        <v>0</v>
      </c>
      <c r="CX2611">
        <v>0</v>
      </c>
      <c r="CY2611">
        <v>0</v>
      </c>
      <c r="CZ2611">
        <v>0</v>
      </c>
      <c r="DA2611">
        <v>0</v>
      </c>
      <c r="DB2611">
        <v>7195900</v>
      </c>
      <c r="DC2611">
        <v>0</v>
      </c>
      <c r="DD2611">
        <v>0</v>
      </c>
      <c r="DE2611">
        <v>7962600</v>
      </c>
      <c r="DF2611">
        <v>0</v>
      </c>
      <c r="DG2611">
        <v>0</v>
      </c>
      <c r="DJ2611">
        <v>2609</v>
      </c>
      <c r="DK2611">
        <v>3973</v>
      </c>
      <c r="DL2611">
        <v>1216</v>
      </c>
      <c r="DM2611">
        <v>1216</v>
      </c>
      <c r="DN2611">
        <v>2031</v>
      </c>
      <c r="DO2611">
        <v>2139</v>
      </c>
      <c r="DP2611" t="s">
        <v>2064</v>
      </c>
      <c r="DQ2611">
        <v>8314</v>
      </c>
      <c r="DR2611">
        <v>11901</v>
      </c>
      <c r="DS2611">
        <v>8314</v>
      </c>
      <c r="DT2611">
        <v>1</v>
      </c>
      <c r="DU2611">
        <v>22541</v>
      </c>
      <c r="DV2611">
        <v>11901</v>
      </c>
      <c r="DW2611">
        <v>8314</v>
      </c>
      <c r="DX2611">
        <v>1</v>
      </c>
      <c r="DY2611">
        <v>22541</v>
      </c>
      <c r="DZ2611">
        <v>11901</v>
      </c>
      <c r="EA2611">
        <v>8314</v>
      </c>
      <c r="EB2611">
        <v>1</v>
      </c>
      <c r="EC2611">
        <v>22541</v>
      </c>
    </row>
    <row r="2612" spans="1:133" x14ac:dyDescent="0.2">
      <c r="A2612" t="s">
        <v>2052</v>
      </c>
      <c r="B2612" t="s">
        <v>2063</v>
      </c>
      <c r="C2612" t="s">
        <v>2050</v>
      </c>
      <c r="D2612" t="str">
        <f t="shared" si="120"/>
        <v>NP_056455</v>
      </c>
      <c r="E2612" t="s">
        <v>2049</v>
      </c>
      <c r="F2612" t="s">
        <v>2049</v>
      </c>
      <c r="G2612" t="s">
        <v>2048</v>
      </c>
      <c r="H2612">
        <v>1</v>
      </c>
      <c r="I2612">
        <v>93.560900000000004</v>
      </c>
      <c r="J2612">
        <v>4.4195500000000004E-3</v>
      </c>
      <c r="K2612">
        <v>114.89</v>
      </c>
      <c r="L2612">
        <v>76.656000000000006</v>
      </c>
      <c r="M2612">
        <v>93.561000000000007</v>
      </c>
      <c r="N2612">
        <v>1</v>
      </c>
      <c r="O2612">
        <v>81.016499999999994</v>
      </c>
      <c r="P2612">
        <v>3.9660599999999997E-2</v>
      </c>
      <c r="Q2612">
        <v>81.016999999999996</v>
      </c>
      <c r="R2612">
        <v>1</v>
      </c>
      <c r="S2612">
        <v>80.916200000000003</v>
      </c>
      <c r="T2612">
        <v>3.99469E-2</v>
      </c>
      <c r="U2612">
        <v>80.915999999999997</v>
      </c>
      <c r="V2612">
        <v>1</v>
      </c>
      <c r="W2612">
        <v>73.900499999999994</v>
      </c>
      <c r="X2612">
        <v>1.0042499999999999E-2</v>
      </c>
      <c r="Y2612">
        <v>100.69</v>
      </c>
      <c r="Z2612">
        <v>1</v>
      </c>
      <c r="AA2612">
        <v>114.89400000000001</v>
      </c>
      <c r="AB2612">
        <v>4.4195500000000004E-3</v>
      </c>
      <c r="AC2612">
        <v>114.89</v>
      </c>
      <c r="AH2612">
        <v>1</v>
      </c>
      <c r="AI2612">
        <v>87.567899999999995</v>
      </c>
      <c r="AJ2612">
        <v>2.09651E-2</v>
      </c>
      <c r="AK2612">
        <v>87.567999999999998</v>
      </c>
      <c r="AL2612">
        <v>1</v>
      </c>
      <c r="AM2612">
        <v>93.560900000000004</v>
      </c>
      <c r="AN2612">
        <v>1.5172700000000001E-2</v>
      </c>
      <c r="AO2612">
        <v>93.561000000000007</v>
      </c>
      <c r="AP2612">
        <v>0</v>
      </c>
      <c r="AQ2612">
        <v>0</v>
      </c>
      <c r="AS2612" t="s">
        <v>137</v>
      </c>
      <c r="AT2612" t="s">
        <v>136</v>
      </c>
      <c r="AU2612">
        <v>1</v>
      </c>
      <c r="AV2612" t="s">
        <v>144</v>
      </c>
      <c r="AW2612" t="str">
        <f t="shared" si="121"/>
        <v>SERBP1|NP_056455</v>
      </c>
      <c r="AX2612" s="1" t="str">
        <f t="shared" si="122"/>
        <v>SERBP1|NP_056455|EETQPPVALK(1)K</v>
      </c>
      <c r="AY2612" t="s">
        <v>2062</v>
      </c>
      <c r="AZ2612" t="s">
        <v>143</v>
      </c>
      <c r="BA2612" t="s">
        <v>1023</v>
      </c>
      <c r="BB2612" t="s">
        <v>2061</v>
      </c>
      <c r="BC2612" t="s">
        <v>2060</v>
      </c>
      <c r="BD2612">
        <v>10</v>
      </c>
      <c r="BE2612">
        <v>2</v>
      </c>
      <c r="BF2612">
        <v>8.7881999999999995E-3</v>
      </c>
      <c r="BG2612" t="s">
        <v>139</v>
      </c>
      <c r="BH2612" t="s">
        <v>139</v>
      </c>
      <c r="BI2612" t="s">
        <v>139</v>
      </c>
      <c r="BJ2612" t="s">
        <v>139</v>
      </c>
      <c r="BK2612" t="s">
        <v>138</v>
      </c>
      <c r="BL2612" t="s">
        <v>139</v>
      </c>
      <c r="BM2612" t="s">
        <v>139</v>
      </c>
      <c r="BN2612" t="s">
        <v>138</v>
      </c>
      <c r="BO2612">
        <v>335660000</v>
      </c>
      <c r="BP2612">
        <v>335660000</v>
      </c>
      <c r="BQ2612">
        <v>0</v>
      </c>
      <c r="BR2612">
        <v>0</v>
      </c>
      <c r="BS2612" t="s">
        <v>137</v>
      </c>
      <c r="BT2612">
        <v>20127000</v>
      </c>
      <c r="BU2612">
        <v>39066000</v>
      </c>
      <c r="BV2612">
        <v>74993000</v>
      </c>
      <c r="BW2612">
        <v>97721000</v>
      </c>
      <c r="BX2612" t="s">
        <v>297</v>
      </c>
      <c r="BY2612">
        <v>13921000</v>
      </c>
      <c r="BZ2612">
        <v>20787000</v>
      </c>
      <c r="CA2612">
        <v>37428000</v>
      </c>
      <c r="CB2612" t="s">
        <v>137</v>
      </c>
      <c r="CC2612" t="s">
        <v>137</v>
      </c>
      <c r="CD2612" t="s">
        <v>137</v>
      </c>
      <c r="CE2612" t="s">
        <v>137</v>
      </c>
      <c r="CF2612" t="s">
        <v>137</v>
      </c>
      <c r="CG2612" t="s">
        <v>137</v>
      </c>
      <c r="CH2612" t="s">
        <v>137</v>
      </c>
      <c r="CI2612" t="s">
        <v>137</v>
      </c>
      <c r="CJ2612">
        <v>20127000</v>
      </c>
      <c r="CK2612">
        <v>0</v>
      </c>
      <c r="CL2612">
        <v>0</v>
      </c>
      <c r="CM2612">
        <v>39066000</v>
      </c>
      <c r="CN2612">
        <v>0</v>
      </c>
      <c r="CO2612">
        <v>0</v>
      </c>
      <c r="CP2612">
        <v>74993000</v>
      </c>
      <c r="CQ2612">
        <v>0</v>
      </c>
      <c r="CR2612">
        <v>0</v>
      </c>
      <c r="CS2612">
        <v>97721000</v>
      </c>
      <c r="CT2612">
        <v>0</v>
      </c>
      <c r="CU2612">
        <v>0</v>
      </c>
      <c r="CV2612">
        <v>0</v>
      </c>
      <c r="CW2612">
        <v>0</v>
      </c>
      <c r="CX2612">
        <v>0</v>
      </c>
      <c r="CY2612">
        <v>13921000</v>
      </c>
      <c r="CZ2612">
        <v>0</v>
      </c>
      <c r="DA2612">
        <v>0</v>
      </c>
      <c r="DB2612">
        <v>20787000</v>
      </c>
      <c r="DC2612">
        <v>0</v>
      </c>
      <c r="DD2612">
        <v>0</v>
      </c>
      <c r="DE2612">
        <v>37428000</v>
      </c>
      <c r="DF2612">
        <v>0</v>
      </c>
      <c r="DG2612">
        <v>0</v>
      </c>
      <c r="DJ2612">
        <v>2610</v>
      </c>
      <c r="DK2612">
        <v>3974</v>
      </c>
      <c r="DL2612">
        <v>102</v>
      </c>
      <c r="DM2612">
        <v>102</v>
      </c>
      <c r="DN2612">
        <v>1667</v>
      </c>
      <c r="DO2612">
        <v>1759</v>
      </c>
      <c r="DP2612" t="s">
        <v>2059</v>
      </c>
      <c r="DQ2612" t="s">
        <v>2058</v>
      </c>
      <c r="DR2612">
        <v>10116</v>
      </c>
      <c r="DS2612">
        <v>7209</v>
      </c>
      <c r="DT2612">
        <v>7</v>
      </c>
      <c r="DU2612">
        <v>18849</v>
      </c>
      <c r="DV2612">
        <v>10114</v>
      </c>
      <c r="DW2612">
        <v>7207</v>
      </c>
      <c r="DX2612">
        <v>4</v>
      </c>
      <c r="DY2612">
        <v>17227</v>
      </c>
      <c r="DZ2612">
        <v>10114</v>
      </c>
      <c r="EA2612">
        <v>7207</v>
      </c>
      <c r="EB2612">
        <v>4</v>
      </c>
      <c r="EC2612">
        <v>17227</v>
      </c>
    </row>
    <row r="2613" spans="1:133" x14ac:dyDescent="0.2">
      <c r="A2613" s="4" t="s">
        <v>2052</v>
      </c>
      <c r="B2613" t="s">
        <v>2057</v>
      </c>
      <c r="C2613" t="s">
        <v>2050</v>
      </c>
      <c r="D2613" t="str">
        <f t="shared" si="120"/>
        <v>NP_056455</v>
      </c>
      <c r="E2613" t="s">
        <v>2049</v>
      </c>
      <c r="F2613" t="s">
        <v>2049</v>
      </c>
      <c r="G2613" t="s">
        <v>2048</v>
      </c>
      <c r="H2613">
        <v>1</v>
      </c>
      <c r="I2613">
        <v>79.919700000000006</v>
      </c>
      <c r="J2613">
        <v>5.60612E-3</v>
      </c>
      <c r="K2613">
        <v>79.92</v>
      </c>
      <c r="L2613">
        <v>54.895000000000003</v>
      </c>
      <c r="M2613">
        <v>79.92</v>
      </c>
      <c r="V2613">
        <v>0</v>
      </c>
      <c r="W2613">
        <v>0</v>
      </c>
      <c r="Y2613" t="s">
        <v>137</v>
      </c>
      <c r="Z2613">
        <v>0</v>
      </c>
      <c r="AA2613">
        <v>0</v>
      </c>
      <c r="AC2613" t="s">
        <v>137</v>
      </c>
      <c r="AD2613">
        <v>1</v>
      </c>
      <c r="AE2613">
        <v>79.919700000000006</v>
      </c>
      <c r="AF2613">
        <v>5.60612E-3</v>
      </c>
      <c r="AG2613">
        <v>79.92</v>
      </c>
      <c r="AH2613">
        <v>0</v>
      </c>
      <c r="AI2613">
        <v>0</v>
      </c>
      <c r="AK2613" t="s">
        <v>137</v>
      </c>
      <c r="AT2613" t="s">
        <v>136</v>
      </c>
      <c r="AU2613">
        <v>1</v>
      </c>
      <c r="AV2613" t="s">
        <v>144</v>
      </c>
      <c r="AW2613" t="str">
        <f t="shared" si="121"/>
        <v>SERBP1|NP_056455</v>
      </c>
      <c r="AX2613" s="1" t="str">
        <f t="shared" si="122"/>
        <v>SERBP1|NP_056455|RPDQQLQGEGK(1)IIDR</v>
      </c>
      <c r="AY2613" t="s">
        <v>2056</v>
      </c>
      <c r="AZ2613" t="s">
        <v>143</v>
      </c>
      <c r="BA2613" t="s">
        <v>284</v>
      </c>
      <c r="BB2613" t="s">
        <v>2055</v>
      </c>
      <c r="BC2613" t="s">
        <v>2054</v>
      </c>
      <c r="BD2613">
        <v>11</v>
      </c>
      <c r="BE2613">
        <v>3</v>
      </c>
      <c r="BF2613">
        <v>-0.71611000000000002</v>
      </c>
      <c r="BG2613" t="s">
        <v>138</v>
      </c>
      <c r="BH2613" t="s">
        <v>138</v>
      </c>
      <c r="BI2613" t="s">
        <v>138</v>
      </c>
      <c r="BJ2613" t="s">
        <v>138</v>
      </c>
      <c r="BK2613" t="s">
        <v>139</v>
      </c>
      <c r="BL2613" t="s">
        <v>138</v>
      </c>
      <c r="BM2613" t="s">
        <v>138</v>
      </c>
      <c r="BN2613" t="s">
        <v>138</v>
      </c>
      <c r="BO2613">
        <v>28063000</v>
      </c>
      <c r="BP2613">
        <v>28063000</v>
      </c>
      <c r="BQ2613">
        <v>0</v>
      </c>
      <c r="BR2613">
        <v>0</v>
      </c>
      <c r="BS2613" t="s">
        <v>137</v>
      </c>
      <c r="BT2613" t="s">
        <v>297</v>
      </c>
      <c r="BU2613" t="s">
        <v>297</v>
      </c>
      <c r="BV2613">
        <v>6525800</v>
      </c>
      <c r="BW2613">
        <v>9106800</v>
      </c>
      <c r="BX2613">
        <v>8205500</v>
      </c>
      <c r="BY2613">
        <v>4225000</v>
      </c>
      <c r="BZ2613" t="s">
        <v>297</v>
      </c>
      <c r="CA2613" t="s">
        <v>297</v>
      </c>
      <c r="CB2613" t="s">
        <v>137</v>
      </c>
      <c r="CC2613" t="s">
        <v>137</v>
      </c>
      <c r="CD2613" t="s">
        <v>137</v>
      </c>
      <c r="CE2613" t="s">
        <v>137</v>
      </c>
      <c r="CF2613" t="s">
        <v>137</v>
      </c>
      <c r="CG2613" t="s">
        <v>137</v>
      </c>
      <c r="CH2613" t="s">
        <v>137</v>
      </c>
      <c r="CI2613" t="s">
        <v>137</v>
      </c>
      <c r="CJ2613">
        <v>0</v>
      </c>
      <c r="CK2613">
        <v>0</v>
      </c>
      <c r="CL2613">
        <v>0</v>
      </c>
      <c r="CM2613">
        <v>0</v>
      </c>
      <c r="CN2613">
        <v>0</v>
      </c>
      <c r="CO2613">
        <v>0</v>
      </c>
      <c r="CP2613">
        <v>6525800</v>
      </c>
      <c r="CQ2613">
        <v>0</v>
      </c>
      <c r="CR2613">
        <v>0</v>
      </c>
      <c r="CS2613">
        <v>9106800</v>
      </c>
      <c r="CT2613">
        <v>0</v>
      </c>
      <c r="CU2613">
        <v>0</v>
      </c>
      <c r="CV2613">
        <v>8205500</v>
      </c>
      <c r="CW2613">
        <v>0</v>
      </c>
      <c r="CX2613">
        <v>0</v>
      </c>
      <c r="CY2613">
        <v>4225000</v>
      </c>
      <c r="CZ2613">
        <v>0</v>
      </c>
      <c r="DA2613">
        <v>0</v>
      </c>
      <c r="DB2613">
        <v>0</v>
      </c>
      <c r="DC2613">
        <v>0</v>
      </c>
      <c r="DD2613">
        <v>0</v>
      </c>
      <c r="DE2613">
        <v>0</v>
      </c>
      <c r="DF2613">
        <v>0</v>
      </c>
      <c r="DG2613">
        <v>0</v>
      </c>
      <c r="DJ2613">
        <v>2611</v>
      </c>
      <c r="DK2613">
        <v>3974</v>
      </c>
      <c r="DL2613">
        <v>122</v>
      </c>
      <c r="DM2613">
        <v>122</v>
      </c>
      <c r="DN2613">
        <v>8691</v>
      </c>
      <c r="DO2613">
        <v>9262</v>
      </c>
      <c r="DP2613" t="s">
        <v>2053</v>
      </c>
      <c r="DQ2613">
        <v>37120</v>
      </c>
      <c r="DR2613">
        <v>54471</v>
      </c>
      <c r="DS2613">
        <v>37120</v>
      </c>
      <c r="DT2613">
        <v>5</v>
      </c>
      <c r="DU2613">
        <v>18198</v>
      </c>
      <c r="DV2613">
        <v>54471</v>
      </c>
      <c r="DW2613">
        <v>37120</v>
      </c>
      <c r="DX2613">
        <v>5</v>
      </c>
      <c r="DY2613">
        <v>18198</v>
      </c>
      <c r="DZ2613">
        <v>54471</v>
      </c>
      <c r="EA2613">
        <v>37120</v>
      </c>
      <c r="EB2613">
        <v>5</v>
      </c>
      <c r="EC2613">
        <v>18198</v>
      </c>
    </row>
    <row r="2614" spans="1:133" x14ac:dyDescent="0.2">
      <c r="A2614" t="s">
        <v>2052</v>
      </c>
      <c r="B2614" t="s">
        <v>2051</v>
      </c>
      <c r="C2614" t="s">
        <v>2050</v>
      </c>
      <c r="D2614" t="str">
        <f t="shared" si="120"/>
        <v>NP_056455</v>
      </c>
      <c r="E2614" t="s">
        <v>2049</v>
      </c>
      <c r="F2614" t="s">
        <v>2049</v>
      </c>
      <c r="G2614" t="s">
        <v>2048</v>
      </c>
      <c r="H2614">
        <v>1</v>
      </c>
      <c r="I2614">
        <v>234.124</v>
      </c>
      <c r="J2614" s="3">
        <v>7.2086599999999999E-122</v>
      </c>
      <c r="K2614">
        <v>266.39</v>
      </c>
      <c r="L2614">
        <v>214.39</v>
      </c>
      <c r="M2614">
        <v>234.12</v>
      </c>
      <c r="N2614">
        <v>1</v>
      </c>
      <c r="O2614">
        <v>227.09200000000001</v>
      </c>
      <c r="P2614" s="3">
        <v>3.8078200000000002E-60</v>
      </c>
      <c r="Q2614">
        <v>227.09</v>
      </c>
      <c r="R2614">
        <v>1</v>
      </c>
      <c r="S2614">
        <v>160.08600000000001</v>
      </c>
      <c r="T2614" s="3">
        <v>1.14301E-12</v>
      </c>
      <c r="U2614">
        <v>160.09</v>
      </c>
      <c r="V2614">
        <v>1</v>
      </c>
      <c r="W2614">
        <v>149.95500000000001</v>
      </c>
      <c r="X2614" s="3">
        <v>4.6195900000000001E-12</v>
      </c>
      <c r="Y2614">
        <v>149.94999999999999</v>
      </c>
      <c r="Z2614">
        <v>1</v>
      </c>
      <c r="AA2614">
        <v>171.846</v>
      </c>
      <c r="AB2614" s="3">
        <v>3.1442299999999999E-14</v>
      </c>
      <c r="AC2614">
        <v>171.85</v>
      </c>
      <c r="AD2614">
        <v>1</v>
      </c>
      <c r="AE2614">
        <v>149.95500000000001</v>
      </c>
      <c r="AF2614" s="3">
        <v>7.6575399999999995E-14</v>
      </c>
      <c r="AG2614">
        <v>170.79</v>
      </c>
      <c r="AH2614">
        <v>1</v>
      </c>
      <c r="AI2614">
        <v>266.39499999999998</v>
      </c>
      <c r="AJ2614" s="3">
        <v>7.2086599999999999E-122</v>
      </c>
      <c r="AK2614">
        <v>266.39</v>
      </c>
      <c r="AL2614">
        <v>1</v>
      </c>
      <c r="AM2614">
        <v>156.166</v>
      </c>
      <c r="AN2614" s="3">
        <v>2.3611000000000001E-12</v>
      </c>
      <c r="AO2614">
        <v>156.16999999999999</v>
      </c>
      <c r="AP2614">
        <v>1</v>
      </c>
      <c r="AQ2614">
        <v>234.124</v>
      </c>
      <c r="AR2614" s="3">
        <v>6.1991200000000003E-74</v>
      </c>
      <c r="AS2614">
        <v>234.12</v>
      </c>
      <c r="AT2614" t="s">
        <v>136</v>
      </c>
      <c r="AU2614">
        <v>1</v>
      </c>
      <c r="AV2614" t="s">
        <v>144</v>
      </c>
      <c r="AW2614" t="str">
        <f t="shared" si="121"/>
        <v>SERBP1|NP_056455</v>
      </c>
      <c r="AX2614" s="1" t="str">
        <f t="shared" si="122"/>
        <v>SERBP1|NP_056455|SAAQAAAQTNSNAAGK(1)QLR</v>
      </c>
      <c r="AY2614" t="s">
        <v>2047</v>
      </c>
      <c r="AZ2614" t="s">
        <v>143</v>
      </c>
      <c r="BA2614" t="s">
        <v>1128</v>
      </c>
      <c r="BB2614" t="s">
        <v>2046</v>
      </c>
      <c r="BC2614" t="s">
        <v>2045</v>
      </c>
      <c r="BD2614">
        <v>16</v>
      </c>
      <c r="BE2614">
        <v>3</v>
      </c>
      <c r="BF2614">
        <v>0.46551999999999999</v>
      </c>
      <c r="BG2614" t="s">
        <v>139</v>
      </c>
      <c r="BH2614" t="s">
        <v>139</v>
      </c>
      <c r="BI2614" t="s">
        <v>139</v>
      </c>
      <c r="BJ2614" t="s">
        <v>139</v>
      </c>
      <c r="BK2614" t="s">
        <v>139</v>
      </c>
      <c r="BL2614" t="s">
        <v>139</v>
      </c>
      <c r="BM2614" t="s">
        <v>139</v>
      </c>
      <c r="BN2614" t="s">
        <v>139</v>
      </c>
      <c r="BO2614">
        <v>687490000</v>
      </c>
      <c r="BP2614">
        <v>687490000</v>
      </c>
      <c r="BQ2614">
        <v>0</v>
      </c>
      <c r="BR2614">
        <v>0</v>
      </c>
      <c r="BS2614" t="s">
        <v>137</v>
      </c>
      <c r="BT2614">
        <v>34776000</v>
      </c>
      <c r="BU2614">
        <v>36069000</v>
      </c>
      <c r="BV2614">
        <v>64404000</v>
      </c>
      <c r="BW2614">
        <v>97955000</v>
      </c>
      <c r="BX2614">
        <v>58526000</v>
      </c>
      <c r="BY2614">
        <v>66014000</v>
      </c>
      <c r="BZ2614">
        <v>74490000</v>
      </c>
      <c r="CA2614">
        <v>41997000</v>
      </c>
      <c r="CB2614" t="s">
        <v>137</v>
      </c>
      <c r="CC2614" t="s">
        <v>137</v>
      </c>
      <c r="CD2614" t="s">
        <v>137</v>
      </c>
      <c r="CE2614" t="s">
        <v>137</v>
      </c>
      <c r="CF2614" t="s">
        <v>137</v>
      </c>
      <c r="CG2614" t="s">
        <v>137</v>
      </c>
      <c r="CH2614" t="s">
        <v>137</v>
      </c>
      <c r="CI2614" t="s">
        <v>137</v>
      </c>
      <c r="CJ2614">
        <v>34776000</v>
      </c>
      <c r="CK2614">
        <v>0</v>
      </c>
      <c r="CL2614">
        <v>0</v>
      </c>
      <c r="CM2614">
        <v>36069000</v>
      </c>
      <c r="CN2614">
        <v>0</v>
      </c>
      <c r="CO2614">
        <v>0</v>
      </c>
      <c r="CP2614">
        <v>64404000</v>
      </c>
      <c r="CQ2614">
        <v>0</v>
      </c>
      <c r="CR2614">
        <v>0</v>
      </c>
      <c r="CS2614">
        <v>97955000</v>
      </c>
      <c r="CT2614">
        <v>0</v>
      </c>
      <c r="CU2614">
        <v>0</v>
      </c>
      <c r="CV2614">
        <v>58526000</v>
      </c>
      <c r="CW2614">
        <v>0</v>
      </c>
      <c r="CX2614">
        <v>0</v>
      </c>
      <c r="CY2614">
        <v>66014000</v>
      </c>
      <c r="CZ2614">
        <v>0</v>
      </c>
      <c r="DA2614">
        <v>0</v>
      </c>
      <c r="DB2614">
        <v>74490000</v>
      </c>
      <c r="DC2614">
        <v>0</v>
      </c>
      <c r="DD2614">
        <v>0</v>
      </c>
      <c r="DE2614">
        <v>41997000</v>
      </c>
      <c r="DF2614">
        <v>0</v>
      </c>
      <c r="DG2614">
        <v>0</v>
      </c>
      <c r="DJ2614">
        <v>2612</v>
      </c>
      <c r="DK2614">
        <v>3974</v>
      </c>
      <c r="DL2614">
        <v>68</v>
      </c>
      <c r="DM2614">
        <v>68</v>
      </c>
      <c r="DN2614">
        <v>8823</v>
      </c>
      <c r="DO2614">
        <v>9399</v>
      </c>
      <c r="DP2614" t="s">
        <v>2044</v>
      </c>
      <c r="DQ2614" t="s">
        <v>2043</v>
      </c>
      <c r="DR2614">
        <v>55251</v>
      </c>
      <c r="DS2614">
        <v>37656</v>
      </c>
      <c r="DT2614">
        <v>8</v>
      </c>
      <c r="DU2614">
        <v>13984</v>
      </c>
      <c r="DV2614">
        <v>55247</v>
      </c>
      <c r="DW2614">
        <v>37652</v>
      </c>
      <c r="DX2614">
        <v>6</v>
      </c>
      <c r="DY2614">
        <v>14166</v>
      </c>
      <c r="DZ2614">
        <v>55247</v>
      </c>
      <c r="EA2614">
        <v>37652</v>
      </c>
      <c r="EB2614">
        <v>6</v>
      </c>
      <c r="EC2614">
        <v>14166</v>
      </c>
    </row>
    <row r="2615" spans="1:133" x14ac:dyDescent="0.2">
      <c r="A2615" t="s">
        <v>2041</v>
      </c>
      <c r="B2615">
        <v>31</v>
      </c>
      <c r="C2615" t="s">
        <v>2042</v>
      </c>
      <c r="D2615" t="str">
        <f t="shared" si="120"/>
        <v>NP_057562</v>
      </c>
      <c r="E2615" t="s">
        <v>2041</v>
      </c>
      <c r="F2615" t="s">
        <v>2041</v>
      </c>
      <c r="G2615" t="s">
        <v>2040</v>
      </c>
      <c r="H2615">
        <v>1</v>
      </c>
      <c r="I2615">
        <v>125.682</v>
      </c>
      <c r="J2615">
        <v>5.2506299999999998E-4</v>
      </c>
      <c r="K2615">
        <v>164.65</v>
      </c>
      <c r="L2615">
        <v>107.48</v>
      </c>
      <c r="M2615">
        <v>125.68</v>
      </c>
      <c r="N2615">
        <v>1</v>
      </c>
      <c r="O2615">
        <v>136.489</v>
      </c>
      <c r="P2615">
        <v>1.1867900000000001E-3</v>
      </c>
      <c r="Q2615">
        <v>136.49</v>
      </c>
      <c r="R2615">
        <v>0</v>
      </c>
      <c r="S2615">
        <v>0</v>
      </c>
      <c r="U2615" t="s">
        <v>137</v>
      </c>
      <c r="V2615">
        <v>0</v>
      </c>
      <c r="W2615">
        <v>0</v>
      </c>
      <c r="Y2615" t="s">
        <v>137</v>
      </c>
      <c r="Z2615">
        <v>1</v>
      </c>
      <c r="AA2615">
        <v>164.65199999999999</v>
      </c>
      <c r="AB2615">
        <v>7.9694599999999998E-4</v>
      </c>
      <c r="AC2615">
        <v>164.65</v>
      </c>
      <c r="AD2615">
        <v>1</v>
      </c>
      <c r="AE2615">
        <v>163.839</v>
      </c>
      <c r="AF2615">
        <v>8.3869999999999995E-4</v>
      </c>
      <c r="AG2615">
        <v>163.84</v>
      </c>
      <c r="AH2615">
        <v>1</v>
      </c>
      <c r="AI2615">
        <v>164.33500000000001</v>
      </c>
      <c r="AJ2615">
        <v>8.1321400000000004E-4</v>
      </c>
      <c r="AK2615">
        <v>164.33</v>
      </c>
      <c r="AL2615">
        <v>1</v>
      </c>
      <c r="AM2615">
        <v>159.08600000000001</v>
      </c>
      <c r="AN2615">
        <v>5.2506299999999998E-4</v>
      </c>
      <c r="AO2615">
        <v>159.09</v>
      </c>
      <c r="AP2615">
        <v>1</v>
      </c>
      <c r="AQ2615">
        <v>125.682</v>
      </c>
      <c r="AR2615">
        <v>1.92165E-3</v>
      </c>
      <c r="AS2615">
        <v>125.68</v>
      </c>
      <c r="AT2615" t="s">
        <v>136</v>
      </c>
      <c r="AU2615">
        <v>1</v>
      </c>
      <c r="AV2615" t="s">
        <v>144</v>
      </c>
      <c r="AW2615" t="str">
        <f t="shared" si="121"/>
        <v>ZC3HC1|NP_057562</v>
      </c>
      <c r="AX2615" s="1" t="str">
        <f t="shared" si="122"/>
        <v>ZC3HC1|NP_057562|SPEGTPQK(1)IR</v>
      </c>
      <c r="AY2615" t="s">
        <v>2039</v>
      </c>
      <c r="AZ2615" t="s">
        <v>143</v>
      </c>
      <c r="BA2615" t="s">
        <v>1277</v>
      </c>
      <c r="BB2615" t="s">
        <v>2038</v>
      </c>
      <c r="BC2615" t="s">
        <v>2037</v>
      </c>
      <c r="BD2615">
        <v>8</v>
      </c>
      <c r="BE2615">
        <v>2</v>
      </c>
      <c r="BF2615">
        <v>0.33335999999999999</v>
      </c>
      <c r="BG2615" t="s">
        <v>139</v>
      </c>
      <c r="BH2615" t="s">
        <v>138</v>
      </c>
      <c r="BI2615" t="s">
        <v>138</v>
      </c>
      <c r="BJ2615" t="s">
        <v>139</v>
      </c>
      <c r="BK2615" t="s">
        <v>139</v>
      </c>
      <c r="BL2615" t="s">
        <v>139</v>
      </c>
      <c r="BM2615" t="s">
        <v>139</v>
      </c>
      <c r="BN2615" t="s">
        <v>139</v>
      </c>
      <c r="BO2615">
        <v>222280000</v>
      </c>
      <c r="BP2615">
        <v>222280000</v>
      </c>
      <c r="BQ2615">
        <v>0</v>
      </c>
      <c r="BR2615">
        <v>0</v>
      </c>
      <c r="BS2615" t="s">
        <v>137</v>
      </c>
      <c r="BT2615">
        <v>25777000</v>
      </c>
      <c r="BU2615">
        <v>47509000</v>
      </c>
      <c r="BV2615">
        <v>20078000</v>
      </c>
      <c r="BW2615">
        <v>19568000</v>
      </c>
      <c r="BX2615">
        <v>15457000</v>
      </c>
      <c r="BY2615">
        <v>20467000</v>
      </c>
      <c r="BZ2615">
        <v>23474000</v>
      </c>
      <c r="CA2615">
        <v>49948000</v>
      </c>
      <c r="CB2615" t="s">
        <v>137</v>
      </c>
      <c r="CC2615" t="s">
        <v>137</v>
      </c>
      <c r="CD2615" t="s">
        <v>137</v>
      </c>
      <c r="CE2615" t="s">
        <v>137</v>
      </c>
      <c r="CF2615" t="s">
        <v>137</v>
      </c>
      <c r="CG2615" t="s">
        <v>137</v>
      </c>
      <c r="CH2615" t="s">
        <v>137</v>
      </c>
      <c r="CI2615" t="s">
        <v>137</v>
      </c>
      <c r="CJ2615">
        <v>25777000</v>
      </c>
      <c r="CK2615">
        <v>0</v>
      </c>
      <c r="CL2615">
        <v>0</v>
      </c>
      <c r="CM2615">
        <v>47509000</v>
      </c>
      <c r="CN2615">
        <v>0</v>
      </c>
      <c r="CO2615">
        <v>0</v>
      </c>
      <c r="CP2615">
        <v>20078000</v>
      </c>
      <c r="CQ2615">
        <v>0</v>
      </c>
      <c r="CR2615">
        <v>0</v>
      </c>
      <c r="CS2615">
        <v>19568000</v>
      </c>
      <c r="CT2615">
        <v>0</v>
      </c>
      <c r="CU2615">
        <v>0</v>
      </c>
      <c r="CV2615">
        <v>15457000</v>
      </c>
      <c r="CW2615">
        <v>0</v>
      </c>
      <c r="CX2615">
        <v>0</v>
      </c>
      <c r="CY2615">
        <v>20467000</v>
      </c>
      <c r="CZ2615">
        <v>0</v>
      </c>
      <c r="DA2615">
        <v>0</v>
      </c>
      <c r="DB2615">
        <v>23474000</v>
      </c>
      <c r="DC2615">
        <v>0</v>
      </c>
      <c r="DD2615">
        <v>0</v>
      </c>
      <c r="DE2615">
        <v>49948000</v>
      </c>
      <c r="DF2615">
        <v>0</v>
      </c>
      <c r="DG2615">
        <v>0</v>
      </c>
      <c r="DJ2615">
        <v>2613</v>
      </c>
      <c r="DK2615">
        <v>3978</v>
      </c>
      <c r="DL2615">
        <v>31</v>
      </c>
      <c r="DM2615">
        <v>31</v>
      </c>
      <c r="DN2615">
        <v>9487</v>
      </c>
      <c r="DO2615">
        <v>10105</v>
      </c>
      <c r="DP2615" t="s">
        <v>2036</v>
      </c>
      <c r="DQ2615" t="s">
        <v>2035</v>
      </c>
      <c r="DR2615">
        <v>60064</v>
      </c>
      <c r="DS2615">
        <v>41046</v>
      </c>
      <c r="DT2615">
        <v>8</v>
      </c>
      <c r="DU2615">
        <v>11831</v>
      </c>
      <c r="DV2615">
        <v>60060</v>
      </c>
      <c r="DW2615">
        <v>41042</v>
      </c>
      <c r="DX2615">
        <v>4</v>
      </c>
      <c r="DY2615">
        <v>11384</v>
      </c>
      <c r="DZ2615">
        <v>60063</v>
      </c>
      <c r="EA2615">
        <v>41045</v>
      </c>
      <c r="EB2615">
        <v>7</v>
      </c>
      <c r="EC2615">
        <v>12706</v>
      </c>
    </row>
    <row r="2616" spans="1:133" x14ac:dyDescent="0.2">
      <c r="A2616" t="s">
        <v>2021</v>
      </c>
      <c r="B2616">
        <v>105</v>
      </c>
      <c r="C2616" t="s">
        <v>2022</v>
      </c>
      <c r="D2616" t="str">
        <f t="shared" si="120"/>
        <v>NP_115553</v>
      </c>
      <c r="E2616" t="s">
        <v>2021</v>
      </c>
      <c r="F2616" t="s">
        <v>2021</v>
      </c>
      <c r="G2616" t="s">
        <v>2020</v>
      </c>
      <c r="H2616">
        <v>0.99999199999999999</v>
      </c>
      <c r="I2616">
        <v>51.054400000000001</v>
      </c>
      <c r="J2616" s="3">
        <v>3.1799400000000001E-7</v>
      </c>
      <c r="K2616">
        <v>83.602000000000004</v>
      </c>
      <c r="L2616">
        <v>67.566999999999993</v>
      </c>
      <c r="M2616">
        <v>83.602000000000004</v>
      </c>
      <c r="R2616">
        <v>0</v>
      </c>
      <c r="S2616">
        <v>0</v>
      </c>
      <c r="U2616" t="s">
        <v>137</v>
      </c>
      <c r="V2616">
        <v>0</v>
      </c>
      <c r="W2616">
        <v>0</v>
      </c>
      <c r="Y2616" t="s">
        <v>137</v>
      </c>
      <c r="Z2616">
        <v>0.99999199999999999</v>
      </c>
      <c r="AA2616">
        <v>51.054400000000001</v>
      </c>
      <c r="AB2616" s="3">
        <v>3.1799400000000001E-7</v>
      </c>
      <c r="AC2616">
        <v>83.602000000000004</v>
      </c>
      <c r="AH2616">
        <v>0.99905299999999997</v>
      </c>
      <c r="AI2616">
        <v>30.2315</v>
      </c>
      <c r="AJ2616">
        <v>2.9719099999999998E-2</v>
      </c>
      <c r="AK2616">
        <v>47.371000000000002</v>
      </c>
      <c r="AT2616" t="s">
        <v>136</v>
      </c>
      <c r="AU2616">
        <v>1</v>
      </c>
      <c r="AV2616" t="s">
        <v>144</v>
      </c>
      <c r="AW2616" t="str">
        <f t="shared" si="121"/>
        <v>PHAX|NP_115553</v>
      </c>
      <c r="AX2616" s="1" t="str">
        <f t="shared" si="122"/>
        <v>PHAX|NP_115553|CFNPPPKPEPFQFGQSSQK(1)PPVAGGK</v>
      </c>
      <c r="AY2616" t="s">
        <v>2034</v>
      </c>
      <c r="AZ2616" t="s">
        <v>143</v>
      </c>
      <c r="BA2616" t="s">
        <v>796</v>
      </c>
      <c r="BB2616" t="s">
        <v>2033</v>
      </c>
      <c r="BC2616" t="s">
        <v>2032</v>
      </c>
      <c r="BD2616">
        <v>19</v>
      </c>
      <c r="BE2616">
        <v>3</v>
      </c>
      <c r="BF2616">
        <v>-0.45129999999999998</v>
      </c>
      <c r="BG2616" t="s">
        <v>138</v>
      </c>
      <c r="BH2616" t="s">
        <v>138</v>
      </c>
      <c r="BI2616" t="s">
        <v>138</v>
      </c>
      <c r="BJ2616" t="s">
        <v>139</v>
      </c>
      <c r="BK2616" t="s">
        <v>138</v>
      </c>
      <c r="BL2616" t="s">
        <v>139</v>
      </c>
      <c r="BM2616" t="s">
        <v>138</v>
      </c>
      <c r="BN2616" t="s">
        <v>138</v>
      </c>
      <c r="BO2616">
        <v>20412000</v>
      </c>
      <c r="BP2616">
        <v>20412000</v>
      </c>
      <c r="BQ2616">
        <v>0</v>
      </c>
      <c r="BR2616">
        <v>0</v>
      </c>
      <c r="BS2616" t="s">
        <v>137</v>
      </c>
      <c r="BT2616" t="s">
        <v>297</v>
      </c>
      <c r="BU2616" t="s">
        <v>297</v>
      </c>
      <c r="BV2616" t="s">
        <v>297</v>
      </c>
      <c r="BW2616">
        <v>11583000</v>
      </c>
      <c r="BX2616" t="s">
        <v>297</v>
      </c>
      <c r="BY2616">
        <v>8828100</v>
      </c>
      <c r="BZ2616" t="s">
        <v>297</v>
      </c>
      <c r="CA2616" t="s">
        <v>297</v>
      </c>
      <c r="CB2616" t="s">
        <v>137</v>
      </c>
      <c r="CC2616" t="s">
        <v>137</v>
      </c>
      <c r="CD2616" t="s">
        <v>137</v>
      </c>
      <c r="CE2616" t="s">
        <v>137</v>
      </c>
      <c r="CF2616" t="s">
        <v>137</v>
      </c>
      <c r="CG2616" t="s">
        <v>137</v>
      </c>
      <c r="CH2616" t="s">
        <v>137</v>
      </c>
      <c r="CI2616" t="s">
        <v>137</v>
      </c>
      <c r="CJ2616">
        <v>0</v>
      </c>
      <c r="CK2616">
        <v>0</v>
      </c>
      <c r="CL2616">
        <v>0</v>
      </c>
      <c r="CM2616">
        <v>0</v>
      </c>
      <c r="CN2616">
        <v>0</v>
      </c>
      <c r="CO2616">
        <v>0</v>
      </c>
      <c r="CP2616">
        <v>0</v>
      </c>
      <c r="CQ2616">
        <v>0</v>
      </c>
      <c r="CR2616">
        <v>0</v>
      </c>
      <c r="CS2616">
        <v>11583000</v>
      </c>
      <c r="CT2616">
        <v>0</v>
      </c>
      <c r="CU2616">
        <v>0</v>
      </c>
      <c r="CV2616">
        <v>0</v>
      </c>
      <c r="CW2616">
        <v>0</v>
      </c>
      <c r="CX2616">
        <v>0</v>
      </c>
      <c r="CY2616">
        <v>8828100</v>
      </c>
      <c r="CZ2616">
        <v>0</v>
      </c>
      <c r="DA2616">
        <v>0</v>
      </c>
      <c r="DB2616">
        <v>0</v>
      </c>
      <c r="DC2616">
        <v>0</v>
      </c>
      <c r="DD2616">
        <v>0</v>
      </c>
      <c r="DE2616">
        <v>0</v>
      </c>
      <c r="DF2616">
        <v>0</v>
      </c>
      <c r="DG2616">
        <v>0</v>
      </c>
      <c r="DJ2616">
        <v>2614</v>
      </c>
      <c r="DK2616">
        <v>3979</v>
      </c>
      <c r="DL2616">
        <v>105</v>
      </c>
      <c r="DM2616">
        <v>105</v>
      </c>
      <c r="DN2616" t="s">
        <v>2026</v>
      </c>
      <c r="DO2616" t="s">
        <v>2025</v>
      </c>
      <c r="DP2616" t="s">
        <v>2031</v>
      </c>
      <c r="DQ2616" t="s">
        <v>2030</v>
      </c>
      <c r="DR2616">
        <v>6701</v>
      </c>
      <c r="DS2616">
        <v>4822</v>
      </c>
      <c r="DT2616">
        <v>4</v>
      </c>
      <c r="DU2616">
        <v>30610</v>
      </c>
      <c r="DV2616">
        <v>6701</v>
      </c>
      <c r="DW2616">
        <v>4822</v>
      </c>
      <c r="DX2616">
        <v>4</v>
      </c>
      <c r="DY2616">
        <v>30610</v>
      </c>
      <c r="DZ2616">
        <v>6701</v>
      </c>
      <c r="EA2616">
        <v>4822</v>
      </c>
      <c r="EB2616">
        <v>4</v>
      </c>
      <c r="EC2616">
        <v>30610</v>
      </c>
    </row>
    <row r="2617" spans="1:133" x14ac:dyDescent="0.2">
      <c r="A2617" t="s">
        <v>2021</v>
      </c>
      <c r="B2617">
        <v>112</v>
      </c>
      <c r="C2617" t="s">
        <v>2022</v>
      </c>
      <c r="D2617" t="str">
        <f t="shared" si="120"/>
        <v>NP_115553</v>
      </c>
      <c r="E2617" t="s">
        <v>2021</v>
      </c>
      <c r="F2617" t="s">
        <v>2021</v>
      </c>
      <c r="G2617" t="s">
        <v>2020</v>
      </c>
      <c r="H2617">
        <v>0.99834100000000003</v>
      </c>
      <c r="I2617">
        <v>27.795999999999999</v>
      </c>
      <c r="J2617" s="3">
        <v>1.38232E-9</v>
      </c>
      <c r="K2617">
        <v>89.721000000000004</v>
      </c>
      <c r="L2617">
        <v>67.813000000000002</v>
      </c>
      <c r="M2617">
        <v>84.947999999999993</v>
      </c>
      <c r="N2617">
        <v>0.98716800000000005</v>
      </c>
      <c r="O2617">
        <v>18.868200000000002</v>
      </c>
      <c r="P2617">
        <v>3.1933900000000003E-4</v>
      </c>
      <c r="Q2617">
        <v>64.546999999999997</v>
      </c>
      <c r="R2617">
        <v>0</v>
      </c>
      <c r="S2617">
        <v>0</v>
      </c>
      <c r="U2617" t="s">
        <v>137</v>
      </c>
      <c r="V2617">
        <v>0</v>
      </c>
      <c r="W2617">
        <v>0</v>
      </c>
      <c r="Y2617" t="s">
        <v>137</v>
      </c>
      <c r="Z2617">
        <v>0.99768500000000004</v>
      </c>
      <c r="AA2617">
        <v>26.344899999999999</v>
      </c>
      <c r="AB2617" s="3">
        <v>1.38232E-9</v>
      </c>
      <c r="AC2617">
        <v>89.721000000000004</v>
      </c>
      <c r="AD2617">
        <v>0.998054</v>
      </c>
      <c r="AE2617">
        <v>27.110299999999999</v>
      </c>
      <c r="AF2617">
        <v>2.3443100000000001E-4</v>
      </c>
      <c r="AG2617">
        <v>65.853999999999999</v>
      </c>
      <c r="AH2617">
        <v>0.996</v>
      </c>
      <c r="AI2617">
        <v>23.9665</v>
      </c>
      <c r="AJ2617">
        <v>3.8352200000000002E-4</v>
      </c>
      <c r="AK2617">
        <v>63.558999999999997</v>
      </c>
      <c r="AL2617">
        <v>0.99834100000000003</v>
      </c>
      <c r="AM2617">
        <v>27.795999999999999</v>
      </c>
      <c r="AN2617" s="3">
        <v>4.40621E-8</v>
      </c>
      <c r="AO2617">
        <v>84.947999999999993</v>
      </c>
      <c r="AP2617">
        <v>0.99587800000000004</v>
      </c>
      <c r="AQ2617">
        <v>23.845700000000001</v>
      </c>
      <c r="AR2617">
        <v>9.7845500000000004E-4</v>
      </c>
      <c r="AS2617">
        <v>59.005000000000003</v>
      </c>
      <c r="AT2617" t="s">
        <v>136</v>
      </c>
      <c r="AU2617">
        <v>1</v>
      </c>
      <c r="AV2617" t="s">
        <v>144</v>
      </c>
      <c r="AW2617" t="str">
        <f t="shared" si="121"/>
        <v>PHAX|NP_115553</v>
      </c>
      <c r="AX2617" s="1" t="str">
        <f t="shared" si="122"/>
        <v>PHAX|NP_115553|CFNPPPKPEPFQFGQSSQK(0.002)PPVAGGK(0.998)K</v>
      </c>
      <c r="AY2617" t="s">
        <v>2029</v>
      </c>
      <c r="AZ2617" t="s">
        <v>143</v>
      </c>
      <c r="BA2617" t="s">
        <v>483</v>
      </c>
      <c r="BB2617" t="s">
        <v>2028</v>
      </c>
      <c r="BC2617" t="s">
        <v>2027</v>
      </c>
      <c r="BD2617">
        <v>26</v>
      </c>
      <c r="BE2617">
        <v>4</v>
      </c>
      <c r="BF2617">
        <v>-0.26018000000000002</v>
      </c>
      <c r="BG2617" t="s">
        <v>139</v>
      </c>
      <c r="BH2617" t="s">
        <v>138</v>
      </c>
      <c r="BI2617" t="s">
        <v>138</v>
      </c>
      <c r="BJ2617" t="s">
        <v>139</v>
      </c>
      <c r="BK2617" t="s">
        <v>139</v>
      </c>
      <c r="BL2617" t="s">
        <v>139</v>
      </c>
      <c r="BM2617" t="s">
        <v>139</v>
      </c>
      <c r="BN2617" t="s">
        <v>139</v>
      </c>
      <c r="BO2617">
        <v>150780000</v>
      </c>
      <c r="BP2617">
        <v>150780000</v>
      </c>
      <c r="BQ2617">
        <v>0</v>
      </c>
      <c r="BR2617">
        <v>0</v>
      </c>
      <c r="BS2617" t="s">
        <v>137</v>
      </c>
      <c r="BT2617">
        <v>8830100</v>
      </c>
      <c r="BU2617">
        <v>14846000</v>
      </c>
      <c r="BV2617">
        <v>8754600</v>
      </c>
      <c r="BW2617">
        <v>31243000</v>
      </c>
      <c r="BX2617">
        <v>10556000</v>
      </c>
      <c r="BY2617">
        <v>28101000</v>
      </c>
      <c r="BZ2617">
        <v>30416000</v>
      </c>
      <c r="CA2617">
        <v>18033000</v>
      </c>
      <c r="CB2617" t="s">
        <v>137</v>
      </c>
      <c r="CC2617" t="s">
        <v>137</v>
      </c>
      <c r="CD2617" t="s">
        <v>137</v>
      </c>
      <c r="CE2617" t="s">
        <v>137</v>
      </c>
      <c r="CF2617" t="s">
        <v>137</v>
      </c>
      <c r="CG2617" t="s">
        <v>137</v>
      </c>
      <c r="CH2617" t="s">
        <v>137</v>
      </c>
      <c r="CI2617" t="s">
        <v>137</v>
      </c>
      <c r="CJ2617">
        <v>8830100</v>
      </c>
      <c r="CK2617">
        <v>0</v>
      </c>
      <c r="CL2617">
        <v>0</v>
      </c>
      <c r="CM2617">
        <v>14846000</v>
      </c>
      <c r="CN2617">
        <v>0</v>
      </c>
      <c r="CO2617">
        <v>0</v>
      </c>
      <c r="CP2617">
        <v>8754600</v>
      </c>
      <c r="CQ2617">
        <v>0</v>
      </c>
      <c r="CR2617">
        <v>0</v>
      </c>
      <c r="CS2617">
        <v>31243000</v>
      </c>
      <c r="CT2617">
        <v>0</v>
      </c>
      <c r="CU2617">
        <v>0</v>
      </c>
      <c r="CV2617">
        <v>10556000</v>
      </c>
      <c r="CW2617">
        <v>0</v>
      </c>
      <c r="CX2617">
        <v>0</v>
      </c>
      <c r="CY2617">
        <v>28101000</v>
      </c>
      <c r="CZ2617">
        <v>0</v>
      </c>
      <c r="DA2617">
        <v>0</v>
      </c>
      <c r="DB2617">
        <v>30416000</v>
      </c>
      <c r="DC2617">
        <v>0</v>
      </c>
      <c r="DD2617">
        <v>0</v>
      </c>
      <c r="DE2617">
        <v>18033000</v>
      </c>
      <c r="DF2617">
        <v>0</v>
      </c>
      <c r="DG2617">
        <v>0</v>
      </c>
      <c r="DJ2617">
        <v>2615</v>
      </c>
      <c r="DK2617">
        <v>3979</v>
      </c>
      <c r="DL2617">
        <v>112</v>
      </c>
      <c r="DM2617">
        <v>112</v>
      </c>
      <c r="DN2617" t="s">
        <v>2026</v>
      </c>
      <c r="DO2617" t="s">
        <v>2025</v>
      </c>
      <c r="DP2617" t="s">
        <v>2024</v>
      </c>
      <c r="DQ2617" t="s">
        <v>2023</v>
      </c>
      <c r="DR2617">
        <v>6707</v>
      </c>
      <c r="DS2617">
        <v>4831</v>
      </c>
      <c r="DT2617">
        <v>7</v>
      </c>
      <c r="DU2617">
        <v>27881</v>
      </c>
      <c r="DV2617">
        <v>6704</v>
      </c>
      <c r="DW2617">
        <v>4827</v>
      </c>
      <c r="DX2617">
        <v>4</v>
      </c>
      <c r="DY2617">
        <v>26594</v>
      </c>
      <c r="DZ2617">
        <v>6704</v>
      </c>
      <c r="EA2617">
        <v>4827</v>
      </c>
      <c r="EB2617">
        <v>4</v>
      </c>
      <c r="EC2617">
        <v>26594</v>
      </c>
    </row>
    <row r="2618" spans="1:133" x14ac:dyDescent="0.2">
      <c r="A2618" t="s">
        <v>2021</v>
      </c>
      <c r="B2618">
        <v>183</v>
      </c>
      <c r="C2618" t="s">
        <v>2022</v>
      </c>
      <c r="D2618" t="str">
        <f t="shared" si="120"/>
        <v>NP_115553</v>
      </c>
      <c r="E2618" t="s">
        <v>2021</v>
      </c>
      <c r="F2618" t="s">
        <v>2021</v>
      </c>
      <c r="G2618" t="s">
        <v>2020</v>
      </c>
      <c r="H2618">
        <v>1</v>
      </c>
      <c r="I2618">
        <v>75.531000000000006</v>
      </c>
      <c r="J2618" s="3">
        <v>1.69458E-5</v>
      </c>
      <c r="K2618">
        <v>127.03</v>
      </c>
      <c r="L2618">
        <v>81.677999999999997</v>
      </c>
      <c r="M2618">
        <v>79.471000000000004</v>
      </c>
      <c r="N2618">
        <v>1</v>
      </c>
      <c r="O2618">
        <v>102.949</v>
      </c>
      <c r="P2618">
        <v>2.0137499999999999E-3</v>
      </c>
      <c r="Q2618">
        <v>105.17</v>
      </c>
      <c r="R2618">
        <v>0</v>
      </c>
      <c r="S2618">
        <v>0</v>
      </c>
      <c r="U2618" t="s">
        <v>137</v>
      </c>
      <c r="V2618">
        <v>0</v>
      </c>
      <c r="W2618">
        <v>0</v>
      </c>
      <c r="Y2618" t="s">
        <v>137</v>
      </c>
      <c r="Z2618">
        <v>1</v>
      </c>
      <c r="AA2618">
        <v>103.96</v>
      </c>
      <c r="AB2618" s="3">
        <v>6.3184500000000005E-5</v>
      </c>
      <c r="AC2618">
        <v>117.13</v>
      </c>
      <c r="AD2618">
        <v>0</v>
      </c>
      <c r="AE2618">
        <v>0</v>
      </c>
      <c r="AG2618" t="s">
        <v>137</v>
      </c>
      <c r="AH2618">
        <v>1</v>
      </c>
      <c r="AI2618">
        <v>121.203</v>
      </c>
      <c r="AJ2618" s="3">
        <v>1.69458E-5</v>
      </c>
      <c r="AK2618">
        <v>127.03</v>
      </c>
      <c r="AL2618">
        <v>1</v>
      </c>
      <c r="AM2618">
        <v>75.531000000000006</v>
      </c>
      <c r="AN2618">
        <v>5.8130999999999999E-3</v>
      </c>
      <c r="AO2618">
        <v>79.471000000000004</v>
      </c>
      <c r="AT2618" t="s">
        <v>136</v>
      </c>
      <c r="AU2618">
        <v>1</v>
      </c>
      <c r="AV2618" t="s">
        <v>144</v>
      </c>
      <c r="AW2618" t="str">
        <f t="shared" si="121"/>
        <v>PHAX|NP_115553</v>
      </c>
      <c r="AX2618" s="1" t="str">
        <f t="shared" si="122"/>
        <v>PHAX|NP_115553|DLDKELDEYMHGGK(1)K</v>
      </c>
      <c r="AY2618" t="s">
        <v>2019</v>
      </c>
      <c r="AZ2618" t="s">
        <v>143</v>
      </c>
      <c r="BA2618" t="s">
        <v>709</v>
      </c>
      <c r="BB2618" t="s">
        <v>2018</v>
      </c>
      <c r="BC2618" t="s">
        <v>2017</v>
      </c>
      <c r="BD2618">
        <v>14</v>
      </c>
      <c r="BE2618">
        <v>3</v>
      </c>
      <c r="BF2618">
        <v>-0.73304999999999998</v>
      </c>
      <c r="BG2618" t="s">
        <v>138</v>
      </c>
      <c r="BH2618" t="s">
        <v>138</v>
      </c>
      <c r="BI2618" t="s">
        <v>138</v>
      </c>
      <c r="BJ2618" t="s">
        <v>139</v>
      </c>
      <c r="BK2618" t="s">
        <v>138</v>
      </c>
      <c r="BL2618" t="s">
        <v>139</v>
      </c>
      <c r="BM2618" t="s">
        <v>139</v>
      </c>
      <c r="BN2618" t="s">
        <v>138</v>
      </c>
      <c r="BO2618">
        <v>73187000</v>
      </c>
      <c r="BP2618">
        <v>73187000</v>
      </c>
      <c r="BQ2618">
        <v>0</v>
      </c>
      <c r="BR2618">
        <v>0</v>
      </c>
      <c r="BS2618" t="s">
        <v>137</v>
      </c>
      <c r="BT2618">
        <v>9345500</v>
      </c>
      <c r="BU2618">
        <v>8010900</v>
      </c>
      <c r="BV2618">
        <v>3299200</v>
      </c>
      <c r="BW2618">
        <v>26036000</v>
      </c>
      <c r="BX2618">
        <v>4927100</v>
      </c>
      <c r="BY2618">
        <v>9017800</v>
      </c>
      <c r="BZ2618">
        <v>12550000</v>
      </c>
      <c r="CA2618" t="s">
        <v>297</v>
      </c>
      <c r="CB2618" t="s">
        <v>137</v>
      </c>
      <c r="CC2618" t="s">
        <v>137</v>
      </c>
      <c r="CD2618" t="s">
        <v>137</v>
      </c>
      <c r="CE2618" t="s">
        <v>137</v>
      </c>
      <c r="CF2618" t="s">
        <v>137</v>
      </c>
      <c r="CG2618" t="s">
        <v>137</v>
      </c>
      <c r="CH2618" t="s">
        <v>137</v>
      </c>
      <c r="CI2618" t="s">
        <v>137</v>
      </c>
      <c r="CJ2618">
        <v>9345500</v>
      </c>
      <c r="CK2618">
        <v>0</v>
      </c>
      <c r="CL2618">
        <v>0</v>
      </c>
      <c r="CM2618">
        <v>8010900</v>
      </c>
      <c r="CN2618">
        <v>0</v>
      </c>
      <c r="CO2618">
        <v>0</v>
      </c>
      <c r="CP2618">
        <v>3299200</v>
      </c>
      <c r="CQ2618">
        <v>0</v>
      </c>
      <c r="CR2618">
        <v>0</v>
      </c>
      <c r="CS2618">
        <v>26036000</v>
      </c>
      <c r="CT2618">
        <v>0</v>
      </c>
      <c r="CU2618">
        <v>0</v>
      </c>
      <c r="CV2618">
        <v>4927100</v>
      </c>
      <c r="CW2618">
        <v>0</v>
      </c>
      <c r="CX2618">
        <v>0</v>
      </c>
      <c r="CY2618">
        <v>9017800</v>
      </c>
      <c r="CZ2618">
        <v>0</v>
      </c>
      <c r="DA2618">
        <v>0</v>
      </c>
      <c r="DB2618">
        <v>12550000</v>
      </c>
      <c r="DC2618">
        <v>0</v>
      </c>
      <c r="DD2618">
        <v>0</v>
      </c>
      <c r="DE2618">
        <v>0</v>
      </c>
      <c r="DF2618">
        <v>0</v>
      </c>
      <c r="DG2618">
        <v>0</v>
      </c>
      <c r="DJ2618">
        <v>2616</v>
      </c>
      <c r="DK2618">
        <v>3979</v>
      </c>
      <c r="DL2618">
        <v>183</v>
      </c>
      <c r="DM2618">
        <v>183</v>
      </c>
      <c r="DN2618">
        <v>1353</v>
      </c>
      <c r="DO2618">
        <v>1425</v>
      </c>
      <c r="DP2618" t="s">
        <v>2016</v>
      </c>
      <c r="DQ2618" t="s">
        <v>2015</v>
      </c>
      <c r="DR2618">
        <v>8110</v>
      </c>
      <c r="DS2618">
        <v>5738</v>
      </c>
      <c r="DT2618">
        <v>7</v>
      </c>
      <c r="DU2618">
        <v>34039</v>
      </c>
      <c r="DV2618">
        <v>8109</v>
      </c>
      <c r="DW2618">
        <v>5737</v>
      </c>
      <c r="DX2618">
        <v>6</v>
      </c>
      <c r="DY2618">
        <v>33920</v>
      </c>
      <c r="DZ2618">
        <v>8109</v>
      </c>
      <c r="EA2618">
        <v>5737</v>
      </c>
      <c r="EB2618">
        <v>6</v>
      </c>
      <c r="EC2618">
        <v>33920</v>
      </c>
    </row>
    <row r="2619" spans="1:133" x14ac:dyDescent="0.2">
      <c r="A2619" t="s">
        <v>2013</v>
      </c>
      <c r="B2619">
        <v>1105</v>
      </c>
      <c r="C2619" t="s">
        <v>2014</v>
      </c>
      <c r="D2619" t="str">
        <f t="shared" si="120"/>
        <v>NP_001013860</v>
      </c>
      <c r="E2619" t="s">
        <v>2013</v>
      </c>
      <c r="F2619" t="s">
        <v>2013</v>
      </c>
      <c r="G2619" t="s">
        <v>2012</v>
      </c>
      <c r="H2619">
        <v>0.99056100000000002</v>
      </c>
      <c r="I2619">
        <v>20.209599999999998</v>
      </c>
      <c r="J2619">
        <v>8.4686199999999998E-4</v>
      </c>
      <c r="K2619">
        <v>139.43</v>
      </c>
      <c r="L2619">
        <v>99.808000000000007</v>
      </c>
      <c r="M2619">
        <v>139.43</v>
      </c>
      <c r="N2619">
        <v>0</v>
      </c>
      <c r="O2619">
        <v>0</v>
      </c>
      <c r="Q2619" t="s">
        <v>137</v>
      </c>
      <c r="V2619">
        <v>0.94754499999999997</v>
      </c>
      <c r="W2619">
        <v>12.568099999999999</v>
      </c>
      <c r="X2619">
        <v>3.9069999999999999E-3</v>
      </c>
      <c r="Y2619">
        <v>110.38</v>
      </c>
      <c r="Z2619">
        <v>0.99056100000000002</v>
      </c>
      <c r="AA2619">
        <v>20.209599999999998</v>
      </c>
      <c r="AB2619">
        <v>8.4686199999999998E-4</v>
      </c>
      <c r="AC2619">
        <v>139.43</v>
      </c>
      <c r="AT2619" t="s">
        <v>136</v>
      </c>
      <c r="AU2619">
        <v>1</v>
      </c>
      <c r="AV2619" t="s">
        <v>144</v>
      </c>
      <c r="AW2619" t="str">
        <f t="shared" si="121"/>
        <v>RLTPR|NP_001013860</v>
      </c>
      <c r="AX2619" s="1" t="str">
        <f t="shared" si="122"/>
        <v>RLTPR|NP_001013860|LGTLFAFK(0.991)K(0.009)PR</v>
      </c>
      <c r="AY2619" t="s">
        <v>2011</v>
      </c>
      <c r="AZ2619" t="s">
        <v>143</v>
      </c>
      <c r="BA2619" t="s">
        <v>222</v>
      </c>
      <c r="BB2619" t="s">
        <v>2010</v>
      </c>
      <c r="BC2619" t="s">
        <v>2009</v>
      </c>
      <c r="BD2619">
        <v>8</v>
      </c>
      <c r="BE2619">
        <v>3</v>
      </c>
      <c r="BF2619">
        <v>-6.9950999999999999E-2</v>
      </c>
      <c r="BG2619" t="s">
        <v>138</v>
      </c>
      <c r="BH2619" t="s">
        <v>138</v>
      </c>
      <c r="BI2619" t="s">
        <v>139</v>
      </c>
      <c r="BJ2619" t="s">
        <v>139</v>
      </c>
      <c r="BK2619" t="s">
        <v>138</v>
      </c>
      <c r="BL2619" t="s">
        <v>138</v>
      </c>
      <c r="BM2619" t="s">
        <v>138</v>
      </c>
      <c r="BN2619" t="s">
        <v>138</v>
      </c>
      <c r="BO2619">
        <v>38038000</v>
      </c>
      <c r="BP2619">
        <v>38038000</v>
      </c>
      <c r="BQ2619">
        <v>0</v>
      </c>
      <c r="BR2619">
        <v>0</v>
      </c>
      <c r="BS2619" t="s">
        <v>137</v>
      </c>
      <c r="BT2619">
        <v>4309700</v>
      </c>
      <c r="BU2619" t="s">
        <v>297</v>
      </c>
      <c r="BV2619">
        <v>10971000</v>
      </c>
      <c r="BW2619">
        <v>22757000</v>
      </c>
      <c r="BX2619" t="s">
        <v>297</v>
      </c>
      <c r="BY2619" t="s">
        <v>297</v>
      </c>
      <c r="BZ2619" t="s">
        <v>297</v>
      </c>
      <c r="CA2619" t="s">
        <v>297</v>
      </c>
      <c r="CB2619" t="s">
        <v>137</v>
      </c>
      <c r="CC2619" t="s">
        <v>137</v>
      </c>
      <c r="CD2619" t="s">
        <v>137</v>
      </c>
      <c r="CE2619" t="s">
        <v>137</v>
      </c>
      <c r="CF2619" t="s">
        <v>137</v>
      </c>
      <c r="CG2619" t="s">
        <v>137</v>
      </c>
      <c r="CH2619" t="s">
        <v>137</v>
      </c>
      <c r="CI2619" t="s">
        <v>137</v>
      </c>
      <c r="CJ2619">
        <v>4309700</v>
      </c>
      <c r="CK2619">
        <v>0</v>
      </c>
      <c r="CL2619">
        <v>0</v>
      </c>
      <c r="CM2619">
        <v>0</v>
      </c>
      <c r="CN2619">
        <v>0</v>
      </c>
      <c r="CO2619">
        <v>0</v>
      </c>
      <c r="CP2619">
        <v>10971000</v>
      </c>
      <c r="CQ2619">
        <v>0</v>
      </c>
      <c r="CR2619">
        <v>0</v>
      </c>
      <c r="CS2619">
        <v>22757000</v>
      </c>
      <c r="CT2619">
        <v>0</v>
      </c>
      <c r="CU2619">
        <v>0</v>
      </c>
      <c r="CV2619">
        <v>0</v>
      </c>
      <c r="CW2619">
        <v>0</v>
      </c>
      <c r="CX2619">
        <v>0</v>
      </c>
      <c r="CY2619">
        <v>0</v>
      </c>
      <c r="CZ2619">
        <v>0</v>
      </c>
      <c r="DA2619">
        <v>0</v>
      </c>
      <c r="DB2619">
        <v>0</v>
      </c>
      <c r="DC2619">
        <v>0</v>
      </c>
      <c r="DD2619">
        <v>0</v>
      </c>
      <c r="DE2619">
        <v>0</v>
      </c>
      <c r="DF2619">
        <v>0</v>
      </c>
      <c r="DG2619">
        <v>0</v>
      </c>
      <c r="DJ2619">
        <v>2617</v>
      </c>
      <c r="DK2619">
        <v>3980</v>
      </c>
      <c r="DL2619">
        <v>1105</v>
      </c>
      <c r="DM2619">
        <v>1105</v>
      </c>
      <c r="DN2619">
        <v>5835</v>
      </c>
      <c r="DO2619">
        <v>6172</v>
      </c>
      <c r="DP2619" t="s">
        <v>2008</v>
      </c>
      <c r="DQ2619" t="s">
        <v>2007</v>
      </c>
      <c r="DR2619">
        <v>38173</v>
      </c>
      <c r="DS2619">
        <v>26094</v>
      </c>
      <c r="DT2619">
        <v>4</v>
      </c>
      <c r="DU2619">
        <v>31855</v>
      </c>
      <c r="DV2619">
        <v>38173</v>
      </c>
      <c r="DW2619">
        <v>26094</v>
      </c>
      <c r="DX2619">
        <v>4</v>
      </c>
      <c r="DY2619">
        <v>31855</v>
      </c>
      <c r="DZ2619">
        <v>38173</v>
      </c>
      <c r="EA2619">
        <v>26094</v>
      </c>
      <c r="EB2619">
        <v>4</v>
      </c>
      <c r="EC2619">
        <v>31855</v>
      </c>
    </row>
    <row r="2620" spans="1:133" x14ac:dyDescent="0.2">
      <c r="A2620" s="4" t="s">
        <v>1999</v>
      </c>
      <c r="B2620" t="s">
        <v>2006</v>
      </c>
      <c r="C2620" t="s">
        <v>1997</v>
      </c>
      <c r="D2620" t="str">
        <f t="shared" si="120"/>
        <v>NP_001018146</v>
      </c>
      <c r="E2620" t="s">
        <v>1996</v>
      </c>
      <c r="F2620" t="s">
        <v>1996</v>
      </c>
      <c r="G2620" t="s">
        <v>1995</v>
      </c>
      <c r="H2620">
        <v>1</v>
      </c>
      <c r="I2620">
        <v>100.227</v>
      </c>
      <c r="J2620">
        <v>1.08814E-3</v>
      </c>
      <c r="K2620">
        <v>103.14</v>
      </c>
      <c r="L2620">
        <v>61.895000000000003</v>
      </c>
      <c r="M2620">
        <v>100.23</v>
      </c>
      <c r="V2620">
        <v>0</v>
      </c>
      <c r="W2620">
        <v>0</v>
      </c>
      <c r="Y2620" t="s">
        <v>137</v>
      </c>
      <c r="AD2620">
        <v>1</v>
      </c>
      <c r="AE2620">
        <v>103.137</v>
      </c>
      <c r="AF2620">
        <v>1.8306799999999999E-3</v>
      </c>
      <c r="AG2620">
        <v>103.14</v>
      </c>
      <c r="AH2620">
        <v>1</v>
      </c>
      <c r="AI2620">
        <v>100.227</v>
      </c>
      <c r="AJ2620">
        <v>1.08814E-3</v>
      </c>
      <c r="AK2620">
        <v>100.23</v>
      </c>
      <c r="AL2620">
        <v>0</v>
      </c>
      <c r="AM2620">
        <v>0</v>
      </c>
      <c r="AO2620" t="s">
        <v>137</v>
      </c>
      <c r="AP2620">
        <v>0</v>
      </c>
      <c r="AQ2620">
        <v>0</v>
      </c>
      <c r="AS2620" t="s">
        <v>137</v>
      </c>
      <c r="AT2620" t="s">
        <v>136</v>
      </c>
      <c r="AU2620">
        <v>1</v>
      </c>
      <c r="AV2620" t="s">
        <v>144</v>
      </c>
      <c r="AW2620" t="str">
        <f t="shared" si="121"/>
        <v>NME1-NME2|NP_001018146</v>
      </c>
      <c r="AX2620" s="1" t="str">
        <f t="shared" si="122"/>
        <v>NME1-NME2|NP_001018146|NIIHGSDSVK(1)SAEK</v>
      </c>
      <c r="AY2620" t="s">
        <v>2005</v>
      </c>
      <c r="AZ2620" t="s">
        <v>2004</v>
      </c>
      <c r="BA2620" t="s">
        <v>1283</v>
      </c>
      <c r="BB2620" t="s">
        <v>2003</v>
      </c>
      <c r="BC2620" t="s">
        <v>2002</v>
      </c>
      <c r="BD2620">
        <v>10</v>
      </c>
      <c r="BE2620">
        <v>2</v>
      </c>
      <c r="BF2620">
        <v>-6.4229999999999995E-2</v>
      </c>
      <c r="BG2620" t="s">
        <v>138</v>
      </c>
      <c r="BH2620" t="s">
        <v>138</v>
      </c>
      <c r="BI2620" t="s">
        <v>138</v>
      </c>
      <c r="BJ2620" t="s">
        <v>138</v>
      </c>
      <c r="BK2620" t="s">
        <v>139</v>
      </c>
      <c r="BL2620" t="s">
        <v>139</v>
      </c>
      <c r="BM2620" t="s">
        <v>138</v>
      </c>
      <c r="BN2620" t="s">
        <v>138</v>
      </c>
      <c r="BO2620">
        <v>34909000</v>
      </c>
      <c r="BP2620">
        <v>34909000</v>
      </c>
      <c r="BQ2620">
        <v>0</v>
      </c>
      <c r="BR2620">
        <v>0</v>
      </c>
      <c r="BS2620" t="s">
        <v>137</v>
      </c>
      <c r="BT2620" t="s">
        <v>297</v>
      </c>
      <c r="BU2620" t="s">
        <v>297</v>
      </c>
      <c r="BV2620">
        <v>4856100</v>
      </c>
      <c r="BW2620" t="s">
        <v>297</v>
      </c>
      <c r="BX2620">
        <v>7784400</v>
      </c>
      <c r="BY2620">
        <v>7899900</v>
      </c>
      <c r="BZ2620">
        <v>4023700</v>
      </c>
      <c r="CA2620">
        <v>4671300</v>
      </c>
      <c r="CB2620" t="s">
        <v>137</v>
      </c>
      <c r="CC2620" t="s">
        <v>137</v>
      </c>
      <c r="CD2620" t="s">
        <v>137</v>
      </c>
      <c r="CE2620" t="s">
        <v>137</v>
      </c>
      <c r="CF2620" t="s">
        <v>137</v>
      </c>
      <c r="CG2620" t="s">
        <v>137</v>
      </c>
      <c r="CH2620" t="s">
        <v>137</v>
      </c>
      <c r="CI2620" t="s">
        <v>137</v>
      </c>
      <c r="CJ2620">
        <v>0</v>
      </c>
      <c r="CK2620">
        <v>0</v>
      </c>
      <c r="CL2620">
        <v>0</v>
      </c>
      <c r="CM2620">
        <v>0</v>
      </c>
      <c r="CN2620">
        <v>0</v>
      </c>
      <c r="CO2620">
        <v>0</v>
      </c>
      <c r="CP2620">
        <v>4856100</v>
      </c>
      <c r="CQ2620">
        <v>0</v>
      </c>
      <c r="CR2620">
        <v>0</v>
      </c>
      <c r="CS2620">
        <v>0</v>
      </c>
      <c r="CT2620">
        <v>0</v>
      </c>
      <c r="CU2620">
        <v>0</v>
      </c>
      <c r="CV2620">
        <v>7784400</v>
      </c>
      <c r="CW2620">
        <v>0</v>
      </c>
      <c r="CX2620">
        <v>0</v>
      </c>
      <c r="CY2620">
        <v>7899900</v>
      </c>
      <c r="CZ2620">
        <v>0</v>
      </c>
      <c r="DA2620">
        <v>0</v>
      </c>
      <c r="DB2620">
        <v>4023700</v>
      </c>
      <c r="DC2620">
        <v>0</v>
      </c>
      <c r="DD2620">
        <v>0</v>
      </c>
      <c r="DE2620">
        <v>4671300</v>
      </c>
      <c r="DF2620">
        <v>0</v>
      </c>
      <c r="DG2620">
        <v>0</v>
      </c>
      <c r="DJ2620">
        <v>2618</v>
      </c>
      <c r="DK2620">
        <v>3981</v>
      </c>
      <c r="DL2620">
        <v>239</v>
      </c>
      <c r="DM2620">
        <v>239</v>
      </c>
      <c r="DN2620">
        <v>7548</v>
      </c>
      <c r="DO2620">
        <v>8054</v>
      </c>
      <c r="DP2620" t="s">
        <v>2001</v>
      </c>
      <c r="DQ2620" t="s">
        <v>2000</v>
      </c>
      <c r="DR2620">
        <v>47599</v>
      </c>
      <c r="DS2620">
        <v>32475</v>
      </c>
      <c r="DT2620">
        <v>6</v>
      </c>
      <c r="DU2620">
        <v>13655</v>
      </c>
      <c r="DV2620">
        <v>47597</v>
      </c>
      <c r="DW2620">
        <v>32473</v>
      </c>
      <c r="DX2620">
        <v>5</v>
      </c>
      <c r="DY2620">
        <v>12311</v>
      </c>
      <c r="DZ2620">
        <v>47598</v>
      </c>
      <c r="EA2620">
        <v>32474</v>
      </c>
      <c r="EB2620">
        <v>6</v>
      </c>
      <c r="EC2620">
        <v>13615</v>
      </c>
    </row>
    <row r="2621" spans="1:133" x14ac:dyDescent="0.2">
      <c r="A2621" t="s">
        <v>1999</v>
      </c>
      <c r="B2621" t="s">
        <v>1998</v>
      </c>
      <c r="C2621" t="s">
        <v>1997</v>
      </c>
      <c r="D2621" t="str">
        <f t="shared" si="120"/>
        <v>NP_001018146</v>
      </c>
      <c r="E2621" t="s">
        <v>1996</v>
      </c>
      <c r="F2621" t="s">
        <v>1996</v>
      </c>
      <c r="G2621" t="s">
        <v>1995</v>
      </c>
      <c r="H2621">
        <v>1</v>
      </c>
      <c r="I2621">
        <v>82.803399999999996</v>
      </c>
      <c r="J2621">
        <v>3.3176400000000002E-4</v>
      </c>
      <c r="K2621">
        <v>106.75</v>
      </c>
      <c r="L2621">
        <v>67.87</v>
      </c>
      <c r="M2621">
        <v>106.75</v>
      </c>
      <c r="V2621">
        <v>1</v>
      </c>
      <c r="W2621">
        <v>64.096199999999996</v>
      </c>
      <c r="X2621">
        <v>7.3210599999999995E-4</v>
      </c>
      <c r="Y2621">
        <v>91.064999999999998</v>
      </c>
      <c r="AH2621">
        <v>0</v>
      </c>
      <c r="AI2621">
        <v>0</v>
      </c>
      <c r="AK2621" t="s">
        <v>137</v>
      </c>
      <c r="AL2621">
        <v>0</v>
      </c>
      <c r="AM2621">
        <v>0</v>
      </c>
      <c r="AO2621" t="s">
        <v>137</v>
      </c>
      <c r="AP2621">
        <v>1</v>
      </c>
      <c r="AQ2621">
        <v>82.803399999999996</v>
      </c>
      <c r="AR2621">
        <v>3.3176400000000002E-4</v>
      </c>
      <c r="AS2621">
        <v>106.75</v>
      </c>
      <c r="AT2621" t="s">
        <v>136</v>
      </c>
      <c r="AU2621">
        <v>1</v>
      </c>
      <c r="AV2621" t="s">
        <v>144</v>
      </c>
      <c r="AW2621" t="str">
        <f t="shared" si="121"/>
        <v>NME1-NME2|NP_001018146</v>
      </c>
      <c r="AX2621" s="1" t="str">
        <f t="shared" si="122"/>
        <v>NME1-NME2|NP_001018146|SAEK(1)EISLWFKPEELVDYK</v>
      </c>
      <c r="AY2621" t="s">
        <v>1994</v>
      </c>
      <c r="AZ2621" t="s">
        <v>143</v>
      </c>
      <c r="BA2621" t="s">
        <v>690</v>
      </c>
      <c r="BB2621" t="s">
        <v>1993</v>
      </c>
      <c r="BC2621" t="s">
        <v>1992</v>
      </c>
      <c r="BD2621">
        <v>4</v>
      </c>
      <c r="BE2621">
        <v>3</v>
      </c>
      <c r="BF2621">
        <v>3.9265000000000001E-2</v>
      </c>
      <c r="BG2621" t="s">
        <v>138</v>
      </c>
      <c r="BH2621" t="s">
        <v>138</v>
      </c>
      <c r="BI2621" t="s">
        <v>139</v>
      </c>
      <c r="BJ2621" t="s">
        <v>138</v>
      </c>
      <c r="BK2621" t="s">
        <v>138</v>
      </c>
      <c r="BL2621" t="s">
        <v>138</v>
      </c>
      <c r="BM2621" t="s">
        <v>138</v>
      </c>
      <c r="BN2621" t="s">
        <v>139</v>
      </c>
      <c r="BO2621">
        <v>37104000</v>
      </c>
      <c r="BP2621">
        <v>37104000</v>
      </c>
      <c r="BQ2621">
        <v>0</v>
      </c>
      <c r="BR2621">
        <v>0</v>
      </c>
      <c r="BS2621" t="s">
        <v>137</v>
      </c>
      <c r="BT2621" t="s">
        <v>297</v>
      </c>
      <c r="BU2621" t="s">
        <v>297</v>
      </c>
      <c r="BV2621" t="s">
        <v>297</v>
      </c>
      <c r="BW2621" t="s">
        <v>297</v>
      </c>
      <c r="BX2621" t="s">
        <v>297</v>
      </c>
      <c r="BY2621">
        <v>4941400</v>
      </c>
      <c r="BZ2621" t="s">
        <v>297</v>
      </c>
      <c r="CA2621">
        <v>32162000</v>
      </c>
      <c r="CB2621" t="s">
        <v>137</v>
      </c>
      <c r="CC2621" t="s">
        <v>137</v>
      </c>
      <c r="CD2621" t="s">
        <v>137</v>
      </c>
      <c r="CE2621" t="s">
        <v>137</v>
      </c>
      <c r="CF2621" t="s">
        <v>137</v>
      </c>
      <c r="CG2621" t="s">
        <v>137</v>
      </c>
      <c r="CH2621" t="s">
        <v>137</v>
      </c>
      <c r="CI2621" t="s">
        <v>137</v>
      </c>
      <c r="CJ2621">
        <v>0</v>
      </c>
      <c r="CK2621">
        <v>0</v>
      </c>
      <c r="CL2621">
        <v>0</v>
      </c>
      <c r="CM2621">
        <v>0</v>
      </c>
      <c r="CN2621">
        <v>0</v>
      </c>
      <c r="CO2621">
        <v>0</v>
      </c>
      <c r="CP2621">
        <v>0</v>
      </c>
      <c r="CQ2621">
        <v>0</v>
      </c>
      <c r="CR2621">
        <v>0</v>
      </c>
      <c r="CS2621">
        <v>0</v>
      </c>
      <c r="CT2621">
        <v>0</v>
      </c>
      <c r="CU2621">
        <v>0</v>
      </c>
      <c r="CV2621">
        <v>0</v>
      </c>
      <c r="CW2621">
        <v>0</v>
      </c>
      <c r="CX2621">
        <v>0</v>
      </c>
      <c r="CY2621">
        <v>4941400</v>
      </c>
      <c r="CZ2621">
        <v>0</v>
      </c>
      <c r="DA2621">
        <v>0</v>
      </c>
      <c r="DB2621">
        <v>0</v>
      </c>
      <c r="DC2621">
        <v>0</v>
      </c>
      <c r="DD2621">
        <v>0</v>
      </c>
      <c r="DE2621">
        <v>32162000</v>
      </c>
      <c r="DF2621">
        <v>0</v>
      </c>
      <c r="DG2621">
        <v>0</v>
      </c>
      <c r="DJ2621">
        <v>2619</v>
      </c>
      <c r="DK2621">
        <v>3981</v>
      </c>
      <c r="DL2621">
        <v>243</v>
      </c>
      <c r="DM2621">
        <v>243</v>
      </c>
      <c r="DN2621" t="s">
        <v>1991</v>
      </c>
      <c r="DO2621" t="s">
        <v>1990</v>
      </c>
      <c r="DP2621" t="s">
        <v>1989</v>
      </c>
      <c r="DQ2621" t="s">
        <v>1988</v>
      </c>
      <c r="DR2621">
        <v>55319</v>
      </c>
      <c r="DS2621">
        <v>37693</v>
      </c>
      <c r="DT2621">
        <v>8</v>
      </c>
      <c r="DU2621">
        <v>50680</v>
      </c>
      <c r="DV2621">
        <v>55319</v>
      </c>
      <c r="DW2621">
        <v>37693</v>
      </c>
      <c r="DX2621">
        <v>8</v>
      </c>
      <c r="DY2621">
        <v>50680</v>
      </c>
      <c r="DZ2621">
        <v>55319</v>
      </c>
      <c r="EA2621">
        <v>37693</v>
      </c>
      <c r="EB2621">
        <v>8</v>
      </c>
      <c r="EC2621">
        <v>50680</v>
      </c>
    </row>
    <row r="2622" spans="1:133" x14ac:dyDescent="0.2">
      <c r="A2622" t="s">
        <v>1986</v>
      </c>
      <c r="B2622">
        <v>68</v>
      </c>
      <c r="C2622" t="s">
        <v>1987</v>
      </c>
      <c r="D2622" t="str">
        <f t="shared" si="120"/>
        <v>NP_060383</v>
      </c>
      <c r="E2622" t="s">
        <v>1986</v>
      </c>
      <c r="F2622" t="s">
        <v>1986</v>
      </c>
      <c r="G2622" t="s">
        <v>1985</v>
      </c>
      <c r="H2622">
        <v>1</v>
      </c>
      <c r="I2622">
        <v>129.006</v>
      </c>
      <c r="J2622" s="3">
        <v>1.8386700000000001E-5</v>
      </c>
      <c r="K2622">
        <v>129.01</v>
      </c>
      <c r="L2622">
        <v>89.043999999999997</v>
      </c>
      <c r="M2622">
        <v>129.01</v>
      </c>
      <c r="Z2622">
        <v>1</v>
      </c>
      <c r="AA2622">
        <v>129.006</v>
      </c>
      <c r="AB2622" s="3">
        <v>1.8386700000000001E-5</v>
      </c>
      <c r="AC2622">
        <v>129.01</v>
      </c>
      <c r="AL2622">
        <v>0</v>
      </c>
      <c r="AM2622">
        <v>0</v>
      </c>
      <c r="AO2622" t="s">
        <v>137</v>
      </c>
      <c r="AT2622" t="s">
        <v>136</v>
      </c>
      <c r="AU2622">
        <v>1</v>
      </c>
      <c r="AV2622" t="s">
        <v>144</v>
      </c>
      <c r="AW2622" t="str">
        <f t="shared" si="121"/>
        <v>CDC37L1|NP_060383</v>
      </c>
      <c r="AX2622" s="1" t="str">
        <f t="shared" si="122"/>
        <v>CDC37L1|NP_060383|SSVACK(1)WNLAEAQQK</v>
      </c>
      <c r="AY2622" t="s">
        <v>1984</v>
      </c>
      <c r="AZ2622" t="s">
        <v>143</v>
      </c>
      <c r="BA2622" t="s">
        <v>1149</v>
      </c>
      <c r="BB2622" t="s">
        <v>1983</v>
      </c>
      <c r="BC2622" t="s">
        <v>1982</v>
      </c>
      <c r="BD2622">
        <v>6</v>
      </c>
      <c r="BE2622">
        <v>2</v>
      </c>
      <c r="BF2622">
        <v>0.44313999999999998</v>
      </c>
      <c r="BG2622" t="s">
        <v>138</v>
      </c>
      <c r="BH2622" t="s">
        <v>138</v>
      </c>
      <c r="BI2622" t="s">
        <v>138</v>
      </c>
      <c r="BJ2622" t="s">
        <v>139</v>
      </c>
      <c r="BK2622" t="s">
        <v>138</v>
      </c>
      <c r="BL2622" t="s">
        <v>138</v>
      </c>
      <c r="BM2622" t="s">
        <v>138</v>
      </c>
      <c r="BN2622" t="s">
        <v>138</v>
      </c>
      <c r="BO2622">
        <v>17852000</v>
      </c>
      <c r="BP2622">
        <v>17852000</v>
      </c>
      <c r="BQ2622">
        <v>0</v>
      </c>
      <c r="BR2622">
        <v>0</v>
      </c>
      <c r="BS2622" t="s">
        <v>137</v>
      </c>
      <c r="BT2622" t="s">
        <v>297</v>
      </c>
      <c r="BU2622" t="s">
        <v>297</v>
      </c>
      <c r="BV2622" t="s">
        <v>297</v>
      </c>
      <c r="BW2622">
        <v>10338000</v>
      </c>
      <c r="BX2622" t="s">
        <v>297</v>
      </c>
      <c r="BY2622" t="s">
        <v>297</v>
      </c>
      <c r="BZ2622">
        <v>7513700</v>
      </c>
      <c r="CA2622" t="s">
        <v>297</v>
      </c>
      <c r="CB2622" t="s">
        <v>137</v>
      </c>
      <c r="CC2622" t="s">
        <v>137</v>
      </c>
      <c r="CD2622" t="s">
        <v>137</v>
      </c>
      <c r="CE2622" t="s">
        <v>137</v>
      </c>
      <c r="CF2622" t="s">
        <v>137</v>
      </c>
      <c r="CG2622" t="s">
        <v>137</v>
      </c>
      <c r="CH2622" t="s">
        <v>137</v>
      </c>
      <c r="CI2622" t="s">
        <v>137</v>
      </c>
      <c r="CJ2622">
        <v>0</v>
      </c>
      <c r="CK2622">
        <v>0</v>
      </c>
      <c r="CL2622">
        <v>0</v>
      </c>
      <c r="CM2622">
        <v>0</v>
      </c>
      <c r="CN2622">
        <v>0</v>
      </c>
      <c r="CO2622">
        <v>0</v>
      </c>
      <c r="CP2622">
        <v>0</v>
      </c>
      <c r="CQ2622">
        <v>0</v>
      </c>
      <c r="CR2622">
        <v>0</v>
      </c>
      <c r="CS2622">
        <v>10338000</v>
      </c>
      <c r="CT2622">
        <v>0</v>
      </c>
      <c r="CU2622">
        <v>0</v>
      </c>
      <c r="CV2622">
        <v>0</v>
      </c>
      <c r="CW2622">
        <v>0</v>
      </c>
      <c r="CX2622">
        <v>0</v>
      </c>
      <c r="CY2622">
        <v>0</v>
      </c>
      <c r="CZ2622">
        <v>0</v>
      </c>
      <c r="DA2622">
        <v>0</v>
      </c>
      <c r="DB2622">
        <v>7513700</v>
      </c>
      <c r="DC2622">
        <v>0</v>
      </c>
      <c r="DD2622">
        <v>0</v>
      </c>
      <c r="DE2622">
        <v>0</v>
      </c>
      <c r="DF2622">
        <v>0</v>
      </c>
      <c r="DG2622">
        <v>0</v>
      </c>
      <c r="DJ2622">
        <v>2620</v>
      </c>
      <c r="DK2622">
        <v>3983</v>
      </c>
      <c r="DL2622">
        <v>68</v>
      </c>
      <c r="DM2622">
        <v>68</v>
      </c>
      <c r="DN2622">
        <v>9707</v>
      </c>
      <c r="DO2622">
        <v>10336</v>
      </c>
      <c r="DP2622" t="s">
        <v>1981</v>
      </c>
      <c r="DQ2622">
        <v>41883</v>
      </c>
      <c r="DR2622">
        <v>61344</v>
      </c>
      <c r="DS2622">
        <v>41883</v>
      </c>
      <c r="DT2622">
        <v>4</v>
      </c>
      <c r="DU2622">
        <v>28751</v>
      </c>
      <c r="DV2622">
        <v>61344</v>
      </c>
      <c r="DW2622">
        <v>41883</v>
      </c>
      <c r="DX2622">
        <v>4</v>
      </c>
      <c r="DY2622">
        <v>28751</v>
      </c>
      <c r="DZ2622">
        <v>61344</v>
      </c>
      <c r="EA2622">
        <v>41883</v>
      </c>
      <c r="EB2622">
        <v>4</v>
      </c>
      <c r="EC2622">
        <v>28751</v>
      </c>
    </row>
    <row r="2623" spans="1:133" x14ac:dyDescent="0.2">
      <c r="A2623" t="s">
        <v>1979</v>
      </c>
      <c r="B2623">
        <v>95</v>
      </c>
      <c r="C2623" t="s">
        <v>1980</v>
      </c>
      <c r="D2623" t="str">
        <f t="shared" si="120"/>
        <v>NP_031401</v>
      </c>
      <c r="E2623" t="s">
        <v>1979</v>
      </c>
      <c r="F2623" t="s">
        <v>1979</v>
      </c>
      <c r="G2623" t="s">
        <v>1978</v>
      </c>
      <c r="H2623">
        <v>1</v>
      </c>
      <c r="I2623">
        <v>100.895</v>
      </c>
      <c r="J2623">
        <v>1.65873E-4</v>
      </c>
      <c r="K2623">
        <v>121.13</v>
      </c>
      <c r="L2623">
        <v>55.63</v>
      </c>
      <c r="M2623">
        <v>121.13</v>
      </c>
      <c r="N2623">
        <v>0</v>
      </c>
      <c r="O2623">
        <v>0</v>
      </c>
      <c r="Q2623" t="s">
        <v>137</v>
      </c>
      <c r="R2623">
        <v>1</v>
      </c>
      <c r="S2623">
        <v>88.890699999999995</v>
      </c>
      <c r="T2623">
        <v>1.0306900000000001E-2</v>
      </c>
      <c r="U2623">
        <v>105.63</v>
      </c>
      <c r="V2623">
        <v>1</v>
      </c>
      <c r="W2623">
        <v>95.348600000000005</v>
      </c>
      <c r="X2623">
        <v>1.7670800000000001E-3</v>
      </c>
      <c r="Y2623">
        <v>118.21</v>
      </c>
      <c r="Z2623">
        <v>0</v>
      </c>
      <c r="AA2623">
        <v>0</v>
      </c>
      <c r="AC2623" t="s">
        <v>137</v>
      </c>
      <c r="AD2623">
        <v>0</v>
      </c>
      <c r="AE2623">
        <v>0</v>
      </c>
      <c r="AG2623" t="s">
        <v>137</v>
      </c>
      <c r="AL2623">
        <v>1</v>
      </c>
      <c r="AM2623">
        <v>100.895</v>
      </c>
      <c r="AN2623">
        <v>1.65873E-4</v>
      </c>
      <c r="AO2623">
        <v>121.13</v>
      </c>
      <c r="AT2623" t="s">
        <v>136</v>
      </c>
      <c r="AU2623">
        <v>1</v>
      </c>
      <c r="AV2623" t="s">
        <v>144</v>
      </c>
      <c r="AW2623" t="str">
        <f t="shared" si="121"/>
        <v>TARDBP|NP_031401</v>
      </c>
      <c r="AX2623" s="1" t="str">
        <f t="shared" si="122"/>
        <v>TARDBP|NP_031401|KMDETDASSAVK(1)VK</v>
      </c>
      <c r="AY2623" t="s">
        <v>1977</v>
      </c>
      <c r="AZ2623" t="s">
        <v>143</v>
      </c>
      <c r="BA2623" t="s">
        <v>1976</v>
      </c>
      <c r="BB2623" t="s">
        <v>1975</v>
      </c>
      <c r="BC2623" t="s">
        <v>1974</v>
      </c>
      <c r="BD2623">
        <v>12</v>
      </c>
      <c r="BE2623">
        <v>3</v>
      </c>
      <c r="BF2623">
        <v>-0.28937000000000002</v>
      </c>
      <c r="BG2623" t="s">
        <v>138</v>
      </c>
      <c r="BH2623" t="s">
        <v>139</v>
      </c>
      <c r="BI2623" t="s">
        <v>139</v>
      </c>
      <c r="BJ2623" t="s">
        <v>138</v>
      </c>
      <c r="BK2623" t="s">
        <v>138</v>
      </c>
      <c r="BL2623" t="s">
        <v>138</v>
      </c>
      <c r="BM2623" t="s">
        <v>139</v>
      </c>
      <c r="BN2623" t="s">
        <v>138</v>
      </c>
      <c r="BO2623">
        <v>46727000</v>
      </c>
      <c r="BP2623">
        <v>46727000</v>
      </c>
      <c r="BQ2623">
        <v>0</v>
      </c>
      <c r="BR2623">
        <v>0</v>
      </c>
      <c r="BS2623" t="s">
        <v>137</v>
      </c>
      <c r="BT2623">
        <v>2482000</v>
      </c>
      <c r="BU2623">
        <v>4025400</v>
      </c>
      <c r="BV2623">
        <v>6210700</v>
      </c>
      <c r="BW2623">
        <v>9360600</v>
      </c>
      <c r="BX2623" t="s">
        <v>297</v>
      </c>
      <c r="BY2623" t="s">
        <v>297</v>
      </c>
      <c r="BZ2623">
        <v>3133700</v>
      </c>
      <c r="CA2623" t="s">
        <v>297</v>
      </c>
      <c r="CB2623" t="s">
        <v>137</v>
      </c>
      <c r="CC2623" t="s">
        <v>137</v>
      </c>
      <c r="CD2623" t="s">
        <v>137</v>
      </c>
      <c r="CE2623" t="s">
        <v>137</v>
      </c>
      <c r="CF2623" t="s">
        <v>137</v>
      </c>
      <c r="CG2623" t="s">
        <v>137</v>
      </c>
      <c r="CH2623" t="s">
        <v>137</v>
      </c>
      <c r="CI2623" t="s">
        <v>137</v>
      </c>
      <c r="CJ2623">
        <v>2482000</v>
      </c>
      <c r="CK2623">
        <v>0</v>
      </c>
      <c r="CL2623">
        <v>0</v>
      </c>
      <c r="CM2623">
        <v>4025400</v>
      </c>
      <c r="CN2623">
        <v>0</v>
      </c>
      <c r="CO2623">
        <v>0</v>
      </c>
      <c r="CP2623">
        <v>6210700</v>
      </c>
      <c r="CQ2623">
        <v>0</v>
      </c>
      <c r="CR2623">
        <v>0</v>
      </c>
      <c r="CS2623">
        <v>9360600</v>
      </c>
      <c r="CT2623">
        <v>0</v>
      </c>
      <c r="CU2623">
        <v>0</v>
      </c>
      <c r="CV2623">
        <v>0</v>
      </c>
      <c r="CW2623">
        <v>0</v>
      </c>
      <c r="CX2623">
        <v>0</v>
      </c>
      <c r="CY2623">
        <v>0</v>
      </c>
      <c r="CZ2623">
        <v>0</v>
      </c>
      <c r="DA2623">
        <v>0</v>
      </c>
      <c r="DB2623">
        <v>3133700</v>
      </c>
      <c r="DC2623">
        <v>0</v>
      </c>
      <c r="DD2623">
        <v>0</v>
      </c>
      <c r="DE2623">
        <v>0</v>
      </c>
      <c r="DF2623">
        <v>0</v>
      </c>
      <c r="DG2623">
        <v>0</v>
      </c>
      <c r="DJ2623">
        <v>2621</v>
      </c>
      <c r="DK2623">
        <v>3984</v>
      </c>
      <c r="DL2623">
        <v>95</v>
      </c>
      <c r="DM2623">
        <v>95</v>
      </c>
      <c r="DN2623">
        <v>5214</v>
      </c>
      <c r="DO2623">
        <v>5521</v>
      </c>
      <c r="DP2623" t="s">
        <v>1973</v>
      </c>
      <c r="DQ2623" t="s">
        <v>1972</v>
      </c>
      <c r="DR2623">
        <v>34359</v>
      </c>
      <c r="DS2623">
        <v>23638</v>
      </c>
      <c r="DT2623">
        <v>7</v>
      </c>
      <c r="DU2623">
        <v>14691</v>
      </c>
      <c r="DV2623">
        <v>34359</v>
      </c>
      <c r="DW2623">
        <v>23638</v>
      </c>
      <c r="DX2623">
        <v>7</v>
      </c>
      <c r="DY2623">
        <v>14691</v>
      </c>
      <c r="DZ2623">
        <v>34359</v>
      </c>
      <c r="EA2623">
        <v>23638</v>
      </c>
      <c r="EB2623">
        <v>7</v>
      </c>
      <c r="EC2623">
        <v>14691</v>
      </c>
    </row>
    <row r="2624" spans="1:133" x14ac:dyDescent="0.2">
      <c r="A2624" t="s">
        <v>1971</v>
      </c>
      <c r="B2624" t="s">
        <v>1970</v>
      </c>
      <c r="C2624" t="s">
        <v>1969</v>
      </c>
      <c r="D2624" t="str">
        <f t="shared" si="120"/>
        <v>NP_001019387</v>
      </c>
      <c r="E2624" t="s">
        <v>1968</v>
      </c>
      <c r="F2624" t="s">
        <v>1968</v>
      </c>
      <c r="G2624" t="s">
        <v>1967</v>
      </c>
      <c r="H2624">
        <v>1</v>
      </c>
      <c r="I2624">
        <v>64.377200000000002</v>
      </c>
      <c r="J2624">
        <v>7.4825300000000003E-3</v>
      </c>
      <c r="K2624">
        <v>64.376999999999995</v>
      </c>
      <c r="L2624">
        <v>41.006999999999998</v>
      </c>
      <c r="M2624">
        <v>64.376999999999995</v>
      </c>
      <c r="Z2624">
        <v>1</v>
      </c>
      <c r="AA2624">
        <v>64.377200000000002</v>
      </c>
      <c r="AB2624">
        <v>7.4825300000000003E-3</v>
      </c>
      <c r="AC2624">
        <v>64.376999999999995</v>
      </c>
      <c r="AT2624" t="s">
        <v>136</v>
      </c>
      <c r="AU2624">
        <v>1</v>
      </c>
      <c r="AV2624" t="s">
        <v>144</v>
      </c>
      <c r="AW2624" t="str">
        <f t="shared" si="121"/>
        <v>FBLIM1|NP_001019387</v>
      </c>
      <c r="AX2624" s="1" t="str">
        <f t="shared" si="122"/>
        <v>FBLIM1|NP_001019387|GRPWEAPAPMK(1)TPEAGLAGR</v>
      </c>
      <c r="AY2624" t="s">
        <v>1966</v>
      </c>
      <c r="AZ2624" t="s">
        <v>143</v>
      </c>
      <c r="BA2624" t="s">
        <v>1965</v>
      </c>
      <c r="BB2624" t="s">
        <v>1964</v>
      </c>
      <c r="BC2624" t="s">
        <v>1963</v>
      </c>
      <c r="BD2624">
        <v>11</v>
      </c>
      <c r="BE2624">
        <v>3</v>
      </c>
      <c r="BF2624">
        <v>0.78232000000000002</v>
      </c>
      <c r="BG2624" t="s">
        <v>138</v>
      </c>
      <c r="BH2624" t="s">
        <v>138</v>
      </c>
      <c r="BI2624" t="s">
        <v>138</v>
      </c>
      <c r="BJ2624" t="s">
        <v>139</v>
      </c>
      <c r="BK2624" t="s">
        <v>138</v>
      </c>
      <c r="BL2624" t="s">
        <v>138</v>
      </c>
      <c r="BM2624" t="s">
        <v>138</v>
      </c>
      <c r="BN2624" t="s">
        <v>138</v>
      </c>
      <c r="BO2624">
        <v>11665000</v>
      </c>
      <c r="BP2624">
        <v>11665000</v>
      </c>
      <c r="BQ2624">
        <v>0</v>
      </c>
      <c r="BR2624">
        <v>0</v>
      </c>
      <c r="BS2624" t="s">
        <v>137</v>
      </c>
      <c r="BT2624" t="s">
        <v>297</v>
      </c>
      <c r="BU2624" t="s">
        <v>297</v>
      </c>
      <c r="BV2624" t="s">
        <v>297</v>
      </c>
      <c r="BW2624">
        <v>11665000</v>
      </c>
      <c r="BX2624" t="s">
        <v>297</v>
      </c>
      <c r="BY2624" t="s">
        <v>297</v>
      </c>
      <c r="BZ2624" t="s">
        <v>297</v>
      </c>
      <c r="CA2624" t="s">
        <v>297</v>
      </c>
      <c r="CB2624" t="s">
        <v>137</v>
      </c>
      <c r="CC2624" t="s">
        <v>137</v>
      </c>
      <c r="CD2624" t="s">
        <v>137</v>
      </c>
      <c r="CE2624" t="s">
        <v>137</v>
      </c>
      <c r="CF2624" t="s">
        <v>137</v>
      </c>
      <c r="CG2624" t="s">
        <v>137</v>
      </c>
      <c r="CH2624" t="s">
        <v>137</v>
      </c>
      <c r="CI2624" t="s">
        <v>137</v>
      </c>
      <c r="CJ2624">
        <v>0</v>
      </c>
      <c r="CK2624">
        <v>0</v>
      </c>
      <c r="CL2624">
        <v>0</v>
      </c>
      <c r="CM2624">
        <v>0</v>
      </c>
      <c r="CN2624">
        <v>0</v>
      </c>
      <c r="CO2624">
        <v>0</v>
      </c>
      <c r="CP2624">
        <v>0</v>
      </c>
      <c r="CQ2624">
        <v>0</v>
      </c>
      <c r="CR2624">
        <v>0</v>
      </c>
      <c r="CS2624">
        <v>11665000</v>
      </c>
      <c r="CT2624">
        <v>0</v>
      </c>
      <c r="CU2624">
        <v>0</v>
      </c>
      <c r="CV2624">
        <v>0</v>
      </c>
      <c r="CW2624">
        <v>0</v>
      </c>
      <c r="CX2624">
        <v>0</v>
      </c>
      <c r="CY2624">
        <v>0</v>
      </c>
      <c r="CZ2624">
        <v>0</v>
      </c>
      <c r="DA2624">
        <v>0</v>
      </c>
      <c r="DB2624">
        <v>0</v>
      </c>
      <c r="DC2624">
        <v>0</v>
      </c>
      <c r="DD2624">
        <v>0</v>
      </c>
      <c r="DE2624">
        <v>0</v>
      </c>
      <c r="DF2624">
        <v>0</v>
      </c>
      <c r="DG2624">
        <v>0</v>
      </c>
      <c r="DJ2624">
        <v>2622</v>
      </c>
      <c r="DK2624">
        <v>3987</v>
      </c>
      <c r="DL2624">
        <v>50</v>
      </c>
      <c r="DM2624">
        <v>50</v>
      </c>
      <c r="DN2624">
        <v>3306</v>
      </c>
      <c r="DO2624">
        <v>3485</v>
      </c>
      <c r="DP2624">
        <v>20760</v>
      </c>
      <c r="DQ2624">
        <v>14434</v>
      </c>
      <c r="DR2624">
        <v>20760</v>
      </c>
      <c r="DS2624">
        <v>14434</v>
      </c>
      <c r="DT2624">
        <v>4</v>
      </c>
      <c r="DU2624">
        <v>29026</v>
      </c>
      <c r="DV2624">
        <v>20760</v>
      </c>
      <c r="DW2624">
        <v>14434</v>
      </c>
      <c r="DX2624">
        <v>4</v>
      </c>
      <c r="DY2624">
        <v>29026</v>
      </c>
      <c r="DZ2624">
        <v>20760</v>
      </c>
      <c r="EA2624">
        <v>14434</v>
      </c>
      <c r="EB2624">
        <v>4</v>
      </c>
      <c r="EC2624">
        <v>29026</v>
      </c>
    </row>
    <row r="2625" spans="1:133" x14ac:dyDescent="0.2">
      <c r="A2625" t="s">
        <v>1956</v>
      </c>
      <c r="B2625">
        <v>511</v>
      </c>
      <c r="C2625" t="s">
        <v>1957</v>
      </c>
      <c r="D2625" t="str">
        <f t="shared" si="120"/>
        <v>NP_000875</v>
      </c>
      <c r="E2625" t="s">
        <v>1956</v>
      </c>
      <c r="F2625" t="s">
        <v>1956</v>
      </c>
      <c r="G2625" t="s">
        <v>1955</v>
      </c>
      <c r="H2625">
        <v>1</v>
      </c>
      <c r="I2625">
        <v>80.458799999999997</v>
      </c>
      <c r="J2625">
        <v>2.0033900000000001E-4</v>
      </c>
      <c r="K2625">
        <v>97.094999999999999</v>
      </c>
      <c r="L2625">
        <v>80.171000000000006</v>
      </c>
      <c r="M2625">
        <v>80.459000000000003</v>
      </c>
      <c r="N2625">
        <v>1</v>
      </c>
      <c r="O2625">
        <v>63.436300000000003</v>
      </c>
      <c r="P2625">
        <v>2.5538399999999999E-3</v>
      </c>
      <c r="Q2625">
        <v>63.436</v>
      </c>
      <c r="R2625">
        <v>1</v>
      </c>
      <c r="S2625">
        <v>49.036099999999998</v>
      </c>
      <c r="T2625">
        <v>1.94475E-2</v>
      </c>
      <c r="U2625">
        <v>49.036000000000001</v>
      </c>
      <c r="V2625">
        <v>1</v>
      </c>
      <c r="W2625">
        <v>97.095200000000006</v>
      </c>
      <c r="X2625">
        <v>2.0033900000000001E-4</v>
      </c>
      <c r="Y2625">
        <v>97.094999999999999</v>
      </c>
      <c r="Z2625">
        <v>1</v>
      </c>
      <c r="AA2625">
        <v>93.427099999999996</v>
      </c>
      <c r="AB2625">
        <v>2.5317999999999998E-4</v>
      </c>
      <c r="AC2625">
        <v>93.427000000000007</v>
      </c>
      <c r="AD2625">
        <v>0</v>
      </c>
      <c r="AE2625">
        <v>0</v>
      </c>
      <c r="AG2625" t="s">
        <v>137</v>
      </c>
      <c r="AL2625">
        <v>1</v>
      </c>
      <c r="AM2625">
        <v>80.458799999999997</v>
      </c>
      <c r="AN2625">
        <v>3.0141899999999998E-4</v>
      </c>
      <c r="AO2625">
        <v>80.459000000000003</v>
      </c>
      <c r="AP2625">
        <v>0</v>
      </c>
      <c r="AQ2625">
        <v>0</v>
      </c>
      <c r="AS2625" t="s">
        <v>137</v>
      </c>
      <c r="AT2625" t="s">
        <v>136</v>
      </c>
      <c r="AU2625">
        <v>1</v>
      </c>
      <c r="AV2625" t="s">
        <v>144</v>
      </c>
      <c r="AW2625" t="str">
        <f t="shared" si="121"/>
        <v>IMPDH2|NP_000875</v>
      </c>
      <c r="AX2625" s="1" t="str">
        <f t="shared" si="122"/>
        <v>IMPDH2|NP_000875|TSSAQVEGGVHSLHSYEK(1)R</v>
      </c>
      <c r="AY2625" t="s">
        <v>1962</v>
      </c>
      <c r="AZ2625" t="s">
        <v>143</v>
      </c>
      <c r="BA2625" t="s">
        <v>483</v>
      </c>
      <c r="BB2625" t="s">
        <v>1961</v>
      </c>
      <c r="BC2625" t="s">
        <v>1960</v>
      </c>
      <c r="BD2625">
        <v>18</v>
      </c>
      <c r="BE2625">
        <v>4</v>
      </c>
      <c r="BF2625">
        <v>-0.58128999999999997</v>
      </c>
      <c r="BG2625" t="s">
        <v>139</v>
      </c>
      <c r="BH2625" t="s">
        <v>139</v>
      </c>
      <c r="BI2625" t="s">
        <v>139</v>
      </c>
      <c r="BJ2625" t="s">
        <v>139</v>
      </c>
      <c r="BK2625" t="s">
        <v>138</v>
      </c>
      <c r="BL2625" t="s">
        <v>138</v>
      </c>
      <c r="BM2625" t="s">
        <v>139</v>
      </c>
      <c r="BN2625" t="s">
        <v>138</v>
      </c>
      <c r="BO2625">
        <v>83871000</v>
      </c>
      <c r="BP2625">
        <v>83871000</v>
      </c>
      <c r="BQ2625">
        <v>0</v>
      </c>
      <c r="BR2625">
        <v>0</v>
      </c>
      <c r="BS2625" t="s">
        <v>137</v>
      </c>
      <c r="BT2625">
        <v>9839000</v>
      </c>
      <c r="BU2625">
        <v>12001000</v>
      </c>
      <c r="BV2625">
        <v>13391000</v>
      </c>
      <c r="BW2625">
        <v>12251000</v>
      </c>
      <c r="BX2625">
        <v>5601100</v>
      </c>
      <c r="BY2625" t="s">
        <v>297</v>
      </c>
      <c r="BZ2625">
        <v>12299000</v>
      </c>
      <c r="CA2625">
        <v>18489000</v>
      </c>
      <c r="CB2625" t="s">
        <v>137</v>
      </c>
      <c r="CC2625" t="s">
        <v>137</v>
      </c>
      <c r="CD2625" t="s">
        <v>137</v>
      </c>
      <c r="CE2625" t="s">
        <v>137</v>
      </c>
      <c r="CF2625" t="s">
        <v>137</v>
      </c>
      <c r="CG2625" t="s">
        <v>137</v>
      </c>
      <c r="CH2625" t="s">
        <v>137</v>
      </c>
      <c r="CI2625" t="s">
        <v>137</v>
      </c>
      <c r="CJ2625">
        <v>9839000</v>
      </c>
      <c r="CK2625">
        <v>0</v>
      </c>
      <c r="CL2625">
        <v>0</v>
      </c>
      <c r="CM2625">
        <v>12001000</v>
      </c>
      <c r="CN2625">
        <v>0</v>
      </c>
      <c r="CO2625">
        <v>0</v>
      </c>
      <c r="CP2625">
        <v>13391000</v>
      </c>
      <c r="CQ2625">
        <v>0</v>
      </c>
      <c r="CR2625">
        <v>0</v>
      </c>
      <c r="CS2625">
        <v>12251000</v>
      </c>
      <c r="CT2625">
        <v>0</v>
      </c>
      <c r="CU2625">
        <v>0</v>
      </c>
      <c r="CV2625">
        <v>5601100</v>
      </c>
      <c r="CW2625">
        <v>0</v>
      </c>
      <c r="CX2625">
        <v>0</v>
      </c>
      <c r="CY2625">
        <v>0</v>
      </c>
      <c r="CZ2625">
        <v>0</v>
      </c>
      <c r="DA2625">
        <v>0</v>
      </c>
      <c r="DB2625">
        <v>12299000</v>
      </c>
      <c r="DC2625">
        <v>0</v>
      </c>
      <c r="DD2625">
        <v>0</v>
      </c>
      <c r="DE2625">
        <v>18489000</v>
      </c>
      <c r="DF2625">
        <v>0</v>
      </c>
      <c r="DG2625">
        <v>0</v>
      </c>
      <c r="DJ2625">
        <v>2623</v>
      </c>
      <c r="DK2625">
        <v>3988</v>
      </c>
      <c r="DL2625">
        <v>511</v>
      </c>
      <c r="DM2625">
        <v>511</v>
      </c>
      <c r="DN2625">
        <v>11016</v>
      </c>
      <c r="DO2625">
        <v>11716</v>
      </c>
      <c r="DP2625" t="s">
        <v>1959</v>
      </c>
      <c r="DQ2625" t="s">
        <v>1958</v>
      </c>
      <c r="DR2625">
        <v>70283</v>
      </c>
      <c r="DS2625">
        <v>47956</v>
      </c>
      <c r="DT2625">
        <v>7</v>
      </c>
      <c r="DU2625">
        <v>18011</v>
      </c>
      <c r="DV2625">
        <v>70281</v>
      </c>
      <c r="DW2625">
        <v>47954</v>
      </c>
      <c r="DX2625">
        <v>3</v>
      </c>
      <c r="DY2625">
        <v>16325</v>
      </c>
      <c r="DZ2625">
        <v>70281</v>
      </c>
      <c r="EA2625">
        <v>47954</v>
      </c>
      <c r="EB2625">
        <v>3</v>
      </c>
      <c r="EC2625">
        <v>16325</v>
      </c>
    </row>
    <row r="2626" spans="1:133" x14ac:dyDescent="0.2">
      <c r="A2626" t="s">
        <v>1956</v>
      </c>
      <c r="B2626">
        <v>436</v>
      </c>
      <c r="C2626" t="s">
        <v>1957</v>
      </c>
      <c r="D2626" t="str">
        <f t="shared" ref="D2626:D2689" si="123">MID(E2626,IFERROR(FIND("ref|",E2626)+4,1),IFERROR(FIND(".",E2626,IFERROR(FIND("ref|",E2626)+4,1)+1),32)-IFERROR(FIND("ref|",E2626)+4,1))</f>
        <v>NP_000875</v>
      </c>
      <c r="E2626" t="s">
        <v>1956</v>
      </c>
      <c r="F2626" t="s">
        <v>1956</v>
      </c>
      <c r="G2626" t="s">
        <v>1955</v>
      </c>
      <c r="H2626">
        <v>1</v>
      </c>
      <c r="I2626">
        <v>88.495500000000007</v>
      </c>
      <c r="J2626">
        <v>1.06093E-2</v>
      </c>
      <c r="K2626">
        <v>108.43</v>
      </c>
      <c r="L2626">
        <v>83.296000000000006</v>
      </c>
      <c r="M2626">
        <v>88.495000000000005</v>
      </c>
      <c r="N2626">
        <v>1</v>
      </c>
      <c r="O2626">
        <v>108.43300000000001</v>
      </c>
      <c r="P2626">
        <v>1.06093E-2</v>
      </c>
      <c r="Q2626">
        <v>108.43</v>
      </c>
      <c r="R2626">
        <v>0</v>
      </c>
      <c r="S2626">
        <v>0</v>
      </c>
      <c r="U2626" t="s">
        <v>137</v>
      </c>
      <c r="V2626">
        <v>1</v>
      </c>
      <c r="W2626">
        <v>101.646</v>
      </c>
      <c r="X2626">
        <v>1.9625199999999999E-2</v>
      </c>
      <c r="Y2626">
        <v>101.65</v>
      </c>
      <c r="Z2626">
        <v>0</v>
      </c>
      <c r="AA2626">
        <v>0</v>
      </c>
      <c r="AC2626" t="s">
        <v>137</v>
      </c>
      <c r="AD2626">
        <v>0</v>
      </c>
      <c r="AE2626">
        <v>0</v>
      </c>
      <c r="AG2626" t="s">
        <v>137</v>
      </c>
      <c r="AH2626">
        <v>0</v>
      </c>
      <c r="AI2626">
        <v>0</v>
      </c>
      <c r="AK2626" t="s">
        <v>137</v>
      </c>
      <c r="AL2626">
        <v>0</v>
      </c>
      <c r="AM2626">
        <v>0</v>
      </c>
      <c r="AO2626" t="s">
        <v>137</v>
      </c>
      <c r="AP2626">
        <v>1</v>
      </c>
      <c r="AQ2626">
        <v>88.495500000000007</v>
      </c>
      <c r="AR2626">
        <v>4.9180099999999997E-2</v>
      </c>
      <c r="AS2626">
        <v>88.495000000000005</v>
      </c>
      <c r="AT2626" t="s">
        <v>136</v>
      </c>
      <c r="AU2626">
        <v>1</v>
      </c>
      <c r="AV2626" t="s">
        <v>144</v>
      </c>
      <c r="AW2626" t="str">
        <f t="shared" ref="AW2626:AW2689" si="124">CONCATENATE(C2626,"|",D2626)</f>
        <v>IMPDH2|NP_000875</v>
      </c>
      <c r="AX2626" s="1" t="str">
        <f t="shared" ref="AX2626:AX2689" si="125">CONCATENATE(C2626,"|",D2626,"|",BB2626)</f>
        <v>IMPDH2|NP_000875|YFSEADK(1)IK</v>
      </c>
      <c r="AY2626" t="s">
        <v>1954</v>
      </c>
      <c r="AZ2626" t="s">
        <v>143</v>
      </c>
      <c r="BA2626" t="s">
        <v>1117</v>
      </c>
      <c r="BB2626" t="s">
        <v>1953</v>
      </c>
      <c r="BC2626" t="s">
        <v>1952</v>
      </c>
      <c r="BD2626">
        <v>7</v>
      </c>
      <c r="BE2626">
        <v>2</v>
      </c>
      <c r="BF2626">
        <v>8.5751999999999995E-2</v>
      </c>
      <c r="BG2626" t="s">
        <v>139</v>
      </c>
      <c r="BH2626" t="s">
        <v>138</v>
      </c>
      <c r="BI2626" t="s">
        <v>139</v>
      </c>
      <c r="BJ2626" t="s">
        <v>138</v>
      </c>
      <c r="BK2626" t="s">
        <v>138</v>
      </c>
      <c r="BL2626" t="s">
        <v>138</v>
      </c>
      <c r="BM2626" t="s">
        <v>138</v>
      </c>
      <c r="BN2626" t="s">
        <v>139</v>
      </c>
      <c r="BO2626">
        <v>87103000</v>
      </c>
      <c r="BP2626">
        <v>87103000</v>
      </c>
      <c r="BQ2626">
        <v>0</v>
      </c>
      <c r="BR2626">
        <v>0</v>
      </c>
      <c r="BS2626" t="s">
        <v>137</v>
      </c>
      <c r="BT2626">
        <v>9059500</v>
      </c>
      <c r="BU2626">
        <v>10519000</v>
      </c>
      <c r="BV2626">
        <v>12267000</v>
      </c>
      <c r="BW2626">
        <v>17873000</v>
      </c>
      <c r="BX2626">
        <v>5322300</v>
      </c>
      <c r="BY2626">
        <v>10299000</v>
      </c>
      <c r="BZ2626">
        <v>8672000</v>
      </c>
      <c r="CA2626">
        <v>13090000</v>
      </c>
      <c r="CB2626" t="s">
        <v>137</v>
      </c>
      <c r="CC2626" t="s">
        <v>137</v>
      </c>
      <c r="CD2626" t="s">
        <v>137</v>
      </c>
      <c r="CE2626" t="s">
        <v>137</v>
      </c>
      <c r="CF2626" t="s">
        <v>137</v>
      </c>
      <c r="CG2626" t="s">
        <v>137</v>
      </c>
      <c r="CH2626" t="s">
        <v>137</v>
      </c>
      <c r="CI2626" t="s">
        <v>137</v>
      </c>
      <c r="CJ2626">
        <v>9059500</v>
      </c>
      <c r="CK2626">
        <v>0</v>
      </c>
      <c r="CL2626">
        <v>0</v>
      </c>
      <c r="CM2626">
        <v>10519000</v>
      </c>
      <c r="CN2626">
        <v>0</v>
      </c>
      <c r="CO2626">
        <v>0</v>
      </c>
      <c r="CP2626">
        <v>12267000</v>
      </c>
      <c r="CQ2626">
        <v>0</v>
      </c>
      <c r="CR2626">
        <v>0</v>
      </c>
      <c r="CS2626">
        <v>17873000</v>
      </c>
      <c r="CT2626">
        <v>0</v>
      </c>
      <c r="CU2626">
        <v>0</v>
      </c>
      <c r="CV2626">
        <v>5322300</v>
      </c>
      <c r="CW2626">
        <v>0</v>
      </c>
      <c r="CX2626">
        <v>0</v>
      </c>
      <c r="CY2626">
        <v>10299000</v>
      </c>
      <c r="CZ2626">
        <v>0</v>
      </c>
      <c r="DA2626">
        <v>0</v>
      </c>
      <c r="DB2626">
        <v>8672000</v>
      </c>
      <c r="DC2626">
        <v>0</v>
      </c>
      <c r="DD2626">
        <v>0</v>
      </c>
      <c r="DE2626">
        <v>13090000</v>
      </c>
      <c r="DF2626">
        <v>0</v>
      </c>
      <c r="DG2626">
        <v>0</v>
      </c>
      <c r="DJ2626">
        <v>2624</v>
      </c>
      <c r="DK2626">
        <v>3988</v>
      </c>
      <c r="DL2626">
        <v>436</v>
      </c>
      <c r="DM2626">
        <v>436</v>
      </c>
      <c r="DN2626">
        <v>12392</v>
      </c>
      <c r="DO2626">
        <v>13174</v>
      </c>
      <c r="DP2626" t="s">
        <v>1951</v>
      </c>
      <c r="DQ2626" t="s">
        <v>1950</v>
      </c>
      <c r="DR2626">
        <v>79653</v>
      </c>
      <c r="DS2626">
        <v>54713</v>
      </c>
      <c r="DT2626">
        <v>8</v>
      </c>
      <c r="DU2626">
        <v>21397</v>
      </c>
      <c r="DV2626">
        <v>79651</v>
      </c>
      <c r="DW2626">
        <v>54711</v>
      </c>
      <c r="DX2626">
        <v>1</v>
      </c>
      <c r="DY2626">
        <v>21610</v>
      </c>
      <c r="DZ2626">
        <v>79651</v>
      </c>
      <c r="EA2626">
        <v>54711</v>
      </c>
      <c r="EB2626">
        <v>1</v>
      </c>
      <c r="EC2626">
        <v>21610</v>
      </c>
    </row>
    <row r="2627" spans="1:133" x14ac:dyDescent="0.2">
      <c r="A2627" t="s">
        <v>1948</v>
      </c>
      <c r="B2627">
        <v>196</v>
      </c>
      <c r="C2627" t="s">
        <v>1949</v>
      </c>
      <c r="D2627" t="str">
        <f t="shared" si="123"/>
        <v>NP_001019979</v>
      </c>
      <c r="E2627" t="s">
        <v>1948</v>
      </c>
      <c r="F2627" t="s">
        <v>1948</v>
      </c>
      <c r="G2627" t="s">
        <v>1947</v>
      </c>
      <c r="H2627">
        <v>1</v>
      </c>
      <c r="I2627">
        <v>110.405</v>
      </c>
      <c r="J2627" s="3">
        <v>6.0266799999999996E-16</v>
      </c>
      <c r="K2627">
        <v>110.41</v>
      </c>
      <c r="L2627">
        <v>78.655000000000001</v>
      </c>
      <c r="M2627">
        <v>110.41</v>
      </c>
      <c r="N2627">
        <v>1</v>
      </c>
      <c r="O2627">
        <v>83.9435</v>
      </c>
      <c r="P2627">
        <v>5.3784299999999998E-4</v>
      </c>
      <c r="Q2627">
        <v>83.944000000000003</v>
      </c>
      <c r="R2627">
        <v>1</v>
      </c>
      <c r="S2627">
        <v>77.1494</v>
      </c>
      <c r="T2627">
        <v>3.9621700000000001E-3</v>
      </c>
      <c r="U2627">
        <v>77.149000000000001</v>
      </c>
      <c r="V2627">
        <v>1</v>
      </c>
      <c r="W2627">
        <v>63.727800000000002</v>
      </c>
      <c r="X2627">
        <v>1.00412E-2</v>
      </c>
      <c r="Y2627">
        <v>63.728000000000002</v>
      </c>
      <c r="Z2627">
        <v>1</v>
      </c>
      <c r="AA2627">
        <v>110.405</v>
      </c>
      <c r="AB2627" s="3">
        <v>6.0266799999999996E-16</v>
      </c>
      <c r="AC2627">
        <v>110.41</v>
      </c>
      <c r="AT2627" t="s">
        <v>136</v>
      </c>
      <c r="AU2627">
        <v>1</v>
      </c>
      <c r="AV2627" t="s">
        <v>144</v>
      </c>
      <c r="AW2627" t="str">
        <f t="shared" si="124"/>
        <v>BCL7A|NP_001019979</v>
      </c>
      <c r="AX2627" s="1" t="str">
        <f t="shared" si="125"/>
        <v>BCL7A|NP_001019979|VDRQPSGDSGLAAETSAISQDLEGVPPSK(1)K</v>
      </c>
      <c r="AY2627" t="s">
        <v>1946</v>
      </c>
      <c r="AZ2627" t="s">
        <v>143</v>
      </c>
      <c r="BA2627" t="s">
        <v>483</v>
      </c>
      <c r="BB2627" t="s">
        <v>1945</v>
      </c>
      <c r="BC2627" t="s">
        <v>1944</v>
      </c>
      <c r="BD2627">
        <v>29</v>
      </c>
      <c r="BE2627">
        <v>3</v>
      </c>
      <c r="BF2627">
        <v>-0.11792</v>
      </c>
      <c r="BG2627" t="s">
        <v>139</v>
      </c>
      <c r="BH2627" t="s">
        <v>139</v>
      </c>
      <c r="BI2627" t="s">
        <v>139</v>
      </c>
      <c r="BJ2627" t="s">
        <v>139</v>
      </c>
      <c r="BK2627" t="s">
        <v>138</v>
      </c>
      <c r="BL2627" t="s">
        <v>138</v>
      </c>
      <c r="BM2627" t="s">
        <v>138</v>
      </c>
      <c r="BN2627" t="s">
        <v>138</v>
      </c>
      <c r="BO2627">
        <v>41472000</v>
      </c>
      <c r="BP2627">
        <v>41472000</v>
      </c>
      <c r="BQ2627">
        <v>0</v>
      </c>
      <c r="BR2627">
        <v>0</v>
      </c>
      <c r="BS2627" t="s">
        <v>137</v>
      </c>
      <c r="BT2627" t="s">
        <v>297</v>
      </c>
      <c r="BU2627" t="s">
        <v>297</v>
      </c>
      <c r="BV2627" t="s">
        <v>297</v>
      </c>
      <c r="BW2627">
        <v>21628000</v>
      </c>
      <c r="BX2627" t="s">
        <v>297</v>
      </c>
      <c r="BY2627" t="s">
        <v>297</v>
      </c>
      <c r="BZ2627" t="s">
        <v>297</v>
      </c>
      <c r="CA2627" t="s">
        <v>297</v>
      </c>
      <c r="CB2627" t="s">
        <v>137</v>
      </c>
      <c r="CC2627" t="s">
        <v>137</v>
      </c>
      <c r="CD2627" t="s">
        <v>137</v>
      </c>
      <c r="CE2627" t="s">
        <v>137</v>
      </c>
      <c r="CF2627" t="s">
        <v>137</v>
      </c>
      <c r="CG2627" t="s">
        <v>137</v>
      </c>
      <c r="CH2627" t="s">
        <v>137</v>
      </c>
      <c r="CI2627" t="s">
        <v>137</v>
      </c>
      <c r="CJ2627">
        <v>0</v>
      </c>
      <c r="CK2627">
        <v>0</v>
      </c>
      <c r="CL2627">
        <v>0</v>
      </c>
      <c r="CM2627">
        <v>0</v>
      </c>
      <c r="CN2627">
        <v>0</v>
      </c>
      <c r="CO2627">
        <v>0</v>
      </c>
      <c r="CP2627">
        <v>0</v>
      </c>
      <c r="CQ2627">
        <v>0</v>
      </c>
      <c r="CR2627">
        <v>0</v>
      </c>
      <c r="CS2627">
        <v>21628000</v>
      </c>
      <c r="CT2627">
        <v>0</v>
      </c>
      <c r="CU2627">
        <v>0</v>
      </c>
      <c r="CV2627">
        <v>0</v>
      </c>
      <c r="CW2627">
        <v>0</v>
      </c>
      <c r="CX2627">
        <v>0</v>
      </c>
      <c r="CY2627">
        <v>0</v>
      </c>
      <c r="CZ2627">
        <v>0</v>
      </c>
      <c r="DA2627">
        <v>0</v>
      </c>
      <c r="DB2627">
        <v>0</v>
      </c>
      <c r="DC2627">
        <v>0</v>
      </c>
      <c r="DD2627">
        <v>0</v>
      </c>
      <c r="DE2627">
        <v>0</v>
      </c>
      <c r="DF2627">
        <v>0</v>
      </c>
      <c r="DG2627">
        <v>0</v>
      </c>
      <c r="DJ2627">
        <v>2625</v>
      </c>
      <c r="DK2627">
        <v>3990</v>
      </c>
      <c r="DL2627">
        <v>196</v>
      </c>
      <c r="DM2627">
        <v>196</v>
      </c>
      <c r="DN2627" t="s">
        <v>1943</v>
      </c>
      <c r="DO2627" t="s">
        <v>1942</v>
      </c>
      <c r="DP2627" t="s">
        <v>1941</v>
      </c>
      <c r="DQ2627" t="s">
        <v>1940</v>
      </c>
      <c r="DR2627">
        <v>73569</v>
      </c>
      <c r="DS2627">
        <v>50298</v>
      </c>
      <c r="DT2627">
        <v>4</v>
      </c>
      <c r="DU2627">
        <v>37716</v>
      </c>
      <c r="DV2627">
        <v>73569</v>
      </c>
      <c r="DW2627">
        <v>50298</v>
      </c>
      <c r="DX2627">
        <v>4</v>
      </c>
      <c r="DY2627">
        <v>37716</v>
      </c>
      <c r="DZ2627">
        <v>73569</v>
      </c>
      <c r="EA2627">
        <v>50298</v>
      </c>
      <c r="EB2627">
        <v>4</v>
      </c>
      <c r="EC2627">
        <v>37716</v>
      </c>
    </row>
    <row r="2628" spans="1:133" x14ac:dyDescent="0.2">
      <c r="A2628" t="s">
        <v>1938</v>
      </c>
      <c r="B2628">
        <v>273</v>
      </c>
      <c r="C2628" t="s">
        <v>1939</v>
      </c>
      <c r="D2628" t="str">
        <f t="shared" si="123"/>
        <v>NP_005073</v>
      </c>
      <c r="E2628" t="s">
        <v>1938</v>
      </c>
      <c r="F2628" t="s">
        <v>1938</v>
      </c>
      <c r="G2628" t="s">
        <v>1937</v>
      </c>
      <c r="H2628">
        <v>1</v>
      </c>
      <c r="I2628">
        <v>103.834</v>
      </c>
      <c r="J2628">
        <v>1.7099400000000001E-3</v>
      </c>
      <c r="K2628">
        <v>103.83</v>
      </c>
      <c r="L2628">
        <v>70.825999999999993</v>
      </c>
      <c r="M2628">
        <v>103.83</v>
      </c>
      <c r="N2628">
        <v>0</v>
      </c>
      <c r="O2628">
        <v>0</v>
      </c>
      <c r="Q2628" t="s">
        <v>137</v>
      </c>
      <c r="R2628">
        <v>1</v>
      </c>
      <c r="S2628">
        <v>103.834</v>
      </c>
      <c r="T2628">
        <v>1.7099400000000001E-3</v>
      </c>
      <c r="U2628">
        <v>103.83</v>
      </c>
      <c r="V2628">
        <v>0</v>
      </c>
      <c r="W2628">
        <v>0</v>
      </c>
      <c r="Y2628" t="s">
        <v>137</v>
      </c>
      <c r="Z2628">
        <v>0</v>
      </c>
      <c r="AA2628">
        <v>0</v>
      </c>
      <c r="AC2628" t="s">
        <v>137</v>
      </c>
      <c r="AP2628">
        <v>0</v>
      </c>
      <c r="AQ2628">
        <v>0</v>
      </c>
      <c r="AS2628" t="s">
        <v>137</v>
      </c>
      <c r="AT2628" t="s">
        <v>136</v>
      </c>
      <c r="AU2628">
        <v>1</v>
      </c>
      <c r="AV2628" t="s">
        <v>144</v>
      </c>
      <c r="AW2628" t="str">
        <f t="shared" si="124"/>
        <v>TRIM25|NP_005073</v>
      </c>
      <c r="AX2628" s="1" t="str">
        <f t="shared" si="125"/>
        <v>TRIM25|NP_005073|VNSK(1)FDTIYQILLK</v>
      </c>
      <c r="AY2628" t="s">
        <v>1936</v>
      </c>
      <c r="AZ2628" t="s">
        <v>143</v>
      </c>
      <c r="BA2628" t="s">
        <v>163</v>
      </c>
      <c r="BB2628" t="s">
        <v>1935</v>
      </c>
      <c r="BC2628" t="s">
        <v>1934</v>
      </c>
      <c r="BD2628">
        <v>4</v>
      </c>
      <c r="BE2628">
        <v>2</v>
      </c>
      <c r="BF2628">
        <v>-0.40615000000000001</v>
      </c>
      <c r="BG2628" t="s">
        <v>138</v>
      </c>
      <c r="BH2628" t="s">
        <v>139</v>
      </c>
      <c r="BI2628" t="s">
        <v>138</v>
      </c>
      <c r="BJ2628" t="s">
        <v>138</v>
      </c>
      <c r="BK2628" t="s">
        <v>138</v>
      </c>
      <c r="BL2628" t="s">
        <v>138</v>
      </c>
      <c r="BM2628" t="s">
        <v>138</v>
      </c>
      <c r="BN2628" t="s">
        <v>138</v>
      </c>
      <c r="BO2628">
        <v>74488000</v>
      </c>
      <c r="BP2628">
        <v>74488000</v>
      </c>
      <c r="BQ2628">
        <v>0</v>
      </c>
      <c r="BR2628">
        <v>0</v>
      </c>
      <c r="BS2628" t="s">
        <v>137</v>
      </c>
      <c r="BT2628">
        <v>5964100</v>
      </c>
      <c r="BU2628">
        <v>13960000</v>
      </c>
      <c r="BV2628">
        <v>12309000</v>
      </c>
      <c r="BW2628">
        <v>14269000</v>
      </c>
      <c r="BX2628" t="s">
        <v>297</v>
      </c>
      <c r="BY2628" t="s">
        <v>297</v>
      </c>
      <c r="BZ2628" t="s">
        <v>297</v>
      </c>
      <c r="CA2628">
        <v>27986000</v>
      </c>
      <c r="CB2628" t="s">
        <v>137</v>
      </c>
      <c r="CC2628" t="s">
        <v>137</v>
      </c>
      <c r="CD2628" t="s">
        <v>137</v>
      </c>
      <c r="CE2628" t="s">
        <v>137</v>
      </c>
      <c r="CF2628" t="s">
        <v>137</v>
      </c>
      <c r="CG2628" t="s">
        <v>137</v>
      </c>
      <c r="CH2628" t="s">
        <v>137</v>
      </c>
      <c r="CI2628" t="s">
        <v>137</v>
      </c>
      <c r="CJ2628">
        <v>5964100</v>
      </c>
      <c r="CK2628">
        <v>0</v>
      </c>
      <c r="CL2628">
        <v>0</v>
      </c>
      <c r="CM2628">
        <v>13960000</v>
      </c>
      <c r="CN2628">
        <v>0</v>
      </c>
      <c r="CO2628">
        <v>0</v>
      </c>
      <c r="CP2628">
        <v>12309000</v>
      </c>
      <c r="CQ2628">
        <v>0</v>
      </c>
      <c r="CR2628">
        <v>0</v>
      </c>
      <c r="CS2628">
        <v>14269000</v>
      </c>
      <c r="CT2628">
        <v>0</v>
      </c>
      <c r="CU2628">
        <v>0</v>
      </c>
      <c r="CV2628">
        <v>0</v>
      </c>
      <c r="CW2628">
        <v>0</v>
      </c>
      <c r="CX2628">
        <v>0</v>
      </c>
      <c r="CY2628">
        <v>0</v>
      </c>
      <c r="CZ2628">
        <v>0</v>
      </c>
      <c r="DA2628">
        <v>0</v>
      </c>
      <c r="DB2628">
        <v>0</v>
      </c>
      <c r="DC2628">
        <v>0</v>
      </c>
      <c r="DD2628">
        <v>0</v>
      </c>
      <c r="DE2628">
        <v>27986000</v>
      </c>
      <c r="DF2628">
        <v>0</v>
      </c>
      <c r="DG2628">
        <v>0</v>
      </c>
      <c r="DJ2628">
        <v>2626</v>
      </c>
      <c r="DK2628">
        <v>3995</v>
      </c>
      <c r="DL2628">
        <v>273</v>
      </c>
      <c r="DM2628">
        <v>273</v>
      </c>
      <c r="DN2628">
        <v>11864</v>
      </c>
      <c r="DO2628">
        <v>12623</v>
      </c>
      <c r="DP2628" t="s">
        <v>1933</v>
      </c>
      <c r="DQ2628">
        <v>52296</v>
      </c>
      <c r="DR2628">
        <v>76276</v>
      </c>
      <c r="DS2628">
        <v>52296</v>
      </c>
      <c r="DT2628">
        <v>2</v>
      </c>
      <c r="DU2628">
        <v>58361</v>
      </c>
      <c r="DV2628">
        <v>76276</v>
      </c>
      <c r="DW2628">
        <v>52296</v>
      </c>
      <c r="DX2628">
        <v>2</v>
      </c>
      <c r="DY2628">
        <v>58361</v>
      </c>
      <c r="DZ2628">
        <v>76276</v>
      </c>
      <c r="EA2628">
        <v>52296</v>
      </c>
      <c r="EB2628">
        <v>2</v>
      </c>
      <c r="EC2628">
        <v>58361</v>
      </c>
    </row>
    <row r="2629" spans="1:133" x14ac:dyDescent="0.2">
      <c r="A2629" t="s">
        <v>1924</v>
      </c>
      <c r="B2629">
        <v>17</v>
      </c>
      <c r="C2629" t="s">
        <v>1925</v>
      </c>
      <c r="D2629" t="str">
        <f t="shared" si="123"/>
        <v>NP_001349</v>
      </c>
      <c r="E2629" t="s">
        <v>1924</v>
      </c>
      <c r="F2629" t="s">
        <v>1924</v>
      </c>
      <c r="G2629" t="s">
        <v>1923</v>
      </c>
      <c r="H2629">
        <v>1</v>
      </c>
      <c r="I2629">
        <v>92.856399999999994</v>
      </c>
      <c r="J2629" s="3">
        <v>4.3101299999999999E-11</v>
      </c>
      <c r="K2629">
        <v>186.29</v>
      </c>
      <c r="L2629">
        <v>133.25</v>
      </c>
      <c r="M2629">
        <v>92.855999999999995</v>
      </c>
      <c r="N2629">
        <v>1</v>
      </c>
      <c r="O2629">
        <v>186.29</v>
      </c>
      <c r="P2629" s="3">
        <v>4.3101299999999999E-11</v>
      </c>
      <c r="Q2629">
        <v>186.29</v>
      </c>
      <c r="R2629">
        <v>1</v>
      </c>
      <c r="S2629">
        <v>68.972200000000001</v>
      </c>
      <c r="T2629" s="3">
        <v>4.5572099999999997E-5</v>
      </c>
      <c r="U2629">
        <v>139.66</v>
      </c>
      <c r="V2629">
        <v>1</v>
      </c>
      <c r="W2629">
        <v>100.02200000000001</v>
      </c>
      <c r="X2629">
        <v>8.6721200000000002E-3</v>
      </c>
      <c r="Y2629">
        <v>100.02</v>
      </c>
      <c r="Z2629">
        <v>1</v>
      </c>
      <c r="AA2629">
        <v>76.325800000000001</v>
      </c>
      <c r="AB2629" s="3">
        <v>6.8252399999999997E-5</v>
      </c>
      <c r="AC2629">
        <v>161.82</v>
      </c>
      <c r="AD2629">
        <v>0</v>
      </c>
      <c r="AE2629">
        <v>0</v>
      </c>
      <c r="AG2629" t="s">
        <v>137</v>
      </c>
      <c r="AH2629">
        <v>1</v>
      </c>
      <c r="AI2629">
        <v>128.67500000000001</v>
      </c>
      <c r="AJ2629" s="3">
        <v>1.9458499999999999E-7</v>
      </c>
      <c r="AK2629">
        <v>178.67</v>
      </c>
      <c r="AL2629">
        <v>1</v>
      </c>
      <c r="AM2629">
        <v>92.856399999999994</v>
      </c>
      <c r="AN2629">
        <v>8.6722700000000004E-4</v>
      </c>
      <c r="AO2629">
        <v>109.48</v>
      </c>
      <c r="AP2629">
        <v>1</v>
      </c>
      <c r="AQ2629">
        <v>125.35599999999999</v>
      </c>
      <c r="AR2629" s="3">
        <v>8.5342999999999999E-5</v>
      </c>
      <c r="AS2629">
        <v>125.36</v>
      </c>
      <c r="AT2629" t="s">
        <v>136</v>
      </c>
      <c r="AU2629">
        <v>1</v>
      </c>
      <c r="AV2629" t="s">
        <v>144</v>
      </c>
      <c r="AW2629" t="str">
        <f t="shared" si="124"/>
        <v>DHX15|NP_001349</v>
      </c>
      <c r="AX2629" s="1" t="str">
        <f t="shared" si="125"/>
        <v>DHX15|NP_001349|LDLGEDYPSGK(1)K</v>
      </c>
      <c r="AY2629" t="s">
        <v>1932</v>
      </c>
      <c r="AZ2629" t="s">
        <v>143</v>
      </c>
      <c r="BA2629" t="s">
        <v>497</v>
      </c>
      <c r="BB2629" t="s">
        <v>1931</v>
      </c>
      <c r="BC2629" t="s">
        <v>1930</v>
      </c>
      <c r="BD2629">
        <v>11</v>
      </c>
      <c r="BE2629">
        <v>2</v>
      </c>
      <c r="BF2629">
        <v>0.37219999999999998</v>
      </c>
      <c r="BG2629" t="s">
        <v>139</v>
      </c>
      <c r="BH2629" t="s">
        <v>139</v>
      </c>
      <c r="BI2629" t="s">
        <v>139</v>
      </c>
      <c r="BJ2629" t="s">
        <v>139</v>
      </c>
      <c r="BK2629" t="s">
        <v>138</v>
      </c>
      <c r="BL2629" t="s">
        <v>139</v>
      </c>
      <c r="BM2629" t="s">
        <v>139</v>
      </c>
      <c r="BN2629" t="s">
        <v>139</v>
      </c>
      <c r="BO2629">
        <v>739130000</v>
      </c>
      <c r="BP2629">
        <v>739130000</v>
      </c>
      <c r="BQ2629">
        <v>0</v>
      </c>
      <c r="BR2629">
        <v>0</v>
      </c>
      <c r="BS2629" t="s">
        <v>137</v>
      </c>
      <c r="BT2629">
        <v>47887000</v>
      </c>
      <c r="BU2629">
        <v>65538000</v>
      </c>
      <c r="BV2629">
        <v>25649000</v>
      </c>
      <c r="BW2629">
        <v>101660000</v>
      </c>
      <c r="BX2629">
        <v>40564000</v>
      </c>
      <c r="BY2629">
        <v>74724000</v>
      </c>
      <c r="BZ2629">
        <v>69237000</v>
      </c>
      <c r="CA2629">
        <v>45590000</v>
      </c>
      <c r="CB2629" t="s">
        <v>137</v>
      </c>
      <c r="CC2629" t="s">
        <v>137</v>
      </c>
      <c r="CD2629" t="s">
        <v>137</v>
      </c>
      <c r="CE2629" t="s">
        <v>137</v>
      </c>
      <c r="CF2629" t="s">
        <v>137</v>
      </c>
      <c r="CG2629" t="s">
        <v>137</v>
      </c>
      <c r="CH2629" t="s">
        <v>137</v>
      </c>
      <c r="CI2629" t="s">
        <v>137</v>
      </c>
      <c r="CJ2629">
        <v>47887000</v>
      </c>
      <c r="CK2629">
        <v>0</v>
      </c>
      <c r="CL2629">
        <v>0</v>
      </c>
      <c r="CM2629">
        <v>65538000</v>
      </c>
      <c r="CN2629">
        <v>0</v>
      </c>
      <c r="CO2629">
        <v>0</v>
      </c>
      <c r="CP2629">
        <v>25649000</v>
      </c>
      <c r="CQ2629">
        <v>0</v>
      </c>
      <c r="CR2629">
        <v>0</v>
      </c>
      <c r="CS2629">
        <v>101660000</v>
      </c>
      <c r="CT2629">
        <v>0</v>
      </c>
      <c r="CU2629">
        <v>0</v>
      </c>
      <c r="CV2629">
        <v>40564000</v>
      </c>
      <c r="CW2629">
        <v>0</v>
      </c>
      <c r="CX2629">
        <v>0</v>
      </c>
      <c r="CY2629">
        <v>74724000</v>
      </c>
      <c r="CZ2629">
        <v>0</v>
      </c>
      <c r="DA2629">
        <v>0</v>
      </c>
      <c r="DB2629">
        <v>69237000</v>
      </c>
      <c r="DC2629">
        <v>0</v>
      </c>
      <c r="DD2629">
        <v>0</v>
      </c>
      <c r="DE2629">
        <v>45590000</v>
      </c>
      <c r="DF2629">
        <v>0</v>
      </c>
      <c r="DG2629">
        <v>0</v>
      </c>
      <c r="DJ2629">
        <v>2627</v>
      </c>
      <c r="DK2629">
        <v>4000</v>
      </c>
      <c r="DL2629">
        <v>17</v>
      </c>
      <c r="DM2629">
        <v>17</v>
      </c>
      <c r="DN2629" t="s">
        <v>1929</v>
      </c>
      <c r="DO2629" t="s">
        <v>1928</v>
      </c>
      <c r="DP2629" t="s">
        <v>1927</v>
      </c>
      <c r="DQ2629" t="s">
        <v>1926</v>
      </c>
      <c r="DR2629">
        <v>36850</v>
      </c>
      <c r="DS2629">
        <v>25202</v>
      </c>
      <c r="DT2629">
        <v>7</v>
      </c>
      <c r="DU2629">
        <v>24227</v>
      </c>
      <c r="DV2629">
        <v>24999</v>
      </c>
      <c r="DW2629">
        <v>17410</v>
      </c>
      <c r="DX2629">
        <v>1</v>
      </c>
      <c r="DY2629">
        <v>16790</v>
      </c>
      <c r="DZ2629">
        <v>24999</v>
      </c>
      <c r="EA2629">
        <v>17410</v>
      </c>
      <c r="EB2629">
        <v>1</v>
      </c>
      <c r="EC2629">
        <v>16790</v>
      </c>
    </row>
    <row r="2630" spans="1:133" x14ac:dyDescent="0.2">
      <c r="A2630" t="s">
        <v>1924</v>
      </c>
      <c r="B2630">
        <v>786</v>
      </c>
      <c r="C2630" t="s">
        <v>1925</v>
      </c>
      <c r="D2630" t="str">
        <f t="shared" si="123"/>
        <v>NP_001349</v>
      </c>
      <c r="E2630" t="s">
        <v>1924</v>
      </c>
      <c r="F2630" t="s">
        <v>1924</v>
      </c>
      <c r="G2630" t="s">
        <v>1923</v>
      </c>
      <c r="H2630">
        <v>1</v>
      </c>
      <c r="I2630">
        <v>110.408</v>
      </c>
      <c r="J2630">
        <v>8.2812100000000007E-3</v>
      </c>
      <c r="K2630">
        <v>121.09</v>
      </c>
      <c r="L2630">
        <v>45.353999999999999</v>
      </c>
      <c r="M2630">
        <v>110.41</v>
      </c>
      <c r="N2630">
        <v>1</v>
      </c>
      <c r="O2630">
        <v>97.635000000000005</v>
      </c>
      <c r="P2630">
        <v>4.17499E-2</v>
      </c>
      <c r="Q2630">
        <v>97.635000000000005</v>
      </c>
      <c r="R2630">
        <v>1</v>
      </c>
      <c r="S2630">
        <v>96.947699999999998</v>
      </c>
      <c r="T2630">
        <v>4.3557999999999999E-2</v>
      </c>
      <c r="U2630">
        <v>96.947999999999993</v>
      </c>
      <c r="Z2630">
        <v>1</v>
      </c>
      <c r="AA2630">
        <v>120.86799999999999</v>
      </c>
      <c r="AB2630">
        <v>8.3049000000000005E-3</v>
      </c>
      <c r="AC2630">
        <v>120.87</v>
      </c>
      <c r="AD2630">
        <v>0</v>
      </c>
      <c r="AE2630">
        <v>0</v>
      </c>
      <c r="AG2630" t="s">
        <v>137</v>
      </c>
      <c r="AL2630">
        <v>1</v>
      </c>
      <c r="AM2630">
        <v>121.092</v>
      </c>
      <c r="AN2630">
        <v>8.2812100000000007E-3</v>
      </c>
      <c r="AO2630">
        <v>121.09</v>
      </c>
      <c r="AP2630">
        <v>1</v>
      </c>
      <c r="AQ2630">
        <v>110.408</v>
      </c>
      <c r="AR2630">
        <v>1.75277E-2</v>
      </c>
      <c r="AS2630">
        <v>110.41</v>
      </c>
      <c r="AT2630" t="s">
        <v>136</v>
      </c>
      <c r="AU2630">
        <v>1</v>
      </c>
      <c r="AV2630" t="s">
        <v>144</v>
      </c>
      <c r="AW2630" t="str">
        <f t="shared" si="124"/>
        <v>DHX15|NP_001349</v>
      </c>
      <c r="AX2630" s="1" t="str">
        <f t="shared" si="125"/>
        <v>DHX15|NP_001349|IIAK(1)LQSK</v>
      </c>
      <c r="AY2630" t="s">
        <v>1922</v>
      </c>
      <c r="AZ2630" t="s">
        <v>143</v>
      </c>
      <c r="BA2630" t="s">
        <v>542</v>
      </c>
      <c r="BB2630" t="s">
        <v>1921</v>
      </c>
      <c r="BC2630" t="s">
        <v>1920</v>
      </c>
      <c r="BD2630">
        <v>4</v>
      </c>
      <c r="BE2630">
        <v>2</v>
      </c>
      <c r="BF2630">
        <v>-0.36413000000000001</v>
      </c>
      <c r="BG2630" t="s">
        <v>139</v>
      </c>
      <c r="BH2630" t="s">
        <v>139</v>
      </c>
      <c r="BI2630" t="s">
        <v>138</v>
      </c>
      <c r="BJ2630" t="s">
        <v>139</v>
      </c>
      <c r="BK2630" t="s">
        <v>138</v>
      </c>
      <c r="BL2630" t="s">
        <v>138</v>
      </c>
      <c r="BM2630" t="s">
        <v>139</v>
      </c>
      <c r="BN2630" t="s">
        <v>139</v>
      </c>
      <c r="BO2630">
        <v>251220000</v>
      </c>
      <c r="BP2630">
        <v>251220000</v>
      </c>
      <c r="BQ2630">
        <v>0</v>
      </c>
      <c r="BR2630">
        <v>0</v>
      </c>
      <c r="BS2630" t="s">
        <v>137</v>
      </c>
      <c r="BT2630">
        <v>36876000</v>
      </c>
      <c r="BU2630">
        <v>46898000</v>
      </c>
      <c r="BV2630" t="s">
        <v>297</v>
      </c>
      <c r="BW2630">
        <v>43869000</v>
      </c>
      <c r="BX2630">
        <v>16947000</v>
      </c>
      <c r="BY2630" t="s">
        <v>297</v>
      </c>
      <c r="BZ2630">
        <v>32720000</v>
      </c>
      <c r="CA2630">
        <v>73907000</v>
      </c>
      <c r="CB2630" t="s">
        <v>137</v>
      </c>
      <c r="CC2630" t="s">
        <v>137</v>
      </c>
      <c r="CD2630" t="s">
        <v>137</v>
      </c>
      <c r="CE2630" t="s">
        <v>137</v>
      </c>
      <c r="CF2630" t="s">
        <v>137</v>
      </c>
      <c r="CG2630" t="s">
        <v>137</v>
      </c>
      <c r="CH2630" t="s">
        <v>137</v>
      </c>
      <c r="CI2630" t="s">
        <v>137</v>
      </c>
      <c r="CJ2630">
        <v>36876000</v>
      </c>
      <c r="CK2630">
        <v>0</v>
      </c>
      <c r="CL2630">
        <v>0</v>
      </c>
      <c r="CM2630">
        <v>46898000</v>
      </c>
      <c r="CN2630">
        <v>0</v>
      </c>
      <c r="CO2630">
        <v>0</v>
      </c>
      <c r="CP2630">
        <v>0</v>
      </c>
      <c r="CQ2630">
        <v>0</v>
      </c>
      <c r="CR2630">
        <v>0</v>
      </c>
      <c r="CS2630">
        <v>43869000</v>
      </c>
      <c r="CT2630">
        <v>0</v>
      </c>
      <c r="CU2630">
        <v>0</v>
      </c>
      <c r="CV2630">
        <v>16947000</v>
      </c>
      <c r="CW2630">
        <v>0</v>
      </c>
      <c r="CX2630">
        <v>0</v>
      </c>
      <c r="CY2630">
        <v>0</v>
      </c>
      <c r="CZ2630">
        <v>0</v>
      </c>
      <c r="DA2630">
        <v>0</v>
      </c>
      <c r="DB2630">
        <v>32720000</v>
      </c>
      <c r="DC2630">
        <v>0</v>
      </c>
      <c r="DD2630">
        <v>0</v>
      </c>
      <c r="DE2630">
        <v>73907000</v>
      </c>
      <c r="DF2630">
        <v>0</v>
      </c>
      <c r="DG2630">
        <v>0</v>
      </c>
      <c r="DJ2630">
        <v>2628</v>
      </c>
      <c r="DK2630">
        <v>4000</v>
      </c>
      <c r="DL2630">
        <v>786</v>
      </c>
      <c r="DM2630">
        <v>786</v>
      </c>
      <c r="DN2630">
        <v>4341</v>
      </c>
      <c r="DO2630">
        <v>4574</v>
      </c>
      <c r="DP2630" t="s">
        <v>1919</v>
      </c>
      <c r="DQ2630" t="s">
        <v>1918</v>
      </c>
      <c r="DR2630">
        <v>27589</v>
      </c>
      <c r="DS2630">
        <v>19153</v>
      </c>
      <c r="DT2630">
        <v>8</v>
      </c>
      <c r="DU2630">
        <v>15880</v>
      </c>
      <c r="DV2630">
        <v>27588</v>
      </c>
      <c r="DW2630">
        <v>19152</v>
      </c>
      <c r="DX2630">
        <v>7</v>
      </c>
      <c r="DY2630">
        <v>16765</v>
      </c>
      <c r="DZ2630">
        <v>27588</v>
      </c>
      <c r="EA2630">
        <v>19152</v>
      </c>
      <c r="EB2630">
        <v>7</v>
      </c>
      <c r="EC2630">
        <v>16765</v>
      </c>
    </row>
    <row r="2631" spans="1:133" x14ac:dyDescent="0.2">
      <c r="A2631" s="4" t="s">
        <v>1917</v>
      </c>
      <c r="B2631" t="s">
        <v>1916</v>
      </c>
      <c r="C2631" t="s">
        <v>1915</v>
      </c>
      <c r="D2631" t="str">
        <f t="shared" si="123"/>
        <v>NP_001957</v>
      </c>
      <c r="E2631" t="s">
        <v>1914</v>
      </c>
      <c r="F2631" t="s">
        <v>1914</v>
      </c>
      <c r="G2631" t="s">
        <v>1913</v>
      </c>
      <c r="H2631">
        <v>1</v>
      </c>
      <c r="I2631">
        <v>96.576899999999995</v>
      </c>
      <c r="J2631" s="3">
        <v>8.5342999999999999E-5</v>
      </c>
      <c r="K2631">
        <v>125.36</v>
      </c>
      <c r="L2631">
        <v>98.016000000000005</v>
      </c>
      <c r="M2631">
        <v>125.36</v>
      </c>
      <c r="R2631">
        <v>1</v>
      </c>
      <c r="S2631">
        <v>96.576899999999995</v>
      </c>
      <c r="T2631" s="3">
        <v>8.5342999999999999E-5</v>
      </c>
      <c r="U2631">
        <v>125.36</v>
      </c>
      <c r="V2631">
        <v>0.99999099999999996</v>
      </c>
      <c r="W2631">
        <v>50.328099999999999</v>
      </c>
      <c r="X2631">
        <v>4.0403799999999997E-2</v>
      </c>
      <c r="Y2631">
        <v>66.567999999999998</v>
      </c>
      <c r="AD2631">
        <v>0</v>
      </c>
      <c r="AE2631">
        <v>0</v>
      </c>
      <c r="AG2631" t="s">
        <v>137</v>
      </c>
      <c r="AT2631" t="s">
        <v>136</v>
      </c>
      <c r="AU2631">
        <v>1</v>
      </c>
      <c r="AV2631" t="s">
        <v>144</v>
      </c>
      <c r="AW2631" t="str">
        <f t="shared" si="124"/>
        <v>EHHADH|NP_001957</v>
      </c>
      <c r="AX2631" s="1" t="str">
        <f t="shared" si="125"/>
        <v>EHHADH|NP_001957|IHKPDPWLSK(1)FLSR</v>
      </c>
      <c r="AY2631" t="s">
        <v>1912</v>
      </c>
      <c r="AZ2631" t="s">
        <v>143</v>
      </c>
      <c r="BA2631" t="s">
        <v>1283</v>
      </c>
      <c r="BB2631" t="s">
        <v>1911</v>
      </c>
      <c r="BC2631" t="s">
        <v>1910</v>
      </c>
      <c r="BD2631">
        <v>10</v>
      </c>
      <c r="BE2631">
        <v>3</v>
      </c>
      <c r="BF2631">
        <v>0.23039999999999999</v>
      </c>
      <c r="BG2631" t="s">
        <v>138</v>
      </c>
      <c r="BH2631" t="s">
        <v>139</v>
      </c>
      <c r="BI2631" t="s">
        <v>139</v>
      </c>
      <c r="BJ2631" t="s">
        <v>138</v>
      </c>
      <c r="BK2631" t="s">
        <v>138</v>
      </c>
      <c r="BL2631" t="s">
        <v>138</v>
      </c>
      <c r="BM2631" t="s">
        <v>138</v>
      </c>
      <c r="BN2631" t="s">
        <v>138</v>
      </c>
      <c r="BO2631">
        <v>20425000</v>
      </c>
      <c r="BP2631">
        <v>20425000</v>
      </c>
      <c r="BQ2631">
        <v>0</v>
      </c>
      <c r="BR2631">
        <v>0</v>
      </c>
      <c r="BS2631" t="s">
        <v>137</v>
      </c>
      <c r="BT2631" t="s">
        <v>297</v>
      </c>
      <c r="BU2631">
        <v>12023000</v>
      </c>
      <c r="BV2631">
        <v>6348800</v>
      </c>
      <c r="BW2631" t="s">
        <v>297</v>
      </c>
      <c r="BX2631">
        <v>2052900</v>
      </c>
      <c r="BY2631" t="s">
        <v>297</v>
      </c>
      <c r="BZ2631" t="s">
        <v>297</v>
      </c>
      <c r="CA2631" t="s">
        <v>297</v>
      </c>
      <c r="CB2631" t="s">
        <v>137</v>
      </c>
      <c r="CC2631" t="s">
        <v>137</v>
      </c>
      <c r="CD2631" t="s">
        <v>137</v>
      </c>
      <c r="CE2631" t="s">
        <v>137</v>
      </c>
      <c r="CF2631" t="s">
        <v>137</v>
      </c>
      <c r="CG2631" t="s">
        <v>137</v>
      </c>
      <c r="CH2631" t="s">
        <v>137</v>
      </c>
      <c r="CI2631" t="s">
        <v>137</v>
      </c>
      <c r="CJ2631">
        <v>0</v>
      </c>
      <c r="CK2631">
        <v>0</v>
      </c>
      <c r="CL2631">
        <v>0</v>
      </c>
      <c r="CM2631">
        <v>12023000</v>
      </c>
      <c r="CN2631">
        <v>0</v>
      </c>
      <c r="CO2631">
        <v>0</v>
      </c>
      <c r="CP2631">
        <v>6348800</v>
      </c>
      <c r="CQ2631">
        <v>0</v>
      </c>
      <c r="CR2631">
        <v>0</v>
      </c>
      <c r="CS2631">
        <v>0</v>
      </c>
      <c r="CT2631">
        <v>0</v>
      </c>
      <c r="CU2631">
        <v>0</v>
      </c>
      <c r="CV2631">
        <v>2052900</v>
      </c>
      <c r="CW2631">
        <v>0</v>
      </c>
      <c r="CX2631">
        <v>0</v>
      </c>
      <c r="CY2631">
        <v>0</v>
      </c>
      <c r="CZ2631">
        <v>0</v>
      </c>
      <c r="DA2631">
        <v>0</v>
      </c>
      <c r="DB2631">
        <v>0</v>
      </c>
      <c r="DC2631">
        <v>0</v>
      </c>
      <c r="DD2631">
        <v>0</v>
      </c>
      <c r="DE2631">
        <v>0</v>
      </c>
      <c r="DF2631">
        <v>0</v>
      </c>
      <c r="DG2631">
        <v>0</v>
      </c>
      <c r="DJ2631">
        <v>2629</v>
      </c>
      <c r="DK2631">
        <v>4005</v>
      </c>
      <c r="DL2631">
        <v>598</v>
      </c>
      <c r="DM2631">
        <v>598</v>
      </c>
      <c r="DN2631">
        <v>4312</v>
      </c>
      <c r="DO2631">
        <v>4544</v>
      </c>
      <c r="DP2631" t="s">
        <v>1909</v>
      </c>
      <c r="DQ2631" t="s">
        <v>1908</v>
      </c>
      <c r="DR2631">
        <v>27388</v>
      </c>
      <c r="DS2631">
        <v>19034</v>
      </c>
      <c r="DT2631">
        <v>2</v>
      </c>
      <c r="DU2631">
        <v>36848</v>
      </c>
      <c r="DV2631">
        <v>27388</v>
      </c>
      <c r="DW2631">
        <v>19034</v>
      </c>
      <c r="DX2631">
        <v>2</v>
      </c>
      <c r="DY2631">
        <v>36848</v>
      </c>
      <c r="DZ2631">
        <v>27388</v>
      </c>
      <c r="EA2631">
        <v>19034</v>
      </c>
      <c r="EB2631">
        <v>2</v>
      </c>
      <c r="EC2631">
        <v>36848</v>
      </c>
    </row>
    <row r="2632" spans="1:133" x14ac:dyDescent="0.2">
      <c r="A2632" t="s">
        <v>1906</v>
      </c>
      <c r="B2632">
        <v>174</v>
      </c>
      <c r="C2632" t="s">
        <v>1907</v>
      </c>
      <c r="D2632" t="str">
        <f t="shared" si="123"/>
        <v>NP_036231</v>
      </c>
      <c r="E2632" t="s">
        <v>1906</v>
      </c>
      <c r="F2632" t="s">
        <v>1906</v>
      </c>
      <c r="G2632" t="s">
        <v>1905</v>
      </c>
      <c r="H2632">
        <v>1</v>
      </c>
      <c r="I2632">
        <v>77.775599999999997</v>
      </c>
      <c r="J2632">
        <v>1.3563200000000001E-3</v>
      </c>
      <c r="K2632">
        <v>99.941000000000003</v>
      </c>
      <c r="L2632">
        <v>59.173999999999999</v>
      </c>
      <c r="M2632">
        <v>77.775999999999996</v>
      </c>
      <c r="N2632">
        <v>0</v>
      </c>
      <c r="O2632">
        <v>0</v>
      </c>
      <c r="Q2632" t="s">
        <v>137</v>
      </c>
      <c r="R2632">
        <v>1</v>
      </c>
      <c r="S2632">
        <v>71.279399999999995</v>
      </c>
      <c r="T2632">
        <v>2.4583500000000001E-2</v>
      </c>
      <c r="U2632">
        <v>71.278999999999996</v>
      </c>
      <c r="V2632">
        <v>0</v>
      </c>
      <c r="W2632">
        <v>0</v>
      </c>
      <c r="Y2632" t="s">
        <v>137</v>
      </c>
      <c r="Z2632">
        <v>1</v>
      </c>
      <c r="AA2632">
        <v>99.941199999999995</v>
      </c>
      <c r="AB2632">
        <v>1.9879099999999999E-3</v>
      </c>
      <c r="AC2632">
        <v>99.941000000000003</v>
      </c>
      <c r="AD2632">
        <v>1</v>
      </c>
      <c r="AE2632">
        <v>97.689599999999999</v>
      </c>
      <c r="AF2632">
        <v>6.56275E-3</v>
      </c>
      <c r="AG2632">
        <v>97.69</v>
      </c>
      <c r="AH2632">
        <v>1</v>
      </c>
      <c r="AI2632">
        <v>95.428100000000001</v>
      </c>
      <c r="AJ2632">
        <v>1.3563200000000001E-3</v>
      </c>
      <c r="AK2632">
        <v>95.427999999999997</v>
      </c>
      <c r="AL2632">
        <v>1</v>
      </c>
      <c r="AM2632">
        <v>84.297300000000007</v>
      </c>
      <c r="AN2632">
        <v>2.0474200000000001E-2</v>
      </c>
      <c r="AO2632">
        <v>84.296999999999997</v>
      </c>
      <c r="AP2632">
        <v>1</v>
      </c>
      <c r="AQ2632">
        <v>77.775599999999997</v>
      </c>
      <c r="AR2632">
        <v>3.2904000000000003E-2</v>
      </c>
      <c r="AS2632">
        <v>77.775999999999996</v>
      </c>
      <c r="AT2632" t="s">
        <v>136</v>
      </c>
      <c r="AU2632">
        <v>1</v>
      </c>
      <c r="AV2632" t="s">
        <v>144</v>
      </c>
      <c r="AW2632" t="str">
        <f t="shared" si="124"/>
        <v>CD3EAP|NP_036231</v>
      </c>
      <c r="AX2632" s="1" t="str">
        <f t="shared" si="125"/>
        <v>CD3EAP|NP_036231|SALAPNLLTSGK(1)K</v>
      </c>
      <c r="AY2632" t="s">
        <v>1904</v>
      </c>
      <c r="AZ2632" t="s">
        <v>143</v>
      </c>
      <c r="BA2632" t="s">
        <v>142</v>
      </c>
      <c r="BB2632" t="s">
        <v>1903</v>
      </c>
      <c r="BC2632" t="s">
        <v>1902</v>
      </c>
      <c r="BD2632">
        <v>12</v>
      </c>
      <c r="BE2632">
        <v>2</v>
      </c>
      <c r="BF2632">
        <v>7.234E-3</v>
      </c>
      <c r="BG2632" t="s">
        <v>138</v>
      </c>
      <c r="BH2632" t="s">
        <v>138</v>
      </c>
      <c r="BI2632" t="s">
        <v>138</v>
      </c>
      <c r="BJ2632" t="s">
        <v>139</v>
      </c>
      <c r="BK2632" t="s">
        <v>139</v>
      </c>
      <c r="BL2632" t="s">
        <v>139</v>
      </c>
      <c r="BM2632" t="s">
        <v>139</v>
      </c>
      <c r="BN2632" t="s">
        <v>139</v>
      </c>
      <c r="BO2632">
        <v>230710000</v>
      </c>
      <c r="BP2632">
        <v>230710000</v>
      </c>
      <c r="BQ2632">
        <v>0</v>
      </c>
      <c r="BR2632">
        <v>0</v>
      </c>
      <c r="BS2632" t="s">
        <v>137</v>
      </c>
      <c r="BT2632">
        <v>18969000</v>
      </c>
      <c r="BU2632">
        <v>20262000</v>
      </c>
      <c r="BV2632">
        <v>15120000</v>
      </c>
      <c r="BW2632">
        <v>50381000</v>
      </c>
      <c r="BX2632">
        <v>19533000</v>
      </c>
      <c r="BY2632">
        <v>33586000</v>
      </c>
      <c r="BZ2632">
        <v>33460000</v>
      </c>
      <c r="CA2632">
        <v>21764000</v>
      </c>
      <c r="CB2632" t="s">
        <v>137</v>
      </c>
      <c r="CC2632" t="s">
        <v>137</v>
      </c>
      <c r="CD2632" t="s">
        <v>137</v>
      </c>
      <c r="CE2632" t="s">
        <v>137</v>
      </c>
      <c r="CF2632" t="s">
        <v>137</v>
      </c>
      <c r="CG2632" t="s">
        <v>137</v>
      </c>
      <c r="CH2632" t="s">
        <v>137</v>
      </c>
      <c r="CI2632" t="s">
        <v>137</v>
      </c>
      <c r="CJ2632">
        <v>18969000</v>
      </c>
      <c r="CK2632">
        <v>0</v>
      </c>
      <c r="CL2632">
        <v>0</v>
      </c>
      <c r="CM2632">
        <v>20262000</v>
      </c>
      <c r="CN2632">
        <v>0</v>
      </c>
      <c r="CO2632">
        <v>0</v>
      </c>
      <c r="CP2632">
        <v>15120000</v>
      </c>
      <c r="CQ2632">
        <v>0</v>
      </c>
      <c r="CR2632">
        <v>0</v>
      </c>
      <c r="CS2632">
        <v>50381000</v>
      </c>
      <c r="CT2632">
        <v>0</v>
      </c>
      <c r="CU2632">
        <v>0</v>
      </c>
      <c r="CV2632">
        <v>19533000</v>
      </c>
      <c r="CW2632">
        <v>0</v>
      </c>
      <c r="CX2632">
        <v>0</v>
      </c>
      <c r="CY2632">
        <v>33586000</v>
      </c>
      <c r="CZ2632">
        <v>0</v>
      </c>
      <c r="DA2632">
        <v>0</v>
      </c>
      <c r="DB2632">
        <v>33460000</v>
      </c>
      <c r="DC2632">
        <v>0</v>
      </c>
      <c r="DD2632">
        <v>0</v>
      </c>
      <c r="DE2632">
        <v>21764000</v>
      </c>
      <c r="DF2632">
        <v>0</v>
      </c>
      <c r="DG2632">
        <v>0</v>
      </c>
      <c r="DJ2632">
        <v>2630</v>
      </c>
      <c r="DK2632">
        <v>4007</v>
      </c>
      <c r="DL2632">
        <v>174</v>
      </c>
      <c r="DM2632">
        <v>174</v>
      </c>
      <c r="DN2632">
        <v>8858</v>
      </c>
      <c r="DO2632">
        <v>9435</v>
      </c>
      <c r="DP2632" t="s">
        <v>1901</v>
      </c>
      <c r="DQ2632" t="s">
        <v>1900</v>
      </c>
      <c r="DR2632">
        <v>55481</v>
      </c>
      <c r="DS2632">
        <v>37825</v>
      </c>
      <c r="DT2632">
        <v>8</v>
      </c>
      <c r="DU2632">
        <v>27863</v>
      </c>
      <c r="DV2632">
        <v>55476</v>
      </c>
      <c r="DW2632">
        <v>37820</v>
      </c>
      <c r="DX2632">
        <v>4</v>
      </c>
      <c r="DY2632">
        <v>27439</v>
      </c>
      <c r="DZ2632">
        <v>55479</v>
      </c>
      <c r="EA2632">
        <v>37823</v>
      </c>
      <c r="EB2632">
        <v>6</v>
      </c>
      <c r="EC2632">
        <v>28793</v>
      </c>
    </row>
    <row r="2633" spans="1:133" x14ac:dyDescent="0.2">
      <c r="A2633" t="s">
        <v>1882</v>
      </c>
      <c r="B2633">
        <v>3</v>
      </c>
      <c r="C2633" t="s">
        <v>1883</v>
      </c>
      <c r="D2633" t="str">
        <f t="shared" si="123"/>
        <v>NP_036243</v>
      </c>
      <c r="E2633" t="s">
        <v>1882</v>
      </c>
      <c r="F2633" t="s">
        <v>1882</v>
      </c>
      <c r="G2633" t="s">
        <v>1881</v>
      </c>
      <c r="H2633">
        <v>1</v>
      </c>
      <c r="I2633">
        <v>76.227800000000002</v>
      </c>
      <c r="J2633">
        <v>1.39674E-2</v>
      </c>
      <c r="K2633">
        <v>76.281999999999996</v>
      </c>
      <c r="L2633">
        <v>52.514000000000003</v>
      </c>
      <c r="M2633">
        <v>76.227999999999994</v>
      </c>
      <c r="N2633">
        <v>1</v>
      </c>
      <c r="O2633">
        <v>76.281899999999993</v>
      </c>
      <c r="P2633">
        <v>1.39674E-2</v>
      </c>
      <c r="Q2633">
        <v>76.281999999999996</v>
      </c>
      <c r="R2633">
        <v>1</v>
      </c>
      <c r="S2633">
        <v>49.059899999999999</v>
      </c>
      <c r="T2633">
        <v>4.2557699999999997E-2</v>
      </c>
      <c r="U2633">
        <v>49.06</v>
      </c>
      <c r="Z2633">
        <v>1</v>
      </c>
      <c r="AA2633">
        <v>76.227800000000002</v>
      </c>
      <c r="AB2633">
        <v>1.40029E-2</v>
      </c>
      <c r="AC2633">
        <v>76.227999999999994</v>
      </c>
      <c r="AD2633">
        <v>0</v>
      </c>
      <c r="AE2633">
        <v>0</v>
      </c>
      <c r="AG2633" t="s">
        <v>137</v>
      </c>
      <c r="AH2633">
        <v>0</v>
      </c>
      <c r="AI2633">
        <v>0</v>
      </c>
      <c r="AK2633" t="s">
        <v>137</v>
      </c>
      <c r="AT2633" t="s">
        <v>136</v>
      </c>
      <c r="AU2633">
        <v>1</v>
      </c>
      <c r="AV2633" t="s">
        <v>144</v>
      </c>
      <c r="AW2633" t="str">
        <f t="shared" si="124"/>
        <v>AHSA1|NP_036243</v>
      </c>
      <c r="AX2633" s="1" t="str">
        <f t="shared" si="125"/>
        <v>AHSA1|NP_036243|AK(1)WGEGDPR</v>
      </c>
      <c r="AY2633" t="s">
        <v>1899</v>
      </c>
      <c r="AZ2633" t="s">
        <v>143</v>
      </c>
      <c r="BA2633" t="s">
        <v>832</v>
      </c>
      <c r="BB2633" t="s">
        <v>1898</v>
      </c>
      <c r="BC2633" t="s">
        <v>1897</v>
      </c>
      <c r="BD2633">
        <v>2</v>
      </c>
      <c r="BE2633">
        <v>2</v>
      </c>
      <c r="BF2633">
        <v>0.18966</v>
      </c>
      <c r="BG2633" t="s">
        <v>139</v>
      </c>
      <c r="BH2633" t="s">
        <v>139</v>
      </c>
      <c r="BI2633" t="s">
        <v>138</v>
      </c>
      <c r="BJ2633" t="s">
        <v>139</v>
      </c>
      <c r="BK2633" t="s">
        <v>138</v>
      </c>
      <c r="BL2633" t="s">
        <v>138</v>
      </c>
      <c r="BM2633" t="s">
        <v>138</v>
      </c>
      <c r="BN2633" t="s">
        <v>138</v>
      </c>
      <c r="BO2633">
        <v>54634000</v>
      </c>
      <c r="BP2633">
        <v>54634000</v>
      </c>
      <c r="BQ2633">
        <v>0</v>
      </c>
      <c r="BR2633">
        <v>0</v>
      </c>
      <c r="BS2633" t="s">
        <v>137</v>
      </c>
      <c r="BT2633">
        <v>7975000</v>
      </c>
      <c r="BU2633">
        <v>10643000</v>
      </c>
      <c r="BV2633" t="s">
        <v>297</v>
      </c>
      <c r="BW2633">
        <v>23599000</v>
      </c>
      <c r="BX2633">
        <v>5236600</v>
      </c>
      <c r="BY2633">
        <v>7180000</v>
      </c>
      <c r="BZ2633" t="s">
        <v>297</v>
      </c>
      <c r="CA2633" t="s">
        <v>297</v>
      </c>
      <c r="CB2633" t="s">
        <v>137</v>
      </c>
      <c r="CC2633" t="s">
        <v>137</v>
      </c>
      <c r="CD2633" t="s">
        <v>137</v>
      </c>
      <c r="CE2633" t="s">
        <v>137</v>
      </c>
      <c r="CF2633" t="s">
        <v>137</v>
      </c>
      <c r="CG2633" t="s">
        <v>137</v>
      </c>
      <c r="CH2633" t="s">
        <v>137</v>
      </c>
      <c r="CI2633" t="s">
        <v>137</v>
      </c>
      <c r="CJ2633">
        <v>7975000</v>
      </c>
      <c r="CK2633">
        <v>0</v>
      </c>
      <c r="CL2633">
        <v>0</v>
      </c>
      <c r="CM2633">
        <v>10643000</v>
      </c>
      <c r="CN2633">
        <v>0</v>
      </c>
      <c r="CO2633">
        <v>0</v>
      </c>
      <c r="CP2633">
        <v>0</v>
      </c>
      <c r="CQ2633">
        <v>0</v>
      </c>
      <c r="CR2633">
        <v>0</v>
      </c>
      <c r="CS2633">
        <v>23599000</v>
      </c>
      <c r="CT2633">
        <v>0</v>
      </c>
      <c r="CU2633">
        <v>0</v>
      </c>
      <c r="CV2633">
        <v>5236600</v>
      </c>
      <c r="CW2633">
        <v>0</v>
      </c>
      <c r="CX2633">
        <v>0</v>
      </c>
      <c r="CY2633">
        <v>7180000</v>
      </c>
      <c r="CZ2633">
        <v>0</v>
      </c>
      <c r="DA2633">
        <v>0</v>
      </c>
      <c r="DB2633">
        <v>0</v>
      </c>
      <c r="DC2633">
        <v>0</v>
      </c>
      <c r="DD2633">
        <v>0</v>
      </c>
      <c r="DE2633">
        <v>0</v>
      </c>
      <c r="DF2633">
        <v>0</v>
      </c>
      <c r="DG2633">
        <v>0</v>
      </c>
      <c r="DJ2633">
        <v>2631</v>
      </c>
      <c r="DK2633">
        <v>4008</v>
      </c>
      <c r="DL2633">
        <v>3</v>
      </c>
      <c r="DM2633">
        <v>3</v>
      </c>
      <c r="DN2633">
        <v>486</v>
      </c>
      <c r="DO2633">
        <v>517</v>
      </c>
      <c r="DP2633" t="s">
        <v>1896</v>
      </c>
      <c r="DQ2633" t="s">
        <v>1895</v>
      </c>
      <c r="DR2633">
        <v>3048</v>
      </c>
      <c r="DS2633">
        <v>2177</v>
      </c>
      <c r="DT2633">
        <v>4</v>
      </c>
      <c r="DU2633">
        <v>23246</v>
      </c>
      <c r="DV2633">
        <v>3046</v>
      </c>
      <c r="DW2633">
        <v>2175</v>
      </c>
      <c r="DX2633">
        <v>1</v>
      </c>
      <c r="DY2633">
        <v>24074</v>
      </c>
      <c r="DZ2633">
        <v>3046</v>
      </c>
      <c r="EA2633">
        <v>2175</v>
      </c>
      <c r="EB2633">
        <v>1</v>
      </c>
      <c r="EC2633">
        <v>24074</v>
      </c>
    </row>
    <row r="2634" spans="1:133" x14ac:dyDescent="0.2">
      <c r="A2634" t="s">
        <v>1882</v>
      </c>
      <c r="B2634">
        <v>249</v>
      </c>
      <c r="C2634" t="s">
        <v>1883</v>
      </c>
      <c r="D2634" t="str">
        <f t="shared" si="123"/>
        <v>NP_036243</v>
      </c>
      <c r="E2634" t="s">
        <v>1882</v>
      </c>
      <c r="F2634" t="s">
        <v>1882</v>
      </c>
      <c r="G2634" t="s">
        <v>1881</v>
      </c>
      <c r="H2634">
        <v>1</v>
      </c>
      <c r="I2634">
        <v>69.98</v>
      </c>
      <c r="J2634">
        <v>1.9003100000000001E-3</v>
      </c>
      <c r="K2634">
        <v>69.98</v>
      </c>
      <c r="L2634">
        <v>52.085000000000001</v>
      </c>
      <c r="M2634">
        <v>69.98</v>
      </c>
      <c r="AP2634">
        <v>1</v>
      </c>
      <c r="AQ2634">
        <v>69.98</v>
      </c>
      <c r="AR2634">
        <v>1.9003100000000001E-3</v>
      </c>
      <c r="AS2634">
        <v>69.98</v>
      </c>
      <c r="AT2634" t="s">
        <v>136</v>
      </c>
      <c r="AU2634">
        <v>1</v>
      </c>
      <c r="AV2634" t="s">
        <v>144</v>
      </c>
      <c r="AW2634" t="str">
        <f t="shared" si="124"/>
        <v>AHSA1|NP_036243</v>
      </c>
      <c r="AX2634" s="1" t="str">
        <f t="shared" si="125"/>
        <v>AHSA1|NP_036243|GGK(1)FHMVDGNVSGEFTDLVPEK</v>
      </c>
      <c r="AY2634" t="s">
        <v>1894</v>
      </c>
      <c r="AZ2634" t="s">
        <v>143</v>
      </c>
      <c r="BA2634" t="s">
        <v>1300</v>
      </c>
      <c r="BB2634" t="s">
        <v>1893</v>
      </c>
      <c r="BC2634" t="s">
        <v>1892</v>
      </c>
      <c r="BD2634">
        <v>3</v>
      </c>
      <c r="BE2634">
        <v>3</v>
      </c>
      <c r="BF2634">
        <v>0.39873999999999998</v>
      </c>
      <c r="BG2634" t="s">
        <v>138</v>
      </c>
      <c r="BH2634" t="s">
        <v>138</v>
      </c>
      <c r="BI2634" t="s">
        <v>138</v>
      </c>
      <c r="BJ2634" t="s">
        <v>138</v>
      </c>
      <c r="BK2634" t="s">
        <v>138</v>
      </c>
      <c r="BL2634" t="s">
        <v>138</v>
      </c>
      <c r="BM2634" t="s">
        <v>138</v>
      </c>
      <c r="BN2634" t="s">
        <v>139</v>
      </c>
      <c r="BO2634">
        <v>0</v>
      </c>
      <c r="BP2634">
        <v>0</v>
      </c>
      <c r="BQ2634">
        <v>0</v>
      </c>
      <c r="BR2634">
        <v>0</v>
      </c>
      <c r="BS2634" t="s">
        <v>137</v>
      </c>
      <c r="BT2634" t="s">
        <v>297</v>
      </c>
      <c r="BU2634" t="s">
        <v>297</v>
      </c>
      <c r="BV2634" t="s">
        <v>297</v>
      </c>
      <c r="BW2634" t="s">
        <v>297</v>
      </c>
      <c r="BX2634" t="s">
        <v>297</v>
      </c>
      <c r="BY2634" t="s">
        <v>297</v>
      </c>
      <c r="BZ2634" t="s">
        <v>297</v>
      </c>
      <c r="CA2634" t="s">
        <v>297</v>
      </c>
      <c r="CB2634" t="s">
        <v>137</v>
      </c>
      <c r="CC2634" t="s">
        <v>137</v>
      </c>
      <c r="CD2634" t="s">
        <v>137</v>
      </c>
      <c r="CE2634" t="s">
        <v>137</v>
      </c>
      <c r="CF2634" t="s">
        <v>137</v>
      </c>
      <c r="CG2634" t="s">
        <v>137</v>
      </c>
      <c r="CH2634" t="s">
        <v>137</v>
      </c>
      <c r="CI2634" t="s">
        <v>137</v>
      </c>
      <c r="CJ2634">
        <v>0</v>
      </c>
      <c r="CK2634">
        <v>0</v>
      </c>
      <c r="CL2634">
        <v>0</v>
      </c>
      <c r="CM2634">
        <v>0</v>
      </c>
      <c r="CN2634">
        <v>0</v>
      </c>
      <c r="CO2634">
        <v>0</v>
      </c>
      <c r="CP2634">
        <v>0</v>
      </c>
      <c r="CQ2634">
        <v>0</v>
      </c>
      <c r="CR2634">
        <v>0</v>
      </c>
      <c r="CS2634">
        <v>0</v>
      </c>
      <c r="CT2634">
        <v>0</v>
      </c>
      <c r="CU2634">
        <v>0</v>
      </c>
      <c r="CV2634">
        <v>0</v>
      </c>
      <c r="CW2634">
        <v>0</v>
      </c>
      <c r="CX2634">
        <v>0</v>
      </c>
      <c r="CY2634">
        <v>0</v>
      </c>
      <c r="CZ2634">
        <v>0</v>
      </c>
      <c r="DA2634">
        <v>0</v>
      </c>
      <c r="DB2634">
        <v>0</v>
      </c>
      <c r="DC2634">
        <v>0</v>
      </c>
      <c r="DD2634">
        <v>0</v>
      </c>
      <c r="DE2634">
        <v>0</v>
      </c>
      <c r="DF2634">
        <v>0</v>
      </c>
      <c r="DG2634">
        <v>0</v>
      </c>
      <c r="DJ2634">
        <v>2632</v>
      </c>
      <c r="DK2634">
        <v>4008</v>
      </c>
      <c r="DL2634">
        <v>249</v>
      </c>
      <c r="DM2634">
        <v>249</v>
      </c>
      <c r="DN2634">
        <v>2860</v>
      </c>
      <c r="DO2634">
        <v>3012</v>
      </c>
      <c r="DP2634">
        <v>17413</v>
      </c>
      <c r="DQ2634">
        <v>12126</v>
      </c>
      <c r="DR2634">
        <v>17413</v>
      </c>
      <c r="DS2634">
        <v>12126</v>
      </c>
      <c r="DT2634">
        <v>8</v>
      </c>
      <c r="DU2634">
        <v>39791</v>
      </c>
      <c r="DV2634">
        <v>17413</v>
      </c>
      <c r="DW2634">
        <v>12126</v>
      </c>
      <c r="DX2634">
        <v>8</v>
      </c>
      <c r="DY2634">
        <v>39791</v>
      </c>
      <c r="DZ2634">
        <v>17413</v>
      </c>
      <c r="EA2634">
        <v>12126</v>
      </c>
      <c r="EB2634">
        <v>8</v>
      </c>
      <c r="EC2634">
        <v>39791</v>
      </c>
    </row>
    <row r="2635" spans="1:133" x14ac:dyDescent="0.2">
      <c r="A2635" t="s">
        <v>1882</v>
      </c>
      <c r="B2635">
        <v>194</v>
      </c>
      <c r="C2635" t="s">
        <v>1883</v>
      </c>
      <c r="D2635" t="str">
        <f t="shared" si="123"/>
        <v>NP_036243</v>
      </c>
      <c r="E2635" t="s">
        <v>1882</v>
      </c>
      <c r="F2635" t="s">
        <v>1882</v>
      </c>
      <c r="G2635" t="s">
        <v>1881</v>
      </c>
      <c r="H2635">
        <v>1</v>
      </c>
      <c r="I2635">
        <v>79.744100000000003</v>
      </c>
      <c r="J2635" s="3">
        <v>4.0736099999999997E-11</v>
      </c>
      <c r="K2635">
        <v>198.97</v>
      </c>
      <c r="L2635">
        <v>156.88999999999999</v>
      </c>
      <c r="M2635">
        <v>79.744</v>
      </c>
      <c r="N2635">
        <v>1</v>
      </c>
      <c r="O2635">
        <v>101.646</v>
      </c>
      <c r="P2635">
        <v>1.9625199999999999E-2</v>
      </c>
      <c r="Q2635">
        <v>101.65</v>
      </c>
      <c r="R2635">
        <v>1</v>
      </c>
      <c r="S2635">
        <v>90.150400000000005</v>
      </c>
      <c r="T2635">
        <v>3.5963299999999999E-4</v>
      </c>
      <c r="U2635">
        <v>176.87</v>
      </c>
      <c r="V2635">
        <v>1</v>
      </c>
      <c r="W2635">
        <v>84.1691</v>
      </c>
      <c r="X2635" s="3">
        <v>1.09511E-6</v>
      </c>
      <c r="Y2635">
        <v>184.87</v>
      </c>
      <c r="Z2635">
        <v>1</v>
      </c>
      <c r="AA2635">
        <v>79.744100000000003</v>
      </c>
      <c r="AB2635" s="3">
        <v>4.0736099999999997E-11</v>
      </c>
      <c r="AC2635">
        <v>198.97</v>
      </c>
      <c r="AD2635">
        <v>1</v>
      </c>
      <c r="AE2635">
        <v>102.622</v>
      </c>
      <c r="AF2635">
        <v>2.5863599999999998E-3</v>
      </c>
      <c r="AG2635">
        <v>150.51</v>
      </c>
      <c r="AH2635">
        <v>1</v>
      </c>
      <c r="AI2635">
        <v>134.76599999999999</v>
      </c>
      <c r="AJ2635">
        <v>5.4476299999999997E-4</v>
      </c>
      <c r="AK2635">
        <v>174.23</v>
      </c>
      <c r="AL2635">
        <v>1</v>
      </c>
      <c r="AM2635">
        <v>124.77</v>
      </c>
      <c r="AN2635">
        <v>4.5091799999999998E-3</v>
      </c>
      <c r="AO2635">
        <v>136.27000000000001</v>
      </c>
      <c r="AP2635">
        <v>1</v>
      </c>
      <c r="AQ2635">
        <v>161.31899999999999</v>
      </c>
      <c r="AR2635" s="3">
        <v>1.45684E-6</v>
      </c>
      <c r="AS2635">
        <v>182.71</v>
      </c>
      <c r="AT2635" t="s">
        <v>136</v>
      </c>
      <c r="AU2635">
        <v>1</v>
      </c>
      <c r="AV2635" t="s">
        <v>144</v>
      </c>
      <c r="AW2635" t="str">
        <f t="shared" si="124"/>
        <v>AHSA1|NP_036243</v>
      </c>
      <c r="AX2635" s="1" t="str">
        <f t="shared" si="125"/>
        <v>AHSA1|NP_036243|PAPSK(1)TQARPVGVK</v>
      </c>
      <c r="AY2635" t="s">
        <v>1891</v>
      </c>
      <c r="AZ2635" t="s">
        <v>1890</v>
      </c>
      <c r="BA2635" t="s">
        <v>291</v>
      </c>
      <c r="BB2635" t="s">
        <v>1889</v>
      </c>
      <c r="BC2635" t="s">
        <v>1888</v>
      </c>
      <c r="BD2635">
        <v>5</v>
      </c>
      <c r="BE2635">
        <v>3</v>
      </c>
      <c r="BF2635">
        <v>-0.52886</v>
      </c>
      <c r="BG2635" t="s">
        <v>139</v>
      </c>
      <c r="BH2635" t="s">
        <v>139</v>
      </c>
      <c r="BI2635" t="s">
        <v>139</v>
      </c>
      <c r="BJ2635" t="s">
        <v>139</v>
      </c>
      <c r="BK2635" t="s">
        <v>139</v>
      </c>
      <c r="BL2635" t="s">
        <v>139</v>
      </c>
      <c r="BM2635" t="s">
        <v>139</v>
      </c>
      <c r="BN2635" t="s">
        <v>139</v>
      </c>
      <c r="BO2635">
        <v>491430000</v>
      </c>
      <c r="BP2635">
        <v>491430000</v>
      </c>
      <c r="BQ2635">
        <v>0</v>
      </c>
      <c r="BR2635">
        <v>0</v>
      </c>
      <c r="BS2635" t="s">
        <v>137</v>
      </c>
      <c r="BT2635">
        <v>21686000</v>
      </c>
      <c r="BU2635">
        <v>27339000</v>
      </c>
      <c r="BV2635">
        <v>23912000</v>
      </c>
      <c r="BW2635">
        <v>28827000</v>
      </c>
      <c r="BX2635">
        <v>9445300</v>
      </c>
      <c r="BY2635">
        <v>21748000</v>
      </c>
      <c r="BZ2635">
        <v>31498000</v>
      </c>
      <c r="CA2635">
        <v>25157000</v>
      </c>
      <c r="CB2635" t="s">
        <v>137</v>
      </c>
      <c r="CC2635" t="s">
        <v>137</v>
      </c>
      <c r="CD2635" t="s">
        <v>137</v>
      </c>
      <c r="CE2635" t="s">
        <v>137</v>
      </c>
      <c r="CF2635" t="s">
        <v>137</v>
      </c>
      <c r="CG2635" t="s">
        <v>137</v>
      </c>
      <c r="CH2635" t="s">
        <v>137</v>
      </c>
      <c r="CI2635" t="s">
        <v>137</v>
      </c>
      <c r="CJ2635">
        <v>21686000</v>
      </c>
      <c r="CK2635">
        <v>0</v>
      </c>
      <c r="CL2635">
        <v>0</v>
      </c>
      <c r="CM2635">
        <v>27339000</v>
      </c>
      <c r="CN2635">
        <v>0</v>
      </c>
      <c r="CO2635">
        <v>0</v>
      </c>
      <c r="CP2635">
        <v>23912000</v>
      </c>
      <c r="CQ2635">
        <v>0</v>
      </c>
      <c r="CR2635">
        <v>0</v>
      </c>
      <c r="CS2635">
        <v>28827000</v>
      </c>
      <c r="CT2635">
        <v>0</v>
      </c>
      <c r="CU2635">
        <v>0</v>
      </c>
      <c r="CV2635">
        <v>9445300</v>
      </c>
      <c r="CW2635">
        <v>0</v>
      </c>
      <c r="CX2635">
        <v>0</v>
      </c>
      <c r="CY2635">
        <v>21748000</v>
      </c>
      <c r="CZ2635">
        <v>0</v>
      </c>
      <c r="DA2635">
        <v>0</v>
      </c>
      <c r="DB2635">
        <v>31498000</v>
      </c>
      <c r="DC2635">
        <v>0</v>
      </c>
      <c r="DD2635">
        <v>0</v>
      </c>
      <c r="DE2635">
        <v>25157000</v>
      </c>
      <c r="DF2635">
        <v>0</v>
      </c>
      <c r="DG2635">
        <v>0</v>
      </c>
      <c r="DJ2635">
        <v>2633</v>
      </c>
      <c r="DK2635">
        <v>4008</v>
      </c>
      <c r="DL2635">
        <v>194</v>
      </c>
      <c r="DM2635">
        <v>194</v>
      </c>
      <c r="DN2635" t="s">
        <v>1887</v>
      </c>
      <c r="DO2635" t="s">
        <v>1886</v>
      </c>
      <c r="DP2635" t="s">
        <v>1885</v>
      </c>
      <c r="DQ2635" t="s">
        <v>1884</v>
      </c>
      <c r="DR2635">
        <v>49731</v>
      </c>
      <c r="DS2635">
        <v>34021</v>
      </c>
      <c r="DT2635">
        <v>4</v>
      </c>
      <c r="DU2635">
        <v>10742</v>
      </c>
      <c r="DV2635">
        <v>31223</v>
      </c>
      <c r="DW2635">
        <v>21596</v>
      </c>
      <c r="DX2635">
        <v>4</v>
      </c>
      <c r="DY2635">
        <v>3680</v>
      </c>
      <c r="DZ2635">
        <v>31223</v>
      </c>
      <c r="EA2635">
        <v>21596</v>
      </c>
      <c r="EB2635">
        <v>4</v>
      </c>
      <c r="EC2635">
        <v>3680</v>
      </c>
    </row>
    <row r="2636" spans="1:133" x14ac:dyDescent="0.2">
      <c r="A2636" t="s">
        <v>1882</v>
      </c>
      <c r="B2636">
        <v>203</v>
      </c>
      <c r="C2636" t="s">
        <v>1883</v>
      </c>
      <c r="D2636" t="str">
        <f t="shared" si="123"/>
        <v>NP_036243</v>
      </c>
      <c r="E2636" t="s">
        <v>1882</v>
      </c>
      <c r="F2636" t="s">
        <v>1882</v>
      </c>
      <c r="G2636" t="s">
        <v>1881</v>
      </c>
      <c r="H2636">
        <v>1</v>
      </c>
      <c r="I2636">
        <v>95.755300000000005</v>
      </c>
      <c r="J2636">
        <v>2.1489999999999999E-3</v>
      </c>
      <c r="K2636">
        <v>122.69</v>
      </c>
      <c r="L2636">
        <v>76.688999999999993</v>
      </c>
      <c r="M2636">
        <v>95.754999999999995</v>
      </c>
      <c r="N2636">
        <v>0</v>
      </c>
      <c r="O2636">
        <v>0</v>
      </c>
      <c r="Q2636" t="s">
        <v>137</v>
      </c>
      <c r="R2636">
        <v>0</v>
      </c>
      <c r="S2636">
        <v>0</v>
      </c>
      <c r="U2636" t="s">
        <v>137</v>
      </c>
      <c r="V2636">
        <v>1</v>
      </c>
      <c r="W2636">
        <v>122.691</v>
      </c>
      <c r="X2636">
        <v>2.1489999999999999E-3</v>
      </c>
      <c r="Y2636">
        <v>122.69</v>
      </c>
      <c r="Z2636">
        <v>1</v>
      </c>
      <c r="AA2636">
        <v>95.755300000000005</v>
      </c>
      <c r="AB2636">
        <v>3.1236900000000001E-3</v>
      </c>
      <c r="AC2636">
        <v>95.754999999999995</v>
      </c>
      <c r="AD2636">
        <v>1</v>
      </c>
      <c r="AE2636">
        <v>97.733800000000002</v>
      </c>
      <c r="AF2636">
        <v>1.22197E-2</v>
      </c>
      <c r="AG2636">
        <v>97.733999999999995</v>
      </c>
      <c r="AH2636">
        <v>1</v>
      </c>
      <c r="AI2636">
        <v>92.611000000000004</v>
      </c>
      <c r="AJ2636">
        <v>1.96911E-2</v>
      </c>
      <c r="AK2636">
        <v>92.611000000000004</v>
      </c>
      <c r="AL2636">
        <v>1</v>
      </c>
      <c r="AM2636">
        <v>96.755499999999998</v>
      </c>
      <c r="AN2636">
        <v>1.3359299999999999E-2</v>
      </c>
      <c r="AO2636">
        <v>96.756</v>
      </c>
      <c r="AP2636">
        <v>0</v>
      </c>
      <c r="AQ2636">
        <v>0</v>
      </c>
      <c r="AS2636" t="s">
        <v>137</v>
      </c>
      <c r="AT2636" t="s">
        <v>136</v>
      </c>
      <c r="AU2636">
        <v>1</v>
      </c>
      <c r="AV2636" t="s">
        <v>144</v>
      </c>
      <c r="AW2636" t="str">
        <f t="shared" si="124"/>
        <v>AHSA1|NP_036243</v>
      </c>
      <c r="AX2636" s="1" t="str">
        <f t="shared" si="125"/>
        <v>AHSA1|NP_036243|TQARPVGVK(1)IPTCK</v>
      </c>
      <c r="AY2636" t="s">
        <v>1880</v>
      </c>
      <c r="AZ2636" t="s">
        <v>1879</v>
      </c>
      <c r="BA2636" t="s">
        <v>1226</v>
      </c>
      <c r="BB2636" t="s">
        <v>1878</v>
      </c>
      <c r="BC2636" t="s">
        <v>1877</v>
      </c>
      <c r="BD2636">
        <v>9</v>
      </c>
      <c r="BE2636">
        <v>3</v>
      </c>
      <c r="BF2636">
        <v>-1.0904</v>
      </c>
      <c r="BG2636" t="s">
        <v>138</v>
      </c>
      <c r="BH2636" t="s">
        <v>138</v>
      </c>
      <c r="BI2636" t="s">
        <v>139</v>
      </c>
      <c r="BJ2636" t="s">
        <v>139</v>
      </c>
      <c r="BK2636" t="s">
        <v>139</v>
      </c>
      <c r="BL2636" t="s">
        <v>139</v>
      </c>
      <c r="BM2636" t="s">
        <v>139</v>
      </c>
      <c r="BN2636" t="s">
        <v>138</v>
      </c>
      <c r="BO2636">
        <v>976210000</v>
      </c>
      <c r="BP2636">
        <v>976210000</v>
      </c>
      <c r="BQ2636">
        <v>0</v>
      </c>
      <c r="BR2636">
        <v>0</v>
      </c>
      <c r="BS2636" t="s">
        <v>137</v>
      </c>
      <c r="BT2636">
        <v>41132000</v>
      </c>
      <c r="BU2636">
        <v>46339000</v>
      </c>
      <c r="BV2636">
        <v>105850000</v>
      </c>
      <c r="BW2636">
        <v>166190000</v>
      </c>
      <c r="BX2636">
        <v>35529000</v>
      </c>
      <c r="BY2636">
        <v>49283000</v>
      </c>
      <c r="BZ2636">
        <v>41064000</v>
      </c>
      <c r="CA2636">
        <v>56649000</v>
      </c>
      <c r="CB2636" t="s">
        <v>137</v>
      </c>
      <c r="CC2636" t="s">
        <v>137</v>
      </c>
      <c r="CD2636" t="s">
        <v>137</v>
      </c>
      <c r="CE2636" t="s">
        <v>137</v>
      </c>
      <c r="CF2636" t="s">
        <v>137</v>
      </c>
      <c r="CG2636" t="s">
        <v>137</v>
      </c>
      <c r="CH2636" t="s">
        <v>137</v>
      </c>
      <c r="CI2636" t="s">
        <v>137</v>
      </c>
      <c r="CJ2636">
        <v>41132000</v>
      </c>
      <c r="CK2636">
        <v>0</v>
      </c>
      <c r="CL2636">
        <v>0</v>
      </c>
      <c r="CM2636">
        <v>46339000</v>
      </c>
      <c r="CN2636">
        <v>0</v>
      </c>
      <c r="CO2636">
        <v>0</v>
      </c>
      <c r="CP2636">
        <v>105850000</v>
      </c>
      <c r="CQ2636">
        <v>0</v>
      </c>
      <c r="CR2636">
        <v>0</v>
      </c>
      <c r="CS2636">
        <v>166190000</v>
      </c>
      <c r="CT2636">
        <v>0</v>
      </c>
      <c r="CU2636">
        <v>0</v>
      </c>
      <c r="CV2636">
        <v>35529000</v>
      </c>
      <c r="CW2636">
        <v>0</v>
      </c>
      <c r="CX2636">
        <v>0</v>
      </c>
      <c r="CY2636">
        <v>49283000</v>
      </c>
      <c r="CZ2636">
        <v>0</v>
      </c>
      <c r="DA2636">
        <v>0</v>
      </c>
      <c r="DB2636">
        <v>41064000</v>
      </c>
      <c r="DC2636">
        <v>0</v>
      </c>
      <c r="DD2636">
        <v>0</v>
      </c>
      <c r="DE2636">
        <v>56649000</v>
      </c>
      <c r="DF2636">
        <v>0</v>
      </c>
      <c r="DG2636">
        <v>0</v>
      </c>
      <c r="DJ2636">
        <v>2634</v>
      </c>
      <c r="DK2636">
        <v>4008</v>
      </c>
      <c r="DL2636">
        <v>203</v>
      </c>
      <c r="DM2636">
        <v>203</v>
      </c>
      <c r="DN2636" t="s">
        <v>1876</v>
      </c>
      <c r="DO2636" t="s">
        <v>1875</v>
      </c>
      <c r="DP2636" t="s">
        <v>1874</v>
      </c>
      <c r="DQ2636" t="s">
        <v>1873</v>
      </c>
      <c r="DR2636">
        <v>69366</v>
      </c>
      <c r="DS2636">
        <v>47340</v>
      </c>
      <c r="DT2636">
        <v>4</v>
      </c>
      <c r="DU2636">
        <v>17305</v>
      </c>
      <c r="DV2636">
        <v>50841</v>
      </c>
      <c r="DW2636">
        <v>34760</v>
      </c>
      <c r="DX2636">
        <v>3</v>
      </c>
      <c r="DY2636">
        <v>20228</v>
      </c>
      <c r="DZ2636">
        <v>50841</v>
      </c>
      <c r="EA2636">
        <v>34760</v>
      </c>
      <c r="EB2636">
        <v>3</v>
      </c>
      <c r="EC2636">
        <v>20228</v>
      </c>
    </row>
    <row r="2637" spans="1:133" x14ac:dyDescent="0.2">
      <c r="A2637" t="s">
        <v>1849</v>
      </c>
      <c r="B2637" t="s">
        <v>1872</v>
      </c>
      <c r="C2637" t="s">
        <v>1847</v>
      </c>
      <c r="D2637" t="str">
        <f t="shared" si="123"/>
        <v>NP_036544</v>
      </c>
      <c r="E2637" t="s">
        <v>1846</v>
      </c>
      <c r="F2637" t="s">
        <v>1846</v>
      </c>
      <c r="G2637" t="s">
        <v>1845</v>
      </c>
      <c r="H2637">
        <v>1</v>
      </c>
      <c r="I2637">
        <v>113.67400000000001</v>
      </c>
      <c r="J2637" s="3">
        <v>7.3857600000000002E-6</v>
      </c>
      <c r="K2637">
        <v>146.84</v>
      </c>
      <c r="L2637">
        <v>104.6</v>
      </c>
      <c r="M2637">
        <v>113.67</v>
      </c>
      <c r="N2637">
        <v>1</v>
      </c>
      <c r="O2637">
        <v>127.664</v>
      </c>
      <c r="P2637" s="3">
        <v>1.45756E-5</v>
      </c>
      <c r="Q2637">
        <v>131.66</v>
      </c>
      <c r="R2637">
        <v>1</v>
      </c>
      <c r="S2637">
        <v>67.645899999999997</v>
      </c>
      <c r="T2637">
        <v>9.2443099999999997E-4</v>
      </c>
      <c r="U2637">
        <v>95.980999999999995</v>
      </c>
      <c r="V2637">
        <v>1</v>
      </c>
      <c r="W2637">
        <v>130.46799999999999</v>
      </c>
      <c r="X2637" s="3">
        <v>7.3857600000000002E-6</v>
      </c>
      <c r="Y2637">
        <v>130.47</v>
      </c>
      <c r="Z2637">
        <v>1</v>
      </c>
      <c r="AA2637">
        <v>80.631900000000002</v>
      </c>
      <c r="AB2637">
        <v>4.6255200000000003E-4</v>
      </c>
      <c r="AC2637">
        <v>122.97</v>
      </c>
      <c r="AD2637">
        <v>1</v>
      </c>
      <c r="AE2637">
        <v>87.989800000000002</v>
      </c>
      <c r="AF2637">
        <v>1.37882E-3</v>
      </c>
      <c r="AG2637">
        <v>87.99</v>
      </c>
      <c r="AH2637">
        <v>1</v>
      </c>
      <c r="AI2637">
        <v>127.664</v>
      </c>
      <c r="AJ2637" s="3">
        <v>1.45756E-5</v>
      </c>
      <c r="AK2637">
        <v>131.08000000000001</v>
      </c>
      <c r="AL2637">
        <v>1</v>
      </c>
      <c r="AM2637">
        <v>93.106300000000005</v>
      </c>
      <c r="AN2637">
        <v>3.4097400000000002E-4</v>
      </c>
      <c r="AO2637">
        <v>146.84</v>
      </c>
      <c r="AP2637">
        <v>1</v>
      </c>
      <c r="AQ2637">
        <v>113.67400000000001</v>
      </c>
      <c r="AR2637" s="3">
        <v>3.2518999999999998E-5</v>
      </c>
      <c r="AS2637">
        <v>113.67</v>
      </c>
      <c r="AT2637" t="s">
        <v>136</v>
      </c>
      <c r="AU2637" t="s">
        <v>1856</v>
      </c>
      <c r="AV2637" t="s">
        <v>144</v>
      </c>
      <c r="AW2637" t="str">
        <f t="shared" si="124"/>
        <v>H2AFV|NP_036544</v>
      </c>
      <c r="AX2637" s="1" t="str">
        <f t="shared" si="125"/>
        <v>H2AFV|NP_036544|AGGK(1)AGK(1)DSGK(1)AK(1)AK</v>
      </c>
      <c r="AY2637" t="s">
        <v>1871</v>
      </c>
      <c r="AZ2637" t="s">
        <v>1870</v>
      </c>
      <c r="BA2637" t="s">
        <v>1869</v>
      </c>
      <c r="BB2637" t="s">
        <v>1868</v>
      </c>
      <c r="BC2637" t="s">
        <v>1867</v>
      </c>
      <c r="BD2637">
        <v>4</v>
      </c>
      <c r="BE2637">
        <v>3</v>
      </c>
      <c r="BF2637">
        <v>0.32024999999999998</v>
      </c>
      <c r="BG2637" t="s">
        <v>139</v>
      </c>
      <c r="BH2637" t="s">
        <v>139</v>
      </c>
      <c r="BI2637" t="s">
        <v>139</v>
      </c>
      <c r="BJ2637" t="s">
        <v>139</v>
      </c>
      <c r="BK2637" t="s">
        <v>139</v>
      </c>
      <c r="BL2637" t="s">
        <v>139</v>
      </c>
      <c r="BM2637" t="s">
        <v>139</v>
      </c>
      <c r="BN2637" t="s">
        <v>139</v>
      </c>
      <c r="BO2637">
        <v>31418000000</v>
      </c>
      <c r="BP2637">
        <v>0</v>
      </c>
      <c r="BQ2637">
        <v>0</v>
      </c>
      <c r="BR2637">
        <v>31418000000</v>
      </c>
      <c r="BS2637" t="s">
        <v>137</v>
      </c>
      <c r="BT2637">
        <v>607330000</v>
      </c>
      <c r="BU2637">
        <v>561720000</v>
      </c>
      <c r="BV2637">
        <v>427480000</v>
      </c>
      <c r="BW2637">
        <v>574010000</v>
      </c>
      <c r="BX2637">
        <v>511090000</v>
      </c>
      <c r="BY2637">
        <v>484030000</v>
      </c>
      <c r="BZ2637">
        <v>401760000</v>
      </c>
      <c r="CA2637">
        <v>452570000</v>
      </c>
      <c r="CB2637" t="s">
        <v>137</v>
      </c>
      <c r="CC2637" t="s">
        <v>137</v>
      </c>
      <c r="CD2637" t="s">
        <v>137</v>
      </c>
      <c r="CE2637" t="s">
        <v>137</v>
      </c>
      <c r="CF2637" t="s">
        <v>137</v>
      </c>
      <c r="CG2637" t="s">
        <v>137</v>
      </c>
      <c r="CH2637" t="s">
        <v>137</v>
      </c>
      <c r="CI2637" t="s">
        <v>137</v>
      </c>
      <c r="CJ2637">
        <v>0</v>
      </c>
      <c r="CK2637">
        <v>0</v>
      </c>
      <c r="CL2637">
        <v>607330000</v>
      </c>
      <c r="CM2637">
        <v>0</v>
      </c>
      <c r="CN2637">
        <v>0</v>
      </c>
      <c r="CO2637">
        <v>561720000</v>
      </c>
      <c r="CP2637">
        <v>0</v>
      </c>
      <c r="CQ2637">
        <v>0</v>
      </c>
      <c r="CR2637">
        <v>427480000</v>
      </c>
      <c r="CS2637">
        <v>0</v>
      </c>
      <c r="CT2637">
        <v>0</v>
      </c>
      <c r="CU2637">
        <v>574010000</v>
      </c>
      <c r="CV2637">
        <v>0</v>
      </c>
      <c r="CW2637">
        <v>0</v>
      </c>
      <c r="CX2637">
        <v>511090000</v>
      </c>
      <c r="CY2637">
        <v>0</v>
      </c>
      <c r="CZ2637">
        <v>0</v>
      </c>
      <c r="DA2637">
        <v>484030000</v>
      </c>
      <c r="DB2637">
        <v>0</v>
      </c>
      <c r="DC2637">
        <v>0</v>
      </c>
      <c r="DD2637">
        <v>401760000</v>
      </c>
      <c r="DE2637">
        <v>0</v>
      </c>
      <c r="DF2637">
        <v>0</v>
      </c>
      <c r="DG2637">
        <v>452570000</v>
      </c>
      <c r="DJ2637">
        <v>2635</v>
      </c>
      <c r="DK2637">
        <v>4019</v>
      </c>
      <c r="DL2637">
        <v>5</v>
      </c>
      <c r="DM2637">
        <v>5</v>
      </c>
      <c r="DN2637" t="s">
        <v>1866</v>
      </c>
      <c r="DO2637" t="s">
        <v>1865</v>
      </c>
      <c r="DP2637" t="s">
        <v>1864</v>
      </c>
      <c r="DQ2637" t="s">
        <v>1863</v>
      </c>
      <c r="DR2637">
        <v>2035</v>
      </c>
      <c r="DS2637">
        <v>1463</v>
      </c>
      <c r="DT2637">
        <v>8</v>
      </c>
      <c r="DU2637">
        <v>11088</v>
      </c>
      <c r="DV2637">
        <v>1998</v>
      </c>
      <c r="DW2637">
        <v>1444</v>
      </c>
      <c r="DX2637">
        <v>7</v>
      </c>
      <c r="DY2637">
        <v>8949</v>
      </c>
      <c r="DZ2637">
        <v>2027</v>
      </c>
      <c r="EA2637">
        <v>1454</v>
      </c>
      <c r="EB2637">
        <v>3</v>
      </c>
      <c r="EC2637">
        <v>10378</v>
      </c>
    </row>
    <row r="2638" spans="1:133" x14ac:dyDescent="0.2">
      <c r="A2638" t="s">
        <v>1849</v>
      </c>
      <c r="B2638" t="s">
        <v>1862</v>
      </c>
      <c r="C2638" t="s">
        <v>1847</v>
      </c>
      <c r="D2638" t="str">
        <f t="shared" si="123"/>
        <v>NP_036544</v>
      </c>
      <c r="E2638" t="s">
        <v>1846</v>
      </c>
      <c r="F2638" t="s">
        <v>1846</v>
      </c>
      <c r="G2638" t="s">
        <v>1845</v>
      </c>
      <c r="H2638">
        <v>1</v>
      </c>
      <c r="I2638">
        <v>146.673</v>
      </c>
      <c r="J2638" s="3">
        <v>7.3857600000000002E-6</v>
      </c>
      <c r="K2638">
        <v>157.75</v>
      </c>
      <c r="L2638">
        <v>58.37</v>
      </c>
      <c r="M2638">
        <v>146.66999999999999</v>
      </c>
      <c r="N2638">
        <v>1</v>
      </c>
      <c r="O2638">
        <v>115.342</v>
      </c>
      <c r="P2638" s="3">
        <v>1.45756E-5</v>
      </c>
      <c r="Q2638">
        <v>131.66</v>
      </c>
      <c r="R2638">
        <v>1</v>
      </c>
      <c r="S2638">
        <v>67.645899999999997</v>
      </c>
      <c r="T2638">
        <v>9.2443099999999997E-4</v>
      </c>
      <c r="U2638">
        <v>95.980999999999995</v>
      </c>
      <c r="V2638">
        <v>1</v>
      </c>
      <c r="W2638">
        <v>86.772199999999998</v>
      </c>
      <c r="X2638" s="3">
        <v>7.3857600000000002E-6</v>
      </c>
      <c r="Y2638">
        <v>130.47</v>
      </c>
      <c r="Z2638">
        <v>1</v>
      </c>
      <c r="AA2638">
        <v>135.018</v>
      </c>
      <c r="AB2638">
        <v>4.6255200000000003E-4</v>
      </c>
      <c r="AC2638">
        <v>135.02000000000001</v>
      </c>
      <c r="AD2638">
        <v>1</v>
      </c>
      <c r="AE2638">
        <v>87.989800000000002</v>
      </c>
      <c r="AF2638">
        <v>1.37882E-3</v>
      </c>
      <c r="AG2638">
        <v>87.99</v>
      </c>
      <c r="AH2638">
        <v>1</v>
      </c>
      <c r="AI2638">
        <v>127.664</v>
      </c>
      <c r="AJ2638" s="3">
        <v>1.45756E-5</v>
      </c>
      <c r="AK2638">
        <v>131.08000000000001</v>
      </c>
      <c r="AL2638">
        <v>1</v>
      </c>
      <c r="AM2638">
        <v>145.833</v>
      </c>
      <c r="AN2638">
        <v>3.4097400000000002E-4</v>
      </c>
      <c r="AO2638">
        <v>157.75</v>
      </c>
      <c r="AP2638">
        <v>1</v>
      </c>
      <c r="AQ2638">
        <v>146.673</v>
      </c>
      <c r="AR2638" s="3">
        <v>3.2518999999999998E-5</v>
      </c>
      <c r="AS2638">
        <v>146.66999999999999</v>
      </c>
      <c r="AT2638" t="s">
        <v>136</v>
      </c>
      <c r="AU2638" t="s">
        <v>1856</v>
      </c>
      <c r="AV2638" t="s">
        <v>144</v>
      </c>
      <c r="AW2638" t="str">
        <f t="shared" si="124"/>
        <v>H2AFV|NP_036544</v>
      </c>
      <c r="AX2638" s="1" t="str">
        <f t="shared" si="125"/>
        <v>H2AFV|NP_036544|AGK(1)DSGK(1)AK(1)AK</v>
      </c>
      <c r="AY2638" t="s">
        <v>1861</v>
      </c>
      <c r="AZ2638" t="s">
        <v>1860</v>
      </c>
      <c r="BA2638" t="s">
        <v>1323</v>
      </c>
      <c r="BB2638" t="s">
        <v>1842</v>
      </c>
      <c r="BC2638" t="s">
        <v>1841</v>
      </c>
      <c r="BD2638">
        <v>3</v>
      </c>
      <c r="BE2638">
        <v>2</v>
      </c>
      <c r="BF2638">
        <v>0.22223000000000001</v>
      </c>
      <c r="BG2638" t="s">
        <v>139</v>
      </c>
      <c r="BH2638" t="s">
        <v>139</v>
      </c>
      <c r="BI2638" t="s">
        <v>139</v>
      </c>
      <c r="BJ2638" t="s">
        <v>139</v>
      </c>
      <c r="BK2638" t="s">
        <v>139</v>
      </c>
      <c r="BL2638" t="s">
        <v>139</v>
      </c>
      <c r="BM2638" t="s">
        <v>139</v>
      </c>
      <c r="BN2638" t="s">
        <v>139</v>
      </c>
      <c r="BO2638">
        <v>33221000000</v>
      </c>
      <c r="BP2638">
        <v>0</v>
      </c>
      <c r="BQ2638">
        <v>1443500000</v>
      </c>
      <c r="BR2638">
        <v>31777000000</v>
      </c>
      <c r="BS2638">
        <v>54.718000000000004</v>
      </c>
      <c r="BT2638">
        <v>807880000</v>
      </c>
      <c r="BU2638">
        <v>664920000</v>
      </c>
      <c r="BV2638">
        <v>630460000</v>
      </c>
      <c r="BW2638">
        <v>775580000</v>
      </c>
      <c r="BX2638">
        <v>946810000</v>
      </c>
      <c r="BY2638">
        <v>484890000</v>
      </c>
      <c r="BZ2638">
        <v>573810000</v>
      </c>
      <c r="CA2638">
        <v>579130000</v>
      </c>
      <c r="CB2638">
        <v>233.68</v>
      </c>
      <c r="CC2638">
        <v>663.8</v>
      </c>
      <c r="CD2638">
        <v>1.0709</v>
      </c>
      <c r="CE2638" t="s">
        <v>137</v>
      </c>
      <c r="CF2638" t="s">
        <v>137</v>
      </c>
      <c r="CG2638">
        <v>57.48</v>
      </c>
      <c r="CH2638">
        <v>133.47999999999999</v>
      </c>
      <c r="CI2638">
        <v>484.6</v>
      </c>
      <c r="CJ2638">
        <v>0</v>
      </c>
      <c r="CK2638">
        <v>200550000</v>
      </c>
      <c r="CL2638">
        <v>607330000</v>
      </c>
      <c r="CM2638">
        <v>0</v>
      </c>
      <c r="CN2638">
        <v>103200000</v>
      </c>
      <c r="CO2638">
        <v>561720000</v>
      </c>
      <c r="CP2638">
        <v>0</v>
      </c>
      <c r="CQ2638">
        <v>202990000</v>
      </c>
      <c r="CR2638">
        <v>427480000</v>
      </c>
      <c r="CS2638">
        <v>0</v>
      </c>
      <c r="CT2638">
        <v>201570000</v>
      </c>
      <c r="CU2638">
        <v>574010000</v>
      </c>
      <c r="CV2638">
        <v>0</v>
      </c>
      <c r="CW2638">
        <v>435720000</v>
      </c>
      <c r="CX2638">
        <v>511090000</v>
      </c>
      <c r="CY2638">
        <v>0</v>
      </c>
      <c r="CZ2638">
        <v>862730</v>
      </c>
      <c r="DA2638">
        <v>484030000</v>
      </c>
      <c r="DB2638">
        <v>0</v>
      </c>
      <c r="DC2638">
        <v>172050000</v>
      </c>
      <c r="DD2638">
        <v>401760000</v>
      </c>
      <c r="DE2638">
        <v>0</v>
      </c>
      <c r="DF2638">
        <v>126550000</v>
      </c>
      <c r="DG2638">
        <v>452570000</v>
      </c>
      <c r="DJ2638">
        <v>2636</v>
      </c>
      <c r="DK2638">
        <v>4019</v>
      </c>
      <c r="DL2638">
        <v>8</v>
      </c>
      <c r="DM2638">
        <v>8</v>
      </c>
      <c r="DN2638" t="s">
        <v>1853</v>
      </c>
      <c r="DO2638" t="s">
        <v>1852</v>
      </c>
      <c r="DP2638" t="s">
        <v>1859</v>
      </c>
      <c r="DQ2638" t="s">
        <v>1858</v>
      </c>
      <c r="DR2638">
        <v>2130</v>
      </c>
      <c r="DS2638">
        <v>1525</v>
      </c>
      <c r="DT2638">
        <v>8</v>
      </c>
      <c r="DU2638">
        <v>8098</v>
      </c>
      <c r="DV2638">
        <v>2118</v>
      </c>
      <c r="DW2638">
        <v>1519</v>
      </c>
      <c r="DX2638">
        <v>7</v>
      </c>
      <c r="DY2638">
        <v>4969</v>
      </c>
      <c r="DZ2638">
        <v>2027</v>
      </c>
      <c r="EA2638">
        <v>1454</v>
      </c>
      <c r="EB2638">
        <v>3</v>
      </c>
      <c r="EC2638">
        <v>10378</v>
      </c>
    </row>
    <row r="2639" spans="1:133" x14ac:dyDescent="0.2">
      <c r="A2639" t="s">
        <v>1849</v>
      </c>
      <c r="B2639" t="s">
        <v>1857</v>
      </c>
      <c r="C2639" t="s">
        <v>1847</v>
      </c>
      <c r="D2639" t="str">
        <f t="shared" si="123"/>
        <v>NP_036544</v>
      </c>
      <c r="E2639" t="s">
        <v>1846</v>
      </c>
      <c r="F2639" t="s">
        <v>1846</v>
      </c>
      <c r="G2639" t="s">
        <v>1845</v>
      </c>
      <c r="H2639">
        <v>1</v>
      </c>
      <c r="I2639">
        <v>146.673</v>
      </c>
      <c r="J2639" s="3">
        <v>7.3857600000000002E-6</v>
      </c>
      <c r="K2639">
        <v>157.75</v>
      </c>
      <c r="L2639">
        <v>58.37</v>
      </c>
      <c r="M2639">
        <v>146.66999999999999</v>
      </c>
      <c r="N2639">
        <v>1</v>
      </c>
      <c r="O2639">
        <v>115.342</v>
      </c>
      <c r="P2639" s="3">
        <v>1.45756E-5</v>
      </c>
      <c r="Q2639">
        <v>131.66</v>
      </c>
      <c r="R2639">
        <v>1</v>
      </c>
      <c r="S2639">
        <v>67.645899999999997</v>
      </c>
      <c r="T2639">
        <v>9.2443099999999997E-4</v>
      </c>
      <c r="U2639">
        <v>95.980999999999995</v>
      </c>
      <c r="V2639">
        <v>1</v>
      </c>
      <c r="W2639">
        <v>86.772199999999998</v>
      </c>
      <c r="X2639" s="3">
        <v>7.3857600000000002E-6</v>
      </c>
      <c r="Y2639">
        <v>130.47</v>
      </c>
      <c r="Z2639">
        <v>1</v>
      </c>
      <c r="AA2639">
        <v>135.018</v>
      </c>
      <c r="AB2639">
        <v>4.6255200000000003E-4</v>
      </c>
      <c r="AC2639">
        <v>135.02000000000001</v>
      </c>
      <c r="AD2639">
        <v>1</v>
      </c>
      <c r="AE2639">
        <v>87.989800000000002</v>
      </c>
      <c r="AF2639">
        <v>1.37882E-3</v>
      </c>
      <c r="AG2639">
        <v>87.99</v>
      </c>
      <c r="AH2639">
        <v>1</v>
      </c>
      <c r="AI2639">
        <v>127.664</v>
      </c>
      <c r="AJ2639" s="3">
        <v>1.45756E-5</v>
      </c>
      <c r="AK2639">
        <v>131.08000000000001</v>
      </c>
      <c r="AL2639">
        <v>1</v>
      </c>
      <c r="AM2639">
        <v>145.833</v>
      </c>
      <c r="AN2639">
        <v>3.4097400000000002E-4</v>
      </c>
      <c r="AO2639">
        <v>157.75</v>
      </c>
      <c r="AP2639">
        <v>1</v>
      </c>
      <c r="AQ2639">
        <v>146.673</v>
      </c>
      <c r="AR2639" s="3">
        <v>3.2518999999999998E-5</v>
      </c>
      <c r="AS2639">
        <v>146.66999999999999</v>
      </c>
      <c r="AT2639" t="s">
        <v>136</v>
      </c>
      <c r="AU2639" t="s">
        <v>1856</v>
      </c>
      <c r="AV2639" t="s">
        <v>144</v>
      </c>
      <c r="AW2639" t="str">
        <f t="shared" si="124"/>
        <v>H2AFV|NP_036544</v>
      </c>
      <c r="AX2639" s="1" t="str">
        <f t="shared" si="125"/>
        <v>H2AFV|NP_036544|AGK(1)DSGK(1)AK(1)AK</v>
      </c>
      <c r="AY2639" t="s">
        <v>1855</v>
      </c>
      <c r="AZ2639" t="s">
        <v>1854</v>
      </c>
      <c r="BA2639" t="s">
        <v>284</v>
      </c>
      <c r="BB2639" t="s">
        <v>1842</v>
      </c>
      <c r="BC2639" t="s">
        <v>1841</v>
      </c>
      <c r="BD2639">
        <v>7</v>
      </c>
      <c r="BE2639">
        <v>2</v>
      </c>
      <c r="BF2639">
        <v>0.22223000000000001</v>
      </c>
      <c r="BG2639" t="s">
        <v>139</v>
      </c>
      <c r="BH2639" t="s">
        <v>139</v>
      </c>
      <c r="BI2639" t="s">
        <v>139</v>
      </c>
      <c r="BJ2639" t="s">
        <v>139</v>
      </c>
      <c r="BK2639" t="s">
        <v>139</v>
      </c>
      <c r="BL2639" t="s">
        <v>139</v>
      </c>
      <c r="BM2639" t="s">
        <v>139</v>
      </c>
      <c r="BN2639" t="s">
        <v>139</v>
      </c>
      <c r="BO2639">
        <v>33221000000</v>
      </c>
      <c r="BP2639">
        <v>0</v>
      </c>
      <c r="BQ2639">
        <v>1443500000</v>
      </c>
      <c r="BR2639">
        <v>31777000000</v>
      </c>
      <c r="BS2639">
        <v>54.718000000000004</v>
      </c>
      <c r="BT2639">
        <v>807880000</v>
      </c>
      <c r="BU2639">
        <v>664920000</v>
      </c>
      <c r="BV2639">
        <v>630460000</v>
      </c>
      <c r="BW2639">
        <v>775580000</v>
      </c>
      <c r="BX2639">
        <v>946810000</v>
      </c>
      <c r="BY2639">
        <v>484890000</v>
      </c>
      <c r="BZ2639">
        <v>573810000</v>
      </c>
      <c r="CA2639">
        <v>579130000</v>
      </c>
      <c r="CB2639">
        <v>233.68</v>
      </c>
      <c r="CC2639">
        <v>663.8</v>
      </c>
      <c r="CD2639">
        <v>1.0709</v>
      </c>
      <c r="CE2639" t="s">
        <v>137</v>
      </c>
      <c r="CF2639" t="s">
        <v>137</v>
      </c>
      <c r="CG2639">
        <v>57.48</v>
      </c>
      <c r="CH2639">
        <v>133.47999999999999</v>
      </c>
      <c r="CI2639">
        <v>484.6</v>
      </c>
      <c r="CJ2639">
        <v>0</v>
      </c>
      <c r="CK2639">
        <v>200550000</v>
      </c>
      <c r="CL2639">
        <v>607330000</v>
      </c>
      <c r="CM2639">
        <v>0</v>
      </c>
      <c r="CN2639">
        <v>103200000</v>
      </c>
      <c r="CO2639">
        <v>561720000</v>
      </c>
      <c r="CP2639">
        <v>0</v>
      </c>
      <c r="CQ2639">
        <v>202990000</v>
      </c>
      <c r="CR2639">
        <v>427480000</v>
      </c>
      <c r="CS2639">
        <v>0</v>
      </c>
      <c r="CT2639">
        <v>201570000</v>
      </c>
      <c r="CU2639">
        <v>574010000</v>
      </c>
      <c r="CV2639">
        <v>0</v>
      </c>
      <c r="CW2639">
        <v>435720000</v>
      </c>
      <c r="CX2639">
        <v>511090000</v>
      </c>
      <c r="CY2639">
        <v>0</v>
      </c>
      <c r="CZ2639">
        <v>862730</v>
      </c>
      <c r="DA2639">
        <v>484030000</v>
      </c>
      <c r="DB2639">
        <v>0</v>
      </c>
      <c r="DC2639">
        <v>172050000</v>
      </c>
      <c r="DD2639">
        <v>401760000</v>
      </c>
      <c r="DE2639">
        <v>0</v>
      </c>
      <c r="DF2639">
        <v>126550000</v>
      </c>
      <c r="DG2639">
        <v>452570000</v>
      </c>
      <c r="DJ2639">
        <v>2637</v>
      </c>
      <c r="DK2639">
        <v>4019</v>
      </c>
      <c r="DL2639">
        <v>12</v>
      </c>
      <c r="DM2639">
        <v>12</v>
      </c>
      <c r="DN2639" t="s">
        <v>1853</v>
      </c>
      <c r="DO2639" t="s">
        <v>1852</v>
      </c>
      <c r="DP2639" t="s">
        <v>1851</v>
      </c>
      <c r="DQ2639" t="s">
        <v>1850</v>
      </c>
      <c r="DR2639">
        <v>2130</v>
      </c>
      <c r="DS2639">
        <v>1525</v>
      </c>
      <c r="DT2639">
        <v>8</v>
      </c>
      <c r="DU2639">
        <v>8098</v>
      </c>
      <c r="DV2639">
        <v>2118</v>
      </c>
      <c r="DW2639">
        <v>1519</v>
      </c>
      <c r="DX2639">
        <v>7</v>
      </c>
      <c r="DY2639">
        <v>4969</v>
      </c>
      <c r="DZ2639">
        <v>2027</v>
      </c>
      <c r="EA2639">
        <v>1454</v>
      </c>
      <c r="EB2639">
        <v>3</v>
      </c>
      <c r="EC2639">
        <v>10378</v>
      </c>
    </row>
    <row r="2640" spans="1:133" x14ac:dyDescent="0.2">
      <c r="A2640" t="s">
        <v>1849</v>
      </c>
      <c r="B2640" t="s">
        <v>1848</v>
      </c>
      <c r="C2640" t="s">
        <v>1847</v>
      </c>
      <c r="D2640" t="str">
        <f t="shared" si="123"/>
        <v>NP_036544</v>
      </c>
      <c r="E2640" t="s">
        <v>1846</v>
      </c>
      <c r="F2640" t="s">
        <v>1846</v>
      </c>
      <c r="G2640" t="s">
        <v>1845</v>
      </c>
      <c r="H2640">
        <v>1</v>
      </c>
      <c r="I2640">
        <v>146.673</v>
      </c>
      <c r="J2640" s="3">
        <v>7.3857600000000002E-6</v>
      </c>
      <c r="K2640">
        <v>146.66999999999999</v>
      </c>
      <c r="L2640">
        <v>57.500999999999998</v>
      </c>
      <c r="M2640">
        <v>146.66999999999999</v>
      </c>
      <c r="N2640">
        <v>1</v>
      </c>
      <c r="O2640">
        <v>115.342</v>
      </c>
      <c r="P2640" s="3">
        <v>1.45756E-5</v>
      </c>
      <c r="Q2640">
        <v>127.66</v>
      </c>
      <c r="R2640">
        <v>1</v>
      </c>
      <c r="S2640">
        <v>67.645899999999997</v>
      </c>
      <c r="T2640">
        <v>1.74471E-2</v>
      </c>
      <c r="U2640">
        <v>67.646000000000001</v>
      </c>
      <c r="V2640">
        <v>1</v>
      </c>
      <c r="W2640">
        <v>86.772199999999998</v>
      </c>
      <c r="X2640" s="3">
        <v>7.3857600000000002E-6</v>
      </c>
      <c r="Y2640">
        <v>130.47</v>
      </c>
      <c r="Z2640">
        <v>1</v>
      </c>
      <c r="AA2640">
        <v>135.018</v>
      </c>
      <c r="AB2640">
        <v>2.8399200000000001E-3</v>
      </c>
      <c r="AC2640">
        <v>135.02000000000001</v>
      </c>
      <c r="AD2640">
        <v>1</v>
      </c>
      <c r="AE2640">
        <v>87.989800000000002</v>
      </c>
      <c r="AF2640">
        <v>1.37882E-3</v>
      </c>
      <c r="AG2640">
        <v>87.99</v>
      </c>
      <c r="AH2640">
        <v>1</v>
      </c>
      <c r="AI2640">
        <v>127.664</v>
      </c>
      <c r="AJ2640" s="3">
        <v>1.45756E-5</v>
      </c>
      <c r="AK2640">
        <v>127.66</v>
      </c>
      <c r="AL2640">
        <v>1</v>
      </c>
      <c r="AM2640">
        <v>145.833</v>
      </c>
      <c r="AN2640">
        <v>9.1884200000000001E-4</v>
      </c>
      <c r="AO2640">
        <v>145.83000000000001</v>
      </c>
      <c r="AP2640">
        <v>1</v>
      </c>
      <c r="AQ2640">
        <v>146.673</v>
      </c>
      <c r="AR2640" s="3">
        <v>3.2518999999999998E-5</v>
      </c>
      <c r="AS2640">
        <v>146.66999999999999</v>
      </c>
      <c r="AT2640" t="s">
        <v>136</v>
      </c>
      <c r="AU2640" t="s">
        <v>1684</v>
      </c>
      <c r="AV2640" t="s">
        <v>144</v>
      </c>
      <c r="AW2640" t="str">
        <f t="shared" si="124"/>
        <v>H2AFV|NP_036544</v>
      </c>
      <c r="AX2640" s="1" t="str">
        <f t="shared" si="125"/>
        <v>H2AFV|NP_036544|AGK(1)DSGK(1)AK(1)AK</v>
      </c>
      <c r="AY2640" t="s">
        <v>1844</v>
      </c>
      <c r="AZ2640" t="s">
        <v>1843</v>
      </c>
      <c r="BA2640" t="s">
        <v>849</v>
      </c>
      <c r="BB2640" t="s">
        <v>1842</v>
      </c>
      <c r="BC2640" t="s">
        <v>1841</v>
      </c>
      <c r="BD2640">
        <v>9</v>
      </c>
      <c r="BE2640">
        <v>2</v>
      </c>
      <c r="BF2640">
        <v>0.22223000000000001</v>
      </c>
      <c r="BG2640" t="s">
        <v>139</v>
      </c>
      <c r="BH2640" t="s">
        <v>139</v>
      </c>
      <c r="BI2640" t="s">
        <v>139</v>
      </c>
      <c r="BJ2640" t="s">
        <v>139</v>
      </c>
      <c r="BK2640" t="s">
        <v>139</v>
      </c>
      <c r="BL2640" t="s">
        <v>139</v>
      </c>
      <c r="BM2640" t="s">
        <v>139</v>
      </c>
      <c r="BN2640" t="s">
        <v>139</v>
      </c>
      <c r="BO2640">
        <v>661680000</v>
      </c>
      <c r="BP2640">
        <v>0</v>
      </c>
      <c r="BQ2640">
        <v>0</v>
      </c>
      <c r="BR2640">
        <v>661680000</v>
      </c>
      <c r="BS2640">
        <v>1.0899000000000001</v>
      </c>
      <c r="BT2640">
        <v>21033000</v>
      </c>
      <c r="BU2640">
        <v>33074000</v>
      </c>
      <c r="BV2640">
        <v>20918000</v>
      </c>
      <c r="BW2640">
        <v>19539000</v>
      </c>
      <c r="BX2640">
        <v>9177400</v>
      </c>
      <c r="BY2640">
        <v>9269900</v>
      </c>
      <c r="BZ2640">
        <v>19293000</v>
      </c>
      <c r="CA2640">
        <v>30379000</v>
      </c>
      <c r="CB2640">
        <v>6.0838999999999999</v>
      </c>
      <c r="CC2640">
        <v>33.018000000000001</v>
      </c>
      <c r="CD2640">
        <v>3.5531E-2</v>
      </c>
      <c r="CE2640" t="s">
        <v>137</v>
      </c>
      <c r="CF2640" t="s">
        <v>137</v>
      </c>
      <c r="CG2640">
        <v>1.0989</v>
      </c>
      <c r="CH2640">
        <v>4.4880000000000004</v>
      </c>
      <c r="CI2640">
        <v>25.42</v>
      </c>
      <c r="CJ2640">
        <v>0</v>
      </c>
      <c r="CK2640">
        <v>0</v>
      </c>
      <c r="CL2640">
        <v>21033000</v>
      </c>
      <c r="CM2640">
        <v>0</v>
      </c>
      <c r="CN2640">
        <v>0</v>
      </c>
      <c r="CO2640">
        <v>33074000</v>
      </c>
      <c r="CP2640">
        <v>0</v>
      </c>
      <c r="CQ2640">
        <v>0</v>
      </c>
      <c r="CR2640">
        <v>20918000</v>
      </c>
      <c r="CS2640">
        <v>0</v>
      </c>
      <c r="CT2640">
        <v>0</v>
      </c>
      <c r="CU2640">
        <v>19539000</v>
      </c>
      <c r="CV2640">
        <v>0</v>
      </c>
      <c r="CW2640">
        <v>0</v>
      </c>
      <c r="CX2640">
        <v>9177400</v>
      </c>
      <c r="CY2640">
        <v>0</v>
      </c>
      <c r="CZ2640">
        <v>0</v>
      </c>
      <c r="DA2640">
        <v>9269900</v>
      </c>
      <c r="DB2640">
        <v>0</v>
      </c>
      <c r="DC2640">
        <v>0</v>
      </c>
      <c r="DD2640">
        <v>19293000</v>
      </c>
      <c r="DE2640">
        <v>0</v>
      </c>
      <c r="DF2640">
        <v>0</v>
      </c>
      <c r="DG2640">
        <v>30379000</v>
      </c>
      <c r="DJ2640">
        <v>2638</v>
      </c>
      <c r="DK2640">
        <v>4019</v>
      </c>
      <c r="DL2640">
        <v>14</v>
      </c>
      <c r="DM2640">
        <v>14</v>
      </c>
      <c r="DN2640" t="s">
        <v>1840</v>
      </c>
      <c r="DO2640" t="s">
        <v>1839</v>
      </c>
      <c r="DP2640" t="s">
        <v>1838</v>
      </c>
      <c r="DQ2640" t="s">
        <v>1837</v>
      </c>
      <c r="DR2640">
        <v>2130</v>
      </c>
      <c r="DS2640">
        <v>1525</v>
      </c>
      <c r="DT2640">
        <v>8</v>
      </c>
      <c r="DU2640">
        <v>8098</v>
      </c>
      <c r="DV2640">
        <v>2130</v>
      </c>
      <c r="DW2640">
        <v>1525</v>
      </c>
      <c r="DX2640">
        <v>8</v>
      </c>
      <c r="DY2640">
        <v>8098</v>
      </c>
      <c r="DZ2640">
        <v>2027</v>
      </c>
      <c r="EA2640">
        <v>1454</v>
      </c>
      <c r="EB2640">
        <v>3</v>
      </c>
      <c r="EC2640">
        <v>10378</v>
      </c>
    </row>
    <row r="2641" spans="1:133" x14ac:dyDescent="0.2">
      <c r="A2641" t="s">
        <v>1830</v>
      </c>
      <c r="B2641">
        <v>191</v>
      </c>
      <c r="C2641" t="s">
        <v>1831</v>
      </c>
      <c r="D2641" t="str">
        <f t="shared" si="123"/>
        <v>NP_036555</v>
      </c>
      <c r="E2641" t="s">
        <v>1830</v>
      </c>
      <c r="F2641" t="s">
        <v>1830</v>
      </c>
      <c r="G2641" t="s">
        <v>1829</v>
      </c>
      <c r="H2641">
        <v>0.99999899999999997</v>
      </c>
      <c r="I2641">
        <v>59.0533</v>
      </c>
      <c r="J2641">
        <v>5.5331499999999997E-4</v>
      </c>
      <c r="K2641">
        <v>162.49</v>
      </c>
      <c r="L2641">
        <v>90.334000000000003</v>
      </c>
      <c r="M2641">
        <v>162.49</v>
      </c>
      <c r="N2641">
        <v>0</v>
      </c>
      <c r="O2641">
        <v>0</v>
      </c>
      <c r="Q2641" t="s">
        <v>137</v>
      </c>
      <c r="R2641">
        <v>0</v>
      </c>
      <c r="S2641">
        <v>0</v>
      </c>
      <c r="U2641" t="s">
        <v>137</v>
      </c>
      <c r="V2641">
        <v>0.99995400000000001</v>
      </c>
      <c r="W2641">
        <v>43.412999999999997</v>
      </c>
      <c r="X2641">
        <v>3.4466800000000001E-3</v>
      </c>
      <c r="Y2641">
        <v>158.41999999999999</v>
      </c>
      <c r="Z2641">
        <v>0.99999899999999997</v>
      </c>
      <c r="AA2641">
        <v>59.0533</v>
      </c>
      <c r="AB2641">
        <v>6.0092100000000001E-3</v>
      </c>
      <c r="AC2641">
        <v>162.49</v>
      </c>
      <c r="AD2641">
        <v>0.99999000000000005</v>
      </c>
      <c r="AE2641">
        <v>49.845300000000002</v>
      </c>
      <c r="AF2641">
        <v>5.5331499999999997E-4</v>
      </c>
      <c r="AG2641">
        <v>127.52</v>
      </c>
      <c r="AH2641">
        <v>0</v>
      </c>
      <c r="AI2641">
        <v>0</v>
      </c>
      <c r="AK2641" t="s">
        <v>137</v>
      </c>
      <c r="AL2641">
        <v>0</v>
      </c>
      <c r="AM2641">
        <v>0</v>
      </c>
      <c r="AO2641" t="s">
        <v>137</v>
      </c>
      <c r="AP2641">
        <v>0</v>
      </c>
      <c r="AQ2641">
        <v>0</v>
      </c>
      <c r="AS2641" t="s">
        <v>137</v>
      </c>
      <c r="AT2641" t="s">
        <v>136</v>
      </c>
      <c r="AU2641">
        <v>1</v>
      </c>
      <c r="AV2641" t="s">
        <v>144</v>
      </c>
      <c r="AW2641" t="str">
        <f t="shared" si="124"/>
        <v>RPL13A|NP_036555</v>
      </c>
      <c r="AX2641" s="1" t="str">
        <f t="shared" si="125"/>
        <v>RPL13A|NP_036555|KIDK(1)YTEVLK</v>
      </c>
      <c r="AY2641" t="s">
        <v>1836</v>
      </c>
      <c r="AZ2641" t="s">
        <v>143</v>
      </c>
      <c r="BA2641" t="s">
        <v>194</v>
      </c>
      <c r="BB2641" t="s">
        <v>1835</v>
      </c>
      <c r="BC2641" t="s">
        <v>1834</v>
      </c>
      <c r="BD2641">
        <v>4</v>
      </c>
      <c r="BE2641">
        <v>2</v>
      </c>
      <c r="BF2641">
        <v>-1.1318999999999999</v>
      </c>
      <c r="BG2641" t="s">
        <v>138</v>
      </c>
      <c r="BH2641" t="s">
        <v>138</v>
      </c>
      <c r="BI2641" t="s">
        <v>139</v>
      </c>
      <c r="BJ2641" t="s">
        <v>139</v>
      </c>
      <c r="BK2641" t="s">
        <v>139</v>
      </c>
      <c r="BL2641" t="s">
        <v>138</v>
      </c>
      <c r="BM2641" t="s">
        <v>138</v>
      </c>
      <c r="BN2641" t="s">
        <v>138</v>
      </c>
      <c r="BO2641">
        <v>104790000</v>
      </c>
      <c r="BP2641">
        <v>104790000</v>
      </c>
      <c r="BQ2641">
        <v>0</v>
      </c>
      <c r="BR2641">
        <v>0</v>
      </c>
      <c r="BS2641" t="s">
        <v>137</v>
      </c>
      <c r="BT2641">
        <v>13437000</v>
      </c>
      <c r="BU2641">
        <v>11545000</v>
      </c>
      <c r="BV2641">
        <v>17793000</v>
      </c>
      <c r="BW2641">
        <v>18507000</v>
      </c>
      <c r="BX2641" t="s">
        <v>297</v>
      </c>
      <c r="BY2641">
        <v>15709000</v>
      </c>
      <c r="BZ2641">
        <v>13399000</v>
      </c>
      <c r="CA2641">
        <v>14397000</v>
      </c>
      <c r="CB2641" t="s">
        <v>137</v>
      </c>
      <c r="CC2641" t="s">
        <v>137</v>
      </c>
      <c r="CD2641" t="s">
        <v>137</v>
      </c>
      <c r="CE2641" t="s">
        <v>137</v>
      </c>
      <c r="CF2641" t="s">
        <v>137</v>
      </c>
      <c r="CG2641" t="s">
        <v>137</v>
      </c>
      <c r="CH2641" t="s">
        <v>137</v>
      </c>
      <c r="CI2641" t="s">
        <v>137</v>
      </c>
      <c r="CJ2641">
        <v>13437000</v>
      </c>
      <c r="CK2641">
        <v>0</v>
      </c>
      <c r="CL2641">
        <v>0</v>
      </c>
      <c r="CM2641">
        <v>11545000</v>
      </c>
      <c r="CN2641">
        <v>0</v>
      </c>
      <c r="CO2641">
        <v>0</v>
      </c>
      <c r="CP2641">
        <v>17793000</v>
      </c>
      <c r="CQ2641">
        <v>0</v>
      </c>
      <c r="CR2641">
        <v>0</v>
      </c>
      <c r="CS2641">
        <v>18507000</v>
      </c>
      <c r="CT2641">
        <v>0</v>
      </c>
      <c r="CU2641">
        <v>0</v>
      </c>
      <c r="CV2641">
        <v>0</v>
      </c>
      <c r="CW2641">
        <v>0</v>
      </c>
      <c r="CX2641">
        <v>0</v>
      </c>
      <c r="CY2641">
        <v>15709000</v>
      </c>
      <c r="CZ2641">
        <v>0</v>
      </c>
      <c r="DA2641">
        <v>0</v>
      </c>
      <c r="DB2641">
        <v>13399000</v>
      </c>
      <c r="DC2641">
        <v>0</v>
      </c>
      <c r="DD2641">
        <v>0</v>
      </c>
      <c r="DE2641">
        <v>14397000</v>
      </c>
      <c r="DF2641">
        <v>0</v>
      </c>
      <c r="DG2641">
        <v>0</v>
      </c>
      <c r="DJ2641">
        <v>2639</v>
      </c>
      <c r="DK2641">
        <v>4022</v>
      </c>
      <c r="DL2641">
        <v>191</v>
      </c>
      <c r="DM2641">
        <v>191</v>
      </c>
      <c r="DN2641">
        <v>5068</v>
      </c>
      <c r="DO2641">
        <v>5368</v>
      </c>
      <c r="DP2641" t="s">
        <v>1833</v>
      </c>
      <c r="DQ2641" t="s">
        <v>1832</v>
      </c>
      <c r="DR2641">
        <v>33385</v>
      </c>
      <c r="DS2641">
        <v>22944</v>
      </c>
      <c r="DT2641">
        <v>4</v>
      </c>
      <c r="DU2641">
        <v>21128</v>
      </c>
      <c r="DV2641">
        <v>33385</v>
      </c>
      <c r="DW2641">
        <v>22944</v>
      </c>
      <c r="DX2641">
        <v>4</v>
      </c>
      <c r="DY2641">
        <v>21128</v>
      </c>
      <c r="DZ2641">
        <v>33386</v>
      </c>
      <c r="EA2641">
        <v>22945</v>
      </c>
      <c r="EB2641">
        <v>5</v>
      </c>
      <c r="EC2641">
        <v>20035</v>
      </c>
    </row>
    <row r="2642" spans="1:133" x14ac:dyDescent="0.2">
      <c r="A2642" t="s">
        <v>1830</v>
      </c>
      <c r="B2642">
        <v>125</v>
      </c>
      <c r="C2642" t="s">
        <v>1831</v>
      </c>
      <c r="D2642" t="str">
        <f t="shared" si="123"/>
        <v>NP_036555</v>
      </c>
      <c r="E2642" t="s">
        <v>1830</v>
      </c>
      <c r="F2642" t="s">
        <v>1830</v>
      </c>
      <c r="G2642" t="s">
        <v>1829</v>
      </c>
      <c r="H2642">
        <v>1</v>
      </c>
      <c r="I2642">
        <v>104.221</v>
      </c>
      <c r="J2642">
        <v>1.2676199999999999E-3</v>
      </c>
      <c r="K2642">
        <v>135.55000000000001</v>
      </c>
      <c r="L2642">
        <v>124.45</v>
      </c>
      <c r="M2642">
        <v>104.22</v>
      </c>
      <c r="N2642">
        <v>1</v>
      </c>
      <c r="O2642">
        <v>110.53400000000001</v>
      </c>
      <c r="P2642">
        <v>4.2005200000000001E-3</v>
      </c>
      <c r="Q2642">
        <v>110.53</v>
      </c>
      <c r="R2642">
        <v>1</v>
      </c>
      <c r="S2642">
        <v>112.357</v>
      </c>
      <c r="T2642">
        <v>3.8240000000000001E-3</v>
      </c>
      <c r="U2642">
        <v>112.36</v>
      </c>
      <c r="V2642">
        <v>0</v>
      </c>
      <c r="W2642">
        <v>0</v>
      </c>
      <c r="Y2642" t="s">
        <v>137</v>
      </c>
      <c r="Z2642">
        <v>1</v>
      </c>
      <c r="AA2642">
        <v>102.062</v>
      </c>
      <c r="AB2642">
        <v>1.2676199999999999E-3</v>
      </c>
      <c r="AC2642">
        <v>135.55000000000001</v>
      </c>
      <c r="AD2642">
        <v>0</v>
      </c>
      <c r="AE2642">
        <v>0</v>
      </c>
      <c r="AG2642" t="s">
        <v>137</v>
      </c>
      <c r="AH2642">
        <v>1</v>
      </c>
      <c r="AI2642">
        <v>66.920199999999994</v>
      </c>
      <c r="AJ2642">
        <v>4.0262800000000001E-2</v>
      </c>
      <c r="AK2642">
        <v>66.92</v>
      </c>
      <c r="AL2642">
        <v>0</v>
      </c>
      <c r="AM2642">
        <v>0</v>
      </c>
      <c r="AO2642" t="s">
        <v>137</v>
      </c>
      <c r="AP2642">
        <v>1</v>
      </c>
      <c r="AQ2642">
        <v>104.221</v>
      </c>
      <c r="AR2642">
        <v>6.0241899999999996E-3</v>
      </c>
      <c r="AS2642">
        <v>104.22</v>
      </c>
      <c r="AT2642" t="s">
        <v>136</v>
      </c>
      <c r="AU2642">
        <v>1</v>
      </c>
      <c r="AV2642" t="s">
        <v>144</v>
      </c>
      <c r="AW2642" t="str">
        <f t="shared" si="124"/>
        <v>RPL13A|NP_036555</v>
      </c>
      <c r="AX2642" s="1" t="str">
        <f t="shared" si="125"/>
        <v>RPL13A|NP_036555|MVVPAALK(1)VVR</v>
      </c>
      <c r="AY2642" t="s">
        <v>1828</v>
      </c>
      <c r="AZ2642" t="s">
        <v>143</v>
      </c>
      <c r="BA2642" t="s">
        <v>222</v>
      </c>
      <c r="BB2642" t="s">
        <v>1827</v>
      </c>
      <c r="BC2642" t="s">
        <v>1826</v>
      </c>
      <c r="BD2642">
        <v>8</v>
      </c>
      <c r="BE2642">
        <v>2</v>
      </c>
      <c r="BF2642">
        <v>-9.6100000000000005E-2</v>
      </c>
      <c r="BG2642" t="s">
        <v>139</v>
      </c>
      <c r="BH2642" t="s">
        <v>139</v>
      </c>
      <c r="BI2642" t="s">
        <v>138</v>
      </c>
      <c r="BJ2642" t="s">
        <v>139</v>
      </c>
      <c r="BK2642" t="s">
        <v>138</v>
      </c>
      <c r="BL2642" t="s">
        <v>139</v>
      </c>
      <c r="BM2642" t="s">
        <v>138</v>
      </c>
      <c r="BN2642" t="s">
        <v>139</v>
      </c>
      <c r="BO2642">
        <v>308040000</v>
      </c>
      <c r="BP2642">
        <v>308040000</v>
      </c>
      <c r="BQ2642">
        <v>0</v>
      </c>
      <c r="BR2642">
        <v>0</v>
      </c>
      <c r="BS2642" t="s">
        <v>137</v>
      </c>
      <c r="BT2642">
        <v>32416000</v>
      </c>
      <c r="BU2642">
        <v>46341000</v>
      </c>
      <c r="BV2642">
        <v>40794000</v>
      </c>
      <c r="BW2642">
        <v>51966000</v>
      </c>
      <c r="BX2642" t="s">
        <v>297</v>
      </c>
      <c r="BY2642">
        <v>32693000</v>
      </c>
      <c r="BZ2642">
        <v>40957000</v>
      </c>
      <c r="CA2642">
        <v>53887000</v>
      </c>
      <c r="CB2642" t="s">
        <v>137</v>
      </c>
      <c r="CC2642" t="s">
        <v>137</v>
      </c>
      <c r="CD2642" t="s">
        <v>137</v>
      </c>
      <c r="CE2642" t="s">
        <v>137</v>
      </c>
      <c r="CF2642" t="s">
        <v>137</v>
      </c>
      <c r="CG2642" t="s">
        <v>137</v>
      </c>
      <c r="CH2642" t="s">
        <v>137</v>
      </c>
      <c r="CI2642" t="s">
        <v>137</v>
      </c>
      <c r="CJ2642">
        <v>32416000</v>
      </c>
      <c r="CK2642">
        <v>0</v>
      </c>
      <c r="CL2642">
        <v>0</v>
      </c>
      <c r="CM2642">
        <v>46341000</v>
      </c>
      <c r="CN2642">
        <v>0</v>
      </c>
      <c r="CO2642">
        <v>0</v>
      </c>
      <c r="CP2642">
        <v>40794000</v>
      </c>
      <c r="CQ2642">
        <v>0</v>
      </c>
      <c r="CR2642">
        <v>0</v>
      </c>
      <c r="CS2642">
        <v>51966000</v>
      </c>
      <c r="CT2642">
        <v>0</v>
      </c>
      <c r="CU2642">
        <v>0</v>
      </c>
      <c r="CV2642">
        <v>0</v>
      </c>
      <c r="CW2642">
        <v>0</v>
      </c>
      <c r="CX2642">
        <v>0</v>
      </c>
      <c r="CY2642">
        <v>32693000</v>
      </c>
      <c r="CZ2642">
        <v>0</v>
      </c>
      <c r="DA2642">
        <v>0</v>
      </c>
      <c r="DB2642">
        <v>40957000</v>
      </c>
      <c r="DC2642">
        <v>0</v>
      </c>
      <c r="DD2642">
        <v>0</v>
      </c>
      <c r="DE2642">
        <v>53887000</v>
      </c>
      <c r="DF2642">
        <v>0</v>
      </c>
      <c r="DG2642">
        <v>0</v>
      </c>
      <c r="DJ2642">
        <v>2640</v>
      </c>
      <c r="DK2642">
        <v>4022</v>
      </c>
      <c r="DL2642">
        <v>125</v>
      </c>
      <c r="DM2642">
        <v>125</v>
      </c>
      <c r="DN2642">
        <v>7356</v>
      </c>
      <c r="DO2642">
        <v>7849</v>
      </c>
      <c r="DP2642" t="s">
        <v>1825</v>
      </c>
      <c r="DQ2642" t="s">
        <v>1824</v>
      </c>
      <c r="DR2642">
        <v>46547</v>
      </c>
      <c r="DS2642">
        <v>31769</v>
      </c>
      <c r="DT2642">
        <v>8</v>
      </c>
      <c r="DU2642">
        <v>35959</v>
      </c>
      <c r="DV2642">
        <v>46544</v>
      </c>
      <c r="DW2642">
        <v>31766</v>
      </c>
      <c r="DX2642">
        <v>4</v>
      </c>
      <c r="DY2642">
        <v>35819</v>
      </c>
      <c r="DZ2642">
        <v>46544</v>
      </c>
      <c r="EA2642">
        <v>31766</v>
      </c>
      <c r="EB2642">
        <v>4</v>
      </c>
      <c r="EC2642">
        <v>35819</v>
      </c>
    </row>
    <row r="2643" spans="1:133" x14ac:dyDescent="0.2">
      <c r="A2643" t="s">
        <v>1813</v>
      </c>
      <c r="B2643">
        <v>170</v>
      </c>
      <c r="C2643" t="s">
        <v>1814</v>
      </c>
      <c r="D2643" t="str">
        <f t="shared" si="123"/>
        <v>NP_036377</v>
      </c>
      <c r="E2643" t="s">
        <v>1813</v>
      </c>
      <c r="F2643" t="s">
        <v>1813</v>
      </c>
      <c r="G2643" t="s">
        <v>1812</v>
      </c>
      <c r="H2643">
        <v>1</v>
      </c>
      <c r="I2643">
        <v>91.201999999999998</v>
      </c>
      <c r="J2643">
        <v>6.5073700000000002E-3</v>
      </c>
      <c r="K2643">
        <v>96.066999999999993</v>
      </c>
      <c r="L2643">
        <v>62.177</v>
      </c>
      <c r="M2643">
        <v>91.201999999999998</v>
      </c>
      <c r="N2643">
        <v>1</v>
      </c>
      <c r="O2643">
        <v>77.740300000000005</v>
      </c>
      <c r="P2643">
        <v>3.2189799999999998E-2</v>
      </c>
      <c r="Q2643">
        <v>77.739999999999995</v>
      </c>
      <c r="R2643">
        <v>1</v>
      </c>
      <c r="S2643">
        <v>89.356399999999994</v>
      </c>
      <c r="T2643">
        <v>6.5073700000000002E-3</v>
      </c>
      <c r="U2643">
        <v>89.355999999999995</v>
      </c>
      <c r="V2643">
        <v>1</v>
      </c>
      <c r="W2643">
        <v>93.622900000000001</v>
      </c>
      <c r="X2643">
        <v>1.04855E-2</v>
      </c>
      <c r="Y2643">
        <v>93.623000000000005</v>
      </c>
      <c r="Z2643">
        <v>1</v>
      </c>
      <c r="AA2643">
        <v>84.188299999999998</v>
      </c>
      <c r="AB2643">
        <v>9.7434300000000008E-3</v>
      </c>
      <c r="AC2643">
        <v>84.188000000000002</v>
      </c>
      <c r="AD2643">
        <v>1</v>
      </c>
      <c r="AE2643">
        <v>80.169899999999998</v>
      </c>
      <c r="AF2643">
        <v>2.72383E-2</v>
      </c>
      <c r="AG2643">
        <v>80.17</v>
      </c>
      <c r="AH2643">
        <v>1</v>
      </c>
      <c r="AI2643">
        <v>87.216200000000001</v>
      </c>
      <c r="AJ2643">
        <v>1.6249900000000001E-2</v>
      </c>
      <c r="AK2643">
        <v>87.215999999999994</v>
      </c>
      <c r="AL2643">
        <v>1</v>
      </c>
      <c r="AM2643">
        <v>96.067499999999995</v>
      </c>
      <c r="AN2643">
        <v>8.4681400000000007E-3</v>
      </c>
      <c r="AO2643">
        <v>96.066999999999993</v>
      </c>
      <c r="AP2643">
        <v>1</v>
      </c>
      <c r="AQ2643">
        <v>91.201999999999998</v>
      </c>
      <c r="AR2643">
        <v>1.24834E-2</v>
      </c>
      <c r="AS2643">
        <v>91.201999999999998</v>
      </c>
      <c r="AT2643" t="s">
        <v>136</v>
      </c>
      <c r="AU2643">
        <v>1</v>
      </c>
      <c r="AV2643" t="s">
        <v>144</v>
      </c>
      <c r="AW2643" t="str">
        <f t="shared" si="124"/>
        <v>SNW1|NP_036377</v>
      </c>
      <c r="AX2643" s="1" t="str">
        <f t="shared" si="125"/>
        <v>SNW1|NP_036377|AADK(1)LAPAQYIR</v>
      </c>
      <c r="AY2643" t="s">
        <v>1823</v>
      </c>
      <c r="AZ2643" t="s">
        <v>143</v>
      </c>
      <c r="BA2643" t="s">
        <v>199</v>
      </c>
      <c r="BB2643" t="s">
        <v>1822</v>
      </c>
      <c r="BC2643" t="s">
        <v>1821</v>
      </c>
      <c r="BD2643">
        <v>4</v>
      </c>
      <c r="BE2643">
        <v>2</v>
      </c>
      <c r="BF2643">
        <v>0.35382999999999998</v>
      </c>
      <c r="BG2643" t="s">
        <v>139</v>
      </c>
      <c r="BH2643" t="s">
        <v>139</v>
      </c>
      <c r="BI2643" t="s">
        <v>139</v>
      </c>
      <c r="BJ2643" t="s">
        <v>139</v>
      </c>
      <c r="BK2643" t="s">
        <v>139</v>
      </c>
      <c r="BL2643" t="s">
        <v>139</v>
      </c>
      <c r="BM2643" t="s">
        <v>139</v>
      </c>
      <c r="BN2643" t="s">
        <v>139</v>
      </c>
      <c r="BO2643">
        <v>1133900000</v>
      </c>
      <c r="BP2643">
        <v>1133900000</v>
      </c>
      <c r="BQ2643">
        <v>0</v>
      </c>
      <c r="BR2643">
        <v>0</v>
      </c>
      <c r="BS2643" t="s">
        <v>137</v>
      </c>
      <c r="BT2643">
        <v>131060000</v>
      </c>
      <c r="BU2643">
        <v>132580000</v>
      </c>
      <c r="BV2643">
        <v>66641000</v>
      </c>
      <c r="BW2643">
        <v>299360000</v>
      </c>
      <c r="BX2643">
        <v>71267000</v>
      </c>
      <c r="BY2643">
        <v>141360000</v>
      </c>
      <c r="BZ2643">
        <v>125650000</v>
      </c>
      <c r="CA2643">
        <v>86678000</v>
      </c>
      <c r="CB2643" t="s">
        <v>137</v>
      </c>
      <c r="CC2643" t="s">
        <v>137</v>
      </c>
      <c r="CD2643" t="s">
        <v>137</v>
      </c>
      <c r="CE2643" t="s">
        <v>137</v>
      </c>
      <c r="CF2643" t="s">
        <v>137</v>
      </c>
      <c r="CG2643" t="s">
        <v>137</v>
      </c>
      <c r="CH2643" t="s">
        <v>137</v>
      </c>
      <c r="CI2643" t="s">
        <v>137</v>
      </c>
      <c r="CJ2643">
        <v>131060000</v>
      </c>
      <c r="CK2643">
        <v>0</v>
      </c>
      <c r="CL2643">
        <v>0</v>
      </c>
      <c r="CM2643">
        <v>132580000</v>
      </c>
      <c r="CN2643">
        <v>0</v>
      </c>
      <c r="CO2643">
        <v>0</v>
      </c>
      <c r="CP2643">
        <v>66641000</v>
      </c>
      <c r="CQ2643">
        <v>0</v>
      </c>
      <c r="CR2643">
        <v>0</v>
      </c>
      <c r="CS2643">
        <v>299360000</v>
      </c>
      <c r="CT2643">
        <v>0</v>
      </c>
      <c r="CU2643">
        <v>0</v>
      </c>
      <c r="CV2643">
        <v>71267000</v>
      </c>
      <c r="CW2643">
        <v>0</v>
      </c>
      <c r="CX2643">
        <v>0</v>
      </c>
      <c r="CY2643">
        <v>141360000</v>
      </c>
      <c r="CZ2643">
        <v>0</v>
      </c>
      <c r="DA2643">
        <v>0</v>
      </c>
      <c r="DB2643">
        <v>125650000</v>
      </c>
      <c r="DC2643">
        <v>0</v>
      </c>
      <c r="DD2643">
        <v>0</v>
      </c>
      <c r="DE2643">
        <v>86678000</v>
      </c>
      <c r="DF2643">
        <v>0</v>
      </c>
      <c r="DG2643">
        <v>0</v>
      </c>
      <c r="DJ2643">
        <v>2641</v>
      </c>
      <c r="DK2643">
        <v>4024</v>
      </c>
      <c r="DL2643">
        <v>170</v>
      </c>
      <c r="DM2643">
        <v>170</v>
      </c>
      <c r="DN2643">
        <v>19</v>
      </c>
      <c r="DO2643">
        <v>20</v>
      </c>
      <c r="DP2643" t="s">
        <v>1820</v>
      </c>
      <c r="DQ2643" t="s">
        <v>1819</v>
      </c>
      <c r="DR2643">
        <v>140</v>
      </c>
      <c r="DS2643">
        <v>102</v>
      </c>
      <c r="DT2643">
        <v>8</v>
      </c>
      <c r="DU2643">
        <v>28677</v>
      </c>
      <c r="DV2643">
        <v>139</v>
      </c>
      <c r="DW2643">
        <v>101</v>
      </c>
      <c r="DX2643">
        <v>7</v>
      </c>
      <c r="DY2643">
        <v>29995</v>
      </c>
      <c r="DZ2643">
        <v>134</v>
      </c>
      <c r="EA2643">
        <v>95</v>
      </c>
      <c r="EB2643">
        <v>2</v>
      </c>
      <c r="EC2643">
        <v>28069</v>
      </c>
    </row>
    <row r="2644" spans="1:133" x14ac:dyDescent="0.2">
      <c r="A2644" t="s">
        <v>1813</v>
      </c>
      <c r="B2644">
        <v>476</v>
      </c>
      <c r="C2644" t="s">
        <v>1814</v>
      </c>
      <c r="D2644" t="str">
        <f t="shared" si="123"/>
        <v>NP_036377</v>
      </c>
      <c r="E2644" t="s">
        <v>1813</v>
      </c>
      <c r="F2644" t="s">
        <v>1813</v>
      </c>
      <c r="G2644" t="s">
        <v>1812</v>
      </c>
      <c r="H2644">
        <v>1</v>
      </c>
      <c r="I2644">
        <v>100.376</v>
      </c>
      <c r="J2644">
        <v>6.3476699999999997E-3</v>
      </c>
      <c r="K2644">
        <v>100.38</v>
      </c>
      <c r="L2644">
        <v>63.231999999999999</v>
      </c>
      <c r="M2644">
        <v>100.38</v>
      </c>
      <c r="N2644">
        <v>0</v>
      </c>
      <c r="O2644">
        <v>0</v>
      </c>
      <c r="Q2644" t="s">
        <v>137</v>
      </c>
      <c r="R2644">
        <v>1</v>
      </c>
      <c r="S2644">
        <v>100.376</v>
      </c>
      <c r="T2644">
        <v>6.3476699999999997E-3</v>
      </c>
      <c r="U2644">
        <v>100.38</v>
      </c>
      <c r="Z2644">
        <v>0</v>
      </c>
      <c r="AA2644">
        <v>0</v>
      </c>
      <c r="AC2644" t="s">
        <v>137</v>
      </c>
      <c r="AH2644">
        <v>0</v>
      </c>
      <c r="AI2644">
        <v>0</v>
      </c>
      <c r="AK2644" t="s">
        <v>137</v>
      </c>
      <c r="AL2644">
        <v>0</v>
      </c>
      <c r="AM2644">
        <v>0</v>
      </c>
      <c r="AO2644" t="s">
        <v>137</v>
      </c>
      <c r="AP2644">
        <v>0</v>
      </c>
      <c r="AQ2644">
        <v>0</v>
      </c>
      <c r="AS2644" t="s">
        <v>137</v>
      </c>
      <c r="AT2644" t="s">
        <v>136</v>
      </c>
      <c r="AU2644">
        <v>1</v>
      </c>
      <c r="AV2644" t="s">
        <v>144</v>
      </c>
      <c r="AW2644" t="str">
        <f t="shared" si="124"/>
        <v>SNW1|NP_036377</v>
      </c>
      <c r="AX2644" s="1" t="str">
        <f t="shared" si="125"/>
        <v>SNW1|NP_036377|FVPDK(1)EFSGSDR</v>
      </c>
      <c r="AY2644" t="s">
        <v>1818</v>
      </c>
      <c r="AZ2644" t="s">
        <v>143</v>
      </c>
      <c r="BA2644" t="s">
        <v>1051</v>
      </c>
      <c r="BB2644" t="s">
        <v>1817</v>
      </c>
      <c r="BC2644" t="s">
        <v>1816</v>
      </c>
      <c r="BD2644">
        <v>5</v>
      </c>
      <c r="BE2644">
        <v>2</v>
      </c>
      <c r="BF2644">
        <v>-1.2681</v>
      </c>
      <c r="BG2644" t="s">
        <v>138</v>
      </c>
      <c r="BH2644" t="s">
        <v>139</v>
      </c>
      <c r="BI2644" t="s">
        <v>138</v>
      </c>
      <c r="BJ2644" t="s">
        <v>138</v>
      </c>
      <c r="BK2644" t="s">
        <v>138</v>
      </c>
      <c r="BL2644" t="s">
        <v>138</v>
      </c>
      <c r="BM2644" t="s">
        <v>138</v>
      </c>
      <c r="BN2644" t="s">
        <v>138</v>
      </c>
      <c r="BO2644">
        <v>44870000</v>
      </c>
      <c r="BP2644">
        <v>44870000</v>
      </c>
      <c r="BQ2644">
        <v>0</v>
      </c>
      <c r="BR2644">
        <v>0</v>
      </c>
      <c r="BS2644" t="s">
        <v>137</v>
      </c>
      <c r="BT2644">
        <v>4874900</v>
      </c>
      <c r="BU2644">
        <v>8147600</v>
      </c>
      <c r="BV2644" t="s">
        <v>297</v>
      </c>
      <c r="BW2644">
        <v>14977000</v>
      </c>
      <c r="BX2644" t="s">
        <v>297</v>
      </c>
      <c r="BY2644">
        <v>4489300</v>
      </c>
      <c r="BZ2644">
        <v>6402500</v>
      </c>
      <c r="CA2644">
        <v>5978900</v>
      </c>
      <c r="CB2644" t="s">
        <v>137</v>
      </c>
      <c r="CC2644" t="s">
        <v>137</v>
      </c>
      <c r="CD2644" t="s">
        <v>137</v>
      </c>
      <c r="CE2644" t="s">
        <v>137</v>
      </c>
      <c r="CF2644" t="s">
        <v>137</v>
      </c>
      <c r="CG2644" t="s">
        <v>137</v>
      </c>
      <c r="CH2644" t="s">
        <v>137</v>
      </c>
      <c r="CI2644" t="s">
        <v>137</v>
      </c>
      <c r="CJ2644">
        <v>4874900</v>
      </c>
      <c r="CK2644">
        <v>0</v>
      </c>
      <c r="CL2644">
        <v>0</v>
      </c>
      <c r="CM2644">
        <v>8147600</v>
      </c>
      <c r="CN2644">
        <v>0</v>
      </c>
      <c r="CO2644">
        <v>0</v>
      </c>
      <c r="CP2644">
        <v>0</v>
      </c>
      <c r="CQ2644">
        <v>0</v>
      </c>
      <c r="CR2644">
        <v>0</v>
      </c>
      <c r="CS2644">
        <v>14977000</v>
      </c>
      <c r="CT2644">
        <v>0</v>
      </c>
      <c r="CU2644">
        <v>0</v>
      </c>
      <c r="CV2644">
        <v>0</v>
      </c>
      <c r="CW2644">
        <v>0</v>
      </c>
      <c r="CX2644">
        <v>0</v>
      </c>
      <c r="CY2644">
        <v>4489300</v>
      </c>
      <c r="CZ2644">
        <v>0</v>
      </c>
      <c r="DA2644">
        <v>0</v>
      </c>
      <c r="DB2644">
        <v>6402500</v>
      </c>
      <c r="DC2644">
        <v>0</v>
      </c>
      <c r="DD2644">
        <v>0</v>
      </c>
      <c r="DE2644">
        <v>5978900</v>
      </c>
      <c r="DF2644">
        <v>0</v>
      </c>
      <c r="DG2644">
        <v>0</v>
      </c>
      <c r="DJ2644">
        <v>2642</v>
      </c>
      <c r="DK2644">
        <v>4024</v>
      </c>
      <c r="DL2644">
        <v>476</v>
      </c>
      <c r="DM2644">
        <v>476</v>
      </c>
      <c r="DN2644">
        <v>2543</v>
      </c>
      <c r="DO2644">
        <v>2683</v>
      </c>
      <c r="DP2644" t="s">
        <v>1815</v>
      </c>
      <c r="DQ2644">
        <v>10557</v>
      </c>
      <c r="DR2644">
        <v>15110</v>
      </c>
      <c r="DS2644">
        <v>10557</v>
      </c>
      <c r="DT2644">
        <v>2</v>
      </c>
      <c r="DU2644">
        <v>22387</v>
      </c>
      <c r="DV2644">
        <v>15110</v>
      </c>
      <c r="DW2644">
        <v>10557</v>
      </c>
      <c r="DX2644">
        <v>2</v>
      </c>
      <c r="DY2644">
        <v>22387</v>
      </c>
      <c r="DZ2644">
        <v>15110</v>
      </c>
      <c r="EA2644">
        <v>10557</v>
      </c>
      <c r="EB2644">
        <v>2</v>
      </c>
      <c r="EC2644">
        <v>22387</v>
      </c>
    </row>
    <row r="2645" spans="1:133" x14ac:dyDescent="0.2">
      <c r="A2645" t="s">
        <v>1813</v>
      </c>
      <c r="B2645">
        <v>153</v>
      </c>
      <c r="C2645" t="s">
        <v>1814</v>
      </c>
      <c r="D2645" t="str">
        <f t="shared" si="123"/>
        <v>NP_036377</v>
      </c>
      <c r="E2645" t="s">
        <v>1813</v>
      </c>
      <c r="F2645" t="s">
        <v>1813</v>
      </c>
      <c r="G2645" t="s">
        <v>1812</v>
      </c>
      <c r="H2645">
        <v>1</v>
      </c>
      <c r="I2645">
        <v>110.541</v>
      </c>
      <c r="J2645">
        <v>4.3424300000000004E-3</v>
      </c>
      <c r="K2645">
        <v>110.54</v>
      </c>
      <c r="L2645">
        <v>50.143000000000001</v>
      </c>
      <c r="M2645">
        <v>110.54</v>
      </c>
      <c r="Z2645">
        <v>1</v>
      </c>
      <c r="AA2645">
        <v>110.541</v>
      </c>
      <c r="AB2645">
        <v>4.3424300000000004E-3</v>
      </c>
      <c r="AC2645">
        <v>110.54</v>
      </c>
      <c r="AH2645">
        <v>0</v>
      </c>
      <c r="AI2645">
        <v>0</v>
      </c>
      <c r="AK2645" t="s">
        <v>137</v>
      </c>
      <c r="AL2645">
        <v>0</v>
      </c>
      <c r="AM2645">
        <v>0</v>
      </c>
      <c r="AO2645" t="s">
        <v>137</v>
      </c>
      <c r="AP2645">
        <v>0</v>
      </c>
      <c r="AQ2645">
        <v>0</v>
      </c>
      <c r="AS2645" t="s">
        <v>137</v>
      </c>
      <c r="AT2645" t="s">
        <v>136</v>
      </c>
      <c r="AU2645">
        <v>1</v>
      </c>
      <c r="AV2645" t="s">
        <v>144</v>
      </c>
      <c r="AW2645" t="str">
        <f t="shared" si="124"/>
        <v>SNW1|NP_036377</v>
      </c>
      <c r="AX2645" s="1" t="str">
        <f t="shared" si="125"/>
        <v>SNW1|NP_036377|VALEK(1)SVSQK</v>
      </c>
      <c r="AY2645" t="s">
        <v>1811</v>
      </c>
      <c r="AZ2645" t="s">
        <v>143</v>
      </c>
      <c r="BA2645" t="s">
        <v>902</v>
      </c>
      <c r="BB2645" t="s">
        <v>1810</v>
      </c>
      <c r="BC2645" t="s">
        <v>1809</v>
      </c>
      <c r="BD2645">
        <v>5</v>
      </c>
      <c r="BE2645">
        <v>2</v>
      </c>
      <c r="BF2645">
        <v>-9.8166000000000003E-2</v>
      </c>
      <c r="BG2645" t="s">
        <v>138</v>
      </c>
      <c r="BH2645" t="s">
        <v>138</v>
      </c>
      <c r="BI2645" t="s">
        <v>138</v>
      </c>
      <c r="BJ2645" t="s">
        <v>139</v>
      </c>
      <c r="BK2645" t="s">
        <v>138</v>
      </c>
      <c r="BL2645" t="s">
        <v>138</v>
      </c>
      <c r="BM2645" t="s">
        <v>138</v>
      </c>
      <c r="BN2645" t="s">
        <v>138</v>
      </c>
      <c r="BO2645">
        <v>63692000</v>
      </c>
      <c r="BP2645">
        <v>63692000</v>
      </c>
      <c r="BQ2645">
        <v>0</v>
      </c>
      <c r="BR2645">
        <v>0</v>
      </c>
      <c r="BS2645" t="s">
        <v>137</v>
      </c>
      <c r="BT2645" t="s">
        <v>297</v>
      </c>
      <c r="BU2645" t="s">
        <v>297</v>
      </c>
      <c r="BV2645" t="s">
        <v>297</v>
      </c>
      <c r="BW2645">
        <v>17780000</v>
      </c>
      <c r="BX2645" t="s">
        <v>297</v>
      </c>
      <c r="BY2645">
        <v>19049000</v>
      </c>
      <c r="BZ2645">
        <v>18890000</v>
      </c>
      <c r="CA2645">
        <v>7972700</v>
      </c>
      <c r="CB2645" t="s">
        <v>137</v>
      </c>
      <c r="CC2645" t="s">
        <v>137</v>
      </c>
      <c r="CD2645" t="s">
        <v>137</v>
      </c>
      <c r="CE2645" t="s">
        <v>137</v>
      </c>
      <c r="CF2645" t="s">
        <v>137</v>
      </c>
      <c r="CG2645" t="s">
        <v>137</v>
      </c>
      <c r="CH2645" t="s">
        <v>137</v>
      </c>
      <c r="CI2645" t="s">
        <v>137</v>
      </c>
      <c r="CJ2645">
        <v>0</v>
      </c>
      <c r="CK2645">
        <v>0</v>
      </c>
      <c r="CL2645">
        <v>0</v>
      </c>
      <c r="CM2645">
        <v>0</v>
      </c>
      <c r="CN2645">
        <v>0</v>
      </c>
      <c r="CO2645">
        <v>0</v>
      </c>
      <c r="CP2645">
        <v>0</v>
      </c>
      <c r="CQ2645">
        <v>0</v>
      </c>
      <c r="CR2645">
        <v>0</v>
      </c>
      <c r="CS2645">
        <v>17780000</v>
      </c>
      <c r="CT2645">
        <v>0</v>
      </c>
      <c r="CU2645">
        <v>0</v>
      </c>
      <c r="CV2645">
        <v>0</v>
      </c>
      <c r="CW2645">
        <v>0</v>
      </c>
      <c r="CX2645">
        <v>0</v>
      </c>
      <c r="CY2645">
        <v>19049000</v>
      </c>
      <c r="CZ2645">
        <v>0</v>
      </c>
      <c r="DA2645">
        <v>0</v>
      </c>
      <c r="DB2645">
        <v>18890000</v>
      </c>
      <c r="DC2645">
        <v>0</v>
      </c>
      <c r="DD2645">
        <v>0</v>
      </c>
      <c r="DE2645">
        <v>7972700</v>
      </c>
      <c r="DF2645">
        <v>0</v>
      </c>
      <c r="DG2645">
        <v>0</v>
      </c>
      <c r="DJ2645">
        <v>2643</v>
      </c>
      <c r="DK2645">
        <v>4024</v>
      </c>
      <c r="DL2645">
        <v>153</v>
      </c>
      <c r="DM2645">
        <v>153</v>
      </c>
      <c r="DN2645">
        <v>11382</v>
      </c>
      <c r="DO2645">
        <v>12111</v>
      </c>
      <c r="DP2645" t="s">
        <v>1808</v>
      </c>
      <c r="DQ2645">
        <v>49946</v>
      </c>
      <c r="DR2645">
        <v>73047</v>
      </c>
      <c r="DS2645">
        <v>49946</v>
      </c>
      <c r="DT2645">
        <v>4</v>
      </c>
      <c r="DU2645">
        <v>14194</v>
      </c>
      <c r="DV2645">
        <v>73047</v>
      </c>
      <c r="DW2645">
        <v>49946</v>
      </c>
      <c r="DX2645">
        <v>4</v>
      </c>
      <c r="DY2645">
        <v>14194</v>
      </c>
      <c r="DZ2645">
        <v>73047</v>
      </c>
      <c r="EA2645">
        <v>49946</v>
      </c>
      <c r="EB2645">
        <v>4</v>
      </c>
      <c r="EC2645">
        <v>14194</v>
      </c>
    </row>
    <row r="2646" spans="1:133" x14ac:dyDescent="0.2">
      <c r="A2646" t="s">
        <v>1802</v>
      </c>
      <c r="B2646">
        <v>792</v>
      </c>
      <c r="C2646" t="s">
        <v>1803</v>
      </c>
      <c r="D2646" t="str">
        <f t="shared" si="123"/>
        <v>NP_036614</v>
      </c>
      <c r="E2646" t="s">
        <v>1802</v>
      </c>
      <c r="F2646" t="s">
        <v>1802</v>
      </c>
      <c r="G2646" t="s">
        <v>1801</v>
      </c>
      <c r="H2646">
        <v>1</v>
      </c>
      <c r="I2646">
        <v>117.81100000000001</v>
      </c>
      <c r="J2646">
        <v>8.6288800000000002E-3</v>
      </c>
      <c r="K2646">
        <v>117.81</v>
      </c>
      <c r="L2646">
        <v>26.545999999999999</v>
      </c>
      <c r="M2646">
        <v>117.81</v>
      </c>
      <c r="N2646">
        <v>0</v>
      </c>
      <c r="O2646">
        <v>0</v>
      </c>
      <c r="Q2646" t="s">
        <v>137</v>
      </c>
      <c r="R2646">
        <v>1</v>
      </c>
      <c r="S2646">
        <v>117.81100000000001</v>
      </c>
      <c r="T2646">
        <v>8.6288800000000002E-3</v>
      </c>
      <c r="U2646">
        <v>117.81</v>
      </c>
      <c r="AT2646" t="s">
        <v>136</v>
      </c>
      <c r="AU2646">
        <v>1</v>
      </c>
      <c r="AV2646" t="s">
        <v>144</v>
      </c>
      <c r="AW2646" t="str">
        <f t="shared" si="124"/>
        <v>ZNF281|NP_036614</v>
      </c>
      <c r="AX2646" s="1" t="str">
        <f t="shared" si="125"/>
        <v>ZNF281|NP_036614|LTSQK(1)EQK</v>
      </c>
      <c r="AY2646" t="s">
        <v>1807</v>
      </c>
      <c r="AZ2646" t="s">
        <v>143</v>
      </c>
      <c r="BA2646" t="s">
        <v>938</v>
      </c>
      <c r="BB2646" t="s">
        <v>1806</v>
      </c>
      <c r="BC2646" t="s">
        <v>1805</v>
      </c>
      <c r="BD2646">
        <v>5</v>
      </c>
      <c r="BE2646">
        <v>2</v>
      </c>
      <c r="BF2646">
        <v>0.60570999999999997</v>
      </c>
      <c r="BG2646" t="s">
        <v>138</v>
      </c>
      <c r="BH2646" t="s">
        <v>139</v>
      </c>
      <c r="BI2646" t="s">
        <v>138</v>
      </c>
      <c r="BJ2646" t="s">
        <v>138</v>
      </c>
      <c r="BK2646" t="s">
        <v>138</v>
      </c>
      <c r="BL2646" t="s">
        <v>138</v>
      </c>
      <c r="BM2646" t="s">
        <v>138</v>
      </c>
      <c r="BN2646" t="s">
        <v>138</v>
      </c>
      <c r="BO2646">
        <v>2078200</v>
      </c>
      <c r="BP2646">
        <v>2078200</v>
      </c>
      <c r="BQ2646">
        <v>0</v>
      </c>
      <c r="BR2646">
        <v>0</v>
      </c>
      <c r="BS2646" t="s">
        <v>137</v>
      </c>
      <c r="BT2646">
        <v>1130900</v>
      </c>
      <c r="BU2646">
        <v>947320</v>
      </c>
      <c r="BV2646" t="s">
        <v>297</v>
      </c>
      <c r="BW2646" t="s">
        <v>297</v>
      </c>
      <c r="BX2646" t="s">
        <v>297</v>
      </c>
      <c r="BY2646" t="s">
        <v>297</v>
      </c>
      <c r="BZ2646" t="s">
        <v>297</v>
      </c>
      <c r="CA2646" t="s">
        <v>297</v>
      </c>
      <c r="CB2646" t="s">
        <v>137</v>
      </c>
      <c r="CC2646" t="s">
        <v>137</v>
      </c>
      <c r="CD2646" t="s">
        <v>137</v>
      </c>
      <c r="CE2646" t="s">
        <v>137</v>
      </c>
      <c r="CF2646" t="s">
        <v>137</v>
      </c>
      <c r="CG2646" t="s">
        <v>137</v>
      </c>
      <c r="CH2646" t="s">
        <v>137</v>
      </c>
      <c r="CI2646" t="s">
        <v>137</v>
      </c>
      <c r="CJ2646">
        <v>1130900</v>
      </c>
      <c r="CK2646">
        <v>0</v>
      </c>
      <c r="CL2646">
        <v>0</v>
      </c>
      <c r="CM2646">
        <v>947320</v>
      </c>
      <c r="CN2646">
        <v>0</v>
      </c>
      <c r="CO2646">
        <v>0</v>
      </c>
      <c r="CP2646">
        <v>0</v>
      </c>
      <c r="CQ2646">
        <v>0</v>
      </c>
      <c r="CR2646">
        <v>0</v>
      </c>
      <c r="CS2646">
        <v>0</v>
      </c>
      <c r="CT2646">
        <v>0</v>
      </c>
      <c r="CU2646">
        <v>0</v>
      </c>
      <c r="CV2646">
        <v>0</v>
      </c>
      <c r="CW2646">
        <v>0</v>
      </c>
      <c r="CX2646">
        <v>0</v>
      </c>
      <c r="CY2646">
        <v>0</v>
      </c>
      <c r="CZ2646">
        <v>0</v>
      </c>
      <c r="DA2646">
        <v>0</v>
      </c>
      <c r="DB2646">
        <v>0</v>
      </c>
      <c r="DC2646">
        <v>0</v>
      </c>
      <c r="DD2646">
        <v>0</v>
      </c>
      <c r="DE2646">
        <v>0</v>
      </c>
      <c r="DF2646">
        <v>0</v>
      </c>
      <c r="DG2646">
        <v>0</v>
      </c>
      <c r="DJ2646">
        <v>2644</v>
      </c>
      <c r="DK2646">
        <v>4026</v>
      </c>
      <c r="DL2646">
        <v>792</v>
      </c>
      <c r="DM2646">
        <v>792</v>
      </c>
      <c r="DN2646">
        <v>6549</v>
      </c>
      <c r="DO2646">
        <v>6929</v>
      </c>
      <c r="DP2646" t="s">
        <v>1804</v>
      </c>
      <c r="DQ2646">
        <v>29037</v>
      </c>
      <c r="DR2646">
        <v>42424</v>
      </c>
      <c r="DS2646">
        <v>29037</v>
      </c>
      <c r="DT2646">
        <v>2</v>
      </c>
      <c r="DU2646">
        <v>4408</v>
      </c>
      <c r="DV2646">
        <v>42424</v>
      </c>
      <c r="DW2646">
        <v>29037</v>
      </c>
      <c r="DX2646">
        <v>2</v>
      </c>
      <c r="DY2646">
        <v>4408</v>
      </c>
      <c r="DZ2646">
        <v>42424</v>
      </c>
      <c r="EA2646">
        <v>29037</v>
      </c>
      <c r="EB2646">
        <v>2</v>
      </c>
      <c r="EC2646">
        <v>4408</v>
      </c>
    </row>
    <row r="2647" spans="1:133" x14ac:dyDescent="0.2">
      <c r="A2647" t="s">
        <v>1802</v>
      </c>
      <c r="B2647">
        <v>219</v>
      </c>
      <c r="C2647" t="s">
        <v>1803</v>
      </c>
      <c r="D2647" t="str">
        <f t="shared" si="123"/>
        <v>NP_036614</v>
      </c>
      <c r="E2647" t="s">
        <v>1802</v>
      </c>
      <c r="F2647" t="s">
        <v>1802</v>
      </c>
      <c r="G2647" t="s">
        <v>1801</v>
      </c>
      <c r="H2647">
        <v>0.99977800000000006</v>
      </c>
      <c r="I2647">
        <v>36.533900000000003</v>
      </c>
      <c r="J2647">
        <v>3.8830599999999999E-4</v>
      </c>
      <c r="K2647">
        <v>94.569000000000003</v>
      </c>
      <c r="L2647">
        <v>83.454999999999998</v>
      </c>
      <c r="M2647">
        <v>54.768000000000001</v>
      </c>
      <c r="N2647">
        <v>0.99687800000000004</v>
      </c>
      <c r="O2647">
        <v>25.041899999999998</v>
      </c>
      <c r="P2647">
        <v>2.98344E-3</v>
      </c>
      <c r="Q2647">
        <v>67.299000000000007</v>
      </c>
      <c r="R2647">
        <v>0.99916700000000003</v>
      </c>
      <c r="S2647">
        <v>30.791599999999999</v>
      </c>
      <c r="T2647">
        <v>3.4059400000000001E-3</v>
      </c>
      <c r="U2647">
        <v>73.832999999999998</v>
      </c>
      <c r="V2647">
        <v>0</v>
      </c>
      <c r="W2647">
        <v>0</v>
      </c>
      <c r="Y2647" t="s">
        <v>137</v>
      </c>
      <c r="Z2647">
        <v>0.99977800000000006</v>
      </c>
      <c r="AA2647">
        <v>36.533900000000003</v>
      </c>
      <c r="AB2647">
        <v>2.65823E-2</v>
      </c>
      <c r="AC2647">
        <v>54.768000000000001</v>
      </c>
      <c r="AH2647">
        <v>0</v>
      </c>
      <c r="AI2647">
        <v>0</v>
      </c>
      <c r="AK2647" t="s">
        <v>137</v>
      </c>
      <c r="AL2647">
        <v>0.998201</v>
      </c>
      <c r="AM2647">
        <v>27.441099999999999</v>
      </c>
      <c r="AN2647">
        <v>3.8830599999999999E-4</v>
      </c>
      <c r="AO2647">
        <v>94.569000000000003</v>
      </c>
      <c r="AP2647">
        <v>0</v>
      </c>
      <c r="AQ2647">
        <v>0</v>
      </c>
      <c r="AS2647" t="s">
        <v>137</v>
      </c>
      <c r="AT2647" t="s">
        <v>136</v>
      </c>
      <c r="AU2647">
        <v>1</v>
      </c>
      <c r="AV2647" t="s">
        <v>144</v>
      </c>
      <c r="AW2647" t="str">
        <f t="shared" si="124"/>
        <v>ZNF281|NP_036614</v>
      </c>
      <c r="AX2647" s="1" t="str">
        <f t="shared" si="125"/>
        <v>ZNF281|NP_036614|TDDHHGTEEPKQDTNVK(1)K</v>
      </c>
      <c r="AY2647" t="s">
        <v>1800</v>
      </c>
      <c r="AZ2647" t="s">
        <v>143</v>
      </c>
      <c r="BA2647" t="s">
        <v>483</v>
      </c>
      <c r="BB2647" t="s">
        <v>1799</v>
      </c>
      <c r="BC2647" t="s">
        <v>1798</v>
      </c>
      <c r="BD2647">
        <v>17</v>
      </c>
      <c r="BE2647">
        <v>3</v>
      </c>
      <c r="BF2647">
        <v>1.4722000000000001E-2</v>
      </c>
      <c r="BG2647" t="s">
        <v>139</v>
      </c>
      <c r="BH2647" t="s">
        <v>139</v>
      </c>
      <c r="BI2647" t="s">
        <v>138</v>
      </c>
      <c r="BJ2647" t="s">
        <v>139</v>
      </c>
      <c r="BK2647" t="s">
        <v>138</v>
      </c>
      <c r="BL2647" t="s">
        <v>138</v>
      </c>
      <c r="BM2647" t="s">
        <v>139</v>
      </c>
      <c r="BN2647" t="s">
        <v>138</v>
      </c>
      <c r="BO2647">
        <v>27275000</v>
      </c>
      <c r="BP2647">
        <v>27275000</v>
      </c>
      <c r="BQ2647">
        <v>0</v>
      </c>
      <c r="BR2647">
        <v>0</v>
      </c>
      <c r="BS2647" t="s">
        <v>137</v>
      </c>
      <c r="BT2647">
        <v>2151200</v>
      </c>
      <c r="BU2647">
        <v>3823300</v>
      </c>
      <c r="BV2647">
        <v>1701600</v>
      </c>
      <c r="BW2647">
        <v>4512500</v>
      </c>
      <c r="BX2647" t="s">
        <v>297</v>
      </c>
      <c r="BY2647">
        <v>3101800</v>
      </c>
      <c r="BZ2647">
        <v>5180000</v>
      </c>
      <c r="CA2647">
        <v>2148700</v>
      </c>
      <c r="CB2647" t="s">
        <v>137</v>
      </c>
      <c r="CC2647" t="s">
        <v>137</v>
      </c>
      <c r="CD2647" t="s">
        <v>137</v>
      </c>
      <c r="CE2647" t="s">
        <v>137</v>
      </c>
      <c r="CF2647" t="s">
        <v>137</v>
      </c>
      <c r="CG2647" t="s">
        <v>137</v>
      </c>
      <c r="CH2647" t="s">
        <v>137</v>
      </c>
      <c r="CI2647" t="s">
        <v>137</v>
      </c>
      <c r="CJ2647">
        <v>2151200</v>
      </c>
      <c r="CK2647">
        <v>0</v>
      </c>
      <c r="CL2647">
        <v>0</v>
      </c>
      <c r="CM2647">
        <v>3823300</v>
      </c>
      <c r="CN2647">
        <v>0</v>
      </c>
      <c r="CO2647">
        <v>0</v>
      </c>
      <c r="CP2647">
        <v>1701600</v>
      </c>
      <c r="CQ2647">
        <v>0</v>
      </c>
      <c r="CR2647">
        <v>0</v>
      </c>
      <c r="CS2647">
        <v>4512500</v>
      </c>
      <c r="CT2647">
        <v>0</v>
      </c>
      <c r="CU2647">
        <v>0</v>
      </c>
      <c r="CV2647">
        <v>0</v>
      </c>
      <c r="CW2647">
        <v>0</v>
      </c>
      <c r="CX2647">
        <v>0</v>
      </c>
      <c r="CY2647">
        <v>3101800</v>
      </c>
      <c r="CZ2647">
        <v>0</v>
      </c>
      <c r="DA2647">
        <v>0</v>
      </c>
      <c r="DB2647">
        <v>5180000</v>
      </c>
      <c r="DC2647">
        <v>0</v>
      </c>
      <c r="DD2647">
        <v>0</v>
      </c>
      <c r="DE2647">
        <v>2148700</v>
      </c>
      <c r="DF2647">
        <v>0</v>
      </c>
      <c r="DG2647">
        <v>0</v>
      </c>
      <c r="DJ2647">
        <v>2645</v>
      </c>
      <c r="DK2647">
        <v>4026</v>
      </c>
      <c r="DL2647">
        <v>219</v>
      </c>
      <c r="DM2647">
        <v>219</v>
      </c>
      <c r="DN2647">
        <v>10092</v>
      </c>
      <c r="DO2647">
        <v>10742</v>
      </c>
      <c r="DP2647" t="s">
        <v>1797</v>
      </c>
      <c r="DQ2647" t="s">
        <v>1796</v>
      </c>
      <c r="DR2647">
        <v>63885</v>
      </c>
      <c r="DS2647">
        <v>43657</v>
      </c>
      <c r="DT2647">
        <v>4</v>
      </c>
      <c r="DU2647">
        <v>5962</v>
      </c>
      <c r="DV2647">
        <v>63886</v>
      </c>
      <c r="DW2647">
        <v>43658</v>
      </c>
      <c r="DX2647">
        <v>7</v>
      </c>
      <c r="DY2647">
        <v>6618</v>
      </c>
      <c r="DZ2647">
        <v>63886</v>
      </c>
      <c r="EA2647">
        <v>43658</v>
      </c>
      <c r="EB2647">
        <v>7</v>
      </c>
      <c r="EC2647">
        <v>6618</v>
      </c>
    </row>
    <row r="2648" spans="1:133" x14ac:dyDescent="0.2">
      <c r="A2648" t="s">
        <v>1795</v>
      </c>
      <c r="B2648" t="s">
        <v>1794</v>
      </c>
      <c r="C2648" t="s">
        <v>1793</v>
      </c>
      <c r="D2648" t="str">
        <f t="shared" si="123"/>
        <v>NP_001002020</v>
      </c>
      <c r="E2648" t="s">
        <v>1792</v>
      </c>
      <c r="F2648" t="s">
        <v>1792</v>
      </c>
      <c r="G2648" t="s">
        <v>1791</v>
      </c>
      <c r="H2648">
        <v>1</v>
      </c>
      <c r="I2648">
        <v>88.133700000000005</v>
      </c>
      <c r="J2648">
        <v>2.7536100000000001E-3</v>
      </c>
      <c r="K2648">
        <v>110.93</v>
      </c>
      <c r="L2648">
        <v>67.956000000000003</v>
      </c>
      <c r="M2648">
        <v>88.134</v>
      </c>
      <c r="N2648">
        <v>0</v>
      </c>
      <c r="O2648">
        <v>0</v>
      </c>
      <c r="Q2648" t="s">
        <v>137</v>
      </c>
      <c r="R2648">
        <v>0</v>
      </c>
      <c r="S2648">
        <v>0</v>
      </c>
      <c r="U2648" t="s">
        <v>137</v>
      </c>
      <c r="V2648">
        <v>0</v>
      </c>
      <c r="W2648">
        <v>0</v>
      </c>
      <c r="Y2648" t="s">
        <v>137</v>
      </c>
      <c r="Z2648">
        <v>1</v>
      </c>
      <c r="AA2648">
        <v>110.932</v>
      </c>
      <c r="AB2648">
        <v>2.7536100000000001E-3</v>
      </c>
      <c r="AC2648">
        <v>110.93</v>
      </c>
      <c r="AD2648">
        <v>0</v>
      </c>
      <c r="AE2648">
        <v>0</v>
      </c>
      <c r="AG2648" t="s">
        <v>137</v>
      </c>
      <c r="AH2648">
        <v>1</v>
      </c>
      <c r="AI2648">
        <v>88.133700000000005</v>
      </c>
      <c r="AJ2648">
        <v>6.8877399999999998E-3</v>
      </c>
      <c r="AK2648">
        <v>88.134</v>
      </c>
      <c r="AT2648" t="s">
        <v>136</v>
      </c>
      <c r="AU2648">
        <v>1</v>
      </c>
      <c r="AV2648" t="s">
        <v>144</v>
      </c>
      <c r="AW2648" t="str">
        <f t="shared" si="124"/>
        <v>PUS1|NP_001002020</v>
      </c>
      <c r="AX2648" s="1" t="str">
        <f t="shared" si="125"/>
        <v>PUS1|NP_001002020|VWEDGEHPAK(1)K</v>
      </c>
      <c r="AY2648" t="s">
        <v>1790</v>
      </c>
      <c r="AZ2648" t="s">
        <v>143</v>
      </c>
      <c r="BA2648" t="s">
        <v>1023</v>
      </c>
      <c r="BB2648" t="s">
        <v>1789</v>
      </c>
      <c r="BC2648" t="s">
        <v>1788</v>
      </c>
      <c r="BD2648">
        <v>10</v>
      </c>
      <c r="BE2648">
        <v>3</v>
      </c>
      <c r="BF2648">
        <v>0.33398</v>
      </c>
      <c r="BG2648" t="s">
        <v>138</v>
      </c>
      <c r="BH2648" t="s">
        <v>138</v>
      </c>
      <c r="BI2648" t="s">
        <v>138</v>
      </c>
      <c r="BJ2648" t="s">
        <v>139</v>
      </c>
      <c r="BK2648" t="s">
        <v>138</v>
      </c>
      <c r="BL2648" t="s">
        <v>139</v>
      </c>
      <c r="BM2648" t="s">
        <v>138</v>
      </c>
      <c r="BN2648" t="s">
        <v>138</v>
      </c>
      <c r="BO2648">
        <v>87037000</v>
      </c>
      <c r="BP2648">
        <v>87037000</v>
      </c>
      <c r="BQ2648">
        <v>0</v>
      </c>
      <c r="BR2648">
        <v>0</v>
      </c>
      <c r="BS2648" t="s">
        <v>137</v>
      </c>
      <c r="BT2648">
        <v>6328700</v>
      </c>
      <c r="BU2648">
        <v>9448900</v>
      </c>
      <c r="BV2648">
        <v>12163000</v>
      </c>
      <c r="BW2648">
        <v>33852000</v>
      </c>
      <c r="BX2648">
        <v>5242300</v>
      </c>
      <c r="BY2648">
        <v>10783000</v>
      </c>
      <c r="BZ2648" t="s">
        <v>297</v>
      </c>
      <c r="CA2648" t="s">
        <v>297</v>
      </c>
      <c r="CB2648" t="s">
        <v>137</v>
      </c>
      <c r="CC2648" t="s">
        <v>137</v>
      </c>
      <c r="CD2648" t="s">
        <v>137</v>
      </c>
      <c r="CE2648" t="s">
        <v>137</v>
      </c>
      <c r="CF2648" t="s">
        <v>137</v>
      </c>
      <c r="CG2648" t="s">
        <v>137</v>
      </c>
      <c r="CH2648" t="s">
        <v>137</v>
      </c>
      <c r="CI2648" t="s">
        <v>137</v>
      </c>
      <c r="CJ2648">
        <v>6328700</v>
      </c>
      <c r="CK2648">
        <v>0</v>
      </c>
      <c r="CL2648">
        <v>0</v>
      </c>
      <c r="CM2648">
        <v>9448900</v>
      </c>
      <c r="CN2648">
        <v>0</v>
      </c>
      <c r="CO2648">
        <v>0</v>
      </c>
      <c r="CP2648">
        <v>12163000</v>
      </c>
      <c r="CQ2648">
        <v>0</v>
      </c>
      <c r="CR2648">
        <v>0</v>
      </c>
      <c r="CS2648">
        <v>33852000</v>
      </c>
      <c r="CT2648">
        <v>0</v>
      </c>
      <c r="CU2648">
        <v>0</v>
      </c>
      <c r="CV2648">
        <v>5242300</v>
      </c>
      <c r="CW2648">
        <v>0</v>
      </c>
      <c r="CX2648">
        <v>0</v>
      </c>
      <c r="CY2648">
        <v>10783000</v>
      </c>
      <c r="CZ2648">
        <v>0</v>
      </c>
      <c r="DA2648">
        <v>0</v>
      </c>
      <c r="DB2648">
        <v>0</v>
      </c>
      <c r="DC2648">
        <v>0</v>
      </c>
      <c r="DD2648">
        <v>0</v>
      </c>
      <c r="DE2648">
        <v>0</v>
      </c>
      <c r="DF2648">
        <v>0</v>
      </c>
      <c r="DG2648">
        <v>0</v>
      </c>
      <c r="DJ2648">
        <v>2646</v>
      </c>
      <c r="DK2648">
        <v>4027</v>
      </c>
      <c r="DL2648">
        <v>39</v>
      </c>
      <c r="DM2648">
        <v>39</v>
      </c>
      <c r="DN2648">
        <v>12123</v>
      </c>
      <c r="DO2648">
        <v>12889</v>
      </c>
      <c r="DP2648" t="s">
        <v>1787</v>
      </c>
      <c r="DQ2648" t="s">
        <v>1786</v>
      </c>
      <c r="DR2648">
        <v>77898</v>
      </c>
      <c r="DS2648">
        <v>53467</v>
      </c>
      <c r="DT2648">
        <v>6</v>
      </c>
      <c r="DU2648">
        <v>11184</v>
      </c>
      <c r="DV2648">
        <v>77897</v>
      </c>
      <c r="DW2648">
        <v>53466</v>
      </c>
      <c r="DX2648">
        <v>4</v>
      </c>
      <c r="DY2648">
        <v>10626</v>
      </c>
      <c r="DZ2648">
        <v>77896</v>
      </c>
      <c r="EA2648">
        <v>53465</v>
      </c>
      <c r="EB2648">
        <v>4</v>
      </c>
      <c r="EC2648">
        <v>10581</v>
      </c>
    </row>
    <row r="2649" spans="1:133" x14ac:dyDescent="0.2">
      <c r="A2649" t="s">
        <v>1784</v>
      </c>
      <c r="B2649">
        <v>51</v>
      </c>
      <c r="C2649" t="s">
        <v>1785</v>
      </c>
      <c r="D2649" t="str">
        <f t="shared" si="123"/>
        <v>NP_037377</v>
      </c>
      <c r="E2649" t="s">
        <v>1784</v>
      </c>
      <c r="F2649" t="s">
        <v>1784</v>
      </c>
      <c r="G2649" t="s">
        <v>1783</v>
      </c>
      <c r="H2649">
        <v>1</v>
      </c>
      <c r="I2649">
        <v>106.4</v>
      </c>
      <c r="J2649">
        <v>8.1205199999999996E-4</v>
      </c>
      <c r="K2649">
        <v>180.09</v>
      </c>
      <c r="L2649">
        <v>135.34</v>
      </c>
      <c r="M2649">
        <v>106.4</v>
      </c>
      <c r="N2649">
        <v>1</v>
      </c>
      <c r="O2649">
        <v>153.102</v>
      </c>
      <c r="P2649">
        <v>8.1205199999999996E-4</v>
      </c>
      <c r="Q2649">
        <v>153.1</v>
      </c>
      <c r="R2649">
        <v>1</v>
      </c>
      <c r="S2649">
        <v>132.875</v>
      </c>
      <c r="T2649">
        <v>3.5347199999999999E-3</v>
      </c>
      <c r="U2649">
        <v>132.88</v>
      </c>
      <c r="V2649">
        <v>1</v>
      </c>
      <c r="W2649">
        <v>180.09100000000001</v>
      </c>
      <c r="X2649">
        <v>2.97789E-3</v>
      </c>
      <c r="Y2649">
        <v>180.09</v>
      </c>
      <c r="Z2649">
        <v>1</v>
      </c>
      <c r="AA2649">
        <v>177.77799999999999</v>
      </c>
      <c r="AB2649">
        <v>2.7173200000000001E-3</v>
      </c>
      <c r="AC2649">
        <v>177.78</v>
      </c>
      <c r="AD2649">
        <v>1</v>
      </c>
      <c r="AE2649">
        <v>160.75399999999999</v>
      </c>
      <c r="AF2649">
        <v>9.2823899999999997E-4</v>
      </c>
      <c r="AG2649">
        <v>160.75</v>
      </c>
      <c r="AH2649">
        <v>1</v>
      </c>
      <c r="AI2649">
        <v>106.4</v>
      </c>
      <c r="AJ2649">
        <v>1.242E-2</v>
      </c>
      <c r="AK2649">
        <v>106.4</v>
      </c>
      <c r="AL2649">
        <v>0</v>
      </c>
      <c r="AM2649">
        <v>0</v>
      </c>
      <c r="AO2649" t="s">
        <v>137</v>
      </c>
      <c r="AT2649" t="s">
        <v>136</v>
      </c>
      <c r="AU2649">
        <v>1</v>
      </c>
      <c r="AV2649" t="s">
        <v>144</v>
      </c>
      <c r="AW2649" t="str">
        <f t="shared" si="124"/>
        <v>VPS4A|NP_037377</v>
      </c>
      <c r="AX2649" s="1" t="str">
        <f t="shared" si="125"/>
        <v>VPS4A|NP_037377|YEAHSDK(1)AK</v>
      </c>
      <c r="AY2649" t="s">
        <v>1782</v>
      </c>
      <c r="AZ2649" t="s">
        <v>143</v>
      </c>
      <c r="BA2649" t="s">
        <v>1117</v>
      </c>
      <c r="BB2649" t="s">
        <v>1781</v>
      </c>
      <c r="BC2649" t="s">
        <v>1780</v>
      </c>
      <c r="BD2649">
        <v>7</v>
      </c>
      <c r="BE2649">
        <v>2</v>
      </c>
      <c r="BF2649">
        <v>-0.13428000000000001</v>
      </c>
      <c r="BG2649" t="s">
        <v>139</v>
      </c>
      <c r="BH2649" t="s">
        <v>139</v>
      </c>
      <c r="BI2649" t="s">
        <v>139</v>
      </c>
      <c r="BJ2649" t="s">
        <v>139</v>
      </c>
      <c r="BK2649" t="s">
        <v>139</v>
      </c>
      <c r="BL2649" t="s">
        <v>139</v>
      </c>
      <c r="BM2649" t="s">
        <v>138</v>
      </c>
      <c r="BN2649" t="s">
        <v>138</v>
      </c>
      <c r="BO2649">
        <v>20087000</v>
      </c>
      <c r="BP2649">
        <v>20087000</v>
      </c>
      <c r="BQ2649">
        <v>0</v>
      </c>
      <c r="BR2649">
        <v>0</v>
      </c>
      <c r="BS2649" t="s">
        <v>137</v>
      </c>
      <c r="BT2649">
        <v>2669100</v>
      </c>
      <c r="BU2649">
        <v>2942300</v>
      </c>
      <c r="BV2649">
        <v>3497000</v>
      </c>
      <c r="BW2649">
        <v>4318900</v>
      </c>
      <c r="BX2649">
        <v>1968500</v>
      </c>
      <c r="BY2649">
        <v>3279500</v>
      </c>
      <c r="BZ2649">
        <v>1411500</v>
      </c>
      <c r="CA2649" t="s">
        <v>297</v>
      </c>
      <c r="CB2649" t="s">
        <v>137</v>
      </c>
      <c r="CC2649" t="s">
        <v>137</v>
      </c>
      <c r="CD2649" t="s">
        <v>137</v>
      </c>
      <c r="CE2649" t="s">
        <v>137</v>
      </c>
      <c r="CF2649" t="s">
        <v>137</v>
      </c>
      <c r="CG2649" t="s">
        <v>137</v>
      </c>
      <c r="CH2649" t="s">
        <v>137</v>
      </c>
      <c r="CI2649" t="s">
        <v>137</v>
      </c>
      <c r="CJ2649">
        <v>2669100</v>
      </c>
      <c r="CK2649">
        <v>0</v>
      </c>
      <c r="CL2649">
        <v>0</v>
      </c>
      <c r="CM2649">
        <v>2942300</v>
      </c>
      <c r="CN2649">
        <v>0</v>
      </c>
      <c r="CO2649">
        <v>0</v>
      </c>
      <c r="CP2649">
        <v>3497000</v>
      </c>
      <c r="CQ2649">
        <v>0</v>
      </c>
      <c r="CR2649">
        <v>0</v>
      </c>
      <c r="CS2649">
        <v>4318900</v>
      </c>
      <c r="CT2649">
        <v>0</v>
      </c>
      <c r="CU2649">
        <v>0</v>
      </c>
      <c r="CV2649">
        <v>1968500</v>
      </c>
      <c r="CW2649">
        <v>0</v>
      </c>
      <c r="CX2649">
        <v>0</v>
      </c>
      <c r="CY2649">
        <v>3279500</v>
      </c>
      <c r="CZ2649">
        <v>0</v>
      </c>
      <c r="DA2649">
        <v>0</v>
      </c>
      <c r="DB2649">
        <v>1411500</v>
      </c>
      <c r="DC2649">
        <v>0</v>
      </c>
      <c r="DD2649">
        <v>0</v>
      </c>
      <c r="DE2649">
        <v>0</v>
      </c>
      <c r="DF2649">
        <v>0</v>
      </c>
      <c r="DG2649">
        <v>0</v>
      </c>
      <c r="DJ2649">
        <v>2647</v>
      </c>
      <c r="DK2649">
        <v>4035</v>
      </c>
      <c r="DL2649">
        <v>51</v>
      </c>
      <c r="DM2649">
        <v>51</v>
      </c>
      <c r="DN2649">
        <v>12354</v>
      </c>
      <c r="DO2649">
        <v>13133</v>
      </c>
      <c r="DP2649" t="s">
        <v>1779</v>
      </c>
      <c r="DQ2649" t="s">
        <v>1778</v>
      </c>
      <c r="DR2649">
        <v>79410</v>
      </c>
      <c r="DS2649">
        <v>54538</v>
      </c>
      <c r="DT2649">
        <v>6</v>
      </c>
      <c r="DU2649">
        <v>4099</v>
      </c>
      <c r="DV2649">
        <v>79407</v>
      </c>
      <c r="DW2649">
        <v>54535</v>
      </c>
      <c r="DX2649">
        <v>3</v>
      </c>
      <c r="DY2649">
        <v>4061</v>
      </c>
      <c r="DZ2649">
        <v>79405</v>
      </c>
      <c r="EA2649">
        <v>54533</v>
      </c>
      <c r="EB2649">
        <v>1</v>
      </c>
      <c r="EC2649">
        <v>4413</v>
      </c>
    </row>
    <row r="2650" spans="1:133" x14ac:dyDescent="0.2">
      <c r="A2650" t="s">
        <v>1771</v>
      </c>
      <c r="B2650">
        <v>1467</v>
      </c>
      <c r="C2650" t="s">
        <v>1772</v>
      </c>
      <c r="D2650" t="str">
        <f t="shared" si="123"/>
        <v>NP_055791</v>
      </c>
      <c r="E2650" t="s">
        <v>1771</v>
      </c>
      <c r="F2650" t="s">
        <v>1771</v>
      </c>
      <c r="G2650" t="s">
        <v>1770</v>
      </c>
      <c r="H2650">
        <v>0.99965199999999999</v>
      </c>
      <c r="I2650">
        <v>34.582500000000003</v>
      </c>
      <c r="J2650">
        <v>1.0397E-2</v>
      </c>
      <c r="K2650">
        <v>93.667000000000002</v>
      </c>
      <c r="L2650">
        <v>71.611000000000004</v>
      </c>
      <c r="M2650">
        <v>83.882999999999996</v>
      </c>
      <c r="N2650">
        <v>0.99965199999999999</v>
      </c>
      <c r="O2650">
        <v>34.582500000000003</v>
      </c>
      <c r="P2650">
        <v>2.1703400000000001E-2</v>
      </c>
      <c r="Q2650">
        <v>83.882999999999996</v>
      </c>
      <c r="R2650">
        <v>0.99956400000000001</v>
      </c>
      <c r="S2650">
        <v>33.602699999999999</v>
      </c>
      <c r="T2650">
        <v>1.0397E-2</v>
      </c>
      <c r="U2650">
        <v>93.667000000000002</v>
      </c>
      <c r="V2650">
        <v>0</v>
      </c>
      <c r="W2650">
        <v>0</v>
      </c>
      <c r="Y2650" t="s">
        <v>137</v>
      </c>
      <c r="Z2650">
        <v>0</v>
      </c>
      <c r="AA2650">
        <v>0</v>
      </c>
      <c r="AC2650" t="s">
        <v>137</v>
      </c>
      <c r="AD2650">
        <v>0</v>
      </c>
      <c r="AE2650">
        <v>0</v>
      </c>
      <c r="AG2650" t="s">
        <v>137</v>
      </c>
      <c r="AH2650">
        <v>0</v>
      </c>
      <c r="AI2650">
        <v>0</v>
      </c>
      <c r="AK2650" t="s">
        <v>137</v>
      </c>
      <c r="AL2650">
        <v>0</v>
      </c>
      <c r="AM2650">
        <v>0</v>
      </c>
      <c r="AO2650" t="s">
        <v>137</v>
      </c>
      <c r="AP2650">
        <v>0</v>
      </c>
      <c r="AQ2650">
        <v>0</v>
      </c>
      <c r="AS2650" t="s">
        <v>137</v>
      </c>
      <c r="AT2650" t="s">
        <v>136</v>
      </c>
      <c r="AU2650">
        <v>1</v>
      </c>
      <c r="AV2650" t="s">
        <v>144</v>
      </c>
      <c r="AW2650" t="str">
        <f t="shared" si="124"/>
        <v>PDCD11|NP_055791</v>
      </c>
      <c r="AX2650" s="1" t="str">
        <f t="shared" si="125"/>
        <v>PDCD11|NP_055791|QQPQKPQAQK(1)R</v>
      </c>
      <c r="AY2650" t="s">
        <v>1777</v>
      </c>
      <c r="AZ2650" t="s">
        <v>143</v>
      </c>
      <c r="BA2650" t="s">
        <v>1023</v>
      </c>
      <c r="BB2650" t="s">
        <v>1776</v>
      </c>
      <c r="BC2650" t="s">
        <v>1775</v>
      </c>
      <c r="BD2650">
        <v>10</v>
      </c>
      <c r="BE2650">
        <v>3</v>
      </c>
      <c r="BF2650">
        <v>-0.17584</v>
      </c>
      <c r="BG2650" t="s">
        <v>139</v>
      </c>
      <c r="BH2650" t="s">
        <v>139</v>
      </c>
      <c r="BI2650" t="s">
        <v>138</v>
      </c>
      <c r="BJ2650" t="s">
        <v>138</v>
      </c>
      <c r="BK2650" t="s">
        <v>138</v>
      </c>
      <c r="BL2650" t="s">
        <v>138</v>
      </c>
      <c r="BM2650" t="s">
        <v>138</v>
      </c>
      <c r="BN2650" t="s">
        <v>138</v>
      </c>
      <c r="BO2650">
        <v>25160000</v>
      </c>
      <c r="BP2650">
        <v>25160000</v>
      </c>
      <c r="BQ2650">
        <v>0</v>
      </c>
      <c r="BR2650">
        <v>0</v>
      </c>
      <c r="BS2650" t="s">
        <v>137</v>
      </c>
      <c r="BT2650">
        <v>2310800</v>
      </c>
      <c r="BU2650">
        <v>4475100</v>
      </c>
      <c r="BV2650">
        <v>2645100</v>
      </c>
      <c r="BW2650">
        <v>4210200</v>
      </c>
      <c r="BX2650">
        <v>691350</v>
      </c>
      <c r="BY2650">
        <v>4567500</v>
      </c>
      <c r="BZ2650">
        <v>2950000</v>
      </c>
      <c r="CA2650">
        <v>3309600</v>
      </c>
      <c r="CB2650" t="s">
        <v>137</v>
      </c>
      <c r="CC2650" t="s">
        <v>137</v>
      </c>
      <c r="CD2650" t="s">
        <v>137</v>
      </c>
      <c r="CE2650" t="s">
        <v>137</v>
      </c>
      <c r="CF2650" t="s">
        <v>137</v>
      </c>
      <c r="CG2650" t="s">
        <v>137</v>
      </c>
      <c r="CH2650" t="s">
        <v>137</v>
      </c>
      <c r="CI2650" t="s">
        <v>137</v>
      </c>
      <c r="CJ2650">
        <v>2310800</v>
      </c>
      <c r="CK2650">
        <v>0</v>
      </c>
      <c r="CL2650">
        <v>0</v>
      </c>
      <c r="CM2650">
        <v>4475100</v>
      </c>
      <c r="CN2650">
        <v>0</v>
      </c>
      <c r="CO2650">
        <v>0</v>
      </c>
      <c r="CP2650">
        <v>2645100</v>
      </c>
      <c r="CQ2650">
        <v>0</v>
      </c>
      <c r="CR2650">
        <v>0</v>
      </c>
      <c r="CS2650">
        <v>4210200</v>
      </c>
      <c r="CT2650">
        <v>0</v>
      </c>
      <c r="CU2650">
        <v>0</v>
      </c>
      <c r="CV2650">
        <v>691350</v>
      </c>
      <c r="CW2650">
        <v>0</v>
      </c>
      <c r="CX2650">
        <v>0</v>
      </c>
      <c r="CY2650">
        <v>4567500</v>
      </c>
      <c r="CZ2650">
        <v>0</v>
      </c>
      <c r="DA2650">
        <v>0</v>
      </c>
      <c r="DB2650">
        <v>2950000</v>
      </c>
      <c r="DC2650">
        <v>0</v>
      </c>
      <c r="DD2650">
        <v>0</v>
      </c>
      <c r="DE2650">
        <v>3309600</v>
      </c>
      <c r="DF2650">
        <v>0</v>
      </c>
      <c r="DG2650">
        <v>0</v>
      </c>
      <c r="DJ2650">
        <v>2648</v>
      </c>
      <c r="DK2650">
        <v>4038</v>
      </c>
      <c r="DL2650">
        <v>1467</v>
      </c>
      <c r="DM2650">
        <v>1467</v>
      </c>
      <c r="DN2650">
        <v>8392</v>
      </c>
      <c r="DO2650">
        <v>8954</v>
      </c>
      <c r="DP2650" t="s">
        <v>1774</v>
      </c>
      <c r="DQ2650" t="s">
        <v>1773</v>
      </c>
      <c r="DR2650">
        <v>52803</v>
      </c>
      <c r="DS2650">
        <v>36093</v>
      </c>
      <c r="DT2650">
        <v>1</v>
      </c>
      <c r="DU2650">
        <v>5255</v>
      </c>
      <c r="DV2650">
        <v>52804</v>
      </c>
      <c r="DW2650">
        <v>36094</v>
      </c>
      <c r="DX2650">
        <v>2</v>
      </c>
      <c r="DY2650">
        <v>4611</v>
      </c>
      <c r="DZ2650">
        <v>52804</v>
      </c>
      <c r="EA2650">
        <v>36094</v>
      </c>
      <c r="EB2650">
        <v>2</v>
      </c>
      <c r="EC2650">
        <v>4611</v>
      </c>
    </row>
    <row r="2651" spans="1:133" x14ac:dyDescent="0.2">
      <c r="A2651" t="s">
        <v>1771</v>
      </c>
      <c r="B2651">
        <v>1363</v>
      </c>
      <c r="C2651" t="s">
        <v>1772</v>
      </c>
      <c r="D2651" t="str">
        <f t="shared" si="123"/>
        <v>NP_055791</v>
      </c>
      <c r="E2651" t="s">
        <v>1771</v>
      </c>
      <c r="F2651" t="s">
        <v>1771</v>
      </c>
      <c r="G2651" t="s">
        <v>1770</v>
      </c>
      <c r="H2651">
        <v>1</v>
      </c>
      <c r="I2651">
        <v>102.73099999999999</v>
      </c>
      <c r="J2651">
        <v>1.4997799999999999E-4</v>
      </c>
      <c r="K2651">
        <v>161.25</v>
      </c>
      <c r="L2651">
        <v>121.24</v>
      </c>
      <c r="M2651">
        <v>102.73</v>
      </c>
      <c r="N2651">
        <v>1</v>
      </c>
      <c r="O2651">
        <v>158.33699999999999</v>
      </c>
      <c r="P2651">
        <v>5.4768799999999995E-4</v>
      </c>
      <c r="Q2651">
        <v>158.34</v>
      </c>
      <c r="R2651">
        <v>1</v>
      </c>
      <c r="S2651">
        <v>128.363</v>
      </c>
      <c r="T2651">
        <v>5.2312599999999995E-4</v>
      </c>
      <c r="U2651">
        <v>128.36000000000001</v>
      </c>
      <c r="V2651">
        <v>1</v>
      </c>
      <c r="W2651">
        <v>142.19300000000001</v>
      </c>
      <c r="X2651">
        <v>2.34052E-4</v>
      </c>
      <c r="Y2651">
        <v>142.19</v>
      </c>
      <c r="Z2651">
        <v>1</v>
      </c>
      <c r="AA2651">
        <v>161.255</v>
      </c>
      <c r="AB2651">
        <v>7.1804200000000001E-4</v>
      </c>
      <c r="AC2651">
        <v>161.25</v>
      </c>
      <c r="AD2651">
        <v>1</v>
      </c>
      <c r="AE2651">
        <v>128.363</v>
      </c>
      <c r="AF2651">
        <v>5.2312599999999995E-4</v>
      </c>
      <c r="AG2651">
        <v>128.36000000000001</v>
      </c>
      <c r="AH2651">
        <v>1</v>
      </c>
      <c r="AI2651">
        <v>136.69800000000001</v>
      </c>
      <c r="AJ2651">
        <v>5.1104700000000004E-4</v>
      </c>
      <c r="AK2651">
        <v>136.69999999999999</v>
      </c>
      <c r="AL2651">
        <v>1</v>
      </c>
      <c r="AM2651">
        <v>145.809</v>
      </c>
      <c r="AN2651">
        <v>1.4997799999999999E-4</v>
      </c>
      <c r="AO2651">
        <v>145.81</v>
      </c>
      <c r="AP2651">
        <v>1</v>
      </c>
      <c r="AQ2651">
        <v>102.73099999999999</v>
      </c>
      <c r="AR2651">
        <v>2.5493999999999998E-3</v>
      </c>
      <c r="AS2651">
        <v>107.17</v>
      </c>
      <c r="AT2651" t="s">
        <v>136</v>
      </c>
      <c r="AU2651">
        <v>1</v>
      </c>
      <c r="AV2651" t="s">
        <v>144</v>
      </c>
      <c r="AW2651" t="str">
        <f t="shared" si="124"/>
        <v>PDCD11|NP_055791</v>
      </c>
      <c r="AX2651" s="1" t="str">
        <f t="shared" si="125"/>
        <v>PDCD11|NP_055791|YSHVSQHSPSK(1)K</v>
      </c>
      <c r="AY2651" t="s">
        <v>1769</v>
      </c>
      <c r="AZ2651" t="s">
        <v>143</v>
      </c>
      <c r="BA2651" t="s">
        <v>210</v>
      </c>
      <c r="BB2651" t="s">
        <v>1768</v>
      </c>
      <c r="BC2651" t="s">
        <v>1767</v>
      </c>
      <c r="BD2651">
        <v>11</v>
      </c>
      <c r="BE2651">
        <v>3</v>
      </c>
      <c r="BF2651">
        <v>-0.157</v>
      </c>
      <c r="BG2651" t="s">
        <v>139</v>
      </c>
      <c r="BH2651" t="s">
        <v>139</v>
      </c>
      <c r="BI2651" t="s">
        <v>139</v>
      </c>
      <c r="BJ2651" t="s">
        <v>139</v>
      </c>
      <c r="BK2651" t="s">
        <v>139</v>
      </c>
      <c r="BL2651" t="s">
        <v>139</v>
      </c>
      <c r="BM2651" t="s">
        <v>139</v>
      </c>
      <c r="BN2651" t="s">
        <v>139</v>
      </c>
      <c r="BO2651">
        <v>413940000</v>
      </c>
      <c r="BP2651">
        <v>413940000</v>
      </c>
      <c r="BQ2651">
        <v>0</v>
      </c>
      <c r="BR2651">
        <v>0</v>
      </c>
      <c r="BS2651" t="s">
        <v>137</v>
      </c>
      <c r="BT2651">
        <v>53293000</v>
      </c>
      <c r="BU2651">
        <v>37511000</v>
      </c>
      <c r="BV2651">
        <v>38822000</v>
      </c>
      <c r="BW2651">
        <v>57887000</v>
      </c>
      <c r="BX2651">
        <v>29428000</v>
      </c>
      <c r="BY2651">
        <v>48069000</v>
      </c>
      <c r="BZ2651">
        <v>48005000</v>
      </c>
      <c r="CA2651">
        <v>59125000</v>
      </c>
      <c r="CB2651" t="s">
        <v>137</v>
      </c>
      <c r="CC2651" t="s">
        <v>137</v>
      </c>
      <c r="CD2651" t="s">
        <v>137</v>
      </c>
      <c r="CE2651" t="s">
        <v>137</v>
      </c>
      <c r="CF2651" t="s">
        <v>137</v>
      </c>
      <c r="CG2651" t="s">
        <v>137</v>
      </c>
      <c r="CH2651" t="s">
        <v>137</v>
      </c>
      <c r="CI2651" t="s">
        <v>137</v>
      </c>
      <c r="CJ2651">
        <v>53293000</v>
      </c>
      <c r="CK2651">
        <v>0</v>
      </c>
      <c r="CL2651">
        <v>0</v>
      </c>
      <c r="CM2651">
        <v>37511000</v>
      </c>
      <c r="CN2651">
        <v>0</v>
      </c>
      <c r="CO2651">
        <v>0</v>
      </c>
      <c r="CP2651">
        <v>38822000</v>
      </c>
      <c r="CQ2651">
        <v>0</v>
      </c>
      <c r="CR2651">
        <v>0</v>
      </c>
      <c r="CS2651">
        <v>57887000</v>
      </c>
      <c r="CT2651">
        <v>0</v>
      </c>
      <c r="CU2651">
        <v>0</v>
      </c>
      <c r="CV2651">
        <v>29428000</v>
      </c>
      <c r="CW2651">
        <v>0</v>
      </c>
      <c r="CX2651">
        <v>0</v>
      </c>
      <c r="CY2651">
        <v>48069000</v>
      </c>
      <c r="CZ2651">
        <v>0</v>
      </c>
      <c r="DA2651">
        <v>0</v>
      </c>
      <c r="DB2651">
        <v>48005000</v>
      </c>
      <c r="DC2651">
        <v>0</v>
      </c>
      <c r="DD2651">
        <v>0</v>
      </c>
      <c r="DE2651">
        <v>59125000</v>
      </c>
      <c r="DF2651">
        <v>0</v>
      </c>
      <c r="DG2651">
        <v>0</v>
      </c>
      <c r="DJ2651">
        <v>2649</v>
      </c>
      <c r="DK2651">
        <v>4038</v>
      </c>
      <c r="DL2651">
        <v>1363</v>
      </c>
      <c r="DM2651">
        <v>1363</v>
      </c>
      <c r="DN2651">
        <v>12607</v>
      </c>
      <c r="DO2651">
        <v>13404</v>
      </c>
      <c r="DP2651" t="s">
        <v>1766</v>
      </c>
      <c r="DQ2651" t="s">
        <v>1765</v>
      </c>
      <c r="DR2651">
        <v>81119</v>
      </c>
      <c r="DS2651">
        <v>55697</v>
      </c>
      <c r="DT2651">
        <v>8</v>
      </c>
      <c r="DU2651">
        <v>4861</v>
      </c>
      <c r="DV2651">
        <v>81114</v>
      </c>
      <c r="DW2651">
        <v>55692</v>
      </c>
      <c r="DX2651">
        <v>4</v>
      </c>
      <c r="DY2651">
        <v>4844</v>
      </c>
      <c r="DZ2651">
        <v>81117</v>
      </c>
      <c r="EA2651">
        <v>55695</v>
      </c>
      <c r="EB2651">
        <v>7</v>
      </c>
      <c r="EC2651">
        <v>5376</v>
      </c>
    </row>
    <row r="2652" spans="1:133" x14ac:dyDescent="0.2">
      <c r="A2652" t="s">
        <v>1764</v>
      </c>
      <c r="B2652" t="s">
        <v>1763</v>
      </c>
      <c r="C2652" t="s">
        <v>1762</v>
      </c>
      <c r="D2652" t="str">
        <f t="shared" si="123"/>
        <v>NP_055262</v>
      </c>
      <c r="E2652" t="s">
        <v>1761</v>
      </c>
      <c r="F2652" t="s">
        <v>1761</v>
      </c>
      <c r="G2652" t="s">
        <v>1760</v>
      </c>
      <c r="H2652">
        <v>1</v>
      </c>
      <c r="I2652">
        <v>105.19499999999999</v>
      </c>
      <c r="J2652">
        <v>8.9576699999999992E-3</v>
      </c>
      <c r="K2652">
        <v>110.53</v>
      </c>
      <c r="L2652">
        <v>16.123999999999999</v>
      </c>
      <c r="M2652">
        <v>105.2</v>
      </c>
      <c r="N2652">
        <v>0</v>
      </c>
      <c r="O2652">
        <v>0</v>
      </c>
      <c r="Q2652" t="s">
        <v>137</v>
      </c>
      <c r="R2652">
        <v>1</v>
      </c>
      <c r="S2652">
        <v>110.53400000000001</v>
      </c>
      <c r="T2652">
        <v>8.9576699999999992E-3</v>
      </c>
      <c r="U2652">
        <v>110.53</v>
      </c>
      <c r="V2652">
        <v>1</v>
      </c>
      <c r="W2652">
        <v>106.88</v>
      </c>
      <c r="X2652">
        <v>1.1830200000000001E-2</v>
      </c>
      <c r="Y2652">
        <v>106.88</v>
      </c>
      <c r="Z2652">
        <v>1</v>
      </c>
      <c r="AA2652">
        <v>105.19499999999999</v>
      </c>
      <c r="AB2652">
        <v>1.4245600000000001E-2</v>
      </c>
      <c r="AC2652">
        <v>105.2</v>
      </c>
      <c r="AD2652">
        <v>0</v>
      </c>
      <c r="AE2652">
        <v>0</v>
      </c>
      <c r="AG2652" t="s">
        <v>137</v>
      </c>
      <c r="AH2652">
        <v>0</v>
      </c>
      <c r="AI2652">
        <v>0</v>
      </c>
      <c r="AK2652" t="s">
        <v>137</v>
      </c>
      <c r="AL2652">
        <v>0</v>
      </c>
      <c r="AM2652">
        <v>0</v>
      </c>
      <c r="AO2652" t="s">
        <v>137</v>
      </c>
      <c r="AP2652">
        <v>0</v>
      </c>
      <c r="AQ2652">
        <v>0</v>
      </c>
      <c r="AS2652" t="s">
        <v>137</v>
      </c>
      <c r="AT2652" t="s">
        <v>136</v>
      </c>
      <c r="AU2652">
        <v>1</v>
      </c>
      <c r="AV2652" t="s">
        <v>144</v>
      </c>
      <c r="AW2652" t="str">
        <f t="shared" si="124"/>
        <v>ARFIP1|NP_055262</v>
      </c>
      <c r="AX2652" s="1" t="str">
        <f t="shared" si="125"/>
        <v>ARFIP1|NP_055262|QIISEK(1)LGR</v>
      </c>
      <c r="AY2652" t="s">
        <v>1759</v>
      </c>
      <c r="AZ2652" t="s">
        <v>143</v>
      </c>
      <c r="BA2652" t="s">
        <v>411</v>
      </c>
      <c r="BB2652" t="s">
        <v>1758</v>
      </c>
      <c r="BC2652" t="s">
        <v>1757</v>
      </c>
      <c r="BD2652">
        <v>6</v>
      </c>
      <c r="BE2652">
        <v>2</v>
      </c>
      <c r="BF2652">
        <v>0.1522</v>
      </c>
      <c r="BG2652" t="s">
        <v>138</v>
      </c>
      <c r="BH2652" t="s">
        <v>139</v>
      </c>
      <c r="BI2652" t="s">
        <v>139</v>
      </c>
      <c r="BJ2652" t="s">
        <v>139</v>
      </c>
      <c r="BK2652" t="s">
        <v>138</v>
      </c>
      <c r="BL2652" t="s">
        <v>138</v>
      </c>
      <c r="BM2652" t="s">
        <v>138</v>
      </c>
      <c r="BN2652" t="s">
        <v>138</v>
      </c>
      <c r="BO2652">
        <v>146970000</v>
      </c>
      <c r="BP2652">
        <v>146970000</v>
      </c>
      <c r="BQ2652">
        <v>0</v>
      </c>
      <c r="BR2652">
        <v>0</v>
      </c>
      <c r="BS2652" t="s">
        <v>137</v>
      </c>
      <c r="BT2652">
        <v>9852400</v>
      </c>
      <c r="BU2652">
        <v>21667000</v>
      </c>
      <c r="BV2652">
        <v>28490000</v>
      </c>
      <c r="BW2652">
        <v>35621000</v>
      </c>
      <c r="BX2652">
        <v>5847800</v>
      </c>
      <c r="BY2652">
        <v>12192000</v>
      </c>
      <c r="BZ2652">
        <v>13658000</v>
      </c>
      <c r="CA2652">
        <v>19641000</v>
      </c>
      <c r="CB2652" t="s">
        <v>137</v>
      </c>
      <c r="CC2652" t="s">
        <v>137</v>
      </c>
      <c r="CD2652" t="s">
        <v>137</v>
      </c>
      <c r="CE2652" t="s">
        <v>137</v>
      </c>
      <c r="CF2652" t="s">
        <v>137</v>
      </c>
      <c r="CG2652" t="s">
        <v>137</v>
      </c>
      <c r="CH2652" t="s">
        <v>137</v>
      </c>
      <c r="CI2652" t="s">
        <v>137</v>
      </c>
      <c r="CJ2652">
        <v>9852400</v>
      </c>
      <c r="CK2652">
        <v>0</v>
      </c>
      <c r="CL2652">
        <v>0</v>
      </c>
      <c r="CM2652">
        <v>21667000</v>
      </c>
      <c r="CN2652">
        <v>0</v>
      </c>
      <c r="CO2652">
        <v>0</v>
      </c>
      <c r="CP2652">
        <v>28490000</v>
      </c>
      <c r="CQ2652">
        <v>0</v>
      </c>
      <c r="CR2652">
        <v>0</v>
      </c>
      <c r="CS2652">
        <v>35621000</v>
      </c>
      <c r="CT2652">
        <v>0</v>
      </c>
      <c r="CU2652">
        <v>0</v>
      </c>
      <c r="CV2652">
        <v>5847800</v>
      </c>
      <c r="CW2652">
        <v>0</v>
      </c>
      <c r="CX2652">
        <v>0</v>
      </c>
      <c r="CY2652">
        <v>12192000</v>
      </c>
      <c r="CZ2652">
        <v>0</v>
      </c>
      <c r="DA2652">
        <v>0</v>
      </c>
      <c r="DB2652">
        <v>13658000</v>
      </c>
      <c r="DC2652">
        <v>0</v>
      </c>
      <c r="DD2652">
        <v>0</v>
      </c>
      <c r="DE2652">
        <v>19641000</v>
      </c>
      <c r="DF2652">
        <v>0</v>
      </c>
      <c r="DG2652">
        <v>0</v>
      </c>
      <c r="DJ2652">
        <v>2650</v>
      </c>
      <c r="DK2652">
        <v>4040</v>
      </c>
      <c r="DL2652">
        <v>114</v>
      </c>
      <c r="DM2652">
        <v>114</v>
      </c>
      <c r="DN2652">
        <v>8230</v>
      </c>
      <c r="DO2652">
        <v>8782</v>
      </c>
      <c r="DP2652" t="s">
        <v>1756</v>
      </c>
      <c r="DQ2652" t="s">
        <v>1755</v>
      </c>
      <c r="DR2652">
        <v>51879</v>
      </c>
      <c r="DS2652">
        <v>35462</v>
      </c>
      <c r="DT2652">
        <v>4</v>
      </c>
      <c r="DU2652">
        <v>21427</v>
      </c>
      <c r="DV2652">
        <v>51877</v>
      </c>
      <c r="DW2652">
        <v>35460</v>
      </c>
      <c r="DX2652">
        <v>2</v>
      </c>
      <c r="DY2652">
        <v>21135</v>
      </c>
      <c r="DZ2652">
        <v>51877</v>
      </c>
      <c r="EA2652">
        <v>35460</v>
      </c>
      <c r="EB2652">
        <v>2</v>
      </c>
      <c r="EC2652">
        <v>21135</v>
      </c>
    </row>
    <row r="2653" spans="1:133" x14ac:dyDescent="0.2">
      <c r="A2653" t="s">
        <v>1747</v>
      </c>
      <c r="B2653" t="s">
        <v>1754</v>
      </c>
      <c r="C2653" t="s">
        <v>1745</v>
      </c>
      <c r="D2653" t="str">
        <f t="shared" si="123"/>
        <v>NP_859071</v>
      </c>
      <c r="E2653" t="s">
        <v>1744</v>
      </c>
      <c r="F2653" t="s">
        <v>1744</v>
      </c>
      <c r="G2653" t="s">
        <v>1743</v>
      </c>
      <c r="H2653">
        <v>1</v>
      </c>
      <c r="I2653">
        <v>100.88200000000001</v>
      </c>
      <c r="J2653">
        <v>1.60703E-4</v>
      </c>
      <c r="K2653">
        <v>115.7</v>
      </c>
      <c r="L2653">
        <v>0</v>
      </c>
      <c r="M2653">
        <v>115.7</v>
      </c>
      <c r="N2653">
        <v>1</v>
      </c>
      <c r="O2653">
        <v>100.88200000000001</v>
      </c>
      <c r="P2653">
        <v>1.60703E-4</v>
      </c>
      <c r="Q2653">
        <v>115.7</v>
      </c>
      <c r="AT2653" t="s">
        <v>136</v>
      </c>
      <c r="AU2653">
        <v>3</v>
      </c>
      <c r="AV2653" t="s">
        <v>144</v>
      </c>
      <c r="AW2653" t="str">
        <f t="shared" si="124"/>
        <v>ARHGAP30|NP_859071</v>
      </c>
      <c r="AX2653" s="1" t="str">
        <f t="shared" si="125"/>
        <v>ARHGAP30|NP_859071|MK(1)SRQK(1)GK(1)KK</v>
      </c>
      <c r="AY2653" t="s">
        <v>1753</v>
      </c>
      <c r="AZ2653" t="s">
        <v>1752</v>
      </c>
      <c r="BA2653" t="s">
        <v>1751</v>
      </c>
      <c r="BB2653" t="s">
        <v>1740</v>
      </c>
      <c r="BC2653" t="s">
        <v>1739</v>
      </c>
      <c r="BD2653">
        <v>2</v>
      </c>
      <c r="BE2653">
        <v>2</v>
      </c>
      <c r="BF2653">
        <v>3.4447000000000001</v>
      </c>
      <c r="BG2653" t="s">
        <v>139</v>
      </c>
      <c r="BH2653" t="s">
        <v>138</v>
      </c>
      <c r="BI2653" t="s">
        <v>138</v>
      </c>
      <c r="BJ2653" t="s">
        <v>138</v>
      </c>
      <c r="BK2653" t="s">
        <v>138</v>
      </c>
      <c r="BL2653" t="s">
        <v>138</v>
      </c>
      <c r="BM2653" t="s">
        <v>138</v>
      </c>
      <c r="BN2653" t="s">
        <v>138</v>
      </c>
      <c r="BO2653">
        <v>0</v>
      </c>
      <c r="BP2653">
        <v>0</v>
      </c>
      <c r="BQ2653">
        <v>0</v>
      </c>
      <c r="BR2653">
        <v>0</v>
      </c>
      <c r="BS2653" t="s">
        <v>137</v>
      </c>
      <c r="BT2653" t="s">
        <v>297</v>
      </c>
      <c r="BU2653" t="s">
        <v>297</v>
      </c>
      <c r="BV2653" t="s">
        <v>297</v>
      </c>
      <c r="BW2653" t="s">
        <v>297</v>
      </c>
      <c r="BX2653" t="s">
        <v>297</v>
      </c>
      <c r="BY2653" t="s">
        <v>297</v>
      </c>
      <c r="BZ2653" t="s">
        <v>297</v>
      </c>
      <c r="CA2653" t="s">
        <v>297</v>
      </c>
      <c r="CB2653" t="s">
        <v>137</v>
      </c>
      <c r="CC2653" t="s">
        <v>137</v>
      </c>
      <c r="CD2653" t="s">
        <v>137</v>
      </c>
      <c r="CE2653" t="s">
        <v>137</v>
      </c>
      <c r="CF2653" t="s">
        <v>137</v>
      </c>
      <c r="CG2653" t="s">
        <v>137</v>
      </c>
      <c r="CH2653" t="s">
        <v>137</v>
      </c>
      <c r="CI2653" t="s">
        <v>137</v>
      </c>
      <c r="CJ2653">
        <v>0</v>
      </c>
      <c r="CK2653">
        <v>0</v>
      </c>
      <c r="CL2653">
        <v>0</v>
      </c>
      <c r="CM2653">
        <v>0</v>
      </c>
      <c r="CN2653">
        <v>0</v>
      </c>
      <c r="CO2653">
        <v>0</v>
      </c>
      <c r="CP2653">
        <v>0</v>
      </c>
      <c r="CQ2653">
        <v>0</v>
      </c>
      <c r="CR2653">
        <v>0</v>
      </c>
      <c r="CS2653">
        <v>0</v>
      </c>
      <c r="CT2653">
        <v>0</v>
      </c>
      <c r="CU2653">
        <v>0</v>
      </c>
      <c r="CV2653">
        <v>0</v>
      </c>
      <c r="CW2653">
        <v>0</v>
      </c>
      <c r="CX2653">
        <v>0</v>
      </c>
      <c r="CY2653">
        <v>0</v>
      </c>
      <c r="CZ2653">
        <v>0</v>
      </c>
      <c r="DA2653">
        <v>0</v>
      </c>
      <c r="DB2653">
        <v>0</v>
      </c>
      <c r="DC2653">
        <v>0</v>
      </c>
      <c r="DD2653">
        <v>0</v>
      </c>
      <c r="DE2653">
        <v>0</v>
      </c>
      <c r="DF2653">
        <v>0</v>
      </c>
      <c r="DG2653">
        <v>0</v>
      </c>
      <c r="DJ2653">
        <v>2651</v>
      </c>
      <c r="DK2653">
        <v>4041</v>
      </c>
      <c r="DL2653">
        <v>2</v>
      </c>
      <c r="DM2653">
        <v>2</v>
      </c>
      <c r="DN2653">
        <v>7049</v>
      </c>
      <c r="DO2653">
        <v>7488</v>
      </c>
      <c r="DP2653">
        <v>45046</v>
      </c>
      <c r="DQ2653">
        <v>30760</v>
      </c>
      <c r="DR2653">
        <v>45046</v>
      </c>
      <c r="DS2653">
        <v>30760</v>
      </c>
      <c r="DT2653">
        <v>1</v>
      </c>
      <c r="DU2653">
        <v>13059</v>
      </c>
      <c r="DV2653">
        <v>45046</v>
      </c>
      <c r="DW2653">
        <v>30760</v>
      </c>
      <c r="DX2653">
        <v>1</v>
      </c>
      <c r="DY2653">
        <v>13059</v>
      </c>
      <c r="DZ2653">
        <v>45046</v>
      </c>
      <c r="EA2653">
        <v>30760</v>
      </c>
      <c r="EB2653">
        <v>1</v>
      </c>
      <c r="EC2653">
        <v>13059</v>
      </c>
    </row>
    <row r="2654" spans="1:133" x14ac:dyDescent="0.2">
      <c r="A2654" t="s">
        <v>1747</v>
      </c>
      <c r="B2654" t="s">
        <v>1750</v>
      </c>
      <c r="C2654" t="s">
        <v>1745</v>
      </c>
      <c r="D2654" t="str">
        <f t="shared" si="123"/>
        <v>NP_859071</v>
      </c>
      <c r="E2654" t="s">
        <v>1744</v>
      </c>
      <c r="F2654" t="s">
        <v>1744</v>
      </c>
      <c r="G2654" t="s">
        <v>1743</v>
      </c>
      <c r="H2654">
        <v>1</v>
      </c>
      <c r="I2654">
        <v>83.941500000000005</v>
      </c>
      <c r="J2654">
        <v>1.60703E-4</v>
      </c>
      <c r="K2654">
        <v>115.7</v>
      </c>
      <c r="L2654">
        <v>0</v>
      </c>
      <c r="M2654">
        <v>115.7</v>
      </c>
      <c r="N2654">
        <v>1</v>
      </c>
      <c r="O2654">
        <v>83.941500000000005</v>
      </c>
      <c r="P2654">
        <v>1.60703E-4</v>
      </c>
      <c r="Q2654">
        <v>115.7</v>
      </c>
      <c r="AT2654" t="s">
        <v>136</v>
      </c>
      <c r="AU2654">
        <v>3</v>
      </c>
      <c r="AV2654" t="s">
        <v>144</v>
      </c>
      <c r="AW2654" t="str">
        <f t="shared" si="124"/>
        <v>ARHGAP30|NP_859071</v>
      </c>
      <c r="AX2654" s="1" t="str">
        <f t="shared" si="125"/>
        <v>ARHGAP30|NP_859071|MK(1)SRQK(1)GK(1)KK</v>
      </c>
      <c r="AY2654" t="s">
        <v>1749</v>
      </c>
      <c r="AZ2654" t="s">
        <v>1748</v>
      </c>
      <c r="BA2654" t="s">
        <v>369</v>
      </c>
      <c r="BB2654" t="s">
        <v>1740</v>
      </c>
      <c r="BC2654" t="s">
        <v>1739</v>
      </c>
      <c r="BD2654">
        <v>6</v>
      </c>
      <c r="BE2654">
        <v>2</v>
      </c>
      <c r="BF2654">
        <v>3.4447000000000001</v>
      </c>
      <c r="BG2654" t="s">
        <v>139</v>
      </c>
      <c r="BH2654" t="s">
        <v>138</v>
      </c>
      <c r="BI2654" t="s">
        <v>138</v>
      </c>
      <c r="BJ2654" t="s">
        <v>138</v>
      </c>
      <c r="BK2654" t="s">
        <v>138</v>
      </c>
      <c r="BL2654" t="s">
        <v>138</v>
      </c>
      <c r="BM2654" t="s">
        <v>138</v>
      </c>
      <c r="BN2654" t="s">
        <v>138</v>
      </c>
      <c r="BO2654">
        <v>0</v>
      </c>
      <c r="BP2654">
        <v>0</v>
      </c>
      <c r="BQ2654">
        <v>0</v>
      </c>
      <c r="BR2654">
        <v>0</v>
      </c>
      <c r="BS2654" t="s">
        <v>137</v>
      </c>
      <c r="BT2654" t="s">
        <v>297</v>
      </c>
      <c r="BU2654" t="s">
        <v>297</v>
      </c>
      <c r="BV2654" t="s">
        <v>297</v>
      </c>
      <c r="BW2654" t="s">
        <v>297</v>
      </c>
      <c r="BX2654" t="s">
        <v>297</v>
      </c>
      <c r="BY2654" t="s">
        <v>297</v>
      </c>
      <c r="BZ2654" t="s">
        <v>297</v>
      </c>
      <c r="CA2654" t="s">
        <v>297</v>
      </c>
      <c r="CB2654" t="s">
        <v>137</v>
      </c>
      <c r="CC2654" t="s">
        <v>137</v>
      </c>
      <c r="CD2654" t="s">
        <v>137</v>
      </c>
      <c r="CE2654" t="s">
        <v>137</v>
      </c>
      <c r="CF2654" t="s">
        <v>137</v>
      </c>
      <c r="CG2654" t="s">
        <v>137</v>
      </c>
      <c r="CH2654" t="s">
        <v>137</v>
      </c>
      <c r="CI2654" t="s">
        <v>137</v>
      </c>
      <c r="CJ2654">
        <v>0</v>
      </c>
      <c r="CK2654">
        <v>0</v>
      </c>
      <c r="CL2654">
        <v>0</v>
      </c>
      <c r="CM2654">
        <v>0</v>
      </c>
      <c r="CN2654">
        <v>0</v>
      </c>
      <c r="CO2654">
        <v>0</v>
      </c>
      <c r="CP2654">
        <v>0</v>
      </c>
      <c r="CQ2654">
        <v>0</v>
      </c>
      <c r="CR2654">
        <v>0</v>
      </c>
      <c r="CS2654">
        <v>0</v>
      </c>
      <c r="CT2654">
        <v>0</v>
      </c>
      <c r="CU2654">
        <v>0</v>
      </c>
      <c r="CV2654">
        <v>0</v>
      </c>
      <c r="CW2654">
        <v>0</v>
      </c>
      <c r="CX2654">
        <v>0</v>
      </c>
      <c r="CY2654">
        <v>0</v>
      </c>
      <c r="CZ2654">
        <v>0</v>
      </c>
      <c r="DA2654">
        <v>0</v>
      </c>
      <c r="DB2654">
        <v>0</v>
      </c>
      <c r="DC2654">
        <v>0</v>
      </c>
      <c r="DD2654">
        <v>0</v>
      </c>
      <c r="DE2654">
        <v>0</v>
      </c>
      <c r="DF2654">
        <v>0</v>
      </c>
      <c r="DG2654">
        <v>0</v>
      </c>
      <c r="DJ2654">
        <v>2652</v>
      </c>
      <c r="DK2654">
        <v>4041</v>
      </c>
      <c r="DL2654">
        <v>6</v>
      </c>
      <c r="DM2654">
        <v>6</v>
      </c>
      <c r="DN2654">
        <v>7049</v>
      </c>
      <c r="DO2654">
        <v>7488</v>
      </c>
      <c r="DP2654">
        <v>45046</v>
      </c>
      <c r="DQ2654">
        <v>30760</v>
      </c>
      <c r="DR2654">
        <v>45046</v>
      </c>
      <c r="DS2654">
        <v>30760</v>
      </c>
      <c r="DT2654">
        <v>1</v>
      </c>
      <c r="DU2654">
        <v>13059</v>
      </c>
      <c r="DV2654">
        <v>45046</v>
      </c>
      <c r="DW2654">
        <v>30760</v>
      </c>
      <c r="DX2654">
        <v>1</v>
      </c>
      <c r="DY2654">
        <v>13059</v>
      </c>
      <c r="DZ2654">
        <v>45046</v>
      </c>
      <c r="EA2654">
        <v>30760</v>
      </c>
      <c r="EB2654">
        <v>1</v>
      </c>
      <c r="EC2654">
        <v>13059</v>
      </c>
    </row>
    <row r="2655" spans="1:133" x14ac:dyDescent="0.2">
      <c r="A2655" t="s">
        <v>1747</v>
      </c>
      <c r="B2655" t="s">
        <v>1746</v>
      </c>
      <c r="C2655" t="s">
        <v>1745</v>
      </c>
      <c r="D2655" t="str">
        <f t="shared" si="123"/>
        <v>NP_859071</v>
      </c>
      <c r="E2655" t="s">
        <v>1744</v>
      </c>
      <c r="F2655" t="s">
        <v>1744</v>
      </c>
      <c r="G2655" t="s">
        <v>1743</v>
      </c>
      <c r="H2655">
        <v>0.99994799999999995</v>
      </c>
      <c r="I2655">
        <v>42.851599999999998</v>
      </c>
      <c r="J2655">
        <v>1.60703E-4</v>
      </c>
      <c r="K2655">
        <v>115.7</v>
      </c>
      <c r="L2655">
        <v>0</v>
      </c>
      <c r="M2655">
        <v>115.7</v>
      </c>
      <c r="N2655">
        <v>0.99994799999999995</v>
      </c>
      <c r="O2655">
        <v>42.851599999999998</v>
      </c>
      <c r="P2655">
        <v>1.60703E-4</v>
      </c>
      <c r="Q2655">
        <v>115.7</v>
      </c>
      <c r="AT2655" t="s">
        <v>136</v>
      </c>
      <c r="AU2655">
        <v>3</v>
      </c>
      <c r="AV2655" t="s">
        <v>144</v>
      </c>
      <c r="AW2655" t="str">
        <f t="shared" si="124"/>
        <v>ARHGAP30|NP_859071</v>
      </c>
      <c r="AX2655" s="1" t="str">
        <f t="shared" si="125"/>
        <v>ARHGAP30|NP_859071|MK(1)SRQK(1)GK(1)KK</v>
      </c>
      <c r="AY2655" t="s">
        <v>1742</v>
      </c>
      <c r="AZ2655" t="s">
        <v>1741</v>
      </c>
      <c r="BA2655" t="s">
        <v>1277</v>
      </c>
      <c r="BB2655" t="s">
        <v>1740</v>
      </c>
      <c r="BC2655" t="s">
        <v>1739</v>
      </c>
      <c r="BD2655">
        <v>8</v>
      </c>
      <c r="BE2655">
        <v>2</v>
      </c>
      <c r="BF2655">
        <v>3.4447000000000001</v>
      </c>
      <c r="BG2655" t="s">
        <v>139</v>
      </c>
      <c r="BH2655" t="s">
        <v>138</v>
      </c>
      <c r="BI2655" t="s">
        <v>138</v>
      </c>
      <c r="BJ2655" t="s">
        <v>138</v>
      </c>
      <c r="BK2655" t="s">
        <v>138</v>
      </c>
      <c r="BL2655" t="s">
        <v>138</v>
      </c>
      <c r="BM2655" t="s">
        <v>138</v>
      </c>
      <c r="BN2655" t="s">
        <v>138</v>
      </c>
      <c r="BO2655">
        <v>0</v>
      </c>
      <c r="BP2655">
        <v>0</v>
      </c>
      <c r="BQ2655">
        <v>0</v>
      </c>
      <c r="BR2655">
        <v>0</v>
      </c>
      <c r="BS2655" t="s">
        <v>137</v>
      </c>
      <c r="BT2655" t="s">
        <v>297</v>
      </c>
      <c r="BU2655" t="s">
        <v>297</v>
      </c>
      <c r="BV2655" t="s">
        <v>297</v>
      </c>
      <c r="BW2655" t="s">
        <v>297</v>
      </c>
      <c r="BX2655" t="s">
        <v>297</v>
      </c>
      <c r="BY2655" t="s">
        <v>297</v>
      </c>
      <c r="BZ2655" t="s">
        <v>297</v>
      </c>
      <c r="CA2655" t="s">
        <v>297</v>
      </c>
      <c r="CB2655" t="s">
        <v>137</v>
      </c>
      <c r="CC2655" t="s">
        <v>137</v>
      </c>
      <c r="CD2655" t="s">
        <v>137</v>
      </c>
      <c r="CE2655" t="s">
        <v>137</v>
      </c>
      <c r="CF2655" t="s">
        <v>137</v>
      </c>
      <c r="CG2655" t="s">
        <v>137</v>
      </c>
      <c r="CH2655" t="s">
        <v>137</v>
      </c>
      <c r="CI2655" t="s">
        <v>137</v>
      </c>
      <c r="CJ2655">
        <v>0</v>
      </c>
      <c r="CK2655">
        <v>0</v>
      </c>
      <c r="CL2655">
        <v>0</v>
      </c>
      <c r="CM2655">
        <v>0</v>
      </c>
      <c r="CN2655">
        <v>0</v>
      </c>
      <c r="CO2655">
        <v>0</v>
      </c>
      <c r="CP2655">
        <v>0</v>
      </c>
      <c r="CQ2655">
        <v>0</v>
      </c>
      <c r="CR2655">
        <v>0</v>
      </c>
      <c r="CS2655">
        <v>0</v>
      </c>
      <c r="CT2655">
        <v>0</v>
      </c>
      <c r="CU2655">
        <v>0</v>
      </c>
      <c r="CV2655">
        <v>0</v>
      </c>
      <c r="CW2655">
        <v>0</v>
      </c>
      <c r="CX2655">
        <v>0</v>
      </c>
      <c r="CY2655">
        <v>0</v>
      </c>
      <c r="CZ2655">
        <v>0</v>
      </c>
      <c r="DA2655">
        <v>0</v>
      </c>
      <c r="DB2655">
        <v>0</v>
      </c>
      <c r="DC2655">
        <v>0</v>
      </c>
      <c r="DD2655">
        <v>0</v>
      </c>
      <c r="DE2655">
        <v>0</v>
      </c>
      <c r="DF2655">
        <v>0</v>
      </c>
      <c r="DG2655">
        <v>0</v>
      </c>
      <c r="DJ2655">
        <v>2653</v>
      </c>
      <c r="DK2655">
        <v>4041</v>
      </c>
      <c r="DL2655">
        <v>8</v>
      </c>
      <c r="DM2655">
        <v>8</v>
      </c>
      <c r="DN2655">
        <v>7049</v>
      </c>
      <c r="DO2655">
        <v>7488</v>
      </c>
      <c r="DP2655">
        <v>45046</v>
      </c>
      <c r="DQ2655">
        <v>30760</v>
      </c>
      <c r="DR2655">
        <v>45046</v>
      </c>
      <c r="DS2655">
        <v>30760</v>
      </c>
      <c r="DT2655">
        <v>1</v>
      </c>
      <c r="DU2655">
        <v>13059</v>
      </c>
      <c r="DV2655">
        <v>45046</v>
      </c>
      <c r="DW2655">
        <v>30760</v>
      </c>
      <c r="DX2655">
        <v>1</v>
      </c>
      <c r="DY2655">
        <v>13059</v>
      </c>
      <c r="DZ2655">
        <v>45046</v>
      </c>
      <c r="EA2655">
        <v>30760</v>
      </c>
      <c r="EB2655">
        <v>1</v>
      </c>
      <c r="EC2655">
        <v>13059</v>
      </c>
    </row>
    <row r="2656" spans="1:133" x14ac:dyDescent="0.2">
      <c r="A2656" t="s">
        <v>1737</v>
      </c>
      <c r="B2656">
        <v>13</v>
      </c>
      <c r="C2656" t="s">
        <v>1738</v>
      </c>
      <c r="D2656" t="str">
        <f t="shared" si="123"/>
        <v>NP_036514</v>
      </c>
      <c r="E2656" t="s">
        <v>1737</v>
      </c>
      <c r="F2656" t="s">
        <v>1737</v>
      </c>
      <c r="G2656" t="s">
        <v>1736</v>
      </c>
      <c r="H2656">
        <v>1</v>
      </c>
      <c r="I2656">
        <v>96.491600000000005</v>
      </c>
      <c r="J2656">
        <v>8.0523399999999998E-3</v>
      </c>
      <c r="K2656">
        <v>123.72</v>
      </c>
      <c r="L2656">
        <v>23.654</v>
      </c>
      <c r="M2656">
        <v>96.492000000000004</v>
      </c>
      <c r="N2656">
        <v>1</v>
      </c>
      <c r="O2656">
        <v>109.012</v>
      </c>
      <c r="P2656">
        <v>2.4004299999999999E-2</v>
      </c>
      <c r="Q2656">
        <v>109.01</v>
      </c>
      <c r="R2656">
        <v>0</v>
      </c>
      <c r="S2656">
        <v>0</v>
      </c>
      <c r="U2656" t="s">
        <v>137</v>
      </c>
      <c r="V2656">
        <v>0</v>
      </c>
      <c r="W2656">
        <v>0</v>
      </c>
      <c r="Y2656" t="s">
        <v>137</v>
      </c>
      <c r="Z2656">
        <v>0</v>
      </c>
      <c r="AA2656">
        <v>0</v>
      </c>
      <c r="AC2656" t="s">
        <v>137</v>
      </c>
      <c r="AD2656">
        <v>0</v>
      </c>
      <c r="AE2656">
        <v>0</v>
      </c>
      <c r="AG2656" t="s">
        <v>137</v>
      </c>
      <c r="AH2656">
        <v>1</v>
      </c>
      <c r="AI2656">
        <v>123.72</v>
      </c>
      <c r="AJ2656">
        <v>8.0523399999999998E-3</v>
      </c>
      <c r="AK2656">
        <v>123.72</v>
      </c>
      <c r="AL2656">
        <v>1</v>
      </c>
      <c r="AM2656">
        <v>96.491600000000005</v>
      </c>
      <c r="AN2656">
        <v>5.1527299999999998E-2</v>
      </c>
      <c r="AO2656">
        <v>96.492000000000004</v>
      </c>
      <c r="AP2656">
        <v>0</v>
      </c>
      <c r="AQ2656">
        <v>0</v>
      </c>
      <c r="AS2656" t="s">
        <v>137</v>
      </c>
      <c r="AT2656" t="s">
        <v>136</v>
      </c>
      <c r="AU2656">
        <v>1</v>
      </c>
      <c r="AV2656" t="s">
        <v>144</v>
      </c>
      <c r="AW2656" t="str">
        <f t="shared" si="124"/>
        <v>TTC33|NP_036514</v>
      </c>
      <c r="AX2656" s="1" t="str">
        <f t="shared" si="125"/>
        <v>TTC33|NP_036514|IGEK(1)VSK</v>
      </c>
      <c r="AY2656" t="s">
        <v>1735</v>
      </c>
      <c r="AZ2656" t="s">
        <v>143</v>
      </c>
      <c r="BA2656" t="s">
        <v>278</v>
      </c>
      <c r="BB2656" t="s">
        <v>1734</v>
      </c>
      <c r="BC2656" t="s">
        <v>1733</v>
      </c>
      <c r="BD2656">
        <v>4</v>
      </c>
      <c r="BE2656">
        <v>2</v>
      </c>
      <c r="BF2656">
        <v>0.61197999999999997</v>
      </c>
      <c r="BG2656" t="s">
        <v>139</v>
      </c>
      <c r="BH2656" t="s">
        <v>138</v>
      </c>
      <c r="BI2656" t="s">
        <v>138</v>
      </c>
      <c r="BJ2656" t="s">
        <v>138</v>
      </c>
      <c r="BK2656" t="s">
        <v>138</v>
      </c>
      <c r="BL2656" t="s">
        <v>139</v>
      </c>
      <c r="BM2656" t="s">
        <v>139</v>
      </c>
      <c r="BN2656" t="s">
        <v>138</v>
      </c>
      <c r="BO2656">
        <v>45146000</v>
      </c>
      <c r="BP2656">
        <v>45146000</v>
      </c>
      <c r="BQ2656">
        <v>0</v>
      </c>
      <c r="BR2656">
        <v>0</v>
      </c>
      <c r="BS2656" t="s">
        <v>137</v>
      </c>
      <c r="BT2656">
        <v>5309500</v>
      </c>
      <c r="BU2656">
        <v>7483200</v>
      </c>
      <c r="BV2656">
        <v>3014500</v>
      </c>
      <c r="BW2656">
        <v>13455000</v>
      </c>
      <c r="BX2656">
        <v>2716700</v>
      </c>
      <c r="BY2656">
        <v>6544600</v>
      </c>
      <c r="BZ2656">
        <v>5354400</v>
      </c>
      <c r="CA2656">
        <v>1267600</v>
      </c>
      <c r="CB2656" t="s">
        <v>137</v>
      </c>
      <c r="CC2656" t="s">
        <v>137</v>
      </c>
      <c r="CD2656" t="s">
        <v>137</v>
      </c>
      <c r="CE2656" t="s">
        <v>137</v>
      </c>
      <c r="CF2656" t="s">
        <v>137</v>
      </c>
      <c r="CG2656" t="s">
        <v>137</v>
      </c>
      <c r="CH2656" t="s">
        <v>137</v>
      </c>
      <c r="CI2656" t="s">
        <v>137</v>
      </c>
      <c r="CJ2656">
        <v>5309500</v>
      </c>
      <c r="CK2656">
        <v>0</v>
      </c>
      <c r="CL2656">
        <v>0</v>
      </c>
      <c r="CM2656">
        <v>7483200</v>
      </c>
      <c r="CN2656">
        <v>0</v>
      </c>
      <c r="CO2656">
        <v>0</v>
      </c>
      <c r="CP2656">
        <v>3014500</v>
      </c>
      <c r="CQ2656">
        <v>0</v>
      </c>
      <c r="CR2656">
        <v>0</v>
      </c>
      <c r="CS2656">
        <v>13455000</v>
      </c>
      <c r="CT2656">
        <v>0</v>
      </c>
      <c r="CU2656">
        <v>0</v>
      </c>
      <c r="CV2656">
        <v>2716700</v>
      </c>
      <c r="CW2656">
        <v>0</v>
      </c>
      <c r="CX2656">
        <v>0</v>
      </c>
      <c r="CY2656">
        <v>6544600</v>
      </c>
      <c r="CZ2656">
        <v>0</v>
      </c>
      <c r="DA2656">
        <v>0</v>
      </c>
      <c r="DB2656">
        <v>5354400</v>
      </c>
      <c r="DC2656">
        <v>0</v>
      </c>
      <c r="DD2656">
        <v>0</v>
      </c>
      <c r="DE2656">
        <v>1267600</v>
      </c>
      <c r="DF2656">
        <v>0</v>
      </c>
      <c r="DG2656">
        <v>0</v>
      </c>
      <c r="DJ2656">
        <v>2654</v>
      </c>
      <c r="DK2656">
        <v>4042</v>
      </c>
      <c r="DL2656">
        <v>13</v>
      </c>
      <c r="DM2656">
        <v>13</v>
      </c>
      <c r="DN2656">
        <v>4253</v>
      </c>
      <c r="DO2656">
        <v>4481</v>
      </c>
      <c r="DP2656" t="s">
        <v>1732</v>
      </c>
      <c r="DQ2656" t="s">
        <v>1731</v>
      </c>
      <c r="DR2656">
        <v>27077</v>
      </c>
      <c r="DS2656">
        <v>18817</v>
      </c>
      <c r="DT2656">
        <v>7</v>
      </c>
      <c r="DU2656">
        <v>8401</v>
      </c>
      <c r="DV2656">
        <v>27076</v>
      </c>
      <c r="DW2656">
        <v>18816</v>
      </c>
      <c r="DX2656">
        <v>6</v>
      </c>
      <c r="DY2656">
        <v>7645</v>
      </c>
      <c r="DZ2656">
        <v>27076</v>
      </c>
      <c r="EA2656">
        <v>18816</v>
      </c>
      <c r="EB2656">
        <v>6</v>
      </c>
      <c r="EC2656">
        <v>7645</v>
      </c>
    </row>
    <row r="2657" spans="1:133" x14ac:dyDescent="0.2">
      <c r="A2657" t="s">
        <v>1729</v>
      </c>
      <c r="B2657">
        <v>12</v>
      </c>
      <c r="C2657" t="s">
        <v>1730</v>
      </c>
      <c r="D2657" t="str">
        <f t="shared" si="123"/>
        <v>NP_005333</v>
      </c>
      <c r="E2657" t="s">
        <v>1729</v>
      </c>
      <c r="F2657" t="s">
        <v>1729</v>
      </c>
      <c r="G2657" t="s">
        <v>1728</v>
      </c>
      <c r="H2657">
        <v>1</v>
      </c>
      <c r="I2657">
        <v>59.883800000000001</v>
      </c>
      <c r="J2657">
        <v>1.07088E-3</v>
      </c>
      <c r="K2657">
        <v>100.4</v>
      </c>
      <c r="L2657">
        <v>81.153999999999996</v>
      </c>
      <c r="M2657">
        <v>59.884</v>
      </c>
      <c r="N2657">
        <v>1</v>
      </c>
      <c r="O2657">
        <v>88.78</v>
      </c>
      <c r="P2657">
        <v>5.8493099999999999E-3</v>
      </c>
      <c r="Q2657">
        <v>88.78</v>
      </c>
      <c r="R2657">
        <v>0</v>
      </c>
      <c r="S2657">
        <v>0</v>
      </c>
      <c r="U2657" t="s">
        <v>137</v>
      </c>
      <c r="V2657">
        <v>0</v>
      </c>
      <c r="W2657">
        <v>0</v>
      </c>
      <c r="Y2657" t="s">
        <v>137</v>
      </c>
      <c r="Z2657">
        <v>1</v>
      </c>
      <c r="AA2657">
        <v>100.398</v>
      </c>
      <c r="AB2657">
        <v>1.07088E-3</v>
      </c>
      <c r="AC2657">
        <v>100.4</v>
      </c>
      <c r="AD2657">
        <v>1</v>
      </c>
      <c r="AE2657">
        <v>71.98</v>
      </c>
      <c r="AF2657">
        <v>1.2929599999999999E-2</v>
      </c>
      <c r="AG2657">
        <v>71.98</v>
      </c>
      <c r="AH2657">
        <v>1</v>
      </c>
      <c r="AI2657">
        <v>59.883800000000001</v>
      </c>
      <c r="AJ2657">
        <v>1.49385E-2</v>
      </c>
      <c r="AK2657">
        <v>78.69</v>
      </c>
      <c r="AP2657">
        <v>0</v>
      </c>
      <c r="AQ2657">
        <v>0</v>
      </c>
      <c r="AS2657" t="s">
        <v>137</v>
      </c>
      <c r="AT2657" t="s">
        <v>136</v>
      </c>
      <c r="AU2657">
        <v>1</v>
      </c>
      <c r="AV2657" t="s">
        <v>144</v>
      </c>
      <c r="AW2657" t="str">
        <f t="shared" si="124"/>
        <v>HMGB3|NP_005333</v>
      </c>
      <c r="AX2657" s="1" t="str">
        <f t="shared" si="125"/>
        <v>HMGB3|NP_005333|GK(1)MSAYAFFVQTCR</v>
      </c>
      <c r="AY2657" t="s">
        <v>1727</v>
      </c>
      <c r="AZ2657" t="s">
        <v>968</v>
      </c>
      <c r="BA2657" t="s">
        <v>804</v>
      </c>
      <c r="BB2657" t="s">
        <v>1726</v>
      </c>
      <c r="BC2657" t="s">
        <v>1725</v>
      </c>
      <c r="BD2657">
        <v>2</v>
      </c>
      <c r="BE2657">
        <v>3</v>
      </c>
      <c r="BF2657">
        <v>-0.77181</v>
      </c>
      <c r="BG2657" t="s">
        <v>139</v>
      </c>
      <c r="BH2657" t="s">
        <v>138</v>
      </c>
      <c r="BI2657" t="s">
        <v>138</v>
      </c>
      <c r="BJ2657" t="s">
        <v>139</v>
      </c>
      <c r="BK2657" t="s">
        <v>139</v>
      </c>
      <c r="BL2657" t="s">
        <v>139</v>
      </c>
      <c r="BM2657" t="s">
        <v>138</v>
      </c>
      <c r="BN2657" t="s">
        <v>138</v>
      </c>
      <c r="BO2657">
        <v>150500000</v>
      </c>
      <c r="BP2657">
        <v>150500000</v>
      </c>
      <c r="BQ2657">
        <v>0</v>
      </c>
      <c r="BR2657">
        <v>0</v>
      </c>
      <c r="BS2657" t="s">
        <v>137</v>
      </c>
      <c r="BT2657">
        <v>7022900</v>
      </c>
      <c r="BU2657">
        <v>10246000</v>
      </c>
      <c r="BV2657">
        <v>9463700</v>
      </c>
      <c r="BW2657">
        <v>18642000</v>
      </c>
      <c r="BX2657">
        <v>8205000</v>
      </c>
      <c r="BY2657">
        <v>7897500</v>
      </c>
      <c r="BZ2657" t="s">
        <v>297</v>
      </c>
      <c r="CA2657">
        <v>4960400</v>
      </c>
      <c r="CB2657" t="s">
        <v>137</v>
      </c>
      <c r="CC2657" t="s">
        <v>137</v>
      </c>
      <c r="CD2657" t="s">
        <v>137</v>
      </c>
      <c r="CE2657" t="s">
        <v>137</v>
      </c>
      <c r="CF2657" t="s">
        <v>137</v>
      </c>
      <c r="CG2657" t="s">
        <v>137</v>
      </c>
      <c r="CH2657" t="s">
        <v>137</v>
      </c>
      <c r="CI2657" t="s">
        <v>137</v>
      </c>
      <c r="CJ2657">
        <v>7022900</v>
      </c>
      <c r="CK2657">
        <v>0</v>
      </c>
      <c r="CL2657">
        <v>0</v>
      </c>
      <c r="CM2657">
        <v>10246000</v>
      </c>
      <c r="CN2657">
        <v>0</v>
      </c>
      <c r="CO2657">
        <v>0</v>
      </c>
      <c r="CP2657">
        <v>9463700</v>
      </c>
      <c r="CQ2657">
        <v>0</v>
      </c>
      <c r="CR2657">
        <v>0</v>
      </c>
      <c r="CS2657">
        <v>18642000</v>
      </c>
      <c r="CT2657">
        <v>0</v>
      </c>
      <c r="CU2657">
        <v>0</v>
      </c>
      <c r="CV2657">
        <v>8205000</v>
      </c>
      <c r="CW2657">
        <v>0</v>
      </c>
      <c r="CX2657">
        <v>0</v>
      </c>
      <c r="CY2657">
        <v>7897500</v>
      </c>
      <c r="CZ2657">
        <v>0</v>
      </c>
      <c r="DA2657">
        <v>0</v>
      </c>
      <c r="DB2657">
        <v>0</v>
      </c>
      <c r="DC2657">
        <v>0</v>
      </c>
      <c r="DD2657">
        <v>0</v>
      </c>
      <c r="DE2657">
        <v>4960400</v>
      </c>
      <c r="DF2657">
        <v>0</v>
      </c>
      <c r="DG2657">
        <v>0</v>
      </c>
      <c r="DJ2657">
        <v>2655</v>
      </c>
      <c r="DK2657">
        <v>4044</v>
      </c>
      <c r="DL2657">
        <v>12</v>
      </c>
      <c r="DM2657">
        <v>12</v>
      </c>
      <c r="DN2657">
        <v>3027</v>
      </c>
      <c r="DO2657">
        <v>3189</v>
      </c>
      <c r="DP2657" t="s">
        <v>1724</v>
      </c>
      <c r="DQ2657" t="s">
        <v>1723</v>
      </c>
      <c r="DR2657">
        <v>18914</v>
      </c>
      <c r="DS2657">
        <v>13173</v>
      </c>
      <c r="DT2657">
        <v>6</v>
      </c>
      <c r="DU2657">
        <v>43661</v>
      </c>
      <c r="DV2657">
        <v>18911</v>
      </c>
      <c r="DW2657">
        <v>13170</v>
      </c>
      <c r="DX2657">
        <v>4</v>
      </c>
      <c r="DY2657">
        <v>41906</v>
      </c>
      <c r="DZ2657">
        <v>18911</v>
      </c>
      <c r="EA2657">
        <v>13170</v>
      </c>
      <c r="EB2657">
        <v>4</v>
      </c>
      <c r="EC2657">
        <v>41906</v>
      </c>
    </row>
    <row r="2658" spans="1:133" x14ac:dyDescent="0.2">
      <c r="A2658" t="s">
        <v>1717</v>
      </c>
      <c r="B2658">
        <v>2032</v>
      </c>
      <c r="C2658" t="s">
        <v>1718</v>
      </c>
      <c r="D2658" t="str">
        <f t="shared" si="123"/>
        <v>NP_006176</v>
      </c>
      <c r="E2658" t="s">
        <v>1717</v>
      </c>
      <c r="F2658" t="s">
        <v>1717</v>
      </c>
      <c r="G2658" t="s">
        <v>1716</v>
      </c>
      <c r="H2658">
        <v>1</v>
      </c>
      <c r="I2658">
        <v>112.077</v>
      </c>
      <c r="J2658">
        <v>3.8276199999999999E-3</v>
      </c>
      <c r="K2658">
        <v>146.16</v>
      </c>
      <c r="L2658">
        <v>44.116</v>
      </c>
      <c r="M2658">
        <v>146.16</v>
      </c>
      <c r="N2658">
        <v>0</v>
      </c>
      <c r="O2658">
        <v>0</v>
      </c>
      <c r="Q2658" t="s">
        <v>137</v>
      </c>
      <c r="R2658">
        <v>0</v>
      </c>
      <c r="S2658">
        <v>0</v>
      </c>
      <c r="U2658" t="s">
        <v>137</v>
      </c>
      <c r="V2658">
        <v>0</v>
      </c>
      <c r="W2658">
        <v>0</v>
      </c>
      <c r="Y2658" t="s">
        <v>137</v>
      </c>
      <c r="Z2658">
        <v>1</v>
      </c>
      <c r="AA2658">
        <v>112.077</v>
      </c>
      <c r="AB2658">
        <v>3.8276199999999999E-3</v>
      </c>
      <c r="AC2658">
        <v>146.16</v>
      </c>
      <c r="AD2658">
        <v>0</v>
      </c>
      <c r="AE2658">
        <v>0</v>
      </c>
      <c r="AG2658" t="s">
        <v>137</v>
      </c>
      <c r="AH2658">
        <v>0</v>
      </c>
      <c r="AI2658">
        <v>0</v>
      </c>
      <c r="AK2658" t="s">
        <v>137</v>
      </c>
      <c r="AL2658">
        <v>0</v>
      </c>
      <c r="AM2658">
        <v>0</v>
      </c>
      <c r="AO2658" t="s">
        <v>137</v>
      </c>
      <c r="AT2658" t="s">
        <v>136</v>
      </c>
      <c r="AU2658">
        <v>1</v>
      </c>
      <c r="AV2658" t="s">
        <v>144</v>
      </c>
      <c r="AW2658" t="str">
        <f t="shared" si="124"/>
        <v>NUMA1|NP_006176</v>
      </c>
      <c r="AX2658" s="1" t="str">
        <f t="shared" si="125"/>
        <v>NUMA1|NP_006176|KQSTTEAQK(1)K</v>
      </c>
      <c r="AY2658" t="s">
        <v>1722</v>
      </c>
      <c r="AZ2658" t="s">
        <v>143</v>
      </c>
      <c r="BA2658" t="s">
        <v>188</v>
      </c>
      <c r="BB2658" t="s">
        <v>1721</v>
      </c>
      <c r="BC2658" t="s">
        <v>1720</v>
      </c>
      <c r="BD2658">
        <v>9</v>
      </c>
      <c r="BE2658">
        <v>2</v>
      </c>
      <c r="BF2658">
        <v>0.37541999999999998</v>
      </c>
      <c r="BG2658" t="s">
        <v>138</v>
      </c>
      <c r="BH2658" t="s">
        <v>138</v>
      </c>
      <c r="BI2658" t="s">
        <v>138</v>
      </c>
      <c r="BJ2658" t="s">
        <v>139</v>
      </c>
      <c r="BK2658" t="s">
        <v>138</v>
      </c>
      <c r="BL2658" t="s">
        <v>138</v>
      </c>
      <c r="BM2658" t="s">
        <v>138</v>
      </c>
      <c r="BN2658" t="s">
        <v>138</v>
      </c>
      <c r="BO2658">
        <v>3360500</v>
      </c>
      <c r="BP2658">
        <v>3360500</v>
      </c>
      <c r="BQ2658">
        <v>0</v>
      </c>
      <c r="BR2658">
        <v>0</v>
      </c>
      <c r="BS2658" t="s">
        <v>137</v>
      </c>
      <c r="BT2658">
        <v>472360</v>
      </c>
      <c r="BU2658">
        <v>260890</v>
      </c>
      <c r="BV2658">
        <v>367020</v>
      </c>
      <c r="BW2658">
        <v>945070</v>
      </c>
      <c r="BX2658">
        <v>373240</v>
      </c>
      <c r="BY2658">
        <v>570820</v>
      </c>
      <c r="BZ2658">
        <v>371100</v>
      </c>
      <c r="CA2658" t="s">
        <v>297</v>
      </c>
      <c r="CB2658" t="s">
        <v>137</v>
      </c>
      <c r="CC2658" t="s">
        <v>137</v>
      </c>
      <c r="CD2658" t="s">
        <v>137</v>
      </c>
      <c r="CE2658" t="s">
        <v>137</v>
      </c>
      <c r="CF2658" t="s">
        <v>137</v>
      </c>
      <c r="CG2658" t="s">
        <v>137</v>
      </c>
      <c r="CH2658" t="s">
        <v>137</v>
      </c>
      <c r="CI2658" t="s">
        <v>137</v>
      </c>
      <c r="CJ2658">
        <v>472360</v>
      </c>
      <c r="CK2658">
        <v>0</v>
      </c>
      <c r="CL2658">
        <v>0</v>
      </c>
      <c r="CM2658">
        <v>260890</v>
      </c>
      <c r="CN2658">
        <v>0</v>
      </c>
      <c r="CO2658">
        <v>0</v>
      </c>
      <c r="CP2658">
        <v>367020</v>
      </c>
      <c r="CQ2658">
        <v>0</v>
      </c>
      <c r="CR2658">
        <v>0</v>
      </c>
      <c r="CS2658">
        <v>945070</v>
      </c>
      <c r="CT2658">
        <v>0</v>
      </c>
      <c r="CU2658">
        <v>0</v>
      </c>
      <c r="CV2658">
        <v>373240</v>
      </c>
      <c r="CW2658">
        <v>0</v>
      </c>
      <c r="CX2658">
        <v>0</v>
      </c>
      <c r="CY2658">
        <v>570820</v>
      </c>
      <c r="CZ2658">
        <v>0</v>
      </c>
      <c r="DA2658">
        <v>0</v>
      </c>
      <c r="DB2658">
        <v>371100</v>
      </c>
      <c r="DC2658">
        <v>0</v>
      </c>
      <c r="DD2658">
        <v>0</v>
      </c>
      <c r="DE2658">
        <v>0</v>
      </c>
      <c r="DF2658">
        <v>0</v>
      </c>
      <c r="DG2658">
        <v>0</v>
      </c>
      <c r="DJ2658">
        <v>2656</v>
      </c>
      <c r="DK2658">
        <v>4046</v>
      </c>
      <c r="DL2658">
        <v>2032</v>
      </c>
      <c r="DM2658">
        <v>2032</v>
      </c>
      <c r="DN2658">
        <v>5330</v>
      </c>
      <c r="DO2658">
        <v>5643</v>
      </c>
      <c r="DP2658" t="s">
        <v>1719</v>
      </c>
      <c r="DQ2658">
        <v>23993</v>
      </c>
      <c r="DR2658">
        <v>35036</v>
      </c>
      <c r="DS2658">
        <v>23993</v>
      </c>
      <c r="DT2658">
        <v>4</v>
      </c>
      <c r="DU2658">
        <v>3155</v>
      </c>
      <c r="DV2658">
        <v>35036</v>
      </c>
      <c r="DW2658">
        <v>23993</v>
      </c>
      <c r="DX2658">
        <v>4</v>
      </c>
      <c r="DY2658">
        <v>3155</v>
      </c>
      <c r="DZ2658">
        <v>35036</v>
      </c>
      <c r="EA2658">
        <v>23993</v>
      </c>
      <c r="EB2658">
        <v>4</v>
      </c>
      <c r="EC2658">
        <v>3155</v>
      </c>
    </row>
    <row r="2659" spans="1:133" x14ac:dyDescent="0.2">
      <c r="A2659" t="s">
        <v>1717</v>
      </c>
      <c r="B2659">
        <v>2004</v>
      </c>
      <c r="C2659" t="s">
        <v>1718</v>
      </c>
      <c r="D2659" t="str">
        <f t="shared" si="123"/>
        <v>NP_006176</v>
      </c>
      <c r="E2659" t="s">
        <v>1717</v>
      </c>
      <c r="F2659" t="s">
        <v>1717</v>
      </c>
      <c r="G2659" t="s">
        <v>1716</v>
      </c>
      <c r="H2659">
        <v>1</v>
      </c>
      <c r="I2659">
        <v>67.647900000000007</v>
      </c>
      <c r="J2659">
        <v>5.2976900000000003E-4</v>
      </c>
      <c r="K2659">
        <v>87.823999999999998</v>
      </c>
      <c r="L2659">
        <v>54.677</v>
      </c>
      <c r="M2659">
        <v>67.647999999999996</v>
      </c>
      <c r="Z2659">
        <v>1</v>
      </c>
      <c r="AA2659">
        <v>87.824100000000001</v>
      </c>
      <c r="AB2659">
        <v>5.2976900000000003E-4</v>
      </c>
      <c r="AC2659">
        <v>87.823999999999998</v>
      </c>
      <c r="AL2659">
        <v>1</v>
      </c>
      <c r="AM2659">
        <v>67.647900000000007</v>
      </c>
      <c r="AN2659">
        <v>1.69903E-2</v>
      </c>
      <c r="AO2659">
        <v>67.647999999999996</v>
      </c>
      <c r="AT2659" t="s">
        <v>136</v>
      </c>
      <c r="AU2659">
        <v>1</v>
      </c>
      <c r="AV2659" t="s">
        <v>144</v>
      </c>
      <c r="AW2659" t="str">
        <f t="shared" si="124"/>
        <v>NUMA1|NP_006176</v>
      </c>
      <c r="AX2659" s="1" t="str">
        <f t="shared" si="125"/>
        <v>NUMA1|NP_006176|VSLEPHQGPGTPESK(1)K</v>
      </c>
      <c r="AY2659" t="s">
        <v>1715</v>
      </c>
      <c r="AZ2659" t="s">
        <v>143</v>
      </c>
      <c r="BA2659" t="s">
        <v>702</v>
      </c>
      <c r="BB2659" t="s">
        <v>1714</v>
      </c>
      <c r="BC2659" t="s">
        <v>1713</v>
      </c>
      <c r="BD2659">
        <v>15</v>
      </c>
      <c r="BE2659">
        <v>3</v>
      </c>
      <c r="BF2659">
        <v>-1.9607000000000001</v>
      </c>
      <c r="BG2659" t="s">
        <v>138</v>
      </c>
      <c r="BH2659" t="s">
        <v>138</v>
      </c>
      <c r="BI2659" t="s">
        <v>138</v>
      </c>
      <c r="BJ2659" t="s">
        <v>139</v>
      </c>
      <c r="BK2659" t="s">
        <v>138</v>
      </c>
      <c r="BL2659" t="s">
        <v>138</v>
      </c>
      <c r="BM2659" t="s">
        <v>139</v>
      </c>
      <c r="BN2659" t="s">
        <v>138</v>
      </c>
      <c r="BO2659">
        <v>6387100</v>
      </c>
      <c r="BP2659">
        <v>6387100</v>
      </c>
      <c r="BQ2659">
        <v>0</v>
      </c>
      <c r="BR2659">
        <v>0</v>
      </c>
      <c r="BS2659" t="s">
        <v>137</v>
      </c>
      <c r="BT2659" t="s">
        <v>297</v>
      </c>
      <c r="BU2659" t="s">
        <v>297</v>
      </c>
      <c r="BV2659" t="s">
        <v>297</v>
      </c>
      <c r="BW2659">
        <v>6387100</v>
      </c>
      <c r="BX2659" t="s">
        <v>297</v>
      </c>
      <c r="BY2659" t="s">
        <v>297</v>
      </c>
      <c r="BZ2659" t="s">
        <v>297</v>
      </c>
      <c r="CA2659" t="s">
        <v>297</v>
      </c>
      <c r="CB2659" t="s">
        <v>137</v>
      </c>
      <c r="CC2659" t="s">
        <v>137</v>
      </c>
      <c r="CD2659" t="s">
        <v>137</v>
      </c>
      <c r="CE2659" t="s">
        <v>137</v>
      </c>
      <c r="CF2659" t="s">
        <v>137</v>
      </c>
      <c r="CG2659" t="s">
        <v>137</v>
      </c>
      <c r="CH2659" t="s">
        <v>137</v>
      </c>
      <c r="CI2659" t="s">
        <v>137</v>
      </c>
      <c r="CJ2659">
        <v>0</v>
      </c>
      <c r="CK2659">
        <v>0</v>
      </c>
      <c r="CL2659">
        <v>0</v>
      </c>
      <c r="CM2659">
        <v>0</v>
      </c>
      <c r="CN2659">
        <v>0</v>
      </c>
      <c r="CO2659">
        <v>0</v>
      </c>
      <c r="CP2659">
        <v>0</v>
      </c>
      <c r="CQ2659">
        <v>0</v>
      </c>
      <c r="CR2659">
        <v>0</v>
      </c>
      <c r="CS2659">
        <v>6387100</v>
      </c>
      <c r="CT2659">
        <v>0</v>
      </c>
      <c r="CU2659">
        <v>0</v>
      </c>
      <c r="CV2659">
        <v>0</v>
      </c>
      <c r="CW2659">
        <v>0</v>
      </c>
      <c r="CX2659">
        <v>0</v>
      </c>
      <c r="CY2659">
        <v>0</v>
      </c>
      <c r="CZ2659">
        <v>0</v>
      </c>
      <c r="DA2659">
        <v>0</v>
      </c>
      <c r="DB2659">
        <v>0</v>
      </c>
      <c r="DC2659">
        <v>0</v>
      </c>
      <c r="DD2659">
        <v>0</v>
      </c>
      <c r="DE2659">
        <v>0</v>
      </c>
      <c r="DF2659">
        <v>0</v>
      </c>
      <c r="DG2659">
        <v>0</v>
      </c>
      <c r="DJ2659">
        <v>2657</v>
      </c>
      <c r="DK2659">
        <v>4046</v>
      </c>
      <c r="DL2659">
        <v>2004</v>
      </c>
      <c r="DM2659">
        <v>2004</v>
      </c>
      <c r="DN2659">
        <v>11970</v>
      </c>
      <c r="DO2659">
        <v>12733</v>
      </c>
      <c r="DP2659" t="s">
        <v>1712</v>
      </c>
      <c r="DQ2659" t="s">
        <v>1711</v>
      </c>
      <c r="DR2659">
        <v>76932</v>
      </c>
      <c r="DS2659">
        <v>52761</v>
      </c>
      <c r="DT2659">
        <v>7</v>
      </c>
      <c r="DU2659">
        <v>14731</v>
      </c>
      <c r="DV2659">
        <v>76931</v>
      </c>
      <c r="DW2659">
        <v>52760</v>
      </c>
      <c r="DX2659">
        <v>4</v>
      </c>
      <c r="DY2659">
        <v>13345</v>
      </c>
      <c r="DZ2659">
        <v>76931</v>
      </c>
      <c r="EA2659">
        <v>52760</v>
      </c>
      <c r="EB2659">
        <v>4</v>
      </c>
      <c r="EC2659">
        <v>13345</v>
      </c>
    </row>
    <row r="2660" spans="1:133" x14ac:dyDescent="0.2">
      <c r="A2660" t="s">
        <v>1709</v>
      </c>
      <c r="B2660">
        <v>1319</v>
      </c>
      <c r="C2660" t="s">
        <v>1710</v>
      </c>
      <c r="D2660" t="str">
        <f t="shared" si="123"/>
        <v>NP_055857</v>
      </c>
      <c r="E2660" t="s">
        <v>1709</v>
      </c>
      <c r="F2660" t="s">
        <v>1709</v>
      </c>
      <c r="G2660" t="s">
        <v>1708</v>
      </c>
      <c r="H2660">
        <v>1</v>
      </c>
      <c r="I2660">
        <v>76.3947</v>
      </c>
      <c r="J2660">
        <v>6.2551600000000001E-4</v>
      </c>
      <c r="K2660">
        <v>112.12</v>
      </c>
      <c r="L2660">
        <v>62.765000000000001</v>
      </c>
      <c r="M2660">
        <v>112.12</v>
      </c>
      <c r="R2660">
        <v>0</v>
      </c>
      <c r="S2660">
        <v>0</v>
      </c>
      <c r="U2660" t="s">
        <v>137</v>
      </c>
      <c r="Z2660">
        <v>1</v>
      </c>
      <c r="AA2660">
        <v>76.3947</v>
      </c>
      <c r="AB2660">
        <v>6.2551600000000001E-4</v>
      </c>
      <c r="AC2660">
        <v>112.12</v>
      </c>
      <c r="AH2660">
        <v>0</v>
      </c>
      <c r="AI2660">
        <v>0</v>
      </c>
      <c r="AK2660" t="s">
        <v>137</v>
      </c>
      <c r="AT2660" t="s">
        <v>136</v>
      </c>
      <c r="AU2660">
        <v>1</v>
      </c>
      <c r="AV2660" t="s">
        <v>144</v>
      </c>
      <c r="AW2660" t="str">
        <f t="shared" si="124"/>
        <v>ZNF609|NP_055857</v>
      </c>
      <c r="AX2660" s="1" t="str">
        <f t="shared" si="125"/>
        <v>ZNF609|NP_055857|SKSPTISDK(1)TSQER</v>
      </c>
      <c r="AY2660" t="s">
        <v>1707</v>
      </c>
      <c r="AZ2660" t="s">
        <v>143</v>
      </c>
      <c r="BA2660" t="s">
        <v>1226</v>
      </c>
      <c r="BB2660" t="s">
        <v>1706</v>
      </c>
      <c r="BC2660" t="s">
        <v>1705</v>
      </c>
      <c r="BD2660">
        <v>9</v>
      </c>
      <c r="BE2660">
        <v>3</v>
      </c>
      <c r="BF2660">
        <v>-0.48401</v>
      </c>
      <c r="BG2660" t="s">
        <v>138</v>
      </c>
      <c r="BH2660" t="s">
        <v>138</v>
      </c>
      <c r="BI2660" t="s">
        <v>138</v>
      </c>
      <c r="BJ2660" t="s">
        <v>139</v>
      </c>
      <c r="BK2660" t="s">
        <v>138</v>
      </c>
      <c r="BL2660" t="s">
        <v>138</v>
      </c>
      <c r="BM2660" t="s">
        <v>138</v>
      </c>
      <c r="BN2660" t="s">
        <v>138</v>
      </c>
      <c r="BO2660">
        <v>16815000</v>
      </c>
      <c r="BP2660">
        <v>16815000</v>
      </c>
      <c r="BQ2660">
        <v>0</v>
      </c>
      <c r="BR2660">
        <v>0</v>
      </c>
      <c r="BS2660" t="s">
        <v>137</v>
      </c>
      <c r="BT2660" t="s">
        <v>297</v>
      </c>
      <c r="BU2660">
        <v>4166100</v>
      </c>
      <c r="BV2660" t="s">
        <v>297</v>
      </c>
      <c r="BW2660">
        <v>9398700</v>
      </c>
      <c r="BX2660" t="s">
        <v>297</v>
      </c>
      <c r="BY2660">
        <v>3250500</v>
      </c>
      <c r="BZ2660" t="s">
        <v>297</v>
      </c>
      <c r="CA2660" t="s">
        <v>297</v>
      </c>
      <c r="CB2660" t="s">
        <v>137</v>
      </c>
      <c r="CC2660" t="s">
        <v>137</v>
      </c>
      <c r="CD2660" t="s">
        <v>137</v>
      </c>
      <c r="CE2660" t="s">
        <v>137</v>
      </c>
      <c r="CF2660" t="s">
        <v>137</v>
      </c>
      <c r="CG2660" t="s">
        <v>137</v>
      </c>
      <c r="CH2660" t="s">
        <v>137</v>
      </c>
      <c r="CI2660" t="s">
        <v>137</v>
      </c>
      <c r="CJ2660">
        <v>0</v>
      </c>
      <c r="CK2660">
        <v>0</v>
      </c>
      <c r="CL2660">
        <v>0</v>
      </c>
      <c r="CM2660">
        <v>4166100</v>
      </c>
      <c r="CN2660">
        <v>0</v>
      </c>
      <c r="CO2660">
        <v>0</v>
      </c>
      <c r="CP2660">
        <v>0</v>
      </c>
      <c r="CQ2660">
        <v>0</v>
      </c>
      <c r="CR2660">
        <v>0</v>
      </c>
      <c r="CS2660">
        <v>9398700</v>
      </c>
      <c r="CT2660">
        <v>0</v>
      </c>
      <c r="CU2660">
        <v>0</v>
      </c>
      <c r="CV2660">
        <v>0</v>
      </c>
      <c r="CW2660">
        <v>0</v>
      </c>
      <c r="CX2660">
        <v>0</v>
      </c>
      <c r="CY2660">
        <v>3250500</v>
      </c>
      <c r="CZ2660">
        <v>0</v>
      </c>
      <c r="DA2660">
        <v>0</v>
      </c>
      <c r="DB2660">
        <v>0</v>
      </c>
      <c r="DC2660">
        <v>0</v>
      </c>
      <c r="DD2660">
        <v>0</v>
      </c>
      <c r="DE2660">
        <v>0</v>
      </c>
      <c r="DF2660">
        <v>0</v>
      </c>
      <c r="DG2660">
        <v>0</v>
      </c>
      <c r="DJ2660">
        <v>2658</v>
      </c>
      <c r="DK2660">
        <v>4049</v>
      </c>
      <c r="DL2660">
        <v>1319</v>
      </c>
      <c r="DM2660">
        <v>1319</v>
      </c>
      <c r="DN2660">
        <v>9285</v>
      </c>
      <c r="DO2660">
        <v>9894</v>
      </c>
      <c r="DP2660" t="s">
        <v>1704</v>
      </c>
      <c r="DQ2660">
        <v>40243</v>
      </c>
      <c r="DR2660">
        <v>58924</v>
      </c>
      <c r="DS2660">
        <v>40243</v>
      </c>
      <c r="DT2660">
        <v>4</v>
      </c>
      <c r="DU2660">
        <v>10143</v>
      </c>
      <c r="DV2660">
        <v>58924</v>
      </c>
      <c r="DW2660">
        <v>40243</v>
      </c>
      <c r="DX2660">
        <v>4</v>
      </c>
      <c r="DY2660">
        <v>10143</v>
      </c>
      <c r="DZ2660">
        <v>58924</v>
      </c>
      <c r="EA2660">
        <v>40243</v>
      </c>
      <c r="EB2660">
        <v>4</v>
      </c>
      <c r="EC2660">
        <v>10143</v>
      </c>
    </row>
    <row r="2661" spans="1:133" x14ac:dyDescent="0.2">
      <c r="A2661" t="s">
        <v>1702</v>
      </c>
      <c r="B2661">
        <v>163</v>
      </c>
      <c r="C2661" t="s">
        <v>1703</v>
      </c>
      <c r="D2661" t="str">
        <f t="shared" si="123"/>
        <v>NP_002458</v>
      </c>
      <c r="E2661" t="s">
        <v>1702</v>
      </c>
      <c r="F2661" t="s">
        <v>1702</v>
      </c>
      <c r="G2661" t="s">
        <v>1701</v>
      </c>
      <c r="H2661">
        <v>1</v>
      </c>
      <c r="I2661">
        <v>128.565</v>
      </c>
      <c r="J2661" s="3">
        <v>9.9543300000000009E-35</v>
      </c>
      <c r="K2661">
        <v>220.37</v>
      </c>
      <c r="L2661">
        <v>178.69</v>
      </c>
      <c r="M2661">
        <v>128.57</v>
      </c>
      <c r="N2661">
        <v>1</v>
      </c>
      <c r="O2661">
        <v>177.35900000000001</v>
      </c>
      <c r="P2661" s="3">
        <v>8.0136400000000001E-6</v>
      </c>
      <c r="Q2661">
        <v>177.36</v>
      </c>
      <c r="R2661">
        <v>1</v>
      </c>
      <c r="S2661">
        <v>61.532200000000003</v>
      </c>
      <c r="T2661">
        <v>3.24254E-4</v>
      </c>
      <c r="U2661">
        <v>139.74</v>
      </c>
      <c r="V2661">
        <v>1</v>
      </c>
      <c r="W2661">
        <v>119.253</v>
      </c>
      <c r="X2661">
        <v>2.4510299999999999E-4</v>
      </c>
      <c r="Y2661">
        <v>131.79</v>
      </c>
      <c r="Z2661">
        <v>1</v>
      </c>
      <c r="AA2661">
        <v>120.589</v>
      </c>
      <c r="AB2661">
        <v>3.6507500000000002E-4</v>
      </c>
      <c r="AC2661">
        <v>120.59</v>
      </c>
      <c r="AD2661">
        <v>1</v>
      </c>
      <c r="AE2661">
        <v>156.00399999999999</v>
      </c>
      <c r="AF2661">
        <v>1.9563299999999999E-4</v>
      </c>
      <c r="AG2661">
        <v>156</v>
      </c>
      <c r="AH2661">
        <v>1</v>
      </c>
      <c r="AI2661">
        <v>220.37200000000001</v>
      </c>
      <c r="AJ2661" s="3">
        <v>9.9543300000000009E-35</v>
      </c>
      <c r="AK2661">
        <v>220.37</v>
      </c>
      <c r="AL2661">
        <v>1</v>
      </c>
      <c r="AM2661">
        <v>188.965</v>
      </c>
      <c r="AN2661" s="3">
        <v>4.9302800000000001E-9</v>
      </c>
      <c r="AO2661">
        <v>188.96</v>
      </c>
      <c r="AP2661">
        <v>1</v>
      </c>
      <c r="AQ2661">
        <v>128.565</v>
      </c>
      <c r="AR2661">
        <v>2.3104700000000001E-4</v>
      </c>
      <c r="AS2661">
        <v>128.57</v>
      </c>
      <c r="AT2661" t="s">
        <v>136</v>
      </c>
      <c r="AU2661">
        <v>1</v>
      </c>
      <c r="AV2661" t="s">
        <v>144</v>
      </c>
      <c r="AW2661" t="str">
        <f t="shared" si="124"/>
        <v>MYC|NP_002458</v>
      </c>
      <c r="AX2661" s="1" t="str">
        <f t="shared" si="125"/>
        <v>MYC|NP_002458|LVSEK(1)LASYQAAR</v>
      </c>
      <c r="AY2661" t="s">
        <v>1700</v>
      </c>
      <c r="AZ2661" t="s">
        <v>143</v>
      </c>
      <c r="BA2661" t="s">
        <v>1650</v>
      </c>
      <c r="BB2661" t="s">
        <v>1699</v>
      </c>
      <c r="BC2661" t="s">
        <v>1698</v>
      </c>
      <c r="BD2661">
        <v>5</v>
      </c>
      <c r="BE2661">
        <v>3</v>
      </c>
      <c r="BF2661">
        <v>0.25879999999999997</v>
      </c>
      <c r="BG2661" t="s">
        <v>139</v>
      </c>
      <c r="BH2661" t="s">
        <v>139</v>
      </c>
      <c r="BI2661" t="s">
        <v>139</v>
      </c>
      <c r="BJ2661" t="s">
        <v>139</v>
      </c>
      <c r="BK2661" t="s">
        <v>139</v>
      </c>
      <c r="BL2661" t="s">
        <v>139</v>
      </c>
      <c r="BM2661" t="s">
        <v>139</v>
      </c>
      <c r="BN2661" t="s">
        <v>139</v>
      </c>
      <c r="BO2661">
        <v>5222800000</v>
      </c>
      <c r="BP2661">
        <v>5222800000</v>
      </c>
      <c r="BQ2661">
        <v>0</v>
      </c>
      <c r="BR2661">
        <v>0</v>
      </c>
      <c r="BS2661" t="s">
        <v>137</v>
      </c>
      <c r="BT2661">
        <v>391490000</v>
      </c>
      <c r="BU2661">
        <v>578250000</v>
      </c>
      <c r="BV2661">
        <v>587170000</v>
      </c>
      <c r="BW2661">
        <v>496000000</v>
      </c>
      <c r="BX2661">
        <v>279590000</v>
      </c>
      <c r="BY2661">
        <v>411190000</v>
      </c>
      <c r="BZ2661">
        <v>378400000</v>
      </c>
      <c r="CA2661">
        <v>659600000</v>
      </c>
      <c r="CB2661" t="s">
        <v>137</v>
      </c>
      <c r="CC2661" t="s">
        <v>137</v>
      </c>
      <c r="CD2661" t="s">
        <v>137</v>
      </c>
      <c r="CE2661" t="s">
        <v>137</v>
      </c>
      <c r="CF2661" t="s">
        <v>137</v>
      </c>
      <c r="CG2661" t="s">
        <v>137</v>
      </c>
      <c r="CH2661" t="s">
        <v>137</v>
      </c>
      <c r="CI2661" t="s">
        <v>137</v>
      </c>
      <c r="CJ2661">
        <v>391490000</v>
      </c>
      <c r="CK2661">
        <v>0</v>
      </c>
      <c r="CL2661">
        <v>0</v>
      </c>
      <c r="CM2661">
        <v>578250000</v>
      </c>
      <c r="CN2661">
        <v>0</v>
      </c>
      <c r="CO2661">
        <v>0</v>
      </c>
      <c r="CP2661">
        <v>587170000</v>
      </c>
      <c r="CQ2661">
        <v>0</v>
      </c>
      <c r="CR2661">
        <v>0</v>
      </c>
      <c r="CS2661">
        <v>496000000</v>
      </c>
      <c r="CT2661">
        <v>0</v>
      </c>
      <c r="CU2661">
        <v>0</v>
      </c>
      <c r="CV2661">
        <v>279590000</v>
      </c>
      <c r="CW2661">
        <v>0</v>
      </c>
      <c r="CX2661">
        <v>0</v>
      </c>
      <c r="CY2661">
        <v>411190000</v>
      </c>
      <c r="CZ2661">
        <v>0</v>
      </c>
      <c r="DA2661">
        <v>0</v>
      </c>
      <c r="DB2661">
        <v>378400000</v>
      </c>
      <c r="DC2661">
        <v>0</v>
      </c>
      <c r="DD2661">
        <v>0</v>
      </c>
      <c r="DE2661">
        <v>659600000</v>
      </c>
      <c r="DF2661">
        <v>0</v>
      </c>
      <c r="DG2661">
        <v>0</v>
      </c>
      <c r="DJ2661">
        <v>2659</v>
      </c>
      <c r="DK2661">
        <v>4052</v>
      </c>
      <c r="DL2661">
        <v>163</v>
      </c>
      <c r="DM2661">
        <v>163</v>
      </c>
      <c r="DN2661">
        <v>6638</v>
      </c>
      <c r="DO2661">
        <v>7026</v>
      </c>
      <c r="DP2661" t="s">
        <v>1697</v>
      </c>
      <c r="DQ2661" t="s">
        <v>1696</v>
      </c>
      <c r="DR2661">
        <v>43006</v>
      </c>
      <c r="DS2661">
        <v>29485</v>
      </c>
      <c r="DT2661">
        <v>8</v>
      </c>
      <c r="DU2661">
        <v>25881</v>
      </c>
      <c r="DV2661">
        <v>43002</v>
      </c>
      <c r="DW2661">
        <v>29480</v>
      </c>
      <c r="DX2661">
        <v>6</v>
      </c>
      <c r="DY2661">
        <v>26753</v>
      </c>
      <c r="DZ2661">
        <v>43002</v>
      </c>
      <c r="EA2661">
        <v>29480</v>
      </c>
      <c r="EB2661">
        <v>6</v>
      </c>
      <c r="EC2661">
        <v>26753</v>
      </c>
    </row>
    <row r="2662" spans="1:133" x14ac:dyDescent="0.2">
      <c r="A2662" t="s">
        <v>1661</v>
      </c>
      <c r="B2662">
        <v>86</v>
      </c>
      <c r="C2662" t="s">
        <v>1662</v>
      </c>
      <c r="D2662" t="str">
        <f t="shared" si="123"/>
        <v>NP_004317</v>
      </c>
      <c r="E2662" t="s">
        <v>1661</v>
      </c>
      <c r="F2662" t="s">
        <v>1661</v>
      </c>
      <c r="G2662" t="s">
        <v>1660</v>
      </c>
      <c r="H2662">
        <v>1</v>
      </c>
      <c r="I2662">
        <v>76.048599999999993</v>
      </c>
      <c r="J2662" s="3">
        <v>1.1006000000000001E-6</v>
      </c>
      <c r="K2662">
        <v>76.049000000000007</v>
      </c>
      <c r="L2662">
        <v>42.917999999999999</v>
      </c>
      <c r="M2662">
        <v>76.049000000000007</v>
      </c>
      <c r="N2662">
        <v>0</v>
      </c>
      <c r="O2662">
        <v>0</v>
      </c>
      <c r="Q2662" t="s">
        <v>137</v>
      </c>
      <c r="R2662">
        <v>1</v>
      </c>
      <c r="S2662">
        <v>49.765099999999997</v>
      </c>
      <c r="T2662">
        <v>4.1343499999999998E-2</v>
      </c>
      <c r="U2662">
        <v>49.765000000000001</v>
      </c>
      <c r="Z2662">
        <v>1</v>
      </c>
      <c r="AA2662">
        <v>76.048599999999993</v>
      </c>
      <c r="AB2662" s="3">
        <v>1.1006000000000001E-6</v>
      </c>
      <c r="AC2662">
        <v>76.049000000000007</v>
      </c>
      <c r="AD2662">
        <v>0</v>
      </c>
      <c r="AE2662">
        <v>0</v>
      </c>
      <c r="AG2662" t="s">
        <v>137</v>
      </c>
      <c r="AT2662" t="s">
        <v>136</v>
      </c>
      <c r="AU2662">
        <v>4</v>
      </c>
      <c r="AV2662" t="s">
        <v>144</v>
      </c>
      <c r="AW2662" t="str">
        <f t="shared" si="124"/>
        <v>BCL9|NP_004317</v>
      </c>
      <c r="AX2662" s="1" t="str">
        <f t="shared" si="125"/>
        <v>BCL9|NP_004317|ALPGPGGSMGLK(1)NGAGNGAK(1)GK(1)GK(1)R</v>
      </c>
      <c r="AY2662" t="s">
        <v>1695</v>
      </c>
      <c r="AZ2662" t="s">
        <v>1694</v>
      </c>
      <c r="BA2662" t="s">
        <v>1693</v>
      </c>
      <c r="BB2662" t="s">
        <v>1692</v>
      </c>
      <c r="BC2662" t="s">
        <v>1691</v>
      </c>
      <c r="BD2662">
        <v>12</v>
      </c>
      <c r="BE2662">
        <v>3</v>
      </c>
      <c r="BF2662">
        <v>0.16821</v>
      </c>
      <c r="BG2662" t="s">
        <v>138</v>
      </c>
      <c r="BH2662" t="s">
        <v>139</v>
      </c>
      <c r="BI2662" t="s">
        <v>138</v>
      </c>
      <c r="BJ2662" t="s">
        <v>139</v>
      </c>
      <c r="BK2662" t="s">
        <v>138</v>
      </c>
      <c r="BL2662" t="s">
        <v>138</v>
      </c>
      <c r="BM2662" t="s">
        <v>138</v>
      </c>
      <c r="BN2662" t="s">
        <v>138</v>
      </c>
      <c r="BO2662">
        <v>24061000</v>
      </c>
      <c r="BP2662">
        <v>0</v>
      </c>
      <c r="BQ2662">
        <v>0</v>
      </c>
      <c r="BR2662">
        <v>24061000</v>
      </c>
      <c r="BS2662" t="s">
        <v>137</v>
      </c>
      <c r="BT2662">
        <v>5522500</v>
      </c>
      <c r="BU2662" t="s">
        <v>297</v>
      </c>
      <c r="BV2662" t="s">
        <v>297</v>
      </c>
      <c r="BW2662">
        <v>15849000</v>
      </c>
      <c r="BX2662">
        <v>2690100</v>
      </c>
      <c r="BY2662" t="s">
        <v>297</v>
      </c>
      <c r="BZ2662" t="s">
        <v>297</v>
      </c>
      <c r="CA2662" t="s">
        <v>297</v>
      </c>
      <c r="CB2662" t="s">
        <v>137</v>
      </c>
      <c r="CC2662" t="s">
        <v>137</v>
      </c>
      <c r="CD2662" t="s">
        <v>137</v>
      </c>
      <c r="CE2662" t="s">
        <v>137</v>
      </c>
      <c r="CF2662" t="s">
        <v>137</v>
      </c>
      <c r="CG2662" t="s">
        <v>137</v>
      </c>
      <c r="CH2662" t="s">
        <v>137</v>
      </c>
      <c r="CI2662" t="s">
        <v>137</v>
      </c>
      <c r="CJ2662">
        <v>0</v>
      </c>
      <c r="CK2662">
        <v>0</v>
      </c>
      <c r="CL2662">
        <v>5522500</v>
      </c>
      <c r="CM2662">
        <v>0</v>
      </c>
      <c r="CN2662">
        <v>0</v>
      </c>
      <c r="CO2662">
        <v>0</v>
      </c>
      <c r="CP2662">
        <v>0</v>
      </c>
      <c r="CQ2662">
        <v>0</v>
      </c>
      <c r="CR2662">
        <v>0</v>
      </c>
      <c r="CS2662">
        <v>0</v>
      </c>
      <c r="CT2662">
        <v>0</v>
      </c>
      <c r="CU2662">
        <v>15849000</v>
      </c>
      <c r="CV2662">
        <v>0</v>
      </c>
      <c r="CW2662">
        <v>0</v>
      </c>
      <c r="CX2662">
        <v>2690100</v>
      </c>
      <c r="CY2662">
        <v>0</v>
      </c>
      <c r="CZ2662">
        <v>0</v>
      </c>
      <c r="DA2662">
        <v>0</v>
      </c>
      <c r="DB2662">
        <v>0</v>
      </c>
      <c r="DC2662">
        <v>0</v>
      </c>
      <c r="DD2662">
        <v>0</v>
      </c>
      <c r="DE2662">
        <v>0</v>
      </c>
      <c r="DF2662">
        <v>0</v>
      </c>
      <c r="DG2662">
        <v>0</v>
      </c>
      <c r="DJ2662">
        <v>2660</v>
      </c>
      <c r="DK2662">
        <v>4057</v>
      </c>
      <c r="DL2662">
        <v>86</v>
      </c>
      <c r="DM2662">
        <v>86</v>
      </c>
      <c r="DN2662">
        <v>559</v>
      </c>
      <c r="DO2662">
        <v>597</v>
      </c>
      <c r="DP2662" t="s">
        <v>1690</v>
      </c>
      <c r="DQ2662" t="s">
        <v>1689</v>
      </c>
      <c r="DR2662">
        <v>3602</v>
      </c>
      <c r="DS2662">
        <v>2589</v>
      </c>
      <c r="DT2662">
        <v>4</v>
      </c>
      <c r="DU2662">
        <v>26759</v>
      </c>
      <c r="DV2662">
        <v>3602</v>
      </c>
      <c r="DW2662">
        <v>2589</v>
      </c>
      <c r="DX2662">
        <v>4</v>
      </c>
      <c r="DY2662">
        <v>26759</v>
      </c>
      <c r="DZ2662">
        <v>3602</v>
      </c>
      <c r="EA2662">
        <v>2589</v>
      </c>
      <c r="EB2662">
        <v>4</v>
      </c>
      <c r="EC2662">
        <v>26759</v>
      </c>
    </row>
    <row r="2663" spans="1:133" x14ac:dyDescent="0.2">
      <c r="A2663" t="s">
        <v>1661</v>
      </c>
      <c r="B2663">
        <v>94</v>
      </c>
      <c r="C2663" t="s">
        <v>1662</v>
      </c>
      <c r="D2663" t="str">
        <f t="shared" si="123"/>
        <v>NP_004317</v>
      </c>
      <c r="E2663" t="s">
        <v>1661</v>
      </c>
      <c r="F2663" t="s">
        <v>1661</v>
      </c>
      <c r="G2663" t="s">
        <v>1660</v>
      </c>
      <c r="H2663">
        <v>1</v>
      </c>
      <c r="I2663">
        <v>154.672</v>
      </c>
      <c r="J2663" s="3">
        <v>1.1006000000000001E-6</v>
      </c>
      <c r="K2663">
        <v>154.66999999999999</v>
      </c>
      <c r="L2663">
        <v>95.918000000000006</v>
      </c>
      <c r="M2663">
        <v>154.66999999999999</v>
      </c>
      <c r="N2663">
        <v>1</v>
      </c>
      <c r="O2663">
        <v>138.20500000000001</v>
      </c>
      <c r="P2663">
        <v>8.7358200000000003E-4</v>
      </c>
      <c r="Q2663">
        <v>138.19999999999999</v>
      </c>
      <c r="R2663">
        <v>1</v>
      </c>
      <c r="S2663">
        <v>141.12799999999999</v>
      </c>
      <c r="T2663">
        <v>9.4402899999999998E-4</v>
      </c>
      <c r="U2663">
        <v>141.13</v>
      </c>
      <c r="V2663">
        <v>1</v>
      </c>
      <c r="W2663">
        <v>111.79300000000001</v>
      </c>
      <c r="X2663">
        <v>4.6865199999999996E-3</v>
      </c>
      <c r="Y2663">
        <v>111.79</v>
      </c>
      <c r="Z2663">
        <v>1</v>
      </c>
      <c r="AA2663">
        <v>138.20500000000001</v>
      </c>
      <c r="AB2663" s="3">
        <v>1.1006000000000001E-6</v>
      </c>
      <c r="AC2663">
        <v>138.19999999999999</v>
      </c>
      <c r="AD2663">
        <v>1</v>
      </c>
      <c r="AE2663">
        <v>145.31100000000001</v>
      </c>
      <c r="AF2663">
        <v>1.54313E-3</v>
      </c>
      <c r="AG2663">
        <v>145.31</v>
      </c>
      <c r="AH2663">
        <v>1</v>
      </c>
      <c r="AI2663">
        <v>130.09899999999999</v>
      </c>
      <c r="AJ2663">
        <v>2.2871699999999998E-3</v>
      </c>
      <c r="AK2663">
        <v>130.1</v>
      </c>
      <c r="AL2663">
        <v>1</v>
      </c>
      <c r="AM2663">
        <v>142.83000000000001</v>
      </c>
      <c r="AN2663">
        <v>1.16154E-3</v>
      </c>
      <c r="AO2663">
        <v>142.83000000000001</v>
      </c>
      <c r="AP2663">
        <v>1</v>
      </c>
      <c r="AQ2663">
        <v>154.672</v>
      </c>
      <c r="AR2663">
        <v>3.0153200000000002E-3</v>
      </c>
      <c r="AS2663">
        <v>154.66999999999999</v>
      </c>
      <c r="AT2663" t="s">
        <v>136</v>
      </c>
      <c r="AU2663" t="s">
        <v>1684</v>
      </c>
      <c r="AV2663" t="s">
        <v>144</v>
      </c>
      <c r="AW2663" t="str">
        <f t="shared" si="124"/>
        <v>BCL9|NP_004317</v>
      </c>
      <c r="AX2663" s="1" t="str">
        <f t="shared" si="125"/>
        <v>BCL9|NP_004317|NGAGNGAK(1)GK(1)GK(1)R</v>
      </c>
      <c r="AY2663" t="s">
        <v>1688</v>
      </c>
      <c r="AZ2663" t="s">
        <v>1687</v>
      </c>
      <c r="BA2663" t="s">
        <v>949</v>
      </c>
      <c r="BB2663" t="s">
        <v>1681</v>
      </c>
      <c r="BC2663" t="s">
        <v>1680</v>
      </c>
      <c r="BD2663">
        <v>8</v>
      </c>
      <c r="BE2663">
        <v>2</v>
      </c>
      <c r="BF2663">
        <v>0.37017</v>
      </c>
      <c r="BG2663" t="s">
        <v>139</v>
      </c>
      <c r="BH2663" t="s">
        <v>139</v>
      </c>
      <c r="BI2663" t="s">
        <v>139</v>
      </c>
      <c r="BJ2663" t="s">
        <v>139</v>
      </c>
      <c r="BK2663" t="s">
        <v>139</v>
      </c>
      <c r="BL2663" t="s">
        <v>139</v>
      </c>
      <c r="BM2663" t="s">
        <v>139</v>
      </c>
      <c r="BN2663" t="s">
        <v>139</v>
      </c>
      <c r="BO2663">
        <v>171230000</v>
      </c>
      <c r="BP2663">
        <v>0</v>
      </c>
      <c r="BQ2663">
        <v>0</v>
      </c>
      <c r="BR2663">
        <v>171230000</v>
      </c>
      <c r="BS2663" t="s">
        <v>137</v>
      </c>
      <c r="BT2663">
        <v>15012000</v>
      </c>
      <c r="BU2663">
        <v>16744000</v>
      </c>
      <c r="BV2663">
        <v>7914900</v>
      </c>
      <c r="BW2663">
        <v>46193000</v>
      </c>
      <c r="BX2663">
        <v>10668000</v>
      </c>
      <c r="BY2663">
        <v>18540000</v>
      </c>
      <c r="BZ2663">
        <v>20134000</v>
      </c>
      <c r="CA2663">
        <v>11964000</v>
      </c>
      <c r="CB2663" t="s">
        <v>137</v>
      </c>
      <c r="CC2663" t="s">
        <v>137</v>
      </c>
      <c r="CD2663" t="s">
        <v>137</v>
      </c>
      <c r="CE2663" t="s">
        <v>137</v>
      </c>
      <c r="CF2663" t="s">
        <v>137</v>
      </c>
      <c r="CG2663" t="s">
        <v>137</v>
      </c>
      <c r="CH2663" t="s">
        <v>137</v>
      </c>
      <c r="CI2663" t="s">
        <v>137</v>
      </c>
      <c r="CJ2663">
        <v>0</v>
      </c>
      <c r="CK2663">
        <v>0</v>
      </c>
      <c r="CL2663">
        <v>15012000</v>
      </c>
      <c r="CM2663">
        <v>0</v>
      </c>
      <c r="CN2663">
        <v>0</v>
      </c>
      <c r="CO2663">
        <v>16744000</v>
      </c>
      <c r="CP2663">
        <v>0</v>
      </c>
      <c r="CQ2663">
        <v>0</v>
      </c>
      <c r="CR2663">
        <v>7914900</v>
      </c>
      <c r="CS2663">
        <v>0</v>
      </c>
      <c r="CT2663">
        <v>0</v>
      </c>
      <c r="CU2663">
        <v>46193000</v>
      </c>
      <c r="CV2663">
        <v>0</v>
      </c>
      <c r="CW2663">
        <v>0</v>
      </c>
      <c r="CX2663">
        <v>10668000</v>
      </c>
      <c r="CY2663">
        <v>0</v>
      </c>
      <c r="CZ2663">
        <v>0</v>
      </c>
      <c r="DA2663">
        <v>18540000</v>
      </c>
      <c r="DB2663">
        <v>0</v>
      </c>
      <c r="DC2663">
        <v>0</v>
      </c>
      <c r="DD2663">
        <v>20134000</v>
      </c>
      <c r="DE2663">
        <v>0</v>
      </c>
      <c r="DF2663">
        <v>0</v>
      </c>
      <c r="DG2663">
        <v>11964000</v>
      </c>
      <c r="DJ2663">
        <v>2661</v>
      </c>
      <c r="DK2663">
        <v>4057</v>
      </c>
      <c r="DL2663">
        <v>94</v>
      </c>
      <c r="DM2663">
        <v>94</v>
      </c>
      <c r="DN2663" t="s">
        <v>1679</v>
      </c>
      <c r="DO2663" t="s">
        <v>1678</v>
      </c>
      <c r="DP2663" t="s">
        <v>1677</v>
      </c>
      <c r="DQ2663" t="s">
        <v>1676</v>
      </c>
      <c r="DR2663">
        <v>47349</v>
      </c>
      <c r="DS2663">
        <v>32287</v>
      </c>
      <c r="DT2663">
        <v>8</v>
      </c>
      <c r="DU2663">
        <v>8125</v>
      </c>
      <c r="DV2663">
        <v>47349</v>
      </c>
      <c r="DW2663">
        <v>32287</v>
      </c>
      <c r="DX2663">
        <v>8</v>
      </c>
      <c r="DY2663">
        <v>8125</v>
      </c>
      <c r="DZ2663">
        <v>3602</v>
      </c>
      <c r="EA2663">
        <v>2589</v>
      </c>
      <c r="EB2663">
        <v>4</v>
      </c>
      <c r="EC2663">
        <v>26759</v>
      </c>
    </row>
    <row r="2664" spans="1:133" x14ac:dyDescent="0.2">
      <c r="A2664" t="s">
        <v>1661</v>
      </c>
      <c r="B2664">
        <v>96</v>
      </c>
      <c r="C2664" t="s">
        <v>1662</v>
      </c>
      <c r="D2664" t="str">
        <f t="shared" si="123"/>
        <v>NP_004317</v>
      </c>
      <c r="E2664" t="s">
        <v>1661</v>
      </c>
      <c r="F2664" t="s">
        <v>1661</v>
      </c>
      <c r="G2664" t="s">
        <v>1660</v>
      </c>
      <c r="H2664">
        <v>1</v>
      </c>
      <c r="I2664">
        <v>154.672</v>
      </c>
      <c r="J2664" s="3">
        <v>1.1006000000000001E-6</v>
      </c>
      <c r="K2664">
        <v>154.66999999999999</v>
      </c>
      <c r="L2664">
        <v>95.918000000000006</v>
      </c>
      <c r="M2664">
        <v>154.66999999999999</v>
      </c>
      <c r="N2664">
        <v>1</v>
      </c>
      <c r="O2664">
        <v>138.20500000000001</v>
      </c>
      <c r="P2664">
        <v>8.7358200000000003E-4</v>
      </c>
      <c r="Q2664">
        <v>138.19999999999999</v>
      </c>
      <c r="R2664">
        <v>1</v>
      </c>
      <c r="S2664">
        <v>141.12799999999999</v>
      </c>
      <c r="T2664">
        <v>9.4402899999999998E-4</v>
      </c>
      <c r="U2664">
        <v>141.13</v>
      </c>
      <c r="V2664">
        <v>1</v>
      </c>
      <c r="W2664">
        <v>111.79300000000001</v>
      </c>
      <c r="X2664">
        <v>4.6865199999999996E-3</v>
      </c>
      <c r="Y2664">
        <v>111.79</v>
      </c>
      <c r="Z2664">
        <v>1</v>
      </c>
      <c r="AA2664">
        <v>138.20500000000001</v>
      </c>
      <c r="AB2664" s="3">
        <v>1.1006000000000001E-6</v>
      </c>
      <c r="AC2664">
        <v>138.19999999999999</v>
      </c>
      <c r="AD2664">
        <v>1</v>
      </c>
      <c r="AE2664">
        <v>145.31100000000001</v>
      </c>
      <c r="AF2664">
        <v>1.54313E-3</v>
      </c>
      <c r="AG2664">
        <v>145.31</v>
      </c>
      <c r="AH2664">
        <v>1</v>
      </c>
      <c r="AI2664">
        <v>130.09899999999999</v>
      </c>
      <c r="AJ2664">
        <v>2.2871699999999998E-3</v>
      </c>
      <c r="AK2664">
        <v>130.1</v>
      </c>
      <c r="AL2664">
        <v>1</v>
      </c>
      <c r="AM2664">
        <v>142.83000000000001</v>
      </c>
      <c r="AN2664">
        <v>1.16154E-3</v>
      </c>
      <c r="AO2664">
        <v>142.83000000000001</v>
      </c>
      <c r="AP2664">
        <v>1</v>
      </c>
      <c r="AQ2664">
        <v>154.672</v>
      </c>
      <c r="AR2664">
        <v>3.0153200000000002E-3</v>
      </c>
      <c r="AS2664">
        <v>154.66999999999999</v>
      </c>
      <c r="AT2664" t="s">
        <v>136</v>
      </c>
      <c r="AU2664" t="s">
        <v>1684</v>
      </c>
      <c r="AV2664" t="s">
        <v>144</v>
      </c>
      <c r="AW2664" t="str">
        <f t="shared" si="124"/>
        <v>BCL9|NP_004317</v>
      </c>
      <c r="AX2664" s="1" t="str">
        <f t="shared" si="125"/>
        <v>BCL9|NP_004317|NGAGNGAK(1)GK(1)GK(1)R</v>
      </c>
      <c r="AY2664" t="s">
        <v>1686</v>
      </c>
      <c r="AZ2664" t="s">
        <v>1685</v>
      </c>
      <c r="BA2664" t="s">
        <v>1128</v>
      </c>
      <c r="BB2664" t="s">
        <v>1681</v>
      </c>
      <c r="BC2664" t="s">
        <v>1680</v>
      </c>
      <c r="BD2664">
        <v>10</v>
      </c>
      <c r="BE2664">
        <v>2</v>
      </c>
      <c r="BF2664">
        <v>0.37017</v>
      </c>
      <c r="BG2664" t="s">
        <v>139</v>
      </c>
      <c r="BH2664" t="s">
        <v>139</v>
      </c>
      <c r="BI2664" t="s">
        <v>139</v>
      </c>
      <c r="BJ2664" t="s">
        <v>139</v>
      </c>
      <c r="BK2664" t="s">
        <v>139</v>
      </c>
      <c r="BL2664" t="s">
        <v>139</v>
      </c>
      <c r="BM2664" t="s">
        <v>139</v>
      </c>
      <c r="BN2664" t="s">
        <v>139</v>
      </c>
      <c r="BO2664">
        <v>171230000</v>
      </c>
      <c r="BP2664">
        <v>0</v>
      </c>
      <c r="BQ2664">
        <v>0</v>
      </c>
      <c r="BR2664">
        <v>171230000</v>
      </c>
      <c r="BS2664" t="s">
        <v>137</v>
      </c>
      <c r="BT2664">
        <v>15012000</v>
      </c>
      <c r="BU2664">
        <v>16744000</v>
      </c>
      <c r="BV2664">
        <v>7914900</v>
      </c>
      <c r="BW2664">
        <v>46193000</v>
      </c>
      <c r="BX2664">
        <v>10668000</v>
      </c>
      <c r="BY2664">
        <v>18540000</v>
      </c>
      <c r="BZ2664">
        <v>20134000</v>
      </c>
      <c r="CA2664">
        <v>11964000</v>
      </c>
      <c r="CB2664" t="s">
        <v>137</v>
      </c>
      <c r="CC2664" t="s">
        <v>137</v>
      </c>
      <c r="CD2664" t="s">
        <v>137</v>
      </c>
      <c r="CE2664" t="s">
        <v>137</v>
      </c>
      <c r="CF2664" t="s">
        <v>137</v>
      </c>
      <c r="CG2664" t="s">
        <v>137</v>
      </c>
      <c r="CH2664" t="s">
        <v>137</v>
      </c>
      <c r="CI2664" t="s">
        <v>137</v>
      </c>
      <c r="CJ2664">
        <v>0</v>
      </c>
      <c r="CK2664">
        <v>0</v>
      </c>
      <c r="CL2664">
        <v>15012000</v>
      </c>
      <c r="CM2664">
        <v>0</v>
      </c>
      <c r="CN2664">
        <v>0</v>
      </c>
      <c r="CO2664">
        <v>16744000</v>
      </c>
      <c r="CP2664">
        <v>0</v>
      </c>
      <c r="CQ2664">
        <v>0</v>
      </c>
      <c r="CR2664">
        <v>7914900</v>
      </c>
      <c r="CS2664">
        <v>0</v>
      </c>
      <c r="CT2664">
        <v>0</v>
      </c>
      <c r="CU2664">
        <v>46193000</v>
      </c>
      <c r="CV2664">
        <v>0</v>
      </c>
      <c r="CW2664">
        <v>0</v>
      </c>
      <c r="CX2664">
        <v>10668000</v>
      </c>
      <c r="CY2664">
        <v>0</v>
      </c>
      <c r="CZ2664">
        <v>0</v>
      </c>
      <c r="DA2664">
        <v>18540000</v>
      </c>
      <c r="DB2664">
        <v>0</v>
      </c>
      <c r="DC2664">
        <v>0</v>
      </c>
      <c r="DD2664">
        <v>20134000</v>
      </c>
      <c r="DE2664">
        <v>0</v>
      </c>
      <c r="DF2664">
        <v>0</v>
      </c>
      <c r="DG2664">
        <v>11964000</v>
      </c>
      <c r="DJ2664">
        <v>2662</v>
      </c>
      <c r="DK2664">
        <v>4057</v>
      </c>
      <c r="DL2664">
        <v>96</v>
      </c>
      <c r="DM2664">
        <v>96</v>
      </c>
      <c r="DN2664" t="s">
        <v>1679</v>
      </c>
      <c r="DO2664" t="s">
        <v>1678</v>
      </c>
      <c r="DP2664" t="s">
        <v>1677</v>
      </c>
      <c r="DQ2664" t="s">
        <v>1676</v>
      </c>
      <c r="DR2664">
        <v>47349</v>
      </c>
      <c r="DS2664">
        <v>32287</v>
      </c>
      <c r="DT2664">
        <v>8</v>
      </c>
      <c r="DU2664">
        <v>8125</v>
      </c>
      <c r="DV2664">
        <v>47349</v>
      </c>
      <c r="DW2664">
        <v>32287</v>
      </c>
      <c r="DX2664">
        <v>8</v>
      </c>
      <c r="DY2664">
        <v>8125</v>
      </c>
      <c r="DZ2664">
        <v>3602</v>
      </c>
      <c r="EA2664">
        <v>2589</v>
      </c>
      <c r="EB2664">
        <v>4</v>
      </c>
      <c r="EC2664">
        <v>26759</v>
      </c>
    </row>
    <row r="2665" spans="1:133" x14ac:dyDescent="0.2">
      <c r="A2665" t="s">
        <v>1661</v>
      </c>
      <c r="B2665">
        <v>98</v>
      </c>
      <c r="C2665" t="s">
        <v>1662</v>
      </c>
      <c r="D2665" t="str">
        <f t="shared" si="123"/>
        <v>NP_004317</v>
      </c>
      <c r="E2665" t="s">
        <v>1661</v>
      </c>
      <c r="F2665" t="s">
        <v>1661</v>
      </c>
      <c r="G2665" t="s">
        <v>1660</v>
      </c>
      <c r="H2665">
        <v>1</v>
      </c>
      <c r="I2665">
        <v>154.672</v>
      </c>
      <c r="J2665" s="3">
        <v>1.1006000000000001E-6</v>
      </c>
      <c r="K2665">
        <v>154.66999999999999</v>
      </c>
      <c r="L2665">
        <v>95.918000000000006</v>
      </c>
      <c r="M2665">
        <v>154.66999999999999</v>
      </c>
      <c r="N2665">
        <v>1</v>
      </c>
      <c r="O2665">
        <v>138.20500000000001</v>
      </c>
      <c r="P2665">
        <v>8.7358200000000003E-4</v>
      </c>
      <c r="Q2665">
        <v>138.19999999999999</v>
      </c>
      <c r="R2665">
        <v>1</v>
      </c>
      <c r="S2665">
        <v>141.12799999999999</v>
      </c>
      <c r="T2665">
        <v>9.4402899999999998E-4</v>
      </c>
      <c r="U2665">
        <v>141.13</v>
      </c>
      <c r="V2665">
        <v>1</v>
      </c>
      <c r="W2665">
        <v>111.79300000000001</v>
      </c>
      <c r="X2665">
        <v>4.6865199999999996E-3</v>
      </c>
      <c r="Y2665">
        <v>111.79</v>
      </c>
      <c r="Z2665">
        <v>1</v>
      </c>
      <c r="AA2665">
        <v>138.20500000000001</v>
      </c>
      <c r="AB2665" s="3">
        <v>1.1006000000000001E-6</v>
      </c>
      <c r="AC2665">
        <v>138.19999999999999</v>
      </c>
      <c r="AD2665">
        <v>1</v>
      </c>
      <c r="AE2665">
        <v>145.31100000000001</v>
      </c>
      <c r="AF2665">
        <v>1.54313E-3</v>
      </c>
      <c r="AG2665">
        <v>145.31</v>
      </c>
      <c r="AH2665">
        <v>1</v>
      </c>
      <c r="AI2665">
        <v>130.09899999999999</v>
      </c>
      <c r="AJ2665">
        <v>2.2871699999999998E-3</v>
      </c>
      <c r="AK2665">
        <v>130.1</v>
      </c>
      <c r="AL2665">
        <v>1</v>
      </c>
      <c r="AM2665">
        <v>142.83000000000001</v>
      </c>
      <c r="AN2665">
        <v>1.16154E-3</v>
      </c>
      <c r="AO2665">
        <v>142.83000000000001</v>
      </c>
      <c r="AP2665">
        <v>1</v>
      </c>
      <c r="AQ2665">
        <v>154.672</v>
      </c>
      <c r="AR2665">
        <v>3.0153200000000002E-3</v>
      </c>
      <c r="AS2665">
        <v>154.66999999999999</v>
      </c>
      <c r="AT2665" t="s">
        <v>136</v>
      </c>
      <c r="AU2665" t="s">
        <v>1684</v>
      </c>
      <c r="AV2665" t="s">
        <v>144</v>
      </c>
      <c r="AW2665" t="str">
        <f t="shared" si="124"/>
        <v>BCL9|NP_004317</v>
      </c>
      <c r="AX2665" s="1" t="str">
        <f t="shared" si="125"/>
        <v>BCL9|NP_004317|NGAGNGAK(1)GK(1)GK(1)R</v>
      </c>
      <c r="AY2665" t="s">
        <v>1683</v>
      </c>
      <c r="AZ2665" t="s">
        <v>1682</v>
      </c>
      <c r="BA2665" t="s">
        <v>483</v>
      </c>
      <c r="BB2665" t="s">
        <v>1681</v>
      </c>
      <c r="BC2665" t="s">
        <v>1680</v>
      </c>
      <c r="BD2665">
        <v>12</v>
      </c>
      <c r="BE2665">
        <v>2</v>
      </c>
      <c r="BF2665">
        <v>0.37017</v>
      </c>
      <c r="BG2665" t="s">
        <v>139</v>
      </c>
      <c r="BH2665" t="s">
        <v>139</v>
      </c>
      <c r="BI2665" t="s">
        <v>139</v>
      </c>
      <c r="BJ2665" t="s">
        <v>139</v>
      </c>
      <c r="BK2665" t="s">
        <v>139</v>
      </c>
      <c r="BL2665" t="s">
        <v>139</v>
      </c>
      <c r="BM2665" t="s">
        <v>139</v>
      </c>
      <c r="BN2665" t="s">
        <v>139</v>
      </c>
      <c r="BO2665">
        <v>171230000</v>
      </c>
      <c r="BP2665">
        <v>0</v>
      </c>
      <c r="BQ2665">
        <v>0</v>
      </c>
      <c r="BR2665">
        <v>171230000</v>
      </c>
      <c r="BS2665" t="s">
        <v>137</v>
      </c>
      <c r="BT2665">
        <v>15012000</v>
      </c>
      <c r="BU2665">
        <v>16744000</v>
      </c>
      <c r="BV2665">
        <v>7914900</v>
      </c>
      <c r="BW2665">
        <v>46193000</v>
      </c>
      <c r="BX2665">
        <v>10668000</v>
      </c>
      <c r="BY2665">
        <v>18540000</v>
      </c>
      <c r="BZ2665">
        <v>20134000</v>
      </c>
      <c r="CA2665">
        <v>11964000</v>
      </c>
      <c r="CB2665" t="s">
        <v>137</v>
      </c>
      <c r="CC2665" t="s">
        <v>137</v>
      </c>
      <c r="CD2665" t="s">
        <v>137</v>
      </c>
      <c r="CE2665" t="s">
        <v>137</v>
      </c>
      <c r="CF2665" t="s">
        <v>137</v>
      </c>
      <c r="CG2665" t="s">
        <v>137</v>
      </c>
      <c r="CH2665" t="s">
        <v>137</v>
      </c>
      <c r="CI2665" t="s">
        <v>137</v>
      </c>
      <c r="CJ2665">
        <v>0</v>
      </c>
      <c r="CK2665">
        <v>0</v>
      </c>
      <c r="CL2665">
        <v>15012000</v>
      </c>
      <c r="CM2665">
        <v>0</v>
      </c>
      <c r="CN2665">
        <v>0</v>
      </c>
      <c r="CO2665">
        <v>16744000</v>
      </c>
      <c r="CP2665">
        <v>0</v>
      </c>
      <c r="CQ2665">
        <v>0</v>
      </c>
      <c r="CR2665">
        <v>7914900</v>
      </c>
      <c r="CS2665">
        <v>0</v>
      </c>
      <c r="CT2665">
        <v>0</v>
      </c>
      <c r="CU2665">
        <v>46193000</v>
      </c>
      <c r="CV2665">
        <v>0</v>
      </c>
      <c r="CW2665">
        <v>0</v>
      </c>
      <c r="CX2665">
        <v>10668000</v>
      </c>
      <c r="CY2665">
        <v>0</v>
      </c>
      <c r="CZ2665">
        <v>0</v>
      </c>
      <c r="DA2665">
        <v>18540000</v>
      </c>
      <c r="DB2665">
        <v>0</v>
      </c>
      <c r="DC2665">
        <v>0</v>
      </c>
      <c r="DD2665">
        <v>20134000</v>
      </c>
      <c r="DE2665">
        <v>0</v>
      </c>
      <c r="DF2665">
        <v>0</v>
      </c>
      <c r="DG2665">
        <v>11964000</v>
      </c>
      <c r="DJ2665">
        <v>2663</v>
      </c>
      <c r="DK2665">
        <v>4057</v>
      </c>
      <c r="DL2665">
        <v>98</v>
      </c>
      <c r="DM2665">
        <v>98</v>
      </c>
      <c r="DN2665" t="s">
        <v>1679</v>
      </c>
      <c r="DO2665" t="s">
        <v>1678</v>
      </c>
      <c r="DP2665" t="s">
        <v>1677</v>
      </c>
      <c r="DQ2665" t="s">
        <v>1676</v>
      </c>
      <c r="DR2665">
        <v>47349</v>
      </c>
      <c r="DS2665">
        <v>32287</v>
      </c>
      <c r="DT2665">
        <v>8</v>
      </c>
      <c r="DU2665">
        <v>8125</v>
      </c>
      <c r="DV2665">
        <v>47349</v>
      </c>
      <c r="DW2665">
        <v>32287</v>
      </c>
      <c r="DX2665">
        <v>8</v>
      </c>
      <c r="DY2665">
        <v>8125</v>
      </c>
      <c r="DZ2665">
        <v>3602</v>
      </c>
      <c r="EA2665">
        <v>2589</v>
      </c>
      <c r="EB2665">
        <v>4</v>
      </c>
      <c r="EC2665">
        <v>26759</v>
      </c>
    </row>
    <row r="2666" spans="1:133" x14ac:dyDescent="0.2">
      <c r="A2666" s="4" t="s">
        <v>1661</v>
      </c>
      <c r="B2666">
        <v>418</v>
      </c>
      <c r="C2666" t="s">
        <v>1662</v>
      </c>
      <c r="D2666" t="str">
        <f t="shared" si="123"/>
        <v>NP_004317</v>
      </c>
      <c r="E2666" t="s">
        <v>1661</v>
      </c>
      <c r="F2666" t="s">
        <v>1661</v>
      </c>
      <c r="G2666" t="s">
        <v>1660</v>
      </c>
      <c r="H2666">
        <v>1</v>
      </c>
      <c r="I2666">
        <v>107.47499999999999</v>
      </c>
      <c r="J2666" s="3">
        <v>1.1101299999999999E-8</v>
      </c>
      <c r="K2666">
        <v>119.28</v>
      </c>
      <c r="L2666">
        <v>98.432000000000002</v>
      </c>
      <c r="M2666">
        <v>119.28</v>
      </c>
      <c r="R2666">
        <v>0.999996</v>
      </c>
      <c r="S2666">
        <v>53.734499999999997</v>
      </c>
      <c r="T2666">
        <v>6.9298299999999999E-4</v>
      </c>
      <c r="U2666">
        <v>72.653999999999996</v>
      </c>
      <c r="V2666">
        <v>0</v>
      </c>
      <c r="W2666">
        <v>0</v>
      </c>
      <c r="Y2666" t="s">
        <v>137</v>
      </c>
      <c r="Z2666">
        <v>1</v>
      </c>
      <c r="AA2666">
        <v>107.47499999999999</v>
      </c>
      <c r="AB2666" s="3">
        <v>1.1101299999999999E-8</v>
      </c>
      <c r="AC2666">
        <v>119.28</v>
      </c>
      <c r="AD2666">
        <v>0</v>
      </c>
      <c r="AE2666">
        <v>0</v>
      </c>
      <c r="AG2666" t="s">
        <v>137</v>
      </c>
      <c r="AT2666" t="s">
        <v>136</v>
      </c>
      <c r="AU2666">
        <v>1</v>
      </c>
      <c r="AV2666" t="s">
        <v>144</v>
      </c>
      <c r="AW2666" t="str">
        <f t="shared" si="124"/>
        <v>BCL9|NP_004317</v>
      </c>
      <c r="AX2666" s="1" t="str">
        <f t="shared" si="125"/>
        <v>BCL9|NP_004317|KPEGPIQAMMAQSQSLGK(1)GPGPR</v>
      </c>
      <c r="AY2666" t="s">
        <v>1675</v>
      </c>
      <c r="AZ2666" t="s">
        <v>143</v>
      </c>
      <c r="BA2666" t="s">
        <v>949</v>
      </c>
      <c r="BB2666" t="s">
        <v>1674</v>
      </c>
      <c r="BC2666" t="s">
        <v>1673</v>
      </c>
      <c r="BD2666">
        <v>18</v>
      </c>
      <c r="BE2666">
        <v>3</v>
      </c>
      <c r="BF2666">
        <v>-0.23912</v>
      </c>
      <c r="BG2666" t="s">
        <v>138</v>
      </c>
      <c r="BH2666" t="s">
        <v>139</v>
      </c>
      <c r="BI2666" t="s">
        <v>138</v>
      </c>
      <c r="BJ2666" t="s">
        <v>139</v>
      </c>
      <c r="BK2666" t="s">
        <v>138</v>
      </c>
      <c r="BL2666" t="s">
        <v>138</v>
      </c>
      <c r="BM2666" t="s">
        <v>138</v>
      </c>
      <c r="BN2666" t="s">
        <v>138</v>
      </c>
      <c r="BO2666">
        <v>49631000</v>
      </c>
      <c r="BP2666">
        <v>49631000</v>
      </c>
      <c r="BQ2666">
        <v>0</v>
      </c>
      <c r="BR2666">
        <v>0</v>
      </c>
      <c r="BS2666" t="s">
        <v>137</v>
      </c>
      <c r="BT2666" t="s">
        <v>297</v>
      </c>
      <c r="BU2666">
        <v>18913000</v>
      </c>
      <c r="BV2666">
        <v>9783100</v>
      </c>
      <c r="BW2666">
        <v>17405000</v>
      </c>
      <c r="BX2666">
        <v>3530600</v>
      </c>
      <c r="BY2666" t="s">
        <v>297</v>
      </c>
      <c r="BZ2666" t="s">
        <v>297</v>
      </c>
      <c r="CA2666" t="s">
        <v>297</v>
      </c>
      <c r="CB2666" t="s">
        <v>137</v>
      </c>
      <c r="CC2666" t="s">
        <v>137</v>
      </c>
      <c r="CD2666" t="s">
        <v>137</v>
      </c>
      <c r="CE2666" t="s">
        <v>137</v>
      </c>
      <c r="CF2666" t="s">
        <v>137</v>
      </c>
      <c r="CG2666" t="s">
        <v>137</v>
      </c>
      <c r="CH2666" t="s">
        <v>137</v>
      </c>
      <c r="CI2666" t="s">
        <v>137</v>
      </c>
      <c r="CJ2666">
        <v>0</v>
      </c>
      <c r="CK2666">
        <v>0</v>
      </c>
      <c r="CL2666">
        <v>0</v>
      </c>
      <c r="CM2666">
        <v>18913000</v>
      </c>
      <c r="CN2666">
        <v>0</v>
      </c>
      <c r="CO2666">
        <v>0</v>
      </c>
      <c r="CP2666">
        <v>9783100</v>
      </c>
      <c r="CQ2666">
        <v>0</v>
      </c>
      <c r="CR2666">
        <v>0</v>
      </c>
      <c r="CS2666">
        <v>17405000</v>
      </c>
      <c r="CT2666">
        <v>0</v>
      </c>
      <c r="CU2666">
        <v>0</v>
      </c>
      <c r="CV2666">
        <v>3530600</v>
      </c>
      <c r="CW2666">
        <v>0</v>
      </c>
      <c r="CX2666">
        <v>0</v>
      </c>
      <c r="CY2666">
        <v>0</v>
      </c>
      <c r="CZ2666">
        <v>0</v>
      </c>
      <c r="DA2666">
        <v>0</v>
      </c>
      <c r="DB2666">
        <v>0</v>
      </c>
      <c r="DC2666">
        <v>0</v>
      </c>
      <c r="DD2666">
        <v>0</v>
      </c>
      <c r="DE2666">
        <v>0</v>
      </c>
      <c r="DF2666">
        <v>0</v>
      </c>
      <c r="DG2666">
        <v>0</v>
      </c>
      <c r="DJ2666">
        <v>2664</v>
      </c>
      <c r="DK2666">
        <v>4057</v>
      </c>
      <c r="DL2666">
        <v>418</v>
      </c>
      <c r="DM2666">
        <v>418</v>
      </c>
      <c r="DN2666">
        <v>5274</v>
      </c>
      <c r="DO2666">
        <v>5583</v>
      </c>
      <c r="DP2666" t="s">
        <v>1672</v>
      </c>
      <c r="DQ2666" t="s">
        <v>1671</v>
      </c>
      <c r="DR2666">
        <v>34719</v>
      </c>
      <c r="DS2666">
        <v>23817</v>
      </c>
      <c r="DT2666">
        <v>4</v>
      </c>
      <c r="DU2666">
        <v>36339</v>
      </c>
      <c r="DV2666">
        <v>34719</v>
      </c>
      <c r="DW2666">
        <v>23817</v>
      </c>
      <c r="DX2666">
        <v>4</v>
      </c>
      <c r="DY2666">
        <v>36339</v>
      </c>
      <c r="DZ2666">
        <v>34719</v>
      </c>
      <c r="EA2666">
        <v>23817</v>
      </c>
      <c r="EB2666">
        <v>4</v>
      </c>
      <c r="EC2666">
        <v>36339</v>
      </c>
    </row>
    <row r="2667" spans="1:133" x14ac:dyDescent="0.2">
      <c r="A2667" t="s">
        <v>1661</v>
      </c>
      <c r="B2667">
        <v>7</v>
      </c>
      <c r="C2667" t="s">
        <v>1662</v>
      </c>
      <c r="D2667" t="str">
        <f t="shared" si="123"/>
        <v>NP_004317</v>
      </c>
      <c r="E2667" t="s">
        <v>1661</v>
      </c>
      <c r="F2667" t="s">
        <v>1661</v>
      </c>
      <c r="G2667" t="s">
        <v>1660</v>
      </c>
      <c r="H2667">
        <v>1</v>
      </c>
      <c r="I2667">
        <v>80.688400000000001</v>
      </c>
      <c r="J2667">
        <v>1.7678299999999999E-4</v>
      </c>
      <c r="K2667">
        <v>163.88</v>
      </c>
      <c r="L2667">
        <v>104.53</v>
      </c>
      <c r="M2667">
        <v>80.688000000000002</v>
      </c>
      <c r="N2667">
        <v>1</v>
      </c>
      <c r="O2667">
        <v>63.184199999999997</v>
      </c>
      <c r="P2667">
        <v>2.5630500000000001E-2</v>
      </c>
      <c r="Q2667">
        <v>63.183999999999997</v>
      </c>
      <c r="V2667">
        <v>0</v>
      </c>
      <c r="W2667">
        <v>0</v>
      </c>
      <c r="Y2667" t="s">
        <v>137</v>
      </c>
      <c r="Z2667">
        <v>1</v>
      </c>
      <c r="AA2667">
        <v>163.87700000000001</v>
      </c>
      <c r="AB2667">
        <v>1.7678299999999999E-4</v>
      </c>
      <c r="AC2667">
        <v>163.88</v>
      </c>
      <c r="AD2667">
        <v>1</v>
      </c>
      <c r="AE2667">
        <v>92.051199999999994</v>
      </c>
      <c r="AF2667">
        <v>6.5862200000000003E-3</v>
      </c>
      <c r="AG2667">
        <v>92.051000000000002</v>
      </c>
      <c r="AH2667">
        <v>1</v>
      </c>
      <c r="AI2667">
        <v>128.38300000000001</v>
      </c>
      <c r="AJ2667">
        <v>7.2045500000000005E-4</v>
      </c>
      <c r="AK2667">
        <v>128.38</v>
      </c>
      <c r="AL2667">
        <v>1</v>
      </c>
      <c r="AM2667">
        <v>80.688400000000001</v>
      </c>
      <c r="AN2667">
        <v>1.1556500000000001E-2</v>
      </c>
      <c r="AO2667">
        <v>80.688000000000002</v>
      </c>
      <c r="AP2667">
        <v>0</v>
      </c>
      <c r="AQ2667">
        <v>0</v>
      </c>
      <c r="AS2667" t="s">
        <v>137</v>
      </c>
      <c r="AT2667" t="s">
        <v>136</v>
      </c>
      <c r="AU2667" t="s">
        <v>920</v>
      </c>
      <c r="AV2667" t="s">
        <v>144</v>
      </c>
      <c r="AW2667" t="str">
        <f t="shared" si="124"/>
        <v>BCL9|NP_004317</v>
      </c>
      <c r="AX2667" s="1" t="str">
        <f t="shared" si="125"/>
        <v>BCL9|NP_004317|MHSSNPK(1)VR</v>
      </c>
      <c r="AY2667" t="s">
        <v>1670</v>
      </c>
      <c r="AZ2667" t="s">
        <v>1669</v>
      </c>
      <c r="BA2667" t="s">
        <v>300</v>
      </c>
      <c r="BB2667" t="s">
        <v>1668</v>
      </c>
      <c r="BC2667" t="s">
        <v>1667</v>
      </c>
      <c r="BD2667">
        <v>7</v>
      </c>
      <c r="BE2667">
        <v>2</v>
      </c>
      <c r="BF2667">
        <v>0.62890000000000001</v>
      </c>
      <c r="BG2667" t="s">
        <v>139</v>
      </c>
      <c r="BH2667" t="s">
        <v>138</v>
      </c>
      <c r="BI2667" t="s">
        <v>138</v>
      </c>
      <c r="BJ2667" t="s">
        <v>139</v>
      </c>
      <c r="BK2667" t="s">
        <v>139</v>
      </c>
      <c r="BL2667" t="s">
        <v>139</v>
      </c>
      <c r="BM2667" t="s">
        <v>139</v>
      </c>
      <c r="BN2667" t="s">
        <v>138</v>
      </c>
      <c r="BO2667">
        <v>82678000</v>
      </c>
      <c r="BP2667">
        <v>61212000</v>
      </c>
      <c r="BQ2667">
        <v>21467000</v>
      </c>
      <c r="BR2667">
        <v>0</v>
      </c>
      <c r="BS2667" t="s">
        <v>137</v>
      </c>
      <c r="BT2667">
        <v>25560000</v>
      </c>
      <c r="BU2667" t="s">
        <v>297</v>
      </c>
      <c r="BV2667">
        <v>2758000</v>
      </c>
      <c r="BW2667">
        <v>29581000</v>
      </c>
      <c r="BX2667">
        <v>8777000</v>
      </c>
      <c r="BY2667">
        <v>9354800</v>
      </c>
      <c r="BZ2667">
        <v>4869700</v>
      </c>
      <c r="CA2667">
        <v>1778000</v>
      </c>
      <c r="CB2667" t="s">
        <v>137</v>
      </c>
      <c r="CC2667" t="s">
        <v>137</v>
      </c>
      <c r="CD2667" t="s">
        <v>137</v>
      </c>
      <c r="CE2667" t="s">
        <v>137</v>
      </c>
      <c r="CF2667" t="s">
        <v>137</v>
      </c>
      <c r="CG2667" t="s">
        <v>137</v>
      </c>
      <c r="CH2667" t="s">
        <v>137</v>
      </c>
      <c r="CI2667" t="s">
        <v>137</v>
      </c>
      <c r="CJ2667">
        <v>4093200</v>
      </c>
      <c r="CK2667">
        <v>21467000</v>
      </c>
      <c r="CL2667">
        <v>0</v>
      </c>
      <c r="CM2667">
        <v>0</v>
      </c>
      <c r="CN2667">
        <v>0</v>
      </c>
      <c r="CO2667">
        <v>0</v>
      </c>
      <c r="CP2667">
        <v>2758000</v>
      </c>
      <c r="CQ2667">
        <v>0</v>
      </c>
      <c r="CR2667">
        <v>0</v>
      </c>
      <c r="CS2667">
        <v>29581000</v>
      </c>
      <c r="CT2667">
        <v>0</v>
      </c>
      <c r="CU2667">
        <v>0</v>
      </c>
      <c r="CV2667">
        <v>8777000</v>
      </c>
      <c r="CW2667">
        <v>0</v>
      </c>
      <c r="CX2667">
        <v>0</v>
      </c>
      <c r="CY2667">
        <v>9354800</v>
      </c>
      <c r="CZ2667">
        <v>0</v>
      </c>
      <c r="DA2667">
        <v>0</v>
      </c>
      <c r="DB2667">
        <v>4869700</v>
      </c>
      <c r="DC2667">
        <v>0</v>
      </c>
      <c r="DD2667">
        <v>0</v>
      </c>
      <c r="DE2667">
        <v>1778000</v>
      </c>
      <c r="DF2667">
        <v>0</v>
      </c>
      <c r="DG2667">
        <v>0</v>
      </c>
      <c r="DJ2667">
        <v>2665</v>
      </c>
      <c r="DK2667">
        <v>4057</v>
      </c>
      <c r="DL2667">
        <v>7</v>
      </c>
      <c r="DM2667">
        <v>7</v>
      </c>
      <c r="DN2667" t="s">
        <v>1666</v>
      </c>
      <c r="DO2667" t="s">
        <v>1665</v>
      </c>
      <c r="DP2667" t="s">
        <v>1664</v>
      </c>
      <c r="DQ2667" t="s">
        <v>1663</v>
      </c>
      <c r="DR2667">
        <v>44697</v>
      </c>
      <c r="DS2667">
        <v>30560</v>
      </c>
      <c r="DT2667">
        <v>7</v>
      </c>
      <c r="DU2667">
        <v>12389</v>
      </c>
      <c r="DV2667">
        <v>44694</v>
      </c>
      <c r="DW2667">
        <v>30557</v>
      </c>
      <c r="DX2667">
        <v>4</v>
      </c>
      <c r="DY2667">
        <v>11086</v>
      </c>
      <c r="DZ2667">
        <v>44694</v>
      </c>
      <c r="EA2667">
        <v>30557</v>
      </c>
      <c r="EB2667">
        <v>4</v>
      </c>
      <c r="EC2667">
        <v>11086</v>
      </c>
    </row>
    <row r="2668" spans="1:133" x14ac:dyDescent="0.2">
      <c r="A2668" t="s">
        <v>1661</v>
      </c>
      <c r="B2668">
        <v>171</v>
      </c>
      <c r="C2668" t="s">
        <v>1662</v>
      </c>
      <c r="D2668" t="str">
        <f t="shared" si="123"/>
        <v>NP_004317</v>
      </c>
      <c r="E2668" t="s">
        <v>1661</v>
      </c>
      <c r="F2668" t="s">
        <v>1661</v>
      </c>
      <c r="G2668" t="s">
        <v>1660</v>
      </c>
      <c r="H2668">
        <v>1</v>
      </c>
      <c r="I2668">
        <v>127.90300000000001</v>
      </c>
      <c r="J2668" s="3">
        <v>7.5374100000000005E-13</v>
      </c>
      <c r="K2668">
        <v>127.9</v>
      </c>
      <c r="L2668">
        <v>101.99</v>
      </c>
      <c r="M2668">
        <v>127.9</v>
      </c>
      <c r="N2668">
        <v>1</v>
      </c>
      <c r="O2668">
        <v>113.08199999999999</v>
      </c>
      <c r="P2668" s="3">
        <v>3.0722200000000002E-7</v>
      </c>
      <c r="Q2668">
        <v>113.08</v>
      </c>
      <c r="R2668">
        <v>1</v>
      </c>
      <c r="S2668">
        <v>99.930300000000003</v>
      </c>
      <c r="T2668" s="3">
        <v>2.7156100000000002E-6</v>
      </c>
      <c r="U2668">
        <v>99.93</v>
      </c>
      <c r="V2668">
        <v>1</v>
      </c>
      <c r="W2668">
        <v>46.807899999999997</v>
      </c>
      <c r="X2668">
        <v>2.9191999999999999E-2</v>
      </c>
      <c r="Y2668">
        <v>46.808</v>
      </c>
      <c r="Z2668">
        <v>1</v>
      </c>
      <c r="AA2668">
        <v>96.880600000000001</v>
      </c>
      <c r="AB2668" s="3">
        <v>3.6046199999999999E-6</v>
      </c>
      <c r="AC2668">
        <v>96.881</v>
      </c>
      <c r="AD2668">
        <v>1</v>
      </c>
      <c r="AE2668">
        <v>62.735399999999998</v>
      </c>
      <c r="AF2668">
        <v>2.0749700000000002E-3</v>
      </c>
      <c r="AG2668">
        <v>62.734999999999999</v>
      </c>
      <c r="AH2668">
        <v>1</v>
      </c>
      <c r="AI2668">
        <v>88.765000000000001</v>
      </c>
      <c r="AJ2668" s="3">
        <v>7.5287499999999997E-6</v>
      </c>
      <c r="AK2668">
        <v>88.765000000000001</v>
      </c>
      <c r="AL2668">
        <v>1</v>
      </c>
      <c r="AM2668">
        <v>74.308300000000003</v>
      </c>
      <c r="AN2668">
        <v>2.5603699999999997E-4</v>
      </c>
      <c r="AO2668">
        <v>74.308000000000007</v>
      </c>
      <c r="AP2668">
        <v>1</v>
      </c>
      <c r="AQ2668">
        <v>127.90300000000001</v>
      </c>
      <c r="AR2668" s="3">
        <v>7.5374100000000005E-13</v>
      </c>
      <c r="AS2668">
        <v>127.9</v>
      </c>
      <c r="AT2668" t="s">
        <v>136</v>
      </c>
      <c r="AU2668">
        <v>1</v>
      </c>
      <c r="AV2668" t="s">
        <v>144</v>
      </c>
      <c r="AW2668" t="str">
        <f t="shared" si="124"/>
        <v>BCL9|NP_004317</v>
      </c>
      <c r="AX2668" s="1" t="str">
        <f t="shared" si="125"/>
        <v>BCL9|NP_004317|SSTPSHGQTTATEPTPAQK(1)TPAK</v>
      </c>
      <c r="AY2668" t="s">
        <v>1659</v>
      </c>
      <c r="AZ2668" t="s">
        <v>143</v>
      </c>
      <c r="BA2668" t="s">
        <v>822</v>
      </c>
      <c r="BB2668" t="s">
        <v>1658</v>
      </c>
      <c r="BC2668" t="s">
        <v>1657</v>
      </c>
      <c r="BD2668">
        <v>19</v>
      </c>
      <c r="BE2668">
        <v>3</v>
      </c>
      <c r="BF2668">
        <v>9.3754000000000004E-2</v>
      </c>
      <c r="BG2668" t="s">
        <v>139</v>
      </c>
      <c r="BH2668" t="s">
        <v>139</v>
      </c>
      <c r="BI2668" t="s">
        <v>139</v>
      </c>
      <c r="BJ2668" t="s">
        <v>139</v>
      </c>
      <c r="BK2668" t="s">
        <v>139</v>
      </c>
      <c r="BL2668" t="s">
        <v>139</v>
      </c>
      <c r="BM2668" t="s">
        <v>139</v>
      </c>
      <c r="BN2668" t="s">
        <v>139</v>
      </c>
      <c r="BO2668">
        <v>92826000</v>
      </c>
      <c r="BP2668">
        <v>92826000</v>
      </c>
      <c r="BQ2668">
        <v>0</v>
      </c>
      <c r="BR2668">
        <v>0</v>
      </c>
      <c r="BS2668" t="s">
        <v>137</v>
      </c>
      <c r="BT2668">
        <v>10839000</v>
      </c>
      <c r="BU2668">
        <v>14551000</v>
      </c>
      <c r="BV2668">
        <v>6059900</v>
      </c>
      <c r="BW2668">
        <v>20421000</v>
      </c>
      <c r="BX2668">
        <v>3469400</v>
      </c>
      <c r="BY2668">
        <v>9239300</v>
      </c>
      <c r="BZ2668">
        <v>13918000</v>
      </c>
      <c r="CA2668">
        <v>14328000</v>
      </c>
      <c r="CB2668" t="s">
        <v>137</v>
      </c>
      <c r="CC2668" t="s">
        <v>137</v>
      </c>
      <c r="CD2668" t="s">
        <v>137</v>
      </c>
      <c r="CE2668" t="s">
        <v>137</v>
      </c>
      <c r="CF2668" t="s">
        <v>137</v>
      </c>
      <c r="CG2668" t="s">
        <v>137</v>
      </c>
      <c r="CH2668" t="s">
        <v>137</v>
      </c>
      <c r="CI2668" t="s">
        <v>137</v>
      </c>
      <c r="CJ2668">
        <v>10839000</v>
      </c>
      <c r="CK2668">
        <v>0</v>
      </c>
      <c r="CL2668">
        <v>0</v>
      </c>
      <c r="CM2668">
        <v>14551000</v>
      </c>
      <c r="CN2668">
        <v>0</v>
      </c>
      <c r="CO2668">
        <v>0</v>
      </c>
      <c r="CP2668">
        <v>6059900</v>
      </c>
      <c r="CQ2668">
        <v>0</v>
      </c>
      <c r="CR2668">
        <v>0</v>
      </c>
      <c r="CS2668">
        <v>20421000</v>
      </c>
      <c r="CT2668">
        <v>0</v>
      </c>
      <c r="CU2668">
        <v>0</v>
      </c>
      <c r="CV2668">
        <v>3469400</v>
      </c>
      <c r="CW2668">
        <v>0</v>
      </c>
      <c r="CX2668">
        <v>0</v>
      </c>
      <c r="CY2668">
        <v>9239300</v>
      </c>
      <c r="CZ2668">
        <v>0</v>
      </c>
      <c r="DA2668">
        <v>0</v>
      </c>
      <c r="DB2668">
        <v>13918000</v>
      </c>
      <c r="DC2668">
        <v>0</v>
      </c>
      <c r="DD2668">
        <v>0</v>
      </c>
      <c r="DE2668">
        <v>14328000</v>
      </c>
      <c r="DF2668">
        <v>0</v>
      </c>
      <c r="DG2668">
        <v>0</v>
      </c>
      <c r="DJ2668">
        <v>2666</v>
      </c>
      <c r="DK2668">
        <v>4057</v>
      </c>
      <c r="DL2668">
        <v>171</v>
      </c>
      <c r="DM2668">
        <v>171</v>
      </c>
      <c r="DN2668">
        <v>9702</v>
      </c>
      <c r="DO2668">
        <v>10331</v>
      </c>
      <c r="DP2668" t="s">
        <v>1656</v>
      </c>
      <c r="DQ2668" t="s">
        <v>1655</v>
      </c>
      <c r="DR2668">
        <v>61326</v>
      </c>
      <c r="DS2668">
        <v>41871</v>
      </c>
      <c r="DT2668">
        <v>8</v>
      </c>
      <c r="DU2668">
        <v>10786</v>
      </c>
      <c r="DV2668">
        <v>61326</v>
      </c>
      <c r="DW2668">
        <v>41871</v>
      </c>
      <c r="DX2668">
        <v>8</v>
      </c>
      <c r="DY2668">
        <v>10786</v>
      </c>
      <c r="DZ2668">
        <v>61326</v>
      </c>
      <c r="EA2668">
        <v>41871</v>
      </c>
      <c r="EB2668">
        <v>8</v>
      </c>
      <c r="EC2668">
        <v>10786</v>
      </c>
    </row>
    <row r="2669" spans="1:133" x14ac:dyDescent="0.2">
      <c r="A2669" t="s">
        <v>1653</v>
      </c>
      <c r="B2669">
        <v>529</v>
      </c>
      <c r="C2669" t="s">
        <v>1654</v>
      </c>
      <c r="D2669" t="str">
        <f t="shared" si="123"/>
        <v>NP_001026859</v>
      </c>
      <c r="E2669" t="s">
        <v>1653</v>
      </c>
      <c r="F2669" t="s">
        <v>1653</v>
      </c>
      <c r="G2669" t="s">
        <v>1652</v>
      </c>
      <c r="H2669">
        <v>1</v>
      </c>
      <c r="I2669">
        <v>71.888000000000005</v>
      </c>
      <c r="J2669">
        <v>4.4598700000000003E-3</v>
      </c>
      <c r="K2669">
        <v>89.662999999999997</v>
      </c>
      <c r="L2669">
        <v>57.673999999999999</v>
      </c>
      <c r="M2669">
        <v>71.888000000000005</v>
      </c>
      <c r="N2669">
        <v>0</v>
      </c>
      <c r="O2669">
        <v>0</v>
      </c>
      <c r="Q2669" t="s">
        <v>137</v>
      </c>
      <c r="R2669">
        <v>1</v>
      </c>
      <c r="S2669">
        <v>81.903700000000001</v>
      </c>
      <c r="T2669">
        <v>1.8379199999999998E-2</v>
      </c>
      <c r="U2669">
        <v>81.903999999999996</v>
      </c>
      <c r="Z2669">
        <v>1</v>
      </c>
      <c r="AA2669">
        <v>89.6631</v>
      </c>
      <c r="AB2669">
        <v>4.4598700000000003E-3</v>
      </c>
      <c r="AC2669">
        <v>89.662999999999997</v>
      </c>
      <c r="AD2669">
        <v>1</v>
      </c>
      <c r="AE2669">
        <v>71.888000000000005</v>
      </c>
      <c r="AF2669">
        <v>1.8423599999999998E-2</v>
      </c>
      <c r="AG2669">
        <v>71.888000000000005</v>
      </c>
      <c r="AH2669">
        <v>0</v>
      </c>
      <c r="AI2669">
        <v>0</v>
      </c>
      <c r="AK2669" t="s">
        <v>137</v>
      </c>
      <c r="AL2669">
        <v>0</v>
      </c>
      <c r="AM2669">
        <v>0</v>
      </c>
      <c r="AO2669" t="s">
        <v>137</v>
      </c>
      <c r="AP2669">
        <v>0</v>
      </c>
      <c r="AQ2669">
        <v>0</v>
      </c>
      <c r="AS2669" t="s">
        <v>137</v>
      </c>
      <c r="AT2669" t="s">
        <v>136</v>
      </c>
      <c r="AU2669">
        <v>1</v>
      </c>
      <c r="AV2669" t="s">
        <v>144</v>
      </c>
      <c r="AW2669" t="str">
        <f t="shared" si="124"/>
        <v>PLAA|NP_001026859</v>
      </c>
      <c r="AX2669" s="1" t="str">
        <f t="shared" si="125"/>
        <v>PLAA|NP_001026859|SAASK(1)TMNIYFPK</v>
      </c>
      <c r="AY2669" t="s">
        <v>1651</v>
      </c>
      <c r="AZ2669" t="s">
        <v>143</v>
      </c>
      <c r="BA2669" t="s">
        <v>1650</v>
      </c>
      <c r="BB2669" t="s">
        <v>1649</v>
      </c>
      <c r="BC2669" t="s">
        <v>1648</v>
      </c>
      <c r="BD2669">
        <v>5</v>
      </c>
      <c r="BE2669">
        <v>3</v>
      </c>
      <c r="BF2669">
        <v>0.46766999999999997</v>
      </c>
      <c r="BG2669" t="s">
        <v>138</v>
      </c>
      <c r="BH2669" t="s">
        <v>139</v>
      </c>
      <c r="BI2669" t="s">
        <v>138</v>
      </c>
      <c r="BJ2669" t="s">
        <v>139</v>
      </c>
      <c r="BK2669" t="s">
        <v>139</v>
      </c>
      <c r="BL2669" t="s">
        <v>138</v>
      </c>
      <c r="BM2669" t="s">
        <v>138</v>
      </c>
      <c r="BN2669" t="s">
        <v>138</v>
      </c>
      <c r="BO2669">
        <v>161670000</v>
      </c>
      <c r="BP2669">
        <v>161670000</v>
      </c>
      <c r="BQ2669">
        <v>0</v>
      </c>
      <c r="BR2669">
        <v>0</v>
      </c>
      <c r="BS2669" t="s">
        <v>137</v>
      </c>
      <c r="BT2669">
        <v>5247000</v>
      </c>
      <c r="BU2669">
        <v>7226600</v>
      </c>
      <c r="BV2669" t="s">
        <v>297</v>
      </c>
      <c r="BW2669">
        <v>5973700</v>
      </c>
      <c r="BX2669">
        <v>10233000</v>
      </c>
      <c r="BY2669">
        <v>9201100</v>
      </c>
      <c r="BZ2669">
        <v>12313000</v>
      </c>
      <c r="CA2669">
        <v>12127000</v>
      </c>
      <c r="CB2669" t="s">
        <v>137</v>
      </c>
      <c r="CC2669" t="s">
        <v>137</v>
      </c>
      <c r="CD2669" t="s">
        <v>137</v>
      </c>
      <c r="CE2669" t="s">
        <v>137</v>
      </c>
      <c r="CF2669" t="s">
        <v>137</v>
      </c>
      <c r="CG2669" t="s">
        <v>137</v>
      </c>
      <c r="CH2669" t="s">
        <v>137</v>
      </c>
      <c r="CI2669" t="s">
        <v>137</v>
      </c>
      <c r="CJ2669">
        <v>5247000</v>
      </c>
      <c r="CK2669">
        <v>0</v>
      </c>
      <c r="CL2669">
        <v>0</v>
      </c>
      <c r="CM2669">
        <v>7226600</v>
      </c>
      <c r="CN2669">
        <v>0</v>
      </c>
      <c r="CO2669">
        <v>0</v>
      </c>
      <c r="CP2669">
        <v>0</v>
      </c>
      <c r="CQ2669">
        <v>0</v>
      </c>
      <c r="CR2669">
        <v>0</v>
      </c>
      <c r="CS2669">
        <v>5973700</v>
      </c>
      <c r="CT2669">
        <v>0</v>
      </c>
      <c r="CU2669">
        <v>0</v>
      </c>
      <c r="CV2669">
        <v>10233000</v>
      </c>
      <c r="CW2669">
        <v>0</v>
      </c>
      <c r="CX2669">
        <v>0</v>
      </c>
      <c r="CY2669">
        <v>9201100</v>
      </c>
      <c r="CZ2669">
        <v>0</v>
      </c>
      <c r="DA2669">
        <v>0</v>
      </c>
      <c r="DB2669">
        <v>12313000</v>
      </c>
      <c r="DC2669">
        <v>0</v>
      </c>
      <c r="DD2669">
        <v>0</v>
      </c>
      <c r="DE2669">
        <v>12127000</v>
      </c>
      <c r="DF2669">
        <v>0</v>
      </c>
      <c r="DG2669">
        <v>0</v>
      </c>
      <c r="DJ2669">
        <v>2667</v>
      </c>
      <c r="DK2669">
        <v>4059</v>
      </c>
      <c r="DL2669">
        <v>529</v>
      </c>
      <c r="DM2669">
        <v>529</v>
      </c>
      <c r="DN2669">
        <v>8825</v>
      </c>
      <c r="DO2669">
        <v>9401</v>
      </c>
      <c r="DP2669" t="s">
        <v>1647</v>
      </c>
      <c r="DQ2669" t="s">
        <v>1646</v>
      </c>
      <c r="DR2669">
        <v>55256</v>
      </c>
      <c r="DS2669">
        <v>37661</v>
      </c>
      <c r="DT2669">
        <v>5</v>
      </c>
      <c r="DU2669">
        <v>31276</v>
      </c>
      <c r="DV2669">
        <v>55255</v>
      </c>
      <c r="DW2669">
        <v>37660</v>
      </c>
      <c r="DX2669">
        <v>4</v>
      </c>
      <c r="DY2669">
        <v>33384</v>
      </c>
      <c r="DZ2669">
        <v>55255</v>
      </c>
      <c r="EA2669">
        <v>37660</v>
      </c>
      <c r="EB2669">
        <v>4</v>
      </c>
      <c r="EC2669">
        <v>33384</v>
      </c>
    </row>
    <row r="2670" spans="1:133" x14ac:dyDescent="0.2">
      <c r="A2670" t="s">
        <v>1644</v>
      </c>
      <c r="B2670">
        <v>368</v>
      </c>
      <c r="C2670" t="s">
        <v>1645</v>
      </c>
      <c r="D2670" t="str">
        <f t="shared" si="123"/>
        <v>NP_001026892</v>
      </c>
      <c r="E2670" t="s">
        <v>1644</v>
      </c>
      <c r="F2670" t="s">
        <v>1644</v>
      </c>
      <c r="G2670" t="s">
        <v>1643</v>
      </c>
      <c r="H2670">
        <v>1</v>
      </c>
      <c r="I2670">
        <v>40.601700000000001</v>
      </c>
      <c r="J2670" s="3">
        <v>6.0152899999999998E-5</v>
      </c>
      <c r="K2670">
        <v>40.601999999999997</v>
      </c>
      <c r="L2670">
        <v>31.425000000000001</v>
      </c>
      <c r="M2670">
        <v>40.601999999999997</v>
      </c>
      <c r="AH2670">
        <v>1</v>
      </c>
      <c r="AI2670">
        <v>40.601700000000001</v>
      </c>
      <c r="AJ2670" s="3">
        <v>6.0152899999999998E-5</v>
      </c>
      <c r="AK2670">
        <v>40.601999999999997</v>
      </c>
      <c r="AU2670">
        <v>1</v>
      </c>
      <c r="AV2670" t="s">
        <v>144</v>
      </c>
      <c r="AW2670" t="str">
        <f t="shared" si="124"/>
        <v>ATAT1|NP_001026892</v>
      </c>
      <c r="AX2670" s="1" t="str">
        <f t="shared" si="125"/>
        <v>ATAT1|NP_001026892|SASEEQALSQDGSGEK(1)PMHTAPPQAPAPPAQSWTVGGDILNAR</v>
      </c>
      <c r="AY2670" t="s">
        <v>1642</v>
      </c>
      <c r="AZ2670" t="s">
        <v>143</v>
      </c>
      <c r="BA2670" t="s">
        <v>1641</v>
      </c>
      <c r="BB2670" t="s">
        <v>1640</v>
      </c>
      <c r="BC2670" t="s">
        <v>1639</v>
      </c>
      <c r="BD2670">
        <v>16</v>
      </c>
      <c r="BE2670">
        <v>4</v>
      </c>
      <c r="BF2670">
        <v>-0.14359</v>
      </c>
      <c r="BG2670" t="s">
        <v>138</v>
      </c>
      <c r="BH2670" t="s">
        <v>138</v>
      </c>
      <c r="BI2670" t="s">
        <v>138</v>
      </c>
      <c r="BJ2670" t="s">
        <v>138</v>
      </c>
      <c r="BK2670" t="s">
        <v>138</v>
      </c>
      <c r="BL2670" t="s">
        <v>139</v>
      </c>
      <c r="BM2670" t="s">
        <v>138</v>
      </c>
      <c r="BN2670" t="s">
        <v>138</v>
      </c>
      <c r="BO2670">
        <v>13263000</v>
      </c>
      <c r="BP2670">
        <v>13263000</v>
      </c>
      <c r="BQ2670">
        <v>0</v>
      </c>
      <c r="BR2670">
        <v>0</v>
      </c>
      <c r="BS2670" t="s">
        <v>137</v>
      </c>
      <c r="BT2670" t="s">
        <v>297</v>
      </c>
      <c r="BU2670" t="s">
        <v>297</v>
      </c>
      <c r="BV2670" t="s">
        <v>297</v>
      </c>
      <c r="BW2670" t="s">
        <v>297</v>
      </c>
      <c r="BX2670" t="s">
        <v>297</v>
      </c>
      <c r="BY2670">
        <v>13263000</v>
      </c>
      <c r="BZ2670" t="s">
        <v>297</v>
      </c>
      <c r="CA2670" t="s">
        <v>297</v>
      </c>
      <c r="CB2670" t="s">
        <v>137</v>
      </c>
      <c r="CC2670" t="s">
        <v>137</v>
      </c>
      <c r="CD2670" t="s">
        <v>137</v>
      </c>
      <c r="CE2670" t="s">
        <v>137</v>
      </c>
      <c r="CF2670" t="s">
        <v>137</v>
      </c>
      <c r="CG2670" t="s">
        <v>137</v>
      </c>
      <c r="CH2670" t="s">
        <v>137</v>
      </c>
      <c r="CI2670" t="s">
        <v>137</v>
      </c>
      <c r="CJ2670">
        <v>0</v>
      </c>
      <c r="CK2670">
        <v>0</v>
      </c>
      <c r="CL2670">
        <v>0</v>
      </c>
      <c r="CM2670">
        <v>0</v>
      </c>
      <c r="CN2670">
        <v>0</v>
      </c>
      <c r="CO2670">
        <v>0</v>
      </c>
      <c r="CP2670">
        <v>0</v>
      </c>
      <c r="CQ2670">
        <v>0</v>
      </c>
      <c r="CR2670">
        <v>0</v>
      </c>
      <c r="CS2670">
        <v>0</v>
      </c>
      <c r="CT2670">
        <v>0</v>
      </c>
      <c r="CU2670">
        <v>0</v>
      </c>
      <c r="CV2670">
        <v>0</v>
      </c>
      <c r="CW2670">
        <v>0</v>
      </c>
      <c r="CX2670">
        <v>0</v>
      </c>
      <c r="CY2670">
        <v>13263000</v>
      </c>
      <c r="CZ2670">
        <v>0</v>
      </c>
      <c r="DA2670">
        <v>0</v>
      </c>
      <c r="DB2670">
        <v>0</v>
      </c>
      <c r="DC2670">
        <v>0</v>
      </c>
      <c r="DD2670">
        <v>0</v>
      </c>
      <c r="DE2670">
        <v>0</v>
      </c>
      <c r="DF2670">
        <v>0</v>
      </c>
      <c r="DG2670">
        <v>0</v>
      </c>
      <c r="DJ2670">
        <v>2668</v>
      </c>
      <c r="DK2670">
        <v>4061</v>
      </c>
      <c r="DL2670">
        <v>368</v>
      </c>
      <c r="DM2670">
        <v>368</v>
      </c>
      <c r="DN2670">
        <v>8894</v>
      </c>
      <c r="DO2670">
        <v>9476</v>
      </c>
      <c r="DP2670">
        <v>55835</v>
      </c>
      <c r="DQ2670">
        <v>38081</v>
      </c>
      <c r="DR2670">
        <v>55835</v>
      </c>
      <c r="DS2670">
        <v>38081</v>
      </c>
      <c r="DT2670">
        <v>6</v>
      </c>
      <c r="DU2670">
        <v>40150</v>
      </c>
      <c r="DV2670">
        <v>55835</v>
      </c>
      <c r="DW2670">
        <v>38081</v>
      </c>
      <c r="DX2670">
        <v>6</v>
      </c>
      <c r="DY2670">
        <v>40150</v>
      </c>
      <c r="DZ2670">
        <v>55835</v>
      </c>
      <c r="EA2670">
        <v>38081</v>
      </c>
      <c r="EB2670">
        <v>6</v>
      </c>
      <c r="EC2670">
        <v>40150</v>
      </c>
    </row>
    <row r="2671" spans="1:133" x14ac:dyDescent="0.2">
      <c r="A2671" t="s">
        <v>1630</v>
      </c>
      <c r="B2671" t="s">
        <v>1638</v>
      </c>
      <c r="C2671" t="s">
        <v>1628</v>
      </c>
      <c r="D2671" t="str">
        <f t="shared" si="123"/>
        <v>NP_588611</v>
      </c>
      <c r="E2671" t="s">
        <v>1627</v>
      </c>
      <c r="F2671" t="s">
        <v>1627</v>
      </c>
      <c r="G2671" t="s">
        <v>1626</v>
      </c>
      <c r="H2671">
        <v>1</v>
      </c>
      <c r="I2671">
        <v>85.245099999999994</v>
      </c>
      <c r="J2671" s="3">
        <v>1.19695E-26</v>
      </c>
      <c r="K2671">
        <v>135.55000000000001</v>
      </c>
      <c r="L2671">
        <v>68.224999999999994</v>
      </c>
      <c r="M2671">
        <v>135.55000000000001</v>
      </c>
      <c r="N2671">
        <v>0</v>
      </c>
      <c r="O2671">
        <v>0</v>
      </c>
      <c r="Q2671" t="s">
        <v>137</v>
      </c>
      <c r="V2671">
        <v>0</v>
      </c>
      <c r="W2671">
        <v>0</v>
      </c>
      <c r="Y2671" t="s">
        <v>137</v>
      </c>
      <c r="Z2671">
        <v>1</v>
      </c>
      <c r="AA2671">
        <v>85.245099999999994</v>
      </c>
      <c r="AB2671" s="3">
        <v>1.19695E-26</v>
      </c>
      <c r="AC2671">
        <v>135.55000000000001</v>
      </c>
      <c r="AD2671">
        <v>0</v>
      </c>
      <c r="AE2671">
        <v>0</v>
      </c>
      <c r="AG2671" t="s">
        <v>137</v>
      </c>
      <c r="AH2671">
        <v>0</v>
      </c>
      <c r="AI2671">
        <v>0</v>
      </c>
      <c r="AK2671" t="s">
        <v>137</v>
      </c>
      <c r="AL2671">
        <v>0</v>
      </c>
      <c r="AM2671">
        <v>0</v>
      </c>
      <c r="AO2671" t="s">
        <v>137</v>
      </c>
      <c r="AU2671">
        <v>1</v>
      </c>
      <c r="AV2671" t="s">
        <v>144</v>
      </c>
      <c r="AW2671" t="str">
        <f t="shared" si="124"/>
        <v>YTHDC1|NP_588611</v>
      </c>
      <c r="AX2671" s="1" t="str">
        <f t="shared" si="125"/>
        <v>YTHDC1|NP_588611|QLVSKPLSSSVSNNK(1)R</v>
      </c>
      <c r="AY2671" t="s">
        <v>1637</v>
      </c>
      <c r="AZ2671" t="s">
        <v>143</v>
      </c>
      <c r="BA2671" t="s">
        <v>702</v>
      </c>
      <c r="BB2671" t="s">
        <v>1636</v>
      </c>
      <c r="BC2671" t="s">
        <v>1635</v>
      </c>
      <c r="BD2671">
        <v>15</v>
      </c>
      <c r="BE2671">
        <v>2</v>
      </c>
      <c r="BF2671">
        <v>1.2250000000000001</v>
      </c>
      <c r="BG2671" t="s">
        <v>138</v>
      </c>
      <c r="BH2671" t="s">
        <v>138</v>
      </c>
      <c r="BI2671" t="s">
        <v>138</v>
      </c>
      <c r="BJ2671" t="s">
        <v>139</v>
      </c>
      <c r="BK2671" t="s">
        <v>138</v>
      </c>
      <c r="BL2671" t="s">
        <v>138</v>
      </c>
      <c r="BM2671" t="s">
        <v>138</v>
      </c>
      <c r="BN2671" t="s">
        <v>138</v>
      </c>
      <c r="BO2671">
        <v>13358000</v>
      </c>
      <c r="BP2671">
        <v>13358000</v>
      </c>
      <c r="BQ2671">
        <v>0</v>
      </c>
      <c r="BR2671">
        <v>0</v>
      </c>
      <c r="BS2671" t="s">
        <v>137</v>
      </c>
      <c r="BT2671" t="s">
        <v>297</v>
      </c>
      <c r="BU2671" t="s">
        <v>297</v>
      </c>
      <c r="BV2671" t="s">
        <v>297</v>
      </c>
      <c r="BW2671">
        <v>6281000</v>
      </c>
      <c r="BX2671">
        <v>1887700</v>
      </c>
      <c r="BY2671">
        <v>3690800</v>
      </c>
      <c r="BZ2671">
        <v>1498900</v>
      </c>
      <c r="CA2671" t="s">
        <v>297</v>
      </c>
      <c r="CB2671" t="s">
        <v>137</v>
      </c>
      <c r="CC2671" t="s">
        <v>137</v>
      </c>
      <c r="CD2671" t="s">
        <v>137</v>
      </c>
      <c r="CE2671" t="s">
        <v>137</v>
      </c>
      <c r="CF2671" t="s">
        <v>137</v>
      </c>
      <c r="CG2671" t="s">
        <v>137</v>
      </c>
      <c r="CH2671" t="s">
        <v>137</v>
      </c>
      <c r="CI2671" t="s">
        <v>137</v>
      </c>
      <c r="CJ2671">
        <v>0</v>
      </c>
      <c r="CK2671">
        <v>0</v>
      </c>
      <c r="CL2671">
        <v>0</v>
      </c>
      <c r="CM2671">
        <v>0</v>
      </c>
      <c r="CN2671">
        <v>0</v>
      </c>
      <c r="CO2671">
        <v>0</v>
      </c>
      <c r="CP2671">
        <v>0</v>
      </c>
      <c r="CQ2671">
        <v>0</v>
      </c>
      <c r="CR2671">
        <v>0</v>
      </c>
      <c r="CS2671">
        <v>6281000</v>
      </c>
      <c r="CT2671">
        <v>0</v>
      </c>
      <c r="CU2671">
        <v>0</v>
      </c>
      <c r="CV2671">
        <v>1887700</v>
      </c>
      <c r="CW2671">
        <v>0</v>
      </c>
      <c r="CX2671">
        <v>0</v>
      </c>
      <c r="CY2671">
        <v>3690800</v>
      </c>
      <c r="CZ2671">
        <v>0</v>
      </c>
      <c r="DA2671">
        <v>0</v>
      </c>
      <c r="DB2671">
        <v>1498900</v>
      </c>
      <c r="DC2671">
        <v>0</v>
      </c>
      <c r="DD2671">
        <v>0</v>
      </c>
      <c r="DE2671">
        <v>0</v>
      </c>
      <c r="DF2671">
        <v>0</v>
      </c>
      <c r="DG2671">
        <v>0</v>
      </c>
      <c r="DJ2671">
        <v>2669</v>
      </c>
      <c r="DK2671">
        <v>4062</v>
      </c>
      <c r="DL2671">
        <v>82</v>
      </c>
      <c r="DM2671">
        <v>82</v>
      </c>
      <c r="DN2671" t="s">
        <v>1634</v>
      </c>
      <c r="DO2671" t="s">
        <v>1633</v>
      </c>
      <c r="DP2671" t="s">
        <v>1632</v>
      </c>
      <c r="DQ2671" t="s">
        <v>1631</v>
      </c>
      <c r="DR2671">
        <v>52412</v>
      </c>
      <c r="DS2671">
        <v>35846</v>
      </c>
      <c r="DT2671">
        <v>4</v>
      </c>
      <c r="DU2671">
        <v>14904</v>
      </c>
      <c r="DV2671">
        <v>52412</v>
      </c>
      <c r="DW2671">
        <v>35846</v>
      </c>
      <c r="DX2671">
        <v>4</v>
      </c>
      <c r="DY2671">
        <v>14904</v>
      </c>
      <c r="DZ2671">
        <v>52412</v>
      </c>
      <c r="EA2671">
        <v>35846</v>
      </c>
      <c r="EB2671">
        <v>4</v>
      </c>
      <c r="EC2671">
        <v>14904</v>
      </c>
    </row>
    <row r="2672" spans="1:133" x14ac:dyDescent="0.2">
      <c r="A2672" s="4" t="s">
        <v>1630</v>
      </c>
      <c r="B2672" t="s">
        <v>1629</v>
      </c>
      <c r="C2672" t="s">
        <v>1628</v>
      </c>
      <c r="D2672" t="str">
        <f t="shared" si="123"/>
        <v>NP_588611</v>
      </c>
      <c r="E2672" t="s">
        <v>1627</v>
      </c>
      <c r="F2672" t="s">
        <v>1627</v>
      </c>
      <c r="G2672" t="s">
        <v>1626</v>
      </c>
      <c r="H2672">
        <v>1</v>
      </c>
      <c r="I2672">
        <v>93.556799999999996</v>
      </c>
      <c r="J2672" s="3">
        <v>1.53779E-68</v>
      </c>
      <c r="K2672">
        <v>176.04</v>
      </c>
      <c r="L2672">
        <v>72.930999999999997</v>
      </c>
      <c r="M2672">
        <v>176.04</v>
      </c>
      <c r="N2672">
        <v>0.999089</v>
      </c>
      <c r="O2672">
        <v>30.401800000000001</v>
      </c>
      <c r="P2672">
        <v>3.9979300000000002E-3</v>
      </c>
      <c r="Q2672">
        <v>104.16</v>
      </c>
      <c r="R2672">
        <v>1</v>
      </c>
      <c r="S2672">
        <v>63.863599999999998</v>
      </c>
      <c r="T2672">
        <v>6.3278100000000001E-4</v>
      </c>
      <c r="U2672">
        <v>109.48</v>
      </c>
      <c r="V2672">
        <v>1</v>
      </c>
      <c r="W2672">
        <v>75.011799999999994</v>
      </c>
      <c r="X2672" s="3">
        <v>8.3249299999999996E-5</v>
      </c>
      <c r="Y2672">
        <v>114.64</v>
      </c>
      <c r="Z2672">
        <v>1</v>
      </c>
      <c r="AA2672">
        <v>75.206400000000002</v>
      </c>
      <c r="AB2672" s="3">
        <v>6.5609600000000003E-5</v>
      </c>
      <c r="AC2672">
        <v>119.46</v>
      </c>
      <c r="AD2672">
        <v>0.99999700000000002</v>
      </c>
      <c r="AE2672">
        <v>55.187600000000003</v>
      </c>
      <c r="AF2672">
        <v>3.5011200000000003E-4</v>
      </c>
      <c r="AG2672">
        <v>107.69</v>
      </c>
      <c r="AH2672">
        <v>0</v>
      </c>
      <c r="AI2672">
        <v>0</v>
      </c>
      <c r="AK2672" t="s">
        <v>137</v>
      </c>
      <c r="AL2672">
        <v>0.99999899999999997</v>
      </c>
      <c r="AM2672">
        <v>59.557200000000002</v>
      </c>
      <c r="AN2672">
        <v>4.5600300000000002E-4</v>
      </c>
      <c r="AO2672">
        <v>105.17</v>
      </c>
      <c r="AP2672">
        <v>1</v>
      </c>
      <c r="AQ2672">
        <v>93.556799999999996</v>
      </c>
      <c r="AR2672" s="3">
        <v>1.53779E-68</v>
      </c>
      <c r="AS2672">
        <v>176.04</v>
      </c>
      <c r="AT2672" t="s">
        <v>136</v>
      </c>
      <c r="AU2672">
        <v>1</v>
      </c>
      <c r="AV2672" t="s">
        <v>144</v>
      </c>
      <c r="AW2672" t="str">
        <f t="shared" si="124"/>
        <v>YTHDC1|NP_588611</v>
      </c>
      <c r="AX2672" s="1" t="str">
        <f t="shared" si="125"/>
        <v>YTHDC1|NP_588611|QLVSK(1)PLSSSVSNNKR</v>
      </c>
      <c r="AY2672" t="s">
        <v>1625</v>
      </c>
      <c r="AZ2672" t="s">
        <v>532</v>
      </c>
      <c r="BA2672" t="s">
        <v>525</v>
      </c>
      <c r="BB2672" t="s">
        <v>1624</v>
      </c>
      <c r="BC2672" t="s">
        <v>1623</v>
      </c>
      <c r="BD2672">
        <v>5</v>
      </c>
      <c r="BE2672">
        <v>2</v>
      </c>
      <c r="BF2672">
        <v>0.23529</v>
      </c>
      <c r="BG2672" t="s">
        <v>139</v>
      </c>
      <c r="BH2672" t="s">
        <v>139</v>
      </c>
      <c r="BI2672" t="s">
        <v>139</v>
      </c>
      <c r="BJ2672" t="s">
        <v>139</v>
      </c>
      <c r="BK2672" t="s">
        <v>139</v>
      </c>
      <c r="BL2672" t="s">
        <v>138</v>
      </c>
      <c r="BM2672" t="s">
        <v>139</v>
      </c>
      <c r="BN2672" t="s">
        <v>139</v>
      </c>
      <c r="BO2672">
        <v>434300000</v>
      </c>
      <c r="BP2672">
        <v>434300000</v>
      </c>
      <c r="BQ2672">
        <v>0</v>
      </c>
      <c r="BR2672">
        <v>0</v>
      </c>
      <c r="BS2672" t="s">
        <v>137</v>
      </c>
      <c r="BT2672">
        <v>5589600</v>
      </c>
      <c r="BU2672">
        <v>4430200</v>
      </c>
      <c r="BV2672">
        <v>5972300</v>
      </c>
      <c r="BW2672">
        <v>7789700</v>
      </c>
      <c r="BX2672">
        <v>6840100</v>
      </c>
      <c r="BY2672">
        <v>9023600</v>
      </c>
      <c r="BZ2672">
        <v>6602700</v>
      </c>
      <c r="CA2672" t="s">
        <v>297</v>
      </c>
      <c r="CB2672" t="s">
        <v>137</v>
      </c>
      <c r="CC2672" t="s">
        <v>137</v>
      </c>
      <c r="CD2672" t="s">
        <v>137</v>
      </c>
      <c r="CE2672" t="s">
        <v>137</v>
      </c>
      <c r="CF2672" t="s">
        <v>137</v>
      </c>
      <c r="CG2672" t="s">
        <v>137</v>
      </c>
      <c r="CH2672" t="s">
        <v>137</v>
      </c>
      <c r="CI2672" t="s">
        <v>137</v>
      </c>
      <c r="CJ2672">
        <v>5589600</v>
      </c>
      <c r="CK2672">
        <v>0</v>
      </c>
      <c r="CL2672">
        <v>0</v>
      </c>
      <c r="CM2672">
        <v>4430200</v>
      </c>
      <c r="CN2672">
        <v>0</v>
      </c>
      <c r="CO2672">
        <v>0</v>
      </c>
      <c r="CP2672">
        <v>5972300</v>
      </c>
      <c r="CQ2672">
        <v>0</v>
      </c>
      <c r="CR2672">
        <v>0</v>
      </c>
      <c r="CS2672">
        <v>7789700</v>
      </c>
      <c r="CT2672">
        <v>0</v>
      </c>
      <c r="CU2672">
        <v>0</v>
      </c>
      <c r="CV2672">
        <v>6840100</v>
      </c>
      <c r="CW2672">
        <v>0</v>
      </c>
      <c r="CX2672">
        <v>0</v>
      </c>
      <c r="CY2672">
        <v>9023600</v>
      </c>
      <c r="CZ2672">
        <v>0</v>
      </c>
      <c r="DA2672">
        <v>0</v>
      </c>
      <c r="DB2672">
        <v>6602700</v>
      </c>
      <c r="DC2672">
        <v>0</v>
      </c>
      <c r="DD2672">
        <v>0</v>
      </c>
      <c r="DE2672">
        <v>0</v>
      </c>
      <c r="DF2672">
        <v>0</v>
      </c>
      <c r="DG2672">
        <v>0</v>
      </c>
      <c r="DJ2672">
        <v>2670</v>
      </c>
      <c r="DK2672">
        <v>4062</v>
      </c>
      <c r="DL2672">
        <v>72</v>
      </c>
      <c r="DM2672">
        <v>72</v>
      </c>
      <c r="DN2672">
        <v>8325</v>
      </c>
      <c r="DO2672">
        <v>8881</v>
      </c>
      <c r="DP2672" t="s">
        <v>1622</v>
      </c>
      <c r="DQ2672" t="s">
        <v>1621</v>
      </c>
      <c r="DR2672">
        <v>52417</v>
      </c>
      <c r="DS2672">
        <v>35851</v>
      </c>
      <c r="DT2672">
        <v>8</v>
      </c>
      <c r="DU2672">
        <v>18021</v>
      </c>
      <c r="DV2672">
        <v>52417</v>
      </c>
      <c r="DW2672">
        <v>35851</v>
      </c>
      <c r="DX2672">
        <v>8</v>
      </c>
      <c r="DY2672">
        <v>18021</v>
      </c>
      <c r="DZ2672">
        <v>52417</v>
      </c>
      <c r="EA2672">
        <v>35851</v>
      </c>
      <c r="EB2672">
        <v>8</v>
      </c>
      <c r="EC2672">
        <v>18021</v>
      </c>
    </row>
    <row r="2673" spans="1:133" x14ac:dyDescent="0.2">
      <c r="A2673" t="s">
        <v>1615</v>
      </c>
      <c r="B2673">
        <v>145</v>
      </c>
      <c r="C2673" t="s">
        <v>1616</v>
      </c>
      <c r="D2673" t="str">
        <f t="shared" si="123"/>
        <v>NP_038470</v>
      </c>
      <c r="E2673" t="s">
        <v>1615</v>
      </c>
      <c r="F2673" t="s">
        <v>1615</v>
      </c>
      <c r="G2673" t="s">
        <v>1614</v>
      </c>
      <c r="H2673">
        <v>1</v>
      </c>
      <c r="I2673">
        <v>114.498</v>
      </c>
      <c r="J2673">
        <v>1.12663E-2</v>
      </c>
      <c r="K2673">
        <v>114.5</v>
      </c>
      <c r="L2673">
        <v>32.219000000000001</v>
      </c>
      <c r="M2673">
        <v>114.5</v>
      </c>
      <c r="N2673">
        <v>1</v>
      </c>
      <c r="O2673">
        <v>114.498</v>
      </c>
      <c r="P2673">
        <v>1.12663E-2</v>
      </c>
      <c r="Q2673">
        <v>114.5</v>
      </c>
      <c r="R2673">
        <v>0</v>
      </c>
      <c r="S2673">
        <v>0</v>
      </c>
      <c r="U2673" t="s">
        <v>137</v>
      </c>
      <c r="V2673">
        <v>0</v>
      </c>
      <c r="W2673">
        <v>0</v>
      </c>
      <c r="Y2673" t="s">
        <v>137</v>
      </c>
      <c r="Z2673">
        <v>0</v>
      </c>
      <c r="AA2673">
        <v>0</v>
      </c>
      <c r="AC2673" t="s">
        <v>137</v>
      </c>
      <c r="AH2673">
        <v>0</v>
      </c>
      <c r="AI2673">
        <v>0</v>
      </c>
      <c r="AK2673" t="s">
        <v>137</v>
      </c>
      <c r="AL2673">
        <v>0</v>
      </c>
      <c r="AM2673">
        <v>0</v>
      </c>
      <c r="AO2673" t="s">
        <v>137</v>
      </c>
      <c r="AP2673">
        <v>0</v>
      </c>
      <c r="AQ2673">
        <v>0</v>
      </c>
      <c r="AS2673" t="s">
        <v>137</v>
      </c>
      <c r="AT2673" t="s">
        <v>136</v>
      </c>
      <c r="AU2673">
        <v>1</v>
      </c>
      <c r="AV2673" t="s">
        <v>144</v>
      </c>
      <c r="AW2673" t="str">
        <f t="shared" si="124"/>
        <v>STOML2|NP_038470</v>
      </c>
      <c r="AX2673" s="1" t="str">
        <f t="shared" si="125"/>
        <v>STOML2|NP_038470|LSLDK(1)VFR</v>
      </c>
      <c r="AY2673" t="s">
        <v>1620</v>
      </c>
      <c r="AZ2673" t="s">
        <v>143</v>
      </c>
      <c r="BA2673" t="s">
        <v>938</v>
      </c>
      <c r="BB2673" t="s">
        <v>1619</v>
      </c>
      <c r="BC2673" t="s">
        <v>1618</v>
      </c>
      <c r="BD2673">
        <v>5</v>
      </c>
      <c r="BE2673">
        <v>2</v>
      </c>
      <c r="BF2673">
        <v>-1.3789</v>
      </c>
      <c r="BG2673" t="s">
        <v>139</v>
      </c>
      <c r="BH2673" t="s">
        <v>138</v>
      </c>
      <c r="BI2673" t="s">
        <v>138</v>
      </c>
      <c r="BJ2673" t="s">
        <v>138</v>
      </c>
      <c r="BK2673" t="s">
        <v>138</v>
      </c>
      <c r="BL2673" t="s">
        <v>138</v>
      </c>
      <c r="BM2673" t="s">
        <v>138</v>
      </c>
      <c r="BN2673" t="s">
        <v>138</v>
      </c>
      <c r="BO2673">
        <v>179290000</v>
      </c>
      <c r="BP2673">
        <v>179290000</v>
      </c>
      <c r="BQ2673">
        <v>0</v>
      </c>
      <c r="BR2673">
        <v>0</v>
      </c>
      <c r="BS2673" t="s">
        <v>137</v>
      </c>
      <c r="BT2673">
        <v>18759000</v>
      </c>
      <c r="BU2673">
        <v>16720000</v>
      </c>
      <c r="BV2673">
        <v>29051000</v>
      </c>
      <c r="BW2673">
        <v>34574000</v>
      </c>
      <c r="BX2673" t="s">
        <v>297</v>
      </c>
      <c r="BY2673">
        <v>24941000</v>
      </c>
      <c r="BZ2673">
        <v>24388000</v>
      </c>
      <c r="CA2673">
        <v>30855000</v>
      </c>
      <c r="CB2673" t="s">
        <v>137</v>
      </c>
      <c r="CC2673" t="s">
        <v>137</v>
      </c>
      <c r="CD2673" t="s">
        <v>137</v>
      </c>
      <c r="CE2673" t="s">
        <v>137</v>
      </c>
      <c r="CF2673" t="s">
        <v>137</v>
      </c>
      <c r="CG2673" t="s">
        <v>137</v>
      </c>
      <c r="CH2673" t="s">
        <v>137</v>
      </c>
      <c r="CI2673" t="s">
        <v>137</v>
      </c>
      <c r="CJ2673">
        <v>18759000</v>
      </c>
      <c r="CK2673">
        <v>0</v>
      </c>
      <c r="CL2673">
        <v>0</v>
      </c>
      <c r="CM2673">
        <v>16720000</v>
      </c>
      <c r="CN2673">
        <v>0</v>
      </c>
      <c r="CO2673">
        <v>0</v>
      </c>
      <c r="CP2673">
        <v>29051000</v>
      </c>
      <c r="CQ2673">
        <v>0</v>
      </c>
      <c r="CR2673">
        <v>0</v>
      </c>
      <c r="CS2673">
        <v>34574000</v>
      </c>
      <c r="CT2673">
        <v>0</v>
      </c>
      <c r="CU2673">
        <v>0</v>
      </c>
      <c r="CV2673">
        <v>0</v>
      </c>
      <c r="CW2673">
        <v>0</v>
      </c>
      <c r="CX2673">
        <v>0</v>
      </c>
      <c r="CY2673">
        <v>24941000</v>
      </c>
      <c r="CZ2673">
        <v>0</v>
      </c>
      <c r="DA2673">
        <v>0</v>
      </c>
      <c r="DB2673">
        <v>24388000</v>
      </c>
      <c r="DC2673">
        <v>0</v>
      </c>
      <c r="DD2673">
        <v>0</v>
      </c>
      <c r="DE2673">
        <v>30855000</v>
      </c>
      <c r="DF2673">
        <v>0</v>
      </c>
      <c r="DG2673">
        <v>0</v>
      </c>
      <c r="DJ2673">
        <v>2671</v>
      </c>
      <c r="DK2673">
        <v>4064</v>
      </c>
      <c r="DL2673">
        <v>145</v>
      </c>
      <c r="DM2673">
        <v>145</v>
      </c>
      <c r="DN2673">
        <v>6440</v>
      </c>
      <c r="DO2673">
        <v>6812</v>
      </c>
      <c r="DP2673" t="s">
        <v>1617</v>
      </c>
      <c r="DQ2673">
        <v>28604</v>
      </c>
      <c r="DR2673">
        <v>41783</v>
      </c>
      <c r="DS2673">
        <v>28604</v>
      </c>
      <c r="DT2673">
        <v>1</v>
      </c>
      <c r="DU2673">
        <v>36893</v>
      </c>
      <c r="DV2673">
        <v>41783</v>
      </c>
      <c r="DW2673">
        <v>28604</v>
      </c>
      <c r="DX2673">
        <v>1</v>
      </c>
      <c r="DY2673">
        <v>36893</v>
      </c>
      <c r="DZ2673">
        <v>41783</v>
      </c>
      <c r="EA2673">
        <v>28604</v>
      </c>
      <c r="EB2673">
        <v>1</v>
      </c>
      <c r="EC2673">
        <v>36893</v>
      </c>
    </row>
    <row r="2674" spans="1:133" x14ac:dyDescent="0.2">
      <c r="A2674" t="s">
        <v>1615</v>
      </c>
      <c r="B2674">
        <v>233</v>
      </c>
      <c r="C2674" t="s">
        <v>1616</v>
      </c>
      <c r="D2674" t="str">
        <f t="shared" si="123"/>
        <v>NP_038470</v>
      </c>
      <c r="E2674" t="s">
        <v>1615</v>
      </c>
      <c r="F2674" t="s">
        <v>1615</v>
      </c>
      <c r="G2674" t="s">
        <v>1614</v>
      </c>
      <c r="H2674">
        <v>1</v>
      </c>
      <c r="I2674">
        <v>39.589799999999997</v>
      </c>
      <c r="J2674" s="3">
        <v>5.1166599999999998E-14</v>
      </c>
      <c r="K2674">
        <v>94.036000000000001</v>
      </c>
      <c r="L2674">
        <v>70.382999999999996</v>
      </c>
      <c r="M2674">
        <v>39.590000000000003</v>
      </c>
      <c r="Z2674">
        <v>1</v>
      </c>
      <c r="AA2674">
        <v>94.036500000000004</v>
      </c>
      <c r="AB2674" s="3">
        <v>5.1166599999999998E-14</v>
      </c>
      <c r="AC2674">
        <v>94.036000000000001</v>
      </c>
      <c r="AH2674">
        <v>1</v>
      </c>
      <c r="AI2674">
        <v>39.589799999999997</v>
      </c>
      <c r="AJ2674">
        <v>3.0859899999999999E-2</v>
      </c>
      <c r="AK2674">
        <v>39.590000000000003</v>
      </c>
      <c r="AT2674" t="s">
        <v>136</v>
      </c>
      <c r="AU2674">
        <v>1</v>
      </c>
      <c r="AV2674" t="s">
        <v>144</v>
      </c>
      <c r="AW2674" t="str">
        <f t="shared" si="124"/>
        <v>STOML2|NP_038470</v>
      </c>
      <c r="AX2674" s="1" t="str">
        <f t="shared" si="125"/>
        <v>STOML2|NP_038470|QAQILASEAEK(1)AEQINQAAGEASAVLAK</v>
      </c>
      <c r="AY2674" t="s">
        <v>1613</v>
      </c>
      <c r="AZ2674" t="s">
        <v>143</v>
      </c>
      <c r="BA2674" t="s">
        <v>1612</v>
      </c>
      <c r="BB2674" t="s">
        <v>1611</v>
      </c>
      <c r="BC2674" t="s">
        <v>1610</v>
      </c>
      <c r="BD2674">
        <v>11</v>
      </c>
      <c r="BE2674">
        <v>3</v>
      </c>
      <c r="BF2674">
        <v>0.10856</v>
      </c>
      <c r="BG2674" t="s">
        <v>138</v>
      </c>
      <c r="BH2674" t="s">
        <v>138</v>
      </c>
      <c r="BI2674" t="s">
        <v>138</v>
      </c>
      <c r="BJ2674" t="s">
        <v>139</v>
      </c>
      <c r="BK2674" t="s">
        <v>138</v>
      </c>
      <c r="BL2674" t="s">
        <v>139</v>
      </c>
      <c r="BM2674" t="s">
        <v>138</v>
      </c>
      <c r="BN2674" t="s">
        <v>138</v>
      </c>
      <c r="BO2674">
        <v>26219000</v>
      </c>
      <c r="BP2674">
        <v>26219000</v>
      </c>
      <c r="BQ2674">
        <v>0</v>
      </c>
      <c r="BR2674">
        <v>0</v>
      </c>
      <c r="BS2674" t="s">
        <v>137</v>
      </c>
      <c r="BT2674" t="s">
        <v>297</v>
      </c>
      <c r="BU2674" t="s">
        <v>297</v>
      </c>
      <c r="BV2674" t="s">
        <v>297</v>
      </c>
      <c r="BW2674">
        <v>16279000</v>
      </c>
      <c r="BX2674" t="s">
        <v>297</v>
      </c>
      <c r="BY2674">
        <v>9939800</v>
      </c>
      <c r="BZ2674" t="s">
        <v>297</v>
      </c>
      <c r="CA2674" t="s">
        <v>297</v>
      </c>
      <c r="CB2674" t="s">
        <v>137</v>
      </c>
      <c r="CC2674" t="s">
        <v>137</v>
      </c>
      <c r="CD2674" t="s">
        <v>137</v>
      </c>
      <c r="CE2674" t="s">
        <v>137</v>
      </c>
      <c r="CF2674" t="s">
        <v>137</v>
      </c>
      <c r="CG2674" t="s">
        <v>137</v>
      </c>
      <c r="CH2674" t="s">
        <v>137</v>
      </c>
      <c r="CI2674" t="s">
        <v>137</v>
      </c>
      <c r="CJ2674">
        <v>0</v>
      </c>
      <c r="CK2674">
        <v>0</v>
      </c>
      <c r="CL2674">
        <v>0</v>
      </c>
      <c r="CM2674">
        <v>0</v>
      </c>
      <c r="CN2674">
        <v>0</v>
      </c>
      <c r="CO2674">
        <v>0</v>
      </c>
      <c r="CP2674">
        <v>0</v>
      </c>
      <c r="CQ2674">
        <v>0</v>
      </c>
      <c r="CR2674">
        <v>0</v>
      </c>
      <c r="CS2674">
        <v>16279000</v>
      </c>
      <c r="CT2674">
        <v>0</v>
      </c>
      <c r="CU2674">
        <v>0</v>
      </c>
      <c r="CV2674">
        <v>0</v>
      </c>
      <c r="CW2674">
        <v>0</v>
      </c>
      <c r="CX2674">
        <v>0</v>
      </c>
      <c r="CY2674">
        <v>9939800</v>
      </c>
      <c r="CZ2674">
        <v>0</v>
      </c>
      <c r="DA2674">
        <v>0</v>
      </c>
      <c r="DB2674">
        <v>0</v>
      </c>
      <c r="DC2674">
        <v>0</v>
      </c>
      <c r="DD2674">
        <v>0</v>
      </c>
      <c r="DE2674">
        <v>0</v>
      </c>
      <c r="DF2674">
        <v>0</v>
      </c>
      <c r="DG2674">
        <v>0</v>
      </c>
      <c r="DJ2674">
        <v>2672</v>
      </c>
      <c r="DK2674">
        <v>4064</v>
      </c>
      <c r="DL2674">
        <v>233</v>
      </c>
      <c r="DM2674">
        <v>233</v>
      </c>
      <c r="DN2674">
        <v>8103</v>
      </c>
      <c r="DO2674">
        <v>8647</v>
      </c>
      <c r="DP2674" t="s">
        <v>1609</v>
      </c>
      <c r="DQ2674" t="s">
        <v>1608</v>
      </c>
      <c r="DR2674">
        <v>51186</v>
      </c>
      <c r="DS2674">
        <v>34973</v>
      </c>
      <c r="DT2674">
        <v>6</v>
      </c>
      <c r="DU2674">
        <v>52981</v>
      </c>
      <c r="DV2674">
        <v>51185</v>
      </c>
      <c r="DW2674">
        <v>34971</v>
      </c>
      <c r="DX2674">
        <v>4</v>
      </c>
      <c r="DY2674">
        <v>51134</v>
      </c>
      <c r="DZ2674">
        <v>51185</v>
      </c>
      <c r="EA2674">
        <v>34971</v>
      </c>
      <c r="EB2674">
        <v>4</v>
      </c>
      <c r="EC2674">
        <v>51134</v>
      </c>
    </row>
    <row r="2675" spans="1:133" x14ac:dyDescent="0.2">
      <c r="A2675" t="s">
        <v>1600</v>
      </c>
      <c r="B2675">
        <v>150</v>
      </c>
      <c r="C2675" t="s">
        <v>1601</v>
      </c>
      <c r="D2675" t="str">
        <f t="shared" si="123"/>
        <v>NP_002071</v>
      </c>
      <c r="E2675" t="s">
        <v>1600</v>
      </c>
      <c r="F2675" t="s">
        <v>1600</v>
      </c>
      <c r="G2675" t="s">
        <v>1599</v>
      </c>
      <c r="H2675">
        <v>1</v>
      </c>
      <c r="I2675">
        <v>122.979</v>
      </c>
      <c r="J2675">
        <v>4.0679899999999996E-3</v>
      </c>
      <c r="K2675">
        <v>128.82</v>
      </c>
      <c r="L2675">
        <v>56.195999999999998</v>
      </c>
      <c r="M2675">
        <v>122.98</v>
      </c>
      <c r="N2675">
        <v>1</v>
      </c>
      <c r="O2675">
        <v>128.816</v>
      </c>
      <c r="P2675">
        <v>4.0679899999999996E-3</v>
      </c>
      <c r="Q2675">
        <v>128.82</v>
      </c>
      <c r="R2675">
        <v>1</v>
      </c>
      <c r="S2675">
        <v>108.983</v>
      </c>
      <c r="T2675">
        <v>3.7941500000000003E-2</v>
      </c>
      <c r="U2675">
        <v>108.98</v>
      </c>
      <c r="V2675">
        <v>1</v>
      </c>
      <c r="W2675">
        <v>118.011</v>
      </c>
      <c r="X2675">
        <v>2.1000899999999999E-2</v>
      </c>
      <c r="Y2675">
        <v>118.01</v>
      </c>
      <c r="Z2675">
        <v>1</v>
      </c>
      <c r="AA2675">
        <v>97.472700000000003</v>
      </c>
      <c r="AB2675">
        <v>5.20896E-2</v>
      </c>
      <c r="AC2675">
        <v>97.472999999999999</v>
      </c>
      <c r="AD2675">
        <v>1</v>
      </c>
      <c r="AE2675">
        <v>114.023</v>
      </c>
      <c r="AF2675">
        <v>2.8833000000000001E-2</v>
      </c>
      <c r="AG2675">
        <v>114.02</v>
      </c>
      <c r="AH2675">
        <v>1</v>
      </c>
      <c r="AI2675">
        <v>122.979</v>
      </c>
      <c r="AJ2675">
        <v>1.0394799999999999E-2</v>
      </c>
      <c r="AK2675">
        <v>122.98</v>
      </c>
      <c r="AL2675">
        <v>0</v>
      </c>
      <c r="AM2675">
        <v>0</v>
      </c>
      <c r="AO2675" t="s">
        <v>137</v>
      </c>
      <c r="AT2675" t="s">
        <v>136</v>
      </c>
      <c r="AU2675">
        <v>1</v>
      </c>
      <c r="AV2675" t="s">
        <v>144</v>
      </c>
      <c r="AW2675" t="str">
        <f t="shared" si="124"/>
        <v>GOT2|NP_002071</v>
      </c>
      <c r="AX2675" s="1" t="str">
        <f t="shared" si="125"/>
        <v>GOT2|NP_002071|FFK(1)FSR</v>
      </c>
      <c r="AY2675" t="s">
        <v>1607</v>
      </c>
      <c r="AZ2675" t="s">
        <v>143</v>
      </c>
      <c r="BA2675" t="s">
        <v>1606</v>
      </c>
      <c r="BB2675" t="s">
        <v>1605</v>
      </c>
      <c r="BC2675" t="s">
        <v>1604</v>
      </c>
      <c r="BD2675">
        <v>3</v>
      </c>
      <c r="BE2675">
        <v>2</v>
      </c>
      <c r="BF2675">
        <v>-8.3344999999999999E-3</v>
      </c>
      <c r="BG2675" t="s">
        <v>139</v>
      </c>
      <c r="BH2675" t="s">
        <v>139</v>
      </c>
      <c r="BI2675" t="s">
        <v>139</v>
      </c>
      <c r="BJ2675" t="s">
        <v>139</v>
      </c>
      <c r="BK2675" t="s">
        <v>139</v>
      </c>
      <c r="BL2675" t="s">
        <v>139</v>
      </c>
      <c r="BM2675" t="s">
        <v>138</v>
      </c>
      <c r="BN2675" t="s">
        <v>138</v>
      </c>
      <c r="BO2675">
        <v>98056000</v>
      </c>
      <c r="BP2675">
        <v>98056000</v>
      </c>
      <c r="BQ2675">
        <v>0</v>
      </c>
      <c r="BR2675">
        <v>0</v>
      </c>
      <c r="BS2675" t="s">
        <v>137</v>
      </c>
      <c r="BT2675">
        <v>13313000</v>
      </c>
      <c r="BU2675">
        <v>20044000</v>
      </c>
      <c r="BV2675">
        <v>14278000</v>
      </c>
      <c r="BW2675">
        <v>12434000</v>
      </c>
      <c r="BX2675">
        <v>6724900</v>
      </c>
      <c r="BY2675">
        <v>9161300</v>
      </c>
      <c r="BZ2675">
        <v>22100000</v>
      </c>
      <c r="CA2675" t="s">
        <v>297</v>
      </c>
      <c r="CB2675" t="s">
        <v>137</v>
      </c>
      <c r="CC2675" t="s">
        <v>137</v>
      </c>
      <c r="CD2675" t="s">
        <v>137</v>
      </c>
      <c r="CE2675" t="s">
        <v>137</v>
      </c>
      <c r="CF2675" t="s">
        <v>137</v>
      </c>
      <c r="CG2675" t="s">
        <v>137</v>
      </c>
      <c r="CH2675" t="s">
        <v>137</v>
      </c>
      <c r="CI2675" t="s">
        <v>137</v>
      </c>
      <c r="CJ2675">
        <v>13313000</v>
      </c>
      <c r="CK2675">
        <v>0</v>
      </c>
      <c r="CL2675">
        <v>0</v>
      </c>
      <c r="CM2675">
        <v>20044000</v>
      </c>
      <c r="CN2675">
        <v>0</v>
      </c>
      <c r="CO2675">
        <v>0</v>
      </c>
      <c r="CP2675">
        <v>14278000</v>
      </c>
      <c r="CQ2675">
        <v>0</v>
      </c>
      <c r="CR2675">
        <v>0</v>
      </c>
      <c r="CS2675">
        <v>12434000</v>
      </c>
      <c r="CT2675">
        <v>0</v>
      </c>
      <c r="CU2675">
        <v>0</v>
      </c>
      <c r="CV2675">
        <v>6724900</v>
      </c>
      <c r="CW2675">
        <v>0</v>
      </c>
      <c r="CX2675">
        <v>0</v>
      </c>
      <c r="CY2675">
        <v>9161300</v>
      </c>
      <c r="CZ2675">
        <v>0</v>
      </c>
      <c r="DA2675">
        <v>0</v>
      </c>
      <c r="DB2675">
        <v>22100000</v>
      </c>
      <c r="DC2675">
        <v>0</v>
      </c>
      <c r="DD2675">
        <v>0</v>
      </c>
      <c r="DE2675">
        <v>0</v>
      </c>
      <c r="DF2675">
        <v>0</v>
      </c>
      <c r="DG2675">
        <v>0</v>
      </c>
      <c r="DJ2675">
        <v>2673</v>
      </c>
      <c r="DK2675">
        <v>4065</v>
      </c>
      <c r="DL2675">
        <v>150</v>
      </c>
      <c r="DM2675">
        <v>150</v>
      </c>
      <c r="DN2675">
        <v>2193</v>
      </c>
      <c r="DO2675">
        <v>2312</v>
      </c>
      <c r="DP2675" t="s">
        <v>1603</v>
      </c>
      <c r="DQ2675" t="s">
        <v>1602</v>
      </c>
      <c r="DR2675">
        <v>12884</v>
      </c>
      <c r="DS2675">
        <v>8977</v>
      </c>
      <c r="DT2675">
        <v>6</v>
      </c>
      <c r="DU2675">
        <v>29197</v>
      </c>
      <c r="DV2675">
        <v>12879</v>
      </c>
      <c r="DW2675">
        <v>8972</v>
      </c>
      <c r="DX2675">
        <v>1</v>
      </c>
      <c r="DY2675">
        <v>28733</v>
      </c>
      <c r="DZ2675">
        <v>12879</v>
      </c>
      <c r="EA2675">
        <v>8972</v>
      </c>
      <c r="EB2675">
        <v>1</v>
      </c>
      <c r="EC2675">
        <v>28733</v>
      </c>
    </row>
    <row r="2676" spans="1:133" x14ac:dyDescent="0.2">
      <c r="A2676" t="s">
        <v>1600</v>
      </c>
      <c r="B2676">
        <v>363</v>
      </c>
      <c r="C2676" t="s">
        <v>1601</v>
      </c>
      <c r="D2676" t="str">
        <f t="shared" si="123"/>
        <v>NP_002071</v>
      </c>
      <c r="E2676" t="s">
        <v>1600</v>
      </c>
      <c r="F2676" t="s">
        <v>1600</v>
      </c>
      <c r="G2676" t="s">
        <v>1599</v>
      </c>
      <c r="H2676">
        <v>1</v>
      </c>
      <c r="I2676">
        <v>132.875</v>
      </c>
      <c r="J2676">
        <v>4.73347E-3</v>
      </c>
      <c r="K2676">
        <v>132.88</v>
      </c>
      <c r="L2676">
        <v>66.575999999999993</v>
      </c>
      <c r="M2676">
        <v>132.88</v>
      </c>
      <c r="N2676">
        <v>1</v>
      </c>
      <c r="O2676">
        <v>111.607</v>
      </c>
      <c r="P2676">
        <v>1.08655E-2</v>
      </c>
      <c r="Q2676">
        <v>111.61</v>
      </c>
      <c r="R2676">
        <v>1</v>
      </c>
      <c r="S2676">
        <v>125.71299999999999</v>
      </c>
      <c r="T2676">
        <v>6.5042700000000004E-3</v>
      </c>
      <c r="U2676">
        <v>125.71</v>
      </c>
      <c r="V2676">
        <v>0</v>
      </c>
      <c r="W2676">
        <v>0</v>
      </c>
      <c r="Y2676" t="s">
        <v>137</v>
      </c>
      <c r="Z2676">
        <v>0</v>
      </c>
      <c r="AA2676">
        <v>0</v>
      </c>
      <c r="AC2676" t="s">
        <v>137</v>
      </c>
      <c r="AD2676">
        <v>0</v>
      </c>
      <c r="AE2676">
        <v>0</v>
      </c>
      <c r="AG2676" t="s">
        <v>137</v>
      </c>
      <c r="AH2676">
        <v>1</v>
      </c>
      <c r="AI2676">
        <v>105.19499999999999</v>
      </c>
      <c r="AJ2676">
        <v>1.9076800000000001E-2</v>
      </c>
      <c r="AK2676">
        <v>105.2</v>
      </c>
      <c r="AL2676">
        <v>0</v>
      </c>
      <c r="AM2676">
        <v>0</v>
      </c>
      <c r="AO2676" t="s">
        <v>137</v>
      </c>
      <c r="AP2676">
        <v>1</v>
      </c>
      <c r="AQ2676">
        <v>132.875</v>
      </c>
      <c r="AR2676">
        <v>4.73347E-3</v>
      </c>
      <c r="AS2676">
        <v>132.88</v>
      </c>
      <c r="AT2676" t="s">
        <v>136</v>
      </c>
      <c r="AU2676">
        <v>1</v>
      </c>
      <c r="AV2676" t="s">
        <v>144</v>
      </c>
      <c r="AW2676" t="str">
        <f t="shared" si="124"/>
        <v>GOT2|NP_002071</v>
      </c>
      <c r="AX2676" s="1" t="str">
        <f t="shared" si="125"/>
        <v>GOT2|NP_002071|TQLVSNLK(1)K</v>
      </c>
      <c r="AY2676" t="s">
        <v>1598</v>
      </c>
      <c r="AZ2676" t="s">
        <v>143</v>
      </c>
      <c r="BA2676" t="s">
        <v>506</v>
      </c>
      <c r="BB2676" t="s">
        <v>1597</v>
      </c>
      <c r="BC2676" t="s">
        <v>1596</v>
      </c>
      <c r="BD2676">
        <v>8</v>
      </c>
      <c r="BE2676">
        <v>2</v>
      </c>
      <c r="BF2676">
        <v>0.67371999999999999</v>
      </c>
      <c r="BG2676" t="s">
        <v>139</v>
      </c>
      <c r="BH2676" t="s">
        <v>139</v>
      </c>
      <c r="BI2676" t="s">
        <v>138</v>
      </c>
      <c r="BJ2676" t="s">
        <v>138</v>
      </c>
      <c r="BK2676" t="s">
        <v>138</v>
      </c>
      <c r="BL2676" t="s">
        <v>139</v>
      </c>
      <c r="BM2676" t="s">
        <v>138</v>
      </c>
      <c r="BN2676" t="s">
        <v>139</v>
      </c>
      <c r="BO2676">
        <v>201150000</v>
      </c>
      <c r="BP2676">
        <v>201150000</v>
      </c>
      <c r="BQ2676">
        <v>0</v>
      </c>
      <c r="BR2676">
        <v>0</v>
      </c>
      <c r="BS2676" t="s">
        <v>137</v>
      </c>
      <c r="BT2676">
        <v>22849000</v>
      </c>
      <c r="BU2676">
        <v>27686000</v>
      </c>
      <c r="BV2676">
        <v>33844000</v>
      </c>
      <c r="BW2676">
        <v>4357400</v>
      </c>
      <c r="BX2676">
        <v>12569000</v>
      </c>
      <c r="BY2676">
        <v>19700000</v>
      </c>
      <c r="BZ2676">
        <v>26905000</v>
      </c>
      <c r="CA2676">
        <v>48227000</v>
      </c>
      <c r="CB2676" t="s">
        <v>137</v>
      </c>
      <c r="CC2676" t="s">
        <v>137</v>
      </c>
      <c r="CD2676" t="s">
        <v>137</v>
      </c>
      <c r="CE2676" t="s">
        <v>137</v>
      </c>
      <c r="CF2676" t="s">
        <v>137</v>
      </c>
      <c r="CG2676" t="s">
        <v>137</v>
      </c>
      <c r="CH2676" t="s">
        <v>137</v>
      </c>
      <c r="CI2676" t="s">
        <v>137</v>
      </c>
      <c r="CJ2676">
        <v>22849000</v>
      </c>
      <c r="CK2676">
        <v>0</v>
      </c>
      <c r="CL2676">
        <v>0</v>
      </c>
      <c r="CM2676">
        <v>27686000</v>
      </c>
      <c r="CN2676">
        <v>0</v>
      </c>
      <c r="CO2676">
        <v>0</v>
      </c>
      <c r="CP2676">
        <v>33844000</v>
      </c>
      <c r="CQ2676">
        <v>0</v>
      </c>
      <c r="CR2676">
        <v>0</v>
      </c>
      <c r="CS2676">
        <v>4357400</v>
      </c>
      <c r="CT2676">
        <v>0</v>
      </c>
      <c r="CU2676">
        <v>0</v>
      </c>
      <c r="CV2676">
        <v>12569000</v>
      </c>
      <c r="CW2676">
        <v>0</v>
      </c>
      <c r="CX2676">
        <v>0</v>
      </c>
      <c r="CY2676">
        <v>19700000</v>
      </c>
      <c r="CZ2676">
        <v>0</v>
      </c>
      <c r="DA2676">
        <v>0</v>
      </c>
      <c r="DB2676">
        <v>26905000</v>
      </c>
      <c r="DC2676">
        <v>0</v>
      </c>
      <c r="DD2676">
        <v>0</v>
      </c>
      <c r="DE2676">
        <v>48227000</v>
      </c>
      <c r="DF2676">
        <v>0</v>
      </c>
      <c r="DG2676">
        <v>0</v>
      </c>
      <c r="DJ2676">
        <v>2674</v>
      </c>
      <c r="DK2676">
        <v>4065</v>
      </c>
      <c r="DL2676">
        <v>363</v>
      </c>
      <c r="DM2676">
        <v>363</v>
      </c>
      <c r="DN2676">
        <v>10897</v>
      </c>
      <c r="DO2676">
        <v>11593</v>
      </c>
      <c r="DP2676" t="s">
        <v>1595</v>
      </c>
      <c r="DQ2676" t="s">
        <v>1594</v>
      </c>
      <c r="DR2676">
        <v>69515</v>
      </c>
      <c r="DS2676">
        <v>47449</v>
      </c>
      <c r="DT2676">
        <v>8</v>
      </c>
      <c r="DU2676">
        <v>18354</v>
      </c>
      <c r="DV2676">
        <v>69515</v>
      </c>
      <c r="DW2676">
        <v>47449</v>
      </c>
      <c r="DX2676">
        <v>8</v>
      </c>
      <c r="DY2676">
        <v>18354</v>
      </c>
      <c r="DZ2676">
        <v>69515</v>
      </c>
      <c r="EA2676">
        <v>47449</v>
      </c>
      <c r="EB2676">
        <v>8</v>
      </c>
      <c r="EC2676">
        <v>18354</v>
      </c>
    </row>
    <row r="2677" spans="1:133" x14ac:dyDescent="0.2">
      <c r="A2677" s="4" t="s">
        <v>1593</v>
      </c>
      <c r="B2677" t="s">
        <v>1592</v>
      </c>
      <c r="C2677" t="s">
        <v>1591</v>
      </c>
      <c r="D2677" t="str">
        <f t="shared" si="123"/>
        <v>NP_002302</v>
      </c>
      <c r="E2677" t="s">
        <v>1590</v>
      </c>
      <c r="F2677" t="s">
        <v>1590</v>
      </c>
      <c r="G2677" t="s">
        <v>1589</v>
      </c>
      <c r="H2677">
        <v>0.99432699999999996</v>
      </c>
      <c r="I2677">
        <v>22.437200000000001</v>
      </c>
      <c r="J2677">
        <v>1.3509399999999999E-3</v>
      </c>
      <c r="K2677">
        <v>122.46</v>
      </c>
      <c r="L2677">
        <v>97.444999999999993</v>
      </c>
      <c r="M2677">
        <v>122.46</v>
      </c>
      <c r="N2677">
        <v>0</v>
      </c>
      <c r="O2677">
        <v>0</v>
      </c>
      <c r="Q2677" t="s">
        <v>137</v>
      </c>
      <c r="R2677">
        <v>0</v>
      </c>
      <c r="S2677">
        <v>0</v>
      </c>
      <c r="U2677" t="s">
        <v>137</v>
      </c>
      <c r="V2677">
        <v>0</v>
      </c>
      <c r="W2677">
        <v>0</v>
      </c>
      <c r="Y2677" t="s">
        <v>137</v>
      </c>
      <c r="Z2677">
        <v>0</v>
      </c>
      <c r="AA2677">
        <v>0</v>
      </c>
      <c r="AC2677" t="s">
        <v>137</v>
      </c>
      <c r="AD2677">
        <v>0</v>
      </c>
      <c r="AE2677">
        <v>0</v>
      </c>
      <c r="AG2677" t="s">
        <v>137</v>
      </c>
      <c r="AH2677">
        <v>0.99432699999999996</v>
      </c>
      <c r="AI2677">
        <v>22.437200000000001</v>
      </c>
      <c r="AJ2677">
        <v>1.3509399999999999E-3</v>
      </c>
      <c r="AK2677">
        <v>122.46</v>
      </c>
      <c r="AL2677">
        <v>0</v>
      </c>
      <c r="AM2677">
        <v>0</v>
      </c>
      <c r="AO2677" t="s">
        <v>137</v>
      </c>
      <c r="AP2677">
        <v>0</v>
      </c>
      <c r="AQ2677">
        <v>0</v>
      </c>
      <c r="AS2677" t="s">
        <v>137</v>
      </c>
      <c r="AT2677" t="s">
        <v>136</v>
      </c>
      <c r="AU2677">
        <v>1</v>
      </c>
      <c r="AV2677" t="s">
        <v>144</v>
      </c>
      <c r="AW2677" t="str">
        <f t="shared" si="124"/>
        <v>LIG3|NP_002302</v>
      </c>
      <c r="AX2677" s="1" t="str">
        <f t="shared" si="125"/>
        <v>LIG3|NP_002302|K(0.006)AEGK(0.994)LSNSNSK</v>
      </c>
      <c r="AY2677" t="s">
        <v>1588</v>
      </c>
      <c r="AZ2677" t="s">
        <v>143</v>
      </c>
      <c r="BA2677" t="s">
        <v>1051</v>
      </c>
      <c r="BB2677" t="s">
        <v>1587</v>
      </c>
      <c r="BC2677" t="s">
        <v>1586</v>
      </c>
      <c r="BD2677">
        <v>5</v>
      </c>
      <c r="BE2677">
        <v>3</v>
      </c>
      <c r="BF2677">
        <v>-0.65939000000000003</v>
      </c>
      <c r="BG2677" t="s">
        <v>138</v>
      </c>
      <c r="BH2677" t="s">
        <v>138</v>
      </c>
      <c r="BI2677" t="s">
        <v>138</v>
      </c>
      <c r="BJ2677" t="s">
        <v>138</v>
      </c>
      <c r="BK2677" t="s">
        <v>138</v>
      </c>
      <c r="BL2677" t="s">
        <v>139</v>
      </c>
      <c r="BM2677" t="s">
        <v>138</v>
      </c>
      <c r="BN2677" t="s">
        <v>138</v>
      </c>
      <c r="BO2677">
        <v>43204000</v>
      </c>
      <c r="BP2677">
        <v>43204000</v>
      </c>
      <c r="BQ2677">
        <v>0</v>
      </c>
      <c r="BR2677">
        <v>0</v>
      </c>
      <c r="BS2677" t="s">
        <v>137</v>
      </c>
      <c r="BT2677">
        <v>3827700</v>
      </c>
      <c r="BU2677">
        <v>2064500</v>
      </c>
      <c r="BV2677">
        <v>2392900</v>
      </c>
      <c r="BW2677">
        <v>12975000</v>
      </c>
      <c r="BX2677">
        <v>11063000</v>
      </c>
      <c r="BY2677">
        <v>6880000</v>
      </c>
      <c r="BZ2677">
        <v>2265900</v>
      </c>
      <c r="CA2677">
        <v>1735000</v>
      </c>
      <c r="CB2677" t="s">
        <v>137</v>
      </c>
      <c r="CC2677" t="s">
        <v>137</v>
      </c>
      <c r="CD2677" t="s">
        <v>137</v>
      </c>
      <c r="CE2677" t="s">
        <v>137</v>
      </c>
      <c r="CF2677" t="s">
        <v>137</v>
      </c>
      <c r="CG2677" t="s">
        <v>137</v>
      </c>
      <c r="CH2677" t="s">
        <v>137</v>
      </c>
      <c r="CI2677" t="s">
        <v>137</v>
      </c>
      <c r="CJ2677">
        <v>3827700</v>
      </c>
      <c r="CK2677">
        <v>0</v>
      </c>
      <c r="CL2677">
        <v>0</v>
      </c>
      <c r="CM2677">
        <v>2064500</v>
      </c>
      <c r="CN2677">
        <v>0</v>
      </c>
      <c r="CO2677">
        <v>0</v>
      </c>
      <c r="CP2677">
        <v>2392900</v>
      </c>
      <c r="CQ2677">
        <v>0</v>
      </c>
      <c r="CR2677">
        <v>0</v>
      </c>
      <c r="CS2677">
        <v>12975000</v>
      </c>
      <c r="CT2677">
        <v>0</v>
      </c>
      <c r="CU2677">
        <v>0</v>
      </c>
      <c r="CV2677">
        <v>11063000</v>
      </c>
      <c r="CW2677">
        <v>0</v>
      </c>
      <c r="CX2677">
        <v>0</v>
      </c>
      <c r="CY2677">
        <v>6880000</v>
      </c>
      <c r="CZ2677">
        <v>0</v>
      </c>
      <c r="DA2677">
        <v>0</v>
      </c>
      <c r="DB2677">
        <v>2265900</v>
      </c>
      <c r="DC2677">
        <v>0</v>
      </c>
      <c r="DD2677">
        <v>0</v>
      </c>
      <c r="DE2677">
        <v>1735000</v>
      </c>
      <c r="DF2677">
        <v>0</v>
      </c>
      <c r="DG2677">
        <v>0</v>
      </c>
      <c r="DJ2677">
        <v>2675</v>
      </c>
      <c r="DK2677">
        <v>4069</v>
      </c>
      <c r="DL2677">
        <v>883</v>
      </c>
      <c r="DM2677">
        <v>883</v>
      </c>
      <c r="DN2677">
        <v>4838</v>
      </c>
      <c r="DO2677">
        <v>5111</v>
      </c>
      <c r="DP2677" t="s">
        <v>1585</v>
      </c>
      <c r="DQ2677">
        <v>21544</v>
      </c>
      <c r="DR2677">
        <v>31106</v>
      </c>
      <c r="DS2677">
        <v>21544</v>
      </c>
      <c r="DT2677">
        <v>6</v>
      </c>
      <c r="DU2677">
        <v>4675</v>
      </c>
      <c r="DV2677">
        <v>31106</v>
      </c>
      <c r="DW2677">
        <v>21544</v>
      </c>
      <c r="DX2677">
        <v>6</v>
      </c>
      <c r="DY2677">
        <v>4675</v>
      </c>
      <c r="DZ2677">
        <v>31106</v>
      </c>
      <c r="EA2677">
        <v>21544</v>
      </c>
      <c r="EB2677">
        <v>6</v>
      </c>
      <c r="EC2677">
        <v>4675</v>
      </c>
    </row>
    <row r="2678" spans="1:133" x14ac:dyDescent="0.2">
      <c r="A2678" t="s">
        <v>1575</v>
      </c>
      <c r="B2678">
        <v>334</v>
      </c>
      <c r="C2678" t="s">
        <v>1576</v>
      </c>
      <c r="D2678" t="str">
        <f t="shared" si="123"/>
        <v>NP_001027454</v>
      </c>
      <c r="E2678" t="s">
        <v>1575</v>
      </c>
      <c r="F2678" t="s">
        <v>1575</v>
      </c>
      <c r="G2678" t="s">
        <v>1584</v>
      </c>
      <c r="H2678">
        <v>1</v>
      </c>
      <c r="I2678">
        <v>150.10300000000001</v>
      </c>
      <c r="J2678">
        <v>2.8549000000000001E-4</v>
      </c>
      <c r="K2678">
        <v>166.86</v>
      </c>
      <c r="L2678">
        <v>107.51</v>
      </c>
      <c r="M2678">
        <v>150.1</v>
      </c>
      <c r="N2678">
        <v>1</v>
      </c>
      <c r="O2678">
        <v>142.08500000000001</v>
      </c>
      <c r="P2678">
        <v>7.8841499999999999E-4</v>
      </c>
      <c r="Q2678">
        <v>142.08000000000001</v>
      </c>
      <c r="R2678">
        <v>1</v>
      </c>
      <c r="S2678">
        <v>126.194</v>
      </c>
      <c r="T2678">
        <v>1.8871300000000001E-3</v>
      </c>
      <c r="U2678">
        <v>126.19</v>
      </c>
      <c r="V2678">
        <v>1</v>
      </c>
      <c r="W2678">
        <v>166.863</v>
      </c>
      <c r="X2678">
        <v>6.8337699999999999E-4</v>
      </c>
      <c r="Y2678">
        <v>166.86</v>
      </c>
      <c r="AH2678">
        <v>1</v>
      </c>
      <c r="AI2678">
        <v>110.387</v>
      </c>
      <c r="AJ2678">
        <v>4.3890300000000004E-3</v>
      </c>
      <c r="AK2678">
        <v>110.39</v>
      </c>
      <c r="AL2678">
        <v>1</v>
      </c>
      <c r="AM2678">
        <v>113.687</v>
      </c>
      <c r="AN2678">
        <v>3.3867699999999999E-3</v>
      </c>
      <c r="AO2678">
        <v>113.69</v>
      </c>
      <c r="AP2678">
        <v>1</v>
      </c>
      <c r="AQ2678">
        <v>150.10300000000001</v>
      </c>
      <c r="AR2678">
        <v>2.8549000000000001E-4</v>
      </c>
      <c r="AS2678">
        <v>150.1</v>
      </c>
      <c r="AT2678" t="s">
        <v>136</v>
      </c>
      <c r="AU2678">
        <v>1</v>
      </c>
      <c r="AV2678" t="s">
        <v>144</v>
      </c>
      <c r="AW2678" t="str">
        <f t="shared" si="124"/>
        <v>TMPO|NP_001027454</v>
      </c>
      <c r="AX2678" s="1" t="str">
        <f t="shared" si="125"/>
        <v>TMPO|NP_001027454|AEVGEK(1)TEER</v>
      </c>
      <c r="AY2678" t="s">
        <v>1583</v>
      </c>
      <c r="AZ2678" t="s">
        <v>143</v>
      </c>
      <c r="BA2678" t="s">
        <v>369</v>
      </c>
      <c r="BB2678" t="s">
        <v>1582</v>
      </c>
      <c r="BC2678" t="s">
        <v>1581</v>
      </c>
      <c r="BD2678">
        <v>6</v>
      </c>
      <c r="BE2678">
        <v>2</v>
      </c>
      <c r="BF2678">
        <v>7.1392999999999998E-2</v>
      </c>
      <c r="BG2678" t="s">
        <v>139</v>
      </c>
      <c r="BH2678" t="s">
        <v>139</v>
      </c>
      <c r="BI2678" t="s">
        <v>139</v>
      </c>
      <c r="BJ2678" t="s">
        <v>138</v>
      </c>
      <c r="BK2678" t="s">
        <v>138</v>
      </c>
      <c r="BL2678" t="s">
        <v>139</v>
      </c>
      <c r="BM2678" t="s">
        <v>139</v>
      </c>
      <c r="BN2678" t="s">
        <v>139</v>
      </c>
      <c r="BO2678">
        <v>80156000</v>
      </c>
      <c r="BP2678">
        <v>80156000</v>
      </c>
      <c r="BQ2678">
        <v>0</v>
      </c>
      <c r="BR2678">
        <v>0</v>
      </c>
      <c r="BS2678" t="s">
        <v>137</v>
      </c>
      <c r="BT2678">
        <v>11139000</v>
      </c>
      <c r="BU2678">
        <v>21968000</v>
      </c>
      <c r="BV2678">
        <v>12489000</v>
      </c>
      <c r="BW2678" t="s">
        <v>297</v>
      </c>
      <c r="BX2678" t="s">
        <v>297</v>
      </c>
      <c r="BY2678">
        <v>5946300</v>
      </c>
      <c r="BZ2678">
        <v>10219000</v>
      </c>
      <c r="CA2678">
        <v>18394000</v>
      </c>
      <c r="CB2678" t="s">
        <v>137</v>
      </c>
      <c r="CC2678" t="s">
        <v>137</v>
      </c>
      <c r="CD2678" t="s">
        <v>137</v>
      </c>
      <c r="CE2678" t="s">
        <v>137</v>
      </c>
      <c r="CF2678" t="s">
        <v>137</v>
      </c>
      <c r="CG2678" t="s">
        <v>137</v>
      </c>
      <c r="CH2678" t="s">
        <v>137</v>
      </c>
      <c r="CI2678" t="s">
        <v>137</v>
      </c>
      <c r="CJ2678">
        <v>11139000</v>
      </c>
      <c r="CK2678">
        <v>0</v>
      </c>
      <c r="CL2678">
        <v>0</v>
      </c>
      <c r="CM2678">
        <v>21968000</v>
      </c>
      <c r="CN2678">
        <v>0</v>
      </c>
      <c r="CO2678">
        <v>0</v>
      </c>
      <c r="CP2678">
        <v>12489000</v>
      </c>
      <c r="CQ2678">
        <v>0</v>
      </c>
      <c r="CR2678">
        <v>0</v>
      </c>
      <c r="CS2678">
        <v>0</v>
      </c>
      <c r="CT2678">
        <v>0</v>
      </c>
      <c r="CU2678">
        <v>0</v>
      </c>
      <c r="CV2678">
        <v>0</v>
      </c>
      <c r="CW2678">
        <v>0</v>
      </c>
      <c r="CX2678">
        <v>0</v>
      </c>
      <c r="CY2678">
        <v>5946300</v>
      </c>
      <c r="CZ2678">
        <v>0</v>
      </c>
      <c r="DA2678">
        <v>0</v>
      </c>
      <c r="DB2678">
        <v>10219000</v>
      </c>
      <c r="DC2678">
        <v>0</v>
      </c>
      <c r="DD2678">
        <v>0</v>
      </c>
      <c r="DE2678">
        <v>18394000</v>
      </c>
      <c r="DF2678">
        <v>0</v>
      </c>
      <c r="DG2678">
        <v>0</v>
      </c>
      <c r="DJ2678">
        <v>2676</v>
      </c>
      <c r="DK2678">
        <v>4071</v>
      </c>
      <c r="DL2678">
        <v>334</v>
      </c>
      <c r="DM2678">
        <v>334</v>
      </c>
      <c r="DN2678">
        <v>246</v>
      </c>
      <c r="DO2678">
        <v>257</v>
      </c>
      <c r="DP2678" t="s">
        <v>1580</v>
      </c>
      <c r="DQ2678" t="s">
        <v>1579</v>
      </c>
      <c r="DR2678">
        <v>1520</v>
      </c>
      <c r="DS2678">
        <v>1115</v>
      </c>
      <c r="DT2678">
        <v>8</v>
      </c>
      <c r="DU2678">
        <v>9055</v>
      </c>
      <c r="DV2678">
        <v>1517</v>
      </c>
      <c r="DW2678">
        <v>1111</v>
      </c>
      <c r="DX2678">
        <v>3</v>
      </c>
      <c r="DY2678">
        <v>8399</v>
      </c>
      <c r="DZ2678">
        <v>1520</v>
      </c>
      <c r="EA2678">
        <v>1115</v>
      </c>
      <c r="EB2678">
        <v>8</v>
      </c>
      <c r="EC2678">
        <v>9055</v>
      </c>
    </row>
    <row r="2679" spans="1:133" x14ac:dyDescent="0.2">
      <c r="A2679" t="s">
        <v>1578</v>
      </c>
      <c r="B2679" t="s">
        <v>1577</v>
      </c>
      <c r="C2679" t="s">
        <v>1576</v>
      </c>
      <c r="D2679" t="str">
        <f t="shared" si="123"/>
        <v>NP_001027454</v>
      </c>
      <c r="E2679" t="s">
        <v>1575</v>
      </c>
      <c r="F2679" t="s">
        <v>1575</v>
      </c>
      <c r="G2679" t="s">
        <v>1574</v>
      </c>
      <c r="H2679">
        <v>1</v>
      </c>
      <c r="I2679">
        <v>162.25200000000001</v>
      </c>
      <c r="J2679">
        <v>2.4715800000000001E-3</v>
      </c>
      <c r="K2679">
        <v>162.25</v>
      </c>
      <c r="L2679">
        <v>91.436000000000007</v>
      </c>
      <c r="M2679">
        <v>162.25</v>
      </c>
      <c r="N2679">
        <v>0</v>
      </c>
      <c r="O2679">
        <v>0</v>
      </c>
      <c r="Q2679" t="s">
        <v>137</v>
      </c>
      <c r="R2679">
        <v>0</v>
      </c>
      <c r="S2679">
        <v>0</v>
      </c>
      <c r="U2679" t="s">
        <v>137</v>
      </c>
      <c r="V2679">
        <v>0</v>
      </c>
      <c r="W2679">
        <v>0</v>
      </c>
      <c r="Y2679" t="s">
        <v>137</v>
      </c>
      <c r="Z2679">
        <v>1</v>
      </c>
      <c r="AA2679">
        <v>162.25200000000001</v>
      </c>
      <c r="AB2679">
        <v>2.4715800000000001E-3</v>
      </c>
      <c r="AC2679">
        <v>162.25</v>
      </c>
      <c r="AD2679">
        <v>0</v>
      </c>
      <c r="AE2679">
        <v>0</v>
      </c>
      <c r="AG2679" t="s">
        <v>137</v>
      </c>
      <c r="AH2679">
        <v>0</v>
      </c>
      <c r="AI2679">
        <v>0</v>
      </c>
      <c r="AK2679" t="s">
        <v>137</v>
      </c>
      <c r="AL2679">
        <v>0</v>
      </c>
      <c r="AM2679">
        <v>0</v>
      </c>
      <c r="AO2679" t="s">
        <v>137</v>
      </c>
      <c r="AP2679">
        <v>0</v>
      </c>
      <c r="AQ2679">
        <v>0</v>
      </c>
      <c r="AS2679" t="s">
        <v>137</v>
      </c>
      <c r="AT2679" t="s">
        <v>136</v>
      </c>
      <c r="AU2679">
        <v>1</v>
      </c>
      <c r="AV2679" t="s">
        <v>144</v>
      </c>
      <c r="AW2679" t="str">
        <f t="shared" si="124"/>
        <v>TMPO|NP_001027454</v>
      </c>
      <c r="AX2679" s="1" t="str">
        <f t="shared" si="125"/>
        <v>TMPO|NP_001027454|TPVTLK(1)QR</v>
      </c>
      <c r="AY2679" t="s">
        <v>1573</v>
      </c>
      <c r="AZ2679" t="s">
        <v>143</v>
      </c>
      <c r="BA2679" t="s">
        <v>1268</v>
      </c>
      <c r="BB2679" t="s">
        <v>1572</v>
      </c>
      <c r="BC2679" t="s">
        <v>1571</v>
      </c>
      <c r="BD2679">
        <v>6</v>
      </c>
      <c r="BE2679">
        <v>2</v>
      </c>
      <c r="BF2679">
        <v>0.22799</v>
      </c>
      <c r="BG2679" t="s">
        <v>138</v>
      </c>
      <c r="BH2679" t="s">
        <v>138</v>
      </c>
      <c r="BI2679" t="s">
        <v>138</v>
      </c>
      <c r="BJ2679" t="s">
        <v>139</v>
      </c>
      <c r="BK2679" t="s">
        <v>138</v>
      </c>
      <c r="BL2679" t="s">
        <v>138</v>
      </c>
      <c r="BM2679" t="s">
        <v>138</v>
      </c>
      <c r="BN2679" t="s">
        <v>138</v>
      </c>
      <c r="BO2679">
        <v>121660000</v>
      </c>
      <c r="BP2679">
        <v>121660000</v>
      </c>
      <c r="BQ2679">
        <v>0</v>
      </c>
      <c r="BR2679">
        <v>0</v>
      </c>
      <c r="BS2679" t="s">
        <v>137</v>
      </c>
      <c r="BT2679">
        <v>13528000</v>
      </c>
      <c r="BU2679">
        <v>15990000</v>
      </c>
      <c r="BV2679">
        <v>9381200</v>
      </c>
      <c r="BW2679">
        <v>29303000</v>
      </c>
      <c r="BX2679">
        <v>2959500</v>
      </c>
      <c r="BY2679">
        <v>11566000</v>
      </c>
      <c r="BZ2679">
        <v>18978000</v>
      </c>
      <c r="CA2679">
        <v>19950000</v>
      </c>
      <c r="CB2679" t="s">
        <v>137</v>
      </c>
      <c r="CC2679" t="s">
        <v>137</v>
      </c>
      <c r="CD2679" t="s">
        <v>137</v>
      </c>
      <c r="CE2679" t="s">
        <v>137</v>
      </c>
      <c r="CF2679" t="s">
        <v>137</v>
      </c>
      <c r="CG2679" t="s">
        <v>137</v>
      </c>
      <c r="CH2679" t="s">
        <v>137</v>
      </c>
      <c r="CI2679" t="s">
        <v>137</v>
      </c>
      <c r="CJ2679">
        <v>13528000</v>
      </c>
      <c r="CK2679">
        <v>0</v>
      </c>
      <c r="CL2679">
        <v>0</v>
      </c>
      <c r="CM2679">
        <v>15990000</v>
      </c>
      <c r="CN2679">
        <v>0</v>
      </c>
      <c r="CO2679">
        <v>0</v>
      </c>
      <c r="CP2679">
        <v>9381200</v>
      </c>
      <c r="CQ2679">
        <v>0</v>
      </c>
      <c r="CR2679">
        <v>0</v>
      </c>
      <c r="CS2679">
        <v>29303000</v>
      </c>
      <c r="CT2679">
        <v>0</v>
      </c>
      <c r="CU2679">
        <v>0</v>
      </c>
      <c r="CV2679">
        <v>2959500</v>
      </c>
      <c r="CW2679">
        <v>0</v>
      </c>
      <c r="CX2679">
        <v>0</v>
      </c>
      <c r="CY2679">
        <v>11566000</v>
      </c>
      <c r="CZ2679">
        <v>0</v>
      </c>
      <c r="DA2679">
        <v>0</v>
      </c>
      <c r="DB2679">
        <v>18978000</v>
      </c>
      <c r="DC2679">
        <v>0</v>
      </c>
      <c r="DD2679">
        <v>0</v>
      </c>
      <c r="DE2679">
        <v>19950000</v>
      </c>
      <c r="DF2679">
        <v>0</v>
      </c>
      <c r="DG2679">
        <v>0</v>
      </c>
      <c r="DJ2679">
        <v>2677</v>
      </c>
      <c r="DK2679">
        <v>4071</v>
      </c>
      <c r="DL2679">
        <v>213</v>
      </c>
      <c r="DM2679">
        <v>213</v>
      </c>
      <c r="DN2679">
        <v>10865</v>
      </c>
      <c r="DO2679">
        <v>11559</v>
      </c>
      <c r="DP2679" t="s">
        <v>1570</v>
      </c>
      <c r="DQ2679">
        <v>47305</v>
      </c>
      <c r="DR2679">
        <v>69310</v>
      </c>
      <c r="DS2679">
        <v>47305</v>
      </c>
      <c r="DT2679">
        <v>4</v>
      </c>
      <c r="DU2679">
        <v>12633</v>
      </c>
      <c r="DV2679">
        <v>69310</v>
      </c>
      <c r="DW2679">
        <v>47305</v>
      </c>
      <c r="DX2679">
        <v>4</v>
      </c>
      <c r="DY2679">
        <v>12633</v>
      </c>
      <c r="DZ2679">
        <v>69310</v>
      </c>
      <c r="EA2679">
        <v>47305</v>
      </c>
      <c r="EB2679">
        <v>4</v>
      </c>
      <c r="EC2679">
        <v>12633</v>
      </c>
    </row>
    <row r="2680" spans="1:133" x14ac:dyDescent="0.2">
      <c r="A2680" t="s">
        <v>1523</v>
      </c>
      <c r="B2680" t="s">
        <v>1569</v>
      </c>
      <c r="C2680" t="s">
        <v>1521</v>
      </c>
      <c r="D2680" t="str">
        <f t="shared" si="123"/>
        <v>NP_148980</v>
      </c>
      <c r="E2680" t="s">
        <v>1520</v>
      </c>
      <c r="F2680" t="s">
        <v>1520</v>
      </c>
      <c r="G2680" t="s">
        <v>1519</v>
      </c>
      <c r="H2680">
        <v>0.88048700000000002</v>
      </c>
      <c r="I2680">
        <v>8.6730599999999995</v>
      </c>
      <c r="J2680">
        <v>7.7914999999999998E-3</v>
      </c>
      <c r="K2680">
        <v>85.492999999999995</v>
      </c>
      <c r="L2680">
        <v>49.655999999999999</v>
      </c>
      <c r="M2680">
        <v>85.492999999999995</v>
      </c>
      <c r="Z2680">
        <v>0</v>
      </c>
      <c r="AA2680">
        <v>0</v>
      </c>
      <c r="AC2680" t="s">
        <v>137</v>
      </c>
      <c r="AD2680">
        <v>0.88048700000000002</v>
      </c>
      <c r="AE2680">
        <v>8.6730599999999995</v>
      </c>
      <c r="AF2680">
        <v>7.7914999999999998E-3</v>
      </c>
      <c r="AG2680">
        <v>85.492999999999995</v>
      </c>
      <c r="AL2680">
        <v>0</v>
      </c>
      <c r="AM2680">
        <v>0</v>
      </c>
      <c r="AO2680" t="s">
        <v>137</v>
      </c>
      <c r="AP2680">
        <v>0</v>
      </c>
      <c r="AQ2680">
        <v>0</v>
      </c>
      <c r="AS2680" t="s">
        <v>137</v>
      </c>
      <c r="AT2680" t="s">
        <v>136</v>
      </c>
      <c r="AU2680">
        <v>1</v>
      </c>
      <c r="AV2680" t="s">
        <v>144</v>
      </c>
      <c r="AW2680" t="str">
        <f t="shared" si="124"/>
        <v>TRIM33|NP_148980</v>
      </c>
      <c r="AX2680" s="1" t="str">
        <f t="shared" si="125"/>
        <v>TRIM33|NP_148980|K(0.12)GK(0.88)TAQGLSPVDQR</v>
      </c>
      <c r="AY2680" t="s">
        <v>1568</v>
      </c>
      <c r="AZ2680" t="s">
        <v>143</v>
      </c>
      <c r="BA2680" t="s">
        <v>1567</v>
      </c>
      <c r="BB2680" t="s">
        <v>1566</v>
      </c>
      <c r="BC2680" t="s">
        <v>1565</v>
      </c>
      <c r="BD2680">
        <v>3</v>
      </c>
      <c r="BE2680">
        <v>3</v>
      </c>
      <c r="BF2680">
        <v>0.40068999999999999</v>
      </c>
      <c r="BG2680" t="s">
        <v>138</v>
      </c>
      <c r="BH2680" t="s">
        <v>138</v>
      </c>
      <c r="BI2680" t="s">
        <v>138</v>
      </c>
      <c r="BJ2680" t="s">
        <v>138</v>
      </c>
      <c r="BK2680" t="s">
        <v>139</v>
      </c>
      <c r="BL2680" t="s">
        <v>138</v>
      </c>
      <c r="BM2680" t="s">
        <v>138</v>
      </c>
      <c r="BN2680" t="s">
        <v>138</v>
      </c>
      <c r="BO2680">
        <v>50283000</v>
      </c>
      <c r="BP2680">
        <v>50283000</v>
      </c>
      <c r="BQ2680">
        <v>0</v>
      </c>
      <c r="BR2680">
        <v>0</v>
      </c>
      <c r="BS2680" t="s">
        <v>137</v>
      </c>
      <c r="BT2680" t="s">
        <v>297</v>
      </c>
      <c r="BU2680" t="s">
        <v>297</v>
      </c>
      <c r="BV2680" t="s">
        <v>297</v>
      </c>
      <c r="BW2680">
        <v>15982000</v>
      </c>
      <c r="BX2680">
        <v>15113000</v>
      </c>
      <c r="BY2680" t="s">
        <v>297</v>
      </c>
      <c r="BZ2680">
        <v>8152500</v>
      </c>
      <c r="CA2680">
        <v>11036000</v>
      </c>
      <c r="CB2680" t="s">
        <v>137</v>
      </c>
      <c r="CC2680" t="s">
        <v>137</v>
      </c>
      <c r="CD2680" t="s">
        <v>137</v>
      </c>
      <c r="CE2680" t="s">
        <v>137</v>
      </c>
      <c r="CF2680" t="s">
        <v>137</v>
      </c>
      <c r="CG2680" t="s">
        <v>137</v>
      </c>
      <c r="CH2680" t="s">
        <v>137</v>
      </c>
      <c r="CI2680" t="s">
        <v>137</v>
      </c>
      <c r="CJ2680">
        <v>0</v>
      </c>
      <c r="CK2680">
        <v>0</v>
      </c>
      <c r="CL2680">
        <v>0</v>
      </c>
      <c r="CM2680">
        <v>0</v>
      </c>
      <c r="CN2680">
        <v>0</v>
      </c>
      <c r="CO2680">
        <v>0</v>
      </c>
      <c r="CP2680">
        <v>0</v>
      </c>
      <c r="CQ2680">
        <v>0</v>
      </c>
      <c r="CR2680">
        <v>0</v>
      </c>
      <c r="CS2680">
        <v>15982000</v>
      </c>
      <c r="CT2680">
        <v>0</v>
      </c>
      <c r="CU2680">
        <v>0</v>
      </c>
      <c r="CV2680">
        <v>15113000</v>
      </c>
      <c r="CW2680">
        <v>0</v>
      </c>
      <c r="CX2680">
        <v>0</v>
      </c>
      <c r="CY2680">
        <v>0</v>
      </c>
      <c r="CZ2680">
        <v>0</v>
      </c>
      <c r="DA2680">
        <v>0</v>
      </c>
      <c r="DB2680">
        <v>8152500</v>
      </c>
      <c r="DC2680">
        <v>0</v>
      </c>
      <c r="DD2680">
        <v>0</v>
      </c>
      <c r="DE2680">
        <v>11036000</v>
      </c>
      <c r="DF2680">
        <v>0</v>
      </c>
      <c r="DG2680">
        <v>0</v>
      </c>
      <c r="DJ2680">
        <v>2678</v>
      </c>
      <c r="DK2680">
        <v>4073</v>
      </c>
      <c r="DL2680">
        <v>953</v>
      </c>
      <c r="DM2680">
        <v>953</v>
      </c>
      <c r="DN2680">
        <v>5008</v>
      </c>
      <c r="DO2680">
        <v>5296</v>
      </c>
      <c r="DP2680" t="s">
        <v>1564</v>
      </c>
      <c r="DQ2680">
        <v>22150</v>
      </c>
      <c r="DR2680">
        <v>32193</v>
      </c>
      <c r="DS2680">
        <v>22150</v>
      </c>
      <c r="DT2680">
        <v>5</v>
      </c>
      <c r="DU2680">
        <v>11425</v>
      </c>
      <c r="DV2680">
        <v>32193</v>
      </c>
      <c r="DW2680">
        <v>22150</v>
      </c>
      <c r="DX2680">
        <v>5</v>
      </c>
      <c r="DY2680">
        <v>11425</v>
      </c>
      <c r="DZ2680">
        <v>32193</v>
      </c>
      <c r="EA2680">
        <v>22150</v>
      </c>
      <c r="EB2680">
        <v>5</v>
      </c>
      <c r="EC2680">
        <v>11425</v>
      </c>
    </row>
    <row r="2681" spans="1:133" x14ac:dyDescent="0.2">
      <c r="A2681" t="s">
        <v>1523</v>
      </c>
      <c r="B2681" t="s">
        <v>1563</v>
      </c>
      <c r="C2681" t="s">
        <v>1521</v>
      </c>
      <c r="D2681" t="str">
        <f t="shared" si="123"/>
        <v>NP_148980</v>
      </c>
      <c r="E2681" t="s">
        <v>1520</v>
      </c>
      <c r="F2681" t="s">
        <v>1520</v>
      </c>
      <c r="G2681" t="s">
        <v>1519</v>
      </c>
      <c r="H2681">
        <v>1</v>
      </c>
      <c r="I2681">
        <v>88.239099999999993</v>
      </c>
      <c r="J2681" s="3">
        <v>7.5461800000000003E-37</v>
      </c>
      <c r="K2681">
        <v>183.05</v>
      </c>
      <c r="L2681">
        <v>122.72</v>
      </c>
      <c r="M2681">
        <v>88.239000000000004</v>
      </c>
      <c r="N2681">
        <v>1</v>
      </c>
      <c r="O2681">
        <v>119.17700000000001</v>
      </c>
      <c r="P2681" s="3">
        <v>2.0534399999999999E-6</v>
      </c>
      <c r="Q2681">
        <v>119.18</v>
      </c>
      <c r="R2681">
        <v>1</v>
      </c>
      <c r="S2681">
        <v>88.239099999999993</v>
      </c>
      <c r="T2681" s="3">
        <v>2.4103399999999999E-18</v>
      </c>
      <c r="U2681">
        <v>140.47</v>
      </c>
      <c r="V2681">
        <v>1</v>
      </c>
      <c r="W2681">
        <v>83.250600000000006</v>
      </c>
      <c r="X2681">
        <v>4.59982E-4</v>
      </c>
      <c r="Y2681">
        <v>83.251000000000005</v>
      </c>
      <c r="Z2681">
        <v>1</v>
      </c>
      <c r="AA2681">
        <v>94.290899999999993</v>
      </c>
      <c r="AB2681" s="3">
        <v>7.5193400000000002E-9</v>
      </c>
      <c r="AC2681">
        <v>123.12</v>
      </c>
      <c r="AD2681">
        <v>0</v>
      </c>
      <c r="AE2681">
        <v>0</v>
      </c>
      <c r="AG2681" t="s">
        <v>137</v>
      </c>
      <c r="AH2681">
        <v>1</v>
      </c>
      <c r="AI2681">
        <v>125.64400000000001</v>
      </c>
      <c r="AJ2681" s="3">
        <v>7.5461800000000003E-37</v>
      </c>
      <c r="AK2681">
        <v>183.05</v>
      </c>
      <c r="AL2681">
        <v>1</v>
      </c>
      <c r="AM2681">
        <v>76.361400000000003</v>
      </c>
      <c r="AN2681" s="3">
        <v>2.19091E-8</v>
      </c>
      <c r="AO2681">
        <v>118.54</v>
      </c>
      <c r="AP2681">
        <v>1</v>
      </c>
      <c r="AQ2681">
        <v>123.82899999999999</v>
      </c>
      <c r="AR2681" s="3">
        <v>5.4683399999999999E-7</v>
      </c>
      <c r="AS2681">
        <v>123.83</v>
      </c>
      <c r="AT2681" t="s">
        <v>136</v>
      </c>
      <c r="AU2681" t="s">
        <v>920</v>
      </c>
      <c r="AV2681" t="s">
        <v>144</v>
      </c>
      <c r="AW2681" t="str">
        <f t="shared" si="124"/>
        <v>TRIM33|NP_148980</v>
      </c>
      <c r="AX2681" s="1" t="str">
        <f t="shared" si="125"/>
        <v>TRIM33|NP_148980|VK(1)QEPGTEDEICSFSGGVK(1)QEK</v>
      </c>
      <c r="AY2681" t="s">
        <v>1562</v>
      </c>
      <c r="AZ2681" t="s">
        <v>143</v>
      </c>
      <c r="BA2681" t="s">
        <v>1128</v>
      </c>
      <c r="BB2681" t="s">
        <v>1516</v>
      </c>
      <c r="BC2681" t="s">
        <v>1515</v>
      </c>
      <c r="BD2681">
        <v>19</v>
      </c>
      <c r="BE2681">
        <v>3</v>
      </c>
      <c r="BF2681">
        <v>-0.80869000000000002</v>
      </c>
      <c r="BG2681" t="s">
        <v>139</v>
      </c>
      <c r="BH2681" t="s">
        <v>139</v>
      </c>
      <c r="BI2681" t="s">
        <v>139</v>
      </c>
      <c r="BJ2681" t="s">
        <v>139</v>
      </c>
      <c r="BK2681" t="s">
        <v>138</v>
      </c>
      <c r="BL2681" t="s">
        <v>139</v>
      </c>
      <c r="BM2681" t="s">
        <v>139</v>
      </c>
      <c r="BN2681" t="s">
        <v>139</v>
      </c>
      <c r="BO2681">
        <v>1474400000</v>
      </c>
      <c r="BP2681">
        <v>1377900000</v>
      </c>
      <c r="BQ2681">
        <v>96456000</v>
      </c>
      <c r="BR2681">
        <v>0</v>
      </c>
      <c r="BS2681" t="s">
        <v>137</v>
      </c>
      <c r="BT2681">
        <v>13111000</v>
      </c>
      <c r="BU2681">
        <v>43574000</v>
      </c>
      <c r="BV2681">
        <v>6729400</v>
      </c>
      <c r="BW2681">
        <v>40309000</v>
      </c>
      <c r="BX2681">
        <v>6510800</v>
      </c>
      <c r="BY2681">
        <v>13248000</v>
      </c>
      <c r="BZ2681">
        <v>40379000</v>
      </c>
      <c r="CA2681">
        <v>49480000</v>
      </c>
      <c r="CB2681" t="s">
        <v>137</v>
      </c>
      <c r="CC2681" t="s">
        <v>137</v>
      </c>
      <c r="CD2681" t="s">
        <v>137</v>
      </c>
      <c r="CE2681" t="s">
        <v>137</v>
      </c>
      <c r="CF2681" t="s">
        <v>137</v>
      </c>
      <c r="CG2681" t="s">
        <v>137</v>
      </c>
      <c r="CH2681" t="s">
        <v>137</v>
      </c>
      <c r="CI2681" t="s">
        <v>137</v>
      </c>
      <c r="CJ2681">
        <v>13111000</v>
      </c>
      <c r="CK2681">
        <v>0</v>
      </c>
      <c r="CL2681">
        <v>0</v>
      </c>
      <c r="CM2681">
        <v>22468000</v>
      </c>
      <c r="CN2681">
        <v>21107000</v>
      </c>
      <c r="CO2681">
        <v>0</v>
      </c>
      <c r="CP2681">
        <v>6729400</v>
      </c>
      <c r="CQ2681">
        <v>0</v>
      </c>
      <c r="CR2681">
        <v>0</v>
      </c>
      <c r="CS2681">
        <v>21339000</v>
      </c>
      <c r="CT2681">
        <v>18970000</v>
      </c>
      <c r="CU2681">
        <v>0</v>
      </c>
      <c r="CV2681">
        <v>0</v>
      </c>
      <c r="CW2681">
        <v>6510800</v>
      </c>
      <c r="CX2681">
        <v>0</v>
      </c>
      <c r="CY2681">
        <v>13248000</v>
      </c>
      <c r="CZ2681">
        <v>0</v>
      </c>
      <c r="DA2681">
        <v>0</v>
      </c>
      <c r="DB2681">
        <v>22291000</v>
      </c>
      <c r="DC2681">
        <v>18088000</v>
      </c>
      <c r="DD2681">
        <v>0</v>
      </c>
      <c r="DE2681">
        <v>17700000</v>
      </c>
      <c r="DF2681">
        <v>31780000</v>
      </c>
      <c r="DG2681">
        <v>0</v>
      </c>
      <c r="DJ2681">
        <v>2679</v>
      </c>
      <c r="DK2681">
        <v>4073</v>
      </c>
      <c r="DL2681">
        <v>793</v>
      </c>
      <c r="DM2681">
        <v>793</v>
      </c>
      <c r="DN2681" t="s">
        <v>1561</v>
      </c>
      <c r="DO2681" t="s">
        <v>1560</v>
      </c>
      <c r="DP2681" t="s">
        <v>1559</v>
      </c>
      <c r="DQ2681" t="s">
        <v>1558</v>
      </c>
      <c r="DR2681">
        <v>75254</v>
      </c>
      <c r="DS2681">
        <v>51504</v>
      </c>
      <c r="DT2681">
        <v>2</v>
      </c>
      <c r="DU2681">
        <v>28322</v>
      </c>
      <c r="DV2681">
        <v>75245</v>
      </c>
      <c r="DW2681">
        <v>51497</v>
      </c>
      <c r="DX2681">
        <v>6</v>
      </c>
      <c r="DY2681">
        <v>24928</v>
      </c>
      <c r="DZ2681">
        <v>75245</v>
      </c>
      <c r="EA2681">
        <v>51497</v>
      </c>
      <c r="EB2681">
        <v>6</v>
      </c>
      <c r="EC2681">
        <v>24928</v>
      </c>
    </row>
    <row r="2682" spans="1:133" x14ac:dyDescent="0.2">
      <c r="A2682" t="s">
        <v>1523</v>
      </c>
      <c r="B2682" t="s">
        <v>1557</v>
      </c>
      <c r="C2682" t="s">
        <v>1521</v>
      </c>
      <c r="D2682" t="str">
        <f t="shared" si="123"/>
        <v>NP_148980</v>
      </c>
      <c r="E2682" t="s">
        <v>1520</v>
      </c>
      <c r="F2682" t="s">
        <v>1520</v>
      </c>
      <c r="G2682" t="s">
        <v>1519</v>
      </c>
      <c r="H2682">
        <v>1</v>
      </c>
      <c r="I2682">
        <v>86.496700000000004</v>
      </c>
      <c r="J2682" s="3">
        <v>1.73666E-6</v>
      </c>
      <c r="K2682">
        <v>171.46</v>
      </c>
      <c r="L2682">
        <v>115.74</v>
      </c>
      <c r="M2682">
        <v>86.497</v>
      </c>
      <c r="N2682">
        <v>1</v>
      </c>
      <c r="O2682">
        <v>129.006</v>
      </c>
      <c r="P2682" s="3">
        <v>1.73666E-6</v>
      </c>
      <c r="Q2682">
        <v>171.46</v>
      </c>
      <c r="R2682">
        <v>1</v>
      </c>
      <c r="S2682">
        <v>106.82</v>
      </c>
      <c r="T2682" s="3">
        <v>1.84369E-5</v>
      </c>
      <c r="U2682">
        <v>132.15</v>
      </c>
      <c r="V2682">
        <v>1</v>
      </c>
      <c r="W2682">
        <v>144.405</v>
      </c>
      <c r="X2682" s="3">
        <v>1.9199699999999998E-6</v>
      </c>
      <c r="Y2682">
        <v>144.41</v>
      </c>
      <c r="Z2682">
        <v>1</v>
      </c>
      <c r="AA2682">
        <v>100.227</v>
      </c>
      <c r="AB2682" s="3">
        <v>1.9199699999999998E-6</v>
      </c>
      <c r="AC2682">
        <v>144.41</v>
      </c>
      <c r="AD2682">
        <v>1</v>
      </c>
      <c r="AE2682">
        <v>127.57</v>
      </c>
      <c r="AF2682" s="3">
        <v>8.5317600000000008E-6</v>
      </c>
      <c r="AG2682">
        <v>127.57</v>
      </c>
      <c r="AH2682">
        <v>1</v>
      </c>
      <c r="AI2682">
        <v>152.06700000000001</v>
      </c>
      <c r="AJ2682" s="3">
        <v>8.7468400000000001E-6</v>
      </c>
      <c r="AK2682">
        <v>154.81</v>
      </c>
      <c r="AL2682">
        <v>1</v>
      </c>
      <c r="AM2682">
        <v>115.259</v>
      </c>
      <c r="AN2682" s="3">
        <v>1.8428200000000001E-5</v>
      </c>
      <c r="AO2682">
        <v>131.61000000000001</v>
      </c>
      <c r="AP2682">
        <v>1</v>
      </c>
      <c r="AQ2682">
        <v>86.496700000000004</v>
      </c>
      <c r="AR2682" s="3">
        <v>1.59895E-5</v>
      </c>
      <c r="AS2682">
        <v>160.81</v>
      </c>
      <c r="AT2682" t="s">
        <v>136</v>
      </c>
      <c r="AU2682">
        <v>1</v>
      </c>
      <c r="AV2682" t="s">
        <v>144</v>
      </c>
      <c r="AW2682" t="str">
        <f t="shared" si="124"/>
        <v>TRIM33|NP_148980</v>
      </c>
      <c r="AX2682" s="1" t="str">
        <f t="shared" si="125"/>
        <v>TRIM33|NP_148980|QSGLSSLVNGK(1)SPIR</v>
      </c>
      <c r="AY2682" t="s">
        <v>1556</v>
      </c>
      <c r="AZ2682" t="s">
        <v>143</v>
      </c>
      <c r="BA2682" t="s">
        <v>284</v>
      </c>
      <c r="BB2682" t="s">
        <v>1555</v>
      </c>
      <c r="BC2682" t="s">
        <v>1554</v>
      </c>
      <c r="BD2682">
        <v>11</v>
      </c>
      <c r="BE2682">
        <v>3</v>
      </c>
      <c r="BF2682">
        <v>2.4154999999999999E-2</v>
      </c>
      <c r="BG2682" t="s">
        <v>139</v>
      </c>
      <c r="BH2682" t="s">
        <v>139</v>
      </c>
      <c r="BI2682" t="s">
        <v>139</v>
      </c>
      <c r="BJ2682" t="s">
        <v>139</v>
      </c>
      <c r="BK2682" t="s">
        <v>139</v>
      </c>
      <c r="BL2682" t="s">
        <v>139</v>
      </c>
      <c r="BM2682" t="s">
        <v>139</v>
      </c>
      <c r="BN2682" t="s">
        <v>139</v>
      </c>
      <c r="BO2682">
        <v>511010000</v>
      </c>
      <c r="BP2682">
        <v>511010000</v>
      </c>
      <c r="BQ2682">
        <v>0</v>
      </c>
      <c r="BR2682">
        <v>0</v>
      </c>
      <c r="BS2682" t="s">
        <v>137</v>
      </c>
      <c r="BT2682">
        <v>36437000</v>
      </c>
      <c r="BU2682">
        <v>38070000</v>
      </c>
      <c r="BV2682">
        <v>22935000</v>
      </c>
      <c r="BW2682">
        <v>47152000</v>
      </c>
      <c r="BX2682">
        <v>36184000</v>
      </c>
      <c r="BY2682">
        <v>42326000</v>
      </c>
      <c r="BZ2682">
        <v>48294000</v>
      </c>
      <c r="CA2682">
        <v>34382000</v>
      </c>
      <c r="CB2682" t="s">
        <v>137</v>
      </c>
      <c r="CC2682" t="s">
        <v>137</v>
      </c>
      <c r="CD2682" t="s">
        <v>137</v>
      </c>
      <c r="CE2682" t="s">
        <v>137</v>
      </c>
      <c r="CF2682" t="s">
        <v>137</v>
      </c>
      <c r="CG2682" t="s">
        <v>137</v>
      </c>
      <c r="CH2682" t="s">
        <v>137</v>
      </c>
      <c r="CI2682" t="s">
        <v>137</v>
      </c>
      <c r="CJ2682">
        <v>36437000</v>
      </c>
      <c r="CK2682">
        <v>0</v>
      </c>
      <c r="CL2682">
        <v>0</v>
      </c>
      <c r="CM2682">
        <v>38070000</v>
      </c>
      <c r="CN2682">
        <v>0</v>
      </c>
      <c r="CO2682">
        <v>0</v>
      </c>
      <c r="CP2682">
        <v>22935000</v>
      </c>
      <c r="CQ2682">
        <v>0</v>
      </c>
      <c r="CR2682">
        <v>0</v>
      </c>
      <c r="CS2682">
        <v>47152000</v>
      </c>
      <c r="CT2682">
        <v>0</v>
      </c>
      <c r="CU2682">
        <v>0</v>
      </c>
      <c r="CV2682">
        <v>36184000</v>
      </c>
      <c r="CW2682">
        <v>0</v>
      </c>
      <c r="CX2682">
        <v>0</v>
      </c>
      <c r="CY2682">
        <v>42326000</v>
      </c>
      <c r="CZ2682">
        <v>0</v>
      </c>
      <c r="DA2682">
        <v>0</v>
      </c>
      <c r="DB2682">
        <v>48294000</v>
      </c>
      <c r="DC2682">
        <v>0</v>
      </c>
      <c r="DD2682">
        <v>0</v>
      </c>
      <c r="DE2682">
        <v>34382000</v>
      </c>
      <c r="DF2682">
        <v>0</v>
      </c>
      <c r="DG2682">
        <v>0</v>
      </c>
      <c r="DJ2682">
        <v>2680</v>
      </c>
      <c r="DK2682">
        <v>4073</v>
      </c>
      <c r="DL2682">
        <v>861</v>
      </c>
      <c r="DM2682">
        <v>861</v>
      </c>
      <c r="DN2682">
        <v>8405</v>
      </c>
      <c r="DO2682">
        <v>8968</v>
      </c>
      <c r="DP2682" t="s">
        <v>1553</v>
      </c>
      <c r="DQ2682" t="s">
        <v>1552</v>
      </c>
      <c r="DR2682">
        <v>52877</v>
      </c>
      <c r="DS2682">
        <v>36148</v>
      </c>
      <c r="DT2682">
        <v>8</v>
      </c>
      <c r="DU2682">
        <v>32408</v>
      </c>
      <c r="DV2682">
        <v>52862</v>
      </c>
      <c r="DW2682">
        <v>36129</v>
      </c>
      <c r="DX2682">
        <v>1</v>
      </c>
      <c r="DY2682">
        <v>33104</v>
      </c>
      <c r="DZ2682">
        <v>52862</v>
      </c>
      <c r="EA2682">
        <v>36129</v>
      </c>
      <c r="EB2682">
        <v>1</v>
      </c>
      <c r="EC2682">
        <v>33104</v>
      </c>
    </row>
    <row r="2683" spans="1:133" x14ac:dyDescent="0.2">
      <c r="A2683" t="s">
        <v>1523</v>
      </c>
      <c r="B2683" t="s">
        <v>1551</v>
      </c>
      <c r="C2683" t="s">
        <v>1521</v>
      </c>
      <c r="D2683" t="str">
        <f t="shared" si="123"/>
        <v>NP_148980</v>
      </c>
      <c r="E2683" t="s">
        <v>1520</v>
      </c>
      <c r="F2683" t="s">
        <v>1520</v>
      </c>
      <c r="G2683" t="s">
        <v>1519</v>
      </c>
      <c r="H2683">
        <v>1</v>
      </c>
      <c r="I2683">
        <v>58.024299999999997</v>
      </c>
      <c r="J2683" s="3">
        <v>8.9541700000000003E-94</v>
      </c>
      <c r="K2683">
        <v>254.72</v>
      </c>
      <c r="L2683">
        <v>176.99</v>
      </c>
      <c r="M2683">
        <v>58.024000000000001</v>
      </c>
      <c r="N2683">
        <v>1</v>
      </c>
      <c r="O2683">
        <v>149.00399999999999</v>
      </c>
      <c r="P2683" s="3">
        <v>6.4483599999999998E-9</v>
      </c>
      <c r="Q2683">
        <v>177.39</v>
      </c>
      <c r="R2683">
        <v>1</v>
      </c>
      <c r="S2683">
        <v>204.23099999999999</v>
      </c>
      <c r="T2683" s="3">
        <v>9.67378E-33</v>
      </c>
      <c r="U2683">
        <v>207.85</v>
      </c>
      <c r="V2683">
        <v>1</v>
      </c>
      <c r="W2683">
        <v>144.404</v>
      </c>
      <c r="X2683" s="3">
        <v>2.2126299999999999E-5</v>
      </c>
      <c r="Y2683">
        <v>144.4</v>
      </c>
      <c r="Z2683">
        <v>1</v>
      </c>
      <c r="AA2683">
        <v>94.972899999999996</v>
      </c>
      <c r="AB2683" s="3">
        <v>3.4242300000000002E-43</v>
      </c>
      <c r="AC2683">
        <v>217.01</v>
      </c>
      <c r="AD2683">
        <v>1</v>
      </c>
      <c r="AE2683">
        <v>194.667</v>
      </c>
      <c r="AF2683" s="3">
        <v>2.3115199999999999E-17</v>
      </c>
      <c r="AG2683">
        <v>194.67</v>
      </c>
      <c r="AH2683">
        <v>1</v>
      </c>
      <c r="AI2683">
        <v>224.66800000000001</v>
      </c>
      <c r="AJ2683" s="3">
        <v>1.1951799999999999E-53</v>
      </c>
      <c r="AK2683">
        <v>224.67</v>
      </c>
      <c r="AL2683">
        <v>1</v>
      </c>
      <c r="AM2683">
        <v>58.024299999999997</v>
      </c>
      <c r="AN2683" s="3">
        <v>6.7106200000000004E-54</v>
      </c>
      <c r="AO2683">
        <v>228.11</v>
      </c>
      <c r="AP2683">
        <v>1</v>
      </c>
      <c r="AQ2683">
        <v>254.721</v>
      </c>
      <c r="AR2683" s="3">
        <v>8.9541700000000003E-94</v>
      </c>
      <c r="AS2683">
        <v>254.72</v>
      </c>
      <c r="AT2683" t="s">
        <v>136</v>
      </c>
      <c r="AU2683" t="s">
        <v>1542</v>
      </c>
      <c r="AV2683" t="s">
        <v>144</v>
      </c>
      <c r="AW2683" t="str">
        <f t="shared" si="124"/>
        <v>TRIM33|NP_148980</v>
      </c>
      <c r="AX2683" s="1" t="str">
        <f t="shared" si="125"/>
        <v>TRIM33|NP_148980|TAEK(1)TSLSFK(1)SDQVK(1)VK</v>
      </c>
      <c r="AY2683" t="s">
        <v>1550</v>
      </c>
      <c r="AZ2683" t="s">
        <v>1549</v>
      </c>
      <c r="BA2683" t="s">
        <v>1548</v>
      </c>
      <c r="BB2683" t="s">
        <v>1529</v>
      </c>
      <c r="BC2683" t="s">
        <v>1528</v>
      </c>
      <c r="BD2683">
        <v>4</v>
      </c>
      <c r="BE2683">
        <v>2</v>
      </c>
      <c r="BF2683">
        <v>-0.90995999999999999</v>
      </c>
      <c r="BG2683" t="s">
        <v>139</v>
      </c>
      <c r="BH2683" t="s">
        <v>139</v>
      </c>
      <c r="BI2683" t="s">
        <v>139</v>
      </c>
      <c r="BJ2683" t="s">
        <v>139</v>
      </c>
      <c r="BK2683" t="s">
        <v>139</v>
      </c>
      <c r="BL2683" t="s">
        <v>139</v>
      </c>
      <c r="BM2683" t="s">
        <v>139</v>
      </c>
      <c r="BN2683" t="s">
        <v>139</v>
      </c>
      <c r="BO2683">
        <v>9971900000</v>
      </c>
      <c r="BP2683">
        <v>8202600000</v>
      </c>
      <c r="BQ2683">
        <v>1765100000</v>
      </c>
      <c r="BR2683">
        <v>4167000</v>
      </c>
      <c r="BS2683" t="s">
        <v>137</v>
      </c>
      <c r="BT2683">
        <v>121920000</v>
      </c>
      <c r="BU2683">
        <v>192450000</v>
      </c>
      <c r="BV2683">
        <v>77193000</v>
      </c>
      <c r="BW2683">
        <v>145820000</v>
      </c>
      <c r="BX2683">
        <v>57317000</v>
      </c>
      <c r="BY2683">
        <v>93188000</v>
      </c>
      <c r="BZ2683" t="s">
        <v>1529</v>
      </c>
      <c r="CA2683">
        <v>138300000</v>
      </c>
      <c r="CB2683" t="s">
        <v>137</v>
      </c>
      <c r="CC2683" t="s">
        <v>137</v>
      </c>
      <c r="CD2683" t="s">
        <v>137</v>
      </c>
      <c r="CE2683" t="s">
        <v>137</v>
      </c>
      <c r="CF2683" t="s">
        <v>137</v>
      </c>
      <c r="CG2683" t="s">
        <v>137</v>
      </c>
      <c r="CH2683" t="s">
        <v>137</v>
      </c>
      <c r="CI2683" t="s">
        <v>137</v>
      </c>
      <c r="CJ2683">
        <v>33633000</v>
      </c>
      <c r="CK2683">
        <v>88292000</v>
      </c>
      <c r="CL2683">
        <v>0</v>
      </c>
      <c r="CM2683">
        <v>43847000</v>
      </c>
      <c r="CN2683">
        <v>148600000</v>
      </c>
      <c r="CO2683">
        <v>0</v>
      </c>
      <c r="CP2683">
        <v>16782000</v>
      </c>
      <c r="CQ2683">
        <v>60412000</v>
      </c>
      <c r="CR2683">
        <v>0</v>
      </c>
      <c r="CS2683">
        <v>40495000</v>
      </c>
      <c r="CT2683">
        <v>101160000</v>
      </c>
      <c r="CU2683">
        <v>4167000</v>
      </c>
      <c r="CV2683">
        <v>9961800</v>
      </c>
      <c r="CW2683">
        <v>47356000</v>
      </c>
      <c r="CX2683">
        <v>0</v>
      </c>
      <c r="CY2683">
        <v>19365000</v>
      </c>
      <c r="CZ2683">
        <v>73823000</v>
      </c>
      <c r="DA2683">
        <v>0</v>
      </c>
      <c r="DB2683">
        <v>28501000</v>
      </c>
      <c r="DC2683">
        <v>78390000</v>
      </c>
      <c r="DD2683">
        <v>0</v>
      </c>
      <c r="DE2683">
        <v>40074000</v>
      </c>
      <c r="DF2683">
        <v>98230000</v>
      </c>
      <c r="DG2683">
        <v>0</v>
      </c>
      <c r="DJ2683">
        <v>2681</v>
      </c>
      <c r="DK2683">
        <v>4073</v>
      </c>
      <c r="DL2683">
        <v>763</v>
      </c>
      <c r="DM2683">
        <v>763</v>
      </c>
      <c r="DN2683" t="s">
        <v>1547</v>
      </c>
      <c r="DO2683" t="s">
        <v>1546</v>
      </c>
      <c r="DP2683" t="s">
        <v>1545</v>
      </c>
      <c r="DQ2683" t="s">
        <v>1544</v>
      </c>
      <c r="DR2683">
        <v>63059</v>
      </c>
      <c r="DS2683">
        <v>43063</v>
      </c>
      <c r="DT2683">
        <v>7</v>
      </c>
      <c r="DU2683">
        <v>31258</v>
      </c>
      <c r="DV2683">
        <v>63056</v>
      </c>
      <c r="DW2683">
        <v>43060</v>
      </c>
      <c r="DX2683">
        <v>8</v>
      </c>
      <c r="DY2683">
        <v>25701</v>
      </c>
      <c r="DZ2683">
        <v>63056</v>
      </c>
      <c r="EA2683">
        <v>43060</v>
      </c>
      <c r="EB2683">
        <v>8</v>
      </c>
      <c r="EC2683">
        <v>25701</v>
      </c>
    </row>
    <row r="2684" spans="1:133" x14ac:dyDescent="0.2">
      <c r="A2684" t="s">
        <v>1523</v>
      </c>
      <c r="B2684" t="s">
        <v>1543</v>
      </c>
      <c r="C2684" t="s">
        <v>1521</v>
      </c>
      <c r="D2684" t="str">
        <f t="shared" si="123"/>
        <v>NP_148980</v>
      </c>
      <c r="E2684" t="s">
        <v>1520</v>
      </c>
      <c r="F2684" t="s">
        <v>1520</v>
      </c>
      <c r="G2684" t="s">
        <v>1519</v>
      </c>
      <c r="H2684">
        <v>1</v>
      </c>
      <c r="I2684">
        <v>122.178</v>
      </c>
      <c r="J2684" s="3">
        <v>8.9541700000000003E-94</v>
      </c>
      <c r="K2684">
        <v>254.72</v>
      </c>
      <c r="L2684">
        <v>176.99</v>
      </c>
      <c r="M2684">
        <v>122.18</v>
      </c>
      <c r="N2684">
        <v>1</v>
      </c>
      <c r="O2684">
        <v>160.72200000000001</v>
      </c>
      <c r="P2684" s="3">
        <v>6.4483599999999998E-9</v>
      </c>
      <c r="Q2684">
        <v>177.39</v>
      </c>
      <c r="R2684">
        <v>1</v>
      </c>
      <c r="S2684">
        <v>191.32900000000001</v>
      </c>
      <c r="T2684" s="3">
        <v>9.67378E-33</v>
      </c>
      <c r="U2684">
        <v>207.85</v>
      </c>
      <c r="V2684">
        <v>1</v>
      </c>
      <c r="W2684">
        <v>191.32900000000001</v>
      </c>
      <c r="X2684" s="3">
        <v>2.1064799999999999E-8</v>
      </c>
      <c r="Y2684">
        <v>191.33</v>
      </c>
      <c r="Z2684">
        <v>1</v>
      </c>
      <c r="AA2684">
        <v>147.577</v>
      </c>
      <c r="AB2684" s="3">
        <v>3.4242300000000002E-43</v>
      </c>
      <c r="AC2684">
        <v>217.01</v>
      </c>
      <c r="AD2684">
        <v>1</v>
      </c>
      <c r="AE2684">
        <v>105.35899999999999</v>
      </c>
      <c r="AF2684" s="3">
        <v>2.3115199999999999E-17</v>
      </c>
      <c r="AG2684">
        <v>194.67</v>
      </c>
      <c r="AH2684">
        <v>1</v>
      </c>
      <c r="AI2684">
        <v>126.709</v>
      </c>
      <c r="AJ2684" s="3">
        <v>1.1951799999999999E-53</v>
      </c>
      <c r="AK2684">
        <v>224.67</v>
      </c>
      <c r="AL2684">
        <v>1</v>
      </c>
      <c r="AM2684">
        <v>122.178</v>
      </c>
      <c r="AN2684" s="3">
        <v>6.7106200000000004E-54</v>
      </c>
      <c r="AO2684">
        <v>228.11</v>
      </c>
      <c r="AP2684">
        <v>1</v>
      </c>
      <c r="AQ2684">
        <v>254.721</v>
      </c>
      <c r="AR2684" s="3">
        <v>8.9541700000000003E-94</v>
      </c>
      <c r="AS2684">
        <v>254.72</v>
      </c>
      <c r="AT2684" t="s">
        <v>136</v>
      </c>
      <c r="AU2684" t="s">
        <v>1542</v>
      </c>
      <c r="AV2684" t="s">
        <v>144</v>
      </c>
      <c r="AW2684" t="str">
        <f t="shared" si="124"/>
        <v>TRIM33|NP_148980</v>
      </c>
      <c r="AX2684" s="1" t="str">
        <f t="shared" si="125"/>
        <v>TRIM33|NP_148980|TSLSFK(1)SDQVK</v>
      </c>
      <c r="AY2684" t="s">
        <v>1541</v>
      </c>
      <c r="AZ2684" t="s">
        <v>1540</v>
      </c>
      <c r="BA2684" t="s">
        <v>423</v>
      </c>
      <c r="BB2684" t="s">
        <v>1539</v>
      </c>
      <c r="BC2684" t="s">
        <v>1538</v>
      </c>
      <c r="BD2684">
        <v>6</v>
      </c>
      <c r="BE2684">
        <v>2</v>
      </c>
      <c r="BF2684">
        <v>-3.3140999999999997E-2</v>
      </c>
      <c r="BG2684" t="s">
        <v>139</v>
      </c>
      <c r="BH2684" t="s">
        <v>139</v>
      </c>
      <c r="BI2684" t="s">
        <v>139</v>
      </c>
      <c r="BJ2684" t="s">
        <v>139</v>
      </c>
      <c r="BK2684" t="s">
        <v>139</v>
      </c>
      <c r="BL2684" t="s">
        <v>139</v>
      </c>
      <c r="BM2684" t="s">
        <v>139</v>
      </c>
      <c r="BN2684" t="s">
        <v>139</v>
      </c>
      <c r="BO2684">
        <v>2173500000</v>
      </c>
      <c r="BP2684">
        <v>404190000</v>
      </c>
      <c r="BQ2684">
        <v>1765100000</v>
      </c>
      <c r="BR2684">
        <v>4167000</v>
      </c>
      <c r="BS2684" t="s">
        <v>137</v>
      </c>
      <c r="BT2684">
        <v>125080000</v>
      </c>
      <c r="BU2684">
        <v>192820000</v>
      </c>
      <c r="BV2684">
        <v>102070000</v>
      </c>
      <c r="BW2684">
        <v>146910000</v>
      </c>
      <c r="BX2684">
        <v>153110000</v>
      </c>
      <c r="BY2684">
        <v>134780000</v>
      </c>
      <c r="BZ2684">
        <v>113260000</v>
      </c>
      <c r="CA2684">
        <v>136610000</v>
      </c>
      <c r="CB2684" t="s">
        <v>137</v>
      </c>
      <c r="CC2684" t="s">
        <v>137</v>
      </c>
      <c r="CD2684" t="s">
        <v>137</v>
      </c>
      <c r="CE2684" t="s">
        <v>137</v>
      </c>
      <c r="CF2684" t="s">
        <v>137</v>
      </c>
      <c r="CG2684" t="s">
        <v>137</v>
      </c>
      <c r="CH2684" t="s">
        <v>137</v>
      </c>
      <c r="CI2684" t="s">
        <v>137</v>
      </c>
      <c r="CJ2684">
        <v>36783000</v>
      </c>
      <c r="CK2684">
        <v>88292000</v>
      </c>
      <c r="CL2684">
        <v>0</v>
      </c>
      <c r="CM2684">
        <v>44212000</v>
      </c>
      <c r="CN2684">
        <v>148600000</v>
      </c>
      <c r="CO2684">
        <v>0</v>
      </c>
      <c r="CP2684">
        <v>41656000</v>
      </c>
      <c r="CQ2684">
        <v>60412000</v>
      </c>
      <c r="CR2684">
        <v>0</v>
      </c>
      <c r="CS2684">
        <v>41580000</v>
      </c>
      <c r="CT2684">
        <v>101160000</v>
      </c>
      <c r="CU2684">
        <v>4167000</v>
      </c>
      <c r="CV2684">
        <v>105750000</v>
      </c>
      <c r="CW2684">
        <v>47356000</v>
      </c>
      <c r="CX2684">
        <v>0</v>
      </c>
      <c r="CY2684">
        <v>60958000</v>
      </c>
      <c r="CZ2684">
        <v>73823000</v>
      </c>
      <c r="DA2684">
        <v>0</v>
      </c>
      <c r="DB2684">
        <v>34871000</v>
      </c>
      <c r="DC2684">
        <v>78390000</v>
      </c>
      <c r="DD2684">
        <v>0</v>
      </c>
      <c r="DE2684">
        <v>38376000</v>
      </c>
      <c r="DF2684">
        <v>98230000</v>
      </c>
      <c r="DG2684">
        <v>0</v>
      </c>
      <c r="DJ2684">
        <v>2682</v>
      </c>
      <c r="DK2684">
        <v>4073</v>
      </c>
      <c r="DL2684">
        <v>769</v>
      </c>
      <c r="DM2684">
        <v>769</v>
      </c>
      <c r="DN2684" t="s">
        <v>1537</v>
      </c>
      <c r="DO2684" t="s">
        <v>1536</v>
      </c>
      <c r="DP2684" t="s">
        <v>1535</v>
      </c>
      <c r="DQ2684" t="s">
        <v>1534</v>
      </c>
      <c r="DR2684">
        <v>70110</v>
      </c>
      <c r="DS2684">
        <v>47839</v>
      </c>
      <c r="DT2684">
        <v>7</v>
      </c>
      <c r="DU2684">
        <v>23225</v>
      </c>
      <c r="DV2684">
        <v>63056</v>
      </c>
      <c r="DW2684">
        <v>43060</v>
      </c>
      <c r="DX2684">
        <v>8</v>
      </c>
      <c r="DY2684">
        <v>25701</v>
      </c>
      <c r="DZ2684">
        <v>63056</v>
      </c>
      <c r="EA2684">
        <v>43060</v>
      </c>
      <c r="EB2684">
        <v>8</v>
      </c>
      <c r="EC2684">
        <v>25701</v>
      </c>
    </row>
    <row r="2685" spans="1:133" x14ac:dyDescent="0.2">
      <c r="A2685" t="s">
        <v>1523</v>
      </c>
      <c r="B2685" t="s">
        <v>1533</v>
      </c>
      <c r="C2685" t="s">
        <v>1521</v>
      </c>
      <c r="D2685" t="str">
        <f t="shared" si="123"/>
        <v>NP_148980</v>
      </c>
      <c r="E2685" t="s">
        <v>1520</v>
      </c>
      <c r="F2685" t="s">
        <v>1520</v>
      </c>
      <c r="G2685" t="s">
        <v>1519</v>
      </c>
      <c r="H2685">
        <v>1</v>
      </c>
      <c r="I2685">
        <v>58.024299999999997</v>
      </c>
      <c r="J2685">
        <v>4.8233399999999997E-3</v>
      </c>
      <c r="K2685">
        <v>94.972999999999999</v>
      </c>
      <c r="L2685">
        <v>65.399000000000001</v>
      </c>
      <c r="M2685">
        <v>58.024000000000001</v>
      </c>
      <c r="Z2685">
        <v>1</v>
      </c>
      <c r="AA2685">
        <v>94.972899999999996</v>
      </c>
      <c r="AB2685">
        <v>4.8233399999999997E-3</v>
      </c>
      <c r="AC2685">
        <v>94.972999999999999</v>
      </c>
      <c r="AD2685">
        <v>0</v>
      </c>
      <c r="AE2685">
        <v>0</v>
      </c>
      <c r="AG2685" t="s">
        <v>137</v>
      </c>
      <c r="AL2685">
        <v>1</v>
      </c>
      <c r="AM2685">
        <v>58.024299999999997</v>
      </c>
      <c r="AN2685">
        <v>4.2161799999999999E-2</v>
      </c>
      <c r="AO2685">
        <v>58.024000000000001</v>
      </c>
      <c r="AP2685">
        <v>0</v>
      </c>
      <c r="AQ2685">
        <v>0</v>
      </c>
      <c r="AS2685" t="s">
        <v>137</v>
      </c>
      <c r="AT2685" t="s">
        <v>136</v>
      </c>
      <c r="AU2685">
        <v>3</v>
      </c>
      <c r="AV2685" t="s">
        <v>144</v>
      </c>
      <c r="AW2685" t="str">
        <f t="shared" si="124"/>
        <v>TRIM33|NP_148980</v>
      </c>
      <c r="AX2685" s="1" t="str">
        <f t="shared" si="125"/>
        <v>TRIM33|NP_148980|TAEK(1)TSLSFK(1)SDQVK(1)VK</v>
      </c>
      <c r="AY2685" t="s">
        <v>1532</v>
      </c>
      <c r="AZ2685" t="s">
        <v>1531</v>
      </c>
      <c r="BA2685" t="s">
        <v>1530</v>
      </c>
      <c r="BB2685" t="s">
        <v>1529</v>
      </c>
      <c r="BC2685" t="s">
        <v>1528</v>
      </c>
      <c r="BD2685">
        <v>15</v>
      </c>
      <c r="BE2685">
        <v>2</v>
      </c>
      <c r="BF2685">
        <v>-0.90995999999999999</v>
      </c>
      <c r="BG2685" t="s">
        <v>138</v>
      </c>
      <c r="BH2685" t="s">
        <v>138</v>
      </c>
      <c r="BI2685" t="s">
        <v>138</v>
      </c>
      <c r="BJ2685" t="s">
        <v>139</v>
      </c>
      <c r="BK2685" t="s">
        <v>138</v>
      </c>
      <c r="BL2685" t="s">
        <v>138</v>
      </c>
      <c r="BM2685" t="s">
        <v>139</v>
      </c>
      <c r="BN2685" t="s">
        <v>138</v>
      </c>
      <c r="BO2685">
        <v>4167000</v>
      </c>
      <c r="BP2685">
        <v>0</v>
      </c>
      <c r="BQ2685">
        <v>0</v>
      </c>
      <c r="BR2685">
        <v>4167000</v>
      </c>
      <c r="BS2685" t="s">
        <v>137</v>
      </c>
      <c r="BT2685" t="s">
        <v>297</v>
      </c>
      <c r="BU2685" t="s">
        <v>297</v>
      </c>
      <c r="BV2685" t="s">
        <v>297</v>
      </c>
      <c r="BW2685">
        <v>4167000</v>
      </c>
      <c r="BX2685" t="s">
        <v>297</v>
      </c>
      <c r="BY2685" t="s">
        <v>297</v>
      </c>
      <c r="BZ2685" t="s">
        <v>297</v>
      </c>
      <c r="CA2685" t="s">
        <v>297</v>
      </c>
      <c r="CB2685" t="s">
        <v>137</v>
      </c>
      <c r="CC2685" t="s">
        <v>137</v>
      </c>
      <c r="CD2685" t="s">
        <v>137</v>
      </c>
      <c r="CE2685" t="s">
        <v>137</v>
      </c>
      <c r="CF2685" t="s">
        <v>137</v>
      </c>
      <c r="CG2685" t="s">
        <v>137</v>
      </c>
      <c r="CH2685" t="s">
        <v>137</v>
      </c>
      <c r="CI2685" t="s">
        <v>137</v>
      </c>
      <c r="CJ2685">
        <v>0</v>
      </c>
      <c r="CK2685">
        <v>0</v>
      </c>
      <c r="CL2685">
        <v>0</v>
      </c>
      <c r="CM2685">
        <v>0</v>
      </c>
      <c r="CN2685">
        <v>0</v>
      </c>
      <c r="CO2685">
        <v>0</v>
      </c>
      <c r="CP2685">
        <v>0</v>
      </c>
      <c r="CQ2685">
        <v>0</v>
      </c>
      <c r="CR2685">
        <v>0</v>
      </c>
      <c r="CS2685">
        <v>0</v>
      </c>
      <c r="CT2685">
        <v>0</v>
      </c>
      <c r="CU2685">
        <v>4167000</v>
      </c>
      <c r="CV2685">
        <v>0</v>
      </c>
      <c r="CW2685">
        <v>0</v>
      </c>
      <c r="CX2685">
        <v>0</v>
      </c>
      <c r="CY2685">
        <v>0</v>
      </c>
      <c r="CZ2685">
        <v>0</v>
      </c>
      <c r="DA2685">
        <v>0</v>
      </c>
      <c r="DB2685">
        <v>0</v>
      </c>
      <c r="DC2685">
        <v>0</v>
      </c>
      <c r="DD2685">
        <v>0</v>
      </c>
      <c r="DE2685">
        <v>0</v>
      </c>
      <c r="DF2685">
        <v>0</v>
      </c>
      <c r="DG2685">
        <v>0</v>
      </c>
      <c r="DJ2685">
        <v>2683</v>
      </c>
      <c r="DK2685">
        <v>4073</v>
      </c>
      <c r="DL2685">
        <v>774</v>
      </c>
      <c r="DM2685">
        <v>774</v>
      </c>
      <c r="DN2685" t="s">
        <v>1527</v>
      </c>
      <c r="DO2685" t="s">
        <v>1526</v>
      </c>
      <c r="DP2685" t="s">
        <v>1525</v>
      </c>
      <c r="DQ2685" t="s">
        <v>1524</v>
      </c>
      <c r="DR2685">
        <v>63059</v>
      </c>
      <c r="DS2685">
        <v>43063</v>
      </c>
      <c r="DT2685">
        <v>7</v>
      </c>
      <c r="DU2685">
        <v>31258</v>
      </c>
      <c r="DV2685">
        <v>63058</v>
      </c>
      <c r="DW2685">
        <v>43062</v>
      </c>
      <c r="DX2685">
        <v>4</v>
      </c>
      <c r="DY2685">
        <v>29618</v>
      </c>
      <c r="DZ2685">
        <v>63058</v>
      </c>
      <c r="EA2685">
        <v>43062</v>
      </c>
      <c r="EB2685">
        <v>4</v>
      </c>
      <c r="EC2685">
        <v>29618</v>
      </c>
    </row>
    <row r="2686" spans="1:133" x14ac:dyDescent="0.2">
      <c r="A2686" t="s">
        <v>1523</v>
      </c>
      <c r="B2686" t="s">
        <v>1522</v>
      </c>
      <c r="C2686" t="s">
        <v>1521</v>
      </c>
      <c r="D2686" t="str">
        <f t="shared" si="123"/>
        <v>NP_148980</v>
      </c>
      <c r="E2686" t="s">
        <v>1520</v>
      </c>
      <c r="F2686" t="s">
        <v>1520</v>
      </c>
      <c r="G2686" t="s">
        <v>1519</v>
      </c>
      <c r="H2686">
        <v>1</v>
      </c>
      <c r="I2686">
        <v>88.239099999999993</v>
      </c>
      <c r="J2686" s="3">
        <v>5.79288E-5</v>
      </c>
      <c r="K2686">
        <v>88.239000000000004</v>
      </c>
      <c r="L2686">
        <v>70.614999999999995</v>
      </c>
      <c r="M2686">
        <v>88.239000000000004</v>
      </c>
      <c r="N2686">
        <v>0</v>
      </c>
      <c r="O2686">
        <v>0</v>
      </c>
      <c r="Q2686" t="s">
        <v>137</v>
      </c>
      <c r="R2686">
        <v>1</v>
      </c>
      <c r="S2686">
        <v>88.239099999999993</v>
      </c>
      <c r="T2686" s="3">
        <v>5.79288E-5</v>
      </c>
      <c r="U2686">
        <v>88.239000000000004</v>
      </c>
      <c r="V2686">
        <v>0</v>
      </c>
      <c r="W2686">
        <v>0</v>
      </c>
      <c r="Y2686" t="s">
        <v>137</v>
      </c>
      <c r="Z2686">
        <v>0</v>
      </c>
      <c r="AA2686">
        <v>0</v>
      </c>
      <c r="AC2686" t="s">
        <v>137</v>
      </c>
      <c r="AD2686">
        <v>0</v>
      </c>
      <c r="AE2686">
        <v>0</v>
      </c>
      <c r="AG2686" t="s">
        <v>137</v>
      </c>
      <c r="AH2686">
        <v>0</v>
      </c>
      <c r="AI2686">
        <v>0</v>
      </c>
      <c r="AK2686" t="s">
        <v>137</v>
      </c>
      <c r="AL2686">
        <v>0</v>
      </c>
      <c r="AM2686">
        <v>0</v>
      </c>
      <c r="AO2686" t="s">
        <v>137</v>
      </c>
      <c r="AP2686">
        <v>0</v>
      </c>
      <c r="AQ2686">
        <v>0</v>
      </c>
      <c r="AS2686" t="s">
        <v>137</v>
      </c>
      <c r="AT2686" t="s">
        <v>136</v>
      </c>
      <c r="AU2686">
        <v>2</v>
      </c>
      <c r="AV2686" t="s">
        <v>144</v>
      </c>
      <c r="AW2686" t="str">
        <f t="shared" si="124"/>
        <v>TRIM33|NP_148980</v>
      </c>
      <c r="AX2686" s="1" t="str">
        <f t="shared" si="125"/>
        <v>TRIM33|NP_148980|VK(1)QEPGTEDEICSFSGGVK(1)QEK</v>
      </c>
      <c r="AY2686" t="s">
        <v>1518</v>
      </c>
      <c r="AZ2686" t="s">
        <v>1517</v>
      </c>
      <c r="BA2686" t="s">
        <v>1454</v>
      </c>
      <c r="BB2686" t="s">
        <v>1516</v>
      </c>
      <c r="BC2686" t="s">
        <v>1515</v>
      </c>
      <c r="BD2686">
        <v>2</v>
      </c>
      <c r="BE2686">
        <v>3</v>
      </c>
      <c r="BF2686">
        <v>-0.80869000000000002</v>
      </c>
      <c r="BG2686" t="s">
        <v>138</v>
      </c>
      <c r="BH2686" t="s">
        <v>139</v>
      </c>
      <c r="BI2686" t="s">
        <v>138</v>
      </c>
      <c r="BJ2686" t="s">
        <v>138</v>
      </c>
      <c r="BK2686" t="s">
        <v>138</v>
      </c>
      <c r="BL2686" t="s">
        <v>138</v>
      </c>
      <c r="BM2686" t="s">
        <v>138</v>
      </c>
      <c r="BN2686" t="s">
        <v>138</v>
      </c>
      <c r="BO2686">
        <v>96456000</v>
      </c>
      <c r="BP2686">
        <v>0</v>
      </c>
      <c r="BQ2686">
        <v>96456000</v>
      </c>
      <c r="BR2686">
        <v>0</v>
      </c>
      <c r="BS2686" t="s">
        <v>137</v>
      </c>
      <c r="BT2686" t="s">
        <v>297</v>
      </c>
      <c r="BU2686">
        <v>21107000</v>
      </c>
      <c r="BV2686" t="s">
        <v>297</v>
      </c>
      <c r="BW2686">
        <v>18970000</v>
      </c>
      <c r="BX2686">
        <v>6510800</v>
      </c>
      <c r="BY2686" t="s">
        <v>297</v>
      </c>
      <c r="BZ2686">
        <v>18088000</v>
      </c>
      <c r="CA2686">
        <v>31780000</v>
      </c>
      <c r="CB2686" t="s">
        <v>137</v>
      </c>
      <c r="CC2686" t="s">
        <v>137</v>
      </c>
      <c r="CD2686" t="s">
        <v>137</v>
      </c>
      <c r="CE2686" t="s">
        <v>137</v>
      </c>
      <c r="CF2686" t="s">
        <v>137</v>
      </c>
      <c r="CG2686" t="s">
        <v>137</v>
      </c>
      <c r="CH2686" t="s">
        <v>137</v>
      </c>
      <c r="CI2686" t="s">
        <v>137</v>
      </c>
      <c r="CJ2686">
        <v>0</v>
      </c>
      <c r="CK2686">
        <v>0</v>
      </c>
      <c r="CL2686">
        <v>0</v>
      </c>
      <c r="CM2686">
        <v>0</v>
      </c>
      <c r="CN2686">
        <v>21107000</v>
      </c>
      <c r="CO2686">
        <v>0</v>
      </c>
      <c r="CP2686">
        <v>0</v>
      </c>
      <c r="CQ2686">
        <v>0</v>
      </c>
      <c r="CR2686">
        <v>0</v>
      </c>
      <c r="CS2686">
        <v>0</v>
      </c>
      <c r="CT2686">
        <v>18970000</v>
      </c>
      <c r="CU2686">
        <v>0</v>
      </c>
      <c r="CV2686">
        <v>0</v>
      </c>
      <c r="CW2686">
        <v>6510800</v>
      </c>
      <c r="CX2686">
        <v>0</v>
      </c>
      <c r="CY2686">
        <v>0</v>
      </c>
      <c r="CZ2686">
        <v>0</v>
      </c>
      <c r="DA2686">
        <v>0</v>
      </c>
      <c r="DB2686">
        <v>0</v>
      </c>
      <c r="DC2686">
        <v>18088000</v>
      </c>
      <c r="DD2686">
        <v>0</v>
      </c>
      <c r="DE2686">
        <v>0</v>
      </c>
      <c r="DF2686">
        <v>31780000</v>
      </c>
      <c r="DG2686">
        <v>0</v>
      </c>
      <c r="DJ2686">
        <v>2684</v>
      </c>
      <c r="DK2686">
        <v>4073</v>
      </c>
      <c r="DL2686">
        <v>776</v>
      </c>
      <c r="DM2686">
        <v>776</v>
      </c>
      <c r="DN2686" t="s">
        <v>1514</v>
      </c>
      <c r="DO2686" t="s">
        <v>1513</v>
      </c>
      <c r="DP2686" t="s">
        <v>1512</v>
      </c>
      <c r="DQ2686">
        <v>51504</v>
      </c>
      <c r="DR2686">
        <v>75254</v>
      </c>
      <c r="DS2686">
        <v>51504</v>
      </c>
      <c r="DT2686">
        <v>2</v>
      </c>
      <c r="DU2686">
        <v>28322</v>
      </c>
      <c r="DV2686">
        <v>75254</v>
      </c>
      <c r="DW2686">
        <v>51504</v>
      </c>
      <c r="DX2686">
        <v>2</v>
      </c>
      <c r="DY2686">
        <v>28322</v>
      </c>
      <c r="DZ2686">
        <v>75254</v>
      </c>
      <c r="EA2686">
        <v>51504</v>
      </c>
      <c r="EB2686">
        <v>2</v>
      </c>
      <c r="EC2686">
        <v>28322</v>
      </c>
    </row>
    <row r="2687" spans="1:133" x14ac:dyDescent="0.2">
      <c r="A2687" t="s">
        <v>1500</v>
      </c>
      <c r="B2687" t="s">
        <v>1511</v>
      </c>
      <c r="C2687" t="s">
        <v>1498</v>
      </c>
      <c r="D2687" t="str">
        <f t="shared" si="123"/>
        <v>NP_653091</v>
      </c>
      <c r="E2687" t="s">
        <v>1497</v>
      </c>
      <c r="F2687" t="s">
        <v>1497</v>
      </c>
      <c r="G2687" t="s">
        <v>1496</v>
      </c>
      <c r="H2687">
        <v>1</v>
      </c>
      <c r="I2687">
        <v>100.006</v>
      </c>
      <c r="J2687">
        <v>3.4246E-4</v>
      </c>
      <c r="K2687">
        <v>100.01</v>
      </c>
      <c r="L2687">
        <v>84.661000000000001</v>
      </c>
      <c r="M2687">
        <v>100.01</v>
      </c>
      <c r="Z2687">
        <v>1</v>
      </c>
      <c r="AA2687">
        <v>100.006</v>
      </c>
      <c r="AB2687">
        <v>3.4246E-4</v>
      </c>
      <c r="AC2687">
        <v>100.01</v>
      </c>
      <c r="AT2687" t="s">
        <v>136</v>
      </c>
      <c r="AU2687">
        <v>1</v>
      </c>
      <c r="AV2687" t="s">
        <v>144</v>
      </c>
      <c r="AW2687" t="str">
        <f t="shared" si="124"/>
        <v>CASC5|NP_653091</v>
      </c>
      <c r="AX2687" s="1" t="str">
        <f t="shared" si="125"/>
        <v>CASC5|NP_653091|DNSCVQEIAEK(1)QALAVGNK</v>
      </c>
      <c r="AY2687" t="s">
        <v>1510</v>
      </c>
      <c r="AZ2687" t="s">
        <v>143</v>
      </c>
      <c r="BA2687" t="s">
        <v>1509</v>
      </c>
      <c r="BB2687" t="s">
        <v>1508</v>
      </c>
      <c r="BC2687" t="s">
        <v>1507</v>
      </c>
      <c r="BD2687">
        <v>11</v>
      </c>
      <c r="BE2687">
        <v>3</v>
      </c>
      <c r="BF2687">
        <v>0.37986999999999999</v>
      </c>
      <c r="BG2687" t="s">
        <v>138</v>
      </c>
      <c r="BH2687" t="s">
        <v>138</v>
      </c>
      <c r="BI2687" t="s">
        <v>138</v>
      </c>
      <c r="BJ2687" t="s">
        <v>139</v>
      </c>
      <c r="BK2687" t="s">
        <v>138</v>
      </c>
      <c r="BL2687" t="s">
        <v>138</v>
      </c>
      <c r="BM2687" t="s">
        <v>138</v>
      </c>
      <c r="BN2687" t="s">
        <v>138</v>
      </c>
      <c r="BO2687">
        <v>8470400</v>
      </c>
      <c r="BP2687">
        <v>8470400</v>
      </c>
      <c r="BQ2687">
        <v>0</v>
      </c>
      <c r="BR2687">
        <v>0</v>
      </c>
      <c r="BS2687" t="s">
        <v>137</v>
      </c>
      <c r="BT2687" t="s">
        <v>297</v>
      </c>
      <c r="BU2687" t="s">
        <v>297</v>
      </c>
      <c r="BV2687" t="s">
        <v>297</v>
      </c>
      <c r="BW2687">
        <v>8470400</v>
      </c>
      <c r="BX2687" t="s">
        <v>297</v>
      </c>
      <c r="BY2687" t="s">
        <v>297</v>
      </c>
      <c r="BZ2687" t="s">
        <v>297</v>
      </c>
      <c r="CA2687" t="s">
        <v>297</v>
      </c>
      <c r="CB2687" t="s">
        <v>137</v>
      </c>
      <c r="CC2687" t="s">
        <v>137</v>
      </c>
      <c r="CD2687" t="s">
        <v>137</v>
      </c>
      <c r="CE2687" t="s">
        <v>137</v>
      </c>
      <c r="CF2687" t="s">
        <v>137</v>
      </c>
      <c r="CG2687" t="s">
        <v>137</v>
      </c>
      <c r="CH2687" t="s">
        <v>137</v>
      </c>
      <c r="CI2687" t="s">
        <v>137</v>
      </c>
      <c r="CJ2687">
        <v>0</v>
      </c>
      <c r="CK2687">
        <v>0</v>
      </c>
      <c r="CL2687">
        <v>0</v>
      </c>
      <c r="CM2687">
        <v>0</v>
      </c>
      <c r="CN2687">
        <v>0</v>
      </c>
      <c r="CO2687">
        <v>0</v>
      </c>
      <c r="CP2687">
        <v>0</v>
      </c>
      <c r="CQ2687">
        <v>0</v>
      </c>
      <c r="CR2687">
        <v>0</v>
      </c>
      <c r="CS2687">
        <v>8470400</v>
      </c>
      <c r="CT2687">
        <v>0</v>
      </c>
      <c r="CU2687">
        <v>0</v>
      </c>
      <c r="CV2687">
        <v>0</v>
      </c>
      <c r="CW2687">
        <v>0</v>
      </c>
      <c r="CX2687">
        <v>0</v>
      </c>
      <c r="CY2687">
        <v>0</v>
      </c>
      <c r="CZ2687">
        <v>0</v>
      </c>
      <c r="DA2687">
        <v>0</v>
      </c>
      <c r="DB2687">
        <v>0</v>
      </c>
      <c r="DC2687">
        <v>0</v>
      </c>
      <c r="DD2687">
        <v>0</v>
      </c>
      <c r="DE2687">
        <v>0</v>
      </c>
      <c r="DF2687">
        <v>0</v>
      </c>
      <c r="DG2687">
        <v>0</v>
      </c>
      <c r="DJ2687">
        <v>2685</v>
      </c>
      <c r="DK2687">
        <v>4075</v>
      </c>
      <c r="DL2687">
        <v>1214</v>
      </c>
      <c r="DM2687">
        <v>1214</v>
      </c>
      <c r="DN2687">
        <v>1431</v>
      </c>
      <c r="DO2687">
        <v>1510</v>
      </c>
      <c r="DP2687">
        <v>8762</v>
      </c>
      <c r="DQ2687">
        <v>6220</v>
      </c>
      <c r="DR2687">
        <v>8762</v>
      </c>
      <c r="DS2687">
        <v>6220</v>
      </c>
      <c r="DT2687">
        <v>4</v>
      </c>
      <c r="DU2687">
        <v>34263</v>
      </c>
      <c r="DV2687">
        <v>8762</v>
      </c>
      <c r="DW2687">
        <v>6220</v>
      </c>
      <c r="DX2687">
        <v>4</v>
      </c>
      <c r="DY2687">
        <v>34263</v>
      </c>
      <c r="DZ2687">
        <v>8762</v>
      </c>
      <c r="EA2687">
        <v>6220</v>
      </c>
      <c r="EB2687">
        <v>4</v>
      </c>
      <c r="EC2687">
        <v>34263</v>
      </c>
    </row>
    <row r="2688" spans="1:133" x14ac:dyDescent="0.2">
      <c r="A2688" t="s">
        <v>1500</v>
      </c>
      <c r="B2688" t="s">
        <v>1506</v>
      </c>
      <c r="C2688" t="s">
        <v>1498</v>
      </c>
      <c r="D2688" t="str">
        <f t="shared" si="123"/>
        <v>NP_653091</v>
      </c>
      <c r="E2688" t="s">
        <v>1497</v>
      </c>
      <c r="F2688" t="s">
        <v>1497</v>
      </c>
      <c r="G2688" t="s">
        <v>1496</v>
      </c>
      <c r="H2688">
        <v>1</v>
      </c>
      <c r="I2688">
        <v>109.83499999999999</v>
      </c>
      <c r="J2688">
        <v>3.3506299999999997E-4</v>
      </c>
      <c r="K2688">
        <v>117.7</v>
      </c>
      <c r="L2688">
        <v>93.352000000000004</v>
      </c>
      <c r="M2688">
        <v>109.83</v>
      </c>
      <c r="N2688">
        <v>1</v>
      </c>
      <c r="O2688">
        <v>112.084</v>
      </c>
      <c r="P2688">
        <v>9.1223300000000003E-4</v>
      </c>
      <c r="Q2688">
        <v>112.08</v>
      </c>
      <c r="R2688">
        <v>0</v>
      </c>
      <c r="S2688">
        <v>0</v>
      </c>
      <c r="U2688" t="s">
        <v>137</v>
      </c>
      <c r="Z2688">
        <v>1</v>
      </c>
      <c r="AA2688">
        <v>105.191</v>
      </c>
      <c r="AB2688">
        <v>1.9751399999999998E-3</v>
      </c>
      <c r="AC2688">
        <v>105.19</v>
      </c>
      <c r="AH2688">
        <v>1</v>
      </c>
      <c r="AI2688">
        <v>117.70399999999999</v>
      </c>
      <c r="AJ2688">
        <v>3.3506299999999997E-4</v>
      </c>
      <c r="AK2688">
        <v>117.7</v>
      </c>
      <c r="AL2688">
        <v>1</v>
      </c>
      <c r="AM2688">
        <v>95.264499999999998</v>
      </c>
      <c r="AN2688">
        <v>4.7632500000000001E-3</v>
      </c>
      <c r="AO2688">
        <v>95.263999999999996</v>
      </c>
      <c r="AP2688">
        <v>1</v>
      </c>
      <c r="AQ2688">
        <v>109.83499999999999</v>
      </c>
      <c r="AR2688">
        <v>1.2105099999999999E-3</v>
      </c>
      <c r="AS2688">
        <v>109.83</v>
      </c>
      <c r="AT2688" t="s">
        <v>136</v>
      </c>
      <c r="AU2688">
        <v>1</v>
      </c>
      <c r="AV2688" t="s">
        <v>144</v>
      </c>
      <c r="AW2688" t="str">
        <f t="shared" si="124"/>
        <v>CASC5|NP_653091</v>
      </c>
      <c r="AX2688" s="1" t="str">
        <f t="shared" si="125"/>
        <v>CASC5|NP_653091|ILNSEEWFAAACK(1)K</v>
      </c>
      <c r="AY2688" t="s">
        <v>1505</v>
      </c>
      <c r="AZ2688" t="s">
        <v>143</v>
      </c>
      <c r="BA2688" t="s">
        <v>497</v>
      </c>
      <c r="BB2688" t="s">
        <v>1504</v>
      </c>
      <c r="BC2688" t="s">
        <v>1503</v>
      </c>
      <c r="BD2688">
        <v>13</v>
      </c>
      <c r="BE2688">
        <v>2</v>
      </c>
      <c r="BF2688">
        <v>0.28460000000000002</v>
      </c>
      <c r="BG2688" t="s">
        <v>139</v>
      </c>
      <c r="BH2688" t="s">
        <v>138</v>
      </c>
      <c r="BI2688" t="s">
        <v>138</v>
      </c>
      <c r="BJ2688" t="s">
        <v>139</v>
      </c>
      <c r="BK2688" t="s">
        <v>138</v>
      </c>
      <c r="BL2688" t="s">
        <v>139</v>
      </c>
      <c r="BM2688" t="s">
        <v>139</v>
      </c>
      <c r="BN2688" t="s">
        <v>139</v>
      </c>
      <c r="BO2688">
        <v>101850000</v>
      </c>
      <c r="BP2688">
        <v>101850000</v>
      </c>
      <c r="BQ2688">
        <v>0</v>
      </c>
      <c r="BR2688">
        <v>0</v>
      </c>
      <c r="BS2688" t="s">
        <v>137</v>
      </c>
      <c r="BT2688">
        <v>12363000</v>
      </c>
      <c r="BU2688">
        <v>16133000</v>
      </c>
      <c r="BV2688" t="s">
        <v>297</v>
      </c>
      <c r="BW2688">
        <v>27569000</v>
      </c>
      <c r="BX2688" t="s">
        <v>297</v>
      </c>
      <c r="BY2688">
        <v>7496600</v>
      </c>
      <c r="BZ2688">
        <v>20218000</v>
      </c>
      <c r="CA2688">
        <v>18072000</v>
      </c>
      <c r="CB2688" t="s">
        <v>137</v>
      </c>
      <c r="CC2688" t="s">
        <v>137</v>
      </c>
      <c r="CD2688" t="s">
        <v>137</v>
      </c>
      <c r="CE2688" t="s">
        <v>137</v>
      </c>
      <c r="CF2688" t="s">
        <v>137</v>
      </c>
      <c r="CG2688" t="s">
        <v>137</v>
      </c>
      <c r="CH2688" t="s">
        <v>137</v>
      </c>
      <c r="CI2688" t="s">
        <v>137</v>
      </c>
      <c r="CJ2688">
        <v>12363000</v>
      </c>
      <c r="CK2688">
        <v>0</v>
      </c>
      <c r="CL2688">
        <v>0</v>
      </c>
      <c r="CM2688">
        <v>16133000</v>
      </c>
      <c r="CN2688">
        <v>0</v>
      </c>
      <c r="CO2688">
        <v>0</v>
      </c>
      <c r="CP2688">
        <v>0</v>
      </c>
      <c r="CQ2688">
        <v>0</v>
      </c>
      <c r="CR2688">
        <v>0</v>
      </c>
      <c r="CS2688">
        <v>27569000</v>
      </c>
      <c r="CT2688">
        <v>0</v>
      </c>
      <c r="CU2688">
        <v>0</v>
      </c>
      <c r="CV2688">
        <v>0</v>
      </c>
      <c r="CW2688">
        <v>0</v>
      </c>
      <c r="CX2688">
        <v>0</v>
      </c>
      <c r="CY2688">
        <v>7496600</v>
      </c>
      <c r="CZ2688">
        <v>0</v>
      </c>
      <c r="DA2688">
        <v>0</v>
      </c>
      <c r="DB2688">
        <v>20218000</v>
      </c>
      <c r="DC2688">
        <v>0</v>
      </c>
      <c r="DD2688">
        <v>0</v>
      </c>
      <c r="DE2688">
        <v>18072000</v>
      </c>
      <c r="DF2688">
        <v>0</v>
      </c>
      <c r="DG2688">
        <v>0</v>
      </c>
      <c r="DJ2688">
        <v>2686</v>
      </c>
      <c r="DK2688">
        <v>4075</v>
      </c>
      <c r="DL2688">
        <v>1504</v>
      </c>
      <c r="DM2688">
        <v>1504</v>
      </c>
      <c r="DN2688">
        <v>4467</v>
      </c>
      <c r="DO2688">
        <v>4712</v>
      </c>
      <c r="DP2688" t="s">
        <v>1502</v>
      </c>
      <c r="DQ2688" t="s">
        <v>1501</v>
      </c>
      <c r="DR2688">
        <v>28422</v>
      </c>
      <c r="DS2688">
        <v>19745</v>
      </c>
      <c r="DT2688">
        <v>8</v>
      </c>
      <c r="DU2688">
        <v>38246</v>
      </c>
      <c r="DV2688">
        <v>28420</v>
      </c>
      <c r="DW2688">
        <v>19743</v>
      </c>
      <c r="DX2688">
        <v>6</v>
      </c>
      <c r="DY2688">
        <v>39743</v>
      </c>
      <c r="DZ2688">
        <v>28420</v>
      </c>
      <c r="EA2688">
        <v>19743</v>
      </c>
      <c r="EB2688">
        <v>6</v>
      </c>
      <c r="EC2688">
        <v>39743</v>
      </c>
    </row>
    <row r="2689" spans="1:133" x14ac:dyDescent="0.2">
      <c r="A2689" t="s">
        <v>1500</v>
      </c>
      <c r="B2689" t="s">
        <v>1499</v>
      </c>
      <c r="C2689" t="s">
        <v>1498</v>
      </c>
      <c r="D2689" t="str">
        <f t="shared" si="123"/>
        <v>NP_653091</v>
      </c>
      <c r="E2689" t="s">
        <v>1497</v>
      </c>
      <c r="F2689" t="s">
        <v>1497</v>
      </c>
      <c r="G2689" t="s">
        <v>1496</v>
      </c>
      <c r="H2689">
        <v>0.99709599999999998</v>
      </c>
      <c r="I2689">
        <v>25.3567</v>
      </c>
      <c r="J2689" s="3">
        <v>3.8098300000000001E-5</v>
      </c>
      <c r="K2689">
        <v>161.49</v>
      </c>
      <c r="L2689">
        <v>126.57</v>
      </c>
      <c r="M2689">
        <v>161.49</v>
      </c>
      <c r="N2689">
        <v>0.97287100000000004</v>
      </c>
      <c r="O2689">
        <v>15.546200000000001</v>
      </c>
      <c r="P2689">
        <v>1.4739399999999999E-4</v>
      </c>
      <c r="Q2689">
        <v>122.1</v>
      </c>
      <c r="R2689">
        <v>0.95561600000000002</v>
      </c>
      <c r="S2689">
        <v>13.330500000000001</v>
      </c>
      <c r="T2689" s="3">
        <v>3.8098300000000001E-5</v>
      </c>
      <c r="U2689">
        <v>147.38999999999999</v>
      </c>
      <c r="V2689">
        <v>0</v>
      </c>
      <c r="W2689">
        <v>0</v>
      </c>
      <c r="Y2689" t="s">
        <v>137</v>
      </c>
      <c r="Z2689">
        <v>0.99709599999999998</v>
      </c>
      <c r="AA2689">
        <v>25.3567</v>
      </c>
      <c r="AB2689" s="3">
        <v>6.2426299999999996E-5</v>
      </c>
      <c r="AC2689">
        <v>161.49</v>
      </c>
      <c r="AD2689">
        <v>0</v>
      </c>
      <c r="AE2689">
        <v>0</v>
      </c>
      <c r="AG2689" t="s">
        <v>137</v>
      </c>
      <c r="AH2689">
        <v>0</v>
      </c>
      <c r="AI2689">
        <v>0</v>
      </c>
      <c r="AK2689" t="s">
        <v>137</v>
      </c>
      <c r="AL2689">
        <v>0</v>
      </c>
      <c r="AM2689">
        <v>0</v>
      </c>
      <c r="AO2689" t="s">
        <v>137</v>
      </c>
      <c r="AP2689">
        <v>0.96356799999999998</v>
      </c>
      <c r="AQ2689">
        <v>14.224</v>
      </c>
      <c r="AR2689">
        <v>2.5247699999999997E-4</v>
      </c>
      <c r="AS2689">
        <v>116.58</v>
      </c>
      <c r="AT2689" t="s">
        <v>136</v>
      </c>
      <c r="AU2689">
        <v>1</v>
      </c>
      <c r="AV2689" t="s">
        <v>144</v>
      </c>
      <c r="AW2689" t="str">
        <f t="shared" si="124"/>
        <v>CASC5|NP_653091</v>
      </c>
      <c r="AX2689" s="1" t="str">
        <f t="shared" si="125"/>
        <v>CASC5|NP_653091|LK(0.003)NDK(0.997)TIVFSENHK</v>
      </c>
      <c r="AY2689" t="s">
        <v>1495</v>
      </c>
      <c r="AZ2689" t="s">
        <v>143</v>
      </c>
      <c r="BA2689" t="s">
        <v>1494</v>
      </c>
      <c r="BB2689" t="s">
        <v>1493</v>
      </c>
      <c r="BC2689" t="s">
        <v>1492</v>
      </c>
      <c r="BD2689">
        <v>5</v>
      </c>
      <c r="BE2689">
        <v>3</v>
      </c>
      <c r="BF2689">
        <v>4.5386000000000003E-2</v>
      </c>
      <c r="BG2689" t="s">
        <v>139</v>
      </c>
      <c r="BH2689" t="s">
        <v>139</v>
      </c>
      <c r="BI2689" t="s">
        <v>138</v>
      </c>
      <c r="BJ2689" t="s">
        <v>139</v>
      </c>
      <c r="BK2689" t="s">
        <v>138</v>
      </c>
      <c r="BL2689" t="s">
        <v>138</v>
      </c>
      <c r="BM2689" t="s">
        <v>138</v>
      </c>
      <c r="BN2689" t="s">
        <v>139</v>
      </c>
      <c r="BO2689">
        <v>302820000</v>
      </c>
      <c r="BP2689">
        <v>302820000</v>
      </c>
      <c r="BQ2689">
        <v>0</v>
      </c>
      <c r="BR2689">
        <v>0</v>
      </c>
      <c r="BS2689" t="s">
        <v>137</v>
      </c>
      <c r="BT2689">
        <v>19289000</v>
      </c>
      <c r="BU2689">
        <v>28358000</v>
      </c>
      <c r="BV2689">
        <v>5169200</v>
      </c>
      <c r="BW2689">
        <v>28448000</v>
      </c>
      <c r="BX2689">
        <v>4192600</v>
      </c>
      <c r="BY2689">
        <v>20474000</v>
      </c>
      <c r="BZ2689">
        <v>31656000</v>
      </c>
      <c r="CA2689">
        <v>31002000</v>
      </c>
      <c r="CB2689" t="s">
        <v>137</v>
      </c>
      <c r="CC2689" t="s">
        <v>137</v>
      </c>
      <c r="CD2689" t="s">
        <v>137</v>
      </c>
      <c r="CE2689" t="s">
        <v>137</v>
      </c>
      <c r="CF2689" t="s">
        <v>137</v>
      </c>
      <c r="CG2689" t="s">
        <v>137</v>
      </c>
      <c r="CH2689" t="s">
        <v>137</v>
      </c>
      <c r="CI2689" t="s">
        <v>137</v>
      </c>
      <c r="CJ2689">
        <v>19289000</v>
      </c>
      <c r="CK2689">
        <v>0</v>
      </c>
      <c r="CL2689">
        <v>0</v>
      </c>
      <c r="CM2689">
        <v>28358000</v>
      </c>
      <c r="CN2689">
        <v>0</v>
      </c>
      <c r="CO2689">
        <v>0</v>
      </c>
      <c r="CP2689">
        <v>5169200</v>
      </c>
      <c r="CQ2689">
        <v>0</v>
      </c>
      <c r="CR2689">
        <v>0</v>
      </c>
      <c r="CS2689">
        <v>28448000</v>
      </c>
      <c r="CT2689">
        <v>0</v>
      </c>
      <c r="CU2689">
        <v>0</v>
      </c>
      <c r="CV2689">
        <v>4192600</v>
      </c>
      <c r="CW2689">
        <v>0</v>
      </c>
      <c r="CX2689">
        <v>0</v>
      </c>
      <c r="CY2689">
        <v>20474000</v>
      </c>
      <c r="CZ2689">
        <v>0</v>
      </c>
      <c r="DA2689">
        <v>0</v>
      </c>
      <c r="DB2689">
        <v>31656000</v>
      </c>
      <c r="DC2689">
        <v>0</v>
      </c>
      <c r="DD2689">
        <v>0</v>
      </c>
      <c r="DE2689">
        <v>31002000</v>
      </c>
      <c r="DF2689">
        <v>0</v>
      </c>
      <c r="DG2689">
        <v>0</v>
      </c>
      <c r="DJ2689">
        <v>2687</v>
      </c>
      <c r="DK2689">
        <v>4075</v>
      </c>
      <c r="DL2689">
        <v>1074</v>
      </c>
      <c r="DM2689">
        <v>1074</v>
      </c>
      <c r="DN2689">
        <v>5993</v>
      </c>
      <c r="DO2689">
        <v>6341</v>
      </c>
      <c r="DP2689" t="s">
        <v>1491</v>
      </c>
      <c r="DQ2689" t="s">
        <v>1490</v>
      </c>
      <c r="DR2689">
        <v>39174</v>
      </c>
      <c r="DS2689">
        <v>26827</v>
      </c>
      <c r="DT2689">
        <v>4</v>
      </c>
      <c r="DU2689">
        <v>16957</v>
      </c>
      <c r="DV2689">
        <v>39174</v>
      </c>
      <c r="DW2689">
        <v>26827</v>
      </c>
      <c r="DX2689">
        <v>4</v>
      </c>
      <c r="DY2689">
        <v>16957</v>
      </c>
      <c r="DZ2689">
        <v>39173</v>
      </c>
      <c r="EA2689">
        <v>26826</v>
      </c>
      <c r="EB2689">
        <v>2</v>
      </c>
      <c r="EC2689">
        <v>16748</v>
      </c>
    </row>
    <row r="2690" spans="1:133" x14ac:dyDescent="0.2">
      <c r="A2690" t="s">
        <v>1488</v>
      </c>
      <c r="B2690">
        <v>3980</v>
      </c>
      <c r="C2690" t="s">
        <v>1489</v>
      </c>
      <c r="D2690" t="str">
        <f t="shared" ref="D2690:D2753" si="126">MID(E2690,IFERROR(FIND("ref|",E2690)+4,1),IFERROR(FIND(".",E2690,IFERROR(FIND("ref|",E2690)+4,1)+1),32)-IFERROR(FIND("ref|",E2690)+4,1))</f>
        <v>NP_065928</v>
      </c>
      <c r="E2690" t="s">
        <v>1488</v>
      </c>
      <c r="F2690" t="s">
        <v>1488</v>
      </c>
      <c r="G2690" t="s">
        <v>1487</v>
      </c>
      <c r="H2690">
        <v>1</v>
      </c>
      <c r="I2690">
        <v>68.283299999999997</v>
      </c>
      <c r="J2690">
        <v>5.15571E-3</v>
      </c>
      <c r="K2690">
        <v>72.897999999999996</v>
      </c>
      <c r="L2690">
        <v>42.408999999999999</v>
      </c>
      <c r="M2690">
        <v>68.283000000000001</v>
      </c>
      <c r="N2690">
        <v>0</v>
      </c>
      <c r="O2690">
        <v>0</v>
      </c>
      <c r="Q2690" t="s">
        <v>137</v>
      </c>
      <c r="R2690">
        <v>0</v>
      </c>
      <c r="S2690">
        <v>0</v>
      </c>
      <c r="U2690" t="s">
        <v>137</v>
      </c>
      <c r="V2690">
        <v>1</v>
      </c>
      <c r="W2690">
        <v>72.897900000000007</v>
      </c>
      <c r="X2690">
        <v>5.15571E-3</v>
      </c>
      <c r="Y2690">
        <v>72.897999999999996</v>
      </c>
      <c r="Z2690">
        <v>1</v>
      </c>
      <c r="AA2690">
        <v>51.030200000000001</v>
      </c>
      <c r="AB2690">
        <v>5.0132599999999999E-2</v>
      </c>
      <c r="AC2690">
        <v>51.03</v>
      </c>
      <c r="AD2690">
        <v>0</v>
      </c>
      <c r="AE2690">
        <v>0</v>
      </c>
      <c r="AG2690" t="s">
        <v>137</v>
      </c>
      <c r="AH2690">
        <v>1</v>
      </c>
      <c r="AI2690">
        <v>68.283299999999997</v>
      </c>
      <c r="AJ2690">
        <v>8.9281099999999995E-3</v>
      </c>
      <c r="AK2690">
        <v>68.283000000000001</v>
      </c>
      <c r="AL2690">
        <v>0</v>
      </c>
      <c r="AM2690">
        <v>0</v>
      </c>
      <c r="AO2690" t="s">
        <v>137</v>
      </c>
      <c r="AP2690">
        <v>0</v>
      </c>
      <c r="AQ2690">
        <v>0</v>
      </c>
      <c r="AS2690" t="s">
        <v>137</v>
      </c>
      <c r="AT2690" t="s">
        <v>136</v>
      </c>
      <c r="AU2690">
        <v>1</v>
      </c>
      <c r="AV2690" t="s">
        <v>144</v>
      </c>
      <c r="AW2690" t="str">
        <f t="shared" ref="AW2690:AW2753" si="127">CONCATENATE(C2690,"|",D2690)</f>
        <v>DNAH2|NP_065928</v>
      </c>
      <c r="AX2690" s="1" t="str">
        <f t="shared" ref="AX2690:AX2753" si="128">CONCATENATE(C2690,"|",D2690,"|",BB2690)</f>
        <v>DNAH2|NP_065928|K(1)LLFSLCFFHSVLLERK</v>
      </c>
      <c r="AY2690" t="s">
        <v>1486</v>
      </c>
      <c r="AZ2690" t="s">
        <v>143</v>
      </c>
      <c r="BA2690" t="s">
        <v>1485</v>
      </c>
      <c r="BB2690" t="s">
        <v>1484</v>
      </c>
      <c r="BC2690" t="s">
        <v>1483</v>
      </c>
      <c r="BD2690">
        <v>1</v>
      </c>
      <c r="BE2690">
        <v>3</v>
      </c>
      <c r="BF2690">
        <v>-0.46427000000000002</v>
      </c>
      <c r="BG2690" t="s">
        <v>138</v>
      </c>
      <c r="BH2690" t="s">
        <v>138</v>
      </c>
      <c r="BI2690" t="s">
        <v>139</v>
      </c>
      <c r="BJ2690" t="s">
        <v>139</v>
      </c>
      <c r="BK2690" t="s">
        <v>138</v>
      </c>
      <c r="BL2690" t="s">
        <v>139</v>
      </c>
      <c r="BM2690" t="s">
        <v>138</v>
      </c>
      <c r="BN2690" t="s">
        <v>138</v>
      </c>
      <c r="BO2690">
        <v>230900000</v>
      </c>
      <c r="BP2690">
        <v>230900000</v>
      </c>
      <c r="BQ2690">
        <v>0</v>
      </c>
      <c r="BR2690">
        <v>0</v>
      </c>
      <c r="BS2690" t="s">
        <v>137</v>
      </c>
      <c r="BT2690">
        <v>36626000</v>
      </c>
      <c r="BU2690">
        <v>1910800</v>
      </c>
      <c r="BV2690" t="s">
        <v>297</v>
      </c>
      <c r="BW2690">
        <v>46225000</v>
      </c>
      <c r="BX2690">
        <v>47029000</v>
      </c>
      <c r="BY2690">
        <v>43876000</v>
      </c>
      <c r="BZ2690">
        <v>2599400</v>
      </c>
      <c r="CA2690">
        <v>20522000</v>
      </c>
      <c r="CB2690" t="s">
        <v>137</v>
      </c>
      <c r="CC2690" t="s">
        <v>137</v>
      </c>
      <c r="CD2690" t="s">
        <v>137</v>
      </c>
      <c r="CE2690" t="s">
        <v>137</v>
      </c>
      <c r="CF2690" t="s">
        <v>137</v>
      </c>
      <c r="CG2690" t="s">
        <v>137</v>
      </c>
      <c r="CH2690" t="s">
        <v>137</v>
      </c>
      <c r="CI2690" t="s">
        <v>137</v>
      </c>
      <c r="CJ2690">
        <v>36626000</v>
      </c>
      <c r="CK2690">
        <v>0</v>
      </c>
      <c r="CL2690">
        <v>0</v>
      </c>
      <c r="CM2690">
        <v>1910800</v>
      </c>
      <c r="CN2690">
        <v>0</v>
      </c>
      <c r="CO2690">
        <v>0</v>
      </c>
      <c r="CP2690">
        <v>0</v>
      </c>
      <c r="CQ2690">
        <v>0</v>
      </c>
      <c r="CR2690">
        <v>0</v>
      </c>
      <c r="CS2690">
        <v>46225000</v>
      </c>
      <c r="CT2690">
        <v>0</v>
      </c>
      <c r="CU2690">
        <v>0</v>
      </c>
      <c r="CV2690">
        <v>47029000</v>
      </c>
      <c r="CW2690">
        <v>0</v>
      </c>
      <c r="CX2690">
        <v>0</v>
      </c>
      <c r="CY2690">
        <v>43876000</v>
      </c>
      <c r="CZ2690">
        <v>0</v>
      </c>
      <c r="DA2690">
        <v>0</v>
      </c>
      <c r="DB2690">
        <v>2599400</v>
      </c>
      <c r="DC2690">
        <v>0</v>
      </c>
      <c r="DD2690">
        <v>0</v>
      </c>
      <c r="DE2690">
        <v>20522000</v>
      </c>
      <c r="DF2690">
        <v>0</v>
      </c>
      <c r="DG2690">
        <v>0</v>
      </c>
      <c r="DJ2690">
        <v>2688</v>
      </c>
      <c r="DK2690">
        <v>4086</v>
      </c>
      <c r="DL2690">
        <v>3980</v>
      </c>
      <c r="DM2690">
        <v>3980</v>
      </c>
      <c r="DN2690" t="s">
        <v>1482</v>
      </c>
      <c r="DO2690" t="s">
        <v>1481</v>
      </c>
      <c r="DP2690" t="s">
        <v>1480</v>
      </c>
      <c r="DQ2690" t="s">
        <v>1479</v>
      </c>
      <c r="DR2690">
        <v>34057</v>
      </c>
      <c r="DS2690">
        <v>23453</v>
      </c>
      <c r="DT2690">
        <v>6</v>
      </c>
      <c r="DU2690">
        <v>6168</v>
      </c>
      <c r="DV2690">
        <v>34056</v>
      </c>
      <c r="DW2690">
        <v>23452</v>
      </c>
      <c r="DX2690">
        <v>3</v>
      </c>
      <c r="DY2690">
        <v>5861</v>
      </c>
      <c r="DZ2690">
        <v>34056</v>
      </c>
      <c r="EA2690">
        <v>23452</v>
      </c>
      <c r="EB2690">
        <v>3</v>
      </c>
      <c r="EC2690">
        <v>5861</v>
      </c>
    </row>
    <row r="2691" spans="1:133" x14ac:dyDescent="0.2">
      <c r="A2691" t="s">
        <v>1478</v>
      </c>
      <c r="B2691" t="s">
        <v>1477</v>
      </c>
      <c r="C2691" t="s">
        <v>1476</v>
      </c>
      <c r="D2691" t="str">
        <f t="shared" si="126"/>
        <v>NP_001028886</v>
      </c>
      <c r="E2691" t="s">
        <v>1475</v>
      </c>
      <c r="F2691" t="s">
        <v>1475</v>
      </c>
      <c r="G2691" t="s">
        <v>1474</v>
      </c>
      <c r="H2691">
        <v>1</v>
      </c>
      <c r="I2691">
        <v>103.878</v>
      </c>
      <c r="J2691">
        <v>1.08655E-2</v>
      </c>
      <c r="K2691">
        <v>111.61</v>
      </c>
      <c r="L2691">
        <v>29.302</v>
      </c>
      <c r="M2691">
        <v>103.88</v>
      </c>
      <c r="N2691">
        <v>1</v>
      </c>
      <c r="O2691">
        <v>111.607</v>
      </c>
      <c r="P2691">
        <v>1.08655E-2</v>
      </c>
      <c r="Q2691">
        <v>111.61</v>
      </c>
      <c r="R2691">
        <v>1</v>
      </c>
      <c r="S2691">
        <v>108.43300000000001</v>
      </c>
      <c r="T2691">
        <v>1.4207300000000001E-2</v>
      </c>
      <c r="U2691">
        <v>108.43</v>
      </c>
      <c r="V2691">
        <v>1</v>
      </c>
      <c r="W2691">
        <v>109.43899999999999</v>
      </c>
      <c r="X2691">
        <v>1.3148200000000001E-2</v>
      </c>
      <c r="Y2691">
        <v>109.44</v>
      </c>
      <c r="Z2691">
        <v>1</v>
      </c>
      <c r="AA2691">
        <v>97.965500000000006</v>
      </c>
      <c r="AB2691">
        <v>3.3752200000000003E-2</v>
      </c>
      <c r="AC2691">
        <v>97.965000000000003</v>
      </c>
      <c r="AD2691">
        <v>0</v>
      </c>
      <c r="AE2691">
        <v>0</v>
      </c>
      <c r="AG2691" t="s">
        <v>137</v>
      </c>
      <c r="AH2691">
        <v>1</v>
      </c>
      <c r="AI2691">
        <v>109.43899999999999</v>
      </c>
      <c r="AJ2691">
        <v>1.3148200000000001E-2</v>
      </c>
      <c r="AK2691">
        <v>109.44</v>
      </c>
      <c r="AL2691">
        <v>0</v>
      </c>
      <c r="AM2691">
        <v>0</v>
      </c>
      <c r="AO2691" t="s">
        <v>137</v>
      </c>
      <c r="AP2691">
        <v>1</v>
      </c>
      <c r="AQ2691">
        <v>103.878</v>
      </c>
      <c r="AR2691">
        <v>2.1749899999999999E-2</v>
      </c>
      <c r="AS2691">
        <v>103.88</v>
      </c>
      <c r="AT2691" t="s">
        <v>136</v>
      </c>
      <c r="AU2691">
        <v>1</v>
      </c>
      <c r="AV2691" t="s">
        <v>144</v>
      </c>
      <c r="AW2691" t="str">
        <f t="shared" si="127"/>
        <v>NOP2|NP_001028886</v>
      </c>
      <c r="AX2691" s="1" t="str">
        <f t="shared" si="128"/>
        <v>NOP2|NP_001028886|GAVQTAGK(1)K</v>
      </c>
      <c r="AY2691" t="s">
        <v>1473</v>
      </c>
      <c r="AZ2691" t="s">
        <v>1472</v>
      </c>
      <c r="BA2691" t="s">
        <v>506</v>
      </c>
      <c r="BB2691" t="s">
        <v>1471</v>
      </c>
      <c r="BC2691" t="s">
        <v>1470</v>
      </c>
      <c r="BD2691">
        <v>8</v>
      </c>
      <c r="BE2691">
        <v>2</v>
      </c>
      <c r="BF2691">
        <v>-0.13628000000000001</v>
      </c>
      <c r="BG2691" t="s">
        <v>139</v>
      </c>
      <c r="BH2691" t="s">
        <v>139</v>
      </c>
      <c r="BI2691" t="s">
        <v>139</v>
      </c>
      <c r="BJ2691" t="s">
        <v>139</v>
      </c>
      <c r="BK2691" t="s">
        <v>138</v>
      </c>
      <c r="BL2691" t="s">
        <v>139</v>
      </c>
      <c r="BM2691" t="s">
        <v>138</v>
      </c>
      <c r="BN2691" t="s">
        <v>139</v>
      </c>
      <c r="BO2691">
        <v>61395000</v>
      </c>
      <c r="BP2691">
        <v>61395000</v>
      </c>
      <c r="BQ2691">
        <v>0</v>
      </c>
      <c r="BR2691">
        <v>0</v>
      </c>
      <c r="BS2691" t="s">
        <v>137</v>
      </c>
      <c r="BT2691">
        <v>6603200</v>
      </c>
      <c r="BU2691">
        <v>4347100</v>
      </c>
      <c r="BV2691">
        <v>4781800</v>
      </c>
      <c r="BW2691">
        <v>18583000</v>
      </c>
      <c r="BX2691">
        <v>7271200</v>
      </c>
      <c r="BY2691">
        <v>9362800</v>
      </c>
      <c r="BZ2691">
        <v>7121000</v>
      </c>
      <c r="CA2691">
        <v>3325000</v>
      </c>
      <c r="CB2691" t="s">
        <v>137</v>
      </c>
      <c r="CC2691" t="s">
        <v>137</v>
      </c>
      <c r="CD2691" t="s">
        <v>137</v>
      </c>
      <c r="CE2691" t="s">
        <v>137</v>
      </c>
      <c r="CF2691" t="s">
        <v>137</v>
      </c>
      <c r="CG2691" t="s">
        <v>137</v>
      </c>
      <c r="CH2691" t="s">
        <v>137</v>
      </c>
      <c r="CI2691" t="s">
        <v>137</v>
      </c>
      <c r="CJ2691">
        <v>6603200</v>
      </c>
      <c r="CK2691">
        <v>0</v>
      </c>
      <c r="CL2691">
        <v>0</v>
      </c>
      <c r="CM2691">
        <v>4347100</v>
      </c>
      <c r="CN2691">
        <v>0</v>
      </c>
      <c r="CO2691">
        <v>0</v>
      </c>
      <c r="CP2691">
        <v>4781800</v>
      </c>
      <c r="CQ2691">
        <v>0</v>
      </c>
      <c r="CR2691">
        <v>0</v>
      </c>
      <c r="CS2691">
        <v>18583000</v>
      </c>
      <c r="CT2691">
        <v>0</v>
      </c>
      <c r="CU2691">
        <v>0</v>
      </c>
      <c r="CV2691">
        <v>7271200</v>
      </c>
      <c r="CW2691">
        <v>0</v>
      </c>
      <c r="CX2691">
        <v>0</v>
      </c>
      <c r="CY2691">
        <v>9362800</v>
      </c>
      <c r="CZ2691">
        <v>0</v>
      </c>
      <c r="DA2691">
        <v>0</v>
      </c>
      <c r="DB2691">
        <v>7121000</v>
      </c>
      <c r="DC2691">
        <v>0</v>
      </c>
      <c r="DD2691">
        <v>0</v>
      </c>
      <c r="DE2691">
        <v>3325000</v>
      </c>
      <c r="DF2691">
        <v>0</v>
      </c>
      <c r="DG2691">
        <v>0</v>
      </c>
      <c r="DJ2691">
        <v>2689</v>
      </c>
      <c r="DK2691">
        <v>4089</v>
      </c>
      <c r="DL2691">
        <v>87</v>
      </c>
      <c r="DM2691">
        <v>87</v>
      </c>
      <c r="DN2691">
        <v>2656</v>
      </c>
      <c r="DO2691">
        <v>2803</v>
      </c>
      <c r="DP2691" t="s">
        <v>1469</v>
      </c>
      <c r="DQ2691" t="s">
        <v>1468</v>
      </c>
      <c r="DR2691">
        <v>16072</v>
      </c>
      <c r="DS2691">
        <v>11216</v>
      </c>
      <c r="DT2691">
        <v>8</v>
      </c>
      <c r="DU2691">
        <v>5350</v>
      </c>
      <c r="DV2691">
        <v>16067</v>
      </c>
      <c r="DW2691">
        <v>11211</v>
      </c>
      <c r="DX2691">
        <v>1</v>
      </c>
      <c r="DY2691">
        <v>5613</v>
      </c>
      <c r="DZ2691">
        <v>16067</v>
      </c>
      <c r="EA2691">
        <v>11211</v>
      </c>
      <c r="EB2691">
        <v>1</v>
      </c>
      <c r="EC2691">
        <v>5613</v>
      </c>
    </row>
    <row r="2692" spans="1:133" x14ac:dyDescent="0.2">
      <c r="A2692" t="s">
        <v>1431</v>
      </c>
      <c r="B2692">
        <v>754</v>
      </c>
      <c r="C2692" t="s">
        <v>1432</v>
      </c>
      <c r="D2692" t="str">
        <f t="shared" si="126"/>
        <v>NP_055238</v>
      </c>
      <c r="E2692" t="s">
        <v>1431</v>
      </c>
      <c r="F2692" t="s">
        <v>1431</v>
      </c>
      <c r="G2692" t="s">
        <v>1430</v>
      </c>
      <c r="H2692">
        <v>1</v>
      </c>
      <c r="I2692">
        <v>98.5518</v>
      </c>
      <c r="J2692">
        <v>4.4650400000000002E-4</v>
      </c>
      <c r="K2692">
        <v>98.552000000000007</v>
      </c>
      <c r="L2692">
        <v>44.462000000000003</v>
      </c>
      <c r="M2692">
        <v>98.552000000000007</v>
      </c>
      <c r="N2692">
        <v>1</v>
      </c>
      <c r="O2692">
        <v>62.658200000000001</v>
      </c>
      <c r="P2692">
        <v>1.7984400000000001E-2</v>
      </c>
      <c r="Q2692">
        <v>62.658000000000001</v>
      </c>
      <c r="R2692">
        <v>1</v>
      </c>
      <c r="S2692">
        <v>75.143299999999996</v>
      </c>
      <c r="T2692">
        <v>3.0250099999999999E-3</v>
      </c>
      <c r="U2692">
        <v>75.143000000000001</v>
      </c>
      <c r="Z2692">
        <v>1</v>
      </c>
      <c r="AA2692">
        <v>83.758099999999999</v>
      </c>
      <c r="AB2692">
        <v>1.2098600000000001E-3</v>
      </c>
      <c r="AC2692">
        <v>83.757999999999996</v>
      </c>
      <c r="AL2692">
        <v>1</v>
      </c>
      <c r="AM2692">
        <v>83.792199999999994</v>
      </c>
      <c r="AN2692">
        <v>1.1690400000000001E-3</v>
      </c>
      <c r="AO2692">
        <v>83.792000000000002</v>
      </c>
      <c r="AP2692">
        <v>1</v>
      </c>
      <c r="AQ2692">
        <v>98.5518</v>
      </c>
      <c r="AR2692">
        <v>4.4650400000000002E-4</v>
      </c>
      <c r="AS2692">
        <v>98.552000000000007</v>
      </c>
      <c r="AT2692" t="s">
        <v>136</v>
      </c>
      <c r="AU2692">
        <v>4</v>
      </c>
      <c r="AV2692" t="s">
        <v>144</v>
      </c>
      <c r="AW2692" t="str">
        <f t="shared" si="127"/>
        <v>AFF4|NP_055238</v>
      </c>
      <c r="AX2692" s="1" t="str">
        <f t="shared" si="128"/>
        <v>AFF4|NP_055238|EAQK(1)QASEK(1)VSNK(1)GK(1)R</v>
      </c>
      <c r="AY2692" t="s">
        <v>1467</v>
      </c>
      <c r="AZ2692" t="s">
        <v>1466</v>
      </c>
      <c r="BA2692" t="s">
        <v>1343</v>
      </c>
      <c r="BB2692" t="s">
        <v>1459</v>
      </c>
      <c r="BC2692" t="s">
        <v>1458</v>
      </c>
      <c r="BD2692">
        <v>4</v>
      </c>
      <c r="BE2692">
        <v>3</v>
      </c>
      <c r="BF2692">
        <v>-0.18375</v>
      </c>
      <c r="BG2692" t="s">
        <v>139</v>
      </c>
      <c r="BH2692" t="s">
        <v>139</v>
      </c>
      <c r="BI2692" t="s">
        <v>138</v>
      </c>
      <c r="BJ2692" t="s">
        <v>139</v>
      </c>
      <c r="BK2692" t="s">
        <v>138</v>
      </c>
      <c r="BL2692" t="s">
        <v>138</v>
      </c>
      <c r="BM2692" t="s">
        <v>139</v>
      </c>
      <c r="BN2692" t="s">
        <v>139</v>
      </c>
      <c r="BO2692">
        <v>39765000</v>
      </c>
      <c r="BP2692">
        <v>0</v>
      </c>
      <c r="BQ2692">
        <v>0</v>
      </c>
      <c r="BR2692">
        <v>39765000</v>
      </c>
      <c r="BS2692" t="s">
        <v>137</v>
      </c>
      <c r="BT2692">
        <v>3989300</v>
      </c>
      <c r="BU2692">
        <v>9115300</v>
      </c>
      <c r="BV2692" t="s">
        <v>297</v>
      </c>
      <c r="BW2692">
        <v>9865000</v>
      </c>
      <c r="BX2692" t="s">
        <v>297</v>
      </c>
      <c r="BY2692" t="s">
        <v>297</v>
      </c>
      <c r="BZ2692">
        <v>9994400</v>
      </c>
      <c r="CA2692">
        <v>6800700</v>
      </c>
      <c r="CB2692" t="s">
        <v>137</v>
      </c>
      <c r="CC2692" t="s">
        <v>137</v>
      </c>
      <c r="CD2692" t="s">
        <v>137</v>
      </c>
      <c r="CE2692" t="s">
        <v>137</v>
      </c>
      <c r="CF2692" t="s">
        <v>137</v>
      </c>
      <c r="CG2692" t="s">
        <v>137</v>
      </c>
      <c r="CH2692" t="s">
        <v>137</v>
      </c>
      <c r="CI2692" t="s">
        <v>137</v>
      </c>
      <c r="CJ2692">
        <v>0</v>
      </c>
      <c r="CK2692">
        <v>0</v>
      </c>
      <c r="CL2692">
        <v>3989300</v>
      </c>
      <c r="CM2692">
        <v>0</v>
      </c>
      <c r="CN2692">
        <v>0</v>
      </c>
      <c r="CO2692">
        <v>9115300</v>
      </c>
      <c r="CP2692">
        <v>0</v>
      </c>
      <c r="CQ2692">
        <v>0</v>
      </c>
      <c r="CR2692">
        <v>0</v>
      </c>
      <c r="CS2692">
        <v>0</v>
      </c>
      <c r="CT2692">
        <v>0</v>
      </c>
      <c r="CU2692">
        <v>9865000</v>
      </c>
      <c r="CV2692">
        <v>0</v>
      </c>
      <c r="CW2692">
        <v>0</v>
      </c>
      <c r="CX2692">
        <v>0</v>
      </c>
      <c r="CY2692">
        <v>0</v>
      </c>
      <c r="CZ2692">
        <v>0</v>
      </c>
      <c r="DA2692">
        <v>0</v>
      </c>
      <c r="DB2692">
        <v>0</v>
      </c>
      <c r="DC2692">
        <v>0</v>
      </c>
      <c r="DD2692">
        <v>9994400</v>
      </c>
      <c r="DE2692">
        <v>0</v>
      </c>
      <c r="DF2692">
        <v>0</v>
      </c>
      <c r="DG2692">
        <v>6800700</v>
      </c>
      <c r="DJ2692">
        <v>2690</v>
      </c>
      <c r="DK2692">
        <v>4090</v>
      </c>
      <c r="DL2692">
        <v>754</v>
      </c>
      <c r="DM2692">
        <v>754</v>
      </c>
      <c r="DN2692">
        <v>1594</v>
      </c>
      <c r="DO2692">
        <v>1683</v>
      </c>
      <c r="DP2692" t="s">
        <v>1457</v>
      </c>
      <c r="DQ2692" t="s">
        <v>1456</v>
      </c>
      <c r="DR2692">
        <v>9664</v>
      </c>
      <c r="DS2692">
        <v>6883</v>
      </c>
      <c r="DT2692">
        <v>8</v>
      </c>
      <c r="DU2692">
        <v>15854</v>
      </c>
      <c r="DV2692">
        <v>9664</v>
      </c>
      <c r="DW2692">
        <v>6883</v>
      </c>
      <c r="DX2692">
        <v>8</v>
      </c>
      <c r="DY2692">
        <v>15854</v>
      </c>
      <c r="DZ2692">
        <v>9664</v>
      </c>
      <c r="EA2692">
        <v>6883</v>
      </c>
      <c r="EB2692">
        <v>8</v>
      </c>
      <c r="EC2692">
        <v>15854</v>
      </c>
    </row>
    <row r="2693" spans="1:133" x14ac:dyDescent="0.2">
      <c r="A2693" t="s">
        <v>1431</v>
      </c>
      <c r="B2693">
        <v>759</v>
      </c>
      <c r="C2693" t="s">
        <v>1432</v>
      </c>
      <c r="D2693" t="str">
        <f t="shared" si="126"/>
        <v>NP_055238</v>
      </c>
      <c r="E2693" t="s">
        <v>1431</v>
      </c>
      <c r="F2693" t="s">
        <v>1431</v>
      </c>
      <c r="G2693" t="s">
        <v>1430</v>
      </c>
      <c r="H2693">
        <v>1</v>
      </c>
      <c r="I2693">
        <v>98.5518</v>
      </c>
      <c r="J2693">
        <v>4.4650400000000002E-4</v>
      </c>
      <c r="K2693">
        <v>98.552000000000007</v>
      </c>
      <c r="L2693">
        <v>44.462000000000003</v>
      </c>
      <c r="M2693">
        <v>98.552000000000007</v>
      </c>
      <c r="N2693">
        <v>1</v>
      </c>
      <c r="O2693">
        <v>62.658200000000001</v>
      </c>
      <c r="P2693">
        <v>1.7984400000000001E-2</v>
      </c>
      <c r="Q2693">
        <v>62.658000000000001</v>
      </c>
      <c r="R2693">
        <v>1</v>
      </c>
      <c r="S2693">
        <v>75.143299999999996</v>
      </c>
      <c r="T2693">
        <v>3.0250099999999999E-3</v>
      </c>
      <c r="U2693">
        <v>75.143000000000001</v>
      </c>
      <c r="Z2693">
        <v>1</v>
      </c>
      <c r="AA2693">
        <v>83.758099999999999</v>
      </c>
      <c r="AB2693">
        <v>1.2098600000000001E-3</v>
      </c>
      <c r="AC2693">
        <v>83.757999999999996</v>
      </c>
      <c r="AL2693">
        <v>1</v>
      </c>
      <c r="AM2693">
        <v>83.792199999999994</v>
      </c>
      <c r="AN2693">
        <v>1.1690400000000001E-3</v>
      </c>
      <c r="AO2693">
        <v>83.792000000000002</v>
      </c>
      <c r="AP2693">
        <v>1</v>
      </c>
      <c r="AQ2693">
        <v>98.5518</v>
      </c>
      <c r="AR2693">
        <v>4.4650400000000002E-4</v>
      </c>
      <c r="AS2693">
        <v>98.552000000000007</v>
      </c>
      <c r="AT2693" t="s">
        <v>136</v>
      </c>
      <c r="AU2693">
        <v>4</v>
      </c>
      <c r="AV2693" t="s">
        <v>144</v>
      </c>
      <c r="AW2693" t="str">
        <f t="shared" si="127"/>
        <v>AFF4|NP_055238</v>
      </c>
      <c r="AX2693" s="1" t="str">
        <f t="shared" si="128"/>
        <v>AFF4|NP_055238|EAQK(1)QASEK(1)VSNK(1)GK(1)R</v>
      </c>
      <c r="AY2693" t="s">
        <v>1465</v>
      </c>
      <c r="AZ2693" t="s">
        <v>1464</v>
      </c>
      <c r="BA2693" t="s">
        <v>986</v>
      </c>
      <c r="BB2693" t="s">
        <v>1459</v>
      </c>
      <c r="BC2693" t="s">
        <v>1458</v>
      </c>
      <c r="BD2693">
        <v>9</v>
      </c>
      <c r="BE2693">
        <v>3</v>
      </c>
      <c r="BF2693">
        <v>-0.18375</v>
      </c>
      <c r="BG2693" t="s">
        <v>139</v>
      </c>
      <c r="BH2693" t="s">
        <v>139</v>
      </c>
      <c r="BI2693" t="s">
        <v>138</v>
      </c>
      <c r="BJ2693" t="s">
        <v>139</v>
      </c>
      <c r="BK2693" t="s">
        <v>138</v>
      </c>
      <c r="BL2693" t="s">
        <v>138</v>
      </c>
      <c r="BM2693" t="s">
        <v>139</v>
      </c>
      <c r="BN2693" t="s">
        <v>139</v>
      </c>
      <c r="BO2693">
        <v>39765000</v>
      </c>
      <c r="BP2693">
        <v>0</v>
      </c>
      <c r="BQ2693">
        <v>0</v>
      </c>
      <c r="BR2693">
        <v>39765000</v>
      </c>
      <c r="BS2693" t="s">
        <v>137</v>
      </c>
      <c r="BT2693">
        <v>3989300</v>
      </c>
      <c r="BU2693">
        <v>9115300</v>
      </c>
      <c r="BV2693" t="s">
        <v>297</v>
      </c>
      <c r="BW2693">
        <v>9865000</v>
      </c>
      <c r="BX2693" t="s">
        <v>297</v>
      </c>
      <c r="BY2693" t="s">
        <v>297</v>
      </c>
      <c r="BZ2693">
        <v>9994400</v>
      </c>
      <c r="CA2693">
        <v>6800700</v>
      </c>
      <c r="CB2693" t="s">
        <v>137</v>
      </c>
      <c r="CC2693" t="s">
        <v>137</v>
      </c>
      <c r="CD2693" t="s">
        <v>137</v>
      </c>
      <c r="CE2693" t="s">
        <v>137</v>
      </c>
      <c r="CF2693" t="s">
        <v>137</v>
      </c>
      <c r="CG2693" t="s">
        <v>137</v>
      </c>
      <c r="CH2693" t="s">
        <v>137</v>
      </c>
      <c r="CI2693" t="s">
        <v>137</v>
      </c>
      <c r="CJ2693">
        <v>0</v>
      </c>
      <c r="CK2693">
        <v>0</v>
      </c>
      <c r="CL2693">
        <v>3989300</v>
      </c>
      <c r="CM2693">
        <v>0</v>
      </c>
      <c r="CN2693">
        <v>0</v>
      </c>
      <c r="CO2693">
        <v>9115300</v>
      </c>
      <c r="CP2693">
        <v>0</v>
      </c>
      <c r="CQ2693">
        <v>0</v>
      </c>
      <c r="CR2693">
        <v>0</v>
      </c>
      <c r="CS2693">
        <v>0</v>
      </c>
      <c r="CT2693">
        <v>0</v>
      </c>
      <c r="CU2693">
        <v>9865000</v>
      </c>
      <c r="CV2693">
        <v>0</v>
      </c>
      <c r="CW2693">
        <v>0</v>
      </c>
      <c r="CX2693">
        <v>0</v>
      </c>
      <c r="CY2693">
        <v>0</v>
      </c>
      <c r="CZ2693">
        <v>0</v>
      </c>
      <c r="DA2693">
        <v>0</v>
      </c>
      <c r="DB2693">
        <v>0</v>
      </c>
      <c r="DC2693">
        <v>0</v>
      </c>
      <c r="DD2693">
        <v>9994400</v>
      </c>
      <c r="DE2693">
        <v>0</v>
      </c>
      <c r="DF2693">
        <v>0</v>
      </c>
      <c r="DG2693">
        <v>6800700</v>
      </c>
      <c r="DJ2693">
        <v>2691</v>
      </c>
      <c r="DK2693">
        <v>4090</v>
      </c>
      <c r="DL2693">
        <v>759</v>
      </c>
      <c r="DM2693">
        <v>759</v>
      </c>
      <c r="DN2693">
        <v>1594</v>
      </c>
      <c r="DO2693">
        <v>1683</v>
      </c>
      <c r="DP2693" t="s">
        <v>1457</v>
      </c>
      <c r="DQ2693" t="s">
        <v>1456</v>
      </c>
      <c r="DR2693">
        <v>9664</v>
      </c>
      <c r="DS2693">
        <v>6883</v>
      </c>
      <c r="DT2693">
        <v>8</v>
      </c>
      <c r="DU2693">
        <v>15854</v>
      </c>
      <c r="DV2693">
        <v>9664</v>
      </c>
      <c r="DW2693">
        <v>6883</v>
      </c>
      <c r="DX2693">
        <v>8</v>
      </c>
      <c r="DY2693">
        <v>15854</v>
      </c>
      <c r="DZ2693">
        <v>9664</v>
      </c>
      <c r="EA2693">
        <v>6883</v>
      </c>
      <c r="EB2693">
        <v>8</v>
      </c>
      <c r="EC2693">
        <v>15854</v>
      </c>
    </row>
    <row r="2694" spans="1:133" x14ac:dyDescent="0.2">
      <c r="A2694" t="s">
        <v>1431</v>
      </c>
      <c r="B2694">
        <v>763</v>
      </c>
      <c r="C2694" t="s">
        <v>1432</v>
      </c>
      <c r="D2694" t="str">
        <f t="shared" si="126"/>
        <v>NP_055238</v>
      </c>
      <c r="E2694" t="s">
        <v>1431</v>
      </c>
      <c r="F2694" t="s">
        <v>1431</v>
      </c>
      <c r="G2694" t="s">
        <v>1430</v>
      </c>
      <c r="H2694">
        <v>1</v>
      </c>
      <c r="I2694">
        <v>98.5518</v>
      </c>
      <c r="J2694">
        <v>4.4650400000000002E-4</v>
      </c>
      <c r="K2694">
        <v>98.552000000000007</v>
      </c>
      <c r="L2694">
        <v>44.462000000000003</v>
      </c>
      <c r="M2694">
        <v>98.552000000000007</v>
      </c>
      <c r="N2694">
        <v>1</v>
      </c>
      <c r="O2694">
        <v>62.658200000000001</v>
      </c>
      <c r="P2694">
        <v>1.7984400000000001E-2</v>
      </c>
      <c r="Q2694">
        <v>62.658000000000001</v>
      </c>
      <c r="R2694">
        <v>1</v>
      </c>
      <c r="S2694">
        <v>75.143299999999996</v>
      </c>
      <c r="T2694">
        <v>3.0250099999999999E-3</v>
      </c>
      <c r="U2694">
        <v>75.143000000000001</v>
      </c>
      <c r="Z2694">
        <v>1</v>
      </c>
      <c r="AA2694">
        <v>83.758099999999999</v>
      </c>
      <c r="AB2694">
        <v>1.2098600000000001E-3</v>
      </c>
      <c r="AC2694">
        <v>83.757999999999996</v>
      </c>
      <c r="AL2694">
        <v>1</v>
      </c>
      <c r="AM2694">
        <v>83.792199999999994</v>
      </c>
      <c r="AN2694">
        <v>1.1690400000000001E-3</v>
      </c>
      <c r="AO2694">
        <v>83.792000000000002</v>
      </c>
      <c r="AP2694">
        <v>1</v>
      </c>
      <c r="AQ2694">
        <v>98.5518</v>
      </c>
      <c r="AR2694">
        <v>4.4650400000000002E-4</v>
      </c>
      <c r="AS2694">
        <v>98.552000000000007</v>
      </c>
      <c r="AT2694" t="s">
        <v>136</v>
      </c>
      <c r="AU2694">
        <v>4</v>
      </c>
      <c r="AV2694" t="s">
        <v>144</v>
      </c>
      <c r="AW2694" t="str">
        <f t="shared" si="127"/>
        <v>AFF4|NP_055238</v>
      </c>
      <c r="AX2694" s="1" t="str">
        <f t="shared" si="128"/>
        <v>AFF4|NP_055238|EAQK(1)QASEK(1)VSNK(1)GK(1)R</v>
      </c>
      <c r="AY2694" t="s">
        <v>1463</v>
      </c>
      <c r="AZ2694" t="s">
        <v>1462</v>
      </c>
      <c r="BA2694" t="s">
        <v>355</v>
      </c>
      <c r="BB2694" t="s">
        <v>1459</v>
      </c>
      <c r="BC2694" t="s">
        <v>1458</v>
      </c>
      <c r="BD2694">
        <v>13</v>
      </c>
      <c r="BE2694">
        <v>3</v>
      </c>
      <c r="BF2694">
        <v>-0.18375</v>
      </c>
      <c r="BG2694" t="s">
        <v>139</v>
      </c>
      <c r="BH2694" t="s">
        <v>139</v>
      </c>
      <c r="BI2694" t="s">
        <v>138</v>
      </c>
      <c r="BJ2694" t="s">
        <v>139</v>
      </c>
      <c r="BK2694" t="s">
        <v>138</v>
      </c>
      <c r="BL2694" t="s">
        <v>138</v>
      </c>
      <c r="BM2694" t="s">
        <v>139</v>
      </c>
      <c r="BN2694" t="s">
        <v>139</v>
      </c>
      <c r="BO2694">
        <v>39765000</v>
      </c>
      <c r="BP2694">
        <v>0</v>
      </c>
      <c r="BQ2694">
        <v>0</v>
      </c>
      <c r="BR2694">
        <v>39765000</v>
      </c>
      <c r="BS2694" t="s">
        <v>137</v>
      </c>
      <c r="BT2694">
        <v>3989300</v>
      </c>
      <c r="BU2694">
        <v>9115300</v>
      </c>
      <c r="BV2694" t="s">
        <v>297</v>
      </c>
      <c r="BW2694">
        <v>9865000</v>
      </c>
      <c r="BX2694" t="s">
        <v>297</v>
      </c>
      <c r="BY2694" t="s">
        <v>297</v>
      </c>
      <c r="BZ2694">
        <v>9994400</v>
      </c>
      <c r="CA2694">
        <v>6800700</v>
      </c>
      <c r="CB2694" t="s">
        <v>137</v>
      </c>
      <c r="CC2694" t="s">
        <v>137</v>
      </c>
      <c r="CD2694" t="s">
        <v>137</v>
      </c>
      <c r="CE2694" t="s">
        <v>137</v>
      </c>
      <c r="CF2694" t="s">
        <v>137</v>
      </c>
      <c r="CG2694" t="s">
        <v>137</v>
      </c>
      <c r="CH2694" t="s">
        <v>137</v>
      </c>
      <c r="CI2694" t="s">
        <v>137</v>
      </c>
      <c r="CJ2694">
        <v>0</v>
      </c>
      <c r="CK2694">
        <v>0</v>
      </c>
      <c r="CL2694">
        <v>3989300</v>
      </c>
      <c r="CM2694">
        <v>0</v>
      </c>
      <c r="CN2694">
        <v>0</v>
      </c>
      <c r="CO2694">
        <v>9115300</v>
      </c>
      <c r="CP2694">
        <v>0</v>
      </c>
      <c r="CQ2694">
        <v>0</v>
      </c>
      <c r="CR2694">
        <v>0</v>
      </c>
      <c r="CS2694">
        <v>0</v>
      </c>
      <c r="CT2694">
        <v>0</v>
      </c>
      <c r="CU2694">
        <v>9865000</v>
      </c>
      <c r="CV2694">
        <v>0</v>
      </c>
      <c r="CW2694">
        <v>0</v>
      </c>
      <c r="CX2694">
        <v>0</v>
      </c>
      <c r="CY2694">
        <v>0</v>
      </c>
      <c r="CZ2694">
        <v>0</v>
      </c>
      <c r="DA2694">
        <v>0</v>
      </c>
      <c r="DB2694">
        <v>0</v>
      </c>
      <c r="DC2694">
        <v>0</v>
      </c>
      <c r="DD2694">
        <v>9994400</v>
      </c>
      <c r="DE2694">
        <v>0</v>
      </c>
      <c r="DF2694">
        <v>0</v>
      </c>
      <c r="DG2694">
        <v>6800700</v>
      </c>
      <c r="DJ2694">
        <v>2692</v>
      </c>
      <c r="DK2694">
        <v>4090</v>
      </c>
      <c r="DL2694">
        <v>763</v>
      </c>
      <c r="DM2694">
        <v>763</v>
      </c>
      <c r="DN2694">
        <v>1594</v>
      </c>
      <c r="DO2694">
        <v>1683</v>
      </c>
      <c r="DP2694" t="s">
        <v>1457</v>
      </c>
      <c r="DQ2694" t="s">
        <v>1456</v>
      </c>
      <c r="DR2694">
        <v>9664</v>
      </c>
      <c r="DS2694">
        <v>6883</v>
      </c>
      <c r="DT2694">
        <v>8</v>
      </c>
      <c r="DU2694">
        <v>15854</v>
      </c>
      <c r="DV2694">
        <v>9664</v>
      </c>
      <c r="DW2694">
        <v>6883</v>
      </c>
      <c r="DX2694">
        <v>8</v>
      </c>
      <c r="DY2694">
        <v>15854</v>
      </c>
      <c r="DZ2694">
        <v>9664</v>
      </c>
      <c r="EA2694">
        <v>6883</v>
      </c>
      <c r="EB2694">
        <v>8</v>
      </c>
      <c r="EC2694">
        <v>15854</v>
      </c>
    </row>
    <row r="2695" spans="1:133" x14ac:dyDescent="0.2">
      <c r="A2695" t="s">
        <v>1431</v>
      </c>
      <c r="B2695">
        <v>765</v>
      </c>
      <c r="C2695" t="s">
        <v>1432</v>
      </c>
      <c r="D2695" t="str">
        <f t="shared" si="126"/>
        <v>NP_055238</v>
      </c>
      <c r="E2695" t="s">
        <v>1431</v>
      </c>
      <c r="F2695" t="s">
        <v>1431</v>
      </c>
      <c r="G2695" t="s">
        <v>1430</v>
      </c>
      <c r="H2695">
        <v>1</v>
      </c>
      <c r="I2695">
        <v>98.5518</v>
      </c>
      <c r="J2695">
        <v>4.4650400000000002E-4</v>
      </c>
      <c r="K2695">
        <v>98.552000000000007</v>
      </c>
      <c r="L2695">
        <v>44.462000000000003</v>
      </c>
      <c r="M2695">
        <v>98.552000000000007</v>
      </c>
      <c r="N2695">
        <v>1</v>
      </c>
      <c r="O2695">
        <v>62.658200000000001</v>
      </c>
      <c r="P2695">
        <v>1.7984400000000001E-2</v>
      </c>
      <c r="Q2695">
        <v>62.658000000000001</v>
      </c>
      <c r="R2695">
        <v>1</v>
      </c>
      <c r="S2695">
        <v>75.143299999999996</v>
      </c>
      <c r="T2695">
        <v>3.0250099999999999E-3</v>
      </c>
      <c r="U2695">
        <v>75.143000000000001</v>
      </c>
      <c r="Z2695">
        <v>1</v>
      </c>
      <c r="AA2695">
        <v>83.758099999999999</v>
      </c>
      <c r="AB2695">
        <v>1.2098600000000001E-3</v>
      </c>
      <c r="AC2695">
        <v>83.757999999999996</v>
      </c>
      <c r="AL2695">
        <v>1</v>
      </c>
      <c r="AM2695">
        <v>83.792199999999994</v>
      </c>
      <c r="AN2695">
        <v>1.1690400000000001E-3</v>
      </c>
      <c r="AO2695">
        <v>83.792000000000002</v>
      </c>
      <c r="AP2695">
        <v>1</v>
      </c>
      <c r="AQ2695">
        <v>98.5518</v>
      </c>
      <c r="AR2695">
        <v>4.4650400000000002E-4</v>
      </c>
      <c r="AS2695">
        <v>98.552000000000007</v>
      </c>
      <c r="AT2695" t="s">
        <v>136</v>
      </c>
      <c r="AU2695">
        <v>4</v>
      </c>
      <c r="AV2695" t="s">
        <v>144</v>
      </c>
      <c r="AW2695" t="str">
        <f t="shared" si="127"/>
        <v>AFF4|NP_055238</v>
      </c>
      <c r="AX2695" s="1" t="str">
        <f t="shared" si="128"/>
        <v>AFF4|NP_055238|EAQK(1)QASEK(1)VSNK(1)GK(1)R</v>
      </c>
      <c r="AY2695" t="s">
        <v>1461</v>
      </c>
      <c r="AZ2695" t="s">
        <v>1460</v>
      </c>
      <c r="BA2695" t="s">
        <v>702</v>
      </c>
      <c r="BB2695" t="s">
        <v>1459</v>
      </c>
      <c r="BC2695" t="s">
        <v>1458</v>
      </c>
      <c r="BD2695">
        <v>15</v>
      </c>
      <c r="BE2695">
        <v>3</v>
      </c>
      <c r="BF2695">
        <v>-0.18375</v>
      </c>
      <c r="BG2695" t="s">
        <v>139</v>
      </c>
      <c r="BH2695" t="s">
        <v>139</v>
      </c>
      <c r="BI2695" t="s">
        <v>138</v>
      </c>
      <c r="BJ2695" t="s">
        <v>139</v>
      </c>
      <c r="BK2695" t="s">
        <v>138</v>
      </c>
      <c r="BL2695" t="s">
        <v>138</v>
      </c>
      <c r="BM2695" t="s">
        <v>139</v>
      </c>
      <c r="BN2695" t="s">
        <v>139</v>
      </c>
      <c r="BO2695">
        <v>39765000</v>
      </c>
      <c r="BP2695">
        <v>0</v>
      </c>
      <c r="BQ2695">
        <v>0</v>
      </c>
      <c r="BR2695">
        <v>39765000</v>
      </c>
      <c r="BS2695" t="s">
        <v>137</v>
      </c>
      <c r="BT2695">
        <v>3989300</v>
      </c>
      <c r="BU2695">
        <v>9115300</v>
      </c>
      <c r="BV2695" t="s">
        <v>297</v>
      </c>
      <c r="BW2695">
        <v>9865000</v>
      </c>
      <c r="BX2695" t="s">
        <v>297</v>
      </c>
      <c r="BY2695" t="s">
        <v>297</v>
      </c>
      <c r="BZ2695">
        <v>9994400</v>
      </c>
      <c r="CA2695">
        <v>6800700</v>
      </c>
      <c r="CB2695" t="s">
        <v>137</v>
      </c>
      <c r="CC2695" t="s">
        <v>137</v>
      </c>
      <c r="CD2695" t="s">
        <v>137</v>
      </c>
      <c r="CE2695" t="s">
        <v>137</v>
      </c>
      <c r="CF2695" t="s">
        <v>137</v>
      </c>
      <c r="CG2695" t="s">
        <v>137</v>
      </c>
      <c r="CH2695" t="s">
        <v>137</v>
      </c>
      <c r="CI2695" t="s">
        <v>137</v>
      </c>
      <c r="CJ2695">
        <v>0</v>
      </c>
      <c r="CK2695">
        <v>0</v>
      </c>
      <c r="CL2695">
        <v>3989300</v>
      </c>
      <c r="CM2695">
        <v>0</v>
      </c>
      <c r="CN2695">
        <v>0</v>
      </c>
      <c r="CO2695">
        <v>9115300</v>
      </c>
      <c r="CP2695">
        <v>0</v>
      </c>
      <c r="CQ2695">
        <v>0</v>
      </c>
      <c r="CR2695">
        <v>0</v>
      </c>
      <c r="CS2695">
        <v>0</v>
      </c>
      <c r="CT2695">
        <v>0</v>
      </c>
      <c r="CU2695">
        <v>9865000</v>
      </c>
      <c r="CV2695">
        <v>0</v>
      </c>
      <c r="CW2695">
        <v>0</v>
      </c>
      <c r="CX2695">
        <v>0</v>
      </c>
      <c r="CY2695">
        <v>0</v>
      </c>
      <c r="CZ2695">
        <v>0</v>
      </c>
      <c r="DA2695">
        <v>0</v>
      </c>
      <c r="DB2695">
        <v>0</v>
      </c>
      <c r="DC2695">
        <v>0</v>
      </c>
      <c r="DD2695">
        <v>9994400</v>
      </c>
      <c r="DE2695">
        <v>0</v>
      </c>
      <c r="DF2695">
        <v>0</v>
      </c>
      <c r="DG2695">
        <v>6800700</v>
      </c>
      <c r="DJ2695">
        <v>2693</v>
      </c>
      <c r="DK2695">
        <v>4090</v>
      </c>
      <c r="DL2695">
        <v>765</v>
      </c>
      <c r="DM2695">
        <v>765</v>
      </c>
      <c r="DN2695">
        <v>1594</v>
      </c>
      <c r="DO2695">
        <v>1683</v>
      </c>
      <c r="DP2695" t="s">
        <v>1457</v>
      </c>
      <c r="DQ2695" t="s">
        <v>1456</v>
      </c>
      <c r="DR2695">
        <v>9664</v>
      </c>
      <c r="DS2695">
        <v>6883</v>
      </c>
      <c r="DT2695">
        <v>8</v>
      </c>
      <c r="DU2695">
        <v>15854</v>
      </c>
      <c r="DV2695">
        <v>9664</v>
      </c>
      <c r="DW2695">
        <v>6883</v>
      </c>
      <c r="DX2695">
        <v>8</v>
      </c>
      <c r="DY2695">
        <v>15854</v>
      </c>
      <c r="DZ2695">
        <v>9664</v>
      </c>
      <c r="EA2695">
        <v>6883</v>
      </c>
      <c r="EB2695">
        <v>8</v>
      </c>
      <c r="EC2695">
        <v>15854</v>
      </c>
    </row>
    <row r="2696" spans="1:133" x14ac:dyDescent="0.2">
      <c r="A2696" t="s">
        <v>1431</v>
      </c>
      <c r="B2696">
        <v>809</v>
      </c>
      <c r="C2696" t="s">
        <v>1432</v>
      </c>
      <c r="D2696" t="str">
        <f t="shared" si="126"/>
        <v>NP_055238</v>
      </c>
      <c r="E2696" t="s">
        <v>1431</v>
      </c>
      <c r="F2696" t="s">
        <v>1431</v>
      </c>
      <c r="G2696" t="s">
        <v>1430</v>
      </c>
      <c r="H2696">
        <v>1</v>
      </c>
      <c r="I2696">
        <v>75.487399999999994</v>
      </c>
      <c r="J2696">
        <v>1.3681399999999999E-3</v>
      </c>
      <c r="K2696">
        <v>81.156999999999996</v>
      </c>
      <c r="L2696">
        <v>38.637</v>
      </c>
      <c r="M2696">
        <v>81.156999999999996</v>
      </c>
      <c r="Z2696">
        <v>1</v>
      </c>
      <c r="AA2696">
        <v>75.487399999999994</v>
      </c>
      <c r="AB2696">
        <v>1.3681399999999999E-3</v>
      </c>
      <c r="AC2696">
        <v>81.156999999999996</v>
      </c>
      <c r="AH2696">
        <v>0</v>
      </c>
      <c r="AI2696">
        <v>0</v>
      </c>
      <c r="AK2696" t="s">
        <v>137</v>
      </c>
      <c r="AT2696" t="s">
        <v>136</v>
      </c>
      <c r="AU2696">
        <v>1</v>
      </c>
      <c r="AV2696" t="s">
        <v>144</v>
      </c>
      <c r="AW2696" t="str">
        <f t="shared" si="127"/>
        <v>AFF4|NP_055238</v>
      </c>
      <c r="AX2696" s="1" t="str">
        <f t="shared" si="128"/>
        <v>AFF4|NP_055238|EK(1)DLLPSPAGPVPSKDPK</v>
      </c>
      <c r="AY2696" t="s">
        <v>1455</v>
      </c>
      <c r="AZ2696" t="s">
        <v>143</v>
      </c>
      <c r="BA2696" t="s">
        <v>1454</v>
      </c>
      <c r="BB2696" t="s">
        <v>1453</v>
      </c>
      <c r="BC2696" t="s">
        <v>1452</v>
      </c>
      <c r="BD2696">
        <v>2</v>
      </c>
      <c r="BE2696">
        <v>3</v>
      </c>
      <c r="BF2696">
        <v>0.27687</v>
      </c>
      <c r="BG2696" t="s">
        <v>138</v>
      </c>
      <c r="BH2696" t="s">
        <v>138</v>
      </c>
      <c r="BI2696" t="s">
        <v>138</v>
      </c>
      <c r="BJ2696" t="s">
        <v>139</v>
      </c>
      <c r="BK2696" t="s">
        <v>138</v>
      </c>
      <c r="BL2696" t="s">
        <v>138</v>
      </c>
      <c r="BM2696" t="s">
        <v>138</v>
      </c>
      <c r="BN2696" t="s">
        <v>138</v>
      </c>
      <c r="BO2696">
        <v>10486000</v>
      </c>
      <c r="BP2696">
        <v>10486000</v>
      </c>
      <c r="BQ2696">
        <v>0</v>
      </c>
      <c r="BR2696">
        <v>0</v>
      </c>
      <c r="BS2696" t="s">
        <v>137</v>
      </c>
      <c r="BT2696" t="s">
        <v>297</v>
      </c>
      <c r="BU2696" t="s">
        <v>297</v>
      </c>
      <c r="BV2696" t="s">
        <v>297</v>
      </c>
      <c r="BW2696">
        <v>7879300</v>
      </c>
      <c r="BX2696" t="s">
        <v>297</v>
      </c>
      <c r="BY2696">
        <v>2606600</v>
      </c>
      <c r="BZ2696" t="s">
        <v>297</v>
      </c>
      <c r="CA2696" t="s">
        <v>297</v>
      </c>
      <c r="CB2696" t="s">
        <v>137</v>
      </c>
      <c r="CC2696" t="s">
        <v>137</v>
      </c>
      <c r="CD2696" t="s">
        <v>137</v>
      </c>
      <c r="CE2696" t="s">
        <v>137</v>
      </c>
      <c r="CF2696" t="s">
        <v>137</v>
      </c>
      <c r="CG2696" t="s">
        <v>137</v>
      </c>
      <c r="CH2696" t="s">
        <v>137</v>
      </c>
      <c r="CI2696" t="s">
        <v>137</v>
      </c>
      <c r="CJ2696">
        <v>0</v>
      </c>
      <c r="CK2696">
        <v>0</v>
      </c>
      <c r="CL2696">
        <v>0</v>
      </c>
      <c r="CM2696">
        <v>0</v>
      </c>
      <c r="CN2696">
        <v>0</v>
      </c>
      <c r="CO2696">
        <v>0</v>
      </c>
      <c r="CP2696">
        <v>0</v>
      </c>
      <c r="CQ2696">
        <v>0</v>
      </c>
      <c r="CR2696">
        <v>0</v>
      </c>
      <c r="CS2696">
        <v>7879300</v>
      </c>
      <c r="CT2696">
        <v>0</v>
      </c>
      <c r="CU2696">
        <v>0</v>
      </c>
      <c r="CV2696">
        <v>0</v>
      </c>
      <c r="CW2696">
        <v>0</v>
      </c>
      <c r="CX2696">
        <v>0</v>
      </c>
      <c r="CY2696">
        <v>2606600</v>
      </c>
      <c r="CZ2696">
        <v>0</v>
      </c>
      <c r="DA2696">
        <v>0</v>
      </c>
      <c r="DB2696">
        <v>0</v>
      </c>
      <c r="DC2696">
        <v>0</v>
      </c>
      <c r="DD2696">
        <v>0</v>
      </c>
      <c r="DE2696">
        <v>0</v>
      </c>
      <c r="DF2696">
        <v>0</v>
      </c>
      <c r="DG2696">
        <v>0</v>
      </c>
      <c r="DJ2696">
        <v>2694</v>
      </c>
      <c r="DK2696">
        <v>4090</v>
      </c>
      <c r="DL2696">
        <v>809</v>
      </c>
      <c r="DM2696">
        <v>809</v>
      </c>
      <c r="DN2696">
        <v>1777</v>
      </c>
      <c r="DO2696">
        <v>1873</v>
      </c>
      <c r="DP2696" t="s">
        <v>1451</v>
      </c>
      <c r="DQ2696">
        <v>7537</v>
      </c>
      <c r="DR2696">
        <v>10684</v>
      </c>
      <c r="DS2696">
        <v>7537</v>
      </c>
      <c r="DT2696">
        <v>4</v>
      </c>
      <c r="DU2696">
        <v>24227</v>
      </c>
      <c r="DV2696">
        <v>10684</v>
      </c>
      <c r="DW2696">
        <v>7537</v>
      </c>
      <c r="DX2696">
        <v>4</v>
      </c>
      <c r="DY2696">
        <v>24227</v>
      </c>
      <c r="DZ2696">
        <v>10684</v>
      </c>
      <c r="EA2696">
        <v>7537</v>
      </c>
      <c r="EB2696">
        <v>4</v>
      </c>
      <c r="EC2696">
        <v>24227</v>
      </c>
    </row>
    <row r="2697" spans="1:133" x14ac:dyDescent="0.2">
      <c r="A2697" t="s">
        <v>1431</v>
      </c>
      <c r="B2697">
        <v>569</v>
      </c>
      <c r="C2697" t="s">
        <v>1432</v>
      </c>
      <c r="D2697" t="str">
        <f t="shared" si="126"/>
        <v>NP_055238</v>
      </c>
      <c r="E2697" t="s">
        <v>1431</v>
      </c>
      <c r="F2697" t="s">
        <v>1431</v>
      </c>
      <c r="G2697" t="s">
        <v>1430</v>
      </c>
      <c r="H2697">
        <v>1</v>
      </c>
      <c r="I2697">
        <v>124.119</v>
      </c>
      <c r="J2697">
        <v>4.5924800000000003E-3</v>
      </c>
      <c r="K2697">
        <v>124.12</v>
      </c>
      <c r="L2697">
        <v>93.942999999999998</v>
      </c>
      <c r="M2697">
        <v>124.12</v>
      </c>
      <c r="N2697">
        <v>0.83779599999999999</v>
      </c>
      <c r="O2697">
        <v>7.1307700000000001</v>
      </c>
      <c r="P2697">
        <v>2.3040100000000001E-2</v>
      </c>
      <c r="Q2697">
        <v>83.203999999999994</v>
      </c>
      <c r="R2697">
        <v>0</v>
      </c>
      <c r="S2697">
        <v>0</v>
      </c>
      <c r="U2697" t="s">
        <v>137</v>
      </c>
      <c r="V2697">
        <v>0.98717900000000003</v>
      </c>
      <c r="W2697">
        <v>18.864899999999999</v>
      </c>
      <c r="X2697">
        <v>1.0920300000000001E-2</v>
      </c>
      <c r="Y2697">
        <v>92.792000000000002</v>
      </c>
      <c r="Z2697">
        <v>0.98197800000000002</v>
      </c>
      <c r="AA2697">
        <v>17.363099999999999</v>
      </c>
      <c r="AB2697">
        <v>2.07811E-2</v>
      </c>
      <c r="AC2697">
        <v>84.352000000000004</v>
      </c>
      <c r="AD2697">
        <v>0</v>
      </c>
      <c r="AE2697">
        <v>0</v>
      </c>
      <c r="AG2697" t="s">
        <v>137</v>
      </c>
      <c r="AH2697">
        <v>0</v>
      </c>
      <c r="AI2697">
        <v>0</v>
      </c>
      <c r="AK2697" t="s">
        <v>137</v>
      </c>
      <c r="AL2697">
        <v>1</v>
      </c>
      <c r="AM2697">
        <v>124.119</v>
      </c>
      <c r="AN2697">
        <v>4.5924800000000003E-3</v>
      </c>
      <c r="AO2697">
        <v>124.12</v>
      </c>
      <c r="AP2697">
        <v>0.98251500000000003</v>
      </c>
      <c r="AQ2697">
        <v>17.496700000000001</v>
      </c>
      <c r="AR2697">
        <v>5.0077000000000003E-3</v>
      </c>
      <c r="AS2697">
        <v>105.66</v>
      </c>
      <c r="AT2697" t="s">
        <v>136</v>
      </c>
      <c r="AU2697" t="s">
        <v>920</v>
      </c>
      <c r="AV2697" t="s">
        <v>144</v>
      </c>
      <c r="AW2697" t="str">
        <f t="shared" si="127"/>
        <v>AFF4|NP_055238</v>
      </c>
      <c r="AX2697" s="1" t="str">
        <f t="shared" si="128"/>
        <v>AFF4|NP_055238|K(1)AEK(1)AAAEEPR</v>
      </c>
      <c r="AY2697" t="s">
        <v>1450</v>
      </c>
      <c r="AZ2697" t="s">
        <v>1449</v>
      </c>
      <c r="BA2697" t="s">
        <v>1448</v>
      </c>
      <c r="BB2697" t="s">
        <v>1442</v>
      </c>
      <c r="BC2697" t="s">
        <v>1441</v>
      </c>
      <c r="BD2697">
        <v>1</v>
      </c>
      <c r="BE2697">
        <v>2</v>
      </c>
      <c r="BF2697">
        <v>-0.32444000000000001</v>
      </c>
      <c r="BG2697" t="s">
        <v>139</v>
      </c>
      <c r="BH2697" t="s">
        <v>138</v>
      </c>
      <c r="BI2697" t="s">
        <v>139</v>
      </c>
      <c r="BJ2697" t="s">
        <v>139</v>
      </c>
      <c r="BK2697" t="s">
        <v>138</v>
      </c>
      <c r="BL2697" t="s">
        <v>138</v>
      </c>
      <c r="BM2697" t="s">
        <v>139</v>
      </c>
      <c r="BN2697" t="s">
        <v>139</v>
      </c>
      <c r="BO2697">
        <v>226560000</v>
      </c>
      <c r="BP2697">
        <v>212030000</v>
      </c>
      <c r="BQ2697">
        <v>14536000</v>
      </c>
      <c r="BR2697">
        <v>0</v>
      </c>
      <c r="BS2697" t="s">
        <v>137</v>
      </c>
      <c r="BT2697">
        <v>29224000</v>
      </c>
      <c r="BU2697">
        <v>3792800</v>
      </c>
      <c r="BV2697">
        <v>11309000</v>
      </c>
      <c r="BW2697">
        <v>74502000</v>
      </c>
      <c r="BX2697">
        <v>12716000</v>
      </c>
      <c r="BY2697" t="s">
        <v>297</v>
      </c>
      <c r="BZ2697">
        <v>57245000</v>
      </c>
      <c r="CA2697">
        <v>37774000</v>
      </c>
      <c r="CB2697" t="s">
        <v>137</v>
      </c>
      <c r="CC2697" t="s">
        <v>137</v>
      </c>
      <c r="CD2697" t="s">
        <v>137</v>
      </c>
      <c r="CE2697" t="s">
        <v>137</v>
      </c>
      <c r="CF2697" t="s">
        <v>137</v>
      </c>
      <c r="CG2697" t="s">
        <v>137</v>
      </c>
      <c r="CH2697" t="s">
        <v>137</v>
      </c>
      <c r="CI2697" t="s">
        <v>137</v>
      </c>
      <c r="CJ2697">
        <v>29224000</v>
      </c>
      <c r="CK2697">
        <v>0</v>
      </c>
      <c r="CL2697">
        <v>0</v>
      </c>
      <c r="CM2697">
        <v>0</v>
      </c>
      <c r="CN2697">
        <v>3792800</v>
      </c>
      <c r="CO2697">
        <v>0</v>
      </c>
      <c r="CP2697">
        <v>11309000</v>
      </c>
      <c r="CQ2697">
        <v>0</v>
      </c>
      <c r="CR2697">
        <v>0</v>
      </c>
      <c r="CS2697">
        <v>71166000</v>
      </c>
      <c r="CT2697">
        <v>3336700</v>
      </c>
      <c r="CU2697">
        <v>0</v>
      </c>
      <c r="CV2697">
        <v>12716000</v>
      </c>
      <c r="CW2697">
        <v>0</v>
      </c>
      <c r="CX2697">
        <v>0</v>
      </c>
      <c r="CY2697">
        <v>0</v>
      </c>
      <c r="CZ2697">
        <v>0</v>
      </c>
      <c r="DA2697">
        <v>0</v>
      </c>
      <c r="DB2697">
        <v>52617000</v>
      </c>
      <c r="DC2697">
        <v>4627700</v>
      </c>
      <c r="DD2697">
        <v>0</v>
      </c>
      <c r="DE2697">
        <v>34995000</v>
      </c>
      <c r="DF2697">
        <v>2778900</v>
      </c>
      <c r="DG2697">
        <v>0</v>
      </c>
      <c r="DJ2697">
        <v>2695</v>
      </c>
      <c r="DK2697">
        <v>4090</v>
      </c>
      <c r="DL2697">
        <v>569</v>
      </c>
      <c r="DM2697">
        <v>569</v>
      </c>
      <c r="DN2697">
        <v>4839</v>
      </c>
      <c r="DO2697" t="s">
        <v>1440</v>
      </c>
      <c r="DP2697" t="s">
        <v>1447</v>
      </c>
      <c r="DQ2697" t="s">
        <v>1446</v>
      </c>
      <c r="DR2697">
        <v>31129</v>
      </c>
      <c r="DS2697">
        <v>21554</v>
      </c>
      <c r="DT2697">
        <v>7</v>
      </c>
      <c r="DU2697">
        <v>11367</v>
      </c>
      <c r="DV2697">
        <v>31129</v>
      </c>
      <c r="DW2697">
        <v>21554</v>
      </c>
      <c r="DX2697">
        <v>7</v>
      </c>
      <c r="DY2697">
        <v>11367</v>
      </c>
      <c r="DZ2697">
        <v>31121</v>
      </c>
      <c r="EA2697">
        <v>21552</v>
      </c>
      <c r="EB2697">
        <v>7</v>
      </c>
      <c r="EC2697">
        <v>6826</v>
      </c>
    </row>
    <row r="2698" spans="1:133" x14ac:dyDescent="0.2">
      <c r="A2698" t="s">
        <v>1431</v>
      </c>
      <c r="B2698">
        <v>572</v>
      </c>
      <c r="C2698" t="s">
        <v>1432</v>
      </c>
      <c r="D2698" t="str">
        <f t="shared" si="126"/>
        <v>NP_055238</v>
      </c>
      <c r="E2698" t="s">
        <v>1431</v>
      </c>
      <c r="F2698" t="s">
        <v>1431</v>
      </c>
      <c r="G2698" t="s">
        <v>1430</v>
      </c>
      <c r="H2698">
        <v>1</v>
      </c>
      <c r="I2698">
        <v>124.119</v>
      </c>
      <c r="J2698">
        <v>2.8018399999999999E-3</v>
      </c>
      <c r="K2698">
        <v>147.72999999999999</v>
      </c>
      <c r="L2698">
        <v>106.65</v>
      </c>
      <c r="M2698">
        <v>124.12</v>
      </c>
      <c r="N2698">
        <v>0.99995599999999996</v>
      </c>
      <c r="O2698">
        <v>43.555100000000003</v>
      </c>
      <c r="P2698">
        <v>9.1043099999999991E-3</v>
      </c>
      <c r="Q2698">
        <v>124.51</v>
      </c>
      <c r="R2698">
        <v>0.99979399999999996</v>
      </c>
      <c r="S2698">
        <v>36.857500000000002</v>
      </c>
      <c r="T2698">
        <v>4.1897299999999998E-2</v>
      </c>
      <c r="U2698">
        <v>105.03</v>
      </c>
      <c r="V2698">
        <v>0</v>
      </c>
      <c r="W2698">
        <v>0</v>
      </c>
      <c r="Y2698" t="s">
        <v>137</v>
      </c>
      <c r="Z2698">
        <v>0.99999499999999997</v>
      </c>
      <c r="AA2698">
        <v>53.185600000000001</v>
      </c>
      <c r="AB2698">
        <v>2.8018399999999999E-3</v>
      </c>
      <c r="AC2698">
        <v>147.72999999999999</v>
      </c>
      <c r="AD2698">
        <v>0</v>
      </c>
      <c r="AE2698">
        <v>0</v>
      </c>
      <c r="AG2698" t="s">
        <v>137</v>
      </c>
      <c r="AH2698">
        <v>0.87051400000000001</v>
      </c>
      <c r="AI2698">
        <v>8.2755399999999995</v>
      </c>
      <c r="AJ2698">
        <v>1.8415600000000001E-2</v>
      </c>
      <c r="AK2698">
        <v>85.554000000000002</v>
      </c>
      <c r="AL2698">
        <v>1</v>
      </c>
      <c r="AM2698">
        <v>124.119</v>
      </c>
      <c r="AN2698">
        <v>1.62519E-2</v>
      </c>
      <c r="AO2698">
        <v>124.12</v>
      </c>
      <c r="AP2698">
        <v>0</v>
      </c>
      <c r="AQ2698">
        <v>0</v>
      </c>
      <c r="AS2698" t="s">
        <v>137</v>
      </c>
      <c r="AT2698" t="s">
        <v>136</v>
      </c>
      <c r="AU2698" t="s">
        <v>920</v>
      </c>
      <c r="AV2698" t="s">
        <v>144</v>
      </c>
      <c r="AW2698" t="str">
        <f t="shared" si="127"/>
        <v>AFF4|NP_055238</v>
      </c>
      <c r="AX2698" s="1" t="str">
        <f t="shared" si="128"/>
        <v>AFF4|NP_055238|K(1)AEK(1)AAAEEPR</v>
      </c>
      <c r="AY2698" t="s">
        <v>1445</v>
      </c>
      <c r="AZ2698" t="s">
        <v>1444</v>
      </c>
      <c r="BA2698" t="s">
        <v>1443</v>
      </c>
      <c r="BB2698" t="s">
        <v>1442</v>
      </c>
      <c r="BC2698" t="s">
        <v>1441</v>
      </c>
      <c r="BD2698">
        <v>4</v>
      </c>
      <c r="BE2698">
        <v>2</v>
      </c>
      <c r="BF2698">
        <v>-0.32444000000000001</v>
      </c>
      <c r="BG2698" t="s">
        <v>139</v>
      </c>
      <c r="BH2698" t="s">
        <v>139</v>
      </c>
      <c r="BI2698" t="s">
        <v>138</v>
      </c>
      <c r="BJ2698" t="s">
        <v>139</v>
      </c>
      <c r="BK2698" t="s">
        <v>138</v>
      </c>
      <c r="BL2698" t="s">
        <v>139</v>
      </c>
      <c r="BM2698" t="s">
        <v>139</v>
      </c>
      <c r="BN2698" t="s">
        <v>138</v>
      </c>
      <c r="BO2698">
        <v>132370000</v>
      </c>
      <c r="BP2698">
        <v>117840000</v>
      </c>
      <c r="BQ2698">
        <v>14536000</v>
      </c>
      <c r="BR2698">
        <v>0</v>
      </c>
      <c r="BS2698" t="s">
        <v>137</v>
      </c>
      <c r="BT2698">
        <v>9709500</v>
      </c>
      <c r="BU2698">
        <v>18534000</v>
      </c>
      <c r="BV2698">
        <v>3237600</v>
      </c>
      <c r="BW2698">
        <v>28294000</v>
      </c>
      <c r="BX2698">
        <v>4801300</v>
      </c>
      <c r="BY2698">
        <v>8195700</v>
      </c>
      <c r="BZ2698">
        <v>19046000</v>
      </c>
      <c r="CA2698">
        <v>12688000</v>
      </c>
      <c r="CB2698" t="s">
        <v>137</v>
      </c>
      <c r="CC2698" t="s">
        <v>137</v>
      </c>
      <c r="CD2698" t="s">
        <v>137</v>
      </c>
      <c r="CE2698" t="s">
        <v>137</v>
      </c>
      <c r="CF2698" t="s">
        <v>137</v>
      </c>
      <c r="CG2698" t="s">
        <v>137</v>
      </c>
      <c r="CH2698" t="s">
        <v>137</v>
      </c>
      <c r="CI2698" t="s">
        <v>137</v>
      </c>
      <c r="CJ2698">
        <v>9709500</v>
      </c>
      <c r="CK2698">
        <v>0</v>
      </c>
      <c r="CL2698">
        <v>0</v>
      </c>
      <c r="CM2698">
        <v>14741000</v>
      </c>
      <c r="CN2698">
        <v>3792800</v>
      </c>
      <c r="CO2698">
        <v>0</v>
      </c>
      <c r="CP2698">
        <v>3237600</v>
      </c>
      <c r="CQ2698">
        <v>0</v>
      </c>
      <c r="CR2698">
        <v>0</v>
      </c>
      <c r="CS2698">
        <v>24958000</v>
      </c>
      <c r="CT2698">
        <v>3336700</v>
      </c>
      <c r="CU2698">
        <v>0</v>
      </c>
      <c r="CV2698">
        <v>4801300</v>
      </c>
      <c r="CW2698">
        <v>0</v>
      </c>
      <c r="CX2698">
        <v>0</v>
      </c>
      <c r="CY2698">
        <v>8195700</v>
      </c>
      <c r="CZ2698">
        <v>0</v>
      </c>
      <c r="DA2698">
        <v>0</v>
      </c>
      <c r="DB2698">
        <v>14418000</v>
      </c>
      <c r="DC2698">
        <v>4627700</v>
      </c>
      <c r="DD2698">
        <v>0</v>
      </c>
      <c r="DE2698">
        <v>9908700</v>
      </c>
      <c r="DF2698">
        <v>2778900</v>
      </c>
      <c r="DG2698">
        <v>0</v>
      </c>
      <c r="DJ2698">
        <v>2696</v>
      </c>
      <c r="DK2698">
        <v>4090</v>
      </c>
      <c r="DL2698">
        <v>572</v>
      </c>
      <c r="DM2698">
        <v>572</v>
      </c>
      <c r="DN2698">
        <v>4839</v>
      </c>
      <c r="DO2698" t="s">
        <v>1440</v>
      </c>
      <c r="DP2698" t="s">
        <v>1439</v>
      </c>
      <c r="DQ2698" t="s">
        <v>1438</v>
      </c>
      <c r="DR2698">
        <v>31129</v>
      </c>
      <c r="DS2698">
        <v>21554</v>
      </c>
      <c r="DT2698">
        <v>7</v>
      </c>
      <c r="DU2698">
        <v>11367</v>
      </c>
      <c r="DV2698">
        <v>31119</v>
      </c>
      <c r="DW2698">
        <v>21550</v>
      </c>
      <c r="DX2698">
        <v>4</v>
      </c>
      <c r="DY2698">
        <v>6121</v>
      </c>
      <c r="DZ2698">
        <v>31119</v>
      </c>
      <c r="EA2698">
        <v>21550</v>
      </c>
      <c r="EB2698">
        <v>4</v>
      </c>
      <c r="EC2698">
        <v>6121</v>
      </c>
    </row>
    <row r="2699" spans="1:133" x14ac:dyDescent="0.2">
      <c r="A2699" t="s">
        <v>1431</v>
      </c>
      <c r="B2699">
        <v>377</v>
      </c>
      <c r="C2699" t="s">
        <v>1432</v>
      </c>
      <c r="D2699" t="str">
        <f t="shared" si="126"/>
        <v>NP_055238</v>
      </c>
      <c r="E2699" t="s">
        <v>1431</v>
      </c>
      <c r="F2699" t="s">
        <v>1431</v>
      </c>
      <c r="G2699" t="s">
        <v>1430</v>
      </c>
      <c r="H2699">
        <v>1</v>
      </c>
      <c r="I2699">
        <v>110.077</v>
      </c>
      <c r="J2699">
        <v>1.5947400000000001E-3</v>
      </c>
      <c r="K2699">
        <v>110.08</v>
      </c>
      <c r="L2699">
        <v>66.316000000000003</v>
      </c>
      <c r="M2699">
        <v>110.08</v>
      </c>
      <c r="N2699">
        <v>0</v>
      </c>
      <c r="O2699">
        <v>0</v>
      </c>
      <c r="Q2699" t="s">
        <v>137</v>
      </c>
      <c r="R2699">
        <v>0</v>
      </c>
      <c r="S2699">
        <v>0</v>
      </c>
      <c r="U2699" t="s">
        <v>137</v>
      </c>
      <c r="Z2699">
        <v>1</v>
      </c>
      <c r="AA2699">
        <v>110.077</v>
      </c>
      <c r="AB2699">
        <v>1.5947400000000001E-3</v>
      </c>
      <c r="AC2699">
        <v>110.08</v>
      </c>
      <c r="AD2699">
        <v>0</v>
      </c>
      <c r="AE2699">
        <v>0</v>
      </c>
      <c r="AG2699" t="s">
        <v>137</v>
      </c>
      <c r="AH2699">
        <v>0</v>
      </c>
      <c r="AI2699">
        <v>0</v>
      </c>
      <c r="AK2699" t="s">
        <v>137</v>
      </c>
      <c r="AL2699">
        <v>0</v>
      </c>
      <c r="AM2699">
        <v>0</v>
      </c>
      <c r="AO2699" t="s">
        <v>137</v>
      </c>
      <c r="AT2699" t="s">
        <v>136</v>
      </c>
      <c r="AU2699">
        <v>1</v>
      </c>
      <c r="AV2699" t="s">
        <v>144</v>
      </c>
      <c r="AW2699" t="str">
        <f t="shared" si="127"/>
        <v>AFF4|NP_055238</v>
      </c>
      <c r="AX2699" s="1" t="str">
        <f t="shared" si="128"/>
        <v>AFF4|NP_055238|TSNGHQSK(1)SMLK</v>
      </c>
      <c r="AY2699" t="s">
        <v>1437</v>
      </c>
      <c r="AZ2699" t="s">
        <v>143</v>
      </c>
      <c r="BA2699" t="s">
        <v>214</v>
      </c>
      <c r="BB2699" t="s">
        <v>1436</v>
      </c>
      <c r="BC2699" t="s">
        <v>1435</v>
      </c>
      <c r="BD2699">
        <v>8</v>
      </c>
      <c r="BE2699">
        <v>3</v>
      </c>
      <c r="BF2699">
        <v>0.11705</v>
      </c>
      <c r="BG2699" t="s">
        <v>138</v>
      </c>
      <c r="BH2699" t="s">
        <v>138</v>
      </c>
      <c r="BI2699" t="s">
        <v>138</v>
      </c>
      <c r="BJ2699" t="s">
        <v>139</v>
      </c>
      <c r="BK2699" t="s">
        <v>138</v>
      </c>
      <c r="BL2699" t="s">
        <v>138</v>
      </c>
      <c r="BM2699" t="s">
        <v>138</v>
      </c>
      <c r="BN2699" t="s">
        <v>138</v>
      </c>
      <c r="BO2699">
        <v>27738000</v>
      </c>
      <c r="BP2699">
        <v>27738000</v>
      </c>
      <c r="BQ2699">
        <v>0</v>
      </c>
      <c r="BR2699">
        <v>0</v>
      </c>
      <c r="BS2699" t="s">
        <v>137</v>
      </c>
      <c r="BT2699">
        <v>1642100</v>
      </c>
      <c r="BU2699">
        <v>3263000</v>
      </c>
      <c r="BV2699" t="s">
        <v>297</v>
      </c>
      <c r="BW2699">
        <v>11566000</v>
      </c>
      <c r="BX2699">
        <v>2921900</v>
      </c>
      <c r="BY2699">
        <v>1620900</v>
      </c>
      <c r="BZ2699">
        <v>4242600</v>
      </c>
      <c r="CA2699" t="s">
        <v>297</v>
      </c>
      <c r="CB2699" t="s">
        <v>137</v>
      </c>
      <c r="CC2699" t="s">
        <v>137</v>
      </c>
      <c r="CD2699" t="s">
        <v>137</v>
      </c>
      <c r="CE2699" t="s">
        <v>137</v>
      </c>
      <c r="CF2699" t="s">
        <v>137</v>
      </c>
      <c r="CG2699" t="s">
        <v>137</v>
      </c>
      <c r="CH2699" t="s">
        <v>137</v>
      </c>
      <c r="CI2699" t="s">
        <v>137</v>
      </c>
      <c r="CJ2699">
        <v>1642100</v>
      </c>
      <c r="CK2699">
        <v>0</v>
      </c>
      <c r="CL2699">
        <v>0</v>
      </c>
      <c r="CM2699">
        <v>3263000</v>
      </c>
      <c r="CN2699">
        <v>0</v>
      </c>
      <c r="CO2699">
        <v>0</v>
      </c>
      <c r="CP2699">
        <v>0</v>
      </c>
      <c r="CQ2699">
        <v>0</v>
      </c>
      <c r="CR2699">
        <v>0</v>
      </c>
      <c r="CS2699">
        <v>11566000</v>
      </c>
      <c r="CT2699">
        <v>0</v>
      </c>
      <c r="CU2699">
        <v>0</v>
      </c>
      <c r="CV2699">
        <v>2921900</v>
      </c>
      <c r="CW2699">
        <v>0</v>
      </c>
      <c r="CX2699">
        <v>0</v>
      </c>
      <c r="CY2699">
        <v>1620900</v>
      </c>
      <c r="CZ2699">
        <v>0</v>
      </c>
      <c r="DA2699">
        <v>0</v>
      </c>
      <c r="DB2699">
        <v>4242600</v>
      </c>
      <c r="DC2699">
        <v>0</v>
      </c>
      <c r="DD2699">
        <v>0</v>
      </c>
      <c r="DE2699">
        <v>0</v>
      </c>
      <c r="DF2699">
        <v>0</v>
      </c>
      <c r="DG2699">
        <v>0</v>
      </c>
      <c r="DJ2699">
        <v>2697</v>
      </c>
      <c r="DK2699">
        <v>4090</v>
      </c>
      <c r="DL2699">
        <v>377</v>
      </c>
      <c r="DM2699">
        <v>377</v>
      </c>
      <c r="DN2699">
        <v>10999</v>
      </c>
      <c r="DO2699">
        <v>11698</v>
      </c>
      <c r="DP2699" t="s">
        <v>1434</v>
      </c>
      <c r="DQ2699" t="s">
        <v>1433</v>
      </c>
      <c r="DR2699">
        <v>70160</v>
      </c>
      <c r="DS2699">
        <v>47879</v>
      </c>
      <c r="DT2699">
        <v>4</v>
      </c>
      <c r="DU2699">
        <v>8065</v>
      </c>
      <c r="DV2699">
        <v>70160</v>
      </c>
      <c r="DW2699">
        <v>47879</v>
      </c>
      <c r="DX2699">
        <v>4</v>
      </c>
      <c r="DY2699">
        <v>8065</v>
      </c>
      <c r="DZ2699">
        <v>70160</v>
      </c>
      <c r="EA2699">
        <v>47879</v>
      </c>
      <c r="EB2699">
        <v>4</v>
      </c>
      <c r="EC2699">
        <v>8065</v>
      </c>
    </row>
    <row r="2700" spans="1:133" x14ac:dyDescent="0.2">
      <c r="A2700" t="s">
        <v>1431</v>
      </c>
      <c r="B2700">
        <v>122</v>
      </c>
      <c r="C2700" t="s">
        <v>1432</v>
      </c>
      <c r="D2700" t="str">
        <f t="shared" si="126"/>
        <v>NP_055238</v>
      </c>
      <c r="E2700" t="s">
        <v>1431</v>
      </c>
      <c r="F2700" t="s">
        <v>1431</v>
      </c>
      <c r="G2700" t="s">
        <v>1430</v>
      </c>
      <c r="H2700">
        <v>1</v>
      </c>
      <c r="I2700">
        <v>84.046300000000002</v>
      </c>
      <c r="J2700" s="3">
        <v>8.1678399999999994E-8</v>
      </c>
      <c r="K2700">
        <v>142.19</v>
      </c>
      <c r="L2700">
        <v>120.77</v>
      </c>
      <c r="M2700">
        <v>84.046000000000006</v>
      </c>
      <c r="N2700">
        <v>1</v>
      </c>
      <c r="O2700">
        <v>78.325599999999994</v>
      </c>
      <c r="P2700">
        <v>5.3589500000000003E-3</v>
      </c>
      <c r="Q2700">
        <v>78.325999999999993</v>
      </c>
      <c r="R2700">
        <v>1</v>
      </c>
      <c r="S2700">
        <v>106.377</v>
      </c>
      <c r="T2700">
        <v>2.0217600000000001E-4</v>
      </c>
      <c r="U2700">
        <v>106.38</v>
      </c>
      <c r="Z2700">
        <v>1</v>
      </c>
      <c r="AA2700">
        <v>74.140799999999999</v>
      </c>
      <c r="AB2700">
        <v>1.02579E-2</v>
      </c>
      <c r="AC2700">
        <v>74.141000000000005</v>
      </c>
      <c r="AD2700">
        <v>0</v>
      </c>
      <c r="AE2700">
        <v>0</v>
      </c>
      <c r="AG2700" t="s">
        <v>137</v>
      </c>
      <c r="AH2700">
        <v>1</v>
      </c>
      <c r="AI2700">
        <v>79.471400000000003</v>
      </c>
      <c r="AJ2700">
        <v>1.18198E-3</v>
      </c>
      <c r="AK2700">
        <v>87.99</v>
      </c>
      <c r="AL2700">
        <v>1</v>
      </c>
      <c r="AM2700">
        <v>142.191</v>
      </c>
      <c r="AN2700" s="3">
        <v>8.1678399999999994E-8</v>
      </c>
      <c r="AO2700">
        <v>142.19</v>
      </c>
      <c r="AP2700">
        <v>1</v>
      </c>
      <c r="AQ2700">
        <v>84.046300000000002</v>
      </c>
      <c r="AR2700">
        <v>2.8023599999999998E-3</v>
      </c>
      <c r="AS2700">
        <v>84.046000000000006</v>
      </c>
      <c r="AU2700">
        <v>1</v>
      </c>
      <c r="AV2700" t="s">
        <v>144</v>
      </c>
      <c r="AW2700" t="str">
        <f t="shared" si="127"/>
        <v>AFF4|NP_055238</v>
      </c>
      <c r="AX2700" s="1" t="str">
        <f t="shared" si="128"/>
        <v>AFF4|NP_055238|WTPVGPAPSTSQSQK(1)R</v>
      </c>
      <c r="AY2700" t="s">
        <v>1429</v>
      </c>
      <c r="AZ2700" t="s">
        <v>143</v>
      </c>
      <c r="BA2700" t="s">
        <v>702</v>
      </c>
      <c r="BB2700" t="s">
        <v>1428</v>
      </c>
      <c r="BC2700" t="s">
        <v>1427</v>
      </c>
      <c r="BD2700">
        <v>15</v>
      </c>
      <c r="BE2700">
        <v>2</v>
      </c>
      <c r="BF2700">
        <v>7.8862000000000002E-2</v>
      </c>
      <c r="BG2700" t="s">
        <v>139</v>
      </c>
      <c r="BH2700" t="s">
        <v>139</v>
      </c>
      <c r="BI2700" t="s">
        <v>138</v>
      </c>
      <c r="BJ2700" t="s">
        <v>139</v>
      </c>
      <c r="BK2700" t="s">
        <v>138</v>
      </c>
      <c r="BL2700" t="s">
        <v>139</v>
      </c>
      <c r="BM2700" t="s">
        <v>139</v>
      </c>
      <c r="BN2700" t="s">
        <v>139</v>
      </c>
      <c r="BO2700">
        <v>100340000</v>
      </c>
      <c r="BP2700">
        <v>100340000</v>
      </c>
      <c r="BQ2700">
        <v>0</v>
      </c>
      <c r="BR2700">
        <v>0</v>
      </c>
      <c r="BS2700" t="s">
        <v>137</v>
      </c>
      <c r="BT2700" t="s">
        <v>297</v>
      </c>
      <c r="BU2700">
        <v>13031000</v>
      </c>
      <c r="BV2700" t="s">
        <v>297</v>
      </c>
      <c r="BW2700">
        <v>17740000</v>
      </c>
      <c r="BX2700">
        <v>1857500</v>
      </c>
      <c r="BY2700" t="s">
        <v>297</v>
      </c>
      <c r="BZ2700">
        <v>20865000</v>
      </c>
      <c r="CA2700">
        <v>12845000</v>
      </c>
      <c r="CB2700" t="s">
        <v>137</v>
      </c>
      <c r="CC2700" t="s">
        <v>137</v>
      </c>
      <c r="CD2700" t="s">
        <v>137</v>
      </c>
      <c r="CE2700" t="s">
        <v>137</v>
      </c>
      <c r="CF2700" t="s">
        <v>137</v>
      </c>
      <c r="CG2700" t="s">
        <v>137</v>
      </c>
      <c r="CH2700" t="s">
        <v>137</v>
      </c>
      <c r="CI2700" t="s">
        <v>137</v>
      </c>
      <c r="CJ2700">
        <v>0</v>
      </c>
      <c r="CK2700">
        <v>0</v>
      </c>
      <c r="CL2700">
        <v>0</v>
      </c>
      <c r="CM2700">
        <v>13031000</v>
      </c>
      <c r="CN2700">
        <v>0</v>
      </c>
      <c r="CO2700">
        <v>0</v>
      </c>
      <c r="CP2700">
        <v>0</v>
      </c>
      <c r="CQ2700">
        <v>0</v>
      </c>
      <c r="CR2700">
        <v>0</v>
      </c>
      <c r="CS2700">
        <v>17740000</v>
      </c>
      <c r="CT2700">
        <v>0</v>
      </c>
      <c r="CU2700">
        <v>0</v>
      </c>
      <c r="CV2700">
        <v>1857500</v>
      </c>
      <c r="CW2700">
        <v>0</v>
      </c>
      <c r="CX2700">
        <v>0</v>
      </c>
      <c r="CY2700">
        <v>0</v>
      </c>
      <c r="CZ2700">
        <v>0</v>
      </c>
      <c r="DA2700">
        <v>0</v>
      </c>
      <c r="DB2700">
        <v>20865000</v>
      </c>
      <c r="DC2700">
        <v>0</v>
      </c>
      <c r="DD2700">
        <v>0</v>
      </c>
      <c r="DE2700">
        <v>12845000</v>
      </c>
      <c r="DF2700">
        <v>0</v>
      </c>
      <c r="DG2700">
        <v>0</v>
      </c>
      <c r="DJ2700">
        <v>2698</v>
      </c>
      <c r="DK2700">
        <v>4090</v>
      </c>
      <c r="DL2700">
        <v>122</v>
      </c>
      <c r="DM2700">
        <v>122</v>
      </c>
      <c r="DN2700">
        <v>12289</v>
      </c>
      <c r="DO2700">
        <v>13063</v>
      </c>
      <c r="DP2700" t="s">
        <v>1426</v>
      </c>
      <c r="DQ2700" t="s">
        <v>1425</v>
      </c>
      <c r="DR2700">
        <v>78987</v>
      </c>
      <c r="DS2700">
        <v>54231</v>
      </c>
      <c r="DT2700">
        <v>8</v>
      </c>
      <c r="DU2700">
        <v>20382</v>
      </c>
      <c r="DV2700">
        <v>78986</v>
      </c>
      <c r="DW2700">
        <v>54230</v>
      </c>
      <c r="DX2700">
        <v>7</v>
      </c>
      <c r="DY2700">
        <v>21462</v>
      </c>
      <c r="DZ2700">
        <v>78986</v>
      </c>
      <c r="EA2700">
        <v>54230</v>
      </c>
      <c r="EB2700">
        <v>7</v>
      </c>
      <c r="EC2700">
        <v>21462</v>
      </c>
    </row>
    <row r="2701" spans="1:133" x14ac:dyDescent="0.2">
      <c r="A2701" t="s">
        <v>1415</v>
      </c>
      <c r="B2701">
        <v>33</v>
      </c>
      <c r="C2701" t="s">
        <v>1416</v>
      </c>
      <c r="D2701" t="str">
        <f t="shared" si="126"/>
        <v>NP_055227</v>
      </c>
      <c r="E2701" t="s">
        <v>1415</v>
      </c>
      <c r="F2701" t="s">
        <v>1415</v>
      </c>
      <c r="G2701" t="s">
        <v>1424</v>
      </c>
      <c r="H2701">
        <v>1</v>
      </c>
      <c r="I2701">
        <v>118.033</v>
      </c>
      <c r="J2701">
        <v>4.6439899999999998E-3</v>
      </c>
      <c r="K2701">
        <v>123.86</v>
      </c>
      <c r="L2701">
        <v>72.427999999999997</v>
      </c>
      <c r="M2701">
        <v>118.03</v>
      </c>
      <c r="R2701">
        <v>0</v>
      </c>
      <c r="S2701">
        <v>0</v>
      </c>
      <c r="U2701" t="s">
        <v>137</v>
      </c>
      <c r="V2701">
        <v>1</v>
      </c>
      <c r="W2701">
        <v>99.787899999999993</v>
      </c>
      <c r="X2701">
        <v>4.3278499999999998E-2</v>
      </c>
      <c r="Y2701">
        <v>99.787999999999997</v>
      </c>
      <c r="Z2701">
        <v>1</v>
      </c>
      <c r="AA2701">
        <v>123.863</v>
      </c>
      <c r="AB2701">
        <v>2.09973E-2</v>
      </c>
      <c r="AC2701">
        <v>123.86</v>
      </c>
      <c r="AP2701">
        <v>1</v>
      </c>
      <c r="AQ2701">
        <v>118.033</v>
      </c>
      <c r="AR2701">
        <v>4.6439899999999998E-3</v>
      </c>
      <c r="AS2701">
        <v>118.03</v>
      </c>
      <c r="AT2701" t="s">
        <v>136</v>
      </c>
      <c r="AU2701">
        <v>1</v>
      </c>
      <c r="AV2701" t="s">
        <v>144</v>
      </c>
      <c r="AW2701" t="str">
        <f t="shared" si="127"/>
        <v>CACYBP|NP_055227</v>
      </c>
      <c r="AX2701" s="1" t="str">
        <f t="shared" si="128"/>
        <v>CACYBP|NP_055227|DALTAEK(1)SK</v>
      </c>
      <c r="AY2701" t="s">
        <v>1423</v>
      </c>
      <c r="AZ2701" t="s">
        <v>143</v>
      </c>
      <c r="BA2701" t="s">
        <v>1117</v>
      </c>
      <c r="BB2701" t="s">
        <v>1422</v>
      </c>
      <c r="BC2701" t="s">
        <v>1421</v>
      </c>
      <c r="BD2701">
        <v>7</v>
      </c>
      <c r="BE2701">
        <v>2</v>
      </c>
      <c r="BF2701">
        <v>0.15351000000000001</v>
      </c>
      <c r="BG2701" t="s">
        <v>138</v>
      </c>
      <c r="BH2701" t="s">
        <v>138</v>
      </c>
      <c r="BI2701" t="s">
        <v>139</v>
      </c>
      <c r="BJ2701" t="s">
        <v>139</v>
      </c>
      <c r="BK2701" t="s">
        <v>138</v>
      </c>
      <c r="BL2701" t="s">
        <v>138</v>
      </c>
      <c r="BM2701" t="s">
        <v>138</v>
      </c>
      <c r="BN2701" t="s">
        <v>139</v>
      </c>
      <c r="BO2701">
        <v>20796000</v>
      </c>
      <c r="BP2701">
        <v>20796000</v>
      </c>
      <c r="BQ2701">
        <v>0</v>
      </c>
      <c r="BR2701">
        <v>0</v>
      </c>
      <c r="BS2701" t="s">
        <v>137</v>
      </c>
      <c r="BT2701" t="s">
        <v>297</v>
      </c>
      <c r="BU2701">
        <v>8310700</v>
      </c>
      <c r="BV2701" t="s">
        <v>297</v>
      </c>
      <c r="BW2701" t="s">
        <v>297</v>
      </c>
      <c r="BX2701" t="s">
        <v>297</v>
      </c>
      <c r="BY2701" t="s">
        <v>297</v>
      </c>
      <c r="BZ2701" t="s">
        <v>297</v>
      </c>
      <c r="CA2701">
        <v>12486000</v>
      </c>
      <c r="CB2701" t="s">
        <v>137</v>
      </c>
      <c r="CC2701" t="s">
        <v>137</v>
      </c>
      <c r="CD2701" t="s">
        <v>137</v>
      </c>
      <c r="CE2701" t="s">
        <v>137</v>
      </c>
      <c r="CF2701" t="s">
        <v>137</v>
      </c>
      <c r="CG2701" t="s">
        <v>137</v>
      </c>
      <c r="CH2701" t="s">
        <v>137</v>
      </c>
      <c r="CI2701" t="s">
        <v>137</v>
      </c>
      <c r="CJ2701">
        <v>0</v>
      </c>
      <c r="CK2701">
        <v>0</v>
      </c>
      <c r="CL2701">
        <v>0</v>
      </c>
      <c r="CM2701">
        <v>8310700</v>
      </c>
      <c r="CN2701">
        <v>0</v>
      </c>
      <c r="CO2701">
        <v>0</v>
      </c>
      <c r="CP2701">
        <v>0</v>
      </c>
      <c r="CQ2701">
        <v>0</v>
      </c>
      <c r="CR2701">
        <v>0</v>
      </c>
      <c r="CS2701">
        <v>0</v>
      </c>
      <c r="CT2701">
        <v>0</v>
      </c>
      <c r="CU2701">
        <v>0</v>
      </c>
      <c r="CV2701">
        <v>0</v>
      </c>
      <c r="CW2701">
        <v>0</v>
      </c>
      <c r="CX2701">
        <v>0</v>
      </c>
      <c r="CY2701">
        <v>0</v>
      </c>
      <c r="CZ2701">
        <v>0</v>
      </c>
      <c r="DA2701">
        <v>0</v>
      </c>
      <c r="DB2701">
        <v>0</v>
      </c>
      <c r="DC2701">
        <v>0</v>
      </c>
      <c r="DD2701">
        <v>0</v>
      </c>
      <c r="DE2701">
        <v>12486000</v>
      </c>
      <c r="DF2701">
        <v>0</v>
      </c>
      <c r="DG2701">
        <v>0</v>
      </c>
      <c r="DJ2701">
        <v>2699</v>
      </c>
      <c r="DK2701">
        <v>4092</v>
      </c>
      <c r="DL2701">
        <v>33</v>
      </c>
      <c r="DM2701">
        <v>33</v>
      </c>
      <c r="DN2701">
        <v>1200</v>
      </c>
      <c r="DO2701">
        <v>1267</v>
      </c>
      <c r="DP2701" t="s">
        <v>1420</v>
      </c>
      <c r="DQ2701" t="s">
        <v>1419</v>
      </c>
      <c r="DR2701">
        <v>7355</v>
      </c>
      <c r="DS2701">
        <v>5232</v>
      </c>
      <c r="DT2701">
        <v>8</v>
      </c>
      <c r="DU2701">
        <v>11946</v>
      </c>
      <c r="DV2701">
        <v>7354</v>
      </c>
      <c r="DW2701">
        <v>5231</v>
      </c>
      <c r="DX2701">
        <v>4</v>
      </c>
      <c r="DY2701">
        <v>11413</v>
      </c>
      <c r="DZ2701">
        <v>7355</v>
      </c>
      <c r="EA2701">
        <v>5232</v>
      </c>
      <c r="EB2701">
        <v>8</v>
      </c>
      <c r="EC2701">
        <v>11946</v>
      </c>
    </row>
    <row r="2702" spans="1:133" x14ac:dyDescent="0.2">
      <c r="A2702" t="s">
        <v>1418</v>
      </c>
      <c r="B2702" t="s">
        <v>1417</v>
      </c>
      <c r="C2702" t="s">
        <v>1416</v>
      </c>
      <c r="D2702" t="str">
        <f t="shared" si="126"/>
        <v>NP_055227</v>
      </c>
      <c r="E2702" t="s">
        <v>1415</v>
      </c>
      <c r="F2702" t="s">
        <v>1415</v>
      </c>
      <c r="G2702" t="s">
        <v>1414</v>
      </c>
      <c r="H2702">
        <v>0.99999899999999997</v>
      </c>
      <c r="I2702">
        <v>59.306199999999997</v>
      </c>
      <c r="J2702">
        <v>8.4343500000000002E-3</v>
      </c>
      <c r="K2702">
        <v>61.139000000000003</v>
      </c>
      <c r="L2702">
        <v>23.739000000000001</v>
      </c>
      <c r="M2702">
        <v>61.139000000000003</v>
      </c>
      <c r="V2702">
        <v>0</v>
      </c>
      <c r="W2702">
        <v>0</v>
      </c>
      <c r="Y2702" t="s">
        <v>137</v>
      </c>
      <c r="Z2702">
        <v>0.99999899999999997</v>
      </c>
      <c r="AA2702">
        <v>59.306199999999997</v>
      </c>
      <c r="AB2702">
        <v>8.4343500000000002E-3</v>
      </c>
      <c r="AC2702">
        <v>61.139000000000003</v>
      </c>
      <c r="AT2702" t="s">
        <v>136</v>
      </c>
      <c r="AU2702">
        <v>1</v>
      </c>
      <c r="AV2702" t="s">
        <v>144</v>
      </c>
      <c r="AW2702" t="str">
        <f t="shared" si="127"/>
        <v>CACYBP|NP_055227</v>
      </c>
      <c r="AX2702" s="1" t="str">
        <f t="shared" si="128"/>
        <v>CACYBP|NP_055227|EKPSYDTETDPSEGLMNVLK(1)K</v>
      </c>
      <c r="AY2702" t="s">
        <v>1413</v>
      </c>
      <c r="AZ2702" t="s">
        <v>143</v>
      </c>
      <c r="BA2702" t="s">
        <v>483</v>
      </c>
      <c r="BB2702" t="s">
        <v>1412</v>
      </c>
      <c r="BC2702" t="s">
        <v>1411</v>
      </c>
      <c r="BD2702">
        <v>20</v>
      </c>
      <c r="BE2702">
        <v>3</v>
      </c>
      <c r="BF2702">
        <v>0.24679999999999999</v>
      </c>
      <c r="BG2702" t="s">
        <v>138</v>
      </c>
      <c r="BH2702" t="s">
        <v>138</v>
      </c>
      <c r="BI2702" t="s">
        <v>138</v>
      </c>
      <c r="BJ2702" t="s">
        <v>139</v>
      </c>
      <c r="BK2702" t="s">
        <v>138</v>
      </c>
      <c r="BL2702" t="s">
        <v>138</v>
      </c>
      <c r="BM2702" t="s">
        <v>138</v>
      </c>
      <c r="BN2702" t="s">
        <v>138</v>
      </c>
      <c r="BO2702">
        <v>34533000</v>
      </c>
      <c r="BP2702">
        <v>34533000</v>
      </c>
      <c r="BQ2702">
        <v>0</v>
      </c>
      <c r="BR2702">
        <v>0</v>
      </c>
      <c r="BS2702" t="s">
        <v>137</v>
      </c>
      <c r="BT2702" t="s">
        <v>297</v>
      </c>
      <c r="BU2702" t="s">
        <v>297</v>
      </c>
      <c r="BV2702">
        <v>12027000</v>
      </c>
      <c r="BW2702">
        <v>22506000</v>
      </c>
      <c r="BX2702" t="s">
        <v>297</v>
      </c>
      <c r="BY2702" t="s">
        <v>297</v>
      </c>
      <c r="BZ2702" t="s">
        <v>297</v>
      </c>
      <c r="CA2702" t="s">
        <v>297</v>
      </c>
      <c r="CB2702" t="s">
        <v>137</v>
      </c>
      <c r="CC2702" t="s">
        <v>137</v>
      </c>
      <c r="CD2702" t="s">
        <v>137</v>
      </c>
      <c r="CE2702" t="s">
        <v>137</v>
      </c>
      <c r="CF2702" t="s">
        <v>137</v>
      </c>
      <c r="CG2702" t="s">
        <v>137</v>
      </c>
      <c r="CH2702" t="s">
        <v>137</v>
      </c>
      <c r="CI2702" t="s">
        <v>137</v>
      </c>
      <c r="CJ2702">
        <v>0</v>
      </c>
      <c r="CK2702">
        <v>0</v>
      </c>
      <c r="CL2702">
        <v>0</v>
      </c>
      <c r="CM2702">
        <v>0</v>
      </c>
      <c r="CN2702">
        <v>0</v>
      </c>
      <c r="CO2702">
        <v>0</v>
      </c>
      <c r="CP2702">
        <v>12027000</v>
      </c>
      <c r="CQ2702">
        <v>0</v>
      </c>
      <c r="CR2702">
        <v>0</v>
      </c>
      <c r="CS2702">
        <v>22506000</v>
      </c>
      <c r="CT2702">
        <v>0</v>
      </c>
      <c r="CU2702">
        <v>0</v>
      </c>
      <c r="CV2702">
        <v>0</v>
      </c>
      <c r="CW2702">
        <v>0</v>
      </c>
      <c r="CX2702">
        <v>0</v>
      </c>
      <c r="CY2702">
        <v>0</v>
      </c>
      <c r="CZ2702">
        <v>0</v>
      </c>
      <c r="DA2702">
        <v>0</v>
      </c>
      <c r="DB2702">
        <v>0</v>
      </c>
      <c r="DC2702">
        <v>0</v>
      </c>
      <c r="DD2702">
        <v>0</v>
      </c>
      <c r="DE2702">
        <v>0</v>
      </c>
      <c r="DF2702">
        <v>0</v>
      </c>
      <c r="DG2702">
        <v>0</v>
      </c>
      <c r="DJ2702">
        <v>2700</v>
      </c>
      <c r="DK2702">
        <v>4092</v>
      </c>
      <c r="DL2702">
        <v>196</v>
      </c>
      <c r="DM2702">
        <v>196</v>
      </c>
      <c r="DN2702">
        <v>1809</v>
      </c>
      <c r="DO2702">
        <v>1907</v>
      </c>
      <c r="DP2702" t="s">
        <v>1410</v>
      </c>
      <c r="DQ2702">
        <v>7637</v>
      </c>
      <c r="DR2702">
        <v>10850</v>
      </c>
      <c r="DS2702">
        <v>7637</v>
      </c>
      <c r="DT2702">
        <v>4</v>
      </c>
      <c r="DU2702">
        <v>36150</v>
      </c>
      <c r="DV2702">
        <v>10850</v>
      </c>
      <c r="DW2702">
        <v>7637</v>
      </c>
      <c r="DX2702">
        <v>4</v>
      </c>
      <c r="DY2702">
        <v>36150</v>
      </c>
      <c r="DZ2702">
        <v>10850</v>
      </c>
      <c r="EA2702">
        <v>7637</v>
      </c>
      <c r="EB2702">
        <v>4</v>
      </c>
      <c r="EC2702">
        <v>36150</v>
      </c>
    </row>
    <row r="2703" spans="1:133" x14ac:dyDescent="0.2">
      <c r="A2703" t="s">
        <v>1408</v>
      </c>
      <c r="B2703">
        <v>418</v>
      </c>
      <c r="C2703" t="s">
        <v>1409</v>
      </c>
      <c r="D2703" t="str">
        <f t="shared" si="126"/>
        <v>NP_055140</v>
      </c>
      <c r="E2703" t="s">
        <v>1408</v>
      </c>
      <c r="F2703" t="s">
        <v>1408</v>
      </c>
      <c r="G2703" t="s">
        <v>1407</v>
      </c>
      <c r="H2703">
        <v>1</v>
      </c>
      <c r="I2703">
        <v>74.648399999999995</v>
      </c>
      <c r="J2703">
        <v>2.7416000000000002E-4</v>
      </c>
      <c r="K2703">
        <v>148.28</v>
      </c>
      <c r="L2703">
        <v>72.893000000000001</v>
      </c>
      <c r="M2703">
        <v>148.28</v>
      </c>
      <c r="N2703">
        <v>0.99999899999999997</v>
      </c>
      <c r="O2703">
        <v>60.126899999999999</v>
      </c>
      <c r="P2703">
        <v>1.06401E-3</v>
      </c>
      <c r="Q2703">
        <v>138.44999999999999</v>
      </c>
      <c r="R2703">
        <v>0.99999700000000002</v>
      </c>
      <c r="S2703">
        <v>55.337899999999998</v>
      </c>
      <c r="T2703">
        <v>1.0870999999999999E-3</v>
      </c>
      <c r="U2703">
        <v>124.6</v>
      </c>
      <c r="V2703">
        <v>1</v>
      </c>
      <c r="W2703">
        <v>64.601699999999994</v>
      </c>
      <c r="X2703">
        <v>6.1531399999999997E-3</v>
      </c>
      <c r="Y2703">
        <v>117.48</v>
      </c>
      <c r="Z2703">
        <v>0.99999800000000005</v>
      </c>
      <c r="AA2703">
        <v>56.885599999999997</v>
      </c>
      <c r="AB2703">
        <v>5.6476299999999998E-3</v>
      </c>
      <c r="AC2703">
        <v>139.78</v>
      </c>
      <c r="AD2703">
        <v>1</v>
      </c>
      <c r="AE2703">
        <v>68.787099999999995</v>
      </c>
      <c r="AF2703">
        <v>2.9024099999999998E-3</v>
      </c>
      <c r="AG2703">
        <v>111.63</v>
      </c>
      <c r="AH2703">
        <v>1</v>
      </c>
      <c r="AI2703">
        <v>70.471199999999996</v>
      </c>
      <c r="AJ2703">
        <v>2.7416000000000002E-4</v>
      </c>
      <c r="AK2703">
        <v>144.1</v>
      </c>
      <c r="AL2703">
        <v>1</v>
      </c>
      <c r="AM2703">
        <v>63.787399999999998</v>
      </c>
      <c r="AN2703">
        <v>1.92632E-3</v>
      </c>
      <c r="AO2703">
        <v>124.12</v>
      </c>
      <c r="AP2703">
        <v>1</v>
      </c>
      <c r="AQ2703">
        <v>74.648399999999995</v>
      </c>
      <c r="AR2703">
        <v>3.7888199999999998E-4</v>
      </c>
      <c r="AS2703">
        <v>148.28</v>
      </c>
      <c r="AT2703" t="s">
        <v>136</v>
      </c>
      <c r="AU2703">
        <v>1</v>
      </c>
      <c r="AV2703" t="s">
        <v>144</v>
      </c>
      <c r="AW2703" t="str">
        <f t="shared" si="127"/>
        <v>CORO1C|NP_055140</v>
      </c>
      <c r="AX2703" s="1" t="str">
        <f t="shared" si="128"/>
        <v>CORO1C|NP_055140|NILDSKPTANK(1)K</v>
      </c>
      <c r="AY2703" t="s">
        <v>1406</v>
      </c>
      <c r="AZ2703" t="s">
        <v>143</v>
      </c>
      <c r="BA2703" t="s">
        <v>142</v>
      </c>
      <c r="BB2703" t="s">
        <v>1405</v>
      </c>
      <c r="BC2703" t="s">
        <v>1404</v>
      </c>
      <c r="BD2703">
        <v>11</v>
      </c>
      <c r="BE2703">
        <v>3</v>
      </c>
      <c r="BF2703">
        <v>0.25940000000000002</v>
      </c>
      <c r="BG2703" t="s">
        <v>139</v>
      </c>
      <c r="BH2703" t="s">
        <v>139</v>
      </c>
      <c r="BI2703" t="s">
        <v>139</v>
      </c>
      <c r="BJ2703" t="s">
        <v>139</v>
      </c>
      <c r="BK2703" t="s">
        <v>139</v>
      </c>
      <c r="BL2703" t="s">
        <v>139</v>
      </c>
      <c r="BM2703" t="s">
        <v>139</v>
      </c>
      <c r="BN2703" t="s">
        <v>139</v>
      </c>
      <c r="BO2703">
        <v>967350000</v>
      </c>
      <c r="BP2703">
        <v>967350000</v>
      </c>
      <c r="BQ2703">
        <v>0</v>
      </c>
      <c r="BR2703">
        <v>0</v>
      </c>
      <c r="BS2703" t="s">
        <v>137</v>
      </c>
      <c r="BT2703">
        <v>6452200</v>
      </c>
      <c r="BU2703">
        <v>12520000</v>
      </c>
      <c r="BV2703">
        <v>32550000</v>
      </c>
      <c r="BW2703">
        <v>50647000</v>
      </c>
      <c r="BX2703">
        <v>6796600</v>
      </c>
      <c r="BY2703">
        <v>10971000</v>
      </c>
      <c r="BZ2703">
        <v>34856000</v>
      </c>
      <c r="CA2703">
        <v>10663000</v>
      </c>
      <c r="CB2703" t="s">
        <v>137</v>
      </c>
      <c r="CC2703" t="s">
        <v>137</v>
      </c>
      <c r="CD2703" t="s">
        <v>137</v>
      </c>
      <c r="CE2703" t="s">
        <v>137</v>
      </c>
      <c r="CF2703" t="s">
        <v>137</v>
      </c>
      <c r="CG2703" t="s">
        <v>137</v>
      </c>
      <c r="CH2703" t="s">
        <v>137</v>
      </c>
      <c r="CI2703" t="s">
        <v>137</v>
      </c>
      <c r="CJ2703">
        <v>6452200</v>
      </c>
      <c r="CK2703">
        <v>0</v>
      </c>
      <c r="CL2703">
        <v>0</v>
      </c>
      <c r="CM2703">
        <v>12520000</v>
      </c>
      <c r="CN2703">
        <v>0</v>
      </c>
      <c r="CO2703">
        <v>0</v>
      </c>
      <c r="CP2703">
        <v>32550000</v>
      </c>
      <c r="CQ2703">
        <v>0</v>
      </c>
      <c r="CR2703">
        <v>0</v>
      </c>
      <c r="CS2703">
        <v>50647000</v>
      </c>
      <c r="CT2703">
        <v>0</v>
      </c>
      <c r="CU2703">
        <v>0</v>
      </c>
      <c r="CV2703">
        <v>6796600</v>
      </c>
      <c r="CW2703">
        <v>0</v>
      </c>
      <c r="CX2703">
        <v>0</v>
      </c>
      <c r="CY2703">
        <v>10971000</v>
      </c>
      <c r="CZ2703">
        <v>0</v>
      </c>
      <c r="DA2703">
        <v>0</v>
      </c>
      <c r="DB2703">
        <v>34856000</v>
      </c>
      <c r="DC2703">
        <v>0</v>
      </c>
      <c r="DD2703">
        <v>0</v>
      </c>
      <c r="DE2703">
        <v>10663000</v>
      </c>
      <c r="DF2703">
        <v>0</v>
      </c>
      <c r="DG2703">
        <v>0</v>
      </c>
      <c r="DJ2703">
        <v>2701</v>
      </c>
      <c r="DK2703">
        <v>4094</v>
      </c>
      <c r="DL2703">
        <v>418</v>
      </c>
      <c r="DM2703">
        <v>418</v>
      </c>
      <c r="DN2703" t="s">
        <v>1403</v>
      </c>
      <c r="DO2703" t="s">
        <v>1402</v>
      </c>
      <c r="DP2703" t="s">
        <v>1401</v>
      </c>
      <c r="DQ2703" t="s">
        <v>1400</v>
      </c>
      <c r="DR2703">
        <v>47637</v>
      </c>
      <c r="DS2703">
        <v>32503</v>
      </c>
      <c r="DT2703">
        <v>8</v>
      </c>
      <c r="DU2703">
        <v>14158</v>
      </c>
      <c r="DV2703">
        <v>47637</v>
      </c>
      <c r="DW2703">
        <v>32503</v>
      </c>
      <c r="DX2703">
        <v>8</v>
      </c>
      <c r="DY2703">
        <v>14158</v>
      </c>
      <c r="DZ2703">
        <v>47634</v>
      </c>
      <c r="EA2703">
        <v>32500</v>
      </c>
      <c r="EB2703">
        <v>6</v>
      </c>
      <c r="EC2703">
        <v>14337</v>
      </c>
    </row>
    <row r="2704" spans="1:133" x14ac:dyDescent="0.2">
      <c r="A2704" t="s">
        <v>1393</v>
      </c>
      <c r="B2704">
        <v>496</v>
      </c>
      <c r="C2704" t="s">
        <v>1394</v>
      </c>
      <c r="D2704" t="str">
        <f t="shared" si="126"/>
        <v>NP_055121</v>
      </c>
      <c r="E2704" t="s">
        <v>1393</v>
      </c>
      <c r="F2704" t="s">
        <v>1393</v>
      </c>
      <c r="G2704" t="s">
        <v>1392</v>
      </c>
      <c r="H2704">
        <v>1</v>
      </c>
      <c r="I2704">
        <v>92.238900000000001</v>
      </c>
      <c r="J2704">
        <v>1.12511E-2</v>
      </c>
      <c r="K2704">
        <v>114.89</v>
      </c>
      <c r="L2704">
        <v>57.72</v>
      </c>
      <c r="M2704">
        <v>92.239000000000004</v>
      </c>
      <c r="N2704">
        <v>1</v>
      </c>
      <c r="O2704">
        <v>83.882900000000006</v>
      </c>
      <c r="P2704">
        <v>2.1703400000000001E-2</v>
      </c>
      <c r="Q2704">
        <v>83.882999999999996</v>
      </c>
      <c r="R2704">
        <v>1</v>
      </c>
      <c r="S2704">
        <v>90.148799999999994</v>
      </c>
      <c r="T2704">
        <v>1.2501399999999999E-2</v>
      </c>
      <c r="U2704">
        <v>90.149000000000001</v>
      </c>
      <c r="V2704">
        <v>1</v>
      </c>
      <c r="W2704">
        <v>114.89400000000001</v>
      </c>
      <c r="X2704">
        <v>1.7917499999999999E-2</v>
      </c>
      <c r="Y2704">
        <v>114.89</v>
      </c>
      <c r="Z2704">
        <v>1</v>
      </c>
      <c r="AA2704">
        <v>104.434</v>
      </c>
      <c r="AB2704">
        <v>4.3725399999999998E-2</v>
      </c>
      <c r="AC2704">
        <v>104.43</v>
      </c>
      <c r="AD2704">
        <v>0</v>
      </c>
      <c r="AE2704">
        <v>0</v>
      </c>
      <c r="AG2704" t="s">
        <v>137</v>
      </c>
      <c r="AH2704">
        <v>0</v>
      </c>
      <c r="AI2704">
        <v>0</v>
      </c>
      <c r="AK2704" t="s">
        <v>137</v>
      </c>
      <c r="AL2704">
        <v>1</v>
      </c>
      <c r="AM2704">
        <v>92.238900000000001</v>
      </c>
      <c r="AN2704">
        <v>1.12511E-2</v>
      </c>
      <c r="AO2704">
        <v>92.239000000000004</v>
      </c>
      <c r="AP2704">
        <v>0</v>
      </c>
      <c r="AQ2704">
        <v>0</v>
      </c>
      <c r="AS2704" t="s">
        <v>137</v>
      </c>
      <c r="AT2704" t="s">
        <v>136</v>
      </c>
      <c r="AU2704">
        <v>1</v>
      </c>
      <c r="AV2704" t="s">
        <v>144</v>
      </c>
      <c r="AW2704" t="str">
        <f t="shared" si="127"/>
        <v>C22orf28|NP_055121</v>
      </c>
      <c r="AX2704" s="1" t="str">
        <f t="shared" si="128"/>
        <v>C22orf28|NP_055121|AIK(1)LRPIAVIK</v>
      </c>
      <c r="AY2704" t="s">
        <v>1399</v>
      </c>
      <c r="AZ2704" t="s">
        <v>143</v>
      </c>
      <c r="BA2704" t="s">
        <v>515</v>
      </c>
      <c r="BB2704" t="s">
        <v>1398</v>
      </c>
      <c r="BC2704" t="s">
        <v>1397</v>
      </c>
      <c r="BD2704">
        <v>3</v>
      </c>
      <c r="BE2704">
        <v>3</v>
      </c>
      <c r="BF2704">
        <v>0.13946</v>
      </c>
      <c r="BG2704" t="s">
        <v>139</v>
      </c>
      <c r="BH2704" t="s">
        <v>139</v>
      </c>
      <c r="BI2704" t="s">
        <v>139</v>
      </c>
      <c r="BJ2704" t="s">
        <v>139</v>
      </c>
      <c r="BK2704" t="s">
        <v>138</v>
      </c>
      <c r="BL2704" t="s">
        <v>138</v>
      </c>
      <c r="BM2704" t="s">
        <v>139</v>
      </c>
      <c r="BN2704" t="s">
        <v>138</v>
      </c>
      <c r="BO2704">
        <v>350190000</v>
      </c>
      <c r="BP2704">
        <v>350190000</v>
      </c>
      <c r="BQ2704">
        <v>0</v>
      </c>
      <c r="BR2704">
        <v>0</v>
      </c>
      <c r="BS2704" t="s">
        <v>137</v>
      </c>
      <c r="BT2704">
        <v>44072000</v>
      </c>
      <c r="BU2704">
        <v>33459000</v>
      </c>
      <c r="BV2704">
        <v>48177000</v>
      </c>
      <c r="BW2704">
        <v>64723000</v>
      </c>
      <c r="BX2704" t="s">
        <v>297</v>
      </c>
      <c r="BY2704">
        <v>47156000</v>
      </c>
      <c r="BZ2704">
        <v>33120000</v>
      </c>
      <c r="CA2704">
        <v>30499000</v>
      </c>
      <c r="CB2704" t="s">
        <v>137</v>
      </c>
      <c r="CC2704" t="s">
        <v>137</v>
      </c>
      <c r="CD2704" t="s">
        <v>137</v>
      </c>
      <c r="CE2704" t="s">
        <v>137</v>
      </c>
      <c r="CF2704" t="s">
        <v>137</v>
      </c>
      <c r="CG2704" t="s">
        <v>137</v>
      </c>
      <c r="CH2704" t="s">
        <v>137</v>
      </c>
      <c r="CI2704" t="s">
        <v>137</v>
      </c>
      <c r="CJ2704">
        <v>44072000</v>
      </c>
      <c r="CK2704">
        <v>0</v>
      </c>
      <c r="CL2704">
        <v>0</v>
      </c>
      <c r="CM2704">
        <v>33459000</v>
      </c>
      <c r="CN2704">
        <v>0</v>
      </c>
      <c r="CO2704">
        <v>0</v>
      </c>
      <c r="CP2704">
        <v>48177000</v>
      </c>
      <c r="CQ2704">
        <v>0</v>
      </c>
      <c r="CR2704">
        <v>0</v>
      </c>
      <c r="CS2704">
        <v>64723000</v>
      </c>
      <c r="CT2704">
        <v>0</v>
      </c>
      <c r="CU2704">
        <v>0</v>
      </c>
      <c r="CV2704">
        <v>0</v>
      </c>
      <c r="CW2704">
        <v>0</v>
      </c>
      <c r="CX2704">
        <v>0</v>
      </c>
      <c r="CY2704">
        <v>47156000</v>
      </c>
      <c r="CZ2704">
        <v>0</v>
      </c>
      <c r="DA2704">
        <v>0</v>
      </c>
      <c r="DB2704">
        <v>33120000</v>
      </c>
      <c r="DC2704">
        <v>0</v>
      </c>
      <c r="DD2704">
        <v>0</v>
      </c>
      <c r="DE2704">
        <v>30499000</v>
      </c>
      <c r="DF2704">
        <v>0</v>
      </c>
      <c r="DG2704">
        <v>0</v>
      </c>
      <c r="DJ2704">
        <v>2702</v>
      </c>
      <c r="DK2704">
        <v>4096</v>
      </c>
      <c r="DL2704">
        <v>496</v>
      </c>
      <c r="DM2704">
        <v>496</v>
      </c>
      <c r="DN2704">
        <v>425</v>
      </c>
      <c r="DO2704">
        <v>451</v>
      </c>
      <c r="DP2704" t="s">
        <v>1396</v>
      </c>
      <c r="DQ2704" t="s">
        <v>1395</v>
      </c>
      <c r="DR2704">
        <v>2628</v>
      </c>
      <c r="DS2704">
        <v>1888</v>
      </c>
      <c r="DT2704">
        <v>7</v>
      </c>
      <c r="DU2704">
        <v>30049</v>
      </c>
      <c r="DV2704">
        <v>2626</v>
      </c>
      <c r="DW2704">
        <v>1886</v>
      </c>
      <c r="DX2704">
        <v>3</v>
      </c>
      <c r="DY2704">
        <v>28080</v>
      </c>
      <c r="DZ2704">
        <v>2628</v>
      </c>
      <c r="EA2704">
        <v>1888</v>
      </c>
      <c r="EB2704">
        <v>7</v>
      </c>
      <c r="EC2704">
        <v>30049</v>
      </c>
    </row>
    <row r="2705" spans="1:133" x14ac:dyDescent="0.2">
      <c r="A2705" t="s">
        <v>1393</v>
      </c>
      <c r="B2705">
        <v>279</v>
      </c>
      <c r="C2705" t="s">
        <v>1394</v>
      </c>
      <c r="D2705" t="str">
        <f t="shared" si="126"/>
        <v>NP_055121</v>
      </c>
      <c r="E2705" t="s">
        <v>1393</v>
      </c>
      <c r="F2705" t="s">
        <v>1393</v>
      </c>
      <c r="G2705" t="s">
        <v>1392</v>
      </c>
      <c r="H2705">
        <v>1</v>
      </c>
      <c r="I2705">
        <v>87.157399999999996</v>
      </c>
      <c r="J2705">
        <v>6.9098E-4</v>
      </c>
      <c r="K2705">
        <v>87.156999999999996</v>
      </c>
      <c r="L2705">
        <v>66.319999999999993</v>
      </c>
      <c r="M2705">
        <v>87.156999999999996</v>
      </c>
      <c r="AP2705">
        <v>1</v>
      </c>
      <c r="AQ2705">
        <v>87.157399999999996</v>
      </c>
      <c r="AR2705">
        <v>6.9098E-4</v>
      </c>
      <c r="AS2705">
        <v>87.156999999999996</v>
      </c>
      <c r="AT2705" t="s">
        <v>136</v>
      </c>
      <c r="AU2705">
        <v>1</v>
      </c>
      <c r="AV2705" t="s">
        <v>144</v>
      </c>
      <c r="AW2705" t="str">
        <f t="shared" si="127"/>
        <v>C22orf28|NP_055121</v>
      </c>
      <c r="AX2705" s="1" t="str">
        <f t="shared" si="128"/>
        <v>C22orf28|NP_055121|GLGHQVATDALVAMEK(1)AMK</v>
      </c>
      <c r="AY2705" t="s">
        <v>1391</v>
      </c>
      <c r="AZ2705" t="s">
        <v>143</v>
      </c>
      <c r="BA2705" t="s">
        <v>1128</v>
      </c>
      <c r="BB2705" t="s">
        <v>1390</v>
      </c>
      <c r="BC2705" t="s">
        <v>1389</v>
      </c>
      <c r="BD2705">
        <v>16</v>
      </c>
      <c r="BE2705">
        <v>3</v>
      </c>
      <c r="BF2705">
        <v>-0.33090000000000003</v>
      </c>
      <c r="BG2705" t="s">
        <v>138</v>
      </c>
      <c r="BH2705" t="s">
        <v>138</v>
      </c>
      <c r="BI2705" t="s">
        <v>138</v>
      </c>
      <c r="BJ2705" t="s">
        <v>138</v>
      </c>
      <c r="BK2705" t="s">
        <v>138</v>
      </c>
      <c r="BL2705" t="s">
        <v>138</v>
      </c>
      <c r="BM2705" t="s">
        <v>138</v>
      </c>
      <c r="BN2705" t="s">
        <v>139</v>
      </c>
      <c r="BO2705">
        <v>73730000</v>
      </c>
      <c r="BP2705">
        <v>73730000</v>
      </c>
      <c r="BQ2705">
        <v>0</v>
      </c>
      <c r="BR2705">
        <v>0</v>
      </c>
      <c r="BS2705" t="s">
        <v>137</v>
      </c>
      <c r="BT2705" t="s">
        <v>297</v>
      </c>
      <c r="BU2705" t="s">
        <v>297</v>
      </c>
      <c r="BV2705" t="s">
        <v>297</v>
      </c>
      <c r="BW2705" t="s">
        <v>297</v>
      </c>
      <c r="BX2705" t="s">
        <v>297</v>
      </c>
      <c r="BY2705" t="s">
        <v>297</v>
      </c>
      <c r="BZ2705" t="s">
        <v>297</v>
      </c>
      <c r="CA2705">
        <v>73730000</v>
      </c>
      <c r="CB2705" t="s">
        <v>137</v>
      </c>
      <c r="CC2705" t="s">
        <v>137</v>
      </c>
      <c r="CD2705" t="s">
        <v>137</v>
      </c>
      <c r="CE2705" t="s">
        <v>137</v>
      </c>
      <c r="CF2705" t="s">
        <v>137</v>
      </c>
      <c r="CG2705" t="s">
        <v>137</v>
      </c>
      <c r="CH2705" t="s">
        <v>137</v>
      </c>
      <c r="CI2705" t="s">
        <v>137</v>
      </c>
      <c r="CJ2705">
        <v>0</v>
      </c>
      <c r="CK2705">
        <v>0</v>
      </c>
      <c r="CL2705">
        <v>0</v>
      </c>
      <c r="CM2705">
        <v>0</v>
      </c>
      <c r="CN2705">
        <v>0</v>
      </c>
      <c r="CO2705">
        <v>0</v>
      </c>
      <c r="CP2705">
        <v>0</v>
      </c>
      <c r="CQ2705">
        <v>0</v>
      </c>
      <c r="CR2705">
        <v>0</v>
      </c>
      <c r="CS2705">
        <v>0</v>
      </c>
      <c r="CT2705">
        <v>0</v>
      </c>
      <c r="CU2705">
        <v>0</v>
      </c>
      <c r="CV2705">
        <v>0</v>
      </c>
      <c r="CW2705">
        <v>0</v>
      </c>
      <c r="CX2705">
        <v>0</v>
      </c>
      <c r="CY2705">
        <v>0</v>
      </c>
      <c r="CZ2705">
        <v>0</v>
      </c>
      <c r="DA2705">
        <v>0</v>
      </c>
      <c r="DB2705">
        <v>0</v>
      </c>
      <c r="DC2705">
        <v>0</v>
      </c>
      <c r="DD2705">
        <v>0</v>
      </c>
      <c r="DE2705">
        <v>73730000</v>
      </c>
      <c r="DF2705">
        <v>0</v>
      </c>
      <c r="DG2705">
        <v>0</v>
      </c>
      <c r="DJ2705">
        <v>2703</v>
      </c>
      <c r="DK2705">
        <v>4096</v>
      </c>
      <c r="DL2705">
        <v>279</v>
      </c>
      <c r="DM2705">
        <v>279</v>
      </c>
      <c r="DN2705">
        <v>3074</v>
      </c>
      <c r="DO2705">
        <v>3238</v>
      </c>
      <c r="DP2705">
        <v>19204</v>
      </c>
      <c r="DQ2705">
        <v>13363</v>
      </c>
      <c r="DR2705">
        <v>19204</v>
      </c>
      <c r="DS2705">
        <v>13363</v>
      </c>
      <c r="DT2705">
        <v>8</v>
      </c>
      <c r="DU2705">
        <v>46868</v>
      </c>
      <c r="DV2705">
        <v>19204</v>
      </c>
      <c r="DW2705">
        <v>13363</v>
      </c>
      <c r="DX2705">
        <v>8</v>
      </c>
      <c r="DY2705">
        <v>46868</v>
      </c>
      <c r="DZ2705">
        <v>19204</v>
      </c>
      <c r="EA2705">
        <v>13363</v>
      </c>
      <c r="EB2705">
        <v>8</v>
      </c>
      <c r="EC2705">
        <v>46868</v>
      </c>
    </row>
    <row r="2706" spans="1:133" x14ac:dyDescent="0.2">
      <c r="A2706" t="s">
        <v>1387</v>
      </c>
      <c r="B2706">
        <v>643</v>
      </c>
      <c r="C2706" t="s">
        <v>1388</v>
      </c>
      <c r="D2706" t="str">
        <f t="shared" si="126"/>
        <v>NP_055051</v>
      </c>
      <c r="E2706" t="s">
        <v>1387</v>
      </c>
      <c r="F2706" t="s">
        <v>1387</v>
      </c>
      <c r="G2706" t="s">
        <v>1386</v>
      </c>
      <c r="H2706">
        <v>1</v>
      </c>
      <c r="I2706">
        <v>108.087</v>
      </c>
      <c r="J2706">
        <v>1.2917700000000001E-2</v>
      </c>
      <c r="K2706">
        <v>120.62</v>
      </c>
      <c r="L2706">
        <v>8.9726999999999997</v>
      </c>
      <c r="M2706">
        <v>108.09</v>
      </c>
      <c r="N2706">
        <v>0</v>
      </c>
      <c r="O2706">
        <v>0</v>
      </c>
      <c r="Q2706" t="s">
        <v>137</v>
      </c>
      <c r="R2706">
        <v>1</v>
      </c>
      <c r="S2706">
        <v>116.884</v>
      </c>
      <c r="T2706">
        <v>1.5491400000000001E-2</v>
      </c>
      <c r="U2706">
        <v>116.88</v>
      </c>
      <c r="V2706">
        <v>1</v>
      </c>
      <c r="W2706">
        <v>104.366</v>
      </c>
      <c r="X2706">
        <v>4.4299100000000001E-2</v>
      </c>
      <c r="Y2706">
        <v>104.37</v>
      </c>
      <c r="Z2706">
        <v>1</v>
      </c>
      <c r="AA2706">
        <v>108.087</v>
      </c>
      <c r="AB2706">
        <v>3.4247300000000001E-2</v>
      </c>
      <c r="AC2706">
        <v>108.09</v>
      </c>
      <c r="AD2706">
        <v>0</v>
      </c>
      <c r="AE2706">
        <v>0</v>
      </c>
      <c r="AG2706" t="s">
        <v>137</v>
      </c>
      <c r="AH2706">
        <v>0</v>
      </c>
      <c r="AI2706">
        <v>0</v>
      </c>
      <c r="AK2706" t="s">
        <v>137</v>
      </c>
      <c r="AL2706">
        <v>1</v>
      </c>
      <c r="AM2706">
        <v>120.621</v>
      </c>
      <c r="AN2706">
        <v>1.2917700000000001E-2</v>
      </c>
      <c r="AO2706">
        <v>120.62</v>
      </c>
      <c r="AP2706">
        <v>1</v>
      </c>
      <c r="AQ2706">
        <v>108.087</v>
      </c>
      <c r="AR2706">
        <v>3.4247300000000001E-2</v>
      </c>
      <c r="AS2706">
        <v>108.09</v>
      </c>
      <c r="AT2706" t="s">
        <v>136</v>
      </c>
      <c r="AU2706">
        <v>1</v>
      </c>
      <c r="AV2706" t="s">
        <v>144</v>
      </c>
      <c r="AW2706" t="str">
        <f t="shared" si="127"/>
        <v>GNPAT|NP_055051</v>
      </c>
      <c r="AX2706" s="1" t="str">
        <f t="shared" si="128"/>
        <v>GNPAT|NP_055051|LGVVEK(1)K</v>
      </c>
      <c r="AY2706" t="s">
        <v>1385</v>
      </c>
      <c r="AZ2706" t="s">
        <v>143</v>
      </c>
      <c r="BA2706" t="s">
        <v>266</v>
      </c>
      <c r="BB2706" t="s">
        <v>1384</v>
      </c>
      <c r="BC2706" t="s">
        <v>1383</v>
      </c>
      <c r="BD2706">
        <v>6</v>
      </c>
      <c r="BE2706">
        <v>2</v>
      </c>
      <c r="BF2706">
        <v>0.62097000000000002</v>
      </c>
      <c r="BG2706" t="s">
        <v>138</v>
      </c>
      <c r="BH2706" t="s">
        <v>139</v>
      </c>
      <c r="BI2706" t="s">
        <v>139</v>
      </c>
      <c r="BJ2706" t="s">
        <v>139</v>
      </c>
      <c r="BK2706" t="s">
        <v>138</v>
      </c>
      <c r="BL2706" t="s">
        <v>138</v>
      </c>
      <c r="BM2706" t="s">
        <v>139</v>
      </c>
      <c r="BN2706" t="s">
        <v>139</v>
      </c>
      <c r="BO2706">
        <v>974950000</v>
      </c>
      <c r="BP2706">
        <v>974950000</v>
      </c>
      <c r="BQ2706">
        <v>0</v>
      </c>
      <c r="BR2706">
        <v>0</v>
      </c>
      <c r="BS2706" t="s">
        <v>137</v>
      </c>
      <c r="BT2706">
        <v>111440000</v>
      </c>
      <c r="BU2706">
        <v>166340000</v>
      </c>
      <c r="BV2706">
        <v>181720000</v>
      </c>
      <c r="BW2706">
        <v>132560000</v>
      </c>
      <c r="BX2706">
        <v>96578000</v>
      </c>
      <c r="BY2706">
        <v>2851300</v>
      </c>
      <c r="BZ2706">
        <v>110130000</v>
      </c>
      <c r="CA2706">
        <v>173340000</v>
      </c>
      <c r="CB2706" t="s">
        <v>137</v>
      </c>
      <c r="CC2706" t="s">
        <v>137</v>
      </c>
      <c r="CD2706" t="s">
        <v>137</v>
      </c>
      <c r="CE2706" t="s">
        <v>137</v>
      </c>
      <c r="CF2706" t="s">
        <v>137</v>
      </c>
      <c r="CG2706" t="s">
        <v>137</v>
      </c>
      <c r="CH2706" t="s">
        <v>137</v>
      </c>
      <c r="CI2706" t="s">
        <v>137</v>
      </c>
      <c r="CJ2706">
        <v>111440000</v>
      </c>
      <c r="CK2706">
        <v>0</v>
      </c>
      <c r="CL2706">
        <v>0</v>
      </c>
      <c r="CM2706">
        <v>166340000</v>
      </c>
      <c r="CN2706">
        <v>0</v>
      </c>
      <c r="CO2706">
        <v>0</v>
      </c>
      <c r="CP2706">
        <v>181720000</v>
      </c>
      <c r="CQ2706">
        <v>0</v>
      </c>
      <c r="CR2706">
        <v>0</v>
      </c>
      <c r="CS2706">
        <v>132560000</v>
      </c>
      <c r="CT2706">
        <v>0</v>
      </c>
      <c r="CU2706">
        <v>0</v>
      </c>
      <c r="CV2706">
        <v>96578000</v>
      </c>
      <c r="CW2706">
        <v>0</v>
      </c>
      <c r="CX2706">
        <v>0</v>
      </c>
      <c r="CY2706">
        <v>2851300</v>
      </c>
      <c r="CZ2706">
        <v>0</v>
      </c>
      <c r="DA2706">
        <v>0</v>
      </c>
      <c r="DB2706">
        <v>110130000</v>
      </c>
      <c r="DC2706">
        <v>0</v>
      </c>
      <c r="DD2706">
        <v>0</v>
      </c>
      <c r="DE2706">
        <v>173340000</v>
      </c>
      <c r="DF2706">
        <v>0</v>
      </c>
      <c r="DG2706">
        <v>0</v>
      </c>
      <c r="DJ2706">
        <v>2704</v>
      </c>
      <c r="DK2706">
        <v>4099</v>
      </c>
      <c r="DL2706">
        <v>643</v>
      </c>
      <c r="DM2706">
        <v>643</v>
      </c>
      <c r="DN2706">
        <v>5847</v>
      </c>
      <c r="DO2706">
        <v>6184</v>
      </c>
      <c r="DP2706" t="s">
        <v>1382</v>
      </c>
      <c r="DQ2706" t="s">
        <v>1381</v>
      </c>
      <c r="DR2706">
        <v>38236</v>
      </c>
      <c r="DS2706">
        <v>26148</v>
      </c>
      <c r="DT2706">
        <v>8</v>
      </c>
      <c r="DU2706">
        <v>12741</v>
      </c>
      <c r="DV2706">
        <v>38235</v>
      </c>
      <c r="DW2706">
        <v>26147</v>
      </c>
      <c r="DX2706">
        <v>7</v>
      </c>
      <c r="DY2706">
        <v>13596</v>
      </c>
      <c r="DZ2706">
        <v>38235</v>
      </c>
      <c r="EA2706">
        <v>26147</v>
      </c>
      <c r="EB2706">
        <v>7</v>
      </c>
      <c r="EC2706">
        <v>13596</v>
      </c>
    </row>
    <row r="2707" spans="1:133" x14ac:dyDescent="0.2">
      <c r="A2707" t="s">
        <v>1362</v>
      </c>
      <c r="B2707">
        <v>13</v>
      </c>
      <c r="C2707" t="s">
        <v>1363</v>
      </c>
      <c r="D2707" t="str">
        <f t="shared" si="126"/>
        <v>NP_055082</v>
      </c>
      <c r="E2707" t="s">
        <v>1362</v>
      </c>
      <c r="F2707" t="s">
        <v>1362</v>
      </c>
      <c r="G2707" t="s">
        <v>1361</v>
      </c>
      <c r="H2707">
        <v>1</v>
      </c>
      <c r="I2707">
        <v>137.13</v>
      </c>
      <c r="J2707">
        <v>3.6825999999999998E-3</v>
      </c>
      <c r="K2707">
        <v>137.13</v>
      </c>
      <c r="L2707">
        <v>93.322999999999993</v>
      </c>
      <c r="M2707">
        <v>137.13</v>
      </c>
      <c r="AH2707">
        <v>1</v>
      </c>
      <c r="AI2707">
        <v>137.13</v>
      </c>
      <c r="AJ2707">
        <v>3.6825999999999998E-3</v>
      </c>
      <c r="AK2707">
        <v>137.13</v>
      </c>
      <c r="AP2707">
        <v>0</v>
      </c>
      <c r="AQ2707">
        <v>0</v>
      </c>
      <c r="AS2707" t="s">
        <v>137</v>
      </c>
      <c r="AT2707" t="s">
        <v>136</v>
      </c>
      <c r="AU2707">
        <v>1</v>
      </c>
      <c r="AV2707" t="s">
        <v>144</v>
      </c>
      <c r="AW2707" t="str">
        <f t="shared" si="127"/>
        <v>C11orf58|NP_055082</v>
      </c>
      <c r="AX2707" s="1" t="str">
        <f t="shared" si="128"/>
        <v>C11orf58|NP_055082|ESHPHGVK(1)R</v>
      </c>
      <c r="AY2707" t="s">
        <v>1380</v>
      </c>
      <c r="AZ2707" t="s">
        <v>143</v>
      </c>
      <c r="BA2707" t="s">
        <v>506</v>
      </c>
      <c r="BB2707" t="s">
        <v>1379</v>
      </c>
      <c r="BC2707" t="s">
        <v>1378</v>
      </c>
      <c r="BD2707">
        <v>8</v>
      </c>
      <c r="BE2707">
        <v>2</v>
      </c>
      <c r="BF2707">
        <v>0.53964000000000001</v>
      </c>
      <c r="BG2707" t="s">
        <v>138</v>
      </c>
      <c r="BH2707" t="s">
        <v>138</v>
      </c>
      <c r="BI2707" t="s">
        <v>138</v>
      </c>
      <c r="BJ2707" t="s">
        <v>138</v>
      </c>
      <c r="BK2707" t="s">
        <v>138</v>
      </c>
      <c r="BL2707" t="s">
        <v>139</v>
      </c>
      <c r="BM2707" t="s">
        <v>138</v>
      </c>
      <c r="BN2707" t="s">
        <v>138</v>
      </c>
      <c r="BO2707">
        <v>4167700</v>
      </c>
      <c r="BP2707">
        <v>4167700</v>
      </c>
      <c r="BQ2707">
        <v>0</v>
      </c>
      <c r="BR2707">
        <v>0</v>
      </c>
      <c r="BS2707" t="s">
        <v>137</v>
      </c>
      <c r="BT2707" t="s">
        <v>297</v>
      </c>
      <c r="BU2707" t="s">
        <v>297</v>
      </c>
      <c r="BV2707" t="s">
        <v>297</v>
      </c>
      <c r="BW2707" t="s">
        <v>297</v>
      </c>
      <c r="BX2707" t="s">
        <v>297</v>
      </c>
      <c r="BY2707">
        <v>2555900</v>
      </c>
      <c r="BZ2707" t="s">
        <v>297</v>
      </c>
      <c r="CA2707">
        <v>1611800</v>
      </c>
      <c r="CB2707" t="s">
        <v>137</v>
      </c>
      <c r="CC2707" t="s">
        <v>137</v>
      </c>
      <c r="CD2707" t="s">
        <v>137</v>
      </c>
      <c r="CE2707" t="s">
        <v>137</v>
      </c>
      <c r="CF2707" t="s">
        <v>137</v>
      </c>
      <c r="CG2707" t="s">
        <v>137</v>
      </c>
      <c r="CH2707" t="s">
        <v>137</v>
      </c>
      <c r="CI2707" t="s">
        <v>137</v>
      </c>
      <c r="CJ2707">
        <v>0</v>
      </c>
      <c r="CK2707">
        <v>0</v>
      </c>
      <c r="CL2707">
        <v>0</v>
      </c>
      <c r="CM2707">
        <v>0</v>
      </c>
      <c r="CN2707">
        <v>0</v>
      </c>
      <c r="CO2707">
        <v>0</v>
      </c>
      <c r="CP2707">
        <v>0</v>
      </c>
      <c r="CQ2707">
        <v>0</v>
      </c>
      <c r="CR2707">
        <v>0</v>
      </c>
      <c r="CS2707">
        <v>0</v>
      </c>
      <c r="CT2707">
        <v>0</v>
      </c>
      <c r="CU2707">
        <v>0</v>
      </c>
      <c r="CV2707">
        <v>0</v>
      </c>
      <c r="CW2707">
        <v>0</v>
      </c>
      <c r="CX2707">
        <v>0</v>
      </c>
      <c r="CY2707">
        <v>2555900</v>
      </c>
      <c r="CZ2707">
        <v>0</v>
      </c>
      <c r="DA2707">
        <v>0</v>
      </c>
      <c r="DB2707">
        <v>0</v>
      </c>
      <c r="DC2707">
        <v>0</v>
      </c>
      <c r="DD2707">
        <v>0</v>
      </c>
      <c r="DE2707">
        <v>1611800</v>
      </c>
      <c r="DF2707">
        <v>0</v>
      </c>
      <c r="DG2707">
        <v>0</v>
      </c>
      <c r="DJ2707">
        <v>2705</v>
      </c>
      <c r="DK2707">
        <v>4101</v>
      </c>
      <c r="DL2707">
        <v>13</v>
      </c>
      <c r="DM2707">
        <v>13</v>
      </c>
      <c r="DN2707">
        <v>1979</v>
      </c>
      <c r="DO2707">
        <v>2087</v>
      </c>
      <c r="DP2707" t="s">
        <v>1377</v>
      </c>
      <c r="DQ2707">
        <v>8147</v>
      </c>
      <c r="DR2707">
        <v>11660</v>
      </c>
      <c r="DS2707">
        <v>8147</v>
      </c>
      <c r="DT2707">
        <v>6</v>
      </c>
      <c r="DU2707">
        <v>3083</v>
      </c>
      <c r="DV2707">
        <v>11660</v>
      </c>
      <c r="DW2707">
        <v>8147</v>
      </c>
      <c r="DX2707">
        <v>6</v>
      </c>
      <c r="DY2707">
        <v>3083</v>
      </c>
      <c r="DZ2707">
        <v>11660</v>
      </c>
      <c r="EA2707">
        <v>8147</v>
      </c>
      <c r="EB2707">
        <v>6</v>
      </c>
      <c r="EC2707">
        <v>3083</v>
      </c>
    </row>
    <row r="2708" spans="1:133" x14ac:dyDescent="0.2">
      <c r="A2708" t="s">
        <v>1362</v>
      </c>
      <c r="B2708">
        <v>91</v>
      </c>
      <c r="C2708" t="s">
        <v>1363</v>
      </c>
      <c r="D2708" t="str">
        <f t="shared" si="126"/>
        <v>NP_055082</v>
      </c>
      <c r="E2708" t="s">
        <v>1362</v>
      </c>
      <c r="F2708" t="s">
        <v>1362</v>
      </c>
      <c r="G2708" t="s">
        <v>1361</v>
      </c>
      <c r="H2708">
        <v>1</v>
      </c>
      <c r="I2708">
        <v>84.946299999999994</v>
      </c>
      <c r="J2708">
        <v>1.74678E-4</v>
      </c>
      <c r="K2708">
        <v>89.662999999999997</v>
      </c>
      <c r="L2708">
        <v>70.605999999999995</v>
      </c>
      <c r="M2708">
        <v>84.945999999999998</v>
      </c>
      <c r="N2708">
        <v>1</v>
      </c>
      <c r="O2708">
        <v>77.660499999999999</v>
      </c>
      <c r="P2708">
        <v>7.7563899999999995E-4</v>
      </c>
      <c r="Q2708">
        <v>77.66</v>
      </c>
      <c r="V2708">
        <v>0</v>
      </c>
      <c r="W2708">
        <v>0</v>
      </c>
      <c r="Y2708" t="s">
        <v>137</v>
      </c>
      <c r="Z2708">
        <v>1</v>
      </c>
      <c r="AA2708">
        <v>81.225899999999996</v>
      </c>
      <c r="AB2708">
        <v>4.5653099999999998E-4</v>
      </c>
      <c r="AC2708">
        <v>89.662999999999997</v>
      </c>
      <c r="AD2708">
        <v>1</v>
      </c>
      <c r="AE2708">
        <v>78.707899999999995</v>
      </c>
      <c r="AF2708">
        <v>4.20598E-4</v>
      </c>
      <c r="AG2708">
        <v>78.707999999999998</v>
      </c>
      <c r="AH2708">
        <v>1</v>
      </c>
      <c r="AI2708">
        <v>84.946299999999994</v>
      </c>
      <c r="AJ2708">
        <v>1.74678E-4</v>
      </c>
      <c r="AK2708">
        <v>84.945999999999998</v>
      </c>
      <c r="AP2708">
        <v>0</v>
      </c>
      <c r="AQ2708">
        <v>0</v>
      </c>
      <c r="AS2708" t="s">
        <v>137</v>
      </c>
      <c r="AT2708" t="s">
        <v>136</v>
      </c>
      <c r="AU2708">
        <v>1</v>
      </c>
      <c r="AV2708" t="s">
        <v>144</v>
      </c>
      <c r="AW2708" t="str">
        <f t="shared" si="127"/>
        <v>C11orf58|NP_055082</v>
      </c>
      <c r="AX2708" s="1" t="str">
        <f t="shared" si="128"/>
        <v>C11orf58|NP_055082|INEELESQYQQSMDSK(1)LSGR</v>
      </c>
      <c r="AY2708" t="s">
        <v>1376</v>
      </c>
      <c r="AZ2708" t="s">
        <v>143</v>
      </c>
      <c r="BA2708" t="s">
        <v>822</v>
      </c>
      <c r="BB2708" t="s">
        <v>1375</v>
      </c>
      <c r="BC2708" t="s">
        <v>1374</v>
      </c>
      <c r="BD2708">
        <v>16</v>
      </c>
      <c r="BE2708">
        <v>3</v>
      </c>
      <c r="BF2708">
        <v>-0.13861000000000001</v>
      </c>
      <c r="BG2708" t="s">
        <v>139</v>
      </c>
      <c r="BH2708" t="s">
        <v>138</v>
      </c>
      <c r="BI2708" t="s">
        <v>138</v>
      </c>
      <c r="BJ2708" t="s">
        <v>139</v>
      </c>
      <c r="BK2708" t="s">
        <v>139</v>
      </c>
      <c r="BL2708" t="s">
        <v>139</v>
      </c>
      <c r="BM2708" t="s">
        <v>138</v>
      </c>
      <c r="BN2708" t="s">
        <v>138</v>
      </c>
      <c r="BO2708">
        <v>56513000</v>
      </c>
      <c r="BP2708">
        <v>56513000</v>
      </c>
      <c r="BQ2708">
        <v>0</v>
      </c>
      <c r="BR2708">
        <v>0</v>
      </c>
      <c r="BS2708" t="s">
        <v>137</v>
      </c>
      <c r="BT2708" t="s">
        <v>297</v>
      </c>
      <c r="BU2708" t="s">
        <v>297</v>
      </c>
      <c r="BV2708" t="s">
        <v>297</v>
      </c>
      <c r="BW2708">
        <v>17073000</v>
      </c>
      <c r="BX2708">
        <v>7183200</v>
      </c>
      <c r="BY2708">
        <v>10844000</v>
      </c>
      <c r="BZ2708" t="s">
        <v>297</v>
      </c>
      <c r="CA2708">
        <v>13244000</v>
      </c>
      <c r="CB2708" t="s">
        <v>137</v>
      </c>
      <c r="CC2708" t="s">
        <v>137</v>
      </c>
      <c r="CD2708" t="s">
        <v>137</v>
      </c>
      <c r="CE2708" t="s">
        <v>137</v>
      </c>
      <c r="CF2708" t="s">
        <v>137</v>
      </c>
      <c r="CG2708" t="s">
        <v>137</v>
      </c>
      <c r="CH2708" t="s">
        <v>137</v>
      </c>
      <c r="CI2708" t="s">
        <v>137</v>
      </c>
      <c r="CJ2708">
        <v>0</v>
      </c>
      <c r="CK2708">
        <v>0</v>
      </c>
      <c r="CL2708">
        <v>0</v>
      </c>
      <c r="CM2708">
        <v>0</v>
      </c>
      <c r="CN2708">
        <v>0</v>
      </c>
      <c r="CO2708">
        <v>0</v>
      </c>
      <c r="CP2708">
        <v>0</v>
      </c>
      <c r="CQ2708">
        <v>0</v>
      </c>
      <c r="CR2708">
        <v>0</v>
      </c>
      <c r="CS2708">
        <v>17073000</v>
      </c>
      <c r="CT2708">
        <v>0</v>
      </c>
      <c r="CU2708">
        <v>0</v>
      </c>
      <c r="CV2708">
        <v>7183200</v>
      </c>
      <c r="CW2708">
        <v>0</v>
      </c>
      <c r="CX2708">
        <v>0</v>
      </c>
      <c r="CY2708">
        <v>10844000</v>
      </c>
      <c r="CZ2708">
        <v>0</v>
      </c>
      <c r="DA2708">
        <v>0</v>
      </c>
      <c r="DB2708">
        <v>0</v>
      </c>
      <c r="DC2708">
        <v>0</v>
      </c>
      <c r="DD2708">
        <v>0</v>
      </c>
      <c r="DE2708">
        <v>13244000</v>
      </c>
      <c r="DF2708">
        <v>0</v>
      </c>
      <c r="DG2708">
        <v>0</v>
      </c>
      <c r="DJ2708">
        <v>2706</v>
      </c>
      <c r="DK2708">
        <v>4101</v>
      </c>
      <c r="DL2708">
        <v>91</v>
      </c>
      <c r="DM2708">
        <v>91</v>
      </c>
      <c r="DN2708" t="s">
        <v>1373</v>
      </c>
      <c r="DO2708" t="s">
        <v>1372</v>
      </c>
      <c r="DP2708" t="s">
        <v>1371</v>
      </c>
      <c r="DQ2708" t="s">
        <v>1370</v>
      </c>
      <c r="DR2708">
        <v>28837</v>
      </c>
      <c r="DS2708">
        <v>20042</v>
      </c>
      <c r="DT2708">
        <v>6</v>
      </c>
      <c r="DU2708">
        <v>36057</v>
      </c>
      <c r="DV2708">
        <v>28834</v>
      </c>
      <c r="DW2708">
        <v>20039</v>
      </c>
      <c r="DX2708">
        <v>4</v>
      </c>
      <c r="DY2708">
        <v>34552</v>
      </c>
      <c r="DZ2708">
        <v>28837</v>
      </c>
      <c r="EA2708">
        <v>20042</v>
      </c>
      <c r="EB2708">
        <v>6</v>
      </c>
      <c r="EC2708">
        <v>36057</v>
      </c>
    </row>
    <row r="2709" spans="1:133" x14ac:dyDescent="0.2">
      <c r="A2709" t="s">
        <v>1362</v>
      </c>
      <c r="B2709">
        <v>174</v>
      </c>
      <c r="C2709" t="s">
        <v>1363</v>
      </c>
      <c r="D2709" t="str">
        <f t="shared" si="126"/>
        <v>NP_055082</v>
      </c>
      <c r="E2709" t="s">
        <v>1362</v>
      </c>
      <c r="F2709" t="s">
        <v>1362</v>
      </c>
      <c r="G2709" t="s">
        <v>1361</v>
      </c>
      <c r="H2709">
        <v>1</v>
      </c>
      <c r="I2709">
        <v>159.33600000000001</v>
      </c>
      <c r="J2709">
        <v>8.9558300000000003E-4</v>
      </c>
      <c r="K2709">
        <v>159.34</v>
      </c>
      <c r="L2709">
        <v>136.69</v>
      </c>
      <c r="M2709">
        <v>159.34</v>
      </c>
      <c r="N2709">
        <v>1</v>
      </c>
      <c r="O2709">
        <v>114.51300000000001</v>
      </c>
      <c r="P2709">
        <v>5.8286700000000002E-3</v>
      </c>
      <c r="Q2709">
        <v>114.51</v>
      </c>
      <c r="R2709">
        <v>1</v>
      </c>
      <c r="S2709">
        <v>131.517</v>
      </c>
      <c r="T2709">
        <v>3.78554E-3</v>
      </c>
      <c r="U2709">
        <v>131.52000000000001</v>
      </c>
      <c r="V2709">
        <v>1</v>
      </c>
      <c r="W2709">
        <v>104.014</v>
      </c>
      <c r="X2709">
        <v>1.6036700000000001E-2</v>
      </c>
      <c r="Y2709">
        <v>104.01</v>
      </c>
      <c r="Z2709">
        <v>1</v>
      </c>
      <c r="AA2709">
        <v>107.455</v>
      </c>
      <c r="AB2709">
        <v>1.1378299999999999E-2</v>
      </c>
      <c r="AC2709">
        <v>107.45</v>
      </c>
      <c r="AD2709">
        <v>0</v>
      </c>
      <c r="AE2709">
        <v>0</v>
      </c>
      <c r="AG2709" t="s">
        <v>137</v>
      </c>
      <c r="AH2709">
        <v>0</v>
      </c>
      <c r="AI2709">
        <v>0</v>
      </c>
      <c r="AK2709" t="s">
        <v>137</v>
      </c>
      <c r="AL2709">
        <v>1</v>
      </c>
      <c r="AM2709">
        <v>109.83</v>
      </c>
      <c r="AN2709">
        <v>9.5110400000000001E-3</v>
      </c>
      <c r="AO2709">
        <v>109.83</v>
      </c>
      <c r="AP2709">
        <v>1</v>
      </c>
      <c r="AQ2709">
        <v>159.33600000000001</v>
      </c>
      <c r="AR2709">
        <v>8.9558300000000003E-4</v>
      </c>
      <c r="AS2709">
        <v>159.34</v>
      </c>
      <c r="AT2709" t="s">
        <v>136</v>
      </c>
      <c r="AU2709">
        <v>1</v>
      </c>
      <c r="AV2709" t="s">
        <v>144</v>
      </c>
      <c r="AW2709" t="str">
        <f t="shared" si="127"/>
        <v>C11orf58|NP_055082</v>
      </c>
      <c r="AX2709" s="1" t="str">
        <f t="shared" si="128"/>
        <v>C11orf58|NP_055082|SNYK(1)MMFVK</v>
      </c>
      <c r="AY2709" t="s">
        <v>1369</v>
      </c>
      <c r="AZ2709" t="s">
        <v>975</v>
      </c>
      <c r="BA2709" t="s">
        <v>182</v>
      </c>
      <c r="BB2709" t="s">
        <v>1368</v>
      </c>
      <c r="BC2709" t="s">
        <v>1367</v>
      </c>
      <c r="BD2709">
        <v>4</v>
      </c>
      <c r="BE2709">
        <v>2</v>
      </c>
      <c r="BF2709">
        <v>5.1983000000000001E-2</v>
      </c>
      <c r="BG2709" t="s">
        <v>139</v>
      </c>
      <c r="BH2709" t="s">
        <v>139</v>
      </c>
      <c r="BI2709" t="s">
        <v>139</v>
      </c>
      <c r="BJ2709" t="s">
        <v>139</v>
      </c>
      <c r="BK2709" t="s">
        <v>138</v>
      </c>
      <c r="BL2709" t="s">
        <v>138</v>
      </c>
      <c r="BM2709" t="s">
        <v>139</v>
      </c>
      <c r="BN2709" t="s">
        <v>139</v>
      </c>
      <c r="BO2709">
        <v>927250000</v>
      </c>
      <c r="BP2709">
        <v>927250000</v>
      </c>
      <c r="BQ2709">
        <v>0</v>
      </c>
      <c r="BR2709">
        <v>0</v>
      </c>
      <c r="BS2709" t="s">
        <v>137</v>
      </c>
      <c r="BT2709">
        <v>78130000</v>
      </c>
      <c r="BU2709">
        <v>202320000</v>
      </c>
      <c r="BV2709">
        <v>78188000</v>
      </c>
      <c r="BW2709">
        <v>144160000</v>
      </c>
      <c r="BX2709">
        <v>20691000</v>
      </c>
      <c r="BY2709">
        <v>60352000</v>
      </c>
      <c r="BZ2709">
        <v>165320000</v>
      </c>
      <c r="CA2709">
        <v>106810000</v>
      </c>
      <c r="CB2709" t="s">
        <v>137</v>
      </c>
      <c r="CC2709" t="s">
        <v>137</v>
      </c>
      <c r="CD2709" t="s">
        <v>137</v>
      </c>
      <c r="CE2709" t="s">
        <v>137</v>
      </c>
      <c r="CF2709" t="s">
        <v>137</v>
      </c>
      <c r="CG2709" t="s">
        <v>137</v>
      </c>
      <c r="CH2709" t="s">
        <v>137</v>
      </c>
      <c r="CI2709" t="s">
        <v>137</v>
      </c>
      <c r="CJ2709">
        <v>78130000</v>
      </c>
      <c r="CK2709">
        <v>0</v>
      </c>
      <c r="CL2709">
        <v>0</v>
      </c>
      <c r="CM2709">
        <v>202320000</v>
      </c>
      <c r="CN2709">
        <v>0</v>
      </c>
      <c r="CO2709">
        <v>0</v>
      </c>
      <c r="CP2709">
        <v>78188000</v>
      </c>
      <c r="CQ2709">
        <v>0</v>
      </c>
      <c r="CR2709">
        <v>0</v>
      </c>
      <c r="CS2709">
        <v>144160000</v>
      </c>
      <c r="CT2709">
        <v>0</v>
      </c>
      <c r="CU2709">
        <v>0</v>
      </c>
      <c r="CV2709">
        <v>20691000</v>
      </c>
      <c r="CW2709">
        <v>0</v>
      </c>
      <c r="CX2709">
        <v>0</v>
      </c>
      <c r="CY2709">
        <v>60352000</v>
      </c>
      <c r="CZ2709">
        <v>0</v>
      </c>
      <c r="DA2709">
        <v>0</v>
      </c>
      <c r="DB2709">
        <v>165320000</v>
      </c>
      <c r="DC2709">
        <v>0</v>
      </c>
      <c r="DD2709">
        <v>0</v>
      </c>
      <c r="DE2709">
        <v>106810000</v>
      </c>
      <c r="DF2709">
        <v>0</v>
      </c>
      <c r="DG2709">
        <v>0</v>
      </c>
      <c r="DJ2709">
        <v>2707</v>
      </c>
      <c r="DK2709">
        <v>4101</v>
      </c>
      <c r="DL2709">
        <v>174</v>
      </c>
      <c r="DM2709">
        <v>174</v>
      </c>
      <c r="DN2709">
        <v>9474</v>
      </c>
      <c r="DO2709" t="s">
        <v>1366</v>
      </c>
      <c r="DP2709" t="s">
        <v>1365</v>
      </c>
      <c r="DQ2709" t="s">
        <v>1364</v>
      </c>
      <c r="DR2709">
        <v>59971</v>
      </c>
      <c r="DS2709">
        <v>40983</v>
      </c>
      <c r="DT2709">
        <v>8</v>
      </c>
      <c r="DU2709">
        <v>31760</v>
      </c>
      <c r="DV2709">
        <v>59971</v>
      </c>
      <c r="DW2709">
        <v>40983</v>
      </c>
      <c r="DX2709">
        <v>8</v>
      </c>
      <c r="DY2709">
        <v>31760</v>
      </c>
      <c r="DZ2709">
        <v>59971</v>
      </c>
      <c r="EA2709">
        <v>40983</v>
      </c>
      <c r="EB2709">
        <v>8</v>
      </c>
      <c r="EC2709">
        <v>31760</v>
      </c>
    </row>
    <row r="2710" spans="1:133" x14ac:dyDescent="0.2">
      <c r="A2710" t="s">
        <v>1362</v>
      </c>
      <c r="B2710">
        <v>74</v>
      </c>
      <c r="C2710" t="s">
        <v>1363</v>
      </c>
      <c r="D2710" t="str">
        <f t="shared" si="126"/>
        <v>NP_055082</v>
      </c>
      <c r="E2710" t="s">
        <v>1362</v>
      </c>
      <c r="F2710" t="s">
        <v>1362</v>
      </c>
      <c r="G2710" t="s">
        <v>1361</v>
      </c>
      <c r="H2710">
        <v>0.96630799999999994</v>
      </c>
      <c r="I2710">
        <v>14.575900000000001</v>
      </c>
      <c r="J2710" s="3">
        <v>1.8636600000000001E-37</v>
      </c>
      <c r="K2710">
        <v>187.76</v>
      </c>
      <c r="L2710">
        <v>166.07</v>
      </c>
      <c r="M2710">
        <v>187.76</v>
      </c>
      <c r="R2710">
        <v>0.78532199999999996</v>
      </c>
      <c r="S2710">
        <v>5.6326099999999997</v>
      </c>
      <c r="T2710" s="3">
        <v>2.5168999999999999E-24</v>
      </c>
      <c r="U2710">
        <v>147</v>
      </c>
      <c r="V2710">
        <v>0</v>
      </c>
      <c r="W2710">
        <v>0</v>
      </c>
      <c r="Y2710" t="s">
        <v>137</v>
      </c>
      <c r="Z2710">
        <v>0.96630799999999994</v>
      </c>
      <c r="AA2710">
        <v>14.575900000000001</v>
      </c>
      <c r="AB2710" s="3">
        <v>1.8636600000000001E-37</v>
      </c>
      <c r="AC2710">
        <v>187.76</v>
      </c>
      <c r="AD2710">
        <v>0</v>
      </c>
      <c r="AE2710">
        <v>0</v>
      </c>
      <c r="AG2710" t="s">
        <v>137</v>
      </c>
      <c r="AT2710" t="s">
        <v>136</v>
      </c>
      <c r="AU2710">
        <v>1</v>
      </c>
      <c r="AV2710" t="s">
        <v>144</v>
      </c>
      <c r="AW2710" t="str">
        <f t="shared" si="127"/>
        <v>C11orf58|NP_055082</v>
      </c>
      <c r="AX2710" s="1" t="str">
        <f t="shared" si="128"/>
        <v>C11orf58|NP_055082|TGEEDK(0.966)K(0.034)INEELESQYQQSMDSK</v>
      </c>
      <c r="AY2710" t="s">
        <v>1360</v>
      </c>
      <c r="AZ2710" t="s">
        <v>143</v>
      </c>
      <c r="BA2710" t="s">
        <v>669</v>
      </c>
      <c r="BB2710" t="s">
        <v>1359</v>
      </c>
      <c r="BC2710" t="s">
        <v>1358</v>
      </c>
      <c r="BD2710">
        <v>6</v>
      </c>
      <c r="BE2710">
        <v>3</v>
      </c>
      <c r="BF2710">
        <v>-0.21823000000000001</v>
      </c>
      <c r="BG2710" t="s">
        <v>138</v>
      </c>
      <c r="BH2710" t="s">
        <v>139</v>
      </c>
      <c r="BI2710" t="s">
        <v>138</v>
      </c>
      <c r="BJ2710" t="s">
        <v>139</v>
      </c>
      <c r="BK2710" t="s">
        <v>138</v>
      </c>
      <c r="BL2710" t="s">
        <v>138</v>
      </c>
      <c r="BM2710" t="s">
        <v>138</v>
      </c>
      <c r="BN2710" t="s">
        <v>138</v>
      </c>
      <c r="BO2710">
        <v>73182000</v>
      </c>
      <c r="BP2710">
        <v>73182000</v>
      </c>
      <c r="BQ2710">
        <v>0</v>
      </c>
      <c r="BR2710">
        <v>0</v>
      </c>
      <c r="BS2710" t="s">
        <v>137</v>
      </c>
      <c r="BT2710" t="s">
        <v>297</v>
      </c>
      <c r="BU2710">
        <v>17368000</v>
      </c>
      <c r="BV2710">
        <v>10347000</v>
      </c>
      <c r="BW2710">
        <v>36015000</v>
      </c>
      <c r="BX2710">
        <v>9452400</v>
      </c>
      <c r="BY2710" t="s">
        <v>297</v>
      </c>
      <c r="BZ2710" t="s">
        <v>297</v>
      </c>
      <c r="CA2710" t="s">
        <v>297</v>
      </c>
      <c r="CB2710" t="s">
        <v>137</v>
      </c>
      <c r="CC2710" t="s">
        <v>137</v>
      </c>
      <c r="CD2710" t="s">
        <v>137</v>
      </c>
      <c r="CE2710" t="s">
        <v>137</v>
      </c>
      <c r="CF2710" t="s">
        <v>137</v>
      </c>
      <c r="CG2710" t="s">
        <v>137</v>
      </c>
      <c r="CH2710" t="s">
        <v>137</v>
      </c>
      <c r="CI2710" t="s">
        <v>137</v>
      </c>
      <c r="CJ2710">
        <v>0</v>
      </c>
      <c r="CK2710">
        <v>0</v>
      </c>
      <c r="CL2710">
        <v>0</v>
      </c>
      <c r="CM2710">
        <v>17368000</v>
      </c>
      <c r="CN2710">
        <v>0</v>
      </c>
      <c r="CO2710">
        <v>0</v>
      </c>
      <c r="CP2710">
        <v>10347000</v>
      </c>
      <c r="CQ2710">
        <v>0</v>
      </c>
      <c r="CR2710">
        <v>0</v>
      </c>
      <c r="CS2710">
        <v>36015000</v>
      </c>
      <c r="CT2710">
        <v>0</v>
      </c>
      <c r="CU2710">
        <v>0</v>
      </c>
      <c r="CV2710">
        <v>9452400</v>
      </c>
      <c r="CW2710">
        <v>0</v>
      </c>
      <c r="CX2710">
        <v>0</v>
      </c>
      <c r="CY2710">
        <v>0</v>
      </c>
      <c r="CZ2710">
        <v>0</v>
      </c>
      <c r="DA2710">
        <v>0</v>
      </c>
      <c r="DB2710">
        <v>0</v>
      </c>
      <c r="DC2710">
        <v>0</v>
      </c>
      <c r="DD2710">
        <v>0</v>
      </c>
      <c r="DE2710">
        <v>0</v>
      </c>
      <c r="DF2710">
        <v>0</v>
      </c>
      <c r="DG2710">
        <v>0</v>
      </c>
      <c r="DJ2710">
        <v>2708</v>
      </c>
      <c r="DK2710">
        <v>4101</v>
      </c>
      <c r="DL2710">
        <v>74</v>
      </c>
      <c r="DM2710">
        <v>74</v>
      </c>
      <c r="DN2710">
        <v>10300</v>
      </c>
      <c r="DO2710">
        <v>10961</v>
      </c>
      <c r="DP2710" t="s">
        <v>1357</v>
      </c>
      <c r="DQ2710" t="s">
        <v>1356</v>
      </c>
      <c r="DR2710">
        <v>65326</v>
      </c>
      <c r="DS2710">
        <v>44647</v>
      </c>
      <c r="DT2710">
        <v>4</v>
      </c>
      <c r="DU2710">
        <v>29456</v>
      </c>
      <c r="DV2710">
        <v>65326</v>
      </c>
      <c r="DW2710">
        <v>44647</v>
      </c>
      <c r="DX2710">
        <v>4</v>
      </c>
      <c r="DY2710">
        <v>29456</v>
      </c>
      <c r="DZ2710">
        <v>65326</v>
      </c>
      <c r="EA2710">
        <v>44647</v>
      </c>
      <c r="EB2710">
        <v>4</v>
      </c>
      <c r="EC2710">
        <v>29456</v>
      </c>
    </row>
    <row r="2711" spans="1:133" x14ac:dyDescent="0.2">
      <c r="A2711" s="4" t="s">
        <v>1354</v>
      </c>
      <c r="B2711">
        <v>1136</v>
      </c>
      <c r="C2711" t="s">
        <v>1355</v>
      </c>
      <c r="D2711" t="str">
        <f t="shared" si="126"/>
        <v>NP_055847</v>
      </c>
      <c r="E2711" t="s">
        <v>1354</v>
      </c>
      <c r="F2711" t="s">
        <v>1354</v>
      </c>
      <c r="G2711" t="s">
        <v>1353</v>
      </c>
      <c r="H2711">
        <v>1</v>
      </c>
      <c r="I2711">
        <v>74.618099999999998</v>
      </c>
      <c r="J2711">
        <v>2.8199499999999999E-3</v>
      </c>
      <c r="K2711">
        <v>87.087999999999994</v>
      </c>
      <c r="L2711">
        <v>54.386000000000003</v>
      </c>
      <c r="M2711">
        <v>74.617999999999995</v>
      </c>
      <c r="N2711">
        <v>1</v>
      </c>
      <c r="O2711">
        <v>87.087699999999998</v>
      </c>
      <c r="P2711">
        <v>4.8441500000000002E-3</v>
      </c>
      <c r="Q2711">
        <v>87.087999999999994</v>
      </c>
      <c r="V2711">
        <v>1</v>
      </c>
      <c r="W2711">
        <v>60.826099999999997</v>
      </c>
      <c r="X2711">
        <v>2.5113300000000002E-2</v>
      </c>
      <c r="Y2711">
        <v>60.826000000000001</v>
      </c>
      <c r="Z2711">
        <v>0</v>
      </c>
      <c r="AA2711">
        <v>0</v>
      </c>
      <c r="AC2711" t="s">
        <v>137</v>
      </c>
      <c r="AD2711">
        <v>1</v>
      </c>
      <c r="AE2711">
        <v>77.136899999999997</v>
      </c>
      <c r="AF2711">
        <v>2.8199499999999999E-3</v>
      </c>
      <c r="AG2711">
        <v>77.137</v>
      </c>
      <c r="AH2711">
        <v>1</v>
      </c>
      <c r="AI2711">
        <v>74.618099999999998</v>
      </c>
      <c r="AJ2711">
        <v>4.4625999999999997E-3</v>
      </c>
      <c r="AK2711">
        <v>74.617999999999995</v>
      </c>
      <c r="AT2711" t="s">
        <v>136</v>
      </c>
      <c r="AU2711">
        <v>1</v>
      </c>
      <c r="AV2711" t="s">
        <v>144</v>
      </c>
      <c r="AW2711" t="str">
        <f t="shared" si="127"/>
        <v>PDS5B|NP_055847</v>
      </c>
      <c r="AX2711" s="1" t="str">
        <f t="shared" si="128"/>
        <v>PDS5B|NP_055847|TTNVLGAVNK(1)PLSSAGK</v>
      </c>
      <c r="AY2711" t="s">
        <v>1352</v>
      </c>
      <c r="AZ2711" t="s">
        <v>143</v>
      </c>
      <c r="BA2711" t="s">
        <v>423</v>
      </c>
      <c r="BB2711" t="s">
        <v>1351</v>
      </c>
      <c r="BC2711" t="s">
        <v>1350</v>
      </c>
      <c r="BD2711">
        <v>10</v>
      </c>
      <c r="BE2711">
        <v>2</v>
      </c>
      <c r="BF2711">
        <v>5.9729999999999998E-2</v>
      </c>
      <c r="BG2711" t="s">
        <v>139</v>
      </c>
      <c r="BH2711" t="s">
        <v>138</v>
      </c>
      <c r="BI2711" t="s">
        <v>139</v>
      </c>
      <c r="BJ2711" t="s">
        <v>138</v>
      </c>
      <c r="BK2711" t="s">
        <v>139</v>
      </c>
      <c r="BL2711" t="s">
        <v>139</v>
      </c>
      <c r="BM2711" t="s">
        <v>138</v>
      </c>
      <c r="BN2711" t="s">
        <v>138</v>
      </c>
      <c r="BO2711">
        <v>31296000</v>
      </c>
      <c r="BP2711">
        <v>31296000</v>
      </c>
      <c r="BQ2711">
        <v>0</v>
      </c>
      <c r="BR2711">
        <v>0</v>
      </c>
      <c r="BS2711">
        <v>4.7009999999999996</v>
      </c>
      <c r="BT2711" t="s">
        <v>297</v>
      </c>
      <c r="BU2711" t="s">
        <v>297</v>
      </c>
      <c r="BV2711">
        <v>6584600</v>
      </c>
      <c r="BW2711">
        <v>8414000</v>
      </c>
      <c r="BX2711">
        <v>7004800</v>
      </c>
      <c r="BY2711">
        <v>9292200</v>
      </c>
      <c r="BZ2711" t="s">
        <v>297</v>
      </c>
      <c r="CA2711" t="s">
        <v>297</v>
      </c>
      <c r="CB2711" t="s">
        <v>137</v>
      </c>
      <c r="CC2711" t="s">
        <v>137</v>
      </c>
      <c r="CD2711" t="s">
        <v>137</v>
      </c>
      <c r="CE2711" t="s">
        <v>137</v>
      </c>
      <c r="CF2711" t="s">
        <v>137</v>
      </c>
      <c r="CG2711" t="s">
        <v>137</v>
      </c>
      <c r="CH2711" t="s">
        <v>137</v>
      </c>
      <c r="CI2711">
        <v>0</v>
      </c>
      <c r="CJ2711">
        <v>0</v>
      </c>
      <c r="CK2711">
        <v>0</v>
      </c>
      <c r="CL2711">
        <v>0</v>
      </c>
      <c r="CM2711">
        <v>0</v>
      </c>
      <c r="CN2711">
        <v>0</v>
      </c>
      <c r="CO2711">
        <v>0</v>
      </c>
      <c r="CP2711">
        <v>6584600</v>
      </c>
      <c r="CQ2711">
        <v>0</v>
      </c>
      <c r="CR2711">
        <v>0</v>
      </c>
      <c r="CS2711">
        <v>8414000</v>
      </c>
      <c r="CT2711">
        <v>0</v>
      </c>
      <c r="CU2711">
        <v>0</v>
      </c>
      <c r="CV2711">
        <v>7004800</v>
      </c>
      <c r="CW2711">
        <v>0</v>
      </c>
      <c r="CX2711">
        <v>0</v>
      </c>
      <c r="CY2711">
        <v>9292200</v>
      </c>
      <c r="CZ2711">
        <v>0</v>
      </c>
      <c r="DA2711">
        <v>0</v>
      </c>
      <c r="DB2711">
        <v>0</v>
      </c>
      <c r="DC2711">
        <v>0</v>
      </c>
      <c r="DD2711">
        <v>0</v>
      </c>
      <c r="DE2711">
        <v>0</v>
      </c>
      <c r="DF2711">
        <v>0</v>
      </c>
      <c r="DG2711">
        <v>0</v>
      </c>
      <c r="DJ2711">
        <v>2709</v>
      </c>
      <c r="DK2711">
        <v>4104</v>
      </c>
      <c r="DL2711">
        <v>1136</v>
      </c>
      <c r="DM2711">
        <v>1136</v>
      </c>
      <c r="DN2711">
        <v>11092</v>
      </c>
      <c r="DO2711">
        <v>11796</v>
      </c>
      <c r="DP2711" t="s">
        <v>1349</v>
      </c>
      <c r="DQ2711" t="s">
        <v>1348</v>
      </c>
      <c r="DR2711">
        <v>70838</v>
      </c>
      <c r="DS2711">
        <v>48370</v>
      </c>
      <c r="DT2711">
        <v>6</v>
      </c>
      <c r="DU2711">
        <v>30383</v>
      </c>
      <c r="DV2711">
        <v>70835</v>
      </c>
      <c r="DW2711">
        <v>48366</v>
      </c>
      <c r="DX2711">
        <v>1</v>
      </c>
      <c r="DY2711">
        <v>29949</v>
      </c>
      <c r="DZ2711">
        <v>70837</v>
      </c>
      <c r="EA2711">
        <v>48368</v>
      </c>
      <c r="EB2711">
        <v>5</v>
      </c>
      <c r="EC2711">
        <v>27212</v>
      </c>
    </row>
    <row r="2712" spans="1:133" x14ac:dyDescent="0.2">
      <c r="A2712" s="4" t="s">
        <v>1346</v>
      </c>
      <c r="B2712">
        <v>258</v>
      </c>
      <c r="C2712" t="s">
        <v>1347</v>
      </c>
      <c r="D2712" t="str">
        <f t="shared" si="126"/>
        <v>NP_055055</v>
      </c>
      <c r="E2712" t="s">
        <v>1346</v>
      </c>
      <c r="F2712" t="s">
        <v>1346</v>
      </c>
      <c r="G2712" t="s">
        <v>1345</v>
      </c>
      <c r="H2712">
        <v>1</v>
      </c>
      <c r="I2712">
        <v>73.596500000000006</v>
      </c>
      <c r="J2712">
        <v>8.1850299999999994E-3</v>
      </c>
      <c r="K2712">
        <v>73.596999999999994</v>
      </c>
      <c r="L2712">
        <v>15.327999999999999</v>
      </c>
      <c r="M2712">
        <v>73.596999999999994</v>
      </c>
      <c r="R2712">
        <v>0</v>
      </c>
      <c r="S2712">
        <v>0</v>
      </c>
      <c r="U2712" t="s">
        <v>137</v>
      </c>
      <c r="V2712">
        <v>1</v>
      </c>
      <c r="W2712">
        <v>58.980200000000004</v>
      </c>
      <c r="X2712">
        <v>4.3090099999999999E-2</v>
      </c>
      <c r="Y2712">
        <v>58.98</v>
      </c>
      <c r="Z2712">
        <v>1</v>
      </c>
      <c r="AA2712">
        <v>73.596500000000006</v>
      </c>
      <c r="AB2712">
        <v>8.1850299999999994E-3</v>
      </c>
      <c r="AC2712">
        <v>73.596999999999994</v>
      </c>
      <c r="AD2712">
        <v>0</v>
      </c>
      <c r="AE2712">
        <v>0</v>
      </c>
      <c r="AG2712" t="s">
        <v>137</v>
      </c>
      <c r="AP2712">
        <v>0</v>
      </c>
      <c r="AQ2712">
        <v>0</v>
      </c>
      <c r="AS2712" t="s">
        <v>137</v>
      </c>
      <c r="AT2712" t="s">
        <v>136</v>
      </c>
      <c r="AU2712">
        <v>1</v>
      </c>
      <c r="AV2712" t="s">
        <v>144</v>
      </c>
      <c r="AW2712" t="str">
        <f t="shared" si="127"/>
        <v>LIMD1|NP_055055</v>
      </c>
      <c r="AX2712" s="1" t="str">
        <f t="shared" si="128"/>
        <v>LIMD1|NP_055055|SSEK(1)PTGLWSTASSQR</v>
      </c>
      <c r="AY2712" t="s">
        <v>1344</v>
      </c>
      <c r="AZ2712" t="s">
        <v>143</v>
      </c>
      <c r="BA2712" t="s">
        <v>1343</v>
      </c>
      <c r="BB2712" t="s">
        <v>1342</v>
      </c>
      <c r="BC2712" t="s">
        <v>1341</v>
      </c>
      <c r="BD2712">
        <v>4</v>
      </c>
      <c r="BE2712">
        <v>2</v>
      </c>
      <c r="BF2712">
        <v>3.1259E-3</v>
      </c>
      <c r="BG2712" t="s">
        <v>138</v>
      </c>
      <c r="BH2712" t="s">
        <v>138</v>
      </c>
      <c r="BI2712" t="s">
        <v>139</v>
      </c>
      <c r="BJ2712" t="s">
        <v>139</v>
      </c>
      <c r="BK2712" t="s">
        <v>138</v>
      </c>
      <c r="BL2712" t="s">
        <v>138</v>
      </c>
      <c r="BM2712" t="s">
        <v>138</v>
      </c>
      <c r="BN2712" t="s">
        <v>138</v>
      </c>
      <c r="BO2712">
        <v>37306000</v>
      </c>
      <c r="BP2712">
        <v>37306000</v>
      </c>
      <c r="BQ2712">
        <v>0</v>
      </c>
      <c r="BR2712">
        <v>0</v>
      </c>
      <c r="BS2712" t="s">
        <v>137</v>
      </c>
      <c r="BT2712" t="s">
        <v>297</v>
      </c>
      <c r="BU2712">
        <v>6684100</v>
      </c>
      <c r="BV2712">
        <v>9792300</v>
      </c>
      <c r="BW2712">
        <v>9526400</v>
      </c>
      <c r="BX2712">
        <v>3255900</v>
      </c>
      <c r="BY2712" t="s">
        <v>297</v>
      </c>
      <c r="BZ2712" t="s">
        <v>297</v>
      </c>
      <c r="CA2712">
        <v>8047500</v>
      </c>
      <c r="CB2712" t="s">
        <v>137</v>
      </c>
      <c r="CC2712" t="s">
        <v>137</v>
      </c>
      <c r="CD2712" t="s">
        <v>137</v>
      </c>
      <c r="CE2712" t="s">
        <v>137</v>
      </c>
      <c r="CF2712" t="s">
        <v>137</v>
      </c>
      <c r="CG2712" t="s">
        <v>137</v>
      </c>
      <c r="CH2712" t="s">
        <v>137</v>
      </c>
      <c r="CI2712" t="s">
        <v>137</v>
      </c>
      <c r="CJ2712">
        <v>0</v>
      </c>
      <c r="CK2712">
        <v>0</v>
      </c>
      <c r="CL2712">
        <v>0</v>
      </c>
      <c r="CM2712">
        <v>6684100</v>
      </c>
      <c r="CN2712">
        <v>0</v>
      </c>
      <c r="CO2712">
        <v>0</v>
      </c>
      <c r="CP2712">
        <v>9792300</v>
      </c>
      <c r="CQ2712">
        <v>0</v>
      </c>
      <c r="CR2712">
        <v>0</v>
      </c>
      <c r="CS2712">
        <v>9526400</v>
      </c>
      <c r="CT2712">
        <v>0</v>
      </c>
      <c r="CU2712">
        <v>0</v>
      </c>
      <c r="CV2712">
        <v>3255900</v>
      </c>
      <c r="CW2712">
        <v>0</v>
      </c>
      <c r="CX2712">
        <v>0</v>
      </c>
      <c r="CY2712">
        <v>0</v>
      </c>
      <c r="CZ2712">
        <v>0</v>
      </c>
      <c r="DA2712">
        <v>0</v>
      </c>
      <c r="DB2712">
        <v>0</v>
      </c>
      <c r="DC2712">
        <v>0</v>
      </c>
      <c r="DD2712">
        <v>0</v>
      </c>
      <c r="DE2712">
        <v>8047500</v>
      </c>
      <c r="DF2712">
        <v>0</v>
      </c>
      <c r="DG2712">
        <v>0</v>
      </c>
      <c r="DJ2712">
        <v>2710</v>
      </c>
      <c r="DK2712">
        <v>4106</v>
      </c>
      <c r="DL2712">
        <v>258</v>
      </c>
      <c r="DM2712">
        <v>258</v>
      </c>
      <c r="DN2712">
        <v>9623</v>
      </c>
      <c r="DO2712">
        <v>10250</v>
      </c>
      <c r="DP2712" t="s">
        <v>1340</v>
      </c>
      <c r="DQ2712" t="s">
        <v>1339</v>
      </c>
      <c r="DR2712">
        <v>60826</v>
      </c>
      <c r="DS2712">
        <v>41539</v>
      </c>
      <c r="DT2712">
        <v>4</v>
      </c>
      <c r="DU2712">
        <v>26366</v>
      </c>
      <c r="DV2712">
        <v>60826</v>
      </c>
      <c r="DW2712">
        <v>41539</v>
      </c>
      <c r="DX2712">
        <v>4</v>
      </c>
      <c r="DY2712">
        <v>26366</v>
      </c>
      <c r="DZ2712">
        <v>60826</v>
      </c>
      <c r="EA2712">
        <v>41539</v>
      </c>
      <c r="EB2712">
        <v>4</v>
      </c>
      <c r="EC2712">
        <v>26366</v>
      </c>
    </row>
    <row r="2713" spans="1:133" x14ac:dyDescent="0.2">
      <c r="A2713" t="s">
        <v>1337</v>
      </c>
      <c r="B2713">
        <v>172</v>
      </c>
      <c r="C2713" t="s">
        <v>1338</v>
      </c>
      <c r="D2713" t="str">
        <f t="shared" si="126"/>
        <v>NP_055706</v>
      </c>
      <c r="E2713" t="s">
        <v>1337</v>
      </c>
      <c r="F2713" t="s">
        <v>1337</v>
      </c>
      <c r="G2713" t="s">
        <v>1336</v>
      </c>
      <c r="H2713">
        <v>1</v>
      </c>
      <c r="I2713">
        <v>167.49700000000001</v>
      </c>
      <c r="J2713" s="3">
        <v>1.06071E-10</v>
      </c>
      <c r="K2713">
        <v>198.52</v>
      </c>
      <c r="L2713">
        <v>120.77</v>
      </c>
      <c r="M2713">
        <v>174.21</v>
      </c>
      <c r="N2713">
        <v>1</v>
      </c>
      <c r="O2713">
        <v>172.536</v>
      </c>
      <c r="P2713">
        <v>1.6394000000000001E-4</v>
      </c>
      <c r="Q2713">
        <v>179.67</v>
      </c>
      <c r="R2713">
        <v>1</v>
      </c>
      <c r="S2713">
        <v>136.01499999999999</v>
      </c>
      <c r="T2713">
        <v>1.0016000000000001E-3</v>
      </c>
      <c r="U2713">
        <v>153.05000000000001</v>
      </c>
      <c r="V2713">
        <v>1</v>
      </c>
      <c r="W2713">
        <v>92.186999999999998</v>
      </c>
      <c r="X2713" s="3">
        <v>1.5634500000000001E-5</v>
      </c>
      <c r="Y2713">
        <v>184.34</v>
      </c>
      <c r="Z2713">
        <v>1</v>
      </c>
      <c r="AA2713">
        <v>138.28200000000001</v>
      </c>
      <c r="AB2713" s="3">
        <v>9.654840000000001E-10</v>
      </c>
      <c r="AC2713">
        <v>198.52</v>
      </c>
      <c r="AD2713">
        <v>1</v>
      </c>
      <c r="AE2713">
        <v>188.85400000000001</v>
      </c>
      <c r="AF2713" s="3">
        <v>1.06071E-10</v>
      </c>
      <c r="AG2713">
        <v>196.02</v>
      </c>
      <c r="AH2713">
        <v>1</v>
      </c>
      <c r="AI2713">
        <v>170.24</v>
      </c>
      <c r="AJ2713" s="3">
        <v>1.3627000000000001E-6</v>
      </c>
      <c r="AK2713">
        <v>190.78</v>
      </c>
      <c r="AL2713">
        <v>1</v>
      </c>
      <c r="AM2713">
        <v>130.58600000000001</v>
      </c>
      <c r="AN2713">
        <v>1.4988099999999999E-3</v>
      </c>
      <c r="AO2713">
        <v>163.51</v>
      </c>
      <c r="AP2713">
        <v>1</v>
      </c>
      <c r="AQ2713">
        <v>167.49700000000001</v>
      </c>
      <c r="AR2713">
        <v>5.4589000000000005E-4</v>
      </c>
      <c r="AS2713">
        <v>174.21</v>
      </c>
      <c r="AT2713" t="s">
        <v>136</v>
      </c>
      <c r="AU2713">
        <v>1</v>
      </c>
      <c r="AV2713" t="s">
        <v>144</v>
      </c>
      <c r="AW2713" t="str">
        <f t="shared" si="127"/>
        <v>PDAP1|NP_055706</v>
      </c>
      <c r="AX2713" s="1" t="str">
        <f t="shared" si="128"/>
        <v>PDAP1|NP_055706|KAKDDATLSGK(1)R</v>
      </c>
      <c r="AY2713" t="s">
        <v>1335</v>
      </c>
      <c r="AZ2713" t="s">
        <v>143</v>
      </c>
      <c r="BA2713" t="s">
        <v>210</v>
      </c>
      <c r="BB2713" t="s">
        <v>1334</v>
      </c>
      <c r="BC2713" t="s">
        <v>1333</v>
      </c>
      <c r="BD2713">
        <v>11</v>
      </c>
      <c r="BE2713">
        <v>3</v>
      </c>
      <c r="BF2713">
        <v>-9.3740000000000004E-2</v>
      </c>
      <c r="BG2713" t="s">
        <v>139</v>
      </c>
      <c r="BH2713" t="s">
        <v>139</v>
      </c>
      <c r="BI2713" t="s">
        <v>139</v>
      </c>
      <c r="BJ2713" t="s">
        <v>139</v>
      </c>
      <c r="BK2713" t="s">
        <v>139</v>
      </c>
      <c r="BL2713" t="s">
        <v>139</v>
      </c>
      <c r="BM2713" t="s">
        <v>139</v>
      </c>
      <c r="BN2713" t="s">
        <v>139</v>
      </c>
      <c r="BO2713">
        <v>6908300000</v>
      </c>
      <c r="BP2713">
        <v>6908300000</v>
      </c>
      <c r="BQ2713">
        <v>0</v>
      </c>
      <c r="BR2713">
        <v>0</v>
      </c>
      <c r="BS2713" t="s">
        <v>137</v>
      </c>
      <c r="BT2713">
        <v>306590000</v>
      </c>
      <c r="BU2713">
        <v>329310000</v>
      </c>
      <c r="BV2713">
        <v>352250000</v>
      </c>
      <c r="BW2713">
        <v>837660000</v>
      </c>
      <c r="BX2713">
        <v>146730000</v>
      </c>
      <c r="BY2713">
        <v>276080000</v>
      </c>
      <c r="BZ2713">
        <v>304170000</v>
      </c>
      <c r="CA2713">
        <v>272860000</v>
      </c>
      <c r="CB2713" t="s">
        <v>137</v>
      </c>
      <c r="CC2713" t="s">
        <v>137</v>
      </c>
      <c r="CD2713" t="s">
        <v>137</v>
      </c>
      <c r="CE2713" t="s">
        <v>137</v>
      </c>
      <c r="CF2713" t="s">
        <v>137</v>
      </c>
      <c r="CG2713" t="s">
        <v>137</v>
      </c>
      <c r="CH2713" t="s">
        <v>137</v>
      </c>
      <c r="CI2713" t="s">
        <v>137</v>
      </c>
      <c r="CJ2713">
        <v>306590000</v>
      </c>
      <c r="CK2713">
        <v>0</v>
      </c>
      <c r="CL2713">
        <v>0</v>
      </c>
      <c r="CM2713">
        <v>329310000</v>
      </c>
      <c r="CN2713">
        <v>0</v>
      </c>
      <c r="CO2713">
        <v>0</v>
      </c>
      <c r="CP2713">
        <v>352250000</v>
      </c>
      <c r="CQ2713">
        <v>0</v>
      </c>
      <c r="CR2713">
        <v>0</v>
      </c>
      <c r="CS2713">
        <v>837660000</v>
      </c>
      <c r="CT2713">
        <v>0</v>
      </c>
      <c r="CU2713">
        <v>0</v>
      </c>
      <c r="CV2713">
        <v>146730000</v>
      </c>
      <c r="CW2713">
        <v>0</v>
      </c>
      <c r="CX2713">
        <v>0</v>
      </c>
      <c r="CY2713">
        <v>276080000</v>
      </c>
      <c r="CZ2713">
        <v>0</v>
      </c>
      <c r="DA2713">
        <v>0</v>
      </c>
      <c r="DB2713">
        <v>304170000</v>
      </c>
      <c r="DC2713">
        <v>0</v>
      </c>
      <c r="DD2713">
        <v>0</v>
      </c>
      <c r="DE2713">
        <v>272860000</v>
      </c>
      <c r="DF2713">
        <v>0</v>
      </c>
      <c r="DG2713">
        <v>0</v>
      </c>
      <c r="DJ2713">
        <v>2711</v>
      </c>
      <c r="DK2713">
        <v>4114</v>
      </c>
      <c r="DL2713">
        <v>172</v>
      </c>
      <c r="DM2713">
        <v>172</v>
      </c>
      <c r="DN2713" t="s">
        <v>1332</v>
      </c>
      <c r="DO2713" t="s">
        <v>1331</v>
      </c>
      <c r="DP2713" t="s">
        <v>1330</v>
      </c>
      <c r="DQ2713" t="s">
        <v>1329</v>
      </c>
      <c r="DR2713">
        <v>31187</v>
      </c>
      <c r="DS2713">
        <v>21585</v>
      </c>
      <c r="DT2713">
        <v>8</v>
      </c>
      <c r="DU2713">
        <v>5862</v>
      </c>
      <c r="DV2713">
        <v>2861</v>
      </c>
      <c r="DW2713">
        <v>2053</v>
      </c>
      <c r="DX2713">
        <v>4</v>
      </c>
      <c r="DY2713">
        <v>7620</v>
      </c>
      <c r="DZ2713">
        <v>31184</v>
      </c>
      <c r="EA2713">
        <v>21582</v>
      </c>
      <c r="EB2713">
        <v>5</v>
      </c>
      <c r="EC2713">
        <v>5426</v>
      </c>
    </row>
    <row r="2714" spans="1:133" x14ac:dyDescent="0.2">
      <c r="A2714" s="4" t="s">
        <v>1327</v>
      </c>
      <c r="B2714">
        <v>47</v>
      </c>
      <c r="C2714" t="s">
        <v>1328</v>
      </c>
      <c r="D2714" t="str">
        <f t="shared" si="126"/>
        <v>NP_055439</v>
      </c>
      <c r="E2714" t="s">
        <v>1327</v>
      </c>
      <c r="F2714" t="s">
        <v>1327</v>
      </c>
      <c r="G2714" t="s">
        <v>1326</v>
      </c>
      <c r="H2714">
        <v>1</v>
      </c>
      <c r="I2714">
        <v>84.507599999999996</v>
      </c>
      <c r="J2714">
        <v>3.7783700000000001E-3</v>
      </c>
      <c r="K2714">
        <v>84.507999999999996</v>
      </c>
      <c r="L2714">
        <v>45.512</v>
      </c>
      <c r="M2714">
        <v>84.507999999999996</v>
      </c>
      <c r="V2714">
        <v>1</v>
      </c>
      <c r="W2714">
        <v>84.507599999999996</v>
      </c>
      <c r="X2714">
        <v>3.7783700000000001E-3</v>
      </c>
      <c r="Y2714">
        <v>84.507999999999996</v>
      </c>
      <c r="Z2714">
        <v>1</v>
      </c>
      <c r="AA2714">
        <v>77.371899999999997</v>
      </c>
      <c r="AB2714">
        <v>3.84461E-3</v>
      </c>
      <c r="AC2714">
        <v>77.372</v>
      </c>
      <c r="AD2714">
        <v>0</v>
      </c>
      <c r="AE2714">
        <v>0</v>
      </c>
      <c r="AG2714" t="s">
        <v>137</v>
      </c>
      <c r="AH2714">
        <v>1</v>
      </c>
      <c r="AI2714">
        <v>84.507599999999996</v>
      </c>
      <c r="AJ2714">
        <v>3.7783700000000001E-3</v>
      </c>
      <c r="AK2714">
        <v>84.507999999999996</v>
      </c>
      <c r="AT2714" t="s">
        <v>136</v>
      </c>
      <c r="AU2714">
        <v>1</v>
      </c>
      <c r="AV2714" t="s">
        <v>144</v>
      </c>
      <c r="AW2714" t="str">
        <f t="shared" si="127"/>
        <v>S100A6|NP_055439</v>
      </c>
      <c r="AX2714" s="1" t="str">
        <f t="shared" si="128"/>
        <v>S100A6|NP_055439|ELTIGSK(1)LQDAEIAR</v>
      </c>
      <c r="AY2714" t="s">
        <v>1325</v>
      </c>
      <c r="AZ2714" t="s">
        <v>1324</v>
      </c>
      <c r="BA2714" t="s">
        <v>1323</v>
      </c>
      <c r="BB2714" t="s">
        <v>1322</v>
      </c>
      <c r="BC2714" t="s">
        <v>1321</v>
      </c>
      <c r="BD2714">
        <v>7</v>
      </c>
      <c r="BE2714">
        <v>2</v>
      </c>
      <c r="BF2714">
        <v>-1.1023000000000001</v>
      </c>
      <c r="BG2714" t="s">
        <v>138</v>
      </c>
      <c r="BH2714" t="s">
        <v>138</v>
      </c>
      <c r="BI2714" t="s">
        <v>139</v>
      </c>
      <c r="BJ2714" t="s">
        <v>139</v>
      </c>
      <c r="BK2714" t="s">
        <v>138</v>
      </c>
      <c r="BL2714" t="s">
        <v>139</v>
      </c>
      <c r="BM2714" t="s">
        <v>138</v>
      </c>
      <c r="BN2714" t="s">
        <v>138</v>
      </c>
      <c r="BO2714">
        <v>51927000</v>
      </c>
      <c r="BP2714">
        <v>51927000</v>
      </c>
      <c r="BQ2714">
        <v>0</v>
      </c>
      <c r="BR2714">
        <v>0</v>
      </c>
      <c r="BS2714" t="s">
        <v>137</v>
      </c>
      <c r="BT2714" t="s">
        <v>297</v>
      </c>
      <c r="BU2714" t="s">
        <v>297</v>
      </c>
      <c r="BV2714">
        <v>9556000</v>
      </c>
      <c r="BW2714">
        <v>20983000</v>
      </c>
      <c r="BX2714">
        <v>3935600</v>
      </c>
      <c r="BY2714">
        <v>7317200</v>
      </c>
      <c r="BZ2714" t="s">
        <v>297</v>
      </c>
      <c r="CA2714" t="s">
        <v>297</v>
      </c>
      <c r="CB2714" t="s">
        <v>137</v>
      </c>
      <c r="CC2714" t="s">
        <v>137</v>
      </c>
      <c r="CD2714" t="s">
        <v>137</v>
      </c>
      <c r="CE2714" t="s">
        <v>137</v>
      </c>
      <c r="CF2714" t="s">
        <v>137</v>
      </c>
      <c r="CG2714" t="s">
        <v>137</v>
      </c>
      <c r="CH2714" t="s">
        <v>137</v>
      </c>
      <c r="CI2714" t="s">
        <v>137</v>
      </c>
      <c r="CJ2714">
        <v>0</v>
      </c>
      <c r="CK2714">
        <v>0</v>
      </c>
      <c r="CL2714">
        <v>0</v>
      </c>
      <c r="CM2714">
        <v>0</v>
      </c>
      <c r="CN2714">
        <v>0</v>
      </c>
      <c r="CO2714">
        <v>0</v>
      </c>
      <c r="CP2714">
        <v>9556000</v>
      </c>
      <c r="CQ2714">
        <v>0</v>
      </c>
      <c r="CR2714">
        <v>0</v>
      </c>
      <c r="CS2714">
        <v>20983000</v>
      </c>
      <c r="CT2714">
        <v>0</v>
      </c>
      <c r="CU2714">
        <v>0</v>
      </c>
      <c r="CV2714">
        <v>3935600</v>
      </c>
      <c r="CW2714">
        <v>0</v>
      </c>
      <c r="CX2714">
        <v>0</v>
      </c>
      <c r="CY2714">
        <v>7317200</v>
      </c>
      <c r="CZ2714">
        <v>0</v>
      </c>
      <c r="DA2714">
        <v>0</v>
      </c>
      <c r="DB2714">
        <v>0</v>
      </c>
      <c r="DC2714">
        <v>0</v>
      </c>
      <c r="DD2714">
        <v>0</v>
      </c>
      <c r="DE2714">
        <v>0</v>
      </c>
      <c r="DF2714">
        <v>0</v>
      </c>
      <c r="DG2714">
        <v>0</v>
      </c>
      <c r="DJ2714">
        <v>2712</v>
      </c>
      <c r="DK2714">
        <v>4116</v>
      </c>
      <c r="DL2714">
        <v>47</v>
      </c>
      <c r="DM2714">
        <v>47</v>
      </c>
      <c r="DN2714" t="s">
        <v>1320</v>
      </c>
      <c r="DO2714" t="s">
        <v>1319</v>
      </c>
      <c r="DP2714" t="s">
        <v>1318</v>
      </c>
      <c r="DQ2714" t="s">
        <v>1317</v>
      </c>
      <c r="DR2714">
        <v>11166</v>
      </c>
      <c r="DS2714">
        <v>7856</v>
      </c>
      <c r="DT2714">
        <v>6</v>
      </c>
      <c r="DU2714">
        <v>38965</v>
      </c>
      <c r="DV2714">
        <v>11166</v>
      </c>
      <c r="DW2714">
        <v>7856</v>
      </c>
      <c r="DX2714">
        <v>6</v>
      </c>
      <c r="DY2714">
        <v>38965</v>
      </c>
      <c r="DZ2714">
        <v>11166</v>
      </c>
      <c r="EA2714">
        <v>7856</v>
      </c>
      <c r="EB2714">
        <v>6</v>
      </c>
      <c r="EC2714">
        <v>38965</v>
      </c>
    </row>
    <row r="2715" spans="1:133" x14ac:dyDescent="0.2">
      <c r="A2715" s="4" t="s">
        <v>1315</v>
      </c>
      <c r="B2715">
        <v>184</v>
      </c>
      <c r="C2715" t="s">
        <v>1316</v>
      </c>
      <c r="D2715" t="str">
        <f t="shared" si="126"/>
        <v>NP_055135</v>
      </c>
      <c r="E2715" t="s">
        <v>1315</v>
      </c>
      <c r="F2715" t="s">
        <v>1315</v>
      </c>
      <c r="G2715" t="s">
        <v>1314</v>
      </c>
      <c r="H2715">
        <v>1</v>
      </c>
      <c r="I2715">
        <v>62.689900000000002</v>
      </c>
      <c r="J2715">
        <v>1.37451E-2</v>
      </c>
      <c r="K2715">
        <v>62.69</v>
      </c>
      <c r="L2715">
        <v>31.370999999999999</v>
      </c>
      <c r="M2715">
        <v>62.69</v>
      </c>
      <c r="V2715">
        <v>0</v>
      </c>
      <c r="W2715">
        <v>0</v>
      </c>
      <c r="Y2715" t="s">
        <v>137</v>
      </c>
      <c r="Z2715">
        <v>1</v>
      </c>
      <c r="AA2715">
        <v>62.689900000000002</v>
      </c>
      <c r="AB2715">
        <v>1.37451E-2</v>
      </c>
      <c r="AC2715">
        <v>62.69</v>
      </c>
      <c r="AD2715">
        <v>0</v>
      </c>
      <c r="AE2715">
        <v>0</v>
      </c>
      <c r="AG2715" t="s">
        <v>137</v>
      </c>
      <c r="AH2715">
        <v>0</v>
      </c>
      <c r="AI2715">
        <v>0</v>
      </c>
      <c r="AK2715" t="s">
        <v>137</v>
      </c>
      <c r="AT2715" t="s">
        <v>136</v>
      </c>
      <c r="AU2715">
        <v>1</v>
      </c>
      <c r="AV2715" t="s">
        <v>144</v>
      </c>
      <c r="AW2715" t="str">
        <f t="shared" si="127"/>
        <v>HEBP2|NP_055135</v>
      </c>
      <c r="AX2715" s="1" t="str">
        <f t="shared" si="128"/>
        <v>HEBP2|NP_055135|VYYTAGYNSPVK(1)LLNR</v>
      </c>
      <c r="AY2715" t="s">
        <v>1313</v>
      </c>
      <c r="AZ2715" t="s">
        <v>143</v>
      </c>
      <c r="BA2715" t="s">
        <v>1312</v>
      </c>
      <c r="BB2715" t="s">
        <v>1311</v>
      </c>
      <c r="BC2715" t="s">
        <v>1310</v>
      </c>
      <c r="BD2715">
        <v>12</v>
      </c>
      <c r="BE2715">
        <v>3</v>
      </c>
      <c r="BF2715">
        <v>-1.3271999999999999</v>
      </c>
      <c r="BG2715" t="s">
        <v>138</v>
      </c>
      <c r="BH2715" t="s">
        <v>138</v>
      </c>
      <c r="BI2715" t="s">
        <v>138</v>
      </c>
      <c r="BJ2715" t="s">
        <v>139</v>
      </c>
      <c r="BK2715" t="s">
        <v>138</v>
      </c>
      <c r="BL2715" t="s">
        <v>138</v>
      </c>
      <c r="BM2715" t="s">
        <v>138</v>
      </c>
      <c r="BN2715" t="s">
        <v>138</v>
      </c>
      <c r="BO2715">
        <v>25149000</v>
      </c>
      <c r="BP2715">
        <v>25149000</v>
      </c>
      <c r="BQ2715">
        <v>0</v>
      </c>
      <c r="BR2715">
        <v>0</v>
      </c>
      <c r="BS2715" t="s">
        <v>137</v>
      </c>
      <c r="BT2715" t="s">
        <v>297</v>
      </c>
      <c r="BU2715" t="s">
        <v>297</v>
      </c>
      <c r="BV2715">
        <v>7891200</v>
      </c>
      <c r="BW2715">
        <v>7902900</v>
      </c>
      <c r="BX2715">
        <v>5372700</v>
      </c>
      <c r="BY2715">
        <v>3981800</v>
      </c>
      <c r="BZ2715" t="s">
        <v>297</v>
      </c>
      <c r="CA2715" t="s">
        <v>297</v>
      </c>
      <c r="CB2715" t="s">
        <v>137</v>
      </c>
      <c r="CC2715" t="s">
        <v>137</v>
      </c>
      <c r="CD2715" t="s">
        <v>137</v>
      </c>
      <c r="CE2715" t="s">
        <v>137</v>
      </c>
      <c r="CF2715" t="s">
        <v>137</v>
      </c>
      <c r="CG2715" t="s">
        <v>137</v>
      </c>
      <c r="CH2715" t="s">
        <v>137</v>
      </c>
      <c r="CI2715" t="s">
        <v>137</v>
      </c>
      <c r="CJ2715">
        <v>0</v>
      </c>
      <c r="CK2715">
        <v>0</v>
      </c>
      <c r="CL2715">
        <v>0</v>
      </c>
      <c r="CM2715">
        <v>0</v>
      </c>
      <c r="CN2715">
        <v>0</v>
      </c>
      <c r="CO2715">
        <v>0</v>
      </c>
      <c r="CP2715">
        <v>7891200</v>
      </c>
      <c r="CQ2715">
        <v>0</v>
      </c>
      <c r="CR2715">
        <v>0</v>
      </c>
      <c r="CS2715">
        <v>7902900</v>
      </c>
      <c r="CT2715">
        <v>0</v>
      </c>
      <c r="CU2715">
        <v>0</v>
      </c>
      <c r="CV2715">
        <v>5372700</v>
      </c>
      <c r="CW2715">
        <v>0</v>
      </c>
      <c r="CX2715">
        <v>0</v>
      </c>
      <c r="CY2715">
        <v>3981800</v>
      </c>
      <c r="CZ2715">
        <v>0</v>
      </c>
      <c r="DA2715">
        <v>0</v>
      </c>
      <c r="DB2715">
        <v>0</v>
      </c>
      <c r="DC2715">
        <v>0</v>
      </c>
      <c r="DD2715">
        <v>0</v>
      </c>
      <c r="DE2715">
        <v>0</v>
      </c>
      <c r="DF2715">
        <v>0</v>
      </c>
      <c r="DG2715">
        <v>0</v>
      </c>
      <c r="DJ2715">
        <v>2713</v>
      </c>
      <c r="DK2715">
        <v>4117</v>
      </c>
      <c r="DL2715">
        <v>184</v>
      </c>
      <c r="DM2715">
        <v>184</v>
      </c>
      <c r="DN2715">
        <v>12164</v>
      </c>
      <c r="DO2715">
        <v>12931</v>
      </c>
      <c r="DP2715" t="s">
        <v>1309</v>
      </c>
      <c r="DQ2715">
        <v>53632</v>
      </c>
      <c r="DR2715">
        <v>78151</v>
      </c>
      <c r="DS2715">
        <v>53632</v>
      </c>
      <c r="DT2715">
        <v>4</v>
      </c>
      <c r="DU2715">
        <v>36865</v>
      </c>
      <c r="DV2715">
        <v>78151</v>
      </c>
      <c r="DW2715">
        <v>53632</v>
      </c>
      <c r="DX2715">
        <v>4</v>
      </c>
      <c r="DY2715">
        <v>36865</v>
      </c>
      <c r="DZ2715">
        <v>78151</v>
      </c>
      <c r="EA2715">
        <v>53632</v>
      </c>
      <c r="EB2715">
        <v>4</v>
      </c>
      <c r="EC2715">
        <v>36865</v>
      </c>
    </row>
    <row r="2716" spans="1:133" x14ac:dyDescent="0.2">
      <c r="A2716" t="s">
        <v>1303</v>
      </c>
      <c r="B2716">
        <v>93</v>
      </c>
      <c r="C2716" t="s">
        <v>1304</v>
      </c>
      <c r="D2716" t="str">
        <f t="shared" si="126"/>
        <v>NP_055362</v>
      </c>
      <c r="E2716" t="s">
        <v>1303</v>
      </c>
      <c r="F2716" t="s">
        <v>1303</v>
      </c>
      <c r="G2716" t="s">
        <v>1302</v>
      </c>
      <c r="H2716">
        <v>1</v>
      </c>
      <c r="I2716">
        <v>118.52200000000001</v>
      </c>
      <c r="J2716">
        <v>6.7687199999999998E-3</v>
      </c>
      <c r="K2716">
        <v>118.52</v>
      </c>
      <c r="L2716">
        <v>83.484999999999999</v>
      </c>
      <c r="M2716">
        <v>118.52</v>
      </c>
      <c r="V2716">
        <v>0</v>
      </c>
      <c r="W2716">
        <v>0</v>
      </c>
      <c r="Y2716" t="s">
        <v>137</v>
      </c>
      <c r="Z2716">
        <v>1</v>
      </c>
      <c r="AA2716">
        <v>118.52200000000001</v>
      </c>
      <c r="AB2716">
        <v>6.7687199999999998E-3</v>
      </c>
      <c r="AC2716">
        <v>118.52</v>
      </c>
      <c r="AT2716" t="s">
        <v>136</v>
      </c>
      <c r="AU2716">
        <v>1</v>
      </c>
      <c r="AV2716" t="s">
        <v>144</v>
      </c>
      <c r="AW2716" t="str">
        <f t="shared" si="127"/>
        <v>TMOD3|NP_055362</v>
      </c>
      <c r="AX2716" s="1" t="str">
        <f t="shared" si="128"/>
        <v>TMOD3|NP_055362|DREDYVPYTGEK(1)K</v>
      </c>
      <c r="AY2716" t="s">
        <v>1308</v>
      </c>
      <c r="AZ2716" t="s">
        <v>143</v>
      </c>
      <c r="BA2716" t="s">
        <v>142</v>
      </c>
      <c r="BB2716" t="s">
        <v>1307</v>
      </c>
      <c r="BC2716" t="s">
        <v>1306</v>
      </c>
      <c r="BD2716">
        <v>12</v>
      </c>
      <c r="BE2716">
        <v>2</v>
      </c>
      <c r="BF2716">
        <v>9.1269000000000003E-2</v>
      </c>
      <c r="BG2716" t="s">
        <v>138</v>
      </c>
      <c r="BH2716" t="s">
        <v>138</v>
      </c>
      <c r="BI2716" t="s">
        <v>138</v>
      </c>
      <c r="BJ2716" t="s">
        <v>139</v>
      </c>
      <c r="BK2716" t="s">
        <v>138</v>
      </c>
      <c r="BL2716" t="s">
        <v>138</v>
      </c>
      <c r="BM2716" t="s">
        <v>138</v>
      </c>
      <c r="BN2716" t="s">
        <v>138</v>
      </c>
      <c r="BO2716">
        <v>6578400</v>
      </c>
      <c r="BP2716">
        <v>6578400</v>
      </c>
      <c r="BQ2716">
        <v>0</v>
      </c>
      <c r="BR2716">
        <v>0</v>
      </c>
      <c r="BS2716" t="s">
        <v>137</v>
      </c>
      <c r="BT2716" t="s">
        <v>297</v>
      </c>
      <c r="BU2716" t="s">
        <v>297</v>
      </c>
      <c r="BV2716">
        <v>1742000</v>
      </c>
      <c r="BW2716">
        <v>4836400</v>
      </c>
      <c r="BX2716" t="s">
        <v>297</v>
      </c>
      <c r="BY2716" t="s">
        <v>297</v>
      </c>
      <c r="BZ2716" t="s">
        <v>297</v>
      </c>
      <c r="CA2716" t="s">
        <v>297</v>
      </c>
      <c r="CB2716" t="s">
        <v>137</v>
      </c>
      <c r="CC2716" t="s">
        <v>137</v>
      </c>
      <c r="CD2716" t="s">
        <v>137</v>
      </c>
      <c r="CE2716" t="s">
        <v>137</v>
      </c>
      <c r="CF2716" t="s">
        <v>137</v>
      </c>
      <c r="CG2716" t="s">
        <v>137</v>
      </c>
      <c r="CH2716" t="s">
        <v>137</v>
      </c>
      <c r="CI2716" t="s">
        <v>137</v>
      </c>
      <c r="CJ2716">
        <v>0</v>
      </c>
      <c r="CK2716">
        <v>0</v>
      </c>
      <c r="CL2716">
        <v>0</v>
      </c>
      <c r="CM2716">
        <v>0</v>
      </c>
      <c r="CN2716">
        <v>0</v>
      </c>
      <c r="CO2716">
        <v>0</v>
      </c>
      <c r="CP2716">
        <v>1742000</v>
      </c>
      <c r="CQ2716">
        <v>0</v>
      </c>
      <c r="CR2716">
        <v>0</v>
      </c>
      <c r="CS2716">
        <v>4836400</v>
      </c>
      <c r="CT2716">
        <v>0</v>
      </c>
      <c r="CU2716">
        <v>0</v>
      </c>
      <c r="CV2716">
        <v>0</v>
      </c>
      <c r="CW2716">
        <v>0</v>
      </c>
      <c r="CX2716">
        <v>0</v>
      </c>
      <c r="CY2716">
        <v>0</v>
      </c>
      <c r="CZ2716">
        <v>0</v>
      </c>
      <c r="DA2716">
        <v>0</v>
      </c>
      <c r="DB2716">
        <v>0</v>
      </c>
      <c r="DC2716">
        <v>0</v>
      </c>
      <c r="DD2716">
        <v>0</v>
      </c>
      <c r="DE2716">
        <v>0</v>
      </c>
      <c r="DF2716">
        <v>0</v>
      </c>
      <c r="DG2716">
        <v>0</v>
      </c>
      <c r="DJ2716">
        <v>2714</v>
      </c>
      <c r="DK2716">
        <v>4119</v>
      </c>
      <c r="DL2716">
        <v>93</v>
      </c>
      <c r="DM2716">
        <v>93</v>
      </c>
      <c r="DN2716">
        <v>1460</v>
      </c>
      <c r="DO2716">
        <v>1540</v>
      </c>
      <c r="DP2716" t="s">
        <v>1305</v>
      </c>
      <c r="DQ2716">
        <v>6306</v>
      </c>
      <c r="DR2716">
        <v>8899</v>
      </c>
      <c r="DS2716">
        <v>6306</v>
      </c>
      <c r="DT2716">
        <v>4</v>
      </c>
      <c r="DU2716">
        <v>18093</v>
      </c>
      <c r="DV2716">
        <v>8899</v>
      </c>
      <c r="DW2716">
        <v>6306</v>
      </c>
      <c r="DX2716">
        <v>4</v>
      </c>
      <c r="DY2716">
        <v>18093</v>
      </c>
      <c r="DZ2716">
        <v>8899</v>
      </c>
      <c r="EA2716">
        <v>6306</v>
      </c>
      <c r="EB2716">
        <v>4</v>
      </c>
      <c r="EC2716">
        <v>18093</v>
      </c>
    </row>
    <row r="2717" spans="1:133" x14ac:dyDescent="0.2">
      <c r="A2717" t="s">
        <v>1303</v>
      </c>
      <c r="B2717">
        <v>172</v>
      </c>
      <c r="C2717" t="s">
        <v>1304</v>
      </c>
      <c r="D2717" t="str">
        <f t="shared" si="126"/>
        <v>NP_055362</v>
      </c>
      <c r="E2717" t="s">
        <v>1303</v>
      </c>
      <c r="F2717" t="s">
        <v>1303</v>
      </c>
      <c r="G2717" t="s">
        <v>1302</v>
      </c>
      <c r="H2717">
        <v>1</v>
      </c>
      <c r="I2717">
        <v>126.526</v>
      </c>
      <c r="J2717" s="3">
        <v>1.2871599999999999E-24</v>
      </c>
      <c r="K2717">
        <v>153.36000000000001</v>
      </c>
      <c r="L2717">
        <v>110.73</v>
      </c>
      <c r="M2717">
        <v>128.94999999999999</v>
      </c>
      <c r="N2717">
        <v>1</v>
      </c>
      <c r="O2717">
        <v>144.79300000000001</v>
      </c>
      <c r="P2717" s="3">
        <v>1.2871599999999999E-24</v>
      </c>
      <c r="Q2717">
        <v>153.36000000000001</v>
      </c>
      <c r="R2717">
        <v>1</v>
      </c>
      <c r="S2717">
        <v>132.35300000000001</v>
      </c>
      <c r="T2717" s="3">
        <v>2.0042600000000001E-18</v>
      </c>
      <c r="U2717">
        <v>138.66</v>
      </c>
      <c r="V2717">
        <v>0.99999899999999997</v>
      </c>
      <c r="W2717">
        <v>61.525399999999998</v>
      </c>
      <c r="X2717">
        <v>2.0230600000000001E-3</v>
      </c>
      <c r="Y2717">
        <v>67.11</v>
      </c>
      <c r="Z2717">
        <v>0.99999800000000005</v>
      </c>
      <c r="AA2717">
        <v>56.117199999999997</v>
      </c>
      <c r="AB2717">
        <v>4.4942300000000001E-3</v>
      </c>
      <c r="AC2717">
        <v>61.963000000000001</v>
      </c>
      <c r="AH2717">
        <v>1</v>
      </c>
      <c r="AI2717">
        <v>100.157</v>
      </c>
      <c r="AJ2717" s="3">
        <v>2.2562000000000001E-6</v>
      </c>
      <c r="AK2717">
        <v>105.94</v>
      </c>
      <c r="AP2717">
        <v>1</v>
      </c>
      <c r="AQ2717">
        <v>126.526</v>
      </c>
      <c r="AR2717" s="3">
        <v>1.2742999999999999E-12</v>
      </c>
      <c r="AS2717">
        <v>128.94999999999999</v>
      </c>
      <c r="AT2717" t="s">
        <v>136</v>
      </c>
      <c r="AU2717">
        <v>1</v>
      </c>
      <c r="AV2717" t="s">
        <v>144</v>
      </c>
      <c r="AW2717" t="str">
        <f t="shared" si="127"/>
        <v>TMOD3|NP_055362</v>
      </c>
      <c r="AX2717" s="1" t="str">
        <f t="shared" si="128"/>
        <v>TMOD3|NP_055362|GEK(1)ILPVFDEPPNPTNVEESLKR</v>
      </c>
      <c r="AY2717" t="s">
        <v>1301</v>
      </c>
      <c r="AZ2717" t="s">
        <v>143</v>
      </c>
      <c r="BA2717" t="s">
        <v>1300</v>
      </c>
      <c r="BB2717" t="s">
        <v>1299</v>
      </c>
      <c r="BC2717" t="s">
        <v>1298</v>
      </c>
      <c r="BD2717">
        <v>3</v>
      </c>
      <c r="BE2717">
        <v>3</v>
      </c>
      <c r="BF2717">
        <v>0.58318999999999999</v>
      </c>
      <c r="BG2717" t="s">
        <v>139</v>
      </c>
      <c r="BH2717" t="s">
        <v>139</v>
      </c>
      <c r="BI2717" t="s">
        <v>139</v>
      </c>
      <c r="BJ2717" t="s">
        <v>139</v>
      </c>
      <c r="BK2717" t="s">
        <v>138</v>
      </c>
      <c r="BL2717" t="s">
        <v>139</v>
      </c>
      <c r="BM2717" t="s">
        <v>138</v>
      </c>
      <c r="BN2717" t="s">
        <v>139</v>
      </c>
      <c r="BO2717">
        <v>182600000</v>
      </c>
      <c r="BP2717">
        <v>182600000</v>
      </c>
      <c r="BQ2717">
        <v>0</v>
      </c>
      <c r="BR2717">
        <v>0</v>
      </c>
      <c r="BS2717" t="s">
        <v>137</v>
      </c>
      <c r="BT2717">
        <v>21511000</v>
      </c>
      <c r="BU2717">
        <v>25744000</v>
      </c>
      <c r="BV2717">
        <v>29829000</v>
      </c>
      <c r="BW2717">
        <v>54652000</v>
      </c>
      <c r="BX2717" t="s">
        <v>297</v>
      </c>
      <c r="BY2717">
        <v>15188000</v>
      </c>
      <c r="BZ2717" t="s">
        <v>297</v>
      </c>
      <c r="CA2717">
        <v>35673000</v>
      </c>
      <c r="CB2717" t="s">
        <v>137</v>
      </c>
      <c r="CC2717" t="s">
        <v>137</v>
      </c>
      <c r="CD2717" t="s">
        <v>137</v>
      </c>
      <c r="CE2717" t="s">
        <v>137</v>
      </c>
      <c r="CF2717" t="s">
        <v>137</v>
      </c>
      <c r="CG2717" t="s">
        <v>137</v>
      </c>
      <c r="CH2717" t="s">
        <v>137</v>
      </c>
      <c r="CI2717" t="s">
        <v>137</v>
      </c>
      <c r="CJ2717">
        <v>21511000</v>
      </c>
      <c r="CK2717">
        <v>0</v>
      </c>
      <c r="CL2717">
        <v>0</v>
      </c>
      <c r="CM2717">
        <v>25744000</v>
      </c>
      <c r="CN2717">
        <v>0</v>
      </c>
      <c r="CO2717">
        <v>0</v>
      </c>
      <c r="CP2717">
        <v>29829000</v>
      </c>
      <c r="CQ2717">
        <v>0</v>
      </c>
      <c r="CR2717">
        <v>0</v>
      </c>
      <c r="CS2717">
        <v>54652000</v>
      </c>
      <c r="CT2717">
        <v>0</v>
      </c>
      <c r="CU2717">
        <v>0</v>
      </c>
      <c r="CV2717">
        <v>0</v>
      </c>
      <c r="CW2717">
        <v>0</v>
      </c>
      <c r="CX2717">
        <v>0</v>
      </c>
      <c r="CY2717">
        <v>15188000</v>
      </c>
      <c r="CZ2717">
        <v>0</v>
      </c>
      <c r="DA2717">
        <v>0</v>
      </c>
      <c r="DB2717">
        <v>0</v>
      </c>
      <c r="DC2717">
        <v>0</v>
      </c>
      <c r="DD2717">
        <v>0</v>
      </c>
      <c r="DE2717">
        <v>35673000</v>
      </c>
      <c r="DF2717">
        <v>0</v>
      </c>
      <c r="DG2717">
        <v>0</v>
      </c>
      <c r="DJ2717">
        <v>2715</v>
      </c>
      <c r="DK2717">
        <v>4119</v>
      </c>
      <c r="DL2717">
        <v>172</v>
      </c>
      <c r="DM2717">
        <v>172</v>
      </c>
      <c r="DN2717">
        <v>2726</v>
      </c>
      <c r="DO2717">
        <v>2873</v>
      </c>
      <c r="DP2717" t="s">
        <v>1297</v>
      </c>
      <c r="DQ2717" t="s">
        <v>1296</v>
      </c>
      <c r="DR2717">
        <v>16487</v>
      </c>
      <c r="DS2717">
        <v>11487</v>
      </c>
      <c r="DT2717">
        <v>8</v>
      </c>
      <c r="DU2717">
        <v>42816</v>
      </c>
      <c r="DV2717">
        <v>16482</v>
      </c>
      <c r="DW2717">
        <v>11480</v>
      </c>
      <c r="DX2717">
        <v>1</v>
      </c>
      <c r="DY2717">
        <v>43378</v>
      </c>
      <c r="DZ2717">
        <v>16482</v>
      </c>
      <c r="EA2717">
        <v>11480</v>
      </c>
      <c r="EB2717">
        <v>1</v>
      </c>
      <c r="EC2717">
        <v>43378</v>
      </c>
    </row>
    <row r="2718" spans="1:133" x14ac:dyDescent="0.2">
      <c r="A2718" t="s">
        <v>1286</v>
      </c>
      <c r="B2718">
        <v>10</v>
      </c>
      <c r="C2718" t="s">
        <v>1287</v>
      </c>
      <c r="D2718" t="str">
        <f t="shared" si="126"/>
        <v>NP_054745</v>
      </c>
      <c r="E2718" t="s">
        <v>1286</v>
      </c>
      <c r="F2718" t="s">
        <v>1286</v>
      </c>
      <c r="G2718" t="s">
        <v>1285</v>
      </c>
      <c r="H2718">
        <v>1</v>
      </c>
      <c r="I2718">
        <v>60.6907</v>
      </c>
      <c r="J2718">
        <v>5.4945500000000002E-4</v>
      </c>
      <c r="K2718">
        <v>116.52</v>
      </c>
      <c r="L2718">
        <v>76.021000000000001</v>
      </c>
      <c r="M2718">
        <v>60.691000000000003</v>
      </c>
      <c r="N2718">
        <v>0</v>
      </c>
      <c r="O2718">
        <v>0</v>
      </c>
      <c r="Q2718" t="s">
        <v>137</v>
      </c>
      <c r="R2718">
        <v>0</v>
      </c>
      <c r="S2718">
        <v>0</v>
      </c>
      <c r="U2718" t="s">
        <v>137</v>
      </c>
      <c r="V2718">
        <v>1</v>
      </c>
      <c r="W2718">
        <v>116.518</v>
      </c>
      <c r="X2718">
        <v>5.4945500000000002E-4</v>
      </c>
      <c r="Y2718">
        <v>116.52</v>
      </c>
      <c r="Z2718">
        <v>1</v>
      </c>
      <c r="AA2718">
        <v>107.788</v>
      </c>
      <c r="AB2718">
        <v>1.0855000000000001E-3</v>
      </c>
      <c r="AC2718">
        <v>107.79</v>
      </c>
      <c r="AD2718">
        <v>1</v>
      </c>
      <c r="AE2718">
        <v>105.97499999999999</v>
      </c>
      <c r="AF2718">
        <v>1.2676499999999999E-3</v>
      </c>
      <c r="AG2718">
        <v>105.98</v>
      </c>
      <c r="AH2718">
        <v>1</v>
      </c>
      <c r="AI2718">
        <v>60.6907</v>
      </c>
      <c r="AJ2718">
        <v>3.02977E-2</v>
      </c>
      <c r="AK2718">
        <v>60.691000000000003</v>
      </c>
      <c r="AL2718">
        <v>1</v>
      </c>
      <c r="AM2718">
        <v>96.341899999999995</v>
      </c>
      <c r="AN2718">
        <v>2.9327400000000001E-3</v>
      </c>
      <c r="AO2718">
        <v>96.341999999999999</v>
      </c>
      <c r="AP2718">
        <v>1</v>
      </c>
      <c r="AQ2718">
        <v>85.861800000000002</v>
      </c>
      <c r="AR2718">
        <v>8.1047499999999995E-4</v>
      </c>
      <c r="AS2718">
        <v>112.11</v>
      </c>
      <c r="AT2718" t="s">
        <v>136</v>
      </c>
      <c r="AU2718">
        <v>1</v>
      </c>
      <c r="AV2718" t="s">
        <v>144</v>
      </c>
      <c r="AW2718" t="str">
        <f t="shared" si="127"/>
        <v>DCPS|NP_054745</v>
      </c>
      <c r="AX2718" s="1" t="str">
        <f t="shared" si="128"/>
        <v>DCPS|NP_054745|ADAAPQLGK(1)RK</v>
      </c>
      <c r="AY2718" t="s">
        <v>1295</v>
      </c>
      <c r="AZ2718" t="s">
        <v>143</v>
      </c>
      <c r="BA2718" t="s">
        <v>1294</v>
      </c>
      <c r="BB2718" t="s">
        <v>1293</v>
      </c>
      <c r="BC2718" t="s">
        <v>1292</v>
      </c>
      <c r="BD2718">
        <v>9</v>
      </c>
      <c r="BE2718">
        <v>2</v>
      </c>
      <c r="BF2718">
        <v>-2.8731E-2</v>
      </c>
      <c r="BG2718" t="s">
        <v>138</v>
      </c>
      <c r="BH2718" t="s">
        <v>138</v>
      </c>
      <c r="BI2718" t="s">
        <v>139</v>
      </c>
      <c r="BJ2718" t="s">
        <v>139</v>
      </c>
      <c r="BK2718" t="s">
        <v>139</v>
      </c>
      <c r="BL2718" t="s">
        <v>139</v>
      </c>
      <c r="BM2718" t="s">
        <v>139</v>
      </c>
      <c r="BN2718" t="s">
        <v>139</v>
      </c>
      <c r="BO2718">
        <v>725300000</v>
      </c>
      <c r="BP2718">
        <v>725300000</v>
      </c>
      <c r="BQ2718">
        <v>0</v>
      </c>
      <c r="BR2718">
        <v>0</v>
      </c>
      <c r="BS2718" t="s">
        <v>137</v>
      </c>
      <c r="BT2718">
        <v>90484000</v>
      </c>
      <c r="BU2718">
        <v>115430000</v>
      </c>
      <c r="BV2718">
        <v>81058000</v>
      </c>
      <c r="BW2718">
        <v>103470000</v>
      </c>
      <c r="BX2718">
        <v>42212000</v>
      </c>
      <c r="BY2718">
        <v>58795000</v>
      </c>
      <c r="BZ2718">
        <v>48456000</v>
      </c>
      <c r="CA2718">
        <v>127410000</v>
      </c>
      <c r="CB2718" t="s">
        <v>137</v>
      </c>
      <c r="CC2718" t="s">
        <v>137</v>
      </c>
      <c r="CD2718" t="s">
        <v>137</v>
      </c>
      <c r="CE2718" t="s">
        <v>137</v>
      </c>
      <c r="CF2718" t="s">
        <v>137</v>
      </c>
      <c r="CG2718" t="s">
        <v>137</v>
      </c>
      <c r="CH2718" t="s">
        <v>137</v>
      </c>
      <c r="CI2718" t="s">
        <v>137</v>
      </c>
      <c r="CJ2718">
        <v>90484000</v>
      </c>
      <c r="CK2718">
        <v>0</v>
      </c>
      <c r="CL2718">
        <v>0</v>
      </c>
      <c r="CM2718">
        <v>115430000</v>
      </c>
      <c r="CN2718">
        <v>0</v>
      </c>
      <c r="CO2718">
        <v>0</v>
      </c>
      <c r="CP2718">
        <v>81058000</v>
      </c>
      <c r="CQ2718">
        <v>0</v>
      </c>
      <c r="CR2718">
        <v>0</v>
      </c>
      <c r="CS2718">
        <v>103470000</v>
      </c>
      <c r="CT2718">
        <v>0</v>
      </c>
      <c r="CU2718">
        <v>0</v>
      </c>
      <c r="CV2718">
        <v>42212000</v>
      </c>
      <c r="CW2718">
        <v>0</v>
      </c>
      <c r="CX2718">
        <v>0</v>
      </c>
      <c r="CY2718">
        <v>58795000</v>
      </c>
      <c r="CZ2718">
        <v>0</v>
      </c>
      <c r="DA2718">
        <v>0</v>
      </c>
      <c r="DB2718">
        <v>48456000</v>
      </c>
      <c r="DC2718">
        <v>0</v>
      </c>
      <c r="DD2718">
        <v>0</v>
      </c>
      <c r="DE2718">
        <v>127410000</v>
      </c>
      <c r="DF2718">
        <v>0</v>
      </c>
      <c r="DG2718">
        <v>0</v>
      </c>
      <c r="DJ2718">
        <v>2716</v>
      </c>
      <c r="DK2718">
        <v>4123</v>
      </c>
      <c r="DL2718">
        <v>10</v>
      </c>
      <c r="DM2718">
        <v>10</v>
      </c>
      <c r="DN2718" t="s">
        <v>1291</v>
      </c>
      <c r="DO2718" t="s">
        <v>1290</v>
      </c>
      <c r="DP2718" t="s">
        <v>1289</v>
      </c>
      <c r="DQ2718" t="s">
        <v>1288</v>
      </c>
      <c r="DR2718">
        <v>1026</v>
      </c>
      <c r="DS2718">
        <v>764</v>
      </c>
      <c r="DT2718">
        <v>6</v>
      </c>
      <c r="DU2718">
        <v>21121</v>
      </c>
      <c r="DV2718">
        <v>1012</v>
      </c>
      <c r="DW2718">
        <v>758</v>
      </c>
      <c r="DX2718">
        <v>3</v>
      </c>
      <c r="DY2718">
        <v>19849</v>
      </c>
      <c r="DZ2718">
        <v>1012</v>
      </c>
      <c r="EA2718">
        <v>758</v>
      </c>
      <c r="EB2718">
        <v>3</v>
      </c>
      <c r="EC2718">
        <v>19849</v>
      </c>
    </row>
    <row r="2719" spans="1:133" x14ac:dyDescent="0.2">
      <c r="A2719" t="s">
        <v>1286</v>
      </c>
      <c r="B2719">
        <v>138</v>
      </c>
      <c r="C2719" t="s">
        <v>1287</v>
      </c>
      <c r="D2719" t="str">
        <f t="shared" si="126"/>
        <v>NP_054745</v>
      </c>
      <c r="E2719" t="s">
        <v>1286</v>
      </c>
      <c r="F2719" t="s">
        <v>1286</v>
      </c>
      <c r="G2719" t="s">
        <v>1285</v>
      </c>
      <c r="H2719">
        <v>1</v>
      </c>
      <c r="I2719">
        <v>86.699200000000005</v>
      </c>
      <c r="J2719" s="3">
        <v>4.19022E-5</v>
      </c>
      <c r="K2719">
        <v>132.06</v>
      </c>
      <c r="L2719">
        <v>106.08</v>
      </c>
      <c r="M2719">
        <v>86.698999999999998</v>
      </c>
      <c r="N2719">
        <v>0</v>
      </c>
      <c r="O2719">
        <v>0</v>
      </c>
      <c r="Q2719" t="s">
        <v>137</v>
      </c>
      <c r="V2719">
        <v>1</v>
      </c>
      <c r="W2719">
        <v>132.059</v>
      </c>
      <c r="X2719" s="3">
        <v>4.19022E-5</v>
      </c>
      <c r="Y2719">
        <v>132.06</v>
      </c>
      <c r="Z2719">
        <v>1</v>
      </c>
      <c r="AA2719">
        <v>93.348100000000002</v>
      </c>
      <c r="AB2719">
        <v>2.8305299999999999E-3</v>
      </c>
      <c r="AC2719">
        <v>93.347999999999999</v>
      </c>
      <c r="AD2719">
        <v>1</v>
      </c>
      <c r="AE2719">
        <v>71.878699999999995</v>
      </c>
      <c r="AF2719">
        <v>1.3021700000000001E-2</v>
      </c>
      <c r="AG2719">
        <v>71.879000000000005</v>
      </c>
      <c r="AH2719">
        <v>1</v>
      </c>
      <c r="AI2719">
        <v>86.699200000000005</v>
      </c>
      <c r="AJ2719">
        <v>3.38559E-3</v>
      </c>
      <c r="AK2719">
        <v>86.698999999999998</v>
      </c>
      <c r="AT2719" t="s">
        <v>136</v>
      </c>
      <c r="AU2719">
        <v>1</v>
      </c>
      <c r="AV2719" t="s">
        <v>144</v>
      </c>
      <c r="AW2719" t="str">
        <f t="shared" si="127"/>
        <v>DCPS|NP_054745</v>
      </c>
      <c r="AX2719" s="1" t="str">
        <f t="shared" si="128"/>
        <v>DCPS|NP_054745|TTVVYPATEK(1)HLQK</v>
      </c>
      <c r="AY2719" t="s">
        <v>1284</v>
      </c>
      <c r="AZ2719" t="s">
        <v>143</v>
      </c>
      <c r="BA2719" t="s">
        <v>1283</v>
      </c>
      <c r="BB2719" t="s">
        <v>1282</v>
      </c>
      <c r="BC2719" t="s">
        <v>1281</v>
      </c>
      <c r="BD2719">
        <v>10</v>
      </c>
      <c r="BE2719">
        <v>3</v>
      </c>
      <c r="BF2719">
        <v>-6.8357000000000001E-2</v>
      </c>
      <c r="BG2719" t="s">
        <v>138</v>
      </c>
      <c r="BH2719" t="s">
        <v>138</v>
      </c>
      <c r="BI2719" t="s">
        <v>139</v>
      </c>
      <c r="BJ2719" t="s">
        <v>139</v>
      </c>
      <c r="BK2719" t="s">
        <v>139</v>
      </c>
      <c r="BL2719" t="s">
        <v>139</v>
      </c>
      <c r="BM2719" t="s">
        <v>138</v>
      </c>
      <c r="BN2719" t="s">
        <v>138</v>
      </c>
      <c r="BO2719">
        <v>61900000</v>
      </c>
      <c r="BP2719">
        <v>61900000</v>
      </c>
      <c r="BQ2719">
        <v>0</v>
      </c>
      <c r="BR2719">
        <v>0</v>
      </c>
      <c r="BS2719" t="s">
        <v>137</v>
      </c>
      <c r="BT2719">
        <v>14738000</v>
      </c>
      <c r="BU2719" t="s">
        <v>297</v>
      </c>
      <c r="BV2719">
        <v>12750000</v>
      </c>
      <c r="BW2719">
        <v>14781000</v>
      </c>
      <c r="BX2719">
        <v>6376200</v>
      </c>
      <c r="BY2719">
        <v>13254000</v>
      </c>
      <c r="BZ2719" t="s">
        <v>297</v>
      </c>
      <c r="CA2719" t="s">
        <v>297</v>
      </c>
      <c r="CB2719" t="s">
        <v>137</v>
      </c>
      <c r="CC2719" t="s">
        <v>137</v>
      </c>
      <c r="CD2719" t="s">
        <v>137</v>
      </c>
      <c r="CE2719" t="s">
        <v>137</v>
      </c>
      <c r="CF2719" t="s">
        <v>137</v>
      </c>
      <c r="CG2719" t="s">
        <v>137</v>
      </c>
      <c r="CH2719" t="s">
        <v>137</v>
      </c>
      <c r="CI2719" t="s">
        <v>137</v>
      </c>
      <c r="CJ2719">
        <v>14738000</v>
      </c>
      <c r="CK2719">
        <v>0</v>
      </c>
      <c r="CL2719">
        <v>0</v>
      </c>
      <c r="CM2719">
        <v>0</v>
      </c>
      <c r="CN2719">
        <v>0</v>
      </c>
      <c r="CO2719">
        <v>0</v>
      </c>
      <c r="CP2719">
        <v>12750000</v>
      </c>
      <c r="CQ2719">
        <v>0</v>
      </c>
      <c r="CR2719">
        <v>0</v>
      </c>
      <c r="CS2719">
        <v>14781000</v>
      </c>
      <c r="CT2719">
        <v>0</v>
      </c>
      <c r="CU2719">
        <v>0</v>
      </c>
      <c r="CV2719">
        <v>6376200</v>
      </c>
      <c r="CW2719">
        <v>0</v>
      </c>
      <c r="CX2719">
        <v>0</v>
      </c>
      <c r="CY2719">
        <v>13254000</v>
      </c>
      <c r="CZ2719">
        <v>0</v>
      </c>
      <c r="DA2719">
        <v>0</v>
      </c>
      <c r="DB2719">
        <v>0</v>
      </c>
      <c r="DC2719">
        <v>0</v>
      </c>
      <c r="DD2719">
        <v>0</v>
      </c>
      <c r="DE2719">
        <v>0</v>
      </c>
      <c r="DF2719">
        <v>0</v>
      </c>
      <c r="DG2719">
        <v>0</v>
      </c>
      <c r="DJ2719">
        <v>2717</v>
      </c>
      <c r="DK2719">
        <v>4123</v>
      </c>
      <c r="DL2719">
        <v>138</v>
      </c>
      <c r="DM2719">
        <v>138</v>
      </c>
      <c r="DN2719">
        <v>11126</v>
      </c>
      <c r="DO2719">
        <v>11831</v>
      </c>
      <c r="DP2719" t="s">
        <v>1280</v>
      </c>
      <c r="DQ2719" t="s">
        <v>1279</v>
      </c>
      <c r="DR2719">
        <v>71115</v>
      </c>
      <c r="DS2719">
        <v>48552</v>
      </c>
      <c r="DT2719">
        <v>6</v>
      </c>
      <c r="DU2719">
        <v>18588</v>
      </c>
      <c r="DV2719">
        <v>71111</v>
      </c>
      <c r="DW2719">
        <v>48548</v>
      </c>
      <c r="DX2719">
        <v>3</v>
      </c>
      <c r="DY2719">
        <v>17363</v>
      </c>
      <c r="DZ2719">
        <v>71111</v>
      </c>
      <c r="EA2719">
        <v>48548</v>
      </c>
      <c r="EB2719">
        <v>3</v>
      </c>
      <c r="EC2719">
        <v>17363</v>
      </c>
    </row>
    <row r="2720" spans="1:133" x14ac:dyDescent="0.2">
      <c r="A2720" t="s">
        <v>1271</v>
      </c>
      <c r="B2720">
        <v>25</v>
      </c>
      <c r="C2720" t="s">
        <v>1272</v>
      </c>
      <c r="D2720" t="str">
        <f t="shared" si="126"/>
        <v>NP_054766</v>
      </c>
      <c r="E2720" t="s">
        <v>1271</v>
      </c>
      <c r="F2720" t="s">
        <v>1271</v>
      </c>
      <c r="G2720" t="s">
        <v>1270</v>
      </c>
      <c r="H2720">
        <v>1</v>
      </c>
      <c r="I2720">
        <v>112.845</v>
      </c>
      <c r="J2720">
        <v>1.99767E-3</v>
      </c>
      <c r="K2720">
        <v>124.67</v>
      </c>
      <c r="L2720">
        <v>39.850999999999999</v>
      </c>
      <c r="M2720">
        <v>112.85</v>
      </c>
      <c r="N2720">
        <v>0</v>
      </c>
      <c r="O2720">
        <v>0</v>
      </c>
      <c r="Q2720" t="s">
        <v>137</v>
      </c>
      <c r="R2720">
        <v>1</v>
      </c>
      <c r="S2720">
        <v>112.845</v>
      </c>
      <c r="T2720">
        <v>3.6423200000000001E-3</v>
      </c>
      <c r="U2720">
        <v>112.85</v>
      </c>
      <c r="V2720">
        <v>0</v>
      </c>
      <c r="W2720">
        <v>0</v>
      </c>
      <c r="Y2720" t="s">
        <v>137</v>
      </c>
      <c r="Z2720">
        <v>1</v>
      </c>
      <c r="AA2720">
        <v>98.754199999999997</v>
      </c>
      <c r="AB2720">
        <v>1.14555E-2</v>
      </c>
      <c r="AC2720">
        <v>98.754000000000005</v>
      </c>
      <c r="AD2720">
        <v>1</v>
      </c>
      <c r="AE2720">
        <v>106.157</v>
      </c>
      <c r="AF2720">
        <v>5.9111399999999996E-3</v>
      </c>
      <c r="AG2720">
        <v>106.16</v>
      </c>
      <c r="AH2720">
        <v>1</v>
      </c>
      <c r="AI2720">
        <v>124.669</v>
      </c>
      <c r="AJ2720">
        <v>1.99767E-3</v>
      </c>
      <c r="AK2720">
        <v>124.67</v>
      </c>
      <c r="AL2720">
        <v>0</v>
      </c>
      <c r="AM2720">
        <v>0</v>
      </c>
      <c r="AO2720" t="s">
        <v>137</v>
      </c>
      <c r="AP2720">
        <v>1</v>
      </c>
      <c r="AQ2720">
        <v>112.845</v>
      </c>
      <c r="AR2720">
        <v>3.6423200000000001E-3</v>
      </c>
      <c r="AS2720">
        <v>112.85</v>
      </c>
      <c r="AT2720" t="s">
        <v>136</v>
      </c>
      <c r="AU2720">
        <v>1</v>
      </c>
      <c r="AV2720" t="s">
        <v>144</v>
      </c>
      <c r="AW2720" t="str">
        <f t="shared" si="127"/>
        <v>C19orf53|NP_054766</v>
      </c>
      <c r="AX2720" s="1" t="str">
        <f t="shared" si="128"/>
        <v>C19orf53|NP_054766|TAAAASEK(1)NR</v>
      </c>
      <c r="AY2720" t="s">
        <v>1278</v>
      </c>
      <c r="AZ2720" t="s">
        <v>143</v>
      </c>
      <c r="BA2720" t="s">
        <v>1277</v>
      </c>
      <c r="BB2720" t="s">
        <v>1276</v>
      </c>
      <c r="BC2720" t="s">
        <v>1275</v>
      </c>
      <c r="BD2720">
        <v>8</v>
      </c>
      <c r="BE2720">
        <v>2</v>
      </c>
      <c r="BF2720">
        <v>-0.21207999999999999</v>
      </c>
      <c r="BG2720" t="s">
        <v>138</v>
      </c>
      <c r="BH2720" t="s">
        <v>139</v>
      </c>
      <c r="BI2720" t="s">
        <v>138</v>
      </c>
      <c r="BJ2720" t="s">
        <v>139</v>
      </c>
      <c r="BK2720" t="s">
        <v>139</v>
      </c>
      <c r="BL2720" t="s">
        <v>139</v>
      </c>
      <c r="BM2720" t="s">
        <v>138</v>
      </c>
      <c r="BN2720" t="s">
        <v>139</v>
      </c>
      <c r="BO2720">
        <v>73566000</v>
      </c>
      <c r="BP2720">
        <v>73566000</v>
      </c>
      <c r="BQ2720">
        <v>0</v>
      </c>
      <c r="BR2720">
        <v>0</v>
      </c>
      <c r="BS2720" t="s">
        <v>137</v>
      </c>
      <c r="BT2720">
        <v>9797600</v>
      </c>
      <c r="BU2720">
        <v>9186200</v>
      </c>
      <c r="BV2720">
        <v>4959000</v>
      </c>
      <c r="BW2720">
        <v>19365000</v>
      </c>
      <c r="BX2720">
        <v>7773800</v>
      </c>
      <c r="BY2720">
        <v>10710000</v>
      </c>
      <c r="BZ2720">
        <v>6770800</v>
      </c>
      <c r="CA2720">
        <v>5003600</v>
      </c>
      <c r="CB2720" t="s">
        <v>137</v>
      </c>
      <c r="CC2720" t="s">
        <v>137</v>
      </c>
      <c r="CD2720" t="s">
        <v>137</v>
      </c>
      <c r="CE2720" t="s">
        <v>137</v>
      </c>
      <c r="CF2720" t="s">
        <v>137</v>
      </c>
      <c r="CG2720" t="s">
        <v>137</v>
      </c>
      <c r="CH2720" t="s">
        <v>137</v>
      </c>
      <c r="CI2720" t="s">
        <v>137</v>
      </c>
      <c r="CJ2720">
        <v>9797600</v>
      </c>
      <c r="CK2720">
        <v>0</v>
      </c>
      <c r="CL2720">
        <v>0</v>
      </c>
      <c r="CM2720">
        <v>9186200</v>
      </c>
      <c r="CN2720">
        <v>0</v>
      </c>
      <c r="CO2720">
        <v>0</v>
      </c>
      <c r="CP2720">
        <v>4959000</v>
      </c>
      <c r="CQ2720">
        <v>0</v>
      </c>
      <c r="CR2720">
        <v>0</v>
      </c>
      <c r="CS2720">
        <v>19365000</v>
      </c>
      <c r="CT2720">
        <v>0</v>
      </c>
      <c r="CU2720">
        <v>0</v>
      </c>
      <c r="CV2720">
        <v>7773800</v>
      </c>
      <c r="CW2720">
        <v>0</v>
      </c>
      <c r="CX2720">
        <v>0</v>
      </c>
      <c r="CY2720">
        <v>10710000</v>
      </c>
      <c r="CZ2720">
        <v>0</v>
      </c>
      <c r="DA2720">
        <v>0</v>
      </c>
      <c r="DB2720">
        <v>6770800</v>
      </c>
      <c r="DC2720">
        <v>0</v>
      </c>
      <c r="DD2720">
        <v>0</v>
      </c>
      <c r="DE2720">
        <v>5003600</v>
      </c>
      <c r="DF2720">
        <v>0</v>
      </c>
      <c r="DG2720">
        <v>0</v>
      </c>
      <c r="DJ2720">
        <v>2718</v>
      </c>
      <c r="DK2720">
        <v>4124</v>
      </c>
      <c r="DL2720">
        <v>25</v>
      </c>
      <c r="DM2720">
        <v>25</v>
      </c>
      <c r="DN2720">
        <v>9941</v>
      </c>
      <c r="DO2720">
        <v>10579</v>
      </c>
      <c r="DP2720" t="s">
        <v>1274</v>
      </c>
      <c r="DQ2720" t="s">
        <v>1273</v>
      </c>
      <c r="DR2720">
        <v>62895</v>
      </c>
      <c r="DS2720">
        <v>42946</v>
      </c>
      <c r="DT2720">
        <v>8</v>
      </c>
      <c r="DU2720">
        <v>4894</v>
      </c>
      <c r="DV2720">
        <v>62894</v>
      </c>
      <c r="DW2720">
        <v>42945</v>
      </c>
      <c r="DX2720">
        <v>6</v>
      </c>
      <c r="DY2720">
        <v>4821</v>
      </c>
      <c r="DZ2720">
        <v>62894</v>
      </c>
      <c r="EA2720">
        <v>42945</v>
      </c>
      <c r="EB2720">
        <v>6</v>
      </c>
      <c r="EC2720">
        <v>4821</v>
      </c>
    </row>
    <row r="2721" spans="1:133" x14ac:dyDescent="0.2">
      <c r="A2721" t="s">
        <v>1271</v>
      </c>
      <c r="B2721">
        <v>48</v>
      </c>
      <c r="C2721" t="s">
        <v>1272</v>
      </c>
      <c r="D2721" t="str">
        <f t="shared" si="126"/>
        <v>NP_054766</v>
      </c>
      <c r="E2721" t="s">
        <v>1271</v>
      </c>
      <c r="F2721" t="s">
        <v>1271</v>
      </c>
      <c r="G2721" t="s">
        <v>1270</v>
      </c>
      <c r="H2721">
        <v>1</v>
      </c>
      <c r="I2721">
        <v>109.012</v>
      </c>
      <c r="J2721">
        <v>7.5563499999999999E-3</v>
      </c>
      <c r="K2721">
        <v>127.12</v>
      </c>
      <c r="L2721">
        <v>60.767000000000003</v>
      </c>
      <c r="M2721">
        <v>109.01</v>
      </c>
      <c r="N2721">
        <v>1</v>
      </c>
      <c r="O2721">
        <v>127.11799999999999</v>
      </c>
      <c r="P2721">
        <v>7.5563499999999999E-3</v>
      </c>
      <c r="Q2721">
        <v>127.12</v>
      </c>
      <c r="R2721">
        <v>1</v>
      </c>
      <c r="S2721">
        <v>109.012</v>
      </c>
      <c r="T2721">
        <v>1.9664000000000001E-2</v>
      </c>
      <c r="U2721">
        <v>109.01</v>
      </c>
      <c r="AH2721">
        <v>0</v>
      </c>
      <c r="AI2721">
        <v>0</v>
      </c>
      <c r="AK2721" t="s">
        <v>137</v>
      </c>
      <c r="AT2721" t="s">
        <v>136</v>
      </c>
      <c r="AU2721">
        <v>1</v>
      </c>
      <c r="AV2721" t="s">
        <v>144</v>
      </c>
      <c r="AW2721" t="str">
        <f t="shared" si="127"/>
        <v>C19orf53|NP_054766</v>
      </c>
      <c r="AX2721" s="1" t="str">
        <f t="shared" si="128"/>
        <v>C19orf53|NP_054766|VVQQQK(1)LK</v>
      </c>
      <c r="AY2721" t="s">
        <v>1269</v>
      </c>
      <c r="AZ2721" t="s">
        <v>143</v>
      </c>
      <c r="BA2721" t="s">
        <v>1268</v>
      </c>
      <c r="BB2721" t="s">
        <v>1267</v>
      </c>
      <c r="BC2721" t="s">
        <v>1266</v>
      </c>
      <c r="BD2721">
        <v>6</v>
      </c>
      <c r="BE2721">
        <v>2</v>
      </c>
      <c r="BF2721">
        <v>-0.57367999999999997</v>
      </c>
      <c r="BG2721" t="s">
        <v>139</v>
      </c>
      <c r="BH2721" t="s">
        <v>139</v>
      </c>
      <c r="BI2721" t="s">
        <v>138</v>
      </c>
      <c r="BJ2721" t="s">
        <v>138</v>
      </c>
      <c r="BK2721" t="s">
        <v>138</v>
      </c>
      <c r="BL2721" t="s">
        <v>138</v>
      </c>
      <c r="BM2721" t="s">
        <v>138</v>
      </c>
      <c r="BN2721" t="s">
        <v>138</v>
      </c>
      <c r="BO2721">
        <v>10807000</v>
      </c>
      <c r="BP2721">
        <v>10807000</v>
      </c>
      <c r="BQ2721">
        <v>0</v>
      </c>
      <c r="BR2721">
        <v>0</v>
      </c>
      <c r="BS2721" t="s">
        <v>137</v>
      </c>
      <c r="BT2721">
        <v>3226200</v>
      </c>
      <c r="BU2721">
        <v>4318800</v>
      </c>
      <c r="BV2721" t="s">
        <v>297</v>
      </c>
      <c r="BW2721" t="s">
        <v>297</v>
      </c>
      <c r="BX2721" t="s">
        <v>297</v>
      </c>
      <c r="BY2721">
        <v>3262400</v>
      </c>
      <c r="BZ2721" t="s">
        <v>297</v>
      </c>
      <c r="CA2721" t="s">
        <v>297</v>
      </c>
      <c r="CB2721" t="s">
        <v>137</v>
      </c>
      <c r="CC2721" t="s">
        <v>137</v>
      </c>
      <c r="CD2721" t="s">
        <v>137</v>
      </c>
      <c r="CE2721" t="s">
        <v>137</v>
      </c>
      <c r="CF2721" t="s">
        <v>137</v>
      </c>
      <c r="CG2721" t="s">
        <v>137</v>
      </c>
      <c r="CH2721" t="s">
        <v>137</v>
      </c>
      <c r="CI2721" t="s">
        <v>137</v>
      </c>
      <c r="CJ2721">
        <v>3226200</v>
      </c>
      <c r="CK2721">
        <v>0</v>
      </c>
      <c r="CL2721">
        <v>0</v>
      </c>
      <c r="CM2721">
        <v>4318800</v>
      </c>
      <c r="CN2721">
        <v>0</v>
      </c>
      <c r="CO2721">
        <v>0</v>
      </c>
      <c r="CP2721">
        <v>0</v>
      </c>
      <c r="CQ2721">
        <v>0</v>
      </c>
      <c r="CR2721">
        <v>0</v>
      </c>
      <c r="CS2721">
        <v>0</v>
      </c>
      <c r="CT2721">
        <v>0</v>
      </c>
      <c r="CU2721">
        <v>0</v>
      </c>
      <c r="CV2721">
        <v>0</v>
      </c>
      <c r="CW2721">
        <v>0</v>
      </c>
      <c r="CX2721">
        <v>0</v>
      </c>
      <c r="CY2721">
        <v>3262400</v>
      </c>
      <c r="CZ2721">
        <v>0</v>
      </c>
      <c r="DA2721">
        <v>0</v>
      </c>
      <c r="DB2721">
        <v>0</v>
      </c>
      <c r="DC2721">
        <v>0</v>
      </c>
      <c r="DD2721">
        <v>0</v>
      </c>
      <c r="DE2721">
        <v>0</v>
      </c>
      <c r="DF2721">
        <v>0</v>
      </c>
      <c r="DG2721">
        <v>0</v>
      </c>
      <c r="DJ2721">
        <v>2719</v>
      </c>
      <c r="DK2721">
        <v>4124</v>
      </c>
      <c r="DL2721">
        <v>48</v>
      </c>
      <c r="DM2721">
        <v>48</v>
      </c>
      <c r="DN2721">
        <v>12096</v>
      </c>
      <c r="DO2721">
        <v>12862</v>
      </c>
      <c r="DP2721" t="s">
        <v>1265</v>
      </c>
      <c r="DQ2721" t="s">
        <v>1264</v>
      </c>
      <c r="DR2721">
        <v>77783</v>
      </c>
      <c r="DS2721">
        <v>53382</v>
      </c>
      <c r="DT2721">
        <v>2</v>
      </c>
      <c r="DU2721">
        <v>8506</v>
      </c>
      <c r="DV2721">
        <v>77782</v>
      </c>
      <c r="DW2721">
        <v>53381</v>
      </c>
      <c r="DX2721">
        <v>1</v>
      </c>
      <c r="DY2721">
        <v>9383</v>
      </c>
      <c r="DZ2721">
        <v>77782</v>
      </c>
      <c r="EA2721">
        <v>53381</v>
      </c>
      <c r="EB2721">
        <v>1</v>
      </c>
      <c r="EC2721">
        <v>9383</v>
      </c>
    </row>
    <row r="2722" spans="1:133" x14ac:dyDescent="0.2">
      <c r="A2722" t="s">
        <v>1262</v>
      </c>
      <c r="B2722">
        <v>79</v>
      </c>
      <c r="C2722" t="s">
        <v>1263</v>
      </c>
      <c r="D2722" t="str">
        <f t="shared" si="126"/>
        <v>NP_054890</v>
      </c>
      <c r="E2722" t="s">
        <v>1262</v>
      </c>
      <c r="F2722" t="s">
        <v>1262</v>
      </c>
      <c r="G2722" t="s">
        <v>1261</v>
      </c>
      <c r="H2722">
        <v>1</v>
      </c>
      <c r="I2722">
        <v>65.298500000000004</v>
      </c>
      <c r="J2722" s="3">
        <v>4.52337E-5</v>
      </c>
      <c r="K2722">
        <v>114.54</v>
      </c>
      <c r="L2722">
        <v>89.620999999999995</v>
      </c>
      <c r="M2722">
        <v>65.298000000000002</v>
      </c>
      <c r="N2722">
        <v>1</v>
      </c>
      <c r="O2722">
        <v>58.461500000000001</v>
      </c>
      <c r="P2722">
        <v>1.36664E-2</v>
      </c>
      <c r="Q2722">
        <v>58.460999999999999</v>
      </c>
      <c r="R2722">
        <v>1</v>
      </c>
      <c r="S2722">
        <v>53.255200000000002</v>
      </c>
      <c r="T2722">
        <v>3.0065999999999999E-2</v>
      </c>
      <c r="U2722">
        <v>53.255000000000003</v>
      </c>
      <c r="V2722">
        <v>1</v>
      </c>
      <c r="W2722">
        <v>51.535200000000003</v>
      </c>
      <c r="X2722">
        <v>1.6983399999999999E-2</v>
      </c>
      <c r="Y2722">
        <v>51.534999999999997</v>
      </c>
      <c r="Z2722">
        <v>1</v>
      </c>
      <c r="AA2722">
        <v>97.904200000000003</v>
      </c>
      <c r="AB2722">
        <v>4.7467599999999999E-4</v>
      </c>
      <c r="AC2722">
        <v>97.903999999999996</v>
      </c>
      <c r="AD2722">
        <v>0</v>
      </c>
      <c r="AE2722">
        <v>0</v>
      </c>
      <c r="AG2722" t="s">
        <v>137</v>
      </c>
      <c r="AH2722">
        <v>1</v>
      </c>
      <c r="AI2722">
        <v>114.539</v>
      </c>
      <c r="AJ2722" s="3">
        <v>4.52337E-5</v>
      </c>
      <c r="AK2722">
        <v>114.54</v>
      </c>
      <c r="AL2722">
        <v>1</v>
      </c>
      <c r="AM2722">
        <v>103.66800000000001</v>
      </c>
      <c r="AN2722">
        <v>1.43311E-4</v>
      </c>
      <c r="AO2722">
        <v>103.67</v>
      </c>
      <c r="AP2722">
        <v>1</v>
      </c>
      <c r="AQ2722">
        <v>65.298500000000004</v>
      </c>
      <c r="AR2722">
        <v>1.5184300000000001E-3</v>
      </c>
      <c r="AS2722">
        <v>74.725999999999999</v>
      </c>
      <c r="AT2722" t="s">
        <v>136</v>
      </c>
      <c r="AU2722">
        <v>1</v>
      </c>
      <c r="AV2722" t="s">
        <v>144</v>
      </c>
      <c r="AW2722" t="str">
        <f t="shared" si="127"/>
        <v>CRIPT|NP_054890</v>
      </c>
      <c r="AX2722" s="1" t="str">
        <f t="shared" si="128"/>
        <v>CRIPT|NP_054890|SSVHQPGSHYCQGCAYK(1)K</v>
      </c>
      <c r="AY2722" t="s">
        <v>1260</v>
      </c>
      <c r="AZ2722" t="s">
        <v>143</v>
      </c>
      <c r="BA2722" t="s">
        <v>483</v>
      </c>
      <c r="BB2722" t="s">
        <v>1259</v>
      </c>
      <c r="BC2722" t="s">
        <v>1258</v>
      </c>
      <c r="BD2722">
        <v>17</v>
      </c>
      <c r="BE2722">
        <v>4</v>
      </c>
      <c r="BF2722">
        <v>-1.1246</v>
      </c>
      <c r="BG2722" t="s">
        <v>139</v>
      </c>
      <c r="BH2722" t="s">
        <v>139</v>
      </c>
      <c r="BI2722" t="s">
        <v>139</v>
      </c>
      <c r="BJ2722" t="s">
        <v>139</v>
      </c>
      <c r="BK2722" t="s">
        <v>138</v>
      </c>
      <c r="BL2722" t="s">
        <v>139</v>
      </c>
      <c r="BM2722" t="s">
        <v>139</v>
      </c>
      <c r="BN2722" t="s">
        <v>139</v>
      </c>
      <c r="BO2722">
        <v>82101000</v>
      </c>
      <c r="BP2722">
        <v>82101000</v>
      </c>
      <c r="BQ2722">
        <v>0</v>
      </c>
      <c r="BR2722">
        <v>0</v>
      </c>
      <c r="BS2722" t="s">
        <v>137</v>
      </c>
      <c r="BT2722">
        <v>4723700</v>
      </c>
      <c r="BU2722">
        <v>8155600</v>
      </c>
      <c r="BV2722">
        <v>3397900</v>
      </c>
      <c r="BW2722">
        <v>4101400</v>
      </c>
      <c r="BX2722">
        <v>1336600</v>
      </c>
      <c r="BY2722">
        <v>3721000</v>
      </c>
      <c r="BZ2722">
        <v>4247000</v>
      </c>
      <c r="CA2722">
        <v>6602000</v>
      </c>
      <c r="CB2722" t="s">
        <v>137</v>
      </c>
      <c r="CC2722" t="s">
        <v>137</v>
      </c>
      <c r="CD2722" t="s">
        <v>137</v>
      </c>
      <c r="CE2722" t="s">
        <v>137</v>
      </c>
      <c r="CF2722" t="s">
        <v>137</v>
      </c>
      <c r="CG2722" t="s">
        <v>137</v>
      </c>
      <c r="CH2722" t="s">
        <v>137</v>
      </c>
      <c r="CI2722" t="s">
        <v>137</v>
      </c>
      <c r="CJ2722">
        <v>4723700</v>
      </c>
      <c r="CK2722">
        <v>0</v>
      </c>
      <c r="CL2722">
        <v>0</v>
      </c>
      <c r="CM2722">
        <v>8155600</v>
      </c>
      <c r="CN2722">
        <v>0</v>
      </c>
      <c r="CO2722">
        <v>0</v>
      </c>
      <c r="CP2722">
        <v>3397900</v>
      </c>
      <c r="CQ2722">
        <v>0</v>
      </c>
      <c r="CR2722">
        <v>0</v>
      </c>
      <c r="CS2722">
        <v>4101400</v>
      </c>
      <c r="CT2722">
        <v>0</v>
      </c>
      <c r="CU2722">
        <v>0</v>
      </c>
      <c r="CV2722">
        <v>1336600</v>
      </c>
      <c r="CW2722">
        <v>0</v>
      </c>
      <c r="CX2722">
        <v>0</v>
      </c>
      <c r="CY2722">
        <v>3721000</v>
      </c>
      <c r="CZ2722">
        <v>0</v>
      </c>
      <c r="DA2722">
        <v>0</v>
      </c>
      <c r="DB2722">
        <v>4247000</v>
      </c>
      <c r="DC2722">
        <v>0</v>
      </c>
      <c r="DD2722">
        <v>0</v>
      </c>
      <c r="DE2722">
        <v>6602000</v>
      </c>
      <c r="DF2722">
        <v>0</v>
      </c>
      <c r="DG2722">
        <v>0</v>
      </c>
      <c r="DJ2722">
        <v>2720</v>
      </c>
      <c r="DK2722">
        <v>4126</v>
      </c>
      <c r="DL2722">
        <v>79</v>
      </c>
      <c r="DM2722">
        <v>79</v>
      </c>
      <c r="DN2722">
        <v>9710</v>
      </c>
      <c r="DO2722">
        <v>10339</v>
      </c>
      <c r="DP2722" t="s">
        <v>1257</v>
      </c>
      <c r="DQ2722" t="s">
        <v>1256</v>
      </c>
      <c r="DR2722">
        <v>61358</v>
      </c>
      <c r="DS2722">
        <v>41895</v>
      </c>
      <c r="DT2722">
        <v>8</v>
      </c>
      <c r="DU2722">
        <v>10261</v>
      </c>
      <c r="DV2722">
        <v>61354</v>
      </c>
      <c r="DW2722">
        <v>41891</v>
      </c>
      <c r="DX2722">
        <v>6</v>
      </c>
      <c r="DY2722">
        <v>10216</v>
      </c>
      <c r="DZ2722">
        <v>61354</v>
      </c>
      <c r="EA2722">
        <v>41891</v>
      </c>
      <c r="EB2722">
        <v>6</v>
      </c>
      <c r="EC2722">
        <v>10216</v>
      </c>
    </row>
    <row r="2723" spans="1:133" x14ac:dyDescent="0.2">
      <c r="A2723" t="s">
        <v>1254</v>
      </c>
      <c r="B2723">
        <v>191</v>
      </c>
      <c r="C2723" t="s">
        <v>1255</v>
      </c>
      <c r="D2723" t="str">
        <f t="shared" si="126"/>
        <v>NP_054895</v>
      </c>
      <c r="E2723" t="s">
        <v>1254</v>
      </c>
      <c r="F2723" t="s">
        <v>1254</v>
      </c>
      <c r="G2723" t="s">
        <v>1253</v>
      </c>
      <c r="H2723">
        <v>1</v>
      </c>
      <c r="I2723">
        <v>94.193100000000001</v>
      </c>
      <c r="J2723" s="3">
        <v>2.9601400000000002E-7</v>
      </c>
      <c r="K2723">
        <v>127.79</v>
      </c>
      <c r="L2723">
        <v>24.709</v>
      </c>
      <c r="M2723">
        <v>105.19</v>
      </c>
      <c r="N2723">
        <v>1</v>
      </c>
      <c r="O2723">
        <v>113.78400000000001</v>
      </c>
      <c r="P2723" s="3">
        <v>2.9601400000000002E-7</v>
      </c>
      <c r="Q2723">
        <v>127.79</v>
      </c>
      <c r="R2723">
        <v>1</v>
      </c>
      <c r="S2723">
        <v>106.033</v>
      </c>
      <c r="T2723">
        <v>2.0620900000000001E-2</v>
      </c>
      <c r="U2723">
        <v>117.27</v>
      </c>
      <c r="V2723">
        <v>1</v>
      </c>
      <c r="W2723">
        <v>77.062399999999997</v>
      </c>
      <c r="X2723">
        <v>4.7725700000000003E-2</v>
      </c>
      <c r="Y2723">
        <v>77.061999999999998</v>
      </c>
      <c r="Z2723">
        <v>1</v>
      </c>
      <c r="AA2723">
        <v>105.35899999999999</v>
      </c>
      <c r="AB2723">
        <v>8.7167500000000005E-3</v>
      </c>
      <c r="AC2723">
        <v>105.36</v>
      </c>
      <c r="AD2723">
        <v>0</v>
      </c>
      <c r="AE2723">
        <v>0</v>
      </c>
      <c r="AG2723" t="s">
        <v>137</v>
      </c>
      <c r="AH2723">
        <v>1</v>
      </c>
      <c r="AI2723">
        <v>122.699</v>
      </c>
      <c r="AJ2723">
        <v>2.8769199999999998E-3</v>
      </c>
      <c r="AK2723">
        <v>122.7</v>
      </c>
      <c r="AL2723">
        <v>0</v>
      </c>
      <c r="AM2723">
        <v>0</v>
      </c>
      <c r="AO2723" t="s">
        <v>137</v>
      </c>
      <c r="AP2723">
        <v>1</v>
      </c>
      <c r="AQ2723">
        <v>94.193100000000001</v>
      </c>
      <c r="AR2723">
        <v>1.43108E-2</v>
      </c>
      <c r="AS2723">
        <v>105.19</v>
      </c>
      <c r="AT2723" t="s">
        <v>136</v>
      </c>
      <c r="AU2723">
        <v>1</v>
      </c>
      <c r="AV2723" t="s">
        <v>144</v>
      </c>
      <c r="AW2723" t="str">
        <f t="shared" si="127"/>
        <v>UBE2T|NP_054895</v>
      </c>
      <c r="AX2723" s="1" t="str">
        <f t="shared" si="128"/>
        <v>UBE2T|NP_054895|KASQLVGIEK(1)K</v>
      </c>
      <c r="AY2723" t="s">
        <v>1252</v>
      </c>
      <c r="AZ2723" t="s">
        <v>143</v>
      </c>
      <c r="BA2723" t="s">
        <v>1023</v>
      </c>
      <c r="BB2723" t="s">
        <v>1251</v>
      </c>
      <c r="BC2723" t="s">
        <v>1250</v>
      </c>
      <c r="BD2723">
        <v>10</v>
      </c>
      <c r="BE2723">
        <v>2</v>
      </c>
      <c r="BF2723">
        <v>-0.85701000000000005</v>
      </c>
      <c r="BG2723" t="s">
        <v>139</v>
      </c>
      <c r="BH2723" t="s">
        <v>139</v>
      </c>
      <c r="BI2723" t="s">
        <v>138</v>
      </c>
      <c r="BJ2723" t="s">
        <v>139</v>
      </c>
      <c r="BK2723" t="s">
        <v>138</v>
      </c>
      <c r="BL2723" t="s">
        <v>139</v>
      </c>
      <c r="BM2723" t="s">
        <v>138</v>
      </c>
      <c r="BN2723" t="s">
        <v>139</v>
      </c>
      <c r="BO2723">
        <v>414240000</v>
      </c>
      <c r="BP2723">
        <v>414240000</v>
      </c>
      <c r="BQ2723">
        <v>0</v>
      </c>
      <c r="BR2723">
        <v>0</v>
      </c>
      <c r="BS2723" t="s">
        <v>137</v>
      </c>
      <c r="BT2723">
        <v>31776000</v>
      </c>
      <c r="BU2723">
        <v>36925000</v>
      </c>
      <c r="BV2723">
        <v>13416000</v>
      </c>
      <c r="BW2723">
        <v>83115000</v>
      </c>
      <c r="BX2723">
        <v>6209600</v>
      </c>
      <c r="BY2723">
        <v>23459000</v>
      </c>
      <c r="BZ2723">
        <v>32882000</v>
      </c>
      <c r="CA2723">
        <v>29815000</v>
      </c>
      <c r="CB2723" t="s">
        <v>137</v>
      </c>
      <c r="CC2723" t="s">
        <v>137</v>
      </c>
      <c r="CD2723" t="s">
        <v>137</v>
      </c>
      <c r="CE2723" t="s">
        <v>137</v>
      </c>
      <c r="CF2723" t="s">
        <v>137</v>
      </c>
      <c r="CG2723" t="s">
        <v>137</v>
      </c>
      <c r="CH2723" t="s">
        <v>137</v>
      </c>
      <c r="CI2723" t="s">
        <v>137</v>
      </c>
      <c r="CJ2723">
        <v>31776000</v>
      </c>
      <c r="CK2723">
        <v>0</v>
      </c>
      <c r="CL2723">
        <v>0</v>
      </c>
      <c r="CM2723">
        <v>36925000</v>
      </c>
      <c r="CN2723">
        <v>0</v>
      </c>
      <c r="CO2723">
        <v>0</v>
      </c>
      <c r="CP2723">
        <v>13416000</v>
      </c>
      <c r="CQ2723">
        <v>0</v>
      </c>
      <c r="CR2723">
        <v>0</v>
      </c>
      <c r="CS2723">
        <v>83115000</v>
      </c>
      <c r="CT2723">
        <v>0</v>
      </c>
      <c r="CU2723">
        <v>0</v>
      </c>
      <c r="CV2723">
        <v>6209600</v>
      </c>
      <c r="CW2723">
        <v>0</v>
      </c>
      <c r="CX2723">
        <v>0</v>
      </c>
      <c r="CY2723">
        <v>23459000</v>
      </c>
      <c r="CZ2723">
        <v>0</v>
      </c>
      <c r="DA2723">
        <v>0</v>
      </c>
      <c r="DB2723">
        <v>32882000</v>
      </c>
      <c r="DC2723">
        <v>0</v>
      </c>
      <c r="DD2723">
        <v>0</v>
      </c>
      <c r="DE2723">
        <v>29815000</v>
      </c>
      <c r="DF2723">
        <v>0</v>
      </c>
      <c r="DG2723">
        <v>0</v>
      </c>
      <c r="DJ2723">
        <v>2721</v>
      </c>
      <c r="DK2723">
        <v>4127</v>
      </c>
      <c r="DL2723">
        <v>191</v>
      </c>
      <c r="DM2723">
        <v>191</v>
      </c>
      <c r="DN2723" t="s">
        <v>1249</v>
      </c>
      <c r="DO2723" t="s">
        <v>1248</v>
      </c>
      <c r="DP2723" t="s">
        <v>1247</v>
      </c>
      <c r="DQ2723" t="s">
        <v>1246</v>
      </c>
      <c r="DR2723">
        <v>31366</v>
      </c>
      <c r="DS2723">
        <v>21695</v>
      </c>
      <c r="DT2723">
        <v>8</v>
      </c>
      <c r="DU2723">
        <v>14785</v>
      </c>
      <c r="DV2723">
        <v>31362</v>
      </c>
      <c r="DW2723">
        <v>21690</v>
      </c>
      <c r="DX2723">
        <v>1</v>
      </c>
      <c r="DY2723">
        <v>14773</v>
      </c>
      <c r="DZ2723">
        <v>31362</v>
      </c>
      <c r="EA2723">
        <v>21690</v>
      </c>
      <c r="EB2723">
        <v>1</v>
      </c>
      <c r="EC2723">
        <v>14773</v>
      </c>
    </row>
    <row r="2724" spans="1:133" x14ac:dyDescent="0.2">
      <c r="A2724" t="s">
        <v>1244</v>
      </c>
      <c r="B2724">
        <v>93</v>
      </c>
      <c r="C2724" t="s">
        <v>1245</v>
      </c>
      <c r="D2724" t="str">
        <f t="shared" si="126"/>
        <v>NP_055551</v>
      </c>
      <c r="E2724" t="s">
        <v>1244</v>
      </c>
      <c r="F2724" t="s">
        <v>1244</v>
      </c>
      <c r="G2724" t="s">
        <v>1243</v>
      </c>
      <c r="H2724">
        <v>1</v>
      </c>
      <c r="I2724">
        <v>120.444</v>
      </c>
      <c r="J2724" s="3">
        <v>2.5417100000000002E-10</v>
      </c>
      <c r="K2724">
        <v>132.52000000000001</v>
      </c>
      <c r="L2724">
        <v>105</v>
      </c>
      <c r="M2724">
        <v>132.52000000000001</v>
      </c>
      <c r="N2724">
        <v>1</v>
      </c>
      <c r="O2724">
        <v>109.417</v>
      </c>
      <c r="P2724" s="3">
        <v>4.0417299999999997E-5</v>
      </c>
      <c r="Q2724">
        <v>111.93</v>
      </c>
      <c r="R2724">
        <v>1</v>
      </c>
      <c r="S2724">
        <v>103.91200000000001</v>
      </c>
      <c r="T2724" s="3">
        <v>8.3577899999999998E-5</v>
      </c>
      <c r="U2724">
        <v>107.18</v>
      </c>
      <c r="V2724">
        <v>1</v>
      </c>
      <c r="W2724">
        <v>79.858400000000003</v>
      </c>
      <c r="X2724">
        <v>3.8074700000000002E-4</v>
      </c>
      <c r="Y2724">
        <v>87.554000000000002</v>
      </c>
      <c r="Z2724">
        <v>1</v>
      </c>
      <c r="AA2724">
        <v>124.047</v>
      </c>
      <c r="AB2724" s="3">
        <v>6.1921999999999996E-10</v>
      </c>
      <c r="AC2724">
        <v>129.06</v>
      </c>
      <c r="AD2724">
        <v>1</v>
      </c>
      <c r="AE2724">
        <v>75.169399999999996</v>
      </c>
      <c r="AF2724">
        <v>9.8087000000000001E-4</v>
      </c>
      <c r="AG2724">
        <v>75.611000000000004</v>
      </c>
      <c r="AH2724">
        <v>1</v>
      </c>
      <c r="AI2724">
        <v>120.1</v>
      </c>
      <c r="AJ2724" s="3">
        <v>1.78651E-7</v>
      </c>
      <c r="AK2724">
        <v>124.82</v>
      </c>
      <c r="AL2724">
        <v>1</v>
      </c>
      <c r="AM2724">
        <v>115.245</v>
      </c>
      <c r="AN2724" s="3">
        <v>1.8219099999999999E-6</v>
      </c>
      <c r="AO2724">
        <v>118.44</v>
      </c>
      <c r="AP2724">
        <v>1</v>
      </c>
      <c r="AQ2724">
        <v>120.444</v>
      </c>
      <c r="AR2724" s="3">
        <v>2.5417100000000002E-10</v>
      </c>
      <c r="AS2724">
        <v>132.52000000000001</v>
      </c>
      <c r="AT2724" t="s">
        <v>136</v>
      </c>
      <c r="AU2724">
        <v>1</v>
      </c>
      <c r="AV2724" t="s">
        <v>144</v>
      </c>
      <c r="AW2724" t="str">
        <f t="shared" si="127"/>
        <v>KIAA0101|NP_055551</v>
      </c>
      <c r="AX2724" s="1" t="str">
        <f t="shared" si="128"/>
        <v>KIAA0101|NP_055551|DSEKENQIPEEAGSSGLGK(1)AK</v>
      </c>
      <c r="AY2724" t="s">
        <v>1242</v>
      </c>
      <c r="AZ2724" t="s">
        <v>143</v>
      </c>
      <c r="BA2724" t="s">
        <v>349</v>
      </c>
      <c r="BB2724" t="s">
        <v>1241</v>
      </c>
      <c r="BC2724" t="s">
        <v>1240</v>
      </c>
      <c r="BD2724">
        <v>19</v>
      </c>
      <c r="BE2724">
        <v>3</v>
      </c>
      <c r="BF2724">
        <v>-0.32926</v>
      </c>
      <c r="BG2724" t="s">
        <v>139</v>
      </c>
      <c r="BH2724" t="s">
        <v>139</v>
      </c>
      <c r="BI2724" t="s">
        <v>139</v>
      </c>
      <c r="BJ2724" t="s">
        <v>139</v>
      </c>
      <c r="BK2724" t="s">
        <v>139</v>
      </c>
      <c r="BL2724" t="s">
        <v>139</v>
      </c>
      <c r="BM2724" t="s">
        <v>139</v>
      </c>
      <c r="BN2724" t="s">
        <v>139</v>
      </c>
      <c r="BO2724">
        <v>240160000</v>
      </c>
      <c r="BP2724">
        <v>240160000</v>
      </c>
      <c r="BQ2724">
        <v>0</v>
      </c>
      <c r="BR2724">
        <v>0</v>
      </c>
      <c r="BS2724" t="s">
        <v>137</v>
      </c>
      <c r="BT2724">
        <v>47503000</v>
      </c>
      <c r="BU2724">
        <v>27626000</v>
      </c>
      <c r="BV2724" t="s">
        <v>297</v>
      </c>
      <c r="BW2724">
        <v>63396000</v>
      </c>
      <c r="BX2724">
        <v>4946000</v>
      </c>
      <c r="BY2724">
        <v>37896000</v>
      </c>
      <c r="BZ2724">
        <v>37427000</v>
      </c>
      <c r="CA2724">
        <v>21367000</v>
      </c>
      <c r="CB2724" t="s">
        <v>137</v>
      </c>
      <c r="CC2724" t="s">
        <v>137</v>
      </c>
      <c r="CD2724" t="s">
        <v>137</v>
      </c>
      <c r="CE2724" t="s">
        <v>137</v>
      </c>
      <c r="CF2724" t="s">
        <v>137</v>
      </c>
      <c r="CG2724" t="s">
        <v>137</v>
      </c>
      <c r="CH2724" t="s">
        <v>137</v>
      </c>
      <c r="CI2724" t="s">
        <v>137</v>
      </c>
      <c r="CJ2724">
        <v>47503000</v>
      </c>
      <c r="CK2724">
        <v>0</v>
      </c>
      <c r="CL2724">
        <v>0</v>
      </c>
      <c r="CM2724">
        <v>27626000</v>
      </c>
      <c r="CN2724">
        <v>0</v>
      </c>
      <c r="CO2724">
        <v>0</v>
      </c>
      <c r="CP2724">
        <v>0</v>
      </c>
      <c r="CQ2724">
        <v>0</v>
      </c>
      <c r="CR2724">
        <v>0</v>
      </c>
      <c r="CS2724">
        <v>63396000</v>
      </c>
      <c r="CT2724">
        <v>0</v>
      </c>
      <c r="CU2724">
        <v>0</v>
      </c>
      <c r="CV2724">
        <v>4946000</v>
      </c>
      <c r="CW2724">
        <v>0</v>
      </c>
      <c r="CX2724">
        <v>0</v>
      </c>
      <c r="CY2724">
        <v>37896000</v>
      </c>
      <c r="CZ2724">
        <v>0</v>
      </c>
      <c r="DA2724">
        <v>0</v>
      </c>
      <c r="DB2724">
        <v>37427000</v>
      </c>
      <c r="DC2724">
        <v>0</v>
      </c>
      <c r="DD2724">
        <v>0</v>
      </c>
      <c r="DE2724">
        <v>21367000</v>
      </c>
      <c r="DF2724">
        <v>0</v>
      </c>
      <c r="DG2724">
        <v>0</v>
      </c>
      <c r="DJ2724">
        <v>2722</v>
      </c>
      <c r="DK2724">
        <v>4131</v>
      </c>
      <c r="DL2724">
        <v>93</v>
      </c>
      <c r="DM2724">
        <v>93</v>
      </c>
      <c r="DN2724">
        <v>1469</v>
      </c>
      <c r="DO2724">
        <v>1550</v>
      </c>
      <c r="DP2724" t="s">
        <v>1239</v>
      </c>
      <c r="DQ2724" t="s">
        <v>1238</v>
      </c>
      <c r="DR2724">
        <v>8956</v>
      </c>
      <c r="DS2724">
        <v>6345</v>
      </c>
      <c r="DT2724">
        <v>8</v>
      </c>
      <c r="DU2724">
        <v>18651</v>
      </c>
      <c r="DV2724">
        <v>8956</v>
      </c>
      <c r="DW2724">
        <v>6345</v>
      </c>
      <c r="DX2724">
        <v>8</v>
      </c>
      <c r="DY2724">
        <v>18651</v>
      </c>
      <c r="DZ2724">
        <v>8956</v>
      </c>
      <c r="EA2724">
        <v>6345</v>
      </c>
      <c r="EB2724">
        <v>8</v>
      </c>
      <c r="EC2724">
        <v>18651</v>
      </c>
    </row>
    <row r="2725" spans="1:133" x14ac:dyDescent="0.2">
      <c r="A2725" t="s">
        <v>1204</v>
      </c>
      <c r="B2725">
        <v>405</v>
      </c>
      <c r="C2725" t="s">
        <v>1205</v>
      </c>
      <c r="D2725" t="str">
        <f t="shared" si="126"/>
        <v>NP_055572</v>
      </c>
      <c r="E2725" t="s">
        <v>1204</v>
      </c>
      <c r="F2725" t="s">
        <v>1204</v>
      </c>
      <c r="G2725" t="s">
        <v>1203</v>
      </c>
      <c r="H2725">
        <v>1</v>
      </c>
      <c r="I2725">
        <v>67.366600000000005</v>
      </c>
      <c r="J2725" s="3">
        <v>1.48058E-58</v>
      </c>
      <c r="K2725">
        <v>161.49</v>
      </c>
      <c r="L2725">
        <v>142.69</v>
      </c>
      <c r="M2725">
        <v>67.367000000000004</v>
      </c>
      <c r="N2725">
        <v>1</v>
      </c>
      <c r="O2725">
        <v>161.494</v>
      </c>
      <c r="P2725" s="3">
        <v>1.48058E-58</v>
      </c>
      <c r="Q2725">
        <v>161.49</v>
      </c>
      <c r="R2725">
        <v>1</v>
      </c>
      <c r="S2725">
        <v>140.071</v>
      </c>
      <c r="T2725" s="3">
        <v>1.7639900000000001E-39</v>
      </c>
      <c r="U2725">
        <v>140.07</v>
      </c>
      <c r="V2725">
        <v>1</v>
      </c>
      <c r="W2725">
        <v>99.872900000000001</v>
      </c>
      <c r="X2725" s="3">
        <v>3.1179200000000001E-21</v>
      </c>
      <c r="Y2725">
        <v>99.873000000000005</v>
      </c>
      <c r="Z2725">
        <v>1</v>
      </c>
      <c r="AA2725">
        <v>99.872900000000001</v>
      </c>
      <c r="AB2725" s="3">
        <v>4.9300499999999998E-39</v>
      </c>
      <c r="AC2725">
        <v>137.94</v>
      </c>
      <c r="AD2725">
        <v>1</v>
      </c>
      <c r="AE2725">
        <v>121.943</v>
      </c>
      <c r="AF2725" s="3">
        <v>8.1933599999999999E-27</v>
      </c>
      <c r="AG2725">
        <v>121.94</v>
      </c>
      <c r="AH2725">
        <v>1</v>
      </c>
      <c r="AI2725">
        <v>77.168800000000005</v>
      </c>
      <c r="AJ2725" s="3">
        <v>3.85139E-23</v>
      </c>
      <c r="AK2725">
        <v>113.8</v>
      </c>
      <c r="AL2725">
        <v>1</v>
      </c>
      <c r="AM2725">
        <v>67.366600000000005</v>
      </c>
      <c r="AN2725" s="3">
        <v>1.37766E-12</v>
      </c>
      <c r="AO2725">
        <v>82.941999999999993</v>
      </c>
      <c r="AP2725">
        <v>1</v>
      </c>
      <c r="AQ2725">
        <v>132.94399999999999</v>
      </c>
      <c r="AR2725" s="3">
        <v>1.85925E-32</v>
      </c>
      <c r="AS2725">
        <v>132.94</v>
      </c>
      <c r="AU2725" t="s">
        <v>920</v>
      </c>
      <c r="AV2725" t="s">
        <v>144</v>
      </c>
      <c r="AW2725" t="str">
        <f t="shared" si="127"/>
        <v>MAML1|NP_055572</v>
      </c>
      <c r="AX2725" s="1" t="str">
        <f t="shared" si="128"/>
        <v>MAML1|NP_055572|ALAGVVLPSQGPGGASELSSAHQLQQIAAK(1)QK(1)R</v>
      </c>
      <c r="AY2725" t="s">
        <v>1237</v>
      </c>
      <c r="AZ2725" t="s">
        <v>1236</v>
      </c>
      <c r="BA2725" t="s">
        <v>1128</v>
      </c>
      <c r="BB2725" t="s">
        <v>1231</v>
      </c>
      <c r="BC2725" t="s">
        <v>1230</v>
      </c>
      <c r="BD2725">
        <v>30</v>
      </c>
      <c r="BE2725">
        <v>3</v>
      </c>
      <c r="BF2725">
        <v>-0.61529</v>
      </c>
      <c r="BG2725" t="s">
        <v>139</v>
      </c>
      <c r="BH2725" t="s">
        <v>139</v>
      </c>
      <c r="BI2725" t="s">
        <v>139</v>
      </c>
      <c r="BJ2725" t="s">
        <v>139</v>
      </c>
      <c r="BK2725" t="s">
        <v>139</v>
      </c>
      <c r="BL2725" t="s">
        <v>139</v>
      </c>
      <c r="BM2725" t="s">
        <v>139</v>
      </c>
      <c r="BN2725" t="s">
        <v>139</v>
      </c>
      <c r="BO2725">
        <v>1459600000</v>
      </c>
      <c r="BP2725">
        <v>1459600000</v>
      </c>
      <c r="BQ2725">
        <v>0</v>
      </c>
      <c r="BR2725">
        <v>0</v>
      </c>
      <c r="BS2725" t="s">
        <v>137</v>
      </c>
      <c r="BT2725">
        <v>150240000</v>
      </c>
      <c r="BU2725">
        <v>111750000</v>
      </c>
      <c r="BV2725">
        <v>72943000</v>
      </c>
      <c r="BW2725">
        <v>138530000</v>
      </c>
      <c r="BX2725">
        <v>32550000</v>
      </c>
      <c r="BY2725">
        <v>46650000</v>
      </c>
      <c r="BZ2725">
        <v>141780000</v>
      </c>
      <c r="CA2725">
        <v>144750000</v>
      </c>
      <c r="CB2725" t="s">
        <v>137</v>
      </c>
      <c r="CC2725" t="s">
        <v>137</v>
      </c>
      <c r="CD2725" t="s">
        <v>137</v>
      </c>
      <c r="CE2725" t="s">
        <v>137</v>
      </c>
      <c r="CF2725" t="s">
        <v>137</v>
      </c>
      <c r="CG2725" t="s">
        <v>137</v>
      </c>
      <c r="CH2725" t="s">
        <v>137</v>
      </c>
      <c r="CI2725" t="s">
        <v>137</v>
      </c>
      <c r="CJ2725">
        <v>150240000</v>
      </c>
      <c r="CK2725">
        <v>0</v>
      </c>
      <c r="CL2725">
        <v>0</v>
      </c>
      <c r="CM2725">
        <v>111750000</v>
      </c>
      <c r="CN2725">
        <v>0</v>
      </c>
      <c r="CO2725">
        <v>0</v>
      </c>
      <c r="CP2725">
        <v>72943000</v>
      </c>
      <c r="CQ2725">
        <v>0</v>
      </c>
      <c r="CR2725">
        <v>0</v>
      </c>
      <c r="CS2725">
        <v>138530000</v>
      </c>
      <c r="CT2725">
        <v>0</v>
      </c>
      <c r="CU2725">
        <v>0</v>
      </c>
      <c r="CV2725">
        <v>32550000</v>
      </c>
      <c r="CW2725">
        <v>0</v>
      </c>
      <c r="CX2725">
        <v>0</v>
      </c>
      <c r="CY2725">
        <v>46650000</v>
      </c>
      <c r="CZ2725">
        <v>0</v>
      </c>
      <c r="DA2725">
        <v>0</v>
      </c>
      <c r="DB2725">
        <v>141780000</v>
      </c>
      <c r="DC2725">
        <v>0</v>
      </c>
      <c r="DD2725">
        <v>0</v>
      </c>
      <c r="DE2725">
        <v>144750000</v>
      </c>
      <c r="DF2725">
        <v>0</v>
      </c>
      <c r="DG2725">
        <v>0</v>
      </c>
      <c r="DJ2725">
        <v>2723</v>
      </c>
      <c r="DK2725">
        <v>4138</v>
      </c>
      <c r="DL2725">
        <v>405</v>
      </c>
      <c r="DM2725">
        <v>405</v>
      </c>
      <c r="DN2725" t="s">
        <v>1229</v>
      </c>
      <c r="DO2725" t="s">
        <v>1228</v>
      </c>
      <c r="DP2725" t="s">
        <v>1235</v>
      </c>
      <c r="DQ2725" t="s">
        <v>1234</v>
      </c>
      <c r="DR2725">
        <v>3096</v>
      </c>
      <c r="DS2725">
        <v>2220</v>
      </c>
      <c r="DT2725">
        <v>7</v>
      </c>
      <c r="DU2725">
        <v>41109</v>
      </c>
      <c r="DV2725">
        <v>3081</v>
      </c>
      <c r="DW2725">
        <v>2200</v>
      </c>
      <c r="DX2725">
        <v>1</v>
      </c>
      <c r="DY2725">
        <v>38475</v>
      </c>
      <c r="DZ2725">
        <v>3081</v>
      </c>
      <c r="EA2725">
        <v>2200</v>
      </c>
      <c r="EB2725">
        <v>1</v>
      </c>
      <c r="EC2725">
        <v>38475</v>
      </c>
    </row>
    <row r="2726" spans="1:133" x14ac:dyDescent="0.2">
      <c r="A2726" t="s">
        <v>1204</v>
      </c>
      <c r="B2726">
        <v>407</v>
      </c>
      <c r="C2726" t="s">
        <v>1205</v>
      </c>
      <c r="D2726" t="str">
        <f t="shared" si="126"/>
        <v>NP_055572</v>
      </c>
      <c r="E2726" t="s">
        <v>1204</v>
      </c>
      <c r="F2726" t="s">
        <v>1204</v>
      </c>
      <c r="G2726" t="s">
        <v>1203</v>
      </c>
      <c r="H2726">
        <v>1</v>
      </c>
      <c r="I2726">
        <v>67.366600000000005</v>
      </c>
      <c r="J2726">
        <v>1.83925E-3</v>
      </c>
      <c r="K2726">
        <v>67.367000000000004</v>
      </c>
      <c r="L2726">
        <v>49.011000000000003</v>
      </c>
      <c r="M2726">
        <v>67.367000000000004</v>
      </c>
      <c r="AL2726">
        <v>1</v>
      </c>
      <c r="AM2726">
        <v>67.366600000000005</v>
      </c>
      <c r="AN2726">
        <v>1.83925E-3</v>
      </c>
      <c r="AO2726">
        <v>67.367000000000004</v>
      </c>
      <c r="AU2726">
        <v>2</v>
      </c>
      <c r="AV2726" t="s">
        <v>144</v>
      </c>
      <c r="AW2726" t="str">
        <f t="shared" si="127"/>
        <v>MAML1|NP_055572</v>
      </c>
      <c r="AX2726" s="1" t="str">
        <f t="shared" si="128"/>
        <v>MAML1|NP_055572|ALAGVVLPSQGPGGASELSSAHQLQQIAAK(1)QK(1)R</v>
      </c>
      <c r="AY2726" t="s">
        <v>1233</v>
      </c>
      <c r="AZ2726" t="s">
        <v>1232</v>
      </c>
      <c r="BA2726" t="s">
        <v>483</v>
      </c>
      <c r="BB2726" t="s">
        <v>1231</v>
      </c>
      <c r="BC2726" t="s">
        <v>1230</v>
      </c>
      <c r="BD2726">
        <v>32</v>
      </c>
      <c r="BE2726">
        <v>3</v>
      </c>
      <c r="BF2726">
        <v>-0.61529</v>
      </c>
      <c r="BG2726" t="s">
        <v>138</v>
      </c>
      <c r="BH2726" t="s">
        <v>138</v>
      </c>
      <c r="BI2726" t="s">
        <v>138</v>
      </c>
      <c r="BJ2726" t="s">
        <v>138</v>
      </c>
      <c r="BK2726" t="s">
        <v>138</v>
      </c>
      <c r="BL2726" t="s">
        <v>138</v>
      </c>
      <c r="BM2726" t="s">
        <v>139</v>
      </c>
      <c r="BN2726" t="s">
        <v>138</v>
      </c>
      <c r="BO2726">
        <v>0</v>
      </c>
      <c r="BP2726">
        <v>0</v>
      </c>
      <c r="BQ2726">
        <v>0</v>
      </c>
      <c r="BR2726">
        <v>0</v>
      </c>
      <c r="BS2726" t="s">
        <v>137</v>
      </c>
      <c r="BT2726" t="s">
        <v>297</v>
      </c>
      <c r="BU2726" t="s">
        <v>297</v>
      </c>
      <c r="BV2726" t="s">
        <v>297</v>
      </c>
      <c r="BW2726" t="s">
        <v>297</v>
      </c>
      <c r="BX2726" t="s">
        <v>297</v>
      </c>
      <c r="BY2726" t="s">
        <v>297</v>
      </c>
      <c r="BZ2726" t="s">
        <v>297</v>
      </c>
      <c r="CA2726" t="s">
        <v>297</v>
      </c>
      <c r="CB2726" t="s">
        <v>137</v>
      </c>
      <c r="CC2726" t="s">
        <v>137</v>
      </c>
      <c r="CD2726" t="s">
        <v>137</v>
      </c>
      <c r="CE2726" t="s">
        <v>137</v>
      </c>
      <c r="CF2726" t="s">
        <v>137</v>
      </c>
      <c r="CG2726" t="s">
        <v>137</v>
      </c>
      <c r="CH2726" t="s">
        <v>137</v>
      </c>
      <c r="CI2726" t="s">
        <v>137</v>
      </c>
      <c r="CJ2726">
        <v>0</v>
      </c>
      <c r="CK2726">
        <v>0</v>
      </c>
      <c r="CL2726">
        <v>0</v>
      </c>
      <c r="CM2726">
        <v>0</v>
      </c>
      <c r="CN2726">
        <v>0</v>
      </c>
      <c r="CO2726">
        <v>0</v>
      </c>
      <c r="CP2726">
        <v>0</v>
      </c>
      <c r="CQ2726">
        <v>0</v>
      </c>
      <c r="CR2726">
        <v>0</v>
      </c>
      <c r="CS2726">
        <v>0</v>
      </c>
      <c r="CT2726">
        <v>0</v>
      </c>
      <c r="CU2726">
        <v>0</v>
      </c>
      <c r="CV2726">
        <v>0</v>
      </c>
      <c r="CW2726">
        <v>0</v>
      </c>
      <c r="CX2726">
        <v>0</v>
      </c>
      <c r="CY2726">
        <v>0</v>
      </c>
      <c r="CZ2726">
        <v>0</v>
      </c>
      <c r="DA2726">
        <v>0</v>
      </c>
      <c r="DB2726">
        <v>0</v>
      </c>
      <c r="DC2726">
        <v>0</v>
      </c>
      <c r="DD2726">
        <v>0</v>
      </c>
      <c r="DE2726">
        <v>0</v>
      </c>
      <c r="DF2726">
        <v>0</v>
      </c>
      <c r="DG2726">
        <v>0</v>
      </c>
      <c r="DJ2726">
        <v>2724</v>
      </c>
      <c r="DK2726">
        <v>4138</v>
      </c>
      <c r="DL2726">
        <v>407</v>
      </c>
      <c r="DM2726">
        <v>407</v>
      </c>
      <c r="DN2726" t="s">
        <v>1229</v>
      </c>
      <c r="DO2726" t="s">
        <v>1228</v>
      </c>
      <c r="DP2726">
        <v>3096</v>
      </c>
      <c r="DQ2726">
        <v>2220</v>
      </c>
      <c r="DR2726">
        <v>3096</v>
      </c>
      <c r="DS2726">
        <v>2220</v>
      </c>
      <c r="DT2726">
        <v>7</v>
      </c>
      <c r="DU2726">
        <v>41109</v>
      </c>
      <c r="DV2726">
        <v>3096</v>
      </c>
      <c r="DW2726">
        <v>2220</v>
      </c>
      <c r="DX2726">
        <v>7</v>
      </c>
      <c r="DY2726">
        <v>41109</v>
      </c>
      <c r="DZ2726">
        <v>3096</v>
      </c>
      <c r="EA2726">
        <v>2220</v>
      </c>
      <c r="EB2726">
        <v>7</v>
      </c>
      <c r="EC2726">
        <v>41109</v>
      </c>
    </row>
    <row r="2727" spans="1:133" x14ac:dyDescent="0.2">
      <c r="A2727" t="s">
        <v>1204</v>
      </c>
      <c r="B2727">
        <v>822</v>
      </c>
      <c r="C2727" t="s">
        <v>1205</v>
      </c>
      <c r="D2727" t="str">
        <f t="shared" si="126"/>
        <v>NP_055572</v>
      </c>
      <c r="E2727" t="s">
        <v>1204</v>
      </c>
      <c r="F2727" t="s">
        <v>1204</v>
      </c>
      <c r="G2727" t="s">
        <v>1203</v>
      </c>
      <c r="H2727">
        <v>1</v>
      </c>
      <c r="I2727">
        <v>74.648499999999999</v>
      </c>
      <c r="J2727">
        <v>3.3592499999999999E-4</v>
      </c>
      <c r="K2727">
        <v>111.66</v>
      </c>
      <c r="L2727">
        <v>77.477999999999994</v>
      </c>
      <c r="M2727">
        <v>74.649000000000001</v>
      </c>
      <c r="N2727">
        <v>1</v>
      </c>
      <c r="O2727">
        <v>99.990799999999993</v>
      </c>
      <c r="P2727">
        <v>1.1036100000000001E-3</v>
      </c>
      <c r="Q2727">
        <v>99.991</v>
      </c>
      <c r="R2727">
        <v>0</v>
      </c>
      <c r="S2727">
        <v>0</v>
      </c>
      <c r="U2727" t="s">
        <v>137</v>
      </c>
      <c r="V2727">
        <v>1</v>
      </c>
      <c r="W2727">
        <v>103.13500000000001</v>
      </c>
      <c r="X2727">
        <v>8.5069599999999996E-4</v>
      </c>
      <c r="Y2727">
        <v>103.13</v>
      </c>
      <c r="Z2727">
        <v>1</v>
      </c>
      <c r="AA2727">
        <v>111.661</v>
      </c>
      <c r="AB2727">
        <v>3.3592499999999999E-4</v>
      </c>
      <c r="AC2727">
        <v>111.66</v>
      </c>
      <c r="AD2727">
        <v>1</v>
      </c>
      <c r="AE2727">
        <v>103.834</v>
      </c>
      <c r="AF2727">
        <v>7.9443199999999997E-4</v>
      </c>
      <c r="AG2727">
        <v>103.83</v>
      </c>
      <c r="AH2727">
        <v>1</v>
      </c>
      <c r="AI2727">
        <v>74.648499999999999</v>
      </c>
      <c r="AJ2727">
        <v>1.0504100000000001E-2</v>
      </c>
      <c r="AK2727">
        <v>74.649000000000001</v>
      </c>
      <c r="AL2727">
        <v>0</v>
      </c>
      <c r="AM2727">
        <v>0</v>
      </c>
      <c r="AO2727" t="s">
        <v>137</v>
      </c>
      <c r="AP2727">
        <v>0</v>
      </c>
      <c r="AQ2727">
        <v>0</v>
      </c>
      <c r="AS2727" t="s">
        <v>137</v>
      </c>
      <c r="AT2727" t="s">
        <v>136</v>
      </c>
      <c r="AU2727">
        <v>1</v>
      </c>
      <c r="AV2727" t="s">
        <v>144</v>
      </c>
      <c r="AW2727" t="str">
        <f t="shared" si="127"/>
        <v>MAML1|NP_055572</v>
      </c>
      <c r="AX2727" s="1" t="str">
        <f t="shared" si="128"/>
        <v>MAML1|NP_055572|GTLNPGLTK(1)PPVPR</v>
      </c>
      <c r="AY2727" t="s">
        <v>1227</v>
      </c>
      <c r="AZ2727" t="s">
        <v>143</v>
      </c>
      <c r="BA2727" t="s">
        <v>1226</v>
      </c>
      <c r="BB2727" t="s">
        <v>1225</v>
      </c>
      <c r="BC2727" t="s">
        <v>1224</v>
      </c>
      <c r="BD2727">
        <v>9</v>
      </c>
      <c r="BE2727">
        <v>3</v>
      </c>
      <c r="BF2727">
        <v>-4.5310000000000003E-2</v>
      </c>
      <c r="BG2727" t="s">
        <v>139</v>
      </c>
      <c r="BH2727" t="s">
        <v>138</v>
      </c>
      <c r="BI2727" t="s">
        <v>139</v>
      </c>
      <c r="BJ2727" t="s">
        <v>139</v>
      </c>
      <c r="BK2727" t="s">
        <v>139</v>
      </c>
      <c r="BL2727" t="s">
        <v>139</v>
      </c>
      <c r="BM2727" t="s">
        <v>138</v>
      </c>
      <c r="BN2727" t="s">
        <v>138</v>
      </c>
      <c r="BO2727">
        <v>79963000</v>
      </c>
      <c r="BP2727">
        <v>79963000</v>
      </c>
      <c r="BQ2727">
        <v>0</v>
      </c>
      <c r="BR2727">
        <v>0</v>
      </c>
      <c r="BS2727" t="s">
        <v>137</v>
      </c>
      <c r="BT2727">
        <v>7236800</v>
      </c>
      <c r="BU2727">
        <v>10550000</v>
      </c>
      <c r="BV2727">
        <v>13686000</v>
      </c>
      <c r="BW2727">
        <v>12395000</v>
      </c>
      <c r="BX2727">
        <v>5407400</v>
      </c>
      <c r="BY2727">
        <v>9341400</v>
      </c>
      <c r="BZ2727">
        <v>10056000</v>
      </c>
      <c r="CA2727">
        <v>11289000</v>
      </c>
      <c r="CB2727" t="s">
        <v>137</v>
      </c>
      <c r="CC2727" t="s">
        <v>137</v>
      </c>
      <c r="CD2727" t="s">
        <v>137</v>
      </c>
      <c r="CE2727" t="s">
        <v>137</v>
      </c>
      <c r="CF2727" t="s">
        <v>137</v>
      </c>
      <c r="CG2727" t="s">
        <v>137</v>
      </c>
      <c r="CH2727" t="s">
        <v>137</v>
      </c>
      <c r="CI2727" t="s">
        <v>137</v>
      </c>
      <c r="CJ2727">
        <v>7236800</v>
      </c>
      <c r="CK2727">
        <v>0</v>
      </c>
      <c r="CL2727">
        <v>0</v>
      </c>
      <c r="CM2727">
        <v>10550000</v>
      </c>
      <c r="CN2727">
        <v>0</v>
      </c>
      <c r="CO2727">
        <v>0</v>
      </c>
      <c r="CP2727">
        <v>13686000</v>
      </c>
      <c r="CQ2727">
        <v>0</v>
      </c>
      <c r="CR2727">
        <v>0</v>
      </c>
      <c r="CS2727">
        <v>12395000</v>
      </c>
      <c r="CT2727">
        <v>0</v>
      </c>
      <c r="CU2727">
        <v>0</v>
      </c>
      <c r="CV2727">
        <v>5407400</v>
      </c>
      <c r="CW2727">
        <v>0</v>
      </c>
      <c r="CX2727">
        <v>0</v>
      </c>
      <c r="CY2727">
        <v>9341400</v>
      </c>
      <c r="CZ2727">
        <v>0</v>
      </c>
      <c r="DA2727">
        <v>0</v>
      </c>
      <c r="DB2727">
        <v>10056000</v>
      </c>
      <c r="DC2727">
        <v>0</v>
      </c>
      <c r="DD2727">
        <v>0</v>
      </c>
      <c r="DE2727">
        <v>11289000</v>
      </c>
      <c r="DF2727">
        <v>0</v>
      </c>
      <c r="DG2727">
        <v>0</v>
      </c>
      <c r="DJ2727">
        <v>2725</v>
      </c>
      <c r="DK2727">
        <v>4138</v>
      </c>
      <c r="DL2727">
        <v>822</v>
      </c>
      <c r="DM2727">
        <v>822</v>
      </c>
      <c r="DN2727">
        <v>3381</v>
      </c>
      <c r="DO2727">
        <v>3560</v>
      </c>
      <c r="DP2727" t="s">
        <v>1223</v>
      </c>
      <c r="DQ2727" t="s">
        <v>1222</v>
      </c>
      <c r="DR2727">
        <v>21236</v>
      </c>
      <c r="DS2727">
        <v>14773</v>
      </c>
      <c r="DT2727">
        <v>6</v>
      </c>
      <c r="DU2727">
        <v>28821</v>
      </c>
      <c r="DV2727">
        <v>21234</v>
      </c>
      <c r="DW2727">
        <v>14771</v>
      </c>
      <c r="DX2727">
        <v>4</v>
      </c>
      <c r="DY2727">
        <v>27437</v>
      </c>
      <c r="DZ2727">
        <v>21234</v>
      </c>
      <c r="EA2727">
        <v>14771</v>
      </c>
      <c r="EB2727">
        <v>4</v>
      </c>
      <c r="EC2727">
        <v>27437</v>
      </c>
    </row>
    <row r="2728" spans="1:133" x14ac:dyDescent="0.2">
      <c r="A2728" t="s">
        <v>1204</v>
      </c>
      <c r="B2728">
        <v>188</v>
      </c>
      <c r="C2728" t="s">
        <v>1205</v>
      </c>
      <c r="D2728" t="str">
        <f t="shared" si="126"/>
        <v>NP_055572</v>
      </c>
      <c r="E2728" t="s">
        <v>1204</v>
      </c>
      <c r="F2728" t="s">
        <v>1204</v>
      </c>
      <c r="G2728" t="s">
        <v>1203</v>
      </c>
      <c r="H2728">
        <v>1</v>
      </c>
      <c r="I2728">
        <v>112.834</v>
      </c>
      <c r="J2728">
        <v>1.7284100000000001E-3</v>
      </c>
      <c r="K2728">
        <v>112.83</v>
      </c>
      <c r="L2728">
        <v>75.47</v>
      </c>
      <c r="M2728">
        <v>112.83</v>
      </c>
      <c r="N2728">
        <v>0</v>
      </c>
      <c r="O2728">
        <v>0</v>
      </c>
      <c r="Q2728" t="s">
        <v>137</v>
      </c>
      <c r="Z2728">
        <v>1</v>
      </c>
      <c r="AA2728">
        <v>112.834</v>
      </c>
      <c r="AB2728">
        <v>1.7284100000000001E-3</v>
      </c>
      <c r="AC2728">
        <v>112.83</v>
      </c>
      <c r="AH2728">
        <v>0</v>
      </c>
      <c r="AI2728">
        <v>0</v>
      </c>
      <c r="AK2728" t="s">
        <v>137</v>
      </c>
      <c r="AP2728">
        <v>0</v>
      </c>
      <c r="AQ2728">
        <v>0</v>
      </c>
      <c r="AS2728" t="s">
        <v>137</v>
      </c>
      <c r="AT2728" t="s">
        <v>136</v>
      </c>
      <c r="AU2728">
        <v>1</v>
      </c>
      <c r="AV2728" t="s">
        <v>144</v>
      </c>
      <c r="AW2728" t="str">
        <f t="shared" si="127"/>
        <v>MAML1|NP_055572</v>
      </c>
      <c r="AX2728" s="1" t="str">
        <f t="shared" si="128"/>
        <v>MAML1|NP_055572|HSLGLDSLNK(1)K</v>
      </c>
      <c r="AY2728" t="s">
        <v>1221</v>
      </c>
      <c r="AZ2728" t="s">
        <v>143</v>
      </c>
      <c r="BA2728" t="s">
        <v>1023</v>
      </c>
      <c r="BB2728" t="s">
        <v>1220</v>
      </c>
      <c r="BC2728" t="s">
        <v>1219</v>
      </c>
      <c r="BD2728">
        <v>10</v>
      </c>
      <c r="BE2728">
        <v>3</v>
      </c>
      <c r="BF2728">
        <v>-0.25252000000000002</v>
      </c>
      <c r="BG2728" t="s">
        <v>138</v>
      </c>
      <c r="BH2728" t="s">
        <v>138</v>
      </c>
      <c r="BI2728" t="s">
        <v>138</v>
      </c>
      <c r="BJ2728" t="s">
        <v>139</v>
      </c>
      <c r="BK2728" t="s">
        <v>138</v>
      </c>
      <c r="BL2728" t="s">
        <v>138</v>
      </c>
      <c r="BM2728" t="s">
        <v>138</v>
      </c>
      <c r="BN2728" t="s">
        <v>138</v>
      </c>
      <c r="BO2728">
        <v>19446000</v>
      </c>
      <c r="BP2728">
        <v>19446000</v>
      </c>
      <c r="BQ2728">
        <v>0</v>
      </c>
      <c r="BR2728">
        <v>0</v>
      </c>
      <c r="BS2728" t="s">
        <v>137</v>
      </c>
      <c r="BT2728">
        <v>4119200</v>
      </c>
      <c r="BU2728" t="s">
        <v>297</v>
      </c>
      <c r="BV2728" t="s">
        <v>297</v>
      </c>
      <c r="BW2728">
        <v>8221300</v>
      </c>
      <c r="BX2728" t="s">
        <v>297</v>
      </c>
      <c r="BY2728">
        <v>4557800</v>
      </c>
      <c r="BZ2728" t="s">
        <v>297</v>
      </c>
      <c r="CA2728">
        <v>2547700</v>
      </c>
      <c r="CB2728" t="s">
        <v>137</v>
      </c>
      <c r="CC2728" t="s">
        <v>137</v>
      </c>
      <c r="CD2728" t="s">
        <v>137</v>
      </c>
      <c r="CE2728" t="s">
        <v>137</v>
      </c>
      <c r="CF2728" t="s">
        <v>137</v>
      </c>
      <c r="CG2728" t="s">
        <v>137</v>
      </c>
      <c r="CH2728" t="s">
        <v>137</v>
      </c>
      <c r="CI2728" t="s">
        <v>137</v>
      </c>
      <c r="CJ2728">
        <v>4119200</v>
      </c>
      <c r="CK2728">
        <v>0</v>
      </c>
      <c r="CL2728">
        <v>0</v>
      </c>
      <c r="CM2728">
        <v>0</v>
      </c>
      <c r="CN2728">
        <v>0</v>
      </c>
      <c r="CO2728">
        <v>0</v>
      </c>
      <c r="CP2728">
        <v>0</v>
      </c>
      <c r="CQ2728">
        <v>0</v>
      </c>
      <c r="CR2728">
        <v>0</v>
      </c>
      <c r="CS2728">
        <v>8221300</v>
      </c>
      <c r="CT2728">
        <v>0</v>
      </c>
      <c r="CU2728">
        <v>0</v>
      </c>
      <c r="CV2728">
        <v>0</v>
      </c>
      <c r="CW2728">
        <v>0</v>
      </c>
      <c r="CX2728">
        <v>0</v>
      </c>
      <c r="CY2728">
        <v>4557800</v>
      </c>
      <c r="CZ2728">
        <v>0</v>
      </c>
      <c r="DA2728">
        <v>0</v>
      </c>
      <c r="DB2728">
        <v>0</v>
      </c>
      <c r="DC2728">
        <v>0</v>
      </c>
      <c r="DD2728">
        <v>0</v>
      </c>
      <c r="DE2728">
        <v>2547700</v>
      </c>
      <c r="DF2728">
        <v>0</v>
      </c>
      <c r="DG2728">
        <v>0</v>
      </c>
      <c r="DJ2728">
        <v>2726</v>
      </c>
      <c r="DK2728">
        <v>4138</v>
      </c>
      <c r="DL2728">
        <v>188</v>
      </c>
      <c r="DM2728">
        <v>188</v>
      </c>
      <c r="DN2728">
        <v>3957</v>
      </c>
      <c r="DO2728">
        <v>4171</v>
      </c>
      <c r="DP2728" t="s">
        <v>1218</v>
      </c>
      <c r="DQ2728">
        <v>17512</v>
      </c>
      <c r="DR2728">
        <v>25156</v>
      </c>
      <c r="DS2728">
        <v>17512</v>
      </c>
      <c r="DT2728">
        <v>4</v>
      </c>
      <c r="DU2728">
        <v>19880</v>
      </c>
      <c r="DV2728">
        <v>25156</v>
      </c>
      <c r="DW2728">
        <v>17512</v>
      </c>
      <c r="DX2728">
        <v>4</v>
      </c>
      <c r="DY2728">
        <v>19880</v>
      </c>
      <c r="DZ2728">
        <v>25156</v>
      </c>
      <c r="EA2728">
        <v>17512</v>
      </c>
      <c r="EB2728">
        <v>4</v>
      </c>
      <c r="EC2728">
        <v>19880</v>
      </c>
    </row>
    <row r="2729" spans="1:133" x14ac:dyDescent="0.2">
      <c r="A2729" t="s">
        <v>1204</v>
      </c>
      <c r="B2729">
        <v>112</v>
      </c>
      <c r="C2729" t="s">
        <v>1205</v>
      </c>
      <c r="D2729" t="str">
        <f t="shared" si="126"/>
        <v>NP_055572</v>
      </c>
      <c r="E2729" t="s">
        <v>1204</v>
      </c>
      <c r="F2729" t="s">
        <v>1204</v>
      </c>
      <c r="G2729" t="s">
        <v>1203</v>
      </c>
      <c r="H2729">
        <v>1</v>
      </c>
      <c r="I2729">
        <v>150.04300000000001</v>
      </c>
      <c r="J2729" s="3">
        <v>8.0010200000000002E-5</v>
      </c>
      <c r="K2729">
        <v>150.04</v>
      </c>
      <c r="L2729">
        <v>127.02</v>
      </c>
      <c r="M2729">
        <v>150.04</v>
      </c>
      <c r="R2729">
        <v>1</v>
      </c>
      <c r="S2729">
        <v>95.483099999999993</v>
      </c>
      <c r="T2729">
        <v>4.6785000000000004E-3</v>
      </c>
      <c r="U2729">
        <v>95.483000000000004</v>
      </c>
      <c r="Z2729">
        <v>1</v>
      </c>
      <c r="AA2729">
        <v>150.04300000000001</v>
      </c>
      <c r="AB2729">
        <v>1.4657299999999999E-4</v>
      </c>
      <c r="AC2729">
        <v>150.04</v>
      </c>
      <c r="AL2729">
        <v>1</v>
      </c>
      <c r="AM2729">
        <v>90.581500000000005</v>
      </c>
      <c r="AN2729" s="3">
        <v>8.0010200000000002E-5</v>
      </c>
      <c r="AO2729">
        <v>90.581000000000003</v>
      </c>
      <c r="AT2729" t="s">
        <v>136</v>
      </c>
      <c r="AU2729">
        <v>1</v>
      </c>
      <c r="AV2729" t="s">
        <v>144</v>
      </c>
      <c r="AW2729" t="str">
        <f t="shared" si="127"/>
        <v>MAML1|NP_055572</v>
      </c>
      <c r="AX2729" s="1" t="str">
        <f t="shared" si="128"/>
        <v>MAML1|NP_055572|PATHLHDTVK(1)R</v>
      </c>
      <c r="AY2729" t="s">
        <v>1217</v>
      </c>
      <c r="AZ2729" t="s">
        <v>143</v>
      </c>
      <c r="BA2729" t="s">
        <v>483</v>
      </c>
      <c r="BB2729" t="s">
        <v>1216</v>
      </c>
      <c r="BC2729" t="s">
        <v>1215</v>
      </c>
      <c r="BD2729">
        <v>10</v>
      </c>
      <c r="BE2729">
        <v>3</v>
      </c>
      <c r="BF2729">
        <v>-8.4255999999999998E-2</v>
      </c>
      <c r="BG2729" t="s">
        <v>138</v>
      </c>
      <c r="BH2729" t="s">
        <v>139</v>
      </c>
      <c r="BI2729" t="s">
        <v>138</v>
      </c>
      <c r="BJ2729" t="s">
        <v>139</v>
      </c>
      <c r="BK2729" t="s">
        <v>138</v>
      </c>
      <c r="BL2729" t="s">
        <v>138</v>
      </c>
      <c r="BM2729" t="s">
        <v>139</v>
      </c>
      <c r="BN2729" t="s">
        <v>138</v>
      </c>
      <c r="BO2729">
        <v>29014000</v>
      </c>
      <c r="BP2729">
        <v>29014000</v>
      </c>
      <c r="BQ2729">
        <v>0</v>
      </c>
      <c r="BR2729">
        <v>0</v>
      </c>
      <c r="BS2729" t="s">
        <v>137</v>
      </c>
      <c r="BT2729" t="s">
        <v>297</v>
      </c>
      <c r="BU2729">
        <v>2286400</v>
      </c>
      <c r="BV2729" t="s">
        <v>297</v>
      </c>
      <c r="BW2729">
        <v>5575800</v>
      </c>
      <c r="BX2729" t="s">
        <v>297</v>
      </c>
      <c r="BY2729" t="s">
        <v>297</v>
      </c>
      <c r="BZ2729">
        <v>282300</v>
      </c>
      <c r="CA2729" t="s">
        <v>297</v>
      </c>
      <c r="CB2729" t="s">
        <v>137</v>
      </c>
      <c r="CC2729" t="s">
        <v>137</v>
      </c>
      <c r="CD2729" t="s">
        <v>137</v>
      </c>
      <c r="CE2729" t="s">
        <v>137</v>
      </c>
      <c r="CF2729" t="s">
        <v>137</v>
      </c>
      <c r="CG2729" t="s">
        <v>137</v>
      </c>
      <c r="CH2729" t="s">
        <v>137</v>
      </c>
      <c r="CI2729" t="s">
        <v>137</v>
      </c>
      <c r="CJ2729">
        <v>0</v>
      </c>
      <c r="CK2729">
        <v>0</v>
      </c>
      <c r="CL2729">
        <v>0</v>
      </c>
      <c r="CM2729">
        <v>2286400</v>
      </c>
      <c r="CN2729">
        <v>0</v>
      </c>
      <c r="CO2729">
        <v>0</v>
      </c>
      <c r="CP2729">
        <v>0</v>
      </c>
      <c r="CQ2729">
        <v>0</v>
      </c>
      <c r="CR2729">
        <v>0</v>
      </c>
      <c r="CS2729">
        <v>5575800</v>
      </c>
      <c r="CT2729">
        <v>0</v>
      </c>
      <c r="CU2729">
        <v>0</v>
      </c>
      <c r="CV2729">
        <v>0</v>
      </c>
      <c r="CW2729">
        <v>0</v>
      </c>
      <c r="CX2729">
        <v>0</v>
      </c>
      <c r="CY2729">
        <v>0</v>
      </c>
      <c r="CZ2729">
        <v>0</v>
      </c>
      <c r="DA2729">
        <v>0</v>
      </c>
      <c r="DB2729">
        <v>282300</v>
      </c>
      <c r="DC2729">
        <v>0</v>
      </c>
      <c r="DD2729">
        <v>0</v>
      </c>
      <c r="DE2729">
        <v>0</v>
      </c>
      <c r="DF2729">
        <v>0</v>
      </c>
      <c r="DG2729">
        <v>0</v>
      </c>
      <c r="DJ2729">
        <v>2727</v>
      </c>
      <c r="DK2729">
        <v>4138</v>
      </c>
      <c r="DL2729">
        <v>112</v>
      </c>
      <c r="DM2729">
        <v>112</v>
      </c>
      <c r="DN2729" t="s">
        <v>1214</v>
      </c>
      <c r="DO2729" t="s">
        <v>1213</v>
      </c>
      <c r="DP2729" t="s">
        <v>1212</v>
      </c>
      <c r="DQ2729" t="s">
        <v>1211</v>
      </c>
      <c r="DR2729">
        <v>49747</v>
      </c>
      <c r="DS2729">
        <v>34035</v>
      </c>
      <c r="DT2729">
        <v>4</v>
      </c>
      <c r="DU2729">
        <v>7155</v>
      </c>
      <c r="DV2729">
        <v>49747</v>
      </c>
      <c r="DW2729">
        <v>34035</v>
      </c>
      <c r="DX2729">
        <v>4</v>
      </c>
      <c r="DY2729">
        <v>7155</v>
      </c>
      <c r="DZ2729">
        <v>36766</v>
      </c>
      <c r="EA2729">
        <v>25158</v>
      </c>
      <c r="EB2729">
        <v>7</v>
      </c>
      <c r="EC2729">
        <v>13419</v>
      </c>
    </row>
    <row r="2730" spans="1:133" x14ac:dyDescent="0.2">
      <c r="A2730" t="s">
        <v>1204</v>
      </c>
      <c r="B2730">
        <v>138</v>
      </c>
      <c r="C2730" t="s">
        <v>1205</v>
      </c>
      <c r="D2730" t="str">
        <f t="shared" si="126"/>
        <v>NP_055572</v>
      </c>
      <c r="E2730" t="s">
        <v>1204</v>
      </c>
      <c r="F2730" t="s">
        <v>1204</v>
      </c>
      <c r="G2730" t="s">
        <v>1203</v>
      </c>
      <c r="H2730">
        <v>1</v>
      </c>
      <c r="I2730">
        <v>52.272500000000001</v>
      </c>
      <c r="J2730" s="3">
        <v>2.8319299999999998E-5</v>
      </c>
      <c r="K2730">
        <v>74.221999999999994</v>
      </c>
      <c r="L2730">
        <v>63.411999999999999</v>
      </c>
      <c r="M2730">
        <v>52.271999999999998</v>
      </c>
      <c r="Z2730">
        <v>1</v>
      </c>
      <c r="AA2730">
        <v>74.221599999999995</v>
      </c>
      <c r="AB2730" s="3">
        <v>2.8319299999999998E-5</v>
      </c>
      <c r="AC2730">
        <v>74.221999999999994</v>
      </c>
      <c r="AH2730">
        <v>1</v>
      </c>
      <c r="AI2730">
        <v>64.5471</v>
      </c>
      <c r="AJ2730">
        <v>4.5994200000000002E-4</v>
      </c>
      <c r="AK2730">
        <v>64.546999999999997</v>
      </c>
      <c r="AL2730">
        <v>1</v>
      </c>
      <c r="AM2730">
        <v>52.272500000000001</v>
      </c>
      <c r="AN2730">
        <v>5.1659599999999998E-3</v>
      </c>
      <c r="AO2730">
        <v>52.271999999999998</v>
      </c>
      <c r="AU2730">
        <v>1</v>
      </c>
      <c r="AV2730" t="s">
        <v>144</v>
      </c>
      <c r="AW2730" t="str">
        <f t="shared" si="127"/>
        <v>MAML1|NP_055572</v>
      </c>
      <c r="AX2730" s="1" t="str">
        <f t="shared" si="128"/>
        <v>MAML1|NP_055572|NLDSATSPQNGDQQNGYGDLFPGHK(1)K</v>
      </c>
      <c r="AY2730" t="s">
        <v>1210</v>
      </c>
      <c r="AZ2730" t="s">
        <v>143</v>
      </c>
      <c r="BA2730" t="s">
        <v>483</v>
      </c>
      <c r="BB2730" t="s">
        <v>1209</v>
      </c>
      <c r="BC2730" t="s">
        <v>1208</v>
      </c>
      <c r="BD2730">
        <v>25</v>
      </c>
      <c r="BE2730">
        <v>3</v>
      </c>
      <c r="BF2730">
        <v>4.691E-2</v>
      </c>
      <c r="BG2730" t="s">
        <v>138</v>
      </c>
      <c r="BH2730" t="s">
        <v>138</v>
      </c>
      <c r="BI2730" t="s">
        <v>138</v>
      </c>
      <c r="BJ2730" t="s">
        <v>139</v>
      </c>
      <c r="BK2730" t="s">
        <v>138</v>
      </c>
      <c r="BL2730" t="s">
        <v>139</v>
      </c>
      <c r="BM2730" t="s">
        <v>139</v>
      </c>
      <c r="BN2730" t="s">
        <v>138</v>
      </c>
      <c r="BO2730">
        <v>39739000</v>
      </c>
      <c r="BP2730">
        <v>39739000</v>
      </c>
      <c r="BQ2730">
        <v>0</v>
      </c>
      <c r="BR2730">
        <v>0</v>
      </c>
      <c r="BS2730" t="s">
        <v>137</v>
      </c>
      <c r="BT2730" t="s">
        <v>297</v>
      </c>
      <c r="BU2730" t="s">
        <v>297</v>
      </c>
      <c r="BV2730" t="s">
        <v>297</v>
      </c>
      <c r="BW2730">
        <v>22536000</v>
      </c>
      <c r="BX2730" t="s">
        <v>297</v>
      </c>
      <c r="BY2730">
        <v>7757400</v>
      </c>
      <c r="BZ2730">
        <v>9445400</v>
      </c>
      <c r="CA2730" t="s">
        <v>297</v>
      </c>
      <c r="CB2730" t="s">
        <v>137</v>
      </c>
      <c r="CC2730" t="s">
        <v>137</v>
      </c>
      <c r="CD2730" t="s">
        <v>137</v>
      </c>
      <c r="CE2730" t="s">
        <v>137</v>
      </c>
      <c r="CF2730" t="s">
        <v>137</v>
      </c>
      <c r="CG2730" t="s">
        <v>137</v>
      </c>
      <c r="CH2730" t="s">
        <v>137</v>
      </c>
      <c r="CI2730" t="s">
        <v>137</v>
      </c>
      <c r="CJ2730">
        <v>0</v>
      </c>
      <c r="CK2730">
        <v>0</v>
      </c>
      <c r="CL2730">
        <v>0</v>
      </c>
      <c r="CM2730">
        <v>0</v>
      </c>
      <c r="CN2730">
        <v>0</v>
      </c>
      <c r="CO2730">
        <v>0</v>
      </c>
      <c r="CP2730">
        <v>0</v>
      </c>
      <c r="CQ2730">
        <v>0</v>
      </c>
      <c r="CR2730">
        <v>0</v>
      </c>
      <c r="CS2730">
        <v>22536000</v>
      </c>
      <c r="CT2730">
        <v>0</v>
      </c>
      <c r="CU2730">
        <v>0</v>
      </c>
      <c r="CV2730">
        <v>0</v>
      </c>
      <c r="CW2730">
        <v>0</v>
      </c>
      <c r="CX2730">
        <v>0</v>
      </c>
      <c r="CY2730">
        <v>7757400</v>
      </c>
      <c r="CZ2730">
        <v>0</v>
      </c>
      <c r="DA2730">
        <v>0</v>
      </c>
      <c r="DB2730">
        <v>9445400</v>
      </c>
      <c r="DC2730">
        <v>0</v>
      </c>
      <c r="DD2730">
        <v>0</v>
      </c>
      <c r="DE2730">
        <v>0</v>
      </c>
      <c r="DF2730">
        <v>0</v>
      </c>
      <c r="DG2730">
        <v>0</v>
      </c>
      <c r="DJ2730">
        <v>2728</v>
      </c>
      <c r="DK2730">
        <v>4138</v>
      </c>
      <c r="DL2730">
        <v>138</v>
      </c>
      <c r="DM2730">
        <v>138</v>
      </c>
      <c r="DN2730">
        <v>7597</v>
      </c>
      <c r="DO2730">
        <v>8105</v>
      </c>
      <c r="DP2730" t="s">
        <v>1207</v>
      </c>
      <c r="DQ2730" t="s">
        <v>1206</v>
      </c>
      <c r="DR2730">
        <v>47876</v>
      </c>
      <c r="DS2730">
        <v>32652</v>
      </c>
      <c r="DT2730">
        <v>7</v>
      </c>
      <c r="DU2730">
        <v>29219</v>
      </c>
      <c r="DV2730">
        <v>47874</v>
      </c>
      <c r="DW2730">
        <v>32648</v>
      </c>
      <c r="DX2730">
        <v>4</v>
      </c>
      <c r="DY2730">
        <v>27440</v>
      </c>
      <c r="DZ2730">
        <v>47874</v>
      </c>
      <c r="EA2730">
        <v>32648</v>
      </c>
      <c r="EB2730">
        <v>4</v>
      </c>
      <c r="EC2730">
        <v>27440</v>
      </c>
    </row>
    <row r="2731" spans="1:133" x14ac:dyDescent="0.2">
      <c r="A2731" t="s">
        <v>1204</v>
      </c>
      <c r="B2731">
        <v>463</v>
      </c>
      <c r="C2731" t="s">
        <v>1205</v>
      </c>
      <c r="D2731" t="str">
        <f t="shared" si="126"/>
        <v>NP_055572</v>
      </c>
      <c r="E2731" t="s">
        <v>1204</v>
      </c>
      <c r="F2731" t="s">
        <v>1204</v>
      </c>
      <c r="G2731" t="s">
        <v>1203</v>
      </c>
      <c r="H2731">
        <v>1</v>
      </c>
      <c r="I2731">
        <v>129.054</v>
      </c>
      <c r="J2731" s="3">
        <v>2.47906E-7</v>
      </c>
      <c r="K2731">
        <v>129.05000000000001</v>
      </c>
      <c r="L2731">
        <v>100.7</v>
      </c>
      <c r="M2731">
        <v>129.05000000000001</v>
      </c>
      <c r="Z2731">
        <v>1</v>
      </c>
      <c r="AA2731">
        <v>129.054</v>
      </c>
      <c r="AB2731" s="3">
        <v>2.47906E-7</v>
      </c>
      <c r="AC2731">
        <v>129.05000000000001</v>
      </c>
      <c r="AT2731" t="s">
        <v>136</v>
      </c>
      <c r="AU2731">
        <v>1</v>
      </c>
      <c r="AV2731" t="s">
        <v>144</v>
      </c>
      <c r="AW2731" t="str">
        <f t="shared" si="127"/>
        <v>MAML1|NP_055572</v>
      </c>
      <c r="AX2731" s="1" t="str">
        <f t="shared" si="128"/>
        <v>MAML1|NP_055572|QDFTNSK(1)LLMMPSVNK</v>
      </c>
      <c r="AY2731" t="s">
        <v>1202</v>
      </c>
      <c r="AZ2731" t="s">
        <v>1201</v>
      </c>
      <c r="BA2731" t="s">
        <v>681</v>
      </c>
      <c r="BB2731" t="s">
        <v>1200</v>
      </c>
      <c r="BC2731" t="s">
        <v>1199</v>
      </c>
      <c r="BD2731">
        <v>7</v>
      </c>
      <c r="BE2731">
        <v>2</v>
      </c>
      <c r="BF2731">
        <v>0.15265000000000001</v>
      </c>
      <c r="BG2731" t="s">
        <v>138</v>
      </c>
      <c r="BH2731" t="s">
        <v>138</v>
      </c>
      <c r="BI2731" t="s">
        <v>138</v>
      </c>
      <c r="BJ2731" t="s">
        <v>139</v>
      </c>
      <c r="BK2731" t="s">
        <v>138</v>
      </c>
      <c r="BL2731" t="s">
        <v>138</v>
      </c>
      <c r="BM2731" t="s">
        <v>138</v>
      </c>
      <c r="BN2731" t="s">
        <v>138</v>
      </c>
      <c r="BO2731">
        <v>6804700</v>
      </c>
      <c r="BP2731">
        <v>6804700</v>
      </c>
      <c r="BQ2731">
        <v>0</v>
      </c>
      <c r="BR2731">
        <v>0</v>
      </c>
      <c r="BS2731" t="s">
        <v>137</v>
      </c>
      <c r="BT2731" t="s">
        <v>297</v>
      </c>
      <c r="BU2731" t="s">
        <v>297</v>
      </c>
      <c r="BV2731" t="s">
        <v>297</v>
      </c>
      <c r="BW2731">
        <v>6804700</v>
      </c>
      <c r="BX2731" t="s">
        <v>297</v>
      </c>
      <c r="BY2731" t="s">
        <v>297</v>
      </c>
      <c r="BZ2731" t="s">
        <v>297</v>
      </c>
      <c r="CA2731" t="s">
        <v>297</v>
      </c>
      <c r="CB2731" t="s">
        <v>137</v>
      </c>
      <c r="CC2731" t="s">
        <v>137</v>
      </c>
      <c r="CD2731" t="s">
        <v>137</v>
      </c>
      <c r="CE2731" t="s">
        <v>137</v>
      </c>
      <c r="CF2731" t="s">
        <v>137</v>
      </c>
      <c r="CG2731" t="s">
        <v>137</v>
      </c>
      <c r="CH2731" t="s">
        <v>137</v>
      </c>
      <c r="CI2731" t="s">
        <v>137</v>
      </c>
      <c r="CJ2731">
        <v>0</v>
      </c>
      <c r="CK2731">
        <v>0</v>
      </c>
      <c r="CL2731">
        <v>0</v>
      </c>
      <c r="CM2731">
        <v>0</v>
      </c>
      <c r="CN2731">
        <v>0</v>
      </c>
      <c r="CO2731">
        <v>0</v>
      </c>
      <c r="CP2731">
        <v>0</v>
      </c>
      <c r="CQ2731">
        <v>0</v>
      </c>
      <c r="CR2731">
        <v>0</v>
      </c>
      <c r="CS2731">
        <v>6804700</v>
      </c>
      <c r="CT2731">
        <v>0</v>
      </c>
      <c r="CU2731">
        <v>0</v>
      </c>
      <c r="CV2731">
        <v>0</v>
      </c>
      <c r="CW2731">
        <v>0</v>
      </c>
      <c r="CX2731">
        <v>0</v>
      </c>
      <c r="CY2731">
        <v>0</v>
      </c>
      <c r="CZ2731">
        <v>0</v>
      </c>
      <c r="DA2731">
        <v>0</v>
      </c>
      <c r="DB2731">
        <v>0</v>
      </c>
      <c r="DC2731">
        <v>0</v>
      </c>
      <c r="DD2731">
        <v>0</v>
      </c>
      <c r="DE2731">
        <v>0</v>
      </c>
      <c r="DF2731">
        <v>0</v>
      </c>
      <c r="DG2731">
        <v>0</v>
      </c>
      <c r="DJ2731">
        <v>2729</v>
      </c>
      <c r="DK2731">
        <v>4138</v>
      </c>
      <c r="DL2731">
        <v>463</v>
      </c>
      <c r="DM2731">
        <v>463</v>
      </c>
      <c r="DN2731">
        <v>8126</v>
      </c>
      <c r="DO2731">
        <v>8671</v>
      </c>
      <c r="DP2731">
        <v>51280</v>
      </c>
      <c r="DQ2731">
        <v>35035</v>
      </c>
      <c r="DR2731">
        <v>51280</v>
      </c>
      <c r="DS2731">
        <v>35035</v>
      </c>
      <c r="DT2731">
        <v>4</v>
      </c>
      <c r="DU2731">
        <v>39803</v>
      </c>
      <c r="DV2731">
        <v>51280</v>
      </c>
      <c r="DW2731">
        <v>35035</v>
      </c>
      <c r="DX2731">
        <v>4</v>
      </c>
      <c r="DY2731">
        <v>39803</v>
      </c>
      <c r="DZ2731">
        <v>51280</v>
      </c>
      <c r="EA2731">
        <v>35035</v>
      </c>
      <c r="EB2731">
        <v>4</v>
      </c>
      <c r="EC2731">
        <v>39803</v>
      </c>
    </row>
    <row r="2732" spans="1:133" x14ac:dyDescent="0.2">
      <c r="A2732" t="s">
        <v>1162</v>
      </c>
      <c r="B2732">
        <v>921</v>
      </c>
      <c r="C2732" t="s">
        <v>1163</v>
      </c>
      <c r="D2732" t="str">
        <f t="shared" si="126"/>
        <v>NP_055968</v>
      </c>
      <c r="E2732" t="s">
        <v>1162</v>
      </c>
      <c r="F2732" t="s">
        <v>1162</v>
      </c>
      <c r="G2732" t="s">
        <v>1161</v>
      </c>
      <c r="H2732">
        <v>1</v>
      </c>
      <c r="I2732">
        <v>120.56</v>
      </c>
      <c r="J2732" s="3">
        <v>1.6055299999999999E-6</v>
      </c>
      <c r="K2732">
        <v>120.56</v>
      </c>
      <c r="L2732">
        <v>76.605999999999995</v>
      </c>
      <c r="M2732">
        <v>120.56</v>
      </c>
      <c r="AD2732">
        <v>0</v>
      </c>
      <c r="AE2732">
        <v>0</v>
      </c>
      <c r="AG2732" t="s">
        <v>137</v>
      </c>
      <c r="AH2732">
        <v>1</v>
      </c>
      <c r="AI2732">
        <v>120.56</v>
      </c>
      <c r="AJ2732" s="3">
        <v>1.6055299999999999E-6</v>
      </c>
      <c r="AK2732">
        <v>120.56</v>
      </c>
      <c r="AT2732" t="s">
        <v>136</v>
      </c>
      <c r="AU2732">
        <v>1</v>
      </c>
      <c r="AV2732" t="s">
        <v>144</v>
      </c>
      <c r="AW2732" t="str">
        <f t="shared" si="127"/>
        <v>PHF3|NP_055968</v>
      </c>
      <c r="AX2732" s="1" t="str">
        <f t="shared" si="128"/>
        <v>PHF3|NP_055968|GVLNVHPAASASK(1)PSADQIR</v>
      </c>
      <c r="AY2732" t="s">
        <v>1198</v>
      </c>
      <c r="AZ2732" t="s">
        <v>143</v>
      </c>
      <c r="BA2732" t="s">
        <v>1197</v>
      </c>
      <c r="BB2732" t="s">
        <v>1196</v>
      </c>
      <c r="BC2732" t="s">
        <v>1195</v>
      </c>
      <c r="BD2732">
        <v>13</v>
      </c>
      <c r="BE2732">
        <v>3</v>
      </c>
      <c r="BF2732">
        <v>-1.0471999999999999</v>
      </c>
      <c r="BG2732" t="s">
        <v>138</v>
      </c>
      <c r="BH2732" t="s">
        <v>138</v>
      </c>
      <c r="BI2732" t="s">
        <v>138</v>
      </c>
      <c r="BJ2732" t="s">
        <v>138</v>
      </c>
      <c r="BK2732" t="s">
        <v>138</v>
      </c>
      <c r="BL2732" t="s">
        <v>139</v>
      </c>
      <c r="BM2732" t="s">
        <v>138</v>
      </c>
      <c r="BN2732" t="s">
        <v>138</v>
      </c>
      <c r="BO2732">
        <v>17316000</v>
      </c>
      <c r="BP2732">
        <v>17316000</v>
      </c>
      <c r="BQ2732">
        <v>0</v>
      </c>
      <c r="BR2732">
        <v>0</v>
      </c>
      <c r="BS2732" t="s">
        <v>137</v>
      </c>
      <c r="BT2732" t="s">
        <v>297</v>
      </c>
      <c r="BU2732" t="s">
        <v>297</v>
      </c>
      <c r="BV2732" t="s">
        <v>297</v>
      </c>
      <c r="BW2732" t="s">
        <v>297</v>
      </c>
      <c r="BX2732">
        <v>7917800</v>
      </c>
      <c r="BY2732">
        <v>9397700</v>
      </c>
      <c r="BZ2732" t="s">
        <v>297</v>
      </c>
      <c r="CA2732" t="s">
        <v>297</v>
      </c>
      <c r="CB2732" t="s">
        <v>137</v>
      </c>
      <c r="CC2732" t="s">
        <v>137</v>
      </c>
      <c r="CD2732" t="s">
        <v>137</v>
      </c>
      <c r="CE2732" t="s">
        <v>137</v>
      </c>
      <c r="CF2732" t="s">
        <v>137</v>
      </c>
      <c r="CG2732" t="s">
        <v>137</v>
      </c>
      <c r="CH2732" t="s">
        <v>137</v>
      </c>
      <c r="CI2732" t="s">
        <v>137</v>
      </c>
      <c r="CJ2732">
        <v>0</v>
      </c>
      <c r="CK2732">
        <v>0</v>
      </c>
      <c r="CL2732">
        <v>0</v>
      </c>
      <c r="CM2732">
        <v>0</v>
      </c>
      <c r="CN2732">
        <v>0</v>
      </c>
      <c r="CO2732">
        <v>0</v>
      </c>
      <c r="CP2732">
        <v>0</v>
      </c>
      <c r="CQ2732">
        <v>0</v>
      </c>
      <c r="CR2732">
        <v>0</v>
      </c>
      <c r="CS2732">
        <v>0</v>
      </c>
      <c r="CT2732">
        <v>0</v>
      </c>
      <c r="CU2732">
        <v>0</v>
      </c>
      <c r="CV2732">
        <v>7917800</v>
      </c>
      <c r="CW2732">
        <v>0</v>
      </c>
      <c r="CX2732">
        <v>0</v>
      </c>
      <c r="CY2732">
        <v>9397700</v>
      </c>
      <c r="CZ2732">
        <v>0</v>
      </c>
      <c r="DA2732">
        <v>0</v>
      </c>
      <c r="DB2732">
        <v>0</v>
      </c>
      <c r="DC2732">
        <v>0</v>
      </c>
      <c r="DD2732">
        <v>0</v>
      </c>
      <c r="DE2732">
        <v>0</v>
      </c>
      <c r="DF2732">
        <v>0</v>
      </c>
      <c r="DG2732">
        <v>0</v>
      </c>
      <c r="DJ2732">
        <v>2730</v>
      </c>
      <c r="DK2732">
        <v>4140</v>
      </c>
      <c r="DL2732">
        <v>921</v>
      </c>
      <c r="DM2732">
        <v>921</v>
      </c>
      <c r="DN2732">
        <v>3428</v>
      </c>
      <c r="DO2732">
        <v>3611</v>
      </c>
      <c r="DP2732" t="s">
        <v>1194</v>
      </c>
      <c r="DQ2732" t="s">
        <v>1193</v>
      </c>
      <c r="DR2732">
        <v>21509</v>
      </c>
      <c r="DS2732">
        <v>14969</v>
      </c>
      <c r="DT2732">
        <v>6</v>
      </c>
      <c r="DU2732">
        <v>23641</v>
      </c>
      <c r="DV2732">
        <v>21509</v>
      </c>
      <c r="DW2732">
        <v>14969</v>
      </c>
      <c r="DX2732">
        <v>6</v>
      </c>
      <c r="DY2732">
        <v>23641</v>
      </c>
      <c r="DZ2732">
        <v>21509</v>
      </c>
      <c r="EA2732">
        <v>14969</v>
      </c>
      <c r="EB2732">
        <v>6</v>
      </c>
      <c r="EC2732">
        <v>23641</v>
      </c>
    </row>
    <row r="2733" spans="1:133" x14ac:dyDescent="0.2">
      <c r="A2733" t="s">
        <v>1162</v>
      </c>
      <c r="B2733">
        <v>566</v>
      </c>
      <c r="C2733" t="s">
        <v>1163</v>
      </c>
      <c r="D2733" t="str">
        <f t="shared" si="126"/>
        <v>NP_055968</v>
      </c>
      <c r="E2733" t="s">
        <v>1162</v>
      </c>
      <c r="F2733" t="s">
        <v>1162</v>
      </c>
      <c r="G2733" t="s">
        <v>1161</v>
      </c>
      <c r="H2733">
        <v>1</v>
      </c>
      <c r="I2733">
        <v>131.691</v>
      </c>
      <c r="J2733">
        <v>1.2120900000000001E-3</v>
      </c>
      <c r="K2733">
        <v>131.69</v>
      </c>
      <c r="L2733">
        <v>41.640999999999998</v>
      </c>
      <c r="M2733">
        <v>131.69</v>
      </c>
      <c r="N2733">
        <v>1</v>
      </c>
      <c r="O2733">
        <v>86.772199999999998</v>
      </c>
      <c r="P2733">
        <v>1.69423E-2</v>
      </c>
      <c r="Q2733">
        <v>86.772000000000006</v>
      </c>
      <c r="R2733">
        <v>1</v>
      </c>
      <c r="S2733">
        <v>88.075000000000003</v>
      </c>
      <c r="T2733">
        <v>1.50639E-2</v>
      </c>
      <c r="U2733">
        <v>88.075000000000003</v>
      </c>
      <c r="V2733">
        <v>1</v>
      </c>
      <c r="W2733">
        <v>80.959500000000006</v>
      </c>
      <c r="X2733">
        <v>2.6006899999999999E-2</v>
      </c>
      <c r="Y2733">
        <v>80.959999999999994</v>
      </c>
      <c r="Z2733">
        <v>1</v>
      </c>
      <c r="AA2733">
        <v>104.175</v>
      </c>
      <c r="AB2733">
        <v>4.97285E-3</v>
      </c>
      <c r="AC2733">
        <v>104.17</v>
      </c>
      <c r="AH2733">
        <v>0</v>
      </c>
      <c r="AI2733">
        <v>0</v>
      </c>
      <c r="AK2733" t="s">
        <v>137</v>
      </c>
      <c r="AL2733">
        <v>1</v>
      </c>
      <c r="AM2733">
        <v>100.223</v>
      </c>
      <c r="AN2733">
        <v>6.40327E-3</v>
      </c>
      <c r="AO2733">
        <v>100.22</v>
      </c>
      <c r="AP2733">
        <v>1</v>
      </c>
      <c r="AQ2733">
        <v>131.691</v>
      </c>
      <c r="AR2733">
        <v>1.2120900000000001E-3</v>
      </c>
      <c r="AS2733">
        <v>131.69</v>
      </c>
      <c r="AT2733" t="s">
        <v>136</v>
      </c>
      <c r="AU2733">
        <v>1</v>
      </c>
      <c r="AV2733" t="s">
        <v>144</v>
      </c>
      <c r="AW2733" t="str">
        <f t="shared" si="127"/>
        <v>PHF3|NP_055968</v>
      </c>
      <c r="AX2733" s="1" t="str">
        <f t="shared" si="128"/>
        <v>PHF3|NP_055968|IQSCNSGVK(1)SVK</v>
      </c>
      <c r="AY2733" t="s">
        <v>1192</v>
      </c>
      <c r="AZ2733" t="s">
        <v>143</v>
      </c>
      <c r="BA2733" t="s">
        <v>1191</v>
      </c>
      <c r="BB2733" t="s">
        <v>1190</v>
      </c>
      <c r="BC2733" t="s">
        <v>1189</v>
      </c>
      <c r="BD2733">
        <v>9</v>
      </c>
      <c r="BE2733">
        <v>2</v>
      </c>
      <c r="BF2733">
        <v>-5.1303E-3</v>
      </c>
      <c r="BG2733" t="s">
        <v>139</v>
      </c>
      <c r="BH2733" t="s">
        <v>139</v>
      </c>
      <c r="BI2733" t="s">
        <v>139</v>
      </c>
      <c r="BJ2733" t="s">
        <v>139</v>
      </c>
      <c r="BK2733" t="s">
        <v>138</v>
      </c>
      <c r="BL2733" t="s">
        <v>138</v>
      </c>
      <c r="BM2733" t="s">
        <v>139</v>
      </c>
      <c r="BN2733" t="s">
        <v>139</v>
      </c>
      <c r="BO2733">
        <v>78553000</v>
      </c>
      <c r="BP2733">
        <v>78553000</v>
      </c>
      <c r="BQ2733">
        <v>0</v>
      </c>
      <c r="BR2733">
        <v>0</v>
      </c>
      <c r="BS2733" t="s">
        <v>137</v>
      </c>
      <c r="BT2733">
        <v>8299900</v>
      </c>
      <c r="BU2733">
        <v>9781700</v>
      </c>
      <c r="BV2733">
        <v>3891900</v>
      </c>
      <c r="BW2733">
        <v>18889000</v>
      </c>
      <c r="BX2733" t="s">
        <v>297</v>
      </c>
      <c r="BY2733">
        <v>10394000</v>
      </c>
      <c r="BZ2733">
        <v>17462000</v>
      </c>
      <c r="CA2733">
        <v>9834700</v>
      </c>
      <c r="CB2733" t="s">
        <v>137</v>
      </c>
      <c r="CC2733" t="s">
        <v>137</v>
      </c>
      <c r="CD2733" t="s">
        <v>137</v>
      </c>
      <c r="CE2733" t="s">
        <v>137</v>
      </c>
      <c r="CF2733" t="s">
        <v>137</v>
      </c>
      <c r="CG2733" t="s">
        <v>137</v>
      </c>
      <c r="CH2733" t="s">
        <v>137</v>
      </c>
      <c r="CI2733" t="s">
        <v>137</v>
      </c>
      <c r="CJ2733">
        <v>8299900</v>
      </c>
      <c r="CK2733">
        <v>0</v>
      </c>
      <c r="CL2733">
        <v>0</v>
      </c>
      <c r="CM2733">
        <v>9781700</v>
      </c>
      <c r="CN2733">
        <v>0</v>
      </c>
      <c r="CO2733">
        <v>0</v>
      </c>
      <c r="CP2733">
        <v>3891900</v>
      </c>
      <c r="CQ2733">
        <v>0</v>
      </c>
      <c r="CR2733">
        <v>0</v>
      </c>
      <c r="CS2733">
        <v>18889000</v>
      </c>
      <c r="CT2733">
        <v>0</v>
      </c>
      <c r="CU2733">
        <v>0</v>
      </c>
      <c r="CV2733">
        <v>0</v>
      </c>
      <c r="CW2733">
        <v>0</v>
      </c>
      <c r="CX2733">
        <v>0</v>
      </c>
      <c r="CY2733">
        <v>10394000</v>
      </c>
      <c r="CZ2733">
        <v>0</v>
      </c>
      <c r="DA2733">
        <v>0</v>
      </c>
      <c r="DB2733">
        <v>17462000</v>
      </c>
      <c r="DC2733">
        <v>0</v>
      </c>
      <c r="DD2733">
        <v>0</v>
      </c>
      <c r="DE2733">
        <v>9834700</v>
      </c>
      <c r="DF2733">
        <v>0</v>
      </c>
      <c r="DG2733">
        <v>0</v>
      </c>
      <c r="DJ2733">
        <v>2731</v>
      </c>
      <c r="DK2733">
        <v>4140</v>
      </c>
      <c r="DL2733">
        <v>566</v>
      </c>
      <c r="DM2733">
        <v>566</v>
      </c>
      <c r="DN2733">
        <v>4608</v>
      </c>
      <c r="DO2733">
        <v>4866</v>
      </c>
      <c r="DP2733" t="s">
        <v>1188</v>
      </c>
      <c r="DQ2733" t="s">
        <v>1187</v>
      </c>
      <c r="DR2733">
        <v>29357</v>
      </c>
      <c r="DS2733">
        <v>20406</v>
      </c>
      <c r="DT2733">
        <v>8</v>
      </c>
      <c r="DU2733">
        <v>10916</v>
      </c>
      <c r="DV2733">
        <v>29357</v>
      </c>
      <c r="DW2733">
        <v>20406</v>
      </c>
      <c r="DX2733">
        <v>8</v>
      </c>
      <c r="DY2733">
        <v>10916</v>
      </c>
      <c r="DZ2733">
        <v>29357</v>
      </c>
      <c r="EA2733">
        <v>20406</v>
      </c>
      <c r="EB2733">
        <v>8</v>
      </c>
      <c r="EC2733">
        <v>10916</v>
      </c>
    </row>
    <row r="2734" spans="1:133" x14ac:dyDescent="0.2">
      <c r="A2734" t="s">
        <v>1162</v>
      </c>
      <c r="B2734">
        <v>513</v>
      </c>
      <c r="C2734" t="s">
        <v>1163</v>
      </c>
      <c r="D2734" t="str">
        <f t="shared" si="126"/>
        <v>NP_055968</v>
      </c>
      <c r="E2734" t="s">
        <v>1162</v>
      </c>
      <c r="F2734" t="s">
        <v>1162</v>
      </c>
      <c r="G2734" t="s">
        <v>1161</v>
      </c>
      <c r="H2734">
        <v>0.99999800000000005</v>
      </c>
      <c r="I2734">
        <v>56.780200000000001</v>
      </c>
      <c r="J2734" s="3">
        <v>4.4731699999999997E-5</v>
      </c>
      <c r="K2734">
        <v>115.1</v>
      </c>
      <c r="L2734">
        <v>84.102999999999994</v>
      </c>
      <c r="M2734">
        <v>115.1</v>
      </c>
      <c r="R2734">
        <v>0.99999800000000005</v>
      </c>
      <c r="S2734">
        <v>56.780200000000001</v>
      </c>
      <c r="T2734" s="3">
        <v>4.4731699999999997E-5</v>
      </c>
      <c r="U2734">
        <v>115.1</v>
      </c>
      <c r="Z2734">
        <v>0</v>
      </c>
      <c r="AA2734">
        <v>0</v>
      </c>
      <c r="AC2734" t="s">
        <v>137</v>
      </c>
      <c r="AH2734">
        <v>0</v>
      </c>
      <c r="AI2734">
        <v>0</v>
      </c>
      <c r="AK2734" t="s">
        <v>137</v>
      </c>
      <c r="AL2734">
        <v>0.99998799999999999</v>
      </c>
      <c r="AM2734">
        <v>49.1509</v>
      </c>
      <c r="AN2734">
        <v>9.3534099999999995E-3</v>
      </c>
      <c r="AO2734">
        <v>88.78</v>
      </c>
      <c r="AT2734" t="s">
        <v>136</v>
      </c>
      <c r="AU2734">
        <v>1</v>
      </c>
      <c r="AV2734" t="s">
        <v>144</v>
      </c>
      <c r="AW2734" t="str">
        <f t="shared" si="127"/>
        <v>PHF3|NP_055968</v>
      </c>
      <c r="AX2734" s="1" t="str">
        <f t="shared" si="128"/>
        <v>PHF3|NP_055968|KIVAAK(1)YEVIHSK</v>
      </c>
      <c r="AY2734" t="s">
        <v>1186</v>
      </c>
      <c r="AZ2734" t="s">
        <v>395</v>
      </c>
      <c r="BA2734" t="s">
        <v>531</v>
      </c>
      <c r="BB2734" t="s">
        <v>1185</v>
      </c>
      <c r="BC2734" t="s">
        <v>1184</v>
      </c>
      <c r="BD2734">
        <v>6</v>
      </c>
      <c r="BE2734">
        <v>3</v>
      </c>
      <c r="BF2734">
        <v>0.31861</v>
      </c>
      <c r="BG2734" t="s">
        <v>138</v>
      </c>
      <c r="BH2734" t="s">
        <v>139</v>
      </c>
      <c r="BI2734" t="s">
        <v>138</v>
      </c>
      <c r="BJ2734" t="s">
        <v>138</v>
      </c>
      <c r="BK2734" t="s">
        <v>138</v>
      </c>
      <c r="BL2734" t="s">
        <v>138</v>
      </c>
      <c r="BM2734" t="s">
        <v>139</v>
      </c>
      <c r="BN2734" t="s">
        <v>138</v>
      </c>
      <c r="BO2734">
        <v>20992000</v>
      </c>
      <c r="BP2734">
        <v>20992000</v>
      </c>
      <c r="BQ2734">
        <v>0</v>
      </c>
      <c r="BR2734">
        <v>0</v>
      </c>
      <c r="BS2734" t="s">
        <v>137</v>
      </c>
      <c r="BT2734" t="s">
        <v>297</v>
      </c>
      <c r="BU2734">
        <v>5661400</v>
      </c>
      <c r="BV2734" t="s">
        <v>297</v>
      </c>
      <c r="BW2734">
        <v>4257600</v>
      </c>
      <c r="BX2734" t="s">
        <v>297</v>
      </c>
      <c r="BY2734">
        <v>3266200</v>
      </c>
      <c r="BZ2734">
        <v>7806500</v>
      </c>
      <c r="CA2734" t="s">
        <v>297</v>
      </c>
      <c r="CB2734" t="s">
        <v>137</v>
      </c>
      <c r="CC2734" t="s">
        <v>137</v>
      </c>
      <c r="CD2734" t="s">
        <v>137</v>
      </c>
      <c r="CE2734" t="s">
        <v>137</v>
      </c>
      <c r="CF2734" t="s">
        <v>137</v>
      </c>
      <c r="CG2734" t="s">
        <v>137</v>
      </c>
      <c r="CH2734" t="s">
        <v>137</v>
      </c>
      <c r="CI2734" t="s">
        <v>137</v>
      </c>
      <c r="CJ2734">
        <v>0</v>
      </c>
      <c r="CK2734">
        <v>0</v>
      </c>
      <c r="CL2734">
        <v>0</v>
      </c>
      <c r="CM2734">
        <v>5661400</v>
      </c>
      <c r="CN2734">
        <v>0</v>
      </c>
      <c r="CO2734">
        <v>0</v>
      </c>
      <c r="CP2734">
        <v>0</v>
      </c>
      <c r="CQ2734">
        <v>0</v>
      </c>
      <c r="CR2734">
        <v>0</v>
      </c>
      <c r="CS2734">
        <v>4257600</v>
      </c>
      <c r="CT2734">
        <v>0</v>
      </c>
      <c r="CU2734">
        <v>0</v>
      </c>
      <c r="CV2734">
        <v>0</v>
      </c>
      <c r="CW2734">
        <v>0</v>
      </c>
      <c r="CX2734">
        <v>0</v>
      </c>
      <c r="CY2734">
        <v>3266200</v>
      </c>
      <c r="CZ2734">
        <v>0</v>
      </c>
      <c r="DA2734">
        <v>0</v>
      </c>
      <c r="DB2734">
        <v>7806500</v>
      </c>
      <c r="DC2734">
        <v>0</v>
      </c>
      <c r="DD2734">
        <v>0</v>
      </c>
      <c r="DE2734">
        <v>0</v>
      </c>
      <c r="DF2734">
        <v>0</v>
      </c>
      <c r="DG2734">
        <v>0</v>
      </c>
      <c r="DJ2734">
        <v>2732</v>
      </c>
      <c r="DK2734">
        <v>4140</v>
      </c>
      <c r="DL2734">
        <v>513</v>
      </c>
      <c r="DM2734">
        <v>513</v>
      </c>
      <c r="DN2734">
        <v>5089</v>
      </c>
      <c r="DO2734">
        <v>5389</v>
      </c>
      <c r="DP2734" t="s">
        <v>1183</v>
      </c>
      <c r="DQ2734" t="s">
        <v>1182</v>
      </c>
      <c r="DR2734">
        <v>33465</v>
      </c>
      <c r="DS2734">
        <v>22985</v>
      </c>
      <c r="DT2734">
        <v>2</v>
      </c>
      <c r="DU2734">
        <v>17013</v>
      </c>
      <c r="DV2734">
        <v>33465</v>
      </c>
      <c r="DW2734">
        <v>22985</v>
      </c>
      <c r="DX2734">
        <v>2</v>
      </c>
      <c r="DY2734">
        <v>17013</v>
      </c>
      <c r="DZ2734">
        <v>33465</v>
      </c>
      <c r="EA2734">
        <v>22985</v>
      </c>
      <c r="EB2734">
        <v>2</v>
      </c>
      <c r="EC2734">
        <v>17013</v>
      </c>
    </row>
    <row r="2735" spans="1:133" x14ac:dyDescent="0.2">
      <c r="A2735" t="s">
        <v>1162</v>
      </c>
      <c r="B2735">
        <v>520</v>
      </c>
      <c r="C2735" t="s">
        <v>1163</v>
      </c>
      <c r="D2735" t="str">
        <f t="shared" si="126"/>
        <v>NP_055968</v>
      </c>
      <c r="E2735" t="s">
        <v>1162</v>
      </c>
      <c r="F2735" t="s">
        <v>1162</v>
      </c>
      <c r="G2735" t="s">
        <v>1161</v>
      </c>
      <c r="H2735">
        <v>1</v>
      </c>
      <c r="I2735">
        <v>110.83799999999999</v>
      </c>
      <c r="J2735">
        <v>1.5762899999999999E-3</v>
      </c>
      <c r="K2735">
        <v>169.65</v>
      </c>
      <c r="L2735">
        <v>118.38</v>
      </c>
      <c r="M2735">
        <v>110.84</v>
      </c>
      <c r="N2735">
        <v>1</v>
      </c>
      <c r="O2735">
        <v>96.171300000000002</v>
      </c>
      <c r="P2735">
        <v>2.9136499999999999E-2</v>
      </c>
      <c r="Q2735">
        <v>96.171000000000006</v>
      </c>
      <c r="R2735">
        <v>1</v>
      </c>
      <c r="S2735">
        <v>169.655</v>
      </c>
      <c r="T2735">
        <v>1.7750000000000001E-3</v>
      </c>
      <c r="U2735">
        <v>169.65</v>
      </c>
      <c r="Z2735">
        <v>1</v>
      </c>
      <c r="AA2735">
        <v>139.858</v>
      </c>
      <c r="AB2735">
        <v>2.2475300000000002E-3</v>
      </c>
      <c r="AC2735">
        <v>139.86000000000001</v>
      </c>
      <c r="AD2735">
        <v>0</v>
      </c>
      <c r="AE2735">
        <v>0</v>
      </c>
      <c r="AG2735" t="s">
        <v>137</v>
      </c>
      <c r="AH2735">
        <v>1</v>
      </c>
      <c r="AI2735">
        <v>143.50200000000001</v>
      </c>
      <c r="AJ2735">
        <v>1.5762899999999999E-3</v>
      </c>
      <c r="AK2735">
        <v>143.5</v>
      </c>
      <c r="AL2735">
        <v>1</v>
      </c>
      <c r="AM2735">
        <v>121.36</v>
      </c>
      <c r="AN2735">
        <v>4.7551099999999999E-3</v>
      </c>
      <c r="AO2735">
        <v>121.36</v>
      </c>
      <c r="AP2735">
        <v>1</v>
      </c>
      <c r="AQ2735">
        <v>110.83799999999999</v>
      </c>
      <c r="AR2735">
        <v>8.7184099999999994E-3</v>
      </c>
      <c r="AS2735">
        <v>110.84</v>
      </c>
      <c r="AT2735" t="s">
        <v>136</v>
      </c>
      <c r="AU2735">
        <v>1</v>
      </c>
      <c r="AV2735" t="s">
        <v>144</v>
      </c>
      <c r="AW2735" t="str">
        <f t="shared" si="127"/>
        <v>PHF3|NP_055968</v>
      </c>
      <c r="AX2735" s="1" t="str">
        <f t="shared" si="128"/>
        <v>PHF3|NP_055968|YEVIHSK(1)TK</v>
      </c>
      <c r="AY2735" t="s">
        <v>1181</v>
      </c>
      <c r="AZ2735" t="s">
        <v>143</v>
      </c>
      <c r="BA2735" t="s">
        <v>1117</v>
      </c>
      <c r="BB2735" t="s">
        <v>1180</v>
      </c>
      <c r="BC2735" t="s">
        <v>1179</v>
      </c>
      <c r="BD2735">
        <v>7</v>
      </c>
      <c r="BE2735">
        <v>2</v>
      </c>
      <c r="BF2735">
        <v>0.30796000000000001</v>
      </c>
      <c r="BG2735" t="s">
        <v>139</v>
      </c>
      <c r="BH2735" t="s">
        <v>139</v>
      </c>
      <c r="BI2735" t="s">
        <v>138</v>
      </c>
      <c r="BJ2735" t="s">
        <v>139</v>
      </c>
      <c r="BK2735" t="s">
        <v>138</v>
      </c>
      <c r="BL2735" t="s">
        <v>139</v>
      </c>
      <c r="BM2735" t="s">
        <v>139</v>
      </c>
      <c r="BN2735" t="s">
        <v>139</v>
      </c>
      <c r="BO2735">
        <v>59864000</v>
      </c>
      <c r="BP2735">
        <v>59864000</v>
      </c>
      <c r="BQ2735">
        <v>0</v>
      </c>
      <c r="BR2735">
        <v>0</v>
      </c>
      <c r="BS2735" t="s">
        <v>137</v>
      </c>
      <c r="BT2735">
        <v>9779600</v>
      </c>
      <c r="BU2735">
        <v>10445000</v>
      </c>
      <c r="BV2735" t="s">
        <v>297</v>
      </c>
      <c r="BW2735">
        <v>19122000</v>
      </c>
      <c r="BX2735">
        <v>1956200</v>
      </c>
      <c r="BY2735">
        <v>4738000</v>
      </c>
      <c r="BZ2735">
        <v>7756700</v>
      </c>
      <c r="CA2735">
        <v>6066800</v>
      </c>
      <c r="CB2735" t="s">
        <v>137</v>
      </c>
      <c r="CC2735" t="s">
        <v>137</v>
      </c>
      <c r="CD2735" t="s">
        <v>137</v>
      </c>
      <c r="CE2735" t="s">
        <v>137</v>
      </c>
      <c r="CF2735" t="s">
        <v>137</v>
      </c>
      <c r="CG2735" t="s">
        <v>137</v>
      </c>
      <c r="CH2735" t="s">
        <v>137</v>
      </c>
      <c r="CI2735" t="s">
        <v>137</v>
      </c>
      <c r="CJ2735">
        <v>9779600</v>
      </c>
      <c r="CK2735">
        <v>0</v>
      </c>
      <c r="CL2735">
        <v>0</v>
      </c>
      <c r="CM2735">
        <v>10445000</v>
      </c>
      <c r="CN2735">
        <v>0</v>
      </c>
      <c r="CO2735">
        <v>0</v>
      </c>
      <c r="CP2735">
        <v>0</v>
      </c>
      <c r="CQ2735">
        <v>0</v>
      </c>
      <c r="CR2735">
        <v>0</v>
      </c>
      <c r="CS2735">
        <v>19122000</v>
      </c>
      <c r="CT2735">
        <v>0</v>
      </c>
      <c r="CU2735">
        <v>0</v>
      </c>
      <c r="CV2735">
        <v>1956200</v>
      </c>
      <c r="CW2735">
        <v>0</v>
      </c>
      <c r="CX2735">
        <v>0</v>
      </c>
      <c r="CY2735">
        <v>4738000</v>
      </c>
      <c r="CZ2735">
        <v>0</v>
      </c>
      <c r="DA2735">
        <v>0</v>
      </c>
      <c r="DB2735">
        <v>7756700</v>
      </c>
      <c r="DC2735">
        <v>0</v>
      </c>
      <c r="DD2735">
        <v>0</v>
      </c>
      <c r="DE2735">
        <v>6066800</v>
      </c>
      <c r="DF2735">
        <v>0</v>
      </c>
      <c r="DG2735">
        <v>0</v>
      </c>
      <c r="DJ2735">
        <v>2733</v>
      </c>
      <c r="DK2735">
        <v>4140</v>
      </c>
      <c r="DL2735">
        <v>520</v>
      </c>
      <c r="DM2735">
        <v>520</v>
      </c>
      <c r="DN2735" t="s">
        <v>1178</v>
      </c>
      <c r="DO2735" t="s">
        <v>1177</v>
      </c>
      <c r="DP2735" t="s">
        <v>1176</v>
      </c>
      <c r="DQ2735" t="s">
        <v>1175</v>
      </c>
      <c r="DR2735">
        <v>79445</v>
      </c>
      <c r="DS2735">
        <v>54567</v>
      </c>
      <c r="DT2735">
        <v>8</v>
      </c>
      <c r="DU2735">
        <v>11061</v>
      </c>
      <c r="DV2735">
        <v>79441</v>
      </c>
      <c r="DW2735">
        <v>54563</v>
      </c>
      <c r="DX2735">
        <v>2</v>
      </c>
      <c r="DY2735">
        <v>10302</v>
      </c>
      <c r="DZ2735">
        <v>79443</v>
      </c>
      <c r="EA2735">
        <v>54565</v>
      </c>
      <c r="EB2735">
        <v>6</v>
      </c>
      <c r="EC2735">
        <v>11119</v>
      </c>
    </row>
    <row r="2736" spans="1:133" x14ac:dyDescent="0.2">
      <c r="A2736" t="s">
        <v>1162</v>
      </c>
      <c r="B2736">
        <v>1706</v>
      </c>
      <c r="C2736" t="s">
        <v>1163</v>
      </c>
      <c r="D2736" t="str">
        <f t="shared" si="126"/>
        <v>NP_055968</v>
      </c>
      <c r="E2736" t="s">
        <v>1162</v>
      </c>
      <c r="F2736" t="s">
        <v>1162</v>
      </c>
      <c r="G2736" t="s">
        <v>1161</v>
      </c>
      <c r="H2736">
        <v>1</v>
      </c>
      <c r="I2736">
        <v>92.427000000000007</v>
      </c>
      <c r="J2736">
        <v>5.7761599999999998E-4</v>
      </c>
      <c r="K2736">
        <v>92.427000000000007</v>
      </c>
      <c r="L2736">
        <v>67.084999999999994</v>
      </c>
      <c r="M2736">
        <v>92.427000000000007</v>
      </c>
      <c r="Z2736">
        <v>1</v>
      </c>
      <c r="AA2736">
        <v>92.427000000000007</v>
      </c>
      <c r="AB2736">
        <v>5.7761599999999998E-4</v>
      </c>
      <c r="AC2736">
        <v>92.427000000000007</v>
      </c>
      <c r="AU2736">
        <v>1</v>
      </c>
      <c r="AV2736" t="s">
        <v>144</v>
      </c>
      <c r="AW2736" t="str">
        <f t="shared" si="127"/>
        <v>PHF3|NP_055968</v>
      </c>
      <c r="AX2736" s="1" t="str">
        <f t="shared" si="128"/>
        <v>PHF3|NP_055968|LCSAEK(1)NSCVQQSDNLK</v>
      </c>
      <c r="AY2736" t="s">
        <v>1174</v>
      </c>
      <c r="AZ2736" t="s">
        <v>143</v>
      </c>
      <c r="BA2736" t="s">
        <v>1173</v>
      </c>
      <c r="BB2736" t="s">
        <v>1172</v>
      </c>
      <c r="BC2736" t="s">
        <v>1171</v>
      </c>
      <c r="BD2736">
        <v>6</v>
      </c>
      <c r="BE2736">
        <v>2</v>
      </c>
      <c r="BF2736">
        <v>-2.1312999999999999E-2</v>
      </c>
      <c r="BG2736" t="s">
        <v>138</v>
      </c>
      <c r="BH2736" t="s">
        <v>138</v>
      </c>
      <c r="BI2736" t="s">
        <v>138</v>
      </c>
      <c r="BJ2736" t="s">
        <v>139</v>
      </c>
      <c r="BK2736" t="s">
        <v>138</v>
      </c>
      <c r="BL2736" t="s">
        <v>138</v>
      </c>
      <c r="BM2736" t="s">
        <v>138</v>
      </c>
      <c r="BN2736" t="s">
        <v>138</v>
      </c>
      <c r="BO2736">
        <v>12911000</v>
      </c>
      <c r="BP2736">
        <v>12911000</v>
      </c>
      <c r="BQ2736">
        <v>0</v>
      </c>
      <c r="BR2736">
        <v>0</v>
      </c>
      <c r="BS2736" t="s">
        <v>137</v>
      </c>
      <c r="BT2736" t="s">
        <v>297</v>
      </c>
      <c r="BU2736" t="s">
        <v>297</v>
      </c>
      <c r="BV2736" t="s">
        <v>297</v>
      </c>
      <c r="BW2736">
        <v>7057100</v>
      </c>
      <c r="BX2736" t="s">
        <v>297</v>
      </c>
      <c r="BY2736" t="s">
        <v>297</v>
      </c>
      <c r="BZ2736" t="s">
        <v>297</v>
      </c>
      <c r="CA2736" t="s">
        <v>297</v>
      </c>
      <c r="CB2736" t="s">
        <v>137</v>
      </c>
      <c r="CC2736" t="s">
        <v>137</v>
      </c>
      <c r="CD2736" t="s">
        <v>137</v>
      </c>
      <c r="CE2736" t="s">
        <v>137</v>
      </c>
      <c r="CF2736" t="s">
        <v>137</v>
      </c>
      <c r="CG2736" t="s">
        <v>137</v>
      </c>
      <c r="CH2736" t="s">
        <v>137</v>
      </c>
      <c r="CI2736" t="s">
        <v>137</v>
      </c>
      <c r="CJ2736">
        <v>0</v>
      </c>
      <c r="CK2736">
        <v>0</v>
      </c>
      <c r="CL2736">
        <v>0</v>
      </c>
      <c r="CM2736">
        <v>0</v>
      </c>
      <c r="CN2736">
        <v>0</v>
      </c>
      <c r="CO2736">
        <v>0</v>
      </c>
      <c r="CP2736">
        <v>0</v>
      </c>
      <c r="CQ2736">
        <v>0</v>
      </c>
      <c r="CR2736">
        <v>0</v>
      </c>
      <c r="CS2736">
        <v>7057100</v>
      </c>
      <c r="CT2736">
        <v>0</v>
      </c>
      <c r="CU2736">
        <v>0</v>
      </c>
      <c r="CV2736">
        <v>0</v>
      </c>
      <c r="CW2736">
        <v>0</v>
      </c>
      <c r="CX2736">
        <v>0</v>
      </c>
      <c r="CY2736">
        <v>0</v>
      </c>
      <c r="CZ2736">
        <v>0</v>
      </c>
      <c r="DA2736">
        <v>0</v>
      </c>
      <c r="DB2736">
        <v>0</v>
      </c>
      <c r="DC2736">
        <v>0</v>
      </c>
      <c r="DD2736">
        <v>0</v>
      </c>
      <c r="DE2736">
        <v>0</v>
      </c>
      <c r="DF2736">
        <v>0</v>
      </c>
      <c r="DG2736">
        <v>0</v>
      </c>
      <c r="DJ2736">
        <v>2734</v>
      </c>
      <c r="DK2736">
        <v>4140</v>
      </c>
      <c r="DL2736">
        <v>1706</v>
      </c>
      <c r="DM2736">
        <v>1706</v>
      </c>
      <c r="DN2736">
        <v>5591</v>
      </c>
      <c r="DO2736">
        <v>5918</v>
      </c>
      <c r="DP2736" t="s">
        <v>1170</v>
      </c>
      <c r="DQ2736" t="s">
        <v>1169</v>
      </c>
      <c r="DR2736">
        <v>36634</v>
      </c>
      <c r="DS2736">
        <v>25045</v>
      </c>
      <c r="DT2736">
        <v>4</v>
      </c>
      <c r="DU2736">
        <v>15434</v>
      </c>
      <c r="DV2736">
        <v>36634</v>
      </c>
      <c r="DW2736">
        <v>25045</v>
      </c>
      <c r="DX2736">
        <v>4</v>
      </c>
      <c r="DY2736">
        <v>15434</v>
      </c>
      <c r="DZ2736">
        <v>36633</v>
      </c>
      <c r="EA2736">
        <v>25044</v>
      </c>
      <c r="EB2736">
        <v>4</v>
      </c>
      <c r="EC2736">
        <v>15409</v>
      </c>
    </row>
    <row r="2737" spans="1:133" x14ac:dyDescent="0.2">
      <c r="A2737" t="s">
        <v>1162</v>
      </c>
      <c r="B2737">
        <v>638</v>
      </c>
      <c r="C2737" t="s">
        <v>1163</v>
      </c>
      <c r="D2737" t="str">
        <f t="shared" si="126"/>
        <v>NP_055968</v>
      </c>
      <c r="E2737" t="s">
        <v>1162</v>
      </c>
      <c r="F2737" t="s">
        <v>1162</v>
      </c>
      <c r="G2737" t="s">
        <v>1161</v>
      </c>
      <c r="H2737">
        <v>0.99998399999999998</v>
      </c>
      <c r="I2737">
        <v>47.994799999999998</v>
      </c>
      <c r="J2737">
        <v>4.9734400000000004E-4</v>
      </c>
      <c r="K2737">
        <v>86.221999999999994</v>
      </c>
      <c r="L2737">
        <v>47.676000000000002</v>
      </c>
      <c r="M2737">
        <v>86.221999999999994</v>
      </c>
      <c r="N2737">
        <v>0</v>
      </c>
      <c r="O2737">
        <v>0</v>
      </c>
      <c r="Q2737" t="s">
        <v>137</v>
      </c>
      <c r="R2737">
        <v>0</v>
      </c>
      <c r="S2737">
        <v>0</v>
      </c>
      <c r="U2737" t="s">
        <v>137</v>
      </c>
      <c r="Z2737">
        <v>0.99998399999999998</v>
      </c>
      <c r="AA2737">
        <v>47.994799999999998</v>
      </c>
      <c r="AB2737">
        <v>4.9734400000000004E-4</v>
      </c>
      <c r="AC2737">
        <v>86.221999999999994</v>
      </c>
      <c r="AH2737">
        <v>0</v>
      </c>
      <c r="AI2737">
        <v>0</v>
      </c>
      <c r="AK2737" t="s">
        <v>137</v>
      </c>
      <c r="AL2737">
        <v>0</v>
      </c>
      <c r="AM2737">
        <v>0</v>
      </c>
      <c r="AO2737" t="s">
        <v>137</v>
      </c>
      <c r="AT2737" t="s">
        <v>136</v>
      </c>
      <c r="AU2737">
        <v>1</v>
      </c>
      <c r="AV2737" t="s">
        <v>144</v>
      </c>
      <c r="AW2737" t="str">
        <f t="shared" si="127"/>
        <v>PHF3|NP_055968</v>
      </c>
      <c r="AX2737" s="1" t="str">
        <f t="shared" si="128"/>
        <v>PHF3|NP_055968|QCHKPQQQAPAMK(1)TNSHVK</v>
      </c>
      <c r="AY2737" t="s">
        <v>1168</v>
      </c>
      <c r="AZ2737" t="s">
        <v>143</v>
      </c>
      <c r="BA2737" t="s">
        <v>1167</v>
      </c>
      <c r="BB2737" t="s">
        <v>1166</v>
      </c>
      <c r="BC2737" t="s">
        <v>1165</v>
      </c>
      <c r="BD2737">
        <v>13</v>
      </c>
      <c r="BE2737">
        <v>4</v>
      </c>
      <c r="BF2737">
        <v>-0.41221000000000002</v>
      </c>
      <c r="BG2737" t="s">
        <v>138</v>
      </c>
      <c r="BH2737" t="s">
        <v>138</v>
      </c>
      <c r="BI2737" t="s">
        <v>138</v>
      </c>
      <c r="BJ2737" t="s">
        <v>139</v>
      </c>
      <c r="BK2737" t="s">
        <v>138</v>
      </c>
      <c r="BL2737" t="s">
        <v>138</v>
      </c>
      <c r="BM2737" t="s">
        <v>138</v>
      </c>
      <c r="BN2737" t="s">
        <v>138</v>
      </c>
      <c r="BO2737">
        <v>23609000</v>
      </c>
      <c r="BP2737">
        <v>23609000</v>
      </c>
      <c r="BQ2737">
        <v>0</v>
      </c>
      <c r="BR2737">
        <v>0</v>
      </c>
      <c r="BS2737" t="s">
        <v>137</v>
      </c>
      <c r="BT2737">
        <v>3948300</v>
      </c>
      <c r="BU2737">
        <v>3201000</v>
      </c>
      <c r="BV2737" t="s">
        <v>297</v>
      </c>
      <c r="BW2737">
        <v>8317100</v>
      </c>
      <c r="BX2737" t="s">
        <v>297</v>
      </c>
      <c r="BY2737">
        <v>3604800</v>
      </c>
      <c r="BZ2737">
        <v>4537500</v>
      </c>
      <c r="CA2737" t="s">
        <v>297</v>
      </c>
      <c r="CB2737" t="s">
        <v>137</v>
      </c>
      <c r="CC2737" t="s">
        <v>137</v>
      </c>
      <c r="CD2737" t="s">
        <v>137</v>
      </c>
      <c r="CE2737" t="s">
        <v>137</v>
      </c>
      <c r="CF2737" t="s">
        <v>137</v>
      </c>
      <c r="CG2737" t="s">
        <v>137</v>
      </c>
      <c r="CH2737" t="s">
        <v>137</v>
      </c>
      <c r="CI2737" t="s">
        <v>137</v>
      </c>
      <c r="CJ2737">
        <v>3948300</v>
      </c>
      <c r="CK2737">
        <v>0</v>
      </c>
      <c r="CL2737">
        <v>0</v>
      </c>
      <c r="CM2737">
        <v>3201000</v>
      </c>
      <c r="CN2737">
        <v>0</v>
      </c>
      <c r="CO2737">
        <v>0</v>
      </c>
      <c r="CP2737">
        <v>0</v>
      </c>
      <c r="CQ2737">
        <v>0</v>
      </c>
      <c r="CR2737">
        <v>0</v>
      </c>
      <c r="CS2737">
        <v>8317100</v>
      </c>
      <c r="CT2737">
        <v>0</v>
      </c>
      <c r="CU2737">
        <v>0</v>
      </c>
      <c r="CV2737">
        <v>0</v>
      </c>
      <c r="CW2737">
        <v>0</v>
      </c>
      <c r="CX2737">
        <v>0</v>
      </c>
      <c r="CY2737">
        <v>3604800</v>
      </c>
      <c r="CZ2737">
        <v>0</v>
      </c>
      <c r="DA2737">
        <v>0</v>
      </c>
      <c r="DB2737">
        <v>4537500</v>
      </c>
      <c r="DC2737">
        <v>0</v>
      </c>
      <c r="DD2737">
        <v>0</v>
      </c>
      <c r="DE2737">
        <v>0</v>
      </c>
      <c r="DF2737">
        <v>0</v>
      </c>
      <c r="DG2737">
        <v>0</v>
      </c>
      <c r="DJ2737">
        <v>2735</v>
      </c>
      <c r="DK2737">
        <v>4140</v>
      </c>
      <c r="DL2737">
        <v>638</v>
      </c>
      <c r="DM2737">
        <v>638</v>
      </c>
      <c r="DN2737">
        <v>8122</v>
      </c>
      <c r="DO2737">
        <v>8667</v>
      </c>
      <c r="DP2737" t="s">
        <v>1164</v>
      </c>
      <c r="DQ2737">
        <v>35029</v>
      </c>
      <c r="DR2737">
        <v>51263</v>
      </c>
      <c r="DS2737">
        <v>35029</v>
      </c>
      <c r="DT2737">
        <v>4</v>
      </c>
      <c r="DU2737">
        <v>7502</v>
      </c>
      <c r="DV2737">
        <v>51263</v>
      </c>
      <c r="DW2737">
        <v>35029</v>
      </c>
      <c r="DX2737">
        <v>4</v>
      </c>
      <c r="DY2737">
        <v>7502</v>
      </c>
      <c r="DZ2737">
        <v>51263</v>
      </c>
      <c r="EA2737">
        <v>35029</v>
      </c>
      <c r="EB2737">
        <v>4</v>
      </c>
      <c r="EC2737">
        <v>7502</v>
      </c>
    </row>
    <row r="2738" spans="1:133" x14ac:dyDescent="0.2">
      <c r="A2738" t="s">
        <v>1162</v>
      </c>
      <c r="B2738">
        <v>590</v>
      </c>
      <c r="C2738" t="s">
        <v>1163</v>
      </c>
      <c r="D2738" t="str">
        <f t="shared" si="126"/>
        <v>NP_055968</v>
      </c>
      <c r="E2738" t="s">
        <v>1162</v>
      </c>
      <c r="F2738" t="s">
        <v>1162</v>
      </c>
      <c r="G2738" t="s">
        <v>1161</v>
      </c>
      <c r="H2738">
        <v>1</v>
      </c>
      <c r="I2738">
        <v>74.775499999999994</v>
      </c>
      <c r="J2738">
        <v>2.0030499999999999E-4</v>
      </c>
      <c r="K2738">
        <v>82.608999999999995</v>
      </c>
      <c r="L2738">
        <v>60.154000000000003</v>
      </c>
      <c r="M2738">
        <v>74.775999999999996</v>
      </c>
      <c r="N2738">
        <v>1</v>
      </c>
      <c r="O2738">
        <v>73.293700000000001</v>
      </c>
      <c r="P2738">
        <v>7.37646E-4</v>
      </c>
      <c r="Q2738">
        <v>73.293999999999997</v>
      </c>
      <c r="R2738">
        <v>1</v>
      </c>
      <c r="S2738">
        <v>58.755099999999999</v>
      </c>
      <c r="T2738">
        <v>5.9407600000000002E-4</v>
      </c>
      <c r="U2738">
        <v>74.656999999999996</v>
      </c>
      <c r="V2738">
        <v>1</v>
      </c>
      <c r="W2738">
        <v>82.609200000000001</v>
      </c>
      <c r="X2738">
        <v>2.0030499999999999E-4</v>
      </c>
      <c r="Y2738">
        <v>82.608999999999995</v>
      </c>
      <c r="Z2738">
        <v>0</v>
      </c>
      <c r="AA2738">
        <v>0</v>
      </c>
      <c r="AC2738" t="s">
        <v>137</v>
      </c>
      <c r="AH2738">
        <v>1</v>
      </c>
      <c r="AI2738">
        <v>74.775499999999994</v>
      </c>
      <c r="AJ2738">
        <v>5.8162399999999999E-4</v>
      </c>
      <c r="AK2738">
        <v>74.775999999999996</v>
      </c>
      <c r="AP2738">
        <v>0</v>
      </c>
      <c r="AQ2738">
        <v>0</v>
      </c>
      <c r="AS2738" t="s">
        <v>137</v>
      </c>
      <c r="AT2738" t="s">
        <v>136</v>
      </c>
      <c r="AU2738">
        <v>1</v>
      </c>
      <c r="AV2738" t="s">
        <v>144</v>
      </c>
      <c r="AW2738" t="str">
        <f t="shared" si="127"/>
        <v>PHF3|NP_055968</v>
      </c>
      <c r="AX2738" s="1" t="str">
        <f t="shared" si="128"/>
        <v>PHF3|NP_055968|TLQDQTLVQIFK(1)PLTHSLSDK</v>
      </c>
      <c r="AY2738" t="s">
        <v>1160</v>
      </c>
      <c r="AZ2738" t="s">
        <v>143</v>
      </c>
      <c r="BA2738" t="s">
        <v>1159</v>
      </c>
      <c r="BB2738" t="s">
        <v>1158</v>
      </c>
      <c r="BC2738" t="s">
        <v>1157</v>
      </c>
      <c r="BD2738">
        <v>12</v>
      </c>
      <c r="BE2738">
        <v>3</v>
      </c>
      <c r="BF2738">
        <v>-0.26880999999999999</v>
      </c>
      <c r="BG2738" t="s">
        <v>139</v>
      </c>
      <c r="BH2738" t="s">
        <v>139</v>
      </c>
      <c r="BI2738" t="s">
        <v>139</v>
      </c>
      <c r="BJ2738" t="s">
        <v>138</v>
      </c>
      <c r="BK2738" t="s">
        <v>138</v>
      </c>
      <c r="BL2738" t="s">
        <v>139</v>
      </c>
      <c r="BM2738" t="s">
        <v>138</v>
      </c>
      <c r="BN2738" t="s">
        <v>138</v>
      </c>
      <c r="BO2738">
        <v>61455000</v>
      </c>
      <c r="BP2738">
        <v>61455000</v>
      </c>
      <c r="BQ2738">
        <v>0</v>
      </c>
      <c r="BR2738">
        <v>0</v>
      </c>
      <c r="BS2738" t="s">
        <v>137</v>
      </c>
      <c r="BT2738">
        <v>8504000</v>
      </c>
      <c r="BU2738">
        <v>9923200</v>
      </c>
      <c r="BV2738">
        <v>6718900</v>
      </c>
      <c r="BW2738">
        <v>6631200</v>
      </c>
      <c r="BX2738" t="s">
        <v>297</v>
      </c>
      <c r="BY2738">
        <v>5611700</v>
      </c>
      <c r="BZ2738" t="s">
        <v>297</v>
      </c>
      <c r="CA2738">
        <v>24066000</v>
      </c>
      <c r="CB2738" t="s">
        <v>137</v>
      </c>
      <c r="CC2738" t="s">
        <v>137</v>
      </c>
      <c r="CD2738" t="s">
        <v>137</v>
      </c>
      <c r="CE2738" t="s">
        <v>137</v>
      </c>
      <c r="CF2738" t="s">
        <v>137</v>
      </c>
      <c r="CG2738" t="s">
        <v>137</v>
      </c>
      <c r="CH2738" t="s">
        <v>137</v>
      </c>
      <c r="CI2738" t="s">
        <v>137</v>
      </c>
      <c r="CJ2738">
        <v>8504000</v>
      </c>
      <c r="CK2738">
        <v>0</v>
      </c>
      <c r="CL2738">
        <v>0</v>
      </c>
      <c r="CM2738">
        <v>9923200</v>
      </c>
      <c r="CN2738">
        <v>0</v>
      </c>
      <c r="CO2738">
        <v>0</v>
      </c>
      <c r="CP2738">
        <v>6718900</v>
      </c>
      <c r="CQ2738">
        <v>0</v>
      </c>
      <c r="CR2738">
        <v>0</v>
      </c>
      <c r="CS2738">
        <v>6631200</v>
      </c>
      <c r="CT2738">
        <v>0</v>
      </c>
      <c r="CU2738">
        <v>0</v>
      </c>
      <c r="CV2738">
        <v>0</v>
      </c>
      <c r="CW2738">
        <v>0</v>
      </c>
      <c r="CX2738">
        <v>0</v>
      </c>
      <c r="CY2738">
        <v>5611700</v>
      </c>
      <c r="CZ2738">
        <v>0</v>
      </c>
      <c r="DA2738">
        <v>0</v>
      </c>
      <c r="DB2738">
        <v>0</v>
      </c>
      <c r="DC2738">
        <v>0</v>
      </c>
      <c r="DD2738">
        <v>0</v>
      </c>
      <c r="DE2738">
        <v>24066000</v>
      </c>
      <c r="DF2738">
        <v>0</v>
      </c>
      <c r="DG2738">
        <v>0</v>
      </c>
      <c r="DJ2738">
        <v>2736</v>
      </c>
      <c r="DK2738">
        <v>4140</v>
      </c>
      <c r="DL2738">
        <v>590</v>
      </c>
      <c r="DM2738">
        <v>590</v>
      </c>
      <c r="DN2738">
        <v>10659</v>
      </c>
      <c r="DO2738">
        <v>11341</v>
      </c>
      <c r="DP2738" t="s">
        <v>1156</v>
      </c>
      <c r="DQ2738" t="s">
        <v>1155</v>
      </c>
      <c r="DR2738">
        <v>67977</v>
      </c>
      <c r="DS2738">
        <v>46370</v>
      </c>
      <c r="DT2738">
        <v>6</v>
      </c>
      <c r="DU2738">
        <v>55238</v>
      </c>
      <c r="DV2738">
        <v>67976</v>
      </c>
      <c r="DW2738">
        <v>46369</v>
      </c>
      <c r="DX2738">
        <v>3</v>
      </c>
      <c r="DY2738">
        <v>53037</v>
      </c>
      <c r="DZ2738">
        <v>67976</v>
      </c>
      <c r="EA2738">
        <v>46369</v>
      </c>
      <c r="EB2738">
        <v>3</v>
      </c>
      <c r="EC2738">
        <v>53037</v>
      </c>
    </row>
    <row r="2739" spans="1:133" x14ac:dyDescent="0.2">
      <c r="A2739" t="s">
        <v>1141</v>
      </c>
      <c r="B2739">
        <v>494</v>
      </c>
      <c r="C2739" t="s">
        <v>1142</v>
      </c>
      <c r="D2739" t="str">
        <f t="shared" si="126"/>
        <v>NP_055643</v>
      </c>
      <c r="E2739" t="s">
        <v>1141</v>
      </c>
      <c r="F2739" t="s">
        <v>1141</v>
      </c>
      <c r="G2739" t="s">
        <v>1140</v>
      </c>
      <c r="H2739">
        <v>1</v>
      </c>
      <c r="I2739">
        <v>63.606400000000001</v>
      </c>
      <c r="J2739">
        <v>9.3374800000000004E-3</v>
      </c>
      <c r="K2739">
        <v>63.606000000000002</v>
      </c>
      <c r="L2739">
        <v>43.252000000000002</v>
      </c>
      <c r="M2739">
        <v>63.606000000000002</v>
      </c>
      <c r="Z2739">
        <v>1</v>
      </c>
      <c r="AA2739">
        <v>63.606400000000001</v>
      </c>
      <c r="AB2739">
        <v>9.3374800000000004E-3</v>
      </c>
      <c r="AC2739">
        <v>63.606000000000002</v>
      </c>
      <c r="AT2739" t="s">
        <v>136</v>
      </c>
      <c r="AU2739">
        <v>1</v>
      </c>
      <c r="AV2739" t="s">
        <v>144</v>
      </c>
      <c r="AW2739" t="str">
        <f t="shared" si="127"/>
        <v>TOX4|NP_055643</v>
      </c>
      <c r="AX2739" s="1" t="str">
        <f t="shared" si="128"/>
        <v>TOX4|NP_055643|INLQQQPPPLQIK(1)SVPLPTLK</v>
      </c>
      <c r="AY2739" t="s">
        <v>1154</v>
      </c>
      <c r="AZ2739" t="s">
        <v>143</v>
      </c>
      <c r="BA2739" t="s">
        <v>1153</v>
      </c>
      <c r="BB2739" t="s">
        <v>1152</v>
      </c>
      <c r="BC2739" t="s">
        <v>1151</v>
      </c>
      <c r="BD2739">
        <v>13</v>
      </c>
      <c r="BE2739">
        <v>3</v>
      </c>
      <c r="BF2739">
        <v>0.13167000000000001</v>
      </c>
      <c r="BG2739" t="s">
        <v>138</v>
      </c>
      <c r="BH2739" t="s">
        <v>138</v>
      </c>
      <c r="BI2739" t="s">
        <v>138</v>
      </c>
      <c r="BJ2739" t="s">
        <v>139</v>
      </c>
      <c r="BK2739" t="s">
        <v>138</v>
      </c>
      <c r="BL2739" t="s">
        <v>138</v>
      </c>
      <c r="BM2739" t="s">
        <v>138</v>
      </c>
      <c r="BN2739" t="s">
        <v>138</v>
      </c>
      <c r="BO2739">
        <v>0</v>
      </c>
      <c r="BP2739">
        <v>0</v>
      </c>
      <c r="BQ2739">
        <v>0</v>
      </c>
      <c r="BR2739">
        <v>0</v>
      </c>
      <c r="BS2739" t="s">
        <v>137</v>
      </c>
      <c r="BT2739" t="s">
        <v>297</v>
      </c>
      <c r="BU2739" t="s">
        <v>297</v>
      </c>
      <c r="BV2739" t="s">
        <v>297</v>
      </c>
      <c r="BW2739" t="s">
        <v>297</v>
      </c>
      <c r="BX2739" t="s">
        <v>297</v>
      </c>
      <c r="BY2739" t="s">
        <v>297</v>
      </c>
      <c r="BZ2739" t="s">
        <v>297</v>
      </c>
      <c r="CA2739" t="s">
        <v>297</v>
      </c>
      <c r="CB2739" t="s">
        <v>137</v>
      </c>
      <c r="CC2739" t="s">
        <v>137</v>
      </c>
      <c r="CD2739" t="s">
        <v>137</v>
      </c>
      <c r="CE2739" t="s">
        <v>137</v>
      </c>
      <c r="CF2739" t="s">
        <v>137</v>
      </c>
      <c r="CG2739" t="s">
        <v>137</v>
      </c>
      <c r="CH2739" t="s">
        <v>137</v>
      </c>
      <c r="CI2739" t="s">
        <v>137</v>
      </c>
      <c r="CJ2739">
        <v>0</v>
      </c>
      <c r="CK2739">
        <v>0</v>
      </c>
      <c r="CL2739">
        <v>0</v>
      </c>
      <c r="CM2739">
        <v>0</v>
      </c>
      <c r="CN2739">
        <v>0</v>
      </c>
      <c r="CO2739">
        <v>0</v>
      </c>
      <c r="CP2739">
        <v>0</v>
      </c>
      <c r="CQ2739">
        <v>0</v>
      </c>
      <c r="CR2739">
        <v>0</v>
      </c>
      <c r="CS2739">
        <v>0</v>
      </c>
      <c r="CT2739">
        <v>0</v>
      </c>
      <c r="CU2739">
        <v>0</v>
      </c>
      <c r="CV2739">
        <v>0</v>
      </c>
      <c r="CW2739">
        <v>0</v>
      </c>
      <c r="CX2739">
        <v>0</v>
      </c>
      <c r="CY2739">
        <v>0</v>
      </c>
      <c r="CZ2739">
        <v>0</v>
      </c>
      <c r="DA2739">
        <v>0</v>
      </c>
      <c r="DB2739">
        <v>0</v>
      </c>
      <c r="DC2739">
        <v>0</v>
      </c>
      <c r="DD2739">
        <v>0</v>
      </c>
      <c r="DE2739">
        <v>0</v>
      </c>
      <c r="DF2739">
        <v>0</v>
      </c>
      <c r="DG2739">
        <v>0</v>
      </c>
      <c r="DJ2739">
        <v>2737</v>
      </c>
      <c r="DK2739">
        <v>4144</v>
      </c>
      <c r="DL2739">
        <v>494</v>
      </c>
      <c r="DM2739">
        <v>494</v>
      </c>
      <c r="DN2739">
        <v>4534</v>
      </c>
      <c r="DO2739">
        <v>4789</v>
      </c>
      <c r="DP2739">
        <v>28919</v>
      </c>
      <c r="DQ2739">
        <v>20089</v>
      </c>
      <c r="DR2739">
        <v>28919</v>
      </c>
      <c r="DS2739">
        <v>20089</v>
      </c>
      <c r="DT2739">
        <v>4</v>
      </c>
      <c r="DU2739">
        <v>46216</v>
      </c>
      <c r="DV2739">
        <v>28919</v>
      </c>
      <c r="DW2739">
        <v>20089</v>
      </c>
      <c r="DX2739">
        <v>4</v>
      </c>
      <c r="DY2739">
        <v>46216</v>
      </c>
      <c r="DZ2739">
        <v>28919</v>
      </c>
      <c r="EA2739">
        <v>20089</v>
      </c>
      <c r="EB2739">
        <v>4</v>
      </c>
      <c r="EC2739">
        <v>46216</v>
      </c>
    </row>
    <row r="2740" spans="1:133" x14ac:dyDescent="0.2">
      <c r="A2740" t="s">
        <v>1141</v>
      </c>
      <c r="B2740">
        <v>199</v>
      </c>
      <c r="C2740" t="s">
        <v>1142</v>
      </c>
      <c r="D2740" t="str">
        <f t="shared" si="126"/>
        <v>NP_055643</v>
      </c>
      <c r="E2740" t="s">
        <v>1141</v>
      </c>
      <c r="F2740" t="s">
        <v>1141</v>
      </c>
      <c r="G2740" t="s">
        <v>1140</v>
      </c>
      <c r="H2740">
        <v>1</v>
      </c>
      <c r="I2740">
        <v>97.129400000000004</v>
      </c>
      <c r="J2740" s="3">
        <v>7.6169300000000003E-11</v>
      </c>
      <c r="K2740">
        <v>183.06</v>
      </c>
      <c r="L2740">
        <v>131.81</v>
      </c>
      <c r="M2740">
        <v>97.129000000000005</v>
      </c>
      <c r="N2740">
        <v>1</v>
      </c>
      <c r="O2740">
        <v>73.414900000000003</v>
      </c>
      <c r="P2740" s="3">
        <v>6.5088900000000006E-5</v>
      </c>
      <c r="Q2740">
        <v>116.79</v>
      </c>
      <c r="R2740">
        <v>1</v>
      </c>
      <c r="S2740">
        <v>70.197000000000003</v>
      </c>
      <c r="T2740">
        <v>3.4364600000000001E-3</v>
      </c>
      <c r="U2740">
        <v>84.62</v>
      </c>
      <c r="V2740">
        <v>0</v>
      </c>
      <c r="W2740">
        <v>0</v>
      </c>
      <c r="Y2740" t="s">
        <v>137</v>
      </c>
      <c r="Z2740">
        <v>1</v>
      </c>
      <c r="AA2740">
        <v>79.471400000000003</v>
      </c>
      <c r="AB2740" s="3">
        <v>7.6169300000000003E-11</v>
      </c>
      <c r="AC2740">
        <v>183.06</v>
      </c>
      <c r="AD2740">
        <v>0</v>
      </c>
      <c r="AE2740">
        <v>0</v>
      </c>
      <c r="AG2740" t="s">
        <v>137</v>
      </c>
      <c r="AH2740">
        <v>1</v>
      </c>
      <c r="AI2740">
        <v>148.70099999999999</v>
      </c>
      <c r="AJ2740" s="3">
        <v>5.53238E-5</v>
      </c>
      <c r="AK2740">
        <v>148.69999999999999</v>
      </c>
      <c r="AL2740">
        <v>1</v>
      </c>
      <c r="AM2740">
        <v>97.129400000000004</v>
      </c>
      <c r="AN2740" s="3">
        <v>8.9274899999999995E-5</v>
      </c>
      <c r="AO2740">
        <v>134.4</v>
      </c>
      <c r="AP2740">
        <v>1</v>
      </c>
      <c r="AQ2740">
        <v>122.782</v>
      </c>
      <c r="AR2740">
        <v>1.4549699999999999E-4</v>
      </c>
      <c r="AS2740">
        <v>122.78</v>
      </c>
      <c r="AT2740" t="s">
        <v>136</v>
      </c>
      <c r="AU2740" t="s">
        <v>920</v>
      </c>
      <c r="AV2740" t="s">
        <v>144</v>
      </c>
      <c r="AW2740" t="str">
        <f t="shared" si="127"/>
        <v>TOX4|NP_055643</v>
      </c>
      <c r="AX2740" s="1" t="str">
        <f t="shared" si="128"/>
        <v>TOX4|NP_055643|QLPSQK(1)TVVVEAGK(1)K</v>
      </c>
      <c r="AY2740" t="s">
        <v>1150</v>
      </c>
      <c r="AZ2740" t="s">
        <v>332</v>
      </c>
      <c r="BA2740" t="s">
        <v>1149</v>
      </c>
      <c r="BB2740" t="s">
        <v>1148</v>
      </c>
      <c r="BC2740" t="s">
        <v>1147</v>
      </c>
      <c r="BD2740">
        <v>6</v>
      </c>
      <c r="BE2740">
        <v>2</v>
      </c>
      <c r="BF2740">
        <v>1.7475000000000001</v>
      </c>
      <c r="BG2740" t="s">
        <v>139</v>
      </c>
      <c r="BH2740" t="s">
        <v>139</v>
      </c>
      <c r="BI2740" t="s">
        <v>138</v>
      </c>
      <c r="BJ2740" t="s">
        <v>139</v>
      </c>
      <c r="BK2740" t="s">
        <v>138</v>
      </c>
      <c r="BL2740" t="s">
        <v>139</v>
      </c>
      <c r="BM2740" t="s">
        <v>139</v>
      </c>
      <c r="BN2740" t="s">
        <v>139</v>
      </c>
      <c r="BO2740">
        <v>349430000</v>
      </c>
      <c r="BP2740">
        <v>311250000</v>
      </c>
      <c r="BQ2740">
        <v>38182000</v>
      </c>
      <c r="BR2740">
        <v>0</v>
      </c>
      <c r="BS2740" t="s">
        <v>137</v>
      </c>
      <c r="BT2740">
        <v>12400000</v>
      </c>
      <c r="BU2740">
        <v>32733000</v>
      </c>
      <c r="BV2740" t="s">
        <v>297</v>
      </c>
      <c r="BW2740">
        <v>31279000</v>
      </c>
      <c r="BX2740">
        <v>2050300</v>
      </c>
      <c r="BY2740">
        <v>12012000</v>
      </c>
      <c r="BZ2740">
        <v>42372000</v>
      </c>
      <c r="CA2740">
        <v>24054000</v>
      </c>
      <c r="CB2740" t="s">
        <v>137</v>
      </c>
      <c r="CC2740" t="s">
        <v>137</v>
      </c>
      <c r="CD2740" t="s">
        <v>137</v>
      </c>
      <c r="CE2740" t="s">
        <v>137</v>
      </c>
      <c r="CF2740" t="s">
        <v>137</v>
      </c>
      <c r="CG2740" t="s">
        <v>137</v>
      </c>
      <c r="CH2740" t="s">
        <v>137</v>
      </c>
      <c r="CI2740" t="s">
        <v>137</v>
      </c>
      <c r="CJ2740">
        <v>12400000</v>
      </c>
      <c r="CK2740">
        <v>0</v>
      </c>
      <c r="CL2740">
        <v>0</v>
      </c>
      <c r="CM2740">
        <v>20643000</v>
      </c>
      <c r="CN2740">
        <v>12090000</v>
      </c>
      <c r="CO2740">
        <v>0</v>
      </c>
      <c r="CP2740">
        <v>0</v>
      </c>
      <c r="CQ2740">
        <v>0</v>
      </c>
      <c r="CR2740">
        <v>0</v>
      </c>
      <c r="CS2740">
        <v>25264000</v>
      </c>
      <c r="CT2740">
        <v>6015100</v>
      </c>
      <c r="CU2740">
        <v>0</v>
      </c>
      <c r="CV2740">
        <v>2050300</v>
      </c>
      <c r="CW2740">
        <v>0</v>
      </c>
      <c r="CX2740">
        <v>0</v>
      </c>
      <c r="CY2740">
        <v>12012000</v>
      </c>
      <c r="CZ2740">
        <v>0</v>
      </c>
      <c r="DA2740">
        <v>0</v>
      </c>
      <c r="DB2740">
        <v>31074000</v>
      </c>
      <c r="DC2740">
        <v>11298000</v>
      </c>
      <c r="DD2740">
        <v>0</v>
      </c>
      <c r="DE2740">
        <v>15275000</v>
      </c>
      <c r="DF2740">
        <v>8779300</v>
      </c>
      <c r="DG2740">
        <v>0</v>
      </c>
      <c r="DJ2740">
        <v>2738</v>
      </c>
      <c r="DK2740">
        <v>4144</v>
      </c>
      <c r="DL2740">
        <v>199</v>
      </c>
      <c r="DM2740">
        <v>199</v>
      </c>
      <c r="DN2740" t="s">
        <v>1146</v>
      </c>
      <c r="DO2740" t="s">
        <v>1145</v>
      </c>
      <c r="DP2740" t="s">
        <v>1144</v>
      </c>
      <c r="DQ2740" t="s">
        <v>1143</v>
      </c>
      <c r="DR2740">
        <v>52343</v>
      </c>
      <c r="DS2740">
        <v>35799</v>
      </c>
      <c r="DT2740">
        <v>7</v>
      </c>
      <c r="DU2740">
        <v>25509</v>
      </c>
      <c r="DV2740">
        <v>52329</v>
      </c>
      <c r="DW2740">
        <v>35788</v>
      </c>
      <c r="DX2740">
        <v>4</v>
      </c>
      <c r="DY2740">
        <v>21637</v>
      </c>
      <c r="DZ2740">
        <v>52329</v>
      </c>
      <c r="EA2740">
        <v>35788</v>
      </c>
      <c r="EB2740">
        <v>4</v>
      </c>
      <c r="EC2740">
        <v>21637</v>
      </c>
    </row>
    <row r="2741" spans="1:133" x14ac:dyDescent="0.2">
      <c r="A2741" t="s">
        <v>1141</v>
      </c>
      <c r="B2741">
        <v>207</v>
      </c>
      <c r="C2741" t="s">
        <v>1142</v>
      </c>
      <c r="D2741" t="str">
        <f t="shared" si="126"/>
        <v>NP_055643</v>
      </c>
      <c r="E2741" t="s">
        <v>1141</v>
      </c>
      <c r="F2741" t="s">
        <v>1141</v>
      </c>
      <c r="G2741" t="s">
        <v>1140</v>
      </c>
      <c r="H2741">
        <v>1</v>
      </c>
      <c r="I2741">
        <v>95.774600000000007</v>
      </c>
      <c r="J2741" s="3">
        <v>8.9274899999999995E-5</v>
      </c>
      <c r="K2741">
        <v>117.53</v>
      </c>
      <c r="L2741">
        <v>42.481999999999999</v>
      </c>
      <c r="M2741">
        <v>95.775000000000006</v>
      </c>
      <c r="N2741">
        <v>0</v>
      </c>
      <c r="O2741">
        <v>0</v>
      </c>
      <c r="Q2741" t="s">
        <v>137</v>
      </c>
      <c r="R2741">
        <v>1</v>
      </c>
      <c r="S2741">
        <v>70.197000000000003</v>
      </c>
      <c r="T2741">
        <v>3.36785E-2</v>
      </c>
      <c r="U2741">
        <v>70.197000000000003</v>
      </c>
      <c r="V2741">
        <v>1</v>
      </c>
      <c r="W2741">
        <v>117.526</v>
      </c>
      <c r="X2741">
        <v>6.1962299999999996E-3</v>
      </c>
      <c r="Y2741">
        <v>117.53</v>
      </c>
      <c r="Z2741">
        <v>1</v>
      </c>
      <c r="AA2741">
        <v>106.199</v>
      </c>
      <c r="AB2741">
        <v>1.0873900000000001E-2</v>
      </c>
      <c r="AC2741">
        <v>106.2</v>
      </c>
      <c r="AD2741">
        <v>0</v>
      </c>
      <c r="AE2741">
        <v>0</v>
      </c>
      <c r="AG2741" t="s">
        <v>137</v>
      </c>
      <c r="AH2741">
        <v>0</v>
      </c>
      <c r="AI2741">
        <v>0</v>
      </c>
      <c r="AK2741" t="s">
        <v>137</v>
      </c>
      <c r="AL2741">
        <v>1</v>
      </c>
      <c r="AM2741">
        <v>93.095600000000005</v>
      </c>
      <c r="AN2741" s="3">
        <v>8.9274899999999995E-5</v>
      </c>
      <c r="AO2741">
        <v>97.129000000000005</v>
      </c>
      <c r="AP2741">
        <v>1</v>
      </c>
      <c r="AQ2741">
        <v>95.774600000000007</v>
      </c>
      <c r="AR2741">
        <v>4.0405000000000003E-2</v>
      </c>
      <c r="AS2741">
        <v>95.775000000000006</v>
      </c>
      <c r="AT2741" t="s">
        <v>136</v>
      </c>
      <c r="AU2741" t="s">
        <v>920</v>
      </c>
      <c r="AV2741" t="s">
        <v>144</v>
      </c>
      <c r="AW2741" t="str">
        <f t="shared" si="127"/>
        <v>TOX4|NP_055643</v>
      </c>
      <c r="AX2741" s="1" t="str">
        <f t="shared" si="128"/>
        <v>TOX4|NP_055643|TVVVEAGK(1)K</v>
      </c>
      <c r="AY2741" t="s">
        <v>1139</v>
      </c>
      <c r="AZ2741" t="s">
        <v>341</v>
      </c>
      <c r="BA2741" t="s">
        <v>709</v>
      </c>
      <c r="BB2741" t="s">
        <v>1138</v>
      </c>
      <c r="BC2741" t="s">
        <v>1137</v>
      </c>
      <c r="BD2741">
        <v>8</v>
      </c>
      <c r="BE2741">
        <v>2</v>
      </c>
      <c r="BF2741">
        <v>0.14671000000000001</v>
      </c>
      <c r="BG2741" t="s">
        <v>138</v>
      </c>
      <c r="BH2741" t="s">
        <v>139</v>
      </c>
      <c r="BI2741" t="s">
        <v>139</v>
      </c>
      <c r="BJ2741" t="s">
        <v>139</v>
      </c>
      <c r="BK2741" t="s">
        <v>138</v>
      </c>
      <c r="BL2741" t="s">
        <v>138</v>
      </c>
      <c r="BM2741" t="s">
        <v>139</v>
      </c>
      <c r="BN2741" t="s">
        <v>139</v>
      </c>
      <c r="BO2741">
        <v>325340000</v>
      </c>
      <c r="BP2741">
        <v>287160000</v>
      </c>
      <c r="BQ2741">
        <v>38182000</v>
      </c>
      <c r="BR2741">
        <v>0</v>
      </c>
      <c r="BS2741" t="s">
        <v>137</v>
      </c>
      <c r="BT2741">
        <v>29468000</v>
      </c>
      <c r="BU2741">
        <v>45897000</v>
      </c>
      <c r="BV2741">
        <v>21352000</v>
      </c>
      <c r="BW2741">
        <v>68918000</v>
      </c>
      <c r="BX2741">
        <v>29653000</v>
      </c>
      <c r="BY2741">
        <v>49886000</v>
      </c>
      <c r="BZ2741">
        <v>50813000</v>
      </c>
      <c r="CA2741">
        <v>29357000</v>
      </c>
      <c r="CB2741" t="s">
        <v>137</v>
      </c>
      <c r="CC2741" t="s">
        <v>137</v>
      </c>
      <c r="CD2741" t="s">
        <v>137</v>
      </c>
      <c r="CE2741" t="s">
        <v>137</v>
      </c>
      <c r="CF2741" t="s">
        <v>137</v>
      </c>
      <c r="CG2741" t="s">
        <v>137</v>
      </c>
      <c r="CH2741" t="s">
        <v>137</v>
      </c>
      <c r="CI2741" t="s">
        <v>137</v>
      </c>
      <c r="CJ2741">
        <v>29468000</v>
      </c>
      <c r="CK2741">
        <v>0</v>
      </c>
      <c r="CL2741">
        <v>0</v>
      </c>
      <c r="CM2741">
        <v>33807000</v>
      </c>
      <c r="CN2741">
        <v>12090000</v>
      </c>
      <c r="CO2741">
        <v>0</v>
      </c>
      <c r="CP2741">
        <v>21352000</v>
      </c>
      <c r="CQ2741">
        <v>0</v>
      </c>
      <c r="CR2741">
        <v>0</v>
      </c>
      <c r="CS2741">
        <v>62903000</v>
      </c>
      <c r="CT2741">
        <v>6015100</v>
      </c>
      <c r="CU2741">
        <v>0</v>
      </c>
      <c r="CV2741">
        <v>29653000</v>
      </c>
      <c r="CW2741">
        <v>0</v>
      </c>
      <c r="CX2741">
        <v>0</v>
      </c>
      <c r="CY2741">
        <v>49886000</v>
      </c>
      <c r="CZ2741">
        <v>0</v>
      </c>
      <c r="DA2741">
        <v>0</v>
      </c>
      <c r="DB2741">
        <v>39515000</v>
      </c>
      <c r="DC2741">
        <v>11298000</v>
      </c>
      <c r="DD2741">
        <v>0</v>
      </c>
      <c r="DE2741">
        <v>20578000</v>
      </c>
      <c r="DF2741">
        <v>8779300</v>
      </c>
      <c r="DG2741">
        <v>0</v>
      </c>
      <c r="DJ2741">
        <v>2739</v>
      </c>
      <c r="DK2741">
        <v>4144</v>
      </c>
      <c r="DL2741">
        <v>207</v>
      </c>
      <c r="DM2741">
        <v>207</v>
      </c>
      <c r="DN2741" t="s">
        <v>1136</v>
      </c>
      <c r="DO2741" t="s">
        <v>1135</v>
      </c>
      <c r="DP2741" t="s">
        <v>1134</v>
      </c>
      <c r="DQ2741" t="s">
        <v>1133</v>
      </c>
      <c r="DR2741">
        <v>72060</v>
      </c>
      <c r="DS2741">
        <v>49259</v>
      </c>
      <c r="DT2741">
        <v>8</v>
      </c>
      <c r="DU2741">
        <v>11104</v>
      </c>
      <c r="DV2741">
        <v>72057</v>
      </c>
      <c r="DW2741">
        <v>49256</v>
      </c>
      <c r="DX2741">
        <v>3</v>
      </c>
      <c r="DY2741">
        <v>10420</v>
      </c>
      <c r="DZ2741">
        <v>52343</v>
      </c>
      <c r="EA2741">
        <v>35799</v>
      </c>
      <c r="EB2741">
        <v>7</v>
      </c>
      <c r="EC2741">
        <v>25509</v>
      </c>
    </row>
    <row r="2742" spans="1:133" x14ac:dyDescent="0.2">
      <c r="A2742" t="s">
        <v>1131</v>
      </c>
      <c r="B2742">
        <v>642</v>
      </c>
      <c r="C2742" t="s">
        <v>1132</v>
      </c>
      <c r="D2742" t="str">
        <f t="shared" si="126"/>
        <v>NP_055756</v>
      </c>
      <c r="E2742" t="s">
        <v>1131</v>
      </c>
      <c r="F2742" t="s">
        <v>1131</v>
      </c>
      <c r="G2742" t="s">
        <v>1130</v>
      </c>
      <c r="H2742">
        <v>1</v>
      </c>
      <c r="I2742">
        <v>81.525199999999998</v>
      </c>
      <c r="J2742" s="3">
        <v>1.0335E-13</v>
      </c>
      <c r="K2742">
        <v>109.91</v>
      </c>
      <c r="L2742">
        <v>83.165000000000006</v>
      </c>
      <c r="M2742">
        <v>81.525000000000006</v>
      </c>
      <c r="N2742">
        <v>1</v>
      </c>
      <c r="O2742">
        <v>109.90600000000001</v>
      </c>
      <c r="P2742" s="3">
        <v>1.0335E-13</v>
      </c>
      <c r="Q2742">
        <v>109.91</v>
      </c>
      <c r="R2742">
        <v>0</v>
      </c>
      <c r="S2742">
        <v>0</v>
      </c>
      <c r="U2742" t="s">
        <v>137</v>
      </c>
      <c r="Z2742">
        <v>1</v>
      </c>
      <c r="AA2742">
        <v>86.6173</v>
      </c>
      <c r="AB2742" s="3">
        <v>5.5129899999999997E-6</v>
      </c>
      <c r="AC2742">
        <v>86.617000000000004</v>
      </c>
      <c r="AD2742">
        <v>1</v>
      </c>
      <c r="AE2742">
        <v>59.358699999999999</v>
      </c>
      <c r="AF2742">
        <v>4.4281499999999996E-3</v>
      </c>
      <c r="AG2742">
        <v>59.359000000000002</v>
      </c>
      <c r="AH2742">
        <v>1</v>
      </c>
      <c r="AI2742">
        <v>81.525199999999998</v>
      </c>
      <c r="AJ2742" s="3">
        <v>1.0662899999999999E-5</v>
      </c>
      <c r="AK2742">
        <v>81.525000000000006</v>
      </c>
      <c r="AT2742" t="s">
        <v>136</v>
      </c>
      <c r="AU2742">
        <v>1</v>
      </c>
      <c r="AV2742" t="s">
        <v>144</v>
      </c>
      <c r="AW2742" t="str">
        <f t="shared" si="127"/>
        <v>MORC2|NP_055756</v>
      </c>
      <c r="AX2742" s="1" t="str">
        <f t="shared" si="128"/>
        <v>MORC2|NP_055756|TASRPAPLVQQLSPSLLPNSK(1)SPR</v>
      </c>
      <c r="AY2742" t="s">
        <v>1129</v>
      </c>
      <c r="AZ2742" t="s">
        <v>143</v>
      </c>
      <c r="BA2742" t="s">
        <v>1128</v>
      </c>
      <c r="BB2742" t="s">
        <v>1127</v>
      </c>
      <c r="BC2742" t="s">
        <v>1126</v>
      </c>
      <c r="BD2742">
        <v>21</v>
      </c>
      <c r="BE2742">
        <v>3</v>
      </c>
      <c r="BF2742">
        <v>-0.23873</v>
      </c>
      <c r="BG2742" t="s">
        <v>139</v>
      </c>
      <c r="BH2742" t="s">
        <v>138</v>
      </c>
      <c r="BI2742" t="s">
        <v>138</v>
      </c>
      <c r="BJ2742" t="s">
        <v>139</v>
      </c>
      <c r="BK2742" t="s">
        <v>139</v>
      </c>
      <c r="BL2742" t="s">
        <v>139</v>
      </c>
      <c r="BM2742" t="s">
        <v>138</v>
      </c>
      <c r="BN2742" t="s">
        <v>138</v>
      </c>
      <c r="BO2742">
        <v>46696000</v>
      </c>
      <c r="BP2742">
        <v>46696000</v>
      </c>
      <c r="BQ2742">
        <v>0</v>
      </c>
      <c r="BR2742">
        <v>0</v>
      </c>
      <c r="BS2742" t="s">
        <v>137</v>
      </c>
      <c r="BT2742" t="s">
        <v>297</v>
      </c>
      <c r="BU2742">
        <v>11312000</v>
      </c>
      <c r="BV2742" t="s">
        <v>297</v>
      </c>
      <c r="BW2742">
        <v>18177000</v>
      </c>
      <c r="BX2742">
        <v>6232700</v>
      </c>
      <c r="BY2742">
        <v>10975000</v>
      </c>
      <c r="BZ2742" t="s">
        <v>297</v>
      </c>
      <c r="CA2742" t="s">
        <v>297</v>
      </c>
      <c r="CB2742" t="s">
        <v>137</v>
      </c>
      <c r="CC2742" t="s">
        <v>137</v>
      </c>
      <c r="CD2742" t="s">
        <v>137</v>
      </c>
      <c r="CE2742" t="s">
        <v>137</v>
      </c>
      <c r="CF2742" t="s">
        <v>137</v>
      </c>
      <c r="CG2742" t="s">
        <v>137</v>
      </c>
      <c r="CH2742" t="s">
        <v>137</v>
      </c>
      <c r="CI2742" t="s">
        <v>137</v>
      </c>
      <c r="CJ2742">
        <v>0</v>
      </c>
      <c r="CK2742">
        <v>0</v>
      </c>
      <c r="CL2742">
        <v>0</v>
      </c>
      <c r="CM2742">
        <v>11312000</v>
      </c>
      <c r="CN2742">
        <v>0</v>
      </c>
      <c r="CO2742">
        <v>0</v>
      </c>
      <c r="CP2742">
        <v>0</v>
      </c>
      <c r="CQ2742">
        <v>0</v>
      </c>
      <c r="CR2742">
        <v>0</v>
      </c>
      <c r="CS2742">
        <v>18177000</v>
      </c>
      <c r="CT2742">
        <v>0</v>
      </c>
      <c r="CU2742">
        <v>0</v>
      </c>
      <c r="CV2742">
        <v>6232700</v>
      </c>
      <c r="CW2742">
        <v>0</v>
      </c>
      <c r="CX2742">
        <v>0</v>
      </c>
      <c r="CY2742">
        <v>10975000</v>
      </c>
      <c r="CZ2742">
        <v>0</v>
      </c>
      <c r="DA2742">
        <v>0</v>
      </c>
      <c r="DB2742">
        <v>0</v>
      </c>
      <c r="DC2742">
        <v>0</v>
      </c>
      <c r="DD2742">
        <v>0</v>
      </c>
      <c r="DE2742">
        <v>0</v>
      </c>
      <c r="DF2742">
        <v>0</v>
      </c>
      <c r="DG2742">
        <v>0</v>
      </c>
      <c r="DJ2742">
        <v>2740</v>
      </c>
      <c r="DK2742">
        <v>4145</v>
      </c>
      <c r="DL2742">
        <v>642</v>
      </c>
      <c r="DM2742">
        <v>642</v>
      </c>
      <c r="DN2742">
        <v>10031</v>
      </c>
      <c r="DO2742">
        <v>10678</v>
      </c>
      <c r="DP2742" t="s">
        <v>1125</v>
      </c>
      <c r="DQ2742" t="s">
        <v>1124</v>
      </c>
      <c r="DR2742">
        <v>63482</v>
      </c>
      <c r="DS2742">
        <v>43369</v>
      </c>
      <c r="DT2742">
        <v>6</v>
      </c>
      <c r="DU2742">
        <v>35892</v>
      </c>
      <c r="DV2742">
        <v>63479</v>
      </c>
      <c r="DW2742">
        <v>43366</v>
      </c>
      <c r="DX2742">
        <v>1</v>
      </c>
      <c r="DY2742">
        <v>35524</v>
      </c>
      <c r="DZ2742">
        <v>63479</v>
      </c>
      <c r="EA2742">
        <v>43366</v>
      </c>
      <c r="EB2742">
        <v>1</v>
      </c>
      <c r="EC2742">
        <v>35524</v>
      </c>
    </row>
    <row r="2743" spans="1:133" x14ac:dyDescent="0.2">
      <c r="A2743" t="s">
        <v>1123</v>
      </c>
      <c r="B2743" t="s">
        <v>1122</v>
      </c>
      <c r="C2743" t="s">
        <v>1121</v>
      </c>
      <c r="D2743" t="str">
        <f t="shared" si="126"/>
        <v>NP_055752</v>
      </c>
      <c r="E2743" t="s">
        <v>1120</v>
      </c>
      <c r="F2743" t="s">
        <v>1120</v>
      </c>
      <c r="G2743" t="s">
        <v>1119</v>
      </c>
      <c r="H2743">
        <v>1</v>
      </c>
      <c r="I2743">
        <v>112.107</v>
      </c>
      <c r="J2743">
        <v>4.8842199999999999E-3</v>
      </c>
      <c r="K2743">
        <v>115.71</v>
      </c>
      <c r="L2743">
        <v>60.344000000000001</v>
      </c>
      <c r="M2743">
        <v>112.11</v>
      </c>
      <c r="V2743">
        <v>1</v>
      </c>
      <c r="W2743">
        <v>115.714</v>
      </c>
      <c r="X2743">
        <v>4.8842199999999999E-3</v>
      </c>
      <c r="Y2743">
        <v>115.71</v>
      </c>
      <c r="Z2743">
        <v>1</v>
      </c>
      <c r="AA2743">
        <v>112.107</v>
      </c>
      <c r="AB2743">
        <v>7.7204099999999996E-3</v>
      </c>
      <c r="AC2743">
        <v>112.11</v>
      </c>
      <c r="AL2743">
        <v>0</v>
      </c>
      <c r="AM2743">
        <v>0</v>
      </c>
      <c r="AO2743" t="s">
        <v>137</v>
      </c>
      <c r="AT2743" t="s">
        <v>136</v>
      </c>
      <c r="AU2743">
        <v>1</v>
      </c>
      <c r="AV2743" t="s">
        <v>144</v>
      </c>
      <c r="AW2743" t="str">
        <f t="shared" si="127"/>
        <v>INPP5F|NP_055752</v>
      </c>
      <c r="AX2743" s="1" t="str">
        <f t="shared" si="128"/>
        <v>INPP5F|NP_055752|AVSPFAK(1)IR</v>
      </c>
      <c r="AY2743" t="s">
        <v>1118</v>
      </c>
      <c r="AZ2743" t="s">
        <v>143</v>
      </c>
      <c r="BA2743" t="s">
        <v>1117</v>
      </c>
      <c r="BB2743" t="s">
        <v>1116</v>
      </c>
      <c r="BC2743" t="s">
        <v>1115</v>
      </c>
      <c r="BD2743">
        <v>7</v>
      </c>
      <c r="BE2743">
        <v>2</v>
      </c>
      <c r="BF2743">
        <v>8.0112000000000003E-2</v>
      </c>
      <c r="BG2743" t="s">
        <v>138</v>
      </c>
      <c r="BH2743" t="s">
        <v>138</v>
      </c>
      <c r="BI2743" t="s">
        <v>139</v>
      </c>
      <c r="BJ2743" t="s">
        <v>139</v>
      </c>
      <c r="BK2743" t="s">
        <v>138</v>
      </c>
      <c r="BL2743" t="s">
        <v>138</v>
      </c>
      <c r="BM2743" t="s">
        <v>138</v>
      </c>
      <c r="BN2743" t="s">
        <v>138</v>
      </c>
      <c r="BO2743">
        <v>31746000</v>
      </c>
      <c r="BP2743">
        <v>31746000</v>
      </c>
      <c r="BQ2743">
        <v>0</v>
      </c>
      <c r="BR2743">
        <v>0</v>
      </c>
      <c r="BS2743" t="s">
        <v>137</v>
      </c>
      <c r="BT2743" t="s">
        <v>297</v>
      </c>
      <c r="BU2743" t="s">
        <v>297</v>
      </c>
      <c r="BV2743">
        <v>10656000</v>
      </c>
      <c r="BW2743">
        <v>15594000</v>
      </c>
      <c r="BX2743" t="s">
        <v>297</v>
      </c>
      <c r="BY2743" t="s">
        <v>297</v>
      </c>
      <c r="BZ2743">
        <v>5496000</v>
      </c>
      <c r="CA2743" t="s">
        <v>297</v>
      </c>
      <c r="CB2743" t="s">
        <v>137</v>
      </c>
      <c r="CC2743" t="s">
        <v>137</v>
      </c>
      <c r="CD2743" t="s">
        <v>137</v>
      </c>
      <c r="CE2743" t="s">
        <v>137</v>
      </c>
      <c r="CF2743" t="s">
        <v>137</v>
      </c>
      <c r="CG2743" t="s">
        <v>137</v>
      </c>
      <c r="CH2743" t="s">
        <v>137</v>
      </c>
      <c r="CI2743" t="s">
        <v>137</v>
      </c>
      <c r="CJ2743">
        <v>0</v>
      </c>
      <c r="CK2743">
        <v>0</v>
      </c>
      <c r="CL2743">
        <v>0</v>
      </c>
      <c r="CM2743">
        <v>0</v>
      </c>
      <c r="CN2743">
        <v>0</v>
      </c>
      <c r="CO2743">
        <v>0</v>
      </c>
      <c r="CP2743">
        <v>10656000</v>
      </c>
      <c r="CQ2743">
        <v>0</v>
      </c>
      <c r="CR2743">
        <v>0</v>
      </c>
      <c r="CS2743">
        <v>15594000</v>
      </c>
      <c r="CT2743">
        <v>0</v>
      </c>
      <c r="CU2743">
        <v>0</v>
      </c>
      <c r="CV2743">
        <v>0</v>
      </c>
      <c r="CW2743">
        <v>0</v>
      </c>
      <c r="CX2743">
        <v>0</v>
      </c>
      <c r="CY2743">
        <v>0</v>
      </c>
      <c r="CZ2743">
        <v>0</v>
      </c>
      <c r="DA2743">
        <v>0</v>
      </c>
      <c r="DB2743">
        <v>5496000</v>
      </c>
      <c r="DC2743">
        <v>0</v>
      </c>
      <c r="DD2743">
        <v>0</v>
      </c>
      <c r="DE2743">
        <v>0</v>
      </c>
      <c r="DF2743">
        <v>0</v>
      </c>
      <c r="DG2743">
        <v>0</v>
      </c>
      <c r="DJ2743">
        <v>2741</v>
      </c>
      <c r="DK2743">
        <v>4147</v>
      </c>
      <c r="DL2743">
        <v>1073</v>
      </c>
      <c r="DM2743">
        <v>1073</v>
      </c>
      <c r="DN2743">
        <v>970</v>
      </c>
      <c r="DO2743">
        <v>1029</v>
      </c>
      <c r="DP2743" t="s">
        <v>1114</v>
      </c>
      <c r="DQ2743" t="s">
        <v>1113</v>
      </c>
      <c r="DR2743">
        <v>6160</v>
      </c>
      <c r="DS2743">
        <v>4430</v>
      </c>
      <c r="DT2743">
        <v>4</v>
      </c>
      <c r="DU2743">
        <v>27682</v>
      </c>
      <c r="DV2743">
        <v>6159</v>
      </c>
      <c r="DW2743">
        <v>4429</v>
      </c>
      <c r="DX2743">
        <v>3</v>
      </c>
      <c r="DY2743">
        <v>27241</v>
      </c>
      <c r="DZ2743">
        <v>6159</v>
      </c>
      <c r="EA2743">
        <v>4429</v>
      </c>
      <c r="EB2743">
        <v>3</v>
      </c>
      <c r="EC2743">
        <v>27241</v>
      </c>
    </row>
    <row r="2744" spans="1:133" x14ac:dyDescent="0.2">
      <c r="A2744" t="s">
        <v>1111</v>
      </c>
      <c r="B2744">
        <v>97</v>
      </c>
      <c r="C2744" t="s">
        <v>1112</v>
      </c>
      <c r="D2744" t="str">
        <f t="shared" si="126"/>
        <v>NP_065118</v>
      </c>
      <c r="E2744" t="s">
        <v>1111</v>
      </c>
      <c r="F2744" t="s">
        <v>1111</v>
      </c>
      <c r="G2744" t="s">
        <v>1110</v>
      </c>
      <c r="H2744">
        <v>1</v>
      </c>
      <c r="I2744">
        <v>71.4375</v>
      </c>
      <c r="J2744">
        <v>1.5748699999999999E-3</v>
      </c>
      <c r="K2744">
        <v>81.643000000000001</v>
      </c>
      <c r="L2744">
        <v>67.134</v>
      </c>
      <c r="M2744">
        <v>81.643000000000001</v>
      </c>
      <c r="Z2744">
        <v>1</v>
      </c>
      <c r="AA2744">
        <v>71.4375</v>
      </c>
      <c r="AB2744">
        <v>1.5748699999999999E-3</v>
      </c>
      <c r="AC2744">
        <v>81.643000000000001</v>
      </c>
      <c r="AH2744">
        <v>0</v>
      </c>
      <c r="AI2744">
        <v>0</v>
      </c>
      <c r="AK2744" t="s">
        <v>137</v>
      </c>
      <c r="AT2744" t="s">
        <v>136</v>
      </c>
      <c r="AU2744">
        <v>1</v>
      </c>
      <c r="AV2744" t="s">
        <v>144</v>
      </c>
      <c r="AW2744" t="str">
        <f t="shared" si="127"/>
        <v>REXO4|NP_065118</v>
      </c>
      <c r="AX2744" s="1" t="str">
        <f t="shared" si="128"/>
        <v>REXO4|NP_065118|SQAPEKPLVISQMGSK(1)K</v>
      </c>
      <c r="AY2744" t="s">
        <v>1109</v>
      </c>
      <c r="AZ2744" t="s">
        <v>143</v>
      </c>
      <c r="BA2744" t="s">
        <v>483</v>
      </c>
      <c r="BB2744" t="s">
        <v>1108</v>
      </c>
      <c r="BC2744" t="s">
        <v>1107</v>
      </c>
      <c r="BD2744">
        <v>16</v>
      </c>
      <c r="BE2744">
        <v>3</v>
      </c>
      <c r="BF2744">
        <v>-2.2796E-2</v>
      </c>
      <c r="BG2744" t="s">
        <v>138</v>
      </c>
      <c r="BH2744" t="s">
        <v>138</v>
      </c>
      <c r="BI2744" t="s">
        <v>138</v>
      </c>
      <c r="BJ2744" t="s">
        <v>139</v>
      </c>
      <c r="BK2744" t="s">
        <v>138</v>
      </c>
      <c r="BL2744" t="s">
        <v>138</v>
      </c>
      <c r="BM2744" t="s">
        <v>138</v>
      </c>
      <c r="BN2744" t="s">
        <v>138</v>
      </c>
      <c r="BO2744">
        <v>9654300</v>
      </c>
      <c r="BP2744">
        <v>9654300</v>
      </c>
      <c r="BQ2744">
        <v>0</v>
      </c>
      <c r="BR2744">
        <v>0</v>
      </c>
      <c r="BS2744" t="s">
        <v>137</v>
      </c>
      <c r="BT2744" t="s">
        <v>297</v>
      </c>
      <c r="BU2744" t="s">
        <v>297</v>
      </c>
      <c r="BV2744" t="s">
        <v>297</v>
      </c>
      <c r="BW2744">
        <v>5395400</v>
      </c>
      <c r="BX2744" t="s">
        <v>297</v>
      </c>
      <c r="BY2744">
        <v>4258800</v>
      </c>
      <c r="BZ2744" t="s">
        <v>297</v>
      </c>
      <c r="CA2744" t="s">
        <v>297</v>
      </c>
      <c r="CB2744" t="s">
        <v>137</v>
      </c>
      <c r="CC2744" t="s">
        <v>137</v>
      </c>
      <c r="CD2744" t="s">
        <v>137</v>
      </c>
      <c r="CE2744" t="s">
        <v>137</v>
      </c>
      <c r="CF2744" t="s">
        <v>137</v>
      </c>
      <c r="CG2744" t="s">
        <v>137</v>
      </c>
      <c r="CH2744" t="s">
        <v>137</v>
      </c>
      <c r="CI2744" t="s">
        <v>137</v>
      </c>
      <c r="CJ2744">
        <v>0</v>
      </c>
      <c r="CK2744">
        <v>0</v>
      </c>
      <c r="CL2744">
        <v>0</v>
      </c>
      <c r="CM2744">
        <v>0</v>
      </c>
      <c r="CN2744">
        <v>0</v>
      </c>
      <c r="CO2744">
        <v>0</v>
      </c>
      <c r="CP2744">
        <v>0</v>
      </c>
      <c r="CQ2744">
        <v>0</v>
      </c>
      <c r="CR2744">
        <v>0</v>
      </c>
      <c r="CS2744">
        <v>5395400</v>
      </c>
      <c r="CT2744">
        <v>0</v>
      </c>
      <c r="CU2744">
        <v>0</v>
      </c>
      <c r="CV2744">
        <v>0</v>
      </c>
      <c r="CW2744">
        <v>0</v>
      </c>
      <c r="CX2744">
        <v>0</v>
      </c>
      <c r="CY2744">
        <v>4258800</v>
      </c>
      <c r="CZ2744">
        <v>0</v>
      </c>
      <c r="DA2744">
        <v>0</v>
      </c>
      <c r="DB2744">
        <v>0</v>
      </c>
      <c r="DC2744">
        <v>0</v>
      </c>
      <c r="DD2744">
        <v>0</v>
      </c>
      <c r="DE2744">
        <v>0</v>
      </c>
      <c r="DF2744">
        <v>0</v>
      </c>
      <c r="DG2744">
        <v>0</v>
      </c>
      <c r="DJ2744">
        <v>2742</v>
      </c>
      <c r="DK2744">
        <v>4153</v>
      </c>
      <c r="DL2744">
        <v>97</v>
      </c>
      <c r="DM2744">
        <v>97</v>
      </c>
      <c r="DN2744">
        <v>9542</v>
      </c>
      <c r="DO2744">
        <v>10165</v>
      </c>
      <c r="DP2744" t="s">
        <v>1106</v>
      </c>
      <c r="DQ2744">
        <v>41253</v>
      </c>
      <c r="DR2744">
        <v>60390</v>
      </c>
      <c r="DS2744">
        <v>41253</v>
      </c>
      <c r="DT2744">
        <v>4</v>
      </c>
      <c r="DU2744">
        <v>21179</v>
      </c>
      <c r="DV2744">
        <v>60390</v>
      </c>
      <c r="DW2744">
        <v>41253</v>
      </c>
      <c r="DX2744">
        <v>4</v>
      </c>
      <c r="DY2744">
        <v>21179</v>
      </c>
      <c r="DZ2744">
        <v>60390</v>
      </c>
      <c r="EA2744">
        <v>41253</v>
      </c>
      <c r="EB2744">
        <v>4</v>
      </c>
      <c r="EC2744">
        <v>21179</v>
      </c>
    </row>
    <row r="2745" spans="1:133" x14ac:dyDescent="0.2">
      <c r="A2745" t="s">
        <v>1104</v>
      </c>
      <c r="B2745">
        <v>311</v>
      </c>
      <c r="C2745" t="s">
        <v>1105</v>
      </c>
      <c r="D2745" t="str">
        <f t="shared" si="126"/>
        <v>NP_006819</v>
      </c>
      <c r="E2745" t="s">
        <v>1104</v>
      </c>
      <c r="F2745" t="s">
        <v>1104</v>
      </c>
      <c r="G2745" t="s">
        <v>1103</v>
      </c>
      <c r="H2745">
        <v>1</v>
      </c>
      <c r="I2745">
        <v>159.82900000000001</v>
      </c>
      <c r="J2745" s="3">
        <v>4.0272300000000002E-16</v>
      </c>
      <c r="K2745">
        <v>159.83000000000001</v>
      </c>
      <c r="L2745">
        <v>101.94</v>
      </c>
      <c r="M2745">
        <v>159.83000000000001</v>
      </c>
      <c r="Z2745">
        <v>1</v>
      </c>
      <c r="AA2745">
        <v>159.82900000000001</v>
      </c>
      <c r="AB2745" s="3">
        <v>4.0272300000000002E-16</v>
      </c>
      <c r="AC2745">
        <v>159.83000000000001</v>
      </c>
      <c r="AT2745" t="s">
        <v>136</v>
      </c>
      <c r="AU2745">
        <v>1</v>
      </c>
      <c r="AV2745" t="s">
        <v>144</v>
      </c>
      <c r="AW2745" t="str">
        <f t="shared" si="127"/>
        <v>ASCC3|NP_006819</v>
      </c>
      <c r="AX2745" s="1" t="str">
        <f t="shared" si="128"/>
        <v>ASCC3|NP_006819|FQALQDNCK(1)K</v>
      </c>
      <c r="AY2745" t="s">
        <v>1102</v>
      </c>
      <c r="AZ2745" t="s">
        <v>143</v>
      </c>
      <c r="BA2745" t="s">
        <v>188</v>
      </c>
      <c r="BB2745" t="s">
        <v>1101</v>
      </c>
      <c r="BC2745" t="s">
        <v>1100</v>
      </c>
      <c r="BD2745">
        <v>9</v>
      </c>
      <c r="BE2745">
        <v>2</v>
      </c>
      <c r="BF2745">
        <v>-0.58806000000000003</v>
      </c>
      <c r="BG2745" t="s">
        <v>138</v>
      </c>
      <c r="BH2745" t="s">
        <v>138</v>
      </c>
      <c r="BI2745" t="s">
        <v>138</v>
      </c>
      <c r="BJ2745" t="s">
        <v>139</v>
      </c>
      <c r="BK2745" t="s">
        <v>138</v>
      </c>
      <c r="BL2745" t="s">
        <v>138</v>
      </c>
      <c r="BM2745" t="s">
        <v>138</v>
      </c>
      <c r="BN2745" t="s">
        <v>138</v>
      </c>
      <c r="BO2745">
        <v>0</v>
      </c>
      <c r="BP2745">
        <v>0</v>
      </c>
      <c r="BQ2745">
        <v>0</v>
      </c>
      <c r="BR2745">
        <v>0</v>
      </c>
      <c r="BS2745" t="s">
        <v>137</v>
      </c>
      <c r="BT2745" t="s">
        <v>297</v>
      </c>
      <c r="BU2745" t="s">
        <v>297</v>
      </c>
      <c r="BV2745" t="s">
        <v>297</v>
      </c>
      <c r="BW2745" t="s">
        <v>297</v>
      </c>
      <c r="BX2745" t="s">
        <v>297</v>
      </c>
      <c r="BY2745" t="s">
        <v>297</v>
      </c>
      <c r="BZ2745" t="s">
        <v>297</v>
      </c>
      <c r="CA2745" t="s">
        <v>297</v>
      </c>
      <c r="CB2745" t="s">
        <v>137</v>
      </c>
      <c r="CC2745" t="s">
        <v>137</v>
      </c>
      <c r="CD2745" t="s">
        <v>137</v>
      </c>
      <c r="CE2745" t="s">
        <v>137</v>
      </c>
      <c r="CF2745" t="s">
        <v>137</v>
      </c>
      <c r="CG2745" t="s">
        <v>137</v>
      </c>
      <c r="CH2745" t="s">
        <v>137</v>
      </c>
      <c r="CI2745" t="s">
        <v>137</v>
      </c>
      <c r="CJ2745">
        <v>0</v>
      </c>
      <c r="CK2745">
        <v>0</v>
      </c>
      <c r="CL2745">
        <v>0</v>
      </c>
      <c r="CM2745">
        <v>0</v>
      </c>
      <c r="CN2745">
        <v>0</v>
      </c>
      <c r="CO2745">
        <v>0</v>
      </c>
      <c r="CP2745">
        <v>0</v>
      </c>
      <c r="CQ2745">
        <v>0</v>
      </c>
      <c r="CR2745">
        <v>0</v>
      </c>
      <c r="CS2745">
        <v>0</v>
      </c>
      <c r="CT2745">
        <v>0</v>
      </c>
      <c r="CU2745">
        <v>0</v>
      </c>
      <c r="CV2745">
        <v>0</v>
      </c>
      <c r="CW2745">
        <v>0</v>
      </c>
      <c r="CX2745">
        <v>0</v>
      </c>
      <c r="CY2745">
        <v>0</v>
      </c>
      <c r="CZ2745">
        <v>0</v>
      </c>
      <c r="DA2745">
        <v>0</v>
      </c>
      <c r="DB2745">
        <v>0</v>
      </c>
      <c r="DC2745">
        <v>0</v>
      </c>
      <c r="DD2745">
        <v>0</v>
      </c>
      <c r="DE2745">
        <v>0</v>
      </c>
      <c r="DF2745">
        <v>0</v>
      </c>
      <c r="DG2745">
        <v>0</v>
      </c>
      <c r="DJ2745">
        <v>2743</v>
      </c>
      <c r="DK2745">
        <v>4154</v>
      </c>
      <c r="DL2745">
        <v>311</v>
      </c>
      <c r="DM2745">
        <v>311</v>
      </c>
      <c r="DN2745">
        <v>2422</v>
      </c>
      <c r="DO2745">
        <v>2552</v>
      </c>
      <c r="DP2745">
        <v>14196</v>
      </c>
      <c r="DQ2745">
        <v>9855</v>
      </c>
      <c r="DR2745">
        <v>14196</v>
      </c>
      <c r="DS2745">
        <v>9855</v>
      </c>
      <c r="DT2745">
        <v>4</v>
      </c>
      <c r="DU2745">
        <v>14442</v>
      </c>
      <c r="DV2745">
        <v>14196</v>
      </c>
      <c r="DW2745">
        <v>9855</v>
      </c>
      <c r="DX2745">
        <v>4</v>
      </c>
      <c r="DY2745">
        <v>14442</v>
      </c>
      <c r="DZ2745">
        <v>14196</v>
      </c>
      <c r="EA2745">
        <v>9855</v>
      </c>
      <c r="EB2745">
        <v>4</v>
      </c>
      <c r="EC2745">
        <v>14442</v>
      </c>
    </row>
    <row r="2746" spans="1:133" x14ac:dyDescent="0.2">
      <c r="A2746" t="s">
        <v>1098</v>
      </c>
      <c r="B2746">
        <v>389</v>
      </c>
      <c r="C2746" t="s">
        <v>1099</v>
      </c>
      <c r="D2746" t="str">
        <f t="shared" si="126"/>
        <v>NP_056982</v>
      </c>
      <c r="E2746" t="s">
        <v>1098</v>
      </c>
      <c r="F2746" t="s">
        <v>1098</v>
      </c>
      <c r="G2746" t="s">
        <v>1097</v>
      </c>
      <c r="H2746">
        <v>1</v>
      </c>
      <c r="I2746">
        <v>84.733699999999999</v>
      </c>
      <c r="J2746">
        <v>2.32764E-4</v>
      </c>
      <c r="K2746">
        <v>107.53</v>
      </c>
      <c r="L2746">
        <v>50.981000000000002</v>
      </c>
      <c r="M2746">
        <v>84.733999999999995</v>
      </c>
      <c r="R2746">
        <v>1</v>
      </c>
      <c r="S2746">
        <v>107.529</v>
      </c>
      <c r="T2746">
        <v>2.32764E-4</v>
      </c>
      <c r="U2746">
        <v>107.53</v>
      </c>
      <c r="Z2746">
        <v>1</v>
      </c>
      <c r="AA2746">
        <v>93.765699999999995</v>
      </c>
      <c r="AB2746">
        <v>7.1285999999999997E-3</v>
      </c>
      <c r="AC2746">
        <v>93.766000000000005</v>
      </c>
      <c r="AL2746">
        <v>1</v>
      </c>
      <c r="AM2746">
        <v>84.733699999999999</v>
      </c>
      <c r="AN2746">
        <v>1.47256E-2</v>
      </c>
      <c r="AO2746">
        <v>84.733999999999995</v>
      </c>
      <c r="AP2746">
        <v>0</v>
      </c>
      <c r="AQ2746">
        <v>0</v>
      </c>
      <c r="AS2746" t="s">
        <v>137</v>
      </c>
      <c r="AT2746" t="s">
        <v>136</v>
      </c>
      <c r="AU2746">
        <v>1</v>
      </c>
      <c r="AV2746" t="s">
        <v>144</v>
      </c>
      <c r="AW2746" t="str">
        <f t="shared" si="127"/>
        <v>ZBTB7A|NP_056982</v>
      </c>
      <c r="AX2746" s="1" t="str">
        <f t="shared" si="128"/>
        <v>ZBTB7A|NP_056982|CPICEK(1)VIQGAGK</v>
      </c>
      <c r="AY2746" t="s">
        <v>1096</v>
      </c>
      <c r="AZ2746" t="s">
        <v>143</v>
      </c>
      <c r="BA2746" t="s">
        <v>531</v>
      </c>
      <c r="BB2746" t="s">
        <v>1095</v>
      </c>
      <c r="BC2746" t="s">
        <v>1094</v>
      </c>
      <c r="BD2746">
        <v>6</v>
      </c>
      <c r="BE2746">
        <v>2</v>
      </c>
      <c r="BF2746">
        <v>-0.24054</v>
      </c>
      <c r="BG2746" t="s">
        <v>138</v>
      </c>
      <c r="BH2746" t="s">
        <v>139</v>
      </c>
      <c r="BI2746" t="s">
        <v>138</v>
      </c>
      <c r="BJ2746" t="s">
        <v>139</v>
      </c>
      <c r="BK2746" t="s">
        <v>138</v>
      </c>
      <c r="BL2746" t="s">
        <v>138</v>
      </c>
      <c r="BM2746" t="s">
        <v>139</v>
      </c>
      <c r="BN2746" t="s">
        <v>138</v>
      </c>
      <c r="BO2746">
        <v>17259000</v>
      </c>
      <c r="BP2746">
        <v>17259000</v>
      </c>
      <c r="BQ2746">
        <v>0</v>
      </c>
      <c r="BR2746">
        <v>0</v>
      </c>
      <c r="BS2746" t="s">
        <v>137</v>
      </c>
      <c r="BT2746" t="s">
        <v>297</v>
      </c>
      <c r="BU2746" t="s">
        <v>297</v>
      </c>
      <c r="BV2746" t="s">
        <v>297</v>
      </c>
      <c r="BW2746">
        <v>8477400</v>
      </c>
      <c r="BX2746" t="s">
        <v>297</v>
      </c>
      <c r="BY2746" t="s">
        <v>297</v>
      </c>
      <c r="BZ2746">
        <v>5206400</v>
      </c>
      <c r="CA2746">
        <v>3575500</v>
      </c>
      <c r="CB2746" t="s">
        <v>137</v>
      </c>
      <c r="CC2746" t="s">
        <v>137</v>
      </c>
      <c r="CD2746" t="s">
        <v>137</v>
      </c>
      <c r="CE2746" t="s">
        <v>137</v>
      </c>
      <c r="CF2746" t="s">
        <v>137</v>
      </c>
      <c r="CG2746" t="s">
        <v>137</v>
      </c>
      <c r="CH2746" t="s">
        <v>137</v>
      </c>
      <c r="CI2746" t="s">
        <v>137</v>
      </c>
      <c r="CJ2746">
        <v>0</v>
      </c>
      <c r="CK2746">
        <v>0</v>
      </c>
      <c r="CL2746">
        <v>0</v>
      </c>
      <c r="CM2746">
        <v>0</v>
      </c>
      <c r="CN2746">
        <v>0</v>
      </c>
      <c r="CO2746">
        <v>0</v>
      </c>
      <c r="CP2746">
        <v>0</v>
      </c>
      <c r="CQ2746">
        <v>0</v>
      </c>
      <c r="CR2746">
        <v>0</v>
      </c>
      <c r="CS2746">
        <v>8477400</v>
      </c>
      <c r="CT2746">
        <v>0</v>
      </c>
      <c r="CU2746">
        <v>0</v>
      </c>
      <c r="CV2746">
        <v>0</v>
      </c>
      <c r="CW2746">
        <v>0</v>
      </c>
      <c r="CX2746">
        <v>0</v>
      </c>
      <c r="CY2746">
        <v>0</v>
      </c>
      <c r="CZ2746">
        <v>0</v>
      </c>
      <c r="DA2746">
        <v>0</v>
      </c>
      <c r="DB2746">
        <v>5206400</v>
      </c>
      <c r="DC2746">
        <v>0</v>
      </c>
      <c r="DD2746">
        <v>0</v>
      </c>
      <c r="DE2746">
        <v>3575500</v>
      </c>
      <c r="DF2746">
        <v>0</v>
      </c>
      <c r="DG2746">
        <v>0</v>
      </c>
      <c r="DJ2746">
        <v>2744</v>
      </c>
      <c r="DK2746">
        <v>4155</v>
      </c>
      <c r="DL2746">
        <v>389</v>
      </c>
      <c r="DM2746">
        <v>389</v>
      </c>
      <c r="DN2746">
        <v>1150</v>
      </c>
      <c r="DO2746">
        <v>1216</v>
      </c>
      <c r="DP2746" t="s">
        <v>1093</v>
      </c>
      <c r="DQ2746" t="s">
        <v>1092</v>
      </c>
      <c r="DR2746">
        <v>7064</v>
      </c>
      <c r="DS2746">
        <v>5088</v>
      </c>
      <c r="DT2746">
        <v>7</v>
      </c>
      <c r="DU2746">
        <v>25727</v>
      </c>
      <c r="DV2746">
        <v>7062</v>
      </c>
      <c r="DW2746">
        <v>5085</v>
      </c>
      <c r="DX2746">
        <v>2</v>
      </c>
      <c r="DY2746">
        <v>23593</v>
      </c>
      <c r="DZ2746">
        <v>7062</v>
      </c>
      <c r="EA2746">
        <v>5085</v>
      </c>
      <c r="EB2746">
        <v>2</v>
      </c>
      <c r="EC2746">
        <v>23593</v>
      </c>
    </row>
    <row r="2747" spans="1:133" x14ac:dyDescent="0.2">
      <c r="A2747" t="s">
        <v>1085</v>
      </c>
      <c r="B2747">
        <v>27</v>
      </c>
      <c r="C2747" t="s">
        <v>1086</v>
      </c>
      <c r="D2747" t="str">
        <f t="shared" si="126"/>
        <v>NP_057017</v>
      </c>
      <c r="E2747" t="s">
        <v>1085</v>
      </c>
      <c r="F2747" t="s">
        <v>1085</v>
      </c>
      <c r="G2747" t="s">
        <v>1084</v>
      </c>
      <c r="H2747">
        <v>1</v>
      </c>
      <c r="I2747">
        <v>94.692099999999996</v>
      </c>
      <c r="J2747">
        <v>3.3139900000000002E-3</v>
      </c>
      <c r="K2747">
        <v>113.93</v>
      </c>
      <c r="L2747">
        <v>84.97</v>
      </c>
      <c r="M2747">
        <v>94.691999999999993</v>
      </c>
      <c r="N2747">
        <v>1</v>
      </c>
      <c r="O2747">
        <v>81.016499999999994</v>
      </c>
      <c r="P2747">
        <v>4.2835900000000003E-2</v>
      </c>
      <c r="Q2747">
        <v>81.016999999999996</v>
      </c>
      <c r="R2747">
        <v>1</v>
      </c>
      <c r="S2747">
        <v>113.926</v>
      </c>
      <c r="T2747">
        <v>3.3139900000000002E-3</v>
      </c>
      <c r="U2747">
        <v>113.93</v>
      </c>
      <c r="V2747">
        <v>1</v>
      </c>
      <c r="W2747">
        <v>82.416700000000006</v>
      </c>
      <c r="X2747">
        <v>3.9586700000000002E-2</v>
      </c>
      <c r="Y2747">
        <v>82.417000000000002</v>
      </c>
      <c r="Z2747">
        <v>1</v>
      </c>
      <c r="AA2747">
        <v>102.524</v>
      </c>
      <c r="AB2747">
        <v>8.6324699999999997E-3</v>
      </c>
      <c r="AC2747">
        <v>102.52</v>
      </c>
      <c r="AH2747">
        <v>1</v>
      </c>
      <c r="AI2747">
        <v>94.692099999999996</v>
      </c>
      <c r="AJ2747">
        <v>1.6511700000000001E-2</v>
      </c>
      <c r="AK2747">
        <v>94.691999999999993</v>
      </c>
      <c r="AP2747">
        <v>0</v>
      </c>
      <c r="AQ2747">
        <v>0</v>
      </c>
      <c r="AS2747" t="s">
        <v>137</v>
      </c>
      <c r="AT2747" t="s">
        <v>136</v>
      </c>
      <c r="AU2747">
        <v>1</v>
      </c>
      <c r="AV2747" t="s">
        <v>144</v>
      </c>
      <c r="AW2747" t="str">
        <f t="shared" si="127"/>
        <v>TMA7|NP_057017</v>
      </c>
      <c r="AX2747" s="1" t="str">
        <f t="shared" si="128"/>
        <v>TMA7|NP_057017|EMDEEDK(1)AFK</v>
      </c>
      <c r="AY2747" t="s">
        <v>1091</v>
      </c>
      <c r="AZ2747" t="s">
        <v>143</v>
      </c>
      <c r="BA2747" t="s">
        <v>192</v>
      </c>
      <c r="BB2747" t="s">
        <v>1090</v>
      </c>
      <c r="BC2747" t="s">
        <v>1089</v>
      </c>
      <c r="BD2747">
        <v>7</v>
      </c>
      <c r="BE2747">
        <v>2</v>
      </c>
      <c r="BF2747">
        <v>-6.5226000000000006E-2</v>
      </c>
      <c r="BG2747" t="s">
        <v>139</v>
      </c>
      <c r="BH2747" t="s">
        <v>139</v>
      </c>
      <c r="BI2747" t="s">
        <v>139</v>
      </c>
      <c r="BJ2747" t="s">
        <v>139</v>
      </c>
      <c r="BK2747" t="s">
        <v>138</v>
      </c>
      <c r="BL2747" t="s">
        <v>139</v>
      </c>
      <c r="BM2747" t="s">
        <v>138</v>
      </c>
      <c r="BN2747" t="s">
        <v>138</v>
      </c>
      <c r="BO2747">
        <v>52589000</v>
      </c>
      <c r="BP2747">
        <v>52589000</v>
      </c>
      <c r="BQ2747">
        <v>0</v>
      </c>
      <c r="BR2747">
        <v>0</v>
      </c>
      <c r="BS2747" t="s">
        <v>137</v>
      </c>
      <c r="BT2747">
        <v>8006300</v>
      </c>
      <c r="BU2747">
        <v>9371200</v>
      </c>
      <c r="BV2747">
        <v>6463600</v>
      </c>
      <c r="BW2747">
        <v>13090000</v>
      </c>
      <c r="BX2747" t="s">
        <v>297</v>
      </c>
      <c r="BY2747">
        <v>7507800</v>
      </c>
      <c r="BZ2747" t="s">
        <v>297</v>
      </c>
      <c r="CA2747">
        <v>8150400</v>
      </c>
      <c r="CB2747" t="s">
        <v>137</v>
      </c>
      <c r="CC2747" t="s">
        <v>137</v>
      </c>
      <c r="CD2747" t="s">
        <v>137</v>
      </c>
      <c r="CE2747" t="s">
        <v>137</v>
      </c>
      <c r="CF2747" t="s">
        <v>137</v>
      </c>
      <c r="CG2747" t="s">
        <v>137</v>
      </c>
      <c r="CH2747" t="s">
        <v>137</v>
      </c>
      <c r="CI2747" t="s">
        <v>137</v>
      </c>
      <c r="CJ2747">
        <v>8006300</v>
      </c>
      <c r="CK2747">
        <v>0</v>
      </c>
      <c r="CL2747">
        <v>0</v>
      </c>
      <c r="CM2747">
        <v>9371200</v>
      </c>
      <c r="CN2747">
        <v>0</v>
      </c>
      <c r="CO2747">
        <v>0</v>
      </c>
      <c r="CP2747">
        <v>6463600</v>
      </c>
      <c r="CQ2747">
        <v>0</v>
      </c>
      <c r="CR2747">
        <v>0</v>
      </c>
      <c r="CS2747">
        <v>13090000</v>
      </c>
      <c r="CT2747">
        <v>0</v>
      </c>
      <c r="CU2747">
        <v>0</v>
      </c>
      <c r="CV2747">
        <v>0</v>
      </c>
      <c r="CW2747">
        <v>0</v>
      </c>
      <c r="CX2747">
        <v>0</v>
      </c>
      <c r="CY2747">
        <v>7507800</v>
      </c>
      <c r="CZ2747">
        <v>0</v>
      </c>
      <c r="DA2747">
        <v>0</v>
      </c>
      <c r="DB2747">
        <v>0</v>
      </c>
      <c r="DC2747">
        <v>0</v>
      </c>
      <c r="DD2747">
        <v>0</v>
      </c>
      <c r="DE2747">
        <v>8150400</v>
      </c>
      <c r="DF2747">
        <v>0</v>
      </c>
      <c r="DG2747">
        <v>0</v>
      </c>
      <c r="DJ2747">
        <v>2745</v>
      </c>
      <c r="DK2747">
        <v>4160</v>
      </c>
      <c r="DL2747">
        <v>27</v>
      </c>
      <c r="DM2747">
        <v>27</v>
      </c>
      <c r="DN2747">
        <v>1886</v>
      </c>
      <c r="DO2747">
        <v>1987</v>
      </c>
      <c r="DP2747" t="s">
        <v>1088</v>
      </c>
      <c r="DQ2747" t="s">
        <v>1087</v>
      </c>
      <c r="DR2747">
        <v>11206</v>
      </c>
      <c r="DS2747">
        <v>7879</v>
      </c>
      <c r="DT2747">
        <v>6</v>
      </c>
      <c r="DU2747">
        <v>18929</v>
      </c>
      <c r="DV2747">
        <v>11203</v>
      </c>
      <c r="DW2747">
        <v>7875</v>
      </c>
      <c r="DX2747">
        <v>2</v>
      </c>
      <c r="DY2747">
        <v>17672</v>
      </c>
      <c r="DZ2747">
        <v>11203</v>
      </c>
      <c r="EA2747">
        <v>7875</v>
      </c>
      <c r="EB2747">
        <v>2</v>
      </c>
      <c r="EC2747">
        <v>17672</v>
      </c>
    </row>
    <row r="2748" spans="1:133" x14ac:dyDescent="0.2">
      <c r="A2748" t="s">
        <v>1085</v>
      </c>
      <c r="B2748">
        <v>59</v>
      </c>
      <c r="C2748" t="s">
        <v>1086</v>
      </c>
      <c r="D2748" t="str">
        <f t="shared" si="126"/>
        <v>NP_057017</v>
      </c>
      <c r="E2748" t="s">
        <v>1085</v>
      </c>
      <c r="F2748" t="s">
        <v>1085</v>
      </c>
      <c r="G2748" t="s">
        <v>1084</v>
      </c>
      <c r="H2748">
        <v>1</v>
      </c>
      <c r="I2748">
        <v>106.199</v>
      </c>
      <c r="J2748">
        <v>7.8741000000000002E-3</v>
      </c>
      <c r="K2748">
        <v>106.2</v>
      </c>
      <c r="L2748">
        <v>41.777999999999999</v>
      </c>
      <c r="M2748">
        <v>106.2</v>
      </c>
      <c r="N2748">
        <v>0</v>
      </c>
      <c r="O2748">
        <v>0</v>
      </c>
      <c r="Q2748" t="s">
        <v>137</v>
      </c>
      <c r="V2748">
        <v>0</v>
      </c>
      <c r="W2748">
        <v>0</v>
      </c>
      <c r="Y2748" t="s">
        <v>137</v>
      </c>
      <c r="AD2748">
        <v>1</v>
      </c>
      <c r="AE2748">
        <v>92.238900000000001</v>
      </c>
      <c r="AF2748">
        <v>2.71303E-2</v>
      </c>
      <c r="AG2748">
        <v>92.239000000000004</v>
      </c>
      <c r="AH2748">
        <v>0</v>
      </c>
      <c r="AI2748">
        <v>0</v>
      </c>
      <c r="AK2748" t="s">
        <v>137</v>
      </c>
      <c r="AL2748">
        <v>1</v>
      </c>
      <c r="AM2748">
        <v>96.142899999999997</v>
      </c>
      <c r="AN2748">
        <v>1.9143299999999999E-2</v>
      </c>
      <c r="AO2748">
        <v>96.143000000000001</v>
      </c>
      <c r="AP2748">
        <v>1</v>
      </c>
      <c r="AQ2748">
        <v>106.199</v>
      </c>
      <c r="AR2748">
        <v>7.8741000000000002E-3</v>
      </c>
      <c r="AS2748">
        <v>106.2</v>
      </c>
      <c r="AT2748" t="s">
        <v>136</v>
      </c>
      <c r="AU2748">
        <v>1</v>
      </c>
      <c r="AV2748" t="s">
        <v>144</v>
      </c>
      <c r="AW2748" t="str">
        <f t="shared" si="127"/>
        <v>TMA7|NP_057017</v>
      </c>
      <c r="AX2748" s="1" t="str">
        <f t="shared" si="128"/>
        <v>TMA7|NP_057017|GPLATGGIK(1)K</v>
      </c>
      <c r="AY2748" t="s">
        <v>1083</v>
      </c>
      <c r="AZ2748" t="s">
        <v>143</v>
      </c>
      <c r="BA2748" t="s">
        <v>188</v>
      </c>
      <c r="BB2748" t="s">
        <v>1082</v>
      </c>
      <c r="BC2748" t="s">
        <v>1081</v>
      </c>
      <c r="BD2748">
        <v>9</v>
      </c>
      <c r="BE2748">
        <v>2</v>
      </c>
      <c r="BF2748">
        <v>-0.14137</v>
      </c>
      <c r="BG2748" t="s">
        <v>138</v>
      </c>
      <c r="BH2748" t="s">
        <v>138</v>
      </c>
      <c r="BI2748" t="s">
        <v>138</v>
      </c>
      <c r="BJ2748" t="s">
        <v>138</v>
      </c>
      <c r="BK2748" t="s">
        <v>139</v>
      </c>
      <c r="BL2748" t="s">
        <v>138</v>
      </c>
      <c r="BM2748" t="s">
        <v>139</v>
      </c>
      <c r="BN2748" t="s">
        <v>139</v>
      </c>
      <c r="BO2748">
        <v>205900000</v>
      </c>
      <c r="BP2748">
        <v>205900000</v>
      </c>
      <c r="BQ2748">
        <v>0</v>
      </c>
      <c r="BR2748">
        <v>0</v>
      </c>
      <c r="BS2748" t="s">
        <v>137</v>
      </c>
      <c r="BT2748">
        <v>3068700</v>
      </c>
      <c r="BU2748" t="s">
        <v>297</v>
      </c>
      <c r="BV2748">
        <v>12507000</v>
      </c>
      <c r="BW2748" t="s">
        <v>297</v>
      </c>
      <c r="BX2748">
        <v>37445000</v>
      </c>
      <c r="BY2748">
        <v>57529000</v>
      </c>
      <c r="BZ2748">
        <v>60650000</v>
      </c>
      <c r="CA2748">
        <v>34696000</v>
      </c>
      <c r="CB2748" t="s">
        <v>137</v>
      </c>
      <c r="CC2748" t="s">
        <v>137</v>
      </c>
      <c r="CD2748" t="s">
        <v>137</v>
      </c>
      <c r="CE2748" t="s">
        <v>137</v>
      </c>
      <c r="CF2748" t="s">
        <v>137</v>
      </c>
      <c r="CG2748" t="s">
        <v>137</v>
      </c>
      <c r="CH2748" t="s">
        <v>137</v>
      </c>
      <c r="CI2748" t="s">
        <v>137</v>
      </c>
      <c r="CJ2748">
        <v>3068700</v>
      </c>
      <c r="CK2748">
        <v>0</v>
      </c>
      <c r="CL2748">
        <v>0</v>
      </c>
      <c r="CM2748">
        <v>0</v>
      </c>
      <c r="CN2748">
        <v>0</v>
      </c>
      <c r="CO2748">
        <v>0</v>
      </c>
      <c r="CP2748">
        <v>12507000</v>
      </c>
      <c r="CQ2748">
        <v>0</v>
      </c>
      <c r="CR2748">
        <v>0</v>
      </c>
      <c r="CS2748">
        <v>0</v>
      </c>
      <c r="CT2748">
        <v>0</v>
      </c>
      <c r="CU2748">
        <v>0</v>
      </c>
      <c r="CV2748">
        <v>37445000</v>
      </c>
      <c r="CW2748">
        <v>0</v>
      </c>
      <c r="CX2748">
        <v>0</v>
      </c>
      <c r="CY2748">
        <v>57529000</v>
      </c>
      <c r="CZ2748">
        <v>0</v>
      </c>
      <c r="DA2748">
        <v>0</v>
      </c>
      <c r="DB2748">
        <v>60650000</v>
      </c>
      <c r="DC2748">
        <v>0</v>
      </c>
      <c r="DD2748">
        <v>0</v>
      </c>
      <c r="DE2748">
        <v>34696000</v>
      </c>
      <c r="DF2748">
        <v>0</v>
      </c>
      <c r="DG2748">
        <v>0</v>
      </c>
      <c r="DJ2748">
        <v>2746</v>
      </c>
      <c r="DK2748">
        <v>4160</v>
      </c>
      <c r="DL2748">
        <v>59</v>
      </c>
      <c r="DM2748">
        <v>59</v>
      </c>
      <c r="DN2748">
        <v>3227</v>
      </c>
      <c r="DO2748">
        <v>3402</v>
      </c>
      <c r="DP2748" t="s">
        <v>1080</v>
      </c>
      <c r="DQ2748" t="s">
        <v>1079</v>
      </c>
      <c r="DR2748">
        <v>20324</v>
      </c>
      <c r="DS2748">
        <v>14127</v>
      </c>
      <c r="DT2748">
        <v>8</v>
      </c>
      <c r="DU2748">
        <v>15516</v>
      </c>
      <c r="DV2748">
        <v>20324</v>
      </c>
      <c r="DW2748">
        <v>14127</v>
      </c>
      <c r="DX2748">
        <v>8</v>
      </c>
      <c r="DY2748">
        <v>15516</v>
      </c>
      <c r="DZ2748">
        <v>20324</v>
      </c>
      <c r="EA2748">
        <v>14127</v>
      </c>
      <c r="EB2748">
        <v>8</v>
      </c>
      <c r="EC2748">
        <v>15516</v>
      </c>
    </row>
    <row r="2749" spans="1:133" x14ac:dyDescent="0.2">
      <c r="A2749" t="s">
        <v>1077</v>
      </c>
      <c r="B2749">
        <v>50</v>
      </c>
      <c r="C2749" t="s">
        <v>1078</v>
      </c>
      <c r="D2749" t="str">
        <f t="shared" si="126"/>
        <v>NP_057483</v>
      </c>
      <c r="E2749" t="s">
        <v>1077</v>
      </c>
      <c r="F2749" t="s">
        <v>1077</v>
      </c>
      <c r="G2749" t="s">
        <v>1076</v>
      </c>
      <c r="H2749">
        <v>1</v>
      </c>
      <c r="I2749">
        <v>78.556399999999996</v>
      </c>
      <c r="J2749">
        <v>1.39913E-2</v>
      </c>
      <c r="K2749">
        <v>97.564999999999998</v>
      </c>
      <c r="L2749">
        <v>64.477000000000004</v>
      </c>
      <c r="M2749">
        <v>78.555999999999997</v>
      </c>
      <c r="N2749">
        <v>1</v>
      </c>
      <c r="O2749">
        <v>97.565299999999993</v>
      </c>
      <c r="P2749">
        <v>2.2492000000000002E-2</v>
      </c>
      <c r="Q2749">
        <v>97.564999999999998</v>
      </c>
      <c r="V2749">
        <v>1</v>
      </c>
      <c r="W2749">
        <v>96.341899999999995</v>
      </c>
      <c r="X2749">
        <v>1.39913E-2</v>
      </c>
      <c r="Y2749">
        <v>96.341999999999999</v>
      </c>
      <c r="Z2749">
        <v>1</v>
      </c>
      <c r="AA2749">
        <v>78.556399999999996</v>
      </c>
      <c r="AB2749">
        <v>4.8545100000000001E-2</v>
      </c>
      <c r="AC2749">
        <v>78.555999999999997</v>
      </c>
      <c r="AT2749" t="s">
        <v>136</v>
      </c>
      <c r="AU2749">
        <v>1</v>
      </c>
      <c r="AV2749" t="s">
        <v>144</v>
      </c>
      <c r="AW2749" t="str">
        <f t="shared" si="127"/>
        <v>TRIAP1|NP_057483</v>
      </c>
      <c r="AX2749" s="1" t="str">
        <f t="shared" si="128"/>
        <v>TRIAP1|NP_057483|YQQCVQK(1)AIK</v>
      </c>
      <c r="AY2749" t="s">
        <v>1075</v>
      </c>
      <c r="AZ2749" t="s">
        <v>143</v>
      </c>
      <c r="BA2749" t="s">
        <v>192</v>
      </c>
      <c r="BB2749" t="s">
        <v>1074</v>
      </c>
      <c r="BC2749" t="s">
        <v>1073</v>
      </c>
      <c r="BD2749">
        <v>7</v>
      </c>
      <c r="BE2749">
        <v>2</v>
      </c>
      <c r="BF2749">
        <v>-0.78386</v>
      </c>
      <c r="BG2749" t="s">
        <v>139</v>
      </c>
      <c r="BH2749" t="s">
        <v>138</v>
      </c>
      <c r="BI2749" t="s">
        <v>139</v>
      </c>
      <c r="BJ2749" t="s">
        <v>139</v>
      </c>
      <c r="BK2749" t="s">
        <v>138</v>
      </c>
      <c r="BL2749" t="s">
        <v>138</v>
      </c>
      <c r="BM2749" t="s">
        <v>138</v>
      </c>
      <c r="BN2749" t="s">
        <v>138</v>
      </c>
      <c r="BO2749">
        <v>45315000</v>
      </c>
      <c r="BP2749">
        <v>45315000</v>
      </c>
      <c r="BQ2749">
        <v>0</v>
      </c>
      <c r="BR2749">
        <v>0</v>
      </c>
      <c r="BS2749" t="s">
        <v>137</v>
      </c>
      <c r="BT2749" t="s">
        <v>297</v>
      </c>
      <c r="BU2749" t="s">
        <v>297</v>
      </c>
      <c r="BV2749">
        <v>13371000</v>
      </c>
      <c r="BW2749">
        <v>31944000</v>
      </c>
      <c r="BX2749" t="s">
        <v>297</v>
      </c>
      <c r="BY2749" t="s">
        <v>297</v>
      </c>
      <c r="BZ2749" t="s">
        <v>297</v>
      </c>
      <c r="CA2749" t="s">
        <v>297</v>
      </c>
      <c r="CB2749" t="s">
        <v>137</v>
      </c>
      <c r="CC2749" t="s">
        <v>137</v>
      </c>
      <c r="CD2749" t="s">
        <v>137</v>
      </c>
      <c r="CE2749" t="s">
        <v>137</v>
      </c>
      <c r="CF2749" t="s">
        <v>137</v>
      </c>
      <c r="CG2749" t="s">
        <v>137</v>
      </c>
      <c r="CH2749" t="s">
        <v>137</v>
      </c>
      <c r="CI2749" t="s">
        <v>137</v>
      </c>
      <c r="CJ2749">
        <v>0</v>
      </c>
      <c r="CK2749">
        <v>0</v>
      </c>
      <c r="CL2749">
        <v>0</v>
      </c>
      <c r="CM2749">
        <v>0</v>
      </c>
      <c r="CN2749">
        <v>0</v>
      </c>
      <c r="CO2749">
        <v>0</v>
      </c>
      <c r="CP2749">
        <v>13371000</v>
      </c>
      <c r="CQ2749">
        <v>0</v>
      </c>
      <c r="CR2749">
        <v>0</v>
      </c>
      <c r="CS2749">
        <v>31944000</v>
      </c>
      <c r="CT2749">
        <v>0</v>
      </c>
      <c r="CU2749">
        <v>0</v>
      </c>
      <c r="CV2749">
        <v>0</v>
      </c>
      <c r="CW2749">
        <v>0</v>
      </c>
      <c r="CX2749">
        <v>0</v>
      </c>
      <c r="CY2749">
        <v>0</v>
      </c>
      <c r="CZ2749">
        <v>0</v>
      </c>
      <c r="DA2749">
        <v>0</v>
      </c>
      <c r="DB2749">
        <v>0</v>
      </c>
      <c r="DC2749">
        <v>0</v>
      </c>
      <c r="DD2749">
        <v>0</v>
      </c>
      <c r="DE2749">
        <v>0</v>
      </c>
      <c r="DF2749">
        <v>0</v>
      </c>
      <c r="DG2749">
        <v>0</v>
      </c>
      <c r="DJ2749">
        <v>2747</v>
      </c>
      <c r="DK2749">
        <v>4162</v>
      </c>
      <c r="DL2749">
        <v>50</v>
      </c>
      <c r="DM2749">
        <v>50</v>
      </c>
      <c r="DN2749">
        <v>12582</v>
      </c>
      <c r="DO2749">
        <v>13378</v>
      </c>
      <c r="DP2749" t="s">
        <v>1072</v>
      </c>
      <c r="DQ2749" t="s">
        <v>1071</v>
      </c>
      <c r="DR2749">
        <v>80942</v>
      </c>
      <c r="DS2749">
        <v>55561</v>
      </c>
      <c r="DT2749">
        <v>4</v>
      </c>
      <c r="DU2749">
        <v>14120</v>
      </c>
      <c r="DV2749">
        <v>80940</v>
      </c>
      <c r="DW2749">
        <v>55559</v>
      </c>
      <c r="DX2749">
        <v>1</v>
      </c>
      <c r="DY2749">
        <v>14707</v>
      </c>
      <c r="DZ2749">
        <v>80941</v>
      </c>
      <c r="EA2749">
        <v>55560</v>
      </c>
      <c r="EB2749">
        <v>3</v>
      </c>
      <c r="EC2749">
        <v>14073</v>
      </c>
    </row>
    <row r="2750" spans="1:133" x14ac:dyDescent="0.2">
      <c r="A2750" t="s">
        <v>1070</v>
      </c>
      <c r="B2750" t="s">
        <v>1069</v>
      </c>
      <c r="C2750" t="s">
        <v>1068</v>
      </c>
      <c r="D2750" t="str">
        <f t="shared" si="126"/>
        <v>NP_057452</v>
      </c>
      <c r="E2750" t="s">
        <v>1067</v>
      </c>
      <c r="F2750" t="s">
        <v>1067</v>
      </c>
      <c r="G2750" t="s">
        <v>1066</v>
      </c>
      <c r="H2750">
        <v>1</v>
      </c>
      <c r="I2750">
        <v>70.628200000000007</v>
      </c>
      <c r="J2750">
        <v>1.20777E-4</v>
      </c>
      <c r="K2750">
        <v>132.06</v>
      </c>
      <c r="L2750">
        <v>112.82</v>
      </c>
      <c r="M2750">
        <v>70.628</v>
      </c>
      <c r="N2750">
        <v>0</v>
      </c>
      <c r="O2750">
        <v>0</v>
      </c>
      <c r="Q2750" t="s">
        <v>137</v>
      </c>
      <c r="R2750">
        <v>0</v>
      </c>
      <c r="S2750">
        <v>0</v>
      </c>
      <c r="U2750" t="s">
        <v>137</v>
      </c>
      <c r="V2750">
        <v>1</v>
      </c>
      <c r="W2750">
        <v>132.059</v>
      </c>
      <c r="X2750">
        <v>1.20777E-4</v>
      </c>
      <c r="Y2750">
        <v>132.06</v>
      </c>
      <c r="Z2750">
        <v>1</v>
      </c>
      <c r="AA2750">
        <v>70.628200000000007</v>
      </c>
      <c r="AB2750">
        <v>4.0809400000000003E-2</v>
      </c>
      <c r="AC2750">
        <v>70.628</v>
      </c>
      <c r="AL2750">
        <v>0</v>
      </c>
      <c r="AM2750">
        <v>0</v>
      </c>
      <c r="AO2750" t="s">
        <v>137</v>
      </c>
      <c r="AU2750">
        <v>1</v>
      </c>
      <c r="AV2750" t="s">
        <v>144</v>
      </c>
      <c r="AW2750" t="str">
        <f t="shared" si="127"/>
        <v>ISYNA1|NP_057452</v>
      </c>
      <c r="AX2750" s="1" t="str">
        <f t="shared" si="128"/>
        <v>ISYNA1|NP_057452|VGPVAATYPMLNK(1)K</v>
      </c>
      <c r="AY2750" t="s">
        <v>1065</v>
      </c>
      <c r="AZ2750" t="s">
        <v>143</v>
      </c>
      <c r="BA2750" t="s">
        <v>497</v>
      </c>
      <c r="BB2750" t="s">
        <v>1064</v>
      </c>
      <c r="BC2750" t="s">
        <v>1063</v>
      </c>
      <c r="BD2750">
        <v>13</v>
      </c>
      <c r="BE2750">
        <v>2</v>
      </c>
      <c r="BF2750">
        <v>-7.5636000000000002E-3</v>
      </c>
      <c r="BG2750" t="s">
        <v>138</v>
      </c>
      <c r="BH2750" t="s">
        <v>138</v>
      </c>
      <c r="BI2750" t="s">
        <v>139</v>
      </c>
      <c r="BJ2750" t="s">
        <v>139</v>
      </c>
      <c r="BK2750" t="s">
        <v>138</v>
      </c>
      <c r="BL2750" t="s">
        <v>138</v>
      </c>
      <c r="BM2750" t="s">
        <v>138</v>
      </c>
      <c r="BN2750" t="s">
        <v>138</v>
      </c>
      <c r="BO2750">
        <v>52128000</v>
      </c>
      <c r="BP2750">
        <v>52128000</v>
      </c>
      <c r="BQ2750">
        <v>0</v>
      </c>
      <c r="BR2750">
        <v>0</v>
      </c>
      <c r="BS2750" t="s">
        <v>137</v>
      </c>
      <c r="BT2750">
        <v>5578300</v>
      </c>
      <c r="BU2750">
        <v>12331000</v>
      </c>
      <c r="BV2750">
        <v>10445000</v>
      </c>
      <c r="BW2750">
        <v>15587000</v>
      </c>
      <c r="BX2750" t="s">
        <v>297</v>
      </c>
      <c r="BY2750" t="s">
        <v>297</v>
      </c>
      <c r="BZ2750">
        <v>8186300</v>
      </c>
      <c r="CA2750" t="s">
        <v>297</v>
      </c>
      <c r="CB2750" t="s">
        <v>137</v>
      </c>
      <c r="CC2750" t="s">
        <v>137</v>
      </c>
      <c r="CD2750" t="s">
        <v>137</v>
      </c>
      <c r="CE2750" t="s">
        <v>137</v>
      </c>
      <c r="CF2750" t="s">
        <v>137</v>
      </c>
      <c r="CG2750" t="s">
        <v>137</v>
      </c>
      <c r="CH2750" t="s">
        <v>137</v>
      </c>
      <c r="CI2750" t="s">
        <v>137</v>
      </c>
      <c r="CJ2750">
        <v>5578300</v>
      </c>
      <c r="CK2750">
        <v>0</v>
      </c>
      <c r="CL2750">
        <v>0</v>
      </c>
      <c r="CM2750">
        <v>12331000</v>
      </c>
      <c r="CN2750">
        <v>0</v>
      </c>
      <c r="CO2750">
        <v>0</v>
      </c>
      <c r="CP2750">
        <v>10445000</v>
      </c>
      <c r="CQ2750">
        <v>0</v>
      </c>
      <c r="CR2750">
        <v>0</v>
      </c>
      <c r="CS2750">
        <v>15587000</v>
      </c>
      <c r="CT2750">
        <v>0</v>
      </c>
      <c r="CU2750">
        <v>0</v>
      </c>
      <c r="CV2750">
        <v>0</v>
      </c>
      <c r="CW2750">
        <v>0</v>
      </c>
      <c r="CX2750">
        <v>0</v>
      </c>
      <c r="CY2750">
        <v>0</v>
      </c>
      <c r="CZ2750">
        <v>0</v>
      </c>
      <c r="DA2750">
        <v>0</v>
      </c>
      <c r="DB2750">
        <v>8186300</v>
      </c>
      <c r="DC2750">
        <v>0</v>
      </c>
      <c r="DD2750">
        <v>0</v>
      </c>
      <c r="DE2750">
        <v>0</v>
      </c>
      <c r="DF2750">
        <v>0</v>
      </c>
      <c r="DG2750">
        <v>0</v>
      </c>
      <c r="DJ2750">
        <v>2748</v>
      </c>
      <c r="DK2750">
        <v>4164</v>
      </c>
      <c r="DL2750">
        <v>530</v>
      </c>
      <c r="DM2750">
        <v>530</v>
      </c>
      <c r="DN2750">
        <v>11569</v>
      </c>
      <c r="DO2750">
        <v>12310</v>
      </c>
      <c r="DP2750" t="s">
        <v>1062</v>
      </c>
      <c r="DQ2750" t="s">
        <v>1061</v>
      </c>
      <c r="DR2750">
        <v>74344</v>
      </c>
      <c r="DS2750">
        <v>50854</v>
      </c>
      <c r="DT2750">
        <v>4</v>
      </c>
      <c r="DU2750">
        <v>30059</v>
      </c>
      <c r="DV2750">
        <v>74343</v>
      </c>
      <c r="DW2750">
        <v>50853</v>
      </c>
      <c r="DX2750">
        <v>3</v>
      </c>
      <c r="DY2750">
        <v>29594</v>
      </c>
      <c r="DZ2750">
        <v>74343</v>
      </c>
      <c r="EA2750">
        <v>50853</v>
      </c>
      <c r="EB2750">
        <v>3</v>
      </c>
      <c r="EC2750">
        <v>29594</v>
      </c>
    </row>
    <row r="2751" spans="1:133" x14ac:dyDescent="0.2">
      <c r="A2751" t="s">
        <v>1043</v>
      </c>
      <c r="B2751">
        <v>289</v>
      </c>
      <c r="C2751" t="s">
        <v>1044</v>
      </c>
      <c r="D2751" t="str">
        <f t="shared" si="126"/>
        <v>NP_057037</v>
      </c>
      <c r="E2751" t="s">
        <v>1043</v>
      </c>
      <c r="F2751" t="s">
        <v>1043</v>
      </c>
      <c r="G2751" t="s">
        <v>1042</v>
      </c>
      <c r="H2751">
        <v>1</v>
      </c>
      <c r="I2751">
        <v>70.335400000000007</v>
      </c>
      <c r="J2751">
        <v>1.0880000000000001E-2</v>
      </c>
      <c r="K2751">
        <v>70.802000000000007</v>
      </c>
      <c r="L2751">
        <v>40.317999999999998</v>
      </c>
      <c r="M2751">
        <v>70.334999999999994</v>
      </c>
      <c r="N2751">
        <v>1</v>
      </c>
      <c r="O2751">
        <v>70.802300000000002</v>
      </c>
      <c r="P2751">
        <v>1.0880000000000001E-2</v>
      </c>
      <c r="Q2751">
        <v>70.802000000000007</v>
      </c>
      <c r="R2751">
        <v>1</v>
      </c>
      <c r="S2751">
        <v>69.978999999999999</v>
      </c>
      <c r="T2751">
        <v>1.1674E-2</v>
      </c>
      <c r="U2751">
        <v>69.978999999999999</v>
      </c>
      <c r="V2751">
        <v>0</v>
      </c>
      <c r="W2751">
        <v>0</v>
      </c>
      <c r="Y2751" t="s">
        <v>137</v>
      </c>
      <c r="Z2751">
        <v>1</v>
      </c>
      <c r="AA2751">
        <v>70.335400000000007</v>
      </c>
      <c r="AB2751">
        <v>1.13302E-2</v>
      </c>
      <c r="AC2751">
        <v>70.334999999999994</v>
      </c>
      <c r="AD2751">
        <v>0</v>
      </c>
      <c r="AE2751">
        <v>0</v>
      </c>
      <c r="AG2751" t="s">
        <v>137</v>
      </c>
      <c r="AH2751">
        <v>0</v>
      </c>
      <c r="AI2751">
        <v>0</v>
      </c>
      <c r="AK2751" t="s">
        <v>137</v>
      </c>
      <c r="AL2751">
        <v>0</v>
      </c>
      <c r="AM2751">
        <v>0</v>
      </c>
      <c r="AO2751" t="s">
        <v>137</v>
      </c>
      <c r="AP2751">
        <v>0</v>
      </c>
      <c r="AQ2751">
        <v>0</v>
      </c>
      <c r="AS2751" t="s">
        <v>137</v>
      </c>
      <c r="AT2751" t="s">
        <v>136</v>
      </c>
      <c r="AU2751">
        <v>1</v>
      </c>
      <c r="AV2751" t="s">
        <v>144</v>
      </c>
      <c r="AW2751" t="str">
        <f t="shared" si="127"/>
        <v>NOSIP|NP_057037</v>
      </c>
      <c r="AX2751" s="1" t="str">
        <f t="shared" si="128"/>
        <v>NOSIP|NP_057037|GGTGFAGSGVK(1)LQAEK</v>
      </c>
      <c r="AY2751" t="s">
        <v>1060</v>
      </c>
      <c r="AZ2751" t="s">
        <v>1059</v>
      </c>
      <c r="BA2751" t="s">
        <v>1058</v>
      </c>
      <c r="BB2751" t="s">
        <v>1057</v>
      </c>
      <c r="BC2751" t="s">
        <v>1056</v>
      </c>
      <c r="BD2751">
        <v>11</v>
      </c>
      <c r="BE2751">
        <v>2</v>
      </c>
      <c r="BF2751">
        <v>-5.3581999999999998E-2</v>
      </c>
      <c r="BG2751" t="s">
        <v>139</v>
      </c>
      <c r="BH2751" t="s">
        <v>139</v>
      </c>
      <c r="BI2751" t="s">
        <v>138</v>
      </c>
      <c r="BJ2751" t="s">
        <v>139</v>
      </c>
      <c r="BK2751" t="s">
        <v>138</v>
      </c>
      <c r="BL2751" t="s">
        <v>138</v>
      </c>
      <c r="BM2751" t="s">
        <v>138</v>
      </c>
      <c r="BN2751" t="s">
        <v>138</v>
      </c>
      <c r="BO2751">
        <v>101670000</v>
      </c>
      <c r="BP2751">
        <v>101670000</v>
      </c>
      <c r="BQ2751">
        <v>0</v>
      </c>
      <c r="BR2751">
        <v>0</v>
      </c>
      <c r="BS2751" t="s">
        <v>137</v>
      </c>
      <c r="BT2751">
        <v>9587500</v>
      </c>
      <c r="BU2751">
        <v>11960000</v>
      </c>
      <c r="BV2751">
        <v>5089800</v>
      </c>
      <c r="BW2751">
        <v>37364000</v>
      </c>
      <c r="BX2751">
        <v>3517600</v>
      </c>
      <c r="BY2751">
        <v>7772200</v>
      </c>
      <c r="BZ2751">
        <v>15872000</v>
      </c>
      <c r="CA2751">
        <v>10505000</v>
      </c>
      <c r="CB2751" t="s">
        <v>137</v>
      </c>
      <c r="CC2751" t="s">
        <v>137</v>
      </c>
      <c r="CD2751" t="s">
        <v>137</v>
      </c>
      <c r="CE2751" t="s">
        <v>137</v>
      </c>
      <c r="CF2751" t="s">
        <v>137</v>
      </c>
      <c r="CG2751" t="s">
        <v>137</v>
      </c>
      <c r="CH2751" t="s">
        <v>137</v>
      </c>
      <c r="CI2751" t="s">
        <v>137</v>
      </c>
      <c r="CJ2751">
        <v>9587500</v>
      </c>
      <c r="CK2751">
        <v>0</v>
      </c>
      <c r="CL2751">
        <v>0</v>
      </c>
      <c r="CM2751">
        <v>11960000</v>
      </c>
      <c r="CN2751">
        <v>0</v>
      </c>
      <c r="CO2751">
        <v>0</v>
      </c>
      <c r="CP2751">
        <v>5089800</v>
      </c>
      <c r="CQ2751">
        <v>0</v>
      </c>
      <c r="CR2751">
        <v>0</v>
      </c>
      <c r="CS2751">
        <v>37364000</v>
      </c>
      <c r="CT2751">
        <v>0</v>
      </c>
      <c r="CU2751">
        <v>0</v>
      </c>
      <c r="CV2751">
        <v>3517600</v>
      </c>
      <c r="CW2751">
        <v>0</v>
      </c>
      <c r="CX2751">
        <v>0</v>
      </c>
      <c r="CY2751">
        <v>7772200</v>
      </c>
      <c r="CZ2751">
        <v>0</v>
      </c>
      <c r="DA2751">
        <v>0</v>
      </c>
      <c r="DB2751">
        <v>15872000</v>
      </c>
      <c r="DC2751">
        <v>0</v>
      </c>
      <c r="DD2751">
        <v>0</v>
      </c>
      <c r="DE2751">
        <v>10505000</v>
      </c>
      <c r="DF2751">
        <v>0</v>
      </c>
      <c r="DG2751">
        <v>0</v>
      </c>
      <c r="DJ2751">
        <v>2749</v>
      </c>
      <c r="DK2751">
        <v>4170</v>
      </c>
      <c r="DL2751">
        <v>289</v>
      </c>
      <c r="DM2751">
        <v>289</v>
      </c>
      <c r="DN2751">
        <v>2890</v>
      </c>
      <c r="DO2751">
        <v>3044</v>
      </c>
      <c r="DP2751" t="s">
        <v>1055</v>
      </c>
      <c r="DQ2751" t="s">
        <v>1054</v>
      </c>
      <c r="DR2751">
        <v>17636</v>
      </c>
      <c r="DS2751">
        <v>12300</v>
      </c>
      <c r="DT2751">
        <v>4</v>
      </c>
      <c r="DU2751">
        <v>22849</v>
      </c>
      <c r="DV2751">
        <v>17634</v>
      </c>
      <c r="DW2751">
        <v>12298</v>
      </c>
      <c r="DX2751">
        <v>1</v>
      </c>
      <c r="DY2751">
        <v>23725</v>
      </c>
      <c r="DZ2751">
        <v>17634</v>
      </c>
      <c r="EA2751">
        <v>12298</v>
      </c>
      <c r="EB2751">
        <v>1</v>
      </c>
      <c r="EC2751">
        <v>23725</v>
      </c>
    </row>
    <row r="2752" spans="1:133" x14ac:dyDescent="0.2">
      <c r="A2752" t="s">
        <v>1043</v>
      </c>
      <c r="B2752">
        <v>294</v>
      </c>
      <c r="C2752" t="s">
        <v>1044</v>
      </c>
      <c r="D2752" t="str">
        <f t="shared" si="126"/>
        <v>NP_057037</v>
      </c>
      <c r="E2752" t="s">
        <v>1043</v>
      </c>
      <c r="F2752" t="s">
        <v>1043</v>
      </c>
      <c r="G2752" t="s">
        <v>1042</v>
      </c>
      <c r="H2752">
        <v>1</v>
      </c>
      <c r="I2752">
        <v>164.21899999999999</v>
      </c>
      <c r="J2752" s="3">
        <v>2.2717300000000001E-8</v>
      </c>
      <c r="K2752">
        <v>164.48</v>
      </c>
      <c r="L2752">
        <v>144.63999999999999</v>
      </c>
      <c r="M2752">
        <v>164.22</v>
      </c>
      <c r="N2752">
        <v>1</v>
      </c>
      <c r="O2752">
        <v>164.47800000000001</v>
      </c>
      <c r="P2752">
        <v>1.1455999999999999E-2</v>
      </c>
      <c r="Q2752">
        <v>164.48</v>
      </c>
      <c r="R2752">
        <v>1</v>
      </c>
      <c r="S2752">
        <v>125.033</v>
      </c>
      <c r="T2752">
        <v>8.2479400000000005E-3</v>
      </c>
      <c r="U2752">
        <v>125.03</v>
      </c>
      <c r="V2752">
        <v>1</v>
      </c>
      <c r="W2752">
        <v>153.49299999999999</v>
      </c>
      <c r="X2752">
        <v>4.3769200000000003E-3</v>
      </c>
      <c r="Y2752">
        <v>153.49</v>
      </c>
      <c r="Z2752">
        <v>1</v>
      </c>
      <c r="AA2752">
        <v>138.20500000000001</v>
      </c>
      <c r="AB2752">
        <v>6.9092099999999998E-3</v>
      </c>
      <c r="AC2752">
        <v>138.19999999999999</v>
      </c>
      <c r="AD2752">
        <v>1</v>
      </c>
      <c r="AE2752">
        <v>119.386</v>
      </c>
      <c r="AF2752">
        <v>1.38034E-2</v>
      </c>
      <c r="AG2752">
        <v>119.39</v>
      </c>
      <c r="AH2752">
        <v>1</v>
      </c>
      <c r="AI2752">
        <v>112.437</v>
      </c>
      <c r="AJ2752">
        <v>2.20536E-2</v>
      </c>
      <c r="AK2752">
        <v>112.44</v>
      </c>
      <c r="AL2752">
        <v>1</v>
      </c>
      <c r="AM2752">
        <v>127.018</v>
      </c>
      <c r="AN2752" s="3">
        <v>2.2717300000000001E-8</v>
      </c>
      <c r="AO2752">
        <v>127.02</v>
      </c>
      <c r="AP2752">
        <v>1</v>
      </c>
      <c r="AQ2752">
        <v>164.21899999999999</v>
      </c>
      <c r="AR2752">
        <v>1.17938E-2</v>
      </c>
      <c r="AS2752">
        <v>164.22</v>
      </c>
      <c r="AT2752" t="s">
        <v>136</v>
      </c>
      <c r="AU2752">
        <v>1</v>
      </c>
      <c r="AV2752" t="s">
        <v>144</v>
      </c>
      <c r="AW2752" t="str">
        <f t="shared" si="127"/>
        <v>NOSIP|NP_057037</v>
      </c>
      <c r="AX2752" s="1" t="str">
        <f t="shared" si="128"/>
        <v>NOSIP|NP_057037|LQAEK(1)SRPVMQA</v>
      </c>
      <c r="AY2752" t="s">
        <v>1053</v>
      </c>
      <c r="AZ2752" t="s">
        <v>1052</v>
      </c>
      <c r="BA2752" t="s">
        <v>1051</v>
      </c>
      <c r="BB2752" t="s">
        <v>1050</v>
      </c>
      <c r="BC2752" t="s">
        <v>1049</v>
      </c>
      <c r="BD2752">
        <v>5</v>
      </c>
      <c r="BE2752">
        <v>2</v>
      </c>
      <c r="BF2752">
        <v>-0.13908999999999999</v>
      </c>
      <c r="BG2752" t="s">
        <v>139</v>
      </c>
      <c r="BH2752" t="s">
        <v>139</v>
      </c>
      <c r="BI2752" t="s">
        <v>139</v>
      </c>
      <c r="BJ2752" t="s">
        <v>139</v>
      </c>
      <c r="BK2752" t="s">
        <v>139</v>
      </c>
      <c r="BL2752" t="s">
        <v>139</v>
      </c>
      <c r="BM2752" t="s">
        <v>139</v>
      </c>
      <c r="BN2752" t="s">
        <v>139</v>
      </c>
      <c r="BO2752">
        <v>364070000</v>
      </c>
      <c r="BP2752">
        <v>364070000</v>
      </c>
      <c r="BQ2752">
        <v>0</v>
      </c>
      <c r="BR2752">
        <v>0</v>
      </c>
      <c r="BS2752" t="s">
        <v>137</v>
      </c>
      <c r="BT2752">
        <v>28153000</v>
      </c>
      <c r="BU2752">
        <v>65105000</v>
      </c>
      <c r="BV2752">
        <v>22369000</v>
      </c>
      <c r="BW2752">
        <v>89897000</v>
      </c>
      <c r="BX2752">
        <v>6686400</v>
      </c>
      <c r="BY2752">
        <v>19137000</v>
      </c>
      <c r="BZ2752">
        <v>52582000</v>
      </c>
      <c r="CA2752">
        <v>51750000</v>
      </c>
      <c r="CB2752" t="s">
        <v>137</v>
      </c>
      <c r="CC2752" t="s">
        <v>137</v>
      </c>
      <c r="CD2752" t="s">
        <v>137</v>
      </c>
      <c r="CE2752" t="s">
        <v>137</v>
      </c>
      <c r="CF2752" t="s">
        <v>137</v>
      </c>
      <c r="CG2752" t="s">
        <v>137</v>
      </c>
      <c r="CH2752" t="s">
        <v>137</v>
      </c>
      <c r="CI2752" t="s">
        <v>137</v>
      </c>
      <c r="CJ2752">
        <v>28153000</v>
      </c>
      <c r="CK2752">
        <v>0</v>
      </c>
      <c r="CL2752">
        <v>0</v>
      </c>
      <c r="CM2752">
        <v>65105000</v>
      </c>
      <c r="CN2752">
        <v>0</v>
      </c>
      <c r="CO2752">
        <v>0</v>
      </c>
      <c r="CP2752">
        <v>22369000</v>
      </c>
      <c r="CQ2752">
        <v>0</v>
      </c>
      <c r="CR2752">
        <v>0</v>
      </c>
      <c r="CS2752">
        <v>89897000</v>
      </c>
      <c r="CT2752">
        <v>0</v>
      </c>
      <c r="CU2752">
        <v>0</v>
      </c>
      <c r="CV2752">
        <v>6686400</v>
      </c>
      <c r="CW2752">
        <v>0</v>
      </c>
      <c r="CX2752">
        <v>0</v>
      </c>
      <c r="CY2752">
        <v>19137000</v>
      </c>
      <c r="CZ2752">
        <v>0</v>
      </c>
      <c r="DA2752">
        <v>0</v>
      </c>
      <c r="DB2752">
        <v>52582000</v>
      </c>
      <c r="DC2752">
        <v>0</v>
      </c>
      <c r="DD2752">
        <v>0</v>
      </c>
      <c r="DE2752">
        <v>51750000</v>
      </c>
      <c r="DF2752">
        <v>0</v>
      </c>
      <c r="DG2752">
        <v>0</v>
      </c>
      <c r="DJ2752">
        <v>2750</v>
      </c>
      <c r="DK2752">
        <v>4170</v>
      </c>
      <c r="DL2752">
        <v>294</v>
      </c>
      <c r="DM2752">
        <v>294</v>
      </c>
      <c r="DN2752" t="s">
        <v>1048</v>
      </c>
      <c r="DO2752" t="s">
        <v>1047</v>
      </c>
      <c r="DP2752" t="s">
        <v>1046</v>
      </c>
      <c r="DQ2752" t="s">
        <v>1045</v>
      </c>
      <c r="DR2752">
        <v>41042</v>
      </c>
      <c r="DS2752">
        <v>28111</v>
      </c>
      <c r="DT2752">
        <v>8</v>
      </c>
      <c r="DU2752">
        <v>17531</v>
      </c>
      <c r="DV2752">
        <v>41036</v>
      </c>
      <c r="DW2752">
        <v>28105</v>
      </c>
      <c r="DX2752">
        <v>1</v>
      </c>
      <c r="DY2752">
        <v>17627</v>
      </c>
      <c r="DZ2752">
        <v>41035</v>
      </c>
      <c r="EA2752">
        <v>28104</v>
      </c>
      <c r="EB2752">
        <v>7</v>
      </c>
      <c r="EC2752">
        <v>12989</v>
      </c>
    </row>
    <row r="2753" spans="1:133" x14ac:dyDescent="0.2">
      <c r="A2753" t="s">
        <v>1043</v>
      </c>
      <c r="B2753">
        <v>19</v>
      </c>
      <c r="C2753" t="s">
        <v>1044</v>
      </c>
      <c r="D2753" t="str">
        <f t="shared" si="126"/>
        <v>NP_057037</v>
      </c>
      <c r="E2753" t="s">
        <v>1043</v>
      </c>
      <c r="F2753" t="s">
        <v>1043</v>
      </c>
      <c r="G2753" t="s">
        <v>1042</v>
      </c>
      <c r="H2753">
        <v>1</v>
      </c>
      <c r="I2753">
        <v>138.30600000000001</v>
      </c>
      <c r="J2753" s="3">
        <v>2.8376400000000002E-5</v>
      </c>
      <c r="K2753">
        <v>151.99</v>
      </c>
      <c r="L2753">
        <v>128.6</v>
      </c>
      <c r="M2753">
        <v>138.31</v>
      </c>
      <c r="N2753">
        <v>0</v>
      </c>
      <c r="O2753">
        <v>0</v>
      </c>
      <c r="Q2753" t="s">
        <v>137</v>
      </c>
      <c r="R2753">
        <v>1</v>
      </c>
      <c r="S2753">
        <v>84.409700000000001</v>
      </c>
      <c r="T2753" s="3">
        <v>4.2024799999999998E-5</v>
      </c>
      <c r="U2753">
        <v>151.99</v>
      </c>
      <c r="Z2753">
        <v>1</v>
      </c>
      <c r="AA2753">
        <v>97.7971</v>
      </c>
      <c r="AB2753">
        <v>1.2782200000000001E-3</v>
      </c>
      <c r="AC2753">
        <v>97.796999999999997</v>
      </c>
      <c r="AL2753">
        <v>0</v>
      </c>
      <c r="AM2753">
        <v>0</v>
      </c>
      <c r="AO2753" t="s">
        <v>137</v>
      </c>
      <c r="AP2753">
        <v>1</v>
      </c>
      <c r="AQ2753">
        <v>138.30600000000001</v>
      </c>
      <c r="AR2753" s="3">
        <v>2.8376400000000002E-5</v>
      </c>
      <c r="AS2753">
        <v>138.31</v>
      </c>
      <c r="AT2753" t="s">
        <v>136</v>
      </c>
      <c r="AU2753">
        <v>1</v>
      </c>
      <c r="AV2753" t="s">
        <v>144</v>
      </c>
      <c r="AW2753" t="str">
        <f t="shared" si="127"/>
        <v>NOSIP|NP_057037</v>
      </c>
      <c r="AX2753" s="1" t="str">
        <f t="shared" si="128"/>
        <v>NOSIP|NP_057037|NCTAGAVYTYHEK(1)K</v>
      </c>
      <c r="AY2753" t="s">
        <v>1041</v>
      </c>
      <c r="AZ2753" t="s">
        <v>143</v>
      </c>
      <c r="BA2753" t="s">
        <v>497</v>
      </c>
      <c r="BB2753" t="s">
        <v>1040</v>
      </c>
      <c r="BC2753" t="s">
        <v>1039</v>
      </c>
      <c r="BD2753">
        <v>13</v>
      </c>
      <c r="BE2753">
        <v>3</v>
      </c>
      <c r="BF2753">
        <v>9.0926000000000007E-2</v>
      </c>
      <c r="BG2753" t="s">
        <v>138</v>
      </c>
      <c r="BH2753" t="s">
        <v>139</v>
      </c>
      <c r="BI2753" t="s">
        <v>138</v>
      </c>
      <c r="BJ2753" t="s">
        <v>139</v>
      </c>
      <c r="BK2753" t="s">
        <v>138</v>
      </c>
      <c r="BL2753" t="s">
        <v>138</v>
      </c>
      <c r="BM2753" t="s">
        <v>138</v>
      </c>
      <c r="BN2753" t="s">
        <v>139</v>
      </c>
      <c r="BO2753">
        <v>85771000</v>
      </c>
      <c r="BP2753">
        <v>85771000</v>
      </c>
      <c r="BQ2753">
        <v>0</v>
      </c>
      <c r="BR2753">
        <v>0</v>
      </c>
      <c r="BS2753" t="s">
        <v>137</v>
      </c>
      <c r="BT2753">
        <v>13035000</v>
      </c>
      <c r="BU2753">
        <v>10604000</v>
      </c>
      <c r="BV2753" t="s">
        <v>297</v>
      </c>
      <c r="BW2753">
        <v>29686000</v>
      </c>
      <c r="BX2753" t="s">
        <v>297</v>
      </c>
      <c r="BY2753" t="s">
        <v>297</v>
      </c>
      <c r="BZ2753">
        <v>13127000</v>
      </c>
      <c r="CA2753">
        <v>19319000</v>
      </c>
      <c r="CB2753" t="s">
        <v>137</v>
      </c>
      <c r="CC2753" t="s">
        <v>137</v>
      </c>
      <c r="CD2753" t="s">
        <v>137</v>
      </c>
      <c r="CE2753" t="s">
        <v>137</v>
      </c>
      <c r="CF2753" t="s">
        <v>137</v>
      </c>
      <c r="CG2753" t="s">
        <v>137</v>
      </c>
      <c r="CH2753" t="s">
        <v>137</v>
      </c>
      <c r="CI2753" t="s">
        <v>137</v>
      </c>
      <c r="CJ2753">
        <v>13035000</v>
      </c>
      <c r="CK2753">
        <v>0</v>
      </c>
      <c r="CL2753">
        <v>0</v>
      </c>
      <c r="CM2753">
        <v>10604000</v>
      </c>
      <c r="CN2753">
        <v>0</v>
      </c>
      <c r="CO2753">
        <v>0</v>
      </c>
      <c r="CP2753">
        <v>0</v>
      </c>
      <c r="CQ2753">
        <v>0</v>
      </c>
      <c r="CR2753">
        <v>0</v>
      </c>
      <c r="CS2753">
        <v>29686000</v>
      </c>
      <c r="CT2753">
        <v>0</v>
      </c>
      <c r="CU2753">
        <v>0</v>
      </c>
      <c r="CV2753">
        <v>0</v>
      </c>
      <c r="CW2753">
        <v>0</v>
      </c>
      <c r="CX2753">
        <v>0</v>
      </c>
      <c r="CY2753">
        <v>0</v>
      </c>
      <c r="CZ2753">
        <v>0</v>
      </c>
      <c r="DA2753">
        <v>0</v>
      </c>
      <c r="DB2753">
        <v>13127000</v>
      </c>
      <c r="DC2753">
        <v>0</v>
      </c>
      <c r="DD2753">
        <v>0</v>
      </c>
      <c r="DE2753">
        <v>19319000</v>
      </c>
      <c r="DF2753">
        <v>0</v>
      </c>
      <c r="DG2753">
        <v>0</v>
      </c>
      <c r="DJ2753">
        <v>2751</v>
      </c>
      <c r="DK2753">
        <v>4170</v>
      </c>
      <c r="DL2753">
        <v>19</v>
      </c>
      <c r="DM2753">
        <v>19</v>
      </c>
      <c r="DN2753" t="s">
        <v>1038</v>
      </c>
      <c r="DO2753" t="s">
        <v>1037</v>
      </c>
      <c r="DP2753" t="s">
        <v>1036</v>
      </c>
      <c r="DQ2753" t="s">
        <v>1035</v>
      </c>
      <c r="DR2753">
        <v>46961</v>
      </c>
      <c r="DS2753">
        <v>32029</v>
      </c>
      <c r="DT2753">
        <v>8</v>
      </c>
      <c r="DU2753">
        <v>14370</v>
      </c>
      <c r="DV2753">
        <v>46958</v>
      </c>
      <c r="DW2753">
        <v>32026</v>
      </c>
      <c r="DX2753">
        <v>2</v>
      </c>
      <c r="DY2753">
        <v>13354</v>
      </c>
      <c r="DZ2753">
        <v>46961</v>
      </c>
      <c r="EA2753">
        <v>32029</v>
      </c>
      <c r="EB2753">
        <v>8</v>
      </c>
      <c r="EC2753">
        <v>14370</v>
      </c>
    </row>
    <row r="2754" spans="1:133" x14ac:dyDescent="0.2">
      <c r="A2754" t="s">
        <v>1033</v>
      </c>
      <c r="B2754">
        <v>102</v>
      </c>
      <c r="C2754" t="s">
        <v>1034</v>
      </c>
      <c r="D2754" t="str">
        <f t="shared" ref="D2754:D2817" si="129">MID(E2754,IFERROR(FIND("ref|",E2754)+4,1),IFERROR(FIND(".",E2754,IFERROR(FIND("ref|",E2754)+4,1)+1),32)-IFERROR(FIND("ref|",E2754)+4,1))</f>
        <v>NP_057111</v>
      </c>
      <c r="E2754" t="s">
        <v>1033</v>
      </c>
      <c r="F2754" t="s">
        <v>1033</v>
      </c>
      <c r="G2754" t="s">
        <v>1032</v>
      </c>
      <c r="H2754">
        <v>1</v>
      </c>
      <c r="I2754">
        <v>111.79300000000001</v>
      </c>
      <c r="J2754">
        <v>4.1693700000000004E-3</v>
      </c>
      <c r="K2754">
        <v>111.79</v>
      </c>
      <c r="L2754">
        <v>79.498000000000005</v>
      </c>
      <c r="M2754">
        <v>111.79</v>
      </c>
      <c r="V2754">
        <v>1</v>
      </c>
      <c r="W2754">
        <v>111.79300000000001</v>
      </c>
      <c r="X2754">
        <v>4.1693700000000004E-3</v>
      </c>
      <c r="Y2754">
        <v>111.79</v>
      </c>
      <c r="Z2754">
        <v>0</v>
      </c>
      <c r="AA2754">
        <v>0</v>
      </c>
      <c r="AC2754" t="s">
        <v>137</v>
      </c>
      <c r="AP2754">
        <v>0</v>
      </c>
      <c r="AQ2754">
        <v>0</v>
      </c>
      <c r="AS2754" t="s">
        <v>137</v>
      </c>
      <c r="AT2754" t="s">
        <v>136</v>
      </c>
      <c r="AU2754">
        <v>1</v>
      </c>
      <c r="AV2754" t="s">
        <v>144</v>
      </c>
      <c r="AW2754" t="str">
        <f t="shared" ref="AW2754:AW2817" si="130">CONCATENATE(C2754,"|",D2754)</f>
        <v>LACTB2|NP_057111</v>
      </c>
      <c r="AX2754" s="1" t="str">
        <f t="shared" ref="AX2754:AX2817" si="131">CONCATENATE(C2754,"|",D2754,"|",BB2754)</f>
        <v>LACTB2|NP_057111|SINNDTTYCIK(1)K</v>
      </c>
      <c r="AY2754" t="s">
        <v>1031</v>
      </c>
      <c r="AZ2754" t="s">
        <v>143</v>
      </c>
      <c r="BA2754" t="s">
        <v>210</v>
      </c>
      <c r="BB2754" t="s">
        <v>1030</v>
      </c>
      <c r="BC2754" t="s">
        <v>1029</v>
      </c>
      <c r="BD2754">
        <v>11</v>
      </c>
      <c r="BE2754">
        <v>2</v>
      </c>
      <c r="BF2754">
        <v>3.8415999999999999E-2</v>
      </c>
      <c r="BG2754" t="s">
        <v>138</v>
      </c>
      <c r="BH2754" t="s">
        <v>138</v>
      </c>
      <c r="BI2754" t="s">
        <v>139</v>
      </c>
      <c r="BJ2754" t="s">
        <v>138</v>
      </c>
      <c r="BK2754" t="s">
        <v>138</v>
      </c>
      <c r="BL2754" t="s">
        <v>138</v>
      </c>
      <c r="BM2754" t="s">
        <v>138</v>
      </c>
      <c r="BN2754" t="s">
        <v>138</v>
      </c>
      <c r="BO2754">
        <v>14663000</v>
      </c>
      <c r="BP2754">
        <v>14663000</v>
      </c>
      <c r="BQ2754">
        <v>0</v>
      </c>
      <c r="BR2754">
        <v>0</v>
      </c>
      <c r="BS2754" t="s">
        <v>137</v>
      </c>
      <c r="BT2754" t="s">
        <v>297</v>
      </c>
      <c r="BU2754" t="s">
        <v>297</v>
      </c>
      <c r="BV2754">
        <v>4852000</v>
      </c>
      <c r="BW2754">
        <v>4885400</v>
      </c>
      <c r="BX2754" t="s">
        <v>297</v>
      </c>
      <c r="BY2754" t="s">
        <v>297</v>
      </c>
      <c r="BZ2754" t="s">
        <v>297</v>
      </c>
      <c r="CA2754">
        <v>4926100</v>
      </c>
      <c r="CB2754" t="s">
        <v>137</v>
      </c>
      <c r="CC2754" t="s">
        <v>137</v>
      </c>
      <c r="CD2754" t="s">
        <v>137</v>
      </c>
      <c r="CE2754" t="s">
        <v>137</v>
      </c>
      <c r="CF2754" t="s">
        <v>137</v>
      </c>
      <c r="CG2754" t="s">
        <v>137</v>
      </c>
      <c r="CH2754" t="s">
        <v>137</v>
      </c>
      <c r="CI2754" t="s">
        <v>137</v>
      </c>
      <c r="CJ2754">
        <v>0</v>
      </c>
      <c r="CK2754">
        <v>0</v>
      </c>
      <c r="CL2754">
        <v>0</v>
      </c>
      <c r="CM2754">
        <v>0</v>
      </c>
      <c r="CN2754">
        <v>0</v>
      </c>
      <c r="CO2754">
        <v>0</v>
      </c>
      <c r="CP2754">
        <v>4852000</v>
      </c>
      <c r="CQ2754">
        <v>0</v>
      </c>
      <c r="CR2754">
        <v>0</v>
      </c>
      <c r="CS2754">
        <v>4885400</v>
      </c>
      <c r="CT2754">
        <v>0</v>
      </c>
      <c r="CU2754">
        <v>0</v>
      </c>
      <c r="CV2754">
        <v>0</v>
      </c>
      <c r="CW2754">
        <v>0</v>
      </c>
      <c r="CX2754">
        <v>0</v>
      </c>
      <c r="CY2754">
        <v>0</v>
      </c>
      <c r="CZ2754">
        <v>0</v>
      </c>
      <c r="DA2754">
        <v>0</v>
      </c>
      <c r="DB2754">
        <v>0</v>
      </c>
      <c r="DC2754">
        <v>0</v>
      </c>
      <c r="DD2754">
        <v>0</v>
      </c>
      <c r="DE2754">
        <v>4926100</v>
      </c>
      <c r="DF2754">
        <v>0</v>
      </c>
      <c r="DG2754">
        <v>0</v>
      </c>
      <c r="DJ2754">
        <v>2752</v>
      </c>
      <c r="DK2754">
        <v>4172</v>
      </c>
      <c r="DL2754">
        <v>102</v>
      </c>
      <c r="DM2754">
        <v>102</v>
      </c>
      <c r="DN2754">
        <v>9218</v>
      </c>
      <c r="DO2754">
        <v>9822</v>
      </c>
      <c r="DP2754" t="s">
        <v>1028</v>
      </c>
      <c r="DQ2754">
        <v>39924</v>
      </c>
      <c r="DR2754">
        <v>58489</v>
      </c>
      <c r="DS2754">
        <v>39924</v>
      </c>
      <c r="DT2754">
        <v>3</v>
      </c>
      <c r="DU2754">
        <v>18006</v>
      </c>
      <c r="DV2754">
        <v>58489</v>
      </c>
      <c r="DW2754">
        <v>39924</v>
      </c>
      <c r="DX2754">
        <v>3</v>
      </c>
      <c r="DY2754">
        <v>18006</v>
      </c>
      <c r="DZ2754">
        <v>58489</v>
      </c>
      <c r="EA2754">
        <v>39924</v>
      </c>
      <c r="EB2754">
        <v>3</v>
      </c>
      <c r="EC2754">
        <v>18006</v>
      </c>
    </row>
    <row r="2755" spans="1:133" x14ac:dyDescent="0.2">
      <c r="A2755" t="s">
        <v>1026</v>
      </c>
      <c r="B2755">
        <v>82</v>
      </c>
      <c r="C2755" t="s">
        <v>1027</v>
      </c>
      <c r="D2755" t="str">
        <f t="shared" si="129"/>
        <v>NP_057395</v>
      </c>
      <c r="E2755" t="s">
        <v>1026</v>
      </c>
      <c r="F2755" t="s">
        <v>1026</v>
      </c>
      <c r="G2755" t="s">
        <v>1025</v>
      </c>
      <c r="H2755">
        <v>1</v>
      </c>
      <c r="I2755">
        <v>93.441900000000004</v>
      </c>
      <c r="J2755">
        <v>1.1225E-3</v>
      </c>
      <c r="K2755">
        <v>119.03</v>
      </c>
      <c r="L2755">
        <v>79.155000000000001</v>
      </c>
      <c r="M2755">
        <v>93.441999999999993</v>
      </c>
      <c r="N2755">
        <v>1</v>
      </c>
      <c r="O2755">
        <v>99.568100000000001</v>
      </c>
      <c r="P2755">
        <v>3.6956100000000002E-3</v>
      </c>
      <c r="Q2755">
        <v>99.567999999999998</v>
      </c>
      <c r="R2755">
        <v>1</v>
      </c>
      <c r="S2755">
        <v>93.560900000000004</v>
      </c>
      <c r="T2755">
        <v>1.1225E-3</v>
      </c>
      <c r="U2755">
        <v>119.03</v>
      </c>
      <c r="V2755">
        <v>0</v>
      </c>
      <c r="W2755">
        <v>0</v>
      </c>
      <c r="Y2755" t="s">
        <v>137</v>
      </c>
      <c r="Z2755">
        <v>0</v>
      </c>
      <c r="AA2755">
        <v>0</v>
      </c>
      <c r="AC2755" t="s">
        <v>137</v>
      </c>
      <c r="AL2755">
        <v>1</v>
      </c>
      <c r="AM2755">
        <v>75.7881</v>
      </c>
      <c r="AN2755">
        <v>2.1063800000000001E-2</v>
      </c>
      <c r="AO2755">
        <v>75.787999999999997</v>
      </c>
      <c r="AP2755">
        <v>1</v>
      </c>
      <c r="AQ2755">
        <v>93.441900000000004</v>
      </c>
      <c r="AR2755">
        <v>5.2921000000000001E-3</v>
      </c>
      <c r="AS2755">
        <v>93.441999999999993</v>
      </c>
      <c r="AT2755" t="s">
        <v>136</v>
      </c>
      <c r="AU2755">
        <v>1</v>
      </c>
      <c r="AV2755" t="s">
        <v>144</v>
      </c>
      <c r="AW2755" t="str">
        <f t="shared" si="130"/>
        <v>ATPIF1|NP_057395</v>
      </c>
      <c r="AX2755" s="1" t="str">
        <f t="shared" si="131"/>
        <v>ATPIF1|NP_057395|HHEEEIVHHK(1)K</v>
      </c>
      <c r="AY2755" t="s">
        <v>1024</v>
      </c>
      <c r="AZ2755" t="s">
        <v>143</v>
      </c>
      <c r="BA2755" t="s">
        <v>1023</v>
      </c>
      <c r="BB2755" t="s">
        <v>1022</v>
      </c>
      <c r="BC2755" t="s">
        <v>1021</v>
      </c>
      <c r="BD2755">
        <v>10</v>
      </c>
      <c r="BE2755">
        <v>3</v>
      </c>
      <c r="BF2755">
        <v>7.6578999999999994E-2</v>
      </c>
      <c r="BG2755" t="s">
        <v>139</v>
      </c>
      <c r="BH2755" t="s">
        <v>139</v>
      </c>
      <c r="BI2755" t="s">
        <v>138</v>
      </c>
      <c r="BJ2755" t="s">
        <v>138</v>
      </c>
      <c r="BK2755" t="s">
        <v>138</v>
      </c>
      <c r="BL2755" t="s">
        <v>138</v>
      </c>
      <c r="BM2755" t="s">
        <v>139</v>
      </c>
      <c r="BN2755" t="s">
        <v>139</v>
      </c>
      <c r="BO2755">
        <v>17534000</v>
      </c>
      <c r="BP2755">
        <v>17534000</v>
      </c>
      <c r="BQ2755">
        <v>0</v>
      </c>
      <c r="BR2755">
        <v>0</v>
      </c>
      <c r="BS2755" t="s">
        <v>137</v>
      </c>
      <c r="BT2755">
        <v>2243900</v>
      </c>
      <c r="BU2755">
        <v>8246000</v>
      </c>
      <c r="BV2755">
        <v>874600</v>
      </c>
      <c r="BW2755">
        <v>470000</v>
      </c>
      <c r="BX2755" t="s">
        <v>297</v>
      </c>
      <c r="BY2755" t="s">
        <v>297</v>
      </c>
      <c r="BZ2755">
        <v>2544400</v>
      </c>
      <c r="CA2755">
        <v>2498100</v>
      </c>
      <c r="CB2755" t="s">
        <v>137</v>
      </c>
      <c r="CC2755" t="s">
        <v>137</v>
      </c>
      <c r="CD2755" t="s">
        <v>137</v>
      </c>
      <c r="CE2755" t="s">
        <v>137</v>
      </c>
      <c r="CF2755" t="s">
        <v>137</v>
      </c>
      <c r="CG2755" t="s">
        <v>137</v>
      </c>
      <c r="CH2755" t="s">
        <v>137</v>
      </c>
      <c r="CI2755" t="s">
        <v>137</v>
      </c>
      <c r="CJ2755">
        <v>2243900</v>
      </c>
      <c r="CK2755">
        <v>0</v>
      </c>
      <c r="CL2755">
        <v>0</v>
      </c>
      <c r="CM2755">
        <v>8246000</v>
      </c>
      <c r="CN2755">
        <v>0</v>
      </c>
      <c r="CO2755">
        <v>0</v>
      </c>
      <c r="CP2755">
        <v>874600</v>
      </c>
      <c r="CQ2755">
        <v>0</v>
      </c>
      <c r="CR2755">
        <v>0</v>
      </c>
      <c r="CS2755">
        <v>470000</v>
      </c>
      <c r="CT2755">
        <v>0</v>
      </c>
      <c r="CU2755">
        <v>0</v>
      </c>
      <c r="CV2755">
        <v>0</v>
      </c>
      <c r="CW2755">
        <v>0</v>
      </c>
      <c r="CX2755">
        <v>0</v>
      </c>
      <c r="CY2755">
        <v>0</v>
      </c>
      <c r="CZ2755">
        <v>0</v>
      </c>
      <c r="DA2755">
        <v>0</v>
      </c>
      <c r="DB2755">
        <v>2544400</v>
      </c>
      <c r="DC2755">
        <v>0</v>
      </c>
      <c r="DD2755">
        <v>0</v>
      </c>
      <c r="DE2755">
        <v>2498100</v>
      </c>
      <c r="DF2755">
        <v>0</v>
      </c>
      <c r="DG2755">
        <v>0</v>
      </c>
      <c r="DJ2755">
        <v>2753</v>
      </c>
      <c r="DK2755">
        <v>4176</v>
      </c>
      <c r="DL2755">
        <v>82</v>
      </c>
      <c r="DM2755">
        <v>82</v>
      </c>
      <c r="DN2755">
        <v>3702</v>
      </c>
      <c r="DO2755">
        <v>3901</v>
      </c>
      <c r="DP2755" t="s">
        <v>1020</v>
      </c>
      <c r="DQ2755" t="s">
        <v>1019</v>
      </c>
      <c r="DR2755">
        <v>23374</v>
      </c>
      <c r="DS2755">
        <v>16303</v>
      </c>
      <c r="DT2755">
        <v>8</v>
      </c>
      <c r="DU2755">
        <v>3827</v>
      </c>
      <c r="DV2755">
        <v>23371</v>
      </c>
      <c r="DW2755">
        <v>16300</v>
      </c>
      <c r="DX2755">
        <v>2</v>
      </c>
      <c r="DY2755">
        <v>3559</v>
      </c>
      <c r="DZ2755">
        <v>23371</v>
      </c>
      <c r="EA2755">
        <v>16300</v>
      </c>
      <c r="EB2755">
        <v>2</v>
      </c>
      <c r="EC2755">
        <v>3559</v>
      </c>
    </row>
    <row r="2756" spans="1:133" x14ac:dyDescent="0.2">
      <c r="A2756" t="s">
        <v>1010</v>
      </c>
      <c r="B2756">
        <v>411</v>
      </c>
      <c r="C2756" t="s">
        <v>1011</v>
      </c>
      <c r="D2756" t="str">
        <f t="shared" si="129"/>
        <v>NP_057018</v>
      </c>
      <c r="E2756" t="s">
        <v>1010</v>
      </c>
      <c r="F2756" t="s">
        <v>1010</v>
      </c>
      <c r="G2756" t="s">
        <v>1009</v>
      </c>
      <c r="H2756">
        <v>1</v>
      </c>
      <c r="I2756">
        <v>77.724100000000007</v>
      </c>
      <c r="J2756">
        <v>2.77539E-3</v>
      </c>
      <c r="K2756">
        <v>122.18</v>
      </c>
      <c r="L2756">
        <v>60.585000000000001</v>
      </c>
      <c r="M2756">
        <v>107.53</v>
      </c>
      <c r="N2756">
        <v>0</v>
      </c>
      <c r="O2756">
        <v>0</v>
      </c>
      <c r="Q2756" t="s">
        <v>137</v>
      </c>
      <c r="R2756">
        <v>0</v>
      </c>
      <c r="S2756">
        <v>0</v>
      </c>
      <c r="U2756" t="s">
        <v>137</v>
      </c>
      <c r="V2756">
        <v>0</v>
      </c>
      <c r="W2756">
        <v>0</v>
      </c>
      <c r="Y2756" t="s">
        <v>137</v>
      </c>
      <c r="Z2756">
        <v>1</v>
      </c>
      <c r="AA2756">
        <v>77.724100000000007</v>
      </c>
      <c r="AB2756">
        <v>3.5513999999999997E-2</v>
      </c>
      <c r="AC2756">
        <v>107.53</v>
      </c>
      <c r="AD2756">
        <v>1</v>
      </c>
      <c r="AE2756">
        <v>68.610799999999998</v>
      </c>
      <c r="AF2756">
        <v>1.2818100000000001E-2</v>
      </c>
      <c r="AG2756">
        <v>122.18</v>
      </c>
      <c r="AH2756">
        <v>0</v>
      </c>
      <c r="AI2756">
        <v>0</v>
      </c>
      <c r="AK2756" t="s">
        <v>137</v>
      </c>
      <c r="AL2756">
        <v>1</v>
      </c>
      <c r="AM2756">
        <v>115.699</v>
      </c>
      <c r="AN2756">
        <v>2.77539E-3</v>
      </c>
      <c r="AO2756">
        <v>115.7</v>
      </c>
      <c r="AP2756">
        <v>0</v>
      </c>
      <c r="AQ2756">
        <v>0</v>
      </c>
      <c r="AS2756" t="s">
        <v>137</v>
      </c>
      <c r="AT2756" t="s">
        <v>136</v>
      </c>
      <c r="AU2756">
        <v>1</v>
      </c>
      <c r="AV2756" t="s">
        <v>144</v>
      </c>
      <c r="AW2756" t="str">
        <f t="shared" si="130"/>
        <v>NOP58|NP_057018</v>
      </c>
      <c r="AX2756" s="1" t="str">
        <f t="shared" si="131"/>
        <v>NOP58|NP_057018|KISGTGK(1)ALAK</v>
      </c>
      <c r="AY2756" t="s">
        <v>1018</v>
      </c>
      <c r="AZ2756" t="s">
        <v>143</v>
      </c>
      <c r="BA2756" t="s">
        <v>157</v>
      </c>
      <c r="BB2756" t="s">
        <v>1017</v>
      </c>
      <c r="BC2756" t="s">
        <v>1016</v>
      </c>
      <c r="BD2756">
        <v>7</v>
      </c>
      <c r="BE2756">
        <v>2</v>
      </c>
      <c r="BF2756">
        <v>0.87046999999999997</v>
      </c>
      <c r="BG2756" t="s">
        <v>138</v>
      </c>
      <c r="BH2756" t="s">
        <v>138</v>
      </c>
      <c r="BI2756" t="s">
        <v>138</v>
      </c>
      <c r="BJ2756" t="s">
        <v>139</v>
      </c>
      <c r="BK2756" t="s">
        <v>139</v>
      </c>
      <c r="BL2756" t="s">
        <v>138</v>
      </c>
      <c r="BM2756" t="s">
        <v>139</v>
      </c>
      <c r="BN2756" t="s">
        <v>138</v>
      </c>
      <c r="BO2756">
        <v>200030000</v>
      </c>
      <c r="BP2756">
        <v>200030000</v>
      </c>
      <c r="BQ2756">
        <v>0</v>
      </c>
      <c r="BR2756">
        <v>0</v>
      </c>
      <c r="BS2756" t="s">
        <v>137</v>
      </c>
      <c r="BT2756">
        <v>14485000</v>
      </c>
      <c r="BU2756">
        <v>9710300</v>
      </c>
      <c r="BV2756">
        <v>12666000</v>
      </c>
      <c r="BW2756">
        <v>36733000</v>
      </c>
      <c r="BX2756">
        <v>15252000</v>
      </c>
      <c r="BY2756">
        <v>24559000</v>
      </c>
      <c r="BZ2756">
        <v>17997000</v>
      </c>
      <c r="CA2756">
        <v>13062000</v>
      </c>
      <c r="CB2756" t="s">
        <v>137</v>
      </c>
      <c r="CC2756" t="s">
        <v>137</v>
      </c>
      <c r="CD2756" t="s">
        <v>137</v>
      </c>
      <c r="CE2756" t="s">
        <v>137</v>
      </c>
      <c r="CF2756" t="s">
        <v>137</v>
      </c>
      <c r="CG2756" t="s">
        <v>137</v>
      </c>
      <c r="CH2756" t="s">
        <v>137</v>
      </c>
      <c r="CI2756" t="s">
        <v>137</v>
      </c>
      <c r="CJ2756">
        <v>14485000</v>
      </c>
      <c r="CK2756">
        <v>0</v>
      </c>
      <c r="CL2756">
        <v>0</v>
      </c>
      <c r="CM2756">
        <v>9710300</v>
      </c>
      <c r="CN2756">
        <v>0</v>
      </c>
      <c r="CO2756">
        <v>0</v>
      </c>
      <c r="CP2756">
        <v>12666000</v>
      </c>
      <c r="CQ2756">
        <v>0</v>
      </c>
      <c r="CR2756">
        <v>0</v>
      </c>
      <c r="CS2756">
        <v>36733000</v>
      </c>
      <c r="CT2756">
        <v>0</v>
      </c>
      <c r="CU2756">
        <v>0</v>
      </c>
      <c r="CV2756">
        <v>15252000</v>
      </c>
      <c r="CW2756">
        <v>0</v>
      </c>
      <c r="CX2756">
        <v>0</v>
      </c>
      <c r="CY2756">
        <v>24559000</v>
      </c>
      <c r="CZ2756">
        <v>0</v>
      </c>
      <c r="DA2756">
        <v>0</v>
      </c>
      <c r="DB2756">
        <v>17997000</v>
      </c>
      <c r="DC2756">
        <v>0</v>
      </c>
      <c r="DD2756">
        <v>0</v>
      </c>
      <c r="DE2756">
        <v>13062000</v>
      </c>
      <c r="DF2756">
        <v>0</v>
      </c>
      <c r="DG2756">
        <v>0</v>
      </c>
      <c r="DJ2756">
        <v>2754</v>
      </c>
      <c r="DK2756">
        <v>4178</v>
      </c>
      <c r="DL2756">
        <v>411</v>
      </c>
      <c r="DM2756">
        <v>411</v>
      </c>
      <c r="DN2756" t="s">
        <v>1015</v>
      </c>
      <c r="DO2756" t="s">
        <v>1014</v>
      </c>
      <c r="DP2756" t="s">
        <v>1013</v>
      </c>
      <c r="DQ2756" t="s">
        <v>1012</v>
      </c>
      <c r="DR2756">
        <v>33434</v>
      </c>
      <c r="DS2756">
        <v>22968</v>
      </c>
      <c r="DT2756">
        <v>4</v>
      </c>
      <c r="DU2756">
        <v>8937</v>
      </c>
      <c r="DV2756">
        <v>33435</v>
      </c>
      <c r="DW2756">
        <v>22969</v>
      </c>
      <c r="DX2756">
        <v>5</v>
      </c>
      <c r="DY2756">
        <v>8340</v>
      </c>
      <c r="DZ2756">
        <v>29547</v>
      </c>
      <c r="EA2756">
        <v>20528</v>
      </c>
      <c r="EB2756">
        <v>7</v>
      </c>
      <c r="EC2756">
        <v>12696</v>
      </c>
    </row>
    <row r="2757" spans="1:133" x14ac:dyDescent="0.2">
      <c r="A2757" t="s">
        <v>1010</v>
      </c>
      <c r="B2757">
        <v>441</v>
      </c>
      <c r="C2757" t="s">
        <v>1011</v>
      </c>
      <c r="D2757" t="str">
        <f t="shared" si="129"/>
        <v>NP_057018</v>
      </c>
      <c r="E2757" t="s">
        <v>1010</v>
      </c>
      <c r="F2757" t="s">
        <v>1010</v>
      </c>
      <c r="G2757" t="s">
        <v>1009</v>
      </c>
      <c r="H2757">
        <v>1</v>
      </c>
      <c r="I2757">
        <v>111.776</v>
      </c>
      <c r="J2757" s="3">
        <v>3.8604999999999999E-7</v>
      </c>
      <c r="K2757">
        <v>156.49</v>
      </c>
      <c r="L2757">
        <v>131.62</v>
      </c>
      <c r="M2757">
        <v>111.78</v>
      </c>
      <c r="N2757">
        <v>1</v>
      </c>
      <c r="O2757">
        <v>156.49</v>
      </c>
      <c r="P2757" s="3">
        <v>3.8604999999999999E-7</v>
      </c>
      <c r="Q2757">
        <v>156.49</v>
      </c>
      <c r="R2757">
        <v>1</v>
      </c>
      <c r="S2757">
        <v>73.596500000000006</v>
      </c>
      <c r="T2757">
        <v>1.0960900000000001E-2</v>
      </c>
      <c r="U2757">
        <v>73.596999999999994</v>
      </c>
      <c r="V2757">
        <v>1</v>
      </c>
      <c r="W2757">
        <v>87.087699999999998</v>
      </c>
      <c r="X2757">
        <v>1.7773800000000001E-3</v>
      </c>
      <c r="Y2757">
        <v>87.087999999999994</v>
      </c>
      <c r="Z2757">
        <v>1</v>
      </c>
      <c r="AA2757">
        <v>78.227999999999994</v>
      </c>
      <c r="AB2757">
        <v>1.7249500000000001E-3</v>
      </c>
      <c r="AC2757">
        <v>78.227999999999994</v>
      </c>
      <c r="AH2757">
        <v>1</v>
      </c>
      <c r="AI2757">
        <v>117.069</v>
      </c>
      <c r="AJ2757" s="3">
        <v>3.5404799999999997E-5</v>
      </c>
      <c r="AK2757">
        <v>117.07</v>
      </c>
      <c r="AL2757">
        <v>0</v>
      </c>
      <c r="AM2757">
        <v>0</v>
      </c>
      <c r="AO2757" t="s">
        <v>137</v>
      </c>
      <c r="AP2757">
        <v>1</v>
      </c>
      <c r="AQ2757">
        <v>111.776</v>
      </c>
      <c r="AR2757">
        <v>2.8024499999999998E-4</v>
      </c>
      <c r="AS2757">
        <v>111.78</v>
      </c>
      <c r="AU2757">
        <v>1</v>
      </c>
      <c r="AV2757" t="s">
        <v>144</v>
      </c>
      <c r="AW2757" t="str">
        <f t="shared" si="130"/>
        <v>NOP58|NP_057018</v>
      </c>
      <c r="AX2757" s="1" t="str">
        <f t="shared" si="131"/>
        <v>NOP58|NP_057018|TYDPSGDSTLPTCSK(1)K</v>
      </c>
      <c r="AY2757" t="s">
        <v>1008</v>
      </c>
      <c r="AZ2757" t="s">
        <v>143</v>
      </c>
      <c r="BA2757" t="s">
        <v>702</v>
      </c>
      <c r="BB2757" t="s">
        <v>1007</v>
      </c>
      <c r="BC2757" t="s">
        <v>1006</v>
      </c>
      <c r="BD2757">
        <v>15</v>
      </c>
      <c r="BE2757">
        <v>2</v>
      </c>
      <c r="BF2757">
        <v>-0.13372000000000001</v>
      </c>
      <c r="BG2757" t="s">
        <v>139</v>
      </c>
      <c r="BH2757" t="s">
        <v>139</v>
      </c>
      <c r="BI2757" t="s">
        <v>139</v>
      </c>
      <c r="BJ2757" t="s">
        <v>139</v>
      </c>
      <c r="BK2757" t="s">
        <v>138</v>
      </c>
      <c r="BL2757" t="s">
        <v>139</v>
      </c>
      <c r="BM2757" t="s">
        <v>138</v>
      </c>
      <c r="BN2757" t="s">
        <v>139</v>
      </c>
      <c r="BO2757">
        <v>194480000</v>
      </c>
      <c r="BP2757">
        <v>194480000</v>
      </c>
      <c r="BQ2757">
        <v>0</v>
      </c>
      <c r="BR2757">
        <v>0</v>
      </c>
      <c r="BS2757" t="s">
        <v>137</v>
      </c>
      <c r="BT2757">
        <v>16260000</v>
      </c>
      <c r="BU2757">
        <v>24422000</v>
      </c>
      <c r="BV2757">
        <v>29603000</v>
      </c>
      <c r="BW2757">
        <v>32805000</v>
      </c>
      <c r="BX2757" t="s">
        <v>297</v>
      </c>
      <c r="BY2757">
        <v>16463000</v>
      </c>
      <c r="BZ2757">
        <v>18032000</v>
      </c>
      <c r="CA2757">
        <v>26283000</v>
      </c>
      <c r="CB2757" t="s">
        <v>137</v>
      </c>
      <c r="CC2757" t="s">
        <v>137</v>
      </c>
      <c r="CD2757" t="s">
        <v>137</v>
      </c>
      <c r="CE2757" t="s">
        <v>137</v>
      </c>
      <c r="CF2757" t="s">
        <v>137</v>
      </c>
      <c r="CG2757" t="s">
        <v>137</v>
      </c>
      <c r="CH2757" t="s">
        <v>137</v>
      </c>
      <c r="CI2757" t="s">
        <v>137</v>
      </c>
      <c r="CJ2757">
        <v>16260000</v>
      </c>
      <c r="CK2757">
        <v>0</v>
      </c>
      <c r="CL2757">
        <v>0</v>
      </c>
      <c r="CM2757">
        <v>24422000</v>
      </c>
      <c r="CN2757">
        <v>0</v>
      </c>
      <c r="CO2757">
        <v>0</v>
      </c>
      <c r="CP2757">
        <v>29603000</v>
      </c>
      <c r="CQ2757">
        <v>0</v>
      </c>
      <c r="CR2757">
        <v>0</v>
      </c>
      <c r="CS2757">
        <v>32805000</v>
      </c>
      <c r="CT2757">
        <v>0</v>
      </c>
      <c r="CU2757">
        <v>0</v>
      </c>
      <c r="CV2757">
        <v>0</v>
      </c>
      <c r="CW2757">
        <v>0</v>
      </c>
      <c r="CX2757">
        <v>0</v>
      </c>
      <c r="CY2757">
        <v>16463000</v>
      </c>
      <c r="CZ2757">
        <v>0</v>
      </c>
      <c r="DA2757">
        <v>0</v>
      </c>
      <c r="DB2757">
        <v>18032000</v>
      </c>
      <c r="DC2757">
        <v>0</v>
      </c>
      <c r="DD2757">
        <v>0</v>
      </c>
      <c r="DE2757">
        <v>26283000</v>
      </c>
      <c r="DF2757">
        <v>0</v>
      </c>
      <c r="DG2757">
        <v>0</v>
      </c>
      <c r="DJ2757">
        <v>2755</v>
      </c>
      <c r="DK2757">
        <v>4178</v>
      </c>
      <c r="DL2757">
        <v>441</v>
      </c>
      <c r="DM2757">
        <v>441</v>
      </c>
      <c r="DN2757">
        <v>11293</v>
      </c>
      <c r="DO2757">
        <v>12013</v>
      </c>
      <c r="DP2757" t="s">
        <v>1005</v>
      </c>
      <c r="DQ2757" t="s">
        <v>1004</v>
      </c>
      <c r="DR2757">
        <v>72454</v>
      </c>
      <c r="DS2757">
        <v>49537</v>
      </c>
      <c r="DT2757">
        <v>8</v>
      </c>
      <c r="DU2757">
        <v>18466</v>
      </c>
      <c r="DV2757">
        <v>72448</v>
      </c>
      <c r="DW2757">
        <v>49531</v>
      </c>
      <c r="DX2757">
        <v>1</v>
      </c>
      <c r="DY2757">
        <v>18509</v>
      </c>
      <c r="DZ2757">
        <v>72448</v>
      </c>
      <c r="EA2757">
        <v>49531</v>
      </c>
      <c r="EB2757">
        <v>1</v>
      </c>
      <c r="EC2757">
        <v>18509</v>
      </c>
    </row>
    <row r="2758" spans="1:133" x14ac:dyDescent="0.2">
      <c r="A2758" t="s">
        <v>995</v>
      </c>
      <c r="B2758">
        <v>7</v>
      </c>
      <c r="C2758" t="s">
        <v>996</v>
      </c>
      <c r="D2758" t="str">
        <f t="shared" si="129"/>
        <v>NP_057131</v>
      </c>
      <c r="E2758" t="s">
        <v>995</v>
      </c>
      <c r="F2758" t="s">
        <v>995</v>
      </c>
      <c r="G2758" t="s">
        <v>994</v>
      </c>
      <c r="H2758">
        <v>1</v>
      </c>
      <c r="I2758">
        <v>74.415199999999999</v>
      </c>
      <c r="J2758">
        <v>6.7446200000000002E-4</v>
      </c>
      <c r="K2758">
        <v>143.02000000000001</v>
      </c>
      <c r="L2758">
        <v>75.983999999999995</v>
      </c>
      <c r="M2758">
        <v>74.415000000000006</v>
      </c>
      <c r="N2758">
        <v>1</v>
      </c>
      <c r="O2758">
        <v>128.48400000000001</v>
      </c>
      <c r="P2758">
        <v>1.3898700000000001E-3</v>
      </c>
      <c r="Q2758">
        <v>128.47999999999999</v>
      </c>
      <c r="R2758">
        <v>1</v>
      </c>
      <c r="S2758">
        <v>58.981099999999998</v>
      </c>
      <c r="T2758">
        <v>1.3898700000000001E-3</v>
      </c>
      <c r="U2758">
        <v>128.47999999999999</v>
      </c>
      <c r="V2758">
        <v>1</v>
      </c>
      <c r="W2758">
        <v>68.914900000000003</v>
      </c>
      <c r="X2758">
        <v>1.3898700000000001E-3</v>
      </c>
      <c r="Y2758">
        <v>128.47999999999999</v>
      </c>
      <c r="Z2758">
        <v>1</v>
      </c>
      <c r="AA2758">
        <v>74.415199999999999</v>
      </c>
      <c r="AB2758">
        <v>1.39347E-3</v>
      </c>
      <c r="AC2758">
        <v>128.38</v>
      </c>
      <c r="AD2758">
        <v>0</v>
      </c>
      <c r="AE2758">
        <v>0</v>
      </c>
      <c r="AG2758" t="s">
        <v>137</v>
      </c>
      <c r="AH2758">
        <v>1</v>
      </c>
      <c r="AI2758">
        <v>58.981099999999998</v>
      </c>
      <c r="AJ2758">
        <v>3.9431599999999997E-2</v>
      </c>
      <c r="AK2758">
        <v>58.981000000000002</v>
      </c>
      <c r="AL2758">
        <v>1</v>
      </c>
      <c r="AM2758">
        <v>72.138400000000004</v>
      </c>
      <c r="AN2758">
        <v>2.7658200000000001E-2</v>
      </c>
      <c r="AO2758">
        <v>72.138000000000005</v>
      </c>
      <c r="AP2758">
        <v>1</v>
      </c>
      <c r="AQ2758">
        <v>74.415199999999999</v>
      </c>
      <c r="AR2758">
        <v>6.7446200000000002E-4</v>
      </c>
      <c r="AS2758">
        <v>143.02000000000001</v>
      </c>
      <c r="AT2758" t="s">
        <v>136</v>
      </c>
      <c r="AU2758">
        <v>1</v>
      </c>
      <c r="AV2758" t="s">
        <v>144</v>
      </c>
      <c r="AW2758" t="str">
        <f t="shared" si="130"/>
        <v>SF3B14|NP_057131</v>
      </c>
      <c r="AX2758" s="1" t="str">
        <f t="shared" si="131"/>
        <v>SF3B14|NP_057131|AMQAAK(1)R</v>
      </c>
      <c r="AY2758" t="s">
        <v>1003</v>
      </c>
      <c r="AZ2758" t="s">
        <v>1002</v>
      </c>
      <c r="BA2758" t="s">
        <v>266</v>
      </c>
      <c r="BB2758" t="s">
        <v>1001</v>
      </c>
      <c r="BC2758" t="s">
        <v>1000</v>
      </c>
      <c r="BD2758">
        <v>6</v>
      </c>
      <c r="BE2758">
        <v>2</v>
      </c>
      <c r="BF2758">
        <v>-9.2789999999999997E-2</v>
      </c>
      <c r="BG2758" t="s">
        <v>139</v>
      </c>
      <c r="BH2758" t="s">
        <v>139</v>
      </c>
      <c r="BI2758" t="s">
        <v>139</v>
      </c>
      <c r="BJ2758" t="s">
        <v>139</v>
      </c>
      <c r="BK2758" t="s">
        <v>138</v>
      </c>
      <c r="BL2758" t="s">
        <v>139</v>
      </c>
      <c r="BM2758" t="s">
        <v>139</v>
      </c>
      <c r="BN2758" t="s">
        <v>139</v>
      </c>
      <c r="BO2758">
        <v>470730000</v>
      </c>
      <c r="BP2758">
        <v>470730000</v>
      </c>
      <c r="BQ2758">
        <v>0</v>
      </c>
      <c r="BR2758">
        <v>0</v>
      </c>
      <c r="BS2758" t="s">
        <v>137</v>
      </c>
      <c r="BT2758">
        <v>40643000</v>
      </c>
      <c r="BU2758">
        <v>62663000</v>
      </c>
      <c r="BV2758">
        <v>50979000</v>
      </c>
      <c r="BW2758">
        <v>67042000</v>
      </c>
      <c r="BX2758">
        <v>26446000</v>
      </c>
      <c r="BY2758">
        <v>42891000</v>
      </c>
      <c r="BZ2758">
        <v>48341000</v>
      </c>
      <c r="CA2758">
        <v>68689000</v>
      </c>
      <c r="CB2758" t="s">
        <v>137</v>
      </c>
      <c r="CC2758" t="s">
        <v>137</v>
      </c>
      <c r="CD2758" t="s">
        <v>137</v>
      </c>
      <c r="CE2758" t="s">
        <v>137</v>
      </c>
      <c r="CF2758" t="s">
        <v>137</v>
      </c>
      <c r="CG2758" t="s">
        <v>137</v>
      </c>
      <c r="CH2758" t="s">
        <v>137</v>
      </c>
      <c r="CI2758" t="s">
        <v>137</v>
      </c>
      <c r="CJ2758">
        <v>40643000</v>
      </c>
      <c r="CK2758">
        <v>0</v>
      </c>
      <c r="CL2758">
        <v>0</v>
      </c>
      <c r="CM2758">
        <v>62663000</v>
      </c>
      <c r="CN2758">
        <v>0</v>
      </c>
      <c r="CO2758">
        <v>0</v>
      </c>
      <c r="CP2758">
        <v>50979000</v>
      </c>
      <c r="CQ2758">
        <v>0</v>
      </c>
      <c r="CR2758">
        <v>0</v>
      </c>
      <c r="CS2758">
        <v>67042000</v>
      </c>
      <c r="CT2758">
        <v>0</v>
      </c>
      <c r="CU2758">
        <v>0</v>
      </c>
      <c r="CV2758">
        <v>26446000</v>
      </c>
      <c r="CW2758">
        <v>0</v>
      </c>
      <c r="CX2758">
        <v>0</v>
      </c>
      <c r="CY2758">
        <v>42891000</v>
      </c>
      <c r="CZ2758">
        <v>0</v>
      </c>
      <c r="DA2758">
        <v>0</v>
      </c>
      <c r="DB2758">
        <v>48341000</v>
      </c>
      <c r="DC2758">
        <v>0</v>
      </c>
      <c r="DD2758">
        <v>0</v>
      </c>
      <c r="DE2758">
        <v>68689000</v>
      </c>
      <c r="DF2758">
        <v>0</v>
      </c>
      <c r="DG2758">
        <v>0</v>
      </c>
      <c r="DJ2758">
        <v>2756</v>
      </c>
      <c r="DK2758">
        <v>4181</v>
      </c>
      <c r="DL2758">
        <v>7</v>
      </c>
      <c r="DM2758">
        <v>7</v>
      </c>
      <c r="DN2758">
        <v>616</v>
      </c>
      <c r="DO2758" t="s">
        <v>999</v>
      </c>
      <c r="DP2758" t="s">
        <v>998</v>
      </c>
      <c r="DQ2758" t="s">
        <v>997</v>
      </c>
      <c r="DR2758">
        <v>4045</v>
      </c>
      <c r="DS2758">
        <v>2940</v>
      </c>
      <c r="DT2758">
        <v>8</v>
      </c>
      <c r="DU2758">
        <v>7799</v>
      </c>
      <c r="DV2758">
        <v>4035</v>
      </c>
      <c r="DW2758">
        <v>2933</v>
      </c>
      <c r="DX2758">
        <v>8</v>
      </c>
      <c r="DY2758">
        <v>13691</v>
      </c>
      <c r="DZ2758">
        <v>4035</v>
      </c>
      <c r="EA2758">
        <v>2933</v>
      </c>
      <c r="EB2758">
        <v>8</v>
      </c>
      <c r="EC2758">
        <v>13691</v>
      </c>
    </row>
    <row r="2759" spans="1:133" x14ac:dyDescent="0.2">
      <c r="A2759" s="4" t="s">
        <v>995</v>
      </c>
      <c r="B2759">
        <v>29</v>
      </c>
      <c r="C2759" t="s">
        <v>996</v>
      </c>
      <c r="D2759" t="str">
        <f t="shared" si="129"/>
        <v>NP_057131</v>
      </c>
      <c r="E2759" t="s">
        <v>995</v>
      </c>
      <c r="F2759" t="s">
        <v>995</v>
      </c>
      <c r="G2759" t="s">
        <v>994</v>
      </c>
      <c r="H2759">
        <v>1</v>
      </c>
      <c r="I2759">
        <v>56.424100000000003</v>
      </c>
      <c r="J2759">
        <v>3.6881399999999999E-3</v>
      </c>
      <c r="K2759">
        <v>69.289000000000001</v>
      </c>
      <c r="L2759">
        <v>47.98</v>
      </c>
      <c r="M2759">
        <v>56.423999999999999</v>
      </c>
      <c r="N2759">
        <v>0</v>
      </c>
      <c r="O2759">
        <v>0</v>
      </c>
      <c r="Q2759" t="s">
        <v>137</v>
      </c>
      <c r="R2759">
        <v>1</v>
      </c>
      <c r="S2759">
        <v>60.764099999999999</v>
      </c>
      <c r="T2759">
        <v>1.4298699999999999E-2</v>
      </c>
      <c r="U2759">
        <v>60.764000000000003</v>
      </c>
      <c r="V2759">
        <v>1</v>
      </c>
      <c r="W2759">
        <v>69.288499999999999</v>
      </c>
      <c r="X2759">
        <v>3.6881399999999999E-3</v>
      </c>
      <c r="Y2759">
        <v>69.289000000000001</v>
      </c>
      <c r="Z2759">
        <v>0</v>
      </c>
      <c r="AA2759">
        <v>0</v>
      </c>
      <c r="AC2759" t="s">
        <v>137</v>
      </c>
      <c r="AD2759">
        <v>0</v>
      </c>
      <c r="AE2759">
        <v>0</v>
      </c>
      <c r="AG2759" t="s">
        <v>137</v>
      </c>
      <c r="AH2759">
        <v>1</v>
      </c>
      <c r="AI2759">
        <v>56.424100000000003</v>
      </c>
      <c r="AJ2759">
        <v>2.8010400000000001E-2</v>
      </c>
      <c r="AK2759">
        <v>56.423999999999999</v>
      </c>
      <c r="AT2759" t="s">
        <v>136</v>
      </c>
      <c r="AU2759">
        <v>1</v>
      </c>
      <c r="AV2759" t="s">
        <v>144</v>
      </c>
      <c r="AW2759" t="str">
        <f t="shared" si="130"/>
        <v>SF3B14|NP_057131</v>
      </c>
      <c r="AX2759" s="1" t="str">
        <f t="shared" si="131"/>
        <v>SF3B14|NP_057131|NLPYK(1)ITAEEMYDIFGK</v>
      </c>
      <c r="AY2759" t="s">
        <v>993</v>
      </c>
      <c r="AZ2759" t="s">
        <v>143</v>
      </c>
      <c r="BA2759" t="s">
        <v>992</v>
      </c>
      <c r="BB2759" t="s">
        <v>991</v>
      </c>
      <c r="BC2759" t="s">
        <v>990</v>
      </c>
      <c r="BD2759">
        <v>5</v>
      </c>
      <c r="BE2759">
        <v>3</v>
      </c>
      <c r="BF2759">
        <v>-0.43686000000000003</v>
      </c>
      <c r="BG2759" t="s">
        <v>138</v>
      </c>
      <c r="BH2759" t="s">
        <v>139</v>
      </c>
      <c r="BI2759" t="s">
        <v>139</v>
      </c>
      <c r="BJ2759" t="s">
        <v>138</v>
      </c>
      <c r="BK2759" t="s">
        <v>138</v>
      </c>
      <c r="BL2759" t="s">
        <v>139</v>
      </c>
      <c r="BM2759" t="s">
        <v>138</v>
      </c>
      <c r="BN2759" t="s">
        <v>138</v>
      </c>
      <c r="BO2759">
        <v>16166000</v>
      </c>
      <c r="BP2759">
        <v>16166000</v>
      </c>
      <c r="BQ2759">
        <v>0</v>
      </c>
      <c r="BR2759">
        <v>0</v>
      </c>
      <c r="BS2759" t="s">
        <v>137</v>
      </c>
      <c r="BT2759">
        <v>2886000</v>
      </c>
      <c r="BU2759" t="s">
        <v>297</v>
      </c>
      <c r="BV2759">
        <v>5843600</v>
      </c>
      <c r="BW2759">
        <v>4601300</v>
      </c>
      <c r="BX2759">
        <v>2835400</v>
      </c>
      <c r="BY2759" t="s">
        <v>297</v>
      </c>
      <c r="BZ2759" t="s">
        <v>297</v>
      </c>
      <c r="CA2759" t="s">
        <v>297</v>
      </c>
      <c r="CB2759" t="s">
        <v>137</v>
      </c>
      <c r="CC2759" t="s">
        <v>137</v>
      </c>
      <c r="CD2759" t="s">
        <v>137</v>
      </c>
      <c r="CE2759" t="s">
        <v>137</v>
      </c>
      <c r="CF2759" t="s">
        <v>137</v>
      </c>
      <c r="CG2759" t="s">
        <v>137</v>
      </c>
      <c r="CH2759" t="s">
        <v>137</v>
      </c>
      <c r="CI2759" t="s">
        <v>137</v>
      </c>
      <c r="CJ2759">
        <v>2886000</v>
      </c>
      <c r="CK2759">
        <v>0</v>
      </c>
      <c r="CL2759">
        <v>0</v>
      </c>
      <c r="CM2759">
        <v>0</v>
      </c>
      <c r="CN2759">
        <v>0</v>
      </c>
      <c r="CO2759">
        <v>0</v>
      </c>
      <c r="CP2759">
        <v>5843600</v>
      </c>
      <c r="CQ2759">
        <v>0</v>
      </c>
      <c r="CR2759">
        <v>0</v>
      </c>
      <c r="CS2759">
        <v>4601300</v>
      </c>
      <c r="CT2759">
        <v>0</v>
      </c>
      <c r="CU2759">
        <v>0</v>
      </c>
      <c r="CV2759">
        <v>2835400</v>
      </c>
      <c r="CW2759">
        <v>0</v>
      </c>
      <c r="CX2759">
        <v>0</v>
      </c>
      <c r="CY2759">
        <v>0</v>
      </c>
      <c r="CZ2759">
        <v>0</v>
      </c>
      <c r="DA2759">
        <v>0</v>
      </c>
      <c r="DB2759">
        <v>0</v>
      </c>
      <c r="DC2759">
        <v>0</v>
      </c>
      <c r="DD2759">
        <v>0</v>
      </c>
      <c r="DE2759">
        <v>0</v>
      </c>
      <c r="DF2759">
        <v>0</v>
      </c>
      <c r="DG2759">
        <v>0</v>
      </c>
      <c r="DJ2759">
        <v>2757</v>
      </c>
      <c r="DK2759">
        <v>4181</v>
      </c>
      <c r="DL2759">
        <v>29</v>
      </c>
      <c r="DM2759">
        <v>29</v>
      </c>
      <c r="DN2759">
        <v>7629</v>
      </c>
      <c r="DO2759">
        <v>8137</v>
      </c>
      <c r="DP2759" t="s">
        <v>989</v>
      </c>
      <c r="DQ2759" t="s">
        <v>988</v>
      </c>
      <c r="DR2759">
        <v>48089</v>
      </c>
      <c r="DS2759">
        <v>32793</v>
      </c>
      <c r="DT2759">
        <v>6</v>
      </c>
      <c r="DU2759">
        <v>58767</v>
      </c>
      <c r="DV2759">
        <v>48088</v>
      </c>
      <c r="DW2759">
        <v>32792</v>
      </c>
      <c r="DX2759">
        <v>3</v>
      </c>
      <c r="DY2759">
        <v>56430</v>
      </c>
      <c r="DZ2759">
        <v>48088</v>
      </c>
      <c r="EA2759">
        <v>32792</v>
      </c>
      <c r="EB2759">
        <v>3</v>
      </c>
      <c r="EC2759">
        <v>56430</v>
      </c>
    </row>
    <row r="2760" spans="1:133" x14ac:dyDescent="0.2">
      <c r="A2760" s="4" t="s">
        <v>978</v>
      </c>
      <c r="B2760">
        <v>565</v>
      </c>
      <c r="C2760" t="s">
        <v>979</v>
      </c>
      <c r="D2760" t="str">
        <f t="shared" si="129"/>
        <v>NP_057396</v>
      </c>
      <c r="E2760" t="s">
        <v>978</v>
      </c>
      <c r="F2760" t="s">
        <v>978</v>
      </c>
      <c r="G2760" t="s">
        <v>977</v>
      </c>
      <c r="H2760">
        <v>1</v>
      </c>
      <c r="I2760">
        <v>68.480500000000006</v>
      </c>
      <c r="J2760">
        <v>2.5983000000000001E-4</v>
      </c>
      <c r="K2760">
        <v>112.24</v>
      </c>
      <c r="L2760">
        <v>90.375</v>
      </c>
      <c r="M2760">
        <v>68.480999999999995</v>
      </c>
      <c r="N2760">
        <v>1</v>
      </c>
      <c r="O2760">
        <v>112.235</v>
      </c>
      <c r="P2760">
        <v>2.5983000000000001E-4</v>
      </c>
      <c r="Q2760">
        <v>112.24</v>
      </c>
      <c r="V2760">
        <v>1</v>
      </c>
      <c r="W2760">
        <v>80.718699999999998</v>
      </c>
      <c r="X2760">
        <v>5.6728799999999999E-3</v>
      </c>
      <c r="Y2760">
        <v>80.718999999999994</v>
      </c>
      <c r="Z2760">
        <v>1</v>
      </c>
      <c r="AA2760">
        <v>90.5608</v>
      </c>
      <c r="AB2760">
        <v>1.8090999999999999E-3</v>
      </c>
      <c r="AC2760">
        <v>90.561000000000007</v>
      </c>
      <c r="AD2760">
        <v>1</v>
      </c>
      <c r="AE2760">
        <v>111.80800000000001</v>
      </c>
      <c r="AF2760">
        <v>2.8030600000000002E-4</v>
      </c>
      <c r="AG2760">
        <v>111.81</v>
      </c>
      <c r="AH2760">
        <v>1</v>
      </c>
      <c r="AI2760">
        <v>71.780699999999996</v>
      </c>
      <c r="AJ2760">
        <v>1.5868899999999998E-2</v>
      </c>
      <c r="AK2760">
        <v>71.781000000000006</v>
      </c>
      <c r="AL2760">
        <v>1</v>
      </c>
      <c r="AM2760">
        <v>68.480500000000006</v>
      </c>
      <c r="AN2760">
        <v>2.1466699999999998E-2</v>
      </c>
      <c r="AO2760">
        <v>68.480999999999995</v>
      </c>
      <c r="AP2760">
        <v>0</v>
      </c>
      <c r="AQ2760">
        <v>0</v>
      </c>
      <c r="AS2760" t="s">
        <v>137</v>
      </c>
      <c r="AT2760" t="s">
        <v>136</v>
      </c>
      <c r="AU2760">
        <v>1</v>
      </c>
      <c r="AV2760" t="s">
        <v>144</v>
      </c>
      <c r="AW2760" t="str">
        <f t="shared" si="130"/>
        <v>WBP11|NP_057396</v>
      </c>
      <c r="AX2760" s="1" t="str">
        <f t="shared" si="131"/>
        <v>WBP11|NP_057396|ATATISAK(1)PQITNPK</v>
      </c>
      <c r="AY2760" t="s">
        <v>987</v>
      </c>
      <c r="AZ2760" t="s">
        <v>143</v>
      </c>
      <c r="BA2760" t="s">
        <v>986</v>
      </c>
      <c r="BB2760" t="s">
        <v>985</v>
      </c>
      <c r="BC2760" t="s">
        <v>984</v>
      </c>
      <c r="BD2760">
        <v>8</v>
      </c>
      <c r="BE2760">
        <v>2</v>
      </c>
      <c r="BF2760">
        <v>0.75482000000000005</v>
      </c>
      <c r="BG2760" t="s">
        <v>139</v>
      </c>
      <c r="BH2760" t="s">
        <v>138</v>
      </c>
      <c r="BI2760" t="s">
        <v>139</v>
      </c>
      <c r="BJ2760" t="s">
        <v>139</v>
      </c>
      <c r="BK2760" t="s">
        <v>139</v>
      </c>
      <c r="BL2760" t="s">
        <v>139</v>
      </c>
      <c r="BM2760" t="s">
        <v>139</v>
      </c>
      <c r="BN2760" t="s">
        <v>138</v>
      </c>
      <c r="BO2760">
        <v>93347000</v>
      </c>
      <c r="BP2760">
        <v>93347000</v>
      </c>
      <c r="BQ2760">
        <v>0</v>
      </c>
      <c r="BR2760">
        <v>0</v>
      </c>
      <c r="BS2760" t="s">
        <v>137</v>
      </c>
      <c r="BT2760">
        <v>6250400</v>
      </c>
      <c r="BU2760" t="s">
        <v>297</v>
      </c>
      <c r="BV2760">
        <v>6867500</v>
      </c>
      <c r="BW2760">
        <v>14225000</v>
      </c>
      <c r="BX2760">
        <v>12120000</v>
      </c>
      <c r="BY2760">
        <v>13797000</v>
      </c>
      <c r="BZ2760">
        <v>6464100</v>
      </c>
      <c r="CA2760" t="s">
        <v>297</v>
      </c>
      <c r="CB2760" t="s">
        <v>137</v>
      </c>
      <c r="CC2760" t="s">
        <v>137</v>
      </c>
      <c r="CD2760" t="s">
        <v>137</v>
      </c>
      <c r="CE2760" t="s">
        <v>137</v>
      </c>
      <c r="CF2760" t="s">
        <v>137</v>
      </c>
      <c r="CG2760" t="s">
        <v>137</v>
      </c>
      <c r="CH2760" t="s">
        <v>137</v>
      </c>
      <c r="CI2760" t="s">
        <v>137</v>
      </c>
      <c r="CJ2760">
        <v>6250400</v>
      </c>
      <c r="CK2760">
        <v>0</v>
      </c>
      <c r="CL2760">
        <v>0</v>
      </c>
      <c r="CM2760">
        <v>0</v>
      </c>
      <c r="CN2760">
        <v>0</v>
      </c>
      <c r="CO2760">
        <v>0</v>
      </c>
      <c r="CP2760">
        <v>6867500</v>
      </c>
      <c r="CQ2760">
        <v>0</v>
      </c>
      <c r="CR2760">
        <v>0</v>
      </c>
      <c r="CS2760">
        <v>14225000</v>
      </c>
      <c r="CT2760">
        <v>0</v>
      </c>
      <c r="CU2760">
        <v>0</v>
      </c>
      <c r="CV2760">
        <v>12120000</v>
      </c>
      <c r="CW2760">
        <v>0</v>
      </c>
      <c r="CX2760">
        <v>0</v>
      </c>
      <c r="CY2760">
        <v>13797000</v>
      </c>
      <c r="CZ2760">
        <v>0</v>
      </c>
      <c r="DA2760">
        <v>0</v>
      </c>
      <c r="DB2760">
        <v>6464100</v>
      </c>
      <c r="DC2760">
        <v>0</v>
      </c>
      <c r="DD2760">
        <v>0</v>
      </c>
      <c r="DE2760">
        <v>0</v>
      </c>
      <c r="DF2760">
        <v>0</v>
      </c>
      <c r="DG2760">
        <v>0</v>
      </c>
      <c r="DJ2760">
        <v>2758</v>
      </c>
      <c r="DK2760">
        <v>4187</v>
      </c>
      <c r="DL2760">
        <v>565</v>
      </c>
      <c r="DM2760">
        <v>565</v>
      </c>
      <c r="DN2760" t="s">
        <v>983</v>
      </c>
      <c r="DO2760" t="s">
        <v>982</v>
      </c>
      <c r="DP2760" t="s">
        <v>981</v>
      </c>
      <c r="DQ2760" t="s">
        <v>980</v>
      </c>
      <c r="DR2760">
        <v>5442</v>
      </c>
      <c r="DS2760">
        <v>3944</v>
      </c>
      <c r="DT2760">
        <v>7</v>
      </c>
      <c r="DU2760">
        <v>21930</v>
      </c>
      <c r="DV2760">
        <v>5437</v>
      </c>
      <c r="DW2760">
        <v>3939</v>
      </c>
      <c r="DX2760">
        <v>1</v>
      </c>
      <c r="DY2760">
        <v>20980</v>
      </c>
      <c r="DZ2760">
        <v>5437</v>
      </c>
      <c r="EA2760">
        <v>3939</v>
      </c>
      <c r="EB2760">
        <v>1</v>
      </c>
      <c r="EC2760">
        <v>20980</v>
      </c>
    </row>
    <row r="2761" spans="1:133" x14ac:dyDescent="0.2">
      <c r="A2761" t="s">
        <v>978</v>
      </c>
      <c r="B2761">
        <v>13</v>
      </c>
      <c r="C2761" t="s">
        <v>979</v>
      </c>
      <c r="D2761" t="str">
        <f t="shared" si="129"/>
        <v>NP_057396</v>
      </c>
      <c r="E2761" t="s">
        <v>978</v>
      </c>
      <c r="F2761" t="s">
        <v>978</v>
      </c>
      <c r="G2761" t="s">
        <v>977</v>
      </c>
      <c r="H2761">
        <v>1</v>
      </c>
      <c r="I2761">
        <v>62.732500000000002</v>
      </c>
      <c r="J2761">
        <v>7.0733999999999999E-4</v>
      </c>
      <c r="K2761">
        <v>165.51</v>
      </c>
      <c r="L2761">
        <v>123.26</v>
      </c>
      <c r="M2761">
        <v>62.731999999999999</v>
      </c>
      <c r="N2761">
        <v>1</v>
      </c>
      <c r="O2761">
        <v>155.386</v>
      </c>
      <c r="P2761">
        <v>8.0905400000000002E-4</v>
      </c>
      <c r="Q2761">
        <v>155.38999999999999</v>
      </c>
      <c r="R2761">
        <v>1</v>
      </c>
      <c r="S2761">
        <v>140.32599999999999</v>
      </c>
      <c r="T2761">
        <v>7.0733999999999999E-4</v>
      </c>
      <c r="U2761">
        <v>140.33000000000001</v>
      </c>
      <c r="V2761">
        <v>1</v>
      </c>
      <c r="W2761">
        <v>124.46899999999999</v>
      </c>
      <c r="X2761">
        <v>1.19484E-3</v>
      </c>
      <c r="Y2761">
        <v>124.47</v>
      </c>
      <c r="Z2761">
        <v>1</v>
      </c>
      <c r="AA2761">
        <v>165.506</v>
      </c>
      <c r="AB2761">
        <v>1.3734800000000001E-3</v>
      </c>
      <c r="AC2761">
        <v>165.51</v>
      </c>
      <c r="AD2761">
        <v>1</v>
      </c>
      <c r="AE2761">
        <v>108.997</v>
      </c>
      <c r="AF2761">
        <v>3.6333300000000002E-3</v>
      </c>
      <c r="AG2761">
        <v>109</v>
      </c>
      <c r="AH2761">
        <v>1</v>
      </c>
      <c r="AI2761">
        <v>132.143</v>
      </c>
      <c r="AJ2761">
        <v>1.2235499999999999E-3</v>
      </c>
      <c r="AK2761">
        <v>132.13999999999999</v>
      </c>
      <c r="AL2761">
        <v>1</v>
      </c>
      <c r="AM2761">
        <v>115.24</v>
      </c>
      <c r="AN2761">
        <v>2.4724899999999999E-3</v>
      </c>
      <c r="AO2761">
        <v>115.24</v>
      </c>
      <c r="AP2761">
        <v>1</v>
      </c>
      <c r="AQ2761">
        <v>62.732500000000002</v>
      </c>
      <c r="AR2761">
        <v>1.0635900000000001E-3</v>
      </c>
      <c r="AS2761">
        <v>125.84</v>
      </c>
      <c r="AT2761" t="s">
        <v>136</v>
      </c>
      <c r="AU2761">
        <v>1</v>
      </c>
      <c r="AV2761" t="s">
        <v>144</v>
      </c>
      <c r="AW2761" t="str">
        <f t="shared" si="130"/>
        <v>WBP11|NP_057396</v>
      </c>
      <c r="AX2761" s="1" t="str">
        <f t="shared" si="131"/>
        <v>WBP11|NP_057396|SGK(1)FMNPTDQAR</v>
      </c>
      <c r="AY2761" t="s">
        <v>976</v>
      </c>
      <c r="AZ2761" t="s">
        <v>975</v>
      </c>
      <c r="BA2761" t="s">
        <v>876</v>
      </c>
      <c r="BB2761" t="s">
        <v>974</v>
      </c>
      <c r="BC2761" t="s">
        <v>973</v>
      </c>
      <c r="BD2761">
        <v>3</v>
      </c>
      <c r="BE2761">
        <v>3</v>
      </c>
      <c r="BF2761">
        <v>0.61831999999999998</v>
      </c>
      <c r="BG2761" t="s">
        <v>139</v>
      </c>
      <c r="BH2761" t="s">
        <v>139</v>
      </c>
      <c r="BI2761" t="s">
        <v>139</v>
      </c>
      <c r="BJ2761" t="s">
        <v>139</v>
      </c>
      <c r="BK2761" t="s">
        <v>139</v>
      </c>
      <c r="BL2761" t="s">
        <v>139</v>
      </c>
      <c r="BM2761" t="s">
        <v>139</v>
      </c>
      <c r="BN2761" t="s">
        <v>139</v>
      </c>
      <c r="BO2761">
        <v>2528000000</v>
      </c>
      <c r="BP2761">
        <v>2528000000</v>
      </c>
      <c r="BQ2761">
        <v>0</v>
      </c>
      <c r="BR2761">
        <v>0</v>
      </c>
      <c r="BS2761" t="s">
        <v>137</v>
      </c>
      <c r="BT2761">
        <v>44008000</v>
      </c>
      <c r="BU2761">
        <v>39358000</v>
      </c>
      <c r="BV2761">
        <v>16829000</v>
      </c>
      <c r="BW2761">
        <v>55354000</v>
      </c>
      <c r="BX2761">
        <v>12650000</v>
      </c>
      <c r="BY2761">
        <v>30790000</v>
      </c>
      <c r="BZ2761">
        <v>23034000</v>
      </c>
      <c r="CA2761">
        <v>38911000</v>
      </c>
      <c r="CB2761" t="s">
        <v>137</v>
      </c>
      <c r="CC2761" t="s">
        <v>137</v>
      </c>
      <c r="CD2761" t="s">
        <v>137</v>
      </c>
      <c r="CE2761" t="s">
        <v>137</v>
      </c>
      <c r="CF2761" t="s">
        <v>137</v>
      </c>
      <c r="CG2761" t="s">
        <v>137</v>
      </c>
      <c r="CH2761" t="s">
        <v>137</v>
      </c>
      <c r="CI2761" t="s">
        <v>137</v>
      </c>
      <c r="CJ2761">
        <v>44008000</v>
      </c>
      <c r="CK2761">
        <v>0</v>
      </c>
      <c r="CL2761">
        <v>0</v>
      </c>
      <c r="CM2761">
        <v>39358000</v>
      </c>
      <c r="CN2761">
        <v>0</v>
      </c>
      <c r="CO2761">
        <v>0</v>
      </c>
      <c r="CP2761">
        <v>16829000</v>
      </c>
      <c r="CQ2761">
        <v>0</v>
      </c>
      <c r="CR2761">
        <v>0</v>
      </c>
      <c r="CS2761">
        <v>55354000</v>
      </c>
      <c r="CT2761">
        <v>0</v>
      </c>
      <c r="CU2761">
        <v>0</v>
      </c>
      <c r="CV2761">
        <v>12650000</v>
      </c>
      <c r="CW2761">
        <v>0</v>
      </c>
      <c r="CX2761">
        <v>0</v>
      </c>
      <c r="CY2761">
        <v>30790000</v>
      </c>
      <c r="CZ2761">
        <v>0</v>
      </c>
      <c r="DA2761">
        <v>0</v>
      </c>
      <c r="DB2761">
        <v>23034000</v>
      </c>
      <c r="DC2761">
        <v>0</v>
      </c>
      <c r="DD2761">
        <v>0</v>
      </c>
      <c r="DE2761">
        <v>38911000</v>
      </c>
      <c r="DF2761">
        <v>0</v>
      </c>
      <c r="DG2761">
        <v>0</v>
      </c>
      <c r="DJ2761">
        <v>2759</v>
      </c>
      <c r="DK2761">
        <v>4187</v>
      </c>
      <c r="DL2761">
        <v>13</v>
      </c>
      <c r="DM2761">
        <v>13</v>
      </c>
      <c r="DN2761">
        <v>9100</v>
      </c>
      <c r="DO2761" t="s">
        <v>972</v>
      </c>
      <c r="DP2761" t="s">
        <v>971</v>
      </c>
      <c r="DQ2761" t="s">
        <v>970</v>
      </c>
      <c r="DR2761">
        <v>57660</v>
      </c>
      <c r="DS2761">
        <v>39382</v>
      </c>
      <c r="DT2761">
        <v>8</v>
      </c>
      <c r="DU2761">
        <v>19528</v>
      </c>
      <c r="DV2761">
        <v>57655</v>
      </c>
      <c r="DW2761">
        <v>39377</v>
      </c>
      <c r="DX2761">
        <v>4</v>
      </c>
      <c r="DY2761">
        <v>18748</v>
      </c>
      <c r="DZ2761">
        <v>57653</v>
      </c>
      <c r="EA2761">
        <v>39375</v>
      </c>
      <c r="EB2761">
        <v>2</v>
      </c>
      <c r="EC2761">
        <v>18438</v>
      </c>
    </row>
    <row r="2762" spans="1:133" x14ac:dyDescent="0.2">
      <c r="A2762" t="s">
        <v>961</v>
      </c>
      <c r="B2762">
        <v>30</v>
      </c>
      <c r="C2762" t="s">
        <v>962</v>
      </c>
      <c r="D2762" t="str">
        <f t="shared" si="129"/>
        <v>NP_057231</v>
      </c>
      <c r="E2762" t="s">
        <v>961</v>
      </c>
      <c r="F2762" t="s">
        <v>961</v>
      </c>
      <c r="G2762" t="s">
        <v>960</v>
      </c>
      <c r="H2762">
        <v>1</v>
      </c>
      <c r="I2762">
        <v>68.676100000000005</v>
      </c>
      <c r="J2762" s="3">
        <v>1.4190299999999999E-22</v>
      </c>
      <c r="K2762">
        <v>176.39</v>
      </c>
      <c r="L2762">
        <v>142.71</v>
      </c>
      <c r="M2762">
        <v>68.676000000000002</v>
      </c>
      <c r="N2762">
        <v>0</v>
      </c>
      <c r="O2762">
        <v>0</v>
      </c>
      <c r="Q2762" t="s">
        <v>137</v>
      </c>
      <c r="R2762">
        <v>0</v>
      </c>
      <c r="S2762">
        <v>0</v>
      </c>
      <c r="U2762" t="s">
        <v>137</v>
      </c>
      <c r="V2762">
        <v>0</v>
      </c>
      <c r="W2762">
        <v>0</v>
      </c>
      <c r="Y2762" t="s">
        <v>137</v>
      </c>
      <c r="Z2762">
        <v>1</v>
      </c>
      <c r="AA2762">
        <v>68.676100000000005</v>
      </c>
      <c r="AB2762" s="3">
        <v>1.4190299999999999E-22</v>
      </c>
      <c r="AC2762">
        <v>176.39</v>
      </c>
      <c r="AD2762">
        <v>0</v>
      </c>
      <c r="AE2762">
        <v>0</v>
      </c>
      <c r="AG2762" t="s">
        <v>137</v>
      </c>
      <c r="AH2762">
        <v>1</v>
      </c>
      <c r="AI2762">
        <v>137.386</v>
      </c>
      <c r="AJ2762" s="3">
        <v>9.9977000000000007E-15</v>
      </c>
      <c r="AK2762">
        <v>137.38999999999999</v>
      </c>
      <c r="AL2762">
        <v>1</v>
      </c>
      <c r="AM2762">
        <v>122.157</v>
      </c>
      <c r="AN2762" s="3">
        <v>2.1626700000000001E-6</v>
      </c>
      <c r="AO2762">
        <v>122.16</v>
      </c>
      <c r="AP2762">
        <v>1</v>
      </c>
      <c r="AQ2762">
        <v>130.01400000000001</v>
      </c>
      <c r="AR2762" s="3">
        <v>1.3038100000000001E-9</v>
      </c>
      <c r="AS2762">
        <v>130.01</v>
      </c>
      <c r="AT2762" t="s">
        <v>136</v>
      </c>
      <c r="AU2762">
        <v>1</v>
      </c>
      <c r="AV2762" t="s">
        <v>144</v>
      </c>
      <c r="AW2762" t="str">
        <f t="shared" si="130"/>
        <v>PPME1|NP_057231</v>
      </c>
      <c r="AX2762" s="1" t="str">
        <f t="shared" si="131"/>
        <v>PPME1|NP_057231|LPSRPPLPGSGGSQSGAK(1)MR</v>
      </c>
      <c r="AY2762" t="s">
        <v>969</v>
      </c>
      <c r="AZ2762" t="s">
        <v>968</v>
      </c>
      <c r="BA2762" t="s">
        <v>349</v>
      </c>
      <c r="BB2762" t="s">
        <v>967</v>
      </c>
      <c r="BC2762" t="s">
        <v>966</v>
      </c>
      <c r="BD2762">
        <v>18</v>
      </c>
      <c r="BE2762">
        <v>3</v>
      </c>
      <c r="BF2762">
        <v>-0.19989000000000001</v>
      </c>
      <c r="BG2762" t="s">
        <v>138</v>
      </c>
      <c r="BH2762" t="s">
        <v>138</v>
      </c>
      <c r="BI2762" t="s">
        <v>138</v>
      </c>
      <c r="BJ2762" t="s">
        <v>139</v>
      </c>
      <c r="BK2762" t="s">
        <v>138</v>
      </c>
      <c r="BL2762" t="s">
        <v>139</v>
      </c>
      <c r="BM2762" t="s">
        <v>139</v>
      </c>
      <c r="BN2762" t="s">
        <v>139</v>
      </c>
      <c r="BO2762">
        <v>107110000</v>
      </c>
      <c r="BP2762">
        <v>107110000</v>
      </c>
      <c r="BQ2762">
        <v>0</v>
      </c>
      <c r="BR2762">
        <v>0</v>
      </c>
      <c r="BS2762" t="s">
        <v>137</v>
      </c>
      <c r="BT2762">
        <v>7758800</v>
      </c>
      <c r="BU2762">
        <v>11379000</v>
      </c>
      <c r="BV2762">
        <v>9540600</v>
      </c>
      <c r="BW2762">
        <v>35624000</v>
      </c>
      <c r="BX2762">
        <v>4516100</v>
      </c>
      <c r="BY2762">
        <v>10876000</v>
      </c>
      <c r="BZ2762">
        <v>15315000</v>
      </c>
      <c r="CA2762">
        <v>12097000</v>
      </c>
      <c r="CB2762" t="s">
        <v>137</v>
      </c>
      <c r="CC2762" t="s">
        <v>137</v>
      </c>
      <c r="CD2762" t="s">
        <v>137</v>
      </c>
      <c r="CE2762" t="s">
        <v>137</v>
      </c>
      <c r="CF2762" t="s">
        <v>137</v>
      </c>
      <c r="CG2762" t="s">
        <v>137</v>
      </c>
      <c r="CH2762" t="s">
        <v>137</v>
      </c>
      <c r="CI2762" t="s">
        <v>137</v>
      </c>
      <c r="CJ2762">
        <v>7758800</v>
      </c>
      <c r="CK2762">
        <v>0</v>
      </c>
      <c r="CL2762">
        <v>0</v>
      </c>
      <c r="CM2762">
        <v>11379000</v>
      </c>
      <c r="CN2762">
        <v>0</v>
      </c>
      <c r="CO2762">
        <v>0</v>
      </c>
      <c r="CP2762">
        <v>9540600</v>
      </c>
      <c r="CQ2762">
        <v>0</v>
      </c>
      <c r="CR2762">
        <v>0</v>
      </c>
      <c r="CS2762">
        <v>35624000</v>
      </c>
      <c r="CT2762">
        <v>0</v>
      </c>
      <c r="CU2762">
        <v>0</v>
      </c>
      <c r="CV2762">
        <v>4516100</v>
      </c>
      <c r="CW2762">
        <v>0</v>
      </c>
      <c r="CX2762">
        <v>0</v>
      </c>
      <c r="CY2762">
        <v>10876000</v>
      </c>
      <c r="CZ2762">
        <v>0</v>
      </c>
      <c r="DA2762">
        <v>0</v>
      </c>
      <c r="DB2762">
        <v>15315000</v>
      </c>
      <c r="DC2762">
        <v>0</v>
      </c>
      <c r="DD2762">
        <v>0</v>
      </c>
      <c r="DE2762">
        <v>12097000</v>
      </c>
      <c r="DF2762">
        <v>0</v>
      </c>
      <c r="DG2762">
        <v>0</v>
      </c>
      <c r="DJ2762">
        <v>2760</v>
      </c>
      <c r="DK2762">
        <v>4189</v>
      </c>
      <c r="DL2762">
        <v>30</v>
      </c>
      <c r="DM2762">
        <v>30</v>
      </c>
      <c r="DN2762">
        <v>6313</v>
      </c>
      <c r="DO2762" t="s">
        <v>965</v>
      </c>
      <c r="DP2762" t="s">
        <v>964</v>
      </c>
      <c r="DQ2762" t="s">
        <v>963</v>
      </c>
      <c r="DR2762">
        <v>40970</v>
      </c>
      <c r="DS2762">
        <v>28043</v>
      </c>
      <c r="DT2762">
        <v>4</v>
      </c>
      <c r="DU2762">
        <v>17171</v>
      </c>
      <c r="DV2762">
        <v>40962</v>
      </c>
      <c r="DW2762">
        <v>28037</v>
      </c>
      <c r="DX2762">
        <v>4</v>
      </c>
      <c r="DY2762">
        <v>19955</v>
      </c>
      <c r="DZ2762">
        <v>40962</v>
      </c>
      <c r="EA2762">
        <v>28037</v>
      </c>
      <c r="EB2762">
        <v>4</v>
      </c>
      <c r="EC2762">
        <v>19955</v>
      </c>
    </row>
    <row r="2763" spans="1:133" x14ac:dyDescent="0.2">
      <c r="A2763" t="s">
        <v>961</v>
      </c>
      <c r="B2763">
        <v>6</v>
      </c>
      <c r="C2763" t="s">
        <v>962</v>
      </c>
      <c r="D2763" t="str">
        <f t="shared" si="129"/>
        <v>NP_057231</v>
      </c>
      <c r="E2763" t="s">
        <v>961</v>
      </c>
      <c r="F2763" t="s">
        <v>961</v>
      </c>
      <c r="G2763" t="s">
        <v>960</v>
      </c>
      <c r="H2763">
        <v>1</v>
      </c>
      <c r="I2763">
        <v>148.12899999999999</v>
      </c>
      <c r="J2763" s="3">
        <v>1.7308100000000001E-5</v>
      </c>
      <c r="K2763">
        <v>180.24</v>
      </c>
      <c r="L2763">
        <v>121.54</v>
      </c>
      <c r="M2763">
        <v>148.13</v>
      </c>
      <c r="N2763">
        <v>0</v>
      </c>
      <c r="O2763">
        <v>0</v>
      </c>
      <c r="Q2763" t="s">
        <v>137</v>
      </c>
      <c r="R2763">
        <v>0</v>
      </c>
      <c r="S2763">
        <v>0</v>
      </c>
      <c r="U2763" t="s">
        <v>137</v>
      </c>
      <c r="V2763">
        <v>1</v>
      </c>
      <c r="W2763">
        <v>164.10900000000001</v>
      </c>
      <c r="X2763">
        <v>2.9892100000000001E-4</v>
      </c>
      <c r="Y2763">
        <v>164.11</v>
      </c>
      <c r="Z2763">
        <v>1</v>
      </c>
      <c r="AA2763">
        <v>180.24199999999999</v>
      </c>
      <c r="AB2763" s="3">
        <v>1.7308100000000001E-5</v>
      </c>
      <c r="AC2763">
        <v>180.24</v>
      </c>
      <c r="AD2763">
        <v>0</v>
      </c>
      <c r="AE2763">
        <v>0</v>
      </c>
      <c r="AG2763" t="s">
        <v>137</v>
      </c>
      <c r="AH2763">
        <v>1</v>
      </c>
      <c r="AI2763">
        <v>148.18299999999999</v>
      </c>
      <c r="AJ2763" s="3">
        <v>6.0713600000000001E-5</v>
      </c>
      <c r="AK2763">
        <v>148.18</v>
      </c>
      <c r="AL2763">
        <v>1</v>
      </c>
      <c r="AM2763">
        <v>148.12899999999999</v>
      </c>
      <c r="AN2763" s="3">
        <v>6.0962999999999999E-5</v>
      </c>
      <c r="AO2763">
        <v>148.13</v>
      </c>
      <c r="AP2763">
        <v>0</v>
      </c>
      <c r="AQ2763">
        <v>0</v>
      </c>
      <c r="AS2763" t="s">
        <v>137</v>
      </c>
      <c r="AT2763" t="s">
        <v>136</v>
      </c>
      <c r="AU2763">
        <v>1</v>
      </c>
      <c r="AV2763" t="s">
        <v>144</v>
      </c>
      <c r="AW2763" t="str">
        <f t="shared" si="130"/>
        <v>PPME1|NP_057231</v>
      </c>
      <c r="AX2763" s="1" t="str">
        <f t="shared" si="131"/>
        <v>PPME1|NP_057231|SALEK(1)SMHLGR</v>
      </c>
      <c r="AY2763" t="s">
        <v>959</v>
      </c>
      <c r="AZ2763" t="s">
        <v>143</v>
      </c>
      <c r="BA2763" t="s">
        <v>958</v>
      </c>
      <c r="BB2763" t="s">
        <v>957</v>
      </c>
      <c r="BC2763" t="s">
        <v>956</v>
      </c>
      <c r="BD2763">
        <v>5</v>
      </c>
      <c r="BE2763">
        <v>2</v>
      </c>
      <c r="BF2763">
        <v>0.17115</v>
      </c>
      <c r="BG2763" t="s">
        <v>138</v>
      </c>
      <c r="BH2763" t="s">
        <v>138</v>
      </c>
      <c r="BI2763" t="s">
        <v>139</v>
      </c>
      <c r="BJ2763" t="s">
        <v>139</v>
      </c>
      <c r="BK2763" t="s">
        <v>138</v>
      </c>
      <c r="BL2763" t="s">
        <v>139</v>
      </c>
      <c r="BM2763" t="s">
        <v>139</v>
      </c>
      <c r="BN2763" t="s">
        <v>138</v>
      </c>
      <c r="BO2763">
        <v>414760000</v>
      </c>
      <c r="BP2763">
        <v>414760000</v>
      </c>
      <c r="BQ2763">
        <v>0</v>
      </c>
      <c r="BR2763">
        <v>0</v>
      </c>
      <c r="BS2763" t="s">
        <v>137</v>
      </c>
      <c r="BT2763">
        <v>35010000</v>
      </c>
      <c r="BU2763">
        <v>51972000</v>
      </c>
      <c r="BV2763">
        <v>29491000</v>
      </c>
      <c r="BW2763">
        <v>128980000</v>
      </c>
      <c r="BX2763">
        <v>7887700</v>
      </c>
      <c r="BY2763">
        <v>32426000</v>
      </c>
      <c r="BZ2763">
        <v>70452000</v>
      </c>
      <c r="CA2763">
        <v>58547000</v>
      </c>
      <c r="CB2763" t="s">
        <v>137</v>
      </c>
      <c r="CC2763" t="s">
        <v>137</v>
      </c>
      <c r="CD2763" t="s">
        <v>137</v>
      </c>
      <c r="CE2763" t="s">
        <v>137</v>
      </c>
      <c r="CF2763" t="s">
        <v>137</v>
      </c>
      <c r="CG2763" t="s">
        <v>137</v>
      </c>
      <c r="CH2763" t="s">
        <v>137</v>
      </c>
      <c r="CI2763" t="s">
        <v>137</v>
      </c>
      <c r="CJ2763">
        <v>35010000</v>
      </c>
      <c r="CK2763">
        <v>0</v>
      </c>
      <c r="CL2763">
        <v>0</v>
      </c>
      <c r="CM2763">
        <v>51972000</v>
      </c>
      <c r="CN2763">
        <v>0</v>
      </c>
      <c r="CO2763">
        <v>0</v>
      </c>
      <c r="CP2763">
        <v>29491000</v>
      </c>
      <c r="CQ2763">
        <v>0</v>
      </c>
      <c r="CR2763">
        <v>0</v>
      </c>
      <c r="CS2763">
        <v>128980000</v>
      </c>
      <c r="CT2763">
        <v>0</v>
      </c>
      <c r="CU2763">
        <v>0</v>
      </c>
      <c r="CV2763">
        <v>7887700</v>
      </c>
      <c r="CW2763">
        <v>0</v>
      </c>
      <c r="CX2763">
        <v>0</v>
      </c>
      <c r="CY2763">
        <v>32426000</v>
      </c>
      <c r="CZ2763">
        <v>0</v>
      </c>
      <c r="DA2763">
        <v>0</v>
      </c>
      <c r="DB2763">
        <v>70452000</v>
      </c>
      <c r="DC2763">
        <v>0</v>
      </c>
      <c r="DD2763">
        <v>0</v>
      </c>
      <c r="DE2763">
        <v>58547000</v>
      </c>
      <c r="DF2763">
        <v>0</v>
      </c>
      <c r="DG2763">
        <v>0</v>
      </c>
      <c r="DJ2763">
        <v>2761</v>
      </c>
      <c r="DK2763">
        <v>4189</v>
      </c>
      <c r="DL2763">
        <v>6</v>
      </c>
      <c r="DM2763">
        <v>6</v>
      </c>
      <c r="DN2763">
        <v>8861</v>
      </c>
      <c r="DO2763">
        <v>9439</v>
      </c>
      <c r="DP2763" t="s">
        <v>955</v>
      </c>
      <c r="DQ2763" t="s">
        <v>954</v>
      </c>
      <c r="DR2763">
        <v>55510</v>
      </c>
      <c r="DS2763">
        <v>37843</v>
      </c>
      <c r="DT2763">
        <v>7</v>
      </c>
      <c r="DU2763">
        <v>33584</v>
      </c>
      <c r="DV2763">
        <v>55508</v>
      </c>
      <c r="DW2763">
        <v>37841</v>
      </c>
      <c r="DX2763">
        <v>4</v>
      </c>
      <c r="DY2763">
        <v>31862</v>
      </c>
      <c r="DZ2763">
        <v>55508</v>
      </c>
      <c r="EA2763">
        <v>37841</v>
      </c>
      <c r="EB2763">
        <v>4</v>
      </c>
      <c r="EC2763">
        <v>31862</v>
      </c>
    </row>
    <row r="2764" spans="1:133" x14ac:dyDescent="0.2">
      <c r="A2764" t="s">
        <v>952</v>
      </c>
      <c r="B2764">
        <v>185</v>
      </c>
      <c r="C2764" t="s">
        <v>953</v>
      </c>
      <c r="D2764" t="str">
        <f t="shared" si="129"/>
        <v>NP_057356</v>
      </c>
      <c r="E2764" t="s">
        <v>952</v>
      </c>
      <c r="F2764" t="s">
        <v>952</v>
      </c>
      <c r="G2764" t="s">
        <v>951</v>
      </c>
      <c r="H2764">
        <v>1</v>
      </c>
      <c r="I2764">
        <v>70.072199999999995</v>
      </c>
      <c r="J2764">
        <v>1.97997E-4</v>
      </c>
      <c r="K2764">
        <v>78.418999999999997</v>
      </c>
      <c r="L2764">
        <v>60.853999999999999</v>
      </c>
      <c r="M2764">
        <v>70.072000000000003</v>
      </c>
      <c r="V2764">
        <v>1</v>
      </c>
      <c r="W2764">
        <v>78.418999999999997</v>
      </c>
      <c r="X2764">
        <v>1.97997E-4</v>
      </c>
      <c r="Y2764">
        <v>78.418999999999997</v>
      </c>
      <c r="Z2764">
        <v>1</v>
      </c>
      <c r="AA2764">
        <v>70.072199999999995</v>
      </c>
      <c r="AB2764">
        <v>1.0768399999999999E-3</v>
      </c>
      <c r="AC2764">
        <v>70.072000000000003</v>
      </c>
      <c r="AT2764" t="s">
        <v>136</v>
      </c>
      <c r="AU2764">
        <v>1</v>
      </c>
      <c r="AV2764" t="s">
        <v>144</v>
      </c>
      <c r="AW2764" t="str">
        <f t="shared" si="130"/>
        <v>TOB2|NP_057356</v>
      </c>
      <c r="AX2764" s="1" t="str">
        <f t="shared" si="131"/>
        <v>TOB2|NP_057356|SAQPITFTTASFAATK(1)FGSTK</v>
      </c>
      <c r="AY2764" t="s">
        <v>950</v>
      </c>
      <c r="AZ2764" t="s">
        <v>143</v>
      </c>
      <c r="BA2764" t="s">
        <v>949</v>
      </c>
      <c r="BB2764" t="s">
        <v>948</v>
      </c>
      <c r="BC2764" t="s">
        <v>947</v>
      </c>
      <c r="BD2764">
        <v>16</v>
      </c>
      <c r="BE2764">
        <v>3</v>
      </c>
      <c r="BF2764">
        <v>0.31978000000000001</v>
      </c>
      <c r="BG2764" t="s">
        <v>138</v>
      </c>
      <c r="BH2764" t="s">
        <v>138</v>
      </c>
      <c r="BI2764" t="s">
        <v>139</v>
      </c>
      <c r="BJ2764" t="s">
        <v>139</v>
      </c>
      <c r="BK2764" t="s">
        <v>138</v>
      </c>
      <c r="BL2764" t="s">
        <v>138</v>
      </c>
      <c r="BM2764" t="s">
        <v>138</v>
      </c>
      <c r="BN2764" t="s">
        <v>138</v>
      </c>
      <c r="BO2764">
        <v>26480000</v>
      </c>
      <c r="BP2764">
        <v>26480000</v>
      </c>
      <c r="BQ2764">
        <v>0</v>
      </c>
      <c r="BR2764">
        <v>0</v>
      </c>
      <c r="BS2764" t="s">
        <v>137</v>
      </c>
      <c r="BT2764" t="s">
        <v>297</v>
      </c>
      <c r="BU2764" t="s">
        <v>297</v>
      </c>
      <c r="BV2764">
        <v>12714000</v>
      </c>
      <c r="BW2764">
        <v>13767000</v>
      </c>
      <c r="BX2764" t="s">
        <v>297</v>
      </c>
      <c r="BY2764" t="s">
        <v>297</v>
      </c>
      <c r="BZ2764" t="s">
        <v>297</v>
      </c>
      <c r="CA2764" t="s">
        <v>297</v>
      </c>
      <c r="CB2764" t="s">
        <v>137</v>
      </c>
      <c r="CC2764" t="s">
        <v>137</v>
      </c>
      <c r="CD2764" t="s">
        <v>137</v>
      </c>
      <c r="CE2764" t="s">
        <v>137</v>
      </c>
      <c r="CF2764" t="s">
        <v>137</v>
      </c>
      <c r="CG2764" t="s">
        <v>137</v>
      </c>
      <c r="CH2764" t="s">
        <v>137</v>
      </c>
      <c r="CI2764" t="s">
        <v>137</v>
      </c>
      <c r="CJ2764">
        <v>0</v>
      </c>
      <c r="CK2764">
        <v>0</v>
      </c>
      <c r="CL2764">
        <v>0</v>
      </c>
      <c r="CM2764">
        <v>0</v>
      </c>
      <c r="CN2764">
        <v>0</v>
      </c>
      <c r="CO2764">
        <v>0</v>
      </c>
      <c r="CP2764">
        <v>12714000</v>
      </c>
      <c r="CQ2764">
        <v>0</v>
      </c>
      <c r="CR2764">
        <v>0</v>
      </c>
      <c r="CS2764">
        <v>13767000</v>
      </c>
      <c r="CT2764">
        <v>0</v>
      </c>
      <c r="CU2764">
        <v>0</v>
      </c>
      <c r="CV2764">
        <v>0</v>
      </c>
      <c r="CW2764">
        <v>0</v>
      </c>
      <c r="CX2764">
        <v>0</v>
      </c>
      <c r="CY2764">
        <v>0</v>
      </c>
      <c r="CZ2764">
        <v>0</v>
      </c>
      <c r="DA2764">
        <v>0</v>
      </c>
      <c r="DB2764">
        <v>0</v>
      </c>
      <c r="DC2764">
        <v>0</v>
      </c>
      <c r="DD2764">
        <v>0</v>
      </c>
      <c r="DE2764">
        <v>0</v>
      </c>
      <c r="DF2764">
        <v>0</v>
      </c>
      <c r="DG2764">
        <v>0</v>
      </c>
      <c r="DJ2764">
        <v>2762</v>
      </c>
      <c r="DK2764">
        <v>4191</v>
      </c>
      <c r="DL2764">
        <v>185</v>
      </c>
      <c r="DM2764">
        <v>185</v>
      </c>
      <c r="DN2764">
        <v>8892</v>
      </c>
      <c r="DO2764">
        <v>9474</v>
      </c>
      <c r="DP2764" t="s">
        <v>946</v>
      </c>
      <c r="DQ2764" t="s">
        <v>945</v>
      </c>
      <c r="DR2764">
        <v>55826</v>
      </c>
      <c r="DS2764">
        <v>38075</v>
      </c>
      <c r="DT2764">
        <v>4</v>
      </c>
      <c r="DU2764">
        <v>43339</v>
      </c>
      <c r="DV2764">
        <v>55825</v>
      </c>
      <c r="DW2764">
        <v>38074</v>
      </c>
      <c r="DX2764">
        <v>3</v>
      </c>
      <c r="DY2764">
        <v>42601</v>
      </c>
      <c r="DZ2764">
        <v>55825</v>
      </c>
      <c r="EA2764">
        <v>38074</v>
      </c>
      <c r="EB2764">
        <v>3</v>
      </c>
      <c r="EC2764">
        <v>42601</v>
      </c>
    </row>
    <row r="2765" spans="1:133" x14ac:dyDescent="0.2">
      <c r="A2765" t="s">
        <v>944</v>
      </c>
      <c r="B2765" t="s">
        <v>943</v>
      </c>
      <c r="C2765" t="s">
        <v>942</v>
      </c>
      <c r="D2765" t="str">
        <f t="shared" si="129"/>
        <v>NP_005024</v>
      </c>
      <c r="E2765" t="s">
        <v>941</v>
      </c>
      <c r="F2765" t="s">
        <v>941</v>
      </c>
      <c r="G2765" t="s">
        <v>940</v>
      </c>
      <c r="H2765">
        <v>1</v>
      </c>
      <c r="I2765">
        <v>113.658</v>
      </c>
      <c r="J2765">
        <v>1.2551400000000001E-2</v>
      </c>
      <c r="K2765">
        <v>113.66</v>
      </c>
      <c r="L2765">
        <v>51.194000000000003</v>
      </c>
      <c r="M2765">
        <v>113.66</v>
      </c>
      <c r="N2765">
        <v>0</v>
      </c>
      <c r="O2765">
        <v>0</v>
      </c>
      <c r="Q2765" t="s">
        <v>137</v>
      </c>
      <c r="R2765">
        <v>0</v>
      </c>
      <c r="S2765">
        <v>0</v>
      </c>
      <c r="U2765" t="s">
        <v>137</v>
      </c>
      <c r="V2765">
        <v>0</v>
      </c>
      <c r="W2765">
        <v>0</v>
      </c>
      <c r="Y2765" t="s">
        <v>137</v>
      </c>
      <c r="Z2765">
        <v>1</v>
      </c>
      <c r="AA2765">
        <v>113.658</v>
      </c>
      <c r="AB2765">
        <v>1.2551400000000001E-2</v>
      </c>
      <c r="AC2765">
        <v>113.66</v>
      </c>
      <c r="AD2765">
        <v>0</v>
      </c>
      <c r="AE2765">
        <v>0</v>
      </c>
      <c r="AG2765" t="s">
        <v>137</v>
      </c>
      <c r="AH2765">
        <v>0</v>
      </c>
      <c r="AI2765">
        <v>0</v>
      </c>
      <c r="AK2765" t="s">
        <v>137</v>
      </c>
      <c r="AL2765">
        <v>0</v>
      </c>
      <c r="AM2765">
        <v>0</v>
      </c>
      <c r="AO2765" t="s">
        <v>137</v>
      </c>
      <c r="AT2765" t="s">
        <v>136</v>
      </c>
      <c r="AU2765">
        <v>1</v>
      </c>
      <c r="AV2765" t="s">
        <v>144</v>
      </c>
      <c r="AW2765" t="str">
        <f t="shared" si="130"/>
        <v>EXOSC9|NP_005024</v>
      </c>
      <c r="AX2765" s="1" t="str">
        <f t="shared" si="131"/>
        <v>EXOSC9|NP_005024|ITAFK(1)MEK</v>
      </c>
      <c r="AY2765" t="s">
        <v>939</v>
      </c>
      <c r="AZ2765" t="s">
        <v>143</v>
      </c>
      <c r="BA2765" t="s">
        <v>938</v>
      </c>
      <c r="BB2765" t="s">
        <v>937</v>
      </c>
      <c r="BC2765" t="s">
        <v>936</v>
      </c>
      <c r="BD2765">
        <v>5</v>
      </c>
      <c r="BE2765">
        <v>2</v>
      </c>
      <c r="BF2765">
        <v>-3.7797999999999998E-2</v>
      </c>
      <c r="BG2765" t="s">
        <v>138</v>
      </c>
      <c r="BH2765" t="s">
        <v>138</v>
      </c>
      <c r="BI2765" t="s">
        <v>138</v>
      </c>
      <c r="BJ2765" t="s">
        <v>139</v>
      </c>
      <c r="BK2765" t="s">
        <v>138</v>
      </c>
      <c r="BL2765" t="s">
        <v>138</v>
      </c>
      <c r="BM2765" t="s">
        <v>138</v>
      </c>
      <c r="BN2765" t="s">
        <v>138</v>
      </c>
      <c r="BO2765">
        <v>442640000</v>
      </c>
      <c r="BP2765">
        <v>442640000</v>
      </c>
      <c r="BQ2765">
        <v>0</v>
      </c>
      <c r="BR2765">
        <v>0</v>
      </c>
      <c r="BS2765" t="s">
        <v>137</v>
      </c>
      <c r="BT2765">
        <v>56776000</v>
      </c>
      <c r="BU2765">
        <v>88761000</v>
      </c>
      <c r="BV2765">
        <v>61286000</v>
      </c>
      <c r="BW2765">
        <v>86026000</v>
      </c>
      <c r="BX2765">
        <v>24361000</v>
      </c>
      <c r="BY2765">
        <v>51976000</v>
      </c>
      <c r="BZ2765">
        <v>73455000</v>
      </c>
      <c r="CA2765" t="s">
        <v>297</v>
      </c>
      <c r="CB2765" t="s">
        <v>137</v>
      </c>
      <c r="CC2765" t="s">
        <v>137</v>
      </c>
      <c r="CD2765" t="s">
        <v>137</v>
      </c>
      <c r="CE2765" t="s">
        <v>137</v>
      </c>
      <c r="CF2765" t="s">
        <v>137</v>
      </c>
      <c r="CG2765" t="s">
        <v>137</v>
      </c>
      <c r="CH2765" t="s">
        <v>137</v>
      </c>
      <c r="CI2765" t="s">
        <v>137</v>
      </c>
      <c r="CJ2765">
        <v>56776000</v>
      </c>
      <c r="CK2765">
        <v>0</v>
      </c>
      <c r="CL2765">
        <v>0</v>
      </c>
      <c r="CM2765">
        <v>88761000</v>
      </c>
      <c r="CN2765">
        <v>0</v>
      </c>
      <c r="CO2765">
        <v>0</v>
      </c>
      <c r="CP2765">
        <v>61286000</v>
      </c>
      <c r="CQ2765">
        <v>0</v>
      </c>
      <c r="CR2765">
        <v>0</v>
      </c>
      <c r="CS2765">
        <v>86026000</v>
      </c>
      <c r="CT2765">
        <v>0</v>
      </c>
      <c r="CU2765">
        <v>0</v>
      </c>
      <c r="CV2765">
        <v>24361000</v>
      </c>
      <c r="CW2765">
        <v>0</v>
      </c>
      <c r="CX2765">
        <v>0</v>
      </c>
      <c r="CY2765">
        <v>51976000</v>
      </c>
      <c r="CZ2765">
        <v>0</v>
      </c>
      <c r="DA2765">
        <v>0</v>
      </c>
      <c r="DB2765">
        <v>73455000</v>
      </c>
      <c r="DC2765">
        <v>0</v>
      </c>
      <c r="DD2765">
        <v>0</v>
      </c>
      <c r="DE2765">
        <v>0</v>
      </c>
      <c r="DF2765">
        <v>0</v>
      </c>
      <c r="DG2765">
        <v>0</v>
      </c>
      <c r="DJ2765">
        <v>2763</v>
      </c>
      <c r="DK2765">
        <v>4193</v>
      </c>
      <c r="DL2765">
        <v>297</v>
      </c>
      <c r="DM2765">
        <v>297</v>
      </c>
      <c r="DN2765">
        <v>4688</v>
      </c>
      <c r="DO2765">
        <v>4953</v>
      </c>
      <c r="DP2765" t="s">
        <v>935</v>
      </c>
      <c r="DQ2765">
        <v>20778</v>
      </c>
      <c r="DR2765">
        <v>29906</v>
      </c>
      <c r="DS2765">
        <v>20778</v>
      </c>
      <c r="DT2765">
        <v>4</v>
      </c>
      <c r="DU2765">
        <v>21062</v>
      </c>
      <c r="DV2765">
        <v>29906</v>
      </c>
      <c r="DW2765">
        <v>20778</v>
      </c>
      <c r="DX2765">
        <v>4</v>
      </c>
      <c r="DY2765">
        <v>21062</v>
      </c>
      <c r="DZ2765">
        <v>29906</v>
      </c>
      <c r="EA2765">
        <v>20778</v>
      </c>
      <c r="EB2765">
        <v>4</v>
      </c>
      <c r="EC2765">
        <v>21062</v>
      </c>
    </row>
    <row r="2766" spans="1:133" x14ac:dyDescent="0.2">
      <c r="A2766" t="s">
        <v>933</v>
      </c>
      <c r="B2766">
        <v>126</v>
      </c>
      <c r="C2766" t="s">
        <v>934</v>
      </c>
      <c r="D2766" t="str">
        <f t="shared" si="129"/>
        <v>NP_061989</v>
      </c>
      <c r="E2766" t="s">
        <v>933</v>
      </c>
      <c r="F2766" t="s">
        <v>933</v>
      </c>
      <c r="G2766" t="s">
        <v>932</v>
      </c>
      <c r="H2766">
        <v>1</v>
      </c>
      <c r="I2766">
        <v>124.62</v>
      </c>
      <c r="J2766" s="3">
        <v>1.7592100000000001E-6</v>
      </c>
      <c r="K2766">
        <v>124.62</v>
      </c>
      <c r="L2766">
        <v>100.66</v>
      </c>
      <c r="M2766">
        <v>124.62</v>
      </c>
      <c r="N2766">
        <v>0</v>
      </c>
      <c r="O2766">
        <v>0</v>
      </c>
      <c r="Q2766" t="s">
        <v>137</v>
      </c>
      <c r="R2766">
        <v>0</v>
      </c>
      <c r="S2766">
        <v>0</v>
      </c>
      <c r="U2766" t="s">
        <v>137</v>
      </c>
      <c r="V2766">
        <v>0</v>
      </c>
      <c r="W2766">
        <v>0</v>
      </c>
      <c r="Y2766" t="s">
        <v>137</v>
      </c>
      <c r="Z2766">
        <v>1</v>
      </c>
      <c r="AA2766">
        <v>124.62</v>
      </c>
      <c r="AB2766" s="3">
        <v>1.7592100000000001E-6</v>
      </c>
      <c r="AC2766">
        <v>124.62</v>
      </c>
      <c r="AD2766">
        <v>0</v>
      </c>
      <c r="AE2766">
        <v>0</v>
      </c>
      <c r="AG2766" t="s">
        <v>137</v>
      </c>
      <c r="AH2766">
        <v>0</v>
      </c>
      <c r="AI2766">
        <v>0</v>
      </c>
      <c r="AK2766" t="s">
        <v>137</v>
      </c>
      <c r="AL2766">
        <v>0</v>
      </c>
      <c r="AM2766">
        <v>0</v>
      </c>
      <c r="AO2766" t="s">
        <v>137</v>
      </c>
      <c r="AT2766" t="s">
        <v>136</v>
      </c>
      <c r="AU2766">
        <v>1</v>
      </c>
      <c r="AV2766" t="s">
        <v>144</v>
      </c>
      <c r="AW2766" t="str">
        <f t="shared" si="130"/>
        <v>UBFD1|NP_061989</v>
      </c>
      <c r="AX2766" s="1" t="str">
        <f t="shared" si="131"/>
        <v>UBFD1|NP_061989|IHSITGLPPAMQK(1)VMYK</v>
      </c>
      <c r="AY2766" t="s">
        <v>931</v>
      </c>
      <c r="AZ2766" t="s">
        <v>143</v>
      </c>
      <c r="BA2766" t="s">
        <v>394</v>
      </c>
      <c r="BB2766" t="s">
        <v>930</v>
      </c>
      <c r="BC2766" t="s">
        <v>929</v>
      </c>
      <c r="BD2766">
        <v>13</v>
      </c>
      <c r="BE2766">
        <v>3</v>
      </c>
      <c r="BF2766">
        <v>-0.58803000000000005</v>
      </c>
      <c r="BG2766" t="s">
        <v>138</v>
      </c>
      <c r="BH2766" t="s">
        <v>138</v>
      </c>
      <c r="BI2766" t="s">
        <v>138</v>
      </c>
      <c r="BJ2766" t="s">
        <v>139</v>
      </c>
      <c r="BK2766" t="s">
        <v>138</v>
      </c>
      <c r="BL2766" t="s">
        <v>138</v>
      </c>
      <c r="BM2766" t="s">
        <v>138</v>
      </c>
      <c r="BN2766" t="s">
        <v>138</v>
      </c>
      <c r="BO2766">
        <v>60943000</v>
      </c>
      <c r="BP2766">
        <v>60943000</v>
      </c>
      <c r="BQ2766">
        <v>0</v>
      </c>
      <c r="BR2766">
        <v>0</v>
      </c>
      <c r="BS2766" t="s">
        <v>137</v>
      </c>
      <c r="BT2766">
        <v>5825000</v>
      </c>
      <c r="BU2766">
        <v>7186300</v>
      </c>
      <c r="BV2766">
        <v>9108900</v>
      </c>
      <c r="BW2766">
        <v>17975000</v>
      </c>
      <c r="BX2766">
        <v>4964700</v>
      </c>
      <c r="BY2766">
        <v>7039700</v>
      </c>
      <c r="BZ2766">
        <v>8843600</v>
      </c>
      <c r="CA2766" t="s">
        <v>297</v>
      </c>
      <c r="CB2766" t="s">
        <v>137</v>
      </c>
      <c r="CC2766" t="s">
        <v>137</v>
      </c>
      <c r="CD2766" t="s">
        <v>137</v>
      </c>
      <c r="CE2766" t="s">
        <v>137</v>
      </c>
      <c r="CF2766" t="s">
        <v>137</v>
      </c>
      <c r="CG2766" t="s">
        <v>137</v>
      </c>
      <c r="CH2766" t="s">
        <v>137</v>
      </c>
      <c r="CI2766" t="s">
        <v>137</v>
      </c>
      <c r="CJ2766">
        <v>5825000</v>
      </c>
      <c r="CK2766">
        <v>0</v>
      </c>
      <c r="CL2766">
        <v>0</v>
      </c>
      <c r="CM2766">
        <v>7186300</v>
      </c>
      <c r="CN2766">
        <v>0</v>
      </c>
      <c r="CO2766">
        <v>0</v>
      </c>
      <c r="CP2766">
        <v>9108900</v>
      </c>
      <c r="CQ2766">
        <v>0</v>
      </c>
      <c r="CR2766">
        <v>0</v>
      </c>
      <c r="CS2766">
        <v>17975000</v>
      </c>
      <c r="CT2766">
        <v>0</v>
      </c>
      <c r="CU2766">
        <v>0</v>
      </c>
      <c r="CV2766">
        <v>4964700</v>
      </c>
      <c r="CW2766">
        <v>0</v>
      </c>
      <c r="CX2766">
        <v>0</v>
      </c>
      <c r="CY2766">
        <v>7039700</v>
      </c>
      <c r="CZ2766">
        <v>0</v>
      </c>
      <c r="DA2766">
        <v>0</v>
      </c>
      <c r="DB2766">
        <v>8843600</v>
      </c>
      <c r="DC2766">
        <v>0</v>
      </c>
      <c r="DD2766">
        <v>0</v>
      </c>
      <c r="DE2766">
        <v>0</v>
      </c>
      <c r="DF2766">
        <v>0</v>
      </c>
      <c r="DG2766">
        <v>0</v>
      </c>
      <c r="DJ2766">
        <v>2764</v>
      </c>
      <c r="DK2766">
        <v>4196</v>
      </c>
      <c r="DL2766">
        <v>126</v>
      </c>
      <c r="DM2766">
        <v>126</v>
      </c>
      <c r="DN2766">
        <v>4321</v>
      </c>
      <c r="DO2766">
        <v>4553</v>
      </c>
      <c r="DP2766" t="s">
        <v>928</v>
      </c>
      <c r="DQ2766">
        <v>19062</v>
      </c>
      <c r="DR2766">
        <v>27455</v>
      </c>
      <c r="DS2766">
        <v>19062</v>
      </c>
      <c r="DT2766">
        <v>4</v>
      </c>
      <c r="DU2766">
        <v>37133</v>
      </c>
      <c r="DV2766">
        <v>27455</v>
      </c>
      <c r="DW2766">
        <v>19062</v>
      </c>
      <c r="DX2766">
        <v>4</v>
      </c>
      <c r="DY2766">
        <v>37133</v>
      </c>
      <c r="DZ2766">
        <v>27455</v>
      </c>
      <c r="EA2766">
        <v>19062</v>
      </c>
      <c r="EB2766">
        <v>4</v>
      </c>
      <c r="EC2766">
        <v>37133</v>
      </c>
    </row>
    <row r="2767" spans="1:133" x14ac:dyDescent="0.2">
      <c r="A2767" t="s">
        <v>887</v>
      </c>
      <c r="B2767" t="s">
        <v>927</v>
      </c>
      <c r="C2767" t="s">
        <v>885</v>
      </c>
      <c r="D2767" t="str">
        <f t="shared" si="129"/>
        <v>NP_001030168</v>
      </c>
      <c r="E2767" t="s">
        <v>884</v>
      </c>
      <c r="F2767" t="s">
        <v>884</v>
      </c>
      <c r="G2767" t="s">
        <v>883</v>
      </c>
      <c r="H2767">
        <v>1</v>
      </c>
      <c r="I2767">
        <v>106.785</v>
      </c>
      <c r="J2767" s="3">
        <v>2.8799499999999999E-97</v>
      </c>
      <c r="K2767">
        <v>216.91</v>
      </c>
      <c r="L2767">
        <v>123.47</v>
      </c>
      <c r="M2767">
        <v>106.79</v>
      </c>
      <c r="N2767">
        <v>1</v>
      </c>
      <c r="O2767">
        <v>216.91300000000001</v>
      </c>
      <c r="P2767" s="3">
        <v>2.8799499999999999E-97</v>
      </c>
      <c r="Q2767">
        <v>216.91</v>
      </c>
      <c r="R2767">
        <v>1</v>
      </c>
      <c r="S2767">
        <v>160.857</v>
      </c>
      <c r="T2767">
        <v>1.5256099999999999E-3</v>
      </c>
      <c r="U2767">
        <v>160.86000000000001</v>
      </c>
      <c r="V2767">
        <v>1</v>
      </c>
      <c r="W2767">
        <v>140.45400000000001</v>
      </c>
      <c r="X2767">
        <v>8.2523999999999998E-4</v>
      </c>
      <c r="Y2767">
        <v>140.44999999999999</v>
      </c>
      <c r="Z2767">
        <v>1</v>
      </c>
      <c r="AA2767">
        <v>109.15900000000001</v>
      </c>
      <c r="AB2767">
        <v>4.4844300000000002E-3</v>
      </c>
      <c r="AC2767">
        <v>109.16</v>
      </c>
      <c r="AD2767">
        <v>1</v>
      </c>
      <c r="AE2767">
        <v>149.22499999999999</v>
      </c>
      <c r="AF2767">
        <v>3.38721E-4</v>
      </c>
      <c r="AG2767">
        <v>149.22999999999999</v>
      </c>
      <c r="AH2767">
        <v>1</v>
      </c>
      <c r="AI2767">
        <v>87.640500000000003</v>
      </c>
      <c r="AJ2767">
        <v>1.55009E-2</v>
      </c>
      <c r="AK2767">
        <v>87.641000000000005</v>
      </c>
      <c r="AL2767">
        <v>1</v>
      </c>
      <c r="AM2767">
        <v>150.08699999999999</v>
      </c>
      <c r="AN2767">
        <v>3.1470700000000001E-4</v>
      </c>
      <c r="AO2767">
        <v>150.09</v>
      </c>
      <c r="AP2767">
        <v>1</v>
      </c>
      <c r="AQ2767">
        <v>106.785</v>
      </c>
      <c r="AR2767">
        <v>7.9264399999999999E-3</v>
      </c>
      <c r="AS2767">
        <v>106.79</v>
      </c>
      <c r="AT2767" t="s">
        <v>136</v>
      </c>
      <c r="AU2767">
        <v>1</v>
      </c>
      <c r="AV2767" t="s">
        <v>144</v>
      </c>
      <c r="AW2767" t="str">
        <f t="shared" si="130"/>
        <v>RPL14|NP_001030168</v>
      </c>
      <c r="AX2767" s="1" t="str">
        <f t="shared" si="131"/>
        <v>RPL14|NP_001030168|ADINTK(1)WAATR</v>
      </c>
      <c r="AY2767" t="s">
        <v>926</v>
      </c>
      <c r="AZ2767" t="s">
        <v>143</v>
      </c>
      <c r="BA2767" t="s">
        <v>170</v>
      </c>
      <c r="BB2767" t="s">
        <v>925</v>
      </c>
      <c r="BC2767" t="s">
        <v>924</v>
      </c>
      <c r="BD2767">
        <v>6</v>
      </c>
      <c r="BE2767">
        <v>2</v>
      </c>
      <c r="BF2767">
        <v>-0.52263999999999999</v>
      </c>
      <c r="BG2767" t="s">
        <v>139</v>
      </c>
      <c r="BH2767" t="s">
        <v>139</v>
      </c>
      <c r="BI2767" t="s">
        <v>139</v>
      </c>
      <c r="BJ2767" t="s">
        <v>139</v>
      </c>
      <c r="BK2767" t="s">
        <v>139</v>
      </c>
      <c r="BL2767" t="s">
        <v>139</v>
      </c>
      <c r="BM2767" t="s">
        <v>139</v>
      </c>
      <c r="BN2767" t="s">
        <v>139</v>
      </c>
      <c r="BO2767">
        <v>735420000</v>
      </c>
      <c r="BP2767">
        <v>735420000</v>
      </c>
      <c r="BQ2767">
        <v>0</v>
      </c>
      <c r="BR2767">
        <v>0</v>
      </c>
      <c r="BS2767" t="s">
        <v>137</v>
      </c>
      <c r="BT2767" t="s">
        <v>297</v>
      </c>
      <c r="BU2767">
        <v>158850000</v>
      </c>
      <c r="BV2767">
        <v>126670000</v>
      </c>
      <c r="BW2767">
        <v>160980000</v>
      </c>
      <c r="BX2767">
        <v>62360000</v>
      </c>
      <c r="BY2767">
        <v>130010000</v>
      </c>
      <c r="BZ2767">
        <v>96546000</v>
      </c>
      <c r="CA2767" t="s">
        <v>297</v>
      </c>
      <c r="CB2767" t="s">
        <v>137</v>
      </c>
      <c r="CC2767" t="s">
        <v>137</v>
      </c>
      <c r="CD2767" t="s">
        <v>137</v>
      </c>
      <c r="CE2767" t="s">
        <v>137</v>
      </c>
      <c r="CF2767" t="s">
        <v>137</v>
      </c>
      <c r="CG2767" t="s">
        <v>137</v>
      </c>
      <c r="CH2767" t="s">
        <v>137</v>
      </c>
      <c r="CI2767" t="s">
        <v>137</v>
      </c>
      <c r="CJ2767">
        <v>0</v>
      </c>
      <c r="CK2767">
        <v>0</v>
      </c>
      <c r="CL2767">
        <v>0</v>
      </c>
      <c r="CM2767">
        <v>158850000</v>
      </c>
      <c r="CN2767">
        <v>0</v>
      </c>
      <c r="CO2767">
        <v>0</v>
      </c>
      <c r="CP2767">
        <v>126670000</v>
      </c>
      <c r="CQ2767">
        <v>0</v>
      </c>
      <c r="CR2767">
        <v>0</v>
      </c>
      <c r="CS2767">
        <v>160980000</v>
      </c>
      <c r="CT2767">
        <v>0</v>
      </c>
      <c r="CU2767">
        <v>0</v>
      </c>
      <c r="CV2767">
        <v>62360000</v>
      </c>
      <c r="CW2767">
        <v>0</v>
      </c>
      <c r="CX2767">
        <v>0</v>
      </c>
      <c r="CY2767">
        <v>130010000</v>
      </c>
      <c r="CZ2767">
        <v>0</v>
      </c>
      <c r="DA2767">
        <v>0</v>
      </c>
      <c r="DB2767">
        <v>96546000</v>
      </c>
      <c r="DC2767">
        <v>0</v>
      </c>
      <c r="DD2767">
        <v>0</v>
      </c>
      <c r="DE2767">
        <v>0</v>
      </c>
      <c r="DF2767">
        <v>0</v>
      </c>
      <c r="DG2767">
        <v>0</v>
      </c>
      <c r="DJ2767">
        <v>2765</v>
      </c>
      <c r="DK2767">
        <v>4197</v>
      </c>
      <c r="DL2767">
        <v>85</v>
      </c>
      <c r="DM2767">
        <v>85</v>
      </c>
      <c r="DN2767">
        <v>178</v>
      </c>
      <c r="DO2767">
        <v>184</v>
      </c>
      <c r="DP2767" t="s">
        <v>923</v>
      </c>
      <c r="DQ2767" t="s">
        <v>922</v>
      </c>
      <c r="DR2767">
        <v>1116</v>
      </c>
      <c r="DS2767">
        <v>815</v>
      </c>
      <c r="DT2767">
        <v>8</v>
      </c>
      <c r="DU2767">
        <v>23967</v>
      </c>
      <c r="DV2767">
        <v>1109</v>
      </c>
      <c r="DW2767">
        <v>808</v>
      </c>
      <c r="DX2767">
        <v>1</v>
      </c>
      <c r="DY2767">
        <v>24261</v>
      </c>
      <c r="DZ2767">
        <v>1109</v>
      </c>
      <c r="EA2767">
        <v>808</v>
      </c>
      <c r="EB2767">
        <v>1</v>
      </c>
      <c r="EC2767">
        <v>24261</v>
      </c>
    </row>
    <row r="2768" spans="1:133" x14ac:dyDescent="0.2">
      <c r="A2768" t="s">
        <v>887</v>
      </c>
      <c r="B2768" t="s">
        <v>921</v>
      </c>
      <c r="C2768" t="s">
        <v>885</v>
      </c>
      <c r="D2768" t="str">
        <f t="shared" si="129"/>
        <v>NP_001030168</v>
      </c>
      <c r="E2768" t="s">
        <v>884</v>
      </c>
      <c r="F2768" t="s">
        <v>884</v>
      </c>
      <c r="G2768" t="s">
        <v>883</v>
      </c>
      <c r="H2768">
        <v>1</v>
      </c>
      <c r="I2768">
        <v>129.34299999999999</v>
      </c>
      <c r="J2768" s="3">
        <v>2.2445299999999998E-6</v>
      </c>
      <c r="K2768">
        <v>193.82</v>
      </c>
      <c r="L2768">
        <v>67.757000000000005</v>
      </c>
      <c r="M2768">
        <v>129.34</v>
      </c>
      <c r="N2768">
        <v>1</v>
      </c>
      <c r="O2768">
        <v>76.072699999999998</v>
      </c>
      <c r="P2768">
        <v>3.3188100000000002E-4</v>
      </c>
      <c r="Q2768">
        <v>156.83000000000001</v>
      </c>
      <c r="R2768">
        <v>1</v>
      </c>
      <c r="S2768">
        <v>192.90600000000001</v>
      </c>
      <c r="T2768" s="3">
        <v>2.5396300000000002E-6</v>
      </c>
      <c r="U2768">
        <v>192.91</v>
      </c>
      <c r="V2768">
        <v>1</v>
      </c>
      <c r="W2768">
        <v>140.16399999999999</v>
      </c>
      <c r="X2768">
        <v>9.2513199999999995E-4</v>
      </c>
      <c r="Y2768">
        <v>140.16</v>
      </c>
      <c r="Z2768">
        <v>1</v>
      </c>
      <c r="AA2768">
        <v>129.34299999999999</v>
      </c>
      <c r="AB2768">
        <v>1.36093E-3</v>
      </c>
      <c r="AC2768">
        <v>133.99</v>
      </c>
      <c r="AD2768">
        <v>1</v>
      </c>
      <c r="AE2768">
        <v>133.99299999999999</v>
      </c>
      <c r="AF2768">
        <v>1.36093E-3</v>
      </c>
      <c r="AG2768">
        <v>133.99</v>
      </c>
      <c r="AH2768">
        <v>1</v>
      </c>
      <c r="AI2768">
        <v>193.82499999999999</v>
      </c>
      <c r="AJ2768" s="3">
        <v>2.2445299999999998E-6</v>
      </c>
      <c r="AK2768">
        <v>193.82</v>
      </c>
      <c r="AL2768">
        <v>1</v>
      </c>
      <c r="AM2768">
        <v>153.97</v>
      </c>
      <c r="AN2768" s="3">
        <v>8.7687499999999997E-5</v>
      </c>
      <c r="AO2768">
        <v>153.97</v>
      </c>
      <c r="AP2768">
        <v>1</v>
      </c>
      <c r="AQ2768">
        <v>166.071</v>
      </c>
      <c r="AR2768">
        <v>7.2405199999999999E-4</v>
      </c>
      <c r="AS2768">
        <v>166.07</v>
      </c>
      <c r="AT2768" t="s">
        <v>136</v>
      </c>
      <c r="AU2768" t="s">
        <v>920</v>
      </c>
      <c r="AV2768" t="s">
        <v>144</v>
      </c>
      <c r="AW2768" t="str">
        <f t="shared" si="130"/>
        <v>RPL14|NP_001030168</v>
      </c>
      <c r="AX2768" s="1" t="str">
        <f t="shared" si="131"/>
        <v>RPL14|NP_001030168|GQK(1)APAQK(1)APAPK</v>
      </c>
      <c r="AY2768" t="s">
        <v>919</v>
      </c>
      <c r="AZ2768" t="s">
        <v>918</v>
      </c>
      <c r="BA2768" t="s">
        <v>917</v>
      </c>
      <c r="BB2768" t="s">
        <v>891</v>
      </c>
      <c r="BC2768" t="s">
        <v>890</v>
      </c>
      <c r="BD2768">
        <v>8</v>
      </c>
      <c r="BE2768">
        <v>2</v>
      </c>
      <c r="BF2768">
        <v>0.48554000000000003</v>
      </c>
      <c r="BG2768" t="s">
        <v>139</v>
      </c>
      <c r="BH2768" t="s">
        <v>139</v>
      </c>
      <c r="BI2768" t="s">
        <v>139</v>
      </c>
      <c r="BJ2768" t="s">
        <v>139</v>
      </c>
      <c r="BK2768" t="s">
        <v>139</v>
      </c>
      <c r="BL2768" t="s">
        <v>139</v>
      </c>
      <c r="BM2768" t="s">
        <v>139</v>
      </c>
      <c r="BN2768" t="s">
        <v>139</v>
      </c>
      <c r="BO2768">
        <v>1154100000</v>
      </c>
      <c r="BP2768">
        <v>1118000000</v>
      </c>
      <c r="BQ2768">
        <v>36150000</v>
      </c>
      <c r="BR2768">
        <v>0</v>
      </c>
      <c r="BS2768" t="s">
        <v>137</v>
      </c>
      <c r="BT2768">
        <v>175850000</v>
      </c>
      <c r="BU2768">
        <v>340860000</v>
      </c>
      <c r="BV2768">
        <v>59703000</v>
      </c>
      <c r="BW2768">
        <v>39008000</v>
      </c>
      <c r="BX2768">
        <v>67655000</v>
      </c>
      <c r="BY2768">
        <v>117830000</v>
      </c>
      <c r="BZ2768">
        <v>137290000</v>
      </c>
      <c r="CA2768">
        <v>205880000</v>
      </c>
      <c r="CB2768" t="s">
        <v>137</v>
      </c>
      <c r="CC2768" t="s">
        <v>137</v>
      </c>
      <c r="CD2768" t="s">
        <v>137</v>
      </c>
      <c r="CE2768" t="s">
        <v>137</v>
      </c>
      <c r="CF2768" t="s">
        <v>137</v>
      </c>
      <c r="CG2768" t="s">
        <v>137</v>
      </c>
      <c r="CH2768" t="s">
        <v>137</v>
      </c>
      <c r="CI2768" t="s">
        <v>137</v>
      </c>
      <c r="CJ2768">
        <v>170640000</v>
      </c>
      <c r="CK2768">
        <v>5215400</v>
      </c>
      <c r="CL2768">
        <v>0</v>
      </c>
      <c r="CM2768">
        <v>327620000</v>
      </c>
      <c r="CN2768">
        <v>13246000</v>
      </c>
      <c r="CO2768">
        <v>0</v>
      </c>
      <c r="CP2768">
        <v>59703000</v>
      </c>
      <c r="CQ2768">
        <v>0</v>
      </c>
      <c r="CR2768">
        <v>0</v>
      </c>
      <c r="CS2768">
        <v>35990000</v>
      </c>
      <c r="CT2768">
        <v>3017300</v>
      </c>
      <c r="CU2768">
        <v>0</v>
      </c>
      <c r="CV2768">
        <v>67655000</v>
      </c>
      <c r="CW2768">
        <v>0</v>
      </c>
      <c r="CX2768">
        <v>0</v>
      </c>
      <c r="CY2768">
        <v>117830000</v>
      </c>
      <c r="CZ2768">
        <v>0</v>
      </c>
      <c r="DA2768">
        <v>0</v>
      </c>
      <c r="DB2768">
        <v>131880000</v>
      </c>
      <c r="DC2768">
        <v>5405100</v>
      </c>
      <c r="DD2768">
        <v>0</v>
      </c>
      <c r="DE2768">
        <v>205880000</v>
      </c>
      <c r="DF2768">
        <v>0</v>
      </c>
      <c r="DG2768">
        <v>0</v>
      </c>
      <c r="DJ2768">
        <v>2766</v>
      </c>
      <c r="DK2768">
        <v>4197</v>
      </c>
      <c r="DL2768">
        <v>204</v>
      </c>
      <c r="DM2768">
        <v>204</v>
      </c>
      <c r="DN2768" t="s">
        <v>916</v>
      </c>
      <c r="DO2768" t="s">
        <v>915</v>
      </c>
      <c r="DP2768" t="s">
        <v>914</v>
      </c>
      <c r="DQ2768" t="s">
        <v>913</v>
      </c>
      <c r="DR2768">
        <v>20536</v>
      </c>
      <c r="DS2768">
        <v>14282</v>
      </c>
      <c r="DT2768">
        <v>4</v>
      </c>
      <c r="DU2768">
        <v>10448</v>
      </c>
      <c r="DV2768">
        <v>4352</v>
      </c>
      <c r="DW2768">
        <v>3150</v>
      </c>
      <c r="DX2768">
        <v>6</v>
      </c>
      <c r="DY2768">
        <v>7081</v>
      </c>
      <c r="DZ2768">
        <v>4352</v>
      </c>
      <c r="EA2768">
        <v>3150</v>
      </c>
      <c r="EB2768">
        <v>6</v>
      </c>
      <c r="EC2768">
        <v>7081</v>
      </c>
    </row>
    <row r="2769" spans="1:133" x14ac:dyDescent="0.2">
      <c r="A2769" t="s">
        <v>887</v>
      </c>
      <c r="B2769" t="s">
        <v>912</v>
      </c>
      <c r="C2769" t="s">
        <v>885</v>
      </c>
      <c r="D2769" t="str">
        <f t="shared" si="129"/>
        <v>NP_001030168</v>
      </c>
      <c r="E2769" t="s">
        <v>884</v>
      </c>
      <c r="F2769" t="s">
        <v>884</v>
      </c>
      <c r="G2769" t="s">
        <v>883</v>
      </c>
      <c r="H2769">
        <v>1</v>
      </c>
      <c r="I2769">
        <v>84.382099999999994</v>
      </c>
      <c r="J2769">
        <v>2.82424E-3</v>
      </c>
      <c r="K2769">
        <v>147.62</v>
      </c>
      <c r="L2769">
        <v>65.206000000000003</v>
      </c>
      <c r="M2769">
        <v>113.44</v>
      </c>
      <c r="N2769">
        <v>1</v>
      </c>
      <c r="O2769">
        <v>86.669700000000006</v>
      </c>
      <c r="P2769">
        <v>8.9785500000000001E-3</v>
      </c>
      <c r="Q2769">
        <v>115.91</v>
      </c>
      <c r="R2769">
        <v>0.99991699999999994</v>
      </c>
      <c r="S2769">
        <v>40.809800000000003</v>
      </c>
      <c r="T2769">
        <v>5.47979E-3</v>
      </c>
      <c r="U2769">
        <v>104.43</v>
      </c>
      <c r="V2769">
        <v>1</v>
      </c>
      <c r="W2769">
        <v>82.737499999999997</v>
      </c>
      <c r="X2769">
        <v>1.9087699999999999E-2</v>
      </c>
      <c r="Y2769">
        <v>118.23</v>
      </c>
      <c r="Z2769">
        <v>1</v>
      </c>
      <c r="AA2769">
        <v>98.542500000000004</v>
      </c>
      <c r="AB2769">
        <v>2.82424E-3</v>
      </c>
      <c r="AC2769">
        <v>147.62</v>
      </c>
      <c r="AD2769">
        <v>0.99976200000000004</v>
      </c>
      <c r="AE2769">
        <v>36.226199999999999</v>
      </c>
      <c r="AF2769">
        <v>2.10843E-2</v>
      </c>
      <c r="AG2769">
        <v>84.197999999999993</v>
      </c>
      <c r="AH2769">
        <v>0</v>
      </c>
      <c r="AI2769">
        <v>0</v>
      </c>
      <c r="AK2769" t="s">
        <v>137</v>
      </c>
      <c r="AL2769">
        <v>0.98519199999999996</v>
      </c>
      <c r="AM2769">
        <v>18.2302</v>
      </c>
      <c r="AN2769">
        <v>4.8486099999999997E-2</v>
      </c>
      <c r="AO2769">
        <v>73.950999999999993</v>
      </c>
      <c r="AP2769">
        <v>1</v>
      </c>
      <c r="AQ2769">
        <v>84.382099999999994</v>
      </c>
      <c r="AR2769">
        <v>3.43736E-3</v>
      </c>
      <c r="AS2769">
        <v>113.44</v>
      </c>
      <c r="AU2769">
        <v>1</v>
      </c>
      <c r="AV2769" t="s">
        <v>144</v>
      </c>
      <c r="AW2769" t="str">
        <f t="shared" si="130"/>
        <v>RPL14|NP_001030168</v>
      </c>
      <c r="AX2769" s="1" t="str">
        <f t="shared" si="131"/>
        <v>RPL14|NP_001030168|KAPAQK(1)VPAQK</v>
      </c>
      <c r="AY2769" t="s">
        <v>911</v>
      </c>
      <c r="AZ2769" t="s">
        <v>893</v>
      </c>
      <c r="BA2769" t="s">
        <v>170</v>
      </c>
      <c r="BB2769" t="s">
        <v>910</v>
      </c>
      <c r="BC2769" t="s">
        <v>909</v>
      </c>
      <c r="BD2769">
        <v>6</v>
      </c>
      <c r="BE2769">
        <v>2</v>
      </c>
      <c r="BF2769">
        <v>0.21844</v>
      </c>
      <c r="BG2769" t="s">
        <v>139</v>
      </c>
      <c r="BH2769" t="s">
        <v>139</v>
      </c>
      <c r="BI2769" t="s">
        <v>139</v>
      </c>
      <c r="BJ2769" t="s">
        <v>139</v>
      </c>
      <c r="BK2769" t="s">
        <v>139</v>
      </c>
      <c r="BL2769" t="s">
        <v>138</v>
      </c>
      <c r="BM2769" t="s">
        <v>139</v>
      </c>
      <c r="BN2769" t="s">
        <v>139</v>
      </c>
      <c r="BO2769">
        <v>882970000</v>
      </c>
      <c r="BP2769">
        <v>882970000</v>
      </c>
      <c r="BQ2769">
        <v>0</v>
      </c>
      <c r="BR2769">
        <v>0</v>
      </c>
      <c r="BS2769" t="s">
        <v>137</v>
      </c>
      <c r="BT2769">
        <v>64290000</v>
      </c>
      <c r="BU2769">
        <v>125290000</v>
      </c>
      <c r="BV2769">
        <v>82578000</v>
      </c>
      <c r="BW2769">
        <v>104690000</v>
      </c>
      <c r="BX2769">
        <v>37040000</v>
      </c>
      <c r="BY2769">
        <v>45214000</v>
      </c>
      <c r="BZ2769">
        <v>59086000</v>
      </c>
      <c r="CA2769">
        <v>92283000</v>
      </c>
      <c r="CB2769" t="s">
        <v>137</v>
      </c>
      <c r="CC2769" t="s">
        <v>137</v>
      </c>
      <c r="CD2769" t="s">
        <v>137</v>
      </c>
      <c r="CE2769" t="s">
        <v>137</v>
      </c>
      <c r="CF2769" t="s">
        <v>137</v>
      </c>
      <c r="CG2769" t="s">
        <v>137</v>
      </c>
      <c r="CH2769" t="s">
        <v>137</v>
      </c>
      <c r="CI2769" t="s">
        <v>137</v>
      </c>
      <c r="CJ2769">
        <v>64290000</v>
      </c>
      <c r="CK2769">
        <v>0</v>
      </c>
      <c r="CL2769">
        <v>0</v>
      </c>
      <c r="CM2769">
        <v>125290000</v>
      </c>
      <c r="CN2769">
        <v>0</v>
      </c>
      <c r="CO2769">
        <v>0</v>
      </c>
      <c r="CP2769">
        <v>82578000</v>
      </c>
      <c r="CQ2769">
        <v>0</v>
      </c>
      <c r="CR2769">
        <v>0</v>
      </c>
      <c r="CS2769">
        <v>104690000</v>
      </c>
      <c r="CT2769">
        <v>0</v>
      </c>
      <c r="CU2769">
        <v>0</v>
      </c>
      <c r="CV2769">
        <v>37040000</v>
      </c>
      <c r="CW2769">
        <v>0</v>
      </c>
      <c r="CX2769">
        <v>0</v>
      </c>
      <c r="CY2769">
        <v>45214000</v>
      </c>
      <c r="CZ2769">
        <v>0</v>
      </c>
      <c r="DA2769">
        <v>0</v>
      </c>
      <c r="DB2769">
        <v>59086000</v>
      </c>
      <c r="DC2769">
        <v>0</v>
      </c>
      <c r="DD2769">
        <v>0</v>
      </c>
      <c r="DE2769">
        <v>92283000</v>
      </c>
      <c r="DF2769">
        <v>0</v>
      </c>
      <c r="DG2769">
        <v>0</v>
      </c>
      <c r="DJ2769">
        <v>2767</v>
      </c>
      <c r="DK2769">
        <v>4197</v>
      </c>
      <c r="DL2769">
        <v>177</v>
      </c>
      <c r="DM2769">
        <v>177</v>
      </c>
      <c r="DN2769" t="s">
        <v>908</v>
      </c>
      <c r="DO2769" t="s">
        <v>907</v>
      </c>
      <c r="DP2769" t="s">
        <v>906</v>
      </c>
      <c r="DQ2769" t="s">
        <v>905</v>
      </c>
      <c r="DR2769">
        <v>31314</v>
      </c>
      <c r="DS2769">
        <v>21656</v>
      </c>
      <c r="DT2769">
        <v>8</v>
      </c>
      <c r="DU2769">
        <v>6841</v>
      </c>
      <c r="DV2769">
        <v>31310</v>
      </c>
      <c r="DW2769">
        <v>21652</v>
      </c>
      <c r="DX2769">
        <v>4</v>
      </c>
      <c r="DY2769">
        <v>6706</v>
      </c>
      <c r="DZ2769">
        <v>31310</v>
      </c>
      <c r="EA2769">
        <v>21652</v>
      </c>
      <c r="EB2769">
        <v>4</v>
      </c>
      <c r="EC2769">
        <v>6706</v>
      </c>
    </row>
    <row r="2770" spans="1:133" x14ac:dyDescent="0.2">
      <c r="A2770" t="s">
        <v>887</v>
      </c>
      <c r="B2770" t="s">
        <v>904</v>
      </c>
      <c r="C2770" t="s">
        <v>885</v>
      </c>
      <c r="D2770" t="str">
        <f t="shared" si="129"/>
        <v>NP_001030168</v>
      </c>
      <c r="E2770" t="s">
        <v>884</v>
      </c>
      <c r="F2770" t="s">
        <v>884</v>
      </c>
      <c r="G2770" t="s">
        <v>883</v>
      </c>
      <c r="H2770">
        <v>1</v>
      </c>
      <c r="I2770">
        <v>105.16500000000001</v>
      </c>
      <c r="J2770">
        <v>1.9817500000000001E-4</v>
      </c>
      <c r="K2770">
        <v>155.26</v>
      </c>
      <c r="L2770">
        <v>96.11</v>
      </c>
      <c r="M2770">
        <v>105.17</v>
      </c>
      <c r="N2770">
        <v>1</v>
      </c>
      <c r="O2770">
        <v>97.813400000000001</v>
      </c>
      <c r="P2770">
        <v>1.21601E-2</v>
      </c>
      <c r="Q2770">
        <v>97.813000000000002</v>
      </c>
      <c r="R2770">
        <v>1</v>
      </c>
      <c r="S2770">
        <v>155.26300000000001</v>
      </c>
      <c r="T2770">
        <v>1.9817500000000001E-4</v>
      </c>
      <c r="U2770">
        <v>155.26</v>
      </c>
      <c r="V2770">
        <v>1</v>
      </c>
      <c r="W2770">
        <v>100.819</v>
      </c>
      <c r="X2770">
        <v>9.9089499999999997E-3</v>
      </c>
      <c r="Y2770">
        <v>100.82</v>
      </c>
      <c r="Z2770">
        <v>1</v>
      </c>
      <c r="AA2770">
        <v>131.41800000000001</v>
      </c>
      <c r="AB2770">
        <v>1.5347099999999999E-3</v>
      </c>
      <c r="AC2770">
        <v>131.41999999999999</v>
      </c>
      <c r="AD2770">
        <v>1</v>
      </c>
      <c r="AE2770">
        <v>102.53100000000001</v>
      </c>
      <c r="AF2770">
        <v>8.6269999999999993E-3</v>
      </c>
      <c r="AG2770">
        <v>102.53</v>
      </c>
      <c r="AH2770">
        <v>1</v>
      </c>
      <c r="AI2770">
        <v>136.5</v>
      </c>
      <c r="AJ2770">
        <v>1.1859500000000001E-3</v>
      </c>
      <c r="AK2770">
        <v>136.5</v>
      </c>
      <c r="AL2770">
        <v>0</v>
      </c>
      <c r="AM2770">
        <v>0</v>
      </c>
      <c r="AO2770" t="s">
        <v>137</v>
      </c>
      <c r="AP2770">
        <v>1</v>
      </c>
      <c r="AQ2770">
        <v>105.16500000000001</v>
      </c>
      <c r="AR2770">
        <v>6.6542399999999996E-3</v>
      </c>
      <c r="AS2770">
        <v>105.17</v>
      </c>
      <c r="AT2770" t="s">
        <v>136</v>
      </c>
      <c r="AU2770">
        <v>1</v>
      </c>
      <c r="AV2770" t="s">
        <v>144</v>
      </c>
      <c r="AW2770" t="str">
        <f t="shared" si="130"/>
        <v>RPL14|NP_001030168</v>
      </c>
      <c r="AX2770" s="1" t="str">
        <f t="shared" si="131"/>
        <v>RPL14|NP_001030168|VPAQK(1)ATGQK</v>
      </c>
      <c r="AY2770" t="s">
        <v>903</v>
      </c>
      <c r="AZ2770" t="s">
        <v>143</v>
      </c>
      <c r="BA2770" t="s">
        <v>902</v>
      </c>
      <c r="BB2770" t="s">
        <v>901</v>
      </c>
      <c r="BC2770" t="s">
        <v>900</v>
      </c>
      <c r="BD2770">
        <v>5</v>
      </c>
      <c r="BE2770">
        <v>2</v>
      </c>
      <c r="BF2770">
        <v>-5.4255999999999999E-2</v>
      </c>
      <c r="BG2770" t="s">
        <v>139</v>
      </c>
      <c r="BH2770" t="s">
        <v>139</v>
      </c>
      <c r="BI2770" t="s">
        <v>139</v>
      </c>
      <c r="BJ2770" t="s">
        <v>139</v>
      </c>
      <c r="BK2770" t="s">
        <v>139</v>
      </c>
      <c r="BL2770" t="s">
        <v>139</v>
      </c>
      <c r="BM2770" t="s">
        <v>138</v>
      </c>
      <c r="BN2770" t="s">
        <v>139</v>
      </c>
      <c r="BO2770">
        <v>130810000</v>
      </c>
      <c r="BP2770">
        <v>130810000</v>
      </c>
      <c r="BQ2770">
        <v>0</v>
      </c>
      <c r="BR2770">
        <v>0</v>
      </c>
      <c r="BS2770" t="s">
        <v>137</v>
      </c>
      <c r="BT2770">
        <v>15306000</v>
      </c>
      <c r="BU2770">
        <v>15158000</v>
      </c>
      <c r="BV2770">
        <v>17639000</v>
      </c>
      <c r="BW2770">
        <v>23352000</v>
      </c>
      <c r="BX2770">
        <v>13190000</v>
      </c>
      <c r="BY2770">
        <v>20580000</v>
      </c>
      <c r="BZ2770">
        <v>13674000</v>
      </c>
      <c r="CA2770">
        <v>11907000</v>
      </c>
      <c r="CB2770" t="s">
        <v>137</v>
      </c>
      <c r="CC2770" t="s">
        <v>137</v>
      </c>
      <c r="CD2770" t="s">
        <v>137</v>
      </c>
      <c r="CE2770" t="s">
        <v>137</v>
      </c>
      <c r="CF2770" t="s">
        <v>137</v>
      </c>
      <c r="CG2770" t="s">
        <v>137</v>
      </c>
      <c r="CH2770" t="s">
        <v>137</v>
      </c>
      <c r="CI2770" t="s">
        <v>137</v>
      </c>
      <c r="CJ2770">
        <v>15306000</v>
      </c>
      <c r="CK2770">
        <v>0</v>
      </c>
      <c r="CL2770">
        <v>0</v>
      </c>
      <c r="CM2770">
        <v>15158000</v>
      </c>
      <c r="CN2770">
        <v>0</v>
      </c>
      <c r="CO2770">
        <v>0</v>
      </c>
      <c r="CP2770">
        <v>17639000</v>
      </c>
      <c r="CQ2770">
        <v>0</v>
      </c>
      <c r="CR2770">
        <v>0</v>
      </c>
      <c r="CS2770">
        <v>23352000</v>
      </c>
      <c r="CT2770">
        <v>0</v>
      </c>
      <c r="CU2770">
        <v>0</v>
      </c>
      <c r="CV2770">
        <v>13190000</v>
      </c>
      <c r="CW2770">
        <v>0</v>
      </c>
      <c r="CX2770">
        <v>0</v>
      </c>
      <c r="CY2770">
        <v>20580000</v>
      </c>
      <c r="CZ2770">
        <v>0</v>
      </c>
      <c r="DA2770">
        <v>0</v>
      </c>
      <c r="DB2770">
        <v>13674000</v>
      </c>
      <c r="DC2770">
        <v>0</v>
      </c>
      <c r="DD2770">
        <v>0</v>
      </c>
      <c r="DE2770">
        <v>11907000</v>
      </c>
      <c r="DF2770">
        <v>0</v>
      </c>
      <c r="DG2770">
        <v>0</v>
      </c>
      <c r="DJ2770">
        <v>2768</v>
      </c>
      <c r="DK2770">
        <v>4197</v>
      </c>
      <c r="DL2770">
        <v>182</v>
      </c>
      <c r="DM2770">
        <v>182</v>
      </c>
      <c r="DN2770" t="s">
        <v>899</v>
      </c>
      <c r="DO2770" t="s">
        <v>898</v>
      </c>
      <c r="DP2770" t="s">
        <v>897</v>
      </c>
      <c r="DQ2770" t="s">
        <v>896</v>
      </c>
      <c r="DR2770">
        <v>76370</v>
      </c>
      <c r="DS2770">
        <v>52361</v>
      </c>
      <c r="DT2770">
        <v>8</v>
      </c>
      <c r="DU2770">
        <v>6057</v>
      </c>
      <c r="DV2770">
        <v>76365</v>
      </c>
      <c r="DW2770">
        <v>52356</v>
      </c>
      <c r="DX2770">
        <v>2</v>
      </c>
      <c r="DY2770">
        <v>5561</v>
      </c>
      <c r="DZ2770">
        <v>76365</v>
      </c>
      <c r="EA2770">
        <v>52356</v>
      </c>
      <c r="EB2770">
        <v>2</v>
      </c>
      <c r="EC2770">
        <v>5561</v>
      </c>
    </row>
    <row r="2771" spans="1:133" x14ac:dyDescent="0.2">
      <c r="A2771" t="s">
        <v>887</v>
      </c>
      <c r="B2771" t="s">
        <v>895</v>
      </c>
      <c r="C2771" t="s">
        <v>885</v>
      </c>
      <c r="D2771" t="str">
        <f t="shared" si="129"/>
        <v>NP_001030168</v>
      </c>
      <c r="E2771" t="s">
        <v>884</v>
      </c>
      <c r="F2771" t="s">
        <v>884</v>
      </c>
      <c r="G2771" t="s">
        <v>883</v>
      </c>
      <c r="H2771">
        <v>1</v>
      </c>
      <c r="I2771">
        <v>129.34299999999999</v>
      </c>
      <c r="J2771">
        <v>8.0692100000000003E-3</v>
      </c>
      <c r="K2771">
        <v>129.34</v>
      </c>
      <c r="L2771">
        <v>81.914000000000001</v>
      </c>
      <c r="M2771">
        <v>129.34</v>
      </c>
      <c r="N2771">
        <v>1</v>
      </c>
      <c r="O2771">
        <v>76.072699999999998</v>
      </c>
      <c r="P2771">
        <v>5.0019300000000003E-2</v>
      </c>
      <c r="Q2771">
        <v>76.072999999999993</v>
      </c>
      <c r="R2771">
        <v>0</v>
      </c>
      <c r="S2771">
        <v>0</v>
      </c>
      <c r="U2771" t="s">
        <v>137</v>
      </c>
      <c r="Z2771">
        <v>1</v>
      </c>
      <c r="AA2771">
        <v>129.34299999999999</v>
      </c>
      <c r="AB2771">
        <v>8.0692100000000003E-3</v>
      </c>
      <c r="AC2771">
        <v>129.34</v>
      </c>
      <c r="AH2771">
        <v>0</v>
      </c>
      <c r="AI2771">
        <v>0</v>
      </c>
      <c r="AK2771" t="s">
        <v>137</v>
      </c>
      <c r="AL2771">
        <v>0</v>
      </c>
      <c r="AM2771">
        <v>0</v>
      </c>
      <c r="AO2771" t="s">
        <v>137</v>
      </c>
      <c r="AT2771" t="s">
        <v>136</v>
      </c>
      <c r="AU2771">
        <v>2</v>
      </c>
      <c r="AV2771" t="s">
        <v>144</v>
      </c>
      <c r="AW2771" t="str">
        <f t="shared" si="130"/>
        <v>RPL14|NP_001030168</v>
      </c>
      <c r="AX2771" s="1" t="str">
        <f t="shared" si="131"/>
        <v>RPL14|NP_001030168|GQK(1)APAQK(1)APAPK</v>
      </c>
      <c r="AY2771" t="s">
        <v>894</v>
      </c>
      <c r="AZ2771" t="s">
        <v>893</v>
      </c>
      <c r="BA2771" t="s">
        <v>892</v>
      </c>
      <c r="BB2771" t="s">
        <v>891</v>
      </c>
      <c r="BC2771" t="s">
        <v>890</v>
      </c>
      <c r="BD2771">
        <v>3</v>
      </c>
      <c r="BE2771">
        <v>2</v>
      </c>
      <c r="BF2771">
        <v>0.48554000000000003</v>
      </c>
      <c r="BG2771" t="s">
        <v>139</v>
      </c>
      <c r="BH2771" t="s">
        <v>138</v>
      </c>
      <c r="BI2771" t="s">
        <v>138</v>
      </c>
      <c r="BJ2771" t="s">
        <v>139</v>
      </c>
      <c r="BK2771" t="s">
        <v>138</v>
      </c>
      <c r="BL2771" t="s">
        <v>138</v>
      </c>
      <c r="BM2771" t="s">
        <v>138</v>
      </c>
      <c r="BN2771" t="s">
        <v>138</v>
      </c>
      <c r="BO2771">
        <v>36150000</v>
      </c>
      <c r="BP2771">
        <v>0</v>
      </c>
      <c r="BQ2771">
        <v>36150000</v>
      </c>
      <c r="BR2771">
        <v>0</v>
      </c>
      <c r="BS2771" t="s">
        <v>137</v>
      </c>
      <c r="BT2771">
        <v>5215400</v>
      </c>
      <c r="BU2771">
        <v>13246000</v>
      </c>
      <c r="BV2771" t="s">
        <v>297</v>
      </c>
      <c r="BW2771">
        <v>3017300</v>
      </c>
      <c r="BX2771" t="s">
        <v>297</v>
      </c>
      <c r="BY2771" t="s">
        <v>297</v>
      </c>
      <c r="BZ2771">
        <v>5405100</v>
      </c>
      <c r="CA2771" t="s">
        <v>297</v>
      </c>
      <c r="CB2771" t="s">
        <v>137</v>
      </c>
      <c r="CC2771" t="s">
        <v>137</v>
      </c>
      <c r="CD2771" t="s">
        <v>137</v>
      </c>
      <c r="CE2771" t="s">
        <v>137</v>
      </c>
      <c r="CF2771" t="s">
        <v>137</v>
      </c>
      <c r="CG2771" t="s">
        <v>137</v>
      </c>
      <c r="CH2771" t="s">
        <v>137</v>
      </c>
      <c r="CI2771" t="s">
        <v>137</v>
      </c>
      <c r="CJ2771">
        <v>0</v>
      </c>
      <c r="CK2771">
        <v>5215400</v>
      </c>
      <c r="CL2771">
        <v>0</v>
      </c>
      <c r="CM2771">
        <v>0</v>
      </c>
      <c r="CN2771">
        <v>13246000</v>
      </c>
      <c r="CO2771">
        <v>0</v>
      </c>
      <c r="CP2771">
        <v>0</v>
      </c>
      <c r="CQ2771">
        <v>0</v>
      </c>
      <c r="CR2771">
        <v>0</v>
      </c>
      <c r="CS2771">
        <v>0</v>
      </c>
      <c r="CT2771">
        <v>3017300</v>
      </c>
      <c r="CU2771">
        <v>0</v>
      </c>
      <c r="CV2771">
        <v>0</v>
      </c>
      <c r="CW2771">
        <v>0</v>
      </c>
      <c r="CX2771">
        <v>0</v>
      </c>
      <c r="CY2771">
        <v>0</v>
      </c>
      <c r="CZ2771">
        <v>0</v>
      </c>
      <c r="DA2771">
        <v>0</v>
      </c>
      <c r="DB2771">
        <v>0</v>
      </c>
      <c r="DC2771">
        <v>5405100</v>
      </c>
      <c r="DD2771">
        <v>0</v>
      </c>
      <c r="DE2771">
        <v>0</v>
      </c>
      <c r="DF2771">
        <v>0</v>
      </c>
      <c r="DG2771">
        <v>0</v>
      </c>
      <c r="DJ2771">
        <v>2769</v>
      </c>
      <c r="DK2771">
        <v>4197</v>
      </c>
      <c r="DL2771">
        <v>199</v>
      </c>
      <c r="DM2771">
        <v>199</v>
      </c>
      <c r="DN2771">
        <v>3269</v>
      </c>
      <c r="DO2771">
        <v>3446</v>
      </c>
      <c r="DP2771" t="s">
        <v>889</v>
      </c>
      <c r="DQ2771" t="s">
        <v>888</v>
      </c>
      <c r="DR2771">
        <v>20536</v>
      </c>
      <c r="DS2771">
        <v>14282</v>
      </c>
      <c r="DT2771">
        <v>4</v>
      </c>
      <c r="DU2771">
        <v>10448</v>
      </c>
      <c r="DV2771">
        <v>20536</v>
      </c>
      <c r="DW2771">
        <v>14282</v>
      </c>
      <c r="DX2771">
        <v>4</v>
      </c>
      <c r="DY2771">
        <v>10448</v>
      </c>
      <c r="DZ2771">
        <v>20536</v>
      </c>
      <c r="EA2771">
        <v>14282</v>
      </c>
      <c r="EB2771">
        <v>4</v>
      </c>
      <c r="EC2771">
        <v>10448</v>
      </c>
    </row>
    <row r="2772" spans="1:133" x14ac:dyDescent="0.2">
      <c r="A2772" t="s">
        <v>887</v>
      </c>
      <c r="B2772" t="s">
        <v>886</v>
      </c>
      <c r="C2772" t="s">
        <v>885</v>
      </c>
      <c r="D2772" t="str">
        <f t="shared" si="129"/>
        <v>NP_001030168</v>
      </c>
      <c r="E2772" t="s">
        <v>884</v>
      </c>
      <c r="F2772" t="s">
        <v>884</v>
      </c>
      <c r="G2772" t="s">
        <v>883</v>
      </c>
      <c r="H2772">
        <v>1</v>
      </c>
      <c r="I2772">
        <v>70.134100000000004</v>
      </c>
      <c r="J2772">
        <v>5.3541999999999999E-3</v>
      </c>
      <c r="K2772">
        <v>70.134</v>
      </c>
      <c r="L2772">
        <v>43.485999999999997</v>
      </c>
      <c r="M2772">
        <v>70.134</v>
      </c>
      <c r="Z2772">
        <v>1</v>
      </c>
      <c r="AA2772">
        <v>70.134100000000004</v>
      </c>
      <c r="AB2772">
        <v>5.3541999999999999E-3</v>
      </c>
      <c r="AC2772">
        <v>70.134</v>
      </c>
      <c r="AT2772" t="s">
        <v>136</v>
      </c>
      <c r="AU2772">
        <v>1</v>
      </c>
      <c r="AV2772" t="s">
        <v>144</v>
      </c>
      <c r="AW2772" t="str">
        <f t="shared" si="130"/>
        <v>RPL14|NP_001030168</v>
      </c>
      <c r="AX2772" s="1" t="str">
        <f t="shared" si="131"/>
        <v>RPL14|NP_001030168|QAMPFK(1)CMQLTDFILK</v>
      </c>
      <c r="AY2772" t="s">
        <v>882</v>
      </c>
      <c r="AZ2772" t="s">
        <v>143</v>
      </c>
      <c r="BA2772" t="s">
        <v>623</v>
      </c>
      <c r="BB2772" t="s">
        <v>881</v>
      </c>
      <c r="BC2772" t="s">
        <v>880</v>
      </c>
      <c r="BD2772">
        <v>6</v>
      </c>
      <c r="BE2772">
        <v>3</v>
      </c>
      <c r="BF2772">
        <v>0.96538999999999997</v>
      </c>
      <c r="BG2772" t="s">
        <v>138</v>
      </c>
      <c r="BH2772" t="s">
        <v>138</v>
      </c>
      <c r="BI2772" t="s">
        <v>138</v>
      </c>
      <c r="BJ2772" t="s">
        <v>139</v>
      </c>
      <c r="BK2772" t="s">
        <v>138</v>
      </c>
      <c r="BL2772" t="s">
        <v>138</v>
      </c>
      <c r="BM2772" t="s">
        <v>138</v>
      </c>
      <c r="BN2772" t="s">
        <v>138</v>
      </c>
      <c r="BO2772">
        <v>4530000</v>
      </c>
      <c r="BP2772">
        <v>4530000</v>
      </c>
      <c r="BQ2772">
        <v>0</v>
      </c>
      <c r="BR2772">
        <v>0</v>
      </c>
      <c r="BS2772" t="s">
        <v>137</v>
      </c>
      <c r="BT2772" t="s">
        <v>297</v>
      </c>
      <c r="BU2772" t="s">
        <v>297</v>
      </c>
      <c r="BV2772" t="s">
        <v>297</v>
      </c>
      <c r="BW2772">
        <v>4530000</v>
      </c>
      <c r="BX2772" t="s">
        <v>297</v>
      </c>
      <c r="BY2772" t="s">
        <v>297</v>
      </c>
      <c r="BZ2772" t="s">
        <v>297</v>
      </c>
      <c r="CA2772" t="s">
        <v>297</v>
      </c>
      <c r="CB2772" t="s">
        <v>137</v>
      </c>
      <c r="CC2772" t="s">
        <v>137</v>
      </c>
      <c r="CD2772" t="s">
        <v>137</v>
      </c>
      <c r="CE2772" t="s">
        <v>137</v>
      </c>
      <c r="CF2772" t="s">
        <v>137</v>
      </c>
      <c r="CG2772" t="s">
        <v>137</v>
      </c>
      <c r="CH2772" t="s">
        <v>137</v>
      </c>
      <c r="CI2772" t="s">
        <v>137</v>
      </c>
      <c r="CJ2772">
        <v>0</v>
      </c>
      <c r="CK2772">
        <v>0</v>
      </c>
      <c r="CL2772">
        <v>0</v>
      </c>
      <c r="CM2772">
        <v>0</v>
      </c>
      <c r="CN2772">
        <v>0</v>
      </c>
      <c r="CO2772">
        <v>0</v>
      </c>
      <c r="CP2772">
        <v>0</v>
      </c>
      <c r="CQ2772">
        <v>0</v>
      </c>
      <c r="CR2772">
        <v>0</v>
      </c>
      <c r="CS2772">
        <v>4530000</v>
      </c>
      <c r="CT2772">
        <v>0</v>
      </c>
      <c r="CU2772">
        <v>0</v>
      </c>
      <c r="CV2772">
        <v>0</v>
      </c>
      <c r="CW2772">
        <v>0</v>
      </c>
      <c r="CX2772">
        <v>0</v>
      </c>
      <c r="CY2772">
        <v>0</v>
      </c>
      <c r="CZ2772">
        <v>0</v>
      </c>
      <c r="DA2772">
        <v>0</v>
      </c>
      <c r="DB2772">
        <v>0</v>
      </c>
      <c r="DC2772">
        <v>0</v>
      </c>
      <c r="DD2772">
        <v>0</v>
      </c>
      <c r="DE2772">
        <v>0</v>
      </c>
      <c r="DF2772">
        <v>0</v>
      </c>
      <c r="DG2772">
        <v>0</v>
      </c>
      <c r="DJ2772">
        <v>2770</v>
      </c>
      <c r="DK2772">
        <v>4197</v>
      </c>
      <c r="DL2772">
        <v>53</v>
      </c>
      <c r="DM2772">
        <v>53</v>
      </c>
      <c r="DN2772">
        <v>8099</v>
      </c>
      <c r="DO2772">
        <v>8643</v>
      </c>
      <c r="DP2772">
        <v>51149</v>
      </c>
      <c r="DQ2772" t="s">
        <v>879</v>
      </c>
      <c r="DR2772">
        <v>51149</v>
      </c>
      <c r="DS2772">
        <v>34935</v>
      </c>
      <c r="DT2772">
        <v>4</v>
      </c>
      <c r="DU2772">
        <v>55215</v>
      </c>
      <c r="DV2772">
        <v>51149</v>
      </c>
      <c r="DW2772">
        <v>34935</v>
      </c>
      <c r="DX2772">
        <v>4</v>
      </c>
      <c r="DY2772">
        <v>55215</v>
      </c>
      <c r="DZ2772">
        <v>51149</v>
      </c>
      <c r="EA2772">
        <v>34935</v>
      </c>
      <c r="EB2772">
        <v>4</v>
      </c>
      <c r="EC2772">
        <v>55215</v>
      </c>
    </row>
    <row r="2773" spans="1:133" x14ac:dyDescent="0.2">
      <c r="A2773" t="s">
        <v>871</v>
      </c>
      <c r="B2773" t="s">
        <v>878</v>
      </c>
      <c r="C2773" t="s">
        <v>869</v>
      </c>
      <c r="D2773" t="str">
        <f t="shared" si="129"/>
        <v>NP_057951</v>
      </c>
      <c r="E2773" t="s">
        <v>868</v>
      </c>
      <c r="F2773" t="s">
        <v>868</v>
      </c>
      <c r="G2773" t="s">
        <v>867</v>
      </c>
      <c r="H2773">
        <v>1</v>
      </c>
      <c r="I2773">
        <v>82.704800000000006</v>
      </c>
      <c r="J2773">
        <v>3.7897899999999999E-3</v>
      </c>
      <c r="K2773">
        <v>82.704999999999998</v>
      </c>
      <c r="L2773">
        <v>30.725999999999999</v>
      </c>
      <c r="M2773">
        <v>82.704999999999998</v>
      </c>
      <c r="R2773">
        <v>1</v>
      </c>
      <c r="S2773">
        <v>58.5946</v>
      </c>
      <c r="T2773">
        <v>2.50627E-2</v>
      </c>
      <c r="U2773">
        <v>58.594999999999999</v>
      </c>
      <c r="AP2773">
        <v>1</v>
      </c>
      <c r="AQ2773">
        <v>82.704800000000006</v>
      </c>
      <c r="AR2773">
        <v>3.7897899999999999E-3</v>
      </c>
      <c r="AS2773">
        <v>82.704999999999998</v>
      </c>
      <c r="AT2773" t="s">
        <v>136</v>
      </c>
      <c r="AU2773">
        <v>1</v>
      </c>
      <c r="AV2773" t="s">
        <v>144</v>
      </c>
      <c r="AW2773" t="str">
        <f t="shared" si="130"/>
        <v>RALY|NP_057951</v>
      </c>
      <c r="AX2773" s="1" t="str">
        <f t="shared" si="131"/>
        <v>RALY|NP_057951|SLK(1)LQASNVTNK</v>
      </c>
      <c r="AY2773" t="s">
        <v>877</v>
      </c>
      <c r="AZ2773" t="s">
        <v>143</v>
      </c>
      <c r="BA2773" t="s">
        <v>876</v>
      </c>
      <c r="BB2773" t="s">
        <v>875</v>
      </c>
      <c r="BC2773" t="s">
        <v>874</v>
      </c>
      <c r="BD2773">
        <v>3</v>
      </c>
      <c r="BE2773">
        <v>2</v>
      </c>
      <c r="BF2773">
        <v>-0.16544</v>
      </c>
      <c r="BG2773" t="s">
        <v>138</v>
      </c>
      <c r="BH2773" t="s">
        <v>139</v>
      </c>
      <c r="BI2773" t="s">
        <v>138</v>
      </c>
      <c r="BJ2773" t="s">
        <v>138</v>
      </c>
      <c r="BK2773" t="s">
        <v>138</v>
      </c>
      <c r="BL2773" t="s">
        <v>138</v>
      </c>
      <c r="BM2773" t="s">
        <v>138</v>
      </c>
      <c r="BN2773" t="s">
        <v>139</v>
      </c>
      <c r="BO2773">
        <v>0</v>
      </c>
      <c r="BP2773">
        <v>0</v>
      </c>
      <c r="BQ2773">
        <v>0</v>
      </c>
      <c r="BR2773">
        <v>0</v>
      </c>
      <c r="BS2773" t="s">
        <v>137</v>
      </c>
      <c r="BT2773" t="s">
        <v>297</v>
      </c>
      <c r="BU2773" t="s">
        <v>297</v>
      </c>
      <c r="BV2773" t="s">
        <v>297</v>
      </c>
      <c r="BW2773" t="s">
        <v>297</v>
      </c>
      <c r="BX2773" t="s">
        <v>297</v>
      </c>
      <c r="BY2773" t="s">
        <v>297</v>
      </c>
      <c r="BZ2773" t="s">
        <v>297</v>
      </c>
      <c r="CA2773" t="s">
        <v>297</v>
      </c>
      <c r="CB2773" t="s">
        <v>137</v>
      </c>
      <c r="CC2773" t="s">
        <v>137</v>
      </c>
      <c r="CD2773" t="s">
        <v>137</v>
      </c>
      <c r="CE2773" t="s">
        <v>137</v>
      </c>
      <c r="CF2773" t="s">
        <v>137</v>
      </c>
      <c r="CG2773" t="s">
        <v>137</v>
      </c>
      <c r="CH2773" t="s">
        <v>137</v>
      </c>
      <c r="CI2773" t="s">
        <v>137</v>
      </c>
      <c r="CJ2773">
        <v>0</v>
      </c>
      <c r="CK2773">
        <v>0</v>
      </c>
      <c r="CL2773">
        <v>0</v>
      </c>
      <c r="CM2773">
        <v>0</v>
      </c>
      <c r="CN2773">
        <v>0</v>
      </c>
      <c r="CO2773">
        <v>0</v>
      </c>
      <c r="CP2773">
        <v>0</v>
      </c>
      <c r="CQ2773">
        <v>0</v>
      </c>
      <c r="CR2773">
        <v>0</v>
      </c>
      <c r="CS2773">
        <v>0</v>
      </c>
      <c r="CT2773">
        <v>0</v>
      </c>
      <c r="CU2773">
        <v>0</v>
      </c>
      <c r="CV2773">
        <v>0</v>
      </c>
      <c r="CW2773">
        <v>0</v>
      </c>
      <c r="CX2773">
        <v>0</v>
      </c>
      <c r="CY2773">
        <v>0</v>
      </c>
      <c r="CZ2773">
        <v>0</v>
      </c>
      <c r="DA2773">
        <v>0</v>
      </c>
      <c r="DB2773">
        <v>0</v>
      </c>
      <c r="DC2773">
        <v>0</v>
      </c>
      <c r="DD2773">
        <v>0</v>
      </c>
      <c r="DE2773">
        <v>0</v>
      </c>
      <c r="DF2773">
        <v>0</v>
      </c>
      <c r="DG2773">
        <v>0</v>
      </c>
      <c r="DJ2773">
        <v>2771</v>
      </c>
      <c r="DK2773">
        <v>4199</v>
      </c>
      <c r="DL2773">
        <v>4</v>
      </c>
      <c r="DM2773">
        <v>4</v>
      </c>
      <c r="DN2773">
        <v>9341</v>
      </c>
      <c r="DO2773">
        <v>9952</v>
      </c>
      <c r="DP2773" t="s">
        <v>873</v>
      </c>
      <c r="DQ2773" t="s">
        <v>872</v>
      </c>
      <c r="DR2773">
        <v>59247</v>
      </c>
      <c r="DS2773">
        <v>40481</v>
      </c>
      <c r="DT2773">
        <v>8</v>
      </c>
      <c r="DU2773">
        <v>28225</v>
      </c>
      <c r="DV2773">
        <v>59247</v>
      </c>
      <c r="DW2773">
        <v>40481</v>
      </c>
      <c r="DX2773">
        <v>8</v>
      </c>
      <c r="DY2773">
        <v>28225</v>
      </c>
      <c r="DZ2773">
        <v>59247</v>
      </c>
      <c r="EA2773">
        <v>40481</v>
      </c>
      <c r="EB2773">
        <v>8</v>
      </c>
      <c r="EC2773">
        <v>28225</v>
      </c>
    </row>
    <row r="2774" spans="1:133" x14ac:dyDescent="0.2">
      <c r="A2774" t="s">
        <v>871</v>
      </c>
      <c r="B2774" t="s">
        <v>870</v>
      </c>
      <c r="C2774" t="s">
        <v>869</v>
      </c>
      <c r="D2774" t="str">
        <f t="shared" si="129"/>
        <v>NP_057951</v>
      </c>
      <c r="E2774" t="s">
        <v>868</v>
      </c>
      <c r="F2774" t="s">
        <v>868</v>
      </c>
      <c r="G2774" t="s">
        <v>867</v>
      </c>
      <c r="H2774">
        <v>1</v>
      </c>
      <c r="I2774">
        <v>140.16900000000001</v>
      </c>
      <c r="J2774" s="3">
        <v>1.2304E-16</v>
      </c>
      <c r="K2774">
        <v>162.63999999999999</v>
      </c>
      <c r="L2774">
        <v>115.45</v>
      </c>
      <c r="M2774">
        <v>140.16999999999999</v>
      </c>
      <c r="N2774">
        <v>1</v>
      </c>
      <c r="O2774">
        <v>135.429</v>
      </c>
      <c r="P2774">
        <v>1.26224E-3</v>
      </c>
      <c r="Q2774">
        <v>135.43</v>
      </c>
      <c r="R2774">
        <v>0</v>
      </c>
      <c r="S2774">
        <v>0</v>
      </c>
      <c r="U2774" t="s">
        <v>137</v>
      </c>
      <c r="V2774">
        <v>1</v>
      </c>
      <c r="W2774">
        <v>130.41200000000001</v>
      </c>
      <c r="X2774">
        <v>1.6025200000000001E-3</v>
      </c>
      <c r="Y2774">
        <v>130.41</v>
      </c>
      <c r="Z2774">
        <v>1</v>
      </c>
      <c r="AA2774">
        <v>162.636</v>
      </c>
      <c r="AB2774" s="3">
        <v>1.2304E-16</v>
      </c>
      <c r="AC2774">
        <v>162.63999999999999</v>
      </c>
      <c r="AD2774">
        <v>0</v>
      </c>
      <c r="AE2774">
        <v>0</v>
      </c>
      <c r="AG2774" t="s">
        <v>137</v>
      </c>
      <c r="AH2774">
        <v>1</v>
      </c>
      <c r="AI2774">
        <v>140.16900000000001</v>
      </c>
      <c r="AJ2774">
        <v>9.2475499999999998E-4</v>
      </c>
      <c r="AK2774">
        <v>140.16999999999999</v>
      </c>
      <c r="AL2774">
        <v>0</v>
      </c>
      <c r="AM2774">
        <v>0</v>
      </c>
      <c r="AO2774" t="s">
        <v>137</v>
      </c>
      <c r="AP2774">
        <v>0</v>
      </c>
      <c r="AQ2774">
        <v>0</v>
      </c>
      <c r="AS2774" t="s">
        <v>137</v>
      </c>
      <c r="AT2774" t="s">
        <v>136</v>
      </c>
      <c r="AU2774">
        <v>1</v>
      </c>
      <c r="AV2774" t="s">
        <v>144</v>
      </c>
      <c r="AW2774" t="str">
        <f t="shared" si="130"/>
        <v>RALY|NP_057951</v>
      </c>
      <c r="AX2774" s="1" t="str">
        <f t="shared" si="131"/>
        <v>RALY|NP_057951|TNVPVK(1)LFAR</v>
      </c>
      <c r="AY2774" t="s">
        <v>866</v>
      </c>
      <c r="AZ2774" t="s">
        <v>143</v>
      </c>
      <c r="BA2774" t="s">
        <v>369</v>
      </c>
      <c r="BB2774" t="s">
        <v>865</v>
      </c>
      <c r="BC2774" t="s">
        <v>864</v>
      </c>
      <c r="BD2774">
        <v>6</v>
      </c>
      <c r="BE2774">
        <v>2</v>
      </c>
      <c r="BF2774">
        <v>0.93915999999999999</v>
      </c>
      <c r="BG2774" t="s">
        <v>139</v>
      </c>
      <c r="BH2774" t="s">
        <v>138</v>
      </c>
      <c r="BI2774" t="s">
        <v>139</v>
      </c>
      <c r="BJ2774" t="s">
        <v>139</v>
      </c>
      <c r="BK2774" t="s">
        <v>138</v>
      </c>
      <c r="BL2774" t="s">
        <v>139</v>
      </c>
      <c r="BM2774" t="s">
        <v>138</v>
      </c>
      <c r="BN2774" t="s">
        <v>138</v>
      </c>
      <c r="BO2774">
        <v>303490000</v>
      </c>
      <c r="BP2774">
        <v>303490000</v>
      </c>
      <c r="BQ2774">
        <v>0</v>
      </c>
      <c r="BR2774">
        <v>0</v>
      </c>
      <c r="BS2774" t="s">
        <v>137</v>
      </c>
      <c r="BT2774">
        <v>48542000</v>
      </c>
      <c r="BU2774">
        <v>46627000</v>
      </c>
      <c r="BV2774">
        <v>34408000</v>
      </c>
      <c r="BW2774" t="s">
        <v>297</v>
      </c>
      <c r="BX2774">
        <v>22878000</v>
      </c>
      <c r="BY2774">
        <v>51147000</v>
      </c>
      <c r="BZ2774">
        <v>72076000</v>
      </c>
      <c r="CA2774">
        <v>27812000</v>
      </c>
      <c r="CB2774" t="s">
        <v>137</v>
      </c>
      <c r="CC2774" t="s">
        <v>137</v>
      </c>
      <c r="CD2774" t="s">
        <v>137</v>
      </c>
      <c r="CE2774" t="s">
        <v>137</v>
      </c>
      <c r="CF2774" t="s">
        <v>137</v>
      </c>
      <c r="CG2774" t="s">
        <v>137</v>
      </c>
      <c r="CH2774" t="s">
        <v>137</v>
      </c>
      <c r="CI2774" t="s">
        <v>137</v>
      </c>
      <c r="CJ2774">
        <v>48542000</v>
      </c>
      <c r="CK2774">
        <v>0</v>
      </c>
      <c r="CL2774">
        <v>0</v>
      </c>
      <c r="CM2774">
        <v>46627000</v>
      </c>
      <c r="CN2774">
        <v>0</v>
      </c>
      <c r="CO2774">
        <v>0</v>
      </c>
      <c r="CP2774">
        <v>34408000</v>
      </c>
      <c r="CQ2774">
        <v>0</v>
      </c>
      <c r="CR2774">
        <v>0</v>
      </c>
      <c r="CS2774">
        <v>0</v>
      </c>
      <c r="CT2774">
        <v>0</v>
      </c>
      <c r="CU2774">
        <v>0</v>
      </c>
      <c r="CV2774">
        <v>22878000</v>
      </c>
      <c r="CW2774">
        <v>0</v>
      </c>
      <c r="CX2774">
        <v>0</v>
      </c>
      <c r="CY2774">
        <v>51147000</v>
      </c>
      <c r="CZ2774">
        <v>0</v>
      </c>
      <c r="DA2774">
        <v>0</v>
      </c>
      <c r="DB2774">
        <v>72076000</v>
      </c>
      <c r="DC2774">
        <v>0</v>
      </c>
      <c r="DD2774">
        <v>0</v>
      </c>
      <c r="DE2774">
        <v>27812000</v>
      </c>
      <c r="DF2774">
        <v>0</v>
      </c>
      <c r="DG2774">
        <v>0</v>
      </c>
      <c r="DJ2774">
        <v>2772</v>
      </c>
      <c r="DK2774">
        <v>4199</v>
      </c>
      <c r="DL2774">
        <v>165</v>
      </c>
      <c r="DM2774">
        <v>165</v>
      </c>
      <c r="DN2774">
        <v>10778</v>
      </c>
      <c r="DO2774">
        <v>11468</v>
      </c>
      <c r="DP2774" t="s">
        <v>863</v>
      </c>
      <c r="DQ2774" t="s">
        <v>862</v>
      </c>
      <c r="DR2774">
        <v>68818</v>
      </c>
      <c r="DS2774">
        <v>46964</v>
      </c>
      <c r="DT2774">
        <v>6</v>
      </c>
      <c r="DU2774">
        <v>33636</v>
      </c>
      <c r="DV2774">
        <v>68817</v>
      </c>
      <c r="DW2774">
        <v>46963</v>
      </c>
      <c r="DX2774">
        <v>4</v>
      </c>
      <c r="DY2774">
        <v>32239</v>
      </c>
      <c r="DZ2774">
        <v>68817</v>
      </c>
      <c r="EA2774">
        <v>46963</v>
      </c>
      <c r="EB2774">
        <v>4</v>
      </c>
      <c r="EC2774">
        <v>32239</v>
      </c>
    </row>
    <row r="2775" spans="1:133" x14ac:dyDescent="0.2">
      <c r="A2775" t="s">
        <v>855</v>
      </c>
      <c r="B2775" t="s">
        <v>861</v>
      </c>
      <c r="C2775" t="s">
        <v>853</v>
      </c>
      <c r="D2775" t="str">
        <f t="shared" si="129"/>
        <v>NP_001028755</v>
      </c>
      <c r="E2775" t="s">
        <v>852</v>
      </c>
      <c r="F2775" t="s">
        <v>852</v>
      </c>
      <c r="G2775" t="s">
        <v>851</v>
      </c>
      <c r="H2775">
        <v>1</v>
      </c>
      <c r="I2775">
        <v>120.855</v>
      </c>
      <c r="J2775">
        <v>2.02534E-3</v>
      </c>
      <c r="K2775">
        <v>120.86</v>
      </c>
      <c r="L2775">
        <v>79.614000000000004</v>
      </c>
      <c r="M2775">
        <v>120.86</v>
      </c>
      <c r="N2775">
        <v>0</v>
      </c>
      <c r="O2775">
        <v>0</v>
      </c>
      <c r="Q2775" t="s">
        <v>137</v>
      </c>
      <c r="R2775">
        <v>0</v>
      </c>
      <c r="S2775">
        <v>0</v>
      </c>
      <c r="U2775" t="s">
        <v>137</v>
      </c>
      <c r="V2775">
        <v>1</v>
      </c>
      <c r="W2775">
        <v>120.855</v>
      </c>
      <c r="X2775">
        <v>2.02534E-3</v>
      </c>
      <c r="Y2775">
        <v>120.86</v>
      </c>
      <c r="Z2775">
        <v>0</v>
      </c>
      <c r="AA2775">
        <v>0</v>
      </c>
      <c r="AC2775" t="s">
        <v>137</v>
      </c>
      <c r="AH2775">
        <v>0</v>
      </c>
      <c r="AI2775">
        <v>0</v>
      </c>
      <c r="AK2775" t="s">
        <v>137</v>
      </c>
      <c r="AP2775">
        <v>0</v>
      </c>
      <c r="AQ2775">
        <v>0</v>
      </c>
      <c r="AS2775" t="s">
        <v>137</v>
      </c>
      <c r="AT2775" t="s">
        <v>136</v>
      </c>
      <c r="AU2775">
        <v>1</v>
      </c>
      <c r="AV2775" t="s">
        <v>144</v>
      </c>
      <c r="AW2775" t="str">
        <f t="shared" si="130"/>
        <v>ACOT9|NP_001028755</v>
      </c>
      <c r="AX2775" s="1" t="str">
        <f t="shared" si="131"/>
        <v>ACOT9|NP_001028755|EK(1)YLTVQNTVR</v>
      </c>
      <c r="AY2775" t="s">
        <v>860</v>
      </c>
      <c r="AZ2775" t="s">
        <v>143</v>
      </c>
      <c r="BA2775" t="s">
        <v>859</v>
      </c>
      <c r="BB2775" t="s">
        <v>858</v>
      </c>
      <c r="BC2775" t="s">
        <v>857</v>
      </c>
      <c r="BD2775">
        <v>2</v>
      </c>
      <c r="BE2775">
        <v>2</v>
      </c>
      <c r="BF2775">
        <v>-0.70781000000000005</v>
      </c>
      <c r="BG2775" t="s">
        <v>138</v>
      </c>
      <c r="BH2775" t="s">
        <v>138</v>
      </c>
      <c r="BI2775" t="s">
        <v>139</v>
      </c>
      <c r="BJ2775" t="s">
        <v>138</v>
      </c>
      <c r="BK2775" t="s">
        <v>138</v>
      </c>
      <c r="BL2775" t="s">
        <v>138</v>
      </c>
      <c r="BM2775" t="s">
        <v>138</v>
      </c>
      <c r="BN2775" t="s">
        <v>138</v>
      </c>
      <c r="BO2775">
        <v>148770000</v>
      </c>
      <c r="BP2775">
        <v>148770000</v>
      </c>
      <c r="BQ2775">
        <v>0</v>
      </c>
      <c r="BR2775">
        <v>0</v>
      </c>
      <c r="BS2775" t="s">
        <v>137</v>
      </c>
      <c r="BT2775">
        <v>20077000</v>
      </c>
      <c r="BU2775">
        <v>20080000</v>
      </c>
      <c r="BV2775">
        <v>23146000</v>
      </c>
      <c r="BW2775">
        <v>41998000</v>
      </c>
      <c r="BX2775" t="s">
        <v>297</v>
      </c>
      <c r="BY2775">
        <v>28308000</v>
      </c>
      <c r="BZ2775" t="s">
        <v>297</v>
      </c>
      <c r="CA2775">
        <v>15156000</v>
      </c>
      <c r="CB2775" t="s">
        <v>137</v>
      </c>
      <c r="CC2775" t="s">
        <v>137</v>
      </c>
      <c r="CD2775" t="s">
        <v>137</v>
      </c>
      <c r="CE2775" t="s">
        <v>137</v>
      </c>
      <c r="CF2775" t="s">
        <v>137</v>
      </c>
      <c r="CG2775" t="s">
        <v>137</v>
      </c>
      <c r="CH2775" t="s">
        <v>137</v>
      </c>
      <c r="CI2775" t="s">
        <v>137</v>
      </c>
      <c r="CJ2775">
        <v>20077000</v>
      </c>
      <c r="CK2775">
        <v>0</v>
      </c>
      <c r="CL2775">
        <v>0</v>
      </c>
      <c r="CM2775">
        <v>20080000</v>
      </c>
      <c r="CN2775">
        <v>0</v>
      </c>
      <c r="CO2775">
        <v>0</v>
      </c>
      <c r="CP2775">
        <v>23146000</v>
      </c>
      <c r="CQ2775">
        <v>0</v>
      </c>
      <c r="CR2775">
        <v>0</v>
      </c>
      <c r="CS2775">
        <v>41998000</v>
      </c>
      <c r="CT2775">
        <v>0</v>
      </c>
      <c r="CU2775">
        <v>0</v>
      </c>
      <c r="CV2775">
        <v>0</v>
      </c>
      <c r="CW2775">
        <v>0</v>
      </c>
      <c r="CX2775">
        <v>0</v>
      </c>
      <c r="CY2775">
        <v>28308000</v>
      </c>
      <c r="CZ2775">
        <v>0</v>
      </c>
      <c r="DA2775">
        <v>0</v>
      </c>
      <c r="DB2775">
        <v>0</v>
      </c>
      <c r="DC2775">
        <v>0</v>
      </c>
      <c r="DD2775">
        <v>0</v>
      </c>
      <c r="DE2775">
        <v>15156000</v>
      </c>
      <c r="DF2775">
        <v>0</v>
      </c>
      <c r="DG2775">
        <v>0</v>
      </c>
      <c r="DJ2775">
        <v>2773</v>
      </c>
      <c r="DK2775">
        <v>4200</v>
      </c>
      <c r="DL2775">
        <v>103</v>
      </c>
      <c r="DM2775">
        <v>103</v>
      </c>
      <c r="DN2775">
        <v>1821</v>
      </c>
      <c r="DO2775">
        <v>1919</v>
      </c>
      <c r="DP2775" t="s">
        <v>856</v>
      </c>
      <c r="DQ2775">
        <v>7666</v>
      </c>
      <c r="DR2775">
        <v>10904</v>
      </c>
      <c r="DS2775">
        <v>7666</v>
      </c>
      <c r="DT2775">
        <v>3</v>
      </c>
      <c r="DU2775">
        <v>22367</v>
      </c>
      <c r="DV2775">
        <v>10904</v>
      </c>
      <c r="DW2775">
        <v>7666</v>
      </c>
      <c r="DX2775">
        <v>3</v>
      </c>
      <c r="DY2775">
        <v>22367</v>
      </c>
      <c r="DZ2775">
        <v>10904</v>
      </c>
      <c r="EA2775">
        <v>7666</v>
      </c>
      <c r="EB2775">
        <v>3</v>
      </c>
      <c r="EC2775">
        <v>22367</v>
      </c>
    </row>
    <row r="2776" spans="1:133" x14ac:dyDescent="0.2">
      <c r="A2776" t="s">
        <v>855</v>
      </c>
      <c r="B2776" t="s">
        <v>854</v>
      </c>
      <c r="C2776" t="s">
        <v>853</v>
      </c>
      <c r="D2776" t="str">
        <f t="shared" si="129"/>
        <v>NP_001028755</v>
      </c>
      <c r="E2776" t="s">
        <v>852</v>
      </c>
      <c r="F2776" t="s">
        <v>852</v>
      </c>
      <c r="G2776" t="s">
        <v>851</v>
      </c>
      <c r="H2776">
        <v>1</v>
      </c>
      <c r="I2776">
        <v>115.03700000000001</v>
      </c>
      <c r="J2776" s="3">
        <v>4.8306899999999998E-8</v>
      </c>
      <c r="K2776">
        <v>115.04</v>
      </c>
      <c r="L2776">
        <v>74.286000000000001</v>
      </c>
      <c r="M2776">
        <v>115.04</v>
      </c>
      <c r="N2776">
        <v>1</v>
      </c>
      <c r="O2776">
        <v>65.477400000000003</v>
      </c>
      <c r="P2776">
        <v>3.1509200000000001E-2</v>
      </c>
      <c r="Q2776">
        <v>65.477000000000004</v>
      </c>
      <c r="R2776">
        <v>1</v>
      </c>
      <c r="S2776">
        <v>70.451099999999997</v>
      </c>
      <c r="T2776">
        <v>1.7674700000000002E-2</v>
      </c>
      <c r="U2776">
        <v>70.450999999999993</v>
      </c>
      <c r="V2776">
        <v>1</v>
      </c>
      <c r="W2776">
        <v>56.773699999999998</v>
      </c>
      <c r="X2776">
        <v>1.6820700000000001E-2</v>
      </c>
      <c r="Y2776">
        <v>71.08</v>
      </c>
      <c r="Z2776">
        <v>0</v>
      </c>
      <c r="AA2776">
        <v>0</v>
      </c>
      <c r="AC2776" t="s">
        <v>137</v>
      </c>
      <c r="AD2776">
        <v>0</v>
      </c>
      <c r="AE2776">
        <v>0</v>
      </c>
      <c r="AG2776" t="s">
        <v>137</v>
      </c>
      <c r="AH2776">
        <v>1</v>
      </c>
      <c r="AI2776">
        <v>72.523099999999999</v>
      </c>
      <c r="AJ2776">
        <v>6.90421E-3</v>
      </c>
      <c r="AK2776">
        <v>72.522999999999996</v>
      </c>
      <c r="AP2776">
        <v>1</v>
      </c>
      <c r="AQ2776">
        <v>115.03700000000001</v>
      </c>
      <c r="AR2776" s="3">
        <v>4.8306899999999998E-8</v>
      </c>
      <c r="AS2776">
        <v>115.04</v>
      </c>
      <c r="AT2776" t="s">
        <v>136</v>
      </c>
      <c r="AU2776">
        <v>1</v>
      </c>
      <c r="AV2776" t="s">
        <v>144</v>
      </c>
      <c r="AW2776" t="str">
        <f t="shared" si="130"/>
        <v>ACOT9|NP_001028755</v>
      </c>
      <c r="AX2776" s="1" t="str">
        <f t="shared" si="131"/>
        <v>ACOT9|NP_001028755|VLPSNAVWMENSK(1)LK</v>
      </c>
      <c r="AY2776" t="s">
        <v>850</v>
      </c>
      <c r="AZ2776" t="s">
        <v>143</v>
      </c>
      <c r="BA2776" t="s">
        <v>849</v>
      </c>
      <c r="BB2776" t="s">
        <v>848</v>
      </c>
      <c r="BC2776" t="s">
        <v>847</v>
      </c>
      <c r="BD2776">
        <v>13</v>
      </c>
      <c r="BE2776">
        <v>2</v>
      </c>
      <c r="BF2776">
        <v>-0.53739000000000003</v>
      </c>
      <c r="BG2776" t="s">
        <v>139</v>
      </c>
      <c r="BH2776" t="s">
        <v>139</v>
      </c>
      <c r="BI2776" t="s">
        <v>139</v>
      </c>
      <c r="BJ2776" t="s">
        <v>138</v>
      </c>
      <c r="BK2776" t="s">
        <v>138</v>
      </c>
      <c r="BL2776" t="s">
        <v>139</v>
      </c>
      <c r="BM2776" t="s">
        <v>138</v>
      </c>
      <c r="BN2776" t="s">
        <v>139</v>
      </c>
      <c r="BO2776">
        <v>63068000</v>
      </c>
      <c r="BP2776">
        <v>63068000</v>
      </c>
      <c r="BQ2776">
        <v>0</v>
      </c>
      <c r="BR2776">
        <v>0</v>
      </c>
      <c r="BS2776" t="s">
        <v>137</v>
      </c>
      <c r="BT2776">
        <v>6805000</v>
      </c>
      <c r="BU2776">
        <v>8795800</v>
      </c>
      <c r="BV2776">
        <v>7927300</v>
      </c>
      <c r="BW2776">
        <v>7580000</v>
      </c>
      <c r="BX2776" t="s">
        <v>297</v>
      </c>
      <c r="BY2776">
        <v>3427700</v>
      </c>
      <c r="BZ2776" t="s">
        <v>297</v>
      </c>
      <c r="CA2776" t="s">
        <v>297</v>
      </c>
      <c r="CB2776" t="s">
        <v>137</v>
      </c>
      <c r="CC2776" t="s">
        <v>137</v>
      </c>
      <c r="CD2776" t="s">
        <v>137</v>
      </c>
      <c r="CE2776" t="s">
        <v>137</v>
      </c>
      <c r="CF2776" t="s">
        <v>137</v>
      </c>
      <c r="CG2776" t="s">
        <v>137</v>
      </c>
      <c r="CH2776" t="s">
        <v>137</v>
      </c>
      <c r="CI2776" t="s">
        <v>137</v>
      </c>
      <c r="CJ2776">
        <v>6805000</v>
      </c>
      <c r="CK2776">
        <v>0</v>
      </c>
      <c r="CL2776">
        <v>0</v>
      </c>
      <c r="CM2776">
        <v>8795800</v>
      </c>
      <c r="CN2776">
        <v>0</v>
      </c>
      <c r="CO2776">
        <v>0</v>
      </c>
      <c r="CP2776">
        <v>7927300</v>
      </c>
      <c r="CQ2776">
        <v>0</v>
      </c>
      <c r="CR2776">
        <v>0</v>
      </c>
      <c r="CS2776">
        <v>7580000</v>
      </c>
      <c r="CT2776">
        <v>0</v>
      </c>
      <c r="CU2776">
        <v>0</v>
      </c>
      <c r="CV2776">
        <v>0</v>
      </c>
      <c r="CW2776">
        <v>0</v>
      </c>
      <c r="CX2776">
        <v>0</v>
      </c>
      <c r="CY2776">
        <v>3427700</v>
      </c>
      <c r="CZ2776">
        <v>0</v>
      </c>
      <c r="DA2776">
        <v>0</v>
      </c>
      <c r="DB2776">
        <v>0</v>
      </c>
      <c r="DC2776">
        <v>0</v>
      </c>
      <c r="DD2776">
        <v>0</v>
      </c>
      <c r="DE2776">
        <v>0</v>
      </c>
      <c r="DF2776">
        <v>0</v>
      </c>
      <c r="DG2776">
        <v>0</v>
      </c>
      <c r="DJ2776">
        <v>2774</v>
      </c>
      <c r="DK2776">
        <v>4200</v>
      </c>
      <c r="DL2776">
        <v>292</v>
      </c>
      <c r="DM2776">
        <v>292</v>
      </c>
      <c r="DN2776">
        <v>11781</v>
      </c>
      <c r="DO2776">
        <v>12534</v>
      </c>
      <c r="DP2776" t="s">
        <v>846</v>
      </c>
      <c r="DQ2776" t="s">
        <v>845</v>
      </c>
      <c r="DR2776">
        <v>75728</v>
      </c>
      <c r="DS2776">
        <v>51853</v>
      </c>
      <c r="DT2776">
        <v>8</v>
      </c>
      <c r="DU2776">
        <v>35833</v>
      </c>
      <c r="DV2776">
        <v>75728</v>
      </c>
      <c r="DW2776">
        <v>51853</v>
      </c>
      <c r="DX2776">
        <v>8</v>
      </c>
      <c r="DY2776">
        <v>35833</v>
      </c>
      <c r="DZ2776">
        <v>75728</v>
      </c>
      <c r="EA2776">
        <v>51853</v>
      </c>
      <c r="EB2776">
        <v>8</v>
      </c>
      <c r="EC2776">
        <v>35833</v>
      </c>
    </row>
    <row r="2777" spans="1:133" x14ac:dyDescent="0.2">
      <c r="A2777" t="s">
        <v>844</v>
      </c>
      <c r="B2777" t="s">
        <v>843</v>
      </c>
      <c r="C2777" t="s">
        <v>842</v>
      </c>
      <c r="D2777" t="str">
        <f t="shared" si="129"/>
        <v>NP_059348</v>
      </c>
      <c r="E2777" t="s">
        <v>841</v>
      </c>
      <c r="F2777" t="s">
        <v>841</v>
      </c>
      <c r="G2777" t="s">
        <v>840</v>
      </c>
      <c r="H2777">
        <v>1</v>
      </c>
      <c r="I2777">
        <v>148.94399999999999</v>
      </c>
      <c r="J2777">
        <v>1.1015700000000001E-3</v>
      </c>
      <c r="K2777">
        <v>148.94</v>
      </c>
      <c r="L2777">
        <v>114.14</v>
      </c>
      <c r="M2777">
        <v>148.94</v>
      </c>
      <c r="N2777">
        <v>1</v>
      </c>
      <c r="O2777">
        <v>148.94399999999999</v>
      </c>
      <c r="P2777">
        <v>1.1015700000000001E-3</v>
      </c>
      <c r="Q2777">
        <v>148.94</v>
      </c>
      <c r="R2777">
        <v>1</v>
      </c>
      <c r="S2777">
        <v>106.88</v>
      </c>
      <c r="T2777">
        <v>1.1830200000000001E-2</v>
      </c>
      <c r="U2777">
        <v>106.88</v>
      </c>
      <c r="V2777">
        <v>1</v>
      </c>
      <c r="W2777">
        <v>135.54900000000001</v>
      </c>
      <c r="X2777">
        <v>3.04134E-3</v>
      </c>
      <c r="Y2777">
        <v>135.55000000000001</v>
      </c>
      <c r="Z2777">
        <v>1</v>
      </c>
      <c r="AA2777">
        <v>135.54900000000001</v>
      </c>
      <c r="AB2777">
        <v>3.04134E-3</v>
      </c>
      <c r="AC2777">
        <v>135.55000000000001</v>
      </c>
      <c r="AD2777">
        <v>1</v>
      </c>
      <c r="AE2777">
        <v>112.295</v>
      </c>
      <c r="AF2777">
        <v>7.5724399999999997E-3</v>
      </c>
      <c r="AG2777">
        <v>112.3</v>
      </c>
      <c r="AH2777">
        <v>1</v>
      </c>
      <c r="AI2777">
        <v>135.54900000000001</v>
      </c>
      <c r="AJ2777">
        <v>3.04134E-3</v>
      </c>
      <c r="AK2777">
        <v>135.55000000000001</v>
      </c>
      <c r="AL2777">
        <v>1</v>
      </c>
      <c r="AM2777">
        <v>135.54900000000001</v>
      </c>
      <c r="AN2777">
        <v>3.04134E-3</v>
      </c>
      <c r="AO2777">
        <v>135.55000000000001</v>
      </c>
      <c r="AP2777">
        <v>1</v>
      </c>
      <c r="AQ2777">
        <v>148.94399999999999</v>
      </c>
      <c r="AR2777">
        <v>1.1015700000000001E-3</v>
      </c>
      <c r="AS2777">
        <v>148.94</v>
      </c>
      <c r="AT2777" t="s">
        <v>136</v>
      </c>
      <c r="AU2777">
        <v>1</v>
      </c>
      <c r="AV2777" t="s">
        <v>144</v>
      </c>
      <c r="AW2777" t="str">
        <f t="shared" si="130"/>
        <v>STAU1|NP_059348</v>
      </c>
      <c r="AX2777" s="1" t="str">
        <f t="shared" si="131"/>
        <v>STAU1|NP_059348|HDAAAK(1)ALR</v>
      </c>
      <c r="AY2777" t="s">
        <v>839</v>
      </c>
      <c r="AZ2777" t="s">
        <v>143</v>
      </c>
      <c r="BA2777" t="s">
        <v>411</v>
      </c>
      <c r="BB2777" t="s">
        <v>838</v>
      </c>
      <c r="BC2777" t="s">
        <v>837</v>
      </c>
      <c r="BD2777">
        <v>6</v>
      </c>
      <c r="BE2777">
        <v>2</v>
      </c>
      <c r="BF2777">
        <v>-0.12695999999999999</v>
      </c>
      <c r="BG2777" t="s">
        <v>139</v>
      </c>
      <c r="BH2777" t="s">
        <v>139</v>
      </c>
      <c r="BI2777" t="s">
        <v>139</v>
      </c>
      <c r="BJ2777" t="s">
        <v>139</v>
      </c>
      <c r="BK2777" t="s">
        <v>139</v>
      </c>
      <c r="BL2777" t="s">
        <v>139</v>
      </c>
      <c r="BM2777" t="s">
        <v>139</v>
      </c>
      <c r="BN2777" t="s">
        <v>139</v>
      </c>
      <c r="BO2777">
        <v>250690000</v>
      </c>
      <c r="BP2777">
        <v>250690000</v>
      </c>
      <c r="BQ2777">
        <v>0</v>
      </c>
      <c r="BR2777">
        <v>0</v>
      </c>
      <c r="BS2777" t="s">
        <v>137</v>
      </c>
      <c r="BT2777">
        <v>15915000</v>
      </c>
      <c r="BU2777">
        <v>24718000</v>
      </c>
      <c r="BV2777">
        <v>53834000</v>
      </c>
      <c r="BW2777">
        <v>67644000</v>
      </c>
      <c r="BX2777">
        <v>16307000</v>
      </c>
      <c r="BY2777">
        <v>28405000</v>
      </c>
      <c r="BZ2777">
        <v>25226000</v>
      </c>
      <c r="CA2777">
        <v>18639000</v>
      </c>
      <c r="CB2777" t="s">
        <v>137</v>
      </c>
      <c r="CC2777" t="s">
        <v>137</v>
      </c>
      <c r="CD2777" t="s">
        <v>137</v>
      </c>
      <c r="CE2777" t="s">
        <v>137</v>
      </c>
      <c r="CF2777" t="s">
        <v>137</v>
      </c>
      <c r="CG2777" t="s">
        <v>137</v>
      </c>
      <c r="CH2777" t="s">
        <v>137</v>
      </c>
      <c r="CI2777" t="s">
        <v>137</v>
      </c>
      <c r="CJ2777">
        <v>15915000</v>
      </c>
      <c r="CK2777">
        <v>0</v>
      </c>
      <c r="CL2777">
        <v>0</v>
      </c>
      <c r="CM2777">
        <v>24718000</v>
      </c>
      <c r="CN2777">
        <v>0</v>
      </c>
      <c r="CO2777">
        <v>0</v>
      </c>
      <c r="CP2777">
        <v>53834000</v>
      </c>
      <c r="CQ2777">
        <v>0</v>
      </c>
      <c r="CR2777">
        <v>0</v>
      </c>
      <c r="CS2777">
        <v>67644000</v>
      </c>
      <c r="CT2777">
        <v>0</v>
      </c>
      <c r="CU2777">
        <v>0</v>
      </c>
      <c r="CV2777">
        <v>16307000</v>
      </c>
      <c r="CW2777">
        <v>0</v>
      </c>
      <c r="CX2777">
        <v>0</v>
      </c>
      <c r="CY2777">
        <v>28405000</v>
      </c>
      <c r="CZ2777">
        <v>0</v>
      </c>
      <c r="DA2777">
        <v>0</v>
      </c>
      <c r="DB2777">
        <v>25226000</v>
      </c>
      <c r="DC2777">
        <v>0</v>
      </c>
      <c r="DD2777">
        <v>0</v>
      </c>
      <c r="DE2777">
        <v>18639000</v>
      </c>
      <c r="DF2777">
        <v>0</v>
      </c>
      <c r="DG2777">
        <v>0</v>
      </c>
      <c r="DJ2777">
        <v>2775</v>
      </c>
      <c r="DK2777">
        <v>4203</v>
      </c>
      <c r="DL2777">
        <v>74</v>
      </c>
      <c r="DM2777">
        <v>74</v>
      </c>
      <c r="DN2777">
        <v>3580</v>
      </c>
      <c r="DO2777">
        <v>3772</v>
      </c>
      <c r="DP2777" t="s">
        <v>836</v>
      </c>
      <c r="DQ2777" t="s">
        <v>835</v>
      </c>
      <c r="DR2777">
        <v>22483</v>
      </c>
      <c r="DS2777">
        <v>15661</v>
      </c>
      <c r="DT2777">
        <v>8</v>
      </c>
      <c r="DU2777">
        <v>8275</v>
      </c>
      <c r="DV2777">
        <v>22483</v>
      </c>
      <c r="DW2777">
        <v>15661</v>
      </c>
      <c r="DX2777">
        <v>8</v>
      </c>
      <c r="DY2777">
        <v>8275</v>
      </c>
      <c r="DZ2777">
        <v>22483</v>
      </c>
      <c r="EA2777">
        <v>15661</v>
      </c>
      <c r="EB2777">
        <v>8</v>
      </c>
      <c r="EC2777">
        <v>8275</v>
      </c>
    </row>
    <row r="2778" spans="1:133" x14ac:dyDescent="0.2">
      <c r="A2778" t="s">
        <v>828</v>
      </c>
      <c r="B2778" t="s">
        <v>834</v>
      </c>
      <c r="C2778" t="s">
        <v>826</v>
      </c>
      <c r="D2778" t="str">
        <f t="shared" si="129"/>
        <v>NP_115668</v>
      </c>
      <c r="E2778" t="s">
        <v>825</v>
      </c>
      <c r="F2778" t="s">
        <v>825</v>
      </c>
      <c r="G2778" t="s">
        <v>824</v>
      </c>
      <c r="H2778">
        <v>1</v>
      </c>
      <c r="I2778">
        <v>123.51300000000001</v>
      </c>
      <c r="J2778">
        <v>4.8269999999999997E-3</v>
      </c>
      <c r="K2778">
        <v>123.51</v>
      </c>
      <c r="L2778">
        <v>75.554000000000002</v>
      </c>
      <c r="M2778">
        <v>123.51</v>
      </c>
      <c r="N2778">
        <v>0</v>
      </c>
      <c r="O2778">
        <v>0</v>
      </c>
      <c r="Q2778" t="s">
        <v>137</v>
      </c>
      <c r="R2778">
        <v>0</v>
      </c>
      <c r="S2778">
        <v>0</v>
      </c>
      <c r="U2778" t="s">
        <v>137</v>
      </c>
      <c r="V2778">
        <v>0</v>
      </c>
      <c r="W2778">
        <v>0</v>
      </c>
      <c r="Y2778" t="s">
        <v>137</v>
      </c>
      <c r="Z2778">
        <v>1</v>
      </c>
      <c r="AA2778">
        <v>123.51300000000001</v>
      </c>
      <c r="AB2778">
        <v>4.8269999999999997E-3</v>
      </c>
      <c r="AC2778">
        <v>123.51</v>
      </c>
      <c r="AD2778">
        <v>0</v>
      </c>
      <c r="AE2778">
        <v>0</v>
      </c>
      <c r="AG2778" t="s">
        <v>137</v>
      </c>
      <c r="AH2778">
        <v>0</v>
      </c>
      <c r="AI2778">
        <v>0</v>
      </c>
      <c r="AK2778" t="s">
        <v>137</v>
      </c>
      <c r="AL2778">
        <v>0</v>
      </c>
      <c r="AM2778">
        <v>0</v>
      </c>
      <c r="AO2778" t="s">
        <v>137</v>
      </c>
      <c r="AT2778" t="s">
        <v>136</v>
      </c>
      <c r="AU2778">
        <v>1</v>
      </c>
      <c r="AV2778" t="s">
        <v>144</v>
      </c>
      <c r="AW2778" t="str">
        <f t="shared" si="130"/>
        <v>GON4L|NP_115668</v>
      </c>
      <c r="AX2778" s="1" t="str">
        <f t="shared" si="131"/>
        <v>GON4L|NP_115668|GK(1)LHATGSK</v>
      </c>
      <c r="AY2778" t="s">
        <v>833</v>
      </c>
      <c r="AZ2778" t="s">
        <v>143</v>
      </c>
      <c r="BA2778" t="s">
        <v>832</v>
      </c>
      <c r="BB2778" t="s">
        <v>831</v>
      </c>
      <c r="BC2778" t="s">
        <v>830</v>
      </c>
      <c r="BD2778">
        <v>2</v>
      </c>
      <c r="BE2778">
        <v>2</v>
      </c>
      <c r="BF2778">
        <v>0.12130000000000001</v>
      </c>
      <c r="BG2778" t="s">
        <v>138</v>
      </c>
      <c r="BH2778" t="s">
        <v>138</v>
      </c>
      <c r="BI2778" t="s">
        <v>138</v>
      </c>
      <c r="BJ2778" t="s">
        <v>139</v>
      </c>
      <c r="BK2778" t="s">
        <v>138</v>
      </c>
      <c r="BL2778" t="s">
        <v>138</v>
      </c>
      <c r="BM2778" t="s">
        <v>138</v>
      </c>
      <c r="BN2778" t="s">
        <v>138</v>
      </c>
      <c r="BO2778">
        <v>5955600</v>
      </c>
      <c r="BP2778">
        <v>5955600</v>
      </c>
      <c r="BQ2778">
        <v>0</v>
      </c>
      <c r="BR2778">
        <v>0</v>
      </c>
      <c r="BS2778" t="s">
        <v>137</v>
      </c>
      <c r="BT2778">
        <v>635910</v>
      </c>
      <c r="BU2778">
        <v>489750</v>
      </c>
      <c r="BV2778">
        <v>255500</v>
      </c>
      <c r="BW2778">
        <v>2403800</v>
      </c>
      <c r="BX2778">
        <v>405580</v>
      </c>
      <c r="BY2778">
        <v>1161200</v>
      </c>
      <c r="BZ2778">
        <v>603900</v>
      </c>
      <c r="CA2778" t="s">
        <v>297</v>
      </c>
      <c r="CB2778" t="s">
        <v>137</v>
      </c>
      <c r="CC2778" t="s">
        <v>137</v>
      </c>
      <c r="CD2778" t="s">
        <v>137</v>
      </c>
      <c r="CE2778" t="s">
        <v>137</v>
      </c>
      <c r="CF2778" t="s">
        <v>137</v>
      </c>
      <c r="CG2778" t="s">
        <v>137</v>
      </c>
      <c r="CH2778" t="s">
        <v>137</v>
      </c>
      <c r="CI2778" t="s">
        <v>137</v>
      </c>
      <c r="CJ2778">
        <v>635910</v>
      </c>
      <c r="CK2778">
        <v>0</v>
      </c>
      <c r="CL2778">
        <v>0</v>
      </c>
      <c r="CM2778">
        <v>489750</v>
      </c>
      <c r="CN2778">
        <v>0</v>
      </c>
      <c r="CO2778">
        <v>0</v>
      </c>
      <c r="CP2778">
        <v>255500</v>
      </c>
      <c r="CQ2778">
        <v>0</v>
      </c>
      <c r="CR2778">
        <v>0</v>
      </c>
      <c r="CS2778">
        <v>2403800</v>
      </c>
      <c r="CT2778">
        <v>0</v>
      </c>
      <c r="CU2778">
        <v>0</v>
      </c>
      <c r="CV2778">
        <v>405580</v>
      </c>
      <c r="CW2778">
        <v>0</v>
      </c>
      <c r="CX2778">
        <v>0</v>
      </c>
      <c r="CY2778">
        <v>1161200</v>
      </c>
      <c r="CZ2778">
        <v>0</v>
      </c>
      <c r="DA2778">
        <v>0</v>
      </c>
      <c r="DB2778">
        <v>603900</v>
      </c>
      <c r="DC2778">
        <v>0</v>
      </c>
      <c r="DD2778">
        <v>0</v>
      </c>
      <c r="DE2778">
        <v>0</v>
      </c>
      <c r="DF2778">
        <v>0</v>
      </c>
      <c r="DG2778">
        <v>0</v>
      </c>
      <c r="DJ2778">
        <v>2776</v>
      </c>
      <c r="DK2778">
        <v>4205</v>
      </c>
      <c r="DL2778">
        <v>122</v>
      </c>
      <c r="DM2778">
        <v>122</v>
      </c>
      <c r="DN2778">
        <v>3021</v>
      </c>
      <c r="DO2778">
        <v>3183</v>
      </c>
      <c r="DP2778" t="s">
        <v>829</v>
      </c>
      <c r="DQ2778">
        <v>13161</v>
      </c>
      <c r="DR2778">
        <v>18874</v>
      </c>
      <c r="DS2778">
        <v>13161</v>
      </c>
      <c r="DT2778">
        <v>4</v>
      </c>
      <c r="DU2778">
        <v>4557</v>
      </c>
      <c r="DV2778">
        <v>18874</v>
      </c>
      <c r="DW2778">
        <v>13161</v>
      </c>
      <c r="DX2778">
        <v>4</v>
      </c>
      <c r="DY2778">
        <v>4557</v>
      </c>
      <c r="DZ2778">
        <v>18874</v>
      </c>
      <c r="EA2778">
        <v>13161</v>
      </c>
      <c r="EB2778">
        <v>4</v>
      </c>
      <c r="EC2778">
        <v>4557</v>
      </c>
    </row>
    <row r="2779" spans="1:133" x14ac:dyDescent="0.2">
      <c r="A2779" t="s">
        <v>828</v>
      </c>
      <c r="B2779" t="s">
        <v>827</v>
      </c>
      <c r="C2779" t="s">
        <v>826</v>
      </c>
      <c r="D2779" t="str">
        <f t="shared" si="129"/>
        <v>NP_115668</v>
      </c>
      <c r="E2779" t="s">
        <v>825</v>
      </c>
      <c r="F2779" t="s">
        <v>825</v>
      </c>
      <c r="G2779" t="s">
        <v>824</v>
      </c>
      <c r="H2779">
        <v>1</v>
      </c>
      <c r="I2779">
        <v>109.495</v>
      </c>
      <c r="J2779" s="3">
        <v>1.45828E-13</v>
      </c>
      <c r="K2779">
        <v>121.91</v>
      </c>
      <c r="L2779">
        <v>102.8</v>
      </c>
      <c r="M2779">
        <v>121.91</v>
      </c>
      <c r="R2779">
        <v>1</v>
      </c>
      <c r="S2779">
        <v>97.826700000000002</v>
      </c>
      <c r="T2779" s="3">
        <v>4.2407500000000001E-10</v>
      </c>
      <c r="U2779">
        <v>103.12</v>
      </c>
      <c r="Z2779">
        <v>1</v>
      </c>
      <c r="AA2779">
        <v>64.957700000000003</v>
      </c>
      <c r="AB2779" s="3">
        <v>3.5969600000000002E-5</v>
      </c>
      <c r="AC2779">
        <v>69.72</v>
      </c>
      <c r="AL2779">
        <v>1</v>
      </c>
      <c r="AM2779">
        <v>109.495</v>
      </c>
      <c r="AN2779" s="3">
        <v>1.45828E-13</v>
      </c>
      <c r="AO2779">
        <v>121.91</v>
      </c>
      <c r="AT2779" t="s">
        <v>136</v>
      </c>
      <c r="AU2779">
        <v>1</v>
      </c>
      <c r="AV2779" t="s">
        <v>144</v>
      </c>
      <c r="AW2779" t="str">
        <f t="shared" si="130"/>
        <v>GON4L|NP_115668</v>
      </c>
      <c r="AX2779" s="1" t="str">
        <f t="shared" si="131"/>
        <v>GON4L|NP_115668|SSVLKPLLIQPSPSLQPSFNPGK(1)TPAR</v>
      </c>
      <c r="AY2779" t="s">
        <v>823</v>
      </c>
      <c r="AZ2779" t="s">
        <v>143</v>
      </c>
      <c r="BA2779" t="s">
        <v>822</v>
      </c>
      <c r="BB2779" t="s">
        <v>821</v>
      </c>
      <c r="BC2779" t="s">
        <v>820</v>
      </c>
      <c r="BD2779">
        <v>23</v>
      </c>
      <c r="BE2779">
        <v>3</v>
      </c>
      <c r="BF2779">
        <v>0.38519999999999999</v>
      </c>
      <c r="BG2779" t="s">
        <v>138</v>
      </c>
      <c r="BH2779" t="s">
        <v>139</v>
      </c>
      <c r="BI2779" t="s">
        <v>138</v>
      </c>
      <c r="BJ2779" t="s">
        <v>139</v>
      </c>
      <c r="BK2779" t="s">
        <v>138</v>
      </c>
      <c r="BL2779" t="s">
        <v>138</v>
      </c>
      <c r="BM2779" t="s">
        <v>139</v>
      </c>
      <c r="BN2779" t="s">
        <v>138</v>
      </c>
      <c r="BO2779">
        <v>54148000</v>
      </c>
      <c r="BP2779">
        <v>54148000</v>
      </c>
      <c r="BQ2779">
        <v>0</v>
      </c>
      <c r="BR2779">
        <v>0</v>
      </c>
      <c r="BS2779" t="s">
        <v>137</v>
      </c>
      <c r="BT2779" t="s">
        <v>297</v>
      </c>
      <c r="BU2779">
        <v>16756000</v>
      </c>
      <c r="BV2779" t="s">
        <v>297</v>
      </c>
      <c r="BW2779">
        <v>17719000</v>
      </c>
      <c r="BX2779" t="s">
        <v>297</v>
      </c>
      <c r="BY2779" t="s">
        <v>297</v>
      </c>
      <c r="BZ2779">
        <v>19673000</v>
      </c>
      <c r="CA2779" t="s">
        <v>297</v>
      </c>
      <c r="CB2779" t="s">
        <v>137</v>
      </c>
      <c r="CC2779" t="s">
        <v>137</v>
      </c>
      <c r="CD2779" t="s">
        <v>137</v>
      </c>
      <c r="CE2779" t="s">
        <v>137</v>
      </c>
      <c r="CF2779" t="s">
        <v>137</v>
      </c>
      <c r="CG2779" t="s">
        <v>137</v>
      </c>
      <c r="CH2779" t="s">
        <v>137</v>
      </c>
      <c r="CI2779" t="s">
        <v>137</v>
      </c>
      <c r="CJ2779">
        <v>0</v>
      </c>
      <c r="CK2779">
        <v>0</v>
      </c>
      <c r="CL2779">
        <v>0</v>
      </c>
      <c r="CM2779">
        <v>16756000</v>
      </c>
      <c r="CN2779">
        <v>0</v>
      </c>
      <c r="CO2779">
        <v>0</v>
      </c>
      <c r="CP2779">
        <v>0</v>
      </c>
      <c r="CQ2779">
        <v>0</v>
      </c>
      <c r="CR2779">
        <v>0</v>
      </c>
      <c r="CS2779">
        <v>17719000</v>
      </c>
      <c r="CT2779">
        <v>0</v>
      </c>
      <c r="CU2779">
        <v>0</v>
      </c>
      <c r="CV2779">
        <v>0</v>
      </c>
      <c r="CW2779">
        <v>0</v>
      </c>
      <c r="CX2779">
        <v>0</v>
      </c>
      <c r="CY2779">
        <v>0</v>
      </c>
      <c r="CZ2779">
        <v>0</v>
      </c>
      <c r="DA2779">
        <v>0</v>
      </c>
      <c r="DB2779">
        <v>19673000</v>
      </c>
      <c r="DC2779">
        <v>0</v>
      </c>
      <c r="DD2779">
        <v>0</v>
      </c>
      <c r="DE2779">
        <v>0</v>
      </c>
      <c r="DF2779">
        <v>0</v>
      </c>
      <c r="DG2779">
        <v>0</v>
      </c>
      <c r="DJ2779">
        <v>2777</v>
      </c>
      <c r="DK2779">
        <v>4205</v>
      </c>
      <c r="DL2779">
        <v>1020</v>
      </c>
      <c r="DM2779">
        <v>1020</v>
      </c>
      <c r="DN2779">
        <v>9711</v>
      </c>
      <c r="DO2779">
        <v>10340</v>
      </c>
      <c r="DP2779" t="s">
        <v>819</v>
      </c>
      <c r="DQ2779" t="s">
        <v>818</v>
      </c>
      <c r="DR2779">
        <v>61366</v>
      </c>
      <c r="DS2779">
        <v>41900</v>
      </c>
      <c r="DT2779">
        <v>7</v>
      </c>
      <c r="DU2779">
        <v>41310</v>
      </c>
      <c r="DV2779">
        <v>61366</v>
      </c>
      <c r="DW2779">
        <v>41900</v>
      </c>
      <c r="DX2779">
        <v>7</v>
      </c>
      <c r="DY2779">
        <v>41310</v>
      </c>
      <c r="DZ2779">
        <v>61366</v>
      </c>
      <c r="EA2779">
        <v>41900</v>
      </c>
      <c r="EB2779">
        <v>7</v>
      </c>
      <c r="EC2779">
        <v>41310</v>
      </c>
    </row>
    <row r="2780" spans="1:133" x14ac:dyDescent="0.2">
      <c r="A2780" t="s">
        <v>816</v>
      </c>
      <c r="B2780">
        <v>623</v>
      </c>
      <c r="C2780" t="s">
        <v>817</v>
      </c>
      <c r="D2780" t="str">
        <f t="shared" si="129"/>
        <v>NP_057737</v>
      </c>
      <c r="E2780" t="s">
        <v>816</v>
      </c>
      <c r="F2780" t="s">
        <v>816</v>
      </c>
      <c r="G2780" t="s">
        <v>815</v>
      </c>
      <c r="H2780">
        <v>1</v>
      </c>
      <c r="I2780">
        <v>86.799700000000001</v>
      </c>
      <c r="J2780" s="3">
        <v>2.0557500000000001E-7</v>
      </c>
      <c r="K2780">
        <v>125.45</v>
      </c>
      <c r="L2780">
        <v>81.504000000000005</v>
      </c>
      <c r="M2780">
        <v>86.8</v>
      </c>
      <c r="N2780">
        <v>0</v>
      </c>
      <c r="O2780">
        <v>0</v>
      </c>
      <c r="Q2780" t="s">
        <v>137</v>
      </c>
      <c r="R2780">
        <v>1</v>
      </c>
      <c r="S2780">
        <v>125.45</v>
      </c>
      <c r="T2780" s="3">
        <v>2.0557500000000001E-7</v>
      </c>
      <c r="U2780">
        <v>125.45</v>
      </c>
      <c r="V2780">
        <v>1</v>
      </c>
      <c r="W2780">
        <v>114.96299999999999</v>
      </c>
      <c r="X2780" s="3">
        <v>7.2543099999999993E-5</v>
      </c>
      <c r="Y2780">
        <v>114.96</v>
      </c>
      <c r="Z2780">
        <v>1</v>
      </c>
      <c r="AA2780">
        <v>86.799700000000001</v>
      </c>
      <c r="AB2780">
        <v>1.2672600000000001E-3</v>
      </c>
      <c r="AC2780">
        <v>86.8</v>
      </c>
      <c r="AT2780" t="s">
        <v>136</v>
      </c>
      <c r="AU2780">
        <v>1</v>
      </c>
      <c r="AV2780" t="s">
        <v>144</v>
      </c>
      <c r="AW2780" t="str">
        <f t="shared" si="130"/>
        <v>ZAK|NP_057737</v>
      </c>
      <c r="AX2780" s="1" t="str">
        <f t="shared" si="131"/>
        <v>ZAK|NP_057737|RPQVPIK(1)YQQITPVNQSR</v>
      </c>
      <c r="AY2780" t="s">
        <v>814</v>
      </c>
      <c r="AZ2780" t="s">
        <v>143</v>
      </c>
      <c r="BA2780" t="s">
        <v>813</v>
      </c>
      <c r="BB2780" t="s">
        <v>812</v>
      </c>
      <c r="BC2780" t="s">
        <v>811</v>
      </c>
      <c r="BD2780">
        <v>7</v>
      </c>
      <c r="BE2780">
        <v>3</v>
      </c>
      <c r="BF2780">
        <v>0.23649999999999999</v>
      </c>
      <c r="BG2780" t="s">
        <v>138</v>
      </c>
      <c r="BH2780" t="s">
        <v>139</v>
      </c>
      <c r="BI2780" t="s">
        <v>139</v>
      </c>
      <c r="BJ2780" t="s">
        <v>139</v>
      </c>
      <c r="BK2780" t="s">
        <v>138</v>
      </c>
      <c r="BL2780" t="s">
        <v>138</v>
      </c>
      <c r="BM2780" t="s">
        <v>138</v>
      </c>
      <c r="BN2780" t="s">
        <v>138</v>
      </c>
      <c r="BO2780">
        <v>34188000</v>
      </c>
      <c r="BP2780">
        <v>34188000</v>
      </c>
      <c r="BQ2780">
        <v>0</v>
      </c>
      <c r="BR2780">
        <v>0</v>
      </c>
      <c r="BS2780" t="s">
        <v>137</v>
      </c>
      <c r="BT2780">
        <v>3026700</v>
      </c>
      <c r="BU2780">
        <v>7899400</v>
      </c>
      <c r="BV2780">
        <v>8940900</v>
      </c>
      <c r="BW2780">
        <v>10770000</v>
      </c>
      <c r="BX2780" t="s">
        <v>297</v>
      </c>
      <c r="BY2780" t="s">
        <v>297</v>
      </c>
      <c r="BZ2780" t="s">
        <v>297</v>
      </c>
      <c r="CA2780" t="s">
        <v>297</v>
      </c>
      <c r="CB2780" t="s">
        <v>137</v>
      </c>
      <c r="CC2780" t="s">
        <v>137</v>
      </c>
      <c r="CD2780" t="s">
        <v>137</v>
      </c>
      <c r="CE2780" t="s">
        <v>137</v>
      </c>
      <c r="CF2780" t="s">
        <v>137</v>
      </c>
      <c r="CG2780" t="s">
        <v>137</v>
      </c>
      <c r="CH2780" t="s">
        <v>137</v>
      </c>
      <c r="CI2780" t="s">
        <v>137</v>
      </c>
      <c r="CJ2780">
        <v>3026700</v>
      </c>
      <c r="CK2780">
        <v>0</v>
      </c>
      <c r="CL2780">
        <v>0</v>
      </c>
      <c r="CM2780">
        <v>7899400</v>
      </c>
      <c r="CN2780">
        <v>0</v>
      </c>
      <c r="CO2780">
        <v>0</v>
      </c>
      <c r="CP2780">
        <v>8940900</v>
      </c>
      <c r="CQ2780">
        <v>0</v>
      </c>
      <c r="CR2780">
        <v>0</v>
      </c>
      <c r="CS2780">
        <v>10770000</v>
      </c>
      <c r="CT2780">
        <v>0</v>
      </c>
      <c r="CU2780">
        <v>0</v>
      </c>
      <c r="CV2780">
        <v>0</v>
      </c>
      <c r="CW2780">
        <v>0</v>
      </c>
      <c r="CX2780">
        <v>0</v>
      </c>
      <c r="CY2780">
        <v>0</v>
      </c>
      <c r="CZ2780">
        <v>0</v>
      </c>
      <c r="DA2780">
        <v>0</v>
      </c>
      <c r="DB2780">
        <v>0</v>
      </c>
      <c r="DC2780">
        <v>0</v>
      </c>
      <c r="DD2780">
        <v>0</v>
      </c>
      <c r="DE2780">
        <v>0</v>
      </c>
      <c r="DF2780">
        <v>0</v>
      </c>
      <c r="DG2780">
        <v>0</v>
      </c>
      <c r="DJ2780">
        <v>2778</v>
      </c>
      <c r="DK2780">
        <v>4206</v>
      </c>
      <c r="DL2780">
        <v>623</v>
      </c>
      <c r="DM2780">
        <v>623</v>
      </c>
      <c r="DN2780">
        <v>8724</v>
      </c>
      <c r="DO2780">
        <v>9297</v>
      </c>
      <c r="DP2780" t="s">
        <v>810</v>
      </c>
      <c r="DQ2780" t="s">
        <v>809</v>
      </c>
      <c r="DR2780">
        <v>54736</v>
      </c>
      <c r="DS2780">
        <v>37311</v>
      </c>
      <c r="DT2780">
        <v>4</v>
      </c>
      <c r="DU2780">
        <v>24989</v>
      </c>
      <c r="DV2780">
        <v>54734</v>
      </c>
      <c r="DW2780">
        <v>37309</v>
      </c>
      <c r="DX2780">
        <v>2</v>
      </c>
      <c r="DY2780">
        <v>24680</v>
      </c>
      <c r="DZ2780">
        <v>54734</v>
      </c>
      <c r="EA2780">
        <v>37309</v>
      </c>
      <c r="EB2780">
        <v>2</v>
      </c>
      <c r="EC2780">
        <v>24680</v>
      </c>
    </row>
    <row r="2781" spans="1:133" x14ac:dyDescent="0.2">
      <c r="A2781" t="s">
        <v>807</v>
      </c>
      <c r="B2781">
        <v>378</v>
      </c>
      <c r="C2781" t="s">
        <v>808</v>
      </c>
      <c r="D2781" t="str">
        <f t="shared" si="129"/>
        <v>NP_060612</v>
      </c>
      <c r="E2781" t="s">
        <v>807</v>
      </c>
      <c r="F2781" t="s">
        <v>807</v>
      </c>
      <c r="G2781" t="s">
        <v>806</v>
      </c>
      <c r="H2781">
        <v>1</v>
      </c>
      <c r="I2781">
        <v>72.3155</v>
      </c>
      <c r="J2781" s="3">
        <v>6.8387700000000003E-7</v>
      </c>
      <c r="K2781">
        <v>108.58</v>
      </c>
      <c r="L2781">
        <v>100.85</v>
      </c>
      <c r="M2781">
        <v>72.314999999999998</v>
      </c>
      <c r="N2781">
        <v>1</v>
      </c>
      <c r="O2781">
        <v>82.483000000000004</v>
      </c>
      <c r="P2781">
        <v>1.13148E-2</v>
      </c>
      <c r="Q2781">
        <v>82.483000000000004</v>
      </c>
      <c r="R2781">
        <v>1</v>
      </c>
      <c r="S2781">
        <v>86.214200000000005</v>
      </c>
      <c r="T2781">
        <v>7.75043E-3</v>
      </c>
      <c r="U2781">
        <v>86.213999999999999</v>
      </c>
      <c r="Z2781">
        <v>1</v>
      </c>
      <c r="AA2781">
        <v>94.487099999999998</v>
      </c>
      <c r="AB2781">
        <v>3.83177E-3</v>
      </c>
      <c r="AC2781">
        <v>94.486999999999995</v>
      </c>
      <c r="AH2781">
        <v>1</v>
      </c>
      <c r="AI2781">
        <v>108.57899999999999</v>
      </c>
      <c r="AJ2781" s="3">
        <v>6.8387700000000003E-7</v>
      </c>
      <c r="AK2781">
        <v>108.58</v>
      </c>
      <c r="AL2781">
        <v>1</v>
      </c>
      <c r="AM2781">
        <v>101.304</v>
      </c>
      <c r="AN2781">
        <v>2.1480599999999998E-3</v>
      </c>
      <c r="AO2781">
        <v>101.3</v>
      </c>
      <c r="AP2781">
        <v>1</v>
      </c>
      <c r="AQ2781">
        <v>72.3155</v>
      </c>
      <c r="AR2781">
        <v>2.71735E-2</v>
      </c>
      <c r="AS2781">
        <v>72.314999999999998</v>
      </c>
      <c r="AT2781" t="s">
        <v>136</v>
      </c>
      <c r="AU2781">
        <v>1</v>
      </c>
      <c r="AV2781" t="s">
        <v>144</v>
      </c>
      <c r="AW2781" t="str">
        <f t="shared" si="130"/>
        <v>INTS10|NP_060612</v>
      </c>
      <c r="AX2781" s="1" t="str">
        <f t="shared" si="131"/>
        <v>INTS10|NP_060612|EK(1)TMSSDDEDCSAK</v>
      </c>
      <c r="AY2781" t="s">
        <v>805</v>
      </c>
      <c r="AZ2781" t="s">
        <v>143</v>
      </c>
      <c r="BA2781" t="s">
        <v>804</v>
      </c>
      <c r="BB2781" t="s">
        <v>803</v>
      </c>
      <c r="BC2781" t="s">
        <v>802</v>
      </c>
      <c r="BD2781">
        <v>2</v>
      </c>
      <c r="BE2781">
        <v>2</v>
      </c>
      <c r="BF2781">
        <v>-8.3571999999999994E-2</v>
      </c>
      <c r="BG2781" t="s">
        <v>139</v>
      </c>
      <c r="BH2781" t="s">
        <v>139</v>
      </c>
      <c r="BI2781" t="s">
        <v>138</v>
      </c>
      <c r="BJ2781" t="s">
        <v>139</v>
      </c>
      <c r="BK2781" t="s">
        <v>138</v>
      </c>
      <c r="BL2781" t="s">
        <v>139</v>
      </c>
      <c r="BM2781" t="s">
        <v>139</v>
      </c>
      <c r="BN2781" t="s">
        <v>139</v>
      </c>
      <c r="BO2781">
        <v>27628000</v>
      </c>
      <c r="BP2781">
        <v>27628000</v>
      </c>
      <c r="BQ2781">
        <v>0</v>
      </c>
      <c r="BR2781">
        <v>0</v>
      </c>
      <c r="BS2781" t="s">
        <v>137</v>
      </c>
      <c r="BT2781">
        <v>3051400</v>
      </c>
      <c r="BU2781">
        <v>7419600</v>
      </c>
      <c r="BV2781" t="s">
        <v>297</v>
      </c>
      <c r="BW2781">
        <v>7246500</v>
      </c>
      <c r="BX2781" t="s">
        <v>297</v>
      </c>
      <c r="BY2781" t="s">
        <v>297</v>
      </c>
      <c r="BZ2781">
        <v>6270500</v>
      </c>
      <c r="CA2781">
        <v>3640100</v>
      </c>
      <c r="CB2781" t="s">
        <v>137</v>
      </c>
      <c r="CC2781" t="s">
        <v>137</v>
      </c>
      <c r="CD2781" t="s">
        <v>137</v>
      </c>
      <c r="CE2781" t="s">
        <v>137</v>
      </c>
      <c r="CF2781" t="s">
        <v>137</v>
      </c>
      <c r="CG2781" t="s">
        <v>137</v>
      </c>
      <c r="CH2781" t="s">
        <v>137</v>
      </c>
      <c r="CI2781" t="s">
        <v>137</v>
      </c>
      <c r="CJ2781">
        <v>3051400</v>
      </c>
      <c r="CK2781">
        <v>0</v>
      </c>
      <c r="CL2781">
        <v>0</v>
      </c>
      <c r="CM2781">
        <v>7419600</v>
      </c>
      <c r="CN2781">
        <v>0</v>
      </c>
      <c r="CO2781">
        <v>0</v>
      </c>
      <c r="CP2781">
        <v>0</v>
      </c>
      <c r="CQ2781">
        <v>0</v>
      </c>
      <c r="CR2781">
        <v>0</v>
      </c>
      <c r="CS2781">
        <v>7246500</v>
      </c>
      <c r="CT2781">
        <v>0</v>
      </c>
      <c r="CU2781">
        <v>0</v>
      </c>
      <c r="CV2781">
        <v>0</v>
      </c>
      <c r="CW2781">
        <v>0</v>
      </c>
      <c r="CX2781">
        <v>0</v>
      </c>
      <c r="CY2781">
        <v>0</v>
      </c>
      <c r="CZ2781">
        <v>0</v>
      </c>
      <c r="DA2781">
        <v>0</v>
      </c>
      <c r="DB2781">
        <v>6270500</v>
      </c>
      <c r="DC2781">
        <v>0</v>
      </c>
      <c r="DD2781">
        <v>0</v>
      </c>
      <c r="DE2781">
        <v>3640100</v>
      </c>
      <c r="DF2781">
        <v>0</v>
      </c>
      <c r="DG2781">
        <v>0</v>
      </c>
      <c r="DJ2781">
        <v>2779</v>
      </c>
      <c r="DK2781">
        <v>4207</v>
      </c>
      <c r="DL2781">
        <v>378</v>
      </c>
      <c r="DM2781">
        <v>378</v>
      </c>
      <c r="DN2781">
        <v>1815</v>
      </c>
      <c r="DO2781">
        <v>1913</v>
      </c>
      <c r="DP2781" t="s">
        <v>801</v>
      </c>
      <c r="DQ2781" t="s">
        <v>800</v>
      </c>
      <c r="DR2781">
        <v>10874</v>
      </c>
      <c r="DS2781">
        <v>7652</v>
      </c>
      <c r="DT2781">
        <v>8</v>
      </c>
      <c r="DU2781">
        <v>9293</v>
      </c>
      <c r="DV2781">
        <v>10872</v>
      </c>
      <c r="DW2781">
        <v>7650</v>
      </c>
      <c r="DX2781">
        <v>6</v>
      </c>
      <c r="DY2781">
        <v>9245</v>
      </c>
      <c r="DZ2781">
        <v>10872</v>
      </c>
      <c r="EA2781">
        <v>7650</v>
      </c>
      <c r="EB2781">
        <v>6</v>
      </c>
      <c r="EC2781">
        <v>9245</v>
      </c>
    </row>
    <row r="2782" spans="1:133" x14ac:dyDescent="0.2">
      <c r="A2782" t="s">
        <v>789</v>
      </c>
      <c r="B2782" t="s">
        <v>799</v>
      </c>
      <c r="C2782" t="s">
        <v>787</v>
      </c>
      <c r="D2782" t="str">
        <f t="shared" si="129"/>
        <v>NP_065797</v>
      </c>
      <c r="E2782" t="s">
        <v>786</v>
      </c>
      <c r="F2782" t="s">
        <v>786</v>
      </c>
      <c r="G2782" t="s">
        <v>785</v>
      </c>
      <c r="H2782">
        <v>1</v>
      </c>
      <c r="I2782">
        <v>93.926900000000003</v>
      </c>
      <c r="J2782" s="3">
        <v>4.9150500000000002E-14</v>
      </c>
      <c r="K2782">
        <v>99.753</v>
      </c>
      <c r="L2782">
        <v>70.305999999999997</v>
      </c>
      <c r="M2782">
        <v>99.753</v>
      </c>
      <c r="N2782">
        <v>0.99994400000000006</v>
      </c>
      <c r="O2782">
        <v>42.553100000000001</v>
      </c>
      <c r="P2782">
        <v>1.7650900000000001E-2</v>
      </c>
      <c r="Q2782">
        <v>43.369</v>
      </c>
      <c r="R2782">
        <v>0.99999700000000002</v>
      </c>
      <c r="S2782">
        <v>55.585700000000003</v>
      </c>
      <c r="T2782">
        <v>7.0240999999999999E-4</v>
      </c>
      <c r="U2782">
        <v>57.222000000000001</v>
      </c>
      <c r="V2782">
        <v>1</v>
      </c>
      <c r="W2782">
        <v>91.636300000000006</v>
      </c>
      <c r="X2782" s="3">
        <v>1.1538099999999999E-6</v>
      </c>
      <c r="Y2782">
        <v>94.403000000000006</v>
      </c>
      <c r="Z2782">
        <v>1</v>
      </c>
      <c r="AA2782">
        <v>69.973399999999998</v>
      </c>
      <c r="AB2782" s="3">
        <v>1.3946799999999999E-10</v>
      </c>
      <c r="AC2782">
        <v>80.56</v>
      </c>
      <c r="AH2782">
        <v>1</v>
      </c>
      <c r="AI2782">
        <v>70.107100000000003</v>
      </c>
      <c r="AJ2782" s="3">
        <v>1.04784E-6</v>
      </c>
      <c r="AK2782">
        <v>70.888999999999996</v>
      </c>
      <c r="AL2782">
        <v>1</v>
      </c>
      <c r="AM2782">
        <v>81.882400000000004</v>
      </c>
      <c r="AN2782" s="3">
        <v>4.9150500000000002E-14</v>
      </c>
      <c r="AO2782">
        <v>88.108000000000004</v>
      </c>
      <c r="AP2782">
        <v>1</v>
      </c>
      <c r="AQ2782">
        <v>93.926900000000003</v>
      </c>
      <c r="AR2782" s="3">
        <v>1.15415E-10</v>
      </c>
      <c r="AS2782">
        <v>99.753</v>
      </c>
      <c r="AU2782">
        <v>1</v>
      </c>
      <c r="AV2782" t="s">
        <v>144</v>
      </c>
      <c r="AW2782" t="str">
        <f t="shared" si="130"/>
        <v>MAVS|NP_065797</v>
      </c>
      <c r="AX2782" s="1" t="str">
        <f t="shared" si="131"/>
        <v>MAVS|NP_065797|LPTSSKPPGAVPSNALTNPAPSK(1)LPINSTR</v>
      </c>
      <c r="AY2782" t="s">
        <v>798</v>
      </c>
      <c r="AZ2782" t="s">
        <v>797</v>
      </c>
      <c r="BA2782" t="s">
        <v>796</v>
      </c>
      <c r="BB2782" t="s">
        <v>795</v>
      </c>
      <c r="BC2782" t="s">
        <v>794</v>
      </c>
      <c r="BD2782">
        <v>23</v>
      </c>
      <c r="BE2782">
        <v>3</v>
      </c>
      <c r="BF2782">
        <v>0.10484</v>
      </c>
      <c r="BG2782" t="s">
        <v>139</v>
      </c>
      <c r="BH2782" t="s">
        <v>139</v>
      </c>
      <c r="BI2782" t="s">
        <v>139</v>
      </c>
      <c r="BJ2782" t="s">
        <v>139</v>
      </c>
      <c r="BK2782" t="s">
        <v>138</v>
      </c>
      <c r="BL2782" t="s">
        <v>139</v>
      </c>
      <c r="BM2782" t="s">
        <v>139</v>
      </c>
      <c r="BN2782" t="s">
        <v>139</v>
      </c>
      <c r="BO2782">
        <v>264730000</v>
      </c>
      <c r="BP2782">
        <v>264730000</v>
      </c>
      <c r="BQ2782">
        <v>0</v>
      </c>
      <c r="BR2782">
        <v>0</v>
      </c>
      <c r="BS2782" t="s">
        <v>137</v>
      </c>
      <c r="BT2782">
        <v>11005000</v>
      </c>
      <c r="BU2782">
        <v>17478000</v>
      </c>
      <c r="BV2782">
        <v>61838000</v>
      </c>
      <c r="BW2782">
        <v>92396000</v>
      </c>
      <c r="BX2782" t="s">
        <v>297</v>
      </c>
      <c r="BY2782">
        <v>10599000</v>
      </c>
      <c r="BZ2782">
        <v>11799000</v>
      </c>
      <c r="CA2782" t="s">
        <v>297</v>
      </c>
      <c r="CB2782" t="s">
        <v>137</v>
      </c>
      <c r="CC2782" t="s">
        <v>137</v>
      </c>
      <c r="CD2782" t="s">
        <v>137</v>
      </c>
      <c r="CE2782" t="s">
        <v>137</v>
      </c>
      <c r="CF2782" t="s">
        <v>137</v>
      </c>
      <c r="CG2782" t="s">
        <v>137</v>
      </c>
      <c r="CH2782" t="s">
        <v>137</v>
      </c>
      <c r="CI2782" t="s">
        <v>137</v>
      </c>
      <c r="CJ2782">
        <v>11005000</v>
      </c>
      <c r="CK2782">
        <v>0</v>
      </c>
      <c r="CL2782">
        <v>0</v>
      </c>
      <c r="CM2782">
        <v>17478000</v>
      </c>
      <c r="CN2782">
        <v>0</v>
      </c>
      <c r="CO2782">
        <v>0</v>
      </c>
      <c r="CP2782">
        <v>61838000</v>
      </c>
      <c r="CQ2782">
        <v>0</v>
      </c>
      <c r="CR2782">
        <v>0</v>
      </c>
      <c r="CS2782">
        <v>92396000</v>
      </c>
      <c r="CT2782">
        <v>0</v>
      </c>
      <c r="CU2782">
        <v>0</v>
      </c>
      <c r="CV2782">
        <v>0</v>
      </c>
      <c r="CW2782">
        <v>0</v>
      </c>
      <c r="CX2782">
        <v>0</v>
      </c>
      <c r="CY2782">
        <v>10599000</v>
      </c>
      <c r="CZ2782">
        <v>0</v>
      </c>
      <c r="DA2782">
        <v>0</v>
      </c>
      <c r="DB2782">
        <v>11799000</v>
      </c>
      <c r="DC2782">
        <v>0</v>
      </c>
      <c r="DD2782">
        <v>0</v>
      </c>
      <c r="DE2782">
        <v>0</v>
      </c>
      <c r="DF2782">
        <v>0</v>
      </c>
      <c r="DG2782">
        <v>0</v>
      </c>
      <c r="DJ2782">
        <v>2780</v>
      </c>
      <c r="DK2782">
        <v>4209</v>
      </c>
      <c r="DL2782">
        <v>348</v>
      </c>
      <c r="DM2782">
        <v>348</v>
      </c>
      <c r="DN2782" t="s">
        <v>793</v>
      </c>
      <c r="DO2782" t="s">
        <v>792</v>
      </c>
      <c r="DP2782" t="s">
        <v>791</v>
      </c>
      <c r="DQ2782" t="s">
        <v>790</v>
      </c>
      <c r="DR2782">
        <v>40996</v>
      </c>
      <c r="DS2782">
        <v>28070</v>
      </c>
      <c r="DT2782">
        <v>8</v>
      </c>
      <c r="DU2782">
        <v>30796</v>
      </c>
      <c r="DV2782">
        <v>40996</v>
      </c>
      <c r="DW2782">
        <v>28070</v>
      </c>
      <c r="DX2782">
        <v>8</v>
      </c>
      <c r="DY2782">
        <v>30796</v>
      </c>
      <c r="DZ2782">
        <v>40995</v>
      </c>
      <c r="EA2782">
        <v>28068</v>
      </c>
      <c r="EB2782">
        <v>7</v>
      </c>
      <c r="EC2782">
        <v>32062</v>
      </c>
    </row>
    <row r="2783" spans="1:133" x14ac:dyDescent="0.2">
      <c r="A2783" t="s">
        <v>789</v>
      </c>
      <c r="B2783" t="s">
        <v>788</v>
      </c>
      <c r="C2783" t="s">
        <v>787</v>
      </c>
      <c r="D2783" t="str">
        <f t="shared" si="129"/>
        <v>NP_065797</v>
      </c>
      <c r="E2783" t="s">
        <v>786</v>
      </c>
      <c r="F2783" t="s">
        <v>786</v>
      </c>
      <c r="G2783" t="s">
        <v>785</v>
      </c>
      <c r="H2783">
        <v>0.99956900000000004</v>
      </c>
      <c r="I2783">
        <v>33.653399999999998</v>
      </c>
      <c r="J2783" s="3">
        <v>7.8438100000000002E-23</v>
      </c>
      <c r="K2783">
        <v>90.742000000000004</v>
      </c>
      <c r="L2783">
        <v>72.385999999999996</v>
      </c>
      <c r="M2783">
        <v>90.742000000000004</v>
      </c>
      <c r="Z2783">
        <v>0.99956900000000004</v>
      </c>
      <c r="AA2783">
        <v>33.653399999999998</v>
      </c>
      <c r="AB2783" s="3">
        <v>7.8438100000000002E-23</v>
      </c>
      <c r="AC2783">
        <v>90.742000000000004</v>
      </c>
      <c r="AT2783" t="s">
        <v>136</v>
      </c>
      <c r="AU2783">
        <v>1</v>
      </c>
      <c r="AV2783" t="s">
        <v>144</v>
      </c>
      <c r="AW2783" t="str">
        <f t="shared" si="130"/>
        <v>MAVS|NP_065797</v>
      </c>
      <c r="AX2783" s="1" t="str">
        <f t="shared" si="131"/>
        <v>MAVS|NP_065797|VPANPASVSTVPSK(1)LPTSSKPPGAVPSNALTNPAPSK</v>
      </c>
      <c r="AY2783" t="s">
        <v>784</v>
      </c>
      <c r="AZ2783" t="s">
        <v>143</v>
      </c>
      <c r="BA2783" t="s">
        <v>783</v>
      </c>
      <c r="BB2783" t="s">
        <v>782</v>
      </c>
      <c r="BC2783" t="s">
        <v>781</v>
      </c>
      <c r="BD2783">
        <v>14</v>
      </c>
      <c r="BE2783">
        <v>4</v>
      </c>
      <c r="BF2783">
        <v>-0.16725000000000001</v>
      </c>
      <c r="BG2783" t="s">
        <v>138</v>
      </c>
      <c r="BH2783" t="s">
        <v>138</v>
      </c>
      <c r="BI2783" t="s">
        <v>138</v>
      </c>
      <c r="BJ2783" t="s">
        <v>139</v>
      </c>
      <c r="BK2783" t="s">
        <v>138</v>
      </c>
      <c r="BL2783" t="s">
        <v>138</v>
      </c>
      <c r="BM2783" t="s">
        <v>138</v>
      </c>
      <c r="BN2783" t="s">
        <v>138</v>
      </c>
      <c r="BO2783">
        <v>20212000</v>
      </c>
      <c r="BP2783">
        <v>20212000</v>
      </c>
      <c r="BQ2783">
        <v>0</v>
      </c>
      <c r="BR2783">
        <v>0</v>
      </c>
      <c r="BS2783" t="s">
        <v>137</v>
      </c>
      <c r="BT2783" t="s">
        <v>297</v>
      </c>
      <c r="BU2783" t="s">
        <v>297</v>
      </c>
      <c r="BV2783" t="s">
        <v>297</v>
      </c>
      <c r="BW2783">
        <v>20212000</v>
      </c>
      <c r="BX2783" t="s">
        <v>297</v>
      </c>
      <c r="BY2783" t="s">
        <v>297</v>
      </c>
      <c r="BZ2783" t="s">
        <v>297</v>
      </c>
      <c r="CA2783" t="s">
        <v>297</v>
      </c>
      <c r="CB2783" t="s">
        <v>137</v>
      </c>
      <c r="CC2783" t="s">
        <v>137</v>
      </c>
      <c r="CD2783" t="s">
        <v>137</v>
      </c>
      <c r="CE2783" t="s">
        <v>137</v>
      </c>
      <c r="CF2783" t="s">
        <v>137</v>
      </c>
      <c r="CG2783" t="s">
        <v>137</v>
      </c>
      <c r="CH2783" t="s">
        <v>137</v>
      </c>
      <c r="CI2783" t="s">
        <v>137</v>
      </c>
      <c r="CJ2783">
        <v>0</v>
      </c>
      <c r="CK2783">
        <v>0</v>
      </c>
      <c r="CL2783">
        <v>0</v>
      </c>
      <c r="CM2783">
        <v>0</v>
      </c>
      <c r="CN2783">
        <v>0</v>
      </c>
      <c r="CO2783">
        <v>0</v>
      </c>
      <c r="CP2783">
        <v>0</v>
      </c>
      <c r="CQ2783">
        <v>0</v>
      </c>
      <c r="CR2783">
        <v>0</v>
      </c>
      <c r="CS2783">
        <v>20212000</v>
      </c>
      <c r="CT2783">
        <v>0</v>
      </c>
      <c r="CU2783">
        <v>0</v>
      </c>
      <c r="CV2783">
        <v>0</v>
      </c>
      <c r="CW2783">
        <v>0</v>
      </c>
      <c r="CX2783">
        <v>0</v>
      </c>
      <c r="CY2783">
        <v>0</v>
      </c>
      <c r="CZ2783">
        <v>0</v>
      </c>
      <c r="DA2783">
        <v>0</v>
      </c>
      <c r="DB2783">
        <v>0</v>
      </c>
      <c r="DC2783">
        <v>0</v>
      </c>
      <c r="DD2783">
        <v>0</v>
      </c>
      <c r="DE2783">
        <v>0</v>
      </c>
      <c r="DF2783">
        <v>0</v>
      </c>
      <c r="DG2783">
        <v>0</v>
      </c>
      <c r="DJ2783">
        <v>2781</v>
      </c>
      <c r="DK2783">
        <v>4209</v>
      </c>
      <c r="DL2783">
        <v>325</v>
      </c>
      <c r="DM2783">
        <v>325</v>
      </c>
      <c r="DN2783">
        <v>11877</v>
      </c>
      <c r="DO2783">
        <v>12636</v>
      </c>
      <c r="DP2783">
        <v>76359</v>
      </c>
      <c r="DQ2783" t="s">
        <v>780</v>
      </c>
      <c r="DR2783">
        <v>76359</v>
      </c>
      <c r="DS2783">
        <v>52351</v>
      </c>
      <c r="DT2783">
        <v>4</v>
      </c>
      <c r="DU2783">
        <v>30824</v>
      </c>
      <c r="DV2783">
        <v>76359</v>
      </c>
      <c r="DW2783">
        <v>52351</v>
      </c>
      <c r="DX2783">
        <v>4</v>
      </c>
      <c r="DY2783">
        <v>30824</v>
      </c>
      <c r="DZ2783">
        <v>76359</v>
      </c>
      <c r="EA2783">
        <v>52351</v>
      </c>
      <c r="EB2783">
        <v>4</v>
      </c>
      <c r="EC2783">
        <v>30824</v>
      </c>
    </row>
    <row r="2784" spans="1:133" x14ac:dyDescent="0.2">
      <c r="A2784" t="s">
        <v>778</v>
      </c>
      <c r="B2784">
        <v>346</v>
      </c>
      <c r="C2784" t="s">
        <v>779</v>
      </c>
      <c r="D2784" t="str">
        <f t="shared" si="129"/>
        <v>NP_005877</v>
      </c>
      <c r="E2784" t="s">
        <v>778</v>
      </c>
      <c r="F2784" t="s">
        <v>778</v>
      </c>
      <c r="G2784" t="s">
        <v>777</v>
      </c>
      <c r="H2784">
        <v>1</v>
      </c>
      <c r="I2784">
        <v>98.653499999999994</v>
      </c>
      <c r="J2784">
        <v>8.3454600000000003E-4</v>
      </c>
      <c r="K2784">
        <v>109.83</v>
      </c>
      <c r="L2784">
        <v>74.716999999999999</v>
      </c>
      <c r="M2784">
        <v>98.653999999999996</v>
      </c>
      <c r="N2784">
        <v>0</v>
      </c>
      <c r="O2784">
        <v>0</v>
      </c>
      <c r="Q2784" t="s">
        <v>137</v>
      </c>
      <c r="R2784">
        <v>1</v>
      </c>
      <c r="S2784">
        <v>99.927000000000007</v>
      </c>
      <c r="T2784">
        <v>2.20324E-3</v>
      </c>
      <c r="U2784">
        <v>99.927000000000007</v>
      </c>
      <c r="V2784">
        <v>1</v>
      </c>
      <c r="W2784">
        <v>109.83499999999999</v>
      </c>
      <c r="X2784">
        <v>8.3454600000000003E-4</v>
      </c>
      <c r="Y2784">
        <v>109.83</v>
      </c>
      <c r="Z2784">
        <v>1</v>
      </c>
      <c r="AA2784">
        <v>85.162599999999998</v>
      </c>
      <c r="AB2784">
        <v>8.0828900000000006E-3</v>
      </c>
      <c r="AC2784">
        <v>85.162999999999997</v>
      </c>
      <c r="AH2784">
        <v>0</v>
      </c>
      <c r="AI2784">
        <v>0</v>
      </c>
      <c r="AK2784" t="s">
        <v>137</v>
      </c>
      <c r="AL2784">
        <v>1</v>
      </c>
      <c r="AM2784">
        <v>98.653499999999994</v>
      </c>
      <c r="AN2784">
        <v>2.4068100000000001E-3</v>
      </c>
      <c r="AO2784">
        <v>98.653999999999996</v>
      </c>
      <c r="AT2784" t="s">
        <v>136</v>
      </c>
      <c r="AU2784">
        <v>1</v>
      </c>
      <c r="AV2784" t="s">
        <v>144</v>
      </c>
      <c r="AW2784" t="str">
        <f t="shared" si="130"/>
        <v>KATNB1|NP_005877</v>
      </c>
      <c r="AX2784" s="1" t="str">
        <f t="shared" si="131"/>
        <v>KATNB1|NP_005877|IYERPSTTCSK(1)PQR</v>
      </c>
      <c r="AY2784" t="s">
        <v>776</v>
      </c>
      <c r="AZ2784" t="s">
        <v>143</v>
      </c>
      <c r="BA2784" t="s">
        <v>376</v>
      </c>
      <c r="BB2784" t="s">
        <v>775</v>
      </c>
      <c r="BC2784" t="s">
        <v>774</v>
      </c>
      <c r="BD2784">
        <v>11</v>
      </c>
      <c r="BE2784">
        <v>3</v>
      </c>
      <c r="BF2784">
        <v>0.42881999999999998</v>
      </c>
      <c r="BG2784" t="s">
        <v>138</v>
      </c>
      <c r="BH2784" t="s">
        <v>139</v>
      </c>
      <c r="BI2784" t="s">
        <v>139</v>
      </c>
      <c r="BJ2784" t="s">
        <v>139</v>
      </c>
      <c r="BK2784" t="s">
        <v>138</v>
      </c>
      <c r="BL2784" t="s">
        <v>138</v>
      </c>
      <c r="BM2784" t="s">
        <v>139</v>
      </c>
      <c r="BN2784" t="s">
        <v>138</v>
      </c>
      <c r="BO2784">
        <v>50299000</v>
      </c>
      <c r="BP2784">
        <v>50299000</v>
      </c>
      <c r="BQ2784">
        <v>0</v>
      </c>
      <c r="BR2784">
        <v>0</v>
      </c>
      <c r="BS2784" t="s">
        <v>137</v>
      </c>
      <c r="BT2784">
        <v>6466500</v>
      </c>
      <c r="BU2784">
        <v>8172100</v>
      </c>
      <c r="BV2784">
        <v>7613300</v>
      </c>
      <c r="BW2784">
        <v>7322500</v>
      </c>
      <c r="BX2784" t="s">
        <v>297</v>
      </c>
      <c r="BY2784">
        <v>12212000</v>
      </c>
      <c r="BZ2784">
        <v>8512700</v>
      </c>
      <c r="CA2784" t="s">
        <v>297</v>
      </c>
      <c r="CB2784" t="s">
        <v>137</v>
      </c>
      <c r="CC2784" t="s">
        <v>137</v>
      </c>
      <c r="CD2784" t="s">
        <v>137</v>
      </c>
      <c r="CE2784" t="s">
        <v>137</v>
      </c>
      <c r="CF2784" t="s">
        <v>137</v>
      </c>
      <c r="CG2784" t="s">
        <v>137</v>
      </c>
      <c r="CH2784" t="s">
        <v>137</v>
      </c>
      <c r="CI2784" t="s">
        <v>137</v>
      </c>
      <c r="CJ2784">
        <v>6466500</v>
      </c>
      <c r="CK2784">
        <v>0</v>
      </c>
      <c r="CL2784">
        <v>0</v>
      </c>
      <c r="CM2784">
        <v>8172100</v>
      </c>
      <c r="CN2784">
        <v>0</v>
      </c>
      <c r="CO2784">
        <v>0</v>
      </c>
      <c r="CP2784">
        <v>7613300</v>
      </c>
      <c r="CQ2784">
        <v>0</v>
      </c>
      <c r="CR2784">
        <v>0</v>
      </c>
      <c r="CS2784">
        <v>7322500</v>
      </c>
      <c r="CT2784">
        <v>0</v>
      </c>
      <c r="CU2784">
        <v>0</v>
      </c>
      <c r="CV2784">
        <v>0</v>
      </c>
      <c r="CW2784">
        <v>0</v>
      </c>
      <c r="CX2784">
        <v>0</v>
      </c>
      <c r="CY2784">
        <v>12212000</v>
      </c>
      <c r="CZ2784">
        <v>0</v>
      </c>
      <c r="DA2784">
        <v>0</v>
      </c>
      <c r="DB2784">
        <v>8512700</v>
      </c>
      <c r="DC2784">
        <v>0</v>
      </c>
      <c r="DD2784">
        <v>0</v>
      </c>
      <c r="DE2784">
        <v>0</v>
      </c>
      <c r="DF2784">
        <v>0</v>
      </c>
      <c r="DG2784">
        <v>0</v>
      </c>
      <c r="DJ2784">
        <v>2782</v>
      </c>
      <c r="DK2784">
        <v>4210</v>
      </c>
      <c r="DL2784">
        <v>346</v>
      </c>
      <c r="DM2784">
        <v>346</v>
      </c>
      <c r="DN2784">
        <v>4794</v>
      </c>
      <c r="DO2784">
        <v>5066</v>
      </c>
      <c r="DP2784" t="s">
        <v>773</v>
      </c>
      <c r="DQ2784" t="s">
        <v>772</v>
      </c>
      <c r="DR2784">
        <v>30783</v>
      </c>
      <c r="DS2784">
        <v>21360</v>
      </c>
      <c r="DT2784">
        <v>7</v>
      </c>
      <c r="DU2784">
        <v>12498</v>
      </c>
      <c r="DV2784">
        <v>30781</v>
      </c>
      <c r="DW2784">
        <v>21358</v>
      </c>
      <c r="DX2784">
        <v>3</v>
      </c>
      <c r="DY2784">
        <v>10947</v>
      </c>
      <c r="DZ2784">
        <v>30781</v>
      </c>
      <c r="EA2784">
        <v>21358</v>
      </c>
      <c r="EB2784">
        <v>3</v>
      </c>
      <c r="EC2784">
        <v>10947</v>
      </c>
    </row>
    <row r="2785" spans="1:133" x14ac:dyDescent="0.2">
      <c r="A2785" t="s">
        <v>767</v>
      </c>
      <c r="B2785">
        <v>681</v>
      </c>
      <c r="C2785" t="s">
        <v>768</v>
      </c>
      <c r="D2785" t="str">
        <f t="shared" si="129"/>
        <v>NP_060880</v>
      </c>
      <c r="E2785" t="s">
        <v>767</v>
      </c>
      <c r="F2785" t="s">
        <v>767</v>
      </c>
      <c r="G2785" t="s">
        <v>766</v>
      </c>
      <c r="H2785">
        <v>1</v>
      </c>
      <c r="I2785">
        <v>109.29</v>
      </c>
      <c r="J2785">
        <v>9.4888500000000001E-3</v>
      </c>
      <c r="K2785">
        <v>109.29</v>
      </c>
      <c r="L2785">
        <v>56.167000000000002</v>
      </c>
      <c r="M2785">
        <v>109.29</v>
      </c>
      <c r="AH2785">
        <v>1</v>
      </c>
      <c r="AI2785">
        <v>109.29</v>
      </c>
      <c r="AJ2785">
        <v>9.4888500000000001E-3</v>
      </c>
      <c r="AK2785">
        <v>109.29</v>
      </c>
      <c r="AT2785" t="s">
        <v>136</v>
      </c>
      <c r="AU2785">
        <v>1</v>
      </c>
      <c r="AV2785" t="s">
        <v>144</v>
      </c>
      <c r="AW2785" t="str">
        <f t="shared" si="130"/>
        <v>HJURP|NP_060880</v>
      </c>
      <c r="AX2785" s="1" t="str">
        <f t="shared" si="131"/>
        <v>HJURP|NP_060880|DHQFPAK(1)RPR</v>
      </c>
      <c r="AY2785" t="s">
        <v>771</v>
      </c>
      <c r="AZ2785" t="s">
        <v>143</v>
      </c>
      <c r="BA2785" t="s">
        <v>192</v>
      </c>
      <c r="BB2785" t="s">
        <v>770</v>
      </c>
      <c r="BC2785" t="s">
        <v>769</v>
      </c>
      <c r="BD2785">
        <v>7</v>
      </c>
      <c r="BE2785">
        <v>3</v>
      </c>
      <c r="BF2785">
        <v>-9.7466999999999998E-2</v>
      </c>
      <c r="BG2785" t="s">
        <v>138</v>
      </c>
      <c r="BH2785" t="s">
        <v>138</v>
      </c>
      <c r="BI2785" t="s">
        <v>138</v>
      </c>
      <c r="BJ2785" t="s">
        <v>138</v>
      </c>
      <c r="BK2785" t="s">
        <v>138</v>
      </c>
      <c r="BL2785" t="s">
        <v>139</v>
      </c>
      <c r="BM2785" t="s">
        <v>138</v>
      </c>
      <c r="BN2785" t="s">
        <v>138</v>
      </c>
      <c r="BO2785">
        <v>0</v>
      </c>
      <c r="BP2785">
        <v>0</v>
      </c>
      <c r="BQ2785">
        <v>0</v>
      </c>
      <c r="BR2785">
        <v>0</v>
      </c>
      <c r="BS2785" t="s">
        <v>137</v>
      </c>
      <c r="BT2785" t="s">
        <v>297</v>
      </c>
      <c r="BU2785" t="s">
        <v>297</v>
      </c>
      <c r="BV2785" t="s">
        <v>297</v>
      </c>
      <c r="BW2785" t="s">
        <v>297</v>
      </c>
      <c r="BX2785" t="s">
        <v>297</v>
      </c>
      <c r="BY2785" t="s">
        <v>297</v>
      </c>
      <c r="BZ2785" t="s">
        <v>297</v>
      </c>
      <c r="CA2785" t="s">
        <v>297</v>
      </c>
      <c r="CB2785" t="s">
        <v>137</v>
      </c>
      <c r="CC2785" t="s">
        <v>137</v>
      </c>
      <c r="CD2785" t="s">
        <v>137</v>
      </c>
      <c r="CE2785" t="s">
        <v>137</v>
      </c>
      <c r="CF2785" t="s">
        <v>137</v>
      </c>
      <c r="CG2785" t="s">
        <v>137</v>
      </c>
      <c r="CH2785" t="s">
        <v>137</v>
      </c>
      <c r="CI2785" t="s">
        <v>137</v>
      </c>
      <c r="CJ2785">
        <v>0</v>
      </c>
      <c r="CK2785">
        <v>0</v>
      </c>
      <c r="CL2785">
        <v>0</v>
      </c>
      <c r="CM2785">
        <v>0</v>
      </c>
      <c r="CN2785">
        <v>0</v>
      </c>
      <c r="CO2785">
        <v>0</v>
      </c>
      <c r="CP2785">
        <v>0</v>
      </c>
      <c r="CQ2785">
        <v>0</v>
      </c>
      <c r="CR2785">
        <v>0</v>
      </c>
      <c r="CS2785">
        <v>0</v>
      </c>
      <c r="CT2785">
        <v>0</v>
      </c>
      <c r="CU2785">
        <v>0</v>
      </c>
      <c r="CV2785">
        <v>0</v>
      </c>
      <c r="CW2785">
        <v>0</v>
      </c>
      <c r="CX2785">
        <v>0</v>
      </c>
      <c r="CY2785">
        <v>0</v>
      </c>
      <c r="CZ2785">
        <v>0</v>
      </c>
      <c r="DA2785">
        <v>0</v>
      </c>
      <c r="DB2785">
        <v>0</v>
      </c>
      <c r="DC2785">
        <v>0</v>
      </c>
      <c r="DD2785">
        <v>0</v>
      </c>
      <c r="DE2785">
        <v>0</v>
      </c>
      <c r="DF2785">
        <v>0</v>
      </c>
      <c r="DG2785">
        <v>0</v>
      </c>
      <c r="DJ2785">
        <v>2783</v>
      </c>
      <c r="DK2785">
        <v>4211</v>
      </c>
      <c r="DL2785">
        <v>681</v>
      </c>
      <c r="DM2785">
        <v>681</v>
      </c>
      <c r="DN2785">
        <v>1293</v>
      </c>
      <c r="DO2785">
        <v>1363</v>
      </c>
      <c r="DP2785">
        <v>7861</v>
      </c>
      <c r="DQ2785">
        <v>5584</v>
      </c>
      <c r="DR2785">
        <v>7861</v>
      </c>
      <c r="DS2785">
        <v>5584</v>
      </c>
      <c r="DT2785">
        <v>6</v>
      </c>
      <c r="DU2785">
        <v>10058</v>
      </c>
      <c r="DV2785">
        <v>7861</v>
      </c>
      <c r="DW2785">
        <v>5584</v>
      </c>
      <c r="DX2785">
        <v>6</v>
      </c>
      <c r="DY2785">
        <v>10058</v>
      </c>
      <c r="DZ2785">
        <v>7861</v>
      </c>
      <c r="EA2785">
        <v>5584</v>
      </c>
      <c r="EB2785">
        <v>6</v>
      </c>
      <c r="EC2785">
        <v>10058</v>
      </c>
    </row>
    <row r="2786" spans="1:133" x14ac:dyDescent="0.2">
      <c r="A2786" t="s">
        <v>767</v>
      </c>
      <c r="B2786">
        <v>567</v>
      </c>
      <c r="C2786" t="s">
        <v>768</v>
      </c>
      <c r="D2786" t="str">
        <f t="shared" si="129"/>
        <v>NP_060880</v>
      </c>
      <c r="E2786" t="s">
        <v>767</v>
      </c>
      <c r="F2786" t="s">
        <v>767</v>
      </c>
      <c r="G2786" t="s">
        <v>766</v>
      </c>
      <c r="H2786">
        <v>1</v>
      </c>
      <c r="I2786">
        <v>82.201999999999998</v>
      </c>
      <c r="J2786">
        <v>5.3815599999999996E-3</v>
      </c>
      <c r="K2786">
        <v>82.201999999999998</v>
      </c>
      <c r="L2786">
        <v>59.875</v>
      </c>
      <c r="M2786">
        <v>82.201999999999998</v>
      </c>
      <c r="N2786">
        <v>0</v>
      </c>
      <c r="O2786">
        <v>0</v>
      </c>
      <c r="Q2786" t="s">
        <v>137</v>
      </c>
      <c r="R2786">
        <v>0</v>
      </c>
      <c r="S2786">
        <v>0</v>
      </c>
      <c r="U2786" t="s">
        <v>137</v>
      </c>
      <c r="Z2786">
        <v>1</v>
      </c>
      <c r="AA2786">
        <v>82.201999999999998</v>
      </c>
      <c r="AB2786">
        <v>5.3815599999999996E-3</v>
      </c>
      <c r="AC2786">
        <v>82.201999999999998</v>
      </c>
      <c r="AH2786">
        <v>0</v>
      </c>
      <c r="AI2786">
        <v>0</v>
      </c>
      <c r="AK2786" t="s">
        <v>137</v>
      </c>
      <c r="AT2786" t="s">
        <v>136</v>
      </c>
      <c r="AU2786">
        <v>1</v>
      </c>
      <c r="AV2786" t="s">
        <v>144</v>
      </c>
      <c r="AW2786" t="str">
        <f t="shared" si="130"/>
        <v>HJURP|NP_060880</v>
      </c>
      <c r="AX2786" s="1" t="str">
        <f t="shared" si="131"/>
        <v>HJURP|NP_060880|TLSVPDK(1)EVPGHGR</v>
      </c>
      <c r="AY2786" t="s">
        <v>765</v>
      </c>
      <c r="AZ2786" t="s">
        <v>143</v>
      </c>
      <c r="BA2786" t="s">
        <v>150</v>
      </c>
      <c r="BB2786" t="s">
        <v>764</v>
      </c>
      <c r="BC2786" t="s">
        <v>763</v>
      </c>
      <c r="BD2786">
        <v>7</v>
      </c>
      <c r="BE2786">
        <v>3</v>
      </c>
      <c r="BF2786">
        <v>-0.36003000000000002</v>
      </c>
      <c r="BG2786" t="s">
        <v>138</v>
      </c>
      <c r="BH2786" t="s">
        <v>138</v>
      </c>
      <c r="BI2786" t="s">
        <v>138</v>
      </c>
      <c r="BJ2786" t="s">
        <v>139</v>
      </c>
      <c r="BK2786" t="s">
        <v>138</v>
      </c>
      <c r="BL2786" t="s">
        <v>138</v>
      </c>
      <c r="BM2786" t="s">
        <v>138</v>
      </c>
      <c r="BN2786" t="s">
        <v>138</v>
      </c>
      <c r="BO2786">
        <v>26537000</v>
      </c>
      <c r="BP2786">
        <v>26537000</v>
      </c>
      <c r="BQ2786">
        <v>0</v>
      </c>
      <c r="BR2786">
        <v>0</v>
      </c>
      <c r="BS2786" t="s">
        <v>137</v>
      </c>
      <c r="BT2786">
        <v>4074600</v>
      </c>
      <c r="BU2786">
        <v>4984500</v>
      </c>
      <c r="BV2786" t="s">
        <v>297</v>
      </c>
      <c r="BW2786">
        <v>12062000</v>
      </c>
      <c r="BX2786" t="s">
        <v>297</v>
      </c>
      <c r="BY2786">
        <v>5415800</v>
      </c>
      <c r="BZ2786" t="s">
        <v>297</v>
      </c>
      <c r="CA2786" t="s">
        <v>297</v>
      </c>
      <c r="CB2786" t="s">
        <v>137</v>
      </c>
      <c r="CC2786" t="s">
        <v>137</v>
      </c>
      <c r="CD2786" t="s">
        <v>137</v>
      </c>
      <c r="CE2786" t="s">
        <v>137</v>
      </c>
      <c r="CF2786" t="s">
        <v>137</v>
      </c>
      <c r="CG2786" t="s">
        <v>137</v>
      </c>
      <c r="CH2786" t="s">
        <v>137</v>
      </c>
      <c r="CI2786" t="s">
        <v>137</v>
      </c>
      <c r="CJ2786">
        <v>4074600</v>
      </c>
      <c r="CK2786">
        <v>0</v>
      </c>
      <c r="CL2786">
        <v>0</v>
      </c>
      <c r="CM2786">
        <v>4984500</v>
      </c>
      <c r="CN2786">
        <v>0</v>
      </c>
      <c r="CO2786">
        <v>0</v>
      </c>
      <c r="CP2786">
        <v>0</v>
      </c>
      <c r="CQ2786">
        <v>0</v>
      </c>
      <c r="CR2786">
        <v>0</v>
      </c>
      <c r="CS2786">
        <v>12062000</v>
      </c>
      <c r="CT2786">
        <v>0</v>
      </c>
      <c r="CU2786">
        <v>0</v>
      </c>
      <c r="CV2786">
        <v>0</v>
      </c>
      <c r="CW2786">
        <v>0</v>
      </c>
      <c r="CX2786">
        <v>0</v>
      </c>
      <c r="CY2786">
        <v>5415800</v>
      </c>
      <c r="CZ2786">
        <v>0</v>
      </c>
      <c r="DA2786">
        <v>0</v>
      </c>
      <c r="DB2786">
        <v>0</v>
      </c>
      <c r="DC2786">
        <v>0</v>
      </c>
      <c r="DD2786">
        <v>0</v>
      </c>
      <c r="DE2786">
        <v>0</v>
      </c>
      <c r="DF2786">
        <v>0</v>
      </c>
      <c r="DG2786">
        <v>0</v>
      </c>
      <c r="DJ2786">
        <v>2784</v>
      </c>
      <c r="DK2786">
        <v>4211</v>
      </c>
      <c r="DL2786">
        <v>567</v>
      </c>
      <c r="DM2786">
        <v>567</v>
      </c>
      <c r="DN2786">
        <v>10685</v>
      </c>
      <c r="DO2786">
        <v>11369</v>
      </c>
      <c r="DP2786" t="s">
        <v>762</v>
      </c>
      <c r="DQ2786">
        <v>46523</v>
      </c>
      <c r="DR2786">
        <v>68192</v>
      </c>
      <c r="DS2786">
        <v>46523</v>
      </c>
      <c r="DT2786">
        <v>4</v>
      </c>
      <c r="DU2786">
        <v>19476</v>
      </c>
      <c r="DV2786">
        <v>68192</v>
      </c>
      <c r="DW2786">
        <v>46523</v>
      </c>
      <c r="DX2786">
        <v>4</v>
      </c>
      <c r="DY2786">
        <v>19476</v>
      </c>
      <c r="DZ2786">
        <v>68192</v>
      </c>
      <c r="EA2786">
        <v>46523</v>
      </c>
      <c r="EB2786">
        <v>4</v>
      </c>
      <c r="EC2786">
        <v>19476</v>
      </c>
    </row>
    <row r="2787" spans="1:133" x14ac:dyDescent="0.2">
      <c r="A2787" t="s">
        <v>743</v>
      </c>
      <c r="B2787">
        <v>1514</v>
      </c>
      <c r="C2787" t="s">
        <v>744</v>
      </c>
      <c r="D2787" t="str">
        <f t="shared" si="129"/>
        <v>NP_683692</v>
      </c>
      <c r="E2787" t="s">
        <v>743</v>
      </c>
      <c r="F2787" t="s">
        <v>743</v>
      </c>
      <c r="G2787" t="s">
        <v>742</v>
      </c>
      <c r="H2787">
        <v>1</v>
      </c>
      <c r="I2787">
        <v>84.507599999999996</v>
      </c>
      <c r="J2787">
        <v>8.6605399999999996E-3</v>
      </c>
      <c r="K2787">
        <v>84.507999999999996</v>
      </c>
      <c r="L2787">
        <v>63.154000000000003</v>
      </c>
      <c r="M2787">
        <v>84.507999999999996</v>
      </c>
      <c r="N2787">
        <v>0</v>
      </c>
      <c r="O2787">
        <v>0</v>
      </c>
      <c r="Q2787" t="s">
        <v>137</v>
      </c>
      <c r="R2787">
        <v>0</v>
      </c>
      <c r="S2787">
        <v>0</v>
      </c>
      <c r="U2787" t="s">
        <v>137</v>
      </c>
      <c r="V2787">
        <v>0</v>
      </c>
      <c r="W2787">
        <v>0</v>
      </c>
      <c r="Y2787" t="s">
        <v>137</v>
      </c>
      <c r="Z2787">
        <v>0</v>
      </c>
      <c r="AA2787">
        <v>0</v>
      </c>
      <c r="AC2787" t="s">
        <v>137</v>
      </c>
      <c r="AH2787">
        <v>1</v>
      </c>
      <c r="AI2787">
        <v>84.507599999999996</v>
      </c>
      <c r="AJ2787">
        <v>8.6605399999999996E-3</v>
      </c>
      <c r="AK2787">
        <v>84.507999999999996</v>
      </c>
      <c r="AL2787">
        <v>0</v>
      </c>
      <c r="AM2787">
        <v>0</v>
      </c>
      <c r="AO2787" t="s">
        <v>137</v>
      </c>
      <c r="AP2787">
        <v>0</v>
      </c>
      <c r="AQ2787">
        <v>0</v>
      </c>
      <c r="AS2787" t="s">
        <v>137</v>
      </c>
      <c r="AT2787" t="s">
        <v>136</v>
      </c>
      <c r="AU2787">
        <v>1</v>
      </c>
      <c r="AV2787" t="s">
        <v>144</v>
      </c>
      <c r="AW2787" t="str">
        <f t="shared" si="130"/>
        <v>BOD1L1|NP_683692</v>
      </c>
      <c r="AX2787" s="1" t="str">
        <f t="shared" si="131"/>
        <v>BOD1L1|NP_683692|RAEK(1)TSVATSTEGK</v>
      </c>
      <c r="AY2787" t="s">
        <v>761</v>
      </c>
      <c r="AZ2787" t="s">
        <v>143</v>
      </c>
      <c r="BA2787" t="s">
        <v>163</v>
      </c>
      <c r="BB2787" t="s">
        <v>760</v>
      </c>
      <c r="BC2787" t="s">
        <v>759</v>
      </c>
      <c r="BD2787">
        <v>4</v>
      </c>
      <c r="BE2787">
        <v>3</v>
      </c>
      <c r="BF2787">
        <v>0.34681000000000001</v>
      </c>
      <c r="BG2787" t="s">
        <v>138</v>
      </c>
      <c r="BH2787" t="s">
        <v>138</v>
      </c>
      <c r="BI2787" t="s">
        <v>138</v>
      </c>
      <c r="BJ2787" t="s">
        <v>138</v>
      </c>
      <c r="BK2787" t="s">
        <v>138</v>
      </c>
      <c r="BL2787" t="s">
        <v>139</v>
      </c>
      <c r="BM2787" t="s">
        <v>138</v>
      </c>
      <c r="BN2787" t="s">
        <v>138</v>
      </c>
      <c r="BO2787">
        <v>33445000</v>
      </c>
      <c r="BP2787">
        <v>33445000</v>
      </c>
      <c r="BQ2787">
        <v>0</v>
      </c>
      <c r="BR2787">
        <v>0</v>
      </c>
      <c r="BS2787" t="s">
        <v>137</v>
      </c>
      <c r="BT2787">
        <v>4312100</v>
      </c>
      <c r="BU2787">
        <v>6805500</v>
      </c>
      <c r="BV2787">
        <v>2695400</v>
      </c>
      <c r="BW2787">
        <v>7597000</v>
      </c>
      <c r="BX2787" t="s">
        <v>297</v>
      </c>
      <c r="BY2787">
        <v>3137100</v>
      </c>
      <c r="BZ2787">
        <v>3918400</v>
      </c>
      <c r="CA2787">
        <v>4979400</v>
      </c>
      <c r="CB2787" t="s">
        <v>137</v>
      </c>
      <c r="CC2787" t="s">
        <v>137</v>
      </c>
      <c r="CD2787" t="s">
        <v>137</v>
      </c>
      <c r="CE2787" t="s">
        <v>137</v>
      </c>
      <c r="CF2787" t="s">
        <v>137</v>
      </c>
      <c r="CG2787" t="s">
        <v>137</v>
      </c>
      <c r="CH2787" t="s">
        <v>137</v>
      </c>
      <c r="CI2787" t="s">
        <v>137</v>
      </c>
      <c r="CJ2787">
        <v>4312100</v>
      </c>
      <c r="CK2787">
        <v>0</v>
      </c>
      <c r="CL2787">
        <v>0</v>
      </c>
      <c r="CM2787">
        <v>6805500</v>
      </c>
      <c r="CN2787">
        <v>0</v>
      </c>
      <c r="CO2787">
        <v>0</v>
      </c>
      <c r="CP2787">
        <v>2695400</v>
      </c>
      <c r="CQ2787">
        <v>0</v>
      </c>
      <c r="CR2787">
        <v>0</v>
      </c>
      <c r="CS2787">
        <v>7597000</v>
      </c>
      <c r="CT2787">
        <v>0</v>
      </c>
      <c r="CU2787">
        <v>0</v>
      </c>
      <c r="CV2787">
        <v>0</v>
      </c>
      <c r="CW2787">
        <v>0</v>
      </c>
      <c r="CX2787">
        <v>0</v>
      </c>
      <c r="CY2787">
        <v>3137100</v>
      </c>
      <c r="CZ2787">
        <v>0</v>
      </c>
      <c r="DA2787">
        <v>0</v>
      </c>
      <c r="DB2787">
        <v>3918400</v>
      </c>
      <c r="DC2787">
        <v>0</v>
      </c>
      <c r="DD2787">
        <v>0</v>
      </c>
      <c r="DE2787">
        <v>4979400</v>
      </c>
      <c r="DF2787">
        <v>0</v>
      </c>
      <c r="DG2787">
        <v>0</v>
      </c>
      <c r="DJ2787">
        <v>2785</v>
      </c>
      <c r="DK2787">
        <v>4225</v>
      </c>
      <c r="DL2787">
        <v>1514</v>
      </c>
      <c r="DM2787">
        <v>1514</v>
      </c>
      <c r="DN2787">
        <v>8495</v>
      </c>
      <c r="DO2787">
        <v>9060</v>
      </c>
      <c r="DP2787" t="s">
        <v>758</v>
      </c>
      <c r="DQ2787">
        <v>36473</v>
      </c>
      <c r="DR2787">
        <v>53403</v>
      </c>
      <c r="DS2787">
        <v>36473</v>
      </c>
      <c r="DT2787">
        <v>6</v>
      </c>
      <c r="DU2787">
        <v>7818</v>
      </c>
      <c r="DV2787">
        <v>53403</v>
      </c>
      <c r="DW2787">
        <v>36473</v>
      </c>
      <c r="DX2787">
        <v>6</v>
      </c>
      <c r="DY2787">
        <v>7818</v>
      </c>
      <c r="DZ2787">
        <v>53403</v>
      </c>
      <c r="EA2787">
        <v>36473</v>
      </c>
      <c r="EB2787">
        <v>6</v>
      </c>
      <c r="EC2787">
        <v>7818</v>
      </c>
    </row>
    <row r="2788" spans="1:133" x14ac:dyDescent="0.2">
      <c r="A2788" s="4" t="s">
        <v>743</v>
      </c>
      <c r="B2788">
        <v>701</v>
      </c>
      <c r="C2788" t="s">
        <v>744</v>
      </c>
      <c r="D2788" t="str">
        <f t="shared" si="129"/>
        <v>NP_683692</v>
      </c>
      <c r="E2788" t="s">
        <v>743</v>
      </c>
      <c r="F2788" t="s">
        <v>743</v>
      </c>
      <c r="G2788" t="s">
        <v>742</v>
      </c>
      <c r="H2788">
        <v>0.99995999999999996</v>
      </c>
      <c r="I2788">
        <v>44.006599999999999</v>
      </c>
      <c r="J2788">
        <v>1.3717200000000001E-2</v>
      </c>
      <c r="K2788">
        <v>95.775000000000006</v>
      </c>
      <c r="L2788">
        <v>38.625999999999998</v>
      </c>
      <c r="M2788">
        <v>89.028999999999996</v>
      </c>
      <c r="N2788">
        <v>0</v>
      </c>
      <c r="O2788">
        <v>0</v>
      </c>
      <c r="Q2788" t="s">
        <v>137</v>
      </c>
      <c r="R2788">
        <v>0.99985000000000002</v>
      </c>
      <c r="S2788">
        <v>38.225000000000001</v>
      </c>
      <c r="T2788">
        <v>1.3717200000000001E-2</v>
      </c>
      <c r="U2788">
        <v>95.775000000000006</v>
      </c>
      <c r="V2788">
        <v>0</v>
      </c>
      <c r="W2788">
        <v>0</v>
      </c>
      <c r="Y2788" t="s">
        <v>137</v>
      </c>
      <c r="Z2788">
        <v>0</v>
      </c>
      <c r="AA2788">
        <v>0</v>
      </c>
      <c r="AC2788" t="s">
        <v>137</v>
      </c>
      <c r="AD2788">
        <v>0</v>
      </c>
      <c r="AE2788">
        <v>0</v>
      </c>
      <c r="AG2788" t="s">
        <v>137</v>
      </c>
      <c r="AH2788">
        <v>0</v>
      </c>
      <c r="AI2788">
        <v>0</v>
      </c>
      <c r="AK2788" t="s">
        <v>137</v>
      </c>
      <c r="AL2788">
        <v>0.99995999999999996</v>
      </c>
      <c r="AM2788">
        <v>44.006599999999999</v>
      </c>
      <c r="AN2788">
        <v>2.3231700000000001E-2</v>
      </c>
      <c r="AO2788">
        <v>89.028999999999996</v>
      </c>
      <c r="AP2788">
        <v>0</v>
      </c>
      <c r="AQ2788">
        <v>0</v>
      </c>
      <c r="AS2788" t="s">
        <v>137</v>
      </c>
      <c r="AT2788" t="s">
        <v>136</v>
      </c>
      <c r="AU2788">
        <v>1</v>
      </c>
      <c r="AV2788" t="s">
        <v>144</v>
      </c>
      <c r="AW2788" t="str">
        <f t="shared" si="130"/>
        <v>BOD1L1|NP_683692</v>
      </c>
      <c r="AX2788" s="1" t="str">
        <f t="shared" si="131"/>
        <v>BOD1L1|NP_683692|STLKNEK(1)HLK</v>
      </c>
      <c r="AY2788" t="s">
        <v>757</v>
      </c>
      <c r="AZ2788" t="s">
        <v>143</v>
      </c>
      <c r="BA2788" t="s">
        <v>192</v>
      </c>
      <c r="BB2788" t="s">
        <v>756</v>
      </c>
      <c r="BC2788" t="s">
        <v>755</v>
      </c>
      <c r="BD2788">
        <v>7</v>
      </c>
      <c r="BE2788">
        <v>3</v>
      </c>
      <c r="BF2788">
        <v>0.82599999999999996</v>
      </c>
      <c r="BG2788" t="s">
        <v>138</v>
      </c>
      <c r="BH2788" t="s">
        <v>139</v>
      </c>
      <c r="BI2788" t="s">
        <v>138</v>
      </c>
      <c r="BJ2788" t="s">
        <v>138</v>
      </c>
      <c r="BK2788" t="s">
        <v>138</v>
      </c>
      <c r="BL2788" t="s">
        <v>138</v>
      </c>
      <c r="BM2788" t="s">
        <v>139</v>
      </c>
      <c r="BN2788" t="s">
        <v>138</v>
      </c>
      <c r="BO2788">
        <v>177750000</v>
      </c>
      <c r="BP2788">
        <v>177750000</v>
      </c>
      <c r="BQ2788">
        <v>0</v>
      </c>
      <c r="BR2788">
        <v>0</v>
      </c>
      <c r="BS2788" t="s">
        <v>137</v>
      </c>
      <c r="BT2788">
        <v>1278400</v>
      </c>
      <c r="BU2788">
        <v>4079600</v>
      </c>
      <c r="BV2788">
        <v>33759000</v>
      </c>
      <c r="BW2788">
        <v>22933000</v>
      </c>
      <c r="BX2788">
        <v>30078000</v>
      </c>
      <c r="BY2788">
        <v>27729000</v>
      </c>
      <c r="BZ2788">
        <v>14181000</v>
      </c>
      <c r="CA2788">
        <v>28667000</v>
      </c>
      <c r="CB2788" t="s">
        <v>137</v>
      </c>
      <c r="CC2788" t="s">
        <v>137</v>
      </c>
      <c r="CD2788" t="s">
        <v>137</v>
      </c>
      <c r="CE2788" t="s">
        <v>137</v>
      </c>
      <c r="CF2788" t="s">
        <v>137</v>
      </c>
      <c r="CG2788" t="s">
        <v>137</v>
      </c>
      <c r="CH2788" t="s">
        <v>137</v>
      </c>
      <c r="CI2788" t="s">
        <v>137</v>
      </c>
      <c r="CJ2788">
        <v>1278400</v>
      </c>
      <c r="CK2788">
        <v>0</v>
      </c>
      <c r="CL2788">
        <v>0</v>
      </c>
      <c r="CM2788">
        <v>4079600</v>
      </c>
      <c r="CN2788">
        <v>0</v>
      </c>
      <c r="CO2788">
        <v>0</v>
      </c>
      <c r="CP2788">
        <v>33759000</v>
      </c>
      <c r="CQ2788">
        <v>0</v>
      </c>
      <c r="CR2788">
        <v>0</v>
      </c>
      <c r="CS2788">
        <v>22933000</v>
      </c>
      <c r="CT2788">
        <v>0</v>
      </c>
      <c r="CU2788">
        <v>0</v>
      </c>
      <c r="CV2788">
        <v>30078000</v>
      </c>
      <c r="CW2788">
        <v>0</v>
      </c>
      <c r="CX2788">
        <v>0</v>
      </c>
      <c r="CY2788">
        <v>27729000</v>
      </c>
      <c r="CZ2788">
        <v>0</v>
      </c>
      <c r="DA2788">
        <v>0</v>
      </c>
      <c r="DB2788">
        <v>14181000</v>
      </c>
      <c r="DC2788">
        <v>0</v>
      </c>
      <c r="DD2788">
        <v>0</v>
      </c>
      <c r="DE2788">
        <v>28667000</v>
      </c>
      <c r="DF2788">
        <v>0</v>
      </c>
      <c r="DG2788">
        <v>0</v>
      </c>
      <c r="DJ2788">
        <v>2786</v>
      </c>
      <c r="DK2788">
        <v>4225</v>
      </c>
      <c r="DL2788">
        <v>701</v>
      </c>
      <c r="DM2788">
        <v>701</v>
      </c>
      <c r="DN2788">
        <v>9755</v>
      </c>
      <c r="DO2788">
        <v>10384</v>
      </c>
      <c r="DP2788" t="s">
        <v>754</v>
      </c>
      <c r="DQ2788" t="s">
        <v>753</v>
      </c>
      <c r="DR2788">
        <v>61627</v>
      </c>
      <c r="DS2788">
        <v>42065</v>
      </c>
      <c r="DT2788">
        <v>7</v>
      </c>
      <c r="DU2788">
        <v>7671</v>
      </c>
      <c r="DV2788">
        <v>61626</v>
      </c>
      <c r="DW2788">
        <v>42064</v>
      </c>
      <c r="DX2788">
        <v>2</v>
      </c>
      <c r="DY2788">
        <v>6414</v>
      </c>
      <c r="DZ2788">
        <v>61626</v>
      </c>
      <c r="EA2788">
        <v>42064</v>
      </c>
      <c r="EB2788">
        <v>2</v>
      </c>
      <c r="EC2788">
        <v>6414</v>
      </c>
    </row>
    <row r="2789" spans="1:133" x14ac:dyDescent="0.2">
      <c r="A2789" t="s">
        <v>743</v>
      </c>
      <c r="B2789">
        <v>2910</v>
      </c>
      <c r="C2789" t="s">
        <v>744</v>
      </c>
      <c r="D2789" t="str">
        <f t="shared" si="129"/>
        <v>NP_683692</v>
      </c>
      <c r="E2789" t="s">
        <v>743</v>
      </c>
      <c r="F2789" t="s">
        <v>743</v>
      </c>
      <c r="G2789" t="s">
        <v>742</v>
      </c>
      <c r="H2789">
        <v>1</v>
      </c>
      <c r="I2789">
        <v>101.923</v>
      </c>
      <c r="J2789">
        <v>7.59784E-4</v>
      </c>
      <c r="K2789">
        <v>101.92</v>
      </c>
      <c r="L2789">
        <v>59.104999999999997</v>
      </c>
      <c r="M2789">
        <v>101.92</v>
      </c>
      <c r="N2789">
        <v>1</v>
      </c>
      <c r="O2789">
        <v>61.477499999999999</v>
      </c>
      <c r="P2789">
        <v>1.8460500000000001E-2</v>
      </c>
      <c r="Q2789">
        <v>61.476999999999997</v>
      </c>
      <c r="R2789">
        <v>1</v>
      </c>
      <c r="S2789">
        <v>75.909700000000001</v>
      </c>
      <c r="T2789">
        <v>2.7208900000000001E-3</v>
      </c>
      <c r="U2789">
        <v>75.91</v>
      </c>
      <c r="Z2789">
        <v>1</v>
      </c>
      <c r="AA2789">
        <v>72.772300000000001</v>
      </c>
      <c r="AB2789">
        <v>2.1851599999999999E-2</v>
      </c>
      <c r="AC2789">
        <v>72.772000000000006</v>
      </c>
      <c r="AH2789">
        <v>1</v>
      </c>
      <c r="AI2789">
        <v>101.923</v>
      </c>
      <c r="AJ2789">
        <v>7.59784E-4</v>
      </c>
      <c r="AK2789">
        <v>101.92</v>
      </c>
      <c r="AT2789" t="s">
        <v>136</v>
      </c>
      <c r="AU2789">
        <v>1</v>
      </c>
      <c r="AV2789" t="s">
        <v>144</v>
      </c>
      <c r="AW2789" t="str">
        <f t="shared" si="130"/>
        <v>BOD1L1|NP_683692</v>
      </c>
      <c r="AX2789" s="1" t="str">
        <f t="shared" si="131"/>
        <v>BOD1L1|NP_683692|TDTGIVTVEQSPSSSK(1)LK</v>
      </c>
      <c r="AY2789" t="s">
        <v>752</v>
      </c>
      <c r="AZ2789" t="s">
        <v>143</v>
      </c>
      <c r="BA2789" t="s">
        <v>349</v>
      </c>
      <c r="BB2789" t="s">
        <v>751</v>
      </c>
      <c r="BC2789" t="s">
        <v>750</v>
      </c>
      <c r="BD2789">
        <v>16</v>
      </c>
      <c r="BE2789">
        <v>2</v>
      </c>
      <c r="BF2789">
        <v>0.40416999999999997</v>
      </c>
      <c r="BG2789" t="s">
        <v>139</v>
      </c>
      <c r="BH2789" t="s">
        <v>139</v>
      </c>
      <c r="BI2789" t="s">
        <v>138</v>
      </c>
      <c r="BJ2789" t="s">
        <v>139</v>
      </c>
      <c r="BK2789" t="s">
        <v>138</v>
      </c>
      <c r="BL2789" t="s">
        <v>139</v>
      </c>
      <c r="BM2789" t="s">
        <v>138</v>
      </c>
      <c r="BN2789" t="s">
        <v>138</v>
      </c>
      <c r="BO2789">
        <v>13025000</v>
      </c>
      <c r="BP2789">
        <v>13025000</v>
      </c>
      <c r="BQ2789">
        <v>0</v>
      </c>
      <c r="BR2789">
        <v>0</v>
      </c>
      <c r="BS2789" t="s">
        <v>137</v>
      </c>
      <c r="BT2789">
        <v>2476200</v>
      </c>
      <c r="BU2789">
        <v>6452700</v>
      </c>
      <c r="BV2789" t="s">
        <v>297</v>
      </c>
      <c r="BW2789" t="s">
        <v>297</v>
      </c>
      <c r="BX2789" t="s">
        <v>297</v>
      </c>
      <c r="BY2789">
        <v>4096600</v>
      </c>
      <c r="BZ2789" t="s">
        <v>297</v>
      </c>
      <c r="CA2789" t="s">
        <v>297</v>
      </c>
      <c r="CB2789" t="s">
        <v>137</v>
      </c>
      <c r="CC2789" t="s">
        <v>137</v>
      </c>
      <c r="CD2789" t="s">
        <v>137</v>
      </c>
      <c r="CE2789" t="s">
        <v>137</v>
      </c>
      <c r="CF2789" t="s">
        <v>137</v>
      </c>
      <c r="CG2789" t="s">
        <v>137</v>
      </c>
      <c r="CH2789" t="s">
        <v>137</v>
      </c>
      <c r="CI2789" t="s">
        <v>137</v>
      </c>
      <c r="CJ2789">
        <v>2476200</v>
      </c>
      <c r="CK2789">
        <v>0</v>
      </c>
      <c r="CL2789">
        <v>0</v>
      </c>
      <c r="CM2789">
        <v>6452700</v>
      </c>
      <c r="CN2789">
        <v>0</v>
      </c>
      <c r="CO2789">
        <v>0</v>
      </c>
      <c r="CP2789">
        <v>0</v>
      </c>
      <c r="CQ2789">
        <v>0</v>
      </c>
      <c r="CR2789">
        <v>0</v>
      </c>
      <c r="CS2789">
        <v>0</v>
      </c>
      <c r="CT2789">
        <v>0</v>
      </c>
      <c r="CU2789">
        <v>0</v>
      </c>
      <c r="CV2789">
        <v>0</v>
      </c>
      <c r="CW2789">
        <v>0</v>
      </c>
      <c r="CX2789">
        <v>0</v>
      </c>
      <c r="CY2789">
        <v>4096600</v>
      </c>
      <c r="CZ2789">
        <v>0</v>
      </c>
      <c r="DA2789">
        <v>0</v>
      </c>
      <c r="DB2789">
        <v>0</v>
      </c>
      <c r="DC2789">
        <v>0</v>
      </c>
      <c r="DD2789">
        <v>0</v>
      </c>
      <c r="DE2789">
        <v>0</v>
      </c>
      <c r="DF2789">
        <v>0</v>
      </c>
      <c r="DG2789">
        <v>0</v>
      </c>
      <c r="DJ2789">
        <v>2787</v>
      </c>
      <c r="DK2789">
        <v>4225</v>
      </c>
      <c r="DL2789">
        <v>2910</v>
      </c>
      <c r="DM2789">
        <v>2910</v>
      </c>
      <c r="DN2789">
        <v>10126</v>
      </c>
      <c r="DO2789">
        <v>10779</v>
      </c>
      <c r="DP2789" t="s">
        <v>749</v>
      </c>
      <c r="DQ2789" t="s">
        <v>748</v>
      </c>
      <c r="DR2789">
        <v>64113</v>
      </c>
      <c r="DS2789">
        <v>43804</v>
      </c>
      <c r="DT2789">
        <v>6</v>
      </c>
      <c r="DU2789">
        <v>25402</v>
      </c>
      <c r="DV2789">
        <v>64113</v>
      </c>
      <c r="DW2789">
        <v>43804</v>
      </c>
      <c r="DX2789">
        <v>6</v>
      </c>
      <c r="DY2789">
        <v>25402</v>
      </c>
      <c r="DZ2789">
        <v>64113</v>
      </c>
      <c r="EA2789">
        <v>43804</v>
      </c>
      <c r="EB2789">
        <v>6</v>
      </c>
      <c r="EC2789">
        <v>25402</v>
      </c>
    </row>
    <row r="2790" spans="1:133" x14ac:dyDescent="0.2">
      <c r="A2790" t="s">
        <v>743</v>
      </c>
      <c r="B2790">
        <v>764</v>
      </c>
      <c r="C2790" t="s">
        <v>744</v>
      </c>
      <c r="D2790" t="str">
        <f t="shared" si="129"/>
        <v>NP_683692</v>
      </c>
      <c r="E2790" t="s">
        <v>743</v>
      </c>
      <c r="F2790" t="s">
        <v>743</v>
      </c>
      <c r="G2790" t="s">
        <v>742</v>
      </c>
      <c r="H2790">
        <v>1</v>
      </c>
      <c r="I2790">
        <v>73.722200000000001</v>
      </c>
      <c r="J2790">
        <v>6.1475799999999997E-3</v>
      </c>
      <c r="K2790">
        <v>73.721999999999994</v>
      </c>
      <c r="L2790">
        <v>42.817</v>
      </c>
      <c r="M2790">
        <v>73.721999999999994</v>
      </c>
      <c r="Z2790">
        <v>1</v>
      </c>
      <c r="AA2790">
        <v>73.722200000000001</v>
      </c>
      <c r="AB2790">
        <v>6.1475799999999997E-3</v>
      </c>
      <c r="AC2790">
        <v>73.721999999999994</v>
      </c>
      <c r="AT2790" t="s">
        <v>136</v>
      </c>
      <c r="AU2790">
        <v>1</v>
      </c>
      <c r="AV2790" t="s">
        <v>144</v>
      </c>
      <c r="AW2790" t="str">
        <f t="shared" si="130"/>
        <v>BOD1L1|NP_683692</v>
      </c>
      <c r="AX2790" s="1" t="str">
        <f t="shared" si="131"/>
        <v>BOD1L1|NP_683692|TGDETELHSSEK(1)GLK</v>
      </c>
      <c r="AY2790" t="s">
        <v>747</v>
      </c>
      <c r="AZ2790" t="s">
        <v>143</v>
      </c>
      <c r="BA2790" t="s">
        <v>318</v>
      </c>
      <c r="BB2790" t="s">
        <v>746</v>
      </c>
      <c r="BC2790" t="s">
        <v>745</v>
      </c>
      <c r="BD2790">
        <v>12</v>
      </c>
      <c r="BE2790">
        <v>3</v>
      </c>
      <c r="BF2790">
        <v>0.46367999999999998</v>
      </c>
      <c r="BG2790" t="s">
        <v>138</v>
      </c>
      <c r="BH2790" t="s">
        <v>138</v>
      </c>
      <c r="BI2790" t="s">
        <v>138</v>
      </c>
      <c r="BJ2790" t="s">
        <v>139</v>
      </c>
      <c r="BK2790" t="s">
        <v>138</v>
      </c>
      <c r="BL2790" t="s">
        <v>138</v>
      </c>
      <c r="BM2790" t="s">
        <v>138</v>
      </c>
      <c r="BN2790" t="s">
        <v>138</v>
      </c>
      <c r="BO2790">
        <v>6871200</v>
      </c>
      <c r="BP2790">
        <v>6871200</v>
      </c>
      <c r="BQ2790">
        <v>0</v>
      </c>
      <c r="BR2790">
        <v>0</v>
      </c>
      <c r="BS2790" t="s">
        <v>137</v>
      </c>
      <c r="BT2790" t="s">
        <v>297</v>
      </c>
      <c r="BU2790" t="s">
        <v>297</v>
      </c>
      <c r="BV2790" t="s">
        <v>297</v>
      </c>
      <c r="BW2790">
        <v>6871200</v>
      </c>
      <c r="BX2790" t="s">
        <v>297</v>
      </c>
      <c r="BY2790" t="s">
        <v>297</v>
      </c>
      <c r="BZ2790" t="s">
        <v>297</v>
      </c>
      <c r="CA2790" t="s">
        <v>297</v>
      </c>
      <c r="CB2790" t="s">
        <v>137</v>
      </c>
      <c r="CC2790" t="s">
        <v>137</v>
      </c>
      <c r="CD2790" t="s">
        <v>137</v>
      </c>
      <c r="CE2790" t="s">
        <v>137</v>
      </c>
      <c r="CF2790" t="s">
        <v>137</v>
      </c>
      <c r="CG2790" t="s">
        <v>137</v>
      </c>
      <c r="CH2790" t="s">
        <v>137</v>
      </c>
      <c r="CI2790" t="s">
        <v>137</v>
      </c>
      <c r="CJ2790">
        <v>0</v>
      </c>
      <c r="CK2790">
        <v>0</v>
      </c>
      <c r="CL2790">
        <v>0</v>
      </c>
      <c r="CM2790">
        <v>0</v>
      </c>
      <c r="CN2790">
        <v>0</v>
      </c>
      <c r="CO2790">
        <v>0</v>
      </c>
      <c r="CP2790">
        <v>0</v>
      </c>
      <c r="CQ2790">
        <v>0</v>
      </c>
      <c r="CR2790">
        <v>0</v>
      </c>
      <c r="CS2790">
        <v>6871200</v>
      </c>
      <c r="CT2790">
        <v>0</v>
      </c>
      <c r="CU2790">
        <v>0</v>
      </c>
      <c r="CV2790">
        <v>0</v>
      </c>
      <c r="CW2790">
        <v>0</v>
      </c>
      <c r="CX2790">
        <v>0</v>
      </c>
      <c r="CY2790">
        <v>0</v>
      </c>
      <c r="CZ2790">
        <v>0</v>
      </c>
      <c r="DA2790">
        <v>0</v>
      </c>
      <c r="DB2790">
        <v>0</v>
      </c>
      <c r="DC2790">
        <v>0</v>
      </c>
      <c r="DD2790">
        <v>0</v>
      </c>
      <c r="DE2790">
        <v>0</v>
      </c>
      <c r="DF2790">
        <v>0</v>
      </c>
      <c r="DG2790">
        <v>0</v>
      </c>
      <c r="DJ2790">
        <v>2788</v>
      </c>
      <c r="DK2790">
        <v>4225</v>
      </c>
      <c r="DL2790">
        <v>764</v>
      </c>
      <c r="DM2790">
        <v>764</v>
      </c>
      <c r="DN2790">
        <v>10292</v>
      </c>
      <c r="DO2790">
        <v>10953</v>
      </c>
      <c r="DP2790">
        <v>65291</v>
      </c>
      <c r="DQ2790">
        <v>44621</v>
      </c>
      <c r="DR2790">
        <v>65291</v>
      </c>
      <c r="DS2790">
        <v>44621</v>
      </c>
      <c r="DT2790">
        <v>4</v>
      </c>
      <c r="DU2790">
        <v>13376</v>
      </c>
      <c r="DV2790">
        <v>65291</v>
      </c>
      <c r="DW2790">
        <v>44621</v>
      </c>
      <c r="DX2790">
        <v>4</v>
      </c>
      <c r="DY2790">
        <v>13376</v>
      </c>
      <c r="DZ2790">
        <v>65291</v>
      </c>
      <c r="EA2790">
        <v>44621</v>
      </c>
      <c r="EB2790">
        <v>4</v>
      </c>
      <c r="EC2790">
        <v>13376</v>
      </c>
    </row>
    <row r="2791" spans="1:133" x14ac:dyDescent="0.2">
      <c r="A2791" t="s">
        <v>743</v>
      </c>
      <c r="B2791">
        <v>3047</v>
      </c>
      <c r="C2791" t="s">
        <v>744</v>
      </c>
      <c r="D2791" t="str">
        <f t="shared" si="129"/>
        <v>NP_683692</v>
      </c>
      <c r="E2791" t="s">
        <v>743</v>
      </c>
      <c r="F2791" t="s">
        <v>743</v>
      </c>
      <c r="G2791" t="s">
        <v>742</v>
      </c>
      <c r="H2791">
        <v>1</v>
      </c>
      <c r="I2791">
        <v>127.462</v>
      </c>
      <c r="J2791">
        <v>1.00453E-2</v>
      </c>
      <c r="K2791">
        <v>127.46</v>
      </c>
      <c r="L2791">
        <v>64.915000000000006</v>
      </c>
      <c r="M2791">
        <v>127.46</v>
      </c>
      <c r="N2791">
        <v>0</v>
      </c>
      <c r="O2791">
        <v>0</v>
      </c>
      <c r="Q2791" t="s">
        <v>137</v>
      </c>
      <c r="R2791">
        <v>0</v>
      </c>
      <c r="S2791">
        <v>0</v>
      </c>
      <c r="U2791" t="s">
        <v>137</v>
      </c>
      <c r="V2791">
        <v>1</v>
      </c>
      <c r="W2791">
        <v>111.167</v>
      </c>
      <c r="X2791">
        <v>2.1915E-2</v>
      </c>
      <c r="Y2791">
        <v>111.17</v>
      </c>
      <c r="Z2791">
        <v>0</v>
      </c>
      <c r="AA2791">
        <v>0</v>
      </c>
      <c r="AC2791" t="s">
        <v>137</v>
      </c>
      <c r="AD2791">
        <v>0</v>
      </c>
      <c r="AE2791">
        <v>0</v>
      </c>
      <c r="AG2791" t="s">
        <v>137</v>
      </c>
      <c r="AH2791">
        <v>0</v>
      </c>
      <c r="AI2791">
        <v>0</v>
      </c>
      <c r="AK2791" t="s">
        <v>137</v>
      </c>
      <c r="AL2791">
        <v>1</v>
      </c>
      <c r="AM2791">
        <v>114.28100000000001</v>
      </c>
      <c r="AN2791">
        <v>1.55307E-2</v>
      </c>
      <c r="AO2791">
        <v>114.28</v>
      </c>
      <c r="AP2791">
        <v>1</v>
      </c>
      <c r="AQ2791">
        <v>127.462</v>
      </c>
      <c r="AR2791">
        <v>1.00453E-2</v>
      </c>
      <c r="AS2791">
        <v>127.46</v>
      </c>
      <c r="AT2791" t="s">
        <v>136</v>
      </c>
      <c r="AU2791">
        <v>1</v>
      </c>
      <c r="AV2791" t="s">
        <v>144</v>
      </c>
      <c r="AW2791" t="str">
        <f t="shared" si="130"/>
        <v>BOD1L1|NP_683692</v>
      </c>
      <c r="AX2791" s="1" t="str">
        <f t="shared" si="131"/>
        <v>BOD1L1|NP_683692|VEEAPVK(1)K</v>
      </c>
      <c r="AY2791" t="s">
        <v>741</v>
      </c>
      <c r="AZ2791" t="s">
        <v>143</v>
      </c>
      <c r="BA2791" t="s">
        <v>241</v>
      </c>
      <c r="BB2791" t="s">
        <v>740</v>
      </c>
      <c r="BC2791" t="s">
        <v>739</v>
      </c>
      <c r="BD2791">
        <v>7</v>
      </c>
      <c r="BE2791">
        <v>2</v>
      </c>
      <c r="BF2791">
        <v>-1.1268</v>
      </c>
      <c r="BG2791" t="s">
        <v>138</v>
      </c>
      <c r="BH2791" t="s">
        <v>138</v>
      </c>
      <c r="BI2791" t="s">
        <v>139</v>
      </c>
      <c r="BJ2791" t="s">
        <v>138</v>
      </c>
      <c r="BK2791" t="s">
        <v>138</v>
      </c>
      <c r="BL2791" t="s">
        <v>138</v>
      </c>
      <c r="BM2791" t="s">
        <v>139</v>
      </c>
      <c r="BN2791" t="s">
        <v>139</v>
      </c>
      <c r="BO2791">
        <v>316510000</v>
      </c>
      <c r="BP2791">
        <v>316510000</v>
      </c>
      <c r="BQ2791">
        <v>0</v>
      </c>
      <c r="BR2791">
        <v>0</v>
      </c>
      <c r="BS2791" t="s">
        <v>137</v>
      </c>
      <c r="BT2791">
        <v>40972000</v>
      </c>
      <c r="BU2791">
        <v>42952000</v>
      </c>
      <c r="BV2791">
        <v>21410000</v>
      </c>
      <c r="BW2791">
        <v>49870000</v>
      </c>
      <c r="BX2791">
        <v>22363000</v>
      </c>
      <c r="BY2791">
        <v>52759000</v>
      </c>
      <c r="BZ2791">
        <v>48761000</v>
      </c>
      <c r="CA2791">
        <v>37421000</v>
      </c>
      <c r="CB2791" t="s">
        <v>137</v>
      </c>
      <c r="CC2791" t="s">
        <v>137</v>
      </c>
      <c r="CD2791" t="s">
        <v>137</v>
      </c>
      <c r="CE2791" t="s">
        <v>137</v>
      </c>
      <c r="CF2791" t="s">
        <v>137</v>
      </c>
      <c r="CG2791" t="s">
        <v>137</v>
      </c>
      <c r="CH2791" t="s">
        <v>137</v>
      </c>
      <c r="CI2791" t="s">
        <v>137</v>
      </c>
      <c r="CJ2791">
        <v>40972000</v>
      </c>
      <c r="CK2791">
        <v>0</v>
      </c>
      <c r="CL2791">
        <v>0</v>
      </c>
      <c r="CM2791">
        <v>42952000</v>
      </c>
      <c r="CN2791">
        <v>0</v>
      </c>
      <c r="CO2791">
        <v>0</v>
      </c>
      <c r="CP2791">
        <v>21410000</v>
      </c>
      <c r="CQ2791">
        <v>0</v>
      </c>
      <c r="CR2791">
        <v>0</v>
      </c>
      <c r="CS2791">
        <v>49870000</v>
      </c>
      <c r="CT2791">
        <v>0</v>
      </c>
      <c r="CU2791">
        <v>0</v>
      </c>
      <c r="CV2791">
        <v>22363000</v>
      </c>
      <c r="CW2791">
        <v>0</v>
      </c>
      <c r="CX2791">
        <v>0</v>
      </c>
      <c r="CY2791">
        <v>52759000</v>
      </c>
      <c r="CZ2791">
        <v>0</v>
      </c>
      <c r="DA2791">
        <v>0</v>
      </c>
      <c r="DB2791">
        <v>48761000</v>
      </c>
      <c r="DC2791">
        <v>0</v>
      </c>
      <c r="DD2791">
        <v>0</v>
      </c>
      <c r="DE2791">
        <v>37421000</v>
      </c>
      <c r="DF2791">
        <v>0</v>
      </c>
      <c r="DG2791">
        <v>0</v>
      </c>
      <c r="DJ2791">
        <v>2789</v>
      </c>
      <c r="DK2791">
        <v>4225</v>
      </c>
      <c r="DL2791">
        <v>3047</v>
      </c>
      <c r="DM2791">
        <v>3047</v>
      </c>
      <c r="DN2791">
        <v>11461</v>
      </c>
      <c r="DO2791">
        <v>12193</v>
      </c>
      <c r="DP2791" t="s">
        <v>738</v>
      </c>
      <c r="DQ2791" t="s">
        <v>737</v>
      </c>
      <c r="DR2791">
        <v>73627</v>
      </c>
      <c r="DS2791">
        <v>50327</v>
      </c>
      <c r="DT2791">
        <v>8</v>
      </c>
      <c r="DU2791">
        <v>8759</v>
      </c>
      <c r="DV2791">
        <v>73627</v>
      </c>
      <c r="DW2791">
        <v>50327</v>
      </c>
      <c r="DX2791">
        <v>8</v>
      </c>
      <c r="DY2791">
        <v>8759</v>
      </c>
      <c r="DZ2791">
        <v>73627</v>
      </c>
      <c r="EA2791">
        <v>50327</v>
      </c>
      <c r="EB2791">
        <v>8</v>
      </c>
      <c r="EC2791">
        <v>8759</v>
      </c>
    </row>
    <row r="2792" spans="1:133" x14ac:dyDescent="0.2">
      <c r="A2792" t="s">
        <v>736</v>
      </c>
      <c r="B2792" t="s">
        <v>735</v>
      </c>
      <c r="C2792" t="s">
        <v>734</v>
      </c>
      <c r="D2792" t="str">
        <f t="shared" si="129"/>
        <v>NP_114035</v>
      </c>
      <c r="E2792" t="s">
        <v>733</v>
      </c>
      <c r="F2792" t="s">
        <v>733</v>
      </c>
      <c r="G2792" t="s">
        <v>732</v>
      </c>
      <c r="H2792">
        <v>1</v>
      </c>
      <c r="I2792">
        <v>106.377</v>
      </c>
      <c r="J2792" s="3">
        <v>2.7684099999999998E-23</v>
      </c>
      <c r="K2792">
        <v>202.32</v>
      </c>
      <c r="L2792">
        <v>143.80000000000001</v>
      </c>
      <c r="M2792">
        <v>106.38</v>
      </c>
      <c r="N2792">
        <v>1</v>
      </c>
      <c r="O2792">
        <v>166.904</v>
      </c>
      <c r="P2792" s="3">
        <v>5.5211299999999998E-5</v>
      </c>
      <c r="Q2792">
        <v>166.9</v>
      </c>
      <c r="R2792">
        <v>1</v>
      </c>
      <c r="S2792">
        <v>190.822</v>
      </c>
      <c r="T2792" s="3">
        <v>7.0490299999999999E-12</v>
      </c>
      <c r="U2792">
        <v>190.82</v>
      </c>
      <c r="V2792">
        <v>1</v>
      </c>
      <c r="W2792">
        <v>202.316</v>
      </c>
      <c r="X2792" s="3">
        <v>2.7684099999999998E-23</v>
      </c>
      <c r="Y2792">
        <v>202.32</v>
      </c>
      <c r="Z2792">
        <v>1</v>
      </c>
      <c r="AA2792">
        <v>135.042</v>
      </c>
      <c r="AB2792" s="3">
        <v>8.4711400000000004E-11</v>
      </c>
      <c r="AC2792">
        <v>184.48</v>
      </c>
      <c r="AD2792">
        <v>0</v>
      </c>
      <c r="AE2792">
        <v>0</v>
      </c>
      <c r="AG2792" t="s">
        <v>137</v>
      </c>
      <c r="AH2792">
        <v>1</v>
      </c>
      <c r="AI2792">
        <v>119.544</v>
      </c>
      <c r="AJ2792">
        <v>2.8425100000000001E-4</v>
      </c>
      <c r="AK2792">
        <v>119.54</v>
      </c>
      <c r="AL2792">
        <v>1</v>
      </c>
      <c r="AM2792">
        <v>133.86799999999999</v>
      </c>
      <c r="AN2792">
        <v>1.2115100000000001E-4</v>
      </c>
      <c r="AO2792">
        <v>133.87</v>
      </c>
      <c r="AP2792">
        <v>1</v>
      </c>
      <c r="AQ2792">
        <v>106.377</v>
      </c>
      <c r="AR2792">
        <v>1.70021E-3</v>
      </c>
      <c r="AS2792">
        <v>106.38</v>
      </c>
      <c r="AT2792" t="s">
        <v>136</v>
      </c>
      <c r="AU2792">
        <v>1</v>
      </c>
      <c r="AV2792" t="s">
        <v>144</v>
      </c>
      <c r="AW2792" t="str">
        <f t="shared" si="130"/>
        <v>MAP2|NP_114035</v>
      </c>
      <c r="AX2792" s="1" t="str">
        <f t="shared" si="131"/>
        <v>MAP2|NP_114035|HSAGGGNVQIVTK(1)K</v>
      </c>
      <c r="AY2792" t="s">
        <v>731</v>
      </c>
      <c r="AZ2792" t="s">
        <v>143</v>
      </c>
      <c r="BA2792" t="s">
        <v>497</v>
      </c>
      <c r="BB2792" t="s">
        <v>730</v>
      </c>
      <c r="BC2792" t="s">
        <v>729</v>
      </c>
      <c r="BD2792">
        <v>13</v>
      </c>
      <c r="BE2792">
        <v>2</v>
      </c>
      <c r="BF2792">
        <v>0.34406999999999999</v>
      </c>
      <c r="BG2792" t="s">
        <v>139</v>
      </c>
      <c r="BH2792" t="s">
        <v>139</v>
      </c>
      <c r="BI2792" t="s">
        <v>139</v>
      </c>
      <c r="BJ2792" t="s">
        <v>139</v>
      </c>
      <c r="BK2792" t="s">
        <v>138</v>
      </c>
      <c r="BL2792" t="s">
        <v>139</v>
      </c>
      <c r="BM2792" t="s">
        <v>139</v>
      </c>
      <c r="BN2792" t="s">
        <v>139</v>
      </c>
      <c r="BO2792">
        <v>311790000</v>
      </c>
      <c r="BP2792">
        <v>311790000</v>
      </c>
      <c r="BQ2792">
        <v>0</v>
      </c>
      <c r="BR2792">
        <v>0</v>
      </c>
      <c r="BS2792" t="s">
        <v>137</v>
      </c>
      <c r="BT2792">
        <v>15678000</v>
      </c>
      <c r="BU2792">
        <v>25321000</v>
      </c>
      <c r="BV2792">
        <v>58946000</v>
      </c>
      <c r="BW2792">
        <v>45814000</v>
      </c>
      <c r="BX2792">
        <v>9626000</v>
      </c>
      <c r="BY2792">
        <v>19775000</v>
      </c>
      <c r="BZ2792">
        <v>18981000</v>
      </c>
      <c r="CA2792">
        <v>21451000</v>
      </c>
      <c r="CB2792" t="s">
        <v>137</v>
      </c>
      <c r="CC2792" t="s">
        <v>137</v>
      </c>
      <c r="CD2792" t="s">
        <v>137</v>
      </c>
      <c r="CE2792" t="s">
        <v>137</v>
      </c>
      <c r="CF2792" t="s">
        <v>137</v>
      </c>
      <c r="CG2792" t="s">
        <v>137</v>
      </c>
      <c r="CH2792" t="s">
        <v>137</v>
      </c>
      <c r="CI2792" t="s">
        <v>137</v>
      </c>
      <c r="CJ2792">
        <v>15678000</v>
      </c>
      <c r="CK2792">
        <v>0</v>
      </c>
      <c r="CL2792">
        <v>0</v>
      </c>
      <c r="CM2792">
        <v>25321000</v>
      </c>
      <c r="CN2792">
        <v>0</v>
      </c>
      <c r="CO2792">
        <v>0</v>
      </c>
      <c r="CP2792">
        <v>58946000</v>
      </c>
      <c r="CQ2792">
        <v>0</v>
      </c>
      <c r="CR2792">
        <v>0</v>
      </c>
      <c r="CS2792">
        <v>45814000</v>
      </c>
      <c r="CT2792">
        <v>0</v>
      </c>
      <c r="CU2792">
        <v>0</v>
      </c>
      <c r="CV2792">
        <v>9626000</v>
      </c>
      <c r="CW2792">
        <v>0</v>
      </c>
      <c r="CX2792">
        <v>0</v>
      </c>
      <c r="CY2792">
        <v>19775000</v>
      </c>
      <c r="CZ2792">
        <v>0</v>
      </c>
      <c r="DA2792">
        <v>0</v>
      </c>
      <c r="DB2792">
        <v>18981000</v>
      </c>
      <c r="DC2792">
        <v>0</v>
      </c>
      <c r="DD2792">
        <v>0</v>
      </c>
      <c r="DE2792">
        <v>21451000</v>
      </c>
      <c r="DF2792">
        <v>0</v>
      </c>
      <c r="DG2792">
        <v>0</v>
      </c>
      <c r="DJ2792">
        <v>2790</v>
      </c>
      <c r="DK2792">
        <v>4226</v>
      </c>
      <c r="DL2792">
        <v>372</v>
      </c>
      <c r="DM2792">
        <v>372</v>
      </c>
      <c r="DN2792">
        <v>3942</v>
      </c>
      <c r="DO2792">
        <v>4156</v>
      </c>
      <c r="DP2792" t="s">
        <v>728</v>
      </c>
      <c r="DQ2792" t="s">
        <v>727</v>
      </c>
      <c r="DR2792">
        <v>25055</v>
      </c>
      <c r="DS2792">
        <v>17445</v>
      </c>
      <c r="DT2792">
        <v>8</v>
      </c>
      <c r="DU2792">
        <v>11861</v>
      </c>
      <c r="DV2792">
        <v>25048</v>
      </c>
      <c r="DW2792">
        <v>17438</v>
      </c>
      <c r="DX2792">
        <v>3</v>
      </c>
      <c r="DY2792">
        <v>11201</v>
      </c>
      <c r="DZ2792">
        <v>25048</v>
      </c>
      <c r="EA2792">
        <v>17438</v>
      </c>
      <c r="EB2792">
        <v>3</v>
      </c>
      <c r="EC2792">
        <v>11201</v>
      </c>
    </row>
    <row r="2793" spans="1:133" x14ac:dyDescent="0.2">
      <c r="A2793" t="s">
        <v>725</v>
      </c>
      <c r="B2793">
        <v>218</v>
      </c>
      <c r="C2793" t="s">
        <v>726</v>
      </c>
      <c r="D2793" t="str">
        <f t="shared" si="129"/>
        <v>NP_061166</v>
      </c>
      <c r="E2793" t="s">
        <v>725</v>
      </c>
      <c r="F2793" t="s">
        <v>725</v>
      </c>
      <c r="G2793" t="s">
        <v>724</v>
      </c>
      <c r="H2793">
        <v>1</v>
      </c>
      <c r="I2793">
        <v>90.453900000000004</v>
      </c>
      <c r="J2793">
        <v>9.1241499999999997E-4</v>
      </c>
      <c r="K2793">
        <v>93.105999999999995</v>
      </c>
      <c r="L2793">
        <v>74.468999999999994</v>
      </c>
      <c r="M2793">
        <v>93.105999999999995</v>
      </c>
      <c r="N2793">
        <v>0.99998799999999999</v>
      </c>
      <c r="O2793">
        <v>49.311999999999998</v>
      </c>
      <c r="P2793">
        <v>2.6890899999999999E-2</v>
      </c>
      <c r="Q2793">
        <v>62.860999999999997</v>
      </c>
      <c r="R2793">
        <v>0</v>
      </c>
      <c r="S2793">
        <v>0</v>
      </c>
      <c r="U2793" t="s">
        <v>137</v>
      </c>
      <c r="V2793">
        <v>1</v>
      </c>
      <c r="W2793">
        <v>71.411000000000001</v>
      </c>
      <c r="X2793">
        <v>6.4046800000000003E-3</v>
      </c>
      <c r="Y2793">
        <v>74.89</v>
      </c>
      <c r="AH2793">
        <v>1</v>
      </c>
      <c r="AI2793">
        <v>90.453900000000004</v>
      </c>
      <c r="AJ2793">
        <v>9.1241499999999997E-4</v>
      </c>
      <c r="AK2793">
        <v>93.105999999999995</v>
      </c>
      <c r="AL2793">
        <v>0</v>
      </c>
      <c r="AM2793">
        <v>0</v>
      </c>
      <c r="AO2793" t="s">
        <v>137</v>
      </c>
      <c r="AP2793">
        <v>0</v>
      </c>
      <c r="AQ2793">
        <v>0</v>
      </c>
      <c r="AS2793" t="s">
        <v>137</v>
      </c>
      <c r="AT2793" t="s">
        <v>136</v>
      </c>
      <c r="AU2793">
        <v>1</v>
      </c>
      <c r="AV2793" t="s">
        <v>144</v>
      </c>
      <c r="AW2793" t="str">
        <f t="shared" si="130"/>
        <v>ELAC1|NP_061166</v>
      </c>
      <c r="AX2793" s="1" t="str">
        <f t="shared" si="131"/>
        <v>ELAC1|NP_061166|LKDLGVPPGPAYGK(1)LK</v>
      </c>
      <c r="AY2793" t="s">
        <v>723</v>
      </c>
      <c r="AZ2793" t="s">
        <v>143</v>
      </c>
      <c r="BA2793" t="s">
        <v>175</v>
      </c>
      <c r="BB2793" t="s">
        <v>722</v>
      </c>
      <c r="BC2793" t="s">
        <v>721</v>
      </c>
      <c r="BD2793">
        <v>14</v>
      </c>
      <c r="BE2793">
        <v>3</v>
      </c>
      <c r="BF2793">
        <v>-0.14405000000000001</v>
      </c>
      <c r="BG2793" t="s">
        <v>139</v>
      </c>
      <c r="BH2793" t="s">
        <v>138</v>
      </c>
      <c r="BI2793" t="s">
        <v>139</v>
      </c>
      <c r="BJ2793" t="s">
        <v>138</v>
      </c>
      <c r="BK2793" t="s">
        <v>138</v>
      </c>
      <c r="BL2793" t="s">
        <v>139</v>
      </c>
      <c r="BM2793" t="s">
        <v>138</v>
      </c>
      <c r="BN2793" t="s">
        <v>138</v>
      </c>
      <c r="BO2793">
        <v>55460000</v>
      </c>
      <c r="BP2793">
        <v>55460000</v>
      </c>
      <c r="BQ2793">
        <v>0</v>
      </c>
      <c r="BR2793">
        <v>0</v>
      </c>
      <c r="BS2793" t="s">
        <v>137</v>
      </c>
      <c r="BT2793">
        <v>5497600</v>
      </c>
      <c r="BU2793">
        <v>12347000</v>
      </c>
      <c r="BV2793">
        <v>12041000</v>
      </c>
      <c r="BW2793" t="s">
        <v>297</v>
      </c>
      <c r="BX2793" t="s">
        <v>297</v>
      </c>
      <c r="BY2793">
        <v>6001100</v>
      </c>
      <c r="BZ2793">
        <v>7949900</v>
      </c>
      <c r="CA2793">
        <v>11624000</v>
      </c>
      <c r="CB2793" t="s">
        <v>137</v>
      </c>
      <c r="CC2793" t="s">
        <v>137</v>
      </c>
      <c r="CD2793" t="s">
        <v>137</v>
      </c>
      <c r="CE2793" t="s">
        <v>137</v>
      </c>
      <c r="CF2793" t="s">
        <v>137</v>
      </c>
      <c r="CG2793" t="s">
        <v>137</v>
      </c>
      <c r="CH2793" t="s">
        <v>137</v>
      </c>
      <c r="CI2793" t="s">
        <v>137</v>
      </c>
      <c r="CJ2793">
        <v>5497600</v>
      </c>
      <c r="CK2793">
        <v>0</v>
      </c>
      <c r="CL2793">
        <v>0</v>
      </c>
      <c r="CM2793">
        <v>12347000</v>
      </c>
      <c r="CN2793">
        <v>0</v>
      </c>
      <c r="CO2793">
        <v>0</v>
      </c>
      <c r="CP2793">
        <v>12041000</v>
      </c>
      <c r="CQ2793">
        <v>0</v>
      </c>
      <c r="CR2793">
        <v>0</v>
      </c>
      <c r="CS2793">
        <v>0</v>
      </c>
      <c r="CT2793">
        <v>0</v>
      </c>
      <c r="CU2793">
        <v>0</v>
      </c>
      <c r="CV2793">
        <v>0</v>
      </c>
      <c r="CW2793">
        <v>0</v>
      </c>
      <c r="CX2793">
        <v>0</v>
      </c>
      <c r="CY2793">
        <v>6001100</v>
      </c>
      <c r="CZ2793">
        <v>0</v>
      </c>
      <c r="DA2793">
        <v>0</v>
      </c>
      <c r="DB2793">
        <v>7949900</v>
      </c>
      <c r="DC2793">
        <v>0</v>
      </c>
      <c r="DD2793">
        <v>0</v>
      </c>
      <c r="DE2793">
        <v>11624000</v>
      </c>
      <c r="DF2793">
        <v>0</v>
      </c>
      <c r="DG2793">
        <v>0</v>
      </c>
      <c r="DJ2793">
        <v>2791</v>
      </c>
      <c r="DK2793">
        <v>4231</v>
      </c>
      <c r="DL2793">
        <v>218</v>
      </c>
      <c r="DM2793">
        <v>218</v>
      </c>
      <c r="DN2793">
        <v>5975</v>
      </c>
      <c r="DO2793">
        <v>6322</v>
      </c>
      <c r="DP2793" t="s">
        <v>720</v>
      </c>
      <c r="DQ2793" t="s">
        <v>719</v>
      </c>
      <c r="DR2793">
        <v>39106</v>
      </c>
      <c r="DS2793">
        <v>26786</v>
      </c>
      <c r="DT2793">
        <v>6</v>
      </c>
      <c r="DU2793">
        <v>28887</v>
      </c>
      <c r="DV2793">
        <v>39106</v>
      </c>
      <c r="DW2793">
        <v>26786</v>
      </c>
      <c r="DX2793">
        <v>6</v>
      </c>
      <c r="DY2793">
        <v>28887</v>
      </c>
      <c r="DZ2793">
        <v>39106</v>
      </c>
      <c r="EA2793">
        <v>26786</v>
      </c>
      <c r="EB2793">
        <v>6</v>
      </c>
      <c r="EC2793">
        <v>28887</v>
      </c>
    </row>
    <row r="2794" spans="1:133" x14ac:dyDescent="0.2">
      <c r="A2794" t="s">
        <v>712</v>
      </c>
      <c r="B2794">
        <v>212</v>
      </c>
      <c r="C2794" t="s">
        <v>713</v>
      </c>
      <c r="D2794" t="str">
        <f t="shared" si="129"/>
        <v>NP_060517</v>
      </c>
      <c r="E2794" t="s">
        <v>712</v>
      </c>
      <c r="F2794" t="s">
        <v>712</v>
      </c>
      <c r="G2794" t="s">
        <v>711</v>
      </c>
      <c r="H2794">
        <v>1</v>
      </c>
      <c r="I2794">
        <v>73.757499999999993</v>
      </c>
      <c r="J2794">
        <v>6.7183399999999995E-4</v>
      </c>
      <c r="K2794">
        <v>103.3</v>
      </c>
      <c r="L2794">
        <v>73.933000000000007</v>
      </c>
      <c r="M2794">
        <v>73.757999999999996</v>
      </c>
      <c r="N2794">
        <v>1</v>
      </c>
      <c r="O2794">
        <v>101.608</v>
      </c>
      <c r="P2794">
        <v>9.7349600000000002E-4</v>
      </c>
      <c r="Q2794">
        <v>101.61</v>
      </c>
      <c r="R2794">
        <v>1</v>
      </c>
      <c r="S2794">
        <v>99.990799999999993</v>
      </c>
      <c r="T2794">
        <v>1.1036100000000001E-3</v>
      </c>
      <c r="U2794">
        <v>99.991</v>
      </c>
      <c r="V2794">
        <v>1</v>
      </c>
      <c r="W2794">
        <v>74.132900000000006</v>
      </c>
      <c r="X2794">
        <v>1.09728E-2</v>
      </c>
      <c r="Y2794">
        <v>74.132999999999996</v>
      </c>
      <c r="Z2794">
        <v>1</v>
      </c>
      <c r="AA2794">
        <v>79.613900000000001</v>
      </c>
      <c r="AB2794">
        <v>6.5302499999999996E-3</v>
      </c>
      <c r="AC2794">
        <v>79.614000000000004</v>
      </c>
      <c r="AD2794">
        <v>0</v>
      </c>
      <c r="AE2794">
        <v>0</v>
      </c>
      <c r="AG2794" t="s">
        <v>137</v>
      </c>
      <c r="AH2794">
        <v>1</v>
      </c>
      <c r="AI2794">
        <v>96.865600000000001</v>
      </c>
      <c r="AJ2794">
        <v>1.3895800000000001E-3</v>
      </c>
      <c r="AK2794">
        <v>96.866</v>
      </c>
      <c r="AL2794">
        <v>0</v>
      </c>
      <c r="AM2794">
        <v>0</v>
      </c>
      <c r="AO2794" t="s">
        <v>137</v>
      </c>
      <c r="AP2794">
        <v>1</v>
      </c>
      <c r="AQ2794">
        <v>73.757499999999993</v>
      </c>
      <c r="AR2794">
        <v>6.7183399999999995E-4</v>
      </c>
      <c r="AS2794">
        <v>103.3</v>
      </c>
      <c r="AT2794" t="s">
        <v>136</v>
      </c>
      <c r="AU2794">
        <v>1</v>
      </c>
      <c r="AV2794" t="s">
        <v>144</v>
      </c>
      <c r="AW2794" t="str">
        <f t="shared" si="130"/>
        <v>RBM22|NP_060517</v>
      </c>
      <c r="AX2794" s="1" t="str">
        <f t="shared" si="131"/>
        <v>RBM22|NP_060517|YYGINDPVADK(1)LLK</v>
      </c>
      <c r="AY2794" t="s">
        <v>718</v>
      </c>
      <c r="AZ2794" t="s">
        <v>143</v>
      </c>
      <c r="BA2794" t="s">
        <v>284</v>
      </c>
      <c r="BB2794" t="s">
        <v>717</v>
      </c>
      <c r="BC2794" t="s">
        <v>716</v>
      </c>
      <c r="BD2794">
        <v>11</v>
      </c>
      <c r="BE2794">
        <v>2</v>
      </c>
      <c r="BF2794">
        <v>0.22477</v>
      </c>
      <c r="BG2794" t="s">
        <v>139</v>
      </c>
      <c r="BH2794" t="s">
        <v>139</v>
      </c>
      <c r="BI2794" t="s">
        <v>139</v>
      </c>
      <c r="BJ2794" t="s">
        <v>139</v>
      </c>
      <c r="BK2794" t="s">
        <v>138</v>
      </c>
      <c r="BL2794" t="s">
        <v>139</v>
      </c>
      <c r="BM2794" t="s">
        <v>138</v>
      </c>
      <c r="BN2794" t="s">
        <v>139</v>
      </c>
      <c r="BO2794">
        <v>774020000</v>
      </c>
      <c r="BP2794">
        <v>774020000</v>
      </c>
      <c r="BQ2794">
        <v>0</v>
      </c>
      <c r="BR2794">
        <v>0</v>
      </c>
      <c r="BS2794" t="s">
        <v>137</v>
      </c>
      <c r="BT2794">
        <v>73133000</v>
      </c>
      <c r="BU2794">
        <v>96351000</v>
      </c>
      <c r="BV2794">
        <v>73652000</v>
      </c>
      <c r="BW2794">
        <v>135920000</v>
      </c>
      <c r="BX2794">
        <v>31581000</v>
      </c>
      <c r="BY2794">
        <v>53123000</v>
      </c>
      <c r="BZ2794">
        <v>62821000</v>
      </c>
      <c r="CA2794">
        <v>91724000</v>
      </c>
      <c r="CB2794" t="s">
        <v>137</v>
      </c>
      <c r="CC2794" t="s">
        <v>137</v>
      </c>
      <c r="CD2794" t="s">
        <v>137</v>
      </c>
      <c r="CE2794" t="s">
        <v>137</v>
      </c>
      <c r="CF2794" t="s">
        <v>137</v>
      </c>
      <c r="CG2794" t="s">
        <v>137</v>
      </c>
      <c r="CH2794" t="s">
        <v>137</v>
      </c>
      <c r="CI2794" t="s">
        <v>137</v>
      </c>
      <c r="CJ2794">
        <v>73133000</v>
      </c>
      <c r="CK2794">
        <v>0</v>
      </c>
      <c r="CL2794">
        <v>0</v>
      </c>
      <c r="CM2794">
        <v>96351000</v>
      </c>
      <c r="CN2794">
        <v>0</v>
      </c>
      <c r="CO2794">
        <v>0</v>
      </c>
      <c r="CP2794">
        <v>73652000</v>
      </c>
      <c r="CQ2794">
        <v>0</v>
      </c>
      <c r="CR2794">
        <v>0</v>
      </c>
      <c r="CS2794">
        <v>135920000</v>
      </c>
      <c r="CT2794">
        <v>0</v>
      </c>
      <c r="CU2794">
        <v>0</v>
      </c>
      <c r="CV2794">
        <v>31581000</v>
      </c>
      <c r="CW2794">
        <v>0</v>
      </c>
      <c r="CX2794">
        <v>0</v>
      </c>
      <c r="CY2794">
        <v>53123000</v>
      </c>
      <c r="CZ2794">
        <v>0</v>
      </c>
      <c r="DA2794">
        <v>0</v>
      </c>
      <c r="DB2794">
        <v>62821000</v>
      </c>
      <c r="DC2794">
        <v>0</v>
      </c>
      <c r="DD2794">
        <v>0</v>
      </c>
      <c r="DE2794">
        <v>91724000</v>
      </c>
      <c r="DF2794">
        <v>0</v>
      </c>
      <c r="DG2794">
        <v>0</v>
      </c>
      <c r="DJ2794">
        <v>2792</v>
      </c>
      <c r="DK2794">
        <v>4234</v>
      </c>
      <c r="DL2794">
        <v>212</v>
      </c>
      <c r="DM2794">
        <v>212</v>
      </c>
      <c r="DN2794" t="s">
        <v>706</v>
      </c>
      <c r="DO2794" t="s">
        <v>705</v>
      </c>
      <c r="DP2794" t="s">
        <v>715</v>
      </c>
      <c r="DQ2794" t="s">
        <v>714</v>
      </c>
      <c r="DR2794">
        <v>81675</v>
      </c>
      <c r="DS2794">
        <v>56173</v>
      </c>
      <c r="DT2794">
        <v>8</v>
      </c>
      <c r="DU2794">
        <v>42326</v>
      </c>
      <c r="DV2794">
        <v>81685</v>
      </c>
      <c r="DW2794">
        <v>56175</v>
      </c>
      <c r="DX2794">
        <v>8</v>
      </c>
      <c r="DY2794">
        <v>37435</v>
      </c>
      <c r="DZ2794">
        <v>81685</v>
      </c>
      <c r="EA2794">
        <v>56175</v>
      </c>
      <c r="EB2794">
        <v>8</v>
      </c>
      <c r="EC2794">
        <v>37435</v>
      </c>
    </row>
    <row r="2795" spans="1:133" x14ac:dyDescent="0.2">
      <c r="A2795" t="s">
        <v>712</v>
      </c>
      <c r="B2795">
        <v>215</v>
      </c>
      <c r="C2795" t="s">
        <v>713</v>
      </c>
      <c r="D2795" t="str">
        <f t="shared" si="129"/>
        <v>NP_060517</v>
      </c>
      <c r="E2795" t="s">
        <v>712</v>
      </c>
      <c r="F2795" t="s">
        <v>712</v>
      </c>
      <c r="G2795" t="s">
        <v>711</v>
      </c>
      <c r="H2795">
        <v>0.92675300000000005</v>
      </c>
      <c r="I2795">
        <v>11.021699999999999</v>
      </c>
      <c r="J2795" s="3">
        <v>1.6932E-5</v>
      </c>
      <c r="K2795">
        <v>126.09</v>
      </c>
      <c r="L2795">
        <v>88.293000000000006</v>
      </c>
      <c r="M2795">
        <v>126.09</v>
      </c>
      <c r="N2795">
        <v>0</v>
      </c>
      <c r="O2795">
        <v>0</v>
      </c>
      <c r="Q2795" t="s">
        <v>137</v>
      </c>
      <c r="V2795">
        <v>0</v>
      </c>
      <c r="W2795">
        <v>0</v>
      </c>
      <c r="Y2795" t="s">
        <v>137</v>
      </c>
      <c r="Z2795">
        <v>0</v>
      </c>
      <c r="AA2795">
        <v>0</v>
      </c>
      <c r="AC2795" t="s">
        <v>137</v>
      </c>
      <c r="AD2795">
        <v>0</v>
      </c>
      <c r="AE2795">
        <v>0</v>
      </c>
      <c r="AG2795" t="s">
        <v>137</v>
      </c>
      <c r="AH2795">
        <v>0</v>
      </c>
      <c r="AI2795">
        <v>0</v>
      </c>
      <c r="AK2795" t="s">
        <v>137</v>
      </c>
      <c r="AL2795">
        <v>0.92675300000000005</v>
      </c>
      <c r="AM2795">
        <v>11.021699999999999</v>
      </c>
      <c r="AN2795" s="3">
        <v>1.6932E-5</v>
      </c>
      <c r="AO2795">
        <v>126.09</v>
      </c>
      <c r="AT2795" t="s">
        <v>136</v>
      </c>
      <c r="AU2795">
        <v>1</v>
      </c>
      <c r="AV2795" t="s">
        <v>144</v>
      </c>
      <c r="AW2795" t="str">
        <f t="shared" si="130"/>
        <v>RBM22|NP_060517</v>
      </c>
      <c r="AX2795" s="1" t="str">
        <f t="shared" si="131"/>
        <v>RBM22|NP_060517|YYGINDPVADK(0.073)LLK(0.927)R</v>
      </c>
      <c r="AY2795" t="s">
        <v>710</v>
      </c>
      <c r="AZ2795" t="s">
        <v>143</v>
      </c>
      <c r="BA2795" t="s">
        <v>709</v>
      </c>
      <c r="BB2795" t="s">
        <v>708</v>
      </c>
      <c r="BC2795" t="s">
        <v>707</v>
      </c>
      <c r="BD2795">
        <v>14</v>
      </c>
      <c r="BE2795">
        <v>3</v>
      </c>
      <c r="BF2795">
        <v>0.41271000000000002</v>
      </c>
      <c r="BG2795" t="s">
        <v>138</v>
      </c>
      <c r="BH2795" t="s">
        <v>138</v>
      </c>
      <c r="BI2795" t="s">
        <v>138</v>
      </c>
      <c r="BJ2795" t="s">
        <v>138</v>
      </c>
      <c r="BK2795" t="s">
        <v>138</v>
      </c>
      <c r="BL2795" t="s">
        <v>138</v>
      </c>
      <c r="BM2795" t="s">
        <v>139</v>
      </c>
      <c r="BN2795" t="s">
        <v>138</v>
      </c>
      <c r="BO2795">
        <v>42812000</v>
      </c>
      <c r="BP2795">
        <v>42812000</v>
      </c>
      <c r="BQ2795">
        <v>0</v>
      </c>
      <c r="BR2795">
        <v>0</v>
      </c>
      <c r="BS2795" t="s">
        <v>137</v>
      </c>
      <c r="BT2795" t="s">
        <v>297</v>
      </c>
      <c r="BU2795" t="s">
        <v>297</v>
      </c>
      <c r="BV2795" t="s">
        <v>297</v>
      </c>
      <c r="BW2795">
        <v>16285000</v>
      </c>
      <c r="BX2795">
        <v>4284100</v>
      </c>
      <c r="BY2795">
        <v>9392000</v>
      </c>
      <c r="BZ2795">
        <v>12851000</v>
      </c>
      <c r="CA2795" t="s">
        <v>297</v>
      </c>
      <c r="CB2795" t="s">
        <v>137</v>
      </c>
      <c r="CC2795" t="s">
        <v>137</v>
      </c>
      <c r="CD2795" t="s">
        <v>137</v>
      </c>
      <c r="CE2795" t="s">
        <v>137</v>
      </c>
      <c r="CF2795" t="s">
        <v>137</v>
      </c>
      <c r="CG2795" t="s">
        <v>137</v>
      </c>
      <c r="CH2795" t="s">
        <v>137</v>
      </c>
      <c r="CI2795" t="s">
        <v>137</v>
      </c>
      <c r="CJ2795">
        <v>0</v>
      </c>
      <c r="CK2795">
        <v>0</v>
      </c>
      <c r="CL2795">
        <v>0</v>
      </c>
      <c r="CM2795">
        <v>0</v>
      </c>
      <c r="CN2795">
        <v>0</v>
      </c>
      <c r="CO2795">
        <v>0</v>
      </c>
      <c r="CP2795">
        <v>0</v>
      </c>
      <c r="CQ2795">
        <v>0</v>
      </c>
      <c r="CR2795">
        <v>0</v>
      </c>
      <c r="CS2795">
        <v>16285000</v>
      </c>
      <c r="CT2795">
        <v>0</v>
      </c>
      <c r="CU2795">
        <v>0</v>
      </c>
      <c r="CV2795">
        <v>4284100</v>
      </c>
      <c r="CW2795">
        <v>0</v>
      </c>
      <c r="CX2795">
        <v>0</v>
      </c>
      <c r="CY2795">
        <v>9392000</v>
      </c>
      <c r="CZ2795">
        <v>0</v>
      </c>
      <c r="DA2795">
        <v>0</v>
      </c>
      <c r="DB2795">
        <v>12851000</v>
      </c>
      <c r="DC2795">
        <v>0</v>
      </c>
      <c r="DD2795">
        <v>0</v>
      </c>
      <c r="DE2795">
        <v>0</v>
      </c>
      <c r="DF2795">
        <v>0</v>
      </c>
      <c r="DG2795">
        <v>0</v>
      </c>
      <c r="DJ2795">
        <v>2793</v>
      </c>
      <c r="DK2795">
        <v>4234</v>
      </c>
      <c r="DL2795">
        <v>215</v>
      </c>
      <c r="DM2795">
        <v>215</v>
      </c>
      <c r="DN2795" t="s">
        <v>706</v>
      </c>
      <c r="DO2795" t="s">
        <v>705</v>
      </c>
      <c r="DP2795" t="s">
        <v>704</v>
      </c>
      <c r="DQ2795">
        <v>56174</v>
      </c>
      <c r="DR2795">
        <v>81684</v>
      </c>
      <c r="DS2795">
        <v>56174</v>
      </c>
      <c r="DT2795">
        <v>7</v>
      </c>
      <c r="DU2795">
        <v>39003</v>
      </c>
      <c r="DV2795">
        <v>81684</v>
      </c>
      <c r="DW2795">
        <v>56174</v>
      </c>
      <c r="DX2795">
        <v>7</v>
      </c>
      <c r="DY2795">
        <v>39003</v>
      </c>
      <c r="DZ2795">
        <v>81684</v>
      </c>
      <c r="EA2795">
        <v>56174</v>
      </c>
      <c r="EB2795">
        <v>7</v>
      </c>
      <c r="EC2795">
        <v>39003</v>
      </c>
    </row>
    <row r="2796" spans="1:133" x14ac:dyDescent="0.2">
      <c r="A2796" t="s">
        <v>694</v>
      </c>
      <c r="B2796">
        <v>200</v>
      </c>
      <c r="C2796" t="s">
        <v>695</v>
      </c>
      <c r="D2796" t="str">
        <f t="shared" si="129"/>
        <v>NP_060740</v>
      </c>
      <c r="E2796" t="s">
        <v>694</v>
      </c>
      <c r="F2796" t="s">
        <v>694</v>
      </c>
      <c r="G2796" t="s">
        <v>693</v>
      </c>
      <c r="H2796">
        <v>1</v>
      </c>
      <c r="I2796">
        <v>102.649</v>
      </c>
      <c r="J2796" s="3">
        <v>1.79515E-7</v>
      </c>
      <c r="K2796">
        <v>137.21</v>
      </c>
      <c r="L2796">
        <v>94.965000000000003</v>
      </c>
      <c r="M2796">
        <v>102.65</v>
      </c>
      <c r="N2796">
        <v>1</v>
      </c>
      <c r="O2796">
        <v>102.649</v>
      </c>
      <c r="P2796">
        <v>8.2422599999999995E-4</v>
      </c>
      <c r="Q2796">
        <v>102.65</v>
      </c>
      <c r="R2796">
        <v>1</v>
      </c>
      <c r="S2796">
        <v>125.331</v>
      </c>
      <c r="T2796" s="3">
        <v>1.1551200000000001E-6</v>
      </c>
      <c r="U2796">
        <v>125.33</v>
      </c>
      <c r="Z2796">
        <v>1</v>
      </c>
      <c r="AA2796">
        <v>119.47499999999999</v>
      </c>
      <c r="AB2796" s="3">
        <v>2.54319E-5</v>
      </c>
      <c r="AC2796">
        <v>119.47</v>
      </c>
      <c r="AD2796">
        <v>1</v>
      </c>
      <c r="AE2796">
        <v>73.168400000000005</v>
      </c>
      <c r="AF2796">
        <v>1.1513799999999999E-2</v>
      </c>
      <c r="AG2796">
        <v>73.168000000000006</v>
      </c>
      <c r="AH2796">
        <v>1</v>
      </c>
      <c r="AI2796">
        <v>137.20699999999999</v>
      </c>
      <c r="AJ2796" s="3">
        <v>1.79515E-7</v>
      </c>
      <c r="AK2796">
        <v>137.21</v>
      </c>
      <c r="AL2796">
        <v>0</v>
      </c>
      <c r="AM2796">
        <v>0</v>
      </c>
      <c r="AO2796" t="s">
        <v>137</v>
      </c>
      <c r="AP2796">
        <v>1</v>
      </c>
      <c r="AQ2796">
        <v>102.649</v>
      </c>
      <c r="AR2796">
        <v>8.2422599999999995E-4</v>
      </c>
      <c r="AS2796">
        <v>102.65</v>
      </c>
      <c r="AT2796" t="s">
        <v>136</v>
      </c>
      <c r="AU2796">
        <v>1</v>
      </c>
      <c r="AV2796" t="s">
        <v>144</v>
      </c>
      <c r="AW2796" t="str">
        <f t="shared" si="130"/>
        <v>C20orf20|NP_060740</v>
      </c>
      <c r="AX2796" s="1" t="str">
        <f t="shared" si="131"/>
        <v>C20orf20|NP_060740|VLTANSNPSSPSAAK(1)R</v>
      </c>
      <c r="AY2796" t="s">
        <v>703</v>
      </c>
      <c r="AZ2796" t="s">
        <v>143</v>
      </c>
      <c r="BA2796" t="s">
        <v>702</v>
      </c>
      <c r="BB2796" t="s">
        <v>701</v>
      </c>
      <c r="BC2796" t="s">
        <v>700</v>
      </c>
      <c r="BD2796">
        <v>15</v>
      </c>
      <c r="BE2796">
        <v>2</v>
      </c>
      <c r="BF2796">
        <v>0.3569</v>
      </c>
      <c r="BG2796" t="s">
        <v>139</v>
      </c>
      <c r="BH2796" t="s">
        <v>139</v>
      </c>
      <c r="BI2796" t="s">
        <v>138</v>
      </c>
      <c r="BJ2796" t="s">
        <v>139</v>
      </c>
      <c r="BK2796" t="s">
        <v>139</v>
      </c>
      <c r="BL2796" t="s">
        <v>139</v>
      </c>
      <c r="BM2796" t="s">
        <v>138</v>
      </c>
      <c r="BN2796" t="s">
        <v>139</v>
      </c>
      <c r="BO2796">
        <v>89482000</v>
      </c>
      <c r="BP2796">
        <v>89482000</v>
      </c>
      <c r="BQ2796">
        <v>0</v>
      </c>
      <c r="BR2796">
        <v>0</v>
      </c>
      <c r="BS2796" t="s">
        <v>137</v>
      </c>
      <c r="BT2796">
        <v>13034000</v>
      </c>
      <c r="BU2796">
        <v>15383000</v>
      </c>
      <c r="BV2796" t="s">
        <v>297</v>
      </c>
      <c r="BW2796">
        <v>18262000</v>
      </c>
      <c r="BX2796">
        <v>3491500</v>
      </c>
      <c r="BY2796">
        <v>10266000</v>
      </c>
      <c r="BZ2796">
        <v>13445000</v>
      </c>
      <c r="CA2796">
        <v>15600000</v>
      </c>
      <c r="CB2796" t="s">
        <v>137</v>
      </c>
      <c r="CC2796" t="s">
        <v>137</v>
      </c>
      <c r="CD2796" t="s">
        <v>137</v>
      </c>
      <c r="CE2796" t="s">
        <v>137</v>
      </c>
      <c r="CF2796" t="s">
        <v>137</v>
      </c>
      <c r="CG2796" t="s">
        <v>137</v>
      </c>
      <c r="CH2796" t="s">
        <v>137</v>
      </c>
      <c r="CI2796" t="s">
        <v>137</v>
      </c>
      <c r="CJ2796">
        <v>13034000</v>
      </c>
      <c r="CK2796">
        <v>0</v>
      </c>
      <c r="CL2796">
        <v>0</v>
      </c>
      <c r="CM2796">
        <v>15383000</v>
      </c>
      <c r="CN2796">
        <v>0</v>
      </c>
      <c r="CO2796">
        <v>0</v>
      </c>
      <c r="CP2796">
        <v>0</v>
      </c>
      <c r="CQ2796">
        <v>0</v>
      </c>
      <c r="CR2796">
        <v>0</v>
      </c>
      <c r="CS2796">
        <v>18262000</v>
      </c>
      <c r="CT2796">
        <v>0</v>
      </c>
      <c r="CU2796">
        <v>0</v>
      </c>
      <c r="CV2796">
        <v>3491500</v>
      </c>
      <c r="CW2796">
        <v>0</v>
      </c>
      <c r="CX2796">
        <v>0</v>
      </c>
      <c r="CY2796">
        <v>10266000</v>
      </c>
      <c r="CZ2796">
        <v>0</v>
      </c>
      <c r="DA2796">
        <v>0</v>
      </c>
      <c r="DB2796">
        <v>13445000</v>
      </c>
      <c r="DC2796">
        <v>0</v>
      </c>
      <c r="DD2796">
        <v>0</v>
      </c>
      <c r="DE2796">
        <v>15600000</v>
      </c>
      <c r="DF2796">
        <v>0</v>
      </c>
      <c r="DG2796">
        <v>0</v>
      </c>
      <c r="DJ2796">
        <v>2794</v>
      </c>
      <c r="DK2796">
        <v>4243</v>
      </c>
      <c r="DL2796">
        <v>200</v>
      </c>
      <c r="DM2796">
        <v>200</v>
      </c>
      <c r="DN2796" t="s">
        <v>699</v>
      </c>
      <c r="DO2796" t="s">
        <v>698</v>
      </c>
      <c r="DP2796" t="s">
        <v>697</v>
      </c>
      <c r="DQ2796" t="s">
        <v>696</v>
      </c>
      <c r="DR2796">
        <v>75871</v>
      </c>
      <c r="DS2796">
        <v>51960</v>
      </c>
      <c r="DT2796">
        <v>8</v>
      </c>
      <c r="DU2796">
        <v>13382</v>
      </c>
      <c r="DV2796">
        <v>75870</v>
      </c>
      <c r="DW2796">
        <v>51958</v>
      </c>
      <c r="DX2796">
        <v>6</v>
      </c>
      <c r="DY2796">
        <v>13454</v>
      </c>
      <c r="DZ2796">
        <v>75870</v>
      </c>
      <c r="EA2796">
        <v>51958</v>
      </c>
      <c r="EB2796">
        <v>6</v>
      </c>
      <c r="EC2796">
        <v>13454</v>
      </c>
    </row>
    <row r="2797" spans="1:133" x14ac:dyDescent="0.2">
      <c r="A2797" t="s">
        <v>694</v>
      </c>
      <c r="B2797">
        <v>185</v>
      </c>
      <c r="C2797" t="s">
        <v>695</v>
      </c>
      <c r="D2797" t="str">
        <f t="shared" si="129"/>
        <v>NP_060740</v>
      </c>
      <c r="E2797" t="s">
        <v>694</v>
      </c>
      <c r="F2797" t="s">
        <v>694</v>
      </c>
      <c r="G2797" t="s">
        <v>693</v>
      </c>
      <c r="H2797">
        <v>1</v>
      </c>
      <c r="I2797">
        <v>80.235900000000001</v>
      </c>
      <c r="J2797">
        <v>2.7823099999999999E-4</v>
      </c>
      <c r="K2797">
        <v>102.47</v>
      </c>
      <c r="L2797">
        <v>75.210999999999999</v>
      </c>
      <c r="M2797">
        <v>80.236000000000004</v>
      </c>
      <c r="N2797">
        <v>1</v>
      </c>
      <c r="O2797">
        <v>93.499700000000004</v>
      </c>
      <c r="P2797">
        <v>1.1355099999999999E-3</v>
      </c>
      <c r="Q2797">
        <v>93.5</v>
      </c>
      <c r="R2797">
        <v>1</v>
      </c>
      <c r="S2797">
        <v>79.292599999999993</v>
      </c>
      <c r="T2797">
        <v>6.2018000000000002E-4</v>
      </c>
      <c r="U2797">
        <v>86.257999999999996</v>
      </c>
      <c r="V2797">
        <v>1</v>
      </c>
      <c r="W2797">
        <v>64.249200000000002</v>
      </c>
      <c r="X2797">
        <v>1.75885E-3</v>
      </c>
      <c r="Y2797">
        <v>77.037000000000006</v>
      </c>
      <c r="Z2797">
        <v>1</v>
      </c>
      <c r="AA2797">
        <v>68.168099999999995</v>
      </c>
      <c r="AB2797">
        <v>2.4964000000000002E-3</v>
      </c>
      <c r="AC2797">
        <v>68.168000000000006</v>
      </c>
      <c r="AD2797">
        <v>1</v>
      </c>
      <c r="AE2797">
        <v>89.603999999999999</v>
      </c>
      <c r="AF2797">
        <v>6.4497899999999995E-4</v>
      </c>
      <c r="AG2797">
        <v>89.603999999999999</v>
      </c>
      <c r="AH2797">
        <v>1</v>
      </c>
      <c r="AI2797">
        <v>51.6111</v>
      </c>
      <c r="AJ2797">
        <v>2.9814400000000001E-2</v>
      </c>
      <c r="AK2797">
        <v>51.610999999999997</v>
      </c>
      <c r="AL2797">
        <v>1</v>
      </c>
      <c r="AM2797">
        <v>102.46599999999999</v>
      </c>
      <c r="AN2797">
        <v>2.7823099999999999E-4</v>
      </c>
      <c r="AO2797">
        <v>102.47</v>
      </c>
      <c r="AP2797">
        <v>1</v>
      </c>
      <c r="AQ2797">
        <v>80.235900000000001</v>
      </c>
      <c r="AR2797">
        <v>1.35316E-3</v>
      </c>
      <c r="AS2797">
        <v>80.236000000000004</v>
      </c>
      <c r="AT2797" t="s">
        <v>136</v>
      </c>
      <c r="AU2797">
        <v>1</v>
      </c>
      <c r="AV2797" t="s">
        <v>144</v>
      </c>
      <c r="AW2797" t="str">
        <f t="shared" si="130"/>
        <v>C20orf20|NP_060740</v>
      </c>
      <c r="AX2797" s="1" t="str">
        <f t="shared" si="131"/>
        <v>C20orf20|NP_060740|VTDK(1)VLTANSNPSSPSAAK</v>
      </c>
      <c r="AY2797" t="s">
        <v>692</v>
      </c>
      <c r="AZ2797" t="s">
        <v>691</v>
      </c>
      <c r="BA2797" t="s">
        <v>690</v>
      </c>
      <c r="BB2797" t="s">
        <v>689</v>
      </c>
      <c r="BC2797" t="s">
        <v>688</v>
      </c>
      <c r="BD2797">
        <v>4</v>
      </c>
      <c r="BE2797">
        <v>2</v>
      </c>
      <c r="BF2797">
        <v>0.61085999999999996</v>
      </c>
      <c r="BG2797" t="s">
        <v>139</v>
      </c>
      <c r="BH2797" t="s">
        <v>139</v>
      </c>
      <c r="BI2797" t="s">
        <v>139</v>
      </c>
      <c r="BJ2797" t="s">
        <v>139</v>
      </c>
      <c r="BK2797" t="s">
        <v>139</v>
      </c>
      <c r="BL2797" t="s">
        <v>139</v>
      </c>
      <c r="BM2797" t="s">
        <v>139</v>
      </c>
      <c r="BN2797" t="s">
        <v>139</v>
      </c>
      <c r="BO2797">
        <v>345430000</v>
      </c>
      <c r="BP2797">
        <v>345430000</v>
      </c>
      <c r="BQ2797">
        <v>0</v>
      </c>
      <c r="BR2797">
        <v>0</v>
      </c>
      <c r="BS2797" t="s">
        <v>137</v>
      </c>
      <c r="BT2797">
        <v>20081000</v>
      </c>
      <c r="BU2797">
        <v>29046000</v>
      </c>
      <c r="BV2797">
        <v>10292000</v>
      </c>
      <c r="BW2797">
        <v>48659000</v>
      </c>
      <c r="BX2797">
        <v>10686000</v>
      </c>
      <c r="BY2797">
        <v>18791000</v>
      </c>
      <c r="BZ2797">
        <v>16470000</v>
      </c>
      <c r="CA2797">
        <v>18910000</v>
      </c>
      <c r="CB2797" t="s">
        <v>137</v>
      </c>
      <c r="CC2797" t="s">
        <v>137</v>
      </c>
      <c r="CD2797" t="s">
        <v>137</v>
      </c>
      <c r="CE2797" t="s">
        <v>137</v>
      </c>
      <c r="CF2797" t="s">
        <v>137</v>
      </c>
      <c r="CG2797" t="s">
        <v>137</v>
      </c>
      <c r="CH2797" t="s">
        <v>137</v>
      </c>
      <c r="CI2797" t="s">
        <v>137</v>
      </c>
      <c r="CJ2797">
        <v>20081000</v>
      </c>
      <c r="CK2797">
        <v>0</v>
      </c>
      <c r="CL2797">
        <v>0</v>
      </c>
      <c r="CM2797">
        <v>29046000</v>
      </c>
      <c r="CN2797">
        <v>0</v>
      </c>
      <c r="CO2797">
        <v>0</v>
      </c>
      <c r="CP2797">
        <v>10292000</v>
      </c>
      <c r="CQ2797">
        <v>0</v>
      </c>
      <c r="CR2797">
        <v>0</v>
      </c>
      <c r="CS2797">
        <v>48659000</v>
      </c>
      <c r="CT2797">
        <v>0</v>
      </c>
      <c r="CU2797">
        <v>0</v>
      </c>
      <c r="CV2797">
        <v>10686000</v>
      </c>
      <c r="CW2797">
        <v>0</v>
      </c>
      <c r="CX2797">
        <v>0</v>
      </c>
      <c r="CY2797">
        <v>18791000</v>
      </c>
      <c r="CZ2797">
        <v>0</v>
      </c>
      <c r="DA2797">
        <v>0</v>
      </c>
      <c r="DB2797">
        <v>16470000</v>
      </c>
      <c r="DC2797">
        <v>0</v>
      </c>
      <c r="DD2797">
        <v>0</v>
      </c>
      <c r="DE2797">
        <v>18910000</v>
      </c>
      <c r="DF2797">
        <v>0</v>
      </c>
      <c r="DG2797">
        <v>0</v>
      </c>
      <c r="DJ2797">
        <v>2795</v>
      </c>
      <c r="DK2797">
        <v>4243</v>
      </c>
      <c r="DL2797">
        <v>185</v>
      </c>
      <c r="DM2797">
        <v>185</v>
      </c>
      <c r="DN2797">
        <v>12008</v>
      </c>
      <c r="DO2797">
        <v>12771</v>
      </c>
      <c r="DP2797" t="s">
        <v>687</v>
      </c>
      <c r="DQ2797" t="s">
        <v>686</v>
      </c>
      <c r="DR2797">
        <v>77128</v>
      </c>
      <c r="DS2797">
        <v>52906</v>
      </c>
      <c r="DT2797">
        <v>8</v>
      </c>
      <c r="DU2797">
        <v>18092</v>
      </c>
      <c r="DV2797">
        <v>77127</v>
      </c>
      <c r="DW2797">
        <v>52905</v>
      </c>
      <c r="DX2797">
        <v>7</v>
      </c>
      <c r="DY2797">
        <v>19146</v>
      </c>
      <c r="DZ2797">
        <v>77127</v>
      </c>
      <c r="EA2797">
        <v>52905</v>
      </c>
      <c r="EB2797">
        <v>7</v>
      </c>
      <c r="EC2797">
        <v>19146</v>
      </c>
    </row>
    <row r="2798" spans="1:133" x14ac:dyDescent="0.2">
      <c r="A2798" s="4" t="s">
        <v>684</v>
      </c>
      <c r="B2798">
        <v>46</v>
      </c>
      <c r="C2798" t="s">
        <v>685</v>
      </c>
      <c r="D2798" t="str">
        <f t="shared" si="129"/>
        <v>NP_060802</v>
      </c>
      <c r="E2798" t="s">
        <v>684</v>
      </c>
      <c r="F2798" t="s">
        <v>684</v>
      </c>
      <c r="G2798" t="s">
        <v>683</v>
      </c>
      <c r="H2798">
        <v>1</v>
      </c>
      <c r="I2798">
        <v>115.176</v>
      </c>
      <c r="J2798" s="3">
        <v>6.6708999999999998E-22</v>
      </c>
      <c r="K2798">
        <v>198.87</v>
      </c>
      <c r="L2798">
        <v>173.34</v>
      </c>
      <c r="M2798">
        <v>198.87</v>
      </c>
      <c r="N2798">
        <v>0.99997800000000003</v>
      </c>
      <c r="O2798">
        <v>46.593299999999999</v>
      </c>
      <c r="P2798">
        <v>1.79968E-4</v>
      </c>
      <c r="Q2798">
        <v>112.12</v>
      </c>
      <c r="R2798">
        <v>0.99999899999999997</v>
      </c>
      <c r="S2798">
        <v>62.0246</v>
      </c>
      <c r="T2798" s="3">
        <v>1.2908199999999999E-7</v>
      </c>
      <c r="U2798">
        <v>136.81</v>
      </c>
      <c r="V2798">
        <v>0.99992099999999995</v>
      </c>
      <c r="W2798">
        <v>41.001800000000003</v>
      </c>
      <c r="X2798">
        <v>9.2082799999999995E-4</v>
      </c>
      <c r="Y2798">
        <v>92.772999999999996</v>
      </c>
      <c r="AD2798">
        <v>0</v>
      </c>
      <c r="AE2798">
        <v>0</v>
      </c>
      <c r="AG2798" t="s">
        <v>137</v>
      </c>
      <c r="AP2798">
        <v>1</v>
      </c>
      <c r="AQ2798">
        <v>115.176</v>
      </c>
      <c r="AR2798" s="3">
        <v>6.6708999999999998E-22</v>
      </c>
      <c r="AS2798">
        <v>198.87</v>
      </c>
      <c r="AT2798" t="s">
        <v>136</v>
      </c>
      <c r="AU2798">
        <v>1</v>
      </c>
      <c r="AV2798" t="s">
        <v>144</v>
      </c>
      <c r="AW2798" t="str">
        <f t="shared" si="130"/>
        <v>DDX19A|NP_060802</v>
      </c>
      <c r="AX2798" s="1" t="str">
        <f t="shared" si="131"/>
        <v>DDX19A|NP_060802|TSTTAEK(1)TDEEEKEDR</v>
      </c>
      <c r="AY2798" t="s">
        <v>682</v>
      </c>
      <c r="AZ2798" t="s">
        <v>143</v>
      </c>
      <c r="BA2798" t="s">
        <v>681</v>
      </c>
      <c r="BB2798" t="s">
        <v>680</v>
      </c>
      <c r="BC2798" t="s">
        <v>679</v>
      </c>
      <c r="BD2798">
        <v>7</v>
      </c>
      <c r="BE2798">
        <v>3</v>
      </c>
      <c r="BF2798">
        <v>0.47832000000000002</v>
      </c>
      <c r="BG2798" t="s">
        <v>139</v>
      </c>
      <c r="BH2798" t="s">
        <v>139</v>
      </c>
      <c r="BI2798" t="s">
        <v>139</v>
      </c>
      <c r="BJ2798" t="s">
        <v>138</v>
      </c>
      <c r="BK2798" t="s">
        <v>138</v>
      </c>
      <c r="BL2798" t="s">
        <v>138</v>
      </c>
      <c r="BM2798" t="s">
        <v>138</v>
      </c>
      <c r="BN2798" t="s">
        <v>139</v>
      </c>
      <c r="BO2798">
        <v>34271000</v>
      </c>
      <c r="BP2798">
        <v>34271000</v>
      </c>
      <c r="BQ2798">
        <v>0</v>
      </c>
      <c r="BR2798">
        <v>0</v>
      </c>
      <c r="BS2798" t="s">
        <v>137</v>
      </c>
      <c r="BT2798">
        <v>4934300</v>
      </c>
      <c r="BU2798">
        <v>10561000</v>
      </c>
      <c r="BV2798">
        <v>9613700</v>
      </c>
      <c r="BW2798" t="s">
        <v>297</v>
      </c>
      <c r="BX2798">
        <v>2354900</v>
      </c>
      <c r="BY2798" t="s">
        <v>297</v>
      </c>
      <c r="BZ2798" t="s">
        <v>297</v>
      </c>
      <c r="CA2798">
        <v>6807100</v>
      </c>
      <c r="CB2798" t="s">
        <v>137</v>
      </c>
      <c r="CC2798" t="s">
        <v>137</v>
      </c>
      <c r="CD2798" t="s">
        <v>137</v>
      </c>
      <c r="CE2798" t="s">
        <v>137</v>
      </c>
      <c r="CF2798" t="s">
        <v>137</v>
      </c>
      <c r="CG2798" t="s">
        <v>137</v>
      </c>
      <c r="CH2798" t="s">
        <v>137</v>
      </c>
      <c r="CI2798" t="s">
        <v>137</v>
      </c>
      <c r="CJ2798">
        <v>4934300</v>
      </c>
      <c r="CK2798">
        <v>0</v>
      </c>
      <c r="CL2798">
        <v>0</v>
      </c>
      <c r="CM2798">
        <v>10561000</v>
      </c>
      <c r="CN2798">
        <v>0</v>
      </c>
      <c r="CO2798">
        <v>0</v>
      </c>
      <c r="CP2798">
        <v>9613700</v>
      </c>
      <c r="CQ2798">
        <v>0</v>
      </c>
      <c r="CR2798">
        <v>0</v>
      </c>
      <c r="CS2798">
        <v>0</v>
      </c>
      <c r="CT2798">
        <v>0</v>
      </c>
      <c r="CU2798">
        <v>0</v>
      </c>
      <c r="CV2798">
        <v>2354900</v>
      </c>
      <c r="CW2798">
        <v>0</v>
      </c>
      <c r="CX2798">
        <v>0</v>
      </c>
      <c r="CY2798">
        <v>0</v>
      </c>
      <c r="CZ2798">
        <v>0</v>
      </c>
      <c r="DA2798">
        <v>0</v>
      </c>
      <c r="DB2798">
        <v>0</v>
      </c>
      <c r="DC2798">
        <v>0</v>
      </c>
      <c r="DD2798">
        <v>0</v>
      </c>
      <c r="DE2798">
        <v>6807100</v>
      </c>
      <c r="DF2798">
        <v>0</v>
      </c>
      <c r="DG2798">
        <v>0</v>
      </c>
      <c r="DJ2798">
        <v>2796</v>
      </c>
      <c r="DK2798">
        <v>4245</v>
      </c>
      <c r="DL2798">
        <v>46</v>
      </c>
      <c r="DM2798">
        <v>46</v>
      </c>
      <c r="DN2798">
        <v>11031</v>
      </c>
      <c r="DO2798">
        <v>11731</v>
      </c>
      <c r="DP2798" t="s">
        <v>678</v>
      </c>
      <c r="DQ2798" t="s">
        <v>677</v>
      </c>
      <c r="DR2798">
        <v>70359</v>
      </c>
      <c r="DS2798">
        <v>47998</v>
      </c>
      <c r="DT2798">
        <v>8</v>
      </c>
      <c r="DU2798">
        <v>9357</v>
      </c>
      <c r="DV2798">
        <v>70359</v>
      </c>
      <c r="DW2798">
        <v>47998</v>
      </c>
      <c r="DX2798">
        <v>8</v>
      </c>
      <c r="DY2798">
        <v>9357</v>
      </c>
      <c r="DZ2798">
        <v>70359</v>
      </c>
      <c r="EA2798">
        <v>47998</v>
      </c>
      <c r="EB2798">
        <v>8</v>
      </c>
      <c r="EC2798">
        <v>9357</v>
      </c>
    </row>
    <row r="2799" spans="1:133" x14ac:dyDescent="0.2">
      <c r="A2799" t="s">
        <v>663</v>
      </c>
      <c r="B2799">
        <v>101</v>
      </c>
      <c r="C2799" t="s">
        <v>664</v>
      </c>
      <c r="D2799" t="str">
        <f t="shared" si="129"/>
        <v>NP_060864</v>
      </c>
      <c r="E2799" t="s">
        <v>663</v>
      </c>
      <c r="F2799" t="s">
        <v>663</v>
      </c>
      <c r="G2799" t="s">
        <v>662</v>
      </c>
      <c r="H2799">
        <v>1</v>
      </c>
      <c r="I2799">
        <v>87.087699999999998</v>
      </c>
      <c r="J2799" s="3">
        <v>2.40906E-9</v>
      </c>
      <c r="K2799">
        <v>167.37</v>
      </c>
      <c r="L2799">
        <v>148.32</v>
      </c>
      <c r="M2799">
        <v>87.087999999999994</v>
      </c>
      <c r="N2799">
        <v>1</v>
      </c>
      <c r="O2799">
        <v>157.233</v>
      </c>
      <c r="P2799" s="3">
        <v>1.6301199999999999E-8</v>
      </c>
      <c r="Q2799">
        <v>157.22999999999999</v>
      </c>
      <c r="R2799">
        <v>1</v>
      </c>
      <c r="S2799">
        <v>114.64100000000001</v>
      </c>
      <c r="T2799" s="3">
        <v>5.2090399999999999E-5</v>
      </c>
      <c r="U2799">
        <v>114.64</v>
      </c>
      <c r="V2799">
        <v>1</v>
      </c>
      <c r="W2799">
        <v>157.34899999999999</v>
      </c>
      <c r="X2799" s="3">
        <v>1.6066899999999999E-8</v>
      </c>
      <c r="Y2799">
        <v>157.35</v>
      </c>
      <c r="Z2799">
        <v>1</v>
      </c>
      <c r="AA2799">
        <v>151.55600000000001</v>
      </c>
      <c r="AB2799" s="3">
        <v>1.83122E-8</v>
      </c>
      <c r="AC2799">
        <v>151.56</v>
      </c>
      <c r="AD2799">
        <v>1</v>
      </c>
      <c r="AE2799">
        <v>119.773</v>
      </c>
      <c r="AF2799" s="3">
        <v>1.10796E-5</v>
      </c>
      <c r="AG2799">
        <v>119.77</v>
      </c>
      <c r="AH2799">
        <v>1</v>
      </c>
      <c r="AI2799">
        <v>130.95400000000001</v>
      </c>
      <c r="AJ2799" s="3">
        <v>2.31015E-8</v>
      </c>
      <c r="AK2799">
        <v>130.94999999999999</v>
      </c>
      <c r="AL2799">
        <v>1</v>
      </c>
      <c r="AM2799">
        <v>167.374</v>
      </c>
      <c r="AN2799" s="3">
        <v>2.40906E-9</v>
      </c>
      <c r="AO2799">
        <v>167.37</v>
      </c>
      <c r="AP2799">
        <v>1</v>
      </c>
      <c r="AQ2799">
        <v>87.087699999999998</v>
      </c>
      <c r="AR2799" s="3">
        <v>1.23817E-8</v>
      </c>
      <c r="AS2799">
        <v>159.18</v>
      </c>
      <c r="AT2799" t="s">
        <v>136</v>
      </c>
      <c r="AU2799">
        <v>1</v>
      </c>
      <c r="AV2799" t="s">
        <v>144</v>
      </c>
      <c r="AW2799" t="str">
        <f t="shared" si="130"/>
        <v>ABHD10|NP_060864</v>
      </c>
      <c r="AX2799" s="1" t="str">
        <f t="shared" si="131"/>
        <v>ABHD10|NP_060864|ALAIEEFCK(1)SLGHACIR</v>
      </c>
      <c r="AY2799" t="s">
        <v>676</v>
      </c>
      <c r="AZ2799" t="s">
        <v>143</v>
      </c>
      <c r="BA2799" t="s">
        <v>675</v>
      </c>
      <c r="BB2799" t="s">
        <v>674</v>
      </c>
      <c r="BC2799" t="s">
        <v>673</v>
      </c>
      <c r="BD2799">
        <v>9</v>
      </c>
      <c r="BE2799">
        <v>2</v>
      </c>
      <c r="BF2799">
        <v>0.34575</v>
      </c>
      <c r="BG2799" t="s">
        <v>139</v>
      </c>
      <c r="BH2799" t="s">
        <v>139</v>
      </c>
      <c r="BI2799" t="s">
        <v>139</v>
      </c>
      <c r="BJ2799" t="s">
        <v>139</v>
      </c>
      <c r="BK2799" t="s">
        <v>139</v>
      </c>
      <c r="BL2799" t="s">
        <v>139</v>
      </c>
      <c r="BM2799" t="s">
        <v>139</v>
      </c>
      <c r="BN2799" t="s">
        <v>139</v>
      </c>
      <c r="BO2799">
        <v>258480000</v>
      </c>
      <c r="BP2799">
        <v>258480000</v>
      </c>
      <c r="BQ2799">
        <v>0</v>
      </c>
      <c r="BR2799">
        <v>0</v>
      </c>
      <c r="BS2799" t="s">
        <v>137</v>
      </c>
      <c r="BT2799">
        <v>22819000</v>
      </c>
      <c r="BU2799">
        <v>30549000</v>
      </c>
      <c r="BV2799">
        <v>32333000</v>
      </c>
      <c r="BW2799">
        <v>25505000</v>
      </c>
      <c r="BX2799">
        <v>9463700</v>
      </c>
      <c r="BY2799">
        <v>24306000</v>
      </c>
      <c r="BZ2799">
        <v>38776000</v>
      </c>
      <c r="CA2799">
        <v>65236000</v>
      </c>
      <c r="CB2799" t="s">
        <v>137</v>
      </c>
      <c r="CC2799" t="s">
        <v>137</v>
      </c>
      <c r="CD2799" t="s">
        <v>137</v>
      </c>
      <c r="CE2799" t="s">
        <v>137</v>
      </c>
      <c r="CF2799" t="s">
        <v>137</v>
      </c>
      <c r="CG2799" t="s">
        <v>137</v>
      </c>
      <c r="CH2799" t="s">
        <v>137</v>
      </c>
      <c r="CI2799" t="s">
        <v>137</v>
      </c>
      <c r="CJ2799">
        <v>22819000</v>
      </c>
      <c r="CK2799">
        <v>0</v>
      </c>
      <c r="CL2799">
        <v>0</v>
      </c>
      <c r="CM2799">
        <v>30549000</v>
      </c>
      <c r="CN2799">
        <v>0</v>
      </c>
      <c r="CO2799">
        <v>0</v>
      </c>
      <c r="CP2799">
        <v>32333000</v>
      </c>
      <c r="CQ2799">
        <v>0</v>
      </c>
      <c r="CR2799">
        <v>0</v>
      </c>
      <c r="CS2799">
        <v>25505000</v>
      </c>
      <c r="CT2799">
        <v>0</v>
      </c>
      <c r="CU2799">
        <v>0</v>
      </c>
      <c r="CV2799">
        <v>9463700</v>
      </c>
      <c r="CW2799">
        <v>0</v>
      </c>
      <c r="CX2799">
        <v>0</v>
      </c>
      <c r="CY2799">
        <v>24306000</v>
      </c>
      <c r="CZ2799">
        <v>0</v>
      </c>
      <c r="DA2799">
        <v>0</v>
      </c>
      <c r="DB2799">
        <v>38776000</v>
      </c>
      <c r="DC2799">
        <v>0</v>
      </c>
      <c r="DD2799">
        <v>0</v>
      </c>
      <c r="DE2799">
        <v>65236000</v>
      </c>
      <c r="DF2799">
        <v>0</v>
      </c>
      <c r="DG2799">
        <v>0</v>
      </c>
      <c r="DJ2799">
        <v>2797</v>
      </c>
      <c r="DK2799">
        <v>4246</v>
      </c>
      <c r="DL2799">
        <v>101</v>
      </c>
      <c r="DM2799">
        <v>101</v>
      </c>
      <c r="DN2799">
        <v>494</v>
      </c>
      <c r="DO2799">
        <v>525</v>
      </c>
      <c r="DP2799" t="s">
        <v>672</v>
      </c>
      <c r="DQ2799" t="s">
        <v>671</v>
      </c>
      <c r="DR2799">
        <v>3105</v>
      </c>
      <c r="DS2799">
        <v>2234</v>
      </c>
      <c r="DT2799">
        <v>8</v>
      </c>
      <c r="DU2799">
        <v>40561</v>
      </c>
      <c r="DV2799">
        <v>3103</v>
      </c>
      <c r="DW2799">
        <v>2230</v>
      </c>
      <c r="DX2799">
        <v>7</v>
      </c>
      <c r="DY2799">
        <v>42066</v>
      </c>
      <c r="DZ2799">
        <v>3103</v>
      </c>
      <c r="EA2799">
        <v>2230</v>
      </c>
      <c r="EB2799">
        <v>7</v>
      </c>
      <c r="EC2799">
        <v>42066</v>
      </c>
    </row>
    <row r="2800" spans="1:133" x14ac:dyDescent="0.2">
      <c r="A2800" t="s">
        <v>663</v>
      </c>
      <c r="B2800">
        <v>248</v>
      </c>
      <c r="C2800" t="s">
        <v>664</v>
      </c>
      <c r="D2800" t="str">
        <f t="shared" si="129"/>
        <v>NP_060864</v>
      </c>
      <c r="E2800" t="s">
        <v>663</v>
      </c>
      <c r="F2800" t="s">
        <v>663</v>
      </c>
      <c r="G2800" t="s">
        <v>662</v>
      </c>
      <c r="H2800">
        <v>1</v>
      </c>
      <c r="I2800">
        <v>111.446</v>
      </c>
      <c r="J2800" s="3">
        <v>5.06721E-7</v>
      </c>
      <c r="K2800">
        <v>118.23</v>
      </c>
      <c r="L2800">
        <v>89.774000000000001</v>
      </c>
      <c r="M2800">
        <v>111.45</v>
      </c>
      <c r="N2800">
        <v>0</v>
      </c>
      <c r="O2800">
        <v>0</v>
      </c>
      <c r="Q2800" t="s">
        <v>137</v>
      </c>
      <c r="R2800">
        <v>1</v>
      </c>
      <c r="S2800">
        <v>110.64</v>
      </c>
      <c r="T2800" s="3">
        <v>1.4080800000000001E-5</v>
      </c>
      <c r="U2800">
        <v>110.64</v>
      </c>
      <c r="V2800">
        <v>1</v>
      </c>
      <c r="W2800">
        <v>67.311999999999998</v>
      </c>
      <c r="X2800">
        <v>1.85501E-3</v>
      </c>
      <c r="Y2800">
        <v>67.311999999999998</v>
      </c>
      <c r="Z2800">
        <v>1</v>
      </c>
      <c r="AA2800">
        <v>44.440800000000003</v>
      </c>
      <c r="AB2800">
        <v>5.2512099999999999E-2</v>
      </c>
      <c r="AC2800">
        <v>44.441000000000003</v>
      </c>
      <c r="AH2800">
        <v>0</v>
      </c>
      <c r="AI2800">
        <v>0</v>
      </c>
      <c r="AK2800" t="s">
        <v>137</v>
      </c>
      <c r="AL2800">
        <v>1</v>
      </c>
      <c r="AM2800">
        <v>118.22799999999999</v>
      </c>
      <c r="AN2800" s="3">
        <v>5.06721E-7</v>
      </c>
      <c r="AO2800">
        <v>118.23</v>
      </c>
      <c r="AP2800">
        <v>1</v>
      </c>
      <c r="AQ2800">
        <v>111.446</v>
      </c>
      <c r="AR2800" s="3">
        <v>1.20996E-5</v>
      </c>
      <c r="AS2800">
        <v>111.45</v>
      </c>
      <c r="AT2800" t="s">
        <v>136</v>
      </c>
      <c r="AU2800">
        <v>1</v>
      </c>
      <c r="AV2800" t="s">
        <v>144</v>
      </c>
      <c r="AW2800" t="str">
        <f t="shared" si="130"/>
        <v>ABHD10|NP_060864</v>
      </c>
      <c r="AX2800" s="1" t="str">
        <f t="shared" si="131"/>
        <v>ABHD10|NP_060864|LLHGMK(1)DDIVPWHTSMQVADR</v>
      </c>
      <c r="AY2800" t="s">
        <v>670</v>
      </c>
      <c r="AZ2800" t="s">
        <v>143</v>
      </c>
      <c r="BA2800" t="s">
        <v>669</v>
      </c>
      <c r="BB2800" t="s">
        <v>668</v>
      </c>
      <c r="BC2800" t="s">
        <v>667</v>
      </c>
      <c r="BD2800">
        <v>6</v>
      </c>
      <c r="BE2800">
        <v>4</v>
      </c>
      <c r="BF2800">
        <v>-0.50919000000000003</v>
      </c>
      <c r="BG2800" t="s">
        <v>138</v>
      </c>
      <c r="BH2800" t="s">
        <v>139</v>
      </c>
      <c r="BI2800" t="s">
        <v>139</v>
      </c>
      <c r="BJ2800" t="s">
        <v>139</v>
      </c>
      <c r="BK2800" t="s">
        <v>138</v>
      </c>
      <c r="BL2800" t="s">
        <v>138</v>
      </c>
      <c r="BM2800" t="s">
        <v>139</v>
      </c>
      <c r="BN2800" t="s">
        <v>139</v>
      </c>
      <c r="BO2800">
        <v>174730000</v>
      </c>
      <c r="BP2800">
        <v>174730000</v>
      </c>
      <c r="BQ2800">
        <v>0</v>
      </c>
      <c r="BR2800">
        <v>0</v>
      </c>
      <c r="BS2800" t="s">
        <v>137</v>
      </c>
      <c r="BT2800">
        <v>6570600</v>
      </c>
      <c r="BU2800" t="s">
        <v>297</v>
      </c>
      <c r="BV2800">
        <v>14237000</v>
      </c>
      <c r="BW2800">
        <v>11857000</v>
      </c>
      <c r="BX2800" t="s">
        <v>297</v>
      </c>
      <c r="BY2800">
        <v>7676400</v>
      </c>
      <c r="BZ2800">
        <v>15218000</v>
      </c>
      <c r="CA2800">
        <v>30368000</v>
      </c>
      <c r="CB2800" t="s">
        <v>137</v>
      </c>
      <c r="CC2800" t="s">
        <v>137</v>
      </c>
      <c r="CD2800" t="s">
        <v>137</v>
      </c>
      <c r="CE2800" t="s">
        <v>137</v>
      </c>
      <c r="CF2800" t="s">
        <v>137</v>
      </c>
      <c r="CG2800" t="s">
        <v>137</v>
      </c>
      <c r="CH2800" t="s">
        <v>137</v>
      </c>
      <c r="CI2800" t="s">
        <v>137</v>
      </c>
      <c r="CJ2800">
        <v>6570600</v>
      </c>
      <c r="CK2800">
        <v>0</v>
      </c>
      <c r="CL2800">
        <v>0</v>
      </c>
      <c r="CM2800">
        <v>0</v>
      </c>
      <c r="CN2800">
        <v>0</v>
      </c>
      <c r="CO2800">
        <v>0</v>
      </c>
      <c r="CP2800">
        <v>14237000</v>
      </c>
      <c r="CQ2800">
        <v>0</v>
      </c>
      <c r="CR2800">
        <v>0</v>
      </c>
      <c r="CS2800">
        <v>11857000</v>
      </c>
      <c r="CT2800">
        <v>0</v>
      </c>
      <c r="CU2800">
        <v>0</v>
      </c>
      <c r="CV2800">
        <v>0</v>
      </c>
      <c r="CW2800">
        <v>0</v>
      </c>
      <c r="CX2800">
        <v>0</v>
      </c>
      <c r="CY2800">
        <v>7676400</v>
      </c>
      <c r="CZ2800">
        <v>0</v>
      </c>
      <c r="DA2800">
        <v>0</v>
      </c>
      <c r="DB2800">
        <v>15218000</v>
      </c>
      <c r="DC2800">
        <v>0</v>
      </c>
      <c r="DD2800">
        <v>0</v>
      </c>
      <c r="DE2800">
        <v>30368000</v>
      </c>
      <c r="DF2800">
        <v>0</v>
      </c>
      <c r="DG2800">
        <v>0</v>
      </c>
      <c r="DJ2800">
        <v>2798</v>
      </c>
      <c r="DK2800">
        <v>4246</v>
      </c>
      <c r="DL2800">
        <v>248</v>
      </c>
      <c r="DM2800">
        <v>248</v>
      </c>
      <c r="DN2800">
        <v>6079</v>
      </c>
      <c r="DO2800">
        <v>6429</v>
      </c>
      <c r="DP2800" t="s">
        <v>666</v>
      </c>
      <c r="DQ2800" t="s">
        <v>665</v>
      </c>
      <c r="DR2800">
        <v>39702</v>
      </c>
      <c r="DS2800">
        <v>27138</v>
      </c>
      <c r="DT2800">
        <v>8</v>
      </c>
      <c r="DU2800">
        <v>35678</v>
      </c>
      <c r="DV2800">
        <v>39701</v>
      </c>
      <c r="DW2800">
        <v>27137</v>
      </c>
      <c r="DX2800">
        <v>7</v>
      </c>
      <c r="DY2800">
        <v>37155</v>
      </c>
      <c r="DZ2800">
        <v>39701</v>
      </c>
      <c r="EA2800">
        <v>27137</v>
      </c>
      <c r="EB2800">
        <v>7</v>
      </c>
      <c r="EC2800">
        <v>37155</v>
      </c>
    </row>
    <row r="2801" spans="1:133" x14ac:dyDescent="0.2">
      <c r="A2801" t="s">
        <v>663</v>
      </c>
      <c r="B2801">
        <v>69</v>
      </c>
      <c r="C2801" t="s">
        <v>664</v>
      </c>
      <c r="D2801" t="str">
        <f t="shared" si="129"/>
        <v>NP_060864</v>
      </c>
      <c r="E2801" t="s">
        <v>663</v>
      </c>
      <c r="F2801" t="s">
        <v>663</v>
      </c>
      <c r="G2801" t="s">
        <v>662</v>
      </c>
      <c r="H2801">
        <v>1</v>
      </c>
      <c r="I2801">
        <v>95.236199999999997</v>
      </c>
      <c r="J2801">
        <v>6.7324699999999997E-4</v>
      </c>
      <c r="K2801">
        <v>102.39</v>
      </c>
      <c r="L2801">
        <v>65.206999999999994</v>
      </c>
      <c r="M2801">
        <v>95.236000000000004</v>
      </c>
      <c r="N2801">
        <v>1</v>
      </c>
      <c r="O2801">
        <v>102.389</v>
      </c>
      <c r="P2801">
        <v>6.7324699999999997E-4</v>
      </c>
      <c r="Q2801">
        <v>102.39</v>
      </c>
      <c r="R2801">
        <v>1</v>
      </c>
      <c r="S2801">
        <v>102.294</v>
      </c>
      <c r="T2801">
        <v>6.7900700000000003E-4</v>
      </c>
      <c r="U2801">
        <v>102.29</v>
      </c>
      <c r="Z2801">
        <v>1</v>
      </c>
      <c r="AA2801">
        <v>96.773200000000003</v>
      </c>
      <c r="AB2801">
        <v>9.96762E-4</v>
      </c>
      <c r="AC2801">
        <v>96.772999999999996</v>
      </c>
      <c r="AD2801">
        <v>0</v>
      </c>
      <c r="AE2801">
        <v>0</v>
      </c>
      <c r="AG2801" t="s">
        <v>137</v>
      </c>
      <c r="AH2801">
        <v>1</v>
      </c>
      <c r="AI2801">
        <v>70.410499999999999</v>
      </c>
      <c r="AJ2801">
        <v>4.8796600000000001E-3</v>
      </c>
      <c r="AK2801">
        <v>70.41</v>
      </c>
      <c r="AL2801">
        <v>1</v>
      </c>
      <c r="AM2801">
        <v>57.525100000000002</v>
      </c>
      <c r="AN2801">
        <v>3.3066100000000001E-2</v>
      </c>
      <c r="AO2801">
        <v>57.524999999999999</v>
      </c>
      <c r="AP2801">
        <v>1</v>
      </c>
      <c r="AQ2801">
        <v>95.236199999999997</v>
      </c>
      <c r="AR2801">
        <v>1.0401500000000001E-3</v>
      </c>
      <c r="AS2801">
        <v>95.236000000000004</v>
      </c>
      <c r="AT2801" t="s">
        <v>136</v>
      </c>
      <c r="AU2801">
        <v>1</v>
      </c>
      <c r="AV2801" t="s">
        <v>144</v>
      </c>
      <c r="AW2801" t="str">
        <f t="shared" si="130"/>
        <v>ABHD10|NP_060864</v>
      </c>
      <c r="AX2801" s="1" t="str">
        <f t="shared" si="131"/>
        <v>ABHD10|NP_060864|TSLSFLNRPDLPNLAYK(1)K</v>
      </c>
      <c r="AY2801" t="s">
        <v>661</v>
      </c>
      <c r="AZ2801" t="s">
        <v>143</v>
      </c>
      <c r="BA2801" t="s">
        <v>483</v>
      </c>
      <c r="BB2801" t="s">
        <v>660</v>
      </c>
      <c r="BC2801" t="s">
        <v>659</v>
      </c>
      <c r="BD2801">
        <v>17</v>
      </c>
      <c r="BE2801">
        <v>3</v>
      </c>
      <c r="BF2801">
        <v>0.23408999999999999</v>
      </c>
      <c r="BG2801" t="s">
        <v>139</v>
      </c>
      <c r="BH2801" t="s">
        <v>139</v>
      </c>
      <c r="BI2801" t="s">
        <v>138</v>
      </c>
      <c r="BJ2801" t="s">
        <v>139</v>
      </c>
      <c r="BK2801" t="s">
        <v>138</v>
      </c>
      <c r="BL2801" t="s">
        <v>139</v>
      </c>
      <c r="BM2801" t="s">
        <v>139</v>
      </c>
      <c r="BN2801" t="s">
        <v>139</v>
      </c>
      <c r="BO2801">
        <v>142720000</v>
      </c>
      <c r="BP2801">
        <v>142720000</v>
      </c>
      <c r="BQ2801">
        <v>0</v>
      </c>
      <c r="BR2801">
        <v>0</v>
      </c>
      <c r="BS2801" t="s">
        <v>137</v>
      </c>
      <c r="BT2801">
        <v>11526000</v>
      </c>
      <c r="BU2801">
        <v>20572000</v>
      </c>
      <c r="BV2801" t="s">
        <v>297</v>
      </c>
      <c r="BW2801">
        <v>16838000</v>
      </c>
      <c r="BX2801">
        <v>5392700</v>
      </c>
      <c r="BY2801">
        <v>12471000</v>
      </c>
      <c r="BZ2801">
        <v>25258000</v>
      </c>
      <c r="CA2801">
        <v>50658000</v>
      </c>
      <c r="CB2801" t="s">
        <v>137</v>
      </c>
      <c r="CC2801" t="s">
        <v>137</v>
      </c>
      <c r="CD2801" t="s">
        <v>137</v>
      </c>
      <c r="CE2801" t="s">
        <v>137</v>
      </c>
      <c r="CF2801" t="s">
        <v>137</v>
      </c>
      <c r="CG2801" t="s">
        <v>137</v>
      </c>
      <c r="CH2801" t="s">
        <v>137</v>
      </c>
      <c r="CI2801" t="s">
        <v>137</v>
      </c>
      <c r="CJ2801">
        <v>11526000</v>
      </c>
      <c r="CK2801">
        <v>0</v>
      </c>
      <c r="CL2801">
        <v>0</v>
      </c>
      <c r="CM2801">
        <v>20572000</v>
      </c>
      <c r="CN2801">
        <v>0</v>
      </c>
      <c r="CO2801">
        <v>0</v>
      </c>
      <c r="CP2801">
        <v>0</v>
      </c>
      <c r="CQ2801">
        <v>0</v>
      </c>
      <c r="CR2801">
        <v>0</v>
      </c>
      <c r="CS2801">
        <v>16838000</v>
      </c>
      <c r="CT2801">
        <v>0</v>
      </c>
      <c r="CU2801">
        <v>0</v>
      </c>
      <c r="CV2801">
        <v>5392700</v>
      </c>
      <c r="CW2801">
        <v>0</v>
      </c>
      <c r="CX2801">
        <v>0</v>
      </c>
      <c r="CY2801">
        <v>12471000</v>
      </c>
      <c r="CZ2801">
        <v>0</v>
      </c>
      <c r="DA2801">
        <v>0</v>
      </c>
      <c r="DB2801">
        <v>25258000</v>
      </c>
      <c r="DC2801">
        <v>0</v>
      </c>
      <c r="DD2801">
        <v>0</v>
      </c>
      <c r="DE2801">
        <v>50658000</v>
      </c>
      <c r="DF2801">
        <v>0</v>
      </c>
      <c r="DG2801">
        <v>0</v>
      </c>
      <c r="DJ2801">
        <v>2799</v>
      </c>
      <c r="DK2801">
        <v>4246</v>
      </c>
      <c r="DL2801">
        <v>69</v>
      </c>
      <c r="DM2801">
        <v>69</v>
      </c>
      <c r="DN2801">
        <v>10992</v>
      </c>
      <c r="DO2801">
        <v>11691</v>
      </c>
      <c r="DP2801" t="s">
        <v>658</v>
      </c>
      <c r="DQ2801" t="s">
        <v>657</v>
      </c>
      <c r="DR2801">
        <v>70125</v>
      </c>
      <c r="DS2801">
        <v>47852</v>
      </c>
      <c r="DT2801">
        <v>8</v>
      </c>
      <c r="DU2801">
        <v>40024</v>
      </c>
      <c r="DV2801">
        <v>70120</v>
      </c>
      <c r="DW2801">
        <v>47847</v>
      </c>
      <c r="DX2801">
        <v>1</v>
      </c>
      <c r="DY2801">
        <v>40589</v>
      </c>
      <c r="DZ2801">
        <v>70120</v>
      </c>
      <c r="EA2801">
        <v>47847</v>
      </c>
      <c r="EB2801">
        <v>1</v>
      </c>
      <c r="EC2801">
        <v>40589</v>
      </c>
    </row>
    <row r="2802" spans="1:133" x14ac:dyDescent="0.2">
      <c r="A2802" t="s">
        <v>655</v>
      </c>
      <c r="B2802">
        <v>55</v>
      </c>
      <c r="C2802" t="s">
        <v>656</v>
      </c>
      <c r="D2802" t="str">
        <f t="shared" si="129"/>
        <v>NP_060357</v>
      </c>
      <c r="E2802" t="s">
        <v>655</v>
      </c>
      <c r="F2802" t="s">
        <v>655</v>
      </c>
      <c r="G2802" t="s">
        <v>654</v>
      </c>
      <c r="H2802">
        <v>1</v>
      </c>
      <c r="I2802">
        <v>76.331699999999998</v>
      </c>
      <c r="J2802">
        <v>1.0548500000000001E-2</v>
      </c>
      <c r="K2802">
        <v>94.766999999999996</v>
      </c>
      <c r="L2802">
        <v>57.423000000000002</v>
      </c>
      <c r="M2802">
        <v>76.331999999999994</v>
      </c>
      <c r="N2802">
        <v>0</v>
      </c>
      <c r="O2802">
        <v>0</v>
      </c>
      <c r="Q2802" t="s">
        <v>137</v>
      </c>
      <c r="R2802">
        <v>0</v>
      </c>
      <c r="S2802">
        <v>0</v>
      </c>
      <c r="U2802" t="s">
        <v>137</v>
      </c>
      <c r="V2802">
        <v>1</v>
      </c>
      <c r="W2802">
        <v>87.667299999999997</v>
      </c>
      <c r="X2802">
        <v>1.54439E-2</v>
      </c>
      <c r="Y2802">
        <v>87.667000000000002</v>
      </c>
      <c r="Z2802">
        <v>1</v>
      </c>
      <c r="AA2802">
        <v>94.767300000000006</v>
      </c>
      <c r="AB2802">
        <v>1.0548500000000001E-2</v>
      </c>
      <c r="AC2802">
        <v>94.766999999999996</v>
      </c>
      <c r="AD2802">
        <v>0</v>
      </c>
      <c r="AE2802">
        <v>0</v>
      </c>
      <c r="AG2802" t="s">
        <v>137</v>
      </c>
      <c r="AH2802">
        <v>1</v>
      </c>
      <c r="AI2802">
        <v>76.331699999999998</v>
      </c>
      <c r="AJ2802">
        <v>4.3298000000000003E-2</v>
      </c>
      <c r="AK2802">
        <v>76.331999999999994</v>
      </c>
      <c r="AL2802">
        <v>0</v>
      </c>
      <c r="AM2802">
        <v>0</v>
      </c>
      <c r="AO2802" t="s">
        <v>137</v>
      </c>
      <c r="AP2802">
        <v>0</v>
      </c>
      <c r="AQ2802">
        <v>0</v>
      </c>
      <c r="AS2802" t="s">
        <v>137</v>
      </c>
      <c r="AT2802" t="s">
        <v>136</v>
      </c>
      <c r="AU2802">
        <v>1</v>
      </c>
      <c r="AV2802" t="s">
        <v>144</v>
      </c>
      <c r="AW2802" t="str">
        <f t="shared" si="130"/>
        <v>C1orf123|NP_060357</v>
      </c>
      <c r="AX2802" s="1" t="str">
        <f t="shared" si="131"/>
        <v>C1orf123|NP_060357|LMDSVALK(1)GGR</v>
      </c>
      <c r="AY2802" t="s">
        <v>653</v>
      </c>
      <c r="AZ2802" t="s">
        <v>143</v>
      </c>
      <c r="BA2802" t="s">
        <v>222</v>
      </c>
      <c r="BB2802" t="s">
        <v>652</v>
      </c>
      <c r="BC2802" t="s">
        <v>651</v>
      </c>
      <c r="BD2802">
        <v>8</v>
      </c>
      <c r="BE2802">
        <v>2</v>
      </c>
      <c r="BF2802">
        <v>-1.4659E-2</v>
      </c>
      <c r="BG2802" t="s">
        <v>138</v>
      </c>
      <c r="BH2802" t="s">
        <v>138</v>
      </c>
      <c r="BI2802" t="s">
        <v>139</v>
      </c>
      <c r="BJ2802" t="s">
        <v>139</v>
      </c>
      <c r="BK2802" t="s">
        <v>138</v>
      </c>
      <c r="BL2802" t="s">
        <v>139</v>
      </c>
      <c r="BM2802" t="s">
        <v>138</v>
      </c>
      <c r="BN2802" t="s">
        <v>138</v>
      </c>
      <c r="BO2802">
        <v>88965000</v>
      </c>
      <c r="BP2802">
        <v>88965000</v>
      </c>
      <c r="BQ2802">
        <v>0</v>
      </c>
      <c r="BR2802">
        <v>0</v>
      </c>
      <c r="BS2802" t="s">
        <v>137</v>
      </c>
      <c r="BT2802">
        <v>7030600</v>
      </c>
      <c r="BU2802">
        <v>17391000</v>
      </c>
      <c r="BV2802">
        <v>12493000</v>
      </c>
      <c r="BW2802">
        <v>14571000</v>
      </c>
      <c r="BX2802">
        <v>6184500</v>
      </c>
      <c r="BY2802">
        <v>6925000</v>
      </c>
      <c r="BZ2802">
        <v>10722000</v>
      </c>
      <c r="CA2802">
        <v>13647000</v>
      </c>
      <c r="CB2802" t="s">
        <v>137</v>
      </c>
      <c r="CC2802" t="s">
        <v>137</v>
      </c>
      <c r="CD2802" t="s">
        <v>137</v>
      </c>
      <c r="CE2802" t="s">
        <v>137</v>
      </c>
      <c r="CF2802" t="s">
        <v>137</v>
      </c>
      <c r="CG2802" t="s">
        <v>137</v>
      </c>
      <c r="CH2802" t="s">
        <v>137</v>
      </c>
      <c r="CI2802" t="s">
        <v>137</v>
      </c>
      <c r="CJ2802">
        <v>7030600</v>
      </c>
      <c r="CK2802">
        <v>0</v>
      </c>
      <c r="CL2802">
        <v>0</v>
      </c>
      <c r="CM2802">
        <v>17391000</v>
      </c>
      <c r="CN2802">
        <v>0</v>
      </c>
      <c r="CO2802">
        <v>0</v>
      </c>
      <c r="CP2802">
        <v>12493000</v>
      </c>
      <c r="CQ2802">
        <v>0</v>
      </c>
      <c r="CR2802">
        <v>0</v>
      </c>
      <c r="CS2802">
        <v>14571000</v>
      </c>
      <c r="CT2802">
        <v>0</v>
      </c>
      <c r="CU2802">
        <v>0</v>
      </c>
      <c r="CV2802">
        <v>6184500</v>
      </c>
      <c r="CW2802">
        <v>0</v>
      </c>
      <c r="CX2802">
        <v>0</v>
      </c>
      <c r="CY2802">
        <v>6925000</v>
      </c>
      <c r="CZ2802">
        <v>0</v>
      </c>
      <c r="DA2802">
        <v>0</v>
      </c>
      <c r="DB2802">
        <v>10722000</v>
      </c>
      <c r="DC2802">
        <v>0</v>
      </c>
      <c r="DD2802">
        <v>0</v>
      </c>
      <c r="DE2802">
        <v>13647000</v>
      </c>
      <c r="DF2802">
        <v>0</v>
      </c>
      <c r="DG2802">
        <v>0</v>
      </c>
      <c r="DJ2802">
        <v>2800</v>
      </c>
      <c r="DK2802">
        <v>4254</v>
      </c>
      <c r="DL2802">
        <v>55</v>
      </c>
      <c r="DM2802">
        <v>55</v>
      </c>
      <c r="DN2802">
        <v>6192</v>
      </c>
      <c r="DO2802">
        <v>6545</v>
      </c>
      <c r="DP2802" t="s">
        <v>650</v>
      </c>
      <c r="DQ2802" t="s">
        <v>649</v>
      </c>
      <c r="DR2802">
        <v>40263</v>
      </c>
      <c r="DS2802">
        <v>27521</v>
      </c>
      <c r="DT2802">
        <v>6</v>
      </c>
      <c r="DU2802">
        <v>24405</v>
      </c>
      <c r="DV2802">
        <v>40262</v>
      </c>
      <c r="DW2802">
        <v>27520</v>
      </c>
      <c r="DX2802">
        <v>4</v>
      </c>
      <c r="DY2802">
        <v>23194</v>
      </c>
      <c r="DZ2802">
        <v>40262</v>
      </c>
      <c r="EA2802">
        <v>27520</v>
      </c>
      <c r="EB2802">
        <v>4</v>
      </c>
      <c r="EC2802">
        <v>23194</v>
      </c>
    </row>
    <row r="2803" spans="1:133" x14ac:dyDescent="0.2">
      <c r="A2803" t="s">
        <v>648</v>
      </c>
      <c r="B2803" t="s">
        <v>647</v>
      </c>
      <c r="C2803" t="s">
        <v>646</v>
      </c>
      <c r="D2803" t="str">
        <f t="shared" si="129"/>
        <v>NP_060039</v>
      </c>
      <c r="E2803" t="s">
        <v>645</v>
      </c>
      <c r="F2803" t="s">
        <v>645</v>
      </c>
      <c r="G2803" t="s">
        <v>644</v>
      </c>
      <c r="H2803">
        <v>1</v>
      </c>
      <c r="I2803">
        <v>86.700699999999998</v>
      </c>
      <c r="J2803" s="3">
        <v>3.3301200000000001E-13</v>
      </c>
      <c r="K2803">
        <v>86.700999999999993</v>
      </c>
      <c r="L2803">
        <v>71.057000000000002</v>
      </c>
      <c r="M2803">
        <v>86.700999999999993</v>
      </c>
      <c r="Z2803">
        <v>1</v>
      </c>
      <c r="AA2803">
        <v>51.104100000000003</v>
      </c>
      <c r="AB2803">
        <v>3.2004199999999998E-4</v>
      </c>
      <c r="AC2803">
        <v>51.103999999999999</v>
      </c>
      <c r="AL2803">
        <v>1</v>
      </c>
      <c r="AM2803">
        <v>86.700699999999998</v>
      </c>
      <c r="AN2803" s="3">
        <v>3.3301200000000001E-13</v>
      </c>
      <c r="AO2803">
        <v>86.700999999999993</v>
      </c>
      <c r="AT2803" t="s">
        <v>136</v>
      </c>
      <c r="AU2803">
        <v>1</v>
      </c>
      <c r="AV2803" t="s">
        <v>144</v>
      </c>
      <c r="AW2803" t="str">
        <f t="shared" si="130"/>
        <v>FAM48A|NP_060039</v>
      </c>
      <c r="AX2803" s="1" t="str">
        <f t="shared" si="131"/>
        <v>FAM48A|NP_060039|HRPPPIK(1)LPSSSGNSSSGNYFTPQQTSSFLK</v>
      </c>
      <c r="AY2803" t="s">
        <v>643</v>
      </c>
      <c r="AZ2803" t="s">
        <v>143</v>
      </c>
      <c r="BA2803" t="s">
        <v>300</v>
      </c>
      <c r="BB2803" t="s">
        <v>642</v>
      </c>
      <c r="BC2803" t="s">
        <v>641</v>
      </c>
      <c r="BD2803">
        <v>7</v>
      </c>
      <c r="BE2803">
        <v>4</v>
      </c>
      <c r="BF2803">
        <v>2.2904000000000001E-2</v>
      </c>
      <c r="BG2803" t="s">
        <v>138</v>
      </c>
      <c r="BH2803" t="s">
        <v>138</v>
      </c>
      <c r="BI2803" t="s">
        <v>138</v>
      </c>
      <c r="BJ2803" t="s">
        <v>139</v>
      </c>
      <c r="BK2803" t="s">
        <v>138</v>
      </c>
      <c r="BL2803" t="s">
        <v>138</v>
      </c>
      <c r="BM2803" t="s">
        <v>139</v>
      </c>
      <c r="BN2803" t="s">
        <v>138</v>
      </c>
      <c r="BO2803">
        <v>50242000</v>
      </c>
      <c r="BP2803">
        <v>50242000</v>
      </c>
      <c r="BQ2803">
        <v>0</v>
      </c>
      <c r="BR2803">
        <v>0</v>
      </c>
      <c r="BS2803" t="s">
        <v>137</v>
      </c>
      <c r="BT2803" t="s">
        <v>297</v>
      </c>
      <c r="BU2803" t="s">
        <v>297</v>
      </c>
      <c r="BV2803" t="s">
        <v>297</v>
      </c>
      <c r="BW2803">
        <v>28549000</v>
      </c>
      <c r="BX2803" t="s">
        <v>297</v>
      </c>
      <c r="BY2803" t="s">
        <v>297</v>
      </c>
      <c r="BZ2803">
        <v>21694000</v>
      </c>
      <c r="CA2803" t="s">
        <v>297</v>
      </c>
      <c r="CB2803" t="s">
        <v>137</v>
      </c>
      <c r="CC2803" t="s">
        <v>137</v>
      </c>
      <c r="CD2803" t="s">
        <v>137</v>
      </c>
      <c r="CE2803" t="s">
        <v>137</v>
      </c>
      <c r="CF2803" t="s">
        <v>137</v>
      </c>
      <c r="CG2803" t="s">
        <v>137</v>
      </c>
      <c r="CH2803" t="s">
        <v>137</v>
      </c>
      <c r="CI2803" t="s">
        <v>137</v>
      </c>
      <c r="CJ2803">
        <v>0</v>
      </c>
      <c r="CK2803">
        <v>0</v>
      </c>
      <c r="CL2803">
        <v>0</v>
      </c>
      <c r="CM2803">
        <v>0</v>
      </c>
      <c r="CN2803">
        <v>0</v>
      </c>
      <c r="CO2803">
        <v>0</v>
      </c>
      <c r="CP2803">
        <v>0</v>
      </c>
      <c r="CQ2803">
        <v>0</v>
      </c>
      <c r="CR2803">
        <v>0</v>
      </c>
      <c r="CS2803">
        <v>28549000</v>
      </c>
      <c r="CT2803">
        <v>0</v>
      </c>
      <c r="CU2803">
        <v>0</v>
      </c>
      <c r="CV2803">
        <v>0</v>
      </c>
      <c r="CW2803">
        <v>0</v>
      </c>
      <c r="CX2803">
        <v>0</v>
      </c>
      <c r="CY2803">
        <v>0</v>
      </c>
      <c r="CZ2803">
        <v>0</v>
      </c>
      <c r="DA2803">
        <v>0</v>
      </c>
      <c r="DB2803">
        <v>21694000</v>
      </c>
      <c r="DC2803">
        <v>0</v>
      </c>
      <c r="DD2803">
        <v>0</v>
      </c>
      <c r="DE2803">
        <v>0</v>
      </c>
      <c r="DF2803">
        <v>0</v>
      </c>
      <c r="DG2803">
        <v>0</v>
      </c>
      <c r="DJ2803">
        <v>2801</v>
      </c>
      <c r="DK2803">
        <v>4259</v>
      </c>
      <c r="DL2803">
        <v>468</v>
      </c>
      <c r="DM2803">
        <v>468</v>
      </c>
      <c r="DN2803">
        <v>3938</v>
      </c>
      <c r="DO2803">
        <v>4152</v>
      </c>
      <c r="DP2803" t="s">
        <v>640</v>
      </c>
      <c r="DQ2803" t="s">
        <v>639</v>
      </c>
      <c r="DR2803">
        <v>25027</v>
      </c>
      <c r="DS2803">
        <v>17426</v>
      </c>
      <c r="DT2803">
        <v>7</v>
      </c>
      <c r="DU2803">
        <v>35379</v>
      </c>
      <c r="DV2803">
        <v>25027</v>
      </c>
      <c r="DW2803">
        <v>17426</v>
      </c>
      <c r="DX2803">
        <v>7</v>
      </c>
      <c r="DY2803">
        <v>35379</v>
      </c>
      <c r="DZ2803">
        <v>25027</v>
      </c>
      <c r="EA2803">
        <v>17426</v>
      </c>
      <c r="EB2803">
        <v>7</v>
      </c>
      <c r="EC2803">
        <v>35379</v>
      </c>
    </row>
    <row r="2804" spans="1:133" x14ac:dyDescent="0.2">
      <c r="A2804" t="s">
        <v>637</v>
      </c>
      <c r="B2804">
        <v>112</v>
      </c>
      <c r="C2804" t="s">
        <v>638</v>
      </c>
      <c r="D2804" t="str">
        <f t="shared" si="129"/>
        <v>NP_061153</v>
      </c>
      <c r="E2804" t="s">
        <v>637</v>
      </c>
      <c r="F2804" t="s">
        <v>637</v>
      </c>
      <c r="G2804" t="s">
        <v>636</v>
      </c>
      <c r="H2804">
        <v>1</v>
      </c>
      <c r="I2804">
        <v>126.839</v>
      </c>
      <c r="J2804" s="3">
        <v>3.3212799999999998E-13</v>
      </c>
      <c r="K2804">
        <v>170.89</v>
      </c>
      <c r="L2804">
        <v>156.04</v>
      </c>
      <c r="M2804">
        <v>126.84</v>
      </c>
      <c r="N2804">
        <v>1</v>
      </c>
      <c r="O2804">
        <v>57.1708</v>
      </c>
      <c r="P2804" s="3">
        <v>3.9874799999999999E-12</v>
      </c>
      <c r="Q2804">
        <v>136.43</v>
      </c>
      <c r="R2804">
        <v>1</v>
      </c>
      <c r="S2804">
        <v>110.60299999999999</v>
      </c>
      <c r="T2804" s="3">
        <v>3.2881500000000002E-10</v>
      </c>
      <c r="U2804">
        <v>122.49</v>
      </c>
      <c r="V2804">
        <v>1</v>
      </c>
      <c r="W2804">
        <v>87.227599999999995</v>
      </c>
      <c r="X2804">
        <v>1.51742E-3</v>
      </c>
      <c r="Y2804">
        <v>91.064999999999998</v>
      </c>
      <c r="Z2804">
        <v>1</v>
      </c>
      <c r="AA2804">
        <v>77.136899999999997</v>
      </c>
      <c r="AB2804" s="3">
        <v>3.4389700000000002E-9</v>
      </c>
      <c r="AC2804">
        <v>132.9</v>
      </c>
      <c r="AD2804">
        <v>1</v>
      </c>
      <c r="AE2804">
        <v>102.839</v>
      </c>
      <c r="AF2804">
        <v>3.2509900000000003E-4</v>
      </c>
      <c r="AG2804">
        <v>102.84</v>
      </c>
      <c r="AH2804">
        <v>1</v>
      </c>
      <c r="AI2804">
        <v>66.606099999999998</v>
      </c>
      <c r="AJ2804">
        <v>2.2158900000000001E-4</v>
      </c>
      <c r="AK2804">
        <v>111.01</v>
      </c>
      <c r="AL2804">
        <v>1</v>
      </c>
      <c r="AM2804">
        <v>170.88800000000001</v>
      </c>
      <c r="AN2804" s="3">
        <v>3.3212799999999998E-13</v>
      </c>
      <c r="AO2804">
        <v>170.89</v>
      </c>
      <c r="AP2804">
        <v>1</v>
      </c>
      <c r="AQ2804">
        <v>126.839</v>
      </c>
      <c r="AR2804" s="3">
        <v>1.36954E-8</v>
      </c>
      <c r="AS2804">
        <v>126.84</v>
      </c>
      <c r="AT2804" t="s">
        <v>136</v>
      </c>
      <c r="AU2804">
        <v>1</v>
      </c>
      <c r="AV2804" t="s">
        <v>144</v>
      </c>
      <c r="AW2804" t="str">
        <f t="shared" si="130"/>
        <v>RNF114|NP_061153</v>
      </c>
      <c r="AX2804" s="1" t="str">
        <f t="shared" si="131"/>
        <v>RNF114|NP_061153|SHVATCSK(1)YQNYIMEGVK</v>
      </c>
      <c r="AY2804" t="s">
        <v>635</v>
      </c>
      <c r="AZ2804" t="s">
        <v>634</v>
      </c>
      <c r="BA2804" t="s">
        <v>633</v>
      </c>
      <c r="BB2804" t="s">
        <v>632</v>
      </c>
      <c r="BC2804" t="s">
        <v>631</v>
      </c>
      <c r="BD2804">
        <v>8</v>
      </c>
      <c r="BE2804">
        <v>3</v>
      </c>
      <c r="BF2804">
        <v>-0.35652</v>
      </c>
      <c r="BG2804" t="s">
        <v>139</v>
      </c>
      <c r="BH2804" t="s">
        <v>139</v>
      </c>
      <c r="BI2804" t="s">
        <v>139</v>
      </c>
      <c r="BJ2804" t="s">
        <v>139</v>
      </c>
      <c r="BK2804" t="s">
        <v>139</v>
      </c>
      <c r="BL2804" t="s">
        <v>139</v>
      </c>
      <c r="BM2804" t="s">
        <v>139</v>
      </c>
      <c r="BN2804" t="s">
        <v>139</v>
      </c>
      <c r="BO2804">
        <v>394000000</v>
      </c>
      <c r="BP2804">
        <v>394000000</v>
      </c>
      <c r="BQ2804">
        <v>0</v>
      </c>
      <c r="BR2804">
        <v>0</v>
      </c>
      <c r="BS2804" t="s">
        <v>137</v>
      </c>
      <c r="BT2804">
        <v>34813000</v>
      </c>
      <c r="BU2804">
        <v>42096000</v>
      </c>
      <c r="BV2804">
        <v>31830000</v>
      </c>
      <c r="BW2804">
        <v>35886000</v>
      </c>
      <c r="BX2804">
        <v>15358000</v>
      </c>
      <c r="BY2804">
        <v>38918000</v>
      </c>
      <c r="BZ2804">
        <v>46401000</v>
      </c>
      <c r="CA2804">
        <v>68900000</v>
      </c>
      <c r="CB2804" t="s">
        <v>137</v>
      </c>
      <c r="CC2804" t="s">
        <v>137</v>
      </c>
      <c r="CD2804" t="s">
        <v>137</v>
      </c>
      <c r="CE2804" t="s">
        <v>137</v>
      </c>
      <c r="CF2804" t="s">
        <v>137</v>
      </c>
      <c r="CG2804" t="s">
        <v>137</v>
      </c>
      <c r="CH2804" t="s">
        <v>137</v>
      </c>
      <c r="CI2804" t="s">
        <v>137</v>
      </c>
      <c r="CJ2804">
        <v>34813000</v>
      </c>
      <c r="CK2804">
        <v>0</v>
      </c>
      <c r="CL2804">
        <v>0</v>
      </c>
      <c r="CM2804">
        <v>42096000</v>
      </c>
      <c r="CN2804">
        <v>0</v>
      </c>
      <c r="CO2804">
        <v>0</v>
      </c>
      <c r="CP2804">
        <v>31830000</v>
      </c>
      <c r="CQ2804">
        <v>0</v>
      </c>
      <c r="CR2804">
        <v>0</v>
      </c>
      <c r="CS2804">
        <v>35886000</v>
      </c>
      <c r="CT2804">
        <v>0</v>
      </c>
      <c r="CU2804">
        <v>0</v>
      </c>
      <c r="CV2804">
        <v>15358000</v>
      </c>
      <c r="CW2804">
        <v>0</v>
      </c>
      <c r="CX2804">
        <v>0</v>
      </c>
      <c r="CY2804">
        <v>38918000</v>
      </c>
      <c r="CZ2804">
        <v>0</v>
      </c>
      <c r="DA2804">
        <v>0</v>
      </c>
      <c r="DB2804">
        <v>46401000</v>
      </c>
      <c r="DC2804">
        <v>0</v>
      </c>
      <c r="DD2804">
        <v>0</v>
      </c>
      <c r="DE2804">
        <v>68900000</v>
      </c>
      <c r="DF2804">
        <v>0</v>
      </c>
      <c r="DG2804">
        <v>0</v>
      </c>
      <c r="DJ2804">
        <v>2802</v>
      </c>
      <c r="DK2804">
        <v>4261</v>
      </c>
      <c r="DL2804">
        <v>112</v>
      </c>
      <c r="DM2804">
        <v>112</v>
      </c>
      <c r="DN2804">
        <v>9178</v>
      </c>
      <c r="DO2804" t="s">
        <v>630</v>
      </c>
      <c r="DP2804" t="s">
        <v>629</v>
      </c>
      <c r="DQ2804" t="s">
        <v>628</v>
      </c>
      <c r="DR2804">
        <v>58267</v>
      </c>
      <c r="DS2804">
        <v>39795</v>
      </c>
      <c r="DT2804">
        <v>8</v>
      </c>
      <c r="DU2804">
        <v>28868</v>
      </c>
      <c r="DV2804">
        <v>58266</v>
      </c>
      <c r="DW2804">
        <v>39794</v>
      </c>
      <c r="DX2804">
        <v>7</v>
      </c>
      <c r="DY2804">
        <v>30263</v>
      </c>
      <c r="DZ2804">
        <v>58266</v>
      </c>
      <c r="EA2804">
        <v>39794</v>
      </c>
      <c r="EB2804">
        <v>7</v>
      </c>
      <c r="EC2804">
        <v>30263</v>
      </c>
    </row>
    <row r="2805" spans="1:133" x14ac:dyDescent="0.2">
      <c r="A2805" t="s">
        <v>626</v>
      </c>
      <c r="B2805">
        <v>6</v>
      </c>
      <c r="C2805" t="s">
        <v>627</v>
      </c>
      <c r="D2805" t="str">
        <f t="shared" si="129"/>
        <v>NP_061156</v>
      </c>
      <c r="E2805" t="s">
        <v>626</v>
      </c>
      <c r="F2805" t="s">
        <v>626</v>
      </c>
      <c r="G2805" t="s">
        <v>625</v>
      </c>
      <c r="H2805">
        <v>1</v>
      </c>
      <c r="I2805">
        <v>112.818</v>
      </c>
      <c r="J2805" s="3">
        <v>2.7494599999999998E-10</v>
      </c>
      <c r="K2805">
        <v>112.82</v>
      </c>
      <c r="L2805">
        <v>74.518000000000001</v>
      </c>
      <c r="M2805">
        <v>112.82</v>
      </c>
      <c r="Z2805">
        <v>1</v>
      </c>
      <c r="AA2805">
        <v>112.818</v>
      </c>
      <c r="AB2805" s="3">
        <v>2.7494599999999998E-10</v>
      </c>
      <c r="AC2805">
        <v>112.82</v>
      </c>
      <c r="AT2805" t="s">
        <v>136</v>
      </c>
      <c r="AU2805">
        <v>1</v>
      </c>
      <c r="AV2805" t="s">
        <v>144</v>
      </c>
      <c r="AW2805" t="str">
        <f t="shared" si="130"/>
        <v>CMAS|NP_061156</v>
      </c>
      <c r="AX2805" s="1" t="str">
        <f t="shared" si="131"/>
        <v>CMAS|NP_061156|MDSVEK(1)GAATSVSNPR</v>
      </c>
      <c r="AY2805" t="s">
        <v>624</v>
      </c>
      <c r="AZ2805" t="s">
        <v>143</v>
      </c>
      <c r="BA2805" t="s">
        <v>623</v>
      </c>
      <c r="BB2805" t="s">
        <v>622</v>
      </c>
      <c r="BC2805" t="s">
        <v>621</v>
      </c>
      <c r="BD2805">
        <v>6</v>
      </c>
      <c r="BE2805">
        <v>2</v>
      </c>
      <c r="BF2805">
        <v>-0.18587999999999999</v>
      </c>
      <c r="BG2805" t="s">
        <v>138</v>
      </c>
      <c r="BH2805" t="s">
        <v>138</v>
      </c>
      <c r="BI2805" t="s">
        <v>138</v>
      </c>
      <c r="BJ2805" t="s">
        <v>139</v>
      </c>
      <c r="BK2805" t="s">
        <v>138</v>
      </c>
      <c r="BL2805" t="s">
        <v>138</v>
      </c>
      <c r="BM2805" t="s">
        <v>138</v>
      </c>
      <c r="BN2805" t="s">
        <v>138</v>
      </c>
      <c r="BO2805">
        <v>0</v>
      </c>
      <c r="BP2805">
        <v>0</v>
      </c>
      <c r="BQ2805">
        <v>0</v>
      </c>
      <c r="BR2805">
        <v>0</v>
      </c>
      <c r="BS2805" t="s">
        <v>137</v>
      </c>
      <c r="BT2805" t="s">
        <v>297</v>
      </c>
      <c r="BU2805" t="s">
        <v>297</v>
      </c>
      <c r="BV2805" t="s">
        <v>297</v>
      </c>
      <c r="BW2805" t="s">
        <v>297</v>
      </c>
      <c r="BX2805" t="s">
        <v>297</v>
      </c>
      <c r="BY2805" t="s">
        <v>297</v>
      </c>
      <c r="BZ2805" t="s">
        <v>297</v>
      </c>
      <c r="CA2805" t="s">
        <v>297</v>
      </c>
      <c r="CB2805" t="s">
        <v>137</v>
      </c>
      <c r="CC2805" t="s">
        <v>137</v>
      </c>
      <c r="CD2805" t="s">
        <v>137</v>
      </c>
      <c r="CE2805" t="s">
        <v>137</v>
      </c>
      <c r="CF2805" t="s">
        <v>137</v>
      </c>
      <c r="CG2805" t="s">
        <v>137</v>
      </c>
      <c r="CH2805" t="s">
        <v>137</v>
      </c>
      <c r="CI2805" t="s">
        <v>137</v>
      </c>
      <c r="CJ2805">
        <v>0</v>
      </c>
      <c r="CK2805">
        <v>0</v>
      </c>
      <c r="CL2805">
        <v>0</v>
      </c>
      <c r="CM2805">
        <v>0</v>
      </c>
      <c r="CN2805">
        <v>0</v>
      </c>
      <c r="CO2805">
        <v>0</v>
      </c>
      <c r="CP2805">
        <v>0</v>
      </c>
      <c r="CQ2805">
        <v>0</v>
      </c>
      <c r="CR2805">
        <v>0</v>
      </c>
      <c r="CS2805">
        <v>0</v>
      </c>
      <c r="CT2805">
        <v>0</v>
      </c>
      <c r="CU2805">
        <v>0</v>
      </c>
      <c r="CV2805">
        <v>0</v>
      </c>
      <c r="CW2805">
        <v>0</v>
      </c>
      <c r="CX2805">
        <v>0</v>
      </c>
      <c r="CY2805">
        <v>0</v>
      </c>
      <c r="CZ2805">
        <v>0</v>
      </c>
      <c r="DA2805">
        <v>0</v>
      </c>
      <c r="DB2805">
        <v>0</v>
      </c>
      <c r="DC2805">
        <v>0</v>
      </c>
      <c r="DD2805">
        <v>0</v>
      </c>
      <c r="DE2805">
        <v>0</v>
      </c>
      <c r="DF2805">
        <v>0</v>
      </c>
      <c r="DG2805">
        <v>0</v>
      </c>
      <c r="DJ2805">
        <v>2803</v>
      </c>
      <c r="DK2805">
        <v>4262</v>
      </c>
      <c r="DL2805">
        <v>6</v>
      </c>
      <c r="DM2805">
        <v>6</v>
      </c>
      <c r="DN2805">
        <v>6843</v>
      </c>
      <c r="DO2805">
        <v>7247</v>
      </c>
      <c r="DP2805">
        <v>43998</v>
      </c>
      <c r="DQ2805">
        <v>30127</v>
      </c>
      <c r="DR2805">
        <v>43998</v>
      </c>
      <c r="DS2805">
        <v>30127</v>
      </c>
      <c r="DT2805">
        <v>4</v>
      </c>
      <c r="DU2805">
        <v>28217</v>
      </c>
      <c r="DV2805">
        <v>43998</v>
      </c>
      <c r="DW2805">
        <v>30127</v>
      </c>
      <c r="DX2805">
        <v>4</v>
      </c>
      <c r="DY2805">
        <v>28217</v>
      </c>
      <c r="DZ2805">
        <v>43998</v>
      </c>
      <c r="EA2805">
        <v>30127</v>
      </c>
      <c r="EB2805">
        <v>4</v>
      </c>
      <c r="EC2805">
        <v>28217</v>
      </c>
    </row>
    <row r="2806" spans="1:133" x14ac:dyDescent="0.2">
      <c r="A2806" t="s">
        <v>619</v>
      </c>
      <c r="B2806">
        <v>7</v>
      </c>
      <c r="C2806" t="s">
        <v>620</v>
      </c>
      <c r="D2806" t="str">
        <f t="shared" si="129"/>
        <v>NP_061158</v>
      </c>
      <c r="E2806" t="s">
        <v>619</v>
      </c>
      <c r="F2806" t="s">
        <v>619</v>
      </c>
      <c r="G2806" t="s">
        <v>618</v>
      </c>
      <c r="H2806">
        <v>1</v>
      </c>
      <c r="I2806">
        <v>67.385000000000005</v>
      </c>
      <c r="J2806">
        <v>1.3759800000000001E-2</v>
      </c>
      <c r="K2806">
        <v>67.385000000000005</v>
      </c>
      <c r="L2806">
        <v>26.658000000000001</v>
      </c>
      <c r="M2806">
        <v>67.385000000000005</v>
      </c>
      <c r="N2806">
        <v>0</v>
      </c>
      <c r="O2806">
        <v>0</v>
      </c>
      <c r="Q2806" t="s">
        <v>137</v>
      </c>
      <c r="V2806">
        <v>1</v>
      </c>
      <c r="W2806">
        <v>51.286200000000001</v>
      </c>
      <c r="X2806">
        <v>3.4958099999999999E-2</v>
      </c>
      <c r="Y2806">
        <v>51.286000000000001</v>
      </c>
      <c r="Z2806">
        <v>1</v>
      </c>
      <c r="AA2806">
        <v>67.385000000000005</v>
      </c>
      <c r="AB2806">
        <v>1.3759800000000001E-2</v>
      </c>
      <c r="AC2806">
        <v>67.385000000000005</v>
      </c>
      <c r="AD2806">
        <v>0</v>
      </c>
      <c r="AE2806">
        <v>0</v>
      </c>
      <c r="AG2806" t="s">
        <v>137</v>
      </c>
      <c r="AT2806" t="s">
        <v>136</v>
      </c>
      <c r="AU2806">
        <v>1</v>
      </c>
      <c r="AV2806" t="s">
        <v>144</v>
      </c>
      <c r="AW2806" t="str">
        <f t="shared" si="130"/>
        <v>BIN3|NP_061158</v>
      </c>
      <c r="AX2806" s="1" t="str">
        <f t="shared" si="131"/>
        <v>BIN3|NP_061158|SWIPFK(1)IGQPK</v>
      </c>
      <c r="AY2806" t="s">
        <v>617</v>
      </c>
      <c r="AZ2806" t="s">
        <v>143</v>
      </c>
      <c r="BA2806" t="s">
        <v>170</v>
      </c>
      <c r="BB2806" t="s">
        <v>616</v>
      </c>
      <c r="BC2806" t="s">
        <v>615</v>
      </c>
      <c r="BD2806">
        <v>6</v>
      </c>
      <c r="BE2806">
        <v>2</v>
      </c>
      <c r="BF2806">
        <v>0.23902000000000001</v>
      </c>
      <c r="BG2806" t="s">
        <v>138</v>
      </c>
      <c r="BH2806" t="s">
        <v>138</v>
      </c>
      <c r="BI2806" t="s">
        <v>139</v>
      </c>
      <c r="BJ2806" t="s">
        <v>139</v>
      </c>
      <c r="BK2806" t="s">
        <v>138</v>
      </c>
      <c r="BL2806" t="s">
        <v>138</v>
      </c>
      <c r="BM2806" t="s">
        <v>138</v>
      </c>
      <c r="BN2806" t="s">
        <v>138</v>
      </c>
      <c r="BO2806">
        <v>34522000</v>
      </c>
      <c r="BP2806">
        <v>34522000</v>
      </c>
      <c r="BQ2806">
        <v>0</v>
      </c>
      <c r="BR2806">
        <v>0</v>
      </c>
      <c r="BS2806" t="s">
        <v>137</v>
      </c>
      <c r="BT2806">
        <v>3873100</v>
      </c>
      <c r="BU2806" t="s">
        <v>297</v>
      </c>
      <c r="BV2806">
        <v>8281000</v>
      </c>
      <c r="BW2806">
        <v>21271000</v>
      </c>
      <c r="BX2806">
        <v>1096600</v>
      </c>
      <c r="BY2806" t="s">
        <v>297</v>
      </c>
      <c r="BZ2806" t="s">
        <v>297</v>
      </c>
      <c r="CA2806" t="s">
        <v>297</v>
      </c>
      <c r="CB2806" t="s">
        <v>137</v>
      </c>
      <c r="CC2806" t="s">
        <v>137</v>
      </c>
      <c r="CD2806" t="s">
        <v>137</v>
      </c>
      <c r="CE2806" t="s">
        <v>137</v>
      </c>
      <c r="CF2806" t="s">
        <v>137</v>
      </c>
      <c r="CG2806" t="s">
        <v>137</v>
      </c>
      <c r="CH2806" t="s">
        <v>137</v>
      </c>
      <c r="CI2806" t="s">
        <v>137</v>
      </c>
      <c r="CJ2806">
        <v>3873100</v>
      </c>
      <c r="CK2806">
        <v>0</v>
      </c>
      <c r="CL2806">
        <v>0</v>
      </c>
      <c r="CM2806">
        <v>0</v>
      </c>
      <c r="CN2806">
        <v>0</v>
      </c>
      <c r="CO2806">
        <v>0</v>
      </c>
      <c r="CP2806">
        <v>8281000</v>
      </c>
      <c r="CQ2806">
        <v>0</v>
      </c>
      <c r="CR2806">
        <v>0</v>
      </c>
      <c r="CS2806">
        <v>21271000</v>
      </c>
      <c r="CT2806">
        <v>0</v>
      </c>
      <c r="CU2806">
        <v>0</v>
      </c>
      <c r="CV2806">
        <v>1096600</v>
      </c>
      <c r="CW2806">
        <v>0</v>
      </c>
      <c r="CX2806">
        <v>0</v>
      </c>
      <c r="CY2806">
        <v>0</v>
      </c>
      <c r="CZ2806">
        <v>0</v>
      </c>
      <c r="DA2806">
        <v>0</v>
      </c>
      <c r="DB2806">
        <v>0</v>
      </c>
      <c r="DC2806">
        <v>0</v>
      </c>
      <c r="DD2806">
        <v>0</v>
      </c>
      <c r="DE2806">
        <v>0</v>
      </c>
      <c r="DF2806">
        <v>0</v>
      </c>
      <c r="DG2806">
        <v>0</v>
      </c>
      <c r="DJ2806">
        <v>2804</v>
      </c>
      <c r="DK2806">
        <v>4263</v>
      </c>
      <c r="DL2806">
        <v>7</v>
      </c>
      <c r="DM2806">
        <v>7</v>
      </c>
      <c r="DN2806">
        <v>9885</v>
      </c>
      <c r="DO2806">
        <v>10519</v>
      </c>
      <c r="DP2806" t="s">
        <v>614</v>
      </c>
      <c r="DQ2806" t="s">
        <v>613</v>
      </c>
      <c r="DR2806">
        <v>62488</v>
      </c>
      <c r="DS2806">
        <v>42647</v>
      </c>
      <c r="DT2806">
        <v>4</v>
      </c>
      <c r="DU2806">
        <v>53817</v>
      </c>
      <c r="DV2806">
        <v>62488</v>
      </c>
      <c r="DW2806">
        <v>42647</v>
      </c>
      <c r="DX2806">
        <v>4</v>
      </c>
      <c r="DY2806">
        <v>53817</v>
      </c>
      <c r="DZ2806">
        <v>62488</v>
      </c>
      <c r="EA2806">
        <v>42647</v>
      </c>
      <c r="EB2806">
        <v>4</v>
      </c>
      <c r="EC2806">
        <v>53817</v>
      </c>
    </row>
    <row r="2807" spans="1:133" x14ac:dyDescent="0.2">
      <c r="A2807" t="s">
        <v>611</v>
      </c>
      <c r="B2807">
        <v>68</v>
      </c>
      <c r="C2807" t="s">
        <v>612</v>
      </c>
      <c r="D2807" t="str">
        <f t="shared" si="129"/>
        <v>NP_060934</v>
      </c>
      <c r="E2807" t="s">
        <v>611</v>
      </c>
      <c r="F2807" t="s">
        <v>611</v>
      </c>
      <c r="G2807" t="s">
        <v>610</v>
      </c>
      <c r="H2807">
        <v>1</v>
      </c>
      <c r="I2807">
        <v>69.978999999999999</v>
      </c>
      <c r="J2807">
        <v>2.5491099999999998E-3</v>
      </c>
      <c r="K2807">
        <v>69.978999999999999</v>
      </c>
      <c r="L2807">
        <v>46.545000000000002</v>
      </c>
      <c r="M2807">
        <v>69.978999999999999</v>
      </c>
      <c r="Z2807">
        <v>1</v>
      </c>
      <c r="AA2807">
        <v>69.978999999999999</v>
      </c>
      <c r="AB2807">
        <v>2.5491099999999998E-3</v>
      </c>
      <c r="AC2807">
        <v>69.978999999999999</v>
      </c>
      <c r="AP2807">
        <v>0</v>
      </c>
      <c r="AQ2807">
        <v>0</v>
      </c>
      <c r="AS2807" t="s">
        <v>137</v>
      </c>
      <c r="AT2807" t="s">
        <v>136</v>
      </c>
      <c r="AU2807">
        <v>1</v>
      </c>
      <c r="AV2807" t="s">
        <v>144</v>
      </c>
      <c r="AW2807" t="str">
        <f t="shared" si="130"/>
        <v>CISD1|NP_060934</v>
      </c>
      <c r="AX2807" s="1" t="str">
        <f t="shared" si="131"/>
        <v>CISD1|NP_060934|IVHAFDMEDLGDK(1)AVYCR</v>
      </c>
      <c r="AY2807" t="s">
        <v>609</v>
      </c>
      <c r="AZ2807" t="s">
        <v>143</v>
      </c>
      <c r="BA2807" t="s">
        <v>608</v>
      </c>
      <c r="BB2807" t="s">
        <v>607</v>
      </c>
      <c r="BC2807" t="s">
        <v>606</v>
      </c>
      <c r="BD2807">
        <v>13</v>
      </c>
      <c r="BE2807">
        <v>3</v>
      </c>
      <c r="BF2807">
        <v>0.87794000000000005</v>
      </c>
      <c r="BG2807" t="s">
        <v>138</v>
      </c>
      <c r="BH2807" t="s">
        <v>138</v>
      </c>
      <c r="BI2807" t="s">
        <v>138</v>
      </c>
      <c r="BJ2807" t="s">
        <v>139</v>
      </c>
      <c r="BK2807" t="s">
        <v>138</v>
      </c>
      <c r="BL2807" t="s">
        <v>138</v>
      </c>
      <c r="BM2807" t="s">
        <v>138</v>
      </c>
      <c r="BN2807" t="s">
        <v>138</v>
      </c>
      <c r="BO2807">
        <v>11155000</v>
      </c>
      <c r="BP2807">
        <v>11155000</v>
      </c>
      <c r="BQ2807">
        <v>0</v>
      </c>
      <c r="BR2807">
        <v>0</v>
      </c>
      <c r="BS2807" t="s">
        <v>137</v>
      </c>
      <c r="BT2807" t="s">
        <v>297</v>
      </c>
      <c r="BU2807" t="s">
        <v>297</v>
      </c>
      <c r="BV2807" t="s">
        <v>297</v>
      </c>
      <c r="BW2807">
        <v>5360600</v>
      </c>
      <c r="BX2807" t="s">
        <v>297</v>
      </c>
      <c r="BY2807" t="s">
        <v>297</v>
      </c>
      <c r="BZ2807" t="s">
        <v>297</v>
      </c>
      <c r="CA2807">
        <v>5794600</v>
      </c>
      <c r="CB2807" t="s">
        <v>137</v>
      </c>
      <c r="CC2807" t="s">
        <v>137</v>
      </c>
      <c r="CD2807" t="s">
        <v>137</v>
      </c>
      <c r="CE2807" t="s">
        <v>137</v>
      </c>
      <c r="CF2807" t="s">
        <v>137</v>
      </c>
      <c r="CG2807" t="s">
        <v>137</v>
      </c>
      <c r="CH2807" t="s">
        <v>137</v>
      </c>
      <c r="CI2807" t="s">
        <v>137</v>
      </c>
      <c r="CJ2807">
        <v>0</v>
      </c>
      <c r="CK2807">
        <v>0</v>
      </c>
      <c r="CL2807">
        <v>0</v>
      </c>
      <c r="CM2807">
        <v>0</v>
      </c>
      <c r="CN2807">
        <v>0</v>
      </c>
      <c r="CO2807">
        <v>0</v>
      </c>
      <c r="CP2807">
        <v>0</v>
      </c>
      <c r="CQ2807">
        <v>0</v>
      </c>
      <c r="CR2807">
        <v>0</v>
      </c>
      <c r="CS2807">
        <v>5360600</v>
      </c>
      <c r="CT2807">
        <v>0</v>
      </c>
      <c r="CU2807">
        <v>0</v>
      </c>
      <c r="CV2807">
        <v>0</v>
      </c>
      <c r="CW2807">
        <v>0</v>
      </c>
      <c r="CX2807">
        <v>0</v>
      </c>
      <c r="CY2807">
        <v>0</v>
      </c>
      <c r="CZ2807">
        <v>0</v>
      </c>
      <c r="DA2807">
        <v>0</v>
      </c>
      <c r="DB2807">
        <v>0</v>
      </c>
      <c r="DC2807">
        <v>0</v>
      </c>
      <c r="DD2807">
        <v>0</v>
      </c>
      <c r="DE2807">
        <v>5794600</v>
      </c>
      <c r="DF2807">
        <v>0</v>
      </c>
      <c r="DG2807">
        <v>0</v>
      </c>
      <c r="DJ2807">
        <v>2805</v>
      </c>
      <c r="DK2807">
        <v>4266</v>
      </c>
      <c r="DL2807">
        <v>68</v>
      </c>
      <c r="DM2807">
        <v>68</v>
      </c>
      <c r="DN2807">
        <v>4745</v>
      </c>
      <c r="DO2807">
        <v>5016</v>
      </c>
      <c r="DP2807" t="s">
        <v>605</v>
      </c>
      <c r="DQ2807">
        <v>21082</v>
      </c>
      <c r="DR2807">
        <v>30399</v>
      </c>
      <c r="DS2807">
        <v>21082</v>
      </c>
      <c r="DT2807">
        <v>4</v>
      </c>
      <c r="DU2807">
        <v>37803</v>
      </c>
      <c r="DV2807">
        <v>30399</v>
      </c>
      <c r="DW2807">
        <v>21082</v>
      </c>
      <c r="DX2807">
        <v>4</v>
      </c>
      <c r="DY2807">
        <v>37803</v>
      </c>
      <c r="DZ2807">
        <v>30399</v>
      </c>
      <c r="EA2807">
        <v>21082</v>
      </c>
      <c r="EB2807">
        <v>4</v>
      </c>
      <c r="EC2807">
        <v>37803</v>
      </c>
    </row>
    <row r="2808" spans="1:133" x14ac:dyDescent="0.2">
      <c r="A2808" t="s">
        <v>603</v>
      </c>
      <c r="B2808">
        <v>263</v>
      </c>
      <c r="C2808" t="s">
        <v>604</v>
      </c>
      <c r="D2808" t="str">
        <f t="shared" si="129"/>
        <v>NP_060342</v>
      </c>
      <c r="E2808" t="s">
        <v>603</v>
      </c>
      <c r="F2808" t="s">
        <v>603</v>
      </c>
      <c r="G2808" t="s">
        <v>602</v>
      </c>
      <c r="H2808">
        <v>1</v>
      </c>
      <c r="I2808">
        <v>93.666700000000006</v>
      </c>
      <c r="J2808" s="3">
        <v>1.2695999999999999E-10</v>
      </c>
      <c r="K2808">
        <v>196.7</v>
      </c>
      <c r="L2808">
        <v>101.22</v>
      </c>
      <c r="M2808">
        <v>93.667000000000002</v>
      </c>
      <c r="N2808">
        <v>1</v>
      </c>
      <c r="O2808">
        <v>129.05199999999999</v>
      </c>
      <c r="P2808">
        <v>1.9070700000000001E-3</v>
      </c>
      <c r="Q2808">
        <v>158.86000000000001</v>
      </c>
      <c r="R2808">
        <v>1</v>
      </c>
      <c r="S2808">
        <v>110.53400000000001</v>
      </c>
      <c r="T2808" s="3">
        <v>1.2695999999999999E-10</v>
      </c>
      <c r="U2808">
        <v>196.7</v>
      </c>
      <c r="V2808">
        <v>1</v>
      </c>
      <c r="W2808">
        <v>142.32599999999999</v>
      </c>
      <c r="X2808">
        <v>8.8674999999999995E-4</v>
      </c>
      <c r="Y2808">
        <v>168.98</v>
      </c>
      <c r="Z2808">
        <v>1</v>
      </c>
      <c r="AA2808">
        <v>143.374</v>
      </c>
      <c r="AB2808">
        <v>3.5599399999999999E-4</v>
      </c>
      <c r="AC2808">
        <v>147.58000000000001</v>
      </c>
      <c r="AD2808">
        <v>0</v>
      </c>
      <c r="AE2808">
        <v>0</v>
      </c>
      <c r="AG2808" t="s">
        <v>137</v>
      </c>
      <c r="AH2808">
        <v>1</v>
      </c>
      <c r="AI2808">
        <v>162.27699999999999</v>
      </c>
      <c r="AJ2808" s="3">
        <v>1.7238699999999999E-7</v>
      </c>
      <c r="AK2808">
        <v>190.66</v>
      </c>
      <c r="AL2808">
        <v>1</v>
      </c>
      <c r="AM2808">
        <v>99.013000000000005</v>
      </c>
      <c r="AN2808">
        <v>8.0457599999999999E-4</v>
      </c>
      <c r="AO2808">
        <v>173.76</v>
      </c>
      <c r="AP2808">
        <v>1</v>
      </c>
      <c r="AQ2808">
        <v>93.666700000000006</v>
      </c>
      <c r="AR2808">
        <v>6.1192800000000004E-3</v>
      </c>
      <c r="AS2808">
        <v>139.19</v>
      </c>
      <c r="AT2808" t="s">
        <v>136</v>
      </c>
      <c r="AU2808">
        <v>1</v>
      </c>
      <c r="AV2808" t="s">
        <v>144</v>
      </c>
      <c r="AW2808" t="str">
        <f t="shared" si="130"/>
        <v>THG1L|NP_060342</v>
      </c>
      <c r="AX2808" s="1" t="str">
        <f t="shared" si="131"/>
        <v>THG1L|NP_060342|LPTEMEGK(1)K</v>
      </c>
      <c r="AY2808" t="s">
        <v>601</v>
      </c>
      <c r="AZ2808" t="s">
        <v>600</v>
      </c>
      <c r="BA2808" t="s">
        <v>210</v>
      </c>
      <c r="BB2808" t="s">
        <v>599</v>
      </c>
      <c r="BC2808" t="s">
        <v>598</v>
      </c>
      <c r="BD2808">
        <v>8</v>
      </c>
      <c r="BE2808">
        <v>2</v>
      </c>
      <c r="BF2808">
        <v>-0.11133</v>
      </c>
      <c r="BG2808" t="s">
        <v>139</v>
      </c>
      <c r="BH2808" t="s">
        <v>139</v>
      </c>
      <c r="BI2808" t="s">
        <v>139</v>
      </c>
      <c r="BJ2808" t="s">
        <v>139</v>
      </c>
      <c r="BK2808" t="s">
        <v>138</v>
      </c>
      <c r="BL2808" t="s">
        <v>139</v>
      </c>
      <c r="BM2808" t="s">
        <v>139</v>
      </c>
      <c r="BN2808" t="s">
        <v>139</v>
      </c>
      <c r="BO2808">
        <v>3519600000</v>
      </c>
      <c r="BP2808">
        <v>3519600000</v>
      </c>
      <c r="BQ2808">
        <v>0</v>
      </c>
      <c r="BR2808">
        <v>0</v>
      </c>
      <c r="BS2808" t="s">
        <v>137</v>
      </c>
      <c r="BT2808">
        <v>25721000</v>
      </c>
      <c r="BU2808">
        <v>29035000</v>
      </c>
      <c r="BV2808">
        <v>18341000</v>
      </c>
      <c r="BW2808">
        <v>27282000</v>
      </c>
      <c r="BX2808">
        <v>14234000</v>
      </c>
      <c r="BY2808">
        <v>1573800</v>
      </c>
      <c r="BZ2808">
        <v>14083000</v>
      </c>
      <c r="CA2808">
        <v>20741000</v>
      </c>
      <c r="CB2808" t="s">
        <v>137</v>
      </c>
      <c r="CC2808" t="s">
        <v>137</v>
      </c>
      <c r="CD2808" t="s">
        <v>137</v>
      </c>
      <c r="CE2808" t="s">
        <v>137</v>
      </c>
      <c r="CF2808" t="s">
        <v>137</v>
      </c>
      <c r="CG2808" t="s">
        <v>137</v>
      </c>
      <c r="CH2808" t="s">
        <v>137</v>
      </c>
      <c r="CI2808" t="s">
        <v>137</v>
      </c>
      <c r="CJ2808">
        <v>25721000</v>
      </c>
      <c r="CK2808">
        <v>0</v>
      </c>
      <c r="CL2808">
        <v>0</v>
      </c>
      <c r="CM2808">
        <v>29035000</v>
      </c>
      <c r="CN2808">
        <v>0</v>
      </c>
      <c r="CO2808">
        <v>0</v>
      </c>
      <c r="CP2808">
        <v>18341000</v>
      </c>
      <c r="CQ2808">
        <v>0</v>
      </c>
      <c r="CR2808">
        <v>0</v>
      </c>
      <c r="CS2808">
        <v>27282000</v>
      </c>
      <c r="CT2808">
        <v>0</v>
      </c>
      <c r="CU2808">
        <v>0</v>
      </c>
      <c r="CV2808">
        <v>14234000</v>
      </c>
      <c r="CW2808">
        <v>0</v>
      </c>
      <c r="CX2808">
        <v>0</v>
      </c>
      <c r="CY2808">
        <v>1573800</v>
      </c>
      <c r="CZ2808">
        <v>0</v>
      </c>
      <c r="DA2808">
        <v>0</v>
      </c>
      <c r="DB2808">
        <v>14083000</v>
      </c>
      <c r="DC2808">
        <v>0</v>
      </c>
      <c r="DD2808">
        <v>0</v>
      </c>
      <c r="DE2808">
        <v>20741000</v>
      </c>
      <c r="DF2808">
        <v>0</v>
      </c>
      <c r="DG2808">
        <v>0</v>
      </c>
      <c r="DJ2808">
        <v>2806</v>
      </c>
      <c r="DK2808">
        <v>4268</v>
      </c>
      <c r="DL2808">
        <v>263</v>
      </c>
      <c r="DM2808">
        <v>263</v>
      </c>
      <c r="DN2808" t="s">
        <v>597</v>
      </c>
      <c r="DO2808" t="s">
        <v>596</v>
      </c>
      <c r="DP2808" t="s">
        <v>595</v>
      </c>
      <c r="DQ2808" t="s">
        <v>594</v>
      </c>
      <c r="DR2808">
        <v>40976</v>
      </c>
      <c r="DS2808">
        <v>28048</v>
      </c>
      <c r="DT2808">
        <v>8</v>
      </c>
      <c r="DU2808">
        <v>15059</v>
      </c>
      <c r="DV2808">
        <v>10504</v>
      </c>
      <c r="DW2808">
        <v>7430</v>
      </c>
      <c r="DX2808">
        <v>2</v>
      </c>
      <c r="DY2808">
        <v>23215</v>
      </c>
      <c r="DZ2808">
        <v>10504</v>
      </c>
      <c r="EA2808">
        <v>7430</v>
      </c>
      <c r="EB2808">
        <v>2</v>
      </c>
      <c r="EC2808">
        <v>23215</v>
      </c>
    </row>
    <row r="2809" spans="1:133" x14ac:dyDescent="0.2">
      <c r="A2809" t="s">
        <v>592</v>
      </c>
      <c r="B2809">
        <v>301</v>
      </c>
      <c r="C2809" t="s">
        <v>593</v>
      </c>
      <c r="D2809" t="str">
        <f t="shared" si="129"/>
        <v>NP_064709</v>
      </c>
      <c r="E2809" t="s">
        <v>592</v>
      </c>
      <c r="F2809" t="s">
        <v>592</v>
      </c>
      <c r="G2809" t="s">
        <v>591</v>
      </c>
      <c r="H2809">
        <v>0.99951299999999998</v>
      </c>
      <c r="I2809">
        <v>33.123699999999999</v>
      </c>
      <c r="J2809" s="3">
        <v>1.7159500000000001E-13</v>
      </c>
      <c r="K2809">
        <v>88.540999999999997</v>
      </c>
      <c r="L2809">
        <v>71.718000000000004</v>
      </c>
      <c r="M2809">
        <v>88.540999999999997</v>
      </c>
      <c r="Z2809">
        <v>0.99951299999999998</v>
      </c>
      <c r="AA2809">
        <v>33.123699999999999</v>
      </c>
      <c r="AB2809" s="3">
        <v>1.7159500000000001E-13</v>
      </c>
      <c r="AC2809">
        <v>88.540999999999997</v>
      </c>
      <c r="AD2809">
        <v>0.93667500000000004</v>
      </c>
      <c r="AE2809">
        <v>11.700200000000001</v>
      </c>
      <c r="AF2809">
        <v>1.3754199999999999E-4</v>
      </c>
      <c r="AG2809">
        <v>66.36</v>
      </c>
      <c r="AT2809" t="s">
        <v>136</v>
      </c>
      <c r="AU2809">
        <v>1</v>
      </c>
      <c r="AV2809" t="s">
        <v>144</v>
      </c>
      <c r="AW2809" t="str">
        <f t="shared" si="130"/>
        <v>CIAPIN1|NP_064709</v>
      </c>
      <c r="AX2809" s="1" t="str">
        <f t="shared" si="131"/>
        <v>CIAPIN1|NP_064709|CASCPYLGMPAFKPGEK(1)VLLSDSNLHDA</v>
      </c>
      <c r="AY2809" t="s">
        <v>590</v>
      </c>
      <c r="AZ2809" t="s">
        <v>143</v>
      </c>
      <c r="BA2809" t="s">
        <v>417</v>
      </c>
      <c r="BB2809" t="s">
        <v>589</v>
      </c>
      <c r="BC2809" t="s">
        <v>588</v>
      </c>
      <c r="BD2809">
        <v>17</v>
      </c>
      <c r="BE2809">
        <v>3</v>
      </c>
      <c r="BF2809">
        <v>-0.46094000000000002</v>
      </c>
      <c r="BG2809" t="s">
        <v>138</v>
      </c>
      <c r="BH2809" t="s">
        <v>138</v>
      </c>
      <c r="BI2809" t="s">
        <v>138</v>
      </c>
      <c r="BJ2809" t="s">
        <v>139</v>
      </c>
      <c r="BK2809" t="s">
        <v>139</v>
      </c>
      <c r="BL2809" t="s">
        <v>138</v>
      </c>
      <c r="BM2809" t="s">
        <v>138</v>
      </c>
      <c r="BN2809" t="s">
        <v>138</v>
      </c>
      <c r="BO2809">
        <v>60451000</v>
      </c>
      <c r="BP2809">
        <v>60451000</v>
      </c>
      <c r="BQ2809">
        <v>0</v>
      </c>
      <c r="BR2809">
        <v>0</v>
      </c>
      <c r="BS2809" t="s">
        <v>137</v>
      </c>
      <c r="BT2809" t="s">
        <v>297</v>
      </c>
      <c r="BU2809" t="s">
        <v>297</v>
      </c>
      <c r="BV2809" t="s">
        <v>297</v>
      </c>
      <c r="BW2809">
        <v>47936000</v>
      </c>
      <c r="BX2809">
        <v>12516000</v>
      </c>
      <c r="BY2809" t="s">
        <v>297</v>
      </c>
      <c r="BZ2809" t="s">
        <v>297</v>
      </c>
      <c r="CA2809" t="s">
        <v>297</v>
      </c>
      <c r="CB2809" t="s">
        <v>137</v>
      </c>
      <c r="CC2809" t="s">
        <v>137</v>
      </c>
      <c r="CD2809" t="s">
        <v>137</v>
      </c>
      <c r="CE2809" t="s">
        <v>137</v>
      </c>
      <c r="CF2809" t="s">
        <v>137</v>
      </c>
      <c r="CG2809" t="s">
        <v>137</v>
      </c>
      <c r="CH2809" t="s">
        <v>137</v>
      </c>
      <c r="CI2809" t="s">
        <v>137</v>
      </c>
      <c r="CJ2809">
        <v>0</v>
      </c>
      <c r="CK2809">
        <v>0</v>
      </c>
      <c r="CL2809">
        <v>0</v>
      </c>
      <c r="CM2809">
        <v>0</v>
      </c>
      <c r="CN2809">
        <v>0</v>
      </c>
      <c r="CO2809">
        <v>0</v>
      </c>
      <c r="CP2809">
        <v>0</v>
      </c>
      <c r="CQ2809">
        <v>0</v>
      </c>
      <c r="CR2809">
        <v>0</v>
      </c>
      <c r="CS2809">
        <v>47936000</v>
      </c>
      <c r="CT2809">
        <v>0</v>
      </c>
      <c r="CU2809">
        <v>0</v>
      </c>
      <c r="CV2809">
        <v>12516000</v>
      </c>
      <c r="CW2809">
        <v>0</v>
      </c>
      <c r="CX2809">
        <v>0</v>
      </c>
      <c r="CY2809">
        <v>0</v>
      </c>
      <c r="CZ2809">
        <v>0</v>
      </c>
      <c r="DA2809">
        <v>0</v>
      </c>
      <c r="DB2809">
        <v>0</v>
      </c>
      <c r="DC2809">
        <v>0</v>
      </c>
      <c r="DD2809">
        <v>0</v>
      </c>
      <c r="DE2809">
        <v>0</v>
      </c>
      <c r="DF2809">
        <v>0</v>
      </c>
      <c r="DG2809">
        <v>0</v>
      </c>
      <c r="DJ2809">
        <v>2807</v>
      </c>
      <c r="DK2809">
        <v>4269</v>
      </c>
      <c r="DL2809">
        <v>301</v>
      </c>
      <c r="DM2809">
        <v>301</v>
      </c>
      <c r="DN2809">
        <v>1059</v>
      </c>
      <c r="DO2809">
        <v>1121</v>
      </c>
      <c r="DP2809" t="s">
        <v>587</v>
      </c>
      <c r="DQ2809" t="s">
        <v>586</v>
      </c>
      <c r="DR2809">
        <v>6605</v>
      </c>
      <c r="DS2809">
        <v>4761</v>
      </c>
      <c r="DT2809">
        <v>4</v>
      </c>
      <c r="DU2809">
        <v>44419</v>
      </c>
      <c r="DV2809">
        <v>6605</v>
      </c>
      <c r="DW2809">
        <v>4761</v>
      </c>
      <c r="DX2809">
        <v>4</v>
      </c>
      <c r="DY2809">
        <v>44419</v>
      </c>
      <c r="DZ2809">
        <v>6605</v>
      </c>
      <c r="EA2809">
        <v>4761</v>
      </c>
      <c r="EB2809">
        <v>4</v>
      </c>
      <c r="EC2809">
        <v>44419</v>
      </c>
    </row>
    <row r="2810" spans="1:133" x14ac:dyDescent="0.2">
      <c r="A2810" s="4" t="s">
        <v>584</v>
      </c>
      <c r="B2810">
        <v>84</v>
      </c>
      <c r="C2810" t="s">
        <v>585</v>
      </c>
      <c r="D2810" t="str">
        <f t="shared" si="129"/>
        <v>NP_694540</v>
      </c>
      <c r="E2810" t="s">
        <v>584</v>
      </c>
      <c r="F2810" t="s">
        <v>584</v>
      </c>
      <c r="G2810" t="s">
        <v>583</v>
      </c>
      <c r="H2810">
        <v>1</v>
      </c>
      <c r="I2810">
        <v>58.952199999999998</v>
      </c>
      <c r="J2810">
        <v>4.6372000000000002E-3</v>
      </c>
      <c r="K2810">
        <v>58.951999999999998</v>
      </c>
      <c r="L2810">
        <v>32.609000000000002</v>
      </c>
      <c r="M2810">
        <v>58.951999999999998</v>
      </c>
      <c r="V2810">
        <v>1</v>
      </c>
      <c r="W2810">
        <v>58.952199999999998</v>
      </c>
      <c r="X2810">
        <v>4.6372000000000002E-3</v>
      </c>
      <c r="Y2810">
        <v>58.951999999999998</v>
      </c>
      <c r="AD2810">
        <v>0</v>
      </c>
      <c r="AE2810">
        <v>0</v>
      </c>
      <c r="AG2810" t="s">
        <v>137</v>
      </c>
      <c r="AU2810">
        <v>1</v>
      </c>
      <c r="AV2810" t="s">
        <v>144</v>
      </c>
      <c r="AW2810" t="str">
        <f t="shared" si="130"/>
        <v>NFXL1|NP_694540</v>
      </c>
      <c r="AX2810" s="1" t="str">
        <f t="shared" si="131"/>
        <v>NFXL1|NP_694540|HSPAGSQALQTTAASELMSQK(1)K</v>
      </c>
      <c r="AY2810" t="s">
        <v>582</v>
      </c>
      <c r="AZ2810" t="s">
        <v>143</v>
      </c>
      <c r="BA2810" t="s">
        <v>483</v>
      </c>
      <c r="BB2810" t="s">
        <v>581</v>
      </c>
      <c r="BC2810" t="s">
        <v>580</v>
      </c>
      <c r="BD2810">
        <v>21</v>
      </c>
      <c r="BE2810">
        <v>3</v>
      </c>
      <c r="BF2810">
        <v>-0.60855999999999999</v>
      </c>
      <c r="BG2810" t="s">
        <v>138</v>
      </c>
      <c r="BH2810" t="s">
        <v>138</v>
      </c>
      <c r="BI2810" t="s">
        <v>139</v>
      </c>
      <c r="BJ2810" t="s">
        <v>138</v>
      </c>
      <c r="BK2810" t="s">
        <v>138</v>
      </c>
      <c r="BL2810" t="s">
        <v>138</v>
      </c>
      <c r="BM2810" t="s">
        <v>138</v>
      </c>
      <c r="BN2810" t="s">
        <v>138</v>
      </c>
      <c r="BO2810">
        <v>16786000</v>
      </c>
      <c r="BP2810">
        <v>16786000</v>
      </c>
      <c r="BQ2810">
        <v>0</v>
      </c>
      <c r="BR2810">
        <v>0</v>
      </c>
      <c r="BS2810" t="s">
        <v>137</v>
      </c>
      <c r="BT2810" t="s">
        <v>297</v>
      </c>
      <c r="BU2810" t="s">
        <v>297</v>
      </c>
      <c r="BV2810">
        <v>4945700</v>
      </c>
      <c r="BW2810" t="s">
        <v>297</v>
      </c>
      <c r="BX2810">
        <v>11840000</v>
      </c>
      <c r="BY2810" t="s">
        <v>297</v>
      </c>
      <c r="BZ2810" t="s">
        <v>297</v>
      </c>
      <c r="CA2810" t="s">
        <v>297</v>
      </c>
      <c r="CB2810" t="s">
        <v>137</v>
      </c>
      <c r="CC2810" t="s">
        <v>137</v>
      </c>
      <c r="CD2810" t="s">
        <v>137</v>
      </c>
      <c r="CE2810" t="s">
        <v>137</v>
      </c>
      <c r="CF2810" t="s">
        <v>137</v>
      </c>
      <c r="CG2810" t="s">
        <v>137</v>
      </c>
      <c r="CH2810" t="s">
        <v>137</v>
      </c>
      <c r="CI2810" t="s">
        <v>137</v>
      </c>
      <c r="CJ2810">
        <v>0</v>
      </c>
      <c r="CK2810">
        <v>0</v>
      </c>
      <c r="CL2810">
        <v>0</v>
      </c>
      <c r="CM2810">
        <v>0</v>
      </c>
      <c r="CN2810">
        <v>0</v>
      </c>
      <c r="CO2810">
        <v>0</v>
      </c>
      <c r="CP2810">
        <v>4945700</v>
      </c>
      <c r="CQ2810">
        <v>0</v>
      </c>
      <c r="CR2810">
        <v>0</v>
      </c>
      <c r="CS2810">
        <v>0</v>
      </c>
      <c r="CT2810">
        <v>0</v>
      </c>
      <c r="CU2810">
        <v>0</v>
      </c>
      <c r="CV2810">
        <v>11840000</v>
      </c>
      <c r="CW2810">
        <v>0</v>
      </c>
      <c r="CX2810">
        <v>0</v>
      </c>
      <c r="CY2810">
        <v>0</v>
      </c>
      <c r="CZ2810">
        <v>0</v>
      </c>
      <c r="DA2810">
        <v>0</v>
      </c>
      <c r="DB2810">
        <v>0</v>
      </c>
      <c r="DC2810">
        <v>0</v>
      </c>
      <c r="DD2810">
        <v>0</v>
      </c>
      <c r="DE2810">
        <v>0</v>
      </c>
      <c r="DF2810">
        <v>0</v>
      </c>
      <c r="DG2810">
        <v>0</v>
      </c>
      <c r="DJ2810">
        <v>2808</v>
      </c>
      <c r="DK2810">
        <v>4270</v>
      </c>
      <c r="DL2810">
        <v>84</v>
      </c>
      <c r="DM2810">
        <v>84</v>
      </c>
      <c r="DN2810">
        <v>3965</v>
      </c>
      <c r="DO2810">
        <v>4179</v>
      </c>
      <c r="DP2810" t="s">
        <v>579</v>
      </c>
      <c r="DQ2810">
        <v>17534</v>
      </c>
      <c r="DR2810">
        <v>25195</v>
      </c>
      <c r="DS2810">
        <v>17534</v>
      </c>
      <c r="DT2810">
        <v>3</v>
      </c>
      <c r="DU2810">
        <v>26965</v>
      </c>
      <c r="DV2810">
        <v>25195</v>
      </c>
      <c r="DW2810">
        <v>17534</v>
      </c>
      <c r="DX2810">
        <v>3</v>
      </c>
      <c r="DY2810">
        <v>26965</v>
      </c>
      <c r="DZ2810">
        <v>25195</v>
      </c>
      <c r="EA2810">
        <v>17534</v>
      </c>
      <c r="EB2810">
        <v>3</v>
      </c>
      <c r="EC2810">
        <v>26965</v>
      </c>
    </row>
    <row r="2811" spans="1:133" x14ac:dyDescent="0.2">
      <c r="A2811" t="s">
        <v>572</v>
      </c>
      <c r="B2811">
        <v>394</v>
      </c>
      <c r="C2811" t="s">
        <v>573</v>
      </c>
      <c r="D2811" t="str">
        <f t="shared" si="129"/>
        <v>NP_149020</v>
      </c>
      <c r="E2811" t="s">
        <v>572</v>
      </c>
      <c r="F2811" t="s">
        <v>572</v>
      </c>
      <c r="G2811" t="s">
        <v>571</v>
      </c>
      <c r="H2811">
        <v>1</v>
      </c>
      <c r="I2811">
        <v>123.863</v>
      </c>
      <c r="J2811">
        <v>6.4796699999999999E-3</v>
      </c>
      <c r="K2811">
        <v>123.86</v>
      </c>
      <c r="L2811">
        <v>96.382000000000005</v>
      </c>
      <c r="M2811">
        <v>123.86</v>
      </c>
      <c r="AL2811">
        <v>1</v>
      </c>
      <c r="AM2811">
        <v>107.205</v>
      </c>
      <c r="AN2811">
        <v>1.54999E-2</v>
      </c>
      <c r="AO2811">
        <v>107.21</v>
      </c>
      <c r="AP2811">
        <v>1</v>
      </c>
      <c r="AQ2811">
        <v>123.863</v>
      </c>
      <c r="AR2811">
        <v>6.4796699999999999E-3</v>
      </c>
      <c r="AS2811">
        <v>123.86</v>
      </c>
      <c r="AT2811" t="s">
        <v>136</v>
      </c>
      <c r="AU2811">
        <v>1</v>
      </c>
      <c r="AV2811" t="s">
        <v>144</v>
      </c>
      <c r="AW2811" t="str">
        <f t="shared" si="130"/>
        <v>CCNB3|NP_149020</v>
      </c>
      <c r="AX2811" s="1" t="str">
        <f t="shared" si="131"/>
        <v>CCNB3|NP_149020|EQCMTEGK(1)R</v>
      </c>
      <c r="AY2811" t="s">
        <v>578</v>
      </c>
      <c r="AZ2811" t="s">
        <v>143</v>
      </c>
      <c r="BA2811" t="s">
        <v>506</v>
      </c>
      <c r="BB2811" t="s">
        <v>577</v>
      </c>
      <c r="BC2811" t="s">
        <v>576</v>
      </c>
      <c r="BD2811">
        <v>8</v>
      </c>
      <c r="BE2811">
        <v>2</v>
      </c>
      <c r="BF2811">
        <v>0.42274</v>
      </c>
      <c r="BG2811" t="s">
        <v>138</v>
      </c>
      <c r="BH2811" t="s">
        <v>138</v>
      </c>
      <c r="BI2811" t="s">
        <v>138</v>
      </c>
      <c r="BJ2811" t="s">
        <v>138</v>
      </c>
      <c r="BK2811" t="s">
        <v>138</v>
      </c>
      <c r="BL2811" t="s">
        <v>138</v>
      </c>
      <c r="BM2811" t="s">
        <v>139</v>
      </c>
      <c r="BN2811" t="s">
        <v>139</v>
      </c>
      <c r="BO2811">
        <v>10165000</v>
      </c>
      <c r="BP2811">
        <v>10165000</v>
      </c>
      <c r="BQ2811">
        <v>0</v>
      </c>
      <c r="BR2811">
        <v>0</v>
      </c>
      <c r="BS2811" t="s">
        <v>137</v>
      </c>
      <c r="BT2811" t="s">
        <v>297</v>
      </c>
      <c r="BU2811" t="s">
        <v>297</v>
      </c>
      <c r="BV2811" t="s">
        <v>297</v>
      </c>
      <c r="BW2811" t="s">
        <v>297</v>
      </c>
      <c r="BX2811" t="s">
        <v>297</v>
      </c>
      <c r="BY2811" t="s">
        <v>297</v>
      </c>
      <c r="BZ2811">
        <v>3364000</v>
      </c>
      <c r="CA2811">
        <v>6801500</v>
      </c>
      <c r="CB2811" t="s">
        <v>137</v>
      </c>
      <c r="CC2811" t="s">
        <v>137</v>
      </c>
      <c r="CD2811" t="s">
        <v>137</v>
      </c>
      <c r="CE2811" t="s">
        <v>137</v>
      </c>
      <c r="CF2811" t="s">
        <v>137</v>
      </c>
      <c r="CG2811" t="s">
        <v>137</v>
      </c>
      <c r="CH2811" t="s">
        <v>137</v>
      </c>
      <c r="CI2811" t="s">
        <v>137</v>
      </c>
      <c r="CJ2811">
        <v>0</v>
      </c>
      <c r="CK2811">
        <v>0</v>
      </c>
      <c r="CL2811">
        <v>0</v>
      </c>
      <c r="CM2811">
        <v>0</v>
      </c>
      <c r="CN2811">
        <v>0</v>
      </c>
      <c r="CO2811">
        <v>0</v>
      </c>
      <c r="CP2811">
        <v>0</v>
      </c>
      <c r="CQ2811">
        <v>0</v>
      </c>
      <c r="CR2811">
        <v>0</v>
      </c>
      <c r="CS2811">
        <v>0</v>
      </c>
      <c r="CT2811">
        <v>0</v>
      </c>
      <c r="CU2811">
        <v>0</v>
      </c>
      <c r="CV2811">
        <v>0</v>
      </c>
      <c r="CW2811">
        <v>0</v>
      </c>
      <c r="CX2811">
        <v>0</v>
      </c>
      <c r="CY2811">
        <v>0</v>
      </c>
      <c r="CZ2811">
        <v>0</v>
      </c>
      <c r="DA2811">
        <v>0</v>
      </c>
      <c r="DB2811">
        <v>3364000</v>
      </c>
      <c r="DC2811">
        <v>0</v>
      </c>
      <c r="DD2811">
        <v>0</v>
      </c>
      <c r="DE2811">
        <v>6801500</v>
      </c>
      <c r="DF2811">
        <v>0</v>
      </c>
      <c r="DG2811">
        <v>0</v>
      </c>
      <c r="DJ2811">
        <v>2809</v>
      </c>
      <c r="DK2811">
        <v>4275</v>
      </c>
      <c r="DL2811">
        <v>394</v>
      </c>
      <c r="DM2811">
        <v>394</v>
      </c>
      <c r="DN2811">
        <v>1935</v>
      </c>
      <c r="DO2811">
        <v>2042</v>
      </c>
      <c r="DP2811" t="s">
        <v>575</v>
      </c>
      <c r="DQ2811" t="s">
        <v>574</v>
      </c>
      <c r="DR2811">
        <v>11454</v>
      </c>
      <c r="DS2811">
        <v>8006</v>
      </c>
      <c r="DT2811">
        <v>8</v>
      </c>
      <c r="DU2811">
        <v>8530</v>
      </c>
      <c r="DV2811">
        <v>11454</v>
      </c>
      <c r="DW2811">
        <v>8006</v>
      </c>
      <c r="DX2811">
        <v>8</v>
      </c>
      <c r="DY2811">
        <v>8530</v>
      </c>
      <c r="DZ2811">
        <v>11454</v>
      </c>
      <c r="EA2811">
        <v>8006</v>
      </c>
      <c r="EB2811">
        <v>8</v>
      </c>
      <c r="EC2811">
        <v>8530</v>
      </c>
    </row>
    <row r="2812" spans="1:133" x14ac:dyDescent="0.2">
      <c r="A2812" t="s">
        <v>572</v>
      </c>
      <c r="B2812">
        <v>1081</v>
      </c>
      <c r="C2812" t="s">
        <v>573</v>
      </c>
      <c r="D2812" t="str">
        <f t="shared" si="129"/>
        <v>NP_149020</v>
      </c>
      <c r="E2812" t="s">
        <v>572</v>
      </c>
      <c r="F2812" t="s">
        <v>572</v>
      </c>
      <c r="G2812" t="s">
        <v>571</v>
      </c>
      <c r="H2812">
        <v>1</v>
      </c>
      <c r="I2812">
        <v>119.16800000000001</v>
      </c>
      <c r="J2812">
        <v>8.7722099999999997E-4</v>
      </c>
      <c r="K2812">
        <v>119.17</v>
      </c>
      <c r="L2812">
        <v>85.293000000000006</v>
      </c>
      <c r="M2812">
        <v>119.17</v>
      </c>
      <c r="N2812">
        <v>0</v>
      </c>
      <c r="O2812">
        <v>0</v>
      </c>
      <c r="Q2812" t="s">
        <v>137</v>
      </c>
      <c r="R2812">
        <v>0</v>
      </c>
      <c r="S2812">
        <v>0</v>
      </c>
      <c r="U2812" t="s">
        <v>137</v>
      </c>
      <c r="V2812">
        <v>0</v>
      </c>
      <c r="W2812">
        <v>0</v>
      </c>
      <c r="Y2812" t="s">
        <v>137</v>
      </c>
      <c r="Z2812">
        <v>1</v>
      </c>
      <c r="AA2812">
        <v>102.505</v>
      </c>
      <c r="AB2812">
        <v>3.5839700000000001E-3</v>
      </c>
      <c r="AC2812">
        <v>102.5</v>
      </c>
      <c r="AH2812">
        <v>1</v>
      </c>
      <c r="AI2812">
        <v>108.57899999999999</v>
      </c>
      <c r="AJ2812">
        <v>2.1656100000000001E-3</v>
      </c>
      <c r="AK2812">
        <v>108.58</v>
      </c>
      <c r="AL2812">
        <v>1</v>
      </c>
      <c r="AM2812">
        <v>105.992</v>
      </c>
      <c r="AN2812">
        <v>2.6305899999999999E-3</v>
      </c>
      <c r="AO2812">
        <v>105.99</v>
      </c>
      <c r="AP2812">
        <v>1</v>
      </c>
      <c r="AQ2812">
        <v>119.16800000000001</v>
      </c>
      <c r="AR2812">
        <v>8.7722099999999997E-4</v>
      </c>
      <c r="AS2812">
        <v>119.17</v>
      </c>
      <c r="AT2812" t="s">
        <v>136</v>
      </c>
      <c r="AU2812">
        <v>1</v>
      </c>
      <c r="AV2812" t="s">
        <v>144</v>
      </c>
      <c r="AW2812" t="str">
        <f t="shared" si="130"/>
        <v>CCNB3|NP_149020</v>
      </c>
      <c r="AX2812" s="1" t="str">
        <f t="shared" si="131"/>
        <v>CCNB3|NP_149020|SSIATMTSVGK(1)SR</v>
      </c>
      <c r="AY2812" t="s">
        <v>570</v>
      </c>
      <c r="AZ2812" t="s">
        <v>143</v>
      </c>
      <c r="BA2812" t="s">
        <v>569</v>
      </c>
      <c r="BB2812" t="s">
        <v>568</v>
      </c>
      <c r="BC2812" t="s">
        <v>567</v>
      </c>
      <c r="BD2812">
        <v>11</v>
      </c>
      <c r="BE2812">
        <v>2</v>
      </c>
      <c r="BF2812">
        <v>-0.56245000000000001</v>
      </c>
      <c r="BG2812" t="s">
        <v>138</v>
      </c>
      <c r="BH2812" t="s">
        <v>138</v>
      </c>
      <c r="BI2812" t="s">
        <v>138</v>
      </c>
      <c r="BJ2812" t="s">
        <v>139</v>
      </c>
      <c r="BK2812" t="s">
        <v>138</v>
      </c>
      <c r="BL2812" t="s">
        <v>139</v>
      </c>
      <c r="BM2812" t="s">
        <v>139</v>
      </c>
      <c r="BN2812" t="s">
        <v>139</v>
      </c>
      <c r="BO2812">
        <v>114170000</v>
      </c>
      <c r="BP2812">
        <v>114170000</v>
      </c>
      <c r="BQ2812">
        <v>0</v>
      </c>
      <c r="BR2812">
        <v>0</v>
      </c>
      <c r="BS2812" t="s">
        <v>137</v>
      </c>
      <c r="BT2812">
        <v>16463000</v>
      </c>
      <c r="BU2812">
        <v>13344000</v>
      </c>
      <c r="BV2812">
        <v>4996700</v>
      </c>
      <c r="BW2812">
        <v>26537000</v>
      </c>
      <c r="BX2812" t="s">
        <v>297</v>
      </c>
      <c r="BY2812">
        <v>19056000</v>
      </c>
      <c r="BZ2812">
        <v>12921000</v>
      </c>
      <c r="CA2812">
        <v>20849000</v>
      </c>
      <c r="CB2812" t="s">
        <v>137</v>
      </c>
      <c r="CC2812" t="s">
        <v>137</v>
      </c>
      <c r="CD2812" t="s">
        <v>137</v>
      </c>
      <c r="CE2812" t="s">
        <v>137</v>
      </c>
      <c r="CF2812" t="s">
        <v>137</v>
      </c>
      <c r="CG2812" t="s">
        <v>137</v>
      </c>
      <c r="CH2812" t="s">
        <v>137</v>
      </c>
      <c r="CI2812" t="s">
        <v>137</v>
      </c>
      <c r="CJ2812">
        <v>16463000</v>
      </c>
      <c r="CK2812">
        <v>0</v>
      </c>
      <c r="CL2812">
        <v>0</v>
      </c>
      <c r="CM2812">
        <v>13344000</v>
      </c>
      <c r="CN2812">
        <v>0</v>
      </c>
      <c r="CO2812">
        <v>0</v>
      </c>
      <c r="CP2812">
        <v>4996700</v>
      </c>
      <c r="CQ2812">
        <v>0</v>
      </c>
      <c r="CR2812">
        <v>0</v>
      </c>
      <c r="CS2812">
        <v>26537000</v>
      </c>
      <c r="CT2812">
        <v>0</v>
      </c>
      <c r="CU2812">
        <v>0</v>
      </c>
      <c r="CV2812">
        <v>0</v>
      </c>
      <c r="CW2812">
        <v>0</v>
      </c>
      <c r="CX2812">
        <v>0</v>
      </c>
      <c r="CY2812">
        <v>19056000</v>
      </c>
      <c r="CZ2812">
        <v>0</v>
      </c>
      <c r="DA2812">
        <v>0</v>
      </c>
      <c r="DB2812">
        <v>12921000</v>
      </c>
      <c r="DC2812">
        <v>0</v>
      </c>
      <c r="DD2812">
        <v>0</v>
      </c>
      <c r="DE2812">
        <v>20849000</v>
      </c>
      <c r="DF2812">
        <v>0</v>
      </c>
      <c r="DG2812">
        <v>0</v>
      </c>
      <c r="DJ2812">
        <v>2810</v>
      </c>
      <c r="DK2812">
        <v>4275</v>
      </c>
      <c r="DL2812">
        <v>1081</v>
      </c>
      <c r="DM2812">
        <v>1081</v>
      </c>
      <c r="DN2812">
        <v>9649</v>
      </c>
      <c r="DO2812">
        <v>10278</v>
      </c>
      <c r="DP2812" t="s">
        <v>566</v>
      </c>
      <c r="DQ2812" t="s">
        <v>565</v>
      </c>
      <c r="DR2812">
        <v>61041</v>
      </c>
      <c r="DS2812">
        <v>41686</v>
      </c>
      <c r="DT2812">
        <v>8</v>
      </c>
      <c r="DU2812">
        <v>20686</v>
      </c>
      <c r="DV2812">
        <v>61041</v>
      </c>
      <c r="DW2812">
        <v>41686</v>
      </c>
      <c r="DX2812">
        <v>8</v>
      </c>
      <c r="DY2812">
        <v>20686</v>
      </c>
      <c r="DZ2812">
        <v>61041</v>
      </c>
      <c r="EA2812">
        <v>41686</v>
      </c>
      <c r="EB2812">
        <v>8</v>
      </c>
      <c r="EC2812">
        <v>20686</v>
      </c>
    </row>
    <row r="2813" spans="1:133" x14ac:dyDescent="0.2">
      <c r="A2813" t="s">
        <v>563</v>
      </c>
      <c r="B2813">
        <v>799</v>
      </c>
      <c r="C2813" t="s">
        <v>564</v>
      </c>
      <c r="D2813" t="str">
        <f t="shared" si="129"/>
        <v>NP_038477</v>
      </c>
      <c r="E2813" t="s">
        <v>563</v>
      </c>
      <c r="F2813" t="s">
        <v>563</v>
      </c>
      <c r="G2813" t="s">
        <v>562</v>
      </c>
      <c r="H2813">
        <v>1</v>
      </c>
      <c r="I2813">
        <v>106.61799999999999</v>
      </c>
      <c r="J2813">
        <v>1.20418E-3</v>
      </c>
      <c r="K2813">
        <v>164.97</v>
      </c>
      <c r="L2813">
        <v>69.061999999999998</v>
      </c>
      <c r="M2813">
        <v>106.62</v>
      </c>
      <c r="R2813">
        <v>0</v>
      </c>
      <c r="S2813">
        <v>0</v>
      </c>
      <c r="U2813" t="s">
        <v>137</v>
      </c>
      <c r="V2813">
        <v>0</v>
      </c>
      <c r="W2813">
        <v>0</v>
      </c>
      <c r="Y2813" t="s">
        <v>137</v>
      </c>
      <c r="Z2813">
        <v>1</v>
      </c>
      <c r="AA2813">
        <v>164.971</v>
      </c>
      <c r="AB2813">
        <v>1.20418E-3</v>
      </c>
      <c r="AC2813">
        <v>164.97</v>
      </c>
      <c r="AD2813">
        <v>1</v>
      </c>
      <c r="AE2813">
        <v>128.905</v>
      </c>
      <c r="AF2813">
        <v>4.2676499999999996E-3</v>
      </c>
      <c r="AG2813">
        <v>128.91</v>
      </c>
      <c r="AL2813">
        <v>1</v>
      </c>
      <c r="AM2813">
        <v>106.61799999999999</v>
      </c>
      <c r="AN2813">
        <v>1.20883E-2</v>
      </c>
      <c r="AO2813">
        <v>106.62</v>
      </c>
      <c r="AP2813">
        <v>0</v>
      </c>
      <c r="AQ2813">
        <v>0</v>
      </c>
      <c r="AS2813" t="s">
        <v>137</v>
      </c>
      <c r="AT2813" t="s">
        <v>136</v>
      </c>
      <c r="AU2813">
        <v>1</v>
      </c>
      <c r="AV2813" t="s">
        <v>144</v>
      </c>
      <c r="AW2813" t="str">
        <f t="shared" si="130"/>
        <v>BAZ2A|NP_038477</v>
      </c>
      <c r="AX2813" s="1" t="str">
        <f t="shared" si="131"/>
        <v>BAZ2A|NP_038477|ADK(1)TLATQR</v>
      </c>
      <c r="AY2813" t="s">
        <v>561</v>
      </c>
      <c r="AZ2813" t="s">
        <v>143</v>
      </c>
      <c r="BA2813" t="s">
        <v>272</v>
      </c>
      <c r="BB2813" t="s">
        <v>560</v>
      </c>
      <c r="BC2813" t="s">
        <v>559</v>
      </c>
      <c r="BD2813">
        <v>3</v>
      </c>
      <c r="BE2813">
        <v>2</v>
      </c>
      <c r="BF2813">
        <v>-0.22098000000000001</v>
      </c>
      <c r="BG2813" t="s">
        <v>138</v>
      </c>
      <c r="BH2813" t="s">
        <v>138</v>
      </c>
      <c r="BI2813" t="s">
        <v>138</v>
      </c>
      <c r="BJ2813" t="s">
        <v>139</v>
      </c>
      <c r="BK2813" t="s">
        <v>139</v>
      </c>
      <c r="BL2813" t="s">
        <v>138</v>
      </c>
      <c r="BM2813" t="s">
        <v>139</v>
      </c>
      <c r="BN2813" t="s">
        <v>138</v>
      </c>
      <c r="BO2813">
        <v>85064000</v>
      </c>
      <c r="BP2813">
        <v>85064000</v>
      </c>
      <c r="BQ2813">
        <v>0</v>
      </c>
      <c r="BR2813">
        <v>0</v>
      </c>
      <c r="BS2813" t="s">
        <v>137</v>
      </c>
      <c r="BT2813" t="s">
        <v>297</v>
      </c>
      <c r="BU2813">
        <v>11019000</v>
      </c>
      <c r="BV2813">
        <v>6787600</v>
      </c>
      <c r="BW2813">
        <v>41906000</v>
      </c>
      <c r="BX2813">
        <v>5992200</v>
      </c>
      <c r="BY2813" t="s">
        <v>297</v>
      </c>
      <c r="BZ2813">
        <v>13163000</v>
      </c>
      <c r="CA2813">
        <v>6196300</v>
      </c>
      <c r="CB2813" t="s">
        <v>137</v>
      </c>
      <c r="CC2813" t="s">
        <v>137</v>
      </c>
      <c r="CD2813" t="s">
        <v>137</v>
      </c>
      <c r="CE2813" t="s">
        <v>137</v>
      </c>
      <c r="CF2813" t="s">
        <v>137</v>
      </c>
      <c r="CG2813" t="s">
        <v>137</v>
      </c>
      <c r="CH2813" t="s">
        <v>137</v>
      </c>
      <c r="CI2813" t="s">
        <v>137</v>
      </c>
      <c r="CJ2813">
        <v>0</v>
      </c>
      <c r="CK2813">
        <v>0</v>
      </c>
      <c r="CL2813">
        <v>0</v>
      </c>
      <c r="CM2813">
        <v>11019000</v>
      </c>
      <c r="CN2813">
        <v>0</v>
      </c>
      <c r="CO2813">
        <v>0</v>
      </c>
      <c r="CP2813">
        <v>6787600</v>
      </c>
      <c r="CQ2813">
        <v>0</v>
      </c>
      <c r="CR2813">
        <v>0</v>
      </c>
      <c r="CS2813">
        <v>41906000</v>
      </c>
      <c r="CT2813">
        <v>0</v>
      </c>
      <c r="CU2813">
        <v>0</v>
      </c>
      <c r="CV2813">
        <v>5992200</v>
      </c>
      <c r="CW2813">
        <v>0</v>
      </c>
      <c r="CX2813">
        <v>0</v>
      </c>
      <c r="CY2813">
        <v>0</v>
      </c>
      <c r="CZ2813">
        <v>0</v>
      </c>
      <c r="DA2813">
        <v>0</v>
      </c>
      <c r="DB2813">
        <v>13163000</v>
      </c>
      <c r="DC2813">
        <v>0</v>
      </c>
      <c r="DD2813">
        <v>0</v>
      </c>
      <c r="DE2813">
        <v>6196300</v>
      </c>
      <c r="DF2813">
        <v>0</v>
      </c>
      <c r="DG2813">
        <v>0</v>
      </c>
      <c r="DJ2813">
        <v>2811</v>
      </c>
      <c r="DK2813">
        <v>4277</v>
      </c>
      <c r="DL2813">
        <v>799</v>
      </c>
      <c r="DM2813">
        <v>799</v>
      </c>
      <c r="DN2813">
        <v>186</v>
      </c>
      <c r="DO2813">
        <v>194</v>
      </c>
      <c r="DP2813" t="s">
        <v>558</v>
      </c>
      <c r="DQ2813" t="s">
        <v>557</v>
      </c>
      <c r="DR2813">
        <v>1196</v>
      </c>
      <c r="DS2813">
        <v>884</v>
      </c>
      <c r="DT2813">
        <v>7</v>
      </c>
      <c r="DU2813">
        <v>10872</v>
      </c>
      <c r="DV2813">
        <v>1194</v>
      </c>
      <c r="DW2813">
        <v>882</v>
      </c>
      <c r="DX2813">
        <v>4</v>
      </c>
      <c r="DY2813">
        <v>9745</v>
      </c>
      <c r="DZ2813">
        <v>1194</v>
      </c>
      <c r="EA2813">
        <v>882</v>
      </c>
      <c r="EB2813">
        <v>4</v>
      </c>
      <c r="EC2813">
        <v>9745</v>
      </c>
    </row>
    <row r="2814" spans="1:133" x14ac:dyDescent="0.2">
      <c r="A2814" t="s">
        <v>519</v>
      </c>
      <c r="B2814">
        <v>66</v>
      </c>
      <c r="C2814" t="s">
        <v>520</v>
      </c>
      <c r="D2814" t="str">
        <f t="shared" si="129"/>
        <v>NP_000099</v>
      </c>
      <c r="E2814" t="s">
        <v>519</v>
      </c>
      <c r="F2814" t="s">
        <v>519</v>
      </c>
      <c r="G2814" t="s">
        <v>518</v>
      </c>
      <c r="H2814">
        <v>1</v>
      </c>
      <c r="I2814">
        <v>89.230599999999995</v>
      </c>
      <c r="J2814">
        <v>9.8598799999999997E-3</v>
      </c>
      <c r="K2814">
        <v>89.230999999999995</v>
      </c>
      <c r="L2814">
        <v>51.616999999999997</v>
      </c>
      <c r="M2814">
        <v>89.230999999999995</v>
      </c>
      <c r="R2814">
        <v>1</v>
      </c>
      <c r="S2814">
        <v>82.651300000000006</v>
      </c>
      <c r="T2814">
        <v>3.7897800000000002E-2</v>
      </c>
      <c r="U2814">
        <v>82.650999999999996</v>
      </c>
      <c r="V2814">
        <v>1</v>
      </c>
      <c r="W2814">
        <v>89.230599999999995</v>
      </c>
      <c r="X2814">
        <v>9.8598799999999997E-3</v>
      </c>
      <c r="Y2814">
        <v>89.230999999999995</v>
      </c>
      <c r="Z2814">
        <v>0</v>
      </c>
      <c r="AA2814">
        <v>0</v>
      </c>
      <c r="AC2814" t="s">
        <v>137</v>
      </c>
      <c r="AH2814">
        <v>0</v>
      </c>
      <c r="AI2814">
        <v>0</v>
      </c>
      <c r="AK2814" t="s">
        <v>137</v>
      </c>
      <c r="AL2814">
        <v>0</v>
      </c>
      <c r="AM2814">
        <v>0</v>
      </c>
      <c r="AO2814" t="s">
        <v>137</v>
      </c>
      <c r="AP2814">
        <v>0</v>
      </c>
      <c r="AQ2814">
        <v>0</v>
      </c>
      <c r="AS2814" t="s">
        <v>137</v>
      </c>
      <c r="AT2814" t="s">
        <v>136</v>
      </c>
      <c r="AU2814">
        <v>1</v>
      </c>
      <c r="AV2814" t="s">
        <v>144</v>
      </c>
      <c r="AW2814" t="str">
        <f t="shared" si="130"/>
        <v>DLD|NP_000099</v>
      </c>
      <c r="AX2814" s="1" t="str">
        <f t="shared" si="131"/>
        <v>DLD|NP_000099|AAQLGFK(1)TVCIEK</v>
      </c>
      <c r="AY2814" t="s">
        <v>556</v>
      </c>
      <c r="AZ2814" t="s">
        <v>143</v>
      </c>
      <c r="BA2814" t="s">
        <v>555</v>
      </c>
      <c r="BB2814" t="s">
        <v>554</v>
      </c>
      <c r="BC2814" t="s">
        <v>553</v>
      </c>
      <c r="BD2814">
        <v>7</v>
      </c>
      <c r="BE2814">
        <v>2</v>
      </c>
      <c r="BF2814">
        <v>0.23505999999999999</v>
      </c>
      <c r="BG2814" t="s">
        <v>138</v>
      </c>
      <c r="BH2814" t="s">
        <v>139</v>
      </c>
      <c r="BI2814" t="s">
        <v>139</v>
      </c>
      <c r="BJ2814" t="s">
        <v>138</v>
      </c>
      <c r="BK2814" t="s">
        <v>138</v>
      </c>
      <c r="BL2814" t="s">
        <v>138</v>
      </c>
      <c r="BM2814" t="s">
        <v>138</v>
      </c>
      <c r="BN2814" t="s">
        <v>138</v>
      </c>
      <c r="BO2814">
        <v>57364000</v>
      </c>
      <c r="BP2814">
        <v>57364000</v>
      </c>
      <c r="BQ2814">
        <v>0</v>
      </c>
      <c r="BR2814">
        <v>0</v>
      </c>
      <c r="BS2814" t="s">
        <v>137</v>
      </c>
      <c r="BT2814" t="s">
        <v>297</v>
      </c>
      <c r="BU2814" t="s">
        <v>297</v>
      </c>
      <c r="BV2814">
        <v>10264000</v>
      </c>
      <c r="BW2814">
        <v>12339000</v>
      </c>
      <c r="BX2814" t="s">
        <v>297</v>
      </c>
      <c r="BY2814">
        <v>8003700</v>
      </c>
      <c r="BZ2814">
        <v>8140800</v>
      </c>
      <c r="CA2814">
        <v>18617000</v>
      </c>
      <c r="CB2814" t="s">
        <v>137</v>
      </c>
      <c r="CC2814" t="s">
        <v>137</v>
      </c>
      <c r="CD2814" t="s">
        <v>137</v>
      </c>
      <c r="CE2814" t="s">
        <v>137</v>
      </c>
      <c r="CF2814" t="s">
        <v>137</v>
      </c>
      <c r="CG2814" t="s">
        <v>137</v>
      </c>
      <c r="CH2814" t="s">
        <v>137</v>
      </c>
      <c r="CI2814" t="s">
        <v>137</v>
      </c>
      <c r="CJ2814">
        <v>0</v>
      </c>
      <c r="CK2814">
        <v>0</v>
      </c>
      <c r="CL2814">
        <v>0</v>
      </c>
      <c r="CM2814">
        <v>0</v>
      </c>
      <c r="CN2814">
        <v>0</v>
      </c>
      <c r="CO2814">
        <v>0</v>
      </c>
      <c r="CP2814">
        <v>10264000</v>
      </c>
      <c r="CQ2814">
        <v>0</v>
      </c>
      <c r="CR2814">
        <v>0</v>
      </c>
      <c r="CS2814">
        <v>12339000</v>
      </c>
      <c r="CT2814">
        <v>0</v>
      </c>
      <c r="CU2814">
        <v>0</v>
      </c>
      <c r="CV2814">
        <v>0</v>
      </c>
      <c r="CW2814">
        <v>0</v>
      </c>
      <c r="CX2814">
        <v>0</v>
      </c>
      <c r="CY2814">
        <v>8003700</v>
      </c>
      <c r="CZ2814">
        <v>0</v>
      </c>
      <c r="DA2814">
        <v>0</v>
      </c>
      <c r="DB2814">
        <v>8140800</v>
      </c>
      <c r="DC2814">
        <v>0</v>
      </c>
      <c r="DD2814">
        <v>0</v>
      </c>
      <c r="DE2814">
        <v>18617000</v>
      </c>
      <c r="DF2814">
        <v>0</v>
      </c>
      <c r="DG2814">
        <v>0</v>
      </c>
      <c r="DJ2814">
        <v>2812</v>
      </c>
      <c r="DK2814">
        <v>4278</v>
      </c>
      <c r="DL2814">
        <v>66</v>
      </c>
      <c r="DM2814">
        <v>66</v>
      </c>
      <c r="DN2814">
        <v>101</v>
      </c>
      <c r="DO2814">
        <v>104</v>
      </c>
      <c r="DP2814" t="s">
        <v>552</v>
      </c>
      <c r="DQ2814" t="s">
        <v>551</v>
      </c>
      <c r="DR2814">
        <v>626</v>
      </c>
      <c r="DS2814">
        <v>455</v>
      </c>
      <c r="DT2814">
        <v>3</v>
      </c>
      <c r="DU2814">
        <v>31171</v>
      </c>
      <c r="DV2814">
        <v>626</v>
      </c>
      <c r="DW2814">
        <v>455</v>
      </c>
      <c r="DX2814">
        <v>3</v>
      </c>
      <c r="DY2814">
        <v>31171</v>
      </c>
      <c r="DZ2814">
        <v>626</v>
      </c>
      <c r="EA2814">
        <v>455</v>
      </c>
      <c r="EB2814">
        <v>3</v>
      </c>
      <c r="EC2814">
        <v>31171</v>
      </c>
    </row>
    <row r="2815" spans="1:133" x14ac:dyDescent="0.2">
      <c r="A2815" t="s">
        <v>519</v>
      </c>
      <c r="B2815">
        <v>143</v>
      </c>
      <c r="C2815" t="s">
        <v>520</v>
      </c>
      <c r="D2815" t="str">
        <f t="shared" si="129"/>
        <v>NP_000099</v>
      </c>
      <c r="E2815" t="s">
        <v>519</v>
      </c>
      <c r="F2815" t="s">
        <v>519</v>
      </c>
      <c r="G2815" t="s">
        <v>518</v>
      </c>
      <c r="H2815">
        <v>1</v>
      </c>
      <c r="I2815">
        <v>66.988699999999994</v>
      </c>
      <c r="J2815" s="3">
        <v>2.0071999999999999E-21</v>
      </c>
      <c r="K2815">
        <v>164.64</v>
      </c>
      <c r="L2815">
        <v>114.18</v>
      </c>
      <c r="M2815">
        <v>66.989000000000004</v>
      </c>
      <c r="N2815">
        <v>1</v>
      </c>
      <c r="O2815">
        <v>118.607</v>
      </c>
      <c r="P2815">
        <v>1.0759700000000001E-4</v>
      </c>
      <c r="Q2815">
        <v>118.61</v>
      </c>
      <c r="R2815">
        <v>1</v>
      </c>
      <c r="S2815">
        <v>77.184600000000003</v>
      </c>
      <c r="T2815">
        <v>8.1989899999999998E-3</v>
      </c>
      <c r="U2815">
        <v>77.185000000000002</v>
      </c>
      <c r="V2815">
        <v>1</v>
      </c>
      <c r="W2815">
        <v>82.850499999999997</v>
      </c>
      <c r="X2815" s="3">
        <v>8.96204E-5</v>
      </c>
      <c r="Y2815">
        <v>135.04</v>
      </c>
      <c r="Z2815">
        <v>1</v>
      </c>
      <c r="AA2815">
        <v>124.068</v>
      </c>
      <c r="AB2815">
        <v>1.05116E-4</v>
      </c>
      <c r="AC2815">
        <v>124.07</v>
      </c>
      <c r="AD2815">
        <v>1</v>
      </c>
      <c r="AE2815">
        <v>118.607</v>
      </c>
      <c r="AF2815">
        <v>1.0759700000000001E-4</v>
      </c>
      <c r="AG2815">
        <v>118.61</v>
      </c>
      <c r="AH2815">
        <v>1</v>
      </c>
      <c r="AI2815">
        <v>138.23599999999999</v>
      </c>
      <c r="AJ2815" s="3">
        <v>2.87048E-5</v>
      </c>
      <c r="AK2815">
        <v>164.64</v>
      </c>
      <c r="AL2815">
        <v>1</v>
      </c>
      <c r="AM2815">
        <v>123.256</v>
      </c>
      <c r="AN2815" s="3">
        <v>6.3066599999999997E-5</v>
      </c>
      <c r="AO2815">
        <v>123.26</v>
      </c>
      <c r="AP2815">
        <v>1</v>
      </c>
      <c r="AQ2815">
        <v>66.988699999999994</v>
      </c>
      <c r="AR2815" s="3">
        <v>2.0071999999999999E-21</v>
      </c>
      <c r="AS2815">
        <v>140.33000000000001</v>
      </c>
      <c r="AT2815" t="s">
        <v>136</v>
      </c>
      <c r="AU2815">
        <v>1</v>
      </c>
      <c r="AV2815" t="s">
        <v>144</v>
      </c>
      <c r="AW2815" t="str">
        <f t="shared" si="130"/>
        <v>DLD|NP_000099</v>
      </c>
      <c r="AX2815" s="1" t="str">
        <f t="shared" si="131"/>
        <v>DLD|NP_000099|ALTGGIAHLFK(1)QNK</v>
      </c>
      <c r="AY2815" t="s">
        <v>550</v>
      </c>
      <c r="AZ2815" t="s">
        <v>143</v>
      </c>
      <c r="BA2815" t="s">
        <v>376</v>
      </c>
      <c r="BB2815" t="s">
        <v>549</v>
      </c>
      <c r="BC2815" t="s">
        <v>548</v>
      </c>
      <c r="BD2815">
        <v>11</v>
      </c>
      <c r="BE2815">
        <v>3</v>
      </c>
      <c r="BF2815">
        <v>-0.23769000000000001</v>
      </c>
      <c r="BG2815" t="s">
        <v>139</v>
      </c>
      <c r="BH2815" t="s">
        <v>139</v>
      </c>
      <c r="BI2815" t="s">
        <v>139</v>
      </c>
      <c r="BJ2815" t="s">
        <v>139</v>
      </c>
      <c r="BK2815" t="s">
        <v>139</v>
      </c>
      <c r="BL2815" t="s">
        <v>139</v>
      </c>
      <c r="BM2815" t="s">
        <v>139</v>
      </c>
      <c r="BN2815" t="s">
        <v>139</v>
      </c>
      <c r="BO2815">
        <v>1227800000</v>
      </c>
      <c r="BP2815">
        <v>1227800000</v>
      </c>
      <c r="BQ2815">
        <v>0</v>
      </c>
      <c r="BR2815">
        <v>0</v>
      </c>
      <c r="BS2815" t="s">
        <v>137</v>
      </c>
      <c r="BT2815">
        <v>105980000</v>
      </c>
      <c r="BU2815">
        <v>105820000</v>
      </c>
      <c r="BV2815">
        <v>91054000</v>
      </c>
      <c r="BW2815">
        <v>124580000</v>
      </c>
      <c r="BX2815">
        <v>33110000</v>
      </c>
      <c r="BY2815">
        <v>127650000</v>
      </c>
      <c r="BZ2815">
        <v>105650000</v>
      </c>
      <c r="CA2815">
        <v>192480000</v>
      </c>
      <c r="CB2815" t="s">
        <v>137</v>
      </c>
      <c r="CC2815" t="s">
        <v>137</v>
      </c>
      <c r="CD2815" t="s">
        <v>137</v>
      </c>
      <c r="CE2815" t="s">
        <v>137</v>
      </c>
      <c r="CF2815" t="s">
        <v>137</v>
      </c>
      <c r="CG2815" t="s">
        <v>137</v>
      </c>
      <c r="CH2815" t="s">
        <v>137</v>
      </c>
      <c r="CI2815" t="s">
        <v>137</v>
      </c>
      <c r="CJ2815">
        <v>105980000</v>
      </c>
      <c r="CK2815">
        <v>0</v>
      </c>
      <c r="CL2815">
        <v>0</v>
      </c>
      <c r="CM2815">
        <v>105820000</v>
      </c>
      <c r="CN2815">
        <v>0</v>
      </c>
      <c r="CO2815">
        <v>0</v>
      </c>
      <c r="CP2815">
        <v>91054000</v>
      </c>
      <c r="CQ2815">
        <v>0</v>
      </c>
      <c r="CR2815">
        <v>0</v>
      </c>
      <c r="CS2815">
        <v>124580000</v>
      </c>
      <c r="CT2815">
        <v>0</v>
      </c>
      <c r="CU2815">
        <v>0</v>
      </c>
      <c r="CV2815">
        <v>33110000</v>
      </c>
      <c r="CW2815">
        <v>0</v>
      </c>
      <c r="CX2815">
        <v>0</v>
      </c>
      <c r="CY2815">
        <v>127650000</v>
      </c>
      <c r="CZ2815">
        <v>0</v>
      </c>
      <c r="DA2815">
        <v>0</v>
      </c>
      <c r="DB2815">
        <v>105650000</v>
      </c>
      <c r="DC2815">
        <v>0</v>
      </c>
      <c r="DD2815">
        <v>0</v>
      </c>
      <c r="DE2815">
        <v>192480000</v>
      </c>
      <c r="DF2815">
        <v>0</v>
      </c>
      <c r="DG2815">
        <v>0</v>
      </c>
      <c r="DJ2815">
        <v>2813</v>
      </c>
      <c r="DK2815">
        <v>4278</v>
      </c>
      <c r="DL2815">
        <v>143</v>
      </c>
      <c r="DM2815">
        <v>143</v>
      </c>
      <c r="DN2815" t="s">
        <v>547</v>
      </c>
      <c r="DO2815" t="s">
        <v>546</v>
      </c>
      <c r="DP2815" t="s">
        <v>545</v>
      </c>
      <c r="DQ2815" t="s">
        <v>544</v>
      </c>
      <c r="DR2815">
        <v>3761</v>
      </c>
      <c r="DS2815">
        <v>2732</v>
      </c>
      <c r="DT2815">
        <v>8</v>
      </c>
      <c r="DU2815">
        <v>31920</v>
      </c>
      <c r="DV2815">
        <v>3756</v>
      </c>
      <c r="DW2815">
        <v>2727</v>
      </c>
      <c r="DX2815">
        <v>6</v>
      </c>
      <c r="DY2815">
        <v>33304</v>
      </c>
      <c r="DZ2815">
        <v>3760</v>
      </c>
      <c r="EA2815">
        <v>2731</v>
      </c>
      <c r="EB2815">
        <v>8</v>
      </c>
      <c r="EC2815">
        <v>32020</v>
      </c>
    </row>
    <row r="2816" spans="1:133" x14ac:dyDescent="0.2">
      <c r="A2816" t="s">
        <v>519</v>
      </c>
      <c r="B2816">
        <v>267</v>
      </c>
      <c r="C2816" t="s">
        <v>520</v>
      </c>
      <c r="D2816" t="str">
        <f t="shared" si="129"/>
        <v>NP_000099</v>
      </c>
      <c r="E2816" t="s">
        <v>519</v>
      </c>
      <c r="F2816" t="s">
        <v>519</v>
      </c>
      <c r="G2816" t="s">
        <v>518</v>
      </c>
      <c r="H2816">
        <v>1</v>
      </c>
      <c r="I2816">
        <v>109.012</v>
      </c>
      <c r="J2816">
        <v>7.1465000000000001E-3</v>
      </c>
      <c r="K2816">
        <v>129.68</v>
      </c>
      <c r="L2816">
        <v>55.427999999999997</v>
      </c>
      <c r="M2816">
        <v>109.01</v>
      </c>
      <c r="N2816">
        <v>1</v>
      </c>
      <c r="O2816">
        <v>97.798100000000005</v>
      </c>
      <c r="P2816">
        <v>4.1416099999999997E-2</v>
      </c>
      <c r="Q2816">
        <v>97.798000000000002</v>
      </c>
      <c r="R2816">
        <v>1</v>
      </c>
      <c r="S2816">
        <v>106.35599999999999</v>
      </c>
      <c r="T2816">
        <v>2.3902699999999999E-2</v>
      </c>
      <c r="U2816">
        <v>106.36</v>
      </c>
      <c r="V2816">
        <v>1</v>
      </c>
      <c r="W2816">
        <v>113.41200000000001</v>
      </c>
      <c r="X2816">
        <v>1.29289E-2</v>
      </c>
      <c r="Y2816">
        <v>113.41</v>
      </c>
      <c r="Z2816">
        <v>1</v>
      </c>
      <c r="AA2816">
        <v>108.461</v>
      </c>
      <c r="AB2816">
        <v>2.0508499999999999E-2</v>
      </c>
      <c r="AC2816">
        <v>108.46</v>
      </c>
      <c r="AD2816">
        <v>1</v>
      </c>
      <c r="AE2816">
        <v>113.41200000000001</v>
      </c>
      <c r="AF2816">
        <v>1.29289E-2</v>
      </c>
      <c r="AG2816">
        <v>113.41</v>
      </c>
      <c r="AH2816">
        <v>1</v>
      </c>
      <c r="AI2816">
        <v>110.31</v>
      </c>
      <c r="AJ2816">
        <v>1.76779E-2</v>
      </c>
      <c r="AK2816">
        <v>110.31</v>
      </c>
      <c r="AL2816">
        <v>1</v>
      </c>
      <c r="AM2816">
        <v>129.68299999999999</v>
      </c>
      <c r="AN2816">
        <v>7.1465000000000001E-3</v>
      </c>
      <c r="AO2816">
        <v>129.68</v>
      </c>
      <c r="AP2816">
        <v>1</v>
      </c>
      <c r="AQ2816">
        <v>109.012</v>
      </c>
      <c r="AR2816">
        <v>1.9664000000000001E-2</v>
      </c>
      <c r="AS2816">
        <v>109.01</v>
      </c>
      <c r="AT2816" t="s">
        <v>136</v>
      </c>
      <c r="AU2816">
        <v>1</v>
      </c>
      <c r="AV2816" t="s">
        <v>144</v>
      </c>
      <c r="AW2816" t="str">
        <f t="shared" si="130"/>
        <v>DLD|NP_000099</v>
      </c>
      <c r="AX2816" s="1" t="str">
        <f t="shared" si="131"/>
        <v>DLD|NP_000099|ILQK(1)QGFK</v>
      </c>
      <c r="AY2816" t="s">
        <v>543</v>
      </c>
      <c r="AZ2816" t="s">
        <v>532</v>
      </c>
      <c r="BA2816" t="s">
        <v>542</v>
      </c>
      <c r="BB2816" t="s">
        <v>541</v>
      </c>
      <c r="BC2816" t="s">
        <v>540</v>
      </c>
      <c r="BD2816">
        <v>4</v>
      </c>
      <c r="BE2816">
        <v>2</v>
      </c>
      <c r="BF2816">
        <v>-1.7975999999999999E-2</v>
      </c>
      <c r="BG2816" t="s">
        <v>139</v>
      </c>
      <c r="BH2816" t="s">
        <v>139</v>
      </c>
      <c r="BI2816" t="s">
        <v>139</v>
      </c>
      <c r="BJ2816" t="s">
        <v>139</v>
      </c>
      <c r="BK2816" t="s">
        <v>139</v>
      </c>
      <c r="BL2816" t="s">
        <v>139</v>
      </c>
      <c r="BM2816" t="s">
        <v>139</v>
      </c>
      <c r="BN2816" t="s">
        <v>139</v>
      </c>
      <c r="BO2816">
        <v>423350000</v>
      </c>
      <c r="BP2816">
        <v>423350000</v>
      </c>
      <c r="BQ2816">
        <v>0</v>
      </c>
      <c r="BR2816">
        <v>0</v>
      </c>
      <c r="BS2816" t="s">
        <v>137</v>
      </c>
      <c r="BT2816">
        <v>43468000</v>
      </c>
      <c r="BU2816">
        <v>40880000</v>
      </c>
      <c r="BV2816">
        <v>54153000</v>
      </c>
      <c r="BW2816">
        <v>64918000</v>
      </c>
      <c r="BX2816">
        <v>38375000</v>
      </c>
      <c r="BY2816">
        <v>56323000</v>
      </c>
      <c r="BZ2816">
        <v>54225000</v>
      </c>
      <c r="CA2816">
        <v>71007000</v>
      </c>
      <c r="CB2816" t="s">
        <v>137</v>
      </c>
      <c r="CC2816" t="s">
        <v>137</v>
      </c>
      <c r="CD2816" t="s">
        <v>137</v>
      </c>
      <c r="CE2816" t="s">
        <v>137</v>
      </c>
      <c r="CF2816" t="s">
        <v>137</v>
      </c>
      <c r="CG2816" t="s">
        <v>137</v>
      </c>
      <c r="CH2816" t="s">
        <v>137</v>
      </c>
      <c r="CI2816" t="s">
        <v>137</v>
      </c>
      <c r="CJ2816">
        <v>43468000</v>
      </c>
      <c r="CK2816">
        <v>0</v>
      </c>
      <c r="CL2816">
        <v>0</v>
      </c>
      <c r="CM2816">
        <v>40880000</v>
      </c>
      <c r="CN2816">
        <v>0</v>
      </c>
      <c r="CO2816">
        <v>0</v>
      </c>
      <c r="CP2816">
        <v>54153000</v>
      </c>
      <c r="CQ2816">
        <v>0</v>
      </c>
      <c r="CR2816">
        <v>0</v>
      </c>
      <c r="CS2816">
        <v>64918000</v>
      </c>
      <c r="CT2816">
        <v>0</v>
      </c>
      <c r="CU2816">
        <v>0</v>
      </c>
      <c r="CV2816">
        <v>38375000</v>
      </c>
      <c r="CW2816">
        <v>0</v>
      </c>
      <c r="CX2816">
        <v>0</v>
      </c>
      <c r="CY2816">
        <v>56323000</v>
      </c>
      <c r="CZ2816">
        <v>0</v>
      </c>
      <c r="DA2816">
        <v>0</v>
      </c>
      <c r="DB2816">
        <v>54225000</v>
      </c>
      <c r="DC2816">
        <v>0</v>
      </c>
      <c r="DD2816">
        <v>0</v>
      </c>
      <c r="DE2816">
        <v>71007000</v>
      </c>
      <c r="DF2816">
        <v>0</v>
      </c>
      <c r="DG2816">
        <v>0</v>
      </c>
      <c r="DJ2816">
        <v>2814</v>
      </c>
      <c r="DK2816">
        <v>4278</v>
      </c>
      <c r="DL2816">
        <v>267</v>
      </c>
      <c r="DM2816">
        <v>267</v>
      </c>
      <c r="DN2816">
        <v>4473</v>
      </c>
      <c r="DO2816">
        <v>4718</v>
      </c>
      <c r="DP2816" t="s">
        <v>539</v>
      </c>
      <c r="DQ2816" t="s">
        <v>538</v>
      </c>
      <c r="DR2816">
        <v>28465</v>
      </c>
      <c r="DS2816">
        <v>19766</v>
      </c>
      <c r="DT2816">
        <v>8</v>
      </c>
      <c r="DU2816">
        <v>17640</v>
      </c>
      <c r="DV2816">
        <v>28464</v>
      </c>
      <c r="DW2816">
        <v>19765</v>
      </c>
      <c r="DX2816">
        <v>7</v>
      </c>
      <c r="DY2816">
        <v>18620</v>
      </c>
      <c r="DZ2816">
        <v>28464</v>
      </c>
      <c r="EA2816">
        <v>19765</v>
      </c>
      <c r="EB2816">
        <v>7</v>
      </c>
      <c r="EC2816">
        <v>18620</v>
      </c>
    </row>
    <row r="2817" spans="1:133" x14ac:dyDescent="0.2">
      <c r="A2817" t="s">
        <v>519</v>
      </c>
      <c r="B2817">
        <v>277</v>
      </c>
      <c r="C2817" t="s">
        <v>520</v>
      </c>
      <c r="D2817" t="str">
        <f t="shared" si="129"/>
        <v>NP_000099</v>
      </c>
      <c r="E2817" t="s">
        <v>519</v>
      </c>
      <c r="F2817" t="s">
        <v>519</v>
      </c>
      <c r="G2817" t="s">
        <v>518</v>
      </c>
      <c r="H2817">
        <v>1</v>
      </c>
      <c r="I2817">
        <v>96.755499999999998</v>
      </c>
      <c r="J2817">
        <v>1.3359299999999999E-2</v>
      </c>
      <c r="K2817">
        <v>96.756</v>
      </c>
      <c r="L2817">
        <v>31.597999999999999</v>
      </c>
      <c r="M2817">
        <v>96.756</v>
      </c>
      <c r="N2817">
        <v>0</v>
      </c>
      <c r="O2817">
        <v>0</v>
      </c>
      <c r="Q2817" t="s">
        <v>137</v>
      </c>
      <c r="V2817">
        <v>0</v>
      </c>
      <c r="W2817">
        <v>0</v>
      </c>
      <c r="Y2817" t="s">
        <v>137</v>
      </c>
      <c r="AD2817">
        <v>1</v>
      </c>
      <c r="AE2817">
        <v>96.755499999999998</v>
      </c>
      <c r="AF2817">
        <v>1.3359299999999999E-2</v>
      </c>
      <c r="AG2817">
        <v>96.756</v>
      </c>
      <c r="AH2817">
        <v>0</v>
      </c>
      <c r="AI2817">
        <v>0</v>
      </c>
      <c r="AK2817" t="s">
        <v>137</v>
      </c>
      <c r="AT2817" t="s">
        <v>136</v>
      </c>
      <c r="AU2817">
        <v>1</v>
      </c>
      <c r="AV2817" t="s">
        <v>144</v>
      </c>
      <c r="AW2817" t="str">
        <f t="shared" si="130"/>
        <v>DLD|NP_000099</v>
      </c>
      <c r="AX2817" s="1" t="str">
        <f t="shared" si="131"/>
        <v>DLD|NP_000099|LNTK(1)VTGATK</v>
      </c>
      <c r="AY2817" t="s">
        <v>537</v>
      </c>
      <c r="AZ2817" t="s">
        <v>516</v>
      </c>
      <c r="BA2817" t="s">
        <v>194</v>
      </c>
      <c r="BB2817" t="s">
        <v>536</v>
      </c>
      <c r="BC2817" t="s">
        <v>535</v>
      </c>
      <c r="BD2817">
        <v>4</v>
      </c>
      <c r="BE2817">
        <v>2</v>
      </c>
      <c r="BF2817">
        <v>0.14168</v>
      </c>
      <c r="BG2817" t="s">
        <v>138</v>
      </c>
      <c r="BH2817" t="s">
        <v>138</v>
      </c>
      <c r="BI2817" t="s">
        <v>138</v>
      </c>
      <c r="BJ2817" t="s">
        <v>138</v>
      </c>
      <c r="BK2817" t="s">
        <v>139</v>
      </c>
      <c r="BL2817" t="s">
        <v>138</v>
      </c>
      <c r="BM2817" t="s">
        <v>138</v>
      </c>
      <c r="BN2817" t="s">
        <v>138</v>
      </c>
      <c r="BO2817">
        <v>36875000</v>
      </c>
      <c r="BP2817">
        <v>36875000</v>
      </c>
      <c r="BQ2817">
        <v>0</v>
      </c>
      <c r="BR2817">
        <v>0</v>
      </c>
      <c r="BS2817" t="s">
        <v>137</v>
      </c>
      <c r="BT2817">
        <v>8480100</v>
      </c>
      <c r="BU2817" t="s">
        <v>297</v>
      </c>
      <c r="BV2817">
        <v>8452900</v>
      </c>
      <c r="BW2817" t="s">
        <v>297</v>
      </c>
      <c r="BX2817">
        <v>7359800</v>
      </c>
      <c r="BY2817">
        <v>12583000</v>
      </c>
      <c r="BZ2817" t="s">
        <v>297</v>
      </c>
      <c r="CA2817" t="s">
        <v>297</v>
      </c>
      <c r="CB2817" t="s">
        <v>137</v>
      </c>
      <c r="CC2817" t="s">
        <v>137</v>
      </c>
      <c r="CD2817" t="s">
        <v>137</v>
      </c>
      <c r="CE2817" t="s">
        <v>137</v>
      </c>
      <c r="CF2817" t="s">
        <v>137</v>
      </c>
      <c r="CG2817" t="s">
        <v>137</v>
      </c>
      <c r="CH2817" t="s">
        <v>137</v>
      </c>
      <c r="CI2817" t="s">
        <v>137</v>
      </c>
      <c r="CJ2817">
        <v>8480100</v>
      </c>
      <c r="CK2817">
        <v>0</v>
      </c>
      <c r="CL2817">
        <v>0</v>
      </c>
      <c r="CM2817">
        <v>0</v>
      </c>
      <c r="CN2817">
        <v>0</v>
      </c>
      <c r="CO2817">
        <v>0</v>
      </c>
      <c r="CP2817">
        <v>8452900</v>
      </c>
      <c r="CQ2817">
        <v>0</v>
      </c>
      <c r="CR2817">
        <v>0</v>
      </c>
      <c r="CS2817">
        <v>0</v>
      </c>
      <c r="CT2817">
        <v>0</v>
      </c>
      <c r="CU2817">
        <v>0</v>
      </c>
      <c r="CV2817">
        <v>7359800</v>
      </c>
      <c r="CW2817">
        <v>0</v>
      </c>
      <c r="CX2817">
        <v>0</v>
      </c>
      <c r="CY2817">
        <v>12583000</v>
      </c>
      <c r="CZ2817">
        <v>0</v>
      </c>
      <c r="DA2817">
        <v>0</v>
      </c>
      <c r="DB2817">
        <v>0</v>
      </c>
      <c r="DC2817">
        <v>0</v>
      </c>
      <c r="DD2817">
        <v>0</v>
      </c>
      <c r="DE2817">
        <v>0</v>
      </c>
      <c r="DF2817">
        <v>0</v>
      </c>
      <c r="DG2817">
        <v>0</v>
      </c>
      <c r="DJ2817">
        <v>2815</v>
      </c>
      <c r="DK2817">
        <v>4278</v>
      </c>
      <c r="DL2817">
        <v>277</v>
      </c>
      <c r="DM2817">
        <v>277</v>
      </c>
      <c r="DN2817">
        <v>6267</v>
      </c>
      <c r="DO2817">
        <v>6630</v>
      </c>
      <c r="DP2817" t="s">
        <v>534</v>
      </c>
      <c r="DQ2817">
        <v>27842</v>
      </c>
      <c r="DR2817">
        <v>40703</v>
      </c>
      <c r="DS2817">
        <v>27842</v>
      </c>
      <c r="DT2817">
        <v>5</v>
      </c>
      <c r="DU2817">
        <v>10190</v>
      </c>
      <c r="DV2817">
        <v>40703</v>
      </c>
      <c r="DW2817">
        <v>27842</v>
      </c>
      <c r="DX2817">
        <v>5</v>
      </c>
      <c r="DY2817">
        <v>10190</v>
      </c>
      <c r="DZ2817">
        <v>40703</v>
      </c>
      <c r="EA2817">
        <v>27842</v>
      </c>
      <c r="EB2817">
        <v>5</v>
      </c>
      <c r="EC2817">
        <v>10190</v>
      </c>
    </row>
    <row r="2818" spans="1:133" x14ac:dyDescent="0.2">
      <c r="A2818" t="s">
        <v>519</v>
      </c>
      <c r="B2818">
        <v>410</v>
      </c>
      <c r="C2818" t="s">
        <v>520</v>
      </c>
      <c r="D2818" t="str">
        <f t="shared" ref="D2818:D2847" si="132">MID(E2818,IFERROR(FIND("ref|",E2818)+4,1),IFERROR(FIND(".",E2818,IFERROR(FIND("ref|",E2818)+4,1)+1),32)-IFERROR(FIND("ref|",E2818)+4,1))</f>
        <v>NP_000099</v>
      </c>
      <c r="E2818" t="s">
        <v>519</v>
      </c>
      <c r="F2818" t="s">
        <v>519</v>
      </c>
      <c r="G2818" t="s">
        <v>518</v>
      </c>
      <c r="H2818">
        <v>1</v>
      </c>
      <c r="I2818">
        <v>128.76300000000001</v>
      </c>
      <c r="J2818" s="3">
        <v>2.6424099999999999E-22</v>
      </c>
      <c r="K2818">
        <v>146.79</v>
      </c>
      <c r="L2818">
        <v>114.31</v>
      </c>
      <c r="M2818">
        <v>128.76</v>
      </c>
      <c r="N2818">
        <v>1</v>
      </c>
      <c r="O2818">
        <v>137.935</v>
      </c>
      <c r="P2818">
        <v>4.1163700000000002E-4</v>
      </c>
      <c r="Q2818">
        <v>137.93</v>
      </c>
      <c r="R2818">
        <v>1</v>
      </c>
      <c r="S2818">
        <v>146.78700000000001</v>
      </c>
      <c r="T2818" s="3">
        <v>2.6424099999999999E-22</v>
      </c>
      <c r="U2818">
        <v>146.79</v>
      </c>
      <c r="V2818">
        <v>1</v>
      </c>
      <c r="W2818">
        <v>98.581999999999994</v>
      </c>
      <c r="X2818">
        <v>4.6566999999999997E-3</v>
      </c>
      <c r="Y2818">
        <v>98.581999999999994</v>
      </c>
      <c r="Z2818">
        <v>1</v>
      </c>
      <c r="AA2818">
        <v>89.230599999999995</v>
      </c>
      <c r="AB2818">
        <v>9.8598799999999997E-3</v>
      </c>
      <c r="AC2818">
        <v>89.230999999999995</v>
      </c>
      <c r="AD2818">
        <v>1</v>
      </c>
      <c r="AE2818">
        <v>126.09699999999999</v>
      </c>
      <c r="AF2818" s="3">
        <v>6.5978199999999996E-11</v>
      </c>
      <c r="AG2818">
        <v>126.1</v>
      </c>
      <c r="AH2818">
        <v>1</v>
      </c>
      <c r="AI2818">
        <v>134.685</v>
      </c>
      <c r="AJ2818">
        <v>5.5464700000000002E-4</v>
      </c>
      <c r="AK2818">
        <v>134.68</v>
      </c>
      <c r="AP2818">
        <v>1</v>
      </c>
      <c r="AQ2818">
        <v>128.76300000000001</v>
      </c>
      <c r="AR2818">
        <v>4.9916100000000003E-4</v>
      </c>
      <c r="AS2818">
        <v>128.76</v>
      </c>
      <c r="AT2818" t="s">
        <v>136</v>
      </c>
      <c r="AU2818">
        <v>1</v>
      </c>
      <c r="AV2818" t="s">
        <v>144</v>
      </c>
      <c r="AW2818" t="str">
        <f t="shared" ref="AW2818:AW2847" si="133">CONCATENATE(C2818,"|",D2818)</f>
        <v>DLD|NP_000099</v>
      </c>
      <c r="AX2818" s="1" t="str">
        <f t="shared" ref="AX2818:AX2847" si="134">CONCATENATE(C2818,"|",D2818,"|",BB2818)</f>
        <v>DLD|NP_000099|SEEQLK(1)EEGIEYK</v>
      </c>
      <c r="AY2818" t="s">
        <v>533</v>
      </c>
      <c r="AZ2818" t="s">
        <v>532</v>
      </c>
      <c r="BA2818" t="s">
        <v>531</v>
      </c>
      <c r="BB2818" t="s">
        <v>530</v>
      </c>
      <c r="BC2818" t="s">
        <v>529</v>
      </c>
      <c r="BD2818">
        <v>6</v>
      </c>
      <c r="BE2818">
        <v>2</v>
      </c>
      <c r="BF2818">
        <v>-0.25274000000000002</v>
      </c>
      <c r="BG2818" t="s">
        <v>139</v>
      </c>
      <c r="BH2818" t="s">
        <v>139</v>
      </c>
      <c r="BI2818" t="s">
        <v>139</v>
      </c>
      <c r="BJ2818" t="s">
        <v>139</v>
      </c>
      <c r="BK2818" t="s">
        <v>139</v>
      </c>
      <c r="BL2818" t="s">
        <v>139</v>
      </c>
      <c r="BM2818" t="s">
        <v>138</v>
      </c>
      <c r="BN2818" t="s">
        <v>139</v>
      </c>
      <c r="BO2818">
        <v>38433000</v>
      </c>
      <c r="BP2818">
        <v>38433000</v>
      </c>
      <c r="BQ2818">
        <v>0</v>
      </c>
      <c r="BR2818">
        <v>0</v>
      </c>
      <c r="BS2818" t="s">
        <v>137</v>
      </c>
      <c r="BT2818">
        <v>5788900</v>
      </c>
      <c r="BU2818" t="s">
        <v>297</v>
      </c>
      <c r="BV2818">
        <v>5235000</v>
      </c>
      <c r="BW2818">
        <v>7978500</v>
      </c>
      <c r="BX2818" t="s">
        <v>297</v>
      </c>
      <c r="BY2818">
        <v>6589900</v>
      </c>
      <c r="BZ2818" t="s">
        <v>297</v>
      </c>
      <c r="CA2818">
        <v>12841000</v>
      </c>
      <c r="CB2818" t="s">
        <v>137</v>
      </c>
      <c r="CC2818" t="s">
        <v>137</v>
      </c>
      <c r="CD2818" t="s">
        <v>137</v>
      </c>
      <c r="CE2818" t="s">
        <v>137</v>
      </c>
      <c r="CF2818" t="s">
        <v>137</v>
      </c>
      <c r="CG2818" t="s">
        <v>137</v>
      </c>
      <c r="CH2818" t="s">
        <v>137</v>
      </c>
      <c r="CI2818" t="s">
        <v>137</v>
      </c>
      <c r="CJ2818">
        <v>5788900</v>
      </c>
      <c r="CK2818">
        <v>0</v>
      </c>
      <c r="CL2818">
        <v>0</v>
      </c>
      <c r="CM2818">
        <v>0</v>
      </c>
      <c r="CN2818">
        <v>0</v>
      </c>
      <c r="CO2818">
        <v>0</v>
      </c>
      <c r="CP2818">
        <v>5235000</v>
      </c>
      <c r="CQ2818">
        <v>0</v>
      </c>
      <c r="CR2818">
        <v>0</v>
      </c>
      <c r="CS2818">
        <v>7978500</v>
      </c>
      <c r="CT2818">
        <v>0</v>
      </c>
      <c r="CU2818">
        <v>0</v>
      </c>
      <c r="CV2818">
        <v>0</v>
      </c>
      <c r="CW2818">
        <v>0</v>
      </c>
      <c r="CX2818">
        <v>0</v>
      </c>
      <c r="CY2818">
        <v>6589900</v>
      </c>
      <c r="CZ2818">
        <v>0</v>
      </c>
      <c r="DA2818">
        <v>0</v>
      </c>
      <c r="DB2818">
        <v>0</v>
      </c>
      <c r="DC2818">
        <v>0</v>
      </c>
      <c r="DD2818">
        <v>0</v>
      </c>
      <c r="DE2818">
        <v>12841000</v>
      </c>
      <c r="DF2818">
        <v>0</v>
      </c>
      <c r="DG2818">
        <v>0</v>
      </c>
      <c r="DJ2818">
        <v>2816</v>
      </c>
      <c r="DK2818">
        <v>4278</v>
      </c>
      <c r="DL2818">
        <v>410</v>
      </c>
      <c r="DM2818">
        <v>410</v>
      </c>
      <c r="DN2818">
        <v>8972</v>
      </c>
      <c r="DO2818">
        <v>9557</v>
      </c>
      <c r="DP2818" t="s">
        <v>528</v>
      </c>
      <c r="DQ2818" t="s">
        <v>527</v>
      </c>
      <c r="DR2818">
        <v>56783</v>
      </c>
      <c r="DS2818">
        <v>38742</v>
      </c>
      <c r="DT2818">
        <v>8</v>
      </c>
      <c r="DU2818">
        <v>23905</v>
      </c>
      <c r="DV2818">
        <v>56778</v>
      </c>
      <c r="DW2818">
        <v>38737</v>
      </c>
      <c r="DX2818">
        <v>2</v>
      </c>
      <c r="DY2818">
        <v>22991</v>
      </c>
      <c r="DZ2818">
        <v>56778</v>
      </c>
      <c r="EA2818">
        <v>38737</v>
      </c>
      <c r="EB2818">
        <v>2</v>
      </c>
      <c r="EC2818">
        <v>22991</v>
      </c>
    </row>
    <row r="2819" spans="1:133" x14ac:dyDescent="0.2">
      <c r="A2819" t="s">
        <v>519</v>
      </c>
      <c r="B2819">
        <v>132</v>
      </c>
      <c r="C2819" t="s">
        <v>520</v>
      </c>
      <c r="D2819" t="str">
        <f t="shared" si="132"/>
        <v>NP_000099</v>
      </c>
      <c r="E2819" t="s">
        <v>519</v>
      </c>
      <c r="F2819" t="s">
        <v>519</v>
      </c>
      <c r="G2819" t="s">
        <v>518</v>
      </c>
      <c r="H2819">
        <v>1</v>
      </c>
      <c r="I2819">
        <v>113.395</v>
      </c>
      <c r="J2819" s="3">
        <v>2.0673599999999999E-8</v>
      </c>
      <c r="K2819">
        <v>166.64</v>
      </c>
      <c r="L2819">
        <v>137.34</v>
      </c>
      <c r="M2819">
        <v>113.4</v>
      </c>
      <c r="N2819">
        <v>1</v>
      </c>
      <c r="O2819">
        <v>102.63</v>
      </c>
      <c r="P2819">
        <v>2.86385E-4</v>
      </c>
      <c r="Q2819">
        <v>102.63</v>
      </c>
      <c r="R2819">
        <v>0</v>
      </c>
      <c r="S2819">
        <v>0</v>
      </c>
      <c r="U2819" t="s">
        <v>137</v>
      </c>
      <c r="V2819">
        <v>1</v>
      </c>
      <c r="W2819">
        <v>122.629</v>
      </c>
      <c r="X2819" s="3">
        <v>4.2863199999999996E-6</v>
      </c>
      <c r="Y2819">
        <v>122.63</v>
      </c>
      <c r="Z2819">
        <v>1</v>
      </c>
      <c r="AA2819">
        <v>166.64400000000001</v>
      </c>
      <c r="AB2819" s="3">
        <v>2.0673599999999999E-8</v>
      </c>
      <c r="AC2819">
        <v>166.64</v>
      </c>
      <c r="AD2819">
        <v>1</v>
      </c>
      <c r="AE2819">
        <v>91.711500000000001</v>
      </c>
      <c r="AF2819">
        <v>4.7685000000000002E-4</v>
      </c>
      <c r="AG2819">
        <v>91.712000000000003</v>
      </c>
      <c r="AH2819">
        <v>1</v>
      </c>
      <c r="AI2819">
        <v>113.395</v>
      </c>
      <c r="AJ2819" s="3">
        <v>6.5949899999999997E-5</v>
      </c>
      <c r="AK2819">
        <v>113.4</v>
      </c>
      <c r="AP2819">
        <v>0</v>
      </c>
      <c r="AQ2819">
        <v>0</v>
      </c>
      <c r="AS2819" t="s">
        <v>137</v>
      </c>
      <c r="AT2819" t="s">
        <v>136</v>
      </c>
      <c r="AU2819">
        <v>1</v>
      </c>
      <c r="AV2819" t="s">
        <v>144</v>
      </c>
      <c r="AW2819" t="str">
        <f t="shared" si="133"/>
        <v>DLD|NP_000099</v>
      </c>
      <c r="AX2819" s="1" t="str">
        <f t="shared" si="134"/>
        <v>DLD|NP_000099|STAVK(1)ALTGGIAHLFK</v>
      </c>
      <c r="AY2819" t="s">
        <v>526</v>
      </c>
      <c r="AZ2819" t="s">
        <v>370</v>
      </c>
      <c r="BA2819" t="s">
        <v>525</v>
      </c>
      <c r="BB2819" t="s">
        <v>524</v>
      </c>
      <c r="BC2819" t="s">
        <v>523</v>
      </c>
      <c r="BD2819">
        <v>5</v>
      </c>
      <c r="BE2819">
        <v>3</v>
      </c>
      <c r="BF2819">
        <v>0.33829999999999999</v>
      </c>
      <c r="BG2819" t="s">
        <v>139</v>
      </c>
      <c r="BH2819" t="s">
        <v>138</v>
      </c>
      <c r="BI2819" t="s">
        <v>139</v>
      </c>
      <c r="BJ2819" t="s">
        <v>139</v>
      </c>
      <c r="BK2819" t="s">
        <v>139</v>
      </c>
      <c r="BL2819" t="s">
        <v>139</v>
      </c>
      <c r="BM2819" t="s">
        <v>138</v>
      </c>
      <c r="BN2819" t="s">
        <v>138</v>
      </c>
      <c r="BO2819">
        <v>69162000</v>
      </c>
      <c r="BP2819">
        <v>69162000</v>
      </c>
      <c r="BQ2819">
        <v>0</v>
      </c>
      <c r="BR2819">
        <v>0</v>
      </c>
      <c r="BS2819" t="s">
        <v>137</v>
      </c>
      <c r="BT2819">
        <v>9526300</v>
      </c>
      <c r="BU2819">
        <v>7530800</v>
      </c>
      <c r="BV2819">
        <v>9663200</v>
      </c>
      <c r="BW2819">
        <v>9221200</v>
      </c>
      <c r="BX2819">
        <v>4434500</v>
      </c>
      <c r="BY2819">
        <v>12198000</v>
      </c>
      <c r="BZ2819" t="s">
        <v>297</v>
      </c>
      <c r="CA2819">
        <v>16587000</v>
      </c>
      <c r="CB2819" t="s">
        <v>137</v>
      </c>
      <c r="CC2819" t="s">
        <v>137</v>
      </c>
      <c r="CD2819" t="s">
        <v>137</v>
      </c>
      <c r="CE2819" t="s">
        <v>137</v>
      </c>
      <c r="CF2819" t="s">
        <v>137</v>
      </c>
      <c r="CG2819" t="s">
        <v>137</v>
      </c>
      <c r="CH2819" t="s">
        <v>137</v>
      </c>
      <c r="CI2819" t="s">
        <v>137</v>
      </c>
      <c r="CJ2819">
        <v>9526300</v>
      </c>
      <c r="CK2819">
        <v>0</v>
      </c>
      <c r="CL2819">
        <v>0</v>
      </c>
      <c r="CM2819">
        <v>7530800</v>
      </c>
      <c r="CN2819">
        <v>0</v>
      </c>
      <c r="CO2819">
        <v>0</v>
      </c>
      <c r="CP2819">
        <v>9663200</v>
      </c>
      <c r="CQ2819">
        <v>0</v>
      </c>
      <c r="CR2819">
        <v>0</v>
      </c>
      <c r="CS2819">
        <v>9221200</v>
      </c>
      <c r="CT2819">
        <v>0</v>
      </c>
      <c r="CU2819">
        <v>0</v>
      </c>
      <c r="CV2819">
        <v>4434500</v>
      </c>
      <c r="CW2819">
        <v>0</v>
      </c>
      <c r="CX2819">
        <v>0</v>
      </c>
      <c r="CY2819">
        <v>12198000</v>
      </c>
      <c r="CZ2819">
        <v>0</v>
      </c>
      <c r="DA2819">
        <v>0</v>
      </c>
      <c r="DB2819">
        <v>0</v>
      </c>
      <c r="DC2819">
        <v>0</v>
      </c>
      <c r="DD2819">
        <v>0</v>
      </c>
      <c r="DE2819">
        <v>16587000</v>
      </c>
      <c r="DF2819">
        <v>0</v>
      </c>
      <c r="DG2819">
        <v>0</v>
      </c>
      <c r="DJ2819">
        <v>2817</v>
      </c>
      <c r="DK2819">
        <v>4278</v>
      </c>
      <c r="DL2819">
        <v>132</v>
      </c>
      <c r="DM2819">
        <v>132</v>
      </c>
      <c r="DN2819">
        <v>9724</v>
      </c>
      <c r="DO2819">
        <v>10353</v>
      </c>
      <c r="DP2819" t="s">
        <v>522</v>
      </c>
      <c r="DQ2819" t="s">
        <v>521</v>
      </c>
      <c r="DR2819">
        <v>61437</v>
      </c>
      <c r="DS2819">
        <v>41940</v>
      </c>
      <c r="DT2819">
        <v>6</v>
      </c>
      <c r="DU2819">
        <v>47072</v>
      </c>
      <c r="DV2819">
        <v>61435</v>
      </c>
      <c r="DW2819">
        <v>41938</v>
      </c>
      <c r="DX2819">
        <v>4</v>
      </c>
      <c r="DY2819">
        <v>45247</v>
      </c>
      <c r="DZ2819">
        <v>61435</v>
      </c>
      <c r="EA2819">
        <v>41938</v>
      </c>
      <c r="EB2819">
        <v>4</v>
      </c>
      <c r="EC2819">
        <v>45247</v>
      </c>
    </row>
    <row r="2820" spans="1:133" x14ac:dyDescent="0.2">
      <c r="A2820" t="s">
        <v>519</v>
      </c>
      <c r="B2820">
        <v>420</v>
      </c>
      <c r="C2820" t="s">
        <v>520</v>
      </c>
      <c r="D2820" t="str">
        <f t="shared" si="132"/>
        <v>NP_000099</v>
      </c>
      <c r="E2820" t="s">
        <v>519</v>
      </c>
      <c r="F2820" t="s">
        <v>519</v>
      </c>
      <c r="G2820" t="s">
        <v>518</v>
      </c>
      <c r="H2820">
        <v>1</v>
      </c>
      <c r="I2820">
        <v>105.032</v>
      </c>
      <c r="J2820">
        <v>1.12885E-3</v>
      </c>
      <c r="K2820">
        <v>132.56</v>
      </c>
      <c r="L2820">
        <v>91.135000000000005</v>
      </c>
      <c r="M2820">
        <v>105.03</v>
      </c>
      <c r="N2820">
        <v>1</v>
      </c>
      <c r="O2820">
        <v>132.565</v>
      </c>
      <c r="P2820">
        <v>1.24767E-3</v>
      </c>
      <c r="Q2820">
        <v>132.56</v>
      </c>
      <c r="R2820">
        <v>1</v>
      </c>
      <c r="S2820">
        <v>107.96599999999999</v>
      </c>
      <c r="T2820">
        <v>4.73056E-3</v>
      </c>
      <c r="U2820">
        <v>107.97</v>
      </c>
      <c r="V2820">
        <v>1</v>
      </c>
      <c r="W2820">
        <v>114.764</v>
      </c>
      <c r="X2820">
        <v>3.3271400000000001E-3</v>
      </c>
      <c r="Y2820">
        <v>114.76</v>
      </c>
      <c r="Z2820">
        <v>0</v>
      </c>
      <c r="AA2820">
        <v>0</v>
      </c>
      <c r="AC2820" t="s">
        <v>137</v>
      </c>
      <c r="AD2820">
        <v>1</v>
      </c>
      <c r="AE2820">
        <v>128.88</v>
      </c>
      <c r="AF2820">
        <v>1.12885E-3</v>
      </c>
      <c r="AG2820">
        <v>128.88</v>
      </c>
      <c r="AH2820">
        <v>1</v>
      </c>
      <c r="AI2820">
        <v>105.20399999999999</v>
      </c>
      <c r="AJ2820">
        <v>5.6143599999999997E-3</v>
      </c>
      <c r="AK2820">
        <v>105.2</v>
      </c>
      <c r="AL2820">
        <v>1</v>
      </c>
      <c r="AM2820">
        <v>114.71</v>
      </c>
      <c r="AN2820">
        <v>3.3382500000000001E-3</v>
      </c>
      <c r="AO2820">
        <v>114.71</v>
      </c>
      <c r="AP2820">
        <v>1</v>
      </c>
      <c r="AQ2820">
        <v>105.032</v>
      </c>
      <c r="AR2820">
        <v>5.68601E-3</v>
      </c>
      <c r="AS2820">
        <v>105.03</v>
      </c>
      <c r="AT2820" t="s">
        <v>136</v>
      </c>
      <c r="AU2820">
        <v>1</v>
      </c>
      <c r="AV2820" t="s">
        <v>144</v>
      </c>
      <c r="AW2820" t="str">
        <f t="shared" si="133"/>
        <v>DLD|NP_000099</v>
      </c>
      <c r="AX2820" s="1" t="str">
        <f t="shared" si="134"/>
        <v>DLD|NP_000099|VGK(1)FPFAANSR</v>
      </c>
      <c r="AY2820" t="s">
        <v>517</v>
      </c>
      <c r="AZ2820" t="s">
        <v>516</v>
      </c>
      <c r="BA2820" t="s">
        <v>515</v>
      </c>
      <c r="BB2820" t="s">
        <v>514</v>
      </c>
      <c r="BC2820" t="s">
        <v>513</v>
      </c>
      <c r="BD2820">
        <v>3</v>
      </c>
      <c r="BE2820">
        <v>2</v>
      </c>
      <c r="BF2820">
        <v>-0.31888</v>
      </c>
      <c r="BG2820" t="s">
        <v>139</v>
      </c>
      <c r="BH2820" t="s">
        <v>139</v>
      </c>
      <c r="BI2820" t="s">
        <v>139</v>
      </c>
      <c r="BJ2820" t="s">
        <v>138</v>
      </c>
      <c r="BK2820" t="s">
        <v>139</v>
      </c>
      <c r="BL2820" t="s">
        <v>139</v>
      </c>
      <c r="BM2820" t="s">
        <v>139</v>
      </c>
      <c r="BN2820" t="s">
        <v>139</v>
      </c>
      <c r="BO2820">
        <v>417700000</v>
      </c>
      <c r="BP2820">
        <v>417700000</v>
      </c>
      <c r="BQ2820">
        <v>0</v>
      </c>
      <c r="BR2820">
        <v>0</v>
      </c>
      <c r="BS2820" t="s">
        <v>137</v>
      </c>
      <c r="BT2820">
        <v>49079000</v>
      </c>
      <c r="BU2820">
        <v>48043000</v>
      </c>
      <c r="BV2820">
        <v>51437000</v>
      </c>
      <c r="BW2820">
        <v>75627000</v>
      </c>
      <c r="BX2820">
        <v>28941000</v>
      </c>
      <c r="BY2820">
        <v>42936000</v>
      </c>
      <c r="BZ2820">
        <v>42832000</v>
      </c>
      <c r="CA2820">
        <v>78807000</v>
      </c>
      <c r="CB2820" t="s">
        <v>137</v>
      </c>
      <c r="CC2820" t="s">
        <v>137</v>
      </c>
      <c r="CD2820" t="s">
        <v>137</v>
      </c>
      <c r="CE2820" t="s">
        <v>137</v>
      </c>
      <c r="CF2820" t="s">
        <v>137</v>
      </c>
      <c r="CG2820" t="s">
        <v>137</v>
      </c>
      <c r="CH2820" t="s">
        <v>137</v>
      </c>
      <c r="CI2820" t="s">
        <v>137</v>
      </c>
      <c r="CJ2820">
        <v>49079000</v>
      </c>
      <c r="CK2820">
        <v>0</v>
      </c>
      <c r="CL2820">
        <v>0</v>
      </c>
      <c r="CM2820">
        <v>48043000</v>
      </c>
      <c r="CN2820">
        <v>0</v>
      </c>
      <c r="CO2820">
        <v>0</v>
      </c>
      <c r="CP2820">
        <v>51437000</v>
      </c>
      <c r="CQ2820">
        <v>0</v>
      </c>
      <c r="CR2820">
        <v>0</v>
      </c>
      <c r="CS2820">
        <v>75627000</v>
      </c>
      <c r="CT2820">
        <v>0</v>
      </c>
      <c r="CU2820">
        <v>0</v>
      </c>
      <c r="CV2820">
        <v>28941000</v>
      </c>
      <c r="CW2820">
        <v>0</v>
      </c>
      <c r="CX2820">
        <v>0</v>
      </c>
      <c r="CY2820">
        <v>42936000</v>
      </c>
      <c r="CZ2820">
        <v>0</v>
      </c>
      <c r="DA2820">
        <v>0</v>
      </c>
      <c r="DB2820">
        <v>42832000</v>
      </c>
      <c r="DC2820">
        <v>0</v>
      </c>
      <c r="DD2820">
        <v>0</v>
      </c>
      <c r="DE2820">
        <v>78807000</v>
      </c>
      <c r="DF2820">
        <v>0</v>
      </c>
      <c r="DG2820">
        <v>0</v>
      </c>
      <c r="DJ2820">
        <v>2818</v>
      </c>
      <c r="DK2820">
        <v>4278</v>
      </c>
      <c r="DL2820">
        <v>420</v>
      </c>
      <c r="DM2820">
        <v>420</v>
      </c>
      <c r="DN2820">
        <v>11560</v>
      </c>
      <c r="DO2820">
        <v>12301</v>
      </c>
      <c r="DP2820" t="s">
        <v>512</v>
      </c>
      <c r="DQ2820" t="s">
        <v>511</v>
      </c>
      <c r="DR2820">
        <v>74270</v>
      </c>
      <c r="DS2820">
        <v>50789</v>
      </c>
      <c r="DT2820">
        <v>8</v>
      </c>
      <c r="DU2820">
        <v>29335</v>
      </c>
      <c r="DV2820">
        <v>74264</v>
      </c>
      <c r="DW2820">
        <v>50783</v>
      </c>
      <c r="DX2820">
        <v>1</v>
      </c>
      <c r="DY2820">
        <v>29965</v>
      </c>
      <c r="DZ2820">
        <v>74267</v>
      </c>
      <c r="EA2820">
        <v>50786</v>
      </c>
      <c r="EB2820">
        <v>5</v>
      </c>
      <c r="EC2820">
        <v>27259</v>
      </c>
    </row>
    <row r="2821" spans="1:133" x14ac:dyDescent="0.2">
      <c r="A2821" t="s">
        <v>509</v>
      </c>
      <c r="B2821">
        <v>43</v>
      </c>
      <c r="C2821" t="s">
        <v>510</v>
      </c>
      <c r="D2821" t="str">
        <f t="shared" si="132"/>
        <v>NP_006436</v>
      </c>
      <c r="E2821" t="s">
        <v>509</v>
      </c>
      <c r="F2821" t="s">
        <v>509</v>
      </c>
      <c r="G2821" t="s">
        <v>508</v>
      </c>
      <c r="H2821">
        <v>1</v>
      </c>
      <c r="I2821">
        <v>127.23099999999999</v>
      </c>
      <c r="J2821">
        <v>2.32366E-3</v>
      </c>
      <c r="K2821">
        <v>138.4</v>
      </c>
      <c r="L2821">
        <v>82.933999999999997</v>
      </c>
      <c r="M2821">
        <v>138.4</v>
      </c>
      <c r="R2821">
        <v>0</v>
      </c>
      <c r="S2821">
        <v>0</v>
      </c>
      <c r="U2821" t="s">
        <v>137</v>
      </c>
      <c r="V2821">
        <v>1</v>
      </c>
      <c r="W2821">
        <v>96.145700000000005</v>
      </c>
      <c r="X2821">
        <v>2.5611800000000001E-2</v>
      </c>
      <c r="Y2821">
        <v>113.66</v>
      </c>
      <c r="Z2821">
        <v>0</v>
      </c>
      <c r="AA2821">
        <v>0</v>
      </c>
      <c r="AC2821" t="s">
        <v>137</v>
      </c>
      <c r="AD2821">
        <v>0</v>
      </c>
      <c r="AE2821">
        <v>0</v>
      </c>
      <c r="AG2821" t="s">
        <v>137</v>
      </c>
      <c r="AL2821">
        <v>0</v>
      </c>
      <c r="AM2821">
        <v>0</v>
      </c>
      <c r="AO2821" t="s">
        <v>137</v>
      </c>
      <c r="AP2821">
        <v>1</v>
      </c>
      <c r="AQ2821">
        <v>127.23099999999999</v>
      </c>
      <c r="AR2821">
        <v>2.32366E-3</v>
      </c>
      <c r="AS2821">
        <v>138.4</v>
      </c>
      <c r="AT2821" t="s">
        <v>136</v>
      </c>
      <c r="AU2821">
        <v>1</v>
      </c>
      <c r="AV2821" t="s">
        <v>144</v>
      </c>
      <c r="AW2821" t="str">
        <f t="shared" si="133"/>
        <v>PRPF8|NP_006436</v>
      </c>
      <c r="AX2821" s="1" t="str">
        <f t="shared" si="134"/>
        <v>PRPF8|NP_006436|KWQQLQAK(1)R</v>
      </c>
      <c r="AY2821" t="s">
        <v>507</v>
      </c>
      <c r="AZ2821" t="s">
        <v>143</v>
      </c>
      <c r="BA2821" t="s">
        <v>506</v>
      </c>
      <c r="BB2821" t="s">
        <v>505</v>
      </c>
      <c r="BC2821" t="s">
        <v>504</v>
      </c>
      <c r="BD2821">
        <v>8</v>
      </c>
      <c r="BE2821">
        <v>3</v>
      </c>
      <c r="BF2821">
        <v>0.11967</v>
      </c>
      <c r="BG2821" t="s">
        <v>138</v>
      </c>
      <c r="BH2821" t="s">
        <v>138</v>
      </c>
      <c r="BI2821" t="s">
        <v>139</v>
      </c>
      <c r="BJ2821" t="s">
        <v>138</v>
      </c>
      <c r="BK2821" t="s">
        <v>138</v>
      </c>
      <c r="BL2821" t="s">
        <v>138</v>
      </c>
      <c r="BM2821" t="s">
        <v>138</v>
      </c>
      <c r="BN2821" t="s">
        <v>139</v>
      </c>
      <c r="BO2821">
        <v>33035000</v>
      </c>
      <c r="BP2821">
        <v>33035000</v>
      </c>
      <c r="BQ2821">
        <v>0</v>
      </c>
      <c r="BR2821">
        <v>0</v>
      </c>
      <c r="BS2821" t="s">
        <v>137</v>
      </c>
      <c r="BT2821" t="s">
        <v>297</v>
      </c>
      <c r="BU2821">
        <v>7892100</v>
      </c>
      <c r="BV2821">
        <v>3782500</v>
      </c>
      <c r="BW2821">
        <v>11507000</v>
      </c>
      <c r="BX2821">
        <v>1014100</v>
      </c>
      <c r="BY2821" t="s">
        <v>297</v>
      </c>
      <c r="BZ2821">
        <v>1873800</v>
      </c>
      <c r="CA2821">
        <v>6965500</v>
      </c>
      <c r="CB2821" t="s">
        <v>137</v>
      </c>
      <c r="CC2821" t="s">
        <v>137</v>
      </c>
      <c r="CD2821" t="s">
        <v>137</v>
      </c>
      <c r="CE2821" t="s">
        <v>137</v>
      </c>
      <c r="CF2821" t="s">
        <v>137</v>
      </c>
      <c r="CG2821" t="s">
        <v>137</v>
      </c>
      <c r="CH2821" t="s">
        <v>137</v>
      </c>
      <c r="CI2821" t="s">
        <v>137</v>
      </c>
      <c r="CJ2821">
        <v>0</v>
      </c>
      <c r="CK2821">
        <v>0</v>
      </c>
      <c r="CL2821">
        <v>0</v>
      </c>
      <c r="CM2821">
        <v>7892100</v>
      </c>
      <c r="CN2821">
        <v>0</v>
      </c>
      <c r="CO2821">
        <v>0</v>
      </c>
      <c r="CP2821">
        <v>3782500</v>
      </c>
      <c r="CQ2821">
        <v>0</v>
      </c>
      <c r="CR2821">
        <v>0</v>
      </c>
      <c r="CS2821">
        <v>11507000</v>
      </c>
      <c r="CT2821">
        <v>0</v>
      </c>
      <c r="CU2821">
        <v>0</v>
      </c>
      <c r="CV2821">
        <v>1014100</v>
      </c>
      <c r="CW2821">
        <v>0</v>
      </c>
      <c r="CX2821">
        <v>0</v>
      </c>
      <c r="CY2821">
        <v>0</v>
      </c>
      <c r="CZ2821">
        <v>0</v>
      </c>
      <c r="DA2821">
        <v>0</v>
      </c>
      <c r="DB2821">
        <v>1873800</v>
      </c>
      <c r="DC2821">
        <v>0</v>
      </c>
      <c r="DD2821">
        <v>0</v>
      </c>
      <c r="DE2821">
        <v>6965500</v>
      </c>
      <c r="DF2821">
        <v>0</v>
      </c>
      <c r="DG2821">
        <v>0</v>
      </c>
      <c r="DJ2821">
        <v>2819</v>
      </c>
      <c r="DK2821">
        <v>4279</v>
      </c>
      <c r="DL2821">
        <v>43</v>
      </c>
      <c r="DM2821">
        <v>43</v>
      </c>
      <c r="DN2821">
        <v>5455</v>
      </c>
      <c r="DO2821">
        <v>5774</v>
      </c>
      <c r="DP2821" t="s">
        <v>503</v>
      </c>
      <c r="DQ2821" t="s">
        <v>502</v>
      </c>
      <c r="DR2821">
        <v>35705</v>
      </c>
      <c r="DS2821">
        <v>24410</v>
      </c>
      <c r="DT2821">
        <v>8</v>
      </c>
      <c r="DU2821">
        <v>13733</v>
      </c>
      <c r="DV2821">
        <v>35705</v>
      </c>
      <c r="DW2821">
        <v>24410</v>
      </c>
      <c r="DX2821">
        <v>8</v>
      </c>
      <c r="DY2821">
        <v>13733</v>
      </c>
      <c r="DZ2821">
        <v>35705</v>
      </c>
      <c r="EA2821">
        <v>24410</v>
      </c>
      <c r="EB2821">
        <v>8</v>
      </c>
      <c r="EC2821">
        <v>13733</v>
      </c>
    </row>
    <row r="2822" spans="1:133" x14ac:dyDescent="0.2">
      <c r="A2822" t="s">
        <v>500</v>
      </c>
      <c r="B2822">
        <v>462</v>
      </c>
      <c r="C2822" t="s">
        <v>501</v>
      </c>
      <c r="D2822" t="str">
        <f t="shared" si="132"/>
        <v>NP_803136</v>
      </c>
      <c r="E2822" t="s">
        <v>500</v>
      </c>
      <c r="F2822" t="s">
        <v>500</v>
      </c>
      <c r="G2822" t="s">
        <v>499</v>
      </c>
      <c r="H2822">
        <v>1</v>
      </c>
      <c r="I2822">
        <v>86.547700000000006</v>
      </c>
      <c r="J2822">
        <v>6.86127E-3</v>
      </c>
      <c r="K2822">
        <v>86.548000000000002</v>
      </c>
      <c r="L2822">
        <v>63.692999999999998</v>
      </c>
      <c r="M2822">
        <v>86.548000000000002</v>
      </c>
      <c r="N2822">
        <v>0</v>
      </c>
      <c r="O2822">
        <v>0</v>
      </c>
      <c r="Q2822" t="s">
        <v>137</v>
      </c>
      <c r="R2822">
        <v>0</v>
      </c>
      <c r="S2822">
        <v>0</v>
      </c>
      <c r="U2822" t="s">
        <v>137</v>
      </c>
      <c r="V2822">
        <v>1</v>
      </c>
      <c r="W2822">
        <v>75.316400000000002</v>
      </c>
      <c r="X2822">
        <v>1.9666900000000001E-2</v>
      </c>
      <c r="Y2822">
        <v>75.316000000000003</v>
      </c>
      <c r="Z2822">
        <v>1</v>
      </c>
      <c r="AA2822">
        <v>86.547700000000006</v>
      </c>
      <c r="AB2822">
        <v>6.86127E-3</v>
      </c>
      <c r="AC2822">
        <v>86.548000000000002</v>
      </c>
      <c r="AH2822">
        <v>0</v>
      </c>
      <c r="AI2822">
        <v>0</v>
      </c>
      <c r="AK2822" t="s">
        <v>137</v>
      </c>
      <c r="AL2822">
        <v>0</v>
      </c>
      <c r="AM2822">
        <v>0</v>
      </c>
      <c r="AO2822" t="s">
        <v>137</v>
      </c>
      <c r="AP2822">
        <v>0</v>
      </c>
      <c r="AQ2822">
        <v>0</v>
      </c>
      <c r="AS2822" t="s">
        <v>137</v>
      </c>
      <c r="AT2822" t="s">
        <v>136</v>
      </c>
      <c r="AU2822">
        <v>1</v>
      </c>
      <c r="AV2822" t="s">
        <v>144</v>
      </c>
      <c r="AW2822" t="str">
        <f t="shared" si="133"/>
        <v>KLC3|NP_803136</v>
      </c>
      <c r="AX2822" s="1" t="str">
        <f t="shared" si="134"/>
        <v>KLC3|NP_803136|LRGEAAAGAAGMK(1)R</v>
      </c>
      <c r="AY2822" t="s">
        <v>498</v>
      </c>
      <c r="AZ2822" t="s">
        <v>143</v>
      </c>
      <c r="BA2822" t="s">
        <v>497</v>
      </c>
      <c r="BB2822" t="s">
        <v>496</v>
      </c>
      <c r="BC2822" t="s">
        <v>495</v>
      </c>
      <c r="BD2822">
        <v>13</v>
      </c>
      <c r="BE2822">
        <v>3</v>
      </c>
      <c r="BF2822">
        <v>-0.45097999999999999</v>
      </c>
      <c r="BG2822" t="s">
        <v>138</v>
      </c>
      <c r="BH2822" t="s">
        <v>138</v>
      </c>
      <c r="BI2822" t="s">
        <v>139</v>
      </c>
      <c r="BJ2822" t="s">
        <v>139</v>
      </c>
      <c r="BK2822" t="s">
        <v>138</v>
      </c>
      <c r="BL2822" t="s">
        <v>138</v>
      </c>
      <c r="BM2822" t="s">
        <v>138</v>
      </c>
      <c r="BN2822" t="s">
        <v>138</v>
      </c>
      <c r="BO2822">
        <v>96881000</v>
      </c>
      <c r="BP2822">
        <v>96881000</v>
      </c>
      <c r="BQ2822">
        <v>0</v>
      </c>
      <c r="BR2822">
        <v>0</v>
      </c>
      <c r="BS2822" t="s">
        <v>137</v>
      </c>
      <c r="BT2822">
        <v>5698400</v>
      </c>
      <c r="BU2822">
        <v>9799500</v>
      </c>
      <c r="BV2822">
        <v>26200000</v>
      </c>
      <c r="BW2822">
        <v>34272000</v>
      </c>
      <c r="BX2822" t="s">
        <v>297</v>
      </c>
      <c r="BY2822">
        <v>5945600</v>
      </c>
      <c r="BZ2822">
        <v>6470600</v>
      </c>
      <c r="CA2822">
        <v>8495200</v>
      </c>
      <c r="CB2822" t="s">
        <v>137</v>
      </c>
      <c r="CC2822" t="s">
        <v>137</v>
      </c>
      <c r="CD2822" t="s">
        <v>137</v>
      </c>
      <c r="CE2822" t="s">
        <v>137</v>
      </c>
      <c r="CF2822" t="s">
        <v>137</v>
      </c>
      <c r="CG2822" t="s">
        <v>137</v>
      </c>
      <c r="CH2822" t="s">
        <v>137</v>
      </c>
      <c r="CI2822" t="s">
        <v>137</v>
      </c>
      <c r="CJ2822">
        <v>5698400</v>
      </c>
      <c r="CK2822">
        <v>0</v>
      </c>
      <c r="CL2822">
        <v>0</v>
      </c>
      <c r="CM2822">
        <v>9799500</v>
      </c>
      <c r="CN2822">
        <v>0</v>
      </c>
      <c r="CO2822">
        <v>0</v>
      </c>
      <c r="CP2822">
        <v>26200000</v>
      </c>
      <c r="CQ2822">
        <v>0</v>
      </c>
      <c r="CR2822">
        <v>0</v>
      </c>
      <c r="CS2822">
        <v>34272000</v>
      </c>
      <c r="CT2822">
        <v>0</v>
      </c>
      <c r="CU2822">
        <v>0</v>
      </c>
      <c r="CV2822">
        <v>0</v>
      </c>
      <c r="CW2822">
        <v>0</v>
      </c>
      <c r="CX2822">
        <v>0</v>
      </c>
      <c r="CY2822">
        <v>5945600</v>
      </c>
      <c r="CZ2822">
        <v>0</v>
      </c>
      <c r="DA2822">
        <v>0</v>
      </c>
      <c r="DB2822">
        <v>6470600</v>
      </c>
      <c r="DC2822">
        <v>0</v>
      </c>
      <c r="DD2822">
        <v>0</v>
      </c>
      <c r="DE2822">
        <v>8495200</v>
      </c>
      <c r="DF2822">
        <v>0</v>
      </c>
      <c r="DG2822">
        <v>0</v>
      </c>
      <c r="DJ2822">
        <v>2820</v>
      </c>
      <c r="DK2822">
        <v>4280</v>
      </c>
      <c r="DL2822">
        <v>462</v>
      </c>
      <c r="DM2822">
        <v>462</v>
      </c>
      <c r="DN2822">
        <v>6390</v>
      </c>
      <c r="DO2822">
        <v>6758</v>
      </c>
      <c r="DP2822" t="s">
        <v>494</v>
      </c>
      <c r="DQ2822" t="s">
        <v>493</v>
      </c>
      <c r="DR2822">
        <v>41383</v>
      </c>
      <c r="DS2822">
        <v>28317</v>
      </c>
      <c r="DT2822">
        <v>4</v>
      </c>
      <c r="DU2822">
        <v>11203</v>
      </c>
      <c r="DV2822">
        <v>41383</v>
      </c>
      <c r="DW2822">
        <v>28317</v>
      </c>
      <c r="DX2822">
        <v>4</v>
      </c>
      <c r="DY2822">
        <v>11203</v>
      </c>
      <c r="DZ2822">
        <v>41383</v>
      </c>
      <c r="EA2822">
        <v>28317</v>
      </c>
      <c r="EB2822">
        <v>4</v>
      </c>
      <c r="EC2822">
        <v>11203</v>
      </c>
    </row>
    <row r="2823" spans="1:133" x14ac:dyDescent="0.2">
      <c r="A2823" t="s">
        <v>491</v>
      </c>
      <c r="B2823">
        <v>414</v>
      </c>
      <c r="C2823" t="s">
        <v>492</v>
      </c>
      <c r="D2823" t="str">
        <f t="shared" si="132"/>
        <v>NP_060783</v>
      </c>
      <c r="E2823" t="s">
        <v>491</v>
      </c>
      <c r="F2823" t="s">
        <v>491</v>
      </c>
      <c r="G2823" t="s">
        <v>490</v>
      </c>
      <c r="H2823">
        <v>1</v>
      </c>
      <c r="I2823">
        <v>115.661</v>
      </c>
      <c r="J2823" s="3">
        <v>2.2035099999999998E-5</v>
      </c>
      <c r="K2823">
        <v>115.66</v>
      </c>
      <c r="L2823">
        <v>115.66</v>
      </c>
      <c r="M2823">
        <v>115.66</v>
      </c>
      <c r="N2823">
        <v>1</v>
      </c>
      <c r="O2823">
        <v>73.953100000000006</v>
      </c>
      <c r="P2823">
        <v>1.68559E-3</v>
      </c>
      <c r="Q2823">
        <v>73.953000000000003</v>
      </c>
      <c r="R2823">
        <v>1</v>
      </c>
      <c r="S2823">
        <v>55.912199999999999</v>
      </c>
      <c r="T2823">
        <v>3.4481199999999997E-2</v>
      </c>
      <c r="U2823">
        <v>55.911999999999999</v>
      </c>
      <c r="V2823">
        <v>0</v>
      </c>
      <c r="W2823">
        <v>0</v>
      </c>
      <c r="Y2823" t="s">
        <v>137</v>
      </c>
      <c r="Z2823">
        <v>1</v>
      </c>
      <c r="AA2823">
        <v>94.6096</v>
      </c>
      <c r="AB2823">
        <v>5.3156600000000003E-4</v>
      </c>
      <c r="AC2823">
        <v>94.61</v>
      </c>
      <c r="AD2823">
        <v>1</v>
      </c>
      <c r="AE2823">
        <v>52.364699999999999</v>
      </c>
      <c r="AF2823">
        <v>3.28711E-2</v>
      </c>
      <c r="AG2823">
        <v>52.365000000000002</v>
      </c>
      <c r="AH2823">
        <v>1</v>
      </c>
      <c r="AI2823">
        <v>115.661</v>
      </c>
      <c r="AJ2823" s="3">
        <v>2.2035099999999998E-5</v>
      </c>
      <c r="AK2823">
        <v>115.66</v>
      </c>
      <c r="AT2823" t="s">
        <v>136</v>
      </c>
      <c r="AU2823">
        <v>1</v>
      </c>
      <c r="AV2823" t="s">
        <v>144</v>
      </c>
      <c r="AW2823" t="str">
        <f t="shared" si="133"/>
        <v>PBRM1|NP_060783</v>
      </c>
      <c r="AX2823" s="1" t="str">
        <f t="shared" si="134"/>
        <v>PBRM1|NP_060783|NNQGQLIAEPFYHLPSK(1)K</v>
      </c>
      <c r="AY2823" t="s">
        <v>489</v>
      </c>
      <c r="AZ2823" t="s">
        <v>143</v>
      </c>
      <c r="BA2823" t="s">
        <v>483</v>
      </c>
      <c r="BB2823" t="s">
        <v>488</v>
      </c>
      <c r="BC2823" t="s">
        <v>487</v>
      </c>
      <c r="BD2823">
        <v>17</v>
      </c>
      <c r="BE2823">
        <v>3</v>
      </c>
      <c r="BF2823">
        <v>-8.4616999999999998E-2</v>
      </c>
      <c r="BG2823" t="s">
        <v>139</v>
      </c>
      <c r="BH2823" t="s">
        <v>138</v>
      </c>
      <c r="BI2823" t="s">
        <v>138</v>
      </c>
      <c r="BJ2823" t="s">
        <v>139</v>
      </c>
      <c r="BK2823" t="s">
        <v>139</v>
      </c>
      <c r="BL2823" t="s">
        <v>139</v>
      </c>
      <c r="BM2823" t="s">
        <v>138</v>
      </c>
      <c r="BN2823" t="s">
        <v>138</v>
      </c>
      <c r="BO2823">
        <v>56295000</v>
      </c>
      <c r="BP2823">
        <v>56295000</v>
      </c>
      <c r="BQ2823">
        <v>0</v>
      </c>
      <c r="BR2823">
        <v>0</v>
      </c>
      <c r="BS2823" t="s">
        <v>137</v>
      </c>
      <c r="BT2823">
        <v>6779400</v>
      </c>
      <c r="BU2823">
        <v>10479000</v>
      </c>
      <c r="BV2823">
        <v>5627700</v>
      </c>
      <c r="BW2823">
        <v>16981000</v>
      </c>
      <c r="BX2823">
        <v>5085300</v>
      </c>
      <c r="BY2823">
        <v>11343000</v>
      </c>
      <c r="BZ2823" t="s">
        <v>297</v>
      </c>
      <c r="CA2823" t="s">
        <v>297</v>
      </c>
      <c r="CB2823" t="s">
        <v>137</v>
      </c>
      <c r="CC2823" t="s">
        <v>137</v>
      </c>
      <c r="CD2823" t="s">
        <v>137</v>
      </c>
      <c r="CE2823" t="s">
        <v>137</v>
      </c>
      <c r="CF2823" t="s">
        <v>137</v>
      </c>
      <c r="CG2823" t="s">
        <v>137</v>
      </c>
      <c r="CH2823" t="s">
        <v>137</v>
      </c>
      <c r="CI2823" t="s">
        <v>137</v>
      </c>
      <c r="CJ2823">
        <v>6779400</v>
      </c>
      <c r="CK2823">
        <v>0</v>
      </c>
      <c r="CL2823">
        <v>0</v>
      </c>
      <c r="CM2823">
        <v>10479000</v>
      </c>
      <c r="CN2823">
        <v>0</v>
      </c>
      <c r="CO2823">
        <v>0</v>
      </c>
      <c r="CP2823">
        <v>5627700</v>
      </c>
      <c r="CQ2823">
        <v>0</v>
      </c>
      <c r="CR2823">
        <v>0</v>
      </c>
      <c r="CS2823">
        <v>16981000</v>
      </c>
      <c r="CT2823">
        <v>0</v>
      </c>
      <c r="CU2823">
        <v>0</v>
      </c>
      <c r="CV2823">
        <v>5085300</v>
      </c>
      <c r="CW2823">
        <v>0</v>
      </c>
      <c r="CX2823">
        <v>0</v>
      </c>
      <c r="CY2823">
        <v>11343000</v>
      </c>
      <c r="CZ2823">
        <v>0</v>
      </c>
      <c r="DA2823">
        <v>0</v>
      </c>
      <c r="DB2823">
        <v>0</v>
      </c>
      <c r="DC2823">
        <v>0</v>
      </c>
      <c r="DD2823">
        <v>0</v>
      </c>
      <c r="DE2823">
        <v>0</v>
      </c>
      <c r="DF2823">
        <v>0</v>
      </c>
      <c r="DG2823">
        <v>0</v>
      </c>
      <c r="DJ2823">
        <v>2821</v>
      </c>
      <c r="DK2823">
        <v>4288</v>
      </c>
      <c r="DL2823">
        <v>414</v>
      </c>
      <c r="DM2823">
        <v>414</v>
      </c>
      <c r="DN2823">
        <v>7682</v>
      </c>
      <c r="DO2823">
        <v>8195</v>
      </c>
      <c r="DP2823" t="s">
        <v>486</v>
      </c>
      <c r="DQ2823" t="s">
        <v>485</v>
      </c>
      <c r="DR2823">
        <v>48565</v>
      </c>
      <c r="DS2823">
        <v>33160</v>
      </c>
      <c r="DT2823">
        <v>6</v>
      </c>
      <c r="DU2823">
        <v>36081</v>
      </c>
      <c r="DV2823">
        <v>48565</v>
      </c>
      <c r="DW2823">
        <v>33160</v>
      </c>
      <c r="DX2823">
        <v>6</v>
      </c>
      <c r="DY2823">
        <v>36081</v>
      </c>
      <c r="DZ2823">
        <v>48565</v>
      </c>
      <c r="EA2823">
        <v>33160</v>
      </c>
      <c r="EB2823">
        <v>6</v>
      </c>
      <c r="EC2823">
        <v>36081</v>
      </c>
    </row>
    <row r="2824" spans="1:133" x14ac:dyDescent="0.2">
      <c r="A2824" t="s">
        <v>477</v>
      </c>
      <c r="B2824">
        <v>278</v>
      </c>
      <c r="C2824" t="s">
        <v>478</v>
      </c>
      <c r="D2824" t="str">
        <f t="shared" si="132"/>
        <v>NP_031375</v>
      </c>
      <c r="E2824" t="s">
        <v>477</v>
      </c>
      <c r="F2824" t="s">
        <v>477</v>
      </c>
      <c r="G2824" t="s">
        <v>476</v>
      </c>
      <c r="H2824">
        <v>1</v>
      </c>
      <c r="I2824">
        <v>70.166499999999999</v>
      </c>
      <c r="J2824">
        <v>4.1247899999999999E-4</v>
      </c>
      <c r="K2824">
        <v>101.3</v>
      </c>
      <c r="L2824">
        <v>79.948999999999998</v>
      </c>
      <c r="M2824">
        <v>70.167000000000002</v>
      </c>
      <c r="N2824">
        <v>1</v>
      </c>
      <c r="O2824">
        <v>68.328699999999998</v>
      </c>
      <c r="P2824">
        <v>1.2824500000000001E-2</v>
      </c>
      <c r="Q2824">
        <v>68.328999999999994</v>
      </c>
      <c r="R2824">
        <v>1</v>
      </c>
      <c r="S2824">
        <v>70.166499999999999</v>
      </c>
      <c r="T2824">
        <v>9.8637800000000008E-3</v>
      </c>
      <c r="U2824">
        <v>70.167000000000002</v>
      </c>
      <c r="Z2824">
        <v>1</v>
      </c>
      <c r="AA2824">
        <v>101.303</v>
      </c>
      <c r="AB2824">
        <v>4.1247899999999999E-4</v>
      </c>
      <c r="AC2824">
        <v>101.3</v>
      </c>
      <c r="AD2824">
        <v>0</v>
      </c>
      <c r="AE2824">
        <v>0</v>
      </c>
      <c r="AG2824" t="s">
        <v>137</v>
      </c>
      <c r="AH2824">
        <v>1</v>
      </c>
      <c r="AI2824">
        <v>59.727699999999999</v>
      </c>
      <c r="AJ2824">
        <v>3.6676100000000003E-2</v>
      </c>
      <c r="AK2824">
        <v>59.728000000000002</v>
      </c>
      <c r="AL2824">
        <v>1</v>
      </c>
      <c r="AM2824">
        <v>70.166499999999999</v>
      </c>
      <c r="AN2824">
        <v>9.8637800000000008E-3</v>
      </c>
      <c r="AO2824">
        <v>70.167000000000002</v>
      </c>
      <c r="AU2824">
        <v>1</v>
      </c>
      <c r="AV2824" t="s">
        <v>144</v>
      </c>
      <c r="AW2824" t="str">
        <f t="shared" si="133"/>
        <v>PAXIP1|NP_031375</v>
      </c>
      <c r="AX2824" s="1" t="str">
        <f t="shared" si="134"/>
        <v>PAXIP1|NP_031375|NLNWTPAEVPQLAAAK(1)R</v>
      </c>
      <c r="AY2824" t="s">
        <v>484</v>
      </c>
      <c r="AZ2824" t="s">
        <v>143</v>
      </c>
      <c r="BA2824" t="s">
        <v>483</v>
      </c>
      <c r="BB2824" t="s">
        <v>482</v>
      </c>
      <c r="BC2824" t="s">
        <v>481</v>
      </c>
      <c r="BD2824">
        <v>16</v>
      </c>
      <c r="BE2824">
        <v>2</v>
      </c>
      <c r="BF2824">
        <v>0.15026</v>
      </c>
      <c r="BG2824" t="s">
        <v>139</v>
      </c>
      <c r="BH2824" t="s">
        <v>139</v>
      </c>
      <c r="BI2824" t="s">
        <v>138</v>
      </c>
      <c r="BJ2824" t="s">
        <v>139</v>
      </c>
      <c r="BK2824" t="s">
        <v>138</v>
      </c>
      <c r="BL2824" t="s">
        <v>139</v>
      </c>
      <c r="BM2824" t="s">
        <v>139</v>
      </c>
      <c r="BN2824" t="s">
        <v>138</v>
      </c>
      <c r="BO2824">
        <v>143600000</v>
      </c>
      <c r="BP2824">
        <v>143600000</v>
      </c>
      <c r="BQ2824">
        <v>0</v>
      </c>
      <c r="BR2824">
        <v>0</v>
      </c>
      <c r="BS2824" t="s">
        <v>137</v>
      </c>
      <c r="BT2824">
        <v>6926300</v>
      </c>
      <c r="BU2824">
        <v>15391000</v>
      </c>
      <c r="BV2824" t="s">
        <v>297</v>
      </c>
      <c r="BW2824">
        <v>19988000</v>
      </c>
      <c r="BX2824" t="s">
        <v>297</v>
      </c>
      <c r="BY2824">
        <v>4616900</v>
      </c>
      <c r="BZ2824">
        <v>19358000</v>
      </c>
      <c r="CA2824" t="s">
        <v>297</v>
      </c>
      <c r="CB2824" t="s">
        <v>137</v>
      </c>
      <c r="CC2824" t="s">
        <v>137</v>
      </c>
      <c r="CD2824" t="s">
        <v>137</v>
      </c>
      <c r="CE2824" t="s">
        <v>137</v>
      </c>
      <c r="CF2824" t="s">
        <v>137</v>
      </c>
      <c r="CG2824" t="s">
        <v>137</v>
      </c>
      <c r="CH2824" t="s">
        <v>137</v>
      </c>
      <c r="CI2824" t="s">
        <v>137</v>
      </c>
      <c r="CJ2824">
        <v>6926300</v>
      </c>
      <c r="CK2824">
        <v>0</v>
      </c>
      <c r="CL2824">
        <v>0</v>
      </c>
      <c r="CM2824">
        <v>15391000</v>
      </c>
      <c r="CN2824">
        <v>0</v>
      </c>
      <c r="CO2824">
        <v>0</v>
      </c>
      <c r="CP2824">
        <v>0</v>
      </c>
      <c r="CQ2824">
        <v>0</v>
      </c>
      <c r="CR2824">
        <v>0</v>
      </c>
      <c r="CS2824">
        <v>19988000</v>
      </c>
      <c r="CT2824">
        <v>0</v>
      </c>
      <c r="CU2824">
        <v>0</v>
      </c>
      <c r="CV2824">
        <v>0</v>
      </c>
      <c r="CW2824">
        <v>0</v>
      </c>
      <c r="CX2824">
        <v>0</v>
      </c>
      <c r="CY2824">
        <v>4616900</v>
      </c>
      <c r="CZ2824">
        <v>0</v>
      </c>
      <c r="DA2824">
        <v>0</v>
      </c>
      <c r="DB2824">
        <v>19358000</v>
      </c>
      <c r="DC2824">
        <v>0</v>
      </c>
      <c r="DD2824">
        <v>0</v>
      </c>
      <c r="DE2824">
        <v>0</v>
      </c>
      <c r="DF2824">
        <v>0</v>
      </c>
      <c r="DG2824">
        <v>0</v>
      </c>
      <c r="DJ2824">
        <v>2822</v>
      </c>
      <c r="DK2824">
        <v>4289</v>
      </c>
      <c r="DL2824">
        <v>278</v>
      </c>
      <c r="DM2824">
        <v>278</v>
      </c>
      <c r="DN2824">
        <v>7622</v>
      </c>
      <c r="DO2824">
        <v>8130</v>
      </c>
      <c r="DP2824" t="s">
        <v>480</v>
      </c>
      <c r="DQ2824" t="s">
        <v>479</v>
      </c>
      <c r="DR2824">
        <v>48046</v>
      </c>
      <c r="DS2824">
        <v>32764</v>
      </c>
      <c r="DT2824">
        <v>7</v>
      </c>
      <c r="DU2824">
        <v>42363</v>
      </c>
      <c r="DV2824">
        <v>48044</v>
      </c>
      <c r="DW2824">
        <v>32761</v>
      </c>
      <c r="DX2824">
        <v>4</v>
      </c>
      <c r="DY2824">
        <v>40591</v>
      </c>
      <c r="DZ2824">
        <v>48044</v>
      </c>
      <c r="EA2824">
        <v>32761</v>
      </c>
      <c r="EB2824">
        <v>4</v>
      </c>
      <c r="EC2824">
        <v>40591</v>
      </c>
    </row>
    <row r="2825" spans="1:133" x14ac:dyDescent="0.2">
      <c r="A2825" t="s">
        <v>477</v>
      </c>
      <c r="B2825">
        <v>847</v>
      </c>
      <c r="C2825" t="s">
        <v>478</v>
      </c>
      <c r="D2825" t="str">
        <f t="shared" si="132"/>
        <v>NP_031375</v>
      </c>
      <c r="E2825" t="s">
        <v>477</v>
      </c>
      <c r="F2825" t="s">
        <v>477</v>
      </c>
      <c r="G2825" t="s">
        <v>476</v>
      </c>
      <c r="H2825">
        <v>1</v>
      </c>
      <c r="I2825">
        <v>98.942099999999996</v>
      </c>
      <c r="J2825">
        <v>7.0093100000000001E-4</v>
      </c>
      <c r="K2825">
        <v>131.35</v>
      </c>
      <c r="L2825">
        <v>106.06</v>
      </c>
      <c r="M2825">
        <v>98.941999999999993</v>
      </c>
      <c r="N2825">
        <v>1</v>
      </c>
      <c r="O2825">
        <v>111.831</v>
      </c>
      <c r="P2825">
        <v>2.26852E-3</v>
      </c>
      <c r="Q2825">
        <v>111.83</v>
      </c>
      <c r="R2825">
        <v>1</v>
      </c>
      <c r="S2825">
        <v>103.10899999999999</v>
      </c>
      <c r="T2825">
        <v>1.5860799999999999E-3</v>
      </c>
      <c r="U2825">
        <v>103.11</v>
      </c>
      <c r="V2825">
        <v>1</v>
      </c>
      <c r="W2825">
        <v>131.352</v>
      </c>
      <c r="X2825">
        <v>7.0093100000000001E-4</v>
      </c>
      <c r="Y2825">
        <v>131.35</v>
      </c>
      <c r="Z2825">
        <v>1</v>
      </c>
      <c r="AA2825">
        <v>111.717</v>
      </c>
      <c r="AB2825">
        <v>7.9353500000000005E-4</v>
      </c>
      <c r="AC2825">
        <v>111.72</v>
      </c>
      <c r="AH2825">
        <v>0</v>
      </c>
      <c r="AI2825">
        <v>0</v>
      </c>
      <c r="AK2825" t="s">
        <v>137</v>
      </c>
      <c r="AL2825">
        <v>1</v>
      </c>
      <c r="AM2825">
        <v>98.942099999999996</v>
      </c>
      <c r="AN2825">
        <v>6.1041100000000003E-3</v>
      </c>
      <c r="AO2825">
        <v>98.941999999999993</v>
      </c>
      <c r="AP2825">
        <v>0</v>
      </c>
      <c r="AQ2825">
        <v>0</v>
      </c>
      <c r="AS2825" t="s">
        <v>137</v>
      </c>
      <c r="AT2825" t="s">
        <v>136</v>
      </c>
      <c r="AU2825">
        <v>1</v>
      </c>
      <c r="AV2825" t="s">
        <v>144</v>
      </c>
      <c r="AW2825" t="str">
        <f t="shared" si="133"/>
        <v>PAXIP1|NP_031375</v>
      </c>
      <c r="AX2825" s="1" t="str">
        <f t="shared" si="134"/>
        <v>PAXIP1|NP_031375|QNEVANVQPSSK(1)R</v>
      </c>
      <c r="AY2825" t="s">
        <v>475</v>
      </c>
      <c r="AZ2825" t="s">
        <v>143</v>
      </c>
      <c r="BA2825" t="s">
        <v>142</v>
      </c>
      <c r="BB2825" t="s">
        <v>474</v>
      </c>
      <c r="BC2825" t="s">
        <v>473</v>
      </c>
      <c r="BD2825">
        <v>12</v>
      </c>
      <c r="BE2825">
        <v>2</v>
      </c>
      <c r="BF2825">
        <v>1.2574E-2</v>
      </c>
      <c r="BG2825" t="s">
        <v>139</v>
      </c>
      <c r="BH2825" t="s">
        <v>139</v>
      </c>
      <c r="BI2825" t="s">
        <v>139</v>
      </c>
      <c r="BJ2825" t="s">
        <v>139</v>
      </c>
      <c r="BK2825" t="s">
        <v>138</v>
      </c>
      <c r="BL2825" t="s">
        <v>138</v>
      </c>
      <c r="BM2825" t="s">
        <v>139</v>
      </c>
      <c r="BN2825" t="s">
        <v>138</v>
      </c>
      <c r="BO2825">
        <v>155560000</v>
      </c>
      <c r="BP2825">
        <v>155560000</v>
      </c>
      <c r="BQ2825">
        <v>0</v>
      </c>
      <c r="BR2825">
        <v>0</v>
      </c>
      <c r="BS2825" t="s">
        <v>137</v>
      </c>
      <c r="BT2825">
        <v>10152000</v>
      </c>
      <c r="BU2825">
        <v>18953000</v>
      </c>
      <c r="BV2825">
        <v>5438200</v>
      </c>
      <c r="BW2825">
        <v>34718000</v>
      </c>
      <c r="BX2825" t="s">
        <v>297</v>
      </c>
      <c r="BY2825">
        <v>9307400</v>
      </c>
      <c r="BZ2825">
        <v>11915000</v>
      </c>
      <c r="CA2825">
        <v>10919000</v>
      </c>
      <c r="CB2825" t="s">
        <v>137</v>
      </c>
      <c r="CC2825" t="s">
        <v>137</v>
      </c>
      <c r="CD2825" t="s">
        <v>137</v>
      </c>
      <c r="CE2825" t="s">
        <v>137</v>
      </c>
      <c r="CF2825" t="s">
        <v>137</v>
      </c>
      <c r="CG2825" t="s">
        <v>137</v>
      </c>
      <c r="CH2825" t="s">
        <v>137</v>
      </c>
      <c r="CI2825" t="s">
        <v>137</v>
      </c>
      <c r="CJ2825">
        <v>10152000</v>
      </c>
      <c r="CK2825">
        <v>0</v>
      </c>
      <c r="CL2825">
        <v>0</v>
      </c>
      <c r="CM2825">
        <v>18953000</v>
      </c>
      <c r="CN2825">
        <v>0</v>
      </c>
      <c r="CO2825">
        <v>0</v>
      </c>
      <c r="CP2825">
        <v>5438200</v>
      </c>
      <c r="CQ2825">
        <v>0</v>
      </c>
      <c r="CR2825">
        <v>0</v>
      </c>
      <c r="CS2825">
        <v>34718000</v>
      </c>
      <c r="CT2825">
        <v>0</v>
      </c>
      <c r="CU2825">
        <v>0</v>
      </c>
      <c r="CV2825">
        <v>0</v>
      </c>
      <c r="CW2825">
        <v>0</v>
      </c>
      <c r="CX2825">
        <v>0</v>
      </c>
      <c r="CY2825">
        <v>9307400</v>
      </c>
      <c r="CZ2825">
        <v>0</v>
      </c>
      <c r="DA2825">
        <v>0</v>
      </c>
      <c r="DB2825">
        <v>11915000</v>
      </c>
      <c r="DC2825">
        <v>0</v>
      </c>
      <c r="DD2825">
        <v>0</v>
      </c>
      <c r="DE2825">
        <v>10919000</v>
      </c>
      <c r="DF2825">
        <v>0</v>
      </c>
      <c r="DG2825">
        <v>0</v>
      </c>
      <c r="DJ2825">
        <v>2823</v>
      </c>
      <c r="DK2825">
        <v>4289</v>
      </c>
      <c r="DL2825">
        <v>847</v>
      </c>
      <c r="DM2825">
        <v>847</v>
      </c>
      <c r="DN2825">
        <v>8346</v>
      </c>
      <c r="DO2825">
        <v>8908</v>
      </c>
      <c r="DP2825" t="s">
        <v>472</v>
      </c>
      <c r="DQ2825" t="s">
        <v>471</v>
      </c>
      <c r="DR2825">
        <v>52561</v>
      </c>
      <c r="DS2825">
        <v>35944</v>
      </c>
      <c r="DT2825">
        <v>7</v>
      </c>
      <c r="DU2825">
        <v>13050</v>
      </c>
      <c r="DV2825">
        <v>52558</v>
      </c>
      <c r="DW2825">
        <v>35941</v>
      </c>
      <c r="DX2825">
        <v>3</v>
      </c>
      <c r="DY2825">
        <v>11653</v>
      </c>
      <c r="DZ2825">
        <v>52558</v>
      </c>
      <c r="EA2825">
        <v>35941</v>
      </c>
      <c r="EB2825">
        <v>3</v>
      </c>
      <c r="EC2825">
        <v>11653</v>
      </c>
    </row>
    <row r="2826" spans="1:133" x14ac:dyDescent="0.2">
      <c r="A2826" t="s">
        <v>469</v>
      </c>
      <c r="B2826">
        <v>163</v>
      </c>
      <c r="C2826" t="s">
        <v>470</v>
      </c>
      <c r="D2826" t="str">
        <f t="shared" si="132"/>
        <v>NP_699171</v>
      </c>
      <c r="E2826" t="s">
        <v>469</v>
      </c>
      <c r="F2826" t="s">
        <v>469</v>
      </c>
      <c r="G2826" t="s">
        <v>468</v>
      </c>
      <c r="H2826">
        <v>1</v>
      </c>
      <c r="I2826">
        <v>117.02200000000001</v>
      </c>
      <c r="J2826">
        <v>2.5826899999999999E-3</v>
      </c>
      <c r="K2826">
        <v>117.02</v>
      </c>
      <c r="L2826">
        <v>88.844999999999999</v>
      </c>
      <c r="M2826">
        <v>117.02</v>
      </c>
      <c r="N2826">
        <v>1</v>
      </c>
      <c r="O2826">
        <v>90.826999999999998</v>
      </c>
      <c r="P2826">
        <v>2.2416599999999998E-2</v>
      </c>
      <c r="Q2826">
        <v>90.826999999999998</v>
      </c>
      <c r="R2826">
        <v>1</v>
      </c>
      <c r="S2826">
        <v>117.02200000000001</v>
      </c>
      <c r="T2826">
        <v>2.5826899999999999E-3</v>
      </c>
      <c r="U2826">
        <v>117.02</v>
      </c>
      <c r="Z2826">
        <v>0</v>
      </c>
      <c r="AA2826">
        <v>0</v>
      </c>
      <c r="AC2826" t="s">
        <v>137</v>
      </c>
      <c r="AH2826">
        <v>0</v>
      </c>
      <c r="AI2826">
        <v>0</v>
      </c>
      <c r="AK2826" t="s">
        <v>137</v>
      </c>
      <c r="AL2826">
        <v>0</v>
      </c>
      <c r="AM2826">
        <v>0</v>
      </c>
      <c r="AO2826" t="s">
        <v>137</v>
      </c>
      <c r="AT2826" t="s">
        <v>136</v>
      </c>
      <c r="AU2826">
        <v>1</v>
      </c>
      <c r="AV2826" t="s">
        <v>144</v>
      </c>
      <c r="AW2826" t="str">
        <f t="shared" si="133"/>
        <v>ATXN7L2|NP_699171</v>
      </c>
      <c r="AX2826" s="1" t="str">
        <f t="shared" si="134"/>
        <v>ATXN7L2|NP_699171|GHQPPEK(1)TQK</v>
      </c>
      <c r="AY2826" t="s">
        <v>467</v>
      </c>
      <c r="AZ2826" t="s">
        <v>143</v>
      </c>
      <c r="BA2826" t="s">
        <v>192</v>
      </c>
      <c r="BB2826" t="s">
        <v>466</v>
      </c>
      <c r="BC2826" t="s">
        <v>465</v>
      </c>
      <c r="BD2826">
        <v>7</v>
      </c>
      <c r="BE2826">
        <v>2</v>
      </c>
      <c r="BF2826">
        <v>-0.40692</v>
      </c>
      <c r="BG2826" t="s">
        <v>139</v>
      </c>
      <c r="BH2826" t="s">
        <v>139</v>
      </c>
      <c r="BI2826" t="s">
        <v>138</v>
      </c>
      <c r="BJ2826" t="s">
        <v>138</v>
      </c>
      <c r="BK2826" t="s">
        <v>138</v>
      </c>
      <c r="BL2826" t="s">
        <v>138</v>
      </c>
      <c r="BM2826" t="s">
        <v>138</v>
      </c>
      <c r="BN2826" t="s">
        <v>138</v>
      </c>
      <c r="BO2826">
        <v>8583400</v>
      </c>
      <c r="BP2826">
        <v>8583400</v>
      </c>
      <c r="BQ2826">
        <v>0</v>
      </c>
      <c r="BR2826">
        <v>0</v>
      </c>
      <c r="BS2826" t="s">
        <v>137</v>
      </c>
      <c r="BT2826">
        <v>1077500</v>
      </c>
      <c r="BU2826">
        <v>1455500</v>
      </c>
      <c r="BV2826" t="s">
        <v>297</v>
      </c>
      <c r="BW2826">
        <v>4005600</v>
      </c>
      <c r="BX2826" t="s">
        <v>297</v>
      </c>
      <c r="BY2826">
        <v>1077900</v>
      </c>
      <c r="BZ2826">
        <v>966970</v>
      </c>
      <c r="CA2826" t="s">
        <v>297</v>
      </c>
      <c r="CB2826" t="s">
        <v>137</v>
      </c>
      <c r="CC2826" t="s">
        <v>137</v>
      </c>
      <c r="CD2826" t="s">
        <v>137</v>
      </c>
      <c r="CE2826" t="s">
        <v>137</v>
      </c>
      <c r="CF2826" t="s">
        <v>137</v>
      </c>
      <c r="CG2826" t="s">
        <v>137</v>
      </c>
      <c r="CH2826" t="s">
        <v>137</v>
      </c>
      <c r="CI2826" t="s">
        <v>137</v>
      </c>
      <c r="CJ2826">
        <v>1077500</v>
      </c>
      <c r="CK2826">
        <v>0</v>
      </c>
      <c r="CL2826">
        <v>0</v>
      </c>
      <c r="CM2826">
        <v>1455500</v>
      </c>
      <c r="CN2826">
        <v>0</v>
      </c>
      <c r="CO2826">
        <v>0</v>
      </c>
      <c r="CP2826">
        <v>0</v>
      </c>
      <c r="CQ2826">
        <v>0</v>
      </c>
      <c r="CR2826">
        <v>0</v>
      </c>
      <c r="CS2826">
        <v>4005600</v>
      </c>
      <c r="CT2826">
        <v>0</v>
      </c>
      <c r="CU2826">
        <v>0</v>
      </c>
      <c r="CV2826">
        <v>0</v>
      </c>
      <c r="CW2826">
        <v>0</v>
      </c>
      <c r="CX2826">
        <v>0</v>
      </c>
      <c r="CY2826">
        <v>1077900</v>
      </c>
      <c r="CZ2826">
        <v>0</v>
      </c>
      <c r="DA2826">
        <v>0</v>
      </c>
      <c r="DB2826">
        <v>966970</v>
      </c>
      <c r="DC2826">
        <v>0</v>
      </c>
      <c r="DD2826">
        <v>0</v>
      </c>
      <c r="DE2826">
        <v>0</v>
      </c>
      <c r="DF2826">
        <v>0</v>
      </c>
      <c r="DG2826">
        <v>0</v>
      </c>
      <c r="DJ2826">
        <v>2824</v>
      </c>
      <c r="DK2826">
        <v>4293</v>
      </c>
      <c r="DL2826">
        <v>163</v>
      </c>
      <c r="DM2826">
        <v>163</v>
      </c>
      <c r="DN2826">
        <v>2919</v>
      </c>
      <c r="DO2826">
        <v>3073</v>
      </c>
      <c r="DP2826" t="s">
        <v>464</v>
      </c>
      <c r="DQ2826" t="s">
        <v>463</v>
      </c>
      <c r="DR2826">
        <v>17819</v>
      </c>
      <c r="DS2826">
        <v>12419</v>
      </c>
      <c r="DT2826">
        <v>2</v>
      </c>
      <c r="DU2826">
        <v>3917</v>
      </c>
      <c r="DV2826">
        <v>17819</v>
      </c>
      <c r="DW2826">
        <v>12419</v>
      </c>
      <c r="DX2826">
        <v>2</v>
      </c>
      <c r="DY2826">
        <v>3917</v>
      </c>
      <c r="DZ2826">
        <v>17819</v>
      </c>
      <c r="EA2826">
        <v>12419</v>
      </c>
      <c r="EB2826">
        <v>2</v>
      </c>
      <c r="EC2826">
        <v>3917</v>
      </c>
    </row>
    <row r="2827" spans="1:133" x14ac:dyDescent="0.2">
      <c r="A2827" t="s">
        <v>461</v>
      </c>
      <c r="B2827">
        <v>88</v>
      </c>
      <c r="C2827" t="s">
        <v>462</v>
      </c>
      <c r="D2827" t="str">
        <f t="shared" si="132"/>
        <v>NP_064618</v>
      </c>
      <c r="E2827" t="s">
        <v>461</v>
      </c>
      <c r="F2827" t="s">
        <v>461</v>
      </c>
      <c r="G2827" t="s">
        <v>460</v>
      </c>
      <c r="H2827">
        <v>0.99999899999999997</v>
      </c>
      <c r="I2827">
        <v>61.400100000000002</v>
      </c>
      <c r="J2827">
        <v>1.23467E-2</v>
      </c>
      <c r="K2827">
        <v>73.36</v>
      </c>
      <c r="L2827">
        <v>7.4644000000000004</v>
      </c>
      <c r="M2827">
        <v>73.36</v>
      </c>
      <c r="R2827">
        <v>0</v>
      </c>
      <c r="S2827">
        <v>0</v>
      </c>
      <c r="U2827" t="s">
        <v>137</v>
      </c>
      <c r="AL2827">
        <v>0.999996</v>
      </c>
      <c r="AM2827">
        <v>53.6982</v>
      </c>
      <c r="AN2827">
        <v>1.23467E-2</v>
      </c>
      <c r="AO2827">
        <v>69.456000000000003</v>
      </c>
      <c r="AP2827">
        <v>0.99999899999999997</v>
      </c>
      <c r="AQ2827">
        <v>61.400100000000002</v>
      </c>
      <c r="AR2827">
        <v>4.8278500000000002E-2</v>
      </c>
      <c r="AS2827">
        <v>73.36</v>
      </c>
      <c r="AT2827" t="s">
        <v>136</v>
      </c>
      <c r="AU2827">
        <v>1</v>
      </c>
      <c r="AV2827" t="s">
        <v>144</v>
      </c>
      <c r="AW2827" t="str">
        <f t="shared" si="133"/>
        <v>ADPRM|NP_064618</v>
      </c>
      <c r="AX2827" s="1" t="str">
        <f t="shared" si="134"/>
        <v>ADPRM|NP_064618|K(1)SLELVMDMFKRLK</v>
      </c>
      <c r="AY2827" t="s">
        <v>459</v>
      </c>
      <c r="AZ2827" t="s">
        <v>458</v>
      </c>
      <c r="BA2827" t="s">
        <v>457</v>
      </c>
      <c r="BB2827" t="s">
        <v>456</v>
      </c>
      <c r="BC2827" t="s">
        <v>455</v>
      </c>
      <c r="BD2827">
        <v>1</v>
      </c>
      <c r="BE2827">
        <v>2</v>
      </c>
      <c r="BF2827">
        <v>2.5063</v>
      </c>
      <c r="BG2827" t="s">
        <v>138</v>
      </c>
      <c r="BH2827" t="s">
        <v>138</v>
      </c>
      <c r="BI2827" t="s">
        <v>138</v>
      </c>
      <c r="BJ2827" t="s">
        <v>138</v>
      </c>
      <c r="BK2827" t="s">
        <v>138</v>
      </c>
      <c r="BL2827" t="s">
        <v>138</v>
      </c>
      <c r="BM2827" t="s">
        <v>139</v>
      </c>
      <c r="BN2827" t="s">
        <v>139</v>
      </c>
      <c r="BO2827">
        <v>71657000</v>
      </c>
      <c r="BP2827">
        <v>71657000</v>
      </c>
      <c r="BQ2827">
        <v>0</v>
      </c>
      <c r="BR2827">
        <v>0</v>
      </c>
      <c r="BS2827" t="s">
        <v>137</v>
      </c>
      <c r="BT2827" t="s">
        <v>297</v>
      </c>
      <c r="BU2827">
        <v>20160000</v>
      </c>
      <c r="BV2827" t="s">
        <v>297</v>
      </c>
      <c r="BW2827" t="s">
        <v>297</v>
      </c>
      <c r="BX2827" t="s">
        <v>297</v>
      </c>
      <c r="BY2827" t="s">
        <v>297</v>
      </c>
      <c r="BZ2827">
        <v>51497000</v>
      </c>
      <c r="CA2827" t="s">
        <v>297</v>
      </c>
      <c r="CB2827" t="s">
        <v>137</v>
      </c>
      <c r="CC2827" t="s">
        <v>137</v>
      </c>
      <c r="CD2827" t="s">
        <v>137</v>
      </c>
      <c r="CE2827" t="s">
        <v>137</v>
      </c>
      <c r="CF2827" t="s">
        <v>137</v>
      </c>
      <c r="CG2827" t="s">
        <v>137</v>
      </c>
      <c r="CH2827" t="s">
        <v>137</v>
      </c>
      <c r="CI2827" t="s">
        <v>137</v>
      </c>
      <c r="CJ2827">
        <v>0</v>
      </c>
      <c r="CK2827">
        <v>0</v>
      </c>
      <c r="CL2827">
        <v>0</v>
      </c>
      <c r="CM2827">
        <v>20160000</v>
      </c>
      <c r="CN2827">
        <v>0</v>
      </c>
      <c r="CO2827">
        <v>0</v>
      </c>
      <c r="CP2827">
        <v>0</v>
      </c>
      <c r="CQ2827">
        <v>0</v>
      </c>
      <c r="CR2827">
        <v>0</v>
      </c>
      <c r="CS2827">
        <v>0</v>
      </c>
      <c r="CT2827">
        <v>0</v>
      </c>
      <c r="CU2827">
        <v>0</v>
      </c>
      <c r="CV2827">
        <v>0</v>
      </c>
      <c r="CW2827">
        <v>0</v>
      </c>
      <c r="CX2827">
        <v>0</v>
      </c>
      <c r="CY2827">
        <v>0</v>
      </c>
      <c r="CZ2827">
        <v>0</v>
      </c>
      <c r="DA2827">
        <v>0</v>
      </c>
      <c r="DB2827">
        <v>51497000</v>
      </c>
      <c r="DC2827">
        <v>0</v>
      </c>
      <c r="DD2827">
        <v>0</v>
      </c>
      <c r="DE2827">
        <v>0</v>
      </c>
      <c r="DF2827">
        <v>0</v>
      </c>
      <c r="DG2827">
        <v>0</v>
      </c>
      <c r="DJ2827">
        <v>2825</v>
      </c>
      <c r="DK2827">
        <v>4295</v>
      </c>
      <c r="DL2827">
        <v>88</v>
      </c>
      <c r="DM2827">
        <v>88</v>
      </c>
      <c r="DN2827">
        <v>5371</v>
      </c>
      <c r="DO2827" t="s">
        <v>454</v>
      </c>
      <c r="DP2827" t="s">
        <v>453</v>
      </c>
      <c r="DQ2827" t="s">
        <v>452</v>
      </c>
      <c r="DR2827">
        <v>35251</v>
      </c>
      <c r="DS2827">
        <v>24131</v>
      </c>
      <c r="DT2827">
        <v>8</v>
      </c>
      <c r="DU2827">
        <v>47157</v>
      </c>
      <c r="DV2827">
        <v>35251</v>
      </c>
      <c r="DW2827">
        <v>24131</v>
      </c>
      <c r="DX2827">
        <v>8</v>
      </c>
      <c r="DY2827">
        <v>47157</v>
      </c>
      <c r="DZ2827">
        <v>35249</v>
      </c>
      <c r="EA2827">
        <v>24130</v>
      </c>
      <c r="EB2827">
        <v>7</v>
      </c>
      <c r="EC2827">
        <v>45042</v>
      </c>
    </row>
    <row r="2828" spans="1:133" x14ac:dyDescent="0.2">
      <c r="A2828" t="s">
        <v>450</v>
      </c>
      <c r="B2828">
        <v>355</v>
      </c>
      <c r="C2828" t="s">
        <v>451</v>
      </c>
      <c r="D2828" t="str">
        <f t="shared" si="132"/>
        <v>NP_001035526</v>
      </c>
      <c r="E2828" t="s">
        <v>450</v>
      </c>
      <c r="F2828" t="s">
        <v>450</v>
      </c>
      <c r="G2828" t="s">
        <v>449</v>
      </c>
      <c r="H2828">
        <v>1</v>
      </c>
      <c r="I2828">
        <v>84.605099999999993</v>
      </c>
      <c r="J2828">
        <v>2.9037000000000003E-4</v>
      </c>
      <c r="K2828">
        <v>141.08000000000001</v>
      </c>
      <c r="L2828">
        <v>102.21</v>
      </c>
      <c r="M2828">
        <v>84.605000000000004</v>
      </c>
      <c r="N2828">
        <v>0</v>
      </c>
      <c r="O2828">
        <v>0</v>
      </c>
      <c r="Q2828" t="s">
        <v>137</v>
      </c>
      <c r="R2828">
        <v>0</v>
      </c>
      <c r="S2828">
        <v>0</v>
      </c>
      <c r="U2828" t="s">
        <v>137</v>
      </c>
      <c r="V2828">
        <v>0</v>
      </c>
      <c r="W2828">
        <v>0</v>
      </c>
      <c r="Y2828" t="s">
        <v>137</v>
      </c>
      <c r="Z2828">
        <v>1</v>
      </c>
      <c r="AA2828">
        <v>105.649</v>
      </c>
      <c r="AB2828">
        <v>5.5654200000000004E-4</v>
      </c>
      <c r="AC2828">
        <v>105.65</v>
      </c>
      <c r="AD2828">
        <v>0</v>
      </c>
      <c r="AE2828">
        <v>0</v>
      </c>
      <c r="AG2828" t="s">
        <v>137</v>
      </c>
      <c r="AH2828">
        <v>1</v>
      </c>
      <c r="AI2828">
        <v>141.084</v>
      </c>
      <c r="AJ2828">
        <v>2.9037000000000003E-4</v>
      </c>
      <c r="AK2828">
        <v>141.08000000000001</v>
      </c>
      <c r="AL2828">
        <v>0</v>
      </c>
      <c r="AM2828">
        <v>0</v>
      </c>
      <c r="AO2828" t="s">
        <v>137</v>
      </c>
      <c r="AP2828">
        <v>1</v>
      </c>
      <c r="AQ2828">
        <v>84.605099999999993</v>
      </c>
      <c r="AR2828">
        <v>1.48112E-3</v>
      </c>
      <c r="AS2828">
        <v>122.33</v>
      </c>
      <c r="AT2828" t="s">
        <v>136</v>
      </c>
      <c r="AU2828">
        <v>1</v>
      </c>
      <c r="AV2828" t="s">
        <v>144</v>
      </c>
      <c r="AW2828" t="str">
        <f t="shared" si="133"/>
        <v>YARS2|NP_001035526</v>
      </c>
      <c r="AX2828" s="1" t="str">
        <f t="shared" si="134"/>
        <v>YARS2|NP_001035526|LAAEVTK(1)LVHGR</v>
      </c>
      <c r="AY2828" t="s">
        <v>448</v>
      </c>
      <c r="AZ2828" t="s">
        <v>143</v>
      </c>
      <c r="BA2828" t="s">
        <v>447</v>
      </c>
      <c r="BB2828" t="s">
        <v>446</v>
      </c>
      <c r="BC2828" t="s">
        <v>445</v>
      </c>
      <c r="BD2828">
        <v>7</v>
      </c>
      <c r="BE2828">
        <v>3</v>
      </c>
      <c r="BF2828">
        <v>0.38141000000000003</v>
      </c>
      <c r="BG2828" t="s">
        <v>138</v>
      </c>
      <c r="BH2828" t="s">
        <v>138</v>
      </c>
      <c r="BI2828" t="s">
        <v>138</v>
      </c>
      <c r="BJ2828" t="s">
        <v>139</v>
      </c>
      <c r="BK2828" t="s">
        <v>138</v>
      </c>
      <c r="BL2828" t="s">
        <v>139</v>
      </c>
      <c r="BM2828" t="s">
        <v>138</v>
      </c>
      <c r="BN2828" t="s">
        <v>139</v>
      </c>
      <c r="BO2828">
        <v>100050000</v>
      </c>
      <c r="BP2828">
        <v>100050000</v>
      </c>
      <c r="BQ2828">
        <v>0</v>
      </c>
      <c r="BR2828">
        <v>0</v>
      </c>
      <c r="BS2828" t="s">
        <v>137</v>
      </c>
      <c r="BT2828">
        <v>11030000</v>
      </c>
      <c r="BU2828">
        <v>14635000</v>
      </c>
      <c r="BV2828">
        <v>10110000</v>
      </c>
      <c r="BW2828" t="s">
        <v>297</v>
      </c>
      <c r="BX2828">
        <v>12054000</v>
      </c>
      <c r="BY2828">
        <v>12483000</v>
      </c>
      <c r="BZ2828">
        <v>14765000</v>
      </c>
      <c r="CA2828">
        <v>13204000</v>
      </c>
      <c r="CB2828" t="s">
        <v>137</v>
      </c>
      <c r="CC2828" t="s">
        <v>137</v>
      </c>
      <c r="CD2828" t="s">
        <v>137</v>
      </c>
      <c r="CE2828" t="s">
        <v>137</v>
      </c>
      <c r="CF2828" t="s">
        <v>137</v>
      </c>
      <c r="CG2828" t="s">
        <v>137</v>
      </c>
      <c r="CH2828" t="s">
        <v>137</v>
      </c>
      <c r="CI2828" t="s">
        <v>137</v>
      </c>
      <c r="CJ2828">
        <v>11030000</v>
      </c>
      <c r="CK2828">
        <v>0</v>
      </c>
      <c r="CL2828">
        <v>0</v>
      </c>
      <c r="CM2828">
        <v>14635000</v>
      </c>
      <c r="CN2828">
        <v>0</v>
      </c>
      <c r="CO2828">
        <v>0</v>
      </c>
      <c r="CP2828">
        <v>10110000</v>
      </c>
      <c r="CQ2828">
        <v>0</v>
      </c>
      <c r="CR2828">
        <v>0</v>
      </c>
      <c r="CS2828">
        <v>0</v>
      </c>
      <c r="CT2828">
        <v>0</v>
      </c>
      <c r="CU2828">
        <v>0</v>
      </c>
      <c r="CV2828">
        <v>12054000</v>
      </c>
      <c r="CW2828">
        <v>0</v>
      </c>
      <c r="CX2828">
        <v>0</v>
      </c>
      <c r="CY2828">
        <v>12483000</v>
      </c>
      <c r="CZ2828">
        <v>0</v>
      </c>
      <c r="DA2828">
        <v>0</v>
      </c>
      <c r="DB2828">
        <v>14765000</v>
      </c>
      <c r="DC2828">
        <v>0</v>
      </c>
      <c r="DD2828">
        <v>0</v>
      </c>
      <c r="DE2828">
        <v>13204000</v>
      </c>
      <c r="DF2828">
        <v>0</v>
      </c>
      <c r="DG2828">
        <v>0</v>
      </c>
      <c r="DJ2828">
        <v>2826</v>
      </c>
      <c r="DK2828">
        <v>4303</v>
      </c>
      <c r="DL2828">
        <v>355</v>
      </c>
      <c r="DM2828">
        <v>355</v>
      </c>
      <c r="DN2828">
        <v>5484</v>
      </c>
      <c r="DO2828">
        <v>5804</v>
      </c>
      <c r="DP2828" t="s">
        <v>444</v>
      </c>
      <c r="DQ2828" t="s">
        <v>443</v>
      </c>
      <c r="DR2828">
        <v>35884</v>
      </c>
      <c r="DS2828">
        <v>24536</v>
      </c>
      <c r="DT2828">
        <v>8</v>
      </c>
      <c r="DU2828">
        <v>24861</v>
      </c>
      <c r="DV2828">
        <v>35882</v>
      </c>
      <c r="DW2828">
        <v>24534</v>
      </c>
      <c r="DX2828">
        <v>6</v>
      </c>
      <c r="DY2828">
        <v>25707</v>
      </c>
      <c r="DZ2828">
        <v>35882</v>
      </c>
      <c r="EA2828">
        <v>24534</v>
      </c>
      <c r="EB2828">
        <v>6</v>
      </c>
      <c r="EC2828">
        <v>25707</v>
      </c>
    </row>
    <row r="2829" spans="1:133" x14ac:dyDescent="0.2">
      <c r="A2829" t="s">
        <v>434</v>
      </c>
      <c r="B2829">
        <v>50</v>
      </c>
      <c r="C2829" t="s">
        <v>435</v>
      </c>
      <c r="D2829" t="str">
        <f t="shared" si="132"/>
        <v>NP_006627</v>
      </c>
      <c r="E2829" t="s">
        <v>434</v>
      </c>
      <c r="F2829" t="s">
        <v>434</v>
      </c>
      <c r="G2829" t="s">
        <v>433</v>
      </c>
      <c r="H2829">
        <v>1</v>
      </c>
      <c r="I2829">
        <v>126.026</v>
      </c>
      <c r="J2829" s="3">
        <v>1.6358700000000001E-6</v>
      </c>
      <c r="K2829">
        <v>190.66</v>
      </c>
      <c r="L2829">
        <v>111.17</v>
      </c>
      <c r="M2829">
        <v>126.03</v>
      </c>
      <c r="N2829">
        <v>1</v>
      </c>
      <c r="O2829">
        <v>119.70399999999999</v>
      </c>
      <c r="P2829">
        <v>1.4411999999999999E-3</v>
      </c>
      <c r="Q2829">
        <v>168.98</v>
      </c>
      <c r="R2829">
        <v>1</v>
      </c>
      <c r="S2829">
        <v>148.23599999999999</v>
      </c>
      <c r="T2829" s="3">
        <v>1.6358700000000001E-6</v>
      </c>
      <c r="U2829">
        <v>190.66</v>
      </c>
      <c r="V2829">
        <v>1</v>
      </c>
      <c r="W2829">
        <v>108.313</v>
      </c>
      <c r="X2829">
        <v>4.9027000000000001E-4</v>
      </c>
      <c r="Y2829">
        <v>155.47</v>
      </c>
      <c r="Z2829">
        <v>1</v>
      </c>
      <c r="AA2829">
        <v>116.54600000000001</v>
      </c>
      <c r="AB2829">
        <v>1.1593E-3</v>
      </c>
      <c r="AC2829">
        <v>138.19999999999999</v>
      </c>
      <c r="AD2829">
        <v>1</v>
      </c>
      <c r="AE2829">
        <v>116.54600000000001</v>
      </c>
      <c r="AF2829">
        <v>1.16631E-3</v>
      </c>
      <c r="AG2829">
        <v>133.05000000000001</v>
      </c>
      <c r="AH2829">
        <v>1</v>
      </c>
      <c r="AI2829">
        <v>121.36</v>
      </c>
      <c r="AJ2829">
        <v>9.14042E-4</v>
      </c>
      <c r="AK2829">
        <v>165.35</v>
      </c>
      <c r="AL2829">
        <v>1</v>
      </c>
      <c r="AM2829">
        <v>97.733800000000002</v>
      </c>
      <c r="AN2829">
        <v>2.5878400000000001E-3</v>
      </c>
      <c r="AO2829">
        <v>136.53</v>
      </c>
      <c r="AP2829">
        <v>1</v>
      </c>
      <c r="AQ2829">
        <v>126.026</v>
      </c>
      <c r="AR2829">
        <v>1.78381E-3</v>
      </c>
      <c r="AS2829">
        <v>126.03</v>
      </c>
      <c r="AT2829" t="s">
        <v>136</v>
      </c>
      <c r="AU2829">
        <v>1</v>
      </c>
      <c r="AV2829" t="s">
        <v>144</v>
      </c>
      <c r="AW2829" t="str">
        <f t="shared" si="133"/>
        <v>MTHFD2|NP_006627</v>
      </c>
      <c r="AX2829" s="1" t="str">
        <f t="shared" si="134"/>
        <v>MTHFD2|NP_006627|LAQQIK(1)QEVR</v>
      </c>
      <c r="AY2829" t="s">
        <v>442</v>
      </c>
      <c r="AZ2829" t="s">
        <v>143</v>
      </c>
      <c r="BA2829" t="s">
        <v>157</v>
      </c>
      <c r="BB2829" t="s">
        <v>441</v>
      </c>
      <c r="BC2829" t="s">
        <v>440</v>
      </c>
      <c r="BD2829">
        <v>6</v>
      </c>
      <c r="BE2829">
        <v>2</v>
      </c>
      <c r="BF2829">
        <v>0.29702000000000001</v>
      </c>
      <c r="BG2829" t="s">
        <v>139</v>
      </c>
      <c r="BH2829" t="s">
        <v>139</v>
      </c>
      <c r="BI2829" t="s">
        <v>139</v>
      </c>
      <c r="BJ2829" t="s">
        <v>139</v>
      </c>
      <c r="BK2829" t="s">
        <v>139</v>
      </c>
      <c r="BL2829" t="s">
        <v>139</v>
      </c>
      <c r="BM2829" t="s">
        <v>139</v>
      </c>
      <c r="BN2829" t="s">
        <v>139</v>
      </c>
      <c r="BO2829">
        <v>740280000</v>
      </c>
      <c r="BP2829">
        <v>740280000</v>
      </c>
      <c r="BQ2829">
        <v>0</v>
      </c>
      <c r="BR2829">
        <v>0</v>
      </c>
      <c r="BS2829" t="s">
        <v>137</v>
      </c>
      <c r="BT2829">
        <v>30593000</v>
      </c>
      <c r="BU2829">
        <v>56538000</v>
      </c>
      <c r="BV2829">
        <v>21664000</v>
      </c>
      <c r="BW2829">
        <v>52597000</v>
      </c>
      <c r="BX2829">
        <v>14110000</v>
      </c>
      <c r="BY2829">
        <v>35378000</v>
      </c>
      <c r="BZ2829">
        <v>40265000</v>
      </c>
      <c r="CA2829">
        <v>75484000</v>
      </c>
      <c r="CB2829" t="s">
        <v>137</v>
      </c>
      <c r="CC2829" t="s">
        <v>137</v>
      </c>
      <c r="CD2829" t="s">
        <v>137</v>
      </c>
      <c r="CE2829" t="s">
        <v>137</v>
      </c>
      <c r="CF2829" t="s">
        <v>137</v>
      </c>
      <c r="CG2829" t="s">
        <v>137</v>
      </c>
      <c r="CH2829" t="s">
        <v>137</v>
      </c>
      <c r="CI2829" t="s">
        <v>137</v>
      </c>
      <c r="CJ2829">
        <v>30593000</v>
      </c>
      <c r="CK2829">
        <v>0</v>
      </c>
      <c r="CL2829">
        <v>0</v>
      </c>
      <c r="CM2829">
        <v>56538000</v>
      </c>
      <c r="CN2829">
        <v>0</v>
      </c>
      <c r="CO2829">
        <v>0</v>
      </c>
      <c r="CP2829">
        <v>21664000</v>
      </c>
      <c r="CQ2829">
        <v>0</v>
      </c>
      <c r="CR2829">
        <v>0</v>
      </c>
      <c r="CS2829">
        <v>52597000</v>
      </c>
      <c r="CT2829">
        <v>0</v>
      </c>
      <c r="CU2829">
        <v>0</v>
      </c>
      <c r="CV2829">
        <v>14110000</v>
      </c>
      <c r="CW2829">
        <v>0</v>
      </c>
      <c r="CX2829">
        <v>0</v>
      </c>
      <c r="CY2829">
        <v>35378000</v>
      </c>
      <c r="CZ2829">
        <v>0</v>
      </c>
      <c r="DA2829">
        <v>0</v>
      </c>
      <c r="DB2829">
        <v>40265000</v>
      </c>
      <c r="DC2829">
        <v>0</v>
      </c>
      <c r="DD2829">
        <v>0</v>
      </c>
      <c r="DE2829">
        <v>75484000</v>
      </c>
      <c r="DF2829">
        <v>0</v>
      </c>
      <c r="DG2829">
        <v>0</v>
      </c>
      <c r="DJ2829">
        <v>2827</v>
      </c>
      <c r="DK2829">
        <v>4308</v>
      </c>
      <c r="DL2829">
        <v>50</v>
      </c>
      <c r="DM2829">
        <v>50</v>
      </c>
      <c r="DN2829" t="s">
        <v>439</v>
      </c>
      <c r="DO2829" t="s">
        <v>438</v>
      </c>
      <c r="DP2829" t="s">
        <v>437</v>
      </c>
      <c r="DQ2829" t="s">
        <v>436</v>
      </c>
      <c r="DR2829">
        <v>36370</v>
      </c>
      <c r="DS2829">
        <v>24878</v>
      </c>
      <c r="DT2829">
        <v>8</v>
      </c>
      <c r="DU2829">
        <v>19285</v>
      </c>
      <c r="DV2829">
        <v>33806</v>
      </c>
      <c r="DW2829">
        <v>23269</v>
      </c>
      <c r="DX2829">
        <v>2</v>
      </c>
      <c r="DY2829">
        <v>17693</v>
      </c>
      <c r="DZ2829">
        <v>33806</v>
      </c>
      <c r="EA2829">
        <v>23269</v>
      </c>
      <c r="EB2829">
        <v>2</v>
      </c>
      <c r="EC2829">
        <v>17693</v>
      </c>
    </row>
    <row r="2830" spans="1:133" x14ac:dyDescent="0.2">
      <c r="A2830" t="s">
        <v>434</v>
      </c>
      <c r="B2830">
        <v>88</v>
      </c>
      <c r="C2830" t="s">
        <v>435</v>
      </c>
      <c r="D2830" t="str">
        <f t="shared" si="132"/>
        <v>NP_006627</v>
      </c>
      <c r="E2830" t="s">
        <v>434</v>
      </c>
      <c r="F2830" t="s">
        <v>434</v>
      </c>
      <c r="G2830" t="s">
        <v>433</v>
      </c>
      <c r="H2830">
        <v>1</v>
      </c>
      <c r="I2830">
        <v>111.44</v>
      </c>
      <c r="J2830" s="3">
        <v>7.9369600000000003E-14</v>
      </c>
      <c r="K2830">
        <v>111.44</v>
      </c>
      <c r="L2830">
        <v>63.875999999999998</v>
      </c>
      <c r="M2830">
        <v>111.44</v>
      </c>
      <c r="AL2830">
        <v>1</v>
      </c>
      <c r="AM2830">
        <v>88.683599999999998</v>
      </c>
      <c r="AN2830" s="3">
        <v>1.4810300000000001E-6</v>
      </c>
      <c r="AO2830">
        <v>88.683999999999997</v>
      </c>
      <c r="AP2830">
        <v>1</v>
      </c>
      <c r="AQ2830">
        <v>111.44</v>
      </c>
      <c r="AR2830" s="3">
        <v>7.9369600000000003E-14</v>
      </c>
      <c r="AS2830">
        <v>111.44</v>
      </c>
      <c r="AT2830" t="s">
        <v>136</v>
      </c>
      <c r="AU2830">
        <v>1</v>
      </c>
      <c r="AV2830" t="s">
        <v>144</v>
      </c>
      <c r="AW2830" t="str">
        <f t="shared" si="133"/>
        <v>MTHFD2|NP_006627</v>
      </c>
      <c r="AX2830" s="1" t="str">
        <f t="shared" si="134"/>
        <v>MTHFD2|NP_006627|RPHLSVILVGENPASHSYVLNK(1)TR</v>
      </c>
      <c r="AY2830" t="s">
        <v>432</v>
      </c>
      <c r="AZ2830" t="s">
        <v>143</v>
      </c>
      <c r="BA2830" t="s">
        <v>349</v>
      </c>
      <c r="BB2830" t="s">
        <v>431</v>
      </c>
      <c r="BC2830" t="s">
        <v>430</v>
      </c>
      <c r="BD2830">
        <v>22</v>
      </c>
      <c r="BE2830">
        <v>3</v>
      </c>
      <c r="BF2830">
        <v>4.4193999999999997E-2</v>
      </c>
      <c r="BG2830" t="s">
        <v>138</v>
      </c>
      <c r="BH2830" t="s">
        <v>138</v>
      </c>
      <c r="BI2830" t="s">
        <v>138</v>
      </c>
      <c r="BJ2830" t="s">
        <v>138</v>
      </c>
      <c r="BK2830" t="s">
        <v>138</v>
      </c>
      <c r="BL2830" t="s">
        <v>138</v>
      </c>
      <c r="BM2830" t="s">
        <v>139</v>
      </c>
      <c r="BN2830" t="s">
        <v>139</v>
      </c>
      <c r="BO2830">
        <v>66410000</v>
      </c>
      <c r="BP2830">
        <v>66410000</v>
      </c>
      <c r="BQ2830">
        <v>0</v>
      </c>
      <c r="BR2830">
        <v>0</v>
      </c>
      <c r="BS2830" t="s">
        <v>137</v>
      </c>
      <c r="BT2830" t="s">
        <v>297</v>
      </c>
      <c r="BU2830" t="s">
        <v>297</v>
      </c>
      <c r="BV2830" t="s">
        <v>297</v>
      </c>
      <c r="BW2830" t="s">
        <v>297</v>
      </c>
      <c r="BX2830" t="s">
        <v>297</v>
      </c>
      <c r="BY2830" t="s">
        <v>297</v>
      </c>
      <c r="BZ2830">
        <v>27441000</v>
      </c>
      <c r="CA2830">
        <v>38969000</v>
      </c>
      <c r="CB2830" t="s">
        <v>137</v>
      </c>
      <c r="CC2830" t="s">
        <v>137</v>
      </c>
      <c r="CD2830" t="s">
        <v>137</v>
      </c>
      <c r="CE2830" t="s">
        <v>137</v>
      </c>
      <c r="CF2830" t="s">
        <v>137</v>
      </c>
      <c r="CG2830" t="s">
        <v>137</v>
      </c>
      <c r="CH2830" t="s">
        <v>137</v>
      </c>
      <c r="CI2830" t="s">
        <v>137</v>
      </c>
      <c r="CJ2830">
        <v>0</v>
      </c>
      <c r="CK2830">
        <v>0</v>
      </c>
      <c r="CL2830">
        <v>0</v>
      </c>
      <c r="CM2830">
        <v>0</v>
      </c>
      <c r="CN2830">
        <v>0</v>
      </c>
      <c r="CO2830">
        <v>0</v>
      </c>
      <c r="CP2830">
        <v>0</v>
      </c>
      <c r="CQ2830">
        <v>0</v>
      </c>
      <c r="CR2830">
        <v>0</v>
      </c>
      <c r="CS2830">
        <v>0</v>
      </c>
      <c r="CT2830">
        <v>0</v>
      </c>
      <c r="CU2830">
        <v>0</v>
      </c>
      <c r="CV2830">
        <v>0</v>
      </c>
      <c r="CW2830">
        <v>0</v>
      </c>
      <c r="CX2830">
        <v>0</v>
      </c>
      <c r="CY2830">
        <v>0</v>
      </c>
      <c r="CZ2830">
        <v>0</v>
      </c>
      <c r="DA2830">
        <v>0</v>
      </c>
      <c r="DB2830">
        <v>27441000</v>
      </c>
      <c r="DC2830">
        <v>0</v>
      </c>
      <c r="DD2830">
        <v>0</v>
      </c>
      <c r="DE2830">
        <v>38969000</v>
      </c>
      <c r="DF2830">
        <v>0</v>
      </c>
      <c r="DG2830">
        <v>0</v>
      </c>
      <c r="DJ2830">
        <v>2828</v>
      </c>
      <c r="DK2830">
        <v>4308</v>
      </c>
      <c r="DL2830">
        <v>88</v>
      </c>
      <c r="DM2830">
        <v>88</v>
      </c>
      <c r="DN2830">
        <v>8702</v>
      </c>
      <c r="DO2830">
        <v>9273</v>
      </c>
      <c r="DP2830" t="s">
        <v>429</v>
      </c>
      <c r="DQ2830" t="s">
        <v>428</v>
      </c>
      <c r="DR2830">
        <v>54533</v>
      </c>
      <c r="DS2830">
        <v>37178</v>
      </c>
      <c r="DT2830">
        <v>8</v>
      </c>
      <c r="DU2830">
        <v>30151</v>
      </c>
      <c r="DV2830">
        <v>54533</v>
      </c>
      <c r="DW2830">
        <v>37178</v>
      </c>
      <c r="DX2830">
        <v>8</v>
      </c>
      <c r="DY2830">
        <v>30151</v>
      </c>
      <c r="DZ2830">
        <v>54533</v>
      </c>
      <c r="EA2830">
        <v>37178</v>
      </c>
      <c r="EB2830">
        <v>8</v>
      </c>
      <c r="EC2830">
        <v>30151</v>
      </c>
    </row>
    <row r="2831" spans="1:133" x14ac:dyDescent="0.2">
      <c r="A2831" t="s">
        <v>426</v>
      </c>
      <c r="B2831">
        <v>499</v>
      </c>
      <c r="C2831" t="s">
        <v>427</v>
      </c>
      <c r="D2831" t="str">
        <f t="shared" si="132"/>
        <v>NP_079410</v>
      </c>
      <c r="E2831" t="s">
        <v>426</v>
      </c>
      <c r="F2831" t="s">
        <v>426</v>
      </c>
      <c r="G2831" t="s">
        <v>425</v>
      </c>
      <c r="H2831">
        <v>0.99996700000000005</v>
      </c>
      <c r="I2831">
        <v>44.854700000000001</v>
      </c>
      <c r="J2831">
        <v>1.10067E-3</v>
      </c>
      <c r="K2831">
        <v>92.096000000000004</v>
      </c>
      <c r="L2831">
        <v>59.795000000000002</v>
      </c>
      <c r="M2831">
        <v>86.221999999999994</v>
      </c>
      <c r="N2831">
        <v>0.99978599999999995</v>
      </c>
      <c r="O2831">
        <v>36.695</v>
      </c>
      <c r="P2831">
        <v>1.6622900000000001E-3</v>
      </c>
      <c r="Q2831">
        <v>80.459000000000003</v>
      </c>
      <c r="R2831">
        <v>0.99996700000000005</v>
      </c>
      <c r="S2831">
        <v>44.854700000000001</v>
      </c>
      <c r="T2831">
        <v>7.1446499999999998E-3</v>
      </c>
      <c r="U2831">
        <v>86.221999999999994</v>
      </c>
      <c r="Z2831">
        <v>0.90937000000000001</v>
      </c>
      <c r="AA2831">
        <v>10.014699999999999</v>
      </c>
      <c r="AB2831">
        <v>8.9711500000000007E-3</v>
      </c>
      <c r="AC2831">
        <v>68.260999999999996</v>
      </c>
      <c r="AH2831">
        <v>0.99891200000000002</v>
      </c>
      <c r="AI2831">
        <v>29.627400000000002</v>
      </c>
      <c r="AJ2831">
        <v>1.10067E-3</v>
      </c>
      <c r="AK2831">
        <v>92.096000000000004</v>
      </c>
      <c r="AT2831" t="s">
        <v>136</v>
      </c>
      <c r="AU2831">
        <v>1</v>
      </c>
      <c r="AV2831" t="s">
        <v>144</v>
      </c>
      <c r="AW2831" t="str">
        <f t="shared" si="133"/>
        <v>CHD9|NP_079410</v>
      </c>
      <c r="AX2831" s="1" t="str">
        <f t="shared" si="134"/>
        <v>CHD9|NP_079410|KSDGSGTYTK(1)LQNTQVR</v>
      </c>
      <c r="AY2831" t="s">
        <v>424</v>
      </c>
      <c r="AZ2831" t="s">
        <v>143</v>
      </c>
      <c r="BA2831" t="s">
        <v>423</v>
      </c>
      <c r="BB2831" t="s">
        <v>422</v>
      </c>
      <c r="BC2831" t="s">
        <v>421</v>
      </c>
      <c r="BD2831">
        <v>10</v>
      </c>
      <c r="BE2831">
        <v>3</v>
      </c>
      <c r="BF2831">
        <v>-1.8140000000000001</v>
      </c>
      <c r="BG2831" t="s">
        <v>139</v>
      </c>
      <c r="BH2831" t="s">
        <v>139</v>
      </c>
      <c r="BI2831" t="s">
        <v>138</v>
      </c>
      <c r="BJ2831" t="s">
        <v>139</v>
      </c>
      <c r="BK2831" t="s">
        <v>138</v>
      </c>
      <c r="BL2831" t="s">
        <v>139</v>
      </c>
      <c r="BM2831" t="s">
        <v>138</v>
      </c>
      <c r="BN2831" t="s">
        <v>138</v>
      </c>
      <c r="BO2831">
        <v>32777000</v>
      </c>
      <c r="BP2831">
        <v>32777000</v>
      </c>
      <c r="BQ2831">
        <v>0</v>
      </c>
      <c r="BR2831">
        <v>0</v>
      </c>
      <c r="BS2831" t="s">
        <v>137</v>
      </c>
      <c r="BT2831">
        <v>9232600</v>
      </c>
      <c r="BU2831" t="s">
        <v>297</v>
      </c>
      <c r="BV2831" t="s">
        <v>297</v>
      </c>
      <c r="BW2831">
        <v>12855000</v>
      </c>
      <c r="BX2831" t="s">
        <v>297</v>
      </c>
      <c r="BY2831">
        <v>10689000</v>
      </c>
      <c r="BZ2831" t="s">
        <v>297</v>
      </c>
      <c r="CA2831" t="s">
        <v>297</v>
      </c>
      <c r="CB2831" t="s">
        <v>137</v>
      </c>
      <c r="CC2831" t="s">
        <v>137</v>
      </c>
      <c r="CD2831" t="s">
        <v>137</v>
      </c>
      <c r="CE2831" t="s">
        <v>137</v>
      </c>
      <c r="CF2831" t="s">
        <v>137</v>
      </c>
      <c r="CG2831" t="s">
        <v>137</v>
      </c>
      <c r="CH2831" t="s">
        <v>137</v>
      </c>
      <c r="CI2831" t="s">
        <v>137</v>
      </c>
      <c r="CJ2831">
        <v>9232600</v>
      </c>
      <c r="CK2831">
        <v>0</v>
      </c>
      <c r="CL2831">
        <v>0</v>
      </c>
      <c r="CM2831">
        <v>0</v>
      </c>
      <c r="CN2831">
        <v>0</v>
      </c>
      <c r="CO2831">
        <v>0</v>
      </c>
      <c r="CP2831">
        <v>0</v>
      </c>
      <c r="CQ2831">
        <v>0</v>
      </c>
      <c r="CR2831">
        <v>0</v>
      </c>
      <c r="CS2831">
        <v>12855000</v>
      </c>
      <c r="CT2831">
        <v>0</v>
      </c>
      <c r="CU2831">
        <v>0</v>
      </c>
      <c r="CV2831">
        <v>0</v>
      </c>
      <c r="CW2831">
        <v>0</v>
      </c>
      <c r="CX2831">
        <v>0</v>
      </c>
      <c r="CY2831">
        <v>10689000</v>
      </c>
      <c r="CZ2831">
        <v>0</v>
      </c>
      <c r="DA2831">
        <v>0</v>
      </c>
      <c r="DB2831">
        <v>0</v>
      </c>
      <c r="DC2831">
        <v>0</v>
      </c>
      <c r="DD2831">
        <v>0</v>
      </c>
      <c r="DE2831">
        <v>0</v>
      </c>
      <c r="DF2831">
        <v>0</v>
      </c>
      <c r="DG2831">
        <v>0</v>
      </c>
      <c r="DJ2831">
        <v>2829</v>
      </c>
      <c r="DK2831">
        <v>4313</v>
      </c>
      <c r="DL2831">
        <v>499</v>
      </c>
      <c r="DM2831">
        <v>499</v>
      </c>
      <c r="DN2831">
        <v>5357</v>
      </c>
      <c r="DO2831">
        <v>5672</v>
      </c>
      <c r="DP2831" t="s">
        <v>420</v>
      </c>
      <c r="DQ2831" t="s">
        <v>419</v>
      </c>
      <c r="DR2831">
        <v>35187</v>
      </c>
      <c r="DS2831">
        <v>24101</v>
      </c>
      <c r="DT2831">
        <v>2</v>
      </c>
      <c r="DU2831">
        <v>16405</v>
      </c>
      <c r="DV2831">
        <v>35189</v>
      </c>
      <c r="DW2831">
        <v>24103</v>
      </c>
      <c r="DX2831">
        <v>6</v>
      </c>
      <c r="DY2831">
        <v>17640</v>
      </c>
      <c r="DZ2831">
        <v>35189</v>
      </c>
      <c r="EA2831">
        <v>24103</v>
      </c>
      <c r="EB2831">
        <v>6</v>
      </c>
      <c r="EC2831">
        <v>17640</v>
      </c>
    </row>
    <row r="2832" spans="1:133" x14ac:dyDescent="0.2">
      <c r="A2832" t="s">
        <v>407</v>
      </c>
      <c r="B2832">
        <v>836</v>
      </c>
      <c r="C2832" t="s">
        <v>146</v>
      </c>
      <c r="D2832" t="str">
        <f t="shared" si="132"/>
        <v>NP_005325</v>
      </c>
      <c r="E2832" t="s">
        <v>407</v>
      </c>
      <c r="F2832" t="s">
        <v>407</v>
      </c>
      <c r="G2832" t="s">
        <v>406</v>
      </c>
      <c r="H2832">
        <v>1</v>
      </c>
      <c r="I2832">
        <v>116.205</v>
      </c>
      <c r="J2832" s="3">
        <v>1.9705100000000001E-14</v>
      </c>
      <c r="K2832">
        <v>123.71</v>
      </c>
      <c r="L2832">
        <v>99.828999999999994</v>
      </c>
      <c r="M2832">
        <v>116.2</v>
      </c>
      <c r="N2832">
        <v>1</v>
      </c>
      <c r="O2832">
        <v>61.7087</v>
      </c>
      <c r="P2832">
        <v>1.93117E-4</v>
      </c>
      <c r="Q2832">
        <v>61.709000000000003</v>
      </c>
      <c r="V2832">
        <v>1</v>
      </c>
      <c r="W2832">
        <v>123.71</v>
      </c>
      <c r="X2832" s="3">
        <v>1.9705100000000001E-14</v>
      </c>
      <c r="Y2832">
        <v>123.71</v>
      </c>
      <c r="Z2832">
        <v>1</v>
      </c>
      <c r="AA2832">
        <v>117.155</v>
      </c>
      <c r="AB2832" s="3">
        <v>9.1313199999999996E-14</v>
      </c>
      <c r="AC2832">
        <v>117.15</v>
      </c>
      <c r="AD2832">
        <v>1</v>
      </c>
      <c r="AE2832">
        <v>48.854300000000002</v>
      </c>
      <c r="AF2832">
        <v>1.7233400000000001E-3</v>
      </c>
      <c r="AG2832">
        <v>56.366</v>
      </c>
      <c r="AH2832">
        <v>1</v>
      </c>
      <c r="AI2832">
        <v>88.432900000000004</v>
      </c>
      <c r="AJ2832" s="3">
        <v>3.0932699999999998E-10</v>
      </c>
      <c r="AK2832">
        <v>100.79</v>
      </c>
      <c r="AL2832">
        <v>1</v>
      </c>
      <c r="AM2832">
        <v>74.525099999999995</v>
      </c>
      <c r="AN2832" s="3">
        <v>4.4003099999999999E-6</v>
      </c>
      <c r="AO2832">
        <v>74.525000000000006</v>
      </c>
      <c r="AP2832">
        <v>1</v>
      </c>
      <c r="AQ2832">
        <v>116.205</v>
      </c>
      <c r="AR2832" s="3">
        <v>1.8943800000000001E-13</v>
      </c>
      <c r="AS2832">
        <v>116.2</v>
      </c>
      <c r="AT2832" t="s">
        <v>136</v>
      </c>
      <c r="AU2832">
        <v>1</v>
      </c>
      <c r="AV2832" t="s">
        <v>144</v>
      </c>
      <c r="AW2832" t="str">
        <f t="shared" si="133"/>
        <v>HCFC1|NP_005325</v>
      </c>
      <c r="AX2832" s="1" t="str">
        <f t="shared" si="134"/>
        <v>HCFC1|NP_005325|IATGHGQQGVTQVVLK(1)GAPGQPGTILR</v>
      </c>
      <c r="AY2832" t="s">
        <v>418</v>
      </c>
      <c r="AZ2832" t="s">
        <v>143</v>
      </c>
      <c r="BA2832" t="s">
        <v>417</v>
      </c>
      <c r="BB2832" t="s">
        <v>416</v>
      </c>
      <c r="BC2832" t="s">
        <v>415</v>
      </c>
      <c r="BD2832">
        <v>16</v>
      </c>
      <c r="BE2832">
        <v>3</v>
      </c>
      <c r="BF2832">
        <v>0.12245</v>
      </c>
      <c r="BG2832" t="s">
        <v>139</v>
      </c>
      <c r="BH2832" t="s">
        <v>138</v>
      </c>
      <c r="BI2832" t="s">
        <v>139</v>
      </c>
      <c r="BJ2832" t="s">
        <v>139</v>
      </c>
      <c r="BK2832" t="s">
        <v>139</v>
      </c>
      <c r="BL2832" t="s">
        <v>139</v>
      </c>
      <c r="BM2832" t="s">
        <v>139</v>
      </c>
      <c r="BN2832" t="s">
        <v>139</v>
      </c>
      <c r="BO2832">
        <v>792900000</v>
      </c>
      <c r="BP2832">
        <v>792900000</v>
      </c>
      <c r="BQ2832">
        <v>0</v>
      </c>
      <c r="BR2832">
        <v>0</v>
      </c>
      <c r="BS2832" t="s">
        <v>137</v>
      </c>
      <c r="BT2832">
        <v>85389000</v>
      </c>
      <c r="BU2832" t="s">
        <v>297</v>
      </c>
      <c r="BV2832">
        <v>74915000</v>
      </c>
      <c r="BW2832">
        <v>143960000</v>
      </c>
      <c r="BX2832">
        <v>20735000</v>
      </c>
      <c r="BY2832">
        <v>65255000</v>
      </c>
      <c r="BZ2832">
        <v>83783000</v>
      </c>
      <c r="CA2832">
        <v>182960000</v>
      </c>
      <c r="CB2832" t="s">
        <v>137</v>
      </c>
      <c r="CC2832" t="s">
        <v>137</v>
      </c>
      <c r="CD2832" t="s">
        <v>137</v>
      </c>
      <c r="CE2832" t="s">
        <v>137</v>
      </c>
      <c r="CF2832" t="s">
        <v>137</v>
      </c>
      <c r="CG2832" t="s">
        <v>137</v>
      </c>
      <c r="CH2832" t="s">
        <v>137</v>
      </c>
      <c r="CI2832" t="s">
        <v>137</v>
      </c>
      <c r="CJ2832">
        <v>85389000</v>
      </c>
      <c r="CK2832">
        <v>0</v>
      </c>
      <c r="CL2832">
        <v>0</v>
      </c>
      <c r="CM2832">
        <v>0</v>
      </c>
      <c r="CN2832">
        <v>0</v>
      </c>
      <c r="CO2832">
        <v>0</v>
      </c>
      <c r="CP2832">
        <v>74915000</v>
      </c>
      <c r="CQ2832">
        <v>0</v>
      </c>
      <c r="CR2832">
        <v>0</v>
      </c>
      <c r="CS2832">
        <v>143960000</v>
      </c>
      <c r="CT2832">
        <v>0</v>
      </c>
      <c r="CU2832">
        <v>0</v>
      </c>
      <c r="CV2832">
        <v>20735000</v>
      </c>
      <c r="CW2832">
        <v>0</v>
      </c>
      <c r="CX2832">
        <v>0</v>
      </c>
      <c r="CY2832">
        <v>65255000</v>
      </c>
      <c r="CZ2832">
        <v>0</v>
      </c>
      <c r="DA2832">
        <v>0</v>
      </c>
      <c r="DB2832">
        <v>83783000</v>
      </c>
      <c r="DC2832">
        <v>0</v>
      </c>
      <c r="DD2832">
        <v>0</v>
      </c>
      <c r="DE2832">
        <v>182960000</v>
      </c>
      <c r="DF2832">
        <v>0</v>
      </c>
      <c r="DG2832">
        <v>0</v>
      </c>
      <c r="DJ2832">
        <v>2830</v>
      </c>
      <c r="DK2832">
        <v>4318</v>
      </c>
      <c r="DL2832">
        <v>836</v>
      </c>
      <c r="DM2832">
        <v>836</v>
      </c>
      <c r="DN2832">
        <v>4137</v>
      </c>
      <c r="DO2832">
        <v>4363</v>
      </c>
      <c r="DP2832" t="s">
        <v>414</v>
      </c>
      <c r="DQ2832" t="s">
        <v>413</v>
      </c>
      <c r="DR2832">
        <v>26525</v>
      </c>
      <c r="DS2832">
        <v>18441</v>
      </c>
      <c r="DT2832">
        <v>8</v>
      </c>
      <c r="DU2832">
        <v>32223</v>
      </c>
      <c r="DV2832">
        <v>26516</v>
      </c>
      <c r="DW2832">
        <v>18430</v>
      </c>
      <c r="DX2832">
        <v>3</v>
      </c>
      <c r="DY2832">
        <v>31528</v>
      </c>
      <c r="DZ2832">
        <v>26516</v>
      </c>
      <c r="EA2832">
        <v>18430</v>
      </c>
      <c r="EB2832">
        <v>3</v>
      </c>
      <c r="EC2832">
        <v>31528</v>
      </c>
    </row>
    <row r="2833" spans="1:133" x14ac:dyDescent="0.2">
      <c r="A2833" t="s">
        <v>407</v>
      </c>
      <c r="B2833">
        <v>288</v>
      </c>
      <c r="C2833" t="s">
        <v>146</v>
      </c>
      <c r="D2833" t="str">
        <f t="shared" si="132"/>
        <v>NP_005325</v>
      </c>
      <c r="E2833" t="s">
        <v>407</v>
      </c>
      <c r="F2833" t="s">
        <v>407</v>
      </c>
      <c r="G2833" t="s">
        <v>406</v>
      </c>
      <c r="H2833">
        <v>1</v>
      </c>
      <c r="I2833">
        <v>112.845</v>
      </c>
      <c r="J2833">
        <v>7.1399999999999996E-3</v>
      </c>
      <c r="K2833">
        <v>112.85</v>
      </c>
      <c r="L2833">
        <v>79.655000000000001</v>
      </c>
      <c r="M2833">
        <v>112.85</v>
      </c>
      <c r="V2833">
        <v>0</v>
      </c>
      <c r="W2833">
        <v>0</v>
      </c>
      <c r="Y2833" t="s">
        <v>137</v>
      </c>
      <c r="Z2833">
        <v>1</v>
      </c>
      <c r="AA2833">
        <v>112.845</v>
      </c>
      <c r="AB2833">
        <v>7.1399999999999996E-3</v>
      </c>
      <c r="AC2833">
        <v>112.85</v>
      </c>
      <c r="AH2833">
        <v>0</v>
      </c>
      <c r="AI2833">
        <v>0</v>
      </c>
      <c r="AK2833" t="s">
        <v>137</v>
      </c>
      <c r="AL2833">
        <v>0</v>
      </c>
      <c r="AM2833">
        <v>0</v>
      </c>
      <c r="AO2833" t="s">
        <v>137</v>
      </c>
      <c r="AT2833" t="s">
        <v>136</v>
      </c>
      <c r="AU2833">
        <v>1</v>
      </c>
      <c r="AV2833" t="s">
        <v>144</v>
      </c>
      <c r="AW2833" t="str">
        <f t="shared" si="133"/>
        <v>HCFC1|NP_005325</v>
      </c>
      <c r="AX2833" s="1" t="str">
        <f t="shared" si="134"/>
        <v>HCFC1|NP_005325|VATHEK(1)EWK</v>
      </c>
      <c r="AY2833" t="s">
        <v>412</v>
      </c>
      <c r="AZ2833" t="s">
        <v>143</v>
      </c>
      <c r="BA2833" t="s">
        <v>411</v>
      </c>
      <c r="BB2833" t="s">
        <v>410</v>
      </c>
      <c r="BC2833" t="s">
        <v>409</v>
      </c>
      <c r="BD2833">
        <v>6</v>
      </c>
      <c r="BE2833">
        <v>2</v>
      </c>
      <c r="BF2833">
        <v>-0.33512999999999998</v>
      </c>
      <c r="BG2833" t="s">
        <v>138</v>
      </c>
      <c r="BH2833" t="s">
        <v>138</v>
      </c>
      <c r="BI2833" t="s">
        <v>138</v>
      </c>
      <c r="BJ2833" t="s">
        <v>139</v>
      </c>
      <c r="BK2833" t="s">
        <v>138</v>
      </c>
      <c r="BL2833" t="s">
        <v>138</v>
      </c>
      <c r="BM2833" t="s">
        <v>138</v>
      </c>
      <c r="BN2833" t="s">
        <v>138</v>
      </c>
      <c r="BO2833">
        <v>10552000</v>
      </c>
      <c r="BP2833">
        <v>10552000</v>
      </c>
      <c r="BQ2833">
        <v>0</v>
      </c>
      <c r="BR2833">
        <v>0</v>
      </c>
      <c r="BS2833" t="s">
        <v>137</v>
      </c>
      <c r="BT2833" t="s">
        <v>297</v>
      </c>
      <c r="BU2833" t="s">
        <v>297</v>
      </c>
      <c r="BV2833">
        <v>3066900</v>
      </c>
      <c r="BW2833">
        <v>2427400</v>
      </c>
      <c r="BX2833" t="s">
        <v>297</v>
      </c>
      <c r="BY2833">
        <v>2206500</v>
      </c>
      <c r="BZ2833">
        <v>2851600</v>
      </c>
      <c r="CA2833" t="s">
        <v>297</v>
      </c>
      <c r="CB2833" t="s">
        <v>137</v>
      </c>
      <c r="CC2833" t="s">
        <v>137</v>
      </c>
      <c r="CD2833" t="s">
        <v>137</v>
      </c>
      <c r="CE2833" t="s">
        <v>137</v>
      </c>
      <c r="CF2833" t="s">
        <v>137</v>
      </c>
      <c r="CG2833" t="s">
        <v>137</v>
      </c>
      <c r="CH2833" t="s">
        <v>137</v>
      </c>
      <c r="CI2833" t="s">
        <v>137</v>
      </c>
      <c r="CJ2833">
        <v>0</v>
      </c>
      <c r="CK2833">
        <v>0</v>
      </c>
      <c r="CL2833">
        <v>0</v>
      </c>
      <c r="CM2833">
        <v>0</v>
      </c>
      <c r="CN2833">
        <v>0</v>
      </c>
      <c r="CO2833">
        <v>0</v>
      </c>
      <c r="CP2833">
        <v>3066900</v>
      </c>
      <c r="CQ2833">
        <v>0</v>
      </c>
      <c r="CR2833">
        <v>0</v>
      </c>
      <c r="CS2833">
        <v>2427400</v>
      </c>
      <c r="CT2833">
        <v>0</v>
      </c>
      <c r="CU2833">
        <v>0</v>
      </c>
      <c r="CV2833">
        <v>0</v>
      </c>
      <c r="CW2833">
        <v>0</v>
      </c>
      <c r="CX2833">
        <v>0</v>
      </c>
      <c r="CY2833">
        <v>2206500</v>
      </c>
      <c r="CZ2833">
        <v>0</v>
      </c>
      <c r="DA2833">
        <v>0</v>
      </c>
      <c r="DB2833">
        <v>2851600</v>
      </c>
      <c r="DC2833">
        <v>0</v>
      </c>
      <c r="DD2833">
        <v>0</v>
      </c>
      <c r="DE2833">
        <v>0</v>
      </c>
      <c r="DF2833">
        <v>0</v>
      </c>
      <c r="DG2833">
        <v>0</v>
      </c>
      <c r="DJ2833">
        <v>2831</v>
      </c>
      <c r="DK2833">
        <v>4318</v>
      </c>
      <c r="DL2833">
        <v>288</v>
      </c>
      <c r="DM2833">
        <v>288</v>
      </c>
      <c r="DN2833">
        <v>11413</v>
      </c>
      <c r="DO2833">
        <v>12143</v>
      </c>
      <c r="DP2833" t="s">
        <v>408</v>
      </c>
      <c r="DQ2833">
        <v>50081</v>
      </c>
      <c r="DR2833">
        <v>73249</v>
      </c>
      <c r="DS2833">
        <v>50081</v>
      </c>
      <c r="DT2833">
        <v>4</v>
      </c>
      <c r="DU2833">
        <v>9971</v>
      </c>
      <c r="DV2833">
        <v>73249</v>
      </c>
      <c r="DW2833">
        <v>50081</v>
      </c>
      <c r="DX2833">
        <v>4</v>
      </c>
      <c r="DY2833">
        <v>9971</v>
      </c>
      <c r="DZ2833">
        <v>73249</v>
      </c>
      <c r="EA2833">
        <v>50081</v>
      </c>
      <c r="EB2833">
        <v>4</v>
      </c>
      <c r="EC2833">
        <v>9971</v>
      </c>
    </row>
    <row r="2834" spans="1:133" x14ac:dyDescent="0.2">
      <c r="A2834" t="s">
        <v>407</v>
      </c>
      <c r="B2834">
        <v>813</v>
      </c>
      <c r="C2834" t="s">
        <v>146</v>
      </c>
      <c r="D2834" t="str">
        <f t="shared" si="132"/>
        <v>NP_005325</v>
      </c>
      <c r="E2834" t="s">
        <v>407</v>
      </c>
      <c r="F2834" t="s">
        <v>407</v>
      </c>
      <c r="G2834" t="s">
        <v>406</v>
      </c>
      <c r="H2834">
        <v>1</v>
      </c>
      <c r="I2834">
        <v>84.894499999999994</v>
      </c>
      <c r="J2834" s="3">
        <v>1.28835E-5</v>
      </c>
      <c r="K2834">
        <v>116.13</v>
      </c>
      <c r="L2834">
        <v>65.123999999999995</v>
      </c>
      <c r="M2834">
        <v>84.894999999999996</v>
      </c>
      <c r="N2834">
        <v>1</v>
      </c>
      <c r="O2834">
        <v>108.971</v>
      </c>
      <c r="P2834">
        <v>1.6060099999999999E-4</v>
      </c>
      <c r="Q2834">
        <v>108.97</v>
      </c>
      <c r="R2834">
        <v>1</v>
      </c>
      <c r="S2834">
        <v>82.755099999999999</v>
      </c>
      <c r="T2834">
        <v>6.7411499999999998E-4</v>
      </c>
      <c r="U2834">
        <v>90.872</v>
      </c>
      <c r="V2834">
        <v>1</v>
      </c>
      <c r="W2834">
        <v>77.795299999999997</v>
      </c>
      <c r="X2834">
        <v>8.5556399999999996E-4</v>
      </c>
      <c r="Y2834">
        <v>77.795000000000002</v>
      </c>
      <c r="Z2834">
        <v>1</v>
      </c>
      <c r="AA2834">
        <v>69.023799999999994</v>
      </c>
      <c r="AB2834">
        <v>1.1870299999999999E-3</v>
      </c>
      <c r="AC2834">
        <v>87.156999999999996</v>
      </c>
      <c r="AD2834">
        <v>1</v>
      </c>
      <c r="AE2834">
        <v>72.772300000000001</v>
      </c>
      <c r="AF2834">
        <v>9.5076299999999998E-4</v>
      </c>
      <c r="AG2834">
        <v>89.343999999999994</v>
      </c>
      <c r="AH2834">
        <v>1</v>
      </c>
      <c r="AI2834">
        <v>116.133</v>
      </c>
      <c r="AJ2834" s="3">
        <v>1.28835E-5</v>
      </c>
      <c r="AK2834">
        <v>116.13</v>
      </c>
      <c r="AL2834">
        <v>1</v>
      </c>
      <c r="AM2834">
        <v>87.322999999999993</v>
      </c>
      <c r="AN2834">
        <v>6.3302300000000003E-4</v>
      </c>
      <c r="AO2834">
        <v>87.322999999999993</v>
      </c>
      <c r="AP2834">
        <v>1</v>
      </c>
      <c r="AQ2834">
        <v>84.894499999999994</v>
      </c>
      <c r="AR2834">
        <v>6.5486899999999998E-4</v>
      </c>
      <c r="AS2834">
        <v>84.894999999999996</v>
      </c>
      <c r="AT2834" t="s">
        <v>136</v>
      </c>
      <c r="AU2834">
        <v>1</v>
      </c>
      <c r="AV2834" t="s">
        <v>144</v>
      </c>
      <c r="AW2834" t="str">
        <f t="shared" si="133"/>
        <v>HCFC1|NP_005325</v>
      </c>
      <c r="AX2834" s="1" t="str">
        <f t="shared" si="134"/>
        <v>HCFC1|NP_005325|VMTSGTGAPAK(1)IITAVPK</v>
      </c>
      <c r="AY2834" t="s">
        <v>405</v>
      </c>
      <c r="AZ2834" t="s">
        <v>404</v>
      </c>
      <c r="BA2834" t="s">
        <v>403</v>
      </c>
      <c r="BB2834" t="s">
        <v>402</v>
      </c>
      <c r="BC2834" t="s">
        <v>401</v>
      </c>
      <c r="BD2834">
        <v>11</v>
      </c>
      <c r="BE2834">
        <v>3</v>
      </c>
      <c r="BF2834">
        <v>2.8105999999999999E-3</v>
      </c>
      <c r="BG2834" t="s">
        <v>139</v>
      </c>
      <c r="BH2834" t="s">
        <v>139</v>
      </c>
      <c r="BI2834" t="s">
        <v>139</v>
      </c>
      <c r="BJ2834" t="s">
        <v>139</v>
      </c>
      <c r="BK2834" t="s">
        <v>139</v>
      </c>
      <c r="BL2834" t="s">
        <v>139</v>
      </c>
      <c r="BM2834" t="s">
        <v>139</v>
      </c>
      <c r="BN2834" t="s">
        <v>139</v>
      </c>
      <c r="BO2834">
        <v>1231500000</v>
      </c>
      <c r="BP2834">
        <v>1231500000</v>
      </c>
      <c r="BQ2834">
        <v>0</v>
      </c>
      <c r="BR2834">
        <v>0</v>
      </c>
      <c r="BS2834" t="s">
        <v>137</v>
      </c>
      <c r="BT2834">
        <v>28414000</v>
      </c>
      <c r="BU2834">
        <v>20812000</v>
      </c>
      <c r="BV2834">
        <v>28108000</v>
      </c>
      <c r="BW2834">
        <v>72066000</v>
      </c>
      <c r="BX2834">
        <v>42521000</v>
      </c>
      <c r="BY2834">
        <v>52215000</v>
      </c>
      <c r="BZ2834">
        <v>38893000</v>
      </c>
      <c r="CA2834">
        <v>47225000</v>
      </c>
      <c r="CB2834" t="s">
        <v>137</v>
      </c>
      <c r="CC2834" t="s">
        <v>137</v>
      </c>
      <c r="CD2834" t="s">
        <v>137</v>
      </c>
      <c r="CE2834" t="s">
        <v>137</v>
      </c>
      <c r="CF2834" t="s">
        <v>137</v>
      </c>
      <c r="CG2834" t="s">
        <v>137</v>
      </c>
      <c r="CH2834" t="s">
        <v>137</v>
      </c>
      <c r="CI2834" t="s">
        <v>137</v>
      </c>
      <c r="CJ2834">
        <v>28414000</v>
      </c>
      <c r="CK2834">
        <v>0</v>
      </c>
      <c r="CL2834">
        <v>0</v>
      </c>
      <c r="CM2834">
        <v>20812000</v>
      </c>
      <c r="CN2834">
        <v>0</v>
      </c>
      <c r="CO2834">
        <v>0</v>
      </c>
      <c r="CP2834">
        <v>28108000</v>
      </c>
      <c r="CQ2834">
        <v>0</v>
      </c>
      <c r="CR2834">
        <v>0</v>
      </c>
      <c r="CS2834">
        <v>72066000</v>
      </c>
      <c r="CT2834">
        <v>0</v>
      </c>
      <c r="CU2834">
        <v>0</v>
      </c>
      <c r="CV2834">
        <v>42521000</v>
      </c>
      <c r="CW2834">
        <v>0</v>
      </c>
      <c r="CX2834">
        <v>0</v>
      </c>
      <c r="CY2834">
        <v>52215000</v>
      </c>
      <c r="CZ2834">
        <v>0</v>
      </c>
      <c r="DA2834">
        <v>0</v>
      </c>
      <c r="DB2834">
        <v>38893000</v>
      </c>
      <c r="DC2834">
        <v>0</v>
      </c>
      <c r="DD2834">
        <v>0</v>
      </c>
      <c r="DE2834">
        <v>47225000</v>
      </c>
      <c r="DF2834">
        <v>0</v>
      </c>
      <c r="DG2834">
        <v>0</v>
      </c>
      <c r="DJ2834">
        <v>2832</v>
      </c>
      <c r="DK2834">
        <v>4318</v>
      </c>
      <c r="DL2834">
        <v>813</v>
      </c>
      <c r="DM2834">
        <v>813</v>
      </c>
      <c r="DN2834">
        <v>11846</v>
      </c>
      <c r="DO2834" t="s">
        <v>400</v>
      </c>
      <c r="DP2834" t="s">
        <v>399</v>
      </c>
      <c r="DQ2834" t="s">
        <v>398</v>
      </c>
      <c r="DR2834">
        <v>76108</v>
      </c>
      <c r="DS2834">
        <v>52177</v>
      </c>
      <c r="DT2834">
        <v>8</v>
      </c>
      <c r="DU2834">
        <v>32406</v>
      </c>
      <c r="DV2834">
        <v>76104</v>
      </c>
      <c r="DW2834">
        <v>52173</v>
      </c>
      <c r="DX2834">
        <v>6</v>
      </c>
      <c r="DY2834">
        <v>33441</v>
      </c>
      <c r="DZ2834">
        <v>76104</v>
      </c>
      <c r="EA2834">
        <v>52173</v>
      </c>
      <c r="EB2834">
        <v>6</v>
      </c>
      <c r="EC2834">
        <v>33441</v>
      </c>
    </row>
    <row r="2835" spans="1:133" x14ac:dyDescent="0.2">
      <c r="A2835" t="s">
        <v>389</v>
      </c>
      <c r="B2835" t="s">
        <v>397</v>
      </c>
      <c r="C2835" t="s">
        <v>387</v>
      </c>
      <c r="D2835" t="str">
        <f t="shared" si="132"/>
        <v>NP_000678</v>
      </c>
      <c r="E2835" t="s">
        <v>386</v>
      </c>
      <c r="F2835" t="s">
        <v>386</v>
      </c>
      <c r="G2835" t="s">
        <v>385</v>
      </c>
      <c r="H2835">
        <v>1</v>
      </c>
      <c r="I2835">
        <v>87.971100000000007</v>
      </c>
      <c r="J2835">
        <v>4.2702300000000001E-4</v>
      </c>
      <c r="K2835">
        <v>107.63</v>
      </c>
      <c r="L2835">
        <v>57.546999999999997</v>
      </c>
      <c r="M2835">
        <v>107.63</v>
      </c>
      <c r="N2835">
        <v>0</v>
      </c>
      <c r="O2835">
        <v>0</v>
      </c>
      <c r="Q2835" t="s">
        <v>137</v>
      </c>
      <c r="V2835">
        <v>0.99999300000000002</v>
      </c>
      <c r="W2835">
        <v>51.386099999999999</v>
      </c>
      <c r="X2835">
        <v>4.25788E-2</v>
      </c>
      <c r="Y2835">
        <v>57.197000000000003</v>
      </c>
      <c r="Z2835">
        <v>0</v>
      </c>
      <c r="AA2835">
        <v>0</v>
      </c>
      <c r="AC2835" t="s">
        <v>137</v>
      </c>
      <c r="AH2835">
        <v>0</v>
      </c>
      <c r="AI2835">
        <v>0</v>
      </c>
      <c r="AK2835" t="s">
        <v>137</v>
      </c>
      <c r="AP2835">
        <v>1</v>
      </c>
      <c r="AQ2835">
        <v>87.971100000000007</v>
      </c>
      <c r="AR2835">
        <v>4.2702300000000001E-4</v>
      </c>
      <c r="AS2835">
        <v>107.63</v>
      </c>
      <c r="AT2835" t="s">
        <v>136</v>
      </c>
      <c r="AU2835">
        <v>1</v>
      </c>
      <c r="AV2835" t="s">
        <v>144</v>
      </c>
      <c r="AW2835" t="str">
        <f t="shared" si="133"/>
        <v>AHCY|NP_000678</v>
      </c>
      <c r="AX2835" s="1" t="str">
        <f t="shared" si="134"/>
        <v>AHCY|NP_000678|KLDEAVAEAHLGK(1)LNVK</v>
      </c>
      <c r="AY2835" t="s">
        <v>396</v>
      </c>
      <c r="AZ2835" t="s">
        <v>395</v>
      </c>
      <c r="BA2835" t="s">
        <v>394</v>
      </c>
      <c r="BB2835" t="s">
        <v>393</v>
      </c>
      <c r="BC2835" t="s">
        <v>392</v>
      </c>
      <c r="BD2835">
        <v>13</v>
      </c>
      <c r="BE2835">
        <v>3</v>
      </c>
      <c r="BF2835">
        <v>-0.17075000000000001</v>
      </c>
      <c r="BG2835" t="s">
        <v>138</v>
      </c>
      <c r="BH2835" t="s">
        <v>138</v>
      </c>
      <c r="BI2835" t="s">
        <v>139</v>
      </c>
      <c r="BJ2835" t="s">
        <v>138</v>
      </c>
      <c r="BK2835" t="s">
        <v>138</v>
      </c>
      <c r="BL2835" t="s">
        <v>138</v>
      </c>
      <c r="BM2835" t="s">
        <v>138</v>
      </c>
      <c r="BN2835" t="s">
        <v>139</v>
      </c>
      <c r="BO2835">
        <v>82984000</v>
      </c>
      <c r="BP2835">
        <v>82984000</v>
      </c>
      <c r="BQ2835">
        <v>0</v>
      </c>
      <c r="BR2835">
        <v>0</v>
      </c>
      <c r="BS2835" t="s">
        <v>137</v>
      </c>
      <c r="BT2835">
        <v>14178000</v>
      </c>
      <c r="BU2835" t="s">
        <v>297</v>
      </c>
      <c r="BV2835">
        <v>12661000</v>
      </c>
      <c r="BW2835">
        <v>14097000</v>
      </c>
      <c r="BX2835" t="s">
        <v>297</v>
      </c>
      <c r="BY2835">
        <v>11500000</v>
      </c>
      <c r="BZ2835" t="s">
        <v>297</v>
      </c>
      <c r="CA2835">
        <v>30548000</v>
      </c>
      <c r="CB2835" t="s">
        <v>137</v>
      </c>
      <c r="CC2835" t="s">
        <v>137</v>
      </c>
      <c r="CD2835" t="s">
        <v>137</v>
      </c>
      <c r="CE2835" t="s">
        <v>137</v>
      </c>
      <c r="CF2835" t="s">
        <v>137</v>
      </c>
      <c r="CG2835" t="s">
        <v>137</v>
      </c>
      <c r="CH2835" t="s">
        <v>137</v>
      </c>
      <c r="CI2835" t="s">
        <v>137</v>
      </c>
      <c r="CJ2835">
        <v>14178000</v>
      </c>
      <c r="CK2835">
        <v>0</v>
      </c>
      <c r="CL2835">
        <v>0</v>
      </c>
      <c r="CM2835">
        <v>0</v>
      </c>
      <c r="CN2835">
        <v>0</v>
      </c>
      <c r="CO2835">
        <v>0</v>
      </c>
      <c r="CP2835">
        <v>12661000</v>
      </c>
      <c r="CQ2835">
        <v>0</v>
      </c>
      <c r="CR2835">
        <v>0</v>
      </c>
      <c r="CS2835">
        <v>14097000</v>
      </c>
      <c r="CT2835">
        <v>0</v>
      </c>
      <c r="CU2835">
        <v>0</v>
      </c>
      <c r="CV2835">
        <v>0</v>
      </c>
      <c r="CW2835">
        <v>0</v>
      </c>
      <c r="CX2835">
        <v>0</v>
      </c>
      <c r="CY2835">
        <v>11500000</v>
      </c>
      <c r="CZ2835">
        <v>0</v>
      </c>
      <c r="DA2835">
        <v>0</v>
      </c>
      <c r="DB2835">
        <v>0</v>
      </c>
      <c r="DC2835">
        <v>0</v>
      </c>
      <c r="DD2835">
        <v>0</v>
      </c>
      <c r="DE2835">
        <v>30548000</v>
      </c>
      <c r="DF2835">
        <v>0</v>
      </c>
      <c r="DG2835">
        <v>0</v>
      </c>
      <c r="DJ2835">
        <v>2833</v>
      </c>
      <c r="DK2835">
        <v>4326</v>
      </c>
      <c r="DL2835">
        <v>401</v>
      </c>
      <c r="DM2835">
        <v>401</v>
      </c>
      <c r="DN2835">
        <v>5137</v>
      </c>
      <c r="DO2835">
        <v>5440</v>
      </c>
      <c r="DP2835" t="s">
        <v>391</v>
      </c>
      <c r="DQ2835" t="s">
        <v>390</v>
      </c>
      <c r="DR2835">
        <v>33854</v>
      </c>
      <c r="DS2835">
        <v>23322</v>
      </c>
      <c r="DT2835">
        <v>8</v>
      </c>
      <c r="DU2835">
        <v>26984</v>
      </c>
      <c r="DV2835">
        <v>33854</v>
      </c>
      <c r="DW2835">
        <v>23322</v>
      </c>
      <c r="DX2835">
        <v>8</v>
      </c>
      <c r="DY2835">
        <v>26984</v>
      </c>
      <c r="DZ2835">
        <v>33854</v>
      </c>
      <c r="EA2835">
        <v>23322</v>
      </c>
      <c r="EB2835">
        <v>8</v>
      </c>
      <c r="EC2835">
        <v>26984</v>
      </c>
    </row>
    <row r="2836" spans="1:133" x14ac:dyDescent="0.2">
      <c r="A2836" t="s">
        <v>389</v>
      </c>
      <c r="B2836" t="s">
        <v>388</v>
      </c>
      <c r="C2836" t="s">
        <v>387</v>
      </c>
      <c r="D2836" t="str">
        <f t="shared" si="132"/>
        <v>NP_000678</v>
      </c>
      <c r="E2836" t="s">
        <v>386</v>
      </c>
      <c r="F2836" t="s">
        <v>386</v>
      </c>
      <c r="G2836" t="s">
        <v>385</v>
      </c>
      <c r="H2836">
        <v>1</v>
      </c>
      <c r="I2836">
        <v>139.97</v>
      </c>
      <c r="J2836">
        <v>1.0212400000000001E-3</v>
      </c>
      <c r="K2836">
        <v>151.04</v>
      </c>
      <c r="L2836">
        <v>46.67</v>
      </c>
      <c r="M2836">
        <v>139.97</v>
      </c>
      <c r="N2836">
        <v>1</v>
      </c>
      <c r="O2836">
        <v>122.176</v>
      </c>
      <c r="P2836">
        <v>8.8465799999999997E-3</v>
      </c>
      <c r="Q2836">
        <v>122.18</v>
      </c>
      <c r="R2836">
        <v>1</v>
      </c>
      <c r="S2836">
        <v>143.61000000000001</v>
      </c>
      <c r="T2836">
        <v>1.0212400000000001E-3</v>
      </c>
      <c r="U2836">
        <v>143.61000000000001</v>
      </c>
      <c r="V2836">
        <v>1</v>
      </c>
      <c r="W2836">
        <v>130.221</v>
      </c>
      <c r="X2836">
        <v>6.3388899999999998E-3</v>
      </c>
      <c r="Y2836">
        <v>130.22</v>
      </c>
      <c r="Z2836">
        <v>1</v>
      </c>
      <c r="AA2836">
        <v>143.61000000000001</v>
      </c>
      <c r="AB2836">
        <v>3.0475900000000002E-3</v>
      </c>
      <c r="AC2836">
        <v>143.61000000000001</v>
      </c>
      <c r="AD2836">
        <v>1</v>
      </c>
      <c r="AE2836">
        <v>139.97</v>
      </c>
      <c r="AF2836">
        <v>4.09553E-3</v>
      </c>
      <c r="AG2836">
        <v>139.97</v>
      </c>
      <c r="AH2836">
        <v>1</v>
      </c>
      <c r="AI2836">
        <v>151.035</v>
      </c>
      <c r="AJ2836">
        <v>1.26351E-3</v>
      </c>
      <c r="AK2836">
        <v>151.04</v>
      </c>
      <c r="AL2836">
        <v>1</v>
      </c>
      <c r="AM2836">
        <v>151.035</v>
      </c>
      <c r="AN2836">
        <v>1.26351E-3</v>
      </c>
      <c r="AO2836">
        <v>151.04</v>
      </c>
      <c r="AP2836">
        <v>1</v>
      </c>
      <c r="AQ2836">
        <v>139.97</v>
      </c>
      <c r="AR2836">
        <v>4.09553E-3</v>
      </c>
      <c r="AS2836">
        <v>139.97</v>
      </c>
      <c r="AT2836" t="s">
        <v>136</v>
      </c>
      <c r="AU2836">
        <v>1</v>
      </c>
      <c r="AV2836" t="s">
        <v>144</v>
      </c>
      <c r="AW2836" t="str">
        <f t="shared" si="133"/>
        <v>AHCY|NP_000678</v>
      </c>
      <c r="AX2836" s="1" t="str">
        <f t="shared" si="134"/>
        <v>AHCY|NP_000678|LTK(1)LTEK</v>
      </c>
      <c r="AY2836" t="s">
        <v>384</v>
      </c>
      <c r="AZ2836" t="s">
        <v>383</v>
      </c>
      <c r="BA2836" t="s">
        <v>382</v>
      </c>
      <c r="BB2836" t="s">
        <v>381</v>
      </c>
      <c r="BC2836" t="s">
        <v>380</v>
      </c>
      <c r="BD2836">
        <v>3</v>
      </c>
      <c r="BE2836">
        <v>2</v>
      </c>
      <c r="BF2836">
        <v>-8.1392999999999993E-2</v>
      </c>
      <c r="BG2836" t="s">
        <v>139</v>
      </c>
      <c r="BH2836" t="s">
        <v>139</v>
      </c>
      <c r="BI2836" t="s">
        <v>139</v>
      </c>
      <c r="BJ2836" t="s">
        <v>139</v>
      </c>
      <c r="BK2836" t="s">
        <v>139</v>
      </c>
      <c r="BL2836" t="s">
        <v>139</v>
      </c>
      <c r="BM2836" t="s">
        <v>139</v>
      </c>
      <c r="BN2836" t="s">
        <v>139</v>
      </c>
      <c r="BO2836">
        <v>568800000</v>
      </c>
      <c r="BP2836">
        <v>568800000</v>
      </c>
      <c r="BQ2836">
        <v>0</v>
      </c>
      <c r="BR2836">
        <v>0</v>
      </c>
      <c r="BS2836" t="s">
        <v>137</v>
      </c>
      <c r="BT2836">
        <v>111510000</v>
      </c>
      <c r="BU2836" t="s">
        <v>297</v>
      </c>
      <c r="BV2836">
        <v>80558000</v>
      </c>
      <c r="BW2836">
        <v>145850000</v>
      </c>
      <c r="BX2836">
        <v>51834000</v>
      </c>
      <c r="BY2836">
        <v>77376000</v>
      </c>
      <c r="BZ2836">
        <v>42755000</v>
      </c>
      <c r="CA2836">
        <v>58918000</v>
      </c>
      <c r="CB2836" t="s">
        <v>137</v>
      </c>
      <c r="CC2836" t="s">
        <v>137</v>
      </c>
      <c r="CD2836" t="s">
        <v>137</v>
      </c>
      <c r="CE2836" t="s">
        <v>137</v>
      </c>
      <c r="CF2836" t="s">
        <v>137</v>
      </c>
      <c r="CG2836" t="s">
        <v>137</v>
      </c>
      <c r="CH2836" t="s">
        <v>137</v>
      </c>
      <c r="CI2836" t="s">
        <v>137</v>
      </c>
      <c r="CJ2836">
        <v>111510000</v>
      </c>
      <c r="CK2836">
        <v>0</v>
      </c>
      <c r="CL2836">
        <v>0</v>
      </c>
      <c r="CM2836">
        <v>0</v>
      </c>
      <c r="CN2836">
        <v>0</v>
      </c>
      <c r="CO2836">
        <v>0</v>
      </c>
      <c r="CP2836">
        <v>80558000</v>
      </c>
      <c r="CQ2836">
        <v>0</v>
      </c>
      <c r="CR2836">
        <v>0</v>
      </c>
      <c r="CS2836">
        <v>145850000</v>
      </c>
      <c r="CT2836">
        <v>0</v>
      </c>
      <c r="CU2836">
        <v>0</v>
      </c>
      <c r="CV2836">
        <v>51834000</v>
      </c>
      <c r="CW2836">
        <v>0</v>
      </c>
      <c r="CX2836">
        <v>0</v>
      </c>
      <c r="CY2836">
        <v>77376000</v>
      </c>
      <c r="CZ2836">
        <v>0</v>
      </c>
      <c r="DA2836">
        <v>0</v>
      </c>
      <c r="DB2836">
        <v>42755000</v>
      </c>
      <c r="DC2836">
        <v>0</v>
      </c>
      <c r="DD2836">
        <v>0</v>
      </c>
      <c r="DE2836">
        <v>58918000</v>
      </c>
      <c r="DF2836">
        <v>0</v>
      </c>
      <c r="DG2836">
        <v>0</v>
      </c>
      <c r="DJ2836">
        <v>2834</v>
      </c>
      <c r="DK2836">
        <v>4326</v>
      </c>
      <c r="DL2836">
        <v>408</v>
      </c>
      <c r="DM2836">
        <v>408</v>
      </c>
      <c r="DN2836">
        <v>6515</v>
      </c>
      <c r="DO2836">
        <v>6891</v>
      </c>
      <c r="DP2836" t="s">
        <v>379</v>
      </c>
      <c r="DQ2836" t="s">
        <v>378</v>
      </c>
      <c r="DR2836">
        <v>42179</v>
      </c>
      <c r="DS2836">
        <v>28875</v>
      </c>
      <c r="DT2836">
        <v>8</v>
      </c>
      <c r="DU2836">
        <v>12392</v>
      </c>
      <c r="DV2836">
        <v>42178</v>
      </c>
      <c r="DW2836">
        <v>28874</v>
      </c>
      <c r="DX2836">
        <v>7</v>
      </c>
      <c r="DY2836">
        <v>13245</v>
      </c>
      <c r="DZ2836">
        <v>42173</v>
      </c>
      <c r="EA2836">
        <v>28869</v>
      </c>
      <c r="EB2836">
        <v>2</v>
      </c>
      <c r="EC2836">
        <v>11586</v>
      </c>
    </row>
    <row r="2837" spans="1:133" x14ac:dyDescent="0.2">
      <c r="A2837" t="s">
        <v>363</v>
      </c>
      <c r="B2837">
        <v>172</v>
      </c>
      <c r="C2837" t="s">
        <v>364</v>
      </c>
      <c r="D2837" t="str">
        <f t="shared" si="132"/>
        <v>NP_065147</v>
      </c>
      <c r="E2837" t="s">
        <v>363</v>
      </c>
      <c r="F2837" t="s">
        <v>363</v>
      </c>
      <c r="G2837" t="s">
        <v>362</v>
      </c>
      <c r="H2837">
        <v>1</v>
      </c>
      <c r="I2837">
        <v>94.023200000000003</v>
      </c>
      <c r="J2837">
        <v>3.9957600000000001E-3</v>
      </c>
      <c r="K2837">
        <v>94.022999999999996</v>
      </c>
      <c r="L2837">
        <v>50.725999999999999</v>
      </c>
      <c r="M2837">
        <v>94.022999999999996</v>
      </c>
      <c r="N2837">
        <v>0</v>
      </c>
      <c r="O2837">
        <v>0</v>
      </c>
      <c r="Q2837" t="s">
        <v>137</v>
      </c>
      <c r="V2837">
        <v>0</v>
      </c>
      <c r="W2837">
        <v>0</v>
      </c>
      <c r="Y2837" t="s">
        <v>137</v>
      </c>
      <c r="Z2837">
        <v>1</v>
      </c>
      <c r="AA2837">
        <v>78.401300000000006</v>
      </c>
      <c r="AB2837">
        <v>1.52672E-2</v>
      </c>
      <c r="AC2837">
        <v>78.400999999999996</v>
      </c>
      <c r="AD2837">
        <v>0</v>
      </c>
      <c r="AE2837">
        <v>0</v>
      </c>
      <c r="AG2837" t="s">
        <v>137</v>
      </c>
      <c r="AH2837">
        <v>0</v>
      </c>
      <c r="AI2837">
        <v>0</v>
      </c>
      <c r="AK2837" t="s">
        <v>137</v>
      </c>
      <c r="AL2837">
        <v>1</v>
      </c>
      <c r="AM2837">
        <v>94.023200000000003</v>
      </c>
      <c r="AN2837">
        <v>3.9957600000000001E-3</v>
      </c>
      <c r="AO2837">
        <v>94.022999999999996</v>
      </c>
      <c r="AT2837" t="s">
        <v>136</v>
      </c>
      <c r="AU2837">
        <v>1</v>
      </c>
      <c r="AV2837" t="s">
        <v>144</v>
      </c>
      <c r="AW2837" t="str">
        <f t="shared" si="133"/>
        <v>DDX24|NP_065147</v>
      </c>
      <c r="AX2837" s="1" t="str">
        <f t="shared" si="134"/>
        <v>DDX24|NP_065147|GLEPSQSTAAK(1)VPK</v>
      </c>
      <c r="AY2837" t="s">
        <v>377</v>
      </c>
      <c r="AZ2837" t="s">
        <v>143</v>
      </c>
      <c r="BA2837" t="s">
        <v>376</v>
      </c>
      <c r="BB2837" t="s">
        <v>375</v>
      </c>
      <c r="BC2837" t="s">
        <v>374</v>
      </c>
      <c r="BD2837">
        <v>11</v>
      </c>
      <c r="BE2837">
        <v>2</v>
      </c>
      <c r="BF2837">
        <v>0.48013</v>
      </c>
      <c r="BG2837" t="s">
        <v>138</v>
      </c>
      <c r="BH2837" t="s">
        <v>138</v>
      </c>
      <c r="BI2837" t="s">
        <v>138</v>
      </c>
      <c r="BJ2837" t="s">
        <v>139</v>
      </c>
      <c r="BK2837" t="s">
        <v>138</v>
      </c>
      <c r="BL2837" t="s">
        <v>138</v>
      </c>
      <c r="BM2837" t="s">
        <v>139</v>
      </c>
      <c r="BN2837" t="s">
        <v>138</v>
      </c>
      <c r="BO2837">
        <v>68029000</v>
      </c>
      <c r="BP2837">
        <v>68029000</v>
      </c>
      <c r="BQ2837">
        <v>0</v>
      </c>
      <c r="BR2837">
        <v>0</v>
      </c>
      <c r="BS2837" t="s">
        <v>137</v>
      </c>
      <c r="BT2837">
        <v>13306000</v>
      </c>
      <c r="BU2837" t="s">
        <v>297</v>
      </c>
      <c r="BV2837">
        <v>3015500</v>
      </c>
      <c r="BW2837">
        <v>21720000</v>
      </c>
      <c r="BX2837">
        <v>4942500</v>
      </c>
      <c r="BY2837">
        <v>10946000</v>
      </c>
      <c r="BZ2837">
        <v>14100000</v>
      </c>
      <c r="CA2837" t="s">
        <v>297</v>
      </c>
      <c r="CB2837" t="s">
        <v>137</v>
      </c>
      <c r="CC2837" t="s">
        <v>137</v>
      </c>
      <c r="CD2837" t="s">
        <v>137</v>
      </c>
      <c r="CE2837" t="s">
        <v>137</v>
      </c>
      <c r="CF2837" t="s">
        <v>137</v>
      </c>
      <c r="CG2837" t="s">
        <v>137</v>
      </c>
      <c r="CH2837" t="s">
        <v>137</v>
      </c>
      <c r="CI2837" t="s">
        <v>137</v>
      </c>
      <c r="CJ2837">
        <v>13306000</v>
      </c>
      <c r="CK2837">
        <v>0</v>
      </c>
      <c r="CL2837">
        <v>0</v>
      </c>
      <c r="CM2837">
        <v>0</v>
      </c>
      <c r="CN2837">
        <v>0</v>
      </c>
      <c r="CO2837">
        <v>0</v>
      </c>
      <c r="CP2837">
        <v>3015500</v>
      </c>
      <c r="CQ2837">
        <v>0</v>
      </c>
      <c r="CR2837">
        <v>0</v>
      </c>
      <c r="CS2837">
        <v>21720000</v>
      </c>
      <c r="CT2837">
        <v>0</v>
      </c>
      <c r="CU2837">
        <v>0</v>
      </c>
      <c r="CV2837">
        <v>4942500</v>
      </c>
      <c r="CW2837">
        <v>0</v>
      </c>
      <c r="CX2837">
        <v>0</v>
      </c>
      <c r="CY2837">
        <v>10946000</v>
      </c>
      <c r="CZ2837">
        <v>0</v>
      </c>
      <c r="DA2837">
        <v>0</v>
      </c>
      <c r="DB2837">
        <v>14100000</v>
      </c>
      <c r="DC2837">
        <v>0</v>
      </c>
      <c r="DD2837">
        <v>0</v>
      </c>
      <c r="DE2837">
        <v>0</v>
      </c>
      <c r="DF2837">
        <v>0</v>
      </c>
      <c r="DG2837">
        <v>0</v>
      </c>
      <c r="DJ2837">
        <v>2835</v>
      </c>
      <c r="DK2837">
        <v>4329</v>
      </c>
      <c r="DL2837">
        <v>172</v>
      </c>
      <c r="DM2837">
        <v>172</v>
      </c>
      <c r="DN2837">
        <v>3065</v>
      </c>
      <c r="DO2837">
        <v>3229</v>
      </c>
      <c r="DP2837" t="s">
        <v>373</v>
      </c>
      <c r="DQ2837" t="s">
        <v>372</v>
      </c>
      <c r="DR2837">
        <v>19158</v>
      </c>
      <c r="DS2837">
        <v>13330</v>
      </c>
      <c r="DT2837">
        <v>7</v>
      </c>
      <c r="DU2837">
        <v>19206</v>
      </c>
      <c r="DV2837">
        <v>19158</v>
      </c>
      <c r="DW2837">
        <v>13330</v>
      </c>
      <c r="DX2837">
        <v>7</v>
      </c>
      <c r="DY2837">
        <v>19206</v>
      </c>
      <c r="DZ2837">
        <v>19158</v>
      </c>
      <c r="EA2837">
        <v>13330</v>
      </c>
      <c r="EB2837">
        <v>7</v>
      </c>
      <c r="EC2837">
        <v>19206</v>
      </c>
    </row>
    <row r="2838" spans="1:133" x14ac:dyDescent="0.2">
      <c r="A2838" t="s">
        <v>363</v>
      </c>
      <c r="B2838">
        <v>17</v>
      </c>
      <c r="C2838" t="s">
        <v>364</v>
      </c>
      <c r="D2838" t="str">
        <f t="shared" si="132"/>
        <v>NP_065147</v>
      </c>
      <c r="E2838" t="s">
        <v>363</v>
      </c>
      <c r="F2838" t="s">
        <v>363</v>
      </c>
      <c r="G2838" t="s">
        <v>362</v>
      </c>
      <c r="H2838">
        <v>1</v>
      </c>
      <c r="I2838">
        <v>177.56700000000001</v>
      </c>
      <c r="J2838" s="3">
        <v>1.1433100000000001E-9</v>
      </c>
      <c r="K2838">
        <v>206.36</v>
      </c>
      <c r="L2838">
        <v>163.06</v>
      </c>
      <c r="M2838">
        <v>177.57</v>
      </c>
      <c r="N2838">
        <v>1</v>
      </c>
      <c r="O2838">
        <v>104.07</v>
      </c>
      <c r="P2838" s="3">
        <v>1.54007E-5</v>
      </c>
      <c r="Q2838">
        <v>188.96</v>
      </c>
      <c r="R2838">
        <v>1</v>
      </c>
      <c r="S2838">
        <v>188.96100000000001</v>
      </c>
      <c r="T2838" s="3">
        <v>1.54007E-5</v>
      </c>
      <c r="U2838">
        <v>188.96</v>
      </c>
      <c r="V2838">
        <v>1</v>
      </c>
      <c r="W2838">
        <v>129.74199999999999</v>
      </c>
      <c r="X2838">
        <v>1.6477600000000001E-3</v>
      </c>
      <c r="Y2838">
        <v>129.74</v>
      </c>
      <c r="Z2838">
        <v>1</v>
      </c>
      <c r="AA2838">
        <v>81.524699999999996</v>
      </c>
      <c r="AB2838">
        <v>8.6968099999999997E-4</v>
      </c>
      <c r="AC2838">
        <v>163.12</v>
      </c>
      <c r="AD2838">
        <v>1</v>
      </c>
      <c r="AE2838">
        <v>206.36</v>
      </c>
      <c r="AF2838" s="3">
        <v>1.1433100000000001E-9</v>
      </c>
      <c r="AG2838">
        <v>206.36</v>
      </c>
      <c r="AH2838">
        <v>1</v>
      </c>
      <c r="AI2838">
        <v>163.11699999999999</v>
      </c>
      <c r="AJ2838">
        <v>8.6968099999999997E-4</v>
      </c>
      <c r="AK2838">
        <v>163.12</v>
      </c>
      <c r="AL2838">
        <v>1</v>
      </c>
      <c r="AM2838">
        <v>177.56700000000001</v>
      </c>
      <c r="AN2838">
        <v>2.1014300000000001E-4</v>
      </c>
      <c r="AO2838">
        <v>177.57</v>
      </c>
      <c r="AP2838">
        <v>1</v>
      </c>
      <c r="AQ2838">
        <v>177.56700000000001</v>
      </c>
      <c r="AR2838">
        <v>2.1014300000000001E-4</v>
      </c>
      <c r="AS2838">
        <v>177.57</v>
      </c>
      <c r="AT2838" t="s">
        <v>136</v>
      </c>
      <c r="AU2838">
        <v>1</v>
      </c>
      <c r="AV2838" t="s">
        <v>144</v>
      </c>
      <c r="AW2838" t="str">
        <f t="shared" si="133"/>
        <v>DDX24|NP_065147</v>
      </c>
      <c r="AX2838" s="1" t="str">
        <f t="shared" si="134"/>
        <v>DDX24|NP_065147|QSSCGK(1)FQTK</v>
      </c>
      <c r="AY2838" t="s">
        <v>371</v>
      </c>
      <c r="AZ2838" t="s">
        <v>370</v>
      </c>
      <c r="BA2838" t="s">
        <v>369</v>
      </c>
      <c r="BB2838" t="s">
        <v>368</v>
      </c>
      <c r="BC2838" t="s">
        <v>367</v>
      </c>
      <c r="BD2838">
        <v>6</v>
      </c>
      <c r="BE2838">
        <v>2</v>
      </c>
      <c r="BF2838">
        <v>-0.17698</v>
      </c>
      <c r="BG2838" t="s">
        <v>139</v>
      </c>
      <c r="BH2838" t="s">
        <v>139</v>
      </c>
      <c r="BI2838" t="s">
        <v>139</v>
      </c>
      <c r="BJ2838" t="s">
        <v>139</v>
      </c>
      <c r="BK2838" t="s">
        <v>139</v>
      </c>
      <c r="BL2838" t="s">
        <v>139</v>
      </c>
      <c r="BM2838" t="s">
        <v>139</v>
      </c>
      <c r="BN2838" t="s">
        <v>139</v>
      </c>
      <c r="BO2838">
        <v>2366100000</v>
      </c>
      <c r="BP2838">
        <v>2366100000</v>
      </c>
      <c r="BQ2838">
        <v>0</v>
      </c>
      <c r="BR2838">
        <v>0</v>
      </c>
      <c r="BS2838" t="s">
        <v>137</v>
      </c>
      <c r="BT2838">
        <v>260950000</v>
      </c>
      <c r="BU2838">
        <v>399450000</v>
      </c>
      <c r="BV2838">
        <v>106700000</v>
      </c>
      <c r="BW2838">
        <v>653780000</v>
      </c>
      <c r="BX2838">
        <v>43317000</v>
      </c>
      <c r="BY2838">
        <v>248560000</v>
      </c>
      <c r="BZ2838">
        <v>342790000</v>
      </c>
      <c r="CA2838">
        <v>292880000</v>
      </c>
      <c r="CB2838" t="s">
        <v>137</v>
      </c>
      <c r="CC2838" t="s">
        <v>137</v>
      </c>
      <c r="CD2838" t="s">
        <v>137</v>
      </c>
      <c r="CE2838" t="s">
        <v>137</v>
      </c>
      <c r="CF2838" t="s">
        <v>137</v>
      </c>
      <c r="CG2838" t="s">
        <v>137</v>
      </c>
      <c r="CH2838" t="s">
        <v>137</v>
      </c>
      <c r="CI2838" t="s">
        <v>137</v>
      </c>
      <c r="CJ2838">
        <v>260950000</v>
      </c>
      <c r="CK2838">
        <v>0</v>
      </c>
      <c r="CL2838">
        <v>0</v>
      </c>
      <c r="CM2838">
        <v>399450000</v>
      </c>
      <c r="CN2838">
        <v>0</v>
      </c>
      <c r="CO2838">
        <v>0</v>
      </c>
      <c r="CP2838">
        <v>106700000</v>
      </c>
      <c r="CQ2838">
        <v>0</v>
      </c>
      <c r="CR2838">
        <v>0</v>
      </c>
      <c r="CS2838">
        <v>653780000</v>
      </c>
      <c r="CT2838">
        <v>0</v>
      </c>
      <c r="CU2838">
        <v>0</v>
      </c>
      <c r="CV2838">
        <v>43317000</v>
      </c>
      <c r="CW2838">
        <v>0</v>
      </c>
      <c r="CX2838">
        <v>0</v>
      </c>
      <c r="CY2838">
        <v>248560000</v>
      </c>
      <c r="CZ2838">
        <v>0</v>
      </c>
      <c r="DA2838">
        <v>0</v>
      </c>
      <c r="DB2838">
        <v>342790000</v>
      </c>
      <c r="DC2838">
        <v>0</v>
      </c>
      <c r="DD2838">
        <v>0</v>
      </c>
      <c r="DE2838">
        <v>292880000</v>
      </c>
      <c r="DF2838">
        <v>0</v>
      </c>
      <c r="DG2838">
        <v>0</v>
      </c>
      <c r="DJ2838">
        <v>2836</v>
      </c>
      <c r="DK2838">
        <v>4329</v>
      </c>
      <c r="DL2838">
        <v>17</v>
      </c>
      <c r="DM2838">
        <v>17</v>
      </c>
      <c r="DN2838">
        <v>8418</v>
      </c>
      <c r="DO2838">
        <v>8981</v>
      </c>
      <c r="DP2838" t="s">
        <v>366</v>
      </c>
      <c r="DQ2838" t="s">
        <v>365</v>
      </c>
      <c r="DR2838">
        <v>52957</v>
      </c>
      <c r="DS2838">
        <v>36205</v>
      </c>
      <c r="DT2838">
        <v>8</v>
      </c>
      <c r="DU2838">
        <v>10183</v>
      </c>
      <c r="DV2838">
        <v>52954</v>
      </c>
      <c r="DW2838">
        <v>36202</v>
      </c>
      <c r="DX2838">
        <v>5</v>
      </c>
      <c r="DY2838">
        <v>9253</v>
      </c>
      <c r="DZ2838">
        <v>52954</v>
      </c>
      <c r="EA2838">
        <v>36202</v>
      </c>
      <c r="EB2838">
        <v>5</v>
      </c>
      <c r="EC2838">
        <v>9253</v>
      </c>
    </row>
    <row r="2839" spans="1:133" x14ac:dyDescent="0.2">
      <c r="A2839" t="s">
        <v>363</v>
      </c>
      <c r="B2839">
        <v>815</v>
      </c>
      <c r="C2839" t="s">
        <v>364</v>
      </c>
      <c r="D2839" t="str">
        <f t="shared" si="132"/>
        <v>NP_065147</v>
      </c>
      <c r="E2839" t="s">
        <v>363</v>
      </c>
      <c r="F2839" t="s">
        <v>363</v>
      </c>
      <c r="G2839" t="s">
        <v>362</v>
      </c>
      <c r="H2839">
        <v>0.95836100000000002</v>
      </c>
      <c r="I2839">
        <v>13.6203</v>
      </c>
      <c r="J2839">
        <v>3.35812E-3</v>
      </c>
      <c r="K2839">
        <v>70.986999999999995</v>
      </c>
      <c r="L2839">
        <v>44.575000000000003</v>
      </c>
      <c r="M2839">
        <v>70.986999999999995</v>
      </c>
      <c r="N2839">
        <v>0</v>
      </c>
      <c r="O2839">
        <v>0</v>
      </c>
      <c r="Q2839" t="s">
        <v>137</v>
      </c>
      <c r="R2839">
        <v>0</v>
      </c>
      <c r="S2839">
        <v>0</v>
      </c>
      <c r="U2839" t="s">
        <v>137</v>
      </c>
      <c r="V2839">
        <v>0</v>
      </c>
      <c r="W2839">
        <v>0</v>
      </c>
      <c r="Y2839" t="s">
        <v>137</v>
      </c>
      <c r="Z2839">
        <v>0</v>
      </c>
      <c r="AA2839">
        <v>0</v>
      </c>
      <c r="AC2839" t="s">
        <v>137</v>
      </c>
      <c r="AD2839">
        <v>0.95836100000000002</v>
      </c>
      <c r="AE2839">
        <v>13.6203</v>
      </c>
      <c r="AF2839">
        <v>3.35812E-3</v>
      </c>
      <c r="AG2839">
        <v>70.986999999999995</v>
      </c>
      <c r="AH2839">
        <v>0</v>
      </c>
      <c r="AI2839">
        <v>0</v>
      </c>
      <c r="AK2839" t="s">
        <v>137</v>
      </c>
      <c r="AP2839">
        <v>0</v>
      </c>
      <c r="AQ2839">
        <v>0</v>
      </c>
      <c r="AS2839" t="s">
        <v>137</v>
      </c>
      <c r="AT2839" t="s">
        <v>136</v>
      </c>
      <c r="AU2839">
        <v>1</v>
      </c>
      <c r="AV2839" t="s">
        <v>144</v>
      </c>
      <c r="AW2839" t="str">
        <f t="shared" si="133"/>
        <v>DDX24|NP_065147</v>
      </c>
      <c r="AX2839" s="1" t="str">
        <f t="shared" si="134"/>
        <v>DDX24|NP_065147|TK(0.042)YPTQSGK(0.958)PPLLVSAPSK</v>
      </c>
      <c r="AY2839" t="s">
        <v>361</v>
      </c>
      <c r="AZ2839" t="s">
        <v>143</v>
      </c>
      <c r="BA2839" t="s">
        <v>360</v>
      </c>
      <c r="BB2839" t="s">
        <v>359</v>
      </c>
      <c r="BC2839" t="s">
        <v>358</v>
      </c>
      <c r="BD2839">
        <v>9</v>
      </c>
      <c r="BE2839">
        <v>3</v>
      </c>
      <c r="BF2839">
        <v>8.0013000000000001E-2</v>
      </c>
      <c r="BG2839" t="s">
        <v>138</v>
      </c>
      <c r="BH2839" t="s">
        <v>138</v>
      </c>
      <c r="BI2839" t="s">
        <v>138</v>
      </c>
      <c r="BJ2839" t="s">
        <v>138</v>
      </c>
      <c r="BK2839" t="s">
        <v>139</v>
      </c>
      <c r="BL2839" t="s">
        <v>138</v>
      </c>
      <c r="BM2839" t="s">
        <v>138</v>
      </c>
      <c r="BN2839" t="s">
        <v>138</v>
      </c>
      <c r="BO2839">
        <v>67075000</v>
      </c>
      <c r="BP2839">
        <v>67075000</v>
      </c>
      <c r="BQ2839">
        <v>0</v>
      </c>
      <c r="BR2839">
        <v>0</v>
      </c>
      <c r="BS2839">
        <v>0.19819999999999999</v>
      </c>
      <c r="BT2839">
        <v>8393100</v>
      </c>
      <c r="BU2839">
        <v>8295300</v>
      </c>
      <c r="BV2839">
        <v>10754000</v>
      </c>
      <c r="BW2839">
        <v>14654000</v>
      </c>
      <c r="BX2839">
        <v>5894800</v>
      </c>
      <c r="BY2839">
        <v>10991000</v>
      </c>
      <c r="BZ2839" t="s">
        <v>297</v>
      </c>
      <c r="CA2839">
        <v>8091800</v>
      </c>
      <c r="CB2839">
        <v>0.14537</v>
      </c>
      <c r="CC2839">
        <v>8.4705000000000003E-2</v>
      </c>
      <c r="CD2839">
        <v>0.44577</v>
      </c>
      <c r="CE2839">
        <v>0.4083</v>
      </c>
      <c r="CF2839">
        <v>1.0681</v>
      </c>
      <c r="CG2839">
        <v>0.36348999999999998</v>
      </c>
      <c r="CH2839">
        <v>0</v>
      </c>
      <c r="CI2839">
        <v>0.12545999999999999</v>
      </c>
      <c r="CJ2839">
        <v>8393100</v>
      </c>
      <c r="CK2839">
        <v>0</v>
      </c>
      <c r="CL2839">
        <v>0</v>
      </c>
      <c r="CM2839">
        <v>8295300</v>
      </c>
      <c r="CN2839">
        <v>0</v>
      </c>
      <c r="CO2839">
        <v>0</v>
      </c>
      <c r="CP2839">
        <v>10754000</v>
      </c>
      <c r="CQ2839">
        <v>0</v>
      </c>
      <c r="CR2839">
        <v>0</v>
      </c>
      <c r="CS2839">
        <v>14654000</v>
      </c>
      <c r="CT2839">
        <v>0</v>
      </c>
      <c r="CU2839">
        <v>0</v>
      </c>
      <c r="CV2839">
        <v>5894800</v>
      </c>
      <c r="CW2839">
        <v>0</v>
      </c>
      <c r="CX2839">
        <v>0</v>
      </c>
      <c r="CY2839">
        <v>10991000</v>
      </c>
      <c r="CZ2839">
        <v>0</v>
      </c>
      <c r="DA2839">
        <v>0</v>
      </c>
      <c r="DB2839">
        <v>0</v>
      </c>
      <c r="DC2839">
        <v>0</v>
      </c>
      <c r="DD2839">
        <v>0</v>
      </c>
      <c r="DE2839">
        <v>8091800</v>
      </c>
      <c r="DF2839">
        <v>0</v>
      </c>
      <c r="DG2839">
        <v>0</v>
      </c>
      <c r="DJ2839">
        <v>2837</v>
      </c>
      <c r="DK2839">
        <v>4329</v>
      </c>
      <c r="DL2839">
        <v>815</v>
      </c>
      <c r="DM2839">
        <v>815</v>
      </c>
      <c r="DN2839">
        <v>10556</v>
      </c>
      <c r="DO2839">
        <v>11231</v>
      </c>
      <c r="DP2839" t="s">
        <v>357</v>
      </c>
      <c r="DQ2839">
        <v>45913</v>
      </c>
      <c r="DR2839">
        <v>67257</v>
      </c>
      <c r="DS2839">
        <v>45913</v>
      </c>
      <c r="DT2839">
        <v>5</v>
      </c>
      <c r="DU2839">
        <v>23421</v>
      </c>
      <c r="DV2839">
        <v>67257</v>
      </c>
      <c r="DW2839">
        <v>45913</v>
      </c>
      <c r="DX2839">
        <v>5</v>
      </c>
      <c r="DY2839">
        <v>23421</v>
      </c>
      <c r="DZ2839">
        <v>67257</v>
      </c>
      <c r="EA2839">
        <v>45913</v>
      </c>
      <c r="EB2839">
        <v>5</v>
      </c>
      <c r="EC2839">
        <v>23421</v>
      </c>
    </row>
    <row r="2840" spans="1:133" x14ac:dyDescent="0.2">
      <c r="A2840" t="s">
        <v>321</v>
      </c>
      <c r="B2840">
        <v>29</v>
      </c>
      <c r="C2840" t="s">
        <v>322</v>
      </c>
      <c r="D2840" t="str">
        <f t="shared" si="132"/>
        <v>NP_065090</v>
      </c>
      <c r="E2840" t="s">
        <v>321</v>
      </c>
      <c r="F2840" t="s">
        <v>321</v>
      </c>
      <c r="G2840" t="s">
        <v>320</v>
      </c>
      <c r="H2840">
        <v>1</v>
      </c>
      <c r="I2840">
        <v>76.819900000000004</v>
      </c>
      <c r="J2840" s="3">
        <v>6.53571E-28</v>
      </c>
      <c r="K2840">
        <v>142.57</v>
      </c>
      <c r="L2840">
        <v>81.540000000000006</v>
      </c>
      <c r="M2840">
        <v>76.819999999999993</v>
      </c>
      <c r="N2840">
        <v>0</v>
      </c>
      <c r="O2840">
        <v>0</v>
      </c>
      <c r="Q2840" t="s">
        <v>137</v>
      </c>
      <c r="R2840">
        <v>1</v>
      </c>
      <c r="S2840">
        <v>142.57</v>
      </c>
      <c r="T2840" s="3">
        <v>6.53571E-28</v>
      </c>
      <c r="U2840">
        <v>142.57</v>
      </c>
      <c r="V2840">
        <v>1</v>
      </c>
      <c r="W2840">
        <v>76.157899999999998</v>
      </c>
      <c r="X2840">
        <v>2.26289E-3</v>
      </c>
      <c r="Y2840">
        <v>83.37</v>
      </c>
      <c r="Z2840">
        <v>1</v>
      </c>
      <c r="AA2840">
        <v>120.542</v>
      </c>
      <c r="AB2840" s="3">
        <v>1.5687599999999999E-5</v>
      </c>
      <c r="AC2840">
        <v>120.54</v>
      </c>
      <c r="AH2840">
        <v>1</v>
      </c>
      <c r="AI2840">
        <v>76.819900000000004</v>
      </c>
      <c r="AJ2840">
        <v>2.7986299999999999E-2</v>
      </c>
      <c r="AK2840">
        <v>76.819999999999993</v>
      </c>
      <c r="AP2840">
        <v>0</v>
      </c>
      <c r="AQ2840">
        <v>0</v>
      </c>
      <c r="AS2840" t="s">
        <v>137</v>
      </c>
      <c r="AT2840" t="s">
        <v>136</v>
      </c>
      <c r="AU2840">
        <v>1</v>
      </c>
      <c r="AV2840" t="s">
        <v>144</v>
      </c>
      <c r="AW2840" t="str">
        <f t="shared" si="133"/>
        <v>PCNP|NP_065090</v>
      </c>
      <c r="AX2840" s="1" t="str">
        <f t="shared" si="134"/>
        <v>PCNP|NP_065090|AGAAGGPEEEAEK(1)PVK</v>
      </c>
      <c r="AY2840" t="s">
        <v>356</v>
      </c>
      <c r="AZ2840" t="s">
        <v>143</v>
      </c>
      <c r="BA2840" t="s">
        <v>355</v>
      </c>
      <c r="BB2840" t="s">
        <v>354</v>
      </c>
      <c r="BC2840" t="s">
        <v>353</v>
      </c>
      <c r="BD2840">
        <v>13</v>
      </c>
      <c r="BE2840">
        <v>2</v>
      </c>
      <c r="BF2840">
        <v>1.0274000000000001</v>
      </c>
      <c r="BG2840" t="s">
        <v>138</v>
      </c>
      <c r="BH2840" t="s">
        <v>139</v>
      </c>
      <c r="BI2840" t="s">
        <v>139</v>
      </c>
      <c r="BJ2840" t="s">
        <v>139</v>
      </c>
      <c r="BK2840" t="s">
        <v>138</v>
      </c>
      <c r="BL2840" t="s">
        <v>139</v>
      </c>
      <c r="BM2840" t="s">
        <v>138</v>
      </c>
      <c r="BN2840" t="s">
        <v>138</v>
      </c>
      <c r="BO2840">
        <v>42844000</v>
      </c>
      <c r="BP2840">
        <v>42844000</v>
      </c>
      <c r="BQ2840">
        <v>0</v>
      </c>
      <c r="BR2840">
        <v>0</v>
      </c>
      <c r="BS2840" t="s">
        <v>137</v>
      </c>
      <c r="BT2840" t="s">
        <v>297</v>
      </c>
      <c r="BU2840" t="s">
        <v>297</v>
      </c>
      <c r="BV2840">
        <v>9989400</v>
      </c>
      <c r="BW2840">
        <v>20194000</v>
      </c>
      <c r="BX2840" t="s">
        <v>297</v>
      </c>
      <c r="BY2840" t="s">
        <v>297</v>
      </c>
      <c r="BZ2840" t="s">
        <v>297</v>
      </c>
      <c r="CA2840">
        <v>12661000</v>
      </c>
      <c r="CB2840" t="s">
        <v>137</v>
      </c>
      <c r="CC2840" t="s">
        <v>137</v>
      </c>
      <c r="CD2840" t="s">
        <v>137</v>
      </c>
      <c r="CE2840" t="s">
        <v>137</v>
      </c>
      <c r="CF2840" t="s">
        <v>137</v>
      </c>
      <c r="CG2840" t="s">
        <v>137</v>
      </c>
      <c r="CH2840" t="s">
        <v>137</v>
      </c>
      <c r="CI2840" t="s">
        <v>137</v>
      </c>
      <c r="CJ2840">
        <v>0</v>
      </c>
      <c r="CK2840">
        <v>0</v>
      </c>
      <c r="CL2840">
        <v>0</v>
      </c>
      <c r="CM2840">
        <v>0</v>
      </c>
      <c r="CN2840">
        <v>0</v>
      </c>
      <c r="CO2840">
        <v>0</v>
      </c>
      <c r="CP2840">
        <v>9989400</v>
      </c>
      <c r="CQ2840">
        <v>0</v>
      </c>
      <c r="CR2840">
        <v>0</v>
      </c>
      <c r="CS2840">
        <v>20194000</v>
      </c>
      <c r="CT2840">
        <v>0</v>
      </c>
      <c r="CU2840">
        <v>0</v>
      </c>
      <c r="CV2840">
        <v>0</v>
      </c>
      <c r="CW2840">
        <v>0</v>
      </c>
      <c r="CX2840">
        <v>0</v>
      </c>
      <c r="CY2840">
        <v>0</v>
      </c>
      <c r="CZ2840">
        <v>0</v>
      </c>
      <c r="DA2840">
        <v>0</v>
      </c>
      <c r="DB2840">
        <v>0</v>
      </c>
      <c r="DC2840">
        <v>0</v>
      </c>
      <c r="DD2840">
        <v>0</v>
      </c>
      <c r="DE2840">
        <v>12661000</v>
      </c>
      <c r="DF2840">
        <v>0</v>
      </c>
      <c r="DG2840">
        <v>0</v>
      </c>
      <c r="DJ2840">
        <v>2838</v>
      </c>
      <c r="DK2840">
        <v>4330</v>
      </c>
      <c r="DL2840">
        <v>29</v>
      </c>
      <c r="DM2840">
        <v>29</v>
      </c>
      <c r="DN2840" t="s">
        <v>346</v>
      </c>
      <c r="DO2840" t="s">
        <v>345</v>
      </c>
      <c r="DP2840" t="s">
        <v>352</v>
      </c>
      <c r="DQ2840" t="s">
        <v>351</v>
      </c>
      <c r="DR2840">
        <v>1833</v>
      </c>
      <c r="DS2840">
        <v>1332</v>
      </c>
      <c r="DT2840">
        <v>6</v>
      </c>
      <c r="DU2840">
        <v>14640</v>
      </c>
      <c r="DV2840">
        <v>1829</v>
      </c>
      <c r="DW2840">
        <v>1328</v>
      </c>
      <c r="DX2840">
        <v>2</v>
      </c>
      <c r="DY2840">
        <v>13496</v>
      </c>
      <c r="DZ2840">
        <v>1829</v>
      </c>
      <c r="EA2840">
        <v>1328</v>
      </c>
      <c r="EB2840">
        <v>2</v>
      </c>
      <c r="EC2840">
        <v>13496</v>
      </c>
    </row>
    <row r="2841" spans="1:133" x14ac:dyDescent="0.2">
      <c r="A2841" t="s">
        <v>321</v>
      </c>
      <c r="B2841">
        <v>32</v>
      </c>
      <c r="C2841" t="s">
        <v>322</v>
      </c>
      <c r="D2841" t="str">
        <f t="shared" si="132"/>
        <v>NP_065090</v>
      </c>
      <c r="E2841" t="s">
        <v>321</v>
      </c>
      <c r="F2841" t="s">
        <v>321</v>
      </c>
      <c r="G2841" t="s">
        <v>320</v>
      </c>
      <c r="H2841">
        <v>0.97154600000000002</v>
      </c>
      <c r="I2841">
        <v>15.333299999999999</v>
      </c>
      <c r="J2841">
        <v>5.8835199999999997E-3</v>
      </c>
      <c r="K2841">
        <v>83.757999999999996</v>
      </c>
      <c r="L2841">
        <v>60.767000000000003</v>
      </c>
      <c r="M2841">
        <v>67.902000000000001</v>
      </c>
      <c r="N2841">
        <v>0</v>
      </c>
      <c r="O2841">
        <v>0</v>
      </c>
      <c r="Q2841" t="s">
        <v>137</v>
      </c>
      <c r="R2841">
        <v>0.95201199999999997</v>
      </c>
      <c r="S2841">
        <v>12.975099999999999</v>
      </c>
      <c r="T2841">
        <v>5.8835199999999997E-3</v>
      </c>
      <c r="U2841">
        <v>83.757999999999996</v>
      </c>
      <c r="V2841">
        <v>0</v>
      </c>
      <c r="W2841">
        <v>0</v>
      </c>
      <c r="Y2841" t="s">
        <v>137</v>
      </c>
      <c r="Z2841">
        <v>0.97154600000000002</v>
      </c>
      <c r="AA2841">
        <v>15.333299999999999</v>
      </c>
      <c r="AB2841">
        <v>7.2128599999999998E-3</v>
      </c>
      <c r="AC2841">
        <v>67.902000000000001</v>
      </c>
      <c r="AH2841">
        <v>0</v>
      </c>
      <c r="AI2841">
        <v>0</v>
      </c>
      <c r="AK2841" t="s">
        <v>137</v>
      </c>
      <c r="AP2841">
        <v>0</v>
      </c>
      <c r="AQ2841">
        <v>0</v>
      </c>
      <c r="AS2841" t="s">
        <v>137</v>
      </c>
      <c r="AT2841" t="s">
        <v>136</v>
      </c>
      <c r="AU2841">
        <v>1</v>
      </c>
      <c r="AV2841" t="s">
        <v>144</v>
      </c>
      <c r="AW2841" t="str">
        <f t="shared" si="133"/>
        <v>PCNP|NP_065090</v>
      </c>
      <c r="AX2841" s="1" t="str">
        <f t="shared" si="134"/>
        <v>PCNP|NP_065090|AGAAGGPEEEAEK(0.028)PVK(0.972)TK</v>
      </c>
      <c r="AY2841" t="s">
        <v>350</v>
      </c>
      <c r="AZ2841" t="s">
        <v>143</v>
      </c>
      <c r="BA2841" t="s">
        <v>349</v>
      </c>
      <c r="BB2841" t="s">
        <v>348</v>
      </c>
      <c r="BC2841" t="s">
        <v>347</v>
      </c>
      <c r="BD2841">
        <v>16</v>
      </c>
      <c r="BE2841">
        <v>3</v>
      </c>
      <c r="BF2841">
        <v>0.41609000000000002</v>
      </c>
      <c r="BG2841" t="s">
        <v>138</v>
      </c>
      <c r="BH2841" t="s">
        <v>138</v>
      </c>
      <c r="BI2841" t="s">
        <v>138</v>
      </c>
      <c r="BJ2841" t="s">
        <v>139</v>
      </c>
      <c r="BK2841" t="s">
        <v>138</v>
      </c>
      <c r="BL2841" t="s">
        <v>138</v>
      </c>
      <c r="BM2841" t="s">
        <v>138</v>
      </c>
      <c r="BN2841" t="s">
        <v>138</v>
      </c>
      <c r="BO2841">
        <v>33161000</v>
      </c>
      <c r="BP2841">
        <v>33161000</v>
      </c>
      <c r="BQ2841">
        <v>0</v>
      </c>
      <c r="BR2841">
        <v>0</v>
      </c>
      <c r="BS2841" t="s">
        <v>137</v>
      </c>
      <c r="BT2841">
        <v>4200000</v>
      </c>
      <c r="BU2841">
        <v>8870300</v>
      </c>
      <c r="BV2841">
        <v>6196100</v>
      </c>
      <c r="BW2841">
        <v>10561000</v>
      </c>
      <c r="BX2841" t="s">
        <v>297</v>
      </c>
      <c r="BY2841">
        <v>3334100</v>
      </c>
      <c r="BZ2841" t="s">
        <v>297</v>
      </c>
      <c r="CA2841" t="s">
        <v>297</v>
      </c>
      <c r="CB2841" t="s">
        <v>137</v>
      </c>
      <c r="CC2841" t="s">
        <v>137</v>
      </c>
      <c r="CD2841" t="s">
        <v>137</v>
      </c>
      <c r="CE2841" t="s">
        <v>137</v>
      </c>
      <c r="CF2841" t="s">
        <v>137</v>
      </c>
      <c r="CG2841" t="s">
        <v>137</v>
      </c>
      <c r="CH2841" t="s">
        <v>137</v>
      </c>
      <c r="CI2841" t="s">
        <v>137</v>
      </c>
      <c r="CJ2841">
        <v>4200000</v>
      </c>
      <c r="CK2841">
        <v>0</v>
      </c>
      <c r="CL2841">
        <v>0</v>
      </c>
      <c r="CM2841">
        <v>8870300</v>
      </c>
      <c r="CN2841">
        <v>0</v>
      </c>
      <c r="CO2841">
        <v>0</v>
      </c>
      <c r="CP2841">
        <v>6196100</v>
      </c>
      <c r="CQ2841">
        <v>0</v>
      </c>
      <c r="CR2841">
        <v>0</v>
      </c>
      <c r="CS2841">
        <v>10561000</v>
      </c>
      <c r="CT2841">
        <v>0</v>
      </c>
      <c r="CU2841">
        <v>0</v>
      </c>
      <c r="CV2841">
        <v>0</v>
      </c>
      <c r="CW2841">
        <v>0</v>
      </c>
      <c r="CX2841">
        <v>0</v>
      </c>
      <c r="CY2841">
        <v>3334100</v>
      </c>
      <c r="CZ2841">
        <v>0</v>
      </c>
      <c r="DA2841">
        <v>0</v>
      </c>
      <c r="DB2841">
        <v>0</v>
      </c>
      <c r="DC2841">
        <v>0</v>
      </c>
      <c r="DD2841">
        <v>0</v>
      </c>
      <c r="DE2841">
        <v>0</v>
      </c>
      <c r="DF2841">
        <v>0</v>
      </c>
      <c r="DG2841">
        <v>0</v>
      </c>
      <c r="DJ2841">
        <v>2839</v>
      </c>
      <c r="DK2841">
        <v>4330</v>
      </c>
      <c r="DL2841">
        <v>32</v>
      </c>
      <c r="DM2841">
        <v>32</v>
      </c>
      <c r="DN2841" t="s">
        <v>346</v>
      </c>
      <c r="DO2841" t="s">
        <v>345</v>
      </c>
      <c r="DP2841" t="s">
        <v>344</v>
      </c>
      <c r="DQ2841" t="s">
        <v>343</v>
      </c>
      <c r="DR2841">
        <v>1836</v>
      </c>
      <c r="DS2841">
        <v>1334</v>
      </c>
      <c r="DT2841">
        <v>4</v>
      </c>
      <c r="DU2841">
        <v>11171</v>
      </c>
      <c r="DV2841">
        <v>1835</v>
      </c>
      <c r="DW2841">
        <v>1333</v>
      </c>
      <c r="DX2841">
        <v>2</v>
      </c>
      <c r="DY2841">
        <v>10964</v>
      </c>
      <c r="DZ2841">
        <v>1835</v>
      </c>
      <c r="EA2841">
        <v>1333</v>
      </c>
      <c r="EB2841">
        <v>2</v>
      </c>
      <c r="EC2841">
        <v>10964</v>
      </c>
    </row>
    <row r="2842" spans="1:133" x14ac:dyDescent="0.2">
      <c r="A2842" t="s">
        <v>321</v>
      </c>
      <c r="B2842">
        <v>89</v>
      </c>
      <c r="C2842" t="s">
        <v>322</v>
      </c>
      <c r="D2842" t="str">
        <f t="shared" si="132"/>
        <v>NP_065090</v>
      </c>
      <c r="E2842" t="s">
        <v>321</v>
      </c>
      <c r="F2842" t="s">
        <v>321</v>
      </c>
      <c r="G2842" t="s">
        <v>320</v>
      </c>
      <c r="H2842">
        <v>1</v>
      </c>
      <c r="I2842">
        <v>71.648099999999999</v>
      </c>
      <c r="J2842" s="3">
        <v>6.7652300000000003E-5</v>
      </c>
      <c r="K2842">
        <v>135.04</v>
      </c>
      <c r="L2842">
        <v>98.47</v>
      </c>
      <c r="M2842">
        <v>130.47</v>
      </c>
      <c r="N2842">
        <v>1</v>
      </c>
      <c r="O2842">
        <v>66.791899999999998</v>
      </c>
      <c r="P2842" s="3">
        <v>9.6956900000000007E-5</v>
      </c>
      <c r="Q2842">
        <v>127.32</v>
      </c>
      <c r="R2842">
        <v>0.99999800000000005</v>
      </c>
      <c r="S2842">
        <v>56.285699999999999</v>
      </c>
      <c r="T2842" s="3">
        <v>6.7652300000000003E-5</v>
      </c>
      <c r="U2842">
        <v>132.25</v>
      </c>
      <c r="V2842">
        <v>0.99993500000000002</v>
      </c>
      <c r="W2842">
        <v>41.905500000000004</v>
      </c>
      <c r="X2842">
        <v>6.9998500000000002E-3</v>
      </c>
      <c r="Y2842">
        <v>98.676000000000002</v>
      </c>
      <c r="Z2842">
        <v>0.99994899999999998</v>
      </c>
      <c r="AA2842">
        <v>43.059899999999999</v>
      </c>
      <c r="AB2842">
        <v>3.9483900000000004E-3</v>
      </c>
      <c r="AC2842">
        <v>93.227999999999994</v>
      </c>
      <c r="AD2842">
        <v>0.99970099999999995</v>
      </c>
      <c r="AE2842">
        <v>35.248899999999999</v>
      </c>
      <c r="AF2842">
        <v>1.16232E-2</v>
      </c>
      <c r="AG2842">
        <v>87.668999999999997</v>
      </c>
      <c r="AH2842">
        <v>0.99999899999999997</v>
      </c>
      <c r="AI2842">
        <v>62.7774</v>
      </c>
      <c r="AJ2842">
        <v>1.7860700000000001E-3</v>
      </c>
      <c r="AK2842">
        <v>118.08</v>
      </c>
      <c r="AL2842">
        <v>1</v>
      </c>
      <c r="AM2842">
        <v>71.648099999999999</v>
      </c>
      <c r="AN2842" s="3">
        <v>9.7367099999999998E-5</v>
      </c>
      <c r="AO2842">
        <v>130.47</v>
      </c>
      <c r="AP2842">
        <v>0.99999300000000002</v>
      </c>
      <c r="AQ2842">
        <v>51.764600000000002</v>
      </c>
      <c r="AR2842" s="3">
        <v>8.2739399999999996E-5</v>
      </c>
      <c r="AS2842">
        <v>135.04</v>
      </c>
      <c r="AT2842" t="s">
        <v>136</v>
      </c>
      <c r="AU2842">
        <v>1</v>
      </c>
      <c r="AV2842" t="s">
        <v>144</v>
      </c>
      <c r="AW2842" t="str">
        <f t="shared" si="133"/>
        <v>PCNP|NP_065090</v>
      </c>
      <c r="AX2842" s="1" t="str">
        <f t="shared" si="134"/>
        <v>PCNP|NP_065090|KASAISIK(1)LGSSKPK</v>
      </c>
      <c r="AY2842" t="s">
        <v>342</v>
      </c>
      <c r="AZ2842" t="s">
        <v>341</v>
      </c>
      <c r="BA2842" t="s">
        <v>340</v>
      </c>
      <c r="BB2842" t="s">
        <v>339</v>
      </c>
      <c r="BC2842" t="s">
        <v>338</v>
      </c>
      <c r="BD2842">
        <v>8</v>
      </c>
      <c r="BE2842">
        <v>3</v>
      </c>
      <c r="BF2842">
        <v>-6.7710999999999993E-2</v>
      </c>
      <c r="BG2842" t="s">
        <v>139</v>
      </c>
      <c r="BH2842" t="s">
        <v>139</v>
      </c>
      <c r="BI2842" t="s">
        <v>139</v>
      </c>
      <c r="BJ2842" t="s">
        <v>139</v>
      </c>
      <c r="BK2842" t="s">
        <v>139</v>
      </c>
      <c r="BL2842" t="s">
        <v>139</v>
      </c>
      <c r="BM2842" t="s">
        <v>139</v>
      </c>
      <c r="BN2842" t="s">
        <v>139</v>
      </c>
      <c r="BO2842">
        <v>851250000</v>
      </c>
      <c r="BP2842">
        <v>851250000</v>
      </c>
      <c r="BQ2842">
        <v>0</v>
      </c>
      <c r="BR2842">
        <v>0</v>
      </c>
      <c r="BS2842" t="s">
        <v>137</v>
      </c>
      <c r="BT2842">
        <v>21919000</v>
      </c>
      <c r="BU2842">
        <v>45465000</v>
      </c>
      <c r="BV2842">
        <v>14018000</v>
      </c>
      <c r="BW2842">
        <v>23743000</v>
      </c>
      <c r="BX2842">
        <v>8088000</v>
      </c>
      <c r="BY2842">
        <v>23326000</v>
      </c>
      <c r="BZ2842">
        <v>37826000</v>
      </c>
      <c r="CA2842">
        <v>31576000</v>
      </c>
      <c r="CB2842" t="s">
        <v>137</v>
      </c>
      <c r="CC2842" t="s">
        <v>137</v>
      </c>
      <c r="CD2842" t="s">
        <v>137</v>
      </c>
      <c r="CE2842" t="s">
        <v>137</v>
      </c>
      <c r="CF2842" t="s">
        <v>137</v>
      </c>
      <c r="CG2842" t="s">
        <v>137</v>
      </c>
      <c r="CH2842" t="s">
        <v>137</v>
      </c>
      <c r="CI2842" t="s">
        <v>137</v>
      </c>
      <c r="CJ2842">
        <v>21919000</v>
      </c>
      <c r="CK2842">
        <v>0</v>
      </c>
      <c r="CL2842">
        <v>0</v>
      </c>
      <c r="CM2842">
        <v>45465000</v>
      </c>
      <c r="CN2842">
        <v>0</v>
      </c>
      <c r="CO2842">
        <v>0</v>
      </c>
      <c r="CP2842">
        <v>14018000</v>
      </c>
      <c r="CQ2842">
        <v>0</v>
      </c>
      <c r="CR2842">
        <v>0</v>
      </c>
      <c r="CS2842">
        <v>23743000</v>
      </c>
      <c r="CT2842">
        <v>0</v>
      </c>
      <c r="CU2842">
        <v>0</v>
      </c>
      <c r="CV2842">
        <v>8088000</v>
      </c>
      <c r="CW2842">
        <v>0</v>
      </c>
      <c r="CX2842">
        <v>0</v>
      </c>
      <c r="CY2842">
        <v>23326000</v>
      </c>
      <c r="CZ2842">
        <v>0</v>
      </c>
      <c r="DA2842">
        <v>0</v>
      </c>
      <c r="DB2842">
        <v>37826000</v>
      </c>
      <c r="DC2842">
        <v>0</v>
      </c>
      <c r="DD2842">
        <v>0</v>
      </c>
      <c r="DE2842">
        <v>31576000</v>
      </c>
      <c r="DF2842">
        <v>0</v>
      </c>
      <c r="DG2842">
        <v>0</v>
      </c>
      <c r="DJ2842">
        <v>2840</v>
      </c>
      <c r="DK2842">
        <v>4330</v>
      </c>
      <c r="DL2842">
        <v>89</v>
      </c>
      <c r="DM2842">
        <v>89</v>
      </c>
      <c r="DN2842" t="s">
        <v>337</v>
      </c>
      <c r="DO2842" t="s">
        <v>336</v>
      </c>
      <c r="DP2842" t="s">
        <v>335</v>
      </c>
      <c r="DQ2842" t="s">
        <v>334</v>
      </c>
      <c r="DR2842">
        <v>31334</v>
      </c>
      <c r="DS2842">
        <v>21667</v>
      </c>
      <c r="DT2842">
        <v>7</v>
      </c>
      <c r="DU2842">
        <v>16997</v>
      </c>
      <c r="DV2842">
        <v>4949</v>
      </c>
      <c r="DW2842">
        <v>3597</v>
      </c>
      <c r="DX2842">
        <v>8</v>
      </c>
      <c r="DY2842">
        <v>20364</v>
      </c>
      <c r="DZ2842">
        <v>31329</v>
      </c>
      <c r="EA2842">
        <v>21662</v>
      </c>
      <c r="EB2842">
        <v>2</v>
      </c>
      <c r="EC2842">
        <v>14993</v>
      </c>
    </row>
    <row r="2843" spans="1:133" x14ac:dyDescent="0.2">
      <c r="A2843" t="s">
        <v>321</v>
      </c>
      <c r="B2843">
        <v>81</v>
      </c>
      <c r="C2843" t="s">
        <v>322</v>
      </c>
      <c r="D2843" t="str">
        <f t="shared" si="132"/>
        <v>NP_065090</v>
      </c>
      <c r="E2843" t="s">
        <v>321</v>
      </c>
      <c r="F2843" t="s">
        <v>321</v>
      </c>
      <c r="G2843" t="s">
        <v>320</v>
      </c>
      <c r="H2843">
        <v>1</v>
      </c>
      <c r="I2843">
        <v>129.34299999999999</v>
      </c>
      <c r="J2843">
        <v>1.54334E-3</v>
      </c>
      <c r="K2843">
        <v>129.34</v>
      </c>
      <c r="L2843">
        <v>96.07</v>
      </c>
      <c r="M2843">
        <v>129.34</v>
      </c>
      <c r="N2843">
        <v>1</v>
      </c>
      <c r="O2843">
        <v>114.721</v>
      </c>
      <c r="P2843">
        <v>3.44035E-3</v>
      </c>
      <c r="Q2843">
        <v>114.72</v>
      </c>
      <c r="R2843">
        <v>1</v>
      </c>
      <c r="S2843">
        <v>110.801</v>
      </c>
      <c r="T2843">
        <v>4.4163500000000003E-3</v>
      </c>
      <c r="U2843">
        <v>110.8</v>
      </c>
      <c r="V2843">
        <v>0</v>
      </c>
      <c r="W2843">
        <v>0</v>
      </c>
      <c r="Y2843" t="s">
        <v>137</v>
      </c>
      <c r="Z2843">
        <v>1</v>
      </c>
      <c r="AA2843">
        <v>101.71899999999999</v>
      </c>
      <c r="AB2843">
        <v>7.8494700000000008E-3</v>
      </c>
      <c r="AC2843">
        <v>101.72</v>
      </c>
      <c r="AH2843">
        <v>0</v>
      </c>
      <c r="AI2843">
        <v>0</v>
      </c>
      <c r="AK2843" t="s">
        <v>137</v>
      </c>
      <c r="AL2843">
        <v>1</v>
      </c>
      <c r="AM2843">
        <v>77.644099999999995</v>
      </c>
      <c r="AN2843">
        <v>4.3517399999999998E-2</v>
      </c>
      <c r="AO2843">
        <v>77.644000000000005</v>
      </c>
      <c r="AP2843">
        <v>1</v>
      </c>
      <c r="AQ2843">
        <v>129.34299999999999</v>
      </c>
      <c r="AR2843">
        <v>1.54334E-3</v>
      </c>
      <c r="AS2843">
        <v>129.34</v>
      </c>
      <c r="AT2843" t="s">
        <v>136</v>
      </c>
      <c r="AU2843">
        <v>1</v>
      </c>
      <c r="AV2843" t="s">
        <v>144</v>
      </c>
      <c r="AW2843" t="str">
        <f t="shared" si="133"/>
        <v>PCNP|NP_065090</v>
      </c>
      <c r="AX2843" s="1" t="str">
        <f t="shared" si="134"/>
        <v>PCNP|NP_065090|FGFAIGSQTTK(1)K</v>
      </c>
      <c r="AY2843" t="s">
        <v>333</v>
      </c>
      <c r="AZ2843" t="s">
        <v>332</v>
      </c>
      <c r="BA2843" t="s">
        <v>210</v>
      </c>
      <c r="BB2843" t="s">
        <v>331</v>
      </c>
      <c r="BC2843" t="s">
        <v>330</v>
      </c>
      <c r="BD2843">
        <v>11</v>
      </c>
      <c r="BE2843">
        <v>2</v>
      </c>
      <c r="BF2843">
        <v>-0.23424</v>
      </c>
      <c r="BG2843" t="s">
        <v>139</v>
      </c>
      <c r="BH2843" t="s">
        <v>139</v>
      </c>
      <c r="BI2843" t="s">
        <v>138</v>
      </c>
      <c r="BJ2843" t="s">
        <v>139</v>
      </c>
      <c r="BK2843" t="s">
        <v>138</v>
      </c>
      <c r="BL2843" t="s">
        <v>138</v>
      </c>
      <c r="BM2843" t="s">
        <v>139</v>
      </c>
      <c r="BN2843" t="s">
        <v>139</v>
      </c>
      <c r="BO2843">
        <v>96891000</v>
      </c>
      <c r="BP2843">
        <v>96891000</v>
      </c>
      <c r="BQ2843">
        <v>0</v>
      </c>
      <c r="BR2843">
        <v>0</v>
      </c>
      <c r="BS2843" t="s">
        <v>137</v>
      </c>
      <c r="BT2843">
        <v>11715000</v>
      </c>
      <c r="BU2843">
        <v>12504000</v>
      </c>
      <c r="BV2843">
        <v>6672000</v>
      </c>
      <c r="BW2843">
        <v>31044000</v>
      </c>
      <c r="BX2843" t="s">
        <v>297</v>
      </c>
      <c r="BY2843">
        <v>8636700</v>
      </c>
      <c r="BZ2843">
        <v>14230000</v>
      </c>
      <c r="CA2843">
        <v>12088000</v>
      </c>
      <c r="CB2843" t="s">
        <v>137</v>
      </c>
      <c r="CC2843" t="s">
        <v>137</v>
      </c>
      <c r="CD2843" t="s">
        <v>137</v>
      </c>
      <c r="CE2843" t="s">
        <v>137</v>
      </c>
      <c r="CF2843" t="s">
        <v>137</v>
      </c>
      <c r="CG2843" t="s">
        <v>137</v>
      </c>
      <c r="CH2843" t="s">
        <v>137</v>
      </c>
      <c r="CI2843" t="s">
        <v>137</v>
      </c>
      <c r="CJ2843">
        <v>11715000</v>
      </c>
      <c r="CK2843">
        <v>0</v>
      </c>
      <c r="CL2843">
        <v>0</v>
      </c>
      <c r="CM2843">
        <v>12504000</v>
      </c>
      <c r="CN2843">
        <v>0</v>
      </c>
      <c r="CO2843">
        <v>0</v>
      </c>
      <c r="CP2843">
        <v>6672000</v>
      </c>
      <c r="CQ2843">
        <v>0</v>
      </c>
      <c r="CR2843">
        <v>0</v>
      </c>
      <c r="CS2843">
        <v>31044000</v>
      </c>
      <c r="CT2843">
        <v>0</v>
      </c>
      <c r="CU2843">
        <v>0</v>
      </c>
      <c r="CV2843">
        <v>0</v>
      </c>
      <c r="CW2843">
        <v>0</v>
      </c>
      <c r="CX2843">
        <v>0</v>
      </c>
      <c r="CY2843">
        <v>8636700</v>
      </c>
      <c r="CZ2843">
        <v>0</v>
      </c>
      <c r="DA2843">
        <v>0</v>
      </c>
      <c r="DB2843">
        <v>14230000</v>
      </c>
      <c r="DC2843">
        <v>0</v>
      </c>
      <c r="DD2843">
        <v>0</v>
      </c>
      <c r="DE2843">
        <v>12088000</v>
      </c>
      <c r="DF2843">
        <v>0</v>
      </c>
      <c r="DG2843">
        <v>0</v>
      </c>
      <c r="DJ2843">
        <v>2841</v>
      </c>
      <c r="DK2843">
        <v>4330</v>
      </c>
      <c r="DL2843">
        <v>81</v>
      </c>
      <c r="DM2843">
        <v>81</v>
      </c>
      <c r="DN2843">
        <v>2218</v>
      </c>
      <c r="DO2843">
        <v>2337</v>
      </c>
      <c r="DP2843" t="s">
        <v>329</v>
      </c>
      <c r="DQ2843" t="s">
        <v>328</v>
      </c>
      <c r="DR2843">
        <v>13010</v>
      </c>
      <c r="DS2843">
        <v>9068</v>
      </c>
      <c r="DT2843">
        <v>8</v>
      </c>
      <c r="DU2843">
        <v>28799</v>
      </c>
      <c r="DV2843">
        <v>13010</v>
      </c>
      <c r="DW2843">
        <v>9068</v>
      </c>
      <c r="DX2843">
        <v>8</v>
      </c>
      <c r="DY2843">
        <v>28799</v>
      </c>
      <c r="DZ2843">
        <v>13010</v>
      </c>
      <c r="EA2843">
        <v>9068</v>
      </c>
      <c r="EB2843">
        <v>8</v>
      </c>
      <c r="EC2843">
        <v>28799</v>
      </c>
    </row>
    <row r="2844" spans="1:133" x14ac:dyDescent="0.2">
      <c r="A2844" t="s">
        <v>321</v>
      </c>
      <c r="B2844">
        <v>160</v>
      </c>
      <c r="C2844" t="s">
        <v>322</v>
      </c>
      <c r="D2844" t="str">
        <f t="shared" si="132"/>
        <v>NP_065090</v>
      </c>
      <c r="E2844" t="s">
        <v>321</v>
      </c>
      <c r="F2844" t="s">
        <v>321</v>
      </c>
      <c r="G2844" t="s">
        <v>320</v>
      </c>
      <c r="H2844">
        <v>1</v>
      </c>
      <c r="I2844">
        <v>91.6203</v>
      </c>
      <c r="J2844">
        <v>5.9292099999999999E-3</v>
      </c>
      <c r="K2844">
        <v>101.53</v>
      </c>
      <c r="L2844">
        <v>86.37</v>
      </c>
      <c r="M2844">
        <v>91.62</v>
      </c>
      <c r="Z2844">
        <v>1</v>
      </c>
      <c r="AA2844">
        <v>101.532</v>
      </c>
      <c r="AB2844">
        <v>5.9292099999999999E-3</v>
      </c>
      <c r="AC2844">
        <v>101.53</v>
      </c>
      <c r="AL2844">
        <v>1</v>
      </c>
      <c r="AM2844">
        <v>91.6203</v>
      </c>
      <c r="AN2844">
        <v>2.3572300000000001E-2</v>
      </c>
      <c r="AO2844">
        <v>91.62</v>
      </c>
      <c r="AT2844" t="s">
        <v>136</v>
      </c>
      <c r="AU2844">
        <v>1</v>
      </c>
      <c r="AV2844" t="s">
        <v>144</v>
      </c>
      <c r="AW2844" t="str">
        <f t="shared" si="133"/>
        <v>PCNP|NP_065090</v>
      </c>
      <c r="AX2844" s="1" t="str">
        <f t="shared" si="134"/>
        <v>PCNP|NP_065090|HGFSDNQK(1)LWER</v>
      </c>
      <c r="AY2844" t="s">
        <v>327</v>
      </c>
      <c r="AZ2844" t="s">
        <v>143</v>
      </c>
      <c r="BA2844" t="s">
        <v>214</v>
      </c>
      <c r="BB2844" t="s">
        <v>326</v>
      </c>
      <c r="BC2844" t="s">
        <v>325</v>
      </c>
      <c r="BD2844">
        <v>8</v>
      </c>
      <c r="BE2844">
        <v>2</v>
      </c>
      <c r="BF2844">
        <v>1.5457000000000001</v>
      </c>
      <c r="BG2844" t="s">
        <v>138</v>
      </c>
      <c r="BH2844" t="s">
        <v>138</v>
      </c>
      <c r="BI2844" t="s">
        <v>138</v>
      </c>
      <c r="BJ2844" t="s">
        <v>139</v>
      </c>
      <c r="BK2844" t="s">
        <v>138</v>
      </c>
      <c r="BL2844" t="s">
        <v>138</v>
      </c>
      <c r="BM2844" t="s">
        <v>139</v>
      </c>
      <c r="BN2844" t="s">
        <v>138</v>
      </c>
      <c r="BO2844">
        <v>4153000</v>
      </c>
      <c r="BP2844">
        <v>4153000</v>
      </c>
      <c r="BQ2844">
        <v>0</v>
      </c>
      <c r="BR2844">
        <v>0</v>
      </c>
      <c r="BS2844" t="s">
        <v>137</v>
      </c>
      <c r="BT2844" t="s">
        <v>297</v>
      </c>
      <c r="BU2844" t="s">
        <v>297</v>
      </c>
      <c r="BV2844" t="s">
        <v>297</v>
      </c>
      <c r="BW2844">
        <v>4153000</v>
      </c>
      <c r="BX2844" t="s">
        <v>297</v>
      </c>
      <c r="BY2844" t="s">
        <v>297</v>
      </c>
      <c r="BZ2844" t="s">
        <v>297</v>
      </c>
      <c r="CA2844" t="s">
        <v>297</v>
      </c>
      <c r="CB2844" t="s">
        <v>137</v>
      </c>
      <c r="CC2844" t="s">
        <v>137</v>
      </c>
      <c r="CD2844" t="s">
        <v>137</v>
      </c>
      <c r="CE2844" t="s">
        <v>137</v>
      </c>
      <c r="CF2844" t="s">
        <v>137</v>
      </c>
      <c r="CG2844" t="s">
        <v>137</v>
      </c>
      <c r="CH2844" t="s">
        <v>137</v>
      </c>
      <c r="CI2844" t="s">
        <v>137</v>
      </c>
      <c r="CJ2844">
        <v>0</v>
      </c>
      <c r="CK2844">
        <v>0</v>
      </c>
      <c r="CL2844">
        <v>0</v>
      </c>
      <c r="CM2844">
        <v>0</v>
      </c>
      <c r="CN2844">
        <v>0</v>
      </c>
      <c r="CO2844">
        <v>0</v>
      </c>
      <c r="CP2844">
        <v>0</v>
      </c>
      <c r="CQ2844">
        <v>0</v>
      </c>
      <c r="CR2844">
        <v>0</v>
      </c>
      <c r="CS2844">
        <v>4153000</v>
      </c>
      <c r="CT2844">
        <v>0</v>
      </c>
      <c r="CU2844">
        <v>0</v>
      </c>
      <c r="CV2844">
        <v>0</v>
      </c>
      <c r="CW2844">
        <v>0</v>
      </c>
      <c r="CX2844">
        <v>0</v>
      </c>
      <c r="CY2844">
        <v>0</v>
      </c>
      <c r="CZ2844">
        <v>0</v>
      </c>
      <c r="DA2844">
        <v>0</v>
      </c>
      <c r="DB2844">
        <v>0</v>
      </c>
      <c r="DC2844">
        <v>0</v>
      </c>
      <c r="DD2844">
        <v>0</v>
      </c>
      <c r="DE2844">
        <v>0</v>
      </c>
      <c r="DF2844">
        <v>0</v>
      </c>
      <c r="DG2844">
        <v>0</v>
      </c>
      <c r="DJ2844">
        <v>2842</v>
      </c>
      <c r="DK2844">
        <v>4330</v>
      </c>
      <c r="DL2844">
        <v>160</v>
      </c>
      <c r="DM2844">
        <v>160</v>
      </c>
      <c r="DN2844">
        <v>3658</v>
      </c>
      <c r="DO2844">
        <v>3853</v>
      </c>
      <c r="DP2844" t="s">
        <v>324</v>
      </c>
      <c r="DQ2844" t="s">
        <v>323</v>
      </c>
      <c r="DR2844">
        <v>23024</v>
      </c>
      <c r="DS2844">
        <v>16052</v>
      </c>
      <c r="DT2844">
        <v>7</v>
      </c>
      <c r="DU2844">
        <v>25548</v>
      </c>
      <c r="DV2844">
        <v>23023</v>
      </c>
      <c r="DW2844">
        <v>16051</v>
      </c>
      <c r="DX2844">
        <v>4</v>
      </c>
      <c r="DY2844">
        <v>23824</v>
      </c>
      <c r="DZ2844">
        <v>23023</v>
      </c>
      <c r="EA2844">
        <v>16051</v>
      </c>
      <c r="EB2844">
        <v>4</v>
      </c>
      <c r="EC2844">
        <v>23824</v>
      </c>
    </row>
    <row r="2845" spans="1:133" x14ac:dyDescent="0.2">
      <c r="A2845" t="s">
        <v>321</v>
      </c>
      <c r="B2845">
        <v>64</v>
      </c>
      <c r="C2845" t="s">
        <v>322</v>
      </c>
      <c r="D2845" t="str">
        <f t="shared" si="132"/>
        <v>NP_065090</v>
      </c>
      <c r="E2845" t="s">
        <v>321</v>
      </c>
      <c r="F2845" t="s">
        <v>321</v>
      </c>
      <c r="G2845" t="s">
        <v>320</v>
      </c>
      <c r="H2845">
        <v>1</v>
      </c>
      <c r="I2845">
        <v>64.536799999999999</v>
      </c>
      <c r="J2845" s="3">
        <v>5.4429499999999998E-5</v>
      </c>
      <c r="K2845">
        <v>119.47</v>
      </c>
      <c r="L2845">
        <v>93.561000000000007</v>
      </c>
      <c r="M2845">
        <v>64.537000000000006</v>
      </c>
      <c r="N2845">
        <v>1</v>
      </c>
      <c r="O2845">
        <v>119.47499999999999</v>
      </c>
      <c r="P2845" s="3">
        <v>5.4429499999999998E-5</v>
      </c>
      <c r="Q2845">
        <v>119.47</v>
      </c>
      <c r="R2845">
        <v>1</v>
      </c>
      <c r="S2845">
        <v>81.346000000000004</v>
      </c>
      <c r="T2845">
        <v>5.3591899999999998E-3</v>
      </c>
      <c r="U2845">
        <v>81.346000000000004</v>
      </c>
      <c r="V2845">
        <v>1</v>
      </c>
      <c r="W2845">
        <v>87.387799999999999</v>
      </c>
      <c r="X2845">
        <v>8.4148199999999999E-3</v>
      </c>
      <c r="Y2845">
        <v>87.388000000000005</v>
      </c>
      <c r="Z2845">
        <v>1</v>
      </c>
      <c r="AA2845">
        <v>67.9024</v>
      </c>
      <c r="AB2845">
        <v>2.34001E-2</v>
      </c>
      <c r="AC2845">
        <v>67.902000000000001</v>
      </c>
      <c r="AD2845">
        <v>1</v>
      </c>
      <c r="AE2845">
        <v>94.454099999999997</v>
      </c>
      <c r="AF2845">
        <v>1.39017E-3</v>
      </c>
      <c r="AG2845">
        <v>94.453999999999994</v>
      </c>
      <c r="AH2845">
        <v>1</v>
      </c>
      <c r="AI2845">
        <v>68.328699999999998</v>
      </c>
      <c r="AJ2845" s="3">
        <v>6.1990599999999996E-5</v>
      </c>
      <c r="AK2845">
        <v>118.21</v>
      </c>
      <c r="AL2845">
        <v>1</v>
      </c>
      <c r="AM2845">
        <v>66.436499999999995</v>
      </c>
      <c r="AN2845">
        <v>2.8302000000000001E-2</v>
      </c>
      <c r="AO2845">
        <v>66.436000000000007</v>
      </c>
      <c r="AP2845">
        <v>1</v>
      </c>
      <c r="AQ2845">
        <v>64.536799999999999</v>
      </c>
      <c r="AR2845">
        <v>3.4654499999999998E-2</v>
      </c>
      <c r="AS2845">
        <v>64.537000000000006</v>
      </c>
      <c r="AT2845" t="s">
        <v>136</v>
      </c>
      <c r="AU2845">
        <v>1</v>
      </c>
      <c r="AV2845" t="s">
        <v>144</v>
      </c>
      <c r="AW2845" t="str">
        <f t="shared" si="133"/>
        <v>PCNP|NP_065090</v>
      </c>
      <c r="AX2845" s="1" t="str">
        <f t="shared" si="134"/>
        <v>PCNP|NP_065090|SAEEEAADLPTK(1)PTK</v>
      </c>
      <c r="AY2845" t="s">
        <v>319</v>
      </c>
      <c r="AZ2845" t="s">
        <v>143</v>
      </c>
      <c r="BA2845" t="s">
        <v>318</v>
      </c>
      <c r="BB2845" t="s">
        <v>317</v>
      </c>
      <c r="BC2845" t="s">
        <v>316</v>
      </c>
      <c r="BD2845">
        <v>12</v>
      </c>
      <c r="BE2845">
        <v>2</v>
      </c>
      <c r="BF2845">
        <v>9.1252E-2</v>
      </c>
      <c r="BG2845" t="s">
        <v>139</v>
      </c>
      <c r="BH2845" t="s">
        <v>139</v>
      </c>
      <c r="BI2845" t="s">
        <v>139</v>
      </c>
      <c r="BJ2845" t="s">
        <v>139</v>
      </c>
      <c r="BK2845" t="s">
        <v>139</v>
      </c>
      <c r="BL2845" t="s">
        <v>139</v>
      </c>
      <c r="BM2845" t="s">
        <v>139</v>
      </c>
      <c r="BN2845" t="s">
        <v>139</v>
      </c>
      <c r="BO2845">
        <v>247750000</v>
      </c>
      <c r="BP2845">
        <v>247750000</v>
      </c>
      <c r="BQ2845">
        <v>0</v>
      </c>
      <c r="BR2845">
        <v>0</v>
      </c>
      <c r="BS2845" t="s">
        <v>137</v>
      </c>
      <c r="BT2845">
        <v>16345000</v>
      </c>
      <c r="BU2845">
        <v>11199000</v>
      </c>
      <c r="BV2845" t="s">
        <v>297</v>
      </c>
      <c r="BW2845">
        <v>40417000</v>
      </c>
      <c r="BX2845">
        <v>45391000</v>
      </c>
      <c r="BY2845">
        <v>38391000</v>
      </c>
      <c r="BZ2845">
        <v>17204000</v>
      </c>
      <c r="CA2845">
        <v>12622000</v>
      </c>
      <c r="CB2845" t="s">
        <v>137</v>
      </c>
      <c r="CC2845" t="s">
        <v>137</v>
      </c>
      <c r="CD2845" t="s">
        <v>137</v>
      </c>
      <c r="CE2845" t="s">
        <v>137</v>
      </c>
      <c r="CF2845" t="s">
        <v>137</v>
      </c>
      <c r="CG2845" t="s">
        <v>137</v>
      </c>
      <c r="CH2845" t="s">
        <v>137</v>
      </c>
      <c r="CI2845" t="s">
        <v>137</v>
      </c>
      <c r="CJ2845">
        <v>16345000</v>
      </c>
      <c r="CK2845">
        <v>0</v>
      </c>
      <c r="CL2845">
        <v>0</v>
      </c>
      <c r="CM2845">
        <v>11199000</v>
      </c>
      <c r="CN2845">
        <v>0</v>
      </c>
      <c r="CO2845">
        <v>0</v>
      </c>
      <c r="CP2845">
        <v>0</v>
      </c>
      <c r="CQ2845">
        <v>0</v>
      </c>
      <c r="CR2845">
        <v>0</v>
      </c>
      <c r="CS2845">
        <v>40417000</v>
      </c>
      <c r="CT2845">
        <v>0</v>
      </c>
      <c r="CU2845">
        <v>0</v>
      </c>
      <c r="CV2845">
        <v>45391000</v>
      </c>
      <c r="CW2845">
        <v>0</v>
      </c>
      <c r="CX2845">
        <v>0</v>
      </c>
      <c r="CY2845">
        <v>38391000</v>
      </c>
      <c r="CZ2845">
        <v>0</v>
      </c>
      <c r="DA2845">
        <v>0</v>
      </c>
      <c r="DB2845">
        <v>17204000</v>
      </c>
      <c r="DC2845">
        <v>0</v>
      </c>
      <c r="DD2845">
        <v>0</v>
      </c>
      <c r="DE2845">
        <v>12622000</v>
      </c>
      <c r="DF2845">
        <v>0</v>
      </c>
      <c r="DG2845">
        <v>0</v>
      </c>
      <c r="DJ2845">
        <v>2843</v>
      </c>
      <c r="DK2845">
        <v>4330</v>
      </c>
      <c r="DL2845">
        <v>64</v>
      </c>
      <c r="DM2845">
        <v>64</v>
      </c>
      <c r="DN2845">
        <v>8834</v>
      </c>
      <c r="DO2845">
        <v>9410</v>
      </c>
      <c r="DP2845" t="s">
        <v>315</v>
      </c>
      <c r="DQ2845" t="s">
        <v>314</v>
      </c>
      <c r="DR2845">
        <v>55311</v>
      </c>
      <c r="DS2845">
        <v>37691</v>
      </c>
      <c r="DT2845">
        <v>8</v>
      </c>
      <c r="DU2845">
        <v>20091</v>
      </c>
      <c r="DV2845">
        <v>55303</v>
      </c>
      <c r="DW2845">
        <v>37683</v>
      </c>
      <c r="DX2845">
        <v>1</v>
      </c>
      <c r="DY2845">
        <v>20348</v>
      </c>
      <c r="DZ2845">
        <v>55303</v>
      </c>
      <c r="EA2845">
        <v>37683</v>
      </c>
      <c r="EB2845">
        <v>1</v>
      </c>
      <c r="EC2845">
        <v>20348</v>
      </c>
    </row>
    <row r="2846" spans="1:133" x14ac:dyDescent="0.2">
      <c r="A2846" t="s">
        <v>312</v>
      </c>
      <c r="B2846">
        <v>304</v>
      </c>
      <c r="C2846" t="s">
        <v>313</v>
      </c>
      <c r="D2846" t="str">
        <f t="shared" si="132"/>
        <v>NP_037392</v>
      </c>
      <c r="E2846" t="s">
        <v>312</v>
      </c>
      <c r="F2846" t="s">
        <v>312</v>
      </c>
      <c r="G2846" t="s">
        <v>311</v>
      </c>
      <c r="H2846">
        <v>1</v>
      </c>
      <c r="I2846">
        <v>96.464100000000002</v>
      </c>
      <c r="J2846">
        <v>1.12007E-4</v>
      </c>
      <c r="K2846">
        <v>150.13999999999999</v>
      </c>
      <c r="L2846">
        <v>81.356999999999999</v>
      </c>
      <c r="M2846">
        <v>96.463999999999999</v>
      </c>
      <c r="N2846">
        <v>1</v>
      </c>
      <c r="O2846">
        <v>103.761</v>
      </c>
      <c r="P2846">
        <v>4.3393800000000003E-3</v>
      </c>
      <c r="Q2846">
        <v>103.76</v>
      </c>
      <c r="R2846">
        <v>1</v>
      </c>
      <c r="S2846">
        <v>77.894499999999994</v>
      </c>
      <c r="T2846">
        <v>3.2496299999999999E-2</v>
      </c>
      <c r="U2846">
        <v>77.894000000000005</v>
      </c>
      <c r="V2846">
        <v>1</v>
      </c>
      <c r="W2846">
        <v>104.41</v>
      </c>
      <c r="X2846">
        <v>4.10195E-3</v>
      </c>
      <c r="Y2846">
        <v>104.41</v>
      </c>
      <c r="Z2846">
        <v>1</v>
      </c>
      <c r="AA2846">
        <v>150.142</v>
      </c>
      <c r="AB2846">
        <v>1.12007E-4</v>
      </c>
      <c r="AC2846">
        <v>150.13999999999999</v>
      </c>
      <c r="AD2846">
        <v>1</v>
      </c>
      <c r="AE2846">
        <v>104.175</v>
      </c>
      <c r="AF2846">
        <v>1.45089E-3</v>
      </c>
      <c r="AG2846">
        <v>104.17</v>
      </c>
      <c r="AH2846">
        <v>1</v>
      </c>
      <c r="AI2846">
        <v>94.0899</v>
      </c>
      <c r="AJ2846">
        <v>9.2847499999999996E-3</v>
      </c>
      <c r="AK2846">
        <v>94.09</v>
      </c>
      <c r="AL2846">
        <v>1</v>
      </c>
      <c r="AM2846">
        <v>102.73099999999999</v>
      </c>
      <c r="AN2846">
        <v>4.7166600000000001E-3</v>
      </c>
      <c r="AO2846">
        <v>102.73</v>
      </c>
      <c r="AP2846">
        <v>1</v>
      </c>
      <c r="AQ2846">
        <v>96.464100000000002</v>
      </c>
      <c r="AR2846">
        <v>7.3699600000000001E-3</v>
      </c>
      <c r="AS2846">
        <v>96.463999999999999</v>
      </c>
      <c r="AT2846" t="s">
        <v>136</v>
      </c>
      <c r="AU2846">
        <v>1</v>
      </c>
      <c r="AV2846" t="s">
        <v>144</v>
      </c>
      <c r="AW2846" t="str">
        <f t="shared" si="133"/>
        <v>SAP30BP|NP_037392</v>
      </c>
      <c r="AX2846" s="1" t="str">
        <f t="shared" si="134"/>
        <v>SAP30BP|NP_037392|TTVISAVGTIVK(1)K</v>
      </c>
      <c r="AY2846" t="s">
        <v>310</v>
      </c>
      <c r="AZ2846" t="s">
        <v>143</v>
      </c>
      <c r="BA2846" t="s">
        <v>142</v>
      </c>
      <c r="BB2846" t="s">
        <v>309</v>
      </c>
      <c r="BC2846" t="s">
        <v>308</v>
      </c>
      <c r="BD2846">
        <v>12</v>
      </c>
      <c r="BE2846">
        <v>2</v>
      </c>
      <c r="BF2846">
        <v>1.4641999999999999E-3</v>
      </c>
      <c r="BG2846" t="s">
        <v>139</v>
      </c>
      <c r="BH2846" t="s">
        <v>139</v>
      </c>
      <c r="BI2846" t="s">
        <v>139</v>
      </c>
      <c r="BJ2846" t="s">
        <v>139</v>
      </c>
      <c r="BK2846" t="s">
        <v>139</v>
      </c>
      <c r="BL2846" t="s">
        <v>139</v>
      </c>
      <c r="BM2846" t="s">
        <v>139</v>
      </c>
      <c r="BN2846" t="s">
        <v>139</v>
      </c>
      <c r="BO2846">
        <v>352190000</v>
      </c>
      <c r="BP2846">
        <v>352190000</v>
      </c>
      <c r="BQ2846">
        <v>0</v>
      </c>
      <c r="BR2846">
        <v>0</v>
      </c>
      <c r="BS2846" t="s">
        <v>137</v>
      </c>
      <c r="BT2846">
        <v>26923000</v>
      </c>
      <c r="BU2846">
        <v>25200000</v>
      </c>
      <c r="BV2846">
        <v>17309000</v>
      </c>
      <c r="BW2846">
        <v>63103000</v>
      </c>
      <c r="BX2846">
        <v>18801000</v>
      </c>
      <c r="BY2846">
        <v>38601000</v>
      </c>
      <c r="BZ2846">
        <v>27366000</v>
      </c>
      <c r="CA2846">
        <v>21724000</v>
      </c>
      <c r="CB2846" t="s">
        <v>137</v>
      </c>
      <c r="CC2846" t="s">
        <v>137</v>
      </c>
      <c r="CD2846" t="s">
        <v>137</v>
      </c>
      <c r="CE2846" t="s">
        <v>137</v>
      </c>
      <c r="CF2846" t="s">
        <v>137</v>
      </c>
      <c r="CG2846" t="s">
        <v>137</v>
      </c>
      <c r="CH2846" t="s">
        <v>137</v>
      </c>
      <c r="CI2846" t="s">
        <v>137</v>
      </c>
      <c r="CJ2846">
        <v>26923000</v>
      </c>
      <c r="CK2846">
        <v>0</v>
      </c>
      <c r="CL2846">
        <v>0</v>
      </c>
      <c r="CM2846">
        <v>25200000</v>
      </c>
      <c r="CN2846">
        <v>0</v>
      </c>
      <c r="CO2846">
        <v>0</v>
      </c>
      <c r="CP2846">
        <v>17309000</v>
      </c>
      <c r="CQ2846">
        <v>0</v>
      </c>
      <c r="CR2846">
        <v>0</v>
      </c>
      <c r="CS2846">
        <v>63103000</v>
      </c>
      <c r="CT2846">
        <v>0</v>
      </c>
      <c r="CU2846">
        <v>0</v>
      </c>
      <c r="CV2846">
        <v>18801000</v>
      </c>
      <c r="CW2846">
        <v>0</v>
      </c>
      <c r="CX2846">
        <v>0</v>
      </c>
      <c r="CY2846">
        <v>38601000</v>
      </c>
      <c r="CZ2846">
        <v>0</v>
      </c>
      <c r="DA2846">
        <v>0</v>
      </c>
      <c r="DB2846">
        <v>27366000</v>
      </c>
      <c r="DC2846">
        <v>0</v>
      </c>
      <c r="DD2846">
        <v>0</v>
      </c>
      <c r="DE2846">
        <v>21724000</v>
      </c>
      <c r="DF2846">
        <v>0</v>
      </c>
      <c r="DG2846">
        <v>0</v>
      </c>
      <c r="DJ2846">
        <v>2844</v>
      </c>
      <c r="DK2846">
        <v>4332</v>
      </c>
      <c r="DL2846">
        <v>304</v>
      </c>
      <c r="DM2846">
        <v>304</v>
      </c>
      <c r="DN2846">
        <v>11123</v>
      </c>
      <c r="DO2846">
        <v>11828</v>
      </c>
      <c r="DP2846" t="s">
        <v>307</v>
      </c>
      <c r="DQ2846" t="s">
        <v>306</v>
      </c>
      <c r="DR2846">
        <v>71084</v>
      </c>
      <c r="DS2846">
        <v>48535</v>
      </c>
      <c r="DT2846">
        <v>8</v>
      </c>
      <c r="DU2846">
        <v>33997</v>
      </c>
      <c r="DV2846">
        <v>71079</v>
      </c>
      <c r="DW2846">
        <v>48530</v>
      </c>
      <c r="DX2846">
        <v>4</v>
      </c>
      <c r="DY2846">
        <v>33652</v>
      </c>
      <c r="DZ2846">
        <v>71079</v>
      </c>
      <c r="EA2846">
        <v>48530</v>
      </c>
      <c r="EB2846">
        <v>4</v>
      </c>
      <c r="EC2846">
        <v>33652</v>
      </c>
    </row>
    <row r="2847" spans="1:133" x14ac:dyDescent="0.2">
      <c r="A2847" t="s">
        <v>304</v>
      </c>
      <c r="B2847">
        <v>159</v>
      </c>
      <c r="C2847" t="s">
        <v>305</v>
      </c>
      <c r="D2847" t="str">
        <f t="shared" si="132"/>
        <v>NP_057174</v>
      </c>
      <c r="E2847" t="s">
        <v>304</v>
      </c>
      <c r="F2847" t="s">
        <v>304</v>
      </c>
      <c r="G2847" t="s">
        <v>303</v>
      </c>
      <c r="H2847">
        <v>1</v>
      </c>
      <c r="I2847">
        <v>44.9026</v>
      </c>
      <c r="J2847" s="3">
        <v>5.1252200000000002E-30</v>
      </c>
      <c r="K2847">
        <v>103.43</v>
      </c>
      <c r="L2847">
        <v>86.251999999999995</v>
      </c>
      <c r="M2847">
        <v>44.902999999999999</v>
      </c>
      <c r="R2847">
        <v>1</v>
      </c>
      <c r="S2847">
        <v>37.630200000000002</v>
      </c>
      <c r="T2847" s="3">
        <v>3.0667199999999997E-5</v>
      </c>
      <c r="U2847">
        <v>54.189</v>
      </c>
      <c r="Z2847">
        <v>1</v>
      </c>
      <c r="AA2847">
        <v>34.992800000000003</v>
      </c>
      <c r="AB2847">
        <v>4.53704E-3</v>
      </c>
      <c r="AC2847">
        <v>34.993000000000002</v>
      </c>
      <c r="AL2847">
        <v>1</v>
      </c>
      <c r="AM2847">
        <v>103.432</v>
      </c>
      <c r="AN2847" s="3">
        <v>5.1252200000000002E-30</v>
      </c>
      <c r="AO2847">
        <v>103.43</v>
      </c>
      <c r="AP2847">
        <v>1</v>
      </c>
      <c r="AQ2847">
        <v>44.9026</v>
      </c>
      <c r="AR2847">
        <v>3.0494799999999998E-4</v>
      </c>
      <c r="AS2847">
        <v>44.902999999999999</v>
      </c>
      <c r="AT2847" t="s">
        <v>136</v>
      </c>
      <c r="AU2847">
        <v>1</v>
      </c>
      <c r="AV2847" t="s">
        <v>144</v>
      </c>
      <c r="AW2847" t="str">
        <f t="shared" si="133"/>
        <v>RBM7|NP_057174</v>
      </c>
      <c r="AX2847" s="1" t="str">
        <f t="shared" si="134"/>
        <v>RBM7|NP_057174|QMSYGGK(1)FGSSPLDQSGFSPSVQSHSHSFNQSSSSQWR</v>
      </c>
      <c r="AY2847" t="s">
        <v>302</v>
      </c>
      <c r="AZ2847" t="s">
        <v>301</v>
      </c>
      <c r="BA2847" t="s">
        <v>300</v>
      </c>
      <c r="BB2847" t="s">
        <v>299</v>
      </c>
      <c r="BC2847" t="s">
        <v>298</v>
      </c>
      <c r="BD2847">
        <v>7</v>
      </c>
      <c r="BE2847">
        <v>4</v>
      </c>
      <c r="BF2847">
        <v>-0.24317</v>
      </c>
      <c r="BG2847" t="s">
        <v>138</v>
      </c>
      <c r="BH2847" t="s">
        <v>139</v>
      </c>
      <c r="BI2847" t="s">
        <v>138</v>
      </c>
      <c r="BJ2847" t="s">
        <v>139</v>
      </c>
      <c r="BK2847" t="s">
        <v>138</v>
      </c>
      <c r="BL2847" t="s">
        <v>138</v>
      </c>
      <c r="BM2847" t="s">
        <v>139</v>
      </c>
      <c r="BN2847" t="s">
        <v>139</v>
      </c>
      <c r="BO2847">
        <v>154900000</v>
      </c>
      <c r="BP2847">
        <v>154900000</v>
      </c>
      <c r="BQ2847">
        <v>0</v>
      </c>
      <c r="BR2847">
        <v>0</v>
      </c>
      <c r="BS2847" t="s">
        <v>137</v>
      </c>
      <c r="BT2847" t="s">
        <v>297</v>
      </c>
      <c r="BU2847">
        <v>26369000</v>
      </c>
      <c r="BV2847" t="s">
        <v>297</v>
      </c>
      <c r="BW2847">
        <v>35474000</v>
      </c>
      <c r="BX2847" t="s">
        <v>297</v>
      </c>
      <c r="BY2847" t="s">
        <v>297</v>
      </c>
      <c r="BZ2847">
        <v>46969000</v>
      </c>
      <c r="CA2847">
        <v>25225000</v>
      </c>
      <c r="CB2847" t="s">
        <v>137</v>
      </c>
      <c r="CC2847" t="s">
        <v>137</v>
      </c>
      <c r="CD2847" t="s">
        <v>137</v>
      </c>
      <c r="CE2847" t="s">
        <v>137</v>
      </c>
      <c r="CF2847" t="s">
        <v>137</v>
      </c>
      <c r="CG2847" t="s">
        <v>137</v>
      </c>
      <c r="CH2847" t="s">
        <v>137</v>
      </c>
      <c r="CI2847" t="s">
        <v>137</v>
      </c>
      <c r="CJ2847">
        <v>0</v>
      </c>
      <c r="CK2847">
        <v>0</v>
      </c>
      <c r="CL2847">
        <v>0</v>
      </c>
      <c r="CM2847">
        <v>26369000</v>
      </c>
      <c r="CN2847">
        <v>0</v>
      </c>
      <c r="CO2847">
        <v>0</v>
      </c>
      <c r="CP2847">
        <v>0</v>
      </c>
      <c r="CQ2847">
        <v>0</v>
      </c>
      <c r="CR2847">
        <v>0</v>
      </c>
      <c r="CS2847">
        <v>35474000</v>
      </c>
      <c r="CT2847">
        <v>0</v>
      </c>
      <c r="CU2847">
        <v>0</v>
      </c>
      <c r="CV2847">
        <v>0</v>
      </c>
      <c r="CW2847">
        <v>0</v>
      </c>
      <c r="CX2847">
        <v>0</v>
      </c>
      <c r="CY2847">
        <v>0</v>
      </c>
      <c r="CZ2847">
        <v>0</v>
      </c>
      <c r="DA2847">
        <v>0</v>
      </c>
      <c r="DB2847">
        <v>46969000</v>
      </c>
      <c r="DC2847">
        <v>0</v>
      </c>
      <c r="DD2847">
        <v>0</v>
      </c>
      <c r="DE2847">
        <v>25225000</v>
      </c>
      <c r="DF2847">
        <v>0</v>
      </c>
      <c r="DG2847">
        <v>0</v>
      </c>
      <c r="DJ2847">
        <v>2845</v>
      </c>
      <c r="DK2847">
        <v>4333</v>
      </c>
      <c r="DL2847">
        <v>159</v>
      </c>
      <c r="DM2847">
        <v>159</v>
      </c>
      <c r="DN2847">
        <v>8344</v>
      </c>
      <c r="DO2847" t="s">
        <v>296</v>
      </c>
      <c r="DP2847" t="s">
        <v>295</v>
      </c>
      <c r="DQ2847" t="s">
        <v>294</v>
      </c>
      <c r="DR2847">
        <v>52550</v>
      </c>
      <c r="DS2847">
        <v>35935</v>
      </c>
      <c r="DT2847">
        <v>8</v>
      </c>
      <c r="DU2847">
        <v>34290</v>
      </c>
      <c r="DV2847">
        <v>52549</v>
      </c>
      <c r="DW2847">
        <v>35934</v>
      </c>
      <c r="DX2847">
        <v>7</v>
      </c>
      <c r="DY2847">
        <v>35628</v>
      </c>
      <c r="DZ2847">
        <v>52549</v>
      </c>
      <c r="EA2847">
        <v>35934</v>
      </c>
      <c r="EB2847">
        <v>7</v>
      </c>
      <c r="EC2847">
        <v>35628</v>
      </c>
    </row>
    <row r="2848" spans="1:133" x14ac:dyDescent="0.2">
      <c r="C2848" t="s">
        <v>293</v>
      </c>
      <c r="D2848" t="str">
        <f t="shared" ref="D2848:D2875" si="135">IFERROR(MID(E2848,FIND("|ref|",E2848)+5,FIND(".",E2848,FIND("|ref|",E2848)+5)-(FIND("|ref|",E2848)+5)),"")</f>
        <v>NP_066300</v>
      </c>
      <c r="E2848" t="s">
        <v>292</v>
      </c>
      <c r="F2848" t="s">
        <v>292</v>
      </c>
      <c r="H2848">
        <v>1</v>
      </c>
      <c r="I2848">
        <v>72.897900000000007</v>
      </c>
      <c r="J2848">
        <v>5.5844800000000002E-3</v>
      </c>
      <c r="K2848">
        <v>72.897999999999996</v>
      </c>
      <c r="L2848">
        <v>19.762</v>
      </c>
      <c r="M2848">
        <v>72.897999999999996</v>
      </c>
      <c r="N2848">
        <v>0</v>
      </c>
      <c r="O2848">
        <v>0</v>
      </c>
      <c r="Q2848" t="s">
        <v>137</v>
      </c>
      <c r="R2848">
        <v>1</v>
      </c>
      <c r="S2848">
        <v>72.897900000000007</v>
      </c>
      <c r="T2848">
        <v>5.5844800000000002E-3</v>
      </c>
      <c r="U2848">
        <v>72.897999999999996</v>
      </c>
      <c r="V2848">
        <v>0</v>
      </c>
      <c r="W2848">
        <v>0</v>
      </c>
      <c r="Y2848" t="s">
        <v>137</v>
      </c>
      <c r="Z2848">
        <v>0</v>
      </c>
      <c r="AA2848">
        <v>0</v>
      </c>
      <c r="AC2848" t="s">
        <v>137</v>
      </c>
      <c r="AD2848">
        <v>0</v>
      </c>
      <c r="AE2848">
        <v>0</v>
      </c>
      <c r="AG2848" t="s">
        <v>137</v>
      </c>
      <c r="AH2848">
        <v>0</v>
      </c>
      <c r="AI2848">
        <v>0</v>
      </c>
      <c r="AK2848" t="s">
        <v>137</v>
      </c>
      <c r="AL2848">
        <v>0</v>
      </c>
      <c r="AM2848">
        <v>0</v>
      </c>
      <c r="AO2848" t="s">
        <v>137</v>
      </c>
      <c r="AP2848">
        <v>0</v>
      </c>
      <c r="AQ2848">
        <v>0</v>
      </c>
      <c r="AS2848" t="s">
        <v>137</v>
      </c>
      <c r="AU2848">
        <v>1</v>
      </c>
      <c r="AV2848" t="s">
        <v>144</v>
      </c>
      <c r="AX2848"/>
      <c r="AZ2848" t="s">
        <v>143</v>
      </c>
      <c r="BA2848" t="s">
        <v>291</v>
      </c>
      <c r="BB2848" t="s">
        <v>290</v>
      </c>
      <c r="BC2848" t="s">
        <v>289</v>
      </c>
      <c r="BD2848">
        <v>8</v>
      </c>
      <c r="BE2848">
        <v>2</v>
      </c>
      <c r="BF2848">
        <v>-5.8911999999999999E-2</v>
      </c>
      <c r="BG2848" t="s">
        <v>138</v>
      </c>
      <c r="BH2848" t="s">
        <v>139</v>
      </c>
      <c r="BI2848" t="s">
        <v>138</v>
      </c>
      <c r="BJ2848" t="s">
        <v>138</v>
      </c>
      <c r="BK2848" t="s">
        <v>138</v>
      </c>
      <c r="BL2848" t="s">
        <v>138</v>
      </c>
      <c r="BM2848" t="s">
        <v>138</v>
      </c>
      <c r="BN2848" t="s">
        <v>138</v>
      </c>
      <c r="BO2848">
        <v>84156000</v>
      </c>
      <c r="BP2848">
        <v>84156000</v>
      </c>
      <c r="BQ2848">
        <v>0</v>
      </c>
      <c r="BR2848">
        <v>0</v>
      </c>
      <c r="BS2848" t="s">
        <v>137</v>
      </c>
      <c r="BT2848">
        <v>8760400</v>
      </c>
      <c r="BU2848">
        <v>13746000</v>
      </c>
      <c r="BV2848">
        <v>10066000</v>
      </c>
      <c r="BW2848">
        <v>9204900</v>
      </c>
      <c r="BX2848">
        <v>12838000</v>
      </c>
      <c r="BY2848">
        <v>9293500</v>
      </c>
      <c r="BZ2848">
        <v>8080200</v>
      </c>
      <c r="CA2848">
        <v>12167000</v>
      </c>
      <c r="CB2848" t="s">
        <v>137</v>
      </c>
      <c r="CC2848" t="s">
        <v>137</v>
      </c>
      <c r="CD2848" t="s">
        <v>137</v>
      </c>
      <c r="CE2848" t="s">
        <v>137</v>
      </c>
      <c r="CF2848" t="s">
        <v>137</v>
      </c>
      <c r="CG2848" t="s">
        <v>137</v>
      </c>
      <c r="CH2848" t="s">
        <v>137</v>
      </c>
      <c r="CI2848" t="s">
        <v>137</v>
      </c>
      <c r="CJ2848">
        <v>8760400</v>
      </c>
      <c r="CK2848">
        <v>0</v>
      </c>
      <c r="CL2848">
        <v>0</v>
      </c>
      <c r="CM2848">
        <v>13746000</v>
      </c>
      <c r="CN2848">
        <v>0</v>
      </c>
      <c r="CO2848">
        <v>0</v>
      </c>
      <c r="CP2848">
        <v>10066000</v>
      </c>
      <c r="CQ2848">
        <v>0</v>
      </c>
      <c r="CR2848">
        <v>0</v>
      </c>
      <c r="CS2848">
        <v>9204900</v>
      </c>
      <c r="CT2848">
        <v>0</v>
      </c>
      <c r="CU2848">
        <v>0</v>
      </c>
      <c r="CV2848">
        <v>12838000</v>
      </c>
      <c r="CW2848">
        <v>0</v>
      </c>
      <c r="CX2848">
        <v>0</v>
      </c>
      <c r="CY2848">
        <v>9293500</v>
      </c>
      <c r="CZ2848">
        <v>0</v>
      </c>
      <c r="DA2848">
        <v>0</v>
      </c>
      <c r="DB2848">
        <v>8080200</v>
      </c>
      <c r="DC2848">
        <v>0</v>
      </c>
      <c r="DD2848">
        <v>0</v>
      </c>
      <c r="DE2848">
        <v>12167000</v>
      </c>
      <c r="DF2848">
        <v>0</v>
      </c>
      <c r="DG2848">
        <v>0</v>
      </c>
      <c r="DH2848" t="s">
        <v>136</v>
      </c>
      <c r="DJ2848">
        <v>2846</v>
      </c>
      <c r="DK2848">
        <v>4347</v>
      </c>
      <c r="DL2848">
        <v>188</v>
      </c>
      <c r="DM2848">
        <v>188</v>
      </c>
      <c r="DN2848">
        <v>516</v>
      </c>
      <c r="DO2848">
        <v>549</v>
      </c>
      <c r="DP2848" t="s">
        <v>288</v>
      </c>
      <c r="DQ2848">
        <v>2362</v>
      </c>
      <c r="DR2848">
        <v>3263</v>
      </c>
      <c r="DS2848">
        <v>2362</v>
      </c>
      <c r="DT2848">
        <v>2</v>
      </c>
      <c r="DU2848">
        <v>24543</v>
      </c>
      <c r="DV2848">
        <v>3263</v>
      </c>
      <c r="DW2848">
        <v>2362</v>
      </c>
      <c r="DX2848">
        <v>2</v>
      </c>
      <c r="DY2848">
        <v>24543</v>
      </c>
      <c r="DZ2848">
        <v>3263</v>
      </c>
      <c r="EA2848">
        <v>2362</v>
      </c>
      <c r="EB2848">
        <v>2</v>
      </c>
      <c r="EC2848">
        <v>24543</v>
      </c>
    </row>
    <row r="2849" spans="1:133" x14ac:dyDescent="0.2">
      <c r="C2849" t="s">
        <v>287</v>
      </c>
      <c r="D2849" t="str">
        <f t="shared" si="135"/>
        <v>NP_005026</v>
      </c>
      <c r="E2849" t="s">
        <v>286</v>
      </c>
      <c r="F2849" t="s">
        <v>286</v>
      </c>
      <c r="H2849">
        <v>0.956986</v>
      </c>
      <c r="I2849">
        <v>13.473000000000001</v>
      </c>
      <c r="J2849">
        <v>9.9604600000000008E-3</v>
      </c>
      <c r="K2849">
        <v>62.081000000000003</v>
      </c>
      <c r="L2849">
        <v>17.155999999999999</v>
      </c>
      <c r="M2849">
        <v>62.081000000000003</v>
      </c>
      <c r="N2849">
        <v>0</v>
      </c>
      <c r="O2849">
        <v>0</v>
      </c>
      <c r="Q2849" t="s">
        <v>137</v>
      </c>
      <c r="R2849">
        <v>0</v>
      </c>
      <c r="S2849">
        <v>0</v>
      </c>
      <c r="U2849" t="s">
        <v>137</v>
      </c>
      <c r="V2849">
        <v>0</v>
      </c>
      <c r="W2849">
        <v>0</v>
      </c>
      <c r="Y2849" t="s">
        <v>137</v>
      </c>
      <c r="AP2849">
        <v>0.956986</v>
      </c>
      <c r="AQ2849">
        <v>13.473000000000001</v>
      </c>
      <c r="AR2849">
        <v>9.9604600000000008E-3</v>
      </c>
      <c r="AS2849">
        <v>62.081000000000003</v>
      </c>
      <c r="AU2849">
        <v>1</v>
      </c>
      <c r="AV2849" t="s">
        <v>144</v>
      </c>
      <c r="AX2849"/>
      <c r="AZ2849" t="s">
        <v>285</v>
      </c>
      <c r="BA2849" t="s">
        <v>284</v>
      </c>
      <c r="BB2849" t="s">
        <v>283</v>
      </c>
      <c r="BC2849" t="s">
        <v>282</v>
      </c>
      <c r="BD2849">
        <v>11</v>
      </c>
      <c r="BE2849">
        <v>2</v>
      </c>
      <c r="BF2849">
        <v>-1.5156000000000001</v>
      </c>
      <c r="BG2849" t="s">
        <v>138</v>
      </c>
      <c r="BH2849" t="s">
        <v>138</v>
      </c>
      <c r="BI2849" t="s">
        <v>138</v>
      </c>
      <c r="BJ2849" t="s">
        <v>138</v>
      </c>
      <c r="BK2849" t="s">
        <v>138</v>
      </c>
      <c r="BL2849" t="s">
        <v>138</v>
      </c>
      <c r="BM2849" t="s">
        <v>138</v>
      </c>
      <c r="BN2849" t="s">
        <v>139</v>
      </c>
      <c r="BO2849">
        <v>64189000</v>
      </c>
      <c r="BP2849">
        <v>64189000</v>
      </c>
      <c r="BQ2849">
        <v>0</v>
      </c>
      <c r="BR2849">
        <v>0</v>
      </c>
      <c r="BS2849" t="s">
        <v>137</v>
      </c>
      <c r="BT2849">
        <v>13544000</v>
      </c>
      <c r="BU2849">
        <v>17143000</v>
      </c>
      <c r="BV2849">
        <v>9397300</v>
      </c>
      <c r="BW2849">
        <v>0</v>
      </c>
      <c r="BX2849">
        <v>0</v>
      </c>
      <c r="BY2849">
        <v>0</v>
      </c>
      <c r="BZ2849">
        <v>0</v>
      </c>
      <c r="CA2849">
        <v>24104000</v>
      </c>
      <c r="CB2849" t="s">
        <v>137</v>
      </c>
      <c r="CC2849" t="s">
        <v>137</v>
      </c>
      <c r="CD2849" t="s">
        <v>137</v>
      </c>
      <c r="CE2849" t="s">
        <v>137</v>
      </c>
      <c r="CF2849" t="s">
        <v>137</v>
      </c>
      <c r="CG2849" t="s">
        <v>137</v>
      </c>
      <c r="CH2849" t="s">
        <v>137</v>
      </c>
      <c r="CI2849" t="s">
        <v>137</v>
      </c>
      <c r="CJ2849">
        <v>13544000</v>
      </c>
      <c r="CK2849">
        <v>0</v>
      </c>
      <c r="CL2849">
        <v>0</v>
      </c>
      <c r="CM2849">
        <v>17143000</v>
      </c>
      <c r="CN2849">
        <v>0</v>
      </c>
      <c r="CO2849">
        <v>0</v>
      </c>
      <c r="CP2849">
        <v>9397300</v>
      </c>
      <c r="CQ2849">
        <v>0</v>
      </c>
      <c r="CR2849">
        <v>0</v>
      </c>
      <c r="CS2849">
        <v>0</v>
      </c>
      <c r="CT2849">
        <v>0</v>
      </c>
      <c r="CU2849">
        <v>0</v>
      </c>
      <c r="CV2849">
        <v>0</v>
      </c>
      <c r="CW2849">
        <v>0</v>
      </c>
      <c r="CX2849">
        <v>0</v>
      </c>
      <c r="CY2849">
        <v>0</v>
      </c>
      <c r="CZ2849">
        <v>0</v>
      </c>
      <c r="DA2849">
        <v>0</v>
      </c>
      <c r="DB2849">
        <v>0</v>
      </c>
      <c r="DC2849">
        <v>0</v>
      </c>
      <c r="DD2849">
        <v>0</v>
      </c>
      <c r="DE2849">
        <v>24104000</v>
      </c>
      <c r="DF2849">
        <v>0</v>
      </c>
      <c r="DG2849">
        <v>0</v>
      </c>
      <c r="DH2849" t="s">
        <v>136</v>
      </c>
      <c r="DJ2849">
        <v>2847</v>
      </c>
      <c r="DK2849">
        <v>4363</v>
      </c>
      <c r="DL2849">
        <v>1102</v>
      </c>
      <c r="DM2849">
        <v>1102</v>
      </c>
      <c r="DN2849">
        <v>6376</v>
      </c>
      <c r="DO2849">
        <v>6744</v>
      </c>
      <c r="DP2849" t="s">
        <v>281</v>
      </c>
      <c r="DQ2849">
        <v>28274</v>
      </c>
      <c r="DR2849">
        <v>41302</v>
      </c>
      <c r="DS2849">
        <v>28274</v>
      </c>
      <c r="DT2849">
        <v>8</v>
      </c>
      <c r="DU2849">
        <v>38035</v>
      </c>
      <c r="DV2849">
        <v>41302</v>
      </c>
      <c r="DW2849">
        <v>28274</v>
      </c>
      <c r="DX2849">
        <v>8</v>
      </c>
      <c r="DY2849">
        <v>38035</v>
      </c>
      <c r="DZ2849">
        <v>41302</v>
      </c>
      <c r="EA2849">
        <v>28274</v>
      </c>
      <c r="EB2849">
        <v>8</v>
      </c>
      <c r="EC2849">
        <v>38035</v>
      </c>
    </row>
    <row r="2850" spans="1:133" x14ac:dyDescent="0.2">
      <c r="C2850" t="s">
        <v>280</v>
      </c>
      <c r="D2850" t="str">
        <f t="shared" si="135"/>
        <v>NP_005637</v>
      </c>
      <c r="E2850" t="s">
        <v>279</v>
      </c>
      <c r="F2850" t="s">
        <v>279</v>
      </c>
      <c r="H2850">
        <v>1</v>
      </c>
      <c r="I2850">
        <v>120.621</v>
      </c>
      <c r="J2850">
        <v>9.6462800000000001E-3</v>
      </c>
      <c r="K2850">
        <v>120.62</v>
      </c>
      <c r="L2850">
        <v>10.284000000000001</v>
      </c>
      <c r="M2850">
        <v>120.62</v>
      </c>
      <c r="Z2850">
        <v>1</v>
      </c>
      <c r="AA2850">
        <v>120.621</v>
      </c>
      <c r="AB2850">
        <v>9.6462800000000001E-3</v>
      </c>
      <c r="AC2850">
        <v>120.62</v>
      </c>
      <c r="AT2850" t="s">
        <v>136</v>
      </c>
      <c r="AU2850">
        <v>1</v>
      </c>
      <c r="AV2850" t="s">
        <v>144</v>
      </c>
      <c r="AX2850"/>
      <c r="AZ2850" t="s">
        <v>143</v>
      </c>
      <c r="BA2850" t="s">
        <v>278</v>
      </c>
      <c r="BB2850" t="s">
        <v>277</v>
      </c>
      <c r="BC2850" t="s">
        <v>276</v>
      </c>
      <c r="BD2850">
        <v>4</v>
      </c>
      <c r="BE2850">
        <v>2</v>
      </c>
      <c r="BF2850">
        <v>0.60845000000000005</v>
      </c>
      <c r="BG2850" t="s">
        <v>138</v>
      </c>
      <c r="BH2850" t="s">
        <v>138</v>
      </c>
      <c r="BI2850" t="s">
        <v>138</v>
      </c>
      <c r="BJ2850" t="s">
        <v>139</v>
      </c>
      <c r="BK2850" t="s">
        <v>138</v>
      </c>
      <c r="BL2850" t="s">
        <v>138</v>
      </c>
      <c r="BM2850" t="s">
        <v>138</v>
      </c>
      <c r="BN2850" t="s">
        <v>138</v>
      </c>
      <c r="BO2850">
        <v>12080000</v>
      </c>
      <c r="BP2850">
        <v>12080000</v>
      </c>
      <c r="BQ2850">
        <v>0</v>
      </c>
      <c r="BR2850">
        <v>0</v>
      </c>
      <c r="BS2850" t="s">
        <v>137</v>
      </c>
      <c r="BT2850">
        <v>0</v>
      </c>
      <c r="BU2850">
        <v>0</v>
      </c>
      <c r="BV2850">
        <v>0</v>
      </c>
      <c r="BW2850">
        <v>6039900</v>
      </c>
      <c r="BX2850">
        <v>0</v>
      </c>
      <c r="BY2850">
        <v>0</v>
      </c>
      <c r="BZ2850">
        <v>0</v>
      </c>
      <c r="CA2850">
        <v>0</v>
      </c>
      <c r="CB2850" t="s">
        <v>137</v>
      </c>
      <c r="CC2850" t="s">
        <v>137</v>
      </c>
      <c r="CD2850" t="s">
        <v>137</v>
      </c>
      <c r="CE2850" t="s">
        <v>137</v>
      </c>
      <c r="CF2850" t="s">
        <v>137</v>
      </c>
      <c r="CG2850" t="s">
        <v>137</v>
      </c>
      <c r="CH2850" t="s">
        <v>137</v>
      </c>
      <c r="CI2850" t="s">
        <v>137</v>
      </c>
      <c r="CJ2850">
        <v>0</v>
      </c>
      <c r="CK2850">
        <v>0</v>
      </c>
      <c r="CL2850">
        <v>0</v>
      </c>
      <c r="CM2850">
        <v>0</v>
      </c>
      <c r="CN2850">
        <v>0</v>
      </c>
      <c r="CO2850">
        <v>0</v>
      </c>
      <c r="CP2850">
        <v>0</v>
      </c>
      <c r="CQ2850">
        <v>0</v>
      </c>
      <c r="CR2850">
        <v>0</v>
      </c>
      <c r="CS2850">
        <v>6039900</v>
      </c>
      <c r="CT2850">
        <v>0</v>
      </c>
      <c r="CU2850">
        <v>0</v>
      </c>
      <c r="CV2850">
        <v>0</v>
      </c>
      <c r="CW2850">
        <v>0</v>
      </c>
      <c r="CX2850">
        <v>0</v>
      </c>
      <c r="CY2850">
        <v>0</v>
      </c>
      <c r="CZ2850">
        <v>0</v>
      </c>
      <c r="DA2850">
        <v>0</v>
      </c>
      <c r="DB2850">
        <v>0</v>
      </c>
      <c r="DC2850">
        <v>0</v>
      </c>
      <c r="DD2850">
        <v>0</v>
      </c>
      <c r="DE2850">
        <v>0</v>
      </c>
      <c r="DF2850">
        <v>0</v>
      </c>
      <c r="DG2850">
        <v>0</v>
      </c>
      <c r="DH2850" t="s">
        <v>136</v>
      </c>
      <c r="DJ2850">
        <v>2848</v>
      </c>
      <c r="DK2850">
        <v>4366</v>
      </c>
      <c r="DL2850">
        <v>162</v>
      </c>
      <c r="DM2850">
        <v>162</v>
      </c>
      <c r="DN2850">
        <v>6432</v>
      </c>
      <c r="DO2850">
        <v>6804</v>
      </c>
      <c r="DP2850" t="s">
        <v>275</v>
      </c>
      <c r="DQ2850">
        <v>28590</v>
      </c>
      <c r="DR2850">
        <v>41765</v>
      </c>
      <c r="DS2850">
        <v>28590</v>
      </c>
      <c r="DT2850">
        <v>4</v>
      </c>
      <c r="DU2850">
        <v>12644</v>
      </c>
      <c r="DV2850">
        <v>41765</v>
      </c>
      <c r="DW2850">
        <v>28590</v>
      </c>
      <c r="DX2850">
        <v>4</v>
      </c>
      <c r="DY2850">
        <v>12644</v>
      </c>
      <c r="DZ2850">
        <v>41765</v>
      </c>
      <c r="EA2850">
        <v>28590</v>
      </c>
      <c r="EB2850">
        <v>4</v>
      </c>
      <c r="EC2850">
        <v>12644</v>
      </c>
    </row>
    <row r="2851" spans="1:133" x14ac:dyDescent="0.2">
      <c r="C2851" t="s">
        <v>274</v>
      </c>
      <c r="D2851" t="str">
        <f t="shared" si="135"/>
        <v>NP_001123629</v>
      </c>
      <c r="E2851" t="s">
        <v>273</v>
      </c>
      <c r="F2851" t="s">
        <v>273</v>
      </c>
      <c r="H2851">
        <v>1</v>
      </c>
      <c r="I2851">
        <v>113.622</v>
      </c>
      <c r="J2851">
        <v>6.5293900000000004E-3</v>
      </c>
      <c r="K2851">
        <v>113.62</v>
      </c>
      <c r="L2851">
        <v>14.18</v>
      </c>
      <c r="M2851">
        <v>113.62</v>
      </c>
      <c r="AD2851">
        <v>0</v>
      </c>
      <c r="AE2851">
        <v>0</v>
      </c>
      <c r="AG2851" t="s">
        <v>137</v>
      </c>
      <c r="AH2851">
        <v>1</v>
      </c>
      <c r="AI2851">
        <v>113.622</v>
      </c>
      <c r="AJ2851">
        <v>6.5293900000000004E-3</v>
      </c>
      <c r="AK2851">
        <v>113.62</v>
      </c>
      <c r="AT2851" t="s">
        <v>136</v>
      </c>
      <c r="AU2851">
        <v>1</v>
      </c>
      <c r="AV2851" t="s">
        <v>144</v>
      </c>
      <c r="AX2851"/>
      <c r="AZ2851" t="s">
        <v>143</v>
      </c>
      <c r="BA2851" t="s">
        <v>272</v>
      </c>
      <c r="BB2851" t="s">
        <v>271</v>
      </c>
      <c r="BC2851" t="s">
        <v>270</v>
      </c>
      <c r="BD2851">
        <v>3</v>
      </c>
      <c r="BE2851">
        <v>2</v>
      </c>
      <c r="BF2851">
        <v>0.40495999999999999</v>
      </c>
      <c r="BG2851" t="s">
        <v>138</v>
      </c>
      <c r="BH2851" t="s">
        <v>138</v>
      </c>
      <c r="BI2851" t="s">
        <v>138</v>
      </c>
      <c r="BJ2851" t="s">
        <v>138</v>
      </c>
      <c r="BK2851" t="s">
        <v>138</v>
      </c>
      <c r="BL2851" t="s">
        <v>139</v>
      </c>
      <c r="BM2851" t="s">
        <v>138</v>
      </c>
      <c r="BN2851" t="s">
        <v>138</v>
      </c>
      <c r="BO2851">
        <v>27862000</v>
      </c>
      <c r="BP2851">
        <v>27862000</v>
      </c>
      <c r="BQ2851">
        <v>0</v>
      </c>
      <c r="BR2851">
        <v>0</v>
      </c>
      <c r="BS2851" t="s">
        <v>137</v>
      </c>
      <c r="BT2851">
        <v>0</v>
      </c>
      <c r="BU2851">
        <v>0</v>
      </c>
      <c r="BV2851">
        <v>0</v>
      </c>
      <c r="BW2851">
        <v>0</v>
      </c>
      <c r="BX2851">
        <v>646690</v>
      </c>
      <c r="BY2851">
        <v>13608000</v>
      </c>
      <c r="BZ2851">
        <v>0</v>
      </c>
      <c r="CA2851">
        <v>0</v>
      </c>
      <c r="CB2851" t="s">
        <v>137</v>
      </c>
      <c r="CC2851" t="s">
        <v>137</v>
      </c>
      <c r="CD2851" t="s">
        <v>137</v>
      </c>
      <c r="CE2851" t="s">
        <v>137</v>
      </c>
      <c r="CF2851" t="s">
        <v>137</v>
      </c>
      <c r="CG2851" t="s">
        <v>137</v>
      </c>
      <c r="CH2851" t="s">
        <v>137</v>
      </c>
      <c r="CI2851" t="s">
        <v>137</v>
      </c>
      <c r="CJ2851">
        <v>0</v>
      </c>
      <c r="CK2851">
        <v>0</v>
      </c>
      <c r="CL2851">
        <v>0</v>
      </c>
      <c r="CM2851">
        <v>0</v>
      </c>
      <c r="CN2851">
        <v>0</v>
      </c>
      <c r="CO2851">
        <v>0</v>
      </c>
      <c r="CP2851">
        <v>0</v>
      </c>
      <c r="CQ2851">
        <v>0</v>
      </c>
      <c r="CR2851">
        <v>0</v>
      </c>
      <c r="CS2851">
        <v>0</v>
      </c>
      <c r="CT2851">
        <v>0</v>
      </c>
      <c r="CU2851">
        <v>0</v>
      </c>
      <c r="CV2851">
        <v>646690</v>
      </c>
      <c r="CW2851">
        <v>0</v>
      </c>
      <c r="CX2851">
        <v>0</v>
      </c>
      <c r="CY2851">
        <v>13608000</v>
      </c>
      <c r="CZ2851">
        <v>0</v>
      </c>
      <c r="DA2851">
        <v>0</v>
      </c>
      <c r="DB2851">
        <v>0</v>
      </c>
      <c r="DC2851">
        <v>0</v>
      </c>
      <c r="DD2851">
        <v>0</v>
      </c>
      <c r="DE2851">
        <v>0</v>
      </c>
      <c r="DF2851">
        <v>0</v>
      </c>
      <c r="DG2851">
        <v>0</v>
      </c>
      <c r="DH2851" t="s">
        <v>136</v>
      </c>
      <c r="DJ2851">
        <v>2849</v>
      </c>
      <c r="DK2851">
        <v>4394</v>
      </c>
      <c r="DL2851">
        <v>130</v>
      </c>
      <c r="DM2851">
        <v>130</v>
      </c>
      <c r="DN2851">
        <v>872</v>
      </c>
      <c r="DO2851">
        <v>928</v>
      </c>
      <c r="DP2851" t="s">
        <v>269</v>
      </c>
      <c r="DQ2851">
        <v>4059</v>
      </c>
      <c r="DR2851">
        <v>5611</v>
      </c>
      <c r="DS2851">
        <v>4059</v>
      </c>
      <c r="DT2851">
        <v>6</v>
      </c>
      <c r="DU2851">
        <v>5383</v>
      </c>
      <c r="DV2851">
        <v>5611</v>
      </c>
      <c r="DW2851">
        <v>4059</v>
      </c>
      <c r="DX2851">
        <v>6</v>
      </c>
      <c r="DY2851">
        <v>5383</v>
      </c>
      <c r="DZ2851">
        <v>5611</v>
      </c>
      <c r="EA2851">
        <v>4059</v>
      </c>
      <c r="EB2851">
        <v>6</v>
      </c>
      <c r="EC2851">
        <v>5383</v>
      </c>
    </row>
    <row r="2852" spans="1:133" x14ac:dyDescent="0.2">
      <c r="C2852" t="s">
        <v>268</v>
      </c>
      <c r="D2852" t="str">
        <f t="shared" si="135"/>
        <v>NP_005482</v>
      </c>
      <c r="E2852" t="s">
        <v>267</v>
      </c>
      <c r="F2852" t="s">
        <v>267</v>
      </c>
      <c r="H2852">
        <v>1</v>
      </c>
      <c r="I2852">
        <v>109.012</v>
      </c>
      <c r="J2852">
        <v>1.0804299999999999E-2</v>
      </c>
      <c r="K2852">
        <v>123.69</v>
      </c>
      <c r="L2852">
        <v>14.250999999999999</v>
      </c>
      <c r="M2852">
        <v>109.01</v>
      </c>
      <c r="N2852">
        <v>0</v>
      </c>
      <c r="O2852">
        <v>0</v>
      </c>
      <c r="Q2852" t="s">
        <v>137</v>
      </c>
      <c r="R2852">
        <v>1</v>
      </c>
      <c r="S2852">
        <v>109.012</v>
      </c>
      <c r="T2852">
        <v>3.2144899999999997E-2</v>
      </c>
      <c r="U2852">
        <v>109.01</v>
      </c>
      <c r="V2852">
        <v>1</v>
      </c>
      <c r="W2852">
        <v>113.499</v>
      </c>
      <c r="X2852">
        <v>2.19461E-2</v>
      </c>
      <c r="Y2852">
        <v>113.5</v>
      </c>
      <c r="Z2852">
        <v>0</v>
      </c>
      <c r="AA2852">
        <v>0</v>
      </c>
      <c r="AC2852" t="s">
        <v>137</v>
      </c>
      <c r="AD2852">
        <v>1</v>
      </c>
      <c r="AE2852">
        <v>123.69</v>
      </c>
      <c r="AF2852">
        <v>1.0804299999999999E-2</v>
      </c>
      <c r="AG2852">
        <v>123.69</v>
      </c>
      <c r="AH2852">
        <v>0</v>
      </c>
      <c r="AI2852">
        <v>0</v>
      </c>
      <c r="AK2852" t="s">
        <v>137</v>
      </c>
      <c r="AL2852">
        <v>1</v>
      </c>
      <c r="AM2852">
        <v>109.012</v>
      </c>
      <c r="AN2852">
        <v>3.2144899999999997E-2</v>
      </c>
      <c r="AO2852">
        <v>109.01</v>
      </c>
      <c r="AP2852">
        <v>0</v>
      </c>
      <c r="AQ2852">
        <v>0</v>
      </c>
      <c r="AS2852" t="s">
        <v>137</v>
      </c>
      <c r="AT2852" t="s">
        <v>136</v>
      </c>
      <c r="AU2852">
        <v>1</v>
      </c>
      <c r="AV2852" t="s">
        <v>144</v>
      </c>
      <c r="AX2852"/>
      <c r="AZ2852" t="s">
        <v>143</v>
      </c>
      <c r="BA2852" t="s">
        <v>266</v>
      </c>
      <c r="BB2852" t="s">
        <v>265</v>
      </c>
      <c r="BC2852" t="s">
        <v>264</v>
      </c>
      <c r="BD2852">
        <v>6</v>
      </c>
      <c r="BE2852">
        <v>2</v>
      </c>
      <c r="BF2852">
        <v>-6.9458000000000006E-2</v>
      </c>
      <c r="BG2852" t="s">
        <v>138</v>
      </c>
      <c r="BH2852" t="s">
        <v>139</v>
      </c>
      <c r="BI2852" t="s">
        <v>139</v>
      </c>
      <c r="BJ2852" t="s">
        <v>138</v>
      </c>
      <c r="BK2852" t="s">
        <v>139</v>
      </c>
      <c r="BL2852" t="s">
        <v>138</v>
      </c>
      <c r="BM2852" t="s">
        <v>139</v>
      </c>
      <c r="BN2852" t="s">
        <v>138</v>
      </c>
      <c r="BO2852">
        <v>823590000</v>
      </c>
      <c r="BP2852">
        <v>823590000</v>
      </c>
      <c r="BQ2852">
        <v>0</v>
      </c>
      <c r="BR2852">
        <v>0</v>
      </c>
      <c r="BS2852" t="s">
        <v>137</v>
      </c>
      <c r="BT2852">
        <v>83614000</v>
      </c>
      <c r="BU2852">
        <v>36952000</v>
      </c>
      <c r="BV2852">
        <v>43953000</v>
      </c>
      <c r="BW2852">
        <v>117600000</v>
      </c>
      <c r="BX2852">
        <v>140520000</v>
      </c>
      <c r="BY2852">
        <v>108190000</v>
      </c>
      <c r="BZ2852">
        <v>34880000</v>
      </c>
      <c r="CA2852">
        <v>1584200</v>
      </c>
      <c r="CB2852" t="s">
        <v>137</v>
      </c>
      <c r="CC2852" t="s">
        <v>137</v>
      </c>
      <c r="CD2852" t="s">
        <v>137</v>
      </c>
      <c r="CE2852" t="s">
        <v>137</v>
      </c>
      <c r="CF2852" t="s">
        <v>137</v>
      </c>
      <c r="CG2852" t="s">
        <v>137</v>
      </c>
      <c r="CH2852" t="s">
        <v>137</v>
      </c>
      <c r="CI2852" t="s">
        <v>137</v>
      </c>
      <c r="CJ2852">
        <v>83614000</v>
      </c>
      <c r="CK2852">
        <v>0</v>
      </c>
      <c r="CL2852">
        <v>0</v>
      </c>
      <c r="CM2852">
        <v>36952000</v>
      </c>
      <c r="CN2852">
        <v>0</v>
      </c>
      <c r="CO2852">
        <v>0</v>
      </c>
      <c r="CP2852">
        <v>43953000</v>
      </c>
      <c r="CQ2852">
        <v>0</v>
      </c>
      <c r="CR2852">
        <v>0</v>
      </c>
      <c r="CS2852">
        <v>117600000</v>
      </c>
      <c r="CT2852">
        <v>0</v>
      </c>
      <c r="CU2852">
        <v>0</v>
      </c>
      <c r="CV2852">
        <v>140520000</v>
      </c>
      <c r="CW2852">
        <v>0</v>
      </c>
      <c r="CX2852">
        <v>0</v>
      </c>
      <c r="CY2852">
        <v>108190000</v>
      </c>
      <c r="CZ2852">
        <v>0</v>
      </c>
      <c r="DA2852">
        <v>0</v>
      </c>
      <c r="DB2852">
        <v>34880000</v>
      </c>
      <c r="DC2852">
        <v>0</v>
      </c>
      <c r="DD2852">
        <v>0</v>
      </c>
      <c r="DE2852">
        <v>1584200</v>
      </c>
      <c r="DF2852">
        <v>0</v>
      </c>
      <c r="DG2852">
        <v>0</v>
      </c>
      <c r="DH2852" t="s">
        <v>136</v>
      </c>
      <c r="DJ2852">
        <v>2850</v>
      </c>
      <c r="DK2852">
        <v>4398</v>
      </c>
      <c r="DL2852">
        <v>719</v>
      </c>
      <c r="DM2852">
        <v>719</v>
      </c>
      <c r="DN2852">
        <v>8464</v>
      </c>
      <c r="DO2852">
        <v>9029</v>
      </c>
      <c r="DP2852" t="s">
        <v>263</v>
      </c>
      <c r="DQ2852" t="s">
        <v>262</v>
      </c>
      <c r="DR2852">
        <v>53225</v>
      </c>
      <c r="DS2852">
        <v>36352</v>
      </c>
      <c r="DT2852">
        <v>7</v>
      </c>
      <c r="DU2852">
        <v>5023</v>
      </c>
      <c r="DV2852">
        <v>53224</v>
      </c>
      <c r="DW2852">
        <v>36351</v>
      </c>
      <c r="DX2852">
        <v>5</v>
      </c>
      <c r="DY2852">
        <v>4249</v>
      </c>
      <c r="DZ2852">
        <v>53224</v>
      </c>
      <c r="EA2852">
        <v>36351</v>
      </c>
      <c r="EB2852">
        <v>5</v>
      </c>
      <c r="EC2852">
        <v>4249</v>
      </c>
    </row>
    <row r="2853" spans="1:133" x14ac:dyDescent="0.2">
      <c r="A2853" t="s">
        <v>261</v>
      </c>
      <c r="B2853" t="s">
        <v>260</v>
      </c>
      <c r="C2853" t="s">
        <v>259</v>
      </c>
      <c r="D2853" t="str">
        <f t="shared" si="135"/>
        <v>NP_003913</v>
      </c>
      <c r="E2853" t="s">
        <v>258</v>
      </c>
      <c r="F2853" t="s">
        <v>258</v>
      </c>
      <c r="G2853" t="s">
        <v>257</v>
      </c>
      <c r="H2853">
        <v>1</v>
      </c>
      <c r="I2853">
        <v>137.505</v>
      </c>
      <c r="J2853">
        <v>3.9683899999999996E-3</v>
      </c>
      <c r="K2853">
        <v>137.5</v>
      </c>
      <c r="L2853">
        <v>22.838000000000001</v>
      </c>
      <c r="M2853">
        <v>137.5</v>
      </c>
      <c r="N2853">
        <v>0</v>
      </c>
      <c r="O2853">
        <v>0</v>
      </c>
      <c r="Q2853" t="s">
        <v>137</v>
      </c>
      <c r="R2853">
        <v>1</v>
      </c>
      <c r="S2853">
        <v>132.804</v>
      </c>
      <c r="T2853">
        <v>3.9683899999999996E-3</v>
      </c>
      <c r="U2853">
        <v>132.80000000000001</v>
      </c>
      <c r="V2853">
        <v>0</v>
      </c>
      <c r="W2853">
        <v>0</v>
      </c>
      <c r="Y2853" t="s">
        <v>137</v>
      </c>
      <c r="Z2853">
        <v>0</v>
      </c>
      <c r="AA2853">
        <v>0</v>
      </c>
      <c r="AC2853" t="s">
        <v>137</v>
      </c>
      <c r="AD2853">
        <v>0</v>
      </c>
      <c r="AE2853">
        <v>0</v>
      </c>
      <c r="AG2853" t="s">
        <v>137</v>
      </c>
      <c r="AL2853">
        <v>0</v>
      </c>
      <c r="AM2853">
        <v>0</v>
      </c>
      <c r="AO2853" t="s">
        <v>137</v>
      </c>
      <c r="AP2853">
        <v>1</v>
      </c>
      <c r="AQ2853">
        <v>137.505</v>
      </c>
      <c r="AR2853">
        <v>1.2131100000000001E-2</v>
      </c>
      <c r="AS2853">
        <v>137.5</v>
      </c>
      <c r="AT2853" t="s">
        <v>136</v>
      </c>
      <c r="AU2853">
        <v>1</v>
      </c>
      <c r="AV2853" t="s">
        <v>144</v>
      </c>
      <c r="AX2853"/>
      <c r="AY2853" t="s">
        <v>256</v>
      </c>
      <c r="AZ2853" t="s">
        <v>143</v>
      </c>
      <c r="BA2853" t="s">
        <v>255</v>
      </c>
      <c r="BB2853" t="s">
        <v>254</v>
      </c>
      <c r="BC2853" t="s">
        <v>253</v>
      </c>
      <c r="BD2853">
        <v>5</v>
      </c>
      <c r="BE2853">
        <v>2</v>
      </c>
      <c r="BF2853">
        <v>-0.42538999999999999</v>
      </c>
      <c r="BG2853" t="s">
        <v>138</v>
      </c>
      <c r="BH2853" t="s">
        <v>139</v>
      </c>
      <c r="BI2853" t="s">
        <v>138</v>
      </c>
      <c r="BJ2853" t="s">
        <v>138</v>
      </c>
      <c r="BK2853" t="s">
        <v>138</v>
      </c>
      <c r="BL2853" t="s">
        <v>138</v>
      </c>
      <c r="BM2853" t="s">
        <v>138</v>
      </c>
      <c r="BN2853" t="s">
        <v>139</v>
      </c>
      <c r="BO2853">
        <v>54478000</v>
      </c>
      <c r="BP2853">
        <v>54478000</v>
      </c>
      <c r="BQ2853">
        <v>0</v>
      </c>
      <c r="BR2853">
        <v>0</v>
      </c>
      <c r="BS2853" t="s">
        <v>137</v>
      </c>
      <c r="BT2853">
        <v>5954700</v>
      </c>
      <c r="BU2853">
        <v>17673000</v>
      </c>
      <c r="BV2853">
        <v>3505700</v>
      </c>
      <c r="BW2853">
        <v>6531000</v>
      </c>
      <c r="BX2853">
        <v>2819700</v>
      </c>
      <c r="BY2853">
        <v>0</v>
      </c>
      <c r="BZ2853">
        <v>5460700</v>
      </c>
      <c r="CA2853">
        <v>12533000</v>
      </c>
      <c r="CB2853" t="s">
        <v>137</v>
      </c>
      <c r="CC2853" t="s">
        <v>137</v>
      </c>
      <c r="CD2853" t="s">
        <v>137</v>
      </c>
      <c r="CE2853" t="s">
        <v>137</v>
      </c>
      <c r="CF2853" t="s">
        <v>137</v>
      </c>
      <c r="CG2853" t="s">
        <v>137</v>
      </c>
      <c r="CH2853" t="s">
        <v>137</v>
      </c>
      <c r="CI2853" t="s">
        <v>137</v>
      </c>
      <c r="CJ2853">
        <v>5954700</v>
      </c>
      <c r="CK2853">
        <v>0</v>
      </c>
      <c r="CL2853">
        <v>0</v>
      </c>
      <c r="CM2853">
        <v>17673000</v>
      </c>
      <c r="CN2853">
        <v>0</v>
      </c>
      <c r="CO2853">
        <v>0</v>
      </c>
      <c r="CP2853">
        <v>3505700</v>
      </c>
      <c r="CQ2853">
        <v>0</v>
      </c>
      <c r="CR2853">
        <v>0</v>
      </c>
      <c r="CS2853">
        <v>6531000</v>
      </c>
      <c r="CT2853">
        <v>0</v>
      </c>
      <c r="CU2853">
        <v>0</v>
      </c>
      <c r="CV2853">
        <v>2819700</v>
      </c>
      <c r="CW2853">
        <v>0</v>
      </c>
      <c r="CX2853">
        <v>0</v>
      </c>
      <c r="CY2853">
        <v>0</v>
      </c>
      <c r="CZ2853">
        <v>0</v>
      </c>
      <c r="DA2853">
        <v>0</v>
      </c>
      <c r="DB2853">
        <v>5460700</v>
      </c>
      <c r="DC2853">
        <v>0</v>
      </c>
      <c r="DD2853">
        <v>0</v>
      </c>
      <c r="DE2853">
        <v>12533000</v>
      </c>
      <c r="DF2853">
        <v>0</v>
      </c>
      <c r="DG2853">
        <v>0</v>
      </c>
      <c r="DH2853" t="s">
        <v>136</v>
      </c>
      <c r="DJ2853">
        <v>2851</v>
      </c>
      <c r="DK2853">
        <v>4409</v>
      </c>
      <c r="DL2853">
        <v>1443</v>
      </c>
      <c r="DM2853">
        <v>1443</v>
      </c>
      <c r="DN2853">
        <v>5913</v>
      </c>
      <c r="DO2853">
        <v>6256</v>
      </c>
      <c r="DP2853" t="s">
        <v>252</v>
      </c>
      <c r="DQ2853" t="s">
        <v>251</v>
      </c>
      <c r="DR2853">
        <v>38668</v>
      </c>
      <c r="DS2853">
        <v>26477</v>
      </c>
      <c r="DT2853">
        <v>8</v>
      </c>
      <c r="DU2853">
        <v>22246</v>
      </c>
      <c r="DV2853">
        <v>38668</v>
      </c>
      <c r="DW2853">
        <v>26477</v>
      </c>
      <c r="DX2853">
        <v>8</v>
      </c>
      <c r="DY2853">
        <v>22246</v>
      </c>
      <c r="DZ2853">
        <v>38667</v>
      </c>
      <c r="EA2853">
        <v>26476</v>
      </c>
      <c r="EB2853">
        <v>2</v>
      </c>
      <c r="EC2853">
        <v>21347</v>
      </c>
    </row>
    <row r="2854" spans="1:133" x14ac:dyDescent="0.2">
      <c r="C2854" t="s">
        <v>244</v>
      </c>
      <c r="D2854" t="str">
        <f t="shared" si="135"/>
        <v>NP_114066</v>
      </c>
      <c r="E2854" t="s">
        <v>243</v>
      </c>
      <c r="F2854" t="s">
        <v>243</v>
      </c>
      <c r="H2854">
        <v>1</v>
      </c>
      <c r="I2854">
        <v>106.199</v>
      </c>
      <c r="J2854">
        <v>9.9262399999999994E-3</v>
      </c>
      <c r="K2854">
        <v>106.2</v>
      </c>
      <c r="L2854">
        <v>3.5773000000000001</v>
      </c>
      <c r="M2854">
        <v>106.2</v>
      </c>
      <c r="N2854">
        <v>0</v>
      </c>
      <c r="O2854">
        <v>0</v>
      </c>
      <c r="Q2854" t="s">
        <v>137</v>
      </c>
      <c r="R2854">
        <v>1</v>
      </c>
      <c r="S2854">
        <v>106.199</v>
      </c>
      <c r="T2854">
        <v>9.9262399999999994E-3</v>
      </c>
      <c r="U2854">
        <v>106.2</v>
      </c>
      <c r="V2854">
        <v>0</v>
      </c>
      <c r="W2854">
        <v>0</v>
      </c>
      <c r="Y2854" t="s">
        <v>137</v>
      </c>
      <c r="AD2854">
        <v>0</v>
      </c>
      <c r="AE2854">
        <v>0</v>
      </c>
      <c r="AG2854" t="s">
        <v>137</v>
      </c>
      <c r="AH2854">
        <v>0</v>
      </c>
      <c r="AI2854">
        <v>0</v>
      </c>
      <c r="AK2854" t="s">
        <v>137</v>
      </c>
      <c r="AL2854">
        <v>0</v>
      </c>
      <c r="AM2854">
        <v>0</v>
      </c>
      <c r="AO2854" t="s">
        <v>137</v>
      </c>
      <c r="AP2854">
        <v>0</v>
      </c>
      <c r="AQ2854">
        <v>0</v>
      </c>
      <c r="AS2854" t="s">
        <v>137</v>
      </c>
      <c r="AT2854" t="s">
        <v>136</v>
      </c>
      <c r="AU2854">
        <v>4</v>
      </c>
      <c r="AV2854" t="s">
        <v>144</v>
      </c>
      <c r="AX2854"/>
      <c r="AZ2854" t="s">
        <v>250</v>
      </c>
      <c r="BA2854" t="s">
        <v>249</v>
      </c>
      <c r="BB2854" t="s">
        <v>240</v>
      </c>
      <c r="BC2854" t="s">
        <v>239</v>
      </c>
      <c r="BD2854">
        <v>1</v>
      </c>
      <c r="BE2854">
        <v>2</v>
      </c>
      <c r="BF2854">
        <v>-0.12734000000000001</v>
      </c>
      <c r="BG2854" t="s">
        <v>138</v>
      </c>
      <c r="BH2854" t="s">
        <v>139</v>
      </c>
      <c r="BI2854" t="s">
        <v>138</v>
      </c>
      <c r="BJ2854" t="s">
        <v>138</v>
      </c>
      <c r="BK2854" t="s">
        <v>138</v>
      </c>
      <c r="BL2854" t="s">
        <v>138</v>
      </c>
      <c r="BM2854" t="s">
        <v>138</v>
      </c>
      <c r="BN2854" t="s">
        <v>138</v>
      </c>
      <c r="BO2854">
        <v>928360000</v>
      </c>
      <c r="BP2854">
        <v>0</v>
      </c>
      <c r="BQ2854">
        <v>0</v>
      </c>
      <c r="BR2854">
        <v>928360000</v>
      </c>
      <c r="BS2854" t="s">
        <v>137</v>
      </c>
      <c r="BT2854">
        <v>82727000</v>
      </c>
      <c r="BU2854">
        <v>316140000</v>
      </c>
      <c r="BV2854">
        <v>137370000</v>
      </c>
      <c r="BW2854">
        <v>0</v>
      </c>
      <c r="BX2854">
        <v>43639000</v>
      </c>
      <c r="BY2854">
        <v>60124000</v>
      </c>
      <c r="BZ2854">
        <v>91707000</v>
      </c>
      <c r="CA2854">
        <v>196650000</v>
      </c>
      <c r="CB2854" t="s">
        <v>137</v>
      </c>
      <c r="CC2854" t="s">
        <v>137</v>
      </c>
      <c r="CD2854" t="s">
        <v>137</v>
      </c>
      <c r="CE2854" t="s">
        <v>137</v>
      </c>
      <c r="CF2854" t="s">
        <v>137</v>
      </c>
      <c r="CG2854" t="s">
        <v>137</v>
      </c>
      <c r="CH2854" t="s">
        <v>137</v>
      </c>
      <c r="CI2854" t="s">
        <v>137</v>
      </c>
      <c r="CJ2854">
        <v>0</v>
      </c>
      <c r="CK2854">
        <v>0</v>
      </c>
      <c r="CL2854">
        <v>82727000</v>
      </c>
      <c r="CM2854">
        <v>0</v>
      </c>
      <c r="CN2854">
        <v>0</v>
      </c>
      <c r="CO2854">
        <v>316140000</v>
      </c>
      <c r="CP2854">
        <v>0</v>
      </c>
      <c r="CQ2854">
        <v>0</v>
      </c>
      <c r="CR2854">
        <v>137370000</v>
      </c>
      <c r="CS2854">
        <v>0</v>
      </c>
      <c r="CT2854">
        <v>0</v>
      </c>
      <c r="CU2854">
        <v>0</v>
      </c>
      <c r="CV2854">
        <v>0</v>
      </c>
      <c r="CW2854">
        <v>0</v>
      </c>
      <c r="CX2854">
        <v>43639000</v>
      </c>
      <c r="CY2854">
        <v>0</v>
      </c>
      <c r="CZ2854">
        <v>0</v>
      </c>
      <c r="DA2854">
        <v>60124000</v>
      </c>
      <c r="DB2854">
        <v>0</v>
      </c>
      <c r="DC2854">
        <v>0</v>
      </c>
      <c r="DD2854">
        <v>91707000</v>
      </c>
      <c r="DE2854">
        <v>0</v>
      </c>
      <c r="DF2854">
        <v>0</v>
      </c>
      <c r="DG2854">
        <v>196650000</v>
      </c>
      <c r="DH2854" t="s">
        <v>136</v>
      </c>
      <c r="DJ2854">
        <v>2852</v>
      </c>
      <c r="DK2854">
        <v>4427</v>
      </c>
      <c r="DL2854">
        <v>25</v>
      </c>
      <c r="DM2854">
        <v>25</v>
      </c>
      <c r="DN2854">
        <v>5109</v>
      </c>
      <c r="DO2854">
        <v>5409</v>
      </c>
      <c r="DP2854" t="s">
        <v>238</v>
      </c>
      <c r="DQ2854">
        <v>23097</v>
      </c>
      <c r="DR2854">
        <v>33610</v>
      </c>
      <c r="DS2854">
        <v>23097</v>
      </c>
      <c r="DT2854">
        <v>2</v>
      </c>
      <c r="DU2854">
        <v>10938</v>
      </c>
      <c r="DV2854">
        <v>33610</v>
      </c>
      <c r="DW2854">
        <v>23097</v>
      </c>
      <c r="DX2854">
        <v>2</v>
      </c>
      <c r="DY2854">
        <v>10938</v>
      </c>
      <c r="DZ2854">
        <v>33610</v>
      </c>
      <c r="EA2854">
        <v>23097</v>
      </c>
      <c r="EB2854">
        <v>2</v>
      </c>
      <c r="EC2854">
        <v>10938</v>
      </c>
    </row>
    <row r="2855" spans="1:133" x14ac:dyDescent="0.2">
      <c r="C2855" t="s">
        <v>244</v>
      </c>
      <c r="D2855" t="str">
        <f t="shared" si="135"/>
        <v>NP_114066</v>
      </c>
      <c r="E2855" t="s">
        <v>243</v>
      </c>
      <c r="F2855" t="s">
        <v>243</v>
      </c>
      <c r="H2855">
        <v>1</v>
      </c>
      <c r="I2855">
        <v>106.199</v>
      </c>
      <c r="J2855">
        <v>9.9262399999999994E-3</v>
      </c>
      <c r="K2855">
        <v>106.2</v>
      </c>
      <c r="L2855">
        <v>3.5773000000000001</v>
      </c>
      <c r="M2855">
        <v>106.2</v>
      </c>
      <c r="N2855">
        <v>0</v>
      </c>
      <c r="O2855">
        <v>0</v>
      </c>
      <c r="Q2855" t="s">
        <v>137</v>
      </c>
      <c r="R2855">
        <v>1</v>
      </c>
      <c r="S2855">
        <v>106.199</v>
      </c>
      <c r="T2855">
        <v>9.9262399999999994E-3</v>
      </c>
      <c r="U2855">
        <v>106.2</v>
      </c>
      <c r="V2855">
        <v>0</v>
      </c>
      <c r="W2855">
        <v>0</v>
      </c>
      <c r="Y2855" t="s">
        <v>137</v>
      </c>
      <c r="AD2855">
        <v>0</v>
      </c>
      <c r="AE2855">
        <v>0</v>
      </c>
      <c r="AG2855" t="s">
        <v>137</v>
      </c>
      <c r="AH2855">
        <v>0</v>
      </c>
      <c r="AI2855">
        <v>0</v>
      </c>
      <c r="AK2855" t="s">
        <v>137</v>
      </c>
      <c r="AL2855">
        <v>0</v>
      </c>
      <c r="AM2855">
        <v>0</v>
      </c>
      <c r="AO2855" t="s">
        <v>137</v>
      </c>
      <c r="AP2855">
        <v>0</v>
      </c>
      <c r="AQ2855">
        <v>0</v>
      </c>
      <c r="AS2855" t="s">
        <v>137</v>
      </c>
      <c r="AT2855" t="s">
        <v>136</v>
      </c>
      <c r="AU2855">
        <v>4</v>
      </c>
      <c r="AV2855" t="s">
        <v>144</v>
      </c>
      <c r="AX2855"/>
      <c r="AZ2855" t="s">
        <v>248</v>
      </c>
      <c r="BA2855" t="s">
        <v>247</v>
      </c>
      <c r="BB2855" t="s">
        <v>240</v>
      </c>
      <c r="BC2855" t="s">
        <v>239</v>
      </c>
      <c r="BD2855">
        <v>2</v>
      </c>
      <c r="BE2855">
        <v>2</v>
      </c>
      <c r="BF2855">
        <v>-0.12734000000000001</v>
      </c>
      <c r="BG2855" t="s">
        <v>138</v>
      </c>
      <c r="BH2855" t="s">
        <v>139</v>
      </c>
      <c r="BI2855" t="s">
        <v>138</v>
      </c>
      <c r="BJ2855" t="s">
        <v>138</v>
      </c>
      <c r="BK2855" t="s">
        <v>138</v>
      </c>
      <c r="BL2855" t="s">
        <v>138</v>
      </c>
      <c r="BM2855" t="s">
        <v>138</v>
      </c>
      <c r="BN2855" t="s">
        <v>138</v>
      </c>
      <c r="BO2855">
        <v>928360000</v>
      </c>
      <c r="BP2855">
        <v>0</v>
      </c>
      <c r="BQ2855">
        <v>0</v>
      </c>
      <c r="BR2855">
        <v>928360000</v>
      </c>
      <c r="BS2855" t="s">
        <v>137</v>
      </c>
      <c r="BT2855">
        <v>82727000</v>
      </c>
      <c r="BU2855">
        <v>316140000</v>
      </c>
      <c r="BV2855">
        <v>137370000</v>
      </c>
      <c r="BW2855">
        <v>0</v>
      </c>
      <c r="BX2855">
        <v>43639000</v>
      </c>
      <c r="BY2855">
        <v>60124000</v>
      </c>
      <c r="BZ2855">
        <v>91707000</v>
      </c>
      <c r="CA2855">
        <v>196650000</v>
      </c>
      <c r="CB2855" t="s">
        <v>137</v>
      </c>
      <c r="CC2855" t="s">
        <v>137</v>
      </c>
      <c r="CD2855" t="s">
        <v>137</v>
      </c>
      <c r="CE2855" t="s">
        <v>137</v>
      </c>
      <c r="CF2855" t="s">
        <v>137</v>
      </c>
      <c r="CG2855" t="s">
        <v>137</v>
      </c>
      <c r="CH2855" t="s">
        <v>137</v>
      </c>
      <c r="CI2855" t="s">
        <v>137</v>
      </c>
      <c r="CJ2855">
        <v>0</v>
      </c>
      <c r="CK2855">
        <v>0</v>
      </c>
      <c r="CL2855">
        <v>82727000</v>
      </c>
      <c r="CM2855">
        <v>0</v>
      </c>
      <c r="CN2855">
        <v>0</v>
      </c>
      <c r="CO2855">
        <v>316140000</v>
      </c>
      <c r="CP2855">
        <v>0</v>
      </c>
      <c r="CQ2855">
        <v>0</v>
      </c>
      <c r="CR2855">
        <v>137370000</v>
      </c>
      <c r="CS2855">
        <v>0</v>
      </c>
      <c r="CT2855">
        <v>0</v>
      </c>
      <c r="CU2855">
        <v>0</v>
      </c>
      <c r="CV2855">
        <v>0</v>
      </c>
      <c r="CW2855">
        <v>0</v>
      </c>
      <c r="CX2855">
        <v>43639000</v>
      </c>
      <c r="CY2855">
        <v>0</v>
      </c>
      <c r="CZ2855">
        <v>0</v>
      </c>
      <c r="DA2855">
        <v>60124000</v>
      </c>
      <c r="DB2855">
        <v>0</v>
      </c>
      <c r="DC2855">
        <v>0</v>
      </c>
      <c r="DD2855">
        <v>91707000</v>
      </c>
      <c r="DE2855">
        <v>0</v>
      </c>
      <c r="DF2855">
        <v>0</v>
      </c>
      <c r="DG2855">
        <v>196650000</v>
      </c>
      <c r="DH2855" t="s">
        <v>136</v>
      </c>
      <c r="DJ2855">
        <v>2853</v>
      </c>
      <c r="DK2855">
        <v>4427</v>
      </c>
      <c r="DL2855">
        <v>26</v>
      </c>
      <c r="DM2855">
        <v>26</v>
      </c>
      <c r="DN2855">
        <v>5109</v>
      </c>
      <c r="DO2855">
        <v>5409</v>
      </c>
      <c r="DP2855" t="s">
        <v>238</v>
      </c>
      <c r="DQ2855">
        <v>23097</v>
      </c>
      <c r="DR2855">
        <v>33610</v>
      </c>
      <c r="DS2855">
        <v>23097</v>
      </c>
      <c r="DT2855">
        <v>2</v>
      </c>
      <c r="DU2855">
        <v>10938</v>
      </c>
      <c r="DV2855">
        <v>33610</v>
      </c>
      <c r="DW2855">
        <v>23097</v>
      </c>
      <c r="DX2855">
        <v>2</v>
      </c>
      <c r="DY2855">
        <v>10938</v>
      </c>
      <c r="DZ2855">
        <v>33610</v>
      </c>
      <c r="EA2855">
        <v>23097</v>
      </c>
      <c r="EB2855">
        <v>2</v>
      </c>
      <c r="EC2855">
        <v>10938</v>
      </c>
    </row>
    <row r="2856" spans="1:133" x14ac:dyDescent="0.2">
      <c r="C2856" t="s">
        <v>244</v>
      </c>
      <c r="D2856" t="str">
        <f t="shared" si="135"/>
        <v>NP_114066</v>
      </c>
      <c r="E2856" t="s">
        <v>243</v>
      </c>
      <c r="F2856" t="s">
        <v>243</v>
      </c>
      <c r="H2856">
        <v>1</v>
      </c>
      <c r="I2856">
        <v>106.199</v>
      </c>
      <c r="J2856">
        <v>9.9262399999999994E-3</v>
      </c>
      <c r="K2856">
        <v>106.2</v>
      </c>
      <c r="L2856">
        <v>3.5773000000000001</v>
      </c>
      <c r="M2856">
        <v>106.2</v>
      </c>
      <c r="N2856">
        <v>0</v>
      </c>
      <c r="O2856">
        <v>0</v>
      </c>
      <c r="Q2856" t="s">
        <v>137</v>
      </c>
      <c r="R2856">
        <v>1</v>
      </c>
      <c r="S2856">
        <v>106.199</v>
      </c>
      <c r="T2856">
        <v>9.9262399999999994E-3</v>
      </c>
      <c r="U2856">
        <v>106.2</v>
      </c>
      <c r="V2856">
        <v>0</v>
      </c>
      <c r="W2856">
        <v>0</v>
      </c>
      <c r="Y2856" t="s">
        <v>137</v>
      </c>
      <c r="AD2856">
        <v>0</v>
      </c>
      <c r="AE2856">
        <v>0</v>
      </c>
      <c r="AG2856" t="s">
        <v>137</v>
      </c>
      <c r="AH2856">
        <v>0</v>
      </c>
      <c r="AI2856">
        <v>0</v>
      </c>
      <c r="AK2856" t="s">
        <v>137</v>
      </c>
      <c r="AL2856">
        <v>0</v>
      </c>
      <c r="AM2856">
        <v>0</v>
      </c>
      <c r="AO2856" t="s">
        <v>137</v>
      </c>
      <c r="AP2856">
        <v>0</v>
      </c>
      <c r="AQ2856">
        <v>0</v>
      </c>
      <c r="AS2856" t="s">
        <v>137</v>
      </c>
      <c r="AT2856" t="s">
        <v>136</v>
      </c>
      <c r="AU2856">
        <v>4</v>
      </c>
      <c r="AV2856" t="s">
        <v>144</v>
      </c>
      <c r="AX2856"/>
      <c r="AZ2856" t="s">
        <v>246</v>
      </c>
      <c r="BA2856" t="s">
        <v>245</v>
      </c>
      <c r="BB2856" t="s">
        <v>240</v>
      </c>
      <c r="BC2856" t="s">
        <v>239</v>
      </c>
      <c r="BD2856">
        <v>3</v>
      </c>
      <c r="BE2856">
        <v>2</v>
      </c>
      <c r="BF2856">
        <v>-0.12734000000000001</v>
      </c>
      <c r="BG2856" t="s">
        <v>138</v>
      </c>
      <c r="BH2856" t="s">
        <v>139</v>
      </c>
      <c r="BI2856" t="s">
        <v>138</v>
      </c>
      <c r="BJ2856" t="s">
        <v>138</v>
      </c>
      <c r="BK2856" t="s">
        <v>138</v>
      </c>
      <c r="BL2856" t="s">
        <v>138</v>
      </c>
      <c r="BM2856" t="s">
        <v>138</v>
      </c>
      <c r="BN2856" t="s">
        <v>138</v>
      </c>
      <c r="BO2856">
        <v>928360000</v>
      </c>
      <c r="BP2856">
        <v>0</v>
      </c>
      <c r="BQ2856">
        <v>0</v>
      </c>
      <c r="BR2856">
        <v>928360000</v>
      </c>
      <c r="BS2856" t="s">
        <v>137</v>
      </c>
      <c r="BT2856">
        <v>82727000</v>
      </c>
      <c r="BU2856">
        <v>316140000</v>
      </c>
      <c r="BV2856">
        <v>137370000</v>
      </c>
      <c r="BW2856">
        <v>0</v>
      </c>
      <c r="BX2856">
        <v>43639000</v>
      </c>
      <c r="BY2856">
        <v>60124000</v>
      </c>
      <c r="BZ2856">
        <v>91707000</v>
      </c>
      <c r="CA2856">
        <v>196650000</v>
      </c>
      <c r="CB2856" t="s">
        <v>137</v>
      </c>
      <c r="CC2856" t="s">
        <v>137</v>
      </c>
      <c r="CD2856" t="s">
        <v>137</v>
      </c>
      <c r="CE2856" t="s">
        <v>137</v>
      </c>
      <c r="CF2856" t="s">
        <v>137</v>
      </c>
      <c r="CG2856" t="s">
        <v>137</v>
      </c>
      <c r="CH2856" t="s">
        <v>137</v>
      </c>
      <c r="CI2856" t="s">
        <v>137</v>
      </c>
      <c r="CJ2856">
        <v>0</v>
      </c>
      <c r="CK2856">
        <v>0</v>
      </c>
      <c r="CL2856">
        <v>82727000</v>
      </c>
      <c r="CM2856">
        <v>0</v>
      </c>
      <c r="CN2856">
        <v>0</v>
      </c>
      <c r="CO2856">
        <v>316140000</v>
      </c>
      <c r="CP2856">
        <v>0</v>
      </c>
      <c r="CQ2856">
        <v>0</v>
      </c>
      <c r="CR2856">
        <v>137370000</v>
      </c>
      <c r="CS2856">
        <v>0</v>
      </c>
      <c r="CT2856">
        <v>0</v>
      </c>
      <c r="CU2856">
        <v>0</v>
      </c>
      <c r="CV2856">
        <v>0</v>
      </c>
      <c r="CW2856">
        <v>0</v>
      </c>
      <c r="CX2856">
        <v>43639000</v>
      </c>
      <c r="CY2856">
        <v>0</v>
      </c>
      <c r="CZ2856">
        <v>0</v>
      </c>
      <c r="DA2856">
        <v>60124000</v>
      </c>
      <c r="DB2856">
        <v>0</v>
      </c>
      <c r="DC2856">
        <v>0</v>
      </c>
      <c r="DD2856">
        <v>91707000</v>
      </c>
      <c r="DE2856">
        <v>0</v>
      </c>
      <c r="DF2856">
        <v>0</v>
      </c>
      <c r="DG2856">
        <v>196650000</v>
      </c>
      <c r="DH2856" t="s">
        <v>136</v>
      </c>
      <c r="DJ2856">
        <v>2854</v>
      </c>
      <c r="DK2856">
        <v>4427</v>
      </c>
      <c r="DL2856">
        <v>27</v>
      </c>
      <c r="DM2856">
        <v>27</v>
      </c>
      <c r="DN2856">
        <v>5109</v>
      </c>
      <c r="DO2856">
        <v>5409</v>
      </c>
      <c r="DP2856" t="s">
        <v>238</v>
      </c>
      <c r="DQ2856">
        <v>23097</v>
      </c>
      <c r="DR2856">
        <v>33610</v>
      </c>
      <c r="DS2856">
        <v>23097</v>
      </c>
      <c r="DT2856">
        <v>2</v>
      </c>
      <c r="DU2856">
        <v>10938</v>
      </c>
      <c r="DV2856">
        <v>33610</v>
      </c>
      <c r="DW2856">
        <v>23097</v>
      </c>
      <c r="DX2856">
        <v>2</v>
      </c>
      <c r="DY2856">
        <v>10938</v>
      </c>
      <c r="DZ2856">
        <v>33610</v>
      </c>
      <c r="EA2856">
        <v>23097</v>
      </c>
      <c r="EB2856">
        <v>2</v>
      </c>
      <c r="EC2856">
        <v>10938</v>
      </c>
    </row>
    <row r="2857" spans="1:133" x14ac:dyDescent="0.2">
      <c r="C2857" t="s">
        <v>244</v>
      </c>
      <c r="D2857" t="str">
        <f t="shared" si="135"/>
        <v>NP_114066</v>
      </c>
      <c r="E2857" t="s">
        <v>243</v>
      </c>
      <c r="F2857" t="s">
        <v>243</v>
      </c>
      <c r="H2857">
        <v>1</v>
      </c>
      <c r="I2857">
        <v>106.199</v>
      </c>
      <c r="J2857">
        <v>9.9262399999999994E-3</v>
      </c>
      <c r="K2857">
        <v>106.2</v>
      </c>
      <c r="L2857">
        <v>3.5773000000000001</v>
      </c>
      <c r="M2857">
        <v>106.2</v>
      </c>
      <c r="N2857">
        <v>0</v>
      </c>
      <c r="O2857">
        <v>0</v>
      </c>
      <c r="Q2857" t="s">
        <v>137</v>
      </c>
      <c r="R2857">
        <v>1</v>
      </c>
      <c r="S2857">
        <v>106.199</v>
      </c>
      <c r="T2857">
        <v>9.9262399999999994E-3</v>
      </c>
      <c r="U2857">
        <v>106.2</v>
      </c>
      <c r="V2857">
        <v>0</v>
      </c>
      <c r="W2857">
        <v>0</v>
      </c>
      <c r="Y2857" t="s">
        <v>137</v>
      </c>
      <c r="AD2857">
        <v>0</v>
      </c>
      <c r="AE2857">
        <v>0</v>
      </c>
      <c r="AG2857" t="s">
        <v>137</v>
      </c>
      <c r="AH2857">
        <v>0</v>
      </c>
      <c r="AI2857">
        <v>0</v>
      </c>
      <c r="AK2857" t="s">
        <v>137</v>
      </c>
      <c r="AL2857">
        <v>0</v>
      </c>
      <c r="AM2857">
        <v>0</v>
      </c>
      <c r="AO2857" t="s">
        <v>137</v>
      </c>
      <c r="AP2857">
        <v>0</v>
      </c>
      <c r="AQ2857">
        <v>0</v>
      </c>
      <c r="AS2857" t="s">
        <v>137</v>
      </c>
      <c r="AT2857" t="s">
        <v>136</v>
      </c>
      <c r="AU2857">
        <v>4</v>
      </c>
      <c r="AV2857" t="s">
        <v>144</v>
      </c>
      <c r="AX2857"/>
      <c r="AZ2857" t="s">
        <v>242</v>
      </c>
      <c r="BA2857" t="s">
        <v>241</v>
      </c>
      <c r="BB2857" t="s">
        <v>240</v>
      </c>
      <c r="BC2857" t="s">
        <v>239</v>
      </c>
      <c r="BD2857">
        <v>7</v>
      </c>
      <c r="BE2857">
        <v>2</v>
      </c>
      <c r="BF2857">
        <v>-0.12734000000000001</v>
      </c>
      <c r="BG2857" t="s">
        <v>138</v>
      </c>
      <c r="BH2857" t="s">
        <v>139</v>
      </c>
      <c r="BI2857" t="s">
        <v>138</v>
      </c>
      <c r="BJ2857" t="s">
        <v>138</v>
      </c>
      <c r="BK2857" t="s">
        <v>138</v>
      </c>
      <c r="BL2857" t="s">
        <v>138</v>
      </c>
      <c r="BM2857" t="s">
        <v>138</v>
      </c>
      <c r="BN2857" t="s">
        <v>138</v>
      </c>
      <c r="BO2857">
        <v>928360000</v>
      </c>
      <c r="BP2857">
        <v>0</v>
      </c>
      <c r="BQ2857">
        <v>0</v>
      </c>
      <c r="BR2857">
        <v>928360000</v>
      </c>
      <c r="BS2857" t="s">
        <v>137</v>
      </c>
      <c r="BT2857">
        <v>82727000</v>
      </c>
      <c r="BU2857">
        <v>316140000</v>
      </c>
      <c r="BV2857">
        <v>137370000</v>
      </c>
      <c r="BW2857">
        <v>0</v>
      </c>
      <c r="BX2857">
        <v>43639000</v>
      </c>
      <c r="BY2857">
        <v>60124000</v>
      </c>
      <c r="BZ2857">
        <v>91707000</v>
      </c>
      <c r="CA2857">
        <v>196650000</v>
      </c>
      <c r="CB2857" t="s">
        <v>137</v>
      </c>
      <c r="CC2857" t="s">
        <v>137</v>
      </c>
      <c r="CD2857" t="s">
        <v>137</v>
      </c>
      <c r="CE2857" t="s">
        <v>137</v>
      </c>
      <c r="CF2857" t="s">
        <v>137</v>
      </c>
      <c r="CG2857" t="s">
        <v>137</v>
      </c>
      <c r="CH2857" t="s">
        <v>137</v>
      </c>
      <c r="CI2857" t="s">
        <v>137</v>
      </c>
      <c r="CJ2857">
        <v>0</v>
      </c>
      <c r="CK2857">
        <v>0</v>
      </c>
      <c r="CL2857">
        <v>82727000</v>
      </c>
      <c r="CM2857">
        <v>0</v>
      </c>
      <c r="CN2857">
        <v>0</v>
      </c>
      <c r="CO2857">
        <v>316140000</v>
      </c>
      <c r="CP2857">
        <v>0</v>
      </c>
      <c r="CQ2857">
        <v>0</v>
      </c>
      <c r="CR2857">
        <v>137370000</v>
      </c>
      <c r="CS2857">
        <v>0</v>
      </c>
      <c r="CT2857">
        <v>0</v>
      </c>
      <c r="CU2857">
        <v>0</v>
      </c>
      <c r="CV2857">
        <v>0</v>
      </c>
      <c r="CW2857">
        <v>0</v>
      </c>
      <c r="CX2857">
        <v>43639000</v>
      </c>
      <c r="CY2857">
        <v>0</v>
      </c>
      <c r="CZ2857">
        <v>0</v>
      </c>
      <c r="DA2857">
        <v>60124000</v>
      </c>
      <c r="DB2857">
        <v>0</v>
      </c>
      <c r="DC2857">
        <v>0</v>
      </c>
      <c r="DD2857">
        <v>91707000</v>
      </c>
      <c r="DE2857">
        <v>0</v>
      </c>
      <c r="DF2857">
        <v>0</v>
      </c>
      <c r="DG2857">
        <v>196650000</v>
      </c>
      <c r="DH2857" t="s">
        <v>136</v>
      </c>
      <c r="DJ2857">
        <v>2855</v>
      </c>
      <c r="DK2857">
        <v>4427</v>
      </c>
      <c r="DL2857">
        <v>31</v>
      </c>
      <c r="DM2857">
        <v>31</v>
      </c>
      <c r="DN2857">
        <v>5109</v>
      </c>
      <c r="DO2857">
        <v>5409</v>
      </c>
      <c r="DP2857" t="s">
        <v>238</v>
      </c>
      <c r="DQ2857">
        <v>23097</v>
      </c>
      <c r="DR2857">
        <v>33610</v>
      </c>
      <c r="DS2857">
        <v>23097</v>
      </c>
      <c r="DT2857">
        <v>2</v>
      </c>
      <c r="DU2857">
        <v>10938</v>
      </c>
      <c r="DV2857">
        <v>33610</v>
      </c>
      <c r="DW2857">
        <v>23097</v>
      </c>
      <c r="DX2857">
        <v>2</v>
      </c>
      <c r="DY2857">
        <v>10938</v>
      </c>
      <c r="DZ2857">
        <v>33610</v>
      </c>
      <c r="EA2857">
        <v>23097</v>
      </c>
      <c r="EB2857">
        <v>2</v>
      </c>
      <c r="EC2857">
        <v>10938</v>
      </c>
    </row>
    <row r="2858" spans="1:133" x14ac:dyDescent="0.2">
      <c r="C2858" t="s">
        <v>237</v>
      </c>
      <c r="D2858" t="str">
        <f t="shared" si="135"/>
        <v>NP_001182189</v>
      </c>
      <c r="E2858" t="s">
        <v>236</v>
      </c>
      <c r="F2858" t="s">
        <v>236</v>
      </c>
      <c r="H2858">
        <v>1</v>
      </c>
      <c r="I2858">
        <v>50.915700000000001</v>
      </c>
      <c r="J2858">
        <v>4.4961300000000001E-3</v>
      </c>
      <c r="K2858">
        <v>61.959000000000003</v>
      </c>
      <c r="L2858">
        <v>27.811</v>
      </c>
      <c r="M2858">
        <v>50.915999999999997</v>
      </c>
      <c r="R2858">
        <v>0</v>
      </c>
      <c r="S2858">
        <v>0</v>
      </c>
      <c r="U2858" t="s">
        <v>137</v>
      </c>
      <c r="V2858">
        <v>1</v>
      </c>
      <c r="W2858">
        <v>59.162799999999997</v>
      </c>
      <c r="X2858">
        <v>6.6935800000000002E-3</v>
      </c>
      <c r="Y2858">
        <v>59.162999999999997</v>
      </c>
      <c r="Z2858">
        <v>0</v>
      </c>
      <c r="AA2858">
        <v>0</v>
      </c>
      <c r="AC2858" t="s">
        <v>137</v>
      </c>
      <c r="AD2858">
        <v>1</v>
      </c>
      <c r="AE2858">
        <v>61.9589</v>
      </c>
      <c r="AF2858">
        <v>4.4961300000000001E-3</v>
      </c>
      <c r="AG2858">
        <v>61.959000000000003</v>
      </c>
      <c r="AH2858">
        <v>1</v>
      </c>
      <c r="AI2858">
        <v>50.915700000000001</v>
      </c>
      <c r="AJ2858">
        <v>2.57334E-2</v>
      </c>
      <c r="AK2858">
        <v>50.915999999999997</v>
      </c>
      <c r="AP2858">
        <v>0</v>
      </c>
      <c r="AQ2858">
        <v>0</v>
      </c>
      <c r="AS2858" t="s">
        <v>137</v>
      </c>
      <c r="AT2858" t="s">
        <v>136</v>
      </c>
      <c r="AU2858">
        <v>1</v>
      </c>
      <c r="AV2858" t="s">
        <v>144</v>
      </c>
      <c r="AX2858"/>
      <c r="AZ2858" t="s">
        <v>143</v>
      </c>
      <c r="BA2858" t="s">
        <v>235</v>
      </c>
      <c r="BB2858" t="s">
        <v>234</v>
      </c>
      <c r="BC2858" t="s">
        <v>233</v>
      </c>
      <c r="BD2858">
        <v>9</v>
      </c>
      <c r="BE2858">
        <v>3</v>
      </c>
      <c r="BF2858">
        <v>0.31878000000000001</v>
      </c>
      <c r="BG2858" t="s">
        <v>138</v>
      </c>
      <c r="BH2858" t="s">
        <v>138</v>
      </c>
      <c r="BI2858" t="s">
        <v>139</v>
      </c>
      <c r="BJ2858" t="s">
        <v>138</v>
      </c>
      <c r="BK2858" t="s">
        <v>139</v>
      </c>
      <c r="BL2858" t="s">
        <v>139</v>
      </c>
      <c r="BM2858" t="s">
        <v>138</v>
      </c>
      <c r="BN2858" t="s">
        <v>138</v>
      </c>
      <c r="BO2858">
        <v>1072600000</v>
      </c>
      <c r="BP2858">
        <v>1072600000</v>
      </c>
      <c r="BQ2858">
        <v>0</v>
      </c>
      <c r="BR2858">
        <v>0</v>
      </c>
      <c r="BS2858" t="s">
        <v>137</v>
      </c>
      <c r="BT2858">
        <v>0</v>
      </c>
      <c r="BU2858">
        <v>196260000</v>
      </c>
      <c r="BV2858">
        <v>218820000</v>
      </c>
      <c r="BW2858">
        <v>52486000</v>
      </c>
      <c r="BX2858">
        <v>67431000</v>
      </c>
      <c r="BY2858">
        <v>81464000</v>
      </c>
      <c r="BZ2858">
        <v>0</v>
      </c>
      <c r="CA2858">
        <v>88419000</v>
      </c>
      <c r="CB2858" t="s">
        <v>137</v>
      </c>
      <c r="CC2858" t="s">
        <v>137</v>
      </c>
      <c r="CD2858" t="s">
        <v>137</v>
      </c>
      <c r="CE2858" t="s">
        <v>137</v>
      </c>
      <c r="CF2858" t="s">
        <v>137</v>
      </c>
      <c r="CG2858" t="s">
        <v>137</v>
      </c>
      <c r="CH2858" t="s">
        <v>137</v>
      </c>
      <c r="CI2858" t="s">
        <v>137</v>
      </c>
      <c r="CJ2858">
        <v>0</v>
      </c>
      <c r="CK2858">
        <v>0</v>
      </c>
      <c r="CL2858">
        <v>0</v>
      </c>
      <c r="CM2858">
        <v>196260000</v>
      </c>
      <c r="CN2858">
        <v>0</v>
      </c>
      <c r="CO2858">
        <v>0</v>
      </c>
      <c r="CP2858">
        <v>218820000</v>
      </c>
      <c r="CQ2858">
        <v>0</v>
      </c>
      <c r="CR2858">
        <v>0</v>
      </c>
      <c r="CS2858">
        <v>52486000</v>
      </c>
      <c r="CT2858">
        <v>0</v>
      </c>
      <c r="CU2858">
        <v>0</v>
      </c>
      <c r="CV2858">
        <v>67431000</v>
      </c>
      <c r="CW2858">
        <v>0</v>
      </c>
      <c r="CX2858">
        <v>0</v>
      </c>
      <c r="CY2858">
        <v>81464000</v>
      </c>
      <c r="CZ2858">
        <v>0</v>
      </c>
      <c r="DA2858">
        <v>0</v>
      </c>
      <c r="DB2858">
        <v>0</v>
      </c>
      <c r="DC2858">
        <v>0</v>
      </c>
      <c r="DD2858">
        <v>0</v>
      </c>
      <c r="DE2858">
        <v>88419000</v>
      </c>
      <c r="DF2858">
        <v>0</v>
      </c>
      <c r="DG2858">
        <v>0</v>
      </c>
      <c r="DH2858" t="s">
        <v>136</v>
      </c>
      <c r="DJ2858">
        <v>2856</v>
      </c>
      <c r="DK2858">
        <v>4478</v>
      </c>
      <c r="DL2858">
        <v>39</v>
      </c>
      <c r="DM2858">
        <v>39</v>
      </c>
      <c r="DN2858">
        <v>5665</v>
      </c>
      <c r="DO2858">
        <v>5994</v>
      </c>
      <c r="DP2858" t="s">
        <v>232</v>
      </c>
      <c r="DQ2858" t="s">
        <v>231</v>
      </c>
      <c r="DR2858">
        <v>37145</v>
      </c>
      <c r="DS2858">
        <v>25362</v>
      </c>
      <c r="DT2858">
        <v>6</v>
      </c>
      <c r="DU2858">
        <v>59755</v>
      </c>
      <c r="DV2858">
        <v>37144</v>
      </c>
      <c r="DW2858">
        <v>25361</v>
      </c>
      <c r="DX2858">
        <v>5</v>
      </c>
      <c r="DY2858">
        <v>55426</v>
      </c>
      <c r="DZ2858">
        <v>37144</v>
      </c>
      <c r="EA2858">
        <v>25361</v>
      </c>
      <c r="EB2858">
        <v>5</v>
      </c>
      <c r="EC2858">
        <v>55426</v>
      </c>
    </row>
    <row r="2859" spans="1:133" x14ac:dyDescent="0.2">
      <c r="C2859" t="s">
        <v>230</v>
      </c>
      <c r="D2859" t="str">
        <f t="shared" si="135"/>
        <v>NP_056018</v>
      </c>
      <c r="E2859" t="s">
        <v>229</v>
      </c>
      <c r="F2859" t="s">
        <v>229</v>
      </c>
      <c r="H2859">
        <v>1</v>
      </c>
      <c r="I2859">
        <v>48.896299999999997</v>
      </c>
      <c r="J2859">
        <v>1.2416200000000001E-2</v>
      </c>
      <c r="K2859">
        <v>48.896000000000001</v>
      </c>
      <c r="L2859">
        <v>21.37</v>
      </c>
      <c r="M2859">
        <v>48.896000000000001</v>
      </c>
      <c r="N2859">
        <v>0</v>
      </c>
      <c r="O2859">
        <v>0</v>
      </c>
      <c r="Q2859" t="s">
        <v>137</v>
      </c>
      <c r="R2859">
        <v>0</v>
      </c>
      <c r="S2859">
        <v>0</v>
      </c>
      <c r="U2859" t="s">
        <v>137</v>
      </c>
      <c r="V2859">
        <v>0</v>
      </c>
      <c r="W2859">
        <v>0</v>
      </c>
      <c r="Y2859" t="s">
        <v>137</v>
      </c>
      <c r="Z2859">
        <v>0</v>
      </c>
      <c r="AA2859">
        <v>0</v>
      </c>
      <c r="AC2859" t="s">
        <v>137</v>
      </c>
      <c r="AD2859">
        <v>1</v>
      </c>
      <c r="AE2859">
        <v>48.896299999999997</v>
      </c>
      <c r="AF2859">
        <v>1.2416200000000001E-2</v>
      </c>
      <c r="AG2859">
        <v>48.896000000000001</v>
      </c>
      <c r="AH2859">
        <v>0</v>
      </c>
      <c r="AI2859">
        <v>0</v>
      </c>
      <c r="AK2859" t="s">
        <v>137</v>
      </c>
      <c r="AL2859">
        <v>0</v>
      </c>
      <c r="AM2859">
        <v>0</v>
      </c>
      <c r="AO2859" t="s">
        <v>137</v>
      </c>
      <c r="AP2859">
        <v>0</v>
      </c>
      <c r="AQ2859">
        <v>0</v>
      </c>
      <c r="AS2859" t="s">
        <v>137</v>
      </c>
      <c r="AT2859" t="s">
        <v>136</v>
      </c>
      <c r="AU2859">
        <v>1</v>
      </c>
      <c r="AV2859" t="s">
        <v>144</v>
      </c>
      <c r="AX2859"/>
      <c r="AZ2859" t="s">
        <v>143</v>
      </c>
      <c r="BA2859" t="s">
        <v>228</v>
      </c>
      <c r="BB2859" t="s">
        <v>227</v>
      </c>
      <c r="BC2859" t="s">
        <v>226</v>
      </c>
      <c r="BD2859">
        <v>8</v>
      </c>
      <c r="BE2859">
        <v>4</v>
      </c>
      <c r="BF2859">
        <v>-0.54930000000000001</v>
      </c>
      <c r="BG2859" t="s">
        <v>138</v>
      </c>
      <c r="BH2859" t="s">
        <v>138</v>
      </c>
      <c r="BI2859" t="s">
        <v>138</v>
      </c>
      <c r="BJ2859" t="s">
        <v>138</v>
      </c>
      <c r="BK2859" t="s">
        <v>139</v>
      </c>
      <c r="BL2859" t="s">
        <v>138</v>
      </c>
      <c r="BM2859" t="s">
        <v>138</v>
      </c>
      <c r="BN2859" t="s">
        <v>138</v>
      </c>
      <c r="BO2859">
        <v>197500000</v>
      </c>
      <c r="BP2859">
        <v>197500000</v>
      </c>
      <c r="BQ2859">
        <v>0</v>
      </c>
      <c r="BR2859">
        <v>0</v>
      </c>
      <c r="BS2859" t="s">
        <v>137</v>
      </c>
      <c r="BT2859">
        <v>8675200</v>
      </c>
      <c r="BU2859">
        <v>25587000</v>
      </c>
      <c r="BV2859">
        <v>17999000</v>
      </c>
      <c r="BW2859">
        <v>11882000</v>
      </c>
      <c r="BX2859">
        <v>13391000</v>
      </c>
      <c r="BY2859">
        <v>13742000</v>
      </c>
      <c r="BZ2859">
        <v>46805000</v>
      </c>
      <c r="CA2859">
        <v>46032000</v>
      </c>
      <c r="CB2859" t="s">
        <v>137</v>
      </c>
      <c r="CC2859" t="s">
        <v>137</v>
      </c>
      <c r="CD2859" t="s">
        <v>137</v>
      </c>
      <c r="CE2859" t="s">
        <v>137</v>
      </c>
      <c r="CF2859" t="s">
        <v>137</v>
      </c>
      <c r="CG2859" t="s">
        <v>137</v>
      </c>
      <c r="CH2859" t="s">
        <v>137</v>
      </c>
      <c r="CI2859" t="s">
        <v>137</v>
      </c>
      <c r="CJ2859">
        <v>8675200</v>
      </c>
      <c r="CK2859">
        <v>0</v>
      </c>
      <c r="CL2859">
        <v>0</v>
      </c>
      <c r="CM2859">
        <v>25587000</v>
      </c>
      <c r="CN2859">
        <v>0</v>
      </c>
      <c r="CO2859">
        <v>0</v>
      </c>
      <c r="CP2859">
        <v>17999000</v>
      </c>
      <c r="CQ2859">
        <v>0</v>
      </c>
      <c r="CR2859">
        <v>0</v>
      </c>
      <c r="CS2859">
        <v>11882000</v>
      </c>
      <c r="CT2859">
        <v>0</v>
      </c>
      <c r="CU2859">
        <v>0</v>
      </c>
      <c r="CV2859">
        <v>13391000</v>
      </c>
      <c r="CW2859">
        <v>0</v>
      </c>
      <c r="CX2859">
        <v>0</v>
      </c>
      <c r="CY2859">
        <v>13742000</v>
      </c>
      <c r="CZ2859">
        <v>0</v>
      </c>
      <c r="DA2859">
        <v>0</v>
      </c>
      <c r="DB2859">
        <v>46805000</v>
      </c>
      <c r="DC2859">
        <v>0</v>
      </c>
      <c r="DD2859">
        <v>0</v>
      </c>
      <c r="DE2859">
        <v>46032000</v>
      </c>
      <c r="DF2859">
        <v>0</v>
      </c>
      <c r="DG2859">
        <v>0</v>
      </c>
      <c r="DH2859" t="s">
        <v>136</v>
      </c>
      <c r="DJ2859">
        <v>2857</v>
      </c>
      <c r="DK2859">
        <v>4507</v>
      </c>
      <c r="DL2859">
        <v>240</v>
      </c>
      <c r="DM2859">
        <v>240</v>
      </c>
      <c r="DN2859">
        <v>1470</v>
      </c>
      <c r="DO2859">
        <v>1551</v>
      </c>
      <c r="DP2859" t="s">
        <v>225</v>
      </c>
      <c r="DQ2859">
        <v>6346</v>
      </c>
      <c r="DR2859">
        <v>8957</v>
      </c>
      <c r="DS2859">
        <v>6346</v>
      </c>
      <c r="DT2859">
        <v>5</v>
      </c>
      <c r="DU2859">
        <v>37375</v>
      </c>
      <c r="DV2859">
        <v>8957</v>
      </c>
      <c r="DW2859">
        <v>6346</v>
      </c>
      <c r="DX2859">
        <v>5</v>
      </c>
      <c r="DY2859">
        <v>37375</v>
      </c>
      <c r="DZ2859">
        <v>8957</v>
      </c>
      <c r="EA2859">
        <v>6346</v>
      </c>
      <c r="EB2859">
        <v>5</v>
      </c>
      <c r="EC2859">
        <v>37375</v>
      </c>
    </row>
    <row r="2860" spans="1:133" x14ac:dyDescent="0.2">
      <c r="C2860" t="s">
        <v>224</v>
      </c>
      <c r="D2860" t="str">
        <f t="shared" si="135"/>
        <v>NP_006816</v>
      </c>
      <c r="E2860" t="s">
        <v>223</v>
      </c>
      <c r="F2860" t="s">
        <v>223</v>
      </c>
      <c r="H2860">
        <v>1</v>
      </c>
      <c r="I2860">
        <v>98.898300000000006</v>
      </c>
      <c r="J2860">
        <v>8.2455199999999992E-3</v>
      </c>
      <c r="K2860">
        <v>98.897999999999996</v>
      </c>
      <c r="L2860">
        <v>29.248000000000001</v>
      </c>
      <c r="M2860">
        <v>98.897999999999996</v>
      </c>
      <c r="N2860">
        <v>1</v>
      </c>
      <c r="O2860">
        <v>98.754199999999997</v>
      </c>
      <c r="P2860">
        <v>8.3056699999999994E-3</v>
      </c>
      <c r="Q2860">
        <v>98.754000000000005</v>
      </c>
      <c r="R2860">
        <v>0</v>
      </c>
      <c r="S2860">
        <v>0</v>
      </c>
      <c r="U2860" t="s">
        <v>137</v>
      </c>
      <c r="V2860">
        <v>1</v>
      </c>
      <c r="W2860">
        <v>77.062399999999997</v>
      </c>
      <c r="X2860">
        <v>4.0467799999999998E-2</v>
      </c>
      <c r="Y2860">
        <v>77.061999999999998</v>
      </c>
      <c r="Z2860">
        <v>0</v>
      </c>
      <c r="AA2860">
        <v>0</v>
      </c>
      <c r="AC2860" t="s">
        <v>137</v>
      </c>
      <c r="AD2860">
        <v>0</v>
      </c>
      <c r="AE2860">
        <v>0</v>
      </c>
      <c r="AG2860" t="s">
        <v>137</v>
      </c>
      <c r="AH2860">
        <v>1</v>
      </c>
      <c r="AI2860">
        <v>98.898300000000006</v>
      </c>
      <c r="AJ2860">
        <v>8.2455199999999992E-3</v>
      </c>
      <c r="AK2860">
        <v>98.897999999999996</v>
      </c>
      <c r="AL2860">
        <v>0</v>
      </c>
      <c r="AM2860">
        <v>0</v>
      </c>
      <c r="AO2860" t="s">
        <v>137</v>
      </c>
      <c r="AP2860">
        <v>0</v>
      </c>
      <c r="AQ2860">
        <v>0</v>
      </c>
      <c r="AS2860" t="s">
        <v>137</v>
      </c>
      <c r="AT2860" t="s">
        <v>136</v>
      </c>
      <c r="AU2860">
        <v>1</v>
      </c>
      <c r="AV2860" t="s">
        <v>144</v>
      </c>
      <c r="AX2860"/>
      <c r="AZ2860" t="s">
        <v>143</v>
      </c>
      <c r="BA2860" t="s">
        <v>222</v>
      </c>
      <c r="BB2860" t="s">
        <v>221</v>
      </c>
      <c r="BC2860" t="s">
        <v>220</v>
      </c>
      <c r="BD2860">
        <v>8</v>
      </c>
      <c r="BE2860">
        <v>2</v>
      </c>
      <c r="BF2860">
        <v>-0.11960999999999999</v>
      </c>
      <c r="BG2860" t="s">
        <v>139</v>
      </c>
      <c r="BH2860" t="s">
        <v>138</v>
      </c>
      <c r="BI2860" t="s">
        <v>139</v>
      </c>
      <c r="BJ2860" t="s">
        <v>138</v>
      </c>
      <c r="BK2860" t="s">
        <v>138</v>
      </c>
      <c r="BL2860" t="s">
        <v>139</v>
      </c>
      <c r="BM2860" t="s">
        <v>138</v>
      </c>
      <c r="BN2860" t="s">
        <v>138</v>
      </c>
      <c r="BO2860">
        <v>147500000</v>
      </c>
      <c r="BP2860">
        <v>147500000</v>
      </c>
      <c r="BQ2860">
        <v>0</v>
      </c>
      <c r="BR2860">
        <v>0</v>
      </c>
      <c r="BS2860" t="s">
        <v>137</v>
      </c>
      <c r="BT2860">
        <v>7483600</v>
      </c>
      <c r="BU2860">
        <v>9938000</v>
      </c>
      <c r="BV2860">
        <v>11805000</v>
      </c>
      <c r="BW2860">
        <v>12277000</v>
      </c>
      <c r="BX2860">
        <v>23486000</v>
      </c>
      <c r="BY2860">
        <v>20017000</v>
      </c>
      <c r="BZ2860">
        <v>15383000</v>
      </c>
      <c r="CA2860">
        <v>7811300</v>
      </c>
      <c r="CB2860" t="s">
        <v>137</v>
      </c>
      <c r="CC2860" t="s">
        <v>137</v>
      </c>
      <c r="CD2860" t="s">
        <v>137</v>
      </c>
      <c r="CE2860" t="s">
        <v>137</v>
      </c>
      <c r="CF2860" t="s">
        <v>137</v>
      </c>
      <c r="CG2860" t="s">
        <v>137</v>
      </c>
      <c r="CH2860" t="s">
        <v>137</v>
      </c>
      <c r="CI2860" t="s">
        <v>137</v>
      </c>
      <c r="CJ2860">
        <v>7483600</v>
      </c>
      <c r="CK2860">
        <v>0</v>
      </c>
      <c r="CL2860">
        <v>0</v>
      </c>
      <c r="CM2860">
        <v>9938000</v>
      </c>
      <c r="CN2860">
        <v>0</v>
      </c>
      <c r="CO2860">
        <v>0</v>
      </c>
      <c r="CP2860">
        <v>11805000</v>
      </c>
      <c r="CQ2860">
        <v>0</v>
      </c>
      <c r="CR2860">
        <v>0</v>
      </c>
      <c r="CS2860">
        <v>12277000</v>
      </c>
      <c r="CT2860">
        <v>0</v>
      </c>
      <c r="CU2860">
        <v>0</v>
      </c>
      <c r="CV2860">
        <v>23486000</v>
      </c>
      <c r="CW2860">
        <v>0</v>
      </c>
      <c r="CX2860">
        <v>0</v>
      </c>
      <c r="CY2860">
        <v>20017000</v>
      </c>
      <c r="CZ2860">
        <v>0</v>
      </c>
      <c r="DA2860">
        <v>0</v>
      </c>
      <c r="DB2860">
        <v>15383000</v>
      </c>
      <c r="DC2860">
        <v>0</v>
      </c>
      <c r="DD2860">
        <v>0</v>
      </c>
      <c r="DE2860">
        <v>7811300</v>
      </c>
      <c r="DF2860">
        <v>0</v>
      </c>
      <c r="DG2860">
        <v>0</v>
      </c>
      <c r="DH2860" t="s">
        <v>136</v>
      </c>
      <c r="DJ2860">
        <v>2858</v>
      </c>
      <c r="DK2860">
        <v>4541</v>
      </c>
      <c r="DL2860">
        <v>411</v>
      </c>
      <c r="DM2860">
        <v>411</v>
      </c>
      <c r="DN2860">
        <v>4678</v>
      </c>
      <c r="DO2860">
        <v>4943</v>
      </c>
      <c r="DP2860" t="s">
        <v>219</v>
      </c>
      <c r="DQ2860" t="s">
        <v>218</v>
      </c>
      <c r="DR2860">
        <v>29860</v>
      </c>
      <c r="DS2860">
        <v>20751</v>
      </c>
      <c r="DT2860">
        <v>6</v>
      </c>
      <c r="DU2860">
        <v>28283</v>
      </c>
      <c r="DV2860">
        <v>29860</v>
      </c>
      <c r="DW2860">
        <v>20751</v>
      </c>
      <c r="DX2860">
        <v>6</v>
      </c>
      <c r="DY2860">
        <v>28283</v>
      </c>
      <c r="DZ2860">
        <v>29860</v>
      </c>
      <c r="EA2860">
        <v>20751</v>
      </c>
      <c r="EB2860">
        <v>6</v>
      </c>
      <c r="EC2860">
        <v>28283</v>
      </c>
    </row>
    <row r="2861" spans="1:133" x14ac:dyDescent="0.2">
      <c r="C2861" t="s">
        <v>213</v>
      </c>
      <c r="D2861" t="str">
        <f t="shared" si="135"/>
        <v>NP_001153505</v>
      </c>
      <c r="E2861" t="s">
        <v>212</v>
      </c>
      <c r="F2861" t="s">
        <v>212</v>
      </c>
      <c r="H2861">
        <v>0.94143100000000002</v>
      </c>
      <c r="I2861">
        <v>12.973100000000001</v>
      </c>
      <c r="J2861">
        <v>1.32257E-2</v>
      </c>
      <c r="K2861">
        <v>70.540000000000006</v>
      </c>
      <c r="L2861">
        <v>70.540000000000006</v>
      </c>
      <c r="M2861">
        <v>70.540000000000006</v>
      </c>
      <c r="AP2861">
        <v>0.94143100000000002</v>
      </c>
      <c r="AQ2861">
        <v>12.973100000000001</v>
      </c>
      <c r="AR2861">
        <v>1.32257E-2</v>
      </c>
      <c r="AS2861">
        <v>70.540000000000006</v>
      </c>
      <c r="AT2861" t="s">
        <v>136</v>
      </c>
      <c r="AU2861">
        <v>3</v>
      </c>
      <c r="AV2861" t="s">
        <v>144</v>
      </c>
      <c r="AX2861"/>
      <c r="AZ2861" t="s">
        <v>217</v>
      </c>
      <c r="BA2861" t="s">
        <v>216</v>
      </c>
      <c r="BB2861" t="s">
        <v>209</v>
      </c>
      <c r="BC2861" t="s">
        <v>208</v>
      </c>
      <c r="BD2861">
        <v>2</v>
      </c>
      <c r="BE2861">
        <v>3</v>
      </c>
      <c r="BF2861">
        <v>-1.0036</v>
      </c>
      <c r="BG2861" t="s">
        <v>138</v>
      </c>
      <c r="BH2861" t="s">
        <v>138</v>
      </c>
      <c r="BI2861" t="s">
        <v>138</v>
      </c>
      <c r="BJ2861" t="s">
        <v>138</v>
      </c>
      <c r="BK2861" t="s">
        <v>138</v>
      </c>
      <c r="BL2861" t="s">
        <v>138</v>
      </c>
      <c r="BM2861" t="s">
        <v>138</v>
      </c>
      <c r="BN2861" t="s">
        <v>139</v>
      </c>
      <c r="BO2861">
        <v>84031000</v>
      </c>
      <c r="BP2861">
        <v>0</v>
      </c>
      <c r="BQ2861">
        <v>0</v>
      </c>
      <c r="BR2861">
        <v>84031000</v>
      </c>
      <c r="BS2861" t="s">
        <v>137</v>
      </c>
      <c r="BT2861">
        <v>0</v>
      </c>
      <c r="BU2861">
        <v>0</v>
      </c>
      <c r="BV2861">
        <v>0</v>
      </c>
      <c r="BW2861">
        <v>0</v>
      </c>
      <c r="BX2861">
        <v>0</v>
      </c>
      <c r="BY2861">
        <v>0</v>
      </c>
      <c r="BZ2861">
        <v>0</v>
      </c>
      <c r="CA2861">
        <v>84031000</v>
      </c>
      <c r="CB2861" t="s">
        <v>137</v>
      </c>
      <c r="CC2861" t="s">
        <v>137</v>
      </c>
      <c r="CD2861" t="s">
        <v>137</v>
      </c>
      <c r="CE2861" t="s">
        <v>137</v>
      </c>
      <c r="CF2861" t="s">
        <v>137</v>
      </c>
      <c r="CG2861" t="s">
        <v>137</v>
      </c>
      <c r="CH2861" t="s">
        <v>137</v>
      </c>
      <c r="CI2861" t="s">
        <v>137</v>
      </c>
      <c r="CJ2861">
        <v>0</v>
      </c>
      <c r="CK2861">
        <v>0</v>
      </c>
      <c r="CL2861">
        <v>0</v>
      </c>
      <c r="CM2861">
        <v>0</v>
      </c>
      <c r="CN2861">
        <v>0</v>
      </c>
      <c r="CO2861">
        <v>0</v>
      </c>
      <c r="CP2861">
        <v>0</v>
      </c>
      <c r="CQ2861">
        <v>0</v>
      </c>
      <c r="CR2861">
        <v>0</v>
      </c>
      <c r="CS2861">
        <v>0</v>
      </c>
      <c r="CT2861">
        <v>0</v>
      </c>
      <c r="CU2861">
        <v>0</v>
      </c>
      <c r="CV2861">
        <v>0</v>
      </c>
      <c r="CW2861">
        <v>0</v>
      </c>
      <c r="CX2861">
        <v>0</v>
      </c>
      <c r="CY2861">
        <v>0</v>
      </c>
      <c r="CZ2861">
        <v>0</v>
      </c>
      <c r="DA2861">
        <v>0</v>
      </c>
      <c r="DB2861">
        <v>0</v>
      </c>
      <c r="DC2861">
        <v>0</v>
      </c>
      <c r="DD2861">
        <v>0</v>
      </c>
      <c r="DE2861">
        <v>0</v>
      </c>
      <c r="DF2861">
        <v>0</v>
      </c>
      <c r="DG2861">
        <v>84031000</v>
      </c>
      <c r="DH2861" t="s">
        <v>136</v>
      </c>
      <c r="DJ2861">
        <v>2859</v>
      </c>
      <c r="DK2861">
        <v>4608</v>
      </c>
      <c r="DL2861">
        <v>180</v>
      </c>
      <c r="DM2861">
        <v>180</v>
      </c>
      <c r="DN2861">
        <v>5123</v>
      </c>
      <c r="DO2861">
        <v>5424</v>
      </c>
      <c r="DP2861">
        <v>33683</v>
      </c>
      <c r="DQ2861">
        <v>23135</v>
      </c>
      <c r="DR2861">
        <v>33683</v>
      </c>
      <c r="DS2861">
        <v>23135</v>
      </c>
      <c r="DT2861">
        <v>8</v>
      </c>
      <c r="DU2861">
        <v>12048</v>
      </c>
      <c r="DV2861">
        <v>33683</v>
      </c>
      <c r="DW2861">
        <v>23135</v>
      </c>
      <c r="DX2861">
        <v>8</v>
      </c>
      <c r="DY2861">
        <v>12048</v>
      </c>
      <c r="DZ2861">
        <v>33683</v>
      </c>
      <c r="EA2861">
        <v>23135</v>
      </c>
      <c r="EB2861">
        <v>8</v>
      </c>
      <c r="EC2861">
        <v>12048</v>
      </c>
    </row>
    <row r="2862" spans="1:133" x14ac:dyDescent="0.2">
      <c r="C2862" t="s">
        <v>213</v>
      </c>
      <c r="D2862" t="str">
        <f t="shared" si="135"/>
        <v>NP_001153505</v>
      </c>
      <c r="E2862" t="s">
        <v>212</v>
      </c>
      <c r="F2862" t="s">
        <v>212</v>
      </c>
      <c r="H2862">
        <v>0.93803300000000001</v>
      </c>
      <c r="I2862">
        <v>11.7864</v>
      </c>
      <c r="J2862">
        <v>1.32257E-2</v>
      </c>
      <c r="K2862">
        <v>70.540000000000006</v>
      </c>
      <c r="L2862">
        <v>70.540000000000006</v>
      </c>
      <c r="M2862">
        <v>70.540000000000006</v>
      </c>
      <c r="AP2862">
        <v>0.93803300000000001</v>
      </c>
      <c r="AQ2862">
        <v>11.7864</v>
      </c>
      <c r="AR2862">
        <v>1.32257E-2</v>
      </c>
      <c r="AS2862">
        <v>70.540000000000006</v>
      </c>
      <c r="AT2862" t="s">
        <v>136</v>
      </c>
      <c r="AU2862">
        <v>3</v>
      </c>
      <c r="AV2862" t="s">
        <v>144</v>
      </c>
      <c r="AX2862"/>
      <c r="AZ2862" t="s">
        <v>215</v>
      </c>
      <c r="BA2862" t="s">
        <v>214</v>
      </c>
      <c r="BB2862" t="s">
        <v>209</v>
      </c>
      <c r="BC2862" t="s">
        <v>208</v>
      </c>
      <c r="BD2862">
        <v>8</v>
      </c>
      <c r="BE2862">
        <v>3</v>
      </c>
      <c r="BF2862">
        <v>-1.0036</v>
      </c>
      <c r="BG2862" t="s">
        <v>138</v>
      </c>
      <c r="BH2862" t="s">
        <v>138</v>
      </c>
      <c r="BI2862" t="s">
        <v>138</v>
      </c>
      <c r="BJ2862" t="s">
        <v>138</v>
      </c>
      <c r="BK2862" t="s">
        <v>138</v>
      </c>
      <c r="BL2862" t="s">
        <v>138</v>
      </c>
      <c r="BM2862" t="s">
        <v>138</v>
      </c>
      <c r="BN2862" t="s">
        <v>139</v>
      </c>
      <c r="BO2862">
        <v>84031000</v>
      </c>
      <c r="BP2862">
        <v>0</v>
      </c>
      <c r="BQ2862">
        <v>0</v>
      </c>
      <c r="BR2862">
        <v>84031000</v>
      </c>
      <c r="BS2862" t="s">
        <v>137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84031000</v>
      </c>
      <c r="CB2862" t="s">
        <v>137</v>
      </c>
      <c r="CC2862" t="s">
        <v>137</v>
      </c>
      <c r="CD2862" t="s">
        <v>137</v>
      </c>
      <c r="CE2862" t="s">
        <v>137</v>
      </c>
      <c r="CF2862" t="s">
        <v>137</v>
      </c>
      <c r="CG2862" t="s">
        <v>137</v>
      </c>
      <c r="CH2862" t="s">
        <v>137</v>
      </c>
      <c r="CI2862" t="s">
        <v>137</v>
      </c>
      <c r="CJ2862">
        <v>0</v>
      </c>
      <c r="CK2862">
        <v>0</v>
      </c>
      <c r="CL2862">
        <v>0</v>
      </c>
      <c r="CM2862">
        <v>0</v>
      </c>
      <c r="CN2862">
        <v>0</v>
      </c>
      <c r="CO2862">
        <v>0</v>
      </c>
      <c r="CP2862">
        <v>0</v>
      </c>
      <c r="CQ2862">
        <v>0</v>
      </c>
      <c r="CR2862">
        <v>0</v>
      </c>
      <c r="CS2862">
        <v>0</v>
      </c>
      <c r="CT2862">
        <v>0</v>
      </c>
      <c r="CU2862">
        <v>0</v>
      </c>
      <c r="CV2862">
        <v>0</v>
      </c>
      <c r="CW2862">
        <v>0</v>
      </c>
      <c r="CX2862">
        <v>0</v>
      </c>
      <c r="CY2862">
        <v>0</v>
      </c>
      <c r="CZ2862">
        <v>0</v>
      </c>
      <c r="DA2862">
        <v>0</v>
      </c>
      <c r="DB2862">
        <v>0</v>
      </c>
      <c r="DC2862">
        <v>0</v>
      </c>
      <c r="DD2862">
        <v>0</v>
      </c>
      <c r="DE2862">
        <v>0</v>
      </c>
      <c r="DF2862">
        <v>0</v>
      </c>
      <c r="DG2862">
        <v>84031000</v>
      </c>
      <c r="DH2862" t="s">
        <v>136</v>
      </c>
      <c r="DJ2862">
        <v>2860</v>
      </c>
      <c r="DK2862">
        <v>4608</v>
      </c>
      <c r="DL2862">
        <v>186</v>
      </c>
      <c r="DM2862">
        <v>186</v>
      </c>
      <c r="DN2862">
        <v>5123</v>
      </c>
      <c r="DO2862">
        <v>5424</v>
      </c>
      <c r="DP2862">
        <v>33683</v>
      </c>
      <c r="DQ2862">
        <v>23135</v>
      </c>
      <c r="DR2862">
        <v>33683</v>
      </c>
      <c r="DS2862">
        <v>23135</v>
      </c>
      <c r="DT2862">
        <v>8</v>
      </c>
      <c r="DU2862">
        <v>12048</v>
      </c>
      <c r="DV2862">
        <v>33683</v>
      </c>
      <c r="DW2862">
        <v>23135</v>
      </c>
      <c r="DX2862">
        <v>8</v>
      </c>
      <c r="DY2862">
        <v>12048</v>
      </c>
      <c r="DZ2862">
        <v>33683</v>
      </c>
      <c r="EA2862">
        <v>23135</v>
      </c>
      <c r="EB2862">
        <v>8</v>
      </c>
      <c r="EC2862">
        <v>12048</v>
      </c>
    </row>
    <row r="2863" spans="1:133" x14ac:dyDescent="0.2">
      <c r="C2863" t="s">
        <v>213</v>
      </c>
      <c r="D2863" t="str">
        <f t="shared" si="135"/>
        <v>NP_001153505</v>
      </c>
      <c r="E2863" t="s">
        <v>212</v>
      </c>
      <c r="F2863" t="s">
        <v>212</v>
      </c>
      <c r="H2863">
        <v>0.99999300000000002</v>
      </c>
      <c r="I2863">
        <v>51.9026</v>
      </c>
      <c r="J2863">
        <v>1.32257E-2</v>
      </c>
      <c r="K2863">
        <v>70.540000000000006</v>
      </c>
      <c r="L2863">
        <v>70.540000000000006</v>
      </c>
      <c r="M2863">
        <v>70.540000000000006</v>
      </c>
      <c r="AP2863">
        <v>0.99999300000000002</v>
      </c>
      <c r="AQ2863">
        <v>51.9026</v>
      </c>
      <c r="AR2863">
        <v>1.32257E-2</v>
      </c>
      <c r="AS2863">
        <v>70.540000000000006</v>
      </c>
      <c r="AT2863" t="s">
        <v>136</v>
      </c>
      <c r="AU2863">
        <v>3</v>
      </c>
      <c r="AV2863" t="s">
        <v>144</v>
      </c>
      <c r="AX2863"/>
      <c r="AZ2863" t="s">
        <v>211</v>
      </c>
      <c r="BA2863" t="s">
        <v>210</v>
      </c>
      <c r="BB2863" t="s">
        <v>209</v>
      </c>
      <c r="BC2863" t="s">
        <v>208</v>
      </c>
      <c r="BD2863">
        <v>11</v>
      </c>
      <c r="BE2863">
        <v>3</v>
      </c>
      <c r="BF2863">
        <v>-1.0036</v>
      </c>
      <c r="BG2863" t="s">
        <v>138</v>
      </c>
      <c r="BH2863" t="s">
        <v>138</v>
      </c>
      <c r="BI2863" t="s">
        <v>138</v>
      </c>
      <c r="BJ2863" t="s">
        <v>138</v>
      </c>
      <c r="BK2863" t="s">
        <v>138</v>
      </c>
      <c r="BL2863" t="s">
        <v>138</v>
      </c>
      <c r="BM2863" t="s">
        <v>138</v>
      </c>
      <c r="BN2863" t="s">
        <v>139</v>
      </c>
      <c r="BO2863">
        <v>84031000</v>
      </c>
      <c r="BP2863">
        <v>0</v>
      </c>
      <c r="BQ2863">
        <v>0</v>
      </c>
      <c r="BR2863">
        <v>84031000</v>
      </c>
      <c r="BS2863" t="s">
        <v>137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84031000</v>
      </c>
      <c r="CB2863" t="s">
        <v>137</v>
      </c>
      <c r="CC2863" t="s">
        <v>137</v>
      </c>
      <c r="CD2863" t="s">
        <v>137</v>
      </c>
      <c r="CE2863" t="s">
        <v>137</v>
      </c>
      <c r="CF2863" t="s">
        <v>137</v>
      </c>
      <c r="CG2863" t="s">
        <v>137</v>
      </c>
      <c r="CH2863" t="s">
        <v>137</v>
      </c>
      <c r="CI2863" t="s">
        <v>137</v>
      </c>
      <c r="CJ2863">
        <v>0</v>
      </c>
      <c r="CK2863">
        <v>0</v>
      </c>
      <c r="CL2863">
        <v>0</v>
      </c>
      <c r="CM2863">
        <v>0</v>
      </c>
      <c r="CN2863">
        <v>0</v>
      </c>
      <c r="CO2863">
        <v>0</v>
      </c>
      <c r="CP2863">
        <v>0</v>
      </c>
      <c r="CQ2863">
        <v>0</v>
      </c>
      <c r="CR2863">
        <v>0</v>
      </c>
      <c r="CS2863">
        <v>0</v>
      </c>
      <c r="CT2863">
        <v>0</v>
      </c>
      <c r="CU2863">
        <v>0</v>
      </c>
      <c r="CV2863">
        <v>0</v>
      </c>
      <c r="CW2863">
        <v>0</v>
      </c>
      <c r="CX2863">
        <v>0</v>
      </c>
      <c r="CY2863">
        <v>0</v>
      </c>
      <c r="CZ2863">
        <v>0</v>
      </c>
      <c r="DA2863">
        <v>0</v>
      </c>
      <c r="DB2863">
        <v>0</v>
      </c>
      <c r="DC2863">
        <v>0</v>
      </c>
      <c r="DD2863">
        <v>0</v>
      </c>
      <c r="DE2863">
        <v>0</v>
      </c>
      <c r="DF2863">
        <v>0</v>
      </c>
      <c r="DG2863">
        <v>84031000</v>
      </c>
      <c r="DH2863" t="s">
        <v>136</v>
      </c>
      <c r="DJ2863">
        <v>2861</v>
      </c>
      <c r="DK2863">
        <v>4608</v>
      </c>
      <c r="DL2863">
        <v>189</v>
      </c>
      <c r="DM2863">
        <v>189</v>
      </c>
      <c r="DN2863">
        <v>5123</v>
      </c>
      <c r="DO2863">
        <v>5424</v>
      </c>
      <c r="DP2863">
        <v>33683</v>
      </c>
      <c r="DQ2863">
        <v>23135</v>
      </c>
      <c r="DR2863">
        <v>33683</v>
      </c>
      <c r="DS2863">
        <v>23135</v>
      </c>
      <c r="DT2863">
        <v>8</v>
      </c>
      <c r="DU2863">
        <v>12048</v>
      </c>
      <c r="DV2863">
        <v>33683</v>
      </c>
      <c r="DW2863">
        <v>23135</v>
      </c>
      <c r="DX2863">
        <v>8</v>
      </c>
      <c r="DY2863">
        <v>12048</v>
      </c>
      <c r="DZ2863">
        <v>33683</v>
      </c>
      <c r="EA2863">
        <v>23135</v>
      </c>
      <c r="EB2863">
        <v>8</v>
      </c>
      <c r="EC2863">
        <v>12048</v>
      </c>
    </row>
    <row r="2864" spans="1:133" x14ac:dyDescent="0.2">
      <c r="C2864" t="s">
        <v>207</v>
      </c>
      <c r="D2864" t="str">
        <f t="shared" si="135"/>
        <v>NP_056138</v>
      </c>
      <c r="E2864" t="s">
        <v>206</v>
      </c>
      <c r="F2864" t="s">
        <v>206</v>
      </c>
      <c r="H2864">
        <v>1</v>
      </c>
      <c r="I2864">
        <v>66.707599999999999</v>
      </c>
      <c r="J2864">
        <v>1.2059900000000001E-3</v>
      </c>
      <c r="K2864">
        <v>106.79</v>
      </c>
      <c r="L2864">
        <v>42.561</v>
      </c>
      <c r="M2864">
        <v>66.707999999999998</v>
      </c>
      <c r="N2864">
        <v>0</v>
      </c>
      <c r="O2864">
        <v>0</v>
      </c>
      <c r="Q2864" t="s">
        <v>137</v>
      </c>
      <c r="R2864">
        <v>1</v>
      </c>
      <c r="S2864">
        <v>78.528800000000004</v>
      </c>
      <c r="T2864">
        <v>1.5092299999999999E-2</v>
      </c>
      <c r="U2864">
        <v>78.528999999999996</v>
      </c>
      <c r="V2864">
        <v>1</v>
      </c>
      <c r="W2864">
        <v>70.540400000000005</v>
      </c>
      <c r="X2864">
        <v>3.0646400000000001E-2</v>
      </c>
      <c r="Y2864">
        <v>70.540000000000006</v>
      </c>
      <c r="Z2864">
        <v>1</v>
      </c>
      <c r="AA2864">
        <v>78.528800000000004</v>
      </c>
      <c r="AB2864">
        <v>1.41583E-2</v>
      </c>
      <c r="AC2864">
        <v>78.528999999999996</v>
      </c>
      <c r="AD2864">
        <v>1</v>
      </c>
      <c r="AE2864">
        <v>106.785</v>
      </c>
      <c r="AF2864">
        <v>1.2059900000000001E-3</v>
      </c>
      <c r="AG2864">
        <v>106.79</v>
      </c>
      <c r="AH2864">
        <v>0</v>
      </c>
      <c r="AI2864">
        <v>0</v>
      </c>
      <c r="AK2864" t="s">
        <v>137</v>
      </c>
      <c r="AL2864">
        <v>0</v>
      </c>
      <c r="AM2864">
        <v>0</v>
      </c>
      <c r="AO2864" t="s">
        <v>137</v>
      </c>
      <c r="AP2864">
        <v>1</v>
      </c>
      <c r="AQ2864">
        <v>66.707599999999999</v>
      </c>
      <c r="AR2864">
        <v>2.0066000000000001E-2</v>
      </c>
      <c r="AS2864">
        <v>66.707999999999998</v>
      </c>
      <c r="AT2864" t="s">
        <v>136</v>
      </c>
      <c r="AU2864">
        <v>1</v>
      </c>
      <c r="AV2864" t="s">
        <v>144</v>
      </c>
      <c r="AX2864"/>
      <c r="AZ2864" t="s">
        <v>143</v>
      </c>
      <c r="BA2864" t="s">
        <v>150</v>
      </c>
      <c r="BB2864" t="s">
        <v>205</v>
      </c>
      <c r="BC2864" t="s">
        <v>204</v>
      </c>
      <c r="BD2864">
        <v>7</v>
      </c>
      <c r="BE2864">
        <v>3</v>
      </c>
      <c r="BF2864">
        <v>-0.87797000000000003</v>
      </c>
      <c r="BG2864" t="s">
        <v>138</v>
      </c>
      <c r="BH2864" t="s">
        <v>139</v>
      </c>
      <c r="BI2864" t="s">
        <v>139</v>
      </c>
      <c r="BJ2864" t="s">
        <v>139</v>
      </c>
      <c r="BK2864" t="s">
        <v>139</v>
      </c>
      <c r="BL2864" t="s">
        <v>138</v>
      </c>
      <c r="BM2864" t="s">
        <v>138</v>
      </c>
      <c r="BN2864" t="s">
        <v>139</v>
      </c>
      <c r="BO2864">
        <v>8878500000</v>
      </c>
      <c r="BP2864">
        <v>8878500000</v>
      </c>
      <c r="BQ2864">
        <v>0</v>
      </c>
      <c r="BR2864">
        <v>0</v>
      </c>
      <c r="BS2864" t="s">
        <v>137</v>
      </c>
      <c r="BT2864">
        <v>123700000</v>
      </c>
      <c r="BU2864">
        <v>217840000</v>
      </c>
      <c r="BV2864">
        <v>67490000</v>
      </c>
      <c r="BW2864">
        <v>34076000</v>
      </c>
      <c r="BX2864">
        <v>40491000</v>
      </c>
      <c r="BY2864">
        <v>43132000</v>
      </c>
      <c r="BZ2864">
        <v>139300000</v>
      </c>
      <c r="CA2864">
        <v>139480000</v>
      </c>
      <c r="CB2864" t="s">
        <v>137</v>
      </c>
      <c r="CC2864" t="s">
        <v>137</v>
      </c>
      <c r="CD2864" t="s">
        <v>137</v>
      </c>
      <c r="CE2864" t="s">
        <v>137</v>
      </c>
      <c r="CF2864" t="s">
        <v>137</v>
      </c>
      <c r="CG2864" t="s">
        <v>137</v>
      </c>
      <c r="CH2864" t="s">
        <v>137</v>
      </c>
      <c r="CI2864" t="s">
        <v>137</v>
      </c>
      <c r="CJ2864">
        <v>123700000</v>
      </c>
      <c r="CK2864">
        <v>0</v>
      </c>
      <c r="CL2864">
        <v>0</v>
      </c>
      <c r="CM2864">
        <v>217840000</v>
      </c>
      <c r="CN2864">
        <v>0</v>
      </c>
      <c r="CO2864">
        <v>0</v>
      </c>
      <c r="CP2864">
        <v>67490000</v>
      </c>
      <c r="CQ2864">
        <v>0</v>
      </c>
      <c r="CR2864">
        <v>0</v>
      </c>
      <c r="CS2864">
        <v>34076000</v>
      </c>
      <c r="CT2864">
        <v>0</v>
      </c>
      <c r="CU2864">
        <v>0</v>
      </c>
      <c r="CV2864">
        <v>40491000</v>
      </c>
      <c r="CW2864">
        <v>0</v>
      </c>
      <c r="CX2864">
        <v>0</v>
      </c>
      <c r="CY2864">
        <v>43132000</v>
      </c>
      <c r="CZ2864">
        <v>0</v>
      </c>
      <c r="DA2864">
        <v>0</v>
      </c>
      <c r="DB2864">
        <v>139300000</v>
      </c>
      <c r="DC2864">
        <v>0</v>
      </c>
      <c r="DD2864">
        <v>0</v>
      </c>
      <c r="DE2864">
        <v>139480000</v>
      </c>
      <c r="DF2864">
        <v>0</v>
      </c>
      <c r="DG2864">
        <v>0</v>
      </c>
      <c r="DH2864" t="s">
        <v>136</v>
      </c>
      <c r="DJ2864">
        <v>2862</v>
      </c>
      <c r="DK2864">
        <v>4618</v>
      </c>
      <c r="DL2864">
        <v>57</v>
      </c>
      <c r="DM2864">
        <v>57</v>
      </c>
      <c r="DN2864">
        <v>11012</v>
      </c>
      <c r="DO2864">
        <v>11712</v>
      </c>
      <c r="DP2864" t="s">
        <v>203</v>
      </c>
      <c r="DQ2864" t="s">
        <v>202</v>
      </c>
      <c r="DR2864">
        <v>70237</v>
      </c>
      <c r="DS2864">
        <v>47923</v>
      </c>
      <c r="DT2864">
        <v>8</v>
      </c>
      <c r="DU2864">
        <v>11763</v>
      </c>
      <c r="DV2864">
        <v>70236</v>
      </c>
      <c r="DW2864">
        <v>47922</v>
      </c>
      <c r="DX2864">
        <v>5</v>
      </c>
      <c r="DY2864">
        <v>10511</v>
      </c>
      <c r="DZ2864">
        <v>70236</v>
      </c>
      <c r="EA2864">
        <v>47922</v>
      </c>
      <c r="EB2864">
        <v>5</v>
      </c>
      <c r="EC2864">
        <v>10511</v>
      </c>
    </row>
    <row r="2865" spans="3:133" x14ac:dyDescent="0.2">
      <c r="C2865" t="s">
        <v>201</v>
      </c>
      <c r="D2865" t="str">
        <f t="shared" si="135"/>
        <v>NP_115900</v>
      </c>
      <c r="E2865" t="s">
        <v>200</v>
      </c>
      <c r="F2865" t="s">
        <v>200</v>
      </c>
      <c r="H2865">
        <v>1</v>
      </c>
      <c r="I2865">
        <v>96.819900000000004</v>
      </c>
      <c r="J2865">
        <v>7.8471600000000006E-3</v>
      </c>
      <c r="K2865">
        <v>96.82</v>
      </c>
      <c r="L2865">
        <v>4.8586999999999998</v>
      </c>
      <c r="M2865">
        <v>96.82</v>
      </c>
      <c r="N2865">
        <v>1</v>
      </c>
      <c r="O2865">
        <v>96.819900000000004</v>
      </c>
      <c r="P2865">
        <v>7.8471600000000006E-3</v>
      </c>
      <c r="Q2865">
        <v>96.82</v>
      </c>
      <c r="R2865">
        <v>0</v>
      </c>
      <c r="S2865">
        <v>0</v>
      </c>
      <c r="U2865" t="s">
        <v>137</v>
      </c>
      <c r="V2865">
        <v>0</v>
      </c>
      <c r="W2865">
        <v>0</v>
      </c>
      <c r="Y2865" t="s">
        <v>137</v>
      </c>
      <c r="AL2865">
        <v>0</v>
      </c>
      <c r="AM2865">
        <v>0</v>
      </c>
      <c r="AO2865" t="s">
        <v>137</v>
      </c>
      <c r="AP2865">
        <v>0</v>
      </c>
      <c r="AQ2865">
        <v>0</v>
      </c>
      <c r="AS2865" t="s">
        <v>137</v>
      </c>
      <c r="AT2865" t="s">
        <v>136</v>
      </c>
      <c r="AU2865">
        <v>1</v>
      </c>
      <c r="AV2865" t="s">
        <v>144</v>
      </c>
      <c r="AX2865"/>
      <c r="AZ2865" t="s">
        <v>143</v>
      </c>
      <c r="BA2865" t="s">
        <v>199</v>
      </c>
      <c r="BB2865" t="s">
        <v>198</v>
      </c>
      <c r="BC2865" t="s">
        <v>197</v>
      </c>
      <c r="BD2865">
        <v>4</v>
      </c>
      <c r="BE2865">
        <v>2</v>
      </c>
      <c r="BF2865">
        <v>-4.4683000000000002</v>
      </c>
      <c r="BG2865" t="s">
        <v>139</v>
      </c>
      <c r="BH2865" t="s">
        <v>138</v>
      </c>
      <c r="BI2865" t="s">
        <v>138</v>
      </c>
      <c r="BJ2865" t="s">
        <v>138</v>
      </c>
      <c r="BK2865" t="s">
        <v>138</v>
      </c>
      <c r="BL2865" t="s">
        <v>138</v>
      </c>
      <c r="BM2865" t="s">
        <v>138</v>
      </c>
      <c r="BN2865" t="s">
        <v>138</v>
      </c>
      <c r="BO2865">
        <v>3661900000</v>
      </c>
      <c r="BP2865">
        <v>3661900000</v>
      </c>
      <c r="BQ2865">
        <v>0</v>
      </c>
      <c r="BR2865">
        <v>0</v>
      </c>
      <c r="BS2865" t="s">
        <v>137</v>
      </c>
      <c r="BT2865">
        <v>1014800000</v>
      </c>
      <c r="BU2865">
        <v>798310000</v>
      </c>
      <c r="BV2865">
        <v>6631700</v>
      </c>
      <c r="BW2865">
        <v>0</v>
      </c>
      <c r="BX2865">
        <v>0</v>
      </c>
      <c r="BY2865">
        <v>0</v>
      </c>
      <c r="BZ2865">
        <v>227650000</v>
      </c>
      <c r="CA2865">
        <v>599660000</v>
      </c>
      <c r="CB2865" t="s">
        <v>137</v>
      </c>
      <c r="CC2865" t="s">
        <v>137</v>
      </c>
      <c r="CD2865" t="s">
        <v>137</v>
      </c>
      <c r="CE2865" t="s">
        <v>137</v>
      </c>
      <c r="CF2865" t="s">
        <v>137</v>
      </c>
      <c r="CG2865" t="s">
        <v>137</v>
      </c>
      <c r="CH2865" t="s">
        <v>137</v>
      </c>
      <c r="CI2865" t="s">
        <v>137</v>
      </c>
      <c r="CJ2865">
        <v>1014800000</v>
      </c>
      <c r="CK2865">
        <v>0</v>
      </c>
      <c r="CL2865">
        <v>0</v>
      </c>
      <c r="CM2865">
        <v>798310000</v>
      </c>
      <c r="CN2865">
        <v>0</v>
      </c>
      <c r="CO2865">
        <v>0</v>
      </c>
      <c r="CP2865">
        <v>6631700</v>
      </c>
      <c r="CQ2865">
        <v>0</v>
      </c>
      <c r="CR2865">
        <v>0</v>
      </c>
      <c r="CS2865">
        <v>0</v>
      </c>
      <c r="CT2865">
        <v>0</v>
      </c>
      <c r="CU2865">
        <v>0</v>
      </c>
      <c r="CV2865">
        <v>0</v>
      </c>
      <c r="CW2865">
        <v>0</v>
      </c>
      <c r="CX2865">
        <v>0</v>
      </c>
      <c r="CY2865">
        <v>0</v>
      </c>
      <c r="CZ2865">
        <v>0</v>
      </c>
      <c r="DA2865">
        <v>0</v>
      </c>
      <c r="DB2865">
        <v>227650000</v>
      </c>
      <c r="DC2865">
        <v>0</v>
      </c>
      <c r="DD2865">
        <v>0</v>
      </c>
      <c r="DE2865">
        <v>599660000</v>
      </c>
      <c r="DF2865">
        <v>0</v>
      </c>
      <c r="DG2865">
        <v>0</v>
      </c>
      <c r="DH2865" t="s">
        <v>136</v>
      </c>
      <c r="DJ2865">
        <v>2863</v>
      </c>
      <c r="DK2865">
        <v>4621</v>
      </c>
      <c r="DL2865">
        <v>170</v>
      </c>
      <c r="DM2865">
        <v>170</v>
      </c>
      <c r="DN2865">
        <v>2043</v>
      </c>
      <c r="DO2865">
        <v>2151</v>
      </c>
      <c r="DP2865" t="s">
        <v>196</v>
      </c>
      <c r="DQ2865">
        <v>8351</v>
      </c>
      <c r="DR2865">
        <v>11957</v>
      </c>
      <c r="DS2865">
        <v>8351</v>
      </c>
      <c r="DT2865">
        <v>1</v>
      </c>
      <c r="DU2865">
        <v>14828</v>
      </c>
      <c r="DV2865">
        <v>11957</v>
      </c>
      <c r="DW2865">
        <v>8351</v>
      </c>
      <c r="DX2865">
        <v>1</v>
      </c>
      <c r="DY2865">
        <v>14828</v>
      </c>
      <c r="DZ2865">
        <v>11957</v>
      </c>
      <c r="EA2865">
        <v>8351</v>
      </c>
      <c r="EB2865">
        <v>1</v>
      </c>
      <c r="EC2865">
        <v>14828</v>
      </c>
    </row>
    <row r="2866" spans="3:133" x14ac:dyDescent="0.2">
      <c r="C2866" t="s">
        <v>191</v>
      </c>
      <c r="D2866" t="str">
        <f t="shared" si="135"/>
        <v>NP_001883</v>
      </c>
      <c r="E2866" t="s">
        <v>190</v>
      </c>
      <c r="F2866" t="s">
        <v>190</v>
      </c>
      <c r="H2866">
        <v>1</v>
      </c>
      <c r="I2866">
        <v>80.916200000000003</v>
      </c>
      <c r="J2866">
        <v>5.3837800000000003E-3</v>
      </c>
      <c r="K2866">
        <v>80.915999999999997</v>
      </c>
      <c r="L2866">
        <v>33.960999999999999</v>
      </c>
      <c r="M2866">
        <v>80.915999999999997</v>
      </c>
      <c r="R2866">
        <v>0</v>
      </c>
      <c r="S2866">
        <v>0</v>
      </c>
      <c r="U2866" t="s">
        <v>137</v>
      </c>
      <c r="V2866">
        <v>1</v>
      </c>
      <c r="W2866">
        <v>80.916200000000003</v>
      </c>
      <c r="X2866">
        <v>5.3837800000000003E-3</v>
      </c>
      <c r="Y2866">
        <v>80.915999999999997</v>
      </c>
      <c r="AT2866" t="s">
        <v>136</v>
      </c>
      <c r="AU2866">
        <v>3</v>
      </c>
      <c r="AV2866" t="s">
        <v>144</v>
      </c>
      <c r="AX2866"/>
      <c r="AZ2866" t="s">
        <v>195</v>
      </c>
      <c r="BA2866" t="s">
        <v>194</v>
      </c>
      <c r="BB2866" t="s">
        <v>187</v>
      </c>
      <c r="BC2866" t="s">
        <v>186</v>
      </c>
      <c r="BD2866">
        <v>4</v>
      </c>
      <c r="BE2866">
        <v>2</v>
      </c>
      <c r="BF2866">
        <v>-1.0346</v>
      </c>
      <c r="BG2866" t="s">
        <v>138</v>
      </c>
      <c r="BH2866" t="s">
        <v>138</v>
      </c>
      <c r="BI2866" t="s">
        <v>139</v>
      </c>
      <c r="BJ2866" t="s">
        <v>138</v>
      </c>
      <c r="BK2866" t="s">
        <v>138</v>
      </c>
      <c r="BL2866" t="s">
        <v>138</v>
      </c>
      <c r="BM2866" t="s">
        <v>138</v>
      </c>
      <c r="BN2866" t="s">
        <v>138</v>
      </c>
      <c r="BO2866">
        <v>84429000</v>
      </c>
      <c r="BP2866">
        <v>0</v>
      </c>
      <c r="BQ2866">
        <v>0</v>
      </c>
      <c r="BR2866">
        <v>84429000</v>
      </c>
      <c r="BS2866" t="s">
        <v>137</v>
      </c>
      <c r="BT2866">
        <v>0</v>
      </c>
      <c r="BU2866">
        <v>44563000</v>
      </c>
      <c r="BV2866">
        <v>39866000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 t="s">
        <v>137</v>
      </c>
      <c r="CC2866" t="s">
        <v>137</v>
      </c>
      <c r="CD2866" t="s">
        <v>137</v>
      </c>
      <c r="CE2866" t="s">
        <v>137</v>
      </c>
      <c r="CF2866" t="s">
        <v>137</v>
      </c>
      <c r="CG2866" t="s">
        <v>137</v>
      </c>
      <c r="CH2866" t="s">
        <v>137</v>
      </c>
      <c r="CI2866" t="s">
        <v>137</v>
      </c>
      <c r="CJ2866">
        <v>0</v>
      </c>
      <c r="CK2866">
        <v>0</v>
      </c>
      <c r="CL2866">
        <v>0</v>
      </c>
      <c r="CM2866">
        <v>0</v>
      </c>
      <c r="CN2866">
        <v>0</v>
      </c>
      <c r="CO2866">
        <v>44563000</v>
      </c>
      <c r="CP2866">
        <v>0</v>
      </c>
      <c r="CQ2866">
        <v>0</v>
      </c>
      <c r="CR2866">
        <v>39866000</v>
      </c>
      <c r="CS2866">
        <v>0</v>
      </c>
      <c r="CT2866">
        <v>0</v>
      </c>
      <c r="CU2866">
        <v>0</v>
      </c>
      <c r="CV2866">
        <v>0</v>
      </c>
      <c r="CW2866">
        <v>0</v>
      </c>
      <c r="CX2866">
        <v>0</v>
      </c>
      <c r="CY2866">
        <v>0</v>
      </c>
      <c r="CZ2866">
        <v>0</v>
      </c>
      <c r="DA2866">
        <v>0</v>
      </c>
      <c r="DB2866">
        <v>0</v>
      </c>
      <c r="DC2866">
        <v>0</v>
      </c>
      <c r="DD2866">
        <v>0</v>
      </c>
      <c r="DE2866">
        <v>0</v>
      </c>
      <c r="DF2866">
        <v>0</v>
      </c>
      <c r="DG2866">
        <v>0</v>
      </c>
      <c r="DH2866" t="s">
        <v>136</v>
      </c>
      <c r="DJ2866">
        <v>2864</v>
      </c>
      <c r="DK2866">
        <v>4637</v>
      </c>
      <c r="DL2866">
        <v>102</v>
      </c>
      <c r="DM2866">
        <v>102</v>
      </c>
      <c r="DN2866">
        <v>6887</v>
      </c>
      <c r="DO2866">
        <v>7298</v>
      </c>
      <c r="DP2866" t="s">
        <v>185</v>
      </c>
      <c r="DQ2866">
        <v>30261</v>
      </c>
      <c r="DR2866">
        <v>44194</v>
      </c>
      <c r="DS2866">
        <v>30261</v>
      </c>
      <c r="DT2866">
        <v>3</v>
      </c>
      <c r="DU2866">
        <v>37384</v>
      </c>
      <c r="DV2866">
        <v>44194</v>
      </c>
      <c r="DW2866">
        <v>30261</v>
      </c>
      <c r="DX2866">
        <v>3</v>
      </c>
      <c r="DY2866">
        <v>37384</v>
      </c>
      <c r="DZ2866">
        <v>44194</v>
      </c>
      <c r="EA2866">
        <v>30261</v>
      </c>
      <c r="EB2866">
        <v>3</v>
      </c>
      <c r="EC2866">
        <v>37384</v>
      </c>
    </row>
    <row r="2867" spans="3:133" x14ac:dyDescent="0.2">
      <c r="C2867" t="s">
        <v>191</v>
      </c>
      <c r="D2867" t="str">
        <f t="shared" si="135"/>
        <v>NP_001883</v>
      </c>
      <c r="E2867" t="s">
        <v>190</v>
      </c>
      <c r="F2867" t="s">
        <v>190</v>
      </c>
      <c r="H2867">
        <v>1</v>
      </c>
      <c r="I2867">
        <v>80.916200000000003</v>
      </c>
      <c r="J2867">
        <v>5.3837800000000003E-3</v>
      </c>
      <c r="K2867">
        <v>80.915999999999997</v>
      </c>
      <c r="L2867">
        <v>33.960999999999999</v>
      </c>
      <c r="M2867">
        <v>80.915999999999997</v>
      </c>
      <c r="R2867">
        <v>0</v>
      </c>
      <c r="S2867">
        <v>0</v>
      </c>
      <c r="U2867" t="s">
        <v>137</v>
      </c>
      <c r="V2867">
        <v>1</v>
      </c>
      <c r="W2867">
        <v>80.916200000000003</v>
      </c>
      <c r="X2867">
        <v>5.3837800000000003E-3</v>
      </c>
      <c r="Y2867">
        <v>80.915999999999997</v>
      </c>
      <c r="AT2867" t="s">
        <v>136</v>
      </c>
      <c r="AU2867">
        <v>3</v>
      </c>
      <c r="AV2867" t="s">
        <v>144</v>
      </c>
      <c r="AX2867"/>
      <c r="AZ2867" t="s">
        <v>193</v>
      </c>
      <c r="BA2867" t="s">
        <v>192</v>
      </c>
      <c r="BB2867" t="s">
        <v>187</v>
      </c>
      <c r="BC2867" t="s">
        <v>186</v>
      </c>
      <c r="BD2867">
        <v>7</v>
      </c>
      <c r="BE2867">
        <v>2</v>
      </c>
      <c r="BF2867">
        <v>-1.0346</v>
      </c>
      <c r="BG2867" t="s">
        <v>138</v>
      </c>
      <c r="BH2867" t="s">
        <v>138</v>
      </c>
      <c r="BI2867" t="s">
        <v>139</v>
      </c>
      <c r="BJ2867" t="s">
        <v>138</v>
      </c>
      <c r="BK2867" t="s">
        <v>138</v>
      </c>
      <c r="BL2867" t="s">
        <v>138</v>
      </c>
      <c r="BM2867" t="s">
        <v>138</v>
      </c>
      <c r="BN2867" t="s">
        <v>138</v>
      </c>
      <c r="BO2867">
        <v>84429000</v>
      </c>
      <c r="BP2867">
        <v>0</v>
      </c>
      <c r="BQ2867">
        <v>0</v>
      </c>
      <c r="BR2867">
        <v>84429000</v>
      </c>
      <c r="BS2867" t="s">
        <v>137</v>
      </c>
      <c r="BT2867">
        <v>0</v>
      </c>
      <c r="BU2867">
        <v>44563000</v>
      </c>
      <c r="BV2867">
        <v>39866000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 t="s">
        <v>137</v>
      </c>
      <c r="CC2867" t="s">
        <v>137</v>
      </c>
      <c r="CD2867" t="s">
        <v>137</v>
      </c>
      <c r="CE2867" t="s">
        <v>137</v>
      </c>
      <c r="CF2867" t="s">
        <v>137</v>
      </c>
      <c r="CG2867" t="s">
        <v>137</v>
      </c>
      <c r="CH2867" t="s">
        <v>137</v>
      </c>
      <c r="CI2867" t="s">
        <v>137</v>
      </c>
      <c r="CJ2867">
        <v>0</v>
      </c>
      <c r="CK2867">
        <v>0</v>
      </c>
      <c r="CL2867">
        <v>0</v>
      </c>
      <c r="CM2867">
        <v>0</v>
      </c>
      <c r="CN2867">
        <v>0</v>
      </c>
      <c r="CO2867">
        <v>44563000</v>
      </c>
      <c r="CP2867">
        <v>0</v>
      </c>
      <c r="CQ2867">
        <v>0</v>
      </c>
      <c r="CR2867">
        <v>39866000</v>
      </c>
      <c r="CS2867">
        <v>0</v>
      </c>
      <c r="CT2867">
        <v>0</v>
      </c>
      <c r="CU2867">
        <v>0</v>
      </c>
      <c r="CV2867">
        <v>0</v>
      </c>
      <c r="CW2867">
        <v>0</v>
      </c>
      <c r="CX2867">
        <v>0</v>
      </c>
      <c r="CY2867">
        <v>0</v>
      </c>
      <c r="CZ2867">
        <v>0</v>
      </c>
      <c r="DA2867">
        <v>0</v>
      </c>
      <c r="DB2867">
        <v>0</v>
      </c>
      <c r="DC2867">
        <v>0</v>
      </c>
      <c r="DD2867">
        <v>0</v>
      </c>
      <c r="DE2867">
        <v>0</v>
      </c>
      <c r="DF2867">
        <v>0</v>
      </c>
      <c r="DG2867">
        <v>0</v>
      </c>
      <c r="DH2867" t="s">
        <v>136</v>
      </c>
      <c r="DJ2867">
        <v>2865</v>
      </c>
      <c r="DK2867">
        <v>4637</v>
      </c>
      <c r="DL2867">
        <v>105</v>
      </c>
      <c r="DM2867">
        <v>105</v>
      </c>
      <c r="DN2867">
        <v>6887</v>
      </c>
      <c r="DO2867">
        <v>7298</v>
      </c>
      <c r="DP2867" t="s">
        <v>185</v>
      </c>
      <c r="DQ2867">
        <v>30261</v>
      </c>
      <c r="DR2867">
        <v>44194</v>
      </c>
      <c r="DS2867">
        <v>30261</v>
      </c>
      <c r="DT2867">
        <v>3</v>
      </c>
      <c r="DU2867">
        <v>37384</v>
      </c>
      <c r="DV2867">
        <v>44194</v>
      </c>
      <c r="DW2867">
        <v>30261</v>
      </c>
      <c r="DX2867">
        <v>3</v>
      </c>
      <c r="DY2867">
        <v>37384</v>
      </c>
      <c r="DZ2867">
        <v>44194</v>
      </c>
      <c r="EA2867">
        <v>30261</v>
      </c>
      <c r="EB2867">
        <v>3</v>
      </c>
      <c r="EC2867">
        <v>37384</v>
      </c>
    </row>
    <row r="2868" spans="3:133" x14ac:dyDescent="0.2">
      <c r="C2868" t="s">
        <v>191</v>
      </c>
      <c r="D2868" t="str">
        <f t="shared" si="135"/>
        <v>NP_001883</v>
      </c>
      <c r="E2868" t="s">
        <v>190</v>
      </c>
      <c r="F2868" t="s">
        <v>190</v>
      </c>
      <c r="H2868">
        <v>1</v>
      </c>
      <c r="I2868">
        <v>80.916200000000003</v>
      </c>
      <c r="J2868">
        <v>5.3837800000000003E-3</v>
      </c>
      <c r="K2868">
        <v>80.915999999999997</v>
      </c>
      <c r="L2868">
        <v>33.960999999999999</v>
      </c>
      <c r="M2868">
        <v>80.915999999999997</v>
      </c>
      <c r="R2868">
        <v>0</v>
      </c>
      <c r="S2868">
        <v>0</v>
      </c>
      <c r="U2868" t="s">
        <v>137</v>
      </c>
      <c r="V2868">
        <v>1</v>
      </c>
      <c r="W2868">
        <v>80.916200000000003</v>
      </c>
      <c r="X2868">
        <v>5.3837800000000003E-3</v>
      </c>
      <c r="Y2868">
        <v>80.915999999999997</v>
      </c>
      <c r="AT2868" t="s">
        <v>136</v>
      </c>
      <c r="AU2868">
        <v>3</v>
      </c>
      <c r="AV2868" t="s">
        <v>144</v>
      </c>
      <c r="AX2868"/>
      <c r="AZ2868" t="s">
        <v>189</v>
      </c>
      <c r="BA2868" t="s">
        <v>188</v>
      </c>
      <c r="BB2868" t="s">
        <v>187</v>
      </c>
      <c r="BC2868" t="s">
        <v>186</v>
      </c>
      <c r="BD2868">
        <v>9</v>
      </c>
      <c r="BE2868">
        <v>2</v>
      </c>
      <c r="BF2868">
        <v>-1.0346</v>
      </c>
      <c r="BG2868" t="s">
        <v>138</v>
      </c>
      <c r="BH2868" t="s">
        <v>138</v>
      </c>
      <c r="BI2868" t="s">
        <v>139</v>
      </c>
      <c r="BJ2868" t="s">
        <v>138</v>
      </c>
      <c r="BK2868" t="s">
        <v>138</v>
      </c>
      <c r="BL2868" t="s">
        <v>138</v>
      </c>
      <c r="BM2868" t="s">
        <v>138</v>
      </c>
      <c r="BN2868" t="s">
        <v>138</v>
      </c>
      <c r="BO2868">
        <v>84429000</v>
      </c>
      <c r="BP2868">
        <v>0</v>
      </c>
      <c r="BQ2868">
        <v>0</v>
      </c>
      <c r="BR2868">
        <v>84429000</v>
      </c>
      <c r="BS2868" t="s">
        <v>137</v>
      </c>
      <c r="BT2868">
        <v>0</v>
      </c>
      <c r="BU2868">
        <v>44563000</v>
      </c>
      <c r="BV2868">
        <v>39866000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 t="s">
        <v>137</v>
      </c>
      <c r="CC2868" t="s">
        <v>137</v>
      </c>
      <c r="CD2868" t="s">
        <v>137</v>
      </c>
      <c r="CE2868" t="s">
        <v>137</v>
      </c>
      <c r="CF2868" t="s">
        <v>137</v>
      </c>
      <c r="CG2868" t="s">
        <v>137</v>
      </c>
      <c r="CH2868" t="s">
        <v>137</v>
      </c>
      <c r="CI2868" t="s">
        <v>137</v>
      </c>
      <c r="CJ2868">
        <v>0</v>
      </c>
      <c r="CK2868">
        <v>0</v>
      </c>
      <c r="CL2868">
        <v>0</v>
      </c>
      <c r="CM2868">
        <v>0</v>
      </c>
      <c r="CN2868">
        <v>0</v>
      </c>
      <c r="CO2868">
        <v>44563000</v>
      </c>
      <c r="CP2868">
        <v>0</v>
      </c>
      <c r="CQ2868">
        <v>0</v>
      </c>
      <c r="CR2868">
        <v>39866000</v>
      </c>
      <c r="CS2868">
        <v>0</v>
      </c>
      <c r="CT2868">
        <v>0</v>
      </c>
      <c r="CU2868">
        <v>0</v>
      </c>
      <c r="CV2868">
        <v>0</v>
      </c>
      <c r="CW2868">
        <v>0</v>
      </c>
      <c r="CX2868">
        <v>0</v>
      </c>
      <c r="CY2868">
        <v>0</v>
      </c>
      <c r="CZ2868">
        <v>0</v>
      </c>
      <c r="DA2868">
        <v>0</v>
      </c>
      <c r="DB2868">
        <v>0</v>
      </c>
      <c r="DC2868">
        <v>0</v>
      </c>
      <c r="DD2868">
        <v>0</v>
      </c>
      <c r="DE2868">
        <v>0</v>
      </c>
      <c r="DF2868">
        <v>0</v>
      </c>
      <c r="DG2868">
        <v>0</v>
      </c>
      <c r="DH2868" t="s">
        <v>136</v>
      </c>
      <c r="DJ2868">
        <v>2866</v>
      </c>
      <c r="DK2868">
        <v>4637</v>
      </c>
      <c r="DL2868">
        <v>107</v>
      </c>
      <c r="DM2868">
        <v>107</v>
      </c>
      <c r="DN2868">
        <v>6887</v>
      </c>
      <c r="DO2868">
        <v>7298</v>
      </c>
      <c r="DP2868" t="s">
        <v>185</v>
      </c>
      <c r="DQ2868">
        <v>30261</v>
      </c>
      <c r="DR2868">
        <v>44194</v>
      </c>
      <c r="DS2868">
        <v>30261</v>
      </c>
      <c r="DT2868">
        <v>3</v>
      </c>
      <c r="DU2868">
        <v>37384</v>
      </c>
      <c r="DV2868">
        <v>44194</v>
      </c>
      <c r="DW2868">
        <v>30261</v>
      </c>
      <c r="DX2868">
        <v>3</v>
      </c>
      <c r="DY2868">
        <v>37384</v>
      </c>
      <c r="DZ2868">
        <v>44194</v>
      </c>
      <c r="EA2868">
        <v>30261</v>
      </c>
      <c r="EB2868">
        <v>3</v>
      </c>
      <c r="EC2868">
        <v>37384</v>
      </c>
    </row>
    <row r="2869" spans="3:133" x14ac:dyDescent="0.2">
      <c r="C2869" t="s">
        <v>184</v>
      </c>
      <c r="D2869" t="str">
        <f t="shared" si="135"/>
        <v>NP_776171</v>
      </c>
      <c r="E2869" t="s">
        <v>183</v>
      </c>
      <c r="F2869" t="s">
        <v>183</v>
      </c>
      <c r="H2869">
        <v>1</v>
      </c>
      <c r="I2869">
        <v>105.521</v>
      </c>
      <c r="J2869">
        <v>1.37524E-2</v>
      </c>
      <c r="K2869">
        <v>105.52</v>
      </c>
      <c r="L2869">
        <v>21.658999999999999</v>
      </c>
      <c r="M2869">
        <v>105.52</v>
      </c>
      <c r="N2869">
        <v>0</v>
      </c>
      <c r="O2869">
        <v>0</v>
      </c>
      <c r="Q2869" t="s">
        <v>137</v>
      </c>
      <c r="R2869">
        <v>0</v>
      </c>
      <c r="S2869">
        <v>0</v>
      </c>
      <c r="U2869" t="s">
        <v>137</v>
      </c>
      <c r="V2869">
        <v>0</v>
      </c>
      <c r="W2869">
        <v>0</v>
      </c>
      <c r="Y2869" t="s">
        <v>137</v>
      </c>
      <c r="Z2869">
        <v>0</v>
      </c>
      <c r="AA2869">
        <v>0</v>
      </c>
      <c r="AC2869" t="s">
        <v>137</v>
      </c>
      <c r="AD2869">
        <v>1</v>
      </c>
      <c r="AE2869">
        <v>96.033600000000007</v>
      </c>
      <c r="AF2869">
        <v>2.94962E-2</v>
      </c>
      <c r="AG2869">
        <v>96.034000000000006</v>
      </c>
      <c r="AH2869">
        <v>1</v>
      </c>
      <c r="AI2869">
        <v>105.521</v>
      </c>
      <c r="AJ2869">
        <v>1.37524E-2</v>
      </c>
      <c r="AK2869">
        <v>105.52</v>
      </c>
      <c r="AL2869">
        <v>0</v>
      </c>
      <c r="AM2869">
        <v>0</v>
      </c>
      <c r="AO2869" t="s">
        <v>137</v>
      </c>
      <c r="AP2869">
        <v>0</v>
      </c>
      <c r="AQ2869">
        <v>0</v>
      </c>
      <c r="AS2869" t="s">
        <v>137</v>
      </c>
      <c r="AT2869" t="s">
        <v>136</v>
      </c>
      <c r="AU2869">
        <v>1</v>
      </c>
      <c r="AV2869" t="s">
        <v>144</v>
      </c>
      <c r="AX2869"/>
      <c r="AZ2869" t="s">
        <v>143</v>
      </c>
      <c r="BA2869" t="s">
        <v>182</v>
      </c>
      <c r="BB2869" t="s">
        <v>181</v>
      </c>
      <c r="BC2869" t="s">
        <v>180</v>
      </c>
      <c r="BD2869">
        <v>4</v>
      </c>
      <c r="BE2869">
        <v>2</v>
      </c>
      <c r="BF2869">
        <v>0.45238</v>
      </c>
      <c r="BG2869" t="s">
        <v>138</v>
      </c>
      <c r="BH2869" t="s">
        <v>138</v>
      </c>
      <c r="BI2869" t="s">
        <v>138</v>
      </c>
      <c r="BJ2869" t="s">
        <v>138</v>
      </c>
      <c r="BK2869" t="s">
        <v>139</v>
      </c>
      <c r="BL2869" t="s">
        <v>139</v>
      </c>
      <c r="BM2869" t="s">
        <v>138</v>
      </c>
      <c r="BN2869" t="s">
        <v>138</v>
      </c>
      <c r="BO2869">
        <v>110830000</v>
      </c>
      <c r="BP2869">
        <v>110830000</v>
      </c>
      <c r="BQ2869">
        <v>0</v>
      </c>
      <c r="BR2869">
        <v>0</v>
      </c>
      <c r="BS2869" t="s">
        <v>137</v>
      </c>
      <c r="BT2869">
        <v>7154500</v>
      </c>
      <c r="BU2869">
        <v>10666000</v>
      </c>
      <c r="BV2869">
        <v>11424000</v>
      </c>
      <c r="BW2869">
        <v>5951100</v>
      </c>
      <c r="BX2869">
        <v>14351000</v>
      </c>
      <c r="BY2869">
        <v>11249000</v>
      </c>
      <c r="BZ2869">
        <v>21033000</v>
      </c>
      <c r="CA2869">
        <v>3396300</v>
      </c>
      <c r="CB2869" t="s">
        <v>137</v>
      </c>
      <c r="CC2869" t="s">
        <v>137</v>
      </c>
      <c r="CD2869" t="s">
        <v>137</v>
      </c>
      <c r="CE2869" t="s">
        <v>137</v>
      </c>
      <c r="CF2869" t="s">
        <v>137</v>
      </c>
      <c r="CG2869" t="s">
        <v>137</v>
      </c>
      <c r="CH2869" t="s">
        <v>137</v>
      </c>
      <c r="CI2869" t="s">
        <v>137</v>
      </c>
      <c r="CJ2869">
        <v>7154500</v>
      </c>
      <c r="CK2869">
        <v>0</v>
      </c>
      <c r="CL2869">
        <v>0</v>
      </c>
      <c r="CM2869">
        <v>10666000</v>
      </c>
      <c r="CN2869">
        <v>0</v>
      </c>
      <c r="CO2869">
        <v>0</v>
      </c>
      <c r="CP2869">
        <v>11424000</v>
      </c>
      <c r="CQ2869">
        <v>0</v>
      </c>
      <c r="CR2869">
        <v>0</v>
      </c>
      <c r="CS2869">
        <v>5951100</v>
      </c>
      <c r="CT2869">
        <v>0</v>
      </c>
      <c r="CU2869">
        <v>0</v>
      </c>
      <c r="CV2869">
        <v>14351000</v>
      </c>
      <c r="CW2869">
        <v>0</v>
      </c>
      <c r="CX2869">
        <v>0</v>
      </c>
      <c r="CY2869">
        <v>11249000</v>
      </c>
      <c r="CZ2869">
        <v>0</v>
      </c>
      <c r="DA2869">
        <v>0</v>
      </c>
      <c r="DB2869">
        <v>21033000</v>
      </c>
      <c r="DC2869">
        <v>0</v>
      </c>
      <c r="DD2869">
        <v>0</v>
      </c>
      <c r="DE2869">
        <v>3396300</v>
      </c>
      <c r="DF2869">
        <v>0</v>
      </c>
      <c r="DG2869">
        <v>0</v>
      </c>
      <c r="DH2869" t="s">
        <v>136</v>
      </c>
      <c r="DJ2869">
        <v>2867</v>
      </c>
      <c r="DK2869">
        <v>4657</v>
      </c>
      <c r="DL2869">
        <v>72</v>
      </c>
      <c r="DM2869">
        <v>72</v>
      </c>
      <c r="DN2869">
        <v>8146</v>
      </c>
      <c r="DO2869">
        <v>8692</v>
      </c>
      <c r="DP2869" t="s">
        <v>179</v>
      </c>
      <c r="DQ2869" t="s">
        <v>178</v>
      </c>
      <c r="DR2869">
        <v>51370</v>
      </c>
      <c r="DS2869">
        <v>35080</v>
      </c>
      <c r="DT2869">
        <v>6</v>
      </c>
      <c r="DU2869">
        <v>29465</v>
      </c>
      <c r="DV2869">
        <v>51370</v>
      </c>
      <c r="DW2869">
        <v>35080</v>
      </c>
      <c r="DX2869">
        <v>6</v>
      </c>
      <c r="DY2869">
        <v>29465</v>
      </c>
      <c r="DZ2869">
        <v>51370</v>
      </c>
      <c r="EA2869">
        <v>35080</v>
      </c>
      <c r="EB2869">
        <v>6</v>
      </c>
      <c r="EC2869">
        <v>29465</v>
      </c>
    </row>
    <row r="2870" spans="3:133" x14ac:dyDescent="0.2">
      <c r="C2870" t="s">
        <v>177</v>
      </c>
      <c r="D2870" t="str">
        <f t="shared" si="135"/>
        <v>XP_003120086</v>
      </c>
      <c r="E2870" t="s">
        <v>176</v>
      </c>
      <c r="F2870" t="s">
        <v>176</v>
      </c>
      <c r="H2870">
        <v>1</v>
      </c>
      <c r="I2870">
        <v>67.325500000000005</v>
      </c>
      <c r="J2870">
        <v>9.6443699999999993E-3</v>
      </c>
      <c r="K2870">
        <v>67.325999999999993</v>
      </c>
      <c r="L2870">
        <v>24.009</v>
      </c>
      <c r="M2870">
        <v>67.325999999999993</v>
      </c>
      <c r="AL2870">
        <v>1</v>
      </c>
      <c r="AM2870">
        <v>67.325500000000005</v>
      </c>
      <c r="AN2870">
        <v>9.6443699999999993E-3</v>
      </c>
      <c r="AO2870">
        <v>67.325999999999993</v>
      </c>
      <c r="AT2870" t="s">
        <v>136</v>
      </c>
      <c r="AU2870">
        <v>1</v>
      </c>
      <c r="AV2870" t="s">
        <v>144</v>
      </c>
      <c r="AX2870"/>
      <c r="AZ2870" t="s">
        <v>143</v>
      </c>
      <c r="BA2870" t="s">
        <v>175</v>
      </c>
      <c r="BB2870" t="s">
        <v>174</v>
      </c>
      <c r="BC2870" t="s">
        <v>173</v>
      </c>
      <c r="BD2870">
        <v>14</v>
      </c>
      <c r="BE2870">
        <v>3</v>
      </c>
      <c r="BF2870">
        <v>3.8641000000000001</v>
      </c>
      <c r="BG2870" t="s">
        <v>138</v>
      </c>
      <c r="BH2870" t="s">
        <v>138</v>
      </c>
      <c r="BI2870" t="s">
        <v>138</v>
      </c>
      <c r="BJ2870" t="s">
        <v>138</v>
      </c>
      <c r="BK2870" t="s">
        <v>138</v>
      </c>
      <c r="BL2870" t="s">
        <v>138</v>
      </c>
      <c r="BM2870" t="s">
        <v>139</v>
      </c>
      <c r="BN2870" t="s">
        <v>138</v>
      </c>
      <c r="BO2870">
        <v>0</v>
      </c>
      <c r="BP2870">
        <v>0</v>
      </c>
      <c r="BQ2870">
        <v>0</v>
      </c>
      <c r="BR2870">
        <v>0</v>
      </c>
      <c r="BS2870" t="s">
        <v>137</v>
      </c>
      <c r="BT2870">
        <v>0</v>
      </c>
      <c r="BU2870">
        <v>0</v>
      </c>
      <c r="BV2870">
        <v>0</v>
      </c>
      <c r="BW2870">
        <v>0</v>
      </c>
      <c r="BX2870">
        <v>0</v>
      </c>
      <c r="BY2870">
        <v>0</v>
      </c>
      <c r="BZ2870">
        <v>0</v>
      </c>
      <c r="CA2870">
        <v>0</v>
      </c>
      <c r="CB2870" t="s">
        <v>137</v>
      </c>
      <c r="CC2870" t="s">
        <v>137</v>
      </c>
      <c r="CD2870" t="s">
        <v>137</v>
      </c>
      <c r="CE2870" t="s">
        <v>137</v>
      </c>
      <c r="CF2870" t="s">
        <v>137</v>
      </c>
      <c r="CG2870" t="s">
        <v>137</v>
      </c>
      <c r="CH2870" t="s">
        <v>137</v>
      </c>
      <c r="CI2870" t="s">
        <v>137</v>
      </c>
      <c r="CJ2870">
        <v>0</v>
      </c>
      <c r="CK2870">
        <v>0</v>
      </c>
      <c r="CL2870">
        <v>0</v>
      </c>
      <c r="CM2870">
        <v>0</v>
      </c>
      <c r="CN2870">
        <v>0</v>
      </c>
      <c r="CO2870">
        <v>0</v>
      </c>
      <c r="CP2870">
        <v>0</v>
      </c>
      <c r="CQ2870">
        <v>0</v>
      </c>
      <c r="CR2870">
        <v>0</v>
      </c>
      <c r="CS2870">
        <v>0</v>
      </c>
      <c r="CT2870">
        <v>0</v>
      </c>
      <c r="CU2870">
        <v>0</v>
      </c>
      <c r="CV2870">
        <v>0</v>
      </c>
      <c r="CW2870">
        <v>0</v>
      </c>
      <c r="CX2870">
        <v>0</v>
      </c>
      <c r="CY2870">
        <v>0</v>
      </c>
      <c r="CZ2870">
        <v>0</v>
      </c>
      <c r="DA2870">
        <v>0</v>
      </c>
      <c r="DB2870">
        <v>0</v>
      </c>
      <c r="DC2870">
        <v>0</v>
      </c>
      <c r="DD2870">
        <v>0</v>
      </c>
      <c r="DE2870">
        <v>0</v>
      </c>
      <c r="DF2870">
        <v>0</v>
      </c>
      <c r="DG2870">
        <v>0</v>
      </c>
      <c r="DH2870" t="s">
        <v>136</v>
      </c>
      <c r="DJ2870">
        <v>2868</v>
      </c>
      <c r="DK2870">
        <v>4680</v>
      </c>
      <c r="DL2870">
        <v>219</v>
      </c>
      <c r="DM2870">
        <v>219</v>
      </c>
      <c r="DN2870">
        <v>1948</v>
      </c>
      <c r="DO2870">
        <v>2055</v>
      </c>
      <c r="DP2870">
        <v>11520</v>
      </c>
      <c r="DQ2870">
        <v>8038</v>
      </c>
      <c r="DR2870">
        <v>11520</v>
      </c>
      <c r="DS2870">
        <v>8038</v>
      </c>
      <c r="DT2870">
        <v>7</v>
      </c>
      <c r="DU2870">
        <v>30142</v>
      </c>
      <c r="DV2870">
        <v>11520</v>
      </c>
      <c r="DW2870">
        <v>8038</v>
      </c>
      <c r="DX2870">
        <v>7</v>
      </c>
      <c r="DY2870">
        <v>30142</v>
      </c>
      <c r="DZ2870">
        <v>11520</v>
      </c>
      <c r="EA2870">
        <v>8038</v>
      </c>
      <c r="EB2870">
        <v>7</v>
      </c>
      <c r="EC2870">
        <v>30142</v>
      </c>
    </row>
    <row r="2871" spans="3:133" x14ac:dyDescent="0.2">
      <c r="C2871" t="s">
        <v>172</v>
      </c>
      <c r="D2871" t="str">
        <f t="shared" si="135"/>
        <v>NP_056176</v>
      </c>
      <c r="E2871" t="s">
        <v>171</v>
      </c>
      <c r="F2871" t="s">
        <v>171</v>
      </c>
      <c r="H2871">
        <v>0.99947399999999997</v>
      </c>
      <c r="I2871">
        <v>32.791499999999999</v>
      </c>
      <c r="J2871">
        <v>6.8724099999999998E-3</v>
      </c>
      <c r="K2871">
        <v>100.82</v>
      </c>
      <c r="L2871">
        <v>40.652000000000001</v>
      </c>
      <c r="M2871">
        <v>73.900000000000006</v>
      </c>
      <c r="N2871">
        <v>0</v>
      </c>
      <c r="O2871">
        <v>0</v>
      </c>
      <c r="Q2871" t="s">
        <v>137</v>
      </c>
      <c r="R2871">
        <v>0.99558500000000005</v>
      </c>
      <c r="S2871">
        <v>23.531500000000001</v>
      </c>
      <c r="T2871">
        <v>6.8724099999999998E-3</v>
      </c>
      <c r="U2871">
        <v>100.82</v>
      </c>
      <c r="V2871">
        <v>0.99887400000000004</v>
      </c>
      <c r="W2871">
        <v>29.481400000000001</v>
      </c>
      <c r="X2871">
        <v>2.44353E-2</v>
      </c>
      <c r="Y2871">
        <v>82.494</v>
      </c>
      <c r="Z2871">
        <v>0.99947399999999997</v>
      </c>
      <c r="AA2871">
        <v>32.791499999999999</v>
      </c>
      <c r="AB2871">
        <v>4.8667700000000001E-2</v>
      </c>
      <c r="AC2871">
        <v>73.900000000000006</v>
      </c>
      <c r="AD2871">
        <v>0.99812100000000004</v>
      </c>
      <c r="AE2871">
        <v>27.2517</v>
      </c>
      <c r="AF2871">
        <v>3.0857099999999998E-2</v>
      </c>
      <c r="AG2871">
        <v>79.23</v>
      </c>
      <c r="AH2871">
        <v>0.998996</v>
      </c>
      <c r="AI2871">
        <v>29.978200000000001</v>
      </c>
      <c r="AJ2871">
        <v>1.10285E-2</v>
      </c>
      <c r="AK2871">
        <v>92.611000000000004</v>
      </c>
      <c r="AL2871">
        <v>0</v>
      </c>
      <c r="AM2871">
        <v>0</v>
      </c>
      <c r="AO2871" t="s">
        <v>137</v>
      </c>
      <c r="AT2871" t="s">
        <v>136</v>
      </c>
      <c r="AU2871">
        <v>1</v>
      </c>
      <c r="AV2871" t="s">
        <v>144</v>
      </c>
      <c r="AX2871"/>
      <c r="AZ2871" t="s">
        <v>143</v>
      </c>
      <c r="BA2871" t="s">
        <v>170</v>
      </c>
      <c r="BB2871" t="s">
        <v>169</v>
      </c>
      <c r="BC2871" t="s">
        <v>168</v>
      </c>
      <c r="BD2871">
        <v>6</v>
      </c>
      <c r="BE2871">
        <v>3</v>
      </c>
      <c r="BF2871">
        <v>0.31835999999999998</v>
      </c>
      <c r="BG2871" t="s">
        <v>138</v>
      </c>
      <c r="BH2871" t="s">
        <v>139</v>
      </c>
      <c r="BI2871" t="s">
        <v>139</v>
      </c>
      <c r="BJ2871" t="s">
        <v>139</v>
      </c>
      <c r="BK2871" t="s">
        <v>139</v>
      </c>
      <c r="BL2871" t="s">
        <v>139</v>
      </c>
      <c r="BM2871" t="s">
        <v>138</v>
      </c>
      <c r="BN2871" t="s">
        <v>138</v>
      </c>
      <c r="BO2871">
        <v>5083700000</v>
      </c>
      <c r="BP2871">
        <v>5083700000</v>
      </c>
      <c r="BQ2871">
        <v>0</v>
      </c>
      <c r="BR2871">
        <v>0</v>
      </c>
      <c r="BS2871" t="s">
        <v>137</v>
      </c>
      <c r="BT2871">
        <v>5038600</v>
      </c>
      <c r="BU2871">
        <v>268210000</v>
      </c>
      <c r="BV2871">
        <v>473260000</v>
      </c>
      <c r="BW2871">
        <v>538350000</v>
      </c>
      <c r="BX2871">
        <v>605030000</v>
      </c>
      <c r="BY2871">
        <v>455540000</v>
      </c>
      <c r="BZ2871">
        <v>397840000</v>
      </c>
      <c r="CA2871">
        <v>0</v>
      </c>
      <c r="CB2871" t="s">
        <v>137</v>
      </c>
      <c r="CC2871" t="s">
        <v>137</v>
      </c>
      <c r="CD2871" t="s">
        <v>137</v>
      </c>
      <c r="CE2871" t="s">
        <v>137</v>
      </c>
      <c r="CF2871" t="s">
        <v>137</v>
      </c>
      <c r="CG2871" t="s">
        <v>137</v>
      </c>
      <c r="CH2871" t="s">
        <v>137</v>
      </c>
      <c r="CI2871" t="s">
        <v>137</v>
      </c>
      <c r="CJ2871">
        <v>5038600</v>
      </c>
      <c r="CK2871">
        <v>0</v>
      </c>
      <c r="CL2871">
        <v>0</v>
      </c>
      <c r="CM2871">
        <v>268210000</v>
      </c>
      <c r="CN2871">
        <v>0</v>
      </c>
      <c r="CO2871">
        <v>0</v>
      </c>
      <c r="CP2871">
        <v>473260000</v>
      </c>
      <c r="CQ2871">
        <v>0</v>
      </c>
      <c r="CR2871">
        <v>0</v>
      </c>
      <c r="CS2871">
        <v>538350000</v>
      </c>
      <c r="CT2871">
        <v>0</v>
      </c>
      <c r="CU2871">
        <v>0</v>
      </c>
      <c r="CV2871">
        <v>605030000</v>
      </c>
      <c r="CW2871">
        <v>0</v>
      </c>
      <c r="CX2871">
        <v>0</v>
      </c>
      <c r="CY2871">
        <v>455540000</v>
      </c>
      <c r="CZ2871">
        <v>0</v>
      </c>
      <c r="DA2871">
        <v>0</v>
      </c>
      <c r="DB2871">
        <v>397840000</v>
      </c>
      <c r="DC2871">
        <v>0</v>
      </c>
      <c r="DD2871">
        <v>0</v>
      </c>
      <c r="DE2871">
        <v>0</v>
      </c>
      <c r="DF2871">
        <v>0</v>
      </c>
      <c r="DG2871">
        <v>0</v>
      </c>
      <c r="DH2871" t="s">
        <v>136</v>
      </c>
      <c r="DJ2871">
        <v>2869</v>
      </c>
      <c r="DK2871">
        <v>4691</v>
      </c>
      <c r="DL2871">
        <v>974</v>
      </c>
      <c r="DM2871">
        <v>974</v>
      </c>
      <c r="DN2871">
        <v>5630</v>
      </c>
      <c r="DO2871">
        <v>5958</v>
      </c>
      <c r="DP2871" t="s">
        <v>167</v>
      </c>
      <c r="DQ2871" t="s">
        <v>166</v>
      </c>
      <c r="DR2871">
        <v>36950</v>
      </c>
      <c r="DS2871">
        <v>25257</v>
      </c>
      <c r="DT2871">
        <v>4</v>
      </c>
      <c r="DU2871">
        <v>22095</v>
      </c>
      <c r="DV2871">
        <v>36948</v>
      </c>
      <c r="DW2871">
        <v>25255</v>
      </c>
      <c r="DX2871">
        <v>2</v>
      </c>
      <c r="DY2871">
        <v>21786</v>
      </c>
      <c r="DZ2871">
        <v>36948</v>
      </c>
      <c r="EA2871">
        <v>25255</v>
      </c>
      <c r="EB2871">
        <v>2</v>
      </c>
      <c r="EC2871">
        <v>21786</v>
      </c>
    </row>
    <row r="2872" spans="3:133" x14ac:dyDescent="0.2">
      <c r="C2872" t="s">
        <v>165</v>
      </c>
      <c r="D2872" t="str">
        <f t="shared" si="135"/>
        <v>NP_957715</v>
      </c>
      <c r="E2872" t="s">
        <v>164</v>
      </c>
      <c r="F2872" t="s">
        <v>164</v>
      </c>
      <c r="H2872">
        <v>0.99992599999999998</v>
      </c>
      <c r="I2872">
        <v>41.280099999999997</v>
      </c>
      <c r="J2872">
        <v>9.4218199999999992E-3</v>
      </c>
      <c r="K2872">
        <v>106.32</v>
      </c>
      <c r="L2872">
        <v>27.617999999999999</v>
      </c>
      <c r="M2872">
        <v>106.32</v>
      </c>
      <c r="N2872">
        <v>0</v>
      </c>
      <c r="O2872">
        <v>0</v>
      </c>
      <c r="Q2872" t="s">
        <v>137</v>
      </c>
      <c r="V2872">
        <v>0</v>
      </c>
      <c r="W2872">
        <v>0</v>
      </c>
      <c r="Y2872" t="s">
        <v>137</v>
      </c>
      <c r="Z2872">
        <v>0</v>
      </c>
      <c r="AA2872">
        <v>0</v>
      </c>
      <c r="AC2872" t="s">
        <v>137</v>
      </c>
      <c r="AP2872">
        <v>0.99992599999999998</v>
      </c>
      <c r="AQ2872">
        <v>41.280099999999997</v>
      </c>
      <c r="AR2872">
        <v>9.4218199999999992E-3</v>
      </c>
      <c r="AS2872">
        <v>106.32</v>
      </c>
      <c r="AT2872" t="s">
        <v>136</v>
      </c>
      <c r="AU2872">
        <v>1</v>
      </c>
      <c r="AV2872" t="s">
        <v>144</v>
      </c>
      <c r="AX2872"/>
      <c r="AZ2872" t="s">
        <v>143</v>
      </c>
      <c r="BA2872" t="s">
        <v>163</v>
      </c>
      <c r="BB2872" t="s">
        <v>162</v>
      </c>
      <c r="BC2872" t="s">
        <v>161</v>
      </c>
      <c r="BD2872">
        <v>4</v>
      </c>
      <c r="BE2872">
        <v>2</v>
      </c>
      <c r="BF2872">
        <v>-3.4589E-3</v>
      </c>
      <c r="BG2872" t="s">
        <v>138</v>
      </c>
      <c r="BH2872" t="s">
        <v>138</v>
      </c>
      <c r="BI2872" t="s">
        <v>138</v>
      </c>
      <c r="BJ2872" t="s">
        <v>138</v>
      </c>
      <c r="BK2872" t="s">
        <v>138</v>
      </c>
      <c r="BL2872" t="s">
        <v>138</v>
      </c>
      <c r="BM2872" t="s">
        <v>138</v>
      </c>
      <c r="BN2872" t="s">
        <v>139</v>
      </c>
      <c r="BO2872">
        <v>1853100000</v>
      </c>
      <c r="BP2872">
        <v>1853100000</v>
      </c>
      <c r="BQ2872">
        <v>0</v>
      </c>
      <c r="BR2872">
        <v>0</v>
      </c>
      <c r="BS2872" t="s">
        <v>137</v>
      </c>
      <c r="BT2872">
        <v>837730000</v>
      </c>
      <c r="BU2872">
        <v>0</v>
      </c>
      <c r="BV2872">
        <v>360160000</v>
      </c>
      <c r="BW2872">
        <v>8187400</v>
      </c>
      <c r="BX2872">
        <v>0</v>
      </c>
      <c r="BY2872">
        <v>0</v>
      </c>
      <c r="BZ2872">
        <v>0</v>
      </c>
      <c r="CA2872">
        <v>323500000</v>
      </c>
      <c r="CB2872" t="s">
        <v>137</v>
      </c>
      <c r="CC2872" t="s">
        <v>137</v>
      </c>
      <c r="CD2872" t="s">
        <v>137</v>
      </c>
      <c r="CE2872" t="s">
        <v>137</v>
      </c>
      <c r="CF2872" t="s">
        <v>137</v>
      </c>
      <c r="CG2872" t="s">
        <v>137</v>
      </c>
      <c r="CH2872" t="s">
        <v>137</v>
      </c>
      <c r="CI2872" t="s">
        <v>137</v>
      </c>
      <c r="CJ2872">
        <v>837730000</v>
      </c>
      <c r="CK2872">
        <v>0</v>
      </c>
      <c r="CL2872">
        <v>0</v>
      </c>
      <c r="CM2872">
        <v>0</v>
      </c>
      <c r="CN2872">
        <v>0</v>
      </c>
      <c r="CO2872">
        <v>0</v>
      </c>
      <c r="CP2872">
        <v>360160000</v>
      </c>
      <c r="CQ2872">
        <v>0</v>
      </c>
      <c r="CR2872">
        <v>0</v>
      </c>
      <c r="CS2872">
        <v>8187400</v>
      </c>
      <c r="CT2872">
        <v>0</v>
      </c>
      <c r="CU2872">
        <v>0</v>
      </c>
      <c r="CV2872">
        <v>0</v>
      </c>
      <c r="CW2872">
        <v>0</v>
      </c>
      <c r="CX2872">
        <v>0</v>
      </c>
      <c r="CY2872">
        <v>0</v>
      </c>
      <c r="CZ2872">
        <v>0</v>
      </c>
      <c r="DA2872">
        <v>0</v>
      </c>
      <c r="DB2872">
        <v>0</v>
      </c>
      <c r="DC2872">
        <v>0</v>
      </c>
      <c r="DD2872">
        <v>0</v>
      </c>
      <c r="DE2872">
        <v>323500000</v>
      </c>
      <c r="DF2872">
        <v>0</v>
      </c>
      <c r="DG2872">
        <v>0</v>
      </c>
      <c r="DH2872" t="s">
        <v>136</v>
      </c>
      <c r="DJ2872">
        <v>2870</v>
      </c>
      <c r="DK2872">
        <v>4763</v>
      </c>
      <c r="DL2872">
        <v>189</v>
      </c>
      <c r="DM2872">
        <v>189</v>
      </c>
      <c r="DN2872">
        <v>5448</v>
      </c>
      <c r="DO2872">
        <v>5767</v>
      </c>
      <c r="DP2872" t="s">
        <v>160</v>
      </c>
      <c r="DQ2872">
        <v>24394</v>
      </c>
      <c r="DR2872">
        <v>35670</v>
      </c>
      <c r="DS2872">
        <v>24394</v>
      </c>
      <c r="DT2872">
        <v>8</v>
      </c>
      <c r="DU2872">
        <v>12856</v>
      </c>
      <c r="DV2872">
        <v>35670</v>
      </c>
      <c r="DW2872">
        <v>24394</v>
      </c>
      <c r="DX2872">
        <v>8</v>
      </c>
      <c r="DY2872">
        <v>12856</v>
      </c>
      <c r="DZ2872">
        <v>35670</v>
      </c>
      <c r="EA2872">
        <v>24394</v>
      </c>
      <c r="EB2872">
        <v>8</v>
      </c>
      <c r="EC2872">
        <v>12856</v>
      </c>
    </row>
    <row r="2873" spans="3:133" x14ac:dyDescent="0.2">
      <c r="C2873" t="s">
        <v>159</v>
      </c>
      <c r="D2873" t="str">
        <f t="shared" si="135"/>
        <v>NP_001004486</v>
      </c>
      <c r="E2873" t="s">
        <v>158</v>
      </c>
      <c r="F2873" t="s">
        <v>158</v>
      </c>
      <c r="H2873">
        <v>1</v>
      </c>
      <c r="I2873">
        <v>94.465299999999999</v>
      </c>
      <c r="J2873">
        <v>1.0744200000000001E-2</v>
      </c>
      <c r="K2873">
        <v>94.465000000000003</v>
      </c>
      <c r="L2873">
        <v>34.304000000000002</v>
      </c>
      <c r="M2873">
        <v>94.465000000000003</v>
      </c>
      <c r="N2873">
        <v>0</v>
      </c>
      <c r="O2873">
        <v>0</v>
      </c>
      <c r="Q2873" t="s">
        <v>137</v>
      </c>
      <c r="R2873">
        <v>0</v>
      </c>
      <c r="S2873">
        <v>0</v>
      </c>
      <c r="U2873" t="s">
        <v>137</v>
      </c>
      <c r="V2873">
        <v>1</v>
      </c>
      <c r="W2873">
        <v>80.834100000000007</v>
      </c>
      <c r="X2873">
        <v>3.0005299999999999E-2</v>
      </c>
      <c r="Y2873">
        <v>80.834000000000003</v>
      </c>
      <c r="Z2873">
        <v>0</v>
      </c>
      <c r="AA2873">
        <v>0</v>
      </c>
      <c r="AC2873" t="s">
        <v>137</v>
      </c>
      <c r="AH2873">
        <v>0</v>
      </c>
      <c r="AI2873">
        <v>0</v>
      </c>
      <c r="AK2873" t="s">
        <v>137</v>
      </c>
      <c r="AL2873">
        <v>0</v>
      </c>
      <c r="AM2873">
        <v>0</v>
      </c>
      <c r="AO2873" t="s">
        <v>137</v>
      </c>
      <c r="AP2873">
        <v>1</v>
      </c>
      <c r="AQ2873">
        <v>94.465299999999999</v>
      </c>
      <c r="AR2873">
        <v>1.0744200000000001E-2</v>
      </c>
      <c r="AS2873">
        <v>94.465000000000003</v>
      </c>
      <c r="AT2873" t="s">
        <v>136</v>
      </c>
      <c r="AU2873">
        <v>1</v>
      </c>
      <c r="AV2873" t="s">
        <v>144</v>
      </c>
      <c r="AX2873"/>
      <c r="AZ2873" t="s">
        <v>143</v>
      </c>
      <c r="BA2873" t="s">
        <v>157</v>
      </c>
      <c r="BB2873" t="s">
        <v>156</v>
      </c>
      <c r="BC2873" t="s">
        <v>155</v>
      </c>
      <c r="BD2873">
        <v>7</v>
      </c>
      <c r="BE2873">
        <v>2</v>
      </c>
      <c r="BF2873">
        <v>-0.13103999999999999</v>
      </c>
      <c r="BG2873" t="s">
        <v>138</v>
      </c>
      <c r="BH2873" t="s">
        <v>138</v>
      </c>
      <c r="BI2873" t="s">
        <v>139</v>
      </c>
      <c r="BJ2873" t="s">
        <v>138</v>
      </c>
      <c r="BK2873" t="s">
        <v>138</v>
      </c>
      <c r="BL2873" t="s">
        <v>138</v>
      </c>
      <c r="BM2873" t="s">
        <v>138</v>
      </c>
      <c r="BN2873" t="s">
        <v>139</v>
      </c>
      <c r="BO2873">
        <v>4976300000</v>
      </c>
      <c r="BP2873">
        <v>4976300000</v>
      </c>
      <c r="BQ2873">
        <v>0</v>
      </c>
      <c r="BR2873">
        <v>0</v>
      </c>
      <c r="BS2873" t="s">
        <v>137</v>
      </c>
      <c r="BT2873">
        <v>499990000</v>
      </c>
      <c r="BU2873">
        <v>616540000</v>
      </c>
      <c r="BV2873">
        <v>597800000</v>
      </c>
      <c r="BW2873">
        <v>464810000</v>
      </c>
      <c r="BX2873">
        <v>0</v>
      </c>
      <c r="BY2873">
        <v>3477500</v>
      </c>
      <c r="BZ2873">
        <v>788710000</v>
      </c>
      <c r="CA2873">
        <v>703600000</v>
      </c>
      <c r="CB2873" t="s">
        <v>137</v>
      </c>
      <c r="CC2873" t="s">
        <v>137</v>
      </c>
      <c r="CD2873" t="s">
        <v>137</v>
      </c>
      <c r="CE2873" t="s">
        <v>137</v>
      </c>
      <c r="CF2873" t="s">
        <v>137</v>
      </c>
      <c r="CG2873" t="s">
        <v>137</v>
      </c>
      <c r="CH2873" t="s">
        <v>137</v>
      </c>
      <c r="CI2873" t="s">
        <v>137</v>
      </c>
      <c r="CJ2873">
        <v>499990000</v>
      </c>
      <c r="CK2873">
        <v>0</v>
      </c>
      <c r="CL2873">
        <v>0</v>
      </c>
      <c r="CM2873">
        <v>616540000</v>
      </c>
      <c r="CN2873">
        <v>0</v>
      </c>
      <c r="CO2873">
        <v>0</v>
      </c>
      <c r="CP2873">
        <v>597800000</v>
      </c>
      <c r="CQ2873">
        <v>0</v>
      </c>
      <c r="CR2873">
        <v>0</v>
      </c>
      <c r="CS2873">
        <v>464810000</v>
      </c>
      <c r="CT2873">
        <v>0</v>
      </c>
      <c r="CU2873">
        <v>0</v>
      </c>
      <c r="CV2873">
        <v>0</v>
      </c>
      <c r="CW2873">
        <v>0</v>
      </c>
      <c r="CX2873">
        <v>0</v>
      </c>
      <c r="CY2873">
        <v>3477500</v>
      </c>
      <c r="CZ2873">
        <v>0</v>
      </c>
      <c r="DA2873">
        <v>0</v>
      </c>
      <c r="DB2873">
        <v>788710000</v>
      </c>
      <c r="DC2873">
        <v>0</v>
      </c>
      <c r="DD2873">
        <v>0</v>
      </c>
      <c r="DE2873">
        <v>703600000</v>
      </c>
      <c r="DF2873">
        <v>0</v>
      </c>
      <c r="DG2873">
        <v>0</v>
      </c>
      <c r="DH2873" t="s">
        <v>136</v>
      </c>
      <c r="DJ2873">
        <v>2871</v>
      </c>
      <c r="DK2873">
        <v>4813</v>
      </c>
      <c r="DL2873">
        <v>44</v>
      </c>
      <c r="DM2873">
        <v>44</v>
      </c>
      <c r="DN2873">
        <v>2160</v>
      </c>
      <c r="DO2873">
        <v>2279</v>
      </c>
      <c r="DP2873" t="s">
        <v>154</v>
      </c>
      <c r="DQ2873" t="s">
        <v>153</v>
      </c>
      <c r="DR2873">
        <v>12714</v>
      </c>
      <c r="DS2873">
        <v>8859</v>
      </c>
      <c r="DT2873">
        <v>8</v>
      </c>
      <c r="DU2873">
        <v>27674</v>
      </c>
      <c r="DV2873">
        <v>12714</v>
      </c>
      <c r="DW2873">
        <v>8859</v>
      </c>
      <c r="DX2873">
        <v>8</v>
      </c>
      <c r="DY2873">
        <v>27674</v>
      </c>
      <c r="DZ2873">
        <v>12714</v>
      </c>
      <c r="EA2873">
        <v>8859</v>
      </c>
      <c r="EB2873">
        <v>8</v>
      </c>
      <c r="EC2873">
        <v>27674</v>
      </c>
    </row>
    <row r="2874" spans="3:133" x14ac:dyDescent="0.2">
      <c r="C2874" t="s">
        <v>152</v>
      </c>
      <c r="D2874" t="str">
        <f t="shared" si="135"/>
        <v>NP_055523</v>
      </c>
      <c r="E2874" t="s">
        <v>151</v>
      </c>
      <c r="F2874" t="s">
        <v>151</v>
      </c>
      <c r="H2874">
        <v>1</v>
      </c>
      <c r="I2874">
        <v>71.513400000000004</v>
      </c>
      <c r="J2874">
        <v>1.33537E-2</v>
      </c>
      <c r="K2874">
        <v>71.513000000000005</v>
      </c>
      <c r="L2874">
        <v>11.212</v>
      </c>
      <c r="M2874">
        <v>71.513000000000005</v>
      </c>
      <c r="N2874">
        <v>1</v>
      </c>
      <c r="O2874">
        <v>71.513400000000004</v>
      </c>
      <c r="P2874">
        <v>1.33537E-2</v>
      </c>
      <c r="Q2874">
        <v>71.513000000000005</v>
      </c>
      <c r="R2874">
        <v>0</v>
      </c>
      <c r="S2874">
        <v>0</v>
      </c>
      <c r="U2874" t="s">
        <v>137</v>
      </c>
      <c r="AD2874">
        <v>0</v>
      </c>
      <c r="AE2874">
        <v>0</v>
      </c>
      <c r="AG2874" t="s">
        <v>137</v>
      </c>
      <c r="AH2874">
        <v>0</v>
      </c>
      <c r="AI2874">
        <v>0</v>
      </c>
      <c r="AK2874" t="s">
        <v>137</v>
      </c>
      <c r="AT2874" t="s">
        <v>136</v>
      </c>
      <c r="AU2874">
        <v>1</v>
      </c>
      <c r="AV2874" t="s">
        <v>144</v>
      </c>
      <c r="AX2874"/>
      <c r="AZ2874" t="s">
        <v>143</v>
      </c>
      <c r="BA2874" t="s">
        <v>150</v>
      </c>
      <c r="BB2874" t="s">
        <v>149</v>
      </c>
      <c r="BC2874" t="s">
        <v>148</v>
      </c>
      <c r="BD2874">
        <v>7</v>
      </c>
      <c r="BE2874">
        <v>3</v>
      </c>
      <c r="BF2874">
        <v>-0.44641999999999998</v>
      </c>
      <c r="BG2874" t="s">
        <v>139</v>
      </c>
      <c r="BH2874" t="s">
        <v>138</v>
      </c>
      <c r="BI2874" t="s">
        <v>138</v>
      </c>
      <c r="BJ2874" t="s">
        <v>138</v>
      </c>
      <c r="BK2874" t="s">
        <v>138</v>
      </c>
      <c r="BL2874" t="s">
        <v>138</v>
      </c>
      <c r="BM2874" t="s">
        <v>138</v>
      </c>
      <c r="BN2874" t="s">
        <v>138</v>
      </c>
      <c r="BO2874">
        <v>57213000</v>
      </c>
      <c r="BP2874">
        <v>57213000</v>
      </c>
      <c r="BQ2874">
        <v>0</v>
      </c>
      <c r="BR2874">
        <v>0</v>
      </c>
      <c r="BS2874" t="s">
        <v>137</v>
      </c>
      <c r="BT2874">
        <v>7206100</v>
      </c>
      <c r="BU2874">
        <v>18821000</v>
      </c>
      <c r="BV2874">
        <v>0</v>
      </c>
      <c r="BW2874">
        <v>0</v>
      </c>
      <c r="BX2874">
        <v>10630000</v>
      </c>
      <c r="BY2874">
        <v>13351000</v>
      </c>
      <c r="BZ2874">
        <v>0</v>
      </c>
      <c r="CA2874">
        <v>0</v>
      </c>
      <c r="CB2874" t="s">
        <v>137</v>
      </c>
      <c r="CC2874" t="s">
        <v>137</v>
      </c>
      <c r="CD2874" t="s">
        <v>137</v>
      </c>
      <c r="CE2874" t="s">
        <v>137</v>
      </c>
      <c r="CF2874" t="s">
        <v>137</v>
      </c>
      <c r="CG2874" t="s">
        <v>137</v>
      </c>
      <c r="CH2874" t="s">
        <v>137</v>
      </c>
      <c r="CI2874" t="s">
        <v>137</v>
      </c>
      <c r="CJ2874">
        <v>7206100</v>
      </c>
      <c r="CK2874">
        <v>0</v>
      </c>
      <c r="CL2874">
        <v>0</v>
      </c>
      <c r="CM2874">
        <v>18821000</v>
      </c>
      <c r="CN2874">
        <v>0</v>
      </c>
      <c r="CO2874">
        <v>0</v>
      </c>
      <c r="CP2874">
        <v>0</v>
      </c>
      <c r="CQ2874">
        <v>0</v>
      </c>
      <c r="CR2874">
        <v>0</v>
      </c>
      <c r="CS2874">
        <v>0</v>
      </c>
      <c r="CT2874">
        <v>0</v>
      </c>
      <c r="CU2874">
        <v>0</v>
      </c>
      <c r="CV2874">
        <v>10630000</v>
      </c>
      <c r="CW2874">
        <v>0</v>
      </c>
      <c r="CX2874">
        <v>0</v>
      </c>
      <c r="CY2874">
        <v>13351000</v>
      </c>
      <c r="CZ2874">
        <v>0</v>
      </c>
      <c r="DA2874">
        <v>0</v>
      </c>
      <c r="DB2874">
        <v>0</v>
      </c>
      <c r="DC2874">
        <v>0</v>
      </c>
      <c r="DD2874">
        <v>0</v>
      </c>
      <c r="DE2874">
        <v>0</v>
      </c>
      <c r="DF2874">
        <v>0</v>
      </c>
      <c r="DG2874">
        <v>0</v>
      </c>
      <c r="DH2874" t="s">
        <v>136</v>
      </c>
      <c r="DJ2874">
        <v>2872</v>
      </c>
      <c r="DK2874">
        <v>4876</v>
      </c>
      <c r="DL2874">
        <v>1245</v>
      </c>
      <c r="DM2874">
        <v>1245</v>
      </c>
      <c r="DN2874">
        <v>1451</v>
      </c>
      <c r="DO2874">
        <v>1531</v>
      </c>
      <c r="DP2874" t="s">
        <v>147</v>
      </c>
      <c r="DQ2874">
        <v>6284</v>
      </c>
      <c r="DR2874">
        <v>8855</v>
      </c>
      <c r="DS2874">
        <v>6284</v>
      </c>
      <c r="DT2874">
        <v>1</v>
      </c>
      <c r="DU2874">
        <v>11288</v>
      </c>
      <c r="DV2874">
        <v>8855</v>
      </c>
      <c r="DW2874">
        <v>6284</v>
      </c>
      <c r="DX2874">
        <v>1</v>
      </c>
      <c r="DY2874">
        <v>11288</v>
      </c>
      <c r="DZ2874">
        <v>8855</v>
      </c>
      <c r="EA2874">
        <v>6284</v>
      </c>
      <c r="EB2874">
        <v>1</v>
      </c>
      <c r="EC2874">
        <v>11288</v>
      </c>
    </row>
    <row r="2875" spans="3:133" x14ac:dyDescent="0.2">
      <c r="C2875" t="s">
        <v>146</v>
      </c>
      <c r="D2875" t="str">
        <f t="shared" si="135"/>
        <v>NP_005325</v>
      </c>
      <c r="E2875" t="s">
        <v>145</v>
      </c>
      <c r="F2875" t="s">
        <v>145</v>
      </c>
      <c r="H2875">
        <v>1</v>
      </c>
      <c r="I2875">
        <v>87.077100000000002</v>
      </c>
      <c r="J2875">
        <v>7.1227E-3</v>
      </c>
      <c r="K2875">
        <v>92.792000000000002</v>
      </c>
      <c r="L2875">
        <v>20.696000000000002</v>
      </c>
      <c r="M2875">
        <v>92.792000000000002</v>
      </c>
      <c r="N2875">
        <v>1</v>
      </c>
      <c r="O2875">
        <v>87.077100000000002</v>
      </c>
      <c r="P2875">
        <v>7.1227E-3</v>
      </c>
      <c r="Q2875">
        <v>92.792000000000002</v>
      </c>
      <c r="R2875">
        <v>0</v>
      </c>
      <c r="S2875">
        <v>0</v>
      </c>
      <c r="U2875" t="s">
        <v>137</v>
      </c>
      <c r="Z2875">
        <v>0</v>
      </c>
      <c r="AA2875">
        <v>0</v>
      </c>
      <c r="AC2875" t="s">
        <v>137</v>
      </c>
      <c r="AD2875">
        <v>0</v>
      </c>
      <c r="AE2875">
        <v>0</v>
      </c>
      <c r="AG2875" t="s">
        <v>137</v>
      </c>
      <c r="AT2875" t="s">
        <v>136</v>
      </c>
      <c r="AU2875">
        <v>1</v>
      </c>
      <c r="AV2875" t="s">
        <v>144</v>
      </c>
      <c r="AX2875"/>
      <c r="AZ2875" t="s">
        <v>143</v>
      </c>
      <c r="BA2875" t="s">
        <v>142</v>
      </c>
      <c r="BB2875" t="s">
        <v>141</v>
      </c>
      <c r="BC2875" t="s">
        <v>140</v>
      </c>
      <c r="BD2875">
        <v>12</v>
      </c>
      <c r="BE2875">
        <v>3</v>
      </c>
      <c r="BF2875">
        <v>-0.99353999999999998</v>
      </c>
      <c r="BG2875" t="s">
        <v>139</v>
      </c>
      <c r="BH2875" t="s">
        <v>138</v>
      </c>
      <c r="BI2875" t="s">
        <v>138</v>
      </c>
      <c r="BJ2875" t="s">
        <v>138</v>
      </c>
      <c r="BK2875" t="s">
        <v>138</v>
      </c>
      <c r="BL2875" t="s">
        <v>138</v>
      </c>
      <c r="BM2875" t="s">
        <v>138</v>
      </c>
      <c r="BN2875" t="s">
        <v>138</v>
      </c>
      <c r="BO2875">
        <v>171580000</v>
      </c>
      <c r="BP2875">
        <v>171580000</v>
      </c>
      <c r="BQ2875">
        <v>0</v>
      </c>
      <c r="BR2875">
        <v>0</v>
      </c>
      <c r="BS2875" t="s">
        <v>137</v>
      </c>
      <c r="BT2875">
        <v>82075000</v>
      </c>
      <c r="BU2875">
        <v>70825000</v>
      </c>
      <c r="BV2875">
        <v>0</v>
      </c>
      <c r="BW2875">
        <v>16151000</v>
      </c>
      <c r="BX2875">
        <v>2529500</v>
      </c>
      <c r="BY2875">
        <v>0</v>
      </c>
      <c r="BZ2875">
        <v>0</v>
      </c>
      <c r="CA2875">
        <v>0</v>
      </c>
      <c r="CB2875" t="s">
        <v>137</v>
      </c>
      <c r="CC2875" t="s">
        <v>137</v>
      </c>
      <c r="CD2875" t="s">
        <v>137</v>
      </c>
      <c r="CE2875" t="s">
        <v>137</v>
      </c>
      <c r="CF2875" t="s">
        <v>137</v>
      </c>
      <c r="CG2875" t="s">
        <v>137</v>
      </c>
      <c r="CH2875" t="s">
        <v>137</v>
      </c>
      <c r="CI2875" t="s">
        <v>137</v>
      </c>
      <c r="CJ2875">
        <v>82075000</v>
      </c>
      <c r="CK2875">
        <v>0</v>
      </c>
      <c r="CL2875">
        <v>0</v>
      </c>
      <c r="CM2875">
        <v>70825000</v>
      </c>
      <c r="CN2875">
        <v>0</v>
      </c>
      <c r="CO2875">
        <v>0</v>
      </c>
      <c r="CP2875">
        <v>0</v>
      </c>
      <c r="CQ2875">
        <v>0</v>
      </c>
      <c r="CR2875">
        <v>0</v>
      </c>
      <c r="CS2875">
        <v>16151000</v>
      </c>
      <c r="CT2875">
        <v>0</v>
      </c>
      <c r="CU2875">
        <v>0</v>
      </c>
      <c r="CV2875">
        <v>2529500</v>
      </c>
      <c r="CW2875">
        <v>0</v>
      </c>
      <c r="CX2875">
        <v>0</v>
      </c>
      <c r="CY2875">
        <v>0</v>
      </c>
      <c r="CZ2875">
        <v>0</v>
      </c>
      <c r="DA2875">
        <v>0</v>
      </c>
      <c r="DB2875">
        <v>0</v>
      </c>
      <c r="DC2875">
        <v>0</v>
      </c>
      <c r="DD2875">
        <v>0</v>
      </c>
      <c r="DE2875">
        <v>0</v>
      </c>
      <c r="DF2875">
        <v>0</v>
      </c>
      <c r="DG2875">
        <v>0</v>
      </c>
      <c r="DH2875" t="s">
        <v>136</v>
      </c>
      <c r="DJ2875">
        <v>2873</v>
      </c>
      <c r="DK2875">
        <v>4900</v>
      </c>
      <c r="DL2875">
        <v>182</v>
      </c>
      <c r="DM2875">
        <v>182</v>
      </c>
      <c r="DN2875">
        <v>11683</v>
      </c>
      <c r="DO2875">
        <v>12433</v>
      </c>
      <c r="DP2875" t="s">
        <v>135</v>
      </c>
      <c r="DQ2875">
        <v>51454</v>
      </c>
      <c r="DR2875">
        <v>75188</v>
      </c>
      <c r="DS2875">
        <v>51454</v>
      </c>
      <c r="DT2875">
        <v>1</v>
      </c>
      <c r="DU2875">
        <v>12188</v>
      </c>
      <c r="DV2875">
        <v>75188</v>
      </c>
      <c r="DW2875">
        <v>51454</v>
      </c>
      <c r="DX2875">
        <v>1</v>
      </c>
      <c r="DY2875">
        <v>12188</v>
      </c>
      <c r="DZ2875">
        <v>75188</v>
      </c>
      <c r="EA2875">
        <v>51454</v>
      </c>
      <c r="EB2875">
        <v>1</v>
      </c>
      <c r="EC2875">
        <v>12188</v>
      </c>
    </row>
  </sheetData>
  <autoFilter ref="A1:EC2875" xr:uid="{00000000-0009-0000-0000-000000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D2848"/>
  <sheetViews>
    <sheetView tabSelected="1" zoomScale="70" zoomScaleNormal="70" zoomScalePageLayoutView="70" workbookViewId="0">
      <pane ySplit="2" topLeftCell="A3" activePane="bottomLeft" state="frozenSplit"/>
      <selection activeCell="A3" sqref="A3"/>
      <selection pane="bottomLeft" sqref="A1:A1048576"/>
    </sheetView>
  </sheetViews>
  <sheetFormatPr baseColWidth="10" defaultColWidth="9.1640625" defaultRowHeight="15" x14ac:dyDescent="0.2"/>
  <cols>
    <col min="1" max="1" width="27.33203125" bestFit="1" customWidth="1"/>
    <col min="2" max="2" width="58.1640625" customWidth="1"/>
    <col min="3" max="3" width="42.6640625" customWidth="1"/>
    <col min="12" max="12" width="20.33203125" bestFit="1" customWidth="1"/>
    <col min="13" max="13" width="28.6640625" bestFit="1" customWidth="1"/>
    <col min="14" max="21" width="9.5" style="5" customWidth="1"/>
    <col min="30" max="30" width="15.5" bestFit="1" customWidth="1"/>
  </cols>
  <sheetData>
    <row r="1" spans="1:30" x14ac:dyDescent="0.2">
      <c r="A1" s="2"/>
      <c r="B1" s="2"/>
      <c r="C1" s="2"/>
      <c r="D1" s="2" t="s">
        <v>25648</v>
      </c>
      <c r="E1" s="2"/>
      <c r="F1" s="2"/>
      <c r="G1" s="2"/>
      <c r="H1" s="2"/>
      <c r="I1" s="2"/>
      <c r="J1" s="2"/>
      <c r="K1" s="2"/>
      <c r="L1" s="2" t="s">
        <v>25644</v>
      </c>
      <c r="M1" t="s">
        <v>25647</v>
      </c>
      <c r="N1" s="9" t="s">
        <v>25646</v>
      </c>
      <c r="V1" s="2" t="s">
        <v>25645</v>
      </c>
      <c r="AD1" s="2" t="s">
        <v>25644</v>
      </c>
    </row>
    <row r="2" spans="1:30" x14ac:dyDescent="0.2">
      <c r="A2" s="7" t="s">
        <v>21575</v>
      </c>
      <c r="B2" s="7" t="s">
        <v>0</v>
      </c>
      <c r="C2" s="7" t="s">
        <v>21574</v>
      </c>
      <c r="D2" s="7">
        <v>1</v>
      </c>
      <c r="E2" s="7">
        <v>2</v>
      </c>
      <c r="F2" s="7">
        <v>3</v>
      </c>
      <c r="G2" s="7">
        <v>4</v>
      </c>
      <c r="H2" s="7">
        <v>5</v>
      </c>
      <c r="I2" s="7">
        <v>6</v>
      </c>
      <c r="J2" s="7">
        <v>7</v>
      </c>
      <c r="K2" s="7">
        <v>8</v>
      </c>
      <c r="L2" s="6" t="s">
        <v>25643</v>
      </c>
      <c r="M2" t="s">
        <v>25642</v>
      </c>
      <c r="N2" s="8">
        <v>1</v>
      </c>
      <c r="O2" s="8">
        <v>2</v>
      </c>
      <c r="P2" s="8">
        <v>3</v>
      </c>
      <c r="Q2" s="8">
        <v>4</v>
      </c>
      <c r="R2" s="8">
        <v>5</v>
      </c>
      <c r="S2" s="8">
        <v>6</v>
      </c>
      <c r="T2" s="8">
        <v>7</v>
      </c>
      <c r="U2" s="8">
        <v>8</v>
      </c>
      <c r="V2" s="7">
        <v>1</v>
      </c>
      <c r="W2" s="7">
        <v>2</v>
      </c>
      <c r="X2" s="7">
        <v>3</v>
      </c>
      <c r="Y2" s="7">
        <v>4</v>
      </c>
      <c r="Z2" s="7">
        <v>5</v>
      </c>
      <c r="AA2" s="7">
        <v>6</v>
      </c>
      <c r="AB2" s="7">
        <v>7</v>
      </c>
      <c r="AC2" s="7">
        <v>8</v>
      </c>
      <c r="AD2" s="6" t="s">
        <v>25641</v>
      </c>
    </row>
    <row r="3" spans="1:30" x14ac:dyDescent="0.2">
      <c r="A3" t="s">
        <v>25638</v>
      </c>
      <c r="B3" t="s">
        <v>25640</v>
      </c>
      <c r="C3" t="s">
        <v>25639</v>
      </c>
      <c r="D3">
        <v>31147000</v>
      </c>
      <c r="E3">
        <v>34548000</v>
      </c>
      <c r="F3">
        <v>33911000</v>
      </c>
      <c r="G3">
        <v>35029000</v>
      </c>
      <c r="H3">
        <v>16708000</v>
      </c>
      <c r="I3">
        <v>29007000</v>
      </c>
      <c r="J3">
        <v>17570000</v>
      </c>
      <c r="K3" t="s">
        <v>297</v>
      </c>
      <c r="L3">
        <f t="shared" ref="L3:L66" si="0">COUNTIF(D3:G3,"NA")</f>
        <v>0</v>
      </c>
      <c r="M3">
        <f t="shared" ref="M3:M66" si="1">AVERAGE(D3:G3)</f>
        <v>33658750</v>
      </c>
      <c r="N3" s="5" t="s">
        <v>297</v>
      </c>
      <c r="O3" s="5" t="s">
        <v>297</v>
      </c>
      <c r="P3" s="5" t="s">
        <v>297</v>
      </c>
      <c r="Q3" s="5" t="s">
        <v>297</v>
      </c>
      <c r="R3" s="5" t="s">
        <v>297</v>
      </c>
      <c r="S3" s="5" t="s">
        <v>297</v>
      </c>
      <c r="T3" s="5" t="s">
        <v>297</v>
      </c>
      <c r="U3" s="5" t="s">
        <v>297</v>
      </c>
      <c r="V3" t="str">
        <f t="shared" ref="V3:V66" si="2">IFERROR(D3/N3,"NA")</f>
        <v>NA</v>
      </c>
      <c r="W3" t="str">
        <f t="shared" ref="W3:W66" si="3">IFERROR(E3/O3,"NA")</f>
        <v>NA</v>
      </c>
      <c r="X3" t="str">
        <f t="shared" ref="X3:X66" si="4">IFERROR(F3/P3,"NA")</f>
        <v>NA</v>
      </c>
      <c r="Y3" t="str">
        <f t="shared" ref="Y3:Y66" si="5">IFERROR(G3/Q3,"NA")</f>
        <v>NA</v>
      </c>
      <c r="Z3" t="str">
        <f t="shared" ref="Z3:Z66" si="6">IFERROR(H3/R3,"NA")</f>
        <v>NA</v>
      </c>
      <c r="AA3" t="str">
        <f t="shared" ref="AA3:AA66" si="7">IFERROR(I3/S3,"NA")</f>
        <v>NA</v>
      </c>
      <c r="AB3" t="str">
        <f t="shared" ref="AB3:AB66" si="8">IFERROR(J3/T3,"NA")</f>
        <v>NA</v>
      </c>
      <c r="AC3" t="str">
        <f t="shared" ref="AC3:AC66" si="9">IFERROR(K3/U3,"NA")</f>
        <v>NA</v>
      </c>
      <c r="AD3">
        <f t="shared" ref="AD3:AD66" si="10">COUNTIF(V3:Y3,"NA")</f>
        <v>4</v>
      </c>
    </row>
    <row r="4" spans="1:30" x14ac:dyDescent="0.2">
      <c r="A4" t="s">
        <v>25638</v>
      </c>
      <c r="B4" t="s">
        <v>25637</v>
      </c>
      <c r="C4" t="s">
        <v>25636</v>
      </c>
      <c r="D4">
        <v>290230000</v>
      </c>
      <c r="E4">
        <v>417210000</v>
      </c>
      <c r="F4">
        <v>494770000</v>
      </c>
      <c r="G4">
        <v>402510000</v>
      </c>
      <c r="H4" t="s">
        <v>297</v>
      </c>
      <c r="I4">
        <v>197420000</v>
      </c>
      <c r="J4">
        <v>241670000</v>
      </c>
      <c r="K4">
        <v>647720000</v>
      </c>
      <c r="L4">
        <f t="shared" si="0"/>
        <v>0</v>
      </c>
      <c r="M4">
        <f t="shared" si="1"/>
        <v>401180000</v>
      </c>
      <c r="N4" s="5" t="s">
        <v>297</v>
      </c>
      <c r="O4" s="5" t="s">
        <v>297</v>
      </c>
      <c r="P4" s="5" t="s">
        <v>297</v>
      </c>
      <c r="Q4" s="5" t="s">
        <v>297</v>
      </c>
      <c r="R4" s="5" t="s">
        <v>297</v>
      </c>
      <c r="S4" s="5" t="s">
        <v>297</v>
      </c>
      <c r="T4" s="5" t="s">
        <v>297</v>
      </c>
      <c r="U4" s="5" t="s">
        <v>297</v>
      </c>
      <c r="V4" t="str">
        <f t="shared" si="2"/>
        <v>NA</v>
      </c>
      <c r="W4" t="str">
        <f t="shared" si="3"/>
        <v>NA</v>
      </c>
      <c r="X4" t="str">
        <f t="shared" si="4"/>
        <v>NA</v>
      </c>
      <c r="Y4" t="str">
        <f t="shared" si="5"/>
        <v>NA</v>
      </c>
      <c r="Z4" t="str">
        <f t="shared" si="6"/>
        <v>NA</v>
      </c>
      <c r="AA4" t="str">
        <f t="shared" si="7"/>
        <v>NA</v>
      </c>
      <c r="AB4" t="str">
        <f t="shared" si="8"/>
        <v>NA</v>
      </c>
      <c r="AC4" t="str">
        <f t="shared" si="9"/>
        <v>NA</v>
      </c>
      <c r="AD4">
        <f t="shared" si="10"/>
        <v>4</v>
      </c>
    </row>
    <row r="5" spans="1:30" x14ac:dyDescent="0.2">
      <c r="A5" t="s">
        <v>25632</v>
      </c>
      <c r="B5" t="s">
        <v>1</v>
      </c>
      <c r="C5" t="s">
        <v>21464</v>
      </c>
      <c r="D5">
        <v>89659000</v>
      </c>
      <c r="E5">
        <v>74278000</v>
      </c>
      <c r="F5">
        <v>146590000</v>
      </c>
      <c r="G5">
        <v>251660000</v>
      </c>
      <c r="H5">
        <v>143380000</v>
      </c>
      <c r="I5">
        <v>94494000</v>
      </c>
      <c r="J5">
        <v>85359000</v>
      </c>
      <c r="K5">
        <v>45665000</v>
      </c>
      <c r="L5">
        <f t="shared" si="0"/>
        <v>0</v>
      </c>
      <c r="M5">
        <f t="shared" si="1"/>
        <v>140546750</v>
      </c>
      <c r="N5" s="5">
        <v>1.0378883856628465</v>
      </c>
      <c r="O5" s="5">
        <v>1.0732721166268739</v>
      </c>
      <c r="P5" s="5">
        <v>1.0820656212985291</v>
      </c>
      <c r="Q5" s="5">
        <v>1.0465670733339034</v>
      </c>
      <c r="R5" s="5">
        <v>0.94320677618897075</v>
      </c>
      <c r="S5" s="5">
        <v>0.98158162725859277</v>
      </c>
      <c r="T5" s="5">
        <v>0.96197660888401415</v>
      </c>
      <c r="U5" s="5">
        <v>0.89006349667010543</v>
      </c>
      <c r="V5">
        <f t="shared" si="2"/>
        <v>86385974.868327826</v>
      </c>
      <c r="W5">
        <f t="shared" si="3"/>
        <v>69207052.75885123</v>
      </c>
      <c r="X5">
        <f t="shared" si="4"/>
        <v>135472375.34825769</v>
      </c>
      <c r="Y5">
        <f t="shared" si="5"/>
        <v>240462371.12956524</v>
      </c>
      <c r="Z5">
        <f t="shared" si="6"/>
        <v>152013326.89670363</v>
      </c>
      <c r="AA5">
        <f t="shared" si="7"/>
        <v>96267083.017748892</v>
      </c>
      <c r="AB5">
        <f t="shared" si="8"/>
        <v>88732926.779815048</v>
      </c>
      <c r="AC5">
        <f t="shared" si="9"/>
        <v>51305328.407289296</v>
      </c>
      <c r="AD5">
        <f t="shared" si="10"/>
        <v>0</v>
      </c>
    </row>
    <row r="6" spans="1:30" x14ac:dyDescent="0.2">
      <c r="A6" t="s">
        <v>25632</v>
      </c>
      <c r="B6" t="s">
        <v>25635</v>
      </c>
      <c r="C6" t="s">
        <v>21458</v>
      </c>
      <c r="D6">
        <v>27614000</v>
      </c>
      <c r="E6">
        <v>38929000</v>
      </c>
      <c r="F6">
        <v>40204000</v>
      </c>
      <c r="G6">
        <v>54750000</v>
      </c>
      <c r="H6">
        <v>18849000</v>
      </c>
      <c r="I6">
        <v>24349000</v>
      </c>
      <c r="J6">
        <v>23615000</v>
      </c>
      <c r="K6">
        <v>46278000</v>
      </c>
      <c r="L6">
        <f t="shared" si="0"/>
        <v>0</v>
      </c>
      <c r="M6">
        <f t="shared" si="1"/>
        <v>40374250</v>
      </c>
      <c r="N6" s="5">
        <v>1.0378883856628465</v>
      </c>
      <c r="O6" s="5">
        <v>1.0732721166268739</v>
      </c>
      <c r="P6" s="5">
        <v>1.0820656212985291</v>
      </c>
      <c r="Q6" s="5">
        <v>1.0465670733339034</v>
      </c>
      <c r="R6" s="5">
        <v>0.94320677618897075</v>
      </c>
      <c r="S6" s="5">
        <v>0.98158162725859277</v>
      </c>
      <c r="T6" s="5">
        <v>0.96197660888401415</v>
      </c>
      <c r="U6" s="5">
        <v>0.89006349667010543</v>
      </c>
      <c r="V6">
        <f t="shared" si="2"/>
        <v>26605943.742557965</v>
      </c>
      <c r="W6">
        <f t="shared" si="3"/>
        <v>36271323.364244051</v>
      </c>
      <c r="X6">
        <f t="shared" si="4"/>
        <v>37154863.077299625</v>
      </c>
      <c r="Y6">
        <f t="shared" si="5"/>
        <v>52313895.014478646</v>
      </c>
      <c r="Z6">
        <f t="shared" si="6"/>
        <v>19983953.122304134</v>
      </c>
      <c r="AA6">
        <f t="shared" si="7"/>
        <v>24805884.018024083</v>
      </c>
      <c r="AB6">
        <f t="shared" si="8"/>
        <v>24548413.944696307</v>
      </c>
      <c r="AC6">
        <f t="shared" si="9"/>
        <v>51994043.316161916</v>
      </c>
      <c r="AD6">
        <f t="shared" si="10"/>
        <v>0</v>
      </c>
    </row>
    <row r="7" spans="1:30" x14ac:dyDescent="0.2">
      <c r="A7" t="s">
        <v>25632</v>
      </c>
      <c r="B7" t="s">
        <v>25634</v>
      </c>
      <c r="C7" t="s">
        <v>21449</v>
      </c>
      <c r="D7" t="s">
        <v>297</v>
      </c>
      <c r="E7">
        <v>8314800</v>
      </c>
      <c r="F7">
        <v>8666400</v>
      </c>
      <c r="G7" t="s">
        <v>297</v>
      </c>
      <c r="H7" t="s">
        <v>297</v>
      </c>
      <c r="I7" t="s">
        <v>297</v>
      </c>
      <c r="J7">
        <v>8573700</v>
      </c>
      <c r="K7">
        <v>13547000</v>
      </c>
      <c r="L7">
        <f t="shared" si="0"/>
        <v>2</v>
      </c>
      <c r="M7">
        <f t="shared" si="1"/>
        <v>8490600</v>
      </c>
      <c r="N7" s="5">
        <v>1.0378883856628465</v>
      </c>
      <c r="O7" s="5">
        <v>1.0732721166268739</v>
      </c>
      <c r="P7" s="5">
        <v>1.0820656212985291</v>
      </c>
      <c r="Q7" s="5">
        <v>1.0465670733339034</v>
      </c>
      <c r="R7" s="5">
        <v>0.94320677618897075</v>
      </c>
      <c r="S7" s="5">
        <v>0.98158162725859277</v>
      </c>
      <c r="T7" s="5">
        <v>0.96197660888401415</v>
      </c>
      <c r="U7" s="5">
        <v>0.89006349667010543</v>
      </c>
      <c r="V7" t="str">
        <f t="shared" si="2"/>
        <v>NA</v>
      </c>
      <c r="W7">
        <f t="shared" si="3"/>
        <v>7747149.9270214094</v>
      </c>
      <c r="X7">
        <f t="shared" si="4"/>
        <v>8009126.0912622996</v>
      </c>
      <c r="Y7" t="str">
        <f t="shared" si="5"/>
        <v>NA</v>
      </c>
      <c r="Z7" t="str">
        <f t="shared" si="6"/>
        <v>NA</v>
      </c>
      <c r="AA7" t="str">
        <f t="shared" si="7"/>
        <v>NA</v>
      </c>
      <c r="AB7">
        <f t="shared" si="8"/>
        <v>8912586.7727140691</v>
      </c>
      <c r="AC7">
        <f t="shared" si="9"/>
        <v>15220262.431480303</v>
      </c>
      <c r="AD7">
        <f t="shared" si="10"/>
        <v>2</v>
      </c>
    </row>
    <row r="8" spans="1:30" x14ac:dyDescent="0.2">
      <c r="A8" t="s">
        <v>25632</v>
      </c>
      <c r="B8" t="s">
        <v>25633</v>
      </c>
      <c r="C8" t="s">
        <v>21442</v>
      </c>
      <c r="D8" t="s">
        <v>297</v>
      </c>
      <c r="E8" t="s">
        <v>297</v>
      </c>
      <c r="F8" t="s">
        <v>297</v>
      </c>
      <c r="G8">
        <v>8174400</v>
      </c>
      <c r="H8" t="s">
        <v>297</v>
      </c>
      <c r="I8" t="s">
        <v>297</v>
      </c>
      <c r="J8">
        <v>26899000</v>
      </c>
      <c r="K8">
        <v>50584000</v>
      </c>
      <c r="L8">
        <f t="shared" si="0"/>
        <v>3</v>
      </c>
      <c r="M8">
        <f t="shared" si="1"/>
        <v>8174400</v>
      </c>
      <c r="N8" s="5">
        <v>1.0378883856628465</v>
      </c>
      <c r="O8" s="5">
        <v>1.0732721166268739</v>
      </c>
      <c r="P8" s="5">
        <v>1.0820656212985291</v>
      </c>
      <c r="Q8" s="5">
        <v>1.0465670733339034</v>
      </c>
      <c r="R8" s="5">
        <v>0.94320677618897075</v>
      </c>
      <c r="S8" s="5">
        <v>0.98158162725859277</v>
      </c>
      <c r="T8" s="5">
        <v>0.96197660888401415</v>
      </c>
      <c r="U8" s="5">
        <v>0.89006349667010543</v>
      </c>
      <c r="V8" t="str">
        <f t="shared" si="2"/>
        <v>NA</v>
      </c>
      <c r="W8" t="str">
        <f t="shared" si="3"/>
        <v>NA</v>
      </c>
      <c r="X8" t="str">
        <f t="shared" si="4"/>
        <v>NA</v>
      </c>
      <c r="Y8">
        <f t="shared" si="5"/>
        <v>7810679.5142713105</v>
      </c>
      <c r="Z8" t="str">
        <f t="shared" si="6"/>
        <v>NA</v>
      </c>
      <c r="AA8" t="str">
        <f t="shared" si="7"/>
        <v>NA</v>
      </c>
      <c r="AB8">
        <f t="shared" si="8"/>
        <v>27962218.365377344</v>
      </c>
      <c r="AC8">
        <f t="shared" si="9"/>
        <v>56831900.408503704</v>
      </c>
      <c r="AD8">
        <f t="shared" si="10"/>
        <v>3</v>
      </c>
    </row>
    <row r="9" spans="1:30" x14ac:dyDescent="0.2">
      <c r="A9" t="s">
        <v>25632</v>
      </c>
      <c r="B9" t="s">
        <v>25631</v>
      </c>
      <c r="C9" t="s">
        <v>21430</v>
      </c>
      <c r="D9">
        <v>170280000</v>
      </c>
      <c r="E9">
        <v>179890000</v>
      </c>
      <c r="F9">
        <v>1021800000</v>
      </c>
      <c r="G9">
        <v>1264500000</v>
      </c>
      <c r="H9">
        <v>173520000</v>
      </c>
      <c r="I9">
        <v>233850000</v>
      </c>
      <c r="J9">
        <v>214880000</v>
      </c>
      <c r="K9">
        <v>122780000</v>
      </c>
      <c r="L9">
        <f t="shared" si="0"/>
        <v>0</v>
      </c>
      <c r="M9">
        <f t="shared" si="1"/>
        <v>659117500</v>
      </c>
      <c r="N9" s="5">
        <v>1.0378883856628465</v>
      </c>
      <c r="O9" s="5">
        <v>1.0732721166268739</v>
      </c>
      <c r="P9" s="5">
        <v>1.0820656212985291</v>
      </c>
      <c r="Q9" s="5">
        <v>1.0465670733339034</v>
      </c>
      <c r="R9" s="5">
        <v>0.94320677618897075</v>
      </c>
      <c r="S9" s="5">
        <v>0.98158162725859277</v>
      </c>
      <c r="T9" s="5">
        <v>0.96197660888401415</v>
      </c>
      <c r="U9" s="5">
        <v>0.89006349667010543</v>
      </c>
      <c r="V9">
        <f t="shared" si="2"/>
        <v>164063884.27908924</v>
      </c>
      <c r="W9">
        <f t="shared" si="3"/>
        <v>167608938.32345712</v>
      </c>
      <c r="X9">
        <f t="shared" si="4"/>
        <v>944305021.69895434</v>
      </c>
      <c r="Y9">
        <f t="shared" si="5"/>
        <v>1208235986.2248082</v>
      </c>
      <c r="Z9">
        <f t="shared" si="6"/>
        <v>183968143.9748641</v>
      </c>
      <c r="AA9">
        <f t="shared" si="7"/>
        <v>238237955.46490335</v>
      </c>
      <c r="AB9">
        <f t="shared" si="8"/>
        <v>223373414.71252775</v>
      </c>
      <c r="AC9">
        <f t="shared" si="9"/>
        <v>137945214.53732574</v>
      </c>
      <c r="AD9">
        <f t="shared" si="10"/>
        <v>0</v>
      </c>
    </row>
    <row r="10" spans="1:30" x14ac:dyDescent="0.2">
      <c r="A10" t="s">
        <v>25630</v>
      </c>
      <c r="B10" t="s">
        <v>25629</v>
      </c>
      <c r="C10" t="s">
        <v>21418</v>
      </c>
      <c r="D10">
        <v>21178000</v>
      </c>
      <c r="E10">
        <v>21332000</v>
      </c>
      <c r="F10">
        <v>44323000</v>
      </c>
      <c r="G10">
        <v>63646000</v>
      </c>
      <c r="H10">
        <v>8094700</v>
      </c>
      <c r="I10">
        <v>13801000</v>
      </c>
      <c r="J10">
        <v>18206000</v>
      </c>
      <c r="K10">
        <v>15580000</v>
      </c>
      <c r="L10">
        <f t="shared" si="0"/>
        <v>0</v>
      </c>
      <c r="M10">
        <f t="shared" si="1"/>
        <v>37619750</v>
      </c>
      <c r="N10" s="5">
        <v>1.122223818613252</v>
      </c>
      <c r="O10" s="5">
        <v>1.1385883120520162</v>
      </c>
      <c r="P10" s="5">
        <v>0.99137530446791289</v>
      </c>
      <c r="Q10" s="5">
        <v>0.99772893553830222</v>
      </c>
      <c r="R10" s="5">
        <v>0.97068047361262833</v>
      </c>
      <c r="S10" s="5">
        <v>0.9305884494284814</v>
      </c>
      <c r="T10" s="5">
        <v>1.0363376756011558</v>
      </c>
      <c r="U10" s="5">
        <v>0.84521635988496258</v>
      </c>
      <c r="V10">
        <f t="shared" si="2"/>
        <v>18871458.303362299</v>
      </c>
      <c r="W10">
        <f t="shared" si="3"/>
        <v>18735481.274662383</v>
      </c>
      <c r="X10">
        <f t="shared" si="4"/>
        <v>44708598.045811594</v>
      </c>
      <c r="Y10">
        <f t="shared" si="5"/>
        <v>63790873.185071282</v>
      </c>
      <c r="Z10">
        <f t="shared" si="6"/>
        <v>8339201.4365690956</v>
      </c>
      <c r="AA10">
        <f t="shared" si="7"/>
        <v>14830401.138629917</v>
      </c>
      <c r="AB10">
        <f t="shared" si="8"/>
        <v>17567633.049178798</v>
      </c>
      <c r="AC10">
        <f t="shared" si="9"/>
        <v>18433150.06600263</v>
      </c>
      <c r="AD10">
        <f t="shared" si="10"/>
        <v>0</v>
      </c>
    </row>
    <row r="11" spans="1:30" x14ac:dyDescent="0.2">
      <c r="A11" t="s">
        <v>25628</v>
      </c>
      <c r="B11" t="s">
        <v>25627</v>
      </c>
      <c r="C11" t="s">
        <v>21410</v>
      </c>
      <c r="D11">
        <v>49667000</v>
      </c>
      <c r="E11">
        <v>76382000</v>
      </c>
      <c r="F11">
        <v>48762000</v>
      </c>
      <c r="G11">
        <v>19715000</v>
      </c>
      <c r="H11">
        <v>9240200</v>
      </c>
      <c r="I11">
        <v>25876000</v>
      </c>
      <c r="J11">
        <v>94241000</v>
      </c>
      <c r="K11">
        <v>107910000</v>
      </c>
      <c r="L11">
        <f t="shared" si="0"/>
        <v>0</v>
      </c>
      <c r="M11">
        <f t="shared" si="1"/>
        <v>48631500</v>
      </c>
      <c r="N11" s="5">
        <v>1.5568060612599279</v>
      </c>
      <c r="O11" s="5">
        <v>0.70673430186824082</v>
      </c>
      <c r="P11" s="5">
        <v>1.0007916413208258</v>
      </c>
      <c r="Q11" s="5">
        <v>0.94492011933769127</v>
      </c>
      <c r="R11" s="5">
        <v>0.86986841483889177</v>
      </c>
      <c r="S11" s="5">
        <v>1.1954776956949205</v>
      </c>
      <c r="T11" s="5">
        <v>0.85140150135308301</v>
      </c>
      <c r="U11" s="5">
        <v>1.0855281716224383</v>
      </c>
      <c r="V11">
        <f t="shared" si="2"/>
        <v>31903138.891818255</v>
      </c>
      <c r="W11">
        <f t="shared" si="3"/>
        <v>108077391.74126033</v>
      </c>
      <c r="X11">
        <f t="shared" si="4"/>
        <v>48723428.520690724</v>
      </c>
      <c r="Y11">
        <f t="shared" si="5"/>
        <v>20864197.508905347</v>
      </c>
      <c r="Z11">
        <f t="shared" si="6"/>
        <v>10622526.168755509</v>
      </c>
      <c r="AA11">
        <f t="shared" si="7"/>
        <v>21644904.03558597</v>
      </c>
      <c r="AB11">
        <f t="shared" si="8"/>
        <v>110689257.47749828</v>
      </c>
      <c r="AC11">
        <f t="shared" si="9"/>
        <v>99407830.05080092</v>
      </c>
      <c r="AD11">
        <f t="shared" si="10"/>
        <v>0</v>
      </c>
    </row>
    <row r="12" spans="1:30" x14ac:dyDescent="0.2">
      <c r="A12" t="s">
        <v>25626</v>
      </c>
      <c r="B12" t="s">
        <v>25625</v>
      </c>
      <c r="C12" t="s">
        <v>21400</v>
      </c>
      <c r="D12">
        <v>22772000</v>
      </c>
      <c r="E12">
        <v>20601000</v>
      </c>
      <c r="F12">
        <v>26942000</v>
      </c>
      <c r="G12">
        <v>44973000</v>
      </c>
      <c r="H12">
        <v>32547000</v>
      </c>
      <c r="I12">
        <v>32655000</v>
      </c>
      <c r="J12">
        <v>53422000</v>
      </c>
      <c r="K12">
        <v>36489000</v>
      </c>
      <c r="L12">
        <f t="shared" si="0"/>
        <v>0</v>
      </c>
      <c r="M12">
        <f t="shared" si="1"/>
        <v>28822000</v>
      </c>
      <c r="N12" s="5">
        <v>0.88792806434474425</v>
      </c>
      <c r="O12" s="5">
        <v>0.961655349308983</v>
      </c>
      <c r="P12" s="5">
        <v>1.0358006641942805</v>
      </c>
      <c r="Q12" s="5">
        <v>0.89113490979049448</v>
      </c>
      <c r="R12" s="5">
        <v>1.1730812512424058</v>
      </c>
      <c r="S12" s="5">
        <v>1.3196400691396135</v>
      </c>
      <c r="T12" s="5">
        <v>0.9444382951942033</v>
      </c>
      <c r="U12" s="5">
        <v>0.86781259077024187</v>
      </c>
      <c r="V12">
        <f t="shared" si="2"/>
        <v>25646221.709193114</v>
      </c>
      <c r="W12">
        <f t="shared" si="3"/>
        <v>21422435.818407569</v>
      </c>
      <c r="X12">
        <f t="shared" si="4"/>
        <v>26010796.21913296</v>
      </c>
      <c r="Y12">
        <f t="shared" si="5"/>
        <v>50467106.053081386</v>
      </c>
      <c r="Z12">
        <f t="shared" si="6"/>
        <v>27744881.239496071</v>
      </c>
      <c r="AA12">
        <f t="shared" si="7"/>
        <v>24745383.808549095</v>
      </c>
      <c r="AB12">
        <f t="shared" si="8"/>
        <v>56564838.880252011</v>
      </c>
      <c r="AC12">
        <f t="shared" si="9"/>
        <v>42047096.790349133</v>
      </c>
      <c r="AD12">
        <f t="shared" si="10"/>
        <v>0</v>
      </c>
    </row>
    <row r="13" spans="1:30" x14ac:dyDescent="0.2">
      <c r="A13" t="s">
        <v>25623</v>
      </c>
      <c r="B13" t="s">
        <v>25624</v>
      </c>
      <c r="C13" t="s">
        <v>21395</v>
      </c>
      <c r="D13">
        <v>5154300</v>
      </c>
      <c r="E13">
        <v>11409000</v>
      </c>
      <c r="F13">
        <v>12283000</v>
      </c>
      <c r="G13">
        <v>7014800</v>
      </c>
      <c r="H13">
        <v>4417400</v>
      </c>
      <c r="I13">
        <v>7317400</v>
      </c>
      <c r="J13">
        <v>10823000</v>
      </c>
      <c r="K13">
        <v>13442000</v>
      </c>
      <c r="L13">
        <f t="shared" si="0"/>
        <v>0</v>
      </c>
      <c r="M13">
        <f t="shared" si="1"/>
        <v>8965275</v>
      </c>
      <c r="N13" s="5">
        <v>1.119202240975399</v>
      </c>
      <c r="O13" s="5">
        <v>1.0698645940364173</v>
      </c>
      <c r="P13" s="5">
        <v>1.0268923957711333</v>
      </c>
      <c r="Q13" s="5">
        <v>0.93011896576619557</v>
      </c>
      <c r="R13" s="5">
        <v>0.97076423037667814</v>
      </c>
      <c r="S13" s="5">
        <v>1.0330256549269734</v>
      </c>
      <c r="T13" s="5">
        <v>0.98432083146366856</v>
      </c>
      <c r="U13" s="5">
        <v>0.88580397869702954</v>
      </c>
      <c r="V13">
        <f t="shared" si="2"/>
        <v>4605333.8809507405</v>
      </c>
      <c r="W13">
        <f t="shared" si="3"/>
        <v>10663966.32208921</v>
      </c>
      <c r="X13">
        <f t="shared" si="4"/>
        <v>11961331.148796966</v>
      </c>
      <c r="Y13">
        <f t="shared" si="5"/>
        <v>7541830.9465622846</v>
      </c>
      <c r="Z13">
        <f t="shared" si="6"/>
        <v>4550435.4834808353</v>
      </c>
      <c r="AA13">
        <f t="shared" si="7"/>
        <v>7083463.9634552747</v>
      </c>
      <c r="AB13">
        <f t="shared" si="8"/>
        <v>10995398.709490258</v>
      </c>
      <c r="AC13">
        <f t="shared" si="9"/>
        <v>15174914.905860398</v>
      </c>
      <c r="AD13">
        <f t="shared" si="10"/>
        <v>0</v>
      </c>
    </row>
    <row r="14" spans="1:30" x14ac:dyDescent="0.2">
      <c r="A14" t="s">
        <v>25623</v>
      </c>
      <c r="B14" t="s">
        <v>25622</v>
      </c>
      <c r="C14" t="s">
        <v>21387</v>
      </c>
      <c r="D14">
        <v>4429900</v>
      </c>
      <c r="E14" t="s">
        <v>297</v>
      </c>
      <c r="F14" t="s">
        <v>297</v>
      </c>
      <c r="G14" t="s">
        <v>297</v>
      </c>
      <c r="H14" t="s">
        <v>297</v>
      </c>
      <c r="I14" t="s">
        <v>297</v>
      </c>
      <c r="J14" t="s">
        <v>297</v>
      </c>
      <c r="K14" t="s">
        <v>297</v>
      </c>
      <c r="L14">
        <f t="shared" si="0"/>
        <v>3</v>
      </c>
      <c r="M14">
        <f t="shared" si="1"/>
        <v>4429900</v>
      </c>
      <c r="N14" s="5">
        <v>1.119202240975399</v>
      </c>
      <c r="O14" s="5">
        <v>1.0698645940364173</v>
      </c>
      <c r="P14" s="5">
        <v>1.0268923957711333</v>
      </c>
      <c r="Q14" s="5">
        <v>0.93011896576619557</v>
      </c>
      <c r="R14" s="5">
        <v>0.97076423037667814</v>
      </c>
      <c r="S14" s="5">
        <v>1.0330256549269734</v>
      </c>
      <c r="T14" s="5">
        <v>0.98432083146366856</v>
      </c>
      <c r="U14" s="5">
        <v>0.88580397869702954</v>
      </c>
      <c r="V14">
        <f t="shared" si="2"/>
        <v>3958087.1426233794</v>
      </c>
      <c r="W14" t="str">
        <f t="shared" si="3"/>
        <v>NA</v>
      </c>
      <c r="X14" t="str">
        <f t="shared" si="4"/>
        <v>NA</v>
      </c>
      <c r="Y14" t="str">
        <f t="shared" si="5"/>
        <v>NA</v>
      </c>
      <c r="Z14" t="str">
        <f t="shared" si="6"/>
        <v>NA</v>
      </c>
      <c r="AA14" t="str">
        <f t="shared" si="7"/>
        <v>NA</v>
      </c>
      <c r="AB14" t="str">
        <f t="shared" si="8"/>
        <v>NA</v>
      </c>
      <c r="AC14" t="str">
        <f t="shared" si="9"/>
        <v>NA</v>
      </c>
      <c r="AD14">
        <f t="shared" si="10"/>
        <v>3</v>
      </c>
    </row>
    <row r="15" spans="1:30" x14ac:dyDescent="0.2">
      <c r="A15" t="s">
        <v>25621</v>
      </c>
      <c r="B15" t="s">
        <v>25620</v>
      </c>
      <c r="C15" t="s">
        <v>21379</v>
      </c>
      <c r="D15">
        <v>56812000</v>
      </c>
      <c r="E15">
        <v>45967000</v>
      </c>
      <c r="F15">
        <v>77148000</v>
      </c>
      <c r="G15">
        <v>90354000</v>
      </c>
      <c r="H15">
        <v>22313000</v>
      </c>
      <c r="I15">
        <v>51503000</v>
      </c>
      <c r="J15">
        <v>35734000</v>
      </c>
      <c r="K15">
        <v>70160000</v>
      </c>
      <c r="L15">
        <f t="shared" si="0"/>
        <v>0</v>
      </c>
      <c r="M15">
        <f t="shared" si="1"/>
        <v>67570250</v>
      </c>
      <c r="N15" s="5">
        <v>0.72991955529402219</v>
      </c>
      <c r="O15" s="5">
        <v>1.4059788056413423</v>
      </c>
      <c r="P15" s="5">
        <v>0.97633400682013094</v>
      </c>
      <c r="Q15" s="5">
        <v>1.2042854147767483</v>
      </c>
      <c r="R15" s="5">
        <v>0.96625708030690782</v>
      </c>
      <c r="S15" s="5">
        <v>0.89848725604368018</v>
      </c>
      <c r="T15" s="5">
        <v>0.99386308896932463</v>
      </c>
      <c r="U15" s="5">
        <v>0.96047753496241617</v>
      </c>
      <c r="V15">
        <f t="shared" si="2"/>
        <v>77833234.618731782</v>
      </c>
      <c r="W15">
        <f t="shared" si="3"/>
        <v>32693949.450420052</v>
      </c>
      <c r="X15">
        <f t="shared" si="4"/>
        <v>79018040.405318901</v>
      </c>
      <c r="Y15">
        <f t="shared" si="5"/>
        <v>75027064.922769919</v>
      </c>
      <c r="Z15">
        <f t="shared" si="6"/>
        <v>23092198.189029388</v>
      </c>
      <c r="AA15">
        <f t="shared" si="7"/>
        <v>57321903.737159036</v>
      </c>
      <c r="AB15">
        <f t="shared" si="8"/>
        <v>35954650.491203547</v>
      </c>
      <c r="AC15">
        <f t="shared" si="9"/>
        <v>73046997.400876626</v>
      </c>
      <c r="AD15">
        <f t="shared" si="10"/>
        <v>0</v>
      </c>
    </row>
    <row r="16" spans="1:30" x14ac:dyDescent="0.2">
      <c r="A16" t="s">
        <v>25618</v>
      </c>
      <c r="B16" t="s">
        <v>25619</v>
      </c>
      <c r="C16" t="s">
        <v>21374</v>
      </c>
      <c r="D16">
        <v>15088000</v>
      </c>
      <c r="E16">
        <v>21021000</v>
      </c>
      <c r="F16">
        <v>8853000</v>
      </c>
      <c r="G16">
        <v>44711000</v>
      </c>
      <c r="H16">
        <v>5458300</v>
      </c>
      <c r="I16">
        <v>17259000</v>
      </c>
      <c r="J16">
        <v>29151000</v>
      </c>
      <c r="K16">
        <v>13060000</v>
      </c>
      <c r="L16">
        <f t="shared" si="0"/>
        <v>0</v>
      </c>
      <c r="M16">
        <f t="shared" si="1"/>
        <v>22418250</v>
      </c>
      <c r="N16" s="5">
        <v>0.95674470957282121</v>
      </c>
      <c r="O16" s="5">
        <v>2.0714278905038035</v>
      </c>
      <c r="P16" s="5">
        <v>0.9097415164867364</v>
      </c>
      <c r="Q16" s="5" t="s">
        <v>297</v>
      </c>
      <c r="R16" s="5">
        <v>0.68331905649266755</v>
      </c>
      <c r="S16" s="5" t="s">
        <v>297</v>
      </c>
      <c r="T16" s="5">
        <v>0.39848796212432214</v>
      </c>
      <c r="U16" s="5">
        <v>2.0369358780168305</v>
      </c>
      <c r="V16">
        <f t="shared" si="2"/>
        <v>15770142.075556049</v>
      </c>
      <c r="W16">
        <f t="shared" si="3"/>
        <v>10148072.301414927</v>
      </c>
      <c r="X16">
        <f t="shared" si="4"/>
        <v>9731335.5932009649</v>
      </c>
      <c r="Y16" t="str">
        <f t="shared" si="5"/>
        <v>NA</v>
      </c>
      <c r="Z16">
        <f t="shared" si="6"/>
        <v>7987922.9887372106</v>
      </c>
      <c r="AA16" t="str">
        <f t="shared" si="7"/>
        <v>NA</v>
      </c>
      <c r="AB16">
        <f t="shared" si="8"/>
        <v>73154029.157109976</v>
      </c>
      <c r="AC16">
        <f t="shared" si="9"/>
        <v>6411591.1261356305</v>
      </c>
      <c r="AD16">
        <f t="shared" si="10"/>
        <v>1</v>
      </c>
    </row>
    <row r="17" spans="1:30" x14ac:dyDescent="0.2">
      <c r="A17" t="s">
        <v>25618</v>
      </c>
      <c r="B17" t="s">
        <v>25617</v>
      </c>
      <c r="C17" t="s">
        <v>21366</v>
      </c>
      <c r="D17">
        <v>10229000</v>
      </c>
      <c r="E17" t="s">
        <v>297</v>
      </c>
      <c r="F17" t="s">
        <v>297</v>
      </c>
      <c r="G17">
        <v>13502000</v>
      </c>
      <c r="H17" t="s">
        <v>297</v>
      </c>
      <c r="I17" t="s">
        <v>297</v>
      </c>
      <c r="J17" t="s">
        <v>297</v>
      </c>
      <c r="K17" t="s">
        <v>297</v>
      </c>
      <c r="L17">
        <f t="shared" si="0"/>
        <v>2</v>
      </c>
      <c r="M17">
        <f t="shared" si="1"/>
        <v>11865500</v>
      </c>
      <c r="N17" s="5">
        <v>0.95674470957282121</v>
      </c>
      <c r="O17" s="5">
        <v>2.0714278905038035</v>
      </c>
      <c r="P17" s="5">
        <v>0.9097415164867364</v>
      </c>
      <c r="Q17" s="5" t="s">
        <v>297</v>
      </c>
      <c r="R17" s="5">
        <v>0.68331905649266755</v>
      </c>
      <c r="S17" s="5" t="s">
        <v>297</v>
      </c>
      <c r="T17" s="5">
        <v>0.39848796212432214</v>
      </c>
      <c r="U17" s="5">
        <v>2.0369358780168305</v>
      </c>
      <c r="V17">
        <f t="shared" si="2"/>
        <v>10691462.307188682</v>
      </c>
      <c r="W17" t="str">
        <f t="shared" si="3"/>
        <v>NA</v>
      </c>
      <c r="X17" t="str">
        <f t="shared" si="4"/>
        <v>NA</v>
      </c>
      <c r="Y17" t="str">
        <f t="shared" si="5"/>
        <v>NA</v>
      </c>
      <c r="Z17" t="str">
        <f t="shared" si="6"/>
        <v>NA</v>
      </c>
      <c r="AA17" t="str">
        <f t="shared" si="7"/>
        <v>NA</v>
      </c>
      <c r="AB17" t="str">
        <f t="shared" si="8"/>
        <v>NA</v>
      </c>
      <c r="AC17" t="str">
        <f t="shared" si="9"/>
        <v>NA</v>
      </c>
      <c r="AD17">
        <f t="shared" si="10"/>
        <v>3</v>
      </c>
    </row>
    <row r="18" spans="1:30" x14ac:dyDescent="0.2">
      <c r="A18" t="s">
        <v>25615</v>
      </c>
      <c r="B18" t="s">
        <v>25616</v>
      </c>
      <c r="C18" t="s">
        <v>21361</v>
      </c>
      <c r="D18">
        <v>16738000</v>
      </c>
      <c r="E18">
        <v>18023000</v>
      </c>
      <c r="F18" t="s">
        <v>297</v>
      </c>
      <c r="G18">
        <v>26575000</v>
      </c>
      <c r="H18" t="s">
        <v>297</v>
      </c>
      <c r="I18">
        <v>10255000</v>
      </c>
      <c r="J18">
        <v>22646000</v>
      </c>
      <c r="K18">
        <v>16820000</v>
      </c>
      <c r="L18">
        <f t="shared" si="0"/>
        <v>1</v>
      </c>
      <c r="M18">
        <f t="shared" si="1"/>
        <v>20445333.333333332</v>
      </c>
      <c r="N18" s="5" t="s">
        <v>297</v>
      </c>
      <c r="O18" s="5" t="s">
        <v>297</v>
      </c>
      <c r="P18" s="5" t="s">
        <v>297</v>
      </c>
      <c r="Q18" s="5" t="s">
        <v>297</v>
      </c>
      <c r="R18" s="5" t="s">
        <v>297</v>
      </c>
      <c r="S18" s="5" t="s">
        <v>297</v>
      </c>
      <c r="T18" s="5" t="s">
        <v>297</v>
      </c>
      <c r="U18" s="5" t="s">
        <v>297</v>
      </c>
      <c r="V18" t="str">
        <f t="shared" si="2"/>
        <v>NA</v>
      </c>
      <c r="W18" t="str">
        <f t="shared" si="3"/>
        <v>NA</v>
      </c>
      <c r="X18" t="str">
        <f t="shared" si="4"/>
        <v>NA</v>
      </c>
      <c r="Y18" t="str">
        <f t="shared" si="5"/>
        <v>NA</v>
      </c>
      <c r="Z18" t="str">
        <f t="shared" si="6"/>
        <v>NA</v>
      </c>
      <c r="AA18" t="str">
        <f t="shared" si="7"/>
        <v>NA</v>
      </c>
      <c r="AB18" t="str">
        <f t="shared" si="8"/>
        <v>NA</v>
      </c>
      <c r="AC18" t="str">
        <f t="shared" si="9"/>
        <v>NA</v>
      </c>
      <c r="AD18">
        <f t="shared" si="10"/>
        <v>4</v>
      </c>
    </row>
    <row r="19" spans="1:30" x14ac:dyDescent="0.2">
      <c r="A19" t="s">
        <v>25615</v>
      </c>
      <c r="B19" t="s">
        <v>25614</v>
      </c>
      <c r="C19" t="s">
        <v>21355</v>
      </c>
      <c r="D19">
        <v>45425000</v>
      </c>
      <c r="E19">
        <v>97853000</v>
      </c>
      <c r="F19">
        <v>33669000</v>
      </c>
      <c r="G19" t="s">
        <v>297</v>
      </c>
      <c r="H19">
        <v>22291000</v>
      </c>
      <c r="I19">
        <v>15656000</v>
      </c>
      <c r="J19">
        <v>256370000</v>
      </c>
      <c r="K19">
        <v>264790000</v>
      </c>
      <c r="L19">
        <f t="shared" si="0"/>
        <v>1</v>
      </c>
      <c r="M19">
        <f t="shared" si="1"/>
        <v>58982333.333333336</v>
      </c>
      <c r="N19" s="5" t="s">
        <v>297</v>
      </c>
      <c r="O19" s="5" t="s">
        <v>297</v>
      </c>
      <c r="P19" s="5" t="s">
        <v>297</v>
      </c>
      <c r="Q19" s="5" t="s">
        <v>297</v>
      </c>
      <c r="R19" s="5" t="s">
        <v>297</v>
      </c>
      <c r="S19" s="5" t="s">
        <v>297</v>
      </c>
      <c r="T19" s="5" t="s">
        <v>297</v>
      </c>
      <c r="U19" s="5" t="s">
        <v>297</v>
      </c>
      <c r="V19" t="str">
        <f t="shared" si="2"/>
        <v>NA</v>
      </c>
      <c r="W19" t="str">
        <f t="shared" si="3"/>
        <v>NA</v>
      </c>
      <c r="X19" t="str">
        <f t="shared" si="4"/>
        <v>NA</v>
      </c>
      <c r="Y19" t="str">
        <f t="shared" si="5"/>
        <v>NA</v>
      </c>
      <c r="Z19" t="str">
        <f t="shared" si="6"/>
        <v>NA</v>
      </c>
      <c r="AA19" t="str">
        <f t="shared" si="7"/>
        <v>NA</v>
      </c>
      <c r="AB19" t="str">
        <f t="shared" si="8"/>
        <v>NA</v>
      </c>
      <c r="AC19" t="str">
        <f t="shared" si="9"/>
        <v>NA</v>
      </c>
      <c r="AD19">
        <f t="shared" si="10"/>
        <v>4</v>
      </c>
    </row>
    <row r="20" spans="1:30" x14ac:dyDescent="0.2">
      <c r="A20" t="s">
        <v>25615</v>
      </c>
      <c r="B20" t="s">
        <v>25614</v>
      </c>
      <c r="C20" t="s">
        <v>21353</v>
      </c>
      <c r="D20">
        <v>45425000</v>
      </c>
      <c r="E20">
        <v>97853000</v>
      </c>
      <c r="F20">
        <v>33669000</v>
      </c>
      <c r="G20" t="s">
        <v>297</v>
      </c>
      <c r="H20">
        <v>22291000</v>
      </c>
      <c r="I20">
        <v>15656000</v>
      </c>
      <c r="J20">
        <v>256370000</v>
      </c>
      <c r="K20">
        <v>264790000</v>
      </c>
      <c r="L20">
        <f t="shared" si="0"/>
        <v>1</v>
      </c>
      <c r="M20">
        <f t="shared" si="1"/>
        <v>58982333.333333336</v>
      </c>
      <c r="N20" s="5" t="s">
        <v>297</v>
      </c>
      <c r="O20" s="5" t="s">
        <v>297</v>
      </c>
      <c r="P20" s="5" t="s">
        <v>297</v>
      </c>
      <c r="Q20" s="5" t="s">
        <v>297</v>
      </c>
      <c r="R20" s="5" t="s">
        <v>297</v>
      </c>
      <c r="S20" s="5" t="s">
        <v>297</v>
      </c>
      <c r="T20" s="5" t="s">
        <v>297</v>
      </c>
      <c r="U20" s="5" t="s">
        <v>297</v>
      </c>
      <c r="V20" t="str">
        <f t="shared" si="2"/>
        <v>NA</v>
      </c>
      <c r="W20" t="str">
        <f t="shared" si="3"/>
        <v>NA</v>
      </c>
      <c r="X20" t="str">
        <f t="shared" si="4"/>
        <v>NA</v>
      </c>
      <c r="Y20" t="str">
        <f t="shared" si="5"/>
        <v>NA</v>
      </c>
      <c r="Z20" t="str">
        <f t="shared" si="6"/>
        <v>NA</v>
      </c>
      <c r="AA20" t="str">
        <f t="shared" si="7"/>
        <v>NA</v>
      </c>
      <c r="AB20" t="str">
        <f t="shared" si="8"/>
        <v>NA</v>
      </c>
      <c r="AC20" t="str">
        <f t="shared" si="9"/>
        <v>NA</v>
      </c>
      <c r="AD20">
        <f t="shared" si="10"/>
        <v>4</v>
      </c>
    </row>
    <row r="21" spans="1:30" x14ac:dyDescent="0.2">
      <c r="A21" t="s">
        <v>25615</v>
      </c>
      <c r="B21" t="s">
        <v>25614</v>
      </c>
      <c r="C21" t="s">
        <v>21346</v>
      </c>
      <c r="D21">
        <v>45425000</v>
      </c>
      <c r="E21">
        <v>97853000</v>
      </c>
      <c r="F21">
        <v>33669000</v>
      </c>
      <c r="G21" t="s">
        <v>297</v>
      </c>
      <c r="H21">
        <v>22291000</v>
      </c>
      <c r="I21">
        <v>15656000</v>
      </c>
      <c r="J21">
        <v>256370000</v>
      </c>
      <c r="K21">
        <v>264790000</v>
      </c>
      <c r="L21">
        <f t="shared" si="0"/>
        <v>1</v>
      </c>
      <c r="M21">
        <f t="shared" si="1"/>
        <v>58982333.333333336</v>
      </c>
      <c r="N21" s="5" t="s">
        <v>297</v>
      </c>
      <c r="O21" s="5" t="s">
        <v>297</v>
      </c>
      <c r="P21" s="5" t="s">
        <v>297</v>
      </c>
      <c r="Q21" s="5" t="s">
        <v>297</v>
      </c>
      <c r="R21" s="5" t="s">
        <v>297</v>
      </c>
      <c r="S21" s="5" t="s">
        <v>297</v>
      </c>
      <c r="T21" s="5" t="s">
        <v>297</v>
      </c>
      <c r="U21" s="5" t="s">
        <v>297</v>
      </c>
      <c r="V21" t="str">
        <f t="shared" si="2"/>
        <v>NA</v>
      </c>
      <c r="W21" t="str">
        <f t="shared" si="3"/>
        <v>NA</v>
      </c>
      <c r="X21" t="str">
        <f t="shared" si="4"/>
        <v>NA</v>
      </c>
      <c r="Y21" t="str">
        <f t="shared" si="5"/>
        <v>NA</v>
      </c>
      <c r="Z21" t="str">
        <f t="shared" si="6"/>
        <v>NA</v>
      </c>
      <c r="AA21" t="str">
        <f t="shared" si="7"/>
        <v>NA</v>
      </c>
      <c r="AB21" t="str">
        <f t="shared" si="8"/>
        <v>NA</v>
      </c>
      <c r="AC21" t="str">
        <f t="shared" si="9"/>
        <v>NA</v>
      </c>
      <c r="AD21">
        <f t="shared" si="10"/>
        <v>4</v>
      </c>
    </row>
    <row r="22" spans="1:30" x14ac:dyDescent="0.2">
      <c r="A22" t="s">
        <v>25613</v>
      </c>
      <c r="B22" t="s">
        <v>25612</v>
      </c>
      <c r="C22" t="s">
        <v>21339</v>
      </c>
      <c r="D22" t="s">
        <v>297</v>
      </c>
      <c r="E22" t="s">
        <v>297</v>
      </c>
      <c r="F22">
        <v>7128600</v>
      </c>
      <c r="G22" t="s">
        <v>297</v>
      </c>
      <c r="H22" t="s">
        <v>297</v>
      </c>
      <c r="I22" t="s">
        <v>297</v>
      </c>
      <c r="J22" t="s">
        <v>297</v>
      </c>
      <c r="K22" t="s">
        <v>297</v>
      </c>
      <c r="L22">
        <f t="shared" si="0"/>
        <v>3</v>
      </c>
      <c r="M22">
        <f t="shared" si="1"/>
        <v>7128600</v>
      </c>
      <c r="N22" s="5" t="s">
        <v>297</v>
      </c>
      <c r="O22" s="5" t="s">
        <v>297</v>
      </c>
      <c r="P22" s="5" t="s">
        <v>297</v>
      </c>
      <c r="Q22" s="5" t="s">
        <v>297</v>
      </c>
      <c r="R22" s="5" t="s">
        <v>297</v>
      </c>
      <c r="S22" s="5" t="s">
        <v>297</v>
      </c>
      <c r="T22" s="5" t="s">
        <v>297</v>
      </c>
      <c r="U22" s="5" t="s">
        <v>297</v>
      </c>
      <c r="V22" t="str">
        <f t="shared" si="2"/>
        <v>NA</v>
      </c>
      <c r="W22" t="str">
        <f t="shared" si="3"/>
        <v>NA</v>
      </c>
      <c r="X22" t="str">
        <f t="shared" si="4"/>
        <v>NA</v>
      </c>
      <c r="Y22" t="str">
        <f t="shared" si="5"/>
        <v>NA</v>
      </c>
      <c r="Z22" t="str">
        <f t="shared" si="6"/>
        <v>NA</v>
      </c>
      <c r="AA22" t="str">
        <f t="shared" si="7"/>
        <v>NA</v>
      </c>
      <c r="AB22" t="str">
        <f t="shared" si="8"/>
        <v>NA</v>
      </c>
      <c r="AC22" t="str">
        <f t="shared" si="9"/>
        <v>NA</v>
      </c>
      <c r="AD22">
        <f t="shared" si="10"/>
        <v>4</v>
      </c>
    </row>
    <row r="23" spans="1:30" x14ac:dyDescent="0.2">
      <c r="A23" t="s">
        <v>25611</v>
      </c>
      <c r="B23" t="s">
        <v>25610</v>
      </c>
      <c r="C23" t="s">
        <v>21332</v>
      </c>
      <c r="D23">
        <v>8727100</v>
      </c>
      <c r="E23">
        <v>24559000</v>
      </c>
      <c r="F23">
        <v>10396000</v>
      </c>
      <c r="G23">
        <v>5458600</v>
      </c>
      <c r="H23" t="s">
        <v>297</v>
      </c>
      <c r="I23">
        <v>10806000</v>
      </c>
      <c r="J23">
        <v>28865000</v>
      </c>
      <c r="K23" t="s">
        <v>297</v>
      </c>
      <c r="L23">
        <f t="shared" si="0"/>
        <v>0</v>
      </c>
      <c r="M23">
        <f t="shared" si="1"/>
        <v>12285175</v>
      </c>
      <c r="N23" s="5" t="s">
        <v>297</v>
      </c>
      <c r="O23" s="5" t="s">
        <v>297</v>
      </c>
      <c r="P23" s="5" t="s">
        <v>297</v>
      </c>
      <c r="Q23" s="5" t="s">
        <v>297</v>
      </c>
      <c r="R23" s="5" t="s">
        <v>297</v>
      </c>
      <c r="S23" s="5" t="s">
        <v>297</v>
      </c>
      <c r="T23" s="5" t="s">
        <v>297</v>
      </c>
      <c r="U23" s="5" t="s">
        <v>297</v>
      </c>
      <c r="V23" t="str">
        <f t="shared" si="2"/>
        <v>NA</v>
      </c>
      <c r="W23" t="str">
        <f t="shared" si="3"/>
        <v>NA</v>
      </c>
      <c r="X23" t="str">
        <f t="shared" si="4"/>
        <v>NA</v>
      </c>
      <c r="Y23" t="str">
        <f t="shared" si="5"/>
        <v>NA</v>
      </c>
      <c r="Z23" t="str">
        <f t="shared" si="6"/>
        <v>NA</v>
      </c>
      <c r="AA23" t="str">
        <f t="shared" si="7"/>
        <v>NA</v>
      </c>
      <c r="AB23" t="str">
        <f t="shared" si="8"/>
        <v>NA</v>
      </c>
      <c r="AC23" t="str">
        <f t="shared" si="9"/>
        <v>NA</v>
      </c>
      <c r="AD23">
        <f t="shared" si="10"/>
        <v>4</v>
      </c>
    </row>
    <row r="24" spans="1:30" x14ac:dyDescent="0.2">
      <c r="A24" t="s">
        <v>25609</v>
      </c>
      <c r="B24" t="s">
        <v>25608</v>
      </c>
      <c r="C24" t="s">
        <v>21319</v>
      </c>
      <c r="D24">
        <v>15043000</v>
      </c>
      <c r="E24">
        <v>16167000</v>
      </c>
      <c r="F24">
        <v>11183000</v>
      </c>
      <c r="G24">
        <v>13672000</v>
      </c>
      <c r="H24">
        <v>6628000</v>
      </c>
      <c r="I24">
        <v>10971000</v>
      </c>
      <c r="J24">
        <v>12307000</v>
      </c>
      <c r="K24">
        <v>11107000</v>
      </c>
      <c r="L24">
        <f t="shared" si="0"/>
        <v>0</v>
      </c>
      <c r="M24">
        <f t="shared" si="1"/>
        <v>14016250</v>
      </c>
      <c r="N24" s="5">
        <v>1.5167571855292112</v>
      </c>
      <c r="O24" s="5">
        <v>1.1179950081204946</v>
      </c>
      <c r="P24" s="5">
        <v>0.20975621929948932</v>
      </c>
      <c r="Q24" s="5">
        <v>0.47164480131163156</v>
      </c>
      <c r="R24" s="5">
        <v>1.3807944523993247</v>
      </c>
      <c r="S24" s="5">
        <v>1.8972419416808852</v>
      </c>
      <c r="T24" s="5">
        <v>1.6658261681546396</v>
      </c>
      <c r="U24" s="5">
        <v>1.3659435309478032</v>
      </c>
      <c r="V24">
        <f t="shared" si="2"/>
        <v>9917869.6125651468</v>
      </c>
      <c r="W24">
        <f t="shared" si="3"/>
        <v>14460708.574342366</v>
      </c>
      <c r="X24">
        <f t="shared" si="4"/>
        <v>53314271.382975996</v>
      </c>
      <c r="Y24">
        <f t="shared" si="5"/>
        <v>28987916.249640692</v>
      </c>
      <c r="Z24">
        <f t="shared" si="6"/>
        <v>4800135.1602209276</v>
      </c>
      <c r="AA24">
        <f t="shared" si="7"/>
        <v>5782604.6109227929</v>
      </c>
      <c r="AB24">
        <f t="shared" si="8"/>
        <v>7387925.7243469683</v>
      </c>
      <c r="AC24">
        <f t="shared" si="9"/>
        <v>8131375.6742879823</v>
      </c>
      <c r="AD24">
        <f t="shared" si="10"/>
        <v>0</v>
      </c>
    </row>
    <row r="25" spans="1:30" x14ac:dyDescent="0.2">
      <c r="A25" t="s">
        <v>25607</v>
      </c>
      <c r="B25" t="s">
        <v>25606</v>
      </c>
      <c r="C25" t="s">
        <v>21311</v>
      </c>
      <c r="D25">
        <v>29582000</v>
      </c>
      <c r="E25">
        <v>41319000</v>
      </c>
      <c r="F25">
        <v>15332000</v>
      </c>
      <c r="G25">
        <v>69671000</v>
      </c>
      <c r="H25">
        <v>12338000</v>
      </c>
      <c r="I25">
        <v>31209000</v>
      </c>
      <c r="J25">
        <v>54755000</v>
      </c>
      <c r="K25">
        <v>38067000</v>
      </c>
      <c r="L25">
        <f t="shared" si="0"/>
        <v>0</v>
      </c>
      <c r="M25">
        <f t="shared" si="1"/>
        <v>38976000</v>
      </c>
      <c r="N25" s="5" t="s">
        <v>297</v>
      </c>
      <c r="O25" s="5" t="s">
        <v>297</v>
      </c>
      <c r="P25" s="5" t="s">
        <v>297</v>
      </c>
      <c r="Q25" s="5" t="s">
        <v>297</v>
      </c>
      <c r="R25" s="5" t="s">
        <v>297</v>
      </c>
      <c r="S25" s="5" t="s">
        <v>297</v>
      </c>
      <c r="T25" s="5" t="s">
        <v>297</v>
      </c>
      <c r="U25" s="5" t="s">
        <v>297</v>
      </c>
      <c r="V25" t="str">
        <f t="shared" si="2"/>
        <v>NA</v>
      </c>
      <c r="W25" t="str">
        <f t="shared" si="3"/>
        <v>NA</v>
      </c>
      <c r="X25" t="str">
        <f t="shared" si="4"/>
        <v>NA</v>
      </c>
      <c r="Y25" t="str">
        <f t="shared" si="5"/>
        <v>NA</v>
      </c>
      <c r="Z25" t="str">
        <f t="shared" si="6"/>
        <v>NA</v>
      </c>
      <c r="AA25" t="str">
        <f t="shared" si="7"/>
        <v>NA</v>
      </c>
      <c r="AB25" t="str">
        <f t="shared" si="8"/>
        <v>NA</v>
      </c>
      <c r="AC25" t="str">
        <f t="shared" si="9"/>
        <v>NA</v>
      </c>
      <c r="AD25">
        <f t="shared" si="10"/>
        <v>4</v>
      </c>
    </row>
    <row r="26" spans="1:30" x14ac:dyDescent="0.2">
      <c r="A26" t="s">
        <v>25529</v>
      </c>
      <c r="B26" t="s">
        <v>25605</v>
      </c>
      <c r="C26" t="s">
        <v>21303</v>
      </c>
      <c r="D26">
        <v>168630000</v>
      </c>
      <c r="E26">
        <v>227960000</v>
      </c>
      <c r="F26">
        <v>27138000</v>
      </c>
      <c r="G26">
        <v>493910000</v>
      </c>
      <c r="H26">
        <v>17756000</v>
      </c>
      <c r="I26">
        <v>145290000</v>
      </c>
      <c r="J26">
        <v>214340000</v>
      </c>
      <c r="K26">
        <v>94442000</v>
      </c>
      <c r="L26">
        <f t="shared" si="0"/>
        <v>0</v>
      </c>
      <c r="M26">
        <f t="shared" si="1"/>
        <v>229409500</v>
      </c>
      <c r="N26" s="5">
        <v>0.70250194789733134</v>
      </c>
      <c r="O26" s="5">
        <v>0.82457796344550294</v>
      </c>
      <c r="P26" s="5">
        <v>0.56149963479682108</v>
      </c>
      <c r="Q26" s="5">
        <v>2.1293041753384232</v>
      </c>
      <c r="R26" s="5">
        <v>0.61091889850554004</v>
      </c>
      <c r="S26" s="5">
        <v>1.8970382817585718</v>
      </c>
      <c r="T26" s="5">
        <v>0.61702217609858012</v>
      </c>
      <c r="U26" s="5">
        <v>2.0191711438250399</v>
      </c>
      <c r="V26">
        <f t="shared" si="2"/>
        <v>240042039.03594697</v>
      </c>
      <c r="W26">
        <f t="shared" si="3"/>
        <v>276456575.49162245</v>
      </c>
      <c r="X26">
        <f t="shared" si="4"/>
        <v>48331287.000426807</v>
      </c>
      <c r="Y26">
        <f t="shared" si="5"/>
        <v>231958404.87256825</v>
      </c>
      <c r="Z26">
        <f t="shared" si="6"/>
        <v>29064414.349327877</v>
      </c>
      <c r="AA26">
        <f t="shared" si="7"/>
        <v>76587806.053821355</v>
      </c>
      <c r="AB26">
        <f t="shared" si="8"/>
        <v>347378114.27665031</v>
      </c>
      <c r="AC26">
        <f t="shared" si="9"/>
        <v>46772657.329627201</v>
      </c>
      <c r="AD26">
        <f t="shared" si="10"/>
        <v>0</v>
      </c>
    </row>
    <row r="27" spans="1:30" x14ac:dyDescent="0.2">
      <c r="A27" t="s">
        <v>25529</v>
      </c>
      <c r="B27" t="s">
        <v>25604</v>
      </c>
      <c r="C27" t="s">
        <v>21295</v>
      </c>
      <c r="D27">
        <v>75843000</v>
      </c>
      <c r="E27">
        <v>71006000</v>
      </c>
      <c r="F27">
        <v>17761000</v>
      </c>
      <c r="G27">
        <v>174670000</v>
      </c>
      <c r="H27" t="s">
        <v>297</v>
      </c>
      <c r="I27">
        <v>75532000</v>
      </c>
      <c r="J27" t="s">
        <v>297</v>
      </c>
      <c r="K27" t="s">
        <v>297</v>
      </c>
      <c r="L27">
        <f t="shared" si="0"/>
        <v>0</v>
      </c>
      <c r="M27">
        <f t="shared" si="1"/>
        <v>84820000</v>
      </c>
      <c r="N27" s="5">
        <v>0.70250194789733134</v>
      </c>
      <c r="O27" s="5">
        <v>0.82457796344550294</v>
      </c>
      <c r="P27" s="5">
        <v>0.56149963479682108</v>
      </c>
      <c r="Q27" s="5">
        <v>2.1293041753384232</v>
      </c>
      <c r="R27" s="5">
        <v>0.61091889850554004</v>
      </c>
      <c r="S27" s="5">
        <v>1.8970382817585718</v>
      </c>
      <c r="T27" s="5">
        <v>0.61702217609858012</v>
      </c>
      <c r="U27" s="5">
        <v>2.0191711438250399</v>
      </c>
      <c r="V27">
        <f t="shared" si="2"/>
        <v>107961266.48047991</v>
      </c>
      <c r="W27">
        <f t="shared" si="3"/>
        <v>86111930.160370871</v>
      </c>
      <c r="X27">
        <f t="shared" si="4"/>
        <v>31631365.185886234</v>
      </c>
      <c r="Y27">
        <f t="shared" si="5"/>
        <v>82031492.739753187</v>
      </c>
      <c r="Z27" t="str">
        <f t="shared" si="6"/>
        <v>NA</v>
      </c>
      <c r="AA27">
        <f t="shared" si="7"/>
        <v>39815748.963158056</v>
      </c>
      <c r="AB27" t="str">
        <f t="shared" si="8"/>
        <v>NA</v>
      </c>
      <c r="AC27" t="str">
        <f t="shared" si="9"/>
        <v>NA</v>
      </c>
      <c r="AD27">
        <f t="shared" si="10"/>
        <v>0</v>
      </c>
    </row>
    <row r="28" spans="1:30" x14ac:dyDescent="0.2">
      <c r="A28" t="s">
        <v>25529</v>
      </c>
      <c r="B28" t="s">
        <v>25603</v>
      </c>
      <c r="C28" t="s">
        <v>21289</v>
      </c>
      <c r="D28" t="s">
        <v>297</v>
      </c>
      <c r="E28">
        <v>10621000</v>
      </c>
      <c r="F28" t="s">
        <v>297</v>
      </c>
      <c r="G28">
        <v>13743000</v>
      </c>
      <c r="H28" t="s">
        <v>297</v>
      </c>
      <c r="I28" t="s">
        <v>297</v>
      </c>
      <c r="J28" t="s">
        <v>297</v>
      </c>
      <c r="K28" t="s">
        <v>297</v>
      </c>
      <c r="L28">
        <f t="shared" si="0"/>
        <v>2</v>
      </c>
      <c r="M28">
        <f t="shared" si="1"/>
        <v>12182000</v>
      </c>
      <c r="N28" s="5">
        <v>0.70250194789733134</v>
      </c>
      <c r="O28" s="5">
        <v>0.82457796344550294</v>
      </c>
      <c r="P28" s="5">
        <v>0.56149963479682108</v>
      </c>
      <c r="Q28" s="5">
        <v>2.1293041753384232</v>
      </c>
      <c r="R28" s="5">
        <v>0.61091889850554004</v>
      </c>
      <c r="S28" s="5">
        <v>1.8970382817585718</v>
      </c>
      <c r="T28" s="5">
        <v>0.61702217609858012</v>
      </c>
      <c r="U28" s="5">
        <v>2.0191711438250399</v>
      </c>
      <c r="V28" t="str">
        <f t="shared" si="2"/>
        <v>NA</v>
      </c>
      <c r="W28">
        <f t="shared" si="3"/>
        <v>12880528.550168987</v>
      </c>
      <c r="X28" t="str">
        <f t="shared" si="4"/>
        <v>NA</v>
      </c>
      <c r="Y28">
        <f t="shared" si="5"/>
        <v>6454221.1296869982</v>
      </c>
      <c r="Z28" t="str">
        <f t="shared" si="6"/>
        <v>NA</v>
      </c>
      <c r="AA28" t="str">
        <f t="shared" si="7"/>
        <v>NA</v>
      </c>
      <c r="AB28" t="str">
        <f t="shared" si="8"/>
        <v>NA</v>
      </c>
      <c r="AC28" t="str">
        <f t="shared" si="9"/>
        <v>NA</v>
      </c>
      <c r="AD28">
        <f t="shared" si="10"/>
        <v>2</v>
      </c>
    </row>
    <row r="29" spans="1:30" x14ac:dyDescent="0.2">
      <c r="A29" t="s">
        <v>25529</v>
      </c>
      <c r="B29" t="s">
        <v>25602</v>
      </c>
      <c r="C29" t="s">
        <v>21282</v>
      </c>
      <c r="D29">
        <v>15252000</v>
      </c>
      <c r="E29">
        <v>17109000</v>
      </c>
      <c r="F29" t="s">
        <v>297</v>
      </c>
      <c r="G29">
        <v>66266000</v>
      </c>
      <c r="H29" t="s">
        <v>297</v>
      </c>
      <c r="I29">
        <v>32332000</v>
      </c>
      <c r="J29">
        <v>44590000</v>
      </c>
      <c r="K29">
        <v>9395100</v>
      </c>
      <c r="L29">
        <f t="shared" si="0"/>
        <v>1</v>
      </c>
      <c r="M29">
        <f t="shared" si="1"/>
        <v>32875666.666666668</v>
      </c>
      <c r="N29" s="5">
        <v>0.70250194789733134</v>
      </c>
      <c r="O29" s="5">
        <v>0.82457796344550294</v>
      </c>
      <c r="P29" s="5">
        <v>0.56149963479682108</v>
      </c>
      <c r="Q29" s="5">
        <v>2.1293041753384232</v>
      </c>
      <c r="R29" s="5">
        <v>0.61091889850554004</v>
      </c>
      <c r="S29" s="5">
        <v>1.8970382817585718</v>
      </c>
      <c r="T29" s="5">
        <v>0.61702217609858012</v>
      </c>
      <c r="U29" s="5">
        <v>2.0191711438250399</v>
      </c>
      <c r="V29">
        <f t="shared" si="2"/>
        <v>21710971.828122299</v>
      </c>
      <c r="W29">
        <f t="shared" si="3"/>
        <v>20748796.061090406</v>
      </c>
      <c r="X29" t="str">
        <f t="shared" si="4"/>
        <v>NA</v>
      </c>
      <c r="Y29">
        <f t="shared" si="5"/>
        <v>31120964.664180938</v>
      </c>
      <c r="Z29" t="str">
        <f t="shared" si="6"/>
        <v>NA</v>
      </c>
      <c r="AA29">
        <f t="shared" si="7"/>
        <v>17043409.355992511</v>
      </c>
      <c r="AB29">
        <f t="shared" si="8"/>
        <v>72266446.373032734</v>
      </c>
      <c r="AC29">
        <f t="shared" si="9"/>
        <v>4652948.8244380737</v>
      </c>
      <c r="AD29">
        <f t="shared" si="10"/>
        <v>1</v>
      </c>
    </row>
    <row r="30" spans="1:30" x14ac:dyDescent="0.2">
      <c r="A30" t="s">
        <v>25529</v>
      </c>
      <c r="B30" t="s">
        <v>25601</v>
      </c>
      <c r="C30" t="s">
        <v>21275</v>
      </c>
      <c r="D30">
        <v>195780000</v>
      </c>
      <c r="E30">
        <v>210350000</v>
      </c>
      <c r="F30">
        <v>24186000</v>
      </c>
      <c r="G30">
        <v>779140000</v>
      </c>
      <c r="H30">
        <v>35408000</v>
      </c>
      <c r="I30">
        <v>231570000</v>
      </c>
      <c r="J30">
        <v>236430000</v>
      </c>
      <c r="K30">
        <v>4081300</v>
      </c>
      <c r="L30">
        <f t="shared" si="0"/>
        <v>0</v>
      </c>
      <c r="M30">
        <f t="shared" si="1"/>
        <v>302364000</v>
      </c>
      <c r="N30" s="5">
        <v>0.70250194789733134</v>
      </c>
      <c r="O30" s="5">
        <v>0.82457796344550294</v>
      </c>
      <c r="P30" s="5">
        <v>0.56149963479682108</v>
      </c>
      <c r="Q30" s="5">
        <v>2.1293041753384232</v>
      </c>
      <c r="R30" s="5">
        <v>0.61091889850554004</v>
      </c>
      <c r="S30" s="5">
        <v>1.8970382817585718</v>
      </c>
      <c r="T30" s="5">
        <v>0.61702217609858012</v>
      </c>
      <c r="U30" s="5">
        <v>2.0191711438250399</v>
      </c>
      <c r="V30">
        <f t="shared" si="2"/>
        <v>278689618.70638496</v>
      </c>
      <c r="W30">
        <f t="shared" si="3"/>
        <v>255100195.88815048</v>
      </c>
      <c r="X30">
        <f t="shared" si="4"/>
        <v>43073937.187424377</v>
      </c>
      <c r="Y30">
        <f t="shared" si="5"/>
        <v>365912963.03458691</v>
      </c>
      <c r="Z30">
        <f t="shared" si="6"/>
        <v>57958593.336393416</v>
      </c>
      <c r="AA30">
        <f t="shared" si="7"/>
        <v>122069228.76924366</v>
      </c>
      <c r="AB30">
        <f t="shared" si="8"/>
        <v>383179096.56820202</v>
      </c>
      <c r="AC30">
        <f t="shared" si="9"/>
        <v>2021274.9238623441</v>
      </c>
      <c r="AD30">
        <f t="shared" si="10"/>
        <v>0</v>
      </c>
    </row>
    <row r="31" spans="1:30" x14ac:dyDescent="0.2">
      <c r="A31" t="s">
        <v>25529</v>
      </c>
      <c r="B31" t="s">
        <v>25600</v>
      </c>
      <c r="C31" t="s">
        <v>21269</v>
      </c>
      <c r="D31">
        <v>6258600</v>
      </c>
      <c r="E31">
        <v>7532500</v>
      </c>
      <c r="F31" t="s">
        <v>297</v>
      </c>
      <c r="G31" t="s">
        <v>297</v>
      </c>
      <c r="H31" t="s">
        <v>297</v>
      </c>
      <c r="I31" t="s">
        <v>297</v>
      </c>
      <c r="J31">
        <v>12666000</v>
      </c>
      <c r="K31" t="s">
        <v>297</v>
      </c>
      <c r="L31">
        <f t="shared" si="0"/>
        <v>2</v>
      </c>
      <c r="M31">
        <f t="shared" si="1"/>
        <v>6895550</v>
      </c>
      <c r="N31" s="5">
        <v>0.70250194789733134</v>
      </c>
      <c r="O31" s="5">
        <v>0.82457796344550294</v>
      </c>
      <c r="P31" s="5">
        <v>0.56149963479682108</v>
      </c>
      <c r="Q31" s="5">
        <v>2.1293041753384232</v>
      </c>
      <c r="R31" s="5">
        <v>0.61091889850554004</v>
      </c>
      <c r="S31" s="5">
        <v>1.8970382817585718</v>
      </c>
      <c r="T31" s="5">
        <v>0.61702217609858012</v>
      </c>
      <c r="U31" s="5">
        <v>2.0191711438250399</v>
      </c>
      <c r="V31">
        <f t="shared" si="2"/>
        <v>8909014.442924615</v>
      </c>
      <c r="W31">
        <f t="shared" si="3"/>
        <v>9134976.113750862</v>
      </c>
      <c r="X31" t="str">
        <f t="shared" si="4"/>
        <v>NA</v>
      </c>
      <c r="Y31" t="str">
        <f t="shared" si="5"/>
        <v>NA</v>
      </c>
      <c r="Z31" t="str">
        <f t="shared" si="6"/>
        <v>NA</v>
      </c>
      <c r="AA31" t="str">
        <f t="shared" si="7"/>
        <v>NA</v>
      </c>
      <c r="AB31">
        <f t="shared" si="8"/>
        <v>20527625.246935021</v>
      </c>
      <c r="AC31" t="str">
        <f t="shared" si="9"/>
        <v>NA</v>
      </c>
      <c r="AD31">
        <f t="shared" si="10"/>
        <v>2</v>
      </c>
    </row>
    <row r="32" spans="1:30" x14ac:dyDescent="0.2">
      <c r="A32" t="s">
        <v>25529</v>
      </c>
      <c r="B32" t="s">
        <v>25599</v>
      </c>
      <c r="C32" t="s">
        <v>21264</v>
      </c>
      <c r="D32">
        <v>8027100</v>
      </c>
      <c r="E32">
        <v>32454000</v>
      </c>
      <c r="F32" t="s">
        <v>297</v>
      </c>
      <c r="G32">
        <v>32349000</v>
      </c>
      <c r="H32" t="s">
        <v>297</v>
      </c>
      <c r="I32">
        <v>4235700</v>
      </c>
      <c r="J32">
        <v>24429000</v>
      </c>
      <c r="K32">
        <v>8152500</v>
      </c>
      <c r="L32">
        <f t="shared" si="0"/>
        <v>1</v>
      </c>
      <c r="M32">
        <f t="shared" si="1"/>
        <v>24276700</v>
      </c>
      <c r="N32" s="5">
        <v>0.70250194789733134</v>
      </c>
      <c r="O32" s="5">
        <v>0.82457796344550294</v>
      </c>
      <c r="P32" s="5">
        <v>0.56149963479682108</v>
      </c>
      <c r="Q32" s="5">
        <v>2.1293041753384232</v>
      </c>
      <c r="R32" s="5">
        <v>0.61091889850554004</v>
      </c>
      <c r="S32" s="5">
        <v>1.8970382817585718</v>
      </c>
      <c r="T32" s="5">
        <v>0.61702217609858012</v>
      </c>
      <c r="U32" s="5">
        <v>2.0191711438250399</v>
      </c>
      <c r="V32">
        <f t="shared" si="2"/>
        <v>11426445.184993478</v>
      </c>
      <c r="W32">
        <f t="shared" si="3"/>
        <v>39358315.937028937</v>
      </c>
      <c r="X32" t="str">
        <f t="shared" si="4"/>
        <v>NA</v>
      </c>
      <c r="Y32">
        <f t="shared" si="5"/>
        <v>15192286.933292927</v>
      </c>
      <c r="Z32" t="str">
        <f t="shared" si="6"/>
        <v>NA</v>
      </c>
      <c r="AA32">
        <f t="shared" si="7"/>
        <v>2232796.2702331273</v>
      </c>
      <c r="AB32">
        <f t="shared" si="8"/>
        <v>39591769.868733272</v>
      </c>
      <c r="AC32">
        <f t="shared" si="9"/>
        <v>4037547.7952583148</v>
      </c>
      <c r="AD32">
        <f t="shared" si="10"/>
        <v>1</v>
      </c>
    </row>
    <row r="33" spans="1:30" x14ac:dyDescent="0.2">
      <c r="A33" t="s">
        <v>25529</v>
      </c>
      <c r="B33" t="s">
        <v>25598</v>
      </c>
      <c r="C33" t="s">
        <v>21256</v>
      </c>
      <c r="D33" t="s">
        <v>297</v>
      </c>
      <c r="E33" t="s">
        <v>297</v>
      </c>
      <c r="F33" t="s">
        <v>297</v>
      </c>
      <c r="G33">
        <v>20231000</v>
      </c>
      <c r="H33" t="s">
        <v>297</v>
      </c>
      <c r="I33">
        <v>11662000</v>
      </c>
      <c r="J33" t="s">
        <v>297</v>
      </c>
      <c r="K33" t="s">
        <v>297</v>
      </c>
      <c r="L33">
        <f t="shared" si="0"/>
        <v>3</v>
      </c>
      <c r="M33">
        <f t="shared" si="1"/>
        <v>20231000</v>
      </c>
      <c r="N33" s="5">
        <v>0.70250194789733134</v>
      </c>
      <c r="O33" s="5">
        <v>0.82457796344550294</v>
      </c>
      <c r="P33" s="5">
        <v>0.56149963479682108</v>
      </c>
      <c r="Q33" s="5">
        <v>2.1293041753384232</v>
      </c>
      <c r="R33" s="5">
        <v>0.61091889850554004</v>
      </c>
      <c r="S33" s="5">
        <v>1.8970382817585718</v>
      </c>
      <c r="T33" s="5">
        <v>0.61702217609858012</v>
      </c>
      <c r="U33" s="5">
        <v>2.0191711438250399</v>
      </c>
      <c r="V33" t="str">
        <f t="shared" si="2"/>
        <v>NA</v>
      </c>
      <c r="W33" t="str">
        <f t="shared" si="3"/>
        <v>NA</v>
      </c>
      <c r="X33" t="str">
        <f t="shared" si="4"/>
        <v>NA</v>
      </c>
      <c r="Y33">
        <f t="shared" si="5"/>
        <v>9501225.9095319547</v>
      </c>
      <c r="Z33" t="str">
        <f t="shared" si="6"/>
        <v>NA</v>
      </c>
      <c r="AA33">
        <f t="shared" si="7"/>
        <v>6147477.4189528842</v>
      </c>
      <c r="AB33" t="str">
        <f t="shared" si="8"/>
        <v>NA</v>
      </c>
      <c r="AC33" t="str">
        <f t="shared" si="9"/>
        <v>NA</v>
      </c>
      <c r="AD33">
        <f t="shared" si="10"/>
        <v>3</v>
      </c>
    </row>
    <row r="34" spans="1:30" x14ac:dyDescent="0.2">
      <c r="A34" t="s">
        <v>25529</v>
      </c>
      <c r="B34" t="s">
        <v>25597</v>
      </c>
      <c r="C34" t="s">
        <v>21247</v>
      </c>
      <c r="D34">
        <v>25028000</v>
      </c>
      <c r="E34">
        <v>86051000</v>
      </c>
      <c r="F34" t="s">
        <v>297</v>
      </c>
      <c r="G34">
        <v>131670000</v>
      </c>
      <c r="H34" t="s">
        <v>297</v>
      </c>
      <c r="I34">
        <v>19735000</v>
      </c>
      <c r="J34">
        <v>130750000</v>
      </c>
      <c r="K34" t="s">
        <v>297</v>
      </c>
      <c r="L34">
        <f t="shared" si="0"/>
        <v>1</v>
      </c>
      <c r="M34">
        <f t="shared" si="1"/>
        <v>80916333.333333328</v>
      </c>
      <c r="N34" s="5">
        <v>0.70250194789733134</v>
      </c>
      <c r="O34" s="5">
        <v>0.82457796344550294</v>
      </c>
      <c r="P34" s="5">
        <v>0.56149963479682108</v>
      </c>
      <c r="Q34" s="5">
        <v>2.1293041753384232</v>
      </c>
      <c r="R34" s="5">
        <v>0.61091889850554004</v>
      </c>
      <c r="S34" s="5">
        <v>1.8970382817585718</v>
      </c>
      <c r="T34" s="5">
        <v>0.61702217609858012</v>
      </c>
      <c r="U34" s="5">
        <v>2.0191711438250399</v>
      </c>
      <c r="V34">
        <f t="shared" si="2"/>
        <v>35626947.476674855</v>
      </c>
      <c r="W34">
        <f t="shared" si="3"/>
        <v>104357627.5558414</v>
      </c>
      <c r="X34" t="str">
        <f t="shared" si="4"/>
        <v>NA</v>
      </c>
      <c r="Y34">
        <f t="shared" si="5"/>
        <v>61837102.244479887</v>
      </c>
      <c r="Z34" t="str">
        <f t="shared" si="6"/>
        <v>NA</v>
      </c>
      <c r="AA34">
        <f t="shared" si="7"/>
        <v>10403058.383041946</v>
      </c>
      <c r="AB34">
        <f t="shared" si="8"/>
        <v>211904863.4957172</v>
      </c>
      <c r="AC34" t="str">
        <f t="shared" si="9"/>
        <v>NA</v>
      </c>
      <c r="AD34">
        <f t="shared" si="10"/>
        <v>1</v>
      </c>
    </row>
    <row r="35" spans="1:30" x14ac:dyDescent="0.2">
      <c r="A35" t="s">
        <v>25529</v>
      </c>
      <c r="B35" t="s">
        <v>25596</v>
      </c>
      <c r="C35" t="s">
        <v>21238</v>
      </c>
      <c r="D35">
        <v>4417600</v>
      </c>
      <c r="E35">
        <v>6982400</v>
      </c>
      <c r="F35" t="s">
        <v>297</v>
      </c>
      <c r="G35">
        <v>13584000</v>
      </c>
      <c r="H35" t="s">
        <v>297</v>
      </c>
      <c r="I35">
        <v>2948100</v>
      </c>
      <c r="J35">
        <v>8471400</v>
      </c>
      <c r="K35" t="s">
        <v>297</v>
      </c>
      <c r="L35">
        <f t="shared" si="0"/>
        <v>1</v>
      </c>
      <c r="M35">
        <f t="shared" si="1"/>
        <v>8328000</v>
      </c>
      <c r="N35" s="5">
        <v>0.70250194789733134</v>
      </c>
      <c r="O35" s="5">
        <v>0.82457796344550294</v>
      </c>
      <c r="P35" s="5">
        <v>0.56149963479682108</v>
      </c>
      <c r="Q35" s="5">
        <v>2.1293041753384232</v>
      </c>
      <c r="R35" s="5">
        <v>0.61091889850554004</v>
      </c>
      <c r="S35" s="5">
        <v>1.8970382817585718</v>
      </c>
      <c r="T35" s="5">
        <v>0.61702217609858012</v>
      </c>
      <c r="U35" s="5">
        <v>2.0191711438250399</v>
      </c>
      <c r="V35">
        <f t="shared" si="2"/>
        <v>6288381.1400415078</v>
      </c>
      <c r="W35">
        <f t="shared" si="3"/>
        <v>8467846.9587326925</v>
      </c>
      <c r="X35" t="str">
        <f t="shared" si="4"/>
        <v>NA</v>
      </c>
      <c r="Y35">
        <f t="shared" si="5"/>
        <v>6379548.8485533129</v>
      </c>
      <c r="Z35" t="str">
        <f t="shared" si="6"/>
        <v>NA</v>
      </c>
      <c r="AA35">
        <f t="shared" si="7"/>
        <v>1554054.0369417765</v>
      </c>
      <c r="AB35">
        <f t="shared" si="8"/>
        <v>13729490.329771463</v>
      </c>
      <c r="AC35" t="str">
        <f t="shared" si="9"/>
        <v>NA</v>
      </c>
      <c r="AD35">
        <f t="shared" si="10"/>
        <v>1</v>
      </c>
    </row>
    <row r="36" spans="1:30" x14ac:dyDescent="0.2">
      <c r="A36" t="s">
        <v>25529</v>
      </c>
      <c r="B36" t="s">
        <v>25595</v>
      </c>
      <c r="C36" t="s">
        <v>21230</v>
      </c>
      <c r="D36" t="s">
        <v>297</v>
      </c>
      <c r="E36">
        <v>15773000</v>
      </c>
      <c r="F36" t="s">
        <v>297</v>
      </c>
      <c r="G36" t="s">
        <v>297</v>
      </c>
      <c r="H36" t="s">
        <v>297</v>
      </c>
      <c r="I36" t="s">
        <v>297</v>
      </c>
      <c r="J36" t="s">
        <v>297</v>
      </c>
      <c r="K36" t="s">
        <v>297</v>
      </c>
      <c r="L36">
        <f t="shared" si="0"/>
        <v>3</v>
      </c>
      <c r="M36">
        <f t="shared" si="1"/>
        <v>15773000</v>
      </c>
      <c r="N36" s="5">
        <v>0.70250194789733134</v>
      </c>
      <c r="O36" s="5">
        <v>0.82457796344550294</v>
      </c>
      <c r="P36" s="5">
        <v>0.56149963479682108</v>
      </c>
      <c r="Q36" s="5">
        <v>2.1293041753384232</v>
      </c>
      <c r="R36" s="5">
        <v>0.61091889850554004</v>
      </c>
      <c r="S36" s="5">
        <v>1.8970382817585718</v>
      </c>
      <c r="T36" s="5">
        <v>0.61702217609858012</v>
      </c>
      <c r="U36" s="5">
        <v>2.0191711438250399</v>
      </c>
      <c r="V36" t="str">
        <f t="shared" si="2"/>
        <v>NA</v>
      </c>
      <c r="W36">
        <f t="shared" si="3"/>
        <v>19128573.281406216</v>
      </c>
      <c r="X36" t="str">
        <f t="shared" si="4"/>
        <v>NA</v>
      </c>
      <c r="Y36" t="str">
        <f t="shared" si="5"/>
        <v>NA</v>
      </c>
      <c r="Z36" t="str">
        <f t="shared" si="6"/>
        <v>NA</v>
      </c>
      <c r="AA36" t="str">
        <f t="shared" si="7"/>
        <v>NA</v>
      </c>
      <c r="AB36" t="str">
        <f t="shared" si="8"/>
        <v>NA</v>
      </c>
      <c r="AC36" t="str">
        <f t="shared" si="9"/>
        <v>NA</v>
      </c>
      <c r="AD36">
        <f t="shared" si="10"/>
        <v>3</v>
      </c>
    </row>
    <row r="37" spans="1:30" x14ac:dyDescent="0.2">
      <c r="A37" t="s">
        <v>25529</v>
      </c>
      <c r="B37" t="s">
        <v>25594</v>
      </c>
      <c r="C37" t="s">
        <v>21224</v>
      </c>
      <c r="D37" t="s">
        <v>297</v>
      </c>
      <c r="E37">
        <v>17033000</v>
      </c>
      <c r="F37" t="s">
        <v>297</v>
      </c>
      <c r="G37">
        <v>11835000</v>
      </c>
      <c r="H37" t="s">
        <v>297</v>
      </c>
      <c r="I37" t="s">
        <v>297</v>
      </c>
      <c r="J37" t="s">
        <v>297</v>
      </c>
      <c r="K37" t="s">
        <v>297</v>
      </c>
      <c r="L37">
        <f t="shared" si="0"/>
        <v>2</v>
      </c>
      <c r="M37">
        <f t="shared" si="1"/>
        <v>14434000</v>
      </c>
      <c r="N37" s="5">
        <v>0.70250194789733134</v>
      </c>
      <c r="O37" s="5">
        <v>0.82457796344550294</v>
      </c>
      <c r="P37" s="5">
        <v>0.56149963479682108</v>
      </c>
      <c r="Q37" s="5">
        <v>2.1293041753384232</v>
      </c>
      <c r="R37" s="5">
        <v>0.61091889850554004</v>
      </c>
      <c r="S37" s="5">
        <v>1.8970382817585718</v>
      </c>
      <c r="T37" s="5">
        <v>0.61702217609858012</v>
      </c>
      <c r="U37" s="5">
        <v>2.0191711438250399</v>
      </c>
      <c r="V37" t="str">
        <f t="shared" si="2"/>
        <v>NA</v>
      </c>
      <c r="W37">
        <f t="shared" si="3"/>
        <v>20656627.699371845</v>
      </c>
      <c r="X37" t="str">
        <f t="shared" si="4"/>
        <v>NA</v>
      </c>
      <c r="Y37">
        <f t="shared" si="5"/>
        <v>5558153.7560827788</v>
      </c>
      <c r="Z37" t="str">
        <f t="shared" si="6"/>
        <v>NA</v>
      </c>
      <c r="AA37" t="str">
        <f t="shared" si="7"/>
        <v>NA</v>
      </c>
      <c r="AB37" t="str">
        <f t="shared" si="8"/>
        <v>NA</v>
      </c>
      <c r="AC37" t="str">
        <f t="shared" si="9"/>
        <v>NA</v>
      </c>
      <c r="AD37">
        <f t="shared" si="10"/>
        <v>2</v>
      </c>
    </row>
    <row r="38" spans="1:30" x14ac:dyDescent="0.2">
      <c r="A38" t="s">
        <v>25529</v>
      </c>
      <c r="B38" t="s">
        <v>25593</v>
      </c>
      <c r="C38" t="s">
        <v>21218</v>
      </c>
      <c r="D38">
        <v>136980000</v>
      </c>
      <c r="E38">
        <v>117870000</v>
      </c>
      <c r="F38">
        <v>50694000</v>
      </c>
      <c r="G38">
        <v>226230000</v>
      </c>
      <c r="H38" t="s">
        <v>297</v>
      </c>
      <c r="I38">
        <v>129570000</v>
      </c>
      <c r="J38">
        <v>108910000</v>
      </c>
      <c r="K38">
        <v>137580000</v>
      </c>
      <c r="L38">
        <f t="shared" si="0"/>
        <v>0</v>
      </c>
      <c r="M38">
        <f t="shared" si="1"/>
        <v>132943500</v>
      </c>
      <c r="N38" s="5">
        <v>0.70250194789733134</v>
      </c>
      <c r="O38" s="5">
        <v>0.82457796344550294</v>
      </c>
      <c r="P38" s="5">
        <v>0.56149963479682108</v>
      </c>
      <c r="Q38" s="5">
        <v>2.1293041753384232</v>
      </c>
      <c r="R38" s="5">
        <v>0.61091889850554004</v>
      </c>
      <c r="S38" s="5">
        <v>1.8970382817585718</v>
      </c>
      <c r="T38" s="5">
        <v>0.61702217609858012</v>
      </c>
      <c r="U38" s="5">
        <v>2.0191711438250399</v>
      </c>
      <c r="V38">
        <f t="shared" si="2"/>
        <v>194988783.17703858</v>
      </c>
      <c r="W38">
        <f t="shared" si="3"/>
        <v>142945852.57587972</v>
      </c>
      <c r="X38">
        <f t="shared" si="4"/>
        <v>90283228.800929934</v>
      </c>
      <c r="Y38">
        <f t="shared" si="5"/>
        <v>106245975.85455066</v>
      </c>
      <c r="Z38" t="str">
        <f t="shared" si="6"/>
        <v>NA</v>
      </c>
      <c r="AA38">
        <f t="shared" si="7"/>
        <v>68301204.696769446</v>
      </c>
      <c r="AB38">
        <f t="shared" si="8"/>
        <v>176509053.027293</v>
      </c>
      <c r="AC38">
        <f t="shared" si="9"/>
        <v>68136869.140955403</v>
      </c>
      <c r="AD38">
        <f t="shared" si="10"/>
        <v>0</v>
      </c>
    </row>
    <row r="39" spans="1:30" x14ac:dyDescent="0.2">
      <c r="A39" t="s">
        <v>25529</v>
      </c>
      <c r="B39" t="s">
        <v>25592</v>
      </c>
      <c r="C39" t="s">
        <v>21212</v>
      </c>
      <c r="D39" t="s">
        <v>297</v>
      </c>
      <c r="E39" t="s">
        <v>297</v>
      </c>
      <c r="F39" t="s">
        <v>297</v>
      </c>
      <c r="G39">
        <v>14394000</v>
      </c>
      <c r="H39" t="s">
        <v>297</v>
      </c>
      <c r="I39">
        <v>4862500</v>
      </c>
      <c r="J39" t="s">
        <v>297</v>
      </c>
      <c r="K39" t="s">
        <v>297</v>
      </c>
      <c r="L39">
        <f t="shared" si="0"/>
        <v>3</v>
      </c>
      <c r="M39">
        <f t="shared" si="1"/>
        <v>14394000</v>
      </c>
      <c r="N39" s="5">
        <v>0.70250194789733134</v>
      </c>
      <c r="O39" s="5">
        <v>0.82457796344550294</v>
      </c>
      <c r="P39" s="5">
        <v>0.56149963479682108</v>
      </c>
      <c r="Q39" s="5">
        <v>2.1293041753384232</v>
      </c>
      <c r="R39" s="5">
        <v>0.61091889850554004</v>
      </c>
      <c r="S39" s="5">
        <v>1.8970382817585718</v>
      </c>
      <c r="T39" s="5">
        <v>0.61702217609858012</v>
      </c>
      <c r="U39" s="5">
        <v>2.0191711438250399</v>
      </c>
      <c r="V39" t="str">
        <f t="shared" si="2"/>
        <v>NA</v>
      </c>
      <c r="W39" t="str">
        <f t="shared" si="3"/>
        <v>NA</v>
      </c>
      <c r="X39" t="str">
        <f t="shared" si="4"/>
        <v>NA</v>
      </c>
      <c r="Y39">
        <f t="shared" si="5"/>
        <v>6759954.8090456706</v>
      </c>
      <c r="Z39" t="str">
        <f t="shared" si="6"/>
        <v>NA</v>
      </c>
      <c r="AA39">
        <f t="shared" si="7"/>
        <v>2563206.0495333904</v>
      </c>
      <c r="AB39" t="str">
        <f t="shared" si="8"/>
        <v>NA</v>
      </c>
      <c r="AC39" t="str">
        <f t="shared" si="9"/>
        <v>NA</v>
      </c>
      <c r="AD39">
        <f t="shared" si="10"/>
        <v>3</v>
      </c>
    </row>
    <row r="40" spans="1:30" x14ac:dyDescent="0.2">
      <c r="A40" t="s">
        <v>25529</v>
      </c>
      <c r="B40" t="s">
        <v>25591</v>
      </c>
      <c r="C40" t="s">
        <v>21205</v>
      </c>
      <c r="D40" t="s">
        <v>297</v>
      </c>
      <c r="E40" t="s">
        <v>297</v>
      </c>
      <c r="F40" t="s">
        <v>297</v>
      </c>
      <c r="G40">
        <v>10802000</v>
      </c>
      <c r="H40" t="s">
        <v>297</v>
      </c>
      <c r="I40" t="s">
        <v>297</v>
      </c>
      <c r="J40" t="s">
        <v>297</v>
      </c>
      <c r="K40" t="s">
        <v>297</v>
      </c>
      <c r="L40">
        <f t="shared" si="0"/>
        <v>3</v>
      </c>
      <c r="M40">
        <f t="shared" si="1"/>
        <v>10802000</v>
      </c>
      <c r="N40" s="5">
        <v>0.70250194789733134</v>
      </c>
      <c r="O40" s="5">
        <v>0.82457796344550294</v>
      </c>
      <c r="P40" s="5">
        <v>0.56149963479682108</v>
      </c>
      <c r="Q40" s="5">
        <v>2.1293041753384232</v>
      </c>
      <c r="R40" s="5">
        <v>0.61091889850554004</v>
      </c>
      <c r="S40" s="5">
        <v>1.8970382817585718</v>
      </c>
      <c r="T40" s="5">
        <v>0.61702217609858012</v>
      </c>
      <c r="U40" s="5">
        <v>2.0191711438250399</v>
      </c>
      <c r="V40" t="str">
        <f t="shared" si="2"/>
        <v>NA</v>
      </c>
      <c r="W40" t="str">
        <f t="shared" si="3"/>
        <v>NA</v>
      </c>
      <c r="X40" t="str">
        <f t="shared" si="4"/>
        <v>NA</v>
      </c>
      <c r="Y40">
        <f t="shared" si="5"/>
        <v>5073018.7472079573</v>
      </c>
      <c r="Z40" t="str">
        <f t="shared" si="6"/>
        <v>NA</v>
      </c>
      <c r="AA40" t="str">
        <f t="shared" si="7"/>
        <v>NA</v>
      </c>
      <c r="AB40" t="str">
        <f t="shared" si="8"/>
        <v>NA</v>
      </c>
      <c r="AC40" t="str">
        <f t="shared" si="9"/>
        <v>NA</v>
      </c>
      <c r="AD40">
        <f t="shared" si="10"/>
        <v>3</v>
      </c>
    </row>
    <row r="41" spans="1:30" x14ac:dyDescent="0.2">
      <c r="A41" t="s">
        <v>25529</v>
      </c>
      <c r="B41" t="s">
        <v>25590</v>
      </c>
      <c r="C41" t="s">
        <v>21198</v>
      </c>
      <c r="D41">
        <v>151740000</v>
      </c>
      <c r="E41">
        <v>177350000</v>
      </c>
      <c r="F41">
        <v>58037000</v>
      </c>
      <c r="G41">
        <v>408060000</v>
      </c>
      <c r="H41">
        <v>27952000</v>
      </c>
      <c r="I41">
        <v>164690000</v>
      </c>
      <c r="J41">
        <v>160110000</v>
      </c>
      <c r="K41">
        <v>142110000</v>
      </c>
      <c r="L41">
        <f t="shared" si="0"/>
        <v>0</v>
      </c>
      <c r="M41">
        <f t="shared" si="1"/>
        <v>198796750</v>
      </c>
      <c r="N41" s="5">
        <v>0.70250194789733134</v>
      </c>
      <c r="O41" s="5">
        <v>0.82457796344550294</v>
      </c>
      <c r="P41" s="5">
        <v>0.56149963479682108</v>
      </c>
      <c r="Q41" s="5">
        <v>2.1293041753384232</v>
      </c>
      <c r="R41" s="5">
        <v>0.61091889850554004</v>
      </c>
      <c r="S41" s="5">
        <v>1.8970382817585718</v>
      </c>
      <c r="T41" s="5">
        <v>0.61702217609858012</v>
      </c>
      <c r="U41" s="5">
        <v>2.0191711438250399</v>
      </c>
      <c r="V41">
        <f t="shared" si="2"/>
        <v>215999401.07522145</v>
      </c>
      <c r="W41">
        <f t="shared" si="3"/>
        <v>215079723.03666979</v>
      </c>
      <c r="X41">
        <f t="shared" si="4"/>
        <v>103360708.36626762</v>
      </c>
      <c r="Y41">
        <f t="shared" si="5"/>
        <v>191640069.43026096</v>
      </c>
      <c r="Z41">
        <f t="shared" si="6"/>
        <v>45754027.364970312</v>
      </c>
      <c r="AA41">
        <f t="shared" si="7"/>
        <v>86814273.377409577</v>
      </c>
      <c r="AB41">
        <f t="shared" si="8"/>
        <v>259488242.40381858</v>
      </c>
      <c r="AC41">
        <f t="shared" si="9"/>
        <v>70380363.960031793</v>
      </c>
      <c r="AD41">
        <f t="shared" si="10"/>
        <v>0</v>
      </c>
    </row>
    <row r="42" spans="1:30" x14ac:dyDescent="0.2">
      <c r="A42" t="s">
        <v>25529</v>
      </c>
      <c r="B42" t="s">
        <v>25589</v>
      </c>
      <c r="C42" t="s">
        <v>21192</v>
      </c>
      <c r="D42" t="s">
        <v>297</v>
      </c>
      <c r="E42">
        <v>5194000</v>
      </c>
      <c r="F42" t="s">
        <v>297</v>
      </c>
      <c r="G42">
        <v>29687000</v>
      </c>
      <c r="H42" t="s">
        <v>297</v>
      </c>
      <c r="I42">
        <v>8425500</v>
      </c>
      <c r="J42">
        <v>10184000</v>
      </c>
      <c r="K42">
        <v>3067400</v>
      </c>
      <c r="L42">
        <f t="shared" si="0"/>
        <v>2</v>
      </c>
      <c r="M42">
        <f t="shared" si="1"/>
        <v>17440500</v>
      </c>
      <c r="N42" s="5">
        <v>0.70250194789733134</v>
      </c>
      <c r="O42" s="5">
        <v>0.82457796344550294</v>
      </c>
      <c r="P42" s="5">
        <v>0.56149963479682108</v>
      </c>
      <c r="Q42" s="5">
        <v>2.1293041753384232</v>
      </c>
      <c r="R42" s="5">
        <v>0.61091889850554004</v>
      </c>
      <c r="S42" s="5">
        <v>1.8970382817585718</v>
      </c>
      <c r="T42" s="5">
        <v>0.61702217609858012</v>
      </c>
      <c r="U42" s="5">
        <v>2.0191711438250399</v>
      </c>
      <c r="V42" t="str">
        <f t="shared" si="2"/>
        <v>NA</v>
      </c>
      <c r="W42">
        <f t="shared" si="3"/>
        <v>6298979.8785027508</v>
      </c>
      <c r="X42" t="str">
        <f t="shared" si="4"/>
        <v>NA</v>
      </c>
      <c r="Y42">
        <f t="shared" si="5"/>
        <v>13942113.270539032</v>
      </c>
      <c r="Z42" t="str">
        <f t="shared" si="6"/>
        <v>NA</v>
      </c>
      <c r="AA42">
        <f t="shared" si="7"/>
        <v>4441396.9296336416</v>
      </c>
      <c r="AB42">
        <f t="shared" si="8"/>
        <v>16505079.386924542</v>
      </c>
      <c r="AC42">
        <f t="shared" si="9"/>
        <v>1519138.1916191787</v>
      </c>
      <c r="AD42">
        <f t="shared" si="10"/>
        <v>2</v>
      </c>
    </row>
    <row r="43" spans="1:30" x14ac:dyDescent="0.2">
      <c r="A43" t="s">
        <v>25529</v>
      </c>
      <c r="B43" t="s">
        <v>25588</v>
      </c>
      <c r="C43" t="s">
        <v>21184</v>
      </c>
      <c r="D43">
        <v>90953000</v>
      </c>
      <c r="E43">
        <v>125070000</v>
      </c>
      <c r="F43">
        <v>12037000</v>
      </c>
      <c r="G43">
        <v>285510000</v>
      </c>
      <c r="H43">
        <v>16455000</v>
      </c>
      <c r="I43">
        <v>153230000</v>
      </c>
      <c r="J43">
        <v>236080000</v>
      </c>
      <c r="K43">
        <v>54704000</v>
      </c>
      <c r="L43">
        <f t="shared" si="0"/>
        <v>0</v>
      </c>
      <c r="M43">
        <f t="shared" si="1"/>
        <v>128392500</v>
      </c>
      <c r="N43" s="5">
        <v>0.70250194789733134</v>
      </c>
      <c r="O43" s="5">
        <v>0.82457796344550294</v>
      </c>
      <c r="P43" s="5">
        <v>0.56149963479682108</v>
      </c>
      <c r="Q43" s="5">
        <v>2.1293041753384232</v>
      </c>
      <c r="R43" s="5">
        <v>0.61091889850554004</v>
      </c>
      <c r="S43" s="5">
        <v>1.8970382817585718</v>
      </c>
      <c r="T43" s="5">
        <v>0.61702217609858012</v>
      </c>
      <c r="U43" s="5">
        <v>2.0191711438250399</v>
      </c>
      <c r="V43">
        <f t="shared" si="2"/>
        <v>129470103.63776603</v>
      </c>
      <c r="W43">
        <f t="shared" si="3"/>
        <v>151677592.10711187</v>
      </c>
      <c r="X43">
        <f t="shared" si="4"/>
        <v>21437235.670430303</v>
      </c>
      <c r="Y43">
        <f t="shared" si="5"/>
        <v>134086056.51873207</v>
      </c>
      <c r="Z43">
        <f t="shared" si="6"/>
        <v>26934835.442565344</v>
      </c>
      <c r="AA43">
        <f t="shared" si="7"/>
        <v>80773277.731619835</v>
      </c>
      <c r="AB43">
        <f t="shared" si="8"/>
        <v>382611856.01582342</v>
      </c>
      <c r="AC43">
        <f t="shared" si="9"/>
        <v>27092304.764404889</v>
      </c>
      <c r="AD43">
        <f t="shared" si="10"/>
        <v>0</v>
      </c>
    </row>
    <row r="44" spans="1:30" x14ac:dyDescent="0.2">
      <c r="A44" t="s">
        <v>25529</v>
      </c>
      <c r="B44" t="s">
        <v>25587</v>
      </c>
      <c r="C44" t="s">
        <v>21178</v>
      </c>
      <c r="D44">
        <v>36686000</v>
      </c>
      <c r="E44">
        <v>45456000</v>
      </c>
      <c r="F44">
        <v>10607000</v>
      </c>
      <c r="G44">
        <v>48320000</v>
      </c>
      <c r="H44">
        <v>6946200</v>
      </c>
      <c r="I44">
        <v>23706000</v>
      </c>
      <c r="J44">
        <v>49915000</v>
      </c>
      <c r="K44" t="s">
        <v>297</v>
      </c>
      <c r="L44">
        <f t="shared" si="0"/>
        <v>0</v>
      </c>
      <c r="M44">
        <f t="shared" si="1"/>
        <v>35267250</v>
      </c>
      <c r="N44" s="5">
        <v>0.70250194789733134</v>
      </c>
      <c r="O44" s="5">
        <v>0.82457796344550294</v>
      </c>
      <c r="P44" s="5">
        <v>0.56149963479682108</v>
      </c>
      <c r="Q44" s="5">
        <v>2.1293041753384232</v>
      </c>
      <c r="R44" s="5">
        <v>0.61091889850554004</v>
      </c>
      <c r="S44" s="5">
        <v>1.8970382817585718</v>
      </c>
      <c r="T44" s="5">
        <v>0.61702217609858012</v>
      </c>
      <c r="U44" s="5">
        <v>2.0191711438250399</v>
      </c>
      <c r="V44">
        <f t="shared" si="2"/>
        <v>52221919.255605474</v>
      </c>
      <c r="W44">
        <f t="shared" si="3"/>
        <v>55126382.240512334</v>
      </c>
      <c r="X44">
        <f t="shared" si="4"/>
        <v>18890484.236624923</v>
      </c>
      <c r="Y44">
        <f t="shared" si="5"/>
        <v>22692859.272828039</v>
      </c>
      <c r="Z44">
        <f t="shared" si="6"/>
        <v>11370085.320640983</v>
      </c>
      <c r="AA44">
        <f t="shared" si="7"/>
        <v>12496321.359432094</v>
      </c>
      <c r="AB44">
        <f t="shared" si="8"/>
        <v>80896606.205649897</v>
      </c>
      <c r="AC44" t="str">
        <f t="shared" si="9"/>
        <v>NA</v>
      </c>
      <c r="AD44">
        <f t="shared" si="10"/>
        <v>0</v>
      </c>
    </row>
    <row r="45" spans="1:30" x14ac:dyDescent="0.2">
      <c r="A45" t="s">
        <v>25529</v>
      </c>
      <c r="B45" t="s">
        <v>25586</v>
      </c>
      <c r="C45" t="s">
        <v>21171</v>
      </c>
      <c r="D45" t="s">
        <v>297</v>
      </c>
      <c r="E45">
        <v>9620900</v>
      </c>
      <c r="F45" t="s">
        <v>297</v>
      </c>
      <c r="G45">
        <v>14573000</v>
      </c>
      <c r="H45" t="s">
        <v>297</v>
      </c>
      <c r="I45">
        <v>8539000</v>
      </c>
      <c r="J45" t="s">
        <v>297</v>
      </c>
      <c r="K45" t="s">
        <v>297</v>
      </c>
      <c r="L45">
        <f t="shared" si="0"/>
        <v>2</v>
      </c>
      <c r="M45">
        <f t="shared" si="1"/>
        <v>12096950</v>
      </c>
      <c r="N45" s="5">
        <v>0.70250194789733134</v>
      </c>
      <c r="O45" s="5">
        <v>0.82457796344550294</v>
      </c>
      <c r="P45" s="5">
        <v>0.56149963479682108</v>
      </c>
      <c r="Q45" s="5">
        <v>2.1293041753384232</v>
      </c>
      <c r="R45" s="5">
        <v>0.61091889850554004</v>
      </c>
      <c r="S45" s="5">
        <v>1.8970382817585718</v>
      </c>
      <c r="T45" s="5">
        <v>0.61702217609858012</v>
      </c>
      <c r="U45" s="5">
        <v>2.0191711438250399</v>
      </c>
      <c r="V45" t="str">
        <f t="shared" si="2"/>
        <v>NA</v>
      </c>
      <c r="W45">
        <f t="shared" si="3"/>
        <v>11667665.674448811</v>
      </c>
      <c r="X45" t="str">
        <f t="shared" si="4"/>
        <v>NA</v>
      </c>
      <c r="Y45">
        <f t="shared" si="5"/>
        <v>6844019.8299445994</v>
      </c>
      <c r="Z45" t="str">
        <f t="shared" si="6"/>
        <v>NA</v>
      </c>
      <c r="AA45">
        <f t="shared" si="7"/>
        <v>4501227.0348515417</v>
      </c>
      <c r="AB45" t="str">
        <f t="shared" si="8"/>
        <v>NA</v>
      </c>
      <c r="AC45" t="str">
        <f t="shared" si="9"/>
        <v>NA</v>
      </c>
      <c r="AD45">
        <f t="shared" si="10"/>
        <v>2</v>
      </c>
    </row>
    <row r="46" spans="1:30" x14ac:dyDescent="0.2">
      <c r="A46" t="s">
        <v>25529</v>
      </c>
      <c r="B46" t="s">
        <v>25585</v>
      </c>
      <c r="C46" t="s">
        <v>21165</v>
      </c>
      <c r="D46" t="s">
        <v>297</v>
      </c>
      <c r="E46">
        <v>6775300</v>
      </c>
      <c r="F46" t="s">
        <v>297</v>
      </c>
      <c r="G46">
        <v>11455000</v>
      </c>
      <c r="H46" t="s">
        <v>297</v>
      </c>
      <c r="I46" t="s">
        <v>297</v>
      </c>
      <c r="J46" t="s">
        <v>297</v>
      </c>
      <c r="K46" t="s">
        <v>297</v>
      </c>
      <c r="L46">
        <f t="shared" si="0"/>
        <v>2</v>
      </c>
      <c r="M46">
        <f t="shared" si="1"/>
        <v>9115150</v>
      </c>
      <c r="N46" s="5">
        <v>0.70250194789733134</v>
      </c>
      <c r="O46" s="5">
        <v>0.82457796344550294</v>
      </c>
      <c r="P46" s="5">
        <v>0.56149963479682108</v>
      </c>
      <c r="Q46" s="5">
        <v>2.1293041753384232</v>
      </c>
      <c r="R46" s="5">
        <v>0.61091889850554004</v>
      </c>
      <c r="S46" s="5">
        <v>1.8970382817585718</v>
      </c>
      <c r="T46" s="5">
        <v>0.61702217609858012</v>
      </c>
      <c r="U46" s="5">
        <v>2.0191711438250399</v>
      </c>
      <c r="V46" t="str">
        <f t="shared" si="2"/>
        <v>NA</v>
      </c>
      <c r="W46">
        <f t="shared" si="3"/>
        <v>8216688.1730496129</v>
      </c>
      <c r="X46" t="str">
        <f t="shared" si="4"/>
        <v>NA</v>
      </c>
      <c r="Y46">
        <f t="shared" si="5"/>
        <v>5379691.700543154</v>
      </c>
      <c r="Z46" t="str">
        <f t="shared" si="6"/>
        <v>NA</v>
      </c>
      <c r="AA46" t="str">
        <f t="shared" si="7"/>
        <v>NA</v>
      </c>
      <c r="AB46" t="str">
        <f t="shared" si="8"/>
        <v>NA</v>
      </c>
      <c r="AC46" t="str">
        <f t="shared" si="9"/>
        <v>NA</v>
      </c>
      <c r="AD46">
        <f t="shared" si="10"/>
        <v>2</v>
      </c>
    </row>
    <row r="47" spans="1:30" x14ac:dyDescent="0.2">
      <c r="A47" t="s">
        <v>25529</v>
      </c>
      <c r="B47" t="s">
        <v>25584</v>
      </c>
      <c r="C47" t="s">
        <v>21159</v>
      </c>
      <c r="D47" t="s">
        <v>297</v>
      </c>
      <c r="E47">
        <v>4555100</v>
      </c>
      <c r="F47" t="s">
        <v>297</v>
      </c>
      <c r="G47">
        <v>1036200</v>
      </c>
      <c r="H47" t="s">
        <v>297</v>
      </c>
      <c r="I47" t="s">
        <v>297</v>
      </c>
      <c r="J47">
        <v>5880600</v>
      </c>
      <c r="K47">
        <v>2334600</v>
      </c>
      <c r="L47">
        <f t="shared" si="0"/>
        <v>2</v>
      </c>
      <c r="M47">
        <f t="shared" si="1"/>
        <v>2795650</v>
      </c>
      <c r="N47" s="5">
        <v>0.70250194789733134</v>
      </c>
      <c r="O47" s="5">
        <v>0.82457796344550294</v>
      </c>
      <c r="P47" s="5">
        <v>0.56149963479682108</v>
      </c>
      <c r="Q47" s="5">
        <v>2.1293041753384232</v>
      </c>
      <c r="R47" s="5">
        <v>0.61091889850554004</v>
      </c>
      <c r="S47" s="5">
        <v>1.8970382817585718</v>
      </c>
      <c r="T47" s="5">
        <v>0.61702217609858012</v>
      </c>
      <c r="U47" s="5">
        <v>2.0191711438250399</v>
      </c>
      <c r="V47" t="str">
        <f t="shared" si="2"/>
        <v>NA</v>
      </c>
      <c r="W47">
        <f t="shared" si="3"/>
        <v>5524159.2692660531</v>
      </c>
      <c r="X47" t="str">
        <f t="shared" si="4"/>
        <v>NA</v>
      </c>
      <c r="Y47">
        <f t="shared" si="5"/>
        <v>486637.84723726026</v>
      </c>
      <c r="Z47" t="str">
        <f t="shared" si="6"/>
        <v>NA</v>
      </c>
      <c r="AA47" t="str">
        <f t="shared" si="7"/>
        <v>NA</v>
      </c>
      <c r="AB47">
        <f t="shared" si="8"/>
        <v>9530613.6923358664</v>
      </c>
      <c r="AC47">
        <f t="shared" si="9"/>
        <v>1156216.9988114152</v>
      </c>
      <c r="AD47">
        <f t="shared" si="10"/>
        <v>2</v>
      </c>
    </row>
    <row r="48" spans="1:30" x14ac:dyDescent="0.2">
      <c r="A48" t="s">
        <v>25529</v>
      </c>
      <c r="B48" t="s">
        <v>25583</v>
      </c>
      <c r="C48" t="s">
        <v>21151</v>
      </c>
      <c r="D48">
        <v>9670300</v>
      </c>
      <c r="E48">
        <v>18000000</v>
      </c>
      <c r="F48" t="s">
        <v>297</v>
      </c>
      <c r="G48">
        <v>15803000</v>
      </c>
      <c r="H48" t="s">
        <v>297</v>
      </c>
      <c r="I48" t="s">
        <v>297</v>
      </c>
      <c r="J48" t="s">
        <v>297</v>
      </c>
      <c r="K48" t="s">
        <v>297</v>
      </c>
      <c r="L48">
        <f t="shared" si="0"/>
        <v>1</v>
      </c>
      <c r="M48">
        <f t="shared" si="1"/>
        <v>14491100</v>
      </c>
      <c r="N48" s="5">
        <v>0.70250194789733134</v>
      </c>
      <c r="O48" s="5">
        <v>0.82457796344550294</v>
      </c>
      <c r="P48" s="5">
        <v>0.56149963479682108</v>
      </c>
      <c r="Q48" s="5">
        <v>2.1293041753384232</v>
      </c>
      <c r="R48" s="5">
        <v>0.61091889850554004</v>
      </c>
      <c r="S48" s="5">
        <v>1.8970382817585718</v>
      </c>
      <c r="T48" s="5">
        <v>0.61702217609858012</v>
      </c>
      <c r="U48" s="5">
        <v>2.0191711438250399</v>
      </c>
      <c r="V48">
        <f t="shared" si="2"/>
        <v>13765513.432303375</v>
      </c>
      <c r="W48">
        <f t="shared" si="3"/>
        <v>21829348.828080386</v>
      </c>
      <c r="X48" t="str">
        <f t="shared" si="4"/>
        <v>NA</v>
      </c>
      <c r="Y48">
        <f t="shared" si="5"/>
        <v>7421673.3255070681</v>
      </c>
      <c r="Z48" t="str">
        <f t="shared" si="6"/>
        <v>NA</v>
      </c>
      <c r="AA48" t="str">
        <f t="shared" si="7"/>
        <v>NA</v>
      </c>
      <c r="AB48" t="str">
        <f t="shared" si="8"/>
        <v>NA</v>
      </c>
      <c r="AC48" t="str">
        <f t="shared" si="9"/>
        <v>NA</v>
      </c>
      <c r="AD48">
        <f t="shared" si="10"/>
        <v>1</v>
      </c>
    </row>
    <row r="49" spans="1:30" x14ac:dyDescent="0.2">
      <c r="A49" t="s">
        <v>25529</v>
      </c>
      <c r="B49" t="s">
        <v>25582</v>
      </c>
      <c r="C49" t="s">
        <v>21145</v>
      </c>
      <c r="D49" t="s">
        <v>297</v>
      </c>
      <c r="E49" t="s">
        <v>297</v>
      </c>
      <c r="F49" t="s">
        <v>297</v>
      </c>
      <c r="G49">
        <v>32114000</v>
      </c>
      <c r="H49" t="s">
        <v>297</v>
      </c>
      <c r="I49" t="s">
        <v>297</v>
      </c>
      <c r="J49">
        <v>29455000</v>
      </c>
      <c r="K49" t="s">
        <v>297</v>
      </c>
      <c r="L49">
        <f t="shared" si="0"/>
        <v>3</v>
      </c>
      <c r="M49">
        <f t="shared" si="1"/>
        <v>32114000</v>
      </c>
      <c r="N49" s="5">
        <v>0.70250194789733134</v>
      </c>
      <c r="O49" s="5">
        <v>0.82457796344550294</v>
      </c>
      <c r="P49" s="5">
        <v>0.56149963479682108</v>
      </c>
      <c r="Q49" s="5">
        <v>2.1293041753384232</v>
      </c>
      <c r="R49" s="5">
        <v>0.61091889850554004</v>
      </c>
      <c r="S49" s="5">
        <v>1.8970382817585718</v>
      </c>
      <c r="T49" s="5">
        <v>0.61702217609858012</v>
      </c>
      <c r="U49" s="5">
        <v>2.0191711438250399</v>
      </c>
      <c r="V49" t="str">
        <f t="shared" si="2"/>
        <v>NA</v>
      </c>
      <c r="W49" t="str">
        <f t="shared" si="3"/>
        <v>NA</v>
      </c>
      <c r="X49" t="str">
        <f t="shared" si="4"/>
        <v>NA</v>
      </c>
      <c r="Y49">
        <f t="shared" si="5"/>
        <v>15081922.241051318</v>
      </c>
      <c r="Z49" t="str">
        <f t="shared" si="6"/>
        <v>NA</v>
      </c>
      <c r="AA49" t="str">
        <f t="shared" si="7"/>
        <v>NA</v>
      </c>
      <c r="AB49">
        <f t="shared" si="8"/>
        <v>47737344.200889871</v>
      </c>
      <c r="AC49" t="str">
        <f t="shared" si="9"/>
        <v>NA</v>
      </c>
      <c r="AD49">
        <f t="shared" si="10"/>
        <v>3</v>
      </c>
    </row>
    <row r="50" spans="1:30" x14ac:dyDescent="0.2">
      <c r="A50" t="s">
        <v>25529</v>
      </c>
      <c r="B50" t="s">
        <v>25581</v>
      </c>
      <c r="C50" t="s">
        <v>21137</v>
      </c>
      <c r="D50">
        <v>42903000</v>
      </c>
      <c r="E50">
        <v>60435000</v>
      </c>
      <c r="F50" t="s">
        <v>297</v>
      </c>
      <c r="G50">
        <v>137140000</v>
      </c>
      <c r="H50" t="s">
        <v>297</v>
      </c>
      <c r="I50">
        <v>87756000</v>
      </c>
      <c r="J50">
        <v>196790000</v>
      </c>
      <c r="K50">
        <v>36637000</v>
      </c>
      <c r="L50">
        <f t="shared" si="0"/>
        <v>1</v>
      </c>
      <c r="M50">
        <f t="shared" si="1"/>
        <v>80159333.333333328</v>
      </c>
      <c r="N50" s="5">
        <v>0.70250194789733134</v>
      </c>
      <c r="O50" s="5">
        <v>0.82457796344550294</v>
      </c>
      <c r="P50" s="5">
        <v>0.56149963479682108</v>
      </c>
      <c r="Q50" s="5">
        <v>2.1293041753384232</v>
      </c>
      <c r="R50" s="5">
        <v>0.61091889850554004</v>
      </c>
      <c r="S50" s="5">
        <v>1.8970382817585718</v>
      </c>
      <c r="T50" s="5">
        <v>0.61702217609858012</v>
      </c>
      <c r="U50" s="5">
        <v>2.0191711438250399</v>
      </c>
      <c r="V50">
        <f t="shared" si="2"/>
        <v>61071716.780876674</v>
      </c>
      <c r="W50">
        <f t="shared" si="3"/>
        <v>73292038.690279886</v>
      </c>
      <c r="X50" t="str">
        <f t="shared" si="4"/>
        <v>NA</v>
      </c>
      <c r="Y50">
        <f t="shared" si="5"/>
        <v>64406016.570273951</v>
      </c>
      <c r="Z50" t="str">
        <f t="shared" si="6"/>
        <v>NA</v>
      </c>
      <c r="AA50">
        <f t="shared" si="7"/>
        <v>46259477.652000457</v>
      </c>
      <c r="AB50">
        <f t="shared" si="8"/>
        <v>318935052.29309511</v>
      </c>
      <c r="AC50">
        <f t="shared" si="9"/>
        <v>18144573.882229853</v>
      </c>
      <c r="AD50">
        <f t="shared" si="10"/>
        <v>1</v>
      </c>
    </row>
    <row r="51" spans="1:30" x14ac:dyDescent="0.2">
      <c r="A51" t="s">
        <v>25529</v>
      </c>
      <c r="B51" t="s">
        <v>25580</v>
      </c>
      <c r="C51" t="s">
        <v>21129</v>
      </c>
      <c r="D51">
        <v>15420000</v>
      </c>
      <c r="E51">
        <v>15665000</v>
      </c>
      <c r="F51" t="s">
        <v>297</v>
      </c>
      <c r="G51">
        <v>29420000</v>
      </c>
      <c r="H51" t="s">
        <v>297</v>
      </c>
      <c r="I51" t="s">
        <v>297</v>
      </c>
      <c r="J51">
        <v>10551000</v>
      </c>
      <c r="K51" t="s">
        <v>297</v>
      </c>
      <c r="L51">
        <f t="shared" si="0"/>
        <v>1</v>
      </c>
      <c r="M51">
        <f t="shared" si="1"/>
        <v>20168333.333333332</v>
      </c>
      <c r="N51" s="5">
        <v>0.70250194789733134</v>
      </c>
      <c r="O51" s="5">
        <v>0.82457796344550294</v>
      </c>
      <c r="P51" s="5">
        <v>0.56149963479682108</v>
      </c>
      <c r="Q51" s="5">
        <v>2.1293041753384232</v>
      </c>
      <c r="R51" s="5">
        <v>0.61091889850554004</v>
      </c>
      <c r="S51" s="5">
        <v>1.8970382817585718</v>
      </c>
      <c r="T51" s="5">
        <v>0.61702217609858012</v>
      </c>
      <c r="U51" s="5">
        <v>2.0191711438250399</v>
      </c>
      <c r="V51">
        <f t="shared" si="2"/>
        <v>21950117.072491862</v>
      </c>
      <c r="W51">
        <f t="shared" si="3"/>
        <v>18997597.188437734</v>
      </c>
      <c r="X51" t="str">
        <f t="shared" si="4"/>
        <v>NA</v>
      </c>
      <c r="Y51">
        <f t="shared" si="5"/>
        <v>13816720.194673033</v>
      </c>
      <c r="Z51" t="str">
        <f t="shared" si="6"/>
        <v>NA</v>
      </c>
      <c r="AA51" t="str">
        <f t="shared" si="7"/>
        <v>NA</v>
      </c>
      <c r="AB51">
        <f t="shared" si="8"/>
        <v>17099871.623275809</v>
      </c>
      <c r="AC51" t="str">
        <f t="shared" si="9"/>
        <v>NA</v>
      </c>
      <c r="AD51">
        <f t="shared" si="10"/>
        <v>1</v>
      </c>
    </row>
    <row r="52" spans="1:30" x14ac:dyDescent="0.2">
      <c r="A52" t="s">
        <v>25529</v>
      </c>
      <c r="B52" t="s">
        <v>25579</v>
      </c>
      <c r="C52" t="s">
        <v>21123</v>
      </c>
      <c r="D52" t="s">
        <v>297</v>
      </c>
      <c r="E52" t="s">
        <v>297</v>
      </c>
      <c r="F52" t="s">
        <v>297</v>
      </c>
      <c r="G52">
        <v>33188000</v>
      </c>
      <c r="H52" t="s">
        <v>297</v>
      </c>
      <c r="I52" t="s">
        <v>297</v>
      </c>
      <c r="J52">
        <v>37818000</v>
      </c>
      <c r="K52" t="s">
        <v>297</v>
      </c>
      <c r="L52">
        <f t="shared" si="0"/>
        <v>3</v>
      </c>
      <c r="M52">
        <f t="shared" si="1"/>
        <v>33188000</v>
      </c>
      <c r="N52" s="5">
        <v>0.70250194789733134</v>
      </c>
      <c r="O52" s="5">
        <v>0.82457796344550294</v>
      </c>
      <c r="P52" s="5">
        <v>0.56149963479682108</v>
      </c>
      <c r="Q52" s="5">
        <v>2.1293041753384232</v>
      </c>
      <c r="R52" s="5">
        <v>0.61091889850554004</v>
      </c>
      <c r="S52" s="5">
        <v>1.8970382817585718</v>
      </c>
      <c r="T52" s="5">
        <v>0.61702217609858012</v>
      </c>
      <c r="U52" s="5">
        <v>2.0191711438250399</v>
      </c>
      <c r="V52" t="str">
        <f t="shared" si="2"/>
        <v>NA</v>
      </c>
      <c r="W52" t="str">
        <f t="shared" si="3"/>
        <v>NA</v>
      </c>
      <c r="X52" t="str">
        <f t="shared" si="4"/>
        <v>NA</v>
      </c>
      <c r="Y52">
        <f t="shared" si="5"/>
        <v>15586312.366444888</v>
      </c>
      <c r="Z52" t="str">
        <f t="shared" si="6"/>
        <v>NA</v>
      </c>
      <c r="AA52" t="str">
        <f t="shared" si="7"/>
        <v>NA</v>
      </c>
      <c r="AB52">
        <f t="shared" si="8"/>
        <v>61291152.028153218</v>
      </c>
      <c r="AC52" t="str">
        <f t="shared" si="9"/>
        <v>NA</v>
      </c>
      <c r="AD52">
        <f t="shared" si="10"/>
        <v>3</v>
      </c>
    </row>
    <row r="53" spans="1:30" x14ac:dyDescent="0.2">
      <c r="A53" t="s">
        <v>25529</v>
      </c>
      <c r="B53" t="s">
        <v>25578</v>
      </c>
      <c r="C53" t="s">
        <v>21115</v>
      </c>
      <c r="D53">
        <v>144130000</v>
      </c>
      <c r="E53">
        <v>95373000</v>
      </c>
      <c r="F53">
        <v>22328000</v>
      </c>
      <c r="G53">
        <v>291040000</v>
      </c>
      <c r="H53">
        <v>20306000</v>
      </c>
      <c r="I53">
        <v>142500000</v>
      </c>
      <c r="J53">
        <v>140830000</v>
      </c>
      <c r="K53">
        <v>51487000</v>
      </c>
      <c r="L53">
        <f t="shared" si="0"/>
        <v>0</v>
      </c>
      <c r="M53">
        <f t="shared" si="1"/>
        <v>138217750</v>
      </c>
      <c r="N53" s="5">
        <v>0.70250194789733134</v>
      </c>
      <c r="O53" s="5">
        <v>0.82457796344550294</v>
      </c>
      <c r="P53" s="5">
        <v>0.56149963479682108</v>
      </c>
      <c r="Q53" s="5">
        <v>2.1293041753384232</v>
      </c>
      <c r="R53" s="5">
        <v>0.61091889850554004</v>
      </c>
      <c r="S53" s="5">
        <v>1.8970382817585718</v>
      </c>
      <c r="T53" s="5">
        <v>0.61702217609858012</v>
      </c>
      <c r="U53" s="5">
        <v>2.0191711438250399</v>
      </c>
      <c r="V53">
        <f t="shared" si="2"/>
        <v>205166690.89871931</v>
      </c>
      <c r="W53">
        <f t="shared" si="3"/>
        <v>115662804.76558392</v>
      </c>
      <c r="X53">
        <f t="shared" si="4"/>
        <v>39764941.268535994</v>
      </c>
      <c r="Y53">
        <f t="shared" si="5"/>
        <v>136683149.06382188</v>
      </c>
      <c r="Z53">
        <f t="shared" si="6"/>
        <v>33238454.481721777</v>
      </c>
      <c r="AA53">
        <f t="shared" si="7"/>
        <v>75117092.454191908</v>
      </c>
      <c r="AB53">
        <f t="shared" si="8"/>
        <v>228241391.40422067</v>
      </c>
      <c r="AC53">
        <f t="shared" si="9"/>
        <v>25499076.76595705</v>
      </c>
      <c r="AD53">
        <f t="shared" si="10"/>
        <v>0</v>
      </c>
    </row>
    <row r="54" spans="1:30" x14ac:dyDescent="0.2">
      <c r="A54" t="s">
        <v>25529</v>
      </c>
      <c r="B54" t="s">
        <v>25577</v>
      </c>
      <c r="C54" t="s">
        <v>21106</v>
      </c>
      <c r="D54">
        <v>2451500</v>
      </c>
      <c r="E54" t="s">
        <v>297</v>
      </c>
      <c r="F54" t="s">
        <v>297</v>
      </c>
      <c r="G54">
        <v>18804000</v>
      </c>
      <c r="H54" t="s">
        <v>297</v>
      </c>
      <c r="I54">
        <v>8632600</v>
      </c>
      <c r="J54">
        <v>5670900</v>
      </c>
      <c r="K54">
        <v>764040</v>
      </c>
      <c r="L54">
        <f t="shared" si="0"/>
        <v>2</v>
      </c>
      <c r="M54">
        <f t="shared" si="1"/>
        <v>10627750</v>
      </c>
      <c r="N54" s="5">
        <v>0.70250194789733134</v>
      </c>
      <c r="O54" s="5">
        <v>0.82457796344550294</v>
      </c>
      <c r="P54" s="5">
        <v>0.56149963479682108</v>
      </c>
      <c r="Q54" s="5">
        <v>2.1293041753384232</v>
      </c>
      <c r="R54" s="5">
        <v>0.61091889850554004</v>
      </c>
      <c r="S54" s="5">
        <v>1.8970382817585718</v>
      </c>
      <c r="T54" s="5">
        <v>0.61702217609858012</v>
      </c>
      <c r="U54" s="5">
        <v>2.0191711438250399</v>
      </c>
      <c r="V54">
        <f t="shared" si="2"/>
        <v>3489670.0391189232</v>
      </c>
      <c r="W54" t="str">
        <f t="shared" si="3"/>
        <v>NA</v>
      </c>
      <c r="X54" t="str">
        <f t="shared" si="4"/>
        <v>NA</v>
      </c>
      <c r="Y54">
        <f t="shared" si="5"/>
        <v>8831053.9272818398</v>
      </c>
      <c r="Z54" t="str">
        <f t="shared" si="6"/>
        <v>NA</v>
      </c>
      <c r="AA54">
        <f t="shared" si="7"/>
        <v>4550567.1040004008</v>
      </c>
      <c r="AB54">
        <f t="shared" si="8"/>
        <v>9190755.5670964643</v>
      </c>
      <c r="AC54">
        <f t="shared" si="9"/>
        <v>378392.88776316011</v>
      </c>
      <c r="AD54">
        <f t="shared" si="10"/>
        <v>2</v>
      </c>
    </row>
    <row r="55" spans="1:30" x14ac:dyDescent="0.2">
      <c r="A55" t="s">
        <v>25529</v>
      </c>
      <c r="B55" t="s">
        <v>25576</v>
      </c>
      <c r="C55" t="s">
        <v>21098</v>
      </c>
      <c r="D55" t="s">
        <v>297</v>
      </c>
      <c r="E55">
        <v>6512300</v>
      </c>
      <c r="F55" t="s">
        <v>297</v>
      </c>
      <c r="G55">
        <v>19473000</v>
      </c>
      <c r="H55" t="s">
        <v>297</v>
      </c>
      <c r="I55">
        <v>4847000</v>
      </c>
      <c r="J55">
        <v>11433000</v>
      </c>
      <c r="K55" t="s">
        <v>297</v>
      </c>
      <c r="L55">
        <f t="shared" si="0"/>
        <v>2</v>
      </c>
      <c r="M55">
        <f t="shared" si="1"/>
        <v>12992650</v>
      </c>
      <c r="N55" s="5">
        <v>0.70250194789733134</v>
      </c>
      <c r="O55" s="5">
        <v>0.82457796344550294</v>
      </c>
      <c r="P55" s="5">
        <v>0.56149963479682108</v>
      </c>
      <c r="Q55" s="5">
        <v>2.1293041753384232</v>
      </c>
      <c r="R55" s="5">
        <v>0.61091889850554004</v>
      </c>
      <c r="S55" s="5">
        <v>1.8970382817585718</v>
      </c>
      <c r="T55" s="5">
        <v>0.61702217609858012</v>
      </c>
      <c r="U55" s="5">
        <v>2.0191711438250399</v>
      </c>
      <c r="V55" t="str">
        <f t="shared" si="2"/>
        <v>NA</v>
      </c>
      <c r="W55">
        <f t="shared" si="3"/>
        <v>7897737.1318393275</v>
      </c>
      <c r="X55" t="str">
        <f t="shared" si="4"/>
        <v>NA</v>
      </c>
      <c r="Y55">
        <f t="shared" si="5"/>
        <v>9145241.0724292304</v>
      </c>
      <c r="Z55" t="str">
        <f t="shared" si="6"/>
        <v>NA</v>
      </c>
      <c r="AA55">
        <f t="shared" si="7"/>
        <v>2555035.4184243381</v>
      </c>
      <c r="AB55">
        <f t="shared" si="8"/>
        <v>18529317.815269865</v>
      </c>
      <c r="AC55" t="str">
        <f t="shared" si="9"/>
        <v>NA</v>
      </c>
      <c r="AD55">
        <f t="shared" si="10"/>
        <v>2</v>
      </c>
    </row>
    <row r="56" spans="1:30" x14ac:dyDescent="0.2">
      <c r="A56" t="s">
        <v>25529</v>
      </c>
      <c r="B56" t="s">
        <v>25575</v>
      </c>
      <c r="C56" t="s">
        <v>21093</v>
      </c>
      <c r="D56" t="s">
        <v>297</v>
      </c>
      <c r="E56" t="s">
        <v>297</v>
      </c>
      <c r="F56" t="s">
        <v>297</v>
      </c>
      <c r="G56">
        <v>10223000</v>
      </c>
      <c r="H56" t="s">
        <v>297</v>
      </c>
      <c r="I56" t="s">
        <v>297</v>
      </c>
      <c r="J56" t="s">
        <v>297</v>
      </c>
      <c r="K56" t="s">
        <v>297</v>
      </c>
      <c r="L56">
        <f t="shared" si="0"/>
        <v>3</v>
      </c>
      <c r="M56">
        <f t="shared" si="1"/>
        <v>10223000</v>
      </c>
      <c r="N56" s="5">
        <v>0.70250194789733134</v>
      </c>
      <c r="O56" s="5">
        <v>0.82457796344550294</v>
      </c>
      <c r="P56" s="5">
        <v>0.56149963479682108</v>
      </c>
      <c r="Q56" s="5">
        <v>2.1293041753384232</v>
      </c>
      <c r="R56" s="5">
        <v>0.61091889850554004</v>
      </c>
      <c r="S56" s="5">
        <v>1.8970382817585718</v>
      </c>
      <c r="T56" s="5">
        <v>0.61702217609858012</v>
      </c>
      <c r="U56" s="5">
        <v>2.0191711438250399</v>
      </c>
      <c r="V56" t="str">
        <f t="shared" si="2"/>
        <v>NA</v>
      </c>
      <c r="W56" t="str">
        <f t="shared" si="3"/>
        <v>NA</v>
      </c>
      <c r="X56" t="str">
        <f t="shared" si="4"/>
        <v>NA</v>
      </c>
      <c r="Y56">
        <f t="shared" si="5"/>
        <v>4801098.931004161</v>
      </c>
      <c r="Z56" t="str">
        <f t="shared" si="6"/>
        <v>NA</v>
      </c>
      <c r="AA56" t="str">
        <f t="shared" si="7"/>
        <v>NA</v>
      </c>
      <c r="AB56" t="str">
        <f t="shared" si="8"/>
        <v>NA</v>
      </c>
      <c r="AC56" t="str">
        <f t="shared" si="9"/>
        <v>NA</v>
      </c>
      <c r="AD56">
        <f t="shared" si="10"/>
        <v>3</v>
      </c>
    </row>
    <row r="57" spans="1:30" x14ac:dyDescent="0.2">
      <c r="A57" t="s">
        <v>25529</v>
      </c>
      <c r="B57" t="s">
        <v>25574</v>
      </c>
      <c r="C57" t="s">
        <v>21088</v>
      </c>
      <c r="D57">
        <v>50280000</v>
      </c>
      <c r="E57">
        <v>67057000</v>
      </c>
      <c r="F57" t="s">
        <v>297</v>
      </c>
      <c r="G57">
        <v>142380000</v>
      </c>
      <c r="H57">
        <v>1010300</v>
      </c>
      <c r="I57">
        <v>35992000</v>
      </c>
      <c r="J57">
        <v>80001000</v>
      </c>
      <c r="K57">
        <v>31748000</v>
      </c>
      <c r="L57">
        <f t="shared" si="0"/>
        <v>1</v>
      </c>
      <c r="M57">
        <f t="shared" si="1"/>
        <v>86572333.333333328</v>
      </c>
      <c r="N57" s="5">
        <v>0.70250194789733134</v>
      </c>
      <c r="O57" s="5">
        <v>0.82457796344550294</v>
      </c>
      <c r="P57" s="5">
        <v>0.56149963479682108</v>
      </c>
      <c r="Q57" s="5">
        <v>2.1293041753384232</v>
      </c>
      <c r="R57" s="5">
        <v>0.61091889850554004</v>
      </c>
      <c r="S57" s="5">
        <v>1.8970382817585718</v>
      </c>
      <c r="T57" s="5">
        <v>0.61702217609858012</v>
      </c>
      <c r="U57" s="5">
        <v>2.0191711438250399</v>
      </c>
      <c r="V57">
        <f t="shared" si="2"/>
        <v>71572755.279175788</v>
      </c>
      <c r="W57">
        <f t="shared" si="3"/>
        <v>81322813.575810358</v>
      </c>
      <c r="X57" t="str">
        <f t="shared" si="4"/>
        <v>NA</v>
      </c>
      <c r="Y57">
        <f t="shared" si="5"/>
        <v>66866914.388767719</v>
      </c>
      <c r="Z57">
        <f t="shared" si="6"/>
        <v>1653738.3316696302</v>
      </c>
      <c r="AA57">
        <f t="shared" si="7"/>
        <v>18972732.572710704</v>
      </c>
      <c r="AB57">
        <f t="shared" si="8"/>
        <v>129656604.08811374</v>
      </c>
      <c r="AC57">
        <f t="shared" si="9"/>
        <v>15723283.336873472</v>
      </c>
      <c r="AD57">
        <f t="shared" si="10"/>
        <v>1</v>
      </c>
    </row>
    <row r="58" spans="1:30" x14ac:dyDescent="0.2">
      <c r="A58" t="s">
        <v>25529</v>
      </c>
      <c r="B58" t="s">
        <v>25573</v>
      </c>
      <c r="C58" t="s">
        <v>21079</v>
      </c>
      <c r="D58" t="s">
        <v>297</v>
      </c>
      <c r="E58" t="s">
        <v>297</v>
      </c>
      <c r="F58" t="s">
        <v>297</v>
      </c>
      <c r="G58">
        <v>3863500</v>
      </c>
      <c r="H58" t="s">
        <v>297</v>
      </c>
      <c r="I58" t="s">
        <v>297</v>
      </c>
      <c r="J58" t="s">
        <v>297</v>
      </c>
      <c r="K58" t="s">
        <v>297</v>
      </c>
      <c r="L58">
        <f t="shared" si="0"/>
        <v>3</v>
      </c>
      <c r="M58">
        <f t="shared" si="1"/>
        <v>3863500</v>
      </c>
      <c r="N58" s="5">
        <v>0.70250194789733134</v>
      </c>
      <c r="O58" s="5">
        <v>0.82457796344550294</v>
      </c>
      <c r="P58" s="5">
        <v>0.56149963479682108</v>
      </c>
      <c r="Q58" s="5">
        <v>2.1293041753384232</v>
      </c>
      <c r="R58" s="5">
        <v>0.61091889850554004</v>
      </c>
      <c r="S58" s="5">
        <v>1.8970382817585718</v>
      </c>
      <c r="T58" s="5">
        <v>0.61702217609858012</v>
      </c>
      <c r="U58" s="5">
        <v>2.0191711438250399</v>
      </c>
      <c r="V58" t="str">
        <f t="shared" si="2"/>
        <v>NA</v>
      </c>
      <c r="W58" t="str">
        <f t="shared" si="3"/>
        <v>NA</v>
      </c>
      <c r="X58" t="str">
        <f t="shared" si="4"/>
        <v>NA</v>
      </c>
      <c r="Y58">
        <f t="shared" si="5"/>
        <v>1814442.5041508926</v>
      </c>
      <c r="Z58" t="str">
        <f t="shared" si="6"/>
        <v>NA</v>
      </c>
      <c r="AA58" t="str">
        <f t="shared" si="7"/>
        <v>NA</v>
      </c>
      <c r="AB58" t="str">
        <f t="shared" si="8"/>
        <v>NA</v>
      </c>
      <c r="AC58" t="str">
        <f t="shared" si="9"/>
        <v>NA</v>
      </c>
      <c r="AD58">
        <f t="shared" si="10"/>
        <v>3</v>
      </c>
    </row>
    <row r="59" spans="1:30" x14ac:dyDescent="0.2">
      <c r="A59" t="s">
        <v>25529</v>
      </c>
      <c r="B59" t="s">
        <v>25572</v>
      </c>
      <c r="C59" t="s">
        <v>21075</v>
      </c>
      <c r="D59">
        <v>3508600</v>
      </c>
      <c r="E59">
        <v>4367000</v>
      </c>
      <c r="F59" t="s">
        <v>297</v>
      </c>
      <c r="G59">
        <v>13814000</v>
      </c>
      <c r="H59" t="s">
        <v>297</v>
      </c>
      <c r="I59" t="s">
        <v>297</v>
      </c>
      <c r="J59">
        <v>4928900</v>
      </c>
      <c r="K59" t="s">
        <v>297</v>
      </c>
      <c r="L59">
        <f t="shared" si="0"/>
        <v>1</v>
      </c>
      <c r="M59">
        <f t="shared" si="1"/>
        <v>7229866.666666667</v>
      </c>
      <c r="N59" s="5">
        <v>0.70250194789733134</v>
      </c>
      <c r="O59" s="5">
        <v>0.82457796344550294</v>
      </c>
      <c r="P59" s="5">
        <v>0.56149963479682108</v>
      </c>
      <c r="Q59" s="5">
        <v>2.1293041753384232</v>
      </c>
      <c r="R59" s="5">
        <v>0.61091889850554004</v>
      </c>
      <c r="S59" s="5">
        <v>1.8970382817585718</v>
      </c>
      <c r="T59" s="5">
        <v>0.61702217609858012</v>
      </c>
      <c r="U59" s="5">
        <v>2.0191711438250399</v>
      </c>
      <c r="V59">
        <f t="shared" si="2"/>
        <v>4994434.549970489</v>
      </c>
      <c r="W59">
        <f t="shared" si="3"/>
        <v>5296042.5740126129</v>
      </c>
      <c r="X59" t="str">
        <f t="shared" si="4"/>
        <v>NA</v>
      </c>
      <c r="Y59">
        <f t="shared" si="5"/>
        <v>6487565.3558536125</v>
      </c>
      <c r="Z59" t="str">
        <f t="shared" si="6"/>
        <v>NA</v>
      </c>
      <c r="AA59" t="str">
        <f t="shared" si="7"/>
        <v>NA</v>
      </c>
      <c r="AB59">
        <f t="shared" si="8"/>
        <v>7988205.5960538471</v>
      </c>
      <c r="AC59" t="str">
        <f t="shared" si="9"/>
        <v>NA</v>
      </c>
      <c r="AD59">
        <f t="shared" si="10"/>
        <v>1</v>
      </c>
    </row>
    <row r="60" spans="1:30" x14ac:dyDescent="0.2">
      <c r="A60" t="s">
        <v>25529</v>
      </c>
      <c r="B60" t="s">
        <v>25571</v>
      </c>
      <c r="C60" t="s">
        <v>21069</v>
      </c>
      <c r="D60" t="s">
        <v>297</v>
      </c>
      <c r="E60" t="s">
        <v>297</v>
      </c>
      <c r="F60" t="s">
        <v>297</v>
      </c>
      <c r="G60" t="s">
        <v>297</v>
      </c>
      <c r="H60" t="s">
        <v>297</v>
      </c>
      <c r="I60" t="s">
        <v>297</v>
      </c>
      <c r="J60">
        <v>11983000</v>
      </c>
      <c r="K60" t="s">
        <v>297</v>
      </c>
      <c r="L60">
        <f t="shared" si="0"/>
        <v>4</v>
      </c>
      <c r="M60" t="e">
        <f t="shared" si="1"/>
        <v>#DIV/0!</v>
      </c>
      <c r="N60" s="5">
        <v>0.70250194789733134</v>
      </c>
      <c r="O60" s="5">
        <v>0.82457796344550294</v>
      </c>
      <c r="P60" s="5">
        <v>0.56149963479682108</v>
      </c>
      <c r="Q60" s="5">
        <v>2.1293041753384232</v>
      </c>
      <c r="R60" s="5">
        <v>0.61091889850554004</v>
      </c>
      <c r="S60" s="5">
        <v>1.8970382817585718</v>
      </c>
      <c r="T60" s="5">
        <v>0.61702217609858012</v>
      </c>
      <c r="U60" s="5">
        <v>2.0191711438250399</v>
      </c>
      <c r="V60" t="str">
        <f t="shared" si="2"/>
        <v>NA</v>
      </c>
      <c r="W60" t="str">
        <f t="shared" si="3"/>
        <v>NA</v>
      </c>
      <c r="X60" t="str">
        <f t="shared" si="4"/>
        <v>NA</v>
      </c>
      <c r="Y60" t="str">
        <f t="shared" si="5"/>
        <v>NA</v>
      </c>
      <c r="Z60" t="str">
        <f t="shared" si="6"/>
        <v>NA</v>
      </c>
      <c r="AA60" t="str">
        <f t="shared" si="7"/>
        <v>NA</v>
      </c>
      <c r="AB60">
        <f t="shared" si="8"/>
        <v>19420695.82615051</v>
      </c>
      <c r="AC60" t="str">
        <f t="shared" si="9"/>
        <v>NA</v>
      </c>
      <c r="AD60">
        <f t="shared" si="10"/>
        <v>4</v>
      </c>
    </row>
    <row r="61" spans="1:30" x14ac:dyDescent="0.2">
      <c r="A61" t="s">
        <v>25529</v>
      </c>
      <c r="B61" t="s">
        <v>25570</v>
      </c>
      <c r="C61" t="s">
        <v>21063</v>
      </c>
      <c r="D61">
        <v>2613800</v>
      </c>
      <c r="E61">
        <v>1584500</v>
      </c>
      <c r="F61" t="s">
        <v>297</v>
      </c>
      <c r="G61">
        <v>4516300</v>
      </c>
      <c r="H61" t="s">
        <v>297</v>
      </c>
      <c r="I61" t="s">
        <v>297</v>
      </c>
      <c r="J61" t="s">
        <v>297</v>
      </c>
      <c r="K61" t="s">
        <v>297</v>
      </c>
      <c r="L61">
        <f t="shared" si="0"/>
        <v>1</v>
      </c>
      <c r="M61">
        <f t="shared" si="1"/>
        <v>2904866.6666666665</v>
      </c>
      <c r="N61" s="5">
        <v>0.70250194789733134</v>
      </c>
      <c r="O61" s="5">
        <v>0.82457796344550294</v>
      </c>
      <c r="P61" s="5">
        <v>0.56149963479682108</v>
      </c>
      <c r="Q61" s="5">
        <v>2.1293041753384232</v>
      </c>
      <c r="R61" s="5">
        <v>0.61091889850554004</v>
      </c>
      <c r="S61" s="5">
        <v>1.8970382817585718</v>
      </c>
      <c r="T61" s="5">
        <v>0.61702217609858012</v>
      </c>
      <c r="U61" s="5">
        <v>2.0191711438250399</v>
      </c>
      <c r="V61">
        <f t="shared" si="2"/>
        <v>3720701.4269830887</v>
      </c>
      <c r="W61">
        <f t="shared" si="3"/>
        <v>1921589.0676718538</v>
      </c>
      <c r="X61" t="str">
        <f t="shared" si="4"/>
        <v>NA</v>
      </c>
      <c r="Y61">
        <f t="shared" si="5"/>
        <v>2121021.5300884373</v>
      </c>
      <c r="Z61" t="str">
        <f t="shared" si="6"/>
        <v>NA</v>
      </c>
      <c r="AA61" t="str">
        <f t="shared" si="7"/>
        <v>NA</v>
      </c>
      <c r="AB61" t="str">
        <f t="shared" si="8"/>
        <v>NA</v>
      </c>
      <c r="AC61" t="str">
        <f t="shared" si="9"/>
        <v>NA</v>
      </c>
      <c r="AD61">
        <f t="shared" si="10"/>
        <v>1</v>
      </c>
    </row>
    <row r="62" spans="1:30" x14ac:dyDescent="0.2">
      <c r="A62" t="s">
        <v>25529</v>
      </c>
      <c r="B62" t="s">
        <v>25569</v>
      </c>
      <c r="C62" t="s">
        <v>21057</v>
      </c>
      <c r="D62" t="s">
        <v>297</v>
      </c>
      <c r="E62">
        <v>7980100</v>
      </c>
      <c r="F62" t="s">
        <v>297</v>
      </c>
      <c r="G62">
        <v>17336000</v>
      </c>
      <c r="H62" t="s">
        <v>297</v>
      </c>
      <c r="I62">
        <v>16925000</v>
      </c>
      <c r="J62">
        <v>16215000</v>
      </c>
      <c r="K62" t="s">
        <v>297</v>
      </c>
      <c r="L62">
        <f t="shared" si="0"/>
        <v>2</v>
      </c>
      <c r="M62">
        <f t="shared" si="1"/>
        <v>12658050</v>
      </c>
      <c r="N62" s="5">
        <v>0.70250194789733134</v>
      </c>
      <c r="O62" s="5">
        <v>0.82457796344550294</v>
      </c>
      <c r="P62" s="5">
        <v>0.56149963479682108</v>
      </c>
      <c r="Q62" s="5">
        <v>2.1293041753384232</v>
      </c>
      <c r="R62" s="5">
        <v>0.61091889850554004</v>
      </c>
      <c r="S62" s="5">
        <v>1.8970382817585718</v>
      </c>
      <c r="T62" s="5">
        <v>0.61702217609858012</v>
      </c>
      <c r="U62" s="5">
        <v>2.0191711438250399</v>
      </c>
      <c r="V62" t="str">
        <f t="shared" si="2"/>
        <v>NA</v>
      </c>
      <c r="W62">
        <f t="shared" si="3"/>
        <v>9677799.2546091266</v>
      </c>
      <c r="X62" t="str">
        <f t="shared" si="4"/>
        <v>NA</v>
      </c>
      <c r="Y62">
        <f t="shared" si="5"/>
        <v>8141626.8285129741</v>
      </c>
      <c r="Z62" t="str">
        <f t="shared" si="6"/>
        <v>NA</v>
      </c>
      <c r="AA62">
        <f t="shared" si="7"/>
        <v>8921802.0335943718</v>
      </c>
      <c r="AB62">
        <f t="shared" si="8"/>
        <v>26279444.448053952</v>
      </c>
      <c r="AC62" t="str">
        <f t="shared" si="9"/>
        <v>NA</v>
      </c>
      <c r="AD62">
        <f t="shared" si="10"/>
        <v>2</v>
      </c>
    </row>
    <row r="63" spans="1:30" x14ac:dyDescent="0.2">
      <c r="A63" t="s">
        <v>25529</v>
      </c>
      <c r="B63" t="s">
        <v>25568</v>
      </c>
      <c r="C63" t="s">
        <v>21051</v>
      </c>
      <c r="D63">
        <v>21795000</v>
      </c>
      <c r="E63">
        <v>41343000</v>
      </c>
      <c r="F63" t="s">
        <v>297</v>
      </c>
      <c r="G63">
        <v>65578000</v>
      </c>
      <c r="H63" t="s">
        <v>297</v>
      </c>
      <c r="I63">
        <v>17096000</v>
      </c>
      <c r="J63">
        <v>46704000</v>
      </c>
      <c r="K63">
        <v>13374000</v>
      </c>
      <c r="L63">
        <f t="shared" si="0"/>
        <v>1</v>
      </c>
      <c r="M63">
        <f t="shared" si="1"/>
        <v>42905333.333333336</v>
      </c>
      <c r="N63" s="5">
        <v>0.70250194789733134</v>
      </c>
      <c r="O63" s="5">
        <v>0.82457796344550294</v>
      </c>
      <c r="P63" s="5">
        <v>0.56149963479682108</v>
      </c>
      <c r="Q63" s="5">
        <v>2.1293041753384232</v>
      </c>
      <c r="R63" s="5">
        <v>0.61091889850554004</v>
      </c>
      <c r="S63" s="5">
        <v>1.8970382817585718</v>
      </c>
      <c r="T63" s="5">
        <v>0.61702217609858012</v>
      </c>
      <c r="U63" s="5">
        <v>2.0191711438250399</v>
      </c>
      <c r="V63">
        <f t="shared" si="2"/>
        <v>31024825.006158244</v>
      </c>
      <c r="W63">
        <f t="shared" si="3"/>
        <v>50138376.033295967</v>
      </c>
      <c r="X63" t="str">
        <f t="shared" si="4"/>
        <v>NA</v>
      </c>
      <c r="Y63">
        <f t="shared" si="5"/>
        <v>30797854.416256566</v>
      </c>
      <c r="Z63" t="str">
        <f t="shared" si="6"/>
        <v>NA</v>
      </c>
      <c r="AA63">
        <f t="shared" si="7"/>
        <v>9011942.5445394032</v>
      </c>
      <c r="AB63">
        <f t="shared" si="8"/>
        <v>75692579.309399441</v>
      </c>
      <c r="AC63">
        <f t="shared" si="9"/>
        <v>6623509.8698294638</v>
      </c>
      <c r="AD63">
        <f t="shared" si="10"/>
        <v>1</v>
      </c>
    </row>
    <row r="64" spans="1:30" x14ac:dyDescent="0.2">
      <c r="A64" t="s">
        <v>25529</v>
      </c>
      <c r="B64" t="s">
        <v>25568</v>
      </c>
      <c r="C64" t="s">
        <v>21047</v>
      </c>
      <c r="D64" t="s">
        <v>297</v>
      </c>
      <c r="E64">
        <v>10710000</v>
      </c>
      <c r="F64" t="s">
        <v>297</v>
      </c>
      <c r="G64" t="s">
        <v>297</v>
      </c>
      <c r="H64" t="s">
        <v>297</v>
      </c>
      <c r="I64" t="s">
        <v>297</v>
      </c>
      <c r="J64">
        <v>8507600</v>
      </c>
      <c r="K64" t="s">
        <v>297</v>
      </c>
      <c r="L64">
        <f t="shared" si="0"/>
        <v>3</v>
      </c>
      <c r="M64">
        <f t="shared" si="1"/>
        <v>10710000</v>
      </c>
      <c r="N64" s="5">
        <v>0.70250194789733134</v>
      </c>
      <c r="O64" s="5">
        <v>0.82457796344550294</v>
      </c>
      <c r="P64" s="5">
        <v>0.56149963479682108</v>
      </c>
      <c r="Q64" s="5">
        <v>2.1293041753384232</v>
      </c>
      <c r="R64" s="5">
        <v>0.61091889850554004</v>
      </c>
      <c r="S64" s="5">
        <v>1.8970382817585718</v>
      </c>
      <c r="T64" s="5">
        <v>0.61702217609858012</v>
      </c>
      <c r="U64" s="5">
        <v>2.0191711438250399</v>
      </c>
      <c r="V64" t="str">
        <f t="shared" si="2"/>
        <v>NA</v>
      </c>
      <c r="W64">
        <f t="shared" si="3"/>
        <v>12988462.552707829</v>
      </c>
      <c r="X64" t="str">
        <f t="shared" si="4"/>
        <v>NA</v>
      </c>
      <c r="Y64" t="str">
        <f t="shared" si="5"/>
        <v>NA</v>
      </c>
      <c r="Z64" t="str">
        <f t="shared" si="6"/>
        <v>NA</v>
      </c>
      <c r="AA64" t="str">
        <f t="shared" si="7"/>
        <v>NA</v>
      </c>
      <c r="AB64">
        <f t="shared" si="8"/>
        <v>13788159.209760334</v>
      </c>
      <c r="AC64" t="str">
        <f t="shared" si="9"/>
        <v>NA</v>
      </c>
      <c r="AD64">
        <f t="shared" si="10"/>
        <v>3</v>
      </c>
    </row>
    <row r="65" spans="1:30" x14ac:dyDescent="0.2">
      <c r="A65" t="s">
        <v>25529</v>
      </c>
      <c r="B65" t="s">
        <v>25567</v>
      </c>
      <c r="C65" t="s">
        <v>21040</v>
      </c>
      <c r="D65">
        <v>23380000</v>
      </c>
      <c r="E65">
        <v>27164000</v>
      </c>
      <c r="F65" t="s">
        <v>297</v>
      </c>
      <c r="G65">
        <v>73398000</v>
      </c>
      <c r="H65" t="s">
        <v>297</v>
      </c>
      <c r="I65">
        <v>22837000</v>
      </c>
      <c r="J65">
        <v>33564000</v>
      </c>
      <c r="K65">
        <v>5958200</v>
      </c>
      <c r="L65">
        <f t="shared" si="0"/>
        <v>1</v>
      </c>
      <c r="M65">
        <f t="shared" si="1"/>
        <v>41314000</v>
      </c>
      <c r="N65" s="5">
        <v>0.70250194789733134</v>
      </c>
      <c r="O65" s="5">
        <v>0.82457796344550294</v>
      </c>
      <c r="P65" s="5">
        <v>0.56149963479682108</v>
      </c>
      <c r="Q65" s="5">
        <v>2.1293041753384232</v>
      </c>
      <c r="R65" s="5">
        <v>0.61091889850554004</v>
      </c>
      <c r="S65" s="5">
        <v>1.8970382817585718</v>
      </c>
      <c r="T65" s="5">
        <v>0.61702217609858012</v>
      </c>
      <c r="U65" s="5">
        <v>2.0191711438250399</v>
      </c>
      <c r="V65">
        <f t="shared" si="2"/>
        <v>33281046.508097257</v>
      </c>
      <c r="W65">
        <f t="shared" si="3"/>
        <v>32942912.864776421</v>
      </c>
      <c r="X65" t="str">
        <f t="shared" si="4"/>
        <v>NA</v>
      </c>
      <c r="Y65">
        <f t="shared" si="5"/>
        <v>34470415.664466731</v>
      </c>
      <c r="Z65" t="str">
        <f t="shared" si="6"/>
        <v>NA</v>
      </c>
      <c r="AA65">
        <f t="shared" si="7"/>
        <v>12038238.87983425</v>
      </c>
      <c r="AB65">
        <f t="shared" si="8"/>
        <v>54396748.285814546</v>
      </c>
      <c r="AC65">
        <f t="shared" si="9"/>
        <v>2950814.7529847398</v>
      </c>
      <c r="AD65">
        <f t="shared" si="10"/>
        <v>1</v>
      </c>
    </row>
    <row r="66" spans="1:30" x14ac:dyDescent="0.2">
      <c r="A66" t="s">
        <v>25529</v>
      </c>
      <c r="B66" t="s">
        <v>25567</v>
      </c>
      <c r="C66" t="s">
        <v>21036</v>
      </c>
      <c r="D66" t="s">
        <v>297</v>
      </c>
      <c r="E66" t="s">
        <v>297</v>
      </c>
      <c r="F66" t="s">
        <v>297</v>
      </c>
      <c r="G66" t="s">
        <v>297</v>
      </c>
      <c r="H66" t="s">
        <v>297</v>
      </c>
      <c r="I66" t="s">
        <v>297</v>
      </c>
      <c r="J66" t="s">
        <v>297</v>
      </c>
      <c r="K66" t="s">
        <v>297</v>
      </c>
      <c r="L66">
        <f t="shared" si="0"/>
        <v>4</v>
      </c>
      <c r="M66" t="e">
        <f t="shared" si="1"/>
        <v>#DIV/0!</v>
      </c>
      <c r="N66" s="5">
        <v>0.70250194789733134</v>
      </c>
      <c r="O66" s="5">
        <v>0.82457796344550294</v>
      </c>
      <c r="P66" s="5">
        <v>0.56149963479682108</v>
      </c>
      <c r="Q66" s="5">
        <v>2.1293041753384232</v>
      </c>
      <c r="R66" s="5">
        <v>0.61091889850554004</v>
      </c>
      <c r="S66" s="5">
        <v>1.8970382817585718</v>
      </c>
      <c r="T66" s="5">
        <v>0.61702217609858012</v>
      </c>
      <c r="U66" s="5">
        <v>2.0191711438250399</v>
      </c>
      <c r="V66" t="str">
        <f t="shared" si="2"/>
        <v>NA</v>
      </c>
      <c r="W66" t="str">
        <f t="shared" si="3"/>
        <v>NA</v>
      </c>
      <c r="X66" t="str">
        <f t="shared" si="4"/>
        <v>NA</v>
      </c>
      <c r="Y66" t="str">
        <f t="shared" si="5"/>
        <v>NA</v>
      </c>
      <c r="Z66" t="str">
        <f t="shared" si="6"/>
        <v>NA</v>
      </c>
      <c r="AA66" t="str">
        <f t="shared" si="7"/>
        <v>NA</v>
      </c>
      <c r="AB66" t="str">
        <f t="shared" si="8"/>
        <v>NA</v>
      </c>
      <c r="AC66" t="str">
        <f t="shared" si="9"/>
        <v>NA</v>
      </c>
      <c r="AD66">
        <f t="shared" si="10"/>
        <v>4</v>
      </c>
    </row>
    <row r="67" spans="1:30" x14ac:dyDescent="0.2">
      <c r="A67" t="s">
        <v>25529</v>
      </c>
      <c r="B67" t="s">
        <v>25566</v>
      </c>
      <c r="C67" t="s">
        <v>21030</v>
      </c>
      <c r="D67">
        <v>3702600</v>
      </c>
      <c r="E67" t="s">
        <v>297</v>
      </c>
      <c r="F67" t="s">
        <v>297</v>
      </c>
      <c r="G67">
        <v>14073000</v>
      </c>
      <c r="H67" t="s">
        <v>297</v>
      </c>
      <c r="I67" t="s">
        <v>297</v>
      </c>
      <c r="J67" t="s">
        <v>297</v>
      </c>
      <c r="K67" t="s">
        <v>297</v>
      </c>
      <c r="L67">
        <f t="shared" ref="L67:L130" si="11">COUNTIF(D67:G67,"NA")</f>
        <v>2</v>
      </c>
      <c r="M67">
        <f t="shared" ref="M67:M130" si="12">AVERAGE(D67:G67)</f>
        <v>8887800</v>
      </c>
      <c r="N67" s="5">
        <v>0.70250194789733134</v>
      </c>
      <c r="O67" s="5">
        <v>0.82457796344550294</v>
      </c>
      <c r="P67" s="5">
        <v>0.56149963479682108</v>
      </c>
      <c r="Q67" s="5">
        <v>2.1293041753384232</v>
      </c>
      <c r="R67" s="5">
        <v>0.61091889850554004</v>
      </c>
      <c r="S67" s="5">
        <v>1.8970382817585718</v>
      </c>
      <c r="T67" s="5">
        <v>0.61702217609858012</v>
      </c>
      <c r="U67" s="5">
        <v>2.0191711438250399</v>
      </c>
      <c r="V67">
        <f t="shared" ref="V67:V130" si="13">IFERROR(D67/N67,"NA")</f>
        <v>5270590.3678734349</v>
      </c>
      <c r="W67" t="str">
        <f t="shared" ref="W67:W130" si="14">IFERROR(E67/O67,"NA")</f>
        <v>NA</v>
      </c>
      <c r="X67" t="str">
        <f t="shared" ref="X67:X130" si="15">IFERROR(F67/P67,"NA")</f>
        <v>NA</v>
      </c>
      <c r="Y67">
        <f t="shared" ref="Y67:Y130" si="16">IFERROR(G67/Q67,"NA")</f>
        <v>6609201.335813514</v>
      </c>
      <c r="Z67" t="str">
        <f t="shared" ref="Z67:Z130" si="17">IFERROR(H67/R67,"NA")</f>
        <v>NA</v>
      </c>
      <c r="AA67" t="str">
        <f t="shared" ref="AA67:AA130" si="18">IFERROR(I67/S67,"NA")</f>
        <v>NA</v>
      </c>
      <c r="AB67" t="str">
        <f t="shared" ref="AB67:AB130" si="19">IFERROR(J67/T67,"NA")</f>
        <v>NA</v>
      </c>
      <c r="AC67" t="str">
        <f t="shared" ref="AC67:AC130" si="20">IFERROR(K67/U67,"NA")</f>
        <v>NA</v>
      </c>
      <c r="AD67">
        <f t="shared" ref="AD67:AD130" si="21">COUNTIF(V67:Y67,"NA")</f>
        <v>2</v>
      </c>
    </row>
    <row r="68" spans="1:30" x14ac:dyDescent="0.2">
      <c r="A68" t="s">
        <v>25529</v>
      </c>
      <c r="B68" t="s">
        <v>25565</v>
      </c>
      <c r="C68" t="s">
        <v>21025</v>
      </c>
      <c r="D68">
        <v>5879900</v>
      </c>
      <c r="E68">
        <v>12882000</v>
      </c>
      <c r="F68" t="s">
        <v>297</v>
      </c>
      <c r="G68">
        <v>11522000</v>
      </c>
      <c r="H68" t="s">
        <v>297</v>
      </c>
      <c r="I68">
        <v>4773400</v>
      </c>
      <c r="J68">
        <v>12935000</v>
      </c>
      <c r="K68">
        <v>2247200</v>
      </c>
      <c r="L68">
        <f t="shared" si="11"/>
        <v>1</v>
      </c>
      <c r="M68">
        <f t="shared" si="12"/>
        <v>10094633.333333334</v>
      </c>
      <c r="N68" s="5">
        <v>0.70250194789733134</v>
      </c>
      <c r="O68" s="5">
        <v>0.82457796344550294</v>
      </c>
      <c r="P68" s="5">
        <v>0.56149963479682108</v>
      </c>
      <c r="Q68" s="5">
        <v>2.1293041753384232</v>
      </c>
      <c r="R68" s="5">
        <v>0.61091889850554004</v>
      </c>
      <c r="S68" s="5">
        <v>1.8970382817585718</v>
      </c>
      <c r="T68" s="5">
        <v>0.61702217609858012</v>
      </c>
      <c r="U68" s="5">
        <v>2.0191711438250399</v>
      </c>
      <c r="V68">
        <f t="shared" si="13"/>
        <v>8369941.204574896</v>
      </c>
      <c r="W68">
        <f t="shared" si="14"/>
        <v>15622537.311296195</v>
      </c>
      <c r="X68" t="str">
        <f t="shared" si="15"/>
        <v>NA</v>
      </c>
      <c r="Y68">
        <f t="shared" si="16"/>
        <v>5411157.3787567196</v>
      </c>
      <c r="Z68" t="str">
        <f t="shared" si="17"/>
        <v>NA</v>
      </c>
      <c r="AA68">
        <f t="shared" si="18"/>
        <v>2516238.0990936118</v>
      </c>
      <c r="AB68">
        <f t="shared" si="19"/>
        <v>20963590.128620282</v>
      </c>
      <c r="AC68">
        <f t="shared" si="20"/>
        <v>1112931.9111321049</v>
      </c>
      <c r="AD68">
        <f t="shared" si="21"/>
        <v>1</v>
      </c>
    </row>
    <row r="69" spans="1:30" x14ac:dyDescent="0.2">
      <c r="A69" t="s">
        <v>25529</v>
      </c>
      <c r="B69" t="s">
        <v>25564</v>
      </c>
      <c r="C69" t="s">
        <v>21017</v>
      </c>
      <c r="D69">
        <v>6551400</v>
      </c>
      <c r="E69">
        <v>12687000</v>
      </c>
      <c r="F69" t="s">
        <v>297</v>
      </c>
      <c r="G69">
        <v>17308000</v>
      </c>
      <c r="H69" t="s">
        <v>297</v>
      </c>
      <c r="I69" t="s">
        <v>297</v>
      </c>
      <c r="J69">
        <v>10512000</v>
      </c>
      <c r="K69" t="s">
        <v>297</v>
      </c>
      <c r="L69">
        <f t="shared" si="11"/>
        <v>1</v>
      </c>
      <c r="M69">
        <f t="shared" si="12"/>
        <v>12182133.333333334</v>
      </c>
      <c r="N69" s="5">
        <v>0.70250194789733134</v>
      </c>
      <c r="O69" s="5">
        <v>0.82457796344550294</v>
      </c>
      <c r="P69" s="5">
        <v>0.56149963479682108</v>
      </c>
      <c r="Q69" s="5">
        <v>2.1293041753384232</v>
      </c>
      <c r="R69" s="5">
        <v>0.61091889850554004</v>
      </c>
      <c r="S69" s="5">
        <v>1.8970382817585718</v>
      </c>
      <c r="T69" s="5">
        <v>0.61702217609858012</v>
      </c>
      <c r="U69" s="5">
        <v>2.0191711438250399</v>
      </c>
      <c r="V69">
        <f t="shared" si="13"/>
        <v>9325810.4402544219</v>
      </c>
      <c r="W69">
        <f t="shared" si="14"/>
        <v>15386052.698991992</v>
      </c>
      <c r="X69" t="str">
        <f t="shared" si="15"/>
        <v>NA</v>
      </c>
      <c r="Y69">
        <f t="shared" si="16"/>
        <v>8128476.992841633</v>
      </c>
      <c r="Z69" t="str">
        <f t="shared" si="17"/>
        <v>NA</v>
      </c>
      <c r="AA69" t="str">
        <f t="shared" si="18"/>
        <v>NA</v>
      </c>
      <c r="AB69">
        <f t="shared" si="19"/>
        <v>17036664.818867911</v>
      </c>
      <c r="AC69" t="str">
        <f t="shared" si="20"/>
        <v>NA</v>
      </c>
      <c r="AD69">
        <f t="shared" si="21"/>
        <v>1</v>
      </c>
    </row>
    <row r="70" spans="1:30" x14ac:dyDescent="0.2">
      <c r="A70" t="s">
        <v>25529</v>
      </c>
      <c r="B70" t="s">
        <v>25563</v>
      </c>
      <c r="C70" t="s">
        <v>21009</v>
      </c>
      <c r="D70">
        <v>812120000</v>
      </c>
      <c r="E70">
        <v>1109500000</v>
      </c>
      <c r="F70">
        <v>69157000</v>
      </c>
      <c r="G70">
        <v>1786200000</v>
      </c>
      <c r="H70">
        <v>54212000</v>
      </c>
      <c r="I70">
        <v>826160000</v>
      </c>
      <c r="J70">
        <v>1699600000</v>
      </c>
      <c r="K70">
        <v>436740000</v>
      </c>
      <c r="L70">
        <f t="shared" si="11"/>
        <v>0</v>
      </c>
      <c r="M70">
        <f t="shared" si="12"/>
        <v>944244250</v>
      </c>
      <c r="N70" s="5">
        <v>0.70250194789733134</v>
      </c>
      <c r="O70" s="5">
        <v>0.82457796344550294</v>
      </c>
      <c r="P70" s="5">
        <v>0.56149963479682108</v>
      </c>
      <c r="Q70" s="5">
        <v>2.1293041753384232</v>
      </c>
      <c r="R70" s="5">
        <v>0.61091889850554004</v>
      </c>
      <c r="S70" s="5">
        <v>1.8970382817585718</v>
      </c>
      <c r="T70" s="5">
        <v>0.61702217609858012</v>
      </c>
      <c r="U70" s="5">
        <v>2.0191711438250399</v>
      </c>
      <c r="V70">
        <f t="shared" si="13"/>
        <v>1156039499.151238</v>
      </c>
      <c r="W70">
        <f t="shared" si="14"/>
        <v>1345536806.9308438</v>
      </c>
      <c r="X70">
        <f t="shared" si="15"/>
        <v>123164817.41795699</v>
      </c>
      <c r="Y70">
        <f t="shared" si="16"/>
        <v>838865588.43388748</v>
      </c>
      <c r="Z70">
        <f t="shared" si="17"/>
        <v>88738456.336211026</v>
      </c>
      <c r="AA70">
        <f t="shared" si="18"/>
        <v>435499909.48740482</v>
      </c>
      <c r="AB70">
        <f t="shared" si="19"/>
        <v>2754520122.3504472</v>
      </c>
      <c r="AC70">
        <f t="shared" si="20"/>
        <v>216296672.68949604</v>
      </c>
      <c r="AD70">
        <f t="shared" si="21"/>
        <v>0</v>
      </c>
    </row>
    <row r="71" spans="1:30" x14ac:dyDescent="0.2">
      <c r="A71" t="s">
        <v>25529</v>
      </c>
      <c r="B71" t="s">
        <v>25562</v>
      </c>
      <c r="C71" t="s">
        <v>21001</v>
      </c>
      <c r="D71">
        <v>8670400</v>
      </c>
      <c r="E71">
        <v>8614400</v>
      </c>
      <c r="F71">
        <v>3280700</v>
      </c>
      <c r="G71">
        <v>36956000</v>
      </c>
      <c r="H71">
        <v>3486100</v>
      </c>
      <c r="I71">
        <v>23710000</v>
      </c>
      <c r="J71">
        <v>21244000</v>
      </c>
      <c r="K71">
        <v>6659100</v>
      </c>
      <c r="L71">
        <f t="shared" si="11"/>
        <v>0</v>
      </c>
      <c r="M71">
        <f t="shared" si="12"/>
        <v>14380375</v>
      </c>
      <c r="N71" s="5">
        <v>0.70250194789733134</v>
      </c>
      <c r="O71" s="5">
        <v>0.82457796344550294</v>
      </c>
      <c r="P71" s="5">
        <v>0.56149963479682108</v>
      </c>
      <c r="Q71" s="5">
        <v>2.1293041753384232</v>
      </c>
      <c r="R71" s="5">
        <v>0.61091889850554004</v>
      </c>
      <c r="S71" s="5">
        <v>1.8970382817585718</v>
      </c>
      <c r="T71" s="5">
        <v>0.61702217609858012</v>
      </c>
      <c r="U71" s="5">
        <v>2.0191711438250399</v>
      </c>
      <c r="V71">
        <f t="shared" si="13"/>
        <v>12342172.183225255</v>
      </c>
      <c r="W71">
        <f t="shared" si="14"/>
        <v>10447041.252478648</v>
      </c>
      <c r="X71">
        <f t="shared" si="15"/>
        <v>5842746.4537659455</v>
      </c>
      <c r="Y71">
        <f t="shared" si="16"/>
        <v>17355904.538216744</v>
      </c>
      <c r="Z71">
        <f t="shared" si="17"/>
        <v>5706322.0806032848</v>
      </c>
      <c r="AA71">
        <f t="shared" si="18"/>
        <v>12498429.909395721</v>
      </c>
      <c r="AB71">
        <f t="shared" si="19"/>
        <v>34429880.842088081</v>
      </c>
      <c r="AC71">
        <f t="shared" si="20"/>
        <v>3297937.3840422747</v>
      </c>
      <c r="AD71">
        <f t="shared" si="21"/>
        <v>0</v>
      </c>
    </row>
    <row r="72" spans="1:30" x14ac:dyDescent="0.2">
      <c r="A72" t="s">
        <v>25529</v>
      </c>
      <c r="B72" t="s">
        <v>25561</v>
      </c>
      <c r="C72" t="s">
        <v>20993</v>
      </c>
      <c r="D72">
        <v>7084100</v>
      </c>
      <c r="E72" t="s">
        <v>297</v>
      </c>
      <c r="F72" t="s">
        <v>297</v>
      </c>
      <c r="G72">
        <v>27372000</v>
      </c>
      <c r="H72" t="s">
        <v>297</v>
      </c>
      <c r="I72">
        <v>14211000</v>
      </c>
      <c r="J72">
        <v>10769000</v>
      </c>
      <c r="K72" t="s">
        <v>297</v>
      </c>
      <c r="L72">
        <f t="shared" si="11"/>
        <v>2</v>
      </c>
      <c r="M72">
        <f t="shared" si="12"/>
        <v>17228050</v>
      </c>
      <c r="N72" s="5">
        <v>0.70250194789733134</v>
      </c>
      <c r="O72" s="5">
        <v>0.82457796344550294</v>
      </c>
      <c r="P72" s="5">
        <v>0.56149963479682108</v>
      </c>
      <c r="Q72" s="5">
        <v>2.1293041753384232</v>
      </c>
      <c r="R72" s="5">
        <v>0.61091889850554004</v>
      </c>
      <c r="S72" s="5">
        <v>1.8970382817585718</v>
      </c>
      <c r="T72" s="5">
        <v>0.61702217609858012</v>
      </c>
      <c r="U72" s="5">
        <v>2.0191711438250399</v>
      </c>
      <c r="V72">
        <f t="shared" si="13"/>
        <v>10084100.152609572</v>
      </c>
      <c r="W72" t="str">
        <f t="shared" si="14"/>
        <v>NA</v>
      </c>
      <c r="X72" t="str">
        <f t="shared" si="15"/>
        <v>NA</v>
      </c>
      <c r="Y72">
        <f t="shared" si="16"/>
        <v>12854903.642712109</v>
      </c>
      <c r="Z72" t="str">
        <f t="shared" si="17"/>
        <v>NA</v>
      </c>
      <c r="AA72">
        <f t="shared" si="18"/>
        <v>7491150.8832738334</v>
      </c>
      <c r="AB72">
        <f t="shared" si="19"/>
        <v>17453181.453043047</v>
      </c>
      <c r="AC72" t="str">
        <f t="shared" si="20"/>
        <v>NA</v>
      </c>
      <c r="AD72">
        <f t="shared" si="21"/>
        <v>2</v>
      </c>
    </row>
    <row r="73" spans="1:30" x14ac:dyDescent="0.2">
      <c r="A73" t="s">
        <v>25529</v>
      </c>
      <c r="B73" t="s">
        <v>25560</v>
      </c>
      <c r="C73" t="s">
        <v>20985</v>
      </c>
      <c r="D73">
        <v>217870000</v>
      </c>
      <c r="E73">
        <v>328420000</v>
      </c>
      <c r="F73" t="s">
        <v>297</v>
      </c>
      <c r="G73">
        <v>512890000</v>
      </c>
      <c r="H73" t="s">
        <v>297</v>
      </c>
      <c r="I73">
        <v>261450000</v>
      </c>
      <c r="J73">
        <v>335560000</v>
      </c>
      <c r="K73">
        <v>221960000</v>
      </c>
      <c r="L73">
        <f t="shared" si="11"/>
        <v>1</v>
      </c>
      <c r="M73">
        <f t="shared" si="12"/>
        <v>353060000</v>
      </c>
      <c r="N73" s="5">
        <v>0.70250194789733134</v>
      </c>
      <c r="O73" s="5">
        <v>0.82457796344550294</v>
      </c>
      <c r="P73" s="5">
        <v>0.56149963479682108</v>
      </c>
      <c r="Q73" s="5">
        <v>2.1293041753384232</v>
      </c>
      <c r="R73" s="5">
        <v>0.61091889850554004</v>
      </c>
      <c r="S73" s="5">
        <v>1.8970382817585718</v>
      </c>
      <c r="T73" s="5">
        <v>0.61702217609858012</v>
      </c>
      <c r="U73" s="5">
        <v>2.0191711438250399</v>
      </c>
      <c r="V73">
        <f t="shared" si="13"/>
        <v>310134371.3737874</v>
      </c>
      <c r="W73">
        <f t="shared" si="14"/>
        <v>398288596.78434223</v>
      </c>
      <c r="X73" t="str">
        <f t="shared" si="15"/>
        <v>NA</v>
      </c>
      <c r="Y73">
        <f t="shared" si="16"/>
        <v>240872114.90978423</v>
      </c>
      <c r="Z73" t="str">
        <f t="shared" si="17"/>
        <v>NA</v>
      </c>
      <c r="AA73">
        <f t="shared" si="18"/>
        <v>137820096.99753314</v>
      </c>
      <c r="AB73">
        <f t="shared" si="19"/>
        <v>543837827.87474465</v>
      </c>
      <c r="AC73">
        <f t="shared" si="20"/>
        <v>109926293.60754806</v>
      </c>
      <c r="AD73">
        <f t="shared" si="21"/>
        <v>1</v>
      </c>
    </row>
    <row r="74" spans="1:30" x14ac:dyDescent="0.2">
      <c r="A74" t="s">
        <v>25529</v>
      </c>
      <c r="B74" t="s">
        <v>25559</v>
      </c>
      <c r="C74" t="s">
        <v>20977</v>
      </c>
      <c r="D74">
        <v>77496000</v>
      </c>
      <c r="E74">
        <v>70427000</v>
      </c>
      <c r="F74" t="s">
        <v>297</v>
      </c>
      <c r="G74">
        <v>152720000</v>
      </c>
      <c r="H74">
        <v>15378000</v>
      </c>
      <c r="I74">
        <v>74872000</v>
      </c>
      <c r="J74">
        <v>114840000</v>
      </c>
      <c r="K74" t="s">
        <v>297</v>
      </c>
      <c r="L74">
        <f t="shared" si="11"/>
        <v>1</v>
      </c>
      <c r="M74">
        <f t="shared" si="12"/>
        <v>100214333.33333333</v>
      </c>
      <c r="N74" s="5">
        <v>0.70250194789733134</v>
      </c>
      <c r="O74" s="5">
        <v>0.82457796344550294</v>
      </c>
      <c r="P74" s="5">
        <v>0.56149963479682108</v>
      </c>
      <c r="Q74" s="5">
        <v>2.1293041753384232</v>
      </c>
      <c r="R74" s="5">
        <v>0.61091889850554004</v>
      </c>
      <c r="S74" s="5">
        <v>1.8970382817585718</v>
      </c>
      <c r="T74" s="5">
        <v>0.61702217609858012</v>
      </c>
      <c r="U74" s="5">
        <v>2.0191711438250399</v>
      </c>
      <c r="V74">
        <f t="shared" si="13"/>
        <v>110314284.8670447</v>
      </c>
      <c r="W74">
        <f t="shared" si="14"/>
        <v>85409752.773067623</v>
      </c>
      <c r="X74" t="str">
        <f t="shared" si="15"/>
        <v>NA</v>
      </c>
      <c r="Y74">
        <f t="shared" si="16"/>
        <v>71722960.847398564</v>
      </c>
      <c r="Z74">
        <f t="shared" si="17"/>
        <v>25171917.316060156</v>
      </c>
      <c r="AA74">
        <f t="shared" si="18"/>
        <v>39467838.219159693</v>
      </c>
      <c r="AB74">
        <f t="shared" si="19"/>
        <v>186119728.67187887</v>
      </c>
      <c r="AC74" t="str">
        <f t="shared" si="20"/>
        <v>NA</v>
      </c>
      <c r="AD74">
        <f t="shared" si="21"/>
        <v>1</v>
      </c>
    </row>
    <row r="75" spans="1:30" x14ac:dyDescent="0.2">
      <c r="A75" t="s">
        <v>25529</v>
      </c>
      <c r="B75" t="s">
        <v>25558</v>
      </c>
      <c r="C75" t="s">
        <v>20971</v>
      </c>
      <c r="D75">
        <v>81099000</v>
      </c>
      <c r="E75">
        <v>72327000</v>
      </c>
      <c r="F75">
        <v>9371600</v>
      </c>
      <c r="G75">
        <v>291340000</v>
      </c>
      <c r="H75">
        <v>9656400</v>
      </c>
      <c r="I75">
        <v>102220000</v>
      </c>
      <c r="J75">
        <v>151620000</v>
      </c>
      <c r="K75">
        <v>33567000</v>
      </c>
      <c r="L75">
        <f t="shared" si="11"/>
        <v>0</v>
      </c>
      <c r="M75">
        <f t="shared" si="12"/>
        <v>113534400</v>
      </c>
      <c r="N75" s="5">
        <v>0.70250194789733134</v>
      </c>
      <c r="O75" s="5">
        <v>0.82457796344550294</v>
      </c>
      <c r="P75" s="5">
        <v>0.56149963479682108</v>
      </c>
      <c r="Q75" s="5">
        <v>2.1293041753384232</v>
      </c>
      <c r="R75" s="5">
        <v>0.61091889850554004</v>
      </c>
      <c r="S75" s="5">
        <v>1.8970382817585718</v>
      </c>
      <c r="T75" s="5">
        <v>0.61702217609858012</v>
      </c>
      <c r="U75" s="5">
        <v>2.0191711438250399</v>
      </c>
      <c r="V75">
        <f t="shared" si="13"/>
        <v>115443096.26861332</v>
      </c>
      <c r="W75">
        <f t="shared" si="14"/>
        <v>87713961.816031665</v>
      </c>
      <c r="X75">
        <f t="shared" si="15"/>
        <v>16690304.711224111</v>
      </c>
      <c r="Y75">
        <f t="shared" si="16"/>
        <v>136824040.16030052</v>
      </c>
      <c r="Z75">
        <f t="shared" si="17"/>
        <v>15806353.386058219</v>
      </c>
      <c r="AA75">
        <f t="shared" si="18"/>
        <v>53883994.320473664</v>
      </c>
      <c r="AB75">
        <f t="shared" si="19"/>
        <v>245728607.29040644</v>
      </c>
      <c r="AC75">
        <f t="shared" si="20"/>
        <v>16624148.033540124</v>
      </c>
      <c r="AD75">
        <f t="shared" si="21"/>
        <v>0</v>
      </c>
    </row>
    <row r="76" spans="1:30" x14ac:dyDescent="0.2">
      <c r="A76" t="s">
        <v>25529</v>
      </c>
      <c r="B76" t="s">
        <v>25557</v>
      </c>
      <c r="C76" t="s">
        <v>20966</v>
      </c>
      <c r="D76">
        <v>21170000</v>
      </c>
      <c r="E76">
        <v>15860000</v>
      </c>
      <c r="F76" t="s">
        <v>297</v>
      </c>
      <c r="G76">
        <v>73823000</v>
      </c>
      <c r="H76" t="s">
        <v>297</v>
      </c>
      <c r="I76">
        <v>20450000</v>
      </c>
      <c r="J76">
        <v>38422000</v>
      </c>
      <c r="K76">
        <v>14827000</v>
      </c>
      <c r="L76">
        <f t="shared" si="11"/>
        <v>1</v>
      </c>
      <c r="M76">
        <f t="shared" si="12"/>
        <v>36951000</v>
      </c>
      <c r="N76" s="5">
        <v>0.70250194789733134</v>
      </c>
      <c r="O76" s="5">
        <v>0.82457796344550294</v>
      </c>
      <c r="P76" s="5">
        <v>0.56149963479682108</v>
      </c>
      <c r="Q76" s="5">
        <v>2.1293041753384232</v>
      </c>
      <c r="R76" s="5">
        <v>0.61091889850554004</v>
      </c>
      <c r="S76" s="5">
        <v>1.8970382817585718</v>
      </c>
      <c r="T76" s="5">
        <v>0.61702217609858012</v>
      </c>
      <c r="U76" s="5">
        <v>2.0191711438250399</v>
      </c>
      <c r="V76">
        <f t="shared" si="13"/>
        <v>30135147.757759579</v>
      </c>
      <c r="W76">
        <f t="shared" si="14"/>
        <v>19234081.800741941</v>
      </c>
      <c r="X76" t="str">
        <f t="shared" si="15"/>
        <v>NA</v>
      </c>
      <c r="Y76">
        <f t="shared" si="16"/>
        <v>34670011.384478152</v>
      </c>
      <c r="Z76" t="str">
        <f t="shared" si="17"/>
        <v>NA</v>
      </c>
      <c r="AA76">
        <f t="shared" si="18"/>
        <v>10779961.689040173</v>
      </c>
      <c r="AB76">
        <f t="shared" si="19"/>
        <v>62270047.152829416</v>
      </c>
      <c r="AC76">
        <f t="shared" si="20"/>
        <v>7343112.0711800102</v>
      </c>
      <c r="AD76">
        <f t="shared" si="21"/>
        <v>1</v>
      </c>
    </row>
    <row r="77" spans="1:30" x14ac:dyDescent="0.2">
      <c r="A77" t="s">
        <v>25529</v>
      </c>
      <c r="B77" t="s">
        <v>25556</v>
      </c>
      <c r="C77" t="s">
        <v>20960</v>
      </c>
      <c r="D77">
        <v>20354000</v>
      </c>
      <c r="E77">
        <v>16250000</v>
      </c>
      <c r="F77" t="s">
        <v>297</v>
      </c>
      <c r="G77">
        <v>53757000</v>
      </c>
      <c r="H77" t="s">
        <v>297</v>
      </c>
      <c r="I77">
        <v>23480000</v>
      </c>
      <c r="J77">
        <v>26327000</v>
      </c>
      <c r="K77">
        <v>6851800</v>
      </c>
      <c r="L77">
        <f t="shared" si="11"/>
        <v>1</v>
      </c>
      <c r="M77">
        <f t="shared" si="12"/>
        <v>30120333.333333332</v>
      </c>
      <c r="N77" s="5">
        <v>0.70250194789733134</v>
      </c>
      <c r="O77" s="5">
        <v>0.82457796344550294</v>
      </c>
      <c r="P77" s="5">
        <v>0.56149963479682108</v>
      </c>
      <c r="Q77" s="5">
        <v>2.1293041753384232</v>
      </c>
      <c r="R77" s="5">
        <v>0.61091889850554004</v>
      </c>
      <c r="S77" s="5">
        <v>1.8970382817585718</v>
      </c>
      <c r="T77" s="5">
        <v>0.61702217609858012</v>
      </c>
      <c r="U77" s="5">
        <v>2.0191711438250399</v>
      </c>
      <c r="V77">
        <f t="shared" si="13"/>
        <v>28973585.142250281</v>
      </c>
      <c r="W77">
        <f t="shared" si="14"/>
        <v>19707051.025350347</v>
      </c>
      <c r="X77" t="str">
        <f t="shared" si="15"/>
        <v>NA</v>
      </c>
      <c r="Y77">
        <f t="shared" si="16"/>
        <v>25246275.578009456</v>
      </c>
      <c r="Z77" t="str">
        <f t="shared" si="17"/>
        <v>NA</v>
      </c>
      <c r="AA77">
        <f t="shared" si="18"/>
        <v>12377188.286487199</v>
      </c>
      <c r="AB77">
        <f t="shared" si="19"/>
        <v>42667834.349917755</v>
      </c>
      <c r="AC77">
        <f t="shared" si="20"/>
        <v>3393372.5830789232</v>
      </c>
      <c r="AD77">
        <f t="shared" si="21"/>
        <v>1</v>
      </c>
    </row>
    <row r="78" spans="1:30" x14ac:dyDescent="0.2">
      <c r="A78" t="s">
        <v>25529</v>
      </c>
      <c r="B78" t="s">
        <v>25555</v>
      </c>
      <c r="C78" t="s">
        <v>20952</v>
      </c>
      <c r="D78" t="s">
        <v>297</v>
      </c>
      <c r="E78" t="s">
        <v>297</v>
      </c>
      <c r="F78" t="s">
        <v>297</v>
      </c>
      <c r="G78">
        <v>33798000</v>
      </c>
      <c r="H78" t="s">
        <v>297</v>
      </c>
      <c r="I78" t="s">
        <v>297</v>
      </c>
      <c r="J78" t="s">
        <v>297</v>
      </c>
      <c r="K78">
        <v>23285000</v>
      </c>
      <c r="L78">
        <f t="shared" si="11"/>
        <v>3</v>
      </c>
      <c r="M78">
        <f t="shared" si="12"/>
        <v>33798000</v>
      </c>
      <c r="N78" s="5">
        <v>0.70250194789733134</v>
      </c>
      <c r="O78" s="5">
        <v>0.82457796344550294</v>
      </c>
      <c r="P78" s="5">
        <v>0.56149963479682108</v>
      </c>
      <c r="Q78" s="5">
        <v>2.1293041753384232</v>
      </c>
      <c r="R78" s="5">
        <v>0.61091889850554004</v>
      </c>
      <c r="S78" s="5">
        <v>1.8970382817585718</v>
      </c>
      <c r="T78" s="5">
        <v>0.61702217609858012</v>
      </c>
      <c r="U78" s="5">
        <v>2.0191711438250399</v>
      </c>
      <c r="V78" t="str">
        <f t="shared" si="13"/>
        <v>NA</v>
      </c>
      <c r="W78" t="str">
        <f t="shared" si="14"/>
        <v>NA</v>
      </c>
      <c r="X78" t="str">
        <f t="shared" si="15"/>
        <v>NA</v>
      </c>
      <c r="Y78">
        <f t="shared" si="16"/>
        <v>15872790.929284811</v>
      </c>
      <c r="Z78" t="str">
        <f t="shared" si="17"/>
        <v>NA</v>
      </c>
      <c r="AA78" t="str">
        <f t="shared" si="18"/>
        <v>NA</v>
      </c>
      <c r="AB78" t="str">
        <f t="shared" si="19"/>
        <v>NA</v>
      </c>
      <c r="AC78">
        <f t="shared" si="20"/>
        <v>11531959.572228134</v>
      </c>
      <c r="AD78">
        <f t="shared" si="21"/>
        <v>3</v>
      </c>
    </row>
    <row r="79" spans="1:30" x14ac:dyDescent="0.2">
      <c r="A79" t="s">
        <v>25529</v>
      </c>
      <c r="B79" t="s">
        <v>25554</v>
      </c>
      <c r="C79" t="s">
        <v>20945</v>
      </c>
      <c r="D79">
        <v>185940000</v>
      </c>
      <c r="E79">
        <v>201280000</v>
      </c>
      <c r="F79">
        <v>25310000</v>
      </c>
      <c r="G79">
        <v>614560000</v>
      </c>
      <c r="H79">
        <v>31908000</v>
      </c>
      <c r="I79">
        <v>269020000</v>
      </c>
      <c r="J79">
        <v>338390000</v>
      </c>
      <c r="K79">
        <v>113220000</v>
      </c>
      <c r="L79">
        <f t="shared" si="11"/>
        <v>0</v>
      </c>
      <c r="M79">
        <f t="shared" si="12"/>
        <v>256772500</v>
      </c>
      <c r="N79" s="5">
        <v>0.70250194789733134</v>
      </c>
      <c r="O79" s="5">
        <v>0.82457796344550294</v>
      </c>
      <c r="P79" s="5">
        <v>0.56149963479682108</v>
      </c>
      <c r="Q79" s="5">
        <v>2.1293041753384232</v>
      </c>
      <c r="R79" s="5">
        <v>0.61091889850554004</v>
      </c>
      <c r="S79" s="5">
        <v>1.8970382817585718</v>
      </c>
      <c r="T79" s="5">
        <v>0.61702217609858012</v>
      </c>
      <c r="U79" s="5">
        <v>2.0191711438250399</v>
      </c>
      <c r="V79">
        <f t="shared" si="13"/>
        <v>264682540.1075964</v>
      </c>
      <c r="W79">
        <f t="shared" si="14"/>
        <v>244100629.56200111</v>
      </c>
      <c r="X79">
        <f t="shared" si="15"/>
        <v>45075719.433296576</v>
      </c>
      <c r="Y79">
        <f t="shared" si="16"/>
        <v>288620107.50639904</v>
      </c>
      <c r="Z79">
        <f t="shared" si="17"/>
        <v>52229518.644872382</v>
      </c>
      <c r="AA79">
        <f t="shared" si="18"/>
        <v>141810527.80369619</v>
      </c>
      <c r="AB79">
        <f t="shared" si="19"/>
        <v>548424372.91254866</v>
      </c>
      <c r="AC79">
        <f t="shared" si="20"/>
        <v>56072512.895326145</v>
      </c>
      <c r="AD79">
        <f t="shared" si="21"/>
        <v>0</v>
      </c>
    </row>
    <row r="80" spans="1:30" x14ac:dyDescent="0.2">
      <c r="A80" t="s">
        <v>25529</v>
      </c>
      <c r="B80" t="s">
        <v>25553</v>
      </c>
      <c r="C80" t="s">
        <v>20936</v>
      </c>
      <c r="D80" t="s">
        <v>297</v>
      </c>
      <c r="E80" t="s">
        <v>297</v>
      </c>
      <c r="F80" t="s">
        <v>297</v>
      </c>
      <c r="G80">
        <v>15562000</v>
      </c>
      <c r="H80" t="s">
        <v>297</v>
      </c>
      <c r="I80">
        <v>14472000</v>
      </c>
      <c r="J80">
        <v>10134000</v>
      </c>
      <c r="K80" t="s">
        <v>297</v>
      </c>
      <c r="L80">
        <f t="shared" si="11"/>
        <v>3</v>
      </c>
      <c r="M80">
        <f t="shared" si="12"/>
        <v>15562000</v>
      </c>
      <c r="N80" s="5">
        <v>0.70250194789733134</v>
      </c>
      <c r="O80" s="5">
        <v>0.82457796344550294</v>
      </c>
      <c r="P80" s="5">
        <v>0.56149963479682108</v>
      </c>
      <c r="Q80" s="5">
        <v>2.1293041753384232</v>
      </c>
      <c r="R80" s="5">
        <v>0.61091889850554004</v>
      </c>
      <c r="S80" s="5">
        <v>1.8970382817585718</v>
      </c>
      <c r="T80" s="5">
        <v>0.61702217609858012</v>
      </c>
      <c r="U80" s="5">
        <v>2.0191711438250399</v>
      </c>
      <c r="V80" t="str">
        <f t="shared" si="13"/>
        <v>NA</v>
      </c>
      <c r="W80" t="str">
        <f t="shared" si="14"/>
        <v>NA</v>
      </c>
      <c r="X80" t="str">
        <f t="shared" si="15"/>
        <v>NA</v>
      </c>
      <c r="Y80">
        <f t="shared" si="16"/>
        <v>7308490.811335885</v>
      </c>
      <c r="Z80" t="str">
        <f t="shared" si="17"/>
        <v>NA</v>
      </c>
      <c r="AA80">
        <f t="shared" si="18"/>
        <v>7628733.7684004586</v>
      </c>
      <c r="AB80">
        <f t="shared" si="19"/>
        <v>16424045.022299029</v>
      </c>
      <c r="AC80" t="str">
        <f t="shared" si="20"/>
        <v>NA</v>
      </c>
      <c r="AD80">
        <f t="shared" si="21"/>
        <v>3</v>
      </c>
    </row>
    <row r="81" spans="1:30" x14ac:dyDescent="0.2">
      <c r="A81" t="s">
        <v>25529</v>
      </c>
      <c r="B81" t="s">
        <v>25552</v>
      </c>
      <c r="C81" t="s">
        <v>20930</v>
      </c>
      <c r="D81">
        <v>6461100</v>
      </c>
      <c r="E81" t="s">
        <v>297</v>
      </c>
      <c r="F81" t="s">
        <v>297</v>
      </c>
      <c r="G81">
        <v>12048000</v>
      </c>
      <c r="H81" t="s">
        <v>297</v>
      </c>
      <c r="I81" t="s">
        <v>297</v>
      </c>
      <c r="J81">
        <v>12035000</v>
      </c>
      <c r="K81" t="s">
        <v>297</v>
      </c>
      <c r="L81">
        <f t="shared" si="11"/>
        <v>2</v>
      </c>
      <c r="M81">
        <f t="shared" si="12"/>
        <v>9254550</v>
      </c>
      <c r="N81" s="5">
        <v>0.70250194789733134</v>
      </c>
      <c r="O81" s="5">
        <v>0.82457796344550294</v>
      </c>
      <c r="P81" s="5">
        <v>0.56149963479682108</v>
      </c>
      <c r="Q81" s="5">
        <v>2.1293041753384232</v>
      </c>
      <c r="R81" s="5">
        <v>0.61091889850554004</v>
      </c>
      <c r="S81" s="5">
        <v>1.8970382817585718</v>
      </c>
      <c r="T81" s="5">
        <v>0.61702217609858012</v>
      </c>
      <c r="U81" s="5">
        <v>2.0191711438250399</v>
      </c>
      <c r="V81">
        <f t="shared" si="13"/>
        <v>9197269.8714057822</v>
      </c>
      <c r="W81" t="str">
        <f t="shared" si="14"/>
        <v>NA</v>
      </c>
      <c r="X81" t="str">
        <f t="shared" si="15"/>
        <v>NA</v>
      </c>
      <c r="Y81">
        <f t="shared" si="16"/>
        <v>5658186.4345826209</v>
      </c>
      <c r="Z81" t="str">
        <f t="shared" si="17"/>
        <v>NA</v>
      </c>
      <c r="AA81" t="str">
        <f t="shared" si="18"/>
        <v>NA</v>
      </c>
      <c r="AB81">
        <f t="shared" si="19"/>
        <v>19504971.565361045</v>
      </c>
      <c r="AC81" t="str">
        <f t="shared" si="20"/>
        <v>NA</v>
      </c>
      <c r="AD81">
        <f t="shared" si="21"/>
        <v>2</v>
      </c>
    </row>
    <row r="82" spans="1:30" x14ac:dyDescent="0.2">
      <c r="A82" t="s">
        <v>25529</v>
      </c>
      <c r="B82" t="s">
        <v>25551</v>
      </c>
      <c r="C82" t="s">
        <v>20924</v>
      </c>
      <c r="D82">
        <v>5760700</v>
      </c>
      <c r="E82" t="s">
        <v>297</v>
      </c>
      <c r="F82" t="s">
        <v>297</v>
      </c>
      <c r="G82">
        <v>10786000</v>
      </c>
      <c r="H82" t="s">
        <v>297</v>
      </c>
      <c r="I82" t="s">
        <v>297</v>
      </c>
      <c r="J82" t="s">
        <v>297</v>
      </c>
      <c r="K82" t="s">
        <v>297</v>
      </c>
      <c r="L82">
        <f t="shared" si="11"/>
        <v>2</v>
      </c>
      <c r="M82">
        <f t="shared" si="12"/>
        <v>8273350</v>
      </c>
      <c r="N82" s="5">
        <v>0.70250194789733134</v>
      </c>
      <c r="O82" s="5">
        <v>0.82457796344550294</v>
      </c>
      <c r="P82" s="5">
        <v>0.56149963479682108</v>
      </c>
      <c r="Q82" s="5">
        <v>2.1293041753384232</v>
      </c>
      <c r="R82" s="5">
        <v>0.61091889850554004</v>
      </c>
      <c r="S82" s="5">
        <v>1.8970382817585718</v>
      </c>
      <c r="T82" s="5">
        <v>0.61702217609858012</v>
      </c>
      <c r="U82" s="5">
        <v>2.0191711438250399</v>
      </c>
      <c r="V82">
        <f t="shared" si="13"/>
        <v>8200261.9597603027</v>
      </c>
      <c r="W82" t="str">
        <f t="shared" si="14"/>
        <v>NA</v>
      </c>
      <c r="X82" t="str">
        <f t="shared" si="15"/>
        <v>NA</v>
      </c>
      <c r="Y82">
        <f t="shared" si="16"/>
        <v>5065504.5553957624</v>
      </c>
      <c r="Z82" t="str">
        <f t="shared" si="17"/>
        <v>NA</v>
      </c>
      <c r="AA82" t="str">
        <f t="shared" si="18"/>
        <v>NA</v>
      </c>
      <c r="AB82" t="str">
        <f t="shared" si="19"/>
        <v>NA</v>
      </c>
      <c r="AC82" t="str">
        <f t="shared" si="20"/>
        <v>NA</v>
      </c>
      <c r="AD82">
        <f t="shared" si="21"/>
        <v>2</v>
      </c>
    </row>
    <row r="83" spans="1:30" x14ac:dyDescent="0.2">
      <c r="A83" t="s">
        <v>25529</v>
      </c>
      <c r="B83" t="s">
        <v>25550</v>
      </c>
      <c r="C83" t="s">
        <v>20916</v>
      </c>
      <c r="D83">
        <v>9338100</v>
      </c>
      <c r="E83">
        <v>17480000</v>
      </c>
      <c r="F83" t="s">
        <v>297</v>
      </c>
      <c r="G83">
        <v>34222000</v>
      </c>
      <c r="H83" t="s">
        <v>297</v>
      </c>
      <c r="I83">
        <v>16700000</v>
      </c>
      <c r="J83">
        <v>15537000</v>
      </c>
      <c r="K83" t="s">
        <v>297</v>
      </c>
      <c r="L83">
        <f t="shared" si="11"/>
        <v>1</v>
      </c>
      <c r="M83">
        <f t="shared" si="12"/>
        <v>20346700</v>
      </c>
      <c r="N83" s="5">
        <v>0.70250194789733134</v>
      </c>
      <c r="O83" s="5">
        <v>0.82457796344550294</v>
      </c>
      <c r="P83" s="5">
        <v>0.56149963479682108</v>
      </c>
      <c r="Q83" s="5">
        <v>2.1293041753384232</v>
      </c>
      <c r="R83" s="5">
        <v>0.61091889850554004</v>
      </c>
      <c r="S83" s="5">
        <v>1.8970382817585718</v>
      </c>
      <c r="T83" s="5">
        <v>0.61702217609858012</v>
      </c>
      <c r="U83" s="5">
        <v>2.0191711438250399</v>
      </c>
      <c r="V83">
        <f t="shared" si="13"/>
        <v>13292632.181234516</v>
      </c>
      <c r="W83">
        <f t="shared" si="14"/>
        <v>21198723.195269175</v>
      </c>
      <c r="X83" t="str">
        <f t="shared" si="15"/>
        <v>NA</v>
      </c>
      <c r="Y83">
        <f t="shared" si="16"/>
        <v>16071917.012307972</v>
      </c>
      <c r="Z83" t="str">
        <f t="shared" si="17"/>
        <v>NA</v>
      </c>
      <c r="AA83">
        <f t="shared" si="18"/>
        <v>8803196.098140385</v>
      </c>
      <c r="AB83">
        <f t="shared" si="19"/>
        <v>25180618.463731993</v>
      </c>
      <c r="AC83" t="str">
        <f t="shared" si="20"/>
        <v>NA</v>
      </c>
      <c r="AD83">
        <f t="shared" si="21"/>
        <v>1</v>
      </c>
    </row>
    <row r="84" spans="1:30" x14ac:dyDescent="0.2">
      <c r="A84" t="s">
        <v>25529</v>
      </c>
      <c r="B84" t="s">
        <v>25549</v>
      </c>
      <c r="C84" t="s">
        <v>20910</v>
      </c>
      <c r="D84">
        <v>11640000</v>
      </c>
      <c r="E84">
        <v>5011300</v>
      </c>
      <c r="F84">
        <v>960200</v>
      </c>
      <c r="G84">
        <v>51159000</v>
      </c>
      <c r="H84">
        <v>2766000</v>
      </c>
      <c r="I84">
        <v>16147000</v>
      </c>
      <c r="J84">
        <v>9448400</v>
      </c>
      <c r="K84">
        <v>3193500</v>
      </c>
      <c r="L84">
        <f t="shared" si="11"/>
        <v>0</v>
      </c>
      <c r="M84">
        <f t="shared" si="12"/>
        <v>17192625</v>
      </c>
      <c r="N84" s="5">
        <v>0.70250194789733134</v>
      </c>
      <c r="O84" s="5">
        <v>0.82457796344550294</v>
      </c>
      <c r="P84" s="5">
        <v>0.56149963479682108</v>
      </c>
      <c r="Q84" s="5">
        <v>2.1293041753384232</v>
      </c>
      <c r="R84" s="5">
        <v>0.61091889850554004</v>
      </c>
      <c r="S84" s="5">
        <v>1.8970382817585718</v>
      </c>
      <c r="T84" s="5">
        <v>0.61702217609858012</v>
      </c>
      <c r="U84" s="5">
        <v>2.0191711438250399</v>
      </c>
      <c r="V84">
        <f t="shared" si="13"/>
        <v>16569349.074176734</v>
      </c>
      <c r="W84">
        <f t="shared" si="14"/>
        <v>6077411.9878977351</v>
      </c>
      <c r="X84">
        <f t="shared" si="15"/>
        <v>1710063.4452726739</v>
      </c>
      <c r="Y84">
        <f t="shared" si="16"/>
        <v>24026158.682504341</v>
      </c>
      <c r="Z84">
        <f t="shared" si="17"/>
        <v>4527605.8847849127</v>
      </c>
      <c r="AA84">
        <f t="shared" si="18"/>
        <v>8511689.06566903</v>
      </c>
      <c r="AB84">
        <f t="shared" si="19"/>
        <v>15312901.814553991</v>
      </c>
      <c r="AC84">
        <f t="shared" si="20"/>
        <v>1581589.5595409297</v>
      </c>
      <c r="AD84">
        <f t="shared" si="21"/>
        <v>0</v>
      </c>
    </row>
    <row r="85" spans="1:30" x14ac:dyDescent="0.2">
      <c r="A85" t="s">
        <v>25529</v>
      </c>
      <c r="B85" t="s">
        <v>25548</v>
      </c>
      <c r="C85" t="s">
        <v>20902</v>
      </c>
      <c r="D85">
        <v>28613000</v>
      </c>
      <c r="E85">
        <v>22870000</v>
      </c>
      <c r="F85" t="s">
        <v>297</v>
      </c>
      <c r="G85">
        <v>95162000</v>
      </c>
      <c r="H85">
        <v>8150000</v>
      </c>
      <c r="I85">
        <v>62308000</v>
      </c>
      <c r="J85">
        <v>43533000</v>
      </c>
      <c r="K85">
        <v>8152500</v>
      </c>
      <c r="L85">
        <f t="shared" si="11"/>
        <v>1</v>
      </c>
      <c r="M85">
        <f t="shared" si="12"/>
        <v>48881666.666666664</v>
      </c>
      <c r="N85" s="5">
        <v>0.70250194789733134</v>
      </c>
      <c r="O85" s="5">
        <v>0.82457796344550294</v>
      </c>
      <c r="P85" s="5">
        <v>0.56149963479682108</v>
      </c>
      <c r="Q85" s="5">
        <v>2.1293041753384232</v>
      </c>
      <c r="R85" s="5">
        <v>0.61091889850554004</v>
      </c>
      <c r="S85" s="5">
        <v>1.8970382817585718</v>
      </c>
      <c r="T85" s="5">
        <v>0.61702217609858012</v>
      </c>
      <c r="U85" s="5">
        <v>2.0191711438250399</v>
      </c>
      <c r="V85">
        <f t="shared" si="13"/>
        <v>40730136.1734896</v>
      </c>
      <c r="W85">
        <f t="shared" si="14"/>
        <v>27735400.427677687</v>
      </c>
      <c r="X85" t="str">
        <f t="shared" si="15"/>
        <v>NA</v>
      </c>
      <c r="Y85">
        <f t="shared" si="16"/>
        <v>44691595.077004597</v>
      </c>
      <c r="Z85">
        <f t="shared" si="17"/>
        <v>13340559.638827562</v>
      </c>
      <c r="AA85">
        <f t="shared" si="18"/>
        <v>32844882.783409048</v>
      </c>
      <c r="AB85">
        <f t="shared" si="19"/>
        <v>70553379.90484938</v>
      </c>
      <c r="AC85">
        <f t="shared" si="20"/>
        <v>4037547.7952583148</v>
      </c>
      <c r="AD85">
        <f t="shared" si="21"/>
        <v>1</v>
      </c>
    </row>
    <row r="86" spans="1:30" x14ac:dyDescent="0.2">
      <c r="A86" t="s">
        <v>25529</v>
      </c>
      <c r="B86" t="s">
        <v>25547</v>
      </c>
      <c r="C86" t="s">
        <v>20894</v>
      </c>
      <c r="D86">
        <v>16725000</v>
      </c>
      <c r="E86">
        <v>17301000</v>
      </c>
      <c r="F86" t="s">
        <v>297</v>
      </c>
      <c r="G86">
        <v>40688000</v>
      </c>
      <c r="H86" t="s">
        <v>297</v>
      </c>
      <c r="I86">
        <v>13527000</v>
      </c>
      <c r="J86">
        <v>17156000</v>
      </c>
      <c r="K86">
        <v>4460500</v>
      </c>
      <c r="L86">
        <f t="shared" si="11"/>
        <v>1</v>
      </c>
      <c r="M86">
        <f t="shared" si="12"/>
        <v>24904666.666666668</v>
      </c>
      <c r="N86" s="5">
        <v>0.70250194789733134</v>
      </c>
      <c r="O86" s="5">
        <v>0.82457796344550294</v>
      </c>
      <c r="P86" s="5">
        <v>0.56149963479682108</v>
      </c>
      <c r="Q86" s="5">
        <v>2.1293041753384232</v>
      </c>
      <c r="R86" s="5">
        <v>0.61091889850554004</v>
      </c>
      <c r="S86" s="5">
        <v>1.8970382817585718</v>
      </c>
      <c r="T86" s="5">
        <v>0.61702217609858012</v>
      </c>
      <c r="U86" s="5">
        <v>2.0191711438250399</v>
      </c>
      <c r="V86">
        <f t="shared" si="13"/>
        <v>23807763.167148273</v>
      </c>
      <c r="W86">
        <f t="shared" si="14"/>
        <v>20981642.448589928</v>
      </c>
      <c r="X86" t="str">
        <f t="shared" si="15"/>
        <v>NA</v>
      </c>
      <c r="Y86">
        <f t="shared" si="16"/>
        <v>19108589.778411161</v>
      </c>
      <c r="Z86" t="str">
        <f t="shared" si="17"/>
        <v>NA</v>
      </c>
      <c r="AA86">
        <f t="shared" si="18"/>
        <v>7130588.8394937124</v>
      </c>
      <c r="AB86">
        <f t="shared" si="19"/>
        <v>27804511.190306112</v>
      </c>
      <c r="AC86">
        <f t="shared" si="20"/>
        <v>2209074.7550750952</v>
      </c>
      <c r="AD86">
        <f t="shared" si="21"/>
        <v>1</v>
      </c>
    </row>
    <row r="87" spans="1:30" x14ac:dyDescent="0.2">
      <c r="A87" t="s">
        <v>25529</v>
      </c>
      <c r="B87" t="s">
        <v>25546</v>
      </c>
      <c r="C87" t="s">
        <v>20888</v>
      </c>
      <c r="D87">
        <v>20025000</v>
      </c>
      <c r="E87">
        <v>24747000</v>
      </c>
      <c r="F87">
        <v>4489100</v>
      </c>
      <c r="G87">
        <v>40985000</v>
      </c>
      <c r="H87" t="s">
        <v>297</v>
      </c>
      <c r="I87">
        <v>11415000</v>
      </c>
      <c r="J87">
        <v>25226000</v>
      </c>
      <c r="K87">
        <v>12114000</v>
      </c>
      <c r="L87">
        <f t="shared" si="11"/>
        <v>0</v>
      </c>
      <c r="M87">
        <f t="shared" si="12"/>
        <v>22561525</v>
      </c>
      <c r="N87" s="5">
        <v>0.70250194789733134</v>
      </c>
      <c r="O87" s="5">
        <v>0.82457796344550294</v>
      </c>
      <c r="P87" s="5">
        <v>0.56149963479682108</v>
      </c>
      <c r="Q87" s="5">
        <v>2.1293041753384232</v>
      </c>
      <c r="R87" s="5">
        <v>0.61091889850554004</v>
      </c>
      <c r="S87" s="5">
        <v>1.8970382817585718</v>
      </c>
      <c r="T87" s="5">
        <v>0.61702217609858012</v>
      </c>
      <c r="U87" s="5">
        <v>2.0191711438250399</v>
      </c>
      <c r="V87">
        <f t="shared" si="13"/>
        <v>28505259.038693223</v>
      </c>
      <c r="W87">
        <f t="shared" si="14"/>
        <v>30011716.41380585</v>
      </c>
      <c r="X87">
        <f t="shared" si="15"/>
        <v>7994840.4625844201</v>
      </c>
      <c r="Y87">
        <f t="shared" si="16"/>
        <v>19248071.963925026</v>
      </c>
      <c r="Z87" t="str">
        <f t="shared" si="17"/>
        <v>NA</v>
      </c>
      <c r="AA87">
        <f t="shared" si="18"/>
        <v>6017274.4586989516</v>
      </c>
      <c r="AB87">
        <f t="shared" si="19"/>
        <v>40883457.640863955</v>
      </c>
      <c r="AC87">
        <f t="shared" si="20"/>
        <v>5999491.443331399</v>
      </c>
      <c r="AD87">
        <f t="shared" si="21"/>
        <v>0</v>
      </c>
    </row>
    <row r="88" spans="1:30" x14ac:dyDescent="0.2">
      <c r="A88" t="s">
        <v>25529</v>
      </c>
      <c r="B88" t="s">
        <v>25545</v>
      </c>
      <c r="C88" t="s">
        <v>20882</v>
      </c>
      <c r="D88" t="s">
        <v>297</v>
      </c>
      <c r="E88">
        <v>5924000</v>
      </c>
      <c r="F88" t="s">
        <v>297</v>
      </c>
      <c r="G88">
        <v>4869100</v>
      </c>
      <c r="H88" t="s">
        <v>297</v>
      </c>
      <c r="I88" t="s">
        <v>297</v>
      </c>
      <c r="J88" t="s">
        <v>297</v>
      </c>
      <c r="K88" t="s">
        <v>297</v>
      </c>
      <c r="L88">
        <f t="shared" si="11"/>
        <v>2</v>
      </c>
      <c r="M88">
        <f t="shared" si="12"/>
        <v>5396550</v>
      </c>
      <c r="N88" s="5">
        <v>0.70250194789733134</v>
      </c>
      <c r="O88" s="5">
        <v>0.82457796344550294</v>
      </c>
      <c r="P88" s="5">
        <v>0.56149963479682108</v>
      </c>
      <c r="Q88" s="5">
        <v>2.1293041753384232</v>
      </c>
      <c r="R88" s="5">
        <v>0.61091889850554004</v>
      </c>
      <c r="S88" s="5">
        <v>1.8970382817585718</v>
      </c>
      <c r="T88" s="5">
        <v>0.61702217609858012</v>
      </c>
      <c r="U88" s="5">
        <v>2.0191711438250399</v>
      </c>
      <c r="V88" t="str">
        <f t="shared" si="13"/>
        <v>NA</v>
      </c>
      <c r="W88">
        <f t="shared" si="14"/>
        <v>7184281.2476415662</v>
      </c>
      <c r="X88" t="str">
        <f t="shared" si="15"/>
        <v>NA</v>
      </c>
      <c r="Y88">
        <f t="shared" si="16"/>
        <v>2286709.4595473306</v>
      </c>
      <c r="Z88" t="str">
        <f t="shared" si="17"/>
        <v>NA</v>
      </c>
      <c r="AA88" t="str">
        <f t="shared" si="18"/>
        <v>NA</v>
      </c>
      <c r="AB88" t="str">
        <f t="shared" si="19"/>
        <v>NA</v>
      </c>
      <c r="AC88" t="str">
        <f t="shared" si="20"/>
        <v>NA</v>
      </c>
      <c r="AD88">
        <f t="shared" si="21"/>
        <v>2</v>
      </c>
    </row>
    <row r="89" spans="1:30" x14ac:dyDescent="0.2">
      <c r="A89" t="s">
        <v>25529</v>
      </c>
      <c r="B89" t="s">
        <v>25544</v>
      </c>
      <c r="C89" t="s">
        <v>20877</v>
      </c>
      <c r="D89">
        <v>3364800</v>
      </c>
      <c r="E89" t="s">
        <v>297</v>
      </c>
      <c r="F89" t="s">
        <v>297</v>
      </c>
      <c r="G89">
        <v>7728100</v>
      </c>
      <c r="H89" t="s">
        <v>297</v>
      </c>
      <c r="I89">
        <v>3030700</v>
      </c>
      <c r="J89">
        <v>6219800</v>
      </c>
      <c r="K89" t="s">
        <v>297</v>
      </c>
      <c r="L89">
        <f t="shared" si="11"/>
        <v>2</v>
      </c>
      <c r="M89">
        <f t="shared" si="12"/>
        <v>5546450</v>
      </c>
      <c r="N89" s="5">
        <v>0.70250194789733134</v>
      </c>
      <c r="O89" s="5">
        <v>0.82457796344550294</v>
      </c>
      <c r="P89" s="5">
        <v>0.56149963479682108</v>
      </c>
      <c r="Q89" s="5">
        <v>2.1293041753384232</v>
      </c>
      <c r="R89" s="5">
        <v>0.61091889850554004</v>
      </c>
      <c r="S89" s="5">
        <v>1.8970382817585718</v>
      </c>
      <c r="T89" s="5">
        <v>0.61702217609858012</v>
      </c>
      <c r="U89" s="5">
        <v>2.0191711438250399</v>
      </c>
      <c r="V89">
        <f t="shared" si="13"/>
        <v>4789737.6086589247</v>
      </c>
      <c r="W89" t="str">
        <f t="shared" si="14"/>
        <v>NA</v>
      </c>
      <c r="X89" t="str">
        <f t="shared" si="15"/>
        <v>NA</v>
      </c>
      <c r="Y89">
        <f t="shared" si="16"/>
        <v>3629401.6089888737</v>
      </c>
      <c r="Z89" t="str">
        <f t="shared" si="17"/>
        <v>NA</v>
      </c>
      <c r="AA89">
        <f t="shared" si="18"/>
        <v>1597595.5936906626</v>
      </c>
      <c r="AB89">
        <f t="shared" si="19"/>
        <v>10080350.821955349</v>
      </c>
      <c r="AC89" t="str">
        <f t="shared" si="20"/>
        <v>NA</v>
      </c>
      <c r="AD89">
        <f t="shared" si="21"/>
        <v>2</v>
      </c>
    </row>
    <row r="90" spans="1:30" x14ac:dyDescent="0.2">
      <c r="A90" t="s">
        <v>25529</v>
      </c>
      <c r="B90" t="s">
        <v>25543</v>
      </c>
      <c r="C90" t="s">
        <v>20870</v>
      </c>
      <c r="D90">
        <v>15445000</v>
      </c>
      <c r="E90" t="s">
        <v>297</v>
      </c>
      <c r="F90" t="s">
        <v>297</v>
      </c>
      <c r="G90">
        <v>29750000</v>
      </c>
      <c r="H90" t="s">
        <v>297</v>
      </c>
      <c r="I90">
        <v>10466000</v>
      </c>
      <c r="J90">
        <v>18707000</v>
      </c>
      <c r="K90" t="s">
        <v>297</v>
      </c>
      <c r="L90">
        <f t="shared" si="11"/>
        <v>2</v>
      </c>
      <c r="M90">
        <f t="shared" si="12"/>
        <v>22597500</v>
      </c>
      <c r="N90" s="5">
        <v>0.70250194789733134</v>
      </c>
      <c r="O90" s="5">
        <v>0.82457796344550294</v>
      </c>
      <c r="P90" s="5">
        <v>0.56149963479682108</v>
      </c>
      <c r="Q90" s="5">
        <v>2.1293041753384232</v>
      </c>
      <c r="R90" s="5">
        <v>0.61091889850554004</v>
      </c>
      <c r="S90" s="5">
        <v>1.8970382817585718</v>
      </c>
      <c r="T90" s="5">
        <v>0.61702217609858012</v>
      </c>
      <c r="U90" s="5">
        <v>2.0191711438250399</v>
      </c>
      <c r="V90">
        <f t="shared" si="13"/>
        <v>21985704.162427805</v>
      </c>
      <c r="W90" t="str">
        <f t="shared" si="14"/>
        <v>NA</v>
      </c>
      <c r="X90" t="str">
        <f t="shared" si="15"/>
        <v>NA</v>
      </c>
      <c r="Y90">
        <f t="shared" si="16"/>
        <v>13971700.400799548</v>
      </c>
      <c r="Z90" t="str">
        <f t="shared" si="17"/>
        <v>NA</v>
      </c>
      <c r="AA90">
        <f t="shared" si="18"/>
        <v>5517020.9798285794</v>
      </c>
      <c r="AB90">
        <f t="shared" si="19"/>
        <v>30318197.180989534</v>
      </c>
      <c r="AC90" t="str">
        <f t="shared" si="20"/>
        <v>NA</v>
      </c>
      <c r="AD90">
        <f t="shared" si="21"/>
        <v>2</v>
      </c>
    </row>
    <row r="91" spans="1:30" x14ac:dyDescent="0.2">
      <c r="A91" t="s">
        <v>25529</v>
      </c>
      <c r="B91" t="s">
        <v>25542</v>
      </c>
      <c r="C91" t="s">
        <v>20864</v>
      </c>
      <c r="D91" t="s">
        <v>297</v>
      </c>
      <c r="E91" t="s">
        <v>297</v>
      </c>
      <c r="F91" t="s">
        <v>297</v>
      </c>
      <c r="G91">
        <v>12484000</v>
      </c>
      <c r="H91" t="s">
        <v>297</v>
      </c>
      <c r="I91" t="s">
        <v>297</v>
      </c>
      <c r="J91">
        <v>6617300</v>
      </c>
      <c r="K91" t="s">
        <v>297</v>
      </c>
      <c r="L91">
        <f t="shared" si="11"/>
        <v>3</v>
      </c>
      <c r="M91">
        <f t="shared" si="12"/>
        <v>12484000</v>
      </c>
      <c r="N91" s="5">
        <v>0.70250194789733134</v>
      </c>
      <c r="O91" s="5">
        <v>0.82457796344550294</v>
      </c>
      <c r="P91" s="5">
        <v>0.56149963479682108</v>
      </c>
      <c r="Q91" s="5">
        <v>2.1293041753384232</v>
      </c>
      <c r="R91" s="5">
        <v>0.61091889850554004</v>
      </c>
      <c r="S91" s="5">
        <v>1.8970382817585718</v>
      </c>
      <c r="T91" s="5">
        <v>0.61702217609858012</v>
      </c>
      <c r="U91" s="5">
        <v>2.0191711438250399</v>
      </c>
      <c r="V91" t="str">
        <f t="shared" si="13"/>
        <v>NA</v>
      </c>
      <c r="W91" t="str">
        <f t="shared" si="14"/>
        <v>NA</v>
      </c>
      <c r="X91" t="str">
        <f t="shared" si="15"/>
        <v>NA</v>
      </c>
      <c r="Y91">
        <f t="shared" si="16"/>
        <v>5862948.1614649268</v>
      </c>
      <c r="Z91" t="str">
        <f t="shared" si="17"/>
        <v>NA</v>
      </c>
      <c r="AA91" t="str">
        <f t="shared" si="18"/>
        <v>NA</v>
      </c>
      <c r="AB91">
        <f t="shared" si="19"/>
        <v>10724574.020728178</v>
      </c>
      <c r="AC91" t="str">
        <f t="shared" si="20"/>
        <v>NA</v>
      </c>
      <c r="AD91">
        <f t="shared" si="21"/>
        <v>3</v>
      </c>
    </row>
    <row r="92" spans="1:30" x14ac:dyDescent="0.2">
      <c r="A92" t="s">
        <v>25529</v>
      </c>
      <c r="B92" t="s">
        <v>25542</v>
      </c>
      <c r="C92" t="s">
        <v>20860</v>
      </c>
      <c r="D92">
        <v>2265800</v>
      </c>
      <c r="E92">
        <v>2739600</v>
      </c>
      <c r="F92" t="s">
        <v>297</v>
      </c>
      <c r="G92">
        <v>15091000</v>
      </c>
      <c r="H92" t="s">
        <v>297</v>
      </c>
      <c r="I92">
        <v>2959900</v>
      </c>
      <c r="J92">
        <v>6617300</v>
      </c>
      <c r="K92" t="s">
        <v>297</v>
      </c>
      <c r="L92">
        <f t="shared" si="11"/>
        <v>1</v>
      </c>
      <c r="M92">
        <f t="shared" si="12"/>
        <v>6698800</v>
      </c>
      <c r="N92" s="5">
        <v>0.70250194789733134</v>
      </c>
      <c r="O92" s="5">
        <v>0.82457796344550294</v>
      </c>
      <c r="P92" s="5">
        <v>0.56149963479682108</v>
      </c>
      <c r="Q92" s="5">
        <v>2.1293041753384232</v>
      </c>
      <c r="R92" s="5">
        <v>0.61091889850554004</v>
      </c>
      <c r="S92" s="5">
        <v>1.8970382817585718</v>
      </c>
      <c r="T92" s="5">
        <v>0.61702217609858012</v>
      </c>
      <c r="U92" s="5">
        <v>2.0191711438250399</v>
      </c>
      <c r="V92">
        <f t="shared" si="13"/>
        <v>3225329.1350747119</v>
      </c>
      <c r="W92">
        <f t="shared" si="14"/>
        <v>3322426.8916338347</v>
      </c>
      <c r="X92" t="str">
        <f t="shared" si="15"/>
        <v>NA</v>
      </c>
      <c r="Y92">
        <f t="shared" si="16"/>
        <v>7087291.7898644032</v>
      </c>
      <c r="Z92" t="str">
        <f t="shared" si="17"/>
        <v>NA</v>
      </c>
      <c r="AA92">
        <f t="shared" si="18"/>
        <v>1560274.2593344746</v>
      </c>
      <c r="AB92">
        <f t="shared" si="19"/>
        <v>10724574.020728178</v>
      </c>
      <c r="AC92" t="str">
        <f t="shared" si="20"/>
        <v>NA</v>
      </c>
      <c r="AD92">
        <f t="shared" si="21"/>
        <v>1</v>
      </c>
    </row>
    <row r="93" spans="1:30" x14ac:dyDescent="0.2">
      <c r="A93" t="s">
        <v>25529</v>
      </c>
      <c r="B93" t="s">
        <v>25541</v>
      </c>
      <c r="C93" t="s">
        <v>20852</v>
      </c>
      <c r="D93" t="s">
        <v>297</v>
      </c>
      <c r="E93">
        <v>11018000</v>
      </c>
      <c r="F93" t="s">
        <v>297</v>
      </c>
      <c r="G93">
        <v>21893000</v>
      </c>
      <c r="H93" t="s">
        <v>297</v>
      </c>
      <c r="I93">
        <v>14109000</v>
      </c>
      <c r="J93">
        <v>12118000</v>
      </c>
      <c r="K93" t="s">
        <v>297</v>
      </c>
      <c r="L93">
        <f t="shared" si="11"/>
        <v>2</v>
      </c>
      <c r="M93">
        <f t="shared" si="12"/>
        <v>16455500</v>
      </c>
      <c r="N93" s="5">
        <v>0.70250194789733134</v>
      </c>
      <c r="O93" s="5">
        <v>0.82457796344550294</v>
      </c>
      <c r="P93" s="5">
        <v>0.56149963479682108</v>
      </c>
      <c r="Q93" s="5">
        <v>2.1293041753384232</v>
      </c>
      <c r="R93" s="5">
        <v>0.61091889850554004</v>
      </c>
      <c r="S93" s="5">
        <v>1.8970382817585718</v>
      </c>
      <c r="T93" s="5">
        <v>0.61702217609858012</v>
      </c>
      <c r="U93" s="5">
        <v>2.0191711438250399</v>
      </c>
      <c r="V93" t="str">
        <f t="shared" si="13"/>
        <v>NA</v>
      </c>
      <c r="W93">
        <f t="shared" si="14"/>
        <v>13361986.965988316</v>
      </c>
      <c r="X93" t="str">
        <f t="shared" si="15"/>
        <v>NA</v>
      </c>
      <c r="Y93">
        <f t="shared" si="16"/>
        <v>10281762.584023681</v>
      </c>
      <c r="Z93" t="str">
        <f t="shared" si="17"/>
        <v>NA</v>
      </c>
      <c r="AA93">
        <f t="shared" si="18"/>
        <v>7437382.8592013586</v>
      </c>
      <c r="AB93">
        <f t="shared" si="19"/>
        <v>19639488.610639397</v>
      </c>
      <c r="AC93" t="str">
        <f t="shared" si="20"/>
        <v>NA</v>
      </c>
      <c r="AD93">
        <f t="shared" si="21"/>
        <v>2</v>
      </c>
    </row>
    <row r="94" spans="1:30" x14ac:dyDescent="0.2">
      <c r="A94" t="s">
        <v>25529</v>
      </c>
      <c r="B94" t="s">
        <v>25540</v>
      </c>
      <c r="C94" t="s">
        <v>20846</v>
      </c>
      <c r="D94" t="s">
        <v>297</v>
      </c>
      <c r="E94">
        <v>10588000</v>
      </c>
      <c r="F94" t="s">
        <v>297</v>
      </c>
      <c r="G94">
        <v>7766500</v>
      </c>
      <c r="H94" t="s">
        <v>297</v>
      </c>
      <c r="I94">
        <v>5655700</v>
      </c>
      <c r="J94">
        <v>3446800</v>
      </c>
      <c r="K94" t="s">
        <v>297</v>
      </c>
      <c r="L94">
        <f t="shared" si="11"/>
        <v>2</v>
      </c>
      <c r="M94">
        <f t="shared" si="12"/>
        <v>9177250</v>
      </c>
      <c r="N94" s="5">
        <v>0.70250194789733134</v>
      </c>
      <c r="O94" s="5">
        <v>0.82457796344550294</v>
      </c>
      <c r="P94" s="5">
        <v>0.56149963479682108</v>
      </c>
      <c r="Q94" s="5">
        <v>2.1293041753384232</v>
      </c>
      <c r="R94" s="5">
        <v>0.61091889850554004</v>
      </c>
      <c r="S94" s="5">
        <v>1.8970382817585718</v>
      </c>
      <c r="T94" s="5">
        <v>0.61702217609858012</v>
      </c>
      <c r="U94" s="5">
        <v>2.0191711438250399</v>
      </c>
      <c r="V94" t="str">
        <f t="shared" si="13"/>
        <v>NA</v>
      </c>
      <c r="W94">
        <f t="shared" si="14"/>
        <v>12840508.077317506</v>
      </c>
      <c r="X94" t="str">
        <f t="shared" si="15"/>
        <v>NA</v>
      </c>
      <c r="Y94">
        <f t="shared" si="16"/>
        <v>3647435.6693381411</v>
      </c>
      <c r="Z94" t="str">
        <f t="shared" si="17"/>
        <v>NA</v>
      </c>
      <c r="AA94">
        <f t="shared" si="18"/>
        <v>2981331.5073205135</v>
      </c>
      <c r="AB94">
        <f t="shared" si="19"/>
        <v>5586184.9598243823</v>
      </c>
      <c r="AC94" t="str">
        <f t="shared" si="20"/>
        <v>NA</v>
      </c>
      <c r="AD94">
        <f t="shared" si="21"/>
        <v>2</v>
      </c>
    </row>
    <row r="95" spans="1:30" x14ac:dyDescent="0.2">
      <c r="A95" t="s">
        <v>25529</v>
      </c>
      <c r="B95" t="s">
        <v>25540</v>
      </c>
      <c r="C95" t="s">
        <v>20841</v>
      </c>
      <c r="D95" t="s">
        <v>297</v>
      </c>
      <c r="E95" t="s">
        <v>297</v>
      </c>
      <c r="F95" t="s">
        <v>297</v>
      </c>
      <c r="G95">
        <v>7766500</v>
      </c>
      <c r="H95" t="s">
        <v>297</v>
      </c>
      <c r="I95" t="s">
        <v>297</v>
      </c>
      <c r="J95" t="s">
        <v>297</v>
      </c>
      <c r="K95" t="s">
        <v>297</v>
      </c>
      <c r="L95">
        <f t="shared" si="11"/>
        <v>3</v>
      </c>
      <c r="M95">
        <f t="shared" si="12"/>
        <v>7766500</v>
      </c>
      <c r="N95" s="5">
        <v>0.70250194789733134</v>
      </c>
      <c r="O95" s="5">
        <v>0.82457796344550294</v>
      </c>
      <c r="P95" s="5">
        <v>0.56149963479682108</v>
      </c>
      <c r="Q95" s="5">
        <v>2.1293041753384232</v>
      </c>
      <c r="R95" s="5">
        <v>0.61091889850554004</v>
      </c>
      <c r="S95" s="5">
        <v>1.8970382817585718</v>
      </c>
      <c r="T95" s="5">
        <v>0.61702217609858012</v>
      </c>
      <c r="U95" s="5">
        <v>2.0191711438250399</v>
      </c>
      <c r="V95" t="str">
        <f t="shared" si="13"/>
        <v>NA</v>
      </c>
      <c r="W95" t="str">
        <f t="shared" si="14"/>
        <v>NA</v>
      </c>
      <c r="X95" t="str">
        <f t="shared" si="15"/>
        <v>NA</v>
      </c>
      <c r="Y95">
        <f t="shared" si="16"/>
        <v>3647435.6693381411</v>
      </c>
      <c r="Z95" t="str">
        <f t="shared" si="17"/>
        <v>NA</v>
      </c>
      <c r="AA95" t="str">
        <f t="shared" si="18"/>
        <v>NA</v>
      </c>
      <c r="AB95" t="str">
        <f t="shared" si="19"/>
        <v>NA</v>
      </c>
      <c r="AC95" t="str">
        <f t="shared" si="20"/>
        <v>NA</v>
      </c>
      <c r="AD95">
        <f t="shared" si="21"/>
        <v>3</v>
      </c>
    </row>
    <row r="96" spans="1:30" x14ac:dyDescent="0.2">
      <c r="A96" t="s">
        <v>25529</v>
      </c>
      <c r="B96" t="s">
        <v>25539</v>
      </c>
      <c r="C96" t="s">
        <v>20836</v>
      </c>
      <c r="D96" t="s">
        <v>297</v>
      </c>
      <c r="E96">
        <v>10588000</v>
      </c>
      <c r="F96" t="s">
        <v>297</v>
      </c>
      <c r="G96">
        <v>7766500</v>
      </c>
      <c r="H96" t="s">
        <v>297</v>
      </c>
      <c r="I96" t="s">
        <v>297</v>
      </c>
      <c r="J96" t="s">
        <v>297</v>
      </c>
      <c r="K96" t="s">
        <v>297</v>
      </c>
      <c r="L96">
        <f t="shared" si="11"/>
        <v>2</v>
      </c>
      <c r="M96">
        <f t="shared" si="12"/>
        <v>9177250</v>
      </c>
      <c r="N96" s="5">
        <v>0.70250194789733134</v>
      </c>
      <c r="O96" s="5">
        <v>0.82457796344550294</v>
      </c>
      <c r="P96" s="5">
        <v>0.56149963479682108</v>
      </c>
      <c r="Q96" s="5">
        <v>2.1293041753384232</v>
      </c>
      <c r="R96" s="5">
        <v>0.61091889850554004</v>
      </c>
      <c r="S96" s="5">
        <v>1.8970382817585718</v>
      </c>
      <c r="T96" s="5">
        <v>0.61702217609858012</v>
      </c>
      <c r="U96" s="5">
        <v>2.0191711438250399</v>
      </c>
      <c r="V96" t="str">
        <f t="shared" si="13"/>
        <v>NA</v>
      </c>
      <c r="W96">
        <f t="shared" si="14"/>
        <v>12840508.077317506</v>
      </c>
      <c r="X96" t="str">
        <f t="shared" si="15"/>
        <v>NA</v>
      </c>
      <c r="Y96">
        <f t="shared" si="16"/>
        <v>3647435.6693381411</v>
      </c>
      <c r="Z96" t="str">
        <f t="shared" si="17"/>
        <v>NA</v>
      </c>
      <c r="AA96" t="str">
        <f t="shared" si="18"/>
        <v>NA</v>
      </c>
      <c r="AB96" t="str">
        <f t="shared" si="19"/>
        <v>NA</v>
      </c>
      <c r="AC96" t="str">
        <f t="shared" si="20"/>
        <v>NA</v>
      </c>
      <c r="AD96">
        <f t="shared" si="21"/>
        <v>2</v>
      </c>
    </row>
    <row r="97" spans="1:30" x14ac:dyDescent="0.2">
      <c r="A97" t="s">
        <v>25529</v>
      </c>
      <c r="B97" t="s">
        <v>25538</v>
      </c>
      <c r="C97" t="s">
        <v>20827</v>
      </c>
      <c r="D97" t="s">
        <v>297</v>
      </c>
      <c r="E97">
        <v>57057000</v>
      </c>
      <c r="F97" t="s">
        <v>297</v>
      </c>
      <c r="G97">
        <v>94515000</v>
      </c>
      <c r="H97" t="s">
        <v>297</v>
      </c>
      <c r="I97" t="s">
        <v>297</v>
      </c>
      <c r="J97">
        <v>100230000</v>
      </c>
      <c r="K97" t="s">
        <v>297</v>
      </c>
      <c r="L97">
        <f t="shared" si="11"/>
        <v>2</v>
      </c>
      <c r="M97">
        <f t="shared" si="12"/>
        <v>75786000</v>
      </c>
      <c r="N97" s="5">
        <v>0.70250194789733134</v>
      </c>
      <c r="O97" s="5">
        <v>0.82457796344550294</v>
      </c>
      <c r="P97" s="5">
        <v>0.56149963479682108</v>
      </c>
      <c r="Q97" s="5">
        <v>2.1293041753384232</v>
      </c>
      <c r="R97" s="5">
        <v>0.61091889850554004</v>
      </c>
      <c r="S97" s="5">
        <v>1.8970382817585718</v>
      </c>
      <c r="T97" s="5">
        <v>0.61702217609858012</v>
      </c>
      <c r="U97" s="5">
        <v>2.0191711438250399</v>
      </c>
      <c r="V97" t="str">
        <f t="shared" si="13"/>
        <v>NA</v>
      </c>
      <c r="W97">
        <f t="shared" si="14"/>
        <v>69195397.560210139</v>
      </c>
      <c r="X97" t="str">
        <f t="shared" si="15"/>
        <v>NA</v>
      </c>
      <c r="Y97">
        <f t="shared" si="16"/>
        <v>44387739.945598967</v>
      </c>
      <c r="Z97" t="str">
        <f t="shared" si="17"/>
        <v>NA</v>
      </c>
      <c r="AA97" t="str">
        <f t="shared" si="18"/>
        <v>NA</v>
      </c>
      <c r="AB97">
        <f t="shared" si="19"/>
        <v>162441487.3283039</v>
      </c>
      <c r="AC97" t="str">
        <f t="shared" si="20"/>
        <v>NA</v>
      </c>
      <c r="AD97">
        <f t="shared" si="21"/>
        <v>2</v>
      </c>
    </row>
    <row r="98" spans="1:30" x14ac:dyDescent="0.2">
      <c r="A98" t="s">
        <v>25529</v>
      </c>
      <c r="B98" t="s">
        <v>25537</v>
      </c>
      <c r="C98" t="s">
        <v>20820</v>
      </c>
      <c r="D98" t="s">
        <v>297</v>
      </c>
      <c r="E98" t="s">
        <v>297</v>
      </c>
      <c r="F98" t="s">
        <v>297</v>
      </c>
      <c r="G98" t="s">
        <v>297</v>
      </c>
      <c r="H98" t="s">
        <v>297</v>
      </c>
      <c r="I98" t="s">
        <v>297</v>
      </c>
      <c r="J98" t="s">
        <v>297</v>
      </c>
      <c r="K98" t="s">
        <v>297</v>
      </c>
      <c r="L98">
        <f t="shared" si="11"/>
        <v>4</v>
      </c>
      <c r="M98" t="e">
        <f t="shared" si="12"/>
        <v>#DIV/0!</v>
      </c>
      <c r="N98" s="5">
        <v>0.70250194789733134</v>
      </c>
      <c r="O98" s="5">
        <v>0.82457796344550294</v>
      </c>
      <c r="P98" s="5">
        <v>0.56149963479682108</v>
      </c>
      <c r="Q98" s="5">
        <v>2.1293041753384232</v>
      </c>
      <c r="R98" s="5">
        <v>0.61091889850554004</v>
      </c>
      <c r="S98" s="5">
        <v>1.8970382817585718</v>
      </c>
      <c r="T98" s="5">
        <v>0.61702217609858012</v>
      </c>
      <c r="U98" s="5">
        <v>2.0191711438250399</v>
      </c>
      <c r="V98" t="str">
        <f t="shared" si="13"/>
        <v>NA</v>
      </c>
      <c r="W98" t="str">
        <f t="shared" si="14"/>
        <v>NA</v>
      </c>
      <c r="X98" t="str">
        <f t="shared" si="15"/>
        <v>NA</v>
      </c>
      <c r="Y98" t="str">
        <f t="shared" si="16"/>
        <v>NA</v>
      </c>
      <c r="Z98" t="str">
        <f t="shared" si="17"/>
        <v>NA</v>
      </c>
      <c r="AA98" t="str">
        <f t="shared" si="18"/>
        <v>NA</v>
      </c>
      <c r="AB98" t="str">
        <f t="shared" si="19"/>
        <v>NA</v>
      </c>
      <c r="AC98" t="str">
        <f t="shared" si="20"/>
        <v>NA</v>
      </c>
      <c r="AD98">
        <f t="shared" si="21"/>
        <v>4</v>
      </c>
    </row>
    <row r="99" spans="1:30" x14ac:dyDescent="0.2">
      <c r="A99" t="s">
        <v>25529</v>
      </c>
      <c r="B99" t="s">
        <v>25536</v>
      </c>
      <c r="C99" t="s">
        <v>20816</v>
      </c>
      <c r="D99">
        <v>14031000</v>
      </c>
      <c r="E99">
        <v>16327000</v>
      </c>
      <c r="F99" t="s">
        <v>297</v>
      </c>
      <c r="G99">
        <v>28798000</v>
      </c>
      <c r="H99" t="s">
        <v>297</v>
      </c>
      <c r="I99">
        <v>22226000</v>
      </c>
      <c r="J99">
        <v>32208000</v>
      </c>
      <c r="K99">
        <v>11012000</v>
      </c>
      <c r="L99">
        <f t="shared" si="11"/>
        <v>1</v>
      </c>
      <c r="M99">
        <f t="shared" si="12"/>
        <v>19718666.666666668</v>
      </c>
      <c r="N99" s="5">
        <v>0.70250194789733134</v>
      </c>
      <c r="O99" s="5">
        <v>0.82457796344550294</v>
      </c>
      <c r="P99" s="5">
        <v>0.56149963479682108</v>
      </c>
      <c r="Q99" s="5">
        <v>2.1293041753384232</v>
      </c>
      <c r="R99" s="5">
        <v>0.61091889850554004</v>
      </c>
      <c r="S99" s="5">
        <v>1.8970382817585718</v>
      </c>
      <c r="T99" s="5">
        <v>0.61702217609858012</v>
      </c>
      <c r="U99" s="5">
        <v>2.0191711438250399</v>
      </c>
      <c r="V99">
        <f t="shared" si="13"/>
        <v>19972898.355650667</v>
      </c>
      <c r="W99">
        <f t="shared" si="14"/>
        <v>19800432.128670469</v>
      </c>
      <c r="X99" t="str">
        <f t="shared" si="15"/>
        <v>NA</v>
      </c>
      <c r="Y99">
        <f t="shared" si="16"/>
        <v>13524605.987973964</v>
      </c>
      <c r="Z99" t="str">
        <f t="shared" si="17"/>
        <v>NA</v>
      </c>
      <c r="AA99">
        <f t="shared" si="18"/>
        <v>11716157.872890312</v>
      </c>
      <c r="AB99">
        <f t="shared" si="19"/>
        <v>52199096.317170627</v>
      </c>
      <c r="AC99">
        <f t="shared" si="20"/>
        <v>5453722.9465053128</v>
      </c>
      <c r="AD99">
        <f t="shared" si="21"/>
        <v>1</v>
      </c>
    </row>
    <row r="100" spans="1:30" x14ac:dyDescent="0.2">
      <c r="A100" t="s">
        <v>25529</v>
      </c>
      <c r="B100" t="s">
        <v>25535</v>
      </c>
      <c r="C100" t="s">
        <v>20810</v>
      </c>
      <c r="D100">
        <v>15280000</v>
      </c>
      <c r="E100">
        <v>20980000</v>
      </c>
      <c r="F100">
        <v>2758500</v>
      </c>
      <c r="G100">
        <v>42331000</v>
      </c>
      <c r="H100">
        <v>3384300</v>
      </c>
      <c r="I100">
        <v>20557000</v>
      </c>
      <c r="J100">
        <v>29068000</v>
      </c>
      <c r="K100">
        <v>7129500</v>
      </c>
      <c r="L100">
        <f t="shared" si="11"/>
        <v>0</v>
      </c>
      <c r="M100">
        <f t="shared" si="12"/>
        <v>20337375</v>
      </c>
      <c r="N100" s="5">
        <v>0.70250194789733134</v>
      </c>
      <c r="O100" s="5">
        <v>0.82457796344550294</v>
      </c>
      <c r="P100" s="5">
        <v>0.56149963479682108</v>
      </c>
      <c r="Q100" s="5">
        <v>2.1293041753384232</v>
      </c>
      <c r="R100" s="5">
        <v>0.61091889850554004</v>
      </c>
      <c r="S100" s="5">
        <v>1.8970382817585718</v>
      </c>
      <c r="T100" s="5">
        <v>0.61702217609858012</v>
      </c>
      <c r="U100" s="5">
        <v>2.0191711438250399</v>
      </c>
      <c r="V100">
        <f t="shared" si="13"/>
        <v>21750829.368850559</v>
      </c>
      <c r="W100">
        <f t="shared" si="14"/>
        <v>25443318.800729249</v>
      </c>
      <c r="X100">
        <f t="shared" si="15"/>
        <v>4912736.9441623315</v>
      </c>
      <c r="Y100">
        <f t="shared" si="16"/>
        <v>19880203.350125905</v>
      </c>
      <c r="Z100">
        <f t="shared" si="17"/>
        <v>5539687.851004187</v>
      </c>
      <c r="AA100">
        <f t="shared" si="18"/>
        <v>10836365.40056718</v>
      </c>
      <c r="AB100">
        <f t="shared" si="19"/>
        <v>47110138.218688391</v>
      </c>
      <c r="AC100">
        <f t="shared" si="20"/>
        <v>3530904.2632682193</v>
      </c>
      <c r="AD100">
        <f t="shared" si="21"/>
        <v>0</v>
      </c>
    </row>
    <row r="101" spans="1:30" x14ac:dyDescent="0.2">
      <c r="A101" t="s">
        <v>25529</v>
      </c>
      <c r="B101" t="s">
        <v>25534</v>
      </c>
      <c r="C101" t="s">
        <v>20804</v>
      </c>
      <c r="D101">
        <v>2065700</v>
      </c>
      <c r="E101">
        <v>16542000</v>
      </c>
      <c r="F101" t="s">
        <v>297</v>
      </c>
      <c r="G101">
        <v>14903000</v>
      </c>
      <c r="H101" t="s">
        <v>297</v>
      </c>
      <c r="I101">
        <v>986250</v>
      </c>
      <c r="J101">
        <v>10888000</v>
      </c>
      <c r="K101" t="s">
        <v>297</v>
      </c>
      <c r="L101">
        <f t="shared" si="11"/>
        <v>1</v>
      </c>
      <c r="M101">
        <f t="shared" si="12"/>
        <v>11170233.333333334</v>
      </c>
      <c r="N101" s="5">
        <v>0.70250194789733134</v>
      </c>
      <c r="O101" s="5">
        <v>0.82457796344550294</v>
      </c>
      <c r="P101" s="5">
        <v>0.56149963479682108</v>
      </c>
      <c r="Q101" s="5">
        <v>2.1293041753384232</v>
      </c>
      <c r="R101" s="5">
        <v>0.61091889850554004</v>
      </c>
      <c r="S101" s="5">
        <v>1.8970382817585718</v>
      </c>
      <c r="T101" s="5">
        <v>0.61702217609858012</v>
      </c>
      <c r="U101" s="5">
        <v>2.0191711438250399</v>
      </c>
      <c r="V101">
        <f t="shared" si="13"/>
        <v>2940490.0672273953</v>
      </c>
      <c r="W101">
        <f t="shared" si="14"/>
        <v>20061171.573005874</v>
      </c>
      <c r="X101" t="str">
        <f t="shared" si="15"/>
        <v>NA</v>
      </c>
      <c r="Y101">
        <f t="shared" si="16"/>
        <v>6999000.0360711152</v>
      </c>
      <c r="Z101" t="str">
        <f t="shared" si="17"/>
        <v>NA</v>
      </c>
      <c r="AA101">
        <f t="shared" si="18"/>
        <v>519889.35040664399</v>
      </c>
      <c r="AB101">
        <f t="shared" si="19"/>
        <v>17646043.240851771</v>
      </c>
      <c r="AC101" t="str">
        <f t="shared" si="20"/>
        <v>NA</v>
      </c>
      <c r="AD101">
        <f t="shared" si="21"/>
        <v>1</v>
      </c>
    </row>
    <row r="102" spans="1:30" x14ac:dyDescent="0.2">
      <c r="A102" t="s">
        <v>25529</v>
      </c>
      <c r="B102" t="s">
        <v>25533</v>
      </c>
      <c r="C102" t="s">
        <v>20797</v>
      </c>
      <c r="D102" t="s">
        <v>297</v>
      </c>
      <c r="E102">
        <v>8887300</v>
      </c>
      <c r="F102" t="s">
        <v>297</v>
      </c>
      <c r="G102">
        <v>4005700</v>
      </c>
      <c r="H102" t="s">
        <v>297</v>
      </c>
      <c r="I102">
        <v>986250</v>
      </c>
      <c r="J102">
        <v>5320300</v>
      </c>
      <c r="K102" t="s">
        <v>297</v>
      </c>
      <c r="L102">
        <f t="shared" si="11"/>
        <v>2</v>
      </c>
      <c r="M102">
        <f t="shared" si="12"/>
        <v>6446500</v>
      </c>
      <c r="N102" s="5">
        <v>0.70250194789733134</v>
      </c>
      <c r="O102" s="5">
        <v>0.82457796344550294</v>
      </c>
      <c r="P102" s="5">
        <v>0.56149963479682108</v>
      </c>
      <c r="Q102" s="5">
        <v>2.1293041753384232</v>
      </c>
      <c r="R102" s="5">
        <v>0.61091889850554004</v>
      </c>
      <c r="S102" s="5">
        <v>1.8970382817585718</v>
      </c>
      <c r="T102" s="5">
        <v>0.61702217609858012</v>
      </c>
      <c r="U102" s="5">
        <v>2.0191711438250399</v>
      </c>
      <c r="V102" t="str">
        <f t="shared" si="13"/>
        <v>NA</v>
      </c>
      <c r="W102">
        <f t="shared" si="14"/>
        <v>10777998.435544377</v>
      </c>
      <c r="X102" t="str">
        <f t="shared" si="15"/>
        <v>NA</v>
      </c>
      <c r="Y102">
        <f t="shared" si="16"/>
        <v>1881224.8838817731</v>
      </c>
      <c r="Z102" t="str">
        <f t="shared" si="17"/>
        <v>NA</v>
      </c>
      <c r="AA102">
        <f t="shared" si="18"/>
        <v>519889.35040664399</v>
      </c>
      <c r="AB102">
        <f t="shared" si="19"/>
        <v>8622542.6023423653</v>
      </c>
      <c r="AC102" t="str">
        <f t="shared" si="20"/>
        <v>NA</v>
      </c>
      <c r="AD102">
        <f t="shared" si="21"/>
        <v>2</v>
      </c>
    </row>
    <row r="103" spans="1:30" x14ac:dyDescent="0.2">
      <c r="A103" t="s">
        <v>25529</v>
      </c>
      <c r="B103" t="s">
        <v>25532</v>
      </c>
      <c r="C103" t="s">
        <v>20788</v>
      </c>
      <c r="D103">
        <v>2179200</v>
      </c>
      <c r="E103">
        <v>1749300</v>
      </c>
      <c r="F103">
        <v>374140</v>
      </c>
      <c r="G103">
        <v>5860700</v>
      </c>
      <c r="H103">
        <v>921270</v>
      </c>
      <c r="I103">
        <v>2633900</v>
      </c>
      <c r="J103">
        <v>3151100</v>
      </c>
      <c r="K103">
        <v>1092400</v>
      </c>
      <c r="L103">
        <f t="shared" si="11"/>
        <v>0</v>
      </c>
      <c r="M103">
        <f t="shared" si="12"/>
        <v>2540835</v>
      </c>
      <c r="N103" s="5">
        <v>0.70250194789733134</v>
      </c>
      <c r="O103" s="5">
        <v>0.82457796344550294</v>
      </c>
      <c r="P103" s="5">
        <v>0.56149963479682108</v>
      </c>
      <c r="Q103" s="5">
        <v>2.1293041753384232</v>
      </c>
      <c r="R103" s="5">
        <v>0.61091889850554004</v>
      </c>
      <c r="S103" s="5">
        <v>1.8970382817585718</v>
      </c>
      <c r="T103" s="5">
        <v>0.61702217609858012</v>
      </c>
      <c r="U103" s="5">
        <v>2.0191711438250399</v>
      </c>
      <c r="V103">
        <f t="shared" si="13"/>
        <v>3102055.4555365928</v>
      </c>
      <c r="W103">
        <f t="shared" si="14"/>
        <v>2121448.8836089452</v>
      </c>
      <c r="X103">
        <f t="shared" si="15"/>
        <v>666322.78422653431</v>
      </c>
      <c r="Y103">
        <f t="shared" si="16"/>
        <v>2752401.4971080981</v>
      </c>
      <c r="Z103">
        <f t="shared" si="17"/>
        <v>1508007.0403021679</v>
      </c>
      <c r="AA103">
        <f t="shared" si="18"/>
        <v>1388427.4372989198</v>
      </c>
      <c r="AB103">
        <f t="shared" si="19"/>
        <v>5106947.7274290975</v>
      </c>
      <c r="AC103">
        <f t="shared" si="20"/>
        <v>541014.07071943372</v>
      </c>
      <c r="AD103">
        <f t="shared" si="21"/>
        <v>0</v>
      </c>
    </row>
    <row r="104" spans="1:30" x14ac:dyDescent="0.2">
      <c r="A104" t="s">
        <v>25529</v>
      </c>
      <c r="B104" t="s">
        <v>25531</v>
      </c>
      <c r="C104" t="s">
        <v>20781</v>
      </c>
      <c r="D104">
        <v>21583000</v>
      </c>
      <c r="E104">
        <v>34467000</v>
      </c>
      <c r="F104" t="s">
        <v>297</v>
      </c>
      <c r="G104">
        <v>55988000</v>
      </c>
      <c r="H104">
        <v>2999900</v>
      </c>
      <c r="I104">
        <v>16458000</v>
      </c>
      <c r="J104">
        <v>28296000</v>
      </c>
      <c r="K104" t="s">
        <v>297</v>
      </c>
      <c r="L104">
        <f t="shared" si="11"/>
        <v>1</v>
      </c>
      <c r="M104">
        <f t="shared" si="12"/>
        <v>37346000</v>
      </c>
      <c r="N104" s="5">
        <v>0.70250194789733134</v>
      </c>
      <c r="O104" s="5">
        <v>0.82457796344550294</v>
      </c>
      <c r="P104" s="5">
        <v>0.56149963479682108</v>
      </c>
      <c r="Q104" s="5">
        <v>2.1293041753384232</v>
      </c>
      <c r="R104" s="5">
        <v>0.61091889850554004</v>
      </c>
      <c r="S104" s="5">
        <v>1.8970382817585718</v>
      </c>
      <c r="T104" s="5">
        <v>0.61702217609858012</v>
      </c>
      <c r="U104" s="5">
        <v>2.0191711438250399</v>
      </c>
      <c r="V104">
        <f t="shared" si="13"/>
        <v>30723046.483501416</v>
      </c>
      <c r="W104">
        <f t="shared" si="14"/>
        <v>41799564.780969255</v>
      </c>
      <c r="X104" t="str">
        <f t="shared" si="15"/>
        <v>NA</v>
      </c>
      <c r="Y104">
        <f t="shared" si="16"/>
        <v>26294035.698822357</v>
      </c>
      <c r="Z104">
        <f t="shared" si="17"/>
        <v>4910471.7620268473</v>
      </c>
      <c r="AA104">
        <f t="shared" si="18"/>
        <v>8675628.8253409863</v>
      </c>
      <c r="AB104">
        <f t="shared" si="19"/>
        <v>45858967.628870472</v>
      </c>
      <c r="AC104" t="str">
        <f t="shared" si="20"/>
        <v>NA</v>
      </c>
      <c r="AD104">
        <f t="shared" si="21"/>
        <v>1</v>
      </c>
    </row>
    <row r="105" spans="1:30" x14ac:dyDescent="0.2">
      <c r="A105" t="s">
        <v>25529</v>
      </c>
      <c r="B105" t="s">
        <v>25530</v>
      </c>
      <c r="C105" t="s">
        <v>20775</v>
      </c>
      <c r="D105" t="s">
        <v>297</v>
      </c>
      <c r="E105" t="s">
        <v>297</v>
      </c>
      <c r="F105" t="s">
        <v>297</v>
      </c>
      <c r="G105">
        <v>12466000</v>
      </c>
      <c r="H105" t="s">
        <v>297</v>
      </c>
      <c r="I105" t="s">
        <v>297</v>
      </c>
      <c r="J105" t="s">
        <v>297</v>
      </c>
      <c r="K105" t="s">
        <v>297</v>
      </c>
      <c r="L105">
        <f t="shared" si="11"/>
        <v>3</v>
      </c>
      <c r="M105">
        <f t="shared" si="12"/>
        <v>12466000</v>
      </c>
      <c r="N105" s="5">
        <v>0.70250194789733134</v>
      </c>
      <c r="O105" s="5">
        <v>0.82457796344550294</v>
      </c>
      <c r="P105" s="5">
        <v>0.56149963479682108</v>
      </c>
      <c r="Q105" s="5">
        <v>2.1293041753384232</v>
      </c>
      <c r="R105" s="5">
        <v>0.61091889850554004</v>
      </c>
      <c r="S105" s="5">
        <v>1.8970382817585718</v>
      </c>
      <c r="T105" s="5">
        <v>0.61702217609858012</v>
      </c>
      <c r="U105" s="5">
        <v>2.0191711438250399</v>
      </c>
      <c r="V105" t="str">
        <f t="shared" si="13"/>
        <v>NA</v>
      </c>
      <c r="W105" t="str">
        <f t="shared" si="14"/>
        <v>NA</v>
      </c>
      <c r="X105" t="str">
        <f t="shared" si="15"/>
        <v>NA</v>
      </c>
      <c r="Y105">
        <f t="shared" si="16"/>
        <v>5854494.6956762075</v>
      </c>
      <c r="Z105" t="str">
        <f t="shared" si="17"/>
        <v>NA</v>
      </c>
      <c r="AA105" t="str">
        <f t="shared" si="18"/>
        <v>NA</v>
      </c>
      <c r="AB105" t="str">
        <f t="shared" si="19"/>
        <v>NA</v>
      </c>
      <c r="AC105" t="str">
        <f t="shared" si="20"/>
        <v>NA</v>
      </c>
      <c r="AD105">
        <f t="shared" si="21"/>
        <v>3</v>
      </c>
    </row>
    <row r="106" spans="1:30" x14ac:dyDescent="0.2">
      <c r="A106" t="s">
        <v>25529</v>
      </c>
      <c r="B106" t="s">
        <v>25528</v>
      </c>
      <c r="C106" t="s">
        <v>20767</v>
      </c>
      <c r="D106">
        <v>18587000</v>
      </c>
      <c r="E106">
        <v>18162000</v>
      </c>
      <c r="F106" t="s">
        <v>297</v>
      </c>
      <c r="G106">
        <v>48689000</v>
      </c>
      <c r="H106" t="s">
        <v>297</v>
      </c>
      <c r="I106">
        <v>23507000</v>
      </c>
      <c r="J106">
        <v>24679000</v>
      </c>
      <c r="K106" t="s">
        <v>297</v>
      </c>
      <c r="L106">
        <f t="shared" si="11"/>
        <v>1</v>
      </c>
      <c r="M106">
        <f t="shared" si="12"/>
        <v>28479333.333333332</v>
      </c>
      <c r="N106" s="5">
        <v>0.70250194789733134</v>
      </c>
      <c r="O106" s="5">
        <v>0.82457796344550294</v>
      </c>
      <c r="P106" s="5">
        <v>0.56149963479682108</v>
      </c>
      <c r="Q106" s="5">
        <v>2.1293041753384232</v>
      </c>
      <c r="R106" s="5">
        <v>0.61091889850554004</v>
      </c>
      <c r="S106" s="5">
        <v>1.8970382817585718</v>
      </c>
      <c r="T106" s="5">
        <v>0.61702217609858012</v>
      </c>
      <c r="U106" s="5">
        <v>2.0191711438250399</v>
      </c>
      <c r="V106">
        <f t="shared" si="13"/>
        <v>26458289.625577576</v>
      </c>
      <c r="W106">
        <f t="shared" si="14"/>
        <v>22025812.967533108</v>
      </c>
      <c r="X106" t="str">
        <f t="shared" si="15"/>
        <v>NA</v>
      </c>
      <c r="Y106">
        <f t="shared" si="16"/>
        <v>22866155.321496781</v>
      </c>
      <c r="Z106" t="str">
        <f t="shared" si="17"/>
        <v>NA</v>
      </c>
      <c r="AA106">
        <f t="shared" si="18"/>
        <v>12391420.998741679</v>
      </c>
      <c r="AB106">
        <f t="shared" si="19"/>
        <v>39996941.69186084</v>
      </c>
      <c r="AC106" t="str">
        <f t="shared" si="20"/>
        <v>NA</v>
      </c>
      <c r="AD106">
        <f t="shared" si="21"/>
        <v>1</v>
      </c>
    </row>
    <row r="107" spans="1:30" x14ac:dyDescent="0.2">
      <c r="A107" t="s">
        <v>25518</v>
      </c>
      <c r="B107" t="s">
        <v>25527</v>
      </c>
      <c r="C107" t="s">
        <v>25526</v>
      </c>
      <c r="D107">
        <v>26998000</v>
      </c>
      <c r="E107">
        <v>38146000</v>
      </c>
      <c r="F107" t="s">
        <v>297</v>
      </c>
      <c r="G107" t="s">
        <v>297</v>
      </c>
      <c r="H107">
        <v>13137000</v>
      </c>
      <c r="I107" t="s">
        <v>297</v>
      </c>
      <c r="J107">
        <v>29894000</v>
      </c>
      <c r="K107">
        <v>54311000</v>
      </c>
      <c r="L107">
        <f t="shared" si="11"/>
        <v>2</v>
      </c>
      <c r="M107">
        <f t="shared" si="12"/>
        <v>32572000</v>
      </c>
      <c r="N107" s="5">
        <v>1.4383964733248582</v>
      </c>
      <c r="O107" s="5">
        <v>1.1655517014283148</v>
      </c>
      <c r="P107" s="5">
        <v>1.1359029011286381</v>
      </c>
      <c r="Q107" s="5">
        <v>0.86402923029091838</v>
      </c>
      <c r="R107" s="5">
        <v>1.5167067137578996</v>
      </c>
      <c r="S107" s="5">
        <v>0.5692469883474196</v>
      </c>
      <c r="T107" s="5">
        <v>0.85881633624140907</v>
      </c>
      <c r="U107" s="5">
        <v>0.81962945318041813</v>
      </c>
      <c r="V107">
        <f t="shared" si="13"/>
        <v>18769512.092583232</v>
      </c>
      <c r="W107">
        <f t="shared" si="14"/>
        <v>32727848.926181763</v>
      </c>
      <c r="X107" t="str">
        <f t="shared" si="15"/>
        <v>NA</v>
      </c>
      <c r="Y107" t="str">
        <f t="shared" si="16"/>
        <v>NA</v>
      </c>
      <c r="Z107">
        <f t="shared" si="17"/>
        <v>8661529.5368811563</v>
      </c>
      <c r="AA107" t="str">
        <f t="shared" si="18"/>
        <v>NA</v>
      </c>
      <c r="AB107">
        <f t="shared" si="19"/>
        <v>34808373.73312021</v>
      </c>
      <c r="AC107">
        <f t="shared" si="20"/>
        <v>66262870.116802618</v>
      </c>
      <c r="AD107">
        <f t="shared" si="21"/>
        <v>2</v>
      </c>
    </row>
    <row r="108" spans="1:30" x14ac:dyDescent="0.2">
      <c r="A108" t="s">
        <v>25518</v>
      </c>
      <c r="B108" t="s">
        <v>25525</v>
      </c>
      <c r="C108" t="s">
        <v>25524</v>
      </c>
      <c r="D108">
        <v>22032000000</v>
      </c>
      <c r="E108">
        <v>55427000000</v>
      </c>
      <c r="F108">
        <v>18269000000</v>
      </c>
      <c r="G108">
        <v>28008000000</v>
      </c>
      <c r="H108">
        <v>19479000000</v>
      </c>
      <c r="I108">
        <v>46856000</v>
      </c>
      <c r="J108">
        <v>24222000000</v>
      </c>
      <c r="K108" t="s">
        <v>297</v>
      </c>
      <c r="L108">
        <f t="shared" si="11"/>
        <v>0</v>
      </c>
      <c r="M108">
        <f t="shared" si="12"/>
        <v>30934000000</v>
      </c>
      <c r="N108" s="5">
        <v>1.4383964733248582</v>
      </c>
      <c r="O108" s="5">
        <v>1.1655517014283148</v>
      </c>
      <c r="P108" s="5">
        <v>1.1359029011286381</v>
      </c>
      <c r="Q108" s="5">
        <v>0.86402923029091838</v>
      </c>
      <c r="R108" s="5">
        <v>1.5167067137578996</v>
      </c>
      <c r="S108" s="5">
        <v>0.5692469883474196</v>
      </c>
      <c r="T108" s="5">
        <v>0.85881633624140907</v>
      </c>
      <c r="U108" s="5">
        <v>0.81962945318041813</v>
      </c>
      <c r="V108">
        <f t="shared" si="13"/>
        <v>15317056464.323051</v>
      </c>
      <c r="W108">
        <f t="shared" si="14"/>
        <v>47554304053.674744</v>
      </c>
      <c r="X108">
        <f t="shared" si="15"/>
        <v>16083240901.883287</v>
      </c>
      <c r="Y108">
        <f t="shared" si="16"/>
        <v>32415570004.002892</v>
      </c>
      <c r="Z108">
        <f t="shared" si="17"/>
        <v>12842957589.168612</v>
      </c>
      <c r="AA108">
        <f t="shared" si="18"/>
        <v>82312249.268156186</v>
      </c>
      <c r="AB108">
        <f t="shared" si="19"/>
        <v>28203934855.276569</v>
      </c>
      <c r="AC108" t="str">
        <f t="shared" si="20"/>
        <v>NA</v>
      </c>
      <c r="AD108">
        <f t="shared" si="21"/>
        <v>0</v>
      </c>
    </row>
    <row r="109" spans="1:30" x14ac:dyDescent="0.2">
      <c r="A109" t="s">
        <v>25518</v>
      </c>
      <c r="B109" t="s">
        <v>25523</v>
      </c>
      <c r="C109" t="s">
        <v>25522</v>
      </c>
      <c r="D109">
        <v>34105000000</v>
      </c>
      <c r="E109">
        <v>80287000000</v>
      </c>
      <c r="F109">
        <v>34286000000</v>
      </c>
      <c r="G109">
        <v>43701000000</v>
      </c>
      <c r="H109">
        <v>35574000000</v>
      </c>
      <c r="I109">
        <v>14453000000</v>
      </c>
      <c r="J109">
        <v>38528000000</v>
      </c>
      <c r="K109">
        <v>14238000000</v>
      </c>
      <c r="L109">
        <f t="shared" si="11"/>
        <v>0</v>
      </c>
      <c r="M109">
        <f t="shared" si="12"/>
        <v>48094750000</v>
      </c>
      <c r="N109" s="5">
        <v>1.4383964733248582</v>
      </c>
      <c r="O109" s="5">
        <v>1.1655517014283148</v>
      </c>
      <c r="P109" s="5">
        <v>1.1359029011286381</v>
      </c>
      <c r="Q109" s="5">
        <v>0.86402923029091838</v>
      </c>
      <c r="R109" s="5">
        <v>1.5167067137578996</v>
      </c>
      <c r="S109" s="5">
        <v>0.5692469883474196</v>
      </c>
      <c r="T109" s="5">
        <v>0.85881633624140907</v>
      </c>
      <c r="U109" s="5">
        <v>0.81962945318041813</v>
      </c>
      <c r="V109">
        <f t="shared" si="13"/>
        <v>23710430769.595936</v>
      </c>
      <c r="W109">
        <f t="shared" si="14"/>
        <v>68883259233.900162</v>
      </c>
      <c r="X109">
        <f t="shared" si="15"/>
        <v>30183917979.198116</v>
      </c>
      <c r="Y109">
        <f t="shared" si="16"/>
        <v>50578149983.752151</v>
      </c>
      <c r="Z109">
        <f t="shared" si="17"/>
        <v>23454765299.917046</v>
      </c>
      <c r="AA109">
        <f t="shared" si="18"/>
        <v>25389681976.111092</v>
      </c>
      <c r="AB109">
        <f t="shared" si="19"/>
        <v>44861745607.468239</v>
      </c>
      <c r="AC109">
        <f t="shared" si="20"/>
        <v>17371264471.709888</v>
      </c>
      <c r="AD109">
        <f t="shared" si="21"/>
        <v>0</v>
      </c>
    </row>
    <row r="110" spans="1:30" x14ac:dyDescent="0.2">
      <c r="A110" t="s">
        <v>25518</v>
      </c>
      <c r="B110" t="s">
        <v>25520</v>
      </c>
      <c r="C110" t="s">
        <v>20732</v>
      </c>
      <c r="D110" t="s">
        <v>297</v>
      </c>
      <c r="E110" t="s">
        <v>297</v>
      </c>
      <c r="F110" t="s">
        <v>297</v>
      </c>
      <c r="G110" t="s">
        <v>297</v>
      </c>
      <c r="H110" t="s">
        <v>297</v>
      </c>
      <c r="I110" t="s">
        <v>297</v>
      </c>
      <c r="J110" t="s">
        <v>297</v>
      </c>
      <c r="K110" t="s">
        <v>297</v>
      </c>
      <c r="L110">
        <f t="shared" si="11"/>
        <v>4</v>
      </c>
      <c r="M110" t="e">
        <f t="shared" si="12"/>
        <v>#DIV/0!</v>
      </c>
      <c r="N110" s="5">
        <v>1.4383964733248582</v>
      </c>
      <c r="O110" s="5">
        <v>1.1655517014283148</v>
      </c>
      <c r="P110" s="5">
        <v>1.1359029011286381</v>
      </c>
      <c r="Q110" s="5">
        <v>0.86402923029091838</v>
      </c>
      <c r="R110" s="5">
        <v>1.5167067137578996</v>
      </c>
      <c r="S110" s="5">
        <v>0.5692469883474196</v>
      </c>
      <c r="T110" s="5">
        <v>0.85881633624140907</v>
      </c>
      <c r="U110" s="5">
        <v>0.81962945318041813</v>
      </c>
      <c r="V110" t="str">
        <f t="shared" si="13"/>
        <v>NA</v>
      </c>
      <c r="W110" t="str">
        <f t="shared" si="14"/>
        <v>NA</v>
      </c>
      <c r="X110" t="str">
        <f t="shared" si="15"/>
        <v>NA</v>
      </c>
      <c r="Y110" t="str">
        <f t="shared" si="16"/>
        <v>NA</v>
      </c>
      <c r="Z110" t="str">
        <f t="shared" si="17"/>
        <v>NA</v>
      </c>
      <c r="AA110" t="str">
        <f t="shared" si="18"/>
        <v>NA</v>
      </c>
      <c r="AB110" t="str">
        <f t="shared" si="19"/>
        <v>NA</v>
      </c>
      <c r="AC110" t="str">
        <f t="shared" si="20"/>
        <v>NA</v>
      </c>
      <c r="AD110">
        <f t="shared" si="21"/>
        <v>4</v>
      </c>
    </row>
    <row r="111" spans="1:30" x14ac:dyDescent="0.2">
      <c r="A111" t="s">
        <v>25518</v>
      </c>
      <c r="B111" t="s">
        <v>25521</v>
      </c>
      <c r="C111" t="s">
        <v>20728</v>
      </c>
      <c r="D111">
        <v>3449900</v>
      </c>
      <c r="E111">
        <v>1910500</v>
      </c>
      <c r="F111">
        <v>1686400</v>
      </c>
      <c r="G111">
        <v>7923700</v>
      </c>
      <c r="H111">
        <v>2140700</v>
      </c>
      <c r="I111">
        <v>6797900</v>
      </c>
      <c r="J111">
        <v>5697000</v>
      </c>
      <c r="K111">
        <v>3025900</v>
      </c>
      <c r="L111">
        <f t="shared" si="11"/>
        <v>0</v>
      </c>
      <c r="M111">
        <f t="shared" si="12"/>
        <v>3742625</v>
      </c>
      <c r="N111" s="5">
        <v>1.4383964733248582</v>
      </c>
      <c r="O111" s="5">
        <v>1.1655517014283148</v>
      </c>
      <c r="P111" s="5">
        <v>1.1359029011286381</v>
      </c>
      <c r="Q111" s="5">
        <v>0.86402923029091838</v>
      </c>
      <c r="R111" s="5">
        <v>1.5167067137578996</v>
      </c>
      <c r="S111" s="5">
        <v>0.5692469883474196</v>
      </c>
      <c r="T111" s="5">
        <v>0.85881633624140907</v>
      </c>
      <c r="U111" s="5">
        <v>0.81962945318041813</v>
      </c>
      <c r="V111">
        <f t="shared" si="13"/>
        <v>2398434.6902808687</v>
      </c>
      <c r="W111">
        <f t="shared" si="14"/>
        <v>1639137.927265513</v>
      </c>
      <c r="X111">
        <f t="shared" si="15"/>
        <v>1484633.9403873214</v>
      </c>
      <c r="Y111">
        <f t="shared" si="16"/>
        <v>9170638.8189345077</v>
      </c>
      <c r="Z111">
        <f t="shared" si="17"/>
        <v>1411413.2815408001</v>
      </c>
      <c r="AA111">
        <f t="shared" si="18"/>
        <v>11941916.495219372</v>
      </c>
      <c r="AB111">
        <f t="shared" si="19"/>
        <v>6633548.7106973259</v>
      </c>
      <c r="AC111">
        <f t="shared" si="20"/>
        <v>3691790.2208840391</v>
      </c>
      <c r="AD111">
        <f t="shared" si="21"/>
        <v>0</v>
      </c>
    </row>
    <row r="112" spans="1:30" x14ac:dyDescent="0.2">
      <c r="A112" t="s">
        <v>25518</v>
      </c>
      <c r="B112" t="s">
        <v>25520</v>
      </c>
      <c r="C112" t="s">
        <v>20720</v>
      </c>
      <c r="D112" t="s">
        <v>297</v>
      </c>
      <c r="E112" t="s">
        <v>297</v>
      </c>
      <c r="F112" t="s">
        <v>297</v>
      </c>
      <c r="G112" t="s">
        <v>297</v>
      </c>
      <c r="H112" t="s">
        <v>297</v>
      </c>
      <c r="I112" t="s">
        <v>297</v>
      </c>
      <c r="J112" t="s">
        <v>297</v>
      </c>
      <c r="K112" t="s">
        <v>297</v>
      </c>
      <c r="L112">
        <f t="shared" si="11"/>
        <v>4</v>
      </c>
      <c r="M112" t="e">
        <f t="shared" si="12"/>
        <v>#DIV/0!</v>
      </c>
      <c r="N112" s="5">
        <v>1.4383964733248582</v>
      </c>
      <c r="O112" s="5">
        <v>1.1655517014283148</v>
      </c>
      <c r="P112" s="5">
        <v>1.1359029011286381</v>
      </c>
      <c r="Q112" s="5">
        <v>0.86402923029091838</v>
      </c>
      <c r="R112" s="5">
        <v>1.5167067137578996</v>
      </c>
      <c r="S112" s="5">
        <v>0.5692469883474196</v>
      </c>
      <c r="T112" s="5">
        <v>0.85881633624140907</v>
      </c>
      <c r="U112" s="5">
        <v>0.81962945318041813</v>
      </c>
      <c r="V112" t="str">
        <f t="shared" si="13"/>
        <v>NA</v>
      </c>
      <c r="W112" t="str">
        <f t="shared" si="14"/>
        <v>NA</v>
      </c>
      <c r="X112" t="str">
        <f t="shared" si="15"/>
        <v>NA</v>
      </c>
      <c r="Y112" t="str">
        <f t="shared" si="16"/>
        <v>NA</v>
      </c>
      <c r="Z112" t="str">
        <f t="shared" si="17"/>
        <v>NA</v>
      </c>
      <c r="AA112" t="str">
        <f t="shared" si="18"/>
        <v>NA</v>
      </c>
      <c r="AB112" t="str">
        <f t="shared" si="19"/>
        <v>NA</v>
      </c>
      <c r="AC112" t="str">
        <f t="shared" si="20"/>
        <v>NA</v>
      </c>
      <c r="AD112">
        <f t="shared" si="21"/>
        <v>4</v>
      </c>
    </row>
    <row r="113" spans="1:30" x14ac:dyDescent="0.2">
      <c r="A113" t="s">
        <v>25518</v>
      </c>
      <c r="B113" t="s">
        <v>25519</v>
      </c>
      <c r="C113" t="s">
        <v>20710</v>
      </c>
      <c r="D113" t="s">
        <v>297</v>
      </c>
      <c r="E113" t="s">
        <v>297</v>
      </c>
      <c r="F113">
        <v>40670000</v>
      </c>
      <c r="G113" t="s">
        <v>297</v>
      </c>
      <c r="H113" t="s">
        <v>297</v>
      </c>
      <c r="I113" t="s">
        <v>297</v>
      </c>
      <c r="J113" t="s">
        <v>297</v>
      </c>
      <c r="K113" t="s">
        <v>297</v>
      </c>
      <c r="L113">
        <f t="shared" si="11"/>
        <v>3</v>
      </c>
      <c r="M113">
        <f t="shared" si="12"/>
        <v>40670000</v>
      </c>
      <c r="N113" s="5">
        <v>1.4383964733248582</v>
      </c>
      <c r="O113" s="5">
        <v>1.1655517014283148</v>
      </c>
      <c r="P113" s="5">
        <v>1.1359029011286381</v>
      </c>
      <c r="Q113" s="5">
        <v>0.86402923029091838</v>
      </c>
      <c r="R113" s="5">
        <v>1.5167067137578996</v>
      </c>
      <c r="S113" s="5">
        <v>0.5692469883474196</v>
      </c>
      <c r="T113" s="5">
        <v>0.85881633624140907</v>
      </c>
      <c r="U113" s="5">
        <v>0.81962945318041813</v>
      </c>
      <c r="V113" t="str">
        <f t="shared" si="13"/>
        <v>NA</v>
      </c>
      <c r="W113" t="str">
        <f t="shared" si="14"/>
        <v>NA</v>
      </c>
      <c r="X113">
        <f t="shared" si="15"/>
        <v>35804116.6719357</v>
      </c>
      <c r="Y113" t="str">
        <f t="shared" si="16"/>
        <v>NA</v>
      </c>
      <c r="Z113" t="str">
        <f t="shared" si="17"/>
        <v>NA</v>
      </c>
      <c r="AA113" t="str">
        <f t="shared" si="18"/>
        <v>NA</v>
      </c>
      <c r="AB113" t="str">
        <f t="shared" si="19"/>
        <v>NA</v>
      </c>
      <c r="AC113" t="str">
        <f t="shared" si="20"/>
        <v>NA</v>
      </c>
      <c r="AD113">
        <f t="shared" si="21"/>
        <v>3</v>
      </c>
    </row>
    <row r="114" spans="1:30" x14ac:dyDescent="0.2">
      <c r="A114" t="s">
        <v>25518</v>
      </c>
      <c r="B114" t="s">
        <v>2</v>
      </c>
      <c r="C114" t="s">
        <v>20697</v>
      </c>
      <c r="D114">
        <v>420470000</v>
      </c>
      <c r="E114">
        <v>136980000</v>
      </c>
      <c r="F114">
        <v>978420000</v>
      </c>
      <c r="G114">
        <v>847900000</v>
      </c>
      <c r="H114">
        <v>1550200000</v>
      </c>
      <c r="I114">
        <v>926060000</v>
      </c>
      <c r="J114">
        <v>381000000</v>
      </c>
      <c r="K114">
        <v>50946000</v>
      </c>
      <c r="L114">
        <f t="shared" si="11"/>
        <v>0</v>
      </c>
      <c r="M114">
        <f t="shared" si="12"/>
        <v>595942500</v>
      </c>
      <c r="N114" s="5">
        <v>1.4383964733248582</v>
      </c>
      <c r="O114" s="5">
        <v>1.1655517014283148</v>
      </c>
      <c r="P114" s="5">
        <v>1.1359029011286381</v>
      </c>
      <c r="Q114" s="5">
        <v>0.86402923029091838</v>
      </c>
      <c r="R114" s="5">
        <v>1.5167067137578996</v>
      </c>
      <c r="S114" s="5">
        <v>0.5692469883474196</v>
      </c>
      <c r="T114" s="5">
        <v>0.85881633624140907</v>
      </c>
      <c r="U114" s="5">
        <v>0.81962945318041813</v>
      </c>
      <c r="V114">
        <f t="shared" si="13"/>
        <v>292318569.87808251</v>
      </c>
      <c r="W114">
        <f t="shared" si="14"/>
        <v>117523744.19096047</v>
      </c>
      <c r="X114">
        <f t="shared" si="15"/>
        <v>861358835.3615768</v>
      </c>
      <c r="Y114">
        <f t="shared" si="16"/>
        <v>981332540.93095016</v>
      </c>
      <c r="Z114">
        <f t="shared" si="17"/>
        <v>1022082902.3424807</v>
      </c>
      <c r="AA114">
        <f t="shared" si="18"/>
        <v>1626815809.2297404</v>
      </c>
      <c r="AB114">
        <f t="shared" si="19"/>
        <v>443633852.69013184</v>
      </c>
      <c r="AC114">
        <f t="shared" si="20"/>
        <v>62157356.35452535</v>
      </c>
      <c r="AD114">
        <f t="shared" si="21"/>
        <v>0</v>
      </c>
    </row>
    <row r="115" spans="1:30" x14ac:dyDescent="0.2">
      <c r="A115" t="s">
        <v>25516</v>
      </c>
      <c r="B115" t="s">
        <v>25517</v>
      </c>
      <c r="C115" t="s">
        <v>20686</v>
      </c>
      <c r="D115" t="s">
        <v>297</v>
      </c>
      <c r="E115" t="s">
        <v>297</v>
      </c>
      <c r="F115">
        <v>4866400</v>
      </c>
      <c r="G115" t="s">
        <v>297</v>
      </c>
      <c r="H115" t="s">
        <v>297</v>
      </c>
      <c r="I115" t="s">
        <v>297</v>
      </c>
      <c r="J115" t="s">
        <v>297</v>
      </c>
      <c r="K115">
        <v>18174000</v>
      </c>
      <c r="L115">
        <f t="shared" si="11"/>
        <v>3</v>
      </c>
      <c r="M115">
        <f t="shared" si="12"/>
        <v>4866400</v>
      </c>
      <c r="N115" s="5">
        <v>0.96253426235635076</v>
      </c>
      <c r="O115" s="5">
        <v>1.0819418751954102</v>
      </c>
      <c r="P115" s="5">
        <v>1.1280848902427771</v>
      </c>
      <c r="Q115" s="5">
        <v>1.0165081789237205</v>
      </c>
      <c r="R115" s="5">
        <v>1.0746820282339218</v>
      </c>
      <c r="S115" s="5">
        <v>0.95924163051095168</v>
      </c>
      <c r="T115" s="5">
        <v>1.0002168619690199</v>
      </c>
      <c r="U115" s="5">
        <v>0.81212903249360824</v>
      </c>
      <c r="V115" t="str">
        <f t="shared" si="13"/>
        <v>NA</v>
      </c>
      <c r="W115" t="str">
        <f t="shared" si="14"/>
        <v>NA</v>
      </c>
      <c r="X115">
        <f t="shared" si="15"/>
        <v>4313859.7476938935</v>
      </c>
      <c r="Y115" t="str">
        <f t="shared" si="16"/>
        <v>NA</v>
      </c>
      <c r="Z115" t="str">
        <f t="shared" si="17"/>
        <v>NA</v>
      </c>
      <c r="AA115" t="str">
        <f t="shared" si="18"/>
        <v>NA</v>
      </c>
      <c r="AB115" t="str">
        <f t="shared" si="19"/>
        <v>NA</v>
      </c>
      <c r="AC115">
        <f t="shared" si="20"/>
        <v>22378217.343366601</v>
      </c>
      <c r="AD115">
        <f t="shared" si="21"/>
        <v>3</v>
      </c>
    </row>
    <row r="116" spans="1:30" x14ac:dyDescent="0.2">
      <c r="A116" t="s">
        <v>25516</v>
      </c>
      <c r="B116" t="s">
        <v>25515</v>
      </c>
      <c r="C116" t="s">
        <v>20676</v>
      </c>
      <c r="D116">
        <v>11336000</v>
      </c>
      <c r="E116">
        <v>18860000</v>
      </c>
      <c r="F116">
        <v>34230000</v>
      </c>
      <c r="G116">
        <v>35858000</v>
      </c>
      <c r="H116">
        <v>4335600</v>
      </c>
      <c r="I116">
        <v>5988200</v>
      </c>
      <c r="J116">
        <v>9662000</v>
      </c>
      <c r="K116">
        <v>18548000</v>
      </c>
      <c r="L116">
        <f t="shared" si="11"/>
        <v>0</v>
      </c>
      <c r="M116">
        <f t="shared" si="12"/>
        <v>25071000</v>
      </c>
      <c r="N116" s="5">
        <v>0.96253426235635076</v>
      </c>
      <c r="O116" s="5">
        <v>1.0819418751954102</v>
      </c>
      <c r="P116" s="5">
        <v>1.1280848902427771</v>
      </c>
      <c r="Q116" s="5">
        <v>1.0165081789237205</v>
      </c>
      <c r="R116" s="5">
        <v>1.0746820282339218</v>
      </c>
      <c r="S116" s="5">
        <v>0.95924163051095168</v>
      </c>
      <c r="T116" s="5">
        <v>1.0002168619690199</v>
      </c>
      <c r="U116" s="5">
        <v>0.81212903249360824</v>
      </c>
      <c r="V116">
        <f t="shared" si="13"/>
        <v>11777243.10015592</v>
      </c>
      <c r="W116">
        <f t="shared" si="14"/>
        <v>17431620.341521289</v>
      </c>
      <c r="X116">
        <f t="shared" si="15"/>
        <v>30343461.113669649</v>
      </c>
      <c r="Y116">
        <f t="shared" si="16"/>
        <v>35275663.042835988</v>
      </c>
      <c r="Z116">
        <f t="shared" si="17"/>
        <v>4034309.5781781203</v>
      </c>
      <c r="AA116">
        <f t="shared" si="18"/>
        <v>6242639.8203863529</v>
      </c>
      <c r="AB116">
        <f t="shared" si="19"/>
        <v>9659905.1339521054</v>
      </c>
      <c r="AC116">
        <f t="shared" si="20"/>
        <v>22838735.296839643</v>
      </c>
      <c r="AD116">
        <f t="shared" si="21"/>
        <v>0</v>
      </c>
    </row>
    <row r="117" spans="1:30" x14ac:dyDescent="0.2">
      <c r="A117" t="s">
        <v>25513</v>
      </c>
      <c r="B117" t="s">
        <v>25514</v>
      </c>
      <c r="C117" t="s">
        <v>20669</v>
      </c>
      <c r="D117" t="s">
        <v>297</v>
      </c>
      <c r="E117" t="s">
        <v>297</v>
      </c>
      <c r="F117" t="s">
        <v>297</v>
      </c>
      <c r="G117" t="s">
        <v>297</v>
      </c>
      <c r="H117" t="s">
        <v>297</v>
      </c>
      <c r="I117" t="s">
        <v>297</v>
      </c>
      <c r="J117" t="s">
        <v>297</v>
      </c>
      <c r="K117" t="s">
        <v>297</v>
      </c>
      <c r="L117">
        <f t="shared" si="11"/>
        <v>4</v>
      </c>
      <c r="M117" t="e">
        <f t="shared" si="12"/>
        <v>#DIV/0!</v>
      </c>
      <c r="N117" s="5" t="s">
        <v>297</v>
      </c>
      <c r="O117" s="5" t="s">
        <v>297</v>
      </c>
      <c r="P117" s="5" t="s">
        <v>297</v>
      </c>
      <c r="Q117" s="5" t="s">
        <v>297</v>
      </c>
      <c r="R117" s="5" t="s">
        <v>297</v>
      </c>
      <c r="S117" s="5" t="s">
        <v>297</v>
      </c>
      <c r="T117" s="5" t="s">
        <v>297</v>
      </c>
      <c r="U117" s="5" t="s">
        <v>297</v>
      </c>
      <c r="V117" t="str">
        <f t="shared" si="13"/>
        <v>NA</v>
      </c>
      <c r="W117" t="str">
        <f t="shared" si="14"/>
        <v>NA</v>
      </c>
      <c r="X117" t="str">
        <f t="shared" si="15"/>
        <v>NA</v>
      </c>
      <c r="Y117" t="str">
        <f t="shared" si="16"/>
        <v>NA</v>
      </c>
      <c r="Z117" t="str">
        <f t="shared" si="17"/>
        <v>NA</v>
      </c>
      <c r="AA117" t="str">
        <f t="shared" si="18"/>
        <v>NA</v>
      </c>
      <c r="AB117" t="str">
        <f t="shared" si="19"/>
        <v>NA</v>
      </c>
      <c r="AC117" t="str">
        <f t="shared" si="20"/>
        <v>NA</v>
      </c>
      <c r="AD117">
        <f t="shared" si="21"/>
        <v>4</v>
      </c>
    </row>
    <row r="118" spans="1:30" x14ac:dyDescent="0.2">
      <c r="A118" t="s">
        <v>25513</v>
      </c>
      <c r="B118" t="s">
        <v>25512</v>
      </c>
      <c r="C118" t="s">
        <v>20663</v>
      </c>
      <c r="D118">
        <v>19594000</v>
      </c>
      <c r="E118">
        <v>11874000</v>
      </c>
      <c r="F118" t="s">
        <v>297</v>
      </c>
      <c r="G118">
        <v>37136000</v>
      </c>
      <c r="H118">
        <v>13856000</v>
      </c>
      <c r="I118">
        <v>25894000</v>
      </c>
      <c r="J118">
        <v>22435000</v>
      </c>
      <c r="K118" t="s">
        <v>297</v>
      </c>
      <c r="L118">
        <f t="shared" si="11"/>
        <v>1</v>
      </c>
      <c r="M118">
        <f t="shared" si="12"/>
        <v>22868000</v>
      </c>
      <c r="N118" s="5" t="s">
        <v>297</v>
      </c>
      <c r="O118" s="5" t="s">
        <v>297</v>
      </c>
      <c r="P118" s="5" t="s">
        <v>297</v>
      </c>
      <c r="Q118" s="5" t="s">
        <v>297</v>
      </c>
      <c r="R118" s="5" t="s">
        <v>297</v>
      </c>
      <c r="S118" s="5" t="s">
        <v>297</v>
      </c>
      <c r="T118" s="5" t="s">
        <v>297</v>
      </c>
      <c r="U118" s="5" t="s">
        <v>297</v>
      </c>
      <c r="V118" t="str">
        <f t="shared" si="13"/>
        <v>NA</v>
      </c>
      <c r="W118" t="str">
        <f t="shared" si="14"/>
        <v>NA</v>
      </c>
      <c r="X118" t="str">
        <f t="shared" si="15"/>
        <v>NA</v>
      </c>
      <c r="Y118" t="str">
        <f t="shared" si="16"/>
        <v>NA</v>
      </c>
      <c r="Z118" t="str">
        <f t="shared" si="17"/>
        <v>NA</v>
      </c>
      <c r="AA118" t="str">
        <f t="shared" si="18"/>
        <v>NA</v>
      </c>
      <c r="AB118" t="str">
        <f t="shared" si="19"/>
        <v>NA</v>
      </c>
      <c r="AC118" t="str">
        <f t="shared" si="20"/>
        <v>NA</v>
      </c>
      <c r="AD118">
        <f t="shared" si="21"/>
        <v>4</v>
      </c>
    </row>
    <row r="119" spans="1:30" x14ac:dyDescent="0.2">
      <c r="A119" t="s">
        <v>25511</v>
      </c>
      <c r="B119" t="s">
        <v>25510</v>
      </c>
      <c r="C119" t="s">
        <v>20652</v>
      </c>
      <c r="D119">
        <v>10241000</v>
      </c>
      <c r="E119">
        <v>9011700</v>
      </c>
      <c r="F119">
        <v>13368000</v>
      </c>
      <c r="G119">
        <v>18461000</v>
      </c>
      <c r="H119">
        <v>10692000</v>
      </c>
      <c r="I119">
        <v>12193000</v>
      </c>
      <c r="J119">
        <v>11038000</v>
      </c>
      <c r="K119">
        <v>15954000</v>
      </c>
      <c r="L119">
        <f t="shared" si="11"/>
        <v>0</v>
      </c>
      <c r="M119">
        <f t="shared" si="12"/>
        <v>12770425</v>
      </c>
      <c r="N119" s="5">
        <v>1.1570772597816348</v>
      </c>
      <c r="O119" s="5">
        <v>0.66419945236897548</v>
      </c>
      <c r="P119" s="5">
        <v>1.3551757244868321</v>
      </c>
      <c r="Q119" s="5">
        <v>1.1067291593594575</v>
      </c>
      <c r="R119" s="5">
        <v>0.98670383837284115</v>
      </c>
      <c r="S119" s="5">
        <v>0.9797159471441198</v>
      </c>
      <c r="T119" s="5">
        <v>1.0176431351044406</v>
      </c>
      <c r="U119" s="5">
        <v>0.88190064490405284</v>
      </c>
      <c r="V119">
        <f t="shared" si="13"/>
        <v>8850748.6543575283</v>
      </c>
      <c r="W119">
        <f t="shared" si="14"/>
        <v>13567761.864088122</v>
      </c>
      <c r="X119">
        <f t="shared" si="15"/>
        <v>9864403.3821238168</v>
      </c>
      <c r="Y119">
        <f t="shared" si="16"/>
        <v>16680684.559431585</v>
      </c>
      <c r="Z119">
        <f t="shared" si="17"/>
        <v>10836078.247787118</v>
      </c>
      <c r="AA119">
        <f t="shared" si="18"/>
        <v>12445444.044820029</v>
      </c>
      <c r="AB119">
        <f t="shared" si="19"/>
        <v>10846631.416490784</v>
      </c>
      <c r="AC119">
        <f t="shared" si="20"/>
        <v>18090473.220751222</v>
      </c>
      <c r="AD119">
        <f t="shared" si="21"/>
        <v>0</v>
      </c>
    </row>
    <row r="120" spans="1:30" x14ac:dyDescent="0.2">
      <c r="A120" t="s">
        <v>25509</v>
      </c>
      <c r="B120" t="s">
        <v>25508</v>
      </c>
      <c r="C120" t="s">
        <v>20643</v>
      </c>
      <c r="D120" t="s">
        <v>297</v>
      </c>
      <c r="E120" t="s">
        <v>297</v>
      </c>
      <c r="F120" t="s">
        <v>297</v>
      </c>
      <c r="G120">
        <v>21010000</v>
      </c>
      <c r="H120">
        <v>6604000</v>
      </c>
      <c r="I120">
        <v>8629400</v>
      </c>
      <c r="J120">
        <v>10002000</v>
      </c>
      <c r="K120" t="s">
        <v>297</v>
      </c>
      <c r="L120">
        <f t="shared" si="11"/>
        <v>3</v>
      </c>
      <c r="M120">
        <f t="shared" si="12"/>
        <v>21010000</v>
      </c>
      <c r="N120" s="5" t="s">
        <v>297</v>
      </c>
      <c r="O120" s="5" t="s">
        <v>297</v>
      </c>
      <c r="P120" s="5" t="s">
        <v>297</v>
      </c>
      <c r="Q120" s="5" t="s">
        <v>297</v>
      </c>
      <c r="R120" s="5" t="s">
        <v>297</v>
      </c>
      <c r="S120" s="5" t="s">
        <v>297</v>
      </c>
      <c r="T120" s="5" t="s">
        <v>297</v>
      </c>
      <c r="U120" s="5" t="s">
        <v>297</v>
      </c>
      <c r="V120" t="str">
        <f t="shared" si="13"/>
        <v>NA</v>
      </c>
      <c r="W120" t="str">
        <f t="shared" si="14"/>
        <v>NA</v>
      </c>
      <c r="X120" t="str">
        <f t="shared" si="15"/>
        <v>NA</v>
      </c>
      <c r="Y120" t="str">
        <f t="shared" si="16"/>
        <v>NA</v>
      </c>
      <c r="Z120" t="str">
        <f t="shared" si="17"/>
        <v>NA</v>
      </c>
      <c r="AA120" t="str">
        <f t="shared" si="18"/>
        <v>NA</v>
      </c>
      <c r="AB120" t="str">
        <f t="shared" si="19"/>
        <v>NA</v>
      </c>
      <c r="AC120" t="str">
        <f t="shared" si="20"/>
        <v>NA</v>
      </c>
      <c r="AD120">
        <f t="shared" si="21"/>
        <v>4</v>
      </c>
    </row>
    <row r="121" spans="1:30" x14ac:dyDescent="0.2">
      <c r="A121" t="s">
        <v>25497</v>
      </c>
      <c r="B121" t="s">
        <v>25498</v>
      </c>
      <c r="C121" t="s">
        <v>6160</v>
      </c>
      <c r="D121">
        <v>9625000000</v>
      </c>
      <c r="E121">
        <v>11515000000</v>
      </c>
      <c r="F121">
        <v>8698200000</v>
      </c>
      <c r="G121">
        <v>9992900000</v>
      </c>
      <c r="H121">
        <v>7238400000</v>
      </c>
      <c r="I121">
        <v>8354800000</v>
      </c>
      <c r="J121">
        <v>7448000000</v>
      </c>
      <c r="K121">
        <v>8521500000</v>
      </c>
      <c r="L121">
        <f t="shared" si="11"/>
        <v>0</v>
      </c>
      <c r="M121">
        <f t="shared" si="12"/>
        <v>9957775000</v>
      </c>
      <c r="N121" s="5" t="s">
        <v>297</v>
      </c>
      <c r="O121" s="5" t="s">
        <v>297</v>
      </c>
      <c r="P121" s="5" t="s">
        <v>297</v>
      </c>
      <c r="Q121" s="5" t="s">
        <v>297</v>
      </c>
      <c r="R121" s="5" t="s">
        <v>297</v>
      </c>
      <c r="S121" s="5" t="s">
        <v>297</v>
      </c>
      <c r="T121" s="5" t="s">
        <v>297</v>
      </c>
      <c r="U121" s="5" t="s">
        <v>297</v>
      </c>
      <c r="V121" t="str">
        <f t="shared" si="13"/>
        <v>NA</v>
      </c>
      <c r="W121" t="str">
        <f t="shared" si="14"/>
        <v>NA</v>
      </c>
      <c r="X121" t="str">
        <f t="shared" si="15"/>
        <v>NA</v>
      </c>
      <c r="Y121" t="str">
        <f t="shared" si="16"/>
        <v>NA</v>
      </c>
      <c r="Z121" t="str">
        <f t="shared" si="17"/>
        <v>NA</v>
      </c>
      <c r="AA121" t="str">
        <f t="shared" si="18"/>
        <v>NA</v>
      </c>
      <c r="AB121" t="str">
        <f t="shared" si="19"/>
        <v>NA</v>
      </c>
      <c r="AC121" t="str">
        <f t="shared" si="20"/>
        <v>NA</v>
      </c>
      <c r="AD121">
        <f t="shared" si="21"/>
        <v>4</v>
      </c>
    </row>
    <row r="122" spans="1:30" x14ac:dyDescent="0.2">
      <c r="A122" t="s">
        <v>25497</v>
      </c>
      <c r="B122" t="s">
        <v>25507</v>
      </c>
      <c r="C122" t="s">
        <v>25506</v>
      </c>
      <c r="D122">
        <v>5234900000</v>
      </c>
      <c r="E122">
        <v>6139600000</v>
      </c>
      <c r="F122">
        <v>5207900000</v>
      </c>
      <c r="G122">
        <v>5073100000</v>
      </c>
      <c r="H122">
        <v>2888500000</v>
      </c>
      <c r="I122">
        <v>4020000000</v>
      </c>
      <c r="J122">
        <v>4134400000</v>
      </c>
      <c r="K122">
        <v>6541000000</v>
      </c>
      <c r="L122">
        <f t="shared" si="11"/>
        <v>0</v>
      </c>
      <c r="M122">
        <f t="shared" si="12"/>
        <v>5413875000</v>
      </c>
      <c r="N122" s="5" t="s">
        <v>297</v>
      </c>
      <c r="O122" s="5" t="s">
        <v>297</v>
      </c>
      <c r="P122" s="5" t="s">
        <v>297</v>
      </c>
      <c r="Q122" s="5" t="s">
        <v>297</v>
      </c>
      <c r="R122" s="5" t="s">
        <v>297</v>
      </c>
      <c r="S122" s="5" t="s">
        <v>297</v>
      </c>
      <c r="T122" s="5" t="s">
        <v>297</v>
      </c>
      <c r="U122" s="5" t="s">
        <v>297</v>
      </c>
      <c r="V122" t="str">
        <f t="shared" si="13"/>
        <v>NA</v>
      </c>
      <c r="W122" t="str">
        <f t="shared" si="14"/>
        <v>NA</v>
      </c>
      <c r="X122" t="str">
        <f t="shared" si="15"/>
        <v>NA</v>
      </c>
      <c r="Y122" t="str">
        <f t="shared" si="16"/>
        <v>NA</v>
      </c>
      <c r="Z122" t="str">
        <f t="shared" si="17"/>
        <v>NA</v>
      </c>
      <c r="AA122" t="str">
        <f t="shared" si="18"/>
        <v>NA</v>
      </c>
      <c r="AB122" t="str">
        <f t="shared" si="19"/>
        <v>NA</v>
      </c>
      <c r="AC122" t="str">
        <f t="shared" si="20"/>
        <v>NA</v>
      </c>
      <c r="AD122">
        <f t="shared" si="21"/>
        <v>4</v>
      </c>
    </row>
    <row r="123" spans="1:30" x14ac:dyDescent="0.2">
      <c r="A123" t="s">
        <v>25497</v>
      </c>
      <c r="B123" t="s">
        <v>25505</v>
      </c>
      <c r="C123" t="s">
        <v>20618</v>
      </c>
      <c r="D123">
        <v>75669000</v>
      </c>
      <c r="E123">
        <v>79176000</v>
      </c>
      <c r="F123">
        <v>113990000</v>
      </c>
      <c r="G123">
        <v>116450000</v>
      </c>
      <c r="H123">
        <v>49246000</v>
      </c>
      <c r="I123">
        <v>90731000</v>
      </c>
      <c r="J123">
        <v>68930000</v>
      </c>
      <c r="K123">
        <v>102090000</v>
      </c>
      <c r="L123">
        <f t="shared" si="11"/>
        <v>0</v>
      </c>
      <c r="M123">
        <f t="shared" si="12"/>
        <v>96321250</v>
      </c>
      <c r="N123" s="5" t="s">
        <v>297</v>
      </c>
      <c r="O123" s="5" t="s">
        <v>297</v>
      </c>
      <c r="P123" s="5" t="s">
        <v>297</v>
      </c>
      <c r="Q123" s="5" t="s">
        <v>297</v>
      </c>
      <c r="R123" s="5" t="s">
        <v>297</v>
      </c>
      <c r="S123" s="5" t="s">
        <v>297</v>
      </c>
      <c r="T123" s="5" t="s">
        <v>297</v>
      </c>
      <c r="U123" s="5" t="s">
        <v>297</v>
      </c>
      <c r="V123" t="str">
        <f t="shared" si="13"/>
        <v>NA</v>
      </c>
      <c r="W123" t="str">
        <f t="shared" si="14"/>
        <v>NA</v>
      </c>
      <c r="X123" t="str">
        <f t="shared" si="15"/>
        <v>NA</v>
      </c>
      <c r="Y123" t="str">
        <f t="shared" si="16"/>
        <v>NA</v>
      </c>
      <c r="Z123" t="str">
        <f t="shared" si="17"/>
        <v>NA</v>
      </c>
      <c r="AA123" t="str">
        <f t="shared" si="18"/>
        <v>NA</v>
      </c>
      <c r="AB123" t="str">
        <f t="shared" si="19"/>
        <v>NA</v>
      </c>
      <c r="AC123" t="str">
        <f t="shared" si="20"/>
        <v>NA</v>
      </c>
      <c r="AD123">
        <f t="shared" si="21"/>
        <v>4</v>
      </c>
    </row>
    <row r="124" spans="1:30" x14ac:dyDescent="0.2">
      <c r="A124" t="s">
        <v>25497</v>
      </c>
      <c r="B124" t="s">
        <v>25498</v>
      </c>
      <c r="C124" t="s">
        <v>20609</v>
      </c>
      <c r="D124">
        <v>8614300000</v>
      </c>
      <c r="E124">
        <v>10115000000</v>
      </c>
      <c r="F124">
        <v>6630300000</v>
      </c>
      <c r="G124">
        <v>8306200000</v>
      </c>
      <c r="H124">
        <v>5451300000</v>
      </c>
      <c r="I124">
        <v>6795300000</v>
      </c>
      <c r="J124">
        <v>6815400000</v>
      </c>
      <c r="K124">
        <v>10014000000</v>
      </c>
      <c r="L124">
        <f t="shared" si="11"/>
        <v>0</v>
      </c>
      <c r="M124">
        <f t="shared" si="12"/>
        <v>8416450000</v>
      </c>
      <c r="N124" s="5" t="s">
        <v>297</v>
      </c>
      <c r="O124" s="5" t="s">
        <v>297</v>
      </c>
      <c r="P124" s="5" t="s">
        <v>297</v>
      </c>
      <c r="Q124" s="5" t="s">
        <v>297</v>
      </c>
      <c r="R124" s="5" t="s">
        <v>297</v>
      </c>
      <c r="S124" s="5" t="s">
        <v>297</v>
      </c>
      <c r="T124" s="5" t="s">
        <v>297</v>
      </c>
      <c r="U124" s="5" t="s">
        <v>297</v>
      </c>
      <c r="V124" t="str">
        <f t="shared" si="13"/>
        <v>NA</v>
      </c>
      <c r="W124" t="str">
        <f t="shared" si="14"/>
        <v>NA</v>
      </c>
      <c r="X124" t="str">
        <f t="shared" si="15"/>
        <v>NA</v>
      </c>
      <c r="Y124" t="str">
        <f t="shared" si="16"/>
        <v>NA</v>
      </c>
      <c r="Z124" t="str">
        <f t="shared" si="17"/>
        <v>NA</v>
      </c>
      <c r="AA124" t="str">
        <f t="shared" si="18"/>
        <v>NA</v>
      </c>
      <c r="AB124" t="str">
        <f t="shared" si="19"/>
        <v>NA</v>
      </c>
      <c r="AC124" t="str">
        <f t="shared" si="20"/>
        <v>NA</v>
      </c>
      <c r="AD124">
        <f t="shared" si="21"/>
        <v>4</v>
      </c>
    </row>
    <row r="125" spans="1:30" x14ac:dyDescent="0.2">
      <c r="A125" t="s">
        <v>25497</v>
      </c>
      <c r="B125" t="s">
        <v>25498</v>
      </c>
      <c r="C125" t="s">
        <v>20604</v>
      </c>
      <c r="D125">
        <v>17913000000</v>
      </c>
      <c r="E125">
        <v>21429000000</v>
      </c>
      <c r="F125">
        <v>14953000000</v>
      </c>
      <c r="G125">
        <v>18894000000</v>
      </c>
      <c r="H125">
        <v>17987000000</v>
      </c>
      <c r="I125">
        <v>3660200000</v>
      </c>
      <c r="J125">
        <v>17791000000</v>
      </c>
      <c r="K125">
        <v>19509000000</v>
      </c>
      <c r="L125">
        <f t="shared" si="11"/>
        <v>0</v>
      </c>
      <c r="M125">
        <f t="shared" si="12"/>
        <v>18297250000</v>
      </c>
      <c r="N125" s="5" t="s">
        <v>297</v>
      </c>
      <c r="O125" s="5" t="s">
        <v>297</v>
      </c>
      <c r="P125" s="5" t="s">
        <v>297</v>
      </c>
      <c r="Q125" s="5" t="s">
        <v>297</v>
      </c>
      <c r="R125" s="5" t="s">
        <v>297</v>
      </c>
      <c r="S125" s="5" t="s">
        <v>297</v>
      </c>
      <c r="T125" s="5" t="s">
        <v>297</v>
      </c>
      <c r="U125" s="5" t="s">
        <v>297</v>
      </c>
      <c r="V125" t="str">
        <f t="shared" si="13"/>
        <v>NA</v>
      </c>
      <c r="W125" t="str">
        <f t="shared" si="14"/>
        <v>NA</v>
      </c>
      <c r="X125" t="str">
        <f t="shared" si="15"/>
        <v>NA</v>
      </c>
      <c r="Y125" t="str">
        <f t="shared" si="16"/>
        <v>NA</v>
      </c>
      <c r="Z125" t="str">
        <f t="shared" si="17"/>
        <v>NA</v>
      </c>
      <c r="AA125" t="str">
        <f t="shared" si="18"/>
        <v>NA</v>
      </c>
      <c r="AB125" t="str">
        <f t="shared" si="19"/>
        <v>NA</v>
      </c>
      <c r="AC125" t="str">
        <f t="shared" si="20"/>
        <v>NA</v>
      </c>
      <c r="AD125">
        <f t="shared" si="21"/>
        <v>4</v>
      </c>
    </row>
    <row r="126" spans="1:30" x14ac:dyDescent="0.2">
      <c r="A126" t="s">
        <v>25497</v>
      </c>
      <c r="B126" t="s">
        <v>3</v>
      </c>
      <c r="C126" t="s">
        <v>25504</v>
      </c>
      <c r="D126">
        <v>1885800</v>
      </c>
      <c r="E126">
        <v>1354500</v>
      </c>
      <c r="F126">
        <v>2883000</v>
      </c>
      <c r="G126">
        <v>4187300</v>
      </c>
      <c r="H126">
        <v>3937900</v>
      </c>
      <c r="I126">
        <v>4268500</v>
      </c>
      <c r="J126">
        <v>2478300</v>
      </c>
      <c r="K126">
        <v>2395400</v>
      </c>
      <c r="L126">
        <f t="shared" si="11"/>
        <v>0</v>
      </c>
      <c r="M126">
        <f t="shared" si="12"/>
        <v>2577650</v>
      </c>
      <c r="N126" s="5" t="s">
        <v>297</v>
      </c>
      <c r="O126" s="5" t="s">
        <v>297</v>
      </c>
      <c r="P126" s="5" t="s">
        <v>297</v>
      </c>
      <c r="Q126" s="5" t="s">
        <v>297</v>
      </c>
      <c r="R126" s="5" t="s">
        <v>297</v>
      </c>
      <c r="S126" s="5" t="s">
        <v>297</v>
      </c>
      <c r="T126" s="5" t="s">
        <v>297</v>
      </c>
      <c r="U126" s="5" t="s">
        <v>297</v>
      </c>
      <c r="V126" t="str">
        <f t="shared" si="13"/>
        <v>NA</v>
      </c>
      <c r="W126" t="str">
        <f t="shared" si="14"/>
        <v>NA</v>
      </c>
      <c r="X126" t="str">
        <f t="shared" si="15"/>
        <v>NA</v>
      </c>
      <c r="Y126" t="str">
        <f t="shared" si="16"/>
        <v>NA</v>
      </c>
      <c r="Z126" t="str">
        <f t="shared" si="17"/>
        <v>NA</v>
      </c>
      <c r="AA126" t="str">
        <f t="shared" si="18"/>
        <v>NA</v>
      </c>
      <c r="AB126" t="str">
        <f t="shared" si="19"/>
        <v>NA</v>
      </c>
      <c r="AC126" t="str">
        <f t="shared" si="20"/>
        <v>NA</v>
      </c>
      <c r="AD126">
        <f t="shared" si="21"/>
        <v>4</v>
      </c>
    </row>
    <row r="127" spans="1:30" x14ac:dyDescent="0.2">
      <c r="A127" t="s">
        <v>25497</v>
      </c>
      <c r="B127" t="s">
        <v>25498</v>
      </c>
      <c r="C127" t="s">
        <v>20590</v>
      </c>
      <c r="D127">
        <v>22554000000</v>
      </c>
      <c r="E127">
        <v>21076000000</v>
      </c>
      <c r="F127">
        <v>16364000000</v>
      </c>
      <c r="G127">
        <v>23847000000</v>
      </c>
      <c r="H127">
        <v>17143000000</v>
      </c>
      <c r="I127">
        <v>23868000000</v>
      </c>
      <c r="J127">
        <v>20712000000</v>
      </c>
      <c r="K127">
        <v>20379000000</v>
      </c>
      <c r="L127">
        <f t="shared" si="11"/>
        <v>0</v>
      </c>
      <c r="M127">
        <f t="shared" si="12"/>
        <v>20960250000</v>
      </c>
      <c r="N127" s="5" t="s">
        <v>297</v>
      </c>
      <c r="O127" s="5" t="s">
        <v>297</v>
      </c>
      <c r="P127" s="5" t="s">
        <v>297</v>
      </c>
      <c r="Q127" s="5" t="s">
        <v>297</v>
      </c>
      <c r="R127" s="5" t="s">
        <v>297</v>
      </c>
      <c r="S127" s="5" t="s">
        <v>297</v>
      </c>
      <c r="T127" s="5" t="s">
        <v>297</v>
      </c>
      <c r="U127" s="5" t="s">
        <v>297</v>
      </c>
      <c r="V127" t="str">
        <f t="shared" si="13"/>
        <v>NA</v>
      </c>
      <c r="W127" t="str">
        <f t="shared" si="14"/>
        <v>NA</v>
      </c>
      <c r="X127" t="str">
        <f t="shared" si="15"/>
        <v>NA</v>
      </c>
      <c r="Y127" t="str">
        <f t="shared" si="16"/>
        <v>NA</v>
      </c>
      <c r="Z127" t="str">
        <f t="shared" si="17"/>
        <v>NA</v>
      </c>
      <c r="AA127" t="str">
        <f t="shared" si="18"/>
        <v>NA</v>
      </c>
      <c r="AB127" t="str">
        <f t="shared" si="19"/>
        <v>NA</v>
      </c>
      <c r="AC127" t="str">
        <f t="shared" si="20"/>
        <v>NA</v>
      </c>
      <c r="AD127">
        <f t="shared" si="21"/>
        <v>4</v>
      </c>
    </row>
    <row r="128" spans="1:30" x14ac:dyDescent="0.2">
      <c r="A128" t="s">
        <v>25497</v>
      </c>
      <c r="B128" t="s">
        <v>25503</v>
      </c>
      <c r="C128" t="s">
        <v>25502</v>
      </c>
      <c r="D128">
        <v>22791000</v>
      </c>
      <c r="E128">
        <v>23089000</v>
      </c>
      <c r="F128">
        <v>19900000</v>
      </c>
      <c r="G128">
        <v>17475000</v>
      </c>
      <c r="H128">
        <v>12409000</v>
      </c>
      <c r="I128" t="s">
        <v>297</v>
      </c>
      <c r="J128">
        <v>23881000</v>
      </c>
      <c r="K128">
        <v>35688000</v>
      </c>
      <c r="L128">
        <f t="shared" si="11"/>
        <v>0</v>
      </c>
      <c r="M128">
        <f t="shared" si="12"/>
        <v>20813750</v>
      </c>
      <c r="N128" s="5" t="s">
        <v>297</v>
      </c>
      <c r="O128" s="5" t="s">
        <v>297</v>
      </c>
      <c r="P128" s="5" t="s">
        <v>297</v>
      </c>
      <c r="Q128" s="5" t="s">
        <v>297</v>
      </c>
      <c r="R128" s="5" t="s">
        <v>297</v>
      </c>
      <c r="S128" s="5" t="s">
        <v>297</v>
      </c>
      <c r="T128" s="5" t="s">
        <v>297</v>
      </c>
      <c r="U128" s="5" t="s">
        <v>297</v>
      </c>
      <c r="V128" t="str">
        <f t="shared" si="13"/>
        <v>NA</v>
      </c>
      <c r="W128" t="str">
        <f t="shared" si="14"/>
        <v>NA</v>
      </c>
      <c r="X128" t="str">
        <f t="shared" si="15"/>
        <v>NA</v>
      </c>
      <c r="Y128" t="str">
        <f t="shared" si="16"/>
        <v>NA</v>
      </c>
      <c r="Z128" t="str">
        <f t="shared" si="17"/>
        <v>NA</v>
      </c>
      <c r="AA128" t="str">
        <f t="shared" si="18"/>
        <v>NA</v>
      </c>
      <c r="AB128" t="str">
        <f t="shared" si="19"/>
        <v>NA</v>
      </c>
      <c r="AC128" t="str">
        <f t="shared" si="20"/>
        <v>NA</v>
      </c>
      <c r="AD128">
        <f t="shared" si="21"/>
        <v>4</v>
      </c>
    </row>
    <row r="129" spans="1:30" x14ac:dyDescent="0.2">
      <c r="A129" t="s">
        <v>25497</v>
      </c>
      <c r="B129" t="s">
        <v>25501</v>
      </c>
      <c r="C129" t="s">
        <v>25500</v>
      </c>
      <c r="D129">
        <v>94166000</v>
      </c>
      <c r="E129">
        <v>72304000</v>
      </c>
      <c r="F129">
        <v>146190000</v>
      </c>
      <c r="G129">
        <v>140030000</v>
      </c>
      <c r="H129">
        <v>132170000</v>
      </c>
      <c r="I129">
        <v>154380000</v>
      </c>
      <c r="J129">
        <v>121470000</v>
      </c>
      <c r="K129">
        <v>92639000</v>
      </c>
      <c r="L129">
        <f t="shared" si="11"/>
        <v>0</v>
      </c>
      <c r="M129">
        <f t="shared" si="12"/>
        <v>113172500</v>
      </c>
      <c r="N129" s="5" t="s">
        <v>297</v>
      </c>
      <c r="O129" s="5" t="s">
        <v>297</v>
      </c>
      <c r="P129" s="5" t="s">
        <v>297</v>
      </c>
      <c r="Q129" s="5" t="s">
        <v>297</v>
      </c>
      <c r="R129" s="5" t="s">
        <v>297</v>
      </c>
      <c r="S129" s="5" t="s">
        <v>297</v>
      </c>
      <c r="T129" s="5" t="s">
        <v>297</v>
      </c>
      <c r="U129" s="5" t="s">
        <v>297</v>
      </c>
      <c r="V129" t="str">
        <f t="shared" si="13"/>
        <v>NA</v>
      </c>
      <c r="W129" t="str">
        <f t="shared" si="14"/>
        <v>NA</v>
      </c>
      <c r="X129" t="str">
        <f t="shared" si="15"/>
        <v>NA</v>
      </c>
      <c r="Y129" t="str">
        <f t="shared" si="16"/>
        <v>NA</v>
      </c>
      <c r="Z129" t="str">
        <f t="shared" si="17"/>
        <v>NA</v>
      </c>
      <c r="AA129" t="str">
        <f t="shared" si="18"/>
        <v>NA</v>
      </c>
      <c r="AB129" t="str">
        <f t="shared" si="19"/>
        <v>NA</v>
      </c>
      <c r="AC129" t="str">
        <f t="shared" si="20"/>
        <v>NA</v>
      </c>
      <c r="AD129">
        <f t="shared" si="21"/>
        <v>4</v>
      </c>
    </row>
    <row r="130" spans="1:30" x14ac:dyDescent="0.2">
      <c r="A130" t="s">
        <v>25497</v>
      </c>
      <c r="B130" t="s">
        <v>25499</v>
      </c>
      <c r="C130" t="s">
        <v>20567</v>
      </c>
      <c r="D130">
        <v>396710000</v>
      </c>
      <c r="E130">
        <v>569800000</v>
      </c>
      <c r="F130">
        <v>82073000</v>
      </c>
      <c r="G130">
        <v>1403000000</v>
      </c>
      <c r="H130">
        <v>1485500000</v>
      </c>
      <c r="I130">
        <v>1793500000</v>
      </c>
      <c r="J130">
        <v>812740000</v>
      </c>
      <c r="K130">
        <v>721520000</v>
      </c>
      <c r="L130">
        <f t="shared" si="11"/>
        <v>0</v>
      </c>
      <c r="M130">
        <f t="shared" si="12"/>
        <v>612895750</v>
      </c>
      <c r="N130" s="5" t="s">
        <v>297</v>
      </c>
      <c r="O130" s="5" t="s">
        <v>297</v>
      </c>
      <c r="P130" s="5" t="s">
        <v>297</v>
      </c>
      <c r="Q130" s="5" t="s">
        <v>297</v>
      </c>
      <c r="R130" s="5" t="s">
        <v>297</v>
      </c>
      <c r="S130" s="5" t="s">
        <v>297</v>
      </c>
      <c r="T130" s="5" t="s">
        <v>297</v>
      </c>
      <c r="U130" s="5" t="s">
        <v>297</v>
      </c>
      <c r="V130" t="str">
        <f t="shared" si="13"/>
        <v>NA</v>
      </c>
      <c r="W130" t="str">
        <f t="shared" si="14"/>
        <v>NA</v>
      </c>
      <c r="X130" t="str">
        <f t="shared" si="15"/>
        <v>NA</v>
      </c>
      <c r="Y130" t="str">
        <f t="shared" si="16"/>
        <v>NA</v>
      </c>
      <c r="Z130" t="str">
        <f t="shared" si="17"/>
        <v>NA</v>
      </c>
      <c r="AA130" t="str">
        <f t="shared" si="18"/>
        <v>NA</v>
      </c>
      <c r="AB130" t="str">
        <f t="shared" si="19"/>
        <v>NA</v>
      </c>
      <c r="AC130" t="str">
        <f t="shared" si="20"/>
        <v>NA</v>
      </c>
      <c r="AD130">
        <f t="shared" si="21"/>
        <v>4</v>
      </c>
    </row>
    <row r="131" spans="1:30" x14ac:dyDescent="0.2">
      <c r="A131" t="s">
        <v>25497</v>
      </c>
      <c r="B131" t="s">
        <v>25498</v>
      </c>
      <c r="C131" t="s">
        <v>20558</v>
      </c>
      <c r="D131">
        <v>396710000</v>
      </c>
      <c r="E131">
        <v>569800000</v>
      </c>
      <c r="F131">
        <v>82073000</v>
      </c>
      <c r="G131">
        <v>167520000</v>
      </c>
      <c r="H131">
        <v>40561000</v>
      </c>
      <c r="I131">
        <v>112430000</v>
      </c>
      <c r="J131">
        <v>170920000</v>
      </c>
      <c r="K131">
        <v>219830000</v>
      </c>
      <c r="L131">
        <f t="shared" ref="L131:L194" si="22">COUNTIF(D131:G131,"NA")</f>
        <v>0</v>
      </c>
      <c r="M131">
        <f t="shared" ref="M131:M194" si="23">AVERAGE(D131:G131)</f>
        <v>304025750</v>
      </c>
      <c r="N131" s="5" t="s">
        <v>297</v>
      </c>
      <c r="O131" s="5" t="s">
        <v>297</v>
      </c>
      <c r="P131" s="5" t="s">
        <v>297</v>
      </c>
      <c r="Q131" s="5" t="s">
        <v>297</v>
      </c>
      <c r="R131" s="5" t="s">
        <v>297</v>
      </c>
      <c r="S131" s="5" t="s">
        <v>297</v>
      </c>
      <c r="T131" s="5" t="s">
        <v>297</v>
      </c>
      <c r="U131" s="5" t="s">
        <v>297</v>
      </c>
      <c r="V131" t="str">
        <f t="shared" ref="V131:V194" si="24">IFERROR(D131/N131,"NA")</f>
        <v>NA</v>
      </c>
      <c r="W131" t="str">
        <f t="shared" ref="W131:W194" si="25">IFERROR(E131/O131,"NA")</f>
        <v>NA</v>
      </c>
      <c r="X131" t="str">
        <f t="shared" ref="X131:X194" si="26">IFERROR(F131/P131,"NA")</f>
        <v>NA</v>
      </c>
      <c r="Y131" t="str">
        <f t="shared" ref="Y131:Y194" si="27">IFERROR(G131/Q131,"NA")</f>
        <v>NA</v>
      </c>
      <c r="Z131" t="str">
        <f t="shared" ref="Z131:Z194" si="28">IFERROR(H131/R131,"NA")</f>
        <v>NA</v>
      </c>
      <c r="AA131" t="str">
        <f t="shared" ref="AA131:AA194" si="29">IFERROR(I131/S131,"NA")</f>
        <v>NA</v>
      </c>
      <c r="AB131" t="str">
        <f t="shared" ref="AB131:AB194" si="30">IFERROR(J131/T131,"NA")</f>
        <v>NA</v>
      </c>
      <c r="AC131" t="str">
        <f t="shared" ref="AC131:AC194" si="31">IFERROR(K131/U131,"NA")</f>
        <v>NA</v>
      </c>
      <c r="AD131">
        <f t="shared" ref="AD131:AD194" si="32">COUNTIF(V131:Y131,"NA")</f>
        <v>4</v>
      </c>
    </row>
    <row r="132" spans="1:30" x14ac:dyDescent="0.2">
      <c r="A132" t="s">
        <v>25497</v>
      </c>
      <c r="B132" t="s">
        <v>4</v>
      </c>
      <c r="C132" t="s">
        <v>25496</v>
      </c>
      <c r="D132">
        <v>3584500</v>
      </c>
      <c r="E132" t="s">
        <v>297</v>
      </c>
      <c r="F132">
        <v>7462600</v>
      </c>
      <c r="G132">
        <v>6318500</v>
      </c>
      <c r="H132">
        <v>6545300</v>
      </c>
      <c r="I132">
        <v>8513700</v>
      </c>
      <c r="J132">
        <v>5116600</v>
      </c>
      <c r="K132" t="s">
        <v>297</v>
      </c>
      <c r="L132">
        <f t="shared" si="22"/>
        <v>1</v>
      </c>
      <c r="M132">
        <f t="shared" si="23"/>
        <v>5788533.333333333</v>
      </c>
      <c r="N132" s="5" t="s">
        <v>297</v>
      </c>
      <c r="O132" s="5" t="s">
        <v>297</v>
      </c>
      <c r="P132" s="5" t="s">
        <v>297</v>
      </c>
      <c r="Q132" s="5" t="s">
        <v>297</v>
      </c>
      <c r="R132" s="5" t="s">
        <v>297</v>
      </c>
      <c r="S132" s="5" t="s">
        <v>297</v>
      </c>
      <c r="T132" s="5" t="s">
        <v>297</v>
      </c>
      <c r="U132" s="5" t="s">
        <v>297</v>
      </c>
      <c r="V132" t="str">
        <f t="shared" si="24"/>
        <v>NA</v>
      </c>
      <c r="W132" t="str">
        <f t="shared" si="25"/>
        <v>NA</v>
      </c>
      <c r="X132" t="str">
        <f t="shared" si="26"/>
        <v>NA</v>
      </c>
      <c r="Y132" t="str">
        <f t="shared" si="27"/>
        <v>NA</v>
      </c>
      <c r="Z132" t="str">
        <f t="shared" si="28"/>
        <v>NA</v>
      </c>
      <c r="AA132" t="str">
        <f t="shared" si="29"/>
        <v>NA</v>
      </c>
      <c r="AB132" t="str">
        <f t="shared" si="30"/>
        <v>NA</v>
      </c>
      <c r="AC132" t="str">
        <f t="shared" si="31"/>
        <v>NA</v>
      </c>
      <c r="AD132">
        <f t="shared" si="32"/>
        <v>4</v>
      </c>
    </row>
    <row r="133" spans="1:30" x14ac:dyDescent="0.2">
      <c r="A133" t="s">
        <v>25493</v>
      </c>
      <c r="B133" t="s">
        <v>25492</v>
      </c>
      <c r="C133" t="s">
        <v>20540</v>
      </c>
      <c r="D133">
        <v>45553000</v>
      </c>
      <c r="E133">
        <v>23689000</v>
      </c>
      <c r="F133">
        <v>33109000</v>
      </c>
      <c r="G133">
        <v>35835000</v>
      </c>
      <c r="H133">
        <v>34340000</v>
      </c>
      <c r="I133">
        <v>51831000</v>
      </c>
      <c r="J133">
        <v>22071000</v>
      </c>
      <c r="K133">
        <v>31218000</v>
      </c>
      <c r="L133">
        <f t="shared" si="22"/>
        <v>0</v>
      </c>
      <c r="M133">
        <f t="shared" si="23"/>
        <v>34546500</v>
      </c>
      <c r="N133" s="5" t="s">
        <v>297</v>
      </c>
      <c r="O133" s="5" t="s">
        <v>297</v>
      </c>
      <c r="P133" s="5" t="s">
        <v>297</v>
      </c>
      <c r="Q133" s="5" t="s">
        <v>297</v>
      </c>
      <c r="R133" s="5" t="s">
        <v>297</v>
      </c>
      <c r="S133" s="5" t="s">
        <v>297</v>
      </c>
      <c r="T133" s="5" t="s">
        <v>297</v>
      </c>
      <c r="U133" s="5" t="s">
        <v>297</v>
      </c>
      <c r="V133" t="str">
        <f t="shared" si="24"/>
        <v>NA</v>
      </c>
      <c r="W133" t="str">
        <f t="shared" si="25"/>
        <v>NA</v>
      </c>
      <c r="X133" t="str">
        <f t="shared" si="26"/>
        <v>NA</v>
      </c>
      <c r="Y133" t="str">
        <f t="shared" si="27"/>
        <v>NA</v>
      </c>
      <c r="Z133" t="str">
        <f t="shared" si="28"/>
        <v>NA</v>
      </c>
      <c r="AA133" t="str">
        <f t="shared" si="29"/>
        <v>NA</v>
      </c>
      <c r="AB133" t="str">
        <f t="shared" si="30"/>
        <v>NA</v>
      </c>
      <c r="AC133" t="str">
        <f t="shared" si="31"/>
        <v>NA</v>
      </c>
      <c r="AD133">
        <f t="shared" si="32"/>
        <v>4</v>
      </c>
    </row>
    <row r="134" spans="1:30" x14ac:dyDescent="0.2">
      <c r="A134" t="s">
        <v>25493</v>
      </c>
      <c r="B134" t="s">
        <v>25492</v>
      </c>
      <c r="C134" t="s">
        <v>20535</v>
      </c>
      <c r="D134">
        <v>41461000</v>
      </c>
      <c r="E134">
        <v>18535000</v>
      </c>
      <c r="F134">
        <v>30696000</v>
      </c>
      <c r="G134">
        <v>35550000</v>
      </c>
      <c r="H134">
        <v>31978000</v>
      </c>
      <c r="I134">
        <v>58667000</v>
      </c>
      <c r="J134">
        <v>17364000</v>
      </c>
      <c r="K134">
        <v>27734000</v>
      </c>
      <c r="L134">
        <f t="shared" si="22"/>
        <v>0</v>
      </c>
      <c r="M134">
        <f t="shared" si="23"/>
        <v>31560500</v>
      </c>
      <c r="N134" s="5" t="s">
        <v>297</v>
      </c>
      <c r="O134" s="5" t="s">
        <v>297</v>
      </c>
      <c r="P134" s="5" t="s">
        <v>297</v>
      </c>
      <c r="Q134" s="5" t="s">
        <v>297</v>
      </c>
      <c r="R134" s="5" t="s">
        <v>297</v>
      </c>
      <c r="S134" s="5" t="s">
        <v>297</v>
      </c>
      <c r="T134" s="5" t="s">
        <v>297</v>
      </c>
      <c r="U134" s="5" t="s">
        <v>297</v>
      </c>
      <c r="V134" t="str">
        <f t="shared" si="24"/>
        <v>NA</v>
      </c>
      <c r="W134" t="str">
        <f t="shared" si="25"/>
        <v>NA</v>
      </c>
      <c r="X134" t="str">
        <f t="shared" si="26"/>
        <v>NA</v>
      </c>
      <c r="Y134" t="str">
        <f t="shared" si="27"/>
        <v>NA</v>
      </c>
      <c r="Z134" t="str">
        <f t="shared" si="28"/>
        <v>NA</v>
      </c>
      <c r="AA134" t="str">
        <f t="shared" si="29"/>
        <v>NA</v>
      </c>
      <c r="AB134" t="str">
        <f t="shared" si="30"/>
        <v>NA</v>
      </c>
      <c r="AC134" t="str">
        <f t="shared" si="31"/>
        <v>NA</v>
      </c>
      <c r="AD134">
        <f t="shared" si="32"/>
        <v>4</v>
      </c>
    </row>
    <row r="135" spans="1:30" x14ac:dyDescent="0.2">
      <c r="A135" t="s">
        <v>25493</v>
      </c>
      <c r="B135" t="s">
        <v>25492</v>
      </c>
      <c r="C135" t="s">
        <v>20530</v>
      </c>
      <c r="D135">
        <v>41461000</v>
      </c>
      <c r="E135">
        <v>18535000</v>
      </c>
      <c r="F135">
        <v>30696000</v>
      </c>
      <c r="G135">
        <v>35550000</v>
      </c>
      <c r="H135">
        <v>31978000</v>
      </c>
      <c r="I135">
        <v>51559000</v>
      </c>
      <c r="J135">
        <v>17364000</v>
      </c>
      <c r="K135">
        <v>27734000</v>
      </c>
      <c r="L135">
        <f t="shared" si="22"/>
        <v>0</v>
      </c>
      <c r="M135">
        <f t="shared" si="23"/>
        <v>31560500</v>
      </c>
      <c r="N135" s="5" t="s">
        <v>297</v>
      </c>
      <c r="O135" s="5" t="s">
        <v>297</v>
      </c>
      <c r="P135" s="5" t="s">
        <v>297</v>
      </c>
      <c r="Q135" s="5" t="s">
        <v>297</v>
      </c>
      <c r="R135" s="5" t="s">
        <v>297</v>
      </c>
      <c r="S135" s="5" t="s">
        <v>297</v>
      </c>
      <c r="T135" s="5" t="s">
        <v>297</v>
      </c>
      <c r="U135" s="5" t="s">
        <v>297</v>
      </c>
      <c r="V135" t="str">
        <f t="shared" si="24"/>
        <v>NA</v>
      </c>
      <c r="W135" t="str">
        <f t="shared" si="25"/>
        <v>NA</v>
      </c>
      <c r="X135" t="str">
        <f t="shared" si="26"/>
        <v>NA</v>
      </c>
      <c r="Y135" t="str">
        <f t="shared" si="27"/>
        <v>NA</v>
      </c>
      <c r="Z135" t="str">
        <f t="shared" si="28"/>
        <v>NA</v>
      </c>
      <c r="AA135" t="str">
        <f t="shared" si="29"/>
        <v>NA</v>
      </c>
      <c r="AB135" t="str">
        <f t="shared" si="30"/>
        <v>NA</v>
      </c>
      <c r="AC135" t="str">
        <f t="shared" si="31"/>
        <v>NA</v>
      </c>
      <c r="AD135">
        <f t="shared" si="32"/>
        <v>4</v>
      </c>
    </row>
    <row r="136" spans="1:30" x14ac:dyDescent="0.2">
      <c r="A136" t="s">
        <v>25493</v>
      </c>
      <c r="B136" t="s">
        <v>25495</v>
      </c>
      <c r="C136" t="s">
        <v>20525</v>
      </c>
      <c r="D136">
        <v>4030300</v>
      </c>
      <c r="E136">
        <v>3114000</v>
      </c>
      <c r="F136">
        <v>9359900</v>
      </c>
      <c r="G136">
        <v>7005600</v>
      </c>
      <c r="H136" t="s">
        <v>297</v>
      </c>
      <c r="I136" t="s">
        <v>297</v>
      </c>
      <c r="J136">
        <v>4950600</v>
      </c>
      <c r="K136">
        <v>8793000</v>
      </c>
      <c r="L136">
        <f t="shared" si="22"/>
        <v>0</v>
      </c>
      <c r="M136">
        <f t="shared" si="23"/>
        <v>5877450</v>
      </c>
      <c r="N136" s="5" t="s">
        <v>297</v>
      </c>
      <c r="O136" s="5" t="s">
        <v>297</v>
      </c>
      <c r="P136" s="5" t="s">
        <v>297</v>
      </c>
      <c r="Q136" s="5" t="s">
        <v>297</v>
      </c>
      <c r="R136" s="5" t="s">
        <v>297</v>
      </c>
      <c r="S136" s="5" t="s">
        <v>297</v>
      </c>
      <c r="T136" s="5" t="s">
        <v>297</v>
      </c>
      <c r="U136" s="5" t="s">
        <v>297</v>
      </c>
      <c r="V136" t="str">
        <f t="shared" si="24"/>
        <v>NA</v>
      </c>
      <c r="W136" t="str">
        <f t="shared" si="25"/>
        <v>NA</v>
      </c>
      <c r="X136" t="str">
        <f t="shared" si="26"/>
        <v>NA</v>
      </c>
      <c r="Y136" t="str">
        <f t="shared" si="27"/>
        <v>NA</v>
      </c>
      <c r="Z136" t="str">
        <f t="shared" si="28"/>
        <v>NA</v>
      </c>
      <c r="AA136" t="str">
        <f t="shared" si="29"/>
        <v>NA</v>
      </c>
      <c r="AB136" t="str">
        <f t="shared" si="30"/>
        <v>NA</v>
      </c>
      <c r="AC136" t="str">
        <f t="shared" si="31"/>
        <v>NA</v>
      </c>
      <c r="AD136">
        <f t="shared" si="32"/>
        <v>4</v>
      </c>
    </row>
    <row r="137" spans="1:30" x14ac:dyDescent="0.2">
      <c r="A137" t="s">
        <v>25493</v>
      </c>
      <c r="B137" t="s">
        <v>25492</v>
      </c>
      <c r="C137" t="s">
        <v>20518</v>
      </c>
      <c r="D137">
        <v>237840000</v>
      </c>
      <c r="E137">
        <v>201640000</v>
      </c>
      <c r="F137">
        <v>31587000</v>
      </c>
      <c r="G137">
        <v>827380000</v>
      </c>
      <c r="H137">
        <v>99866000</v>
      </c>
      <c r="I137">
        <v>139410000</v>
      </c>
      <c r="J137">
        <v>99329000</v>
      </c>
      <c r="K137">
        <v>106240000</v>
      </c>
      <c r="L137">
        <f t="shared" si="22"/>
        <v>0</v>
      </c>
      <c r="M137">
        <f t="shared" si="23"/>
        <v>324611750</v>
      </c>
      <c r="N137" s="5" t="s">
        <v>297</v>
      </c>
      <c r="O137" s="5" t="s">
        <v>297</v>
      </c>
      <c r="P137" s="5" t="s">
        <v>297</v>
      </c>
      <c r="Q137" s="5" t="s">
        <v>297</v>
      </c>
      <c r="R137" s="5" t="s">
        <v>297</v>
      </c>
      <c r="S137" s="5" t="s">
        <v>297</v>
      </c>
      <c r="T137" s="5" t="s">
        <v>297</v>
      </c>
      <c r="U137" s="5" t="s">
        <v>297</v>
      </c>
      <c r="V137" t="str">
        <f t="shared" si="24"/>
        <v>NA</v>
      </c>
      <c r="W137" t="str">
        <f t="shared" si="25"/>
        <v>NA</v>
      </c>
      <c r="X137" t="str">
        <f t="shared" si="26"/>
        <v>NA</v>
      </c>
      <c r="Y137" t="str">
        <f t="shared" si="27"/>
        <v>NA</v>
      </c>
      <c r="Z137" t="str">
        <f t="shared" si="28"/>
        <v>NA</v>
      </c>
      <c r="AA137" t="str">
        <f t="shared" si="29"/>
        <v>NA</v>
      </c>
      <c r="AB137" t="str">
        <f t="shared" si="30"/>
        <v>NA</v>
      </c>
      <c r="AC137" t="str">
        <f t="shared" si="31"/>
        <v>NA</v>
      </c>
      <c r="AD137">
        <f t="shared" si="32"/>
        <v>4</v>
      </c>
    </row>
    <row r="138" spans="1:30" x14ac:dyDescent="0.2">
      <c r="A138" t="s">
        <v>25493</v>
      </c>
      <c r="B138" t="s">
        <v>25494</v>
      </c>
      <c r="C138" t="s">
        <v>20513</v>
      </c>
      <c r="D138">
        <v>328130000</v>
      </c>
      <c r="E138">
        <v>433490000</v>
      </c>
      <c r="F138">
        <v>154610000</v>
      </c>
      <c r="G138">
        <v>414180000</v>
      </c>
      <c r="H138">
        <v>152890000</v>
      </c>
      <c r="I138">
        <v>228460000</v>
      </c>
      <c r="J138">
        <v>211870000</v>
      </c>
      <c r="K138">
        <v>229240000</v>
      </c>
      <c r="L138">
        <f t="shared" si="22"/>
        <v>0</v>
      </c>
      <c r="M138">
        <f t="shared" si="23"/>
        <v>332602500</v>
      </c>
      <c r="N138" s="5" t="s">
        <v>297</v>
      </c>
      <c r="O138" s="5" t="s">
        <v>297</v>
      </c>
      <c r="P138" s="5" t="s">
        <v>297</v>
      </c>
      <c r="Q138" s="5" t="s">
        <v>297</v>
      </c>
      <c r="R138" s="5" t="s">
        <v>297</v>
      </c>
      <c r="S138" s="5" t="s">
        <v>297</v>
      </c>
      <c r="T138" s="5" t="s">
        <v>297</v>
      </c>
      <c r="U138" s="5" t="s">
        <v>297</v>
      </c>
      <c r="V138" t="str">
        <f t="shared" si="24"/>
        <v>NA</v>
      </c>
      <c r="W138" t="str">
        <f t="shared" si="25"/>
        <v>NA</v>
      </c>
      <c r="X138" t="str">
        <f t="shared" si="26"/>
        <v>NA</v>
      </c>
      <c r="Y138" t="str">
        <f t="shared" si="27"/>
        <v>NA</v>
      </c>
      <c r="Z138" t="str">
        <f t="shared" si="28"/>
        <v>NA</v>
      </c>
      <c r="AA138" t="str">
        <f t="shared" si="29"/>
        <v>NA</v>
      </c>
      <c r="AB138" t="str">
        <f t="shared" si="30"/>
        <v>NA</v>
      </c>
      <c r="AC138" t="str">
        <f t="shared" si="31"/>
        <v>NA</v>
      </c>
      <c r="AD138">
        <f t="shared" si="32"/>
        <v>4</v>
      </c>
    </row>
    <row r="139" spans="1:30" x14ac:dyDescent="0.2">
      <c r="A139" t="s">
        <v>25493</v>
      </c>
      <c r="B139" t="s">
        <v>25492</v>
      </c>
      <c r="C139" t="s">
        <v>20503</v>
      </c>
      <c r="D139">
        <v>61590000</v>
      </c>
      <c r="E139">
        <v>123210000</v>
      </c>
      <c r="F139">
        <v>6510400</v>
      </c>
      <c r="G139">
        <v>24633000</v>
      </c>
      <c r="H139">
        <v>3922100</v>
      </c>
      <c r="I139">
        <v>12738000</v>
      </c>
      <c r="J139">
        <v>27979000</v>
      </c>
      <c r="K139">
        <v>31230000</v>
      </c>
      <c r="L139">
        <f t="shared" si="22"/>
        <v>0</v>
      </c>
      <c r="M139">
        <f t="shared" si="23"/>
        <v>53985850</v>
      </c>
      <c r="N139" s="5" t="s">
        <v>297</v>
      </c>
      <c r="O139" s="5" t="s">
        <v>297</v>
      </c>
      <c r="P139" s="5" t="s">
        <v>297</v>
      </c>
      <c r="Q139" s="5" t="s">
        <v>297</v>
      </c>
      <c r="R139" s="5" t="s">
        <v>297</v>
      </c>
      <c r="S139" s="5" t="s">
        <v>297</v>
      </c>
      <c r="T139" s="5" t="s">
        <v>297</v>
      </c>
      <c r="U139" s="5" t="s">
        <v>297</v>
      </c>
      <c r="V139" t="str">
        <f t="shared" si="24"/>
        <v>NA</v>
      </c>
      <c r="W139" t="str">
        <f t="shared" si="25"/>
        <v>NA</v>
      </c>
      <c r="X139" t="str">
        <f t="shared" si="26"/>
        <v>NA</v>
      </c>
      <c r="Y139" t="str">
        <f t="shared" si="27"/>
        <v>NA</v>
      </c>
      <c r="Z139" t="str">
        <f t="shared" si="28"/>
        <v>NA</v>
      </c>
      <c r="AA139" t="str">
        <f t="shared" si="29"/>
        <v>NA</v>
      </c>
      <c r="AB139" t="str">
        <f t="shared" si="30"/>
        <v>NA</v>
      </c>
      <c r="AC139" t="str">
        <f t="shared" si="31"/>
        <v>NA</v>
      </c>
      <c r="AD139">
        <f t="shared" si="32"/>
        <v>4</v>
      </c>
    </row>
    <row r="140" spans="1:30" x14ac:dyDescent="0.2">
      <c r="A140" t="s">
        <v>25491</v>
      </c>
      <c r="B140" t="s">
        <v>25490</v>
      </c>
      <c r="C140" t="s">
        <v>20491</v>
      </c>
      <c r="D140" t="s">
        <v>297</v>
      </c>
      <c r="E140">
        <v>8777200</v>
      </c>
      <c r="F140">
        <v>20049000</v>
      </c>
      <c r="G140">
        <v>20894000</v>
      </c>
      <c r="H140" t="s">
        <v>297</v>
      </c>
      <c r="I140">
        <v>9713900</v>
      </c>
      <c r="J140" t="s">
        <v>297</v>
      </c>
      <c r="K140" t="s">
        <v>297</v>
      </c>
      <c r="L140">
        <f t="shared" si="22"/>
        <v>1</v>
      </c>
      <c r="M140">
        <f t="shared" si="23"/>
        <v>16573400</v>
      </c>
      <c r="N140" s="5">
        <v>0.96411995831746666</v>
      </c>
      <c r="O140" s="5">
        <v>1.0936544981845591</v>
      </c>
      <c r="P140" s="5">
        <v>1.1660131077525944</v>
      </c>
      <c r="Q140" s="5">
        <v>0.92758027611326888</v>
      </c>
      <c r="R140" s="5">
        <v>0.86498436924958189</v>
      </c>
      <c r="S140" s="5">
        <v>0.86077774005154806</v>
      </c>
      <c r="T140" s="5">
        <v>0.99310117294604494</v>
      </c>
      <c r="U140" s="5">
        <v>1.1858808700655723</v>
      </c>
      <c r="V140" t="str">
        <f t="shared" si="24"/>
        <v>NA</v>
      </c>
      <c r="W140">
        <f t="shared" si="25"/>
        <v>8025569.3316033054</v>
      </c>
      <c r="X140">
        <f t="shared" si="26"/>
        <v>17194489.381549913</v>
      </c>
      <c r="Y140">
        <f t="shared" si="27"/>
        <v>22525274.133199215</v>
      </c>
      <c r="Z140" t="str">
        <f t="shared" si="28"/>
        <v>NA</v>
      </c>
      <c r="AA140">
        <f t="shared" si="29"/>
        <v>11285026.956457168</v>
      </c>
      <c r="AB140" t="str">
        <f t="shared" si="30"/>
        <v>NA</v>
      </c>
      <c r="AC140" t="str">
        <f t="shared" si="31"/>
        <v>NA</v>
      </c>
      <c r="AD140">
        <f t="shared" si="32"/>
        <v>1</v>
      </c>
    </row>
    <row r="141" spans="1:30" x14ac:dyDescent="0.2">
      <c r="A141" t="s">
        <v>25489</v>
      </c>
      <c r="B141" t="s">
        <v>25488</v>
      </c>
      <c r="C141" t="s">
        <v>20481</v>
      </c>
      <c r="D141" t="s">
        <v>297</v>
      </c>
      <c r="E141" t="s">
        <v>297</v>
      </c>
      <c r="F141">
        <v>8216600</v>
      </c>
      <c r="G141">
        <v>5852200</v>
      </c>
      <c r="H141" t="s">
        <v>297</v>
      </c>
      <c r="I141" t="s">
        <v>297</v>
      </c>
      <c r="J141" t="s">
        <v>297</v>
      </c>
      <c r="K141" t="s">
        <v>297</v>
      </c>
      <c r="L141">
        <f t="shared" si="22"/>
        <v>2</v>
      </c>
      <c r="M141">
        <f t="shared" si="23"/>
        <v>7034400</v>
      </c>
      <c r="N141" s="5">
        <v>0.97342472483163889</v>
      </c>
      <c r="O141" s="5">
        <v>0.87160834925121</v>
      </c>
      <c r="P141" s="5">
        <v>1.3781608848984668</v>
      </c>
      <c r="Q141" s="5">
        <v>0.92178016166030374</v>
      </c>
      <c r="R141" s="5">
        <v>1.1029351927760758</v>
      </c>
      <c r="S141" s="5">
        <v>0.92176373248394827</v>
      </c>
      <c r="T141" s="5">
        <v>1.1047917530298415</v>
      </c>
      <c r="U141" s="5">
        <v>0.82603592167889595</v>
      </c>
      <c r="V141" t="str">
        <f t="shared" si="24"/>
        <v>NA</v>
      </c>
      <c r="W141" t="str">
        <f t="shared" si="25"/>
        <v>NA</v>
      </c>
      <c r="X141">
        <f t="shared" si="26"/>
        <v>5962003.4859756893</v>
      </c>
      <c r="Y141">
        <f t="shared" si="27"/>
        <v>6348802.2886704998</v>
      </c>
      <c r="Z141" t="str">
        <f t="shared" si="28"/>
        <v>NA</v>
      </c>
      <c r="AA141" t="str">
        <f t="shared" si="29"/>
        <v>NA</v>
      </c>
      <c r="AB141" t="str">
        <f t="shared" si="30"/>
        <v>NA</v>
      </c>
      <c r="AC141" t="str">
        <f t="shared" si="31"/>
        <v>NA</v>
      </c>
      <c r="AD141">
        <f t="shared" si="32"/>
        <v>2</v>
      </c>
    </row>
    <row r="142" spans="1:30" x14ac:dyDescent="0.2">
      <c r="A142" t="s">
        <v>25482</v>
      </c>
      <c r="B142" t="s">
        <v>25487</v>
      </c>
      <c r="C142" t="s">
        <v>20475</v>
      </c>
      <c r="D142">
        <v>14138000</v>
      </c>
      <c r="E142" t="s">
        <v>297</v>
      </c>
      <c r="F142">
        <v>13143000</v>
      </c>
      <c r="G142">
        <v>33899000</v>
      </c>
      <c r="H142">
        <v>25233000</v>
      </c>
      <c r="I142">
        <v>38662000</v>
      </c>
      <c r="J142">
        <v>9902200</v>
      </c>
      <c r="K142">
        <v>5580800</v>
      </c>
      <c r="L142">
        <f t="shared" si="22"/>
        <v>1</v>
      </c>
      <c r="M142">
        <f t="shared" si="23"/>
        <v>20393333.333333332</v>
      </c>
      <c r="N142" s="5">
        <v>0.88553926301200059</v>
      </c>
      <c r="O142" s="5">
        <v>1.0950463670066783</v>
      </c>
      <c r="P142" s="5">
        <v>0.99371006360897418</v>
      </c>
      <c r="Q142" s="5">
        <v>0.95014731620977089</v>
      </c>
      <c r="R142" s="5">
        <v>0.98693782063503166</v>
      </c>
      <c r="S142" s="5">
        <v>1.02691620888428</v>
      </c>
      <c r="T142" s="5">
        <v>1.047741008453696</v>
      </c>
      <c r="U142" s="5">
        <v>1.0285615664115704</v>
      </c>
      <c r="V142">
        <f t="shared" si="24"/>
        <v>15965412.930322442</v>
      </c>
      <c r="W142" t="str">
        <f t="shared" si="25"/>
        <v>NA</v>
      </c>
      <c r="X142">
        <f t="shared" si="26"/>
        <v>13226191.905782875</v>
      </c>
      <c r="Y142">
        <f t="shared" si="27"/>
        <v>35677625.376269415</v>
      </c>
      <c r="Z142">
        <f t="shared" si="28"/>
        <v>25566960.220213439</v>
      </c>
      <c r="AA142">
        <f t="shared" si="29"/>
        <v>37648641.306387931</v>
      </c>
      <c r="AB142">
        <f t="shared" si="30"/>
        <v>9450999.7414476685</v>
      </c>
      <c r="AC142">
        <f t="shared" si="31"/>
        <v>5425829.801778622</v>
      </c>
      <c r="AD142">
        <f t="shared" si="32"/>
        <v>1</v>
      </c>
    </row>
    <row r="143" spans="1:30" x14ac:dyDescent="0.2">
      <c r="A143" t="s">
        <v>25482</v>
      </c>
      <c r="B143" t="s">
        <v>25486</v>
      </c>
      <c r="C143" t="s">
        <v>20467</v>
      </c>
      <c r="D143">
        <v>37446000</v>
      </c>
      <c r="E143">
        <v>54132000</v>
      </c>
      <c r="F143">
        <v>48936000</v>
      </c>
      <c r="G143">
        <v>35235000</v>
      </c>
      <c r="H143">
        <v>25719000</v>
      </c>
      <c r="I143">
        <v>38581000</v>
      </c>
      <c r="J143">
        <v>81776000</v>
      </c>
      <c r="K143">
        <v>92027000</v>
      </c>
      <c r="L143">
        <f t="shared" si="22"/>
        <v>0</v>
      </c>
      <c r="M143">
        <f t="shared" si="23"/>
        <v>43937250</v>
      </c>
      <c r="N143" s="5">
        <v>0.88553926301200059</v>
      </c>
      <c r="O143" s="5">
        <v>1.0950463670066783</v>
      </c>
      <c r="P143" s="5">
        <v>0.99371006360897418</v>
      </c>
      <c r="Q143" s="5">
        <v>0.95014731620977089</v>
      </c>
      <c r="R143" s="5">
        <v>0.98693782063503166</v>
      </c>
      <c r="S143" s="5">
        <v>1.02691620888428</v>
      </c>
      <c r="T143" s="5">
        <v>1.047741008453696</v>
      </c>
      <c r="U143" s="5">
        <v>1.0285615664115704</v>
      </c>
      <c r="V143">
        <f t="shared" si="24"/>
        <v>42286097.933855861</v>
      </c>
      <c r="W143">
        <f t="shared" si="25"/>
        <v>49433523.210501522</v>
      </c>
      <c r="X143">
        <f t="shared" si="26"/>
        <v>49245752.651707433</v>
      </c>
      <c r="Y143">
        <f t="shared" si="27"/>
        <v>37083723.122595146</v>
      </c>
      <c r="Z143">
        <f t="shared" si="28"/>
        <v>26059392.458434172</v>
      </c>
      <c r="AA143">
        <f t="shared" si="29"/>
        <v>37569764.374366373</v>
      </c>
      <c r="AB143">
        <f t="shared" si="30"/>
        <v>78049822.752178758</v>
      </c>
      <c r="AC143">
        <f t="shared" si="31"/>
        <v>89471552.316564158</v>
      </c>
      <c r="AD143">
        <f t="shared" si="32"/>
        <v>0</v>
      </c>
    </row>
    <row r="144" spans="1:30" x14ac:dyDescent="0.2">
      <c r="A144" t="s">
        <v>25482</v>
      </c>
      <c r="B144" t="s">
        <v>25485</v>
      </c>
      <c r="C144" t="s">
        <v>20459</v>
      </c>
      <c r="D144">
        <v>5591500</v>
      </c>
      <c r="E144">
        <v>11384000</v>
      </c>
      <c r="F144" t="s">
        <v>297</v>
      </c>
      <c r="G144" t="s">
        <v>297</v>
      </c>
      <c r="H144">
        <v>4467200</v>
      </c>
      <c r="I144">
        <v>8680500</v>
      </c>
      <c r="J144">
        <v>7391200</v>
      </c>
      <c r="K144">
        <v>14663000</v>
      </c>
      <c r="L144">
        <f t="shared" si="22"/>
        <v>2</v>
      </c>
      <c r="M144">
        <f t="shared" si="23"/>
        <v>8487750</v>
      </c>
      <c r="N144" s="5">
        <v>0.88553926301200059</v>
      </c>
      <c r="O144" s="5">
        <v>1.0950463670066783</v>
      </c>
      <c r="P144" s="5">
        <v>0.99371006360897418</v>
      </c>
      <c r="Q144" s="5">
        <v>0.95014731620977089</v>
      </c>
      <c r="R144" s="5">
        <v>0.98693782063503166</v>
      </c>
      <c r="S144" s="5">
        <v>1.02691620888428</v>
      </c>
      <c r="T144" s="5">
        <v>1.047741008453696</v>
      </c>
      <c r="U144" s="5">
        <v>1.0285615664115704</v>
      </c>
      <c r="V144">
        <f t="shared" si="24"/>
        <v>6314231.6027654503</v>
      </c>
      <c r="W144">
        <f t="shared" si="25"/>
        <v>10395906.824583413</v>
      </c>
      <c r="X144" t="str">
        <f t="shared" si="26"/>
        <v>NA</v>
      </c>
      <c r="Y144" t="str">
        <f t="shared" si="27"/>
        <v>NA</v>
      </c>
      <c r="Z144">
        <f t="shared" si="28"/>
        <v>4526323.651398465</v>
      </c>
      <c r="AA144">
        <f t="shared" si="29"/>
        <v>8452977.8816434853</v>
      </c>
      <c r="AB144">
        <f t="shared" si="30"/>
        <v>7054415.1086615101</v>
      </c>
      <c r="AC144">
        <f t="shared" si="31"/>
        <v>14255831.132360941</v>
      </c>
      <c r="AD144">
        <f t="shared" si="32"/>
        <v>2</v>
      </c>
    </row>
    <row r="145" spans="1:30" x14ac:dyDescent="0.2">
      <c r="A145" t="s">
        <v>25482</v>
      </c>
      <c r="B145" t="s">
        <v>25484</v>
      </c>
      <c r="C145" t="s">
        <v>20453</v>
      </c>
      <c r="D145">
        <v>3029200</v>
      </c>
      <c r="E145">
        <v>4599600</v>
      </c>
      <c r="F145">
        <v>2021700</v>
      </c>
      <c r="G145">
        <v>4054400</v>
      </c>
      <c r="H145" t="s">
        <v>297</v>
      </c>
      <c r="I145">
        <v>3036500</v>
      </c>
      <c r="J145">
        <v>4162300</v>
      </c>
      <c r="K145">
        <v>3168900</v>
      </c>
      <c r="L145">
        <f t="shared" si="22"/>
        <v>0</v>
      </c>
      <c r="M145">
        <f t="shared" si="23"/>
        <v>3426225</v>
      </c>
      <c r="N145" s="5">
        <v>0.88553926301200059</v>
      </c>
      <c r="O145" s="5">
        <v>1.0950463670066783</v>
      </c>
      <c r="P145" s="5">
        <v>0.99371006360897418</v>
      </c>
      <c r="Q145" s="5">
        <v>0.95014731620977089</v>
      </c>
      <c r="R145" s="5">
        <v>0.98693782063503166</v>
      </c>
      <c r="S145" s="5">
        <v>1.02691620888428</v>
      </c>
      <c r="T145" s="5">
        <v>1.047741008453696</v>
      </c>
      <c r="U145" s="5">
        <v>1.0285615664115704</v>
      </c>
      <c r="V145">
        <f t="shared" si="24"/>
        <v>3420740.4759182869</v>
      </c>
      <c r="W145">
        <f t="shared" si="25"/>
        <v>4200370.0834815409</v>
      </c>
      <c r="X145">
        <f t="shared" si="26"/>
        <v>2034496.855810792</v>
      </c>
      <c r="Y145">
        <f t="shared" si="27"/>
        <v>4267127.7714843126</v>
      </c>
      <c r="Z145" t="str">
        <f t="shared" si="28"/>
        <v>NA</v>
      </c>
      <c r="AA145">
        <f t="shared" si="29"/>
        <v>2956911.1615241566</v>
      </c>
      <c r="AB145">
        <f t="shared" si="30"/>
        <v>3972642.0617466453</v>
      </c>
      <c r="AC145">
        <f t="shared" si="31"/>
        <v>3080904.5403627213</v>
      </c>
      <c r="AD145">
        <f t="shared" si="32"/>
        <v>0</v>
      </c>
    </row>
    <row r="146" spans="1:30" x14ac:dyDescent="0.2">
      <c r="A146" t="s">
        <v>25482</v>
      </c>
      <c r="B146" t="s">
        <v>25483</v>
      </c>
      <c r="C146" t="s">
        <v>20445</v>
      </c>
      <c r="D146">
        <v>948310000</v>
      </c>
      <c r="E146">
        <v>776050000</v>
      </c>
      <c r="F146">
        <v>816890000</v>
      </c>
      <c r="G146">
        <v>1413400000</v>
      </c>
      <c r="H146">
        <v>564530000</v>
      </c>
      <c r="I146">
        <v>1075200000</v>
      </c>
      <c r="J146">
        <v>951350000</v>
      </c>
      <c r="K146">
        <v>1062600000</v>
      </c>
      <c r="L146">
        <f t="shared" si="22"/>
        <v>0</v>
      </c>
      <c r="M146">
        <f t="shared" si="23"/>
        <v>988662500</v>
      </c>
      <c r="N146" s="5">
        <v>0.88553926301200059</v>
      </c>
      <c r="O146" s="5">
        <v>1.0950463670066783</v>
      </c>
      <c r="P146" s="5">
        <v>0.99371006360897418</v>
      </c>
      <c r="Q146" s="5">
        <v>0.95014731620977089</v>
      </c>
      <c r="R146" s="5">
        <v>0.98693782063503166</v>
      </c>
      <c r="S146" s="5">
        <v>1.02691620888428</v>
      </c>
      <c r="T146" s="5">
        <v>1.047741008453696</v>
      </c>
      <c r="U146" s="5">
        <v>1.0285615664115704</v>
      </c>
      <c r="V146">
        <f t="shared" si="24"/>
        <v>1070884194.0836098</v>
      </c>
      <c r="W146">
        <f t="shared" si="25"/>
        <v>708691452.14493656</v>
      </c>
      <c r="X146">
        <f t="shared" si="26"/>
        <v>822060709.57277429</v>
      </c>
      <c r="Y146">
        <f t="shared" si="27"/>
        <v>1487558798.3957989</v>
      </c>
      <c r="Z146">
        <f t="shared" si="28"/>
        <v>572001587.33076096</v>
      </c>
      <c r="AA146">
        <f t="shared" si="29"/>
        <v>1047018238.389848</v>
      </c>
      <c r="AB146">
        <f t="shared" si="30"/>
        <v>908001111.2708528</v>
      </c>
      <c r="AC146">
        <f t="shared" si="31"/>
        <v>1033093238.8492625</v>
      </c>
      <c r="AD146">
        <f t="shared" si="32"/>
        <v>0</v>
      </c>
    </row>
    <row r="147" spans="1:30" x14ac:dyDescent="0.2">
      <c r="A147" t="s">
        <v>25482</v>
      </c>
      <c r="B147" t="s">
        <v>5</v>
      </c>
      <c r="C147" t="s">
        <v>20437</v>
      </c>
      <c r="D147" t="s">
        <v>297</v>
      </c>
      <c r="E147">
        <v>14132000</v>
      </c>
      <c r="F147">
        <v>17185000</v>
      </c>
      <c r="G147">
        <v>29512000</v>
      </c>
      <c r="H147">
        <v>39513000</v>
      </c>
      <c r="I147">
        <v>38923000</v>
      </c>
      <c r="J147">
        <v>21582000</v>
      </c>
      <c r="K147">
        <v>23855000</v>
      </c>
      <c r="L147">
        <f t="shared" si="22"/>
        <v>1</v>
      </c>
      <c r="M147">
        <f t="shared" si="23"/>
        <v>20276333.333333332</v>
      </c>
      <c r="N147" s="5">
        <v>0.88553926301200059</v>
      </c>
      <c r="O147" s="5">
        <v>1.0950463670066783</v>
      </c>
      <c r="P147" s="5">
        <v>0.99371006360897418</v>
      </c>
      <c r="Q147" s="5">
        <v>0.95014731620977089</v>
      </c>
      <c r="R147" s="5">
        <v>0.98693782063503166</v>
      </c>
      <c r="S147" s="5">
        <v>1.02691620888428</v>
      </c>
      <c r="T147" s="5">
        <v>1.047741008453696</v>
      </c>
      <c r="U147" s="5">
        <v>1.0285615664115704</v>
      </c>
      <c r="V147" t="str">
        <f t="shared" si="24"/>
        <v>NA</v>
      </c>
      <c r="W147">
        <f t="shared" si="25"/>
        <v>12905389.603391847</v>
      </c>
      <c r="X147">
        <f t="shared" si="26"/>
        <v>17293776.755754296</v>
      </c>
      <c r="Y147">
        <f t="shared" si="27"/>
        <v>31060446.623925865</v>
      </c>
      <c r="Z147">
        <f t="shared" si="28"/>
        <v>40035956.849415191</v>
      </c>
      <c r="AA147">
        <f t="shared" si="29"/>
        <v>37902800.309568502</v>
      </c>
      <c r="AB147">
        <f t="shared" si="30"/>
        <v>20598601.96925164</v>
      </c>
      <c r="AC147">
        <f t="shared" si="31"/>
        <v>23192583.486494593</v>
      </c>
      <c r="AD147">
        <f t="shared" si="32"/>
        <v>1</v>
      </c>
    </row>
    <row r="148" spans="1:30" x14ac:dyDescent="0.2">
      <c r="A148" t="s">
        <v>25482</v>
      </c>
      <c r="B148" t="s">
        <v>25481</v>
      </c>
      <c r="C148" t="s">
        <v>20424</v>
      </c>
      <c r="D148">
        <v>19141000000</v>
      </c>
      <c r="E148">
        <v>10714000000</v>
      </c>
      <c r="F148">
        <v>10702000000</v>
      </c>
      <c r="G148">
        <v>11127000000</v>
      </c>
      <c r="H148">
        <v>12849000000</v>
      </c>
      <c r="I148">
        <v>20017000000</v>
      </c>
      <c r="J148">
        <v>9980500000</v>
      </c>
      <c r="K148">
        <v>11914000000</v>
      </c>
      <c r="L148">
        <f t="shared" si="22"/>
        <v>0</v>
      </c>
      <c r="M148">
        <f t="shared" si="23"/>
        <v>12921000000</v>
      </c>
      <c r="N148" s="5">
        <v>0.88553926301200059</v>
      </c>
      <c r="O148" s="5">
        <v>1.0950463670066783</v>
      </c>
      <c r="P148" s="5">
        <v>0.99371006360897418</v>
      </c>
      <c r="Q148" s="5">
        <v>0.95014731620977089</v>
      </c>
      <c r="R148" s="5">
        <v>0.98693782063503166</v>
      </c>
      <c r="S148" s="5">
        <v>1.02691620888428</v>
      </c>
      <c r="T148" s="5">
        <v>1.047741008453696</v>
      </c>
      <c r="U148" s="5">
        <v>1.0285615664115704</v>
      </c>
      <c r="V148">
        <f t="shared" si="24"/>
        <v>21615077726.644634</v>
      </c>
      <c r="W148">
        <f t="shared" si="25"/>
        <v>9784060586.6643257</v>
      </c>
      <c r="X148">
        <f t="shared" si="26"/>
        <v>10769740985.74818</v>
      </c>
      <c r="Y148">
        <f t="shared" si="27"/>
        <v>11710815586.352098</v>
      </c>
      <c r="Z148">
        <f t="shared" si="28"/>
        <v>13019057261.107378</v>
      </c>
      <c r="AA148">
        <f t="shared" si="29"/>
        <v>19492340102.166653</v>
      </c>
      <c r="AB148">
        <f t="shared" si="30"/>
        <v>9525731950.427021</v>
      </c>
      <c r="AC148">
        <f t="shared" si="31"/>
        <v>11583166617.400822</v>
      </c>
      <c r="AD148">
        <f t="shared" si="32"/>
        <v>0</v>
      </c>
    </row>
    <row r="149" spans="1:30" x14ac:dyDescent="0.2">
      <c r="A149" t="s">
        <v>25477</v>
      </c>
      <c r="B149" t="s">
        <v>25480</v>
      </c>
      <c r="C149" t="s">
        <v>20418</v>
      </c>
      <c r="D149">
        <v>28946000</v>
      </c>
      <c r="E149">
        <v>24534000</v>
      </c>
      <c r="F149">
        <v>22862000</v>
      </c>
      <c r="G149">
        <v>38152000</v>
      </c>
      <c r="H149">
        <v>20958000</v>
      </c>
      <c r="I149">
        <v>25754000</v>
      </c>
      <c r="J149">
        <v>19641000</v>
      </c>
      <c r="K149">
        <v>22428000</v>
      </c>
      <c r="L149">
        <f t="shared" si="22"/>
        <v>0</v>
      </c>
      <c r="M149">
        <f t="shared" si="23"/>
        <v>28623500</v>
      </c>
      <c r="N149" s="5">
        <v>1.0382991311127523</v>
      </c>
      <c r="O149" s="5">
        <v>0.87072790099688169</v>
      </c>
      <c r="P149" s="5">
        <v>1.1299645234082636</v>
      </c>
      <c r="Q149" s="5">
        <v>1.213825189331543</v>
      </c>
      <c r="R149" s="5">
        <v>0.92855700832141475</v>
      </c>
      <c r="S149" s="5">
        <v>0.76928364036357655</v>
      </c>
      <c r="T149" s="5">
        <v>1.1352675375941614</v>
      </c>
      <c r="U149" s="5">
        <v>0.99444508511113283</v>
      </c>
      <c r="V149">
        <f t="shared" si="24"/>
        <v>27878285.874108721</v>
      </c>
      <c r="W149">
        <f t="shared" si="25"/>
        <v>28176425.691552363</v>
      </c>
      <c r="X149">
        <f t="shared" si="26"/>
        <v>20232493.610544804</v>
      </c>
      <c r="Y149">
        <f t="shared" si="27"/>
        <v>31431214.589483362</v>
      </c>
      <c r="Z149">
        <f t="shared" si="28"/>
        <v>22570504.354801562</v>
      </c>
      <c r="AA149">
        <f t="shared" si="29"/>
        <v>33477898.981223911</v>
      </c>
      <c r="AB149">
        <f t="shared" si="30"/>
        <v>17300767.748211011</v>
      </c>
      <c r="AC149">
        <f t="shared" si="31"/>
        <v>22553281.559527833</v>
      </c>
      <c r="AD149">
        <f t="shared" si="32"/>
        <v>0</v>
      </c>
    </row>
    <row r="150" spans="1:30" x14ac:dyDescent="0.2">
      <c r="A150" t="s">
        <v>25477</v>
      </c>
      <c r="B150" t="s">
        <v>25479</v>
      </c>
      <c r="C150" t="s">
        <v>20413</v>
      </c>
      <c r="D150" t="s">
        <v>297</v>
      </c>
      <c r="E150" t="s">
        <v>297</v>
      </c>
      <c r="F150" t="s">
        <v>297</v>
      </c>
      <c r="G150">
        <v>7514700</v>
      </c>
      <c r="H150" t="s">
        <v>297</v>
      </c>
      <c r="I150" t="s">
        <v>297</v>
      </c>
      <c r="J150" t="s">
        <v>297</v>
      </c>
      <c r="K150" t="s">
        <v>297</v>
      </c>
      <c r="L150">
        <f t="shared" si="22"/>
        <v>3</v>
      </c>
      <c r="M150">
        <f t="shared" si="23"/>
        <v>7514700</v>
      </c>
      <c r="N150" s="5">
        <v>1.0382991311127523</v>
      </c>
      <c r="O150" s="5">
        <v>0.87072790099688169</v>
      </c>
      <c r="P150" s="5">
        <v>1.1299645234082636</v>
      </c>
      <c r="Q150" s="5">
        <v>1.213825189331543</v>
      </c>
      <c r="R150" s="5">
        <v>0.92855700832141475</v>
      </c>
      <c r="S150" s="5">
        <v>0.76928364036357655</v>
      </c>
      <c r="T150" s="5">
        <v>1.1352675375941614</v>
      </c>
      <c r="U150" s="5">
        <v>0.99444508511113283</v>
      </c>
      <c r="V150" t="str">
        <f t="shared" si="24"/>
        <v>NA</v>
      </c>
      <c r="W150" t="str">
        <f t="shared" si="25"/>
        <v>NA</v>
      </c>
      <c r="X150" t="str">
        <f t="shared" si="26"/>
        <v>NA</v>
      </c>
      <c r="Y150">
        <f t="shared" si="27"/>
        <v>6190924.4148561182</v>
      </c>
      <c r="Z150" t="str">
        <f t="shared" si="28"/>
        <v>NA</v>
      </c>
      <c r="AA150" t="str">
        <f t="shared" si="29"/>
        <v>NA</v>
      </c>
      <c r="AB150" t="str">
        <f t="shared" si="30"/>
        <v>NA</v>
      </c>
      <c r="AC150" t="str">
        <f t="shared" si="31"/>
        <v>NA</v>
      </c>
      <c r="AD150">
        <f t="shared" si="32"/>
        <v>3</v>
      </c>
    </row>
    <row r="151" spans="1:30" x14ac:dyDescent="0.2">
      <c r="A151" t="s">
        <v>25477</v>
      </c>
      <c r="B151" t="s">
        <v>25478</v>
      </c>
      <c r="C151" t="s">
        <v>20408</v>
      </c>
      <c r="D151">
        <v>787180000</v>
      </c>
      <c r="E151">
        <v>784030000</v>
      </c>
      <c r="F151">
        <v>824110000</v>
      </c>
      <c r="G151">
        <v>1407300000</v>
      </c>
      <c r="H151">
        <v>777800000</v>
      </c>
      <c r="I151">
        <v>1324700000</v>
      </c>
      <c r="J151">
        <v>950500000</v>
      </c>
      <c r="K151">
        <v>21972000</v>
      </c>
      <c r="L151">
        <f t="shared" si="22"/>
        <v>0</v>
      </c>
      <c r="M151">
        <f t="shared" si="23"/>
        <v>950655000</v>
      </c>
      <c r="N151" s="5">
        <v>1.0382991311127523</v>
      </c>
      <c r="O151" s="5">
        <v>0.87072790099688169</v>
      </c>
      <c r="P151" s="5">
        <v>1.1299645234082636</v>
      </c>
      <c r="Q151" s="5">
        <v>1.213825189331543</v>
      </c>
      <c r="R151" s="5">
        <v>0.92855700832141475</v>
      </c>
      <c r="S151" s="5">
        <v>0.76928364036357655</v>
      </c>
      <c r="T151" s="5">
        <v>1.1352675375941614</v>
      </c>
      <c r="U151" s="5">
        <v>0.99444508511113283</v>
      </c>
      <c r="V151">
        <f t="shared" si="24"/>
        <v>758143753.00148213</v>
      </c>
      <c r="W151">
        <f t="shared" si="25"/>
        <v>900430546.790079</v>
      </c>
      <c r="X151">
        <f t="shared" si="26"/>
        <v>729323782.23191667</v>
      </c>
      <c r="Y151">
        <f t="shared" si="27"/>
        <v>1159392647.6142781</v>
      </c>
      <c r="Z151">
        <f t="shared" si="28"/>
        <v>837643777.41982317</v>
      </c>
      <c r="AA151">
        <f t="shared" si="29"/>
        <v>1721991643.2564771</v>
      </c>
      <c r="AB151">
        <f t="shared" si="30"/>
        <v>837247581.31839347</v>
      </c>
      <c r="AC151">
        <f t="shared" si="31"/>
        <v>22094734.36891143</v>
      </c>
      <c r="AD151">
        <f t="shared" si="32"/>
        <v>0</v>
      </c>
    </row>
    <row r="152" spans="1:30" x14ac:dyDescent="0.2">
      <c r="A152" t="s">
        <v>25477</v>
      </c>
      <c r="B152" t="s">
        <v>25476</v>
      </c>
      <c r="C152" t="s">
        <v>20398</v>
      </c>
      <c r="D152">
        <v>9266800</v>
      </c>
      <c r="E152">
        <v>16825000</v>
      </c>
      <c r="F152">
        <v>7940500</v>
      </c>
      <c r="G152">
        <v>15288000</v>
      </c>
      <c r="H152" t="s">
        <v>297</v>
      </c>
      <c r="I152">
        <v>7918300</v>
      </c>
      <c r="J152">
        <v>11338000</v>
      </c>
      <c r="K152">
        <v>20013000</v>
      </c>
      <c r="L152">
        <f t="shared" si="22"/>
        <v>0</v>
      </c>
      <c r="M152">
        <f t="shared" si="23"/>
        <v>12330075</v>
      </c>
      <c r="N152" s="5">
        <v>1.0382991311127523</v>
      </c>
      <c r="O152" s="5">
        <v>0.87072790099688169</v>
      </c>
      <c r="P152" s="5">
        <v>1.1299645234082636</v>
      </c>
      <c r="Q152" s="5">
        <v>1.213825189331543</v>
      </c>
      <c r="R152" s="5">
        <v>0.92855700832141475</v>
      </c>
      <c r="S152" s="5">
        <v>0.76928364036357655</v>
      </c>
      <c r="T152" s="5">
        <v>1.1352675375941614</v>
      </c>
      <c r="U152" s="5">
        <v>0.99444508511113283</v>
      </c>
      <c r="V152">
        <f t="shared" si="24"/>
        <v>8924980.9831476081</v>
      </c>
      <c r="W152">
        <f t="shared" si="25"/>
        <v>19322913.599917196</v>
      </c>
      <c r="X152">
        <f t="shared" si="26"/>
        <v>7027211.7712593405</v>
      </c>
      <c r="Y152">
        <f t="shared" si="27"/>
        <v>12594894.33434739</v>
      </c>
      <c r="Z152" t="str">
        <f t="shared" si="28"/>
        <v>NA</v>
      </c>
      <c r="AA152">
        <f t="shared" si="29"/>
        <v>10293082.53098646</v>
      </c>
      <c r="AB152">
        <f t="shared" si="30"/>
        <v>9987073.2004081495</v>
      </c>
      <c r="AC152">
        <f t="shared" si="31"/>
        <v>20124791.503960699</v>
      </c>
      <c r="AD152">
        <f t="shared" si="32"/>
        <v>0</v>
      </c>
    </row>
    <row r="153" spans="1:30" x14ac:dyDescent="0.2">
      <c r="A153" t="s">
        <v>25475</v>
      </c>
      <c r="B153" t="s">
        <v>25474</v>
      </c>
      <c r="C153" t="s">
        <v>20388</v>
      </c>
      <c r="D153">
        <v>2147700</v>
      </c>
      <c r="E153">
        <v>2349600</v>
      </c>
      <c r="F153">
        <v>3413500</v>
      </c>
      <c r="G153">
        <v>3693100</v>
      </c>
      <c r="H153">
        <v>162010</v>
      </c>
      <c r="I153">
        <v>1963000</v>
      </c>
      <c r="J153">
        <v>1987000</v>
      </c>
      <c r="K153">
        <v>1745700</v>
      </c>
      <c r="L153">
        <f t="shared" si="22"/>
        <v>0</v>
      </c>
      <c r="M153">
        <f t="shared" si="23"/>
        <v>2900975</v>
      </c>
      <c r="N153" s="5" t="s">
        <v>297</v>
      </c>
      <c r="O153" s="5" t="s">
        <v>297</v>
      </c>
      <c r="P153" s="5" t="s">
        <v>297</v>
      </c>
      <c r="Q153" s="5" t="s">
        <v>297</v>
      </c>
      <c r="R153" s="5" t="s">
        <v>297</v>
      </c>
      <c r="S153" s="5" t="s">
        <v>297</v>
      </c>
      <c r="T153" s="5" t="s">
        <v>297</v>
      </c>
      <c r="U153" s="5" t="s">
        <v>297</v>
      </c>
      <c r="V153" t="str">
        <f t="shared" si="24"/>
        <v>NA</v>
      </c>
      <c r="W153" t="str">
        <f t="shared" si="25"/>
        <v>NA</v>
      </c>
      <c r="X153" t="str">
        <f t="shared" si="26"/>
        <v>NA</v>
      </c>
      <c r="Y153" t="str">
        <f t="shared" si="27"/>
        <v>NA</v>
      </c>
      <c r="Z153" t="str">
        <f t="shared" si="28"/>
        <v>NA</v>
      </c>
      <c r="AA153" t="str">
        <f t="shared" si="29"/>
        <v>NA</v>
      </c>
      <c r="AB153" t="str">
        <f t="shared" si="30"/>
        <v>NA</v>
      </c>
      <c r="AC153" t="str">
        <f t="shared" si="31"/>
        <v>NA</v>
      </c>
      <c r="AD153">
        <f t="shared" si="32"/>
        <v>4</v>
      </c>
    </row>
    <row r="154" spans="1:30" x14ac:dyDescent="0.2">
      <c r="A154" t="s">
        <v>25473</v>
      </c>
      <c r="B154" t="s">
        <v>25472</v>
      </c>
      <c r="C154" t="s">
        <v>20378</v>
      </c>
      <c r="D154">
        <v>16574000</v>
      </c>
      <c r="E154">
        <v>11984000</v>
      </c>
      <c r="F154">
        <v>16407000</v>
      </c>
      <c r="G154">
        <v>41769000</v>
      </c>
      <c r="H154">
        <v>11972000</v>
      </c>
      <c r="I154">
        <v>25931000</v>
      </c>
      <c r="J154">
        <v>31428000</v>
      </c>
      <c r="K154">
        <v>16866000</v>
      </c>
      <c r="L154">
        <f t="shared" si="22"/>
        <v>0</v>
      </c>
      <c r="M154">
        <f t="shared" si="23"/>
        <v>21683500</v>
      </c>
      <c r="N154" s="5">
        <v>0.8382315274434603</v>
      </c>
      <c r="O154" s="5">
        <v>0.82469012555043308</v>
      </c>
      <c r="P154" s="5">
        <v>1.0200804986581744</v>
      </c>
      <c r="Q154" s="5">
        <v>1.2013268975737104</v>
      </c>
      <c r="R154" s="5">
        <v>1.0483685471074078</v>
      </c>
      <c r="S154" s="5">
        <v>1.0176035644073367</v>
      </c>
      <c r="T154" s="5">
        <v>1.080110546400765</v>
      </c>
      <c r="U154" s="5">
        <v>1.0244452637719501</v>
      </c>
      <c r="V154">
        <f t="shared" si="24"/>
        <v>19772580.077665877</v>
      </c>
      <c r="W154">
        <f t="shared" si="25"/>
        <v>14531518.722867418</v>
      </c>
      <c r="X154">
        <f t="shared" si="26"/>
        <v>16084024.762341753</v>
      </c>
      <c r="Y154">
        <f t="shared" si="27"/>
        <v>34769054.188630752</v>
      </c>
      <c r="Z154">
        <f t="shared" si="28"/>
        <v>11419648.207715107</v>
      </c>
      <c r="AA154">
        <f t="shared" si="29"/>
        <v>25482418.602869671</v>
      </c>
      <c r="AB154">
        <f t="shared" si="30"/>
        <v>29097021.693498891</v>
      </c>
      <c r="AC154">
        <f t="shared" si="31"/>
        <v>16463544.316560488</v>
      </c>
      <c r="AD154">
        <f t="shared" si="32"/>
        <v>0</v>
      </c>
    </row>
    <row r="155" spans="1:30" x14ac:dyDescent="0.2">
      <c r="A155" t="s">
        <v>25470</v>
      </c>
      <c r="B155" t="s">
        <v>25471</v>
      </c>
      <c r="C155" t="s">
        <v>20373</v>
      </c>
      <c r="D155">
        <v>374820000</v>
      </c>
      <c r="E155">
        <v>577230000</v>
      </c>
      <c r="F155">
        <v>652760000</v>
      </c>
      <c r="G155">
        <v>1006800000</v>
      </c>
      <c r="H155">
        <v>204940000</v>
      </c>
      <c r="I155">
        <v>248390000</v>
      </c>
      <c r="J155">
        <v>319430000</v>
      </c>
      <c r="K155">
        <v>578040000</v>
      </c>
      <c r="L155">
        <f t="shared" si="22"/>
        <v>0</v>
      </c>
      <c r="M155">
        <f t="shared" si="23"/>
        <v>652902500</v>
      </c>
      <c r="N155" s="5">
        <v>0.99140586715159085</v>
      </c>
      <c r="O155" s="5">
        <v>1.0197051622291842</v>
      </c>
      <c r="P155" s="5">
        <v>0.89664752186074037</v>
      </c>
      <c r="Q155" s="5">
        <v>1.2785464236069251</v>
      </c>
      <c r="R155" s="5">
        <v>1.0015379095360035</v>
      </c>
      <c r="S155" s="5">
        <v>0.95375259956509173</v>
      </c>
      <c r="T155" s="5">
        <v>1.1244957695031035</v>
      </c>
      <c r="U155" s="5">
        <v>0.8032943085425357</v>
      </c>
      <c r="V155">
        <f t="shared" si="24"/>
        <v>378069176.73071241</v>
      </c>
      <c r="W155">
        <f t="shared" si="25"/>
        <v>566075392.55574</v>
      </c>
      <c r="X155">
        <f t="shared" si="26"/>
        <v>728000673.71555293</v>
      </c>
      <c r="Y155">
        <f t="shared" si="27"/>
        <v>787456741.03854799</v>
      </c>
      <c r="Z155">
        <f t="shared" si="28"/>
        <v>204625304.79245207</v>
      </c>
      <c r="AA155">
        <f t="shared" si="29"/>
        <v>260434414.66189983</v>
      </c>
      <c r="AB155">
        <f t="shared" si="30"/>
        <v>284065097.14229602</v>
      </c>
      <c r="AC155">
        <f t="shared" si="31"/>
        <v>719586823.72438574</v>
      </c>
      <c r="AD155">
        <f t="shared" si="32"/>
        <v>0</v>
      </c>
    </row>
    <row r="156" spans="1:30" x14ac:dyDescent="0.2">
      <c r="A156" t="s">
        <v>25470</v>
      </c>
      <c r="B156" t="s">
        <v>25471</v>
      </c>
      <c r="C156" t="s">
        <v>20370</v>
      </c>
      <c r="D156">
        <v>423800000</v>
      </c>
      <c r="E156">
        <v>591400000</v>
      </c>
      <c r="F156">
        <v>655700000</v>
      </c>
      <c r="G156">
        <v>940550000</v>
      </c>
      <c r="H156">
        <v>197650000</v>
      </c>
      <c r="I156">
        <v>248910000</v>
      </c>
      <c r="J156">
        <v>322050000</v>
      </c>
      <c r="K156">
        <v>557500000</v>
      </c>
      <c r="L156">
        <f t="shared" si="22"/>
        <v>0</v>
      </c>
      <c r="M156">
        <f t="shared" si="23"/>
        <v>652862500</v>
      </c>
      <c r="N156" s="5">
        <v>0.99140586715159085</v>
      </c>
      <c r="O156" s="5">
        <v>1.0197051622291842</v>
      </c>
      <c r="P156" s="5">
        <v>0.89664752186074037</v>
      </c>
      <c r="Q156" s="5">
        <v>1.2785464236069251</v>
      </c>
      <c r="R156" s="5">
        <v>1.0015379095360035</v>
      </c>
      <c r="S156" s="5">
        <v>0.95375259956509173</v>
      </c>
      <c r="T156" s="5">
        <v>1.1244957695031035</v>
      </c>
      <c r="U156" s="5">
        <v>0.8032943085425357</v>
      </c>
      <c r="V156">
        <f t="shared" si="24"/>
        <v>427473766.33711094</v>
      </c>
      <c r="W156">
        <f t="shared" si="25"/>
        <v>579971566.1997205</v>
      </c>
      <c r="X156">
        <f t="shared" si="26"/>
        <v>731279554.13212836</v>
      </c>
      <c r="Y156">
        <f t="shared" si="27"/>
        <v>735640085.20441628</v>
      </c>
      <c r="Z156">
        <f t="shared" si="28"/>
        <v>197346498.93738729</v>
      </c>
      <c r="AA156">
        <f t="shared" si="29"/>
        <v>260979629.42748696</v>
      </c>
      <c r="AB156">
        <f t="shared" si="30"/>
        <v>286395030.31861889</v>
      </c>
      <c r="AC156">
        <f t="shared" si="31"/>
        <v>694017116.8541019</v>
      </c>
      <c r="AD156">
        <f t="shared" si="32"/>
        <v>0</v>
      </c>
    </row>
    <row r="157" spans="1:30" x14ac:dyDescent="0.2">
      <c r="A157" t="s">
        <v>25470</v>
      </c>
      <c r="B157" t="s">
        <v>6</v>
      </c>
      <c r="C157" t="s">
        <v>20362</v>
      </c>
      <c r="D157">
        <v>12627000</v>
      </c>
      <c r="E157" t="s">
        <v>297</v>
      </c>
      <c r="F157">
        <v>17606000</v>
      </c>
      <c r="G157">
        <v>29957000</v>
      </c>
      <c r="H157">
        <v>5044900</v>
      </c>
      <c r="I157">
        <v>1286500</v>
      </c>
      <c r="J157" t="s">
        <v>297</v>
      </c>
      <c r="K157" t="s">
        <v>297</v>
      </c>
      <c r="L157">
        <f t="shared" si="22"/>
        <v>1</v>
      </c>
      <c r="M157">
        <f t="shared" si="23"/>
        <v>20063333.333333332</v>
      </c>
      <c r="N157" s="5">
        <v>0.99140586715159085</v>
      </c>
      <c r="O157" s="5">
        <v>1.0197051622291842</v>
      </c>
      <c r="P157" s="5">
        <v>0.89664752186074037</v>
      </c>
      <c r="Q157" s="5">
        <v>1.2785464236069251</v>
      </c>
      <c r="R157" s="5">
        <v>1.0015379095360035</v>
      </c>
      <c r="S157" s="5">
        <v>0.95375259956509173</v>
      </c>
      <c r="T157" s="5">
        <v>1.1244957695031035</v>
      </c>
      <c r="U157" s="5">
        <v>0.8032943085425357</v>
      </c>
      <c r="V157">
        <f t="shared" si="24"/>
        <v>12736458.819109721</v>
      </c>
      <c r="W157" t="str">
        <f t="shared" si="25"/>
        <v>NA</v>
      </c>
      <c r="X157">
        <f t="shared" si="26"/>
        <v>19635363.4742264</v>
      </c>
      <c r="Y157">
        <f t="shared" si="27"/>
        <v>23430514.095442768</v>
      </c>
      <c r="Z157">
        <f t="shared" si="28"/>
        <v>5037153.3138842657</v>
      </c>
      <c r="AA157">
        <f t="shared" si="29"/>
        <v>1348882.299861243</v>
      </c>
      <c r="AB157" t="str">
        <f t="shared" si="30"/>
        <v>NA</v>
      </c>
      <c r="AC157" t="str">
        <f t="shared" si="31"/>
        <v>NA</v>
      </c>
      <c r="AD157">
        <f t="shared" si="32"/>
        <v>1</v>
      </c>
    </row>
    <row r="158" spans="1:30" x14ac:dyDescent="0.2">
      <c r="A158" t="s">
        <v>25470</v>
      </c>
      <c r="B158" t="s">
        <v>25469</v>
      </c>
      <c r="C158" t="s">
        <v>20353</v>
      </c>
      <c r="D158">
        <v>31928000</v>
      </c>
      <c r="E158">
        <v>44021000</v>
      </c>
      <c r="F158">
        <v>30728000</v>
      </c>
      <c r="G158">
        <v>102920000</v>
      </c>
      <c r="H158">
        <v>9085800</v>
      </c>
      <c r="I158">
        <v>16171000</v>
      </c>
      <c r="J158">
        <v>18875000</v>
      </c>
      <c r="K158">
        <v>28589000</v>
      </c>
      <c r="L158">
        <f t="shared" si="22"/>
        <v>0</v>
      </c>
      <c r="M158">
        <f t="shared" si="23"/>
        <v>52399250</v>
      </c>
      <c r="N158" s="5">
        <v>0.99140586715159085</v>
      </c>
      <c r="O158" s="5">
        <v>1.0197051622291842</v>
      </c>
      <c r="P158" s="5">
        <v>0.89664752186074037</v>
      </c>
      <c r="Q158" s="5">
        <v>1.2785464236069251</v>
      </c>
      <c r="R158" s="5">
        <v>1.0015379095360035</v>
      </c>
      <c r="S158" s="5">
        <v>0.95375259956509173</v>
      </c>
      <c r="T158" s="5">
        <v>1.1244957695031035</v>
      </c>
      <c r="U158" s="5">
        <v>0.8032943085425357</v>
      </c>
      <c r="V158">
        <f t="shared" si="24"/>
        <v>32204772.08969155</v>
      </c>
      <c r="W158">
        <f t="shared" si="25"/>
        <v>43170321.805339694</v>
      </c>
      <c r="X158">
        <f t="shared" si="26"/>
        <v>34269876.680451483</v>
      </c>
      <c r="Y158">
        <f t="shared" si="27"/>
        <v>80497663.674699396</v>
      </c>
      <c r="Z158">
        <f t="shared" si="28"/>
        <v>9071848.3179626279</v>
      </c>
      <c r="AA158">
        <f t="shared" si="29"/>
        <v>16955130.719826009</v>
      </c>
      <c r="AB158">
        <f t="shared" si="30"/>
        <v>16785301.03171536</v>
      </c>
      <c r="AC158">
        <f t="shared" si="31"/>
        <v>35589695.701779231</v>
      </c>
      <c r="AD158">
        <f t="shared" si="32"/>
        <v>0</v>
      </c>
    </row>
    <row r="159" spans="1:30" x14ac:dyDescent="0.2">
      <c r="A159" t="s">
        <v>25468</v>
      </c>
      <c r="B159" t="s">
        <v>25467</v>
      </c>
      <c r="C159" t="s">
        <v>20342</v>
      </c>
      <c r="D159" t="s">
        <v>297</v>
      </c>
      <c r="E159" t="s">
        <v>297</v>
      </c>
      <c r="F159" t="s">
        <v>297</v>
      </c>
      <c r="G159" t="s">
        <v>297</v>
      </c>
      <c r="H159" t="s">
        <v>297</v>
      </c>
      <c r="I159" t="s">
        <v>297</v>
      </c>
      <c r="J159" t="s">
        <v>297</v>
      </c>
      <c r="K159" t="s">
        <v>297</v>
      </c>
      <c r="L159">
        <f t="shared" si="22"/>
        <v>4</v>
      </c>
      <c r="M159" t="e">
        <f t="shared" si="23"/>
        <v>#DIV/0!</v>
      </c>
      <c r="N159" s="5">
        <v>0.67577186886367901</v>
      </c>
      <c r="O159" s="5">
        <v>1.5490541425365543</v>
      </c>
      <c r="P159" s="5">
        <v>0.86640810050280415</v>
      </c>
      <c r="Q159" s="5">
        <v>1.4832999504796267</v>
      </c>
      <c r="R159" s="5">
        <v>0.8812023101451173</v>
      </c>
      <c r="S159" s="5">
        <v>0.81771853656618299</v>
      </c>
      <c r="T159" s="5">
        <v>0.86900338201373628</v>
      </c>
      <c r="U159" s="5">
        <v>1.1870824131263948</v>
      </c>
      <c r="V159" t="str">
        <f t="shared" si="24"/>
        <v>NA</v>
      </c>
      <c r="W159" t="str">
        <f t="shared" si="25"/>
        <v>NA</v>
      </c>
      <c r="X159" t="str">
        <f t="shared" si="26"/>
        <v>NA</v>
      </c>
      <c r="Y159" t="str">
        <f t="shared" si="27"/>
        <v>NA</v>
      </c>
      <c r="Z159" t="str">
        <f t="shared" si="28"/>
        <v>NA</v>
      </c>
      <c r="AA159" t="str">
        <f t="shared" si="29"/>
        <v>NA</v>
      </c>
      <c r="AB159" t="str">
        <f t="shared" si="30"/>
        <v>NA</v>
      </c>
      <c r="AC159" t="str">
        <f t="shared" si="31"/>
        <v>NA</v>
      </c>
      <c r="AD159">
        <f t="shared" si="32"/>
        <v>4</v>
      </c>
    </row>
    <row r="160" spans="1:30" x14ac:dyDescent="0.2">
      <c r="A160" t="s">
        <v>25465</v>
      </c>
      <c r="B160" t="s">
        <v>7</v>
      </c>
      <c r="C160" t="s">
        <v>20336</v>
      </c>
      <c r="D160" t="s">
        <v>297</v>
      </c>
      <c r="E160" t="s">
        <v>297</v>
      </c>
      <c r="F160">
        <v>75111000</v>
      </c>
      <c r="G160">
        <v>68015000</v>
      </c>
      <c r="H160">
        <v>27609000</v>
      </c>
      <c r="I160">
        <v>49483000</v>
      </c>
      <c r="J160" t="s">
        <v>297</v>
      </c>
      <c r="K160">
        <v>118560000</v>
      </c>
      <c r="L160">
        <f t="shared" si="22"/>
        <v>2</v>
      </c>
      <c r="M160">
        <f t="shared" si="23"/>
        <v>71563000</v>
      </c>
      <c r="N160" s="5">
        <v>0.98684364054817286</v>
      </c>
      <c r="O160" s="5">
        <v>1.033407857213519</v>
      </c>
      <c r="P160" s="5">
        <v>1.0887738518805754</v>
      </c>
      <c r="Q160" s="5">
        <v>0.93358848657517057</v>
      </c>
      <c r="R160" s="5">
        <v>0.98348330018091168</v>
      </c>
      <c r="S160" s="5">
        <v>0.87484410193144413</v>
      </c>
      <c r="T160" s="5">
        <v>1.0817574827500267</v>
      </c>
      <c r="U160" s="5">
        <v>1.0364757808913307</v>
      </c>
      <c r="V160" t="str">
        <f t="shared" si="24"/>
        <v>NA</v>
      </c>
      <c r="W160" t="str">
        <f t="shared" si="25"/>
        <v>NA</v>
      </c>
      <c r="X160">
        <f t="shared" si="26"/>
        <v>68986777.989079326</v>
      </c>
      <c r="Y160">
        <f t="shared" si="27"/>
        <v>72853297.762390062</v>
      </c>
      <c r="Z160">
        <f t="shared" si="28"/>
        <v>28072667.827629942</v>
      </c>
      <c r="AA160">
        <f t="shared" si="29"/>
        <v>56562077.621319622</v>
      </c>
      <c r="AB160" t="str">
        <f t="shared" si="30"/>
        <v>NA</v>
      </c>
      <c r="AC160">
        <f t="shared" si="31"/>
        <v>114387622.15750261</v>
      </c>
      <c r="AD160">
        <f t="shared" si="32"/>
        <v>2</v>
      </c>
    </row>
    <row r="161" spans="1:30" x14ac:dyDescent="0.2">
      <c r="A161" t="s">
        <v>25465</v>
      </c>
      <c r="B161" t="s">
        <v>25466</v>
      </c>
      <c r="C161" t="s">
        <v>20332</v>
      </c>
      <c r="D161">
        <v>26202000</v>
      </c>
      <c r="E161">
        <v>26509000</v>
      </c>
      <c r="F161">
        <v>20375000</v>
      </c>
      <c r="G161">
        <v>26924000</v>
      </c>
      <c r="H161">
        <v>1626600</v>
      </c>
      <c r="I161" t="s">
        <v>297</v>
      </c>
      <c r="J161" t="s">
        <v>297</v>
      </c>
      <c r="K161">
        <v>25280000</v>
      </c>
      <c r="L161">
        <f t="shared" si="22"/>
        <v>0</v>
      </c>
      <c r="M161">
        <f t="shared" si="23"/>
        <v>25002500</v>
      </c>
      <c r="N161" s="5">
        <v>0.98684364054817286</v>
      </c>
      <c r="O161" s="5">
        <v>1.033407857213519</v>
      </c>
      <c r="P161" s="5">
        <v>1.0887738518805754</v>
      </c>
      <c r="Q161" s="5">
        <v>0.93358848657517057</v>
      </c>
      <c r="R161" s="5">
        <v>0.98348330018091168</v>
      </c>
      <c r="S161" s="5">
        <v>0.87484410193144413</v>
      </c>
      <c r="T161" s="5">
        <v>1.0817574827500267</v>
      </c>
      <c r="U161" s="5">
        <v>1.0364757808913307</v>
      </c>
      <c r="V161">
        <f t="shared" si="24"/>
        <v>26551318.692640394</v>
      </c>
      <c r="W161">
        <f t="shared" si="25"/>
        <v>25652020.946965575</v>
      </c>
      <c r="X161">
        <f t="shared" si="26"/>
        <v>18713711.727010578</v>
      </c>
      <c r="Y161">
        <f t="shared" si="27"/>
        <v>28839258.824591488</v>
      </c>
      <c r="Z161">
        <f t="shared" si="28"/>
        <v>1653917.2548235308</v>
      </c>
      <c r="AA161" t="str">
        <f t="shared" si="29"/>
        <v>NA</v>
      </c>
      <c r="AB161" t="str">
        <f t="shared" si="30"/>
        <v>NA</v>
      </c>
      <c r="AC161">
        <f t="shared" si="31"/>
        <v>24390343.186080176</v>
      </c>
      <c r="AD161">
        <f t="shared" si="32"/>
        <v>0</v>
      </c>
    </row>
    <row r="162" spans="1:30" x14ac:dyDescent="0.2">
      <c r="A162" t="s">
        <v>25465</v>
      </c>
      <c r="B162" t="s">
        <v>25464</v>
      </c>
      <c r="C162" t="s">
        <v>20324</v>
      </c>
      <c r="D162">
        <v>23652000</v>
      </c>
      <c r="E162">
        <v>39481000</v>
      </c>
      <c r="F162">
        <v>22598000</v>
      </c>
      <c r="G162">
        <v>30675000</v>
      </c>
      <c r="H162">
        <v>16584000</v>
      </c>
      <c r="I162">
        <v>15520000</v>
      </c>
      <c r="J162">
        <v>26130000</v>
      </c>
      <c r="K162">
        <v>45927000</v>
      </c>
      <c r="L162">
        <f t="shared" si="22"/>
        <v>0</v>
      </c>
      <c r="M162">
        <f t="shared" si="23"/>
        <v>29101500</v>
      </c>
      <c r="N162" s="5">
        <v>0.98684364054817286</v>
      </c>
      <c r="O162" s="5">
        <v>1.033407857213519</v>
      </c>
      <c r="P162" s="5">
        <v>1.0887738518805754</v>
      </c>
      <c r="Q162" s="5">
        <v>0.93358848657517057</v>
      </c>
      <c r="R162" s="5">
        <v>0.98348330018091168</v>
      </c>
      <c r="S162" s="5">
        <v>0.87484410193144413</v>
      </c>
      <c r="T162" s="5">
        <v>1.0817574827500267</v>
      </c>
      <c r="U162" s="5">
        <v>1.0364757808913307</v>
      </c>
      <c r="V162">
        <f t="shared" si="24"/>
        <v>23967322.712706305</v>
      </c>
      <c r="W162">
        <f t="shared" si="25"/>
        <v>38204664.038898028</v>
      </c>
      <c r="X162">
        <f t="shared" si="26"/>
        <v>20755458.042060614</v>
      </c>
      <c r="Y162">
        <f t="shared" si="27"/>
        <v>32857089.007738221</v>
      </c>
      <c r="Z162">
        <f t="shared" si="28"/>
        <v>16862513.066515084</v>
      </c>
      <c r="AA162">
        <f t="shared" si="29"/>
        <v>17740303.633225158</v>
      </c>
      <c r="AB162">
        <f t="shared" si="30"/>
        <v>24155136.818256833</v>
      </c>
      <c r="AC162">
        <f t="shared" si="31"/>
        <v>44310731.467844315</v>
      </c>
      <c r="AD162">
        <f t="shared" si="32"/>
        <v>0</v>
      </c>
    </row>
    <row r="163" spans="1:30" x14ac:dyDescent="0.2">
      <c r="A163" t="s">
        <v>25461</v>
      </c>
      <c r="B163" t="s">
        <v>25463</v>
      </c>
      <c r="C163" t="s">
        <v>20319</v>
      </c>
      <c r="D163">
        <v>121870000</v>
      </c>
      <c r="E163">
        <v>126130000</v>
      </c>
      <c r="F163" t="s">
        <v>297</v>
      </c>
      <c r="G163">
        <v>231670000</v>
      </c>
      <c r="H163" t="s">
        <v>297</v>
      </c>
      <c r="I163">
        <v>97140000</v>
      </c>
      <c r="J163">
        <v>96219000</v>
      </c>
      <c r="K163">
        <v>91074000</v>
      </c>
      <c r="L163">
        <f t="shared" si="22"/>
        <v>1</v>
      </c>
      <c r="M163">
        <f t="shared" si="23"/>
        <v>159890000</v>
      </c>
      <c r="N163" s="5">
        <v>1.0053060375831144</v>
      </c>
      <c r="O163" s="5">
        <v>1.3380475855411273</v>
      </c>
      <c r="P163" s="5">
        <v>1.1309907695341312</v>
      </c>
      <c r="Q163" s="5">
        <v>0.86851848748098082</v>
      </c>
      <c r="R163" s="5">
        <v>1.044206818254436</v>
      </c>
      <c r="S163" s="5">
        <v>0.7958723203323228</v>
      </c>
      <c r="T163" s="5">
        <v>1.0632935548933538</v>
      </c>
      <c r="U163" s="5">
        <v>0.85646361161780737</v>
      </c>
      <c r="V163">
        <f t="shared" si="24"/>
        <v>121226766.22234482</v>
      </c>
      <c r="W163">
        <f t="shared" si="25"/>
        <v>94264211.05120194</v>
      </c>
      <c r="X163" t="str">
        <f t="shared" si="26"/>
        <v>NA</v>
      </c>
      <c r="Y163">
        <f t="shared" si="27"/>
        <v>266741587.3574864</v>
      </c>
      <c r="Z163" t="str">
        <f t="shared" si="28"/>
        <v>NA</v>
      </c>
      <c r="AA163">
        <f t="shared" si="29"/>
        <v>122054753.65626287</v>
      </c>
      <c r="AB163">
        <f t="shared" si="30"/>
        <v>90491472.987109914</v>
      </c>
      <c r="AC163">
        <f t="shared" si="31"/>
        <v>106337267.29845157</v>
      </c>
      <c r="AD163">
        <f t="shared" si="32"/>
        <v>1</v>
      </c>
    </row>
    <row r="164" spans="1:30" x14ac:dyDescent="0.2">
      <c r="A164" t="s">
        <v>25461</v>
      </c>
      <c r="B164" t="s">
        <v>25462</v>
      </c>
      <c r="C164" t="s">
        <v>20312</v>
      </c>
      <c r="D164">
        <v>20779000</v>
      </c>
      <c r="E164">
        <v>18989000</v>
      </c>
      <c r="F164">
        <v>25530000</v>
      </c>
      <c r="G164">
        <v>37003000</v>
      </c>
      <c r="H164">
        <v>11790000</v>
      </c>
      <c r="I164">
        <v>17973000</v>
      </c>
      <c r="J164">
        <v>13988000</v>
      </c>
      <c r="K164">
        <v>21929000</v>
      </c>
      <c r="L164">
        <f t="shared" si="22"/>
        <v>0</v>
      </c>
      <c r="M164">
        <f t="shared" si="23"/>
        <v>25575250</v>
      </c>
      <c r="N164" s="5">
        <v>1.0053060375831144</v>
      </c>
      <c r="O164" s="5">
        <v>1.3380475855411273</v>
      </c>
      <c r="P164" s="5">
        <v>1.1309907695341312</v>
      </c>
      <c r="Q164" s="5">
        <v>0.86851848748098082</v>
      </c>
      <c r="R164" s="5">
        <v>1.044206818254436</v>
      </c>
      <c r="S164" s="5">
        <v>0.7958723203323228</v>
      </c>
      <c r="T164" s="5">
        <v>1.0632935548933538</v>
      </c>
      <c r="U164" s="5">
        <v>0.85646361161780737</v>
      </c>
      <c r="V164">
        <f t="shared" si="24"/>
        <v>20669327.770034485</v>
      </c>
      <c r="W164">
        <f t="shared" si="25"/>
        <v>14191573.009206956</v>
      </c>
      <c r="X164">
        <f t="shared" si="26"/>
        <v>22573128.523865949</v>
      </c>
      <c r="Y164">
        <f t="shared" si="27"/>
        <v>42604734.998010397</v>
      </c>
      <c r="Z164">
        <f t="shared" si="28"/>
        <v>11290866.707525365</v>
      </c>
      <c r="AA164">
        <f t="shared" si="29"/>
        <v>22582768.040601324</v>
      </c>
      <c r="AB164">
        <f t="shared" si="30"/>
        <v>13155351.065212624</v>
      </c>
      <c r="AC164">
        <f t="shared" si="31"/>
        <v>25604123.400616474</v>
      </c>
      <c r="AD164">
        <f t="shared" si="32"/>
        <v>0</v>
      </c>
    </row>
    <row r="165" spans="1:30" x14ac:dyDescent="0.2">
      <c r="A165" t="s">
        <v>25461</v>
      </c>
      <c r="B165" t="s">
        <v>25460</v>
      </c>
      <c r="C165" t="s">
        <v>20304</v>
      </c>
      <c r="D165">
        <v>30846000</v>
      </c>
      <c r="E165">
        <v>32168000</v>
      </c>
      <c r="F165">
        <v>35962000</v>
      </c>
      <c r="G165">
        <v>50291000</v>
      </c>
      <c r="H165">
        <v>15076000</v>
      </c>
      <c r="I165">
        <v>34204000</v>
      </c>
      <c r="J165">
        <v>35220000</v>
      </c>
      <c r="K165">
        <v>64429000</v>
      </c>
      <c r="L165">
        <f t="shared" si="22"/>
        <v>0</v>
      </c>
      <c r="M165">
        <f t="shared" si="23"/>
        <v>37316750</v>
      </c>
      <c r="N165" s="5">
        <v>1.0053060375831144</v>
      </c>
      <c r="O165" s="5">
        <v>1.3380475855411273</v>
      </c>
      <c r="P165" s="5">
        <v>1.1309907695341312</v>
      </c>
      <c r="Q165" s="5">
        <v>0.86851848748098082</v>
      </c>
      <c r="R165" s="5">
        <v>1.044206818254436</v>
      </c>
      <c r="S165" s="5">
        <v>0.7958723203323228</v>
      </c>
      <c r="T165" s="5">
        <v>1.0632935548933538</v>
      </c>
      <c r="U165" s="5">
        <v>0.85646361161780737</v>
      </c>
      <c r="V165">
        <f t="shared" si="24"/>
        <v>30683193.820418872</v>
      </c>
      <c r="W165">
        <f t="shared" si="25"/>
        <v>24040998.502299722</v>
      </c>
      <c r="X165">
        <f t="shared" si="26"/>
        <v>31796899.646504793</v>
      </c>
      <c r="Y165">
        <f t="shared" si="27"/>
        <v>57904351.749451153</v>
      </c>
      <c r="Z165">
        <f t="shared" si="28"/>
        <v>14437752.882328447</v>
      </c>
      <c r="AA165">
        <f t="shared" si="29"/>
        <v>42976742.784216754</v>
      </c>
      <c r="AB165">
        <f t="shared" si="30"/>
        <v>33123496.176493328</v>
      </c>
      <c r="AC165">
        <f t="shared" si="31"/>
        <v>75226780.362912983</v>
      </c>
      <c r="AD165">
        <f t="shared" si="32"/>
        <v>0</v>
      </c>
    </row>
    <row r="166" spans="1:30" x14ac:dyDescent="0.2">
      <c r="A166" t="s">
        <v>25459</v>
      </c>
      <c r="B166" t="s">
        <v>25458</v>
      </c>
      <c r="C166" t="s">
        <v>20294</v>
      </c>
      <c r="D166">
        <v>6324700</v>
      </c>
      <c r="E166">
        <v>9682200</v>
      </c>
      <c r="F166">
        <v>13179000</v>
      </c>
      <c r="G166" t="s">
        <v>297</v>
      </c>
      <c r="H166" t="s">
        <v>297</v>
      </c>
      <c r="I166" t="s">
        <v>297</v>
      </c>
      <c r="J166" t="s">
        <v>297</v>
      </c>
      <c r="K166" t="s">
        <v>297</v>
      </c>
      <c r="L166">
        <f t="shared" si="22"/>
        <v>1</v>
      </c>
      <c r="M166">
        <f t="shared" si="23"/>
        <v>9728633.333333334</v>
      </c>
      <c r="N166" s="5" t="s">
        <v>297</v>
      </c>
      <c r="O166" s="5" t="s">
        <v>297</v>
      </c>
      <c r="P166" s="5" t="s">
        <v>297</v>
      </c>
      <c r="Q166" s="5" t="s">
        <v>297</v>
      </c>
      <c r="R166" s="5" t="s">
        <v>297</v>
      </c>
      <c r="S166" s="5" t="s">
        <v>297</v>
      </c>
      <c r="T166" s="5" t="s">
        <v>297</v>
      </c>
      <c r="U166" s="5" t="s">
        <v>297</v>
      </c>
      <c r="V166" t="str">
        <f t="shared" si="24"/>
        <v>NA</v>
      </c>
      <c r="W166" t="str">
        <f t="shared" si="25"/>
        <v>NA</v>
      </c>
      <c r="X166" t="str">
        <f t="shared" si="26"/>
        <v>NA</v>
      </c>
      <c r="Y166" t="str">
        <f t="shared" si="27"/>
        <v>NA</v>
      </c>
      <c r="Z166" t="str">
        <f t="shared" si="28"/>
        <v>NA</v>
      </c>
      <c r="AA166" t="str">
        <f t="shared" si="29"/>
        <v>NA</v>
      </c>
      <c r="AB166" t="str">
        <f t="shared" si="30"/>
        <v>NA</v>
      </c>
      <c r="AC166" t="str">
        <f t="shared" si="31"/>
        <v>NA</v>
      </c>
      <c r="AD166">
        <f t="shared" si="32"/>
        <v>4</v>
      </c>
    </row>
    <row r="167" spans="1:30" x14ac:dyDescent="0.2">
      <c r="A167" t="s">
        <v>25455</v>
      </c>
      <c r="B167" t="s">
        <v>25457</v>
      </c>
      <c r="C167" t="s">
        <v>20288</v>
      </c>
      <c r="D167" t="s">
        <v>297</v>
      </c>
      <c r="E167" t="s">
        <v>297</v>
      </c>
      <c r="F167" t="s">
        <v>297</v>
      </c>
      <c r="G167">
        <v>8857400</v>
      </c>
      <c r="H167" t="s">
        <v>297</v>
      </c>
      <c r="I167">
        <v>9357000</v>
      </c>
      <c r="J167" t="s">
        <v>297</v>
      </c>
      <c r="K167" t="s">
        <v>297</v>
      </c>
      <c r="L167">
        <f t="shared" si="22"/>
        <v>3</v>
      </c>
      <c r="M167">
        <f t="shared" si="23"/>
        <v>8857400</v>
      </c>
      <c r="N167" s="5">
        <v>0.96694246248850457</v>
      </c>
      <c r="O167" s="5">
        <v>0.96895405456963679</v>
      </c>
      <c r="P167" s="5">
        <v>0.96119091018263114</v>
      </c>
      <c r="Q167" s="5">
        <v>1.0290829087526192</v>
      </c>
      <c r="R167" s="5">
        <v>1.1031473883860492</v>
      </c>
      <c r="S167" s="5">
        <v>0.95299780236033182</v>
      </c>
      <c r="T167" s="5">
        <v>1.0900125242776282</v>
      </c>
      <c r="U167" s="5">
        <v>0.94162771894604869</v>
      </c>
      <c r="V167" t="str">
        <f t="shared" si="24"/>
        <v>NA</v>
      </c>
      <c r="W167" t="str">
        <f t="shared" si="25"/>
        <v>NA</v>
      </c>
      <c r="X167" t="str">
        <f t="shared" si="26"/>
        <v>NA</v>
      </c>
      <c r="Y167">
        <f t="shared" si="27"/>
        <v>8607081.0472756829</v>
      </c>
      <c r="Z167" t="str">
        <f t="shared" si="28"/>
        <v>NA</v>
      </c>
      <c r="AA167">
        <f t="shared" si="29"/>
        <v>9818490.6374653801</v>
      </c>
      <c r="AB167" t="str">
        <f t="shared" si="30"/>
        <v>NA</v>
      </c>
      <c r="AC167" t="str">
        <f t="shared" si="31"/>
        <v>NA</v>
      </c>
      <c r="AD167">
        <f t="shared" si="32"/>
        <v>3</v>
      </c>
    </row>
    <row r="168" spans="1:30" x14ac:dyDescent="0.2">
      <c r="A168" t="s">
        <v>25455</v>
      </c>
      <c r="B168" t="s">
        <v>25456</v>
      </c>
      <c r="C168" t="s">
        <v>20283</v>
      </c>
      <c r="D168" t="s">
        <v>297</v>
      </c>
      <c r="E168" t="s">
        <v>297</v>
      </c>
      <c r="F168">
        <v>32663000</v>
      </c>
      <c r="G168">
        <v>61272000</v>
      </c>
      <c r="H168" t="s">
        <v>297</v>
      </c>
      <c r="I168" t="s">
        <v>297</v>
      </c>
      <c r="J168" t="s">
        <v>297</v>
      </c>
      <c r="K168">
        <v>15473000</v>
      </c>
      <c r="L168">
        <f t="shared" si="22"/>
        <v>2</v>
      </c>
      <c r="M168">
        <f t="shared" si="23"/>
        <v>46967500</v>
      </c>
      <c r="N168" s="5">
        <v>0.96694246248850457</v>
      </c>
      <c r="O168" s="5">
        <v>0.96895405456963679</v>
      </c>
      <c r="P168" s="5">
        <v>0.96119091018263114</v>
      </c>
      <c r="Q168" s="5">
        <v>1.0290829087526192</v>
      </c>
      <c r="R168" s="5">
        <v>1.1031473883860492</v>
      </c>
      <c r="S168" s="5">
        <v>0.95299780236033182</v>
      </c>
      <c r="T168" s="5">
        <v>1.0900125242776282</v>
      </c>
      <c r="U168" s="5">
        <v>0.94162771894604869</v>
      </c>
      <c r="V168" t="str">
        <f t="shared" si="24"/>
        <v>NA</v>
      </c>
      <c r="W168" t="str">
        <f t="shared" si="25"/>
        <v>NA</v>
      </c>
      <c r="X168">
        <f t="shared" si="26"/>
        <v>33981802.838516094</v>
      </c>
      <c r="Y168">
        <f t="shared" si="27"/>
        <v>59540392.206367068</v>
      </c>
      <c r="Z168" t="str">
        <f t="shared" si="28"/>
        <v>NA</v>
      </c>
      <c r="AA168" t="str">
        <f t="shared" si="29"/>
        <v>NA</v>
      </c>
      <c r="AB168" t="str">
        <f t="shared" si="30"/>
        <v>NA</v>
      </c>
      <c r="AC168">
        <f t="shared" si="31"/>
        <v>16432184.066669917</v>
      </c>
      <c r="AD168">
        <f t="shared" si="32"/>
        <v>2</v>
      </c>
    </row>
    <row r="169" spans="1:30" x14ac:dyDescent="0.2">
      <c r="A169" t="s">
        <v>25455</v>
      </c>
      <c r="B169" t="s">
        <v>25454</v>
      </c>
      <c r="C169" t="s">
        <v>20273</v>
      </c>
      <c r="D169">
        <v>2770800</v>
      </c>
      <c r="E169">
        <v>7518200</v>
      </c>
      <c r="F169">
        <v>5404700</v>
      </c>
      <c r="G169">
        <v>9139000</v>
      </c>
      <c r="H169" t="s">
        <v>297</v>
      </c>
      <c r="I169" t="s">
        <v>297</v>
      </c>
      <c r="J169">
        <v>4504500</v>
      </c>
      <c r="K169">
        <v>7126900</v>
      </c>
      <c r="L169">
        <f t="shared" si="22"/>
        <v>0</v>
      </c>
      <c r="M169">
        <f t="shared" si="23"/>
        <v>6208175</v>
      </c>
      <c r="N169" s="5">
        <v>0.96694246248850457</v>
      </c>
      <c r="O169" s="5">
        <v>0.96895405456963679</v>
      </c>
      <c r="P169" s="5">
        <v>0.96119091018263114</v>
      </c>
      <c r="Q169" s="5">
        <v>1.0290829087526192</v>
      </c>
      <c r="R169" s="5">
        <v>1.1031473883860492</v>
      </c>
      <c r="S169" s="5">
        <v>0.95299780236033182</v>
      </c>
      <c r="T169" s="5">
        <v>1.0900125242776282</v>
      </c>
      <c r="U169" s="5">
        <v>0.94162771894604869</v>
      </c>
      <c r="V169">
        <f t="shared" si="24"/>
        <v>2865527.2753966376</v>
      </c>
      <c r="W169">
        <f t="shared" si="25"/>
        <v>7759088.2297708392</v>
      </c>
      <c r="X169">
        <f t="shared" si="26"/>
        <v>5622920.4237616854</v>
      </c>
      <c r="Y169">
        <f t="shared" si="27"/>
        <v>8880722.7505873591</v>
      </c>
      <c r="Z169" t="str">
        <f t="shared" si="28"/>
        <v>NA</v>
      </c>
      <c r="AA169" t="str">
        <f t="shared" si="29"/>
        <v>NA</v>
      </c>
      <c r="AB169">
        <f t="shared" si="30"/>
        <v>4132521.3239959944</v>
      </c>
      <c r="AC169">
        <f t="shared" si="31"/>
        <v>7568702.4251761027</v>
      </c>
      <c r="AD169">
        <f t="shared" si="32"/>
        <v>0</v>
      </c>
    </row>
    <row r="170" spans="1:30" x14ac:dyDescent="0.2">
      <c r="A170" t="s">
        <v>25453</v>
      </c>
      <c r="B170" t="s">
        <v>25452</v>
      </c>
      <c r="C170" t="s">
        <v>20265</v>
      </c>
      <c r="D170">
        <v>3374000</v>
      </c>
      <c r="E170" t="s">
        <v>297</v>
      </c>
      <c r="F170">
        <v>16500000</v>
      </c>
      <c r="G170">
        <v>8530300</v>
      </c>
      <c r="H170" t="s">
        <v>297</v>
      </c>
      <c r="I170">
        <v>9745300</v>
      </c>
      <c r="J170">
        <v>6446800</v>
      </c>
      <c r="K170">
        <v>7899000</v>
      </c>
      <c r="L170">
        <f t="shared" si="22"/>
        <v>1</v>
      </c>
      <c r="M170">
        <f t="shared" si="23"/>
        <v>9468100</v>
      </c>
      <c r="N170" s="5">
        <v>1.0557495511426309</v>
      </c>
      <c r="O170" s="5">
        <v>1.1429979027036348</v>
      </c>
      <c r="P170" s="5">
        <v>1.1154750416306751</v>
      </c>
      <c r="Q170" s="5">
        <v>0.93715044708275386</v>
      </c>
      <c r="R170" s="5">
        <v>1.0682428344991983</v>
      </c>
      <c r="S170" s="5">
        <v>0.75135192630472036</v>
      </c>
      <c r="T170" s="5">
        <v>1.1041501328867509</v>
      </c>
      <c r="U170" s="5">
        <v>0.89450539692470843</v>
      </c>
      <c r="V170">
        <f t="shared" si="24"/>
        <v>3195833.7053975933</v>
      </c>
      <c r="W170" t="str">
        <f t="shared" si="25"/>
        <v>NA</v>
      </c>
      <c r="X170">
        <f t="shared" si="26"/>
        <v>14791904.24187278</v>
      </c>
      <c r="Y170">
        <f t="shared" si="27"/>
        <v>9102380.5479193702</v>
      </c>
      <c r="Z170" t="str">
        <f t="shared" si="28"/>
        <v>NA</v>
      </c>
      <c r="AA170">
        <f t="shared" si="29"/>
        <v>12970353.38410468</v>
      </c>
      <c r="AB170">
        <f t="shared" si="30"/>
        <v>5838698.7493676525</v>
      </c>
      <c r="AC170">
        <f t="shared" si="31"/>
        <v>8830578.3588971104</v>
      </c>
      <c r="AD170">
        <f t="shared" si="32"/>
        <v>1</v>
      </c>
    </row>
    <row r="171" spans="1:30" x14ac:dyDescent="0.2">
      <c r="A171" t="s">
        <v>25451</v>
      </c>
      <c r="B171" t="s">
        <v>8</v>
      </c>
      <c r="C171" t="s">
        <v>20255</v>
      </c>
      <c r="D171">
        <v>13379000</v>
      </c>
      <c r="E171">
        <v>28878000</v>
      </c>
      <c r="F171">
        <v>22490000</v>
      </c>
      <c r="G171">
        <v>21812000</v>
      </c>
      <c r="H171">
        <v>7027000</v>
      </c>
      <c r="I171" t="s">
        <v>297</v>
      </c>
      <c r="J171" t="s">
        <v>297</v>
      </c>
      <c r="K171">
        <v>31138000</v>
      </c>
      <c r="L171">
        <f t="shared" si="22"/>
        <v>0</v>
      </c>
      <c r="M171">
        <f t="shared" si="23"/>
        <v>21639750</v>
      </c>
      <c r="N171" s="5" t="s">
        <v>297</v>
      </c>
      <c r="O171" s="5" t="s">
        <v>297</v>
      </c>
      <c r="P171" s="5" t="s">
        <v>297</v>
      </c>
      <c r="Q171" s="5" t="s">
        <v>297</v>
      </c>
      <c r="R171" s="5" t="s">
        <v>297</v>
      </c>
      <c r="S171" s="5" t="s">
        <v>297</v>
      </c>
      <c r="T171" s="5" t="s">
        <v>297</v>
      </c>
      <c r="U171" s="5" t="s">
        <v>297</v>
      </c>
      <c r="V171" t="str">
        <f t="shared" si="24"/>
        <v>NA</v>
      </c>
      <c r="W171" t="str">
        <f t="shared" si="25"/>
        <v>NA</v>
      </c>
      <c r="X171" t="str">
        <f t="shared" si="26"/>
        <v>NA</v>
      </c>
      <c r="Y171" t="str">
        <f t="shared" si="27"/>
        <v>NA</v>
      </c>
      <c r="Z171" t="str">
        <f t="shared" si="28"/>
        <v>NA</v>
      </c>
      <c r="AA171" t="str">
        <f t="shared" si="29"/>
        <v>NA</v>
      </c>
      <c r="AB171" t="str">
        <f t="shared" si="30"/>
        <v>NA</v>
      </c>
      <c r="AC171" t="str">
        <f t="shared" si="31"/>
        <v>NA</v>
      </c>
      <c r="AD171">
        <f t="shared" si="32"/>
        <v>4</v>
      </c>
    </row>
    <row r="172" spans="1:30" x14ac:dyDescent="0.2">
      <c r="A172" t="s">
        <v>25450</v>
      </c>
      <c r="B172" t="s">
        <v>25449</v>
      </c>
      <c r="C172" t="s">
        <v>20247</v>
      </c>
      <c r="D172">
        <v>3786400</v>
      </c>
      <c r="E172">
        <v>4826000</v>
      </c>
      <c r="F172">
        <v>6773300</v>
      </c>
      <c r="G172">
        <v>11245000</v>
      </c>
      <c r="H172">
        <v>7142600</v>
      </c>
      <c r="I172">
        <v>4625700</v>
      </c>
      <c r="J172">
        <v>3712400</v>
      </c>
      <c r="K172">
        <v>6760100</v>
      </c>
      <c r="L172">
        <f t="shared" si="22"/>
        <v>0</v>
      </c>
      <c r="M172">
        <f t="shared" si="23"/>
        <v>6657675</v>
      </c>
      <c r="N172" s="5">
        <v>1.0555194766661928</v>
      </c>
      <c r="O172" s="5">
        <v>0.97003099487728717</v>
      </c>
      <c r="P172" s="5">
        <v>1.0381343320152105</v>
      </c>
      <c r="Q172" s="5">
        <v>1.0476980985566748</v>
      </c>
      <c r="R172" s="5">
        <v>0.99456918661018023</v>
      </c>
      <c r="S172" s="5">
        <v>1.1334922007685353</v>
      </c>
      <c r="T172" s="5">
        <v>0.73373270058826967</v>
      </c>
      <c r="U172" s="5">
        <v>1.0855929561742044</v>
      </c>
      <c r="V172">
        <f t="shared" si="24"/>
        <v>3587238.4012838504</v>
      </c>
      <c r="W172">
        <f t="shared" si="25"/>
        <v>4975098.7602313766</v>
      </c>
      <c r="X172">
        <f t="shared" si="26"/>
        <v>6524492.8244033437</v>
      </c>
      <c r="Y172">
        <f t="shared" si="27"/>
        <v>10733053.744672522</v>
      </c>
      <c r="Z172">
        <f t="shared" si="28"/>
        <v>7181601.9399759769</v>
      </c>
      <c r="AA172">
        <f t="shared" si="29"/>
        <v>4080927.9471562863</v>
      </c>
      <c r="AB172">
        <f t="shared" si="30"/>
        <v>5059608.2156670764</v>
      </c>
      <c r="AC172">
        <f t="shared" si="31"/>
        <v>6227103.7791398596</v>
      </c>
      <c r="AD172">
        <f t="shared" si="32"/>
        <v>0</v>
      </c>
    </row>
    <row r="173" spans="1:30" x14ac:dyDescent="0.2">
      <c r="A173" t="s">
        <v>25448</v>
      </c>
      <c r="B173" t="s">
        <v>9</v>
      </c>
      <c r="C173" t="s">
        <v>20237</v>
      </c>
      <c r="D173">
        <v>92317000</v>
      </c>
      <c r="E173">
        <v>201360000</v>
      </c>
      <c r="F173">
        <v>188770000</v>
      </c>
      <c r="G173">
        <v>137230000</v>
      </c>
      <c r="H173">
        <v>177650000</v>
      </c>
      <c r="I173">
        <v>159880000</v>
      </c>
      <c r="J173">
        <v>66768000</v>
      </c>
      <c r="K173">
        <v>61065000</v>
      </c>
      <c r="L173">
        <f t="shared" si="22"/>
        <v>0</v>
      </c>
      <c r="M173">
        <f t="shared" si="23"/>
        <v>154919250</v>
      </c>
      <c r="N173" s="5" t="s">
        <v>297</v>
      </c>
      <c r="O173" s="5" t="s">
        <v>297</v>
      </c>
      <c r="P173" s="5" t="s">
        <v>297</v>
      </c>
      <c r="Q173" s="5" t="s">
        <v>297</v>
      </c>
      <c r="R173" s="5" t="s">
        <v>297</v>
      </c>
      <c r="S173" s="5" t="s">
        <v>297</v>
      </c>
      <c r="T173" s="5" t="s">
        <v>297</v>
      </c>
      <c r="U173" s="5" t="s">
        <v>297</v>
      </c>
      <c r="V173" t="str">
        <f t="shared" si="24"/>
        <v>NA</v>
      </c>
      <c r="W173" t="str">
        <f t="shared" si="25"/>
        <v>NA</v>
      </c>
      <c r="X173" t="str">
        <f t="shared" si="26"/>
        <v>NA</v>
      </c>
      <c r="Y173" t="str">
        <f t="shared" si="27"/>
        <v>NA</v>
      </c>
      <c r="Z173" t="str">
        <f t="shared" si="28"/>
        <v>NA</v>
      </c>
      <c r="AA173" t="str">
        <f t="shared" si="29"/>
        <v>NA</v>
      </c>
      <c r="AB173" t="str">
        <f t="shared" si="30"/>
        <v>NA</v>
      </c>
      <c r="AC173" t="str">
        <f t="shared" si="31"/>
        <v>NA</v>
      </c>
      <c r="AD173">
        <f t="shared" si="32"/>
        <v>4</v>
      </c>
    </row>
    <row r="174" spans="1:30" x14ac:dyDescent="0.2">
      <c r="A174" t="s">
        <v>25445</v>
      </c>
      <c r="B174" t="s">
        <v>25447</v>
      </c>
      <c r="C174" t="s">
        <v>20232</v>
      </c>
      <c r="D174">
        <v>56286000</v>
      </c>
      <c r="E174">
        <v>73461000</v>
      </c>
      <c r="F174">
        <v>17576000</v>
      </c>
      <c r="G174">
        <v>174020000</v>
      </c>
      <c r="H174">
        <v>24942000</v>
      </c>
      <c r="I174">
        <v>71849000</v>
      </c>
      <c r="J174">
        <v>91987000</v>
      </c>
      <c r="K174">
        <v>35769000</v>
      </c>
      <c r="L174">
        <f t="shared" si="22"/>
        <v>0</v>
      </c>
      <c r="M174">
        <f t="shared" si="23"/>
        <v>80335750</v>
      </c>
      <c r="N174" s="5">
        <v>0.95035869737641043</v>
      </c>
      <c r="O174" s="5">
        <v>0.67454341058849787</v>
      </c>
      <c r="P174" s="5">
        <v>1.0957928630454883</v>
      </c>
      <c r="Q174" s="5">
        <v>1.1216425015445954</v>
      </c>
      <c r="R174" s="5">
        <v>1.0674780677277633</v>
      </c>
      <c r="S174" s="5">
        <v>1.1282943430611692</v>
      </c>
      <c r="T174" s="5">
        <v>1.0803746672849512</v>
      </c>
      <c r="U174" s="5">
        <v>0.97535755787872147</v>
      </c>
      <c r="V174">
        <f t="shared" si="24"/>
        <v>59226058.703292631</v>
      </c>
      <c r="W174">
        <f t="shared" si="25"/>
        <v>108904777.43442748</v>
      </c>
      <c r="X174">
        <f t="shared" si="26"/>
        <v>16039527.717995722</v>
      </c>
      <c r="Y174">
        <f t="shared" si="27"/>
        <v>155147473.24602973</v>
      </c>
      <c r="Z174">
        <f t="shared" si="28"/>
        <v>23365351.246130619</v>
      </c>
      <c r="AA174">
        <f t="shared" si="29"/>
        <v>63679305.353128754</v>
      </c>
      <c r="AB174">
        <f t="shared" si="30"/>
        <v>85143610.624607712</v>
      </c>
      <c r="AC174">
        <f t="shared" si="31"/>
        <v>36672705.010655805</v>
      </c>
      <c r="AD174">
        <f t="shared" si="32"/>
        <v>0</v>
      </c>
    </row>
    <row r="175" spans="1:30" x14ac:dyDescent="0.2">
      <c r="A175" t="s">
        <v>25445</v>
      </c>
      <c r="B175" t="s">
        <v>25446</v>
      </c>
      <c r="C175" t="s">
        <v>20227</v>
      </c>
      <c r="D175" t="s">
        <v>297</v>
      </c>
      <c r="E175" t="s">
        <v>297</v>
      </c>
      <c r="F175" t="s">
        <v>297</v>
      </c>
      <c r="G175" t="s">
        <v>297</v>
      </c>
      <c r="H175" t="s">
        <v>297</v>
      </c>
      <c r="I175" t="s">
        <v>297</v>
      </c>
      <c r="J175" t="s">
        <v>297</v>
      </c>
      <c r="K175" t="s">
        <v>297</v>
      </c>
      <c r="L175">
        <f t="shared" si="22"/>
        <v>4</v>
      </c>
      <c r="M175" t="e">
        <f t="shared" si="23"/>
        <v>#DIV/0!</v>
      </c>
      <c r="N175" s="5">
        <v>0.95035869737641043</v>
      </c>
      <c r="O175" s="5">
        <v>0.67454341058849787</v>
      </c>
      <c r="P175" s="5">
        <v>1.0957928630454883</v>
      </c>
      <c r="Q175" s="5">
        <v>1.1216425015445954</v>
      </c>
      <c r="R175" s="5">
        <v>1.0674780677277633</v>
      </c>
      <c r="S175" s="5">
        <v>1.1282943430611692</v>
      </c>
      <c r="T175" s="5">
        <v>1.0803746672849512</v>
      </c>
      <c r="U175" s="5">
        <v>0.97535755787872147</v>
      </c>
      <c r="V175" t="str">
        <f t="shared" si="24"/>
        <v>NA</v>
      </c>
      <c r="W175" t="str">
        <f t="shared" si="25"/>
        <v>NA</v>
      </c>
      <c r="X175" t="str">
        <f t="shared" si="26"/>
        <v>NA</v>
      </c>
      <c r="Y175" t="str">
        <f t="shared" si="27"/>
        <v>NA</v>
      </c>
      <c r="Z175" t="str">
        <f t="shared" si="28"/>
        <v>NA</v>
      </c>
      <c r="AA175" t="str">
        <f t="shared" si="29"/>
        <v>NA</v>
      </c>
      <c r="AB175" t="str">
        <f t="shared" si="30"/>
        <v>NA</v>
      </c>
      <c r="AC175" t="str">
        <f t="shared" si="31"/>
        <v>NA</v>
      </c>
      <c r="AD175">
        <f t="shared" si="32"/>
        <v>4</v>
      </c>
    </row>
    <row r="176" spans="1:30" x14ac:dyDescent="0.2">
      <c r="A176" t="s">
        <v>25445</v>
      </c>
      <c r="B176" t="s">
        <v>25444</v>
      </c>
      <c r="C176" t="s">
        <v>20219</v>
      </c>
      <c r="D176" t="s">
        <v>297</v>
      </c>
      <c r="E176" t="s">
        <v>297</v>
      </c>
      <c r="F176" t="s">
        <v>297</v>
      </c>
      <c r="G176">
        <v>19311000</v>
      </c>
      <c r="H176">
        <v>4187900</v>
      </c>
      <c r="I176">
        <v>5269500</v>
      </c>
      <c r="J176" t="s">
        <v>297</v>
      </c>
      <c r="K176">
        <v>3182200</v>
      </c>
      <c r="L176">
        <f t="shared" si="22"/>
        <v>3</v>
      </c>
      <c r="M176">
        <f t="shared" si="23"/>
        <v>19311000</v>
      </c>
      <c r="N176" s="5">
        <v>0.95035869737641043</v>
      </c>
      <c r="O176" s="5">
        <v>0.67454341058849787</v>
      </c>
      <c r="P176" s="5">
        <v>1.0957928630454883</v>
      </c>
      <c r="Q176" s="5">
        <v>1.1216425015445954</v>
      </c>
      <c r="R176" s="5">
        <v>1.0674780677277633</v>
      </c>
      <c r="S176" s="5">
        <v>1.1282943430611692</v>
      </c>
      <c r="T176" s="5">
        <v>1.0803746672849512</v>
      </c>
      <c r="U176" s="5">
        <v>0.97535755787872147</v>
      </c>
      <c r="V176" t="str">
        <f t="shared" si="24"/>
        <v>NA</v>
      </c>
      <c r="W176" t="str">
        <f t="shared" si="25"/>
        <v>NA</v>
      </c>
      <c r="X176" t="str">
        <f t="shared" si="26"/>
        <v>NA</v>
      </c>
      <c r="Y176">
        <f t="shared" si="27"/>
        <v>17216715.641041722</v>
      </c>
      <c r="Z176">
        <f t="shared" si="28"/>
        <v>3923171.9382435419</v>
      </c>
      <c r="AA176">
        <f t="shared" si="29"/>
        <v>4670323.8675320735</v>
      </c>
      <c r="AB176" t="str">
        <f t="shared" si="30"/>
        <v>NA</v>
      </c>
      <c r="AC176">
        <f t="shared" si="31"/>
        <v>3262598.3920408427</v>
      </c>
      <c r="AD176">
        <f t="shared" si="32"/>
        <v>3</v>
      </c>
    </row>
    <row r="177" spans="1:30" x14ac:dyDescent="0.2">
      <c r="A177" t="s">
        <v>25443</v>
      </c>
      <c r="B177" t="s">
        <v>25442</v>
      </c>
      <c r="C177" t="s">
        <v>20210</v>
      </c>
      <c r="D177">
        <v>5739400</v>
      </c>
      <c r="E177">
        <v>3543800</v>
      </c>
      <c r="F177">
        <v>7696800</v>
      </c>
      <c r="G177">
        <v>11354000</v>
      </c>
      <c r="H177">
        <v>4743700</v>
      </c>
      <c r="I177">
        <v>6397400</v>
      </c>
      <c r="J177">
        <v>4624700</v>
      </c>
      <c r="K177" t="s">
        <v>297</v>
      </c>
      <c r="L177">
        <f t="shared" si="22"/>
        <v>0</v>
      </c>
      <c r="M177">
        <f t="shared" si="23"/>
        <v>7083500</v>
      </c>
      <c r="N177" s="5" t="s">
        <v>297</v>
      </c>
      <c r="O177" s="5" t="s">
        <v>297</v>
      </c>
      <c r="P177" s="5" t="s">
        <v>297</v>
      </c>
      <c r="Q177" s="5" t="s">
        <v>297</v>
      </c>
      <c r="R177" s="5" t="s">
        <v>297</v>
      </c>
      <c r="S177" s="5" t="s">
        <v>297</v>
      </c>
      <c r="T177" s="5" t="s">
        <v>297</v>
      </c>
      <c r="U177" s="5" t="s">
        <v>297</v>
      </c>
      <c r="V177" t="str">
        <f t="shared" si="24"/>
        <v>NA</v>
      </c>
      <c r="W177" t="str">
        <f t="shared" si="25"/>
        <v>NA</v>
      </c>
      <c r="X177" t="str">
        <f t="shared" si="26"/>
        <v>NA</v>
      </c>
      <c r="Y177" t="str">
        <f t="shared" si="27"/>
        <v>NA</v>
      </c>
      <c r="Z177" t="str">
        <f t="shared" si="28"/>
        <v>NA</v>
      </c>
      <c r="AA177" t="str">
        <f t="shared" si="29"/>
        <v>NA</v>
      </c>
      <c r="AB177" t="str">
        <f t="shared" si="30"/>
        <v>NA</v>
      </c>
      <c r="AC177" t="str">
        <f t="shared" si="31"/>
        <v>NA</v>
      </c>
      <c r="AD177">
        <f t="shared" si="32"/>
        <v>4</v>
      </c>
    </row>
    <row r="178" spans="1:30" x14ac:dyDescent="0.2">
      <c r="A178" t="s">
        <v>25439</v>
      </c>
      <c r="B178" t="s">
        <v>25441</v>
      </c>
      <c r="C178" t="s">
        <v>20203</v>
      </c>
      <c r="D178">
        <v>10369000</v>
      </c>
      <c r="E178">
        <v>6271100</v>
      </c>
      <c r="F178" t="s">
        <v>297</v>
      </c>
      <c r="G178">
        <v>11244000</v>
      </c>
      <c r="H178" t="s">
        <v>297</v>
      </c>
      <c r="I178">
        <v>8745900</v>
      </c>
      <c r="J178">
        <v>8543400</v>
      </c>
      <c r="K178">
        <v>22680000</v>
      </c>
      <c r="L178">
        <f t="shared" si="22"/>
        <v>1</v>
      </c>
      <c r="M178">
        <f t="shared" si="23"/>
        <v>9294700</v>
      </c>
      <c r="N178" s="5" t="s">
        <v>297</v>
      </c>
      <c r="O178" s="5" t="s">
        <v>297</v>
      </c>
      <c r="P178" s="5" t="s">
        <v>297</v>
      </c>
      <c r="Q178" s="5" t="s">
        <v>297</v>
      </c>
      <c r="R178" s="5" t="s">
        <v>297</v>
      </c>
      <c r="S178" s="5" t="s">
        <v>297</v>
      </c>
      <c r="T178" s="5" t="s">
        <v>297</v>
      </c>
      <c r="U178" s="5" t="s">
        <v>297</v>
      </c>
      <c r="V178" t="str">
        <f t="shared" si="24"/>
        <v>NA</v>
      </c>
      <c r="W178" t="str">
        <f t="shared" si="25"/>
        <v>NA</v>
      </c>
      <c r="X178" t="str">
        <f t="shared" si="26"/>
        <v>NA</v>
      </c>
      <c r="Y178" t="str">
        <f t="shared" si="27"/>
        <v>NA</v>
      </c>
      <c r="Z178" t="str">
        <f t="shared" si="28"/>
        <v>NA</v>
      </c>
      <c r="AA178" t="str">
        <f t="shared" si="29"/>
        <v>NA</v>
      </c>
      <c r="AB178" t="str">
        <f t="shared" si="30"/>
        <v>NA</v>
      </c>
      <c r="AC178" t="str">
        <f t="shared" si="31"/>
        <v>NA</v>
      </c>
      <c r="AD178">
        <f t="shared" si="32"/>
        <v>4</v>
      </c>
    </row>
    <row r="179" spans="1:30" x14ac:dyDescent="0.2">
      <c r="A179" t="s">
        <v>25439</v>
      </c>
      <c r="B179" t="s">
        <v>25440</v>
      </c>
      <c r="C179" t="s">
        <v>20197</v>
      </c>
      <c r="D179" t="s">
        <v>297</v>
      </c>
      <c r="E179" t="s">
        <v>297</v>
      </c>
      <c r="F179" t="s">
        <v>297</v>
      </c>
      <c r="G179">
        <v>7029600</v>
      </c>
      <c r="H179" t="s">
        <v>297</v>
      </c>
      <c r="I179" t="s">
        <v>297</v>
      </c>
      <c r="J179">
        <v>4006900</v>
      </c>
      <c r="K179" t="s">
        <v>297</v>
      </c>
      <c r="L179">
        <f t="shared" si="22"/>
        <v>3</v>
      </c>
      <c r="M179">
        <f t="shared" si="23"/>
        <v>7029600</v>
      </c>
      <c r="N179" s="5" t="s">
        <v>297</v>
      </c>
      <c r="O179" s="5" t="s">
        <v>297</v>
      </c>
      <c r="P179" s="5" t="s">
        <v>297</v>
      </c>
      <c r="Q179" s="5" t="s">
        <v>297</v>
      </c>
      <c r="R179" s="5" t="s">
        <v>297</v>
      </c>
      <c r="S179" s="5" t="s">
        <v>297</v>
      </c>
      <c r="T179" s="5" t="s">
        <v>297</v>
      </c>
      <c r="U179" s="5" t="s">
        <v>297</v>
      </c>
      <c r="V179" t="str">
        <f t="shared" si="24"/>
        <v>NA</v>
      </c>
      <c r="W179" t="str">
        <f t="shared" si="25"/>
        <v>NA</v>
      </c>
      <c r="X179" t="str">
        <f t="shared" si="26"/>
        <v>NA</v>
      </c>
      <c r="Y179" t="str">
        <f t="shared" si="27"/>
        <v>NA</v>
      </c>
      <c r="Z179" t="str">
        <f t="shared" si="28"/>
        <v>NA</v>
      </c>
      <c r="AA179" t="str">
        <f t="shared" si="29"/>
        <v>NA</v>
      </c>
      <c r="AB179" t="str">
        <f t="shared" si="30"/>
        <v>NA</v>
      </c>
      <c r="AC179" t="str">
        <f t="shared" si="31"/>
        <v>NA</v>
      </c>
      <c r="AD179">
        <f t="shared" si="32"/>
        <v>4</v>
      </c>
    </row>
    <row r="180" spans="1:30" x14ac:dyDescent="0.2">
      <c r="A180" t="s">
        <v>25439</v>
      </c>
      <c r="B180" t="s">
        <v>25438</v>
      </c>
      <c r="C180" t="s">
        <v>20187</v>
      </c>
      <c r="D180">
        <v>4070300</v>
      </c>
      <c r="E180">
        <v>5877400</v>
      </c>
      <c r="F180" t="s">
        <v>297</v>
      </c>
      <c r="G180">
        <v>14035000</v>
      </c>
      <c r="H180" t="s">
        <v>297</v>
      </c>
      <c r="I180">
        <v>6246900</v>
      </c>
      <c r="J180">
        <v>9322700</v>
      </c>
      <c r="K180" t="s">
        <v>297</v>
      </c>
      <c r="L180">
        <f t="shared" si="22"/>
        <v>1</v>
      </c>
      <c r="M180">
        <f t="shared" si="23"/>
        <v>7994233.333333333</v>
      </c>
      <c r="N180" s="5" t="s">
        <v>297</v>
      </c>
      <c r="O180" s="5" t="s">
        <v>297</v>
      </c>
      <c r="P180" s="5" t="s">
        <v>297</v>
      </c>
      <c r="Q180" s="5" t="s">
        <v>297</v>
      </c>
      <c r="R180" s="5" t="s">
        <v>297</v>
      </c>
      <c r="S180" s="5" t="s">
        <v>297</v>
      </c>
      <c r="T180" s="5" t="s">
        <v>297</v>
      </c>
      <c r="U180" s="5" t="s">
        <v>297</v>
      </c>
      <c r="V180" t="str">
        <f t="shared" si="24"/>
        <v>NA</v>
      </c>
      <c r="W180" t="str">
        <f t="shared" si="25"/>
        <v>NA</v>
      </c>
      <c r="X180" t="str">
        <f t="shared" si="26"/>
        <v>NA</v>
      </c>
      <c r="Y180" t="str">
        <f t="shared" si="27"/>
        <v>NA</v>
      </c>
      <c r="Z180" t="str">
        <f t="shared" si="28"/>
        <v>NA</v>
      </c>
      <c r="AA180" t="str">
        <f t="shared" si="29"/>
        <v>NA</v>
      </c>
      <c r="AB180" t="str">
        <f t="shared" si="30"/>
        <v>NA</v>
      </c>
      <c r="AC180" t="str">
        <f t="shared" si="31"/>
        <v>NA</v>
      </c>
      <c r="AD180">
        <f t="shared" si="32"/>
        <v>4</v>
      </c>
    </row>
    <row r="181" spans="1:30" x14ac:dyDescent="0.2">
      <c r="A181" t="s">
        <v>25433</v>
      </c>
      <c r="B181" t="s">
        <v>25437</v>
      </c>
      <c r="C181" t="s">
        <v>20181</v>
      </c>
      <c r="D181">
        <v>2413400</v>
      </c>
      <c r="E181">
        <v>3617800</v>
      </c>
      <c r="F181">
        <v>1841100</v>
      </c>
      <c r="G181">
        <v>9607000</v>
      </c>
      <c r="H181" t="s">
        <v>297</v>
      </c>
      <c r="I181" t="s">
        <v>297</v>
      </c>
      <c r="J181" t="s">
        <v>297</v>
      </c>
      <c r="K181" t="s">
        <v>297</v>
      </c>
      <c r="L181">
        <f t="shared" si="22"/>
        <v>0</v>
      </c>
      <c r="M181">
        <f t="shared" si="23"/>
        <v>4369825</v>
      </c>
      <c r="N181" s="5">
        <v>0.88036046093214959</v>
      </c>
      <c r="O181" s="5">
        <v>1.0776522293133841</v>
      </c>
      <c r="P181" s="5">
        <v>0.99589020390974803</v>
      </c>
      <c r="Q181" s="5">
        <v>1.2439297979721677</v>
      </c>
      <c r="R181" s="5">
        <v>1.1410282817089648</v>
      </c>
      <c r="S181" s="5">
        <v>1.0834886411323603</v>
      </c>
      <c r="T181" s="5">
        <v>0.99837405661638234</v>
      </c>
      <c r="U181" s="5">
        <v>0.68934947408553948</v>
      </c>
      <c r="V181">
        <f t="shared" si="24"/>
        <v>2741377.091657009</v>
      </c>
      <c r="W181">
        <f t="shared" si="25"/>
        <v>3357112.713723097</v>
      </c>
      <c r="X181">
        <f t="shared" si="26"/>
        <v>1848697.7708707822</v>
      </c>
      <c r="Y181">
        <f t="shared" si="27"/>
        <v>7723104.6443787748</v>
      </c>
      <c r="Z181" t="str">
        <f t="shared" si="28"/>
        <v>NA</v>
      </c>
      <c r="AA181" t="str">
        <f t="shared" si="29"/>
        <v>NA</v>
      </c>
      <c r="AB181" t="str">
        <f t="shared" si="30"/>
        <v>NA</v>
      </c>
      <c r="AC181" t="str">
        <f t="shared" si="31"/>
        <v>NA</v>
      </c>
      <c r="AD181">
        <f t="shared" si="32"/>
        <v>0</v>
      </c>
    </row>
    <row r="182" spans="1:30" x14ac:dyDescent="0.2">
      <c r="A182" t="s">
        <v>25433</v>
      </c>
      <c r="B182" t="s">
        <v>25436</v>
      </c>
      <c r="C182" t="s">
        <v>20172</v>
      </c>
      <c r="D182" t="s">
        <v>297</v>
      </c>
      <c r="E182" t="s">
        <v>297</v>
      </c>
      <c r="F182">
        <v>3850400</v>
      </c>
      <c r="G182">
        <v>8089700</v>
      </c>
      <c r="H182" t="s">
        <v>297</v>
      </c>
      <c r="I182" t="s">
        <v>297</v>
      </c>
      <c r="J182" t="s">
        <v>297</v>
      </c>
      <c r="K182" t="s">
        <v>297</v>
      </c>
      <c r="L182">
        <f t="shared" si="22"/>
        <v>2</v>
      </c>
      <c r="M182">
        <f t="shared" si="23"/>
        <v>5970050</v>
      </c>
      <c r="N182" s="5">
        <v>0.88036046093214959</v>
      </c>
      <c r="O182" s="5">
        <v>1.0776522293133841</v>
      </c>
      <c r="P182" s="5">
        <v>0.99589020390974803</v>
      </c>
      <c r="Q182" s="5">
        <v>1.2439297979721677</v>
      </c>
      <c r="R182" s="5">
        <v>1.1410282817089648</v>
      </c>
      <c r="S182" s="5">
        <v>1.0834886411323603</v>
      </c>
      <c r="T182" s="5">
        <v>0.99837405661638234</v>
      </c>
      <c r="U182" s="5">
        <v>0.68934947408553948</v>
      </c>
      <c r="V182" t="str">
        <f t="shared" si="24"/>
        <v>NA</v>
      </c>
      <c r="W182" t="str">
        <f t="shared" si="25"/>
        <v>NA</v>
      </c>
      <c r="X182">
        <f t="shared" si="26"/>
        <v>3866289.6621372332</v>
      </c>
      <c r="Y182">
        <f t="shared" si="27"/>
        <v>6503341.2763225753</v>
      </c>
      <c r="Z182" t="str">
        <f t="shared" si="28"/>
        <v>NA</v>
      </c>
      <c r="AA182" t="str">
        <f t="shared" si="29"/>
        <v>NA</v>
      </c>
      <c r="AB182" t="str">
        <f t="shared" si="30"/>
        <v>NA</v>
      </c>
      <c r="AC182" t="str">
        <f t="shared" si="31"/>
        <v>NA</v>
      </c>
      <c r="AD182">
        <f t="shared" si="32"/>
        <v>2</v>
      </c>
    </row>
    <row r="183" spans="1:30" x14ac:dyDescent="0.2">
      <c r="A183" t="s">
        <v>25433</v>
      </c>
      <c r="B183" t="s">
        <v>25435</v>
      </c>
      <c r="C183" t="s">
        <v>20165</v>
      </c>
      <c r="D183">
        <v>5419600</v>
      </c>
      <c r="E183">
        <v>5156200</v>
      </c>
      <c r="F183">
        <v>8480400</v>
      </c>
      <c r="G183">
        <v>11298000</v>
      </c>
      <c r="H183">
        <v>11630000</v>
      </c>
      <c r="I183">
        <v>9042400</v>
      </c>
      <c r="J183">
        <v>6819400</v>
      </c>
      <c r="K183">
        <v>7323800</v>
      </c>
      <c r="L183">
        <f t="shared" si="22"/>
        <v>0</v>
      </c>
      <c r="M183">
        <f t="shared" si="23"/>
        <v>7588550</v>
      </c>
      <c r="N183" s="5">
        <v>0.88036046093214959</v>
      </c>
      <c r="O183" s="5">
        <v>1.0776522293133841</v>
      </c>
      <c r="P183" s="5">
        <v>0.99589020390974803</v>
      </c>
      <c r="Q183" s="5">
        <v>1.2439297979721677</v>
      </c>
      <c r="R183" s="5">
        <v>1.1410282817089648</v>
      </c>
      <c r="S183" s="5">
        <v>1.0834886411323603</v>
      </c>
      <c r="T183" s="5">
        <v>0.99837405661638234</v>
      </c>
      <c r="U183" s="5">
        <v>0.68934947408553948</v>
      </c>
      <c r="V183">
        <f t="shared" si="24"/>
        <v>6156114.7285755882</v>
      </c>
      <c r="W183">
        <f t="shared" si="25"/>
        <v>4784660.4495823514</v>
      </c>
      <c r="X183">
        <f t="shared" si="26"/>
        <v>8515396.5434210971</v>
      </c>
      <c r="Y183">
        <f t="shared" si="27"/>
        <v>9082506.1176424902</v>
      </c>
      <c r="Z183">
        <f t="shared" si="28"/>
        <v>10192560.680951109</v>
      </c>
      <c r="AA183">
        <f t="shared" si="29"/>
        <v>8345634.330369846</v>
      </c>
      <c r="AB183">
        <f t="shared" si="30"/>
        <v>6830506.0160635794</v>
      </c>
      <c r="AC183">
        <f t="shared" si="31"/>
        <v>10624219.318822907</v>
      </c>
      <c r="AD183">
        <f t="shared" si="32"/>
        <v>0</v>
      </c>
    </row>
    <row r="184" spans="1:30" x14ac:dyDescent="0.2">
      <c r="A184" t="s">
        <v>25433</v>
      </c>
      <c r="B184" t="s">
        <v>25434</v>
      </c>
      <c r="C184" t="s">
        <v>20158</v>
      </c>
      <c r="D184">
        <v>9971600</v>
      </c>
      <c r="E184">
        <v>12570000</v>
      </c>
      <c r="F184">
        <v>29525000</v>
      </c>
      <c r="G184">
        <v>41875000</v>
      </c>
      <c r="H184">
        <v>6102400</v>
      </c>
      <c r="I184">
        <v>8082300</v>
      </c>
      <c r="J184">
        <v>8123100</v>
      </c>
      <c r="K184">
        <v>12217000</v>
      </c>
      <c r="L184">
        <f t="shared" si="22"/>
        <v>0</v>
      </c>
      <c r="M184">
        <f t="shared" si="23"/>
        <v>23485400</v>
      </c>
      <c r="N184" s="5">
        <v>0.88036046093214959</v>
      </c>
      <c r="O184" s="5">
        <v>1.0776522293133841</v>
      </c>
      <c r="P184" s="5">
        <v>0.99589020390974803</v>
      </c>
      <c r="Q184" s="5">
        <v>1.2439297979721677</v>
      </c>
      <c r="R184" s="5">
        <v>1.1410282817089648</v>
      </c>
      <c r="S184" s="5">
        <v>1.0834886411323603</v>
      </c>
      <c r="T184" s="5">
        <v>0.99837405661638234</v>
      </c>
      <c r="U184" s="5">
        <v>0.68934947408553948</v>
      </c>
      <c r="V184">
        <f t="shared" si="24"/>
        <v>11326724.043742036</v>
      </c>
      <c r="W184">
        <f t="shared" si="25"/>
        <v>11664245.345651869</v>
      </c>
      <c r="X184">
        <f t="shared" si="26"/>
        <v>29646842.477301531</v>
      </c>
      <c r="Y184">
        <f t="shared" si="27"/>
        <v>33663475.27671086</v>
      </c>
      <c r="Z184">
        <f t="shared" si="28"/>
        <v>5348158.4092378374</v>
      </c>
      <c r="AA184">
        <f t="shared" si="29"/>
        <v>7459515.2114867959</v>
      </c>
      <c r="AB184">
        <f t="shared" si="30"/>
        <v>8136329.210646987</v>
      </c>
      <c r="AC184">
        <f t="shared" si="31"/>
        <v>17722505.723539621</v>
      </c>
      <c r="AD184">
        <f t="shared" si="32"/>
        <v>0</v>
      </c>
    </row>
    <row r="185" spans="1:30" x14ac:dyDescent="0.2">
      <c r="A185" t="s">
        <v>25433</v>
      </c>
      <c r="B185" t="s">
        <v>25432</v>
      </c>
      <c r="C185" t="s">
        <v>20149</v>
      </c>
      <c r="D185" t="s">
        <v>297</v>
      </c>
      <c r="E185" t="s">
        <v>297</v>
      </c>
      <c r="F185" t="s">
        <v>297</v>
      </c>
      <c r="G185">
        <v>12543000</v>
      </c>
      <c r="H185" t="s">
        <v>297</v>
      </c>
      <c r="I185" t="s">
        <v>297</v>
      </c>
      <c r="J185" t="s">
        <v>297</v>
      </c>
      <c r="K185" t="s">
        <v>297</v>
      </c>
      <c r="L185">
        <f t="shared" si="22"/>
        <v>3</v>
      </c>
      <c r="M185">
        <f t="shared" si="23"/>
        <v>12543000</v>
      </c>
      <c r="N185" s="5">
        <v>0.88036046093214959</v>
      </c>
      <c r="O185" s="5">
        <v>1.0776522293133841</v>
      </c>
      <c r="P185" s="5">
        <v>0.99589020390974803</v>
      </c>
      <c r="Q185" s="5">
        <v>1.2439297979721677</v>
      </c>
      <c r="R185" s="5">
        <v>1.1410282817089648</v>
      </c>
      <c r="S185" s="5">
        <v>1.0834886411323603</v>
      </c>
      <c r="T185" s="5">
        <v>0.99837405661638234</v>
      </c>
      <c r="U185" s="5">
        <v>0.68934947408553948</v>
      </c>
      <c r="V185" t="str">
        <f t="shared" si="24"/>
        <v>NA</v>
      </c>
      <c r="W185" t="str">
        <f t="shared" si="25"/>
        <v>NA</v>
      </c>
      <c r="X185" t="str">
        <f t="shared" si="26"/>
        <v>NA</v>
      </c>
      <c r="Y185">
        <f t="shared" si="27"/>
        <v>10083366.457212759</v>
      </c>
      <c r="Z185" t="str">
        <f t="shared" si="28"/>
        <v>NA</v>
      </c>
      <c r="AA185" t="str">
        <f t="shared" si="29"/>
        <v>NA</v>
      </c>
      <c r="AB185" t="str">
        <f t="shared" si="30"/>
        <v>NA</v>
      </c>
      <c r="AC185" t="str">
        <f t="shared" si="31"/>
        <v>NA</v>
      </c>
      <c r="AD185">
        <f t="shared" si="32"/>
        <v>3</v>
      </c>
    </row>
    <row r="186" spans="1:30" x14ac:dyDescent="0.2">
      <c r="A186" t="s">
        <v>25431</v>
      </c>
      <c r="B186" t="s">
        <v>25430</v>
      </c>
      <c r="C186" t="s">
        <v>20139</v>
      </c>
      <c r="D186">
        <v>1913700</v>
      </c>
      <c r="E186">
        <v>1677000</v>
      </c>
      <c r="F186">
        <v>6874000</v>
      </c>
      <c r="G186">
        <v>11190000</v>
      </c>
      <c r="H186">
        <v>1700000</v>
      </c>
      <c r="I186">
        <v>3961900</v>
      </c>
      <c r="J186">
        <v>2590500</v>
      </c>
      <c r="K186">
        <v>1845400</v>
      </c>
      <c r="L186">
        <f t="shared" si="22"/>
        <v>0</v>
      </c>
      <c r="M186">
        <f t="shared" si="23"/>
        <v>5413675</v>
      </c>
      <c r="N186" s="5">
        <v>0.91982391229528004</v>
      </c>
      <c r="O186" s="5">
        <v>0.50991440518156583</v>
      </c>
      <c r="P186" s="5">
        <v>1.1975306527918812</v>
      </c>
      <c r="Q186" s="5">
        <v>1.1988841892760422</v>
      </c>
      <c r="R186" s="5">
        <v>0.80736347001712405</v>
      </c>
      <c r="S186" s="5">
        <v>1.1980811083145555</v>
      </c>
      <c r="T186" s="5">
        <v>1.1297334203455258</v>
      </c>
      <c r="U186" s="5">
        <v>1.3589480657317539</v>
      </c>
      <c r="V186">
        <f t="shared" si="24"/>
        <v>2080506.9040058483</v>
      </c>
      <c r="W186">
        <f t="shared" si="25"/>
        <v>3288787.2610754515</v>
      </c>
      <c r="X186">
        <f t="shared" si="26"/>
        <v>5740145.3432312533</v>
      </c>
      <c r="Y186">
        <f t="shared" si="27"/>
        <v>9333678.849128196</v>
      </c>
      <c r="Z186">
        <f t="shared" si="28"/>
        <v>2105619.1704635127</v>
      </c>
      <c r="AA186">
        <f t="shared" si="29"/>
        <v>3306871.2731590834</v>
      </c>
      <c r="AB186">
        <f t="shared" si="30"/>
        <v>2293018.8249257091</v>
      </c>
      <c r="AC186">
        <f t="shared" si="31"/>
        <v>1357962.1227146056</v>
      </c>
      <c r="AD186">
        <f t="shared" si="32"/>
        <v>0</v>
      </c>
    </row>
    <row r="187" spans="1:30" x14ac:dyDescent="0.2">
      <c r="A187" t="s">
        <v>25428</v>
      </c>
      <c r="B187" t="s">
        <v>25429</v>
      </c>
      <c r="C187" t="s">
        <v>20133</v>
      </c>
      <c r="D187" t="s">
        <v>297</v>
      </c>
      <c r="E187" t="s">
        <v>297</v>
      </c>
      <c r="F187">
        <v>6321600</v>
      </c>
      <c r="G187">
        <v>12437000</v>
      </c>
      <c r="H187" t="s">
        <v>297</v>
      </c>
      <c r="I187" t="s">
        <v>297</v>
      </c>
      <c r="J187">
        <v>8903900</v>
      </c>
      <c r="K187" t="s">
        <v>297</v>
      </c>
      <c r="L187">
        <f t="shared" si="22"/>
        <v>2</v>
      </c>
      <c r="M187">
        <f t="shared" si="23"/>
        <v>9379300</v>
      </c>
      <c r="N187" s="5">
        <v>1.0646469935924314</v>
      </c>
      <c r="O187" s="5" t="s">
        <v>297</v>
      </c>
      <c r="P187" s="5">
        <v>1.8699964335809338</v>
      </c>
      <c r="Q187" s="5">
        <v>1.3493657150118301</v>
      </c>
      <c r="R187" s="5">
        <v>0.38421992749383316</v>
      </c>
      <c r="S187" s="5">
        <v>1.6150052618410782</v>
      </c>
      <c r="T187" s="5">
        <v>0.40675426142925369</v>
      </c>
      <c r="U187" s="5">
        <v>1.4748164716929102</v>
      </c>
      <c r="V187" t="str">
        <f t="shared" si="24"/>
        <v>NA</v>
      </c>
      <c r="W187" t="str">
        <f t="shared" si="25"/>
        <v>NA</v>
      </c>
      <c r="X187">
        <f t="shared" si="26"/>
        <v>3380541.206645248</v>
      </c>
      <c r="Y187">
        <f t="shared" si="27"/>
        <v>9216923.0784783661</v>
      </c>
      <c r="Z187" t="str">
        <f t="shared" si="28"/>
        <v>NA</v>
      </c>
      <c r="AA187" t="str">
        <f t="shared" si="29"/>
        <v>NA</v>
      </c>
      <c r="AB187">
        <f t="shared" si="30"/>
        <v>21890121.000118017</v>
      </c>
      <c r="AC187" t="str">
        <f t="shared" si="31"/>
        <v>NA</v>
      </c>
      <c r="AD187">
        <f t="shared" si="32"/>
        <v>2</v>
      </c>
    </row>
    <row r="188" spans="1:30" x14ac:dyDescent="0.2">
      <c r="A188" t="s">
        <v>25428</v>
      </c>
      <c r="B188" t="s">
        <v>25427</v>
      </c>
      <c r="C188" t="s">
        <v>20123</v>
      </c>
      <c r="D188">
        <v>5889400</v>
      </c>
      <c r="E188">
        <v>4154300</v>
      </c>
      <c r="F188" t="s">
        <v>297</v>
      </c>
      <c r="G188">
        <v>15332000</v>
      </c>
      <c r="H188">
        <v>3083900</v>
      </c>
      <c r="I188">
        <v>7406900</v>
      </c>
      <c r="J188">
        <v>6996400</v>
      </c>
      <c r="K188">
        <v>4327600</v>
      </c>
      <c r="L188">
        <f t="shared" si="22"/>
        <v>1</v>
      </c>
      <c r="M188">
        <f t="shared" si="23"/>
        <v>8458566.666666666</v>
      </c>
      <c r="N188" s="5">
        <v>1.0646469935924314</v>
      </c>
      <c r="O188" s="5" t="s">
        <v>297</v>
      </c>
      <c r="P188" s="5">
        <v>1.8699964335809338</v>
      </c>
      <c r="Q188" s="5">
        <v>1.3493657150118301</v>
      </c>
      <c r="R188" s="5">
        <v>0.38421992749383316</v>
      </c>
      <c r="S188" s="5">
        <v>1.6150052618410782</v>
      </c>
      <c r="T188" s="5">
        <v>0.40675426142925369</v>
      </c>
      <c r="U188" s="5">
        <v>1.4748164716929102</v>
      </c>
      <c r="V188">
        <f t="shared" si="24"/>
        <v>5531786.6254686313</v>
      </c>
      <c r="W188" t="str">
        <f t="shared" si="25"/>
        <v>NA</v>
      </c>
      <c r="X188" t="str">
        <f t="shared" si="26"/>
        <v>NA</v>
      </c>
      <c r="Y188">
        <f t="shared" si="27"/>
        <v>11362375.54387958</v>
      </c>
      <c r="Z188">
        <f t="shared" si="28"/>
        <v>8026392.6447425019</v>
      </c>
      <c r="AA188">
        <f t="shared" si="29"/>
        <v>4586300.8468196951</v>
      </c>
      <c r="AB188">
        <f t="shared" si="30"/>
        <v>17200557.347367525</v>
      </c>
      <c r="AC188">
        <f t="shared" si="31"/>
        <v>2934331.2087045251</v>
      </c>
      <c r="AD188">
        <f t="shared" si="32"/>
        <v>2</v>
      </c>
    </row>
    <row r="189" spans="1:30" x14ac:dyDescent="0.2">
      <c r="A189" t="s">
        <v>25426</v>
      </c>
      <c r="B189" t="s">
        <v>25425</v>
      </c>
      <c r="C189" t="s">
        <v>20115</v>
      </c>
      <c r="D189" t="s">
        <v>297</v>
      </c>
      <c r="E189" t="s">
        <v>297</v>
      </c>
      <c r="F189" t="s">
        <v>297</v>
      </c>
      <c r="G189" t="s">
        <v>297</v>
      </c>
      <c r="H189" t="s">
        <v>297</v>
      </c>
      <c r="I189" t="s">
        <v>297</v>
      </c>
      <c r="J189" t="s">
        <v>297</v>
      </c>
      <c r="K189" t="s">
        <v>297</v>
      </c>
      <c r="L189">
        <f t="shared" si="22"/>
        <v>4</v>
      </c>
      <c r="M189" t="e">
        <f t="shared" si="23"/>
        <v>#DIV/0!</v>
      </c>
      <c r="N189" s="5">
        <v>0.97968390579946396</v>
      </c>
      <c r="O189" s="5">
        <v>1.4355213644307767</v>
      </c>
      <c r="P189" s="5">
        <v>1.3161966657018298</v>
      </c>
      <c r="Q189" s="5">
        <v>0.788028624709049</v>
      </c>
      <c r="R189" s="5">
        <v>1.3263664212771897</v>
      </c>
      <c r="S189" s="5">
        <v>0.95208742184268924</v>
      </c>
      <c r="T189" s="5">
        <v>0.73539929015572203</v>
      </c>
      <c r="U189" s="5">
        <v>0.73820678734340872</v>
      </c>
      <c r="V189" t="str">
        <f t="shared" si="24"/>
        <v>NA</v>
      </c>
      <c r="W189" t="str">
        <f t="shared" si="25"/>
        <v>NA</v>
      </c>
      <c r="X189" t="str">
        <f t="shared" si="26"/>
        <v>NA</v>
      </c>
      <c r="Y189" t="str">
        <f t="shared" si="27"/>
        <v>NA</v>
      </c>
      <c r="Z189" t="str">
        <f t="shared" si="28"/>
        <v>NA</v>
      </c>
      <c r="AA189" t="str">
        <f t="shared" si="29"/>
        <v>NA</v>
      </c>
      <c r="AB189" t="str">
        <f t="shared" si="30"/>
        <v>NA</v>
      </c>
      <c r="AC189" t="str">
        <f t="shared" si="31"/>
        <v>NA</v>
      </c>
      <c r="AD189">
        <f t="shared" si="32"/>
        <v>4</v>
      </c>
    </row>
    <row r="190" spans="1:30" x14ac:dyDescent="0.2">
      <c r="A190" t="s">
        <v>25424</v>
      </c>
      <c r="B190" t="s">
        <v>25423</v>
      </c>
      <c r="C190" t="s">
        <v>20109</v>
      </c>
      <c r="D190">
        <v>8385100</v>
      </c>
      <c r="E190">
        <v>13424000</v>
      </c>
      <c r="F190">
        <v>11062000</v>
      </c>
      <c r="G190">
        <v>10835000</v>
      </c>
      <c r="H190">
        <v>3354500</v>
      </c>
      <c r="I190">
        <v>7664000</v>
      </c>
      <c r="J190">
        <v>8927900</v>
      </c>
      <c r="K190">
        <v>12351000</v>
      </c>
      <c r="L190">
        <f t="shared" si="22"/>
        <v>0</v>
      </c>
      <c r="M190">
        <f t="shared" si="23"/>
        <v>10926525</v>
      </c>
      <c r="N190" s="5" t="s">
        <v>297</v>
      </c>
      <c r="O190" s="5" t="s">
        <v>297</v>
      </c>
      <c r="P190" s="5" t="s">
        <v>297</v>
      </c>
      <c r="Q190" s="5" t="s">
        <v>297</v>
      </c>
      <c r="R190" s="5" t="s">
        <v>297</v>
      </c>
      <c r="S190" s="5" t="s">
        <v>297</v>
      </c>
      <c r="T190" s="5" t="s">
        <v>297</v>
      </c>
      <c r="U190" s="5" t="s">
        <v>297</v>
      </c>
      <c r="V190" t="str">
        <f t="shared" si="24"/>
        <v>NA</v>
      </c>
      <c r="W190" t="str">
        <f t="shared" si="25"/>
        <v>NA</v>
      </c>
      <c r="X190" t="str">
        <f t="shared" si="26"/>
        <v>NA</v>
      </c>
      <c r="Y190" t="str">
        <f t="shared" si="27"/>
        <v>NA</v>
      </c>
      <c r="Z190" t="str">
        <f t="shared" si="28"/>
        <v>NA</v>
      </c>
      <c r="AA190" t="str">
        <f t="shared" si="29"/>
        <v>NA</v>
      </c>
      <c r="AB190" t="str">
        <f t="shared" si="30"/>
        <v>NA</v>
      </c>
      <c r="AC190" t="str">
        <f t="shared" si="31"/>
        <v>NA</v>
      </c>
      <c r="AD190">
        <f t="shared" si="32"/>
        <v>4</v>
      </c>
    </row>
    <row r="191" spans="1:30" x14ac:dyDescent="0.2">
      <c r="A191" t="s">
        <v>25422</v>
      </c>
      <c r="B191" t="s">
        <v>25421</v>
      </c>
      <c r="C191" t="s">
        <v>20099</v>
      </c>
      <c r="D191" t="s">
        <v>297</v>
      </c>
      <c r="E191" t="s">
        <v>297</v>
      </c>
      <c r="F191" t="s">
        <v>297</v>
      </c>
      <c r="G191">
        <v>9335100</v>
      </c>
      <c r="H191">
        <v>8159800</v>
      </c>
      <c r="I191">
        <v>7880100</v>
      </c>
      <c r="J191">
        <v>11235000</v>
      </c>
      <c r="K191" t="s">
        <v>297</v>
      </c>
      <c r="L191">
        <f t="shared" si="22"/>
        <v>3</v>
      </c>
      <c r="M191">
        <f t="shared" si="23"/>
        <v>9335100</v>
      </c>
      <c r="N191" s="5" t="s">
        <v>297</v>
      </c>
      <c r="O191" s="5" t="s">
        <v>297</v>
      </c>
      <c r="P191" s="5" t="s">
        <v>297</v>
      </c>
      <c r="Q191" s="5" t="s">
        <v>297</v>
      </c>
      <c r="R191" s="5" t="s">
        <v>297</v>
      </c>
      <c r="S191" s="5" t="s">
        <v>297</v>
      </c>
      <c r="T191" s="5" t="s">
        <v>297</v>
      </c>
      <c r="U191" s="5" t="s">
        <v>297</v>
      </c>
      <c r="V191" t="str">
        <f t="shared" si="24"/>
        <v>NA</v>
      </c>
      <c r="W191" t="str">
        <f t="shared" si="25"/>
        <v>NA</v>
      </c>
      <c r="X191" t="str">
        <f t="shared" si="26"/>
        <v>NA</v>
      </c>
      <c r="Y191" t="str">
        <f t="shared" si="27"/>
        <v>NA</v>
      </c>
      <c r="Z191" t="str">
        <f t="shared" si="28"/>
        <v>NA</v>
      </c>
      <c r="AA191" t="str">
        <f t="shared" si="29"/>
        <v>NA</v>
      </c>
      <c r="AB191" t="str">
        <f t="shared" si="30"/>
        <v>NA</v>
      </c>
      <c r="AC191" t="str">
        <f t="shared" si="31"/>
        <v>NA</v>
      </c>
      <c r="AD191">
        <f t="shared" si="32"/>
        <v>4</v>
      </c>
    </row>
    <row r="192" spans="1:30" x14ac:dyDescent="0.2">
      <c r="A192" t="s">
        <v>25418</v>
      </c>
      <c r="B192" t="s">
        <v>25420</v>
      </c>
      <c r="C192" t="s">
        <v>20094</v>
      </c>
      <c r="D192" t="s">
        <v>297</v>
      </c>
      <c r="E192" t="s">
        <v>297</v>
      </c>
      <c r="F192" t="s">
        <v>297</v>
      </c>
      <c r="G192" t="s">
        <v>297</v>
      </c>
      <c r="H192" t="s">
        <v>297</v>
      </c>
      <c r="I192" t="s">
        <v>297</v>
      </c>
      <c r="J192" t="s">
        <v>297</v>
      </c>
      <c r="K192" t="s">
        <v>297</v>
      </c>
      <c r="L192">
        <f t="shared" si="22"/>
        <v>4</v>
      </c>
      <c r="M192" t="e">
        <f t="shared" si="23"/>
        <v>#DIV/0!</v>
      </c>
      <c r="N192" s="5" t="s">
        <v>297</v>
      </c>
      <c r="O192" s="5" t="s">
        <v>297</v>
      </c>
      <c r="P192" s="5" t="s">
        <v>297</v>
      </c>
      <c r="Q192" s="5" t="s">
        <v>297</v>
      </c>
      <c r="R192" s="5" t="s">
        <v>297</v>
      </c>
      <c r="S192" s="5" t="s">
        <v>297</v>
      </c>
      <c r="T192" s="5" t="s">
        <v>297</v>
      </c>
      <c r="U192" s="5" t="s">
        <v>297</v>
      </c>
      <c r="V192" t="str">
        <f t="shared" si="24"/>
        <v>NA</v>
      </c>
      <c r="W192" t="str">
        <f t="shared" si="25"/>
        <v>NA</v>
      </c>
      <c r="X192" t="str">
        <f t="shared" si="26"/>
        <v>NA</v>
      </c>
      <c r="Y192" t="str">
        <f t="shared" si="27"/>
        <v>NA</v>
      </c>
      <c r="Z192" t="str">
        <f t="shared" si="28"/>
        <v>NA</v>
      </c>
      <c r="AA192" t="str">
        <f t="shared" si="29"/>
        <v>NA</v>
      </c>
      <c r="AB192" t="str">
        <f t="shared" si="30"/>
        <v>NA</v>
      </c>
      <c r="AC192" t="str">
        <f t="shared" si="31"/>
        <v>NA</v>
      </c>
      <c r="AD192">
        <f t="shared" si="32"/>
        <v>4</v>
      </c>
    </row>
    <row r="193" spans="1:30" x14ac:dyDescent="0.2">
      <c r="A193" t="s">
        <v>25418</v>
      </c>
      <c r="B193" t="s">
        <v>25419</v>
      </c>
      <c r="C193" t="s">
        <v>20087</v>
      </c>
      <c r="D193" t="s">
        <v>297</v>
      </c>
      <c r="E193" t="s">
        <v>297</v>
      </c>
      <c r="F193" t="s">
        <v>297</v>
      </c>
      <c r="G193" t="s">
        <v>297</v>
      </c>
      <c r="H193" t="s">
        <v>297</v>
      </c>
      <c r="I193" t="s">
        <v>297</v>
      </c>
      <c r="J193" t="s">
        <v>297</v>
      </c>
      <c r="K193" t="s">
        <v>297</v>
      </c>
      <c r="L193">
        <f t="shared" si="22"/>
        <v>4</v>
      </c>
      <c r="M193" t="e">
        <f t="shared" si="23"/>
        <v>#DIV/0!</v>
      </c>
      <c r="N193" s="5" t="s">
        <v>297</v>
      </c>
      <c r="O193" s="5" t="s">
        <v>297</v>
      </c>
      <c r="P193" s="5" t="s">
        <v>297</v>
      </c>
      <c r="Q193" s="5" t="s">
        <v>297</v>
      </c>
      <c r="R193" s="5" t="s">
        <v>297</v>
      </c>
      <c r="S193" s="5" t="s">
        <v>297</v>
      </c>
      <c r="T193" s="5" t="s">
        <v>297</v>
      </c>
      <c r="U193" s="5" t="s">
        <v>297</v>
      </c>
      <c r="V193" t="str">
        <f t="shared" si="24"/>
        <v>NA</v>
      </c>
      <c r="W193" t="str">
        <f t="shared" si="25"/>
        <v>NA</v>
      </c>
      <c r="X193" t="str">
        <f t="shared" si="26"/>
        <v>NA</v>
      </c>
      <c r="Y193" t="str">
        <f t="shared" si="27"/>
        <v>NA</v>
      </c>
      <c r="Z193" t="str">
        <f t="shared" si="28"/>
        <v>NA</v>
      </c>
      <c r="AA193" t="str">
        <f t="shared" si="29"/>
        <v>NA</v>
      </c>
      <c r="AB193" t="str">
        <f t="shared" si="30"/>
        <v>NA</v>
      </c>
      <c r="AC193" t="str">
        <f t="shared" si="31"/>
        <v>NA</v>
      </c>
      <c r="AD193">
        <f t="shared" si="32"/>
        <v>4</v>
      </c>
    </row>
    <row r="194" spans="1:30" x14ac:dyDescent="0.2">
      <c r="A194" t="s">
        <v>25418</v>
      </c>
      <c r="B194" t="s">
        <v>25417</v>
      </c>
      <c r="C194" t="s">
        <v>20078</v>
      </c>
      <c r="D194">
        <v>217640000</v>
      </c>
      <c r="E194">
        <v>343190000</v>
      </c>
      <c r="F194">
        <v>200490000</v>
      </c>
      <c r="G194">
        <v>252080000</v>
      </c>
      <c r="H194">
        <v>153760000</v>
      </c>
      <c r="I194">
        <v>258010000</v>
      </c>
      <c r="J194">
        <v>277320000</v>
      </c>
      <c r="K194">
        <v>194450000</v>
      </c>
      <c r="L194">
        <f t="shared" si="22"/>
        <v>0</v>
      </c>
      <c r="M194">
        <f t="shared" si="23"/>
        <v>253350000</v>
      </c>
      <c r="N194" s="5" t="s">
        <v>297</v>
      </c>
      <c r="O194" s="5" t="s">
        <v>297</v>
      </c>
      <c r="P194" s="5" t="s">
        <v>297</v>
      </c>
      <c r="Q194" s="5" t="s">
        <v>297</v>
      </c>
      <c r="R194" s="5" t="s">
        <v>297</v>
      </c>
      <c r="S194" s="5" t="s">
        <v>297</v>
      </c>
      <c r="T194" s="5" t="s">
        <v>297</v>
      </c>
      <c r="U194" s="5" t="s">
        <v>297</v>
      </c>
      <c r="V194" t="str">
        <f t="shared" si="24"/>
        <v>NA</v>
      </c>
      <c r="W194" t="str">
        <f t="shared" si="25"/>
        <v>NA</v>
      </c>
      <c r="X194" t="str">
        <f t="shared" si="26"/>
        <v>NA</v>
      </c>
      <c r="Y194" t="str">
        <f t="shared" si="27"/>
        <v>NA</v>
      </c>
      <c r="Z194" t="str">
        <f t="shared" si="28"/>
        <v>NA</v>
      </c>
      <c r="AA194" t="str">
        <f t="shared" si="29"/>
        <v>NA</v>
      </c>
      <c r="AB194" t="str">
        <f t="shared" si="30"/>
        <v>NA</v>
      </c>
      <c r="AC194" t="str">
        <f t="shared" si="31"/>
        <v>NA</v>
      </c>
      <c r="AD194">
        <f t="shared" si="32"/>
        <v>4</v>
      </c>
    </row>
    <row r="195" spans="1:30" x14ac:dyDescent="0.2">
      <c r="A195" t="s">
        <v>25414</v>
      </c>
      <c r="B195" t="s">
        <v>25416</v>
      </c>
      <c r="C195" t="s">
        <v>20070</v>
      </c>
      <c r="D195">
        <v>16435000</v>
      </c>
      <c r="E195">
        <v>16610000</v>
      </c>
      <c r="F195">
        <v>8930300</v>
      </c>
      <c r="G195" t="s">
        <v>297</v>
      </c>
      <c r="H195" t="s">
        <v>297</v>
      </c>
      <c r="I195" t="s">
        <v>297</v>
      </c>
      <c r="J195">
        <v>23138000</v>
      </c>
      <c r="K195">
        <v>39929000</v>
      </c>
      <c r="L195">
        <f t="shared" ref="L195:L258" si="33">COUNTIF(D195:G195,"NA")</f>
        <v>1</v>
      </c>
      <c r="M195">
        <f t="shared" ref="M195:M258" si="34">AVERAGE(D195:G195)</f>
        <v>13991766.666666666</v>
      </c>
      <c r="N195" s="5" t="s">
        <v>297</v>
      </c>
      <c r="O195" s="5" t="s">
        <v>297</v>
      </c>
      <c r="P195" s="5" t="s">
        <v>297</v>
      </c>
      <c r="Q195" s="5" t="s">
        <v>297</v>
      </c>
      <c r="R195" s="5" t="s">
        <v>297</v>
      </c>
      <c r="S195" s="5" t="s">
        <v>297</v>
      </c>
      <c r="T195" s="5" t="s">
        <v>297</v>
      </c>
      <c r="U195" s="5" t="s">
        <v>297</v>
      </c>
      <c r="V195" t="str">
        <f t="shared" ref="V195:V258" si="35">IFERROR(D195/N195,"NA")</f>
        <v>NA</v>
      </c>
      <c r="W195" t="str">
        <f t="shared" ref="W195:W258" si="36">IFERROR(E195/O195,"NA")</f>
        <v>NA</v>
      </c>
      <c r="X195" t="str">
        <f t="shared" ref="X195:X258" si="37">IFERROR(F195/P195,"NA")</f>
        <v>NA</v>
      </c>
      <c r="Y195" t="str">
        <f t="shared" ref="Y195:Y258" si="38">IFERROR(G195/Q195,"NA")</f>
        <v>NA</v>
      </c>
      <c r="Z195" t="str">
        <f t="shared" ref="Z195:Z258" si="39">IFERROR(H195/R195,"NA")</f>
        <v>NA</v>
      </c>
      <c r="AA195" t="str">
        <f t="shared" ref="AA195:AA258" si="40">IFERROR(I195/S195,"NA")</f>
        <v>NA</v>
      </c>
      <c r="AB195" t="str">
        <f t="shared" ref="AB195:AB258" si="41">IFERROR(J195/T195,"NA")</f>
        <v>NA</v>
      </c>
      <c r="AC195" t="str">
        <f t="shared" ref="AC195:AC258" si="42">IFERROR(K195/U195,"NA")</f>
        <v>NA</v>
      </c>
      <c r="AD195">
        <f t="shared" ref="AD195:AD258" si="43">COUNTIF(V195:Y195,"NA")</f>
        <v>4</v>
      </c>
    </row>
    <row r="196" spans="1:30" x14ac:dyDescent="0.2">
      <c r="A196" t="s">
        <v>25414</v>
      </c>
      <c r="B196" t="s">
        <v>10</v>
      </c>
      <c r="C196" t="s">
        <v>20063</v>
      </c>
      <c r="D196" t="s">
        <v>297</v>
      </c>
      <c r="E196" t="s">
        <v>297</v>
      </c>
      <c r="F196">
        <v>16504000</v>
      </c>
      <c r="G196">
        <v>24208000</v>
      </c>
      <c r="H196">
        <v>18402000</v>
      </c>
      <c r="I196">
        <v>31196000</v>
      </c>
      <c r="J196">
        <v>16410000</v>
      </c>
      <c r="K196" t="s">
        <v>297</v>
      </c>
      <c r="L196">
        <f t="shared" si="33"/>
        <v>2</v>
      </c>
      <c r="M196">
        <f t="shared" si="34"/>
        <v>20356000</v>
      </c>
      <c r="N196" s="5" t="s">
        <v>297</v>
      </c>
      <c r="O196" s="5" t="s">
        <v>297</v>
      </c>
      <c r="P196" s="5" t="s">
        <v>297</v>
      </c>
      <c r="Q196" s="5" t="s">
        <v>297</v>
      </c>
      <c r="R196" s="5" t="s">
        <v>297</v>
      </c>
      <c r="S196" s="5" t="s">
        <v>297</v>
      </c>
      <c r="T196" s="5" t="s">
        <v>297</v>
      </c>
      <c r="U196" s="5" t="s">
        <v>297</v>
      </c>
      <c r="V196" t="str">
        <f t="shared" si="35"/>
        <v>NA</v>
      </c>
      <c r="W196" t="str">
        <f t="shared" si="36"/>
        <v>NA</v>
      </c>
      <c r="X196" t="str">
        <f t="shared" si="37"/>
        <v>NA</v>
      </c>
      <c r="Y196" t="str">
        <f t="shared" si="38"/>
        <v>NA</v>
      </c>
      <c r="Z196" t="str">
        <f t="shared" si="39"/>
        <v>NA</v>
      </c>
      <c r="AA196" t="str">
        <f t="shared" si="40"/>
        <v>NA</v>
      </c>
      <c r="AB196" t="str">
        <f t="shared" si="41"/>
        <v>NA</v>
      </c>
      <c r="AC196" t="str">
        <f t="shared" si="42"/>
        <v>NA</v>
      </c>
      <c r="AD196">
        <f t="shared" si="43"/>
        <v>4</v>
      </c>
    </row>
    <row r="197" spans="1:30" x14ac:dyDescent="0.2">
      <c r="A197" t="s">
        <v>25414</v>
      </c>
      <c r="B197" t="s">
        <v>25415</v>
      </c>
      <c r="C197" t="s">
        <v>20055</v>
      </c>
      <c r="D197">
        <v>13083000</v>
      </c>
      <c r="E197" t="s">
        <v>297</v>
      </c>
      <c r="F197" t="s">
        <v>297</v>
      </c>
      <c r="G197">
        <v>34686000</v>
      </c>
      <c r="H197" t="s">
        <v>297</v>
      </c>
      <c r="I197" t="s">
        <v>297</v>
      </c>
      <c r="J197" t="s">
        <v>297</v>
      </c>
      <c r="K197" t="s">
        <v>297</v>
      </c>
      <c r="L197">
        <f t="shared" si="33"/>
        <v>2</v>
      </c>
      <c r="M197">
        <f t="shared" si="34"/>
        <v>23884500</v>
      </c>
      <c r="N197" s="5" t="s">
        <v>297</v>
      </c>
      <c r="O197" s="5" t="s">
        <v>297</v>
      </c>
      <c r="P197" s="5" t="s">
        <v>297</v>
      </c>
      <c r="Q197" s="5" t="s">
        <v>297</v>
      </c>
      <c r="R197" s="5" t="s">
        <v>297</v>
      </c>
      <c r="S197" s="5" t="s">
        <v>297</v>
      </c>
      <c r="T197" s="5" t="s">
        <v>297</v>
      </c>
      <c r="U197" s="5" t="s">
        <v>297</v>
      </c>
      <c r="V197" t="str">
        <f t="shared" si="35"/>
        <v>NA</v>
      </c>
      <c r="W197" t="str">
        <f t="shared" si="36"/>
        <v>NA</v>
      </c>
      <c r="X197" t="str">
        <f t="shared" si="37"/>
        <v>NA</v>
      </c>
      <c r="Y197" t="str">
        <f t="shared" si="38"/>
        <v>NA</v>
      </c>
      <c r="Z197" t="str">
        <f t="shared" si="39"/>
        <v>NA</v>
      </c>
      <c r="AA197" t="str">
        <f t="shared" si="40"/>
        <v>NA</v>
      </c>
      <c r="AB197" t="str">
        <f t="shared" si="41"/>
        <v>NA</v>
      </c>
      <c r="AC197" t="str">
        <f t="shared" si="42"/>
        <v>NA</v>
      </c>
      <c r="AD197">
        <f t="shared" si="43"/>
        <v>4</v>
      </c>
    </row>
    <row r="198" spans="1:30" x14ac:dyDescent="0.2">
      <c r="A198" t="s">
        <v>25414</v>
      </c>
      <c r="B198" t="s">
        <v>25413</v>
      </c>
      <c r="C198" t="s">
        <v>20050</v>
      </c>
      <c r="D198" t="s">
        <v>297</v>
      </c>
      <c r="E198" t="s">
        <v>297</v>
      </c>
      <c r="F198" t="s">
        <v>297</v>
      </c>
      <c r="G198" t="s">
        <v>297</v>
      </c>
      <c r="H198" t="s">
        <v>297</v>
      </c>
      <c r="I198" t="s">
        <v>297</v>
      </c>
      <c r="J198" t="s">
        <v>297</v>
      </c>
      <c r="K198" t="s">
        <v>297</v>
      </c>
      <c r="L198">
        <f t="shared" si="33"/>
        <v>4</v>
      </c>
      <c r="M198" t="e">
        <f t="shared" si="34"/>
        <v>#DIV/0!</v>
      </c>
      <c r="N198" s="5" t="s">
        <v>297</v>
      </c>
      <c r="O198" s="5" t="s">
        <v>297</v>
      </c>
      <c r="P198" s="5" t="s">
        <v>297</v>
      </c>
      <c r="Q198" s="5" t="s">
        <v>297</v>
      </c>
      <c r="R198" s="5" t="s">
        <v>297</v>
      </c>
      <c r="S198" s="5" t="s">
        <v>297</v>
      </c>
      <c r="T198" s="5" t="s">
        <v>297</v>
      </c>
      <c r="U198" s="5" t="s">
        <v>297</v>
      </c>
      <c r="V198" t="str">
        <f t="shared" si="35"/>
        <v>NA</v>
      </c>
      <c r="W198" t="str">
        <f t="shared" si="36"/>
        <v>NA</v>
      </c>
      <c r="X198" t="str">
        <f t="shared" si="37"/>
        <v>NA</v>
      </c>
      <c r="Y198" t="str">
        <f t="shared" si="38"/>
        <v>NA</v>
      </c>
      <c r="Z198" t="str">
        <f t="shared" si="39"/>
        <v>NA</v>
      </c>
      <c r="AA198" t="str">
        <f t="shared" si="40"/>
        <v>NA</v>
      </c>
      <c r="AB198" t="str">
        <f t="shared" si="41"/>
        <v>NA</v>
      </c>
      <c r="AC198" t="str">
        <f t="shared" si="42"/>
        <v>NA</v>
      </c>
      <c r="AD198">
        <f t="shared" si="43"/>
        <v>4</v>
      </c>
    </row>
    <row r="199" spans="1:30" x14ac:dyDescent="0.2">
      <c r="A199" t="s">
        <v>25414</v>
      </c>
      <c r="B199" t="s">
        <v>25413</v>
      </c>
      <c r="C199" t="s">
        <v>20049</v>
      </c>
      <c r="D199" t="s">
        <v>297</v>
      </c>
      <c r="E199" t="s">
        <v>297</v>
      </c>
      <c r="F199" t="s">
        <v>297</v>
      </c>
      <c r="G199" t="s">
        <v>297</v>
      </c>
      <c r="H199" t="s">
        <v>297</v>
      </c>
      <c r="I199" t="s">
        <v>297</v>
      </c>
      <c r="J199" t="s">
        <v>297</v>
      </c>
      <c r="K199" t="s">
        <v>297</v>
      </c>
      <c r="L199">
        <f t="shared" si="33"/>
        <v>4</v>
      </c>
      <c r="M199" t="e">
        <f t="shared" si="34"/>
        <v>#DIV/0!</v>
      </c>
      <c r="N199" s="5" t="s">
        <v>297</v>
      </c>
      <c r="O199" s="5" t="s">
        <v>297</v>
      </c>
      <c r="P199" s="5" t="s">
        <v>297</v>
      </c>
      <c r="Q199" s="5" t="s">
        <v>297</v>
      </c>
      <c r="R199" s="5" t="s">
        <v>297</v>
      </c>
      <c r="S199" s="5" t="s">
        <v>297</v>
      </c>
      <c r="T199" s="5" t="s">
        <v>297</v>
      </c>
      <c r="U199" s="5" t="s">
        <v>297</v>
      </c>
      <c r="V199" t="str">
        <f t="shared" si="35"/>
        <v>NA</v>
      </c>
      <c r="W199" t="str">
        <f t="shared" si="36"/>
        <v>NA</v>
      </c>
      <c r="X199" t="str">
        <f t="shared" si="37"/>
        <v>NA</v>
      </c>
      <c r="Y199" t="str">
        <f t="shared" si="38"/>
        <v>NA</v>
      </c>
      <c r="Z199" t="str">
        <f t="shared" si="39"/>
        <v>NA</v>
      </c>
      <c r="AA199" t="str">
        <f t="shared" si="40"/>
        <v>NA</v>
      </c>
      <c r="AB199" t="str">
        <f t="shared" si="41"/>
        <v>NA</v>
      </c>
      <c r="AC199" t="str">
        <f t="shared" si="42"/>
        <v>NA</v>
      </c>
      <c r="AD199">
        <f t="shared" si="43"/>
        <v>4</v>
      </c>
    </row>
    <row r="200" spans="1:30" x14ac:dyDescent="0.2">
      <c r="A200" t="s">
        <v>25414</v>
      </c>
      <c r="B200" t="s">
        <v>25413</v>
      </c>
      <c r="C200" t="s">
        <v>20045</v>
      </c>
      <c r="D200" t="s">
        <v>297</v>
      </c>
      <c r="E200" t="s">
        <v>297</v>
      </c>
      <c r="F200" t="s">
        <v>297</v>
      </c>
      <c r="G200" t="s">
        <v>297</v>
      </c>
      <c r="H200" t="s">
        <v>297</v>
      </c>
      <c r="I200" t="s">
        <v>297</v>
      </c>
      <c r="J200" t="s">
        <v>297</v>
      </c>
      <c r="K200" t="s">
        <v>297</v>
      </c>
      <c r="L200">
        <f t="shared" si="33"/>
        <v>4</v>
      </c>
      <c r="M200" t="e">
        <f t="shared" si="34"/>
        <v>#DIV/0!</v>
      </c>
      <c r="N200" s="5" t="s">
        <v>297</v>
      </c>
      <c r="O200" s="5" t="s">
        <v>297</v>
      </c>
      <c r="P200" s="5" t="s">
        <v>297</v>
      </c>
      <c r="Q200" s="5" t="s">
        <v>297</v>
      </c>
      <c r="R200" s="5" t="s">
        <v>297</v>
      </c>
      <c r="S200" s="5" t="s">
        <v>297</v>
      </c>
      <c r="T200" s="5" t="s">
        <v>297</v>
      </c>
      <c r="U200" s="5" t="s">
        <v>297</v>
      </c>
      <c r="V200" t="str">
        <f t="shared" si="35"/>
        <v>NA</v>
      </c>
      <c r="W200" t="str">
        <f t="shared" si="36"/>
        <v>NA</v>
      </c>
      <c r="X200" t="str">
        <f t="shared" si="37"/>
        <v>NA</v>
      </c>
      <c r="Y200" t="str">
        <f t="shared" si="38"/>
        <v>NA</v>
      </c>
      <c r="Z200" t="str">
        <f t="shared" si="39"/>
        <v>NA</v>
      </c>
      <c r="AA200" t="str">
        <f t="shared" si="40"/>
        <v>NA</v>
      </c>
      <c r="AB200" t="str">
        <f t="shared" si="41"/>
        <v>NA</v>
      </c>
      <c r="AC200" t="str">
        <f t="shared" si="42"/>
        <v>NA</v>
      </c>
      <c r="AD200">
        <f t="shared" si="43"/>
        <v>4</v>
      </c>
    </row>
    <row r="201" spans="1:30" x14ac:dyDescent="0.2">
      <c r="A201" t="s">
        <v>25412</v>
      </c>
      <c r="B201" t="s">
        <v>25411</v>
      </c>
      <c r="C201" t="s">
        <v>20037</v>
      </c>
      <c r="D201" t="s">
        <v>297</v>
      </c>
      <c r="E201" t="s">
        <v>297</v>
      </c>
      <c r="F201">
        <v>6191000</v>
      </c>
      <c r="G201">
        <v>7663800</v>
      </c>
      <c r="H201" t="s">
        <v>297</v>
      </c>
      <c r="I201" t="s">
        <v>297</v>
      </c>
      <c r="J201" t="s">
        <v>297</v>
      </c>
      <c r="K201" t="s">
        <v>297</v>
      </c>
      <c r="L201">
        <f t="shared" si="33"/>
        <v>2</v>
      </c>
      <c r="M201">
        <f t="shared" si="34"/>
        <v>6927400</v>
      </c>
      <c r="N201" s="5" t="s">
        <v>297</v>
      </c>
      <c r="O201" s="5" t="s">
        <v>297</v>
      </c>
      <c r="P201" s="5" t="s">
        <v>297</v>
      </c>
      <c r="Q201" s="5" t="s">
        <v>297</v>
      </c>
      <c r="R201" s="5" t="s">
        <v>297</v>
      </c>
      <c r="S201" s="5" t="s">
        <v>297</v>
      </c>
      <c r="T201" s="5" t="s">
        <v>297</v>
      </c>
      <c r="U201" s="5" t="s">
        <v>297</v>
      </c>
      <c r="V201" t="str">
        <f t="shared" si="35"/>
        <v>NA</v>
      </c>
      <c r="W201" t="str">
        <f t="shared" si="36"/>
        <v>NA</v>
      </c>
      <c r="X201" t="str">
        <f t="shared" si="37"/>
        <v>NA</v>
      </c>
      <c r="Y201" t="str">
        <f t="shared" si="38"/>
        <v>NA</v>
      </c>
      <c r="Z201" t="str">
        <f t="shared" si="39"/>
        <v>NA</v>
      </c>
      <c r="AA201" t="str">
        <f t="shared" si="40"/>
        <v>NA</v>
      </c>
      <c r="AB201" t="str">
        <f t="shared" si="41"/>
        <v>NA</v>
      </c>
      <c r="AC201" t="str">
        <f t="shared" si="42"/>
        <v>NA</v>
      </c>
      <c r="AD201">
        <f t="shared" si="43"/>
        <v>4</v>
      </c>
    </row>
    <row r="202" spans="1:30" x14ac:dyDescent="0.2">
      <c r="A202" t="s">
        <v>25410</v>
      </c>
      <c r="B202" t="s">
        <v>25409</v>
      </c>
      <c r="C202" t="s">
        <v>20027</v>
      </c>
      <c r="D202" t="s">
        <v>297</v>
      </c>
      <c r="E202">
        <v>634360</v>
      </c>
      <c r="F202" t="s">
        <v>297</v>
      </c>
      <c r="G202">
        <v>1577000</v>
      </c>
      <c r="H202" t="s">
        <v>297</v>
      </c>
      <c r="I202" t="s">
        <v>297</v>
      </c>
      <c r="J202" t="s">
        <v>297</v>
      </c>
      <c r="K202" t="s">
        <v>297</v>
      </c>
      <c r="L202">
        <f t="shared" si="33"/>
        <v>2</v>
      </c>
      <c r="M202">
        <f t="shared" si="34"/>
        <v>1105680</v>
      </c>
      <c r="N202" s="5" t="s">
        <v>297</v>
      </c>
      <c r="O202" s="5" t="s">
        <v>297</v>
      </c>
      <c r="P202" s="5" t="s">
        <v>297</v>
      </c>
      <c r="Q202" s="5" t="s">
        <v>297</v>
      </c>
      <c r="R202" s="5" t="s">
        <v>297</v>
      </c>
      <c r="S202" s="5" t="s">
        <v>297</v>
      </c>
      <c r="T202" s="5" t="s">
        <v>297</v>
      </c>
      <c r="U202" s="5" t="s">
        <v>297</v>
      </c>
      <c r="V202" t="str">
        <f t="shared" si="35"/>
        <v>NA</v>
      </c>
      <c r="W202" t="str">
        <f t="shared" si="36"/>
        <v>NA</v>
      </c>
      <c r="X202" t="str">
        <f t="shared" si="37"/>
        <v>NA</v>
      </c>
      <c r="Y202" t="str">
        <f t="shared" si="38"/>
        <v>NA</v>
      </c>
      <c r="Z202" t="str">
        <f t="shared" si="39"/>
        <v>NA</v>
      </c>
      <c r="AA202" t="str">
        <f t="shared" si="40"/>
        <v>NA</v>
      </c>
      <c r="AB202" t="str">
        <f t="shared" si="41"/>
        <v>NA</v>
      </c>
      <c r="AC202" t="str">
        <f t="shared" si="42"/>
        <v>NA</v>
      </c>
      <c r="AD202">
        <f t="shared" si="43"/>
        <v>4</v>
      </c>
    </row>
    <row r="203" spans="1:30" x14ac:dyDescent="0.2">
      <c r="A203" t="s">
        <v>25408</v>
      </c>
      <c r="B203" t="s">
        <v>25407</v>
      </c>
      <c r="C203" t="s">
        <v>20020</v>
      </c>
      <c r="D203">
        <v>8649700</v>
      </c>
      <c r="E203">
        <v>25426000</v>
      </c>
      <c r="F203">
        <v>10811000</v>
      </c>
      <c r="G203">
        <v>23699000</v>
      </c>
      <c r="H203" t="s">
        <v>297</v>
      </c>
      <c r="I203" t="s">
        <v>297</v>
      </c>
      <c r="J203" t="s">
        <v>297</v>
      </c>
      <c r="K203" t="s">
        <v>297</v>
      </c>
      <c r="L203">
        <f t="shared" si="33"/>
        <v>0</v>
      </c>
      <c r="M203">
        <f t="shared" si="34"/>
        <v>17146425</v>
      </c>
      <c r="N203" s="5" t="s">
        <v>297</v>
      </c>
      <c r="O203" s="5" t="s">
        <v>297</v>
      </c>
      <c r="P203" s="5" t="s">
        <v>297</v>
      </c>
      <c r="Q203" s="5" t="s">
        <v>297</v>
      </c>
      <c r="R203" s="5" t="s">
        <v>297</v>
      </c>
      <c r="S203" s="5" t="s">
        <v>297</v>
      </c>
      <c r="T203" s="5" t="s">
        <v>297</v>
      </c>
      <c r="U203" s="5" t="s">
        <v>297</v>
      </c>
      <c r="V203" t="str">
        <f t="shared" si="35"/>
        <v>NA</v>
      </c>
      <c r="W203" t="str">
        <f t="shared" si="36"/>
        <v>NA</v>
      </c>
      <c r="X203" t="str">
        <f t="shared" si="37"/>
        <v>NA</v>
      </c>
      <c r="Y203" t="str">
        <f t="shared" si="38"/>
        <v>NA</v>
      </c>
      <c r="Z203" t="str">
        <f t="shared" si="39"/>
        <v>NA</v>
      </c>
      <c r="AA203" t="str">
        <f t="shared" si="40"/>
        <v>NA</v>
      </c>
      <c r="AB203" t="str">
        <f t="shared" si="41"/>
        <v>NA</v>
      </c>
      <c r="AC203" t="str">
        <f t="shared" si="42"/>
        <v>NA</v>
      </c>
      <c r="AD203">
        <f t="shared" si="43"/>
        <v>4</v>
      </c>
    </row>
    <row r="204" spans="1:30" x14ac:dyDescent="0.2">
      <c r="A204" t="s">
        <v>25406</v>
      </c>
      <c r="B204" t="s">
        <v>25405</v>
      </c>
      <c r="C204" t="s">
        <v>20010</v>
      </c>
      <c r="D204" t="s">
        <v>297</v>
      </c>
      <c r="E204" t="s">
        <v>297</v>
      </c>
      <c r="F204">
        <v>7960600</v>
      </c>
      <c r="G204">
        <v>6059700</v>
      </c>
      <c r="H204" t="s">
        <v>297</v>
      </c>
      <c r="I204" t="s">
        <v>297</v>
      </c>
      <c r="J204" t="s">
        <v>297</v>
      </c>
      <c r="K204" t="s">
        <v>297</v>
      </c>
      <c r="L204">
        <f t="shared" si="33"/>
        <v>2</v>
      </c>
      <c r="M204">
        <f t="shared" si="34"/>
        <v>7010150</v>
      </c>
      <c r="N204" s="5" t="s">
        <v>297</v>
      </c>
      <c r="O204" s="5" t="s">
        <v>297</v>
      </c>
      <c r="P204" s="5" t="s">
        <v>297</v>
      </c>
      <c r="Q204" s="5" t="s">
        <v>297</v>
      </c>
      <c r="R204" s="5" t="s">
        <v>297</v>
      </c>
      <c r="S204" s="5" t="s">
        <v>297</v>
      </c>
      <c r="T204" s="5" t="s">
        <v>297</v>
      </c>
      <c r="U204" s="5" t="s">
        <v>297</v>
      </c>
      <c r="V204" t="str">
        <f t="shared" si="35"/>
        <v>NA</v>
      </c>
      <c r="W204" t="str">
        <f t="shared" si="36"/>
        <v>NA</v>
      </c>
      <c r="X204" t="str">
        <f t="shared" si="37"/>
        <v>NA</v>
      </c>
      <c r="Y204" t="str">
        <f t="shared" si="38"/>
        <v>NA</v>
      </c>
      <c r="Z204" t="str">
        <f t="shared" si="39"/>
        <v>NA</v>
      </c>
      <c r="AA204" t="str">
        <f t="shared" si="40"/>
        <v>NA</v>
      </c>
      <c r="AB204" t="str">
        <f t="shared" si="41"/>
        <v>NA</v>
      </c>
      <c r="AC204" t="str">
        <f t="shared" si="42"/>
        <v>NA</v>
      </c>
      <c r="AD204">
        <f t="shared" si="43"/>
        <v>4</v>
      </c>
    </row>
    <row r="205" spans="1:30" x14ac:dyDescent="0.2">
      <c r="A205" t="s">
        <v>25404</v>
      </c>
      <c r="B205" t="s">
        <v>25403</v>
      </c>
      <c r="C205" t="s">
        <v>20002</v>
      </c>
      <c r="D205">
        <v>9860100</v>
      </c>
      <c r="E205">
        <v>15585000</v>
      </c>
      <c r="F205">
        <v>22002000</v>
      </c>
      <c r="G205">
        <v>19073000</v>
      </c>
      <c r="H205" t="s">
        <v>297</v>
      </c>
      <c r="I205">
        <v>7053400</v>
      </c>
      <c r="J205">
        <v>10819000</v>
      </c>
      <c r="K205">
        <v>12192000</v>
      </c>
      <c r="L205">
        <f t="shared" si="33"/>
        <v>0</v>
      </c>
      <c r="M205">
        <f t="shared" si="34"/>
        <v>16630025</v>
      </c>
      <c r="N205" s="5" t="s">
        <v>297</v>
      </c>
      <c r="O205" s="5" t="s">
        <v>297</v>
      </c>
      <c r="P205" s="5" t="s">
        <v>297</v>
      </c>
      <c r="Q205" s="5" t="s">
        <v>297</v>
      </c>
      <c r="R205" s="5" t="s">
        <v>297</v>
      </c>
      <c r="S205" s="5" t="s">
        <v>297</v>
      </c>
      <c r="T205" s="5" t="s">
        <v>297</v>
      </c>
      <c r="U205" s="5" t="s">
        <v>297</v>
      </c>
      <c r="V205" t="str">
        <f t="shared" si="35"/>
        <v>NA</v>
      </c>
      <c r="W205" t="str">
        <f t="shared" si="36"/>
        <v>NA</v>
      </c>
      <c r="X205" t="str">
        <f t="shared" si="37"/>
        <v>NA</v>
      </c>
      <c r="Y205" t="str">
        <f t="shared" si="38"/>
        <v>NA</v>
      </c>
      <c r="Z205" t="str">
        <f t="shared" si="39"/>
        <v>NA</v>
      </c>
      <c r="AA205" t="str">
        <f t="shared" si="40"/>
        <v>NA</v>
      </c>
      <c r="AB205" t="str">
        <f t="shared" si="41"/>
        <v>NA</v>
      </c>
      <c r="AC205" t="str">
        <f t="shared" si="42"/>
        <v>NA</v>
      </c>
      <c r="AD205">
        <f t="shared" si="43"/>
        <v>4</v>
      </c>
    </row>
    <row r="206" spans="1:30" x14ac:dyDescent="0.2">
      <c r="A206" t="s">
        <v>25402</v>
      </c>
      <c r="B206" t="s">
        <v>25401</v>
      </c>
      <c r="C206" t="s">
        <v>19994</v>
      </c>
      <c r="D206" t="s">
        <v>297</v>
      </c>
      <c r="E206" t="s">
        <v>297</v>
      </c>
      <c r="F206">
        <v>16168000</v>
      </c>
      <c r="G206">
        <v>9113000</v>
      </c>
      <c r="H206" t="s">
        <v>297</v>
      </c>
      <c r="I206">
        <v>8024100</v>
      </c>
      <c r="J206" t="s">
        <v>297</v>
      </c>
      <c r="K206" t="s">
        <v>297</v>
      </c>
      <c r="L206">
        <f t="shared" si="33"/>
        <v>2</v>
      </c>
      <c r="M206">
        <f t="shared" si="34"/>
        <v>12640500</v>
      </c>
      <c r="N206" s="5">
        <v>0.8886958365901535</v>
      </c>
      <c r="O206" s="5">
        <v>1.0570577242420223</v>
      </c>
      <c r="P206" s="5">
        <v>1.0500856731479842</v>
      </c>
      <c r="Q206" s="5">
        <v>1.0592325982964046</v>
      </c>
      <c r="R206" s="5">
        <v>1.0381997715032616</v>
      </c>
      <c r="S206" s="5">
        <v>0.89331563177216333</v>
      </c>
      <c r="T206" s="5">
        <v>1.0805341350952256</v>
      </c>
      <c r="U206" s="5">
        <v>0.95500957411742415</v>
      </c>
      <c r="V206" t="str">
        <f t="shared" si="35"/>
        <v>NA</v>
      </c>
      <c r="W206" t="str">
        <f t="shared" si="36"/>
        <v>NA</v>
      </c>
      <c r="X206">
        <f t="shared" si="37"/>
        <v>15396838.956511991</v>
      </c>
      <c r="Y206">
        <f t="shared" si="38"/>
        <v>8603398.360904593</v>
      </c>
      <c r="Z206" t="str">
        <f t="shared" si="39"/>
        <v>NA</v>
      </c>
      <c r="AA206">
        <f t="shared" si="40"/>
        <v>8982379.4800072592</v>
      </c>
      <c r="AB206" t="str">
        <f t="shared" si="41"/>
        <v>NA</v>
      </c>
      <c r="AC206" t="str">
        <f t="shared" si="42"/>
        <v>NA</v>
      </c>
      <c r="AD206">
        <f t="shared" si="43"/>
        <v>2</v>
      </c>
    </row>
    <row r="207" spans="1:30" x14ac:dyDescent="0.2">
      <c r="A207" t="s">
        <v>25399</v>
      </c>
      <c r="B207" t="s">
        <v>25400</v>
      </c>
      <c r="C207" t="s">
        <v>19987</v>
      </c>
      <c r="D207">
        <v>100730000</v>
      </c>
      <c r="E207">
        <v>125420000</v>
      </c>
      <c r="F207">
        <v>150440000</v>
      </c>
      <c r="G207">
        <v>210460000</v>
      </c>
      <c r="H207">
        <v>58397000</v>
      </c>
      <c r="I207">
        <v>79840000</v>
      </c>
      <c r="J207">
        <v>108700000</v>
      </c>
      <c r="K207">
        <v>190190000</v>
      </c>
      <c r="L207">
        <f t="shared" si="33"/>
        <v>0</v>
      </c>
      <c r="M207">
        <f t="shared" si="34"/>
        <v>146762500</v>
      </c>
      <c r="N207" s="5">
        <v>1.0713832926020088</v>
      </c>
      <c r="O207" s="5">
        <v>1.1000232001365433</v>
      </c>
      <c r="P207" s="5">
        <v>0.89328715774620659</v>
      </c>
      <c r="Q207" s="5">
        <v>2.1160415921246067</v>
      </c>
      <c r="R207" s="5">
        <v>0.80664180636090699</v>
      </c>
      <c r="S207" s="5">
        <v>0.71022462829526578</v>
      </c>
      <c r="T207" s="5">
        <v>0.94813215677884866</v>
      </c>
      <c r="U207" s="5">
        <v>0.82640448253579502</v>
      </c>
      <c r="V207">
        <f t="shared" si="35"/>
        <v>94018639.916777745</v>
      </c>
      <c r="W207">
        <f t="shared" si="36"/>
        <v>114015777.1076391</v>
      </c>
      <c r="X207">
        <f t="shared" si="37"/>
        <v>168411690.12164593</v>
      </c>
      <c r="Y207">
        <f t="shared" si="38"/>
        <v>99459292.663849831</v>
      </c>
      <c r="Z207">
        <f t="shared" si="39"/>
        <v>72395206.322683528</v>
      </c>
      <c r="AA207">
        <f t="shared" si="40"/>
        <v>112415138.56206019</v>
      </c>
      <c r="AB207">
        <f t="shared" si="41"/>
        <v>114646464.86550315</v>
      </c>
      <c r="AC207">
        <f t="shared" si="42"/>
        <v>230141539.66881716</v>
      </c>
      <c r="AD207">
        <f t="shared" si="43"/>
        <v>0</v>
      </c>
    </row>
    <row r="208" spans="1:30" x14ac:dyDescent="0.2">
      <c r="A208" t="s">
        <v>25399</v>
      </c>
      <c r="B208" t="s">
        <v>25400</v>
      </c>
      <c r="C208" t="s">
        <v>19984</v>
      </c>
      <c r="D208">
        <v>126070000</v>
      </c>
      <c r="E208">
        <v>146090000</v>
      </c>
      <c r="F208">
        <v>169870000</v>
      </c>
      <c r="G208">
        <v>238450000</v>
      </c>
      <c r="H208">
        <v>64904000</v>
      </c>
      <c r="I208">
        <v>90440000</v>
      </c>
      <c r="J208">
        <v>119920000</v>
      </c>
      <c r="K208">
        <v>210050000</v>
      </c>
      <c r="L208">
        <f t="shared" si="33"/>
        <v>0</v>
      </c>
      <c r="M208">
        <f t="shared" si="34"/>
        <v>170120000</v>
      </c>
      <c r="N208" s="5">
        <v>1.0713832926020088</v>
      </c>
      <c r="O208" s="5">
        <v>1.1000232001365433</v>
      </c>
      <c r="P208" s="5">
        <v>0.89328715774620659</v>
      </c>
      <c r="Q208" s="5">
        <v>2.1160415921246067</v>
      </c>
      <c r="R208" s="5">
        <v>0.80664180636090699</v>
      </c>
      <c r="S208" s="5">
        <v>0.71022462829526578</v>
      </c>
      <c r="T208" s="5">
        <v>0.94813215677884866</v>
      </c>
      <c r="U208" s="5">
        <v>0.82640448253579502</v>
      </c>
      <c r="V208">
        <f t="shared" si="35"/>
        <v>117670306.10848974</v>
      </c>
      <c r="W208">
        <f t="shared" si="36"/>
        <v>132806289.88721891</v>
      </c>
      <c r="X208">
        <f t="shared" si="37"/>
        <v>190162814.41746873</v>
      </c>
      <c r="Y208">
        <f t="shared" si="38"/>
        <v>112686820.9431483</v>
      </c>
      <c r="Z208">
        <f t="shared" si="39"/>
        <v>80461983.854777679</v>
      </c>
      <c r="AA208">
        <f t="shared" si="40"/>
        <v>127339994.1326744</v>
      </c>
      <c r="AB208">
        <f t="shared" si="41"/>
        <v>126480258.20304635</v>
      </c>
      <c r="AC208">
        <f t="shared" si="42"/>
        <v>254173355.10507938</v>
      </c>
      <c r="AD208">
        <f t="shared" si="43"/>
        <v>0</v>
      </c>
    </row>
    <row r="209" spans="1:30" x14ac:dyDescent="0.2">
      <c r="A209" t="s">
        <v>25399</v>
      </c>
      <c r="B209" t="s">
        <v>25398</v>
      </c>
      <c r="C209" t="s">
        <v>19974</v>
      </c>
      <c r="D209" t="s">
        <v>297</v>
      </c>
      <c r="E209" t="s">
        <v>297</v>
      </c>
      <c r="F209" t="s">
        <v>297</v>
      </c>
      <c r="G209">
        <v>9102800</v>
      </c>
      <c r="H209" t="s">
        <v>297</v>
      </c>
      <c r="I209" t="s">
        <v>297</v>
      </c>
      <c r="J209" t="s">
        <v>297</v>
      </c>
      <c r="K209" t="s">
        <v>297</v>
      </c>
      <c r="L209">
        <f t="shared" si="33"/>
        <v>3</v>
      </c>
      <c r="M209">
        <f t="shared" si="34"/>
        <v>9102800</v>
      </c>
      <c r="N209" s="5">
        <v>1.0713832926020088</v>
      </c>
      <c r="O209" s="5">
        <v>1.1000232001365433</v>
      </c>
      <c r="P209" s="5">
        <v>0.89328715774620659</v>
      </c>
      <c r="Q209" s="5">
        <v>2.1160415921246067</v>
      </c>
      <c r="R209" s="5">
        <v>0.80664180636090699</v>
      </c>
      <c r="S209" s="5">
        <v>0.71022462829526578</v>
      </c>
      <c r="T209" s="5">
        <v>0.94813215677884866</v>
      </c>
      <c r="U209" s="5">
        <v>0.82640448253579502</v>
      </c>
      <c r="V209" t="str">
        <f t="shared" si="35"/>
        <v>NA</v>
      </c>
      <c r="W209" t="str">
        <f t="shared" si="36"/>
        <v>NA</v>
      </c>
      <c r="X209" t="str">
        <f t="shared" si="37"/>
        <v>NA</v>
      </c>
      <c r="Y209">
        <f t="shared" si="38"/>
        <v>4301805.802815225</v>
      </c>
      <c r="Z209" t="str">
        <f t="shared" si="39"/>
        <v>NA</v>
      </c>
      <c r="AA209" t="str">
        <f t="shared" si="40"/>
        <v>NA</v>
      </c>
      <c r="AB209" t="str">
        <f t="shared" si="41"/>
        <v>NA</v>
      </c>
      <c r="AC209" t="str">
        <f t="shared" si="42"/>
        <v>NA</v>
      </c>
      <c r="AD209">
        <f t="shared" si="43"/>
        <v>3</v>
      </c>
    </row>
    <row r="210" spans="1:30" x14ac:dyDescent="0.2">
      <c r="A210" t="s">
        <v>25397</v>
      </c>
      <c r="B210" t="s">
        <v>25396</v>
      </c>
      <c r="C210" t="s">
        <v>19965</v>
      </c>
      <c r="D210">
        <v>21337000</v>
      </c>
      <c r="E210" t="s">
        <v>297</v>
      </c>
      <c r="F210" t="s">
        <v>297</v>
      </c>
      <c r="G210" t="s">
        <v>297</v>
      </c>
      <c r="H210">
        <v>8862600</v>
      </c>
      <c r="I210" t="s">
        <v>297</v>
      </c>
      <c r="J210" t="s">
        <v>297</v>
      </c>
      <c r="K210" t="s">
        <v>297</v>
      </c>
      <c r="L210">
        <f t="shared" si="33"/>
        <v>3</v>
      </c>
      <c r="M210">
        <f t="shared" si="34"/>
        <v>21337000</v>
      </c>
      <c r="N210" s="5">
        <v>1.0306105615191778</v>
      </c>
      <c r="O210" s="5">
        <v>1.0552089372291245</v>
      </c>
      <c r="P210" s="5">
        <v>0.93223041079591162</v>
      </c>
      <c r="Q210" s="5">
        <v>0.94797032659270875</v>
      </c>
      <c r="R210" s="5">
        <v>0.83018115976140305</v>
      </c>
      <c r="S210" s="5">
        <v>1.2901523666316914</v>
      </c>
      <c r="T210" s="5">
        <v>0.94014519675117891</v>
      </c>
      <c r="U210" s="5">
        <v>1.0333326045552924</v>
      </c>
      <c r="V210">
        <f t="shared" si="35"/>
        <v>20703261.539012432</v>
      </c>
      <c r="W210" t="str">
        <f t="shared" si="36"/>
        <v>NA</v>
      </c>
      <c r="X210" t="str">
        <f t="shared" si="37"/>
        <v>NA</v>
      </c>
      <c r="Y210" t="str">
        <f t="shared" si="38"/>
        <v>NA</v>
      </c>
      <c r="Z210">
        <f t="shared" si="39"/>
        <v>10675501.23944892</v>
      </c>
      <c r="AA210" t="str">
        <f t="shared" si="40"/>
        <v>NA</v>
      </c>
      <c r="AB210" t="str">
        <f t="shared" si="41"/>
        <v>NA</v>
      </c>
      <c r="AC210" t="str">
        <f t="shared" si="42"/>
        <v>NA</v>
      </c>
      <c r="AD210">
        <f t="shared" si="43"/>
        <v>3</v>
      </c>
    </row>
    <row r="211" spans="1:30" x14ac:dyDescent="0.2">
      <c r="A211" t="s">
        <v>25394</v>
      </c>
      <c r="B211" t="s">
        <v>25395</v>
      </c>
      <c r="C211" t="s">
        <v>19960</v>
      </c>
      <c r="D211">
        <v>1570000</v>
      </c>
      <c r="E211" t="s">
        <v>297</v>
      </c>
      <c r="F211" t="s">
        <v>297</v>
      </c>
      <c r="G211">
        <v>4418100</v>
      </c>
      <c r="H211" t="s">
        <v>297</v>
      </c>
      <c r="I211" t="s">
        <v>297</v>
      </c>
      <c r="J211" t="s">
        <v>297</v>
      </c>
      <c r="K211" t="s">
        <v>297</v>
      </c>
      <c r="L211">
        <f t="shared" si="33"/>
        <v>2</v>
      </c>
      <c r="M211">
        <f t="shared" si="34"/>
        <v>2994050</v>
      </c>
      <c r="N211" s="5">
        <v>1.4181060165790205</v>
      </c>
      <c r="O211" s="5">
        <v>1.8973199763374902</v>
      </c>
      <c r="P211" s="5">
        <v>0.87508605227314473</v>
      </c>
      <c r="Q211" s="5">
        <v>0.58951837516229488</v>
      </c>
      <c r="R211" s="5">
        <v>1.0184911177140978</v>
      </c>
      <c r="S211" s="5">
        <v>0.94269653423540045</v>
      </c>
      <c r="T211" s="5">
        <v>0.67615968275945504</v>
      </c>
      <c r="U211" s="5">
        <v>1.1097475243883737</v>
      </c>
      <c r="V211">
        <f t="shared" si="35"/>
        <v>1107110.4569370646</v>
      </c>
      <c r="W211" t="str">
        <f t="shared" si="36"/>
        <v>NA</v>
      </c>
      <c r="X211" t="str">
        <f t="shared" si="37"/>
        <v>NA</v>
      </c>
      <c r="Y211">
        <f t="shared" si="38"/>
        <v>7494422.8817018531</v>
      </c>
      <c r="Z211" t="str">
        <f t="shared" si="39"/>
        <v>NA</v>
      </c>
      <c r="AA211" t="str">
        <f t="shared" si="40"/>
        <v>NA</v>
      </c>
      <c r="AB211" t="str">
        <f t="shared" si="41"/>
        <v>NA</v>
      </c>
      <c r="AC211" t="str">
        <f t="shared" si="42"/>
        <v>NA</v>
      </c>
      <c r="AD211">
        <f t="shared" si="43"/>
        <v>2</v>
      </c>
    </row>
    <row r="212" spans="1:30" x14ac:dyDescent="0.2">
      <c r="A212" t="s">
        <v>25394</v>
      </c>
      <c r="B212" t="s">
        <v>25393</v>
      </c>
      <c r="C212" t="s">
        <v>19954</v>
      </c>
      <c r="D212">
        <v>13347000</v>
      </c>
      <c r="E212">
        <v>24417000</v>
      </c>
      <c r="F212">
        <v>9500000</v>
      </c>
      <c r="G212">
        <v>10670000</v>
      </c>
      <c r="H212" t="s">
        <v>297</v>
      </c>
      <c r="I212">
        <v>8082500</v>
      </c>
      <c r="J212">
        <v>31610000</v>
      </c>
      <c r="K212">
        <v>76224000</v>
      </c>
      <c r="L212">
        <f t="shared" si="33"/>
        <v>0</v>
      </c>
      <c r="M212">
        <f t="shared" si="34"/>
        <v>14483500</v>
      </c>
      <c r="N212" s="5">
        <v>1.4181060165790205</v>
      </c>
      <c r="O212" s="5">
        <v>1.8973199763374902</v>
      </c>
      <c r="P212" s="5">
        <v>0.87508605227314473</v>
      </c>
      <c r="Q212" s="5">
        <v>0.58951837516229488</v>
      </c>
      <c r="R212" s="5">
        <v>1.0184911177140978</v>
      </c>
      <c r="S212" s="5">
        <v>0.94269653423540045</v>
      </c>
      <c r="T212" s="5">
        <v>0.67615968275945504</v>
      </c>
      <c r="U212" s="5">
        <v>1.1097475243883737</v>
      </c>
      <c r="V212">
        <f t="shared" si="35"/>
        <v>9411849.2157573272</v>
      </c>
      <c r="W212">
        <f t="shared" si="36"/>
        <v>12869205.144370846</v>
      </c>
      <c r="X212">
        <f t="shared" si="37"/>
        <v>10856075.211486425</v>
      </c>
      <c r="Y212">
        <f t="shared" si="38"/>
        <v>18099520.641850289</v>
      </c>
      <c r="Z212" t="str">
        <f t="shared" si="39"/>
        <v>NA</v>
      </c>
      <c r="AA212">
        <f t="shared" si="40"/>
        <v>8573808.9687107317</v>
      </c>
      <c r="AB212">
        <f t="shared" si="41"/>
        <v>46749312.04267811</v>
      </c>
      <c r="AC212">
        <f t="shared" si="42"/>
        <v>68685893.254873544</v>
      </c>
      <c r="AD212">
        <f t="shared" si="43"/>
        <v>0</v>
      </c>
    </row>
    <row r="213" spans="1:30" x14ac:dyDescent="0.2">
      <c r="A213" t="s">
        <v>25392</v>
      </c>
      <c r="B213" t="s">
        <v>25391</v>
      </c>
      <c r="C213" t="s">
        <v>19946</v>
      </c>
      <c r="D213" t="s">
        <v>297</v>
      </c>
      <c r="E213" t="s">
        <v>297</v>
      </c>
      <c r="F213" t="s">
        <v>297</v>
      </c>
      <c r="G213">
        <v>3137400</v>
      </c>
      <c r="H213" t="s">
        <v>297</v>
      </c>
      <c r="I213" t="s">
        <v>297</v>
      </c>
      <c r="J213" t="s">
        <v>297</v>
      </c>
      <c r="K213" t="s">
        <v>297</v>
      </c>
      <c r="L213">
        <f t="shared" si="33"/>
        <v>3</v>
      </c>
      <c r="M213">
        <f t="shared" si="34"/>
        <v>3137400</v>
      </c>
      <c r="N213" s="5" t="s">
        <v>297</v>
      </c>
      <c r="O213" s="5" t="s">
        <v>297</v>
      </c>
      <c r="P213" s="5" t="s">
        <v>297</v>
      </c>
      <c r="Q213" s="5" t="s">
        <v>297</v>
      </c>
      <c r="R213" s="5" t="s">
        <v>297</v>
      </c>
      <c r="S213" s="5" t="s">
        <v>297</v>
      </c>
      <c r="T213" s="5" t="s">
        <v>297</v>
      </c>
      <c r="U213" s="5" t="s">
        <v>297</v>
      </c>
      <c r="V213" t="str">
        <f t="shared" si="35"/>
        <v>NA</v>
      </c>
      <c r="W213" t="str">
        <f t="shared" si="36"/>
        <v>NA</v>
      </c>
      <c r="X213" t="str">
        <f t="shared" si="37"/>
        <v>NA</v>
      </c>
      <c r="Y213" t="str">
        <f t="shared" si="38"/>
        <v>NA</v>
      </c>
      <c r="Z213" t="str">
        <f t="shared" si="39"/>
        <v>NA</v>
      </c>
      <c r="AA213" t="str">
        <f t="shared" si="40"/>
        <v>NA</v>
      </c>
      <c r="AB213" t="str">
        <f t="shared" si="41"/>
        <v>NA</v>
      </c>
      <c r="AC213" t="str">
        <f t="shared" si="42"/>
        <v>NA</v>
      </c>
      <c r="AD213">
        <f t="shared" si="43"/>
        <v>4</v>
      </c>
    </row>
    <row r="214" spans="1:30" x14ac:dyDescent="0.2">
      <c r="A214" t="s">
        <v>25390</v>
      </c>
      <c r="B214" t="s">
        <v>11</v>
      </c>
      <c r="C214" t="s">
        <v>19938</v>
      </c>
      <c r="D214">
        <v>383960</v>
      </c>
      <c r="E214">
        <v>518400</v>
      </c>
      <c r="F214">
        <v>2577800</v>
      </c>
      <c r="G214">
        <v>1183200</v>
      </c>
      <c r="H214" t="s">
        <v>297</v>
      </c>
      <c r="I214">
        <v>797880</v>
      </c>
      <c r="J214">
        <v>361040</v>
      </c>
      <c r="K214" t="s">
        <v>297</v>
      </c>
      <c r="L214">
        <f t="shared" si="33"/>
        <v>0</v>
      </c>
      <c r="M214">
        <f t="shared" si="34"/>
        <v>1165840</v>
      </c>
      <c r="N214" s="5" t="s">
        <v>297</v>
      </c>
      <c r="O214" s="5" t="s">
        <v>297</v>
      </c>
      <c r="P214" s="5" t="s">
        <v>297</v>
      </c>
      <c r="Q214" s="5" t="s">
        <v>297</v>
      </c>
      <c r="R214" s="5" t="s">
        <v>297</v>
      </c>
      <c r="S214" s="5" t="s">
        <v>297</v>
      </c>
      <c r="T214" s="5" t="s">
        <v>297</v>
      </c>
      <c r="U214" s="5" t="s">
        <v>297</v>
      </c>
      <c r="V214" t="str">
        <f t="shared" si="35"/>
        <v>NA</v>
      </c>
      <c r="W214" t="str">
        <f t="shared" si="36"/>
        <v>NA</v>
      </c>
      <c r="X214" t="str">
        <f t="shared" si="37"/>
        <v>NA</v>
      </c>
      <c r="Y214" t="str">
        <f t="shared" si="38"/>
        <v>NA</v>
      </c>
      <c r="Z214" t="str">
        <f t="shared" si="39"/>
        <v>NA</v>
      </c>
      <c r="AA214" t="str">
        <f t="shared" si="40"/>
        <v>NA</v>
      </c>
      <c r="AB214" t="str">
        <f t="shared" si="41"/>
        <v>NA</v>
      </c>
      <c r="AC214" t="str">
        <f t="shared" si="42"/>
        <v>NA</v>
      </c>
      <c r="AD214">
        <f t="shared" si="43"/>
        <v>4</v>
      </c>
    </row>
    <row r="215" spans="1:30" x14ac:dyDescent="0.2">
      <c r="A215" t="s">
        <v>25389</v>
      </c>
      <c r="B215" t="s">
        <v>12</v>
      </c>
      <c r="C215" t="s">
        <v>19930</v>
      </c>
      <c r="D215" t="s">
        <v>297</v>
      </c>
      <c r="E215" t="s">
        <v>297</v>
      </c>
      <c r="F215">
        <v>4779000</v>
      </c>
      <c r="G215">
        <v>9473000</v>
      </c>
      <c r="H215">
        <v>4524900</v>
      </c>
      <c r="I215">
        <v>6718700</v>
      </c>
      <c r="J215" t="s">
        <v>297</v>
      </c>
      <c r="K215" t="s">
        <v>297</v>
      </c>
      <c r="L215">
        <f t="shared" si="33"/>
        <v>2</v>
      </c>
      <c r="M215">
        <f t="shared" si="34"/>
        <v>7126000</v>
      </c>
      <c r="N215" s="5" t="s">
        <v>297</v>
      </c>
      <c r="O215" s="5" t="s">
        <v>297</v>
      </c>
      <c r="P215" s="5" t="s">
        <v>297</v>
      </c>
      <c r="Q215" s="5" t="s">
        <v>297</v>
      </c>
      <c r="R215" s="5" t="s">
        <v>297</v>
      </c>
      <c r="S215" s="5" t="s">
        <v>297</v>
      </c>
      <c r="T215" s="5" t="s">
        <v>297</v>
      </c>
      <c r="U215" s="5" t="s">
        <v>297</v>
      </c>
      <c r="V215" t="str">
        <f t="shared" si="35"/>
        <v>NA</v>
      </c>
      <c r="W215" t="str">
        <f t="shared" si="36"/>
        <v>NA</v>
      </c>
      <c r="X215" t="str">
        <f t="shared" si="37"/>
        <v>NA</v>
      </c>
      <c r="Y215" t="str">
        <f t="shared" si="38"/>
        <v>NA</v>
      </c>
      <c r="Z215" t="str">
        <f t="shared" si="39"/>
        <v>NA</v>
      </c>
      <c r="AA215" t="str">
        <f t="shared" si="40"/>
        <v>NA</v>
      </c>
      <c r="AB215" t="str">
        <f t="shared" si="41"/>
        <v>NA</v>
      </c>
      <c r="AC215" t="str">
        <f t="shared" si="42"/>
        <v>NA</v>
      </c>
      <c r="AD215">
        <f t="shared" si="43"/>
        <v>4</v>
      </c>
    </row>
    <row r="216" spans="1:30" x14ac:dyDescent="0.2">
      <c r="A216" t="s">
        <v>25388</v>
      </c>
      <c r="B216" t="s">
        <v>25387</v>
      </c>
      <c r="C216" t="s">
        <v>19920</v>
      </c>
      <c r="D216" t="s">
        <v>297</v>
      </c>
      <c r="E216" t="s">
        <v>297</v>
      </c>
      <c r="F216" t="s">
        <v>297</v>
      </c>
      <c r="G216">
        <v>11617000</v>
      </c>
      <c r="H216" t="s">
        <v>297</v>
      </c>
      <c r="I216" t="s">
        <v>297</v>
      </c>
      <c r="J216" t="s">
        <v>297</v>
      </c>
      <c r="K216">
        <v>13051000</v>
      </c>
      <c r="L216">
        <f t="shared" si="33"/>
        <v>3</v>
      </c>
      <c r="M216">
        <f t="shared" si="34"/>
        <v>11617000</v>
      </c>
      <c r="N216" s="5" t="s">
        <v>297</v>
      </c>
      <c r="O216" s="5" t="s">
        <v>297</v>
      </c>
      <c r="P216" s="5" t="s">
        <v>297</v>
      </c>
      <c r="Q216" s="5" t="s">
        <v>297</v>
      </c>
      <c r="R216" s="5" t="s">
        <v>297</v>
      </c>
      <c r="S216" s="5" t="s">
        <v>297</v>
      </c>
      <c r="T216" s="5" t="s">
        <v>297</v>
      </c>
      <c r="U216" s="5" t="s">
        <v>297</v>
      </c>
      <c r="V216" t="str">
        <f t="shared" si="35"/>
        <v>NA</v>
      </c>
      <c r="W216" t="str">
        <f t="shared" si="36"/>
        <v>NA</v>
      </c>
      <c r="X216" t="str">
        <f t="shared" si="37"/>
        <v>NA</v>
      </c>
      <c r="Y216" t="str">
        <f t="shared" si="38"/>
        <v>NA</v>
      </c>
      <c r="Z216" t="str">
        <f t="shared" si="39"/>
        <v>NA</v>
      </c>
      <c r="AA216" t="str">
        <f t="shared" si="40"/>
        <v>NA</v>
      </c>
      <c r="AB216" t="str">
        <f t="shared" si="41"/>
        <v>NA</v>
      </c>
      <c r="AC216" t="str">
        <f t="shared" si="42"/>
        <v>NA</v>
      </c>
      <c r="AD216">
        <f t="shared" si="43"/>
        <v>4</v>
      </c>
    </row>
    <row r="217" spans="1:30" x14ac:dyDescent="0.2">
      <c r="A217" t="s">
        <v>25386</v>
      </c>
      <c r="B217" t="s">
        <v>13</v>
      </c>
      <c r="C217" t="s">
        <v>19913</v>
      </c>
      <c r="D217" t="s">
        <v>297</v>
      </c>
      <c r="E217" t="s">
        <v>297</v>
      </c>
      <c r="F217">
        <v>13010000</v>
      </c>
      <c r="G217">
        <v>14205000</v>
      </c>
      <c r="H217">
        <v>5370300</v>
      </c>
      <c r="I217" t="s">
        <v>297</v>
      </c>
      <c r="J217" t="s">
        <v>297</v>
      </c>
      <c r="K217" t="s">
        <v>297</v>
      </c>
      <c r="L217">
        <f t="shared" si="33"/>
        <v>2</v>
      </c>
      <c r="M217">
        <f t="shared" si="34"/>
        <v>13607500</v>
      </c>
      <c r="N217" s="5">
        <v>1.002829189835776</v>
      </c>
      <c r="O217" s="5">
        <v>0.92520009788019897</v>
      </c>
      <c r="P217" s="5">
        <v>1.1893950801564777</v>
      </c>
      <c r="Q217" s="5">
        <v>1.0411932688983458</v>
      </c>
      <c r="R217" s="5">
        <v>0.94640544921552938</v>
      </c>
      <c r="S217" s="5">
        <v>0.7717887101446792</v>
      </c>
      <c r="T217" s="5">
        <v>1.1969870649263457</v>
      </c>
      <c r="U217" s="5">
        <v>0.99543925447856563</v>
      </c>
      <c r="V217" t="str">
        <f t="shared" si="35"/>
        <v>NA</v>
      </c>
      <c r="W217" t="str">
        <f t="shared" si="36"/>
        <v>NA</v>
      </c>
      <c r="X217">
        <f t="shared" si="37"/>
        <v>10938333.457952756</v>
      </c>
      <c r="Y217">
        <f t="shared" si="38"/>
        <v>13643000.223224521</v>
      </c>
      <c r="Z217">
        <f t="shared" si="39"/>
        <v>5674417.8770857817</v>
      </c>
      <c r="AA217" t="str">
        <f t="shared" si="40"/>
        <v>NA</v>
      </c>
      <c r="AB217" t="str">
        <f t="shared" si="41"/>
        <v>NA</v>
      </c>
      <c r="AC217" t="str">
        <f t="shared" si="42"/>
        <v>NA</v>
      </c>
      <c r="AD217">
        <f t="shared" si="43"/>
        <v>2</v>
      </c>
    </row>
    <row r="218" spans="1:30" x14ac:dyDescent="0.2">
      <c r="A218" t="s">
        <v>25385</v>
      </c>
      <c r="B218" t="s">
        <v>14</v>
      </c>
      <c r="C218" t="s">
        <v>19904</v>
      </c>
      <c r="D218">
        <v>11801000</v>
      </c>
      <c r="E218">
        <v>22330000</v>
      </c>
      <c r="F218">
        <v>22216000</v>
      </c>
      <c r="G218">
        <v>33959000</v>
      </c>
      <c r="H218">
        <v>5689400</v>
      </c>
      <c r="I218">
        <v>6677300</v>
      </c>
      <c r="J218" t="s">
        <v>297</v>
      </c>
      <c r="K218">
        <v>45006000</v>
      </c>
      <c r="L218">
        <f t="shared" si="33"/>
        <v>0</v>
      </c>
      <c r="M218">
        <f t="shared" si="34"/>
        <v>22576500</v>
      </c>
      <c r="N218" s="5">
        <v>0.98895717314044296</v>
      </c>
      <c r="O218" s="5">
        <v>1.1217983657718766</v>
      </c>
      <c r="P218" s="5">
        <v>0.88208297076125641</v>
      </c>
      <c r="Q218" s="5">
        <v>1.1074949962595484</v>
      </c>
      <c r="R218" s="5">
        <v>0.99441686160167708</v>
      </c>
      <c r="S218" s="5">
        <v>0.99514689789076971</v>
      </c>
      <c r="T218" s="5">
        <v>1.0414838421650687</v>
      </c>
      <c r="U218" s="5">
        <v>0.89525816748003317</v>
      </c>
      <c r="V218">
        <f t="shared" si="35"/>
        <v>11932771.529959999</v>
      </c>
      <c r="W218">
        <f t="shared" si="36"/>
        <v>19905538.001595661</v>
      </c>
      <c r="X218">
        <f t="shared" si="37"/>
        <v>25185839.355709497</v>
      </c>
      <c r="Y218">
        <f t="shared" si="38"/>
        <v>30662892.486822121</v>
      </c>
      <c r="Z218">
        <f t="shared" si="39"/>
        <v>5721343.0500728395</v>
      </c>
      <c r="AA218">
        <f t="shared" si="40"/>
        <v>6709863.653449202</v>
      </c>
      <c r="AB218" t="str">
        <f t="shared" si="41"/>
        <v>NA</v>
      </c>
      <c r="AC218">
        <f t="shared" si="42"/>
        <v>50271532.430340841</v>
      </c>
      <c r="AD218">
        <f t="shared" si="43"/>
        <v>0</v>
      </c>
    </row>
    <row r="219" spans="1:30" x14ac:dyDescent="0.2">
      <c r="A219" t="s">
        <v>25384</v>
      </c>
      <c r="B219" t="s">
        <v>25383</v>
      </c>
      <c r="C219" t="s">
        <v>19896</v>
      </c>
      <c r="D219">
        <v>118700000</v>
      </c>
      <c r="E219">
        <v>102810000</v>
      </c>
      <c r="F219">
        <v>93315000</v>
      </c>
      <c r="G219">
        <v>185690000</v>
      </c>
      <c r="H219">
        <v>38116000</v>
      </c>
      <c r="I219">
        <v>68229000</v>
      </c>
      <c r="J219">
        <v>60232000</v>
      </c>
      <c r="K219">
        <v>113820000</v>
      </c>
      <c r="L219">
        <f t="shared" si="33"/>
        <v>0</v>
      </c>
      <c r="M219">
        <f t="shared" si="34"/>
        <v>125128750</v>
      </c>
      <c r="N219" s="5">
        <v>1.000674495122986</v>
      </c>
      <c r="O219" s="5">
        <v>0.9512257300218987</v>
      </c>
      <c r="P219" s="5">
        <v>1.1587334772873215</v>
      </c>
      <c r="Q219" s="5">
        <v>1.0912726997563731</v>
      </c>
      <c r="R219" s="5">
        <v>0.95148841393839334</v>
      </c>
      <c r="S219" s="5">
        <v>1.0068818369881296</v>
      </c>
      <c r="T219" s="5">
        <v>0.93743963408895947</v>
      </c>
      <c r="U219" s="5">
        <v>0.92508451794557078</v>
      </c>
      <c r="V219">
        <f t="shared" si="35"/>
        <v>118619991.3943159</v>
      </c>
      <c r="W219">
        <f t="shared" si="36"/>
        <v>108081601.19641964</v>
      </c>
      <c r="X219">
        <f t="shared" si="37"/>
        <v>80531892.647528514</v>
      </c>
      <c r="Y219">
        <f t="shared" si="38"/>
        <v>170159117.91933891</v>
      </c>
      <c r="Z219">
        <f t="shared" si="39"/>
        <v>40059342.228068292</v>
      </c>
      <c r="AA219">
        <f t="shared" si="40"/>
        <v>67762668.362448946</v>
      </c>
      <c r="AB219">
        <f t="shared" si="41"/>
        <v>64251603.847042181</v>
      </c>
      <c r="AC219">
        <f t="shared" si="42"/>
        <v>123037406.62828478</v>
      </c>
      <c r="AD219">
        <f t="shared" si="43"/>
        <v>0</v>
      </c>
    </row>
    <row r="220" spans="1:30" x14ac:dyDescent="0.2">
      <c r="A220" t="s">
        <v>25382</v>
      </c>
      <c r="B220" t="s">
        <v>25381</v>
      </c>
      <c r="C220" t="s">
        <v>19886</v>
      </c>
      <c r="D220">
        <v>7834400</v>
      </c>
      <c r="E220">
        <v>8881900</v>
      </c>
      <c r="F220">
        <v>21636000</v>
      </c>
      <c r="G220" t="s">
        <v>297</v>
      </c>
      <c r="H220" t="s">
        <v>297</v>
      </c>
      <c r="I220" t="s">
        <v>297</v>
      </c>
      <c r="J220" t="s">
        <v>297</v>
      </c>
      <c r="K220">
        <v>7595800</v>
      </c>
      <c r="L220">
        <f t="shared" si="33"/>
        <v>1</v>
      </c>
      <c r="M220">
        <f t="shared" si="34"/>
        <v>12784100</v>
      </c>
      <c r="N220" s="5" t="s">
        <v>297</v>
      </c>
      <c r="O220" s="5" t="s">
        <v>297</v>
      </c>
      <c r="P220" s="5" t="s">
        <v>297</v>
      </c>
      <c r="Q220" s="5" t="s">
        <v>297</v>
      </c>
      <c r="R220" s="5" t="s">
        <v>297</v>
      </c>
      <c r="S220" s="5" t="s">
        <v>297</v>
      </c>
      <c r="T220" s="5" t="s">
        <v>297</v>
      </c>
      <c r="U220" s="5" t="s">
        <v>297</v>
      </c>
      <c r="V220" t="str">
        <f t="shared" si="35"/>
        <v>NA</v>
      </c>
      <c r="W220" t="str">
        <f t="shared" si="36"/>
        <v>NA</v>
      </c>
      <c r="X220" t="str">
        <f t="shared" si="37"/>
        <v>NA</v>
      </c>
      <c r="Y220" t="str">
        <f t="shared" si="38"/>
        <v>NA</v>
      </c>
      <c r="Z220" t="str">
        <f t="shared" si="39"/>
        <v>NA</v>
      </c>
      <c r="AA220" t="str">
        <f t="shared" si="40"/>
        <v>NA</v>
      </c>
      <c r="AB220" t="str">
        <f t="shared" si="41"/>
        <v>NA</v>
      </c>
      <c r="AC220" t="str">
        <f t="shared" si="42"/>
        <v>NA</v>
      </c>
      <c r="AD220">
        <f t="shared" si="43"/>
        <v>4</v>
      </c>
    </row>
    <row r="221" spans="1:30" x14ac:dyDescent="0.2">
      <c r="A221" t="s">
        <v>25380</v>
      </c>
      <c r="B221" t="s">
        <v>25379</v>
      </c>
      <c r="C221" t="s">
        <v>19876</v>
      </c>
      <c r="D221">
        <v>10991000</v>
      </c>
      <c r="E221">
        <v>14186000</v>
      </c>
      <c r="F221">
        <v>30823000</v>
      </c>
      <c r="G221">
        <v>29277000</v>
      </c>
      <c r="H221">
        <v>8672600</v>
      </c>
      <c r="I221">
        <v>11035000</v>
      </c>
      <c r="J221">
        <v>10825000</v>
      </c>
      <c r="K221">
        <v>21540000</v>
      </c>
      <c r="L221">
        <f t="shared" si="33"/>
        <v>0</v>
      </c>
      <c r="M221">
        <f t="shared" si="34"/>
        <v>21319250</v>
      </c>
      <c r="N221" s="5" t="s">
        <v>297</v>
      </c>
      <c r="O221" s="5" t="s">
        <v>297</v>
      </c>
      <c r="P221" s="5" t="s">
        <v>297</v>
      </c>
      <c r="Q221" s="5" t="s">
        <v>297</v>
      </c>
      <c r="R221" s="5" t="s">
        <v>297</v>
      </c>
      <c r="S221" s="5" t="s">
        <v>297</v>
      </c>
      <c r="T221" s="5" t="s">
        <v>297</v>
      </c>
      <c r="U221" s="5" t="s">
        <v>297</v>
      </c>
      <c r="V221" t="str">
        <f t="shared" si="35"/>
        <v>NA</v>
      </c>
      <c r="W221" t="str">
        <f t="shared" si="36"/>
        <v>NA</v>
      </c>
      <c r="X221" t="str">
        <f t="shared" si="37"/>
        <v>NA</v>
      </c>
      <c r="Y221" t="str">
        <f t="shared" si="38"/>
        <v>NA</v>
      </c>
      <c r="Z221" t="str">
        <f t="shared" si="39"/>
        <v>NA</v>
      </c>
      <c r="AA221" t="str">
        <f t="shared" si="40"/>
        <v>NA</v>
      </c>
      <c r="AB221" t="str">
        <f t="shared" si="41"/>
        <v>NA</v>
      </c>
      <c r="AC221" t="str">
        <f t="shared" si="42"/>
        <v>NA</v>
      </c>
      <c r="AD221">
        <f t="shared" si="43"/>
        <v>4</v>
      </c>
    </row>
    <row r="222" spans="1:30" x14ac:dyDescent="0.2">
      <c r="A222" t="s">
        <v>25377</v>
      </c>
      <c r="B222" t="s">
        <v>25378</v>
      </c>
      <c r="C222" t="s">
        <v>19868</v>
      </c>
      <c r="D222">
        <v>15466000</v>
      </c>
      <c r="E222">
        <v>13716000</v>
      </c>
      <c r="F222">
        <v>22667000</v>
      </c>
      <c r="G222">
        <v>36036000</v>
      </c>
      <c r="H222" t="s">
        <v>297</v>
      </c>
      <c r="I222">
        <v>8283400</v>
      </c>
      <c r="J222">
        <v>20701000</v>
      </c>
      <c r="K222">
        <v>29734000</v>
      </c>
      <c r="L222">
        <f t="shared" si="33"/>
        <v>0</v>
      </c>
      <c r="M222">
        <f t="shared" si="34"/>
        <v>21971250</v>
      </c>
      <c r="N222" s="5">
        <v>0.9456490898004295</v>
      </c>
      <c r="O222" s="5">
        <v>1.2474302894484406</v>
      </c>
      <c r="P222" s="5">
        <v>0.86533925949434387</v>
      </c>
      <c r="Q222" s="5">
        <v>0.89330699646361889</v>
      </c>
      <c r="R222" s="5">
        <v>1.0281970222957415</v>
      </c>
      <c r="S222" s="5">
        <v>0.94418567955881161</v>
      </c>
      <c r="T222" s="5">
        <v>1.1000761286131659</v>
      </c>
      <c r="U222" s="5">
        <v>1.0268572439939834</v>
      </c>
      <c r="V222">
        <f t="shared" si="35"/>
        <v>16354903.913949683</v>
      </c>
      <c r="W222">
        <f t="shared" si="36"/>
        <v>10995404.004551323</v>
      </c>
      <c r="X222">
        <f t="shared" si="37"/>
        <v>26194350.656464301</v>
      </c>
      <c r="Y222">
        <f t="shared" si="38"/>
        <v>40339995.256566443</v>
      </c>
      <c r="Z222" t="str">
        <f t="shared" si="39"/>
        <v>NA</v>
      </c>
      <c r="AA222">
        <f t="shared" si="40"/>
        <v>8773062.5229039416</v>
      </c>
      <c r="AB222">
        <f t="shared" si="41"/>
        <v>18817788.570775688</v>
      </c>
      <c r="AC222">
        <f t="shared" si="42"/>
        <v>28956313.230404809</v>
      </c>
      <c r="AD222">
        <f t="shared" si="43"/>
        <v>0</v>
      </c>
    </row>
    <row r="223" spans="1:30" x14ac:dyDescent="0.2">
      <c r="A223" t="s">
        <v>25377</v>
      </c>
      <c r="B223" t="s">
        <v>25376</v>
      </c>
      <c r="C223" t="s">
        <v>19858</v>
      </c>
      <c r="D223" t="s">
        <v>297</v>
      </c>
      <c r="E223" t="s">
        <v>297</v>
      </c>
      <c r="F223" t="s">
        <v>297</v>
      </c>
      <c r="G223" t="s">
        <v>297</v>
      </c>
      <c r="H223" t="s">
        <v>297</v>
      </c>
      <c r="I223" t="s">
        <v>297</v>
      </c>
      <c r="J223">
        <v>50282000</v>
      </c>
      <c r="K223" t="s">
        <v>297</v>
      </c>
      <c r="L223">
        <f t="shared" si="33"/>
        <v>4</v>
      </c>
      <c r="M223" t="e">
        <f t="shared" si="34"/>
        <v>#DIV/0!</v>
      </c>
      <c r="N223" s="5">
        <v>0.9456490898004295</v>
      </c>
      <c r="O223" s="5">
        <v>1.2474302894484406</v>
      </c>
      <c r="P223" s="5">
        <v>0.86533925949434387</v>
      </c>
      <c r="Q223" s="5">
        <v>0.89330699646361889</v>
      </c>
      <c r="R223" s="5">
        <v>1.0281970222957415</v>
      </c>
      <c r="S223" s="5">
        <v>0.94418567955881161</v>
      </c>
      <c r="T223" s="5">
        <v>1.1000761286131659</v>
      </c>
      <c r="U223" s="5">
        <v>1.0268572439939834</v>
      </c>
      <c r="V223" t="str">
        <f t="shared" si="35"/>
        <v>NA</v>
      </c>
      <c r="W223" t="str">
        <f t="shared" si="36"/>
        <v>NA</v>
      </c>
      <c r="X223" t="str">
        <f t="shared" si="37"/>
        <v>NA</v>
      </c>
      <c r="Y223" t="str">
        <f t="shared" si="38"/>
        <v>NA</v>
      </c>
      <c r="Z223" t="str">
        <f t="shared" si="39"/>
        <v>NA</v>
      </c>
      <c r="AA223" t="str">
        <f t="shared" si="40"/>
        <v>NA</v>
      </c>
      <c r="AB223">
        <f t="shared" si="41"/>
        <v>45707745.757004164</v>
      </c>
      <c r="AC223" t="str">
        <f t="shared" si="42"/>
        <v>NA</v>
      </c>
      <c r="AD223">
        <f t="shared" si="43"/>
        <v>4</v>
      </c>
    </row>
    <row r="224" spans="1:30" x14ac:dyDescent="0.2">
      <c r="A224" t="s">
        <v>25375</v>
      </c>
      <c r="B224" t="s">
        <v>25374</v>
      </c>
      <c r="C224" t="s">
        <v>19852</v>
      </c>
      <c r="D224">
        <v>5911700</v>
      </c>
      <c r="E224">
        <v>9149300</v>
      </c>
      <c r="F224">
        <v>8945700</v>
      </c>
      <c r="G224">
        <v>15706000</v>
      </c>
      <c r="H224" t="s">
        <v>297</v>
      </c>
      <c r="I224">
        <v>5963600</v>
      </c>
      <c r="J224">
        <v>12403000</v>
      </c>
      <c r="K224" t="s">
        <v>297</v>
      </c>
      <c r="L224">
        <f t="shared" si="33"/>
        <v>0</v>
      </c>
      <c r="M224">
        <f t="shared" si="34"/>
        <v>9928175</v>
      </c>
      <c r="N224" s="5" t="s">
        <v>297</v>
      </c>
      <c r="O224" s="5" t="s">
        <v>297</v>
      </c>
      <c r="P224" s="5" t="s">
        <v>297</v>
      </c>
      <c r="Q224" s="5" t="s">
        <v>297</v>
      </c>
      <c r="R224" s="5" t="s">
        <v>297</v>
      </c>
      <c r="S224" s="5" t="s">
        <v>297</v>
      </c>
      <c r="T224" s="5" t="s">
        <v>297</v>
      </c>
      <c r="U224" s="5" t="s">
        <v>297</v>
      </c>
      <c r="V224" t="str">
        <f t="shared" si="35"/>
        <v>NA</v>
      </c>
      <c r="W224" t="str">
        <f t="shared" si="36"/>
        <v>NA</v>
      </c>
      <c r="X224" t="str">
        <f t="shared" si="37"/>
        <v>NA</v>
      </c>
      <c r="Y224" t="str">
        <f t="shared" si="38"/>
        <v>NA</v>
      </c>
      <c r="Z224" t="str">
        <f t="shared" si="39"/>
        <v>NA</v>
      </c>
      <c r="AA224" t="str">
        <f t="shared" si="40"/>
        <v>NA</v>
      </c>
      <c r="AB224" t="str">
        <f t="shared" si="41"/>
        <v>NA</v>
      </c>
      <c r="AC224" t="str">
        <f t="shared" si="42"/>
        <v>NA</v>
      </c>
      <c r="AD224">
        <f t="shared" si="43"/>
        <v>4</v>
      </c>
    </row>
    <row r="225" spans="1:30" x14ac:dyDescent="0.2">
      <c r="A225" t="s">
        <v>25373</v>
      </c>
      <c r="B225" t="s">
        <v>25372</v>
      </c>
      <c r="C225" t="s">
        <v>19844</v>
      </c>
      <c r="D225">
        <v>39277000</v>
      </c>
      <c r="E225" t="s">
        <v>297</v>
      </c>
      <c r="F225">
        <v>42179000</v>
      </c>
      <c r="G225">
        <v>87928000</v>
      </c>
      <c r="H225">
        <v>34184000</v>
      </c>
      <c r="I225">
        <v>64914000</v>
      </c>
      <c r="J225">
        <v>72759000</v>
      </c>
      <c r="K225">
        <v>94099000</v>
      </c>
      <c r="L225">
        <f t="shared" si="33"/>
        <v>1</v>
      </c>
      <c r="M225">
        <f t="shared" si="34"/>
        <v>56461333.333333336</v>
      </c>
      <c r="N225" s="5" t="s">
        <v>297</v>
      </c>
      <c r="O225" s="5" t="s">
        <v>297</v>
      </c>
      <c r="P225" s="5" t="s">
        <v>297</v>
      </c>
      <c r="Q225" s="5" t="s">
        <v>297</v>
      </c>
      <c r="R225" s="5" t="s">
        <v>297</v>
      </c>
      <c r="S225" s="5" t="s">
        <v>297</v>
      </c>
      <c r="T225" s="5" t="s">
        <v>297</v>
      </c>
      <c r="U225" s="5" t="s">
        <v>297</v>
      </c>
      <c r="V225" t="str">
        <f t="shared" si="35"/>
        <v>NA</v>
      </c>
      <c r="W225" t="str">
        <f t="shared" si="36"/>
        <v>NA</v>
      </c>
      <c r="X225" t="str">
        <f t="shared" si="37"/>
        <v>NA</v>
      </c>
      <c r="Y225" t="str">
        <f t="shared" si="38"/>
        <v>NA</v>
      </c>
      <c r="Z225" t="str">
        <f t="shared" si="39"/>
        <v>NA</v>
      </c>
      <c r="AA225" t="str">
        <f t="shared" si="40"/>
        <v>NA</v>
      </c>
      <c r="AB225" t="str">
        <f t="shared" si="41"/>
        <v>NA</v>
      </c>
      <c r="AC225" t="str">
        <f t="shared" si="42"/>
        <v>NA</v>
      </c>
      <c r="AD225">
        <f t="shared" si="43"/>
        <v>4</v>
      </c>
    </row>
    <row r="226" spans="1:30" x14ac:dyDescent="0.2">
      <c r="A226" t="s">
        <v>25370</v>
      </c>
      <c r="B226" t="s">
        <v>25371</v>
      </c>
      <c r="C226" t="s">
        <v>19838</v>
      </c>
      <c r="D226">
        <v>3972600</v>
      </c>
      <c r="E226">
        <v>9617600</v>
      </c>
      <c r="F226" t="s">
        <v>297</v>
      </c>
      <c r="G226" t="s">
        <v>297</v>
      </c>
      <c r="H226" t="s">
        <v>297</v>
      </c>
      <c r="I226" t="s">
        <v>297</v>
      </c>
      <c r="J226">
        <v>2057600</v>
      </c>
      <c r="K226">
        <v>11994000</v>
      </c>
      <c r="L226">
        <f t="shared" si="33"/>
        <v>2</v>
      </c>
      <c r="M226">
        <f t="shared" si="34"/>
        <v>6795100</v>
      </c>
      <c r="N226" s="5" t="s">
        <v>297</v>
      </c>
      <c r="O226" s="5" t="s">
        <v>297</v>
      </c>
      <c r="P226" s="5" t="s">
        <v>297</v>
      </c>
      <c r="Q226" s="5" t="s">
        <v>297</v>
      </c>
      <c r="R226" s="5" t="s">
        <v>297</v>
      </c>
      <c r="S226" s="5" t="s">
        <v>297</v>
      </c>
      <c r="T226" s="5" t="s">
        <v>297</v>
      </c>
      <c r="U226" s="5" t="s">
        <v>297</v>
      </c>
      <c r="V226" t="str">
        <f t="shared" si="35"/>
        <v>NA</v>
      </c>
      <c r="W226" t="str">
        <f t="shared" si="36"/>
        <v>NA</v>
      </c>
      <c r="X226" t="str">
        <f t="shared" si="37"/>
        <v>NA</v>
      </c>
      <c r="Y226" t="str">
        <f t="shared" si="38"/>
        <v>NA</v>
      </c>
      <c r="Z226" t="str">
        <f t="shared" si="39"/>
        <v>NA</v>
      </c>
      <c r="AA226" t="str">
        <f t="shared" si="40"/>
        <v>NA</v>
      </c>
      <c r="AB226" t="str">
        <f t="shared" si="41"/>
        <v>NA</v>
      </c>
      <c r="AC226" t="str">
        <f t="shared" si="42"/>
        <v>NA</v>
      </c>
      <c r="AD226">
        <f t="shared" si="43"/>
        <v>4</v>
      </c>
    </row>
    <row r="227" spans="1:30" x14ac:dyDescent="0.2">
      <c r="A227" t="s">
        <v>25370</v>
      </c>
      <c r="B227" t="s">
        <v>25369</v>
      </c>
      <c r="C227" t="s">
        <v>19828</v>
      </c>
      <c r="D227" t="s">
        <v>297</v>
      </c>
      <c r="E227" t="s">
        <v>297</v>
      </c>
      <c r="F227" t="s">
        <v>297</v>
      </c>
      <c r="G227" t="s">
        <v>297</v>
      </c>
      <c r="H227" t="s">
        <v>297</v>
      </c>
      <c r="I227" t="s">
        <v>297</v>
      </c>
      <c r="J227" t="s">
        <v>297</v>
      </c>
      <c r="K227" t="s">
        <v>297</v>
      </c>
      <c r="L227">
        <f t="shared" si="33"/>
        <v>4</v>
      </c>
      <c r="M227" t="e">
        <f t="shared" si="34"/>
        <v>#DIV/0!</v>
      </c>
      <c r="N227" s="5" t="s">
        <v>297</v>
      </c>
      <c r="O227" s="5" t="s">
        <v>297</v>
      </c>
      <c r="P227" s="5" t="s">
        <v>297</v>
      </c>
      <c r="Q227" s="5" t="s">
        <v>297</v>
      </c>
      <c r="R227" s="5" t="s">
        <v>297</v>
      </c>
      <c r="S227" s="5" t="s">
        <v>297</v>
      </c>
      <c r="T227" s="5" t="s">
        <v>297</v>
      </c>
      <c r="U227" s="5" t="s">
        <v>297</v>
      </c>
      <c r="V227" t="str">
        <f t="shared" si="35"/>
        <v>NA</v>
      </c>
      <c r="W227" t="str">
        <f t="shared" si="36"/>
        <v>NA</v>
      </c>
      <c r="X227" t="str">
        <f t="shared" si="37"/>
        <v>NA</v>
      </c>
      <c r="Y227" t="str">
        <f t="shared" si="38"/>
        <v>NA</v>
      </c>
      <c r="Z227" t="str">
        <f t="shared" si="39"/>
        <v>NA</v>
      </c>
      <c r="AA227" t="str">
        <f t="shared" si="40"/>
        <v>NA</v>
      </c>
      <c r="AB227" t="str">
        <f t="shared" si="41"/>
        <v>NA</v>
      </c>
      <c r="AC227" t="str">
        <f t="shared" si="42"/>
        <v>NA</v>
      </c>
      <c r="AD227">
        <f t="shared" si="43"/>
        <v>4</v>
      </c>
    </row>
    <row r="228" spans="1:30" x14ac:dyDescent="0.2">
      <c r="A228" t="s">
        <v>25365</v>
      </c>
      <c r="B228" t="s">
        <v>25368</v>
      </c>
      <c r="C228" t="s">
        <v>25367</v>
      </c>
      <c r="D228">
        <v>229800000</v>
      </c>
      <c r="E228">
        <v>93447000</v>
      </c>
      <c r="F228">
        <v>102180000</v>
      </c>
      <c r="G228">
        <v>258590000</v>
      </c>
      <c r="H228">
        <v>81109000</v>
      </c>
      <c r="I228">
        <v>168390000</v>
      </c>
      <c r="J228">
        <v>138290000</v>
      </c>
      <c r="K228">
        <v>78045000</v>
      </c>
      <c r="L228">
        <f t="shared" si="33"/>
        <v>0</v>
      </c>
      <c r="M228">
        <f t="shared" si="34"/>
        <v>171004250</v>
      </c>
      <c r="N228" s="5">
        <v>0.88075794376733951</v>
      </c>
      <c r="O228" s="5">
        <v>1.0755166171037982</v>
      </c>
      <c r="P228" s="5">
        <v>0.91774630853930717</v>
      </c>
      <c r="Q228" s="5">
        <v>1.2244883583681492</v>
      </c>
      <c r="R228" s="5">
        <v>0.93874687260607192</v>
      </c>
      <c r="S228" s="5">
        <v>0.7003158041099864</v>
      </c>
      <c r="T228" s="5">
        <v>1.6015880410328076</v>
      </c>
      <c r="U228" s="5">
        <v>0.8921867143589175</v>
      </c>
      <c r="V228">
        <f t="shared" si="35"/>
        <v>260911640.50937453</v>
      </c>
      <c r="W228">
        <f t="shared" si="36"/>
        <v>86885686.854042739</v>
      </c>
      <c r="X228">
        <f t="shared" si="37"/>
        <v>111337958.04924627</v>
      </c>
      <c r="Y228">
        <f t="shared" si="38"/>
        <v>211182081.26095837</v>
      </c>
      <c r="Z228">
        <f t="shared" si="39"/>
        <v>86401353.08768791</v>
      </c>
      <c r="AA228">
        <f t="shared" si="40"/>
        <v>240448664.74775988</v>
      </c>
      <c r="AB228">
        <f t="shared" si="41"/>
        <v>86345549.827421069</v>
      </c>
      <c r="AC228">
        <f t="shared" si="42"/>
        <v>87476084.034808099</v>
      </c>
      <c r="AD228">
        <f t="shared" si="43"/>
        <v>0</v>
      </c>
    </row>
    <row r="229" spans="1:30" x14ac:dyDescent="0.2">
      <c r="A229" t="s">
        <v>25365</v>
      </c>
      <c r="B229" t="s">
        <v>25366</v>
      </c>
      <c r="C229" t="s">
        <v>19816</v>
      </c>
      <c r="D229" t="s">
        <v>297</v>
      </c>
      <c r="E229" t="s">
        <v>297</v>
      </c>
      <c r="F229" t="s">
        <v>297</v>
      </c>
      <c r="G229" t="s">
        <v>297</v>
      </c>
      <c r="H229" t="s">
        <v>297</v>
      </c>
      <c r="I229" t="s">
        <v>297</v>
      </c>
      <c r="J229" t="s">
        <v>297</v>
      </c>
      <c r="K229" t="s">
        <v>297</v>
      </c>
      <c r="L229">
        <f t="shared" si="33"/>
        <v>4</v>
      </c>
      <c r="M229" t="e">
        <f t="shared" si="34"/>
        <v>#DIV/0!</v>
      </c>
      <c r="N229" s="5">
        <v>0.88075794376733951</v>
      </c>
      <c r="O229" s="5">
        <v>1.0755166171037982</v>
      </c>
      <c r="P229" s="5">
        <v>0.91774630853930717</v>
      </c>
      <c r="Q229" s="5">
        <v>1.2244883583681492</v>
      </c>
      <c r="R229" s="5">
        <v>0.93874687260607192</v>
      </c>
      <c r="S229" s="5">
        <v>0.7003158041099864</v>
      </c>
      <c r="T229" s="5">
        <v>1.6015880410328076</v>
      </c>
      <c r="U229" s="5">
        <v>0.8921867143589175</v>
      </c>
      <c r="V229" t="str">
        <f t="shared" si="35"/>
        <v>NA</v>
      </c>
      <c r="W229" t="str">
        <f t="shared" si="36"/>
        <v>NA</v>
      </c>
      <c r="X229" t="str">
        <f t="shared" si="37"/>
        <v>NA</v>
      </c>
      <c r="Y229" t="str">
        <f t="shared" si="38"/>
        <v>NA</v>
      </c>
      <c r="Z229" t="str">
        <f t="shared" si="39"/>
        <v>NA</v>
      </c>
      <c r="AA229" t="str">
        <f t="shared" si="40"/>
        <v>NA</v>
      </c>
      <c r="AB229" t="str">
        <f t="shared" si="41"/>
        <v>NA</v>
      </c>
      <c r="AC229" t="str">
        <f t="shared" si="42"/>
        <v>NA</v>
      </c>
      <c r="AD229">
        <f t="shared" si="43"/>
        <v>4</v>
      </c>
    </row>
    <row r="230" spans="1:30" x14ac:dyDescent="0.2">
      <c r="A230" t="s">
        <v>25365</v>
      </c>
      <c r="B230" t="s">
        <v>25364</v>
      </c>
      <c r="C230" t="s">
        <v>25363</v>
      </c>
      <c r="D230">
        <v>14652000</v>
      </c>
      <c r="E230">
        <v>14392000</v>
      </c>
      <c r="F230">
        <v>20121000</v>
      </c>
      <c r="G230">
        <v>33189000</v>
      </c>
      <c r="H230" t="s">
        <v>297</v>
      </c>
      <c r="I230">
        <v>25450000</v>
      </c>
      <c r="J230">
        <v>10340000</v>
      </c>
      <c r="K230">
        <v>18067000</v>
      </c>
      <c r="L230">
        <f t="shared" si="33"/>
        <v>0</v>
      </c>
      <c r="M230">
        <f t="shared" si="34"/>
        <v>20588500</v>
      </c>
      <c r="N230" s="5">
        <v>0.88075794376733951</v>
      </c>
      <c r="O230" s="5">
        <v>1.0755166171037982</v>
      </c>
      <c r="P230" s="5">
        <v>0.91774630853930717</v>
      </c>
      <c r="Q230" s="5">
        <v>1.2244883583681492</v>
      </c>
      <c r="R230" s="5">
        <v>0.93874687260607192</v>
      </c>
      <c r="S230" s="5">
        <v>0.7003158041099864</v>
      </c>
      <c r="T230" s="5">
        <v>1.6015880410328076</v>
      </c>
      <c r="U230" s="5">
        <v>0.8921867143589175</v>
      </c>
      <c r="V230">
        <f t="shared" si="35"/>
        <v>16635671.700362731</v>
      </c>
      <c r="W230">
        <f t="shared" si="36"/>
        <v>13381476.186537644</v>
      </c>
      <c r="X230">
        <f t="shared" si="37"/>
        <v>21924359.501946408</v>
      </c>
      <c r="Y230">
        <f t="shared" si="38"/>
        <v>27104381.820526499</v>
      </c>
      <c r="Z230" t="str">
        <f t="shared" si="39"/>
        <v>NA</v>
      </c>
      <c r="AA230">
        <f t="shared" si="40"/>
        <v>36340747.774989545</v>
      </c>
      <c r="AB230">
        <f t="shared" si="41"/>
        <v>6456092.1629585214</v>
      </c>
      <c r="AC230">
        <f t="shared" si="42"/>
        <v>20250245.502682786</v>
      </c>
      <c r="AD230">
        <f t="shared" si="43"/>
        <v>0</v>
      </c>
    </row>
    <row r="231" spans="1:30" x14ac:dyDescent="0.2">
      <c r="A231" t="s">
        <v>25362</v>
      </c>
      <c r="B231" t="s">
        <v>25361</v>
      </c>
      <c r="C231" t="s">
        <v>19796</v>
      </c>
      <c r="D231">
        <v>3781600</v>
      </c>
      <c r="E231">
        <v>15506000</v>
      </c>
      <c r="F231">
        <v>9308000</v>
      </c>
      <c r="G231">
        <v>10503000</v>
      </c>
      <c r="H231" t="s">
        <v>297</v>
      </c>
      <c r="I231">
        <v>3897200</v>
      </c>
      <c r="J231" t="s">
        <v>297</v>
      </c>
      <c r="K231">
        <v>13550000</v>
      </c>
      <c r="L231">
        <f t="shared" si="33"/>
        <v>0</v>
      </c>
      <c r="M231">
        <f t="shared" si="34"/>
        <v>9774650</v>
      </c>
      <c r="N231" s="5" t="s">
        <v>297</v>
      </c>
      <c r="O231" s="5" t="s">
        <v>297</v>
      </c>
      <c r="P231" s="5" t="s">
        <v>297</v>
      </c>
      <c r="Q231" s="5" t="s">
        <v>297</v>
      </c>
      <c r="R231" s="5" t="s">
        <v>297</v>
      </c>
      <c r="S231" s="5" t="s">
        <v>297</v>
      </c>
      <c r="T231" s="5" t="s">
        <v>297</v>
      </c>
      <c r="U231" s="5" t="s">
        <v>297</v>
      </c>
      <c r="V231" t="str">
        <f t="shared" si="35"/>
        <v>NA</v>
      </c>
      <c r="W231" t="str">
        <f t="shared" si="36"/>
        <v>NA</v>
      </c>
      <c r="X231" t="str">
        <f t="shared" si="37"/>
        <v>NA</v>
      </c>
      <c r="Y231" t="str">
        <f t="shared" si="38"/>
        <v>NA</v>
      </c>
      <c r="Z231" t="str">
        <f t="shared" si="39"/>
        <v>NA</v>
      </c>
      <c r="AA231" t="str">
        <f t="shared" si="40"/>
        <v>NA</v>
      </c>
      <c r="AB231" t="str">
        <f t="shared" si="41"/>
        <v>NA</v>
      </c>
      <c r="AC231" t="str">
        <f t="shared" si="42"/>
        <v>NA</v>
      </c>
      <c r="AD231">
        <f t="shared" si="43"/>
        <v>4</v>
      </c>
    </row>
    <row r="232" spans="1:30" x14ac:dyDescent="0.2">
      <c r="A232" t="s">
        <v>25360</v>
      </c>
      <c r="B232" t="s">
        <v>25359</v>
      </c>
      <c r="C232" t="s">
        <v>19788</v>
      </c>
      <c r="D232">
        <v>16743000</v>
      </c>
      <c r="E232">
        <v>35676000</v>
      </c>
      <c r="F232">
        <v>49377000</v>
      </c>
      <c r="G232">
        <v>81938000</v>
      </c>
      <c r="H232" t="s">
        <v>297</v>
      </c>
      <c r="I232">
        <v>17349000</v>
      </c>
      <c r="J232">
        <v>26441000</v>
      </c>
      <c r="K232">
        <v>36333000</v>
      </c>
      <c r="L232">
        <f t="shared" si="33"/>
        <v>0</v>
      </c>
      <c r="M232">
        <f t="shared" si="34"/>
        <v>45933500</v>
      </c>
      <c r="N232" s="5">
        <v>1.5382324182575322</v>
      </c>
      <c r="O232" s="5">
        <v>0.95486148635755086</v>
      </c>
      <c r="P232" s="5">
        <v>0.73874083285017578</v>
      </c>
      <c r="Q232" s="5">
        <v>1.3454816416292903</v>
      </c>
      <c r="R232" s="5">
        <v>0.86773599955786651</v>
      </c>
      <c r="S232" s="5">
        <v>0.72011680637758479</v>
      </c>
      <c r="T232" s="5">
        <v>1.0426584554916345</v>
      </c>
      <c r="U232" s="5">
        <v>1.0513205429507351</v>
      </c>
      <c r="V232">
        <f t="shared" si="35"/>
        <v>10884571.018836031</v>
      </c>
      <c r="W232">
        <f t="shared" si="36"/>
        <v>37362487.135271274</v>
      </c>
      <c r="X232">
        <f t="shared" si="37"/>
        <v>66839408.090515234</v>
      </c>
      <c r="Y232">
        <f t="shared" si="38"/>
        <v>60898638.424213976</v>
      </c>
      <c r="Z232" t="str">
        <f t="shared" si="39"/>
        <v>NA</v>
      </c>
      <c r="AA232">
        <f t="shared" si="40"/>
        <v>24091924.874342199</v>
      </c>
      <c r="AB232">
        <f t="shared" si="41"/>
        <v>25359215.053344131</v>
      </c>
      <c r="AC232">
        <f t="shared" si="42"/>
        <v>34559393.178054325</v>
      </c>
      <c r="AD232">
        <f t="shared" si="43"/>
        <v>0</v>
      </c>
    </row>
    <row r="233" spans="1:30" x14ac:dyDescent="0.2">
      <c r="A233" t="s">
        <v>25355</v>
      </c>
      <c r="B233" t="s">
        <v>15</v>
      </c>
      <c r="C233" t="s">
        <v>19783</v>
      </c>
      <c r="D233">
        <v>5257000</v>
      </c>
      <c r="E233">
        <v>6356700</v>
      </c>
      <c r="F233">
        <v>26857000</v>
      </c>
      <c r="G233">
        <v>11733000</v>
      </c>
      <c r="H233">
        <v>12163000</v>
      </c>
      <c r="I233">
        <v>13398000</v>
      </c>
      <c r="J233">
        <v>3725800</v>
      </c>
      <c r="K233">
        <v>8393900</v>
      </c>
      <c r="L233">
        <f t="shared" si="33"/>
        <v>0</v>
      </c>
      <c r="M233">
        <f t="shared" si="34"/>
        <v>12550925</v>
      </c>
      <c r="N233" s="5" t="s">
        <v>297</v>
      </c>
      <c r="O233" s="5" t="s">
        <v>297</v>
      </c>
      <c r="P233" s="5" t="s">
        <v>297</v>
      </c>
      <c r="Q233" s="5" t="s">
        <v>297</v>
      </c>
      <c r="R233" s="5" t="s">
        <v>297</v>
      </c>
      <c r="S233" s="5" t="s">
        <v>297</v>
      </c>
      <c r="T233" s="5" t="s">
        <v>297</v>
      </c>
      <c r="U233" s="5" t="s">
        <v>297</v>
      </c>
      <c r="V233" t="str">
        <f t="shared" si="35"/>
        <v>NA</v>
      </c>
      <c r="W233" t="str">
        <f t="shared" si="36"/>
        <v>NA</v>
      </c>
      <c r="X233" t="str">
        <f t="shared" si="37"/>
        <v>NA</v>
      </c>
      <c r="Y233" t="str">
        <f t="shared" si="38"/>
        <v>NA</v>
      </c>
      <c r="Z233" t="str">
        <f t="shared" si="39"/>
        <v>NA</v>
      </c>
      <c r="AA233" t="str">
        <f t="shared" si="40"/>
        <v>NA</v>
      </c>
      <c r="AB233" t="str">
        <f t="shared" si="41"/>
        <v>NA</v>
      </c>
      <c r="AC233" t="str">
        <f t="shared" si="42"/>
        <v>NA</v>
      </c>
      <c r="AD233">
        <f t="shared" si="43"/>
        <v>4</v>
      </c>
    </row>
    <row r="234" spans="1:30" x14ac:dyDescent="0.2">
      <c r="A234" t="s">
        <v>25355</v>
      </c>
      <c r="B234" t="s">
        <v>15</v>
      </c>
      <c r="C234" t="s">
        <v>19780</v>
      </c>
      <c r="D234">
        <v>3989100</v>
      </c>
      <c r="E234">
        <v>3071100</v>
      </c>
      <c r="F234">
        <v>22138000</v>
      </c>
      <c r="G234">
        <v>17497000</v>
      </c>
      <c r="H234">
        <v>13244000</v>
      </c>
      <c r="I234">
        <v>11082000</v>
      </c>
      <c r="J234">
        <v>1707100</v>
      </c>
      <c r="K234">
        <v>2562700</v>
      </c>
      <c r="L234">
        <f t="shared" si="33"/>
        <v>0</v>
      </c>
      <c r="M234">
        <f t="shared" si="34"/>
        <v>11673800</v>
      </c>
      <c r="N234" s="5" t="s">
        <v>297</v>
      </c>
      <c r="O234" s="5" t="s">
        <v>297</v>
      </c>
      <c r="P234" s="5" t="s">
        <v>297</v>
      </c>
      <c r="Q234" s="5" t="s">
        <v>297</v>
      </c>
      <c r="R234" s="5" t="s">
        <v>297</v>
      </c>
      <c r="S234" s="5" t="s">
        <v>297</v>
      </c>
      <c r="T234" s="5" t="s">
        <v>297</v>
      </c>
      <c r="U234" s="5" t="s">
        <v>297</v>
      </c>
      <c r="V234" t="str">
        <f t="shared" si="35"/>
        <v>NA</v>
      </c>
      <c r="W234" t="str">
        <f t="shared" si="36"/>
        <v>NA</v>
      </c>
      <c r="X234" t="str">
        <f t="shared" si="37"/>
        <v>NA</v>
      </c>
      <c r="Y234" t="str">
        <f t="shared" si="38"/>
        <v>NA</v>
      </c>
      <c r="Z234" t="str">
        <f t="shared" si="39"/>
        <v>NA</v>
      </c>
      <c r="AA234" t="str">
        <f t="shared" si="40"/>
        <v>NA</v>
      </c>
      <c r="AB234" t="str">
        <f t="shared" si="41"/>
        <v>NA</v>
      </c>
      <c r="AC234" t="str">
        <f t="shared" si="42"/>
        <v>NA</v>
      </c>
      <c r="AD234">
        <f t="shared" si="43"/>
        <v>4</v>
      </c>
    </row>
    <row r="235" spans="1:30" x14ac:dyDescent="0.2">
      <c r="A235" t="s">
        <v>25355</v>
      </c>
      <c r="B235" t="s">
        <v>25358</v>
      </c>
      <c r="C235" t="s">
        <v>19773</v>
      </c>
      <c r="D235">
        <v>6987800</v>
      </c>
      <c r="E235">
        <v>5111200</v>
      </c>
      <c r="F235">
        <v>8810400</v>
      </c>
      <c r="G235">
        <v>7607700</v>
      </c>
      <c r="H235">
        <v>4153100</v>
      </c>
      <c r="I235">
        <v>5839000</v>
      </c>
      <c r="J235">
        <v>3823000</v>
      </c>
      <c r="K235">
        <v>4719700</v>
      </c>
      <c r="L235">
        <f t="shared" si="33"/>
        <v>0</v>
      </c>
      <c r="M235">
        <f t="shared" si="34"/>
        <v>7129275</v>
      </c>
      <c r="N235" s="5" t="s">
        <v>297</v>
      </c>
      <c r="O235" s="5" t="s">
        <v>297</v>
      </c>
      <c r="P235" s="5" t="s">
        <v>297</v>
      </c>
      <c r="Q235" s="5" t="s">
        <v>297</v>
      </c>
      <c r="R235" s="5" t="s">
        <v>297</v>
      </c>
      <c r="S235" s="5" t="s">
        <v>297</v>
      </c>
      <c r="T235" s="5" t="s">
        <v>297</v>
      </c>
      <c r="U235" s="5" t="s">
        <v>297</v>
      </c>
      <c r="V235" t="str">
        <f t="shared" si="35"/>
        <v>NA</v>
      </c>
      <c r="W235" t="str">
        <f t="shared" si="36"/>
        <v>NA</v>
      </c>
      <c r="X235" t="str">
        <f t="shared" si="37"/>
        <v>NA</v>
      </c>
      <c r="Y235" t="str">
        <f t="shared" si="38"/>
        <v>NA</v>
      </c>
      <c r="Z235" t="str">
        <f t="shared" si="39"/>
        <v>NA</v>
      </c>
      <c r="AA235" t="str">
        <f t="shared" si="40"/>
        <v>NA</v>
      </c>
      <c r="AB235" t="str">
        <f t="shared" si="41"/>
        <v>NA</v>
      </c>
      <c r="AC235" t="str">
        <f t="shared" si="42"/>
        <v>NA</v>
      </c>
      <c r="AD235">
        <f t="shared" si="43"/>
        <v>4</v>
      </c>
    </row>
    <row r="236" spans="1:30" x14ac:dyDescent="0.2">
      <c r="A236" t="s">
        <v>25355</v>
      </c>
      <c r="B236" t="s">
        <v>25357</v>
      </c>
      <c r="C236" t="s">
        <v>19768</v>
      </c>
      <c r="D236">
        <v>12190000</v>
      </c>
      <c r="E236">
        <v>20033000</v>
      </c>
      <c r="F236">
        <v>17688000</v>
      </c>
      <c r="G236">
        <v>21762000</v>
      </c>
      <c r="H236" t="s">
        <v>297</v>
      </c>
      <c r="I236">
        <v>11916000</v>
      </c>
      <c r="J236">
        <v>8539600</v>
      </c>
      <c r="K236">
        <v>26104000</v>
      </c>
      <c r="L236">
        <f t="shared" si="33"/>
        <v>0</v>
      </c>
      <c r="M236">
        <f t="shared" si="34"/>
        <v>17918250</v>
      </c>
      <c r="N236" s="5" t="s">
        <v>297</v>
      </c>
      <c r="O236" s="5" t="s">
        <v>297</v>
      </c>
      <c r="P236" s="5" t="s">
        <v>297</v>
      </c>
      <c r="Q236" s="5" t="s">
        <v>297</v>
      </c>
      <c r="R236" s="5" t="s">
        <v>297</v>
      </c>
      <c r="S236" s="5" t="s">
        <v>297</v>
      </c>
      <c r="T236" s="5" t="s">
        <v>297</v>
      </c>
      <c r="U236" s="5" t="s">
        <v>297</v>
      </c>
      <c r="V236" t="str">
        <f t="shared" si="35"/>
        <v>NA</v>
      </c>
      <c r="W236" t="str">
        <f t="shared" si="36"/>
        <v>NA</v>
      </c>
      <c r="X236" t="str">
        <f t="shared" si="37"/>
        <v>NA</v>
      </c>
      <c r="Y236" t="str">
        <f t="shared" si="38"/>
        <v>NA</v>
      </c>
      <c r="Z236" t="str">
        <f t="shared" si="39"/>
        <v>NA</v>
      </c>
      <c r="AA236" t="str">
        <f t="shared" si="40"/>
        <v>NA</v>
      </c>
      <c r="AB236" t="str">
        <f t="shared" si="41"/>
        <v>NA</v>
      </c>
      <c r="AC236" t="str">
        <f t="shared" si="42"/>
        <v>NA</v>
      </c>
      <c r="AD236">
        <f t="shared" si="43"/>
        <v>4</v>
      </c>
    </row>
    <row r="237" spans="1:30" x14ac:dyDescent="0.2">
      <c r="A237" t="s">
        <v>25355</v>
      </c>
      <c r="B237" t="s">
        <v>16</v>
      </c>
      <c r="C237" t="s">
        <v>19761</v>
      </c>
      <c r="D237">
        <v>15813000</v>
      </c>
      <c r="E237">
        <v>20103000</v>
      </c>
      <c r="F237">
        <v>20299000</v>
      </c>
      <c r="G237">
        <v>21257000</v>
      </c>
      <c r="H237">
        <v>7322800</v>
      </c>
      <c r="I237">
        <v>14073000</v>
      </c>
      <c r="J237" t="s">
        <v>297</v>
      </c>
      <c r="K237">
        <v>33932000</v>
      </c>
      <c r="L237">
        <f t="shared" si="33"/>
        <v>0</v>
      </c>
      <c r="M237">
        <f t="shared" si="34"/>
        <v>19368000</v>
      </c>
      <c r="N237" s="5" t="s">
        <v>297</v>
      </c>
      <c r="O237" s="5" t="s">
        <v>297</v>
      </c>
      <c r="P237" s="5" t="s">
        <v>297</v>
      </c>
      <c r="Q237" s="5" t="s">
        <v>297</v>
      </c>
      <c r="R237" s="5" t="s">
        <v>297</v>
      </c>
      <c r="S237" s="5" t="s">
        <v>297</v>
      </c>
      <c r="T237" s="5" t="s">
        <v>297</v>
      </c>
      <c r="U237" s="5" t="s">
        <v>297</v>
      </c>
      <c r="V237" t="str">
        <f t="shared" si="35"/>
        <v>NA</v>
      </c>
      <c r="W237" t="str">
        <f t="shared" si="36"/>
        <v>NA</v>
      </c>
      <c r="X237" t="str">
        <f t="shared" si="37"/>
        <v>NA</v>
      </c>
      <c r="Y237" t="str">
        <f t="shared" si="38"/>
        <v>NA</v>
      </c>
      <c r="Z237" t="str">
        <f t="shared" si="39"/>
        <v>NA</v>
      </c>
      <c r="AA237" t="str">
        <f t="shared" si="40"/>
        <v>NA</v>
      </c>
      <c r="AB237" t="str">
        <f t="shared" si="41"/>
        <v>NA</v>
      </c>
      <c r="AC237" t="str">
        <f t="shared" si="42"/>
        <v>NA</v>
      </c>
      <c r="AD237">
        <f t="shared" si="43"/>
        <v>4</v>
      </c>
    </row>
    <row r="238" spans="1:30" x14ac:dyDescent="0.2">
      <c r="A238" t="s">
        <v>25355</v>
      </c>
      <c r="B238" t="s">
        <v>25356</v>
      </c>
      <c r="C238" t="s">
        <v>19757</v>
      </c>
      <c r="D238">
        <v>11202000</v>
      </c>
      <c r="E238">
        <v>11214000</v>
      </c>
      <c r="F238">
        <v>18883000</v>
      </c>
      <c r="G238">
        <v>24417000</v>
      </c>
      <c r="H238">
        <v>7386500</v>
      </c>
      <c r="I238">
        <v>11150000</v>
      </c>
      <c r="J238">
        <v>13558000</v>
      </c>
      <c r="K238">
        <v>22219000</v>
      </c>
      <c r="L238">
        <f t="shared" si="33"/>
        <v>0</v>
      </c>
      <c r="M238">
        <f t="shared" si="34"/>
        <v>16429000</v>
      </c>
      <c r="N238" s="5" t="s">
        <v>297</v>
      </c>
      <c r="O238" s="5" t="s">
        <v>297</v>
      </c>
      <c r="P238" s="5" t="s">
        <v>297</v>
      </c>
      <c r="Q238" s="5" t="s">
        <v>297</v>
      </c>
      <c r="R238" s="5" t="s">
        <v>297</v>
      </c>
      <c r="S238" s="5" t="s">
        <v>297</v>
      </c>
      <c r="T238" s="5" t="s">
        <v>297</v>
      </c>
      <c r="U238" s="5" t="s">
        <v>297</v>
      </c>
      <c r="V238" t="str">
        <f t="shared" si="35"/>
        <v>NA</v>
      </c>
      <c r="W238" t="str">
        <f t="shared" si="36"/>
        <v>NA</v>
      </c>
      <c r="X238" t="str">
        <f t="shared" si="37"/>
        <v>NA</v>
      </c>
      <c r="Y238" t="str">
        <f t="shared" si="38"/>
        <v>NA</v>
      </c>
      <c r="Z238" t="str">
        <f t="shared" si="39"/>
        <v>NA</v>
      </c>
      <c r="AA238" t="str">
        <f t="shared" si="40"/>
        <v>NA</v>
      </c>
      <c r="AB238" t="str">
        <f t="shared" si="41"/>
        <v>NA</v>
      </c>
      <c r="AC238" t="str">
        <f t="shared" si="42"/>
        <v>NA</v>
      </c>
      <c r="AD238">
        <f t="shared" si="43"/>
        <v>4</v>
      </c>
    </row>
    <row r="239" spans="1:30" x14ac:dyDescent="0.2">
      <c r="A239" t="s">
        <v>25355</v>
      </c>
      <c r="B239" t="s">
        <v>25354</v>
      </c>
      <c r="C239" t="s">
        <v>19749</v>
      </c>
      <c r="D239">
        <v>37437000</v>
      </c>
      <c r="E239">
        <v>69375000</v>
      </c>
      <c r="F239">
        <v>104940000</v>
      </c>
      <c r="G239">
        <v>103910000</v>
      </c>
      <c r="H239">
        <v>31563000</v>
      </c>
      <c r="I239">
        <v>72742000</v>
      </c>
      <c r="J239">
        <v>63825000</v>
      </c>
      <c r="K239" t="s">
        <v>297</v>
      </c>
      <c r="L239">
        <f t="shared" si="33"/>
        <v>0</v>
      </c>
      <c r="M239">
        <f t="shared" si="34"/>
        <v>78915500</v>
      </c>
      <c r="N239" s="5" t="s">
        <v>297</v>
      </c>
      <c r="O239" s="5" t="s">
        <v>297</v>
      </c>
      <c r="P239" s="5" t="s">
        <v>297</v>
      </c>
      <c r="Q239" s="5" t="s">
        <v>297</v>
      </c>
      <c r="R239" s="5" t="s">
        <v>297</v>
      </c>
      <c r="S239" s="5" t="s">
        <v>297</v>
      </c>
      <c r="T239" s="5" t="s">
        <v>297</v>
      </c>
      <c r="U239" s="5" t="s">
        <v>297</v>
      </c>
      <c r="V239" t="str">
        <f t="shared" si="35"/>
        <v>NA</v>
      </c>
      <c r="W239" t="str">
        <f t="shared" si="36"/>
        <v>NA</v>
      </c>
      <c r="X239" t="str">
        <f t="shared" si="37"/>
        <v>NA</v>
      </c>
      <c r="Y239" t="str">
        <f t="shared" si="38"/>
        <v>NA</v>
      </c>
      <c r="Z239" t="str">
        <f t="shared" si="39"/>
        <v>NA</v>
      </c>
      <c r="AA239" t="str">
        <f t="shared" si="40"/>
        <v>NA</v>
      </c>
      <c r="AB239" t="str">
        <f t="shared" si="41"/>
        <v>NA</v>
      </c>
      <c r="AC239" t="str">
        <f t="shared" si="42"/>
        <v>NA</v>
      </c>
      <c r="AD239">
        <f t="shared" si="43"/>
        <v>4</v>
      </c>
    </row>
    <row r="240" spans="1:30" x14ac:dyDescent="0.2">
      <c r="A240" t="s">
        <v>25353</v>
      </c>
      <c r="B240" t="s">
        <v>25352</v>
      </c>
      <c r="C240" t="s">
        <v>19741</v>
      </c>
      <c r="D240">
        <v>7404800</v>
      </c>
      <c r="E240" t="s">
        <v>297</v>
      </c>
      <c r="F240">
        <v>7708500</v>
      </c>
      <c r="G240">
        <v>13670000</v>
      </c>
      <c r="H240">
        <v>10178000</v>
      </c>
      <c r="I240">
        <v>10063000</v>
      </c>
      <c r="J240">
        <v>7056600</v>
      </c>
      <c r="K240">
        <v>14168000</v>
      </c>
      <c r="L240">
        <f t="shared" si="33"/>
        <v>1</v>
      </c>
      <c r="M240">
        <f t="shared" si="34"/>
        <v>9594433.333333334</v>
      </c>
      <c r="N240" s="5" t="s">
        <v>297</v>
      </c>
      <c r="O240" s="5" t="s">
        <v>297</v>
      </c>
      <c r="P240" s="5" t="s">
        <v>297</v>
      </c>
      <c r="Q240" s="5" t="s">
        <v>297</v>
      </c>
      <c r="R240" s="5" t="s">
        <v>297</v>
      </c>
      <c r="S240" s="5" t="s">
        <v>297</v>
      </c>
      <c r="T240" s="5" t="s">
        <v>297</v>
      </c>
      <c r="U240" s="5" t="s">
        <v>297</v>
      </c>
      <c r="V240" t="str">
        <f t="shared" si="35"/>
        <v>NA</v>
      </c>
      <c r="W240" t="str">
        <f t="shared" si="36"/>
        <v>NA</v>
      </c>
      <c r="X240" t="str">
        <f t="shared" si="37"/>
        <v>NA</v>
      </c>
      <c r="Y240" t="str">
        <f t="shared" si="38"/>
        <v>NA</v>
      </c>
      <c r="Z240" t="str">
        <f t="shared" si="39"/>
        <v>NA</v>
      </c>
      <c r="AA240" t="str">
        <f t="shared" si="40"/>
        <v>NA</v>
      </c>
      <c r="AB240" t="str">
        <f t="shared" si="41"/>
        <v>NA</v>
      </c>
      <c r="AC240" t="str">
        <f t="shared" si="42"/>
        <v>NA</v>
      </c>
      <c r="AD240">
        <f t="shared" si="43"/>
        <v>4</v>
      </c>
    </row>
    <row r="241" spans="1:30" x14ac:dyDescent="0.2">
      <c r="A241" t="s">
        <v>25351</v>
      </c>
      <c r="B241" t="s">
        <v>25350</v>
      </c>
      <c r="C241" t="s">
        <v>19736</v>
      </c>
      <c r="D241">
        <v>62073000</v>
      </c>
      <c r="E241">
        <v>105280000</v>
      </c>
      <c r="F241">
        <v>59394000</v>
      </c>
      <c r="G241">
        <v>107610000</v>
      </c>
      <c r="H241">
        <v>15923000</v>
      </c>
      <c r="I241">
        <v>29322000</v>
      </c>
      <c r="J241">
        <v>84766000</v>
      </c>
      <c r="K241">
        <v>111840000</v>
      </c>
      <c r="L241">
        <f t="shared" si="33"/>
        <v>0</v>
      </c>
      <c r="M241">
        <f t="shared" si="34"/>
        <v>83589250</v>
      </c>
      <c r="N241" s="5" t="s">
        <v>297</v>
      </c>
      <c r="O241" s="5" t="s">
        <v>297</v>
      </c>
      <c r="P241" s="5" t="s">
        <v>297</v>
      </c>
      <c r="Q241" s="5" t="s">
        <v>297</v>
      </c>
      <c r="R241" s="5" t="s">
        <v>297</v>
      </c>
      <c r="S241" s="5" t="s">
        <v>297</v>
      </c>
      <c r="T241" s="5" t="s">
        <v>297</v>
      </c>
      <c r="U241" s="5" t="s">
        <v>297</v>
      </c>
      <c r="V241" t="str">
        <f t="shared" si="35"/>
        <v>NA</v>
      </c>
      <c r="W241" t="str">
        <f t="shared" si="36"/>
        <v>NA</v>
      </c>
      <c r="X241" t="str">
        <f t="shared" si="37"/>
        <v>NA</v>
      </c>
      <c r="Y241" t="str">
        <f t="shared" si="38"/>
        <v>NA</v>
      </c>
      <c r="Z241" t="str">
        <f t="shared" si="39"/>
        <v>NA</v>
      </c>
      <c r="AA241" t="str">
        <f t="shared" si="40"/>
        <v>NA</v>
      </c>
      <c r="AB241" t="str">
        <f t="shared" si="41"/>
        <v>NA</v>
      </c>
      <c r="AC241" t="str">
        <f t="shared" si="42"/>
        <v>NA</v>
      </c>
      <c r="AD241">
        <f t="shared" si="43"/>
        <v>4</v>
      </c>
    </row>
    <row r="242" spans="1:30" x14ac:dyDescent="0.2">
      <c r="A242" t="s">
        <v>25351</v>
      </c>
      <c r="B242" t="s">
        <v>25350</v>
      </c>
      <c r="C242" t="s">
        <v>19732</v>
      </c>
      <c r="D242">
        <v>62073000</v>
      </c>
      <c r="E242">
        <v>105280000</v>
      </c>
      <c r="F242">
        <v>59394000</v>
      </c>
      <c r="G242">
        <v>107610000</v>
      </c>
      <c r="H242">
        <v>15923000</v>
      </c>
      <c r="I242">
        <v>29322000</v>
      </c>
      <c r="J242">
        <v>84766000</v>
      </c>
      <c r="K242">
        <v>111840000</v>
      </c>
      <c r="L242">
        <f t="shared" si="33"/>
        <v>0</v>
      </c>
      <c r="M242">
        <f t="shared" si="34"/>
        <v>83589250</v>
      </c>
      <c r="N242" s="5" t="s">
        <v>297</v>
      </c>
      <c r="O242" s="5" t="s">
        <v>297</v>
      </c>
      <c r="P242" s="5" t="s">
        <v>297</v>
      </c>
      <c r="Q242" s="5" t="s">
        <v>297</v>
      </c>
      <c r="R242" s="5" t="s">
        <v>297</v>
      </c>
      <c r="S242" s="5" t="s">
        <v>297</v>
      </c>
      <c r="T242" s="5" t="s">
        <v>297</v>
      </c>
      <c r="U242" s="5" t="s">
        <v>297</v>
      </c>
      <c r="V242" t="str">
        <f t="shared" si="35"/>
        <v>NA</v>
      </c>
      <c r="W242" t="str">
        <f t="shared" si="36"/>
        <v>NA</v>
      </c>
      <c r="X242" t="str">
        <f t="shared" si="37"/>
        <v>NA</v>
      </c>
      <c r="Y242" t="str">
        <f t="shared" si="38"/>
        <v>NA</v>
      </c>
      <c r="Z242" t="str">
        <f t="shared" si="39"/>
        <v>NA</v>
      </c>
      <c r="AA242" t="str">
        <f t="shared" si="40"/>
        <v>NA</v>
      </c>
      <c r="AB242" t="str">
        <f t="shared" si="41"/>
        <v>NA</v>
      </c>
      <c r="AC242" t="str">
        <f t="shared" si="42"/>
        <v>NA</v>
      </c>
      <c r="AD242">
        <f t="shared" si="43"/>
        <v>4</v>
      </c>
    </row>
    <row r="243" spans="1:30" x14ac:dyDescent="0.2">
      <c r="A243" t="s">
        <v>25348</v>
      </c>
      <c r="B243" t="s">
        <v>25349</v>
      </c>
      <c r="C243" t="s">
        <v>19727</v>
      </c>
      <c r="D243">
        <v>5334300</v>
      </c>
      <c r="E243" t="s">
        <v>297</v>
      </c>
      <c r="F243" t="s">
        <v>297</v>
      </c>
      <c r="G243" t="s">
        <v>297</v>
      </c>
      <c r="H243">
        <v>1643300</v>
      </c>
      <c r="I243">
        <v>5473800</v>
      </c>
      <c r="J243" t="s">
        <v>297</v>
      </c>
      <c r="K243" t="s">
        <v>297</v>
      </c>
      <c r="L243">
        <f t="shared" si="33"/>
        <v>3</v>
      </c>
      <c r="M243">
        <f t="shared" si="34"/>
        <v>5334300</v>
      </c>
      <c r="N243" s="5">
        <v>1.0456672593444056</v>
      </c>
      <c r="O243" s="5">
        <v>0.45288206917611573</v>
      </c>
      <c r="P243" s="5">
        <v>1.1278059366410287</v>
      </c>
      <c r="Q243" s="5">
        <v>1.336648000056021</v>
      </c>
      <c r="R243" s="5">
        <v>0.9277399658891734</v>
      </c>
      <c r="S243" s="5">
        <v>1.2240716894310628</v>
      </c>
      <c r="T243" s="5">
        <v>1.0802352913966624</v>
      </c>
      <c r="U243" s="5">
        <v>1.1418747073415987</v>
      </c>
      <c r="V243">
        <f t="shared" si="35"/>
        <v>5101335.9673749441</v>
      </c>
      <c r="W243" t="str">
        <f t="shared" si="36"/>
        <v>NA</v>
      </c>
      <c r="X243" t="str">
        <f t="shared" si="37"/>
        <v>NA</v>
      </c>
      <c r="Y243" t="str">
        <f t="shared" si="38"/>
        <v>NA</v>
      </c>
      <c r="Z243">
        <f t="shared" si="39"/>
        <v>1771293.746545685</v>
      </c>
      <c r="AA243">
        <f t="shared" si="40"/>
        <v>4471796.9112937916</v>
      </c>
      <c r="AB243" t="str">
        <f t="shared" si="41"/>
        <v>NA</v>
      </c>
      <c r="AC243" t="str">
        <f t="shared" si="42"/>
        <v>NA</v>
      </c>
      <c r="AD243">
        <f t="shared" si="43"/>
        <v>3</v>
      </c>
    </row>
    <row r="244" spans="1:30" x14ac:dyDescent="0.2">
      <c r="A244" t="s">
        <v>25348</v>
      </c>
      <c r="B244" t="s">
        <v>25347</v>
      </c>
      <c r="C244" t="s">
        <v>19720</v>
      </c>
      <c r="D244" t="s">
        <v>297</v>
      </c>
      <c r="E244" t="s">
        <v>297</v>
      </c>
      <c r="F244" t="s">
        <v>297</v>
      </c>
      <c r="G244" t="s">
        <v>297</v>
      </c>
      <c r="H244" t="s">
        <v>297</v>
      </c>
      <c r="I244" t="s">
        <v>297</v>
      </c>
      <c r="J244" t="s">
        <v>297</v>
      </c>
      <c r="K244" t="s">
        <v>297</v>
      </c>
      <c r="L244">
        <f t="shared" si="33"/>
        <v>4</v>
      </c>
      <c r="M244" t="e">
        <f t="shared" si="34"/>
        <v>#DIV/0!</v>
      </c>
      <c r="N244" s="5">
        <v>1.0456672593444056</v>
      </c>
      <c r="O244" s="5">
        <v>0.45288206917611573</v>
      </c>
      <c r="P244" s="5">
        <v>1.1278059366410287</v>
      </c>
      <c r="Q244" s="5">
        <v>1.336648000056021</v>
      </c>
      <c r="R244" s="5">
        <v>0.9277399658891734</v>
      </c>
      <c r="S244" s="5">
        <v>1.2240716894310628</v>
      </c>
      <c r="T244" s="5">
        <v>1.0802352913966624</v>
      </c>
      <c r="U244" s="5">
        <v>1.1418747073415987</v>
      </c>
      <c r="V244" t="str">
        <f t="shared" si="35"/>
        <v>NA</v>
      </c>
      <c r="W244" t="str">
        <f t="shared" si="36"/>
        <v>NA</v>
      </c>
      <c r="X244" t="str">
        <f t="shared" si="37"/>
        <v>NA</v>
      </c>
      <c r="Y244" t="str">
        <f t="shared" si="38"/>
        <v>NA</v>
      </c>
      <c r="Z244" t="str">
        <f t="shared" si="39"/>
        <v>NA</v>
      </c>
      <c r="AA244" t="str">
        <f t="shared" si="40"/>
        <v>NA</v>
      </c>
      <c r="AB244" t="str">
        <f t="shared" si="41"/>
        <v>NA</v>
      </c>
      <c r="AC244" t="str">
        <f t="shared" si="42"/>
        <v>NA</v>
      </c>
      <c r="AD244">
        <f t="shared" si="43"/>
        <v>4</v>
      </c>
    </row>
    <row r="245" spans="1:30" x14ac:dyDescent="0.2">
      <c r="A245" t="s">
        <v>25343</v>
      </c>
      <c r="B245" t="s">
        <v>25346</v>
      </c>
      <c r="C245" t="s">
        <v>19716</v>
      </c>
      <c r="D245" t="s">
        <v>297</v>
      </c>
      <c r="E245">
        <v>5656500</v>
      </c>
      <c r="F245">
        <v>5163700</v>
      </c>
      <c r="G245" t="s">
        <v>297</v>
      </c>
      <c r="H245" t="s">
        <v>297</v>
      </c>
      <c r="I245" t="s">
        <v>297</v>
      </c>
      <c r="J245">
        <v>7119400</v>
      </c>
      <c r="K245">
        <v>7276600</v>
      </c>
      <c r="L245">
        <f t="shared" si="33"/>
        <v>2</v>
      </c>
      <c r="M245">
        <f t="shared" si="34"/>
        <v>5410100</v>
      </c>
      <c r="N245" s="5">
        <v>1.2386206177747539</v>
      </c>
      <c r="O245" s="5">
        <v>0.55448583179209454</v>
      </c>
      <c r="P245" s="5">
        <v>1.3186277767948662</v>
      </c>
      <c r="Q245" s="5">
        <v>1.0937281993401078</v>
      </c>
      <c r="R245" s="5">
        <v>1.0049308320450825</v>
      </c>
      <c r="S245" s="5">
        <v>1.002344720749623</v>
      </c>
      <c r="T245" s="5">
        <v>1.0967376390546375</v>
      </c>
      <c r="U245" s="5">
        <v>0.91386824239862341</v>
      </c>
      <c r="V245" t="str">
        <f t="shared" si="35"/>
        <v>NA</v>
      </c>
      <c r="W245">
        <f t="shared" si="36"/>
        <v>10201342.713696091</v>
      </c>
      <c r="X245">
        <f t="shared" si="37"/>
        <v>3915964.8316761469</v>
      </c>
      <c r="Y245" t="str">
        <f t="shared" si="38"/>
        <v>NA</v>
      </c>
      <c r="Z245" t="str">
        <f t="shared" si="39"/>
        <v>NA</v>
      </c>
      <c r="AA245" t="str">
        <f t="shared" si="40"/>
        <v>NA</v>
      </c>
      <c r="AB245">
        <f t="shared" si="41"/>
        <v>6491434.0006938744</v>
      </c>
      <c r="AC245">
        <f t="shared" si="42"/>
        <v>7962416.9682285497</v>
      </c>
      <c r="AD245">
        <f t="shared" si="43"/>
        <v>2</v>
      </c>
    </row>
    <row r="246" spans="1:30" x14ac:dyDescent="0.2">
      <c r="A246" t="s">
        <v>25343</v>
      </c>
      <c r="B246" t="s">
        <v>25344</v>
      </c>
      <c r="C246" t="s">
        <v>19707</v>
      </c>
      <c r="D246">
        <v>45018000000</v>
      </c>
      <c r="E246">
        <v>46354000000</v>
      </c>
      <c r="F246">
        <v>34392000000</v>
      </c>
      <c r="G246">
        <v>56157000000</v>
      </c>
      <c r="H246">
        <v>30552000000</v>
      </c>
      <c r="I246">
        <v>42497000000</v>
      </c>
      <c r="J246">
        <v>42504000000</v>
      </c>
      <c r="K246">
        <v>43921000000</v>
      </c>
      <c r="L246">
        <f t="shared" si="33"/>
        <v>0</v>
      </c>
      <c r="M246">
        <f t="shared" si="34"/>
        <v>45480250000</v>
      </c>
      <c r="N246" s="5">
        <v>1.2386206177747539</v>
      </c>
      <c r="O246" s="5">
        <v>0.55448583179209454</v>
      </c>
      <c r="P246" s="5">
        <v>1.3186277767948662</v>
      </c>
      <c r="Q246" s="5">
        <v>1.0937281993401078</v>
      </c>
      <c r="R246" s="5">
        <v>1.0049308320450825</v>
      </c>
      <c r="S246" s="5">
        <v>1.002344720749623</v>
      </c>
      <c r="T246" s="5">
        <v>1.0967376390546375</v>
      </c>
      <c r="U246" s="5">
        <v>0.91386824239862341</v>
      </c>
      <c r="V246">
        <f t="shared" si="35"/>
        <v>36345269369.790703</v>
      </c>
      <c r="W246">
        <f t="shared" si="36"/>
        <v>83598168505.37764</v>
      </c>
      <c r="X246">
        <f t="shared" si="37"/>
        <v>26081658983.094688</v>
      </c>
      <c r="Y246">
        <f t="shared" si="38"/>
        <v>51344566258.675491</v>
      </c>
      <c r="Z246">
        <f t="shared" si="39"/>
        <v>30402092388.612671</v>
      </c>
      <c r="AA246">
        <f t="shared" si="40"/>
        <v>42397589492.183678</v>
      </c>
      <c r="AB246">
        <f t="shared" si="41"/>
        <v>38754938725.944946</v>
      </c>
      <c r="AC246">
        <f t="shared" si="42"/>
        <v>48060538666.625366</v>
      </c>
      <c r="AD246">
        <f t="shared" si="43"/>
        <v>0</v>
      </c>
    </row>
    <row r="247" spans="1:30" x14ac:dyDescent="0.2">
      <c r="A247" t="s">
        <v>25343</v>
      </c>
      <c r="B247" t="s">
        <v>25344</v>
      </c>
      <c r="C247" t="s">
        <v>19700</v>
      </c>
      <c r="D247">
        <v>45022000000</v>
      </c>
      <c r="E247">
        <v>77865000000</v>
      </c>
      <c r="F247">
        <v>67569000000</v>
      </c>
      <c r="G247">
        <v>90960000000</v>
      </c>
      <c r="H247">
        <v>60923000000</v>
      </c>
      <c r="I247">
        <v>77242000000</v>
      </c>
      <c r="J247">
        <v>73433000000</v>
      </c>
      <c r="K247">
        <v>76727000000</v>
      </c>
      <c r="L247">
        <f t="shared" si="33"/>
        <v>0</v>
      </c>
      <c r="M247">
        <f t="shared" si="34"/>
        <v>70354000000</v>
      </c>
      <c r="N247" s="5">
        <v>1.2386206177747539</v>
      </c>
      <c r="O247" s="5">
        <v>0.55448583179209454</v>
      </c>
      <c r="P247" s="5">
        <v>1.3186277767948662</v>
      </c>
      <c r="Q247" s="5">
        <v>1.0937281993401078</v>
      </c>
      <c r="R247" s="5">
        <v>1.0049308320450825</v>
      </c>
      <c r="S247" s="5">
        <v>1.002344720749623</v>
      </c>
      <c r="T247" s="5">
        <v>1.0967376390546375</v>
      </c>
      <c r="U247" s="5">
        <v>0.91386824239862341</v>
      </c>
      <c r="V247">
        <f t="shared" si="35"/>
        <v>36348498768.641808</v>
      </c>
      <c r="W247">
        <f t="shared" si="36"/>
        <v>140427393335.44525</v>
      </c>
      <c r="X247">
        <f t="shared" si="37"/>
        <v>51241905554.452347</v>
      </c>
      <c r="Y247">
        <f t="shared" si="38"/>
        <v>83165086220.5802</v>
      </c>
      <c r="Z247">
        <f t="shared" si="39"/>
        <v>60624072878.746063</v>
      </c>
      <c r="AA247">
        <f t="shared" si="40"/>
        <v>77061312741.022934</v>
      </c>
      <c r="AB247">
        <f t="shared" si="41"/>
        <v>66955849225.068588</v>
      </c>
      <c r="AC247">
        <f t="shared" si="42"/>
        <v>83958492526.904312</v>
      </c>
      <c r="AD247">
        <f t="shared" si="43"/>
        <v>0</v>
      </c>
    </row>
    <row r="248" spans="1:30" x14ac:dyDescent="0.2">
      <c r="A248" t="s">
        <v>25343</v>
      </c>
      <c r="B248" t="s">
        <v>25345</v>
      </c>
      <c r="C248" t="s">
        <v>19692</v>
      </c>
      <c r="D248">
        <v>45021000000</v>
      </c>
      <c r="E248">
        <v>46357000000</v>
      </c>
      <c r="F248">
        <v>34395000000</v>
      </c>
      <c r="G248">
        <v>56160000000</v>
      </c>
      <c r="H248">
        <v>30557000000</v>
      </c>
      <c r="I248">
        <v>42499000000</v>
      </c>
      <c r="J248">
        <v>42516000000</v>
      </c>
      <c r="K248">
        <v>43924000000</v>
      </c>
      <c r="L248">
        <f t="shared" si="33"/>
        <v>0</v>
      </c>
      <c r="M248">
        <f t="shared" si="34"/>
        <v>45483250000</v>
      </c>
      <c r="N248" s="5">
        <v>1.2386206177747539</v>
      </c>
      <c r="O248" s="5">
        <v>0.55448583179209454</v>
      </c>
      <c r="P248" s="5">
        <v>1.3186277767948662</v>
      </c>
      <c r="Q248" s="5">
        <v>1.0937281993401078</v>
      </c>
      <c r="R248" s="5">
        <v>1.0049308320450825</v>
      </c>
      <c r="S248" s="5">
        <v>1.002344720749623</v>
      </c>
      <c r="T248" s="5">
        <v>1.0967376390546375</v>
      </c>
      <c r="U248" s="5">
        <v>0.91386824239862341</v>
      </c>
      <c r="V248">
        <f t="shared" si="35"/>
        <v>36347691418.929031</v>
      </c>
      <c r="W248">
        <f t="shared" si="36"/>
        <v>83603578923.152069</v>
      </c>
      <c r="X248">
        <f t="shared" si="37"/>
        <v>26083934075.469349</v>
      </c>
      <c r="Y248">
        <f t="shared" si="38"/>
        <v>51347309170.49015</v>
      </c>
      <c r="Z248">
        <f t="shared" si="39"/>
        <v>30407067855.42149</v>
      </c>
      <c r="AA248">
        <f t="shared" si="40"/>
        <v>42399584813.711891</v>
      </c>
      <c r="AB248">
        <f t="shared" si="41"/>
        <v>38765880267.087219</v>
      </c>
      <c r="AC248">
        <f t="shared" si="42"/>
        <v>48063821415.560951</v>
      </c>
      <c r="AD248">
        <f t="shared" si="43"/>
        <v>0</v>
      </c>
    </row>
    <row r="249" spans="1:30" x14ac:dyDescent="0.2">
      <c r="A249" t="s">
        <v>25343</v>
      </c>
      <c r="B249" t="s">
        <v>25344</v>
      </c>
      <c r="C249" t="s">
        <v>19683</v>
      </c>
      <c r="D249">
        <v>6726100000</v>
      </c>
      <c r="E249">
        <v>5343800000</v>
      </c>
      <c r="F249">
        <v>4621300000</v>
      </c>
      <c r="G249">
        <v>13089000000</v>
      </c>
      <c r="H249">
        <v>12493000000</v>
      </c>
      <c r="I249">
        <v>7990700000</v>
      </c>
      <c r="J249">
        <v>5568600000</v>
      </c>
      <c r="K249">
        <v>4949400000</v>
      </c>
      <c r="L249">
        <f t="shared" si="33"/>
        <v>0</v>
      </c>
      <c r="M249">
        <f t="shared" si="34"/>
        <v>7445050000</v>
      </c>
      <c r="N249" s="5">
        <v>1.2386206177747539</v>
      </c>
      <c r="O249" s="5">
        <v>0.55448583179209454</v>
      </c>
      <c r="P249" s="5">
        <v>1.3186277767948662</v>
      </c>
      <c r="Q249" s="5">
        <v>1.0937281993401078</v>
      </c>
      <c r="R249" s="5">
        <v>1.0049308320450825</v>
      </c>
      <c r="S249" s="5">
        <v>1.002344720749623</v>
      </c>
      <c r="T249" s="5">
        <v>1.0967376390546375</v>
      </c>
      <c r="U249" s="5">
        <v>0.91386824239862341</v>
      </c>
      <c r="V249">
        <f t="shared" si="35"/>
        <v>5430314903.1087399</v>
      </c>
      <c r="W249">
        <f t="shared" si="36"/>
        <v>9637396834.3408775</v>
      </c>
      <c r="X249">
        <f t="shared" si="37"/>
        <v>3504628130.337738</v>
      </c>
      <c r="Y249">
        <f t="shared" si="38"/>
        <v>11967324247.374388</v>
      </c>
      <c r="Z249">
        <f t="shared" si="39"/>
        <v>12431701368.51722</v>
      </c>
      <c r="AA249">
        <f t="shared" si="40"/>
        <v>7972007867.7363605</v>
      </c>
      <c r="AB249">
        <f t="shared" si="41"/>
        <v>5077422167.073617</v>
      </c>
      <c r="AC249">
        <f t="shared" si="42"/>
        <v>5415879193.9299097</v>
      </c>
      <c r="AD249">
        <f t="shared" si="43"/>
        <v>0</v>
      </c>
    </row>
    <row r="250" spans="1:30" x14ac:dyDescent="0.2">
      <c r="A250" t="s">
        <v>25343</v>
      </c>
      <c r="B250" t="s">
        <v>25342</v>
      </c>
      <c r="C250" t="s">
        <v>19670</v>
      </c>
      <c r="D250">
        <v>19550000</v>
      </c>
      <c r="E250">
        <v>46731000</v>
      </c>
      <c r="F250" t="s">
        <v>297</v>
      </c>
      <c r="G250">
        <v>23983000</v>
      </c>
      <c r="H250" t="s">
        <v>297</v>
      </c>
      <c r="I250">
        <v>21556000</v>
      </c>
      <c r="J250" t="s">
        <v>297</v>
      </c>
      <c r="K250" t="s">
        <v>297</v>
      </c>
      <c r="L250">
        <f t="shared" si="33"/>
        <v>1</v>
      </c>
      <c r="M250">
        <f t="shared" si="34"/>
        <v>30088000</v>
      </c>
      <c r="N250" s="5">
        <v>1.2386206177747539</v>
      </c>
      <c r="O250" s="5">
        <v>0.55448583179209454</v>
      </c>
      <c r="P250" s="5">
        <v>1.3186277767948662</v>
      </c>
      <c r="Q250" s="5">
        <v>1.0937281993401078</v>
      </c>
      <c r="R250" s="5">
        <v>1.0049308320450825</v>
      </c>
      <c r="S250" s="5">
        <v>1.002344720749623</v>
      </c>
      <c r="T250" s="5">
        <v>1.0967376390546375</v>
      </c>
      <c r="U250" s="5">
        <v>0.91386824239862341</v>
      </c>
      <c r="V250">
        <f t="shared" si="35"/>
        <v>15783686.884788491</v>
      </c>
      <c r="W250">
        <f t="shared" si="36"/>
        <v>84278077.672364891</v>
      </c>
      <c r="X250" t="str">
        <f t="shared" si="37"/>
        <v>NA</v>
      </c>
      <c r="Y250">
        <f t="shared" si="38"/>
        <v>21927751.350353729</v>
      </c>
      <c r="Z250" t="str">
        <f t="shared" si="39"/>
        <v>NA</v>
      </c>
      <c r="AA250">
        <f t="shared" si="40"/>
        <v>21505575.431054223</v>
      </c>
      <c r="AB250" t="str">
        <f t="shared" si="41"/>
        <v>NA</v>
      </c>
      <c r="AC250" t="str">
        <f t="shared" si="42"/>
        <v>NA</v>
      </c>
      <c r="AD250">
        <f t="shared" si="43"/>
        <v>1</v>
      </c>
    </row>
    <row r="251" spans="1:30" x14ac:dyDescent="0.2">
      <c r="A251" t="s">
        <v>25341</v>
      </c>
      <c r="B251" t="s">
        <v>25340</v>
      </c>
      <c r="C251" t="s">
        <v>19658</v>
      </c>
      <c r="D251" t="s">
        <v>297</v>
      </c>
      <c r="E251">
        <v>5069400</v>
      </c>
      <c r="F251" t="s">
        <v>297</v>
      </c>
      <c r="G251">
        <v>6835500</v>
      </c>
      <c r="H251" t="s">
        <v>297</v>
      </c>
      <c r="I251" t="s">
        <v>297</v>
      </c>
      <c r="J251" t="s">
        <v>297</v>
      </c>
      <c r="K251">
        <v>4024500</v>
      </c>
      <c r="L251">
        <f t="shared" si="33"/>
        <v>2</v>
      </c>
      <c r="M251">
        <f t="shared" si="34"/>
        <v>5952450</v>
      </c>
      <c r="N251" s="5" t="s">
        <v>297</v>
      </c>
      <c r="O251" s="5" t="s">
        <v>297</v>
      </c>
      <c r="P251" s="5" t="s">
        <v>297</v>
      </c>
      <c r="Q251" s="5" t="s">
        <v>297</v>
      </c>
      <c r="R251" s="5" t="s">
        <v>297</v>
      </c>
      <c r="S251" s="5" t="s">
        <v>297</v>
      </c>
      <c r="T251" s="5" t="s">
        <v>297</v>
      </c>
      <c r="U251" s="5" t="s">
        <v>297</v>
      </c>
      <c r="V251" t="str">
        <f t="shared" si="35"/>
        <v>NA</v>
      </c>
      <c r="W251" t="str">
        <f t="shared" si="36"/>
        <v>NA</v>
      </c>
      <c r="X251" t="str">
        <f t="shared" si="37"/>
        <v>NA</v>
      </c>
      <c r="Y251" t="str">
        <f t="shared" si="38"/>
        <v>NA</v>
      </c>
      <c r="Z251" t="str">
        <f t="shared" si="39"/>
        <v>NA</v>
      </c>
      <c r="AA251" t="str">
        <f t="shared" si="40"/>
        <v>NA</v>
      </c>
      <c r="AB251" t="str">
        <f t="shared" si="41"/>
        <v>NA</v>
      </c>
      <c r="AC251" t="str">
        <f t="shared" si="42"/>
        <v>NA</v>
      </c>
      <c r="AD251">
        <f t="shared" si="43"/>
        <v>4</v>
      </c>
    </row>
    <row r="252" spans="1:30" x14ac:dyDescent="0.2">
      <c r="A252" t="s">
        <v>25335</v>
      </c>
      <c r="B252" t="s">
        <v>25339</v>
      </c>
      <c r="C252" t="s">
        <v>19653</v>
      </c>
      <c r="D252" t="s">
        <v>297</v>
      </c>
      <c r="E252" t="s">
        <v>297</v>
      </c>
      <c r="F252" t="s">
        <v>297</v>
      </c>
      <c r="G252" t="s">
        <v>297</v>
      </c>
      <c r="H252" t="s">
        <v>297</v>
      </c>
      <c r="I252">
        <v>12892000</v>
      </c>
      <c r="J252" t="s">
        <v>297</v>
      </c>
      <c r="K252" t="s">
        <v>297</v>
      </c>
      <c r="L252">
        <f t="shared" si="33"/>
        <v>4</v>
      </c>
      <c r="M252" t="e">
        <f t="shared" si="34"/>
        <v>#DIV/0!</v>
      </c>
      <c r="N252" s="5">
        <v>0.83902381044009977</v>
      </c>
      <c r="O252" s="5">
        <v>1.0395298803524329</v>
      </c>
      <c r="P252" s="5">
        <v>1.0255592130832158</v>
      </c>
      <c r="Q252" s="5">
        <v>1.139651870345922</v>
      </c>
      <c r="R252" s="5">
        <v>0.9223080952970818</v>
      </c>
      <c r="S252" s="5">
        <v>1.2075972794721208</v>
      </c>
      <c r="T252" s="5">
        <v>0.85865267210639984</v>
      </c>
      <c r="U252" s="5">
        <v>1.0257466722768582</v>
      </c>
      <c r="V252" t="str">
        <f t="shared" si="35"/>
        <v>NA</v>
      </c>
      <c r="W252" t="str">
        <f t="shared" si="36"/>
        <v>NA</v>
      </c>
      <c r="X252" t="str">
        <f t="shared" si="37"/>
        <v>NA</v>
      </c>
      <c r="Y252" t="str">
        <f t="shared" si="38"/>
        <v>NA</v>
      </c>
      <c r="Z252" t="str">
        <f t="shared" si="39"/>
        <v>NA</v>
      </c>
      <c r="AA252">
        <f t="shared" si="40"/>
        <v>10675744.487960013</v>
      </c>
      <c r="AB252" t="str">
        <f t="shared" si="41"/>
        <v>NA</v>
      </c>
      <c r="AC252" t="str">
        <f t="shared" si="42"/>
        <v>NA</v>
      </c>
      <c r="AD252">
        <f t="shared" si="43"/>
        <v>4</v>
      </c>
    </row>
    <row r="253" spans="1:30" x14ac:dyDescent="0.2">
      <c r="A253" t="s">
        <v>25335</v>
      </c>
      <c r="B253" t="s">
        <v>25338</v>
      </c>
      <c r="C253" t="s">
        <v>19649</v>
      </c>
      <c r="D253">
        <v>57529000</v>
      </c>
      <c r="E253">
        <v>44951000</v>
      </c>
      <c r="F253">
        <v>49534000</v>
      </c>
      <c r="G253">
        <v>126430000</v>
      </c>
      <c r="H253">
        <v>42651000</v>
      </c>
      <c r="I253">
        <v>88495000</v>
      </c>
      <c r="J253">
        <v>86843000</v>
      </c>
      <c r="K253">
        <v>82217000</v>
      </c>
      <c r="L253">
        <f t="shared" si="33"/>
        <v>0</v>
      </c>
      <c r="M253">
        <f t="shared" si="34"/>
        <v>69611000</v>
      </c>
      <c r="N253" s="5">
        <v>0.83902381044009977</v>
      </c>
      <c r="O253" s="5">
        <v>1.0395298803524329</v>
      </c>
      <c r="P253" s="5">
        <v>1.0255592130832158</v>
      </c>
      <c r="Q253" s="5">
        <v>1.139651870345922</v>
      </c>
      <c r="R253" s="5">
        <v>0.9223080952970818</v>
      </c>
      <c r="S253" s="5">
        <v>1.2075972794721208</v>
      </c>
      <c r="T253" s="5">
        <v>0.85865267210639984</v>
      </c>
      <c r="U253" s="5">
        <v>1.0257466722768582</v>
      </c>
      <c r="V253">
        <f t="shared" si="35"/>
        <v>68566588.080288038</v>
      </c>
      <c r="W253">
        <f t="shared" si="36"/>
        <v>43241662.264446132</v>
      </c>
      <c r="X253">
        <f t="shared" si="37"/>
        <v>48299502.718211859</v>
      </c>
      <c r="Y253">
        <f t="shared" si="38"/>
        <v>110937386.48594883</v>
      </c>
      <c r="Z253">
        <f t="shared" si="39"/>
        <v>46243766.283176579</v>
      </c>
      <c r="AA253">
        <f t="shared" si="40"/>
        <v>73281880.892182842</v>
      </c>
      <c r="AB253">
        <f t="shared" si="41"/>
        <v>101138682.52102622</v>
      </c>
      <c r="AC253">
        <f t="shared" si="42"/>
        <v>80153318.769733131</v>
      </c>
      <c r="AD253">
        <f t="shared" si="43"/>
        <v>0</v>
      </c>
    </row>
    <row r="254" spans="1:30" x14ac:dyDescent="0.2">
      <c r="A254" t="s">
        <v>25335</v>
      </c>
      <c r="B254" t="s">
        <v>25337</v>
      </c>
      <c r="C254" t="s">
        <v>19641</v>
      </c>
      <c r="D254">
        <v>14639000</v>
      </c>
      <c r="E254" t="s">
        <v>297</v>
      </c>
      <c r="F254" t="s">
        <v>297</v>
      </c>
      <c r="G254">
        <v>25434000</v>
      </c>
      <c r="H254" t="s">
        <v>297</v>
      </c>
      <c r="I254">
        <v>12892000</v>
      </c>
      <c r="J254">
        <v>21980000</v>
      </c>
      <c r="K254" t="s">
        <v>297</v>
      </c>
      <c r="L254">
        <f t="shared" si="33"/>
        <v>2</v>
      </c>
      <c r="M254">
        <f t="shared" si="34"/>
        <v>20036500</v>
      </c>
      <c r="N254" s="5">
        <v>0.83902381044009977</v>
      </c>
      <c r="O254" s="5">
        <v>1.0395298803524329</v>
      </c>
      <c r="P254" s="5">
        <v>1.0255592130832158</v>
      </c>
      <c r="Q254" s="5">
        <v>1.139651870345922</v>
      </c>
      <c r="R254" s="5">
        <v>0.9223080952970818</v>
      </c>
      <c r="S254" s="5">
        <v>1.2075972794721208</v>
      </c>
      <c r="T254" s="5">
        <v>0.85865267210639984</v>
      </c>
      <c r="U254" s="5">
        <v>1.0257466722768582</v>
      </c>
      <c r="V254">
        <f t="shared" si="35"/>
        <v>17447657.405957632</v>
      </c>
      <c r="W254" t="str">
        <f t="shared" si="36"/>
        <v>NA</v>
      </c>
      <c r="X254" t="str">
        <f t="shared" si="37"/>
        <v>NA</v>
      </c>
      <c r="Y254">
        <f t="shared" si="38"/>
        <v>22317341.516124517</v>
      </c>
      <c r="Z254" t="str">
        <f t="shared" si="39"/>
        <v>NA</v>
      </c>
      <c r="AA254">
        <f t="shared" si="40"/>
        <v>10675744.487960013</v>
      </c>
      <c r="AB254">
        <f t="shared" si="41"/>
        <v>25598243.287451565</v>
      </c>
      <c r="AC254" t="str">
        <f t="shared" si="42"/>
        <v>NA</v>
      </c>
      <c r="AD254">
        <f t="shared" si="43"/>
        <v>2</v>
      </c>
    </row>
    <row r="255" spans="1:30" x14ac:dyDescent="0.2">
      <c r="A255" t="s">
        <v>25335</v>
      </c>
      <c r="B255" t="s">
        <v>25336</v>
      </c>
      <c r="C255" t="s">
        <v>19634</v>
      </c>
      <c r="D255">
        <v>125190000</v>
      </c>
      <c r="E255">
        <v>119080000</v>
      </c>
      <c r="F255">
        <v>318290000</v>
      </c>
      <c r="G255">
        <v>469150000</v>
      </c>
      <c r="H255">
        <v>65648000</v>
      </c>
      <c r="I255">
        <v>105090000</v>
      </c>
      <c r="J255">
        <v>164000000</v>
      </c>
      <c r="K255">
        <v>329350000</v>
      </c>
      <c r="L255">
        <f t="shared" si="33"/>
        <v>0</v>
      </c>
      <c r="M255">
        <f t="shared" si="34"/>
        <v>257927500</v>
      </c>
      <c r="N255" s="5">
        <v>0.83902381044009977</v>
      </c>
      <c r="O255" s="5">
        <v>1.0395298803524329</v>
      </c>
      <c r="P255" s="5">
        <v>1.0255592130832158</v>
      </c>
      <c r="Q255" s="5">
        <v>1.139651870345922</v>
      </c>
      <c r="R255" s="5">
        <v>0.9223080952970818</v>
      </c>
      <c r="S255" s="5">
        <v>1.2075972794721208</v>
      </c>
      <c r="T255" s="5">
        <v>0.85865267210639984</v>
      </c>
      <c r="U255" s="5">
        <v>1.0257466722768582</v>
      </c>
      <c r="V255">
        <f t="shared" si="35"/>
        <v>149209114.73815396</v>
      </c>
      <c r="W255">
        <f t="shared" si="36"/>
        <v>114551781.77237983</v>
      </c>
      <c r="X255">
        <f t="shared" si="37"/>
        <v>310357506.36289525</v>
      </c>
      <c r="Y255">
        <f t="shared" si="38"/>
        <v>411660799.41376966</v>
      </c>
      <c r="Z255">
        <f t="shared" si="39"/>
        <v>71177950.551170573</v>
      </c>
      <c r="AA255">
        <f t="shared" si="40"/>
        <v>87024045.00773485</v>
      </c>
      <c r="AB255">
        <f t="shared" si="41"/>
        <v>190996901.6898115</v>
      </c>
      <c r="AC255">
        <f t="shared" si="42"/>
        <v>321083176.67649764</v>
      </c>
      <c r="AD255">
        <f t="shared" si="43"/>
        <v>0</v>
      </c>
    </row>
    <row r="256" spans="1:30" x14ac:dyDescent="0.2">
      <c r="A256" t="s">
        <v>25335</v>
      </c>
      <c r="B256" t="s">
        <v>25334</v>
      </c>
      <c r="C256" t="s">
        <v>19626</v>
      </c>
      <c r="D256">
        <v>24099000</v>
      </c>
      <c r="E256">
        <v>42308000</v>
      </c>
      <c r="F256">
        <v>16939000</v>
      </c>
      <c r="G256">
        <v>46315000</v>
      </c>
      <c r="H256">
        <v>8588300</v>
      </c>
      <c r="I256">
        <v>17166000</v>
      </c>
      <c r="J256">
        <v>29562000</v>
      </c>
      <c r="K256">
        <v>38244000</v>
      </c>
      <c r="L256">
        <f t="shared" si="33"/>
        <v>0</v>
      </c>
      <c r="M256">
        <f t="shared" si="34"/>
        <v>32415250</v>
      </c>
      <c r="N256" s="5">
        <v>0.83902381044009977</v>
      </c>
      <c r="O256" s="5">
        <v>1.0395298803524329</v>
      </c>
      <c r="P256" s="5">
        <v>1.0255592130832158</v>
      </c>
      <c r="Q256" s="5">
        <v>1.139651870345922</v>
      </c>
      <c r="R256" s="5">
        <v>0.9223080952970818</v>
      </c>
      <c r="S256" s="5">
        <v>1.2075972794721208</v>
      </c>
      <c r="T256" s="5">
        <v>0.85865267210639984</v>
      </c>
      <c r="U256" s="5">
        <v>1.0257466722768582</v>
      </c>
      <c r="V256">
        <f t="shared" si="35"/>
        <v>28722665.197497986</v>
      </c>
      <c r="W256">
        <f t="shared" si="36"/>
        <v>40699166.805725947</v>
      </c>
      <c r="X256">
        <f t="shared" si="37"/>
        <v>16516842.50300381</v>
      </c>
      <c r="Y256">
        <f t="shared" si="38"/>
        <v>40639603.378127977</v>
      </c>
      <c r="Z256">
        <f t="shared" si="39"/>
        <v>9311747.3909124136</v>
      </c>
      <c r="AA256">
        <f t="shared" si="40"/>
        <v>14215003.86909103</v>
      </c>
      <c r="AB256">
        <f t="shared" si="41"/>
        <v>34428356.144842729</v>
      </c>
      <c r="AC256">
        <f t="shared" si="42"/>
        <v>37284059.537926145</v>
      </c>
      <c r="AD256">
        <f t="shared" si="43"/>
        <v>0</v>
      </c>
    </row>
    <row r="257" spans="1:30" x14ac:dyDescent="0.2">
      <c r="A257" t="s">
        <v>25333</v>
      </c>
      <c r="B257" t="s">
        <v>17</v>
      </c>
      <c r="C257" t="s">
        <v>19616</v>
      </c>
      <c r="D257">
        <v>8176100</v>
      </c>
      <c r="E257">
        <v>13815000</v>
      </c>
      <c r="F257">
        <v>22802000</v>
      </c>
      <c r="G257">
        <v>27227000</v>
      </c>
      <c r="H257">
        <v>4213400</v>
      </c>
      <c r="I257">
        <v>7152000</v>
      </c>
      <c r="J257" t="s">
        <v>297</v>
      </c>
      <c r="K257">
        <v>14706000</v>
      </c>
      <c r="L257">
        <f t="shared" si="33"/>
        <v>0</v>
      </c>
      <c r="M257">
        <f t="shared" si="34"/>
        <v>18005025</v>
      </c>
      <c r="N257" s="5">
        <v>0.91499606551646429</v>
      </c>
      <c r="O257" s="5">
        <v>1.0901642923759176</v>
      </c>
      <c r="P257" s="5">
        <v>1.0498986770776206</v>
      </c>
      <c r="Q257" s="5">
        <v>0.99084725240715865</v>
      </c>
      <c r="R257" s="5">
        <v>0.95216214858685366</v>
      </c>
      <c r="S257" s="5">
        <v>0.92592317059249341</v>
      </c>
      <c r="T257" s="5">
        <v>1.0728567673051748</v>
      </c>
      <c r="U257" s="5">
        <v>1.0188426400813864</v>
      </c>
      <c r="V257">
        <f t="shared" si="35"/>
        <v>8935666.8385071661</v>
      </c>
      <c r="W257">
        <f t="shared" si="36"/>
        <v>12672401.854120003</v>
      </c>
      <c r="X257">
        <f t="shared" si="37"/>
        <v>21718286.247839715</v>
      </c>
      <c r="Y257">
        <f t="shared" si="38"/>
        <v>27478503.809598181</v>
      </c>
      <c r="Z257">
        <f t="shared" si="39"/>
        <v>4425086.6370326681</v>
      </c>
      <c r="AA257">
        <f t="shared" si="40"/>
        <v>7724182.9853155874</v>
      </c>
      <c r="AB257" t="str">
        <f t="shared" si="41"/>
        <v>NA</v>
      </c>
      <c r="AC257">
        <f t="shared" si="42"/>
        <v>14434024.864551475</v>
      </c>
      <c r="AD257">
        <f t="shared" si="43"/>
        <v>0</v>
      </c>
    </row>
    <row r="258" spans="1:30" x14ac:dyDescent="0.2">
      <c r="A258" t="s">
        <v>25329</v>
      </c>
      <c r="B258" t="s">
        <v>25332</v>
      </c>
      <c r="C258" t="s">
        <v>19611</v>
      </c>
      <c r="D258">
        <v>10884000</v>
      </c>
      <c r="E258">
        <v>15278000</v>
      </c>
      <c r="F258">
        <v>18931000</v>
      </c>
      <c r="G258">
        <v>12316000</v>
      </c>
      <c r="H258">
        <v>14408000</v>
      </c>
      <c r="I258">
        <v>20139000</v>
      </c>
      <c r="J258">
        <v>27010000</v>
      </c>
      <c r="K258" t="s">
        <v>297</v>
      </c>
      <c r="L258">
        <f t="shared" si="33"/>
        <v>0</v>
      </c>
      <c r="M258">
        <f t="shared" si="34"/>
        <v>14352250</v>
      </c>
      <c r="N258" s="5" t="s">
        <v>297</v>
      </c>
      <c r="O258" s="5" t="s">
        <v>297</v>
      </c>
      <c r="P258" s="5" t="s">
        <v>297</v>
      </c>
      <c r="Q258" s="5" t="s">
        <v>297</v>
      </c>
      <c r="R258" s="5" t="s">
        <v>297</v>
      </c>
      <c r="S258" s="5" t="s">
        <v>297</v>
      </c>
      <c r="T258" s="5" t="s">
        <v>297</v>
      </c>
      <c r="U258" s="5" t="s">
        <v>297</v>
      </c>
      <c r="V258" t="str">
        <f t="shared" si="35"/>
        <v>NA</v>
      </c>
      <c r="W258" t="str">
        <f t="shared" si="36"/>
        <v>NA</v>
      </c>
      <c r="X258" t="str">
        <f t="shared" si="37"/>
        <v>NA</v>
      </c>
      <c r="Y258" t="str">
        <f t="shared" si="38"/>
        <v>NA</v>
      </c>
      <c r="Z258" t="str">
        <f t="shared" si="39"/>
        <v>NA</v>
      </c>
      <c r="AA258" t="str">
        <f t="shared" si="40"/>
        <v>NA</v>
      </c>
      <c r="AB258" t="str">
        <f t="shared" si="41"/>
        <v>NA</v>
      </c>
      <c r="AC258" t="str">
        <f t="shared" si="42"/>
        <v>NA</v>
      </c>
      <c r="AD258">
        <f t="shared" si="43"/>
        <v>4</v>
      </c>
    </row>
    <row r="259" spans="1:30" x14ac:dyDescent="0.2">
      <c r="A259" t="s">
        <v>25329</v>
      </c>
      <c r="B259" t="s">
        <v>25331</v>
      </c>
      <c r="C259" t="s">
        <v>19606</v>
      </c>
      <c r="D259">
        <v>30425000</v>
      </c>
      <c r="E259">
        <v>28700000</v>
      </c>
      <c r="F259">
        <v>29956000</v>
      </c>
      <c r="G259">
        <v>41003000</v>
      </c>
      <c r="H259">
        <v>12917000</v>
      </c>
      <c r="I259" t="s">
        <v>297</v>
      </c>
      <c r="J259">
        <v>16344000</v>
      </c>
      <c r="K259">
        <v>44377000</v>
      </c>
      <c r="L259">
        <f t="shared" ref="L259:L322" si="44">COUNTIF(D259:G259,"NA")</f>
        <v>0</v>
      </c>
      <c r="M259">
        <f t="shared" ref="M259:M322" si="45">AVERAGE(D259:G259)</f>
        <v>32521000</v>
      </c>
      <c r="N259" s="5" t="s">
        <v>297</v>
      </c>
      <c r="O259" s="5" t="s">
        <v>297</v>
      </c>
      <c r="P259" s="5" t="s">
        <v>297</v>
      </c>
      <c r="Q259" s="5" t="s">
        <v>297</v>
      </c>
      <c r="R259" s="5" t="s">
        <v>297</v>
      </c>
      <c r="S259" s="5" t="s">
        <v>297</v>
      </c>
      <c r="T259" s="5" t="s">
        <v>297</v>
      </c>
      <c r="U259" s="5" t="s">
        <v>297</v>
      </c>
      <c r="V259" t="str">
        <f t="shared" ref="V259:V322" si="46">IFERROR(D259/N259,"NA")</f>
        <v>NA</v>
      </c>
      <c r="W259" t="str">
        <f t="shared" ref="W259:W322" si="47">IFERROR(E259/O259,"NA")</f>
        <v>NA</v>
      </c>
      <c r="X259" t="str">
        <f t="shared" ref="X259:X322" si="48">IFERROR(F259/P259,"NA")</f>
        <v>NA</v>
      </c>
      <c r="Y259" t="str">
        <f t="shared" ref="Y259:Y322" si="49">IFERROR(G259/Q259,"NA")</f>
        <v>NA</v>
      </c>
      <c r="Z259" t="str">
        <f t="shared" ref="Z259:Z322" si="50">IFERROR(H259/R259,"NA")</f>
        <v>NA</v>
      </c>
      <c r="AA259" t="str">
        <f t="shared" ref="AA259:AA322" si="51">IFERROR(I259/S259,"NA")</f>
        <v>NA</v>
      </c>
      <c r="AB259" t="str">
        <f t="shared" ref="AB259:AB322" si="52">IFERROR(J259/T259,"NA")</f>
        <v>NA</v>
      </c>
      <c r="AC259" t="str">
        <f t="shared" ref="AC259:AC322" si="53">IFERROR(K259/U259,"NA")</f>
        <v>NA</v>
      </c>
      <c r="AD259">
        <f t="shared" ref="AD259:AD322" si="54">COUNTIF(V259:Y259,"NA")</f>
        <v>4</v>
      </c>
    </row>
    <row r="260" spans="1:30" x14ac:dyDescent="0.2">
      <c r="A260" t="s">
        <v>25329</v>
      </c>
      <c r="B260" t="s">
        <v>25330</v>
      </c>
      <c r="C260" t="s">
        <v>19601</v>
      </c>
      <c r="D260">
        <v>5051400</v>
      </c>
      <c r="E260" t="s">
        <v>297</v>
      </c>
      <c r="F260" t="s">
        <v>297</v>
      </c>
      <c r="G260">
        <v>12398000</v>
      </c>
      <c r="H260">
        <v>1427400</v>
      </c>
      <c r="I260">
        <v>9232400</v>
      </c>
      <c r="J260">
        <v>7421300</v>
      </c>
      <c r="K260" t="s">
        <v>297</v>
      </c>
      <c r="L260">
        <f t="shared" si="44"/>
        <v>2</v>
      </c>
      <c r="M260">
        <f t="shared" si="45"/>
        <v>8724700</v>
      </c>
      <c r="N260" s="5" t="s">
        <v>297</v>
      </c>
      <c r="O260" s="5" t="s">
        <v>297</v>
      </c>
      <c r="P260" s="5" t="s">
        <v>297</v>
      </c>
      <c r="Q260" s="5" t="s">
        <v>297</v>
      </c>
      <c r="R260" s="5" t="s">
        <v>297</v>
      </c>
      <c r="S260" s="5" t="s">
        <v>297</v>
      </c>
      <c r="T260" s="5" t="s">
        <v>297</v>
      </c>
      <c r="U260" s="5" t="s">
        <v>297</v>
      </c>
      <c r="V260" t="str">
        <f t="shared" si="46"/>
        <v>NA</v>
      </c>
      <c r="W260" t="str">
        <f t="shared" si="47"/>
        <v>NA</v>
      </c>
      <c r="X260" t="str">
        <f t="shared" si="48"/>
        <v>NA</v>
      </c>
      <c r="Y260" t="str">
        <f t="shared" si="49"/>
        <v>NA</v>
      </c>
      <c r="Z260" t="str">
        <f t="shared" si="50"/>
        <v>NA</v>
      </c>
      <c r="AA260" t="str">
        <f t="shared" si="51"/>
        <v>NA</v>
      </c>
      <c r="AB260" t="str">
        <f t="shared" si="52"/>
        <v>NA</v>
      </c>
      <c r="AC260" t="str">
        <f t="shared" si="53"/>
        <v>NA</v>
      </c>
      <c r="AD260">
        <f t="shared" si="54"/>
        <v>4</v>
      </c>
    </row>
    <row r="261" spans="1:30" x14ac:dyDescent="0.2">
      <c r="A261" t="s">
        <v>25329</v>
      </c>
      <c r="B261" t="s">
        <v>25328</v>
      </c>
      <c r="C261" t="s">
        <v>19593</v>
      </c>
      <c r="D261" t="s">
        <v>297</v>
      </c>
      <c r="E261" t="s">
        <v>297</v>
      </c>
      <c r="F261" t="s">
        <v>297</v>
      </c>
      <c r="G261" t="s">
        <v>297</v>
      </c>
      <c r="H261">
        <v>9628400</v>
      </c>
      <c r="I261">
        <v>18843000</v>
      </c>
      <c r="J261" t="s">
        <v>297</v>
      </c>
      <c r="K261" t="s">
        <v>297</v>
      </c>
      <c r="L261">
        <f t="shared" si="44"/>
        <v>4</v>
      </c>
      <c r="M261" t="e">
        <f t="shared" si="45"/>
        <v>#DIV/0!</v>
      </c>
      <c r="N261" s="5" t="s">
        <v>297</v>
      </c>
      <c r="O261" s="5" t="s">
        <v>297</v>
      </c>
      <c r="P261" s="5" t="s">
        <v>297</v>
      </c>
      <c r="Q261" s="5" t="s">
        <v>297</v>
      </c>
      <c r="R261" s="5" t="s">
        <v>297</v>
      </c>
      <c r="S261" s="5" t="s">
        <v>297</v>
      </c>
      <c r="T261" s="5" t="s">
        <v>297</v>
      </c>
      <c r="U261" s="5" t="s">
        <v>297</v>
      </c>
      <c r="V261" t="str">
        <f t="shared" si="46"/>
        <v>NA</v>
      </c>
      <c r="W261" t="str">
        <f t="shared" si="47"/>
        <v>NA</v>
      </c>
      <c r="X261" t="str">
        <f t="shared" si="48"/>
        <v>NA</v>
      </c>
      <c r="Y261" t="str">
        <f t="shared" si="49"/>
        <v>NA</v>
      </c>
      <c r="Z261" t="str">
        <f t="shared" si="50"/>
        <v>NA</v>
      </c>
      <c r="AA261" t="str">
        <f t="shared" si="51"/>
        <v>NA</v>
      </c>
      <c r="AB261" t="str">
        <f t="shared" si="52"/>
        <v>NA</v>
      </c>
      <c r="AC261" t="str">
        <f t="shared" si="53"/>
        <v>NA</v>
      </c>
      <c r="AD261">
        <f t="shared" si="54"/>
        <v>4</v>
      </c>
    </row>
    <row r="262" spans="1:30" x14ac:dyDescent="0.2">
      <c r="A262" t="s">
        <v>25327</v>
      </c>
      <c r="B262" t="s">
        <v>25326</v>
      </c>
      <c r="C262" t="s">
        <v>19583</v>
      </c>
      <c r="D262">
        <v>19381000</v>
      </c>
      <c r="E262">
        <v>17996000</v>
      </c>
      <c r="F262">
        <v>9357100</v>
      </c>
      <c r="G262">
        <v>25109000</v>
      </c>
      <c r="H262">
        <v>8174400</v>
      </c>
      <c r="I262">
        <v>14847000</v>
      </c>
      <c r="J262">
        <v>13588000</v>
      </c>
      <c r="K262">
        <v>20631000</v>
      </c>
      <c r="L262">
        <f t="shared" si="44"/>
        <v>0</v>
      </c>
      <c r="M262">
        <f t="shared" si="45"/>
        <v>17960775</v>
      </c>
      <c r="N262" s="5">
        <v>1.0188357700476873</v>
      </c>
      <c r="O262" s="5">
        <v>0.97317509618074505</v>
      </c>
      <c r="P262" s="5">
        <v>1.0601229792243052</v>
      </c>
      <c r="Q262" s="5">
        <v>0.99418410255670286</v>
      </c>
      <c r="R262" s="5">
        <v>0.99119892597248993</v>
      </c>
      <c r="S262" s="5">
        <v>0.945468734184988</v>
      </c>
      <c r="T262" s="5">
        <v>0.99714182859068823</v>
      </c>
      <c r="U262" s="5">
        <v>1.024039803127716</v>
      </c>
      <c r="V262">
        <f t="shared" si="46"/>
        <v>19022692.930277526</v>
      </c>
      <c r="W262">
        <f t="shared" si="47"/>
        <v>18492047.392731115</v>
      </c>
      <c r="X262">
        <f t="shared" si="48"/>
        <v>8826428.8043700512</v>
      </c>
      <c r="Y262">
        <f t="shared" si="49"/>
        <v>25255885.640726104</v>
      </c>
      <c r="Z262">
        <f t="shared" si="50"/>
        <v>8246982.3017411893</v>
      </c>
      <c r="AA262">
        <f t="shared" si="51"/>
        <v>15703322.027669583</v>
      </c>
      <c r="AB262">
        <f t="shared" si="52"/>
        <v>13626948.153608819</v>
      </c>
      <c r="AC262">
        <f t="shared" si="53"/>
        <v>20146677.831259012</v>
      </c>
      <c r="AD262">
        <f t="shared" si="54"/>
        <v>0</v>
      </c>
    </row>
    <row r="263" spans="1:30" x14ac:dyDescent="0.2">
      <c r="A263" t="s">
        <v>25320</v>
      </c>
      <c r="B263" t="s">
        <v>25325</v>
      </c>
      <c r="C263" t="s">
        <v>19576</v>
      </c>
      <c r="D263" t="s">
        <v>297</v>
      </c>
      <c r="E263" t="s">
        <v>297</v>
      </c>
      <c r="F263">
        <v>11847000</v>
      </c>
      <c r="G263">
        <v>22327000</v>
      </c>
      <c r="H263">
        <v>4580300</v>
      </c>
      <c r="I263">
        <v>5483200</v>
      </c>
      <c r="J263">
        <v>6725400</v>
      </c>
      <c r="K263" t="s">
        <v>297</v>
      </c>
      <c r="L263">
        <f t="shared" si="44"/>
        <v>2</v>
      </c>
      <c r="M263">
        <f t="shared" si="45"/>
        <v>17087000</v>
      </c>
      <c r="N263" s="5">
        <v>1.040855211860239</v>
      </c>
      <c r="O263" s="5">
        <v>0.7259698563895951</v>
      </c>
      <c r="P263" s="5">
        <v>1.0462439401595349</v>
      </c>
      <c r="Q263" s="5">
        <v>1.2235748630572738</v>
      </c>
      <c r="R263" s="5">
        <v>1.2405049125940009</v>
      </c>
      <c r="S263" s="5">
        <v>0.968361613016259</v>
      </c>
      <c r="T263" s="5">
        <v>1.1018131593237992</v>
      </c>
      <c r="U263" s="5">
        <v>0.78105853031949868</v>
      </c>
      <c r="V263" t="str">
        <f t="shared" si="46"/>
        <v>NA</v>
      </c>
      <c r="W263" t="str">
        <f t="shared" si="47"/>
        <v>NA</v>
      </c>
      <c r="X263">
        <f t="shared" si="48"/>
        <v>11323363.075530481</v>
      </c>
      <c r="Y263">
        <f t="shared" si="49"/>
        <v>18247350.999196611</v>
      </c>
      <c r="Z263">
        <f t="shared" si="50"/>
        <v>3692286.8692411743</v>
      </c>
      <c r="AA263">
        <f t="shared" si="51"/>
        <v>5662347.5427953955</v>
      </c>
      <c r="AB263">
        <f t="shared" si="52"/>
        <v>6103938.7150971116</v>
      </c>
      <c r="AC263" t="str">
        <f t="shared" si="53"/>
        <v>NA</v>
      </c>
      <c r="AD263">
        <f t="shared" si="54"/>
        <v>2</v>
      </c>
    </row>
    <row r="264" spans="1:30" x14ac:dyDescent="0.2">
      <c r="A264" t="s">
        <v>25320</v>
      </c>
      <c r="B264" t="s">
        <v>25324</v>
      </c>
      <c r="C264" t="s">
        <v>19571</v>
      </c>
      <c r="D264">
        <v>6544700</v>
      </c>
      <c r="E264" t="s">
        <v>297</v>
      </c>
      <c r="F264">
        <v>15795000</v>
      </c>
      <c r="G264">
        <v>22042000</v>
      </c>
      <c r="H264" t="s">
        <v>297</v>
      </c>
      <c r="I264" t="s">
        <v>297</v>
      </c>
      <c r="J264" t="s">
        <v>297</v>
      </c>
      <c r="K264" t="s">
        <v>297</v>
      </c>
      <c r="L264">
        <f t="shared" si="44"/>
        <v>1</v>
      </c>
      <c r="M264">
        <f t="shared" si="45"/>
        <v>14793900</v>
      </c>
      <c r="N264" s="5">
        <v>1.040855211860239</v>
      </c>
      <c r="O264" s="5">
        <v>0.7259698563895951</v>
      </c>
      <c r="P264" s="5">
        <v>1.0462439401595349</v>
      </c>
      <c r="Q264" s="5">
        <v>1.2235748630572738</v>
      </c>
      <c r="R264" s="5">
        <v>1.2405049125940009</v>
      </c>
      <c r="S264" s="5">
        <v>0.968361613016259</v>
      </c>
      <c r="T264" s="5">
        <v>1.1018131593237992</v>
      </c>
      <c r="U264" s="5">
        <v>0.78105853031949868</v>
      </c>
      <c r="V264">
        <f t="shared" si="46"/>
        <v>6287810.182842982</v>
      </c>
      <c r="W264" t="str">
        <f t="shared" si="47"/>
        <v>NA</v>
      </c>
      <c r="X264">
        <f t="shared" si="48"/>
        <v>15096861.634000503</v>
      </c>
      <c r="Y264">
        <f t="shared" si="49"/>
        <v>18014426.959479179</v>
      </c>
      <c r="Z264" t="str">
        <f t="shared" si="50"/>
        <v>NA</v>
      </c>
      <c r="AA264" t="str">
        <f t="shared" si="51"/>
        <v>NA</v>
      </c>
      <c r="AB264" t="str">
        <f t="shared" si="52"/>
        <v>NA</v>
      </c>
      <c r="AC264" t="str">
        <f t="shared" si="53"/>
        <v>NA</v>
      </c>
      <c r="AD264">
        <f t="shared" si="54"/>
        <v>1</v>
      </c>
    </row>
    <row r="265" spans="1:30" x14ac:dyDescent="0.2">
      <c r="A265" t="s">
        <v>25320</v>
      </c>
      <c r="B265" t="s">
        <v>25323</v>
      </c>
      <c r="C265" t="s">
        <v>19566</v>
      </c>
      <c r="D265">
        <v>93157000</v>
      </c>
      <c r="E265">
        <v>144020000</v>
      </c>
      <c r="F265">
        <v>102460000</v>
      </c>
      <c r="G265">
        <v>214890000</v>
      </c>
      <c r="H265">
        <v>43886000</v>
      </c>
      <c r="I265">
        <v>114460000</v>
      </c>
      <c r="J265">
        <v>99335000</v>
      </c>
      <c r="K265">
        <v>102800000</v>
      </c>
      <c r="L265">
        <f t="shared" si="44"/>
        <v>0</v>
      </c>
      <c r="M265">
        <f t="shared" si="45"/>
        <v>138631750</v>
      </c>
      <c r="N265" s="5">
        <v>1.040855211860239</v>
      </c>
      <c r="O265" s="5">
        <v>0.7259698563895951</v>
      </c>
      <c r="P265" s="5">
        <v>1.0462439401595349</v>
      </c>
      <c r="Q265" s="5">
        <v>1.2235748630572738</v>
      </c>
      <c r="R265" s="5">
        <v>1.2405049125940009</v>
      </c>
      <c r="S265" s="5">
        <v>0.968361613016259</v>
      </c>
      <c r="T265" s="5">
        <v>1.1018131593237992</v>
      </c>
      <c r="U265" s="5">
        <v>0.78105853031949868</v>
      </c>
      <c r="V265">
        <f t="shared" si="46"/>
        <v>89500440.540147543</v>
      </c>
      <c r="W265">
        <f t="shared" si="47"/>
        <v>198382892.52978432</v>
      </c>
      <c r="X265">
        <f t="shared" si="48"/>
        <v>97931272.112674356</v>
      </c>
      <c r="Y265">
        <f t="shared" si="49"/>
        <v>175624725.94694135</v>
      </c>
      <c r="Z265">
        <f t="shared" si="50"/>
        <v>35377530.193113588</v>
      </c>
      <c r="AA265">
        <f t="shared" si="51"/>
        <v>118199646.14611194</v>
      </c>
      <c r="AB265">
        <f t="shared" si="52"/>
        <v>90155939.016886964</v>
      </c>
      <c r="AC265">
        <f t="shared" si="53"/>
        <v>131616256.66894488</v>
      </c>
      <c r="AD265">
        <f t="shared" si="54"/>
        <v>0</v>
      </c>
    </row>
    <row r="266" spans="1:30" x14ac:dyDescent="0.2">
      <c r="A266" t="s">
        <v>25320</v>
      </c>
      <c r="B266" t="s">
        <v>25322</v>
      </c>
      <c r="C266" t="s">
        <v>19561</v>
      </c>
      <c r="D266">
        <v>2719100</v>
      </c>
      <c r="E266">
        <v>4744300</v>
      </c>
      <c r="F266" t="s">
        <v>297</v>
      </c>
      <c r="G266" t="s">
        <v>297</v>
      </c>
      <c r="H266" t="s">
        <v>297</v>
      </c>
      <c r="I266">
        <v>2677500</v>
      </c>
      <c r="J266">
        <v>3526200</v>
      </c>
      <c r="K266">
        <v>6165000</v>
      </c>
      <c r="L266">
        <f t="shared" si="44"/>
        <v>2</v>
      </c>
      <c r="M266">
        <f t="shared" si="45"/>
        <v>3731700</v>
      </c>
      <c r="N266" s="5">
        <v>1.040855211860239</v>
      </c>
      <c r="O266" s="5">
        <v>0.7259698563895951</v>
      </c>
      <c r="P266" s="5">
        <v>1.0462439401595349</v>
      </c>
      <c r="Q266" s="5">
        <v>1.2235748630572738</v>
      </c>
      <c r="R266" s="5">
        <v>1.2405049125940009</v>
      </c>
      <c r="S266" s="5">
        <v>0.968361613016259</v>
      </c>
      <c r="T266" s="5">
        <v>1.1018131593237992</v>
      </c>
      <c r="U266" s="5">
        <v>0.78105853031949868</v>
      </c>
      <c r="V266">
        <f t="shared" si="46"/>
        <v>2612371.0281859143</v>
      </c>
      <c r="W266">
        <f t="shared" si="47"/>
        <v>6535119.8238373538</v>
      </c>
      <c r="X266" t="str">
        <f t="shared" si="48"/>
        <v>NA</v>
      </c>
      <c r="Y266" t="str">
        <f t="shared" si="49"/>
        <v>NA</v>
      </c>
      <c r="Z266" t="str">
        <f t="shared" si="50"/>
        <v>NA</v>
      </c>
      <c r="AA266">
        <f t="shared" si="51"/>
        <v>2764979.4911428858</v>
      </c>
      <c r="AB266">
        <f t="shared" si="52"/>
        <v>3200361.123081963</v>
      </c>
      <c r="AC266">
        <f t="shared" si="53"/>
        <v>7893134.4587942138</v>
      </c>
      <c r="AD266">
        <f t="shared" si="54"/>
        <v>2</v>
      </c>
    </row>
    <row r="267" spans="1:30" x14ac:dyDescent="0.2">
      <c r="A267" t="s">
        <v>25320</v>
      </c>
      <c r="B267" t="s">
        <v>25321</v>
      </c>
      <c r="C267" t="s">
        <v>19556</v>
      </c>
      <c r="D267" t="s">
        <v>297</v>
      </c>
      <c r="E267" t="s">
        <v>297</v>
      </c>
      <c r="F267" t="s">
        <v>297</v>
      </c>
      <c r="G267">
        <v>7805800</v>
      </c>
      <c r="H267" t="s">
        <v>297</v>
      </c>
      <c r="I267" t="s">
        <v>297</v>
      </c>
      <c r="J267" t="s">
        <v>297</v>
      </c>
      <c r="K267" t="s">
        <v>297</v>
      </c>
      <c r="L267">
        <f t="shared" si="44"/>
        <v>3</v>
      </c>
      <c r="M267">
        <f t="shared" si="45"/>
        <v>7805800</v>
      </c>
      <c r="N267" s="5">
        <v>1.040855211860239</v>
      </c>
      <c r="O267" s="5">
        <v>0.7259698563895951</v>
      </c>
      <c r="P267" s="5">
        <v>1.0462439401595349</v>
      </c>
      <c r="Q267" s="5">
        <v>1.2235748630572738</v>
      </c>
      <c r="R267" s="5">
        <v>1.2405049125940009</v>
      </c>
      <c r="S267" s="5">
        <v>0.968361613016259</v>
      </c>
      <c r="T267" s="5">
        <v>1.1018131593237992</v>
      </c>
      <c r="U267" s="5">
        <v>0.78105853031949868</v>
      </c>
      <c r="V267" t="str">
        <f t="shared" si="46"/>
        <v>NA</v>
      </c>
      <c r="W267" t="str">
        <f t="shared" si="47"/>
        <v>NA</v>
      </c>
      <c r="X267" t="str">
        <f t="shared" si="48"/>
        <v>NA</v>
      </c>
      <c r="Y267">
        <f t="shared" si="49"/>
        <v>6379503.4007940562</v>
      </c>
      <c r="Z267" t="str">
        <f t="shared" si="50"/>
        <v>NA</v>
      </c>
      <c r="AA267" t="str">
        <f t="shared" si="51"/>
        <v>NA</v>
      </c>
      <c r="AB267" t="str">
        <f t="shared" si="52"/>
        <v>NA</v>
      </c>
      <c r="AC267" t="str">
        <f t="shared" si="53"/>
        <v>NA</v>
      </c>
      <c r="AD267">
        <f t="shared" si="54"/>
        <v>3</v>
      </c>
    </row>
    <row r="268" spans="1:30" x14ac:dyDescent="0.2">
      <c r="A268" t="s">
        <v>25320</v>
      </c>
      <c r="B268" t="s">
        <v>18</v>
      </c>
      <c r="C268" t="s">
        <v>19549</v>
      </c>
      <c r="D268">
        <v>19372000</v>
      </c>
      <c r="E268">
        <v>27477000</v>
      </c>
      <c r="F268">
        <v>55884000</v>
      </c>
      <c r="G268">
        <v>85395000</v>
      </c>
      <c r="H268">
        <v>9662500</v>
      </c>
      <c r="I268">
        <v>22210000</v>
      </c>
      <c r="J268" t="s">
        <v>297</v>
      </c>
      <c r="K268" t="s">
        <v>297</v>
      </c>
      <c r="L268">
        <f t="shared" si="44"/>
        <v>0</v>
      </c>
      <c r="M268">
        <f t="shared" si="45"/>
        <v>47032000</v>
      </c>
      <c r="N268" s="5">
        <v>1.040855211860239</v>
      </c>
      <c r="O268" s="5">
        <v>0.7259698563895951</v>
      </c>
      <c r="P268" s="5">
        <v>1.0462439401595349</v>
      </c>
      <c r="Q268" s="5">
        <v>1.2235748630572738</v>
      </c>
      <c r="R268" s="5">
        <v>1.2405049125940009</v>
      </c>
      <c r="S268" s="5">
        <v>0.968361613016259</v>
      </c>
      <c r="T268" s="5">
        <v>1.1018131593237992</v>
      </c>
      <c r="U268" s="5">
        <v>0.78105853031949868</v>
      </c>
      <c r="V268">
        <f t="shared" si="46"/>
        <v>18611618.387708258</v>
      </c>
      <c r="W268">
        <f t="shared" si="47"/>
        <v>37848678.919878379</v>
      </c>
      <c r="X268">
        <f t="shared" si="48"/>
        <v>53413929.443145558</v>
      </c>
      <c r="Y268">
        <f t="shared" si="49"/>
        <v>69791397.79533276</v>
      </c>
      <c r="Z268">
        <f t="shared" si="50"/>
        <v>7789167.0576256681</v>
      </c>
      <c r="AA268">
        <f t="shared" si="51"/>
        <v>22935646.871441081</v>
      </c>
      <c r="AB268" t="str">
        <f t="shared" si="52"/>
        <v>NA</v>
      </c>
      <c r="AC268" t="str">
        <f t="shared" si="53"/>
        <v>NA</v>
      </c>
      <c r="AD268">
        <f t="shared" si="54"/>
        <v>0</v>
      </c>
    </row>
    <row r="269" spans="1:30" x14ac:dyDescent="0.2">
      <c r="A269" t="s">
        <v>25319</v>
      </c>
      <c r="B269" t="s">
        <v>25318</v>
      </c>
      <c r="C269" t="s">
        <v>19539</v>
      </c>
      <c r="D269">
        <v>27158000</v>
      </c>
      <c r="E269">
        <v>37832000</v>
      </c>
      <c r="F269">
        <v>27297000</v>
      </c>
      <c r="G269">
        <v>31383000</v>
      </c>
      <c r="H269">
        <v>15877000</v>
      </c>
      <c r="I269">
        <v>14995000</v>
      </c>
      <c r="J269">
        <v>28922000</v>
      </c>
      <c r="K269">
        <v>28981000</v>
      </c>
      <c r="L269">
        <f t="shared" si="44"/>
        <v>0</v>
      </c>
      <c r="M269">
        <f t="shared" si="45"/>
        <v>30917500</v>
      </c>
      <c r="N269" s="5" t="s">
        <v>297</v>
      </c>
      <c r="O269" s="5" t="s">
        <v>297</v>
      </c>
      <c r="P269" s="5" t="s">
        <v>297</v>
      </c>
      <c r="Q269" s="5" t="s">
        <v>297</v>
      </c>
      <c r="R269" s="5" t="s">
        <v>297</v>
      </c>
      <c r="S269" s="5" t="s">
        <v>297</v>
      </c>
      <c r="T269" s="5" t="s">
        <v>297</v>
      </c>
      <c r="U269" s="5" t="s">
        <v>297</v>
      </c>
      <c r="V269" t="str">
        <f t="shared" si="46"/>
        <v>NA</v>
      </c>
      <c r="W269" t="str">
        <f t="shared" si="47"/>
        <v>NA</v>
      </c>
      <c r="X269" t="str">
        <f t="shared" si="48"/>
        <v>NA</v>
      </c>
      <c r="Y269" t="str">
        <f t="shared" si="49"/>
        <v>NA</v>
      </c>
      <c r="Z269" t="str">
        <f t="shared" si="50"/>
        <v>NA</v>
      </c>
      <c r="AA269" t="str">
        <f t="shared" si="51"/>
        <v>NA</v>
      </c>
      <c r="AB269" t="str">
        <f t="shared" si="52"/>
        <v>NA</v>
      </c>
      <c r="AC269" t="str">
        <f t="shared" si="53"/>
        <v>NA</v>
      </c>
      <c r="AD269">
        <f t="shared" si="54"/>
        <v>4</v>
      </c>
    </row>
    <row r="270" spans="1:30" x14ac:dyDescent="0.2">
      <c r="A270" t="s">
        <v>25317</v>
      </c>
      <c r="B270" t="s">
        <v>25316</v>
      </c>
      <c r="C270" t="s">
        <v>19529</v>
      </c>
      <c r="D270">
        <v>17863000</v>
      </c>
      <c r="E270">
        <v>29253000</v>
      </c>
      <c r="F270">
        <v>9542300</v>
      </c>
      <c r="G270">
        <v>20912000</v>
      </c>
      <c r="H270">
        <v>6105900</v>
      </c>
      <c r="I270" t="s">
        <v>297</v>
      </c>
      <c r="J270">
        <v>17702000</v>
      </c>
      <c r="K270" t="s">
        <v>297</v>
      </c>
      <c r="L270">
        <f t="shared" si="44"/>
        <v>0</v>
      </c>
      <c r="M270">
        <f t="shared" si="45"/>
        <v>19392575</v>
      </c>
      <c r="N270" s="5">
        <v>0.88705155060815921</v>
      </c>
      <c r="O270" s="5">
        <v>0.85263378285838076</v>
      </c>
      <c r="P270" s="5">
        <v>0.97584879539346747</v>
      </c>
      <c r="Q270" s="5">
        <v>0.88190075576374127</v>
      </c>
      <c r="R270" s="5">
        <v>1.1258473379842826</v>
      </c>
      <c r="S270" s="5">
        <v>1.0276091753453489</v>
      </c>
      <c r="T270" s="5">
        <v>1.2550658726758128</v>
      </c>
      <c r="U270" s="5">
        <v>1.0580650283089068</v>
      </c>
      <c r="V270">
        <f t="shared" si="46"/>
        <v>20137499.323182732</v>
      </c>
      <c r="W270">
        <f t="shared" si="47"/>
        <v>34308985.391045444</v>
      </c>
      <c r="X270">
        <f t="shared" si="48"/>
        <v>9778461.6275029499</v>
      </c>
      <c r="Y270">
        <f t="shared" si="49"/>
        <v>23712418.731164198</v>
      </c>
      <c r="Z270">
        <f t="shared" si="50"/>
        <v>5423381.8333949298</v>
      </c>
      <c r="AA270" t="str">
        <f t="shared" si="51"/>
        <v>NA</v>
      </c>
      <c r="AB270">
        <f t="shared" si="52"/>
        <v>14104438.966425851</v>
      </c>
      <c r="AC270" t="str">
        <f t="shared" si="53"/>
        <v>NA</v>
      </c>
      <c r="AD270">
        <f t="shared" si="54"/>
        <v>0</v>
      </c>
    </row>
    <row r="271" spans="1:30" x14ac:dyDescent="0.2">
      <c r="A271" t="s">
        <v>25315</v>
      </c>
      <c r="B271" t="s">
        <v>25314</v>
      </c>
      <c r="C271" t="s">
        <v>19521</v>
      </c>
      <c r="D271" t="s">
        <v>297</v>
      </c>
      <c r="E271">
        <v>6306100</v>
      </c>
      <c r="F271">
        <v>14907000</v>
      </c>
      <c r="G271">
        <v>12228000</v>
      </c>
      <c r="H271" t="s">
        <v>297</v>
      </c>
      <c r="I271" t="s">
        <v>297</v>
      </c>
      <c r="J271" t="s">
        <v>297</v>
      </c>
      <c r="K271" t="s">
        <v>297</v>
      </c>
      <c r="L271">
        <f t="shared" si="44"/>
        <v>1</v>
      </c>
      <c r="M271">
        <f t="shared" si="45"/>
        <v>11147033.333333334</v>
      </c>
      <c r="N271" s="5">
        <v>0.97959612152393039</v>
      </c>
      <c r="O271" s="5">
        <v>1.1623821736960296</v>
      </c>
      <c r="P271" s="5">
        <v>0.96766631103517697</v>
      </c>
      <c r="Q271" s="5">
        <v>0.92005386906568787</v>
      </c>
      <c r="R271" s="5">
        <v>1.086484357454935</v>
      </c>
      <c r="S271" s="5">
        <v>0.8859028263773705</v>
      </c>
      <c r="T271" s="5">
        <v>1.055193612545732</v>
      </c>
      <c r="U271" s="5">
        <v>0.9712329451835674</v>
      </c>
      <c r="V271" t="str">
        <f t="shared" si="46"/>
        <v>NA</v>
      </c>
      <c r="W271">
        <f t="shared" si="47"/>
        <v>5425152.0220311685</v>
      </c>
      <c r="X271">
        <f t="shared" si="48"/>
        <v>15405103.835900819</v>
      </c>
      <c r="Y271">
        <f t="shared" si="49"/>
        <v>13290526.143232787</v>
      </c>
      <c r="Z271" t="str">
        <f t="shared" si="50"/>
        <v>NA</v>
      </c>
      <c r="AA271" t="str">
        <f t="shared" si="51"/>
        <v>NA</v>
      </c>
      <c r="AB271" t="str">
        <f t="shared" si="52"/>
        <v>NA</v>
      </c>
      <c r="AC271" t="str">
        <f t="shared" si="53"/>
        <v>NA</v>
      </c>
      <c r="AD271">
        <f t="shared" si="54"/>
        <v>1</v>
      </c>
    </row>
    <row r="272" spans="1:30" x14ac:dyDescent="0.2">
      <c r="A272" t="s">
        <v>25311</v>
      </c>
      <c r="B272" t="s">
        <v>25313</v>
      </c>
      <c r="C272" t="s">
        <v>19516</v>
      </c>
      <c r="D272" t="s">
        <v>297</v>
      </c>
      <c r="E272" t="s">
        <v>297</v>
      </c>
      <c r="F272" t="s">
        <v>297</v>
      </c>
      <c r="G272" t="s">
        <v>297</v>
      </c>
      <c r="H272" t="s">
        <v>297</v>
      </c>
      <c r="I272" t="s">
        <v>297</v>
      </c>
      <c r="J272" t="s">
        <v>297</v>
      </c>
      <c r="K272" t="s">
        <v>297</v>
      </c>
      <c r="L272">
        <f t="shared" si="44"/>
        <v>4</v>
      </c>
      <c r="M272" t="e">
        <f t="shared" si="45"/>
        <v>#DIV/0!</v>
      </c>
      <c r="N272" s="5" t="s">
        <v>297</v>
      </c>
      <c r="O272" s="5" t="s">
        <v>297</v>
      </c>
      <c r="P272" s="5" t="s">
        <v>297</v>
      </c>
      <c r="Q272" s="5" t="s">
        <v>297</v>
      </c>
      <c r="R272" s="5" t="s">
        <v>297</v>
      </c>
      <c r="S272" s="5" t="s">
        <v>297</v>
      </c>
      <c r="T272" s="5" t="s">
        <v>297</v>
      </c>
      <c r="U272" s="5" t="s">
        <v>297</v>
      </c>
      <c r="V272" t="str">
        <f t="shared" si="46"/>
        <v>NA</v>
      </c>
      <c r="W272" t="str">
        <f t="shared" si="47"/>
        <v>NA</v>
      </c>
      <c r="X272" t="str">
        <f t="shared" si="48"/>
        <v>NA</v>
      </c>
      <c r="Y272" t="str">
        <f t="shared" si="49"/>
        <v>NA</v>
      </c>
      <c r="Z272" t="str">
        <f t="shared" si="50"/>
        <v>NA</v>
      </c>
      <c r="AA272" t="str">
        <f t="shared" si="51"/>
        <v>NA</v>
      </c>
      <c r="AB272" t="str">
        <f t="shared" si="52"/>
        <v>NA</v>
      </c>
      <c r="AC272" t="str">
        <f t="shared" si="53"/>
        <v>NA</v>
      </c>
      <c r="AD272">
        <f t="shared" si="54"/>
        <v>4</v>
      </c>
    </row>
    <row r="273" spans="1:30" x14ac:dyDescent="0.2">
      <c r="A273" t="s">
        <v>25311</v>
      </c>
      <c r="B273" t="s">
        <v>25312</v>
      </c>
      <c r="C273" t="s">
        <v>19513</v>
      </c>
      <c r="D273" t="s">
        <v>297</v>
      </c>
      <c r="E273">
        <v>3536600</v>
      </c>
      <c r="F273" t="s">
        <v>297</v>
      </c>
      <c r="G273">
        <v>4091800</v>
      </c>
      <c r="H273" t="s">
        <v>297</v>
      </c>
      <c r="I273" t="s">
        <v>297</v>
      </c>
      <c r="J273">
        <v>5367300</v>
      </c>
      <c r="K273" t="s">
        <v>297</v>
      </c>
      <c r="L273">
        <f t="shared" si="44"/>
        <v>2</v>
      </c>
      <c r="M273">
        <f t="shared" si="45"/>
        <v>3814200</v>
      </c>
      <c r="N273" s="5" t="s">
        <v>297</v>
      </c>
      <c r="O273" s="5" t="s">
        <v>297</v>
      </c>
      <c r="P273" s="5" t="s">
        <v>297</v>
      </c>
      <c r="Q273" s="5" t="s">
        <v>297</v>
      </c>
      <c r="R273" s="5" t="s">
        <v>297</v>
      </c>
      <c r="S273" s="5" t="s">
        <v>297</v>
      </c>
      <c r="T273" s="5" t="s">
        <v>297</v>
      </c>
      <c r="U273" s="5" t="s">
        <v>297</v>
      </c>
      <c r="V273" t="str">
        <f t="shared" si="46"/>
        <v>NA</v>
      </c>
      <c r="W273" t="str">
        <f t="shared" si="47"/>
        <v>NA</v>
      </c>
      <c r="X273" t="str">
        <f t="shared" si="48"/>
        <v>NA</v>
      </c>
      <c r="Y273" t="str">
        <f t="shared" si="49"/>
        <v>NA</v>
      </c>
      <c r="Z273" t="str">
        <f t="shared" si="50"/>
        <v>NA</v>
      </c>
      <c r="AA273" t="str">
        <f t="shared" si="51"/>
        <v>NA</v>
      </c>
      <c r="AB273" t="str">
        <f t="shared" si="52"/>
        <v>NA</v>
      </c>
      <c r="AC273" t="str">
        <f t="shared" si="53"/>
        <v>NA</v>
      </c>
      <c r="AD273">
        <f t="shared" si="54"/>
        <v>4</v>
      </c>
    </row>
    <row r="274" spans="1:30" x14ac:dyDescent="0.2">
      <c r="A274" t="s">
        <v>25311</v>
      </c>
      <c r="B274" t="s">
        <v>25310</v>
      </c>
      <c r="C274" t="s">
        <v>19503</v>
      </c>
      <c r="D274">
        <v>12395000</v>
      </c>
      <c r="E274">
        <v>15548000</v>
      </c>
      <c r="F274">
        <v>9873900</v>
      </c>
      <c r="G274">
        <v>17276000</v>
      </c>
      <c r="H274">
        <v>5012000</v>
      </c>
      <c r="I274">
        <v>7131900</v>
      </c>
      <c r="J274">
        <v>14272000</v>
      </c>
      <c r="K274">
        <v>15455000</v>
      </c>
      <c r="L274">
        <f t="shared" si="44"/>
        <v>0</v>
      </c>
      <c r="M274">
        <f t="shared" si="45"/>
        <v>13773225</v>
      </c>
      <c r="N274" s="5" t="s">
        <v>297</v>
      </c>
      <c r="O274" s="5" t="s">
        <v>297</v>
      </c>
      <c r="P274" s="5" t="s">
        <v>297</v>
      </c>
      <c r="Q274" s="5" t="s">
        <v>297</v>
      </c>
      <c r="R274" s="5" t="s">
        <v>297</v>
      </c>
      <c r="S274" s="5" t="s">
        <v>297</v>
      </c>
      <c r="T274" s="5" t="s">
        <v>297</v>
      </c>
      <c r="U274" s="5" t="s">
        <v>297</v>
      </c>
      <c r="V274" t="str">
        <f t="shared" si="46"/>
        <v>NA</v>
      </c>
      <c r="W274" t="str">
        <f t="shared" si="47"/>
        <v>NA</v>
      </c>
      <c r="X274" t="str">
        <f t="shared" si="48"/>
        <v>NA</v>
      </c>
      <c r="Y274" t="str">
        <f t="shared" si="49"/>
        <v>NA</v>
      </c>
      <c r="Z274" t="str">
        <f t="shared" si="50"/>
        <v>NA</v>
      </c>
      <c r="AA274" t="str">
        <f t="shared" si="51"/>
        <v>NA</v>
      </c>
      <c r="AB274" t="str">
        <f t="shared" si="52"/>
        <v>NA</v>
      </c>
      <c r="AC274" t="str">
        <f t="shared" si="53"/>
        <v>NA</v>
      </c>
      <c r="AD274">
        <f t="shared" si="54"/>
        <v>4</v>
      </c>
    </row>
    <row r="275" spans="1:30" x14ac:dyDescent="0.2">
      <c r="A275" t="s">
        <v>25308</v>
      </c>
      <c r="B275" t="s">
        <v>25309</v>
      </c>
      <c r="C275" t="s">
        <v>19497</v>
      </c>
      <c r="D275" t="s">
        <v>297</v>
      </c>
      <c r="E275" t="s">
        <v>297</v>
      </c>
      <c r="F275" t="s">
        <v>297</v>
      </c>
      <c r="G275" t="s">
        <v>297</v>
      </c>
      <c r="H275" t="s">
        <v>297</v>
      </c>
      <c r="I275" t="s">
        <v>297</v>
      </c>
      <c r="J275" t="s">
        <v>297</v>
      </c>
      <c r="K275" t="s">
        <v>297</v>
      </c>
      <c r="L275">
        <f t="shared" si="44"/>
        <v>4</v>
      </c>
      <c r="M275" t="e">
        <f t="shared" si="45"/>
        <v>#DIV/0!</v>
      </c>
      <c r="N275" s="5" t="s">
        <v>297</v>
      </c>
      <c r="O275" s="5" t="s">
        <v>297</v>
      </c>
      <c r="P275" s="5" t="s">
        <v>297</v>
      </c>
      <c r="Q275" s="5" t="s">
        <v>297</v>
      </c>
      <c r="R275" s="5" t="s">
        <v>297</v>
      </c>
      <c r="S275" s="5" t="s">
        <v>297</v>
      </c>
      <c r="T275" s="5" t="s">
        <v>297</v>
      </c>
      <c r="U275" s="5" t="s">
        <v>297</v>
      </c>
      <c r="V275" t="str">
        <f t="shared" si="46"/>
        <v>NA</v>
      </c>
      <c r="W275" t="str">
        <f t="shared" si="47"/>
        <v>NA</v>
      </c>
      <c r="X275" t="str">
        <f t="shared" si="48"/>
        <v>NA</v>
      </c>
      <c r="Y275" t="str">
        <f t="shared" si="49"/>
        <v>NA</v>
      </c>
      <c r="Z275" t="str">
        <f t="shared" si="50"/>
        <v>NA</v>
      </c>
      <c r="AA275" t="str">
        <f t="shared" si="51"/>
        <v>NA</v>
      </c>
      <c r="AB275" t="str">
        <f t="shared" si="52"/>
        <v>NA</v>
      </c>
      <c r="AC275" t="str">
        <f t="shared" si="53"/>
        <v>NA</v>
      </c>
      <c r="AD275">
        <f t="shared" si="54"/>
        <v>4</v>
      </c>
    </row>
    <row r="276" spans="1:30" x14ac:dyDescent="0.2">
      <c r="A276" t="s">
        <v>25308</v>
      </c>
      <c r="B276" t="s">
        <v>25307</v>
      </c>
      <c r="C276" t="s">
        <v>25306</v>
      </c>
      <c r="D276">
        <v>6681600</v>
      </c>
      <c r="E276">
        <v>11672000</v>
      </c>
      <c r="F276">
        <v>9739000</v>
      </c>
      <c r="G276">
        <v>14492000</v>
      </c>
      <c r="H276">
        <v>3648800</v>
      </c>
      <c r="I276">
        <v>9206500</v>
      </c>
      <c r="J276">
        <v>6131600</v>
      </c>
      <c r="K276">
        <v>14259000</v>
      </c>
      <c r="L276">
        <f t="shared" si="44"/>
        <v>0</v>
      </c>
      <c r="M276">
        <f t="shared" si="45"/>
        <v>10646150</v>
      </c>
      <c r="N276" s="5" t="s">
        <v>297</v>
      </c>
      <c r="O276" s="5" t="s">
        <v>297</v>
      </c>
      <c r="P276" s="5" t="s">
        <v>297</v>
      </c>
      <c r="Q276" s="5" t="s">
        <v>297</v>
      </c>
      <c r="R276" s="5" t="s">
        <v>297</v>
      </c>
      <c r="S276" s="5" t="s">
        <v>297</v>
      </c>
      <c r="T276" s="5" t="s">
        <v>297</v>
      </c>
      <c r="U276" s="5" t="s">
        <v>297</v>
      </c>
      <c r="V276" t="str">
        <f t="shared" si="46"/>
        <v>NA</v>
      </c>
      <c r="W276" t="str">
        <f t="shared" si="47"/>
        <v>NA</v>
      </c>
      <c r="X276" t="str">
        <f t="shared" si="48"/>
        <v>NA</v>
      </c>
      <c r="Y276" t="str">
        <f t="shared" si="49"/>
        <v>NA</v>
      </c>
      <c r="Z276" t="str">
        <f t="shared" si="50"/>
        <v>NA</v>
      </c>
      <c r="AA276" t="str">
        <f t="shared" si="51"/>
        <v>NA</v>
      </c>
      <c r="AB276" t="str">
        <f t="shared" si="52"/>
        <v>NA</v>
      </c>
      <c r="AC276" t="str">
        <f t="shared" si="53"/>
        <v>NA</v>
      </c>
      <c r="AD276">
        <f t="shared" si="54"/>
        <v>4</v>
      </c>
    </row>
    <row r="277" spans="1:30" x14ac:dyDescent="0.2">
      <c r="A277" t="s">
        <v>25305</v>
      </c>
      <c r="B277" t="s">
        <v>25304</v>
      </c>
      <c r="C277" t="s">
        <v>19476</v>
      </c>
      <c r="D277">
        <v>4122200</v>
      </c>
      <c r="E277">
        <v>6149800</v>
      </c>
      <c r="F277">
        <v>4283500</v>
      </c>
      <c r="G277">
        <v>10881000</v>
      </c>
      <c r="H277" t="s">
        <v>297</v>
      </c>
      <c r="I277">
        <v>5441700</v>
      </c>
      <c r="J277" t="s">
        <v>297</v>
      </c>
      <c r="K277">
        <v>5222000</v>
      </c>
      <c r="L277">
        <f t="shared" si="44"/>
        <v>0</v>
      </c>
      <c r="M277">
        <f t="shared" si="45"/>
        <v>6359125</v>
      </c>
      <c r="N277" s="5" t="s">
        <v>297</v>
      </c>
      <c r="O277" s="5" t="s">
        <v>297</v>
      </c>
      <c r="P277" s="5" t="s">
        <v>297</v>
      </c>
      <c r="Q277" s="5" t="s">
        <v>297</v>
      </c>
      <c r="R277" s="5" t="s">
        <v>297</v>
      </c>
      <c r="S277" s="5" t="s">
        <v>297</v>
      </c>
      <c r="T277" s="5" t="s">
        <v>297</v>
      </c>
      <c r="U277" s="5" t="s">
        <v>297</v>
      </c>
      <c r="V277" t="str">
        <f t="shared" si="46"/>
        <v>NA</v>
      </c>
      <c r="W277" t="str">
        <f t="shared" si="47"/>
        <v>NA</v>
      </c>
      <c r="X277" t="str">
        <f t="shared" si="48"/>
        <v>NA</v>
      </c>
      <c r="Y277" t="str">
        <f t="shared" si="49"/>
        <v>NA</v>
      </c>
      <c r="Z277" t="str">
        <f t="shared" si="50"/>
        <v>NA</v>
      </c>
      <c r="AA277" t="str">
        <f t="shared" si="51"/>
        <v>NA</v>
      </c>
      <c r="AB277" t="str">
        <f t="shared" si="52"/>
        <v>NA</v>
      </c>
      <c r="AC277" t="str">
        <f t="shared" si="53"/>
        <v>NA</v>
      </c>
      <c r="AD277">
        <f t="shared" si="54"/>
        <v>4</v>
      </c>
    </row>
    <row r="278" spans="1:30" x14ac:dyDescent="0.2">
      <c r="A278" t="s">
        <v>25303</v>
      </c>
      <c r="B278" t="s">
        <v>25302</v>
      </c>
      <c r="C278" t="s">
        <v>19466</v>
      </c>
      <c r="D278" t="s">
        <v>297</v>
      </c>
      <c r="E278" t="s">
        <v>297</v>
      </c>
      <c r="F278">
        <v>8714000</v>
      </c>
      <c r="G278" t="s">
        <v>297</v>
      </c>
      <c r="H278" t="s">
        <v>297</v>
      </c>
      <c r="I278">
        <v>6248100</v>
      </c>
      <c r="J278">
        <v>3256800</v>
      </c>
      <c r="K278">
        <v>8360000</v>
      </c>
      <c r="L278">
        <f t="shared" si="44"/>
        <v>3</v>
      </c>
      <c r="M278">
        <f t="shared" si="45"/>
        <v>8714000</v>
      </c>
      <c r="N278" s="5">
        <v>1.0458398364117671</v>
      </c>
      <c r="O278" s="5">
        <v>1.055174552134488</v>
      </c>
      <c r="P278" s="5">
        <v>0.88587139651340707</v>
      </c>
      <c r="Q278" s="5">
        <v>0.819740488281128</v>
      </c>
      <c r="R278" s="5">
        <v>1.1988127792308172</v>
      </c>
      <c r="S278" s="5">
        <v>1.0320452262335473</v>
      </c>
      <c r="T278" s="5">
        <v>1.0779017287210753</v>
      </c>
      <c r="U278" s="5">
        <v>0.93569473151531624</v>
      </c>
      <c r="V278" t="str">
        <f t="shared" si="46"/>
        <v>NA</v>
      </c>
      <c r="W278" t="str">
        <f t="shared" si="47"/>
        <v>NA</v>
      </c>
      <c r="X278">
        <f t="shared" si="48"/>
        <v>9836642.2420865688</v>
      </c>
      <c r="Y278" t="str">
        <f t="shared" si="49"/>
        <v>NA</v>
      </c>
      <c r="Z278" t="str">
        <f t="shared" si="50"/>
        <v>NA</v>
      </c>
      <c r="AA278">
        <f t="shared" si="51"/>
        <v>6054095.1512391204</v>
      </c>
      <c r="AB278">
        <f t="shared" si="52"/>
        <v>3021425.7137004281</v>
      </c>
      <c r="AC278">
        <f t="shared" si="53"/>
        <v>8934537.8555903062</v>
      </c>
      <c r="AD278">
        <f t="shared" si="54"/>
        <v>3</v>
      </c>
    </row>
    <row r="279" spans="1:30" x14ac:dyDescent="0.2">
      <c r="A279" t="s">
        <v>25301</v>
      </c>
      <c r="B279" t="s">
        <v>25300</v>
      </c>
      <c r="C279" t="s">
        <v>19458</v>
      </c>
      <c r="D279" t="s">
        <v>297</v>
      </c>
      <c r="E279" t="s">
        <v>297</v>
      </c>
      <c r="F279" t="s">
        <v>297</v>
      </c>
      <c r="G279">
        <v>18652000</v>
      </c>
      <c r="H279" t="s">
        <v>297</v>
      </c>
      <c r="I279" t="s">
        <v>297</v>
      </c>
      <c r="J279" t="s">
        <v>297</v>
      </c>
      <c r="K279" t="s">
        <v>297</v>
      </c>
      <c r="L279">
        <f t="shared" si="44"/>
        <v>3</v>
      </c>
      <c r="M279">
        <f t="shared" si="45"/>
        <v>18652000</v>
      </c>
      <c r="N279" s="5" t="s">
        <v>297</v>
      </c>
      <c r="O279" s="5" t="s">
        <v>297</v>
      </c>
      <c r="P279" s="5" t="s">
        <v>297</v>
      </c>
      <c r="Q279" s="5" t="s">
        <v>297</v>
      </c>
      <c r="R279" s="5" t="s">
        <v>297</v>
      </c>
      <c r="S279" s="5" t="s">
        <v>297</v>
      </c>
      <c r="T279" s="5" t="s">
        <v>297</v>
      </c>
      <c r="U279" s="5" t="s">
        <v>297</v>
      </c>
      <c r="V279" t="str">
        <f t="shared" si="46"/>
        <v>NA</v>
      </c>
      <c r="W279" t="str">
        <f t="shared" si="47"/>
        <v>NA</v>
      </c>
      <c r="X279" t="str">
        <f t="shared" si="48"/>
        <v>NA</v>
      </c>
      <c r="Y279" t="str">
        <f t="shared" si="49"/>
        <v>NA</v>
      </c>
      <c r="Z279" t="str">
        <f t="shared" si="50"/>
        <v>NA</v>
      </c>
      <c r="AA279" t="str">
        <f t="shared" si="51"/>
        <v>NA</v>
      </c>
      <c r="AB279" t="str">
        <f t="shared" si="52"/>
        <v>NA</v>
      </c>
      <c r="AC279" t="str">
        <f t="shared" si="53"/>
        <v>NA</v>
      </c>
      <c r="AD279">
        <f t="shared" si="54"/>
        <v>4</v>
      </c>
    </row>
    <row r="280" spans="1:30" x14ac:dyDescent="0.2">
      <c r="A280" t="s">
        <v>25299</v>
      </c>
      <c r="B280" t="s">
        <v>25298</v>
      </c>
      <c r="C280" t="s">
        <v>19450</v>
      </c>
      <c r="D280">
        <v>2663800</v>
      </c>
      <c r="E280">
        <v>2662200</v>
      </c>
      <c r="F280">
        <v>4378400</v>
      </c>
      <c r="G280">
        <v>8564800</v>
      </c>
      <c r="H280">
        <v>1595300</v>
      </c>
      <c r="I280">
        <v>2158800</v>
      </c>
      <c r="J280">
        <v>2916400</v>
      </c>
      <c r="K280" t="s">
        <v>297</v>
      </c>
      <c r="L280">
        <f t="shared" si="44"/>
        <v>0</v>
      </c>
      <c r="M280">
        <f t="shared" si="45"/>
        <v>4567300</v>
      </c>
      <c r="N280" s="5" t="s">
        <v>297</v>
      </c>
      <c r="O280" s="5" t="s">
        <v>297</v>
      </c>
      <c r="P280" s="5" t="s">
        <v>297</v>
      </c>
      <c r="Q280" s="5" t="s">
        <v>297</v>
      </c>
      <c r="R280" s="5" t="s">
        <v>297</v>
      </c>
      <c r="S280" s="5" t="s">
        <v>297</v>
      </c>
      <c r="T280" s="5" t="s">
        <v>297</v>
      </c>
      <c r="U280" s="5" t="s">
        <v>297</v>
      </c>
      <c r="V280" t="str">
        <f t="shared" si="46"/>
        <v>NA</v>
      </c>
      <c r="W280" t="str">
        <f t="shared" si="47"/>
        <v>NA</v>
      </c>
      <c r="X280" t="str">
        <f t="shared" si="48"/>
        <v>NA</v>
      </c>
      <c r="Y280" t="str">
        <f t="shared" si="49"/>
        <v>NA</v>
      </c>
      <c r="Z280" t="str">
        <f t="shared" si="50"/>
        <v>NA</v>
      </c>
      <c r="AA280" t="str">
        <f t="shared" si="51"/>
        <v>NA</v>
      </c>
      <c r="AB280" t="str">
        <f t="shared" si="52"/>
        <v>NA</v>
      </c>
      <c r="AC280" t="str">
        <f t="shared" si="53"/>
        <v>NA</v>
      </c>
      <c r="AD280">
        <f t="shared" si="54"/>
        <v>4</v>
      </c>
    </row>
    <row r="281" spans="1:30" x14ac:dyDescent="0.2">
      <c r="A281" t="s">
        <v>25297</v>
      </c>
      <c r="B281" t="s">
        <v>25296</v>
      </c>
      <c r="C281" t="s">
        <v>19440</v>
      </c>
      <c r="D281" t="s">
        <v>297</v>
      </c>
      <c r="E281" t="s">
        <v>297</v>
      </c>
      <c r="F281" t="s">
        <v>297</v>
      </c>
      <c r="G281" t="s">
        <v>297</v>
      </c>
      <c r="H281" t="s">
        <v>297</v>
      </c>
      <c r="I281" t="s">
        <v>297</v>
      </c>
      <c r="J281" t="s">
        <v>297</v>
      </c>
      <c r="K281" t="s">
        <v>297</v>
      </c>
      <c r="L281">
        <f t="shared" si="44"/>
        <v>4</v>
      </c>
      <c r="M281" t="e">
        <f t="shared" si="45"/>
        <v>#DIV/0!</v>
      </c>
      <c r="N281" s="5">
        <v>0.79698040624526512</v>
      </c>
      <c r="O281" s="5">
        <v>0.6800395929908204</v>
      </c>
      <c r="P281" s="5">
        <v>1.1654633764140081</v>
      </c>
      <c r="Q281" s="5">
        <v>1.2682056985811418</v>
      </c>
      <c r="R281" s="5">
        <v>0.70976706091086739</v>
      </c>
      <c r="S281" s="5">
        <v>1.3199046082664458</v>
      </c>
      <c r="T281" s="5">
        <v>0.98840771823859819</v>
      </c>
      <c r="U281" s="5">
        <v>1.3481409850143447</v>
      </c>
      <c r="V281" t="str">
        <f t="shared" si="46"/>
        <v>NA</v>
      </c>
      <c r="W281" t="str">
        <f t="shared" si="47"/>
        <v>NA</v>
      </c>
      <c r="X281" t="str">
        <f t="shared" si="48"/>
        <v>NA</v>
      </c>
      <c r="Y281" t="str">
        <f t="shared" si="49"/>
        <v>NA</v>
      </c>
      <c r="Z281" t="str">
        <f t="shared" si="50"/>
        <v>NA</v>
      </c>
      <c r="AA281" t="str">
        <f t="shared" si="51"/>
        <v>NA</v>
      </c>
      <c r="AB281" t="str">
        <f t="shared" si="52"/>
        <v>NA</v>
      </c>
      <c r="AC281" t="str">
        <f t="shared" si="53"/>
        <v>NA</v>
      </c>
      <c r="AD281">
        <f t="shared" si="54"/>
        <v>4</v>
      </c>
    </row>
    <row r="282" spans="1:30" x14ac:dyDescent="0.2">
      <c r="A282" t="s">
        <v>25295</v>
      </c>
      <c r="B282" t="s">
        <v>25294</v>
      </c>
      <c r="C282" t="s">
        <v>19432</v>
      </c>
      <c r="D282">
        <v>19259000</v>
      </c>
      <c r="E282">
        <v>18302000</v>
      </c>
      <c r="F282" t="s">
        <v>297</v>
      </c>
      <c r="G282">
        <v>42480000</v>
      </c>
      <c r="H282" t="s">
        <v>297</v>
      </c>
      <c r="I282">
        <v>17680000</v>
      </c>
      <c r="J282">
        <v>18115000</v>
      </c>
      <c r="K282" t="s">
        <v>297</v>
      </c>
      <c r="L282">
        <f t="shared" si="44"/>
        <v>1</v>
      </c>
      <c r="M282">
        <f t="shared" si="45"/>
        <v>26680333.333333332</v>
      </c>
      <c r="N282" s="5" t="s">
        <v>297</v>
      </c>
      <c r="O282" s="5" t="s">
        <v>297</v>
      </c>
      <c r="P282" s="5" t="s">
        <v>297</v>
      </c>
      <c r="Q282" s="5" t="s">
        <v>297</v>
      </c>
      <c r="R282" s="5" t="s">
        <v>297</v>
      </c>
      <c r="S282" s="5" t="s">
        <v>297</v>
      </c>
      <c r="T282" s="5" t="s">
        <v>297</v>
      </c>
      <c r="U282" s="5" t="s">
        <v>297</v>
      </c>
      <c r="V282" t="str">
        <f t="shared" si="46"/>
        <v>NA</v>
      </c>
      <c r="W282" t="str">
        <f t="shared" si="47"/>
        <v>NA</v>
      </c>
      <c r="X282" t="str">
        <f t="shared" si="48"/>
        <v>NA</v>
      </c>
      <c r="Y282" t="str">
        <f t="shared" si="49"/>
        <v>NA</v>
      </c>
      <c r="Z282" t="str">
        <f t="shared" si="50"/>
        <v>NA</v>
      </c>
      <c r="AA282" t="str">
        <f t="shared" si="51"/>
        <v>NA</v>
      </c>
      <c r="AB282" t="str">
        <f t="shared" si="52"/>
        <v>NA</v>
      </c>
      <c r="AC282" t="str">
        <f t="shared" si="53"/>
        <v>NA</v>
      </c>
      <c r="AD282">
        <f t="shared" si="54"/>
        <v>4</v>
      </c>
    </row>
    <row r="283" spans="1:30" x14ac:dyDescent="0.2">
      <c r="A283" t="s">
        <v>25293</v>
      </c>
      <c r="B283" t="s">
        <v>25292</v>
      </c>
      <c r="C283" t="s">
        <v>19422</v>
      </c>
      <c r="D283" t="s">
        <v>297</v>
      </c>
      <c r="E283" t="s">
        <v>297</v>
      </c>
      <c r="F283" t="s">
        <v>297</v>
      </c>
      <c r="G283" t="s">
        <v>297</v>
      </c>
      <c r="H283" t="s">
        <v>297</v>
      </c>
      <c r="I283" t="s">
        <v>297</v>
      </c>
      <c r="J283">
        <v>33258000</v>
      </c>
      <c r="K283" t="s">
        <v>297</v>
      </c>
      <c r="L283">
        <f t="shared" si="44"/>
        <v>4</v>
      </c>
      <c r="M283" t="e">
        <f t="shared" si="45"/>
        <v>#DIV/0!</v>
      </c>
      <c r="N283" s="5" t="s">
        <v>297</v>
      </c>
      <c r="O283" s="5" t="s">
        <v>297</v>
      </c>
      <c r="P283" s="5" t="s">
        <v>297</v>
      </c>
      <c r="Q283" s="5" t="s">
        <v>297</v>
      </c>
      <c r="R283" s="5" t="s">
        <v>297</v>
      </c>
      <c r="S283" s="5" t="s">
        <v>297</v>
      </c>
      <c r="T283" s="5" t="s">
        <v>297</v>
      </c>
      <c r="U283" s="5" t="s">
        <v>297</v>
      </c>
      <c r="V283" t="str">
        <f t="shared" si="46"/>
        <v>NA</v>
      </c>
      <c r="W283" t="str">
        <f t="shared" si="47"/>
        <v>NA</v>
      </c>
      <c r="X283" t="str">
        <f t="shared" si="48"/>
        <v>NA</v>
      </c>
      <c r="Y283" t="str">
        <f t="shared" si="49"/>
        <v>NA</v>
      </c>
      <c r="Z283" t="str">
        <f t="shared" si="50"/>
        <v>NA</v>
      </c>
      <c r="AA283" t="str">
        <f t="shared" si="51"/>
        <v>NA</v>
      </c>
      <c r="AB283" t="str">
        <f t="shared" si="52"/>
        <v>NA</v>
      </c>
      <c r="AC283" t="str">
        <f t="shared" si="53"/>
        <v>NA</v>
      </c>
      <c r="AD283">
        <f t="shared" si="54"/>
        <v>4</v>
      </c>
    </row>
    <row r="284" spans="1:30" x14ac:dyDescent="0.2">
      <c r="A284" t="s">
        <v>25291</v>
      </c>
      <c r="B284" t="s">
        <v>25290</v>
      </c>
      <c r="C284" t="s">
        <v>19415</v>
      </c>
      <c r="D284">
        <v>3096700</v>
      </c>
      <c r="E284">
        <v>3721500</v>
      </c>
      <c r="F284">
        <v>2546300</v>
      </c>
      <c r="G284">
        <v>6050800</v>
      </c>
      <c r="H284">
        <v>1944800</v>
      </c>
      <c r="I284">
        <v>3430800</v>
      </c>
      <c r="J284">
        <v>2704100</v>
      </c>
      <c r="K284">
        <v>2248000</v>
      </c>
      <c r="L284">
        <f t="shared" si="44"/>
        <v>0</v>
      </c>
      <c r="M284">
        <f t="shared" si="45"/>
        <v>3853825</v>
      </c>
      <c r="N284" s="5">
        <v>1.3759013012238022</v>
      </c>
      <c r="O284" s="5">
        <v>1.614993041019632</v>
      </c>
      <c r="P284" s="5">
        <v>1.065952230070492</v>
      </c>
      <c r="Q284" s="5">
        <v>0.98619850002181575</v>
      </c>
      <c r="R284" s="5">
        <v>0.92381491223177559</v>
      </c>
      <c r="S284" s="5">
        <v>0.67615148424190674</v>
      </c>
      <c r="T284" s="5">
        <v>0.71288484709060318</v>
      </c>
      <c r="U284" s="5">
        <v>0.96137234625377932</v>
      </c>
      <c r="V284">
        <f t="shared" si="46"/>
        <v>2250670.1587138735</v>
      </c>
      <c r="W284">
        <f t="shared" si="47"/>
        <v>2304344.2946666921</v>
      </c>
      <c r="X284">
        <f t="shared" si="48"/>
        <v>2388756.2014215328</v>
      </c>
      <c r="Y284">
        <f t="shared" si="49"/>
        <v>6135478.810671634</v>
      </c>
      <c r="Z284">
        <f t="shared" si="50"/>
        <v>2105183.597114386</v>
      </c>
      <c r="AA284">
        <f t="shared" si="51"/>
        <v>5074010.8983811131</v>
      </c>
      <c r="AB284">
        <f t="shared" si="52"/>
        <v>3793179.2365006264</v>
      </c>
      <c r="AC284">
        <f t="shared" si="53"/>
        <v>2338323.9686057931</v>
      </c>
      <c r="AD284">
        <f t="shared" si="54"/>
        <v>0</v>
      </c>
    </row>
    <row r="285" spans="1:30" x14ac:dyDescent="0.2">
      <c r="A285" t="s">
        <v>25289</v>
      </c>
      <c r="B285" t="s">
        <v>25288</v>
      </c>
      <c r="C285" t="s">
        <v>19407</v>
      </c>
      <c r="D285" t="s">
        <v>297</v>
      </c>
      <c r="E285" t="s">
        <v>297</v>
      </c>
      <c r="F285">
        <v>11782000</v>
      </c>
      <c r="G285" t="s">
        <v>297</v>
      </c>
      <c r="H285">
        <v>2291500</v>
      </c>
      <c r="I285" t="s">
        <v>297</v>
      </c>
      <c r="J285">
        <v>26609000</v>
      </c>
      <c r="K285">
        <v>84578000</v>
      </c>
      <c r="L285">
        <f t="shared" si="44"/>
        <v>3</v>
      </c>
      <c r="M285">
        <f t="shared" si="45"/>
        <v>11782000</v>
      </c>
      <c r="N285" s="5" t="s">
        <v>297</v>
      </c>
      <c r="O285" s="5" t="s">
        <v>297</v>
      </c>
      <c r="P285" s="5" t="s">
        <v>297</v>
      </c>
      <c r="Q285" s="5" t="s">
        <v>297</v>
      </c>
      <c r="R285" s="5" t="s">
        <v>297</v>
      </c>
      <c r="S285" s="5" t="s">
        <v>297</v>
      </c>
      <c r="T285" s="5" t="s">
        <v>297</v>
      </c>
      <c r="U285" s="5" t="s">
        <v>297</v>
      </c>
      <c r="V285" t="str">
        <f t="shared" si="46"/>
        <v>NA</v>
      </c>
      <c r="W285" t="str">
        <f t="shared" si="47"/>
        <v>NA</v>
      </c>
      <c r="X285" t="str">
        <f t="shared" si="48"/>
        <v>NA</v>
      </c>
      <c r="Y285" t="str">
        <f t="shared" si="49"/>
        <v>NA</v>
      </c>
      <c r="Z285" t="str">
        <f t="shared" si="50"/>
        <v>NA</v>
      </c>
      <c r="AA285" t="str">
        <f t="shared" si="51"/>
        <v>NA</v>
      </c>
      <c r="AB285" t="str">
        <f t="shared" si="52"/>
        <v>NA</v>
      </c>
      <c r="AC285" t="str">
        <f t="shared" si="53"/>
        <v>NA</v>
      </c>
      <c r="AD285">
        <f t="shared" si="54"/>
        <v>4</v>
      </c>
    </row>
    <row r="286" spans="1:30" x14ac:dyDescent="0.2">
      <c r="A286" t="s">
        <v>25287</v>
      </c>
      <c r="B286" t="s">
        <v>25286</v>
      </c>
      <c r="C286" t="s">
        <v>19397</v>
      </c>
      <c r="D286">
        <v>14409000</v>
      </c>
      <c r="E286">
        <v>46624000</v>
      </c>
      <c r="F286">
        <v>8914400</v>
      </c>
      <c r="G286">
        <v>14303000</v>
      </c>
      <c r="H286" t="s">
        <v>297</v>
      </c>
      <c r="I286">
        <v>14553000</v>
      </c>
      <c r="J286">
        <v>26450000</v>
      </c>
      <c r="K286">
        <v>25485000</v>
      </c>
      <c r="L286">
        <f t="shared" si="44"/>
        <v>0</v>
      </c>
      <c r="M286">
        <f t="shared" si="45"/>
        <v>21062600</v>
      </c>
      <c r="N286" s="5" t="s">
        <v>297</v>
      </c>
      <c r="O286" s="5" t="s">
        <v>297</v>
      </c>
      <c r="P286" s="5" t="s">
        <v>297</v>
      </c>
      <c r="Q286" s="5" t="s">
        <v>297</v>
      </c>
      <c r="R286" s="5" t="s">
        <v>297</v>
      </c>
      <c r="S286" s="5" t="s">
        <v>297</v>
      </c>
      <c r="T286" s="5" t="s">
        <v>297</v>
      </c>
      <c r="U286" s="5" t="s">
        <v>297</v>
      </c>
      <c r="V286" t="str">
        <f t="shared" si="46"/>
        <v>NA</v>
      </c>
      <c r="W286" t="str">
        <f t="shared" si="47"/>
        <v>NA</v>
      </c>
      <c r="X286" t="str">
        <f t="shared" si="48"/>
        <v>NA</v>
      </c>
      <c r="Y286" t="str">
        <f t="shared" si="49"/>
        <v>NA</v>
      </c>
      <c r="Z286" t="str">
        <f t="shared" si="50"/>
        <v>NA</v>
      </c>
      <c r="AA286" t="str">
        <f t="shared" si="51"/>
        <v>NA</v>
      </c>
      <c r="AB286" t="str">
        <f t="shared" si="52"/>
        <v>NA</v>
      </c>
      <c r="AC286" t="str">
        <f t="shared" si="53"/>
        <v>NA</v>
      </c>
      <c r="AD286">
        <f t="shared" si="54"/>
        <v>4</v>
      </c>
    </row>
    <row r="287" spans="1:30" x14ac:dyDescent="0.2">
      <c r="A287" t="s">
        <v>25284</v>
      </c>
      <c r="B287" t="s">
        <v>19</v>
      </c>
      <c r="C287" t="s">
        <v>19391</v>
      </c>
      <c r="D287" t="s">
        <v>297</v>
      </c>
      <c r="E287" t="s">
        <v>297</v>
      </c>
      <c r="F287">
        <v>7140500</v>
      </c>
      <c r="G287" t="s">
        <v>297</v>
      </c>
      <c r="H287">
        <v>9291600</v>
      </c>
      <c r="I287" t="s">
        <v>297</v>
      </c>
      <c r="J287" t="s">
        <v>297</v>
      </c>
      <c r="K287" t="s">
        <v>297</v>
      </c>
      <c r="L287">
        <f t="shared" si="44"/>
        <v>3</v>
      </c>
      <c r="M287">
        <f t="shared" si="45"/>
        <v>7140500</v>
      </c>
      <c r="N287" s="5">
        <v>1.0591775524316567</v>
      </c>
      <c r="O287" s="5">
        <v>0.83194643064741569</v>
      </c>
      <c r="P287" s="5">
        <v>1.1490963979963031</v>
      </c>
      <c r="Q287" s="5">
        <v>1.0396640032606268</v>
      </c>
      <c r="R287" s="5">
        <v>0.86695791137025424</v>
      </c>
      <c r="S287" s="5">
        <v>1.0555096934232342</v>
      </c>
      <c r="T287" s="5">
        <v>0.97923990871939615</v>
      </c>
      <c r="U287" s="5">
        <v>1.060076125182817</v>
      </c>
      <c r="V287" t="str">
        <f t="shared" si="46"/>
        <v>NA</v>
      </c>
      <c r="W287" t="str">
        <f t="shared" si="47"/>
        <v>NA</v>
      </c>
      <c r="X287">
        <f t="shared" si="48"/>
        <v>6214013.0388111901</v>
      </c>
      <c r="Y287" t="str">
        <f t="shared" si="49"/>
        <v>NA</v>
      </c>
      <c r="Z287">
        <f t="shared" si="50"/>
        <v>10717475.298557844</v>
      </c>
      <c r="AA287" t="str">
        <f t="shared" si="51"/>
        <v>NA</v>
      </c>
      <c r="AB287" t="str">
        <f t="shared" si="52"/>
        <v>NA</v>
      </c>
      <c r="AC287" t="str">
        <f t="shared" si="53"/>
        <v>NA</v>
      </c>
      <c r="AD287">
        <f t="shared" si="54"/>
        <v>3</v>
      </c>
    </row>
    <row r="288" spans="1:30" x14ac:dyDescent="0.2">
      <c r="A288" t="s">
        <v>25284</v>
      </c>
      <c r="B288" t="s">
        <v>25285</v>
      </c>
      <c r="C288" t="s">
        <v>19386</v>
      </c>
      <c r="D288">
        <v>8220600</v>
      </c>
      <c r="E288">
        <v>12812000</v>
      </c>
      <c r="F288">
        <v>9156700</v>
      </c>
      <c r="G288">
        <v>7882600</v>
      </c>
      <c r="H288">
        <v>4243600</v>
      </c>
      <c r="I288" t="s">
        <v>297</v>
      </c>
      <c r="J288" t="s">
        <v>297</v>
      </c>
      <c r="K288" t="s">
        <v>297</v>
      </c>
      <c r="L288">
        <f t="shared" si="44"/>
        <v>0</v>
      </c>
      <c r="M288">
        <f t="shared" si="45"/>
        <v>9517975</v>
      </c>
      <c r="N288" s="5">
        <v>1.0591775524316567</v>
      </c>
      <c r="O288" s="5">
        <v>0.83194643064741569</v>
      </c>
      <c r="P288" s="5">
        <v>1.1490963979963031</v>
      </c>
      <c r="Q288" s="5">
        <v>1.0396640032606268</v>
      </c>
      <c r="R288" s="5">
        <v>0.86695791137025424</v>
      </c>
      <c r="S288" s="5">
        <v>1.0555096934232342</v>
      </c>
      <c r="T288" s="5">
        <v>0.97923990871939615</v>
      </c>
      <c r="U288" s="5">
        <v>1.060076125182817</v>
      </c>
      <c r="V288">
        <f t="shared" si="46"/>
        <v>7761304.9683003295</v>
      </c>
      <c r="W288">
        <f t="shared" si="47"/>
        <v>15400030.011583533</v>
      </c>
      <c r="X288">
        <f t="shared" si="48"/>
        <v>7968609.0879465612</v>
      </c>
      <c r="Y288">
        <f t="shared" si="49"/>
        <v>7581872.5812169537</v>
      </c>
      <c r="Z288">
        <f t="shared" si="50"/>
        <v>4894816.6275948239</v>
      </c>
      <c r="AA288" t="str">
        <f t="shared" si="51"/>
        <v>NA</v>
      </c>
      <c r="AB288" t="str">
        <f t="shared" si="52"/>
        <v>NA</v>
      </c>
      <c r="AC288" t="str">
        <f t="shared" si="53"/>
        <v>NA</v>
      </c>
      <c r="AD288">
        <f t="shared" si="54"/>
        <v>0</v>
      </c>
    </row>
    <row r="289" spans="1:30" x14ac:dyDescent="0.2">
      <c r="A289" t="s">
        <v>25284</v>
      </c>
      <c r="B289" t="s">
        <v>25283</v>
      </c>
      <c r="C289" t="s">
        <v>19375</v>
      </c>
      <c r="D289">
        <v>124380000</v>
      </c>
      <c r="E289">
        <v>87114000</v>
      </c>
      <c r="F289">
        <v>68254000</v>
      </c>
      <c r="G289">
        <v>158860000</v>
      </c>
      <c r="H289">
        <v>45445000</v>
      </c>
      <c r="I289">
        <v>103200000</v>
      </c>
      <c r="J289">
        <v>64751000</v>
      </c>
      <c r="K289">
        <v>56392000</v>
      </c>
      <c r="L289">
        <f t="shared" si="44"/>
        <v>0</v>
      </c>
      <c r="M289">
        <f t="shared" si="45"/>
        <v>109652000</v>
      </c>
      <c r="N289" s="5">
        <v>1.0591775524316567</v>
      </c>
      <c r="O289" s="5">
        <v>0.83194643064741569</v>
      </c>
      <c r="P289" s="5">
        <v>1.1490963979963031</v>
      </c>
      <c r="Q289" s="5">
        <v>1.0396640032606268</v>
      </c>
      <c r="R289" s="5">
        <v>0.86695791137025424</v>
      </c>
      <c r="S289" s="5">
        <v>1.0555096934232342</v>
      </c>
      <c r="T289" s="5">
        <v>0.97923990871939615</v>
      </c>
      <c r="U289" s="5">
        <v>1.060076125182817</v>
      </c>
      <c r="V289">
        <f t="shared" si="46"/>
        <v>117430736.43738839</v>
      </c>
      <c r="W289">
        <f t="shared" si="47"/>
        <v>104711068.87520199</v>
      </c>
      <c r="X289">
        <f t="shared" si="48"/>
        <v>59397975.765145153</v>
      </c>
      <c r="Y289">
        <f t="shared" si="49"/>
        <v>152799365.46978474</v>
      </c>
      <c r="Z289">
        <f t="shared" si="50"/>
        <v>52418922.99958685</v>
      </c>
      <c r="AA289">
        <f t="shared" si="51"/>
        <v>97772669.112399384</v>
      </c>
      <c r="AB289">
        <f t="shared" si="52"/>
        <v>66123734.769631997</v>
      </c>
      <c r="AC289">
        <f t="shared" si="53"/>
        <v>53196179.651980028</v>
      </c>
      <c r="AD289">
        <f t="shared" si="54"/>
        <v>0</v>
      </c>
    </row>
    <row r="290" spans="1:30" x14ac:dyDescent="0.2">
      <c r="A290" t="s">
        <v>25279</v>
      </c>
      <c r="B290" t="s">
        <v>25282</v>
      </c>
      <c r="C290" t="s">
        <v>19367</v>
      </c>
      <c r="D290">
        <v>31945000</v>
      </c>
      <c r="E290">
        <v>30133000</v>
      </c>
      <c r="F290">
        <v>16819000</v>
      </c>
      <c r="G290">
        <v>71050000</v>
      </c>
      <c r="H290">
        <v>15858000</v>
      </c>
      <c r="I290">
        <v>34903000</v>
      </c>
      <c r="J290">
        <v>28160000</v>
      </c>
      <c r="K290">
        <v>26812000</v>
      </c>
      <c r="L290">
        <f t="shared" si="44"/>
        <v>0</v>
      </c>
      <c r="M290">
        <f t="shared" si="45"/>
        <v>37486750</v>
      </c>
      <c r="N290" s="5" t="s">
        <v>297</v>
      </c>
      <c r="O290" s="5" t="s">
        <v>297</v>
      </c>
      <c r="P290" s="5" t="s">
        <v>297</v>
      </c>
      <c r="Q290" s="5" t="s">
        <v>297</v>
      </c>
      <c r="R290" s="5" t="s">
        <v>297</v>
      </c>
      <c r="S290" s="5" t="s">
        <v>297</v>
      </c>
      <c r="T290" s="5" t="s">
        <v>297</v>
      </c>
      <c r="U290" s="5" t="s">
        <v>297</v>
      </c>
      <c r="V290" t="str">
        <f t="shared" si="46"/>
        <v>NA</v>
      </c>
      <c r="W290" t="str">
        <f t="shared" si="47"/>
        <v>NA</v>
      </c>
      <c r="X290" t="str">
        <f t="shared" si="48"/>
        <v>NA</v>
      </c>
      <c r="Y290" t="str">
        <f t="shared" si="49"/>
        <v>NA</v>
      </c>
      <c r="Z290" t="str">
        <f t="shared" si="50"/>
        <v>NA</v>
      </c>
      <c r="AA290" t="str">
        <f t="shared" si="51"/>
        <v>NA</v>
      </c>
      <c r="AB290" t="str">
        <f t="shared" si="52"/>
        <v>NA</v>
      </c>
      <c r="AC290" t="str">
        <f t="shared" si="53"/>
        <v>NA</v>
      </c>
      <c r="AD290">
        <f t="shared" si="54"/>
        <v>4</v>
      </c>
    </row>
    <row r="291" spans="1:30" x14ac:dyDescent="0.2">
      <c r="A291" t="s">
        <v>25279</v>
      </c>
      <c r="B291" t="s">
        <v>25282</v>
      </c>
      <c r="C291" t="s">
        <v>19362</v>
      </c>
      <c r="D291">
        <v>31945000</v>
      </c>
      <c r="E291">
        <v>30133000</v>
      </c>
      <c r="F291">
        <v>16819000</v>
      </c>
      <c r="G291">
        <v>71050000</v>
      </c>
      <c r="H291">
        <v>15858000</v>
      </c>
      <c r="I291">
        <v>34903000</v>
      </c>
      <c r="J291">
        <v>28160000</v>
      </c>
      <c r="K291">
        <v>26812000</v>
      </c>
      <c r="L291">
        <f t="shared" si="44"/>
        <v>0</v>
      </c>
      <c r="M291">
        <f t="shared" si="45"/>
        <v>37486750</v>
      </c>
      <c r="N291" s="5" t="s">
        <v>297</v>
      </c>
      <c r="O291" s="5" t="s">
        <v>297</v>
      </c>
      <c r="P291" s="5" t="s">
        <v>297</v>
      </c>
      <c r="Q291" s="5" t="s">
        <v>297</v>
      </c>
      <c r="R291" s="5" t="s">
        <v>297</v>
      </c>
      <c r="S291" s="5" t="s">
        <v>297</v>
      </c>
      <c r="T291" s="5" t="s">
        <v>297</v>
      </c>
      <c r="U291" s="5" t="s">
        <v>297</v>
      </c>
      <c r="V291" t="str">
        <f t="shared" si="46"/>
        <v>NA</v>
      </c>
      <c r="W291" t="str">
        <f t="shared" si="47"/>
        <v>NA</v>
      </c>
      <c r="X291" t="str">
        <f t="shared" si="48"/>
        <v>NA</v>
      </c>
      <c r="Y291" t="str">
        <f t="shared" si="49"/>
        <v>NA</v>
      </c>
      <c r="Z291" t="str">
        <f t="shared" si="50"/>
        <v>NA</v>
      </c>
      <c r="AA291" t="str">
        <f t="shared" si="51"/>
        <v>NA</v>
      </c>
      <c r="AB291" t="str">
        <f t="shared" si="52"/>
        <v>NA</v>
      </c>
      <c r="AC291" t="str">
        <f t="shared" si="53"/>
        <v>NA</v>
      </c>
      <c r="AD291">
        <f t="shared" si="54"/>
        <v>4</v>
      </c>
    </row>
    <row r="292" spans="1:30" x14ac:dyDescent="0.2">
      <c r="A292" t="s">
        <v>25279</v>
      </c>
      <c r="B292" t="s">
        <v>25281</v>
      </c>
      <c r="C292" t="s">
        <v>19355</v>
      </c>
      <c r="D292">
        <v>16693000</v>
      </c>
      <c r="E292" t="s">
        <v>297</v>
      </c>
      <c r="F292">
        <v>9189800</v>
      </c>
      <c r="G292">
        <v>22405000</v>
      </c>
      <c r="H292" t="s">
        <v>297</v>
      </c>
      <c r="I292" t="s">
        <v>297</v>
      </c>
      <c r="J292" t="s">
        <v>297</v>
      </c>
      <c r="K292" t="s">
        <v>297</v>
      </c>
      <c r="L292">
        <f t="shared" si="44"/>
        <v>1</v>
      </c>
      <c r="M292">
        <f t="shared" si="45"/>
        <v>16095933.333333334</v>
      </c>
      <c r="N292" s="5" t="s">
        <v>297</v>
      </c>
      <c r="O292" s="5" t="s">
        <v>297</v>
      </c>
      <c r="P292" s="5" t="s">
        <v>297</v>
      </c>
      <c r="Q292" s="5" t="s">
        <v>297</v>
      </c>
      <c r="R292" s="5" t="s">
        <v>297</v>
      </c>
      <c r="S292" s="5" t="s">
        <v>297</v>
      </c>
      <c r="T292" s="5" t="s">
        <v>297</v>
      </c>
      <c r="U292" s="5" t="s">
        <v>297</v>
      </c>
      <c r="V292" t="str">
        <f t="shared" si="46"/>
        <v>NA</v>
      </c>
      <c r="W292" t="str">
        <f t="shared" si="47"/>
        <v>NA</v>
      </c>
      <c r="X292" t="str">
        <f t="shared" si="48"/>
        <v>NA</v>
      </c>
      <c r="Y292" t="str">
        <f t="shared" si="49"/>
        <v>NA</v>
      </c>
      <c r="Z292" t="str">
        <f t="shared" si="50"/>
        <v>NA</v>
      </c>
      <c r="AA292" t="str">
        <f t="shared" si="51"/>
        <v>NA</v>
      </c>
      <c r="AB292" t="str">
        <f t="shared" si="52"/>
        <v>NA</v>
      </c>
      <c r="AC292" t="str">
        <f t="shared" si="53"/>
        <v>NA</v>
      </c>
      <c r="AD292">
        <f t="shared" si="54"/>
        <v>4</v>
      </c>
    </row>
    <row r="293" spans="1:30" x14ac:dyDescent="0.2">
      <c r="A293" t="s">
        <v>25279</v>
      </c>
      <c r="B293" t="s">
        <v>25280</v>
      </c>
      <c r="C293" t="s">
        <v>19348</v>
      </c>
      <c r="D293">
        <v>4624400</v>
      </c>
      <c r="E293">
        <v>4478500</v>
      </c>
      <c r="F293">
        <v>6459300</v>
      </c>
      <c r="G293">
        <v>10882000</v>
      </c>
      <c r="H293">
        <v>5988100</v>
      </c>
      <c r="I293">
        <v>6785100</v>
      </c>
      <c r="J293">
        <v>9217300</v>
      </c>
      <c r="K293">
        <v>7078700</v>
      </c>
      <c r="L293">
        <f t="shared" si="44"/>
        <v>0</v>
      </c>
      <c r="M293">
        <f t="shared" si="45"/>
        <v>6611050</v>
      </c>
      <c r="N293" s="5" t="s">
        <v>297</v>
      </c>
      <c r="O293" s="5" t="s">
        <v>297</v>
      </c>
      <c r="P293" s="5" t="s">
        <v>297</v>
      </c>
      <c r="Q293" s="5" t="s">
        <v>297</v>
      </c>
      <c r="R293" s="5" t="s">
        <v>297</v>
      </c>
      <c r="S293" s="5" t="s">
        <v>297</v>
      </c>
      <c r="T293" s="5" t="s">
        <v>297</v>
      </c>
      <c r="U293" s="5" t="s">
        <v>297</v>
      </c>
      <c r="V293" t="str">
        <f t="shared" si="46"/>
        <v>NA</v>
      </c>
      <c r="W293" t="str">
        <f t="shared" si="47"/>
        <v>NA</v>
      </c>
      <c r="X293" t="str">
        <f t="shared" si="48"/>
        <v>NA</v>
      </c>
      <c r="Y293" t="str">
        <f t="shared" si="49"/>
        <v>NA</v>
      </c>
      <c r="Z293" t="str">
        <f t="shared" si="50"/>
        <v>NA</v>
      </c>
      <c r="AA293" t="str">
        <f t="shared" si="51"/>
        <v>NA</v>
      </c>
      <c r="AB293" t="str">
        <f t="shared" si="52"/>
        <v>NA</v>
      </c>
      <c r="AC293" t="str">
        <f t="shared" si="53"/>
        <v>NA</v>
      </c>
      <c r="AD293">
        <f t="shared" si="54"/>
        <v>4</v>
      </c>
    </row>
    <row r="294" spans="1:30" x14ac:dyDescent="0.2">
      <c r="A294" t="s">
        <v>25279</v>
      </c>
      <c r="B294" t="s">
        <v>20</v>
      </c>
      <c r="C294" t="s">
        <v>19342</v>
      </c>
      <c r="D294">
        <v>8156100</v>
      </c>
      <c r="E294" t="s">
        <v>297</v>
      </c>
      <c r="F294">
        <v>11108000</v>
      </c>
      <c r="G294">
        <v>25742000</v>
      </c>
      <c r="H294">
        <v>12992000</v>
      </c>
      <c r="I294">
        <v>15508000</v>
      </c>
      <c r="J294" t="s">
        <v>297</v>
      </c>
      <c r="K294" t="s">
        <v>297</v>
      </c>
      <c r="L294">
        <f t="shared" si="44"/>
        <v>1</v>
      </c>
      <c r="M294">
        <f t="shared" si="45"/>
        <v>15002033.333333334</v>
      </c>
      <c r="N294" s="5" t="s">
        <v>297</v>
      </c>
      <c r="O294" s="5" t="s">
        <v>297</v>
      </c>
      <c r="P294" s="5" t="s">
        <v>297</v>
      </c>
      <c r="Q294" s="5" t="s">
        <v>297</v>
      </c>
      <c r="R294" s="5" t="s">
        <v>297</v>
      </c>
      <c r="S294" s="5" t="s">
        <v>297</v>
      </c>
      <c r="T294" s="5" t="s">
        <v>297</v>
      </c>
      <c r="U294" s="5" t="s">
        <v>297</v>
      </c>
      <c r="V294" t="str">
        <f t="shared" si="46"/>
        <v>NA</v>
      </c>
      <c r="W294" t="str">
        <f t="shared" si="47"/>
        <v>NA</v>
      </c>
      <c r="X294" t="str">
        <f t="shared" si="48"/>
        <v>NA</v>
      </c>
      <c r="Y294" t="str">
        <f t="shared" si="49"/>
        <v>NA</v>
      </c>
      <c r="Z294" t="str">
        <f t="shared" si="50"/>
        <v>NA</v>
      </c>
      <c r="AA294" t="str">
        <f t="shared" si="51"/>
        <v>NA</v>
      </c>
      <c r="AB294" t="str">
        <f t="shared" si="52"/>
        <v>NA</v>
      </c>
      <c r="AC294" t="str">
        <f t="shared" si="53"/>
        <v>NA</v>
      </c>
      <c r="AD294">
        <f t="shared" si="54"/>
        <v>4</v>
      </c>
    </row>
    <row r="295" spans="1:30" x14ac:dyDescent="0.2">
      <c r="A295" t="s">
        <v>25279</v>
      </c>
      <c r="B295" t="s">
        <v>20</v>
      </c>
      <c r="C295" t="s">
        <v>19334</v>
      </c>
      <c r="D295" t="s">
        <v>297</v>
      </c>
      <c r="E295" t="s">
        <v>297</v>
      </c>
      <c r="F295" t="s">
        <v>297</v>
      </c>
      <c r="G295">
        <v>15206000</v>
      </c>
      <c r="H295" t="s">
        <v>297</v>
      </c>
      <c r="I295" t="s">
        <v>297</v>
      </c>
      <c r="J295" t="s">
        <v>297</v>
      </c>
      <c r="K295" t="s">
        <v>297</v>
      </c>
      <c r="L295">
        <f t="shared" si="44"/>
        <v>3</v>
      </c>
      <c r="M295">
        <f t="shared" si="45"/>
        <v>15206000</v>
      </c>
      <c r="N295" s="5" t="s">
        <v>297</v>
      </c>
      <c r="O295" s="5" t="s">
        <v>297</v>
      </c>
      <c r="P295" s="5" t="s">
        <v>297</v>
      </c>
      <c r="Q295" s="5" t="s">
        <v>297</v>
      </c>
      <c r="R295" s="5" t="s">
        <v>297</v>
      </c>
      <c r="S295" s="5" t="s">
        <v>297</v>
      </c>
      <c r="T295" s="5" t="s">
        <v>297</v>
      </c>
      <c r="U295" s="5" t="s">
        <v>297</v>
      </c>
      <c r="V295" t="str">
        <f t="shared" si="46"/>
        <v>NA</v>
      </c>
      <c r="W295" t="str">
        <f t="shared" si="47"/>
        <v>NA</v>
      </c>
      <c r="X295" t="str">
        <f t="shared" si="48"/>
        <v>NA</v>
      </c>
      <c r="Y295" t="str">
        <f t="shared" si="49"/>
        <v>NA</v>
      </c>
      <c r="Z295" t="str">
        <f t="shared" si="50"/>
        <v>NA</v>
      </c>
      <c r="AA295" t="str">
        <f t="shared" si="51"/>
        <v>NA</v>
      </c>
      <c r="AB295" t="str">
        <f t="shared" si="52"/>
        <v>NA</v>
      </c>
      <c r="AC295" t="str">
        <f t="shared" si="53"/>
        <v>NA</v>
      </c>
      <c r="AD295">
        <f t="shared" si="54"/>
        <v>4</v>
      </c>
    </row>
    <row r="296" spans="1:30" x14ac:dyDescent="0.2">
      <c r="A296" t="s">
        <v>25278</v>
      </c>
      <c r="B296" t="s">
        <v>25277</v>
      </c>
      <c r="C296" t="s">
        <v>19324</v>
      </c>
      <c r="D296">
        <v>912260</v>
      </c>
      <c r="E296">
        <v>745440</v>
      </c>
      <c r="F296" t="s">
        <v>297</v>
      </c>
      <c r="G296">
        <v>3158200</v>
      </c>
      <c r="H296" t="s">
        <v>297</v>
      </c>
      <c r="I296">
        <v>930670</v>
      </c>
      <c r="J296" t="s">
        <v>297</v>
      </c>
      <c r="K296" t="s">
        <v>297</v>
      </c>
      <c r="L296">
        <f t="shared" si="44"/>
        <v>1</v>
      </c>
      <c r="M296">
        <f t="shared" si="45"/>
        <v>1605300</v>
      </c>
      <c r="N296" s="5" t="s">
        <v>297</v>
      </c>
      <c r="O296" s="5" t="s">
        <v>297</v>
      </c>
      <c r="P296" s="5" t="s">
        <v>297</v>
      </c>
      <c r="Q296" s="5" t="s">
        <v>297</v>
      </c>
      <c r="R296" s="5" t="s">
        <v>297</v>
      </c>
      <c r="S296" s="5" t="s">
        <v>297</v>
      </c>
      <c r="T296" s="5" t="s">
        <v>297</v>
      </c>
      <c r="U296" s="5" t="s">
        <v>297</v>
      </c>
      <c r="V296" t="str">
        <f t="shared" si="46"/>
        <v>NA</v>
      </c>
      <c r="W296" t="str">
        <f t="shared" si="47"/>
        <v>NA</v>
      </c>
      <c r="X296" t="str">
        <f t="shared" si="48"/>
        <v>NA</v>
      </c>
      <c r="Y296" t="str">
        <f t="shared" si="49"/>
        <v>NA</v>
      </c>
      <c r="Z296" t="str">
        <f t="shared" si="50"/>
        <v>NA</v>
      </c>
      <c r="AA296" t="str">
        <f t="shared" si="51"/>
        <v>NA</v>
      </c>
      <c r="AB296" t="str">
        <f t="shared" si="52"/>
        <v>NA</v>
      </c>
      <c r="AC296" t="str">
        <f t="shared" si="53"/>
        <v>NA</v>
      </c>
      <c r="AD296">
        <f t="shared" si="54"/>
        <v>4</v>
      </c>
    </row>
    <row r="297" spans="1:30" x14ac:dyDescent="0.2">
      <c r="A297" t="s">
        <v>25275</v>
      </c>
      <c r="B297" t="s">
        <v>25276</v>
      </c>
      <c r="C297" t="s">
        <v>19319</v>
      </c>
      <c r="D297">
        <v>7305100</v>
      </c>
      <c r="E297">
        <v>7317000</v>
      </c>
      <c r="F297">
        <v>14204000</v>
      </c>
      <c r="G297">
        <v>17905000</v>
      </c>
      <c r="H297">
        <v>8986200</v>
      </c>
      <c r="I297">
        <v>8641800</v>
      </c>
      <c r="J297">
        <v>6559200</v>
      </c>
      <c r="K297">
        <v>7311000</v>
      </c>
      <c r="L297">
        <f t="shared" si="44"/>
        <v>0</v>
      </c>
      <c r="M297">
        <f t="shared" si="45"/>
        <v>11682775</v>
      </c>
      <c r="N297" s="5">
        <v>0.94556907924287426</v>
      </c>
      <c r="O297" s="5">
        <v>1.0966363456674475</v>
      </c>
      <c r="P297" s="5">
        <v>0.49469807523089182</v>
      </c>
      <c r="Q297" s="5">
        <v>0.89959998799813279</v>
      </c>
      <c r="R297" s="5">
        <v>1.2302717914292978</v>
      </c>
      <c r="S297" s="5">
        <v>1.1052365901992707</v>
      </c>
      <c r="T297" s="5">
        <v>1.1583267171219613</v>
      </c>
      <c r="U297" s="5">
        <v>1.3758371963651439</v>
      </c>
      <c r="V297">
        <f t="shared" si="46"/>
        <v>7725612.1846214132</v>
      </c>
      <c r="W297">
        <f t="shared" si="47"/>
        <v>6672220.9499144796</v>
      </c>
      <c r="X297">
        <f t="shared" si="48"/>
        <v>28712462.633638766</v>
      </c>
      <c r="Y297">
        <f t="shared" si="49"/>
        <v>19903290.616803747</v>
      </c>
      <c r="Z297">
        <f t="shared" si="50"/>
        <v>7304239.6506222961</v>
      </c>
      <c r="AA297">
        <f t="shared" si="51"/>
        <v>7818959.3763285661</v>
      </c>
      <c r="AB297">
        <f t="shared" si="52"/>
        <v>5662651.0491766334</v>
      </c>
      <c r="AC297">
        <f t="shared" si="53"/>
        <v>5313855.4614710957</v>
      </c>
      <c r="AD297">
        <f t="shared" si="54"/>
        <v>0</v>
      </c>
    </row>
    <row r="298" spans="1:30" x14ac:dyDescent="0.2">
      <c r="A298" t="s">
        <v>25275</v>
      </c>
      <c r="B298" t="s">
        <v>25274</v>
      </c>
      <c r="C298" t="s">
        <v>19309</v>
      </c>
      <c r="D298" t="s">
        <v>297</v>
      </c>
      <c r="E298">
        <v>17534000</v>
      </c>
      <c r="F298" t="s">
        <v>297</v>
      </c>
      <c r="G298" t="s">
        <v>297</v>
      </c>
      <c r="H298" t="s">
        <v>297</v>
      </c>
      <c r="I298" t="s">
        <v>297</v>
      </c>
      <c r="J298" t="s">
        <v>297</v>
      </c>
      <c r="K298">
        <v>4568100</v>
      </c>
      <c r="L298">
        <f t="shared" si="44"/>
        <v>3</v>
      </c>
      <c r="M298">
        <f t="shared" si="45"/>
        <v>17534000</v>
      </c>
      <c r="N298" s="5">
        <v>0.94556907924287426</v>
      </c>
      <c r="O298" s="5">
        <v>1.0966363456674475</v>
      </c>
      <c r="P298" s="5">
        <v>0.49469807523089182</v>
      </c>
      <c r="Q298" s="5">
        <v>0.89959998799813279</v>
      </c>
      <c r="R298" s="5">
        <v>1.2302717914292978</v>
      </c>
      <c r="S298" s="5">
        <v>1.1052365901992707</v>
      </c>
      <c r="T298" s="5">
        <v>1.1583267171219613</v>
      </c>
      <c r="U298" s="5">
        <v>1.3758371963651439</v>
      </c>
      <c r="V298" t="str">
        <f t="shared" si="46"/>
        <v>NA</v>
      </c>
      <c r="W298">
        <f t="shared" si="47"/>
        <v>15988891.914145207</v>
      </c>
      <c r="X298" t="str">
        <f t="shared" si="48"/>
        <v>NA</v>
      </c>
      <c r="Y298" t="str">
        <f t="shared" si="49"/>
        <v>NA</v>
      </c>
      <c r="Z298" t="str">
        <f t="shared" si="50"/>
        <v>NA</v>
      </c>
      <c r="AA298" t="str">
        <f t="shared" si="51"/>
        <v>NA</v>
      </c>
      <c r="AB298" t="str">
        <f t="shared" si="52"/>
        <v>NA</v>
      </c>
      <c r="AC298">
        <f t="shared" si="53"/>
        <v>3320232.9549372331</v>
      </c>
      <c r="AD298">
        <f t="shared" si="54"/>
        <v>3</v>
      </c>
    </row>
    <row r="299" spans="1:30" x14ac:dyDescent="0.2">
      <c r="A299" t="s">
        <v>25272</v>
      </c>
      <c r="B299" t="s">
        <v>25273</v>
      </c>
      <c r="C299" t="s">
        <v>19304</v>
      </c>
      <c r="D299">
        <v>19277000</v>
      </c>
      <c r="E299">
        <v>19037000</v>
      </c>
      <c r="F299">
        <v>3072600</v>
      </c>
      <c r="G299">
        <v>69896000</v>
      </c>
      <c r="H299" t="s">
        <v>297</v>
      </c>
      <c r="I299">
        <v>20207000</v>
      </c>
      <c r="J299">
        <v>28238000</v>
      </c>
      <c r="K299" t="s">
        <v>297</v>
      </c>
      <c r="L299">
        <f t="shared" si="44"/>
        <v>0</v>
      </c>
      <c r="M299">
        <f t="shared" si="45"/>
        <v>27820650</v>
      </c>
      <c r="N299" s="5">
        <v>1.6151012575495811</v>
      </c>
      <c r="O299" s="5" t="s">
        <v>297</v>
      </c>
      <c r="P299" s="5">
        <v>0.90107380063958054</v>
      </c>
      <c r="Q299" s="5">
        <v>0.31479972373090959</v>
      </c>
      <c r="R299" s="5">
        <v>1.1988674429715336</v>
      </c>
      <c r="S299" s="5">
        <v>2.134501127536335</v>
      </c>
      <c r="T299" s="5">
        <v>1.0315621286996806</v>
      </c>
      <c r="U299" s="5">
        <v>0.82688020445210886</v>
      </c>
      <c r="V299">
        <f t="shared" si="46"/>
        <v>11935474.577765429</v>
      </c>
      <c r="W299" t="str">
        <f t="shared" si="47"/>
        <v>NA</v>
      </c>
      <c r="X299">
        <f t="shared" si="48"/>
        <v>3409931.5703320573</v>
      </c>
      <c r="Y299">
        <f t="shared" si="49"/>
        <v>222033231.70558757</v>
      </c>
      <c r="Z299" t="str">
        <f t="shared" si="50"/>
        <v>NA</v>
      </c>
      <c r="AA299">
        <f t="shared" si="51"/>
        <v>9466849.0633795746</v>
      </c>
      <c r="AB299">
        <f t="shared" si="52"/>
        <v>27374017.72939742</v>
      </c>
      <c r="AC299" t="str">
        <f t="shared" si="53"/>
        <v>NA</v>
      </c>
      <c r="AD299">
        <f t="shared" si="54"/>
        <v>1</v>
      </c>
    </row>
    <row r="300" spans="1:30" x14ac:dyDescent="0.2">
      <c r="A300" t="s">
        <v>25272</v>
      </c>
      <c r="B300" t="s">
        <v>25271</v>
      </c>
      <c r="C300" t="s">
        <v>19296</v>
      </c>
      <c r="D300" t="s">
        <v>297</v>
      </c>
      <c r="E300" t="s">
        <v>297</v>
      </c>
      <c r="F300" t="s">
        <v>297</v>
      </c>
      <c r="G300" t="s">
        <v>297</v>
      </c>
      <c r="H300" t="s">
        <v>297</v>
      </c>
      <c r="I300" t="s">
        <v>297</v>
      </c>
      <c r="J300" t="s">
        <v>297</v>
      </c>
      <c r="K300" t="s">
        <v>297</v>
      </c>
      <c r="L300">
        <f t="shared" si="44"/>
        <v>4</v>
      </c>
      <c r="M300" t="e">
        <f t="shared" si="45"/>
        <v>#DIV/0!</v>
      </c>
      <c r="N300" s="5">
        <v>1.6151012575495811</v>
      </c>
      <c r="O300" s="5" t="s">
        <v>297</v>
      </c>
      <c r="P300" s="5">
        <v>0.90107380063958054</v>
      </c>
      <c r="Q300" s="5">
        <v>0.31479972373090959</v>
      </c>
      <c r="R300" s="5">
        <v>1.1988674429715336</v>
      </c>
      <c r="S300" s="5">
        <v>2.134501127536335</v>
      </c>
      <c r="T300" s="5">
        <v>1.0315621286996806</v>
      </c>
      <c r="U300" s="5">
        <v>0.82688020445210886</v>
      </c>
      <c r="V300" t="str">
        <f t="shared" si="46"/>
        <v>NA</v>
      </c>
      <c r="W300" t="str">
        <f t="shared" si="47"/>
        <v>NA</v>
      </c>
      <c r="X300" t="str">
        <f t="shared" si="48"/>
        <v>NA</v>
      </c>
      <c r="Y300" t="str">
        <f t="shared" si="49"/>
        <v>NA</v>
      </c>
      <c r="Z300" t="str">
        <f t="shared" si="50"/>
        <v>NA</v>
      </c>
      <c r="AA300" t="str">
        <f t="shared" si="51"/>
        <v>NA</v>
      </c>
      <c r="AB300" t="str">
        <f t="shared" si="52"/>
        <v>NA</v>
      </c>
      <c r="AC300" t="str">
        <f t="shared" si="53"/>
        <v>NA</v>
      </c>
      <c r="AD300">
        <f t="shared" si="54"/>
        <v>4</v>
      </c>
    </row>
    <row r="301" spans="1:30" x14ac:dyDescent="0.2">
      <c r="A301" t="s">
        <v>25270</v>
      </c>
      <c r="B301" t="s">
        <v>25269</v>
      </c>
      <c r="C301" t="s">
        <v>19290</v>
      </c>
      <c r="D301">
        <v>18652000</v>
      </c>
      <c r="E301">
        <v>25118000</v>
      </c>
      <c r="F301">
        <v>22280000</v>
      </c>
      <c r="G301">
        <v>38031000</v>
      </c>
      <c r="H301">
        <v>9505300</v>
      </c>
      <c r="I301">
        <v>20949000</v>
      </c>
      <c r="J301">
        <v>14213000</v>
      </c>
      <c r="K301">
        <v>28985000</v>
      </c>
      <c r="L301">
        <f t="shared" si="44"/>
        <v>0</v>
      </c>
      <c r="M301">
        <f t="shared" si="45"/>
        <v>26020250</v>
      </c>
      <c r="N301" s="5">
        <v>0.71327721158236057</v>
      </c>
      <c r="O301" s="5">
        <v>0.42630306463570888</v>
      </c>
      <c r="P301" s="5">
        <v>1.4669222606829904</v>
      </c>
      <c r="Q301" s="5">
        <v>1.808192002537518</v>
      </c>
      <c r="R301" s="5">
        <v>0.67414527173908356</v>
      </c>
      <c r="S301" s="5">
        <v>1.0888434554480342</v>
      </c>
      <c r="T301" s="5">
        <v>1.1217753660923924</v>
      </c>
      <c r="U301" s="5">
        <v>1.5057286583111709</v>
      </c>
      <c r="V301">
        <f t="shared" si="46"/>
        <v>26149720.889893163</v>
      </c>
      <c r="W301">
        <f t="shared" si="47"/>
        <v>58920524.114608988</v>
      </c>
      <c r="X301">
        <f t="shared" si="48"/>
        <v>15188262.252988487</v>
      </c>
      <c r="Y301">
        <f t="shared" si="49"/>
        <v>21032611.551555019</v>
      </c>
      <c r="Z301">
        <f t="shared" si="50"/>
        <v>14099779.970983561</v>
      </c>
      <c r="AA301">
        <f t="shared" si="51"/>
        <v>19239680.31876535</v>
      </c>
      <c r="AB301">
        <f t="shared" si="52"/>
        <v>12670094.59256514</v>
      </c>
      <c r="AC301">
        <f t="shared" si="53"/>
        <v>19249816.253420886</v>
      </c>
      <c r="AD301">
        <f t="shared" si="54"/>
        <v>0</v>
      </c>
    </row>
    <row r="302" spans="1:30" x14ac:dyDescent="0.2">
      <c r="A302" t="s">
        <v>25263</v>
      </c>
      <c r="B302" t="s">
        <v>25268</v>
      </c>
      <c r="C302" t="s">
        <v>19284</v>
      </c>
      <c r="D302">
        <v>11423000</v>
      </c>
      <c r="E302">
        <v>20449000</v>
      </c>
      <c r="F302">
        <v>17294000</v>
      </c>
      <c r="G302">
        <v>16444000</v>
      </c>
      <c r="H302">
        <v>6099000</v>
      </c>
      <c r="I302">
        <v>17694000</v>
      </c>
      <c r="J302">
        <v>19652000</v>
      </c>
      <c r="K302">
        <v>28757000</v>
      </c>
      <c r="L302">
        <f t="shared" si="44"/>
        <v>0</v>
      </c>
      <c r="M302">
        <f t="shared" si="45"/>
        <v>16402500</v>
      </c>
      <c r="N302" s="5">
        <v>0.85556250882837159</v>
      </c>
      <c r="O302" s="5">
        <v>0.850242371517274</v>
      </c>
      <c r="P302" s="5">
        <v>0.9365379249274346</v>
      </c>
      <c r="Q302" s="5">
        <v>1.1166206960967675</v>
      </c>
      <c r="R302" s="5">
        <v>0.87731585138810897</v>
      </c>
      <c r="S302" s="5">
        <v>1.2761331604375137</v>
      </c>
      <c r="T302" s="5">
        <v>0.80393924233908087</v>
      </c>
      <c r="U302" s="5">
        <v>1.4604922955861694</v>
      </c>
      <c r="V302">
        <f t="shared" si="46"/>
        <v>13351449.931627952</v>
      </c>
      <c r="W302">
        <f t="shared" si="47"/>
        <v>24050789.145580176</v>
      </c>
      <c r="X302">
        <f t="shared" si="48"/>
        <v>18465883.270386498</v>
      </c>
      <c r="Y302">
        <f t="shared" si="49"/>
        <v>14726576.40815834</v>
      </c>
      <c r="Z302">
        <f t="shared" si="50"/>
        <v>6951886.2452445421</v>
      </c>
      <c r="AA302">
        <f t="shared" si="51"/>
        <v>13865324.20639687</v>
      </c>
      <c r="AB302">
        <f t="shared" si="52"/>
        <v>24444633.33177023</v>
      </c>
      <c r="AC302">
        <f t="shared" si="53"/>
        <v>19689936.117368124</v>
      </c>
      <c r="AD302">
        <f t="shared" si="54"/>
        <v>0</v>
      </c>
    </row>
    <row r="303" spans="1:30" x14ac:dyDescent="0.2">
      <c r="A303" t="s">
        <v>25263</v>
      </c>
      <c r="B303" t="s">
        <v>21</v>
      </c>
      <c r="C303" t="s">
        <v>19278</v>
      </c>
      <c r="D303" t="s">
        <v>297</v>
      </c>
      <c r="E303" t="s">
        <v>297</v>
      </c>
      <c r="F303">
        <v>11903000</v>
      </c>
      <c r="G303" t="s">
        <v>297</v>
      </c>
      <c r="H303">
        <v>4489100</v>
      </c>
      <c r="I303" t="s">
        <v>297</v>
      </c>
      <c r="J303" t="s">
        <v>297</v>
      </c>
      <c r="K303" t="s">
        <v>297</v>
      </c>
      <c r="L303">
        <f t="shared" si="44"/>
        <v>3</v>
      </c>
      <c r="M303">
        <f t="shared" si="45"/>
        <v>11903000</v>
      </c>
      <c r="N303" s="5">
        <v>0.85556250882837159</v>
      </c>
      <c r="O303" s="5">
        <v>0.850242371517274</v>
      </c>
      <c r="P303" s="5">
        <v>0.9365379249274346</v>
      </c>
      <c r="Q303" s="5">
        <v>1.1166206960967675</v>
      </c>
      <c r="R303" s="5">
        <v>0.87731585138810897</v>
      </c>
      <c r="S303" s="5">
        <v>1.2761331604375137</v>
      </c>
      <c r="T303" s="5">
        <v>0.80393924233908087</v>
      </c>
      <c r="U303" s="5">
        <v>1.4604922955861694</v>
      </c>
      <c r="V303" t="str">
        <f t="shared" si="46"/>
        <v>NA</v>
      </c>
      <c r="W303" t="str">
        <f t="shared" si="47"/>
        <v>NA</v>
      </c>
      <c r="X303">
        <f t="shared" si="48"/>
        <v>12709576.070741903</v>
      </c>
      <c r="Y303" t="str">
        <f t="shared" si="49"/>
        <v>NA</v>
      </c>
      <c r="Z303">
        <f t="shared" si="50"/>
        <v>5116857.2788206721</v>
      </c>
      <c r="AA303" t="str">
        <f t="shared" si="51"/>
        <v>NA</v>
      </c>
      <c r="AB303" t="str">
        <f t="shared" si="52"/>
        <v>NA</v>
      </c>
      <c r="AC303" t="str">
        <f t="shared" si="53"/>
        <v>NA</v>
      </c>
      <c r="AD303">
        <f t="shared" si="54"/>
        <v>3</v>
      </c>
    </row>
    <row r="304" spans="1:30" x14ac:dyDescent="0.2">
      <c r="A304" t="s">
        <v>25263</v>
      </c>
      <c r="B304" t="s">
        <v>25267</v>
      </c>
      <c r="C304" t="s">
        <v>19272</v>
      </c>
      <c r="D304">
        <v>3162500</v>
      </c>
      <c r="E304" t="s">
        <v>297</v>
      </c>
      <c r="F304">
        <v>5302200</v>
      </c>
      <c r="G304">
        <v>7847000</v>
      </c>
      <c r="H304" t="s">
        <v>297</v>
      </c>
      <c r="I304">
        <v>5763800</v>
      </c>
      <c r="J304" t="s">
        <v>297</v>
      </c>
      <c r="K304" t="s">
        <v>297</v>
      </c>
      <c r="L304">
        <f t="shared" si="44"/>
        <v>1</v>
      </c>
      <c r="M304">
        <f t="shared" si="45"/>
        <v>5437233.333333333</v>
      </c>
      <c r="N304" s="5">
        <v>0.85556250882837159</v>
      </c>
      <c r="O304" s="5">
        <v>0.850242371517274</v>
      </c>
      <c r="P304" s="5">
        <v>0.9365379249274346</v>
      </c>
      <c r="Q304" s="5">
        <v>1.1166206960967675</v>
      </c>
      <c r="R304" s="5">
        <v>0.87731585138810897</v>
      </c>
      <c r="S304" s="5">
        <v>1.2761331604375137</v>
      </c>
      <c r="T304" s="5">
        <v>0.80393924233908087</v>
      </c>
      <c r="U304" s="5">
        <v>1.4604922955861694</v>
      </c>
      <c r="V304">
        <f t="shared" si="46"/>
        <v>3696398.5300510721</v>
      </c>
      <c r="W304" t="str">
        <f t="shared" si="47"/>
        <v>NA</v>
      </c>
      <c r="X304">
        <f t="shared" si="48"/>
        <v>5661489.8968569031</v>
      </c>
      <c r="Y304">
        <f t="shared" si="49"/>
        <v>7027453.4830222875</v>
      </c>
      <c r="Z304" t="str">
        <f t="shared" si="50"/>
        <v>NA</v>
      </c>
      <c r="AA304">
        <f t="shared" si="51"/>
        <v>4516613.2960794782</v>
      </c>
      <c r="AB304" t="str">
        <f t="shared" si="52"/>
        <v>NA</v>
      </c>
      <c r="AC304" t="str">
        <f t="shared" si="53"/>
        <v>NA</v>
      </c>
      <c r="AD304">
        <f t="shared" si="54"/>
        <v>1</v>
      </c>
    </row>
    <row r="305" spans="1:30" x14ac:dyDescent="0.2">
      <c r="A305" t="s">
        <v>25263</v>
      </c>
      <c r="B305" t="s">
        <v>25266</v>
      </c>
      <c r="C305" t="s">
        <v>19267</v>
      </c>
      <c r="D305">
        <v>3535800</v>
      </c>
      <c r="E305" t="s">
        <v>297</v>
      </c>
      <c r="F305" t="s">
        <v>297</v>
      </c>
      <c r="G305">
        <v>4057600</v>
      </c>
      <c r="H305">
        <v>3928200</v>
      </c>
      <c r="I305" t="s">
        <v>297</v>
      </c>
      <c r="J305" t="s">
        <v>297</v>
      </c>
      <c r="K305" t="s">
        <v>297</v>
      </c>
      <c r="L305">
        <f t="shared" si="44"/>
        <v>2</v>
      </c>
      <c r="M305">
        <f t="shared" si="45"/>
        <v>3796700</v>
      </c>
      <c r="N305" s="5">
        <v>0.85556250882837159</v>
      </c>
      <c r="O305" s="5">
        <v>0.850242371517274</v>
      </c>
      <c r="P305" s="5">
        <v>0.9365379249274346</v>
      </c>
      <c r="Q305" s="5">
        <v>1.1166206960967675</v>
      </c>
      <c r="R305" s="5">
        <v>0.87731585138810897</v>
      </c>
      <c r="S305" s="5">
        <v>1.2761331604375137</v>
      </c>
      <c r="T305" s="5">
        <v>0.80393924233908087</v>
      </c>
      <c r="U305" s="5">
        <v>1.4604922955861694</v>
      </c>
      <c r="V305">
        <f t="shared" si="46"/>
        <v>4132719.659305796</v>
      </c>
      <c r="W305" t="str">
        <f t="shared" si="47"/>
        <v>NA</v>
      </c>
      <c r="X305" t="str">
        <f t="shared" si="48"/>
        <v>NA</v>
      </c>
      <c r="Y305">
        <f t="shared" si="49"/>
        <v>3633821.2377610849</v>
      </c>
      <c r="Z305">
        <f t="shared" si="50"/>
        <v>4477520.8310492886</v>
      </c>
      <c r="AA305" t="str">
        <f t="shared" si="51"/>
        <v>NA</v>
      </c>
      <c r="AB305" t="str">
        <f t="shared" si="52"/>
        <v>NA</v>
      </c>
      <c r="AC305" t="str">
        <f t="shared" si="53"/>
        <v>NA</v>
      </c>
      <c r="AD305">
        <f t="shared" si="54"/>
        <v>2</v>
      </c>
    </row>
    <row r="306" spans="1:30" x14ac:dyDescent="0.2">
      <c r="A306" t="s">
        <v>25263</v>
      </c>
      <c r="B306" t="s">
        <v>25265</v>
      </c>
      <c r="C306" t="s">
        <v>19262</v>
      </c>
      <c r="D306">
        <v>9400800</v>
      </c>
      <c r="E306">
        <v>9408200</v>
      </c>
      <c r="F306">
        <v>11324000</v>
      </c>
      <c r="G306">
        <v>15856000</v>
      </c>
      <c r="H306">
        <v>4912800</v>
      </c>
      <c r="I306">
        <v>6950800</v>
      </c>
      <c r="J306">
        <v>9443500</v>
      </c>
      <c r="K306">
        <v>8971500</v>
      </c>
      <c r="L306">
        <f t="shared" si="44"/>
        <v>0</v>
      </c>
      <c r="M306">
        <f t="shared" si="45"/>
        <v>11497250</v>
      </c>
      <c r="N306" s="5">
        <v>0.85556250882837159</v>
      </c>
      <c r="O306" s="5">
        <v>0.850242371517274</v>
      </c>
      <c r="P306" s="5">
        <v>0.9365379249274346</v>
      </c>
      <c r="Q306" s="5">
        <v>1.1166206960967675</v>
      </c>
      <c r="R306" s="5">
        <v>0.87731585138810897</v>
      </c>
      <c r="S306" s="5">
        <v>1.2761331604375137</v>
      </c>
      <c r="T306" s="5">
        <v>0.80393924233908087</v>
      </c>
      <c r="U306" s="5">
        <v>1.4604922955861694</v>
      </c>
      <c r="V306">
        <f t="shared" si="46"/>
        <v>10987858.751400512</v>
      </c>
      <c r="W306">
        <f t="shared" si="47"/>
        <v>11065315.391434662</v>
      </c>
      <c r="X306">
        <f t="shared" si="48"/>
        <v>12091341.63026811</v>
      </c>
      <c r="Y306">
        <f t="shared" si="49"/>
        <v>14199987.565541148</v>
      </c>
      <c r="Z306">
        <f t="shared" si="50"/>
        <v>5599807.6316834548</v>
      </c>
      <c r="AA306">
        <f t="shared" si="51"/>
        <v>5446767.0110672191</v>
      </c>
      <c r="AB306">
        <f t="shared" si="52"/>
        <v>11746534.442732148</v>
      </c>
      <c r="AC306">
        <f t="shared" si="53"/>
        <v>6142791.7333855452</v>
      </c>
      <c r="AD306">
        <f t="shared" si="54"/>
        <v>0</v>
      </c>
    </row>
    <row r="307" spans="1:30" x14ac:dyDescent="0.2">
      <c r="A307" t="s">
        <v>25263</v>
      </c>
      <c r="B307" t="s">
        <v>25264</v>
      </c>
      <c r="C307" t="s">
        <v>19254</v>
      </c>
      <c r="D307" t="s">
        <v>297</v>
      </c>
      <c r="E307">
        <v>13441000</v>
      </c>
      <c r="F307">
        <v>14174000</v>
      </c>
      <c r="G307">
        <v>24413000</v>
      </c>
      <c r="H307" t="s">
        <v>297</v>
      </c>
      <c r="I307">
        <v>3613400</v>
      </c>
      <c r="J307" t="s">
        <v>297</v>
      </c>
      <c r="K307">
        <v>15129000</v>
      </c>
      <c r="L307">
        <f t="shared" si="44"/>
        <v>1</v>
      </c>
      <c r="M307">
        <f t="shared" si="45"/>
        <v>17342666.666666668</v>
      </c>
      <c r="N307" s="5">
        <v>0.85556250882837159</v>
      </c>
      <c r="O307" s="5">
        <v>0.850242371517274</v>
      </c>
      <c r="P307" s="5">
        <v>0.9365379249274346</v>
      </c>
      <c r="Q307" s="5">
        <v>1.1166206960967675</v>
      </c>
      <c r="R307" s="5">
        <v>0.87731585138810897</v>
      </c>
      <c r="S307" s="5">
        <v>1.2761331604375137</v>
      </c>
      <c r="T307" s="5">
        <v>0.80393924233908087</v>
      </c>
      <c r="U307" s="5">
        <v>1.4604922955861694</v>
      </c>
      <c r="V307" t="str">
        <f t="shared" si="46"/>
        <v>NA</v>
      </c>
      <c r="W307">
        <f t="shared" si="47"/>
        <v>15808433.512922056</v>
      </c>
      <c r="X307">
        <f t="shared" si="48"/>
        <v>15134464.523791963</v>
      </c>
      <c r="Y307">
        <f t="shared" si="49"/>
        <v>21863288.120431133</v>
      </c>
      <c r="Z307" t="str">
        <f t="shared" si="50"/>
        <v>NA</v>
      </c>
      <c r="AA307">
        <f t="shared" si="51"/>
        <v>2831522.6905953689</v>
      </c>
      <c r="AB307" t="str">
        <f t="shared" si="52"/>
        <v>NA</v>
      </c>
      <c r="AC307">
        <f t="shared" si="53"/>
        <v>10358835.884120818</v>
      </c>
      <c r="AD307">
        <f t="shared" si="54"/>
        <v>1</v>
      </c>
    </row>
    <row r="308" spans="1:30" x14ac:dyDescent="0.2">
      <c r="A308" t="s">
        <v>25263</v>
      </c>
      <c r="B308" t="s">
        <v>22</v>
      </c>
      <c r="C308" t="s">
        <v>19244</v>
      </c>
      <c r="D308">
        <v>6511100</v>
      </c>
      <c r="E308">
        <v>14083000</v>
      </c>
      <c r="F308">
        <v>17085000</v>
      </c>
      <c r="G308">
        <v>20329000</v>
      </c>
      <c r="H308">
        <v>4115900</v>
      </c>
      <c r="I308">
        <v>12811000</v>
      </c>
      <c r="J308" t="s">
        <v>297</v>
      </c>
      <c r="K308">
        <v>22310000</v>
      </c>
      <c r="L308">
        <f t="shared" si="44"/>
        <v>0</v>
      </c>
      <c r="M308">
        <f t="shared" si="45"/>
        <v>14502025</v>
      </c>
      <c r="N308" s="5">
        <v>0.85556250882837159</v>
      </c>
      <c r="O308" s="5">
        <v>0.850242371517274</v>
      </c>
      <c r="P308" s="5">
        <v>0.9365379249274346</v>
      </c>
      <c r="Q308" s="5">
        <v>1.1166206960967675</v>
      </c>
      <c r="R308" s="5">
        <v>0.87731585138810897</v>
      </c>
      <c r="S308" s="5">
        <v>1.2761331604375137</v>
      </c>
      <c r="T308" s="5">
        <v>0.80393924233908087</v>
      </c>
      <c r="U308" s="5">
        <v>1.4604922955861694</v>
      </c>
      <c r="V308">
        <f t="shared" si="46"/>
        <v>7610314.7728112359</v>
      </c>
      <c r="W308">
        <f t="shared" si="47"/>
        <v>16563512.325160429</v>
      </c>
      <c r="X308">
        <f t="shared" si="48"/>
        <v>18242720.924861416</v>
      </c>
      <c r="Y308">
        <f t="shared" si="49"/>
        <v>18205824.118307643</v>
      </c>
      <c r="Z308">
        <f t="shared" si="50"/>
        <v>4691468.8632238097</v>
      </c>
      <c r="AA308">
        <f t="shared" si="51"/>
        <v>10038921.013233317</v>
      </c>
      <c r="AB308" t="str">
        <f t="shared" si="52"/>
        <v>NA</v>
      </c>
      <c r="AC308">
        <f t="shared" si="53"/>
        <v>15275671.133236529</v>
      </c>
      <c r="AD308">
        <f t="shared" si="54"/>
        <v>0</v>
      </c>
    </row>
    <row r="309" spans="1:30" x14ac:dyDescent="0.2">
      <c r="A309" t="s">
        <v>25262</v>
      </c>
      <c r="B309" t="s">
        <v>25261</v>
      </c>
      <c r="C309" t="s">
        <v>19234</v>
      </c>
      <c r="D309">
        <v>17511000</v>
      </c>
      <c r="E309">
        <v>25725000</v>
      </c>
      <c r="F309">
        <v>14879000</v>
      </c>
      <c r="G309">
        <v>31481000</v>
      </c>
      <c r="H309">
        <v>8732600</v>
      </c>
      <c r="I309">
        <v>21111000</v>
      </c>
      <c r="J309">
        <v>26774000</v>
      </c>
      <c r="K309">
        <v>17470000</v>
      </c>
      <c r="L309">
        <f t="shared" si="44"/>
        <v>0</v>
      </c>
      <c r="M309">
        <f t="shared" si="45"/>
        <v>22399000</v>
      </c>
      <c r="N309" s="5" t="s">
        <v>297</v>
      </c>
      <c r="O309" s="5" t="s">
        <v>297</v>
      </c>
      <c r="P309" s="5" t="s">
        <v>297</v>
      </c>
      <c r="Q309" s="5" t="s">
        <v>297</v>
      </c>
      <c r="R309" s="5" t="s">
        <v>297</v>
      </c>
      <c r="S309" s="5" t="s">
        <v>297</v>
      </c>
      <c r="T309" s="5" t="s">
        <v>297</v>
      </c>
      <c r="U309" s="5" t="s">
        <v>297</v>
      </c>
      <c r="V309" t="str">
        <f t="shared" si="46"/>
        <v>NA</v>
      </c>
      <c r="W309" t="str">
        <f t="shared" si="47"/>
        <v>NA</v>
      </c>
      <c r="X309" t="str">
        <f t="shared" si="48"/>
        <v>NA</v>
      </c>
      <c r="Y309" t="str">
        <f t="shared" si="49"/>
        <v>NA</v>
      </c>
      <c r="Z309" t="str">
        <f t="shared" si="50"/>
        <v>NA</v>
      </c>
      <c r="AA309" t="str">
        <f t="shared" si="51"/>
        <v>NA</v>
      </c>
      <c r="AB309" t="str">
        <f t="shared" si="52"/>
        <v>NA</v>
      </c>
      <c r="AC309" t="str">
        <f t="shared" si="53"/>
        <v>NA</v>
      </c>
      <c r="AD309">
        <f t="shared" si="54"/>
        <v>4</v>
      </c>
    </row>
    <row r="310" spans="1:30" x14ac:dyDescent="0.2">
      <c r="A310" t="s">
        <v>25259</v>
      </c>
      <c r="B310" t="s">
        <v>25260</v>
      </c>
      <c r="C310" t="s">
        <v>19229</v>
      </c>
      <c r="D310" t="s">
        <v>297</v>
      </c>
      <c r="E310" t="s">
        <v>297</v>
      </c>
      <c r="F310" t="s">
        <v>297</v>
      </c>
      <c r="G310" t="s">
        <v>297</v>
      </c>
      <c r="H310" t="s">
        <v>297</v>
      </c>
      <c r="I310" t="s">
        <v>297</v>
      </c>
      <c r="J310" t="s">
        <v>297</v>
      </c>
      <c r="K310" t="s">
        <v>297</v>
      </c>
      <c r="L310">
        <f t="shared" si="44"/>
        <v>4</v>
      </c>
      <c r="M310" t="e">
        <f t="shared" si="45"/>
        <v>#DIV/0!</v>
      </c>
      <c r="N310" s="5">
        <v>0.86100220171998487</v>
      </c>
      <c r="O310" s="5">
        <v>0.56604381859183039</v>
      </c>
      <c r="P310" s="5">
        <v>1.1125793218435327</v>
      </c>
      <c r="Q310" s="5">
        <v>1.263226106713347</v>
      </c>
      <c r="R310" s="5">
        <v>0.90496594791234175</v>
      </c>
      <c r="S310" s="5">
        <v>0.8194143489596688</v>
      </c>
      <c r="T310" s="5">
        <v>1.5641364163837626</v>
      </c>
      <c r="U310" s="5">
        <v>1.2587027451480017</v>
      </c>
      <c r="V310" t="str">
        <f t="shared" si="46"/>
        <v>NA</v>
      </c>
      <c r="W310" t="str">
        <f t="shared" si="47"/>
        <v>NA</v>
      </c>
      <c r="X310" t="str">
        <f t="shared" si="48"/>
        <v>NA</v>
      </c>
      <c r="Y310" t="str">
        <f t="shared" si="49"/>
        <v>NA</v>
      </c>
      <c r="Z310" t="str">
        <f t="shared" si="50"/>
        <v>NA</v>
      </c>
      <c r="AA310" t="str">
        <f t="shared" si="51"/>
        <v>NA</v>
      </c>
      <c r="AB310" t="str">
        <f t="shared" si="52"/>
        <v>NA</v>
      </c>
      <c r="AC310" t="str">
        <f t="shared" si="53"/>
        <v>NA</v>
      </c>
      <c r="AD310">
        <f t="shared" si="54"/>
        <v>4</v>
      </c>
    </row>
    <row r="311" spans="1:30" x14ac:dyDescent="0.2">
      <c r="A311" t="s">
        <v>25259</v>
      </c>
      <c r="B311" t="s">
        <v>23</v>
      </c>
      <c r="C311" t="s">
        <v>19226</v>
      </c>
      <c r="D311">
        <v>10226000</v>
      </c>
      <c r="E311">
        <v>20813000</v>
      </c>
      <c r="F311">
        <v>20612000</v>
      </c>
      <c r="G311">
        <v>31990000</v>
      </c>
      <c r="H311">
        <v>3931900</v>
      </c>
      <c r="I311">
        <v>9257900</v>
      </c>
      <c r="J311" t="s">
        <v>297</v>
      </c>
      <c r="K311" t="s">
        <v>297</v>
      </c>
      <c r="L311">
        <f t="shared" si="44"/>
        <v>0</v>
      </c>
      <c r="M311">
        <f t="shared" si="45"/>
        <v>20910250</v>
      </c>
      <c r="N311" s="5">
        <v>0.86100220171998487</v>
      </c>
      <c r="O311" s="5">
        <v>0.56604381859183039</v>
      </c>
      <c r="P311" s="5">
        <v>1.1125793218435327</v>
      </c>
      <c r="Q311" s="5">
        <v>1.263226106713347</v>
      </c>
      <c r="R311" s="5">
        <v>0.90496594791234175</v>
      </c>
      <c r="S311" s="5">
        <v>0.8194143489596688</v>
      </c>
      <c r="T311" s="5">
        <v>1.5641364163837626</v>
      </c>
      <c r="U311" s="5">
        <v>1.2587027451480017</v>
      </c>
      <c r="V311">
        <f t="shared" si="46"/>
        <v>11876856.969206333</v>
      </c>
      <c r="W311">
        <f t="shared" si="47"/>
        <v>36769238.204521559</v>
      </c>
      <c r="X311">
        <f t="shared" si="48"/>
        <v>18526319.512972903</v>
      </c>
      <c r="Y311">
        <f t="shared" si="49"/>
        <v>25324049.138939474</v>
      </c>
      <c r="Z311">
        <f t="shared" si="50"/>
        <v>4344804.364264166</v>
      </c>
      <c r="AA311">
        <f t="shared" si="51"/>
        <v>11298191.216389926</v>
      </c>
      <c r="AB311" t="str">
        <f t="shared" si="52"/>
        <v>NA</v>
      </c>
      <c r="AC311" t="str">
        <f t="shared" si="53"/>
        <v>NA</v>
      </c>
      <c r="AD311">
        <f t="shared" si="54"/>
        <v>0</v>
      </c>
    </row>
    <row r="312" spans="1:30" x14ac:dyDescent="0.2">
      <c r="A312" t="s">
        <v>25259</v>
      </c>
      <c r="B312" t="s">
        <v>25258</v>
      </c>
      <c r="C312" t="s">
        <v>19218</v>
      </c>
      <c r="D312">
        <v>2906400</v>
      </c>
      <c r="E312">
        <v>5242300</v>
      </c>
      <c r="F312">
        <v>10055000</v>
      </c>
      <c r="G312">
        <v>12218000</v>
      </c>
      <c r="H312" t="s">
        <v>297</v>
      </c>
      <c r="I312" t="s">
        <v>297</v>
      </c>
      <c r="J312">
        <v>2798200</v>
      </c>
      <c r="K312" t="s">
        <v>297</v>
      </c>
      <c r="L312">
        <f t="shared" si="44"/>
        <v>0</v>
      </c>
      <c r="M312">
        <f t="shared" si="45"/>
        <v>7605425</v>
      </c>
      <c r="N312" s="5">
        <v>0.86100220171998487</v>
      </c>
      <c r="O312" s="5">
        <v>0.56604381859183039</v>
      </c>
      <c r="P312" s="5">
        <v>1.1125793218435327</v>
      </c>
      <c r="Q312" s="5">
        <v>1.263226106713347</v>
      </c>
      <c r="R312" s="5">
        <v>0.90496594791234175</v>
      </c>
      <c r="S312" s="5">
        <v>0.8194143489596688</v>
      </c>
      <c r="T312" s="5">
        <v>1.5641364163837626</v>
      </c>
      <c r="U312" s="5">
        <v>1.2587027451480017</v>
      </c>
      <c r="V312">
        <f t="shared" si="46"/>
        <v>3375601.124124906</v>
      </c>
      <c r="W312">
        <f t="shared" si="47"/>
        <v>9261297.1431107167</v>
      </c>
      <c r="X312">
        <f t="shared" si="48"/>
        <v>9037557.8644936215</v>
      </c>
      <c r="Y312">
        <f t="shared" si="49"/>
        <v>9672061.0309334956</v>
      </c>
      <c r="Z312" t="str">
        <f t="shared" si="50"/>
        <v>NA</v>
      </c>
      <c r="AA312" t="str">
        <f t="shared" si="51"/>
        <v>NA</v>
      </c>
      <c r="AB312">
        <f t="shared" si="52"/>
        <v>1788974.3955129925</v>
      </c>
      <c r="AC312" t="str">
        <f t="shared" si="53"/>
        <v>NA</v>
      </c>
      <c r="AD312">
        <f t="shared" si="54"/>
        <v>0</v>
      </c>
    </row>
    <row r="313" spans="1:30" x14ac:dyDescent="0.2">
      <c r="A313" t="s">
        <v>25256</v>
      </c>
      <c r="B313" t="s">
        <v>25257</v>
      </c>
      <c r="C313" t="s">
        <v>19213</v>
      </c>
      <c r="D313">
        <v>14111000</v>
      </c>
      <c r="E313">
        <v>19698000</v>
      </c>
      <c r="F313">
        <v>9981900</v>
      </c>
      <c r="G313">
        <v>21233000</v>
      </c>
      <c r="H313">
        <v>7901400</v>
      </c>
      <c r="I313">
        <v>12467000</v>
      </c>
      <c r="J313" t="s">
        <v>297</v>
      </c>
      <c r="K313">
        <v>33646000</v>
      </c>
      <c r="L313">
        <f t="shared" si="44"/>
        <v>0</v>
      </c>
      <c r="M313">
        <f t="shared" si="45"/>
        <v>16255975</v>
      </c>
      <c r="N313" s="5">
        <v>1.4998305351235939</v>
      </c>
      <c r="O313" s="5">
        <v>0.91622239071145328</v>
      </c>
      <c r="P313" s="5">
        <v>3.7988061461377307</v>
      </c>
      <c r="Q313" s="5">
        <v>0.67934342038451123</v>
      </c>
      <c r="R313" s="5">
        <v>2.4698481438171336</v>
      </c>
      <c r="S313" s="5">
        <v>0.64519601262402471</v>
      </c>
      <c r="T313" s="5">
        <v>0.32404071066458934</v>
      </c>
      <c r="U313" s="5">
        <v>0.5460833055637897</v>
      </c>
      <c r="V313">
        <f t="shared" si="46"/>
        <v>9408396.2618064582</v>
      </c>
      <c r="W313">
        <f t="shared" si="47"/>
        <v>21499147.149966899</v>
      </c>
      <c r="X313">
        <f t="shared" si="48"/>
        <v>2627641.3209841354</v>
      </c>
      <c r="Y313">
        <f t="shared" si="49"/>
        <v>31255178.69589733</v>
      </c>
      <c r="Z313">
        <f t="shared" si="50"/>
        <v>3199144.0525523322</v>
      </c>
      <c r="AA313">
        <f t="shared" si="51"/>
        <v>19322810.054725029</v>
      </c>
      <c r="AB313" t="str">
        <f t="shared" si="52"/>
        <v>NA</v>
      </c>
      <c r="AC313">
        <f t="shared" si="53"/>
        <v>61613310.015516862</v>
      </c>
      <c r="AD313">
        <f t="shared" si="54"/>
        <v>0</v>
      </c>
    </row>
    <row r="314" spans="1:30" x14ac:dyDescent="0.2">
      <c r="A314" t="s">
        <v>25256</v>
      </c>
      <c r="B314" t="s">
        <v>25255</v>
      </c>
      <c r="C314" t="s">
        <v>19205</v>
      </c>
      <c r="D314">
        <v>44245000</v>
      </c>
      <c r="E314">
        <v>51906000</v>
      </c>
      <c r="F314">
        <v>28673000</v>
      </c>
      <c r="G314">
        <v>129080000</v>
      </c>
      <c r="H314" t="s">
        <v>297</v>
      </c>
      <c r="I314">
        <v>39846000</v>
      </c>
      <c r="J314">
        <v>56825000</v>
      </c>
      <c r="K314">
        <v>56959000</v>
      </c>
      <c r="L314">
        <f t="shared" si="44"/>
        <v>0</v>
      </c>
      <c r="M314">
        <f t="shared" si="45"/>
        <v>63476000</v>
      </c>
      <c r="N314" s="5">
        <v>1.4998305351235939</v>
      </c>
      <c r="O314" s="5">
        <v>0.91622239071145328</v>
      </c>
      <c r="P314" s="5">
        <v>3.7988061461377307</v>
      </c>
      <c r="Q314" s="5">
        <v>0.67934342038451123</v>
      </c>
      <c r="R314" s="5">
        <v>2.4698481438171336</v>
      </c>
      <c r="S314" s="5">
        <v>0.64519601262402471</v>
      </c>
      <c r="T314" s="5">
        <v>0.32404071066458934</v>
      </c>
      <c r="U314" s="5">
        <v>0.5460833055637897</v>
      </c>
      <c r="V314">
        <f t="shared" si="46"/>
        <v>29499999.475843437</v>
      </c>
      <c r="W314">
        <f t="shared" si="47"/>
        <v>56652184.585550912</v>
      </c>
      <c r="X314">
        <f t="shared" si="48"/>
        <v>7547897.6544122985</v>
      </c>
      <c r="Y314">
        <f t="shared" si="49"/>
        <v>190006992.23220587</v>
      </c>
      <c r="Z314" t="str">
        <f t="shared" si="50"/>
        <v>NA</v>
      </c>
      <c r="AA314">
        <f t="shared" si="51"/>
        <v>61757976.212446734</v>
      </c>
      <c r="AB314">
        <f t="shared" si="52"/>
        <v>175363767.97673079</v>
      </c>
      <c r="AC314">
        <f t="shared" si="53"/>
        <v>104304598.62015767</v>
      </c>
      <c r="AD314">
        <f t="shared" si="54"/>
        <v>0</v>
      </c>
    </row>
    <row r="315" spans="1:30" x14ac:dyDescent="0.2">
      <c r="A315" t="s">
        <v>25254</v>
      </c>
      <c r="B315" t="s">
        <v>25253</v>
      </c>
      <c r="C315" t="s">
        <v>19197</v>
      </c>
      <c r="D315">
        <v>10804000</v>
      </c>
      <c r="E315">
        <v>9639300</v>
      </c>
      <c r="F315">
        <v>14513000</v>
      </c>
      <c r="G315">
        <v>12940000</v>
      </c>
      <c r="H315">
        <v>10026000</v>
      </c>
      <c r="I315">
        <v>10545000</v>
      </c>
      <c r="J315">
        <v>8321500</v>
      </c>
      <c r="K315">
        <v>10207000</v>
      </c>
      <c r="L315">
        <f t="shared" si="44"/>
        <v>0</v>
      </c>
      <c r="M315">
        <f t="shared" si="45"/>
        <v>11974075</v>
      </c>
      <c r="N315" s="5">
        <v>1.4667480258696033</v>
      </c>
      <c r="O315" s="5">
        <v>0.59617499226891213</v>
      </c>
      <c r="P315" s="5">
        <v>1.2578504900992029</v>
      </c>
      <c r="Q315" s="5">
        <v>1.4047563747716443</v>
      </c>
      <c r="R315" s="5">
        <v>0.63146245734415829</v>
      </c>
      <c r="S315" s="5">
        <v>1.4245323000155976</v>
      </c>
      <c r="T315" s="5">
        <v>0.72740879220308752</v>
      </c>
      <c r="U315" s="5">
        <v>0.98910481412285356</v>
      </c>
      <c r="V315">
        <f t="shared" si="46"/>
        <v>7365955.0307521578</v>
      </c>
      <c r="W315">
        <f t="shared" si="47"/>
        <v>16168574.873150792</v>
      </c>
      <c r="X315">
        <f t="shared" si="48"/>
        <v>11537937.230405979</v>
      </c>
      <c r="Y315">
        <f t="shared" si="49"/>
        <v>9211561.6859923583</v>
      </c>
      <c r="Z315">
        <f t="shared" si="50"/>
        <v>15877428.473211119</v>
      </c>
      <c r="AA315">
        <f t="shared" si="51"/>
        <v>7402429.5552193094</v>
      </c>
      <c r="AB315">
        <f t="shared" si="52"/>
        <v>11439922.213198509</v>
      </c>
      <c r="AC315">
        <f t="shared" si="53"/>
        <v>10319432.131216198</v>
      </c>
      <c r="AD315">
        <f t="shared" si="54"/>
        <v>0</v>
      </c>
    </row>
    <row r="316" spans="1:30" x14ac:dyDescent="0.2">
      <c r="A316" t="s">
        <v>25252</v>
      </c>
      <c r="B316" t="s">
        <v>25251</v>
      </c>
      <c r="C316" t="s">
        <v>19189</v>
      </c>
      <c r="D316" t="s">
        <v>297</v>
      </c>
      <c r="E316" t="s">
        <v>297</v>
      </c>
      <c r="F316" t="s">
        <v>297</v>
      </c>
      <c r="G316">
        <v>4943300</v>
      </c>
      <c r="H316" t="s">
        <v>297</v>
      </c>
      <c r="I316">
        <v>2972100</v>
      </c>
      <c r="J316" t="s">
        <v>297</v>
      </c>
      <c r="K316" t="s">
        <v>297</v>
      </c>
      <c r="L316">
        <f t="shared" si="44"/>
        <v>3</v>
      </c>
      <c r="M316">
        <f t="shared" si="45"/>
        <v>4943300</v>
      </c>
      <c r="N316" s="5" t="s">
        <v>297</v>
      </c>
      <c r="O316" s="5" t="s">
        <v>297</v>
      </c>
      <c r="P316" s="5" t="s">
        <v>297</v>
      </c>
      <c r="Q316" s="5" t="s">
        <v>297</v>
      </c>
      <c r="R316" s="5" t="s">
        <v>297</v>
      </c>
      <c r="S316" s="5" t="s">
        <v>297</v>
      </c>
      <c r="T316" s="5" t="s">
        <v>297</v>
      </c>
      <c r="U316" s="5" t="s">
        <v>297</v>
      </c>
      <c r="V316" t="str">
        <f t="shared" si="46"/>
        <v>NA</v>
      </c>
      <c r="W316" t="str">
        <f t="shared" si="47"/>
        <v>NA</v>
      </c>
      <c r="X316" t="str">
        <f t="shared" si="48"/>
        <v>NA</v>
      </c>
      <c r="Y316" t="str">
        <f t="shared" si="49"/>
        <v>NA</v>
      </c>
      <c r="Z316" t="str">
        <f t="shared" si="50"/>
        <v>NA</v>
      </c>
      <c r="AA316" t="str">
        <f t="shared" si="51"/>
        <v>NA</v>
      </c>
      <c r="AB316" t="str">
        <f t="shared" si="52"/>
        <v>NA</v>
      </c>
      <c r="AC316" t="str">
        <f t="shared" si="53"/>
        <v>NA</v>
      </c>
      <c r="AD316">
        <f t="shared" si="54"/>
        <v>4</v>
      </c>
    </row>
    <row r="317" spans="1:30" x14ac:dyDescent="0.2">
      <c r="A317" t="s">
        <v>25250</v>
      </c>
      <c r="B317" t="s">
        <v>25249</v>
      </c>
      <c r="C317" t="s">
        <v>19182</v>
      </c>
      <c r="D317" t="s">
        <v>297</v>
      </c>
      <c r="E317" t="s">
        <v>297</v>
      </c>
      <c r="F317" t="s">
        <v>297</v>
      </c>
      <c r="G317">
        <v>10294000</v>
      </c>
      <c r="H317" t="s">
        <v>297</v>
      </c>
      <c r="I317" t="s">
        <v>297</v>
      </c>
      <c r="J317" t="s">
        <v>297</v>
      </c>
      <c r="K317">
        <v>10828000</v>
      </c>
      <c r="L317">
        <f t="shared" si="44"/>
        <v>3</v>
      </c>
      <c r="M317">
        <f t="shared" si="45"/>
        <v>10294000</v>
      </c>
      <c r="N317" s="5">
        <v>0.88622701168228657</v>
      </c>
      <c r="O317" s="5">
        <v>0.91880005947650223</v>
      </c>
      <c r="P317" s="5">
        <v>1.0049038096305107</v>
      </c>
      <c r="Q317" s="5">
        <v>1.1519431350006002</v>
      </c>
      <c r="R317" s="5">
        <v>1.023526749484944</v>
      </c>
      <c r="S317" s="5">
        <v>0.91245102936185341</v>
      </c>
      <c r="T317" s="5">
        <v>1.0879681835006143</v>
      </c>
      <c r="U317" s="5">
        <v>1.0441274442104644</v>
      </c>
      <c r="V317" t="str">
        <f t="shared" si="46"/>
        <v>NA</v>
      </c>
      <c r="W317" t="str">
        <f t="shared" si="47"/>
        <v>NA</v>
      </c>
      <c r="X317" t="str">
        <f t="shared" si="48"/>
        <v>NA</v>
      </c>
      <c r="Y317">
        <f t="shared" si="49"/>
        <v>8936204.9976491556</v>
      </c>
      <c r="Z317" t="str">
        <f t="shared" si="50"/>
        <v>NA</v>
      </c>
      <c r="AA317" t="str">
        <f t="shared" si="51"/>
        <v>NA</v>
      </c>
      <c r="AB317" t="str">
        <f t="shared" si="52"/>
        <v>NA</v>
      </c>
      <c r="AC317">
        <f t="shared" si="53"/>
        <v>10370381.566004891</v>
      </c>
      <c r="AD317">
        <f t="shared" si="54"/>
        <v>3</v>
      </c>
    </row>
    <row r="318" spans="1:30" x14ac:dyDescent="0.2">
      <c r="A318" t="s">
        <v>25247</v>
      </c>
      <c r="B318" t="s">
        <v>25248</v>
      </c>
      <c r="C318" t="s">
        <v>19178</v>
      </c>
      <c r="D318" t="s">
        <v>297</v>
      </c>
      <c r="E318" t="s">
        <v>297</v>
      </c>
      <c r="F318" t="s">
        <v>297</v>
      </c>
      <c r="G318">
        <v>4266700</v>
      </c>
      <c r="H318" t="s">
        <v>297</v>
      </c>
      <c r="I318" t="s">
        <v>297</v>
      </c>
      <c r="J318" t="s">
        <v>297</v>
      </c>
      <c r="K318" t="s">
        <v>297</v>
      </c>
      <c r="L318">
        <f t="shared" si="44"/>
        <v>3</v>
      </c>
      <c r="M318">
        <f t="shared" si="45"/>
        <v>4266700</v>
      </c>
      <c r="N318" s="5" t="s">
        <v>297</v>
      </c>
      <c r="O318" s="5" t="s">
        <v>297</v>
      </c>
      <c r="P318" s="5" t="s">
        <v>297</v>
      </c>
      <c r="Q318" s="5" t="s">
        <v>297</v>
      </c>
      <c r="R318" s="5" t="s">
        <v>297</v>
      </c>
      <c r="S318" s="5" t="s">
        <v>297</v>
      </c>
      <c r="T318" s="5" t="s">
        <v>297</v>
      </c>
      <c r="U318" s="5" t="s">
        <v>297</v>
      </c>
      <c r="V318" t="str">
        <f t="shared" si="46"/>
        <v>NA</v>
      </c>
      <c r="W318" t="str">
        <f t="shared" si="47"/>
        <v>NA</v>
      </c>
      <c r="X318" t="str">
        <f t="shared" si="48"/>
        <v>NA</v>
      </c>
      <c r="Y318" t="str">
        <f t="shared" si="49"/>
        <v>NA</v>
      </c>
      <c r="Z318" t="str">
        <f t="shared" si="50"/>
        <v>NA</v>
      </c>
      <c r="AA318" t="str">
        <f t="shared" si="51"/>
        <v>NA</v>
      </c>
      <c r="AB318" t="str">
        <f t="shared" si="52"/>
        <v>NA</v>
      </c>
      <c r="AC318" t="str">
        <f t="shared" si="53"/>
        <v>NA</v>
      </c>
      <c r="AD318">
        <f t="shared" si="54"/>
        <v>4</v>
      </c>
    </row>
    <row r="319" spans="1:30" x14ac:dyDescent="0.2">
      <c r="A319" t="s">
        <v>25247</v>
      </c>
      <c r="B319" t="s">
        <v>25246</v>
      </c>
      <c r="C319" t="s">
        <v>19172</v>
      </c>
      <c r="D319" t="s">
        <v>297</v>
      </c>
      <c r="E319" t="s">
        <v>297</v>
      </c>
      <c r="F319" t="s">
        <v>297</v>
      </c>
      <c r="G319">
        <v>14104000</v>
      </c>
      <c r="H319" t="s">
        <v>297</v>
      </c>
      <c r="I319" t="s">
        <v>297</v>
      </c>
      <c r="J319" t="s">
        <v>297</v>
      </c>
      <c r="K319" t="s">
        <v>297</v>
      </c>
      <c r="L319">
        <f t="shared" si="44"/>
        <v>3</v>
      </c>
      <c r="M319">
        <f t="shared" si="45"/>
        <v>14104000</v>
      </c>
      <c r="N319" s="5" t="s">
        <v>297</v>
      </c>
      <c r="O319" s="5" t="s">
        <v>297</v>
      </c>
      <c r="P319" s="5" t="s">
        <v>297</v>
      </c>
      <c r="Q319" s="5" t="s">
        <v>297</v>
      </c>
      <c r="R319" s="5" t="s">
        <v>297</v>
      </c>
      <c r="S319" s="5" t="s">
        <v>297</v>
      </c>
      <c r="T319" s="5" t="s">
        <v>297</v>
      </c>
      <c r="U319" s="5" t="s">
        <v>297</v>
      </c>
      <c r="V319" t="str">
        <f t="shared" si="46"/>
        <v>NA</v>
      </c>
      <c r="W319" t="str">
        <f t="shared" si="47"/>
        <v>NA</v>
      </c>
      <c r="X319" t="str">
        <f t="shared" si="48"/>
        <v>NA</v>
      </c>
      <c r="Y319" t="str">
        <f t="shared" si="49"/>
        <v>NA</v>
      </c>
      <c r="Z319" t="str">
        <f t="shared" si="50"/>
        <v>NA</v>
      </c>
      <c r="AA319" t="str">
        <f t="shared" si="51"/>
        <v>NA</v>
      </c>
      <c r="AB319" t="str">
        <f t="shared" si="52"/>
        <v>NA</v>
      </c>
      <c r="AC319" t="str">
        <f t="shared" si="53"/>
        <v>NA</v>
      </c>
      <c r="AD319">
        <f t="shared" si="54"/>
        <v>4</v>
      </c>
    </row>
    <row r="320" spans="1:30" x14ac:dyDescent="0.2">
      <c r="A320" t="s">
        <v>25244</v>
      </c>
      <c r="B320" t="s">
        <v>25245</v>
      </c>
      <c r="C320" t="s">
        <v>19167</v>
      </c>
      <c r="D320">
        <v>14561000</v>
      </c>
      <c r="E320">
        <v>22386000</v>
      </c>
      <c r="F320">
        <v>16683000</v>
      </c>
      <c r="G320">
        <v>25559000</v>
      </c>
      <c r="H320">
        <v>7272100</v>
      </c>
      <c r="I320">
        <v>11147000</v>
      </c>
      <c r="J320">
        <v>10152000</v>
      </c>
      <c r="K320">
        <v>17457000</v>
      </c>
      <c r="L320">
        <f t="shared" si="44"/>
        <v>0</v>
      </c>
      <c r="M320">
        <f t="shared" si="45"/>
        <v>19797250</v>
      </c>
      <c r="N320" s="5">
        <v>1.5958438820415459</v>
      </c>
      <c r="O320" s="5">
        <v>0.56088643064280153</v>
      </c>
      <c r="P320" s="5">
        <v>1.8555402615862737</v>
      </c>
      <c r="Q320" s="5">
        <v>1.6222500753653861</v>
      </c>
      <c r="R320" s="5">
        <v>1.6315484821987021</v>
      </c>
      <c r="S320" s="5">
        <v>0.5105543009000636</v>
      </c>
      <c r="T320" s="5">
        <v>0.94608239177599396</v>
      </c>
      <c r="U320" s="5">
        <v>0.47095086216291204</v>
      </c>
      <c r="V320">
        <f t="shared" si="46"/>
        <v>9124326.109752208</v>
      </c>
      <c r="W320">
        <f t="shared" si="47"/>
        <v>39911823.101772346</v>
      </c>
      <c r="X320">
        <f t="shared" si="48"/>
        <v>8990912.4287812281</v>
      </c>
      <c r="Y320">
        <f t="shared" si="49"/>
        <v>15755277.4310972</v>
      </c>
      <c r="Z320">
        <f t="shared" si="50"/>
        <v>4457176.7736867964</v>
      </c>
      <c r="AA320">
        <f t="shared" si="51"/>
        <v>21833133.087604575</v>
      </c>
      <c r="AB320">
        <f t="shared" si="52"/>
        <v>10730566.479461243</v>
      </c>
      <c r="AC320">
        <f t="shared" si="53"/>
        <v>37067561.400835164</v>
      </c>
      <c r="AD320">
        <f t="shared" si="54"/>
        <v>0</v>
      </c>
    </row>
    <row r="321" spans="1:30" x14ac:dyDescent="0.2">
      <c r="A321" t="s">
        <v>25244</v>
      </c>
      <c r="B321" t="s">
        <v>25243</v>
      </c>
      <c r="C321" t="s">
        <v>19159</v>
      </c>
      <c r="D321">
        <v>31780000</v>
      </c>
      <c r="E321">
        <v>58133000</v>
      </c>
      <c r="F321">
        <v>31235000</v>
      </c>
      <c r="G321">
        <v>68472000</v>
      </c>
      <c r="H321">
        <v>18716000</v>
      </c>
      <c r="I321">
        <v>41906000</v>
      </c>
      <c r="J321">
        <v>62336000</v>
      </c>
      <c r="K321">
        <v>38543000</v>
      </c>
      <c r="L321">
        <f t="shared" si="44"/>
        <v>0</v>
      </c>
      <c r="M321">
        <f t="shared" si="45"/>
        <v>47405000</v>
      </c>
      <c r="N321" s="5">
        <v>1.5958438820415459</v>
      </c>
      <c r="O321" s="5">
        <v>0.56088643064280153</v>
      </c>
      <c r="P321" s="5">
        <v>1.8555402615862737</v>
      </c>
      <c r="Q321" s="5">
        <v>1.6222500753653861</v>
      </c>
      <c r="R321" s="5">
        <v>1.6315484821987021</v>
      </c>
      <c r="S321" s="5">
        <v>0.5105543009000636</v>
      </c>
      <c r="T321" s="5">
        <v>0.94608239177599396</v>
      </c>
      <c r="U321" s="5">
        <v>0.47095086216291204</v>
      </c>
      <c r="V321">
        <f t="shared" si="46"/>
        <v>19914228.677146155</v>
      </c>
      <c r="W321">
        <f t="shared" si="47"/>
        <v>103644867.88060984</v>
      </c>
      <c r="X321">
        <f t="shared" si="48"/>
        <v>16833372.277946513</v>
      </c>
      <c r="Y321">
        <f t="shared" si="49"/>
        <v>42208042.421929166</v>
      </c>
      <c r="Z321">
        <f t="shared" si="50"/>
        <v>11471310.968815345</v>
      </c>
      <c r="AA321">
        <f t="shared" si="51"/>
        <v>82079418.244295076</v>
      </c>
      <c r="AB321">
        <f t="shared" si="52"/>
        <v>65888553.197763599</v>
      </c>
      <c r="AC321">
        <f t="shared" si="53"/>
        <v>81840809.937124923</v>
      </c>
      <c r="AD321">
        <f t="shared" si="54"/>
        <v>0</v>
      </c>
    </row>
    <row r="322" spans="1:30" x14ac:dyDescent="0.2">
      <c r="A322" t="s">
        <v>25238</v>
      </c>
      <c r="B322" t="s">
        <v>25242</v>
      </c>
      <c r="C322" t="s">
        <v>19154</v>
      </c>
      <c r="D322">
        <v>6298700</v>
      </c>
      <c r="E322">
        <v>4607500</v>
      </c>
      <c r="F322" t="s">
        <v>297</v>
      </c>
      <c r="G322">
        <v>12081000</v>
      </c>
      <c r="H322" t="s">
        <v>297</v>
      </c>
      <c r="I322">
        <v>7117900</v>
      </c>
      <c r="J322" t="s">
        <v>297</v>
      </c>
      <c r="K322">
        <v>2812100</v>
      </c>
      <c r="L322">
        <f t="shared" si="44"/>
        <v>1</v>
      </c>
      <c r="M322">
        <f t="shared" si="45"/>
        <v>7662400</v>
      </c>
      <c r="N322" s="5">
        <v>0.99813716846013001</v>
      </c>
      <c r="O322" s="5">
        <v>0.42208189208472363</v>
      </c>
      <c r="P322" s="5">
        <v>1.1752643195849015</v>
      </c>
      <c r="Q322" s="5">
        <v>1.4542550103345895</v>
      </c>
      <c r="R322" s="5">
        <v>0.81559368826193834</v>
      </c>
      <c r="S322" s="5">
        <v>1.3677823714697421</v>
      </c>
      <c r="T322" s="5">
        <v>1.0098734462291801</v>
      </c>
      <c r="U322" s="5">
        <v>1.2327616625845181</v>
      </c>
      <c r="V322">
        <f t="shared" si="46"/>
        <v>6310455.3151920801</v>
      </c>
      <c r="W322">
        <f t="shared" si="47"/>
        <v>10916128.093633417</v>
      </c>
      <c r="X322" t="str">
        <f t="shared" si="48"/>
        <v>NA</v>
      </c>
      <c r="Y322">
        <f t="shared" si="49"/>
        <v>8307346.3141931687</v>
      </c>
      <c r="Z322" t="str">
        <f t="shared" si="50"/>
        <v>NA</v>
      </c>
      <c r="AA322">
        <f t="shared" si="51"/>
        <v>5203971.1495561274</v>
      </c>
      <c r="AB322" t="str">
        <f t="shared" si="52"/>
        <v>NA</v>
      </c>
      <c r="AC322">
        <f t="shared" si="53"/>
        <v>2281138.4271184718</v>
      </c>
      <c r="AD322">
        <f t="shared" si="54"/>
        <v>1</v>
      </c>
    </row>
    <row r="323" spans="1:30" x14ac:dyDescent="0.2">
      <c r="A323" t="s">
        <v>25238</v>
      </c>
      <c r="B323" t="s">
        <v>25241</v>
      </c>
      <c r="C323" t="s">
        <v>19149</v>
      </c>
      <c r="D323" t="s">
        <v>297</v>
      </c>
      <c r="E323" t="s">
        <v>297</v>
      </c>
      <c r="F323" t="s">
        <v>297</v>
      </c>
      <c r="G323">
        <v>14052000</v>
      </c>
      <c r="H323" t="s">
        <v>297</v>
      </c>
      <c r="I323">
        <v>12159000</v>
      </c>
      <c r="J323">
        <v>10301000</v>
      </c>
      <c r="K323" t="s">
        <v>297</v>
      </c>
      <c r="L323">
        <f t="shared" ref="L323:L386" si="55">COUNTIF(D323:G323,"NA")</f>
        <v>3</v>
      </c>
      <c r="M323">
        <f t="shared" ref="M323:M386" si="56">AVERAGE(D323:G323)</f>
        <v>14052000</v>
      </c>
      <c r="N323" s="5">
        <v>0.99813716846013001</v>
      </c>
      <c r="O323" s="5">
        <v>0.42208189208472363</v>
      </c>
      <c r="P323" s="5">
        <v>1.1752643195849015</v>
      </c>
      <c r="Q323" s="5">
        <v>1.4542550103345895</v>
      </c>
      <c r="R323" s="5">
        <v>0.81559368826193834</v>
      </c>
      <c r="S323" s="5">
        <v>1.3677823714697421</v>
      </c>
      <c r="T323" s="5">
        <v>1.0098734462291801</v>
      </c>
      <c r="U323" s="5">
        <v>1.2327616625845181</v>
      </c>
      <c r="V323" t="str">
        <f t="shared" ref="V323:V386" si="57">IFERROR(D323/N323,"NA")</f>
        <v>NA</v>
      </c>
      <c r="W323" t="str">
        <f t="shared" ref="W323:W386" si="58">IFERROR(E323/O323,"NA")</f>
        <v>NA</v>
      </c>
      <c r="X323" t="str">
        <f t="shared" ref="X323:X386" si="59">IFERROR(F323/P323,"NA")</f>
        <v>NA</v>
      </c>
      <c r="Y323">
        <f t="shared" ref="Y323:Y386" si="60">IFERROR(G323/Q323,"NA")</f>
        <v>9662679.4476485718</v>
      </c>
      <c r="Z323" t="str">
        <f t="shared" ref="Z323:Z386" si="61">IFERROR(H323/R323,"NA")</f>
        <v>NA</v>
      </c>
      <c r="AA323">
        <f t="shared" ref="AA323:AA386" si="62">IFERROR(I323/S323,"NA")</f>
        <v>8889572.0939396378</v>
      </c>
      <c r="AB323">
        <f t="shared" ref="AB323:AB386" si="63">IFERROR(J323/T323,"NA")</f>
        <v>10200288.004861847</v>
      </c>
      <c r="AC323" t="str">
        <f t="shared" ref="AC323:AC386" si="64">IFERROR(K323/U323,"NA")</f>
        <v>NA</v>
      </c>
      <c r="AD323">
        <f t="shared" ref="AD323:AD386" si="65">COUNTIF(V323:Y323,"NA")</f>
        <v>3</v>
      </c>
    </row>
    <row r="324" spans="1:30" x14ac:dyDescent="0.2">
      <c r="A324" t="s">
        <v>25238</v>
      </c>
      <c r="B324" t="s">
        <v>25241</v>
      </c>
      <c r="C324" t="s">
        <v>19146</v>
      </c>
      <c r="D324" t="s">
        <v>297</v>
      </c>
      <c r="E324" t="s">
        <v>297</v>
      </c>
      <c r="F324" t="s">
        <v>297</v>
      </c>
      <c r="G324">
        <v>14052000</v>
      </c>
      <c r="H324" t="s">
        <v>297</v>
      </c>
      <c r="I324">
        <v>12159000</v>
      </c>
      <c r="J324">
        <v>10301000</v>
      </c>
      <c r="K324" t="s">
        <v>297</v>
      </c>
      <c r="L324">
        <f t="shared" si="55"/>
        <v>3</v>
      </c>
      <c r="M324">
        <f t="shared" si="56"/>
        <v>14052000</v>
      </c>
      <c r="N324" s="5">
        <v>0.99813716846013001</v>
      </c>
      <c r="O324" s="5">
        <v>0.42208189208472363</v>
      </c>
      <c r="P324" s="5">
        <v>1.1752643195849015</v>
      </c>
      <c r="Q324" s="5">
        <v>1.4542550103345895</v>
      </c>
      <c r="R324" s="5">
        <v>0.81559368826193834</v>
      </c>
      <c r="S324" s="5">
        <v>1.3677823714697421</v>
      </c>
      <c r="T324" s="5">
        <v>1.0098734462291801</v>
      </c>
      <c r="U324" s="5">
        <v>1.2327616625845181</v>
      </c>
      <c r="V324" t="str">
        <f t="shared" si="57"/>
        <v>NA</v>
      </c>
      <c r="W324" t="str">
        <f t="shared" si="58"/>
        <v>NA</v>
      </c>
      <c r="X324" t="str">
        <f t="shared" si="59"/>
        <v>NA</v>
      </c>
      <c r="Y324">
        <f t="shared" si="60"/>
        <v>9662679.4476485718</v>
      </c>
      <c r="Z324" t="str">
        <f t="shared" si="61"/>
        <v>NA</v>
      </c>
      <c r="AA324">
        <f t="shared" si="62"/>
        <v>8889572.0939396378</v>
      </c>
      <c r="AB324">
        <f t="shared" si="63"/>
        <v>10200288.004861847</v>
      </c>
      <c r="AC324" t="str">
        <f t="shared" si="64"/>
        <v>NA</v>
      </c>
      <c r="AD324">
        <f t="shared" si="65"/>
        <v>3</v>
      </c>
    </row>
    <row r="325" spans="1:30" x14ac:dyDescent="0.2">
      <c r="A325" t="s">
        <v>25238</v>
      </c>
      <c r="B325" t="s">
        <v>25240</v>
      </c>
      <c r="C325" t="s">
        <v>19141</v>
      </c>
      <c r="D325" t="s">
        <v>297</v>
      </c>
      <c r="E325" t="s">
        <v>297</v>
      </c>
      <c r="F325" t="s">
        <v>297</v>
      </c>
      <c r="G325" t="s">
        <v>297</v>
      </c>
      <c r="H325" t="s">
        <v>297</v>
      </c>
      <c r="I325" t="s">
        <v>297</v>
      </c>
      <c r="J325" t="s">
        <v>297</v>
      </c>
      <c r="K325" t="s">
        <v>297</v>
      </c>
      <c r="L325">
        <f t="shared" si="55"/>
        <v>4</v>
      </c>
      <c r="M325" t="e">
        <f t="shared" si="56"/>
        <v>#DIV/0!</v>
      </c>
      <c r="N325" s="5">
        <v>0.99813716846013001</v>
      </c>
      <c r="O325" s="5">
        <v>0.42208189208472363</v>
      </c>
      <c r="P325" s="5">
        <v>1.1752643195849015</v>
      </c>
      <c r="Q325" s="5">
        <v>1.4542550103345895</v>
      </c>
      <c r="R325" s="5">
        <v>0.81559368826193834</v>
      </c>
      <c r="S325" s="5">
        <v>1.3677823714697421</v>
      </c>
      <c r="T325" s="5">
        <v>1.0098734462291801</v>
      </c>
      <c r="U325" s="5">
        <v>1.2327616625845181</v>
      </c>
      <c r="V325" t="str">
        <f t="shared" si="57"/>
        <v>NA</v>
      </c>
      <c r="W325" t="str">
        <f t="shared" si="58"/>
        <v>NA</v>
      </c>
      <c r="X325" t="str">
        <f t="shared" si="59"/>
        <v>NA</v>
      </c>
      <c r="Y325" t="str">
        <f t="shared" si="60"/>
        <v>NA</v>
      </c>
      <c r="Z325" t="str">
        <f t="shared" si="61"/>
        <v>NA</v>
      </c>
      <c r="AA325" t="str">
        <f t="shared" si="62"/>
        <v>NA</v>
      </c>
      <c r="AB325" t="str">
        <f t="shared" si="63"/>
        <v>NA</v>
      </c>
      <c r="AC325" t="str">
        <f t="shared" si="64"/>
        <v>NA</v>
      </c>
      <c r="AD325">
        <f t="shared" si="65"/>
        <v>4</v>
      </c>
    </row>
    <row r="326" spans="1:30" x14ac:dyDescent="0.2">
      <c r="A326" t="s">
        <v>25238</v>
      </c>
      <c r="B326" t="s">
        <v>25239</v>
      </c>
      <c r="C326" t="s">
        <v>19138</v>
      </c>
      <c r="D326">
        <v>166020000</v>
      </c>
      <c r="E326">
        <v>277290000</v>
      </c>
      <c r="F326">
        <v>110190000</v>
      </c>
      <c r="G326">
        <v>363230000</v>
      </c>
      <c r="H326">
        <v>51777000</v>
      </c>
      <c r="I326">
        <v>147590000</v>
      </c>
      <c r="J326">
        <v>336810000</v>
      </c>
      <c r="K326">
        <v>277360000</v>
      </c>
      <c r="L326">
        <f t="shared" si="55"/>
        <v>0</v>
      </c>
      <c r="M326">
        <f t="shared" si="56"/>
        <v>229182500</v>
      </c>
      <c r="N326" s="5">
        <v>0.99813716846013001</v>
      </c>
      <c r="O326" s="5">
        <v>0.42208189208472363</v>
      </c>
      <c r="P326" s="5">
        <v>1.1752643195849015</v>
      </c>
      <c r="Q326" s="5">
        <v>1.4542550103345895</v>
      </c>
      <c r="R326" s="5">
        <v>0.81559368826193834</v>
      </c>
      <c r="S326" s="5">
        <v>1.3677823714697421</v>
      </c>
      <c r="T326" s="5">
        <v>1.0098734462291801</v>
      </c>
      <c r="U326" s="5">
        <v>1.2327616625845181</v>
      </c>
      <c r="V326">
        <f t="shared" si="57"/>
        <v>166329844.48031962</v>
      </c>
      <c r="W326">
        <f t="shared" si="58"/>
        <v>656957820.74522197</v>
      </c>
      <c r="X326">
        <f t="shared" si="59"/>
        <v>93757632.358751982</v>
      </c>
      <c r="Y326">
        <f t="shared" si="60"/>
        <v>249770499.2719464</v>
      </c>
      <c r="Z326">
        <f t="shared" si="61"/>
        <v>63483816.445831977</v>
      </c>
      <c r="AA326">
        <f t="shared" si="62"/>
        <v>107904592.92248961</v>
      </c>
      <c r="AB326">
        <f t="shared" si="63"/>
        <v>333517037.46408296</v>
      </c>
      <c r="AC326">
        <f t="shared" si="64"/>
        <v>224990773.49510306</v>
      </c>
      <c r="AD326">
        <f t="shared" si="65"/>
        <v>0</v>
      </c>
    </row>
    <row r="327" spans="1:30" x14ac:dyDescent="0.2">
      <c r="A327" t="s">
        <v>25238</v>
      </c>
      <c r="B327" t="s">
        <v>24</v>
      </c>
      <c r="C327" t="s">
        <v>19128</v>
      </c>
      <c r="D327">
        <v>1623300</v>
      </c>
      <c r="E327">
        <v>1374700</v>
      </c>
      <c r="F327">
        <v>3762700</v>
      </c>
      <c r="G327">
        <v>1743500</v>
      </c>
      <c r="H327">
        <v>3850200</v>
      </c>
      <c r="I327">
        <v>4067900</v>
      </c>
      <c r="J327">
        <v>1734500</v>
      </c>
      <c r="K327">
        <v>1101200</v>
      </c>
      <c r="L327">
        <f t="shared" si="55"/>
        <v>0</v>
      </c>
      <c r="M327">
        <f t="shared" si="56"/>
        <v>2126050</v>
      </c>
      <c r="N327" s="5">
        <v>0.99813716846013001</v>
      </c>
      <c r="O327" s="5">
        <v>0.42208189208472363</v>
      </c>
      <c r="P327" s="5">
        <v>1.1752643195849015</v>
      </c>
      <c r="Q327" s="5">
        <v>1.4542550103345895</v>
      </c>
      <c r="R327" s="5">
        <v>0.81559368826193834</v>
      </c>
      <c r="S327" s="5">
        <v>1.3677823714697421</v>
      </c>
      <c r="T327" s="5">
        <v>1.0098734462291801</v>
      </c>
      <c r="U327" s="5">
        <v>1.2327616625845181</v>
      </c>
      <c r="V327">
        <f t="shared" si="57"/>
        <v>1626329.5780321818</v>
      </c>
      <c r="W327">
        <f t="shared" si="58"/>
        <v>3256950.9040299207</v>
      </c>
      <c r="X327">
        <f t="shared" si="59"/>
        <v>3201577.668357166</v>
      </c>
      <c r="Y327">
        <f t="shared" si="60"/>
        <v>1198895.6459561121</v>
      </c>
      <c r="Z327">
        <f t="shared" si="61"/>
        <v>4720732.9524642657</v>
      </c>
      <c r="AA327">
        <f t="shared" si="62"/>
        <v>2974084.2438471136</v>
      </c>
      <c r="AB327">
        <f t="shared" si="63"/>
        <v>1717541.941989406</v>
      </c>
      <c r="AC327">
        <f t="shared" si="64"/>
        <v>893278.9146697704</v>
      </c>
      <c r="AD327">
        <f t="shared" si="65"/>
        <v>0</v>
      </c>
    </row>
    <row r="328" spans="1:30" x14ac:dyDescent="0.2">
      <c r="A328" t="s">
        <v>25237</v>
      </c>
      <c r="B328" t="s">
        <v>25236</v>
      </c>
      <c r="C328" t="s">
        <v>19119</v>
      </c>
      <c r="D328" t="s">
        <v>297</v>
      </c>
      <c r="E328">
        <v>24327000</v>
      </c>
      <c r="F328" t="s">
        <v>297</v>
      </c>
      <c r="G328">
        <v>24308000</v>
      </c>
      <c r="H328">
        <v>11054000</v>
      </c>
      <c r="I328">
        <v>20200000</v>
      </c>
      <c r="J328" t="s">
        <v>297</v>
      </c>
      <c r="K328" t="s">
        <v>297</v>
      </c>
      <c r="L328">
        <f t="shared" si="55"/>
        <v>2</v>
      </c>
      <c r="M328">
        <f t="shared" si="56"/>
        <v>24317500</v>
      </c>
      <c r="N328" s="5" t="s">
        <v>297</v>
      </c>
      <c r="O328" s="5" t="s">
        <v>297</v>
      </c>
      <c r="P328" s="5" t="s">
        <v>297</v>
      </c>
      <c r="Q328" s="5" t="s">
        <v>297</v>
      </c>
      <c r="R328" s="5" t="s">
        <v>297</v>
      </c>
      <c r="S328" s="5" t="s">
        <v>297</v>
      </c>
      <c r="T328" s="5" t="s">
        <v>297</v>
      </c>
      <c r="U328" s="5" t="s">
        <v>297</v>
      </c>
      <c r="V328" t="str">
        <f t="shared" si="57"/>
        <v>NA</v>
      </c>
      <c r="W328" t="str">
        <f t="shared" si="58"/>
        <v>NA</v>
      </c>
      <c r="X328" t="str">
        <f t="shared" si="59"/>
        <v>NA</v>
      </c>
      <c r="Y328" t="str">
        <f t="shared" si="60"/>
        <v>NA</v>
      </c>
      <c r="Z328" t="str">
        <f t="shared" si="61"/>
        <v>NA</v>
      </c>
      <c r="AA328" t="str">
        <f t="shared" si="62"/>
        <v>NA</v>
      </c>
      <c r="AB328" t="str">
        <f t="shared" si="63"/>
        <v>NA</v>
      </c>
      <c r="AC328" t="str">
        <f t="shared" si="64"/>
        <v>NA</v>
      </c>
      <c r="AD328">
        <f t="shared" si="65"/>
        <v>4</v>
      </c>
    </row>
    <row r="329" spans="1:30" x14ac:dyDescent="0.2">
      <c r="A329" t="s">
        <v>25234</v>
      </c>
      <c r="B329" t="s">
        <v>25235</v>
      </c>
      <c r="C329" t="s">
        <v>19114</v>
      </c>
      <c r="D329" t="s">
        <v>297</v>
      </c>
      <c r="E329" t="s">
        <v>297</v>
      </c>
      <c r="F329" t="s">
        <v>297</v>
      </c>
      <c r="G329" t="s">
        <v>297</v>
      </c>
      <c r="H329">
        <v>8280300</v>
      </c>
      <c r="I329">
        <v>38727000</v>
      </c>
      <c r="J329" t="s">
        <v>297</v>
      </c>
      <c r="K329" t="s">
        <v>297</v>
      </c>
      <c r="L329">
        <f t="shared" si="55"/>
        <v>4</v>
      </c>
      <c r="M329" t="e">
        <f t="shared" si="56"/>
        <v>#DIV/0!</v>
      </c>
      <c r="N329" s="5">
        <v>1.0665265747756663</v>
      </c>
      <c r="O329" s="5">
        <v>0.86428319650837315</v>
      </c>
      <c r="P329" s="5">
        <v>0.91972894163294527</v>
      </c>
      <c r="Q329" s="5">
        <v>1.0926756962940325</v>
      </c>
      <c r="R329" s="5">
        <v>0.80989849576792405</v>
      </c>
      <c r="S329" s="5">
        <v>1.2238571740192643</v>
      </c>
      <c r="T329" s="5">
        <v>0.89946375666845135</v>
      </c>
      <c r="U329" s="5">
        <v>1.2108103208632328</v>
      </c>
      <c r="V329" t="str">
        <f t="shared" si="57"/>
        <v>NA</v>
      </c>
      <c r="W329" t="str">
        <f t="shared" si="58"/>
        <v>NA</v>
      </c>
      <c r="X329" t="str">
        <f t="shared" si="59"/>
        <v>NA</v>
      </c>
      <c r="Y329" t="str">
        <f t="shared" si="60"/>
        <v>NA</v>
      </c>
      <c r="Z329">
        <f t="shared" si="61"/>
        <v>10223873.785749955</v>
      </c>
      <c r="AA329">
        <f t="shared" si="62"/>
        <v>31643398.283818379</v>
      </c>
      <c r="AB329" t="str">
        <f t="shared" si="63"/>
        <v>NA</v>
      </c>
      <c r="AC329" t="str">
        <f t="shared" si="64"/>
        <v>NA</v>
      </c>
      <c r="AD329">
        <f t="shared" si="65"/>
        <v>4</v>
      </c>
    </row>
    <row r="330" spans="1:30" x14ac:dyDescent="0.2">
      <c r="A330" t="s">
        <v>25234</v>
      </c>
      <c r="B330" t="s">
        <v>25233</v>
      </c>
      <c r="C330" t="s">
        <v>19107</v>
      </c>
      <c r="D330" t="s">
        <v>297</v>
      </c>
      <c r="E330" t="s">
        <v>297</v>
      </c>
      <c r="F330">
        <v>26661000</v>
      </c>
      <c r="G330">
        <v>30158000</v>
      </c>
      <c r="H330">
        <v>20621000</v>
      </c>
      <c r="I330">
        <v>23621000</v>
      </c>
      <c r="J330">
        <v>16475000</v>
      </c>
      <c r="K330" t="s">
        <v>297</v>
      </c>
      <c r="L330">
        <f t="shared" si="55"/>
        <v>2</v>
      </c>
      <c r="M330">
        <f t="shared" si="56"/>
        <v>28409500</v>
      </c>
      <c r="N330" s="5">
        <v>1.0665265747756663</v>
      </c>
      <c r="O330" s="5">
        <v>0.86428319650837315</v>
      </c>
      <c r="P330" s="5">
        <v>0.91972894163294527</v>
      </c>
      <c r="Q330" s="5">
        <v>1.0926756962940325</v>
      </c>
      <c r="R330" s="5">
        <v>0.80989849576792405</v>
      </c>
      <c r="S330" s="5">
        <v>1.2238571740192643</v>
      </c>
      <c r="T330" s="5">
        <v>0.89946375666845135</v>
      </c>
      <c r="U330" s="5">
        <v>1.2108103208632328</v>
      </c>
      <c r="V330" t="str">
        <f t="shared" si="57"/>
        <v>NA</v>
      </c>
      <c r="W330" t="str">
        <f t="shared" si="58"/>
        <v>NA</v>
      </c>
      <c r="X330">
        <f t="shared" si="59"/>
        <v>28987888.488824069</v>
      </c>
      <c r="Y330">
        <f t="shared" si="60"/>
        <v>27600137.993629046</v>
      </c>
      <c r="Z330">
        <f t="shared" si="61"/>
        <v>25461215.334704038</v>
      </c>
      <c r="AA330">
        <f t="shared" si="62"/>
        <v>19300454.743772406</v>
      </c>
      <c r="AB330">
        <f t="shared" si="63"/>
        <v>18316468.98261049</v>
      </c>
      <c r="AC330" t="str">
        <f t="shared" si="64"/>
        <v>NA</v>
      </c>
      <c r="AD330">
        <f t="shared" si="65"/>
        <v>2</v>
      </c>
    </row>
    <row r="331" spans="1:30" x14ac:dyDescent="0.2">
      <c r="A331" t="s">
        <v>25228</v>
      </c>
      <c r="B331" t="s">
        <v>25232</v>
      </c>
      <c r="C331" t="s">
        <v>19101</v>
      </c>
      <c r="D331">
        <v>29858000</v>
      </c>
      <c r="E331">
        <v>57682000</v>
      </c>
      <c r="F331">
        <v>16996000</v>
      </c>
      <c r="G331">
        <v>65362000</v>
      </c>
      <c r="H331">
        <v>9518100</v>
      </c>
      <c r="I331">
        <v>38738000</v>
      </c>
      <c r="J331">
        <v>49472000</v>
      </c>
      <c r="K331">
        <v>30495000</v>
      </c>
      <c r="L331">
        <f t="shared" si="55"/>
        <v>0</v>
      </c>
      <c r="M331">
        <f t="shared" si="56"/>
        <v>42474500</v>
      </c>
      <c r="N331" s="5" t="s">
        <v>297</v>
      </c>
      <c r="O331" s="5" t="s">
        <v>297</v>
      </c>
      <c r="P331" s="5" t="s">
        <v>297</v>
      </c>
      <c r="Q331" s="5" t="s">
        <v>297</v>
      </c>
      <c r="R331" s="5" t="s">
        <v>297</v>
      </c>
      <c r="S331" s="5" t="s">
        <v>297</v>
      </c>
      <c r="T331" s="5" t="s">
        <v>297</v>
      </c>
      <c r="U331" s="5" t="s">
        <v>297</v>
      </c>
      <c r="V331" t="str">
        <f t="shared" si="57"/>
        <v>NA</v>
      </c>
      <c r="W331" t="str">
        <f t="shared" si="58"/>
        <v>NA</v>
      </c>
      <c r="X331" t="str">
        <f t="shared" si="59"/>
        <v>NA</v>
      </c>
      <c r="Y331" t="str">
        <f t="shared" si="60"/>
        <v>NA</v>
      </c>
      <c r="Z331" t="str">
        <f t="shared" si="61"/>
        <v>NA</v>
      </c>
      <c r="AA331" t="str">
        <f t="shared" si="62"/>
        <v>NA</v>
      </c>
      <c r="AB331" t="str">
        <f t="shared" si="63"/>
        <v>NA</v>
      </c>
      <c r="AC331" t="str">
        <f t="shared" si="64"/>
        <v>NA</v>
      </c>
      <c r="AD331">
        <f t="shared" si="65"/>
        <v>4</v>
      </c>
    </row>
    <row r="332" spans="1:30" x14ac:dyDescent="0.2">
      <c r="A332" t="s">
        <v>25228</v>
      </c>
      <c r="B332" t="s">
        <v>25231</v>
      </c>
      <c r="C332" t="s">
        <v>19095</v>
      </c>
      <c r="D332">
        <v>1193500</v>
      </c>
      <c r="E332">
        <v>671790</v>
      </c>
      <c r="F332">
        <v>897300</v>
      </c>
      <c r="G332">
        <v>1795300</v>
      </c>
      <c r="H332" t="s">
        <v>297</v>
      </c>
      <c r="I332" t="s">
        <v>297</v>
      </c>
      <c r="J332" t="s">
        <v>297</v>
      </c>
      <c r="K332">
        <v>530380</v>
      </c>
      <c r="L332">
        <f t="shared" si="55"/>
        <v>0</v>
      </c>
      <c r="M332">
        <f t="shared" si="56"/>
        <v>1139472.5</v>
      </c>
      <c r="N332" s="5" t="s">
        <v>297</v>
      </c>
      <c r="O332" s="5" t="s">
        <v>297</v>
      </c>
      <c r="P332" s="5" t="s">
        <v>297</v>
      </c>
      <c r="Q332" s="5" t="s">
        <v>297</v>
      </c>
      <c r="R332" s="5" t="s">
        <v>297</v>
      </c>
      <c r="S332" s="5" t="s">
        <v>297</v>
      </c>
      <c r="T332" s="5" t="s">
        <v>297</v>
      </c>
      <c r="U332" s="5" t="s">
        <v>297</v>
      </c>
      <c r="V332" t="str">
        <f t="shared" si="57"/>
        <v>NA</v>
      </c>
      <c r="W332" t="str">
        <f t="shared" si="58"/>
        <v>NA</v>
      </c>
      <c r="X332" t="str">
        <f t="shared" si="59"/>
        <v>NA</v>
      </c>
      <c r="Y332" t="str">
        <f t="shared" si="60"/>
        <v>NA</v>
      </c>
      <c r="Z332" t="str">
        <f t="shared" si="61"/>
        <v>NA</v>
      </c>
      <c r="AA332" t="str">
        <f t="shared" si="62"/>
        <v>NA</v>
      </c>
      <c r="AB332" t="str">
        <f t="shared" si="63"/>
        <v>NA</v>
      </c>
      <c r="AC332" t="str">
        <f t="shared" si="64"/>
        <v>NA</v>
      </c>
      <c r="AD332">
        <f t="shared" si="65"/>
        <v>4</v>
      </c>
    </row>
    <row r="333" spans="1:30" x14ac:dyDescent="0.2">
      <c r="A333" t="s">
        <v>25228</v>
      </c>
      <c r="B333" t="s">
        <v>25230</v>
      </c>
      <c r="C333" t="s">
        <v>19090</v>
      </c>
      <c r="D333">
        <v>2905100</v>
      </c>
      <c r="E333" t="s">
        <v>297</v>
      </c>
      <c r="F333">
        <v>1738800</v>
      </c>
      <c r="G333">
        <v>5811400</v>
      </c>
      <c r="H333">
        <v>1490500</v>
      </c>
      <c r="I333">
        <v>4072000</v>
      </c>
      <c r="J333" t="s">
        <v>297</v>
      </c>
      <c r="K333">
        <v>1518000</v>
      </c>
      <c r="L333">
        <f t="shared" si="55"/>
        <v>1</v>
      </c>
      <c r="M333">
        <f t="shared" si="56"/>
        <v>3485100</v>
      </c>
      <c r="N333" s="5" t="s">
        <v>297</v>
      </c>
      <c r="O333" s="5" t="s">
        <v>297</v>
      </c>
      <c r="P333" s="5" t="s">
        <v>297</v>
      </c>
      <c r="Q333" s="5" t="s">
        <v>297</v>
      </c>
      <c r="R333" s="5" t="s">
        <v>297</v>
      </c>
      <c r="S333" s="5" t="s">
        <v>297</v>
      </c>
      <c r="T333" s="5" t="s">
        <v>297</v>
      </c>
      <c r="U333" s="5" t="s">
        <v>297</v>
      </c>
      <c r="V333" t="str">
        <f t="shared" si="57"/>
        <v>NA</v>
      </c>
      <c r="W333" t="str">
        <f t="shared" si="58"/>
        <v>NA</v>
      </c>
      <c r="X333" t="str">
        <f t="shared" si="59"/>
        <v>NA</v>
      </c>
      <c r="Y333" t="str">
        <f t="shared" si="60"/>
        <v>NA</v>
      </c>
      <c r="Z333" t="str">
        <f t="shared" si="61"/>
        <v>NA</v>
      </c>
      <c r="AA333" t="str">
        <f t="shared" si="62"/>
        <v>NA</v>
      </c>
      <c r="AB333" t="str">
        <f t="shared" si="63"/>
        <v>NA</v>
      </c>
      <c r="AC333" t="str">
        <f t="shared" si="64"/>
        <v>NA</v>
      </c>
      <c r="AD333">
        <f t="shared" si="65"/>
        <v>4</v>
      </c>
    </row>
    <row r="334" spans="1:30" x14ac:dyDescent="0.2">
      <c r="A334" t="s">
        <v>25228</v>
      </c>
      <c r="B334" t="s">
        <v>25229</v>
      </c>
      <c r="C334" t="s">
        <v>19085</v>
      </c>
      <c r="D334">
        <v>12804000</v>
      </c>
      <c r="E334">
        <v>5388600</v>
      </c>
      <c r="F334" t="s">
        <v>297</v>
      </c>
      <c r="G334">
        <v>26250000</v>
      </c>
      <c r="H334" t="s">
        <v>297</v>
      </c>
      <c r="I334">
        <v>14892000</v>
      </c>
      <c r="J334" t="s">
        <v>297</v>
      </c>
      <c r="K334" t="s">
        <v>297</v>
      </c>
      <c r="L334">
        <f t="shared" si="55"/>
        <v>1</v>
      </c>
      <c r="M334">
        <f t="shared" si="56"/>
        <v>14814200</v>
      </c>
      <c r="N334" s="5" t="s">
        <v>297</v>
      </c>
      <c r="O334" s="5" t="s">
        <v>297</v>
      </c>
      <c r="P334" s="5" t="s">
        <v>297</v>
      </c>
      <c r="Q334" s="5" t="s">
        <v>297</v>
      </c>
      <c r="R334" s="5" t="s">
        <v>297</v>
      </c>
      <c r="S334" s="5" t="s">
        <v>297</v>
      </c>
      <c r="T334" s="5" t="s">
        <v>297</v>
      </c>
      <c r="U334" s="5" t="s">
        <v>297</v>
      </c>
      <c r="V334" t="str">
        <f t="shared" si="57"/>
        <v>NA</v>
      </c>
      <c r="W334" t="str">
        <f t="shared" si="58"/>
        <v>NA</v>
      </c>
      <c r="X334" t="str">
        <f t="shared" si="59"/>
        <v>NA</v>
      </c>
      <c r="Y334" t="str">
        <f t="shared" si="60"/>
        <v>NA</v>
      </c>
      <c r="Z334" t="str">
        <f t="shared" si="61"/>
        <v>NA</v>
      </c>
      <c r="AA334" t="str">
        <f t="shared" si="62"/>
        <v>NA</v>
      </c>
      <c r="AB334" t="str">
        <f t="shared" si="63"/>
        <v>NA</v>
      </c>
      <c r="AC334" t="str">
        <f t="shared" si="64"/>
        <v>NA</v>
      </c>
      <c r="AD334">
        <f t="shared" si="65"/>
        <v>4</v>
      </c>
    </row>
    <row r="335" spans="1:30" x14ac:dyDescent="0.2">
      <c r="A335" t="s">
        <v>25228</v>
      </c>
      <c r="B335" t="s">
        <v>25227</v>
      </c>
      <c r="C335" t="s">
        <v>19075</v>
      </c>
      <c r="D335">
        <v>23423000</v>
      </c>
      <c r="E335">
        <v>28185000</v>
      </c>
      <c r="F335">
        <v>13055000</v>
      </c>
      <c r="G335">
        <v>68280000</v>
      </c>
      <c r="H335">
        <v>10359000</v>
      </c>
      <c r="I335">
        <v>23354000</v>
      </c>
      <c r="J335">
        <v>24777000</v>
      </c>
      <c r="K335">
        <v>18865000</v>
      </c>
      <c r="L335">
        <f t="shared" si="55"/>
        <v>0</v>
      </c>
      <c r="M335">
        <f t="shared" si="56"/>
        <v>33235750</v>
      </c>
      <c r="N335" s="5" t="s">
        <v>297</v>
      </c>
      <c r="O335" s="5" t="s">
        <v>297</v>
      </c>
      <c r="P335" s="5" t="s">
        <v>297</v>
      </c>
      <c r="Q335" s="5" t="s">
        <v>297</v>
      </c>
      <c r="R335" s="5" t="s">
        <v>297</v>
      </c>
      <c r="S335" s="5" t="s">
        <v>297</v>
      </c>
      <c r="T335" s="5" t="s">
        <v>297</v>
      </c>
      <c r="U335" s="5" t="s">
        <v>297</v>
      </c>
      <c r="V335" t="str">
        <f t="shared" si="57"/>
        <v>NA</v>
      </c>
      <c r="W335" t="str">
        <f t="shared" si="58"/>
        <v>NA</v>
      </c>
      <c r="X335" t="str">
        <f t="shared" si="59"/>
        <v>NA</v>
      </c>
      <c r="Y335" t="str">
        <f t="shared" si="60"/>
        <v>NA</v>
      </c>
      <c r="Z335" t="str">
        <f t="shared" si="61"/>
        <v>NA</v>
      </c>
      <c r="AA335" t="str">
        <f t="shared" si="62"/>
        <v>NA</v>
      </c>
      <c r="AB335" t="str">
        <f t="shared" si="63"/>
        <v>NA</v>
      </c>
      <c r="AC335" t="str">
        <f t="shared" si="64"/>
        <v>NA</v>
      </c>
      <c r="AD335">
        <f t="shared" si="65"/>
        <v>4</v>
      </c>
    </row>
    <row r="336" spans="1:30" x14ac:dyDescent="0.2">
      <c r="A336" t="s">
        <v>25226</v>
      </c>
      <c r="B336" t="s">
        <v>25225</v>
      </c>
      <c r="C336" t="s">
        <v>19067</v>
      </c>
      <c r="D336" t="s">
        <v>297</v>
      </c>
      <c r="E336" t="s">
        <v>297</v>
      </c>
      <c r="F336" t="s">
        <v>297</v>
      </c>
      <c r="G336">
        <v>13110000</v>
      </c>
      <c r="H336" t="s">
        <v>297</v>
      </c>
      <c r="I336" t="s">
        <v>297</v>
      </c>
      <c r="J336" t="s">
        <v>297</v>
      </c>
      <c r="K336" t="s">
        <v>297</v>
      </c>
      <c r="L336">
        <f t="shared" si="55"/>
        <v>3</v>
      </c>
      <c r="M336">
        <f t="shared" si="56"/>
        <v>13110000</v>
      </c>
      <c r="N336" s="5">
        <v>0.89254097752995964</v>
      </c>
      <c r="O336" s="5">
        <v>0.94668896569455308</v>
      </c>
      <c r="P336" s="5">
        <v>1.2526505604223686</v>
      </c>
      <c r="Q336" s="5">
        <v>1.3397630529903433</v>
      </c>
      <c r="R336" s="5">
        <v>0.83435664507134422</v>
      </c>
      <c r="S336" s="5">
        <v>1.0863741391345045</v>
      </c>
      <c r="T336" s="5">
        <v>0.79271134952986821</v>
      </c>
      <c r="U336" s="5">
        <v>0.98143233518391604</v>
      </c>
      <c r="V336" t="str">
        <f t="shared" si="57"/>
        <v>NA</v>
      </c>
      <c r="W336" t="str">
        <f t="shared" si="58"/>
        <v>NA</v>
      </c>
      <c r="X336" t="str">
        <f t="shared" si="59"/>
        <v>NA</v>
      </c>
      <c r="Y336">
        <f t="shared" si="60"/>
        <v>9785312.388439551</v>
      </c>
      <c r="Z336" t="str">
        <f t="shared" si="61"/>
        <v>NA</v>
      </c>
      <c r="AA336" t="str">
        <f t="shared" si="62"/>
        <v>NA</v>
      </c>
      <c r="AB336" t="str">
        <f t="shared" si="63"/>
        <v>NA</v>
      </c>
      <c r="AC336" t="str">
        <f t="shared" si="64"/>
        <v>NA</v>
      </c>
      <c r="AD336">
        <f t="shared" si="65"/>
        <v>3</v>
      </c>
    </row>
    <row r="337" spans="1:30" x14ac:dyDescent="0.2">
      <c r="A337" t="s">
        <v>25224</v>
      </c>
      <c r="B337" t="s">
        <v>25223</v>
      </c>
      <c r="C337" t="s">
        <v>19059</v>
      </c>
      <c r="D337">
        <v>34153000</v>
      </c>
      <c r="E337">
        <v>56781000</v>
      </c>
      <c r="F337" t="s">
        <v>297</v>
      </c>
      <c r="G337">
        <v>46410000</v>
      </c>
      <c r="H337" t="s">
        <v>297</v>
      </c>
      <c r="I337">
        <v>26836000</v>
      </c>
      <c r="J337">
        <v>41992000</v>
      </c>
      <c r="K337">
        <v>49742000</v>
      </c>
      <c r="L337">
        <f t="shared" si="55"/>
        <v>1</v>
      </c>
      <c r="M337">
        <f t="shared" si="56"/>
        <v>45781333.333333336</v>
      </c>
      <c r="N337" s="5" t="s">
        <v>297</v>
      </c>
      <c r="O337" s="5" t="s">
        <v>297</v>
      </c>
      <c r="P337" s="5" t="s">
        <v>297</v>
      </c>
      <c r="Q337" s="5" t="s">
        <v>297</v>
      </c>
      <c r="R337" s="5" t="s">
        <v>297</v>
      </c>
      <c r="S337" s="5" t="s">
        <v>297</v>
      </c>
      <c r="T337" s="5" t="s">
        <v>297</v>
      </c>
      <c r="U337" s="5" t="s">
        <v>297</v>
      </c>
      <c r="V337" t="str">
        <f t="shared" si="57"/>
        <v>NA</v>
      </c>
      <c r="W337" t="str">
        <f t="shared" si="58"/>
        <v>NA</v>
      </c>
      <c r="X337" t="str">
        <f t="shared" si="59"/>
        <v>NA</v>
      </c>
      <c r="Y337" t="str">
        <f t="shared" si="60"/>
        <v>NA</v>
      </c>
      <c r="Z337" t="str">
        <f t="shared" si="61"/>
        <v>NA</v>
      </c>
      <c r="AA337" t="str">
        <f t="shared" si="62"/>
        <v>NA</v>
      </c>
      <c r="AB337" t="str">
        <f t="shared" si="63"/>
        <v>NA</v>
      </c>
      <c r="AC337" t="str">
        <f t="shared" si="64"/>
        <v>NA</v>
      </c>
      <c r="AD337">
        <f t="shared" si="65"/>
        <v>4</v>
      </c>
    </row>
    <row r="338" spans="1:30" x14ac:dyDescent="0.2">
      <c r="A338" t="s">
        <v>25222</v>
      </c>
      <c r="B338" t="s">
        <v>25221</v>
      </c>
      <c r="C338" t="s">
        <v>19048</v>
      </c>
      <c r="D338">
        <v>5365100</v>
      </c>
      <c r="E338">
        <v>11153000</v>
      </c>
      <c r="F338">
        <v>8945400</v>
      </c>
      <c r="G338">
        <v>14306000</v>
      </c>
      <c r="H338" t="s">
        <v>297</v>
      </c>
      <c r="I338">
        <v>3771600</v>
      </c>
      <c r="J338" t="s">
        <v>297</v>
      </c>
      <c r="K338">
        <v>8787800</v>
      </c>
      <c r="L338">
        <f t="shared" si="55"/>
        <v>0</v>
      </c>
      <c r="M338">
        <f t="shared" si="56"/>
        <v>9942375</v>
      </c>
      <c r="N338" s="5">
        <v>0.98918479040701235</v>
      </c>
      <c r="O338" s="5">
        <v>0.97853257470291366</v>
      </c>
      <c r="P338" s="5">
        <v>1.0200169420001095</v>
      </c>
      <c r="Q338" s="5">
        <v>0.92794490265105023</v>
      </c>
      <c r="R338" s="5">
        <v>1.0558594065393416</v>
      </c>
      <c r="S338" s="5">
        <v>0.85318631317680571</v>
      </c>
      <c r="T338" s="5">
        <v>1.1803001414110623</v>
      </c>
      <c r="U338" s="5">
        <v>1.0265385759260588</v>
      </c>
      <c r="V338">
        <f t="shared" si="57"/>
        <v>5423759.0913548749</v>
      </c>
      <c r="W338">
        <f t="shared" si="58"/>
        <v>11397678.818598446</v>
      </c>
      <c r="X338">
        <f t="shared" si="59"/>
        <v>8769854.3344381433</v>
      </c>
      <c r="Y338">
        <f t="shared" si="60"/>
        <v>15416863.608096903</v>
      </c>
      <c r="Z338" t="str">
        <f t="shared" si="61"/>
        <v>NA</v>
      </c>
      <c r="AA338">
        <f t="shared" si="62"/>
        <v>4420605.3727662312</v>
      </c>
      <c r="AB338" t="str">
        <f t="shared" si="63"/>
        <v>NA</v>
      </c>
      <c r="AC338">
        <f t="shared" si="64"/>
        <v>8560613.5084328111</v>
      </c>
      <c r="AD338">
        <f t="shared" si="65"/>
        <v>0</v>
      </c>
    </row>
    <row r="339" spans="1:30" x14ac:dyDescent="0.2">
      <c r="A339" t="s">
        <v>25220</v>
      </c>
      <c r="B339" t="s">
        <v>25219</v>
      </c>
      <c r="C339" t="s">
        <v>19038</v>
      </c>
      <c r="D339">
        <v>4075400</v>
      </c>
      <c r="E339">
        <v>7611600</v>
      </c>
      <c r="F339">
        <v>8063000</v>
      </c>
      <c r="G339">
        <v>6767600</v>
      </c>
      <c r="H339" t="s">
        <v>297</v>
      </c>
      <c r="I339">
        <v>3063300</v>
      </c>
      <c r="J339" t="s">
        <v>297</v>
      </c>
      <c r="K339">
        <v>6618300</v>
      </c>
      <c r="L339">
        <f t="shared" si="55"/>
        <v>0</v>
      </c>
      <c r="M339">
        <f t="shared" si="56"/>
        <v>6629400</v>
      </c>
      <c r="N339" s="5">
        <v>1.3950882813079626</v>
      </c>
      <c r="O339" s="5">
        <v>1.8682232659156182</v>
      </c>
      <c r="P339" s="5">
        <v>0.79805348052901559</v>
      </c>
      <c r="Q339" s="5">
        <v>0.93671789345188261</v>
      </c>
      <c r="R339" s="5">
        <v>1.2102527156132454</v>
      </c>
      <c r="S339" s="5">
        <v>1.1535351472752216</v>
      </c>
      <c r="T339" s="5">
        <v>0.67210072346757221</v>
      </c>
      <c r="U339" s="5">
        <v>0.54700016883367031</v>
      </c>
      <c r="V339">
        <f t="shared" si="57"/>
        <v>2921248.8231777819</v>
      </c>
      <c r="W339">
        <f t="shared" si="58"/>
        <v>4074245.3746659379</v>
      </c>
      <c r="X339">
        <f t="shared" si="59"/>
        <v>10103332.917807939</v>
      </c>
      <c r="Y339">
        <f t="shared" si="60"/>
        <v>7224800.6014498519</v>
      </c>
      <c r="Z339" t="str">
        <f t="shared" si="61"/>
        <v>NA</v>
      </c>
      <c r="AA339">
        <f t="shared" si="62"/>
        <v>2655575.7813152513</v>
      </c>
      <c r="AB339" t="str">
        <f t="shared" si="63"/>
        <v>NA</v>
      </c>
      <c r="AC339">
        <f t="shared" si="64"/>
        <v>12099265.004088998</v>
      </c>
      <c r="AD339">
        <f t="shared" si="65"/>
        <v>0</v>
      </c>
    </row>
    <row r="340" spans="1:30" x14ac:dyDescent="0.2">
      <c r="A340" t="s">
        <v>25218</v>
      </c>
      <c r="B340" t="s">
        <v>25217</v>
      </c>
      <c r="C340" t="s">
        <v>19028</v>
      </c>
      <c r="D340" t="s">
        <v>297</v>
      </c>
      <c r="E340" t="s">
        <v>297</v>
      </c>
      <c r="F340" t="s">
        <v>297</v>
      </c>
      <c r="G340">
        <v>13072000</v>
      </c>
      <c r="H340" t="s">
        <v>297</v>
      </c>
      <c r="I340" t="s">
        <v>297</v>
      </c>
      <c r="J340" t="s">
        <v>297</v>
      </c>
      <c r="K340" t="s">
        <v>297</v>
      </c>
      <c r="L340">
        <f t="shared" si="55"/>
        <v>3</v>
      </c>
      <c r="M340">
        <f t="shared" si="56"/>
        <v>13072000</v>
      </c>
      <c r="N340" s="5" t="s">
        <v>297</v>
      </c>
      <c r="O340" s="5" t="s">
        <v>297</v>
      </c>
      <c r="P340" s="5" t="s">
        <v>297</v>
      </c>
      <c r="Q340" s="5" t="s">
        <v>297</v>
      </c>
      <c r="R340" s="5" t="s">
        <v>297</v>
      </c>
      <c r="S340" s="5" t="s">
        <v>297</v>
      </c>
      <c r="T340" s="5" t="s">
        <v>297</v>
      </c>
      <c r="U340" s="5" t="s">
        <v>297</v>
      </c>
      <c r="V340" t="str">
        <f t="shared" si="57"/>
        <v>NA</v>
      </c>
      <c r="W340" t="str">
        <f t="shared" si="58"/>
        <v>NA</v>
      </c>
      <c r="X340" t="str">
        <f t="shared" si="59"/>
        <v>NA</v>
      </c>
      <c r="Y340" t="str">
        <f t="shared" si="60"/>
        <v>NA</v>
      </c>
      <c r="Z340" t="str">
        <f t="shared" si="61"/>
        <v>NA</v>
      </c>
      <c r="AA340" t="str">
        <f t="shared" si="62"/>
        <v>NA</v>
      </c>
      <c r="AB340" t="str">
        <f t="shared" si="63"/>
        <v>NA</v>
      </c>
      <c r="AC340" t="str">
        <f t="shared" si="64"/>
        <v>NA</v>
      </c>
      <c r="AD340">
        <f t="shared" si="65"/>
        <v>4</v>
      </c>
    </row>
    <row r="341" spans="1:30" x14ac:dyDescent="0.2">
      <c r="A341" t="s">
        <v>25216</v>
      </c>
      <c r="B341" t="s">
        <v>25215</v>
      </c>
      <c r="C341" t="s">
        <v>19024</v>
      </c>
      <c r="D341" t="s">
        <v>297</v>
      </c>
      <c r="E341">
        <v>19568000</v>
      </c>
      <c r="F341" t="s">
        <v>297</v>
      </c>
      <c r="G341" t="s">
        <v>297</v>
      </c>
      <c r="H341" t="s">
        <v>297</v>
      </c>
      <c r="I341" t="s">
        <v>297</v>
      </c>
      <c r="J341">
        <v>331480000</v>
      </c>
      <c r="K341">
        <v>246180000</v>
      </c>
      <c r="L341">
        <f t="shared" si="55"/>
        <v>3</v>
      </c>
      <c r="M341">
        <f t="shared" si="56"/>
        <v>19568000</v>
      </c>
      <c r="N341" s="5" t="s">
        <v>297</v>
      </c>
      <c r="O341" s="5" t="s">
        <v>297</v>
      </c>
      <c r="P341" s="5" t="s">
        <v>297</v>
      </c>
      <c r="Q341" s="5" t="s">
        <v>297</v>
      </c>
      <c r="R341" s="5" t="s">
        <v>297</v>
      </c>
      <c r="S341" s="5" t="s">
        <v>297</v>
      </c>
      <c r="T341" s="5" t="s">
        <v>297</v>
      </c>
      <c r="U341" s="5" t="s">
        <v>297</v>
      </c>
      <c r="V341" t="str">
        <f t="shared" si="57"/>
        <v>NA</v>
      </c>
      <c r="W341" t="str">
        <f t="shared" si="58"/>
        <v>NA</v>
      </c>
      <c r="X341" t="str">
        <f t="shared" si="59"/>
        <v>NA</v>
      </c>
      <c r="Y341" t="str">
        <f t="shared" si="60"/>
        <v>NA</v>
      </c>
      <c r="Z341" t="str">
        <f t="shared" si="61"/>
        <v>NA</v>
      </c>
      <c r="AA341" t="str">
        <f t="shared" si="62"/>
        <v>NA</v>
      </c>
      <c r="AB341" t="str">
        <f t="shared" si="63"/>
        <v>NA</v>
      </c>
      <c r="AC341" t="str">
        <f t="shared" si="64"/>
        <v>NA</v>
      </c>
      <c r="AD341">
        <f t="shared" si="65"/>
        <v>4</v>
      </c>
    </row>
    <row r="342" spans="1:30" x14ac:dyDescent="0.2">
      <c r="A342" t="s">
        <v>25216</v>
      </c>
      <c r="B342" t="s">
        <v>25215</v>
      </c>
      <c r="C342" t="s">
        <v>19021</v>
      </c>
      <c r="D342" t="s">
        <v>297</v>
      </c>
      <c r="E342">
        <v>19568000</v>
      </c>
      <c r="F342" t="s">
        <v>297</v>
      </c>
      <c r="G342" t="s">
        <v>297</v>
      </c>
      <c r="H342" t="s">
        <v>297</v>
      </c>
      <c r="I342" t="s">
        <v>297</v>
      </c>
      <c r="J342">
        <v>331480000</v>
      </c>
      <c r="K342">
        <v>246180000</v>
      </c>
      <c r="L342">
        <f t="shared" si="55"/>
        <v>3</v>
      </c>
      <c r="M342">
        <f t="shared" si="56"/>
        <v>19568000</v>
      </c>
      <c r="N342" s="5" t="s">
        <v>297</v>
      </c>
      <c r="O342" s="5" t="s">
        <v>297</v>
      </c>
      <c r="P342" s="5" t="s">
        <v>297</v>
      </c>
      <c r="Q342" s="5" t="s">
        <v>297</v>
      </c>
      <c r="R342" s="5" t="s">
        <v>297</v>
      </c>
      <c r="S342" s="5" t="s">
        <v>297</v>
      </c>
      <c r="T342" s="5" t="s">
        <v>297</v>
      </c>
      <c r="U342" s="5" t="s">
        <v>297</v>
      </c>
      <c r="V342" t="str">
        <f t="shared" si="57"/>
        <v>NA</v>
      </c>
      <c r="W342" t="str">
        <f t="shared" si="58"/>
        <v>NA</v>
      </c>
      <c r="X342" t="str">
        <f t="shared" si="59"/>
        <v>NA</v>
      </c>
      <c r="Y342" t="str">
        <f t="shared" si="60"/>
        <v>NA</v>
      </c>
      <c r="Z342" t="str">
        <f t="shared" si="61"/>
        <v>NA</v>
      </c>
      <c r="AA342" t="str">
        <f t="shared" si="62"/>
        <v>NA</v>
      </c>
      <c r="AB342" t="str">
        <f t="shared" si="63"/>
        <v>NA</v>
      </c>
      <c r="AC342" t="str">
        <f t="shared" si="64"/>
        <v>NA</v>
      </c>
      <c r="AD342">
        <f t="shared" si="65"/>
        <v>4</v>
      </c>
    </row>
    <row r="343" spans="1:30" x14ac:dyDescent="0.2">
      <c r="A343" t="s">
        <v>25216</v>
      </c>
      <c r="B343" t="s">
        <v>25215</v>
      </c>
      <c r="C343" t="s">
        <v>19018</v>
      </c>
      <c r="D343" t="s">
        <v>297</v>
      </c>
      <c r="E343">
        <v>19568000</v>
      </c>
      <c r="F343" t="s">
        <v>297</v>
      </c>
      <c r="G343" t="s">
        <v>297</v>
      </c>
      <c r="H343" t="s">
        <v>297</v>
      </c>
      <c r="I343" t="s">
        <v>297</v>
      </c>
      <c r="J343">
        <v>331480000</v>
      </c>
      <c r="K343">
        <v>246180000</v>
      </c>
      <c r="L343">
        <f t="shared" si="55"/>
        <v>3</v>
      </c>
      <c r="M343">
        <f t="shared" si="56"/>
        <v>19568000</v>
      </c>
      <c r="N343" s="5" t="s">
        <v>297</v>
      </c>
      <c r="O343" s="5" t="s">
        <v>297</v>
      </c>
      <c r="P343" s="5" t="s">
        <v>297</v>
      </c>
      <c r="Q343" s="5" t="s">
        <v>297</v>
      </c>
      <c r="R343" s="5" t="s">
        <v>297</v>
      </c>
      <c r="S343" s="5" t="s">
        <v>297</v>
      </c>
      <c r="T343" s="5" t="s">
        <v>297</v>
      </c>
      <c r="U343" s="5" t="s">
        <v>297</v>
      </c>
      <c r="V343" t="str">
        <f t="shared" si="57"/>
        <v>NA</v>
      </c>
      <c r="W343" t="str">
        <f t="shared" si="58"/>
        <v>NA</v>
      </c>
      <c r="X343" t="str">
        <f t="shared" si="59"/>
        <v>NA</v>
      </c>
      <c r="Y343" t="str">
        <f t="shared" si="60"/>
        <v>NA</v>
      </c>
      <c r="Z343" t="str">
        <f t="shared" si="61"/>
        <v>NA</v>
      </c>
      <c r="AA343" t="str">
        <f t="shared" si="62"/>
        <v>NA</v>
      </c>
      <c r="AB343" t="str">
        <f t="shared" si="63"/>
        <v>NA</v>
      </c>
      <c r="AC343" t="str">
        <f t="shared" si="64"/>
        <v>NA</v>
      </c>
      <c r="AD343">
        <f t="shared" si="65"/>
        <v>4</v>
      </c>
    </row>
    <row r="344" spans="1:30" x14ac:dyDescent="0.2">
      <c r="A344" t="s">
        <v>25216</v>
      </c>
      <c r="B344" t="s">
        <v>25215</v>
      </c>
      <c r="C344" t="s">
        <v>19011</v>
      </c>
      <c r="D344" t="s">
        <v>297</v>
      </c>
      <c r="E344">
        <v>19568000</v>
      </c>
      <c r="F344" t="s">
        <v>297</v>
      </c>
      <c r="G344" t="s">
        <v>297</v>
      </c>
      <c r="H344" t="s">
        <v>297</v>
      </c>
      <c r="I344" t="s">
        <v>297</v>
      </c>
      <c r="J344">
        <v>331480000</v>
      </c>
      <c r="K344">
        <v>246180000</v>
      </c>
      <c r="L344">
        <f t="shared" si="55"/>
        <v>3</v>
      </c>
      <c r="M344">
        <f t="shared" si="56"/>
        <v>19568000</v>
      </c>
      <c r="N344" s="5" t="s">
        <v>297</v>
      </c>
      <c r="O344" s="5" t="s">
        <v>297</v>
      </c>
      <c r="P344" s="5" t="s">
        <v>297</v>
      </c>
      <c r="Q344" s="5" t="s">
        <v>297</v>
      </c>
      <c r="R344" s="5" t="s">
        <v>297</v>
      </c>
      <c r="S344" s="5" t="s">
        <v>297</v>
      </c>
      <c r="T344" s="5" t="s">
        <v>297</v>
      </c>
      <c r="U344" s="5" t="s">
        <v>297</v>
      </c>
      <c r="V344" t="str">
        <f t="shared" si="57"/>
        <v>NA</v>
      </c>
      <c r="W344" t="str">
        <f t="shared" si="58"/>
        <v>NA</v>
      </c>
      <c r="X344" t="str">
        <f t="shared" si="59"/>
        <v>NA</v>
      </c>
      <c r="Y344" t="str">
        <f t="shared" si="60"/>
        <v>NA</v>
      </c>
      <c r="Z344" t="str">
        <f t="shared" si="61"/>
        <v>NA</v>
      </c>
      <c r="AA344" t="str">
        <f t="shared" si="62"/>
        <v>NA</v>
      </c>
      <c r="AB344" t="str">
        <f t="shared" si="63"/>
        <v>NA</v>
      </c>
      <c r="AC344" t="str">
        <f t="shared" si="64"/>
        <v>NA</v>
      </c>
      <c r="AD344">
        <f t="shared" si="65"/>
        <v>4</v>
      </c>
    </row>
    <row r="345" spans="1:30" x14ac:dyDescent="0.2">
      <c r="A345" t="s">
        <v>25213</v>
      </c>
      <c r="B345" t="s">
        <v>25214</v>
      </c>
      <c r="C345" t="s">
        <v>19005</v>
      </c>
      <c r="D345">
        <v>161780000</v>
      </c>
      <c r="E345">
        <v>159850000</v>
      </c>
      <c r="F345">
        <v>281680000</v>
      </c>
      <c r="G345">
        <v>319650000</v>
      </c>
      <c r="H345">
        <v>78610000</v>
      </c>
      <c r="I345">
        <v>143900000</v>
      </c>
      <c r="J345">
        <v>104260000</v>
      </c>
      <c r="K345">
        <v>186830000</v>
      </c>
      <c r="L345">
        <f t="shared" si="55"/>
        <v>0</v>
      </c>
      <c r="M345">
        <f t="shared" si="56"/>
        <v>230740000</v>
      </c>
      <c r="N345" s="5">
        <v>0.9765338161432906</v>
      </c>
      <c r="O345" s="5">
        <v>1.1029100691115201</v>
      </c>
      <c r="P345" s="5">
        <v>0.99322355765183457</v>
      </c>
      <c r="Q345" s="5">
        <v>0.99020446174457544</v>
      </c>
      <c r="R345" s="5">
        <v>1.0707357708408516</v>
      </c>
      <c r="S345" s="5">
        <v>0.91661662285058654</v>
      </c>
      <c r="T345" s="5">
        <v>1.0928350826269162</v>
      </c>
      <c r="U345" s="5">
        <v>0.88018923288147621</v>
      </c>
      <c r="V345">
        <f t="shared" si="57"/>
        <v>165667586.03294635</v>
      </c>
      <c r="W345">
        <f t="shared" si="58"/>
        <v>144934754.40728509</v>
      </c>
      <c r="X345">
        <f t="shared" si="59"/>
        <v>283601811.32427424</v>
      </c>
      <c r="Y345">
        <f t="shared" si="60"/>
        <v>322812118.45564693</v>
      </c>
      <c r="Z345">
        <f t="shared" si="61"/>
        <v>73416805.659035146</v>
      </c>
      <c r="AA345">
        <f t="shared" si="62"/>
        <v>156990388.79797456</v>
      </c>
      <c r="AB345">
        <f t="shared" si="63"/>
        <v>95403232.98313567</v>
      </c>
      <c r="AC345">
        <f t="shared" si="64"/>
        <v>212261174.09818166</v>
      </c>
      <c r="AD345">
        <f t="shared" si="65"/>
        <v>0</v>
      </c>
    </row>
    <row r="346" spans="1:30" x14ac:dyDescent="0.2">
      <c r="A346" t="s">
        <v>25213</v>
      </c>
      <c r="B346" t="s">
        <v>25</v>
      </c>
      <c r="C346" t="s">
        <v>19000</v>
      </c>
      <c r="D346" t="s">
        <v>297</v>
      </c>
      <c r="E346" t="s">
        <v>297</v>
      </c>
      <c r="F346">
        <v>9971700</v>
      </c>
      <c r="G346">
        <v>9891900</v>
      </c>
      <c r="H346">
        <v>7044900</v>
      </c>
      <c r="I346">
        <v>7483300</v>
      </c>
      <c r="J346" t="s">
        <v>297</v>
      </c>
      <c r="K346" t="s">
        <v>297</v>
      </c>
      <c r="L346">
        <f t="shared" si="55"/>
        <v>2</v>
      </c>
      <c r="M346">
        <f t="shared" si="56"/>
        <v>9931800</v>
      </c>
      <c r="N346" s="5">
        <v>0.9765338161432906</v>
      </c>
      <c r="O346" s="5">
        <v>1.1029100691115201</v>
      </c>
      <c r="P346" s="5">
        <v>0.99322355765183457</v>
      </c>
      <c r="Q346" s="5">
        <v>0.99020446174457544</v>
      </c>
      <c r="R346" s="5">
        <v>1.0707357708408516</v>
      </c>
      <c r="S346" s="5">
        <v>0.91661662285058654</v>
      </c>
      <c r="T346" s="5">
        <v>1.0928350826269162</v>
      </c>
      <c r="U346" s="5">
        <v>0.88018923288147621</v>
      </c>
      <c r="V346" t="str">
        <f t="shared" si="57"/>
        <v>NA</v>
      </c>
      <c r="W346" t="str">
        <f t="shared" si="58"/>
        <v>NA</v>
      </c>
      <c r="X346">
        <f t="shared" si="59"/>
        <v>10039733.676449394</v>
      </c>
      <c r="Y346">
        <f t="shared" si="60"/>
        <v>9989755.0275345352</v>
      </c>
      <c r="Z346">
        <f t="shared" si="61"/>
        <v>6579494.3924098304</v>
      </c>
      <c r="AA346">
        <f t="shared" si="62"/>
        <v>8164045.7018198967</v>
      </c>
      <c r="AB346" t="str">
        <f t="shared" si="63"/>
        <v>NA</v>
      </c>
      <c r="AC346" t="str">
        <f t="shared" si="64"/>
        <v>NA</v>
      </c>
      <c r="AD346">
        <f t="shared" si="65"/>
        <v>2</v>
      </c>
    </row>
    <row r="347" spans="1:30" x14ac:dyDescent="0.2">
      <c r="A347" t="s">
        <v>25213</v>
      </c>
      <c r="B347" t="s">
        <v>25212</v>
      </c>
      <c r="C347" t="s">
        <v>18990</v>
      </c>
      <c r="D347" t="s">
        <v>297</v>
      </c>
      <c r="E347">
        <v>5886100</v>
      </c>
      <c r="F347">
        <v>6152500</v>
      </c>
      <c r="G347">
        <v>5850500</v>
      </c>
      <c r="H347" t="s">
        <v>297</v>
      </c>
      <c r="I347" t="s">
        <v>297</v>
      </c>
      <c r="J347" t="s">
        <v>297</v>
      </c>
      <c r="K347" t="s">
        <v>297</v>
      </c>
      <c r="L347">
        <f t="shared" si="55"/>
        <v>1</v>
      </c>
      <c r="M347">
        <f t="shared" si="56"/>
        <v>5963033.333333333</v>
      </c>
      <c r="N347" s="5">
        <v>0.9765338161432906</v>
      </c>
      <c r="O347" s="5">
        <v>1.1029100691115201</v>
      </c>
      <c r="P347" s="5">
        <v>0.99322355765183457</v>
      </c>
      <c r="Q347" s="5">
        <v>0.99020446174457544</v>
      </c>
      <c r="R347" s="5">
        <v>1.0707357708408516</v>
      </c>
      <c r="S347" s="5">
        <v>0.91661662285058654</v>
      </c>
      <c r="T347" s="5">
        <v>1.0928350826269162</v>
      </c>
      <c r="U347" s="5">
        <v>0.88018923288147621</v>
      </c>
      <c r="V347" t="str">
        <f t="shared" si="57"/>
        <v>NA</v>
      </c>
      <c r="W347">
        <f t="shared" si="58"/>
        <v>5336881.1880933428</v>
      </c>
      <c r="X347">
        <f t="shared" si="59"/>
        <v>6194476.512967187</v>
      </c>
      <c r="Y347">
        <f t="shared" si="60"/>
        <v>5908375.7203965662</v>
      </c>
      <c r="Z347" t="str">
        <f t="shared" si="61"/>
        <v>NA</v>
      </c>
      <c r="AA347" t="str">
        <f t="shared" si="62"/>
        <v>NA</v>
      </c>
      <c r="AB347" t="str">
        <f t="shared" si="63"/>
        <v>NA</v>
      </c>
      <c r="AC347" t="str">
        <f t="shared" si="64"/>
        <v>NA</v>
      </c>
      <c r="AD347">
        <f t="shared" si="65"/>
        <v>1</v>
      </c>
    </row>
    <row r="348" spans="1:30" x14ac:dyDescent="0.2">
      <c r="A348" t="s">
        <v>25211</v>
      </c>
      <c r="B348" t="s">
        <v>25210</v>
      </c>
      <c r="C348" t="s">
        <v>18982</v>
      </c>
      <c r="D348">
        <v>2717300</v>
      </c>
      <c r="E348" t="s">
        <v>297</v>
      </c>
      <c r="F348">
        <v>4769300</v>
      </c>
      <c r="G348">
        <v>8528800</v>
      </c>
      <c r="H348" t="s">
        <v>297</v>
      </c>
      <c r="I348" t="s">
        <v>297</v>
      </c>
      <c r="J348" t="s">
        <v>297</v>
      </c>
      <c r="K348" t="s">
        <v>297</v>
      </c>
      <c r="L348">
        <f t="shared" si="55"/>
        <v>1</v>
      </c>
      <c r="M348">
        <f t="shared" si="56"/>
        <v>5338466.666666667</v>
      </c>
      <c r="N348" s="5">
        <v>0.66885189244144017</v>
      </c>
      <c r="O348" s="5">
        <v>0.76978466106898225</v>
      </c>
      <c r="P348" s="5">
        <v>1.1915307723918305</v>
      </c>
      <c r="Q348" s="5">
        <v>1.0563825728805705</v>
      </c>
      <c r="R348" s="5">
        <v>1.1707273384323031</v>
      </c>
      <c r="S348" s="5">
        <v>1.0605911987981147</v>
      </c>
      <c r="T348" s="5">
        <v>1.6250672685562539</v>
      </c>
      <c r="U348" s="5">
        <v>0.76471423409959172</v>
      </c>
      <c r="V348">
        <f t="shared" si="57"/>
        <v>4062633.3433569632</v>
      </c>
      <c r="W348" t="str">
        <f t="shared" si="58"/>
        <v>NA</v>
      </c>
      <c r="X348">
        <f t="shared" si="59"/>
        <v>4002666.2428753735</v>
      </c>
      <c r="Y348">
        <f t="shared" si="60"/>
        <v>8073590.2114926549</v>
      </c>
      <c r="Z348" t="str">
        <f t="shared" si="61"/>
        <v>NA</v>
      </c>
      <c r="AA348" t="str">
        <f t="shared" si="62"/>
        <v>NA</v>
      </c>
      <c r="AB348" t="str">
        <f t="shared" si="63"/>
        <v>NA</v>
      </c>
      <c r="AC348" t="str">
        <f t="shared" si="64"/>
        <v>NA</v>
      </c>
      <c r="AD348">
        <f t="shared" si="65"/>
        <v>1</v>
      </c>
    </row>
    <row r="349" spans="1:30" x14ac:dyDescent="0.2">
      <c r="A349" t="s">
        <v>25209</v>
      </c>
      <c r="B349" t="s">
        <v>25208</v>
      </c>
      <c r="C349" t="s">
        <v>18973</v>
      </c>
      <c r="D349" t="s">
        <v>297</v>
      </c>
      <c r="E349" t="s">
        <v>297</v>
      </c>
      <c r="F349" t="s">
        <v>297</v>
      </c>
      <c r="G349" t="s">
        <v>297</v>
      </c>
      <c r="H349">
        <v>3473200</v>
      </c>
      <c r="I349" t="s">
        <v>297</v>
      </c>
      <c r="J349" t="s">
        <v>297</v>
      </c>
      <c r="K349" t="s">
        <v>297</v>
      </c>
      <c r="L349">
        <f t="shared" si="55"/>
        <v>4</v>
      </c>
      <c r="M349" t="e">
        <f t="shared" si="56"/>
        <v>#DIV/0!</v>
      </c>
      <c r="N349" s="5" t="s">
        <v>297</v>
      </c>
      <c r="O349" s="5" t="s">
        <v>297</v>
      </c>
      <c r="P349" s="5" t="s">
        <v>297</v>
      </c>
      <c r="Q349" s="5" t="s">
        <v>297</v>
      </c>
      <c r="R349" s="5" t="s">
        <v>297</v>
      </c>
      <c r="S349" s="5" t="s">
        <v>297</v>
      </c>
      <c r="T349" s="5" t="s">
        <v>297</v>
      </c>
      <c r="U349" s="5" t="s">
        <v>297</v>
      </c>
      <c r="V349" t="str">
        <f t="shared" si="57"/>
        <v>NA</v>
      </c>
      <c r="W349" t="str">
        <f t="shared" si="58"/>
        <v>NA</v>
      </c>
      <c r="X349" t="str">
        <f t="shared" si="59"/>
        <v>NA</v>
      </c>
      <c r="Y349" t="str">
        <f t="shared" si="60"/>
        <v>NA</v>
      </c>
      <c r="Z349" t="str">
        <f t="shared" si="61"/>
        <v>NA</v>
      </c>
      <c r="AA349" t="str">
        <f t="shared" si="62"/>
        <v>NA</v>
      </c>
      <c r="AB349" t="str">
        <f t="shared" si="63"/>
        <v>NA</v>
      </c>
      <c r="AC349" t="str">
        <f t="shared" si="64"/>
        <v>NA</v>
      </c>
      <c r="AD349">
        <f t="shared" si="65"/>
        <v>4</v>
      </c>
    </row>
    <row r="350" spans="1:30" x14ac:dyDescent="0.2">
      <c r="A350" t="s">
        <v>25207</v>
      </c>
      <c r="B350" t="s">
        <v>25206</v>
      </c>
      <c r="C350" t="s">
        <v>18967</v>
      </c>
      <c r="D350" t="s">
        <v>297</v>
      </c>
      <c r="E350">
        <v>4576000</v>
      </c>
      <c r="F350">
        <v>4157800</v>
      </c>
      <c r="G350">
        <v>1982000</v>
      </c>
      <c r="H350" t="s">
        <v>297</v>
      </c>
      <c r="I350" t="s">
        <v>297</v>
      </c>
      <c r="J350" t="s">
        <v>297</v>
      </c>
      <c r="K350" t="s">
        <v>297</v>
      </c>
      <c r="L350">
        <f t="shared" si="55"/>
        <v>1</v>
      </c>
      <c r="M350">
        <f t="shared" si="56"/>
        <v>3571933.3333333335</v>
      </c>
      <c r="N350" s="5">
        <v>1.0182880914973311</v>
      </c>
      <c r="O350" s="5">
        <v>0.49622048934667157</v>
      </c>
      <c r="P350" s="5">
        <v>1.1084254261019313</v>
      </c>
      <c r="Q350" s="5">
        <v>1.2379495100311027</v>
      </c>
      <c r="R350" s="5">
        <v>0.96107807928756028</v>
      </c>
      <c r="S350" s="5">
        <v>1.1320567444561018</v>
      </c>
      <c r="T350" s="5">
        <v>1.0689520919373063</v>
      </c>
      <c r="U350" s="5">
        <v>1.2401097468677835</v>
      </c>
      <c r="V350" t="str">
        <f t="shared" si="57"/>
        <v>NA</v>
      </c>
      <c r="W350">
        <f t="shared" si="58"/>
        <v>9221707.080303764</v>
      </c>
      <c r="X350">
        <f t="shared" si="59"/>
        <v>3751086.8138617086</v>
      </c>
      <c r="Y350">
        <f t="shared" si="60"/>
        <v>1601034.6011205283</v>
      </c>
      <c r="Z350" t="str">
        <f t="shared" si="61"/>
        <v>NA</v>
      </c>
      <c r="AA350" t="str">
        <f t="shared" si="62"/>
        <v>NA</v>
      </c>
      <c r="AB350" t="str">
        <f t="shared" si="63"/>
        <v>NA</v>
      </c>
      <c r="AC350" t="str">
        <f t="shared" si="64"/>
        <v>NA</v>
      </c>
      <c r="AD350">
        <f t="shared" si="65"/>
        <v>1</v>
      </c>
    </row>
    <row r="351" spans="1:30" x14ac:dyDescent="0.2">
      <c r="A351" t="s">
        <v>25180</v>
      </c>
      <c r="B351" t="s">
        <v>25205</v>
      </c>
      <c r="C351" t="s">
        <v>18962</v>
      </c>
      <c r="D351">
        <v>10968000</v>
      </c>
      <c r="E351" t="s">
        <v>297</v>
      </c>
      <c r="F351">
        <v>14783000</v>
      </c>
      <c r="G351">
        <v>28529000</v>
      </c>
      <c r="H351">
        <v>7488500</v>
      </c>
      <c r="I351">
        <v>8999700</v>
      </c>
      <c r="J351">
        <v>22072000</v>
      </c>
      <c r="K351" t="s">
        <v>297</v>
      </c>
      <c r="L351">
        <f t="shared" si="55"/>
        <v>1</v>
      </c>
      <c r="M351">
        <f t="shared" si="56"/>
        <v>18093333.333333332</v>
      </c>
      <c r="N351" s="5" t="s">
        <v>297</v>
      </c>
      <c r="O351" s="5" t="s">
        <v>297</v>
      </c>
      <c r="P351" s="5" t="s">
        <v>297</v>
      </c>
      <c r="Q351" s="5" t="s">
        <v>297</v>
      </c>
      <c r="R351" s="5" t="s">
        <v>297</v>
      </c>
      <c r="S351" s="5" t="s">
        <v>297</v>
      </c>
      <c r="T351" s="5" t="s">
        <v>297</v>
      </c>
      <c r="U351" s="5" t="s">
        <v>297</v>
      </c>
      <c r="V351" t="str">
        <f t="shared" si="57"/>
        <v>NA</v>
      </c>
      <c r="W351" t="str">
        <f t="shared" si="58"/>
        <v>NA</v>
      </c>
      <c r="X351" t="str">
        <f t="shared" si="59"/>
        <v>NA</v>
      </c>
      <c r="Y351" t="str">
        <f t="shared" si="60"/>
        <v>NA</v>
      </c>
      <c r="Z351" t="str">
        <f t="shared" si="61"/>
        <v>NA</v>
      </c>
      <c r="AA351" t="str">
        <f t="shared" si="62"/>
        <v>NA</v>
      </c>
      <c r="AB351" t="str">
        <f t="shared" si="63"/>
        <v>NA</v>
      </c>
      <c r="AC351" t="str">
        <f t="shared" si="64"/>
        <v>NA</v>
      </c>
      <c r="AD351">
        <f t="shared" si="65"/>
        <v>4</v>
      </c>
    </row>
    <row r="352" spans="1:30" x14ac:dyDescent="0.2">
      <c r="A352" t="s">
        <v>25180</v>
      </c>
      <c r="B352" t="s">
        <v>25204</v>
      </c>
      <c r="C352" t="s">
        <v>18956</v>
      </c>
      <c r="D352">
        <v>8741600</v>
      </c>
      <c r="E352">
        <v>14330000</v>
      </c>
      <c r="F352">
        <v>2968900</v>
      </c>
      <c r="G352">
        <v>15058000</v>
      </c>
      <c r="H352">
        <v>3843300</v>
      </c>
      <c r="I352">
        <v>9027300</v>
      </c>
      <c r="J352">
        <v>18307000</v>
      </c>
      <c r="K352" t="s">
        <v>297</v>
      </c>
      <c r="L352">
        <f t="shared" si="55"/>
        <v>0</v>
      </c>
      <c r="M352">
        <f t="shared" si="56"/>
        <v>10274625</v>
      </c>
      <c r="N352" s="5" t="s">
        <v>297</v>
      </c>
      <c r="O352" s="5" t="s">
        <v>297</v>
      </c>
      <c r="P352" s="5" t="s">
        <v>297</v>
      </c>
      <c r="Q352" s="5" t="s">
        <v>297</v>
      </c>
      <c r="R352" s="5" t="s">
        <v>297</v>
      </c>
      <c r="S352" s="5" t="s">
        <v>297</v>
      </c>
      <c r="T352" s="5" t="s">
        <v>297</v>
      </c>
      <c r="U352" s="5" t="s">
        <v>297</v>
      </c>
      <c r="V352" t="str">
        <f t="shared" si="57"/>
        <v>NA</v>
      </c>
      <c r="W352" t="str">
        <f t="shared" si="58"/>
        <v>NA</v>
      </c>
      <c r="X352" t="str">
        <f t="shared" si="59"/>
        <v>NA</v>
      </c>
      <c r="Y352" t="str">
        <f t="shared" si="60"/>
        <v>NA</v>
      </c>
      <c r="Z352" t="str">
        <f t="shared" si="61"/>
        <v>NA</v>
      </c>
      <c r="AA352" t="str">
        <f t="shared" si="62"/>
        <v>NA</v>
      </c>
      <c r="AB352" t="str">
        <f t="shared" si="63"/>
        <v>NA</v>
      </c>
      <c r="AC352" t="str">
        <f t="shared" si="64"/>
        <v>NA</v>
      </c>
      <c r="AD352">
        <f t="shared" si="65"/>
        <v>4</v>
      </c>
    </row>
    <row r="353" spans="1:30" x14ac:dyDescent="0.2">
      <c r="A353" t="s">
        <v>25180</v>
      </c>
      <c r="B353" t="s">
        <v>25203</v>
      </c>
      <c r="C353" t="s">
        <v>18951</v>
      </c>
      <c r="D353">
        <v>8741600</v>
      </c>
      <c r="E353">
        <v>14330000</v>
      </c>
      <c r="F353">
        <v>2968900</v>
      </c>
      <c r="G353">
        <v>15058000</v>
      </c>
      <c r="H353">
        <v>3843300</v>
      </c>
      <c r="I353">
        <v>9027300</v>
      </c>
      <c r="J353">
        <v>18307000</v>
      </c>
      <c r="K353" t="s">
        <v>297</v>
      </c>
      <c r="L353">
        <f t="shared" si="55"/>
        <v>0</v>
      </c>
      <c r="M353">
        <f t="shared" si="56"/>
        <v>10274625</v>
      </c>
      <c r="N353" s="5" t="s">
        <v>297</v>
      </c>
      <c r="O353" s="5" t="s">
        <v>297</v>
      </c>
      <c r="P353" s="5" t="s">
        <v>297</v>
      </c>
      <c r="Q353" s="5" t="s">
        <v>297</v>
      </c>
      <c r="R353" s="5" t="s">
        <v>297</v>
      </c>
      <c r="S353" s="5" t="s">
        <v>297</v>
      </c>
      <c r="T353" s="5" t="s">
        <v>297</v>
      </c>
      <c r="U353" s="5" t="s">
        <v>297</v>
      </c>
      <c r="V353" t="str">
        <f t="shared" si="57"/>
        <v>NA</v>
      </c>
      <c r="W353" t="str">
        <f t="shared" si="58"/>
        <v>NA</v>
      </c>
      <c r="X353" t="str">
        <f t="shared" si="59"/>
        <v>NA</v>
      </c>
      <c r="Y353" t="str">
        <f t="shared" si="60"/>
        <v>NA</v>
      </c>
      <c r="Z353" t="str">
        <f t="shared" si="61"/>
        <v>NA</v>
      </c>
      <c r="AA353" t="str">
        <f t="shared" si="62"/>
        <v>NA</v>
      </c>
      <c r="AB353" t="str">
        <f t="shared" si="63"/>
        <v>NA</v>
      </c>
      <c r="AC353" t="str">
        <f t="shared" si="64"/>
        <v>NA</v>
      </c>
      <c r="AD353">
        <f t="shared" si="65"/>
        <v>4</v>
      </c>
    </row>
    <row r="354" spans="1:30" x14ac:dyDescent="0.2">
      <c r="A354" t="s">
        <v>25180</v>
      </c>
      <c r="B354" t="s">
        <v>25202</v>
      </c>
      <c r="C354" t="s">
        <v>18944</v>
      </c>
      <c r="D354">
        <v>182300000</v>
      </c>
      <c r="E354">
        <v>177540000</v>
      </c>
      <c r="F354">
        <v>122460000</v>
      </c>
      <c r="G354">
        <v>242460000</v>
      </c>
      <c r="H354">
        <v>78045000</v>
      </c>
      <c r="I354">
        <v>189550000</v>
      </c>
      <c r="J354">
        <v>146490000</v>
      </c>
      <c r="K354">
        <v>142280000</v>
      </c>
      <c r="L354">
        <f t="shared" si="55"/>
        <v>0</v>
      </c>
      <c r="M354">
        <f t="shared" si="56"/>
        <v>181190000</v>
      </c>
      <c r="N354" s="5" t="s">
        <v>297</v>
      </c>
      <c r="O354" s="5" t="s">
        <v>297</v>
      </c>
      <c r="P354" s="5" t="s">
        <v>297</v>
      </c>
      <c r="Q354" s="5" t="s">
        <v>297</v>
      </c>
      <c r="R354" s="5" t="s">
        <v>297</v>
      </c>
      <c r="S354" s="5" t="s">
        <v>297</v>
      </c>
      <c r="T354" s="5" t="s">
        <v>297</v>
      </c>
      <c r="U354" s="5" t="s">
        <v>297</v>
      </c>
      <c r="V354" t="str">
        <f t="shared" si="57"/>
        <v>NA</v>
      </c>
      <c r="W354" t="str">
        <f t="shared" si="58"/>
        <v>NA</v>
      </c>
      <c r="X354" t="str">
        <f t="shared" si="59"/>
        <v>NA</v>
      </c>
      <c r="Y354" t="str">
        <f t="shared" si="60"/>
        <v>NA</v>
      </c>
      <c r="Z354" t="str">
        <f t="shared" si="61"/>
        <v>NA</v>
      </c>
      <c r="AA354" t="str">
        <f t="shared" si="62"/>
        <v>NA</v>
      </c>
      <c r="AB354" t="str">
        <f t="shared" si="63"/>
        <v>NA</v>
      </c>
      <c r="AC354" t="str">
        <f t="shared" si="64"/>
        <v>NA</v>
      </c>
      <c r="AD354">
        <f t="shared" si="65"/>
        <v>4</v>
      </c>
    </row>
    <row r="355" spans="1:30" x14ac:dyDescent="0.2">
      <c r="A355" t="s">
        <v>25180</v>
      </c>
      <c r="B355" t="s">
        <v>25201</v>
      </c>
      <c r="C355" t="s">
        <v>18935</v>
      </c>
      <c r="D355">
        <v>144840000</v>
      </c>
      <c r="E355">
        <v>148060000</v>
      </c>
      <c r="F355">
        <v>83214000</v>
      </c>
      <c r="G355">
        <v>209570000</v>
      </c>
      <c r="H355">
        <v>54728000</v>
      </c>
      <c r="I355">
        <v>154350000</v>
      </c>
      <c r="J355">
        <v>118140000</v>
      </c>
      <c r="K355">
        <v>102700000</v>
      </c>
      <c r="L355">
        <f t="shared" si="55"/>
        <v>0</v>
      </c>
      <c r="M355">
        <f t="shared" si="56"/>
        <v>146421000</v>
      </c>
      <c r="N355" s="5" t="s">
        <v>297</v>
      </c>
      <c r="O355" s="5" t="s">
        <v>297</v>
      </c>
      <c r="P355" s="5" t="s">
        <v>297</v>
      </c>
      <c r="Q355" s="5" t="s">
        <v>297</v>
      </c>
      <c r="R355" s="5" t="s">
        <v>297</v>
      </c>
      <c r="S355" s="5" t="s">
        <v>297</v>
      </c>
      <c r="T355" s="5" t="s">
        <v>297</v>
      </c>
      <c r="U355" s="5" t="s">
        <v>297</v>
      </c>
      <c r="V355" t="str">
        <f t="shared" si="57"/>
        <v>NA</v>
      </c>
      <c r="W355" t="str">
        <f t="shared" si="58"/>
        <v>NA</v>
      </c>
      <c r="X355" t="str">
        <f t="shared" si="59"/>
        <v>NA</v>
      </c>
      <c r="Y355" t="str">
        <f t="shared" si="60"/>
        <v>NA</v>
      </c>
      <c r="Z355" t="str">
        <f t="shared" si="61"/>
        <v>NA</v>
      </c>
      <c r="AA355" t="str">
        <f t="shared" si="62"/>
        <v>NA</v>
      </c>
      <c r="AB355" t="str">
        <f t="shared" si="63"/>
        <v>NA</v>
      </c>
      <c r="AC355" t="str">
        <f t="shared" si="64"/>
        <v>NA</v>
      </c>
      <c r="AD355">
        <f t="shared" si="65"/>
        <v>4</v>
      </c>
    </row>
    <row r="356" spans="1:30" x14ac:dyDescent="0.2">
      <c r="A356" t="s">
        <v>25180</v>
      </c>
      <c r="B356" t="s">
        <v>25201</v>
      </c>
      <c r="C356" t="s">
        <v>18928</v>
      </c>
      <c r="D356">
        <v>118920000</v>
      </c>
      <c r="E356">
        <v>125780000</v>
      </c>
      <c r="F356">
        <v>66784000</v>
      </c>
      <c r="G356">
        <v>177380000</v>
      </c>
      <c r="H356">
        <v>33476000</v>
      </c>
      <c r="I356">
        <v>117400000</v>
      </c>
      <c r="J356">
        <v>96513000</v>
      </c>
      <c r="K356">
        <v>84077000</v>
      </c>
      <c r="L356">
        <f t="shared" si="55"/>
        <v>0</v>
      </c>
      <c r="M356">
        <f t="shared" si="56"/>
        <v>122216000</v>
      </c>
      <c r="N356" s="5" t="s">
        <v>297</v>
      </c>
      <c r="O356" s="5" t="s">
        <v>297</v>
      </c>
      <c r="P356" s="5" t="s">
        <v>297</v>
      </c>
      <c r="Q356" s="5" t="s">
        <v>297</v>
      </c>
      <c r="R356" s="5" t="s">
        <v>297</v>
      </c>
      <c r="S356" s="5" t="s">
        <v>297</v>
      </c>
      <c r="T356" s="5" t="s">
        <v>297</v>
      </c>
      <c r="U356" s="5" t="s">
        <v>297</v>
      </c>
      <c r="V356" t="str">
        <f t="shared" si="57"/>
        <v>NA</v>
      </c>
      <c r="W356" t="str">
        <f t="shared" si="58"/>
        <v>NA</v>
      </c>
      <c r="X356" t="str">
        <f t="shared" si="59"/>
        <v>NA</v>
      </c>
      <c r="Y356" t="str">
        <f t="shared" si="60"/>
        <v>NA</v>
      </c>
      <c r="Z356" t="str">
        <f t="shared" si="61"/>
        <v>NA</v>
      </c>
      <c r="AA356" t="str">
        <f t="shared" si="62"/>
        <v>NA</v>
      </c>
      <c r="AB356" t="str">
        <f t="shared" si="63"/>
        <v>NA</v>
      </c>
      <c r="AC356" t="str">
        <f t="shared" si="64"/>
        <v>NA</v>
      </c>
      <c r="AD356">
        <f t="shared" si="65"/>
        <v>4</v>
      </c>
    </row>
    <row r="357" spans="1:30" x14ac:dyDescent="0.2">
      <c r="A357" t="s">
        <v>25180</v>
      </c>
      <c r="B357" t="s">
        <v>25201</v>
      </c>
      <c r="C357" t="s">
        <v>18921</v>
      </c>
      <c r="D357">
        <v>2002500</v>
      </c>
      <c r="E357">
        <v>1837000</v>
      </c>
      <c r="F357">
        <v>1641300</v>
      </c>
      <c r="G357">
        <v>3602700</v>
      </c>
      <c r="H357">
        <v>1271700</v>
      </c>
      <c r="I357">
        <v>3606800</v>
      </c>
      <c r="J357">
        <v>1078900</v>
      </c>
      <c r="K357">
        <v>1895400</v>
      </c>
      <c r="L357">
        <f t="shared" si="55"/>
        <v>0</v>
      </c>
      <c r="M357">
        <f t="shared" si="56"/>
        <v>2270875</v>
      </c>
      <c r="N357" s="5" t="s">
        <v>297</v>
      </c>
      <c r="O357" s="5" t="s">
        <v>297</v>
      </c>
      <c r="P357" s="5" t="s">
        <v>297</v>
      </c>
      <c r="Q357" s="5" t="s">
        <v>297</v>
      </c>
      <c r="R357" s="5" t="s">
        <v>297</v>
      </c>
      <c r="S357" s="5" t="s">
        <v>297</v>
      </c>
      <c r="T357" s="5" t="s">
        <v>297</v>
      </c>
      <c r="U357" s="5" t="s">
        <v>297</v>
      </c>
      <c r="V357" t="str">
        <f t="shared" si="57"/>
        <v>NA</v>
      </c>
      <c r="W357" t="str">
        <f t="shared" si="58"/>
        <v>NA</v>
      </c>
      <c r="X357" t="str">
        <f t="shared" si="59"/>
        <v>NA</v>
      </c>
      <c r="Y357" t="str">
        <f t="shared" si="60"/>
        <v>NA</v>
      </c>
      <c r="Z357" t="str">
        <f t="shared" si="61"/>
        <v>NA</v>
      </c>
      <c r="AA357" t="str">
        <f t="shared" si="62"/>
        <v>NA</v>
      </c>
      <c r="AB357" t="str">
        <f t="shared" si="63"/>
        <v>NA</v>
      </c>
      <c r="AC357" t="str">
        <f t="shared" si="64"/>
        <v>NA</v>
      </c>
      <c r="AD357">
        <f t="shared" si="65"/>
        <v>4</v>
      </c>
    </row>
    <row r="358" spans="1:30" x14ac:dyDescent="0.2">
      <c r="A358" t="s">
        <v>25180</v>
      </c>
      <c r="B358" t="s">
        <v>25200</v>
      </c>
      <c r="C358" t="s">
        <v>25199</v>
      </c>
      <c r="D358">
        <v>368150000</v>
      </c>
      <c r="E358">
        <v>482920000</v>
      </c>
      <c r="F358">
        <v>386480000</v>
      </c>
      <c r="G358">
        <v>474730000</v>
      </c>
      <c r="H358">
        <v>103540000</v>
      </c>
      <c r="I358">
        <v>253530000</v>
      </c>
      <c r="J358">
        <v>414810000</v>
      </c>
      <c r="K358">
        <v>615210000</v>
      </c>
      <c r="L358">
        <f t="shared" si="55"/>
        <v>0</v>
      </c>
      <c r="M358">
        <f t="shared" si="56"/>
        <v>428070000</v>
      </c>
      <c r="N358" s="5" t="s">
        <v>297</v>
      </c>
      <c r="O358" s="5" t="s">
        <v>297</v>
      </c>
      <c r="P358" s="5" t="s">
        <v>297</v>
      </c>
      <c r="Q358" s="5" t="s">
        <v>297</v>
      </c>
      <c r="R358" s="5" t="s">
        <v>297</v>
      </c>
      <c r="S358" s="5" t="s">
        <v>297</v>
      </c>
      <c r="T358" s="5" t="s">
        <v>297</v>
      </c>
      <c r="U358" s="5" t="s">
        <v>297</v>
      </c>
      <c r="V358" t="str">
        <f t="shared" si="57"/>
        <v>NA</v>
      </c>
      <c r="W358" t="str">
        <f t="shared" si="58"/>
        <v>NA</v>
      </c>
      <c r="X358" t="str">
        <f t="shared" si="59"/>
        <v>NA</v>
      </c>
      <c r="Y358" t="str">
        <f t="shared" si="60"/>
        <v>NA</v>
      </c>
      <c r="Z358" t="str">
        <f t="shared" si="61"/>
        <v>NA</v>
      </c>
      <c r="AA358" t="str">
        <f t="shared" si="62"/>
        <v>NA</v>
      </c>
      <c r="AB358" t="str">
        <f t="shared" si="63"/>
        <v>NA</v>
      </c>
      <c r="AC358" t="str">
        <f t="shared" si="64"/>
        <v>NA</v>
      </c>
      <c r="AD358">
        <f t="shared" si="65"/>
        <v>4</v>
      </c>
    </row>
    <row r="359" spans="1:30" x14ac:dyDescent="0.2">
      <c r="A359" t="s">
        <v>25180</v>
      </c>
      <c r="B359" t="s">
        <v>25198</v>
      </c>
      <c r="C359" t="s">
        <v>18905</v>
      </c>
      <c r="D359" t="s">
        <v>297</v>
      </c>
      <c r="E359" t="s">
        <v>297</v>
      </c>
      <c r="F359" t="s">
        <v>297</v>
      </c>
      <c r="G359">
        <v>19221000</v>
      </c>
      <c r="H359" t="s">
        <v>297</v>
      </c>
      <c r="I359" t="s">
        <v>297</v>
      </c>
      <c r="J359" t="s">
        <v>297</v>
      </c>
      <c r="K359" t="s">
        <v>297</v>
      </c>
      <c r="L359">
        <f t="shared" si="55"/>
        <v>3</v>
      </c>
      <c r="M359">
        <f t="shared" si="56"/>
        <v>19221000</v>
      </c>
      <c r="N359" s="5" t="s">
        <v>297</v>
      </c>
      <c r="O359" s="5" t="s">
        <v>297</v>
      </c>
      <c r="P359" s="5" t="s">
        <v>297</v>
      </c>
      <c r="Q359" s="5" t="s">
        <v>297</v>
      </c>
      <c r="R359" s="5" t="s">
        <v>297</v>
      </c>
      <c r="S359" s="5" t="s">
        <v>297</v>
      </c>
      <c r="T359" s="5" t="s">
        <v>297</v>
      </c>
      <c r="U359" s="5" t="s">
        <v>297</v>
      </c>
      <c r="V359" t="str">
        <f t="shared" si="57"/>
        <v>NA</v>
      </c>
      <c r="W359" t="str">
        <f t="shared" si="58"/>
        <v>NA</v>
      </c>
      <c r="X359" t="str">
        <f t="shared" si="59"/>
        <v>NA</v>
      </c>
      <c r="Y359" t="str">
        <f t="shared" si="60"/>
        <v>NA</v>
      </c>
      <c r="Z359" t="str">
        <f t="shared" si="61"/>
        <v>NA</v>
      </c>
      <c r="AA359" t="str">
        <f t="shared" si="62"/>
        <v>NA</v>
      </c>
      <c r="AB359" t="str">
        <f t="shared" si="63"/>
        <v>NA</v>
      </c>
      <c r="AC359" t="str">
        <f t="shared" si="64"/>
        <v>NA</v>
      </c>
      <c r="AD359">
        <f t="shared" si="65"/>
        <v>4</v>
      </c>
    </row>
    <row r="360" spans="1:30" x14ac:dyDescent="0.2">
      <c r="A360" t="s">
        <v>25180</v>
      </c>
      <c r="B360" t="s">
        <v>25197</v>
      </c>
      <c r="C360" t="s">
        <v>25196</v>
      </c>
      <c r="D360">
        <v>21822000</v>
      </c>
      <c r="E360">
        <v>34644000</v>
      </c>
      <c r="F360">
        <v>32346000</v>
      </c>
      <c r="G360">
        <v>24071000</v>
      </c>
      <c r="H360">
        <v>15264000</v>
      </c>
      <c r="I360">
        <v>18891000</v>
      </c>
      <c r="J360">
        <v>30288000</v>
      </c>
      <c r="K360">
        <v>47362000</v>
      </c>
      <c r="L360">
        <f t="shared" si="55"/>
        <v>0</v>
      </c>
      <c r="M360">
        <f t="shared" si="56"/>
        <v>28220750</v>
      </c>
      <c r="N360" s="5" t="s">
        <v>297</v>
      </c>
      <c r="O360" s="5" t="s">
        <v>297</v>
      </c>
      <c r="P360" s="5" t="s">
        <v>297</v>
      </c>
      <c r="Q360" s="5" t="s">
        <v>297</v>
      </c>
      <c r="R360" s="5" t="s">
        <v>297</v>
      </c>
      <c r="S360" s="5" t="s">
        <v>297</v>
      </c>
      <c r="T360" s="5" t="s">
        <v>297</v>
      </c>
      <c r="U360" s="5" t="s">
        <v>297</v>
      </c>
      <c r="V360" t="str">
        <f t="shared" si="57"/>
        <v>NA</v>
      </c>
      <c r="W360" t="str">
        <f t="shared" si="58"/>
        <v>NA</v>
      </c>
      <c r="X360" t="str">
        <f t="shared" si="59"/>
        <v>NA</v>
      </c>
      <c r="Y360" t="str">
        <f t="shared" si="60"/>
        <v>NA</v>
      </c>
      <c r="Z360" t="str">
        <f t="shared" si="61"/>
        <v>NA</v>
      </c>
      <c r="AA360" t="str">
        <f t="shared" si="62"/>
        <v>NA</v>
      </c>
      <c r="AB360" t="str">
        <f t="shared" si="63"/>
        <v>NA</v>
      </c>
      <c r="AC360" t="str">
        <f t="shared" si="64"/>
        <v>NA</v>
      </c>
      <c r="AD360">
        <f t="shared" si="65"/>
        <v>4</v>
      </c>
    </row>
    <row r="361" spans="1:30" x14ac:dyDescent="0.2">
      <c r="A361" t="s">
        <v>25180</v>
      </c>
      <c r="B361" t="s">
        <v>25195</v>
      </c>
      <c r="C361" t="s">
        <v>18894</v>
      </c>
      <c r="D361">
        <v>2002500</v>
      </c>
      <c r="E361">
        <v>1837000</v>
      </c>
      <c r="F361">
        <v>1641300</v>
      </c>
      <c r="G361">
        <v>3602700</v>
      </c>
      <c r="H361">
        <v>1271700</v>
      </c>
      <c r="I361">
        <v>3606800</v>
      </c>
      <c r="J361">
        <v>1078900</v>
      </c>
      <c r="K361">
        <v>1895400</v>
      </c>
      <c r="L361">
        <f t="shared" si="55"/>
        <v>0</v>
      </c>
      <c r="M361">
        <f t="shared" si="56"/>
        <v>2270875</v>
      </c>
      <c r="N361" s="5" t="s">
        <v>297</v>
      </c>
      <c r="O361" s="5" t="s">
        <v>297</v>
      </c>
      <c r="P361" s="5" t="s">
        <v>297</v>
      </c>
      <c r="Q361" s="5" t="s">
        <v>297</v>
      </c>
      <c r="R361" s="5" t="s">
        <v>297</v>
      </c>
      <c r="S361" s="5" t="s">
        <v>297</v>
      </c>
      <c r="T361" s="5" t="s">
        <v>297</v>
      </c>
      <c r="U361" s="5" t="s">
        <v>297</v>
      </c>
      <c r="V361" t="str">
        <f t="shared" si="57"/>
        <v>NA</v>
      </c>
      <c r="W361" t="str">
        <f t="shared" si="58"/>
        <v>NA</v>
      </c>
      <c r="X361" t="str">
        <f t="shared" si="59"/>
        <v>NA</v>
      </c>
      <c r="Y361" t="str">
        <f t="shared" si="60"/>
        <v>NA</v>
      </c>
      <c r="Z361" t="str">
        <f t="shared" si="61"/>
        <v>NA</v>
      </c>
      <c r="AA361" t="str">
        <f t="shared" si="62"/>
        <v>NA</v>
      </c>
      <c r="AB361" t="str">
        <f t="shared" si="63"/>
        <v>NA</v>
      </c>
      <c r="AC361" t="str">
        <f t="shared" si="64"/>
        <v>NA</v>
      </c>
      <c r="AD361">
        <f t="shared" si="65"/>
        <v>4</v>
      </c>
    </row>
    <row r="362" spans="1:30" x14ac:dyDescent="0.2">
      <c r="A362" t="s">
        <v>25180</v>
      </c>
      <c r="B362" t="s">
        <v>25195</v>
      </c>
      <c r="C362" t="s">
        <v>18887</v>
      </c>
      <c r="D362">
        <v>2002500</v>
      </c>
      <c r="E362">
        <v>1837000</v>
      </c>
      <c r="F362">
        <v>1641300</v>
      </c>
      <c r="G362">
        <v>3602700</v>
      </c>
      <c r="H362">
        <v>1271700</v>
      </c>
      <c r="I362">
        <v>3606800</v>
      </c>
      <c r="J362">
        <v>1078900</v>
      </c>
      <c r="K362">
        <v>1895400</v>
      </c>
      <c r="L362">
        <f t="shared" si="55"/>
        <v>0</v>
      </c>
      <c r="M362">
        <f t="shared" si="56"/>
        <v>2270875</v>
      </c>
      <c r="N362" s="5" t="s">
        <v>297</v>
      </c>
      <c r="O362" s="5" t="s">
        <v>297</v>
      </c>
      <c r="P362" s="5" t="s">
        <v>297</v>
      </c>
      <c r="Q362" s="5" t="s">
        <v>297</v>
      </c>
      <c r="R362" s="5" t="s">
        <v>297</v>
      </c>
      <c r="S362" s="5" t="s">
        <v>297</v>
      </c>
      <c r="T362" s="5" t="s">
        <v>297</v>
      </c>
      <c r="U362" s="5" t="s">
        <v>297</v>
      </c>
      <c r="V362" t="str">
        <f t="shared" si="57"/>
        <v>NA</v>
      </c>
      <c r="W362" t="str">
        <f t="shared" si="58"/>
        <v>NA</v>
      </c>
      <c r="X362" t="str">
        <f t="shared" si="59"/>
        <v>NA</v>
      </c>
      <c r="Y362" t="str">
        <f t="shared" si="60"/>
        <v>NA</v>
      </c>
      <c r="Z362" t="str">
        <f t="shared" si="61"/>
        <v>NA</v>
      </c>
      <c r="AA362" t="str">
        <f t="shared" si="62"/>
        <v>NA</v>
      </c>
      <c r="AB362" t="str">
        <f t="shared" si="63"/>
        <v>NA</v>
      </c>
      <c r="AC362" t="str">
        <f t="shared" si="64"/>
        <v>NA</v>
      </c>
      <c r="AD362">
        <f t="shared" si="65"/>
        <v>4</v>
      </c>
    </row>
    <row r="363" spans="1:30" x14ac:dyDescent="0.2">
      <c r="A363" t="s">
        <v>25180</v>
      </c>
      <c r="B363" t="s">
        <v>25195</v>
      </c>
      <c r="C363" t="s">
        <v>18880</v>
      </c>
      <c r="D363">
        <v>3161200</v>
      </c>
      <c r="E363">
        <v>2130100</v>
      </c>
      <c r="F363">
        <v>1994200</v>
      </c>
      <c r="G363">
        <v>10772000</v>
      </c>
      <c r="H363">
        <v>2387000</v>
      </c>
      <c r="I363">
        <v>4810900</v>
      </c>
      <c r="J363">
        <v>3227300</v>
      </c>
      <c r="K363">
        <v>2366800</v>
      </c>
      <c r="L363">
        <f t="shared" si="55"/>
        <v>0</v>
      </c>
      <c r="M363">
        <f t="shared" si="56"/>
        <v>4514375</v>
      </c>
      <c r="N363" s="5" t="s">
        <v>297</v>
      </c>
      <c r="O363" s="5" t="s">
        <v>297</v>
      </c>
      <c r="P363" s="5" t="s">
        <v>297</v>
      </c>
      <c r="Q363" s="5" t="s">
        <v>297</v>
      </c>
      <c r="R363" s="5" t="s">
        <v>297</v>
      </c>
      <c r="S363" s="5" t="s">
        <v>297</v>
      </c>
      <c r="T363" s="5" t="s">
        <v>297</v>
      </c>
      <c r="U363" s="5" t="s">
        <v>297</v>
      </c>
      <c r="V363" t="str">
        <f t="shared" si="57"/>
        <v>NA</v>
      </c>
      <c r="W363" t="str">
        <f t="shared" si="58"/>
        <v>NA</v>
      </c>
      <c r="X363" t="str">
        <f t="shared" si="59"/>
        <v>NA</v>
      </c>
      <c r="Y363" t="str">
        <f t="shared" si="60"/>
        <v>NA</v>
      </c>
      <c r="Z363" t="str">
        <f t="shared" si="61"/>
        <v>NA</v>
      </c>
      <c r="AA363" t="str">
        <f t="shared" si="62"/>
        <v>NA</v>
      </c>
      <c r="AB363" t="str">
        <f t="shared" si="63"/>
        <v>NA</v>
      </c>
      <c r="AC363" t="str">
        <f t="shared" si="64"/>
        <v>NA</v>
      </c>
      <c r="AD363">
        <f t="shared" si="65"/>
        <v>4</v>
      </c>
    </row>
    <row r="364" spans="1:30" x14ac:dyDescent="0.2">
      <c r="A364" t="s">
        <v>25180</v>
      </c>
      <c r="B364" t="s">
        <v>25195</v>
      </c>
      <c r="C364" t="s">
        <v>18873</v>
      </c>
      <c r="D364">
        <v>20364000</v>
      </c>
      <c r="E364">
        <v>18951000</v>
      </c>
      <c r="F364">
        <v>7751400</v>
      </c>
      <c r="G364">
        <v>56273000</v>
      </c>
      <c r="H364">
        <v>6192700</v>
      </c>
      <c r="I364">
        <v>16692000</v>
      </c>
      <c r="J364">
        <v>28728000</v>
      </c>
      <c r="K364">
        <v>12135000</v>
      </c>
      <c r="L364">
        <f t="shared" si="55"/>
        <v>0</v>
      </c>
      <c r="M364">
        <f t="shared" si="56"/>
        <v>25834850</v>
      </c>
      <c r="N364" s="5" t="s">
        <v>297</v>
      </c>
      <c r="O364" s="5" t="s">
        <v>297</v>
      </c>
      <c r="P364" s="5" t="s">
        <v>297</v>
      </c>
      <c r="Q364" s="5" t="s">
        <v>297</v>
      </c>
      <c r="R364" s="5" t="s">
        <v>297</v>
      </c>
      <c r="S364" s="5" t="s">
        <v>297</v>
      </c>
      <c r="T364" s="5" t="s">
        <v>297</v>
      </c>
      <c r="U364" s="5" t="s">
        <v>297</v>
      </c>
      <c r="V364" t="str">
        <f t="shared" si="57"/>
        <v>NA</v>
      </c>
      <c r="W364" t="str">
        <f t="shared" si="58"/>
        <v>NA</v>
      </c>
      <c r="X364" t="str">
        <f t="shared" si="59"/>
        <v>NA</v>
      </c>
      <c r="Y364" t="str">
        <f t="shared" si="60"/>
        <v>NA</v>
      </c>
      <c r="Z364" t="str">
        <f t="shared" si="61"/>
        <v>NA</v>
      </c>
      <c r="AA364" t="str">
        <f t="shared" si="62"/>
        <v>NA</v>
      </c>
      <c r="AB364" t="str">
        <f t="shared" si="63"/>
        <v>NA</v>
      </c>
      <c r="AC364" t="str">
        <f t="shared" si="64"/>
        <v>NA</v>
      </c>
      <c r="AD364">
        <f t="shared" si="65"/>
        <v>4</v>
      </c>
    </row>
    <row r="365" spans="1:30" x14ac:dyDescent="0.2">
      <c r="A365" t="s">
        <v>25180</v>
      </c>
      <c r="B365" t="s">
        <v>25194</v>
      </c>
      <c r="C365" t="s">
        <v>25193</v>
      </c>
      <c r="D365">
        <v>61466000</v>
      </c>
      <c r="E365">
        <v>94323000</v>
      </c>
      <c r="F365">
        <v>63880000</v>
      </c>
      <c r="G365">
        <v>45491000</v>
      </c>
      <c r="H365">
        <v>14116000</v>
      </c>
      <c r="I365">
        <v>51599000</v>
      </c>
      <c r="J365">
        <v>107490000</v>
      </c>
      <c r="K365">
        <v>135250000</v>
      </c>
      <c r="L365">
        <f t="shared" si="55"/>
        <v>0</v>
      </c>
      <c r="M365">
        <f t="shared" si="56"/>
        <v>66290000</v>
      </c>
      <c r="N365" s="5" t="s">
        <v>297</v>
      </c>
      <c r="O365" s="5" t="s">
        <v>297</v>
      </c>
      <c r="P365" s="5" t="s">
        <v>297</v>
      </c>
      <c r="Q365" s="5" t="s">
        <v>297</v>
      </c>
      <c r="R365" s="5" t="s">
        <v>297</v>
      </c>
      <c r="S365" s="5" t="s">
        <v>297</v>
      </c>
      <c r="T365" s="5" t="s">
        <v>297</v>
      </c>
      <c r="U365" s="5" t="s">
        <v>297</v>
      </c>
      <c r="V365" t="str">
        <f t="shared" si="57"/>
        <v>NA</v>
      </c>
      <c r="W365" t="str">
        <f t="shared" si="58"/>
        <v>NA</v>
      </c>
      <c r="X365" t="str">
        <f t="shared" si="59"/>
        <v>NA</v>
      </c>
      <c r="Y365" t="str">
        <f t="shared" si="60"/>
        <v>NA</v>
      </c>
      <c r="Z365" t="str">
        <f t="shared" si="61"/>
        <v>NA</v>
      </c>
      <c r="AA365" t="str">
        <f t="shared" si="62"/>
        <v>NA</v>
      </c>
      <c r="AB365" t="str">
        <f t="shared" si="63"/>
        <v>NA</v>
      </c>
      <c r="AC365" t="str">
        <f t="shared" si="64"/>
        <v>NA</v>
      </c>
      <c r="AD365">
        <f t="shared" si="65"/>
        <v>4</v>
      </c>
    </row>
    <row r="366" spans="1:30" x14ac:dyDescent="0.2">
      <c r="A366" t="s">
        <v>25180</v>
      </c>
      <c r="B366" t="s">
        <v>25192</v>
      </c>
      <c r="C366" t="s">
        <v>18855</v>
      </c>
      <c r="D366">
        <v>46288000</v>
      </c>
      <c r="E366">
        <v>44292000</v>
      </c>
      <c r="F366">
        <v>65187000</v>
      </c>
      <c r="G366">
        <v>55296000</v>
      </c>
      <c r="H366">
        <v>40215000</v>
      </c>
      <c r="I366">
        <v>51529000</v>
      </c>
      <c r="J366">
        <v>52284000</v>
      </c>
      <c r="K366">
        <v>66625000</v>
      </c>
      <c r="L366">
        <f t="shared" si="55"/>
        <v>0</v>
      </c>
      <c r="M366">
        <f t="shared" si="56"/>
        <v>52765750</v>
      </c>
      <c r="N366" s="5" t="s">
        <v>297</v>
      </c>
      <c r="O366" s="5" t="s">
        <v>297</v>
      </c>
      <c r="P366" s="5" t="s">
        <v>297</v>
      </c>
      <c r="Q366" s="5" t="s">
        <v>297</v>
      </c>
      <c r="R366" s="5" t="s">
        <v>297</v>
      </c>
      <c r="S366" s="5" t="s">
        <v>297</v>
      </c>
      <c r="T366" s="5" t="s">
        <v>297</v>
      </c>
      <c r="U366" s="5" t="s">
        <v>297</v>
      </c>
      <c r="V366" t="str">
        <f t="shared" si="57"/>
        <v>NA</v>
      </c>
      <c r="W366" t="str">
        <f t="shared" si="58"/>
        <v>NA</v>
      </c>
      <c r="X366" t="str">
        <f t="shared" si="59"/>
        <v>NA</v>
      </c>
      <c r="Y366" t="str">
        <f t="shared" si="60"/>
        <v>NA</v>
      </c>
      <c r="Z366" t="str">
        <f t="shared" si="61"/>
        <v>NA</v>
      </c>
      <c r="AA366" t="str">
        <f t="shared" si="62"/>
        <v>NA</v>
      </c>
      <c r="AB366" t="str">
        <f t="shared" si="63"/>
        <v>NA</v>
      </c>
      <c r="AC366" t="str">
        <f t="shared" si="64"/>
        <v>NA</v>
      </c>
      <c r="AD366">
        <f t="shared" si="65"/>
        <v>4</v>
      </c>
    </row>
    <row r="367" spans="1:30" x14ac:dyDescent="0.2">
      <c r="A367" t="s">
        <v>25180</v>
      </c>
      <c r="B367" t="s">
        <v>25191</v>
      </c>
      <c r="C367" t="s">
        <v>25190</v>
      </c>
      <c r="D367">
        <v>27840000</v>
      </c>
      <c r="E367">
        <v>27174000</v>
      </c>
      <c r="F367">
        <v>35624000</v>
      </c>
      <c r="G367" t="s">
        <v>297</v>
      </c>
      <c r="H367">
        <v>8065500</v>
      </c>
      <c r="I367">
        <v>8071900</v>
      </c>
      <c r="J367">
        <v>20374000</v>
      </c>
      <c r="K367">
        <v>29967000</v>
      </c>
      <c r="L367">
        <f t="shared" si="55"/>
        <v>1</v>
      </c>
      <c r="M367">
        <f t="shared" si="56"/>
        <v>30212666.666666668</v>
      </c>
      <c r="N367" s="5" t="s">
        <v>297</v>
      </c>
      <c r="O367" s="5" t="s">
        <v>297</v>
      </c>
      <c r="P367" s="5" t="s">
        <v>297</v>
      </c>
      <c r="Q367" s="5" t="s">
        <v>297</v>
      </c>
      <c r="R367" s="5" t="s">
        <v>297</v>
      </c>
      <c r="S367" s="5" t="s">
        <v>297</v>
      </c>
      <c r="T367" s="5" t="s">
        <v>297</v>
      </c>
      <c r="U367" s="5" t="s">
        <v>297</v>
      </c>
      <c r="V367" t="str">
        <f t="shared" si="57"/>
        <v>NA</v>
      </c>
      <c r="W367" t="str">
        <f t="shared" si="58"/>
        <v>NA</v>
      </c>
      <c r="X367" t="str">
        <f t="shared" si="59"/>
        <v>NA</v>
      </c>
      <c r="Y367" t="str">
        <f t="shared" si="60"/>
        <v>NA</v>
      </c>
      <c r="Z367" t="str">
        <f t="shared" si="61"/>
        <v>NA</v>
      </c>
      <c r="AA367" t="str">
        <f t="shared" si="62"/>
        <v>NA</v>
      </c>
      <c r="AB367" t="str">
        <f t="shared" si="63"/>
        <v>NA</v>
      </c>
      <c r="AC367" t="str">
        <f t="shared" si="64"/>
        <v>NA</v>
      </c>
      <c r="AD367">
        <f t="shared" si="65"/>
        <v>4</v>
      </c>
    </row>
    <row r="368" spans="1:30" x14ac:dyDescent="0.2">
      <c r="A368" t="s">
        <v>25180</v>
      </c>
      <c r="B368" t="s">
        <v>25189</v>
      </c>
      <c r="C368" t="s">
        <v>18840</v>
      </c>
      <c r="D368">
        <v>222310000</v>
      </c>
      <c r="E368">
        <v>286490000</v>
      </c>
      <c r="F368">
        <v>329800000</v>
      </c>
      <c r="G368">
        <v>347070000</v>
      </c>
      <c r="H368">
        <v>101820000</v>
      </c>
      <c r="I368">
        <v>234350000</v>
      </c>
      <c r="J368">
        <v>193960000</v>
      </c>
      <c r="K368">
        <v>322510000</v>
      </c>
      <c r="L368">
        <f t="shared" si="55"/>
        <v>0</v>
      </c>
      <c r="M368">
        <f t="shared" si="56"/>
        <v>296417500</v>
      </c>
      <c r="N368" s="5" t="s">
        <v>297</v>
      </c>
      <c r="O368" s="5" t="s">
        <v>297</v>
      </c>
      <c r="P368" s="5" t="s">
        <v>297</v>
      </c>
      <c r="Q368" s="5" t="s">
        <v>297</v>
      </c>
      <c r="R368" s="5" t="s">
        <v>297</v>
      </c>
      <c r="S368" s="5" t="s">
        <v>297</v>
      </c>
      <c r="T368" s="5" t="s">
        <v>297</v>
      </c>
      <c r="U368" s="5" t="s">
        <v>297</v>
      </c>
      <c r="V368" t="str">
        <f t="shared" si="57"/>
        <v>NA</v>
      </c>
      <c r="W368" t="str">
        <f t="shared" si="58"/>
        <v>NA</v>
      </c>
      <c r="X368" t="str">
        <f t="shared" si="59"/>
        <v>NA</v>
      </c>
      <c r="Y368" t="str">
        <f t="shared" si="60"/>
        <v>NA</v>
      </c>
      <c r="Z368" t="str">
        <f t="shared" si="61"/>
        <v>NA</v>
      </c>
      <c r="AA368" t="str">
        <f t="shared" si="62"/>
        <v>NA</v>
      </c>
      <c r="AB368" t="str">
        <f t="shared" si="63"/>
        <v>NA</v>
      </c>
      <c r="AC368" t="str">
        <f t="shared" si="64"/>
        <v>NA</v>
      </c>
      <c r="AD368">
        <f t="shared" si="65"/>
        <v>4</v>
      </c>
    </row>
    <row r="369" spans="1:30" x14ac:dyDescent="0.2">
      <c r="A369" t="s">
        <v>25180</v>
      </c>
      <c r="B369" t="s">
        <v>25188</v>
      </c>
      <c r="C369" t="s">
        <v>18835</v>
      </c>
      <c r="D369">
        <v>14572000</v>
      </c>
      <c r="E369">
        <v>20221000</v>
      </c>
      <c r="F369">
        <v>25388000</v>
      </c>
      <c r="G369">
        <v>32758000</v>
      </c>
      <c r="H369">
        <v>9624200</v>
      </c>
      <c r="I369">
        <v>16743000</v>
      </c>
      <c r="J369">
        <v>18075000</v>
      </c>
      <c r="K369">
        <v>26829000</v>
      </c>
      <c r="L369">
        <f t="shared" si="55"/>
        <v>0</v>
      </c>
      <c r="M369">
        <f t="shared" si="56"/>
        <v>23234750</v>
      </c>
      <c r="N369" s="5" t="s">
        <v>297</v>
      </c>
      <c r="O369" s="5" t="s">
        <v>297</v>
      </c>
      <c r="P369" s="5" t="s">
        <v>297</v>
      </c>
      <c r="Q369" s="5" t="s">
        <v>297</v>
      </c>
      <c r="R369" s="5" t="s">
        <v>297</v>
      </c>
      <c r="S369" s="5" t="s">
        <v>297</v>
      </c>
      <c r="T369" s="5" t="s">
        <v>297</v>
      </c>
      <c r="U369" s="5" t="s">
        <v>297</v>
      </c>
      <c r="V369" t="str">
        <f t="shared" si="57"/>
        <v>NA</v>
      </c>
      <c r="W369" t="str">
        <f t="shared" si="58"/>
        <v>NA</v>
      </c>
      <c r="X369" t="str">
        <f t="shared" si="59"/>
        <v>NA</v>
      </c>
      <c r="Y369" t="str">
        <f t="shared" si="60"/>
        <v>NA</v>
      </c>
      <c r="Z369" t="str">
        <f t="shared" si="61"/>
        <v>NA</v>
      </c>
      <c r="AA369" t="str">
        <f t="shared" si="62"/>
        <v>NA</v>
      </c>
      <c r="AB369" t="str">
        <f t="shared" si="63"/>
        <v>NA</v>
      </c>
      <c r="AC369" t="str">
        <f t="shared" si="64"/>
        <v>NA</v>
      </c>
      <c r="AD369">
        <f t="shared" si="65"/>
        <v>4</v>
      </c>
    </row>
    <row r="370" spans="1:30" x14ac:dyDescent="0.2">
      <c r="A370" t="s">
        <v>25180</v>
      </c>
      <c r="B370" t="s">
        <v>26</v>
      </c>
      <c r="C370" t="s">
        <v>18827</v>
      </c>
      <c r="D370" t="s">
        <v>297</v>
      </c>
      <c r="E370" t="s">
        <v>297</v>
      </c>
      <c r="F370">
        <v>18332000</v>
      </c>
      <c r="G370">
        <v>38137000</v>
      </c>
      <c r="H370">
        <v>11019000</v>
      </c>
      <c r="I370">
        <v>18995000</v>
      </c>
      <c r="J370" t="s">
        <v>297</v>
      </c>
      <c r="K370" t="s">
        <v>297</v>
      </c>
      <c r="L370">
        <f t="shared" si="55"/>
        <v>2</v>
      </c>
      <c r="M370">
        <f t="shared" si="56"/>
        <v>28234500</v>
      </c>
      <c r="N370" s="5" t="s">
        <v>297</v>
      </c>
      <c r="O370" s="5" t="s">
        <v>297</v>
      </c>
      <c r="P370" s="5" t="s">
        <v>297</v>
      </c>
      <c r="Q370" s="5" t="s">
        <v>297</v>
      </c>
      <c r="R370" s="5" t="s">
        <v>297</v>
      </c>
      <c r="S370" s="5" t="s">
        <v>297</v>
      </c>
      <c r="T370" s="5" t="s">
        <v>297</v>
      </c>
      <c r="U370" s="5" t="s">
        <v>297</v>
      </c>
      <c r="V370" t="str">
        <f t="shared" si="57"/>
        <v>NA</v>
      </c>
      <c r="W370" t="str">
        <f t="shared" si="58"/>
        <v>NA</v>
      </c>
      <c r="X370" t="str">
        <f t="shared" si="59"/>
        <v>NA</v>
      </c>
      <c r="Y370" t="str">
        <f t="shared" si="60"/>
        <v>NA</v>
      </c>
      <c r="Z370" t="str">
        <f t="shared" si="61"/>
        <v>NA</v>
      </c>
      <c r="AA370" t="str">
        <f t="shared" si="62"/>
        <v>NA</v>
      </c>
      <c r="AB370" t="str">
        <f t="shared" si="63"/>
        <v>NA</v>
      </c>
      <c r="AC370" t="str">
        <f t="shared" si="64"/>
        <v>NA</v>
      </c>
      <c r="AD370">
        <f t="shared" si="65"/>
        <v>4</v>
      </c>
    </row>
    <row r="371" spans="1:30" x14ac:dyDescent="0.2">
      <c r="A371" t="s">
        <v>25180</v>
      </c>
      <c r="B371" t="s">
        <v>25187</v>
      </c>
      <c r="C371" t="s">
        <v>18819</v>
      </c>
      <c r="D371">
        <v>9689500</v>
      </c>
      <c r="E371">
        <v>18270000</v>
      </c>
      <c r="F371">
        <v>22610000</v>
      </c>
      <c r="G371">
        <v>22409000</v>
      </c>
      <c r="H371" t="s">
        <v>297</v>
      </c>
      <c r="I371">
        <v>12170000</v>
      </c>
      <c r="J371">
        <v>9838000</v>
      </c>
      <c r="K371">
        <v>32087000</v>
      </c>
      <c r="L371">
        <f t="shared" si="55"/>
        <v>0</v>
      </c>
      <c r="M371">
        <f t="shared" si="56"/>
        <v>18244625</v>
      </c>
      <c r="N371" s="5" t="s">
        <v>297</v>
      </c>
      <c r="O371" s="5" t="s">
        <v>297</v>
      </c>
      <c r="P371" s="5" t="s">
        <v>297</v>
      </c>
      <c r="Q371" s="5" t="s">
        <v>297</v>
      </c>
      <c r="R371" s="5" t="s">
        <v>297</v>
      </c>
      <c r="S371" s="5" t="s">
        <v>297</v>
      </c>
      <c r="T371" s="5" t="s">
        <v>297</v>
      </c>
      <c r="U371" s="5" t="s">
        <v>297</v>
      </c>
      <c r="V371" t="str">
        <f t="shared" si="57"/>
        <v>NA</v>
      </c>
      <c r="W371" t="str">
        <f t="shared" si="58"/>
        <v>NA</v>
      </c>
      <c r="X371" t="str">
        <f t="shared" si="59"/>
        <v>NA</v>
      </c>
      <c r="Y371" t="str">
        <f t="shared" si="60"/>
        <v>NA</v>
      </c>
      <c r="Z371" t="str">
        <f t="shared" si="61"/>
        <v>NA</v>
      </c>
      <c r="AA371" t="str">
        <f t="shared" si="62"/>
        <v>NA</v>
      </c>
      <c r="AB371" t="str">
        <f t="shared" si="63"/>
        <v>NA</v>
      </c>
      <c r="AC371" t="str">
        <f t="shared" si="64"/>
        <v>NA</v>
      </c>
      <c r="AD371">
        <f t="shared" si="65"/>
        <v>4</v>
      </c>
    </row>
    <row r="372" spans="1:30" x14ac:dyDescent="0.2">
      <c r="A372" t="s">
        <v>25180</v>
      </c>
      <c r="B372" t="s">
        <v>25186</v>
      </c>
      <c r="C372" t="s">
        <v>18810</v>
      </c>
      <c r="D372">
        <v>23637000</v>
      </c>
      <c r="E372">
        <v>28428000</v>
      </c>
      <c r="F372">
        <v>14272000</v>
      </c>
      <c r="G372">
        <v>24629000</v>
      </c>
      <c r="H372">
        <v>12891000</v>
      </c>
      <c r="I372">
        <v>18457000</v>
      </c>
      <c r="J372">
        <v>8511500</v>
      </c>
      <c r="K372">
        <v>13738000</v>
      </c>
      <c r="L372">
        <f t="shared" si="55"/>
        <v>0</v>
      </c>
      <c r="M372">
        <f t="shared" si="56"/>
        <v>22741500</v>
      </c>
      <c r="N372" s="5" t="s">
        <v>297</v>
      </c>
      <c r="O372" s="5" t="s">
        <v>297</v>
      </c>
      <c r="P372" s="5" t="s">
        <v>297</v>
      </c>
      <c r="Q372" s="5" t="s">
        <v>297</v>
      </c>
      <c r="R372" s="5" t="s">
        <v>297</v>
      </c>
      <c r="S372" s="5" t="s">
        <v>297</v>
      </c>
      <c r="T372" s="5" t="s">
        <v>297</v>
      </c>
      <c r="U372" s="5" t="s">
        <v>297</v>
      </c>
      <c r="V372" t="str">
        <f t="shared" si="57"/>
        <v>NA</v>
      </c>
      <c r="W372" t="str">
        <f t="shared" si="58"/>
        <v>NA</v>
      </c>
      <c r="X372" t="str">
        <f t="shared" si="59"/>
        <v>NA</v>
      </c>
      <c r="Y372" t="str">
        <f t="shared" si="60"/>
        <v>NA</v>
      </c>
      <c r="Z372" t="str">
        <f t="shared" si="61"/>
        <v>NA</v>
      </c>
      <c r="AA372" t="str">
        <f t="shared" si="62"/>
        <v>NA</v>
      </c>
      <c r="AB372" t="str">
        <f t="shared" si="63"/>
        <v>NA</v>
      </c>
      <c r="AC372" t="str">
        <f t="shared" si="64"/>
        <v>NA</v>
      </c>
      <c r="AD372">
        <f t="shared" si="65"/>
        <v>4</v>
      </c>
    </row>
    <row r="373" spans="1:30" x14ac:dyDescent="0.2">
      <c r="A373" t="s">
        <v>25180</v>
      </c>
      <c r="B373" t="s">
        <v>25185</v>
      </c>
      <c r="C373" t="s">
        <v>25184</v>
      </c>
      <c r="D373">
        <v>606670</v>
      </c>
      <c r="E373">
        <v>807370</v>
      </c>
      <c r="F373" t="s">
        <v>297</v>
      </c>
      <c r="G373" t="s">
        <v>297</v>
      </c>
      <c r="H373" t="s">
        <v>297</v>
      </c>
      <c r="I373">
        <v>2608700</v>
      </c>
      <c r="J373">
        <v>1885100</v>
      </c>
      <c r="K373">
        <v>1371000</v>
      </c>
      <c r="L373">
        <f t="shared" si="55"/>
        <v>2</v>
      </c>
      <c r="M373">
        <f t="shared" si="56"/>
        <v>707020</v>
      </c>
      <c r="N373" s="5" t="s">
        <v>297</v>
      </c>
      <c r="O373" s="5" t="s">
        <v>297</v>
      </c>
      <c r="P373" s="5" t="s">
        <v>297</v>
      </c>
      <c r="Q373" s="5" t="s">
        <v>297</v>
      </c>
      <c r="R373" s="5" t="s">
        <v>297</v>
      </c>
      <c r="S373" s="5" t="s">
        <v>297</v>
      </c>
      <c r="T373" s="5" t="s">
        <v>297</v>
      </c>
      <c r="U373" s="5" t="s">
        <v>297</v>
      </c>
      <c r="V373" t="str">
        <f t="shared" si="57"/>
        <v>NA</v>
      </c>
      <c r="W373" t="str">
        <f t="shared" si="58"/>
        <v>NA</v>
      </c>
      <c r="X373" t="str">
        <f t="shared" si="59"/>
        <v>NA</v>
      </c>
      <c r="Y373" t="str">
        <f t="shared" si="60"/>
        <v>NA</v>
      </c>
      <c r="Z373" t="str">
        <f t="shared" si="61"/>
        <v>NA</v>
      </c>
      <c r="AA373" t="str">
        <f t="shared" si="62"/>
        <v>NA</v>
      </c>
      <c r="AB373" t="str">
        <f t="shared" si="63"/>
        <v>NA</v>
      </c>
      <c r="AC373" t="str">
        <f t="shared" si="64"/>
        <v>NA</v>
      </c>
      <c r="AD373">
        <f t="shared" si="65"/>
        <v>4</v>
      </c>
    </row>
    <row r="374" spans="1:30" x14ac:dyDescent="0.2">
      <c r="A374" t="s">
        <v>25180</v>
      </c>
      <c r="B374" t="s">
        <v>25183</v>
      </c>
      <c r="C374" t="s">
        <v>18791</v>
      </c>
      <c r="D374">
        <v>5139800</v>
      </c>
      <c r="E374">
        <v>9252700</v>
      </c>
      <c r="F374" t="s">
        <v>297</v>
      </c>
      <c r="G374" t="s">
        <v>297</v>
      </c>
      <c r="H374" t="s">
        <v>297</v>
      </c>
      <c r="I374">
        <v>2448900</v>
      </c>
      <c r="J374">
        <v>12377000</v>
      </c>
      <c r="K374">
        <v>6530700</v>
      </c>
      <c r="L374">
        <f t="shared" si="55"/>
        <v>2</v>
      </c>
      <c r="M374">
        <f t="shared" si="56"/>
        <v>7196250</v>
      </c>
      <c r="N374" s="5" t="s">
        <v>297</v>
      </c>
      <c r="O374" s="5" t="s">
        <v>297</v>
      </c>
      <c r="P374" s="5" t="s">
        <v>297</v>
      </c>
      <c r="Q374" s="5" t="s">
        <v>297</v>
      </c>
      <c r="R374" s="5" t="s">
        <v>297</v>
      </c>
      <c r="S374" s="5" t="s">
        <v>297</v>
      </c>
      <c r="T374" s="5" t="s">
        <v>297</v>
      </c>
      <c r="U374" s="5" t="s">
        <v>297</v>
      </c>
      <c r="V374" t="str">
        <f t="shared" si="57"/>
        <v>NA</v>
      </c>
      <c r="W374" t="str">
        <f t="shared" si="58"/>
        <v>NA</v>
      </c>
      <c r="X374" t="str">
        <f t="shared" si="59"/>
        <v>NA</v>
      </c>
      <c r="Y374" t="str">
        <f t="shared" si="60"/>
        <v>NA</v>
      </c>
      <c r="Z374" t="str">
        <f t="shared" si="61"/>
        <v>NA</v>
      </c>
      <c r="AA374" t="str">
        <f t="shared" si="62"/>
        <v>NA</v>
      </c>
      <c r="AB374" t="str">
        <f t="shared" si="63"/>
        <v>NA</v>
      </c>
      <c r="AC374" t="str">
        <f t="shared" si="64"/>
        <v>NA</v>
      </c>
      <c r="AD374">
        <f t="shared" si="65"/>
        <v>4</v>
      </c>
    </row>
    <row r="375" spans="1:30" x14ac:dyDescent="0.2">
      <c r="A375" t="s">
        <v>25180</v>
      </c>
      <c r="B375" t="s">
        <v>25182</v>
      </c>
      <c r="C375" t="s">
        <v>18786</v>
      </c>
      <c r="D375" t="s">
        <v>297</v>
      </c>
      <c r="E375" t="s">
        <v>297</v>
      </c>
      <c r="F375" t="s">
        <v>297</v>
      </c>
      <c r="G375">
        <v>12681000</v>
      </c>
      <c r="H375" t="s">
        <v>297</v>
      </c>
      <c r="I375" t="s">
        <v>297</v>
      </c>
      <c r="J375" t="s">
        <v>297</v>
      </c>
      <c r="K375" t="s">
        <v>297</v>
      </c>
      <c r="L375">
        <f t="shared" si="55"/>
        <v>3</v>
      </c>
      <c r="M375">
        <f t="shared" si="56"/>
        <v>12681000</v>
      </c>
      <c r="N375" s="5" t="s">
        <v>297</v>
      </c>
      <c r="O375" s="5" t="s">
        <v>297</v>
      </c>
      <c r="P375" s="5" t="s">
        <v>297</v>
      </c>
      <c r="Q375" s="5" t="s">
        <v>297</v>
      </c>
      <c r="R375" s="5" t="s">
        <v>297</v>
      </c>
      <c r="S375" s="5" t="s">
        <v>297</v>
      </c>
      <c r="T375" s="5" t="s">
        <v>297</v>
      </c>
      <c r="U375" s="5" t="s">
        <v>297</v>
      </c>
      <c r="V375" t="str">
        <f t="shared" si="57"/>
        <v>NA</v>
      </c>
      <c r="W375" t="str">
        <f t="shared" si="58"/>
        <v>NA</v>
      </c>
      <c r="X375" t="str">
        <f t="shared" si="59"/>
        <v>NA</v>
      </c>
      <c r="Y375" t="str">
        <f t="shared" si="60"/>
        <v>NA</v>
      </c>
      <c r="Z375" t="str">
        <f t="shared" si="61"/>
        <v>NA</v>
      </c>
      <c r="AA375" t="str">
        <f t="shared" si="62"/>
        <v>NA</v>
      </c>
      <c r="AB375" t="str">
        <f t="shared" si="63"/>
        <v>NA</v>
      </c>
      <c r="AC375" t="str">
        <f t="shared" si="64"/>
        <v>NA</v>
      </c>
      <c r="AD375">
        <f t="shared" si="65"/>
        <v>4</v>
      </c>
    </row>
    <row r="376" spans="1:30" x14ac:dyDescent="0.2">
      <c r="A376" t="s">
        <v>25180</v>
      </c>
      <c r="B376" t="s">
        <v>25181</v>
      </c>
      <c r="C376" t="s">
        <v>18782</v>
      </c>
      <c r="D376">
        <v>21055000</v>
      </c>
      <c r="E376">
        <v>13195000</v>
      </c>
      <c r="F376">
        <v>21310000</v>
      </c>
      <c r="G376">
        <v>27287000</v>
      </c>
      <c r="H376">
        <v>13148000</v>
      </c>
      <c r="I376">
        <v>29414000</v>
      </c>
      <c r="J376">
        <v>13945000</v>
      </c>
      <c r="K376">
        <v>10284000</v>
      </c>
      <c r="L376">
        <f t="shared" si="55"/>
        <v>0</v>
      </c>
      <c r="M376">
        <f t="shared" si="56"/>
        <v>20711750</v>
      </c>
      <c r="N376" s="5" t="s">
        <v>297</v>
      </c>
      <c r="O376" s="5" t="s">
        <v>297</v>
      </c>
      <c r="P376" s="5" t="s">
        <v>297</v>
      </c>
      <c r="Q376" s="5" t="s">
        <v>297</v>
      </c>
      <c r="R376" s="5" t="s">
        <v>297</v>
      </c>
      <c r="S376" s="5" t="s">
        <v>297</v>
      </c>
      <c r="T376" s="5" t="s">
        <v>297</v>
      </c>
      <c r="U376" s="5" t="s">
        <v>297</v>
      </c>
      <c r="V376" t="str">
        <f t="shared" si="57"/>
        <v>NA</v>
      </c>
      <c r="W376" t="str">
        <f t="shared" si="58"/>
        <v>NA</v>
      </c>
      <c r="X376" t="str">
        <f t="shared" si="59"/>
        <v>NA</v>
      </c>
      <c r="Y376" t="str">
        <f t="shared" si="60"/>
        <v>NA</v>
      </c>
      <c r="Z376" t="str">
        <f t="shared" si="61"/>
        <v>NA</v>
      </c>
      <c r="AA376" t="str">
        <f t="shared" si="62"/>
        <v>NA</v>
      </c>
      <c r="AB376" t="str">
        <f t="shared" si="63"/>
        <v>NA</v>
      </c>
      <c r="AC376" t="str">
        <f t="shared" si="64"/>
        <v>NA</v>
      </c>
      <c r="AD376">
        <f t="shared" si="65"/>
        <v>4</v>
      </c>
    </row>
    <row r="377" spans="1:30" x14ac:dyDescent="0.2">
      <c r="A377" t="s">
        <v>25180</v>
      </c>
      <c r="B377" t="s">
        <v>25179</v>
      </c>
      <c r="C377" t="s">
        <v>18770</v>
      </c>
      <c r="D377">
        <v>7058800</v>
      </c>
      <c r="E377">
        <v>6544600</v>
      </c>
      <c r="F377">
        <v>13498000</v>
      </c>
      <c r="G377">
        <v>18474000</v>
      </c>
      <c r="H377">
        <v>9698200</v>
      </c>
      <c r="I377">
        <v>13034000</v>
      </c>
      <c r="J377">
        <v>9825400</v>
      </c>
      <c r="K377">
        <v>10808000</v>
      </c>
      <c r="L377">
        <f t="shared" si="55"/>
        <v>0</v>
      </c>
      <c r="M377">
        <f t="shared" si="56"/>
        <v>11393850</v>
      </c>
      <c r="N377" s="5" t="s">
        <v>297</v>
      </c>
      <c r="O377" s="5" t="s">
        <v>297</v>
      </c>
      <c r="P377" s="5" t="s">
        <v>297</v>
      </c>
      <c r="Q377" s="5" t="s">
        <v>297</v>
      </c>
      <c r="R377" s="5" t="s">
        <v>297</v>
      </c>
      <c r="S377" s="5" t="s">
        <v>297</v>
      </c>
      <c r="T377" s="5" t="s">
        <v>297</v>
      </c>
      <c r="U377" s="5" t="s">
        <v>297</v>
      </c>
      <c r="V377" t="str">
        <f t="shared" si="57"/>
        <v>NA</v>
      </c>
      <c r="W377" t="str">
        <f t="shared" si="58"/>
        <v>NA</v>
      </c>
      <c r="X377" t="str">
        <f t="shared" si="59"/>
        <v>NA</v>
      </c>
      <c r="Y377" t="str">
        <f t="shared" si="60"/>
        <v>NA</v>
      </c>
      <c r="Z377" t="str">
        <f t="shared" si="61"/>
        <v>NA</v>
      </c>
      <c r="AA377" t="str">
        <f t="shared" si="62"/>
        <v>NA</v>
      </c>
      <c r="AB377" t="str">
        <f t="shared" si="63"/>
        <v>NA</v>
      </c>
      <c r="AC377" t="str">
        <f t="shared" si="64"/>
        <v>NA</v>
      </c>
      <c r="AD377">
        <f t="shared" si="65"/>
        <v>4</v>
      </c>
    </row>
    <row r="378" spans="1:30" x14ac:dyDescent="0.2">
      <c r="A378" t="s">
        <v>25178</v>
      </c>
      <c r="B378" t="s">
        <v>25177</v>
      </c>
      <c r="C378" t="s">
        <v>18762</v>
      </c>
      <c r="D378" t="s">
        <v>297</v>
      </c>
      <c r="E378" t="s">
        <v>297</v>
      </c>
      <c r="F378" t="s">
        <v>297</v>
      </c>
      <c r="G378">
        <v>12812000</v>
      </c>
      <c r="H378" t="s">
        <v>297</v>
      </c>
      <c r="I378" t="s">
        <v>297</v>
      </c>
      <c r="J378" t="s">
        <v>297</v>
      </c>
      <c r="K378" t="s">
        <v>297</v>
      </c>
      <c r="L378">
        <f t="shared" si="55"/>
        <v>3</v>
      </c>
      <c r="M378">
        <f t="shared" si="56"/>
        <v>12812000</v>
      </c>
      <c r="N378" s="5">
        <v>1.0208250384707886</v>
      </c>
      <c r="O378" s="5">
        <v>1.3345540125462569</v>
      </c>
      <c r="P378" s="5">
        <v>1.0147090197926716</v>
      </c>
      <c r="Q378" s="5">
        <v>0.97674580052954474</v>
      </c>
      <c r="R378" s="5">
        <v>0.97594562703331411</v>
      </c>
      <c r="S378" s="5">
        <v>0.85716661973833019</v>
      </c>
      <c r="T378" s="5">
        <v>1.0516191886452078</v>
      </c>
      <c r="U378" s="5">
        <v>0.84186040268805784</v>
      </c>
      <c r="V378" t="str">
        <f t="shared" si="57"/>
        <v>NA</v>
      </c>
      <c r="W378" t="str">
        <f t="shared" si="58"/>
        <v>NA</v>
      </c>
      <c r="X378" t="str">
        <f t="shared" si="59"/>
        <v>NA</v>
      </c>
      <c r="Y378">
        <f t="shared" si="60"/>
        <v>13117025.937612373</v>
      </c>
      <c r="Z378" t="str">
        <f t="shared" si="61"/>
        <v>NA</v>
      </c>
      <c r="AA378" t="str">
        <f t="shared" si="62"/>
        <v>NA</v>
      </c>
      <c r="AB378" t="str">
        <f t="shared" si="63"/>
        <v>NA</v>
      </c>
      <c r="AC378" t="str">
        <f t="shared" si="64"/>
        <v>NA</v>
      </c>
      <c r="AD378">
        <f t="shared" si="65"/>
        <v>3</v>
      </c>
    </row>
    <row r="379" spans="1:30" x14ac:dyDescent="0.2">
      <c r="A379" t="s">
        <v>25176</v>
      </c>
      <c r="B379" t="s">
        <v>25175</v>
      </c>
      <c r="C379" t="s">
        <v>18755</v>
      </c>
      <c r="D379">
        <v>15415000</v>
      </c>
      <c r="E379">
        <v>29801000</v>
      </c>
      <c r="F379">
        <v>18373000</v>
      </c>
      <c r="G379">
        <v>30746000</v>
      </c>
      <c r="H379" t="s">
        <v>297</v>
      </c>
      <c r="I379">
        <v>15190000</v>
      </c>
      <c r="J379">
        <v>13343000</v>
      </c>
      <c r="K379">
        <v>34533000</v>
      </c>
      <c r="L379">
        <f t="shared" si="55"/>
        <v>0</v>
      </c>
      <c r="M379">
        <f t="shared" si="56"/>
        <v>23583750</v>
      </c>
      <c r="N379" s="5">
        <v>1.3282060799225996</v>
      </c>
      <c r="O379" s="5">
        <v>0.67518179567125081</v>
      </c>
      <c r="P379" s="5">
        <v>1.0415943868422242</v>
      </c>
      <c r="Q379" s="5">
        <v>1.255077370054785</v>
      </c>
      <c r="R379" s="5">
        <v>0.94193986224804749</v>
      </c>
      <c r="S379" s="5">
        <v>1.0977607084362422</v>
      </c>
      <c r="T379" s="5">
        <v>0.87944991614457202</v>
      </c>
      <c r="U379" s="5">
        <v>0.93799972613004112</v>
      </c>
      <c r="V379">
        <f t="shared" si="57"/>
        <v>11605879.714764066</v>
      </c>
      <c r="W379">
        <f t="shared" si="58"/>
        <v>44137742.147464901</v>
      </c>
      <c r="X379">
        <f t="shared" si="59"/>
        <v>17639303.967162274</v>
      </c>
      <c r="Y379">
        <f t="shared" si="60"/>
        <v>24497294.536238763</v>
      </c>
      <c r="Z379" t="str">
        <f t="shared" si="61"/>
        <v>NA</v>
      </c>
      <c r="AA379">
        <f t="shared" si="62"/>
        <v>13837259.689899197</v>
      </c>
      <c r="AB379">
        <f t="shared" si="63"/>
        <v>15171983.935702093</v>
      </c>
      <c r="AC379">
        <f t="shared" si="64"/>
        <v>36815575.781108983</v>
      </c>
      <c r="AD379">
        <f t="shared" si="65"/>
        <v>0</v>
      </c>
    </row>
    <row r="380" spans="1:30" x14ac:dyDescent="0.2">
      <c r="A380" t="s">
        <v>25173</v>
      </c>
      <c r="B380" t="s">
        <v>25174</v>
      </c>
      <c r="C380" t="s">
        <v>18750</v>
      </c>
      <c r="D380">
        <v>9709500</v>
      </c>
      <c r="E380">
        <v>5554700</v>
      </c>
      <c r="F380">
        <v>8317500</v>
      </c>
      <c r="G380">
        <v>15767000</v>
      </c>
      <c r="H380" t="s">
        <v>297</v>
      </c>
      <c r="I380">
        <v>9420800</v>
      </c>
      <c r="J380" t="s">
        <v>297</v>
      </c>
      <c r="K380">
        <v>13701000</v>
      </c>
      <c r="L380">
        <f t="shared" si="55"/>
        <v>0</v>
      </c>
      <c r="M380">
        <f t="shared" si="56"/>
        <v>9837175</v>
      </c>
      <c r="N380" s="5">
        <v>0.73855817828538139</v>
      </c>
      <c r="O380" s="5">
        <v>1.0874388363702641</v>
      </c>
      <c r="P380" s="5">
        <v>1.0903346921264765</v>
      </c>
      <c r="Q380" s="5">
        <v>1.2151665829123692</v>
      </c>
      <c r="R380" s="5">
        <v>1.0215485250455629</v>
      </c>
      <c r="S380" s="5">
        <v>1.0693827583545277</v>
      </c>
      <c r="T380" s="5">
        <v>0.79448920640726728</v>
      </c>
      <c r="U380" s="5">
        <v>1.082766026119649</v>
      </c>
      <c r="V380">
        <f t="shared" si="57"/>
        <v>13146560.806545177</v>
      </c>
      <c r="W380">
        <f t="shared" si="58"/>
        <v>5108057.404442993</v>
      </c>
      <c r="X380">
        <f t="shared" si="59"/>
        <v>7628391.593941127</v>
      </c>
      <c r="Y380">
        <f t="shared" si="60"/>
        <v>12975175.767433874</v>
      </c>
      <c r="Z380" t="str">
        <f t="shared" si="61"/>
        <v>NA</v>
      </c>
      <c r="AA380">
        <f t="shared" si="62"/>
        <v>8809567.880536899</v>
      </c>
      <c r="AB380" t="str">
        <f t="shared" si="63"/>
        <v>NA</v>
      </c>
      <c r="AC380">
        <f t="shared" si="64"/>
        <v>12653703.265054233</v>
      </c>
      <c r="AD380">
        <f t="shared" si="65"/>
        <v>0</v>
      </c>
    </row>
    <row r="381" spans="1:30" x14ac:dyDescent="0.2">
      <c r="A381" t="s">
        <v>25173</v>
      </c>
      <c r="B381" t="s">
        <v>25172</v>
      </c>
      <c r="C381" t="s">
        <v>18742</v>
      </c>
      <c r="D381" t="s">
        <v>297</v>
      </c>
      <c r="E381" t="s">
        <v>297</v>
      </c>
      <c r="F381" t="s">
        <v>297</v>
      </c>
      <c r="G381" t="s">
        <v>297</v>
      </c>
      <c r="H381" t="s">
        <v>297</v>
      </c>
      <c r="I381" t="s">
        <v>297</v>
      </c>
      <c r="J381" t="s">
        <v>297</v>
      </c>
      <c r="K381" t="s">
        <v>297</v>
      </c>
      <c r="L381">
        <f t="shared" si="55"/>
        <v>4</v>
      </c>
      <c r="M381" t="e">
        <f t="shared" si="56"/>
        <v>#DIV/0!</v>
      </c>
      <c r="N381" s="5">
        <v>0.73855817828538139</v>
      </c>
      <c r="O381" s="5">
        <v>1.0874388363702641</v>
      </c>
      <c r="P381" s="5">
        <v>1.0903346921264765</v>
      </c>
      <c r="Q381" s="5">
        <v>1.2151665829123692</v>
      </c>
      <c r="R381" s="5">
        <v>1.0215485250455629</v>
      </c>
      <c r="S381" s="5">
        <v>1.0693827583545277</v>
      </c>
      <c r="T381" s="5">
        <v>0.79448920640726728</v>
      </c>
      <c r="U381" s="5">
        <v>1.082766026119649</v>
      </c>
      <c r="V381" t="str">
        <f t="shared" si="57"/>
        <v>NA</v>
      </c>
      <c r="W381" t="str">
        <f t="shared" si="58"/>
        <v>NA</v>
      </c>
      <c r="X381" t="str">
        <f t="shared" si="59"/>
        <v>NA</v>
      </c>
      <c r="Y381" t="str">
        <f t="shared" si="60"/>
        <v>NA</v>
      </c>
      <c r="Z381" t="str">
        <f t="shared" si="61"/>
        <v>NA</v>
      </c>
      <c r="AA381" t="str">
        <f t="shared" si="62"/>
        <v>NA</v>
      </c>
      <c r="AB381" t="str">
        <f t="shared" si="63"/>
        <v>NA</v>
      </c>
      <c r="AC381" t="str">
        <f t="shared" si="64"/>
        <v>NA</v>
      </c>
      <c r="AD381">
        <f t="shared" si="65"/>
        <v>4</v>
      </c>
    </row>
    <row r="382" spans="1:30" x14ac:dyDescent="0.2">
      <c r="A382" t="s">
        <v>25171</v>
      </c>
      <c r="B382" t="s">
        <v>25170</v>
      </c>
      <c r="C382" t="s">
        <v>18734</v>
      </c>
      <c r="D382" t="s">
        <v>297</v>
      </c>
      <c r="E382" t="s">
        <v>297</v>
      </c>
      <c r="F382" t="s">
        <v>297</v>
      </c>
      <c r="G382">
        <v>45812000</v>
      </c>
      <c r="H382">
        <v>4933400</v>
      </c>
      <c r="I382">
        <v>11162000</v>
      </c>
      <c r="J382">
        <v>13279000</v>
      </c>
      <c r="K382" t="s">
        <v>297</v>
      </c>
      <c r="L382">
        <f t="shared" si="55"/>
        <v>3</v>
      </c>
      <c r="M382">
        <f t="shared" si="56"/>
        <v>45812000</v>
      </c>
      <c r="N382" s="5" t="s">
        <v>297</v>
      </c>
      <c r="O382" s="5" t="s">
        <v>297</v>
      </c>
      <c r="P382" s="5" t="s">
        <v>297</v>
      </c>
      <c r="Q382" s="5" t="s">
        <v>297</v>
      </c>
      <c r="R382" s="5" t="s">
        <v>297</v>
      </c>
      <c r="S382" s="5" t="s">
        <v>297</v>
      </c>
      <c r="T382" s="5" t="s">
        <v>297</v>
      </c>
      <c r="U382" s="5" t="s">
        <v>297</v>
      </c>
      <c r="V382" t="str">
        <f t="shared" si="57"/>
        <v>NA</v>
      </c>
      <c r="W382" t="str">
        <f t="shared" si="58"/>
        <v>NA</v>
      </c>
      <c r="X382" t="str">
        <f t="shared" si="59"/>
        <v>NA</v>
      </c>
      <c r="Y382" t="str">
        <f t="shared" si="60"/>
        <v>NA</v>
      </c>
      <c r="Z382" t="str">
        <f t="shared" si="61"/>
        <v>NA</v>
      </c>
      <c r="AA382" t="str">
        <f t="shared" si="62"/>
        <v>NA</v>
      </c>
      <c r="AB382" t="str">
        <f t="shared" si="63"/>
        <v>NA</v>
      </c>
      <c r="AC382" t="str">
        <f t="shared" si="64"/>
        <v>NA</v>
      </c>
      <c r="AD382">
        <f t="shared" si="65"/>
        <v>4</v>
      </c>
    </row>
    <row r="383" spans="1:30" x14ac:dyDescent="0.2">
      <c r="A383" t="s">
        <v>25169</v>
      </c>
      <c r="B383" t="s">
        <v>25168</v>
      </c>
      <c r="C383" t="s">
        <v>18725</v>
      </c>
      <c r="D383">
        <v>4576000</v>
      </c>
      <c r="E383">
        <v>3314700</v>
      </c>
      <c r="F383">
        <v>2107000</v>
      </c>
      <c r="G383">
        <v>10135000</v>
      </c>
      <c r="H383" t="s">
        <v>297</v>
      </c>
      <c r="I383">
        <v>6416000</v>
      </c>
      <c r="J383">
        <v>5661800</v>
      </c>
      <c r="K383" t="s">
        <v>297</v>
      </c>
      <c r="L383">
        <f t="shared" si="55"/>
        <v>0</v>
      </c>
      <c r="M383">
        <f t="shared" si="56"/>
        <v>5033175</v>
      </c>
      <c r="N383" s="5" t="s">
        <v>297</v>
      </c>
      <c r="O383" s="5" t="s">
        <v>297</v>
      </c>
      <c r="P383" s="5" t="s">
        <v>297</v>
      </c>
      <c r="Q383" s="5" t="s">
        <v>297</v>
      </c>
      <c r="R383" s="5" t="s">
        <v>297</v>
      </c>
      <c r="S383" s="5" t="s">
        <v>297</v>
      </c>
      <c r="T383" s="5" t="s">
        <v>297</v>
      </c>
      <c r="U383" s="5" t="s">
        <v>297</v>
      </c>
      <c r="V383" t="str">
        <f t="shared" si="57"/>
        <v>NA</v>
      </c>
      <c r="W383" t="str">
        <f t="shared" si="58"/>
        <v>NA</v>
      </c>
      <c r="X383" t="str">
        <f t="shared" si="59"/>
        <v>NA</v>
      </c>
      <c r="Y383" t="str">
        <f t="shared" si="60"/>
        <v>NA</v>
      </c>
      <c r="Z383" t="str">
        <f t="shared" si="61"/>
        <v>NA</v>
      </c>
      <c r="AA383" t="str">
        <f t="shared" si="62"/>
        <v>NA</v>
      </c>
      <c r="AB383" t="str">
        <f t="shared" si="63"/>
        <v>NA</v>
      </c>
      <c r="AC383" t="str">
        <f t="shared" si="64"/>
        <v>NA</v>
      </c>
      <c r="AD383">
        <f t="shared" si="65"/>
        <v>4</v>
      </c>
    </row>
    <row r="384" spans="1:30" x14ac:dyDescent="0.2">
      <c r="A384" t="s">
        <v>25164</v>
      </c>
      <c r="B384" t="s">
        <v>25167</v>
      </c>
      <c r="C384" t="s">
        <v>18719</v>
      </c>
      <c r="D384">
        <v>30270000</v>
      </c>
      <c r="E384">
        <v>38648000</v>
      </c>
      <c r="F384">
        <v>23049000</v>
      </c>
      <c r="G384">
        <v>44560000</v>
      </c>
      <c r="H384">
        <v>32636000</v>
      </c>
      <c r="I384">
        <v>32617000</v>
      </c>
      <c r="J384">
        <v>31547000</v>
      </c>
      <c r="K384">
        <v>32818000</v>
      </c>
      <c r="L384">
        <f t="shared" si="55"/>
        <v>0</v>
      </c>
      <c r="M384">
        <f t="shared" si="56"/>
        <v>34131750</v>
      </c>
      <c r="N384" s="5">
        <v>1.0672556994209734</v>
      </c>
      <c r="O384" s="5">
        <v>1.3197005902175816</v>
      </c>
      <c r="P384" s="5">
        <v>1.1708223143457919</v>
      </c>
      <c r="Q384" s="5">
        <v>0.6916132011816537</v>
      </c>
      <c r="R384" s="5">
        <v>1.0648438357518881</v>
      </c>
      <c r="S384" s="5">
        <v>0.87651856961528807</v>
      </c>
      <c r="T384" s="5">
        <v>1.0157787491663612</v>
      </c>
      <c r="U384" s="5">
        <v>0.92481672624752376</v>
      </c>
      <c r="V384">
        <f t="shared" si="57"/>
        <v>28362462.731679596</v>
      </c>
      <c r="W384">
        <f t="shared" si="58"/>
        <v>29285430.563934226</v>
      </c>
      <c r="X384">
        <f t="shared" si="59"/>
        <v>19686163.918799967</v>
      </c>
      <c r="Y384">
        <f t="shared" si="60"/>
        <v>64429076.720726475</v>
      </c>
      <c r="Z384">
        <f t="shared" si="61"/>
        <v>30648625.558277909</v>
      </c>
      <c r="AA384">
        <f t="shared" si="62"/>
        <v>37211989.717817269</v>
      </c>
      <c r="AB384">
        <f t="shared" si="63"/>
        <v>31056960.018006172</v>
      </c>
      <c r="AC384">
        <f t="shared" si="64"/>
        <v>35485949.8845357</v>
      </c>
      <c r="AD384">
        <f t="shared" si="65"/>
        <v>0</v>
      </c>
    </row>
    <row r="385" spans="1:30" x14ac:dyDescent="0.2">
      <c r="A385" t="s">
        <v>25164</v>
      </c>
      <c r="B385" t="s">
        <v>25166</v>
      </c>
      <c r="C385" t="s">
        <v>18713</v>
      </c>
      <c r="D385">
        <v>3458300</v>
      </c>
      <c r="E385">
        <v>6385000</v>
      </c>
      <c r="F385" t="s">
        <v>297</v>
      </c>
      <c r="G385" t="s">
        <v>297</v>
      </c>
      <c r="H385" t="s">
        <v>297</v>
      </c>
      <c r="I385" t="s">
        <v>297</v>
      </c>
      <c r="J385" t="s">
        <v>297</v>
      </c>
      <c r="K385" t="s">
        <v>297</v>
      </c>
      <c r="L385">
        <f t="shared" si="55"/>
        <v>2</v>
      </c>
      <c r="M385">
        <f t="shared" si="56"/>
        <v>4921650</v>
      </c>
      <c r="N385" s="5">
        <v>1.0672556994209734</v>
      </c>
      <c r="O385" s="5">
        <v>1.3197005902175816</v>
      </c>
      <c r="P385" s="5">
        <v>1.1708223143457919</v>
      </c>
      <c r="Q385" s="5">
        <v>0.6916132011816537</v>
      </c>
      <c r="R385" s="5">
        <v>1.0648438357518881</v>
      </c>
      <c r="S385" s="5">
        <v>0.87651856961528807</v>
      </c>
      <c r="T385" s="5">
        <v>1.0157787491663612</v>
      </c>
      <c r="U385" s="5">
        <v>0.92481672624752376</v>
      </c>
      <c r="V385">
        <f t="shared" si="57"/>
        <v>3240366.8604217889</v>
      </c>
      <c r="W385">
        <f t="shared" si="58"/>
        <v>4838218.6439329339</v>
      </c>
      <c r="X385" t="str">
        <f t="shared" si="59"/>
        <v>NA</v>
      </c>
      <c r="Y385" t="str">
        <f t="shared" si="60"/>
        <v>NA</v>
      </c>
      <c r="Z385" t="str">
        <f t="shared" si="61"/>
        <v>NA</v>
      </c>
      <c r="AA385" t="str">
        <f t="shared" si="62"/>
        <v>NA</v>
      </c>
      <c r="AB385" t="str">
        <f t="shared" si="63"/>
        <v>NA</v>
      </c>
      <c r="AC385" t="str">
        <f t="shared" si="64"/>
        <v>NA</v>
      </c>
      <c r="AD385">
        <f t="shared" si="65"/>
        <v>2</v>
      </c>
    </row>
    <row r="386" spans="1:30" x14ac:dyDescent="0.2">
      <c r="A386" t="s">
        <v>25164</v>
      </c>
      <c r="B386" t="s">
        <v>25165</v>
      </c>
      <c r="C386" t="s">
        <v>18705</v>
      </c>
      <c r="D386">
        <v>9694000</v>
      </c>
      <c r="E386" t="s">
        <v>297</v>
      </c>
      <c r="F386">
        <v>9490300</v>
      </c>
      <c r="G386">
        <v>13434000</v>
      </c>
      <c r="H386">
        <v>15541000</v>
      </c>
      <c r="I386">
        <v>14780000</v>
      </c>
      <c r="J386">
        <v>11228000</v>
      </c>
      <c r="K386">
        <v>8456000</v>
      </c>
      <c r="L386">
        <f t="shared" si="55"/>
        <v>1</v>
      </c>
      <c r="M386">
        <f t="shared" si="56"/>
        <v>10872766.666666666</v>
      </c>
      <c r="N386" s="5">
        <v>1.0672556994209734</v>
      </c>
      <c r="O386" s="5">
        <v>1.3197005902175816</v>
      </c>
      <c r="P386" s="5">
        <v>1.1708223143457919</v>
      </c>
      <c r="Q386" s="5">
        <v>0.6916132011816537</v>
      </c>
      <c r="R386" s="5">
        <v>1.0648438357518881</v>
      </c>
      <c r="S386" s="5">
        <v>0.87651856961528807</v>
      </c>
      <c r="T386" s="5">
        <v>1.0157787491663612</v>
      </c>
      <c r="U386" s="5">
        <v>0.92481672624752376</v>
      </c>
      <c r="V386">
        <f t="shared" si="57"/>
        <v>9083109.1417542789</v>
      </c>
      <c r="W386" t="str">
        <f t="shared" si="58"/>
        <v>NA</v>
      </c>
      <c r="X386">
        <f t="shared" si="59"/>
        <v>8105670.5904198587</v>
      </c>
      <c r="Y386">
        <f t="shared" si="60"/>
        <v>19424152.07958347</v>
      </c>
      <c r="Z386">
        <f t="shared" si="61"/>
        <v>14594628.31845805</v>
      </c>
      <c r="AA386">
        <f t="shared" si="62"/>
        <v>16862164.148429938</v>
      </c>
      <c r="AB386">
        <f t="shared" si="63"/>
        <v>11053588.204335541</v>
      </c>
      <c r="AC386">
        <f t="shared" si="64"/>
        <v>9143433.2446716409</v>
      </c>
      <c r="AD386">
        <f t="shared" si="65"/>
        <v>1</v>
      </c>
    </row>
    <row r="387" spans="1:30" x14ac:dyDescent="0.2">
      <c r="A387" t="s">
        <v>25164</v>
      </c>
      <c r="B387" t="s">
        <v>25163</v>
      </c>
      <c r="C387" t="s">
        <v>18695</v>
      </c>
      <c r="D387">
        <v>8773700</v>
      </c>
      <c r="E387">
        <v>1320000</v>
      </c>
      <c r="F387">
        <v>17273000</v>
      </c>
      <c r="G387">
        <v>20436000</v>
      </c>
      <c r="H387" t="s">
        <v>297</v>
      </c>
      <c r="I387">
        <v>10116000</v>
      </c>
      <c r="J387" t="s">
        <v>297</v>
      </c>
      <c r="K387">
        <v>7106400</v>
      </c>
      <c r="L387">
        <f t="shared" ref="L387:L450" si="66">COUNTIF(D387:G387,"NA")</f>
        <v>0</v>
      </c>
      <c r="M387">
        <f t="shared" ref="M387:M450" si="67">AVERAGE(D387:G387)</f>
        <v>11950675</v>
      </c>
      <c r="N387" s="5">
        <v>1.0672556994209734</v>
      </c>
      <c r="O387" s="5">
        <v>1.3197005902175816</v>
      </c>
      <c r="P387" s="5">
        <v>1.1708223143457919</v>
      </c>
      <c r="Q387" s="5">
        <v>0.6916132011816537</v>
      </c>
      <c r="R387" s="5">
        <v>1.0648438357518881</v>
      </c>
      <c r="S387" s="5">
        <v>0.87651856961528807</v>
      </c>
      <c r="T387" s="5">
        <v>1.0157787491663612</v>
      </c>
      <c r="U387" s="5">
        <v>0.92481672624752376</v>
      </c>
      <c r="V387">
        <f t="shared" ref="V387:V450" si="68">IFERROR(D387/N387,"NA")</f>
        <v>8220804.072313752</v>
      </c>
      <c r="W387">
        <f t="shared" ref="W387:W450" si="69">IFERROR(E387/O387,"NA")</f>
        <v>1000226.8770542636</v>
      </c>
      <c r="X387">
        <f t="shared" ref="X387:X450" si="70">IFERROR(F387/P387,"NA")</f>
        <v>14752879.056333542</v>
      </c>
      <c r="Y387">
        <f t="shared" ref="Y387:Y450" si="71">IFERROR(G387/Q387,"NA")</f>
        <v>29548308.165726352</v>
      </c>
      <c r="Z387" t="str">
        <f t="shared" ref="Z387:Z450" si="72">IFERROR(H387/R387,"NA")</f>
        <v>NA</v>
      </c>
      <c r="AA387">
        <f t="shared" ref="AA387:AA450" si="73">IFERROR(I387/S387,"NA")</f>
        <v>11541113.161401708</v>
      </c>
      <c r="AB387" t="str">
        <f t="shared" ref="AB387:AB450" si="74">IFERROR(J387/T387,"NA")</f>
        <v>NA</v>
      </c>
      <c r="AC387">
        <f t="shared" ref="AC387:AC450" si="75">IFERROR(K387/U387,"NA")</f>
        <v>7684117.0778068285</v>
      </c>
      <c r="AD387">
        <f t="shared" ref="AD387:AD450" si="76">COUNTIF(V387:Y387,"NA")</f>
        <v>0</v>
      </c>
    </row>
    <row r="388" spans="1:30" x14ac:dyDescent="0.2">
      <c r="A388" t="s">
        <v>25161</v>
      </c>
      <c r="B388" t="s">
        <v>25162</v>
      </c>
      <c r="C388" t="s">
        <v>18688</v>
      </c>
      <c r="D388" t="s">
        <v>297</v>
      </c>
      <c r="E388" t="s">
        <v>297</v>
      </c>
      <c r="F388" t="s">
        <v>297</v>
      </c>
      <c r="G388">
        <v>5923700</v>
      </c>
      <c r="H388" t="s">
        <v>297</v>
      </c>
      <c r="I388">
        <v>4167800</v>
      </c>
      <c r="J388" t="s">
        <v>297</v>
      </c>
      <c r="K388" t="s">
        <v>297</v>
      </c>
      <c r="L388">
        <f t="shared" si="66"/>
        <v>3</v>
      </c>
      <c r="M388">
        <f t="shared" si="67"/>
        <v>5923700</v>
      </c>
      <c r="N388" s="5" t="s">
        <v>297</v>
      </c>
      <c r="O388" s="5" t="s">
        <v>297</v>
      </c>
      <c r="P388" s="5" t="s">
        <v>297</v>
      </c>
      <c r="Q388" s="5" t="s">
        <v>297</v>
      </c>
      <c r="R388" s="5" t="s">
        <v>297</v>
      </c>
      <c r="S388" s="5" t="s">
        <v>297</v>
      </c>
      <c r="T388" s="5" t="s">
        <v>297</v>
      </c>
      <c r="U388" s="5" t="s">
        <v>297</v>
      </c>
      <c r="V388" t="str">
        <f t="shared" si="68"/>
        <v>NA</v>
      </c>
      <c r="W388" t="str">
        <f t="shared" si="69"/>
        <v>NA</v>
      </c>
      <c r="X388" t="str">
        <f t="shared" si="70"/>
        <v>NA</v>
      </c>
      <c r="Y388" t="str">
        <f t="shared" si="71"/>
        <v>NA</v>
      </c>
      <c r="Z388" t="str">
        <f t="shared" si="72"/>
        <v>NA</v>
      </c>
      <c r="AA388" t="str">
        <f t="shared" si="73"/>
        <v>NA</v>
      </c>
      <c r="AB388" t="str">
        <f t="shared" si="74"/>
        <v>NA</v>
      </c>
      <c r="AC388" t="str">
        <f t="shared" si="75"/>
        <v>NA</v>
      </c>
      <c r="AD388">
        <f t="shared" si="76"/>
        <v>4</v>
      </c>
    </row>
    <row r="389" spans="1:30" x14ac:dyDescent="0.2">
      <c r="A389" t="s">
        <v>25161</v>
      </c>
      <c r="B389" t="s">
        <v>25160</v>
      </c>
      <c r="C389" t="s">
        <v>18681</v>
      </c>
      <c r="D389" t="s">
        <v>297</v>
      </c>
      <c r="E389" t="s">
        <v>297</v>
      </c>
      <c r="F389" t="s">
        <v>297</v>
      </c>
      <c r="G389">
        <v>28062000</v>
      </c>
      <c r="H389" t="s">
        <v>297</v>
      </c>
      <c r="I389">
        <v>5919800</v>
      </c>
      <c r="J389">
        <v>13910000</v>
      </c>
      <c r="K389" t="s">
        <v>297</v>
      </c>
      <c r="L389">
        <f t="shared" si="66"/>
        <v>3</v>
      </c>
      <c r="M389">
        <f t="shared" si="67"/>
        <v>28062000</v>
      </c>
      <c r="N389" s="5" t="s">
        <v>297</v>
      </c>
      <c r="O389" s="5" t="s">
        <v>297</v>
      </c>
      <c r="P389" s="5" t="s">
        <v>297</v>
      </c>
      <c r="Q389" s="5" t="s">
        <v>297</v>
      </c>
      <c r="R389" s="5" t="s">
        <v>297</v>
      </c>
      <c r="S389" s="5" t="s">
        <v>297</v>
      </c>
      <c r="T389" s="5" t="s">
        <v>297</v>
      </c>
      <c r="U389" s="5" t="s">
        <v>297</v>
      </c>
      <c r="V389" t="str">
        <f t="shared" si="68"/>
        <v>NA</v>
      </c>
      <c r="W389" t="str">
        <f t="shared" si="69"/>
        <v>NA</v>
      </c>
      <c r="X389" t="str">
        <f t="shared" si="70"/>
        <v>NA</v>
      </c>
      <c r="Y389" t="str">
        <f t="shared" si="71"/>
        <v>NA</v>
      </c>
      <c r="Z389" t="str">
        <f t="shared" si="72"/>
        <v>NA</v>
      </c>
      <c r="AA389" t="str">
        <f t="shared" si="73"/>
        <v>NA</v>
      </c>
      <c r="AB389" t="str">
        <f t="shared" si="74"/>
        <v>NA</v>
      </c>
      <c r="AC389" t="str">
        <f t="shared" si="75"/>
        <v>NA</v>
      </c>
      <c r="AD389">
        <f t="shared" si="76"/>
        <v>4</v>
      </c>
    </row>
    <row r="390" spans="1:30" x14ac:dyDescent="0.2">
      <c r="A390" t="s">
        <v>25159</v>
      </c>
      <c r="B390" t="s">
        <v>25158</v>
      </c>
      <c r="C390" t="s">
        <v>18671</v>
      </c>
      <c r="D390">
        <v>7987900</v>
      </c>
      <c r="E390">
        <v>11467000</v>
      </c>
      <c r="F390">
        <v>4148900</v>
      </c>
      <c r="G390" t="s">
        <v>297</v>
      </c>
      <c r="H390">
        <v>5471800</v>
      </c>
      <c r="I390">
        <v>9494600</v>
      </c>
      <c r="J390" t="s">
        <v>297</v>
      </c>
      <c r="K390" t="s">
        <v>297</v>
      </c>
      <c r="L390">
        <f t="shared" si="66"/>
        <v>1</v>
      </c>
      <c r="M390">
        <f t="shared" si="67"/>
        <v>7867933.333333333</v>
      </c>
      <c r="N390" s="5">
        <v>1.0059508803172004</v>
      </c>
      <c r="O390" s="5">
        <v>0.88672324218360798</v>
      </c>
      <c r="P390" s="5">
        <v>1.2170992194685339</v>
      </c>
      <c r="Q390" s="5">
        <v>1.3239430352459371</v>
      </c>
      <c r="R390" s="5">
        <v>0.8175233122699388</v>
      </c>
      <c r="S390" s="5">
        <v>1.0959381372470183</v>
      </c>
      <c r="T390" s="5">
        <v>0.65031649496878219</v>
      </c>
      <c r="U390" s="5">
        <v>1.1940675444403328</v>
      </c>
      <c r="V390">
        <f t="shared" si="68"/>
        <v>7940646.1650306666</v>
      </c>
      <c r="W390">
        <f t="shared" si="69"/>
        <v>12931881.622682901</v>
      </c>
      <c r="X390">
        <f t="shared" si="70"/>
        <v>3408842.8729842454</v>
      </c>
      <c r="Y390" t="str">
        <f t="shared" si="71"/>
        <v>NA</v>
      </c>
      <c r="Z390">
        <f t="shared" si="72"/>
        <v>6693142.4680807898</v>
      </c>
      <c r="AA390">
        <f t="shared" si="73"/>
        <v>8663445.2049002573</v>
      </c>
      <c r="AB390" t="str">
        <f t="shared" si="74"/>
        <v>NA</v>
      </c>
      <c r="AC390" t="str">
        <f t="shared" si="75"/>
        <v>NA</v>
      </c>
      <c r="AD390">
        <f t="shared" si="76"/>
        <v>1</v>
      </c>
    </row>
    <row r="391" spans="1:30" x14ac:dyDescent="0.2">
      <c r="A391" t="s">
        <v>25156</v>
      </c>
      <c r="B391" t="s">
        <v>25157</v>
      </c>
      <c r="C391" t="s">
        <v>18666</v>
      </c>
      <c r="D391">
        <v>12554000</v>
      </c>
      <c r="E391">
        <v>14979000</v>
      </c>
      <c r="F391">
        <v>18770000</v>
      </c>
      <c r="G391">
        <v>6979400</v>
      </c>
      <c r="H391" t="s">
        <v>297</v>
      </c>
      <c r="I391">
        <v>12684000</v>
      </c>
      <c r="J391">
        <v>40831000</v>
      </c>
      <c r="K391">
        <v>29387000</v>
      </c>
      <c r="L391">
        <f t="shared" si="66"/>
        <v>0</v>
      </c>
      <c r="M391">
        <f t="shared" si="67"/>
        <v>13320600</v>
      </c>
      <c r="N391" s="5">
        <v>1.7064510357356653</v>
      </c>
      <c r="O391" s="5">
        <v>2.634510296655832</v>
      </c>
      <c r="P391" s="5">
        <v>0.52959921898664608</v>
      </c>
      <c r="Q391" s="5">
        <v>0.36824284442637123</v>
      </c>
      <c r="R391" s="5">
        <v>1.6117171026004624</v>
      </c>
      <c r="S391" s="5">
        <v>0.61158769029143634</v>
      </c>
      <c r="T391" s="5">
        <v>0.87703490819002161</v>
      </c>
      <c r="U391" s="5">
        <v>1.319350500566939</v>
      </c>
      <c r="V391">
        <f t="shared" si="68"/>
        <v>7356788.8776766844</v>
      </c>
      <c r="W391">
        <f t="shared" si="69"/>
        <v>5685686.6412759488</v>
      </c>
      <c r="X391">
        <f t="shared" si="70"/>
        <v>35441895.167283639</v>
      </c>
      <c r="Y391">
        <f t="shared" si="71"/>
        <v>18953253.554382384</v>
      </c>
      <c r="Z391" t="str">
        <f t="shared" si="72"/>
        <v>NA</v>
      </c>
      <c r="AA391">
        <f t="shared" si="73"/>
        <v>20739462.551896308</v>
      </c>
      <c r="AB391">
        <f t="shared" si="74"/>
        <v>46555729.559573479</v>
      </c>
      <c r="AC391">
        <f t="shared" si="75"/>
        <v>22273838.519310895</v>
      </c>
      <c r="AD391">
        <f t="shared" si="76"/>
        <v>0</v>
      </c>
    </row>
    <row r="392" spans="1:30" x14ac:dyDescent="0.2">
      <c r="A392" t="s">
        <v>25156</v>
      </c>
      <c r="B392" t="s">
        <v>25155</v>
      </c>
      <c r="C392" t="s">
        <v>18658</v>
      </c>
      <c r="D392" t="s">
        <v>297</v>
      </c>
      <c r="E392" t="s">
        <v>297</v>
      </c>
      <c r="F392" t="s">
        <v>297</v>
      </c>
      <c r="G392" t="s">
        <v>297</v>
      </c>
      <c r="H392" t="s">
        <v>297</v>
      </c>
      <c r="I392" t="s">
        <v>297</v>
      </c>
      <c r="J392">
        <v>13761000</v>
      </c>
      <c r="K392" t="s">
        <v>297</v>
      </c>
      <c r="L392">
        <f t="shared" si="66"/>
        <v>4</v>
      </c>
      <c r="M392" t="e">
        <f t="shared" si="67"/>
        <v>#DIV/0!</v>
      </c>
      <c r="N392" s="5">
        <v>1.7064510357356653</v>
      </c>
      <c r="O392" s="5">
        <v>2.634510296655832</v>
      </c>
      <c r="P392" s="5">
        <v>0.52959921898664608</v>
      </c>
      <c r="Q392" s="5">
        <v>0.36824284442637123</v>
      </c>
      <c r="R392" s="5">
        <v>1.6117171026004624</v>
      </c>
      <c r="S392" s="5">
        <v>0.61158769029143634</v>
      </c>
      <c r="T392" s="5">
        <v>0.87703490819002161</v>
      </c>
      <c r="U392" s="5">
        <v>1.319350500566939</v>
      </c>
      <c r="V392" t="str">
        <f t="shared" si="68"/>
        <v>NA</v>
      </c>
      <c r="W392" t="str">
        <f t="shared" si="69"/>
        <v>NA</v>
      </c>
      <c r="X392" t="str">
        <f t="shared" si="70"/>
        <v>NA</v>
      </c>
      <c r="Y392" t="str">
        <f t="shared" si="71"/>
        <v>NA</v>
      </c>
      <c r="Z392" t="str">
        <f t="shared" si="72"/>
        <v>NA</v>
      </c>
      <c r="AA392" t="str">
        <f t="shared" si="73"/>
        <v>NA</v>
      </c>
      <c r="AB392">
        <f t="shared" si="74"/>
        <v>15690367.4773895</v>
      </c>
      <c r="AC392" t="str">
        <f t="shared" si="75"/>
        <v>NA</v>
      </c>
      <c r="AD392">
        <f t="shared" si="76"/>
        <v>4</v>
      </c>
    </row>
    <row r="393" spans="1:30" x14ac:dyDescent="0.2">
      <c r="A393" t="s">
        <v>25152</v>
      </c>
      <c r="B393" t="s">
        <v>25154</v>
      </c>
      <c r="C393" t="s">
        <v>18655</v>
      </c>
      <c r="D393">
        <v>17803000</v>
      </c>
      <c r="E393" t="s">
        <v>297</v>
      </c>
      <c r="F393">
        <v>5079700</v>
      </c>
      <c r="G393">
        <v>27297000</v>
      </c>
      <c r="H393">
        <v>4368900</v>
      </c>
      <c r="I393">
        <v>9075900</v>
      </c>
      <c r="J393">
        <v>10703000</v>
      </c>
      <c r="K393">
        <v>7836700</v>
      </c>
      <c r="L393">
        <f t="shared" si="66"/>
        <v>1</v>
      </c>
      <c r="M393">
        <f t="shared" si="67"/>
        <v>16726566.666666666</v>
      </c>
      <c r="N393" s="5">
        <v>1.1062961999439607</v>
      </c>
      <c r="O393" s="5">
        <v>0.88059503235976089</v>
      </c>
      <c r="P393" s="5">
        <v>1.0926832200294425</v>
      </c>
      <c r="Q393" s="5">
        <v>0.97044702098288327</v>
      </c>
      <c r="R393" s="5">
        <v>0.87934002799686906</v>
      </c>
      <c r="S393" s="5">
        <v>1.0982539224929657</v>
      </c>
      <c r="T393" s="5">
        <v>0.92341904182550427</v>
      </c>
      <c r="U393" s="5">
        <v>1.0854949599657855</v>
      </c>
      <c r="V393">
        <f t="shared" si="68"/>
        <v>16092435.281710096</v>
      </c>
      <c r="W393" t="str">
        <f t="shared" si="69"/>
        <v>NA</v>
      </c>
      <c r="X393">
        <f t="shared" si="70"/>
        <v>4648831.3418623991</v>
      </c>
      <c r="Y393">
        <f t="shared" si="71"/>
        <v>28128274.300180953</v>
      </c>
      <c r="Z393">
        <f t="shared" si="72"/>
        <v>4968385.2217581021</v>
      </c>
      <c r="AA393">
        <f t="shared" si="73"/>
        <v>8263935.8841517186</v>
      </c>
      <c r="AB393">
        <f t="shared" si="74"/>
        <v>11590620.850574266</v>
      </c>
      <c r="AC393">
        <f t="shared" si="75"/>
        <v>7219471.5673732935</v>
      </c>
      <c r="AD393">
        <f t="shared" si="76"/>
        <v>1</v>
      </c>
    </row>
    <row r="394" spans="1:30" x14ac:dyDescent="0.2">
      <c r="A394" t="s">
        <v>25152</v>
      </c>
      <c r="B394" t="s">
        <v>25153</v>
      </c>
      <c r="C394" t="s">
        <v>18648</v>
      </c>
      <c r="D394">
        <v>68400000</v>
      </c>
      <c r="E394">
        <v>112260000</v>
      </c>
      <c r="F394">
        <v>43628000</v>
      </c>
      <c r="G394">
        <v>83882000</v>
      </c>
      <c r="H394">
        <v>24252000</v>
      </c>
      <c r="I394">
        <v>54581000</v>
      </c>
      <c r="J394">
        <v>119220000</v>
      </c>
      <c r="K394">
        <v>113130000</v>
      </c>
      <c r="L394">
        <f t="shared" si="66"/>
        <v>0</v>
      </c>
      <c r="M394">
        <f t="shared" si="67"/>
        <v>77042500</v>
      </c>
      <c r="N394" s="5">
        <v>1.1062961999439607</v>
      </c>
      <c r="O394" s="5">
        <v>0.88059503235976089</v>
      </c>
      <c r="P394" s="5">
        <v>1.0926832200294425</v>
      </c>
      <c r="Q394" s="5">
        <v>0.97044702098288327</v>
      </c>
      <c r="R394" s="5">
        <v>0.87934002799686906</v>
      </c>
      <c r="S394" s="5">
        <v>1.0982539224929657</v>
      </c>
      <c r="T394" s="5">
        <v>0.92341904182550427</v>
      </c>
      <c r="U394" s="5">
        <v>1.0854949599657855</v>
      </c>
      <c r="V394">
        <f t="shared" si="68"/>
        <v>61827926.375833884</v>
      </c>
      <c r="W394">
        <f t="shared" si="69"/>
        <v>127481981.92666724</v>
      </c>
      <c r="X394">
        <f t="shared" si="70"/>
        <v>39927400.000545844</v>
      </c>
      <c r="Y394">
        <f t="shared" si="71"/>
        <v>86436454.733039469</v>
      </c>
      <c r="Z394">
        <f t="shared" si="72"/>
        <v>27579774.862797841</v>
      </c>
      <c r="AA394">
        <f t="shared" si="73"/>
        <v>49697978.656980023</v>
      </c>
      <c r="AB394">
        <f t="shared" si="74"/>
        <v>129107149.19232589</v>
      </c>
      <c r="AC394">
        <f t="shared" si="75"/>
        <v>104219737.69787547</v>
      </c>
      <c r="AD394">
        <f t="shared" si="76"/>
        <v>0</v>
      </c>
    </row>
    <row r="395" spans="1:30" x14ac:dyDescent="0.2">
      <c r="A395" t="s">
        <v>25152</v>
      </c>
      <c r="B395" t="s">
        <v>25151</v>
      </c>
      <c r="C395" t="s">
        <v>18637</v>
      </c>
      <c r="D395" t="s">
        <v>297</v>
      </c>
      <c r="E395" t="s">
        <v>297</v>
      </c>
      <c r="F395">
        <v>9509800</v>
      </c>
      <c r="G395">
        <v>16132000</v>
      </c>
      <c r="H395" t="s">
        <v>297</v>
      </c>
      <c r="I395" t="s">
        <v>297</v>
      </c>
      <c r="J395" t="s">
        <v>297</v>
      </c>
      <c r="K395" t="s">
        <v>297</v>
      </c>
      <c r="L395">
        <f t="shared" si="66"/>
        <v>2</v>
      </c>
      <c r="M395">
        <f t="shared" si="67"/>
        <v>12820900</v>
      </c>
      <c r="N395" s="5">
        <v>1.1062961999439607</v>
      </c>
      <c r="O395" s="5">
        <v>0.88059503235976089</v>
      </c>
      <c r="P395" s="5">
        <v>1.0926832200294425</v>
      </c>
      <c r="Q395" s="5">
        <v>0.97044702098288327</v>
      </c>
      <c r="R395" s="5">
        <v>0.87934002799686906</v>
      </c>
      <c r="S395" s="5">
        <v>1.0982539224929657</v>
      </c>
      <c r="T395" s="5">
        <v>0.92341904182550427</v>
      </c>
      <c r="U395" s="5">
        <v>1.0854949599657855</v>
      </c>
      <c r="V395" t="str">
        <f t="shared" si="68"/>
        <v>NA</v>
      </c>
      <c r="W395" t="str">
        <f t="shared" si="69"/>
        <v>NA</v>
      </c>
      <c r="X395">
        <f t="shared" si="70"/>
        <v>8703162.843247246</v>
      </c>
      <c r="Y395">
        <f t="shared" si="71"/>
        <v>16623267.062699897</v>
      </c>
      <c r="Z395" t="str">
        <f t="shared" si="72"/>
        <v>NA</v>
      </c>
      <c r="AA395" t="str">
        <f t="shared" si="73"/>
        <v>NA</v>
      </c>
      <c r="AB395" t="str">
        <f t="shared" si="74"/>
        <v>NA</v>
      </c>
      <c r="AC395" t="str">
        <f t="shared" si="75"/>
        <v>NA</v>
      </c>
      <c r="AD395">
        <f t="shared" si="76"/>
        <v>2</v>
      </c>
    </row>
    <row r="396" spans="1:30" x14ac:dyDescent="0.2">
      <c r="A396" t="s">
        <v>25150</v>
      </c>
      <c r="B396" t="s">
        <v>25149</v>
      </c>
      <c r="C396" t="s">
        <v>18627</v>
      </c>
      <c r="D396">
        <v>41728000</v>
      </c>
      <c r="E396">
        <v>45171000</v>
      </c>
      <c r="F396">
        <v>13408000</v>
      </c>
      <c r="G396">
        <v>116130000</v>
      </c>
      <c r="H396" t="s">
        <v>297</v>
      </c>
      <c r="I396">
        <v>37542000</v>
      </c>
      <c r="J396">
        <v>52582000</v>
      </c>
      <c r="K396">
        <v>69814000</v>
      </c>
      <c r="L396">
        <f t="shared" si="66"/>
        <v>0</v>
      </c>
      <c r="M396">
        <f t="shared" si="67"/>
        <v>54109250</v>
      </c>
      <c r="N396" s="5" t="s">
        <v>297</v>
      </c>
      <c r="O396" s="5" t="s">
        <v>297</v>
      </c>
      <c r="P396" s="5" t="s">
        <v>297</v>
      </c>
      <c r="Q396" s="5" t="s">
        <v>297</v>
      </c>
      <c r="R396" s="5" t="s">
        <v>297</v>
      </c>
      <c r="S396" s="5" t="s">
        <v>297</v>
      </c>
      <c r="T396" s="5" t="s">
        <v>297</v>
      </c>
      <c r="U396" s="5" t="s">
        <v>297</v>
      </c>
      <c r="V396" t="str">
        <f t="shared" si="68"/>
        <v>NA</v>
      </c>
      <c r="W396" t="str">
        <f t="shared" si="69"/>
        <v>NA</v>
      </c>
      <c r="X396" t="str">
        <f t="shared" si="70"/>
        <v>NA</v>
      </c>
      <c r="Y396" t="str">
        <f t="shared" si="71"/>
        <v>NA</v>
      </c>
      <c r="Z396" t="str">
        <f t="shared" si="72"/>
        <v>NA</v>
      </c>
      <c r="AA396" t="str">
        <f t="shared" si="73"/>
        <v>NA</v>
      </c>
      <c r="AB396" t="str">
        <f t="shared" si="74"/>
        <v>NA</v>
      </c>
      <c r="AC396" t="str">
        <f t="shared" si="75"/>
        <v>NA</v>
      </c>
      <c r="AD396">
        <f t="shared" si="76"/>
        <v>4</v>
      </c>
    </row>
    <row r="397" spans="1:30" x14ac:dyDescent="0.2">
      <c r="A397" t="s">
        <v>25148</v>
      </c>
      <c r="B397" t="s">
        <v>25147</v>
      </c>
      <c r="C397" t="s">
        <v>18617</v>
      </c>
      <c r="D397" t="s">
        <v>297</v>
      </c>
      <c r="E397" t="s">
        <v>297</v>
      </c>
      <c r="F397">
        <v>6461700</v>
      </c>
      <c r="G397">
        <v>6399600</v>
      </c>
      <c r="H397" t="s">
        <v>297</v>
      </c>
      <c r="I397">
        <v>2183100</v>
      </c>
      <c r="J397" t="s">
        <v>297</v>
      </c>
      <c r="K397" t="s">
        <v>297</v>
      </c>
      <c r="L397">
        <f t="shared" si="66"/>
        <v>2</v>
      </c>
      <c r="M397">
        <f t="shared" si="67"/>
        <v>6430650</v>
      </c>
      <c r="N397" s="5" t="s">
        <v>297</v>
      </c>
      <c r="O397" s="5" t="s">
        <v>297</v>
      </c>
      <c r="P397" s="5" t="s">
        <v>297</v>
      </c>
      <c r="Q397" s="5" t="s">
        <v>297</v>
      </c>
      <c r="R397" s="5" t="s">
        <v>297</v>
      </c>
      <c r="S397" s="5" t="s">
        <v>297</v>
      </c>
      <c r="T397" s="5" t="s">
        <v>297</v>
      </c>
      <c r="U397" s="5" t="s">
        <v>297</v>
      </c>
      <c r="V397" t="str">
        <f t="shared" si="68"/>
        <v>NA</v>
      </c>
      <c r="W397" t="str">
        <f t="shared" si="69"/>
        <v>NA</v>
      </c>
      <c r="X397" t="str">
        <f t="shared" si="70"/>
        <v>NA</v>
      </c>
      <c r="Y397" t="str">
        <f t="shared" si="71"/>
        <v>NA</v>
      </c>
      <c r="Z397" t="str">
        <f t="shared" si="72"/>
        <v>NA</v>
      </c>
      <c r="AA397" t="str">
        <f t="shared" si="73"/>
        <v>NA</v>
      </c>
      <c r="AB397" t="str">
        <f t="shared" si="74"/>
        <v>NA</v>
      </c>
      <c r="AC397" t="str">
        <f t="shared" si="75"/>
        <v>NA</v>
      </c>
      <c r="AD397">
        <f t="shared" si="76"/>
        <v>4</v>
      </c>
    </row>
    <row r="398" spans="1:30" x14ac:dyDescent="0.2">
      <c r="A398" t="s">
        <v>25146</v>
      </c>
      <c r="B398" t="s">
        <v>25145</v>
      </c>
      <c r="C398" t="s">
        <v>18609</v>
      </c>
      <c r="D398">
        <v>20713000</v>
      </c>
      <c r="E398">
        <v>5659000</v>
      </c>
      <c r="F398" t="s">
        <v>297</v>
      </c>
      <c r="G398">
        <v>23731000</v>
      </c>
      <c r="H398" t="s">
        <v>297</v>
      </c>
      <c r="I398">
        <v>27670000</v>
      </c>
      <c r="J398">
        <v>15622000</v>
      </c>
      <c r="K398">
        <v>10048000</v>
      </c>
      <c r="L398">
        <f t="shared" si="66"/>
        <v>1</v>
      </c>
      <c r="M398">
        <f t="shared" si="67"/>
        <v>16701000</v>
      </c>
      <c r="N398" s="5" t="s">
        <v>297</v>
      </c>
      <c r="O398" s="5" t="s">
        <v>297</v>
      </c>
      <c r="P398" s="5" t="s">
        <v>297</v>
      </c>
      <c r="Q398" s="5" t="s">
        <v>297</v>
      </c>
      <c r="R398" s="5" t="s">
        <v>297</v>
      </c>
      <c r="S398" s="5" t="s">
        <v>297</v>
      </c>
      <c r="T398" s="5" t="s">
        <v>297</v>
      </c>
      <c r="U398" s="5" t="s">
        <v>297</v>
      </c>
      <c r="V398" t="str">
        <f t="shared" si="68"/>
        <v>NA</v>
      </c>
      <c r="W398" t="str">
        <f t="shared" si="69"/>
        <v>NA</v>
      </c>
      <c r="X398" t="str">
        <f t="shared" si="70"/>
        <v>NA</v>
      </c>
      <c r="Y398" t="str">
        <f t="shared" si="71"/>
        <v>NA</v>
      </c>
      <c r="Z398" t="str">
        <f t="shared" si="72"/>
        <v>NA</v>
      </c>
      <c r="AA398" t="str">
        <f t="shared" si="73"/>
        <v>NA</v>
      </c>
      <c r="AB398" t="str">
        <f t="shared" si="74"/>
        <v>NA</v>
      </c>
      <c r="AC398" t="str">
        <f t="shared" si="75"/>
        <v>NA</v>
      </c>
      <c r="AD398">
        <f t="shared" si="76"/>
        <v>4</v>
      </c>
    </row>
    <row r="399" spans="1:30" x14ac:dyDescent="0.2">
      <c r="A399" t="s">
        <v>25144</v>
      </c>
      <c r="B399" t="s">
        <v>25143</v>
      </c>
      <c r="C399" t="s">
        <v>18600</v>
      </c>
      <c r="D399">
        <v>12805000</v>
      </c>
      <c r="E399">
        <v>13492000</v>
      </c>
      <c r="F399">
        <v>8748500</v>
      </c>
      <c r="G399">
        <v>24417000</v>
      </c>
      <c r="H399" t="s">
        <v>297</v>
      </c>
      <c r="I399">
        <v>15509000</v>
      </c>
      <c r="J399">
        <v>13013000</v>
      </c>
      <c r="K399">
        <v>12951000</v>
      </c>
      <c r="L399">
        <f t="shared" si="66"/>
        <v>0</v>
      </c>
      <c r="M399">
        <f t="shared" si="67"/>
        <v>14865625</v>
      </c>
      <c r="N399" s="5" t="s">
        <v>297</v>
      </c>
      <c r="O399" s="5" t="s">
        <v>297</v>
      </c>
      <c r="P399" s="5" t="s">
        <v>297</v>
      </c>
      <c r="Q399" s="5" t="s">
        <v>297</v>
      </c>
      <c r="R399" s="5" t="s">
        <v>297</v>
      </c>
      <c r="S399" s="5" t="s">
        <v>297</v>
      </c>
      <c r="T399" s="5" t="s">
        <v>297</v>
      </c>
      <c r="U399" s="5" t="s">
        <v>297</v>
      </c>
      <c r="V399" t="str">
        <f t="shared" si="68"/>
        <v>NA</v>
      </c>
      <c r="W399" t="str">
        <f t="shared" si="69"/>
        <v>NA</v>
      </c>
      <c r="X399" t="str">
        <f t="shared" si="70"/>
        <v>NA</v>
      </c>
      <c r="Y399" t="str">
        <f t="shared" si="71"/>
        <v>NA</v>
      </c>
      <c r="Z399" t="str">
        <f t="shared" si="72"/>
        <v>NA</v>
      </c>
      <c r="AA399" t="str">
        <f t="shared" si="73"/>
        <v>NA</v>
      </c>
      <c r="AB399" t="str">
        <f t="shared" si="74"/>
        <v>NA</v>
      </c>
      <c r="AC399" t="str">
        <f t="shared" si="75"/>
        <v>NA</v>
      </c>
      <c r="AD399">
        <f t="shared" si="76"/>
        <v>4</v>
      </c>
    </row>
    <row r="400" spans="1:30" x14ac:dyDescent="0.2">
      <c r="A400" t="s">
        <v>25142</v>
      </c>
      <c r="B400" t="s">
        <v>25141</v>
      </c>
      <c r="C400" t="s">
        <v>18592</v>
      </c>
      <c r="D400">
        <v>4869700</v>
      </c>
      <c r="E400">
        <v>5845100</v>
      </c>
      <c r="F400">
        <v>4109700</v>
      </c>
      <c r="G400">
        <v>5559400</v>
      </c>
      <c r="H400">
        <v>3308000</v>
      </c>
      <c r="I400" t="s">
        <v>297</v>
      </c>
      <c r="J400">
        <v>6869100</v>
      </c>
      <c r="K400" t="s">
        <v>297</v>
      </c>
      <c r="L400">
        <f t="shared" si="66"/>
        <v>0</v>
      </c>
      <c r="M400">
        <f t="shared" si="67"/>
        <v>5095975</v>
      </c>
      <c r="N400" s="5" t="s">
        <v>297</v>
      </c>
      <c r="O400" s="5" t="s">
        <v>297</v>
      </c>
      <c r="P400" s="5" t="s">
        <v>297</v>
      </c>
      <c r="Q400" s="5" t="s">
        <v>297</v>
      </c>
      <c r="R400" s="5" t="s">
        <v>297</v>
      </c>
      <c r="S400" s="5" t="s">
        <v>297</v>
      </c>
      <c r="T400" s="5" t="s">
        <v>297</v>
      </c>
      <c r="U400" s="5" t="s">
        <v>297</v>
      </c>
      <c r="V400" t="str">
        <f t="shared" si="68"/>
        <v>NA</v>
      </c>
      <c r="W400" t="str">
        <f t="shared" si="69"/>
        <v>NA</v>
      </c>
      <c r="X400" t="str">
        <f t="shared" si="70"/>
        <v>NA</v>
      </c>
      <c r="Y400" t="str">
        <f t="shared" si="71"/>
        <v>NA</v>
      </c>
      <c r="Z400" t="str">
        <f t="shared" si="72"/>
        <v>NA</v>
      </c>
      <c r="AA400" t="str">
        <f t="shared" si="73"/>
        <v>NA</v>
      </c>
      <c r="AB400" t="str">
        <f t="shared" si="74"/>
        <v>NA</v>
      </c>
      <c r="AC400" t="str">
        <f t="shared" si="75"/>
        <v>NA</v>
      </c>
      <c r="AD400">
        <f t="shared" si="76"/>
        <v>4</v>
      </c>
    </row>
    <row r="401" spans="1:30" x14ac:dyDescent="0.2">
      <c r="A401" t="s">
        <v>25140</v>
      </c>
      <c r="B401" t="s">
        <v>25139</v>
      </c>
      <c r="C401" t="s">
        <v>18584</v>
      </c>
      <c r="D401">
        <v>24350000</v>
      </c>
      <c r="E401">
        <v>22262000</v>
      </c>
      <c r="F401" t="s">
        <v>297</v>
      </c>
      <c r="G401">
        <v>22424000</v>
      </c>
      <c r="H401">
        <v>20205000</v>
      </c>
      <c r="I401">
        <v>12483000</v>
      </c>
      <c r="J401">
        <v>38021000</v>
      </c>
      <c r="K401" t="s">
        <v>297</v>
      </c>
      <c r="L401">
        <f t="shared" si="66"/>
        <v>1</v>
      </c>
      <c r="M401">
        <f t="shared" si="67"/>
        <v>23012000</v>
      </c>
      <c r="N401" s="5">
        <v>1.1677406459452375</v>
      </c>
      <c r="O401" s="5">
        <v>1.0758312060837043</v>
      </c>
      <c r="P401" s="5">
        <v>0.9109993094919383</v>
      </c>
      <c r="Q401" s="5">
        <v>1.1719735696688445</v>
      </c>
      <c r="R401" s="5">
        <v>0.91581801107978267</v>
      </c>
      <c r="S401" s="5">
        <v>1.0243523288376224</v>
      </c>
      <c r="T401" s="5">
        <v>1.0929983523720297</v>
      </c>
      <c r="U401" s="5">
        <v>0.72710235825423519</v>
      </c>
      <c r="V401">
        <f t="shared" si="68"/>
        <v>20852232.971893933</v>
      </c>
      <c r="W401">
        <f t="shared" si="69"/>
        <v>20692837.197983194</v>
      </c>
      <c r="X401" t="str">
        <f t="shared" si="70"/>
        <v>NA</v>
      </c>
      <c r="Y401">
        <f t="shared" si="71"/>
        <v>19133537.291575763</v>
      </c>
      <c r="Z401">
        <f t="shared" si="72"/>
        <v>22062243.541353345</v>
      </c>
      <c r="AA401">
        <f t="shared" si="73"/>
        <v>12186236.755243197</v>
      </c>
      <c r="AB401">
        <f t="shared" si="74"/>
        <v>34785962.776143864</v>
      </c>
      <c r="AC401" t="str">
        <f t="shared" si="75"/>
        <v>NA</v>
      </c>
      <c r="AD401">
        <f t="shared" si="76"/>
        <v>1</v>
      </c>
    </row>
    <row r="402" spans="1:30" x14ac:dyDescent="0.2">
      <c r="A402" t="s">
        <v>25138</v>
      </c>
      <c r="B402" t="s">
        <v>25137</v>
      </c>
      <c r="C402" t="s">
        <v>18576</v>
      </c>
      <c r="D402">
        <v>15479000</v>
      </c>
      <c r="E402">
        <v>26094000</v>
      </c>
      <c r="F402">
        <v>8305900</v>
      </c>
      <c r="G402">
        <v>47475000</v>
      </c>
      <c r="H402" t="s">
        <v>297</v>
      </c>
      <c r="I402">
        <v>15319000</v>
      </c>
      <c r="J402">
        <v>14162000</v>
      </c>
      <c r="K402">
        <v>20735000</v>
      </c>
      <c r="L402">
        <f t="shared" si="66"/>
        <v>0</v>
      </c>
      <c r="M402">
        <f t="shared" si="67"/>
        <v>24338475</v>
      </c>
      <c r="N402" s="5">
        <v>0.82637964602519587</v>
      </c>
      <c r="O402" s="5">
        <v>1.2890369380273301</v>
      </c>
      <c r="P402" s="5">
        <v>1.1713171093722008</v>
      </c>
      <c r="Q402" s="5">
        <v>1.2314824832821392</v>
      </c>
      <c r="R402" s="5">
        <v>1.1522472256851557</v>
      </c>
      <c r="S402" s="5">
        <v>0.75984846231179293</v>
      </c>
      <c r="T402" s="5">
        <v>0.98249524673466793</v>
      </c>
      <c r="U402" s="5">
        <v>0.75657011405728425</v>
      </c>
      <c r="V402">
        <f t="shared" si="68"/>
        <v>18731100.256949037</v>
      </c>
      <c r="W402">
        <f t="shared" si="69"/>
        <v>20243019.598750051</v>
      </c>
      <c r="X402">
        <f t="shared" si="70"/>
        <v>7091077.158816345</v>
      </c>
      <c r="Y402">
        <f t="shared" si="71"/>
        <v>38551096.458530158</v>
      </c>
      <c r="Z402" t="str">
        <f t="shared" si="72"/>
        <v>NA</v>
      </c>
      <c r="AA402">
        <f t="shared" si="73"/>
        <v>20160598.803336222</v>
      </c>
      <c r="AB402">
        <f t="shared" si="74"/>
        <v>14414319.099321384</v>
      </c>
      <c r="AC402">
        <f t="shared" si="75"/>
        <v>27406580.850522514</v>
      </c>
      <c r="AD402">
        <f t="shared" si="76"/>
        <v>0</v>
      </c>
    </row>
    <row r="403" spans="1:30" x14ac:dyDescent="0.2">
      <c r="A403" t="s">
        <v>25136</v>
      </c>
      <c r="B403" t="s">
        <v>25135</v>
      </c>
      <c r="C403" t="s">
        <v>25134</v>
      </c>
      <c r="D403">
        <v>10670000</v>
      </c>
      <c r="E403">
        <v>11439000</v>
      </c>
      <c r="F403">
        <v>13766000</v>
      </c>
      <c r="G403">
        <v>15341000</v>
      </c>
      <c r="H403">
        <v>10016000</v>
      </c>
      <c r="I403">
        <v>11938000</v>
      </c>
      <c r="J403">
        <v>13504000</v>
      </c>
      <c r="K403">
        <v>11083000</v>
      </c>
      <c r="L403">
        <f t="shared" si="66"/>
        <v>0</v>
      </c>
      <c r="M403">
        <f t="shared" si="67"/>
        <v>12804000</v>
      </c>
      <c r="N403" s="5">
        <v>0.97958409821054326</v>
      </c>
      <c r="O403" s="5">
        <v>1.0297664691529158</v>
      </c>
      <c r="P403" s="5">
        <v>0.94953936445576581</v>
      </c>
      <c r="Q403" s="5">
        <v>1.0164828289526984</v>
      </c>
      <c r="R403" s="5">
        <v>1.0365178280634926</v>
      </c>
      <c r="S403" s="5">
        <v>1.0780346562365428</v>
      </c>
      <c r="T403" s="5">
        <v>0.99609076838073418</v>
      </c>
      <c r="U403" s="5">
        <v>0.92277982874290221</v>
      </c>
      <c r="V403">
        <f t="shared" si="68"/>
        <v>10892377.713655662</v>
      </c>
      <c r="W403">
        <f t="shared" si="69"/>
        <v>11108343.826158665</v>
      </c>
      <c r="X403">
        <f t="shared" si="70"/>
        <v>14497555.883731125</v>
      </c>
      <c r="Y403">
        <f t="shared" si="71"/>
        <v>15092237.235139647</v>
      </c>
      <c r="Z403">
        <f t="shared" si="72"/>
        <v>9663123.7098089382</v>
      </c>
      <c r="AA403">
        <f t="shared" si="73"/>
        <v>11073855.493362321</v>
      </c>
      <c r="AB403">
        <f t="shared" si="74"/>
        <v>13556997.443066742</v>
      </c>
      <c r="AC403">
        <f t="shared" si="75"/>
        <v>12010448.922684308</v>
      </c>
      <c r="AD403">
        <f t="shared" si="76"/>
        <v>0</v>
      </c>
    </row>
    <row r="404" spans="1:30" x14ac:dyDescent="0.2">
      <c r="A404" t="s">
        <v>25133</v>
      </c>
      <c r="B404" t="s">
        <v>25132</v>
      </c>
      <c r="C404" t="s">
        <v>18560</v>
      </c>
      <c r="D404" t="s">
        <v>297</v>
      </c>
      <c r="E404" t="s">
        <v>297</v>
      </c>
      <c r="F404" t="s">
        <v>297</v>
      </c>
      <c r="G404" t="s">
        <v>297</v>
      </c>
      <c r="H404" t="s">
        <v>297</v>
      </c>
      <c r="I404" t="s">
        <v>297</v>
      </c>
      <c r="J404" t="s">
        <v>297</v>
      </c>
      <c r="K404">
        <v>63254000</v>
      </c>
      <c r="L404">
        <f t="shared" si="66"/>
        <v>4</v>
      </c>
      <c r="M404" t="e">
        <f t="shared" si="67"/>
        <v>#DIV/0!</v>
      </c>
      <c r="N404" s="5">
        <v>1.2960682825431564</v>
      </c>
      <c r="O404" s="5">
        <v>1.9533548300144157</v>
      </c>
      <c r="P404" s="5">
        <v>0.75202124198668474</v>
      </c>
      <c r="Q404" s="5">
        <v>0.98106817204541985</v>
      </c>
      <c r="R404" s="5">
        <v>0.67653662177978169</v>
      </c>
      <c r="S404" s="5">
        <v>1.0782981952320068</v>
      </c>
      <c r="T404" s="5">
        <v>1.4011185445832028</v>
      </c>
      <c r="U404" s="5">
        <v>0.5237892874511425</v>
      </c>
      <c r="V404" t="str">
        <f t="shared" si="68"/>
        <v>NA</v>
      </c>
      <c r="W404" t="str">
        <f t="shared" si="69"/>
        <v>NA</v>
      </c>
      <c r="X404" t="str">
        <f t="shared" si="70"/>
        <v>NA</v>
      </c>
      <c r="Y404" t="str">
        <f t="shared" si="71"/>
        <v>NA</v>
      </c>
      <c r="Z404" t="str">
        <f t="shared" si="72"/>
        <v>NA</v>
      </c>
      <c r="AA404" t="str">
        <f t="shared" si="73"/>
        <v>NA</v>
      </c>
      <c r="AB404" t="str">
        <f t="shared" si="74"/>
        <v>NA</v>
      </c>
      <c r="AC404">
        <f t="shared" si="75"/>
        <v>120762301.77941573</v>
      </c>
      <c r="AD404">
        <f t="shared" si="76"/>
        <v>4</v>
      </c>
    </row>
    <row r="405" spans="1:30" x14ac:dyDescent="0.2">
      <c r="A405" t="s">
        <v>25131</v>
      </c>
      <c r="B405" t="s">
        <v>25130</v>
      </c>
      <c r="C405" t="s">
        <v>18553</v>
      </c>
      <c r="D405">
        <v>4530200</v>
      </c>
      <c r="E405">
        <v>5427000</v>
      </c>
      <c r="F405" t="s">
        <v>297</v>
      </c>
      <c r="G405">
        <v>9312700</v>
      </c>
      <c r="H405">
        <v>2280500</v>
      </c>
      <c r="I405">
        <v>8140600</v>
      </c>
      <c r="J405">
        <v>5449500</v>
      </c>
      <c r="K405">
        <v>5735600</v>
      </c>
      <c r="L405">
        <f t="shared" si="66"/>
        <v>1</v>
      </c>
      <c r="M405">
        <f t="shared" si="67"/>
        <v>6423300</v>
      </c>
      <c r="N405" s="5">
        <v>1.2746225454862798</v>
      </c>
      <c r="O405" s="5">
        <v>1.2894547994640384</v>
      </c>
      <c r="P405" s="5">
        <v>1.1479923107672232</v>
      </c>
      <c r="Q405" s="5">
        <v>0.775911032263501</v>
      </c>
      <c r="R405" s="5">
        <v>1.1875115927205848</v>
      </c>
      <c r="S405" s="5">
        <v>0.84338316396654678</v>
      </c>
      <c r="T405" s="5">
        <v>0.73856307778317176</v>
      </c>
      <c r="U405" s="5">
        <v>0.92344492133776623</v>
      </c>
      <c r="V405">
        <f t="shared" si="68"/>
        <v>3554150.2196414457</v>
      </c>
      <c r="W405">
        <f t="shared" si="69"/>
        <v>4208755.5160954315</v>
      </c>
      <c r="X405" t="str">
        <f t="shared" si="70"/>
        <v>NA</v>
      </c>
      <c r="Y405">
        <f t="shared" si="71"/>
        <v>12002278.112779027</v>
      </c>
      <c r="Z405">
        <f t="shared" si="72"/>
        <v>1920402.3051054033</v>
      </c>
      <c r="AA405">
        <f t="shared" si="73"/>
        <v>9652315.0423274282</v>
      </c>
      <c r="AB405">
        <f t="shared" si="74"/>
        <v>7378516.6953605432</v>
      </c>
      <c r="AC405">
        <f t="shared" si="75"/>
        <v>6211090.5236134855</v>
      </c>
      <c r="AD405">
        <f t="shared" si="76"/>
        <v>1</v>
      </c>
    </row>
    <row r="406" spans="1:30" x14ac:dyDescent="0.2">
      <c r="A406" t="s">
        <v>25128</v>
      </c>
      <c r="B406" t="s">
        <v>25129</v>
      </c>
      <c r="C406" t="s">
        <v>18546</v>
      </c>
      <c r="D406">
        <v>20514000</v>
      </c>
      <c r="E406">
        <v>27070000</v>
      </c>
      <c r="F406">
        <v>16405000</v>
      </c>
      <c r="G406">
        <v>54587000</v>
      </c>
      <c r="H406">
        <v>9764000</v>
      </c>
      <c r="I406">
        <v>17833000</v>
      </c>
      <c r="J406">
        <v>18580000</v>
      </c>
      <c r="K406">
        <v>17852000</v>
      </c>
      <c r="L406">
        <f t="shared" si="66"/>
        <v>0</v>
      </c>
      <c r="M406">
        <f t="shared" si="67"/>
        <v>29644000</v>
      </c>
      <c r="N406" s="5">
        <v>1.420055379297958</v>
      </c>
      <c r="O406" s="5">
        <v>1.1885015889309372</v>
      </c>
      <c r="P406" s="5">
        <v>1.0490759035043007</v>
      </c>
      <c r="Q406" s="5">
        <v>0.94474206356296042</v>
      </c>
      <c r="R406" s="5">
        <v>0.81247139692125814</v>
      </c>
      <c r="S406" s="5">
        <v>0.92577386163127795</v>
      </c>
      <c r="T406" s="5">
        <v>1.0619256521438474</v>
      </c>
      <c r="U406" s="5">
        <v>0.7484584241491804</v>
      </c>
      <c r="V406">
        <f t="shared" si="68"/>
        <v>14445915.489677338</v>
      </c>
      <c r="W406">
        <f t="shared" si="69"/>
        <v>22776578.720731534</v>
      </c>
      <c r="X406">
        <f t="shared" si="70"/>
        <v>15637572.024294186</v>
      </c>
      <c r="Y406">
        <f t="shared" si="71"/>
        <v>57779792.077990986</v>
      </c>
      <c r="Z406">
        <f t="shared" si="72"/>
        <v>12017653.836183347</v>
      </c>
      <c r="AA406">
        <f t="shared" si="73"/>
        <v>19262803.51940053</v>
      </c>
      <c r="AB406">
        <f t="shared" si="74"/>
        <v>17496516.78767731</v>
      </c>
      <c r="AC406">
        <f t="shared" si="75"/>
        <v>23851692.257046189</v>
      </c>
      <c r="AD406">
        <f t="shared" si="76"/>
        <v>0</v>
      </c>
    </row>
    <row r="407" spans="1:30" x14ac:dyDescent="0.2">
      <c r="A407" t="s">
        <v>25128</v>
      </c>
      <c r="B407" t="s">
        <v>25127</v>
      </c>
      <c r="C407" t="s">
        <v>18538</v>
      </c>
      <c r="D407" t="s">
        <v>297</v>
      </c>
      <c r="E407" t="s">
        <v>297</v>
      </c>
      <c r="F407" t="s">
        <v>297</v>
      </c>
      <c r="G407">
        <v>10155000</v>
      </c>
      <c r="H407" t="s">
        <v>297</v>
      </c>
      <c r="I407" t="s">
        <v>297</v>
      </c>
      <c r="J407" t="s">
        <v>297</v>
      </c>
      <c r="K407" t="s">
        <v>297</v>
      </c>
      <c r="L407">
        <f t="shared" si="66"/>
        <v>3</v>
      </c>
      <c r="M407">
        <f t="shared" si="67"/>
        <v>10155000</v>
      </c>
      <c r="N407" s="5">
        <v>1.420055379297958</v>
      </c>
      <c r="O407" s="5">
        <v>1.1885015889309372</v>
      </c>
      <c r="P407" s="5">
        <v>1.0490759035043007</v>
      </c>
      <c r="Q407" s="5">
        <v>0.94474206356296042</v>
      </c>
      <c r="R407" s="5">
        <v>0.81247139692125814</v>
      </c>
      <c r="S407" s="5">
        <v>0.92577386163127795</v>
      </c>
      <c r="T407" s="5">
        <v>1.0619256521438474</v>
      </c>
      <c r="U407" s="5">
        <v>0.7484584241491804</v>
      </c>
      <c r="V407" t="str">
        <f t="shared" si="68"/>
        <v>NA</v>
      </c>
      <c r="W407" t="str">
        <f t="shared" si="69"/>
        <v>NA</v>
      </c>
      <c r="X407" t="str">
        <f t="shared" si="70"/>
        <v>NA</v>
      </c>
      <c r="Y407">
        <f t="shared" si="71"/>
        <v>10748965.661274634</v>
      </c>
      <c r="Z407" t="str">
        <f t="shared" si="72"/>
        <v>NA</v>
      </c>
      <c r="AA407" t="str">
        <f t="shared" si="73"/>
        <v>NA</v>
      </c>
      <c r="AB407" t="str">
        <f t="shared" si="74"/>
        <v>NA</v>
      </c>
      <c r="AC407" t="str">
        <f t="shared" si="75"/>
        <v>NA</v>
      </c>
      <c r="AD407">
        <f t="shared" si="76"/>
        <v>3</v>
      </c>
    </row>
    <row r="408" spans="1:30" x14ac:dyDescent="0.2">
      <c r="A408" t="s">
        <v>25126</v>
      </c>
      <c r="B408" t="s">
        <v>25125</v>
      </c>
      <c r="C408" t="s">
        <v>18530</v>
      </c>
      <c r="D408" t="s">
        <v>297</v>
      </c>
      <c r="E408" t="s">
        <v>297</v>
      </c>
      <c r="F408" t="s">
        <v>297</v>
      </c>
      <c r="G408">
        <v>8045900</v>
      </c>
      <c r="H408" t="s">
        <v>297</v>
      </c>
      <c r="I408" t="s">
        <v>297</v>
      </c>
      <c r="J408" t="s">
        <v>297</v>
      </c>
      <c r="K408" t="s">
        <v>297</v>
      </c>
      <c r="L408">
        <f t="shared" si="66"/>
        <v>3</v>
      </c>
      <c r="M408">
        <f t="shared" si="67"/>
        <v>8045900</v>
      </c>
      <c r="N408" s="5" t="s">
        <v>297</v>
      </c>
      <c r="O408" s="5" t="s">
        <v>297</v>
      </c>
      <c r="P408" s="5" t="s">
        <v>297</v>
      </c>
      <c r="Q408" s="5" t="s">
        <v>297</v>
      </c>
      <c r="R408" s="5" t="s">
        <v>297</v>
      </c>
      <c r="S408" s="5" t="s">
        <v>297</v>
      </c>
      <c r="T408" s="5" t="s">
        <v>297</v>
      </c>
      <c r="U408" s="5" t="s">
        <v>297</v>
      </c>
      <c r="V408" t="str">
        <f t="shared" si="68"/>
        <v>NA</v>
      </c>
      <c r="W408" t="str">
        <f t="shared" si="69"/>
        <v>NA</v>
      </c>
      <c r="X408" t="str">
        <f t="shared" si="70"/>
        <v>NA</v>
      </c>
      <c r="Y408" t="str">
        <f t="shared" si="71"/>
        <v>NA</v>
      </c>
      <c r="Z408" t="str">
        <f t="shared" si="72"/>
        <v>NA</v>
      </c>
      <c r="AA408" t="str">
        <f t="shared" si="73"/>
        <v>NA</v>
      </c>
      <c r="AB408" t="str">
        <f t="shared" si="74"/>
        <v>NA</v>
      </c>
      <c r="AC408" t="str">
        <f t="shared" si="75"/>
        <v>NA</v>
      </c>
      <c r="AD408">
        <f t="shared" si="76"/>
        <v>4</v>
      </c>
    </row>
    <row r="409" spans="1:30" x14ac:dyDescent="0.2">
      <c r="A409" t="s">
        <v>25124</v>
      </c>
      <c r="B409" t="s">
        <v>25123</v>
      </c>
      <c r="C409" t="s">
        <v>18522</v>
      </c>
      <c r="D409">
        <v>16546000</v>
      </c>
      <c r="E409">
        <v>16127000</v>
      </c>
      <c r="F409" t="s">
        <v>297</v>
      </c>
      <c r="G409">
        <v>37541000</v>
      </c>
      <c r="H409" t="s">
        <v>297</v>
      </c>
      <c r="I409">
        <v>19926000</v>
      </c>
      <c r="J409">
        <v>18544000</v>
      </c>
      <c r="K409" t="s">
        <v>297</v>
      </c>
      <c r="L409">
        <f t="shared" si="66"/>
        <v>1</v>
      </c>
      <c r="M409">
        <f t="shared" si="67"/>
        <v>23404666.666666668</v>
      </c>
      <c r="N409" s="5">
        <v>0.86868829449170037</v>
      </c>
      <c r="O409" s="5">
        <v>0.86862511679806187</v>
      </c>
      <c r="P409" s="5">
        <v>0.92176753266628297</v>
      </c>
      <c r="Q409" s="5">
        <v>1.142804536398331</v>
      </c>
      <c r="R409" s="5">
        <v>0.92557357860698897</v>
      </c>
      <c r="S409" s="5">
        <v>1.3648755852695602</v>
      </c>
      <c r="T409" s="5">
        <v>0.86367377013879432</v>
      </c>
      <c r="U409" s="5">
        <v>1.1530723035035821</v>
      </c>
      <c r="V409">
        <f t="shared" si="68"/>
        <v>19047108.272227425</v>
      </c>
      <c r="W409">
        <f t="shared" si="69"/>
        <v>18566122.125788365</v>
      </c>
      <c r="X409" t="str">
        <f t="shared" si="70"/>
        <v>NA</v>
      </c>
      <c r="Y409">
        <f t="shared" si="71"/>
        <v>32849887.101703692</v>
      </c>
      <c r="Z409" t="str">
        <f t="shared" si="72"/>
        <v>NA</v>
      </c>
      <c r="AA409">
        <f t="shared" si="73"/>
        <v>14599132.855076058</v>
      </c>
      <c r="AB409">
        <f t="shared" si="74"/>
        <v>21471070.028003674</v>
      </c>
      <c r="AC409" t="str">
        <f t="shared" si="75"/>
        <v>NA</v>
      </c>
      <c r="AD409">
        <f t="shared" si="76"/>
        <v>1</v>
      </c>
    </row>
    <row r="410" spans="1:30" x14ac:dyDescent="0.2">
      <c r="A410" t="s">
        <v>25118</v>
      </c>
      <c r="B410" t="s">
        <v>27</v>
      </c>
      <c r="C410" t="s">
        <v>18517</v>
      </c>
      <c r="D410">
        <v>46262000</v>
      </c>
      <c r="E410">
        <v>20751000</v>
      </c>
      <c r="F410">
        <v>130580000</v>
      </c>
      <c r="G410">
        <v>137700000</v>
      </c>
      <c r="H410">
        <v>38594000</v>
      </c>
      <c r="I410">
        <v>21769000</v>
      </c>
      <c r="J410" t="s">
        <v>297</v>
      </c>
      <c r="K410">
        <v>10234000</v>
      </c>
      <c r="L410">
        <f t="shared" si="66"/>
        <v>0</v>
      </c>
      <c r="M410">
        <f t="shared" si="67"/>
        <v>83823250</v>
      </c>
      <c r="N410" s="5">
        <v>0.93427775690408688</v>
      </c>
      <c r="O410" s="5">
        <v>1.2177059797283702</v>
      </c>
      <c r="P410" s="5">
        <v>1.0055026071449413</v>
      </c>
      <c r="Q410" s="5">
        <v>0.91092685571729182</v>
      </c>
      <c r="R410" s="5">
        <v>1.0897689085816653</v>
      </c>
      <c r="S410" s="5">
        <v>0.8963037802384739</v>
      </c>
      <c r="T410" s="5">
        <v>1.0400713539381827</v>
      </c>
      <c r="U410" s="5">
        <v>0.94463072771472301</v>
      </c>
      <c r="V410">
        <f t="shared" si="68"/>
        <v>49516323.874923706</v>
      </c>
      <c r="W410">
        <f t="shared" si="69"/>
        <v>17041059.455607552</v>
      </c>
      <c r="X410">
        <f t="shared" si="70"/>
        <v>129865401.71265526</v>
      </c>
      <c r="Y410">
        <f t="shared" si="71"/>
        <v>151164716.61335617</v>
      </c>
      <c r="Z410">
        <f t="shared" si="72"/>
        <v>35414847.768257685</v>
      </c>
      <c r="AA410">
        <f t="shared" si="73"/>
        <v>24287524.475471988</v>
      </c>
      <c r="AB410" t="str">
        <f t="shared" si="74"/>
        <v>NA</v>
      </c>
      <c r="AC410">
        <f t="shared" si="75"/>
        <v>10833863.116816429</v>
      </c>
      <c r="AD410">
        <f t="shared" si="76"/>
        <v>0</v>
      </c>
    </row>
    <row r="411" spans="1:30" x14ac:dyDescent="0.2">
      <c r="A411" t="s">
        <v>25118</v>
      </c>
      <c r="B411" t="s">
        <v>25122</v>
      </c>
      <c r="C411" t="s">
        <v>18510</v>
      </c>
      <c r="D411">
        <v>4797300</v>
      </c>
      <c r="E411" t="s">
        <v>297</v>
      </c>
      <c r="F411">
        <v>7833400</v>
      </c>
      <c r="G411">
        <v>6920000</v>
      </c>
      <c r="H411" t="s">
        <v>297</v>
      </c>
      <c r="I411" t="s">
        <v>297</v>
      </c>
      <c r="J411" t="s">
        <v>297</v>
      </c>
      <c r="K411" t="s">
        <v>297</v>
      </c>
      <c r="L411">
        <f t="shared" si="66"/>
        <v>1</v>
      </c>
      <c r="M411">
        <f t="shared" si="67"/>
        <v>6516900</v>
      </c>
      <c r="N411" s="5">
        <v>0.93427775690408688</v>
      </c>
      <c r="O411" s="5">
        <v>1.2177059797283702</v>
      </c>
      <c r="P411" s="5">
        <v>1.0055026071449413</v>
      </c>
      <c r="Q411" s="5">
        <v>0.91092685571729182</v>
      </c>
      <c r="R411" s="5">
        <v>1.0897689085816653</v>
      </c>
      <c r="S411" s="5">
        <v>0.8963037802384739</v>
      </c>
      <c r="T411" s="5">
        <v>1.0400713539381827</v>
      </c>
      <c r="U411" s="5">
        <v>0.94463072771472301</v>
      </c>
      <c r="V411">
        <f t="shared" si="68"/>
        <v>5134768.5038513569</v>
      </c>
      <c r="W411" t="str">
        <f t="shared" si="69"/>
        <v>NA</v>
      </c>
      <c r="X411">
        <f t="shared" si="70"/>
        <v>7790531.764251139</v>
      </c>
      <c r="Y411">
        <f t="shared" si="71"/>
        <v>7596658.2350357641</v>
      </c>
      <c r="Z411" t="str">
        <f t="shared" si="72"/>
        <v>NA</v>
      </c>
      <c r="AA411" t="str">
        <f t="shared" si="73"/>
        <v>NA</v>
      </c>
      <c r="AB411" t="str">
        <f t="shared" si="74"/>
        <v>NA</v>
      </c>
      <c r="AC411" t="str">
        <f t="shared" si="75"/>
        <v>NA</v>
      </c>
      <c r="AD411">
        <f t="shared" si="76"/>
        <v>1</v>
      </c>
    </row>
    <row r="412" spans="1:30" x14ac:dyDescent="0.2">
      <c r="A412" t="s">
        <v>25118</v>
      </c>
      <c r="B412" t="s">
        <v>25121</v>
      </c>
      <c r="C412" t="s">
        <v>18503</v>
      </c>
      <c r="D412">
        <v>28229000</v>
      </c>
      <c r="E412">
        <v>34663000</v>
      </c>
      <c r="F412">
        <v>26295000</v>
      </c>
      <c r="G412">
        <v>41443000</v>
      </c>
      <c r="H412">
        <v>12479000</v>
      </c>
      <c r="I412">
        <v>11545000</v>
      </c>
      <c r="J412">
        <v>25743000</v>
      </c>
      <c r="K412">
        <v>37892000</v>
      </c>
      <c r="L412">
        <f t="shared" si="66"/>
        <v>0</v>
      </c>
      <c r="M412">
        <f t="shared" si="67"/>
        <v>32657500</v>
      </c>
      <c r="N412" s="5">
        <v>0.93427775690408688</v>
      </c>
      <c r="O412" s="5">
        <v>1.2177059797283702</v>
      </c>
      <c r="P412" s="5">
        <v>1.0055026071449413</v>
      </c>
      <c r="Q412" s="5">
        <v>0.91092685571729182</v>
      </c>
      <c r="R412" s="5">
        <v>1.0897689085816653</v>
      </c>
      <c r="S412" s="5">
        <v>0.8963037802384739</v>
      </c>
      <c r="T412" s="5">
        <v>1.0400713539381827</v>
      </c>
      <c r="U412" s="5">
        <v>0.94463072771472301</v>
      </c>
      <c r="V412">
        <f t="shared" si="68"/>
        <v>30214783.335463688</v>
      </c>
      <c r="W412">
        <f t="shared" si="69"/>
        <v>28465820.630799696</v>
      </c>
      <c r="X412">
        <f t="shared" si="70"/>
        <v>26151100.766076505</v>
      </c>
      <c r="Y412">
        <f t="shared" si="71"/>
        <v>45495420.120605081</v>
      </c>
      <c r="Z412">
        <f t="shared" si="72"/>
        <v>11451051.596105291</v>
      </c>
      <c r="AA412">
        <f t="shared" si="73"/>
        <v>12880677.5722047</v>
      </c>
      <c r="AB412">
        <f t="shared" si="74"/>
        <v>24751186.447473343</v>
      </c>
      <c r="AC412">
        <f t="shared" si="75"/>
        <v>40113029.238069974</v>
      </c>
      <c r="AD412">
        <f t="shared" si="76"/>
        <v>0</v>
      </c>
    </row>
    <row r="413" spans="1:30" x14ac:dyDescent="0.2">
      <c r="A413" t="s">
        <v>25118</v>
      </c>
      <c r="B413" t="s">
        <v>25120</v>
      </c>
      <c r="C413" t="s">
        <v>18498</v>
      </c>
      <c r="D413">
        <v>36542000</v>
      </c>
      <c r="E413">
        <v>43278000</v>
      </c>
      <c r="F413">
        <v>66984000</v>
      </c>
      <c r="G413">
        <v>62173000</v>
      </c>
      <c r="H413">
        <v>33486000</v>
      </c>
      <c r="I413">
        <v>37589000</v>
      </c>
      <c r="J413">
        <v>32123000</v>
      </c>
      <c r="K413">
        <v>69446000</v>
      </c>
      <c r="L413">
        <f t="shared" si="66"/>
        <v>0</v>
      </c>
      <c r="M413">
        <f t="shared" si="67"/>
        <v>52244250</v>
      </c>
      <c r="N413" s="5">
        <v>0.93427775690408688</v>
      </c>
      <c r="O413" s="5">
        <v>1.2177059797283702</v>
      </c>
      <c r="P413" s="5">
        <v>1.0055026071449413</v>
      </c>
      <c r="Q413" s="5">
        <v>0.91092685571729182</v>
      </c>
      <c r="R413" s="5">
        <v>1.0897689085816653</v>
      </c>
      <c r="S413" s="5">
        <v>0.8963037802384739</v>
      </c>
      <c r="T413" s="5">
        <v>1.0400713539381827</v>
      </c>
      <c r="U413" s="5">
        <v>0.94463072771472301</v>
      </c>
      <c r="V413">
        <f t="shared" si="68"/>
        <v>39112565.540561624</v>
      </c>
      <c r="W413">
        <f t="shared" si="69"/>
        <v>35540599.06123963</v>
      </c>
      <c r="X413">
        <f t="shared" si="70"/>
        <v>66617430.451221474</v>
      </c>
      <c r="Y413">
        <f t="shared" si="71"/>
        <v>68252461.33625412</v>
      </c>
      <c r="Z413">
        <f t="shared" si="72"/>
        <v>30727615.493804134</v>
      </c>
      <c r="AA413">
        <f t="shared" si="73"/>
        <v>41937790.321490034</v>
      </c>
      <c r="AB413">
        <f t="shared" si="74"/>
        <v>30885380.967726614</v>
      </c>
      <c r="AC413">
        <f t="shared" si="75"/>
        <v>73516558.335981399</v>
      </c>
      <c r="AD413">
        <f t="shared" si="76"/>
        <v>0</v>
      </c>
    </row>
    <row r="414" spans="1:30" x14ac:dyDescent="0.2">
      <c r="A414" t="s">
        <v>25118</v>
      </c>
      <c r="B414" t="s">
        <v>25119</v>
      </c>
      <c r="C414" t="s">
        <v>18493</v>
      </c>
      <c r="D414">
        <v>4594800</v>
      </c>
      <c r="E414">
        <v>10704000</v>
      </c>
      <c r="F414">
        <v>4860000</v>
      </c>
      <c r="G414">
        <v>4727400</v>
      </c>
      <c r="H414">
        <v>4304300</v>
      </c>
      <c r="I414">
        <v>4245600</v>
      </c>
      <c r="J414">
        <v>5450500</v>
      </c>
      <c r="K414">
        <v>7530000</v>
      </c>
      <c r="L414">
        <f t="shared" si="66"/>
        <v>0</v>
      </c>
      <c r="M414">
        <f t="shared" si="67"/>
        <v>6221550</v>
      </c>
      <c r="N414" s="5">
        <v>0.93427775690408688</v>
      </c>
      <c r="O414" s="5">
        <v>1.2177059797283702</v>
      </c>
      <c r="P414" s="5">
        <v>1.0055026071449413</v>
      </c>
      <c r="Q414" s="5">
        <v>0.91092685571729182</v>
      </c>
      <c r="R414" s="5">
        <v>1.0897689085816653</v>
      </c>
      <c r="S414" s="5">
        <v>0.8963037802384739</v>
      </c>
      <c r="T414" s="5">
        <v>1.0400713539381827</v>
      </c>
      <c r="U414" s="5">
        <v>0.94463072771472301</v>
      </c>
      <c r="V414">
        <f t="shared" si="68"/>
        <v>4918023.5385521473</v>
      </c>
      <c r="W414">
        <f t="shared" si="69"/>
        <v>8790299.2825802714</v>
      </c>
      <c r="X414">
        <f t="shared" si="70"/>
        <v>4833403.6783849336</v>
      </c>
      <c r="Y414">
        <f t="shared" si="71"/>
        <v>5189659.2688306458</v>
      </c>
      <c r="Z414">
        <f t="shared" si="72"/>
        <v>3949736.4680756475</v>
      </c>
      <c r="AA414">
        <f t="shared" si="73"/>
        <v>4736786.8948074728</v>
      </c>
      <c r="AB414">
        <f t="shared" si="74"/>
        <v>5240505.8358370606</v>
      </c>
      <c r="AC414">
        <f t="shared" si="75"/>
        <v>7971368.894823892</v>
      </c>
      <c r="AD414">
        <f t="shared" si="76"/>
        <v>0</v>
      </c>
    </row>
    <row r="415" spans="1:30" x14ac:dyDescent="0.2">
      <c r="A415" t="s">
        <v>25118</v>
      </c>
      <c r="B415" t="s">
        <v>25117</v>
      </c>
      <c r="C415" t="s">
        <v>18485</v>
      </c>
      <c r="D415">
        <v>4981900</v>
      </c>
      <c r="E415">
        <v>7610200</v>
      </c>
      <c r="F415">
        <v>9064700</v>
      </c>
      <c r="G415">
        <v>10297000</v>
      </c>
      <c r="H415">
        <v>5354900</v>
      </c>
      <c r="I415" t="s">
        <v>297</v>
      </c>
      <c r="J415">
        <v>8537100</v>
      </c>
      <c r="K415">
        <v>13575000</v>
      </c>
      <c r="L415">
        <f t="shared" si="66"/>
        <v>0</v>
      </c>
      <c r="M415">
        <f t="shared" si="67"/>
        <v>7988450</v>
      </c>
      <c r="N415" s="5">
        <v>0.93427775690408688</v>
      </c>
      <c r="O415" s="5">
        <v>1.2177059797283702</v>
      </c>
      <c r="P415" s="5">
        <v>1.0055026071449413</v>
      </c>
      <c r="Q415" s="5">
        <v>0.91092685571729182</v>
      </c>
      <c r="R415" s="5">
        <v>1.0897689085816653</v>
      </c>
      <c r="S415" s="5">
        <v>0.8963037802384739</v>
      </c>
      <c r="T415" s="5">
        <v>1.0400713539381827</v>
      </c>
      <c r="U415" s="5">
        <v>0.94463072771472301</v>
      </c>
      <c r="V415">
        <f t="shared" si="68"/>
        <v>5332354.2845636243</v>
      </c>
      <c r="W415">
        <f t="shared" si="69"/>
        <v>6249620.2915071361</v>
      </c>
      <c r="X415">
        <f t="shared" si="70"/>
        <v>9015093.4821925741</v>
      </c>
      <c r="Y415">
        <f t="shared" si="71"/>
        <v>11303871.365052495</v>
      </c>
      <c r="Z415">
        <f t="shared" si="72"/>
        <v>4913794.0693953224</v>
      </c>
      <c r="AA415" t="str">
        <f t="shared" si="73"/>
        <v>NA</v>
      </c>
      <c r="AB415">
        <f t="shared" si="74"/>
        <v>8208186.8399457987</v>
      </c>
      <c r="AC415">
        <f t="shared" si="75"/>
        <v>14370694.919951439</v>
      </c>
      <c r="AD415">
        <f t="shared" si="76"/>
        <v>0</v>
      </c>
    </row>
    <row r="416" spans="1:30" x14ac:dyDescent="0.2">
      <c r="A416" t="s">
        <v>25115</v>
      </c>
      <c r="B416" t="s">
        <v>25116</v>
      </c>
      <c r="C416" t="s">
        <v>18480</v>
      </c>
      <c r="D416">
        <v>2492600</v>
      </c>
      <c r="E416" t="s">
        <v>297</v>
      </c>
      <c r="F416" t="s">
        <v>297</v>
      </c>
      <c r="G416">
        <v>7604600</v>
      </c>
      <c r="H416">
        <v>5790400</v>
      </c>
      <c r="I416" t="s">
        <v>297</v>
      </c>
      <c r="J416">
        <v>2919300</v>
      </c>
      <c r="K416" t="s">
        <v>297</v>
      </c>
      <c r="L416">
        <f t="shared" si="66"/>
        <v>2</v>
      </c>
      <c r="M416">
        <f t="shared" si="67"/>
        <v>5048600</v>
      </c>
      <c r="N416" s="5" t="s">
        <v>297</v>
      </c>
      <c r="O416" s="5" t="s">
        <v>297</v>
      </c>
      <c r="P416" s="5" t="s">
        <v>297</v>
      </c>
      <c r="Q416" s="5" t="s">
        <v>297</v>
      </c>
      <c r="R416" s="5" t="s">
        <v>297</v>
      </c>
      <c r="S416" s="5" t="s">
        <v>297</v>
      </c>
      <c r="T416" s="5" t="s">
        <v>297</v>
      </c>
      <c r="U416" s="5" t="s">
        <v>297</v>
      </c>
      <c r="V416" t="str">
        <f t="shared" si="68"/>
        <v>NA</v>
      </c>
      <c r="W416" t="str">
        <f t="shared" si="69"/>
        <v>NA</v>
      </c>
      <c r="X416" t="str">
        <f t="shared" si="70"/>
        <v>NA</v>
      </c>
      <c r="Y416" t="str">
        <f t="shared" si="71"/>
        <v>NA</v>
      </c>
      <c r="Z416" t="str">
        <f t="shared" si="72"/>
        <v>NA</v>
      </c>
      <c r="AA416" t="str">
        <f t="shared" si="73"/>
        <v>NA</v>
      </c>
      <c r="AB416" t="str">
        <f t="shared" si="74"/>
        <v>NA</v>
      </c>
      <c r="AC416" t="str">
        <f t="shared" si="75"/>
        <v>NA</v>
      </c>
      <c r="AD416">
        <f t="shared" si="76"/>
        <v>4</v>
      </c>
    </row>
    <row r="417" spans="1:30" x14ac:dyDescent="0.2">
      <c r="A417" t="s">
        <v>25115</v>
      </c>
      <c r="B417" t="s">
        <v>25114</v>
      </c>
      <c r="C417" t="s">
        <v>18470</v>
      </c>
      <c r="D417" t="s">
        <v>297</v>
      </c>
      <c r="E417" t="s">
        <v>297</v>
      </c>
      <c r="F417">
        <v>8700000</v>
      </c>
      <c r="G417">
        <v>7353900</v>
      </c>
      <c r="H417" t="s">
        <v>297</v>
      </c>
      <c r="I417">
        <v>4201300</v>
      </c>
      <c r="J417">
        <v>1826700</v>
      </c>
      <c r="K417">
        <v>7110600</v>
      </c>
      <c r="L417">
        <f t="shared" si="66"/>
        <v>2</v>
      </c>
      <c r="M417">
        <f t="shared" si="67"/>
        <v>8026950</v>
      </c>
      <c r="N417" s="5" t="s">
        <v>297</v>
      </c>
      <c r="O417" s="5" t="s">
        <v>297</v>
      </c>
      <c r="P417" s="5" t="s">
        <v>297</v>
      </c>
      <c r="Q417" s="5" t="s">
        <v>297</v>
      </c>
      <c r="R417" s="5" t="s">
        <v>297</v>
      </c>
      <c r="S417" s="5" t="s">
        <v>297</v>
      </c>
      <c r="T417" s="5" t="s">
        <v>297</v>
      </c>
      <c r="U417" s="5" t="s">
        <v>297</v>
      </c>
      <c r="V417" t="str">
        <f t="shared" si="68"/>
        <v>NA</v>
      </c>
      <c r="W417" t="str">
        <f t="shared" si="69"/>
        <v>NA</v>
      </c>
      <c r="X417" t="str">
        <f t="shared" si="70"/>
        <v>NA</v>
      </c>
      <c r="Y417" t="str">
        <f t="shared" si="71"/>
        <v>NA</v>
      </c>
      <c r="Z417" t="str">
        <f t="shared" si="72"/>
        <v>NA</v>
      </c>
      <c r="AA417" t="str">
        <f t="shared" si="73"/>
        <v>NA</v>
      </c>
      <c r="AB417" t="str">
        <f t="shared" si="74"/>
        <v>NA</v>
      </c>
      <c r="AC417" t="str">
        <f t="shared" si="75"/>
        <v>NA</v>
      </c>
      <c r="AD417">
        <f t="shared" si="76"/>
        <v>4</v>
      </c>
    </row>
    <row r="418" spans="1:30" x14ac:dyDescent="0.2">
      <c r="A418" t="s">
        <v>25113</v>
      </c>
      <c r="B418" t="s">
        <v>25112</v>
      </c>
      <c r="C418" t="s">
        <v>18462</v>
      </c>
      <c r="D418" t="s">
        <v>297</v>
      </c>
      <c r="E418">
        <v>6506700</v>
      </c>
      <c r="F418">
        <v>6473500</v>
      </c>
      <c r="G418">
        <v>12359000</v>
      </c>
      <c r="H418" t="s">
        <v>297</v>
      </c>
      <c r="I418" t="s">
        <v>297</v>
      </c>
      <c r="J418">
        <v>5431500</v>
      </c>
      <c r="K418">
        <v>4143000</v>
      </c>
      <c r="L418">
        <f t="shared" si="66"/>
        <v>1</v>
      </c>
      <c r="M418">
        <f t="shared" si="67"/>
        <v>8446400</v>
      </c>
      <c r="N418" s="5">
        <v>0.85951833428693047</v>
      </c>
      <c r="O418" s="5">
        <v>0.68822650997886725</v>
      </c>
      <c r="P418" s="5">
        <v>0.957433254766206</v>
      </c>
      <c r="Q418" s="5">
        <v>1.1505394201718373</v>
      </c>
      <c r="R418" s="5">
        <v>1.0731671582884135</v>
      </c>
      <c r="S418" s="5">
        <v>1.0511788311700632</v>
      </c>
      <c r="T418" s="5">
        <v>1.0899126683803235</v>
      </c>
      <c r="U418" s="5">
        <v>1.2481528306821861</v>
      </c>
      <c r="V418" t="str">
        <f t="shared" si="68"/>
        <v>NA</v>
      </c>
      <c r="W418">
        <f t="shared" si="69"/>
        <v>9454300.1550460402</v>
      </c>
      <c r="X418">
        <f t="shared" si="70"/>
        <v>6761306.8250702787</v>
      </c>
      <c r="Y418">
        <f t="shared" si="71"/>
        <v>10741917.90677988</v>
      </c>
      <c r="Z418" t="str">
        <f t="shared" si="72"/>
        <v>NA</v>
      </c>
      <c r="AA418" t="str">
        <f t="shared" si="73"/>
        <v>NA</v>
      </c>
      <c r="AB418">
        <f t="shared" si="74"/>
        <v>4983426.7988384236</v>
      </c>
      <c r="AC418">
        <f t="shared" si="75"/>
        <v>3319305.054762898</v>
      </c>
      <c r="AD418">
        <f t="shared" si="76"/>
        <v>1</v>
      </c>
    </row>
    <row r="419" spans="1:30" x14ac:dyDescent="0.2">
      <c r="A419" t="s">
        <v>25110</v>
      </c>
      <c r="B419" t="s">
        <v>25111</v>
      </c>
      <c r="C419" t="s">
        <v>18456</v>
      </c>
      <c r="D419">
        <v>15808000</v>
      </c>
      <c r="E419">
        <v>12116000</v>
      </c>
      <c r="F419">
        <v>8394400</v>
      </c>
      <c r="G419">
        <v>27124000</v>
      </c>
      <c r="H419">
        <v>11110000</v>
      </c>
      <c r="I419">
        <v>15948000</v>
      </c>
      <c r="J419">
        <v>11357000</v>
      </c>
      <c r="K419">
        <v>6185300</v>
      </c>
      <c r="L419">
        <f t="shared" si="66"/>
        <v>0</v>
      </c>
      <c r="M419">
        <f t="shared" si="67"/>
        <v>15860600</v>
      </c>
      <c r="N419" s="5" t="s">
        <v>297</v>
      </c>
      <c r="O419" s="5" t="s">
        <v>297</v>
      </c>
      <c r="P419" s="5" t="s">
        <v>297</v>
      </c>
      <c r="Q419" s="5" t="s">
        <v>297</v>
      </c>
      <c r="R419" s="5" t="s">
        <v>297</v>
      </c>
      <c r="S419" s="5" t="s">
        <v>297</v>
      </c>
      <c r="T419" s="5" t="s">
        <v>297</v>
      </c>
      <c r="U419" s="5" t="s">
        <v>297</v>
      </c>
      <c r="V419" t="str">
        <f t="shared" si="68"/>
        <v>NA</v>
      </c>
      <c r="W419" t="str">
        <f t="shared" si="69"/>
        <v>NA</v>
      </c>
      <c r="X419" t="str">
        <f t="shared" si="70"/>
        <v>NA</v>
      </c>
      <c r="Y419" t="str">
        <f t="shared" si="71"/>
        <v>NA</v>
      </c>
      <c r="Z419" t="str">
        <f t="shared" si="72"/>
        <v>NA</v>
      </c>
      <c r="AA419" t="str">
        <f t="shared" si="73"/>
        <v>NA</v>
      </c>
      <c r="AB419" t="str">
        <f t="shared" si="74"/>
        <v>NA</v>
      </c>
      <c r="AC419" t="str">
        <f t="shared" si="75"/>
        <v>NA</v>
      </c>
      <c r="AD419">
        <f t="shared" si="76"/>
        <v>4</v>
      </c>
    </row>
    <row r="420" spans="1:30" x14ac:dyDescent="0.2">
      <c r="A420" t="s">
        <v>25110</v>
      </c>
      <c r="B420" t="s">
        <v>25109</v>
      </c>
      <c r="C420" t="s">
        <v>18444</v>
      </c>
      <c r="D420">
        <v>6330300</v>
      </c>
      <c r="E420">
        <v>10801000</v>
      </c>
      <c r="F420" t="s">
        <v>297</v>
      </c>
      <c r="G420">
        <v>3966700</v>
      </c>
      <c r="H420" t="s">
        <v>297</v>
      </c>
      <c r="I420">
        <v>7536700</v>
      </c>
      <c r="J420">
        <v>16485000</v>
      </c>
      <c r="K420" t="s">
        <v>297</v>
      </c>
      <c r="L420">
        <f t="shared" si="66"/>
        <v>1</v>
      </c>
      <c r="M420">
        <f t="shared" si="67"/>
        <v>7032666.666666667</v>
      </c>
      <c r="N420" s="5" t="s">
        <v>297</v>
      </c>
      <c r="O420" s="5" t="s">
        <v>297</v>
      </c>
      <c r="P420" s="5" t="s">
        <v>297</v>
      </c>
      <c r="Q420" s="5" t="s">
        <v>297</v>
      </c>
      <c r="R420" s="5" t="s">
        <v>297</v>
      </c>
      <c r="S420" s="5" t="s">
        <v>297</v>
      </c>
      <c r="T420" s="5" t="s">
        <v>297</v>
      </c>
      <c r="U420" s="5" t="s">
        <v>297</v>
      </c>
      <c r="V420" t="str">
        <f t="shared" si="68"/>
        <v>NA</v>
      </c>
      <c r="W420" t="str">
        <f t="shared" si="69"/>
        <v>NA</v>
      </c>
      <c r="X420" t="str">
        <f t="shared" si="70"/>
        <v>NA</v>
      </c>
      <c r="Y420" t="str">
        <f t="shared" si="71"/>
        <v>NA</v>
      </c>
      <c r="Z420" t="str">
        <f t="shared" si="72"/>
        <v>NA</v>
      </c>
      <c r="AA420" t="str">
        <f t="shared" si="73"/>
        <v>NA</v>
      </c>
      <c r="AB420" t="str">
        <f t="shared" si="74"/>
        <v>NA</v>
      </c>
      <c r="AC420" t="str">
        <f t="shared" si="75"/>
        <v>NA</v>
      </c>
      <c r="AD420">
        <f t="shared" si="76"/>
        <v>4</v>
      </c>
    </row>
    <row r="421" spans="1:30" x14ac:dyDescent="0.2">
      <c r="A421" t="s">
        <v>25108</v>
      </c>
      <c r="B421" t="s">
        <v>25107</v>
      </c>
      <c r="C421" t="s">
        <v>18436</v>
      </c>
      <c r="D421">
        <v>44873000</v>
      </c>
      <c r="E421">
        <v>59893000</v>
      </c>
      <c r="F421">
        <v>16108000</v>
      </c>
      <c r="G421">
        <v>120880000</v>
      </c>
      <c r="H421">
        <v>16241000</v>
      </c>
      <c r="I421">
        <v>60617000</v>
      </c>
      <c r="J421">
        <v>73426000</v>
      </c>
      <c r="K421">
        <v>37337000</v>
      </c>
      <c r="L421">
        <f t="shared" si="66"/>
        <v>0</v>
      </c>
      <c r="M421">
        <f t="shared" si="67"/>
        <v>60438500</v>
      </c>
      <c r="N421" s="5">
        <v>1.0416756449419555</v>
      </c>
      <c r="O421" s="5">
        <v>0.7614460994191955</v>
      </c>
      <c r="P421" s="5">
        <v>0.96693127936901613</v>
      </c>
      <c r="Q421" s="5">
        <v>1.1827333433839882</v>
      </c>
      <c r="R421" s="5">
        <v>1.0699159605186814</v>
      </c>
      <c r="S421" s="5">
        <v>0.99260327723283082</v>
      </c>
      <c r="T421" s="5">
        <v>0.97120312539913434</v>
      </c>
      <c r="U421" s="5">
        <v>1.0688344203771702</v>
      </c>
      <c r="V421">
        <f t="shared" si="68"/>
        <v>43077708.707013518</v>
      </c>
      <c r="W421">
        <f t="shared" si="69"/>
        <v>78656913.530300155</v>
      </c>
      <c r="X421">
        <f t="shared" si="70"/>
        <v>16658888.117169496</v>
      </c>
      <c r="Y421">
        <f t="shared" si="71"/>
        <v>102203933.52075718</v>
      </c>
      <c r="Z421">
        <f t="shared" si="72"/>
        <v>15179696.910144769</v>
      </c>
      <c r="AA421">
        <f t="shared" si="73"/>
        <v>61068708.305081815</v>
      </c>
      <c r="AB421">
        <f t="shared" si="74"/>
        <v>75603133.968318105</v>
      </c>
      <c r="AC421">
        <f t="shared" si="75"/>
        <v>34932445.370560318</v>
      </c>
      <c r="AD421">
        <f t="shared" si="76"/>
        <v>0</v>
      </c>
    </row>
    <row r="422" spans="1:30" x14ac:dyDescent="0.2">
      <c r="A422" t="s">
        <v>25106</v>
      </c>
      <c r="B422" t="s">
        <v>25105</v>
      </c>
      <c r="C422" t="s">
        <v>18428</v>
      </c>
      <c r="D422">
        <v>11230000</v>
      </c>
      <c r="E422" t="s">
        <v>297</v>
      </c>
      <c r="F422" t="s">
        <v>297</v>
      </c>
      <c r="G422">
        <v>18629000</v>
      </c>
      <c r="H422" t="s">
        <v>297</v>
      </c>
      <c r="I422" t="s">
        <v>297</v>
      </c>
      <c r="J422" t="s">
        <v>297</v>
      </c>
      <c r="K422" t="s">
        <v>297</v>
      </c>
      <c r="L422">
        <f t="shared" si="66"/>
        <v>2</v>
      </c>
      <c r="M422">
        <f t="shared" si="67"/>
        <v>14929500</v>
      </c>
      <c r="N422" s="5" t="s">
        <v>297</v>
      </c>
      <c r="O422" s="5" t="s">
        <v>297</v>
      </c>
      <c r="P422" s="5" t="s">
        <v>297</v>
      </c>
      <c r="Q422" s="5" t="s">
        <v>297</v>
      </c>
      <c r="R422" s="5" t="s">
        <v>297</v>
      </c>
      <c r="S422" s="5" t="s">
        <v>297</v>
      </c>
      <c r="T422" s="5" t="s">
        <v>297</v>
      </c>
      <c r="U422" s="5" t="s">
        <v>297</v>
      </c>
      <c r="V422" t="str">
        <f t="shared" si="68"/>
        <v>NA</v>
      </c>
      <c r="W422" t="str">
        <f t="shared" si="69"/>
        <v>NA</v>
      </c>
      <c r="X422" t="str">
        <f t="shared" si="70"/>
        <v>NA</v>
      </c>
      <c r="Y422" t="str">
        <f t="shared" si="71"/>
        <v>NA</v>
      </c>
      <c r="Z422" t="str">
        <f t="shared" si="72"/>
        <v>NA</v>
      </c>
      <c r="AA422" t="str">
        <f t="shared" si="73"/>
        <v>NA</v>
      </c>
      <c r="AB422" t="str">
        <f t="shared" si="74"/>
        <v>NA</v>
      </c>
      <c r="AC422" t="str">
        <f t="shared" si="75"/>
        <v>NA</v>
      </c>
      <c r="AD422">
        <f t="shared" si="76"/>
        <v>4</v>
      </c>
    </row>
    <row r="423" spans="1:30" x14ac:dyDescent="0.2">
      <c r="A423" t="s">
        <v>25103</v>
      </c>
      <c r="B423" t="s">
        <v>25104</v>
      </c>
      <c r="C423" t="s">
        <v>18423</v>
      </c>
      <c r="D423">
        <v>4114100</v>
      </c>
      <c r="E423" t="s">
        <v>297</v>
      </c>
      <c r="F423" t="s">
        <v>297</v>
      </c>
      <c r="G423">
        <v>8056600</v>
      </c>
      <c r="H423">
        <v>1902300</v>
      </c>
      <c r="I423">
        <v>6941800</v>
      </c>
      <c r="J423" t="s">
        <v>297</v>
      </c>
      <c r="K423" t="s">
        <v>297</v>
      </c>
      <c r="L423">
        <f t="shared" si="66"/>
        <v>2</v>
      </c>
      <c r="M423">
        <f t="shared" si="67"/>
        <v>6085350</v>
      </c>
      <c r="N423" s="5">
        <v>1.0779642986031281</v>
      </c>
      <c r="O423" s="5">
        <v>1.5982461374200989</v>
      </c>
      <c r="P423" s="5">
        <v>0.75104595472026292</v>
      </c>
      <c r="Q423" s="5">
        <v>0.92087410712932294</v>
      </c>
      <c r="R423" s="5">
        <v>0.91254423506071047</v>
      </c>
      <c r="S423" s="5">
        <v>1.015772401621851</v>
      </c>
      <c r="T423" s="5">
        <v>0.62234721738237042</v>
      </c>
      <c r="U423" s="5">
        <v>1.4547960024974762</v>
      </c>
      <c r="V423">
        <f t="shared" si="68"/>
        <v>3816545.6920337947</v>
      </c>
      <c r="W423" t="str">
        <f t="shared" si="69"/>
        <v>NA</v>
      </c>
      <c r="X423" t="str">
        <f t="shared" si="70"/>
        <v>NA</v>
      </c>
      <c r="Y423">
        <f t="shared" si="71"/>
        <v>8748861.4758809488</v>
      </c>
      <c r="Z423">
        <f t="shared" si="72"/>
        <v>2084611.2735274057</v>
      </c>
      <c r="AA423">
        <f t="shared" si="73"/>
        <v>6834011.2301892154</v>
      </c>
      <c r="AB423" t="str">
        <f t="shared" si="74"/>
        <v>NA</v>
      </c>
      <c r="AC423" t="str">
        <f t="shared" si="75"/>
        <v>NA</v>
      </c>
      <c r="AD423">
        <f t="shared" si="76"/>
        <v>2</v>
      </c>
    </row>
    <row r="424" spans="1:30" x14ac:dyDescent="0.2">
      <c r="A424" t="s">
        <v>25103</v>
      </c>
      <c r="B424" t="s">
        <v>25102</v>
      </c>
      <c r="C424" t="s">
        <v>18415</v>
      </c>
      <c r="D424">
        <v>79737000</v>
      </c>
      <c r="E424">
        <v>137460000</v>
      </c>
      <c r="F424">
        <v>62616000</v>
      </c>
      <c r="G424">
        <v>123800000</v>
      </c>
      <c r="H424">
        <v>30746000</v>
      </c>
      <c r="I424">
        <v>61786000</v>
      </c>
      <c r="J424">
        <v>112770000</v>
      </c>
      <c r="K424">
        <v>76959000</v>
      </c>
      <c r="L424">
        <f t="shared" si="66"/>
        <v>0</v>
      </c>
      <c r="M424">
        <f t="shared" si="67"/>
        <v>100903250</v>
      </c>
      <c r="N424" s="5">
        <v>1.0779642986031281</v>
      </c>
      <c r="O424" s="5">
        <v>1.5982461374200989</v>
      </c>
      <c r="P424" s="5">
        <v>0.75104595472026292</v>
      </c>
      <c r="Q424" s="5">
        <v>0.92087410712932294</v>
      </c>
      <c r="R424" s="5">
        <v>0.91254423506071047</v>
      </c>
      <c r="S424" s="5">
        <v>1.015772401621851</v>
      </c>
      <c r="T424" s="5">
        <v>0.62234721738237042</v>
      </c>
      <c r="U424" s="5">
        <v>1.4547960024974762</v>
      </c>
      <c r="V424">
        <f t="shared" si="68"/>
        <v>73969982.218638033</v>
      </c>
      <c r="W424">
        <f t="shared" si="69"/>
        <v>86006777.542969063</v>
      </c>
      <c r="X424">
        <f t="shared" si="70"/>
        <v>83371729.261656389</v>
      </c>
      <c r="Y424">
        <f t="shared" si="71"/>
        <v>134437486.12492386</v>
      </c>
      <c r="Z424">
        <f t="shared" si="72"/>
        <v>33692613.265979931</v>
      </c>
      <c r="AA424">
        <f t="shared" si="73"/>
        <v>60826618.149251044</v>
      </c>
      <c r="AB424">
        <f t="shared" si="74"/>
        <v>181201099.40286607</v>
      </c>
      <c r="AC424">
        <f t="shared" si="75"/>
        <v>52900200.349659339</v>
      </c>
      <c r="AD424">
        <f t="shared" si="76"/>
        <v>0</v>
      </c>
    </row>
    <row r="425" spans="1:30" x14ac:dyDescent="0.2">
      <c r="A425" t="s">
        <v>25101</v>
      </c>
      <c r="B425" t="s">
        <v>25100</v>
      </c>
      <c r="C425" t="s">
        <v>18407</v>
      </c>
      <c r="D425">
        <v>790180</v>
      </c>
      <c r="E425" t="s">
        <v>297</v>
      </c>
      <c r="F425" t="s">
        <v>297</v>
      </c>
      <c r="G425">
        <v>2852700</v>
      </c>
      <c r="H425" t="s">
        <v>297</v>
      </c>
      <c r="I425">
        <v>934950</v>
      </c>
      <c r="J425" t="s">
        <v>297</v>
      </c>
      <c r="K425" t="s">
        <v>297</v>
      </c>
      <c r="L425">
        <f t="shared" si="66"/>
        <v>2</v>
      </c>
      <c r="M425">
        <f t="shared" si="67"/>
        <v>1821440</v>
      </c>
      <c r="N425" s="5" t="s">
        <v>297</v>
      </c>
      <c r="O425" s="5" t="s">
        <v>297</v>
      </c>
      <c r="P425" s="5" t="s">
        <v>297</v>
      </c>
      <c r="Q425" s="5" t="s">
        <v>297</v>
      </c>
      <c r="R425" s="5" t="s">
        <v>297</v>
      </c>
      <c r="S425" s="5" t="s">
        <v>297</v>
      </c>
      <c r="T425" s="5" t="s">
        <v>297</v>
      </c>
      <c r="U425" s="5" t="s">
        <v>297</v>
      </c>
      <c r="V425" t="str">
        <f t="shared" si="68"/>
        <v>NA</v>
      </c>
      <c r="W425" t="str">
        <f t="shared" si="69"/>
        <v>NA</v>
      </c>
      <c r="X425" t="str">
        <f t="shared" si="70"/>
        <v>NA</v>
      </c>
      <c r="Y425" t="str">
        <f t="shared" si="71"/>
        <v>NA</v>
      </c>
      <c r="Z425" t="str">
        <f t="shared" si="72"/>
        <v>NA</v>
      </c>
      <c r="AA425" t="str">
        <f t="shared" si="73"/>
        <v>NA</v>
      </c>
      <c r="AB425" t="str">
        <f t="shared" si="74"/>
        <v>NA</v>
      </c>
      <c r="AC425" t="str">
        <f t="shared" si="75"/>
        <v>NA</v>
      </c>
      <c r="AD425">
        <f t="shared" si="76"/>
        <v>4</v>
      </c>
    </row>
    <row r="426" spans="1:30" x14ac:dyDescent="0.2">
      <c r="A426" t="s">
        <v>25097</v>
      </c>
      <c r="B426" t="s">
        <v>25099</v>
      </c>
      <c r="C426" t="s">
        <v>18403</v>
      </c>
      <c r="D426">
        <v>16498000</v>
      </c>
      <c r="E426">
        <v>23446000</v>
      </c>
      <c r="F426">
        <v>10574000</v>
      </c>
      <c r="G426">
        <v>39157000</v>
      </c>
      <c r="H426">
        <v>3192000</v>
      </c>
      <c r="I426">
        <v>14482000</v>
      </c>
      <c r="J426">
        <v>18111000</v>
      </c>
      <c r="K426">
        <v>20652000</v>
      </c>
      <c r="L426">
        <f t="shared" si="66"/>
        <v>0</v>
      </c>
      <c r="M426">
        <f t="shared" si="67"/>
        <v>22418750</v>
      </c>
      <c r="N426" s="5">
        <v>1.45244167069147</v>
      </c>
      <c r="O426" s="5">
        <v>0.53335917905499008</v>
      </c>
      <c r="P426" s="5">
        <v>0.95957431027810713</v>
      </c>
      <c r="Q426" s="5">
        <v>1.50491728667336</v>
      </c>
      <c r="R426" s="5">
        <v>0.81113669536177091</v>
      </c>
      <c r="S426" s="5">
        <v>0.80211469190260176</v>
      </c>
      <c r="T426" s="5">
        <v>1.0718270937461065</v>
      </c>
      <c r="U426" s="5">
        <v>1.2818435763549465</v>
      </c>
      <c r="V426">
        <f t="shared" si="68"/>
        <v>11358803.821805613</v>
      </c>
      <c r="W426">
        <f t="shared" si="69"/>
        <v>43959119.709051982</v>
      </c>
      <c r="X426">
        <f t="shared" si="70"/>
        <v>11019469.661432898</v>
      </c>
      <c r="Y426">
        <f t="shared" si="71"/>
        <v>26019370.198449295</v>
      </c>
      <c r="Z426">
        <f t="shared" si="72"/>
        <v>3935218.3402038696</v>
      </c>
      <c r="AA426">
        <f t="shared" si="73"/>
        <v>18054774.6428244</v>
      </c>
      <c r="AB426">
        <f t="shared" si="74"/>
        <v>16897314.973351587</v>
      </c>
      <c r="AC426">
        <f t="shared" si="75"/>
        <v>16111170.17782004</v>
      </c>
      <c r="AD426">
        <f t="shared" si="76"/>
        <v>0</v>
      </c>
    </row>
    <row r="427" spans="1:30" x14ac:dyDescent="0.2">
      <c r="A427" t="s">
        <v>25097</v>
      </c>
      <c r="B427" t="s">
        <v>25098</v>
      </c>
      <c r="C427" t="s">
        <v>18396</v>
      </c>
      <c r="D427">
        <v>48838000</v>
      </c>
      <c r="E427">
        <v>62495000</v>
      </c>
      <c r="F427">
        <v>15548000</v>
      </c>
      <c r="G427">
        <v>97558000</v>
      </c>
      <c r="H427">
        <v>10150000</v>
      </c>
      <c r="I427">
        <v>55947000</v>
      </c>
      <c r="J427">
        <v>64974000</v>
      </c>
      <c r="K427">
        <v>36838000</v>
      </c>
      <c r="L427">
        <f t="shared" si="66"/>
        <v>0</v>
      </c>
      <c r="M427">
        <f t="shared" si="67"/>
        <v>56109750</v>
      </c>
      <c r="N427" s="5">
        <v>1.45244167069147</v>
      </c>
      <c r="O427" s="5">
        <v>0.53335917905499008</v>
      </c>
      <c r="P427" s="5">
        <v>0.95957431027810713</v>
      </c>
      <c r="Q427" s="5">
        <v>1.50491728667336</v>
      </c>
      <c r="R427" s="5">
        <v>0.81113669536177091</v>
      </c>
      <c r="S427" s="5">
        <v>0.80211469190260176</v>
      </c>
      <c r="T427" s="5">
        <v>1.0718270937461065</v>
      </c>
      <c r="U427" s="5">
        <v>1.2818435763549465</v>
      </c>
      <c r="V427">
        <f t="shared" si="68"/>
        <v>33624758.216107562</v>
      </c>
      <c r="W427">
        <f t="shared" si="69"/>
        <v>117172446.73791707</v>
      </c>
      <c r="X427">
        <f t="shared" si="70"/>
        <v>16203018.185734699</v>
      </c>
      <c r="Y427">
        <f t="shared" si="71"/>
        <v>64826154.144094706</v>
      </c>
      <c r="Z427">
        <f t="shared" si="72"/>
        <v>12513303.932665814</v>
      </c>
      <c r="AA427">
        <f t="shared" si="73"/>
        <v>69749376.946699128</v>
      </c>
      <c r="AB427">
        <f t="shared" si="74"/>
        <v>60619852.193614155</v>
      </c>
      <c r="AC427">
        <f t="shared" si="75"/>
        <v>28738295.904054552</v>
      </c>
      <c r="AD427">
        <f t="shared" si="76"/>
        <v>0</v>
      </c>
    </row>
    <row r="428" spans="1:30" x14ac:dyDescent="0.2">
      <c r="A428" t="s">
        <v>25097</v>
      </c>
      <c r="B428" t="s">
        <v>25096</v>
      </c>
      <c r="C428" t="s">
        <v>18388</v>
      </c>
      <c r="D428">
        <v>52781000</v>
      </c>
      <c r="E428">
        <v>61993000</v>
      </c>
      <c r="F428">
        <v>34098000</v>
      </c>
      <c r="G428">
        <v>138650000</v>
      </c>
      <c r="H428">
        <v>50093000</v>
      </c>
      <c r="I428">
        <v>102560000</v>
      </c>
      <c r="J428">
        <v>66379000</v>
      </c>
      <c r="K428">
        <v>29041000</v>
      </c>
      <c r="L428">
        <f t="shared" si="66"/>
        <v>0</v>
      </c>
      <c r="M428">
        <f t="shared" si="67"/>
        <v>71880500</v>
      </c>
      <c r="N428" s="5">
        <v>1.45244167069147</v>
      </c>
      <c r="O428" s="5">
        <v>0.53335917905499008</v>
      </c>
      <c r="P428" s="5">
        <v>0.95957431027810713</v>
      </c>
      <c r="Q428" s="5">
        <v>1.50491728667336</v>
      </c>
      <c r="R428" s="5">
        <v>0.81113669536177091</v>
      </c>
      <c r="S428" s="5">
        <v>0.80211469190260176</v>
      </c>
      <c r="T428" s="5">
        <v>1.0718270937461065</v>
      </c>
      <c r="U428" s="5">
        <v>1.2818435763549465</v>
      </c>
      <c r="V428">
        <f t="shared" si="68"/>
        <v>36339497.182611354</v>
      </c>
      <c r="W428">
        <f t="shared" si="69"/>
        <v>116231242.34936704</v>
      </c>
      <c r="X428">
        <f t="shared" si="70"/>
        <v>35534506.952481464</v>
      </c>
      <c r="Y428">
        <f t="shared" si="71"/>
        <v>92131309.293740451</v>
      </c>
      <c r="Z428">
        <f t="shared" si="72"/>
        <v>61756545.211726956</v>
      </c>
      <c r="AA428">
        <f t="shared" si="73"/>
        <v>127862014.04281662</v>
      </c>
      <c r="AB428">
        <f t="shared" si="74"/>
        <v>61930697.952410407</v>
      </c>
      <c r="AC428">
        <f t="shared" si="75"/>
        <v>22655650.451969389</v>
      </c>
      <c r="AD428">
        <f t="shared" si="76"/>
        <v>0</v>
      </c>
    </row>
    <row r="429" spans="1:30" x14ac:dyDescent="0.2">
      <c r="A429" t="s">
        <v>25095</v>
      </c>
      <c r="B429" t="s">
        <v>28</v>
      </c>
      <c r="C429" t="s">
        <v>18376</v>
      </c>
      <c r="D429" t="s">
        <v>297</v>
      </c>
      <c r="E429" t="s">
        <v>297</v>
      </c>
      <c r="F429">
        <v>3744600</v>
      </c>
      <c r="G429">
        <v>5046300</v>
      </c>
      <c r="H429">
        <v>1937400</v>
      </c>
      <c r="I429">
        <v>3605700</v>
      </c>
      <c r="J429" t="s">
        <v>297</v>
      </c>
      <c r="K429" t="s">
        <v>297</v>
      </c>
      <c r="L429">
        <f t="shared" si="66"/>
        <v>2</v>
      </c>
      <c r="M429">
        <f t="shared" si="67"/>
        <v>4395450</v>
      </c>
      <c r="N429" s="5" t="s">
        <v>297</v>
      </c>
      <c r="O429" s="5" t="s">
        <v>297</v>
      </c>
      <c r="P429" s="5" t="s">
        <v>297</v>
      </c>
      <c r="Q429" s="5" t="s">
        <v>297</v>
      </c>
      <c r="R429" s="5" t="s">
        <v>297</v>
      </c>
      <c r="S429" s="5" t="s">
        <v>297</v>
      </c>
      <c r="T429" s="5" t="s">
        <v>297</v>
      </c>
      <c r="U429" s="5" t="s">
        <v>297</v>
      </c>
      <c r="V429" t="str">
        <f t="shared" si="68"/>
        <v>NA</v>
      </c>
      <c r="W429" t="str">
        <f t="shared" si="69"/>
        <v>NA</v>
      </c>
      <c r="X429" t="str">
        <f t="shared" si="70"/>
        <v>NA</v>
      </c>
      <c r="Y429" t="str">
        <f t="shared" si="71"/>
        <v>NA</v>
      </c>
      <c r="Z429" t="str">
        <f t="shared" si="72"/>
        <v>NA</v>
      </c>
      <c r="AA429" t="str">
        <f t="shared" si="73"/>
        <v>NA</v>
      </c>
      <c r="AB429" t="str">
        <f t="shared" si="74"/>
        <v>NA</v>
      </c>
      <c r="AC429" t="str">
        <f t="shared" si="75"/>
        <v>NA</v>
      </c>
      <c r="AD429">
        <f t="shared" si="76"/>
        <v>4</v>
      </c>
    </row>
    <row r="430" spans="1:30" x14ac:dyDescent="0.2">
      <c r="A430" t="s">
        <v>25094</v>
      </c>
      <c r="B430" t="s">
        <v>25093</v>
      </c>
      <c r="C430" t="s">
        <v>18369</v>
      </c>
      <c r="D430">
        <v>30730000</v>
      </c>
      <c r="E430">
        <v>52917000</v>
      </c>
      <c r="F430">
        <v>12616000</v>
      </c>
      <c r="G430">
        <v>34172000</v>
      </c>
      <c r="H430" t="s">
        <v>297</v>
      </c>
      <c r="I430">
        <v>28331000</v>
      </c>
      <c r="J430">
        <v>19359000</v>
      </c>
      <c r="K430">
        <v>35607000</v>
      </c>
      <c r="L430">
        <f t="shared" si="66"/>
        <v>0</v>
      </c>
      <c r="M430">
        <f t="shared" si="67"/>
        <v>32608750</v>
      </c>
      <c r="N430" s="5">
        <v>1.2475110926920052</v>
      </c>
      <c r="O430" s="5">
        <v>1.1845778754648415</v>
      </c>
      <c r="P430" s="5">
        <v>0.63035037792604354</v>
      </c>
      <c r="Q430" s="5">
        <v>1.0852582929982413</v>
      </c>
      <c r="R430" s="5">
        <v>0.92976336193101883</v>
      </c>
      <c r="S430" s="5">
        <v>1.0639088163746442</v>
      </c>
      <c r="T430" s="5" t="s">
        <v>297</v>
      </c>
      <c r="U430" s="5" t="s">
        <v>297</v>
      </c>
      <c r="V430">
        <f t="shared" si="68"/>
        <v>24633047.497547865</v>
      </c>
      <c r="W430">
        <f t="shared" si="69"/>
        <v>44671609.267761126</v>
      </c>
      <c r="X430">
        <f t="shared" si="70"/>
        <v>20014265.782640941</v>
      </c>
      <c r="Y430">
        <f t="shared" si="71"/>
        <v>31487435.037785403</v>
      </c>
      <c r="Z430" t="str">
        <f t="shared" si="72"/>
        <v>NA</v>
      </c>
      <c r="AA430">
        <f t="shared" si="73"/>
        <v>26629161.78901514</v>
      </c>
      <c r="AB430" t="str">
        <f t="shared" si="74"/>
        <v>NA</v>
      </c>
      <c r="AC430" t="str">
        <f t="shared" si="75"/>
        <v>NA</v>
      </c>
      <c r="AD430">
        <f t="shared" si="76"/>
        <v>0</v>
      </c>
    </row>
    <row r="431" spans="1:30" x14ac:dyDescent="0.2">
      <c r="A431" t="s">
        <v>25090</v>
      </c>
      <c r="B431" t="s">
        <v>25092</v>
      </c>
      <c r="C431" t="s">
        <v>18364</v>
      </c>
      <c r="D431">
        <v>8754700</v>
      </c>
      <c r="E431">
        <v>10697000</v>
      </c>
      <c r="F431">
        <v>9897500</v>
      </c>
      <c r="G431">
        <v>12408000</v>
      </c>
      <c r="H431">
        <v>4130000</v>
      </c>
      <c r="I431">
        <v>7647400</v>
      </c>
      <c r="J431">
        <v>3822500</v>
      </c>
      <c r="K431" t="s">
        <v>297</v>
      </c>
      <c r="L431">
        <f t="shared" si="66"/>
        <v>0</v>
      </c>
      <c r="M431">
        <f t="shared" si="67"/>
        <v>10439300</v>
      </c>
      <c r="N431" s="5">
        <v>0.8825675241178309</v>
      </c>
      <c r="O431" s="5">
        <v>0.48888009290901241</v>
      </c>
      <c r="P431" s="5">
        <v>1.330178553014489</v>
      </c>
      <c r="Q431" s="5">
        <v>1.65319570964177</v>
      </c>
      <c r="R431" s="5">
        <v>0.62763955039536856</v>
      </c>
      <c r="S431" s="5">
        <v>1.2848899348192031</v>
      </c>
      <c r="T431" s="5">
        <v>0.9752576376917933</v>
      </c>
      <c r="U431" s="5">
        <v>1.3400466069842221</v>
      </c>
      <c r="V431">
        <f t="shared" si="68"/>
        <v>9919580.9507615268</v>
      </c>
      <c r="W431">
        <f t="shared" si="69"/>
        <v>21880620.943980359</v>
      </c>
      <c r="X431">
        <f t="shared" si="70"/>
        <v>7440730.4023734257</v>
      </c>
      <c r="Y431">
        <f t="shared" si="71"/>
        <v>7505463.4654772254</v>
      </c>
      <c r="Z431">
        <f t="shared" si="72"/>
        <v>6580209.9268575283</v>
      </c>
      <c r="AA431">
        <f t="shared" si="73"/>
        <v>5951793.8406732604</v>
      </c>
      <c r="AB431">
        <f t="shared" si="74"/>
        <v>3919477.1230369066</v>
      </c>
      <c r="AC431" t="str">
        <f t="shared" si="75"/>
        <v>NA</v>
      </c>
      <c r="AD431">
        <f t="shared" si="76"/>
        <v>0</v>
      </c>
    </row>
    <row r="432" spans="1:30" x14ac:dyDescent="0.2">
      <c r="A432" t="s">
        <v>25090</v>
      </c>
      <c r="B432" t="s">
        <v>25091</v>
      </c>
      <c r="C432" t="s">
        <v>18359</v>
      </c>
      <c r="D432">
        <v>6669800</v>
      </c>
      <c r="E432" t="s">
        <v>297</v>
      </c>
      <c r="F432">
        <v>5724000</v>
      </c>
      <c r="G432">
        <v>13546000</v>
      </c>
      <c r="H432">
        <v>2571400</v>
      </c>
      <c r="I432">
        <v>5912400</v>
      </c>
      <c r="J432" t="s">
        <v>297</v>
      </c>
      <c r="K432" t="s">
        <v>297</v>
      </c>
      <c r="L432">
        <f t="shared" si="66"/>
        <v>1</v>
      </c>
      <c r="M432">
        <f t="shared" si="67"/>
        <v>8646600</v>
      </c>
      <c r="N432" s="5">
        <v>0.8825675241178309</v>
      </c>
      <c r="O432" s="5">
        <v>0.48888009290901241</v>
      </c>
      <c r="P432" s="5">
        <v>1.330178553014489</v>
      </c>
      <c r="Q432" s="5">
        <v>1.65319570964177</v>
      </c>
      <c r="R432" s="5">
        <v>0.62763955039536856</v>
      </c>
      <c r="S432" s="5">
        <v>1.2848899348192031</v>
      </c>
      <c r="T432" s="5">
        <v>0.9752576376917933</v>
      </c>
      <c r="U432" s="5">
        <v>1.3400466069842221</v>
      </c>
      <c r="V432">
        <f t="shared" si="68"/>
        <v>7557268.7842403771</v>
      </c>
      <c r="W432" t="str">
        <f t="shared" si="69"/>
        <v>NA</v>
      </c>
      <c r="X432">
        <f t="shared" si="70"/>
        <v>4303181.6946891127</v>
      </c>
      <c r="Y432">
        <f t="shared" si="71"/>
        <v>8193827.2165824063</v>
      </c>
      <c r="Z432">
        <f t="shared" si="72"/>
        <v>4096937.4832739583</v>
      </c>
      <c r="AA432">
        <f t="shared" si="73"/>
        <v>4601483.6288930336</v>
      </c>
      <c r="AB432" t="str">
        <f t="shared" si="74"/>
        <v>NA</v>
      </c>
      <c r="AC432" t="str">
        <f t="shared" si="75"/>
        <v>NA</v>
      </c>
      <c r="AD432">
        <f t="shared" si="76"/>
        <v>1</v>
      </c>
    </row>
    <row r="433" spans="1:30" x14ac:dyDescent="0.2">
      <c r="A433" t="s">
        <v>25090</v>
      </c>
      <c r="B433" t="s">
        <v>25089</v>
      </c>
      <c r="C433" t="s">
        <v>18351</v>
      </c>
      <c r="D433" t="s">
        <v>297</v>
      </c>
      <c r="E433" t="s">
        <v>297</v>
      </c>
      <c r="F433" t="s">
        <v>297</v>
      </c>
      <c r="G433" t="s">
        <v>297</v>
      </c>
      <c r="H433" t="s">
        <v>297</v>
      </c>
      <c r="I433" t="s">
        <v>297</v>
      </c>
      <c r="J433" t="s">
        <v>297</v>
      </c>
      <c r="K433" t="s">
        <v>297</v>
      </c>
      <c r="L433">
        <f t="shared" si="66"/>
        <v>4</v>
      </c>
      <c r="M433" t="e">
        <f t="shared" si="67"/>
        <v>#DIV/0!</v>
      </c>
      <c r="N433" s="5">
        <v>0.8825675241178309</v>
      </c>
      <c r="O433" s="5">
        <v>0.48888009290901241</v>
      </c>
      <c r="P433" s="5">
        <v>1.330178553014489</v>
      </c>
      <c r="Q433" s="5">
        <v>1.65319570964177</v>
      </c>
      <c r="R433" s="5">
        <v>0.62763955039536856</v>
      </c>
      <c r="S433" s="5">
        <v>1.2848899348192031</v>
      </c>
      <c r="T433" s="5">
        <v>0.9752576376917933</v>
      </c>
      <c r="U433" s="5">
        <v>1.3400466069842221</v>
      </c>
      <c r="V433" t="str">
        <f t="shared" si="68"/>
        <v>NA</v>
      </c>
      <c r="W433" t="str">
        <f t="shared" si="69"/>
        <v>NA</v>
      </c>
      <c r="X433" t="str">
        <f t="shared" si="70"/>
        <v>NA</v>
      </c>
      <c r="Y433" t="str">
        <f t="shared" si="71"/>
        <v>NA</v>
      </c>
      <c r="Z433" t="str">
        <f t="shared" si="72"/>
        <v>NA</v>
      </c>
      <c r="AA433" t="str">
        <f t="shared" si="73"/>
        <v>NA</v>
      </c>
      <c r="AB433" t="str">
        <f t="shared" si="74"/>
        <v>NA</v>
      </c>
      <c r="AC433" t="str">
        <f t="shared" si="75"/>
        <v>NA</v>
      </c>
      <c r="AD433">
        <f t="shared" si="76"/>
        <v>4</v>
      </c>
    </row>
    <row r="434" spans="1:30" x14ac:dyDescent="0.2">
      <c r="A434" t="s">
        <v>25088</v>
      </c>
      <c r="B434" t="s">
        <v>25087</v>
      </c>
      <c r="C434" t="s">
        <v>18342</v>
      </c>
      <c r="D434">
        <v>4327000</v>
      </c>
      <c r="E434" t="s">
        <v>297</v>
      </c>
      <c r="F434">
        <v>9597300</v>
      </c>
      <c r="G434">
        <v>11980000</v>
      </c>
      <c r="H434" t="s">
        <v>297</v>
      </c>
      <c r="I434">
        <v>7399400</v>
      </c>
      <c r="J434">
        <v>3702700</v>
      </c>
      <c r="K434" t="s">
        <v>297</v>
      </c>
      <c r="L434">
        <f t="shared" si="66"/>
        <v>1</v>
      </c>
      <c r="M434">
        <f t="shared" si="67"/>
        <v>8634766.666666666</v>
      </c>
      <c r="N434" s="5" t="s">
        <v>297</v>
      </c>
      <c r="O434" s="5" t="s">
        <v>297</v>
      </c>
      <c r="P434" s="5" t="s">
        <v>297</v>
      </c>
      <c r="Q434" s="5" t="s">
        <v>297</v>
      </c>
      <c r="R434" s="5" t="s">
        <v>297</v>
      </c>
      <c r="S434" s="5" t="s">
        <v>297</v>
      </c>
      <c r="T434" s="5" t="s">
        <v>297</v>
      </c>
      <c r="U434" s="5" t="s">
        <v>297</v>
      </c>
      <c r="V434" t="str">
        <f t="shared" si="68"/>
        <v>NA</v>
      </c>
      <c r="W434" t="str">
        <f t="shared" si="69"/>
        <v>NA</v>
      </c>
      <c r="X434" t="str">
        <f t="shared" si="70"/>
        <v>NA</v>
      </c>
      <c r="Y434" t="str">
        <f t="shared" si="71"/>
        <v>NA</v>
      </c>
      <c r="Z434" t="str">
        <f t="shared" si="72"/>
        <v>NA</v>
      </c>
      <c r="AA434" t="str">
        <f t="shared" si="73"/>
        <v>NA</v>
      </c>
      <c r="AB434" t="str">
        <f t="shared" si="74"/>
        <v>NA</v>
      </c>
      <c r="AC434" t="str">
        <f t="shared" si="75"/>
        <v>NA</v>
      </c>
      <c r="AD434">
        <f t="shared" si="76"/>
        <v>4</v>
      </c>
    </row>
    <row r="435" spans="1:30" x14ac:dyDescent="0.2">
      <c r="A435" t="s">
        <v>25083</v>
      </c>
      <c r="B435" t="s">
        <v>25086</v>
      </c>
      <c r="C435" t="s">
        <v>18337</v>
      </c>
      <c r="D435">
        <v>13625000</v>
      </c>
      <c r="E435">
        <v>13145000</v>
      </c>
      <c r="F435">
        <v>10769000</v>
      </c>
      <c r="G435">
        <v>10681000</v>
      </c>
      <c r="H435">
        <v>18996000</v>
      </c>
      <c r="I435">
        <v>14415000</v>
      </c>
      <c r="J435">
        <v>18815000</v>
      </c>
      <c r="K435">
        <v>15545000</v>
      </c>
      <c r="L435">
        <f t="shared" si="66"/>
        <v>0</v>
      </c>
      <c r="M435">
        <f t="shared" si="67"/>
        <v>12055000</v>
      </c>
      <c r="N435" s="5">
        <v>1.233149955638227</v>
      </c>
      <c r="O435" s="5">
        <v>0.36522881619712433</v>
      </c>
      <c r="P435" s="5">
        <v>2.3113745966754005</v>
      </c>
      <c r="Q435" s="5">
        <v>1.8254326384015214</v>
      </c>
      <c r="R435" s="5">
        <v>0.75838076974867064</v>
      </c>
      <c r="S435" s="5">
        <v>0.68849436249403195</v>
      </c>
      <c r="T435" s="5">
        <v>0.70533871846552554</v>
      </c>
      <c r="U435" s="5">
        <v>1.4288857348957882</v>
      </c>
      <c r="V435">
        <f t="shared" si="68"/>
        <v>11048940.104732249</v>
      </c>
      <c r="W435">
        <f t="shared" si="69"/>
        <v>35991136.014046796</v>
      </c>
      <c r="X435">
        <f t="shared" si="70"/>
        <v>4659132.2823612187</v>
      </c>
      <c r="Y435">
        <f t="shared" si="71"/>
        <v>5851215.638038029</v>
      </c>
      <c r="Z435">
        <f t="shared" si="72"/>
        <v>25048103.48276015</v>
      </c>
      <c r="AA435">
        <f t="shared" si="73"/>
        <v>20936990.606259253</v>
      </c>
      <c r="AB435">
        <f t="shared" si="74"/>
        <v>26675127.151579458</v>
      </c>
      <c r="AC435">
        <f t="shared" si="75"/>
        <v>10879106.439629851</v>
      </c>
      <c r="AD435">
        <f t="shared" si="76"/>
        <v>0</v>
      </c>
    </row>
    <row r="436" spans="1:30" x14ac:dyDescent="0.2">
      <c r="A436" t="s">
        <v>25083</v>
      </c>
      <c r="B436" t="s">
        <v>25085</v>
      </c>
      <c r="C436" t="s">
        <v>18332</v>
      </c>
      <c r="D436">
        <v>24734000</v>
      </c>
      <c r="E436">
        <v>44811000</v>
      </c>
      <c r="F436">
        <v>20058000</v>
      </c>
      <c r="G436">
        <v>30288000</v>
      </c>
      <c r="H436">
        <v>13328000</v>
      </c>
      <c r="I436">
        <v>26203000</v>
      </c>
      <c r="J436">
        <v>13009000</v>
      </c>
      <c r="K436">
        <v>7325600</v>
      </c>
      <c r="L436">
        <f t="shared" si="66"/>
        <v>0</v>
      </c>
      <c r="M436">
        <f t="shared" si="67"/>
        <v>29972750</v>
      </c>
      <c r="N436" s="5">
        <v>1.233149955638227</v>
      </c>
      <c r="O436" s="5">
        <v>0.36522881619712433</v>
      </c>
      <c r="P436" s="5">
        <v>2.3113745966754005</v>
      </c>
      <c r="Q436" s="5">
        <v>1.8254326384015214</v>
      </c>
      <c r="R436" s="5">
        <v>0.75838076974867064</v>
      </c>
      <c r="S436" s="5">
        <v>0.68849436249403195</v>
      </c>
      <c r="T436" s="5">
        <v>0.70533871846552554</v>
      </c>
      <c r="U436" s="5">
        <v>1.4288857348957882</v>
      </c>
      <c r="V436">
        <f t="shared" si="68"/>
        <v>20057576.847739261</v>
      </c>
      <c r="W436">
        <f t="shared" si="69"/>
        <v>122692947.57896167</v>
      </c>
      <c r="X436">
        <f t="shared" si="70"/>
        <v>8677952.9500976261</v>
      </c>
      <c r="Y436">
        <f t="shared" si="71"/>
        <v>16592230.993811049</v>
      </c>
      <c r="Z436">
        <f t="shared" si="72"/>
        <v>17574285.282071345</v>
      </c>
      <c r="AA436">
        <f t="shared" si="73"/>
        <v>38058408.939008757</v>
      </c>
      <c r="AB436">
        <f t="shared" si="74"/>
        <v>18443620.999994535</v>
      </c>
      <c r="AC436">
        <f t="shared" si="75"/>
        <v>5126792.0317885131</v>
      </c>
      <c r="AD436">
        <f t="shared" si="76"/>
        <v>0</v>
      </c>
    </row>
    <row r="437" spans="1:30" x14ac:dyDescent="0.2">
      <c r="A437" t="s">
        <v>25083</v>
      </c>
      <c r="B437" t="s">
        <v>25084</v>
      </c>
      <c r="C437" t="s">
        <v>18325</v>
      </c>
      <c r="D437" t="s">
        <v>297</v>
      </c>
      <c r="E437" t="s">
        <v>297</v>
      </c>
      <c r="F437" t="s">
        <v>297</v>
      </c>
      <c r="G437" t="s">
        <v>297</v>
      </c>
      <c r="H437" t="s">
        <v>297</v>
      </c>
      <c r="I437" t="s">
        <v>297</v>
      </c>
      <c r="J437" t="s">
        <v>297</v>
      </c>
      <c r="K437" t="s">
        <v>297</v>
      </c>
      <c r="L437">
        <f t="shared" si="66"/>
        <v>4</v>
      </c>
      <c r="M437" t="e">
        <f t="shared" si="67"/>
        <v>#DIV/0!</v>
      </c>
      <c r="N437" s="5">
        <v>1.233149955638227</v>
      </c>
      <c r="O437" s="5">
        <v>0.36522881619712433</v>
      </c>
      <c r="P437" s="5">
        <v>2.3113745966754005</v>
      </c>
      <c r="Q437" s="5">
        <v>1.8254326384015214</v>
      </c>
      <c r="R437" s="5">
        <v>0.75838076974867064</v>
      </c>
      <c r="S437" s="5">
        <v>0.68849436249403195</v>
      </c>
      <c r="T437" s="5">
        <v>0.70533871846552554</v>
      </c>
      <c r="U437" s="5">
        <v>1.4288857348957882</v>
      </c>
      <c r="V437" t="str">
        <f t="shared" si="68"/>
        <v>NA</v>
      </c>
      <c r="W437" t="str">
        <f t="shared" si="69"/>
        <v>NA</v>
      </c>
      <c r="X437" t="str">
        <f t="shared" si="70"/>
        <v>NA</v>
      </c>
      <c r="Y437" t="str">
        <f t="shared" si="71"/>
        <v>NA</v>
      </c>
      <c r="Z437" t="str">
        <f t="shared" si="72"/>
        <v>NA</v>
      </c>
      <c r="AA437" t="str">
        <f t="shared" si="73"/>
        <v>NA</v>
      </c>
      <c r="AB437" t="str">
        <f t="shared" si="74"/>
        <v>NA</v>
      </c>
      <c r="AC437" t="str">
        <f t="shared" si="75"/>
        <v>NA</v>
      </c>
      <c r="AD437">
        <f t="shared" si="76"/>
        <v>4</v>
      </c>
    </row>
    <row r="438" spans="1:30" x14ac:dyDescent="0.2">
      <c r="A438" t="s">
        <v>25083</v>
      </c>
      <c r="B438" t="s">
        <v>25082</v>
      </c>
      <c r="C438" t="s">
        <v>18317</v>
      </c>
      <c r="D438">
        <v>66847000</v>
      </c>
      <c r="E438">
        <v>124440000</v>
      </c>
      <c r="F438">
        <v>64198000</v>
      </c>
      <c r="G438">
        <v>85707000</v>
      </c>
      <c r="H438">
        <v>59614000</v>
      </c>
      <c r="I438">
        <v>62941000</v>
      </c>
      <c r="J438">
        <v>97468000</v>
      </c>
      <c r="K438">
        <v>100590000</v>
      </c>
      <c r="L438">
        <f t="shared" si="66"/>
        <v>0</v>
      </c>
      <c r="M438">
        <f t="shared" si="67"/>
        <v>85298000</v>
      </c>
      <c r="N438" s="5">
        <v>1.233149955638227</v>
      </c>
      <c r="O438" s="5">
        <v>0.36522881619712433</v>
      </c>
      <c r="P438" s="5">
        <v>2.3113745966754005</v>
      </c>
      <c r="Q438" s="5">
        <v>1.8254326384015214</v>
      </c>
      <c r="R438" s="5">
        <v>0.75838076974867064</v>
      </c>
      <c r="S438" s="5">
        <v>0.68849436249403195</v>
      </c>
      <c r="T438" s="5">
        <v>0.70533871846552554</v>
      </c>
      <c r="U438" s="5">
        <v>1.4288857348957882</v>
      </c>
      <c r="V438">
        <f t="shared" si="68"/>
        <v>54208330.215121955</v>
      </c>
      <c r="W438">
        <f t="shared" si="69"/>
        <v>340717912.93936735</v>
      </c>
      <c r="X438">
        <f t="shared" si="70"/>
        <v>27774814.213299796</v>
      </c>
      <c r="Y438">
        <f t="shared" si="71"/>
        <v>46951609.277158067</v>
      </c>
      <c r="Z438">
        <f t="shared" si="72"/>
        <v>78606950.990801409</v>
      </c>
      <c r="AA438">
        <f t="shared" si="73"/>
        <v>91418322.979435563</v>
      </c>
      <c r="AB438">
        <f t="shared" si="74"/>
        <v>138186090.52405775</v>
      </c>
      <c r="AC438">
        <f t="shared" si="75"/>
        <v>70397511.531834453</v>
      </c>
      <c r="AD438">
        <f t="shared" si="76"/>
        <v>0</v>
      </c>
    </row>
    <row r="439" spans="1:30" x14ac:dyDescent="0.2">
      <c r="A439" t="s">
        <v>25081</v>
      </c>
      <c r="B439" t="s">
        <v>25080</v>
      </c>
      <c r="C439" t="s">
        <v>18308</v>
      </c>
      <c r="D439">
        <v>51226000</v>
      </c>
      <c r="E439">
        <v>109390000</v>
      </c>
      <c r="F439">
        <v>39353000</v>
      </c>
      <c r="G439">
        <v>17160000</v>
      </c>
      <c r="H439">
        <v>24755000</v>
      </c>
      <c r="I439">
        <v>30017000</v>
      </c>
      <c r="J439">
        <v>158780000</v>
      </c>
      <c r="K439">
        <v>89529000</v>
      </c>
      <c r="L439">
        <f t="shared" si="66"/>
        <v>0</v>
      </c>
      <c r="M439">
        <f t="shared" si="67"/>
        <v>54282250</v>
      </c>
      <c r="N439" s="5" t="s">
        <v>297</v>
      </c>
      <c r="O439" s="5" t="s">
        <v>297</v>
      </c>
      <c r="P439" s="5" t="s">
        <v>297</v>
      </c>
      <c r="Q439" s="5" t="s">
        <v>297</v>
      </c>
      <c r="R439" s="5" t="s">
        <v>297</v>
      </c>
      <c r="S439" s="5" t="s">
        <v>297</v>
      </c>
      <c r="T439" s="5" t="s">
        <v>297</v>
      </c>
      <c r="U439" s="5" t="s">
        <v>297</v>
      </c>
      <c r="V439" t="str">
        <f t="shared" si="68"/>
        <v>NA</v>
      </c>
      <c r="W439" t="str">
        <f t="shared" si="69"/>
        <v>NA</v>
      </c>
      <c r="X439" t="str">
        <f t="shared" si="70"/>
        <v>NA</v>
      </c>
      <c r="Y439" t="str">
        <f t="shared" si="71"/>
        <v>NA</v>
      </c>
      <c r="Z439" t="str">
        <f t="shared" si="72"/>
        <v>NA</v>
      </c>
      <c r="AA439" t="str">
        <f t="shared" si="73"/>
        <v>NA</v>
      </c>
      <c r="AB439" t="str">
        <f t="shared" si="74"/>
        <v>NA</v>
      </c>
      <c r="AC439" t="str">
        <f t="shared" si="75"/>
        <v>NA</v>
      </c>
      <c r="AD439">
        <f t="shared" si="76"/>
        <v>4</v>
      </c>
    </row>
    <row r="440" spans="1:30" x14ac:dyDescent="0.2">
      <c r="A440" t="s">
        <v>25078</v>
      </c>
      <c r="B440" t="s">
        <v>25079</v>
      </c>
      <c r="C440" t="s">
        <v>18303</v>
      </c>
      <c r="D440" t="s">
        <v>297</v>
      </c>
      <c r="E440">
        <v>7648300</v>
      </c>
      <c r="F440" t="s">
        <v>297</v>
      </c>
      <c r="G440">
        <v>9554300</v>
      </c>
      <c r="H440" t="s">
        <v>297</v>
      </c>
      <c r="I440" t="s">
        <v>297</v>
      </c>
      <c r="J440" t="s">
        <v>297</v>
      </c>
      <c r="K440" t="s">
        <v>297</v>
      </c>
      <c r="L440">
        <f t="shared" si="66"/>
        <v>2</v>
      </c>
      <c r="M440">
        <f t="shared" si="67"/>
        <v>8601300</v>
      </c>
      <c r="N440" s="5" t="s">
        <v>297</v>
      </c>
      <c r="O440" s="5" t="s">
        <v>297</v>
      </c>
      <c r="P440" s="5" t="s">
        <v>297</v>
      </c>
      <c r="Q440" s="5" t="s">
        <v>297</v>
      </c>
      <c r="R440" s="5" t="s">
        <v>297</v>
      </c>
      <c r="S440" s="5" t="s">
        <v>297</v>
      </c>
      <c r="T440" s="5" t="s">
        <v>297</v>
      </c>
      <c r="U440" s="5" t="s">
        <v>297</v>
      </c>
      <c r="V440" t="str">
        <f t="shared" si="68"/>
        <v>NA</v>
      </c>
      <c r="W440" t="str">
        <f t="shared" si="69"/>
        <v>NA</v>
      </c>
      <c r="X440" t="str">
        <f t="shared" si="70"/>
        <v>NA</v>
      </c>
      <c r="Y440" t="str">
        <f t="shared" si="71"/>
        <v>NA</v>
      </c>
      <c r="Z440" t="str">
        <f t="shared" si="72"/>
        <v>NA</v>
      </c>
      <c r="AA440" t="str">
        <f t="shared" si="73"/>
        <v>NA</v>
      </c>
      <c r="AB440" t="str">
        <f t="shared" si="74"/>
        <v>NA</v>
      </c>
      <c r="AC440" t="str">
        <f t="shared" si="75"/>
        <v>NA</v>
      </c>
      <c r="AD440">
        <f t="shared" si="76"/>
        <v>4</v>
      </c>
    </row>
    <row r="441" spans="1:30" x14ac:dyDescent="0.2">
      <c r="A441" t="s">
        <v>25078</v>
      </c>
      <c r="B441" t="s">
        <v>25077</v>
      </c>
      <c r="C441" t="s">
        <v>18296</v>
      </c>
      <c r="D441" t="s">
        <v>297</v>
      </c>
      <c r="E441" t="s">
        <v>297</v>
      </c>
      <c r="F441">
        <v>1441900</v>
      </c>
      <c r="G441">
        <v>2102600</v>
      </c>
      <c r="H441" t="s">
        <v>297</v>
      </c>
      <c r="I441" t="s">
        <v>297</v>
      </c>
      <c r="J441" t="s">
        <v>297</v>
      </c>
      <c r="K441">
        <v>1673500</v>
      </c>
      <c r="L441">
        <f t="shared" si="66"/>
        <v>2</v>
      </c>
      <c r="M441">
        <f t="shared" si="67"/>
        <v>1772250</v>
      </c>
      <c r="N441" s="5" t="s">
        <v>297</v>
      </c>
      <c r="O441" s="5" t="s">
        <v>297</v>
      </c>
      <c r="P441" s="5" t="s">
        <v>297</v>
      </c>
      <c r="Q441" s="5" t="s">
        <v>297</v>
      </c>
      <c r="R441" s="5" t="s">
        <v>297</v>
      </c>
      <c r="S441" s="5" t="s">
        <v>297</v>
      </c>
      <c r="T441" s="5" t="s">
        <v>297</v>
      </c>
      <c r="U441" s="5" t="s">
        <v>297</v>
      </c>
      <c r="V441" t="str">
        <f t="shared" si="68"/>
        <v>NA</v>
      </c>
      <c r="W441" t="str">
        <f t="shared" si="69"/>
        <v>NA</v>
      </c>
      <c r="X441" t="str">
        <f t="shared" si="70"/>
        <v>NA</v>
      </c>
      <c r="Y441" t="str">
        <f t="shared" si="71"/>
        <v>NA</v>
      </c>
      <c r="Z441" t="str">
        <f t="shared" si="72"/>
        <v>NA</v>
      </c>
      <c r="AA441" t="str">
        <f t="shared" si="73"/>
        <v>NA</v>
      </c>
      <c r="AB441" t="str">
        <f t="shared" si="74"/>
        <v>NA</v>
      </c>
      <c r="AC441" t="str">
        <f t="shared" si="75"/>
        <v>NA</v>
      </c>
      <c r="AD441">
        <f t="shared" si="76"/>
        <v>4</v>
      </c>
    </row>
    <row r="442" spans="1:30" x14ac:dyDescent="0.2">
      <c r="A442" t="s">
        <v>25075</v>
      </c>
      <c r="B442" t="s">
        <v>25076</v>
      </c>
      <c r="C442" t="s">
        <v>18291</v>
      </c>
      <c r="D442">
        <v>11340000</v>
      </c>
      <c r="E442">
        <v>10287000</v>
      </c>
      <c r="F442">
        <v>6119700</v>
      </c>
      <c r="G442">
        <v>28421000</v>
      </c>
      <c r="H442">
        <v>4918200</v>
      </c>
      <c r="I442" t="s">
        <v>297</v>
      </c>
      <c r="J442">
        <v>13298000</v>
      </c>
      <c r="K442" t="s">
        <v>297</v>
      </c>
      <c r="L442">
        <f t="shared" si="66"/>
        <v>0</v>
      </c>
      <c r="M442">
        <f t="shared" si="67"/>
        <v>14041925</v>
      </c>
      <c r="N442" s="5" t="s">
        <v>297</v>
      </c>
      <c r="O442" s="5" t="s">
        <v>297</v>
      </c>
      <c r="P442" s="5" t="s">
        <v>297</v>
      </c>
      <c r="Q442" s="5" t="s">
        <v>297</v>
      </c>
      <c r="R442" s="5" t="s">
        <v>297</v>
      </c>
      <c r="S442" s="5" t="s">
        <v>297</v>
      </c>
      <c r="T442" s="5" t="s">
        <v>297</v>
      </c>
      <c r="U442" s="5" t="s">
        <v>297</v>
      </c>
      <c r="V442" t="str">
        <f t="shared" si="68"/>
        <v>NA</v>
      </c>
      <c r="W442" t="str">
        <f t="shared" si="69"/>
        <v>NA</v>
      </c>
      <c r="X442" t="str">
        <f t="shared" si="70"/>
        <v>NA</v>
      </c>
      <c r="Y442" t="str">
        <f t="shared" si="71"/>
        <v>NA</v>
      </c>
      <c r="Z442" t="str">
        <f t="shared" si="72"/>
        <v>NA</v>
      </c>
      <c r="AA442" t="str">
        <f t="shared" si="73"/>
        <v>NA</v>
      </c>
      <c r="AB442" t="str">
        <f t="shared" si="74"/>
        <v>NA</v>
      </c>
      <c r="AC442" t="str">
        <f t="shared" si="75"/>
        <v>NA</v>
      </c>
      <c r="AD442">
        <f t="shared" si="76"/>
        <v>4</v>
      </c>
    </row>
    <row r="443" spans="1:30" x14ac:dyDescent="0.2">
      <c r="A443" t="s">
        <v>25075</v>
      </c>
      <c r="B443" t="s">
        <v>25074</v>
      </c>
      <c r="C443" t="s">
        <v>18282</v>
      </c>
      <c r="D443">
        <v>13061000</v>
      </c>
      <c r="E443">
        <v>8422800</v>
      </c>
      <c r="F443">
        <v>5670900</v>
      </c>
      <c r="G443">
        <v>25563000</v>
      </c>
      <c r="H443">
        <v>4924700</v>
      </c>
      <c r="I443">
        <v>9480400</v>
      </c>
      <c r="J443">
        <v>6817700</v>
      </c>
      <c r="K443">
        <v>7274200</v>
      </c>
      <c r="L443">
        <f t="shared" si="66"/>
        <v>0</v>
      </c>
      <c r="M443">
        <f t="shared" si="67"/>
        <v>13179425</v>
      </c>
      <c r="N443" s="5" t="s">
        <v>297</v>
      </c>
      <c r="O443" s="5" t="s">
        <v>297</v>
      </c>
      <c r="P443" s="5" t="s">
        <v>297</v>
      </c>
      <c r="Q443" s="5" t="s">
        <v>297</v>
      </c>
      <c r="R443" s="5" t="s">
        <v>297</v>
      </c>
      <c r="S443" s="5" t="s">
        <v>297</v>
      </c>
      <c r="T443" s="5" t="s">
        <v>297</v>
      </c>
      <c r="U443" s="5" t="s">
        <v>297</v>
      </c>
      <c r="V443" t="str">
        <f t="shared" si="68"/>
        <v>NA</v>
      </c>
      <c r="W443" t="str">
        <f t="shared" si="69"/>
        <v>NA</v>
      </c>
      <c r="X443" t="str">
        <f t="shared" si="70"/>
        <v>NA</v>
      </c>
      <c r="Y443" t="str">
        <f t="shared" si="71"/>
        <v>NA</v>
      </c>
      <c r="Z443" t="str">
        <f t="shared" si="72"/>
        <v>NA</v>
      </c>
      <c r="AA443" t="str">
        <f t="shared" si="73"/>
        <v>NA</v>
      </c>
      <c r="AB443" t="str">
        <f t="shared" si="74"/>
        <v>NA</v>
      </c>
      <c r="AC443" t="str">
        <f t="shared" si="75"/>
        <v>NA</v>
      </c>
      <c r="AD443">
        <f t="shared" si="76"/>
        <v>4</v>
      </c>
    </row>
    <row r="444" spans="1:30" x14ac:dyDescent="0.2">
      <c r="A444" t="s">
        <v>25073</v>
      </c>
      <c r="B444" t="s">
        <v>25072</v>
      </c>
      <c r="C444" t="s">
        <v>18274</v>
      </c>
      <c r="D444" t="s">
        <v>297</v>
      </c>
      <c r="E444">
        <v>28760000</v>
      </c>
      <c r="F444" t="s">
        <v>297</v>
      </c>
      <c r="G444">
        <v>28554000</v>
      </c>
      <c r="H444" t="s">
        <v>297</v>
      </c>
      <c r="I444" t="s">
        <v>297</v>
      </c>
      <c r="J444" t="s">
        <v>297</v>
      </c>
      <c r="K444" t="s">
        <v>297</v>
      </c>
      <c r="L444">
        <f t="shared" si="66"/>
        <v>2</v>
      </c>
      <c r="M444">
        <f t="shared" si="67"/>
        <v>28657000</v>
      </c>
      <c r="N444" s="5" t="s">
        <v>297</v>
      </c>
      <c r="O444" s="5" t="s">
        <v>297</v>
      </c>
      <c r="P444" s="5" t="s">
        <v>297</v>
      </c>
      <c r="Q444" s="5" t="s">
        <v>297</v>
      </c>
      <c r="R444" s="5" t="s">
        <v>297</v>
      </c>
      <c r="S444" s="5" t="s">
        <v>297</v>
      </c>
      <c r="T444" s="5" t="s">
        <v>297</v>
      </c>
      <c r="U444" s="5" t="s">
        <v>297</v>
      </c>
      <c r="V444" t="str">
        <f t="shared" si="68"/>
        <v>NA</v>
      </c>
      <c r="W444" t="str">
        <f t="shared" si="69"/>
        <v>NA</v>
      </c>
      <c r="X444" t="str">
        <f t="shared" si="70"/>
        <v>NA</v>
      </c>
      <c r="Y444" t="str">
        <f t="shared" si="71"/>
        <v>NA</v>
      </c>
      <c r="Z444" t="str">
        <f t="shared" si="72"/>
        <v>NA</v>
      </c>
      <c r="AA444" t="str">
        <f t="shared" si="73"/>
        <v>NA</v>
      </c>
      <c r="AB444" t="str">
        <f t="shared" si="74"/>
        <v>NA</v>
      </c>
      <c r="AC444" t="str">
        <f t="shared" si="75"/>
        <v>NA</v>
      </c>
      <c r="AD444">
        <f t="shared" si="76"/>
        <v>4</v>
      </c>
    </row>
    <row r="445" spans="1:30" x14ac:dyDescent="0.2">
      <c r="A445" t="s">
        <v>25070</v>
      </c>
      <c r="B445" t="s">
        <v>25071</v>
      </c>
      <c r="C445" t="s">
        <v>18269</v>
      </c>
      <c r="D445">
        <v>247450000</v>
      </c>
      <c r="E445">
        <v>226350000</v>
      </c>
      <c r="F445">
        <v>262680000</v>
      </c>
      <c r="G445">
        <v>333560000</v>
      </c>
      <c r="H445">
        <v>116970000</v>
      </c>
      <c r="I445">
        <v>133570000</v>
      </c>
      <c r="J445">
        <v>162160000</v>
      </c>
      <c r="K445">
        <v>280100000</v>
      </c>
      <c r="L445">
        <f t="shared" si="66"/>
        <v>0</v>
      </c>
      <c r="M445">
        <f t="shared" si="67"/>
        <v>267510000</v>
      </c>
      <c r="N445" s="5">
        <v>0.89746576612633422</v>
      </c>
      <c r="O445" s="5">
        <v>0.876404688366761</v>
      </c>
      <c r="P445" s="5">
        <v>1.0729389717510671</v>
      </c>
      <c r="Q445" s="5">
        <v>1.0281934013010756</v>
      </c>
      <c r="R445" s="5">
        <v>1.022442699830026</v>
      </c>
      <c r="S445" s="5">
        <v>0.8862617669217614</v>
      </c>
      <c r="T445" s="5">
        <v>1.1405436427470168</v>
      </c>
      <c r="U445" s="5">
        <v>1.1151022264158581</v>
      </c>
      <c r="V445">
        <f t="shared" si="68"/>
        <v>275720823.38923115</v>
      </c>
      <c r="W445">
        <f t="shared" si="69"/>
        <v>258271096.68002623</v>
      </c>
      <c r="X445">
        <f t="shared" si="70"/>
        <v>244822871.49221426</v>
      </c>
      <c r="Y445">
        <f t="shared" si="71"/>
        <v>324413675.07116199</v>
      </c>
      <c r="Z445">
        <f t="shared" si="72"/>
        <v>114402499.05392787</v>
      </c>
      <c r="AA445">
        <f t="shared" si="73"/>
        <v>150711680.21150964</v>
      </c>
      <c r="AB445">
        <f t="shared" si="74"/>
        <v>142177812.33643559</v>
      </c>
      <c r="AC445">
        <f t="shared" si="75"/>
        <v>251187732.7160331</v>
      </c>
      <c r="AD445">
        <f t="shared" si="76"/>
        <v>0</v>
      </c>
    </row>
    <row r="446" spans="1:30" x14ac:dyDescent="0.2">
      <c r="A446" t="s">
        <v>25070</v>
      </c>
      <c r="B446" t="s">
        <v>25069</v>
      </c>
      <c r="C446" t="s">
        <v>18260</v>
      </c>
      <c r="D446">
        <v>146360000</v>
      </c>
      <c r="E446">
        <v>164470000</v>
      </c>
      <c r="F446">
        <v>106020000</v>
      </c>
      <c r="G446">
        <v>81356000</v>
      </c>
      <c r="H446">
        <v>68511000</v>
      </c>
      <c r="I446">
        <v>58900000</v>
      </c>
      <c r="J446">
        <v>263390000</v>
      </c>
      <c r="K446">
        <v>264630000</v>
      </c>
      <c r="L446">
        <f t="shared" si="66"/>
        <v>0</v>
      </c>
      <c r="M446">
        <f t="shared" si="67"/>
        <v>124551500</v>
      </c>
      <c r="N446" s="5">
        <v>0.89746576612633422</v>
      </c>
      <c r="O446" s="5">
        <v>0.876404688366761</v>
      </c>
      <c r="P446" s="5">
        <v>1.0729389717510671</v>
      </c>
      <c r="Q446" s="5">
        <v>1.0281934013010756</v>
      </c>
      <c r="R446" s="5">
        <v>1.022442699830026</v>
      </c>
      <c r="S446" s="5">
        <v>0.8862617669217614</v>
      </c>
      <c r="T446" s="5">
        <v>1.1405436427470168</v>
      </c>
      <c r="U446" s="5">
        <v>1.1151022264158581</v>
      </c>
      <c r="V446">
        <f t="shared" si="68"/>
        <v>163081429.42512777</v>
      </c>
      <c r="W446">
        <f t="shared" si="69"/>
        <v>187664445.64154592</v>
      </c>
      <c r="X446">
        <f t="shared" si="70"/>
        <v>98812703.044025257</v>
      </c>
      <c r="Y446">
        <f t="shared" si="71"/>
        <v>79125191.71690087</v>
      </c>
      <c r="Z446">
        <f t="shared" si="72"/>
        <v>67007178.017300606</v>
      </c>
      <c r="AA446">
        <f t="shared" si="73"/>
        <v>66458920.150167838</v>
      </c>
      <c r="AB446">
        <f t="shared" si="74"/>
        <v>230933732.0627391</v>
      </c>
      <c r="AC446">
        <f t="shared" si="75"/>
        <v>237314565.18616152</v>
      </c>
      <c r="AD446">
        <f t="shared" si="76"/>
        <v>0</v>
      </c>
    </row>
    <row r="447" spans="1:30" x14ac:dyDescent="0.2">
      <c r="A447" t="s">
        <v>25068</v>
      </c>
      <c r="B447" t="s">
        <v>25067</v>
      </c>
      <c r="C447" t="s">
        <v>18250</v>
      </c>
      <c r="D447" t="s">
        <v>297</v>
      </c>
      <c r="E447" t="s">
        <v>297</v>
      </c>
      <c r="F447" t="s">
        <v>297</v>
      </c>
      <c r="G447" t="s">
        <v>297</v>
      </c>
      <c r="H447" t="s">
        <v>297</v>
      </c>
      <c r="I447">
        <v>6831700</v>
      </c>
      <c r="J447" t="s">
        <v>297</v>
      </c>
      <c r="K447" t="s">
        <v>297</v>
      </c>
      <c r="L447">
        <f t="shared" si="66"/>
        <v>4</v>
      </c>
      <c r="M447" t="e">
        <f t="shared" si="67"/>
        <v>#DIV/0!</v>
      </c>
      <c r="N447" s="5" t="s">
        <v>297</v>
      </c>
      <c r="O447" s="5" t="s">
        <v>297</v>
      </c>
      <c r="P447" s="5" t="s">
        <v>297</v>
      </c>
      <c r="Q447" s="5" t="s">
        <v>297</v>
      </c>
      <c r="R447" s="5" t="s">
        <v>297</v>
      </c>
      <c r="S447" s="5" t="s">
        <v>297</v>
      </c>
      <c r="T447" s="5" t="s">
        <v>297</v>
      </c>
      <c r="U447" s="5" t="s">
        <v>297</v>
      </c>
      <c r="V447" t="str">
        <f t="shared" si="68"/>
        <v>NA</v>
      </c>
      <c r="W447" t="str">
        <f t="shared" si="69"/>
        <v>NA</v>
      </c>
      <c r="X447" t="str">
        <f t="shared" si="70"/>
        <v>NA</v>
      </c>
      <c r="Y447" t="str">
        <f t="shared" si="71"/>
        <v>NA</v>
      </c>
      <c r="Z447" t="str">
        <f t="shared" si="72"/>
        <v>NA</v>
      </c>
      <c r="AA447" t="str">
        <f t="shared" si="73"/>
        <v>NA</v>
      </c>
      <c r="AB447" t="str">
        <f t="shared" si="74"/>
        <v>NA</v>
      </c>
      <c r="AC447" t="str">
        <f t="shared" si="75"/>
        <v>NA</v>
      </c>
      <c r="AD447">
        <f t="shared" si="76"/>
        <v>4</v>
      </c>
    </row>
    <row r="448" spans="1:30" x14ac:dyDescent="0.2">
      <c r="A448" t="s">
        <v>25066</v>
      </c>
      <c r="B448" t="s">
        <v>25065</v>
      </c>
      <c r="C448" t="s">
        <v>18244</v>
      </c>
      <c r="D448">
        <v>12108000</v>
      </c>
      <c r="E448">
        <v>16094000</v>
      </c>
      <c r="F448">
        <v>12024000</v>
      </c>
      <c r="G448">
        <v>27776000</v>
      </c>
      <c r="H448">
        <v>8302700</v>
      </c>
      <c r="I448">
        <v>5378700</v>
      </c>
      <c r="J448">
        <v>13735000</v>
      </c>
      <c r="K448">
        <v>8787800</v>
      </c>
      <c r="L448">
        <f t="shared" si="66"/>
        <v>0</v>
      </c>
      <c r="M448">
        <f t="shared" si="67"/>
        <v>17000500</v>
      </c>
      <c r="N448" s="5" t="s">
        <v>297</v>
      </c>
      <c r="O448" s="5" t="s">
        <v>297</v>
      </c>
      <c r="P448" s="5" t="s">
        <v>297</v>
      </c>
      <c r="Q448" s="5" t="s">
        <v>297</v>
      </c>
      <c r="R448" s="5" t="s">
        <v>297</v>
      </c>
      <c r="S448" s="5" t="s">
        <v>297</v>
      </c>
      <c r="T448" s="5" t="s">
        <v>297</v>
      </c>
      <c r="U448" s="5" t="s">
        <v>297</v>
      </c>
      <c r="V448" t="str">
        <f t="shared" si="68"/>
        <v>NA</v>
      </c>
      <c r="W448" t="str">
        <f t="shared" si="69"/>
        <v>NA</v>
      </c>
      <c r="X448" t="str">
        <f t="shared" si="70"/>
        <v>NA</v>
      </c>
      <c r="Y448" t="str">
        <f t="shared" si="71"/>
        <v>NA</v>
      </c>
      <c r="Z448" t="str">
        <f t="shared" si="72"/>
        <v>NA</v>
      </c>
      <c r="AA448" t="str">
        <f t="shared" si="73"/>
        <v>NA</v>
      </c>
      <c r="AB448" t="str">
        <f t="shared" si="74"/>
        <v>NA</v>
      </c>
      <c r="AC448" t="str">
        <f t="shared" si="75"/>
        <v>NA</v>
      </c>
      <c r="AD448">
        <f t="shared" si="76"/>
        <v>4</v>
      </c>
    </row>
    <row r="449" spans="1:30" x14ac:dyDescent="0.2">
      <c r="A449" t="s">
        <v>25064</v>
      </c>
      <c r="B449" t="s">
        <v>25063</v>
      </c>
      <c r="C449" t="s">
        <v>18236</v>
      </c>
      <c r="D449">
        <v>104050000</v>
      </c>
      <c r="E449">
        <v>169400000</v>
      </c>
      <c r="F449">
        <v>348170000</v>
      </c>
      <c r="G449">
        <v>342190000</v>
      </c>
      <c r="H449">
        <v>65913000</v>
      </c>
      <c r="I449">
        <v>116790000</v>
      </c>
      <c r="J449">
        <v>84355000</v>
      </c>
      <c r="K449">
        <v>148030000</v>
      </c>
      <c r="L449">
        <f t="shared" si="66"/>
        <v>0</v>
      </c>
      <c r="M449">
        <f t="shared" si="67"/>
        <v>240952500</v>
      </c>
      <c r="N449" s="5">
        <v>0.87767419207814035</v>
      </c>
      <c r="O449" s="5">
        <v>0.32994217297171641</v>
      </c>
      <c r="P449" s="5">
        <v>1.634538081780132</v>
      </c>
      <c r="Q449" s="5" t="s">
        <v>297</v>
      </c>
      <c r="R449" s="5">
        <v>0.94139004242241908</v>
      </c>
      <c r="S449" s="5">
        <v>1.0318551082087681</v>
      </c>
      <c r="T449" s="5">
        <v>1.3807596580204622</v>
      </c>
      <c r="U449" s="5">
        <v>1.575169847694865</v>
      </c>
      <c r="V449">
        <f t="shared" si="68"/>
        <v>118551964.8853208</v>
      </c>
      <c r="W449">
        <f t="shared" si="69"/>
        <v>513423302.25400275</v>
      </c>
      <c r="X449">
        <f t="shared" si="70"/>
        <v>213008191.04857886</v>
      </c>
      <c r="Y449" t="str">
        <f t="shared" si="71"/>
        <v>NA</v>
      </c>
      <c r="Z449">
        <f t="shared" si="72"/>
        <v>70016674.311096683</v>
      </c>
      <c r="AA449">
        <f t="shared" si="73"/>
        <v>113184495.64371462</v>
      </c>
      <c r="AB449">
        <f t="shared" si="74"/>
        <v>61093181.213692367</v>
      </c>
      <c r="AC449">
        <f t="shared" si="75"/>
        <v>93977167.107807487</v>
      </c>
      <c r="AD449">
        <f t="shared" si="76"/>
        <v>1</v>
      </c>
    </row>
    <row r="450" spans="1:30" x14ac:dyDescent="0.2">
      <c r="A450" t="s">
        <v>25062</v>
      </c>
      <c r="B450" t="s">
        <v>25061</v>
      </c>
      <c r="C450" t="s">
        <v>18228</v>
      </c>
      <c r="D450">
        <v>71994000</v>
      </c>
      <c r="E450">
        <v>134350000</v>
      </c>
      <c r="F450">
        <v>284620000</v>
      </c>
      <c r="G450">
        <v>341610000</v>
      </c>
      <c r="H450">
        <v>19409000</v>
      </c>
      <c r="I450">
        <v>53215000</v>
      </c>
      <c r="J450">
        <v>88057000</v>
      </c>
      <c r="K450">
        <v>126900000</v>
      </c>
      <c r="L450">
        <f t="shared" si="66"/>
        <v>0</v>
      </c>
      <c r="M450">
        <f t="shared" si="67"/>
        <v>208143500</v>
      </c>
      <c r="N450" s="5">
        <v>1.0663605012529793</v>
      </c>
      <c r="O450" s="5">
        <v>1.374153364879521</v>
      </c>
      <c r="P450" s="5">
        <v>1.0412241626316121</v>
      </c>
      <c r="Q450" s="5">
        <v>0.7110199917982496</v>
      </c>
      <c r="R450" s="5">
        <v>1.4820881522136917</v>
      </c>
      <c r="S450" s="5">
        <v>0.88232899535887765</v>
      </c>
      <c r="T450" s="5">
        <v>0.81271861905883469</v>
      </c>
      <c r="U450" s="5">
        <v>0.86734104347636387</v>
      </c>
      <c r="V450">
        <f t="shared" si="68"/>
        <v>67513753.477746651</v>
      </c>
      <c r="W450">
        <f t="shared" si="69"/>
        <v>97769290.847516969</v>
      </c>
      <c r="X450">
        <f t="shared" si="70"/>
        <v>273351320.69990128</v>
      </c>
      <c r="Y450">
        <f t="shared" si="71"/>
        <v>480450625.7778067</v>
      </c>
      <c r="Z450">
        <f t="shared" si="72"/>
        <v>13095712.269887678</v>
      </c>
      <c r="AA450">
        <f t="shared" si="73"/>
        <v>60311970.115359724</v>
      </c>
      <c r="AB450">
        <f t="shared" si="74"/>
        <v>108348692.81323224</v>
      </c>
      <c r="AC450">
        <f t="shared" si="75"/>
        <v>146309229.74816903</v>
      </c>
      <c r="AD450">
        <f t="shared" si="76"/>
        <v>0</v>
      </c>
    </row>
    <row r="451" spans="1:30" x14ac:dyDescent="0.2">
      <c r="A451" t="s">
        <v>25060</v>
      </c>
      <c r="B451" t="s">
        <v>29</v>
      </c>
      <c r="C451" t="s">
        <v>18223</v>
      </c>
      <c r="D451" t="s">
        <v>297</v>
      </c>
      <c r="E451">
        <v>4305400</v>
      </c>
      <c r="F451">
        <v>1016200</v>
      </c>
      <c r="G451">
        <v>2444400</v>
      </c>
      <c r="H451">
        <v>31100000</v>
      </c>
      <c r="I451">
        <v>1657200</v>
      </c>
      <c r="J451" t="s">
        <v>297</v>
      </c>
      <c r="K451" t="s">
        <v>297</v>
      </c>
      <c r="L451">
        <f t="shared" ref="L451:L514" si="77">COUNTIF(D451:G451,"NA")</f>
        <v>1</v>
      </c>
      <c r="M451">
        <f t="shared" ref="M451:M514" si="78">AVERAGE(D451:G451)</f>
        <v>2588666.6666666665</v>
      </c>
      <c r="N451" s="5">
        <v>1.7856176649654247</v>
      </c>
      <c r="O451" s="5">
        <v>0.71549235289028945</v>
      </c>
      <c r="P451" s="5">
        <v>0.7665881479177169</v>
      </c>
      <c r="Q451" s="5">
        <v>0.75101436237144914</v>
      </c>
      <c r="R451" s="5">
        <v>0.75449996660519503</v>
      </c>
      <c r="S451" s="5">
        <v>1.0179701914183452</v>
      </c>
      <c r="T451" s="5">
        <v>1.693747207440822</v>
      </c>
      <c r="U451" s="5">
        <v>1.0450890775043769</v>
      </c>
      <c r="V451" t="str">
        <f t="shared" ref="V451:V514" si="79">IFERROR(D451/N451,"NA")</f>
        <v>NA</v>
      </c>
      <c r="W451">
        <f t="shared" ref="W451:W514" si="80">IFERROR(E451/O451,"NA")</f>
        <v>6017394.8507038364</v>
      </c>
      <c r="X451">
        <f t="shared" ref="X451:X514" si="81">IFERROR(F451/P451,"NA")</f>
        <v>1325614.0246367019</v>
      </c>
      <c r="Y451">
        <f t="shared" ref="Y451:Y514" si="82">IFERROR(G451/Q451,"NA")</f>
        <v>3254797.9405898605</v>
      </c>
      <c r="Z451">
        <f t="shared" ref="Z451:Z514" si="83">IFERROR(H451/R451,"NA")</f>
        <v>41219352.387690172</v>
      </c>
      <c r="AA451">
        <f t="shared" ref="AA451:AA514" si="84">IFERROR(I451/S451,"NA")</f>
        <v>1627945.50760962</v>
      </c>
      <c r="AB451" t="str">
        <f t="shared" ref="AB451:AB514" si="85">IFERROR(J451/T451,"NA")</f>
        <v>NA</v>
      </c>
      <c r="AC451" t="str">
        <f t="shared" ref="AC451:AC514" si="86">IFERROR(K451/U451,"NA")</f>
        <v>NA</v>
      </c>
      <c r="AD451">
        <f t="shared" ref="AD451:AD514" si="87">COUNTIF(V451:Y451,"NA")</f>
        <v>1</v>
      </c>
    </row>
    <row r="452" spans="1:30" x14ac:dyDescent="0.2">
      <c r="A452" t="s">
        <v>25060</v>
      </c>
      <c r="B452" t="s">
        <v>29</v>
      </c>
      <c r="C452" t="s">
        <v>18218</v>
      </c>
      <c r="D452" t="s">
        <v>297</v>
      </c>
      <c r="E452">
        <v>4305400</v>
      </c>
      <c r="F452">
        <v>1016200</v>
      </c>
      <c r="G452">
        <v>2444400</v>
      </c>
      <c r="H452">
        <v>31100000</v>
      </c>
      <c r="I452">
        <v>1657200</v>
      </c>
      <c r="J452" t="s">
        <v>297</v>
      </c>
      <c r="K452" t="s">
        <v>297</v>
      </c>
      <c r="L452">
        <f t="shared" si="77"/>
        <v>1</v>
      </c>
      <c r="M452">
        <f t="shared" si="78"/>
        <v>2588666.6666666665</v>
      </c>
      <c r="N452" s="5">
        <v>1.7856176649654247</v>
      </c>
      <c r="O452" s="5">
        <v>0.71549235289028945</v>
      </c>
      <c r="P452" s="5">
        <v>0.7665881479177169</v>
      </c>
      <c r="Q452" s="5">
        <v>0.75101436237144914</v>
      </c>
      <c r="R452" s="5">
        <v>0.75449996660519503</v>
      </c>
      <c r="S452" s="5">
        <v>1.0179701914183452</v>
      </c>
      <c r="T452" s="5">
        <v>1.693747207440822</v>
      </c>
      <c r="U452" s="5">
        <v>1.0450890775043769</v>
      </c>
      <c r="V452" t="str">
        <f t="shared" si="79"/>
        <v>NA</v>
      </c>
      <c r="W452">
        <f t="shared" si="80"/>
        <v>6017394.8507038364</v>
      </c>
      <c r="X452">
        <f t="shared" si="81"/>
        <v>1325614.0246367019</v>
      </c>
      <c r="Y452">
        <f t="shared" si="82"/>
        <v>3254797.9405898605</v>
      </c>
      <c r="Z452">
        <f t="shared" si="83"/>
        <v>41219352.387690172</v>
      </c>
      <c r="AA452">
        <f t="shared" si="84"/>
        <v>1627945.50760962</v>
      </c>
      <c r="AB452" t="str">
        <f t="shared" si="85"/>
        <v>NA</v>
      </c>
      <c r="AC452" t="str">
        <f t="shared" si="86"/>
        <v>NA</v>
      </c>
      <c r="AD452">
        <f t="shared" si="87"/>
        <v>1</v>
      </c>
    </row>
    <row r="453" spans="1:30" x14ac:dyDescent="0.2">
      <c r="A453" t="s">
        <v>25059</v>
      </c>
      <c r="B453" t="s">
        <v>25058</v>
      </c>
      <c r="C453" t="s">
        <v>18210</v>
      </c>
      <c r="D453" t="s">
        <v>297</v>
      </c>
      <c r="E453" t="s">
        <v>297</v>
      </c>
      <c r="F453">
        <v>7599800</v>
      </c>
      <c r="G453">
        <v>17245000</v>
      </c>
      <c r="H453" t="s">
        <v>297</v>
      </c>
      <c r="I453" t="s">
        <v>297</v>
      </c>
      <c r="J453" t="s">
        <v>297</v>
      </c>
      <c r="K453" t="s">
        <v>297</v>
      </c>
      <c r="L453">
        <f t="shared" si="77"/>
        <v>2</v>
      </c>
      <c r="M453">
        <f t="shared" si="78"/>
        <v>12422400</v>
      </c>
      <c r="N453" s="5" t="s">
        <v>297</v>
      </c>
      <c r="O453" s="5" t="s">
        <v>297</v>
      </c>
      <c r="P453" s="5" t="s">
        <v>297</v>
      </c>
      <c r="Q453" s="5" t="s">
        <v>297</v>
      </c>
      <c r="R453" s="5" t="s">
        <v>297</v>
      </c>
      <c r="S453" s="5" t="s">
        <v>297</v>
      </c>
      <c r="T453" s="5" t="s">
        <v>297</v>
      </c>
      <c r="U453" s="5" t="s">
        <v>297</v>
      </c>
      <c r="V453" t="str">
        <f t="shared" si="79"/>
        <v>NA</v>
      </c>
      <c r="W453" t="str">
        <f t="shared" si="80"/>
        <v>NA</v>
      </c>
      <c r="X453" t="str">
        <f t="shared" si="81"/>
        <v>NA</v>
      </c>
      <c r="Y453" t="str">
        <f t="shared" si="82"/>
        <v>NA</v>
      </c>
      <c r="Z453" t="str">
        <f t="shared" si="83"/>
        <v>NA</v>
      </c>
      <c r="AA453" t="str">
        <f t="shared" si="84"/>
        <v>NA</v>
      </c>
      <c r="AB453" t="str">
        <f t="shared" si="85"/>
        <v>NA</v>
      </c>
      <c r="AC453" t="str">
        <f t="shared" si="86"/>
        <v>NA</v>
      </c>
      <c r="AD453">
        <f t="shared" si="87"/>
        <v>4</v>
      </c>
    </row>
    <row r="454" spans="1:30" x14ac:dyDescent="0.2">
      <c r="A454" t="s">
        <v>25057</v>
      </c>
      <c r="B454" t="s">
        <v>30</v>
      </c>
      <c r="C454" t="s">
        <v>18202</v>
      </c>
      <c r="D454" t="s">
        <v>297</v>
      </c>
      <c r="E454" t="s">
        <v>297</v>
      </c>
      <c r="F454">
        <v>6885400</v>
      </c>
      <c r="G454" t="s">
        <v>297</v>
      </c>
      <c r="H454">
        <v>6913600</v>
      </c>
      <c r="I454">
        <v>6761100</v>
      </c>
      <c r="J454">
        <v>3972700</v>
      </c>
      <c r="K454">
        <v>4230800</v>
      </c>
      <c r="L454">
        <f t="shared" si="77"/>
        <v>3</v>
      </c>
      <c r="M454">
        <f t="shared" si="78"/>
        <v>6885400</v>
      </c>
      <c r="N454" s="5">
        <v>1.0740973583833162</v>
      </c>
      <c r="O454" s="5">
        <v>0.95998379038382242</v>
      </c>
      <c r="P454" s="5">
        <v>1.1171885914821036</v>
      </c>
      <c r="Q454" s="5">
        <v>1.1120833132874419</v>
      </c>
      <c r="R454" s="5">
        <v>0.94731117914768859</v>
      </c>
      <c r="S454" s="5">
        <v>0.74570006066908023</v>
      </c>
      <c r="T454" s="5">
        <v>1.1058754366423373</v>
      </c>
      <c r="U454" s="5">
        <v>0.99923027197689851</v>
      </c>
      <c r="V454" t="str">
        <f t="shared" si="79"/>
        <v>NA</v>
      </c>
      <c r="W454" t="str">
        <f t="shared" si="80"/>
        <v>NA</v>
      </c>
      <c r="X454">
        <f t="shared" si="81"/>
        <v>6163149.223414083</v>
      </c>
      <c r="Y454" t="str">
        <f t="shared" si="82"/>
        <v>NA</v>
      </c>
      <c r="Z454">
        <f t="shared" si="83"/>
        <v>7298129.8565697065</v>
      </c>
      <c r="AA454">
        <f t="shared" si="84"/>
        <v>9066782.1509007197</v>
      </c>
      <c r="AB454">
        <f t="shared" si="85"/>
        <v>3592357.5733465287</v>
      </c>
      <c r="AC454">
        <f t="shared" si="86"/>
        <v>4234059.0739206634</v>
      </c>
      <c r="AD454">
        <f t="shared" si="87"/>
        <v>3</v>
      </c>
    </row>
    <row r="455" spans="1:30" x14ac:dyDescent="0.2">
      <c r="A455" t="s">
        <v>25054</v>
      </c>
      <c r="B455" t="s">
        <v>25056</v>
      </c>
      <c r="C455" t="s">
        <v>18197</v>
      </c>
      <c r="D455">
        <v>6952600</v>
      </c>
      <c r="E455">
        <v>11835000</v>
      </c>
      <c r="F455">
        <v>6043000</v>
      </c>
      <c r="G455">
        <v>16137000</v>
      </c>
      <c r="H455">
        <v>3024500</v>
      </c>
      <c r="I455">
        <v>9818700</v>
      </c>
      <c r="J455">
        <v>15430000</v>
      </c>
      <c r="K455">
        <v>11588000</v>
      </c>
      <c r="L455">
        <f t="shared" si="77"/>
        <v>0</v>
      </c>
      <c r="M455">
        <f t="shared" si="78"/>
        <v>10241900</v>
      </c>
      <c r="N455" s="5">
        <v>0.9514458656865884</v>
      </c>
      <c r="O455" s="5">
        <v>0.18582781508499205</v>
      </c>
      <c r="P455" s="5">
        <v>1.2346877718499951</v>
      </c>
      <c r="Q455" s="5">
        <v>1.897918954560581</v>
      </c>
      <c r="R455" s="5">
        <v>0.59588030679641513</v>
      </c>
      <c r="S455" s="5">
        <v>1.7127209957835421</v>
      </c>
      <c r="T455" s="5">
        <v>1.3389667852936749</v>
      </c>
      <c r="U455" s="5">
        <v>1.7662611955658238</v>
      </c>
      <c r="V455">
        <f t="shared" si="79"/>
        <v>7307404.7097601509</v>
      </c>
      <c r="W455">
        <f t="shared" si="80"/>
        <v>63687989.8447228</v>
      </c>
      <c r="X455">
        <f t="shared" si="81"/>
        <v>4894354.7816509651</v>
      </c>
      <c r="Y455">
        <f t="shared" si="82"/>
        <v>8502470.5408119746</v>
      </c>
      <c r="Z455">
        <f t="shared" si="83"/>
        <v>5075683.7665275158</v>
      </c>
      <c r="AA455">
        <f t="shared" si="84"/>
        <v>5732807.6342685949</v>
      </c>
      <c r="AB455">
        <f t="shared" si="85"/>
        <v>11523810.873781867</v>
      </c>
      <c r="AC455">
        <f t="shared" si="86"/>
        <v>6560751.0537464824</v>
      </c>
      <c r="AD455">
        <f t="shared" si="87"/>
        <v>0</v>
      </c>
    </row>
    <row r="456" spans="1:30" x14ac:dyDescent="0.2">
      <c r="A456" t="s">
        <v>25054</v>
      </c>
      <c r="B456" t="s">
        <v>25055</v>
      </c>
      <c r="C456" t="s">
        <v>18190</v>
      </c>
      <c r="D456">
        <v>3813300</v>
      </c>
      <c r="E456">
        <v>5615000</v>
      </c>
      <c r="F456" t="s">
        <v>297</v>
      </c>
      <c r="G456">
        <v>10598000</v>
      </c>
      <c r="H456" t="s">
        <v>297</v>
      </c>
      <c r="I456">
        <v>2728700</v>
      </c>
      <c r="J456">
        <v>8907100</v>
      </c>
      <c r="K456">
        <v>4172200</v>
      </c>
      <c r="L456">
        <f t="shared" si="77"/>
        <v>1</v>
      </c>
      <c r="M456">
        <f t="shared" si="78"/>
        <v>6675433.333333333</v>
      </c>
      <c r="N456" s="5">
        <v>0.9514458656865884</v>
      </c>
      <c r="O456" s="5">
        <v>0.18582781508499205</v>
      </c>
      <c r="P456" s="5">
        <v>1.2346877718499951</v>
      </c>
      <c r="Q456" s="5">
        <v>1.897918954560581</v>
      </c>
      <c r="R456" s="5">
        <v>0.59588030679641513</v>
      </c>
      <c r="S456" s="5">
        <v>1.7127209957835421</v>
      </c>
      <c r="T456" s="5">
        <v>1.3389667852936749</v>
      </c>
      <c r="U456" s="5">
        <v>1.7662611955658238</v>
      </c>
      <c r="V456">
        <f t="shared" si="79"/>
        <v>4007900.1207790445</v>
      </c>
      <c r="W456">
        <f t="shared" si="80"/>
        <v>30216143.893377148</v>
      </c>
      <c r="X456" t="str">
        <f t="shared" si="81"/>
        <v>NA</v>
      </c>
      <c r="Y456">
        <f t="shared" si="82"/>
        <v>5584010.8317236975</v>
      </c>
      <c r="Z456" t="str">
        <f t="shared" si="83"/>
        <v>NA</v>
      </c>
      <c r="AA456">
        <f t="shared" si="84"/>
        <v>1593195.8601066042</v>
      </c>
      <c r="AB456">
        <f t="shared" si="85"/>
        <v>6652218.7837888831</v>
      </c>
      <c r="AC456">
        <f t="shared" si="86"/>
        <v>2362164.7865413423</v>
      </c>
      <c r="AD456">
        <f t="shared" si="87"/>
        <v>1</v>
      </c>
    </row>
    <row r="457" spans="1:30" x14ac:dyDescent="0.2">
      <c r="A457" t="s">
        <v>25054</v>
      </c>
      <c r="B457" t="s">
        <v>25053</v>
      </c>
      <c r="C457" t="s">
        <v>18182</v>
      </c>
      <c r="D457">
        <v>17630000</v>
      </c>
      <c r="E457">
        <v>24423000</v>
      </c>
      <c r="F457">
        <v>10279000</v>
      </c>
      <c r="G457">
        <v>33950000</v>
      </c>
      <c r="H457" t="s">
        <v>297</v>
      </c>
      <c r="I457">
        <v>11925000</v>
      </c>
      <c r="J457">
        <v>23257000</v>
      </c>
      <c r="K457">
        <v>23697000</v>
      </c>
      <c r="L457">
        <f t="shared" si="77"/>
        <v>0</v>
      </c>
      <c r="M457">
        <f t="shared" si="78"/>
        <v>21570500</v>
      </c>
      <c r="N457" s="5">
        <v>0.9514458656865884</v>
      </c>
      <c r="O457" s="5">
        <v>0.18582781508499205</v>
      </c>
      <c r="P457" s="5">
        <v>1.2346877718499951</v>
      </c>
      <c r="Q457" s="5">
        <v>1.897918954560581</v>
      </c>
      <c r="R457" s="5">
        <v>0.59588030679641513</v>
      </c>
      <c r="S457" s="5">
        <v>1.7127209957835421</v>
      </c>
      <c r="T457" s="5">
        <v>1.3389667852936749</v>
      </c>
      <c r="U457" s="5">
        <v>1.7662611955658238</v>
      </c>
      <c r="V457">
        <f t="shared" si="79"/>
        <v>18529693.21305288</v>
      </c>
      <c r="W457">
        <f t="shared" si="80"/>
        <v>131428117.95333037</v>
      </c>
      <c r="X457">
        <f t="shared" si="81"/>
        <v>8325181.6648337375</v>
      </c>
      <c r="Y457">
        <f t="shared" si="82"/>
        <v>17888013.562655173</v>
      </c>
      <c r="Z457" t="str">
        <f t="shared" si="83"/>
        <v>NA</v>
      </c>
      <c r="AA457">
        <f t="shared" si="84"/>
        <v>6962605.1349621639</v>
      </c>
      <c r="AB457">
        <f t="shared" si="85"/>
        <v>17369362.896406017</v>
      </c>
      <c r="AC457">
        <f t="shared" si="86"/>
        <v>13416475.467779633</v>
      </c>
      <c r="AD457">
        <f t="shared" si="87"/>
        <v>0</v>
      </c>
    </row>
    <row r="458" spans="1:30" x14ac:dyDescent="0.2">
      <c r="A458" t="s">
        <v>25052</v>
      </c>
      <c r="B458" t="s">
        <v>25051</v>
      </c>
      <c r="C458" t="s">
        <v>18172</v>
      </c>
      <c r="D458">
        <v>7848600</v>
      </c>
      <c r="E458">
        <v>11874000</v>
      </c>
      <c r="F458">
        <v>8011800</v>
      </c>
      <c r="G458">
        <v>19444000</v>
      </c>
      <c r="H458" t="s">
        <v>297</v>
      </c>
      <c r="I458">
        <v>5809800</v>
      </c>
      <c r="J458">
        <v>12562000</v>
      </c>
      <c r="K458" t="s">
        <v>297</v>
      </c>
      <c r="L458">
        <f t="shared" si="77"/>
        <v>0</v>
      </c>
      <c r="M458">
        <f t="shared" si="78"/>
        <v>11794600</v>
      </c>
      <c r="N458" s="5" t="s">
        <v>297</v>
      </c>
      <c r="O458" s="5" t="s">
        <v>297</v>
      </c>
      <c r="P458" s="5" t="s">
        <v>297</v>
      </c>
      <c r="Q458" s="5" t="s">
        <v>297</v>
      </c>
      <c r="R458" s="5" t="s">
        <v>297</v>
      </c>
      <c r="S458" s="5" t="s">
        <v>297</v>
      </c>
      <c r="T458" s="5" t="s">
        <v>297</v>
      </c>
      <c r="U458" s="5" t="s">
        <v>297</v>
      </c>
      <c r="V458" t="str">
        <f t="shared" si="79"/>
        <v>NA</v>
      </c>
      <c r="W458" t="str">
        <f t="shared" si="80"/>
        <v>NA</v>
      </c>
      <c r="X458" t="str">
        <f t="shared" si="81"/>
        <v>NA</v>
      </c>
      <c r="Y458" t="str">
        <f t="shared" si="82"/>
        <v>NA</v>
      </c>
      <c r="Z458" t="str">
        <f t="shared" si="83"/>
        <v>NA</v>
      </c>
      <c r="AA458" t="str">
        <f t="shared" si="84"/>
        <v>NA</v>
      </c>
      <c r="AB458" t="str">
        <f t="shared" si="85"/>
        <v>NA</v>
      </c>
      <c r="AC458" t="str">
        <f t="shared" si="86"/>
        <v>NA</v>
      </c>
      <c r="AD458">
        <f t="shared" si="87"/>
        <v>4</v>
      </c>
    </row>
    <row r="459" spans="1:30" x14ac:dyDescent="0.2">
      <c r="A459" t="s">
        <v>25050</v>
      </c>
      <c r="B459" t="s">
        <v>25049</v>
      </c>
      <c r="C459" t="s">
        <v>18163</v>
      </c>
      <c r="D459">
        <v>65689000</v>
      </c>
      <c r="E459">
        <v>144190000</v>
      </c>
      <c r="F459">
        <v>17109000</v>
      </c>
      <c r="G459">
        <v>137480000</v>
      </c>
      <c r="H459">
        <v>12406000</v>
      </c>
      <c r="I459">
        <v>54871000</v>
      </c>
      <c r="J459">
        <v>147960000</v>
      </c>
      <c r="K459">
        <v>89653000</v>
      </c>
      <c r="L459">
        <f t="shared" si="77"/>
        <v>0</v>
      </c>
      <c r="M459">
        <f t="shared" si="78"/>
        <v>91117000</v>
      </c>
      <c r="N459" s="5" t="s">
        <v>297</v>
      </c>
      <c r="O459" s="5" t="s">
        <v>297</v>
      </c>
      <c r="P459" s="5" t="s">
        <v>297</v>
      </c>
      <c r="Q459" s="5" t="s">
        <v>297</v>
      </c>
      <c r="R459" s="5" t="s">
        <v>297</v>
      </c>
      <c r="S459" s="5" t="s">
        <v>297</v>
      </c>
      <c r="T459" s="5" t="s">
        <v>297</v>
      </c>
      <c r="U459" s="5" t="s">
        <v>297</v>
      </c>
      <c r="V459" t="str">
        <f t="shared" si="79"/>
        <v>NA</v>
      </c>
      <c r="W459" t="str">
        <f t="shared" si="80"/>
        <v>NA</v>
      </c>
      <c r="X459" t="str">
        <f t="shared" si="81"/>
        <v>NA</v>
      </c>
      <c r="Y459" t="str">
        <f t="shared" si="82"/>
        <v>NA</v>
      </c>
      <c r="Z459" t="str">
        <f t="shared" si="83"/>
        <v>NA</v>
      </c>
      <c r="AA459" t="str">
        <f t="shared" si="84"/>
        <v>NA</v>
      </c>
      <c r="AB459" t="str">
        <f t="shared" si="85"/>
        <v>NA</v>
      </c>
      <c r="AC459" t="str">
        <f t="shared" si="86"/>
        <v>NA</v>
      </c>
      <c r="AD459">
        <f t="shared" si="87"/>
        <v>4</v>
      </c>
    </row>
    <row r="460" spans="1:30" x14ac:dyDescent="0.2">
      <c r="A460" t="s">
        <v>25048</v>
      </c>
      <c r="B460" t="s">
        <v>25047</v>
      </c>
      <c r="C460" t="s">
        <v>18155</v>
      </c>
      <c r="D460" t="s">
        <v>297</v>
      </c>
      <c r="E460" t="s">
        <v>297</v>
      </c>
      <c r="F460" t="s">
        <v>297</v>
      </c>
      <c r="G460" t="s">
        <v>297</v>
      </c>
      <c r="H460" t="s">
        <v>297</v>
      </c>
      <c r="I460" t="s">
        <v>297</v>
      </c>
      <c r="J460" t="s">
        <v>297</v>
      </c>
      <c r="K460" t="s">
        <v>297</v>
      </c>
      <c r="L460">
        <f t="shared" si="77"/>
        <v>4</v>
      </c>
      <c r="M460" t="e">
        <f t="shared" si="78"/>
        <v>#DIV/0!</v>
      </c>
      <c r="N460" s="5" t="s">
        <v>297</v>
      </c>
      <c r="O460" s="5" t="s">
        <v>297</v>
      </c>
      <c r="P460" s="5" t="s">
        <v>297</v>
      </c>
      <c r="Q460" s="5" t="s">
        <v>297</v>
      </c>
      <c r="R460" s="5" t="s">
        <v>297</v>
      </c>
      <c r="S460" s="5" t="s">
        <v>297</v>
      </c>
      <c r="T460" s="5" t="s">
        <v>297</v>
      </c>
      <c r="U460" s="5" t="s">
        <v>297</v>
      </c>
      <c r="V460" t="str">
        <f t="shared" si="79"/>
        <v>NA</v>
      </c>
      <c r="W460" t="str">
        <f t="shared" si="80"/>
        <v>NA</v>
      </c>
      <c r="X460" t="str">
        <f t="shared" si="81"/>
        <v>NA</v>
      </c>
      <c r="Y460" t="str">
        <f t="shared" si="82"/>
        <v>NA</v>
      </c>
      <c r="Z460" t="str">
        <f t="shared" si="83"/>
        <v>NA</v>
      </c>
      <c r="AA460" t="str">
        <f t="shared" si="84"/>
        <v>NA</v>
      </c>
      <c r="AB460" t="str">
        <f t="shared" si="85"/>
        <v>NA</v>
      </c>
      <c r="AC460" t="str">
        <f t="shared" si="86"/>
        <v>NA</v>
      </c>
      <c r="AD460">
        <f t="shared" si="87"/>
        <v>4</v>
      </c>
    </row>
    <row r="461" spans="1:30" x14ac:dyDescent="0.2">
      <c r="A461" t="s">
        <v>25045</v>
      </c>
      <c r="B461" t="s">
        <v>25046</v>
      </c>
      <c r="C461" t="s">
        <v>18149</v>
      </c>
      <c r="D461">
        <v>14954000</v>
      </c>
      <c r="E461">
        <v>15630000</v>
      </c>
      <c r="F461">
        <v>17943000</v>
      </c>
      <c r="G461">
        <v>19493000</v>
      </c>
      <c r="H461" t="s">
        <v>297</v>
      </c>
      <c r="I461">
        <v>14406000</v>
      </c>
      <c r="J461">
        <v>10399000</v>
      </c>
      <c r="K461">
        <v>19726000</v>
      </c>
      <c r="L461">
        <f t="shared" si="77"/>
        <v>0</v>
      </c>
      <c r="M461">
        <f t="shared" si="78"/>
        <v>17005000</v>
      </c>
      <c r="N461" s="5">
        <v>1.0782147578718384</v>
      </c>
      <c r="O461" s="5">
        <v>0.33023030332858255</v>
      </c>
      <c r="P461" s="5">
        <v>1.213998163954519</v>
      </c>
      <c r="Q461" s="5">
        <v>1.3331328515877705</v>
      </c>
      <c r="R461" s="5">
        <v>0.84205130924045857</v>
      </c>
      <c r="S461" s="5">
        <v>1.448759720066555</v>
      </c>
      <c r="T461" s="5">
        <v>1.0551565004682699</v>
      </c>
      <c r="U461" s="5">
        <v>1.3481386108638413</v>
      </c>
      <c r="V461">
        <f t="shared" si="79"/>
        <v>13869222.147836249</v>
      </c>
      <c r="W461">
        <f t="shared" si="80"/>
        <v>47330604.86108081</v>
      </c>
      <c r="X461">
        <f t="shared" si="81"/>
        <v>14780088.251164945</v>
      </c>
      <c r="Y461">
        <f t="shared" si="82"/>
        <v>14621948.575330434</v>
      </c>
      <c r="Z461" t="str">
        <f t="shared" si="83"/>
        <v>NA</v>
      </c>
      <c r="AA461">
        <f t="shared" si="84"/>
        <v>9943677.8925205059</v>
      </c>
      <c r="AB461">
        <f t="shared" si="85"/>
        <v>9855410.0698664207</v>
      </c>
      <c r="AC461">
        <f t="shared" si="86"/>
        <v>14632026.589135557</v>
      </c>
      <c r="AD461">
        <f t="shared" si="87"/>
        <v>0</v>
      </c>
    </row>
    <row r="462" spans="1:30" x14ac:dyDescent="0.2">
      <c r="A462" t="s">
        <v>25045</v>
      </c>
      <c r="B462" t="s">
        <v>25044</v>
      </c>
      <c r="C462" t="s">
        <v>18141</v>
      </c>
      <c r="D462">
        <v>19302000</v>
      </c>
      <c r="E462">
        <v>23015000</v>
      </c>
      <c r="F462">
        <v>19017000</v>
      </c>
      <c r="G462">
        <v>26009000</v>
      </c>
      <c r="H462" t="s">
        <v>297</v>
      </c>
      <c r="I462">
        <v>18295000</v>
      </c>
      <c r="J462">
        <v>17091000</v>
      </c>
      <c r="K462">
        <v>34973000</v>
      </c>
      <c r="L462">
        <f t="shared" si="77"/>
        <v>0</v>
      </c>
      <c r="M462">
        <f t="shared" si="78"/>
        <v>21835750</v>
      </c>
      <c r="N462" s="5">
        <v>1.0782147578718384</v>
      </c>
      <c r="O462" s="5">
        <v>0.33023030332858255</v>
      </c>
      <c r="P462" s="5">
        <v>1.213998163954519</v>
      </c>
      <c r="Q462" s="5">
        <v>1.3331328515877705</v>
      </c>
      <c r="R462" s="5">
        <v>0.84205130924045857</v>
      </c>
      <c r="S462" s="5">
        <v>1.448759720066555</v>
      </c>
      <c r="T462" s="5">
        <v>1.0551565004682699</v>
      </c>
      <c r="U462" s="5">
        <v>1.3481386108638413</v>
      </c>
      <c r="V462">
        <f t="shared" si="79"/>
        <v>17901813.955967318</v>
      </c>
      <c r="W462">
        <f t="shared" si="80"/>
        <v>69693785.724745676</v>
      </c>
      <c r="X462">
        <f t="shared" si="81"/>
        <v>15664768.337089881</v>
      </c>
      <c r="Y462">
        <f t="shared" si="82"/>
        <v>19509683.501552828</v>
      </c>
      <c r="Z462" t="str">
        <f t="shared" si="83"/>
        <v>NA</v>
      </c>
      <c r="AA462">
        <f t="shared" si="84"/>
        <v>12628042.971238557</v>
      </c>
      <c r="AB462">
        <f t="shared" si="85"/>
        <v>16197597.221279642</v>
      </c>
      <c r="AC462">
        <f t="shared" si="86"/>
        <v>25941694.509877209</v>
      </c>
      <c r="AD462">
        <f t="shared" si="87"/>
        <v>0</v>
      </c>
    </row>
    <row r="463" spans="1:30" x14ac:dyDescent="0.2">
      <c r="A463" t="s">
        <v>25043</v>
      </c>
      <c r="B463" t="s">
        <v>25042</v>
      </c>
      <c r="C463" t="s">
        <v>18133</v>
      </c>
      <c r="D463" t="s">
        <v>297</v>
      </c>
      <c r="E463">
        <v>10976000</v>
      </c>
      <c r="F463">
        <v>8005400</v>
      </c>
      <c r="G463">
        <v>11678000</v>
      </c>
      <c r="H463" t="s">
        <v>297</v>
      </c>
      <c r="I463">
        <v>1004600</v>
      </c>
      <c r="J463" t="s">
        <v>297</v>
      </c>
      <c r="K463" t="s">
        <v>297</v>
      </c>
      <c r="L463">
        <f t="shared" si="77"/>
        <v>1</v>
      </c>
      <c r="M463">
        <f t="shared" si="78"/>
        <v>10219800</v>
      </c>
      <c r="N463" s="5">
        <v>0.9959781540345376</v>
      </c>
      <c r="O463" s="5">
        <v>0.92795706478252915</v>
      </c>
      <c r="P463" s="5">
        <v>1.0933055968413181</v>
      </c>
      <c r="Q463" s="5">
        <v>1.0041303989797967</v>
      </c>
      <c r="R463" s="5">
        <v>0.95663734898536978</v>
      </c>
      <c r="S463" s="5">
        <v>0.97951054089444445</v>
      </c>
      <c r="T463" s="5">
        <v>1.022656626910575</v>
      </c>
      <c r="U463" s="5">
        <v>1.0285000921023766</v>
      </c>
      <c r="V463" t="str">
        <f t="shared" si="79"/>
        <v>NA</v>
      </c>
      <c r="W463">
        <f t="shared" si="80"/>
        <v>11828133.452028057</v>
      </c>
      <c r="X463">
        <f t="shared" si="81"/>
        <v>7322197.9500777218</v>
      </c>
      <c r="Y463">
        <f t="shared" si="82"/>
        <v>11629963.610169483</v>
      </c>
      <c r="Z463" t="str">
        <f t="shared" si="83"/>
        <v>NA</v>
      </c>
      <c r="AA463">
        <f t="shared" si="84"/>
        <v>1025614.2818867932</v>
      </c>
      <c r="AB463" t="str">
        <f t="shared" si="85"/>
        <v>NA</v>
      </c>
      <c r="AC463" t="str">
        <f t="shared" si="86"/>
        <v>NA</v>
      </c>
      <c r="AD463">
        <f t="shared" si="87"/>
        <v>1</v>
      </c>
    </row>
    <row r="464" spans="1:30" x14ac:dyDescent="0.2">
      <c r="A464" t="s">
        <v>25040</v>
      </c>
      <c r="B464" t="s">
        <v>25041</v>
      </c>
      <c r="C464" t="s">
        <v>18128</v>
      </c>
      <c r="D464">
        <v>10430000</v>
      </c>
      <c r="E464" t="s">
        <v>297</v>
      </c>
      <c r="F464">
        <v>13261000</v>
      </c>
      <c r="G464">
        <v>14884000</v>
      </c>
      <c r="H464" t="s">
        <v>297</v>
      </c>
      <c r="I464" t="s">
        <v>297</v>
      </c>
      <c r="J464" t="s">
        <v>297</v>
      </c>
      <c r="K464" t="s">
        <v>297</v>
      </c>
      <c r="L464">
        <f t="shared" si="77"/>
        <v>1</v>
      </c>
      <c r="M464">
        <f t="shared" si="78"/>
        <v>12858333.333333334</v>
      </c>
      <c r="N464" s="5">
        <v>1.021102853679529</v>
      </c>
      <c r="O464" s="5">
        <v>1.0016065674532149</v>
      </c>
      <c r="P464" s="5">
        <v>0.82378238139835436</v>
      </c>
      <c r="Q464" s="5">
        <v>0.79380371722482279</v>
      </c>
      <c r="R464" s="5">
        <v>1.0191736608218727</v>
      </c>
      <c r="S464" s="5">
        <v>1.2845655981777737</v>
      </c>
      <c r="T464" s="5">
        <v>0.96415346855773898</v>
      </c>
      <c r="U464" s="5">
        <v>1.1845600252241359</v>
      </c>
      <c r="V464">
        <f t="shared" si="79"/>
        <v>10214446.039804559</v>
      </c>
      <c r="W464" t="str">
        <f t="shared" si="80"/>
        <v>NA</v>
      </c>
      <c r="X464">
        <f t="shared" si="81"/>
        <v>16097698.007924998</v>
      </c>
      <c r="Y464">
        <f t="shared" si="82"/>
        <v>18750227.136798002</v>
      </c>
      <c r="Z464" t="str">
        <f t="shared" si="83"/>
        <v>NA</v>
      </c>
      <c r="AA464" t="str">
        <f t="shared" si="84"/>
        <v>NA</v>
      </c>
      <c r="AB464" t="str">
        <f t="shared" si="85"/>
        <v>NA</v>
      </c>
      <c r="AC464" t="str">
        <f t="shared" si="86"/>
        <v>NA</v>
      </c>
      <c r="AD464">
        <f t="shared" si="87"/>
        <v>1</v>
      </c>
    </row>
    <row r="465" spans="1:30" x14ac:dyDescent="0.2">
      <c r="A465" t="s">
        <v>25040</v>
      </c>
      <c r="B465" t="s">
        <v>25039</v>
      </c>
      <c r="C465" t="s">
        <v>18120</v>
      </c>
      <c r="D465" t="s">
        <v>297</v>
      </c>
      <c r="E465" t="s">
        <v>297</v>
      </c>
      <c r="F465" t="s">
        <v>297</v>
      </c>
      <c r="G465" t="s">
        <v>297</v>
      </c>
      <c r="H465" t="s">
        <v>297</v>
      </c>
      <c r="I465" t="s">
        <v>297</v>
      </c>
      <c r="J465" t="s">
        <v>297</v>
      </c>
      <c r="K465" t="s">
        <v>297</v>
      </c>
      <c r="L465">
        <f t="shared" si="77"/>
        <v>4</v>
      </c>
      <c r="M465" t="e">
        <f t="shared" si="78"/>
        <v>#DIV/0!</v>
      </c>
      <c r="N465" s="5">
        <v>1.021102853679529</v>
      </c>
      <c r="O465" s="5">
        <v>1.0016065674532149</v>
      </c>
      <c r="P465" s="5">
        <v>0.82378238139835436</v>
      </c>
      <c r="Q465" s="5">
        <v>0.79380371722482279</v>
      </c>
      <c r="R465" s="5">
        <v>1.0191736608218727</v>
      </c>
      <c r="S465" s="5">
        <v>1.2845655981777737</v>
      </c>
      <c r="T465" s="5">
        <v>0.96415346855773898</v>
      </c>
      <c r="U465" s="5">
        <v>1.1845600252241359</v>
      </c>
      <c r="V465" t="str">
        <f t="shared" si="79"/>
        <v>NA</v>
      </c>
      <c r="W465" t="str">
        <f t="shared" si="80"/>
        <v>NA</v>
      </c>
      <c r="X465" t="str">
        <f t="shared" si="81"/>
        <v>NA</v>
      </c>
      <c r="Y465" t="str">
        <f t="shared" si="82"/>
        <v>NA</v>
      </c>
      <c r="Z465" t="str">
        <f t="shared" si="83"/>
        <v>NA</v>
      </c>
      <c r="AA465" t="str">
        <f t="shared" si="84"/>
        <v>NA</v>
      </c>
      <c r="AB465" t="str">
        <f t="shared" si="85"/>
        <v>NA</v>
      </c>
      <c r="AC465" t="str">
        <f t="shared" si="86"/>
        <v>NA</v>
      </c>
      <c r="AD465">
        <f t="shared" si="87"/>
        <v>4</v>
      </c>
    </row>
    <row r="466" spans="1:30" x14ac:dyDescent="0.2">
      <c r="A466" t="s">
        <v>25035</v>
      </c>
      <c r="B466" t="s">
        <v>25038</v>
      </c>
      <c r="C466" t="s">
        <v>18114</v>
      </c>
      <c r="D466">
        <v>83845000</v>
      </c>
      <c r="E466">
        <v>110180000</v>
      </c>
      <c r="F466">
        <v>72396000</v>
      </c>
      <c r="G466">
        <v>103720000</v>
      </c>
      <c r="H466">
        <v>30170000</v>
      </c>
      <c r="I466">
        <v>95732000</v>
      </c>
      <c r="J466">
        <v>80596000</v>
      </c>
      <c r="K466">
        <v>117040000</v>
      </c>
      <c r="L466">
        <f t="shared" si="77"/>
        <v>0</v>
      </c>
      <c r="M466">
        <f t="shared" si="78"/>
        <v>92535250</v>
      </c>
      <c r="N466" s="5">
        <v>1.0451670390539589</v>
      </c>
      <c r="O466" s="5">
        <v>0.95931592227056384</v>
      </c>
      <c r="P466" s="5">
        <v>1.0526271463594794</v>
      </c>
      <c r="Q466" s="5">
        <v>1.0684489614511981</v>
      </c>
      <c r="R466" s="5">
        <v>1.0108416401616032</v>
      </c>
      <c r="S466" s="5">
        <v>1.0036163474111359</v>
      </c>
      <c r="T466" s="5">
        <v>0.95457571914123562</v>
      </c>
      <c r="U466" s="5">
        <v>0.91572076236436994</v>
      </c>
      <c r="V466">
        <f t="shared" si="79"/>
        <v>80221626.65586254</v>
      </c>
      <c r="W466">
        <f t="shared" si="80"/>
        <v>114852675.16379763</v>
      </c>
      <c r="X466">
        <f t="shared" si="81"/>
        <v>68776489.614943177</v>
      </c>
      <c r="Y466">
        <f t="shared" si="82"/>
        <v>97075296.754582003</v>
      </c>
      <c r="Z466">
        <f t="shared" si="83"/>
        <v>29846415.898712605</v>
      </c>
      <c r="AA466">
        <f t="shared" si="84"/>
        <v>95387047.298446357</v>
      </c>
      <c r="AB466">
        <f t="shared" si="85"/>
        <v>84431227.805067718</v>
      </c>
      <c r="AC466">
        <f t="shared" si="86"/>
        <v>127811888.52571762</v>
      </c>
      <c r="AD466">
        <f t="shared" si="87"/>
        <v>0</v>
      </c>
    </row>
    <row r="467" spans="1:30" x14ac:dyDescent="0.2">
      <c r="A467" t="s">
        <v>25035</v>
      </c>
      <c r="B467" t="s">
        <v>25037</v>
      </c>
      <c r="C467" t="s">
        <v>18108</v>
      </c>
      <c r="D467" t="s">
        <v>297</v>
      </c>
      <c r="E467" t="s">
        <v>297</v>
      </c>
      <c r="F467" t="s">
        <v>297</v>
      </c>
      <c r="G467" t="s">
        <v>297</v>
      </c>
      <c r="H467" t="s">
        <v>297</v>
      </c>
      <c r="I467" t="s">
        <v>297</v>
      </c>
      <c r="J467" t="s">
        <v>297</v>
      </c>
      <c r="K467">
        <v>22369000</v>
      </c>
      <c r="L467">
        <f t="shared" si="77"/>
        <v>4</v>
      </c>
      <c r="M467" t="e">
        <f t="shared" si="78"/>
        <v>#DIV/0!</v>
      </c>
      <c r="N467" s="5">
        <v>1.0451670390539589</v>
      </c>
      <c r="O467" s="5">
        <v>0.95931592227056384</v>
      </c>
      <c r="P467" s="5">
        <v>1.0526271463594794</v>
      </c>
      <c r="Q467" s="5">
        <v>1.0684489614511981</v>
      </c>
      <c r="R467" s="5">
        <v>1.0108416401616032</v>
      </c>
      <c r="S467" s="5">
        <v>1.0036163474111359</v>
      </c>
      <c r="T467" s="5">
        <v>0.95457571914123562</v>
      </c>
      <c r="U467" s="5">
        <v>0.91572076236436994</v>
      </c>
      <c r="V467" t="str">
        <f t="shared" si="79"/>
        <v>NA</v>
      </c>
      <c r="W467" t="str">
        <f t="shared" si="80"/>
        <v>NA</v>
      </c>
      <c r="X467" t="str">
        <f t="shared" si="81"/>
        <v>NA</v>
      </c>
      <c r="Y467" t="str">
        <f t="shared" si="82"/>
        <v>NA</v>
      </c>
      <c r="Z467" t="str">
        <f t="shared" si="83"/>
        <v>NA</v>
      </c>
      <c r="AA467" t="str">
        <f t="shared" si="84"/>
        <v>NA</v>
      </c>
      <c r="AB467" t="str">
        <f t="shared" si="85"/>
        <v>NA</v>
      </c>
      <c r="AC467">
        <f t="shared" si="86"/>
        <v>24427752.344769116</v>
      </c>
      <c r="AD467">
        <f t="shared" si="87"/>
        <v>4</v>
      </c>
    </row>
    <row r="468" spans="1:30" x14ac:dyDescent="0.2">
      <c r="A468" t="s">
        <v>25035</v>
      </c>
      <c r="B468" t="s">
        <v>25036</v>
      </c>
      <c r="C468" t="s">
        <v>18100</v>
      </c>
      <c r="D468">
        <v>41967000</v>
      </c>
      <c r="E468">
        <v>27555000</v>
      </c>
      <c r="F468">
        <v>23028000</v>
      </c>
      <c r="G468">
        <v>15216000</v>
      </c>
      <c r="H468">
        <v>17520000</v>
      </c>
      <c r="I468">
        <v>16877000</v>
      </c>
      <c r="J468">
        <v>49313000</v>
      </c>
      <c r="K468">
        <v>26066000</v>
      </c>
      <c r="L468">
        <f t="shared" si="77"/>
        <v>0</v>
      </c>
      <c r="M468">
        <f t="shared" si="78"/>
        <v>26941500</v>
      </c>
      <c r="N468" s="5">
        <v>1.0451670390539589</v>
      </c>
      <c r="O468" s="5">
        <v>0.95931592227056384</v>
      </c>
      <c r="P468" s="5">
        <v>1.0526271463594794</v>
      </c>
      <c r="Q468" s="5">
        <v>1.0684489614511981</v>
      </c>
      <c r="R468" s="5">
        <v>1.0108416401616032</v>
      </c>
      <c r="S468" s="5">
        <v>1.0036163474111359</v>
      </c>
      <c r="T468" s="5">
        <v>0.95457571914123562</v>
      </c>
      <c r="U468" s="5">
        <v>0.91572076236436994</v>
      </c>
      <c r="V468">
        <f t="shared" si="79"/>
        <v>40153390.25423798</v>
      </c>
      <c r="W468">
        <f t="shared" si="80"/>
        <v>28723592.885627549</v>
      </c>
      <c r="X468">
        <f t="shared" si="81"/>
        <v>21876692.121842522</v>
      </c>
      <c r="Y468">
        <f t="shared" si="82"/>
        <v>14241204.352272656</v>
      </c>
      <c r="Z468">
        <f t="shared" si="83"/>
        <v>17332091.698556341</v>
      </c>
      <c r="AA468">
        <f t="shared" si="84"/>
        <v>16816186.826305512</v>
      </c>
      <c r="AB468">
        <f t="shared" si="85"/>
        <v>51659600.18799077</v>
      </c>
      <c r="AC468">
        <f t="shared" si="86"/>
        <v>28465009.281539261</v>
      </c>
      <c r="AD468">
        <f t="shared" si="87"/>
        <v>0</v>
      </c>
    </row>
    <row r="469" spans="1:30" x14ac:dyDescent="0.2">
      <c r="A469" t="s">
        <v>25035</v>
      </c>
      <c r="B469" t="s">
        <v>25034</v>
      </c>
      <c r="C469" t="s">
        <v>18089</v>
      </c>
      <c r="D469">
        <v>1272500000</v>
      </c>
      <c r="E469">
        <v>2013000000</v>
      </c>
      <c r="F469">
        <v>1699600000</v>
      </c>
      <c r="G469">
        <v>1759000000</v>
      </c>
      <c r="H469">
        <v>777030000</v>
      </c>
      <c r="I469">
        <v>1119700000</v>
      </c>
      <c r="J469">
        <v>1375100000</v>
      </c>
      <c r="K469">
        <v>2676900000</v>
      </c>
      <c r="L469">
        <f t="shared" si="77"/>
        <v>0</v>
      </c>
      <c r="M469">
        <f t="shared" si="78"/>
        <v>1686025000</v>
      </c>
      <c r="N469" s="5">
        <v>1.0451670390539589</v>
      </c>
      <c r="O469" s="5">
        <v>0.95931592227056384</v>
      </c>
      <c r="P469" s="5">
        <v>1.0526271463594794</v>
      </c>
      <c r="Q469" s="5">
        <v>1.0684489614511981</v>
      </c>
      <c r="R469" s="5">
        <v>1.0108416401616032</v>
      </c>
      <c r="S469" s="5">
        <v>1.0036163474111359</v>
      </c>
      <c r="T469" s="5">
        <v>0.95457571914123562</v>
      </c>
      <c r="U469" s="5">
        <v>0.91572076236436994</v>
      </c>
      <c r="V469">
        <f t="shared" si="79"/>
        <v>1217508735.399667</v>
      </c>
      <c r="W469">
        <f t="shared" si="80"/>
        <v>2098370258.7105157</v>
      </c>
      <c r="X469">
        <f t="shared" si="81"/>
        <v>1614626799.1264353</v>
      </c>
      <c r="Y469">
        <f t="shared" si="82"/>
        <v>1646311675.5814669</v>
      </c>
      <c r="Z469">
        <f t="shared" si="83"/>
        <v>768696073.77449977</v>
      </c>
      <c r="AA469">
        <f t="shared" si="84"/>
        <v>1115665366.4403794</v>
      </c>
      <c r="AB469">
        <f t="shared" si="85"/>
        <v>1440535279.1050253</v>
      </c>
      <c r="AC469">
        <f t="shared" si="86"/>
        <v>2923271056.0021658</v>
      </c>
      <c r="AD469">
        <f t="shared" si="87"/>
        <v>0</v>
      </c>
    </row>
    <row r="470" spans="1:30" x14ac:dyDescent="0.2">
      <c r="A470" t="s">
        <v>25030</v>
      </c>
      <c r="B470" t="s">
        <v>25033</v>
      </c>
      <c r="C470" t="s">
        <v>18083</v>
      </c>
      <c r="D470">
        <v>31130000</v>
      </c>
      <c r="E470">
        <v>22946000</v>
      </c>
      <c r="F470">
        <v>20159000</v>
      </c>
      <c r="G470">
        <v>29473000</v>
      </c>
      <c r="H470">
        <v>11925000</v>
      </c>
      <c r="I470">
        <v>25044000</v>
      </c>
      <c r="J470">
        <v>22587000</v>
      </c>
      <c r="K470">
        <v>31841000</v>
      </c>
      <c r="L470">
        <f t="shared" si="77"/>
        <v>0</v>
      </c>
      <c r="M470">
        <f t="shared" si="78"/>
        <v>25927000</v>
      </c>
      <c r="N470" s="5">
        <v>1.1945488121925933</v>
      </c>
      <c r="O470" s="5">
        <v>0.91259964866747922</v>
      </c>
      <c r="P470" s="5">
        <v>0.94556118326154781</v>
      </c>
      <c r="Q470" s="5">
        <v>0.91228576743763401</v>
      </c>
      <c r="R470" s="5">
        <v>1.0600867379090482</v>
      </c>
      <c r="S470" s="5">
        <v>1.0665740285167198</v>
      </c>
      <c r="T470" s="5">
        <v>0.94633003959544371</v>
      </c>
      <c r="U470" s="5">
        <v>0.99384861127900992</v>
      </c>
      <c r="V470">
        <f t="shared" si="79"/>
        <v>26060048.515607253</v>
      </c>
      <c r="W470">
        <f t="shared" si="80"/>
        <v>25143555.592536453</v>
      </c>
      <c r="X470">
        <f t="shared" si="81"/>
        <v>21319614.591691528</v>
      </c>
      <c r="Y470">
        <f t="shared" si="82"/>
        <v>32306762.915727329</v>
      </c>
      <c r="Z470">
        <f t="shared" si="83"/>
        <v>11249079.507891292</v>
      </c>
      <c r="AA470">
        <f t="shared" si="84"/>
        <v>23480789.265822075</v>
      </c>
      <c r="AB470">
        <f t="shared" si="85"/>
        <v>23867994.309528574</v>
      </c>
      <c r="AC470">
        <f t="shared" si="86"/>
        <v>32038078.67580856</v>
      </c>
      <c r="AD470">
        <f t="shared" si="87"/>
        <v>0</v>
      </c>
    </row>
    <row r="471" spans="1:30" x14ac:dyDescent="0.2">
      <c r="A471" t="s">
        <v>25030</v>
      </c>
      <c r="B471" t="s">
        <v>25032</v>
      </c>
      <c r="C471" t="s">
        <v>18077</v>
      </c>
      <c r="D471">
        <v>10653000</v>
      </c>
      <c r="E471">
        <v>16803000</v>
      </c>
      <c r="F471">
        <v>19448000</v>
      </c>
      <c r="G471">
        <v>28558000</v>
      </c>
      <c r="H471" t="s">
        <v>297</v>
      </c>
      <c r="I471">
        <v>11809000</v>
      </c>
      <c r="J471">
        <v>21992000</v>
      </c>
      <c r="K471">
        <v>24141000</v>
      </c>
      <c r="L471">
        <f t="shared" si="77"/>
        <v>0</v>
      </c>
      <c r="M471">
        <f t="shared" si="78"/>
        <v>18865500</v>
      </c>
      <c r="N471" s="5">
        <v>1.1945488121925933</v>
      </c>
      <c r="O471" s="5">
        <v>0.91259964866747922</v>
      </c>
      <c r="P471" s="5">
        <v>0.94556118326154781</v>
      </c>
      <c r="Q471" s="5">
        <v>0.91228576743763401</v>
      </c>
      <c r="R471" s="5">
        <v>1.0600867379090482</v>
      </c>
      <c r="S471" s="5">
        <v>1.0665740285167198</v>
      </c>
      <c r="T471" s="5">
        <v>0.94633003959544371</v>
      </c>
      <c r="U471" s="5">
        <v>0.99384861127900992</v>
      </c>
      <c r="V471">
        <f t="shared" si="79"/>
        <v>8918011.4627935775</v>
      </c>
      <c r="W471">
        <f t="shared" si="80"/>
        <v>18412235.885182168</v>
      </c>
      <c r="X471">
        <f t="shared" si="81"/>
        <v>20567680.171596646</v>
      </c>
      <c r="Y471">
        <f t="shared" si="82"/>
        <v>31303787.715785328</v>
      </c>
      <c r="Z471" t="str">
        <f t="shared" si="83"/>
        <v>NA</v>
      </c>
      <c r="AA471">
        <f t="shared" si="84"/>
        <v>11071899.075231308</v>
      </c>
      <c r="AB471">
        <f t="shared" si="85"/>
        <v>23239249.606196146</v>
      </c>
      <c r="AC471">
        <f t="shared" si="86"/>
        <v>24290419.814474873</v>
      </c>
      <c r="AD471">
        <f t="shared" si="87"/>
        <v>0</v>
      </c>
    </row>
    <row r="472" spans="1:30" x14ac:dyDescent="0.2">
      <c r="A472" t="s">
        <v>25030</v>
      </c>
      <c r="B472" t="s">
        <v>31</v>
      </c>
      <c r="C472" t="s">
        <v>18071</v>
      </c>
      <c r="D472" t="s">
        <v>297</v>
      </c>
      <c r="E472">
        <v>5210300</v>
      </c>
      <c r="F472">
        <v>11631000</v>
      </c>
      <c r="G472" t="s">
        <v>297</v>
      </c>
      <c r="H472">
        <v>2041600</v>
      </c>
      <c r="I472">
        <v>6918600</v>
      </c>
      <c r="J472" t="s">
        <v>297</v>
      </c>
      <c r="K472" t="s">
        <v>297</v>
      </c>
      <c r="L472">
        <f t="shared" si="77"/>
        <v>2</v>
      </c>
      <c r="M472">
        <f t="shared" si="78"/>
        <v>8420650</v>
      </c>
      <c r="N472" s="5">
        <v>1.1945488121925933</v>
      </c>
      <c r="O472" s="5">
        <v>0.91259964866747922</v>
      </c>
      <c r="P472" s="5">
        <v>0.94556118326154781</v>
      </c>
      <c r="Q472" s="5">
        <v>0.91228576743763401</v>
      </c>
      <c r="R472" s="5">
        <v>1.0600867379090482</v>
      </c>
      <c r="S472" s="5">
        <v>1.0665740285167198</v>
      </c>
      <c r="T472" s="5">
        <v>0.94633003959544371</v>
      </c>
      <c r="U472" s="5">
        <v>0.99384861127900992</v>
      </c>
      <c r="V472" t="str">
        <f t="shared" si="79"/>
        <v>NA</v>
      </c>
      <c r="W472">
        <f t="shared" si="80"/>
        <v>5709294.3303317651</v>
      </c>
      <c r="X472">
        <f t="shared" si="81"/>
        <v>12300631.842649147</v>
      </c>
      <c r="Y472" t="str">
        <f t="shared" si="82"/>
        <v>NA</v>
      </c>
      <c r="Z472">
        <f t="shared" si="83"/>
        <v>1925880.1445124412</v>
      </c>
      <c r="AA472">
        <f t="shared" si="84"/>
        <v>6486750.8630616758</v>
      </c>
      <c r="AB472" t="str">
        <f t="shared" si="85"/>
        <v>NA</v>
      </c>
      <c r="AC472" t="str">
        <f t="shared" si="86"/>
        <v>NA</v>
      </c>
      <c r="AD472">
        <f t="shared" si="87"/>
        <v>2</v>
      </c>
    </row>
    <row r="473" spans="1:30" x14ac:dyDescent="0.2">
      <c r="A473" t="s">
        <v>25030</v>
      </c>
      <c r="B473" t="s">
        <v>25031</v>
      </c>
      <c r="C473" t="s">
        <v>18061</v>
      </c>
      <c r="D473">
        <v>286490000</v>
      </c>
      <c r="E473">
        <v>5801000</v>
      </c>
      <c r="F473" t="s">
        <v>297</v>
      </c>
      <c r="G473">
        <v>5324000</v>
      </c>
      <c r="H473">
        <v>219240000</v>
      </c>
      <c r="I473">
        <v>322160000</v>
      </c>
      <c r="J473">
        <v>450510000</v>
      </c>
      <c r="K473">
        <v>461630000</v>
      </c>
      <c r="L473">
        <f t="shared" si="77"/>
        <v>1</v>
      </c>
      <c r="M473">
        <f t="shared" si="78"/>
        <v>99205000</v>
      </c>
      <c r="N473" s="5">
        <v>1.1945488121925933</v>
      </c>
      <c r="O473" s="5">
        <v>0.91259964866747922</v>
      </c>
      <c r="P473" s="5">
        <v>0.94556118326154781</v>
      </c>
      <c r="Q473" s="5">
        <v>0.91228576743763401</v>
      </c>
      <c r="R473" s="5">
        <v>1.0600867379090482</v>
      </c>
      <c r="S473" s="5">
        <v>1.0665740285167198</v>
      </c>
      <c r="T473" s="5">
        <v>0.94633003959544371</v>
      </c>
      <c r="U473" s="5">
        <v>0.99384861127900992</v>
      </c>
      <c r="V473">
        <f t="shared" si="79"/>
        <v>239831137.14218831</v>
      </c>
      <c r="W473">
        <f t="shared" si="80"/>
        <v>6356566.1114052106</v>
      </c>
      <c r="X473" t="str">
        <f t="shared" si="81"/>
        <v>NA</v>
      </c>
      <c r="Y473">
        <f t="shared" si="82"/>
        <v>5835890.6715750787</v>
      </c>
      <c r="Z473">
        <f t="shared" si="83"/>
        <v>206813265.51866555</v>
      </c>
      <c r="AA473">
        <f t="shared" si="84"/>
        <v>302051232.62566841</v>
      </c>
      <c r="AB473">
        <f t="shared" si="85"/>
        <v>476060128.23242211</v>
      </c>
      <c r="AC473">
        <f t="shared" si="86"/>
        <v>464487241.57889217</v>
      </c>
      <c r="AD473">
        <f t="shared" si="87"/>
        <v>1</v>
      </c>
    </row>
    <row r="474" spans="1:30" x14ac:dyDescent="0.2">
      <c r="A474" t="s">
        <v>25030</v>
      </c>
      <c r="B474" t="s">
        <v>25029</v>
      </c>
      <c r="C474" t="s">
        <v>18051</v>
      </c>
      <c r="D474">
        <v>67668000</v>
      </c>
      <c r="E474">
        <v>152320000</v>
      </c>
      <c r="F474">
        <v>52653000</v>
      </c>
      <c r="G474">
        <v>172530000</v>
      </c>
      <c r="H474">
        <v>19550000</v>
      </c>
      <c r="I474">
        <v>55813000</v>
      </c>
      <c r="J474">
        <v>143750000</v>
      </c>
      <c r="K474">
        <v>139020000</v>
      </c>
      <c r="L474">
        <f t="shared" si="77"/>
        <v>0</v>
      </c>
      <c r="M474">
        <f t="shared" si="78"/>
        <v>111292750</v>
      </c>
      <c r="N474" s="5">
        <v>1.1945488121925933</v>
      </c>
      <c r="O474" s="5">
        <v>0.91259964866747922</v>
      </c>
      <c r="P474" s="5">
        <v>0.94556118326154781</v>
      </c>
      <c r="Q474" s="5">
        <v>0.91228576743763401</v>
      </c>
      <c r="R474" s="5">
        <v>1.0600867379090482</v>
      </c>
      <c r="S474" s="5">
        <v>1.0665740285167198</v>
      </c>
      <c r="T474" s="5">
        <v>0.94633003959544371</v>
      </c>
      <c r="U474" s="5">
        <v>0.99384861127900992</v>
      </c>
      <c r="V474">
        <f t="shared" si="79"/>
        <v>56647329.359271176</v>
      </c>
      <c r="W474">
        <f t="shared" si="80"/>
        <v>166907800.39462879</v>
      </c>
      <c r="X474">
        <f t="shared" si="81"/>
        <v>55684392.434958771</v>
      </c>
      <c r="Y474">
        <f t="shared" si="82"/>
        <v>189118372.94644034</v>
      </c>
      <c r="Z474">
        <f t="shared" si="83"/>
        <v>18441887.159687608</v>
      </c>
      <c r="AA474">
        <f t="shared" si="84"/>
        <v>52329232.203055717</v>
      </c>
      <c r="AB474">
        <f t="shared" si="85"/>
        <v>151902606.89753985</v>
      </c>
      <c r="AC474">
        <f t="shared" si="86"/>
        <v>139880459.07826093</v>
      </c>
      <c r="AD474">
        <f t="shared" si="87"/>
        <v>0</v>
      </c>
    </row>
    <row r="475" spans="1:30" x14ac:dyDescent="0.2">
      <c r="A475" t="s">
        <v>25028</v>
      </c>
      <c r="B475" t="s">
        <v>25027</v>
      </c>
      <c r="C475" t="s">
        <v>18041</v>
      </c>
      <c r="D475" t="s">
        <v>297</v>
      </c>
      <c r="E475" t="s">
        <v>297</v>
      </c>
      <c r="F475">
        <v>9841900</v>
      </c>
      <c r="G475">
        <v>9859300</v>
      </c>
      <c r="H475" t="s">
        <v>297</v>
      </c>
      <c r="I475" t="s">
        <v>297</v>
      </c>
      <c r="J475" t="s">
        <v>297</v>
      </c>
      <c r="K475" t="s">
        <v>297</v>
      </c>
      <c r="L475">
        <f t="shared" si="77"/>
        <v>2</v>
      </c>
      <c r="M475">
        <f t="shared" si="78"/>
        <v>9850600</v>
      </c>
      <c r="N475" s="5">
        <v>1.6377665560307095</v>
      </c>
      <c r="O475" s="5">
        <v>1.0765166742474244</v>
      </c>
      <c r="P475" s="5">
        <v>0.70611826775200048</v>
      </c>
      <c r="Q475" s="5">
        <v>0.95666244523317623</v>
      </c>
      <c r="R475" s="5">
        <v>0.97550361381279416</v>
      </c>
      <c r="S475" s="5">
        <v>1.2923808955386051</v>
      </c>
      <c r="T475" s="5">
        <v>0.72440024846250084</v>
      </c>
      <c r="U475" s="5">
        <v>0.91937579403142522</v>
      </c>
      <c r="V475" t="str">
        <f t="shared" si="79"/>
        <v>NA</v>
      </c>
      <c r="W475" t="str">
        <f t="shared" si="80"/>
        <v>NA</v>
      </c>
      <c r="X475">
        <f t="shared" si="81"/>
        <v>13938033.399606969</v>
      </c>
      <c r="Y475">
        <f t="shared" si="82"/>
        <v>10305933.978203671</v>
      </c>
      <c r="Z475" t="str">
        <f t="shared" si="83"/>
        <v>NA</v>
      </c>
      <c r="AA475" t="str">
        <f t="shared" si="84"/>
        <v>NA</v>
      </c>
      <c r="AB475" t="str">
        <f t="shared" si="85"/>
        <v>NA</v>
      </c>
      <c r="AC475" t="str">
        <f t="shared" si="86"/>
        <v>NA</v>
      </c>
      <c r="AD475">
        <f t="shared" si="87"/>
        <v>2</v>
      </c>
    </row>
    <row r="476" spans="1:30" x14ac:dyDescent="0.2">
      <c r="A476" t="s">
        <v>25025</v>
      </c>
      <c r="B476" t="s">
        <v>25026</v>
      </c>
      <c r="C476" t="s">
        <v>18035</v>
      </c>
      <c r="D476" t="s">
        <v>297</v>
      </c>
      <c r="E476" t="s">
        <v>297</v>
      </c>
      <c r="F476" t="s">
        <v>297</v>
      </c>
      <c r="G476">
        <v>15928000</v>
      </c>
      <c r="H476" t="s">
        <v>297</v>
      </c>
      <c r="I476" t="s">
        <v>297</v>
      </c>
      <c r="J476" t="s">
        <v>297</v>
      </c>
      <c r="K476" t="s">
        <v>297</v>
      </c>
      <c r="L476">
        <f t="shared" si="77"/>
        <v>3</v>
      </c>
      <c r="M476">
        <f t="shared" si="78"/>
        <v>15928000</v>
      </c>
      <c r="N476" s="5" t="s">
        <v>297</v>
      </c>
      <c r="O476" s="5" t="s">
        <v>297</v>
      </c>
      <c r="P476" s="5" t="s">
        <v>297</v>
      </c>
      <c r="Q476" s="5" t="s">
        <v>297</v>
      </c>
      <c r="R476" s="5" t="s">
        <v>297</v>
      </c>
      <c r="S476" s="5" t="s">
        <v>297</v>
      </c>
      <c r="T476" s="5" t="s">
        <v>297</v>
      </c>
      <c r="U476" s="5" t="s">
        <v>297</v>
      </c>
      <c r="V476" t="str">
        <f t="shared" si="79"/>
        <v>NA</v>
      </c>
      <c r="W476" t="str">
        <f t="shared" si="80"/>
        <v>NA</v>
      </c>
      <c r="X476" t="str">
        <f t="shared" si="81"/>
        <v>NA</v>
      </c>
      <c r="Y476" t="str">
        <f t="shared" si="82"/>
        <v>NA</v>
      </c>
      <c r="Z476" t="str">
        <f t="shared" si="83"/>
        <v>NA</v>
      </c>
      <c r="AA476" t="str">
        <f t="shared" si="84"/>
        <v>NA</v>
      </c>
      <c r="AB476" t="str">
        <f t="shared" si="85"/>
        <v>NA</v>
      </c>
      <c r="AC476" t="str">
        <f t="shared" si="86"/>
        <v>NA</v>
      </c>
      <c r="AD476">
        <f t="shared" si="87"/>
        <v>4</v>
      </c>
    </row>
    <row r="477" spans="1:30" x14ac:dyDescent="0.2">
      <c r="A477" t="s">
        <v>25025</v>
      </c>
      <c r="B477" t="s">
        <v>25024</v>
      </c>
      <c r="C477" t="s">
        <v>18025</v>
      </c>
      <c r="D477">
        <v>5884500</v>
      </c>
      <c r="E477">
        <v>6425200</v>
      </c>
      <c r="F477">
        <v>7532600</v>
      </c>
      <c r="G477">
        <v>7788900</v>
      </c>
      <c r="H477" t="s">
        <v>297</v>
      </c>
      <c r="I477">
        <v>3937000</v>
      </c>
      <c r="J477" t="s">
        <v>297</v>
      </c>
      <c r="K477">
        <v>9931300</v>
      </c>
      <c r="L477">
        <f t="shared" si="77"/>
        <v>0</v>
      </c>
      <c r="M477">
        <f t="shared" si="78"/>
        <v>6907800</v>
      </c>
      <c r="N477" s="5" t="s">
        <v>297</v>
      </c>
      <c r="O477" s="5" t="s">
        <v>297</v>
      </c>
      <c r="P477" s="5" t="s">
        <v>297</v>
      </c>
      <c r="Q477" s="5" t="s">
        <v>297</v>
      </c>
      <c r="R477" s="5" t="s">
        <v>297</v>
      </c>
      <c r="S477" s="5" t="s">
        <v>297</v>
      </c>
      <c r="T477" s="5" t="s">
        <v>297</v>
      </c>
      <c r="U477" s="5" t="s">
        <v>297</v>
      </c>
      <c r="V477" t="str">
        <f t="shared" si="79"/>
        <v>NA</v>
      </c>
      <c r="W477" t="str">
        <f t="shared" si="80"/>
        <v>NA</v>
      </c>
      <c r="X477" t="str">
        <f t="shared" si="81"/>
        <v>NA</v>
      </c>
      <c r="Y477" t="str">
        <f t="shared" si="82"/>
        <v>NA</v>
      </c>
      <c r="Z477" t="str">
        <f t="shared" si="83"/>
        <v>NA</v>
      </c>
      <c r="AA477" t="str">
        <f t="shared" si="84"/>
        <v>NA</v>
      </c>
      <c r="AB477" t="str">
        <f t="shared" si="85"/>
        <v>NA</v>
      </c>
      <c r="AC477" t="str">
        <f t="shared" si="86"/>
        <v>NA</v>
      </c>
      <c r="AD477">
        <f t="shared" si="87"/>
        <v>4</v>
      </c>
    </row>
    <row r="478" spans="1:30" x14ac:dyDescent="0.2">
      <c r="A478" t="s">
        <v>25018</v>
      </c>
      <c r="B478" t="s">
        <v>25023</v>
      </c>
      <c r="C478" t="s">
        <v>18019</v>
      </c>
      <c r="D478">
        <v>25012000</v>
      </c>
      <c r="E478">
        <v>25061000</v>
      </c>
      <c r="F478">
        <v>33161000</v>
      </c>
      <c r="G478">
        <v>50361000</v>
      </c>
      <c r="H478" t="s">
        <v>297</v>
      </c>
      <c r="I478">
        <v>28118000</v>
      </c>
      <c r="J478">
        <v>23321000</v>
      </c>
      <c r="K478">
        <v>21392000</v>
      </c>
      <c r="L478">
        <f t="shared" si="77"/>
        <v>0</v>
      </c>
      <c r="M478">
        <f t="shared" si="78"/>
        <v>33398750</v>
      </c>
      <c r="N478" s="5">
        <v>1.1228293406851246</v>
      </c>
      <c r="O478" s="5">
        <v>0.89471694495919385</v>
      </c>
      <c r="P478" s="5">
        <v>1.2291494046150291</v>
      </c>
      <c r="Q478" s="5">
        <v>1.0101108987948648</v>
      </c>
      <c r="R478" s="5">
        <v>0.97303878673571331</v>
      </c>
      <c r="S478" s="5">
        <v>1.0537900397757056</v>
      </c>
      <c r="T478" s="5">
        <v>0.88880831469831811</v>
      </c>
      <c r="U478" s="5">
        <v>0.87969981846467815</v>
      </c>
      <c r="V478">
        <f t="shared" si="79"/>
        <v>22275869.62123581</v>
      </c>
      <c r="W478">
        <f t="shared" si="80"/>
        <v>28009975.826648705</v>
      </c>
      <c r="X478">
        <f t="shared" si="81"/>
        <v>26978819.560496032</v>
      </c>
      <c r="Y478">
        <f t="shared" si="82"/>
        <v>49856901.91055686</v>
      </c>
      <c r="Z478" t="str">
        <f t="shared" si="83"/>
        <v>NA</v>
      </c>
      <c r="AA478">
        <f t="shared" si="84"/>
        <v>26682734.642267816</v>
      </c>
      <c r="AB478">
        <f t="shared" si="85"/>
        <v>26238503.414446209</v>
      </c>
      <c r="AC478">
        <f t="shared" si="86"/>
        <v>24317385.943463095</v>
      </c>
      <c r="AD478">
        <f t="shared" si="87"/>
        <v>0</v>
      </c>
    </row>
    <row r="479" spans="1:30" x14ac:dyDescent="0.2">
      <c r="A479" t="s">
        <v>25018</v>
      </c>
      <c r="B479" t="s">
        <v>25022</v>
      </c>
      <c r="C479" t="s">
        <v>18013</v>
      </c>
      <c r="D479">
        <v>4530600</v>
      </c>
      <c r="E479">
        <v>9611400</v>
      </c>
      <c r="F479">
        <v>8270000</v>
      </c>
      <c r="G479">
        <v>11949000</v>
      </c>
      <c r="H479">
        <v>6087600</v>
      </c>
      <c r="I479">
        <v>8577600</v>
      </c>
      <c r="J479">
        <v>11199000</v>
      </c>
      <c r="K479">
        <v>9502300</v>
      </c>
      <c r="L479">
        <f t="shared" si="77"/>
        <v>0</v>
      </c>
      <c r="M479">
        <f t="shared" si="78"/>
        <v>8590250</v>
      </c>
      <c r="N479" s="5">
        <v>1.1228293406851246</v>
      </c>
      <c r="O479" s="5">
        <v>0.89471694495919385</v>
      </c>
      <c r="P479" s="5">
        <v>1.2291494046150291</v>
      </c>
      <c r="Q479" s="5">
        <v>1.0101108987948648</v>
      </c>
      <c r="R479" s="5">
        <v>0.97303878673571331</v>
      </c>
      <c r="S479" s="5">
        <v>1.0537900397757056</v>
      </c>
      <c r="T479" s="5">
        <v>0.88880831469831811</v>
      </c>
      <c r="U479" s="5">
        <v>0.87969981846467815</v>
      </c>
      <c r="V479">
        <f t="shared" si="79"/>
        <v>4034985.4032452805</v>
      </c>
      <c r="W479">
        <f t="shared" si="80"/>
        <v>10742391.830344016</v>
      </c>
      <c r="X479">
        <f t="shared" si="81"/>
        <v>6728230.0824855156</v>
      </c>
      <c r="Y479">
        <f t="shared" si="82"/>
        <v>11829394.192514921</v>
      </c>
      <c r="Z479">
        <f t="shared" si="83"/>
        <v>6256276.8134066695</v>
      </c>
      <c r="AA479">
        <f t="shared" si="84"/>
        <v>8139761.8844696069</v>
      </c>
      <c r="AB479">
        <f t="shared" si="85"/>
        <v>12600017.140705077</v>
      </c>
      <c r="AC479">
        <f t="shared" si="86"/>
        <v>10801752.825849352</v>
      </c>
      <c r="AD479">
        <f t="shared" si="87"/>
        <v>0</v>
      </c>
    </row>
    <row r="480" spans="1:30" x14ac:dyDescent="0.2">
      <c r="A480" t="s">
        <v>25018</v>
      </c>
      <c r="B480" t="s">
        <v>25021</v>
      </c>
      <c r="C480" t="s">
        <v>18007</v>
      </c>
      <c r="D480">
        <v>47291000</v>
      </c>
      <c r="E480">
        <v>48014000</v>
      </c>
      <c r="F480">
        <v>62460000</v>
      </c>
      <c r="G480">
        <v>50480000</v>
      </c>
      <c r="H480">
        <v>24798000</v>
      </c>
      <c r="I480">
        <v>32945000</v>
      </c>
      <c r="J480">
        <v>44406000</v>
      </c>
      <c r="K480">
        <v>79397000</v>
      </c>
      <c r="L480">
        <f t="shared" si="77"/>
        <v>0</v>
      </c>
      <c r="M480">
        <f t="shared" si="78"/>
        <v>52061250</v>
      </c>
      <c r="N480" s="5">
        <v>1.1228293406851246</v>
      </c>
      <c r="O480" s="5">
        <v>0.89471694495919385</v>
      </c>
      <c r="P480" s="5">
        <v>1.2291494046150291</v>
      </c>
      <c r="Q480" s="5">
        <v>1.0101108987948648</v>
      </c>
      <c r="R480" s="5">
        <v>0.97303878673571331</v>
      </c>
      <c r="S480" s="5">
        <v>1.0537900397757056</v>
      </c>
      <c r="T480" s="5">
        <v>0.88880831469831811</v>
      </c>
      <c r="U480" s="5">
        <v>0.87969981846467815</v>
      </c>
      <c r="V480">
        <f t="shared" si="79"/>
        <v>42117709.509749822</v>
      </c>
      <c r="W480">
        <f t="shared" si="80"/>
        <v>53663899.259435415</v>
      </c>
      <c r="X480">
        <f t="shared" si="81"/>
        <v>50815628.893838614</v>
      </c>
      <c r="Y480">
        <f t="shared" si="82"/>
        <v>49974710.757230997</v>
      </c>
      <c r="Z480">
        <f t="shared" si="83"/>
        <v>25485109.47152549</v>
      </c>
      <c r="AA480">
        <f t="shared" si="84"/>
        <v>31263343.50912274</v>
      </c>
      <c r="AB480">
        <f t="shared" si="85"/>
        <v>49961278.788298026</v>
      </c>
      <c r="AC480">
        <f t="shared" si="86"/>
        <v>90254650.885991931</v>
      </c>
      <c r="AD480">
        <f t="shared" si="87"/>
        <v>0</v>
      </c>
    </row>
    <row r="481" spans="1:30" x14ac:dyDescent="0.2">
      <c r="A481" t="s">
        <v>25018</v>
      </c>
      <c r="B481" t="s">
        <v>25020</v>
      </c>
      <c r="C481" t="s">
        <v>18000</v>
      </c>
      <c r="D481">
        <v>52360000</v>
      </c>
      <c r="E481">
        <v>89964000</v>
      </c>
      <c r="F481">
        <v>40280000</v>
      </c>
      <c r="G481">
        <v>128450000</v>
      </c>
      <c r="H481">
        <v>23716000</v>
      </c>
      <c r="I481">
        <v>45615000</v>
      </c>
      <c r="J481">
        <v>64619000</v>
      </c>
      <c r="K481">
        <v>57780000</v>
      </c>
      <c r="L481">
        <f t="shared" si="77"/>
        <v>0</v>
      </c>
      <c r="M481">
        <f t="shared" si="78"/>
        <v>77763500</v>
      </c>
      <c r="N481" s="5">
        <v>1.1228293406851246</v>
      </c>
      <c r="O481" s="5">
        <v>0.89471694495919385</v>
      </c>
      <c r="P481" s="5">
        <v>1.2291494046150291</v>
      </c>
      <c r="Q481" s="5">
        <v>1.0101108987948648</v>
      </c>
      <c r="R481" s="5">
        <v>0.97303878673571331</v>
      </c>
      <c r="S481" s="5">
        <v>1.0537900397757056</v>
      </c>
      <c r="T481" s="5">
        <v>0.88880831469831811</v>
      </c>
      <c r="U481" s="5">
        <v>0.87969981846467815</v>
      </c>
      <c r="V481">
        <f t="shared" si="79"/>
        <v>46632197.879734002</v>
      </c>
      <c r="W481">
        <f t="shared" si="80"/>
        <v>100550236.03482001</v>
      </c>
      <c r="X481">
        <f t="shared" si="81"/>
        <v>32770629.71251712</v>
      </c>
      <c r="Y481">
        <f t="shared" si="82"/>
        <v>127164255.08649607</v>
      </c>
      <c r="Z481">
        <f t="shared" si="83"/>
        <v>24373129.132458206</v>
      </c>
      <c r="AA481">
        <f t="shared" si="84"/>
        <v>43286611.448433258</v>
      </c>
      <c r="AB481">
        <f t="shared" si="85"/>
        <v>72702965.230397478</v>
      </c>
      <c r="AC481">
        <f t="shared" si="86"/>
        <v>65681495.877584964</v>
      </c>
      <c r="AD481">
        <f t="shared" si="87"/>
        <v>0</v>
      </c>
    </row>
    <row r="482" spans="1:30" x14ac:dyDescent="0.2">
      <c r="A482" t="s">
        <v>25018</v>
      </c>
      <c r="B482" t="s">
        <v>25019</v>
      </c>
      <c r="C482" t="s">
        <v>17992</v>
      </c>
      <c r="D482">
        <v>6287700</v>
      </c>
      <c r="E482">
        <v>11163000</v>
      </c>
      <c r="F482">
        <v>3386700</v>
      </c>
      <c r="G482">
        <v>17678000</v>
      </c>
      <c r="H482" t="s">
        <v>297</v>
      </c>
      <c r="I482">
        <v>4965900</v>
      </c>
      <c r="J482">
        <v>12116000</v>
      </c>
      <c r="K482">
        <v>15780000</v>
      </c>
      <c r="L482">
        <f t="shared" si="77"/>
        <v>0</v>
      </c>
      <c r="M482">
        <f t="shared" si="78"/>
        <v>9628850</v>
      </c>
      <c r="N482" s="5">
        <v>1.1228293406851246</v>
      </c>
      <c r="O482" s="5">
        <v>0.89471694495919385</v>
      </c>
      <c r="P482" s="5">
        <v>1.2291494046150291</v>
      </c>
      <c r="Q482" s="5">
        <v>1.0101108987948648</v>
      </c>
      <c r="R482" s="5">
        <v>0.97303878673571331</v>
      </c>
      <c r="S482" s="5">
        <v>1.0537900397757056</v>
      </c>
      <c r="T482" s="5">
        <v>0.88880831469831811</v>
      </c>
      <c r="U482" s="5">
        <v>0.87969981846467815</v>
      </c>
      <c r="V482">
        <f t="shared" si="79"/>
        <v>5599871.4783881493</v>
      </c>
      <c r="W482">
        <f t="shared" si="80"/>
        <v>12476571.571480766</v>
      </c>
      <c r="X482">
        <f t="shared" si="81"/>
        <v>2755320.0508287419</v>
      </c>
      <c r="Y482">
        <f t="shared" si="82"/>
        <v>17501048.66811271</v>
      </c>
      <c r="Z482" t="str">
        <f t="shared" si="83"/>
        <v>NA</v>
      </c>
      <c r="AA482">
        <f t="shared" si="84"/>
        <v>4712418.8050372628</v>
      </c>
      <c r="AB482">
        <f t="shared" si="85"/>
        <v>13631735.661825405</v>
      </c>
      <c r="AC482">
        <f t="shared" si="86"/>
        <v>17937937.088063184</v>
      </c>
      <c r="AD482">
        <f t="shared" si="87"/>
        <v>0</v>
      </c>
    </row>
    <row r="483" spans="1:30" x14ac:dyDescent="0.2">
      <c r="A483" t="s">
        <v>25018</v>
      </c>
      <c r="B483" t="s">
        <v>25017</v>
      </c>
      <c r="C483" t="s">
        <v>17982</v>
      </c>
      <c r="D483">
        <v>8569900</v>
      </c>
      <c r="E483">
        <v>12877000</v>
      </c>
      <c r="F483">
        <v>5132600</v>
      </c>
      <c r="G483">
        <v>18362000</v>
      </c>
      <c r="H483" t="s">
        <v>297</v>
      </c>
      <c r="I483">
        <v>6337200</v>
      </c>
      <c r="J483">
        <v>11213000</v>
      </c>
      <c r="K483">
        <v>10229000</v>
      </c>
      <c r="L483">
        <f t="shared" si="77"/>
        <v>0</v>
      </c>
      <c r="M483">
        <f t="shared" si="78"/>
        <v>11235375</v>
      </c>
      <c r="N483" s="5">
        <v>1.1228293406851246</v>
      </c>
      <c r="O483" s="5">
        <v>0.89471694495919385</v>
      </c>
      <c r="P483" s="5">
        <v>1.2291494046150291</v>
      </c>
      <c r="Q483" s="5">
        <v>1.0101108987948648</v>
      </c>
      <c r="R483" s="5">
        <v>0.97303878673571331</v>
      </c>
      <c r="S483" s="5">
        <v>1.0537900397757056</v>
      </c>
      <c r="T483" s="5">
        <v>0.88880831469831811</v>
      </c>
      <c r="U483" s="5">
        <v>0.87969981846467815</v>
      </c>
      <c r="V483">
        <f t="shared" si="79"/>
        <v>7632415.4432683811</v>
      </c>
      <c r="W483">
        <f t="shared" si="80"/>
        <v>14392261.231385633</v>
      </c>
      <c r="X483">
        <f t="shared" si="81"/>
        <v>4175733.2190284352</v>
      </c>
      <c r="Y483">
        <f t="shared" si="82"/>
        <v>18178202.038911957</v>
      </c>
      <c r="Z483" t="str">
        <f t="shared" si="83"/>
        <v>NA</v>
      </c>
      <c r="AA483">
        <f t="shared" si="84"/>
        <v>6013721.6720598759</v>
      </c>
      <c r="AB483">
        <f t="shared" si="85"/>
        <v>12615768.568508441</v>
      </c>
      <c r="AC483">
        <f t="shared" si="86"/>
        <v>11627830.068048054</v>
      </c>
      <c r="AD483">
        <f t="shared" si="87"/>
        <v>0</v>
      </c>
    </row>
    <row r="484" spans="1:30" x14ac:dyDescent="0.2">
      <c r="A484" t="s">
        <v>25011</v>
      </c>
      <c r="B484" t="s">
        <v>25016</v>
      </c>
      <c r="C484" t="s">
        <v>17976</v>
      </c>
      <c r="D484">
        <v>75011000</v>
      </c>
      <c r="E484">
        <v>108700000</v>
      </c>
      <c r="F484">
        <v>34797000</v>
      </c>
      <c r="G484">
        <v>26249000</v>
      </c>
      <c r="H484">
        <v>37044000</v>
      </c>
      <c r="I484">
        <v>78343000</v>
      </c>
      <c r="J484">
        <v>91283000</v>
      </c>
      <c r="K484">
        <v>130240000</v>
      </c>
      <c r="L484">
        <f t="shared" si="77"/>
        <v>0</v>
      </c>
      <c r="M484">
        <f t="shared" si="78"/>
        <v>61189250</v>
      </c>
      <c r="N484" s="5">
        <v>1.1281255216657073</v>
      </c>
      <c r="O484" s="5">
        <v>0.68619185288827278</v>
      </c>
      <c r="P484" s="5">
        <v>1.1252768354739087</v>
      </c>
      <c r="Q484" s="5">
        <v>1.1837818754349432</v>
      </c>
      <c r="R484" s="5">
        <v>0.89343108168325724</v>
      </c>
      <c r="S484" s="5">
        <v>1.0330733620663357</v>
      </c>
      <c r="T484" s="5">
        <v>0.92372588378775367</v>
      </c>
      <c r="U484" s="5">
        <v>1.1374455591698214</v>
      </c>
      <c r="V484">
        <f t="shared" si="79"/>
        <v>66491714.40536534</v>
      </c>
      <c r="W484">
        <f t="shared" si="80"/>
        <v>158410507.99782488</v>
      </c>
      <c r="X484">
        <f t="shared" si="81"/>
        <v>30923057.245149188</v>
      </c>
      <c r="Y484">
        <f t="shared" si="82"/>
        <v>22173848.531306189</v>
      </c>
      <c r="Z484">
        <f t="shared" si="83"/>
        <v>41462627.346932828</v>
      </c>
      <c r="AA484">
        <f t="shared" si="84"/>
        <v>75834885.378614023</v>
      </c>
      <c r="AB484">
        <f t="shared" si="85"/>
        <v>98820441.867118105</v>
      </c>
      <c r="AC484">
        <f t="shared" si="86"/>
        <v>114502183.37927072</v>
      </c>
      <c r="AD484">
        <f t="shared" si="87"/>
        <v>0</v>
      </c>
    </row>
    <row r="485" spans="1:30" x14ac:dyDescent="0.2">
      <c r="A485" t="s">
        <v>25011</v>
      </c>
      <c r="B485" t="s">
        <v>25015</v>
      </c>
      <c r="C485" t="s">
        <v>17970</v>
      </c>
      <c r="D485">
        <v>22249000</v>
      </c>
      <c r="E485">
        <v>42682000</v>
      </c>
      <c r="F485">
        <v>40609000</v>
      </c>
      <c r="G485">
        <v>34192000</v>
      </c>
      <c r="H485">
        <v>14176000</v>
      </c>
      <c r="I485">
        <v>26100000</v>
      </c>
      <c r="J485">
        <v>22326000</v>
      </c>
      <c r="K485">
        <v>61219000</v>
      </c>
      <c r="L485">
        <f t="shared" si="77"/>
        <v>0</v>
      </c>
      <c r="M485">
        <f t="shared" si="78"/>
        <v>34933000</v>
      </c>
      <c r="N485" s="5">
        <v>1.1281255216657073</v>
      </c>
      <c r="O485" s="5">
        <v>0.68619185288827278</v>
      </c>
      <c r="P485" s="5">
        <v>1.1252768354739087</v>
      </c>
      <c r="Q485" s="5">
        <v>1.1837818754349432</v>
      </c>
      <c r="R485" s="5">
        <v>0.89343108168325724</v>
      </c>
      <c r="S485" s="5">
        <v>1.0330733620663357</v>
      </c>
      <c r="T485" s="5">
        <v>0.92372588378775367</v>
      </c>
      <c r="U485" s="5">
        <v>1.1374455591698214</v>
      </c>
      <c r="V485">
        <f t="shared" si="79"/>
        <v>19722096.14329863</v>
      </c>
      <c r="W485">
        <f t="shared" si="80"/>
        <v>62201263.131215833</v>
      </c>
      <c r="X485">
        <f t="shared" si="81"/>
        <v>36088008.496946961</v>
      </c>
      <c r="Y485">
        <f t="shared" si="82"/>
        <v>28883699.530741025</v>
      </c>
      <c r="Z485">
        <f t="shared" si="83"/>
        <v>15866920.561227724</v>
      </c>
      <c r="AA485">
        <f t="shared" si="84"/>
        <v>25264420.667855792</v>
      </c>
      <c r="AB485">
        <f t="shared" si="85"/>
        <v>24169507.850588594</v>
      </c>
      <c r="AC485">
        <f t="shared" si="86"/>
        <v>53821476.99858395</v>
      </c>
      <c r="AD485">
        <f t="shared" si="87"/>
        <v>0</v>
      </c>
    </row>
    <row r="486" spans="1:30" x14ac:dyDescent="0.2">
      <c r="A486" t="s">
        <v>25011</v>
      </c>
      <c r="B486" t="s">
        <v>25014</v>
      </c>
      <c r="C486" t="s">
        <v>17964</v>
      </c>
      <c r="D486">
        <v>270360000</v>
      </c>
      <c r="E486">
        <v>269990000</v>
      </c>
      <c r="F486">
        <v>129340000</v>
      </c>
      <c r="G486">
        <v>303640000</v>
      </c>
      <c r="H486">
        <v>29493000</v>
      </c>
      <c r="I486">
        <v>62073000</v>
      </c>
      <c r="J486">
        <v>604960000</v>
      </c>
      <c r="K486">
        <v>1072100000</v>
      </c>
      <c r="L486">
        <f t="shared" si="77"/>
        <v>0</v>
      </c>
      <c r="M486">
        <f t="shared" si="78"/>
        <v>243332500</v>
      </c>
      <c r="N486" s="5">
        <v>1.1281255216657073</v>
      </c>
      <c r="O486" s="5">
        <v>0.68619185288827278</v>
      </c>
      <c r="P486" s="5">
        <v>1.1252768354739087</v>
      </c>
      <c r="Q486" s="5">
        <v>1.1837818754349432</v>
      </c>
      <c r="R486" s="5">
        <v>0.89343108168325724</v>
      </c>
      <c r="S486" s="5">
        <v>1.0330733620663357</v>
      </c>
      <c r="T486" s="5">
        <v>0.92372588378775367</v>
      </c>
      <c r="U486" s="5">
        <v>1.1374455591698214</v>
      </c>
      <c r="V486">
        <f t="shared" si="79"/>
        <v>239654182.80831575</v>
      </c>
      <c r="W486">
        <f t="shared" si="80"/>
        <v>393461389.64427543</v>
      </c>
      <c r="X486">
        <f t="shared" si="81"/>
        <v>114940604.76729591</v>
      </c>
      <c r="Y486">
        <f t="shared" si="82"/>
        <v>256499956.87629285</v>
      </c>
      <c r="Z486">
        <f t="shared" si="83"/>
        <v>33010940.188507989</v>
      </c>
      <c r="AA486">
        <f t="shared" si="84"/>
        <v>60085761.843517721</v>
      </c>
      <c r="AB486">
        <f t="shared" si="85"/>
        <v>654912902.86177897</v>
      </c>
      <c r="AC486">
        <f t="shared" si="86"/>
        <v>942550605.04388916</v>
      </c>
      <c r="AD486">
        <f t="shared" si="87"/>
        <v>0</v>
      </c>
    </row>
    <row r="487" spans="1:30" x14ac:dyDescent="0.2">
      <c r="A487" t="s">
        <v>25011</v>
      </c>
      <c r="B487" t="s">
        <v>25013</v>
      </c>
      <c r="C487" t="s">
        <v>17958</v>
      </c>
      <c r="D487" t="s">
        <v>297</v>
      </c>
      <c r="E487" t="s">
        <v>297</v>
      </c>
      <c r="F487" t="s">
        <v>297</v>
      </c>
      <c r="G487">
        <v>646560</v>
      </c>
      <c r="H487">
        <v>641030</v>
      </c>
      <c r="I487">
        <v>472270</v>
      </c>
      <c r="J487" t="s">
        <v>297</v>
      </c>
      <c r="K487" t="s">
        <v>297</v>
      </c>
      <c r="L487">
        <f t="shared" si="77"/>
        <v>3</v>
      </c>
      <c r="M487">
        <f t="shared" si="78"/>
        <v>646560</v>
      </c>
      <c r="N487" s="5">
        <v>1.1281255216657073</v>
      </c>
      <c r="O487" s="5">
        <v>0.68619185288827278</v>
      </c>
      <c r="P487" s="5">
        <v>1.1252768354739087</v>
      </c>
      <c r="Q487" s="5">
        <v>1.1837818754349432</v>
      </c>
      <c r="R487" s="5">
        <v>0.89343108168325724</v>
      </c>
      <c r="S487" s="5">
        <v>1.0330733620663357</v>
      </c>
      <c r="T487" s="5">
        <v>0.92372588378775367</v>
      </c>
      <c r="U487" s="5">
        <v>1.1374455591698214</v>
      </c>
      <c r="V487" t="str">
        <f t="shared" si="79"/>
        <v>NA</v>
      </c>
      <c r="W487" t="str">
        <f t="shared" si="80"/>
        <v>NA</v>
      </c>
      <c r="X487" t="str">
        <f t="shared" si="81"/>
        <v>NA</v>
      </c>
      <c r="Y487">
        <f t="shared" si="82"/>
        <v>546181.70240395179</v>
      </c>
      <c r="Z487">
        <f t="shared" si="83"/>
        <v>717492.38765263883</v>
      </c>
      <c r="AA487">
        <f t="shared" si="84"/>
        <v>457150.49612292164</v>
      </c>
      <c r="AB487" t="str">
        <f t="shared" si="85"/>
        <v>NA</v>
      </c>
      <c r="AC487" t="str">
        <f t="shared" si="86"/>
        <v>NA</v>
      </c>
      <c r="AD487">
        <f t="shared" si="87"/>
        <v>3</v>
      </c>
    </row>
    <row r="488" spans="1:30" x14ac:dyDescent="0.2">
      <c r="A488" t="s">
        <v>25011</v>
      </c>
      <c r="B488" t="s">
        <v>25012</v>
      </c>
      <c r="C488" t="s">
        <v>17954</v>
      </c>
      <c r="D488">
        <v>242190000</v>
      </c>
      <c r="E488">
        <v>207160000</v>
      </c>
      <c r="F488">
        <v>254230000</v>
      </c>
      <c r="G488">
        <v>325490000</v>
      </c>
      <c r="H488" t="s">
        <v>297</v>
      </c>
      <c r="I488">
        <v>254760000</v>
      </c>
      <c r="J488">
        <v>160470000</v>
      </c>
      <c r="K488">
        <v>258460000</v>
      </c>
      <c r="L488">
        <f t="shared" si="77"/>
        <v>0</v>
      </c>
      <c r="M488">
        <f t="shared" si="78"/>
        <v>257267500</v>
      </c>
      <c r="N488" s="5">
        <v>1.1281255216657073</v>
      </c>
      <c r="O488" s="5">
        <v>0.68619185288827278</v>
      </c>
      <c r="P488" s="5">
        <v>1.1252768354739087</v>
      </c>
      <c r="Q488" s="5">
        <v>1.1837818754349432</v>
      </c>
      <c r="R488" s="5">
        <v>0.89343108168325724</v>
      </c>
      <c r="S488" s="5">
        <v>1.0330733620663357</v>
      </c>
      <c r="T488" s="5">
        <v>0.92372588378775367</v>
      </c>
      <c r="U488" s="5">
        <v>1.1374455591698214</v>
      </c>
      <c r="V488">
        <f t="shared" si="79"/>
        <v>214683557.23607779</v>
      </c>
      <c r="W488">
        <f t="shared" si="80"/>
        <v>301898075.77579945</v>
      </c>
      <c r="X488">
        <f t="shared" si="81"/>
        <v>225926627.10677007</v>
      </c>
      <c r="Y488">
        <f t="shared" si="82"/>
        <v>274957749.18872535</v>
      </c>
      <c r="Z488" t="str">
        <f t="shared" si="83"/>
        <v>NA</v>
      </c>
      <c r="AA488">
        <f t="shared" si="84"/>
        <v>246603977.36946136</v>
      </c>
      <c r="AB488">
        <f t="shared" si="85"/>
        <v>173720367.49905723</v>
      </c>
      <c r="AC488">
        <f t="shared" si="86"/>
        <v>227228457.58757913</v>
      </c>
      <c r="AD488">
        <f t="shared" si="87"/>
        <v>0</v>
      </c>
    </row>
    <row r="489" spans="1:30" x14ac:dyDescent="0.2">
      <c r="A489" t="s">
        <v>25011</v>
      </c>
      <c r="B489" t="s">
        <v>32</v>
      </c>
      <c r="C489" t="s">
        <v>17945</v>
      </c>
      <c r="D489" t="s">
        <v>297</v>
      </c>
      <c r="E489">
        <v>13002000</v>
      </c>
      <c r="F489">
        <v>11361000</v>
      </c>
      <c r="G489">
        <v>18579000</v>
      </c>
      <c r="H489">
        <v>4243000</v>
      </c>
      <c r="I489">
        <v>10413000</v>
      </c>
      <c r="J489" t="s">
        <v>297</v>
      </c>
      <c r="K489">
        <v>7769000</v>
      </c>
      <c r="L489">
        <f t="shared" si="77"/>
        <v>1</v>
      </c>
      <c r="M489">
        <f t="shared" si="78"/>
        <v>14314000</v>
      </c>
      <c r="N489" s="5">
        <v>1.1281255216657073</v>
      </c>
      <c r="O489" s="5">
        <v>0.68619185288827278</v>
      </c>
      <c r="P489" s="5">
        <v>1.1252768354739087</v>
      </c>
      <c r="Q489" s="5">
        <v>1.1837818754349432</v>
      </c>
      <c r="R489" s="5">
        <v>0.89343108168325724</v>
      </c>
      <c r="S489" s="5">
        <v>1.0330733620663357</v>
      </c>
      <c r="T489" s="5">
        <v>0.92372588378775367</v>
      </c>
      <c r="U489" s="5">
        <v>1.1374455591698214</v>
      </c>
      <c r="V489" t="str">
        <f t="shared" si="79"/>
        <v>NA</v>
      </c>
      <c r="W489">
        <f t="shared" si="80"/>
        <v>18948053.587743506</v>
      </c>
      <c r="X489">
        <f t="shared" si="81"/>
        <v>10096182.238760235</v>
      </c>
      <c r="Y489">
        <f t="shared" si="82"/>
        <v>15694614.341999225</v>
      </c>
      <c r="Z489">
        <f t="shared" si="83"/>
        <v>4749107.2193347365</v>
      </c>
      <c r="AA489">
        <f t="shared" si="84"/>
        <v>10079632.659554878</v>
      </c>
      <c r="AB489" t="str">
        <f t="shared" si="85"/>
        <v>NA</v>
      </c>
      <c r="AC489">
        <f t="shared" si="86"/>
        <v>6830217.0045573879</v>
      </c>
      <c r="AD489">
        <f t="shared" si="87"/>
        <v>1</v>
      </c>
    </row>
    <row r="490" spans="1:30" x14ac:dyDescent="0.2">
      <c r="A490" t="s">
        <v>25010</v>
      </c>
      <c r="B490" t="s">
        <v>25009</v>
      </c>
      <c r="C490" t="s">
        <v>17937</v>
      </c>
      <c r="D490">
        <v>14413000</v>
      </c>
      <c r="E490">
        <v>16313000</v>
      </c>
      <c r="F490">
        <v>13305000</v>
      </c>
      <c r="G490">
        <v>48596000</v>
      </c>
      <c r="H490">
        <v>9942400</v>
      </c>
      <c r="I490">
        <v>11213000</v>
      </c>
      <c r="J490">
        <v>12921000</v>
      </c>
      <c r="K490">
        <v>8898200</v>
      </c>
      <c r="L490">
        <f t="shared" si="77"/>
        <v>0</v>
      </c>
      <c r="M490">
        <f t="shared" si="78"/>
        <v>23156750</v>
      </c>
      <c r="N490" s="5">
        <v>1.2326932054923077</v>
      </c>
      <c r="O490" s="5">
        <v>0.7099316224430674</v>
      </c>
      <c r="P490" s="5">
        <v>1.1439514289241055</v>
      </c>
      <c r="Q490" s="5">
        <v>0.98732319162340498</v>
      </c>
      <c r="R490" s="5">
        <v>1.1503565932060236</v>
      </c>
      <c r="S490" s="5">
        <v>1.0399528803629956</v>
      </c>
      <c r="T490" s="5">
        <v>1.121540984549507</v>
      </c>
      <c r="U490" s="5">
        <v>0.75405019418638985</v>
      </c>
      <c r="V490">
        <f t="shared" si="79"/>
        <v>11692284.775954287</v>
      </c>
      <c r="W490">
        <f t="shared" si="80"/>
        <v>22978269.29284054</v>
      </c>
      <c r="X490">
        <f t="shared" si="81"/>
        <v>11630738.564235589</v>
      </c>
      <c r="Y490">
        <f t="shared" si="82"/>
        <v>49219951.898522794</v>
      </c>
      <c r="Z490">
        <f t="shared" si="83"/>
        <v>8642885.2224775851</v>
      </c>
      <c r="AA490">
        <f t="shared" si="84"/>
        <v>10782219.282941071</v>
      </c>
      <c r="AB490">
        <f t="shared" si="85"/>
        <v>11520755.97593076</v>
      </c>
      <c r="AC490">
        <f t="shared" si="86"/>
        <v>11800540.691592872</v>
      </c>
      <c r="AD490">
        <f t="shared" si="87"/>
        <v>0</v>
      </c>
    </row>
    <row r="491" spans="1:30" x14ac:dyDescent="0.2">
      <c r="A491" t="s">
        <v>25008</v>
      </c>
      <c r="B491" t="s">
        <v>25007</v>
      </c>
      <c r="C491" t="s">
        <v>17927</v>
      </c>
      <c r="D491">
        <v>3225200</v>
      </c>
      <c r="E491">
        <v>3492800</v>
      </c>
      <c r="F491">
        <v>5217500</v>
      </c>
      <c r="G491">
        <v>4097400</v>
      </c>
      <c r="H491">
        <v>2071300</v>
      </c>
      <c r="I491">
        <v>5670600</v>
      </c>
      <c r="J491">
        <v>2636500</v>
      </c>
      <c r="K491">
        <v>6149800</v>
      </c>
      <c r="L491">
        <f t="shared" si="77"/>
        <v>0</v>
      </c>
      <c r="M491">
        <f t="shared" si="78"/>
        <v>4008225</v>
      </c>
      <c r="N491" s="5">
        <v>0.93659976169655768</v>
      </c>
      <c r="O491" s="5">
        <v>0.8150042333351355</v>
      </c>
      <c r="P491" s="5">
        <v>1.1685903440595831</v>
      </c>
      <c r="Q491" s="5">
        <v>0.90836185138520664</v>
      </c>
      <c r="R491" s="5">
        <v>1.1204782087916156</v>
      </c>
      <c r="S491" s="5">
        <v>1.2630817935813767</v>
      </c>
      <c r="T491" s="5">
        <v>0.68472711136891939</v>
      </c>
      <c r="U491" s="5">
        <v>1.2735397315021857</v>
      </c>
      <c r="V491">
        <f t="shared" si="79"/>
        <v>3443519.9878311623</v>
      </c>
      <c r="W491">
        <f t="shared" si="80"/>
        <v>4285621.9110750752</v>
      </c>
      <c r="X491">
        <f t="shared" si="81"/>
        <v>4464781.0300013693</v>
      </c>
      <c r="Y491">
        <f t="shared" si="82"/>
        <v>4510757.4627354387</v>
      </c>
      <c r="Z491">
        <f t="shared" si="83"/>
        <v>1848585.7054139429</v>
      </c>
      <c r="AA491">
        <f t="shared" si="84"/>
        <v>4489495.477503025</v>
      </c>
      <c r="AB491">
        <f t="shared" si="85"/>
        <v>3850439.0380118866</v>
      </c>
      <c r="AC491">
        <f t="shared" si="86"/>
        <v>4828903.1334311739</v>
      </c>
      <c r="AD491">
        <f t="shared" si="87"/>
        <v>0</v>
      </c>
    </row>
    <row r="492" spans="1:30" x14ac:dyDescent="0.2">
      <c r="A492" t="s">
        <v>25006</v>
      </c>
      <c r="B492" t="s">
        <v>25005</v>
      </c>
      <c r="C492" t="s">
        <v>17917</v>
      </c>
      <c r="D492">
        <v>8464600</v>
      </c>
      <c r="E492">
        <v>12770000</v>
      </c>
      <c r="F492">
        <v>5437400</v>
      </c>
      <c r="G492" t="s">
        <v>297</v>
      </c>
      <c r="H492">
        <v>3781200</v>
      </c>
      <c r="I492" t="s">
        <v>297</v>
      </c>
      <c r="J492">
        <v>7755800</v>
      </c>
      <c r="K492">
        <v>13347000</v>
      </c>
      <c r="L492">
        <f t="shared" si="77"/>
        <v>1</v>
      </c>
      <c r="M492">
        <f t="shared" si="78"/>
        <v>8890666.666666666</v>
      </c>
      <c r="N492" s="5" t="s">
        <v>297</v>
      </c>
      <c r="O492" s="5" t="s">
        <v>297</v>
      </c>
      <c r="P492" s="5" t="s">
        <v>297</v>
      </c>
      <c r="Q492" s="5" t="s">
        <v>297</v>
      </c>
      <c r="R492" s="5" t="s">
        <v>297</v>
      </c>
      <c r="S492" s="5" t="s">
        <v>297</v>
      </c>
      <c r="T492" s="5" t="s">
        <v>297</v>
      </c>
      <c r="U492" s="5" t="s">
        <v>297</v>
      </c>
      <c r="V492" t="str">
        <f t="shared" si="79"/>
        <v>NA</v>
      </c>
      <c r="W492" t="str">
        <f t="shared" si="80"/>
        <v>NA</v>
      </c>
      <c r="X492" t="str">
        <f t="shared" si="81"/>
        <v>NA</v>
      </c>
      <c r="Y492" t="str">
        <f t="shared" si="82"/>
        <v>NA</v>
      </c>
      <c r="Z492" t="str">
        <f t="shared" si="83"/>
        <v>NA</v>
      </c>
      <c r="AA492" t="str">
        <f t="shared" si="84"/>
        <v>NA</v>
      </c>
      <c r="AB492" t="str">
        <f t="shared" si="85"/>
        <v>NA</v>
      </c>
      <c r="AC492" t="str">
        <f t="shared" si="86"/>
        <v>NA</v>
      </c>
      <c r="AD492">
        <f t="shared" si="87"/>
        <v>4</v>
      </c>
    </row>
    <row r="493" spans="1:30" x14ac:dyDescent="0.2">
      <c r="A493" t="s">
        <v>25004</v>
      </c>
      <c r="B493" t="s">
        <v>25003</v>
      </c>
      <c r="C493" t="s">
        <v>17905</v>
      </c>
      <c r="D493">
        <v>13277000</v>
      </c>
      <c r="E493">
        <v>51696000</v>
      </c>
      <c r="F493">
        <v>6081400</v>
      </c>
      <c r="G493">
        <v>25452000</v>
      </c>
      <c r="H493">
        <v>1723200</v>
      </c>
      <c r="I493">
        <v>13249000</v>
      </c>
      <c r="J493">
        <v>47196000</v>
      </c>
      <c r="K493" t="s">
        <v>297</v>
      </c>
      <c r="L493">
        <f t="shared" si="77"/>
        <v>0</v>
      </c>
      <c r="M493">
        <f t="shared" si="78"/>
        <v>24126600</v>
      </c>
      <c r="N493" s="5">
        <v>0.51042512030186327</v>
      </c>
      <c r="O493" s="5" t="s">
        <v>297</v>
      </c>
      <c r="P493" s="5">
        <v>1.004992765694005</v>
      </c>
      <c r="Q493" s="5">
        <v>1.1409578927032571</v>
      </c>
      <c r="R493" s="5">
        <v>0.72669485413194213</v>
      </c>
      <c r="S493" s="5">
        <v>1.4760365579818429</v>
      </c>
      <c r="T493" s="5">
        <v>0.99169796323021886</v>
      </c>
      <c r="U493" s="5">
        <v>1.6062265024674045</v>
      </c>
      <c r="V493">
        <f t="shared" si="79"/>
        <v>26011650.821864013</v>
      </c>
      <c r="W493" t="str">
        <f t="shared" si="80"/>
        <v>NA</v>
      </c>
      <c r="X493">
        <f t="shared" si="81"/>
        <v>6051187.8369596479</v>
      </c>
      <c r="Y493">
        <f t="shared" si="82"/>
        <v>22307571.701613721</v>
      </c>
      <c r="Z493">
        <f t="shared" si="83"/>
        <v>2371284.1644632421</v>
      </c>
      <c r="AA493">
        <f t="shared" si="84"/>
        <v>8976064.941179445</v>
      </c>
      <c r="AB493">
        <f t="shared" si="85"/>
        <v>47591103.087748937</v>
      </c>
      <c r="AC493" t="str">
        <f t="shared" si="86"/>
        <v>NA</v>
      </c>
      <c r="AD493">
        <f t="shared" si="87"/>
        <v>1</v>
      </c>
    </row>
    <row r="494" spans="1:30" x14ac:dyDescent="0.2">
      <c r="A494" t="s">
        <v>24999</v>
      </c>
      <c r="B494" t="s">
        <v>25002</v>
      </c>
      <c r="C494" t="s">
        <v>17897</v>
      </c>
      <c r="D494">
        <v>138280000</v>
      </c>
      <c r="E494">
        <v>190670000</v>
      </c>
      <c r="F494">
        <v>194140000</v>
      </c>
      <c r="G494">
        <v>154310000</v>
      </c>
      <c r="H494">
        <v>113690000</v>
      </c>
      <c r="I494">
        <v>237290000</v>
      </c>
      <c r="J494">
        <v>307570000</v>
      </c>
      <c r="K494">
        <v>461100000</v>
      </c>
      <c r="L494">
        <f t="shared" si="77"/>
        <v>0</v>
      </c>
      <c r="M494">
        <f t="shared" si="78"/>
        <v>169350000</v>
      </c>
      <c r="N494" s="5">
        <v>1.096476494580088</v>
      </c>
      <c r="O494" s="5">
        <v>0.94865356179628257</v>
      </c>
      <c r="P494" s="5">
        <v>1.1052312332954133</v>
      </c>
      <c r="Q494" s="5">
        <v>0.98276552255678851</v>
      </c>
      <c r="R494" s="5">
        <v>1.0859398401574669</v>
      </c>
      <c r="S494" s="5">
        <v>0.94264923858806016</v>
      </c>
      <c r="T494" s="5">
        <v>0.96221396983656726</v>
      </c>
      <c r="U494" s="5">
        <v>0.89859174660701435</v>
      </c>
      <c r="V494">
        <f t="shared" si="79"/>
        <v>126113054.57392079</v>
      </c>
      <c r="W494">
        <f t="shared" si="80"/>
        <v>200990127.14290023</v>
      </c>
      <c r="X494">
        <f t="shared" si="81"/>
        <v>175655549.85371014</v>
      </c>
      <c r="Y494">
        <f t="shared" si="82"/>
        <v>157016090.26590908</v>
      </c>
      <c r="Z494">
        <f t="shared" si="83"/>
        <v>104692724.03111608</v>
      </c>
      <c r="AA494">
        <f t="shared" si="84"/>
        <v>251726719.0025242</v>
      </c>
      <c r="AB494">
        <f t="shared" si="85"/>
        <v>319648237.96129358</v>
      </c>
      <c r="AC494">
        <f t="shared" si="86"/>
        <v>513136250.96275806</v>
      </c>
      <c r="AD494">
        <f t="shared" si="87"/>
        <v>0</v>
      </c>
    </row>
    <row r="495" spans="1:30" x14ac:dyDescent="0.2">
      <c r="A495" t="s">
        <v>24999</v>
      </c>
      <c r="B495" t="s">
        <v>25001</v>
      </c>
      <c r="C495" t="s">
        <v>17891</v>
      </c>
      <c r="D495">
        <v>41138000</v>
      </c>
      <c r="E495" t="s">
        <v>297</v>
      </c>
      <c r="F495" t="s">
        <v>297</v>
      </c>
      <c r="G495">
        <v>33320000</v>
      </c>
      <c r="H495" t="s">
        <v>297</v>
      </c>
      <c r="I495" t="s">
        <v>297</v>
      </c>
      <c r="J495" t="s">
        <v>297</v>
      </c>
      <c r="K495" t="s">
        <v>297</v>
      </c>
      <c r="L495">
        <f t="shared" si="77"/>
        <v>2</v>
      </c>
      <c r="M495">
        <f t="shared" si="78"/>
        <v>37229000</v>
      </c>
      <c r="N495" s="5">
        <v>1.096476494580088</v>
      </c>
      <c r="O495" s="5">
        <v>0.94865356179628257</v>
      </c>
      <c r="P495" s="5">
        <v>1.1052312332954133</v>
      </c>
      <c r="Q495" s="5">
        <v>0.98276552255678851</v>
      </c>
      <c r="R495" s="5">
        <v>1.0859398401574669</v>
      </c>
      <c r="S495" s="5">
        <v>0.94264923858806016</v>
      </c>
      <c r="T495" s="5">
        <v>0.96221396983656726</v>
      </c>
      <c r="U495" s="5">
        <v>0.89859174660701435</v>
      </c>
      <c r="V495">
        <f t="shared" si="79"/>
        <v>37518360.132065035</v>
      </c>
      <c r="W495" t="str">
        <f t="shared" si="80"/>
        <v>NA</v>
      </c>
      <c r="X495" t="str">
        <f t="shared" si="81"/>
        <v>NA</v>
      </c>
      <c r="Y495">
        <f t="shared" si="82"/>
        <v>33904323.295055993</v>
      </c>
      <c r="Z495" t="str">
        <f t="shared" si="83"/>
        <v>NA</v>
      </c>
      <c r="AA495" t="str">
        <f t="shared" si="84"/>
        <v>NA</v>
      </c>
      <c r="AB495" t="str">
        <f t="shared" si="85"/>
        <v>NA</v>
      </c>
      <c r="AC495" t="str">
        <f t="shared" si="86"/>
        <v>NA</v>
      </c>
      <c r="AD495">
        <f t="shared" si="87"/>
        <v>2</v>
      </c>
    </row>
    <row r="496" spans="1:30" x14ac:dyDescent="0.2">
      <c r="A496" t="s">
        <v>24999</v>
      </c>
      <c r="B496" t="s">
        <v>25000</v>
      </c>
      <c r="C496" t="s">
        <v>17881</v>
      </c>
      <c r="D496">
        <v>62680000</v>
      </c>
      <c r="E496">
        <v>120690000</v>
      </c>
      <c r="F496">
        <v>64529000</v>
      </c>
      <c r="G496">
        <v>72186000</v>
      </c>
      <c r="H496">
        <v>12436000</v>
      </c>
      <c r="I496">
        <v>27557000</v>
      </c>
      <c r="J496">
        <v>46167000</v>
      </c>
      <c r="K496">
        <v>76563000</v>
      </c>
      <c r="L496">
        <f t="shared" si="77"/>
        <v>0</v>
      </c>
      <c r="M496">
        <f t="shared" si="78"/>
        <v>80021250</v>
      </c>
      <c r="N496" s="5">
        <v>1.096476494580088</v>
      </c>
      <c r="O496" s="5">
        <v>0.94865356179628257</v>
      </c>
      <c r="P496" s="5">
        <v>1.1052312332954133</v>
      </c>
      <c r="Q496" s="5">
        <v>0.98276552255678851</v>
      </c>
      <c r="R496" s="5">
        <v>1.0859398401574669</v>
      </c>
      <c r="S496" s="5">
        <v>0.94264923858806016</v>
      </c>
      <c r="T496" s="5">
        <v>0.96221396983656726</v>
      </c>
      <c r="U496" s="5">
        <v>0.89859174660701435</v>
      </c>
      <c r="V496">
        <f t="shared" si="79"/>
        <v>57164928.121878475</v>
      </c>
      <c r="W496">
        <f t="shared" si="80"/>
        <v>127222418.0252616</v>
      </c>
      <c r="X496">
        <f t="shared" si="81"/>
        <v>58385067.35608355</v>
      </c>
      <c r="Y496">
        <f t="shared" si="82"/>
        <v>73451905.203388706</v>
      </c>
      <c r="Z496">
        <f t="shared" si="83"/>
        <v>11451831.43681027</v>
      </c>
      <c r="AA496">
        <f t="shared" si="84"/>
        <v>29233567.346085209</v>
      </c>
      <c r="AB496">
        <f t="shared" si="85"/>
        <v>47979972.695513345</v>
      </c>
      <c r="AC496">
        <f t="shared" si="86"/>
        <v>85203319.849190295</v>
      </c>
      <c r="AD496">
        <f t="shared" si="87"/>
        <v>0</v>
      </c>
    </row>
    <row r="497" spans="1:30" x14ac:dyDescent="0.2">
      <c r="A497" t="s">
        <v>24999</v>
      </c>
      <c r="B497" t="s">
        <v>24998</v>
      </c>
      <c r="C497" t="s">
        <v>17871</v>
      </c>
      <c r="D497">
        <v>89095000</v>
      </c>
      <c r="E497">
        <v>133910000</v>
      </c>
      <c r="F497">
        <v>108650000</v>
      </c>
      <c r="G497">
        <v>159340000</v>
      </c>
      <c r="H497">
        <v>38516000</v>
      </c>
      <c r="I497">
        <v>66540000</v>
      </c>
      <c r="J497">
        <v>85807000</v>
      </c>
      <c r="K497">
        <v>115840000</v>
      </c>
      <c r="L497">
        <f t="shared" si="77"/>
        <v>0</v>
      </c>
      <c r="M497">
        <f t="shared" si="78"/>
        <v>122748750</v>
      </c>
      <c r="N497" s="5">
        <v>1.096476494580088</v>
      </c>
      <c r="O497" s="5">
        <v>0.94865356179628257</v>
      </c>
      <c r="P497" s="5">
        <v>1.1052312332954133</v>
      </c>
      <c r="Q497" s="5">
        <v>0.98276552255678851</v>
      </c>
      <c r="R497" s="5">
        <v>1.0859398401574669</v>
      </c>
      <c r="S497" s="5">
        <v>0.94264923858806016</v>
      </c>
      <c r="T497" s="5">
        <v>0.96221396983656726</v>
      </c>
      <c r="U497" s="5">
        <v>0.89859174660701435</v>
      </c>
      <c r="V497">
        <f t="shared" si="79"/>
        <v>81255731.828633741</v>
      </c>
      <c r="W497">
        <f t="shared" si="80"/>
        <v>141157958.38729623</v>
      </c>
      <c r="X497">
        <f t="shared" si="81"/>
        <v>98305220.416223377</v>
      </c>
      <c r="Y497">
        <f t="shared" si="82"/>
        <v>162134299.93500066</v>
      </c>
      <c r="Z497">
        <f t="shared" si="83"/>
        <v>35467894.790944383</v>
      </c>
      <c r="AA497">
        <f t="shared" si="84"/>
        <v>70588292.310792536</v>
      </c>
      <c r="AB497">
        <f t="shared" si="85"/>
        <v>89176630.863688648</v>
      </c>
      <c r="AC497">
        <f t="shared" si="86"/>
        <v>128912824.35811298</v>
      </c>
      <c r="AD497">
        <f t="shared" si="87"/>
        <v>0</v>
      </c>
    </row>
    <row r="498" spans="1:30" x14ac:dyDescent="0.2">
      <c r="A498" t="s">
        <v>24997</v>
      </c>
      <c r="B498" t="s">
        <v>33</v>
      </c>
      <c r="C498" t="s">
        <v>17865</v>
      </c>
      <c r="D498" t="s">
        <v>297</v>
      </c>
      <c r="E498" t="s">
        <v>297</v>
      </c>
      <c r="F498">
        <v>6941200</v>
      </c>
      <c r="G498">
        <v>5317800</v>
      </c>
      <c r="H498">
        <v>5460800</v>
      </c>
      <c r="I498">
        <v>8406900</v>
      </c>
      <c r="J498" t="s">
        <v>297</v>
      </c>
      <c r="K498">
        <v>8144700</v>
      </c>
      <c r="L498">
        <f t="shared" si="77"/>
        <v>2</v>
      </c>
      <c r="M498">
        <f t="shared" si="78"/>
        <v>6129500</v>
      </c>
      <c r="N498" s="5">
        <v>1.0777147587352118</v>
      </c>
      <c r="O498" s="5">
        <v>1.1127609129311835</v>
      </c>
      <c r="P498" s="5">
        <v>1.117542183006218</v>
      </c>
      <c r="Q498" s="5">
        <v>0.99931741605014368</v>
      </c>
      <c r="R498" s="5">
        <v>0.99096433434426345</v>
      </c>
      <c r="S498" s="5">
        <v>0.91405481841587644</v>
      </c>
      <c r="T498" s="5">
        <v>0.9244718318812708</v>
      </c>
      <c r="U498" s="5">
        <v>0.89166758024513504</v>
      </c>
      <c r="V498" t="str">
        <f t="shared" si="79"/>
        <v>NA</v>
      </c>
      <c r="W498" t="str">
        <f t="shared" si="80"/>
        <v>NA</v>
      </c>
      <c r="X498">
        <f t="shared" si="81"/>
        <v>6211130.1976342304</v>
      </c>
      <c r="Y498">
        <f t="shared" si="82"/>
        <v>5321432.3242948102</v>
      </c>
      <c r="Z498">
        <f t="shared" si="83"/>
        <v>5510591.8656633552</v>
      </c>
      <c r="AA498">
        <f t="shared" si="84"/>
        <v>9197369.600402927</v>
      </c>
      <c r="AB498" t="str">
        <f t="shared" si="85"/>
        <v>NA</v>
      </c>
      <c r="AC498">
        <f t="shared" si="86"/>
        <v>9134233.6319560688</v>
      </c>
      <c r="AD498">
        <f t="shared" si="87"/>
        <v>2</v>
      </c>
    </row>
    <row r="499" spans="1:30" x14ac:dyDescent="0.2">
      <c r="A499" t="s">
        <v>24997</v>
      </c>
      <c r="B499" t="s">
        <v>24996</v>
      </c>
      <c r="C499" t="s">
        <v>17856</v>
      </c>
      <c r="D499">
        <v>9183300</v>
      </c>
      <c r="E499">
        <v>16891000</v>
      </c>
      <c r="F499" t="s">
        <v>297</v>
      </c>
      <c r="G499">
        <v>24622000</v>
      </c>
      <c r="H499" t="s">
        <v>297</v>
      </c>
      <c r="I499">
        <v>4555000</v>
      </c>
      <c r="J499">
        <v>19824000</v>
      </c>
      <c r="K499" t="s">
        <v>297</v>
      </c>
      <c r="L499">
        <f t="shared" si="77"/>
        <v>1</v>
      </c>
      <c r="M499">
        <f t="shared" si="78"/>
        <v>16898766.666666668</v>
      </c>
      <c r="N499" s="5">
        <v>1.0777147587352118</v>
      </c>
      <c r="O499" s="5">
        <v>1.1127609129311835</v>
      </c>
      <c r="P499" s="5">
        <v>1.117542183006218</v>
      </c>
      <c r="Q499" s="5">
        <v>0.99931741605014368</v>
      </c>
      <c r="R499" s="5">
        <v>0.99096433434426345</v>
      </c>
      <c r="S499" s="5">
        <v>0.91405481841587644</v>
      </c>
      <c r="T499" s="5">
        <v>0.9244718318812708</v>
      </c>
      <c r="U499" s="5">
        <v>0.89166758024513504</v>
      </c>
      <c r="V499">
        <f t="shared" si="79"/>
        <v>8521085.8676347435</v>
      </c>
      <c r="W499">
        <f t="shared" si="80"/>
        <v>15179361.355806887</v>
      </c>
      <c r="X499" t="str">
        <f t="shared" si="81"/>
        <v>NA</v>
      </c>
      <c r="Y499">
        <f t="shared" si="82"/>
        <v>24638818.061752383</v>
      </c>
      <c r="Z499" t="str">
        <f t="shared" si="83"/>
        <v>NA</v>
      </c>
      <c r="AA499">
        <f t="shared" si="84"/>
        <v>4983289.7417401578</v>
      </c>
      <c r="AB499">
        <f t="shared" si="85"/>
        <v>21443595.484849755</v>
      </c>
      <c r="AC499" t="str">
        <f t="shared" si="86"/>
        <v>NA</v>
      </c>
      <c r="AD499">
        <f t="shared" si="87"/>
        <v>1</v>
      </c>
    </row>
    <row r="500" spans="1:30" x14ac:dyDescent="0.2">
      <c r="A500" t="s">
        <v>24995</v>
      </c>
      <c r="B500" t="s">
        <v>24994</v>
      </c>
      <c r="C500" t="s">
        <v>17847</v>
      </c>
      <c r="D500">
        <v>16701000</v>
      </c>
      <c r="E500">
        <v>28396000</v>
      </c>
      <c r="F500">
        <v>10741000</v>
      </c>
      <c r="G500">
        <v>33496000</v>
      </c>
      <c r="H500">
        <v>3763600</v>
      </c>
      <c r="I500">
        <v>9243200</v>
      </c>
      <c r="J500">
        <v>12287000</v>
      </c>
      <c r="K500">
        <v>19969000</v>
      </c>
      <c r="L500">
        <f t="shared" si="77"/>
        <v>0</v>
      </c>
      <c r="M500">
        <f t="shared" si="78"/>
        <v>22333500</v>
      </c>
      <c r="N500" s="5">
        <v>0.93582156614901357</v>
      </c>
      <c r="O500" s="5">
        <v>1.5145126083112619</v>
      </c>
      <c r="P500" s="5">
        <v>1.28450089951666</v>
      </c>
      <c r="Q500" s="5">
        <v>0.89922950280764868</v>
      </c>
      <c r="R500" s="5">
        <v>0.91384359036412999</v>
      </c>
      <c r="S500" s="5">
        <v>0.97561017879279577</v>
      </c>
      <c r="T500" s="5">
        <v>0.91816544155622537</v>
      </c>
      <c r="U500" s="5">
        <v>0.74620810551780914</v>
      </c>
      <c r="V500">
        <f t="shared" si="79"/>
        <v>17846350.847337335</v>
      </c>
      <c r="W500">
        <f t="shared" si="80"/>
        <v>18749266.162704714</v>
      </c>
      <c r="X500">
        <f t="shared" si="81"/>
        <v>8362002.7078546155</v>
      </c>
      <c r="Y500">
        <f t="shared" si="82"/>
        <v>37249667.515818842</v>
      </c>
      <c r="Z500">
        <f t="shared" si="83"/>
        <v>4118429.0612580176</v>
      </c>
      <c r="AA500">
        <f t="shared" si="84"/>
        <v>9474275.8951504435</v>
      </c>
      <c r="AB500">
        <f t="shared" si="85"/>
        <v>13382119.870656867</v>
      </c>
      <c r="AC500">
        <f t="shared" si="86"/>
        <v>26760631.320324644</v>
      </c>
      <c r="AD500">
        <f t="shared" si="87"/>
        <v>0</v>
      </c>
    </row>
    <row r="501" spans="1:30" x14ac:dyDescent="0.2">
      <c r="A501" t="s">
        <v>24991</v>
      </c>
      <c r="B501" t="s">
        <v>24993</v>
      </c>
      <c r="C501" t="s">
        <v>17841</v>
      </c>
      <c r="D501">
        <v>15987000</v>
      </c>
      <c r="E501" t="s">
        <v>297</v>
      </c>
      <c r="F501" t="s">
        <v>297</v>
      </c>
      <c r="G501">
        <v>12979000</v>
      </c>
      <c r="H501" t="s">
        <v>297</v>
      </c>
      <c r="I501" t="s">
        <v>297</v>
      </c>
      <c r="J501" t="s">
        <v>297</v>
      </c>
      <c r="K501" t="s">
        <v>297</v>
      </c>
      <c r="L501">
        <f t="shared" si="77"/>
        <v>2</v>
      </c>
      <c r="M501">
        <f t="shared" si="78"/>
        <v>14483000</v>
      </c>
      <c r="N501" s="5">
        <v>0.61105091472476891</v>
      </c>
      <c r="O501" s="5">
        <v>0.45760167992752881</v>
      </c>
      <c r="P501" s="5">
        <v>1.0798892103872344</v>
      </c>
      <c r="Q501" s="5">
        <v>1.7160494145407033</v>
      </c>
      <c r="R501" s="5">
        <v>0.73011080329320455</v>
      </c>
      <c r="S501" s="5">
        <v>1.5981759511751716</v>
      </c>
      <c r="T501" s="5">
        <v>0.86389118789893338</v>
      </c>
      <c r="U501" s="5">
        <v>1.9144921500045591</v>
      </c>
      <c r="V501">
        <f t="shared" si="79"/>
        <v>26163122.60525934</v>
      </c>
      <c r="W501" t="str">
        <f t="shared" si="80"/>
        <v>NA</v>
      </c>
      <c r="X501" t="str">
        <f t="shared" si="81"/>
        <v>NA</v>
      </c>
      <c r="Y501">
        <f t="shared" si="82"/>
        <v>7563302.0180096617</v>
      </c>
      <c r="Z501" t="str">
        <f t="shared" si="83"/>
        <v>NA</v>
      </c>
      <c r="AA501" t="str">
        <f t="shared" si="84"/>
        <v>NA</v>
      </c>
      <c r="AB501" t="str">
        <f t="shared" si="85"/>
        <v>NA</v>
      </c>
      <c r="AC501" t="str">
        <f t="shared" si="86"/>
        <v>NA</v>
      </c>
      <c r="AD501">
        <f t="shared" si="87"/>
        <v>2</v>
      </c>
    </row>
    <row r="502" spans="1:30" x14ac:dyDescent="0.2">
      <c r="A502" t="s">
        <v>24991</v>
      </c>
      <c r="B502" t="s">
        <v>24992</v>
      </c>
      <c r="C502" t="s">
        <v>17836</v>
      </c>
      <c r="D502">
        <v>70375000</v>
      </c>
      <c r="E502">
        <v>105300000</v>
      </c>
      <c r="F502">
        <v>56128000</v>
      </c>
      <c r="G502">
        <v>82406000</v>
      </c>
      <c r="H502">
        <v>55747000</v>
      </c>
      <c r="I502">
        <v>65656000</v>
      </c>
      <c r="J502">
        <v>60883000</v>
      </c>
      <c r="K502">
        <v>115940000</v>
      </c>
      <c r="L502">
        <f t="shared" si="77"/>
        <v>0</v>
      </c>
      <c r="M502">
        <f t="shared" si="78"/>
        <v>78552250</v>
      </c>
      <c r="N502" s="5">
        <v>0.61105091472476891</v>
      </c>
      <c r="O502" s="5">
        <v>0.45760167992752881</v>
      </c>
      <c r="P502" s="5">
        <v>1.0798892103872344</v>
      </c>
      <c r="Q502" s="5">
        <v>1.7160494145407033</v>
      </c>
      <c r="R502" s="5">
        <v>0.73011080329320455</v>
      </c>
      <c r="S502" s="5">
        <v>1.5981759511751716</v>
      </c>
      <c r="T502" s="5">
        <v>0.86389118789893338</v>
      </c>
      <c r="U502" s="5">
        <v>1.9144921500045591</v>
      </c>
      <c r="V502">
        <f t="shared" si="79"/>
        <v>115170435.56296529</v>
      </c>
      <c r="W502">
        <f t="shared" si="80"/>
        <v>230112791.58039048</v>
      </c>
      <c r="X502">
        <f t="shared" si="81"/>
        <v>51975702.192517713</v>
      </c>
      <c r="Y502">
        <f t="shared" si="82"/>
        <v>48020761.699368536</v>
      </c>
      <c r="Z502">
        <f t="shared" si="83"/>
        <v>76354163.982439548</v>
      </c>
      <c r="AA502">
        <f t="shared" si="84"/>
        <v>41081834.545014769</v>
      </c>
      <c r="AB502">
        <f t="shared" si="85"/>
        <v>70475310.841025382</v>
      </c>
      <c r="AC502">
        <f t="shared" si="86"/>
        <v>60559140.971000537</v>
      </c>
      <c r="AD502">
        <f t="shared" si="87"/>
        <v>0</v>
      </c>
    </row>
    <row r="503" spans="1:30" x14ac:dyDescent="0.2">
      <c r="A503" t="s">
        <v>24991</v>
      </c>
      <c r="B503" t="s">
        <v>24990</v>
      </c>
      <c r="C503" t="s">
        <v>17827</v>
      </c>
      <c r="D503">
        <v>4207700</v>
      </c>
      <c r="E503" t="s">
        <v>297</v>
      </c>
      <c r="F503" t="s">
        <v>297</v>
      </c>
      <c r="G503" t="s">
        <v>297</v>
      </c>
      <c r="H503" t="s">
        <v>297</v>
      </c>
      <c r="I503">
        <v>6395100</v>
      </c>
      <c r="J503">
        <v>3435200</v>
      </c>
      <c r="K503" t="s">
        <v>297</v>
      </c>
      <c r="L503">
        <f t="shared" si="77"/>
        <v>3</v>
      </c>
      <c r="M503">
        <f t="shared" si="78"/>
        <v>4207700</v>
      </c>
      <c r="N503" s="5">
        <v>0.61105091472476891</v>
      </c>
      <c r="O503" s="5">
        <v>0.45760167992752881</v>
      </c>
      <c r="P503" s="5">
        <v>1.0798892103872344</v>
      </c>
      <c r="Q503" s="5">
        <v>1.7160494145407033</v>
      </c>
      <c r="R503" s="5">
        <v>0.73011080329320455</v>
      </c>
      <c r="S503" s="5">
        <v>1.5981759511751716</v>
      </c>
      <c r="T503" s="5">
        <v>0.86389118789893338</v>
      </c>
      <c r="U503" s="5">
        <v>1.9144921500045591</v>
      </c>
      <c r="V503">
        <f t="shared" si="79"/>
        <v>6886005.5661568604</v>
      </c>
      <c r="W503" t="str">
        <f t="shared" si="80"/>
        <v>NA</v>
      </c>
      <c r="X503" t="str">
        <f t="shared" si="81"/>
        <v>NA</v>
      </c>
      <c r="Y503" t="str">
        <f t="shared" si="82"/>
        <v>NA</v>
      </c>
      <c r="Z503" t="str">
        <f t="shared" si="83"/>
        <v>NA</v>
      </c>
      <c r="AA503">
        <f t="shared" si="84"/>
        <v>4001499.3313455577</v>
      </c>
      <c r="AB503">
        <f t="shared" si="85"/>
        <v>3976426.7168354122</v>
      </c>
      <c r="AC503" t="str">
        <f t="shared" si="86"/>
        <v>NA</v>
      </c>
      <c r="AD503">
        <f t="shared" si="87"/>
        <v>3</v>
      </c>
    </row>
    <row r="504" spans="1:30" x14ac:dyDescent="0.2">
      <c r="A504" t="s">
        <v>24989</v>
      </c>
      <c r="B504" t="s">
        <v>34</v>
      </c>
      <c r="C504" t="s">
        <v>17820</v>
      </c>
      <c r="D504">
        <v>27316000</v>
      </c>
      <c r="E504">
        <v>16906000</v>
      </c>
      <c r="F504">
        <v>38082000</v>
      </c>
      <c r="G504">
        <v>99252000</v>
      </c>
      <c r="H504">
        <v>89676000</v>
      </c>
      <c r="I504">
        <v>75655000</v>
      </c>
      <c r="J504">
        <v>39087000</v>
      </c>
      <c r="K504">
        <v>24608000</v>
      </c>
      <c r="L504">
        <f t="shared" si="77"/>
        <v>0</v>
      </c>
      <c r="M504">
        <f t="shared" si="78"/>
        <v>45389000</v>
      </c>
      <c r="N504" s="5">
        <v>1.1461494783377719</v>
      </c>
      <c r="O504" s="5">
        <v>1.1959619987550414</v>
      </c>
      <c r="P504" s="5">
        <v>0.80489223523581244</v>
      </c>
      <c r="Q504" s="5">
        <v>0.93173990989520783</v>
      </c>
      <c r="R504" s="5">
        <v>1.2606874679772331</v>
      </c>
      <c r="S504" s="5">
        <v>0.72263210150032253</v>
      </c>
      <c r="T504" s="5">
        <v>1.004323222484345</v>
      </c>
      <c r="U504" s="5">
        <v>1.0631896291658665</v>
      </c>
      <c r="V504">
        <f t="shared" si="79"/>
        <v>23832842.501150567</v>
      </c>
      <c r="W504">
        <f t="shared" si="80"/>
        <v>14135900.653698537</v>
      </c>
      <c r="X504">
        <f t="shared" si="81"/>
        <v>47313166.077248797</v>
      </c>
      <c r="Y504">
        <f t="shared" si="82"/>
        <v>106523289.3277726</v>
      </c>
      <c r="Z504">
        <f t="shared" si="83"/>
        <v>71132617.938912883</v>
      </c>
      <c r="AA504">
        <f t="shared" si="84"/>
        <v>104693660.63717034</v>
      </c>
      <c r="AB504">
        <f t="shared" si="85"/>
        <v>38918745.603942528</v>
      </c>
      <c r="AC504">
        <f t="shared" si="86"/>
        <v>23145447.740405817</v>
      </c>
      <c r="AD504">
        <f t="shared" si="87"/>
        <v>0</v>
      </c>
    </row>
    <row r="505" spans="1:30" x14ac:dyDescent="0.2">
      <c r="A505" t="s">
        <v>24986</v>
      </c>
      <c r="B505" t="s">
        <v>24988</v>
      </c>
      <c r="C505" t="s">
        <v>17815</v>
      </c>
      <c r="D505">
        <v>7542500</v>
      </c>
      <c r="E505">
        <v>8835200</v>
      </c>
      <c r="F505">
        <v>6276500</v>
      </c>
      <c r="G505">
        <v>19738000</v>
      </c>
      <c r="H505">
        <v>7160500</v>
      </c>
      <c r="I505">
        <v>12616000</v>
      </c>
      <c r="J505">
        <v>8899000</v>
      </c>
      <c r="K505">
        <v>7737600</v>
      </c>
      <c r="L505">
        <f t="shared" si="77"/>
        <v>0</v>
      </c>
      <c r="M505">
        <f t="shared" si="78"/>
        <v>10598050</v>
      </c>
      <c r="N505" s="5">
        <v>1.0852047574257291</v>
      </c>
      <c r="O505" s="5">
        <v>0.99181278611634638</v>
      </c>
      <c r="P505" s="5">
        <v>1.3196038942039163</v>
      </c>
      <c r="Q505" s="5">
        <v>1.1421167990991239</v>
      </c>
      <c r="R505" s="5">
        <v>0.93600143598132513</v>
      </c>
      <c r="S505" s="5">
        <v>0.9086213654954548</v>
      </c>
      <c r="T505" s="5">
        <v>0.84954805087681784</v>
      </c>
      <c r="U505" s="5">
        <v>0.85321227063919047</v>
      </c>
      <c r="V505">
        <f t="shared" si="79"/>
        <v>6950301.2665480366</v>
      </c>
      <c r="W505">
        <f t="shared" si="80"/>
        <v>8908132.7884429712</v>
      </c>
      <c r="X505">
        <f t="shared" si="81"/>
        <v>4756351.5290976418</v>
      </c>
      <c r="Y505">
        <f t="shared" si="82"/>
        <v>17281945.257760756</v>
      </c>
      <c r="Z505">
        <f t="shared" si="83"/>
        <v>7650095.1010751063</v>
      </c>
      <c r="AA505">
        <f t="shared" si="84"/>
        <v>13884771.456062695</v>
      </c>
      <c r="AB505">
        <f t="shared" si="85"/>
        <v>10474981.363108713</v>
      </c>
      <c r="AC505">
        <f t="shared" si="86"/>
        <v>9068786.5918797888</v>
      </c>
      <c r="AD505">
        <f t="shared" si="87"/>
        <v>0</v>
      </c>
    </row>
    <row r="506" spans="1:30" x14ac:dyDescent="0.2">
      <c r="A506" t="s">
        <v>24986</v>
      </c>
      <c r="B506" t="s">
        <v>24987</v>
      </c>
      <c r="C506" t="s">
        <v>17808</v>
      </c>
      <c r="D506">
        <v>25622000</v>
      </c>
      <c r="E506">
        <v>32375000</v>
      </c>
      <c r="F506" t="s">
        <v>297</v>
      </c>
      <c r="G506">
        <v>50902000</v>
      </c>
      <c r="H506">
        <v>7028500</v>
      </c>
      <c r="I506">
        <v>19629000</v>
      </c>
      <c r="J506">
        <v>26916000</v>
      </c>
      <c r="K506">
        <v>29576000</v>
      </c>
      <c r="L506">
        <f t="shared" si="77"/>
        <v>1</v>
      </c>
      <c r="M506">
        <f t="shared" si="78"/>
        <v>36299666.666666664</v>
      </c>
      <c r="N506" s="5">
        <v>1.0852047574257291</v>
      </c>
      <c r="O506" s="5">
        <v>0.99181278611634638</v>
      </c>
      <c r="P506" s="5">
        <v>1.3196038942039163</v>
      </c>
      <c r="Q506" s="5">
        <v>1.1421167990991239</v>
      </c>
      <c r="R506" s="5">
        <v>0.93600143598132513</v>
      </c>
      <c r="S506" s="5">
        <v>0.9086213654954548</v>
      </c>
      <c r="T506" s="5">
        <v>0.84954805087681784</v>
      </c>
      <c r="U506" s="5">
        <v>0.85321227063919047</v>
      </c>
      <c r="V506">
        <f t="shared" si="79"/>
        <v>23610290.891812239</v>
      </c>
      <c r="W506">
        <f t="shared" si="80"/>
        <v>32642249.07481904</v>
      </c>
      <c r="X506" t="str">
        <f t="shared" si="81"/>
        <v>NA</v>
      </c>
      <c r="Y506">
        <f t="shared" si="82"/>
        <v>44568121.264086433</v>
      </c>
      <c r="Z506">
        <f t="shared" si="83"/>
        <v>7509069.6764061702</v>
      </c>
      <c r="AA506">
        <f t="shared" si="84"/>
        <v>21603057.935245294</v>
      </c>
      <c r="AB506">
        <f t="shared" si="85"/>
        <v>31682728.213218804</v>
      </c>
      <c r="AC506">
        <f t="shared" si="86"/>
        <v>34664292.835173264</v>
      </c>
      <c r="AD506">
        <f t="shared" si="87"/>
        <v>1</v>
      </c>
    </row>
    <row r="507" spans="1:30" x14ac:dyDescent="0.2">
      <c r="A507" t="s">
        <v>24986</v>
      </c>
      <c r="B507" t="s">
        <v>24985</v>
      </c>
      <c r="C507" t="s">
        <v>17798</v>
      </c>
      <c r="D507">
        <v>23140000</v>
      </c>
      <c r="E507">
        <v>33226000</v>
      </c>
      <c r="F507">
        <v>11205000</v>
      </c>
      <c r="G507">
        <v>31003000</v>
      </c>
      <c r="H507">
        <v>5249300</v>
      </c>
      <c r="I507">
        <v>23119000</v>
      </c>
      <c r="J507">
        <v>46953000</v>
      </c>
      <c r="K507">
        <v>36020000</v>
      </c>
      <c r="L507">
        <f t="shared" si="77"/>
        <v>0</v>
      </c>
      <c r="M507">
        <f t="shared" si="78"/>
        <v>24643500</v>
      </c>
      <c r="N507" s="5">
        <v>1.0852047574257291</v>
      </c>
      <c r="O507" s="5">
        <v>0.99181278611634638</v>
      </c>
      <c r="P507" s="5">
        <v>1.3196038942039163</v>
      </c>
      <c r="Q507" s="5">
        <v>1.1421167990991239</v>
      </c>
      <c r="R507" s="5">
        <v>0.93600143598132513</v>
      </c>
      <c r="S507" s="5">
        <v>0.9086213654954548</v>
      </c>
      <c r="T507" s="5">
        <v>0.84954805087681784</v>
      </c>
      <c r="U507" s="5">
        <v>0.85321227063919047</v>
      </c>
      <c r="V507">
        <f t="shared" si="79"/>
        <v>21323164.906585559</v>
      </c>
      <c r="W507">
        <f t="shared" si="80"/>
        <v>33500273.907642853</v>
      </c>
      <c r="X507">
        <f t="shared" si="81"/>
        <v>8491184.3995123189</v>
      </c>
      <c r="Y507">
        <f t="shared" si="82"/>
        <v>27145209.6882337</v>
      </c>
      <c r="Z507">
        <f t="shared" si="83"/>
        <v>5608217.8917776067</v>
      </c>
      <c r="AA507">
        <f t="shared" si="84"/>
        <v>25444041.795554332</v>
      </c>
      <c r="AB507">
        <f t="shared" si="85"/>
        <v>55268209.904713273</v>
      </c>
      <c r="AC507">
        <f t="shared" si="86"/>
        <v>42216926.829961486</v>
      </c>
      <c r="AD507">
        <f t="shared" si="87"/>
        <v>0</v>
      </c>
    </row>
    <row r="508" spans="1:30" x14ac:dyDescent="0.2">
      <c r="A508" t="s">
        <v>24983</v>
      </c>
      <c r="B508" t="s">
        <v>24984</v>
      </c>
      <c r="C508" t="s">
        <v>17793</v>
      </c>
      <c r="D508">
        <v>7498500</v>
      </c>
      <c r="E508">
        <v>10526000</v>
      </c>
      <c r="F508">
        <v>11709000</v>
      </c>
      <c r="G508">
        <v>11897000</v>
      </c>
      <c r="H508" t="s">
        <v>297</v>
      </c>
      <c r="I508">
        <v>6826500</v>
      </c>
      <c r="J508" t="s">
        <v>297</v>
      </c>
      <c r="K508">
        <v>21664000</v>
      </c>
      <c r="L508">
        <f t="shared" si="77"/>
        <v>0</v>
      </c>
      <c r="M508">
        <f t="shared" si="78"/>
        <v>10407625</v>
      </c>
      <c r="N508" s="5">
        <v>1.0303434995458167</v>
      </c>
      <c r="O508" s="5">
        <v>1.0995195211134057</v>
      </c>
      <c r="P508" s="5">
        <v>0.98443110867385808</v>
      </c>
      <c r="Q508" s="5">
        <v>1.050254357197453</v>
      </c>
      <c r="R508" s="5">
        <v>0.96400478327062944</v>
      </c>
      <c r="S508" s="5">
        <v>0.8858421805650899</v>
      </c>
      <c r="T508" s="5">
        <v>1.0036230629987122</v>
      </c>
      <c r="U508" s="5">
        <v>0.99615982218054333</v>
      </c>
      <c r="V508">
        <f t="shared" si="79"/>
        <v>7277670.0229636002</v>
      </c>
      <c r="W508">
        <f t="shared" si="80"/>
        <v>9573272.5048310775</v>
      </c>
      <c r="X508">
        <f t="shared" si="81"/>
        <v>11894179.183115587</v>
      </c>
      <c r="Y508">
        <f t="shared" si="82"/>
        <v>11327732.104579411</v>
      </c>
      <c r="Z508" t="str">
        <f t="shared" si="83"/>
        <v>NA</v>
      </c>
      <c r="AA508">
        <f t="shared" si="84"/>
        <v>7706225.950592339</v>
      </c>
      <c r="AB508" t="str">
        <f t="shared" si="85"/>
        <v>NA</v>
      </c>
      <c r="AC508">
        <f t="shared" si="86"/>
        <v>21747514.322128154</v>
      </c>
      <c r="AD508">
        <f t="shared" si="87"/>
        <v>0</v>
      </c>
    </row>
    <row r="509" spans="1:30" x14ac:dyDescent="0.2">
      <c r="A509" t="s">
        <v>24983</v>
      </c>
      <c r="B509" t="s">
        <v>24982</v>
      </c>
      <c r="C509" t="s">
        <v>17785</v>
      </c>
      <c r="D509" t="s">
        <v>297</v>
      </c>
      <c r="E509" t="s">
        <v>297</v>
      </c>
      <c r="F509" t="s">
        <v>297</v>
      </c>
      <c r="G509" t="s">
        <v>297</v>
      </c>
      <c r="H509" t="s">
        <v>297</v>
      </c>
      <c r="I509" t="s">
        <v>297</v>
      </c>
      <c r="J509" t="s">
        <v>297</v>
      </c>
      <c r="K509">
        <v>204130000</v>
      </c>
      <c r="L509">
        <f t="shared" si="77"/>
        <v>4</v>
      </c>
      <c r="M509" t="e">
        <f t="shared" si="78"/>
        <v>#DIV/0!</v>
      </c>
      <c r="N509" s="5">
        <v>1.0303434995458167</v>
      </c>
      <c r="O509" s="5">
        <v>1.0995195211134057</v>
      </c>
      <c r="P509" s="5">
        <v>0.98443110867385808</v>
      </c>
      <c r="Q509" s="5">
        <v>1.050254357197453</v>
      </c>
      <c r="R509" s="5">
        <v>0.96400478327062944</v>
      </c>
      <c r="S509" s="5">
        <v>0.8858421805650899</v>
      </c>
      <c r="T509" s="5">
        <v>1.0036230629987122</v>
      </c>
      <c r="U509" s="5">
        <v>0.99615982218054333</v>
      </c>
      <c r="V509" t="str">
        <f t="shared" si="79"/>
        <v>NA</v>
      </c>
      <c r="W509" t="str">
        <f t="shared" si="80"/>
        <v>NA</v>
      </c>
      <c r="X509" t="str">
        <f t="shared" si="81"/>
        <v>NA</v>
      </c>
      <c r="Y509" t="str">
        <f t="shared" si="82"/>
        <v>NA</v>
      </c>
      <c r="Z509" t="str">
        <f t="shared" si="83"/>
        <v>NA</v>
      </c>
      <c r="AA509" t="str">
        <f t="shared" si="84"/>
        <v>NA</v>
      </c>
      <c r="AB509" t="str">
        <f t="shared" si="85"/>
        <v>NA</v>
      </c>
      <c r="AC509">
        <f t="shared" si="86"/>
        <v>204916917.40103489</v>
      </c>
      <c r="AD509">
        <f t="shared" si="87"/>
        <v>4</v>
      </c>
    </row>
    <row r="510" spans="1:30" x14ac:dyDescent="0.2">
      <c r="A510" t="s">
        <v>24981</v>
      </c>
      <c r="B510" t="s">
        <v>24980</v>
      </c>
      <c r="C510" t="s">
        <v>17778</v>
      </c>
      <c r="D510">
        <v>186500000</v>
      </c>
      <c r="E510">
        <v>184060000</v>
      </c>
      <c r="F510">
        <v>83639000</v>
      </c>
      <c r="G510">
        <v>1871400000</v>
      </c>
      <c r="H510">
        <v>26930000</v>
      </c>
      <c r="I510">
        <v>243740000</v>
      </c>
      <c r="J510">
        <v>337290000</v>
      </c>
      <c r="K510">
        <v>228460000</v>
      </c>
      <c r="L510">
        <f t="shared" si="77"/>
        <v>0</v>
      </c>
      <c r="M510">
        <f t="shared" si="78"/>
        <v>581399750</v>
      </c>
      <c r="N510" s="5" t="s">
        <v>297</v>
      </c>
      <c r="O510" s="5" t="s">
        <v>297</v>
      </c>
      <c r="P510" s="5" t="s">
        <v>297</v>
      </c>
      <c r="Q510" s="5" t="s">
        <v>297</v>
      </c>
      <c r="R510" s="5" t="s">
        <v>297</v>
      </c>
      <c r="S510" s="5" t="s">
        <v>297</v>
      </c>
      <c r="T510" s="5" t="s">
        <v>297</v>
      </c>
      <c r="U510" s="5" t="s">
        <v>297</v>
      </c>
      <c r="V510" t="str">
        <f t="shared" si="79"/>
        <v>NA</v>
      </c>
      <c r="W510" t="str">
        <f t="shared" si="80"/>
        <v>NA</v>
      </c>
      <c r="X510" t="str">
        <f t="shared" si="81"/>
        <v>NA</v>
      </c>
      <c r="Y510" t="str">
        <f t="shared" si="82"/>
        <v>NA</v>
      </c>
      <c r="Z510" t="str">
        <f t="shared" si="83"/>
        <v>NA</v>
      </c>
      <c r="AA510" t="str">
        <f t="shared" si="84"/>
        <v>NA</v>
      </c>
      <c r="AB510" t="str">
        <f t="shared" si="85"/>
        <v>NA</v>
      </c>
      <c r="AC510" t="str">
        <f t="shared" si="86"/>
        <v>NA</v>
      </c>
      <c r="AD510">
        <f t="shared" si="87"/>
        <v>4</v>
      </c>
    </row>
    <row r="511" spans="1:30" x14ac:dyDescent="0.2">
      <c r="A511" t="s">
        <v>24979</v>
      </c>
      <c r="B511" t="s">
        <v>24978</v>
      </c>
      <c r="C511" t="s">
        <v>17770</v>
      </c>
      <c r="D511" t="s">
        <v>297</v>
      </c>
      <c r="E511">
        <v>884340</v>
      </c>
      <c r="F511">
        <v>1349800</v>
      </c>
      <c r="G511">
        <v>2873700</v>
      </c>
      <c r="H511" t="s">
        <v>297</v>
      </c>
      <c r="I511">
        <v>1685500</v>
      </c>
      <c r="J511" t="s">
        <v>297</v>
      </c>
      <c r="K511" t="s">
        <v>297</v>
      </c>
      <c r="L511">
        <f t="shared" si="77"/>
        <v>1</v>
      </c>
      <c r="M511">
        <f t="shared" si="78"/>
        <v>1702613.3333333333</v>
      </c>
      <c r="N511" s="5">
        <v>1.005949454372679</v>
      </c>
      <c r="O511" s="5">
        <v>0.59452314821154228</v>
      </c>
      <c r="P511" s="5">
        <v>1.3467437261264381</v>
      </c>
      <c r="Q511" s="5">
        <v>0.95029773079317958</v>
      </c>
      <c r="R511" s="5">
        <v>0.97489473227202639</v>
      </c>
      <c r="S511" s="5">
        <v>1.2051500596171654</v>
      </c>
      <c r="T511" s="5">
        <v>0.94097789279484656</v>
      </c>
      <c r="U511" s="5">
        <v>1.1817677874873889</v>
      </c>
      <c r="V511" t="str">
        <f t="shared" si="79"/>
        <v>NA</v>
      </c>
      <c r="W511">
        <f t="shared" si="80"/>
        <v>1487477.8259859034</v>
      </c>
      <c r="X511">
        <f t="shared" si="81"/>
        <v>1002269.38044282</v>
      </c>
      <c r="Y511">
        <f t="shared" si="82"/>
        <v>3023999.6444076798</v>
      </c>
      <c r="Z511" t="str">
        <f t="shared" si="83"/>
        <v>NA</v>
      </c>
      <c r="AA511">
        <f t="shared" si="84"/>
        <v>1398581.0203049944</v>
      </c>
      <c r="AB511" t="str">
        <f t="shared" si="85"/>
        <v>NA</v>
      </c>
      <c r="AC511" t="str">
        <f t="shared" si="86"/>
        <v>NA</v>
      </c>
      <c r="AD511">
        <f t="shared" si="87"/>
        <v>1</v>
      </c>
    </row>
    <row r="512" spans="1:30" x14ac:dyDescent="0.2">
      <c r="A512" t="s">
        <v>24974</v>
      </c>
      <c r="B512" t="s">
        <v>24977</v>
      </c>
      <c r="C512" t="s">
        <v>24976</v>
      </c>
      <c r="D512">
        <v>14267000</v>
      </c>
      <c r="E512">
        <v>18591000</v>
      </c>
      <c r="F512">
        <v>22571000</v>
      </c>
      <c r="G512">
        <v>21852000</v>
      </c>
      <c r="H512">
        <v>5494500</v>
      </c>
      <c r="I512">
        <v>12985000</v>
      </c>
      <c r="J512">
        <v>17626000</v>
      </c>
      <c r="K512">
        <v>26102000</v>
      </c>
      <c r="L512">
        <f t="shared" si="77"/>
        <v>0</v>
      </c>
      <c r="M512">
        <f t="shared" si="78"/>
        <v>19320250</v>
      </c>
      <c r="N512" s="5">
        <v>0.9971876300082203</v>
      </c>
      <c r="O512" s="5">
        <v>1.0386779627980127</v>
      </c>
      <c r="P512" s="5">
        <v>0.93893343331697121</v>
      </c>
      <c r="Q512" s="5">
        <v>0.92136107425417568</v>
      </c>
      <c r="R512" s="5">
        <v>1.0478483712631999</v>
      </c>
      <c r="S512" s="5">
        <v>1.1537531800458434</v>
      </c>
      <c r="T512" s="5">
        <v>0.97450250470517408</v>
      </c>
      <c r="U512" s="5">
        <v>0.94729058911028541</v>
      </c>
      <c r="V512">
        <f t="shared" si="79"/>
        <v>14307237.244692245</v>
      </c>
      <c r="W512">
        <f t="shared" si="80"/>
        <v>17898714.198113117</v>
      </c>
      <c r="X512">
        <f t="shared" si="81"/>
        <v>24038977.843470119</v>
      </c>
      <c r="Y512">
        <f t="shared" si="82"/>
        <v>23717086.17893238</v>
      </c>
      <c r="Z512">
        <f t="shared" si="83"/>
        <v>5243602.1763113327</v>
      </c>
      <c r="AA512">
        <f t="shared" si="84"/>
        <v>11254573.529742343</v>
      </c>
      <c r="AB512">
        <f t="shared" si="85"/>
        <v>18087177.729042955</v>
      </c>
      <c r="AC512">
        <f t="shared" si="86"/>
        <v>27554374.866655786</v>
      </c>
      <c r="AD512">
        <f t="shared" si="87"/>
        <v>0</v>
      </c>
    </row>
    <row r="513" spans="1:30" x14ac:dyDescent="0.2">
      <c r="A513" t="s">
        <v>24974</v>
      </c>
      <c r="B513" t="s">
        <v>24975</v>
      </c>
      <c r="C513" t="s">
        <v>17752</v>
      </c>
      <c r="D513">
        <v>18005000</v>
      </c>
      <c r="E513">
        <v>14289000</v>
      </c>
      <c r="F513">
        <v>32422000</v>
      </c>
      <c r="G513">
        <v>27566000</v>
      </c>
      <c r="H513">
        <v>12581000</v>
      </c>
      <c r="I513">
        <v>25946000</v>
      </c>
      <c r="J513">
        <v>23407000</v>
      </c>
      <c r="K513">
        <v>7683800</v>
      </c>
      <c r="L513">
        <f t="shared" si="77"/>
        <v>0</v>
      </c>
      <c r="M513">
        <f t="shared" si="78"/>
        <v>23070500</v>
      </c>
      <c r="N513" s="5">
        <v>0.9971876300082203</v>
      </c>
      <c r="O513" s="5">
        <v>1.0386779627980127</v>
      </c>
      <c r="P513" s="5">
        <v>0.93893343331697121</v>
      </c>
      <c r="Q513" s="5">
        <v>0.92136107425417568</v>
      </c>
      <c r="R513" s="5">
        <v>1.0478483712631999</v>
      </c>
      <c r="S513" s="5">
        <v>1.1537531800458434</v>
      </c>
      <c r="T513" s="5">
        <v>0.97450250470517408</v>
      </c>
      <c r="U513" s="5">
        <v>0.94729058911028541</v>
      </c>
      <c r="V513">
        <f t="shared" si="79"/>
        <v>18055779.532535493</v>
      </c>
      <c r="W513">
        <f t="shared" si="80"/>
        <v>13756910.718995124</v>
      </c>
      <c r="X513">
        <f t="shared" si="81"/>
        <v>34530669.427184805</v>
      </c>
      <c r="Y513">
        <f t="shared" si="82"/>
        <v>29918780.780178014</v>
      </c>
      <c r="Z513">
        <f t="shared" si="83"/>
        <v>12006508.140899604</v>
      </c>
      <c r="AA513">
        <f t="shared" si="84"/>
        <v>22488345.38334192</v>
      </c>
      <c r="AB513">
        <f t="shared" si="85"/>
        <v>24019435.442171134</v>
      </c>
      <c r="AC513">
        <f t="shared" si="86"/>
        <v>8111344.1728760144</v>
      </c>
      <c r="AD513">
        <f t="shared" si="87"/>
        <v>0</v>
      </c>
    </row>
    <row r="514" spans="1:30" x14ac:dyDescent="0.2">
      <c r="A514" t="s">
        <v>24974</v>
      </c>
      <c r="B514" t="s">
        <v>35</v>
      </c>
      <c r="C514" t="s">
        <v>24973</v>
      </c>
      <c r="D514" t="s">
        <v>297</v>
      </c>
      <c r="E514">
        <v>6169300</v>
      </c>
      <c r="F514">
        <v>7973700</v>
      </c>
      <c r="G514">
        <v>7273900</v>
      </c>
      <c r="H514">
        <v>6152200</v>
      </c>
      <c r="I514" t="s">
        <v>297</v>
      </c>
      <c r="J514" t="s">
        <v>297</v>
      </c>
      <c r="K514">
        <v>29177000</v>
      </c>
      <c r="L514">
        <f t="shared" si="77"/>
        <v>1</v>
      </c>
      <c r="M514">
        <f t="shared" si="78"/>
        <v>7138966.666666667</v>
      </c>
      <c r="N514" s="5">
        <v>0.9971876300082203</v>
      </c>
      <c r="O514" s="5">
        <v>1.0386779627980127</v>
      </c>
      <c r="P514" s="5">
        <v>0.93893343331697121</v>
      </c>
      <c r="Q514" s="5">
        <v>0.92136107425417568</v>
      </c>
      <c r="R514" s="5">
        <v>1.0478483712631999</v>
      </c>
      <c r="S514" s="5">
        <v>1.1537531800458434</v>
      </c>
      <c r="T514" s="5">
        <v>0.97450250470517408</v>
      </c>
      <c r="U514" s="5">
        <v>0.94729058911028541</v>
      </c>
      <c r="V514" t="str">
        <f t="shared" si="79"/>
        <v>NA</v>
      </c>
      <c r="W514">
        <f t="shared" si="80"/>
        <v>5939569.5499122832</v>
      </c>
      <c r="X514">
        <f t="shared" si="81"/>
        <v>8492295.3183499929</v>
      </c>
      <c r="Y514">
        <f t="shared" si="82"/>
        <v>7894733.3496675929</v>
      </c>
      <c r="Z514">
        <f t="shared" si="83"/>
        <v>5871269.3255259953</v>
      </c>
      <c r="AA514" t="str">
        <f t="shared" si="84"/>
        <v>NA</v>
      </c>
      <c r="AB514" t="str">
        <f t="shared" si="85"/>
        <v>NA</v>
      </c>
      <c r="AC514">
        <f t="shared" si="86"/>
        <v>30800474.886384793</v>
      </c>
      <c r="AD514">
        <f t="shared" si="87"/>
        <v>1</v>
      </c>
    </row>
    <row r="515" spans="1:30" x14ac:dyDescent="0.2">
      <c r="A515" t="s">
        <v>24971</v>
      </c>
      <c r="B515" t="s">
        <v>24972</v>
      </c>
      <c r="C515" t="s">
        <v>17731</v>
      </c>
      <c r="D515">
        <v>11993000</v>
      </c>
      <c r="E515">
        <v>16535000</v>
      </c>
      <c r="F515">
        <v>13035000</v>
      </c>
      <c r="G515">
        <v>13649000</v>
      </c>
      <c r="H515">
        <v>6654800</v>
      </c>
      <c r="I515">
        <v>6293800</v>
      </c>
      <c r="J515" t="s">
        <v>297</v>
      </c>
      <c r="K515">
        <v>34516000</v>
      </c>
      <c r="L515">
        <f t="shared" ref="L515:L578" si="88">COUNTIF(D515:G515,"NA")</f>
        <v>0</v>
      </c>
      <c r="M515">
        <f t="shared" ref="M515:M578" si="89">AVERAGE(D515:G515)</f>
        <v>13803000</v>
      </c>
      <c r="N515" s="5">
        <v>1.1045430531221858</v>
      </c>
      <c r="O515" s="5">
        <v>0.97099839957097578</v>
      </c>
      <c r="P515" s="5">
        <v>1.046356336013293</v>
      </c>
      <c r="Q515" s="5">
        <v>0.93335318710378656</v>
      </c>
      <c r="R515" s="5">
        <v>1.0996837244479702</v>
      </c>
      <c r="S515" s="5">
        <v>0.95954638138834891</v>
      </c>
      <c r="T515" s="5">
        <v>1.0368834727170202</v>
      </c>
      <c r="U515" s="5">
        <v>0.87258851505246726</v>
      </c>
      <c r="V515">
        <f t="shared" ref="V515:V578" si="90">IFERROR(D515/N515,"NA")</f>
        <v>10857883.688734151</v>
      </c>
      <c r="W515">
        <f t="shared" ref="W515:W578" si="91">IFERROR(E515/O515,"NA")</f>
        <v>17028864.31873193</v>
      </c>
      <c r="X515">
        <f t="shared" ref="X515:X578" si="92">IFERROR(F515/P515,"NA")</f>
        <v>12457515.237748226</v>
      </c>
      <c r="Y515">
        <f t="shared" ref="Y515:Y578" si="93">IFERROR(G515/Q515,"NA")</f>
        <v>14623617.499344613</v>
      </c>
      <c r="Z515">
        <f t="shared" ref="Z515:Z578" si="94">IFERROR(H515/R515,"NA")</f>
        <v>6051558.1453573303</v>
      </c>
      <c r="AA515">
        <f t="shared" ref="AA515:AA578" si="95">IFERROR(I515/S515,"NA")</f>
        <v>6559140.987946433</v>
      </c>
      <c r="AB515" t="str">
        <f t="shared" ref="AB515:AB578" si="96">IFERROR(J515/T515,"NA")</f>
        <v>NA</v>
      </c>
      <c r="AC515">
        <f t="shared" ref="AC515:AC578" si="97">IFERROR(K515/U515,"NA")</f>
        <v>39555872.446848117</v>
      </c>
      <c r="AD515">
        <f t="shared" ref="AD515:AD578" si="98">COUNTIF(V515:Y515,"NA")</f>
        <v>0</v>
      </c>
    </row>
    <row r="516" spans="1:30" x14ac:dyDescent="0.2">
      <c r="A516" t="s">
        <v>24971</v>
      </c>
      <c r="B516" t="s">
        <v>24970</v>
      </c>
      <c r="C516" t="s">
        <v>17723</v>
      </c>
      <c r="D516">
        <v>37219000</v>
      </c>
      <c r="E516">
        <v>32885000</v>
      </c>
      <c r="F516">
        <v>37317000</v>
      </c>
      <c r="G516">
        <v>123330000</v>
      </c>
      <c r="H516">
        <v>49300000</v>
      </c>
      <c r="I516">
        <v>66923000</v>
      </c>
      <c r="J516">
        <v>34626000</v>
      </c>
      <c r="K516">
        <v>21851000</v>
      </c>
      <c r="L516">
        <f t="shared" si="88"/>
        <v>0</v>
      </c>
      <c r="M516">
        <f t="shared" si="89"/>
        <v>57687750</v>
      </c>
      <c r="N516" s="5">
        <v>1.1045430531221858</v>
      </c>
      <c r="O516" s="5">
        <v>0.97099839957097578</v>
      </c>
      <c r="P516" s="5">
        <v>1.046356336013293</v>
      </c>
      <c r="Q516" s="5">
        <v>0.93335318710378656</v>
      </c>
      <c r="R516" s="5">
        <v>1.0996837244479702</v>
      </c>
      <c r="S516" s="5">
        <v>0.95954638138834891</v>
      </c>
      <c r="T516" s="5">
        <v>1.0368834727170202</v>
      </c>
      <c r="U516" s="5">
        <v>0.87258851505246726</v>
      </c>
      <c r="V516">
        <f t="shared" si="90"/>
        <v>33696287.251813255</v>
      </c>
      <c r="W516">
        <f t="shared" si="91"/>
        <v>33867203.091714516</v>
      </c>
      <c r="X516">
        <f t="shared" si="92"/>
        <v>35663758.812968969</v>
      </c>
      <c r="Y516">
        <f t="shared" si="93"/>
        <v>132136474.92081259</v>
      </c>
      <c r="Z516">
        <f t="shared" si="94"/>
        <v>44831071.792708479</v>
      </c>
      <c r="AA516">
        <f t="shared" si="95"/>
        <v>69744413.921055511</v>
      </c>
      <c r="AB516">
        <f t="shared" si="96"/>
        <v>33394302.167115275</v>
      </c>
      <c r="AC516">
        <f t="shared" si="97"/>
        <v>25041585.607720423</v>
      </c>
      <c r="AD516">
        <f t="shared" si="98"/>
        <v>0</v>
      </c>
    </row>
    <row r="517" spans="1:30" x14ac:dyDescent="0.2">
      <c r="A517" t="s">
        <v>24969</v>
      </c>
      <c r="B517" t="s">
        <v>24968</v>
      </c>
      <c r="C517" t="s">
        <v>17713</v>
      </c>
      <c r="D517">
        <v>2334700</v>
      </c>
      <c r="E517">
        <v>2260500</v>
      </c>
      <c r="F517">
        <v>1611600</v>
      </c>
      <c r="G517">
        <v>5715500</v>
      </c>
      <c r="H517">
        <v>1898200</v>
      </c>
      <c r="I517">
        <v>2072800</v>
      </c>
      <c r="J517">
        <v>1779000</v>
      </c>
      <c r="K517">
        <v>1261700</v>
      </c>
      <c r="L517">
        <f t="shared" si="88"/>
        <v>0</v>
      </c>
      <c r="M517">
        <f t="shared" si="89"/>
        <v>2980575</v>
      </c>
      <c r="N517" s="5">
        <v>0.98476010006035597</v>
      </c>
      <c r="O517" s="5">
        <v>1.0515030984065465</v>
      </c>
      <c r="P517" s="5">
        <v>0.93877485272911376</v>
      </c>
      <c r="Q517" s="5">
        <v>0.9640707372910603</v>
      </c>
      <c r="R517" s="5">
        <v>1.1730058313912608</v>
      </c>
      <c r="S517" s="5">
        <v>1.0249349246715116</v>
      </c>
      <c r="T517" s="5">
        <v>1.0031766950470802</v>
      </c>
      <c r="U517" s="5">
        <v>0.88473814823103847</v>
      </c>
      <c r="V517">
        <f t="shared" si="90"/>
        <v>2370831.2307301098</v>
      </c>
      <c r="W517">
        <f t="shared" si="91"/>
        <v>2149779.6853148355</v>
      </c>
      <c r="X517">
        <f t="shared" si="92"/>
        <v>1716705.5501272911</v>
      </c>
      <c r="Y517">
        <f t="shared" si="93"/>
        <v>5928506.8812066298</v>
      </c>
      <c r="Z517">
        <f t="shared" si="94"/>
        <v>1618235.7744535781</v>
      </c>
      <c r="AA517">
        <f t="shared" si="95"/>
        <v>2022372.2990650609</v>
      </c>
      <c r="AB517">
        <f t="shared" si="96"/>
        <v>1773366.5552472882</v>
      </c>
      <c r="AC517">
        <f t="shared" si="97"/>
        <v>1426071.6603242054</v>
      </c>
      <c r="AD517">
        <f t="shared" si="98"/>
        <v>0</v>
      </c>
    </row>
    <row r="518" spans="1:30" x14ac:dyDescent="0.2">
      <c r="A518" t="s">
        <v>24967</v>
      </c>
      <c r="B518" t="s">
        <v>36</v>
      </c>
      <c r="C518" t="s">
        <v>17704</v>
      </c>
      <c r="D518">
        <v>9101900</v>
      </c>
      <c r="E518">
        <v>10886000</v>
      </c>
      <c r="F518">
        <v>13967000</v>
      </c>
      <c r="G518">
        <v>20876000</v>
      </c>
      <c r="H518">
        <v>8078600</v>
      </c>
      <c r="I518">
        <v>10914000</v>
      </c>
      <c r="J518" t="s">
        <v>297</v>
      </c>
      <c r="K518">
        <v>7343000</v>
      </c>
      <c r="L518">
        <f t="shared" si="88"/>
        <v>0</v>
      </c>
      <c r="M518">
        <f t="shared" si="89"/>
        <v>13707725</v>
      </c>
      <c r="N518" s="5">
        <v>1.3843328964009098</v>
      </c>
      <c r="O518" s="5">
        <v>1.0343396361768193</v>
      </c>
      <c r="P518" s="5">
        <v>0.96925575956559817</v>
      </c>
      <c r="Q518" s="5">
        <v>1.0091942976028565</v>
      </c>
      <c r="R518" s="5">
        <v>0.87706282626004584</v>
      </c>
      <c r="S518" s="5">
        <v>1.0234577843686388</v>
      </c>
      <c r="T518" s="5">
        <v>0.90698474963361997</v>
      </c>
      <c r="U518" s="5">
        <v>0.87696546817908738</v>
      </c>
      <c r="V518">
        <f t="shared" si="90"/>
        <v>6574935.8580322601</v>
      </c>
      <c r="W518">
        <f t="shared" si="91"/>
        <v>10524589.428127695</v>
      </c>
      <c r="X518">
        <f t="shared" si="92"/>
        <v>14410025.281933574</v>
      </c>
      <c r="Y518">
        <f t="shared" si="93"/>
        <v>20685808.520308577</v>
      </c>
      <c r="Z518">
        <f t="shared" si="94"/>
        <v>9210970.7059967499</v>
      </c>
      <c r="AA518">
        <f t="shared" si="95"/>
        <v>10663849.71289533</v>
      </c>
      <c r="AB518" t="str">
        <f t="shared" si="96"/>
        <v>NA</v>
      </c>
      <c r="AC518">
        <f t="shared" si="97"/>
        <v>8373191.7235542359</v>
      </c>
      <c r="AD518">
        <f t="shared" si="98"/>
        <v>0</v>
      </c>
    </row>
    <row r="519" spans="1:30" x14ac:dyDescent="0.2">
      <c r="A519" t="s">
        <v>24965</v>
      </c>
      <c r="B519" t="s">
        <v>24966</v>
      </c>
      <c r="C519" t="s">
        <v>17698</v>
      </c>
      <c r="D519">
        <v>16326000</v>
      </c>
      <c r="E519">
        <v>15707000</v>
      </c>
      <c r="F519">
        <v>4152000</v>
      </c>
      <c r="G519">
        <v>27935000</v>
      </c>
      <c r="H519">
        <v>6238300</v>
      </c>
      <c r="I519">
        <v>15432000</v>
      </c>
      <c r="J519">
        <v>15423000</v>
      </c>
      <c r="K519">
        <v>10371000</v>
      </c>
      <c r="L519">
        <f t="shared" si="88"/>
        <v>0</v>
      </c>
      <c r="M519">
        <f t="shared" si="89"/>
        <v>16030000</v>
      </c>
      <c r="N519" s="5">
        <v>0.66987368515489265</v>
      </c>
      <c r="O519" s="5">
        <v>1.7106685849181189</v>
      </c>
      <c r="P519" s="5">
        <v>0.66622605110259414</v>
      </c>
      <c r="Q519" s="5">
        <v>0.94775859104647142</v>
      </c>
      <c r="R519" s="5">
        <v>1.1617326107200412</v>
      </c>
      <c r="S519" s="5">
        <v>1.1304888337773273</v>
      </c>
      <c r="T519" s="5">
        <v>0.9238814616580262</v>
      </c>
      <c r="U519" s="5">
        <v>1.1390247253224615</v>
      </c>
      <c r="V519">
        <f t="shared" si="90"/>
        <v>24371758.9775526</v>
      </c>
      <c r="W519">
        <f t="shared" si="91"/>
        <v>9181790.1716782954</v>
      </c>
      <c r="X519">
        <f t="shared" si="92"/>
        <v>6232118.9529117066</v>
      </c>
      <c r="Y519">
        <f t="shared" si="93"/>
        <v>29474805.360672552</v>
      </c>
      <c r="Z519">
        <f t="shared" si="94"/>
        <v>5369824.2972911857</v>
      </c>
      <c r="AA519">
        <f t="shared" si="95"/>
        <v>13650731.91252736</v>
      </c>
      <c r="AB519">
        <f t="shared" si="96"/>
        <v>16693700.04710497</v>
      </c>
      <c r="AC519">
        <f t="shared" si="97"/>
        <v>9105157.9210134689</v>
      </c>
      <c r="AD519">
        <f t="shared" si="98"/>
        <v>0</v>
      </c>
    </row>
    <row r="520" spans="1:30" x14ac:dyDescent="0.2">
      <c r="A520" t="s">
        <v>24965</v>
      </c>
      <c r="B520" t="s">
        <v>24964</v>
      </c>
      <c r="C520" t="s">
        <v>17688</v>
      </c>
      <c r="D520">
        <v>2718000</v>
      </c>
      <c r="E520">
        <v>6297400</v>
      </c>
      <c r="F520" t="s">
        <v>297</v>
      </c>
      <c r="G520">
        <v>2347600</v>
      </c>
      <c r="H520" t="s">
        <v>297</v>
      </c>
      <c r="I520">
        <v>2189200</v>
      </c>
      <c r="J520">
        <v>6190300</v>
      </c>
      <c r="K520">
        <v>4621900</v>
      </c>
      <c r="L520">
        <f t="shared" si="88"/>
        <v>1</v>
      </c>
      <c r="M520">
        <f t="shared" si="89"/>
        <v>3787666.6666666665</v>
      </c>
      <c r="N520" s="5">
        <v>0.66987368515489265</v>
      </c>
      <c r="O520" s="5">
        <v>1.7106685849181189</v>
      </c>
      <c r="P520" s="5">
        <v>0.66622605110259414</v>
      </c>
      <c r="Q520" s="5">
        <v>0.94775859104647142</v>
      </c>
      <c r="R520" s="5">
        <v>1.1617326107200412</v>
      </c>
      <c r="S520" s="5">
        <v>1.1304888337773273</v>
      </c>
      <c r="T520" s="5">
        <v>0.9238814616580262</v>
      </c>
      <c r="U520" s="5">
        <v>1.1390247253224615</v>
      </c>
      <c r="V520">
        <f t="shared" si="90"/>
        <v>4057481.3733301465</v>
      </c>
      <c r="W520">
        <f t="shared" si="91"/>
        <v>3681250.7434345763</v>
      </c>
      <c r="X520" t="str">
        <f t="shared" si="92"/>
        <v>NA</v>
      </c>
      <c r="Y520">
        <f t="shared" si="93"/>
        <v>2477002.0785650574</v>
      </c>
      <c r="Z520" t="str">
        <f t="shared" si="94"/>
        <v>NA</v>
      </c>
      <c r="AA520">
        <f t="shared" si="95"/>
        <v>1936507.4068756413</v>
      </c>
      <c r="AB520">
        <f t="shared" si="96"/>
        <v>6700318.4465793874</v>
      </c>
      <c r="AC520">
        <f t="shared" si="97"/>
        <v>4057769.6842283434</v>
      </c>
      <c r="AD520">
        <f t="shared" si="98"/>
        <v>1</v>
      </c>
    </row>
    <row r="521" spans="1:30" x14ac:dyDescent="0.2">
      <c r="A521" t="s">
        <v>24963</v>
      </c>
      <c r="B521" t="s">
        <v>24962</v>
      </c>
      <c r="C521" t="s">
        <v>17678</v>
      </c>
      <c r="D521" t="s">
        <v>297</v>
      </c>
      <c r="E521">
        <v>59477000</v>
      </c>
      <c r="F521">
        <v>72858000</v>
      </c>
      <c r="G521">
        <v>102340000</v>
      </c>
      <c r="H521">
        <v>929350</v>
      </c>
      <c r="I521">
        <v>71308000</v>
      </c>
      <c r="J521">
        <v>62829000</v>
      </c>
      <c r="K521">
        <v>70801000</v>
      </c>
      <c r="L521">
        <f t="shared" si="88"/>
        <v>1</v>
      </c>
      <c r="M521">
        <f t="shared" si="89"/>
        <v>78225000</v>
      </c>
      <c r="N521" s="5">
        <v>1.058564818135979</v>
      </c>
      <c r="O521" s="5">
        <v>0.40264308635198637</v>
      </c>
      <c r="P521" s="5">
        <v>1.1762525793986607</v>
      </c>
      <c r="Q521" s="5">
        <v>1.3798499778060285</v>
      </c>
      <c r="R521" s="5">
        <v>0.848329036195002</v>
      </c>
      <c r="S521" s="5">
        <v>1.3681612378017038</v>
      </c>
      <c r="T521" s="5">
        <v>1.0312563312752541</v>
      </c>
      <c r="U521" s="5">
        <v>1.2077070347691017</v>
      </c>
      <c r="V521" t="str">
        <f t="shared" si="90"/>
        <v>NA</v>
      </c>
      <c r="W521">
        <f t="shared" si="91"/>
        <v>147716431.78794292</v>
      </c>
      <c r="X521">
        <f t="shared" si="92"/>
        <v>61940778.091426097</v>
      </c>
      <c r="Y521">
        <f t="shared" si="93"/>
        <v>74167483.165612936</v>
      </c>
      <c r="Z521">
        <f t="shared" si="94"/>
        <v>1095506.5314850004</v>
      </c>
      <c r="AA521">
        <f t="shared" si="95"/>
        <v>52119587.976760902</v>
      </c>
      <c r="AB521">
        <f t="shared" si="96"/>
        <v>60924716.866761446</v>
      </c>
      <c r="AC521">
        <f t="shared" si="97"/>
        <v>58624316.959068023</v>
      </c>
      <c r="AD521">
        <f t="shared" si="98"/>
        <v>1</v>
      </c>
    </row>
    <row r="522" spans="1:30" x14ac:dyDescent="0.2">
      <c r="A522" t="s">
        <v>24960</v>
      </c>
      <c r="B522" t="s">
        <v>24961</v>
      </c>
      <c r="C522" t="s">
        <v>17673</v>
      </c>
      <c r="D522">
        <v>48927000</v>
      </c>
      <c r="E522">
        <v>107960000</v>
      </c>
      <c r="F522">
        <v>16020000</v>
      </c>
      <c r="G522">
        <v>117490000</v>
      </c>
      <c r="H522">
        <v>7681100</v>
      </c>
      <c r="I522">
        <v>45606000</v>
      </c>
      <c r="J522">
        <v>91844000</v>
      </c>
      <c r="K522">
        <v>43506000</v>
      </c>
      <c r="L522">
        <f t="shared" si="88"/>
        <v>0</v>
      </c>
      <c r="M522">
        <f t="shared" si="89"/>
        <v>72599250</v>
      </c>
      <c r="N522" s="5">
        <v>0.9063478170440824</v>
      </c>
      <c r="O522" s="5">
        <v>0.35382846400057011</v>
      </c>
      <c r="P522" s="5">
        <v>0.8278671298810315</v>
      </c>
      <c r="Q522" s="5">
        <v>1.41041378077216</v>
      </c>
      <c r="R522" s="5">
        <v>1.1229684324765634</v>
      </c>
      <c r="S522" s="5">
        <v>1.2846832973733768</v>
      </c>
      <c r="T522" s="5">
        <v>0.99352827008808431</v>
      </c>
      <c r="U522" s="5">
        <v>1.8632078388931972</v>
      </c>
      <c r="V522">
        <f t="shared" si="90"/>
        <v>53982587.125953563</v>
      </c>
      <c r="W522">
        <f t="shared" si="91"/>
        <v>305119601.68310839</v>
      </c>
      <c r="X522">
        <f t="shared" si="92"/>
        <v>19350931.353322543</v>
      </c>
      <c r="Y522">
        <f t="shared" si="93"/>
        <v>83301795.26158464</v>
      </c>
      <c r="Z522">
        <f t="shared" si="94"/>
        <v>6839996.3684289102</v>
      </c>
      <c r="AA522">
        <f t="shared" si="95"/>
        <v>35499799.906517506</v>
      </c>
      <c r="AB522">
        <f t="shared" si="96"/>
        <v>92442261.347890273</v>
      </c>
      <c r="AC522">
        <f t="shared" si="97"/>
        <v>23350052.040272601</v>
      </c>
      <c r="AD522">
        <f t="shared" si="98"/>
        <v>0</v>
      </c>
    </row>
    <row r="523" spans="1:30" x14ac:dyDescent="0.2">
      <c r="A523" t="s">
        <v>24960</v>
      </c>
      <c r="B523" t="s">
        <v>24959</v>
      </c>
      <c r="C523" t="s">
        <v>17665</v>
      </c>
      <c r="D523">
        <v>30105000</v>
      </c>
      <c r="E523">
        <v>22922000</v>
      </c>
      <c r="F523">
        <v>28623000</v>
      </c>
      <c r="G523">
        <v>36515000</v>
      </c>
      <c r="H523">
        <v>40223000</v>
      </c>
      <c r="I523">
        <v>31573000</v>
      </c>
      <c r="J523">
        <v>59243000</v>
      </c>
      <c r="K523">
        <v>43957000</v>
      </c>
      <c r="L523">
        <f t="shared" si="88"/>
        <v>0</v>
      </c>
      <c r="M523">
        <f t="shared" si="89"/>
        <v>29541250</v>
      </c>
      <c r="N523" s="5">
        <v>0.9063478170440824</v>
      </c>
      <c r="O523" s="5">
        <v>0.35382846400057011</v>
      </c>
      <c r="P523" s="5">
        <v>0.8278671298810315</v>
      </c>
      <c r="Q523" s="5">
        <v>1.41041378077216</v>
      </c>
      <c r="R523" s="5">
        <v>1.1229684324765634</v>
      </c>
      <c r="S523" s="5">
        <v>1.2846832973733768</v>
      </c>
      <c r="T523" s="5">
        <v>0.99352827008808431</v>
      </c>
      <c r="U523" s="5">
        <v>1.8632078388931972</v>
      </c>
      <c r="V523">
        <f t="shared" si="90"/>
        <v>33215725.170699861</v>
      </c>
      <c r="W523">
        <f t="shared" si="91"/>
        <v>64782803.906819284</v>
      </c>
      <c r="X523">
        <f t="shared" si="92"/>
        <v>34574388.771919549</v>
      </c>
      <c r="Y523">
        <f t="shared" si="93"/>
        <v>25889565.528783415</v>
      </c>
      <c r="Z523">
        <f t="shared" si="94"/>
        <v>35818460.106926881</v>
      </c>
      <c r="AA523">
        <f t="shared" si="95"/>
        <v>24576485.165295731</v>
      </c>
      <c r="AB523">
        <f t="shared" si="96"/>
        <v>59628902.149656624</v>
      </c>
      <c r="AC523">
        <f t="shared" si="97"/>
        <v>23592107.69857635</v>
      </c>
      <c r="AD523">
        <f t="shared" si="98"/>
        <v>0</v>
      </c>
    </row>
    <row r="524" spans="1:30" x14ac:dyDescent="0.2">
      <c r="A524" t="s">
        <v>24956</v>
      </c>
      <c r="B524" t="s">
        <v>24958</v>
      </c>
      <c r="C524" t="s">
        <v>17660</v>
      </c>
      <c r="D524">
        <v>1166700</v>
      </c>
      <c r="E524">
        <v>1415800</v>
      </c>
      <c r="F524" t="s">
        <v>297</v>
      </c>
      <c r="G524">
        <v>3675300</v>
      </c>
      <c r="H524" t="s">
        <v>297</v>
      </c>
      <c r="I524" t="s">
        <v>297</v>
      </c>
      <c r="J524">
        <v>2486200</v>
      </c>
      <c r="K524" t="s">
        <v>297</v>
      </c>
      <c r="L524">
        <f t="shared" si="88"/>
        <v>1</v>
      </c>
      <c r="M524">
        <f t="shared" si="89"/>
        <v>2085933.3333333333</v>
      </c>
      <c r="N524" s="5">
        <v>1.2706943831507713</v>
      </c>
      <c r="O524" s="5">
        <v>0.90756955140897266</v>
      </c>
      <c r="P524" s="5">
        <v>1.132626158232044</v>
      </c>
      <c r="Q524" s="5">
        <v>1.5156593943065197</v>
      </c>
      <c r="R524" s="5">
        <v>0.66949377668331866</v>
      </c>
      <c r="S524" s="5">
        <v>0.63909978446629356</v>
      </c>
      <c r="T524" s="5">
        <v>1.1019507792863739</v>
      </c>
      <c r="U524" s="5">
        <v>1.0713055571416514</v>
      </c>
      <c r="V524">
        <f t="shared" si="90"/>
        <v>918159.40596753848</v>
      </c>
      <c r="W524">
        <f t="shared" si="91"/>
        <v>1559990.6341084447</v>
      </c>
      <c r="X524" t="str">
        <f t="shared" si="92"/>
        <v>NA</v>
      </c>
      <c r="Y524">
        <f t="shared" si="93"/>
        <v>2424885.1779008107</v>
      </c>
      <c r="Z524" t="str">
        <f t="shared" si="94"/>
        <v>NA</v>
      </c>
      <c r="AA524" t="str">
        <f t="shared" si="95"/>
        <v>NA</v>
      </c>
      <c r="AB524">
        <f t="shared" si="96"/>
        <v>2256180.626878879</v>
      </c>
      <c r="AC524" t="str">
        <f t="shared" si="97"/>
        <v>NA</v>
      </c>
      <c r="AD524">
        <f t="shared" si="98"/>
        <v>1</v>
      </c>
    </row>
    <row r="525" spans="1:30" x14ac:dyDescent="0.2">
      <c r="A525" t="s">
        <v>24956</v>
      </c>
      <c r="B525" t="s">
        <v>24957</v>
      </c>
      <c r="C525" t="s">
        <v>17653</v>
      </c>
      <c r="D525" t="s">
        <v>297</v>
      </c>
      <c r="E525" t="s">
        <v>297</v>
      </c>
      <c r="F525" t="s">
        <v>297</v>
      </c>
      <c r="G525">
        <v>7860400</v>
      </c>
      <c r="H525" t="s">
        <v>297</v>
      </c>
      <c r="I525" t="s">
        <v>297</v>
      </c>
      <c r="J525" t="s">
        <v>297</v>
      </c>
      <c r="K525" t="s">
        <v>297</v>
      </c>
      <c r="L525">
        <f t="shared" si="88"/>
        <v>3</v>
      </c>
      <c r="M525">
        <f t="shared" si="89"/>
        <v>7860400</v>
      </c>
      <c r="N525" s="5">
        <v>1.2706943831507713</v>
      </c>
      <c r="O525" s="5">
        <v>0.90756955140897266</v>
      </c>
      <c r="P525" s="5">
        <v>1.132626158232044</v>
      </c>
      <c r="Q525" s="5">
        <v>1.5156593943065197</v>
      </c>
      <c r="R525" s="5">
        <v>0.66949377668331866</v>
      </c>
      <c r="S525" s="5">
        <v>0.63909978446629356</v>
      </c>
      <c r="T525" s="5">
        <v>1.1019507792863739</v>
      </c>
      <c r="U525" s="5">
        <v>1.0713055571416514</v>
      </c>
      <c r="V525" t="str">
        <f t="shared" si="90"/>
        <v>NA</v>
      </c>
      <c r="W525" t="str">
        <f t="shared" si="91"/>
        <v>NA</v>
      </c>
      <c r="X525" t="str">
        <f t="shared" si="92"/>
        <v>NA</v>
      </c>
      <c r="Y525">
        <f t="shared" si="93"/>
        <v>5186125.609439102</v>
      </c>
      <c r="Z525" t="str">
        <f t="shared" si="94"/>
        <v>NA</v>
      </c>
      <c r="AA525" t="str">
        <f t="shared" si="95"/>
        <v>NA</v>
      </c>
      <c r="AB525" t="str">
        <f t="shared" si="96"/>
        <v>NA</v>
      </c>
      <c r="AC525" t="str">
        <f t="shared" si="97"/>
        <v>NA</v>
      </c>
      <c r="AD525">
        <f t="shared" si="98"/>
        <v>3</v>
      </c>
    </row>
    <row r="526" spans="1:30" x14ac:dyDescent="0.2">
      <c r="A526" t="s">
        <v>24956</v>
      </c>
      <c r="B526" t="s">
        <v>24955</v>
      </c>
      <c r="C526" t="s">
        <v>17645</v>
      </c>
      <c r="D526">
        <v>18512000</v>
      </c>
      <c r="E526">
        <v>26065000</v>
      </c>
      <c r="F526">
        <v>15006000</v>
      </c>
      <c r="G526">
        <v>27725000</v>
      </c>
      <c r="H526" t="s">
        <v>297</v>
      </c>
      <c r="I526">
        <v>19319000</v>
      </c>
      <c r="J526">
        <v>34568000</v>
      </c>
      <c r="K526">
        <v>31598000</v>
      </c>
      <c r="L526">
        <f t="shared" si="88"/>
        <v>0</v>
      </c>
      <c r="M526">
        <f t="shared" si="89"/>
        <v>21827000</v>
      </c>
      <c r="N526" s="5">
        <v>1.2706943831507713</v>
      </c>
      <c r="O526" s="5">
        <v>0.90756955140897266</v>
      </c>
      <c r="P526" s="5">
        <v>1.132626158232044</v>
      </c>
      <c r="Q526" s="5">
        <v>1.5156593943065197</v>
      </c>
      <c r="R526" s="5">
        <v>0.66949377668331866</v>
      </c>
      <c r="S526" s="5">
        <v>0.63909978446629356</v>
      </c>
      <c r="T526" s="5">
        <v>1.1019507792863739</v>
      </c>
      <c r="U526" s="5">
        <v>1.0713055571416514</v>
      </c>
      <c r="V526">
        <f t="shared" si="90"/>
        <v>14568412.551016605</v>
      </c>
      <c r="W526">
        <f t="shared" si="91"/>
        <v>28719561.998895757</v>
      </c>
      <c r="X526">
        <f t="shared" si="92"/>
        <v>13248855.229887497</v>
      </c>
      <c r="Y526">
        <f t="shared" si="93"/>
        <v>18292368.393682141</v>
      </c>
      <c r="Z526" t="str">
        <f t="shared" si="94"/>
        <v>NA</v>
      </c>
      <c r="AA526">
        <f t="shared" si="95"/>
        <v>30228456.446958628</v>
      </c>
      <c r="AB526">
        <f t="shared" si="96"/>
        <v>31369822.182426628</v>
      </c>
      <c r="AC526">
        <f t="shared" si="97"/>
        <v>29494853.069096897</v>
      </c>
      <c r="AD526">
        <f t="shared" si="98"/>
        <v>0</v>
      </c>
    </row>
    <row r="527" spans="1:30" x14ac:dyDescent="0.2">
      <c r="A527" t="s">
        <v>24952</v>
      </c>
      <c r="B527" t="s">
        <v>24954</v>
      </c>
      <c r="C527" t="s">
        <v>17639</v>
      </c>
      <c r="D527">
        <v>38953000</v>
      </c>
      <c r="E527">
        <v>53231000</v>
      </c>
      <c r="F527">
        <v>40055000</v>
      </c>
      <c r="G527">
        <v>57212000</v>
      </c>
      <c r="H527">
        <v>21186000</v>
      </c>
      <c r="I527">
        <v>37463000</v>
      </c>
      <c r="J527">
        <v>34845000</v>
      </c>
      <c r="K527">
        <v>60008000</v>
      </c>
      <c r="L527">
        <f t="shared" si="88"/>
        <v>0</v>
      </c>
      <c r="M527">
        <f t="shared" si="89"/>
        <v>47362750</v>
      </c>
      <c r="N527" s="5">
        <v>0.87238014466515046</v>
      </c>
      <c r="O527" s="5">
        <v>0.98836069009557004</v>
      </c>
      <c r="P527" s="5">
        <v>1.2727539885949468</v>
      </c>
      <c r="Q527" s="5">
        <v>0.97998049429623424</v>
      </c>
      <c r="R527" s="5">
        <v>0.86933595393749374</v>
      </c>
      <c r="S527" s="5">
        <v>0.92953524888578343</v>
      </c>
      <c r="T527" s="5">
        <v>1.1043838681499134</v>
      </c>
      <c r="U527" s="5">
        <v>1.0419414284790975</v>
      </c>
      <c r="V527">
        <f t="shared" si="90"/>
        <v>44651405.970445946</v>
      </c>
      <c r="W527">
        <f t="shared" si="91"/>
        <v>53857868.42134808</v>
      </c>
      <c r="X527">
        <f t="shared" si="92"/>
        <v>31471125.102674872</v>
      </c>
      <c r="Y527">
        <f t="shared" si="93"/>
        <v>58380753.834377468</v>
      </c>
      <c r="Z527">
        <f t="shared" si="94"/>
        <v>24370325.308693372</v>
      </c>
      <c r="AA527">
        <f t="shared" si="95"/>
        <v>40302936.381278925</v>
      </c>
      <c r="AB527">
        <f t="shared" si="96"/>
        <v>31551529.323199064</v>
      </c>
      <c r="AC527">
        <f t="shared" si="97"/>
        <v>57592488.752071753</v>
      </c>
      <c r="AD527">
        <f t="shared" si="98"/>
        <v>0</v>
      </c>
    </row>
    <row r="528" spans="1:30" x14ac:dyDescent="0.2">
      <c r="A528" t="s">
        <v>24952</v>
      </c>
      <c r="B528" t="s">
        <v>24953</v>
      </c>
      <c r="C528" t="s">
        <v>17633</v>
      </c>
      <c r="D528">
        <v>4737100</v>
      </c>
      <c r="E528">
        <v>6448400</v>
      </c>
      <c r="F528">
        <v>5412100</v>
      </c>
      <c r="G528">
        <v>12751000</v>
      </c>
      <c r="H528">
        <v>3193300</v>
      </c>
      <c r="I528">
        <v>5267500</v>
      </c>
      <c r="J528">
        <v>7883700</v>
      </c>
      <c r="K528">
        <v>6032600</v>
      </c>
      <c r="L528">
        <f t="shared" si="88"/>
        <v>0</v>
      </c>
      <c r="M528">
        <f t="shared" si="89"/>
        <v>7337150</v>
      </c>
      <c r="N528" s="5">
        <v>0.87238014466515046</v>
      </c>
      <c r="O528" s="5">
        <v>0.98836069009557004</v>
      </c>
      <c r="P528" s="5">
        <v>1.2727539885949468</v>
      </c>
      <c r="Q528" s="5">
        <v>0.97998049429623424</v>
      </c>
      <c r="R528" s="5">
        <v>0.86933595393749374</v>
      </c>
      <c r="S528" s="5">
        <v>0.92953524888578343</v>
      </c>
      <c r="T528" s="5">
        <v>1.1043838681499134</v>
      </c>
      <c r="U528" s="5">
        <v>1.0419414284790975</v>
      </c>
      <c r="V528">
        <f t="shared" si="90"/>
        <v>5430086.9053115165</v>
      </c>
      <c r="W528">
        <f t="shared" si="91"/>
        <v>6524338.801229001</v>
      </c>
      <c r="X528">
        <f t="shared" si="92"/>
        <v>4252275.0260438565</v>
      </c>
      <c r="Y528">
        <f t="shared" si="93"/>
        <v>13011483.467491908</v>
      </c>
      <c r="Z528">
        <f t="shared" si="94"/>
        <v>3673263.466829536</v>
      </c>
      <c r="AA528">
        <f t="shared" si="95"/>
        <v>5666810.3832684709</v>
      </c>
      <c r="AB528">
        <f t="shared" si="96"/>
        <v>7138550.4871661486</v>
      </c>
      <c r="AC528">
        <f t="shared" si="97"/>
        <v>5789768.8249191446</v>
      </c>
      <c r="AD528">
        <f t="shared" si="98"/>
        <v>0</v>
      </c>
    </row>
    <row r="529" spans="1:30" x14ac:dyDescent="0.2">
      <c r="A529" t="s">
        <v>24952</v>
      </c>
      <c r="B529" t="s">
        <v>24951</v>
      </c>
      <c r="C529" t="s">
        <v>17623</v>
      </c>
      <c r="D529" t="s">
        <v>297</v>
      </c>
      <c r="E529">
        <v>2177400</v>
      </c>
      <c r="F529" t="s">
        <v>297</v>
      </c>
      <c r="G529">
        <v>5460100</v>
      </c>
      <c r="H529" t="s">
        <v>297</v>
      </c>
      <c r="I529" t="s">
        <v>297</v>
      </c>
      <c r="J529" t="s">
        <v>297</v>
      </c>
      <c r="K529" t="s">
        <v>297</v>
      </c>
      <c r="L529">
        <f t="shared" si="88"/>
        <v>2</v>
      </c>
      <c r="M529">
        <f t="shared" si="89"/>
        <v>3818750</v>
      </c>
      <c r="N529" s="5">
        <v>0.87238014466515046</v>
      </c>
      <c r="O529" s="5">
        <v>0.98836069009557004</v>
      </c>
      <c r="P529" s="5">
        <v>1.2727539885949468</v>
      </c>
      <c r="Q529" s="5">
        <v>0.97998049429623424</v>
      </c>
      <c r="R529" s="5">
        <v>0.86933595393749374</v>
      </c>
      <c r="S529" s="5">
        <v>0.92953524888578343</v>
      </c>
      <c r="T529" s="5">
        <v>1.1043838681499134</v>
      </c>
      <c r="U529" s="5">
        <v>1.0419414284790975</v>
      </c>
      <c r="V529" t="str">
        <f t="shared" si="90"/>
        <v>NA</v>
      </c>
      <c r="W529">
        <f t="shared" si="91"/>
        <v>2203041.8872582391</v>
      </c>
      <c r="X529" t="str">
        <f t="shared" si="92"/>
        <v>NA</v>
      </c>
      <c r="Y529">
        <f t="shared" si="93"/>
        <v>5571641.5089681251</v>
      </c>
      <c r="Z529" t="str">
        <f t="shared" si="94"/>
        <v>NA</v>
      </c>
      <c r="AA529" t="str">
        <f t="shared" si="95"/>
        <v>NA</v>
      </c>
      <c r="AB529" t="str">
        <f t="shared" si="96"/>
        <v>NA</v>
      </c>
      <c r="AC529" t="str">
        <f t="shared" si="97"/>
        <v>NA</v>
      </c>
      <c r="AD529">
        <f t="shared" si="98"/>
        <v>2</v>
      </c>
    </row>
    <row r="530" spans="1:30" x14ac:dyDescent="0.2">
      <c r="A530" t="s">
        <v>24948</v>
      </c>
      <c r="B530" t="s">
        <v>24950</v>
      </c>
      <c r="C530" t="s">
        <v>17618</v>
      </c>
      <c r="D530">
        <v>56062000</v>
      </c>
      <c r="E530">
        <v>87777000</v>
      </c>
      <c r="F530">
        <v>53247000</v>
      </c>
      <c r="G530">
        <v>83588000</v>
      </c>
      <c r="H530">
        <v>20321000</v>
      </c>
      <c r="I530">
        <v>36040000</v>
      </c>
      <c r="J530">
        <v>54556000</v>
      </c>
      <c r="K530">
        <v>73045000</v>
      </c>
      <c r="L530">
        <f t="shared" si="88"/>
        <v>0</v>
      </c>
      <c r="M530">
        <f t="shared" si="89"/>
        <v>70168500</v>
      </c>
      <c r="N530" s="5">
        <v>0.90741897505079772</v>
      </c>
      <c r="O530" s="5">
        <v>0.29782807222045493</v>
      </c>
      <c r="P530" s="5">
        <v>1.3931075028467799</v>
      </c>
      <c r="Q530" s="5">
        <v>1.8360594515313549</v>
      </c>
      <c r="R530" s="5">
        <v>0.8342104167570964</v>
      </c>
      <c r="S530" s="5">
        <v>0.99934503299299093</v>
      </c>
      <c r="T530" s="5">
        <v>0.8838155794121304</v>
      </c>
      <c r="U530" s="5">
        <v>1.9633712293386689</v>
      </c>
      <c r="V530">
        <f t="shared" si="90"/>
        <v>61781824.649260417</v>
      </c>
      <c r="W530">
        <f t="shared" si="91"/>
        <v>294723728.84657663</v>
      </c>
      <c r="X530">
        <f t="shared" si="92"/>
        <v>38221745.192808956</v>
      </c>
      <c r="Y530">
        <f t="shared" si="93"/>
        <v>45525758.945487253</v>
      </c>
      <c r="Z530">
        <f t="shared" si="94"/>
        <v>24359561.558815952</v>
      </c>
      <c r="AA530">
        <f t="shared" si="95"/>
        <v>36063620.481568724</v>
      </c>
      <c r="AB530">
        <f t="shared" si="96"/>
        <v>61727809.817844465</v>
      </c>
      <c r="AC530">
        <f t="shared" si="97"/>
        <v>37203865.936552443</v>
      </c>
      <c r="AD530">
        <f t="shared" si="98"/>
        <v>0</v>
      </c>
    </row>
    <row r="531" spans="1:30" x14ac:dyDescent="0.2">
      <c r="A531" t="s">
        <v>24948</v>
      </c>
      <c r="B531" t="s">
        <v>24949</v>
      </c>
      <c r="C531" t="s">
        <v>17613</v>
      </c>
      <c r="D531">
        <v>5540400</v>
      </c>
      <c r="E531">
        <v>4141100</v>
      </c>
      <c r="F531">
        <v>5421500</v>
      </c>
      <c r="G531">
        <v>10237000</v>
      </c>
      <c r="H531">
        <v>3711200</v>
      </c>
      <c r="I531">
        <v>6105300</v>
      </c>
      <c r="J531">
        <v>5247800</v>
      </c>
      <c r="K531">
        <v>5857100</v>
      </c>
      <c r="L531">
        <f t="shared" si="88"/>
        <v>0</v>
      </c>
      <c r="M531">
        <f t="shared" si="89"/>
        <v>6335000</v>
      </c>
      <c r="N531" s="5">
        <v>0.90741897505079772</v>
      </c>
      <c r="O531" s="5">
        <v>0.29782807222045493</v>
      </c>
      <c r="P531" s="5">
        <v>1.3931075028467799</v>
      </c>
      <c r="Q531" s="5">
        <v>1.8360594515313549</v>
      </c>
      <c r="R531" s="5">
        <v>0.8342104167570964</v>
      </c>
      <c r="S531" s="5">
        <v>0.99934503299299093</v>
      </c>
      <c r="T531" s="5">
        <v>0.8838155794121304</v>
      </c>
      <c r="U531" s="5">
        <v>1.9633712293386689</v>
      </c>
      <c r="V531">
        <f t="shared" si="90"/>
        <v>6105669.1036131857</v>
      </c>
      <c r="W531">
        <f t="shared" si="91"/>
        <v>13904330.673485748</v>
      </c>
      <c r="X531">
        <f t="shared" si="92"/>
        <v>3891659.4655626374</v>
      </c>
      <c r="Y531">
        <f t="shared" si="93"/>
        <v>5575527.5197989307</v>
      </c>
      <c r="Z531">
        <f t="shared" si="94"/>
        <v>4448757.682056875</v>
      </c>
      <c r="AA531">
        <f t="shared" si="95"/>
        <v>6109301.3908468792</v>
      </c>
      <c r="AB531">
        <f t="shared" si="96"/>
        <v>5937664.0582536142</v>
      </c>
      <c r="AC531">
        <f t="shared" si="97"/>
        <v>2983185.2033264604</v>
      </c>
      <c r="AD531">
        <f t="shared" si="98"/>
        <v>0</v>
      </c>
    </row>
    <row r="532" spans="1:30" x14ac:dyDescent="0.2">
      <c r="A532" t="s">
        <v>24948</v>
      </c>
      <c r="B532" t="s">
        <v>24947</v>
      </c>
      <c r="C532" t="s">
        <v>17605</v>
      </c>
      <c r="D532">
        <v>24970000</v>
      </c>
      <c r="E532" t="s">
        <v>297</v>
      </c>
      <c r="F532" t="s">
        <v>297</v>
      </c>
      <c r="G532">
        <v>23226000</v>
      </c>
      <c r="H532">
        <v>13568000</v>
      </c>
      <c r="I532">
        <v>12454000</v>
      </c>
      <c r="J532" t="s">
        <v>297</v>
      </c>
      <c r="K532" t="s">
        <v>297</v>
      </c>
      <c r="L532">
        <f t="shared" si="88"/>
        <v>2</v>
      </c>
      <c r="M532">
        <f t="shared" si="89"/>
        <v>24098000</v>
      </c>
      <c r="N532" s="5">
        <v>0.90741897505079772</v>
      </c>
      <c r="O532" s="5">
        <v>0.29782807222045493</v>
      </c>
      <c r="P532" s="5">
        <v>1.3931075028467799</v>
      </c>
      <c r="Q532" s="5">
        <v>1.8360594515313549</v>
      </c>
      <c r="R532" s="5">
        <v>0.8342104167570964</v>
      </c>
      <c r="S532" s="5">
        <v>0.99934503299299093</v>
      </c>
      <c r="T532" s="5">
        <v>0.8838155794121304</v>
      </c>
      <c r="U532" s="5">
        <v>1.9633712293386689</v>
      </c>
      <c r="V532">
        <f t="shared" si="90"/>
        <v>27517608.388784431</v>
      </c>
      <c r="W532" t="str">
        <f t="shared" si="91"/>
        <v>NA</v>
      </c>
      <c r="X532" t="str">
        <f t="shared" si="92"/>
        <v>NA</v>
      </c>
      <c r="Y532">
        <f t="shared" si="93"/>
        <v>12649917.180311611</v>
      </c>
      <c r="Z532">
        <f t="shared" si="94"/>
        <v>16264481.631318087</v>
      </c>
      <c r="AA532">
        <f t="shared" si="95"/>
        <v>12462162.305145863</v>
      </c>
      <c r="AB532" t="str">
        <f t="shared" si="96"/>
        <v>NA</v>
      </c>
      <c r="AC532" t="str">
        <f t="shared" si="97"/>
        <v>NA</v>
      </c>
      <c r="AD532">
        <f t="shared" si="98"/>
        <v>2</v>
      </c>
    </row>
    <row r="533" spans="1:30" x14ac:dyDescent="0.2">
      <c r="A533" t="s">
        <v>24945</v>
      </c>
      <c r="B533" t="s">
        <v>24946</v>
      </c>
      <c r="C533" t="s">
        <v>17601</v>
      </c>
      <c r="D533" t="s">
        <v>297</v>
      </c>
      <c r="E533" t="s">
        <v>297</v>
      </c>
      <c r="F533" t="s">
        <v>297</v>
      </c>
      <c r="G533">
        <v>18555000</v>
      </c>
      <c r="H533" t="s">
        <v>297</v>
      </c>
      <c r="I533" t="s">
        <v>297</v>
      </c>
      <c r="J533" t="s">
        <v>297</v>
      </c>
      <c r="K533" t="s">
        <v>297</v>
      </c>
      <c r="L533">
        <f t="shared" si="88"/>
        <v>3</v>
      </c>
      <c r="M533">
        <f t="shared" si="89"/>
        <v>18555000</v>
      </c>
      <c r="N533" s="5">
        <v>0.99302073983623373</v>
      </c>
      <c r="O533" s="5">
        <v>0.23122351879802108</v>
      </c>
      <c r="P533" s="5">
        <v>1.2562514695474019</v>
      </c>
      <c r="Q533" s="5">
        <v>1.5110825110680406</v>
      </c>
      <c r="R533" s="5">
        <v>0.74525980304877171</v>
      </c>
      <c r="S533" s="5">
        <v>1.8193877585564637</v>
      </c>
      <c r="T533" s="5">
        <v>1.0360663947976445</v>
      </c>
      <c r="U533" s="5">
        <v>1.6331435489458634</v>
      </c>
      <c r="V533" t="str">
        <f t="shared" si="90"/>
        <v>NA</v>
      </c>
      <c r="W533" t="str">
        <f t="shared" si="91"/>
        <v>NA</v>
      </c>
      <c r="X533" t="str">
        <f t="shared" si="92"/>
        <v>NA</v>
      </c>
      <c r="Y533">
        <f t="shared" si="93"/>
        <v>12279276.521362975</v>
      </c>
      <c r="Z533" t="str">
        <f t="shared" si="94"/>
        <v>NA</v>
      </c>
      <c r="AA533" t="str">
        <f t="shared" si="95"/>
        <v>NA</v>
      </c>
      <c r="AB533" t="str">
        <f t="shared" si="96"/>
        <v>NA</v>
      </c>
      <c r="AC533" t="str">
        <f t="shared" si="97"/>
        <v>NA</v>
      </c>
      <c r="AD533">
        <f t="shared" si="98"/>
        <v>3</v>
      </c>
    </row>
    <row r="534" spans="1:30" x14ac:dyDescent="0.2">
      <c r="A534" t="s">
        <v>24945</v>
      </c>
      <c r="B534" t="s">
        <v>24944</v>
      </c>
      <c r="C534" t="s">
        <v>17595</v>
      </c>
      <c r="D534" t="s">
        <v>297</v>
      </c>
      <c r="E534" t="s">
        <v>297</v>
      </c>
      <c r="F534">
        <v>9928900</v>
      </c>
      <c r="G534" t="s">
        <v>297</v>
      </c>
      <c r="H534">
        <v>9319700</v>
      </c>
      <c r="I534">
        <v>12381000</v>
      </c>
      <c r="J534">
        <v>9369100</v>
      </c>
      <c r="K534" t="s">
        <v>297</v>
      </c>
      <c r="L534">
        <f t="shared" si="88"/>
        <v>3</v>
      </c>
      <c r="M534">
        <f t="shared" si="89"/>
        <v>9928900</v>
      </c>
      <c r="N534" s="5">
        <v>0.99302073983623373</v>
      </c>
      <c r="O534" s="5">
        <v>0.23122351879802108</v>
      </c>
      <c r="P534" s="5">
        <v>1.2562514695474019</v>
      </c>
      <c r="Q534" s="5">
        <v>1.5110825110680406</v>
      </c>
      <c r="R534" s="5">
        <v>0.74525980304877171</v>
      </c>
      <c r="S534" s="5">
        <v>1.8193877585564637</v>
      </c>
      <c r="T534" s="5">
        <v>1.0360663947976445</v>
      </c>
      <c r="U534" s="5">
        <v>1.6331435489458634</v>
      </c>
      <c r="V534" t="str">
        <f t="shared" si="90"/>
        <v>NA</v>
      </c>
      <c r="W534" t="str">
        <f t="shared" si="91"/>
        <v>NA</v>
      </c>
      <c r="X534">
        <f t="shared" si="92"/>
        <v>7903592.7445140835</v>
      </c>
      <c r="Y534" t="str">
        <f t="shared" si="93"/>
        <v>NA</v>
      </c>
      <c r="Z534">
        <f t="shared" si="94"/>
        <v>12505303.468500763</v>
      </c>
      <c r="AA534">
        <f t="shared" si="95"/>
        <v>6805036.442491686</v>
      </c>
      <c r="AB534">
        <f t="shared" si="96"/>
        <v>9042953.2769759335</v>
      </c>
      <c r="AC534" t="str">
        <f t="shared" si="97"/>
        <v>NA</v>
      </c>
      <c r="AD534">
        <f t="shared" si="98"/>
        <v>3</v>
      </c>
    </row>
    <row r="535" spans="1:30" x14ac:dyDescent="0.2">
      <c r="A535" t="s">
        <v>24943</v>
      </c>
      <c r="B535" t="s">
        <v>24942</v>
      </c>
      <c r="C535" t="s">
        <v>17585</v>
      </c>
      <c r="D535">
        <v>8717000</v>
      </c>
      <c r="E535">
        <v>14179000</v>
      </c>
      <c r="F535">
        <v>10957000</v>
      </c>
      <c r="G535">
        <v>30895000</v>
      </c>
      <c r="H535">
        <v>7003300</v>
      </c>
      <c r="I535">
        <v>12460000</v>
      </c>
      <c r="J535">
        <v>16004000</v>
      </c>
      <c r="K535">
        <v>17930000</v>
      </c>
      <c r="L535">
        <f t="shared" si="88"/>
        <v>0</v>
      </c>
      <c r="M535">
        <f t="shared" si="89"/>
        <v>16187000</v>
      </c>
      <c r="N535" s="5" t="s">
        <v>297</v>
      </c>
      <c r="O535" s="5" t="s">
        <v>297</v>
      </c>
      <c r="P535" s="5" t="s">
        <v>297</v>
      </c>
      <c r="Q535" s="5" t="s">
        <v>297</v>
      </c>
      <c r="R535" s="5" t="s">
        <v>297</v>
      </c>
      <c r="S535" s="5" t="s">
        <v>297</v>
      </c>
      <c r="T535" s="5" t="s">
        <v>297</v>
      </c>
      <c r="U535" s="5" t="s">
        <v>297</v>
      </c>
      <c r="V535" t="str">
        <f t="shared" si="90"/>
        <v>NA</v>
      </c>
      <c r="W535" t="str">
        <f t="shared" si="91"/>
        <v>NA</v>
      </c>
      <c r="X535" t="str">
        <f t="shared" si="92"/>
        <v>NA</v>
      </c>
      <c r="Y535" t="str">
        <f t="shared" si="93"/>
        <v>NA</v>
      </c>
      <c r="Z535" t="str">
        <f t="shared" si="94"/>
        <v>NA</v>
      </c>
      <c r="AA535" t="str">
        <f t="shared" si="95"/>
        <v>NA</v>
      </c>
      <c r="AB535" t="str">
        <f t="shared" si="96"/>
        <v>NA</v>
      </c>
      <c r="AC535" t="str">
        <f t="shared" si="97"/>
        <v>NA</v>
      </c>
      <c r="AD535">
        <f t="shared" si="98"/>
        <v>4</v>
      </c>
    </row>
    <row r="536" spans="1:30" x14ac:dyDescent="0.2">
      <c r="A536" t="s">
        <v>24940</v>
      </c>
      <c r="B536" t="s">
        <v>24941</v>
      </c>
      <c r="C536" t="s">
        <v>17579</v>
      </c>
      <c r="D536" t="s">
        <v>297</v>
      </c>
      <c r="E536" t="s">
        <v>297</v>
      </c>
      <c r="F536" t="s">
        <v>297</v>
      </c>
      <c r="G536" t="s">
        <v>297</v>
      </c>
      <c r="H536" t="s">
        <v>297</v>
      </c>
      <c r="I536" t="s">
        <v>297</v>
      </c>
      <c r="J536" t="s">
        <v>297</v>
      </c>
      <c r="K536" t="s">
        <v>297</v>
      </c>
      <c r="L536">
        <f t="shared" si="88"/>
        <v>4</v>
      </c>
      <c r="M536" t="e">
        <f t="shared" si="89"/>
        <v>#DIV/0!</v>
      </c>
      <c r="N536" s="5" t="s">
        <v>297</v>
      </c>
      <c r="O536" s="5" t="s">
        <v>297</v>
      </c>
      <c r="P536" s="5" t="s">
        <v>297</v>
      </c>
      <c r="Q536" s="5" t="s">
        <v>297</v>
      </c>
      <c r="R536" s="5" t="s">
        <v>297</v>
      </c>
      <c r="S536" s="5" t="s">
        <v>297</v>
      </c>
      <c r="T536" s="5" t="s">
        <v>297</v>
      </c>
      <c r="U536" s="5" t="s">
        <v>297</v>
      </c>
      <c r="V536" t="str">
        <f t="shared" si="90"/>
        <v>NA</v>
      </c>
      <c r="W536" t="str">
        <f t="shared" si="91"/>
        <v>NA</v>
      </c>
      <c r="X536" t="str">
        <f t="shared" si="92"/>
        <v>NA</v>
      </c>
      <c r="Y536" t="str">
        <f t="shared" si="93"/>
        <v>NA</v>
      </c>
      <c r="Z536" t="str">
        <f t="shared" si="94"/>
        <v>NA</v>
      </c>
      <c r="AA536" t="str">
        <f t="shared" si="95"/>
        <v>NA</v>
      </c>
      <c r="AB536" t="str">
        <f t="shared" si="96"/>
        <v>NA</v>
      </c>
      <c r="AC536" t="str">
        <f t="shared" si="97"/>
        <v>NA</v>
      </c>
      <c r="AD536">
        <f t="shared" si="98"/>
        <v>4</v>
      </c>
    </row>
    <row r="537" spans="1:30" x14ac:dyDescent="0.2">
      <c r="A537" t="s">
        <v>24940</v>
      </c>
      <c r="B537" t="s">
        <v>24939</v>
      </c>
      <c r="C537" t="s">
        <v>17571</v>
      </c>
      <c r="D537" t="s">
        <v>297</v>
      </c>
      <c r="E537" t="s">
        <v>297</v>
      </c>
      <c r="F537" t="s">
        <v>297</v>
      </c>
      <c r="G537">
        <v>5127300</v>
      </c>
      <c r="H537">
        <v>2242400</v>
      </c>
      <c r="I537" t="s">
        <v>297</v>
      </c>
      <c r="J537">
        <v>2109100</v>
      </c>
      <c r="K537" t="s">
        <v>297</v>
      </c>
      <c r="L537">
        <f t="shared" si="88"/>
        <v>3</v>
      </c>
      <c r="M537">
        <f t="shared" si="89"/>
        <v>5127300</v>
      </c>
      <c r="N537" s="5" t="s">
        <v>297</v>
      </c>
      <c r="O537" s="5" t="s">
        <v>297</v>
      </c>
      <c r="P537" s="5" t="s">
        <v>297</v>
      </c>
      <c r="Q537" s="5" t="s">
        <v>297</v>
      </c>
      <c r="R537" s="5" t="s">
        <v>297</v>
      </c>
      <c r="S537" s="5" t="s">
        <v>297</v>
      </c>
      <c r="T537" s="5" t="s">
        <v>297</v>
      </c>
      <c r="U537" s="5" t="s">
        <v>297</v>
      </c>
      <c r="V537" t="str">
        <f t="shared" si="90"/>
        <v>NA</v>
      </c>
      <c r="W537" t="str">
        <f t="shared" si="91"/>
        <v>NA</v>
      </c>
      <c r="X537" t="str">
        <f t="shared" si="92"/>
        <v>NA</v>
      </c>
      <c r="Y537" t="str">
        <f t="shared" si="93"/>
        <v>NA</v>
      </c>
      <c r="Z537" t="str">
        <f t="shared" si="94"/>
        <v>NA</v>
      </c>
      <c r="AA537" t="str">
        <f t="shared" si="95"/>
        <v>NA</v>
      </c>
      <c r="AB537" t="str">
        <f t="shared" si="96"/>
        <v>NA</v>
      </c>
      <c r="AC537" t="str">
        <f t="shared" si="97"/>
        <v>NA</v>
      </c>
      <c r="AD537">
        <f t="shared" si="98"/>
        <v>4</v>
      </c>
    </row>
    <row r="538" spans="1:30" x14ac:dyDescent="0.2">
      <c r="A538" t="s">
        <v>24938</v>
      </c>
      <c r="B538" t="s">
        <v>24937</v>
      </c>
      <c r="C538" t="s">
        <v>17563</v>
      </c>
      <c r="D538">
        <v>127300000</v>
      </c>
      <c r="E538">
        <v>195590000</v>
      </c>
      <c r="F538">
        <v>179920000</v>
      </c>
      <c r="G538">
        <v>192380000</v>
      </c>
      <c r="H538">
        <v>63603000</v>
      </c>
      <c r="I538">
        <v>155290000</v>
      </c>
      <c r="J538">
        <v>181260000</v>
      </c>
      <c r="K538">
        <v>181430000</v>
      </c>
      <c r="L538">
        <f t="shared" si="88"/>
        <v>0</v>
      </c>
      <c r="M538">
        <f t="shared" si="89"/>
        <v>173797500</v>
      </c>
      <c r="N538" s="5">
        <v>1.2466446562314017</v>
      </c>
      <c r="O538" s="5">
        <v>1.4645782393899232</v>
      </c>
      <c r="P538" s="5">
        <v>0.99425981957832665</v>
      </c>
      <c r="Q538" s="5">
        <v>0.85494670052911126</v>
      </c>
      <c r="R538" s="5">
        <v>1.270341271303379</v>
      </c>
      <c r="S538" s="5">
        <v>0.59769566296442556</v>
      </c>
      <c r="T538" s="5">
        <v>1.0212986352916082</v>
      </c>
      <c r="U538" s="5">
        <v>0.83090725257825027</v>
      </c>
      <c r="V538">
        <f t="shared" si="90"/>
        <v>102114102.33356073</v>
      </c>
      <c r="W538">
        <f t="shared" si="91"/>
        <v>133546979.42356014</v>
      </c>
      <c r="X538">
        <f t="shared" si="92"/>
        <v>180958735.79232585</v>
      </c>
      <c r="Y538">
        <f t="shared" si="93"/>
        <v>225019875.36876795</v>
      </c>
      <c r="Z538">
        <f t="shared" si="94"/>
        <v>50067648.305831142</v>
      </c>
      <c r="AA538">
        <f t="shared" si="95"/>
        <v>259814500.29233816</v>
      </c>
      <c r="AB538">
        <f t="shared" si="96"/>
        <v>177479919.91416436</v>
      </c>
      <c r="AC538">
        <f t="shared" si="97"/>
        <v>218351686.58960998</v>
      </c>
      <c r="AD538">
        <f t="shared" si="98"/>
        <v>0</v>
      </c>
    </row>
    <row r="539" spans="1:30" x14ac:dyDescent="0.2">
      <c r="A539" t="s">
        <v>24936</v>
      </c>
      <c r="B539" t="s">
        <v>24935</v>
      </c>
      <c r="C539" t="s">
        <v>17554</v>
      </c>
      <c r="D539" t="s">
        <v>297</v>
      </c>
      <c r="E539" t="s">
        <v>297</v>
      </c>
      <c r="F539" t="s">
        <v>297</v>
      </c>
      <c r="G539">
        <v>19346000</v>
      </c>
      <c r="H539" t="s">
        <v>297</v>
      </c>
      <c r="I539">
        <v>7301600</v>
      </c>
      <c r="J539" t="s">
        <v>297</v>
      </c>
      <c r="K539" t="s">
        <v>297</v>
      </c>
      <c r="L539">
        <f t="shared" si="88"/>
        <v>3</v>
      </c>
      <c r="M539">
        <f t="shared" si="89"/>
        <v>19346000</v>
      </c>
      <c r="N539" s="5">
        <v>0.34404132361244461</v>
      </c>
      <c r="O539" s="5">
        <v>0.98749588322181159</v>
      </c>
      <c r="P539" s="5">
        <v>0.27607335548737888</v>
      </c>
      <c r="Q539" s="5">
        <v>0.9265077832831119</v>
      </c>
      <c r="R539" s="5">
        <v>1.9062437525759641</v>
      </c>
      <c r="S539" s="5">
        <v>2.9258239971000459</v>
      </c>
      <c r="T539" s="5">
        <v>1.0456032242431261</v>
      </c>
      <c r="U539" s="5">
        <v>1.9732721469307568</v>
      </c>
      <c r="V539" t="str">
        <f t="shared" si="90"/>
        <v>NA</v>
      </c>
      <c r="W539" t="str">
        <f t="shared" si="91"/>
        <v>NA</v>
      </c>
      <c r="X539" t="str">
        <f t="shared" si="92"/>
        <v>NA</v>
      </c>
      <c r="Y539">
        <f t="shared" si="93"/>
        <v>20880558.532867137</v>
      </c>
      <c r="Z539" t="str">
        <f t="shared" si="94"/>
        <v>NA</v>
      </c>
      <c r="AA539">
        <f t="shared" si="95"/>
        <v>2495570.4810805572</v>
      </c>
      <c r="AB539" t="str">
        <f t="shared" si="96"/>
        <v>NA</v>
      </c>
      <c r="AC539" t="str">
        <f t="shared" si="97"/>
        <v>NA</v>
      </c>
      <c r="AD539">
        <f t="shared" si="98"/>
        <v>3</v>
      </c>
    </row>
    <row r="540" spans="1:30" x14ac:dyDescent="0.2">
      <c r="A540" t="s">
        <v>24934</v>
      </c>
      <c r="B540" t="s">
        <v>24933</v>
      </c>
      <c r="C540" t="s">
        <v>17545</v>
      </c>
      <c r="D540">
        <v>1217800</v>
      </c>
      <c r="E540" t="s">
        <v>297</v>
      </c>
      <c r="F540">
        <v>16696000</v>
      </c>
      <c r="G540">
        <v>24057000</v>
      </c>
      <c r="H540" t="s">
        <v>297</v>
      </c>
      <c r="I540" t="s">
        <v>297</v>
      </c>
      <c r="J540" t="s">
        <v>297</v>
      </c>
      <c r="K540" t="s">
        <v>297</v>
      </c>
      <c r="L540">
        <f t="shared" si="88"/>
        <v>1</v>
      </c>
      <c r="M540">
        <f t="shared" si="89"/>
        <v>13990266.666666666</v>
      </c>
      <c r="N540" s="5" t="s">
        <v>297</v>
      </c>
      <c r="O540" s="5" t="s">
        <v>297</v>
      </c>
      <c r="P540" s="5" t="s">
        <v>297</v>
      </c>
      <c r="Q540" s="5" t="s">
        <v>297</v>
      </c>
      <c r="R540" s="5" t="s">
        <v>297</v>
      </c>
      <c r="S540" s="5" t="s">
        <v>297</v>
      </c>
      <c r="T540" s="5" t="s">
        <v>297</v>
      </c>
      <c r="U540" s="5" t="s">
        <v>297</v>
      </c>
      <c r="V540" t="str">
        <f t="shared" si="90"/>
        <v>NA</v>
      </c>
      <c r="W540" t="str">
        <f t="shared" si="91"/>
        <v>NA</v>
      </c>
      <c r="X540" t="str">
        <f t="shared" si="92"/>
        <v>NA</v>
      </c>
      <c r="Y540" t="str">
        <f t="shared" si="93"/>
        <v>NA</v>
      </c>
      <c r="Z540" t="str">
        <f t="shared" si="94"/>
        <v>NA</v>
      </c>
      <c r="AA540" t="str">
        <f t="shared" si="95"/>
        <v>NA</v>
      </c>
      <c r="AB540" t="str">
        <f t="shared" si="96"/>
        <v>NA</v>
      </c>
      <c r="AC540" t="str">
        <f t="shared" si="97"/>
        <v>NA</v>
      </c>
      <c r="AD540">
        <f t="shared" si="98"/>
        <v>4</v>
      </c>
    </row>
    <row r="541" spans="1:30" x14ac:dyDescent="0.2">
      <c r="A541" t="s">
        <v>24932</v>
      </c>
      <c r="B541" t="s">
        <v>24931</v>
      </c>
      <c r="C541" t="s">
        <v>17536</v>
      </c>
      <c r="D541">
        <v>43446000</v>
      </c>
      <c r="E541">
        <v>47368000</v>
      </c>
      <c r="F541">
        <v>28076000</v>
      </c>
      <c r="G541" t="s">
        <v>297</v>
      </c>
      <c r="H541">
        <v>10354000</v>
      </c>
      <c r="I541" t="s">
        <v>297</v>
      </c>
      <c r="J541">
        <v>40969000</v>
      </c>
      <c r="K541">
        <v>48409000</v>
      </c>
      <c r="L541">
        <f t="shared" si="88"/>
        <v>1</v>
      </c>
      <c r="M541">
        <f t="shared" si="89"/>
        <v>39630000</v>
      </c>
      <c r="N541" s="5" t="s">
        <v>297</v>
      </c>
      <c r="O541" s="5" t="s">
        <v>297</v>
      </c>
      <c r="P541" s="5" t="s">
        <v>297</v>
      </c>
      <c r="Q541" s="5" t="s">
        <v>297</v>
      </c>
      <c r="R541" s="5" t="s">
        <v>297</v>
      </c>
      <c r="S541" s="5" t="s">
        <v>297</v>
      </c>
      <c r="T541" s="5" t="s">
        <v>297</v>
      </c>
      <c r="U541" s="5" t="s">
        <v>297</v>
      </c>
      <c r="V541" t="str">
        <f t="shared" si="90"/>
        <v>NA</v>
      </c>
      <c r="W541" t="str">
        <f t="shared" si="91"/>
        <v>NA</v>
      </c>
      <c r="X541" t="str">
        <f t="shared" si="92"/>
        <v>NA</v>
      </c>
      <c r="Y541" t="str">
        <f t="shared" si="93"/>
        <v>NA</v>
      </c>
      <c r="Z541" t="str">
        <f t="shared" si="94"/>
        <v>NA</v>
      </c>
      <c r="AA541" t="str">
        <f t="shared" si="95"/>
        <v>NA</v>
      </c>
      <c r="AB541" t="str">
        <f t="shared" si="96"/>
        <v>NA</v>
      </c>
      <c r="AC541" t="str">
        <f t="shared" si="97"/>
        <v>NA</v>
      </c>
      <c r="AD541">
        <f t="shared" si="98"/>
        <v>4</v>
      </c>
    </row>
    <row r="542" spans="1:30" x14ac:dyDescent="0.2">
      <c r="A542" t="s">
        <v>24930</v>
      </c>
      <c r="B542" t="s">
        <v>24929</v>
      </c>
      <c r="C542" t="s">
        <v>17528</v>
      </c>
      <c r="D542" t="s">
        <v>297</v>
      </c>
      <c r="E542" t="s">
        <v>297</v>
      </c>
      <c r="F542" t="s">
        <v>297</v>
      </c>
      <c r="G542">
        <v>9180700</v>
      </c>
      <c r="H542" t="s">
        <v>297</v>
      </c>
      <c r="I542">
        <v>4786600</v>
      </c>
      <c r="J542" t="s">
        <v>297</v>
      </c>
      <c r="K542" t="s">
        <v>297</v>
      </c>
      <c r="L542">
        <f t="shared" si="88"/>
        <v>3</v>
      </c>
      <c r="M542">
        <f t="shared" si="89"/>
        <v>9180700</v>
      </c>
      <c r="N542" s="5">
        <v>1.2201911798535618</v>
      </c>
      <c r="O542" s="5">
        <v>0.72349897393503959</v>
      </c>
      <c r="P542" s="5">
        <v>0.89381072799120787</v>
      </c>
      <c r="Q542" s="5">
        <v>0.92851990906711668</v>
      </c>
      <c r="R542" s="5">
        <v>1.95637055413951</v>
      </c>
      <c r="S542" s="5">
        <v>0.72923865111546915</v>
      </c>
      <c r="T542" s="5">
        <v>1.2225237578772292</v>
      </c>
      <c r="U542" s="5">
        <v>0.78256300218627217</v>
      </c>
      <c r="V542" t="str">
        <f t="shared" si="90"/>
        <v>NA</v>
      </c>
      <c r="W542" t="str">
        <f t="shared" si="91"/>
        <v>NA</v>
      </c>
      <c r="X542" t="str">
        <f t="shared" si="92"/>
        <v>NA</v>
      </c>
      <c r="Y542">
        <f t="shared" si="93"/>
        <v>9887456.2735265885</v>
      </c>
      <c r="Z542" t="str">
        <f t="shared" si="94"/>
        <v>NA</v>
      </c>
      <c r="AA542">
        <f t="shared" si="95"/>
        <v>6563832.0084628649</v>
      </c>
      <c r="AB542" t="str">
        <f t="shared" si="96"/>
        <v>NA</v>
      </c>
      <c r="AC542" t="str">
        <f t="shared" si="97"/>
        <v>NA</v>
      </c>
      <c r="AD542">
        <f t="shared" si="98"/>
        <v>3</v>
      </c>
    </row>
    <row r="543" spans="1:30" x14ac:dyDescent="0.2">
      <c r="A543" t="s">
        <v>24920</v>
      </c>
      <c r="B543" t="s">
        <v>24928</v>
      </c>
      <c r="C543" t="s">
        <v>17523</v>
      </c>
      <c r="D543">
        <v>9510300</v>
      </c>
      <c r="E543">
        <v>5599200</v>
      </c>
      <c r="F543">
        <v>5595200</v>
      </c>
      <c r="G543" t="s">
        <v>297</v>
      </c>
      <c r="H543">
        <v>8691500</v>
      </c>
      <c r="I543">
        <v>9902500</v>
      </c>
      <c r="J543">
        <v>5170700</v>
      </c>
      <c r="K543">
        <v>5350400</v>
      </c>
      <c r="L543">
        <f t="shared" si="88"/>
        <v>1</v>
      </c>
      <c r="M543">
        <f t="shared" si="89"/>
        <v>6901566.666666667</v>
      </c>
      <c r="N543" s="5">
        <v>0.83014141361705884</v>
      </c>
      <c r="O543" s="5">
        <v>0.54468115290126584</v>
      </c>
      <c r="P543" s="5">
        <v>0.7983164281558538</v>
      </c>
      <c r="Q543" s="5">
        <v>1.2977552500038441</v>
      </c>
      <c r="R543" s="5">
        <v>0.84263195739301489</v>
      </c>
      <c r="S543" s="5">
        <v>1.5762192807460882</v>
      </c>
      <c r="T543" s="5">
        <v>0.81210600474921102</v>
      </c>
      <c r="U543" s="5">
        <v>1.9791122522697888</v>
      </c>
      <c r="V543">
        <f t="shared" si="90"/>
        <v>11456240.881372372</v>
      </c>
      <c r="W543">
        <f t="shared" si="91"/>
        <v>10279775.553414393</v>
      </c>
      <c r="X543">
        <f t="shared" si="92"/>
        <v>7008749.6670025429</v>
      </c>
      <c r="Y543" t="str">
        <f t="shared" si="93"/>
        <v>NA</v>
      </c>
      <c r="Z543">
        <f t="shared" si="94"/>
        <v>10314704.923950763</v>
      </c>
      <c r="AA543">
        <f t="shared" si="95"/>
        <v>6282438.0598318446</v>
      </c>
      <c r="AB543">
        <f t="shared" si="96"/>
        <v>6367025.9421327394</v>
      </c>
      <c r="AC543">
        <f t="shared" si="97"/>
        <v>2703434.3271149853</v>
      </c>
      <c r="AD543">
        <f t="shared" si="98"/>
        <v>1</v>
      </c>
    </row>
    <row r="544" spans="1:30" x14ac:dyDescent="0.2">
      <c r="A544" t="s">
        <v>24920</v>
      </c>
      <c r="B544" t="s">
        <v>24927</v>
      </c>
      <c r="C544" t="s">
        <v>17519</v>
      </c>
      <c r="D544">
        <v>4122100</v>
      </c>
      <c r="E544">
        <v>3982200</v>
      </c>
      <c r="F544">
        <v>6852800</v>
      </c>
      <c r="G544">
        <v>9271600</v>
      </c>
      <c r="H544">
        <v>576340</v>
      </c>
      <c r="I544">
        <v>8203100</v>
      </c>
      <c r="J544">
        <v>3490800</v>
      </c>
      <c r="K544" t="s">
        <v>297</v>
      </c>
      <c r="L544">
        <f t="shared" si="88"/>
        <v>0</v>
      </c>
      <c r="M544">
        <f t="shared" si="89"/>
        <v>6057175</v>
      </c>
      <c r="N544" s="5">
        <v>0.83014141361705884</v>
      </c>
      <c r="O544" s="5">
        <v>0.54468115290126584</v>
      </c>
      <c r="P544" s="5">
        <v>0.7983164281558538</v>
      </c>
      <c r="Q544" s="5">
        <v>1.2977552500038441</v>
      </c>
      <c r="R544" s="5">
        <v>0.84263195739301489</v>
      </c>
      <c r="S544" s="5">
        <v>1.5762192807460882</v>
      </c>
      <c r="T544" s="5">
        <v>0.81210600474921102</v>
      </c>
      <c r="U544" s="5">
        <v>1.9791122522697888</v>
      </c>
      <c r="V544">
        <f t="shared" si="90"/>
        <v>4965539.5242111236</v>
      </c>
      <c r="W544">
        <f t="shared" si="91"/>
        <v>7311066.2610385055</v>
      </c>
      <c r="X544">
        <f t="shared" si="92"/>
        <v>8584064.8623883016</v>
      </c>
      <c r="Y544">
        <f t="shared" si="93"/>
        <v>7144336.3453721618</v>
      </c>
      <c r="Z544">
        <f t="shared" si="94"/>
        <v>683975.95764480042</v>
      </c>
      <c r="AA544">
        <f t="shared" si="95"/>
        <v>5204288.5785010457</v>
      </c>
      <c r="AB544">
        <f t="shared" si="96"/>
        <v>4298453.625001831</v>
      </c>
      <c r="AC544" t="str">
        <f t="shared" si="97"/>
        <v>NA</v>
      </c>
      <c r="AD544">
        <f t="shared" si="98"/>
        <v>0</v>
      </c>
    </row>
    <row r="545" spans="1:30" x14ac:dyDescent="0.2">
      <c r="A545" t="s">
        <v>24920</v>
      </c>
      <c r="B545" t="s">
        <v>24926</v>
      </c>
      <c r="C545" t="s">
        <v>17512</v>
      </c>
      <c r="D545" t="s">
        <v>297</v>
      </c>
      <c r="E545">
        <v>5245700</v>
      </c>
      <c r="F545">
        <v>4505000</v>
      </c>
      <c r="G545">
        <v>8120600</v>
      </c>
      <c r="H545" t="s">
        <v>297</v>
      </c>
      <c r="I545">
        <v>8939200</v>
      </c>
      <c r="J545">
        <v>2208000</v>
      </c>
      <c r="K545">
        <v>3303200</v>
      </c>
      <c r="L545">
        <f t="shared" si="88"/>
        <v>1</v>
      </c>
      <c r="M545">
        <f t="shared" si="89"/>
        <v>5957100</v>
      </c>
      <c r="N545" s="5">
        <v>0.83014141361705884</v>
      </c>
      <c r="O545" s="5">
        <v>0.54468115290126584</v>
      </c>
      <c r="P545" s="5">
        <v>0.7983164281558538</v>
      </c>
      <c r="Q545" s="5">
        <v>1.2977552500038441</v>
      </c>
      <c r="R545" s="5">
        <v>0.84263195739301489</v>
      </c>
      <c r="S545" s="5">
        <v>1.5762192807460882</v>
      </c>
      <c r="T545" s="5">
        <v>0.81210600474921102</v>
      </c>
      <c r="U545" s="5">
        <v>1.9791122522697888</v>
      </c>
      <c r="V545" t="str">
        <f t="shared" si="90"/>
        <v>NA</v>
      </c>
      <c r="W545">
        <f t="shared" si="91"/>
        <v>9630772.0068127383</v>
      </c>
      <c r="X545">
        <f t="shared" si="92"/>
        <v>5643125.7595521975</v>
      </c>
      <c r="Y545">
        <f t="shared" si="93"/>
        <v>6257420.2647039536</v>
      </c>
      <c r="Z545" t="str">
        <f t="shared" si="94"/>
        <v>NA</v>
      </c>
      <c r="AA545">
        <f t="shared" si="95"/>
        <v>5671292.128699705</v>
      </c>
      <c r="AB545">
        <f t="shared" si="96"/>
        <v>2718856.8820912233</v>
      </c>
      <c r="AC545">
        <f t="shared" si="97"/>
        <v>1669031.150816055</v>
      </c>
      <c r="AD545">
        <f t="shared" si="98"/>
        <v>1</v>
      </c>
    </row>
    <row r="546" spans="1:30" x14ac:dyDescent="0.2">
      <c r="A546" t="s">
        <v>24920</v>
      </c>
      <c r="B546" t="s">
        <v>37</v>
      </c>
      <c r="C546" t="s">
        <v>17507</v>
      </c>
      <c r="D546">
        <v>6761700</v>
      </c>
      <c r="E546">
        <v>11992000</v>
      </c>
      <c r="F546">
        <v>10329000</v>
      </c>
      <c r="G546">
        <v>14036000</v>
      </c>
      <c r="H546">
        <v>8920200</v>
      </c>
      <c r="I546">
        <v>5053500</v>
      </c>
      <c r="J546" t="s">
        <v>297</v>
      </c>
      <c r="K546" t="s">
        <v>297</v>
      </c>
      <c r="L546">
        <f t="shared" si="88"/>
        <v>0</v>
      </c>
      <c r="M546">
        <f t="shared" si="89"/>
        <v>10779675</v>
      </c>
      <c r="N546" s="5">
        <v>0.83014141361705884</v>
      </c>
      <c r="O546" s="5">
        <v>0.54468115290126584</v>
      </c>
      <c r="P546" s="5">
        <v>0.7983164281558538</v>
      </c>
      <c r="Q546" s="5">
        <v>1.2977552500038441</v>
      </c>
      <c r="R546" s="5">
        <v>0.84263195739301489</v>
      </c>
      <c r="S546" s="5">
        <v>1.5762192807460882</v>
      </c>
      <c r="T546" s="5">
        <v>0.81210600474921102</v>
      </c>
      <c r="U546" s="5">
        <v>1.9791122522697888</v>
      </c>
      <c r="V546">
        <f t="shared" si="90"/>
        <v>8145238.7377449246</v>
      </c>
      <c r="W546">
        <f t="shared" si="91"/>
        <v>22016550.299425885</v>
      </c>
      <c r="X546">
        <f t="shared" si="92"/>
        <v>12938478.572789045</v>
      </c>
      <c r="Y546">
        <f t="shared" si="93"/>
        <v>10815598.703960877</v>
      </c>
      <c r="Z546">
        <f t="shared" si="94"/>
        <v>10586116.419792395</v>
      </c>
      <c r="AA546">
        <f t="shared" si="95"/>
        <v>3206089.4456309243</v>
      </c>
      <c r="AB546" t="str">
        <f t="shared" si="96"/>
        <v>NA</v>
      </c>
      <c r="AC546" t="str">
        <f t="shared" si="97"/>
        <v>NA</v>
      </c>
      <c r="AD546">
        <f t="shared" si="98"/>
        <v>0</v>
      </c>
    </row>
    <row r="547" spans="1:30" x14ac:dyDescent="0.2">
      <c r="A547" t="s">
        <v>24920</v>
      </c>
      <c r="B547" t="s">
        <v>24925</v>
      </c>
      <c r="C547" t="s">
        <v>17502</v>
      </c>
      <c r="D547">
        <v>58767000</v>
      </c>
      <c r="E547">
        <v>94104000</v>
      </c>
      <c r="F547">
        <v>102790000</v>
      </c>
      <c r="G547">
        <v>135320000</v>
      </c>
      <c r="H547">
        <v>57792000</v>
      </c>
      <c r="I547">
        <v>94330000</v>
      </c>
      <c r="J547">
        <v>74740000</v>
      </c>
      <c r="K547">
        <v>135710000</v>
      </c>
      <c r="L547">
        <f t="shared" si="88"/>
        <v>0</v>
      </c>
      <c r="M547">
        <f t="shared" si="89"/>
        <v>97745250</v>
      </c>
      <c r="N547" s="5">
        <v>0.83014141361705884</v>
      </c>
      <c r="O547" s="5">
        <v>0.54468115290126584</v>
      </c>
      <c r="P547" s="5">
        <v>0.7983164281558538</v>
      </c>
      <c r="Q547" s="5">
        <v>1.2977552500038441</v>
      </c>
      <c r="R547" s="5">
        <v>0.84263195739301489</v>
      </c>
      <c r="S547" s="5">
        <v>1.5762192807460882</v>
      </c>
      <c r="T547" s="5">
        <v>0.81210600474921102</v>
      </c>
      <c r="U547" s="5">
        <v>1.9791122522697888</v>
      </c>
      <c r="V547">
        <f t="shared" si="90"/>
        <v>70791553.145075351</v>
      </c>
      <c r="W547">
        <f t="shared" si="91"/>
        <v>172768966.75927064</v>
      </c>
      <c r="X547">
        <f t="shared" si="92"/>
        <v>128758467.66356725</v>
      </c>
      <c r="Y547">
        <f t="shared" si="93"/>
        <v>104272357.98090523</v>
      </c>
      <c r="Z547">
        <f t="shared" si="94"/>
        <v>68585103.487886146</v>
      </c>
      <c r="AA547">
        <f t="shared" si="95"/>
        <v>59845734.126123495</v>
      </c>
      <c r="AB547">
        <f t="shared" si="96"/>
        <v>92032320.365714684</v>
      </c>
      <c r="AC547">
        <f t="shared" si="97"/>
        <v>68571148.42493546</v>
      </c>
      <c r="AD547">
        <f t="shared" si="98"/>
        <v>0</v>
      </c>
    </row>
    <row r="548" spans="1:30" x14ac:dyDescent="0.2">
      <c r="A548" t="s">
        <v>24920</v>
      </c>
      <c r="B548" t="s">
        <v>24924</v>
      </c>
      <c r="C548" t="s">
        <v>17497</v>
      </c>
      <c r="D548">
        <v>60596000</v>
      </c>
      <c r="E548">
        <v>57492000</v>
      </c>
      <c r="F548">
        <v>47346000</v>
      </c>
      <c r="G548">
        <v>57994000</v>
      </c>
      <c r="H548">
        <v>28401000</v>
      </c>
      <c r="I548">
        <v>50074000</v>
      </c>
      <c r="J548">
        <v>38662000</v>
      </c>
      <c r="K548">
        <v>48069000</v>
      </c>
      <c r="L548">
        <f t="shared" si="88"/>
        <v>0</v>
      </c>
      <c r="M548">
        <f t="shared" si="89"/>
        <v>55857000</v>
      </c>
      <c r="N548" s="5">
        <v>0.83014141361705884</v>
      </c>
      <c r="O548" s="5">
        <v>0.54468115290126584</v>
      </c>
      <c r="P548" s="5">
        <v>0.7983164281558538</v>
      </c>
      <c r="Q548" s="5">
        <v>1.2977552500038441</v>
      </c>
      <c r="R548" s="5">
        <v>0.84263195739301489</v>
      </c>
      <c r="S548" s="5">
        <v>1.5762192807460882</v>
      </c>
      <c r="T548" s="5">
        <v>0.81210600474921102</v>
      </c>
      <c r="U548" s="5">
        <v>1.9791122522697888</v>
      </c>
      <c r="V548">
        <f t="shared" si="90"/>
        <v>72994792.219765961</v>
      </c>
      <c r="W548">
        <f t="shared" si="91"/>
        <v>105551660.25805478</v>
      </c>
      <c r="X548">
        <f t="shared" si="92"/>
        <v>59307310.146894194</v>
      </c>
      <c r="Y548">
        <f t="shared" si="93"/>
        <v>44687933.260010481</v>
      </c>
      <c r="Z548">
        <f t="shared" si="94"/>
        <v>33705106.661120132</v>
      </c>
      <c r="AA548">
        <f t="shared" si="95"/>
        <v>31768422.45978488</v>
      </c>
      <c r="AB548">
        <f t="shared" si="96"/>
        <v>47607085.49611</v>
      </c>
      <c r="AC548">
        <f t="shared" si="97"/>
        <v>24288162.505623922</v>
      </c>
      <c r="AD548">
        <f t="shared" si="98"/>
        <v>0</v>
      </c>
    </row>
    <row r="549" spans="1:30" x14ac:dyDescent="0.2">
      <c r="A549" t="s">
        <v>24920</v>
      </c>
      <c r="B549" t="s">
        <v>24923</v>
      </c>
      <c r="C549" t="s">
        <v>17492</v>
      </c>
      <c r="D549">
        <v>142760000</v>
      </c>
      <c r="E549">
        <v>167550000</v>
      </c>
      <c r="F549">
        <v>109170000</v>
      </c>
      <c r="G549">
        <v>175370000</v>
      </c>
      <c r="H549">
        <v>61473000</v>
      </c>
      <c r="I549">
        <v>114250000</v>
      </c>
      <c r="J549">
        <v>81883000</v>
      </c>
      <c r="K549">
        <v>191330000</v>
      </c>
      <c r="L549">
        <f t="shared" si="88"/>
        <v>0</v>
      </c>
      <c r="M549">
        <f t="shared" si="89"/>
        <v>148712500</v>
      </c>
      <c r="N549" s="5">
        <v>0.83014141361705884</v>
      </c>
      <c r="O549" s="5">
        <v>0.54468115290126584</v>
      </c>
      <c r="P549" s="5">
        <v>0.7983164281558538</v>
      </c>
      <c r="Q549" s="5">
        <v>1.2977552500038441</v>
      </c>
      <c r="R549" s="5">
        <v>0.84263195739301489</v>
      </c>
      <c r="S549" s="5">
        <v>1.5762192807460882</v>
      </c>
      <c r="T549" s="5">
        <v>0.81210600474921102</v>
      </c>
      <c r="U549" s="5">
        <v>1.9791122522697888</v>
      </c>
      <c r="V549">
        <f t="shared" si="90"/>
        <v>171970700.00154775</v>
      </c>
      <c r="W549">
        <f t="shared" si="91"/>
        <v>307611157.66084111</v>
      </c>
      <c r="X549">
        <f t="shared" si="92"/>
        <v>136750286.1643315</v>
      </c>
      <c r="Y549">
        <f t="shared" si="93"/>
        <v>135133338.89381725</v>
      </c>
      <c r="Z549">
        <f t="shared" si="94"/>
        <v>72953558.740151331</v>
      </c>
      <c r="AA549">
        <f t="shared" si="95"/>
        <v>72483569.637544885</v>
      </c>
      <c r="AB549">
        <f t="shared" si="96"/>
        <v>100827970.14324078</v>
      </c>
      <c r="AC549">
        <f t="shared" si="97"/>
        <v>96674657.933408752</v>
      </c>
      <c r="AD549">
        <f t="shared" si="98"/>
        <v>0</v>
      </c>
    </row>
    <row r="550" spans="1:30" x14ac:dyDescent="0.2">
      <c r="A550" t="s">
        <v>24920</v>
      </c>
      <c r="B550" t="s">
        <v>24922</v>
      </c>
      <c r="C550" t="s">
        <v>17487</v>
      </c>
      <c r="D550">
        <v>37499000</v>
      </c>
      <c r="E550">
        <v>26679000</v>
      </c>
      <c r="F550">
        <v>28833000</v>
      </c>
      <c r="G550">
        <v>50178000</v>
      </c>
      <c r="H550">
        <v>17728000</v>
      </c>
      <c r="I550">
        <v>41141000</v>
      </c>
      <c r="J550">
        <v>24058000</v>
      </c>
      <c r="K550">
        <v>29936000</v>
      </c>
      <c r="L550">
        <f t="shared" si="88"/>
        <v>0</v>
      </c>
      <c r="M550">
        <f t="shared" si="89"/>
        <v>35797250</v>
      </c>
      <c r="N550" s="5">
        <v>0.83014141361705884</v>
      </c>
      <c r="O550" s="5">
        <v>0.54468115290126584</v>
      </c>
      <c r="P550" s="5">
        <v>0.7983164281558538</v>
      </c>
      <c r="Q550" s="5">
        <v>1.2977552500038441</v>
      </c>
      <c r="R550" s="5">
        <v>0.84263195739301489</v>
      </c>
      <c r="S550" s="5">
        <v>1.5762192807460882</v>
      </c>
      <c r="T550" s="5">
        <v>0.81210600474921102</v>
      </c>
      <c r="U550" s="5">
        <v>1.9791122522697888</v>
      </c>
      <c r="V550">
        <f t="shared" si="90"/>
        <v>45171821.794326417</v>
      </c>
      <c r="W550">
        <f t="shared" si="91"/>
        <v>48980949.419478245</v>
      </c>
      <c r="X550">
        <f t="shared" si="92"/>
        <v>36117257.497262709</v>
      </c>
      <c r="Y550">
        <f t="shared" si="93"/>
        <v>38665225.973735318</v>
      </c>
      <c r="Z550">
        <f t="shared" si="94"/>
        <v>21038841.269262973</v>
      </c>
      <c r="AA550">
        <f t="shared" si="95"/>
        <v>26101063.793945156</v>
      </c>
      <c r="AB550">
        <f t="shared" si="96"/>
        <v>29624211.444452286</v>
      </c>
      <c r="AC550">
        <f t="shared" si="97"/>
        <v>15125973.762057828</v>
      </c>
      <c r="AD550">
        <f t="shared" si="98"/>
        <v>0</v>
      </c>
    </row>
    <row r="551" spans="1:30" x14ac:dyDescent="0.2">
      <c r="A551" t="s">
        <v>24920</v>
      </c>
      <c r="B551" t="s">
        <v>38</v>
      </c>
      <c r="C551" t="s">
        <v>17480</v>
      </c>
      <c r="D551">
        <v>4241400</v>
      </c>
      <c r="E551">
        <v>3611100</v>
      </c>
      <c r="F551">
        <v>6403900</v>
      </c>
      <c r="G551">
        <v>8154700</v>
      </c>
      <c r="H551">
        <v>10243000</v>
      </c>
      <c r="I551" t="s">
        <v>297</v>
      </c>
      <c r="J551" t="s">
        <v>297</v>
      </c>
      <c r="K551">
        <v>4265900</v>
      </c>
      <c r="L551">
        <f t="shared" si="88"/>
        <v>0</v>
      </c>
      <c r="M551">
        <f t="shared" si="89"/>
        <v>5602775</v>
      </c>
      <c r="N551" s="5">
        <v>0.83014141361705884</v>
      </c>
      <c r="O551" s="5">
        <v>0.54468115290126584</v>
      </c>
      <c r="P551" s="5">
        <v>0.7983164281558538</v>
      </c>
      <c r="Q551" s="5">
        <v>1.2977552500038441</v>
      </c>
      <c r="R551" s="5">
        <v>0.84263195739301489</v>
      </c>
      <c r="S551" s="5">
        <v>1.5762192807460882</v>
      </c>
      <c r="T551" s="5">
        <v>0.81210600474921102</v>
      </c>
      <c r="U551" s="5">
        <v>1.9791122522697888</v>
      </c>
      <c r="V551">
        <f t="shared" si="90"/>
        <v>5109249.978891599</v>
      </c>
      <c r="W551">
        <f t="shared" si="91"/>
        <v>6629750.2323429631</v>
      </c>
      <c r="X551">
        <f t="shared" si="92"/>
        <v>8021756.5042389166</v>
      </c>
      <c r="Y551">
        <f t="shared" si="93"/>
        <v>6283696.4057558971</v>
      </c>
      <c r="Z551">
        <f t="shared" si="94"/>
        <v>12155959.562334197</v>
      </c>
      <c r="AA551" t="str">
        <f t="shared" si="95"/>
        <v>NA</v>
      </c>
      <c r="AB551" t="str">
        <f t="shared" si="96"/>
        <v>NA</v>
      </c>
      <c r="AC551">
        <f t="shared" si="97"/>
        <v>2155461.3666342362</v>
      </c>
      <c r="AD551">
        <f t="shared" si="98"/>
        <v>0</v>
      </c>
    </row>
    <row r="552" spans="1:30" x14ac:dyDescent="0.2">
      <c r="A552" t="s">
        <v>24920</v>
      </c>
      <c r="B552" t="s">
        <v>24921</v>
      </c>
      <c r="C552" t="s">
        <v>17473</v>
      </c>
      <c r="D552">
        <v>492850000</v>
      </c>
      <c r="E552">
        <v>715560000</v>
      </c>
      <c r="F552">
        <v>533690000</v>
      </c>
      <c r="G552">
        <v>861490000</v>
      </c>
      <c r="H552">
        <v>498500000</v>
      </c>
      <c r="I552">
        <v>708560000</v>
      </c>
      <c r="J552">
        <v>507620000</v>
      </c>
      <c r="K552">
        <v>368160000</v>
      </c>
      <c r="L552">
        <f t="shared" si="88"/>
        <v>0</v>
      </c>
      <c r="M552">
        <f t="shared" si="89"/>
        <v>650897500</v>
      </c>
      <c r="N552" s="5">
        <v>0.83014141361705884</v>
      </c>
      <c r="O552" s="5">
        <v>0.54468115290126584</v>
      </c>
      <c r="P552" s="5">
        <v>0.7983164281558538</v>
      </c>
      <c r="Q552" s="5">
        <v>1.2977552500038441</v>
      </c>
      <c r="R552" s="5">
        <v>0.84263195739301489</v>
      </c>
      <c r="S552" s="5">
        <v>1.5762192807460882</v>
      </c>
      <c r="T552" s="5">
        <v>0.81210600474921102</v>
      </c>
      <c r="U552" s="5">
        <v>1.9791122522697888</v>
      </c>
      <c r="V552">
        <f t="shared" si="90"/>
        <v>593694028.40965831</v>
      </c>
      <c r="W552">
        <f t="shared" si="91"/>
        <v>1313722709.4944284</v>
      </c>
      <c r="X552">
        <f t="shared" si="92"/>
        <v>668519375.49731684</v>
      </c>
      <c r="Y552">
        <f t="shared" si="93"/>
        <v>663830872.57589459</v>
      </c>
      <c r="Z552">
        <f t="shared" si="94"/>
        <v>591598734.92371345</v>
      </c>
      <c r="AA552">
        <f t="shared" si="95"/>
        <v>449531361.94642282</v>
      </c>
      <c r="AB552">
        <f t="shared" si="96"/>
        <v>625066182.2858454</v>
      </c>
      <c r="AC552">
        <f t="shared" si="97"/>
        <v>186022798.64508319</v>
      </c>
      <c r="AD552">
        <f t="shared" si="98"/>
        <v>0</v>
      </c>
    </row>
    <row r="553" spans="1:30" x14ac:dyDescent="0.2">
      <c r="A553" t="s">
        <v>24920</v>
      </c>
      <c r="B553" t="s">
        <v>24919</v>
      </c>
      <c r="C553" t="s">
        <v>17465</v>
      </c>
      <c r="D553">
        <v>228550000</v>
      </c>
      <c r="E553">
        <v>193170000</v>
      </c>
      <c r="F553">
        <v>276580000</v>
      </c>
      <c r="G553">
        <v>381920000</v>
      </c>
      <c r="H553">
        <v>279650000</v>
      </c>
      <c r="I553">
        <v>421160000</v>
      </c>
      <c r="J553">
        <v>221040000</v>
      </c>
      <c r="K553">
        <v>218140000</v>
      </c>
      <c r="L553">
        <f t="shared" si="88"/>
        <v>0</v>
      </c>
      <c r="M553">
        <f t="shared" si="89"/>
        <v>270055000</v>
      </c>
      <c r="N553" s="5">
        <v>0.83014141361705884</v>
      </c>
      <c r="O553" s="5">
        <v>0.54468115290126584</v>
      </c>
      <c r="P553" s="5">
        <v>0.7983164281558538</v>
      </c>
      <c r="Q553" s="5">
        <v>1.2977552500038441</v>
      </c>
      <c r="R553" s="5">
        <v>0.84263195739301489</v>
      </c>
      <c r="S553" s="5">
        <v>1.5762192807460882</v>
      </c>
      <c r="T553" s="5">
        <v>0.81210600474921102</v>
      </c>
      <c r="U553" s="5">
        <v>1.9791122522697888</v>
      </c>
      <c r="V553">
        <f t="shared" si="90"/>
        <v>275314538.28350896</v>
      </c>
      <c r="W553">
        <f t="shared" si="91"/>
        <v>354647850.34523833</v>
      </c>
      <c r="X553">
        <f t="shared" si="92"/>
        <v>346454100.4610315</v>
      </c>
      <c r="Y553">
        <f t="shared" si="93"/>
        <v>294292779.78175676</v>
      </c>
      <c r="Z553">
        <f t="shared" si="94"/>
        <v>331876802.85138708</v>
      </c>
      <c r="AA553">
        <f t="shared" si="95"/>
        <v>267196325.50151777</v>
      </c>
      <c r="AB553">
        <f t="shared" si="96"/>
        <v>272181216.13108873</v>
      </c>
      <c r="AC553">
        <f t="shared" si="97"/>
        <v>110221135.63787061</v>
      </c>
      <c r="AD553">
        <f t="shared" si="98"/>
        <v>0</v>
      </c>
    </row>
    <row r="554" spans="1:30" x14ac:dyDescent="0.2">
      <c r="A554" t="s">
        <v>24918</v>
      </c>
      <c r="B554" t="s">
        <v>24917</v>
      </c>
      <c r="C554" t="s">
        <v>17455</v>
      </c>
      <c r="D554">
        <v>10754000</v>
      </c>
      <c r="E554">
        <v>7166500</v>
      </c>
      <c r="F554">
        <v>6733600</v>
      </c>
      <c r="G554">
        <v>15702000</v>
      </c>
      <c r="H554" t="s">
        <v>297</v>
      </c>
      <c r="I554">
        <v>9043200</v>
      </c>
      <c r="J554">
        <v>7767400</v>
      </c>
      <c r="K554">
        <v>16786000</v>
      </c>
      <c r="L554">
        <f t="shared" si="88"/>
        <v>0</v>
      </c>
      <c r="M554">
        <f t="shared" si="89"/>
        <v>10089025</v>
      </c>
      <c r="N554" s="5" t="s">
        <v>297</v>
      </c>
      <c r="O554" s="5" t="s">
        <v>297</v>
      </c>
      <c r="P554" s="5" t="s">
        <v>297</v>
      </c>
      <c r="Q554" s="5" t="s">
        <v>297</v>
      </c>
      <c r="R554" s="5" t="s">
        <v>297</v>
      </c>
      <c r="S554" s="5" t="s">
        <v>297</v>
      </c>
      <c r="T554" s="5" t="s">
        <v>297</v>
      </c>
      <c r="U554" s="5" t="s">
        <v>297</v>
      </c>
      <c r="V554" t="str">
        <f t="shared" si="90"/>
        <v>NA</v>
      </c>
      <c r="W554" t="str">
        <f t="shared" si="91"/>
        <v>NA</v>
      </c>
      <c r="X554" t="str">
        <f t="shared" si="92"/>
        <v>NA</v>
      </c>
      <c r="Y554" t="str">
        <f t="shared" si="93"/>
        <v>NA</v>
      </c>
      <c r="Z554" t="str">
        <f t="shared" si="94"/>
        <v>NA</v>
      </c>
      <c r="AA554" t="str">
        <f t="shared" si="95"/>
        <v>NA</v>
      </c>
      <c r="AB554" t="str">
        <f t="shared" si="96"/>
        <v>NA</v>
      </c>
      <c r="AC554" t="str">
        <f t="shared" si="97"/>
        <v>NA</v>
      </c>
      <c r="AD554">
        <f t="shared" si="98"/>
        <v>4</v>
      </c>
    </row>
    <row r="555" spans="1:30" x14ac:dyDescent="0.2">
      <c r="A555" t="s">
        <v>24916</v>
      </c>
      <c r="B555" t="s">
        <v>24915</v>
      </c>
      <c r="C555" t="s">
        <v>17448</v>
      </c>
      <c r="D555">
        <v>3152100</v>
      </c>
      <c r="E555">
        <v>6209500</v>
      </c>
      <c r="F555" t="s">
        <v>297</v>
      </c>
      <c r="G555">
        <v>3504000</v>
      </c>
      <c r="H555" t="s">
        <v>297</v>
      </c>
      <c r="I555" t="s">
        <v>297</v>
      </c>
      <c r="J555">
        <v>3310300</v>
      </c>
      <c r="K555" t="s">
        <v>297</v>
      </c>
      <c r="L555">
        <f t="shared" si="88"/>
        <v>1</v>
      </c>
      <c r="M555">
        <f t="shared" si="89"/>
        <v>4288533.333333333</v>
      </c>
      <c r="N555" s="5" t="s">
        <v>297</v>
      </c>
      <c r="O555" s="5" t="s">
        <v>297</v>
      </c>
      <c r="P555" s="5" t="s">
        <v>297</v>
      </c>
      <c r="Q555" s="5" t="s">
        <v>297</v>
      </c>
      <c r="R555" s="5" t="s">
        <v>297</v>
      </c>
      <c r="S555" s="5" t="s">
        <v>297</v>
      </c>
      <c r="T555" s="5" t="s">
        <v>297</v>
      </c>
      <c r="U555" s="5" t="s">
        <v>297</v>
      </c>
      <c r="V555" t="str">
        <f t="shared" si="90"/>
        <v>NA</v>
      </c>
      <c r="W555" t="str">
        <f t="shared" si="91"/>
        <v>NA</v>
      </c>
      <c r="X555" t="str">
        <f t="shared" si="92"/>
        <v>NA</v>
      </c>
      <c r="Y555" t="str">
        <f t="shared" si="93"/>
        <v>NA</v>
      </c>
      <c r="Z555" t="str">
        <f t="shared" si="94"/>
        <v>NA</v>
      </c>
      <c r="AA555" t="str">
        <f t="shared" si="95"/>
        <v>NA</v>
      </c>
      <c r="AB555" t="str">
        <f t="shared" si="96"/>
        <v>NA</v>
      </c>
      <c r="AC555" t="str">
        <f t="shared" si="97"/>
        <v>NA</v>
      </c>
      <c r="AD555">
        <f t="shared" si="98"/>
        <v>4</v>
      </c>
    </row>
    <row r="556" spans="1:30" x14ac:dyDescent="0.2">
      <c r="A556" t="s">
        <v>24914</v>
      </c>
      <c r="B556" t="s">
        <v>24913</v>
      </c>
      <c r="C556" t="s">
        <v>17439</v>
      </c>
      <c r="D556">
        <v>11242000</v>
      </c>
      <c r="E556">
        <v>5739200</v>
      </c>
      <c r="F556">
        <v>7670900</v>
      </c>
      <c r="G556">
        <v>17486000</v>
      </c>
      <c r="H556">
        <v>13773000</v>
      </c>
      <c r="I556">
        <v>16404000</v>
      </c>
      <c r="J556">
        <v>6712500</v>
      </c>
      <c r="K556" t="s">
        <v>297</v>
      </c>
      <c r="L556">
        <f t="shared" si="88"/>
        <v>0</v>
      </c>
      <c r="M556">
        <f t="shared" si="89"/>
        <v>10534525</v>
      </c>
      <c r="N556" s="5">
        <v>1.0183501694711814</v>
      </c>
      <c r="O556" s="5">
        <v>0.60010936138026361</v>
      </c>
      <c r="P556" s="5">
        <v>1.0240703227324408</v>
      </c>
      <c r="Q556" s="5">
        <v>0.98043090033335911</v>
      </c>
      <c r="R556" s="5">
        <v>0.87874032092696219</v>
      </c>
      <c r="S556" s="5">
        <v>1.1998731357320565</v>
      </c>
      <c r="T556" s="5">
        <v>1.1901847606504345</v>
      </c>
      <c r="U556" s="5">
        <v>1.2987196686527573</v>
      </c>
      <c r="V556">
        <f t="shared" si="90"/>
        <v>11039424.686144898</v>
      </c>
      <c r="W556">
        <f t="shared" si="91"/>
        <v>9563590.1876280084</v>
      </c>
      <c r="X556">
        <f t="shared" si="92"/>
        <v>7490598.8677929677</v>
      </c>
      <c r="Y556">
        <f t="shared" si="93"/>
        <v>17835015.189805355</v>
      </c>
      <c r="Z556">
        <f t="shared" si="94"/>
        <v>15673572.353515303</v>
      </c>
      <c r="AA556">
        <f t="shared" si="95"/>
        <v>13671445.348254863</v>
      </c>
      <c r="AB556">
        <f t="shared" si="96"/>
        <v>5639880.6487251837</v>
      </c>
      <c r="AC556" t="str">
        <f t="shared" si="97"/>
        <v>NA</v>
      </c>
      <c r="AD556">
        <f t="shared" si="98"/>
        <v>0</v>
      </c>
    </row>
    <row r="557" spans="1:30" x14ac:dyDescent="0.2">
      <c r="A557" t="s">
        <v>24912</v>
      </c>
      <c r="B557" t="s">
        <v>24911</v>
      </c>
      <c r="C557" t="s">
        <v>17429</v>
      </c>
      <c r="D557" t="s">
        <v>297</v>
      </c>
      <c r="E557" t="s">
        <v>297</v>
      </c>
      <c r="F557" t="s">
        <v>297</v>
      </c>
      <c r="G557">
        <v>8219100</v>
      </c>
      <c r="H557" t="s">
        <v>297</v>
      </c>
      <c r="I557" t="s">
        <v>297</v>
      </c>
      <c r="J557" t="s">
        <v>297</v>
      </c>
      <c r="K557" t="s">
        <v>297</v>
      </c>
      <c r="L557">
        <f t="shared" si="88"/>
        <v>3</v>
      </c>
      <c r="M557">
        <f t="shared" si="89"/>
        <v>8219100</v>
      </c>
      <c r="N557" s="5">
        <v>1.3060264257401253</v>
      </c>
      <c r="O557" s="5">
        <v>0.97035599905128733</v>
      </c>
      <c r="P557" s="5">
        <v>1.0416727673013262</v>
      </c>
      <c r="Q557" s="5">
        <v>1.0418767023385589</v>
      </c>
      <c r="R557" s="5">
        <v>0.8178538294647909</v>
      </c>
      <c r="S557" s="5">
        <v>1.007706875164454</v>
      </c>
      <c r="T557" s="5">
        <v>1.0241252232357243</v>
      </c>
      <c r="U557" s="5">
        <v>0.86140289612276211</v>
      </c>
      <c r="V557" t="str">
        <f t="shared" si="90"/>
        <v>NA</v>
      </c>
      <c r="W557" t="str">
        <f t="shared" si="91"/>
        <v>NA</v>
      </c>
      <c r="X557" t="str">
        <f t="shared" si="92"/>
        <v>NA</v>
      </c>
      <c r="Y557">
        <f t="shared" si="93"/>
        <v>7888745.3587854533</v>
      </c>
      <c r="Z557" t="str">
        <f t="shared" si="94"/>
        <v>NA</v>
      </c>
      <c r="AA557" t="str">
        <f t="shared" si="95"/>
        <v>NA</v>
      </c>
      <c r="AB557" t="str">
        <f t="shared" si="96"/>
        <v>NA</v>
      </c>
      <c r="AC557" t="str">
        <f t="shared" si="97"/>
        <v>NA</v>
      </c>
      <c r="AD557">
        <f t="shared" si="98"/>
        <v>3</v>
      </c>
    </row>
    <row r="558" spans="1:30" x14ac:dyDescent="0.2">
      <c r="A558" t="s">
        <v>24910</v>
      </c>
      <c r="B558" t="s">
        <v>24909</v>
      </c>
      <c r="C558" t="s">
        <v>17423</v>
      </c>
      <c r="D558">
        <v>17429000</v>
      </c>
      <c r="E558">
        <v>22244000</v>
      </c>
      <c r="F558">
        <v>44015000</v>
      </c>
      <c r="G558">
        <v>48375000</v>
      </c>
      <c r="H558">
        <v>12378000</v>
      </c>
      <c r="I558">
        <v>15622000</v>
      </c>
      <c r="J558">
        <v>14300000</v>
      </c>
      <c r="K558">
        <v>29507000</v>
      </c>
      <c r="L558">
        <f t="shared" si="88"/>
        <v>0</v>
      </c>
      <c r="M558">
        <f t="shared" si="89"/>
        <v>33015750</v>
      </c>
      <c r="N558" s="5">
        <v>1.2642231883469885</v>
      </c>
      <c r="O558" s="5">
        <v>1.8508408113434469</v>
      </c>
      <c r="P558" s="5">
        <v>1.0455270727533517</v>
      </c>
      <c r="Q558" s="5">
        <v>0.58556814579130678</v>
      </c>
      <c r="R558" s="5">
        <v>1.7316444291152044</v>
      </c>
      <c r="S558" s="5">
        <v>0.46215998046113566</v>
      </c>
      <c r="T558" s="5">
        <v>1.6790438555543983</v>
      </c>
      <c r="U558" s="5">
        <v>0.51949498385688275</v>
      </c>
      <c r="V558">
        <f t="shared" si="90"/>
        <v>13786331.528050015</v>
      </c>
      <c r="W558">
        <f t="shared" si="91"/>
        <v>12018321.545359714</v>
      </c>
      <c r="X558">
        <f t="shared" si="92"/>
        <v>42098383.817157738</v>
      </c>
      <c r="Y558">
        <f t="shared" si="93"/>
        <v>82612075.721141741</v>
      </c>
      <c r="Z558">
        <f t="shared" si="94"/>
        <v>7148118.7430173662</v>
      </c>
      <c r="AA558">
        <f t="shared" si="95"/>
        <v>33802147.871853001</v>
      </c>
      <c r="AB558">
        <f t="shared" si="96"/>
        <v>8516751.9315797314</v>
      </c>
      <c r="AC558">
        <f t="shared" si="97"/>
        <v>56799393.481976286</v>
      </c>
      <c r="AD558">
        <f t="shared" si="98"/>
        <v>0</v>
      </c>
    </row>
    <row r="559" spans="1:30" x14ac:dyDescent="0.2">
      <c r="A559" t="s">
        <v>24907</v>
      </c>
      <c r="B559" t="s">
        <v>24908</v>
      </c>
      <c r="C559" t="s">
        <v>17418</v>
      </c>
      <c r="D559">
        <v>9936000</v>
      </c>
      <c r="E559">
        <v>13392000</v>
      </c>
      <c r="F559">
        <v>5771800</v>
      </c>
      <c r="G559">
        <v>22736000</v>
      </c>
      <c r="H559" t="s">
        <v>297</v>
      </c>
      <c r="I559">
        <v>6556600</v>
      </c>
      <c r="J559">
        <v>8604200</v>
      </c>
      <c r="K559">
        <v>10171000</v>
      </c>
      <c r="L559">
        <f t="shared" si="88"/>
        <v>0</v>
      </c>
      <c r="M559">
        <f t="shared" si="89"/>
        <v>12958950</v>
      </c>
      <c r="N559" s="5" t="s">
        <v>297</v>
      </c>
      <c r="O559" s="5" t="s">
        <v>297</v>
      </c>
      <c r="P559" s="5" t="s">
        <v>297</v>
      </c>
      <c r="Q559" s="5" t="s">
        <v>297</v>
      </c>
      <c r="R559" s="5" t="s">
        <v>297</v>
      </c>
      <c r="S559" s="5" t="s">
        <v>297</v>
      </c>
      <c r="T559" s="5" t="s">
        <v>297</v>
      </c>
      <c r="U559" s="5" t="s">
        <v>297</v>
      </c>
      <c r="V559" t="str">
        <f t="shared" si="90"/>
        <v>NA</v>
      </c>
      <c r="W559" t="str">
        <f t="shared" si="91"/>
        <v>NA</v>
      </c>
      <c r="X559" t="str">
        <f t="shared" si="92"/>
        <v>NA</v>
      </c>
      <c r="Y559" t="str">
        <f t="shared" si="93"/>
        <v>NA</v>
      </c>
      <c r="Z559" t="str">
        <f t="shared" si="94"/>
        <v>NA</v>
      </c>
      <c r="AA559" t="str">
        <f t="shared" si="95"/>
        <v>NA</v>
      </c>
      <c r="AB559" t="str">
        <f t="shared" si="96"/>
        <v>NA</v>
      </c>
      <c r="AC559" t="str">
        <f t="shared" si="97"/>
        <v>NA</v>
      </c>
      <c r="AD559">
        <f t="shared" si="98"/>
        <v>4</v>
      </c>
    </row>
    <row r="560" spans="1:30" x14ac:dyDescent="0.2">
      <c r="A560" t="s">
        <v>24907</v>
      </c>
      <c r="B560" t="s">
        <v>24906</v>
      </c>
      <c r="C560" t="s">
        <v>17410</v>
      </c>
      <c r="D560">
        <v>99621000</v>
      </c>
      <c r="E560">
        <v>95687000</v>
      </c>
      <c r="F560">
        <v>59311000</v>
      </c>
      <c r="G560">
        <v>337490000</v>
      </c>
      <c r="H560">
        <v>69552000</v>
      </c>
      <c r="I560">
        <v>135540000</v>
      </c>
      <c r="J560">
        <v>85511000</v>
      </c>
      <c r="K560">
        <v>60963000</v>
      </c>
      <c r="L560">
        <f t="shared" si="88"/>
        <v>0</v>
      </c>
      <c r="M560">
        <f t="shared" si="89"/>
        <v>148027250</v>
      </c>
      <c r="N560" s="5" t="s">
        <v>297</v>
      </c>
      <c r="O560" s="5" t="s">
        <v>297</v>
      </c>
      <c r="P560" s="5" t="s">
        <v>297</v>
      </c>
      <c r="Q560" s="5" t="s">
        <v>297</v>
      </c>
      <c r="R560" s="5" t="s">
        <v>297</v>
      </c>
      <c r="S560" s="5" t="s">
        <v>297</v>
      </c>
      <c r="T560" s="5" t="s">
        <v>297</v>
      </c>
      <c r="U560" s="5" t="s">
        <v>297</v>
      </c>
      <c r="V560" t="str">
        <f t="shared" si="90"/>
        <v>NA</v>
      </c>
      <c r="W560" t="str">
        <f t="shared" si="91"/>
        <v>NA</v>
      </c>
      <c r="X560" t="str">
        <f t="shared" si="92"/>
        <v>NA</v>
      </c>
      <c r="Y560" t="str">
        <f t="shared" si="93"/>
        <v>NA</v>
      </c>
      <c r="Z560" t="str">
        <f t="shared" si="94"/>
        <v>NA</v>
      </c>
      <c r="AA560" t="str">
        <f t="shared" si="95"/>
        <v>NA</v>
      </c>
      <c r="AB560" t="str">
        <f t="shared" si="96"/>
        <v>NA</v>
      </c>
      <c r="AC560" t="str">
        <f t="shared" si="97"/>
        <v>NA</v>
      </c>
      <c r="AD560">
        <f t="shared" si="98"/>
        <v>4</v>
      </c>
    </row>
    <row r="561" spans="1:30" x14ac:dyDescent="0.2">
      <c r="A561" t="s">
        <v>24905</v>
      </c>
      <c r="B561" t="s">
        <v>24904</v>
      </c>
      <c r="C561" t="s">
        <v>17402</v>
      </c>
      <c r="D561" t="s">
        <v>297</v>
      </c>
      <c r="E561" t="s">
        <v>297</v>
      </c>
      <c r="F561" t="s">
        <v>297</v>
      </c>
      <c r="G561" t="s">
        <v>297</v>
      </c>
      <c r="H561" t="s">
        <v>297</v>
      </c>
      <c r="I561" t="s">
        <v>297</v>
      </c>
      <c r="J561" t="s">
        <v>297</v>
      </c>
      <c r="K561" t="s">
        <v>297</v>
      </c>
      <c r="L561">
        <f t="shared" si="88"/>
        <v>4</v>
      </c>
      <c r="M561" t="e">
        <f t="shared" si="89"/>
        <v>#DIV/0!</v>
      </c>
      <c r="N561" s="5" t="s">
        <v>297</v>
      </c>
      <c r="O561" s="5" t="s">
        <v>297</v>
      </c>
      <c r="P561" s="5" t="s">
        <v>297</v>
      </c>
      <c r="Q561" s="5" t="s">
        <v>297</v>
      </c>
      <c r="R561" s="5" t="s">
        <v>297</v>
      </c>
      <c r="S561" s="5" t="s">
        <v>297</v>
      </c>
      <c r="T561" s="5" t="s">
        <v>297</v>
      </c>
      <c r="U561" s="5" t="s">
        <v>297</v>
      </c>
      <c r="V561" t="str">
        <f t="shared" si="90"/>
        <v>NA</v>
      </c>
      <c r="W561" t="str">
        <f t="shared" si="91"/>
        <v>NA</v>
      </c>
      <c r="X561" t="str">
        <f t="shared" si="92"/>
        <v>NA</v>
      </c>
      <c r="Y561" t="str">
        <f t="shared" si="93"/>
        <v>NA</v>
      </c>
      <c r="Z561" t="str">
        <f t="shared" si="94"/>
        <v>NA</v>
      </c>
      <c r="AA561" t="str">
        <f t="shared" si="95"/>
        <v>NA</v>
      </c>
      <c r="AB561" t="str">
        <f t="shared" si="96"/>
        <v>NA</v>
      </c>
      <c r="AC561" t="str">
        <f t="shared" si="97"/>
        <v>NA</v>
      </c>
      <c r="AD561">
        <f t="shared" si="98"/>
        <v>4</v>
      </c>
    </row>
    <row r="562" spans="1:30" x14ac:dyDescent="0.2">
      <c r="A562" t="s">
        <v>24899</v>
      </c>
      <c r="B562" t="s">
        <v>24903</v>
      </c>
      <c r="C562" t="s">
        <v>17399</v>
      </c>
      <c r="D562" t="s">
        <v>297</v>
      </c>
      <c r="E562" t="s">
        <v>297</v>
      </c>
      <c r="F562" t="s">
        <v>297</v>
      </c>
      <c r="G562">
        <v>26512000</v>
      </c>
      <c r="H562" t="s">
        <v>297</v>
      </c>
      <c r="I562">
        <v>3083000</v>
      </c>
      <c r="J562" t="s">
        <v>297</v>
      </c>
      <c r="K562" t="s">
        <v>297</v>
      </c>
      <c r="L562">
        <f t="shared" si="88"/>
        <v>3</v>
      </c>
      <c r="M562">
        <f t="shared" si="89"/>
        <v>26512000</v>
      </c>
      <c r="N562" s="5" t="s">
        <v>297</v>
      </c>
      <c r="O562" s="5" t="s">
        <v>297</v>
      </c>
      <c r="P562" s="5" t="s">
        <v>297</v>
      </c>
      <c r="Q562" s="5" t="s">
        <v>297</v>
      </c>
      <c r="R562" s="5" t="s">
        <v>297</v>
      </c>
      <c r="S562" s="5" t="s">
        <v>297</v>
      </c>
      <c r="T562" s="5" t="s">
        <v>297</v>
      </c>
      <c r="U562" s="5" t="s">
        <v>297</v>
      </c>
      <c r="V562" t="str">
        <f t="shared" si="90"/>
        <v>NA</v>
      </c>
      <c r="W562" t="str">
        <f t="shared" si="91"/>
        <v>NA</v>
      </c>
      <c r="X562" t="str">
        <f t="shared" si="92"/>
        <v>NA</v>
      </c>
      <c r="Y562" t="str">
        <f t="shared" si="93"/>
        <v>NA</v>
      </c>
      <c r="Z562" t="str">
        <f t="shared" si="94"/>
        <v>NA</v>
      </c>
      <c r="AA562" t="str">
        <f t="shared" si="95"/>
        <v>NA</v>
      </c>
      <c r="AB562" t="str">
        <f t="shared" si="96"/>
        <v>NA</v>
      </c>
      <c r="AC562" t="str">
        <f t="shared" si="97"/>
        <v>NA</v>
      </c>
      <c r="AD562">
        <f t="shared" si="98"/>
        <v>4</v>
      </c>
    </row>
    <row r="563" spans="1:30" x14ac:dyDescent="0.2">
      <c r="A563" t="s">
        <v>24899</v>
      </c>
      <c r="B563" t="s">
        <v>24902</v>
      </c>
      <c r="C563" t="s">
        <v>17394</v>
      </c>
      <c r="D563">
        <v>48304000</v>
      </c>
      <c r="E563">
        <v>69425000</v>
      </c>
      <c r="F563">
        <v>9114500</v>
      </c>
      <c r="G563">
        <v>216710000</v>
      </c>
      <c r="H563">
        <v>2210000</v>
      </c>
      <c r="I563">
        <v>31877000</v>
      </c>
      <c r="J563">
        <v>57583000</v>
      </c>
      <c r="K563">
        <v>29675000</v>
      </c>
      <c r="L563">
        <f t="shared" si="88"/>
        <v>0</v>
      </c>
      <c r="M563">
        <f t="shared" si="89"/>
        <v>85888375</v>
      </c>
      <c r="N563" s="5" t="s">
        <v>297</v>
      </c>
      <c r="O563" s="5" t="s">
        <v>297</v>
      </c>
      <c r="P563" s="5" t="s">
        <v>297</v>
      </c>
      <c r="Q563" s="5" t="s">
        <v>297</v>
      </c>
      <c r="R563" s="5" t="s">
        <v>297</v>
      </c>
      <c r="S563" s="5" t="s">
        <v>297</v>
      </c>
      <c r="T563" s="5" t="s">
        <v>297</v>
      </c>
      <c r="U563" s="5" t="s">
        <v>297</v>
      </c>
      <c r="V563" t="str">
        <f t="shared" si="90"/>
        <v>NA</v>
      </c>
      <c r="W563" t="str">
        <f t="shared" si="91"/>
        <v>NA</v>
      </c>
      <c r="X563" t="str">
        <f t="shared" si="92"/>
        <v>NA</v>
      </c>
      <c r="Y563" t="str">
        <f t="shared" si="93"/>
        <v>NA</v>
      </c>
      <c r="Z563" t="str">
        <f t="shared" si="94"/>
        <v>NA</v>
      </c>
      <c r="AA563" t="str">
        <f t="shared" si="95"/>
        <v>NA</v>
      </c>
      <c r="AB563" t="str">
        <f t="shared" si="96"/>
        <v>NA</v>
      </c>
      <c r="AC563" t="str">
        <f t="shared" si="97"/>
        <v>NA</v>
      </c>
      <c r="AD563">
        <f t="shared" si="98"/>
        <v>4</v>
      </c>
    </row>
    <row r="564" spans="1:30" x14ac:dyDescent="0.2">
      <c r="A564" t="s">
        <v>24899</v>
      </c>
      <c r="B564" t="s">
        <v>24901</v>
      </c>
      <c r="C564" t="s">
        <v>17388</v>
      </c>
      <c r="D564" t="s">
        <v>297</v>
      </c>
      <c r="E564" t="s">
        <v>297</v>
      </c>
      <c r="F564" t="s">
        <v>297</v>
      </c>
      <c r="G564" t="s">
        <v>297</v>
      </c>
      <c r="H564" t="s">
        <v>297</v>
      </c>
      <c r="I564" t="s">
        <v>297</v>
      </c>
      <c r="J564" t="s">
        <v>297</v>
      </c>
      <c r="K564" t="s">
        <v>297</v>
      </c>
      <c r="L564">
        <f t="shared" si="88"/>
        <v>4</v>
      </c>
      <c r="M564" t="e">
        <f t="shared" si="89"/>
        <v>#DIV/0!</v>
      </c>
      <c r="N564" s="5" t="s">
        <v>297</v>
      </c>
      <c r="O564" s="5" t="s">
        <v>297</v>
      </c>
      <c r="P564" s="5" t="s">
        <v>297</v>
      </c>
      <c r="Q564" s="5" t="s">
        <v>297</v>
      </c>
      <c r="R564" s="5" t="s">
        <v>297</v>
      </c>
      <c r="S564" s="5" t="s">
        <v>297</v>
      </c>
      <c r="T564" s="5" t="s">
        <v>297</v>
      </c>
      <c r="U564" s="5" t="s">
        <v>297</v>
      </c>
      <c r="V564" t="str">
        <f t="shared" si="90"/>
        <v>NA</v>
      </c>
      <c r="W564" t="str">
        <f t="shared" si="91"/>
        <v>NA</v>
      </c>
      <c r="X564" t="str">
        <f t="shared" si="92"/>
        <v>NA</v>
      </c>
      <c r="Y564" t="str">
        <f t="shared" si="93"/>
        <v>NA</v>
      </c>
      <c r="Z564" t="str">
        <f t="shared" si="94"/>
        <v>NA</v>
      </c>
      <c r="AA564" t="str">
        <f t="shared" si="95"/>
        <v>NA</v>
      </c>
      <c r="AB564" t="str">
        <f t="shared" si="96"/>
        <v>NA</v>
      </c>
      <c r="AC564" t="str">
        <f t="shared" si="97"/>
        <v>NA</v>
      </c>
      <c r="AD564">
        <f t="shared" si="98"/>
        <v>4</v>
      </c>
    </row>
    <row r="565" spans="1:30" x14ac:dyDescent="0.2">
      <c r="A565" t="s">
        <v>24899</v>
      </c>
      <c r="B565" t="s">
        <v>24900</v>
      </c>
      <c r="C565" t="s">
        <v>17382</v>
      </c>
      <c r="D565" t="s">
        <v>297</v>
      </c>
      <c r="E565" t="s">
        <v>297</v>
      </c>
      <c r="F565" t="s">
        <v>297</v>
      </c>
      <c r="G565">
        <v>29806000</v>
      </c>
      <c r="H565" t="s">
        <v>297</v>
      </c>
      <c r="I565" t="s">
        <v>297</v>
      </c>
      <c r="J565" t="s">
        <v>297</v>
      </c>
      <c r="K565" t="s">
        <v>297</v>
      </c>
      <c r="L565">
        <f t="shared" si="88"/>
        <v>3</v>
      </c>
      <c r="M565">
        <f t="shared" si="89"/>
        <v>29806000</v>
      </c>
      <c r="N565" s="5" t="s">
        <v>297</v>
      </c>
      <c r="O565" s="5" t="s">
        <v>297</v>
      </c>
      <c r="P565" s="5" t="s">
        <v>297</v>
      </c>
      <c r="Q565" s="5" t="s">
        <v>297</v>
      </c>
      <c r="R565" s="5" t="s">
        <v>297</v>
      </c>
      <c r="S565" s="5" t="s">
        <v>297</v>
      </c>
      <c r="T565" s="5" t="s">
        <v>297</v>
      </c>
      <c r="U565" s="5" t="s">
        <v>297</v>
      </c>
      <c r="V565" t="str">
        <f t="shared" si="90"/>
        <v>NA</v>
      </c>
      <c r="W565" t="str">
        <f t="shared" si="91"/>
        <v>NA</v>
      </c>
      <c r="X565" t="str">
        <f t="shared" si="92"/>
        <v>NA</v>
      </c>
      <c r="Y565" t="str">
        <f t="shared" si="93"/>
        <v>NA</v>
      </c>
      <c r="Z565" t="str">
        <f t="shared" si="94"/>
        <v>NA</v>
      </c>
      <c r="AA565" t="str">
        <f t="shared" si="95"/>
        <v>NA</v>
      </c>
      <c r="AB565" t="str">
        <f t="shared" si="96"/>
        <v>NA</v>
      </c>
      <c r="AC565" t="str">
        <f t="shared" si="97"/>
        <v>NA</v>
      </c>
      <c r="AD565">
        <f t="shared" si="98"/>
        <v>4</v>
      </c>
    </row>
    <row r="566" spans="1:30" x14ac:dyDescent="0.2">
      <c r="A566" t="s">
        <v>24899</v>
      </c>
      <c r="B566" t="s">
        <v>24898</v>
      </c>
      <c r="C566" t="s">
        <v>17375</v>
      </c>
      <c r="D566" t="s">
        <v>297</v>
      </c>
      <c r="E566" t="s">
        <v>297</v>
      </c>
      <c r="F566" t="s">
        <v>297</v>
      </c>
      <c r="G566">
        <v>6814000</v>
      </c>
      <c r="H566" t="s">
        <v>297</v>
      </c>
      <c r="I566" t="s">
        <v>297</v>
      </c>
      <c r="J566" t="s">
        <v>297</v>
      </c>
      <c r="K566" t="s">
        <v>297</v>
      </c>
      <c r="L566">
        <f t="shared" si="88"/>
        <v>3</v>
      </c>
      <c r="M566">
        <f t="shared" si="89"/>
        <v>6814000</v>
      </c>
      <c r="N566" s="5" t="s">
        <v>297</v>
      </c>
      <c r="O566" s="5" t="s">
        <v>297</v>
      </c>
      <c r="P566" s="5" t="s">
        <v>297</v>
      </c>
      <c r="Q566" s="5" t="s">
        <v>297</v>
      </c>
      <c r="R566" s="5" t="s">
        <v>297</v>
      </c>
      <c r="S566" s="5" t="s">
        <v>297</v>
      </c>
      <c r="T566" s="5" t="s">
        <v>297</v>
      </c>
      <c r="U566" s="5" t="s">
        <v>297</v>
      </c>
      <c r="V566" t="str">
        <f t="shared" si="90"/>
        <v>NA</v>
      </c>
      <c r="W566" t="str">
        <f t="shared" si="91"/>
        <v>NA</v>
      </c>
      <c r="X566" t="str">
        <f t="shared" si="92"/>
        <v>NA</v>
      </c>
      <c r="Y566" t="str">
        <f t="shared" si="93"/>
        <v>NA</v>
      </c>
      <c r="Z566" t="str">
        <f t="shared" si="94"/>
        <v>NA</v>
      </c>
      <c r="AA566" t="str">
        <f t="shared" si="95"/>
        <v>NA</v>
      </c>
      <c r="AB566" t="str">
        <f t="shared" si="96"/>
        <v>NA</v>
      </c>
      <c r="AC566" t="str">
        <f t="shared" si="97"/>
        <v>NA</v>
      </c>
      <c r="AD566">
        <f t="shared" si="98"/>
        <v>4</v>
      </c>
    </row>
    <row r="567" spans="1:30" x14ac:dyDescent="0.2">
      <c r="A567" t="s">
        <v>24897</v>
      </c>
      <c r="B567" t="s">
        <v>24896</v>
      </c>
      <c r="C567" t="s">
        <v>17368</v>
      </c>
      <c r="D567">
        <v>4600700</v>
      </c>
      <c r="E567">
        <v>9588200</v>
      </c>
      <c r="F567">
        <v>6501800</v>
      </c>
      <c r="G567">
        <v>7216400</v>
      </c>
      <c r="H567">
        <v>4557600</v>
      </c>
      <c r="I567">
        <v>3460600</v>
      </c>
      <c r="J567">
        <v>9840100</v>
      </c>
      <c r="K567">
        <v>16935000</v>
      </c>
      <c r="L567">
        <f t="shared" si="88"/>
        <v>0</v>
      </c>
      <c r="M567">
        <f t="shared" si="89"/>
        <v>6976775</v>
      </c>
      <c r="N567" s="5">
        <v>0.14205212841464637</v>
      </c>
      <c r="O567" s="5">
        <v>1.1143241131514428</v>
      </c>
      <c r="P567" s="5" t="s">
        <v>297</v>
      </c>
      <c r="Q567" s="5">
        <v>2.9138951479594537</v>
      </c>
      <c r="R567" s="5" t="s">
        <v>297</v>
      </c>
      <c r="S567" s="5">
        <v>3.0536539351543333</v>
      </c>
      <c r="T567" s="5">
        <v>0.2608533066138774</v>
      </c>
      <c r="U567" s="5">
        <v>2.7217651060804697</v>
      </c>
      <c r="V567">
        <f t="shared" si="90"/>
        <v>32387406.308835298</v>
      </c>
      <c r="W567">
        <f t="shared" si="91"/>
        <v>8604498.3563026525</v>
      </c>
      <c r="X567" t="str">
        <f t="shared" si="92"/>
        <v>NA</v>
      </c>
      <c r="Y567">
        <f t="shared" si="93"/>
        <v>2476547.5878751199</v>
      </c>
      <c r="Z567" t="str">
        <f t="shared" si="94"/>
        <v>NA</v>
      </c>
      <c r="AA567">
        <f t="shared" si="95"/>
        <v>1133265.2859450819</v>
      </c>
      <c r="AB567">
        <f t="shared" si="96"/>
        <v>37722734.389430612</v>
      </c>
      <c r="AC567">
        <f t="shared" si="97"/>
        <v>6222065.2186946338</v>
      </c>
      <c r="AD567">
        <f t="shared" si="98"/>
        <v>1</v>
      </c>
    </row>
    <row r="568" spans="1:30" x14ac:dyDescent="0.2">
      <c r="A568" t="s">
        <v>24895</v>
      </c>
      <c r="B568" t="s">
        <v>24894</v>
      </c>
      <c r="C568" t="s">
        <v>17360</v>
      </c>
      <c r="D568">
        <v>5563900</v>
      </c>
      <c r="E568">
        <v>10302000</v>
      </c>
      <c r="F568">
        <v>4802000</v>
      </c>
      <c r="G568">
        <v>10925000</v>
      </c>
      <c r="H568" t="s">
        <v>297</v>
      </c>
      <c r="I568">
        <v>5738200</v>
      </c>
      <c r="J568">
        <v>7434400</v>
      </c>
      <c r="K568" t="s">
        <v>297</v>
      </c>
      <c r="L568">
        <f t="shared" si="88"/>
        <v>0</v>
      </c>
      <c r="M568">
        <f t="shared" si="89"/>
        <v>7898225</v>
      </c>
      <c r="N568" s="5" t="s">
        <v>297</v>
      </c>
      <c r="O568" s="5" t="s">
        <v>297</v>
      </c>
      <c r="P568" s="5" t="s">
        <v>297</v>
      </c>
      <c r="Q568" s="5" t="s">
        <v>297</v>
      </c>
      <c r="R568" s="5" t="s">
        <v>297</v>
      </c>
      <c r="S568" s="5" t="s">
        <v>297</v>
      </c>
      <c r="T568" s="5" t="s">
        <v>297</v>
      </c>
      <c r="U568" s="5" t="s">
        <v>297</v>
      </c>
      <c r="V568" t="str">
        <f t="shared" si="90"/>
        <v>NA</v>
      </c>
      <c r="W568" t="str">
        <f t="shared" si="91"/>
        <v>NA</v>
      </c>
      <c r="X568" t="str">
        <f t="shared" si="92"/>
        <v>NA</v>
      </c>
      <c r="Y568" t="str">
        <f t="shared" si="93"/>
        <v>NA</v>
      </c>
      <c r="Z568" t="str">
        <f t="shared" si="94"/>
        <v>NA</v>
      </c>
      <c r="AA568" t="str">
        <f t="shared" si="95"/>
        <v>NA</v>
      </c>
      <c r="AB568" t="str">
        <f t="shared" si="96"/>
        <v>NA</v>
      </c>
      <c r="AC568" t="str">
        <f t="shared" si="97"/>
        <v>NA</v>
      </c>
      <c r="AD568">
        <f t="shared" si="98"/>
        <v>4</v>
      </c>
    </row>
    <row r="569" spans="1:30" x14ac:dyDescent="0.2">
      <c r="A569" t="s">
        <v>24892</v>
      </c>
      <c r="B569" t="s">
        <v>24893</v>
      </c>
      <c r="C569" t="s">
        <v>17355</v>
      </c>
      <c r="D569">
        <v>2965400</v>
      </c>
      <c r="E569" t="s">
        <v>297</v>
      </c>
      <c r="F569">
        <v>5330600</v>
      </c>
      <c r="G569">
        <v>2165300</v>
      </c>
      <c r="H569" t="s">
        <v>297</v>
      </c>
      <c r="I569">
        <v>4244300</v>
      </c>
      <c r="J569" t="s">
        <v>297</v>
      </c>
      <c r="K569">
        <v>5998000</v>
      </c>
      <c r="L569">
        <f t="shared" si="88"/>
        <v>1</v>
      </c>
      <c r="M569">
        <f t="shared" si="89"/>
        <v>3487100</v>
      </c>
      <c r="N569" s="5" t="s">
        <v>297</v>
      </c>
      <c r="O569" s="5" t="s">
        <v>297</v>
      </c>
      <c r="P569" s="5" t="s">
        <v>297</v>
      </c>
      <c r="Q569" s="5" t="s">
        <v>297</v>
      </c>
      <c r="R569" s="5" t="s">
        <v>297</v>
      </c>
      <c r="S569" s="5" t="s">
        <v>297</v>
      </c>
      <c r="T569" s="5" t="s">
        <v>297</v>
      </c>
      <c r="U569" s="5" t="s">
        <v>297</v>
      </c>
      <c r="V569" t="str">
        <f t="shared" si="90"/>
        <v>NA</v>
      </c>
      <c r="W569" t="str">
        <f t="shared" si="91"/>
        <v>NA</v>
      </c>
      <c r="X569" t="str">
        <f t="shared" si="92"/>
        <v>NA</v>
      </c>
      <c r="Y569" t="str">
        <f t="shared" si="93"/>
        <v>NA</v>
      </c>
      <c r="Z569" t="str">
        <f t="shared" si="94"/>
        <v>NA</v>
      </c>
      <c r="AA569" t="str">
        <f t="shared" si="95"/>
        <v>NA</v>
      </c>
      <c r="AB569" t="str">
        <f t="shared" si="96"/>
        <v>NA</v>
      </c>
      <c r="AC569" t="str">
        <f t="shared" si="97"/>
        <v>NA</v>
      </c>
      <c r="AD569">
        <f t="shared" si="98"/>
        <v>4</v>
      </c>
    </row>
    <row r="570" spans="1:30" x14ac:dyDescent="0.2">
      <c r="A570" t="s">
        <v>24892</v>
      </c>
      <c r="B570" t="s">
        <v>24891</v>
      </c>
      <c r="C570" t="s">
        <v>17347</v>
      </c>
      <c r="D570" t="s">
        <v>297</v>
      </c>
      <c r="E570" t="s">
        <v>297</v>
      </c>
      <c r="F570" t="s">
        <v>297</v>
      </c>
      <c r="G570">
        <v>22980000</v>
      </c>
      <c r="H570" t="s">
        <v>297</v>
      </c>
      <c r="I570" t="s">
        <v>297</v>
      </c>
      <c r="J570" t="s">
        <v>297</v>
      </c>
      <c r="K570" t="s">
        <v>297</v>
      </c>
      <c r="L570">
        <f t="shared" si="88"/>
        <v>3</v>
      </c>
      <c r="M570">
        <f t="shared" si="89"/>
        <v>22980000</v>
      </c>
      <c r="N570" s="5" t="s">
        <v>297</v>
      </c>
      <c r="O570" s="5" t="s">
        <v>297</v>
      </c>
      <c r="P570" s="5" t="s">
        <v>297</v>
      </c>
      <c r="Q570" s="5" t="s">
        <v>297</v>
      </c>
      <c r="R570" s="5" t="s">
        <v>297</v>
      </c>
      <c r="S570" s="5" t="s">
        <v>297</v>
      </c>
      <c r="T570" s="5" t="s">
        <v>297</v>
      </c>
      <c r="U570" s="5" t="s">
        <v>297</v>
      </c>
      <c r="V570" t="str">
        <f t="shared" si="90"/>
        <v>NA</v>
      </c>
      <c r="W570" t="str">
        <f t="shared" si="91"/>
        <v>NA</v>
      </c>
      <c r="X570" t="str">
        <f t="shared" si="92"/>
        <v>NA</v>
      </c>
      <c r="Y570" t="str">
        <f t="shared" si="93"/>
        <v>NA</v>
      </c>
      <c r="Z570" t="str">
        <f t="shared" si="94"/>
        <v>NA</v>
      </c>
      <c r="AA570" t="str">
        <f t="shared" si="95"/>
        <v>NA</v>
      </c>
      <c r="AB570" t="str">
        <f t="shared" si="96"/>
        <v>NA</v>
      </c>
      <c r="AC570" t="str">
        <f t="shared" si="97"/>
        <v>NA</v>
      </c>
      <c r="AD570">
        <f t="shared" si="98"/>
        <v>4</v>
      </c>
    </row>
    <row r="571" spans="1:30" x14ac:dyDescent="0.2">
      <c r="A571" t="s">
        <v>24890</v>
      </c>
      <c r="B571" t="s">
        <v>24889</v>
      </c>
      <c r="C571" t="s">
        <v>17338</v>
      </c>
      <c r="D571">
        <v>6276700</v>
      </c>
      <c r="E571">
        <v>9931900</v>
      </c>
      <c r="F571">
        <v>9044700</v>
      </c>
      <c r="G571">
        <v>12641000</v>
      </c>
      <c r="H571">
        <v>5558500</v>
      </c>
      <c r="I571">
        <v>8050600</v>
      </c>
      <c r="J571">
        <v>4442100</v>
      </c>
      <c r="K571">
        <v>13905000</v>
      </c>
      <c r="L571">
        <f t="shared" si="88"/>
        <v>0</v>
      </c>
      <c r="M571">
        <f t="shared" si="89"/>
        <v>9473575</v>
      </c>
      <c r="N571" s="5" t="s">
        <v>297</v>
      </c>
      <c r="O571" s="5" t="s">
        <v>297</v>
      </c>
      <c r="P571" s="5" t="s">
        <v>297</v>
      </c>
      <c r="Q571" s="5" t="s">
        <v>297</v>
      </c>
      <c r="R571" s="5" t="s">
        <v>297</v>
      </c>
      <c r="S571" s="5" t="s">
        <v>297</v>
      </c>
      <c r="T571" s="5" t="s">
        <v>297</v>
      </c>
      <c r="U571" s="5" t="s">
        <v>297</v>
      </c>
      <c r="V571" t="str">
        <f t="shared" si="90"/>
        <v>NA</v>
      </c>
      <c r="W571" t="str">
        <f t="shared" si="91"/>
        <v>NA</v>
      </c>
      <c r="X571" t="str">
        <f t="shared" si="92"/>
        <v>NA</v>
      </c>
      <c r="Y571" t="str">
        <f t="shared" si="93"/>
        <v>NA</v>
      </c>
      <c r="Z571" t="str">
        <f t="shared" si="94"/>
        <v>NA</v>
      </c>
      <c r="AA571" t="str">
        <f t="shared" si="95"/>
        <v>NA</v>
      </c>
      <c r="AB571" t="str">
        <f t="shared" si="96"/>
        <v>NA</v>
      </c>
      <c r="AC571" t="str">
        <f t="shared" si="97"/>
        <v>NA</v>
      </c>
      <c r="AD571">
        <f t="shared" si="98"/>
        <v>4</v>
      </c>
    </row>
    <row r="572" spans="1:30" x14ac:dyDescent="0.2">
      <c r="A572" t="s">
        <v>24887</v>
      </c>
      <c r="B572" t="s">
        <v>24888</v>
      </c>
      <c r="C572" t="s">
        <v>17333</v>
      </c>
      <c r="D572">
        <v>17527000</v>
      </c>
      <c r="E572">
        <v>25187000</v>
      </c>
      <c r="F572" t="s">
        <v>297</v>
      </c>
      <c r="G572">
        <v>14728000</v>
      </c>
      <c r="H572" t="s">
        <v>297</v>
      </c>
      <c r="I572">
        <v>8878800</v>
      </c>
      <c r="J572">
        <v>19956000</v>
      </c>
      <c r="K572">
        <v>40183000</v>
      </c>
      <c r="L572">
        <f t="shared" si="88"/>
        <v>1</v>
      </c>
      <c r="M572">
        <f t="shared" si="89"/>
        <v>19147333.333333332</v>
      </c>
      <c r="N572" s="5">
        <v>0.63992208492228153</v>
      </c>
      <c r="O572" s="5">
        <v>0.75313911826395652</v>
      </c>
      <c r="P572" s="5">
        <v>1.3300759271728171</v>
      </c>
      <c r="Q572" s="5">
        <v>3.0711802895392064</v>
      </c>
      <c r="R572" s="5">
        <v>0.64701992051570412</v>
      </c>
      <c r="S572" s="5">
        <v>0.76546766560780832</v>
      </c>
      <c r="T572" s="5">
        <v>0.9376776242825744</v>
      </c>
      <c r="U572" s="5">
        <v>1.0937495710090364</v>
      </c>
      <c r="V572">
        <f t="shared" si="90"/>
        <v>27389271.933205198</v>
      </c>
      <c r="W572">
        <f t="shared" si="91"/>
        <v>33442692.577246509</v>
      </c>
      <c r="X572" t="str">
        <f t="shared" si="92"/>
        <v>NA</v>
      </c>
      <c r="Y572">
        <f t="shared" si="93"/>
        <v>4795550.4436405972</v>
      </c>
      <c r="Z572" t="str">
        <f t="shared" si="94"/>
        <v>NA</v>
      </c>
      <c r="AA572">
        <f t="shared" si="95"/>
        <v>11599183.608820263</v>
      </c>
      <c r="AB572">
        <f t="shared" si="96"/>
        <v>21282367.717016298</v>
      </c>
      <c r="AC572">
        <f t="shared" si="97"/>
        <v>36738757.26682961</v>
      </c>
      <c r="AD572">
        <f t="shared" si="98"/>
        <v>1</v>
      </c>
    </row>
    <row r="573" spans="1:30" x14ac:dyDescent="0.2">
      <c r="A573" t="s">
        <v>24887</v>
      </c>
      <c r="B573" t="s">
        <v>24886</v>
      </c>
      <c r="C573" t="s">
        <v>17325</v>
      </c>
      <c r="D573">
        <v>8163200</v>
      </c>
      <c r="E573" t="s">
        <v>297</v>
      </c>
      <c r="F573" t="s">
        <v>297</v>
      </c>
      <c r="G573" t="s">
        <v>297</v>
      </c>
      <c r="H573" t="s">
        <v>297</v>
      </c>
      <c r="I573" t="s">
        <v>297</v>
      </c>
      <c r="J573">
        <v>8979400</v>
      </c>
      <c r="K573">
        <v>25505000</v>
      </c>
      <c r="L573">
        <f t="shared" si="88"/>
        <v>3</v>
      </c>
      <c r="M573">
        <f t="shared" si="89"/>
        <v>8163200</v>
      </c>
      <c r="N573" s="5">
        <v>0.63992208492228153</v>
      </c>
      <c r="O573" s="5">
        <v>0.75313911826395652</v>
      </c>
      <c r="P573" s="5">
        <v>1.3300759271728171</v>
      </c>
      <c r="Q573" s="5">
        <v>3.0711802895392064</v>
      </c>
      <c r="R573" s="5">
        <v>0.64701992051570412</v>
      </c>
      <c r="S573" s="5">
        <v>0.76546766560780832</v>
      </c>
      <c r="T573" s="5">
        <v>0.9376776242825744</v>
      </c>
      <c r="U573" s="5">
        <v>1.0937495710090364</v>
      </c>
      <c r="V573">
        <f t="shared" si="90"/>
        <v>12756553.01221776</v>
      </c>
      <c r="W573" t="str">
        <f t="shared" si="91"/>
        <v>NA</v>
      </c>
      <c r="X573" t="str">
        <f t="shared" si="92"/>
        <v>NA</v>
      </c>
      <c r="Y573" t="str">
        <f t="shared" si="93"/>
        <v>NA</v>
      </c>
      <c r="Z573" t="str">
        <f t="shared" si="94"/>
        <v>NA</v>
      </c>
      <c r="AA573" t="str">
        <f t="shared" si="95"/>
        <v>NA</v>
      </c>
      <c r="AB573">
        <f t="shared" si="96"/>
        <v>9576212.3009709436</v>
      </c>
      <c r="AC573">
        <f t="shared" si="97"/>
        <v>23318866.288990099</v>
      </c>
      <c r="AD573">
        <f t="shared" si="98"/>
        <v>3</v>
      </c>
    </row>
    <row r="574" spans="1:30" x14ac:dyDescent="0.2">
      <c r="A574" t="s">
        <v>24885</v>
      </c>
      <c r="B574" t="s">
        <v>24884</v>
      </c>
      <c r="C574" t="s">
        <v>17317</v>
      </c>
      <c r="D574" t="s">
        <v>297</v>
      </c>
      <c r="E574" t="s">
        <v>297</v>
      </c>
      <c r="F574" t="s">
        <v>297</v>
      </c>
      <c r="G574">
        <v>7439200</v>
      </c>
      <c r="H574" t="s">
        <v>297</v>
      </c>
      <c r="I574" t="s">
        <v>297</v>
      </c>
      <c r="J574" t="s">
        <v>297</v>
      </c>
      <c r="K574" t="s">
        <v>297</v>
      </c>
      <c r="L574">
        <f t="shared" si="88"/>
        <v>3</v>
      </c>
      <c r="M574">
        <f t="shared" si="89"/>
        <v>7439200</v>
      </c>
      <c r="N574" s="5" t="s">
        <v>297</v>
      </c>
      <c r="O574" s="5" t="s">
        <v>297</v>
      </c>
      <c r="P574" s="5" t="s">
        <v>297</v>
      </c>
      <c r="Q574" s="5" t="s">
        <v>297</v>
      </c>
      <c r="R574" s="5" t="s">
        <v>297</v>
      </c>
      <c r="S574" s="5" t="s">
        <v>297</v>
      </c>
      <c r="T574" s="5" t="s">
        <v>297</v>
      </c>
      <c r="U574" s="5" t="s">
        <v>297</v>
      </c>
      <c r="V574" t="str">
        <f t="shared" si="90"/>
        <v>NA</v>
      </c>
      <c r="W574" t="str">
        <f t="shared" si="91"/>
        <v>NA</v>
      </c>
      <c r="X574" t="str">
        <f t="shared" si="92"/>
        <v>NA</v>
      </c>
      <c r="Y574" t="str">
        <f t="shared" si="93"/>
        <v>NA</v>
      </c>
      <c r="Z574" t="str">
        <f t="shared" si="94"/>
        <v>NA</v>
      </c>
      <c r="AA574" t="str">
        <f t="shared" si="95"/>
        <v>NA</v>
      </c>
      <c r="AB574" t="str">
        <f t="shared" si="96"/>
        <v>NA</v>
      </c>
      <c r="AC574" t="str">
        <f t="shared" si="97"/>
        <v>NA</v>
      </c>
      <c r="AD574">
        <f t="shared" si="98"/>
        <v>4</v>
      </c>
    </row>
    <row r="575" spans="1:30" x14ac:dyDescent="0.2">
      <c r="A575" t="s">
        <v>24881</v>
      </c>
      <c r="B575" t="s">
        <v>24883</v>
      </c>
      <c r="C575" t="s">
        <v>17314</v>
      </c>
      <c r="D575" t="s">
        <v>297</v>
      </c>
      <c r="E575">
        <v>2806600</v>
      </c>
      <c r="F575">
        <v>1225500</v>
      </c>
      <c r="G575">
        <v>8686500</v>
      </c>
      <c r="H575" t="s">
        <v>297</v>
      </c>
      <c r="I575" t="s">
        <v>297</v>
      </c>
      <c r="J575" t="s">
        <v>297</v>
      </c>
      <c r="K575" t="s">
        <v>297</v>
      </c>
      <c r="L575">
        <f t="shared" si="88"/>
        <v>1</v>
      </c>
      <c r="M575">
        <f t="shared" si="89"/>
        <v>4239533.333333333</v>
      </c>
      <c r="N575" s="5">
        <v>0.68129722043337104</v>
      </c>
      <c r="O575" s="5">
        <v>0.77821612483312075</v>
      </c>
      <c r="P575" s="5">
        <v>0.75272082807897933</v>
      </c>
      <c r="Q575" s="5">
        <v>1.3740911229497881</v>
      </c>
      <c r="R575" s="5">
        <v>0.9223151081641251</v>
      </c>
      <c r="S575" s="5">
        <v>1.27902665963387</v>
      </c>
      <c r="T575" s="5">
        <v>1.0791436405513957</v>
      </c>
      <c r="U575" s="5">
        <v>1.4324369494494087</v>
      </c>
      <c r="V575" t="str">
        <f t="shared" si="90"/>
        <v>NA</v>
      </c>
      <c r="W575">
        <f t="shared" si="91"/>
        <v>3606453.1567009641</v>
      </c>
      <c r="X575">
        <f t="shared" si="92"/>
        <v>1628093.6494445112</v>
      </c>
      <c r="Y575">
        <f t="shared" si="93"/>
        <v>6321633.1543955551</v>
      </c>
      <c r="Z575" t="str">
        <f t="shared" si="94"/>
        <v>NA</v>
      </c>
      <c r="AA575" t="str">
        <f t="shared" si="95"/>
        <v>NA</v>
      </c>
      <c r="AB575" t="str">
        <f t="shared" si="96"/>
        <v>NA</v>
      </c>
      <c r="AC575" t="str">
        <f t="shared" si="97"/>
        <v>NA</v>
      </c>
      <c r="AD575">
        <f t="shared" si="98"/>
        <v>1</v>
      </c>
    </row>
    <row r="576" spans="1:30" x14ac:dyDescent="0.2">
      <c r="A576" t="s">
        <v>24881</v>
      </c>
      <c r="B576" t="s">
        <v>39</v>
      </c>
      <c r="C576" t="s">
        <v>17309</v>
      </c>
      <c r="D576">
        <v>5208800</v>
      </c>
      <c r="E576">
        <v>2929800</v>
      </c>
      <c r="F576">
        <v>130640000</v>
      </c>
      <c r="G576">
        <v>5936600</v>
      </c>
      <c r="H576">
        <v>35888000</v>
      </c>
      <c r="I576">
        <v>1537300</v>
      </c>
      <c r="J576" t="s">
        <v>297</v>
      </c>
      <c r="K576" t="s">
        <v>297</v>
      </c>
      <c r="L576">
        <f t="shared" si="88"/>
        <v>0</v>
      </c>
      <c r="M576">
        <f t="shared" si="89"/>
        <v>36178800</v>
      </c>
      <c r="N576" s="5">
        <v>0.68129722043337104</v>
      </c>
      <c r="O576" s="5">
        <v>0.77821612483312075</v>
      </c>
      <c r="P576" s="5">
        <v>0.75272082807897933</v>
      </c>
      <c r="Q576" s="5">
        <v>1.3740911229497881</v>
      </c>
      <c r="R576" s="5">
        <v>0.9223151081641251</v>
      </c>
      <c r="S576" s="5">
        <v>1.27902665963387</v>
      </c>
      <c r="T576" s="5">
        <v>1.0791436405513957</v>
      </c>
      <c r="U576" s="5">
        <v>1.4324369494494087</v>
      </c>
      <c r="V576">
        <f t="shared" si="90"/>
        <v>7645415.0167920813</v>
      </c>
      <c r="W576">
        <f t="shared" si="91"/>
        <v>3764763.9344767639</v>
      </c>
      <c r="X576">
        <f t="shared" si="92"/>
        <v>173557041.50422761</v>
      </c>
      <c r="Y576">
        <f t="shared" si="93"/>
        <v>4320383.0523668518</v>
      </c>
      <c r="Z576">
        <f t="shared" si="94"/>
        <v>38910779.713275351</v>
      </c>
      <c r="AA576">
        <f t="shared" si="95"/>
        <v>1201929.5989030148</v>
      </c>
      <c r="AB576" t="str">
        <f t="shared" si="96"/>
        <v>NA</v>
      </c>
      <c r="AC576" t="str">
        <f t="shared" si="97"/>
        <v>NA</v>
      </c>
      <c r="AD576">
        <f t="shared" si="98"/>
        <v>0</v>
      </c>
    </row>
    <row r="577" spans="1:30" x14ac:dyDescent="0.2">
      <c r="A577" t="s">
        <v>24881</v>
      </c>
      <c r="B577" t="s">
        <v>24882</v>
      </c>
      <c r="C577" t="s">
        <v>17303</v>
      </c>
      <c r="D577">
        <v>16950000</v>
      </c>
      <c r="E577" t="s">
        <v>297</v>
      </c>
      <c r="F577">
        <v>30685000</v>
      </c>
      <c r="G577">
        <v>53913000</v>
      </c>
      <c r="H577" t="s">
        <v>297</v>
      </c>
      <c r="I577">
        <v>11184000</v>
      </c>
      <c r="J577">
        <v>29292000</v>
      </c>
      <c r="K577">
        <v>22537000</v>
      </c>
      <c r="L577">
        <f t="shared" si="88"/>
        <v>1</v>
      </c>
      <c r="M577">
        <f t="shared" si="89"/>
        <v>33849333.333333336</v>
      </c>
      <c r="N577" s="5">
        <v>0.68129722043337104</v>
      </c>
      <c r="O577" s="5">
        <v>0.77821612483312075</v>
      </c>
      <c r="P577" s="5">
        <v>0.75272082807897933</v>
      </c>
      <c r="Q577" s="5">
        <v>1.3740911229497881</v>
      </c>
      <c r="R577" s="5">
        <v>0.9223151081641251</v>
      </c>
      <c r="S577" s="5">
        <v>1.27902665963387</v>
      </c>
      <c r="T577" s="5">
        <v>1.0791436405513957</v>
      </c>
      <c r="U577" s="5">
        <v>1.4324369494494087</v>
      </c>
      <c r="V577">
        <f t="shared" si="90"/>
        <v>24879009.471399512</v>
      </c>
      <c r="W577" t="str">
        <f t="shared" si="91"/>
        <v>NA</v>
      </c>
      <c r="X577">
        <f t="shared" si="92"/>
        <v>40765445.641130008</v>
      </c>
      <c r="Y577">
        <f t="shared" si="93"/>
        <v>39235389.196215689</v>
      </c>
      <c r="Z577" t="str">
        <f t="shared" si="94"/>
        <v>NA</v>
      </c>
      <c r="AA577">
        <f t="shared" si="95"/>
        <v>8744149.2448652294</v>
      </c>
      <c r="AB577">
        <f t="shared" si="96"/>
        <v>27143745.187649954</v>
      </c>
      <c r="AC577">
        <f t="shared" si="97"/>
        <v>15733327.745184619</v>
      </c>
      <c r="AD577">
        <f t="shared" si="98"/>
        <v>1</v>
      </c>
    </row>
    <row r="578" spans="1:30" x14ac:dyDescent="0.2">
      <c r="A578" t="s">
        <v>24881</v>
      </c>
      <c r="B578" t="s">
        <v>24880</v>
      </c>
      <c r="C578" t="s">
        <v>17291</v>
      </c>
      <c r="D578">
        <v>14316000</v>
      </c>
      <c r="E578">
        <v>14622000</v>
      </c>
      <c r="F578">
        <v>23086000</v>
      </c>
      <c r="G578">
        <v>19373000</v>
      </c>
      <c r="H578">
        <v>10916000</v>
      </c>
      <c r="I578">
        <v>14187000</v>
      </c>
      <c r="J578">
        <v>10968000</v>
      </c>
      <c r="K578">
        <v>11937000</v>
      </c>
      <c r="L578">
        <f t="shared" si="88"/>
        <v>0</v>
      </c>
      <c r="M578">
        <f t="shared" si="89"/>
        <v>17849250</v>
      </c>
      <c r="N578" s="5">
        <v>0.68129722043337104</v>
      </c>
      <c r="O578" s="5">
        <v>0.77821612483312075</v>
      </c>
      <c r="P578" s="5">
        <v>0.75272082807897933</v>
      </c>
      <c r="Q578" s="5">
        <v>1.3740911229497881</v>
      </c>
      <c r="R578" s="5">
        <v>0.9223151081641251</v>
      </c>
      <c r="S578" s="5">
        <v>1.27902665963387</v>
      </c>
      <c r="T578" s="5">
        <v>1.0791436405513957</v>
      </c>
      <c r="U578" s="5">
        <v>1.4324369494494087</v>
      </c>
      <c r="V578">
        <f t="shared" si="90"/>
        <v>21012855.433189109</v>
      </c>
      <c r="W578">
        <f t="shared" si="91"/>
        <v>18789124.940241396</v>
      </c>
      <c r="X578">
        <f t="shared" si="92"/>
        <v>30670069.352163188</v>
      </c>
      <c r="Y578">
        <f t="shared" si="93"/>
        <v>14098773.855995521</v>
      </c>
      <c r="Z578">
        <f t="shared" si="94"/>
        <v>11835434.444664337</v>
      </c>
      <c r="AA578">
        <f t="shared" si="95"/>
        <v>11092028.374186605</v>
      </c>
      <c r="AB578">
        <f t="shared" si="96"/>
        <v>10163614.543839434</v>
      </c>
      <c r="AC578">
        <f t="shared" si="97"/>
        <v>8333351.0801911876</v>
      </c>
      <c r="AD578">
        <f t="shared" si="98"/>
        <v>0</v>
      </c>
    </row>
    <row r="579" spans="1:30" x14ac:dyDescent="0.2">
      <c r="A579" t="s">
        <v>24879</v>
      </c>
      <c r="B579" t="s">
        <v>24878</v>
      </c>
      <c r="C579" t="s">
        <v>17280</v>
      </c>
      <c r="D579">
        <v>32817000</v>
      </c>
      <c r="E579">
        <v>56755000</v>
      </c>
      <c r="F579">
        <v>35368000</v>
      </c>
      <c r="G579">
        <v>42400000</v>
      </c>
      <c r="H579">
        <v>16741000</v>
      </c>
      <c r="I579">
        <v>25254000</v>
      </c>
      <c r="J579">
        <v>35932000</v>
      </c>
      <c r="K579">
        <v>65659000</v>
      </c>
      <c r="L579">
        <f t="shared" ref="L579:L642" si="99">COUNTIF(D579:G579,"NA")</f>
        <v>0</v>
      </c>
      <c r="M579">
        <f t="shared" ref="M579:M642" si="100">AVERAGE(D579:G579)</f>
        <v>41835000</v>
      </c>
      <c r="N579" s="5" t="s">
        <v>297</v>
      </c>
      <c r="O579" s="5" t="s">
        <v>297</v>
      </c>
      <c r="P579" s="5" t="s">
        <v>297</v>
      </c>
      <c r="Q579" s="5" t="s">
        <v>297</v>
      </c>
      <c r="R579" s="5" t="s">
        <v>297</v>
      </c>
      <c r="S579" s="5" t="s">
        <v>297</v>
      </c>
      <c r="T579" s="5" t="s">
        <v>297</v>
      </c>
      <c r="U579" s="5" t="s">
        <v>297</v>
      </c>
      <c r="V579" t="str">
        <f t="shared" ref="V579:V642" si="101">IFERROR(D579/N579,"NA")</f>
        <v>NA</v>
      </c>
      <c r="W579" t="str">
        <f t="shared" ref="W579:W642" si="102">IFERROR(E579/O579,"NA")</f>
        <v>NA</v>
      </c>
      <c r="X579" t="str">
        <f t="shared" ref="X579:X642" si="103">IFERROR(F579/P579,"NA")</f>
        <v>NA</v>
      </c>
      <c r="Y579" t="str">
        <f t="shared" ref="Y579:Y642" si="104">IFERROR(G579/Q579,"NA")</f>
        <v>NA</v>
      </c>
      <c r="Z579" t="str">
        <f t="shared" ref="Z579:Z642" si="105">IFERROR(H579/R579,"NA")</f>
        <v>NA</v>
      </c>
      <c r="AA579" t="str">
        <f t="shared" ref="AA579:AA642" si="106">IFERROR(I579/S579,"NA")</f>
        <v>NA</v>
      </c>
      <c r="AB579" t="str">
        <f t="shared" ref="AB579:AB642" si="107">IFERROR(J579/T579,"NA")</f>
        <v>NA</v>
      </c>
      <c r="AC579" t="str">
        <f t="shared" ref="AC579:AC642" si="108">IFERROR(K579/U579,"NA")</f>
        <v>NA</v>
      </c>
      <c r="AD579">
        <f t="shared" ref="AD579:AD642" si="109">COUNTIF(V579:Y579,"NA")</f>
        <v>4</v>
      </c>
    </row>
    <row r="580" spans="1:30" x14ac:dyDescent="0.2">
      <c r="A580" t="s">
        <v>24876</v>
      </c>
      <c r="B580" t="s">
        <v>24877</v>
      </c>
      <c r="C580" t="s">
        <v>17273</v>
      </c>
      <c r="D580" t="s">
        <v>297</v>
      </c>
      <c r="E580" t="s">
        <v>297</v>
      </c>
      <c r="F580" t="s">
        <v>297</v>
      </c>
      <c r="G580">
        <v>4009100</v>
      </c>
      <c r="H580" t="s">
        <v>297</v>
      </c>
      <c r="I580" t="s">
        <v>297</v>
      </c>
      <c r="J580" t="s">
        <v>297</v>
      </c>
      <c r="K580" t="s">
        <v>297</v>
      </c>
      <c r="L580">
        <f t="shared" si="99"/>
        <v>3</v>
      </c>
      <c r="M580">
        <f t="shared" si="100"/>
        <v>4009100</v>
      </c>
      <c r="N580" s="5" t="s">
        <v>297</v>
      </c>
      <c r="O580" s="5" t="s">
        <v>297</v>
      </c>
      <c r="P580" s="5" t="s">
        <v>297</v>
      </c>
      <c r="Q580" s="5" t="s">
        <v>297</v>
      </c>
      <c r="R580" s="5" t="s">
        <v>297</v>
      </c>
      <c r="S580" s="5" t="s">
        <v>297</v>
      </c>
      <c r="T580" s="5" t="s">
        <v>297</v>
      </c>
      <c r="U580" s="5" t="s">
        <v>297</v>
      </c>
      <c r="V580" t="str">
        <f t="shared" si="101"/>
        <v>NA</v>
      </c>
      <c r="W580" t="str">
        <f t="shared" si="102"/>
        <v>NA</v>
      </c>
      <c r="X580" t="str">
        <f t="shared" si="103"/>
        <v>NA</v>
      </c>
      <c r="Y580" t="str">
        <f t="shared" si="104"/>
        <v>NA</v>
      </c>
      <c r="Z580" t="str">
        <f t="shared" si="105"/>
        <v>NA</v>
      </c>
      <c r="AA580" t="str">
        <f t="shared" si="106"/>
        <v>NA</v>
      </c>
      <c r="AB580" t="str">
        <f t="shared" si="107"/>
        <v>NA</v>
      </c>
      <c r="AC580" t="str">
        <f t="shared" si="108"/>
        <v>NA</v>
      </c>
      <c r="AD580">
        <f t="shared" si="109"/>
        <v>4</v>
      </c>
    </row>
    <row r="581" spans="1:30" x14ac:dyDescent="0.2">
      <c r="A581" t="s">
        <v>24876</v>
      </c>
      <c r="B581" t="s">
        <v>24875</v>
      </c>
      <c r="C581" t="s">
        <v>17267</v>
      </c>
      <c r="D581">
        <v>61879000</v>
      </c>
      <c r="E581">
        <v>109780000</v>
      </c>
      <c r="F581">
        <v>72122000</v>
      </c>
      <c r="G581">
        <v>198780000</v>
      </c>
      <c r="H581">
        <v>16209000</v>
      </c>
      <c r="I581">
        <v>88084000</v>
      </c>
      <c r="J581">
        <v>94302000</v>
      </c>
      <c r="K581">
        <v>77409000</v>
      </c>
      <c r="L581">
        <f t="shared" si="99"/>
        <v>0</v>
      </c>
      <c r="M581">
        <f t="shared" si="100"/>
        <v>110640250</v>
      </c>
      <c r="N581" s="5" t="s">
        <v>297</v>
      </c>
      <c r="O581" s="5" t="s">
        <v>297</v>
      </c>
      <c r="P581" s="5" t="s">
        <v>297</v>
      </c>
      <c r="Q581" s="5" t="s">
        <v>297</v>
      </c>
      <c r="R581" s="5" t="s">
        <v>297</v>
      </c>
      <c r="S581" s="5" t="s">
        <v>297</v>
      </c>
      <c r="T581" s="5" t="s">
        <v>297</v>
      </c>
      <c r="U581" s="5" t="s">
        <v>297</v>
      </c>
      <c r="V581" t="str">
        <f t="shared" si="101"/>
        <v>NA</v>
      </c>
      <c r="W581" t="str">
        <f t="shared" si="102"/>
        <v>NA</v>
      </c>
      <c r="X581" t="str">
        <f t="shared" si="103"/>
        <v>NA</v>
      </c>
      <c r="Y581" t="str">
        <f t="shared" si="104"/>
        <v>NA</v>
      </c>
      <c r="Z581" t="str">
        <f t="shared" si="105"/>
        <v>NA</v>
      </c>
      <c r="AA581" t="str">
        <f t="shared" si="106"/>
        <v>NA</v>
      </c>
      <c r="AB581" t="str">
        <f t="shared" si="107"/>
        <v>NA</v>
      </c>
      <c r="AC581" t="str">
        <f t="shared" si="108"/>
        <v>NA</v>
      </c>
      <c r="AD581">
        <f t="shared" si="109"/>
        <v>4</v>
      </c>
    </row>
    <row r="582" spans="1:30" x14ac:dyDescent="0.2">
      <c r="A582" t="s">
        <v>24873</v>
      </c>
      <c r="B582" t="s">
        <v>24874</v>
      </c>
      <c r="C582" t="s">
        <v>17262</v>
      </c>
      <c r="D582">
        <v>8930800</v>
      </c>
      <c r="E582">
        <v>12412000</v>
      </c>
      <c r="F582">
        <v>5017900</v>
      </c>
      <c r="G582">
        <v>2655300</v>
      </c>
      <c r="H582" t="s">
        <v>297</v>
      </c>
      <c r="I582" t="s">
        <v>297</v>
      </c>
      <c r="J582">
        <v>6345700</v>
      </c>
      <c r="K582" t="s">
        <v>297</v>
      </c>
      <c r="L582">
        <f t="shared" si="99"/>
        <v>0</v>
      </c>
      <c r="M582">
        <f t="shared" si="100"/>
        <v>7254000</v>
      </c>
      <c r="N582" s="5" t="s">
        <v>297</v>
      </c>
      <c r="O582" s="5" t="s">
        <v>297</v>
      </c>
      <c r="P582" s="5" t="s">
        <v>297</v>
      </c>
      <c r="Q582" s="5" t="s">
        <v>297</v>
      </c>
      <c r="R582" s="5" t="s">
        <v>297</v>
      </c>
      <c r="S582" s="5" t="s">
        <v>297</v>
      </c>
      <c r="T582" s="5" t="s">
        <v>297</v>
      </c>
      <c r="U582" s="5" t="s">
        <v>297</v>
      </c>
      <c r="V582" t="str">
        <f t="shared" si="101"/>
        <v>NA</v>
      </c>
      <c r="W582" t="str">
        <f t="shared" si="102"/>
        <v>NA</v>
      </c>
      <c r="X582" t="str">
        <f t="shared" si="103"/>
        <v>NA</v>
      </c>
      <c r="Y582" t="str">
        <f t="shared" si="104"/>
        <v>NA</v>
      </c>
      <c r="Z582" t="str">
        <f t="shared" si="105"/>
        <v>NA</v>
      </c>
      <c r="AA582" t="str">
        <f t="shared" si="106"/>
        <v>NA</v>
      </c>
      <c r="AB582" t="str">
        <f t="shared" si="107"/>
        <v>NA</v>
      </c>
      <c r="AC582" t="str">
        <f t="shared" si="108"/>
        <v>NA</v>
      </c>
      <c r="AD582">
        <f t="shared" si="109"/>
        <v>4</v>
      </c>
    </row>
    <row r="583" spans="1:30" x14ac:dyDescent="0.2">
      <c r="A583" t="s">
        <v>24873</v>
      </c>
      <c r="B583" t="s">
        <v>24872</v>
      </c>
      <c r="C583" t="s">
        <v>17254</v>
      </c>
      <c r="D583" t="s">
        <v>297</v>
      </c>
      <c r="E583" t="s">
        <v>297</v>
      </c>
      <c r="F583" t="s">
        <v>297</v>
      </c>
      <c r="G583">
        <v>55238000</v>
      </c>
      <c r="H583" t="s">
        <v>297</v>
      </c>
      <c r="I583">
        <v>20618000</v>
      </c>
      <c r="J583" t="s">
        <v>297</v>
      </c>
      <c r="K583">
        <v>18796000</v>
      </c>
      <c r="L583">
        <f t="shared" si="99"/>
        <v>3</v>
      </c>
      <c r="M583">
        <f t="shared" si="100"/>
        <v>55238000</v>
      </c>
      <c r="N583" s="5" t="s">
        <v>297</v>
      </c>
      <c r="O583" s="5" t="s">
        <v>297</v>
      </c>
      <c r="P583" s="5" t="s">
        <v>297</v>
      </c>
      <c r="Q583" s="5" t="s">
        <v>297</v>
      </c>
      <c r="R583" s="5" t="s">
        <v>297</v>
      </c>
      <c r="S583" s="5" t="s">
        <v>297</v>
      </c>
      <c r="T583" s="5" t="s">
        <v>297</v>
      </c>
      <c r="U583" s="5" t="s">
        <v>297</v>
      </c>
      <c r="V583" t="str">
        <f t="shared" si="101"/>
        <v>NA</v>
      </c>
      <c r="W583" t="str">
        <f t="shared" si="102"/>
        <v>NA</v>
      </c>
      <c r="X583" t="str">
        <f t="shared" si="103"/>
        <v>NA</v>
      </c>
      <c r="Y583" t="str">
        <f t="shared" si="104"/>
        <v>NA</v>
      </c>
      <c r="Z583" t="str">
        <f t="shared" si="105"/>
        <v>NA</v>
      </c>
      <c r="AA583" t="str">
        <f t="shared" si="106"/>
        <v>NA</v>
      </c>
      <c r="AB583" t="str">
        <f t="shared" si="107"/>
        <v>NA</v>
      </c>
      <c r="AC583" t="str">
        <f t="shared" si="108"/>
        <v>NA</v>
      </c>
      <c r="AD583">
        <f t="shared" si="109"/>
        <v>4</v>
      </c>
    </row>
    <row r="584" spans="1:30" x14ac:dyDescent="0.2">
      <c r="A584" t="s">
        <v>24869</v>
      </c>
      <c r="B584" t="s">
        <v>24871</v>
      </c>
      <c r="C584" t="s">
        <v>17248</v>
      </c>
      <c r="D584">
        <v>12919000</v>
      </c>
      <c r="E584">
        <v>26275000</v>
      </c>
      <c r="F584">
        <v>14296000</v>
      </c>
      <c r="G584">
        <v>36334000</v>
      </c>
      <c r="H584" t="s">
        <v>297</v>
      </c>
      <c r="I584">
        <v>10216000</v>
      </c>
      <c r="J584">
        <v>17377000</v>
      </c>
      <c r="K584">
        <v>10898000</v>
      </c>
      <c r="L584">
        <f t="shared" si="99"/>
        <v>0</v>
      </c>
      <c r="M584">
        <f t="shared" si="100"/>
        <v>22456000</v>
      </c>
      <c r="N584" s="5" t="s">
        <v>297</v>
      </c>
      <c r="O584" s="5" t="s">
        <v>297</v>
      </c>
      <c r="P584" s="5" t="s">
        <v>297</v>
      </c>
      <c r="Q584" s="5" t="s">
        <v>297</v>
      </c>
      <c r="R584" s="5" t="s">
        <v>297</v>
      </c>
      <c r="S584" s="5" t="s">
        <v>297</v>
      </c>
      <c r="T584" s="5" t="s">
        <v>297</v>
      </c>
      <c r="U584" s="5" t="s">
        <v>297</v>
      </c>
      <c r="V584" t="str">
        <f t="shared" si="101"/>
        <v>NA</v>
      </c>
      <c r="W584" t="str">
        <f t="shared" si="102"/>
        <v>NA</v>
      </c>
      <c r="X584" t="str">
        <f t="shared" si="103"/>
        <v>NA</v>
      </c>
      <c r="Y584" t="str">
        <f t="shared" si="104"/>
        <v>NA</v>
      </c>
      <c r="Z584" t="str">
        <f t="shared" si="105"/>
        <v>NA</v>
      </c>
      <c r="AA584" t="str">
        <f t="shared" si="106"/>
        <v>NA</v>
      </c>
      <c r="AB584" t="str">
        <f t="shared" si="107"/>
        <v>NA</v>
      </c>
      <c r="AC584" t="str">
        <f t="shared" si="108"/>
        <v>NA</v>
      </c>
      <c r="AD584">
        <f t="shared" si="109"/>
        <v>4</v>
      </c>
    </row>
    <row r="585" spans="1:30" x14ac:dyDescent="0.2">
      <c r="A585" t="s">
        <v>24869</v>
      </c>
      <c r="B585" t="s">
        <v>24870</v>
      </c>
      <c r="C585" t="s">
        <v>17243</v>
      </c>
      <c r="D585" t="s">
        <v>297</v>
      </c>
      <c r="E585" t="s">
        <v>297</v>
      </c>
      <c r="F585" t="s">
        <v>297</v>
      </c>
      <c r="G585">
        <v>4525400</v>
      </c>
      <c r="H585" t="s">
        <v>297</v>
      </c>
      <c r="I585" t="s">
        <v>297</v>
      </c>
      <c r="J585" t="s">
        <v>297</v>
      </c>
      <c r="K585" t="s">
        <v>297</v>
      </c>
      <c r="L585">
        <f t="shared" si="99"/>
        <v>3</v>
      </c>
      <c r="M585">
        <f t="shared" si="100"/>
        <v>4525400</v>
      </c>
      <c r="N585" s="5" t="s">
        <v>297</v>
      </c>
      <c r="O585" s="5" t="s">
        <v>297</v>
      </c>
      <c r="P585" s="5" t="s">
        <v>297</v>
      </c>
      <c r="Q585" s="5" t="s">
        <v>297</v>
      </c>
      <c r="R585" s="5" t="s">
        <v>297</v>
      </c>
      <c r="S585" s="5" t="s">
        <v>297</v>
      </c>
      <c r="T585" s="5" t="s">
        <v>297</v>
      </c>
      <c r="U585" s="5" t="s">
        <v>297</v>
      </c>
      <c r="V585" t="str">
        <f t="shared" si="101"/>
        <v>NA</v>
      </c>
      <c r="W585" t="str">
        <f t="shared" si="102"/>
        <v>NA</v>
      </c>
      <c r="X585" t="str">
        <f t="shared" si="103"/>
        <v>NA</v>
      </c>
      <c r="Y585" t="str">
        <f t="shared" si="104"/>
        <v>NA</v>
      </c>
      <c r="Z585" t="str">
        <f t="shared" si="105"/>
        <v>NA</v>
      </c>
      <c r="AA585" t="str">
        <f t="shared" si="106"/>
        <v>NA</v>
      </c>
      <c r="AB585" t="str">
        <f t="shared" si="107"/>
        <v>NA</v>
      </c>
      <c r="AC585" t="str">
        <f t="shared" si="108"/>
        <v>NA</v>
      </c>
      <c r="AD585">
        <f t="shared" si="109"/>
        <v>4</v>
      </c>
    </row>
    <row r="586" spans="1:30" x14ac:dyDescent="0.2">
      <c r="A586" t="s">
        <v>24869</v>
      </c>
      <c r="B586" t="s">
        <v>24868</v>
      </c>
      <c r="C586" t="s">
        <v>17237</v>
      </c>
      <c r="D586">
        <v>11993000</v>
      </c>
      <c r="E586">
        <v>15376000</v>
      </c>
      <c r="F586">
        <v>6663900</v>
      </c>
      <c r="G586">
        <v>37398000</v>
      </c>
      <c r="H586">
        <v>3112600</v>
      </c>
      <c r="I586">
        <v>8790400</v>
      </c>
      <c r="J586">
        <v>9832700</v>
      </c>
      <c r="K586">
        <v>8269700</v>
      </c>
      <c r="L586">
        <f t="shared" si="99"/>
        <v>0</v>
      </c>
      <c r="M586">
        <f t="shared" si="100"/>
        <v>17857725</v>
      </c>
      <c r="N586" s="5" t="s">
        <v>297</v>
      </c>
      <c r="O586" s="5" t="s">
        <v>297</v>
      </c>
      <c r="P586" s="5" t="s">
        <v>297</v>
      </c>
      <c r="Q586" s="5" t="s">
        <v>297</v>
      </c>
      <c r="R586" s="5" t="s">
        <v>297</v>
      </c>
      <c r="S586" s="5" t="s">
        <v>297</v>
      </c>
      <c r="T586" s="5" t="s">
        <v>297</v>
      </c>
      <c r="U586" s="5" t="s">
        <v>297</v>
      </c>
      <c r="V586" t="str">
        <f t="shared" si="101"/>
        <v>NA</v>
      </c>
      <c r="W586" t="str">
        <f t="shared" si="102"/>
        <v>NA</v>
      </c>
      <c r="X586" t="str">
        <f t="shared" si="103"/>
        <v>NA</v>
      </c>
      <c r="Y586" t="str">
        <f t="shared" si="104"/>
        <v>NA</v>
      </c>
      <c r="Z586" t="str">
        <f t="shared" si="105"/>
        <v>NA</v>
      </c>
      <c r="AA586" t="str">
        <f t="shared" si="106"/>
        <v>NA</v>
      </c>
      <c r="AB586" t="str">
        <f t="shared" si="107"/>
        <v>NA</v>
      </c>
      <c r="AC586" t="str">
        <f t="shared" si="108"/>
        <v>NA</v>
      </c>
      <c r="AD586">
        <f t="shared" si="109"/>
        <v>4</v>
      </c>
    </row>
    <row r="587" spans="1:30" x14ac:dyDescent="0.2">
      <c r="A587" t="s">
        <v>24867</v>
      </c>
      <c r="B587" t="s">
        <v>24866</v>
      </c>
      <c r="C587" t="s">
        <v>17229</v>
      </c>
      <c r="D587" t="s">
        <v>297</v>
      </c>
      <c r="E587">
        <v>7111500</v>
      </c>
      <c r="F587">
        <v>9414000</v>
      </c>
      <c r="G587">
        <v>8443900</v>
      </c>
      <c r="H587" t="s">
        <v>297</v>
      </c>
      <c r="I587">
        <v>4195500</v>
      </c>
      <c r="J587">
        <v>9488800</v>
      </c>
      <c r="K587">
        <v>11432000</v>
      </c>
      <c r="L587">
        <f t="shared" si="99"/>
        <v>1</v>
      </c>
      <c r="M587">
        <f t="shared" si="100"/>
        <v>8323133.333333333</v>
      </c>
      <c r="N587" s="5">
        <v>1.4406571763767886</v>
      </c>
      <c r="O587" s="5">
        <v>1.6238826352177735</v>
      </c>
      <c r="P587" s="5">
        <v>0.42041755861648022</v>
      </c>
      <c r="Q587" s="5">
        <v>1.3188728545449422</v>
      </c>
      <c r="R587" s="5">
        <v>1.2476616842588084</v>
      </c>
      <c r="S587" s="5">
        <v>0.6821174446085827</v>
      </c>
      <c r="T587" s="5">
        <v>0.99559785593640637</v>
      </c>
      <c r="U587" s="5">
        <v>0.90983154997017357</v>
      </c>
      <c r="V587" t="str">
        <f t="shared" si="101"/>
        <v>NA</v>
      </c>
      <c r="W587">
        <f t="shared" si="102"/>
        <v>4379318.9518565796</v>
      </c>
      <c r="X587">
        <f t="shared" si="103"/>
        <v>22392023.851191677</v>
      </c>
      <c r="Y587">
        <f t="shared" si="104"/>
        <v>6402360.9030253673</v>
      </c>
      <c r="Z587" t="str">
        <f t="shared" si="105"/>
        <v>NA</v>
      </c>
      <c r="AA587">
        <f t="shared" si="106"/>
        <v>6150700.3422372378</v>
      </c>
      <c r="AB587">
        <f t="shared" si="107"/>
        <v>9530755.7598899603</v>
      </c>
      <c r="AC587">
        <f t="shared" si="108"/>
        <v>12564963.262017863</v>
      </c>
      <c r="AD587">
        <f t="shared" si="109"/>
        <v>1</v>
      </c>
    </row>
    <row r="588" spans="1:30" x14ac:dyDescent="0.2">
      <c r="A588" t="s">
        <v>24864</v>
      </c>
      <c r="B588" t="s">
        <v>24865</v>
      </c>
      <c r="C588" t="s">
        <v>17221</v>
      </c>
      <c r="D588" t="s">
        <v>297</v>
      </c>
      <c r="E588">
        <v>11243000</v>
      </c>
      <c r="F588">
        <v>2266300</v>
      </c>
      <c r="G588">
        <v>7665400</v>
      </c>
      <c r="H588" t="s">
        <v>297</v>
      </c>
      <c r="I588" t="s">
        <v>297</v>
      </c>
      <c r="J588" t="s">
        <v>297</v>
      </c>
      <c r="K588">
        <v>13250000</v>
      </c>
      <c r="L588">
        <f t="shared" si="99"/>
        <v>1</v>
      </c>
      <c r="M588">
        <f t="shared" si="100"/>
        <v>7058233.333333333</v>
      </c>
      <c r="N588" s="5" t="s">
        <v>297</v>
      </c>
      <c r="O588" s="5" t="s">
        <v>297</v>
      </c>
      <c r="P588" s="5" t="s">
        <v>297</v>
      </c>
      <c r="Q588" s="5" t="s">
        <v>297</v>
      </c>
      <c r="R588" s="5" t="s">
        <v>297</v>
      </c>
      <c r="S588" s="5" t="s">
        <v>297</v>
      </c>
      <c r="T588" s="5" t="s">
        <v>297</v>
      </c>
      <c r="U588" s="5" t="s">
        <v>297</v>
      </c>
      <c r="V588" t="str">
        <f t="shared" si="101"/>
        <v>NA</v>
      </c>
      <c r="W588" t="str">
        <f t="shared" si="102"/>
        <v>NA</v>
      </c>
      <c r="X588" t="str">
        <f t="shared" si="103"/>
        <v>NA</v>
      </c>
      <c r="Y588" t="str">
        <f t="shared" si="104"/>
        <v>NA</v>
      </c>
      <c r="Z588" t="str">
        <f t="shared" si="105"/>
        <v>NA</v>
      </c>
      <c r="AA588" t="str">
        <f t="shared" si="106"/>
        <v>NA</v>
      </c>
      <c r="AB588" t="str">
        <f t="shared" si="107"/>
        <v>NA</v>
      </c>
      <c r="AC588" t="str">
        <f t="shared" si="108"/>
        <v>NA</v>
      </c>
      <c r="AD588">
        <f t="shared" si="109"/>
        <v>4</v>
      </c>
    </row>
    <row r="589" spans="1:30" x14ac:dyDescent="0.2">
      <c r="A589" t="s">
        <v>24864</v>
      </c>
      <c r="B589" t="s">
        <v>24863</v>
      </c>
      <c r="C589" t="s">
        <v>17211</v>
      </c>
      <c r="D589" t="s">
        <v>297</v>
      </c>
      <c r="E589" t="s">
        <v>297</v>
      </c>
      <c r="F589" t="s">
        <v>297</v>
      </c>
      <c r="G589" t="s">
        <v>297</v>
      </c>
      <c r="H589" t="s">
        <v>297</v>
      </c>
      <c r="I589" t="s">
        <v>297</v>
      </c>
      <c r="J589" t="s">
        <v>297</v>
      </c>
      <c r="K589" t="s">
        <v>297</v>
      </c>
      <c r="L589">
        <f t="shared" si="99"/>
        <v>4</v>
      </c>
      <c r="M589" t="e">
        <f t="shared" si="100"/>
        <v>#DIV/0!</v>
      </c>
      <c r="N589" s="5" t="s">
        <v>297</v>
      </c>
      <c r="O589" s="5" t="s">
        <v>297</v>
      </c>
      <c r="P589" s="5" t="s">
        <v>297</v>
      </c>
      <c r="Q589" s="5" t="s">
        <v>297</v>
      </c>
      <c r="R589" s="5" t="s">
        <v>297</v>
      </c>
      <c r="S589" s="5" t="s">
        <v>297</v>
      </c>
      <c r="T589" s="5" t="s">
        <v>297</v>
      </c>
      <c r="U589" s="5" t="s">
        <v>297</v>
      </c>
      <c r="V589" t="str">
        <f t="shared" si="101"/>
        <v>NA</v>
      </c>
      <c r="W589" t="str">
        <f t="shared" si="102"/>
        <v>NA</v>
      </c>
      <c r="X589" t="str">
        <f t="shared" si="103"/>
        <v>NA</v>
      </c>
      <c r="Y589" t="str">
        <f t="shared" si="104"/>
        <v>NA</v>
      </c>
      <c r="Z589" t="str">
        <f t="shared" si="105"/>
        <v>NA</v>
      </c>
      <c r="AA589" t="str">
        <f t="shared" si="106"/>
        <v>NA</v>
      </c>
      <c r="AB589" t="str">
        <f t="shared" si="107"/>
        <v>NA</v>
      </c>
      <c r="AC589" t="str">
        <f t="shared" si="108"/>
        <v>NA</v>
      </c>
      <c r="AD589">
        <f t="shared" si="109"/>
        <v>4</v>
      </c>
    </row>
    <row r="590" spans="1:30" x14ac:dyDescent="0.2">
      <c r="A590" t="s">
        <v>24862</v>
      </c>
      <c r="B590" t="s">
        <v>24861</v>
      </c>
      <c r="C590" t="s">
        <v>17203</v>
      </c>
      <c r="D590" t="s">
        <v>297</v>
      </c>
      <c r="E590">
        <v>93295000</v>
      </c>
      <c r="F590">
        <v>51271000</v>
      </c>
      <c r="G590">
        <v>115180000</v>
      </c>
      <c r="H590">
        <v>20196000</v>
      </c>
      <c r="I590">
        <v>56714000</v>
      </c>
      <c r="J590">
        <v>67045000</v>
      </c>
      <c r="K590">
        <v>99805000</v>
      </c>
      <c r="L590">
        <f t="shared" si="99"/>
        <v>1</v>
      </c>
      <c r="M590">
        <f t="shared" si="100"/>
        <v>86582000</v>
      </c>
      <c r="N590" s="5">
        <v>0.91832294363110156</v>
      </c>
      <c r="O590" s="5">
        <v>1.0715143841327766</v>
      </c>
      <c r="P590" s="5">
        <v>1.0975385094849188</v>
      </c>
      <c r="Q590" s="5">
        <v>1.0438603572178276</v>
      </c>
      <c r="R590" s="5">
        <v>0.99610769928315424</v>
      </c>
      <c r="S590" s="5">
        <v>0.91172087934455603</v>
      </c>
      <c r="T590" s="5">
        <v>1.0861996993667675</v>
      </c>
      <c r="U590" s="5">
        <v>0.89922114708964629</v>
      </c>
      <c r="V590" t="str">
        <f t="shared" si="101"/>
        <v>NA</v>
      </c>
      <c r="W590">
        <f t="shared" si="102"/>
        <v>87068359.8666832</v>
      </c>
      <c r="X590">
        <f t="shared" si="103"/>
        <v>46714533.983925335</v>
      </c>
      <c r="Y590">
        <f t="shared" si="104"/>
        <v>110340429.35300858</v>
      </c>
      <c r="Z590">
        <f t="shared" si="105"/>
        <v>20274916.070354629</v>
      </c>
      <c r="AA590">
        <f t="shared" si="106"/>
        <v>62205441.692606822</v>
      </c>
      <c r="AB590">
        <f t="shared" si="107"/>
        <v>61724377.238445088</v>
      </c>
      <c r="AC590">
        <f t="shared" si="108"/>
        <v>110990494.74428131</v>
      </c>
      <c r="AD590">
        <f t="shared" si="109"/>
        <v>1</v>
      </c>
    </row>
    <row r="591" spans="1:30" x14ac:dyDescent="0.2">
      <c r="A591" t="s">
        <v>24860</v>
      </c>
      <c r="B591" t="s">
        <v>24859</v>
      </c>
      <c r="C591" t="s">
        <v>17195</v>
      </c>
      <c r="D591">
        <v>61118000</v>
      </c>
      <c r="E591" t="s">
        <v>297</v>
      </c>
      <c r="F591">
        <v>31578000</v>
      </c>
      <c r="G591" t="s">
        <v>297</v>
      </c>
      <c r="H591" t="s">
        <v>297</v>
      </c>
      <c r="I591">
        <v>65541000</v>
      </c>
      <c r="J591" t="s">
        <v>297</v>
      </c>
      <c r="K591" t="s">
        <v>297</v>
      </c>
      <c r="L591">
        <f t="shared" si="99"/>
        <v>2</v>
      </c>
      <c r="M591">
        <f t="shared" si="100"/>
        <v>46348000</v>
      </c>
      <c r="N591" s="5" t="s">
        <v>297</v>
      </c>
      <c r="O591" s="5" t="s">
        <v>297</v>
      </c>
      <c r="P591" s="5" t="s">
        <v>297</v>
      </c>
      <c r="Q591" s="5" t="s">
        <v>297</v>
      </c>
      <c r="R591" s="5" t="s">
        <v>297</v>
      </c>
      <c r="S591" s="5" t="s">
        <v>297</v>
      </c>
      <c r="T591" s="5" t="s">
        <v>297</v>
      </c>
      <c r="U591" s="5" t="s">
        <v>297</v>
      </c>
      <c r="V591" t="str">
        <f t="shared" si="101"/>
        <v>NA</v>
      </c>
      <c r="W591" t="str">
        <f t="shared" si="102"/>
        <v>NA</v>
      </c>
      <c r="X591" t="str">
        <f t="shared" si="103"/>
        <v>NA</v>
      </c>
      <c r="Y591" t="str">
        <f t="shared" si="104"/>
        <v>NA</v>
      </c>
      <c r="Z591" t="str">
        <f t="shared" si="105"/>
        <v>NA</v>
      </c>
      <c r="AA591" t="str">
        <f t="shared" si="106"/>
        <v>NA</v>
      </c>
      <c r="AB591" t="str">
        <f t="shared" si="107"/>
        <v>NA</v>
      </c>
      <c r="AC591" t="str">
        <f t="shared" si="108"/>
        <v>NA</v>
      </c>
      <c r="AD591">
        <f t="shared" si="109"/>
        <v>4</v>
      </c>
    </row>
    <row r="592" spans="1:30" x14ac:dyDescent="0.2">
      <c r="A592" t="s">
        <v>24858</v>
      </c>
      <c r="B592" t="s">
        <v>24857</v>
      </c>
      <c r="C592" t="s">
        <v>17188</v>
      </c>
      <c r="D592">
        <v>12570000</v>
      </c>
      <c r="E592">
        <v>13629000</v>
      </c>
      <c r="F592">
        <v>19203000</v>
      </c>
      <c r="G592">
        <v>16325000</v>
      </c>
      <c r="H592">
        <v>4242200</v>
      </c>
      <c r="I592">
        <v>8658100</v>
      </c>
      <c r="J592" t="s">
        <v>297</v>
      </c>
      <c r="K592" t="s">
        <v>297</v>
      </c>
      <c r="L592">
        <f t="shared" si="99"/>
        <v>0</v>
      </c>
      <c r="M592">
        <f t="shared" si="100"/>
        <v>15431750</v>
      </c>
      <c r="N592" s="5">
        <v>0.68681238955875867</v>
      </c>
      <c r="O592" s="5">
        <v>1.3822469804972968</v>
      </c>
      <c r="P592" s="5">
        <v>1.0459390174711924</v>
      </c>
      <c r="Q592" s="5">
        <v>1.1069612790871206</v>
      </c>
      <c r="R592" s="5">
        <v>0.9343842544591644</v>
      </c>
      <c r="S592" s="5">
        <v>0.97827789585720815</v>
      </c>
      <c r="T592" s="5">
        <v>1.1929426425349272</v>
      </c>
      <c r="U592" s="5">
        <v>0.8343151313331657</v>
      </c>
      <c r="V592">
        <f t="shared" si="101"/>
        <v>18301941.244938187</v>
      </c>
      <c r="W592">
        <f t="shared" si="102"/>
        <v>9860032.3909527641</v>
      </c>
      <c r="X592">
        <f t="shared" si="103"/>
        <v>18359578.980453223</v>
      </c>
      <c r="Y592">
        <f t="shared" si="104"/>
        <v>14747579.981716039</v>
      </c>
      <c r="Z592">
        <f t="shared" si="105"/>
        <v>4540102.1900304267</v>
      </c>
      <c r="AA592">
        <f t="shared" si="106"/>
        <v>8850348.1849739738</v>
      </c>
      <c r="AB592" t="str">
        <f t="shared" si="107"/>
        <v>NA</v>
      </c>
      <c r="AC592" t="str">
        <f t="shared" si="108"/>
        <v>NA</v>
      </c>
      <c r="AD592">
        <f t="shared" si="109"/>
        <v>0</v>
      </c>
    </row>
    <row r="593" spans="1:30" x14ac:dyDescent="0.2">
      <c r="A593" t="s">
        <v>24853</v>
      </c>
      <c r="B593" t="s">
        <v>24856</v>
      </c>
      <c r="C593" t="s">
        <v>17183</v>
      </c>
      <c r="D593">
        <v>5780300</v>
      </c>
      <c r="E593">
        <v>18355000</v>
      </c>
      <c r="F593">
        <v>4182400</v>
      </c>
      <c r="G593">
        <v>9080800</v>
      </c>
      <c r="H593" t="s">
        <v>297</v>
      </c>
      <c r="I593">
        <v>3003200</v>
      </c>
      <c r="J593">
        <v>2592800</v>
      </c>
      <c r="K593">
        <v>17866000</v>
      </c>
      <c r="L593">
        <f t="shared" si="99"/>
        <v>0</v>
      </c>
      <c r="M593">
        <f t="shared" si="100"/>
        <v>9349625</v>
      </c>
      <c r="N593" s="5">
        <v>0.96351719275031311</v>
      </c>
      <c r="O593" s="5">
        <v>1.2799923650238219</v>
      </c>
      <c r="P593" s="5">
        <v>0.95690037348942303</v>
      </c>
      <c r="Q593" s="5">
        <v>1.1196804537383207</v>
      </c>
      <c r="R593" s="5">
        <v>0.81585792471459884</v>
      </c>
      <c r="S593" s="5">
        <v>1.1888073168309654</v>
      </c>
      <c r="T593" s="5">
        <v>0.87900692046032136</v>
      </c>
      <c r="U593" s="5">
        <v>0.88767508704776288</v>
      </c>
      <c r="V593">
        <f t="shared" si="101"/>
        <v>5999166.4326200699</v>
      </c>
      <c r="W593">
        <f t="shared" si="102"/>
        <v>14339929.285170695</v>
      </c>
      <c r="X593">
        <f t="shared" si="103"/>
        <v>4370778.9398686336</v>
      </c>
      <c r="Y593">
        <f t="shared" si="104"/>
        <v>8110171.0489645321</v>
      </c>
      <c r="Z593" t="str">
        <f t="shared" si="105"/>
        <v>NA</v>
      </c>
      <c r="AA593">
        <f t="shared" si="106"/>
        <v>2526229.4044468943</v>
      </c>
      <c r="AB593">
        <f t="shared" si="107"/>
        <v>2949692.3626519274</v>
      </c>
      <c r="AC593">
        <f t="shared" si="108"/>
        <v>20126733.599586409</v>
      </c>
      <c r="AD593">
        <f t="shared" si="109"/>
        <v>0</v>
      </c>
    </row>
    <row r="594" spans="1:30" x14ac:dyDescent="0.2">
      <c r="A594" t="s">
        <v>24853</v>
      </c>
      <c r="B594" t="s">
        <v>24855</v>
      </c>
      <c r="C594" t="s">
        <v>24854</v>
      </c>
      <c r="D594" t="s">
        <v>297</v>
      </c>
      <c r="E594">
        <v>16700000</v>
      </c>
      <c r="F594">
        <v>35489000</v>
      </c>
      <c r="G594">
        <v>37864000</v>
      </c>
      <c r="H594" t="s">
        <v>297</v>
      </c>
      <c r="I594" t="s">
        <v>297</v>
      </c>
      <c r="J594" t="s">
        <v>297</v>
      </c>
      <c r="K594">
        <v>15848000</v>
      </c>
      <c r="L594">
        <f t="shared" si="99"/>
        <v>1</v>
      </c>
      <c r="M594">
        <f t="shared" si="100"/>
        <v>30017666.666666668</v>
      </c>
      <c r="N594" s="5">
        <v>0.96351719275031311</v>
      </c>
      <c r="O594" s="5">
        <v>1.2799923650238219</v>
      </c>
      <c r="P594" s="5">
        <v>0.95690037348942303</v>
      </c>
      <c r="Q594" s="5">
        <v>1.1196804537383207</v>
      </c>
      <c r="R594" s="5">
        <v>0.81585792471459884</v>
      </c>
      <c r="S594" s="5">
        <v>1.1888073168309654</v>
      </c>
      <c r="T594" s="5">
        <v>0.87900692046032136</v>
      </c>
      <c r="U594" s="5">
        <v>0.88767508704776288</v>
      </c>
      <c r="V594" t="str">
        <f t="shared" si="101"/>
        <v>NA</v>
      </c>
      <c r="W594">
        <f t="shared" si="102"/>
        <v>13046952.822792187</v>
      </c>
      <c r="X594">
        <f t="shared" si="103"/>
        <v>37087455.479389332</v>
      </c>
      <c r="Y594">
        <f t="shared" si="104"/>
        <v>33816791.097479634</v>
      </c>
      <c r="Z594" t="str">
        <f t="shared" si="105"/>
        <v>NA</v>
      </c>
      <c r="AA594" t="str">
        <f t="shared" si="106"/>
        <v>NA</v>
      </c>
      <c r="AB594" t="str">
        <f t="shared" si="107"/>
        <v>NA</v>
      </c>
      <c r="AC594">
        <f t="shared" si="108"/>
        <v>17853379.27271048</v>
      </c>
      <c r="AD594">
        <f t="shared" si="109"/>
        <v>1</v>
      </c>
    </row>
    <row r="595" spans="1:30" x14ac:dyDescent="0.2">
      <c r="A595" t="s">
        <v>24853</v>
      </c>
      <c r="B595" t="s">
        <v>24852</v>
      </c>
      <c r="C595" t="s">
        <v>17167</v>
      </c>
      <c r="D595" t="s">
        <v>297</v>
      </c>
      <c r="E595" t="s">
        <v>297</v>
      </c>
      <c r="F595" t="s">
        <v>297</v>
      </c>
      <c r="G595">
        <v>8078600</v>
      </c>
      <c r="H595" t="s">
        <v>297</v>
      </c>
      <c r="I595" t="s">
        <v>297</v>
      </c>
      <c r="J595" t="s">
        <v>297</v>
      </c>
      <c r="K595" t="s">
        <v>297</v>
      </c>
      <c r="L595">
        <f t="shared" si="99"/>
        <v>3</v>
      </c>
      <c r="M595">
        <f t="shared" si="100"/>
        <v>8078600</v>
      </c>
      <c r="N595" s="5">
        <v>0.96351719275031311</v>
      </c>
      <c r="O595" s="5">
        <v>1.2799923650238219</v>
      </c>
      <c r="P595" s="5">
        <v>0.95690037348942303</v>
      </c>
      <c r="Q595" s="5">
        <v>1.1196804537383207</v>
      </c>
      <c r="R595" s="5">
        <v>0.81585792471459884</v>
      </c>
      <c r="S595" s="5">
        <v>1.1888073168309654</v>
      </c>
      <c r="T595" s="5">
        <v>0.87900692046032136</v>
      </c>
      <c r="U595" s="5">
        <v>0.88767508704776288</v>
      </c>
      <c r="V595" t="str">
        <f t="shared" si="101"/>
        <v>NA</v>
      </c>
      <c r="W595" t="str">
        <f t="shared" si="102"/>
        <v>NA</v>
      </c>
      <c r="X595" t="str">
        <f t="shared" si="103"/>
        <v>NA</v>
      </c>
      <c r="Y595">
        <f t="shared" si="104"/>
        <v>7215094.2467805557</v>
      </c>
      <c r="Z595" t="str">
        <f t="shared" si="105"/>
        <v>NA</v>
      </c>
      <c r="AA595" t="str">
        <f t="shared" si="106"/>
        <v>NA</v>
      </c>
      <c r="AB595" t="str">
        <f t="shared" si="107"/>
        <v>NA</v>
      </c>
      <c r="AC595" t="str">
        <f t="shared" si="108"/>
        <v>NA</v>
      </c>
      <c r="AD595">
        <f t="shared" si="109"/>
        <v>3</v>
      </c>
    </row>
    <row r="596" spans="1:30" x14ac:dyDescent="0.2">
      <c r="A596" t="s">
        <v>24851</v>
      </c>
      <c r="B596" t="s">
        <v>24850</v>
      </c>
      <c r="C596" t="s">
        <v>17159</v>
      </c>
      <c r="D596">
        <v>9939900</v>
      </c>
      <c r="E596">
        <v>12934000</v>
      </c>
      <c r="F596">
        <v>8998300</v>
      </c>
      <c r="G596">
        <v>15025000</v>
      </c>
      <c r="H596">
        <v>13776000</v>
      </c>
      <c r="I596">
        <v>16095000</v>
      </c>
      <c r="J596">
        <v>11570000</v>
      </c>
      <c r="K596">
        <v>7070000</v>
      </c>
      <c r="L596">
        <f t="shared" si="99"/>
        <v>0</v>
      </c>
      <c r="M596">
        <f t="shared" si="100"/>
        <v>11724300</v>
      </c>
      <c r="N596" s="5" t="s">
        <v>297</v>
      </c>
      <c r="O596" s="5" t="s">
        <v>297</v>
      </c>
      <c r="P596" s="5" t="s">
        <v>297</v>
      </c>
      <c r="Q596" s="5" t="s">
        <v>297</v>
      </c>
      <c r="R596" s="5" t="s">
        <v>297</v>
      </c>
      <c r="S596" s="5" t="s">
        <v>297</v>
      </c>
      <c r="T596" s="5" t="s">
        <v>297</v>
      </c>
      <c r="U596" s="5" t="s">
        <v>297</v>
      </c>
      <c r="V596" t="str">
        <f t="shared" si="101"/>
        <v>NA</v>
      </c>
      <c r="W596" t="str">
        <f t="shared" si="102"/>
        <v>NA</v>
      </c>
      <c r="X596" t="str">
        <f t="shared" si="103"/>
        <v>NA</v>
      </c>
      <c r="Y596" t="str">
        <f t="shared" si="104"/>
        <v>NA</v>
      </c>
      <c r="Z596" t="str">
        <f t="shared" si="105"/>
        <v>NA</v>
      </c>
      <c r="AA596" t="str">
        <f t="shared" si="106"/>
        <v>NA</v>
      </c>
      <c r="AB596" t="str">
        <f t="shared" si="107"/>
        <v>NA</v>
      </c>
      <c r="AC596" t="str">
        <f t="shared" si="108"/>
        <v>NA</v>
      </c>
      <c r="AD596">
        <f t="shared" si="109"/>
        <v>4</v>
      </c>
    </row>
    <row r="597" spans="1:30" x14ac:dyDescent="0.2">
      <c r="A597" t="s">
        <v>24848</v>
      </c>
      <c r="B597" t="s">
        <v>24849</v>
      </c>
      <c r="C597" t="s">
        <v>17155</v>
      </c>
      <c r="D597" t="s">
        <v>297</v>
      </c>
      <c r="E597" t="s">
        <v>297</v>
      </c>
      <c r="F597" t="s">
        <v>297</v>
      </c>
      <c r="G597">
        <v>14751000</v>
      </c>
      <c r="H597" t="s">
        <v>297</v>
      </c>
      <c r="I597" t="s">
        <v>297</v>
      </c>
      <c r="J597" t="s">
        <v>297</v>
      </c>
      <c r="K597" t="s">
        <v>297</v>
      </c>
      <c r="L597">
        <f t="shared" si="99"/>
        <v>3</v>
      </c>
      <c r="M597">
        <f t="shared" si="100"/>
        <v>14751000</v>
      </c>
      <c r="N597" s="5">
        <v>1.175424248184983</v>
      </c>
      <c r="O597" s="5">
        <v>0.64495101244700415</v>
      </c>
      <c r="P597" s="5">
        <v>1.0500077994584909</v>
      </c>
      <c r="Q597" s="5">
        <v>1.1584193866817143</v>
      </c>
      <c r="R597" s="5">
        <v>0.97754123168053275</v>
      </c>
      <c r="S597" s="5">
        <v>1.1039477428846831</v>
      </c>
      <c r="T597" s="5">
        <v>0.96644281549276689</v>
      </c>
      <c r="U597" s="5">
        <v>1.0398256378146675</v>
      </c>
      <c r="V597" t="str">
        <f t="shared" si="101"/>
        <v>NA</v>
      </c>
      <c r="W597" t="str">
        <f t="shared" si="102"/>
        <v>NA</v>
      </c>
      <c r="X597" t="str">
        <f t="shared" si="103"/>
        <v>NA</v>
      </c>
      <c r="Y597">
        <f t="shared" si="104"/>
        <v>12733730.261761377</v>
      </c>
      <c r="Z597" t="str">
        <f t="shared" si="105"/>
        <v>NA</v>
      </c>
      <c r="AA597" t="str">
        <f t="shared" si="106"/>
        <v>NA</v>
      </c>
      <c r="AB597" t="str">
        <f t="shared" si="107"/>
        <v>NA</v>
      </c>
      <c r="AC597" t="str">
        <f t="shared" si="108"/>
        <v>NA</v>
      </c>
      <c r="AD597">
        <f t="shared" si="109"/>
        <v>3</v>
      </c>
    </row>
    <row r="598" spans="1:30" x14ac:dyDescent="0.2">
      <c r="A598" t="s">
        <v>24848</v>
      </c>
      <c r="B598" t="s">
        <v>24847</v>
      </c>
      <c r="C598" t="s">
        <v>17149</v>
      </c>
      <c r="D598">
        <v>9512100</v>
      </c>
      <c r="E598">
        <v>18492000</v>
      </c>
      <c r="F598">
        <v>22041000</v>
      </c>
      <c r="G598">
        <v>21312000</v>
      </c>
      <c r="H598">
        <v>8420700</v>
      </c>
      <c r="I598">
        <v>19047000</v>
      </c>
      <c r="J598">
        <v>13193000</v>
      </c>
      <c r="K598" t="s">
        <v>297</v>
      </c>
      <c r="L598">
        <f t="shared" si="99"/>
        <v>0</v>
      </c>
      <c r="M598">
        <f t="shared" si="100"/>
        <v>17839275</v>
      </c>
      <c r="N598" s="5">
        <v>1.175424248184983</v>
      </c>
      <c r="O598" s="5">
        <v>0.64495101244700415</v>
      </c>
      <c r="P598" s="5">
        <v>1.0500077994584909</v>
      </c>
      <c r="Q598" s="5">
        <v>1.1584193866817143</v>
      </c>
      <c r="R598" s="5">
        <v>0.97754123168053275</v>
      </c>
      <c r="S598" s="5">
        <v>1.1039477428846831</v>
      </c>
      <c r="T598" s="5">
        <v>0.96644281549276689</v>
      </c>
      <c r="U598" s="5">
        <v>1.0398256378146675</v>
      </c>
      <c r="V598">
        <f t="shared" si="101"/>
        <v>8092482.3651443236</v>
      </c>
      <c r="W598">
        <f t="shared" si="102"/>
        <v>28671945.067330975</v>
      </c>
      <c r="X598">
        <f t="shared" si="103"/>
        <v>20991272.647086017</v>
      </c>
      <c r="Y598">
        <f t="shared" si="104"/>
        <v>18397482.159762625</v>
      </c>
      <c r="Z598">
        <f t="shared" si="105"/>
        <v>8614163.5023656413</v>
      </c>
      <c r="AA598">
        <f t="shared" si="106"/>
        <v>17253534.076014344</v>
      </c>
      <c r="AB598">
        <f t="shared" si="107"/>
        <v>13651092.22036401</v>
      </c>
      <c r="AC598" t="str">
        <f t="shared" si="108"/>
        <v>NA</v>
      </c>
      <c r="AD598">
        <f t="shared" si="109"/>
        <v>0</v>
      </c>
    </row>
    <row r="599" spans="1:30" x14ac:dyDescent="0.2">
      <c r="A599" t="s">
        <v>24845</v>
      </c>
      <c r="B599" t="s">
        <v>24846</v>
      </c>
      <c r="C599" t="s">
        <v>17145</v>
      </c>
      <c r="D599">
        <v>13104000</v>
      </c>
      <c r="E599">
        <v>10199000</v>
      </c>
      <c r="F599">
        <v>13210000</v>
      </c>
      <c r="G599">
        <v>27441000</v>
      </c>
      <c r="H599">
        <v>21798000</v>
      </c>
      <c r="I599">
        <v>26498000</v>
      </c>
      <c r="J599">
        <v>10723000</v>
      </c>
      <c r="K599">
        <v>11831000</v>
      </c>
      <c r="L599">
        <f t="shared" si="99"/>
        <v>0</v>
      </c>
      <c r="M599">
        <f t="shared" si="100"/>
        <v>15988500</v>
      </c>
      <c r="N599" s="5">
        <v>0.91602702280759218</v>
      </c>
      <c r="O599" s="5">
        <v>0.86318707485886059</v>
      </c>
      <c r="P599" s="5">
        <v>0.99539723717208661</v>
      </c>
      <c r="Q599" s="5">
        <v>1.1043933610550969</v>
      </c>
      <c r="R599" s="5">
        <v>0.89378204890385093</v>
      </c>
      <c r="S599" s="5">
        <v>1.1018411368680114</v>
      </c>
      <c r="T599" s="5">
        <v>0.94088332456243884</v>
      </c>
      <c r="U599" s="5">
        <v>1.2415956591447947</v>
      </c>
      <c r="V599">
        <f t="shared" si="101"/>
        <v>14305254.838265227</v>
      </c>
      <c r="W599">
        <f t="shared" si="102"/>
        <v>11815515.196016617</v>
      </c>
      <c r="X599">
        <f t="shared" si="103"/>
        <v>13271083.650512708</v>
      </c>
      <c r="Y599">
        <f t="shared" si="104"/>
        <v>24847125.098419528</v>
      </c>
      <c r="Z599">
        <f t="shared" si="105"/>
        <v>24388496.084401593</v>
      </c>
      <c r="AA599">
        <f t="shared" si="106"/>
        <v>24048838.905507457</v>
      </c>
      <c r="AB599">
        <f t="shared" si="107"/>
        <v>11396737.214985471</v>
      </c>
      <c r="AC599">
        <f t="shared" si="108"/>
        <v>9528867.0775066484</v>
      </c>
      <c r="AD599">
        <f t="shared" si="109"/>
        <v>0</v>
      </c>
    </row>
    <row r="600" spans="1:30" x14ac:dyDescent="0.2">
      <c r="A600" t="s">
        <v>24845</v>
      </c>
      <c r="B600" t="s">
        <v>24844</v>
      </c>
      <c r="C600" t="s">
        <v>17136</v>
      </c>
      <c r="D600">
        <v>1285300</v>
      </c>
      <c r="E600" t="s">
        <v>297</v>
      </c>
      <c r="F600">
        <v>2222700</v>
      </c>
      <c r="G600">
        <v>2831200</v>
      </c>
      <c r="H600">
        <v>1677800</v>
      </c>
      <c r="I600">
        <v>1995600</v>
      </c>
      <c r="J600" t="s">
        <v>297</v>
      </c>
      <c r="K600" t="s">
        <v>297</v>
      </c>
      <c r="L600">
        <f t="shared" si="99"/>
        <v>1</v>
      </c>
      <c r="M600">
        <f t="shared" si="100"/>
        <v>2113066.6666666665</v>
      </c>
      <c r="N600" s="5">
        <v>0.91602702280759218</v>
      </c>
      <c r="O600" s="5">
        <v>0.86318707485886059</v>
      </c>
      <c r="P600" s="5">
        <v>0.99539723717208661</v>
      </c>
      <c r="Q600" s="5">
        <v>1.1043933610550969</v>
      </c>
      <c r="R600" s="5">
        <v>0.89378204890385093</v>
      </c>
      <c r="S600" s="5">
        <v>1.1018411368680114</v>
      </c>
      <c r="T600" s="5">
        <v>0.94088332456243884</v>
      </c>
      <c r="U600" s="5">
        <v>1.2415956591447947</v>
      </c>
      <c r="V600">
        <f t="shared" si="101"/>
        <v>1403124.5454534721</v>
      </c>
      <c r="W600" t="str">
        <f t="shared" si="102"/>
        <v>NA</v>
      </c>
      <c r="X600">
        <f t="shared" si="103"/>
        <v>2232977.8675241936</v>
      </c>
      <c r="Y600">
        <f t="shared" si="104"/>
        <v>2563579.3367094994</v>
      </c>
      <c r="Z600">
        <f t="shared" si="105"/>
        <v>1877191.4272139182</v>
      </c>
      <c r="AA600">
        <f t="shared" si="106"/>
        <v>1811150.385683096</v>
      </c>
      <c r="AB600" t="str">
        <f t="shared" si="107"/>
        <v>NA</v>
      </c>
      <c r="AC600" t="str">
        <f t="shared" si="108"/>
        <v>NA</v>
      </c>
      <c r="AD600">
        <f t="shared" si="109"/>
        <v>1</v>
      </c>
    </row>
    <row r="601" spans="1:30" x14ac:dyDescent="0.2">
      <c r="A601" t="s">
        <v>24840</v>
      </c>
      <c r="B601" t="s">
        <v>24843</v>
      </c>
      <c r="C601" t="s">
        <v>17131</v>
      </c>
      <c r="D601">
        <v>23359000</v>
      </c>
      <c r="E601">
        <v>2767000</v>
      </c>
      <c r="F601">
        <v>39778000</v>
      </c>
      <c r="G601">
        <v>73328000</v>
      </c>
      <c r="H601">
        <v>22324000</v>
      </c>
      <c r="I601">
        <v>15280000</v>
      </c>
      <c r="J601">
        <v>13433000</v>
      </c>
      <c r="K601">
        <v>14074000</v>
      </c>
      <c r="L601">
        <f t="shared" si="99"/>
        <v>0</v>
      </c>
      <c r="M601">
        <f t="shared" si="100"/>
        <v>34808000</v>
      </c>
      <c r="N601" s="5">
        <v>1.0035787229206361</v>
      </c>
      <c r="O601" s="5">
        <v>0.93127400335024613</v>
      </c>
      <c r="P601" s="5">
        <v>1.4069925056440922</v>
      </c>
      <c r="Q601" s="5">
        <v>1.1811885946974541</v>
      </c>
      <c r="R601" s="5">
        <v>0.92894850135219786</v>
      </c>
      <c r="S601" s="5">
        <v>0.82959067144132714</v>
      </c>
      <c r="T601" s="5">
        <v>1.0404554974697406</v>
      </c>
      <c r="U601" s="5">
        <v>0.80293620041215796</v>
      </c>
      <c r="V601">
        <f t="shared" si="101"/>
        <v>23275702.709220599</v>
      </c>
      <c r="W601">
        <f t="shared" si="102"/>
        <v>2971198.5839245524</v>
      </c>
      <c r="X601">
        <f t="shared" si="103"/>
        <v>28271650.232984327</v>
      </c>
      <c r="Y601">
        <f t="shared" si="104"/>
        <v>62079840.873152018</v>
      </c>
      <c r="Z601">
        <f t="shared" si="105"/>
        <v>24031472.107985206</v>
      </c>
      <c r="AA601">
        <f t="shared" si="106"/>
        <v>18418722.058979515</v>
      </c>
      <c r="AB601">
        <f t="shared" si="107"/>
        <v>12910691.550640462</v>
      </c>
      <c r="AC601">
        <f t="shared" si="108"/>
        <v>17528167.235174634</v>
      </c>
      <c r="AD601">
        <f t="shared" si="109"/>
        <v>0</v>
      </c>
    </row>
    <row r="602" spans="1:30" x14ac:dyDescent="0.2">
      <c r="A602" t="s">
        <v>24840</v>
      </c>
      <c r="B602" t="s">
        <v>24842</v>
      </c>
      <c r="C602" t="s">
        <v>17123</v>
      </c>
      <c r="D602">
        <v>4593000</v>
      </c>
      <c r="E602" t="s">
        <v>297</v>
      </c>
      <c r="F602" t="s">
        <v>297</v>
      </c>
      <c r="G602" t="s">
        <v>297</v>
      </c>
      <c r="H602" t="s">
        <v>297</v>
      </c>
      <c r="I602" t="s">
        <v>297</v>
      </c>
      <c r="J602" t="s">
        <v>297</v>
      </c>
      <c r="K602">
        <v>8883200</v>
      </c>
      <c r="L602">
        <f t="shared" si="99"/>
        <v>3</v>
      </c>
      <c r="M602">
        <f t="shared" si="100"/>
        <v>4593000</v>
      </c>
      <c r="N602" s="5">
        <v>1.0035787229206361</v>
      </c>
      <c r="O602" s="5">
        <v>0.93127400335024613</v>
      </c>
      <c r="P602" s="5">
        <v>1.4069925056440922</v>
      </c>
      <c r="Q602" s="5">
        <v>1.1811885946974541</v>
      </c>
      <c r="R602" s="5">
        <v>0.92894850135219786</v>
      </c>
      <c r="S602" s="5">
        <v>0.82959067144132714</v>
      </c>
      <c r="T602" s="5">
        <v>1.0404554974697406</v>
      </c>
      <c r="U602" s="5">
        <v>0.80293620041215796</v>
      </c>
      <c r="V602">
        <f t="shared" si="101"/>
        <v>4576621.5395971667</v>
      </c>
      <c r="W602" t="str">
        <f t="shared" si="102"/>
        <v>NA</v>
      </c>
      <c r="X602" t="str">
        <f t="shared" si="103"/>
        <v>NA</v>
      </c>
      <c r="Y602" t="str">
        <f t="shared" si="104"/>
        <v>NA</v>
      </c>
      <c r="Z602" t="str">
        <f t="shared" si="105"/>
        <v>NA</v>
      </c>
      <c r="AA602" t="str">
        <f t="shared" si="106"/>
        <v>NA</v>
      </c>
      <c r="AB602" t="str">
        <f t="shared" si="107"/>
        <v>NA</v>
      </c>
      <c r="AC602">
        <f t="shared" si="108"/>
        <v>11063394.570378236</v>
      </c>
      <c r="AD602">
        <f t="shared" si="109"/>
        <v>3</v>
      </c>
    </row>
    <row r="603" spans="1:30" x14ac:dyDescent="0.2">
      <c r="A603" t="s">
        <v>24840</v>
      </c>
      <c r="B603" t="s">
        <v>24841</v>
      </c>
      <c r="C603" t="s">
        <v>17114</v>
      </c>
      <c r="D603">
        <v>5436300</v>
      </c>
      <c r="E603">
        <v>9703200</v>
      </c>
      <c r="F603">
        <v>8241900</v>
      </c>
      <c r="G603">
        <v>9340300</v>
      </c>
      <c r="H603">
        <v>3896400</v>
      </c>
      <c r="I603">
        <v>5871600</v>
      </c>
      <c r="J603">
        <v>5579700</v>
      </c>
      <c r="K603">
        <v>7295700</v>
      </c>
      <c r="L603">
        <f t="shared" si="99"/>
        <v>0</v>
      </c>
      <c r="M603">
        <f t="shared" si="100"/>
        <v>8180425</v>
      </c>
      <c r="N603" s="5">
        <v>1.0035787229206361</v>
      </c>
      <c r="O603" s="5">
        <v>0.93127400335024613</v>
      </c>
      <c r="P603" s="5">
        <v>1.4069925056440922</v>
      </c>
      <c r="Q603" s="5">
        <v>1.1811885946974541</v>
      </c>
      <c r="R603" s="5">
        <v>0.92894850135219786</v>
      </c>
      <c r="S603" s="5">
        <v>0.82959067144132714</v>
      </c>
      <c r="T603" s="5">
        <v>1.0404554974697406</v>
      </c>
      <c r="U603" s="5">
        <v>0.80293620041215796</v>
      </c>
      <c r="V603">
        <f t="shared" si="101"/>
        <v>5416914.364404981</v>
      </c>
      <c r="W603">
        <f t="shared" si="102"/>
        <v>10419275.06307796</v>
      </c>
      <c r="X603">
        <f t="shared" si="103"/>
        <v>5857813.7175130351</v>
      </c>
      <c r="Y603">
        <f t="shared" si="104"/>
        <v>7907543.3355266992</v>
      </c>
      <c r="Z603">
        <f t="shared" si="105"/>
        <v>4194419.8137230584</v>
      </c>
      <c r="AA603">
        <f t="shared" si="106"/>
        <v>7077707.3587371809</v>
      </c>
      <c r="AB603">
        <f t="shared" si="107"/>
        <v>5362747.3866678029</v>
      </c>
      <c r="AC603">
        <f t="shared" si="108"/>
        <v>9086276.0904976241</v>
      </c>
      <c r="AD603">
        <f t="shared" si="109"/>
        <v>0</v>
      </c>
    </row>
    <row r="604" spans="1:30" x14ac:dyDescent="0.2">
      <c r="A604" t="s">
        <v>24840</v>
      </c>
      <c r="B604" t="s">
        <v>24839</v>
      </c>
      <c r="C604" t="s">
        <v>17107</v>
      </c>
      <c r="D604">
        <v>1315300000</v>
      </c>
      <c r="E604">
        <v>1350500000</v>
      </c>
      <c r="F604">
        <v>1403800000</v>
      </c>
      <c r="G604">
        <v>1427500000</v>
      </c>
      <c r="H604">
        <v>381610000</v>
      </c>
      <c r="I604">
        <v>1248400000</v>
      </c>
      <c r="J604">
        <v>730710000</v>
      </c>
      <c r="K604">
        <v>1202600000</v>
      </c>
      <c r="L604">
        <f t="shared" si="99"/>
        <v>0</v>
      </c>
      <c r="M604">
        <f t="shared" si="100"/>
        <v>1374275000</v>
      </c>
      <c r="N604" s="5">
        <v>1.0035787229206361</v>
      </c>
      <c r="O604" s="5">
        <v>0.93127400335024613</v>
      </c>
      <c r="P604" s="5">
        <v>1.4069925056440922</v>
      </c>
      <c r="Q604" s="5">
        <v>1.1811885946974541</v>
      </c>
      <c r="R604" s="5">
        <v>0.92894850135219786</v>
      </c>
      <c r="S604" s="5">
        <v>0.82959067144132714</v>
      </c>
      <c r="T604" s="5">
        <v>1.0404554974697406</v>
      </c>
      <c r="U604" s="5">
        <v>0.80293620041215796</v>
      </c>
      <c r="V604">
        <f t="shared" si="101"/>
        <v>1310609691.0586009</v>
      </c>
      <c r="W604">
        <f t="shared" si="102"/>
        <v>1450163963.7116399</v>
      </c>
      <c r="X604">
        <f t="shared" si="103"/>
        <v>997730971.82018697</v>
      </c>
      <c r="Y604">
        <f t="shared" si="104"/>
        <v>1208528431.7917371</v>
      </c>
      <c r="Z604">
        <f t="shared" si="105"/>
        <v>410797799.28006786</v>
      </c>
      <c r="AA604">
        <f t="shared" si="106"/>
        <v>1504838522.148562</v>
      </c>
      <c r="AB604">
        <f t="shared" si="107"/>
        <v>702298177.84325862</v>
      </c>
      <c r="AC604">
        <f t="shared" si="108"/>
        <v>1497752871.750818</v>
      </c>
      <c r="AD604">
        <f t="shared" si="109"/>
        <v>0</v>
      </c>
    </row>
    <row r="605" spans="1:30" x14ac:dyDescent="0.2">
      <c r="A605" t="s">
        <v>24840</v>
      </c>
      <c r="B605" t="s">
        <v>24839</v>
      </c>
      <c r="C605" t="s">
        <v>17099</v>
      </c>
      <c r="D605" t="s">
        <v>297</v>
      </c>
      <c r="E605" t="s">
        <v>297</v>
      </c>
      <c r="F605">
        <v>8932400</v>
      </c>
      <c r="G605" t="s">
        <v>297</v>
      </c>
      <c r="H605" t="s">
        <v>297</v>
      </c>
      <c r="I605">
        <v>4649200</v>
      </c>
      <c r="J605" t="s">
        <v>297</v>
      </c>
      <c r="K605" t="s">
        <v>297</v>
      </c>
      <c r="L605">
        <f t="shared" si="99"/>
        <v>3</v>
      </c>
      <c r="M605">
        <f t="shared" si="100"/>
        <v>8932400</v>
      </c>
      <c r="N605" s="5">
        <v>1.0035787229206361</v>
      </c>
      <c r="O605" s="5">
        <v>0.93127400335024613</v>
      </c>
      <c r="P605" s="5">
        <v>1.4069925056440922</v>
      </c>
      <c r="Q605" s="5">
        <v>1.1811885946974541</v>
      </c>
      <c r="R605" s="5">
        <v>0.92894850135219786</v>
      </c>
      <c r="S605" s="5">
        <v>0.82959067144132714</v>
      </c>
      <c r="T605" s="5">
        <v>1.0404554974697406</v>
      </c>
      <c r="U605" s="5">
        <v>0.80293620041215796</v>
      </c>
      <c r="V605" t="str">
        <f t="shared" si="101"/>
        <v>NA</v>
      </c>
      <c r="W605" t="str">
        <f t="shared" si="102"/>
        <v>NA</v>
      </c>
      <c r="X605">
        <f t="shared" si="103"/>
        <v>6348576.8148501487</v>
      </c>
      <c r="Y605" t="str">
        <f t="shared" si="104"/>
        <v>NA</v>
      </c>
      <c r="Z605" t="str">
        <f t="shared" si="105"/>
        <v>NA</v>
      </c>
      <c r="AA605">
        <f t="shared" si="106"/>
        <v>5604209.5940188197</v>
      </c>
      <c r="AB605" t="str">
        <f t="shared" si="107"/>
        <v>NA</v>
      </c>
      <c r="AC605" t="str">
        <f t="shared" si="108"/>
        <v>NA</v>
      </c>
      <c r="AD605">
        <f t="shared" si="109"/>
        <v>3</v>
      </c>
    </row>
    <row r="606" spans="1:30" x14ac:dyDescent="0.2">
      <c r="A606" t="s">
        <v>24836</v>
      </c>
      <c r="B606" t="s">
        <v>24838</v>
      </c>
      <c r="C606" t="s">
        <v>17092</v>
      </c>
      <c r="D606">
        <v>1915700</v>
      </c>
      <c r="E606" t="s">
        <v>297</v>
      </c>
      <c r="F606">
        <v>1911100</v>
      </c>
      <c r="G606">
        <v>6410300</v>
      </c>
      <c r="H606">
        <v>1110400</v>
      </c>
      <c r="I606">
        <v>3036200</v>
      </c>
      <c r="J606">
        <v>1269600</v>
      </c>
      <c r="K606">
        <v>1727300</v>
      </c>
      <c r="L606">
        <f t="shared" si="99"/>
        <v>1</v>
      </c>
      <c r="M606">
        <f t="shared" si="100"/>
        <v>3412366.6666666665</v>
      </c>
      <c r="N606" s="5" t="s">
        <v>297</v>
      </c>
      <c r="O606" s="5" t="s">
        <v>297</v>
      </c>
      <c r="P606" s="5" t="s">
        <v>297</v>
      </c>
      <c r="Q606" s="5" t="s">
        <v>297</v>
      </c>
      <c r="R606" s="5" t="s">
        <v>297</v>
      </c>
      <c r="S606" s="5" t="s">
        <v>297</v>
      </c>
      <c r="T606" s="5" t="s">
        <v>297</v>
      </c>
      <c r="U606" s="5" t="s">
        <v>297</v>
      </c>
      <c r="V606" t="str">
        <f t="shared" si="101"/>
        <v>NA</v>
      </c>
      <c r="W606" t="str">
        <f t="shared" si="102"/>
        <v>NA</v>
      </c>
      <c r="X606" t="str">
        <f t="shared" si="103"/>
        <v>NA</v>
      </c>
      <c r="Y606" t="str">
        <f t="shared" si="104"/>
        <v>NA</v>
      </c>
      <c r="Z606" t="str">
        <f t="shared" si="105"/>
        <v>NA</v>
      </c>
      <c r="AA606" t="str">
        <f t="shared" si="106"/>
        <v>NA</v>
      </c>
      <c r="AB606" t="str">
        <f t="shared" si="107"/>
        <v>NA</v>
      </c>
      <c r="AC606" t="str">
        <f t="shared" si="108"/>
        <v>NA</v>
      </c>
      <c r="AD606">
        <f t="shared" si="109"/>
        <v>4</v>
      </c>
    </row>
    <row r="607" spans="1:30" x14ac:dyDescent="0.2">
      <c r="A607" t="s">
        <v>24836</v>
      </c>
      <c r="B607" t="s">
        <v>24837</v>
      </c>
      <c r="C607" t="s">
        <v>17088</v>
      </c>
      <c r="D607" t="s">
        <v>297</v>
      </c>
      <c r="E607" t="s">
        <v>297</v>
      </c>
      <c r="F607">
        <v>1553900</v>
      </c>
      <c r="G607">
        <v>8539200</v>
      </c>
      <c r="H607">
        <v>5112000</v>
      </c>
      <c r="I607">
        <v>3462100</v>
      </c>
      <c r="J607" t="s">
        <v>297</v>
      </c>
      <c r="K607" t="s">
        <v>297</v>
      </c>
      <c r="L607">
        <f t="shared" si="99"/>
        <v>2</v>
      </c>
      <c r="M607">
        <f t="shared" si="100"/>
        <v>5046550</v>
      </c>
      <c r="N607" s="5" t="s">
        <v>297</v>
      </c>
      <c r="O607" s="5" t="s">
        <v>297</v>
      </c>
      <c r="P607" s="5" t="s">
        <v>297</v>
      </c>
      <c r="Q607" s="5" t="s">
        <v>297</v>
      </c>
      <c r="R607" s="5" t="s">
        <v>297</v>
      </c>
      <c r="S607" s="5" t="s">
        <v>297</v>
      </c>
      <c r="T607" s="5" t="s">
        <v>297</v>
      </c>
      <c r="U607" s="5" t="s">
        <v>297</v>
      </c>
      <c r="V607" t="str">
        <f t="shared" si="101"/>
        <v>NA</v>
      </c>
      <c r="W607" t="str">
        <f t="shared" si="102"/>
        <v>NA</v>
      </c>
      <c r="X607" t="str">
        <f t="shared" si="103"/>
        <v>NA</v>
      </c>
      <c r="Y607" t="str">
        <f t="shared" si="104"/>
        <v>NA</v>
      </c>
      <c r="Z607" t="str">
        <f t="shared" si="105"/>
        <v>NA</v>
      </c>
      <c r="AA607" t="str">
        <f t="shared" si="106"/>
        <v>NA</v>
      </c>
      <c r="AB607" t="str">
        <f t="shared" si="107"/>
        <v>NA</v>
      </c>
      <c r="AC607" t="str">
        <f t="shared" si="108"/>
        <v>NA</v>
      </c>
      <c r="AD607">
        <f t="shared" si="109"/>
        <v>4</v>
      </c>
    </row>
    <row r="608" spans="1:30" x14ac:dyDescent="0.2">
      <c r="A608" t="s">
        <v>24836</v>
      </c>
      <c r="B608" t="s">
        <v>24835</v>
      </c>
      <c r="C608" t="s">
        <v>17081</v>
      </c>
      <c r="D608">
        <v>31089000</v>
      </c>
      <c r="E608">
        <v>31587000</v>
      </c>
      <c r="F608">
        <v>8304100</v>
      </c>
      <c r="G608">
        <v>92575000</v>
      </c>
      <c r="H608">
        <v>11871000</v>
      </c>
      <c r="I608">
        <v>18611000</v>
      </c>
      <c r="J608">
        <v>19483000</v>
      </c>
      <c r="K608">
        <v>11981000</v>
      </c>
      <c r="L608">
        <f t="shared" si="99"/>
        <v>0</v>
      </c>
      <c r="M608">
        <f t="shared" si="100"/>
        <v>40888775</v>
      </c>
      <c r="N608" s="5" t="s">
        <v>297</v>
      </c>
      <c r="O608" s="5" t="s">
        <v>297</v>
      </c>
      <c r="P608" s="5" t="s">
        <v>297</v>
      </c>
      <c r="Q608" s="5" t="s">
        <v>297</v>
      </c>
      <c r="R608" s="5" t="s">
        <v>297</v>
      </c>
      <c r="S608" s="5" t="s">
        <v>297</v>
      </c>
      <c r="T608" s="5" t="s">
        <v>297</v>
      </c>
      <c r="U608" s="5" t="s">
        <v>297</v>
      </c>
      <c r="V608" t="str">
        <f t="shared" si="101"/>
        <v>NA</v>
      </c>
      <c r="W608" t="str">
        <f t="shared" si="102"/>
        <v>NA</v>
      </c>
      <c r="X608" t="str">
        <f t="shared" si="103"/>
        <v>NA</v>
      </c>
      <c r="Y608" t="str">
        <f t="shared" si="104"/>
        <v>NA</v>
      </c>
      <c r="Z608" t="str">
        <f t="shared" si="105"/>
        <v>NA</v>
      </c>
      <c r="AA608" t="str">
        <f t="shared" si="106"/>
        <v>NA</v>
      </c>
      <c r="AB608" t="str">
        <f t="shared" si="107"/>
        <v>NA</v>
      </c>
      <c r="AC608" t="str">
        <f t="shared" si="108"/>
        <v>NA</v>
      </c>
      <c r="AD608">
        <f t="shared" si="109"/>
        <v>4</v>
      </c>
    </row>
    <row r="609" spans="1:30" x14ac:dyDescent="0.2">
      <c r="A609" t="s">
        <v>24833</v>
      </c>
      <c r="B609" t="s">
        <v>24834</v>
      </c>
      <c r="C609" t="s">
        <v>17075</v>
      </c>
      <c r="D609">
        <v>23955000</v>
      </c>
      <c r="E609" t="s">
        <v>297</v>
      </c>
      <c r="F609">
        <v>69394000</v>
      </c>
      <c r="G609">
        <v>80649000</v>
      </c>
      <c r="H609">
        <v>16882000</v>
      </c>
      <c r="I609">
        <v>16722000</v>
      </c>
      <c r="J609">
        <v>19294000</v>
      </c>
      <c r="K609">
        <v>20834000</v>
      </c>
      <c r="L609">
        <f t="shared" si="99"/>
        <v>1</v>
      </c>
      <c r="M609">
        <f t="shared" si="100"/>
        <v>57999333.333333336</v>
      </c>
      <c r="N609" s="5">
        <v>1.1634945163467851</v>
      </c>
      <c r="O609" s="5">
        <v>1.0987774439042501</v>
      </c>
      <c r="P609" s="5">
        <v>1.0937198015646596</v>
      </c>
      <c r="Q609" s="5">
        <v>1.205541741568424</v>
      </c>
      <c r="R609" s="5">
        <v>1.1747042570289685</v>
      </c>
      <c r="S609" s="5">
        <v>0.80108588471139908</v>
      </c>
      <c r="T609" s="5">
        <v>0.78074300279867259</v>
      </c>
      <c r="U609" s="5">
        <v>0.80746159206669332</v>
      </c>
      <c r="V609">
        <f t="shared" si="101"/>
        <v>20588837.904638734</v>
      </c>
      <c r="W609" t="str">
        <f t="shared" si="102"/>
        <v>NA</v>
      </c>
      <c r="X609">
        <f t="shared" si="103"/>
        <v>63447694.647866808</v>
      </c>
      <c r="Y609">
        <f t="shared" si="104"/>
        <v>66898554.582668126</v>
      </c>
      <c r="Z609">
        <f t="shared" si="105"/>
        <v>14371276.76943771</v>
      </c>
      <c r="AA609">
        <f t="shared" si="106"/>
        <v>20874166.327402342</v>
      </c>
      <c r="AB609">
        <f t="shared" si="107"/>
        <v>24712357.242829207</v>
      </c>
      <c r="AC609">
        <f t="shared" si="108"/>
        <v>25801846.434175894</v>
      </c>
      <c r="AD609">
        <f t="shared" si="109"/>
        <v>1</v>
      </c>
    </row>
    <row r="610" spans="1:30" x14ac:dyDescent="0.2">
      <c r="A610" t="s">
        <v>24833</v>
      </c>
      <c r="B610" t="s">
        <v>24832</v>
      </c>
      <c r="C610" t="s">
        <v>17065</v>
      </c>
      <c r="D610" t="s">
        <v>297</v>
      </c>
      <c r="E610" t="s">
        <v>297</v>
      </c>
      <c r="F610">
        <v>22737000</v>
      </c>
      <c r="G610">
        <v>42150000</v>
      </c>
      <c r="H610" t="s">
        <v>297</v>
      </c>
      <c r="I610">
        <v>6993200</v>
      </c>
      <c r="J610">
        <v>11313000</v>
      </c>
      <c r="K610">
        <v>5874700</v>
      </c>
      <c r="L610">
        <f t="shared" si="99"/>
        <v>2</v>
      </c>
      <c r="M610">
        <f t="shared" si="100"/>
        <v>32443500</v>
      </c>
      <c r="N610" s="5">
        <v>1.1634945163467851</v>
      </c>
      <c r="O610" s="5">
        <v>1.0987774439042501</v>
      </c>
      <c r="P610" s="5">
        <v>1.0937198015646596</v>
      </c>
      <c r="Q610" s="5">
        <v>1.205541741568424</v>
      </c>
      <c r="R610" s="5">
        <v>1.1747042570289685</v>
      </c>
      <c r="S610" s="5">
        <v>0.80108588471139908</v>
      </c>
      <c r="T610" s="5">
        <v>0.78074300279867259</v>
      </c>
      <c r="U610" s="5">
        <v>0.80746159206669332</v>
      </c>
      <c r="V610" t="str">
        <f t="shared" si="101"/>
        <v>NA</v>
      </c>
      <c r="W610" t="str">
        <f t="shared" si="102"/>
        <v>NA</v>
      </c>
      <c r="X610">
        <f t="shared" si="103"/>
        <v>20788688.261356134</v>
      </c>
      <c r="Y610">
        <f t="shared" si="104"/>
        <v>34963534.273945883</v>
      </c>
      <c r="Z610" t="str">
        <f t="shared" si="105"/>
        <v>NA</v>
      </c>
      <c r="AA610">
        <f t="shared" si="106"/>
        <v>8729650.7571337186</v>
      </c>
      <c r="AB610">
        <f t="shared" si="107"/>
        <v>14490043.406661492</v>
      </c>
      <c r="AC610">
        <f t="shared" si="108"/>
        <v>7275516.3313263468</v>
      </c>
      <c r="AD610">
        <f t="shared" si="109"/>
        <v>2</v>
      </c>
    </row>
    <row r="611" spans="1:30" x14ac:dyDescent="0.2">
      <c r="A611" t="s">
        <v>24831</v>
      </c>
      <c r="B611" t="s">
        <v>24830</v>
      </c>
      <c r="C611" t="s">
        <v>17057</v>
      </c>
      <c r="D611" t="s">
        <v>297</v>
      </c>
      <c r="E611" t="s">
        <v>297</v>
      </c>
      <c r="F611">
        <v>3512200</v>
      </c>
      <c r="G611" t="s">
        <v>297</v>
      </c>
      <c r="H611" t="s">
        <v>297</v>
      </c>
      <c r="I611">
        <v>3172900</v>
      </c>
      <c r="J611" t="s">
        <v>297</v>
      </c>
      <c r="K611" t="s">
        <v>297</v>
      </c>
      <c r="L611">
        <f t="shared" si="99"/>
        <v>3</v>
      </c>
      <c r="M611">
        <f t="shared" si="100"/>
        <v>3512200</v>
      </c>
      <c r="N611" s="5">
        <v>1.5613874055834689</v>
      </c>
      <c r="O611" s="5" t="s">
        <v>297</v>
      </c>
      <c r="P611" s="5">
        <v>0.59186186970330201</v>
      </c>
      <c r="Q611" s="5">
        <v>0.55730884801888692</v>
      </c>
      <c r="R611" s="5">
        <v>1.5215376953750543</v>
      </c>
      <c r="S611" s="5" t="s">
        <v>297</v>
      </c>
      <c r="T611" s="5">
        <v>1.3294770605954245</v>
      </c>
      <c r="U611" s="5">
        <v>0.95986346972709424</v>
      </c>
      <c r="V611" t="str">
        <f t="shared" si="101"/>
        <v>NA</v>
      </c>
      <c r="W611" t="str">
        <f t="shared" si="102"/>
        <v>NA</v>
      </c>
      <c r="X611">
        <f t="shared" si="103"/>
        <v>5934154.8759690365</v>
      </c>
      <c r="Y611" t="str">
        <f t="shared" si="104"/>
        <v>NA</v>
      </c>
      <c r="Z611" t="str">
        <f t="shared" si="105"/>
        <v>NA</v>
      </c>
      <c r="AA611" t="str">
        <f t="shared" si="106"/>
        <v>NA</v>
      </c>
      <c r="AB611" t="str">
        <f t="shared" si="107"/>
        <v>NA</v>
      </c>
      <c r="AC611" t="str">
        <f t="shared" si="108"/>
        <v>NA</v>
      </c>
      <c r="AD611">
        <f t="shared" si="109"/>
        <v>3</v>
      </c>
    </row>
    <row r="612" spans="1:30" x14ac:dyDescent="0.2">
      <c r="A612" t="s">
        <v>24829</v>
      </c>
      <c r="B612" t="s">
        <v>24828</v>
      </c>
      <c r="C612" t="s">
        <v>17050</v>
      </c>
      <c r="D612">
        <v>13612000</v>
      </c>
      <c r="E612">
        <v>15657000</v>
      </c>
      <c r="F612">
        <v>8952000</v>
      </c>
      <c r="G612">
        <v>27398000</v>
      </c>
      <c r="H612" t="s">
        <v>297</v>
      </c>
      <c r="I612">
        <v>12545000</v>
      </c>
      <c r="J612">
        <v>23930000</v>
      </c>
      <c r="K612">
        <v>18454000</v>
      </c>
      <c r="L612">
        <f t="shared" si="99"/>
        <v>0</v>
      </c>
      <c r="M612">
        <f t="shared" si="100"/>
        <v>16404750</v>
      </c>
      <c r="N612" s="5">
        <v>0.96867953352556235</v>
      </c>
      <c r="O612" s="5">
        <v>1.4352229193486576</v>
      </c>
      <c r="P612" s="5">
        <v>1.4196006505472347</v>
      </c>
      <c r="Q612" s="5">
        <v>0.55288575160113518</v>
      </c>
      <c r="R612" s="5">
        <v>1.1081502869758377</v>
      </c>
      <c r="S612" s="5">
        <v>0.80921664652097225</v>
      </c>
      <c r="T612" s="5">
        <v>0.86506737586226035</v>
      </c>
      <c r="U612" s="5">
        <v>1.1813688684856043</v>
      </c>
      <c r="V612">
        <f t="shared" si="101"/>
        <v>14052118.919513432</v>
      </c>
      <c r="W612">
        <f t="shared" si="102"/>
        <v>10909106.724065948</v>
      </c>
      <c r="X612">
        <f t="shared" si="103"/>
        <v>6305998.8008241178</v>
      </c>
      <c r="Y612">
        <f t="shared" si="104"/>
        <v>49554541.640214965</v>
      </c>
      <c r="Z612" t="str">
        <f t="shared" si="105"/>
        <v>NA</v>
      </c>
      <c r="AA612">
        <f t="shared" si="106"/>
        <v>15502646.97832668</v>
      </c>
      <c r="AB612">
        <f t="shared" si="107"/>
        <v>27662585.213258851</v>
      </c>
      <c r="AC612">
        <f t="shared" si="108"/>
        <v>15620861.944378275</v>
      </c>
      <c r="AD612">
        <f t="shared" si="109"/>
        <v>0</v>
      </c>
    </row>
    <row r="613" spans="1:30" x14ac:dyDescent="0.2">
      <c r="A613" t="s">
        <v>24827</v>
      </c>
      <c r="B613" t="s">
        <v>40</v>
      </c>
      <c r="C613" t="s">
        <v>17042</v>
      </c>
      <c r="D613" t="s">
        <v>297</v>
      </c>
      <c r="E613">
        <v>18386000</v>
      </c>
      <c r="F613">
        <v>14275000</v>
      </c>
      <c r="G613">
        <v>14259000</v>
      </c>
      <c r="H613">
        <v>6547500</v>
      </c>
      <c r="I613">
        <v>11234000</v>
      </c>
      <c r="J613" t="s">
        <v>297</v>
      </c>
      <c r="K613" t="s">
        <v>297</v>
      </c>
      <c r="L613">
        <f t="shared" si="99"/>
        <v>1</v>
      </c>
      <c r="M613">
        <f t="shared" si="100"/>
        <v>15640000</v>
      </c>
      <c r="N613" s="5">
        <v>1.0309043470949264</v>
      </c>
      <c r="O613" s="5">
        <v>0.773719615658361</v>
      </c>
      <c r="P613" s="5">
        <v>0.97692342058697834</v>
      </c>
      <c r="Q613" s="5">
        <v>1.2380110920009275</v>
      </c>
      <c r="R613" s="5">
        <v>0.86096603552276207</v>
      </c>
      <c r="S613" s="5">
        <v>1.0267583290299758</v>
      </c>
      <c r="T613" s="5">
        <v>1.0595342172900948</v>
      </c>
      <c r="U613" s="5">
        <v>1.1067352026539483</v>
      </c>
      <c r="V613" t="str">
        <f t="shared" si="101"/>
        <v>NA</v>
      </c>
      <c r="W613">
        <f t="shared" si="102"/>
        <v>23763130.244998742</v>
      </c>
      <c r="X613">
        <f t="shared" si="103"/>
        <v>14612199.584101439</v>
      </c>
      <c r="Y613">
        <f t="shared" si="104"/>
        <v>11517667.403895374</v>
      </c>
      <c r="Z613">
        <f t="shared" si="105"/>
        <v>7604829.6098283175</v>
      </c>
      <c r="AA613">
        <f t="shared" si="106"/>
        <v>10941230.942448998</v>
      </c>
      <c r="AB613" t="str">
        <f t="shared" si="107"/>
        <v>NA</v>
      </c>
      <c r="AC613" t="str">
        <f t="shared" si="108"/>
        <v>NA</v>
      </c>
      <c r="AD613">
        <f t="shared" si="109"/>
        <v>1</v>
      </c>
    </row>
    <row r="614" spans="1:30" x14ac:dyDescent="0.2">
      <c r="A614" t="s">
        <v>24826</v>
      </c>
      <c r="B614" t="s">
        <v>24825</v>
      </c>
      <c r="C614" t="s">
        <v>17033</v>
      </c>
      <c r="D614">
        <v>5520600</v>
      </c>
      <c r="E614">
        <v>4422900</v>
      </c>
      <c r="F614" t="s">
        <v>297</v>
      </c>
      <c r="G614">
        <v>6319500</v>
      </c>
      <c r="H614">
        <v>3631200</v>
      </c>
      <c r="I614">
        <v>2629700</v>
      </c>
      <c r="J614">
        <v>2791300</v>
      </c>
      <c r="K614">
        <v>3329900</v>
      </c>
      <c r="L614">
        <f t="shared" si="99"/>
        <v>1</v>
      </c>
      <c r="M614">
        <f t="shared" si="100"/>
        <v>5421000</v>
      </c>
      <c r="N614" s="5" t="s">
        <v>297</v>
      </c>
      <c r="O614" s="5" t="s">
        <v>297</v>
      </c>
      <c r="P614" s="5" t="s">
        <v>297</v>
      </c>
      <c r="Q614" s="5" t="s">
        <v>297</v>
      </c>
      <c r="R614" s="5" t="s">
        <v>297</v>
      </c>
      <c r="S614" s="5" t="s">
        <v>297</v>
      </c>
      <c r="T614" s="5" t="s">
        <v>297</v>
      </c>
      <c r="U614" s="5" t="s">
        <v>297</v>
      </c>
      <c r="V614" t="str">
        <f t="shared" si="101"/>
        <v>NA</v>
      </c>
      <c r="W614" t="str">
        <f t="shared" si="102"/>
        <v>NA</v>
      </c>
      <c r="X614" t="str">
        <f t="shared" si="103"/>
        <v>NA</v>
      </c>
      <c r="Y614" t="str">
        <f t="shared" si="104"/>
        <v>NA</v>
      </c>
      <c r="Z614" t="str">
        <f t="shared" si="105"/>
        <v>NA</v>
      </c>
      <c r="AA614" t="str">
        <f t="shared" si="106"/>
        <v>NA</v>
      </c>
      <c r="AB614" t="str">
        <f t="shared" si="107"/>
        <v>NA</v>
      </c>
      <c r="AC614" t="str">
        <f t="shared" si="108"/>
        <v>NA</v>
      </c>
      <c r="AD614">
        <f t="shared" si="109"/>
        <v>4</v>
      </c>
    </row>
    <row r="615" spans="1:30" x14ac:dyDescent="0.2">
      <c r="A615" t="s">
        <v>24824</v>
      </c>
      <c r="B615" t="s">
        <v>24823</v>
      </c>
      <c r="C615" t="s">
        <v>17024</v>
      </c>
      <c r="D615">
        <v>24137000</v>
      </c>
      <c r="E615">
        <v>24047000</v>
      </c>
      <c r="F615">
        <v>20386000</v>
      </c>
      <c r="G615">
        <v>46805000</v>
      </c>
      <c r="H615">
        <v>12180000</v>
      </c>
      <c r="I615">
        <v>27896000</v>
      </c>
      <c r="J615">
        <v>23909000</v>
      </c>
      <c r="K615">
        <v>22875000</v>
      </c>
      <c r="L615">
        <f t="shared" si="99"/>
        <v>0</v>
      </c>
      <c r="M615">
        <f t="shared" si="100"/>
        <v>28843750</v>
      </c>
      <c r="N615" s="5" t="s">
        <v>297</v>
      </c>
      <c r="O615" s="5" t="s">
        <v>297</v>
      </c>
      <c r="P615" s="5" t="s">
        <v>297</v>
      </c>
      <c r="Q615" s="5" t="s">
        <v>297</v>
      </c>
      <c r="R615" s="5" t="s">
        <v>297</v>
      </c>
      <c r="S615" s="5" t="s">
        <v>297</v>
      </c>
      <c r="T615" s="5" t="s">
        <v>297</v>
      </c>
      <c r="U615" s="5" t="s">
        <v>297</v>
      </c>
      <c r="V615" t="str">
        <f t="shared" si="101"/>
        <v>NA</v>
      </c>
      <c r="W615" t="str">
        <f t="shared" si="102"/>
        <v>NA</v>
      </c>
      <c r="X615" t="str">
        <f t="shared" si="103"/>
        <v>NA</v>
      </c>
      <c r="Y615" t="str">
        <f t="shared" si="104"/>
        <v>NA</v>
      </c>
      <c r="Z615" t="str">
        <f t="shared" si="105"/>
        <v>NA</v>
      </c>
      <c r="AA615" t="str">
        <f t="shared" si="106"/>
        <v>NA</v>
      </c>
      <c r="AB615" t="str">
        <f t="shared" si="107"/>
        <v>NA</v>
      </c>
      <c r="AC615" t="str">
        <f t="shared" si="108"/>
        <v>NA</v>
      </c>
      <c r="AD615">
        <f t="shared" si="109"/>
        <v>4</v>
      </c>
    </row>
    <row r="616" spans="1:30" x14ac:dyDescent="0.2">
      <c r="A616" t="s">
        <v>24822</v>
      </c>
      <c r="B616" t="s">
        <v>24821</v>
      </c>
      <c r="C616" t="s">
        <v>17016</v>
      </c>
      <c r="D616" t="s">
        <v>297</v>
      </c>
      <c r="E616" t="s">
        <v>297</v>
      </c>
      <c r="F616" t="s">
        <v>297</v>
      </c>
      <c r="G616">
        <v>6687400</v>
      </c>
      <c r="H616" t="s">
        <v>297</v>
      </c>
      <c r="I616" t="s">
        <v>297</v>
      </c>
      <c r="J616" t="s">
        <v>297</v>
      </c>
      <c r="K616" t="s">
        <v>297</v>
      </c>
      <c r="L616">
        <f t="shared" si="99"/>
        <v>3</v>
      </c>
      <c r="M616">
        <f t="shared" si="100"/>
        <v>6687400</v>
      </c>
      <c r="N616" s="5" t="s">
        <v>297</v>
      </c>
      <c r="O616" s="5" t="s">
        <v>297</v>
      </c>
      <c r="P616" s="5" t="s">
        <v>297</v>
      </c>
      <c r="Q616" s="5" t="s">
        <v>297</v>
      </c>
      <c r="R616" s="5" t="s">
        <v>297</v>
      </c>
      <c r="S616" s="5" t="s">
        <v>297</v>
      </c>
      <c r="T616" s="5" t="s">
        <v>297</v>
      </c>
      <c r="U616" s="5" t="s">
        <v>297</v>
      </c>
      <c r="V616" t="str">
        <f t="shared" si="101"/>
        <v>NA</v>
      </c>
      <c r="W616" t="str">
        <f t="shared" si="102"/>
        <v>NA</v>
      </c>
      <c r="X616" t="str">
        <f t="shared" si="103"/>
        <v>NA</v>
      </c>
      <c r="Y616" t="str">
        <f t="shared" si="104"/>
        <v>NA</v>
      </c>
      <c r="Z616" t="str">
        <f t="shared" si="105"/>
        <v>NA</v>
      </c>
      <c r="AA616" t="str">
        <f t="shared" si="106"/>
        <v>NA</v>
      </c>
      <c r="AB616" t="str">
        <f t="shared" si="107"/>
        <v>NA</v>
      </c>
      <c r="AC616" t="str">
        <f t="shared" si="108"/>
        <v>NA</v>
      </c>
      <c r="AD616">
        <f t="shared" si="109"/>
        <v>4</v>
      </c>
    </row>
    <row r="617" spans="1:30" x14ac:dyDescent="0.2">
      <c r="A617" t="s">
        <v>24820</v>
      </c>
      <c r="B617" t="s">
        <v>24819</v>
      </c>
      <c r="C617" t="s">
        <v>17009</v>
      </c>
      <c r="D617">
        <v>11081000</v>
      </c>
      <c r="E617">
        <v>14637000</v>
      </c>
      <c r="F617">
        <v>9488100</v>
      </c>
      <c r="G617">
        <v>34356000</v>
      </c>
      <c r="H617">
        <v>4301300</v>
      </c>
      <c r="I617">
        <v>11658000</v>
      </c>
      <c r="J617">
        <v>26246000</v>
      </c>
      <c r="K617">
        <v>9308600</v>
      </c>
      <c r="L617">
        <f t="shared" si="99"/>
        <v>0</v>
      </c>
      <c r="M617">
        <f t="shared" si="100"/>
        <v>17390525</v>
      </c>
      <c r="N617" s="5" t="s">
        <v>297</v>
      </c>
      <c r="O617" s="5" t="s">
        <v>297</v>
      </c>
      <c r="P617" s="5" t="s">
        <v>297</v>
      </c>
      <c r="Q617" s="5" t="s">
        <v>297</v>
      </c>
      <c r="R617" s="5" t="s">
        <v>297</v>
      </c>
      <c r="S617" s="5" t="s">
        <v>297</v>
      </c>
      <c r="T617" s="5" t="s">
        <v>297</v>
      </c>
      <c r="U617" s="5" t="s">
        <v>297</v>
      </c>
      <c r="V617" t="str">
        <f t="shared" si="101"/>
        <v>NA</v>
      </c>
      <c r="W617" t="str">
        <f t="shared" si="102"/>
        <v>NA</v>
      </c>
      <c r="X617" t="str">
        <f t="shared" si="103"/>
        <v>NA</v>
      </c>
      <c r="Y617" t="str">
        <f t="shared" si="104"/>
        <v>NA</v>
      </c>
      <c r="Z617" t="str">
        <f t="shared" si="105"/>
        <v>NA</v>
      </c>
      <c r="AA617" t="str">
        <f t="shared" si="106"/>
        <v>NA</v>
      </c>
      <c r="AB617" t="str">
        <f t="shared" si="107"/>
        <v>NA</v>
      </c>
      <c r="AC617" t="str">
        <f t="shared" si="108"/>
        <v>NA</v>
      </c>
      <c r="AD617">
        <f t="shared" si="109"/>
        <v>4</v>
      </c>
    </row>
    <row r="618" spans="1:30" x14ac:dyDescent="0.2">
      <c r="A618" t="s">
        <v>24818</v>
      </c>
      <c r="B618" t="s">
        <v>24817</v>
      </c>
      <c r="C618" t="s">
        <v>17004</v>
      </c>
      <c r="D618" t="s">
        <v>297</v>
      </c>
      <c r="E618" t="s">
        <v>297</v>
      </c>
      <c r="F618" t="s">
        <v>297</v>
      </c>
      <c r="G618" t="s">
        <v>297</v>
      </c>
      <c r="H618" t="s">
        <v>297</v>
      </c>
      <c r="I618" t="s">
        <v>297</v>
      </c>
      <c r="J618" t="s">
        <v>297</v>
      </c>
      <c r="K618" t="s">
        <v>297</v>
      </c>
      <c r="L618">
        <f t="shared" si="99"/>
        <v>4</v>
      </c>
      <c r="M618" t="e">
        <f t="shared" si="100"/>
        <v>#DIV/0!</v>
      </c>
      <c r="N618" s="5" t="s">
        <v>297</v>
      </c>
      <c r="O618" s="5" t="s">
        <v>297</v>
      </c>
      <c r="P618" s="5" t="s">
        <v>297</v>
      </c>
      <c r="Q618" s="5" t="s">
        <v>297</v>
      </c>
      <c r="R618" s="5" t="s">
        <v>297</v>
      </c>
      <c r="S618" s="5" t="s">
        <v>297</v>
      </c>
      <c r="T618" s="5" t="s">
        <v>297</v>
      </c>
      <c r="U618" s="5" t="s">
        <v>297</v>
      </c>
      <c r="V618" t="str">
        <f t="shared" si="101"/>
        <v>NA</v>
      </c>
      <c r="W618" t="str">
        <f t="shared" si="102"/>
        <v>NA</v>
      </c>
      <c r="X618" t="str">
        <f t="shared" si="103"/>
        <v>NA</v>
      </c>
      <c r="Y618" t="str">
        <f t="shared" si="104"/>
        <v>NA</v>
      </c>
      <c r="Z618" t="str">
        <f t="shared" si="105"/>
        <v>NA</v>
      </c>
      <c r="AA618" t="str">
        <f t="shared" si="106"/>
        <v>NA</v>
      </c>
      <c r="AB618" t="str">
        <f t="shared" si="107"/>
        <v>NA</v>
      </c>
      <c r="AC618" t="str">
        <f t="shared" si="108"/>
        <v>NA</v>
      </c>
      <c r="AD618">
        <f t="shared" si="109"/>
        <v>4</v>
      </c>
    </row>
    <row r="619" spans="1:30" x14ac:dyDescent="0.2">
      <c r="A619" t="s">
        <v>24818</v>
      </c>
      <c r="B619" t="s">
        <v>24817</v>
      </c>
      <c r="C619" t="s">
        <v>16999</v>
      </c>
      <c r="D619" t="s">
        <v>297</v>
      </c>
      <c r="E619" t="s">
        <v>297</v>
      </c>
      <c r="F619" t="s">
        <v>297</v>
      </c>
      <c r="G619" t="s">
        <v>297</v>
      </c>
      <c r="H619" t="s">
        <v>297</v>
      </c>
      <c r="I619" t="s">
        <v>297</v>
      </c>
      <c r="J619" t="s">
        <v>297</v>
      </c>
      <c r="K619" t="s">
        <v>297</v>
      </c>
      <c r="L619">
        <f t="shared" si="99"/>
        <v>4</v>
      </c>
      <c r="M619" t="e">
        <f t="shared" si="100"/>
        <v>#DIV/0!</v>
      </c>
      <c r="N619" s="5" t="s">
        <v>297</v>
      </c>
      <c r="O619" s="5" t="s">
        <v>297</v>
      </c>
      <c r="P619" s="5" t="s">
        <v>297</v>
      </c>
      <c r="Q619" s="5" t="s">
        <v>297</v>
      </c>
      <c r="R619" s="5" t="s">
        <v>297</v>
      </c>
      <c r="S619" s="5" t="s">
        <v>297</v>
      </c>
      <c r="T619" s="5" t="s">
        <v>297</v>
      </c>
      <c r="U619" s="5" t="s">
        <v>297</v>
      </c>
      <c r="V619" t="str">
        <f t="shared" si="101"/>
        <v>NA</v>
      </c>
      <c r="W619" t="str">
        <f t="shared" si="102"/>
        <v>NA</v>
      </c>
      <c r="X619" t="str">
        <f t="shared" si="103"/>
        <v>NA</v>
      </c>
      <c r="Y619" t="str">
        <f t="shared" si="104"/>
        <v>NA</v>
      </c>
      <c r="Z619" t="str">
        <f t="shared" si="105"/>
        <v>NA</v>
      </c>
      <c r="AA619" t="str">
        <f t="shared" si="106"/>
        <v>NA</v>
      </c>
      <c r="AB619" t="str">
        <f t="shared" si="107"/>
        <v>NA</v>
      </c>
      <c r="AC619" t="str">
        <f t="shared" si="108"/>
        <v>NA</v>
      </c>
      <c r="AD619">
        <f t="shared" si="109"/>
        <v>4</v>
      </c>
    </row>
    <row r="620" spans="1:30" x14ac:dyDescent="0.2">
      <c r="A620" t="s">
        <v>24816</v>
      </c>
      <c r="B620" t="s">
        <v>24815</v>
      </c>
      <c r="C620" t="s">
        <v>16990</v>
      </c>
      <c r="D620">
        <v>1087900</v>
      </c>
      <c r="E620">
        <v>1649200</v>
      </c>
      <c r="F620">
        <v>2171900</v>
      </c>
      <c r="G620">
        <v>3725100</v>
      </c>
      <c r="H620" t="s">
        <v>297</v>
      </c>
      <c r="I620" t="s">
        <v>297</v>
      </c>
      <c r="J620" t="s">
        <v>297</v>
      </c>
      <c r="K620" t="s">
        <v>297</v>
      </c>
      <c r="L620">
        <f t="shared" si="99"/>
        <v>0</v>
      </c>
      <c r="M620">
        <f t="shared" si="100"/>
        <v>2158525</v>
      </c>
      <c r="N620" s="5" t="s">
        <v>297</v>
      </c>
      <c r="O620" s="5" t="s">
        <v>297</v>
      </c>
      <c r="P620" s="5" t="s">
        <v>297</v>
      </c>
      <c r="Q620" s="5" t="s">
        <v>297</v>
      </c>
      <c r="R620" s="5" t="s">
        <v>297</v>
      </c>
      <c r="S620" s="5" t="s">
        <v>297</v>
      </c>
      <c r="T620" s="5" t="s">
        <v>297</v>
      </c>
      <c r="U620" s="5" t="s">
        <v>297</v>
      </c>
      <c r="V620" t="str">
        <f t="shared" si="101"/>
        <v>NA</v>
      </c>
      <c r="W620" t="str">
        <f t="shared" si="102"/>
        <v>NA</v>
      </c>
      <c r="X620" t="str">
        <f t="shared" si="103"/>
        <v>NA</v>
      </c>
      <c r="Y620" t="str">
        <f t="shared" si="104"/>
        <v>NA</v>
      </c>
      <c r="Z620" t="str">
        <f t="shared" si="105"/>
        <v>NA</v>
      </c>
      <c r="AA620" t="str">
        <f t="shared" si="106"/>
        <v>NA</v>
      </c>
      <c r="AB620" t="str">
        <f t="shared" si="107"/>
        <v>NA</v>
      </c>
      <c r="AC620" t="str">
        <f t="shared" si="108"/>
        <v>NA</v>
      </c>
      <c r="AD620">
        <f t="shared" si="109"/>
        <v>4</v>
      </c>
    </row>
    <row r="621" spans="1:30" x14ac:dyDescent="0.2">
      <c r="A621" t="s">
        <v>24799</v>
      </c>
      <c r="B621" t="s">
        <v>24814</v>
      </c>
      <c r="C621" t="s">
        <v>16985</v>
      </c>
      <c r="D621">
        <v>7184900</v>
      </c>
      <c r="E621" t="s">
        <v>297</v>
      </c>
      <c r="F621">
        <v>8617600</v>
      </c>
      <c r="G621">
        <v>15837000</v>
      </c>
      <c r="H621">
        <v>4622200</v>
      </c>
      <c r="I621" t="s">
        <v>297</v>
      </c>
      <c r="J621" t="s">
        <v>297</v>
      </c>
      <c r="K621" t="s">
        <v>297</v>
      </c>
      <c r="L621">
        <f t="shared" si="99"/>
        <v>1</v>
      </c>
      <c r="M621">
        <f t="shared" si="100"/>
        <v>10546500</v>
      </c>
      <c r="N621" s="5">
        <v>1.1428744250880827</v>
      </c>
      <c r="O621" s="5">
        <v>1.2899169817703315</v>
      </c>
      <c r="P621" s="5">
        <v>1.0390210117469152</v>
      </c>
      <c r="Q621" s="5">
        <v>0.96386464920434778</v>
      </c>
      <c r="R621" s="5">
        <v>1.0190657749423546</v>
      </c>
      <c r="S621" s="5">
        <v>0.76974647716749223</v>
      </c>
      <c r="T621" s="5">
        <v>1.0174039423866759</v>
      </c>
      <c r="U621" s="5">
        <v>0.84870351435392977</v>
      </c>
      <c r="V621">
        <f t="shared" si="101"/>
        <v>6286692.4329383355</v>
      </c>
      <c r="W621" t="str">
        <f t="shared" si="102"/>
        <v>NA</v>
      </c>
      <c r="X621">
        <f t="shared" si="103"/>
        <v>8293961.240986987</v>
      </c>
      <c r="Y621">
        <f t="shared" si="104"/>
        <v>16430730.199590934</v>
      </c>
      <c r="Z621">
        <f t="shared" si="105"/>
        <v>4535722.9274640922</v>
      </c>
      <c r="AA621" t="str">
        <f t="shared" si="106"/>
        <v>NA</v>
      </c>
      <c r="AB621" t="str">
        <f t="shared" si="107"/>
        <v>NA</v>
      </c>
      <c r="AC621" t="str">
        <f t="shared" si="108"/>
        <v>NA</v>
      </c>
      <c r="AD621">
        <f t="shared" si="109"/>
        <v>1</v>
      </c>
    </row>
    <row r="622" spans="1:30" x14ac:dyDescent="0.2">
      <c r="A622" t="s">
        <v>24799</v>
      </c>
      <c r="B622" t="s">
        <v>24813</v>
      </c>
      <c r="C622" t="s">
        <v>16978</v>
      </c>
      <c r="D622">
        <v>6438600</v>
      </c>
      <c r="E622">
        <v>10435000</v>
      </c>
      <c r="F622">
        <v>12225000</v>
      </c>
      <c r="G622">
        <v>13050000</v>
      </c>
      <c r="H622" t="s">
        <v>297</v>
      </c>
      <c r="I622">
        <v>7326100</v>
      </c>
      <c r="J622">
        <v>6914600</v>
      </c>
      <c r="K622">
        <v>32826000</v>
      </c>
      <c r="L622">
        <f t="shared" si="99"/>
        <v>0</v>
      </c>
      <c r="M622">
        <f t="shared" si="100"/>
        <v>10537150</v>
      </c>
      <c r="N622" s="5">
        <v>1.1428744250880827</v>
      </c>
      <c r="O622" s="5">
        <v>1.2899169817703315</v>
      </c>
      <c r="P622" s="5">
        <v>1.0390210117469152</v>
      </c>
      <c r="Q622" s="5">
        <v>0.96386464920434778</v>
      </c>
      <c r="R622" s="5">
        <v>1.0190657749423546</v>
      </c>
      <c r="S622" s="5">
        <v>0.76974647716749223</v>
      </c>
      <c r="T622" s="5">
        <v>1.0174039423866759</v>
      </c>
      <c r="U622" s="5">
        <v>0.84870351435392977</v>
      </c>
      <c r="V622">
        <f t="shared" si="101"/>
        <v>5633689.8076127386</v>
      </c>
      <c r="W622">
        <f t="shared" si="102"/>
        <v>8089667.899153173</v>
      </c>
      <c r="X622">
        <f t="shared" si="103"/>
        <v>11765883.328428555</v>
      </c>
      <c r="Y622">
        <f t="shared" si="104"/>
        <v>13539245.381364003</v>
      </c>
      <c r="Z622" t="str">
        <f t="shared" si="105"/>
        <v>NA</v>
      </c>
      <c r="AA622">
        <f t="shared" si="106"/>
        <v>9517549.2416133322</v>
      </c>
      <c r="AB622">
        <f t="shared" si="107"/>
        <v>6796317.2855212195</v>
      </c>
      <c r="AC622">
        <f t="shared" si="108"/>
        <v>38677817.924423926</v>
      </c>
      <c r="AD622">
        <f t="shared" si="109"/>
        <v>0</v>
      </c>
    </row>
    <row r="623" spans="1:30" x14ac:dyDescent="0.2">
      <c r="A623" t="s">
        <v>24799</v>
      </c>
      <c r="B623" t="s">
        <v>24812</v>
      </c>
      <c r="C623" t="s">
        <v>24811</v>
      </c>
      <c r="D623">
        <v>6596700</v>
      </c>
      <c r="E623">
        <v>5616900</v>
      </c>
      <c r="F623">
        <v>6422700</v>
      </c>
      <c r="G623">
        <v>9019300</v>
      </c>
      <c r="H623" t="s">
        <v>297</v>
      </c>
      <c r="I623">
        <v>3788900</v>
      </c>
      <c r="J623" t="s">
        <v>297</v>
      </c>
      <c r="K623">
        <v>7757900</v>
      </c>
      <c r="L623">
        <f t="shared" si="99"/>
        <v>0</v>
      </c>
      <c r="M623">
        <f t="shared" si="100"/>
        <v>6913900</v>
      </c>
      <c r="N623" s="5">
        <v>1.1428744250880827</v>
      </c>
      <c r="O623" s="5">
        <v>1.2899169817703315</v>
      </c>
      <c r="P623" s="5">
        <v>1.0390210117469152</v>
      </c>
      <c r="Q623" s="5">
        <v>0.96386464920434778</v>
      </c>
      <c r="R623" s="5">
        <v>1.0190657749423546</v>
      </c>
      <c r="S623" s="5">
        <v>0.76974647716749223</v>
      </c>
      <c r="T623" s="5">
        <v>1.0174039423866759</v>
      </c>
      <c r="U623" s="5">
        <v>0.84870351435392977</v>
      </c>
      <c r="V623">
        <f t="shared" si="101"/>
        <v>5772025.2157113273</v>
      </c>
      <c r="W623">
        <f t="shared" si="102"/>
        <v>4354466.2791330582</v>
      </c>
      <c r="X623">
        <f t="shared" si="103"/>
        <v>6181491.9307564897</v>
      </c>
      <c r="Y623">
        <f t="shared" si="104"/>
        <v>9357434.1661407165</v>
      </c>
      <c r="Z623" t="str">
        <f t="shared" si="105"/>
        <v>NA</v>
      </c>
      <c r="AA623">
        <f t="shared" si="106"/>
        <v>4922270.0101757767</v>
      </c>
      <c r="AB623" t="str">
        <f t="shared" si="107"/>
        <v>NA</v>
      </c>
      <c r="AC623">
        <f t="shared" si="108"/>
        <v>9140883.558029864</v>
      </c>
      <c r="AD623">
        <f t="shared" si="109"/>
        <v>0</v>
      </c>
    </row>
    <row r="624" spans="1:30" x14ac:dyDescent="0.2">
      <c r="A624" t="s">
        <v>24799</v>
      </c>
      <c r="B624" t="s">
        <v>24810</v>
      </c>
      <c r="C624" t="s">
        <v>24809</v>
      </c>
      <c r="D624">
        <v>11619000</v>
      </c>
      <c r="E624">
        <v>12520000</v>
      </c>
      <c r="F624">
        <v>14559000</v>
      </c>
      <c r="G624">
        <v>36380000</v>
      </c>
      <c r="H624">
        <v>13810000</v>
      </c>
      <c r="I624">
        <v>16450000</v>
      </c>
      <c r="J624">
        <v>11960000</v>
      </c>
      <c r="K624">
        <v>10962000</v>
      </c>
      <c r="L624">
        <f t="shared" si="99"/>
        <v>0</v>
      </c>
      <c r="M624">
        <f t="shared" si="100"/>
        <v>18769500</v>
      </c>
      <c r="N624" s="5">
        <v>1.1428744250880827</v>
      </c>
      <c r="O624" s="5">
        <v>1.2899169817703315</v>
      </c>
      <c r="P624" s="5">
        <v>1.0390210117469152</v>
      </c>
      <c r="Q624" s="5">
        <v>0.96386464920434778</v>
      </c>
      <c r="R624" s="5">
        <v>1.0190657749423546</v>
      </c>
      <c r="S624" s="5">
        <v>0.76974647716749223</v>
      </c>
      <c r="T624" s="5">
        <v>1.0174039423866759</v>
      </c>
      <c r="U624" s="5">
        <v>0.84870351435392977</v>
      </c>
      <c r="V624">
        <f t="shared" si="101"/>
        <v>10166471.263108814</v>
      </c>
      <c r="W624">
        <f t="shared" si="102"/>
        <v>9706050.9916049577</v>
      </c>
      <c r="X624">
        <f t="shared" si="103"/>
        <v>14012228.660825469</v>
      </c>
      <c r="Y624">
        <f t="shared" si="104"/>
        <v>37743888.657013208</v>
      </c>
      <c r="Z624">
        <f t="shared" si="105"/>
        <v>13551627.715866711</v>
      </c>
      <c r="AA624">
        <f t="shared" si="106"/>
        <v>21370672.666840382</v>
      </c>
      <c r="AB624">
        <f t="shared" si="107"/>
        <v>11755409.529811382</v>
      </c>
      <c r="AC624">
        <f t="shared" si="108"/>
        <v>12916171.330272803</v>
      </c>
      <c r="AD624">
        <f t="shared" si="109"/>
        <v>0</v>
      </c>
    </row>
    <row r="625" spans="1:30" x14ac:dyDescent="0.2">
      <c r="A625" t="s">
        <v>24799</v>
      </c>
      <c r="B625" t="s">
        <v>24808</v>
      </c>
      <c r="C625" t="s">
        <v>24807</v>
      </c>
      <c r="D625" t="s">
        <v>297</v>
      </c>
      <c r="E625">
        <v>41097000</v>
      </c>
      <c r="F625">
        <v>43772000</v>
      </c>
      <c r="G625">
        <v>33223000</v>
      </c>
      <c r="H625" t="s">
        <v>297</v>
      </c>
      <c r="I625" t="s">
        <v>297</v>
      </c>
      <c r="J625" t="s">
        <v>297</v>
      </c>
      <c r="K625">
        <v>50461000</v>
      </c>
      <c r="L625">
        <f t="shared" si="99"/>
        <v>1</v>
      </c>
      <c r="M625">
        <f t="shared" si="100"/>
        <v>39364000</v>
      </c>
      <c r="N625" s="5">
        <v>1.1428744250880827</v>
      </c>
      <c r="O625" s="5">
        <v>1.2899169817703315</v>
      </c>
      <c r="P625" s="5">
        <v>1.0390210117469152</v>
      </c>
      <c r="Q625" s="5">
        <v>0.96386464920434778</v>
      </c>
      <c r="R625" s="5">
        <v>1.0190657749423546</v>
      </c>
      <c r="S625" s="5">
        <v>0.76974647716749223</v>
      </c>
      <c r="T625" s="5">
        <v>1.0174039423866759</v>
      </c>
      <c r="U625" s="5">
        <v>0.84870351435392977</v>
      </c>
      <c r="V625" t="str">
        <f t="shared" si="101"/>
        <v>NA</v>
      </c>
      <c r="W625">
        <f t="shared" si="102"/>
        <v>31860189.904312216</v>
      </c>
      <c r="X625">
        <f t="shared" si="103"/>
        <v>42128118.204660513</v>
      </c>
      <c r="Y625">
        <f t="shared" si="104"/>
        <v>34468532.513797417</v>
      </c>
      <c r="Z625" t="str">
        <f t="shared" si="105"/>
        <v>NA</v>
      </c>
      <c r="AA625" t="str">
        <f t="shared" si="106"/>
        <v>NA</v>
      </c>
      <c r="AB625" t="str">
        <f t="shared" si="107"/>
        <v>NA</v>
      </c>
      <c r="AC625">
        <f t="shared" si="108"/>
        <v>59456570.105536938</v>
      </c>
      <c r="AD625">
        <f t="shared" si="109"/>
        <v>1</v>
      </c>
    </row>
    <row r="626" spans="1:30" x14ac:dyDescent="0.2">
      <c r="A626" t="s">
        <v>24799</v>
      </c>
      <c r="B626" t="s">
        <v>24806</v>
      </c>
      <c r="C626" t="s">
        <v>24805</v>
      </c>
      <c r="D626">
        <v>46271000</v>
      </c>
      <c r="E626">
        <v>51120000</v>
      </c>
      <c r="F626">
        <v>64213000</v>
      </c>
      <c r="G626">
        <v>71653000</v>
      </c>
      <c r="H626">
        <v>56516000</v>
      </c>
      <c r="I626">
        <v>68755000</v>
      </c>
      <c r="J626">
        <v>72071000</v>
      </c>
      <c r="K626">
        <v>110120000</v>
      </c>
      <c r="L626">
        <f t="shared" si="99"/>
        <v>0</v>
      </c>
      <c r="M626">
        <f t="shared" si="100"/>
        <v>58314250</v>
      </c>
      <c r="N626" s="5">
        <v>1.1428744250880827</v>
      </c>
      <c r="O626" s="5">
        <v>1.2899169817703315</v>
      </c>
      <c r="P626" s="5">
        <v>1.0390210117469152</v>
      </c>
      <c r="Q626" s="5">
        <v>0.96386464920434778</v>
      </c>
      <c r="R626" s="5">
        <v>1.0190657749423546</v>
      </c>
      <c r="S626" s="5">
        <v>0.76974647716749223</v>
      </c>
      <c r="T626" s="5">
        <v>1.0174039423866759</v>
      </c>
      <c r="U626" s="5">
        <v>0.84870351435392977</v>
      </c>
      <c r="V626">
        <f t="shared" si="101"/>
        <v>40486512.764894396</v>
      </c>
      <c r="W626">
        <f t="shared" si="102"/>
        <v>39630457.403422154</v>
      </c>
      <c r="X626">
        <f t="shared" si="103"/>
        <v>61801445.085348293</v>
      </c>
      <c r="Y626">
        <f t="shared" si="104"/>
        <v>74339275.80926244</v>
      </c>
      <c r="Z626">
        <f t="shared" si="105"/>
        <v>55458638.087612092</v>
      </c>
      <c r="AA626">
        <f t="shared" si="106"/>
        <v>89321616.973167807</v>
      </c>
      <c r="AB626">
        <f t="shared" si="107"/>
        <v>70838137.142394319</v>
      </c>
      <c r="AC626">
        <f t="shared" si="108"/>
        <v>129750847.18934876</v>
      </c>
      <c r="AD626">
        <f t="shared" si="109"/>
        <v>0</v>
      </c>
    </row>
    <row r="627" spans="1:30" x14ac:dyDescent="0.2">
      <c r="A627" t="s">
        <v>24799</v>
      </c>
      <c r="B627" t="s">
        <v>24804</v>
      </c>
      <c r="C627" t="s">
        <v>24803</v>
      </c>
      <c r="D627">
        <v>3779200</v>
      </c>
      <c r="E627" t="s">
        <v>297</v>
      </c>
      <c r="F627">
        <v>15286000</v>
      </c>
      <c r="G627">
        <v>18400000</v>
      </c>
      <c r="H627" t="s">
        <v>297</v>
      </c>
      <c r="I627">
        <v>9394900</v>
      </c>
      <c r="J627">
        <v>8439000</v>
      </c>
      <c r="K627" t="s">
        <v>297</v>
      </c>
      <c r="L627">
        <f t="shared" si="99"/>
        <v>1</v>
      </c>
      <c r="M627">
        <f t="shared" si="100"/>
        <v>12488400</v>
      </c>
      <c r="N627" s="5">
        <v>1.1428744250880827</v>
      </c>
      <c r="O627" s="5">
        <v>1.2899169817703315</v>
      </c>
      <c r="P627" s="5">
        <v>1.0390210117469152</v>
      </c>
      <c r="Q627" s="5">
        <v>0.96386464920434778</v>
      </c>
      <c r="R627" s="5">
        <v>1.0190657749423546</v>
      </c>
      <c r="S627" s="5">
        <v>0.76974647716749223</v>
      </c>
      <c r="T627" s="5">
        <v>1.0174039423866759</v>
      </c>
      <c r="U627" s="5">
        <v>0.84870351435392977</v>
      </c>
      <c r="V627">
        <f t="shared" si="101"/>
        <v>3306749.9954850529</v>
      </c>
      <c r="W627" t="str">
        <f t="shared" si="102"/>
        <v>NA</v>
      </c>
      <c r="X627">
        <f t="shared" si="103"/>
        <v>14711925.7716449</v>
      </c>
      <c r="Y627">
        <f t="shared" si="104"/>
        <v>19089817.242689475</v>
      </c>
      <c r="Z627" t="str">
        <f t="shared" si="105"/>
        <v>NA</v>
      </c>
      <c r="AA627">
        <f t="shared" si="106"/>
        <v>12205187.394388979</v>
      </c>
      <c r="AB627">
        <f t="shared" si="107"/>
        <v>8294640.5536854733</v>
      </c>
      <c r="AC627" t="str">
        <f t="shared" si="108"/>
        <v>NA</v>
      </c>
      <c r="AD627">
        <f t="shared" si="109"/>
        <v>1</v>
      </c>
    </row>
    <row r="628" spans="1:30" x14ac:dyDescent="0.2">
      <c r="A628" t="s">
        <v>24799</v>
      </c>
      <c r="B628" t="s">
        <v>24802</v>
      </c>
      <c r="C628" t="s">
        <v>24801</v>
      </c>
      <c r="D628">
        <v>11106000</v>
      </c>
      <c r="E628">
        <v>47021000</v>
      </c>
      <c r="F628" t="s">
        <v>297</v>
      </c>
      <c r="G628" t="s">
        <v>297</v>
      </c>
      <c r="H628" t="s">
        <v>297</v>
      </c>
      <c r="I628" t="s">
        <v>297</v>
      </c>
      <c r="J628" t="s">
        <v>297</v>
      </c>
      <c r="K628">
        <v>70199000</v>
      </c>
      <c r="L628">
        <f t="shared" si="99"/>
        <v>2</v>
      </c>
      <c r="M628">
        <f t="shared" si="100"/>
        <v>29063500</v>
      </c>
      <c r="N628" s="5">
        <v>1.1428744250880827</v>
      </c>
      <c r="O628" s="5">
        <v>1.2899169817703315</v>
      </c>
      <c r="P628" s="5">
        <v>1.0390210117469152</v>
      </c>
      <c r="Q628" s="5">
        <v>0.96386464920434778</v>
      </c>
      <c r="R628" s="5">
        <v>1.0190657749423546</v>
      </c>
      <c r="S628" s="5">
        <v>0.76974647716749223</v>
      </c>
      <c r="T628" s="5">
        <v>1.0174039423866759</v>
      </c>
      <c r="U628" s="5">
        <v>0.84870351435392977</v>
      </c>
      <c r="V628">
        <f t="shared" si="101"/>
        <v>9717603.050872406</v>
      </c>
      <c r="W628">
        <f t="shared" si="102"/>
        <v>36452733.520467788</v>
      </c>
      <c r="X628" t="str">
        <f t="shared" si="103"/>
        <v>NA</v>
      </c>
      <c r="Y628" t="str">
        <f t="shared" si="104"/>
        <v>NA</v>
      </c>
      <c r="Z628" t="str">
        <f t="shared" si="105"/>
        <v>NA</v>
      </c>
      <c r="AA628" t="str">
        <f t="shared" si="106"/>
        <v>NA</v>
      </c>
      <c r="AB628" t="str">
        <f t="shared" si="107"/>
        <v>NA</v>
      </c>
      <c r="AC628">
        <f t="shared" si="108"/>
        <v>82713219.413776726</v>
      </c>
      <c r="AD628">
        <f t="shared" si="109"/>
        <v>2</v>
      </c>
    </row>
    <row r="629" spans="1:30" x14ac:dyDescent="0.2">
      <c r="A629" t="s">
        <v>24799</v>
      </c>
      <c r="B629" t="s">
        <v>24800</v>
      </c>
      <c r="C629" t="s">
        <v>16924</v>
      </c>
      <c r="D629">
        <v>7466800</v>
      </c>
      <c r="E629">
        <v>16238000</v>
      </c>
      <c r="F629">
        <v>10373000</v>
      </c>
      <c r="G629" t="s">
        <v>297</v>
      </c>
      <c r="H629" t="s">
        <v>297</v>
      </c>
      <c r="I629" t="s">
        <v>297</v>
      </c>
      <c r="J629">
        <v>29585000</v>
      </c>
      <c r="K629" t="s">
        <v>297</v>
      </c>
      <c r="L629">
        <f t="shared" si="99"/>
        <v>1</v>
      </c>
      <c r="M629">
        <f t="shared" si="100"/>
        <v>11359266.666666666</v>
      </c>
      <c r="N629" s="5">
        <v>1.1428744250880827</v>
      </c>
      <c r="O629" s="5">
        <v>1.2899169817703315</v>
      </c>
      <c r="P629" s="5">
        <v>1.0390210117469152</v>
      </c>
      <c r="Q629" s="5">
        <v>0.96386464920434778</v>
      </c>
      <c r="R629" s="5">
        <v>1.0190657749423546</v>
      </c>
      <c r="S629" s="5">
        <v>0.76974647716749223</v>
      </c>
      <c r="T629" s="5">
        <v>1.0174039423866759</v>
      </c>
      <c r="U629" s="5">
        <v>0.84870351435392977</v>
      </c>
      <c r="V629">
        <f t="shared" si="101"/>
        <v>6533351.2029762371</v>
      </c>
      <c r="W629">
        <f t="shared" si="102"/>
        <v>12588407.028888283</v>
      </c>
      <c r="X629">
        <f t="shared" si="103"/>
        <v>9983436.2180604842</v>
      </c>
      <c r="Y629" t="str">
        <f t="shared" si="104"/>
        <v>NA</v>
      </c>
      <c r="Z629" t="str">
        <f t="shared" si="105"/>
        <v>NA</v>
      </c>
      <c r="AA629" t="str">
        <f t="shared" si="106"/>
        <v>NA</v>
      </c>
      <c r="AB629">
        <f t="shared" si="107"/>
        <v>29078912.285908841</v>
      </c>
      <c r="AC629" t="str">
        <f t="shared" si="108"/>
        <v>NA</v>
      </c>
      <c r="AD629">
        <f t="shared" si="109"/>
        <v>1</v>
      </c>
    </row>
    <row r="630" spans="1:30" x14ac:dyDescent="0.2">
      <c r="A630" t="s">
        <v>24799</v>
      </c>
      <c r="B630" t="s">
        <v>24798</v>
      </c>
      <c r="C630" t="s">
        <v>16914</v>
      </c>
      <c r="D630" t="s">
        <v>297</v>
      </c>
      <c r="E630" t="s">
        <v>297</v>
      </c>
      <c r="F630" t="s">
        <v>297</v>
      </c>
      <c r="G630" t="s">
        <v>297</v>
      </c>
      <c r="H630" t="s">
        <v>297</v>
      </c>
      <c r="I630" t="s">
        <v>297</v>
      </c>
      <c r="J630" t="s">
        <v>297</v>
      </c>
      <c r="K630">
        <v>57044000</v>
      </c>
      <c r="L630">
        <f t="shared" si="99"/>
        <v>4</v>
      </c>
      <c r="M630" t="e">
        <f t="shared" si="100"/>
        <v>#DIV/0!</v>
      </c>
      <c r="N630" s="5">
        <v>1.1428744250880827</v>
      </c>
      <c r="O630" s="5">
        <v>1.2899169817703315</v>
      </c>
      <c r="P630" s="5">
        <v>1.0390210117469152</v>
      </c>
      <c r="Q630" s="5">
        <v>0.96386464920434778</v>
      </c>
      <c r="R630" s="5">
        <v>1.0190657749423546</v>
      </c>
      <c r="S630" s="5">
        <v>0.76974647716749223</v>
      </c>
      <c r="T630" s="5">
        <v>1.0174039423866759</v>
      </c>
      <c r="U630" s="5">
        <v>0.84870351435392977</v>
      </c>
      <c r="V630" t="str">
        <f t="shared" si="101"/>
        <v>NA</v>
      </c>
      <c r="W630" t="str">
        <f t="shared" si="102"/>
        <v>NA</v>
      </c>
      <c r="X630" t="str">
        <f t="shared" si="103"/>
        <v>NA</v>
      </c>
      <c r="Y630" t="str">
        <f t="shared" si="104"/>
        <v>NA</v>
      </c>
      <c r="Z630" t="str">
        <f t="shared" si="105"/>
        <v>NA</v>
      </c>
      <c r="AA630" t="str">
        <f t="shared" si="106"/>
        <v>NA</v>
      </c>
      <c r="AB630" t="str">
        <f t="shared" si="107"/>
        <v>NA</v>
      </c>
      <c r="AC630">
        <f t="shared" si="108"/>
        <v>67213106.856785417</v>
      </c>
      <c r="AD630">
        <f t="shared" si="109"/>
        <v>4</v>
      </c>
    </row>
    <row r="631" spans="1:30" x14ac:dyDescent="0.2">
      <c r="A631" t="s">
        <v>24797</v>
      </c>
      <c r="B631" t="s">
        <v>24796</v>
      </c>
      <c r="C631" t="s">
        <v>16911</v>
      </c>
      <c r="D631" t="s">
        <v>297</v>
      </c>
      <c r="E631" t="s">
        <v>297</v>
      </c>
      <c r="F631" t="s">
        <v>297</v>
      </c>
      <c r="G631" t="s">
        <v>297</v>
      </c>
      <c r="H631" t="s">
        <v>297</v>
      </c>
      <c r="I631" t="s">
        <v>297</v>
      </c>
      <c r="J631" t="s">
        <v>297</v>
      </c>
      <c r="K631" t="s">
        <v>297</v>
      </c>
      <c r="L631">
        <f t="shared" si="99"/>
        <v>4</v>
      </c>
      <c r="M631" t="e">
        <f t="shared" si="100"/>
        <v>#DIV/0!</v>
      </c>
      <c r="N631" s="5" t="s">
        <v>297</v>
      </c>
      <c r="O631" s="5" t="s">
        <v>297</v>
      </c>
      <c r="P631" s="5" t="s">
        <v>297</v>
      </c>
      <c r="Q631" s="5" t="s">
        <v>297</v>
      </c>
      <c r="R631" s="5" t="s">
        <v>297</v>
      </c>
      <c r="S631" s="5" t="s">
        <v>297</v>
      </c>
      <c r="T631" s="5" t="s">
        <v>297</v>
      </c>
      <c r="U631" s="5" t="s">
        <v>297</v>
      </c>
      <c r="V631" t="str">
        <f t="shared" si="101"/>
        <v>NA</v>
      </c>
      <c r="W631" t="str">
        <f t="shared" si="102"/>
        <v>NA</v>
      </c>
      <c r="X631" t="str">
        <f t="shared" si="103"/>
        <v>NA</v>
      </c>
      <c r="Y631" t="str">
        <f t="shared" si="104"/>
        <v>NA</v>
      </c>
      <c r="Z631" t="str">
        <f t="shared" si="105"/>
        <v>NA</v>
      </c>
      <c r="AA631" t="str">
        <f t="shared" si="106"/>
        <v>NA</v>
      </c>
      <c r="AB631" t="str">
        <f t="shared" si="107"/>
        <v>NA</v>
      </c>
      <c r="AC631" t="str">
        <f t="shared" si="108"/>
        <v>NA</v>
      </c>
      <c r="AD631">
        <f t="shared" si="109"/>
        <v>4</v>
      </c>
    </row>
    <row r="632" spans="1:30" x14ac:dyDescent="0.2">
      <c r="A632" t="s">
        <v>24797</v>
      </c>
      <c r="B632" t="s">
        <v>24796</v>
      </c>
      <c r="C632" t="s">
        <v>16909</v>
      </c>
      <c r="D632" t="s">
        <v>297</v>
      </c>
      <c r="E632" t="s">
        <v>297</v>
      </c>
      <c r="F632" t="s">
        <v>297</v>
      </c>
      <c r="G632" t="s">
        <v>297</v>
      </c>
      <c r="H632" t="s">
        <v>297</v>
      </c>
      <c r="I632" t="s">
        <v>297</v>
      </c>
      <c r="J632" t="s">
        <v>297</v>
      </c>
      <c r="K632" t="s">
        <v>297</v>
      </c>
      <c r="L632">
        <f t="shared" si="99"/>
        <v>4</v>
      </c>
      <c r="M632" t="e">
        <f t="shared" si="100"/>
        <v>#DIV/0!</v>
      </c>
      <c r="N632" s="5" t="s">
        <v>297</v>
      </c>
      <c r="O632" s="5" t="s">
        <v>297</v>
      </c>
      <c r="P632" s="5" t="s">
        <v>297</v>
      </c>
      <c r="Q632" s="5" t="s">
        <v>297</v>
      </c>
      <c r="R632" s="5" t="s">
        <v>297</v>
      </c>
      <c r="S632" s="5" t="s">
        <v>297</v>
      </c>
      <c r="T632" s="5" t="s">
        <v>297</v>
      </c>
      <c r="U632" s="5" t="s">
        <v>297</v>
      </c>
      <c r="V632" t="str">
        <f t="shared" si="101"/>
        <v>NA</v>
      </c>
      <c r="W632" t="str">
        <f t="shared" si="102"/>
        <v>NA</v>
      </c>
      <c r="X632" t="str">
        <f t="shared" si="103"/>
        <v>NA</v>
      </c>
      <c r="Y632" t="str">
        <f t="shared" si="104"/>
        <v>NA</v>
      </c>
      <c r="Z632" t="str">
        <f t="shared" si="105"/>
        <v>NA</v>
      </c>
      <c r="AA632" t="str">
        <f t="shared" si="106"/>
        <v>NA</v>
      </c>
      <c r="AB632" t="str">
        <f t="shared" si="107"/>
        <v>NA</v>
      </c>
      <c r="AC632" t="str">
        <f t="shared" si="108"/>
        <v>NA</v>
      </c>
      <c r="AD632">
        <f t="shared" si="109"/>
        <v>4</v>
      </c>
    </row>
    <row r="633" spans="1:30" x14ac:dyDescent="0.2">
      <c r="A633" t="s">
        <v>24797</v>
      </c>
      <c r="B633" t="s">
        <v>24796</v>
      </c>
      <c r="C633" t="s">
        <v>16904</v>
      </c>
      <c r="D633" t="s">
        <v>297</v>
      </c>
      <c r="E633" t="s">
        <v>297</v>
      </c>
      <c r="F633" t="s">
        <v>297</v>
      </c>
      <c r="G633" t="s">
        <v>297</v>
      </c>
      <c r="H633" t="s">
        <v>297</v>
      </c>
      <c r="I633" t="s">
        <v>297</v>
      </c>
      <c r="J633" t="s">
        <v>297</v>
      </c>
      <c r="K633" t="s">
        <v>297</v>
      </c>
      <c r="L633">
        <f t="shared" si="99"/>
        <v>4</v>
      </c>
      <c r="M633" t="e">
        <f t="shared" si="100"/>
        <v>#DIV/0!</v>
      </c>
      <c r="N633" s="5" t="s">
        <v>297</v>
      </c>
      <c r="O633" s="5" t="s">
        <v>297</v>
      </c>
      <c r="P633" s="5" t="s">
        <v>297</v>
      </c>
      <c r="Q633" s="5" t="s">
        <v>297</v>
      </c>
      <c r="R633" s="5" t="s">
        <v>297</v>
      </c>
      <c r="S633" s="5" t="s">
        <v>297</v>
      </c>
      <c r="T633" s="5" t="s">
        <v>297</v>
      </c>
      <c r="U633" s="5" t="s">
        <v>297</v>
      </c>
      <c r="V633" t="str">
        <f t="shared" si="101"/>
        <v>NA</v>
      </c>
      <c r="W633" t="str">
        <f t="shared" si="102"/>
        <v>NA</v>
      </c>
      <c r="X633" t="str">
        <f t="shared" si="103"/>
        <v>NA</v>
      </c>
      <c r="Y633" t="str">
        <f t="shared" si="104"/>
        <v>NA</v>
      </c>
      <c r="Z633" t="str">
        <f t="shared" si="105"/>
        <v>NA</v>
      </c>
      <c r="AA633" t="str">
        <f t="shared" si="106"/>
        <v>NA</v>
      </c>
      <c r="AB633" t="str">
        <f t="shared" si="107"/>
        <v>NA</v>
      </c>
      <c r="AC633" t="str">
        <f t="shared" si="108"/>
        <v>NA</v>
      </c>
      <c r="AD633">
        <f t="shared" si="109"/>
        <v>4</v>
      </c>
    </row>
    <row r="634" spans="1:30" x14ac:dyDescent="0.2">
      <c r="A634" t="s">
        <v>24794</v>
      </c>
      <c r="B634" t="s">
        <v>24795</v>
      </c>
      <c r="C634" t="s">
        <v>16900</v>
      </c>
      <c r="D634">
        <v>13684000</v>
      </c>
      <c r="E634">
        <v>24486000</v>
      </c>
      <c r="F634">
        <v>20896000</v>
      </c>
      <c r="G634">
        <v>21193000</v>
      </c>
      <c r="H634">
        <v>8763500</v>
      </c>
      <c r="I634">
        <v>11971000</v>
      </c>
      <c r="J634">
        <v>13842000</v>
      </c>
      <c r="K634">
        <v>33909000</v>
      </c>
      <c r="L634">
        <f t="shared" si="99"/>
        <v>0</v>
      </c>
      <c r="M634">
        <f t="shared" si="100"/>
        <v>20064750</v>
      </c>
      <c r="N634" s="5">
        <v>1.014974233240665</v>
      </c>
      <c r="O634" s="5">
        <v>1.0684869630826459</v>
      </c>
      <c r="P634" s="5">
        <v>0.97849378780268148</v>
      </c>
      <c r="Q634" s="5">
        <v>0.91874073077488239</v>
      </c>
      <c r="R634" s="5">
        <v>1.1645293523765847</v>
      </c>
      <c r="S634" s="5">
        <v>0.96756301238462317</v>
      </c>
      <c r="T634" s="5">
        <v>0.9375104560202786</v>
      </c>
      <c r="U634" s="5">
        <v>0.97099924986372577</v>
      </c>
      <c r="V634">
        <f t="shared" si="101"/>
        <v>13482115.655595491</v>
      </c>
      <c r="W634">
        <f t="shared" si="102"/>
        <v>22916517.324045293</v>
      </c>
      <c r="X634">
        <f t="shared" si="103"/>
        <v>21355270.989429921</v>
      </c>
      <c r="Y634">
        <f t="shared" si="104"/>
        <v>23067443.610696834</v>
      </c>
      <c r="Z634">
        <f t="shared" si="105"/>
        <v>7525357.761155053</v>
      </c>
      <c r="AA634">
        <f t="shared" si="106"/>
        <v>12372320.817118337</v>
      </c>
      <c r="AB634">
        <f t="shared" si="107"/>
        <v>14764635.328718504</v>
      </c>
      <c r="AC634">
        <f t="shared" si="108"/>
        <v>34921757.153529145</v>
      </c>
      <c r="AD634">
        <f t="shared" si="109"/>
        <v>0</v>
      </c>
    </row>
    <row r="635" spans="1:30" x14ac:dyDescent="0.2">
      <c r="A635" t="s">
        <v>24794</v>
      </c>
      <c r="B635" t="s">
        <v>24793</v>
      </c>
      <c r="C635" t="s">
        <v>16892</v>
      </c>
      <c r="D635">
        <v>8240400</v>
      </c>
      <c r="E635">
        <v>7487900</v>
      </c>
      <c r="F635">
        <v>8203900</v>
      </c>
      <c r="G635">
        <v>6511100</v>
      </c>
      <c r="H635" t="s">
        <v>297</v>
      </c>
      <c r="I635">
        <v>4333600</v>
      </c>
      <c r="J635">
        <v>11620000</v>
      </c>
      <c r="K635">
        <v>16391000</v>
      </c>
      <c r="L635">
        <f t="shared" si="99"/>
        <v>0</v>
      </c>
      <c r="M635">
        <f t="shared" si="100"/>
        <v>7610825</v>
      </c>
      <c r="N635" s="5">
        <v>1.014974233240665</v>
      </c>
      <c r="O635" s="5">
        <v>1.0684869630826459</v>
      </c>
      <c r="P635" s="5">
        <v>0.97849378780268148</v>
      </c>
      <c r="Q635" s="5">
        <v>0.91874073077488239</v>
      </c>
      <c r="R635" s="5">
        <v>1.1645293523765847</v>
      </c>
      <c r="S635" s="5">
        <v>0.96756301238462317</v>
      </c>
      <c r="T635" s="5">
        <v>0.9375104560202786</v>
      </c>
      <c r="U635" s="5">
        <v>0.97099924986372577</v>
      </c>
      <c r="V635">
        <f t="shared" si="101"/>
        <v>8118826.793946879</v>
      </c>
      <c r="W635">
        <f t="shared" si="102"/>
        <v>7007946.9930049321</v>
      </c>
      <c r="X635">
        <f t="shared" si="103"/>
        <v>8384212.6564980913</v>
      </c>
      <c r="Y635">
        <f t="shared" si="104"/>
        <v>7086983.0648614233</v>
      </c>
      <c r="Z635" t="str">
        <f t="shared" si="105"/>
        <v>NA</v>
      </c>
      <c r="AA635">
        <f t="shared" si="106"/>
        <v>4478881.4211898772</v>
      </c>
      <c r="AB635">
        <f t="shared" si="107"/>
        <v>12394528.429396691</v>
      </c>
      <c r="AC635">
        <f t="shared" si="108"/>
        <v>16880548.5712789</v>
      </c>
      <c r="AD635">
        <f t="shared" si="109"/>
        <v>0</v>
      </c>
    </row>
    <row r="636" spans="1:30" x14ac:dyDescent="0.2">
      <c r="A636" t="s">
        <v>24792</v>
      </c>
      <c r="B636" t="s">
        <v>24791</v>
      </c>
      <c r="C636" t="s">
        <v>16884</v>
      </c>
      <c r="D636">
        <v>12237000</v>
      </c>
      <c r="E636" t="s">
        <v>297</v>
      </c>
      <c r="F636" t="s">
        <v>297</v>
      </c>
      <c r="G636">
        <v>24280000</v>
      </c>
      <c r="H636">
        <v>14425000</v>
      </c>
      <c r="I636">
        <v>21615000</v>
      </c>
      <c r="J636">
        <v>15456000</v>
      </c>
      <c r="K636" t="s">
        <v>297</v>
      </c>
      <c r="L636">
        <f t="shared" si="99"/>
        <v>2</v>
      </c>
      <c r="M636">
        <f t="shared" si="100"/>
        <v>18258500</v>
      </c>
      <c r="N636" s="5">
        <v>0.8079589220159048</v>
      </c>
      <c r="O636" s="5">
        <v>0.40137416301335127</v>
      </c>
      <c r="P636" s="5">
        <v>1.065432361010054</v>
      </c>
      <c r="Q636" s="5">
        <v>1.4022281532159679</v>
      </c>
      <c r="R636" s="5">
        <v>0.83151906945527732</v>
      </c>
      <c r="S636" s="5">
        <v>1.5181580993835209</v>
      </c>
      <c r="T636" s="5">
        <v>1.2046537778427111</v>
      </c>
      <c r="U636" s="5">
        <v>1.3572669643493793</v>
      </c>
      <c r="V636">
        <f t="shared" si="101"/>
        <v>15145571.967282655</v>
      </c>
      <c r="W636" t="str">
        <f t="shared" si="102"/>
        <v>NA</v>
      </c>
      <c r="X636" t="str">
        <f t="shared" si="103"/>
        <v>NA</v>
      </c>
      <c r="Y636">
        <f t="shared" si="104"/>
        <v>17315299.186023723</v>
      </c>
      <c r="Z636">
        <f t="shared" si="105"/>
        <v>17347768.114866834</v>
      </c>
      <c r="AA636">
        <f t="shared" si="106"/>
        <v>14237647.586754775</v>
      </c>
      <c r="AB636">
        <f t="shared" si="107"/>
        <v>12830242.418430414</v>
      </c>
      <c r="AC636" t="str">
        <f t="shared" si="108"/>
        <v>NA</v>
      </c>
      <c r="AD636">
        <f t="shared" si="109"/>
        <v>2</v>
      </c>
    </row>
    <row r="637" spans="1:30" x14ac:dyDescent="0.2">
      <c r="A637" t="s">
        <v>24790</v>
      </c>
      <c r="B637" t="s">
        <v>24789</v>
      </c>
      <c r="C637" t="s">
        <v>16875</v>
      </c>
      <c r="D637">
        <v>34810000</v>
      </c>
      <c r="E637">
        <v>26926000</v>
      </c>
      <c r="F637">
        <v>1990900</v>
      </c>
      <c r="G637">
        <v>98441000</v>
      </c>
      <c r="H637">
        <v>1951100</v>
      </c>
      <c r="I637">
        <v>27230000</v>
      </c>
      <c r="J637">
        <v>39527000</v>
      </c>
      <c r="K637">
        <v>27827000</v>
      </c>
      <c r="L637">
        <f t="shared" si="99"/>
        <v>0</v>
      </c>
      <c r="M637">
        <f t="shared" si="100"/>
        <v>40541975</v>
      </c>
      <c r="N637" s="5" t="s">
        <v>297</v>
      </c>
      <c r="O637" s="5" t="s">
        <v>297</v>
      </c>
      <c r="P637" s="5" t="s">
        <v>297</v>
      </c>
      <c r="Q637" s="5" t="s">
        <v>297</v>
      </c>
      <c r="R637" s="5" t="s">
        <v>297</v>
      </c>
      <c r="S637" s="5" t="s">
        <v>297</v>
      </c>
      <c r="T637" s="5" t="s">
        <v>297</v>
      </c>
      <c r="U637" s="5" t="s">
        <v>297</v>
      </c>
      <c r="V637" t="str">
        <f t="shared" si="101"/>
        <v>NA</v>
      </c>
      <c r="W637" t="str">
        <f t="shared" si="102"/>
        <v>NA</v>
      </c>
      <c r="X637" t="str">
        <f t="shared" si="103"/>
        <v>NA</v>
      </c>
      <c r="Y637" t="str">
        <f t="shared" si="104"/>
        <v>NA</v>
      </c>
      <c r="Z637" t="str">
        <f t="shared" si="105"/>
        <v>NA</v>
      </c>
      <c r="AA637" t="str">
        <f t="shared" si="106"/>
        <v>NA</v>
      </c>
      <c r="AB637" t="str">
        <f t="shared" si="107"/>
        <v>NA</v>
      </c>
      <c r="AC637" t="str">
        <f t="shared" si="108"/>
        <v>NA</v>
      </c>
      <c r="AD637">
        <f t="shared" si="109"/>
        <v>4</v>
      </c>
    </row>
    <row r="638" spans="1:30" x14ac:dyDescent="0.2">
      <c r="A638" t="s">
        <v>24786</v>
      </c>
      <c r="B638" t="s">
        <v>24788</v>
      </c>
      <c r="C638" t="s">
        <v>16868</v>
      </c>
      <c r="D638">
        <v>10609000</v>
      </c>
      <c r="E638">
        <v>10411000</v>
      </c>
      <c r="F638">
        <v>13538000</v>
      </c>
      <c r="G638">
        <v>20184000</v>
      </c>
      <c r="H638">
        <v>11361000</v>
      </c>
      <c r="I638">
        <v>16024000</v>
      </c>
      <c r="J638">
        <v>18074000</v>
      </c>
      <c r="K638">
        <v>7876100</v>
      </c>
      <c r="L638">
        <f t="shared" si="99"/>
        <v>0</v>
      </c>
      <c r="M638">
        <f t="shared" si="100"/>
        <v>13685500</v>
      </c>
      <c r="N638" s="5">
        <v>1.2400975899434266</v>
      </c>
      <c r="O638" s="5">
        <v>0.71620204766026208</v>
      </c>
      <c r="P638" s="5">
        <v>1.1426152173326463</v>
      </c>
      <c r="Q638" s="5">
        <v>0.97852788056319173</v>
      </c>
      <c r="R638" s="5">
        <v>1.0086423043785167</v>
      </c>
      <c r="S638" s="5">
        <v>1.0603651788741586</v>
      </c>
      <c r="T638" s="5">
        <v>1.0298882360791064</v>
      </c>
      <c r="U638" s="5">
        <v>0.91422403742874669</v>
      </c>
      <c r="V638">
        <f t="shared" si="101"/>
        <v>8554971.8715959955</v>
      </c>
      <c r="W638">
        <f t="shared" si="102"/>
        <v>14536400.774071183</v>
      </c>
      <c r="X638">
        <f t="shared" si="103"/>
        <v>11848258.096547581</v>
      </c>
      <c r="Y638">
        <f t="shared" si="104"/>
        <v>20626903.331955243</v>
      </c>
      <c r="Z638">
        <f t="shared" si="105"/>
        <v>11263656.055949561</v>
      </c>
      <c r="AA638">
        <f t="shared" si="106"/>
        <v>15111774.999074811</v>
      </c>
      <c r="AB638">
        <f t="shared" si="107"/>
        <v>17549477.085794892</v>
      </c>
      <c r="AC638">
        <f t="shared" si="108"/>
        <v>8615065.5392430015</v>
      </c>
      <c r="AD638">
        <f t="shared" si="109"/>
        <v>0</v>
      </c>
    </row>
    <row r="639" spans="1:30" x14ac:dyDescent="0.2">
      <c r="A639" t="s">
        <v>24786</v>
      </c>
      <c r="B639" t="s">
        <v>41</v>
      </c>
      <c r="C639" t="s">
        <v>16862</v>
      </c>
      <c r="D639">
        <v>3815800</v>
      </c>
      <c r="E639">
        <v>4632500</v>
      </c>
      <c r="F639">
        <v>6441900</v>
      </c>
      <c r="G639">
        <v>5265700</v>
      </c>
      <c r="H639">
        <v>2151300</v>
      </c>
      <c r="I639">
        <v>5650900</v>
      </c>
      <c r="J639" t="s">
        <v>297</v>
      </c>
      <c r="K639">
        <v>6103400</v>
      </c>
      <c r="L639">
        <f t="shared" si="99"/>
        <v>0</v>
      </c>
      <c r="M639">
        <f t="shared" si="100"/>
        <v>5038975</v>
      </c>
      <c r="N639" s="5">
        <v>1.2400975899434266</v>
      </c>
      <c r="O639" s="5">
        <v>0.71620204766026208</v>
      </c>
      <c r="P639" s="5">
        <v>1.1426152173326463</v>
      </c>
      <c r="Q639" s="5">
        <v>0.97852788056319173</v>
      </c>
      <c r="R639" s="5">
        <v>1.0086423043785167</v>
      </c>
      <c r="S639" s="5">
        <v>1.0603651788741586</v>
      </c>
      <c r="T639" s="5">
        <v>1.0298882360791064</v>
      </c>
      <c r="U639" s="5">
        <v>0.91422403742874669</v>
      </c>
      <c r="V639">
        <f t="shared" si="101"/>
        <v>3077015.8985423697</v>
      </c>
      <c r="W639">
        <f t="shared" si="102"/>
        <v>6468146.8241172563</v>
      </c>
      <c r="X639">
        <f t="shared" si="103"/>
        <v>5637855.9486002261</v>
      </c>
      <c r="Y639">
        <f t="shared" si="104"/>
        <v>5381246.7734382041</v>
      </c>
      <c r="Z639">
        <f t="shared" si="105"/>
        <v>2132867.1132087219</v>
      </c>
      <c r="AA639">
        <f t="shared" si="106"/>
        <v>5329201.7812201604</v>
      </c>
      <c r="AB639" t="str">
        <f t="shared" si="107"/>
        <v>NA</v>
      </c>
      <c r="AC639">
        <f t="shared" si="108"/>
        <v>6676044.1096755676</v>
      </c>
      <c r="AD639">
        <f t="shared" si="109"/>
        <v>0</v>
      </c>
    </row>
    <row r="640" spans="1:30" x14ac:dyDescent="0.2">
      <c r="A640" t="s">
        <v>24786</v>
      </c>
      <c r="B640" t="s">
        <v>24787</v>
      </c>
      <c r="C640" t="s">
        <v>16857</v>
      </c>
      <c r="D640">
        <v>60977000</v>
      </c>
      <c r="E640">
        <v>55666000</v>
      </c>
      <c r="F640">
        <v>52404000</v>
      </c>
      <c r="G640">
        <v>195480000</v>
      </c>
      <c r="H640">
        <v>50171000</v>
      </c>
      <c r="I640">
        <v>80946000</v>
      </c>
      <c r="J640">
        <v>66799000</v>
      </c>
      <c r="K640">
        <v>48397000</v>
      </c>
      <c r="L640">
        <f t="shared" si="99"/>
        <v>0</v>
      </c>
      <c r="M640">
        <f t="shared" si="100"/>
        <v>91131750</v>
      </c>
      <c r="N640" s="5">
        <v>1.2400975899434266</v>
      </c>
      <c r="O640" s="5">
        <v>0.71620204766026208</v>
      </c>
      <c r="P640" s="5">
        <v>1.1426152173326463</v>
      </c>
      <c r="Q640" s="5">
        <v>0.97852788056319173</v>
      </c>
      <c r="R640" s="5">
        <v>1.0086423043785167</v>
      </c>
      <c r="S640" s="5">
        <v>1.0603651788741586</v>
      </c>
      <c r="T640" s="5">
        <v>1.0298882360791064</v>
      </c>
      <c r="U640" s="5">
        <v>0.91422403742874669</v>
      </c>
      <c r="V640">
        <f t="shared" si="101"/>
        <v>49171130.154991895</v>
      </c>
      <c r="W640">
        <f t="shared" si="102"/>
        <v>77723877.19618158</v>
      </c>
      <c r="X640">
        <f t="shared" si="103"/>
        <v>45863208.545684695</v>
      </c>
      <c r="Y640">
        <f t="shared" si="104"/>
        <v>199769474.0056783</v>
      </c>
      <c r="Z640">
        <f t="shared" si="105"/>
        <v>49741122.082831219</v>
      </c>
      <c r="AA640">
        <f t="shared" si="106"/>
        <v>76337851.914322868</v>
      </c>
      <c r="AB640">
        <f t="shared" si="107"/>
        <v>64860435.977316208</v>
      </c>
      <c r="AC640">
        <f t="shared" si="108"/>
        <v>52937789.883666225</v>
      </c>
      <c r="AD640">
        <f t="shared" si="109"/>
        <v>0</v>
      </c>
    </row>
    <row r="641" spans="1:30" x14ac:dyDescent="0.2">
      <c r="A641" t="s">
        <v>24786</v>
      </c>
      <c r="B641" t="s">
        <v>42</v>
      </c>
      <c r="C641" t="s">
        <v>16850</v>
      </c>
      <c r="D641">
        <v>26536000</v>
      </c>
      <c r="E641">
        <v>27581000</v>
      </c>
      <c r="F641">
        <v>42751000</v>
      </c>
      <c r="G641">
        <v>53471000</v>
      </c>
      <c r="H641">
        <v>37813000</v>
      </c>
      <c r="I641">
        <v>56265000</v>
      </c>
      <c r="J641">
        <v>21405000</v>
      </c>
      <c r="K641" t="s">
        <v>297</v>
      </c>
      <c r="L641">
        <f t="shared" si="99"/>
        <v>0</v>
      </c>
      <c r="M641">
        <f t="shared" si="100"/>
        <v>37584750</v>
      </c>
      <c r="N641" s="5">
        <v>1.2400975899434266</v>
      </c>
      <c r="O641" s="5">
        <v>0.71620204766026208</v>
      </c>
      <c r="P641" s="5">
        <v>1.1426152173326463</v>
      </c>
      <c r="Q641" s="5">
        <v>0.97852788056319173</v>
      </c>
      <c r="R641" s="5">
        <v>1.0086423043785167</v>
      </c>
      <c r="S641" s="5">
        <v>1.0603651788741586</v>
      </c>
      <c r="T641" s="5">
        <v>1.0298882360791064</v>
      </c>
      <c r="U641" s="5">
        <v>0.91422403742874669</v>
      </c>
      <c r="V641">
        <f t="shared" si="101"/>
        <v>21398315.919000033</v>
      </c>
      <c r="W641">
        <f t="shared" si="102"/>
        <v>38510082.580891103</v>
      </c>
      <c r="X641">
        <f t="shared" si="103"/>
        <v>37415045.19762931</v>
      </c>
      <c r="Y641">
        <f t="shared" si="104"/>
        <v>54644329.571094863</v>
      </c>
      <c r="Z641">
        <f t="shared" si="105"/>
        <v>37489008.577028498</v>
      </c>
      <c r="AA641">
        <f t="shared" si="106"/>
        <v>53061908.407572657</v>
      </c>
      <c r="AB641">
        <f t="shared" si="107"/>
        <v>20783808.621303514</v>
      </c>
      <c r="AC641" t="str">
        <f t="shared" si="108"/>
        <v>NA</v>
      </c>
      <c r="AD641">
        <f t="shared" si="109"/>
        <v>0</v>
      </c>
    </row>
    <row r="642" spans="1:30" x14ac:dyDescent="0.2">
      <c r="A642" t="s">
        <v>24786</v>
      </c>
      <c r="B642" t="s">
        <v>24785</v>
      </c>
      <c r="C642" t="s">
        <v>16842</v>
      </c>
      <c r="D642">
        <v>8955600</v>
      </c>
      <c r="E642">
        <v>11256000</v>
      </c>
      <c r="F642">
        <v>11896000</v>
      </c>
      <c r="G642">
        <v>15104000</v>
      </c>
      <c r="H642">
        <v>3617000</v>
      </c>
      <c r="I642">
        <v>9180300</v>
      </c>
      <c r="J642">
        <v>6920200</v>
      </c>
      <c r="K642">
        <v>17727000</v>
      </c>
      <c r="L642">
        <f t="shared" si="99"/>
        <v>0</v>
      </c>
      <c r="M642">
        <f t="shared" si="100"/>
        <v>11802900</v>
      </c>
      <c r="N642" s="5">
        <v>1.2400975899434266</v>
      </c>
      <c r="O642" s="5">
        <v>0.71620204766026208</v>
      </c>
      <c r="P642" s="5">
        <v>1.1426152173326463</v>
      </c>
      <c r="Q642" s="5">
        <v>0.97852788056319173</v>
      </c>
      <c r="R642" s="5">
        <v>1.0086423043785167</v>
      </c>
      <c r="S642" s="5">
        <v>1.0603651788741586</v>
      </c>
      <c r="T642" s="5">
        <v>1.0298882360791064</v>
      </c>
      <c r="U642" s="5">
        <v>0.91422403742874669</v>
      </c>
      <c r="V642">
        <f t="shared" si="101"/>
        <v>7221689.706217844</v>
      </c>
      <c r="W642">
        <f t="shared" si="102"/>
        <v>15716235.434919339</v>
      </c>
      <c r="X642">
        <f t="shared" si="103"/>
        <v>10411203.893967353</v>
      </c>
      <c r="Y642">
        <f t="shared" si="104"/>
        <v>15435431.427162701</v>
      </c>
      <c r="Z642">
        <f t="shared" si="105"/>
        <v>3586008.6219848222</v>
      </c>
      <c r="AA642">
        <f t="shared" si="106"/>
        <v>8657677.7348980587</v>
      </c>
      <c r="AB642">
        <f t="shared" si="107"/>
        <v>6719369.8865285954</v>
      </c>
      <c r="AC642">
        <f t="shared" si="108"/>
        <v>19390214.295674343</v>
      </c>
      <c r="AD642">
        <f t="shared" si="109"/>
        <v>0</v>
      </c>
    </row>
    <row r="643" spans="1:30" x14ac:dyDescent="0.2">
      <c r="A643" t="s">
        <v>24784</v>
      </c>
      <c r="B643" t="s">
        <v>24783</v>
      </c>
      <c r="C643" t="s">
        <v>16832</v>
      </c>
      <c r="D643" t="s">
        <v>297</v>
      </c>
      <c r="E643" t="s">
        <v>297</v>
      </c>
      <c r="F643" t="s">
        <v>297</v>
      </c>
      <c r="G643">
        <v>7985700</v>
      </c>
      <c r="H643" t="s">
        <v>297</v>
      </c>
      <c r="I643" t="s">
        <v>297</v>
      </c>
      <c r="J643" t="s">
        <v>297</v>
      </c>
      <c r="K643" t="s">
        <v>297</v>
      </c>
      <c r="L643">
        <f t="shared" ref="L643:L706" si="110">COUNTIF(D643:G643,"NA")</f>
        <v>3</v>
      </c>
      <c r="M643">
        <f t="shared" ref="M643:M706" si="111">AVERAGE(D643:G643)</f>
        <v>7985700</v>
      </c>
      <c r="N643" s="5">
        <v>1.4455822139009404</v>
      </c>
      <c r="O643" s="5">
        <v>0.50108551093845177</v>
      </c>
      <c r="P643" s="5">
        <v>0.51140598970200357</v>
      </c>
      <c r="Q643" s="5">
        <v>1.0258066892466764</v>
      </c>
      <c r="R643" s="5">
        <v>1.3293343756318063</v>
      </c>
      <c r="S643" s="5">
        <v>0.68172518500491108</v>
      </c>
      <c r="T643" s="5">
        <v>1.5469505311699132</v>
      </c>
      <c r="U643" s="5">
        <v>1.8771285792231251</v>
      </c>
      <c r="V643" t="str">
        <f t="shared" ref="V643:V706" si="112">IFERROR(D643/N643,"NA")</f>
        <v>NA</v>
      </c>
      <c r="W643" t="str">
        <f t="shared" ref="W643:W706" si="113">IFERROR(E643/O643,"NA")</f>
        <v>NA</v>
      </c>
      <c r="X643" t="str">
        <f t="shared" ref="X643:X706" si="114">IFERROR(F643/P643,"NA")</f>
        <v>NA</v>
      </c>
      <c r="Y643">
        <f t="shared" ref="Y643:Y706" si="115">IFERROR(G643/Q643,"NA")</f>
        <v>7784800.0834001908</v>
      </c>
      <c r="Z643" t="str">
        <f t="shared" ref="Z643:Z706" si="116">IFERROR(H643/R643,"NA")</f>
        <v>NA</v>
      </c>
      <c r="AA643" t="str">
        <f t="shared" ref="AA643:AA706" si="117">IFERROR(I643/S643,"NA")</f>
        <v>NA</v>
      </c>
      <c r="AB643" t="str">
        <f t="shared" ref="AB643:AB706" si="118">IFERROR(J643/T643,"NA")</f>
        <v>NA</v>
      </c>
      <c r="AC643" t="str">
        <f t="shared" ref="AC643:AC706" si="119">IFERROR(K643/U643,"NA")</f>
        <v>NA</v>
      </c>
      <c r="AD643">
        <f t="shared" ref="AD643:AD706" si="120">COUNTIF(V643:Y643,"NA")</f>
        <v>3</v>
      </c>
    </row>
    <row r="644" spans="1:30" x14ac:dyDescent="0.2">
      <c r="A644" t="s">
        <v>24782</v>
      </c>
      <c r="B644" t="s">
        <v>24781</v>
      </c>
      <c r="C644" t="s">
        <v>16825</v>
      </c>
      <c r="D644" t="s">
        <v>297</v>
      </c>
      <c r="E644" t="s">
        <v>297</v>
      </c>
      <c r="F644" t="s">
        <v>297</v>
      </c>
      <c r="G644">
        <v>14630000</v>
      </c>
      <c r="H644" t="s">
        <v>297</v>
      </c>
      <c r="I644" t="s">
        <v>297</v>
      </c>
      <c r="J644" t="s">
        <v>297</v>
      </c>
      <c r="K644" t="s">
        <v>297</v>
      </c>
      <c r="L644">
        <f t="shared" si="110"/>
        <v>3</v>
      </c>
      <c r="M644">
        <f t="shared" si="111"/>
        <v>14630000</v>
      </c>
      <c r="N644" s="5" t="s">
        <v>297</v>
      </c>
      <c r="O644" s="5" t="s">
        <v>297</v>
      </c>
      <c r="P644" s="5" t="s">
        <v>297</v>
      </c>
      <c r="Q644" s="5" t="s">
        <v>297</v>
      </c>
      <c r="R644" s="5" t="s">
        <v>297</v>
      </c>
      <c r="S644" s="5" t="s">
        <v>297</v>
      </c>
      <c r="T644" s="5" t="s">
        <v>297</v>
      </c>
      <c r="U644" s="5" t="s">
        <v>297</v>
      </c>
      <c r="V644" t="str">
        <f t="shared" si="112"/>
        <v>NA</v>
      </c>
      <c r="W644" t="str">
        <f t="shared" si="113"/>
        <v>NA</v>
      </c>
      <c r="X644" t="str">
        <f t="shared" si="114"/>
        <v>NA</v>
      </c>
      <c r="Y644" t="str">
        <f t="shared" si="115"/>
        <v>NA</v>
      </c>
      <c r="Z644" t="str">
        <f t="shared" si="116"/>
        <v>NA</v>
      </c>
      <c r="AA644" t="str">
        <f t="shared" si="117"/>
        <v>NA</v>
      </c>
      <c r="AB644" t="str">
        <f t="shared" si="118"/>
        <v>NA</v>
      </c>
      <c r="AC644" t="str">
        <f t="shared" si="119"/>
        <v>NA</v>
      </c>
      <c r="AD644">
        <f t="shared" si="120"/>
        <v>4</v>
      </c>
    </row>
    <row r="645" spans="1:30" x14ac:dyDescent="0.2">
      <c r="A645" t="s">
        <v>24779</v>
      </c>
      <c r="B645" t="s">
        <v>24780</v>
      </c>
      <c r="C645" t="s">
        <v>16822</v>
      </c>
      <c r="D645" t="s">
        <v>297</v>
      </c>
      <c r="E645">
        <v>12260000</v>
      </c>
      <c r="F645" t="s">
        <v>297</v>
      </c>
      <c r="G645">
        <v>15901000</v>
      </c>
      <c r="H645" t="s">
        <v>297</v>
      </c>
      <c r="I645">
        <v>6804700</v>
      </c>
      <c r="J645">
        <v>33741000</v>
      </c>
      <c r="K645" t="s">
        <v>297</v>
      </c>
      <c r="L645">
        <f t="shared" si="110"/>
        <v>2</v>
      </c>
      <c r="M645">
        <f t="shared" si="111"/>
        <v>14080500</v>
      </c>
      <c r="N645" s="5" t="s">
        <v>297</v>
      </c>
      <c r="O645" s="5" t="s">
        <v>297</v>
      </c>
      <c r="P645" s="5" t="s">
        <v>297</v>
      </c>
      <c r="Q645" s="5" t="s">
        <v>297</v>
      </c>
      <c r="R645" s="5" t="s">
        <v>297</v>
      </c>
      <c r="S645" s="5" t="s">
        <v>297</v>
      </c>
      <c r="T645" s="5" t="s">
        <v>297</v>
      </c>
      <c r="U645" s="5" t="s">
        <v>297</v>
      </c>
      <c r="V645" t="str">
        <f t="shared" si="112"/>
        <v>NA</v>
      </c>
      <c r="W645" t="str">
        <f t="shared" si="113"/>
        <v>NA</v>
      </c>
      <c r="X645" t="str">
        <f t="shared" si="114"/>
        <v>NA</v>
      </c>
      <c r="Y645" t="str">
        <f t="shared" si="115"/>
        <v>NA</v>
      </c>
      <c r="Z645" t="str">
        <f t="shared" si="116"/>
        <v>NA</v>
      </c>
      <c r="AA645" t="str">
        <f t="shared" si="117"/>
        <v>NA</v>
      </c>
      <c r="AB645" t="str">
        <f t="shared" si="118"/>
        <v>NA</v>
      </c>
      <c r="AC645" t="str">
        <f t="shared" si="119"/>
        <v>NA</v>
      </c>
      <c r="AD645">
        <f t="shared" si="120"/>
        <v>4</v>
      </c>
    </row>
    <row r="646" spans="1:30" x14ac:dyDescent="0.2">
      <c r="A646" t="s">
        <v>24779</v>
      </c>
      <c r="B646" t="s">
        <v>24778</v>
      </c>
      <c r="C646" t="s">
        <v>16814</v>
      </c>
      <c r="D646">
        <v>16699000</v>
      </c>
      <c r="E646">
        <v>27501000</v>
      </c>
      <c r="F646">
        <v>5528000</v>
      </c>
      <c r="G646">
        <v>52866000</v>
      </c>
      <c r="H646" t="s">
        <v>297</v>
      </c>
      <c r="I646">
        <v>32558000</v>
      </c>
      <c r="J646">
        <v>81123000</v>
      </c>
      <c r="K646">
        <v>12691000</v>
      </c>
      <c r="L646">
        <f t="shared" si="110"/>
        <v>0</v>
      </c>
      <c r="M646">
        <f t="shared" si="111"/>
        <v>25648500</v>
      </c>
      <c r="N646" s="5" t="s">
        <v>297</v>
      </c>
      <c r="O646" s="5" t="s">
        <v>297</v>
      </c>
      <c r="P646" s="5" t="s">
        <v>297</v>
      </c>
      <c r="Q646" s="5" t="s">
        <v>297</v>
      </c>
      <c r="R646" s="5" t="s">
        <v>297</v>
      </c>
      <c r="S646" s="5" t="s">
        <v>297</v>
      </c>
      <c r="T646" s="5" t="s">
        <v>297</v>
      </c>
      <c r="U646" s="5" t="s">
        <v>297</v>
      </c>
      <c r="V646" t="str">
        <f t="shared" si="112"/>
        <v>NA</v>
      </c>
      <c r="W646" t="str">
        <f t="shared" si="113"/>
        <v>NA</v>
      </c>
      <c r="X646" t="str">
        <f t="shared" si="114"/>
        <v>NA</v>
      </c>
      <c r="Y646" t="str">
        <f t="shared" si="115"/>
        <v>NA</v>
      </c>
      <c r="Z646" t="str">
        <f t="shared" si="116"/>
        <v>NA</v>
      </c>
      <c r="AA646" t="str">
        <f t="shared" si="117"/>
        <v>NA</v>
      </c>
      <c r="AB646" t="str">
        <f t="shared" si="118"/>
        <v>NA</v>
      </c>
      <c r="AC646" t="str">
        <f t="shared" si="119"/>
        <v>NA</v>
      </c>
      <c r="AD646">
        <f t="shared" si="120"/>
        <v>4</v>
      </c>
    </row>
    <row r="647" spans="1:30" x14ac:dyDescent="0.2">
      <c r="A647" t="s">
        <v>24774</v>
      </c>
      <c r="B647" t="s">
        <v>24777</v>
      </c>
      <c r="C647" t="s">
        <v>16807</v>
      </c>
      <c r="D647">
        <v>35983000</v>
      </c>
      <c r="E647">
        <v>23304000</v>
      </c>
      <c r="F647">
        <v>33088000</v>
      </c>
      <c r="G647">
        <v>81603000</v>
      </c>
      <c r="H647">
        <v>39335000</v>
      </c>
      <c r="I647">
        <v>55367000</v>
      </c>
      <c r="J647">
        <v>59457000</v>
      </c>
      <c r="K647">
        <v>20983000</v>
      </c>
      <c r="L647">
        <f t="shared" si="110"/>
        <v>0</v>
      </c>
      <c r="M647">
        <f t="shared" si="111"/>
        <v>43494500</v>
      </c>
      <c r="N647" s="5">
        <v>0.91365792674882174</v>
      </c>
      <c r="O647" s="5">
        <v>1.2259324626317212</v>
      </c>
      <c r="P647" s="5">
        <v>1.0119153078238785</v>
      </c>
      <c r="Q647" s="5">
        <v>1.065885000215389</v>
      </c>
      <c r="R647" s="5">
        <v>0.9915326045317614</v>
      </c>
      <c r="S647" s="5">
        <v>0.83934930722345025</v>
      </c>
      <c r="T647" s="5">
        <v>0.95478641938000675</v>
      </c>
      <c r="U647" s="5">
        <v>1.041692033450792</v>
      </c>
      <c r="V647">
        <f t="shared" si="112"/>
        <v>39383448.604274265</v>
      </c>
      <c r="W647">
        <f t="shared" si="113"/>
        <v>19009203.777810954</v>
      </c>
      <c r="X647">
        <f t="shared" si="114"/>
        <v>32698388.634080127</v>
      </c>
      <c r="Y647">
        <f t="shared" si="115"/>
        <v>76558915.815036386</v>
      </c>
      <c r="Z647">
        <f t="shared" si="116"/>
        <v>39670909.277436674</v>
      </c>
      <c r="AA647">
        <f t="shared" si="117"/>
        <v>65964193.362061456</v>
      </c>
      <c r="AB647">
        <f t="shared" si="118"/>
        <v>62272565.668255493</v>
      </c>
      <c r="AC647">
        <f t="shared" si="119"/>
        <v>20143189.470778655</v>
      </c>
      <c r="AD647">
        <f t="shared" si="120"/>
        <v>0</v>
      </c>
    </row>
    <row r="648" spans="1:30" x14ac:dyDescent="0.2">
      <c r="A648" t="s">
        <v>24774</v>
      </c>
      <c r="B648" t="s">
        <v>24776</v>
      </c>
      <c r="C648" t="s">
        <v>16802</v>
      </c>
      <c r="D648">
        <v>8880900</v>
      </c>
      <c r="E648">
        <v>11186000</v>
      </c>
      <c r="F648">
        <v>10448000</v>
      </c>
      <c r="G648">
        <v>10399000</v>
      </c>
      <c r="H648">
        <v>1345800</v>
      </c>
      <c r="I648" t="s">
        <v>297</v>
      </c>
      <c r="J648" t="s">
        <v>297</v>
      </c>
      <c r="K648" t="s">
        <v>297</v>
      </c>
      <c r="L648">
        <f t="shared" si="110"/>
        <v>0</v>
      </c>
      <c r="M648">
        <f t="shared" si="111"/>
        <v>10228475</v>
      </c>
      <c r="N648" s="5">
        <v>0.91365792674882174</v>
      </c>
      <c r="O648" s="5">
        <v>1.2259324626317212</v>
      </c>
      <c r="P648" s="5">
        <v>1.0119153078238785</v>
      </c>
      <c r="Q648" s="5">
        <v>1.065885000215389</v>
      </c>
      <c r="R648" s="5">
        <v>0.9915326045317614</v>
      </c>
      <c r="S648" s="5">
        <v>0.83934930722345025</v>
      </c>
      <c r="T648" s="5">
        <v>0.95478641938000675</v>
      </c>
      <c r="U648" s="5">
        <v>1.041692033450792</v>
      </c>
      <c r="V648">
        <f t="shared" si="112"/>
        <v>9720158.6501875687</v>
      </c>
      <c r="W648">
        <f t="shared" si="113"/>
        <v>9124483.0697988905</v>
      </c>
      <c r="X648">
        <f t="shared" si="114"/>
        <v>10324974.747608474</v>
      </c>
      <c r="Y648">
        <f t="shared" si="115"/>
        <v>9756211.9721157718</v>
      </c>
      <c r="Z648">
        <f t="shared" si="116"/>
        <v>1357292.7343478906</v>
      </c>
      <c r="AA648" t="str">
        <f t="shared" si="117"/>
        <v>NA</v>
      </c>
      <c r="AB648" t="str">
        <f t="shared" si="118"/>
        <v>NA</v>
      </c>
      <c r="AC648" t="str">
        <f t="shared" si="119"/>
        <v>NA</v>
      </c>
      <c r="AD648">
        <f t="shared" si="120"/>
        <v>0</v>
      </c>
    </row>
    <row r="649" spans="1:30" x14ac:dyDescent="0.2">
      <c r="A649" t="s">
        <v>24774</v>
      </c>
      <c r="B649" t="s">
        <v>24775</v>
      </c>
      <c r="C649" t="s">
        <v>16797</v>
      </c>
      <c r="D649">
        <v>37054000</v>
      </c>
      <c r="E649">
        <v>26904000</v>
      </c>
      <c r="F649">
        <v>44564000</v>
      </c>
      <c r="G649">
        <v>77101000</v>
      </c>
      <c r="H649">
        <v>53533000</v>
      </c>
      <c r="I649">
        <v>71412000</v>
      </c>
      <c r="J649">
        <v>44079000</v>
      </c>
      <c r="K649">
        <v>44618000</v>
      </c>
      <c r="L649">
        <f t="shared" si="110"/>
        <v>0</v>
      </c>
      <c r="M649">
        <f t="shared" si="111"/>
        <v>46405750</v>
      </c>
      <c r="N649" s="5">
        <v>0.91365792674882174</v>
      </c>
      <c r="O649" s="5">
        <v>1.2259324626317212</v>
      </c>
      <c r="P649" s="5">
        <v>1.0119153078238785</v>
      </c>
      <c r="Q649" s="5">
        <v>1.065885000215389</v>
      </c>
      <c r="R649" s="5">
        <v>0.9915326045317614</v>
      </c>
      <c r="S649" s="5">
        <v>0.83934930722345025</v>
      </c>
      <c r="T649" s="5">
        <v>0.95478641938000675</v>
      </c>
      <c r="U649" s="5">
        <v>1.041692033450792</v>
      </c>
      <c r="V649">
        <f t="shared" si="112"/>
        <v>40555659.744400926</v>
      </c>
      <c r="W649">
        <f t="shared" si="113"/>
        <v>21945744.0112524</v>
      </c>
      <c r="X649">
        <f t="shared" si="114"/>
        <v>44039258.676533692</v>
      </c>
      <c r="Y649">
        <f t="shared" si="115"/>
        <v>72335195.620934516</v>
      </c>
      <c r="Z649">
        <f t="shared" si="116"/>
        <v>53990156.002263054</v>
      </c>
      <c r="AA649">
        <f t="shared" si="117"/>
        <v>85080191.745471716</v>
      </c>
      <c r="AB649">
        <f t="shared" si="118"/>
        <v>46166345.797652654</v>
      </c>
      <c r="AC649">
        <f t="shared" si="119"/>
        <v>42832236.94453615</v>
      </c>
      <c r="AD649">
        <f t="shared" si="120"/>
        <v>0</v>
      </c>
    </row>
    <row r="650" spans="1:30" x14ac:dyDescent="0.2">
      <c r="A650" t="s">
        <v>24774</v>
      </c>
      <c r="B650" t="s">
        <v>24773</v>
      </c>
      <c r="C650" t="s">
        <v>16787</v>
      </c>
      <c r="D650">
        <v>10779000</v>
      </c>
      <c r="E650">
        <v>17703000</v>
      </c>
      <c r="F650">
        <v>24309000</v>
      </c>
      <c r="G650">
        <v>18598000</v>
      </c>
      <c r="H650">
        <v>12614000</v>
      </c>
      <c r="I650">
        <v>11730000</v>
      </c>
      <c r="J650">
        <v>11650000</v>
      </c>
      <c r="K650">
        <v>14528000</v>
      </c>
      <c r="L650">
        <f t="shared" si="110"/>
        <v>0</v>
      </c>
      <c r="M650">
        <f t="shared" si="111"/>
        <v>17847250</v>
      </c>
      <c r="N650" s="5">
        <v>0.91365792674882174</v>
      </c>
      <c r="O650" s="5">
        <v>1.2259324626317212</v>
      </c>
      <c r="P650" s="5">
        <v>1.0119153078238785</v>
      </c>
      <c r="Q650" s="5">
        <v>1.065885000215389</v>
      </c>
      <c r="R650" s="5">
        <v>0.9915326045317614</v>
      </c>
      <c r="S650" s="5">
        <v>0.83934930722345025</v>
      </c>
      <c r="T650" s="5">
        <v>0.95478641938000675</v>
      </c>
      <c r="U650" s="5">
        <v>1.041692033450792</v>
      </c>
      <c r="V650">
        <f t="shared" si="112"/>
        <v>11797632.00693306</v>
      </c>
      <c r="W650">
        <f t="shared" si="113"/>
        <v>14440436.597948305</v>
      </c>
      <c r="X650">
        <f t="shared" si="114"/>
        <v>24022761.403102446</v>
      </c>
      <c r="Y650">
        <f t="shared" si="115"/>
        <v>17448411.410463423</v>
      </c>
      <c r="Z650">
        <f t="shared" si="116"/>
        <v>12721719.832860969</v>
      </c>
      <c r="AA650">
        <f t="shared" si="117"/>
        <v>13975111.314266276</v>
      </c>
      <c r="AB650">
        <f t="shared" si="118"/>
        <v>12201681.720153665</v>
      </c>
      <c r="AC650">
        <f t="shared" si="119"/>
        <v>13946540.372276239</v>
      </c>
      <c r="AD650">
        <f t="shared" si="120"/>
        <v>0</v>
      </c>
    </row>
    <row r="651" spans="1:30" x14ac:dyDescent="0.2">
      <c r="A651" t="s">
        <v>24772</v>
      </c>
      <c r="B651" t="s">
        <v>24771</v>
      </c>
      <c r="C651" t="s">
        <v>16779</v>
      </c>
      <c r="D651">
        <v>13980000</v>
      </c>
      <c r="E651">
        <v>26633000</v>
      </c>
      <c r="F651">
        <v>24527000</v>
      </c>
      <c r="G651">
        <v>34079000</v>
      </c>
      <c r="H651" t="s">
        <v>297</v>
      </c>
      <c r="I651">
        <v>9297800</v>
      </c>
      <c r="J651">
        <v>18182000</v>
      </c>
      <c r="K651">
        <v>21882000</v>
      </c>
      <c r="L651">
        <f t="shared" si="110"/>
        <v>0</v>
      </c>
      <c r="M651">
        <f t="shared" si="111"/>
        <v>24804750</v>
      </c>
      <c r="N651" s="5">
        <v>0.90978522146180774</v>
      </c>
      <c r="O651" s="5">
        <v>0.86876572082676073</v>
      </c>
      <c r="P651" s="5">
        <v>1.068757829919504</v>
      </c>
      <c r="Q651" s="5">
        <v>1.3626020919915061</v>
      </c>
      <c r="R651" s="5">
        <v>1.1699902943874956</v>
      </c>
      <c r="S651" s="5">
        <v>1.0368131701738508</v>
      </c>
      <c r="T651" s="5">
        <v>0.59859574511946978</v>
      </c>
      <c r="U651" s="5">
        <v>1.1964476334099881</v>
      </c>
      <c r="V651">
        <f t="shared" si="112"/>
        <v>15366264.114004266</v>
      </c>
      <c r="W651">
        <f t="shared" si="113"/>
        <v>30656135.896631271</v>
      </c>
      <c r="X651">
        <f t="shared" si="114"/>
        <v>22949071.63566447</v>
      </c>
      <c r="Y651">
        <f t="shared" si="115"/>
        <v>25010236.077204287</v>
      </c>
      <c r="Z651" t="str">
        <f t="shared" si="116"/>
        <v>NA</v>
      </c>
      <c r="AA651">
        <f t="shared" si="117"/>
        <v>8967671.5800600443</v>
      </c>
      <c r="AB651">
        <f t="shared" si="118"/>
        <v>30374422.384795226</v>
      </c>
      <c r="AC651">
        <f t="shared" si="119"/>
        <v>18289141.445860229</v>
      </c>
      <c r="AD651">
        <f t="shared" si="120"/>
        <v>0</v>
      </c>
    </row>
    <row r="652" spans="1:30" x14ac:dyDescent="0.2">
      <c r="A652" t="s">
        <v>24769</v>
      </c>
      <c r="B652" t="s">
        <v>24770</v>
      </c>
      <c r="C652" t="s">
        <v>16774</v>
      </c>
      <c r="D652">
        <v>41384000</v>
      </c>
      <c r="E652">
        <v>62169000</v>
      </c>
      <c r="F652">
        <v>43183000</v>
      </c>
      <c r="G652">
        <v>64799000</v>
      </c>
      <c r="H652">
        <v>15452000</v>
      </c>
      <c r="I652">
        <v>26310000</v>
      </c>
      <c r="J652">
        <v>46927000</v>
      </c>
      <c r="K652">
        <v>84524000</v>
      </c>
      <c r="L652">
        <f t="shared" si="110"/>
        <v>0</v>
      </c>
      <c r="M652">
        <f t="shared" si="111"/>
        <v>52883750</v>
      </c>
      <c r="N652" s="5">
        <v>0.98605457960005793</v>
      </c>
      <c r="O652" s="5">
        <v>1.2445039932731967</v>
      </c>
      <c r="P652" s="5">
        <v>1.0301533374087319</v>
      </c>
      <c r="Q652" s="5">
        <v>0.92302530296869689</v>
      </c>
      <c r="R652" s="5">
        <v>0.8970645553096307</v>
      </c>
      <c r="S652" s="5">
        <v>1.0868805168534865</v>
      </c>
      <c r="T652" s="5">
        <v>0.93190184461275627</v>
      </c>
      <c r="U652" s="5">
        <v>0.94321695362392011</v>
      </c>
      <c r="V652">
        <f t="shared" si="112"/>
        <v>41969279.242925152</v>
      </c>
      <c r="W652">
        <f t="shared" si="113"/>
        <v>49954841.716889933</v>
      </c>
      <c r="X652">
        <f t="shared" si="114"/>
        <v>41919002.183328718</v>
      </c>
      <c r="Y652">
        <f t="shared" si="115"/>
        <v>70202842.534856886</v>
      </c>
      <c r="Z652">
        <f t="shared" si="116"/>
        <v>17225070.26784331</v>
      </c>
      <c r="AA652">
        <f t="shared" si="117"/>
        <v>24206892.654739376</v>
      </c>
      <c r="AB652">
        <f t="shared" si="118"/>
        <v>50356161.725916646</v>
      </c>
      <c r="AC652">
        <f t="shared" si="119"/>
        <v>89612468.982084736</v>
      </c>
      <c r="AD652">
        <f t="shared" si="120"/>
        <v>0</v>
      </c>
    </row>
    <row r="653" spans="1:30" x14ac:dyDescent="0.2">
      <c r="A653" t="s">
        <v>24769</v>
      </c>
      <c r="B653" t="s">
        <v>24768</v>
      </c>
      <c r="C653" t="s">
        <v>16764</v>
      </c>
      <c r="D653" t="s">
        <v>297</v>
      </c>
      <c r="E653" t="s">
        <v>297</v>
      </c>
      <c r="F653" t="s">
        <v>297</v>
      </c>
      <c r="G653">
        <v>17163000</v>
      </c>
      <c r="H653" t="s">
        <v>297</v>
      </c>
      <c r="I653">
        <v>8184200</v>
      </c>
      <c r="J653">
        <v>13177000</v>
      </c>
      <c r="K653">
        <v>21406000</v>
      </c>
      <c r="L653">
        <f t="shared" si="110"/>
        <v>3</v>
      </c>
      <c r="M653">
        <f t="shared" si="111"/>
        <v>17163000</v>
      </c>
      <c r="N653" s="5">
        <v>0.98605457960005793</v>
      </c>
      <c r="O653" s="5">
        <v>1.2445039932731967</v>
      </c>
      <c r="P653" s="5">
        <v>1.0301533374087319</v>
      </c>
      <c r="Q653" s="5">
        <v>0.92302530296869689</v>
      </c>
      <c r="R653" s="5">
        <v>0.8970645553096307</v>
      </c>
      <c r="S653" s="5">
        <v>1.0868805168534865</v>
      </c>
      <c r="T653" s="5">
        <v>0.93190184461275627</v>
      </c>
      <c r="U653" s="5">
        <v>0.94321695362392011</v>
      </c>
      <c r="V653" t="str">
        <f t="shared" si="112"/>
        <v>NA</v>
      </c>
      <c r="W653" t="str">
        <f t="shared" si="113"/>
        <v>NA</v>
      </c>
      <c r="X653" t="str">
        <f t="shared" si="114"/>
        <v>NA</v>
      </c>
      <c r="Y653">
        <f t="shared" si="115"/>
        <v>18594289.825857632</v>
      </c>
      <c r="Z653" t="str">
        <f t="shared" si="116"/>
        <v>NA</v>
      </c>
      <c r="AA653">
        <f t="shared" si="117"/>
        <v>7529990.530783657</v>
      </c>
      <c r="AB653">
        <f t="shared" si="118"/>
        <v>14139901.188279746</v>
      </c>
      <c r="AC653">
        <f t="shared" si="119"/>
        <v>22694672.649549309</v>
      </c>
      <c r="AD653">
        <f t="shared" si="120"/>
        <v>3</v>
      </c>
    </row>
    <row r="654" spans="1:30" x14ac:dyDescent="0.2">
      <c r="A654" t="s">
        <v>24767</v>
      </c>
      <c r="B654" t="s">
        <v>24766</v>
      </c>
      <c r="C654" t="s">
        <v>16756</v>
      </c>
      <c r="D654" t="s">
        <v>297</v>
      </c>
      <c r="E654">
        <v>10470000</v>
      </c>
      <c r="F654" t="s">
        <v>297</v>
      </c>
      <c r="G654">
        <v>9361600</v>
      </c>
      <c r="H654" t="s">
        <v>297</v>
      </c>
      <c r="I654">
        <v>8274000</v>
      </c>
      <c r="J654">
        <v>11899000</v>
      </c>
      <c r="K654">
        <v>10394000</v>
      </c>
      <c r="L654">
        <f t="shared" si="110"/>
        <v>2</v>
      </c>
      <c r="M654">
        <f t="shared" si="111"/>
        <v>9915800</v>
      </c>
      <c r="N654" s="5" t="s">
        <v>297</v>
      </c>
      <c r="O654" s="5" t="s">
        <v>297</v>
      </c>
      <c r="P654" s="5" t="s">
        <v>297</v>
      </c>
      <c r="Q654" s="5" t="s">
        <v>297</v>
      </c>
      <c r="R654" s="5" t="s">
        <v>297</v>
      </c>
      <c r="S654" s="5" t="s">
        <v>297</v>
      </c>
      <c r="T654" s="5" t="s">
        <v>297</v>
      </c>
      <c r="U654" s="5" t="s">
        <v>297</v>
      </c>
      <c r="V654" t="str">
        <f t="shared" si="112"/>
        <v>NA</v>
      </c>
      <c r="W654" t="str">
        <f t="shared" si="113"/>
        <v>NA</v>
      </c>
      <c r="X654" t="str">
        <f t="shared" si="114"/>
        <v>NA</v>
      </c>
      <c r="Y654" t="str">
        <f t="shared" si="115"/>
        <v>NA</v>
      </c>
      <c r="Z654" t="str">
        <f t="shared" si="116"/>
        <v>NA</v>
      </c>
      <c r="AA654" t="str">
        <f t="shared" si="117"/>
        <v>NA</v>
      </c>
      <c r="AB654" t="str">
        <f t="shared" si="118"/>
        <v>NA</v>
      </c>
      <c r="AC654" t="str">
        <f t="shared" si="119"/>
        <v>NA</v>
      </c>
      <c r="AD654">
        <f t="shared" si="120"/>
        <v>4</v>
      </c>
    </row>
    <row r="655" spans="1:30" x14ac:dyDescent="0.2">
      <c r="A655" t="s">
        <v>24765</v>
      </c>
      <c r="B655" t="s">
        <v>24764</v>
      </c>
      <c r="C655" t="s">
        <v>16748</v>
      </c>
      <c r="D655">
        <v>3090900</v>
      </c>
      <c r="E655" t="s">
        <v>297</v>
      </c>
      <c r="F655" t="s">
        <v>297</v>
      </c>
      <c r="G655">
        <v>4564100</v>
      </c>
      <c r="H655" t="s">
        <v>297</v>
      </c>
      <c r="I655">
        <v>4008800</v>
      </c>
      <c r="J655" t="s">
        <v>297</v>
      </c>
      <c r="K655" t="s">
        <v>297</v>
      </c>
      <c r="L655">
        <f t="shared" si="110"/>
        <v>2</v>
      </c>
      <c r="M655">
        <f t="shared" si="111"/>
        <v>3827500</v>
      </c>
      <c r="N655" s="5">
        <v>0.54509037007627814</v>
      </c>
      <c r="O655" s="5">
        <v>0.99027698208307613</v>
      </c>
      <c r="P655" s="5">
        <v>2.4405235632522997</v>
      </c>
      <c r="Q655" s="5">
        <v>1.8286135396916048</v>
      </c>
      <c r="R655" s="5">
        <v>1.0330917203858871</v>
      </c>
      <c r="S655" s="5">
        <v>1.0030463258758251</v>
      </c>
      <c r="T655" s="5">
        <v>0.38955575636129774</v>
      </c>
      <c r="U655" s="5">
        <v>1.0283486236785764</v>
      </c>
      <c r="V655">
        <f t="shared" si="112"/>
        <v>5670435.894083892</v>
      </c>
      <c r="W655" t="str">
        <f t="shared" si="113"/>
        <v>NA</v>
      </c>
      <c r="X655" t="str">
        <f t="shared" si="114"/>
        <v>NA</v>
      </c>
      <c r="Y655">
        <f t="shared" si="115"/>
        <v>2495934.7073246185</v>
      </c>
      <c r="Z655" t="str">
        <f t="shared" si="116"/>
        <v>NA</v>
      </c>
      <c r="AA655">
        <f t="shared" si="117"/>
        <v>3996624.9779138123</v>
      </c>
      <c r="AB655" t="str">
        <f t="shared" si="118"/>
        <v>NA</v>
      </c>
      <c r="AC655" t="str">
        <f t="shared" si="119"/>
        <v>NA</v>
      </c>
      <c r="AD655">
        <f t="shared" si="120"/>
        <v>2</v>
      </c>
    </row>
    <row r="656" spans="1:30" x14ac:dyDescent="0.2">
      <c r="A656" t="s">
        <v>24761</v>
      </c>
      <c r="B656" t="s">
        <v>24763</v>
      </c>
      <c r="C656" t="s">
        <v>16743</v>
      </c>
      <c r="D656">
        <v>99126000</v>
      </c>
      <c r="E656">
        <v>141370000</v>
      </c>
      <c r="F656">
        <v>36328000</v>
      </c>
      <c r="G656">
        <v>160550000</v>
      </c>
      <c r="H656">
        <v>19010000</v>
      </c>
      <c r="I656">
        <v>77840000</v>
      </c>
      <c r="J656">
        <v>138000000</v>
      </c>
      <c r="K656">
        <v>119590000</v>
      </c>
      <c r="L656">
        <f t="shared" si="110"/>
        <v>0</v>
      </c>
      <c r="M656">
        <f t="shared" si="111"/>
        <v>109343500</v>
      </c>
      <c r="N656" s="5" t="s">
        <v>297</v>
      </c>
      <c r="O656" s="5" t="s">
        <v>297</v>
      </c>
      <c r="P656" s="5" t="s">
        <v>297</v>
      </c>
      <c r="Q656" s="5" t="s">
        <v>297</v>
      </c>
      <c r="R656" s="5" t="s">
        <v>297</v>
      </c>
      <c r="S656" s="5" t="s">
        <v>297</v>
      </c>
      <c r="T656" s="5" t="s">
        <v>297</v>
      </c>
      <c r="U656" s="5" t="s">
        <v>297</v>
      </c>
      <c r="V656" t="str">
        <f t="shared" si="112"/>
        <v>NA</v>
      </c>
      <c r="W656" t="str">
        <f t="shared" si="113"/>
        <v>NA</v>
      </c>
      <c r="X656" t="str">
        <f t="shared" si="114"/>
        <v>NA</v>
      </c>
      <c r="Y656" t="str">
        <f t="shared" si="115"/>
        <v>NA</v>
      </c>
      <c r="Z656" t="str">
        <f t="shared" si="116"/>
        <v>NA</v>
      </c>
      <c r="AA656" t="str">
        <f t="shared" si="117"/>
        <v>NA</v>
      </c>
      <c r="AB656" t="str">
        <f t="shared" si="118"/>
        <v>NA</v>
      </c>
      <c r="AC656" t="str">
        <f t="shared" si="119"/>
        <v>NA</v>
      </c>
      <c r="AD656">
        <f t="shared" si="120"/>
        <v>4</v>
      </c>
    </row>
    <row r="657" spans="1:30" x14ac:dyDescent="0.2">
      <c r="A657" t="s">
        <v>24761</v>
      </c>
      <c r="B657" t="s">
        <v>24762</v>
      </c>
      <c r="C657" t="s">
        <v>16738</v>
      </c>
      <c r="D657">
        <v>12261000</v>
      </c>
      <c r="E657">
        <v>23515000</v>
      </c>
      <c r="F657" t="s">
        <v>297</v>
      </c>
      <c r="G657">
        <v>36677000</v>
      </c>
      <c r="H657" t="s">
        <v>297</v>
      </c>
      <c r="I657">
        <v>11739000</v>
      </c>
      <c r="J657">
        <v>26382000</v>
      </c>
      <c r="K657" t="s">
        <v>297</v>
      </c>
      <c r="L657">
        <f t="shared" si="110"/>
        <v>1</v>
      </c>
      <c r="M657">
        <f t="shared" si="111"/>
        <v>24151000</v>
      </c>
      <c r="N657" s="5" t="s">
        <v>297</v>
      </c>
      <c r="O657" s="5" t="s">
        <v>297</v>
      </c>
      <c r="P657" s="5" t="s">
        <v>297</v>
      </c>
      <c r="Q657" s="5" t="s">
        <v>297</v>
      </c>
      <c r="R657" s="5" t="s">
        <v>297</v>
      </c>
      <c r="S657" s="5" t="s">
        <v>297</v>
      </c>
      <c r="T657" s="5" t="s">
        <v>297</v>
      </c>
      <c r="U657" s="5" t="s">
        <v>297</v>
      </c>
      <c r="V657" t="str">
        <f t="shared" si="112"/>
        <v>NA</v>
      </c>
      <c r="W657" t="str">
        <f t="shared" si="113"/>
        <v>NA</v>
      </c>
      <c r="X657" t="str">
        <f t="shared" si="114"/>
        <v>NA</v>
      </c>
      <c r="Y657" t="str">
        <f t="shared" si="115"/>
        <v>NA</v>
      </c>
      <c r="Z657" t="str">
        <f t="shared" si="116"/>
        <v>NA</v>
      </c>
      <c r="AA657" t="str">
        <f t="shared" si="117"/>
        <v>NA</v>
      </c>
      <c r="AB657" t="str">
        <f t="shared" si="118"/>
        <v>NA</v>
      </c>
      <c r="AC657" t="str">
        <f t="shared" si="119"/>
        <v>NA</v>
      </c>
      <c r="AD657">
        <f t="shared" si="120"/>
        <v>4</v>
      </c>
    </row>
    <row r="658" spans="1:30" x14ac:dyDescent="0.2">
      <c r="A658" t="s">
        <v>24761</v>
      </c>
      <c r="B658" t="s">
        <v>24760</v>
      </c>
      <c r="C658" t="s">
        <v>16730</v>
      </c>
      <c r="D658">
        <v>5009100</v>
      </c>
      <c r="E658">
        <v>6754400</v>
      </c>
      <c r="F658">
        <v>3666200</v>
      </c>
      <c r="G658">
        <v>8359600</v>
      </c>
      <c r="H658" t="s">
        <v>297</v>
      </c>
      <c r="I658" t="s">
        <v>297</v>
      </c>
      <c r="J658" t="s">
        <v>297</v>
      </c>
      <c r="K658" t="s">
        <v>297</v>
      </c>
      <c r="L658">
        <f t="shared" si="110"/>
        <v>0</v>
      </c>
      <c r="M658">
        <f t="shared" si="111"/>
        <v>5947325</v>
      </c>
      <c r="N658" s="5" t="s">
        <v>297</v>
      </c>
      <c r="O658" s="5" t="s">
        <v>297</v>
      </c>
      <c r="P658" s="5" t="s">
        <v>297</v>
      </c>
      <c r="Q658" s="5" t="s">
        <v>297</v>
      </c>
      <c r="R658" s="5" t="s">
        <v>297</v>
      </c>
      <c r="S658" s="5" t="s">
        <v>297</v>
      </c>
      <c r="T658" s="5" t="s">
        <v>297</v>
      </c>
      <c r="U658" s="5" t="s">
        <v>297</v>
      </c>
      <c r="V658" t="str">
        <f t="shared" si="112"/>
        <v>NA</v>
      </c>
      <c r="W658" t="str">
        <f t="shared" si="113"/>
        <v>NA</v>
      </c>
      <c r="X658" t="str">
        <f t="shared" si="114"/>
        <v>NA</v>
      </c>
      <c r="Y658" t="str">
        <f t="shared" si="115"/>
        <v>NA</v>
      </c>
      <c r="Z658" t="str">
        <f t="shared" si="116"/>
        <v>NA</v>
      </c>
      <c r="AA658" t="str">
        <f t="shared" si="117"/>
        <v>NA</v>
      </c>
      <c r="AB658" t="str">
        <f t="shared" si="118"/>
        <v>NA</v>
      </c>
      <c r="AC658" t="str">
        <f t="shared" si="119"/>
        <v>NA</v>
      </c>
      <c r="AD658">
        <f t="shared" si="120"/>
        <v>4</v>
      </c>
    </row>
    <row r="659" spans="1:30" x14ac:dyDescent="0.2">
      <c r="A659" t="s">
        <v>24751</v>
      </c>
      <c r="B659" t="s">
        <v>24759</v>
      </c>
      <c r="C659" t="s">
        <v>24758</v>
      </c>
      <c r="D659">
        <v>21398000</v>
      </c>
      <c r="E659">
        <v>17940000</v>
      </c>
      <c r="F659">
        <v>16171000</v>
      </c>
      <c r="G659">
        <v>19667000</v>
      </c>
      <c r="H659">
        <v>17005000</v>
      </c>
      <c r="I659">
        <v>20696000</v>
      </c>
      <c r="J659">
        <v>26850000</v>
      </c>
      <c r="K659">
        <v>38511000</v>
      </c>
      <c r="L659">
        <f t="shared" si="110"/>
        <v>0</v>
      </c>
      <c r="M659">
        <f t="shared" si="111"/>
        <v>18794000</v>
      </c>
      <c r="N659" s="5">
        <v>1.119066567916335</v>
      </c>
      <c r="O659" s="5">
        <v>1.3594799779174633</v>
      </c>
      <c r="P659" s="5">
        <v>0.74283928865805748</v>
      </c>
      <c r="Q659" s="5">
        <v>0.79737437414056489</v>
      </c>
      <c r="R659" s="5">
        <v>1.2297677837057641</v>
      </c>
      <c r="S659" s="5">
        <v>0.96912554369667536</v>
      </c>
      <c r="T659" s="5">
        <v>0.78009870676773285</v>
      </c>
      <c r="U659" s="5">
        <v>1.1936071533997645</v>
      </c>
      <c r="V659">
        <f t="shared" si="112"/>
        <v>19121293.239813581</v>
      </c>
      <c r="W659">
        <f t="shared" si="113"/>
        <v>13196222.299265942</v>
      </c>
      <c r="X659">
        <f t="shared" si="114"/>
        <v>21769177.05741303</v>
      </c>
      <c r="Y659">
        <f t="shared" si="115"/>
        <v>24664700.343797367</v>
      </c>
      <c r="Z659">
        <f t="shared" si="116"/>
        <v>13827813.856659494</v>
      </c>
      <c r="AA659">
        <f t="shared" si="117"/>
        <v>21355334.336825199</v>
      </c>
      <c r="AB659">
        <f t="shared" si="118"/>
        <v>34418721.332394592</v>
      </c>
      <c r="AC659">
        <f t="shared" si="119"/>
        <v>32264384.383344796</v>
      </c>
      <c r="AD659">
        <f t="shared" si="120"/>
        <v>0</v>
      </c>
    </row>
    <row r="660" spans="1:30" x14ac:dyDescent="0.2">
      <c r="A660" t="s">
        <v>24751</v>
      </c>
      <c r="B660" t="s">
        <v>43</v>
      </c>
      <c r="C660" t="s">
        <v>16720</v>
      </c>
      <c r="D660">
        <v>6501700</v>
      </c>
      <c r="E660">
        <v>9640300</v>
      </c>
      <c r="F660">
        <v>9270000</v>
      </c>
      <c r="G660">
        <v>7627000</v>
      </c>
      <c r="H660">
        <v>9220300</v>
      </c>
      <c r="I660">
        <v>14114000</v>
      </c>
      <c r="J660" t="s">
        <v>297</v>
      </c>
      <c r="K660" t="s">
        <v>297</v>
      </c>
      <c r="L660">
        <f t="shared" si="110"/>
        <v>0</v>
      </c>
      <c r="M660">
        <f t="shared" si="111"/>
        <v>8259750</v>
      </c>
      <c r="N660" s="5">
        <v>1.119066567916335</v>
      </c>
      <c r="O660" s="5">
        <v>1.3594799779174633</v>
      </c>
      <c r="P660" s="5">
        <v>0.74283928865805748</v>
      </c>
      <c r="Q660" s="5">
        <v>0.79737437414056489</v>
      </c>
      <c r="R660" s="5">
        <v>1.2297677837057641</v>
      </c>
      <c r="S660" s="5">
        <v>0.96912554369667536</v>
      </c>
      <c r="T660" s="5">
        <v>0.78009870676773285</v>
      </c>
      <c r="U660" s="5">
        <v>1.1936071533997645</v>
      </c>
      <c r="V660">
        <f t="shared" si="112"/>
        <v>5809931.4074818185</v>
      </c>
      <c r="W660">
        <f t="shared" si="113"/>
        <v>7091167.326176893</v>
      </c>
      <c r="X660">
        <f t="shared" si="114"/>
        <v>12479146.083867341</v>
      </c>
      <c r="Y660">
        <f t="shared" si="115"/>
        <v>9565143.1088698078</v>
      </c>
      <c r="Z660">
        <f t="shared" si="116"/>
        <v>7497594.3606326096</v>
      </c>
      <c r="AA660">
        <f t="shared" si="117"/>
        <v>14563644.609100834</v>
      </c>
      <c r="AB660" t="str">
        <f t="shared" si="118"/>
        <v>NA</v>
      </c>
      <c r="AC660" t="str">
        <f t="shared" si="119"/>
        <v>NA</v>
      </c>
      <c r="AD660">
        <f t="shared" si="120"/>
        <v>0</v>
      </c>
    </row>
    <row r="661" spans="1:30" x14ac:dyDescent="0.2">
      <c r="A661" t="s">
        <v>24751</v>
      </c>
      <c r="B661" t="s">
        <v>24757</v>
      </c>
      <c r="C661" t="s">
        <v>16715</v>
      </c>
      <c r="D661">
        <v>28832000</v>
      </c>
      <c r="E661">
        <v>46249000</v>
      </c>
      <c r="F661">
        <v>36806000</v>
      </c>
      <c r="G661">
        <v>40953000</v>
      </c>
      <c r="H661">
        <v>15743000</v>
      </c>
      <c r="I661">
        <v>23673000</v>
      </c>
      <c r="J661">
        <v>32313000</v>
      </c>
      <c r="K661">
        <v>89792000</v>
      </c>
      <c r="L661">
        <f t="shared" si="110"/>
        <v>0</v>
      </c>
      <c r="M661">
        <f t="shared" si="111"/>
        <v>38210000</v>
      </c>
      <c r="N661" s="5">
        <v>1.119066567916335</v>
      </c>
      <c r="O661" s="5">
        <v>1.3594799779174633</v>
      </c>
      <c r="P661" s="5">
        <v>0.74283928865805748</v>
      </c>
      <c r="Q661" s="5">
        <v>0.79737437414056489</v>
      </c>
      <c r="R661" s="5">
        <v>1.2297677837057641</v>
      </c>
      <c r="S661" s="5">
        <v>0.96912554369667536</v>
      </c>
      <c r="T661" s="5">
        <v>0.78009870676773285</v>
      </c>
      <c r="U661" s="5">
        <v>1.1936071533997645</v>
      </c>
      <c r="V661">
        <f t="shared" si="112"/>
        <v>25764329.68923755</v>
      </c>
      <c r="W661">
        <f t="shared" si="113"/>
        <v>34019625.703386322</v>
      </c>
      <c r="X661">
        <f t="shared" si="114"/>
        <v>49547729.316377714</v>
      </c>
      <c r="Y661">
        <f t="shared" si="115"/>
        <v>51359814.571593709</v>
      </c>
      <c r="Z661">
        <f t="shared" si="116"/>
        <v>12801603.85447753</v>
      </c>
      <c r="AA661">
        <f t="shared" si="117"/>
        <v>24427175.77095395</v>
      </c>
      <c r="AB661">
        <f t="shared" si="118"/>
        <v>41421681.281700797</v>
      </c>
      <c r="AC661">
        <f t="shared" si="119"/>
        <v>75227431.189771652</v>
      </c>
      <c r="AD661">
        <f t="shared" si="120"/>
        <v>0</v>
      </c>
    </row>
    <row r="662" spans="1:30" x14ac:dyDescent="0.2">
      <c r="A662" t="s">
        <v>24751</v>
      </c>
      <c r="B662" t="s">
        <v>24756</v>
      </c>
      <c r="C662" t="s">
        <v>16708</v>
      </c>
      <c r="D662">
        <v>96159000</v>
      </c>
      <c r="E662">
        <v>107810000</v>
      </c>
      <c r="F662">
        <v>96820000</v>
      </c>
      <c r="G662">
        <v>92454000</v>
      </c>
      <c r="H662">
        <v>45407000</v>
      </c>
      <c r="I662">
        <v>70501000</v>
      </c>
      <c r="J662">
        <v>96389000</v>
      </c>
      <c r="K662">
        <v>170680000</v>
      </c>
      <c r="L662">
        <f t="shared" si="110"/>
        <v>0</v>
      </c>
      <c r="M662">
        <f t="shared" si="111"/>
        <v>98310750</v>
      </c>
      <c r="N662" s="5">
        <v>1.119066567916335</v>
      </c>
      <c r="O662" s="5">
        <v>1.3594799779174633</v>
      </c>
      <c r="P662" s="5">
        <v>0.74283928865805748</v>
      </c>
      <c r="Q662" s="5">
        <v>0.79737437414056489</v>
      </c>
      <c r="R662" s="5">
        <v>1.2297677837057641</v>
      </c>
      <c r="S662" s="5">
        <v>0.96912554369667536</v>
      </c>
      <c r="T662" s="5">
        <v>0.78009870676773285</v>
      </c>
      <c r="U662" s="5">
        <v>1.1936071533997645</v>
      </c>
      <c r="V662">
        <f t="shared" si="112"/>
        <v>85927864.129695952</v>
      </c>
      <c r="W662">
        <f t="shared" si="113"/>
        <v>79302381.610025704</v>
      </c>
      <c r="X662">
        <f t="shared" si="114"/>
        <v>130337747.98705891</v>
      </c>
      <c r="Y662">
        <f t="shared" si="115"/>
        <v>115948045.2323914</v>
      </c>
      <c r="Z662">
        <f t="shared" si="116"/>
        <v>36923231.037303008</v>
      </c>
      <c r="AA662">
        <f t="shared" si="117"/>
        <v>72747024.839607328</v>
      </c>
      <c r="AB662">
        <f t="shared" si="118"/>
        <v>123560004.86063993</v>
      </c>
      <c r="AC662">
        <f t="shared" si="119"/>
        <v>142995121.5639503</v>
      </c>
      <c r="AD662">
        <f t="shared" si="120"/>
        <v>0</v>
      </c>
    </row>
    <row r="663" spans="1:30" x14ac:dyDescent="0.2">
      <c r="A663" t="s">
        <v>24751</v>
      </c>
      <c r="B663" t="s">
        <v>24755</v>
      </c>
      <c r="C663" t="s">
        <v>24754</v>
      </c>
      <c r="D663" t="s">
        <v>297</v>
      </c>
      <c r="E663" t="s">
        <v>297</v>
      </c>
      <c r="F663" t="s">
        <v>297</v>
      </c>
      <c r="G663">
        <v>5720100</v>
      </c>
      <c r="H663">
        <v>4139700</v>
      </c>
      <c r="I663">
        <v>4885600</v>
      </c>
      <c r="J663">
        <v>5908000</v>
      </c>
      <c r="K663" t="s">
        <v>297</v>
      </c>
      <c r="L663">
        <f t="shared" si="110"/>
        <v>3</v>
      </c>
      <c r="M663">
        <f t="shared" si="111"/>
        <v>5720100</v>
      </c>
      <c r="N663" s="5">
        <v>1.119066567916335</v>
      </c>
      <c r="O663" s="5">
        <v>1.3594799779174633</v>
      </c>
      <c r="P663" s="5">
        <v>0.74283928865805748</v>
      </c>
      <c r="Q663" s="5">
        <v>0.79737437414056489</v>
      </c>
      <c r="R663" s="5">
        <v>1.2297677837057641</v>
      </c>
      <c r="S663" s="5">
        <v>0.96912554369667536</v>
      </c>
      <c r="T663" s="5">
        <v>0.78009870676773285</v>
      </c>
      <c r="U663" s="5">
        <v>1.1936071533997645</v>
      </c>
      <c r="V663" t="str">
        <f t="shared" si="112"/>
        <v>NA</v>
      </c>
      <c r="W663" t="str">
        <f t="shared" si="113"/>
        <v>NA</v>
      </c>
      <c r="X663" t="str">
        <f t="shared" si="114"/>
        <v>NA</v>
      </c>
      <c r="Y663">
        <f t="shared" si="115"/>
        <v>7173669.214244944</v>
      </c>
      <c r="Z663">
        <f t="shared" si="116"/>
        <v>3366245.2821178068</v>
      </c>
      <c r="AA663">
        <f t="shared" si="117"/>
        <v>5041245.7207186501</v>
      </c>
      <c r="AB663">
        <f t="shared" si="118"/>
        <v>7573400.5821894696</v>
      </c>
      <c r="AC663" t="str">
        <f t="shared" si="119"/>
        <v>NA</v>
      </c>
      <c r="AD663">
        <f t="shared" si="120"/>
        <v>3</v>
      </c>
    </row>
    <row r="664" spans="1:30" x14ac:dyDescent="0.2">
      <c r="A664" t="s">
        <v>24751</v>
      </c>
      <c r="B664" t="s">
        <v>24753</v>
      </c>
      <c r="C664" t="s">
        <v>24752</v>
      </c>
      <c r="D664">
        <v>33388000</v>
      </c>
      <c r="E664">
        <v>37034000</v>
      </c>
      <c r="F664">
        <v>28547000</v>
      </c>
      <c r="G664">
        <v>29957000</v>
      </c>
      <c r="H664">
        <v>10821000</v>
      </c>
      <c r="I664">
        <v>17845000</v>
      </c>
      <c r="J664">
        <v>32926000</v>
      </c>
      <c r="K664">
        <v>44447000</v>
      </c>
      <c r="L664">
        <f t="shared" si="110"/>
        <v>0</v>
      </c>
      <c r="M664">
        <f t="shared" si="111"/>
        <v>32231500</v>
      </c>
      <c r="N664" s="5">
        <v>1.119066567916335</v>
      </c>
      <c r="O664" s="5">
        <v>1.3594799779174633</v>
      </c>
      <c r="P664" s="5">
        <v>0.74283928865805748</v>
      </c>
      <c r="Q664" s="5">
        <v>0.79737437414056489</v>
      </c>
      <c r="R664" s="5">
        <v>1.2297677837057641</v>
      </c>
      <c r="S664" s="5">
        <v>0.96912554369667536</v>
      </c>
      <c r="T664" s="5">
        <v>0.78009870676773285</v>
      </c>
      <c r="U664" s="5">
        <v>1.1936071533997645</v>
      </c>
      <c r="V664">
        <f t="shared" si="112"/>
        <v>29835579.899565183</v>
      </c>
      <c r="W664">
        <f t="shared" si="113"/>
        <v>27241298.585898265</v>
      </c>
      <c r="X664">
        <f t="shared" si="114"/>
        <v>38429577.481786519</v>
      </c>
      <c r="Y664">
        <f t="shared" si="115"/>
        <v>37569554.492252894</v>
      </c>
      <c r="Z664">
        <f t="shared" si="116"/>
        <v>8799222.213637894</v>
      </c>
      <c r="AA664">
        <f t="shared" si="117"/>
        <v>18413507.017812412</v>
      </c>
      <c r="AB664">
        <f t="shared" si="118"/>
        <v>42207479.277110778</v>
      </c>
      <c r="AC664">
        <f t="shared" si="119"/>
        <v>37237544.927073464</v>
      </c>
      <c r="AD664">
        <f t="shared" si="120"/>
        <v>0</v>
      </c>
    </row>
    <row r="665" spans="1:30" x14ac:dyDescent="0.2">
      <c r="A665" t="s">
        <v>24751</v>
      </c>
      <c r="B665" t="s">
        <v>24750</v>
      </c>
      <c r="C665" t="s">
        <v>24749</v>
      </c>
      <c r="D665">
        <v>32758000</v>
      </c>
      <c r="E665" t="s">
        <v>297</v>
      </c>
      <c r="F665">
        <v>37376000</v>
      </c>
      <c r="G665" t="s">
        <v>297</v>
      </c>
      <c r="H665" t="s">
        <v>297</v>
      </c>
      <c r="I665" t="s">
        <v>297</v>
      </c>
      <c r="J665" t="s">
        <v>297</v>
      </c>
      <c r="K665" t="s">
        <v>297</v>
      </c>
      <c r="L665">
        <f t="shared" si="110"/>
        <v>2</v>
      </c>
      <c r="M665">
        <f t="shared" si="111"/>
        <v>35067000</v>
      </c>
      <c r="N665" s="5">
        <v>1.119066567916335</v>
      </c>
      <c r="O665" s="5">
        <v>1.3594799779174633</v>
      </c>
      <c r="P665" s="5">
        <v>0.74283928865805748</v>
      </c>
      <c r="Q665" s="5">
        <v>0.79737437414056489</v>
      </c>
      <c r="R665" s="5">
        <v>1.2297677837057641</v>
      </c>
      <c r="S665" s="5">
        <v>0.96912554369667536</v>
      </c>
      <c r="T665" s="5">
        <v>0.78009870676773285</v>
      </c>
      <c r="U665" s="5">
        <v>1.1936071533997645</v>
      </c>
      <c r="V665">
        <f t="shared" si="112"/>
        <v>29272610.708936032</v>
      </c>
      <c r="W665" t="str">
        <f t="shared" si="113"/>
        <v>NA</v>
      </c>
      <c r="X665">
        <f t="shared" si="114"/>
        <v>50315055.450984441</v>
      </c>
      <c r="Y665" t="str">
        <f t="shared" si="115"/>
        <v>NA</v>
      </c>
      <c r="Z665" t="str">
        <f t="shared" si="116"/>
        <v>NA</v>
      </c>
      <c r="AA665" t="str">
        <f t="shared" si="117"/>
        <v>NA</v>
      </c>
      <c r="AB665" t="str">
        <f t="shared" si="118"/>
        <v>NA</v>
      </c>
      <c r="AC665" t="str">
        <f t="shared" si="119"/>
        <v>NA</v>
      </c>
      <c r="AD665">
        <f t="shared" si="120"/>
        <v>2</v>
      </c>
    </row>
    <row r="666" spans="1:30" x14ac:dyDescent="0.2">
      <c r="A666" t="s">
        <v>24747</v>
      </c>
      <c r="B666" t="s">
        <v>24748</v>
      </c>
      <c r="C666" t="s">
        <v>16676</v>
      </c>
      <c r="D666">
        <v>12438000</v>
      </c>
      <c r="E666" t="s">
        <v>297</v>
      </c>
      <c r="F666">
        <v>11114000</v>
      </c>
      <c r="G666">
        <v>11953000</v>
      </c>
      <c r="H666">
        <v>14558000</v>
      </c>
      <c r="I666">
        <v>17611000</v>
      </c>
      <c r="J666" t="s">
        <v>297</v>
      </c>
      <c r="K666" t="s">
        <v>297</v>
      </c>
      <c r="L666">
        <f t="shared" si="110"/>
        <v>1</v>
      </c>
      <c r="M666">
        <f t="shared" si="111"/>
        <v>11835000</v>
      </c>
      <c r="N666" s="5">
        <v>1.1898148873866159</v>
      </c>
      <c r="O666" s="5">
        <v>1.3253744615592997</v>
      </c>
      <c r="P666" s="5">
        <v>0.89919676786871949</v>
      </c>
      <c r="Q666" s="5">
        <v>0.65016849210025041</v>
      </c>
      <c r="R666" s="5">
        <v>1.2073692154018127</v>
      </c>
      <c r="S666" s="5">
        <v>0.92892191540105573</v>
      </c>
      <c r="T666" s="5">
        <v>0.84612505502826441</v>
      </c>
      <c r="U666" s="5">
        <v>1.1430032998713473</v>
      </c>
      <c r="V666">
        <f t="shared" si="112"/>
        <v>10453726.988842444</v>
      </c>
      <c r="W666" t="str">
        <f t="shared" si="113"/>
        <v>NA</v>
      </c>
      <c r="X666">
        <f t="shared" si="114"/>
        <v>12359919.87197914</v>
      </c>
      <c r="Y666">
        <f t="shared" si="115"/>
        <v>18384465.173616797</v>
      </c>
      <c r="Z666">
        <f t="shared" si="116"/>
        <v>12057620.663414955</v>
      </c>
      <c r="AA666">
        <f t="shared" si="117"/>
        <v>18958536.458251789</v>
      </c>
      <c r="AB666" t="str">
        <f t="shared" si="118"/>
        <v>NA</v>
      </c>
      <c r="AC666" t="str">
        <f t="shared" si="119"/>
        <v>NA</v>
      </c>
      <c r="AD666">
        <f t="shared" si="120"/>
        <v>1</v>
      </c>
    </row>
    <row r="667" spans="1:30" x14ac:dyDescent="0.2">
      <c r="A667" t="s">
        <v>24747</v>
      </c>
      <c r="B667" t="s">
        <v>24746</v>
      </c>
      <c r="C667" t="s">
        <v>16668</v>
      </c>
      <c r="D667">
        <v>24659000</v>
      </c>
      <c r="E667">
        <v>32128000</v>
      </c>
      <c r="F667">
        <v>32375000</v>
      </c>
      <c r="G667">
        <v>36910000</v>
      </c>
      <c r="H667">
        <v>12117000</v>
      </c>
      <c r="I667">
        <v>26639000</v>
      </c>
      <c r="J667">
        <v>33598000</v>
      </c>
      <c r="K667">
        <v>10085000</v>
      </c>
      <c r="L667">
        <f t="shared" si="110"/>
        <v>0</v>
      </c>
      <c r="M667">
        <f t="shared" si="111"/>
        <v>31518000</v>
      </c>
      <c r="N667" s="5">
        <v>1.1898148873866159</v>
      </c>
      <c r="O667" s="5">
        <v>1.3253744615592997</v>
      </c>
      <c r="P667" s="5">
        <v>0.89919676786871949</v>
      </c>
      <c r="Q667" s="5">
        <v>0.65016849210025041</v>
      </c>
      <c r="R667" s="5">
        <v>1.2073692154018127</v>
      </c>
      <c r="S667" s="5">
        <v>0.92892191540105573</v>
      </c>
      <c r="T667" s="5">
        <v>0.84612505502826441</v>
      </c>
      <c r="U667" s="5">
        <v>1.1430032998713473</v>
      </c>
      <c r="V667">
        <f t="shared" si="112"/>
        <v>20725072.665851891</v>
      </c>
      <c r="W667">
        <f t="shared" si="113"/>
        <v>24240696.44604551</v>
      </c>
      <c r="X667">
        <f t="shared" si="114"/>
        <v>36004355.394576631</v>
      </c>
      <c r="Y667">
        <f t="shared" si="115"/>
        <v>56769899.569831498</v>
      </c>
      <c r="Z667">
        <f t="shared" si="116"/>
        <v>10035869.59600213</v>
      </c>
      <c r="AA667">
        <f t="shared" si="117"/>
        <v>28677329.663924221</v>
      </c>
      <c r="AB667">
        <f t="shared" si="118"/>
        <v>39708078.374865845</v>
      </c>
      <c r="AC667">
        <f t="shared" si="119"/>
        <v>8823246.6180413775</v>
      </c>
      <c r="AD667">
        <f t="shared" si="120"/>
        <v>0</v>
      </c>
    </row>
    <row r="668" spans="1:30" x14ac:dyDescent="0.2">
      <c r="A668" t="s">
        <v>24744</v>
      </c>
      <c r="B668" t="s">
        <v>24745</v>
      </c>
      <c r="C668" t="s">
        <v>16662</v>
      </c>
      <c r="D668">
        <v>8770500</v>
      </c>
      <c r="E668">
        <v>5944000</v>
      </c>
      <c r="F668" t="s">
        <v>297</v>
      </c>
      <c r="G668">
        <v>22779000</v>
      </c>
      <c r="H668">
        <v>5208600</v>
      </c>
      <c r="I668">
        <v>6077600</v>
      </c>
      <c r="J668">
        <v>7131500</v>
      </c>
      <c r="K668" t="s">
        <v>297</v>
      </c>
      <c r="L668">
        <f t="shared" si="110"/>
        <v>1</v>
      </c>
      <c r="M668">
        <f t="shared" si="111"/>
        <v>12497833.333333334</v>
      </c>
      <c r="N668" s="5">
        <v>0.62439876052944498</v>
      </c>
      <c r="O668" s="5">
        <v>0.62621161431386074</v>
      </c>
      <c r="P668" s="5">
        <v>1.4839039219168366</v>
      </c>
      <c r="Q668" s="5">
        <v>0.88360529358155937</v>
      </c>
      <c r="R668" s="5">
        <v>1.3007983855812033</v>
      </c>
      <c r="S668" s="5">
        <v>1.2329362532994828</v>
      </c>
      <c r="T668" s="5">
        <v>0.9974893310613604</v>
      </c>
      <c r="U668" s="5">
        <v>1.2192531507505782</v>
      </c>
      <c r="V668">
        <f t="shared" si="112"/>
        <v>14046312.315808011</v>
      </c>
      <c r="W668">
        <f t="shared" si="113"/>
        <v>9491998.9730832968</v>
      </c>
      <c r="X668" t="str">
        <f t="shared" si="114"/>
        <v>NA</v>
      </c>
      <c r="Y668">
        <f t="shared" si="115"/>
        <v>25779610.155648567</v>
      </c>
      <c r="Z668">
        <f t="shared" si="116"/>
        <v>4004156.2610586812</v>
      </c>
      <c r="AA668">
        <f t="shared" si="117"/>
        <v>4929370.8281637644</v>
      </c>
      <c r="AB668">
        <f t="shared" si="118"/>
        <v>7149449.901796801</v>
      </c>
      <c r="AC668" t="str">
        <f t="shared" si="119"/>
        <v>NA</v>
      </c>
      <c r="AD668">
        <f t="shared" si="120"/>
        <v>1</v>
      </c>
    </row>
    <row r="669" spans="1:30" x14ac:dyDescent="0.2">
      <c r="A669" t="s">
        <v>24744</v>
      </c>
      <c r="B669" t="s">
        <v>24743</v>
      </c>
      <c r="C669" t="s">
        <v>16652</v>
      </c>
      <c r="D669" t="s">
        <v>297</v>
      </c>
      <c r="E669" t="s">
        <v>297</v>
      </c>
      <c r="F669">
        <v>11689000</v>
      </c>
      <c r="G669">
        <v>22911000</v>
      </c>
      <c r="H669" t="s">
        <v>297</v>
      </c>
      <c r="I669" t="s">
        <v>297</v>
      </c>
      <c r="J669" t="s">
        <v>297</v>
      </c>
      <c r="K669" t="s">
        <v>297</v>
      </c>
      <c r="L669">
        <f t="shared" si="110"/>
        <v>2</v>
      </c>
      <c r="M669">
        <f t="shared" si="111"/>
        <v>17300000</v>
      </c>
      <c r="N669" s="5">
        <v>0.62439876052944498</v>
      </c>
      <c r="O669" s="5">
        <v>0.62621161431386074</v>
      </c>
      <c r="P669" s="5">
        <v>1.4839039219168366</v>
      </c>
      <c r="Q669" s="5">
        <v>0.88360529358155937</v>
      </c>
      <c r="R669" s="5">
        <v>1.3007983855812033</v>
      </c>
      <c r="S669" s="5">
        <v>1.2329362532994828</v>
      </c>
      <c r="T669" s="5">
        <v>0.9974893310613604</v>
      </c>
      <c r="U669" s="5">
        <v>1.2192531507505782</v>
      </c>
      <c r="V669" t="str">
        <f t="shared" si="112"/>
        <v>NA</v>
      </c>
      <c r="W669" t="str">
        <f t="shared" si="113"/>
        <v>NA</v>
      </c>
      <c r="X669">
        <f t="shared" si="114"/>
        <v>7877194.6265231948</v>
      </c>
      <c r="Y669">
        <f t="shared" si="115"/>
        <v>25928998.124415658</v>
      </c>
      <c r="Z669" t="str">
        <f t="shared" si="116"/>
        <v>NA</v>
      </c>
      <c r="AA669" t="str">
        <f t="shared" si="117"/>
        <v>NA</v>
      </c>
      <c r="AB669" t="str">
        <f t="shared" si="118"/>
        <v>NA</v>
      </c>
      <c r="AC669" t="str">
        <f t="shared" si="119"/>
        <v>NA</v>
      </c>
      <c r="AD669">
        <f t="shared" si="120"/>
        <v>2</v>
      </c>
    </row>
    <row r="670" spans="1:30" x14ac:dyDescent="0.2">
      <c r="A670" t="s">
        <v>24742</v>
      </c>
      <c r="B670" t="s">
        <v>24741</v>
      </c>
      <c r="C670" t="s">
        <v>16644</v>
      </c>
      <c r="D670">
        <v>49721000</v>
      </c>
      <c r="E670">
        <v>53195000</v>
      </c>
      <c r="F670">
        <v>38477000</v>
      </c>
      <c r="G670">
        <v>114010000</v>
      </c>
      <c r="H670">
        <v>27553000</v>
      </c>
      <c r="I670">
        <v>51652000</v>
      </c>
      <c r="J670">
        <v>52240000</v>
      </c>
      <c r="K670">
        <v>33713000</v>
      </c>
      <c r="L670">
        <f t="shared" si="110"/>
        <v>0</v>
      </c>
      <c r="M670">
        <f t="shared" si="111"/>
        <v>63850750</v>
      </c>
      <c r="N670" s="5">
        <v>1.8292344532184142</v>
      </c>
      <c r="O670" s="5">
        <v>1.6006629981801015</v>
      </c>
      <c r="P670" s="5" t="s">
        <v>297</v>
      </c>
      <c r="Q670" s="5">
        <v>1.4767772206256879</v>
      </c>
      <c r="R670" s="5">
        <v>1.7169011537826844</v>
      </c>
      <c r="S670" s="5">
        <v>0.1429315464113147</v>
      </c>
      <c r="T670" s="5" t="s">
        <v>297</v>
      </c>
      <c r="U670" s="5">
        <v>0.94241535169576107</v>
      </c>
      <c r="V670">
        <f t="shared" si="112"/>
        <v>27181316.157980334</v>
      </c>
      <c r="W670">
        <f t="shared" si="113"/>
        <v>33233104.070301417</v>
      </c>
      <c r="X670" t="str">
        <f t="shared" si="114"/>
        <v>NA</v>
      </c>
      <c r="Y670">
        <f t="shared" si="115"/>
        <v>77201895.050694034</v>
      </c>
      <c r="Z670">
        <f t="shared" si="116"/>
        <v>16048099.181071144</v>
      </c>
      <c r="AA670">
        <f t="shared" si="117"/>
        <v>361375786.49964947</v>
      </c>
      <c r="AB670" t="str">
        <f t="shared" si="118"/>
        <v>NA</v>
      </c>
      <c r="AC670">
        <f t="shared" si="119"/>
        <v>35772974.134321541</v>
      </c>
      <c r="AD670">
        <f t="shared" si="120"/>
        <v>1</v>
      </c>
    </row>
    <row r="671" spans="1:30" x14ac:dyDescent="0.2">
      <c r="A671" t="s">
        <v>24740</v>
      </c>
      <c r="B671" t="s">
        <v>24739</v>
      </c>
      <c r="C671" t="s">
        <v>16635</v>
      </c>
      <c r="D671" t="s">
        <v>297</v>
      </c>
      <c r="E671" t="s">
        <v>297</v>
      </c>
      <c r="F671" t="s">
        <v>297</v>
      </c>
      <c r="G671" t="s">
        <v>297</v>
      </c>
      <c r="H671" t="s">
        <v>297</v>
      </c>
      <c r="I671">
        <v>21207000</v>
      </c>
      <c r="J671" t="s">
        <v>297</v>
      </c>
      <c r="K671" t="s">
        <v>297</v>
      </c>
      <c r="L671">
        <f t="shared" si="110"/>
        <v>4</v>
      </c>
      <c r="M671" t="e">
        <f t="shared" si="111"/>
        <v>#DIV/0!</v>
      </c>
      <c r="N671" s="5">
        <v>1.0309763481649656</v>
      </c>
      <c r="O671" s="5">
        <v>1.2186188755280556</v>
      </c>
      <c r="P671" s="5">
        <v>0.97390858345116027</v>
      </c>
      <c r="Q671" s="5">
        <v>0.98678737770397518</v>
      </c>
      <c r="R671" s="5">
        <v>0.81941684103053303</v>
      </c>
      <c r="S671" s="5">
        <v>1.2568429536685386</v>
      </c>
      <c r="T671" s="5">
        <v>0.78466643640711997</v>
      </c>
      <c r="U671" s="5">
        <v>1.02487439117002</v>
      </c>
      <c r="V671" t="str">
        <f t="shared" si="112"/>
        <v>NA</v>
      </c>
      <c r="W671" t="str">
        <f t="shared" si="113"/>
        <v>NA</v>
      </c>
      <c r="X671" t="str">
        <f t="shared" si="114"/>
        <v>NA</v>
      </c>
      <c r="Y671" t="str">
        <f t="shared" si="115"/>
        <v>NA</v>
      </c>
      <c r="Z671" t="str">
        <f t="shared" si="116"/>
        <v>NA</v>
      </c>
      <c r="AA671">
        <f t="shared" si="117"/>
        <v>16873229.816103838</v>
      </c>
      <c r="AB671" t="str">
        <f t="shared" si="118"/>
        <v>NA</v>
      </c>
      <c r="AC671" t="str">
        <f t="shared" si="119"/>
        <v>NA</v>
      </c>
      <c r="AD671">
        <f t="shared" si="120"/>
        <v>4</v>
      </c>
    </row>
    <row r="672" spans="1:30" x14ac:dyDescent="0.2">
      <c r="A672" t="s">
        <v>24735</v>
      </c>
      <c r="B672" t="s">
        <v>24738</v>
      </c>
      <c r="C672" t="s">
        <v>16632</v>
      </c>
      <c r="D672">
        <v>18422000</v>
      </c>
      <c r="E672" t="s">
        <v>297</v>
      </c>
      <c r="F672" t="s">
        <v>297</v>
      </c>
      <c r="G672">
        <v>19133000</v>
      </c>
      <c r="H672">
        <v>10442000</v>
      </c>
      <c r="I672">
        <v>13566000</v>
      </c>
      <c r="J672">
        <v>27476000</v>
      </c>
      <c r="K672" t="s">
        <v>297</v>
      </c>
      <c r="L672">
        <f t="shared" si="110"/>
        <v>2</v>
      </c>
      <c r="M672">
        <f t="shared" si="111"/>
        <v>18777500</v>
      </c>
      <c r="N672" s="5" t="s">
        <v>297</v>
      </c>
      <c r="O672" s="5" t="s">
        <v>297</v>
      </c>
      <c r="P672" s="5" t="s">
        <v>297</v>
      </c>
      <c r="Q672" s="5" t="s">
        <v>297</v>
      </c>
      <c r="R672" s="5" t="s">
        <v>297</v>
      </c>
      <c r="S672" s="5" t="s">
        <v>297</v>
      </c>
      <c r="T672" s="5" t="s">
        <v>297</v>
      </c>
      <c r="U672" s="5" t="s">
        <v>297</v>
      </c>
      <c r="V672" t="str">
        <f t="shared" si="112"/>
        <v>NA</v>
      </c>
      <c r="W672" t="str">
        <f t="shared" si="113"/>
        <v>NA</v>
      </c>
      <c r="X672" t="str">
        <f t="shared" si="114"/>
        <v>NA</v>
      </c>
      <c r="Y672" t="str">
        <f t="shared" si="115"/>
        <v>NA</v>
      </c>
      <c r="Z672" t="str">
        <f t="shared" si="116"/>
        <v>NA</v>
      </c>
      <c r="AA672" t="str">
        <f t="shared" si="117"/>
        <v>NA</v>
      </c>
      <c r="AB672" t="str">
        <f t="shared" si="118"/>
        <v>NA</v>
      </c>
      <c r="AC672" t="str">
        <f t="shared" si="119"/>
        <v>NA</v>
      </c>
      <c r="AD672">
        <f t="shared" si="120"/>
        <v>4</v>
      </c>
    </row>
    <row r="673" spans="1:30" x14ac:dyDescent="0.2">
      <c r="A673" t="s">
        <v>24735</v>
      </c>
      <c r="B673" t="s">
        <v>24737</v>
      </c>
      <c r="C673" t="s">
        <v>16627</v>
      </c>
      <c r="D673">
        <v>22557000</v>
      </c>
      <c r="E673">
        <v>26599000</v>
      </c>
      <c r="F673">
        <v>31173000</v>
      </c>
      <c r="G673">
        <v>42563000</v>
      </c>
      <c r="H673">
        <v>26701000</v>
      </c>
      <c r="I673">
        <v>42754000</v>
      </c>
      <c r="J673">
        <v>28136000</v>
      </c>
      <c r="K673">
        <v>42206000</v>
      </c>
      <c r="L673">
        <f t="shared" si="110"/>
        <v>0</v>
      </c>
      <c r="M673">
        <f t="shared" si="111"/>
        <v>30723000</v>
      </c>
      <c r="N673" s="5" t="s">
        <v>297</v>
      </c>
      <c r="O673" s="5" t="s">
        <v>297</v>
      </c>
      <c r="P673" s="5" t="s">
        <v>297</v>
      </c>
      <c r="Q673" s="5" t="s">
        <v>297</v>
      </c>
      <c r="R673" s="5" t="s">
        <v>297</v>
      </c>
      <c r="S673" s="5" t="s">
        <v>297</v>
      </c>
      <c r="T673" s="5" t="s">
        <v>297</v>
      </c>
      <c r="U673" s="5" t="s">
        <v>297</v>
      </c>
      <c r="V673" t="str">
        <f t="shared" si="112"/>
        <v>NA</v>
      </c>
      <c r="W673" t="str">
        <f t="shared" si="113"/>
        <v>NA</v>
      </c>
      <c r="X673" t="str">
        <f t="shared" si="114"/>
        <v>NA</v>
      </c>
      <c r="Y673" t="str">
        <f t="shared" si="115"/>
        <v>NA</v>
      </c>
      <c r="Z673" t="str">
        <f t="shared" si="116"/>
        <v>NA</v>
      </c>
      <c r="AA673" t="str">
        <f t="shared" si="117"/>
        <v>NA</v>
      </c>
      <c r="AB673" t="str">
        <f t="shared" si="118"/>
        <v>NA</v>
      </c>
      <c r="AC673" t="str">
        <f t="shared" si="119"/>
        <v>NA</v>
      </c>
      <c r="AD673">
        <f t="shared" si="120"/>
        <v>4</v>
      </c>
    </row>
    <row r="674" spans="1:30" x14ac:dyDescent="0.2">
      <c r="A674" t="s">
        <v>24735</v>
      </c>
      <c r="B674" t="s">
        <v>24736</v>
      </c>
      <c r="C674" t="s">
        <v>16620</v>
      </c>
      <c r="D674">
        <v>2722800</v>
      </c>
      <c r="E674">
        <v>5675900</v>
      </c>
      <c r="F674">
        <v>1202500</v>
      </c>
      <c r="G674">
        <v>5946300</v>
      </c>
      <c r="H674">
        <v>3210600</v>
      </c>
      <c r="I674">
        <v>4185000</v>
      </c>
      <c r="J674">
        <v>7163600</v>
      </c>
      <c r="K674">
        <v>5257700</v>
      </c>
      <c r="L674">
        <f t="shared" si="110"/>
        <v>0</v>
      </c>
      <c r="M674">
        <f t="shared" si="111"/>
        <v>3886875</v>
      </c>
      <c r="N674" s="5" t="s">
        <v>297</v>
      </c>
      <c r="O674" s="5" t="s">
        <v>297</v>
      </c>
      <c r="P674" s="5" t="s">
        <v>297</v>
      </c>
      <c r="Q674" s="5" t="s">
        <v>297</v>
      </c>
      <c r="R674" s="5" t="s">
        <v>297</v>
      </c>
      <c r="S674" s="5" t="s">
        <v>297</v>
      </c>
      <c r="T674" s="5" t="s">
        <v>297</v>
      </c>
      <c r="U674" s="5" t="s">
        <v>297</v>
      </c>
      <c r="V674" t="str">
        <f t="shared" si="112"/>
        <v>NA</v>
      </c>
      <c r="W674" t="str">
        <f t="shared" si="113"/>
        <v>NA</v>
      </c>
      <c r="X674" t="str">
        <f t="shared" si="114"/>
        <v>NA</v>
      </c>
      <c r="Y674" t="str">
        <f t="shared" si="115"/>
        <v>NA</v>
      </c>
      <c r="Z674" t="str">
        <f t="shared" si="116"/>
        <v>NA</v>
      </c>
      <c r="AA674" t="str">
        <f t="shared" si="117"/>
        <v>NA</v>
      </c>
      <c r="AB674" t="str">
        <f t="shared" si="118"/>
        <v>NA</v>
      </c>
      <c r="AC674" t="str">
        <f t="shared" si="119"/>
        <v>NA</v>
      </c>
      <c r="AD674">
        <f t="shared" si="120"/>
        <v>4</v>
      </c>
    </row>
    <row r="675" spans="1:30" x14ac:dyDescent="0.2">
      <c r="A675" t="s">
        <v>24735</v>
      </c>
      <c r="B675" t="s">
        <v>24734</v>
      </c>
      <c r="C675" t="s">
        <v>16615</v>
      </c>
      <c r="D675">
        <v>10178000</v>
      </c>
      <c r="E675">
        <v>13532000</v>
      </c>
      <c r="F675">
        <v>6381500</v>
      </c>
      <c r="G675">
        <v>41089000</v>
      </c>
      <c r="H675">
        <v>7677200</v>
      </c>
      <c r="I675">
        <v>7832500</v>
      </c>
      <c r="J675" t="s">
        <v>297</v>
      </c>
      <c r="K675" t="s">
        <v>297</v>
      </c>
      <c r="L675">
        <f t="shared" si="110"/>
        <v>0</v>
      </c>
      <c r="M675">
        <f t="shared" si="111"/>
        <v>17795125</v>
      </c>
      <c r="N675" s="5" t="s">
        <v>297</v>
      </c>
      <c r="O675" s="5" t="s">
        <v>297</v>
      </c>
      <c r="P675" s="5" t="s">
        <v>297</v>
      </c>
      <c r="Q675" s="5" t="s">
        <v>297</v>
      </c>
      <c r="R675" s="5" t="s">
        <v>297</v>
      </c>
      <c r="S675" s="5" t="s">
        <v>297</v>
      </c>
      <c r="T675" s="5" t="s">
        <v>297</v>
      </c>
      <c r="U675" s="5" t="s">
        <v>297</v>
      </c>
      <c r="V675" t="str">
        <f t="shared" si="112"/>
        <v>NA</v>
      </c>
      <c r="W675" t="str">
        <f t="shared" si="113"/>
        <v>NA</v>
      </c>
      <c r="X675" t="str">
        <f t="shared" si="114"/>
        <v>NA</v>
      </c>
      <c r="Y675" t="str">
        <f t="shared" si="115"/>
        <v>NA</v>
      </c>
      <c r="Z675" t="str">
        <f t="shared" si="116"/>
        <v>NA</v>
      </c>
      <c r="AA675" t="str">
        <f t="shared" si="117"/>
        <v>NA</v>
      </c>
      <c r="AB675" t="str">
        <f t="shared" si="118"/>
        <v>NA</v>
      </c>
      <c r="AC675" t="str">
        <f t="shared" si="119"/>
        <v>NA</v>
      </c>
      <c r="AD675">
        <f t="shared" si="120"/>
        <v>4</v>
      </c>
    </row>
    <row r="676" spans="1:30" x14ac:dyDescent="0.2">
      <c r="A676" t="s">
        <v>24735</v>
      </c>
      <c r="B676" t="s">
        <v>24734</v>
      </c>
      <c r="C676" t="s">
        <v>16609</v>
      </c>
      <c r="D676" t="s">
        <v>297</v>
      </c>
      <c r="E676" t="s">
        <v>297</v>
      </c>
      <c r="F676" t="s">
        <v>297</v>
      </c>
      <c r="G676">
        <v>12177000</v>
      </c>
      <c r="H676" t="s">
        <v>297</v>
      </c>
      <c r="I676" t="s">
        <v>297</v>
      </c>
      <c r="J676" t="s">
        <v>297</v>
      </c>
      <c r="K676" t="s">
        <v>297</v>
      </c>
      <c r="L676">
        <f t="shared" si="110"/>
        <v>3</v>
      </c>
      <c r="M676">
        <f t="shared" si="111"/>
        <v>12177000</v>
      </c>
      <c r="N676" s="5" t="s">
        <v>297</v>
      </c>
      <c r="O676" s="5" t="s">
        <v>297</v>
      </c>
      <c r="P676" s="5" t="s">
        <v>297</v>
      </c>
      <c r="Q676" s="5" t="s">
        <v>297</v>
      </c>
      <c r="R676" s="5" t="s">
        <v>297</v>
      </c>
      <c r="S676" s="5" t="s">
        <v>297</v>
      </c>
      <c r="T676" s="5" t="s">
        <v>297</v>
      </c>
      <c r="U676" s="5" t="s">
        <v>297</v>
      </c>
      <c r="V676" t="str">
        <f t="shared" si="112"/>
        <v>NA</v>
      </c>
      <c r="W676" t="str">
        <f t="shared" si="113"/>
        <v>NA</v>
      </c>
      <c r="X676" t="str">
        <f t="shared" si="114"/>
        <v>NA</v>
      </c>
      <c r="Y676" t="str">
        <f t="shared" si="115"/>
        <v>NA</v>
      </c>
      <c r="Z676" t="str">
        <f t="shared" si="116"/>
        <v>NA</v>
      </c>
      <c r="AA676" t="str">
        <f t="shared" si="117"/>
        <v>NA</v>
      </c>
      <c r="AB676" t="str">
        <f t="shared" si="118"/>
        <v>NA</v>
      </c>
      <c r="AC676" t="str">
        <f t="shared" si="119"/>
        <v>NA</v>
      </c>
      <c r="AD676">
        <f t="shared" si="120"/>
        <v>4</v>
      </c>
    </row>
    <row r="677" spans="1:30" x14ac:dyDescent="0.2">
      <c r="A677" t="s">
        <v>24732</v>
      </c>
      <c r="B677" t="s">
        <v>24733</v>
      </c>
      <c r="C677" t="s">
        <v>16604</v>
      </c>
      <c r="D677">
        <v>88436000</v>
      </c>
      <c r="E677">
        <v>56588000</v>
      </c>
      <c r="F677">
        <v>31120000</v>
      </c>
      <c r="G677">
        <v>299840000</v>
      </c>
      <c r="H677">
        <v>70934000</v>
      </c>
      <c r="I677">
        <v>132470000</v>
      </c>
      <c r="J677">
        <v>78123000</v>
      </c>
      <c r="K677">
        <v>27757000</v>
      </c>
      <c r="L677">
        <f t="shared" si="110"/>
        <v>0</v>
      </c>
      <c r="M677">
        <f t="shared" si="111"/>
        <v>118996000</v>
      </c>
      <c r="N677" s="5">
        <v>0.72459822728573087</v>
      </c>
      <c r="O677" s="5">
        <v>0.69649753892152644</v>
      </c>
      <c r="P677" s="5">
        <v>1.0437281417039144</v>
      </c>
      <c r="Q677" s="5">
        <v>1.6063966143905384</v>
      </c>
      <c r="R677" s="5">
        <v>0.97613673167828852</v>
      </c>
      <c r="S677" s="5">
        <v>0.99422875836547808</v>
      </c>
      <c r="T677" s="5">
        <v>0.8693810228812725</v>
      </c>
      <c r="U677" s="5">
        <v>1.4006700440068058</v>
      </c>
      <c r="V677">
        <f t="shared" si="112"/>
        <v>122048325.08529866</v>
      </c>
      <c r="W677">
        <f t="shared" si="113"/>
        <v>81246518.23985225</v>
      </c>
      <c r="X677">
        <f t="shared" si="114"/>
        <v>29816193.275382765</v>
      </c>
      <c r="Y677">
        <f t="shared" si="115"/>
        <v>186653779.84113738</v>
      </c>
      <c r="Z677">
        <f t="shared" si="116"/>
        <v>72668098.328849852</v>
      </c>
      <c r="AA677">
        <f t="shared" si="117"/>
        <v>133238954.19981815</v>
      </c>
      <c r="AB677">
        <f t="shared" si="118"/>
        <v>89860484.579117522</v>
      </c>
      <c r="AC677">
        <f t="shared" si="119"/>
        <v>19816944.12525405</v>
      </c>
      <c r="AD677">
        <f t="shared" si="120"/>
        <v>0</v>
      </c>
    </row>
    <row r="678" spans="1:30" x14ac:dyDescent="0.2">
      <c r="A678" t="s">
        <v>24732</v>
      </c>
      <c r="B678" t="s">
        <v>24733</v>
      </c>
      <c r="C678" t="s">
        <v>16600</v>
      </c>
      <c r="D678">
        <v>7065200</v>
      </c>
      <c r="E678">
        <v>9058500</v>
      </c>
      <c r="F678" t="s">
        <v>297</v>
      </c>
      <c r="G678">
        <v>10111000</v>
      </c>
      <c r="H678" t="s">
        <v>297</v>
      </c>
      <c r="I678" t="s">
        <v>297</v>
      </c>
      <c r="J678" t="s">
        <v>297</v>
      </c>
      <c r="K678" t="s">
        <v>297</v>
      </c>
      <c r="L678">
        <f t="shared" si="110"/>
        <v>1</v>
      </c>
      <c r="M678">
        <f t="shared" si="111"/>
        <v>8744900</v>
      </c>
      <c r="N678" s="5">
        <v>0.72459822728573087</v>
      </c>
      <c r="O678" s="5">
        <v>0.69649753892152644</v>
      </c>
      <c r="P678" s="5">
        <v>1.0437281417039144</v>
      </c>
      <c r="Q678" s="5">
        <v>1.6063966143905384</v>
      </c>
      <c r="R678" s="5">
        <v>0.97613673167828852</v>
      </c>
      <c r="S678" s="5">
        <v>0.99422875836547808</v>
      </c>
      <c r="T678" s="5">
        <v>0.8693810228812725</v>
      </c>
      <c r="U678" s="5">
        <v>1.4006700440068058</v>
      </c>
      <c r="V678">
        <f t="shared" si="112"/>
        <v>9750506.8794682268</v>
      </c>
      <c r="W678">
        <f t="shared" si="113"/>
        <v>13005788.956593299</v>
      </c>
      <c r="X678" t="str">
        <f t="shared" si="114"/>
        <v>NA</v>
      </c>
      <c r="Y678">
        <f t="shared" si="115"/>
        <v>6294211.4726979053</v>
      </c>
      <c r="Z678" t="str">
        <f t="shared" si="116"/>
        <v>NA</v>
      </c>
      <c r="AA678" t="str">
        <f t="shared" si="117"/>
        <v>NA</v>
      </c>
      <c r="AB678" t="str">
        <f t="shared" si="118"/>
        <v>NA</v>
      </c>
      <c r="AC678" t="str">
        <f t="shared" si="119"/>
        <v>NA</v>
      </c>
      <c r="AD678">
        <f t="shared" si="120"/>
        <v>1</v>
      </c>
    </row>
    <row r="679" spans="1:30" x14ac:dyDescent="0.2">
      <c r="A679" t="s">
        <v>24732</v>
      </c>
      <c r="B679" t="s">
        <v>24731</v>
      </c>
      <c r="C679" t="s">
        <v>16590</v>
      </c>
      <c r="D679">
        <v>33300000</v>
      </c>
      <c r="E679">
        <v>27076000</v>
      </c>
      <c r="F679">
        <v>7090900</v>
      </c>
      <c r="G679">
        <v>47594000</v>
      </c>
      <c r="H679">
        <v>5964800</v>
      </c>
      <c r="I679">
        <v>14627000</v>
      </c>
      <c r="J679">
        <v>18841000</v>
      </c>
      <c r="K679">
        <v>13956000</v>
      </c>
      <c r="L679">
        <f t="shared" si="110"/>
        <v>0</v>
      </c>
      <c r="M679">
        <f t="shared" si="111"/>
        <v>28765225</v>
      </c>
      <c r="N679" s="5">
        <v>0.72459822728573087</v>
      </c>
      <c r="O679" s="5">
        <v>0.69649753892152644</v>
      </c>
      <c r="P679" s="5">
        <v>1.0437281417039144</v>
      </c>
      <c r="Q679" s="5">
        <v>1.6063966143905384</v>
      </c>
      <c r="R679" s="5">
        <v>0.97613673167828852</v>
      </c>
      <c r="S679" s="5">
        <v>0.99422875836547808</v>
      </c>
      <c r="T679" s="5">
        <v>0.8693810228812725</v>
      </c>
      <c r="U679" s="5">
        <v>1.4006700440068058</v>
      </c>
      <c r="V679">
        <f t="shared" si="112"/>
        <v>45956502.163603567</v>
      </c>
      <c r="W679">
        <f t="shared" si="113"/>
        <v>38874509.222136132</v>
      </c>
      <c r="X679">
        <f t="shared" si="114"/>
        <v>6793818.9234065441</v>
      </c>
      <c r="Y679">
        <f t="shared" si="115"/>
        <v>29627801.486656524</v>
      </c>
      <c r="Z679">
        <f t="shared" si="116"/>
        <v>6110619.3491403786</v>
      </c>
      <c r="AA679">
        <f t="shared" si="117"/>
        <v>14711905.964223901</v>
      </c>
      <c r="AB679">
        <f t="shared" si="118"/>
        <v>21671740.587985013</v>
      </c>
      <c r="AC679">
        <f t="shared" si="119"/>
        <v>9963802.7240712438</v>
      </c>
      <c r="AD679">
        <f t="shared" si="120"/>
        <v>0</v>
      </c>
    </row>
    <row r="680" spans="1:30" x14ac:dyDescent="0.2">
      <c r="A680" t="s">
        <v>24730</v>
      </c>
      <c r="B680" t="s">
        <v>24729</v>
      </c>
      <c r="C680" t="s">
        <v>16577</v>
      </c>
      <c r="D680">
        <v>2993800</v>
      </c>
      <c r="E680">
        <v>6938600</v>
      </c>
      <c r="F680">
        <v>2209300</v>
      </c>
      <c r="G680">
        <v>4446600</v>
      </c>
      <c r="H680" t="s">
        <v>297</v>
      </c>
      <c r="I680">
        <v>7213700</v>
      </c>
      <c r="J680" t="s">
        <v>297</v>
      </c>
      <c r="K680" t="s">
        <v>297</v>
      </c>
      <c r="L680">
        <f t="shared" si="110"/>
        <v>0</v>
      </c>
      <c r="M680">
        <f t="shared" si="111"/>
        <v>4147075</v>
      </c>
      <c r="N680" s="5" t="s">
        <v>297</v>
      </c>
      <c r="O680" s="5" t="s">
        <v>297</v>
      </c>
      <c r="P680" s="5" t="s">
        <v>297</v>
      </c>
      <c r="Q680" s="5" t="s">
        <v>297</v>
      </c>
      <c r="R680" s="5" t="s">
        <v>297</v>
      </c>
      <c r="S680" s="5" t="s">
        <v>297</v>
      </c>
      <c r="T680" s="5" t="s">
        <v>297</v>
      </c>
      <c r="U680" s="5" t="s">
        <v>297</v>
      </c>
      <c r="V680" t="str">
        <f t="shared" si="112"/>
        <v>NA</v>
      </c>
      <c r="W680" t="str">
        <f t="shared" si="113"/>
        <v>NA</v>
      </c>
      <c r="X680" t="str">
        <f t="shared" si="114"/>
        <v>NA</v>
      </c>
      <c r="Y680" t="str">
        <f t="shared" si="115"/>
        <v>NA</v>
      </c>
      <c r="Z680" t="str">
        <f t="shared" si="116"/>
        <v>NA</v>
      </c>
      <c r="AA680" t="str">
        <f t="shared" si="117"/>
        <v>NA</v>
      </c>
      <c r="AB680" t="str">
        <f t="shared" si="118"/>
        <v>NA</v>
      </c>
      <c r="AC680" t="str">
        <f t="shared" si="119"/>
        <v>NA</v>
      </c>
      <c r="AD680">
        <f t="shared" si="120"/>
        <v>4</v>
      </c>
    </row>
    <row r="681" spans="1:30" x14ac:dyDescent="0.2">
      <c r="A681" t="s">
        <v>24728</v>
      </c>
      <c r="B681" t="s">
        <v>24727</v>
      </c>
      <c r="C681" t="s">
        <v>16568</v>
      </c>
      <c r="D681">
        <v>18831000</v>
      </c>
      <c r="E681">
        <v>23772000</v>
      </c>
      <c r="F681">
        <v>17454000</v>
      </c>
      <c r="G681">
        <v>35512000</v>
      </c>
      <c r="H681">
        <v>13346000</v>
      </c>
      <c r="I681">
        <v>18028000</v>
      </c>
      <c r="J681">
        <v>24644000</v>
      </c>
      <c r="K681">
        <v>18824000</v>
      </c>
      <c r="L681">
        <f t="shared" si="110"/>
        <v>0</v>
      </c>
      <c r="M681">
        <f t="shared" si="111"/>
        <v>23892250</v>
      </c>
      <c r="N681" s="5" t="s">
        <v>297</v>
      </c>
      <c r="O681" s="5" t="s">
        <v>297</v>
      </c>
      <c r="P681" s="5" t="s">
        <v>297</v>
      </c>
      <c r="Q681" s="5" t="s">
        <v>297</v>
      </c>
      <c r="R681" s="5" t="s">
        <v>297</v>
      </c>
      <c r="S681" s="5" t="s">
        <v>297</v>
      </c>
      <c r="T681" s="5" t="s">
        <v>297</v>
      </c>
      <c r="U681" s="5" t="s">
        <v>297</v>
      </c>
      <c r="V681" t="str">
        <f t="shared" si="112"/>
        <v>NA</v>
      </c>
      <c r="W681" t="str">
        <f t="shared" si="113"/>
        <v>NA</v>
      </c>
      <c r="X681" t="str">
        <f t="shared" si="114"/>
        <v>NA</v>
      </c>
      <c r="Y681" t="str">
        <f t="shared" si="115"/>
        <v>NA</v>
      </c>
      <c r="Z681" t="str">
        <f t="shared" si="116"/>
        <v>NA</v>
      </c>
      <c r="AA681" t="str">
        <f t="shared" si="117"/>
        <v>NA</v>
      </c>
      <c r="AB681" t="str">
        <f t="shared" si="118"/>
        <v>NA</v>
      </c>
      <c r="AC681" t="str">
        <f t="shared" si="119"/>
        <v>NA</v>
      </c>
      <c r="AD681">
        <f t="shared" si="120"/>
        <v>4</v>
      </c>
    </row>
    <row r="682" spans="1:30" x14ac:dyDescent="0.2">
      <c r="A682" t="s">
        <v>24726</v>
      </c>
      <c r="B682" t="s">
        <v>24725</v>
      </c>
      <c r="C682" t="s">
        <v>16558</v>
      </c>
      <c r="D682">
        <v>26444000</v>
      </c>
      <c r="E682">
        <v>44159000</v>
      </c>
      <c r="F682">
        <v>29825000</v>
      </c>
      <c r="G682">
        <v>72030000</v>
      </c>
      <c r="H682">
        <v>10270000</v>
      </c>
      <c r="I682">
        <v>17991000</v>
      </c>
      <c r="J682">
        <v>33063000</v>
      </c>
      <c r="K682">
        <v>40156000</v>
      </c>
      <c r="L682">
        <f t="shared" si="110"/>
        <v>0</v>
      </c>
      <c r="M682">
        <f t="shared" si="111"/>
        <v>43114500</v>
      </c>
      <c r="N682" s="5" t="s">
        <v>297</v>
      </c>
      <c r="O682" s="5" t="s">
        <v>297</v>
      </c>
      <c r="P682" s="5" t="s">
        <v>297</v>
      </c>
      <c r="Q682" s="5" t="s">
        <v>297</v>
      </c>
      <c r="R682" s="5" t="s">
        <v>297</v>
      </c>
      <c r="S682" s="5" t="s">
        <v>297</v>
      </c>
      <c r="T682" s="5" t="s">
        <v>297</v>
      </c>
      <c r="U682" s="5" t="s">
        <v>297</v>
      </c>
      <c r="V682" t="str">
        <f t="shared" si="112"/>
        <v>NA</v>
      </c>
      <c r="W682" t="str">
        <f t="shared" si="113"/>
        <v>NA</v>
      </c>
      <c r="X682" t="str">
        <f t="shared" si="114"/>
        <v>NA</v>
      </c>
      <c r="Y682" t="str">
        <f t="shared" si="115"/>
        <v>NA</v>
      </c>
      <c r="Z682" t="str">
        <f t="shared" si="116"/>
        <v>NA</v>
      </c>
      <c r="AA682" t="str">
        <f t="shared" si="117"/>
        <v>NA</v>
      </c>
      <c r="AB682" t="str">
        <f t="shared" si="118"/>
        <v>NA</v>
      </c>
      <c r="AC682" t="str">
        <f t="shared" si="119"/>
        <v>NA</v>
      </c>
      <c r="AD682">
        <f t="shared" si="120"/>
        <v>4</v>
      </c>
    </row>
    <row r="683" spans="1:30" x14ac:dyDescent="0.2">
      <c r="A683" t="s">
        <v>24723</v>
      </c>
      <c r="B683" t="s">
        <v>24724</v>
      </c>
      <c r="C683" t="s">
        <v>16553</v>
      </c>
      <c r="D683">
        <v>7989800</v>
      </c>
      <c r="E683">
        <v>8712300</v>
      </c>
      <c r="F683" t="s">
        <v>297</v>
      </c>
      <c r="G683">
        <v>24867000</v>
      </c>
      <c r="H683">
        <v>2611100</v>
      </c>
      <c r="I683">
        <v>9259700</v>
      </c>
      <c r="J683">
        <v>14450000</v>
      </c>
      <c r="K683">
        <v>6690900</v>
      </c>
      <c r="L683">
        <f t="shared" si="110"/>
        <v>1</v>
      </c>
      <c r="M683">
        <f t="shared" si="111"/>
        <v>13856366.666666666</v>
      </c>
      <c r="N683" s="5">
        <v>0.94516737843496024</v>
      </c>
      <c r="O683" s="5" t="s">
        <v>297</v>
      </c>
      <c r="P683" s="5">
        <v>0.95873349435164734</v>
      </c>
      <c r="Q683" s="5">
        <v>1.4110236643682539</v>
      </c>
      <c r="R683" s="5">
        <v>0.72261422419597154</v>
      </c>
      <c r="S683" s="5">
        <v>1.2665568472233002</v>
      </c>
      <c r="T683" s="5">
        <v>0.77517701302253539</v>
      </c>
      <c r="U683" s="5">
        <v>1.1023690194830151</v>
      </c>
      <c r="V683">
        <f t="shared" si="112"/>
        <v>8453317.5628953446</v>
      </c>
      <c r="W683" t="str">
        <f t="shared" si="113"/>
        <v>NA</v>
      </c>
      <c r="X683" t="str">
        <f t="shared" si="114"/>
        <v>NA</v>
      </c>
      <c r="Y683">
        <f t="shared" si="115"/>
        <v>17623375.587491296</v>
      </c>
      <c r="Z683">
        <f t="shared" si="116"/>
        <v>3613407.9742275802</v>
      </c>
      <c r="AA683">
        <f t="shared" si="117"/>
        <v>7310923.3275239393</v>
      </c>
      <c r="AB683">
        <f t="shared" si="118"/>
        <v>18640903.63523192</v>
      </c>
      <c r="AC683">
        <f t="shared" si="119"/>
        <v>6069564.6210539127</v>
      </c>
      <c r="AD683">
        <f t="shared" si="120"/>
        <v>2</v>
      </c>
    </row>
    <row r="684" spans="1:30" x14ac:dyDescent="0.2">
      <c r="A684" t="s">
        <v>24723</v>
      </c>
      <c r="B684" t="s">
        <v>24722</v>
      </c>
      <c r="C684" t="s">
        <v>16545</v>
      </c>
      <c r="D684">
        <v>9187300</v>
      </c>
      <c r="E684">
        <v>12405000</v>
      </c>
      <c r="F684" t="s">
        <v>297</v>
      </c>
      <c r="G684">
        <v>17423000</v>
      </c>
      <c r="H684" t="s">
        <v>297</v>
      </c>
      <c r="I684">
        <v>7705200</v>
      </c>
      <c r="J684">
        <v>14997000</v>
      </c>
      <c r="K684" t="s">
        <v>297</v>
      </c>
      <c r="L684">
        <f t="shared" si="110"/>
        <v>1</v>
      </c>
      <c r="M684">
        <f t="shared" si="111"/>
        <v>13005100</v>
      </c>
      <c r="N684" s="5">
        <v>0.94516737843496024</v>
      </c>
      <c r="O684" s="5" t="s">
        <v>297</v>
      </c>
      <c r="P684" s="5">
        <v>0.95873349435164734</v>
      </c>
      <c r="Q684" s="5">
        <v>1.4110236643682539</v>
      </c>
      <c r="R684" s="5">
        <v>0.72261422419597154</v>
      </c>
      <c r="S684" s="5">
        <v>1.2665568472233002</v>
      </c>
      <c r="T684" s="5">
        <v>0.77517701302253539</v>
      </c>
      <c r="U684" s="5">
        <v>1.1023690194830151</v>
      </c>
      <c r="V684">
        <f t="shared" si="112"/>
        <v>9720288.9240767471</v>
      </c>
      <c r="W684" t="str">
        <f t="shared" si="113"/>
        <v>NA</v>
      </c>
      <c r="X684" t="str">
        <f t="shared" si="114"/>
        <v>NA</v>
      </c>
      <c r="Y684">
        <f t="shared" si="115"/>
        <v>12347773.067151682</v>
      </c>
      <c r="Z684" t="str">
        <f t="shared" si="116"/>
        <v>NA</v>
      </c>
      <c r="AA684">
        <f t="shared" si="117"/>
        <v>6083580.0752980616</v>
      </c>
      <c r="AB684">
        <f t="shared" si="118"/>
        <v>19346548.914710939</v>
      </c>
      <c r="AC684" t="str">
        <f t="shared" si="119"/>
        <v>NA</v>
      </c>
      <c r="AD684">
        <f t="shared" si="120"/>
        <v>2</v>
      </c>
    </row>
    <row r="685" spans="1:30" x14ac:dyDescent="0.2">
      <c r="A685" t="s">
        <v>24720</v>
      </c>
      <c r="B685" t="s">
        <v>24721</v>
      </c>
      <c r="C685" t="s">
        <v>16540</v>
      </c>
      <c r="D685" t="s">
        <v>297</v>
      </c>
      <c r="E685" t="s">
        <v>297</v>
      </c>
      <c r="F685">
        <v>7711100</v>
      </c>
      <c r="G685">
        <v>7295900</v>
      </c>
      <c r="H685">
        <v>2330400</v>
      </c>
      <c r="I685">
        <v>5259100</v>
      </c>
      <c r="J685">
        <v>7955100</v>
      </c>
      <c r="K685">
        <v>18716000</v>
      </c>
      <c r="L685">
        <f t="shared" si="110"/>
        <v>2</v>
      </c>
      <c r="M685">
        <f t="shared" si="111"/>
        <v>7503500</v>
      </c>
      <c r="N685" s="5">
        <v>1.1131968111824615</v>
      </c>
      <c r="O685" s="5">
        <v>1.0940307797806765</v>
      </c>
      <c r="P685" s="5">
        <v>1.0253962975264792</v>
      </c>
      <c r="Q685" s="5">
        <v>0.91134870066049489</v>
      </c>
      <c r="R685" s="5">
        <v>0.82262522861760345</v>
      </c>
      <c r="S685" s="5">
        <v>1.1144603800996817</v>
      </c>
      <c r="T685" s="5">
        <v>0.96522865491868848</v>
      </c>
      <c r="U685" s="5">
        <v>0.99294528398198523</v>
      </c>
      <c r="V685" t="str">
        <f t="shared" si="112"/>
        <v>NA</v>
      </c>
      <c r="W685" t="str">
        <f t="shared" si="113"/>
        <v>NA</v>
      </c>
      <c r="X685">
        <f t="shared" si="114"/>
        <v>7520116.8744232506</v>
      </c>
      <c r="Y685">
        <f t="shared" si="115"/>
        <v>8005607.5075460551</v>
      </c>
      <c r="Z685">
        <f t="shared" si="116"/>
        <v>2832881.7533546425</v>
      </c>
      <c r="AA685">
        <f t="shared" si="117"/>
        <v>4718965.4239028264</v>
      </c>
      <c r="AB685">
        <f t="shared" si="118"/>
        <v>8241674.0939691048</v>
      </c>
      <c r="AC685">
        <f t="shared" si="119"/>
        <v>18848974.159929197</v>
      </c>
      <c r="AD685">
        <f t="shared" si="120"/>
        <v>2</v>
      </c>
    </row>
    <row r="686" spans="1:30" x14ac:dyDescent="0.2">
      <c r="A686" t="s">
        <v>24720</v>
      </c>
      <c r="B686" t="s">
        <v>24719</v>
      </c>
      <c r="C686" t="s">
        <v>16532</v>
      </c>
      <c r="D686" t="s">
        <v>297</v>
      </c>
      <c r="E686" t="s">
        <v>297</v>
      </c>
      <c r="F686">
        <v>7784800</v>
      </c>
      <c r="G686">
        <v>8741600</v>
      </c>
      <c r="H686">
        <v>8779500</v>
      </c>
      <c r="I686">
        <v>6920300</v>
      </c>
      <c r="J686">
        <v>7872500</v>
      </c>
      <c r="K686">
        <v>2812800</v>
      </c>
      <c r="L686">
        <f t="shared" si="110"/>
        <v>2</v>
      </c>
      <c r="M686">
        <f t="shared" si="111"/>
        <v>8263200</v>
      </c>
      <c r="N686" s="5">
        <v>1.1131968111824615</v>
      </c>
      <c r="O686" s="5">
        <v>1.0940307797806765</v>
      </c>
      <c r="P686" s="5">
        <v>1.0253962975264792</v>
      </c>
      <c r="Q686" s="5">
        <v>0.91134870066049489</v>
      </c>
      <c r="R686" s="5">
        <v>0.82262522861760345</v>
      </c>
      <c r="S686" s="5">
        <v>1.1144603800996817</v>
      </c>
      <c r="T686" s="5">
        <v>0.96522865491868848</v>
      </c>
      <c r="U686" s="5">
        <v>0.99294528398198523</v>
      </c>
      <c r="V686" t="str">
        <f t="shared" si="112"/>
        <v>NA</v>
      </c>
      <c r="W686" t="str">
        <f t="shared" si="113"/>
        <v>NA</v>
      </c>
      <c r="X686">
        <f t="shared" si="114"/>
        <v>7591991.5244271401</v>
      </c>
      <c r="Y686">
        <f t="shared" si="115"/>
        <v>9591937.7442076504</v>
      </c>
      <c r="Z686">
        <f t="shared" si="116"/>
        <v>10672539.200814059</v>
      </c>
      <c r="AA686">
        <f t="shared" si="117"/>
        <v>6209552.2851884793</v>
      </c>
      <c r="AB686">
        <f t="shared" si="118"/>
        <v>8156098.5160176214</v>
      </c>
      <c r="AC686">
        <f t="shared" si="119"/>
        <v>2832784.4901180193</v>
      </c>
      <c r="AD686">
        <f t="shared" si="120"/>
        <v>2</v>
      </c>
    </row>
    <row r="687" spans="1:30" x14ac:dyDescent="0.2">
      <c r="A687" t="s">
        <v>24711</v>
      </c>
      <c r="B687" t="s">
        <v>24718</v>
      </c>
      <c r="C687" t="s">
        <v>16527</v>
      </c>
      <c r="D687">
        <v>23863000</v>
      </c>
      <c r="E687">
        <v>33566000</v>
      </c>
      <c r="F687">
        <v>25755000</v>
      </c>
      <c r="G687">
        <v>33997000</v>
      </c>
      <c r="H687">
        <v>10780000</v>
      </c>
      <c r="I687">
        <v>20185000</v>
      </c>
      <c r="J687">
        <v>18786000</v>
      </c>
      <c r="K687">
        <v>26419000</v>
      </c>
      <c r="L687">
        <f t="shared" si="110"/>
        <v>0</v>
      </c>
      <c r="M687">
        <f t="shared" si="111"/>
        <v>29295250</v>
      </c>
      <c r="N687" s="5">
        <v>0.91519312199370106</v>
      </c>
      <c r="O687" s="5">
        <v>1.1435905096991628</v>
      </c>
      <c r="P687" s="5">
        <v>1.0976176021238711</v>
      </c>
      <c r="Q687" s="5">
        <v>1.0882880502409498</v>
      </c>
      <c r="R687" s="5">
        <v>0.97604671513664099</v>
      </c>
      <c r="S687" s="5">
        <v>0.88153238926341881</v>
      </c>
      <c r="T687" s="5">
        <v>0.94950763764692991</v>
      </c>
      <c r="U687" s="5">
        <v>0.97907158348237477</v>
      </c>
      <c r="V687">
        <f t="shared" si="112"/>
        <v>26074278.123961076</v>
      </c>
      <c r="W687">
        <f t="shared" si="113"/>
        <v>29351415.314586688</v>
      </c>
      <c r="X687">
        <f t="shared" si="114"/>
        <v>23464456.063901052</v>
      </c>
      <c r="Y687">
        <f t="shared" si="115"/>
        <v>31238972.064861849</v>
      </c>
      <c r="Z687">
        <f t="shared" si="116"/>
        <v>11044553.332153637</v>
      </c>
      <c r="AA687">
        <f t="shared" si="117"/>
        <v>22897627.184028894</v>
      </c>
      <c r="AB687">
        <f t="shared" si="118"/>
        <v>19784990.931253035</v>
      </c>
      <c r="AC687">
        <f t="shared" si="119"/>
        <v>26983726.670967765</v>
      </c>
      <c r="AD687">
        <f t="shared" si="120"/>
        <v>0</v>
      </c>
    </row>
    <row r="688" spans="1:30" x14ac:dyDescent="0.2">
      <c r="A688" t="s">
        <v>24711</v>
      </c>
      <c r="B688" t="s">
        <v>24717</v>
      </c>
      <c r="C688" t="s">
        <v>16520</v>
      </c>
      <c r="D688" t="s">
        <v>297</v>
      </c>
      <c r="E688">
        <v>2650500</v>
      </c>
      <c r="F688" t="s">
        <v>297</v>
      </c>
      <c r="G688">
        <v>4924100</v>
      </c>
      <c r="H688" t="s">
        <v>297</v>
      </c>
      <c r="I688" t="s">
        <v>297</v>
      </c>
      <c r="J688" t="s">
        <v>297</v>
      </c>
      <c r="K688" t="s">
        <v>297</v>
      </c>
      <c r="L688">
        <f t="shared" si="110"/>
        <v>2</v>
      </c>
      <c r="M688">
        <f t="shared" si="111"/>
        <v>3787300</v>
      </c>
      <c r="N688" s="5">
        <v>0.91519312199370106</v>
      </c>
      <c r="O688" s="5">
        <v>1.1435905096991628</v>
      </c>
      <c r="P688" s="5">
        <v>1.0976176021238711</v>
      </c>
      <c r="Q688" s="5">
        <v>1.0882880502409498</v>
      </c>
      <c r="R688" s="5">
        <v>0.97604671513664099</v>
      </c>
      <c r="S688" s="5">
        <v>0.88153238926341881</v>
      </c>
      <c r="T688" s="5">
        <v>0.94950763764692991</v>
      </c>
      <c r="U688" s="5">
        <v>0.97907158348237477</v>
      </c>
      <c r="V688" t="str">
        <f t="shared" si="112"/>
        <v>NA</v>
      </c>
      <c r="W688">
        <f t="shared" si="113"/>
        <v>2317700.2410567841</v>
      </c>
      <c r="X688" t="str">
        <f t="shared" si="114"/>
        <v>NA</v>
      </c>
      <c r="Y688">
        <f t="shared" si="115"/>
        <v>4524629.3009555619</v>
      </c>
      <c r="Z688" t="str">
        <f t="shared" si="116"/>
        <v>NA</v>
      </c>
      <c r="AA688" t="str">
        <f t="shared" si="117"/>
        <v>NA</v>
      </c>
      <c r="AB688" t="str">
        <f t="shared" si="118"/>
        <v>NA</v>
      </c>
      <c r="AC688" t="str">
        <f t="shared" si="119"/>
        <v>NA</v>
      </c>
      <c r="AD688">
        <f t="shared" si="120"/>
        <v>2</v>
      </c>
    </row>
    <row r="689" spans="1:30" x14ac:dyDescent="0.2">
      <c r="A689" t="s">
        <v>24711</v>
      </c>
      <c r="B689" t="s">
        <v>24716</v>
      </c>
      <c r="C689" t="s">
        <v>16516</v>
      </c>
      <c r="D689">
        <v>131280000</v>
      </c>
      <c r="E689">
        <v>263430000</v>
      </c>
      <c r="F689">
        <v>94392000</v>
      </c>
      <c r="G689">
        <v>198370000</v>
      </c>
      <c r="H689">
        <v>48732000</v>
      </c>
      <c r="I689">
        <v>104300000</v>
      </c>
      <c r="J689">
        <v>544040</v>
      </c>
      <c r="K689">
        <v>206670000</v>
      </c>
      <c r="L689">
        <f t="shared" si="110"/>
        <v>0</v>
      </c>
      <c r="M689">
        <f t="shared" si="111"/>
        <v>171868000</v>
      </c>
      <c r="N689" s="5">
        <v>0.91519312199370106</v>
      </c>
      <c r="O689" s="5">
        <v>1.1435905096991628</v>
      </c>
      <c r="P689" s="5">
        <v>1.0976176021238711</v>
      </c>
      <c r="Q689" s="5">
        <v>1.0882880502409498</v>
      </c>
      <c r="R689" s="5">
        <v>0.97604671513664099</v>
      </c>
      <c r="S689" s="5">
        <v>0.88153238926341881</v>
      </c>
      <c r="T689" s="5">
        <v>0.94950763764692991</v>
      </c>
      <c r="U689" s="5">
        <v>0.97907158348237477</v>
      </c>
      <c r="V689">
        <f t="shared" si="112"/>
        <v>143445133.97785735</v>
      </c>
      <c r="W689">
        <f t="shared" si="113"/>
        <v>230353433.12642467</v>
      </c>
      <c r="X689">
        <f t="shared" si="114"/>
        <v>85997163.144389376</v>
      </c>
      <c r="Y689">
        <f t="shared" si="115"/>
        <v>182277109.40690783</v>
      </c>
      <c r="Z689">
        <f t="shared" si="116"/>
        <v>49927938.1245372</v>
      </c>
      <c r="AA689">
        <f t="shared" si="117"/>
        <v>118316696.32371631</v>
      </c>
      <c r="AB689">
        <f t="shared" si="118"/>
        <v>572970.64123490371</v>
      </c>
      <c r="AC689">
        <f t="shared" si="119"/>
        <v>211087731.97656643</v>
      </c>
      <c r="AD689">
        <f t="shared" si="120"/>
        <v>0</v>
      </c>
    </row>
    <row r="690" spans="1:30" x14ac:dyDescent="0.2">
      <c r="A690" t="s">
        <v>24711</v>
      </c>
      <c r="B690" t="s">
        <v>24715</v>
      </c>
      <c r="C690" t="s">
        <v>16509</v>
      </c>
      <c r="D690">
        <v>24259000</v>
      </c>
      <c r="E690">
        <v>30430000</v>
      </c>
      <c r="F690">
        <v>22844000</v>
      </c>
      <c r="G690">
        <v>28014000</v>
      </c>
      <c r="H690">
        <v>21511000</v>
      </c>
      <c r="I690">
        <v>29036000</v>
      </c>
      <c r="J690">
        <v>32682000</v>
      </c>
      <c r="K690">
        <v>33557000</v>
      </c>
      <c r="L690">
        <f t="shared" si="110"/>
        <v>0</v>
      </c>
      <c r="M690">
        <f t="shared" si="111"/>
        <v>26386750</v>
      </c>
      <c r="N690" s="5">
        <v>0.91519312199370106</v>
      </c>
      <c r="O690" s="5">
        <v>1.1435905096991628</v>
      </c>
      <c r="P690" s="5">
        <v>1.0976176021238711</v>
      </c>
      <c r="Q690" s="5">
        <v>1.0882880502409498</v>
      </c>
      <c r="R690" s="5">
        <v>0.97604671513664099</v>
      </c>
      <c r="S690" s="5">
        <v>0.88153238926341881</v>
      </c>
      <c r="T690" s="5">
        <v>0.94950763764692991</v>
      </c>
      <c r="U690" s="5">
        <v>0.97907158348237477</v>
      </c>
      <c r="V690">
        <f t="shared" si="112"/>
        <v>26506973.683492091</v>
      </c>
      <c r="W690">
        <f t="shared" si="113"/>
        <v>26609174.999191828</v>
      </c>
      <c r="X690">
        <f t="shared" si="114"/>
        <v>20812348.449767254</v>
      </c>
      <c r="Y690">
        <f t="shared" si="115"/>
        <v>25741346.690150306</v>
      </c>
      <c r="Z690">
        <f t="shared" si="116"/>
        <v>22038904.149161123</v>
      </c>
      <c r="AA690">
        <f t="shared" si="117"/>
        <v>32938097.741662771</v>
      </c>
      <c r="AB690">
        <f t="shared" si="118"/>
        <v>34419944.29975576</v>
      </c>
      <c r="AC690">
        <f t="shared" si="119"/>
        <v>34274306.972166449</v>
      </c>
      <c r="AD690">
        <f t="shared" si="120"/>
        <v>0</v>
      </c>
    </row>
    <row r="691" spans="1:30" x14ac:dyDescent="0.2">
      <c r="A691" t="s">
        <v>24711</v>
      </c>
      <c r="B691" t="s">
        <v>24714</v>
      </c>
      <c r="C691" t="s">
        <v>16504</v>
      </c>
      <c r="D691">
        <v>10455000</v>
      </c>
      <c r="E691">
        <v>26744000</v>
      </c>
      <c r="F691" t="s">
        <v>297</v>
      </c>
      <c r="G691">
        <v>23677000</v>
      </c>
      <c r="H691" t="s">
        <v>297</v>
      </c>
      <c r="I691">
        <v>10794000</v>
      </c>
      <c r="J691">
        <v>13481000</v>
      </c>
      <c r="K691">
        <v>22239000</v>
      </c>
      <c r="L691">
        <f t="shared" si="110"/>
        <v>1</v>
      </c>
      <c r="M691">
        <f t="shared" si="111"/>
        <v>20292000</v>
      </c>
      <c r="N691" s="5">
        <v>0.91519312199370106</v>
      </c>
      <c r="O691" s="5">
        <v>1.1435905096991628</v>
      </c>
      <c r="P691" s="5">
        <v>1.0976176021238711</v>
      </c>
      <c r="Q691" s="5">
        <v>1.0882880502409498</v>
      </c>
      <c r="R691" s="5">
        <v>0.97604671513664099</v>
      </c>
      <c r="S691" s="5">
        <v>0.88153238926341881</v>
      </c>
      <c r="T691" s="5">
        <v>0.94950763764692991</v>
      </c>
      <c r="U691" s="5">
        <v>0.97907158348237477</v>
      </c>
      <c r="V691">
        <f t="shared" si="112"/>
        <v>11423818.370951392</v>
      </c>
      <c r="W691">
        <f t="shared" si="113"/>
        <v>23385993.301951569</v>
      </c>
      <c r="X691" t="str">
        <f t="shared" si="114"/>
        <v>NA</v>
      </c>
      <c r="Y691">
        <f t="shared" si="115"/>
        <v>21756188.533686325</v>
      </c>
      <c r="Z691" t="str">
        <f t="shared" si="116"/>
        <v>NA</v>
      </c>
      <c r="AA691">
        <f t="shared" si="117"/>
        <v>12244586.961823527</v>
      </c>
      <c r="AB691">
        <f t="shared" si="118"/>
        <v>14197884.740989149</v>
      </c>
      <c r="AC691">
        <f t="shared" si="119"/>
        <v>22714375.920195773</v>
      </c>
      <c r="AD691">
        <f t="shared" si="120"/>
        <v>1</v>
      </c>
    </row>
    <row r="692" spans="1:30" x14ac:dyDescent="0.2">
      <c r="A692" t="s">
        <v>24711</v>
      </c>
      <c r="B692" t="s">
        <v>24713</v>
      </c>
      <c r="C692" t="s">
        <v>16499</v>
      </c>
      <c r="D692" t="s">
        <v>297</v>
      </c>
      <c r="E692">
        <v>19210000</v>
      </c>
      <c r="F692" t="s">
        <v>297</v>
      </c>
      <c r="G692" t="s">
        <v>297</v>
      </c>
      <c r="H692" t="s">
        <v>297</v>
      </c>
      <c r="I692">
        <v>8376000</v>
      </c>
      <c r="J692">
        <v>6487800</v>
      </c>
      <c r="K692">
        <v>11679000</v>
      </c>
      <c r="L692">
        <f t="shared" si="110"/>
        <v>3</v>
      </c>
      <c r="M692">
        <f t="shared" si="111"/>
        <v>19210000</v>
      </c>
      <c r="N692" s="5">
        <v>0.91519312199370106</v>
      </c>
      <c r="O692" s="5">
        <v>1.1435905096991628</v>
      </c>
      <c r="P692" s="5">
        <v>1.0976176021238711</v>
      </c>
      <c r="Q692" s="5">
        <v>1.0882880502409498</v>
      </c>
      <c r="R692" s="5">
        <v>0.97604671513664099</v>
      </c>
      <c r="S692" s="5">
        <v>0.88153238926341881</v>
      </c>
      <c r="T692" s="5">
        <v>0.94950763764692991</v>
      </c>
      <c r="U692" s="5">
        <v>0.97907158348237477</v>
      </c>
      <c r="V692" t="str">
        <f t="shared" si="112"/>
        <v>NA</v>
      </c>
      <c r="W692">
        <f t="shared" si="113"/>
        <v>16797970.809545677</v>
      </c>
      <c r="X692" t="str">
        <f t="shared" si="114"/>
        <v>NA</v>
      </c>
      <c r="Y692" t="str">
        <f t="shared" si="115"/>
        <v>NA</v>
      </c>
      <c r="Z692" t="str">
        <f t="shared" si="116"/>
        <v>NA</v>
      </c>
      <c r="AA692">
        <f t="shared" si="117"/>
        <v>9501636.1304645035</v>
      </c>
      <c r="AB692">
        <f t="shared" si="118"/>
        <v>6832804.4375483571</v>
      </c>
      <c r="AC692">
        <f t="shared" si="119"/>
        <v>11928647.707719162</v>
      </c>
      <c r="AD692">
        <f t="shared" si="120"/>
        <v>3</v>
      </c>
    </row>
    <row r="693" spans="1:30" x14ac:dyDescent="0.2">
      <c r="A693" t="s">
        <v>24711</v>
      </c>
      <c r="B693" t="s">
        <v>24712</v>
      </c>
      <c r="C693" t="s">
        <v>16495</v>
      </c>
      <c r="D693">
        <v>8891500</v>
      </c>
      <c r="E693">
        <v>13397000</v>
      </c>
      <c r="F693">
        <v>17673000</v>
      </c>
      <c r="G693">
        <v>16543000</v>
      </c>
      <c r="H693">
        <v>5250500</v>
      </c>
      <c r="I693">
        <v>13519000</v>
      </c>
      <c r="J693">
        <v>17609000</v>
      </c>
      <c r="K693">
        <v>15654000</v>
      </c>
      <c r="L693">
        <f t="shared" si="110"/>
        <v>0</v>
      </c>
      <c r="M693">
        <f t="shared" si="111"/>
        <v>14126125</v>
      </c>
      <c r="N693" s="5">
        <v>0.91519312199370106</v>
      </c>
      <c r="O693" s="5">
        <v>1.1435905096991628</v>
      </c>
      <c r="P693" s="5">
        <v>1.0976176021238711</v>
      </c>
      <c r="Q693" s="5">
        <v>1.0882880502409498</v>
      </c>
      <c r="R693" s="5">
        <v>0.97604671513664099</v>
      </c>
      <c r="S693" s="5">
        <v>0.88153238926341881</v>
      </c>
      <c r="T693" s="5">
        <v>0.94950763764692991</v>
      </c>
      <c r="U693" s="5">
        <v>0.97907158348237477</v>
      </c>
      <c r="V693">
        <f t="shared" si="112"/>
        <v>9715435.7766919453</v>
      </c>
      <c r="W693">
        <f t="shared" si="113"/>
        <v>11714857.622877847</v>
      </c>
      <c r="X693">
        <f t="shared" si="114"/>
        <v>16101235.954856273</v>
      </c>
      <c r="Y693">
        <f t="shared" si="115"/>
        <v>15200938.755449293</v>
      </c>
      <c r="Z693">
        <f t="shared" si="116"/>
        <v>5379353.1790790977</v>
      </c>
      <c r="AA693">
        <f t="shared" si="117"/>
        <v>15335794.99137412</v>
      </c>
      <c r="AB693">
        <f t="shared" si="118"/>
        <v>18545401.112979595</v>
      </c>
      <c r="AC693">
        <f t="shared" si="119"/>
        <v>15988616.424063342</v>
      </c>
      <c r="AD693">
        <f t="shared" si="120"/>
        <v>0</v>
      </c>
    </row>
    <row r="694" spans="1:30" x14ac:dyDescent="0.2">
      <c r="A694" t="s">
        <v>24711</v>
      </c>
      <c r="B694" t="s">
        <v>24710</v>
      </c>
      <c r="C694" t="s">
        <v>16486</v>
      </c>
      <c r="D694">
        <v>12327000</v>
      </c>
      <c r="E694" t="s">
        <v>297</v>
      </c>
      <c r="F694">
        <v>15289000</v>
      </c>
      <c r="G694">
        <v>16337000</v>
      </c>
      <c r="H694">
        <v>8921100</v>
      </c>
      <c r="I694">
        <v>19693000</v>
      </c>
      <c r="J694">
        <v>8967100</v>
      </c>
      <c r="K694" t="s">
        <v>297</v>
      </c>
      <c r="L694">
        <f t="shared" si="110"/>
        <v>1</v>
      </c>
      <c r="M694">
        <f t="shared" si="111"/>
        <v>14651000</v>
      </c>
      <c r="N694" s="5">
        <v>0.91519312199370106</v>
      </c>
      <c r="O694" s="5">
        <v>1.1435905096991628</v>
      </c>
      <c r="P694" s="5">
        <v>1.0976176021238711</v>
      </c>
      <c r="Q694" s="5">
        <v>1.0882880502409498</v>
      </c>
      <c r="R694" s="5">
        <v>0.97604671513664099</v>
      </c>
      <c r="S694" s="5">
        <v>0.88153238926341881</v>
      </c>
      <c r="T694" s="5">
        <v>0.94950763764692991</v>
      </c>
      <c r="U694" s="5">
        <v>0.97907158348237477</v>
      </c>
      <c r="V694">
        <f t="shared" si="112"/>
        <v>13469288.288734367</v>
      </c>
      <c r="W694" t="str">
        <f t="shared" si="113"/>
        <v>NA</v>
      </c>
      <c r="X694">
        <f t="shared" si="114"/>
        <v>13929259.124868305</v>
      </c>
      <c r="Y694">
        <f t="shared" si="115"/>
        <v>15011650.634575052</v>
      </c>
      <c r="Z694">
        <f t="shared" si="116"/>
        <v>9140033.8340886645</v>
      </c>
      <c r="AA694">
        <f t="shared" si="117"/>
        <v>22339508.1563082</v>
      </c>
      <c r="AB694">
        <f t="shared" si="118"/>
        <v>9443947.2042818628</v>
      </c>
      <c r="AC694" t="str">
        <f t="shared" si="119"/>
        <v>NA</v>
      </c>
      <c r="AD694">
        <f t="shared" si="120"/>
        <v>1</v>
      </c>
    </row>
    <row r="695" spans="1:30" x14ac:dyDescent="0.2">
      <c r="A695" t="s">
        <v>24709</v>
      </c>
      <c r="B695" t="s">
        <v>44</v>
      </c>
      <c r="C695" t="s">
        <v>16478</v>
      </c>
      <c r="D695">
        <v>37827000</v>
      </c>
      <c r="E695" t="s">
        <v>297</v>
      </c>
      <c r="F695">
        <v>82268000</v>
      </c>
      <c r="G695">
        <v>120100000</v>
      </c>
      <c r="H695">
        <v>24424000</v>
      </c>
      <c r="I695">
        <v>34080000</v>
      </c>
      <c r="J695" t="s">
        <v>297</v>
      </c>
      <c r="K695" t="s">
        <v>297</v>
      </c>
      <c r="L695">
        <f t="shared" si="110"/>
        <v>1</v>
      </c>
      <c r="M695">
        <f t="shared" si="111"/>
        <v>80065000</v>
      </c>
      <c r="N695" s="5" t="s">
        <v>297</v>
      </c>
      <c r="O695" s="5" t="s">
        <v>297</v>
      </c>
      <c r="P695" s="5" t="s">
        <v>297</v>
      </c>
      <c r="Q695" s="5" t="s">
        <v>297</v>
      </c>
      <c r="R695" s="5" t="s">
        <v>297</v>
      </c>
      <c r="S695" s="5" t="s">
        <v>297</v>
      </c>
      <c r="T695" s="5" t="s">
        <v>297</v>
      </c>
      <c r="U695" s="5" t="s">
        <v>297</v>
      </c>
      <c r="V695" t="str">
        <f t="shared" si="112"/>
        <v>NA</v>
      </c>
      <c r="W695" t="str">
        <f t="shared" si="113"/>
        <v>NA</v>
      </c>
      <c r="X695" t="str">
        <f t="shared" si="114"/>
        <v>NA</v>
      </c>
      <c r="Y695" t="str">
        <f t="shared" si="115"/>
        <v>NA</v>
      </c>
      <c r="Z695" t="str">
        <f t="shared" si="116"/>
        <v>NA</v>
      </c>
      <c r="AA695" t="str">
        <f t="shared" si="117"/>
        <v>NA</v>
      </c>
      <c r="AB695" t="str">
        <f t="shared" si="118"/>
        <v>NA</v>
      </c>
      <c r="AC695" t="str">
        <f t="shared" si="119"/>
        <v>NA</v>
      </c>
      <c r="AD695">
        <f t="shared" si="120"/>
        <v>4</v>
      </c>
    </row>
    <row r="696" spans="1:30" x14ac:dyDescent="0.2">
      <c r="A696" t="s">
        <v>24707</v>
      </c>
      <c r="B696" t="s">
        <v>24708</v>
      </c>
      <c r="C696" t="s">
        <v>16473</v>
      </c>
      <c r="D696" t="s">
        <v>297</v>
      </c>
      <c r="E696" t="s">
        <v>297</v>
      </c>
      <c r="F696" t="s">
        <v>297</v>
      </c>
      <c r="G696" t="s">
        <v>297</v>
      </c>
      <c r="H696" t="s">
        <v>297</v>
      </c>
      <c r="I696" t="s">
        <v>297</v>
      </c>
      <c r="J696" t="s">
        <v>297</v>
      </c>
      <c r="K696" t="s">
        <v>297</v>
      </c>
      <c r="L696">
        <f t="shared" si="110"/>
        <v>4</v>
      </c>
      <c r="M696" t="e">
        <f t="shared" si="111"/>
        <v>#DIV/0!</v>
      </c>
      <c r="N696" s="5" t="s">
        <v>297</v>
      </c>
      <c r="O696" s="5" t="s">
        <v>297</v>
      </c>
      <c r="P696" s="5" t="s">
        <v>297</v>
      </c>
      <c r="Q696" s="5" t="s">
        <v>297</v>
      </c>
      <c r="R696" s="5" t="s">
        <v>297</v>
      </c>
      <c r="S696" s="5" t="s">
        <v>297</v>
      </c>
      <c r="T696" s="5" t="s">
        <v>297</v>
      </c>
      <c r="U696" s="5" t="s">
        <v>297</v>
      </c>
      <c r="V696" t="str">
        <f t="shared" si="112"/>
        <v>NA</v>
      </c>
      <c r="W696" t="str">
        <f t="shared" si="113"/>
        <v>NA</v>
      </c>
      <c r="X696" t="str">
        <f t="shared" si="114"/>
        <v>NA</v>
      </c>
      <c r="Y696" t="str">
        <f t="shared" si="115"/>
        <v>NA</v>
      </c>
      <c r="Z696" t="str">
        <f t="shared" si="116"/>
        <v>NA</v>
      </c>
      <c r="AA696" t="str">
        <f t="shared" si="117"/>
        <v>NA</v>
      </c>
      <c r="AB696" t="str">
        <f t="shared" si="118"/>
        <v>NA</v>
      </c>
      <c r="AC696" t="str">
        <f t="shared" si="119"/>
        <v>NA</v>
      </c>
      <c r="AD696">
        <f t="shared" si="120"/>
        <v>4</v>
      </c>
    </row>
    <row r="697" spans="1:30" x14ac:dyDescent="0.2">
      <c r="A697" t="s">
        <v>24707</v>
      </c>
      <c r="B697" t="s">
        <v>24706</v>
      </c>
      <c r="C697" t="s">
        <v>16467</v>
      </c>
      <c r="D697">
        <v>5264700</v>
      </c>
      <c r="E697">
        <v>5428300</v>
      </c>
      <c r="F697">
        <v>13415000</v>
      </c>
      <c r="G697">
        <v>15544000</v>
      </c>
      <c r="H697">
        <v>4021100</v>
      </c>
      <c r="I697">
        <v>4833000</v>
      </c>
      <c r="J697">
        <v>6842300</v>
      </c>
      <c r="K697">
        <v>7773200</v>
      </c>
      <c r="L697">
        <f t="shared" si="110"/>
        <v>0</v>
      </c>
      <c r="M697">
        <f t="shared" si="111"/>
        <v>9913000</v>
      </c>
      <c r="N697" s="5" t="s">
        <v>297</v>
      </c>
      <c r="O697" s="5" t="s">
        <v>297</v>
      </c>
      <c r="P697" s="5" t="s">
        <v>297</v>
      </c>
      <c r="Q697" s="5" t="s">
        <v>297</v>
      </c>
      <c r="R697" s="5" t="s">
        <v>297</v>
      </c>
      <c r="S697" s="5" t="s">
        <v>297</v>
      </c>
      <c r="T697" s="5" t="s">
        <v>297</v>
      </c>
      <c r="U697" s="5" t="s">
        <v>297</v>
      </c>
      <c r="V697" t="str">
        <f t="shared" si="112"/>
        <v>NA</v>
      </c>
      <c r="W697" t="str">
        <f t="shared" si="113"/>
        <v>NA</v>
      </c>
      <c r="X697" t="str">
        <f t="shared" si="114"/>
        <v>NA</v>
      </c>
      <c r="Y697" t="str">
        <f t="shared" si="115"/>
        <v>NA</v>
      </c>
      <c r="Z697" t="str">
        <f t="shared" si="116"/>
        <v>NA</v>
      </c>
      <c r="AA697" t="str">
        <f t="shared" si="117"/>
        <v>NA</v>
      </c>
      <c r="AB697" t="str">
        <f t="shared" si="118"/>
        <v>NA</v>
      </c>
      <c r="AC697" t="str">
        <f t="shared" si="119"/>
        <v>NA</v>
      </c>
      <c r="AD697">
        <f t="shared" si="120"/>
        <v>4</v>
      </c>
    </row>
    <row r="698" spans="1:30" x14ac:dyDescent="0.2">
      <c r="A698" t="s">
        <v>24705</v>
      </c>
      <c r="B698" t="s">
        <v>24704</v>
      </c>
      <c r="C698" t="s">
        <v>16457</v>
      </c>
      <c r="D698">
        <v>7385000</v>
      </c>
      <c r="E698">
        <v>10549000</v>
      </c>
      <c r="F698">
        <v>4472700</v>
      </c>
      <c r="G698">
        <v>9730100</v>
      </c>
      <c r="H698">
        <v>5195500</v>
      </c>
      <c r="I698">
        <v>5694200</v>
      </c>
      <c r="J698">
        <v>7483500</v>
      </c>
      <c r="K698">
        <v>5539600</v>
      </c>
      <c r="L698">
        <f t="shared" si="110"/>
        <v>0</v>
      </c>
      <c r="M698">
        <f t="shared" si="111"/>
        <v>8034200</v>
      </c>
      <c r="N698" s="5">
        <v>0.75866132848126377</v>
      </c>
      <c r="O698" s="5">
        <v>0.81180472450066554</v>
      </c>
      <c r="P698" s="5">
        <v>0.96187178816335683</v>
      </c>
      <c r="Q698" s="5">
        <v>1.0753142973664354</v>
      </c>
      <c r="R698" s="5">
        <v>1.3654034322704209</v>
      </c>
      <c r="S698" s="5">
        <v>1.1281358431851174</v>
      </c>
      <c r="T698" s="5">
        <v>1.0178235248524841</v>
      </c>
      <c r="U698" s="5">
        <v>1.0012741373149965</v>
      </c>
      <c r="V698">
        <f t="shared" si="112"/>
        <v>9734251.2696459163</v>
      </c>
      <c r="W698">
        <f t="shared" si="113"/>
        <v>12994504.320590895</v>
      </c>
      <c r="X698">
        <f t="shared" si="114"/>
        <v>4649996.0338169225</v>
      </c>
      <c r="Y698">
        <f t="shared" si="115"/>
        <v>9048610.2749959715</v>
      </c>
      <c r="Z698">
        <f t="shared" si="116"/>
        <v>3805102.4900097223</v>
      </c>
      <c r="AA698">
        <f t="shared" si="117"/>
        <v>5047441.7902752785</v>
      </c>
      <c r="AB698">
        <f t="shared" si="118"/>
        <v>7352453.3647270575</v>
      </c>
      <c r="AC698">
        <f t="shared" si="119"/>
        <v>5532550.7706160452</v>
      </c>
      <c r="AD698">
        <f t="shared" si="120"/>
        <v>0</v>
      </c>
    </row>
    <row r="699" spans="1:30" x14ac:dyDescent="0.2">
      <c r="A699" t="s">
        <v>24703</v>
      </c>
      <c r="B699" t="s">
        <v>24702</v>
      </c>
      <c r="C699" t="s">
        <v>16449</v>
      </c>
      <c r="D699" t="s">
        <v>297</v>
      </c>
      <c r="E699">
        <v>2189900</v>
      </c>
      <c r="F699">
        <v>3329300</v>
      </c>
      <c r="G699">
        <v>7084200</v>
      </c>
      <c r="H699" t="s">
        <v>297</v>
      </c>
      <c r="I699">
        <v>2464300</v>
      </c>
      <c r="J699" t="s">
        <v>297</v>
      </c>
      <c r="K699" t="s">
        <v>297</v>
      </c>
      <c r="L699">
        <f t="shared" si="110"/>
        <v>1</v>
      </c>
      <c r="M699">
        <f t="shared" si="111"/>
        <v>4201133.333333333</v>
      </c>
      <c r="N699" s="5">
        <v>0.83239952361118719</v>
      </c>
      <c r="O699" s="5">
        <v>1.1750279993612118</v>
      </c>
      <c r="P699" s="5">
        <v>1.0573854556605693</v>
      </c>
      <c r="Q699" s="5">
        <v>1.1288209622494525</v>
      </c>
      <c r="R699" s="5">
        <v>0.90156476447863532</v>
      </c>
      <c r="S699" s="5">
        <v>1.0035595151561272</v>
      </c>
      <c r="T699" s="5">
        <v>0.97644120872620188</v>
      </c>
      <c r="U699" s="5">
        <v>0.96956158699727468</v>
      </c>
      <c r="V699" t="str">
        <f t="shared" si="112"/>
        <v>NA</v>
      </c>
      <c r="W699">
        <f t="shared" si="113"/>
        <v>1863700.2702833547</v>
      </c>
      <c r="X699">
        <f t="shared" si="114"/>
        <v>3148615.2775953603</v>
      </c>
      <c r="Y699">
        <f t="shared" si="115"/>
        <v>6275751.6354790181</v>
      </c>
      <c r="Z699" t="str">
        <f t="shared" si="116"/>
        <v>NA</v>
      </c>
      <c r="AA699">
        <f t="shared" si="117"/>
        <v>2455559.3991021253</v>
      </c>
      <c r="AB699" t="str">
        <f t="shared" si="118"/>
        <v>NA</v>
      </c>
      <c r="AC699" t="str">
        <f t="shared" si="119"/>
        <v>NA</v>
      </c>
      <c r="AD699">
        <f t="shared" si="120"/>
        <v>1</v>
      </c>
    </row>
    <row r="700" spans="1:30" x14ac:dyDescent="0.2">
      <c r="A700" t="s">
        <v>24701</v>
      </c>
      <c r="B700" t="s">
        <v>24700</v>
      </c>
      <c r="C700" t="s">
        <v>16442</v>
      </c>
      <c r="D700">
        <v>13531000</v>
      </c>
      <c r="E700">
        <v>17446000</v>
      </c>
      <c r="F700">
        <v>18519000</v>
      </c>
      <c r="G700">
        <v>30519000</v>
      </c>
      <c r="H700">
        <v>12712000</v>
      </c>
      <c r="I700">
        <v>13610000</v>
      </c>
      <c r="J700">
        <v>12692000</v>
      </c>
      <c r="K700">
        <v>17474000</v>
      </c>
      <c r="L700">
        <f t="shared" si="110"/>
        <v>0</v>
      </c>
      <c r="M700">
        <f t="shared" si="111"/>
        <v>20003750</v>
      </c>
      <c r="N700" s="5" t="s">
        <v>297</v>
      </c>
      <c r="O700" s="5" t="s">
        <v>297</v>
      </c>
      <c r="P700" s="5" t="s">
        <v>297</v>
      </c>
      <c r="Q700" s="5" t="s">
        <v>297</v>
      </c>
      <c r="R700" s="5" t="s">
        <v>297</v>
      </c>
      <c r="S700" s="5" t="s">
        <v>297</v>
      </c>
      <c r="T700" s="5" t="s">
        <v>297</v>
      </c>
      <c r="U700" s="5" t="s">
        <v>297</v>
      </c>
      <c r="V700" t="str">
        <f t="shared" si="112"/>
        <v>NA</v>
      </c>
      <c r="W700" t="str">
        <f t="shared" si="113"/>
        <v>NA</v>
      </c>
      <c r="X700" t="str">
        <f t="shared" si="114"/>
        <v>NA</v>
      </c>
      <c r="Y700" t="str">
        <f t="shared" si="115"/>
        <v>NA</v>
      </c>
      <c r="Z700" t="str">
        <f t="shared" si="116"/>
        <v>NA</v>
      </c>
      <c r="AA700" t="str">
        <f t="shared" si="117"/>
        <v>NA</v>
      </c>
      <c r="AB700" t="str">
        <f t="shared" si="118"/>
        <v>NA</v>
      </c>
      <c r="AC700" t="str">
        <f t="shared" si="119"/>
        <v>NA</v>
      </c>
      <c r="AD700">
        <f t="shared" si="120"/>
        <v>4</v>
      </c>
    </row>
    <row r="701" spans="1:30" x14ac:dyDescent="0.2">
      <c r="A701" t="s">
        <v>24699</v>
      </c>
      <c r="B701" t="s">
        <v>24698</v>
      </c>
      <c r="C701" t="s">
        <v>16434</v>
      </c>
      <c r="D701" t="s">
        <v>297</v>
      </c>
      <c r="E701" t="s">
        <v>297</v>
      </c>
      <c r="F701">
        <v>5694600</v>
      </c>
      <c r="G701" t="s">
        <v>297</v>
      </c>
      <c r="H701" t="s">
        <v>297</v>
      </c>
      <c r="I701" t="s">
        <v>297</v>
      </c>
      <c r="J701" t="s">
        <v>297</v>
      </c>
      <c r="K701" t="s">
        <v>297</v>
      </c>
      <c r="L701">
        <f t="shared" si="110"/>
        <v>3</v>
      </c>
      <c r="M701">
        <f t="shared" si="111"/>
        <v>5694600</v>
      </c>
      <c r="N701" s="5">
        <v>1.0641183696908194</v>
      </c>
      <c r="O701" s="5">
        <v>2.0089941874689465</v>
      </c>
      <c r="P701" s="5">
        <v>1.0790859241884272</v>
      </c>
      <c r="Q701" s="5">
        <v>0.66437853128458324</v>
      </c>
      <c r="R701" s="5">
        <v>1.1520019006428397</v>
      </c>
      <c r="S701" s="5">
        <v>0.78253406657239688</v>
      </c>
      <c r="T701" s="5">
        <v>0.99664299450791249</v>
      </c>
      <c r="U701" s="5">
        <v>0.72621245742003382</v>
      </c>
      <c r="V701" t="str">
        <f t="shared" si="112"/>
        <v>NA</v>
      </c>
      <c r="W701" t="str">
        <f t="shared" si="113"/>
        <v>NA</v>
      </c>
      <c r="X701">
        <f t="shared" si="114"/>
        <v>5277244.2604909968</v>
      </c>
      <c r="Y701" t="str">
        <f t="shared" si="115"/>
        <v>NA</v>
      </c>
      <c r="Z701" t="str">
        <f t="shared" si="116"/>
        <v>NA</v>
      </c>
      <c r="AA701" t="str">
        <f t="shared" si="117"/>
        <v>NA</v>
      </c>
      <c r="AB701" t="str">
        <f t="shared" si="118"/>
        <v>NA</v>
      </c>
      <c r="AC701" t="str">
        <f t="shared" si="119"/>
        <v>NA</v>
      </c>
      <c r="AD701">
        <f t="shared" si="120"/>
        <v>3</v>
      </c>
    </row>
    <row r="702" spans="1:30" x14ac:dyDescent="0.2">
      <c r="A702" t="s">
        <v>24696</v>
      </c>
      <c r="B702" t="s">
        <v>24697</v>
      </c>
      <c r="C702" t="s">
        <v>16431</v>
      </c>
      <c r="D702">
        <v>5280600</v>
      </c>
      <c r="E702">
        <v>6399500</v>
      </c>
      <c r="F702" t="s">
        <v>297</v>
      </c>
      <c r="G702">
        <v>5262900</v>
      </c>
      <c r="H702" t="s">
        <v>297</v>
      </c>
      <c r="I702">
        <v>3518300</v>
      </c>
      <c r="J702">
        <v>5883100</v>
      </c>
      <c r="K702">
        <v>5808500</v>
      </c>
      <c r="L702">
        <f t="shared" si="110"/>
        <v>1</v>
      </c>
      <c r="M702">
        <f t="shared" si="111"/>
        <v>5647666.666666667</v>
      </c>
      <c r="N702" s="5" t="s">
        <v>297</v>
      </c>
      <c r="O702" s="5">
        <v>0.76067302861918551</v>
      </c>
      <c r="P702" s="5">
        <v>1.1801427931651132</v>
      </c>
      <c r="Q702" s="5">
        <v>1.2526003177230955</v>
      </c>
      <c r="R702" s="5">
        <v>1.6476830262112558</v>
      </c>
      <c r="S702" s="5">
        <v>0.7435130874888527</v>
      </c>
      <c r="T702" s="5">
        <v>0.84071961602811229</v>
      </c>
      <c r="U702" s="5">
        <v>0.86345844268543448</v>
      </c>
      <c r="V702" t="str">
        <f t="shared" si="112"/>
        <v>NA</v>
      </c>
      <c r="W702">
        <f t="shared" si="113"/>
        <v>8412944.5362572093</v>
      </c>
      <c r="X702" t="str">
        <f t="shared" si="114"/>
        <v>NA</v>
      </c>
      <c r="Y702">
        <f t="shared" si="115"/>
        <v>4201579.6463844068</v>
      </c>
      <c r="Z702" t="str">
        <f t="shared" si="116"/>
        <v>NA</v>
      </c>
      <c r="AA702">
        <f t="shared" si="117"/>
        <v>4731994.7142863832</v>
      </c>
      <c r="AB702">
        <f t="shared" si="118"/>
        <v>6997695.6500599589</v>
      </c>
      <c r="AC702">
        <f t="shared" si="119"/>
        <v>6727017.4369191825</v>
      </c>
      <c r="AD702">
        <f t="shared" si="120"/>
        <v>2</v>
      </c>
    </row>
    <row r="703" spans="1:30" x14ac:dyDescent="0.2">
      <c r="A703" t="s">
        <v>24696</v>
      </c>
      <c r="B703" t="s">
        <v>24695</v>
      </c>
      <c r="C703" t="s">
        <v>16421</v>
      </c>
      <c r="D703">
        <v>11065000</v>
      </c>
      <c r="E703" t="s">
        <v>297</v>
      </c>
      <c r="F703">
        <v>7532100</v>
      </c>
      <c r="G703">
        <v>7014700</v>
      </c>
      <c r="H703">
        <v>2449000</v>
      </c>
      <c r="I703">
        <v>8352300</v>
      </c>
      <c r="J703">
        <v>11773000</v>
      </c>
      <c r="K703">
        <v>27129000</v>
      </c>
      <c r="L703">
        <f t="shared" si="110"/>
        <v>1</v>
      </c>
      <c r="M703">
        <f t="shared" si="111"/>
        <v>8537266.666666666</v>
      </c>
      <c r="N703" s="5" t="s">
        <v>297</v>
      </c>
      <c r="O703" s="5">
        <v>0.76067302861918551</v>
      </c>
      <c r="P703" s="5">
        <v>1.1801427931651132</v>
      </c>
      <c r="Q703" s="5">
        <v>1.2526003177230955</v>
      </c>
      <c r="R703" s="5">
        <v>1.6476830262112558</v>
      </c>
      <c r="S703" s="5">
        <v>0.7435130874888527</v>
      </c>
      <c r="T703" s="5">
        <v>0.84071961602811229</v>
      </c>
      <c r="U703" s="5">
        <v>0.86345844268543448</v>
      </c>
      <c r="V703" t="str">
        <f t="shared" si="112"/>
        <v>NA</v>
      </c>
      <c r="W703" t="str">
        <f t="shared" si="113"/>
        <v>NA</v>
      </c>
      <c r="X703">
        <f t="shared" si="114"/>
        <v>6382363.2560591232</v>
      </c>
      <c r="Y703">
        <f t="shared" si="115"/>
        <v>5600110.3470506184</v>
      </c>
      <c r="Z703">
        <f t="shared" si="116"/>
        <v>1486329.5676664962</v>
      </c>
      <c r="AA703">
        <f t="shared" si="117"/>
        <v>11233561.507584389</v>
      </c>
      <c r="AB703">
        <f t="shared" si="118"/>
        <v>14003479.60907615</v>
      </c>
      <c r="AC703">
        <f t="shared" si="119"/>
        <v>31418999.061062321</v>
      </c>
      <c r="AD703">
        <f t="shared" si="120"/>
        <v>2</v>
      </c>
    </row>
    <row r="704" spans="1:30" x14ac:dyDescent="0.2">
      <c r="A704" t="s">
        <v>24694</v>
      </c>
      <c r="B704" t="s">
        <v>24693</v>
      </c>
      <c r="C704" t="s">
        <v>16413</v>
      </c>
      <c r="D704">
        <v>13515000</v>
      </c>
      <c r="E704">
        <v>14820000</v>
      </c>
      <c r="F704">
        <v>3469600</v>
      </c>
      <c r="G704">
        <v>22090000</v>
      </c>
      <c r="H704" t="s">
        <v>297</v>
      </c>
      <c r="I704">
        <v>10534000</v>
      </c>
      <c r="J704">
        <v>18321000</v>
      </c>
      <c r="K704" t="s">
        <v>297</v>
      </c>
      <c r="L704">
        <f t="shared" si="110"/>
        <v>0</v>
      </c>
      <c r="M704">
        <f t="shared" si="111"/>
        <v>13473650</v>
      </c>
      <c r="N704" s="5" t="s">
        <v>297</v>
      </c>
      <c r="O704" s="5" t="s">
        <v>297</v>
      </c>
      <c r="P704" s="5" t="s">
        <v>297</v>
      </c>
      <c r="Q704" s="5" t="s">
        <v>297</v>
      </c>
      <c r="R704" s="5" t="s">
        <v>297</v>
      </c>
      <c r="S704" s="5" t="s">
        <v>297</v>
      </c>
      <c r="T704" s="5" t="s">
        <v>297</v>
      </c>
      <c r="U704" s="5" t="s">
        <v>297</v>
      </c>
      <c r="V704" t="str">
        <f t="shared" si="112"/>
        <v>NA</v>
      </c>
      <c r="W704" t="str">
        <f t="shared" si="113"/>
        <v>NA</v>
      </c>
      <c r="X704" t="str">
        <f t="shared" si="114"/>
        <v>NA</v>
      </c>
      <c r="Y704" t="str">
        <f t="shared" si="115"/>
        <v>NA</v>
      </c>
      <c r="Z704" t="str">
        <f t="shared" si="116"/>
        <v>NA</v>
      </c>
      <c r="AA704" t="str">
        <f t="shared" si="117"/>
        <v>NA</v>
      </c>
      <c r="AB704" t="str">
        <f t="shared" si="118"/>
        <v>NA</v>
      </c>
      <c r="AC704" t="str">
        <f t="shared" si="119"/>
        <v>NA</v>
      </c>
      <c r="AD704">
        <f t="shared" si="120"/>
        <v>4</v>
      </c>
    </row>
    <row r="705" spans="1:30" x14ac:dyDescent="0.2">
      <c r="A705" t="s">
        <v>24692</v>
      </c>
      <c r="B705" t="s">
        <v>45</v>
      </c>
      <c r="C705" t="s">
        <v>16405</v>
      </c>
      <c r="D705">
        <v>7143500</v>
      </c>
      <c r="E705" t="s">
        <v>297</v>
      </c>
      <c r="F705">
        <v>15584000</v>
      </c>
      <c r="G705">
        <v>19383000</v>
      </c>
      <c r="H705">
        <v>6800700</v>
      </c>
      <c r="I705">
        <v>8902800</v>
      </c>
      <c r="J705">
        <v>4522700</v>
      </c>
      <c r="K705">
        <v>3956300</v>
      </c>
      <c r="L705">
        <f t="shared" si="110"/>
        <v>1</v>
      </c>
      <c r="M705">
        <f t="shared" si="111"/>
        <v>14036833.333333334</v>
      </c>
      <c r="N705" s="5">
        <v>1.0117660495456133</v>
      </c>
      <c r="O705" s="5">
        <v>1.1205857773070635</v>
      </c>
      <c r="P705" s="5">
        <v>1.2274738011645312</v>
      </c>
      <c r="Q705" s="5">
        <v>0.89567023163938952</v>
      </c>
      <c r="R705" s="5">
        <v>1.0859302050365578</v>
      </c>
      <c r="S705" s="5">
        <v>0.91913213489426837</v>
      </c>
      <c r="T705" s="5">
        <v>1.0958127493480059</v>
      </c>
      <c r="U705" s="5">
        <v>0.73349677306388072</v>
      </c>
      <c r="V705">
        <f t="shared" si="112"/>
        <v>7060426.669987754</v>
      </c>
      <c r="W705" t="str">
        <f t="shared" si="113"/>
        <v>NA</v>
      </c>
      <c r="X705">
        <f t="shared" si="114"/>
        <v>12695993.987989902</v>
      </c>
      <c r="Y705">
        <f t="shared" si="115"/>
        <v>21640777.280855183</v>
      </c>
      <c r="Z705">
        <f t="shared" si="116"/>
        <v>6262557.1776696779</v>
      </c>
      <c r="AA705">
        <f t="shared" si="117"/>
        <v>9686093.7203812674</v>
      </c>
      <c r="AB705">
        <f t="shared" si="118"/>
        <v>4127256.233047979</v>
      </c>
      <c r="AC705">
        <f t="shared" si="119"/>
        <v>5393752.4271227345</v>
      </c>
      <c r="AD705">
        <f t="shared" si="120"/>
        <v>1</v>
      </c>
    </row>
    <row r="706" spans="1:30" x14ac:dyDescent="0.2">
      <c r="A706" t="s">
        <v>24691</v>
      </c>
      <c r="B706" t="s">
        <v>24690</v>
      </c>
      <c r="C706" t="s">
        <v>16397</v>
      </c>
      <c r="D706" t="s">
        <v>297</v>
      </c>
      <c r="E706">
        <v>8605800</v>
      </c>
      <c r="F706">
        <v>5667300</v>
      </c>
      <c r="G706">
        <v>8120700</v>
      </c>
      <c r="H706">
        <v>4908800</v>
      </c>
      <c r="I706">
        <v>7943300</v>
      </c>
      <c r="J706">
        <v>9338400</v>
      </c>
      <c r="K706">
        <v>14555000</v>
      </c>
      <c r="L706">
        <f t="shared" si="110"/>
        <v>1</v>
      </c>
      <c r="M706">
        <f t="shared" si="111"/>
        <v>7464600</v>
      </c>
      <c r="N706" s="5" t="s">
        <v>297</v>
      </c>
      <c r="O706" s="5" t="s">
        <v>297</v>
      </c>
      <c r="P706" s="5" t="s">
        <v>297</v>
      </c>
      <c r="Q706" s="5" t="s">
        <v>297</v>
      </c>
      <c r="R706" s="5" t="s">
        <v>297</v>
      </c>
      <c r="S706" s="5" t="s">
        <v>297</v>
      </c>
      <c r="T706" s="5" t="s">
        <v>297</v>
      </c>
      <c r="U706" s="5" t="s">
        <v>297</v>
      </c>
      <c r="V706" t="str">
        <f t="shared" si="112"/>
        <v>NA</v>
      </c>
      <c r="W706" t="str">
        <f t="shared" si="113"/>
        <v>NA</v>
      </c>
      <c r="X706" t="str">
        <f t="shared" si="114"/>
        <v>NA</v>
      </c>
      <c r="Y706" t="str">
        <f t="shared" si="115"/>
        <v>NA</v>
      </c>
      <c r="Z706" t="str">
        <f t="shared" si="116"/>
        <v>NA</v>
      </c>
      <c r="AA706" t="str">
        <f t="shared" si="117"/>
        <v>NA</v>
      </c>
      <c r="AB706" t="str">
        <f t="shared" si="118"/>
        <v>NA</v>
      </c>
      <c r="AC706" t="str">
        <f t="shared" si="119"/>
        <v>NA</v>
      </c>
      <c r="AD706">
        <f t="shared" si="120"/>
        <v>4</v>
      </c>
    </row>
    <row r="707" spans="1:30" x14ac:dyDescent="0.2">
      <c r="A707" t="s">
        <v>24689</v>
      </c>
      <c r="B707" t="s">
        <v>24688</v>
      </c>
      <c r="C707" t="s">
        <v>16390</v>
      </c>
      <c r="D707">
        <v>5871400</v>
      </c>
      <c r="E707">
        <v>6780800</v>
      </c>
      <c r="F707">
        <v>11919000</v>
      </c>
      <c r="G707">
        <v>11375000</v>
      </c>
      <c r="H707" t="s">
        <v>297</v>
      </c>
      <c r="I707" t="s">
        <v>297</v>
      </c>
      <c r="J707" t="s">
        <v>297</v>
      </c>
      <c r="K707" t="s">
        <v>297</v>
      </c>
      <c r="L707">
        <f t="shared" ref="L707:L770" si="121">COUNTIF(D707:G707,"NA")</f>
        <v>0</v>
      </c>
      <c r="M707">
        <f t="shared" ref="M707:M770" si="122">AVERAGE(D707:G707)</f>
        <v>8986550</v>
      </c>
      <c r="N707" s="5" t="s">
        <v>297</v>
      </c>
      <c r="O707" s="5" t="s">
        <v>297</v>
      </c>
      <c r="P707" s="5" t="s">
        <v>297</v>
      </c>
      <c r="Q707" s="5" t="s">
        <v>297</v>
      </c>
      <c r="R707" s="5" t="s">
        <v>297</v>
      </c>
      <c r="S707" s="5" t="s">
        <v>297</v>
      </c>
      <c r="T707" s="5" t="s">
        <v>297</v>
      </c>
      <c r="U707" s="5" t="s">
        <v>297</v>
      </c>
      <c r="V707" t="str">
        <f t="shared" ref="V707:V770" si="123">IFERROR(D707/N707,"NA")</f>
        <v>NA</v>
      </c>
      <c r="W707" t="str">
        <f t="shared" ref="W707:W770" si="124">IFERROR(E707/O707,"NA")</f>
        <v>NA</v>
      </c>
      <c r="X707" t="str">
        <f t="shared" ref="X707:X770" si="125">IFERROR(F707/P707,"NA")</f>
        <v>NA</v>
      </c>
      <c r="Y707" t="str">
        <f t="shared" ref="Y707:Y770" si="126">IFERROR(G707/Q707,"NA")</f>
        <v>NA</v>
      </c>
      <c r="Z707" t="str">
        <f t="shared" ref="Z707:Z770" si="127">IFERROR(H707/R707,"NA")</f>
        <v>NA</v>
      </c>
      <c r="AA707" t="str">
        <f t="shared" ref="AA707:AA770" si="128">IFERROR(I707/S707,"NA")</f>
        <v>NA</v>
      </c>
      <c r="AB707" t="str">
        <f t="shared" ref="AB707:AB770" si="129">IFERROR(J707/T707,"NA")</f>
        <v>NA</v>
      </c>
      <c r="AC707" t="str">
        <f t="shared" ref="AC707:AC770" si="130">IFERROR(K707/U707,"NA")</f>
        <v>NA</v>
      </c>
      <c r="AD707">
        <f t="shared" ref="AD707:AD770" si="131">COUNTIF(V707:Y707,"NA")</f>
        <v>4</v>
      </c>
    </row>
    <row r="708" spans="1:30" x14ac:dyDescent="0.2">
      <c r="A708" t="s">
        <v>24687</v>
      </c>
      <c r="B708" t="s">
        <v>46</v>
      </c>
      <c r="C708" t="s">
        <v>16380</v>
      </c>
      <c r="D708" t="s">
        <v>297</v>
      </c>
      <c r="E708" t="s">
        <v>297</v>
      </c>
      <c r="F708">
        <v>16252000</v>
      </c>
      <c r="G708">
        <v>13229000</v>
      </c>
      <c r="H708">
        <v>4274800</v>
      </c>
      <c r="I708" t="s">
        <v>297</v>
      </c>
      <c r="J708" t="s">
        <v>297</v>
      </c>
      <c r="K708">
        <v>4305500</v>
      </c>
      <c r="L708">
        <f t="shared" si="121"/>
        <v>2</v>
      </c>
      <c r="M708">
        <f t="shared" si="122"/>
        <v>14740500</v>
      </c>
      <c r="N708" s="5">
        <v>1.0291396961735091</v>
      </c>
      <c r="O708" s="5">
        <v>1.0055946997650298</v>
      </c>
      <c r="P708" s="5">
        <v>1.0667809071407028</v>
      </c>
      <c r="Q708" s="5">
        <v>0.87517280319799051</v>
      </c>
      <c r="R708" s="5">
        <v>1.1083778987592898</v>
      </c>
      <c r="S708" s="5">
        <v>0.97494403199943058</v>
      </c>
      <c r="T708" s="5">
        <v>1.1261291721541231</v>
      </c>
      <c r="U708" s="5">
        <v>0.85050700602983798</v>
      </c>
      <c r="V708" t="str">
        <f t="shared" si="123"/>
        <v>NA</v>
      </c>
      <c r="W708" t="str">
        <f t="shared" si="124"/>
        <v>NA</v>
      </c>
      <c r="X708">
        <f t="shared" si="125"/>
        <v>15234618.365602644</v>
      </c>
      <c r="Y708">
        <f t="shared" si="126"/>
        <v>15115871.91884801</v>
      </c>
      <c r="Z708">
        <f t="shared" si="127"/>
        <v>3856807.3260800131</v>
      </c>
      <c r="AA708" t="str">
        <f t="shared" si="128"/>
        <v>NA</v>
      </c>
      <c r="AB708" t="str">
        <f t="shared" si="129"/>
        <v>NA</v>
      </c>
      <c r="AC708">
        <f t="shared" si="130"/>
        <v>5062274.5838368228</v>
      </c>
      <c r="AD708">
        <f t="shared" si="131"/>
        <v>2</v>
      </c>
    </row>
    <row r="709" spans="1:30" x14ac:dyDescent="0.2">
      <c r="A709" t="s">
        <v>24686</v>
      </c>
      <c r="B709" t="s">
        <v>24685</v>
      </c>
      <c r="C709" t="s">
        <v>16372</v>
      </c>
      <c r="D709">
        <v>4647300</v>
      </c>
      <c r="E709">
        <v>6443200</v>
      </c>
      <c r="F709" t="s">
        <v>297</v>
      </c>
      <c r="G709">
        <v>9781700</v>
      </c>
      <c r="H709">
        <v>1342700</v>
      </c>
      <c r="I709">
        <v>3128200</v>
      </c>
      <c r="J709">
        <v>7859600</v>
      </c>
      <c r="K709">
        <v>4162400</v>
      </c>
      <c r="L709">
        <f t="shared" si="121"/>
        <v>1</v>
      </c>
      <c r="M709">
        <f t="shared" si="122"/>
        <v>6957400</v>
      </c>
      <c r="N709" s="5" t="s">
        <v>297</v>
      </c>
      <c r="O709" s="5" t="s">
        <v>297</v>
      </c>
      <c r="P709" s="5" t="s">
        <v>297</v>
      </c>
      <c r="Q709" s="5" t="s">
        <v>297</v>
      </c>
      <c r="R709" s="5" t="s">
        <v>297</v>
      </c>
      <c r="S709" s="5" t="s">
        <v>297</v>
      </c>
      <c r="T709" s="5" t="s">
        <v>297</v>
      </c>
      <c r="U709" s="5" t="s">
        <v>297</v>
      </c>
      <c r="V709" t="str">
        <f t="shared" si="123"/>
        <v>NA</v>
      </c>
      <c r="W709" t="str">
        <f t="shared" si="124"/>
        <v>NA</v>
      </c>
      <c r="X709" t="str">
        <f t="shared" si="125"/>
        <v>NA</v>
      </c>
      <c r="Y709" t="str">
        <f t="shared" si="126"/>
        <v>NA</v>
      </c>
      <c r="Z709" t="str">
        <f t="shared" si="127"/>
        <v>NA</v>
      </c>
      <c r="AA709" t="str">
        <f t="shared" si="128"/>
        <v>NA</v>
      </c>
      <c r="AB709" t="str">
        <f t="shared" si="129"/>
        <v>NA</v>
      </c>
      <c r="AC709" t="str">
        <f t="shared" si="130"/>
        <v>NA</v>
      </c>
      <c r="AD709">
        <f t="shared" si="131"/>
        <v>4</v>
      </c>
    </row>
    <row r="710" spans="1:30" x14ac:dyDescent="0.2">
      <c r="A710" t="s">
        <v>24683</v>
      </c>
      <c r="B710" t="s">
        <v>24684</v>
      </c>
      <c r="C710" t="s">
        <v>16366</v>
      </c>
      <c r="D710">
        <v>8134500</v>
      </c>
      <c r="E710">
        <v>7810500</v>
      </c>
      <c r="F710">
        <v>4666200</v>
      </c>
      <c r="G710">
        <v>12365000</v>
      </c>
      <c r="H710">
        <v>2630800</v>
      </c>
      <c r="I710">
        <v>8548300</v>
      </c>
      <c r="J710">
        <v>13077000</v>
      </c>
      <c r="K710">
        <v>13227000</v>
      </c>
      <c r="L710">
        <f t="shared" si="121"/>
        <v>0</v>
      </c>
      <c r="M710">
        <f t="shared" si="122"/>
        <v>8244050</v>
      </c>
      <c r="N710" s="5">
        <v>1.080531485702054</v>
      </c>
      <c r="O710" s="5">
        <v>1.2298936190604248</v>
      </c>
      <c r="P710" s="5">
        <v>1.0534034440761897</v>
      </c>
      <c r="Q710" s="5">
        <v>0.98686251776581091</v>
      </c>
      <c r="R710" s="5">
        <v>0.86287677412997243</v>
      </c>
      <c r="S710" s="5">
        <v>0.88102383865951728</v>
      </c>
      <c r="T710" s="5">
        <v>0.91952943905406037</v>
      </c>
      <c r="U710" s="5">
        <v>1.0354796309691605</v>
      </c>
      <c r="V710">
        <f t="shared" si="123"/>
        <v>7528239.674306917</v>
      </c>
      <c r="W710">
        <f t="shared" si="124"/>
        <v>6350549.2499154666</v>
      </c>
      <c r="X710">
        <f t="shared" si="125"/>
        <v>4429641.8682133211</v>
      </c>
      <c r="Y710">
        <f t="shared" si="126"/>
        <v>12529607.495878465</v>
      </c>
      <c r="Z710">
        <f t="shared" si="127"/>
        <v>3048871.0310375453</v>
      </c>
      <c r="AA710">
        <f t="shared" si="128"/>
        <v>9702688.6502938289</v>
      </c>
      <c r="AB710">
        <f t="shared" si="129"/>
        <v>14221404.388588788</v>
      </c>
      <c r="AC710">
        <f t="shared" si="130"/>
        <v>12773790.622631704</v>
      </c>
      <c r="AD710">
        <f t="shared" si="131"/>
        <v>0</v>
      </c>
    </row>
    <row r="711" spans="1:30" x14ac:dyDescent="0.2">
      <c r="A711" t="s">
        <v>24683</v>
      </c>
      <c r="B711" t="s">
        <v>24682</v>
      </c>
      <c r="C711" t="s">
        <v>16356</v>
      </c>
      <c r="D711">
        <v>6198200</v>
      </c>
      <c r="E711">
        <v>4032600</v>
      </c>
      <c r="F711">
        <v>3187900</v>
      </c>
      <c r="G711">
        <v>10533000</v>
      </c>
      <c r="H711">
        <v>6645900</v>
      </c>
      <c r="I711">
        <v>7971000</v>
      </c>
      <c r="J711">
        <v>8626300</v>
      </c>
      <c r="K711">
        <v>8504900</v>
      </c>
      <c r="L711">
        <f t="shared" si="121"/>
        <v>0</v>
      </c>
      <c r="M711">
        <f t="shared" si="122"/>
        <v>5987925</v>
      </c>
      <c r="N711" s="5">
        <v>1.080531485702054</v>
      </c>
      <c r="O711" s="5">
        <v>1.2298936190604248</v>
      </c>
      <c r="P711" s="5">
        <v>1.0534034440761897</v>
      </c>
      <c r="Q711" s="5">
        <v>0.98686251776581091</v>
      </c>
      <c r="R711" s="5">
        <v>0.86287677412997243</v>
      </c>
      <c r="S711" s="5">
        <v>0.88102383865951728</v>
      </c>
      <c r="T711" s="5">
        <v>0.91952943905406037</v>
      </c>
      <c r="U711" s="5">
        <v>1.0354796309691605</v>
      </c>
      <c r="V711">
        <f t="shared" si="123"/>
        <v>5736251.1708512055</v>
      </c>
      <c r="W711">
        <f t="shared" si="124"/>
        <v>3278820.1658292185</v>
      </c>
      <c r="X711">
        <f t="shared" si="125"/>
        <v>3026285.9096646626</v>
      </c>
      <c r="Y711">
        <f t="shared" si="126"/>
        <v>10673219.227989314</v>
      </c>
      <c r="Z711">
        <f t="shared" si="127"/>
        <v>7702026.7542847879</v>
      </c>
      <c r="AA711">
        <f t="shared" si="128"/>
        <v>9047428.2876703106</v>
      </c>
      <c r="AB711">
        <f t="shared" si="129"/>
        <v>9381211.3387843892</v>
      </c>
      <c r="AC711">
        <f t="shared" si="130"/>
        <v>8213488.4604536463</v>
      </c>
      <c r="AD711">
        <f t="shared" si="131"/>
        <v>0</v>
      </c>
    </row>
    <row r="712" spans="1:30" x14ac:dyDescent="0.2">
      <c r="A712" t="s">
        <v>24681</v>
      </c>
      <c r="B712" t="s">
        <v>24680</v>
      </c>
      <c r="C712" t="s">
        <v>16346</v>
      </c>
      <c r="D712" t="s">
        <v>297</v>
      </c>
      <c r="E712" t="s">
        <v>297</v>
      </c>
      <c r="F712" t="s">
        <v>297</v>
      </c>
      <c r="G712">
        <v>10403000</v>
      </c>
      <c r="H712" t="s">
        <v>297</v>
      </c>
      <c r="I712" t="s">
        <v>297</v>
      </c>
      <c r="J712" t="s">
        <v>297</v>
      </c>
      <c r="K712" t="s">
        <v>297</v>
      </c>
      <c r="L712">
        <f t="shared" si="121"/>
        <v>3</v>
      </c>
      <c r="M712">
        <f t="shared" si="122"/>
        <v>10403000</v>
      </c>
      <c r="N712" s="5" t="s">
        <v>297</v>
      </c>
      <c r="O712" s="5" t="s">
        <v>297</v>
      </c>
      <c r="P712" s="5" t="s">
        <v>297</v>
      </c>
      <c r="Q712" s="5" t="s">
        <v>297</v>
      </c>
      <c r="R712" s="5" t="s">
        <v>297</v>
      </c>
      <c r="S712" s="5" t="s">
        <v>297</v>
      </c>
      <c r="T712" s="5" t="s">
        <v>297</v>
      </c>
      <c r="U712" s="5" t="s">
        <v>297</v>
      </c>
      <c r="V712" t="str">
        <f t="shared" si="123"/>
        <v>NA</v>
      </c>
      <c r="W712" t="str">
        <f t="shared" si="124"/>
        <v>NA</v>
      </c>
      <c r="X712" t="str">
        <f t="shared" si="125"/>
        <v>NA</v>
      </c>
      <c r="Y712" t="str">
        <f t="shared" si="126"/>
        <v>NA</v>
      </c>
      <c r="Z712" t="str">
        <f t="shared" si="127"/>
        <v>NA</v>
      </c>
      <c r="AA712" t="str">
        <f t="shared" si="128"/>
        <v>NA</v>
      </c>
      <c r="AB712" t="str">
        <f t="shared" si="129"/>
        <v>NA</v>
      </c>
      <c r="AC712" t="str">
        <f t="shared" si="130"/>
        <v>NA</v>
      </c>
      <c r="AD712">
        <f t="shared" si="131"/>
        <v>4</v>
      </c>
    </row>
    <row r="713" spans="1:30" x14ac:dyDescent="0.2">
      <c r="A713" t="s">
        <v>24679</v>
      </c>
      <c r="B713" t="s">
        <v>24678</v>
      </c>
      <c r="C713" t="s">
        <v>16337</v>
      </c>
      <c r="D713" t="s">
        <v>297</v>
      </c>
      <c r="E713" t="s">
        <v>297</v>
      </c>
      <c r="F713" t="s">
        <v>297</v>
      </c>
      <c r="G713" t="s">
        <v>297</v>
      </c>
      <c r="H713" t="s">
        <v>297</v>
      </c>
      <c r="I713" t="s">
        <v>297</v>
      </c>
      <c r="J713" t="s">
        <v>297</v>
      </c>
      <c r="K713" t="s">
        <v>297</v>
      </c>
      <c r="L713">
        <f t="shared" si="121"/>
        <v>4</v>
      </c>
      <c r="M713" t="e">
        <f t="shared" si="122"/>
        <v>#DIV/0!</v>
      </c>
      <c r="N713" s="5">
        <v>1.0101991069929404</v>
      </c>
      <c r="O713" s="5">
        <v>0.99610598505666492</v>
      </c>
      <c r="P713" s="5">
        <v>1.1210956297508656</v>
      </c>
      <c r="Q713" s="5">
        <v>0.81642040103968394</v>
      </c>
      <c r="R713" s="5">
        <v>1.213150312085248</v>
      </c>
      <c r="S713" s="5">
        <v>0.89940728060006114</v>
      </c>
      <c r="T713" s="5">
        <v>1.0923551044118549</v>
      </c>
      <c r="U713" s="5">
        <v>0.91095328559540478</v>
      </c>
      <c r="V713" t="str">
        <f t="shared" si="123"/>
        <v>NA</v>
      </c>
      <c r="W713" t="str">
        <f t="shared" si="124"/>
        <v>NA</v>
      </c>
      <c r="X713" t="str">
        <f t="shared" si="125"/>
        <v>NA</v>
      </c>
      <c r="Y713" t="str">
        <f t="shared" si="126"/>
        <v>NA</v>
      </c>
      <c r="Z713" t="str">
        <f t="shared" si="127"/>
        <v>NA</v>
      </c>
      <c r="AA713" t="str">
        <f t="shared" si="128"/>
        <v>NA</v>
      </c>
      <c r="AB713" t="str">
        <f t="shared" si="129"/>
        <v>NA</v>
      </c>
      <c r="AC713" t="str">
        <f t="shared" si="130"/>
        <v>NA</v>
      </c>
      <c r="AD713">
        <f t="shared" si="131"/>
        <v>4</v>
      </c>
    </row>
    <row r="714" spans="1:30" x14ac:dyDescent="0.2">
      <c r="A714" t="s">
        <v>24677</v>
      </c>
      <c r="B714" t="s">
        <v>24676</v>
      </c>
      <c r="C714" t="s">
        <v>16329</v>
      </c>
      <c r="D714">
        <v>19288000</v>
      </c>
      <c r="E714" t="s">
        <v>297</v>
      </c>
      <c r="F714" t="s">
        <v>297</v>
      </c>
      <c r="G714">
        <v>12407000</v>
      </c>
      <c r="H714" t="s">
        <v>297</v>
      </c>
      <c r="I714" t="s">
        <v>297</v>
      </c>
      <c r="J714">
        <v>20962000</v>
      </c>
      <c r="K714">
        <v>19216000</v>
      </c>
      <c r="L714">
        <f t="shared" si="121"/>
        <v>2</v>
      </c>
      <c r="M714">
        <f t="shared" si="122"/>
        <v>15847500</v>
      </c>
      <c r="N714" s="5" t="s">
        <v>297</v>
      </c>
      <c r="O714" s="5" t="s">
        <v>297</v>
      </c>
      <c r="P714" s="5" t="s">
        <v>297</v>
      </c>
      <c r="Q714" s="5" t="s">
        <v>297</v>
      </c>
      <c r="R714" s="5" t="s">
        <v>297</v>
      </c>
      <c r="S714" s="5" t="s">
        <v>297</v>
      </c>
      <c r="T714" s="5" t="s">
        <v>297</v>
      </c>
      <c r="U714" s="5" t="s">
        <v>297</v>
      </c>
      <c r="V714" t="str">
        <f t="shared" si="123"/>
        <v>NA</v>
      </c>
      <c r="W714" t="str">
        <f t="shared" si="124"/>
        <v>NA</v>
      </c>
      <c r="X714" t="str">
        <f t="shared" si="125"/>
        <v>NA</v>
      </c>
      <c r="Y714" t="str">
        <f t="shared" si="126"/>
        <v>NA</v>
      </c>
      <c r="Z714" t="str">
        <f t="shared" si="127"/>
        <v>NA</v>
      </c>
      <c r="AA714" t="str">
        <f t="shared" si="128"/>
        <v>NA</v>
      </c>
      <c r="AB714" t="str">
        <f t="shared" si="129"/>
        <v>NA</v>
      </c>
      <c r="AC714" t="str">
        <f t="shared" si="130"/>
        <v>NA</v>
      </c>
      <c r="AD714">
        <f t="shared" si="131"/>
        <v>4</v>
      </c>
    </row>
    <row r="715" spans="1:30" x14ac:dyDescent="0.2">
      <c r="A715" t="s">
        <v>24675</v>
      </c>
      <c r="B715" t="s">
        <v>24674</v>
      </c>
      <c r="C715" t="s">
        <v>16321</v>
      </c>
      <c r="D715">
        <v>107050000</v>
      </c>
      <c r="E715">
        <v>124390000</v>
      </c>
      <c r="F715">
        <v>15032000</v>
      </c>
      <c r="G715">
        <v>104400000</v>
      </c>
      <c r="H715">
        <v>69825000</v>
      </c>
      <c r="I715">
        <v>104970000</v>
      </c>
      <c r="J715">
        <v>57983000</v>
      </c>
      <c r="K715">
        <v>91373000</v>
      </c>
      <c r="L715">
        <f t="shared" si="121"/>
        <v>0</v>
      </c>
      <c r="M715">
        <f t="shared" si="122"/>
        <v>87718000</v>
      </c>
      <c r="N715" s="5" t="s">
        <v>297</v>
      </c>
      <c r="O715" s="5" t="s">
        <v>297</v>
      </c>
      <c r="P715" s="5" t="s">
        <v>297</v>
      </c>
      <c r="Q715" s="5" t="s">
        <v>297</v>
      </c>
      <c r="R715" s="5" t="s">
        <v>297</v>
      </c>
      <c r="S715" s="5" t="s">
        <v>297</v>
      </c>
      <c r="T715" s="5" t="s">
        <v>297</v>
      </c>
      <c r="U715" s="5" t="s">
        <v>297</v>
      </c>
      <c r="V715" t="str">
        <f t="shared" si="123"/>
        <v>NA</v>
      </c>
      <c r="W715" t="str">
        <f t="shared" si="124"/>
        <v>NA</v>
      </c>
      <c r="X715" t="str">
        <f t="shared" si="125"/>
        <v>NA</v>
      </c>
      <c r="Y715" t="str">
        <f t="shared" si="126"/>
        <v>NA</v>
      </c>
      <c r="Z715" t="str">
        <f t="shared" si="127"/>
        <v>NA</v>
      </c>
      <c r="AA715" t="str">
        <f t="shared" si="128"/>
        <v>NA</v>
      </c>
      <c r="AB715" t="str">
        <f t="shared" si="129"/>
        <v>NA</v>
      </c>
      <c r="AC715" t="str">
        <f t="shared" si="130"/>
        <v>NA</v>
      </c>
      <c r="AD715">
        <f t="shared" si="131"/>
        <v>4</v>
      </c>
    </row>
    <row r="716" spans="1:30" x14ac:dyDescent="0.2">
      <c r="A716" t="s">
        <v>24672</v>
      </c>
      <c r="B716" t="s">
        <v>24673</v>
      </c>
      <c r="C716" t="s">
        <v>16315</v>
      </c>
      <c r="D716" t="s">
        <v>297</v>
      </c>
      <c r="E716">
        <v>12737000</v>
      </c>
      <c r="F716">
        <v>7314200</v>
      </c>
      <c r="G716">
        <v>21612000</v>
      </c>
      <c r="H716" t="s">
        <v>297</v>
      </c>
      <c r="I716" t="s">
        <v>297</v>
      </c>
      <c r="J716" t="s">
        <v>297</v>
      </c>
      <c r="K716">
        <v>25859000</v>
      </c>
      <c r="L716">
        <f t="shared" si="121"/>
        <v>1</v>
      </c>
      <c r="M716">
        <f t="shared" si="122"/>
        <v>13887733.333333334</v>
      </c>
      <c r="N716" s="5" t="s">
        <v>297</v>
      </c>
      <c r="O716" s="5" t="s">
        <v>297</v>
      </c>
      <c r="P716" s="5" t="s">
        <v>297</v>
      </c>
      <c r="Q716" s="5" t="s">
        <v>297</v>
      </c>
      <c r="R716" s="5" t="s">
        <v>297</v>
      </c>
      <c r="S716" s="5" t="s">
        <v>297</v>
      </c>
      <c r="T716" s="5" t="s">
        <v>297</v>
      </c>
      <c r="U716" s="5" t="s">
        <v>297</v>
      </c>
      <c r="V716" t="str">
        <f t="shared" si="123"/>
        <v>NA</v>
      </c>
      <c r="W716" t="str">
        <f t="shared" si="124"/>
        <v>NA</v>
      </c>
      <c r="X716" t="str">
        <f t="shared" si="125"/>
        <v>NA</v>
      </c>
      <c r="Y716" t="str">
        <f t="shared" si="126"/>
        <v>NA</v>
      </c>
      <c r="Z716" t="str">
        <f t="shared" si="127"/>
        <v>NA</v>
      </c>
      <c r="AA716" t="str">
        <f t="shared" si="128"/>
        <v>NA</v>
      </c>
      <c r="AB716" t="str">
        <f t="shared" si="129"/>
        <v>NA</v>
      </c>
      <c r="AC716" t="str">
        <f t="shared" si="130"/>
        <v>NA</v>
      </c>
      <c r="AD716">
        <f t="shared" si="131"/>
        <v>4</v>
      </c>
    </row>
    <row r="717" spans="1:30" x14ac:dyDescent="0.2">
      <c r="A717" t="s">
        <v>24672</v>
      </c>
      <c r="B717" t="s">
        <v>24671</v>
      </c>
      <c r="C717" t="s">
        <v>16305</v>
      </c>
      <c r="D717">
        <v>8076700</v>
      </c>
      <c r="E717">
        <v>17575000</v>
      </c>
      <c r="F717">
        <v>7947700</v>
      </c>
      <c r="G717">
        <v>16239000</v>
      </c>
      <c r="H717" t="s">
        <v>297</v>
      </c>
      <c r="I717">
        <v>8117600</v>
      </c>
      <c r="J717">
        <v>7806200</v>
      </c>
      <c r="K717">
        <v>15518000</v>
      </c>
      <c r="L717">
        <f t="shared" si="121"/>
        <v>0</v>
      </c>
      <c r="M717">
        <f t="shared" si="122"/>
        <v>12459600</v>
      </c>
      <c r="N717" s="5" t="s">
        <v>297</v>
      </c>
      <c r="O717" s="5" t="s">
        <v>297</v>
      </c>
      <c r="P717" s="5" t="s">
        <v>297</v>
      </c>
      <c r="Q717" s="5" t="s">
        <v>297</v>
      </c>
      <c r="R717" s="5" t="s">
        <v>297</v>
      </c>
      <c r="S717" s="5" t="s">
        <v>297</v>
      </c>
      <c r="T717" s="5" t="s">
        <v>297</v>
      </c>
      <c r="U717" s="5" t="s">
        <v>297</v>
      </c>
      <c r="V717" t="str">
        <f t="shared" si="123"/>
        <v>NA</v>
      </c>
      <c r="W717" t="str">
        <f t="shared" si="124"/>
        <v>NA</v>
      </c>
      <c r="X717" t="str">
        <f t="shared" si="125"/>
        <v>NA</v>
      </c>
      <c r="Y717" t="str">
        <f t="shared" si="126"/>
        <v>NA</v>
      </c>
      <c r="Z717" t="str">
        <f t="shared" si="127"/>
        <v>NA</v>
      </c>
      <c r="AA717" t="str">
        <f t="shared" si="128"/>
        <v>NA</v>
      </c>
      <c r="AB717" t="str">
        <f t="shared" si="129"/>
        <v>NA</v>
      </c>
      <c r="AC717" t="str">
        <f t="shared" si="130"/>
        <v>NA</v>
      </c>
      <c r="AD717">
        <f t="shared" si="131"/>
        <v>4</v>
      </c>
    </row>
    <row r="718" spans="1:30" x14ac:dyDescent="0.2">
      <c r="A718" t="s">
        <v>24669</v>
      </c>
      <c r="B718" t="s">
        <v>24670</v>
      </c>
      <c r="C718" t="s">
        <v>16300</v>
      </c>
      <c r="D718">
        <v>97055000</v>
      </c>
      <c r="E718">
        <v>177860000</v>
      </c>
      <c r="F718">
        <v>36563000</v>
      </c>
      <c r="G718">
        <v>206240000</v>
      </c>
      <c r="H718">
        <v>15195000</v>
      </c>
      <c r="I718" t="s">
        <v>297</v>
      </c>
      <c r="J718">
        <v>148900000</v>
      </c>
      <c r="K718">
        <v>131300000</v>
      </c>
      <c r="L718">
        <f t="shared" si="121"/>
        <v>0</v>
      </c>
      <c r="M718">
        <f t="shared" si="122"/>
        <v>129429500</v>
      </c>
      <c r="N718" s="5">
        <v>1.959495875694288</v>
      </c>
      <c r="O718" s="5">
        <v>2.7120423735474994</v>
      </c>
      <c r="P718" s="5">
        <v>1.2705385930931323</v>
      </c>
      <c r="Q718" s="5">
        <v>0.60707902622134335</v>
      </c>
      <c r="R718" s="5">
        <v>1.1876808515154391</v>
      </c>
      <c r="S718" s="5">
        <v>0.47819433907006959</v>
      </c>
      <c r="T718" s="5">
        <v>0.4534010334644254</v>
      </c>
      <c r="U718" s="5">
        <v>0.94741311942640338</v>
      </c>
      <c r="V718">
        <f t="shared" si="123"/>
        <v>49530596.723308489</v>
      </c>
      <c r="W718">
        <f t="shared" si="124"/>
        <v>65581571.193280958</v>
      </c>
      <c r="X718">
        <f t="shared" si="125"/>
        <v>28777559.531652793</v>
      </c>
      <c r="Y718">
        <f t="shared" si="126"/>
        <v>339725128.18257719</v>
      </c>
      <c r="Z718">
        <f t="shared" si="127"/>
        <v>12793841.022705479</v>
      </c>
      <c r="AA718" t="str">
        <f t="shared" si="128"/>
        <v>NA</v>
      </c>
      <c r="AB718">
        <f t="shared" si="129"/>
        <v>328406838.56024545</v>
      </c>
      <c r="AC718">
        <f t="shared" si="130"/>
        <v>138587905.64299294</v>
      </c>
      <c r="AD718">
        <f t="shared" si="131"/>
        <v>0</v>
      </c>
    </row>
    <row r="719" spans="1:30" x14ac:dyDescent="0.2">
      <c r="A719" t="s">
        <v>24669</v>
      </c>
      <c r="B719" t="s">
        <v>24668</v>
      </c>
      <c r="C719" t="s">
        <v>16292</v>
      </c>
      <c r="D719">
        <v>7860700</v>
      </c>
      <c r="E719">
        <v>11318000</v>
      </c>
      <c r="F719">
        <v>13590000</v>
      </c>
      <c r="G719">
        <v>13473000</v>
      </c>
      <c r="H719">
        <v>5541000</v>
      </c>
      <c r="I719">
        <v>10718000</v>
      </c>
      <c r="J719">
        <v>12293000</v>
      </c>
      <c r="K719">
        <v>11884000</v>
      </c>
      <c r="L719">
        <f t="shared" si="121"/>
        <v>0</v>
      </c>
      <c r="M719">
        <f t="shared" si="122"/>
        <v>11560425</v>
      </c>
      <c r="N719" s="5">
        <v>1.959495875694288</v>
      </c>
      <c r="O719" s="5">
        <v>2.7120423735474994</v>
      </c>
      <c r="P719" s="5">
        <v>1.2705385930931323</v>
      </c>
      <c r="Q719" s="5">
        <v>0.60707902622134335</v>
      </c>
      <c r="R719" s="5">
        <v>1.1876808515154391</v>
      </c>
      <c r="S719" s="5">
        <v>0.47819433907006959</v>
      </c>
      <c r="T719" s="5">
        <v>0.4534010334644254</v>
      </c>
      <c r="U719" s="5">
        <v>0.94741311942640338</v>
      </c>
      <c r="V719">
        <f t="shared" si="123"/>
        <v>4011593.0314039569</v>
      </c>
      <c r="W719">
        <f t="shared" si="124"/>
        <v>4173238.6301897778</v>
      </c>
      <c r="X719">
        <f t="shared" si="125"/>
        <v>10696251.238551581</v>
      </c>
      <c r="Y719">
        <f t="shared" si="126"/>
        <v>22193156.76883176</v>
      </c>
      <c r="Z719">
        <f t="shared" si="127"/>
        <v>4665394.742139589</v>
      </c>
      <c r="AA719">
        <f t="shared" si="128"/>
        <v>22413481.558236297</v>
      </c>
      <c r="AB719">
        <f t="shared" si="129"/>
        <v>27112862.769785743</v>
      </c>
      <c r="AC719">
        <f t="shared" si="130"/>
        <v>12543630.393460229</v>
      </c>
      <c r="AD719">
        <f t="shared" si="131"/>
        <v>0</v>
      </c>
    </row>
    <row r="720" spans="1:30" x14ac:dyDescent="0.2">
      <c r="A720" t="s">
        <v>24665</v>
      </c>
      <c r="B720" t="s">
        <v>24667</v>
      </c>
      <c r="C720" t="s">
        <v>16287</v>
      </c>
      <c r="D720">
        <v>8765900</v>
      </c>
      <c r="E720">
        <v>12656000</v>
      </c>
      <c r="F720">
        <v>14427000</v>
      </c>
      <c r="G720">
        <v>15202000</v>
      </c>
      <c r="H720">
        <v>5547800</v>
      </c>
      <c r="I720">
        <v>10423000</v>
      </c>
      <c r="J720">
        <v>9700200</v>
      </c>
      <c r="K720">
        <v>15996000</v>
      </c>
      <c r="L720">
        <f t="shared" si="121"/>
        <v>0</v>
      </c>
      <c r="M720">
        <f t="shared" si="122"/>
        <v>12762725</v>
      </c>
      <c r="N720" s="5">
        <v>1.2473286395903747</v>
      </c>
      <c r="O720" s="5">
        <v>0.24070885751750556</v>
      </c>
      <c r="P720" s="5">
        <v>0.83399260306898371</v>
      </c>
      <c r="Q720" s="5">
        <v>1.4917729728321465</v>
      </c>
      <c r="R720" s="5">
        <v>0.91137653370169802</v>
      </c>
      <c r="S720" s="5">
        <v>1.6192689223635737</v>
      </c>
      <c r="T720" s="5">
        <v>1.1720243459928532</v>
      </c>
      <c r="U720" s="5">
        <v>1.5477779125556594</v>
      </c>
      <c r="V720">
        <f t="shared" si="123"/>
        <v>7027738.8987706881</v>
      </c>
      <c r="W720">
        <f t="shared" si="124"/>
        <v>52578040.253793284</v>
      </c>
      <c r="X720">
        <f t="shared" si="125"/>
        <v>17298714.577216305</v>
      </c>
      <c r="Y720">
        <f t="shared" si="126"/>
        <v>10190558.668681901</v>
      </c>
      <c r="Z720">
        <f t="shared" si="127"/>
        <v>6087275.4507588036</v>
      </c>
      <c r="AA720">
        <f t="shared" si="128"/>
        <v>6436855.4574529957</v>
      </c>
      <c r="AB720">
        <f t="shared" si="129"/>
        <v>8276449.2334693791</v>
      </c>
      <c r="AC720">
        <f t="shared" si="130"/>
        <v>10334816.041913746</v>
      </c>
      <c r="AD720">
        <f t="shared" si="131"/>
        <v>0</v>
      </c>
    </row>
    <row r="721" spans="1:30" x14ac:dyDescent="0.2">
      <c r="A721" t="s">
        <v>24665</v>
      </c>
      <c r="B721" t="s">
        <v>24666</v>
      </c>
      <c r="C721" t="s">
        <v>16283</v>
      </c>
      <c r="D721">
        <v>8005400</v>
      </c>
      <c r="E721">
        <v>8120800</v>
      </c>
      <c r="F721">
        <v>8172000</v>
      </c>
      <c r="G721">
        <v>10538000</v>
      </c>
      <c r="H721">
        <v>6043700</v>
      </c>
      <c r="I721">
        <v>7796800</v>
      </c>
      <c r="J721">
        <v>9284700</v>
      </c>
      <c r="K721">
        <v>10679000</v>
      </c>
      <c r="L721">
        <f t="shared" si="121"/>
        <v>0</v>
      </c>
      <c r="M721">
        <f t="shared" si="122"/>
        <v>8709050</v>
      </c>
      <c r="N721" s="5">
        <v>1.2473286395903747</v>
      </c>
      <c r="O721" s="5">
        <v>0.24070885751750556</v>
      </c>
      <c r="P721" s="5">
        <v>0.83399260306898371</v>
      </c>
      <c r="Q721" s="5">
        <v>1.4917729728321465</v>
      </c>
      <c r="R721" s="5">
        <v>0.91137653370169802</v>
      </c>
      <c r="S721" s="5">
        <v>1.6192689223635737</v>
      </c>
      <c r="T721" s="5">
        <v>1.1720243459928532</v>
      </c>
      <c r="U721" s="5">
        <v>1.5477779125556594</v>
      </c>
      <c r="V721">
        <f t="shared" si="123"/>
        <v>6418035.9096292295</v>
      </c>
      <c r="W721">
        <f t="shared" si="124"/>
        <v>33737021.910003521</v>
      </c>
      <c r="X721">
        <f t="shared" si="125"/>
        <v>9798648.0574625116</v>
      </c>
      <c r="Y721">
        <f t="shared" si="126"/>
        <v>7064077.5720674824</v>
      </c>
      <c r="Z721">
        <f t="shared" si="127"/>
        <v>6631397.4263223233</v>
      </c>
      <c r="AA721">
        <f t="shared" si="128"/>
        <v>4815012.4369825879</v>
      </c>
      <c r="AB721">
        <f t="shared" si="129"/>
        <v>7921934.4135165401</v>
      </c>
      <c r="AC721">
        <f t="shared" si="130"/>
        <v>6899568.6741433414</v>
      </c>
      <c r="AD721">
        <f t="shared" si="131"/>
        <v>0</v>
      </c>
    </row>
    <row r="722" spans="1:30" x14ac:dyDescent="0.2">
      <c r="A722" t="s">
        <v>24665</v>
      </c>
      <c r="B722" t="s">
        <v>24664</v>
      </c>
      <c r="C722" t="s">
        <v>16271</v>
      </c>
      <c r="D722">
        <v>2892800</v>
      </c>
      <c r="E722" t="s">
        <v>297</v>
      </c>
      <c r="F722">
        <v>2850400</v>
      </c>
      <c r="G722">
        <v>4958400</v>
      </c>
      <c r="H722">
        <v>2272900</v>
      </c>
      <c r="I722">
        <v>3356400</v>
      </c>
      <c r="J722">
        <v>2301800</v>
      </c>
      <c r="K722">
        <v>2770600</v>
      </c>
      <c r="L722">
        <f t="shared" si="121"/>
        <v>1</v>
      </c>
      <c r="M722">
        <f t="shared" si="122"/>
        <v>3567200</v>
      </c>
      <c r="N722" s="5">
        <v>1.2473286395903747</v>
      </c>
      <c r="O722" s="5">
        <v>0.24070885751750556</v>
      </c>
      <c r="P722" s="5">
        <v>0.83399260306898371</v>
      </c>
      <c r="Q722" s="5">
        <v>1.4917729728321465</v>
      </c>
      <c r="R722" s="5">
        <v>0.91137653370169802</v>
      </c>
      <c r="S722" s="5">
        <v>1.6192689223635737</v>
      </c>
      <c r="T722" s="5">
        <v>1.1720243459928532</v>
      </c>
      <c r="U722" s="5">
        <v>1.5477779125556594</v>
      </c>
      <c r="V722">
        <f t="shared" si="123"/>
        <v>2319196.327400934</v>
      </c>
      <c r="W722" t="str">
        <f t="shared" si="124"/>
        <v>NA</v>
      </c>
      <c r="X722">
        <f t="shared" si="125"/>
        <v>3417776.1163718966</v>
      </c>
      <c r="Y722">
        <f t="shared" si="126"/>
        <v>3323830.160688879</v>
      </c>
      <c r="Z722">
        <f t="shared" si="127"/>
        <v>2493919.8190327128</v>
      </c>
      <c r="AA722">
        <f t="shared" si="128"/>
        <v>2072787.264453155</v>
      </c>
      <c r="AB722">
        <f t="shared" si="129"/>
        <v>1963952.376816954</v>
      </c>
      <c r="AC722">
        <f t="shared" si="130"/>
        <v>1790050.0953817344</v>
      </c>
      <c r="AD722">
        <f t="shared" si="131"/>
        <v>1</v>
      </c>
    </row>
    <row r="723" spans="1:30" x14ac:dyDescent="0.2">
      <c r="A723" t="s">
        <v>24663</v>
      </c>
      <c r="B723" t="s">
        <v>24662</v>
      </c>
      <c r="C723" t="s">
        <v>16262</v>
      </c>
      <c r="D723">
        <v>13167000</v>
      </c>
      <c r="E723">
        <v>8999300</v>
      </c>
      <c r="F723">
        <v>9842900</v>
      </c>
      <c r="G723">
        <v>9279800</v>
      </c>
      <c r="H723">
        <v>11579000</v>
      </c>
      <c r="I723">
        <v>16524000</v>
      </c>
      <c r="J723">
        <v>16005000</v>
      </c>
      <c r="K723">
        <v>14692000</v>
      </c>
      <c r="L723">
        <f t="shared" si="121"/>
        <v>0</v>
      </c>
      <c r="M723">
        <f t="shared" si="122"/>
        <v>10322250</v>
      </c>
      <c r="N723" s="5">
        <v>1.0569038980584327</v>
      </c>
      <c r="O723" s="5">
        <v>0.31250447680194487</v>
      </c>
      <c r="P723" s="5">
        <v>1.1347286981985536</v>
      </c>
      <c r="Q723" s="5">
        <v>1.4410025972504967</v>
      </c>
      <c r="R723" s="5">
        <v>0.93125475540598324</v>
      </c>
      <c r="S723" s="5">
        <v>1.4923971836760654</v>
      </c>
      <c r="T723" s="5">
        <v>0.94454835525061243</v>
      </c>
      <c r="U723" s="5">
        <v>1.4105040401962157</v>
      </c>
      <c r="V723">
        <f t="shared" si="123"/>
        <v>12458086.325718179</v>
      </c>
      <c r="W723">
        <f t="shared" si="124"/>
        <v>28797347.455932487</v>
      </c>
      <c r="X723">
        <f t="shared" si="125"/>
        <v>8674232.0130143575</v>
      </c>
      <c r="Y723">
        <f t="shared" si="126"/>
        <v>6439821.8418941861</v>
      </c>
      <c r="Z723">
        <f t="shared" si="127"/>
        <v>12433762.010645628</v>
      </c>
      <c r="AA723">
        <f t="shared" si="128"/>
        <v>11072119.527388925</v>
      </c>
      <c r="AB723">
        <f t="shared" si="129"/>
        <v>16944606.288318053</v>
      </c>
      <c r="AC723">
        <f t="shared" si="130"/>
        <v>10416134.644999806</v>
      </c>
      <c r="AD723">
        <f t="shared" si="131"/>
        <v>0</v>
      </c>
    </row>
    <row r="724" spans="1:30" x14ac:dyDescent="0.2">
      <c r="A724" t="s">
        <v>24660</v>
      </c>
      <c r="B724" t="s">
        <v>24661</v>
      </c>
      <c r="C724" t="s">
        <v>16256</v>
      </c>
      <c r="D724">
        <v>8160200</v>
      </c>
      <c r="E724">
        <v>14932000</v>
      </c>
      <c r="F724">
        <v>12545000</v>
      </c>
      <c r="G724">
        <v>11118000</v>
      </c>
      <c r="H724">
        <v>9226600</v>
      </c>
      <c r="I724">
        <v>10379000</v>
      </c>
      <c r="J724">
        <v>13504000</v>
      </c>
      <c r="K724">
        <v>27560000</v>
      </c>
      <c r="L724">
        <f t="shared" si="121"/>
        <v>0</v>
      </c>
      <c r="M724">
        <f t="shared" si="122"/>
        <v>11688800</v>
      </c>
      <c r="N724" s="5">
        <v>1.1690412160670787</v>
      </c>
      <c r="O724" s="5">
        <v>1.1739020115644079</v>
      </c>
      <c r="P724" s="5">
        <v>0.98794554346530339</v>
      </c>
      <c r="Q724" s="5">
        <v>0.81560352193336905</v>
      </c>
      <c r="R724" s="5">
        <v>1.063597750010461</v>
      </c>
      <c r="S724" s="5">
        <v>0.8948199465156127</v>
      </c>
      <c r="T724" s="5">
        <v>1.1146002894436877</v>
      </c>
      <c r="U724" s="5">
        <v>0.85249926512054253</v>
      </c>
      <c r="V724">
        <f t="shared" si="123"/>
        <v>6980250.0440940605</v>
      </c>
      <c r="W724">
        <f t="shared" si="124"/>
        <v>12719971.388498412</v>
      </c>
      <c r="X724">
        <f t="shared" si="125"/>
        <v>12698068.31254822</v>
      </c>
      <c r="Y724">
        <f t="shared" si="126"/>
        <v>13631623.332921665</v>
      </c>
      <c r="Z724">
        <f t="shared" si="127"/>
        <v>8674896.1248829756</v>
      </c>
      <c r="AA724">
        <f t="shared" si="128"/>
        <v>11598981.493891977</v>
      </c>
      <c r="AB724">
        <f t="shared" si="129"/>
        <v>12115554.004332827</v>
      </c>
      <c r="AC724">
        <f t="shared" si="130"/>
        <v>32328473.61587232</v>
      </c>
      <c r="AD724">
        <f t="shared" si="131"/>
        <v>0</v>
      </c>
    </row>
    <row r="725" spans="1:30" x14ac:dyDescent="0.2">
      <c r="A725" t="s">
        <v>24660</v>
      </c>
      <c r="B725" t="s">
        <v>24659</v>
      </c>
      <c r="C725" t="s">
        <v>16247</v>
      </c>
      <c r="D725">
        <v>2910700</v>
      </c>
      <c r="E725">
        <v>3489900</v>
      </c>
      <c r="F725">
        <v>3585100</v>
      </c>
      <c r="G725">
        <v>6222700</v>
      </c>
      <c r="H725" t="s">
        <v>297</v>
      </c>
      <c r="I725">
        <v>2266500</v>
      </c>
      <c r="J725" t="s">
        <v>297</v>
      </c>
      <c r="K725" t="s">
        <v>297</v>
      </c>
      <c r="L725">
        <f t="shared" si="121"/>
        <v>0</v>
      </c>
      <c r="M725">
        <f t="shared" si="122"/>
        <v>4052100</v>
      </c>
      <c r="N725" s="5">
        <v>1.1690412160670787</v>
      </c>
      <c r="O725" s="5">
        <v>1.1739020115644079</v>
      </c>
      <c r="P725" s="5">
        <v>0.98794554346530339</v>
      </c>
      <c r="Q725" s="5">
        <v>0.81560352193336905</v>
      </c>
      <c r="R725" s="5">
        <v>1.063597750010461</v>
      </c>
      <c r="S725" s="5">
        <v>0.8948199465156127</v>
      </c>
      <c r="T725" s="5">
        <v>1.1146002894436877</v>
      </c>
      <c r="U725" s="5">
        <v>0.85249926512054253</v>
      </c>
      <c r="V725">
        <f t="shared" si="123"/>
        <v>2489818.1176128751</v>
      </c>
      <c r="W725">
        <f t="shared" si="124"/>
        <v>2972905.7158264536</v>
      </c>
      <c r="X725">
        <f t="shared" si="125"/>
        <v>3628843.739124482</v>
      </c>
      <c r="Y725">
        <f t="shared" si="126"/>
        <v>7629564.8960039252</v>
      </c>
      <c r="Z725" t="str">
        <f t="shared" si="127"/>
        <v>NA</v>
      </c>
      <c r="AA725">
        <f t="shared" si="128"/>
        <v>2532911.798430115</v>
      </c>
      <c r="AB725" t="str">
        <f t="shared" si="129"/>
        <v>NA</v>
      </c>
      <c r="AC725" t="str">
        <f t="shared" si="130"/>
        <v>NA</v>
      </c>
      <c r="AD725">
        <f t="shared" si="131"/>
        <v>0</v>
      </c>
    </row>
    <row r="726" spans="1:30" x14ac:dyDescent="0.2">
      <c r="A726" t="s">
        <v>24658</v>
      </c>
      <c r="B726" t="s">
        <v>24657</v>
      </c>
      <c r="C726" t="s">
        <v>16238</v>
      </c>
      <c r="D726" t="s">
        <v>297</v>
      </c>
      <c r="E726" t="s">
        <v>297</v>
      </c>
      <c r="F726" t="s">
        <v>297</v>
      </c>
      <c r="G726" t="s">
        <v>297</v>
      </c>
      <c r="H726" t="s">
        <v>297</v>
      </c>
      <c r="I726" t="s">
        <v>297</v>
      </c>
      <c r="J726">
        <v>41416000</v>
      </c>
      <c r="K726">
        <v>47884000</v>
      </c>
      <c r="L726">
        <f t="shared" si="121"/>
        <v>4</v>
      </c>
      <c r="M726" t="e">
        <f t="shared" si="122"/>
        <v>#DIV/0!</v>
      </c>
      <c r="N726" s="5" t="s">
        <v>297</v>
      </c>
      <c r="O726" s="5" t="s">
        <v>297</v>
      </c>
      <c r="P726" s="5" t="s">
        <v>297</v>
      </c>
      <c r="Q726" s="5" t="s">
        <v>297</v>
      </c>
      <c r="R726" s="5" t="s">
        <v>297</v>
      </c>
      <c r="S726" s="5" t="s">
        <v>297</v>
      </c>
      <c r="T726" s="5" t="s">
        <v>297</v>
      </c>
      <c r="U726" s="5" t="s">
        <v>297</v>
      </c>
      <c r="V726" t="str">
        <f t="shared" si="123"/>
        <v>NA</v>
      </c>
      <c r="W726" t="str">
        <f t="shared" si="124"/>
        <v>NA</v>
      </c>
      <c r="X726" t="str">
        <f t="shared" si="125"/>
        <v>NA</v>
      </c>
      <c r="Y726" t="str">
        <f t="shared" si="126"/>
        <v>NA</v>
      </c>
      <c r="Z726" t="str">
        <f t="shared" si="127"/>
        <v>NA</v>
      </c>
      <c r="AA726" t="str">
        <f t="shared" si="128"/>
        <v>NA</v>
      </c>
      <c r="AB726" t="str">
        <f t="shared" si="129"/>
        <v>NA</v>
      </c>
      <c r="AC726" t="str">
        <f t="shared" si="130"/>
        <v>NA</v>
      </c>
      <c r="AD726">
        <f t="shared" si="131"/>
        <v>4</v>
      </c>
    </row>
    <row r="727" spans="1:30" x14ac:dyDescent="0.2">
      <c r="A727" t="s">
        <v>24656</v>
      </c>
      <c r="B727" t="s">
        <v>24655</v>
      </c>
      <c r="C727" t="s">
        <v>16231</v>
      </c>
      <c r="D727">
        <v>10614000</v>
      </c>
      <c r="E727">
        <v>18461000</v>
      </c>
      <c r="F727">
        <v>12774000</v>
      </c>
      <c r="G727" t="s">
        <v>297</v>
      </c>
      <c r="H727" t="s">
        <v>297</v>
      </c>
      <c r="I727">
        <v>12025000</v>
      </c>
      <c r="J727" t="s">
        <v>297</v>
      </c>
      <c r="K727" t="s">
        <v>297</v>
      </c>
      <c r="L727">
        <f t="shared" si="121"/>
        <v>1</v>
      </c>
      <c r="M727">
        <f t="shared" si="122"/>
        <v>13949666.666666666</v>
      </c>
      <c r="N727" s="5">
        <v>1.1873514813512627</v>
      </c>
      <c r="O727" s="5">
        <v>0.69114994992120726</v>
      </c>
      <c r="P727" s="5">
        <v>0.97963149161638707</v>
      </c>
      <c r="Q727" s="5">
        <v>0.96729935776007392</v>
      </c>
      <c r="R727" s="5">
        <v>0.86031148997288454</v>
      </c>
      <c r="S727" s="5">
        <v>1.2324844127830181</v>
      </c>
      <c r="T727" s="5">
        <v>0.97523708052890856</v>
      </c>
      <c r="U727" s="5">
        <v>1.2435905672914054</v>
      </c>
      <c r="V727">
        <f t="shared" si="123"/>
        <v>8939223.2769362964</v>
      </c>
      <c r="W727">
        <f t="shared" si="124"/>
        <v>26710556.807686374</v>
      </c>
      <c r="X727">
        <f t="shared" si="125"/>
        <v>13039597.143741228</v>
      </c>
      <c r="Y727" t="str">
        <f t="shared" si="126"/>
        <v>NA</v>
      </c>
      <c r="Z727" t="str">
        <f t="shared" si="127"/>
        <v>NA</v>
      </c>
      <c r="AA727">
        <f t="shared" si="128"/>
        <v>9756715.6836059969</v>
      </c>
      <c r="AB727" t="str">
        <f t="shared" si="129"/>
        <v>NA</v>
      </c>
      <c r="AC727" t="str">
        <f t="shared" si="130"/>
        <v>NA</v>
      </c>
      <c r="AD727">
        <f t="shared" si="131"/>
        <v>1</v>
      </c>
    </row>
    <row r="728" spans="1:30" x14ac:dyDescent="0.2">
      <c r="A728" t="s">
        <v>24653</v>
      </c>
      <c r="B728" t="s">
        <v>24652</v>
      </c>
      <c r="C728" t="s">
        <v>6160</v>
      </c>
      <c r="D728">
        <v>9625000000</v>
      </c>
      <c r="E728">
        <v>11515000000</v>
      </c>
      <c r="F728">
        <v>8698200000</v>
      </c>
      <c r="G728">
        <v>9992900000</v>
      </c>
      <c r="H728">
        <v>7238400000</v>
      </c>
      <c r="I728">
        <v>8354800000</v>
      </c>
      <c r="J728">
        <v>7448000000</v>
      </c>
      <c r="K728">
        <v>8521500000</v>
      </c>
      <c r="L728">
        <f t="shared" si="121"/>
        <v>0</v>
      </c>
      <c r="M728">
        <f t="shared" si="122"/>
        <v>9957775000</v>
      </c>
      <c r="N728" s="5" t="s">
        <v>297</v>
      </c>
      <c r="O728" s="5" t="s">
        <v>297</v>
      </c>
      <c r="P728" s="5" t="s">
        <v>297</v>
      </c>
      <c r="Q728" s="5" t="s">
        <v>297</v>
      </c>
      <c r="R728" s="5" t="s">
        <v>297</v>
      </c>
      <c r="S728" s="5" t="s">
        <v>297</v>
      </c>
      <c r="T728" s="5" t="s">
        <v>297</v>
      </c>
      <c r="U728" s="5" t="s">
        <v>297</v>
      </c>
      <c r="V728" t="str">
        <f t="shared" si="123"/>
        <v>NA</v>
      </c>
      <c r="W728" t="str">
        <f t="shared" si="124"/>
        <v>NA</v>
      </c>
      <c r="X728" t="str">
        <f t="shared" si="125"/>
        <v>NA</v>
      </c>
      <c r="Y728" t="str">
        <f t="shared" si="126"/>
        <v>NA</v>
      </c>
      <c r="Z728" t="str">
        <f t="shared" si="127"/>
        <v>NA</v>
      </c>
      <c r="AA728" t="str">
        <f t="shared" si="128"/>
        <v>NA</v>
      </c>
      <c r="AB728" t="str">
        <f t="shared" si="129"/>
        <v>NA</v>
      </c>
      <c r="AC728" t="str">
        <f t="shared" si="130"/>
        <v>NA</v>
      </c>
      <c r="AD728">
        <f t="shared" si="131"/>
        <v>4</v>
      </c>
    </row>
    <row r="729" spans="1:30" x14ac:dyDescent="0.2">
      <c r="A729" t="s">
        <v>24653</v>
      </c>
      <c r="B729" t="s">
        <v>24652</v>
      </c>
      <c r="C729" t="s">
        <v>16224</v>
      </c>
      <c r="D729">
        <v>8614300000</v>
      </c>
      <c r="E729">
        <v>10115000000</v>
      </c>
      <c r="F729">
        <v>6630300000</v>
      </c>
      <c r="G729">
        <v>8306200000</v>
      </c>
      <c r="H729">
        <v>5451300000</v>
      </c>
      <c r="I729">
        <v>6795300000</v>
      </c>
      <c r="J729">
        <v>6815400000</v>
      </c>
      <c r="K729">
        <v>10014000000</v>
      </c>
      <c r="L729">
        <f t="shared" si="121"/>
        <v>0</v>
      </c>
      <c r="M729">
        <f t="shared" si="122"/>
        <v>8416450000</v>
      </c>
      <c r="N729" s="5" t="s">
        <v>297</v>
      </c>
      <c r="O729" s="5" t="s">
        <v>297</v>
      </c>
      <c r="P729" s="5" t="s">
        <v>297</v>
      </c>
      <c r="Q729" s="5" t="s">
        <v>297</v>
      </c>
      <c r="R729" s="5" t="s">
        <v>297</v>
      </c>
      <c r="S729" s="5" t="s">
        <v>297</v>
      </c>
      <c r="T729" s="5" t="s">
        <v>297</v>
      </c>
      <c r="U729" s="5" t="s">
        <v>297</v>
      </c>
      <c r="V729" t="str">
        <f t="shared" si="123"/>
        <v>NA</v>
      </c>
      <c r="W729" t="str">
        <f t="shared" si="124"/>
        <v>NA</v>
      </c>
      <c r="X729" t="str">
        <f t="shared" si="125"/>
        <v>NA</v>
      </c>
      <c r="Y729" t="str">
        <f t="shared" si="126"/>
        <v>NA</v>
      </c>
      <c r="Z729" t="str">
        <f t="shared" si="127"/>
        <v>NA</v>
      </c>
      <c r="AA729" t="str">
        <f t="shared" si="128"/>
        <v>NA</v>
      </c>
      <c r="AB729" t="str">
        <f t="shared" si="129"/>
        <v>NA</v>
      </c>
      <c r="AC729" t="str">
        <f t="shared" si="130"/>
        <v>NA</v>
      </c>
      <c r="AD729">
        <f t="shared" si="131"/>
        <v>4</v>
      </c>
    </row>
    <row r="730" spans="1:30" x14ac:dyDescent="0.2">
      <c r="A730" t="s">
        <v>24653</v>
      </c>
      <c r="B730" t="s">
        <v>24652</v>
      </c>
      <c r="C730" t="s">
        <v>16219</v>
      </c>
      <c r="D730">
        <v>17913000000</v>
      </c>
      <c r="E730">
        <v>21429000000</v>
      </c>
      <c r="F730">
        <v>14953000000</v>
      </c>
      <c r="G730">
        <v>18894000000</v>
      </c>
      <c r="H730">
        <v>17987000000</v>
      </c>
      <c r="I730">
        <v>3660200000</v>
      </c>
      <c r="J730">
        <v>17791000000</v>
      </c>
      <c r="K730">
        <v>19509000000</v>
      </c>
      <c r="L730">
        <f t="shared" si="121"/>
        <v>0</v>
      </c>
      <c r="M730">
        <f t="shared" si="122"/>
        <v>18297250000</v>
      </c>
      <c r="N730" s="5" t="s">
        <v>297</v>
      </c>
      <c r="O730" s="5" t="s">
        <v>297</v>
      </c>
      <c r="P730" s="5" t="s">
        <v>297</v>
      </c>
      <c r="Q730" s="5" t="s">
        <v>297</v>
      </c>
      <c r="R730" s="5" t="s">
        <v>297</v>
      </c>
      <c r="S730" s="5" t="s">
        <v>297</v>
      </c>
      <c r="T730" s="5" t="s">
        <v>297</v>
      </c>
      <c r="U730" s="5" t="s">
        <v>297</v>
      </c>
      <c r="V730" t="str">
        <f t="shared" si="123"/>
        <v>NA</v>
      </c>
      <c r="W730" t="str">
        <f t="shared" si="124"/>
        <v>NA</v>
      </c>
      <c r="X730" t="str">
        <f t="shared" si="125"/>
        <v>NA</v>
      </c>
      <c r="Y730" t="str">
        <f t="shared" si="126"/>
        <v>NA</v>
      </c>
      <c r="Z730" t="str">
        <f t="shared" si="127"/>
        <v>NA</v>
      </c>
      <c r="AA730" t="str">
        <f t="shared" si="128"/>
        <v>NA</v>
      </c>
      <c r="AB730" t="str">
        <f t="shared" si="129"/>
        <v>NA</v>
      </c>
      <c r="AC730" t="str">
        <f t="shared" si="130"/>
        <v>NA</v>
      </c>
      <c r="AD730">
        <f t="shared" si="131"/>
        <v>4</v>
      </c>
    </row>
    <row r="731" spans="1:30" x14ac:dyDescent="0.2">
      <c r="A731" t="s">
        <v>24653</v>
      </c>
      <c r="B731" t="s">
        <v>24652</v>
      </c>
      <c r="C731" t="s">
        <v>16214</v>
      </c>
      <c r="D731">
        <v>22554000000</v>
      </c>
      <c r="E731">
        <v>21076000000</v>
      </c>
      <c r="F731">
        <v>16364000000</v>
      </c>
      <c r="G731">
        <v>23847000000</v>
      </c>
      <c r="H731">
        <v>17143000000</v>
      </c>
      <c r="I731">
        <v>23868000000</v>
      </c>
      <c r="J731">
        <v>20712000000</v>
      </c>
      <c r="K731">
        <v>20379000000</v>
      </c>
      <c r="L731">
        <f t="shared" si="121"/>
        <v>0</v>
      </c>
      <c r="M731">
        <f t="shared" si="122"/>
        <v>20960250000</v>
      </c>
      <c r="N731" s="5" t="s">
        <v>297</v>
      </c>
      <c r="O731" s="5" t="s">
        <v>297</v>
      </c>
      <c r="P731" s="5" t="s">
        <v>297</v>
      </c>
      <c r="Q731" s="5" t="s">
        <v>297</v>
      </c>
      <c r="R731" s="5" t="s">
        <v>297</v>
      </c>
      <c r="S731" s="5" t="s">
        <v>297</v>
      </c>
      <c r="T731" s="5" t="s">
        <v>297</v>
      </c>
      <c r="U731" s="5" t="s">
        <v>297</v>
      </c>
      <c r="V731" t="str">
        <f t="shared" si="123"/>
        <v>NA</v>
      </c>
      <c r="W731" t="str">
        <f t="shared" si="124"/>
        <v>NA</v>
      </c>
      <c r="X731" t="str">
        <f t="shared" si="125"/>
        <v>NA</v>
      </c>
      <c r="Y731" t="str">
        <f t="shared" si="126"/>
        <v>NA</v>
      </c>
      <c r="Z731" t="str">
        <f t="shared" si="127"/>
        <v>NA</v>
      </c>
      <c r="AA731" t="str">
        <f t="shared" si="128"/>
        <v>NA</v>
      </c>
      <c r="AB731" t="str">
        <f t="shared" si="129"/>
        <v>NA</v>
      </c>
      <c r="AC731" t="str">
        <f t="shared" si="130"/>
        <v>NA</v>
      </c>
      <c r="AD731">
        <f t="shared" si="131"/>
        <v>4</v>
      </c>
    </row>
    <row r="732" spans="1:30" x14ac:dyDescent="0.2">
      <c r="A732" t="s">
        <v>24653</v>
      </c>
      <c r="B732" t="s">
        <v>24654</v>
      </c>
      <c r="C732" t="s">
        <v>16206</v>
      </c>
      <c r="D732">
        <v>1756400000</v>
      </c>
      <c r="E732">
        <v>2195300000</v>
      </c>
      <c r="F732">
        <v>888420000</v>
      </c>
      <c r="G732">
        <v>131700000</v>
      </c>
      <c r="H732">
        <v>56185000</v>
      </c>
      <c r="I732">
        <v>1423300000</v>
      </c>
      <c r="J732">
        <v>1276900000</v>
      </c>
      <c r="K732">
        <v>1135000000</v>
      </c>
      <c r="L732">
        <f t="shared" si="121"/>
        <v>0</v>
      </c>
      <c r="M732">
        <f t="shared" si="122"/>
        <v>1242955000</v>
      </c>
      <c r="N732" s="5" t="s">
        <v>297</v>
      </c>
      <c r="O732" s="5" t="s">
        <v>297</v>
      </c>
      <c r="P732" s="5" t="s">
        <v>297</v>
      </c>
      <c r="Q732" s="5" t="s">
        <v>297</v>
      </c>
      <c r="R732" s="5" t="s">
        <v>297</v>
      </c>
      <c r="S732" s="5" t="s">
        <v>297</v>
      </c>
      <c r="T732" s="5" t="s">
        <v>297</v>
      </c>
      <c r="U732" s="5" t="s">
        <v>297</v>
      </c>
      <c r="V732" t="str">
        <f t="shared" si="123"/>
        <v>NA</v>
      </c>
      <c r="W732" t="str">
        <f t="shared" si="124"/>
        <v>NA</v>
      </c>
      <c r="X732" t="str">
        <f t="shared" si="125"/>
        <v>NA</v>
      </c>
      <c r="Y732" t="str">
        <f t="shared" si="126"/>
        <v>NA</v>
      </c>
      <c r="Z732" t="str">
        <f t="shared" si="127"/>
        <v>NA</v>
      </c>
      <c r="AA732" t="str">
        <f t="shared" si="128"/>
        <v>NA</v>
      </c>
      <c r="AB732" t="str">
        <f t="shared" si="129"/>
        <v>NA</v>
      </c>
      <c r="AC732" t="str">
        <f t="shared" si="130"/>
        <v>NA</v>
      </c>
      <c r="AD732">
        <f t="shared" si="131"/>
        <v>4</v>
      </c>
    </row>
    <row r="733" spans="1:30" x14ac:dyDescent="0.2">
      <c r="A733" t="s">
        <v>24653</v>
      </c>
      <c r="B733" t="s">
        <v>24652</v>
      </c>
      <c r="C733" t="s">
        <v>16193</v>
      </c>
      <c r="D733">
        <v>550670000</v>
      </c>
      <c r="E733">
        <v>928200000</v>
      </c>
      <c r="F733">
        <v>85721000</v>
      </c>
      <c r="G733">
        <v>130180000</v>
      </c>
      <c r="H733">
        <v>54853000</v>
      </c>
      <c r="I733">
        <v>84738000</v>
      </c>
      <c r="J733">
        <v>175910000</v>
      </c>
      <c r="K733">
        <v>231490000</v>
      </c>
      <c r="L733">
        <f t="shared" si="121"/>
        <v>0</v>
      </c>
      <c r="M733">
        <f t="shared" si="122"/>
        <v>423692750</v>
      </c>
      <c r="N733" s="5" t="s">
        <v>297</v>
      </c>
      <c r="O733" s="5" t="s">
        <v>297</v>
      </c>
      <c r="P733" s="5" t="s">
        <v>297</v>
      </c>
      <c r="Q733" s="5" t="s">
        <v>297</v>
      </c>
      <c r="R733" s="5" t="s">
        <v>297</v>
      </c>
      <c r="S733" s="5" t="s">
        <v>297</v>
      </c>
      <c r="T733" s="5" t="s">
        <v>297</v>
      </c>
      <c r="U733" s="5" t="s">
        <v>297</v>
      </c>
      <c r="V733" t="str">
        <f t="shared" si="123"/>
        <v>NA</v>
      </c>
      <c r="W733" t="str">
        <f t="shared" si="124"/>
        <v>NA</v>
      </c>
      <c r="X733" t="str">
        <f t="shared" si="125"/>
        <v>NA</v>
      </c>
      <c r="Y733" t="str">
        <f t="shared" si="126"/>
        <v>NA</v>
      </c>
      <c r="Z733" t="str">
        <f t="shared" si="127"/>
        <v>NA</v>
      </c>
      <c r="AA733" t="str">
        <f t="shared" si="128"/>
        <v>NA</v>
      </c>
      <c r="AB733" t="str">
        <f t="shared" si="129"/>
        <v>NA</v>
      </c>
      <c r="AC733" t="str">
        <f t="shared" si="130"/>
        <v>NA</v>
      </c>
      <c r="AD733">
        <f t="shared" si="131"/>
        <v>4</v>
      </c>
    </row>
    <row r="734" spans="1:30" x14ac:dyDescent="0.2">
      <c r="A734" t="s">
        <v>24651</v>
      </c>
      <c r="B734" t="s">
        <v>24650</v>
      </c>
      <c r="C734" t="s">
        <v>16182</v>
      </c>
      <c r="D734" t="s">
        <v>297</v>
      </c>
      <c r="E734" t="s">
        <v>297</v>
      </c>
      <c r="F734" t="s">
        <v>297</v>
      </c>
      <c r="G734" t="s">
        <v>297</v>
      </c>
      <c r="H734" t="s">
        <v>297</v>
      </c>
      <c r="I734" t="s">
        <v>297</v>
      </c>
      <c r="J734" t="s">
        <v>297</v>
      </c>
      <c r="K734" t="s">
        <v>297</v>
      </c>
      <c r="L734">
        <f t="shared" si="121"/>
        <v>4</v>
      </c>
      <c r="M734" t="e">
        <f t="shared" si="122"/>
        <v>#DIV/0!</v>
      </c>
      <c r="N734" s="5" t="s">
        <v>297</v>
      </c>
      <c r="O734" s="5" t="s">
        <v>297</v>
      </c>
      <c r="P734" s="5" t="s">
        <v>297</v>
      </c>
      <c r="Q734" s="5" t="s">
        <v>297</v>
      </c>
      <c r="R734" s="5" t="s">
        <v>297</v>
      </c>
      <c r="S734" s="5" t="s">
        <v>297</v>
      </c>
      <c r="T734" s="5" t="s">
        <v>297</v>
      </c>
      <c r="U734" s="5" t="s">
        <v>297</v>
      </c>
      <c r="V734" t="str">
        <f t="shared" si="123"/>
        <v>NA</v>
      </c>
      <c r="W734" t="str">
        <f t="shared" si="124"/>
        <v>NA</v>
      </c>
      <c r="X734" t="str">
        <f t="shared" si="125"/>
        <v>NA</v>
      </c>
      <c r="Y734" t="str">
        <f t="shared" si="126"/>
        <v>NA</v>
      </c>
      <c r="Z734" t="str">
        <f t="shared" si="127"/>
        <v>NA</v>
      </c>
      <c r="AA734" t="str">
        <f t="shared" si="128"/>
        <v>NA</v>
      </c>
      <c r="AB734" t="str">
        <f t="shared" si="129"/>
        <v>NA</v>
      </c>
      <c r="AC734" t="str">
        <f t="shared" si="130"/>
        <v>NA</v>
      </c>
      <c r="AD734">
        <f t="shared" si="131"/>
        <v>4</v>
      </c>
    </row>
    <row r="735" spans="1:30" x14ac:dyDescent="0.2">
      <c r="A735" t="s">
        <v>24648</v>
      </c>
      <c r="B735" t="s">
        <v>24649</v>
      </c>
      <c r="C735" t="s">
        <v>16178</v>
      </c>
      <c r="D735">
        <v>295870000</v>
      </c>
      <c r="E735">
        <v>312180000</v>
      </c>
      <c r="F735">
        <v>377080000</v>
      </c>
      <c r="G735">
        <v>608650000</v>
      </c>
      <c r="H735">
        <v>57161000</v>
      </c>
      <c r="I735">
        <v>121180000</v>
      </c>
      <c r="J735">
        <v>135800000</v>
      </c>
      <c r="K735">
        <v>237870000</v>
      </c>
      <c r="L735">
        <f t="shared" si="121"/>
        <v>0</v>
      </c>
      <c r="M735">
        <f t="shared" si="122"/>
        <v>398445000</v>
      </c>
      <c r="N735" s="5">
        <v>0.99345760925652671</v>
      </c>
      <c r="O735" s="5">
        <v>0.83435756045583975</v>
      </c>
      <c r="P735" s="5">
        <v>0.97771624154911552</v>
      </c>
      <c r="Q735" s="5">
        <v>1.1201992838706984</v>
      </c>
      <c r="R735" s="5">
        <v>0.97300652133846643</v>
      </c>
      <c r="S735" s="5">
        <v>1.0277301115826833</v>
      </c>
      <c r="T735" s="5">
        <v>0.90173309815154856</v>
      </c>
      <c r="U735" s="5">
        <v>1.2215675586357062</v>
      </c>
      <c r="V735">
        <f t="shared" si="123"/>
        <v>297818444.63541836</v>
      </c>
      <c r="W735">
        <f t="shared" si="124"/>
        <v>374156134.96621853</v>
      </c>
      <c r="X735">
        <f t="shared" si="125"/>
        <v>385674272.32521576</v>
      </c>
      <c r="Y735">
        <f t="shared" si="126"/>
        <v>543340822.26591992</v>
      </c>
      <c r="Z735">
        <f t="shared" si="127"/>
        <v>58746779.951042265</v>
      </c>
      <c r="AA735">
        <f t="shared" si="128"/>
        <v>117910333.30081697</v>
      </c>
      <c r="AB735">
        <f t="shared" si="129"/>
        <v>150598885.94349563</v>
      </c>
      <c r="AC735">
        <f t="shared" si="130"/>
        <v>194725210.50384015</v>
      </c>
      <c r="AD735">
        <f t="shared" si="131"/>
        <v>0</v>
      </c>
    </row>
    <row r="736" spans="1:30" x14ac:dyDescent="0.2">
      <c r="A736" t="s">
        <v>24648</v>
      </c>
      <c r="B736" t="s">
        <v>24647</v>
      </c>
      <c r="C736" t="s">
        <v>16168</v>
      </c>
      <c r="D736">
        <v>36932000</v>
      </c>
      <c r="E736">
        <v>55602000</v>
      </c>
      <c r="F736">
        <v>39206000</v>
      </c>
      <c r="G736">
        <v>44488000</v>
      </c>
      <c r="H736">
        <v>21107000</v>
      </c>
      <c r="I736">
        <v>39338000</v>
      </c>
      <c r="J736">
        <v>59839000</v>
      </c>
      <c r="K736">
        <v>84574000</v>
      </c>
      <c r="L736">
        <f t="shared" si="121"/>
        <v>0</v>
      </c>
      <c r="M736">
        <f t="shared" si="122"/>
        <v>44057000</v>
      </c>
      <c r="N736" s="5">
        <v>0.99345760925652671</v>
      </c>
      <c r="O736" s="5">
        <v>0.83435756045583975</v>
      </c>
      <c r="P736" s="5">
        <v>0.97771624154911552</v>
      </c>
      <c r="Q736" s="5">
        <v>1.1201992838706984</v>
      </c>
      <c r="R736" s="5">
        <v>0.97300652133846643</v>
      </c>
      <c r="S736" s="5">
        <v>1.0277301115826833</v>
      </c>
      <c r="T736" s="5">
        <v>0.90173309815154856</v>
      </c>
      <c r="U736" s="5">
        <v>1.2215675586357062</v>
      </c>
      <c r="V736">
        <f t="shared" si="123"/>
        <v>37175214.781070307</v>
      </c>
      <c r="W736">
        <f t="shared" si="124"/>
        <v>66640493.998307645</v>
      </c>
      <c r="X736">
        <f t="shared" si="125"/>
        <v>40099569.112078093</v>
      </c>
      <c r="Y736">
        <f t="shared" si="126"/>
        <v>39714362.114460275</v>
      </c>
      <c r="Z736">
        <f t="shared" si="127"/>
        <v>21692557.5904314</v>
      </c>
      <c r="AA736">
        <f t="shared" si="128"/>
        <v>38276585.999236986</v>
      </c>
      <c r="AB736">
        <f t="shared" si="129"/>
        <v>66359990.691994362</v>
      </c>
      <c r="AC736">
        <f t="shared" si="130"/>
        <v>69233993.160767555</v>
      </c>
      <c r="AD736">
        <f t="shared" si="131"/>
        <v>0</v>
      </c>
    </row>
    <row r="737" spans="1:30" x14ac:dyDescent="0.2">
      <c r="A737" t="s">
        <v>24646</v>
      </c>
      <c r="B737" t="s">
        <v>24645</v>
      </c>
      <c r="C737" t="s">
        <v>16160</v>
      </c>
      <c r="D737">
        <v>13802000</v>
      </c>
      <c r="E737">
        <v>21105000</v>
      </c>
      <c r="F737">
        <v>7089400</v>
      </c>
      <c r="G737">
        <v>22022000</v>
      </c>
      <c r="H737">
        <v>5059500</v>
      </c>
      <c r="I737">
        <v>6914300</v>
      </c>
      <c r="J737">
        <v>17195000</v>
      </c>
      <c r="K737">
        <v>17032000</v>
      </c>
      <c r="L737">
        <f t="shared" si="121"/>
        <v>0</v>
      </c>
      <c r="M737">
        <f t="shared" si="122"/>
        <v>16004600</v>
      </c>
      <c r="N737" s="5">
        <v>0.77800495748969001</v>
      </c>
      <c r="O737" s="5">
        <v>0.77345354959589352</v>
      </c>
      <c r="P737" s="5">
        <v>1.9254907927074878</v>
      </c>
      <c r="Q737" s="5">
        <v>0.92704771890737825</v>
      </c>
      <c r="R737" s="5">
        <v>0.87988812488338008</v>
      </c>
      <c r="S737" s="5">
        <v>1.058065141210377</v>
      </c>
      <c r="T737" s="5" t="s">
        <v>297</v>
      </c>
      <c r="U737" s="5" t="s">
        <v>297</v>
      </c>
      <c r="V737">
        <f t="shared" si="123"/>
        <v>17740246.854638971</v>
      </c>
      <c r="W737">
        <f t="shared" si="124"/>
        <v>27286706.501026124</v>
      </c>
      <c r="X737">
        <f t="shared" si="125"/>
        <v>3681866.4762511752</v>
      </c>
      <c r="Y737">
        <f t="shared" si="126"/>
        <v>23754979.976602722</v>
      </c>
      <c r="Z737">
        <f t="shared" si="127"/>
        <v>5750162.8410663949</v>
      </c>
      <c r="AA737">
        <f t="shared" si="128"/>
        <v>6534852.8466691235</v>
      </c>
      <c r="AB737" t="str">
        <f t="shared" si="129"/>
        <v>NA</v>
      </c>
      <c r="AC737" t="str">
        <f t="shared" si="130"/>
        <v>NA</v>
      </c>
      <c r="AD737">
        <f t="shared" si="131"/>
        <v>0</v>
      </c>
    </row>
    <row r="738" spans="1:30" x14ac:dyDescent="0.2">
      <c r="A738" t="s">
        <v>24644</v>
      </c>
      <c r="B738" t="s">
        <v>24643</v>
      </c>
      <c r="C738" t="s">
        <v>16152</v>
      </c>
      <c r="D738">
        <v>9779400</v>
      </c>
      <c r="E738">
        <v>20211000</v>
      </c>
      <c r="F738">
        <v>4937800</v>
      </c>
      <c r="G738">
        <v>18728000</v>
      </c>
      <c r="H738" t="s">
        <v>297</v>
      </c>
      <c r="I738">
        <v>8689300</v>
      </c>
      <c r="J738">
        <v>25512000</v>
      </c>
      <c r="K738">
        <v>26336000</v>
      </c>
      <c r="L738">
        <f t="shared" si="121"/>
        <v>0</v>
      </c>
      <c r="M738">
        <f t="shared" si="122"/>
        <v>13414050</v>
      </c>
      <c r="N738" s="5" t="s">
        <v>297</v>
      </c>
      <c r="O738" s="5" t="s">
        <v>297</v>
      </c>
      <c r="P738" s="5" t="s">
        <v>297</v>
      </c>
      <c r="Q738" s="5" t="s">
        <v>297</v>
      </c>
      <c r="R738" s="5" t="s">
        <v>297</v>
      </c>
      <c r="S738" s="5" t="s">
        <v>297</v>
      </c>
      <c r="T738" s="5" t="s">
        <v>297</v>
      </c>
      <c r="U738" s="5" t="s">
        <v>297</v>
      </c>
      <c r="V738" t="str">
        <f t="shared" si="123"/>
        <v>NA</v>
      </c>
      <c r="W738" t="str">
        <f t="shared" si="124"/>
        <v>NA</v>
      </c>
      <c r="X738" t="str">
        <f t="shared" si="125"/>
        <v>NA</v>
      </c>
      <c r="Y738" t="str">
        <f t="shared" si="126"/>
        <v>NA</v>
      </c>
      <c r="Z738" t="str">
        <f t="shared" si="127"/>
        <v>NA</v>
      </c>
      <c r="AA738" t="str">
        <f t="shared" si="128"/>
        <v>NA</v>
      </c>
      <c r="AB738" t="str">
        <f t="shared" si="129"/>
        <v>NA</v>
      </c>
      <c r="AC738" t="str">
        <f t="shared" si="130"/>
        <v>NA</v>
      </c>
      <c r="AD738">
        <f t="shared" si="131"/>
        <v>4</v>
      </c>
    </row>
    <row r="739" spans="1:30" x14ac:dyDescent="0.2">
      <c r="A739" t="s">
        <v>24642</v>
      </c>
      <c r="B739" t="s">
        <v>24641</v>
      </c>
      <c r="C739" t="s">
        <v>16144</v>
      </c>
      <c r="D739">
        <v>26738000</v>
      </c>
      <c r="E739">
        <v>19012000</v>
      </c>
      <c r="F739">
        <v>52565000</v>
      </c>
      <c r="G739">
        <v>84862000</v>
      </c>
      <c r="H739">
        <v>10296000</v>
      </c>
      <c r="I739">
        <v>23901000</v>
      </c>
      <c r="J739">
        <v>21469000</v>
      </c>
      <c r="K739">
        <v>16935000</v>
      </c>
      <c r="L739">
        <f t="shared" si="121"/>
        <v>0</v>
      </c>
      <c r="M739">
        <f t="shared" si="122"/>
        <v>45794250</v>
      </c>
      <c r="N739" s="5" t="s">
        <v>297</v>
      </c>
      <c r="O739" s="5" t="s">
        <v>297</v>
      </c>
      <c r="P739" s="5" t="s">
        <v>297</v>
      </c>
      <c r="Q739" s="5" t="s">
        <v>297</v>
      </c>
      <c r="R739" s="5" t="s">
        <v>297</v>
      </c>
      <c r="S739" s="5" t="s">
        <v>297</v>
      </c>
      <c r="T739" s="5" t="s">
        <v>297</v>
      </c>
      <c r="U739" s="5" t="s">
        <v>297</v>
      </c>
      <c r="V739" t="str">
        <f t="shared" si="123"/>
        <v>NA</v>
      </c>
      <c r="W739" t="str">
        <f t="shared" si="124"/>
        <v>NA</v>
      </c>
      <c r="X739" t="str">
        <f t="shared" si="125"/>
        <v>NA</v>
      </c>
      <c r="Y739" t="str">
        <f t="shared" si="126"/>
        <v>NA</v>
      </c>
      <c r="Z739" t="str">
        <f t="shared" si="127"/>
        <v>NA</v>
      </c>
      <c r="AA739" t="str">
        <f t="shared" si="128"/>
        <v>NA</v>
      </c>
      <c r="AB739" t="str">
        <f t="shared" si="129"/>
        <v>NA</v>
      </c>
      <c r="AC739" t="str">
        <f t="shared" si="130"/>
        <v>NA</v>
      </c>
      <c r="AD739">
        <f t="shared" si="131"/>
        <v>4</v>
      </c>
    </row>
    <row r="740" spans="1:30" x14ac:dyDescent="0.2">
      <c r="A740" t="s">
        <v>24638</v>
      </c>
      <c r="B740" t="s">
        <v>24640</v>
      </c>
      <c r="C740" t="s">
        <v>16136</v>
      </c>
      <c r="D740">
        <v>9139600</v>
      </c>
      <c r="E740">
        <v>19508000</v>
      </c>
      <c r="F740">
        <v>1661900</v>
      </c>
      <c r="G740">
        <v>21513000</v>
      </c>
      <c r="H740">
        <v>4428800</v>
      </c>
      <c r="I740" t="s">
        <v>297</v>
      </c>
      <c r="J740">
        <v>21927000</v>
      </c>
      <c r="K740">
        <v>34583000</v>
      </c>
      <c r="L740">
        <f t="shared" si="121"/>
        <v>0</v>
      </c>
      <c r="M740">
        <f t="shared" si="122"/>
        <v>12955625</v>
      </c>
      <c r="N740" s="5" t="s">
        <v>297</v>
      </c>
      <c r="O740" s="5" t="s">
        <v>297</v>
      </c>
      <c r="P740" s="5" t="s">
        <v>297</v>
      </c>
      <c r="Q740" s="5" t="s">
        <v>297</v>
      </c>
      <c r="R740" s="5" t="s">
        <v>297</v>
      </c>
      <c r="S740" s="5" t="s">
        <v>297</v>
      </c>
      <c r="T740" s="5" t="s">
        <v>297</v>
      </c>
      <c r="U740" s="5" t="s">
        <v>297</v>
      </c>
      <c r="V740" t="str">
        <f t="shared" si="123"/>
        <v>NA</v>
      </c>
      <c r="W740" t="str">
        <f t="shared" si="124"/>
        <v>NA</v>
      </c>
      <c r="X740" t="str">
        <f t="shared" si="125"/>
        <v>NA</v>
      </c>
      <c r="Y740" t="str">
        <f t="shared" si="126"/>
        <v>NA</v>
      </c>
      <c r="Z740" t="str">
        <f t="shared" si="127"/>
        <v>NA</v>
      </c>
      <c r="AA740" t="str">
        <f t="shared" si="128"/>
        <v>NA</v>
      </c>
      <c r="AB740" t="str">
        <f t="shared" si="129"/>
        <v>NA</v>
      </c>
      <c r="AC740" t="str">
        <f t="shared" si="130"/>
        <v>NA</v>
      </c>
      <c r="AD740">
        <f t="shared" si="131"/>
        <v>4</v>
      </c>
    </row>
    <row r="741" spans="1:30" x14ac:dyDescent="0.2">
      <c r="A741" t="s">
        <v>24638</v>
      </c>
      <c r="B741" t="s">
        <v>24639</v>
      </c>
      <c r="C741" t="s">
        <v>16130</v>
      </c>
      <c r="D741">
        <v>259410000</v>
      </c>
      <c r="E741">
        <v>433830000</v>
      </c>
      <c r="F741">
        <v>80564000</v>
      </c>
      <c r="G741">
        <v>656470000</v>
      </c>
      <c r="H741">
        <v>60893000</v>
      </c>
      <c r="I741">
        <v>234950000</v>
      </c>
      <c r="J741">
        <v>442030000</v>
      </c>
      <c r="K741">
        <v>278810000</v>
      </c>
      <c r="L741">
        <f t="shared" si="121"/>
        <v>0</v>
      </c>
      <c r="M741">
        <f t="shared" si="122"/>
        <v>357568500</v>
      </c>
      <c r="N741" s="5" t="s">
        <v>297</v>
      </c>
      <c r="O741" s="5" t="s">
        <v>297</v>
      </c>
      <c r="P741" s="5" t="s">
        <v>297</v>
      </c>
      <c r="Q741" s="5" t="s">
        <v>297</v>
      </c>
      <c r="R741" s="5" t="s">
        <v>297</v>
      </c>
      <c r="S741" s="5" t="s">
        <v>297</v>
      </c>
      <c r="T741" s="5" t="s">
        <v>297</v>
      </c>
      <c r="U741" s="5" t="s">
        <v>297</v>
      </c>
      <c r="V741" t="str">
        <f t="shared" si="123"/>
        <v>NA</v>
      </c>
      <c r="W741" t="str">
        <f t="shared" si="124"/>
        <v>NA</v>
      </c>
      <c r="X741" t="str">
        <f t="shared" si="125"/>
        <v>NA</v>
      </c>
      <c r="Y741" t="str">
        <f t="shared" si="126"/>
        <v>NA</v>
      </c>
      <c r="Z741" t="str">
        <f t="shared" si="127"/>
        <v>NA</v>
      </c>
      <c r="AA741" t="str">
        <f t="shared" si="128"/>
        <v>NA</v>
      </c>
      <c r="AB741" t="str">
        <f t="shared" si="129"/>
        <v>NA</v>
      </c>
      <c r="AC741" t="str">
        <f t="shared" si="130"/>
        <v>NA</v>
      </c>
      <c r="AD741">
        <f t="shared" si="131"/>
        <v>4</v>
      </c>
    </row>
    <row r="742" spans="1:30" x14ac:dyDescent="0.2">
      <c r="A742" t="s">
        <v>24638</v>
      </c>
      <c r="B742" t="s">
        <v>24639</v>
      </c>
      <c r="C742" t="s">
        <v>16126</v>
      </c>
      <c r="D742">
        <v>14859000</v>
      </c>
      <c r="E742">
        <v>39974000</v>
      </c>
      <c r="F742" t="s">
        <v>297</v>
      </c>
      <c r="G742">
        <v>35211000</v>
      </c>
      <c r="H742" t="s">
        <v>297</v>
      </c>
      <c r="I742">
        <v>8027600</v>
      </c>
      <c r="J742">
        <v>42213000</v>
      </c>
      <c r="K742">
        <v>19105000</v>
      </c>
      <c r="L742">
        <f t="shared" si="121"/>
        <v>1</v>
      </c>
      <c r="M742">
        <f t="shared" si="122"/>
        <v>30014666.666666668</v>
      </c>
      <c r="N742" s="5" t="s">
        <v>297</v>
      </c>
      <c r="O742" s="5" t="s">
        <v>297</v>
      </c>
      <c r="P742" s="5" t="s">
        <v>297</v>
      </c>
      <c r="Q742" s="5" t="s">
        <v>297</v>
      </c>
      <c r="R742" s="5" t="s">
        <v>297</v>
      </c>
      <c r="S742" s="5" t="s">
        <v>297</v>
      </c>
      <c r="T742" s="5" t="s">
        <v>297</v>
      </c>
      <c r="U742" s="5" t="s">
        <v>297</v>
      </c>
      <c r="V742" t="str">
        <f t="shared" si="123"/>
        <v>NA</v>
      </c>
      <c r="W742" t="str">
        <f t="shared" si="124"/>
        <v>NA</v>
      </c>
      <c r="X742" t="str">
        <f t="shared" si="125"/>
        <v>NA</v>
      </c>
      <c r="Y742" t="str">
        <f t="shared" si="126"/>
        <v>NA</v>
      </c>
      <c r="Z742" t="str">
        <f t="shared" si="127"/>
        <v>NA</v>
      </c>
      <c r="AA742" t="str">
        <f t="shared" si="128"/>
        <v>NA</v>
      </c>
      <c r="AB742" t="str">
        <f t="shared" si="129"/>
        <v>NA</v>
      </c>
      <c r="AC742" t="str">
        <f t="shared" si="130"/>
        <v>NA</v>
      </c>
      <c r="AD742">
        <f t="shared" si="131"/>
        <v>4</v>
      </c>
    </row>
    <row r="743" spans="1:30" x14ac:dyDescent="0.2">
      <c r="A743" t="s">
        <v>24638</v>
      </c>
      <c r="B743" t="s">
        <v>24637</v>
      </c>
      <c r="C743" t="s">
        <v>16114</v>
      </c>
      <c r="D743">
        <v>16048000</v>
      </c>
      <c r="E743">
        <v>37029000</v>
      </c>
      <c r="F743">
        <v>5994300</v>
      </c>
      <c r="G743">
        <v>53433000</v>
      </c>
      <c r="H743" t="s">
        <v>297</v>
      </c>
      <c r="I743">
        <v>12028000</v>
      </c>
      <c r="J743">
        <v>35811000</v>
      </c>
      <c r="K743">
        <v>32153000</v>
      </c>
      <c r="L743">
        <f t="shared" si="121"/>
        <v>0</v>
      </c>
      <c r="M743">
        <f t="shared" si="122"/>
        <v>28126075</v>
      </c>
      <c r="N743" s="5" t="s">
        <v>297</v>
      </c>
      <c r="O743" s="5" t="s">
        <v>297</v>
      </c>
      <c r="P743" s="5" t="s">
        <v>297</v>
      </c>
      <c r="Q743" s="5" t="s">
        <v>297</v>
      </c>
      <c r="R743" s="5" t="s">
        <v>297</v>
      </c>
      <c r="S743" s="5" t="s">
        <v>297</v>
      </c>
      <c r="T743" s="5" t="s">
        <v>297</v>
      </c>
      <c r="U743" s="5" t="s">
        <v>297</v>
      </c>
      <c r="V743" t="str">
        <f t="shared" si="123"/>
        <v>NA</v>
      </c>
      <c r="W743" t="str">
        <f t="shared" si="124"/>
        <v>NA</v>
      </c>
      <c r="X743" t="str">
        <f t="shared" si="125"/>
        <v>NA</v>
      </c>
      <c r="Y743" t="str">
        <f t="shared" si="126"/>
        <v>NA</v>
      </c>
      <c r="Z743" t="str">
        <f t="shared" si="127"/>
        <v>NA</v>
      </c>
      <c r="AA743" t="str">
        <f t="shared" si="128"/>
        <v>NA</v>
      </c>
      <c r="AB743" t="str">
        <f t="shared" si="129"/>
        <v>NA</v>
      </c>
      <c r="AC743" t="str">
        <f t="shared" si="130"/>
        <v>NA</v>
      </c>
      <c r="AD743">
        <f t="shared" si="131"/>
        <v>4</v>
      </c>
    </row>
    <row r="744" spans="1:30" x14ac:dyDescent="0.2">
      <c r="A744" t="s">
        <v>24636</v>
      </c>
      <c r="B744" t="s">
        <v>24635</v>
      </c>
      <c r="C744" t="s">
        <v>16104</v>
      </c>
      <c r="D744">
        <v>8917500</v>
      </c>
      <c r="E744">
        <v>17282000</v>
      </c>
      <c r="F744">
        <v>4772400</v>
      </c>
      <c r="G744">
        <v>21929000</v>
      </c>
      <c r="H744" t="s">
        <v>297</v>
      </c>
      <c r="I744">
        <v>5523300</v>
      </c>
      <c r="J744">
        <v>15480000</v>
      </c>
      <c r="K744">
        <v>12188000</v>
      </c>
      <c r="L744">
        <f t="shared" si="121"/>
        <v>0</v>
      </c>
      <c r="M744">
        <f t="shared" si="122"/>
        <v>13225225</v>
      </c>
      <c r="N744" s="5">
        <v>1.1847709304597835</v>
      </c>
      <c r="O744" s="5">
        <v>1.0658686480683575</v>
      </c>
      <c r="P744" s="5">
        <v>0.92166055679575642</v>
      </c>
      <c r="Q744" s="5">
        <v>1.051846936374141</v>
      </c>
      <c r="R744" s="5">
        <v>0.93070774892262209</v>
      </c>
      <c r="S744" s="5">
        <v>1.0024346127631514</v>
      </c>
      <c r="T744" s="5">
        <v>0.91955436292028059</v>
      </c>
      <c r="U744" s="5">
        <v>0.95211976584330382</v>
      </c>
      <c r="V744">
        <f t="shared" si="123"/>
        <v>7526771.4380359706</v>
      </c>
      <c r="W744">
        <f t="shared" si="124"/>
        <v>16214005.385485034</v>
      </c>
      <c r="X744">
        <f t="shared" si="125"/>
        <v>5178045.1759720715</v>
      </c>
      <c r="Y744">
        <f t="shared" si="126"/>
        <v>20848090.384321731</v>
      </c>
      <c r="Z744" t="str">
        <f t="shared" si="127"/>
        <v>NA</v>
      </c>
      <c r="AA744">
        <f t="shared" si="128"/>
        <v>5509885.5622865539</v>
      </c>
      <c r="AB744">
        <f t="shared" si="129"/>
        <v>16834241.263169359</v>
      </c>
      <c r="AC744">
        <f t="shared" si="130"/>
        <v>12800910.596793402</v>
      </c>
      <c r="AD744">
        <f t="shared" si="131"/>
        <v>0</v>
      </c>
    </row>
    <row r="745" spans="1:30" x14ac:dyDescent="0.2">
      <c r="A745" t="s">
        <v>24632</v>
      </c>
      <c r="B745" t="s">
        <v>24633</v>
      </c>
      <c r="C745" t="s">
        <v>16097</v>
      </c>
      <c r="D745">
        <v>8393800</v>
      </c>
      <c r="E745">
        <v>7458100</v>
      </c>
      <c r="F745">
        <v>4635600</v>
      </c>
      <c r="G745">
        <v>14206000</v>
      </c>
      <c r="H745" t="s">
        <v>297</v>
      </c>
      <c r="I745">
        <v>9881800</v>
      </c>
      <c r="J745">
        <v>11764000</v>
      </c>
      <c r="K745">
        <v>7936400</v>
      </c>
      <c r="L745">
        <f t="shared" si="121"/>
        <v>0</v>
      </c>
      <c r="M745">
        <f t="shared" si="122"/>
        <v>8673375</v>
      </c>
      <c r="N745" s="5" t="s">
        <v>297</v>
      </c>
      <c r="O745" s="5" t="s">
        <v>297</v>
      </c>
      <c r="P745" s="5" t="s">
        <v>297</v>
      </c>
      <c r="Q745" s="5" t="s">
        <v>297</v>
      </c>
      <c r="R745" s="5" t="s">
        <v>297</v>
      </c>
      <c r="S745" s="5" t="s">
        <v>297</v>
      </c>
      <c r="T745" s="5" t="s">
        <v>297</v>
      </c>
      <c r="U745" s="5" t="s">
        <v>297</v>
      </c>
      <c r="V745" t="str">
        <f t="shared" si="123"/>
        <v>NA</v>
      </c>
      <c r="W745" t="str">
        <f t="shared" si="124"/>
        <v>NA</v>
      </c>
      <c r="X745" t="str">
        <f t="shared" si="125"/>
        <v>NA</v>
      </c>
      <c r="Y745" t="str">
        <f t="shared" si="126"/>
        <v>NA</v>
      </c>
      <c r="Z745" t="str">
        <f t="shared" si="127"/>
        <v>NA</v>
      </c>
      <c r="AA745" t="str">
        <f t="shared" si="128"/>
        <v>NA</v>
      </c>
      <c r="AB745" t="str">
        <f t="shared" si="129"/>
        <v>NA</v>
      </c>
      <c r="AC745" t="str">
        <f t="shared" si="130"/>
        <v>NA</v>
      </c>
      <c r="AD745">
        <f t="shared" si="131"/>
        <v>4</v>
      </c>
    </row>
    <row r="746" spans="1:30" x14ac:dyDescent="0.2">
      <c r="A746" t="s">
        <v>24632</v>
      </c>
      <c r="B746" t="s">
        <v>24634</v>
      </c>
      <c r="C746" t="s">
        <v>16089</v>
      </c>
      <c r="D746">
        <v>6868900</v>
      </c>
      <c r="E746" t="s">
        <v>297</v>
      </c>
      <c r="F746" t="s">
        <v>297</v>
      </c>
      <c r="G746">
        <v>10444000</v>
      </c>
      <c r="H746" t="s">
        <v>297</v>
      </c>
      <c r="I746" t="s">
        <v>297</v>
      </c>
      <c r="J746" t="s">
        <v>297</v>
      </c>
      <c r="K746" t="s">
        <v>297</v>
      </c>
      <c r="L746">
        <f t="shared" si="121"/>
        <v>2</v>
      </c>
      <c r="M746">
        <f t="shared" si="122"/>
        <v>8656450</v>
      </c>
      <c r="N746" s="5" t="s">
        <v>297</v>
      </c>
      <c r="O746" s="5" t="s">
        <v>297</v>
      </c>
      <c r="P746" s="5" t="s">
        <v>297</v>
      </c>
      <c r="Q746" s="5" t="s">
        <v>297</v>
      </c>
      <c r="R746" s="5" t="s">
        <v>297</v>
      </c>
      <c r="S746" s="5" t="s">
        <v>297</v>
      </c>
      <c r="T746" s="5" t="s">
        <v>297</v>
      </c>
      <c r="U746" s="5" t="s">
        <v>297</v>
      </c>
      <c r="V746" t="str">
        <f t="shared" si="123"/>
        <v>NA</v>
      </c>
      <c r="W746" t="str">
        <f t="shared" si="124"/>
        <v>NA</v>
      </c>
      <c r="X746" t="str">
        <f t="shared" si="125"/>
        <v>NA</v>
      </c>
      <c r="Y746" t="str">
        <f t="shared" si="126"/>
        <v>NA</v>
      </c>
      <c r="Z746" t="str">
        <f t="shared" si="127"/>
        <v>NA</v>
      </c>
      <c r="AA746" t="str">
        <f t="shared" si="128"/>
        <v>NA</v>
      </c>
      <c r="AB746" t="str">
        <f t="shared" si="129"/>
        <v>NA</v>
      </c>
      <c r="AC746" t="str">
        <f t="shared" si="130"/>
        <v>NA</v>
      </c>
      <c r="AD746">
        <f t="shared" si="131"/>
        <v>4</v>
      </c>
    </row>
    <row r="747" spans="1:30" x14ac:dyDescent="0.2">
      <c r="A747" t="s">
        <v>24632</v>
      </c>
      <c r="B747" t="s">
        <v>24633</v>
      </c>
      <c r="C747" t="s">
        <v>16081</v>
      </c>
      <c r="D747" t="s">
        <v>297</v>
      </c>
      <c r="E747" t="s">
        <v>297</v>
      </c>
      <c r="F747" t="s">
        <v>297</v>
      </c>
      <c r="G747" t="s">
        <v>297</v>
      </c>
      <c r="H747" t="s">
        <v>297</v>
      </c>
      <c r="I747" t="s">
        <v>297</v>
      </c>
      <c r="J747" t="s">
        <v>297</v>
      </c>
      <c r="K747" t="s">
        <v>297</v>
      </c>
      <c r="L747">
        <f t="shared" si="121"/>
        <v>4</v>
      </c>
      <c r="M747" t="e">
        <f t="shared" si="122"/>
        <v>#DIV/0!</v>
      </c>
      <c r="N747" s="5" t="s">
        <v>297</v>
      </c>
      <c r="O747" s="5" t="s">
        <v>297</v>
      </c>
      <c r="P747" s="5" t="s">
        <v>297</v>
      </c>
      <c r="Q747" s="5" t="s">
        <v>297</v>
      </c>
      <c r="R747" s="5" t="s">
        <v>297</v>
      </c>
      <c r="S747" s="5" t="s">
        <v>297</v>
      </c>
      <c r="T747" s="5" t="s">
        <v>297</v>
      </c>
      <c r="U747" s="5" t="s">
        <v>297</v>
      </c>
      <c r="V747" t="str">
        <f t="shared" si="123"/>
        <v>NA</v>
      </c>
      <c r="W747" t="str">
        <f t="shared" si="124"/>
        <v>NA</v>
      </c>
      <c r="X747" t="str">
        <f t="shared" si="125"/>
        <v>NA</v>
      </c>
      <c r="Y747" t="str">
        <f t="shared" si="126"/>
        <v>NA</v>
      </c>
      <c r="Z747" t="str">
        <f t="shared" si="127"/>
        <v>NA</v>
      </c>
      <c r="AA747" t="str">
        <f t="shared" si="128"/>
        <v>NA</v>
      </c>
      <c r="AB747" t="str">
        <f t="shared" si="129"/>
        <v>NA</v>
      </c>
      <c r="AC747" t="str">
        <f t="shared" si="130"/>
        <v>NA</v>
      </c>
      <c r="AD747">
        <f t="shared" si="131"/>
        <v>4</v>
      </c>
    </row>
    <row r="748" spans="1:30" x14ac:dyDescent="0.2">
      <c r="A748" t="s">
        <v>24632</v>
      </c>
      <c r="B748" t="s">
        <v>24631</v>
      </c>
      <c r="C748" t="s">
        <v>16077</v>
      </c>
      <c r="D748">
        <v>36955000</v>
      </c>
      <c r="E748">
        <v>123750000</v>
      </c>
      <c r="F748">
        <v>27712000</v>
      </c>
      <c r="G748">
        <v>55339000</v>
      </c>
      <c r="H748">
        <v>11636000</v>
      </c>
      <c r="I748">
        <v>24755000</v>
      </c>
      <c r="J748">
        <v>208080000</v>
      </c>
      <c r="K748">
        <v>159290000</v>
      </c>
      <c r="L748">
        <f t="shared" si="121"/>
        <v>0</v>
      </c>
      <c r="M748">
        <f t="shared" si="122"/>
        <v>60939000</v>
      </c>
      <c r="N748" s="5" t="s">
        <v>297</v>
      </c>
      <c r="O748" s="5" t="s">
        <v>297</v>
      </c>
      <c r="P748" s="5" t="s">
        <v>297</v>
      </c>
      <c r="Q748" s="5" t="s">
        <v>297</v>
      </c>
      <c r="R748" s="5" t="s">
        <v>297</v>
      </c>
      <c r="S748" s="5" t="s">
        <v>297</v>
      </c>
      <c r="T748" s="5" t="s">
        <v>297</v>
      </c>
      <c r="U748" s="5" t="s">
        <v>297</v>
      </c>
      <c r="V748" t="str">
        <f t="shared" si="123"/>
        <v>NA</v>
      </c>
      <c r="W748" t="str">
        <f t="shared" si="124"/>
        <v>NA</v>
      </c>
      <c r="X748" t="str">
        <f t="shared" si="125"/>
        <v>NA</v>
      </c>
      <c r="Y748" t="str">
        <f t="shared" si="126"/>
        <v>NA</v>
      </c>
      <c r="Z748" t="str">
        <f t="shared" si="127"/>
        <v>NA</v>
      </c>
      <c r="AA748" t="str">
        <f t="shared" si="128"/>
        <v>NA</v>
      </c>
      <c r="AB748" t="str">
        <f t="shared" si="129"/>
        <v>NA</v>
      </c>
      <c r="AC748" t="str">
        <f t="shared" si="130"/>
        <v>NA</v>
      </c>
      <c r="AD748">
        <f t="shared" si="131"/>
        <v>4</v>
      </c>
    </row>
    <row r="749" spans="1:30" x14ac:dyDescent="0.2">
      <c r="A749" t="s">
        <v>24632</v>
      </c>
      <c r="B749" t="s">
        <v>24631</v>
      </c>
      <c r="C749" t="s">
        <v>16069</v>
      </c>
      <c r="D749">
        <v>45775000</v>
      </c>
      <c r="E749">
        <v>155870000</v>
      </c>
      <c r="F749">
        <v>27712000</v>
      </c>
      <c r="G749">
        <v>74036000</v>
      </c>
      <c r="H749">
        <v>11636000</v>
      </c>
      <c r="I749">
        <v>33491000</v>
      </c>
      <c r="J749">
        <v>251440000</v>
      </c>
      <c r="K749">
        <v>192130000</v>
      </c>
      <c r="L749">
        <f t="shared" si="121"/>
        <v>0</v>
      </c>
      <c r="M749">
        <f t="shared" si="122"/>
        <v>75848250</v>
      </c>
      <c r="N749" s="5" t="s">
        <v>297</v>
      </c>
      <c r="O749" s="5" t="s">
        <v>297</v>
      </c>
      <c r="P749" s="5" t="s">
        <v>297</v>
      </c>
      <c r="Q749" s="5" t="s">
        <v>297</v>
      </c>
      <c r="R749" s="5" t="s">
        <v>297</v>
      </c>
      <c r="S749" s="5" t="s">
        <v>297</v>
      </c>
      <c r="T749" s="5" t="s">
        <v>297</v>
      </c>
      <c r="U749" s="5" t="s">
        <v>297</v>
      </c>
      <c r="V749" t="str">
        <f t="shared" si="123"/>
        <v>NA</v>
      </c>
      <c r="W749" t="str">
        <f t="shared" si="124"/>
        <v>NA</v>
      </c>
      <c r="X749" t="str">
        <f t="shared" si="125"/>
        <v>NA</v>
      </c>
      <c r="Y749" t="str">
        <f t="shared" si="126"/>
        <v>NA</v>
      </c>
      <c r="Z749" t="str">
        <f t="shared" si="127"/>
        <v>NA</v>
      </c>
      <c r="AA749" t="str">
        <f t="shared" si="128"/>
        <v>NA</v>
      </c>
      <c r="AB749" t="str">
        <f t="shared" si="129"/>
        <v>NA</v>
      </c>
      <c r="AC749" t="str">
        <f t="shared" si="130"/>
        <v>NA</v>
      </c>
      <c r="AD749">
        <f t="shared" si="131"/>
        <v>4</v>
      </c>
    </row>
    <row r="750" spans="1:30" x14ac:dyDescent="0.2">
      <c r="A750" t="s">
        <v>24630</v>
      </c>
      <c r="B750" t="s">
        <v>24629</v>
      </c>
      <c r="C750" t="s">
        <v>16058</v>
      </c>
      <c r="D750" t="s">
        <v>297</v>
      </c>
      <c r="E750" t="s">
        <v>297</v>
      </c>
      <c r="F750" t="s">
        <v>297</v>
      </c>
      <c r="G750" t="s">
        <v>297</v>
      </c>
      <c r="H750" t="s">
        <v>297</v>
      </c>
      <c r="I750" t="s">
        <v>297</v>
      </c>
      <c r="J750" t="s">
        <v>297</v>
      </c>
      <c r="K750" t="s">
        <v>297</v>
      </c>
      <c r="L750">
        <f t="shared" si="121"/>
        <v>4</v>
      </c>
      <c r="M750" t="e">
        <f t="shared" si="122"/>
        <v>#DIV/0!</v>
      </c>
      <c r="N750" s="5" t="s">
        <v>297</v>
      </c>
      <c r="O750" s="5" t="s">
        <v>297</v>
      </c>
      <c r="P750" s="5" t="s">
        <v>297</v>
      </c>
      <c r="Q750" s="5" t="s">
        <v>297</v>
      </c>
      <c r="R750" s="5" t="s">
        <v>297</v>
      </c>
      <c r="S750" s="5" t="s">
        <v>297</v>
      </c>
      <c r="T750" s="5" t="s">
        <v>297</v>
      </c>
      <c r="U750" s="5" t="s">
        <v>297</v>
      </c>
      <c r="V750" t="str">
        <f t="shared" si="123"/>
        <v>NA</v>
      </c>
      <c r="W750" t="str">
        <f t="shared" si="124"/>
        <v>NA</v>
      </c>
      <c r="X750" t="str">
        <f t="shared" si="125"/>
        <v>NA</v>
      </c>
      <c r="Y750" t="str">
        <f t="shared" si="126"/>
        <v>NA</v>
      </c>
      <c r="Z750" t="str">
        <f t="shared" si="127"/>
        <v>NA</v>
      </c>
      <c r="AA750" t="str">
        <f t="shared" si="128"/>
        <v>NA</v>
      </c>
      <c r="AB750" t="str">
        <f t="shared" si="129"/>
        <v>NA</v>
      </c>
      <c r="AC750" t="str">
        <f t="shared" si="130"/>
        <v>NA</v>
      </c>
      <c r="AD750">
        <f t="shared" si="131"/>
        <v>4</v>
      </c>
    </row>
    <row r="751" spans="1:30" x14ac:dyDescent="0.2">
      <c r="A751" t="s">
        <v>24625</v>
      </c>
      <c r="B751" t="s">
        <v>24628</v>
      </c>
      <c r="C751" t="s">
        <v>16054</v>
      </c>
      <c r="D751">
        <v>22266000</v>
      </c>
      <c r="E751">
        <v>49083000</v>
      </c>
      <c r="F751">
        <v>6756300</v>
      </c>
      <c r="G751">
        <v>75471000</v>
      </c>
      <c r="H751" t="s">
        <v>297</v>
      </c>
      <c r="I751" t="s">
        <v>297</v>
      </c>
      <c r="J751">
        <v>22935000</v>
      </c>
      <c r="K751" t="s">
        <v>297</v>
      </c>
      <c r="L751">
        <f t="shared" si="121"/>
        <v>0</v>
      </c>
      <c r="M751">
        <f t="shared" si="122"/>
        <v>38394075</v>
      </c>
      <c r="N751" s="5">
        <v>1.0454028999445697</v>
      </c>
      <c r="O751" s="5">
        <v>1.0518813061785541</v>
      </c>
      <c r="P751" s="5">
        <v>1.0342073386007469</v>
      </c>
      <c r="Q751" s="5">
        <v>1.0578288074340885</v>
      </c>
      <c r="R751" s="5">
        <v>0.97092318407710065</v>
      </c>
      <c r="S751" s="5">
        <v>0.92688602901122918</v>
      </c>
      <c r="T751" s="5">
        <v>0.99284428642016775</v>
      </c>
      <c r="U751" s="5">
        <v>0.93032396645469229</v>
      </c>
      <c r="V751">
        <f t="shared" si="123"/>
        <v>21298965.213489085</v>
      </c>
      <c r="W751">
        <f t="shared" si="124"/>
        <v>46662108.844121136</v>
      </c>
      <c r="X751">
        <f t="shared" si="125"/>
        <v>6532829.2962425519</v>
      </c>
      <c r="Y751">
        <f t="shared" si="126"/>
        <v>71345192.596016973</v>
      </c>
      <c r="Z751" t="str">
        <f t="shared" si="127"/>
        <v>NA</v>
      </c>
      <c r="AA751" t="str">
        <f t="shared" si="128"/>
        <v>NA</v>
      </c>
      <c r="AB751">
        <f t="shared" si="129"/>
        <v>23100299.124140803</v>
      </c>
      <c r="AC751" t="str">
        <f t="shared" si="130"/>
        <v>NA</v>
      </c>
      <c r="AD751">
        <f t="shared" si="131"/>
        <v>0</v>
      </c>
    </row>
    <row r="752" spans="1:30" x14ac:dyDescent="0.2">
      <c r="A752" t="s">
        <v>24625</v>
      </c>
      <c r="B752" t="s">
        <v>24627</v>
      </c>
      <c r="C752" t="s">
        <v>16048</v>
      </c>
      <c r="D752">
        <v>33877000</v>
      </c>
      <c r="E752">
        <v>30979000</v>
      </c>
      <c r="F752">
        <v>67813000</v>
      </c>
      <c r="G752">
        <v>89789000</v>
      </c>
      <c r="H752">
        <v>9662200</v>
      </c>
      <c r="I752">
        <v>19072000</v>
      </c>
      <c r="J752">
        <v>24531000</v>
      </c>
      <c r="K752">
        <v>27070000</v>
      </c>
      <c r="L752">
        <f t="shared" si="121"/>
        <v>0</v>
      </c>
      <c r="M752">
        <f t="shared" si="122"/>
        <v>55614500</v>
      </c>
      <c r="N752" s="5">
        <v>1.0454028999445697</v>
      </c>
      <c r="O752" s="5">
        <v>1.0518813061785541</v>
      </c>
      <c r="P752" s="5">
        <v>1.0342073386007469</v>
      </c>
      <c r="Q752" s="5">
        <v>1.0578288074340885</v>
      </c>
      <c r="R752" s="5">
        <v>0.97092318407710065</v>
      </c>
      <c r="S752" s="5">
        <v>0.92688602901122918</v>
      </c>
      <c r="T752" s="5">
        <v>0.99284428642016775</v>
      </c>
      <c r="U752" s="5">
        <v>0.93032396645469229</v>
      </c>
      <c r="V752">
        <f t="shared" si="123"/>
        <v>32405687.799217179</v>
      </c>
      <c r="W752">
        <f t="shared" si="124"/>
        <v>29451041.498727228</v>
      </c>
      <c r="X752">
        <f t="shared" si="125"/>
        <v>65570023.987403788</v>
      </c>
      <c r="Y752">
        <f t="shared" si="126"/>
        <v>84880463.99284187</v>
      </c>
      <c r="Z752">
        <f t="shared" si="127"/>
        <v>9951559.668630518</v>
      </c>
      <c r="AA752">
        <f t="shared" si="128"/>
        <v>20576424.072704352</v>
      </c>
      <c r="AB752">
        <f t="shared" si="129"/>
        <v>24707801.953969829</v>
      </c>
      <c r="AC752">
        <f t="shared" si="130"/>
        <v>29097390.775773738</v>
      </c>
      <c r="AD752">
        <f t="shared" si="131"/>
        <v>0</v>
      </c>
    </row>
    <row r="753" spans="1:30" x14ac:dyDescent="0.2">
      <c r="A753" t="s">
        <v>24625</v>
      </c>
      <c r="B753" t="s">
        <v>24626</v>
      </c>
      <c r="C753" t="s">
        <v>16040</v>
      </c>
      <c r="D753">
        <v>9552200</v>
      </c>
      <c r="E753">
        <v>8658300</v>
      </c>
      <c r="F753" t="s">
        <v>297</v>
      </c>
      <c r="G753">
        <v>12814000</v>
      </c>
      <c r="H753">
        <v>5098100</v>
      </c>
      <c r="I753">
        <v>6677200</v>
      </c>
      <c r="J753" t="s">
        <v>297</v>
      </c>
      <c r="K753" t="s">
        <v>297</v>
      </c>
      <c r="L753">
        <f t="shared" si="121"/>
        <v>1</v>
      </c>
      <c r="M753">
        <f t="shared" si="122"/>
        <v>10341500</v>
      </c>
      <c r="N753" s="5">
        <v>1.0454028999445697</v>
      </c>
      <c r="O753" s="5">
        <v>1.0518813061785541</v>
      </c>
      <c r="P753" s="5">
        <v>1.0342073386007469</v>
      </c>
      <c r="Q753" s="5">
        <v>1.0578288074340885</v>
      </c>
      <c r="R753" s="5">
        <v>0.97092318407710065</v>
      </c>
      <c r="S753" s="5">
        <v>0.92688602901122918</v>
      </c>
      <c r="T753" s="5">
        <v>0.99284428642016775</v>
      </c>
      <c r="U753" s="5">
        <v>0.93032396645469229</v>
      </c>
      <c r="V753">
        <f t="shared" si="123"/>
        <v>9137338.3415202741</v>
      </c>
      <c r="W753">
        <f t="shared" si="124"/>
        <v>8231251.8999460917</v>
      </c>
      <c r="X753" t="str">
        <f t="shared" si="125"/>
        <v>NA</v>
      </c>
      <c r="Y753">
        <f t="shared" si="126"/>
        <v>12113491.247305078</v>
      </c>
      <c r="Z753">
        <f t="shared" si="127"/>
        <v>5250775.8426285163</v>
      </c>
      <c r="AA753">
        <f t="shared" si="128"/>
        <v>7203906.18803804</v>
      </c>
      <c r="AB753" t="str">
        <f t="shared" si="129"/>
        <v>NA</v>
      </c>
      <c r="AC753" t="str">
        <f t="shared" si="130"/>
        <v>NA</v>
      </c>
      <c r="AD753">
        <f t="shared" si="131"/>
        <v>1</v>
      </c>
    </row>
    <row r="754" spans="1:30" x14ac:dyDescent="0.2">
      <c r="A754" t="s">
        <v>24625</v>
      </c>
      <c r="B754" t="s">
        <v>47</v>
      </c>
      <c r="C754" t="s">
        <v>16030</v>
      </c>
      <c r="D754" t="s">
        <v>297</v>
      </c>
      <c r="E754" t="s">
        <v>297</v>
      </c>
      <c r="F754">
        <v>6702200</v>
      </c>
      <c r="G754">
        <v>9496300</v>
      </c>
      <c r="H754">
        <v>4323400</v>
      </c>
      <c r="I754" t="s">
        <v>297</v>
      </c>
      <c r="J754" t="s">
        <v>297</v>
      </c>
      <c r="K754" t="s">
        <v>297</v>
      </c>
      <c r="L754">
        <f t="shared" si="121"/>
        <v>2</v>
      </c>
      <c r="M754">
        <f t="shared" si="122"/>
        <v>8099250</v>
      </c>
      <c r="N754" s="5">
        <v>1.0454028999445697</v>
      </c>
      <c r="O754" s="5">
        <v>1.0518813061785541</v>
      </c>
      <c r="P754" s="5">
        <v>1.0342073386007469</v>
      </c>
      <c r="Q754" s="5">
        <v>1.0578288074340885</v>
      </c>
      <c r="R754" s="5">
        <v>0.97092318407710065</v>
      </c>
      <c r="S754" s="5">
        <v>0.92688602901122918</v>
      </c>
      <c r="T754" s="5">
        <v>0.99284428642016775</v>
      </c>
      <c r="U754" s="5">
        <v>0.93032396645469229</v>
      </c>
      <c r="V754" t="str">
        <f t="shared" si="123"/>
        <v>NA</v>
      </c>
      <c r="W754" t="str">
        <f t="shared" si="124"/>
        <v>NA</v>
      </c>
      <c r="X754">
        <f t="shared" si="125"/>
        <v>6480518.7024372565</v>
      </c>
      <c r="Y754">
        <f t="shared" si="126"/>
        <v>8977161.4587001111</v>
      </c>
      <c r="Z754">
        <f t="shared" si="127"/>
        <v>4452875.4394814</v>
      </c>
      <c r="AA754" t="str">
        <f t="shared" si="128"/>
        <v>NA</v>
      </c>
      <c r="AB754" t="str">
        <f t="shared" si="129"/>
        <v>NA</v>
      </c>
      <c r="AC754" t="str">
        <f t="shared" si="130"/>
        <v>NA</v>
      </c>
      <c r="AD754">
        <f t="shared" si="131"/>
        <v>2</v>
      </c>
    </row>
    <row r="755" spans="1:30" x14ac:dyDescent="0.2">
      <c r="A755" t="s">
        <v>24624</v>
      </c>
      <c r="B755" t="s">
        <v>24623</v>
      </c>
      <c r="C755" t="s">
        <v>16021</v>
      </c>
      <c r="D755" t="s">
        <v>297</v>
      </c>
      <c r="E755" t="s">
        <v>297</v>
      </c>
      <c r="F755" t="s">
        <v>297</v>
      </c>
      <c r="G755">
        <v>7814900</v>
      </c>
      <c r="H755" t="s">
        <v>297</v>
      </c>
      <c r="I755" t="s">
        <v>297</v>
      </c>
      <c r="J755" t="s">
        <v>297</v>
      </c>
      <c r="K755" t="s">
        <v>297</v>
      </c>
      <c r="L755">
        <f t="shared" si="121"/>
        <v>3</v>
      </c>
      <c r="M755">
        <f t="shared" si="122"/>
        <v>7814900</v>
      </c>
      <c r="N755" s="5" t="s">
        <v>297</v>
      </c>
      <c r="O755" s="5" t="s">
        <v>297</v>
      </c>
      <c r="P755" s="5" t="s">
        <v>297</v>
      </c>
      <c r="Q755" s="5" t="s">
        <v>297</v>
      </c>
      <c r="R755" s="5" t="s">
        <v>297</v>
      </c>
      <c r="S755" s="5" t="s">
        <v>297</v>
      </c>
      <c r="T755" s="5" t="s">
        <v>297</v>
      </c>
      <c r="U755" s="5" t="s">
        <v>297</v>
      </c>
      <c r="V755" t="str">
        <f t="shared" si="123"/>
        <v>NA</v>
      </c>
      <c r="W755" t="str">
        <f t="shared" si="124"/>
        <v>NA</v>
      </c>
      <c r="X755" t="str">
        <f t="shared" si="125"/>
        <v>NA</v>
      </c>
      <c r="Y755" t="str">
        <f t="shared" si="126"/>
        <v>NA</v>
      </c>
      <c r="Z755" t="str">
        <f t="shared" si="127"/>
        <v>NA</v>
      </c>
      <c r="AA755" t="str">
        <f t="shared" si="128"/>
        <v>NA</v>
      </c>
      <c r="AB755" t="str">
        <f t="shared" si="129"/>
        <v>NA</v>
      </c>
      <c r="AC755" t="str">
        <f t="shared" si="130"/>
        <v>NA</v>
      </c>
      <c r="AD755">
        <f t="shared" si="131"/>
        <v>4</v>
      </c>
    </row>
    <row r="756" spans="1:30" x14ac:dyDescent="0.2">
      <c r="A756" t="s">
        <v>24622</v>
      </c>
      <c r="B756" t="s">
        <v>24621</v>
      </c>
      <c r="C756" t="s">
        <v>16011</v>
      </c>
      <c r="D756" t="s">
        <v>297</v>
      </c>
      <c r="E756" t="s">
        <v>297</v>
      </c>
      <c r="F756" t="s">
        <v>297</v>
      </c>
      <c r="G756" t="s">
        <v>297</v>
      </c>
      <c r="H756" t="s">
        <v>297</v>
      </c>
      <c r="I756" t="s">
        <v>297</v>
      </c>
      <c r="J756" t="s">
        <v>297</v>
      </c>
      <c r="K756" t="s">
        <v>297</v>
      </c>
      <c r="L756">
        <f t="shared" si="121"/>
        <v>4</v>
      </c>
      <c r="M756" t="e">
        <f t="shared" si="122"/>
        <v>#DIV/0!</v>
      </c>
      <c r="N756" s="5" t="s">
        <v>297</v>
      </c>
      <c r="O756" s="5" t="s">
        <v>297</v>
      </c>
      <c r="P756" s="5" t="s">
        <v>297</v>
      </c>
      <c r="Q756" s="5" t="s">
        <v>297</v>
      </c>
      <c r="R756" s="5" t="s">
        <v>297</v>
      </c>
      <c r="S756" s="5" t="s">
        <v>297</v>
      </c>
      <c r="T756" s="5" t="s">
        <v>297</v>
      </c>
      <c r="U756" s="5" t="s">
        <v>297</v>
      </c>
      <c r="V756" t="str">
        <f t="shared" si="123"/>
        <v>NA</v>
      </c>
      <c r="W756" t="str">
        <f t="shared" si="124"/>
        <v>NA</v>
      </c>
      <c r="X756" t="str">
        <f t="shared" si="125"/>
        <v>NA</v>
      </c>
      <c r="Y756" t="str">
        <f t="shared" si="126"/>
        <v>NA</v>
      </c>
      <c r="Z756" t="str">
        <f t="shared" si="127"/>
        <v>NA</v>
      </c>
      <c r="AA756" t="str">
        <f t="shared" si="128"/>
        <v>NA</v>
      </c>
      <c r="AB756" t="str">
        <f t="shared" si="129"/>
        <v>NA</v>
      </c>
      <c r="AC756" t="str">
        <f t="shared" si="130"/>
        <v>NA</v>
      </c>
      <c r="AD756">
        <f t="shared" si="131"/>
        <v>4</v>
      </c>
    </row>
    <row r="757" spans="1:30" x14ac:dyDescent="0.2">
      <c r="A757" t="s">
        <v>24616</v>
      </c>
      <c r="B757" t="s">
        <v>24620</v>
      </c>
      <c r="C757" t="s">
        <v>16008</v>
      </c>
      <c r="D757">
        <v>2189200</v>
      </c>
      <c r="E757">
        <v>1840100</v>
      </c>
      <c r="F757">
        <v>3314500</v>
      </c>
      <c r="G757">
        <v>7386500</v>
      </c>
      <c r="H757">
        <v>4196600</v>
      </c>
      <c r="I757">
        <v>4563800</v>
      </c>
      <c r="J757">
        <v>2747200</v>
      </c>
      <c r="K757">
        <v>1820000</v>
      </c>
      <c r="L757">
        <f t="shared" si="121"/>
        <v>0</v>
      </c>
      <c r="M757">
        <f t="shared" si="122"/>
        <v>3682575</v>
      </c>
      <c r="N757" s="5">
        <v>0.91710018984988895</v>
      </c>
      <c r="O757" s="5">
        <v>0.35342007373387824</v>
      </c>
      <c r="P757" s="5">
        <v>0.96266079849228847</v>
      </c>
      <c r="Q757" s="5">
        <v>1.2277263481978242</v>
      </c>
      <c r="R757" s="5">
        <v>0.87443940358242367</v>
      </c>
      <c r="S757" s="5">
        <v>1.7888431047151154</v>
      </c>
      <c r="T757" s="5">
        <v>1.2016178787672733</v>
      </c>
      <c r="U757" s="5">
        <v>1.3888290377285408</v>
      </c>
      <c r="V757">
        <f t="shared" si="123"/>
        <v>2387089.2452419279</v>
      </c>
      <c r="W757">
        <f t="shared" si="124"/>
        <v>5206552.023373683</v>
      </c>
      <c r="X757">
        <f t="shared" si="125"/>
        <v>3443061.154241601</v>
      </c>
      <c r="Y757">
        <f t="shared" si="126"/>
        <v>6016405.8634423064</v>
      </c>
      <c r="Z757">
        <f t="shared" si="127"/>
        <v>4799189.0379222063</v>
      </c>
      <c r="AA757">
        <f t="shared" si="128"/>
        <v>2551257.8425522759</v>
      </c>
      <c r="AB757">
        <f t="shared" si="129"/>
        <v>2286250.9359617075</v>
      </c>
      <c r="AC757">
        <f t="shared" si="130"/>
        <v>1310456.4712850822</v>
      </c>
      <c r="AD757">
        <f t="shared" si="131"/>
        <v>0</v>
      </c>
    </row>
    <row r="758" spans="1:30" x14ac:dyDescent="0.2">
      <c r="A758" t="s">
        <v>24616</v>
      </c>
      <c r="B758" t="s">
        <v>24619</v>
      </c>
      <c r="C758" t="s">
        <v>16000</v>
      </c>
      <c r="D758">
        <v>33915000</v>
      </c>
      <c r="E758">
        <v>46695000</v>
      </c>
      <c r="F758">
        <v>47123000</v>
      </c>
      <c r="G758">
        <v>59336000</v>
      </c>
      <c r="H758" t="s">
        <v>297</v>
      </c>
      <c r="I758">
        <v>48917000</v>
      </c>
      <c r="J758">
        <v>38012000</v>
      </c>
      <c r="K758">
        <v>32605000</v>
      </c>
      <c r="L758">
        <f t="shared" si="121"/>
        <v>0</v>
      </c>
      <c r="M758">
        <f t="shared" si="122"/>
        <v>46767250</v>
      </c>
      <c r="N758" s="5">
        <v>0.91710018984988895</v>
      </c>
      <c r="O758" s="5">
        <v>0.35342007373387824</v>
      </c>
      <c r="P758" s="5">
        <v>0.96266079849228847</v>
      </c>
      <c r="Q758" s="5">
        <v>1.2277263481978242</v>
      </c>
      <c r="R758" s="5">
        <v>0.87443940358242367</v>
      </c>
      <c r="S758" s="5">
        <v>1.7888431047151154</v>
      </c>
      <c r="T758" s="5">
        <v>1.2016178787672733</v>
      </c>
      <c r="U758" s="5">
        <v>1.3888290377285408</v>
      </c>
      <c r="V758">
        <f t="shared" si="123"/>
        <v>36980692.377297632</v>
      </c>
      <c r="W758">
        <f t="shared" si="124"/>
        <v>132123225.22223473</v>
      </c>
      <c r="X758">
        <f t="shared" si="125"/>
        <v>48950783.156230792</v>
      </c>
      <c r="Y758">
        <f t="shared" si="126"/>
        <v>48329988.264159299</v>
      </c>
      <c r="Z758" t="str">
        <f t="shared" si="127"/>
        <v>NA</v>
      </c>
      <c r="AA758">
        <f t="shared" si="128"/>
        <v>27345606.705843743</v>
      </c>
      <c r="AB758">
        <f t="shared" si="129"/>
        <v>31634016.663430553</v>
      </c>
      <c r="AC758">
        <f t="shared" si="130"/>
        <v>23476611.673763797</v>
      </c>
      <c r="AD758">
        <f t="shared" si="131"/>
        <v>0</v>
      </c>
    </row>
    <row r="759" spans="1:30" x14ac:dyDescent="0.2">
      <c r="A759" t="s">
        <v>24616</v>
      </c>
      <c r="B759" t="s">
        <v>24618</v>
      </c>
      <c r="C759" t="s">
        <v>15992</v>
      </c>
      <c r="D759">
        <v>51024000</v>
      </c>
      <c r="E759">
        <v>47137000</v>
      </c>
      <c r="F759">
        <v>49336000</v>
      </c>
      <c r="G759">
        <v>328530</v>
      </c>
      <c r="H759">
        <v>28570000</v>
      </c>
      <c r="I759">
        <v>60582000</v>
      </c>
      <c r="J759">
        <v>51124000</v>
      </c>
      <c r="K759">
        <v>37851000</v>
      </c>
      <c r="L759">
        <f t="shared" si="121"/>
        <v>0</v>
      </c>
      <c r="M759">
        <f t="shared" si="122"/>
        <v>36956382.5</v>
      </c>
      <c r="N759" s="5">
        <v>0.91710018984988895</v>
      </c>
      <c r="O759" s="5">
        <v>0.35342007373387824</v>
      </c>
      <c r="P759" s="5">
        <v>0.96266079849228847</v>
      </c>
      <c r="Q759" s="5">
        <v>1.2277263481978242</v>
      </c>
      <c r="R759" s="5">
        <v>0.87443940358242367</v>
      </c>
      <c r="S759" s="5">
        <v>1.7888431047151154</v>
      </c>
      <c r="T759" s="5">
        <v>1.2016178787672733</v>
      </c>
      <c r="U759" s="5">
        <v>1.3888290377285408</v>
      </c>
      <c r="V759">
        <f t="shared" si="123"/>
        <v>55636233.167012662</v>
      </c>
      <c r="W759">
        <f t="shared" si="124"/>
        <v>133373861.59761171</v>
      </c>
      <c r="X759">
        <f t="shared" si="125"/>
        <v>51249619.884043939</v>
      </c>
      <c r="Y759">
        <f t="shared" si="126"/>
        <v>267592.20446987083</v>
      </c>
      <c r="Z759">
        <f t="shared" si="127"/>
        <v>32672361.152703959</v>
      </c>
      <c r="AA759">
        <f t="shared" si="128"/>
        <v>33866581.054713607</v>
      </c>
      <c r="AB759">
        <f t="shared" si="129"/>
        <v>42545971.480091117</v>
      </c>
      <c r="AC759">
        <f t="shared" si="130"/>
        <v>27253894.447588816</v>
      </c>
      <c r="AD759">
        <f t="shared" si="131"/>
        <v>0</v>
      </c>
    </row>
    <row r="760" spans="1:30" x14ac:dyDescent="0.2">
      <c r="A760" t="s">
        <v>24616</v>
      </c>
      <c r="B760" t="s">
        <v>24617</v>
      </c>
      <c r="C760" t="s">
        <v>15985</v>
      </c>
      <c r="D760">
        <v>21172000</v>
      </c>
      <c r="E760">
        <v>25787000</v>
      </c>
      <c r="F760">
        <v>26229000</v>
      </c>
      <c r="G760">
        <v>38692000</v>
      </c>
      <c r="H760">
        <v>34863000</v>
      </c>
      <c r="I760">
        <v>39820000</v>
      </c>
      <c r="J760">
        <v>41840000</v>
      </c>
      <c r="K760">
        <v>39747000</v>
      </c>
      <c r="L760">
        <f t="shared" si="121"/>
        <v>0</v>
      </c>
      <c r="M760">
        <f t="shared" si="122"/>
        <v>27970000</v>
      </c>
      <c r="N760" s="5">
        <v>0.91710018984988895</v>
      </c>
      <c r="O760" s="5">
        <v>0.35342007373387824</v>
      </c>
      <c r="P760" s="5">
        <v>0.96266079849228847</v>
      </c>
      <c r="Q760" s="5">
        <v>1.2277263481978242</v>
      </c>
      <c r="R760" s="5">
        <v>0.87443940358242367</v>
      </c>
      <c r="S760" s="5">
        <v>1.7888431047151154</v>
      </c>
      <c r="T760" s="5">
        <v>1.2016178787672733</v>
      </c>
      <c r="U760" s="5">
        <v>1.3888290377285408</v>
      </c>
      <c r="V760">
        <f t="shared" si="123"/>
        <v>23085809.199827377</v>
      </c>
      <c r="W760">
        <f t="shared" si="124"/>
        <v>72964163.375217199</v>
      </c>
      <c r="X760">
        <f t="shared" si="125"/>
        <v>27246357.222689077</v>
      </c>
      <c r="Y760">
        <f t="shared" si="126"/>
        <v>31515166.272024602</v>
      </c>
      <c r="Z760">
        <f t="shared" si="127"/>
        <v>39868971.888929583</v>
      </c>
      <c r="AA760">
        <f t="shared" si="128"/>
        <v>22260197.048606779</v>
      </c>
      <c r="AB760">
        <f t="shared" si="129"/>
        <v>34819721.593126759</v>
      </c>
      <c r="AC760">
        <f t="shared" si="130"/>
        <v>28619073.277015474</v>
      </c>
      <c r="AD760">
        <f t="shared" si="131"/>
        <v>0</v>
      </c>
    </row>
    <row r="761" spans="1:30" x14ac:dyDescent="0.2">
      <c r="A761" t="s">
        <v>24616</v>
      </c>
      <c r="B761" t="s">
        <v>24615</v>
      </c>
      <c r="C761" t="s">
        <v>15977</v>
      </c>
      <c r="D761">
        <v>6766200</v>
      </c>
      <c r="E761">
        <v>8545000</v>
      </c>
      <c r="F761">
        <v>10352000</v>
      </c>
      <c r="G761">
        <v>12182000</v>
      </c>
      <c r="H761" t="s">
        <v>297</v>
      </c>
      <c r="I761">
        <v>6568600</v>
      </c>
      <c r="J761" t="s">
        <v>297</v>
      </c>
      <c r="K761">
        <v>10832000</v>
      </c>
      <c r="L761">
        <f t="shared" si="121"/>
        <v>0</v>
      </c>
      <c r="M761">
        <f t="shared" si="122"/>
        <v>9461300</v>
      </c>
      <c r="N761" s="5">
        <v>0.91710018984988895</v>
      </c>
      <c r="O761" s="5">
        <v>0.35342007373387824</v>
      </c>
      <c r="P761" s="5">
        <v>0.96266079849228847</v>
      </c>
      <c r="Q761" s="5">
        <v>1.2277263481978242</v>
      </c>
      <c r="R761" s="5">
        <v>0.87443940358242367</v>
      </c>
      <c r="S761" s="5">
        <v>1.7888431047151154</v>
      </c>
      <c r="T761" s="5">
        <v>1.2016178787672733</v>
      </c>
      <c r="U761" s="5">
        <v>1.3888290377285408</v>
      </c>
      <c r="V761">
        <f t="shared" si="123"/>
        <v>7377819.8662323821</v>
      </c>
      <c r="W761">
        <f t="shared" si="124"/>
        <v>24178026.759267498</v>
      </c>
      <c r="X761">
        <f t="shared" si="125"/>
        <v>10753528.154686695</v>
      </c>
      <c r="Y761">
        <f t="shared" si="126"/>
        <v>9922406.583423024</v>
      </c>
      <c r="Z761" t="str">
        <f t="shared" si="127"/>
        <v>NA</v>
      </c>
      <c r="AA761">
        <f t="shared" si="128"/>
        <v>3671982.1781385858</v>
      </c>
      <c r="AB761" t="str">
        <f t="shared" si="129"/>
        <v>NA</v>
      </c>
      <c r="AC761">
        <f t="shared" si="130"/>
        <v>7799376.0972307753</v>
      </c>
      <c r="AD761">
        <f t="shared" si="131"/>
        <v>0</v>
      </c>
    </row>
    <row r="762" spans="1:30" x14ac:dyDescent="0.2">
      <c r="A762" t="s">
        <v>24611</v>
      </c>
      <c r="B762" t="s">
        <v>24614</v>
      </c>
      <c r="C762" t="s">
        <v>15969</v>
      </c>
      <c r="D762">
        <v>2816300</v>
      </c>
      <c r="E762">
        <v>3248400</v>
      </c>
      <c r="F762">
        <v>12190000</v>
      </c>
      <c r="G762">
        <v>18491000</v>
      </c>
      <c r="H762">
        <v>3964800</v>
      </c>
      <c r="I762">
        <v>4397300</v>
      </c>
      <c r="J762">
        <v>4344400</v>
      </c>
      <c r="K762">
        <v>3511800</v>
      </c>
      <c r="L762">
        <f t="shared" si="121"/>
        <v>0</v>
      </c>
      <c r="M762">
        <f t="shared" si="122"/>
        <v>9186425</v>
      </c>
      <c r="N762" s="5">
        <v>1.0251374858876778</v>
      </c>
      <c r="O762" s="5">
        <v>1.3070511625550469</v>
      </c>
      <c r="P762" s="5">
        <v>0.79804000215489734</v>
      </c>
      <c r="Q762" s="5">
        <v>0.76194863389641221</v>
      </c>
      <c r="R762" s="5">
        <v>1.0477098441966222</v>
      </c>
      <c r="S762" s="5">
        <v>1.0293080018640157</v>
      </c>
      <c r="T762" s="5">
        <v>1.153929774634936</v>
      </c>
      <c r="U762" s="5">
        <v>0.98630035365370683</v>
      </c>
      <c r="V762">
        <f t="shared" si="123"/>
        <v>2747241.2615575506</v>
      </c>
      <c r="W762">
        <f t="shared" si="124"/>
        <v>2485289.0943075018</v>
      </c>
      <c r="X762">
        <f t="shared" si="125"/>
        <v>15274923.521482768</v>
      </c>
      <c r="Y762">
        <f t="shared" si="126"/>
        <v>24268040.097981032</v>
      </c>
      <c r="Z762">
        <f t="shared" si="127"/>
        <v>3784253.8389435345</v>
      </c>
      <c r="AA762">
        <f t="shared" si="128"/>
        <v>4272093.4764295537</v>
      </c>
      <c r="AB762">
        <f t="shared" si="129"/>
        <v>3764873.8211772204</v>
      </c>
      <c r="AC762">
        <f t="shared" si="130"/>
        <v>3560578.6685472527</v>
      </c>
      <c r="AD762">
        <f t="shared" si="131"/>
        <v>0</v>
      </c>
    </row>
    <row r="763" spans="1:30" x14ac:dyDescent="0.2">
      <c r="A763" t="s">
        <v>24611</v>
      </c>
      <c r="B763" t="s">
        <v>24613</v>
      </c>
      <c r="C763" t="s">
        <v>15963</v>
      </c>
      <c r="D763">
        <v>5575000</v>
      </c>
      <c r="E763">
        <v>7535800</v>
      </c>
      <c r="F763">
        <v>1797100</v>
      </c>
      <c r="G763">
        <v>6777600</v>
      </c>
      <c r="H763">
        <v>2867100</v>
      </c>
      <c r="I763" t="s">
        <v>297</v>
      </c>
      <c r="J763" t="s">
        <v>297</v>
      </c>
      <c r="K763" t="s">
        <v>297</v>
      </c>
      <c r="L763">
        <f t="shared" si="121"/>
        <v>0</v>
      </c>
      <c r="M763">
        <f t="shared" si="122"/>
        <v>5421375</v>
      </c>
      <c r="N763" s="5">
        <v>1.0251374858876778</v>
      </c>
      <c r="O763" s="5">
        <v>1.3070511625550469</v>
      </c>
      <c r="P763" s="5">
        <v>0.79804000215489734</v>
      </c>
      <c r="Q763" s="5">
        <v>0.76194863389641221</v>
      </c>
      <c r="R763" s="5">
        <v>1.0477098441966222</v>
      </c>
      <c r="S763" s="5">
        <v>1.0293080018640157</v>
      </c>
      <c r="T763" s="5">
        <v>1.153929774634936</v>
      </c>
      <c r="U763" s="5">
        <v>0.98630035365370683</v>
      </c>
      <c r="V763">
        <f t="shared" si="123"/>
        <v>5438294.9377492974</v>
      </c>
      <c r="W763">
        <f t="shared" si="124"/>
        <v>5765497.3392693242</v>
      </c>
      <c r="X763">
        <f t="shared" si="125"/>
        <v>2251892.1296519018</v>
      </c>
      <c r="Y763">
        <f t="shared" si="126"/>
        <v>8895087.8031516001</v>
      </c>
      <c r="Z763">
        <f t="shared" si="127"/>
        <v>2736540.0982735595</v>
      </c>
      <c r="AA763" t="str">
        <f t="shared" si="128"/>
        <v>NA</v>
      </c>
      <c r="AB763" t="str">
        <f t="shared" si="129"/>
        <v>NA</v>
      </c>
      <c r="AC763" t="str">
        <f t="shared" si="130"/>
        <v>NA</v>
      </c>
      <c r="AD763">
        <f t="shared" si="131"/>
        <v>0</v>
      </c>
    </row>
    <row r="764" spans="1:30" x14ac:dyDescent="0.2">
      <c r="A764" t="s">
        <v>24611</v>
      </c>
      <c r="B764" t="s">
        <v>24612</v>
      </c>
      <c r="C764" t="s">
        <v>15954</v>
      </c>
      <c r="D764" t="s">
        <v>297</v>
      </c>
      <c r="E764">
        <v>11732000</v>
      </c>
      <c r="F764">
        <v>15516000</v>
      </c>
      <c r="G764">
        <v>11891000</v>
      </c>
      <c r="H764" t="s">
        <v>297</v>
      </c>
      <c r="I764" t="s">
        <v>297</v>
      </c>
      <c r="J764" t="s">
        <v>297</v>
      </c>
      <c r="K764" t="s">
        <v>297</v>
      </c>
      <c r="L764">
        <f t="shared" si="121"/>
        <v>1</v>
      </c>
      <c r="M764">
        <f t="shared" si="122"/>
        <v>13046333.333333334</v>
      </c>
      <c r="N764" s="5">
        <v>1.0251374858876778</v>
      </c>
      <c r="O764" s="5">
        <v>1.3070511625550469</v>
      </c>
      <c r="P764" s="5">
        <v>0.79804000215489734</v>
      </c>
      <c r="Q764" s="5">
        <v>0.76194863389641221</v>
      </c>
      <c r="R764" s="5">
        <v>1.0477098441966222</v>
      </c>
      <c r="S764" s="5">
        <v>1.0293080018640157</v>
      </c>
      <c r="T764" s="5">
        <v>1.153929774634936</v>
      </c>
      <c r="U764" s="5">
        <v>0.98630035365370683</v>
      </c>
      <c r="V764" t="str">
        <f t="shared" si="123"/>
        <v>NA</v>
      </c>
      <c r="W764">
        <f t="shared" si="124"/>
        <v>8975930.1977637019</v>
      </c>
      <c r="X764">
        <f t="shared" si="125"/>
        <v>19442634.401913587</v>
      </c>
      <c r="Y764">
        <f t="shared" si="126"/>
        <v>15606038.873240627</v>
      </c>
      <c r="Z764" t="str">
        <f t="shared" si="127"/>
        <v>NA</v>
      </c>
      <c r="AA764" t="str">
        <f t="shared" si="128"/>
        <v>NA</v>
      </c>
      <c r="AB764" t="str">
        <f t="shared" si="129"/>
        <v>NA</v>
      </c>
      <c r="AC764" t="str">
        <f t="shared" si="130"/>
        <v>NA</v>
      </c>
      <c r="AD764">
        <f t="shared" si="131"/>
        <v>1</v>
      </c>
    </row>
    <row r="765" spans="1:30" x14ac:dyDescent="0.2">
      <c r="A765" t="s">
        <v>24611</v>
      </c>
      <c r="B765" t="s">
        <v>24610</v>
      </c>
      <c r="C765" t="s">
        <v>15944</v>
      </c>
      <c r="D765" t="s">
        <v>297</v>
      </c>
      <c r="E765" t="s">
        <v>297</v>
      </c>
      <c r="F765">
        <v>6106100</v>
      </c>
      <c r="G765">
        <v>5261500</v>
      </c>
      <c r="H765" t="s">
        <v>297</v>
      </c>
      <c r="I765" t="s">
        <v>297</v>
      </c>
      <c r="J765" t="s">
        <v>297</v>
      </c>
      <c r="K765" t="s">
        <v>297</v>
      </c>
      <c r="L765">
        <f t="shared" si="121"/>
        <v>2</v>
      </c>
      <c r="M765">
        <f t="shared" si="122"/>
        <v>5683800</v>
      </c>
      <c r="N765" s="5">
        <v>1.0251374858876778</v>
      </c>
      <c r="O765" s="5">
        <v>1.3070511625550469</v>
      </c>
      <c r="P765" s="5">
        <v>0.79804000215489734</v>
      </c>
      <c r="Q765" s="5">
        <v>0.76194863389641221</v>
      </c>
      <c r="R765" s="5">
        <v>1.0477098441966222</v>
      </c>
      <c r="S765" s="5">
        <v>1.0293080018640157</v>
      </c>
      <c r="T765" s="5">
        <v>1.153929774634936</v>
      </c>
      <c r="U765" s="5">
        <v>0.98630035365370683</v>
      </c>
      <c r="V765" t="str">
        <f t="shared" si="123"/>
        <v>NA</v>
      </c>
      <c r="W765" t="str">
        <f t="shared" si="124"/>
        <v>NA</v>
      </c>
      <c r="X765">
        <f t="shared" si="125"/>
        <v>7651370.8379430622</v>
      </c>
      <c r="Y765">
        <f t="shared" si="126"/>
        <v>6905321.1278744899</v>
      </c>
      <c r="Z765" t="str">
        <f t="shared" si="127"/>
        <v>NA</v>
      </c>
      <c r="AA765" t="str">
        <f t="shared" si="128"/>
        <v>NA</v>
      </c>
      <c r="AB765" t="str">
        <f t="shared" si="129"/>
        <v>NA</v>
      </c>
      <c r="AC765" t="str">
        <f t="shared" si="130"/>
        <v>NA</v>
      </c>
      <c r="AD765">
        <f t="shared" si="131"/>
        <v>2</v>
      </c>
    </row>
    <row r="766" spans="1:30" x14ac:dyDescent="0.2">
      <c r="A766" t="s">
        <v>24609</v>
      </c>
      <c r="B766" t="s">
        <v>24608</v>
      </c>
      <c r="C766" t="s">
        <v>15936</v>
      </c>
      <c r="D766">
        <v>27185000</v>
      </c>
      <c r="E766">
        <v>38883000</v>
      </c>
      <c r="F766">
        <v>15024000</v>
      </c>
      <c r="G766">
        <v>53050000</v>
      </c>
      <c r="H766">
        <v>9248100</v>
      </c>
      <c r="I766">
        <v>30324000</v>
      </c>
      <c r="J766">
        <v>49128000</v>
      </c>
      <c r="K766">
        <v>33368000</v>
      </c>
      <c r="L766">
        <f t="shared" si="121"/>
        <v>0</v>
      </c>
      <c r="M766">
        <f t="shared" si="122"/>
        <v>33535500</v>
      </c>
      <c r="N766" s="5" t="s">
        <v>297</v>
      </c>
      <c r="O766" s="5" t="s">
        <v>297</v>
      </c>
      <c r="P766" s="5" t="s">
        <v>297</v>
      </c>
      <c r="Q766" s="5" t="s">
        <v>297</v>
      </c>
      <c r="R766" s="5" t="s">
        <v>297</v>
      </c>
      <c r="S766" s="5" t="s">
        <v>297</v>
      </c>
      <c r="T766" s="5" t="s">
        <v>297</v>
      </c>
      <c r="U766" s="5" t="s">
        <v>297</v>
      </c>
      <c r="V766" t="str">
        <f t="shared" si="123"/>
        <v>NA</v>
      </c>
      <c r="W766" t="str">
        <f t="shared" si="124"/>
        <v>NA</v>
      </c>
      <c r="X766" t="str">
        <f t="shared" si="125"/>
        <v>NA</v>
      </c>
      <c r="Y766" t="str">
        <f t="shared" si="126"/>
        <v>NA</v>
      </c>
      <c r="Z766" t="str">
        <f t="shared" si="127"/>
        <v>NA</v>
      </c>
      <c r="AA766" t="str">
        <f t="shared" si="128"/>
        <v>NA</v>
      </c>
      <c r="AB766" t="str">
        <f t="shared" si="129"/>
        <v>NA</v>
      </c>
      <c r="AC766" t="str">
        <f t="shared" si="130"/>
        <v>NA</v>
      </c>
      <c r="AD766">
        <f t="shared" si="131"/>
        <v>4</v>
      </c>
    </row>
    <row r="767" spans="1:30" x14ac:dyDescent="0.2">
      <c r="A767" t="s">
        <v>24607</v>
      </c>
      <c r="B767" t="s">
        <v>24606</v>
      </c>
      <c r="C767" t="s">
        <v>15930</v>
      </c>
      <c r="D767" t="s">
        <v>297</v>
      </c>
      <c r="E767" t="s">
        <v>297</v>
      </c>
      <c r="F767" t="s">
        <v>297</v>
      </c>
      <c r="G767" t="s">
        <v>297</v>
      </c>
      <c r="H767" t="s">
        <v>297</v>
      </c>
      <c r="I767" t="s">
        <v>297</v>
      </c>
      <c r="J767" t="s">
        <v>297</v>
      </c>
      <c r="K767" t="s">
        <v>297</v>
      </c>
      <c r="L767">
        <f t="shared" si="121"/>
        <v>4</v>
      </c>
      <c r="M767" t="e">
        <f t="shared" si="122"/>
        <v>#DIV/0!</v>
      </c>
      <c r="N767" s="5" t="s">
        <v>297</v>
      </c>
      <c r="O767" s="5" t="s">
        <v>297</v>
      </c>
      <c r="P767" s="5" t="s">
        <v>297</v>
      </c>
      <c r="Q767" s="5" t="s">
        <v>297</v>
      </c>
      <c r="R767" s="5" t="s">
        <v>297</v>
      </c>
      <c r="S767" s="5" t="s">
        <v>297</v>
      </c>
      <c r="T767" s="5" t="s">
        <v>297</v>
      </c>
      <c r="U767" s="5" t="s">
        <v>297</v>
      </c>
      <c r="V767" t="str">
        <f t="shared" si="123"/>
        <v>NA</v>
      </c>
      <c r="W767" t="str">
        <f t="shared" si="124"/>
        <v>NA</v>
      </c>
      <c r="X767" t="str">
        <f t="shared" si="125"/>
        <v>NA</v>
      </c>
      <c r="Y767" t="str">
        <f t="shared" si="126"/>
        <v>NA</v>
      </c>
      <c r="Z767" t="str">
        <f t="shared" si="127"/>
        <v>NA</v>
      </c>
      <c r="AA767" t="str">
        <f t="shared" si="128"/>
        <v>NA</v>
      </c>
      <c r="AB767" t="str">
        <f t="shared" si="129"/>
        <v>NA</v>
      </c>
      <c r="AC767" t="str">
        <f t="shared" si="130"/>
        <v>NA</v>
      </c>
      <c r="AD767">
        <f t="shared" si="131"/>
        <v>4</v>
      </c>
    </row>
    <row r="768" spans="1:30" x14ac:dyDescent="0.2">
      <c r="A768" t="s">
        <v>24607</v>
      </c>
      <c r="B768" t="s">
        <v>24606</v>
      </c>
      <c r="C768" t="s">
        <v>15923</v>
      </c>
      <c r="D768" t="s">
        <v>297</v>
      </c>
      <c r="E768" t="s">
        <v>297</v>
      </c>
      <c r="F768" t="s">
        <v>297</v>
      </c>
      <c r="G768" t="s">
        <v>297</v>
      </c>
      <c r="H768" t="s">
        <v>297</v>
      </c>
      <c r="I768" t="s">
        <v>297</v>
      </c>
      <c r="J768" t="s">
        <v>297</v>
      </c>
      <c r="K768" t="s">
        <v>297</v>
      </c>
      <c r="L768">
        <f t="shared" si="121"/>
        <v>4</v>
      </c>
      <c r="M768" t="e">
        <f t="shared" si="122"/>
        <v>#DIV/0!</v>
      </c>
      <c r="N768" s="5" t="s">
        <v>297</v>
      </c>
      <c r="O768" s="5" t="s">
        <v>297</v>
      </c>
      <c r="P768" s="5" t="s">
        <v>297</v>
      </c>
      <c r="Q768" s="5" t="s">
        <v>297</v>
      </c>
      <c r="R768" s="5" t="s">
        <v>297</v>
      </c>
      <c r="S768" s="5" t="s">
        <v>297</v>
      </c>
      <c r="T768" s="5" t="s">
        <v>297</v>
      </c>
      <c r="U768" s="5" t="s">
        <v>297</v>
      </c>
      <c r="V768" t="str">
        <f t="shared" si="123"/>
        <v>NA</v>
      </c>
      <c r="W768" t="str">
        <f t="shared" si="124"/>
        <v>NA</v>
      </c>
      <c r="X768" t="str">
        <f t="shared" si="125"/>
        <v>NA</v>
      </c>
      <c r="Y768" t="str">
        <f t="shared" si="126"/>
        <v>NA</v>
      </c>
      <c r="Z768" t="str">
        <f t="shared" si="127"/>
        <v>NA</v>
      </c>
      <c r="AA768" t="str">
        <f t="shared" si="128"/>
        <v>NA</v>
      </c>
      <c r="AB768" t="str">
        <f t="shared" si="129"/>
        <v>NA</v>
      </c>
      <c r="AC768" t="str">
        <f t="shared" si="130"/>
        <v>NA</v>
      </c>
      <c r="AD768">
        <f t="shared" si="131"/>
        <v>4</v>
      </c>
    </row>
    <row r="769" spans="1:30" x14ac:dyDescent="0.2">
      <c r="A769" t="s">
        <v>24605</v>
      </c>
      <c r="B769" t="s">
        <v>48</v>
      </c>
      <c r="C769" t="s">
        <v>15917</v>
      </c>
      <c r="D769">
        <v>28088000</v>
      </c>
      <c r="E769">
        <v>31530000</v>
      </c>
      <c r="F769">
        <v>95378000</v>
      </c>
      <c r="G769">
        <v>140120000</v>
      </c>
      <c r="H769">
        <v>47643000</v>
      </c>
      <c r="I769">
        <v>39896000</v>
      </c>
      <c r="J769">
        <v>33810000</v>
      </c>
      <c r="K769">
        <v>27348000</v>
      </c>
      <c r="L769">
        <f t="shared" si="121"/>
        <v>0</v>
      </c>
      <c r="M769">
        <f t="shared" si="122"/>
        <v>73779000</v>
      </c>
      <c r="N769" s="5">
        <v>1.0679291527584853</v>
      </c>
      <c r="O769" s="5">
        <v>0.99607922168213681</v>
      </c>
      <c r="P769" s="5">
        <v>0.56079122716176066</v>
      </c>
      <c r="Q769" s="5">
        <v>1.0640523548820124</v>
      </c>
      <c r="R769" s="5">
        <v>0.74793382382660534</v>
      </c>
      <c r="S769" s="5">
        <v>1.2931086960802578</v>
      </c>
      <c r="T769" s="5">
        <v>1.367683919893611</v>
      </c>
      <c r="U769" s="5">
        <v>1.1910103122397773</v>
      </c>
      <c r="V769">
        <f t="shared" si="123"/>
        <v>26301370.205549736</v>
      </c>
      <c r="W769">
        <f t="shared" si="124"/>
        <v>31654108.743231747</v>
      </c>
      <c r="X769">
        <f t="shared" si="125"/>
        <v>170077553.60710758</v>
      </c>
      <c r="Y769">
        <f t="shared" si="126"/>
        <v>131685249.65628897</v>
      </c>
      <c r="Z769">
        <f t="shared" si="127"/>
        <v>63699485.813126095</v>
      </c>
      <c r="AA769">
        <f t="shared" si="128"/>
        <v>30852781.456759937</v>
      </c>
      <c r="AB769">
        <f t="shared" si="129"/>
        <v>24720624.047864802</v>
      </c>
      <c r="AC769">
        <f t="shared" si="130"/>
        <v>22962017.808704104</v>
      </c>
      <c r="AD769">
        <f t="shared" si="131"/>
        <v>0</v>
      </c>
    </row>
    <row r="770" spans="1:30" x14ac:dyDescent="0.2">
      <c r="A770" t="s">
        <v>24599</v>
      </c>
      <c r="B770" t="s">
        <v>24604</v>
      </c>
      <c r="C770" t="s">
        <v>15912</v>
      </c>
      <c r="D770">
        <v>19867000</v>
      </c>
      <c r="E770">
        <v>28255000</v>
      </c>
      <c r="F770">
        <v>14946000</v>
      </c>
      <c r="G770">
        <v>30511000</v>
      </c>
      <c r="H770">
        <v>12744000</v>
      </c>
      <c r="I770">
        <v>15348000</v>
      </c>
      <c r="J770">
        <v>25918000</v>
      </c>
      <c r="K770">
        <v>32652000</v>
      </c>
      <c r="L770">
        <f t="shared" si="121"/>
        <v>0</v>
      </c>
      <c r="M770">
        <f t="shared" si="122"/>
        <v>23394750</v>
      </c>
      <c r="N770" s="5">
        <v>1.0484230107890089</v>
      </c>
      <c r="O770" s="5">
        <v>0.8982758695969294</v>
      </c>
      <c r="P770" s="5">
        <v>0.82023922344880129</v>
      </c>
      <c r="Q770" s="5">
        <v>0.96041685202809424</v>
      </c>
      <c r="R770" s="5">
        <v>0.98608823191829964</v>
      </c>
      <c r="S770" s="5">
        <v>1.058671176207346</v>
      </c>
      <c r="T770" s="5">
        <v>0.91713323174728179</v>
      </c>
      <c r="U770" s="5">
        <v>1.4078102480965289</v>
      </c>
      <c r="V770">
        <f t="shared" si="123"/>
        <v>18949412.398959789</v>
      </c>
      <c r="W770">
        <f t="shared" si="124"/>
        <v>31454702.231596697</v>
      </c>
      <c r="X770">
        <f t="shared" si="125"/>
        <v>18221513.398442008</v>
      </c>
      <c r="Y770">
        <f t="shared" si="126"/>
        <v>31768497.122442711</v>
      </c>
      <c r="Z770">
        <f t="shared" si="127"/>
        <v>12923792.808284806</v>
      </c>
      <c r="AA770">
        <f t="shared" si="128"/>
        <v>14497419.354500324</v>
      </c>
      <c r="AB770">
        <f t="shared" si="129"/>
        <v>28259798.143637396</v>
      </c>
      <c r="AC770">
        <f t="shared" si="130"/>
        <v>23193466.622471385</v>
      </c>
      <c r="AD770">
        <f t="shared" si="131"/>
        <v>0</v>
      </c>
    </row>
    <row r="771" spans="1:30" x14ac:dyDescent="0.2">
      <c r="A771" t="s">
        <v>24599</v>
      </c>
      <c r="B771" t="s">
        <v>24603</v>
      </c>
      <c r="C771" t="s">
        <v>15905</v>
      </c>
      <c r="D771">
        <v>207720000</v>
      </c>
      <c r="E771">
        <v>260600000</v>
      </c>
      <c r="F771">
        <v>262800000</v>
      </c>
      <c r="G771">
        <v>323740000</v>
      </c>
      <c r="H771">
        <v>114370000</v>
      </c>
      <c r="I771">
        <v>212080000</v>
      </c>
      <c r="J771">
        <v>244490000</v>
      </c>
      <c r="K771">
        <v>330050000</v>
      </c>
      <c r="L771">
        <f t="shared" ref="L771:L834" si="132">COUNTIF(D771:G771,"NA")</f>
        <v>0</v>
      </c>
      <c r="M771">
        <f t="shared" ref="M771:M834" si="133">AVERAGE(D771:G771)</f>
        <v>263715000</v>
      </c>
      <c r="N771" s="5">
        <v>1.0484230107890089</v>
      </c>
      <c r="O771" s="5">
        <v>0.8982758695969294</v>
      </c>
      <c r="P771" s="5">
        <v>0.82023922344880129</v>
      </c>
      <c r="Q771" s="5">
        <v>0.96041685202809424</v>
      </c>
      <c r="R771" s="5">
        <v>0.98608823191829964</v>
      </c>
      <c r="S771" s="5">
        <v>1.058671176207346</v>
      </c>
      <c r="T771" s="5">
        <v>0.91713323174728179</v>
      </c>
      <c r="U771" s="5">
        <v>1.4078102480965289</v>
      </c>
      <c r="V771">
        <f t="shared" ref="V771:V834" si="134">IFERROR(D771/N771,"NA")</f>
        <v>198126135.97986248</v>
      </c>
      <c r="W771">
        <f t="shared" ref="W771:W834" si="135">IFERROR(E771/O771,"NA")</f>
        <v>290111321.94493365</v>
      </c>
      <c r="X771">
        <f t="shared" ref="X771:X834" si="136">IFERROR(F771/P771,"NA")</f>
        <v>320394334.3443436</v>
      </c>
      <c r="Y771">
        <f t="shared" ref="Y771:Y834" si="137">IFERROR(G771/Q771,"NA")</f>
        <v>337082798.28322911</v>
      </c>
      <c r="Z771">
        <f t="shared" ref="Z771:Z834" si="138">IFERROR(H771/R771,"NA")</f>
        <v>115983536.05489118</v>
      </c>
      <c r="AA771">
        <f t="shared" ref="AA771:AA834" si="139">IFERROR(I771/S771,"NA")</f>
        <v>200326602.5998455</v>
      </c>
      <c r="AB771">
        <f t="shared" ref="AB771:AB834" si="140">IFERROR(J771/T771,"NA")</f>
        <v>266580679.37872934</v>
      </c>
      <c r="AC771">
        <f t="shared" ref="AC771:AC834" si="141">IFERROR(K771/U771,"NA")</f>
        <v>234442106.41757566</v>
      </c>
      <c r="AD771">
        <f t="shared" ref="AD771:AD834" si="142">COUNTIF(V771:Y771,"NA")</f>
        <v>0</v>
      </c>
    </row>
    <row r="772" spans="1:30" x14ac:dyDescent="0.2">
      <c r="A772" t="s">
        <v>24599</v>
      </c>
      <c r="B772" t="s">
        <v>24602</v>
      </c>
      <c r="C772" t="s">
        <v>15900</v>
      </c>
      <c r="D772">
        <v>17012000</v>
      </c>
      <c r="E772">
        <v>18242000</v>
      </c>
      <c r="F772">
        <v>12894000</v>
      </c>
      <c r="G772">
        <v>19831000</v>
      </c>
      <c r="H772" t="s">
        <v>297</v>
      </c>
      <c r="I772">
        <v>14428000</v>
      </c>
      <c r="J772">
        <v>11784000</v>
      </c>
      <c r="K772">
        <v>27695000</v>
      </c>
      <c r="L772">
        <f t="shared" si="132"/>
        <v>0</v>
      </c>
      <c r="M772">
        <f t="shared" si="133"/>
        <v>16994750</v>
      </c>
      <c r="N772" s="5">
        <v>1.0484230107890089</v>
      </c>
      <c r="O772" s="5">
        <v>0.8982758695969294</v>
      </c>
      <c r="P772" s="5">
        <v>0.82023922344880129</v>
      </c>
      <c r="Q772" s="5">
        <v>0.96041685202809424</v>
      </c>
      <c r="R772" s="5">
        <v>0.98608823191829964</v>
      </c>
      <c r="S772" s="5">
        <v>1.058671176207346</v>
      </c>
      <c r="T772" s="5">
        <v>0.91713323174728179</v>
      </c>
      <c r="U772" s="5">
        <v>1.4078102480965289</v>
      </c>
      <c r="V772">
        <f t="shared" si="134"/>
        <v>16226274.914738208</v>
      </c>
      <c r="W772">
        <f t="shared" si="135"/>
        <v>20307792.536145356</v>
      </c>
      <c r="X772">
        <f t="shared" si="136"/>
        <v>15719804.212465625</v>
      </c>
      <c r="Y772">
        <f t="shared" si="137"/>
        <v>20648325.732855737</v>
      </c>
      <c r="Z772" t="str">
        <f t="shared" si="138"/>
        <v>NA</v>
      </c>
      <c r="AA772">
        <f t="shared" si="139"/>
        <v>13628405.423946487</v>
      </c>
      <c r="AB772">
        <f t="shared" si="140"/>
        <v>12848732.978031604</v>
      </c>
      <c r="AC772">
        <f t="shared" si="141"/>
        <v>19672395.507452682</v>
      </c>
      <c r="AD772">
        <f t="shared" si="142"/>
        <v>0</v>
      </c>
    </row>
    <row r="773" spans="1:30" x14ac:dyDescent="0.2">
      <c r="A773" t="s">
        <v>24599</v>
      </c>
      <c r="B773" t="s">
        <v>24601</v>
      </c>
      <c r="C773" t="s">
        <v>15895</v>
      </c>
      <c r="D773">
        <v>43531000</v>
      </c>
      <c r="E773">
        <v>68368000</v>
      </c>
      <c r="F773">
        <v>41447000</v>
      </c>
      <c r="G773">
        <v>86760000</v>
      </c>
      <c r="H773">
        <v>19194000</v>
      </c>
      <c r="I773">
        <v>38391000</v>
      </c>
      <c r="J773">
        <v>43860000</v>
      </c>
      <c r="K773">
        <v>43997000</v>
      </c>
      <c r="L773">
        <f t="shared" si="132"/>
        <v>0</v>
      </c>
      <c r="M773">
        <f t="shared" si="133"/>
        <v>60026500</v>
      </c>
      <c r="N773" s="5">
        <v>1.0484230107890089</v>
      </c>
      <c r="O773" s="5">
        <v>0.8982758695969294</v>
      </c>
      <c r="P773" s="5">
        <v>0.82023922344880129</v>
      </c>
      <c r="Q773" s="5">
        <v>0.96041685202809424</v>
      </c>
      <c r="R773" s="5">
        <v>0.98608823191829964</v>
      </c>
      <c r="S773" s="5">
        <v>1.058671176207346</v>
      </c>
      <c r="T773" s="5">
        <v>0.91713323174728179</v>
      </c>
      <c r="U773" s="5">
        <v>1.4078102480965289</v>
      </c>
      <c r="V773">
        <f t="shared" si="134"/>
        <v>41520454.57991235</v>
      </c>
      <c r="W773">
        <f t="shared" si="135"/>
        <v>76110248.882314742</v>
      </c>
      <c r="X773">
        <f t="shared" si="136"/>
        <v>50530380.424543411</v>
      </c>
      <c r="Y773">
        <f t="shared" si="137"/>
        <v>90335774.322150365</v>
      </c>
      <c r="Z773">
        <f t="shared" si="138"/>
        <v>19464789.63921991</v>
      </c>
      <c r="AA773">
        <f t="shared" si="139"/>
        <v>36263384.573796056</v>
      </c>
      <c r="AB773">
        <f t="shared" si="140"/>
        <v>47822931.807235755</v>
      </c>
      <c r="AC773">
        <f t="shared" si="141"/>
        <v>31252081.066668916</v>
      </c>
      <c r="AD773">
        <f t="shared" si="142"/>
        <v>0</v>
      </c>
    </row>
    <row r="774" spans="1:30" x14ac:dyDescent="0.2">
      <c r="A774" t="s">
        <v>24599</v>
      </c>
      <c r="B774" t="s">
        <v>24600</v>
      </c>
      <c r="C774" t="s">
        <v>15890</v>
      </c>
      <c r="D774">
        <v>39436000</v>
      </c>
      <c r="E774">
        <v>39097000</v>
      </c>
      <c r="F774">
        <v>43097000</v>
      </c>
      <c r="G774">
        <v>100410000</v>
      </c>
      <c r="H774">
        <v>24409000</v>
      </c>
      <c r="I774">
        <v>42580000</v>
      </c>
      <c r="J774" t="s">
        <v>297</v>
      </c>
      <c r="K774" t="s">
        <v>297</v>
      </c>
      <c r="L774">
        <f t="shared" si="132"/>
        <v>0</v>
      </c>
      <c r="M774">
        <f t="shared" si="133"/>
        <v>55510000</v>
      </c>
      <c r="N774" s="5">
        <v>1.0484230107890089</v>
      </c>
      <c r="O774" s="5">
        <v>0.8982758695969294</v>
      </c>
      <c r="P774" s="5">
        <v>0.82023922344880129</v>
      </c>
      <c r="Q774" s="5">
        <v>0.96041685202809424</v>
      </c>
      <c r="R774" s="5">
        <v>0.98608823191829964</v>
      </c>
      <c r="S774" s="5">
        <v>1.058671176207346</v>
      </c>
      <c r="T774" s="5">
        <v>0.91713323174728179</v>
      </c>
      <c r="U774" s="5">
        <v>1.4078102480965289</v>
      </c>
      <c r="V774">
        <f t="shared" si="134"/>
        <v>37614588.381002583</v>
      </c>
      <c r="W774">
        <f t="shared" si="135"/>
        <v>43524490.998008713</v>
      </c>
      <c r="X774">
        <f t="shared" si="136"/>
        <v>52541988.688120916</v>
      </c>
      <c r="Y774">
        <f t="shared" si="137"/>
        <v>104548352.92401011</v>
      </c>
      <c r="Z774">
        <f t="shared" si="138"/>
        <v>24753363.04593721</v>
      </c>
      <c r="AA774">
        <f t="shared" si="139"/>
        <v>40220231.698893912</v>
      </c>
      <c r="AB774" t="str">
        <f t="shared" si="140"/>
        <v>NA</v>
      </c>
      <c r="AC774" t="str">
        <f t="shared" si="141"/>
        <v>NA</v>
      </c>
      <c r="AD774">
        <f t="shared" si="142"/>
        <v>0</v>
      </c>
    </row>
    <row r="775" spans="1:30" x14ac:dyDescent="0.2">
      <c r="A775" t="s">
        <v>24599</v>
      </c>
      <c r="B775" t="s">
        <v>24598</v>
      </c>
      <c r="C775" t="s">
        <v>15882</v>
      </c>
      <c r="D775">
        <v>120110000</v>
      </c>
      <c r="E775">
        <v>117780000</v>
      </c>
      <c r="F775">
        <v>144160000</v>
      </c>
      <c r="G775">
        <v>210320000</v>
      </c>
      <c r="H775">
        <v>125860000</v>
      </c>
      <c r="I775">
        <v>183970000</v>
      </c>
      <c r="J775">
        <v>127010000</v>
      </c>
      <c r="K775">
        <v>115160000</v>
      </c>
      <c r="L775">
        <f t="shared" si="132"/>
        <v>0</v>
      </c>
      <c r="M775">
        <f t="shared" si="133"/>
        <v>148092500</v>
      </c>
      <c r="N775" s="5">
        <v>1.0484230107890089</v>
      </c>
      <c r="O775" s="5">
        <v>0.8982758695969294</v>
      </c>
      <c r="P775" s="5">
        <v>0.82023922344880129</v>
      </c>
      <c r="Q775" s="5">
        <v>0.96041685202809424</v>
      </c>
      <c r="R775" s="5">
        <v>0.98608823191829964</v>
      </c>
      <c r="S775" s="5">
        <v>1.058671176207346</v>
      </c>
      <c r="T775" s="5">
        <v>0.91713323174728179</v>
      </c>
      <c r="U775" s="5">
        <v>1.4078102480965289</v>
      </c>
      <c r="V775">
        <f t="shared" si="134"/>
        <v>114562537.03322396</v>
      </c>
      <c r="W775">
        <f t="shared" si="135"/>
        <v>131117849.18908013</v>
      </c>
      <c r="X775">
        <f t="shared" si="136"/>
        <v>175753604.41050446</v>
      </c>
      <c r="Y775">
        <f t="shared" si="137"/>
        <v>218988244.06909481</v>
      </c>
      <c r="Z775">
        <f t="shared" si="138"/>
        <v>127635637.3862779</v>
      </c>
      <c r="AA775">
        <f t="shared" si="139"/>
        <v>173774448.69998857</v>
      </c>
      <c r="AB775">
        <f t="shared" si="140"/>
        <v>138485877.08246723</v>
      </c>
      <c r="AC775">
        <f t="shared" si="141"/>
        <v>81800796.773361653</v>
      </c>
      <c r="AD775">
        <f t="shared" si="142"/>
        <v>0</v>
      </c>
    </row>
    <row r="776" spans="1:30" x14ac:dyDescent="0.2">
      <c r="A776" t="s">
        <v>24593</v>
      </c>
      <c r="B776" t="s">
        <v>24597</v>
      </c>
      <c r="C776" t="s">
        <v>24596</v>
      </c>
      <c r="D776">
        <v>123660000</v>
      </c>
      <c r="E776">
        <v>82615000</v>
      </c>
      <c r="F776">
        <v>243590000</v>
      </c>
      <c r="G776">
        <v>261640000</v>
      </c>
      <c r="H776" t="s">
        <v>297</v>
      </c>
      <c r="I776">
        <v>257820000</v>
      </c>
      <c r="J776">
        <v>114980000</v>
      </c>
      <c r="K776">
        <v>151190000</v>
      </c>
      <c r="L776">
        <f t="shared" si="132"/>
        <v>0</v>
      </c>
      <c r="M776">
        <f t="shared" si="133"/>
        <v>177876250</v>
      </c>
      <c r="N776" s="5">
        <v>0.99441388928559304</v>
      </c>
      <c r="O776" s="5">
        <v>1.2045871698719366</v>
      </c>
      <c r="P776" s="5">
        <v>0.98835237513074303</v>
      </c>
      <c r="Q776" s="5">
        <v>1.0997489883311962</v>
      </c>
      <c r="R776" s="5">
        <v>1.0235369937550951</v>
      </c>
      <c r="S776" s="5">
        <v>0.96754582183299509</v>
      </c>
      <c r="T776" s="5">
        <v>0.96168076027499794</v>
      </c>
      <c r="U776" s="5">
        <v>0.80646066664951499</v>
      </c>
      <c r="V776">
        <f t="shared" si="134"/>
        <v>124354658.8924254</v>
      </c>
      <c r="W776">
        <f t="shared" si="135"/>
        <v>68583662.574442878</v>
      </c>
      <c r="X776">
        <f t="shared" si="136"/>
        <v>246460681.56387743</v>
      </c>
      <c r="Y776">
        <f t="shared" si="137"/>
        <v>237908834.44868922</v>
      </c>
      <c r="Z776" t="str">
        <f t="shared" si="138"/>
        <v>NA</v>
      </c>
      <c r="AA776">
        <f t="shared" si="139"/>
        <v>266467999.94605473</v>
      </c>
      <c r="AB776">
        <f t="shared" si="140"/>
        <v>119561506.01070654</v>
      </c>
      <c r="AC776">
        <f t="shared" si="141"/>
        <v>187473495.3015466</v>
      </c>
      <c r="AD776">
        <f t="shared" si="142"/>
        <v>0</v>
      </c>
    </row>
    <row r="777" spans="1:30" x14ac:dyDescent="0.2">
      <c r="A777" t="s">
        <v>24593</v>
      </c>
      <c r="B777" t="s">
        <v>24595</v>
      </c>
      <c r="C777" t="s">
        <v>24594</v>
      </c>
      <c r="D777">
        <v>10670000</v>
      </c>
      <c r="E777">
        <v>11439000</v>
      </c>
      <c r="F777">
        <v>13766000</v>
      </c>
      <c r="G777">
        <v>15341000</v>
      </c>
      <c r="H777">
        <v>10016000</v>
      </c>
      <c r="I777">
        <v>11938000</v>
      </c>
      <c r="J777">
        <v>13504000</v>
      </c>
      <c r="K777">
        <v>11083000</v>
      </c>
      <c r="L777">
        <f t="shared" si="132"/>
        <v>0</v>
      </c>
      <c r="M777">
        <f t="shared" si="133"/>
        <v>12804000</v>
      </c>
      <c r="N777" s="5">
        <v>0.99441388928559304</v>
      </c>
      <c r="O777" s="5">
        <v>1.2045871698719366</v>
      </c>
      <c r="P777" s="5">
        <v>0.98835237513074303</v>
      </c>
      <c r="Q777" s="5">
        <v>1.0997489883311962</v>
      </c>
      <c r="R777" s="5">
        <v>1.0235369937550951</v>
      </c>
      <c r="S777" s="5">
        <v>0.96754582183299509</v>
      </c>
      <c r="T777" s="5">
        <v>0.96168076027499794</v>
      </c>
      <c r="U777" s="5">
        <v>0.80646066664951499</v>
      </c>
      <c r="V777">
        <f t="shared" si="134"/>
        <v>10729938.625118705</v>
      </c>
      <c r="W777">
        <f t="shared" si="135"/>
        <v>9496199.433384398</v>
      </c>
      <c r="X777">
        <f t="shared" si="136"/>
        <v>13928230.807538638</v>
      </c>
      <c r="Y777">
        <f t="shared" si="137"/>
        <v>13949546.81729606</v>
      </c>
      <c r="Z777">
        <f t="shared" si="138"/>
        <v>9785674.6371754091</v>
      </c>
      <c r="AA777">
        <f t="shared" si="139"/>
        <v>12338433.726460326</v>
      </c>
      <c r="AB777">
        <f t="shared" si="140"/>
        <v>14042081.902666386</v>
      </c>
      <c r="AC777">
        <f t="shared" si="141"/>
        <v>13742765.714842524</v>
      </c>
      <c r="AD777">
        <f t="shared" si="142"/>
        <v>0</v>
      </c>
    </row>
    <row r="778" spans="1:30" x14ac:dyDescent="0.2">
      <c r="A778" t="s">
        <v>24593</v>
      </c>
      <c r="B778" t="s">
        <v>24592</v>
      </c>
      <c r="C778" t="s">
        <v>15850</v>
      </c>
      <c r="D778" t="s">
        <v>297</v>
      </c>
      <c r="E778" t="s">
        <v>297</v>
      </c>
      <c r="F778" t="s">
        <v>297</v>
      </c>
      <c r="G778" t="s">
        <v>297</v>
      </c>
      <c r="H778" t="s">
        <v>297</v>
      </c>
      <c r="I778" t="s">
        <v>297</v>
      </c>
      <c r="J778" t="s">
        <v>297</v>
      </c>
      <c r="K778" t="s">
        <v>297</v>
      </c>
      <c r="L778">
        <f t="shared" si="132"/>
        <v>4</v>
      </c>
      <c r="M778" t="e">
        <f t="shared" si="133"/>
        <v>#DIV/0!</v>
      </c>
      <c r="N778" s="5">
        <v>0.99441388928559304</v>
      </c>
      <c r="O778" s="5">
        <v>1.2045871698719366</v>
      </c>
      <c r="P778" s="5">
        <v>0.98835237513074303</v>
      </c>
      <c r="Q778" s="5">
        <v>1.0997489883311962</v>
      </c>
      <c r="R778" s="5">
        <v>1.0235369937550951</v>
      </c>
      <c r="S778" s="5">
        <v>0.96754582183299509</v>
      </c>
      <c r="T778" s="5">
        <v>0.96168076027499794</v>
      </c>
      <c r="U778" s="5">
        <v>0.80646066664951499</v>
      </c>
      <c r="V778" t="str">
        <f t="shared" si="134"/>
        <v>NA</v>
      </c>
      <c r="W778" t="str">
        <f t="shared" si="135"/>
        <v>NA</v>
      </c>
      <c r="X778" t="str">
        <f t="shared" si="136"/>
        <v>NA</v>
      </c>
      <c r="Y778" t="str">
        <f t="shared" si="137"/>
        <v>NA</v>
      </c>
      <c r="Z778" t="str">
        <f t="shared" si="138"/>
        <v>NA</v>
      </c>
      <c r="AA778" t="str">
        <f t="shared" si="139"/>
        <v>NA</v>
      </c>
      <c r="AB778" t="str">
        <f t="shared" si="140"/>
        <v>NA</v>
      </c>
      <c r="AC778" t="str">
        <f t="shared" si="141"/>
        <v>NA</v>
      </c>
      <c r="AD778">
        <f t="shared" si="142"/>
        <v>4</v>
      </c>
    </row>
    <row r="779" spans="1:30" x14ac:dyDescent="0.2">
      <c r="A779" t="s">
        <v>24590</v>
      </c>
      <c r="B779" t="s">
        <v>24591</v>
      </c>
      <c r="C779" t="s">
        <v>15847</v>
      </c>
      <c r="D779" t="s">
        <v>297</v>
      </c>
      <c r="E779" t="s">
        <v>297</v>
      </c>
      <c r="F779" t="s">
        <v>297</v>
      </c>
      <c r="G779">
        <v>6680700</v>
      </c>
      <c r="H779" t="s">
        <v>297</v>
      </c>
      <c r="I779" t="s">
        <v>297</v>
      </c>
      <c r="J779" t="s">
        <v>297</v>
      </c>
      <c r="K779" t="s">
        <v>297</v>
      </c>
      <c r="L779">
        <f t="shared" si="132"/>
        <v>3</v>
      </c>
      <c r="M779">
        <f t="shared" si="133"/>
        <v>6680700</v>
      </c>
      <c r="N779" s="5" t="s">
        <v>297</v>
      </c>
      <c r="O779" s="5" t="s">
        <v>297</v>
      </c>
      <c r="P779" s="5" t="s">
        <v>297</v>
      </c>
      <c r="Q779" s="5" t="s">
        <v>297</v>
      </c>
      <c r="R779" s="5" t="s">
        <v>297</v>
      </c>
      <c r="S779" s="5" t="s">
        <v>297</v>
      </c>
      <c r="T779" s="5" t="s">
        <v>297</v>
      </c>
      <c r="U779" s="5" t="s">
        <v>297</v>
      </c>
      <c r="V779" t="str">
        <f t="shared" si="134"/>
        <v>NA</v>
      </c>
      <c r="W779" t="str">
        <f t="shared" si="135"/>
        <v>NA</v>
      </c>
      <c r="X779" t="str">
        <f t="shared" si="136"/>
        <v>NA</v>
      </c>
      <c r="Y779" t="str">
        <f t="shared" si="137"/>
        <v>NA</v>
      </c>
      <c r="Z779" t="str">
        <f t="shared" si="138"/>
        <v>NA</v>
      </c>
      <c r="AA779" t="str">
        <f t="shared" si="139"/>
        <v>NA</v>
      </c>
      <c r="AB779" t="str">
        <f t="shared" si="140"/>
        <v>NA</v>
      </c>
      <c r="AC779" t="str">
        <f t="shared" si="141"/>
        <v>NA</v>
      </c>
      <c r="AD779">
        <f t="shared" si="142"/>
        <v>4</v>
      </c>
    </row>
    <row r="780" spans="1:30" x14ac:dyDescent="0.2">
      <c r="A780" t="s">
        <v>24590</v>
      </c>
      <c r="B780" t="s">
        <v>24589</v>
      </c>
      <c r="C780" t="s">
        <v>15841</v>
      </c>
      <c r="D780" t="s">
        <v>297</v>
      </c>
      <c r="E780" t="s">
        <v>297</v>
      </c>
      <c r="F780" t="s">
        <v>297</v>
      </c>
      <c r="G780">
        <v>31861000</v>
      </c>
      <c r="H780" t="s">
        <v>297</v>
      </c>
      <c r="I780">
        <v>9485100</v>
      </c>
      <c r="J780">
        <v>10129000</v>
      </c>
      <c r="K780">
        <v>2626200</v>
      </c>
      <c r="L780">
        <f t="shared" si="132"/>
        <v>3</v>
      </c>
      <c r="M780">
        <f t="shared" si="133"/>
        <v>31861000</v>
      </c>
      <c r="N780" s="5" t="s">
        <v>297</v>
      </c>
      <c r="O780" s="5" t="s">
        <v>297</v>
      </c>
      <c r="P780" s="5" t="s">
        <v>297</v>
      </c>
      <c r="Q780" s="5" t="s">
        <v>297</v>
      </c>
      <c r="R780" s="5" t="s">
        <v>297</v>
      </c>
      <c r="S780" s="5" t="s">
        <v>297</v>
      </c>
      <c r="T780" s="5" t="s">
        <v>297</v>
      </c>
      <c r="U780" s="5" t="s">
        <v>297</v>
      </c>
      <c r="V780" t="str">
        <f t="shared" si="134"/>
        <v>NA</v>
      </c>
      <c r="W780" t="str">
        <f t="shared" si="135"/>
        <v>NA</v>
      </c>
      <c r="X780" t="str">
        <f t="shared" si="136"/>
        <v>NA</v>
      </c>
      <c r="Y780" t="str">
        <f t="shared" si="137"/>
        <v>NA</v>
      </c>
      <c r="Z780" t="str">
        <f t="shared" si="138"/>
        <v>NA</v>
      </c>
      <c r="AA780" t="str">
        <f t="shared" si="139"/>
        <v>NA</v>
      </c>
      <c r="AB780" t="str">
        <f t="shared" si="140"/>
        <v>NA</v>
      </c>
      <c r="AC780" t="str">
        <f t="shared" si="141"/>
        <v>NA</v>
      </c>
      <c r="AD780">
        <f t="shared" si="142"/>
        <v>4</v>
      </c>
    </row>
    <row r="781" spans="1:30" x14ac:dyDescent="0.2">
      <c r="A781" t="s">
        <v>24587</v>
      </c>
      <c r="B781" t="s">
        <v>24588</v>
      </c>
      <c r="C781" t="s">
        <v>15836</v>
      </c>
      <c r="D781">
        <v>57535000</v>
      </c>
      <c r="E781">
        <v>82522000</v>
      </c>
      <c r="F781">
        <v>73844000</v>
      </c>
      <c r="G781">
        <v>127570000</v>
      </c>
      <c r="H781">
        <v>34655000</v>
      </c>
      <c r="I781">
        <v>48365000</v>
      </c>
      <c r="J781" t="s">
        <v>297</v>
      </c>
      <c r="K781">
        <v>44504000</v>
      </c>
      <c r="L781">
        <f t="shared" si="132"/>
        <v>0</v>
      </c>
      <c r="M781">
        <f t="shared" si="133"/>
        <v>85367750</v>
      </c>
      <c r="N781" s="5">
        <v>1.0268545898571582</v>
      </c>
      <c r="O781" s="5">
        <v>0.37142919303149552</v>
      </c>
      <c r="P781" s="5">
        <v>1.1463111130477526</v>
      </c>
      <c r="Q781" s="5">
        <v>1.3697490260624543</v>
      </c>
      <c r="R781" s="5">
        <v>0.80319461379985457</v>
      </c>
      <c r="S781" s="5">
        <v>1.4228833374281806</v>
      </c>
      <c r="T781" s="5">
        <v>1.1160136058891255</v>
      </c>
      <c r="U781" s="5">
        <v>1.3092179259992756</v>
      </c>
      <c r="V781">
        <f t="shared" si="134"/>
        <v>56030328.50834652</v>
      </c>
      <c r="W781">
        <f t="shared" si="135"/>
        <v>222174243.56572452</v>
      </c>
      <c r="X781">
        <f t="shared" si="136"/>
        <v>64418811.925906748</v>
      </c>
      <c r="Y781">
        <f t="shared" si="137"/>
        <v>93133849.758388802</v>
      </c>
      <c r="Z781">
        <f t="shared" si="138"/>
        <v>43146454.675598167</v>
      </c>
      <c r="AA781">
        <f t="shared" si="139"/>
        <v>33990840.097557329</v>
      </c>
      <c r="AB781" t="str">
        <f t="shared" si="140"/>
        <v>NA</v>
      </c>
      <c r="AC781">
        <f t="shared" si="141"/>
        <v>33992812.897082672</v>
      </c>
      <c r="AD781">
        <f t="shared" si="142"/>
        <v>0</v>
      </c>
    </row>
    <row r="782" spans="1:30" x14ac:dyDescent="0.2">
      <c r="A782" t="s">
        <v>24587</v>
      </c>
      <c r="B782" t="s">
        <v>24586</v>
      </c>
      <c r="C782" t="s">
        <v>15824</v>
      </c>
      <c r="D782" t="s">
        <v>297</v>
      </c>
      <c r="E782" t="s">
        <v>297</v>
      </c>
      <c r="F782" t="s">
        <v>297</v>
      </c>
      <c r="G782" t="s">
        <v>297</v>
      </c>
      <c r="H782" t="s">
        <v>297</v>
      </c>
      <c r="I782" t="s">
        <v>297</v>
      </c>
      <c r="J782" t="s">
        <v>297</v>
      </c>
      <c r="K782" t="s">
        <v>297</v>
      </c>
      <c r="L782">
        <f t="shared" si="132"/>
        <v>4</v>
      </c>
      <c r="M782" t="e">
        <f t="shared" si="133"/>
        <v>#DIV/0!</v>
      </c>
      <c r="N782" s="5">
        <v>1.0268545898571582</v>
      </c>
      <c r="O782" s="5">
        <v>0.37142919303149552</v>
      </c>
      <c r="P782" s="5">
        <v>1.1463111130477526</v>
      </c>
      <c r="Q782" s="5">
        <v>1.3697490260624543</v>
      </c>
      <c r="R782" s="5">
        <v>0.80319461379985457</v>
      </c>
      <c r="S782" s="5">
        <v>1.4228833374281806</v>
      </c>
      <c r="T782" s="5">
        <v>1.1160136058891255</v>
      </c>
      <c r="U782" s="5">
        <v>1.3092179259992756</v>
      </c>
      <c r="V782" t="str">
        <f t="shared" si="134"/>
        <v>NA</v>
      </c>
      <c r="W782" t="str">
        <f t="shared" si="135"/>
        <v>NA</v>
      </c>
      <c r="X782" t="str">
        <f t="shared" si="136"/>
        <v>NA</v>
      </c>
      <c r="Y782" t="str">
        <f t="shared" si="137"/>
        <v>NA</v>
      </c>
      <c r="Z782" t="str">
        <f t="shared" si="138"/>
        <v>NA</v>
      </c>
      <c r="AA782" t="str">
        <f t="shared" si="139"/>
        <v>NA</v>
      </c>
      <c r="AB782" t="str">
        <f t="shared" si="140"/>
        <v>NA</v>
      </c>
      <c r="AC782" t="str">
        <f t="shared" si="141"/>
        <v>NA</v>
      </c>
      <c r="AD782">
        <f t="shared" si="142"/>
        <v>4</v>
      </c>
    </row>
    <row r="783" spans="1:30" x14ac:dyDescent="0.2">
      <c r="A783" t="s">
        <v>24585</v>
      </c>
      <c r="B783" t="s">
        <v>24584</v>
      </c>
      <c r="C783" t="s">
        <v>15818</v>
      </c>
      <c r="D783">
        <v>35510000</v>
      </c>
      <c r="E783">
        <v>34208000</v>
      </c>
      <c r="F783" t="s">
        <v>297</v>
      </c>
      <c r="G783">
        <v>113210000</v>
      </c>
      <c r="H783" t="s">
        <v>297</v>
      </c>
      <c r="I783">
        <v>37195000</v>
      </c>
      <c r="J783">
        <v>57677000</v>
      </c>
      <c r="K783">
        <v>12512000</v>
      </c>
      <c r="L783">
        <f t="shared" si="132"/>
        <v>1</v>
      </c>
      <c r="M783">
        <f t="shared" si="133"/>
        <v>60976000</v>
      </c>
      <c r="N783" s="5" t="s">
        <v>297</v>
      </c>
      <c r="O783" s="5" t="s">
        <v>297</v>
      </c>
      <c r="P783" s="5" t="s">
        <v>297</v>
      </c>
      <c r="Q783" s="5" t="s">
        <v>297</v>
      </c>
      <c r="R783" s="5" t="s">
        <v>297</v>
      </c>
      <c r="S783" s="5" t="s">
        <v>297</v>
      </c>
      <c r="T783" s="5" t="s">
        <v>297</v>
      </c>
      <c r="U783" s="5" t="s">
        <v>297</v>
      </c>
      <c r="V783" t="str">
        <f t="shared" si="134"/>
        <v>NA</v>
      </c>
      <c r="W783" t="str">
        <f t="shared" si="135"/>
        <v>NA</v>
      </c>
      <c r="X783" t="str">
        <f t="shared" si="136"/>
        <v>NA</v>
      </c>
      <c r="Y783" t="str">
        <f t="shared" si="137"/>
        <v>NA</v>
      </c>
      <c r="Z783" t="str">
        <f t="shared" si="138"/>
        <v>NA</v>
      </c>
      <c r="AA783" t="str">
        <f t="shared" si="139"/>
        <v>NA</v>
      </c>
      <c r="AB783" t="str">
        <f t="shared" si="140"/>
        <v>NA</v>
      </c>
      <c r="AC783" t="str">
        <f t="shared" si="141"/>
        <v>NA</v>
      </c>
      <c r="AD783">
        <f t="shared" si="142"/>
        <v>4</v>
      </c>
    </row>
    <row r="784" spans="1:30" x14ac:dyDescent="0.2">
      <c r="A784" t="s">
        <v>24583</v>
      </c>
      <c r="B784" t="s">
        <v>24582</v>
      </c>
      <c r="C784" t="s">
        <v>15808</v>
      </c>
      <c r="D784">
        <v>7548200</v>
      </c>
      <c r="E784">
        <v>12161000</v>
      </c>
      <c r="F784">
        <v>17098000</v>
      </c>
      <c r="G784">
        <v>29127000</v>
      </c>
      <c r="H784" t="s">
        <v>297</v>
      </c>
      <c r="I784">
        <v>6533000</v>
      </c>
      <c r="J784" t="s">
        <v>297</v>
      </c>
      <c r="K784" t="s">
        <v>297</v>
      </c>
      <c r="L784">
        <f t="shared" si="132"/>
        <v>0</v>
      </c>
      <c r="M784">
        <f t="shared" si="133"/>
        <v>16483550</v>
      </c>
      <c r="N784" s="5" t="s">
        <v>297</v>
      </c>
      <c r="O784" s="5" t="s">
        <v>297</v>
      </c>
      <c r="P784" s="5" t="s">
        <v>297</v>
      </c>
      <c r="Q784" s="5" t="s">
        <v>297</v>
      </c>
      <c r="R784" s="5" t="s">
        <v>297</v>
      </c>
      <c r="S784" s="5" t="s">
        <v>297</v>
      </c>
      <c r="T784" s="5" t="s">
        <v>297</v>
      </c>
      <c r="U784" s="5" t="s">
        <v>297</v>
      </c>
      <c r="V784" t="str">
        <f t="shared" si="134"/>
        <v>NA</v>
      </c>
      <c r="W784" t="str">
        <f t="shared" si="135"/>
        <v>NA</v>
      </c>
      <c r="X784" t="str">
        <f t="shared" si="136"/>
        <v>NA</v>
      </c>
      <c r="Y784" t="str">
        <f t="shared" si="137"/>
        <v>NA</v>
      </c>
      <c r="Z784" t="str">
        <f t="shared" si="138"/>
        <v>NA</v>
      </c>
      <c r="AA784" t="str">
        <f t="shared" si="139"/>
        <v>NA</v>
      </c>
      <c r="AB784" t="str">
        <f t="shared" si="140"/>
        <v>NA</v>
      </c>
      <c r="AC784" t="str">
        <f t="shared" si="141"/>
        <v>NA</v>
      </c>
      <c r="AD784">
        <f t="shared" si="142"/>
        <v>4</v>
      </c>
    </row>
    <row r="785" spans="1:30" x14ac:dyDescent="0.2">
      <c r="A785" t="s">
        <v>24581</v>
      </c>
      <c r="B785" t="s">
        <v>24580</v>
      </c>
      <c r="C785" t="s">
        <v>15799</v>
      </c>
      <c r="D785">
        <v>6021600</v>
      </c>
      <c r="E785">
        <v>9329500</v>
      </c>
      <c r="F785">
        <v>8561800</v>
      </c>
      <c r="G785">
        <v>19746000</v>
      </c>
      <c r="H785">
        <v>2945700</v>
      </c>
      <c r="I785">
        <v>6831000</v>
      </c>
      <c r="J785">
        <v>5980000</v>
      </c>
      <c r="K785">
        <v>6901300</v>
      </c>
      <c r="L785">
        <f t="shared" si="132"/>
        <v>0</v>
      </c>
      <c r="M785">
        <f t="shared" si="133"/>
        <v>10914725</v>
      </c>
      <c r="N785" s="5" t="s">
        <v>297</v>
      </c>
      <c r="O785" s="5" t="s">
        <v>297</v>
      </c>
      <c r="P785" s="5" t="s">
        <v>297</v>
      </c>
      <c r="Q785" s="5" t="s">
        <v>297</v>
      </c>
      <c r="R785" s="5" t="s">
        <v>297</v>
      </c>
      <c r="S785" s="5" t="s">
        <v>297</v>
      </c>
      <c r="T785" s="5" t="s">
        <v>297</v>
      </c>
      <c r="U785" s="5" t="s">
        <v>297</v>
      </c>
      <c r="V785" t="str">
        <f t="shared" si="134"/>
        <v>NA</v>
      </c>
      <c r="W785" t="str">
        <f t="shared" si="135"/>
        <v>NA</v>
      </c>
      <c r="X785" t="str">
        <f t="shared" si="136"/>
        <v>NA</v>
      </c>
      <c r="Y785" t="str">
        <f t="shared" si="137"/>
        <v>NA</v>
      </c>
      <c r="Z785" t="str">
        <f t="shared" si="138"/>
        <v>NA</v>
      </c>
      <c r="AA785" t="str">
        <f t="shared" si="139"/>
        <v>NA</v>
      </c>
      <c r="AB785" t="str">
        <f t="shared" si="140"/>
        <v>NA</v>
      </c>
      <c r="AC785" t="str">
        <f t="shared" si="141"/>
        <v>NA</v>
      </c>
      <c r="AD785">
        <f t="shared" si="142"/>
        <v>4</v>
      </c>
    </row>
    <row r="786" spans="1:30" x14ac:dyDescent="0.2">
      <c r="A786" t="s">
        <v>24579</v>
      </c>
      <c r="B786" t="s">
        <v>24578</v>
      </c>
      <c r="C786" t="s">
        <v>15789</v>
      </c>
      <c r="D786">
        <v>89451000</v>
      </c>
      <c r="E786">
        <v>98634000</v>
      </c>
      <c r="F786">
        <v>24673000</v>
      </c>
      <c r="G786">
        <v>84544000</v>
      </c>
      <c r="H786">
        <v>18848000</v>
      </c>
      <c r="I786">
        <v>48628000</v>
      </c>
      <c r="J786">
        <v>65018000</v>
      </c>
      <c r="K786">
        <v>85647000</v>
      </c>
      <c r="L786">
        <f t="shared" si="132"/>
        <v>0</v>
      </c>
      <c r="M786">
        <f t="shared" si="133"/>
        <v>74325500</v>
      </c>
      <c r="N786" s="5" t="s">
        <v>297</v>
      </c>
      <c r="O786" s="5" t="s">
        <v>297</v>
      </c>
      <c r="P786" s="5" t="s">
        <v>297</v>
      </c>
      <c r="Q786" s="5" t="s">
        <v>297</v>
      </c>
      <c r="R786" s="5" t="s">
        <v>297</v>
      </c>
      <c r="S786" s="5" t="s">
        <v>297</v>
      </c>
      <c r="T786" s="5" t="s">
        <v>297</v>
      </c>
      <c r="U786" s="5" t="s">
        <v>297</v>
      </c>
      <c r="V786" t="str">
        <f t="shared" si="134"/>
        <v>NA</v>
      </c>
      <c r="W786" t="str">
        <f t="shared" si="135"/>
        <v>NA</v>
      </c>
      <c r="X786" t="str">
        <f t="shared" si="136"/>
        <v>NA</v>
      </c>
      <c r="Y786" t="str">
        <f t="shared" si="137"/>
        <v>NA</v>
      </c>
      <c r="Z786" t="str">
        <f t="shared" si="138"/>
        <v>NA</v>
      </c>
      <c r="AA786" t="str">
        <f t="shared" si="139"/>
        <v>NA</v>
      </c>
      <c r="AB786" t="str">
        <f t="shared" si="140"/>
        <v>NA</v>
      </c>
      <c r="AC786" t="str">
        <f t="shared" si="141"/>
        <v>NA</v>
      </c>
      <c r="AD786">
        <f t="shared" si="142"/>
        <v>4</v>
      </c>
    </row>
    <row r="787" spans="1:30" x14ac:dyDescent="0.2">
      <c r="A787" t="s">
        <v>24577</v>
      </c>
      <c r="B787" t="s">
        <v>24576</v>
      </c>
      <c r="C787" t="s">
        <v>15779</v>
      </c>
      <c r="D787">
        <v>10439000</v>
      </c>
      <c r="E787" t="s">
        <v>297</v>
      </c>
      <c r="F787">
        <v>10422000</v>
      </c>
      <c r="G787">
        <v>21836000</v>
      </c>
      <c r="H787">
        <v>6730700</v>
      </c>
      <c r="I787">
        <v>8762800</v>
      </c>
      <c r="J787" t="s">
        <v>297</v>
      </c>
      <c r="K787">
        <v>10693000</v>
      </c>
      <c r="L787">
        <f t="shared" si="132"/>
        <v>1</v>
      </c>
      <c r="M787">
        <f t="shared" si="133"/>
        <v>14232333.333333334</v>
      </c>
      <c r="N787" s="5" t="s">
        <v>297</v>
      </c>
      <c r="O787" s="5" t="s">
        <v>297</v>
      </c>
      <c r="P787" s="5" t="s">
        <v>297</v>
      </c>
      <c r="Q787" s="5" t="s">
        <v>297</v>
      </c>
      <c r="R787" s="5" t="s">
        <v>297</v>
      </c>
      <c r="S787" s="5" t="s">
        <v>297</v>
      </c>
      <c r="T787" s="5" t="s">
        <v>297</v>
      </c>
      <c r="U787" s="5" t="s">
        <v>297</v>
      </c>
      <c r="V787" t="str">
        <f t="shared" si="134"/>
        <v>NA</v>
      </c>
      <c r="W787" t="str">
        <f t="shared" si="135"/>
        <v>NA</v>
      </c>
      <c r="X787" t="str">
        <f t="shared" si="136"/>
        <v>NA</v>
      </c>
      <c r="Y787" t="str">
        <f t="shared" si="137"/>
        <v>NA</v>
      </c>
      <c r="Z787" t="str">
        <f t="shared" si="138"/>
        <v>NA</v>
      </c>
      <c r="AA787" t="str">
        <f t="shared" si="139"/>
        <v>NA</v>
      </c>
      <c r="AB787" t="str">
        <f t="shared" si="140"/>
        <v>NA</v>
      </c>
      <c r="AC787" t="str">
        <f t="shared" si="141"/>
        <v>NA</v>
      </c>
      <c r="AD787">
        <f t="shared" si="142"/>
        <v>4</v>
      </c>
    </row>
    <row r="788" spans="1:30" x14ac:dyDescent="0.2">
      <c r="A788" t="s">
        <v>24575</v>
      </c>
      <c r="B788" t="s">
        <v>24574</v>
      </c>
      <c r="C788" t="s">
        <v>15771</v>
      </c>
      <c r="D788">
        <v>68016000</v>
      </c>
      <c r="E788">
        <v>54620000</v>
      </c>
      <c r="F788">
        <v>48038000</v>
      </c>
      <c r="G788">
        <v>157860000</v>
      </c>
      <c r="H788">
        <v>39848000</v>
      </c>
      <c r="I788">
        <v>82484000</v>
      </c>
      <c r="J788">
        <v>50819000</v>
      </c>
      <c r="K788">
        <v>30040000</v>
      </c>
      <c r="L788">
        <f t="shared" si="132"/>
        <v>0</v>
      </c>
      <c r="M788">
        <f t="shared" si="133"/>
        <v>82133500</v>
      </c>
      <c r="N788" s="5">
        <v>0.85360415309716142</v>
      </c>
      <c r="O788" s="5">
        <v>0.69771424504349899</v>
      </c>
      <c r="P788" s="5">
        <v>1.9313527892417999</v>
      </c>
      <c r="Q788" s="5">
        <v>2.3949930366237648</v>
      </c>
      <c r="R788" s="5">
        <v>1.4872892080021793</v>
      </c>
      <c r="S788" s="5">
        <v>0.17672959266936869</v>
      </c>
      <c r="T788" s="5">
        <v>0.89445608090184059</v>
      </c>
      <c r="U788" s="5">
        <v>1.5439609089859787</v>
      </c>
      <c r="V788">
        <f t="shared" si="134"/>
        <v>79680961.899277553</v>
      </c>
      <c r="W788">
        <f t="shared" si="135"/>
        <v>78284197.847493738</v>
      </c>
      <c r="X788">
        <f t="shared" si="136"/>
        <v>24872721.476669472</v>
      </c>
      <c r="Y788">
        <f t="shared" si="137"/>
        <v>65912508.966011912</v>
      </c>
      <c r="Z788">
        <f t="shared" si="138"/>
        <v>26792368.145753138</v>
      </c>
      <c r="AA788">
        <f t="shared" si="139"/>
        <v>466724325.87061793</v>
      </c>
      <c r="AB788">
        <f t="shared" si="140"/>
        <v>56815534.138648197</v>
      </c>
      <c r="AC788">
        <f t="shared" si="141"/>
        <v>19456451.147930458</v>
      </c>
      <c r="AD788">
        <f t="shared" si="142"/>
        <v>0</v>
      </c>
    </row>
    <row r="789" spans="1:30" x14ac:dyDescent="0.2">
      <c r="A789" t="s">
        <v>24573</v>
      </c>
      <c r="B789" t="s">
        <v>24572</v>
      </c>
      <c r="C789" t="s">
        <v>15761</v>
      </c>
      <c r="D789">
        <v>14007000</v>
      </c>
      <c r="E789">
        <v>26170000</v>
      </c>
      <c r="F789">
        <v>53200000</v>
      </c>
      <c r="G789">
        <v>49335000</v>
      </c>
      <c r="H789">
        <v>8916300</v>
      </c>
      <c r="I789">
        <v>19510000</v>
      </c>
      <c r="J789">
        <v>15391000</v>
      </c>
      <c r="K789">
        <v>34727000</v>
      </c>
      <c r="L789">
        <f t="shared" si="132"/>
        <v>0</v>
      </c>
      <c r="M789">
        <f t="shared" si="133"/>
        <v>35678000</v>
      </c>
      <c r="N789" s="5">
        <v>0.9343683282988956</v>
      </c>
      <c r="O789" s="5">
        <v>1.1754503718390819</v>
      </c>
      <c r="P789" s="5">
        <v>1.982592337899147</v>
      </c>
      <c r="Q789" s="5">
        <v>0.87247327291293286</v>
      </c>
      <c r="R789" s="5">
        <v>0.8765971921094261</v>
      </c>
      <c r="S789" s="5">
        <v>0.70158109405618374</v>
      </c>
      <c r="T789" s="5">
        <v>1.4925738930473169</v>
      </c>
      <c r="U789" s="5">
        <v>0.57342714070640244</v>
      </c>
      <c r="V789">
        <f t="shared" si="134"/>
        <v>14990876.269855</v>
      </c>
      <c r="W789">
        <f t="shared" si="135"/>
        <v>22263806.815642107</v>
      </c>
      <c r="X789">
        <f t="shared" si="136"/>
        <v>26833554.726824656</v>
      </c>
      <c r="Y789">
        <f t="shared" si="137"/>
        <v>56546144.772188693</v>
      </c>
      <c r="Z789">
        <f t="shared" si="138"/>
        <v>10171490.486461625</v>
      </c>
      <c r="AA789">
        <f t="shared" si="139"/>
        <v>27808617.086876072</v>
      </c>
      <c r="AB789">
        <f t="shared" si="140"/>
        <v>10311717.276909439</v>
      </c>
      <c r="AC789">
        <f t="shared" si="141"/>
        <v>60560440.088726804</v>
      </c>
      <c r="AD789">
        <f t="shared" si="142"/>
        <v>0</v>
      </c>
    </row>
    <row r="790" spans="1:30" x14ac:dyDescent="0.2">
      <c r="A790" t="s">
        <v>24569</v>
      </c>
      <c r="B790" t="s">
        <v>24571</v>
      </c>
      <c r="C790" t="s">
        <v>15755</v>
      </c>
      <c r="D790">
        <v>21802000</v>
      </c>
      <c r="E790">
        <v>22151000</v>
      </c>
      <c r="F790" t="s">
        <v>297</v>
      </c>
      <c r="G790" t="s">
        <v>297</v>
      </c>
      <c r="H790" t="s">
        <v>297</v>
      </c>
      <c r="I790" t="s">
        <v>297</v>
      </c>
      <c r="J790">
        <v>24323000</v>
      </c>
      <c r="K790">
        <v>19587000</v>
      </c>
      <c r="L790">
        <f t="shared" si="132"/>
        <v>2</v>
      </c>
      <c r="M790">
        <f t="shared" si="133"/>
        <v>21976500</v>
      </c>
      <c r="N790" s="5" t="s">
        <v>297</v>
      </c>
      <c r="O790" s="5" t="s">
        <v>297</v>
      </c>
      <c r="P790" s="5" t="s">
        <v>297</v>
      </c>
      <c r="Q790" s="5" t="s">
        <v>297</v>
      </c>
      <c r="R790" s="5" t="s">
        <v>297</v>
      </c>
      <c r="S790" s="5" t="s">
        <v>297</v>
      </c>
      <c r="T790" s="5" t="s">
        <v>297</v>
      </c>
      <c r="U790" s="5" t="s">
        <v>297</v>
      </c>
      <c r="V790" t="str">
        <f t="shared" si="134"/>
        <v>NA</v>
      </c>
      <c r="W790" t="str">
        <f t="shared" si="135"/>
        <v>NA</v>
      </c>
      <c r="X790" t="str">
        <f t="shared" si="136"/>
        <v>NA</v>
      </c>
      <c r="Y790" t="str">
        <f t="shared" si="137"/>
        <v>NA</v>
      </c>
      <c r="Z790" t="str">
        <f t="shared" si="138"/>
        <v>NA</v>
      </c>
      <c r="AA790" t="str">
        <f t="shared" si="139"/>
        <v>NA</v>
      </c>
      <c r="AB790" t="str">
        <f t="shared" si="140"/>
        <v>NA</v>
      </c>
      <c r="AC790" t="str">
        <f t="shared" si="141"/>
        <v>NA</v>
      </c>
      <c r="AD790">
        <f t="shared" si="142"/>
        <v>4</v>
      </c>
    </row>
    <row r="791" spans="1:30" x14ac:dyDescent="0.2">
      <c r="A791" t="s">
        <v>24569</v>
      </c>
      <c r="B791" t="s">
        <v>24570</v>
      </c>
      <c r="C791" t="s">
        <v>15750</v>
      </c>
      <c r="D791">
        <v>14706000</v>
      </c>
      <c r="E791">
        <v>25064000</v>
      </c>
      <c r="F791" t="s">
        <v>297</v>
      </c>
      <c r="G791">
        <v>27279000</v>
      </c>
      <c r="H791" t="s">
        <v>297</v>
      </c>
      <c r="I791">
        <v>10737000</v>
      </c>
      <c r="J791" t="s">
        <v>297</v>
      </c>
      <c r="K791">
        <v>22760000</v>
      </c>
      <c r="L791">
        <f t="shared" si="132"/>
        <v>1</v>
      </c>
      <c r="M791">
        <f t="shared" si="133"/>
        <v>22349666.666666668</v>
      </c>
      <c r="N791" s="5" t="s">
        <v>297</v>
      </c>
      <c r="O791" s="5" t="s">
        <v>297</v>
      </c>
      <c r="P791" s="5" t="s">
        <v>297</v>
      </c>
      <c r="Q791" s="5" t="s">
        <v>297</v>
      </c>
      <c r="R791" s="5" t="s">
        <v>297</v>
      </c>
      <c r="S791" s="5" t="s">
        <v>297</v>
      </c>
      <c r="T791" s="5" t="s">
        <v>297</v>
      </c>
      <c r="U791" s="5" t="s">
        <v>297</v>
      </c>
      <c r="V791" t="str">
        <f t="shared" si="134"/>
        <v>NA</v>
      </c>
      <c r="W791" t="str">
        <f t="shared" si="135"/>
        <v>NA</v>
      </c>
      <c r="X791" t="str">
        <f t="shared" si="136"/>
        <v>NA</v>
      </c>
      <c r="Y791" t="str">
        <f t="shared" si="137"/>
        <v>NA</v>
      </c>
      <c r="Z791" t="str">
        <f t="shared" si="138"/>
        <v>NA</v>
      </c>
      <c r="AA791" t="str">
        <f t="shared" si="139"/>
        <v>NA</v>
      </c>
      <c r="AB791" t="str">
        <f t="shared" si="140"/>
        <v>NA</v>
      </c>
      <c r="AC791" t="str">
        <f t="shared" si="141"/>
        <v>NA</v>
      </c>
      <c r="AD791">
        <f t="shared" si="142"/>
        <v>4</v>
      </c>
    </row>
    <row r="792" spans="1:30" x14ac:dyDescent="0.2">
      <c r="A792" t="s">
        <v>24569</v>
      </c>
      <c r="B792" t="s">
        <v>24568</v>
      </c>
      <c r="C792" t="s">
        <v>15740</v>
      </c>
      <c r="D792">
        <v>6217800</v>
      </c>
      <c r="E792" t="s">
        <v>297</v>
      </c>
      <c r="F792" t="s">
        <v>297</v>
      </c>
      <c r="G792">
        <v>14317000</v>
      </c>
      <c r="H792" t="s">
        <v>297</v>
      </c>
      <c r="I792">
        <v>6441000</v>
      </c>
      <c r="J792" t="s">
        <v>297</v>
      </c>
      <c r="K792" t="s">
        <v>297</v>
      </c>
      <c r="L792">
        <f t="shared" si="132"/>
        <v>2</v>
      </c>
      <c r="M792">
        <f t="shared" si="133"/>
        <v>10267400</v>
      </c>
      <c r="N792" s="5" t="s">
        <v>297</v>
      </c>
      <c r="O792" s="5" t="s">
        <v>297</v>
      </c>
      <c r="P792" s="5" t="s">
        <v>297</v>
      </c>
      <c r="Q792" s="5" t="s">
        <v>297</v>
      </c>
      <c r="R792" s="5" t="s">
        <v>297</v>
      </c>
      <c r="S792" s="5" t="s">
        <v>297</v>
      </c>
      <c r="T792" s="5" t="s">
        <v>297</v>
      </c>
      <c r="U792" s="5" t="s">
        <v>297</v>
      </c>
      <c r="V792" t="str">
        <f t="shared" si="134"/>
        <v>NA</v>
      </c>
      <c r="W792" t="str">
        <f t="shared" si="135"/>
        <v>NA</v>
      </c>
      <c r="X792" t="str">
        <f t="shared" si="136"/>
        <v>NA</v>
      </c>
      <c r="Y792" t="str">
        <f t="shared" si="137"/>
        <v>NA</v>
      </c>
      <c r="Z792" t="str">
        <f t="shared" si="138"/>
        <v>NA</v>
      </c>
      <c r="AA792" t="str">
        <f t="shared" si="139"/>
        <v>NA</v>
      </c>
      <c r="AB792" t="str">
        <f t="shared" si="140"/>
        <v>NA</v>
      </c>
      <c r="AC792" t="str">
        <f t="shared" si="141"/>
        <v>NA</v>
      </c>
      <c r="AD792">
        <f t="shared" si="142"/>
        <v>4</v>
      </c>
    </row>
    <row r="793" spans="1:30" x14ac:dyDescent="0.2">
      <c r="A793" t="s">
        <v>24567</v>
      </c>
      <c r="B793" t="s">
        <v>24566</v>
      </c>
      <c r="C793" t="s">
        <v>15733</v>
      </c>
      <c r="D793">
        <v>12727000</v>
      </c>
      <c r="E793" t="s">
        <v>297</v>
      </c>
      <c r="F793">
        <v>9392700</v>
      </c>
      <c r="G793">
        <v>13447000</v>
      </c>
      <c r="H793">
        <v>4779900</v>
      </c>
      <c r="I793" t="s">
        <v>297</v>
      </c>
      <c r="J793" t="s">
        <v>297</v>
      </c>
      <c r="K793">
        <v>20119000</v>
      </c>
      <c r="L793">
        <f t="shared" si="132"/>
        <v>1</v>
      </c>
      <c r="M793">
        <f t="shared" si="133"/>
        <v>11855566.666666666</v>
      </c>
      <c r="N793" s="5" t="s">
        <v>297</v>
      </c>
      <c r="O793" s="5" t="s">
        <v>297</v>
      </c>
      <c r="P793" s="5" t="s">
        <v>297</v>
      </c>
      <c r="Q793" s="5" t="s">
        <v>297</v>
      </c>
      <c r="R793" s="5" t="s">
        <v>297</v>
      </c>
      <c r="S793" s="5" t="s">
        <v>297</v>
      </c>
      <c r="T793" s="5" t="s">
        <v>297</v>
      </c>
      <c r="U793" s="5" t="s">
        <v>297</v>
      </c>
      <c r="V793" t="str">
        <f t="shared" si="134"/>
        <v>NA</v>
      </c>
      <c r="W793" t="str">
        <f t="shared" si="135"/>
        <v>NA</v>
      </c>
      <c r="X793" t="str">
        <f t="shared" si="136"/>
        <v>NA</v>
      </c>
      <c r="Y793" t="str">
        <f t="shared" si="137"/>
        <v>NA</v>
      </c>
      <c r="Z793" t="str">
        <f t="shared" si="138"/>
        <v>NA</v>
      </c>
      <c r="AA793" t="str">
        <f t="shared" si="139"/>
        <v>NA</v>
      </c>
      <c r="AB793" t="str">
        <f t="shared" si="140"/>
        <v>NA</v>
      </c>
      <c r="AC793" t="str">
        <f t="shared" si="141"/>
        <v>NA</v>
      </c>
      <c r="AD793">
        <f t="shared" si="142"/>
        <v>4</v>
      </c>
    </row>
    <row r="794" spans="1:30" x14ac:dyDescent="0.2">
      <c r="A794" t="s">
        <v>24564</v>
      </c>
      <c r="B794" t="s">
        <v>24565</v>
      </c>
      <c r="C794" t="s">
        <v>15728</v>
      </c>
      <c r="D794">
        <v>4048600</v>
      </c>
      <c r="E794">
        <v>5495700</v>
      </c>
      <c r="F794" t="s">
        <v>297</v>
      </c>
      <c r="G794">
        <v>9115400</v>
      </c>
      <c r="H794" t="s">
        <v>297</v>
      </c>
      <c r="I794">
        <v>3742000</v>
      </c>
      <c r="J794" t="s">
        <v>297</v>
      </c>
      <c r="K794" t="s">
        <v>297</v>
      </c>
      <c r="L794">
        <f t="shared" si="132"/>
        <v>1</v>
      </c>
      <c r="M794">
        <f t="shared" si="133"/>
        <v>6219900</v>
      </c>
      <c r="N794" s="5" t="s">
        <v>297</v>
      </c>
      <c r="O794" s="5" t="s">
        <v>297</v>
      </c>
      <c r="P794" s="5" t="s">
        <v>297</v>
      </c>
      <c r="Q794" s="5" t="s">
        <v>297</v>
      </c>
      <c r="R794" s="5" t="s">
        <v>297</v>
      </c>
      <c r="S794" s="5" t="s">
        <v>297</v>
      </c>
      <c r="T794" s="5" t="s">
        <v>297</v>
      </c>
      <c r="U794" s="5" t="s">
        <v>297</v>
      </c>
      <c r="V794" t="str">
        <f t="shared" si="134"/>
        <v>NA</v>
      </c>
      <c r="W794" t="str">
        <f t="shared" si="135"/>
        <v>NA</v>
      </c>
      <c r="X794" t="str">
        <f t="shared" si="136"/>
        <v>NA</v>
      </c>
      <c r="Y794" t="str">
        <f t="shared" si="137"/>
        <v>NA</v>
      </c>
      <c r="Z794" t="str">
        <f t="shared" si="138"/>
        <v>NA</v>
      </c>
      <c r="AA794" t="str">
        <f t="shared" si="139"/>
        <v>NA</v>
      </c>
      <c r="AB794" t="str">
        <f t="shared" si="140"/>
        <v>NA</v>
      </c>
      <c r="AC794" t="str">
        <f t="shared" si="141"/>
        <v>NA</v>
      </c>
      <c r="AD794">
        <f t="shared" si="142"/>
        <v>4</v>
      </c>
    </row>
    <row r="795" spans="1:30" x14ac:dyDescent="0.2">
      <c r="A795" t="s">
        <v>24564</v>
      </c>
      <c r="B795" t="s">
        <v>24563</v>
      </c>
      <c r="C795" t="s">
        <v>15719</v>
      </c>
      <c r="D795">
        <v>16764000</v>
      </c>
      <c r="E795">
        <v>25040000</v>
      </c>
      <c r="F795" t="s">
        <v>297</v>
      </c>
      <c r="G795">
        <v>10993000</v>
      </c>
      <c r="H795" t="s">
        <v>297</v>
      </c>
      <c r="I795" t="s">
        <v>297</v>
      </c>
      <c r="J795">
        <v>12447000</v>
      </c>
      <c r="K795">
        <v>13260000</v>
      </c>
      <c r="L795">
        <f t="shared" si="132"/>
        <v>1</v>
      </c>
      <c r="M795">
        <f t="shared" si="133"/>
        <v>17599000</v>
      </c>
      <c r="N795" s="5" t="s">
        <v>297</v>
      </c>
      <c r="O795" s="5" t="s">
        <v>297</v>
      </c>
      <c r="P795" s="5" t="s">
        <v>297</v>
      </c>
      <c r="Q795" s="5" t="s">
        <v>297</v>
      </c>
      <c r="R795" s="5" t="s">
        <v>297</v>
      </c>
      <c r="S795" s="5" t="s">
        <v>297</v>
      </c>
      <c r="T795" s="5" t="s">
        <v>297</v>
      </c>
      <c r="U795" s="5" t="s">
        <v>297</v>
      </c>
      <c r="V795" t="str">
        <f t="shared" si="134"/>
        <v>NA</v>
      </c>
      <c r="W795" t="str">
        <f t="shared" si="135"/>
        <v>NA</v>
      </c>
      <c r="X795" t="str">
        <f t="shared" si="136"/>
        <v>NA</v>
      </c>
      <c r="Y795" t="str">
        <f t="shared" si="137"/>
        <v>NA</v>
      </c>
      <c r="Z795" t="str">
        <f t="shared" si="138"/>
        <v>NA</v>
      </c>
      <c r="AA795" t="str">
        <f t="shared" si="139"/>
        <v>NA</v>
      </c>
      <c r="AB795" t="str">
        <f t="shared" si="140"/>
        <v>NA</v>
      </c>
      <c r="AC795" t="str">
        <f t="shared" si="141"/>
        <v>NA</v>
      </c>
      <c r="AD795">
        <f t="shared" si="142"/>
        <v>4</v>
      </c>
    </row>
    <row r="796" spans="1:30" x14ac:dyDescent="0.2">
      <c r="A796" t="s">
        <v>24562</v>
      </c>
      <c r="B796" t="s">
        <v>24561</v>
      </c>
      <c r="C796" t="s">
        <v>15709</v>
      </c>
      <c r="D796">
        <v>8189500</v>
      </c>
      <c r="E796">
        <v>6353000</v>
      </c>
      <c r="F796" t="s">
        <v>297</v>
      </c>
      <c r="G796">
        <v>10304000</v>
      </c>
      <c r="H796" t="s">
        <v>297</v>
      </c>
      <c r="I796" t="s">
        <v>297</v>
      </c>
      <c r="J796">
        <v>4096300</v>
      </c>
      <c r="K796" t="s">
        <v>297</v>
      </c>
      <c r="L796">
        <f t="shared" si="132"/>
        <v>1</v>
      </c>
      <c r="M796">
        <f t="shared" si="133"/>
        <v>8282166.666666667</v>
      </c>
      <c r="N796" s="5" t="s">
        <v>297</v>
      </c>
      <c r="O796" s="5" t="s">
        <v>297</v>
      </c>
      <c r="P796" s="5" t="s">
        <v>297</v>
      </c>
      <c r="Q796" s="5" t="s">
        <v>297</v>
      </c>
      <c r="R796" s="5" t="s">
        <v>297</v>
      </c>
      <c r="S796" s="5" t="s">
        <v>297</v>
      </c>
      <c r="T796" s="5" t="s">
        <v>297</v>
      </c>
      <c r="U796" s="5" t="s">
        <v>297</v>
      </c>
      <c r="V796" t="str">
        <f t="shared" si="134"/>
        <v>NA</v>
      </c>
      <c r="W796" t="str">
        <f t="shared" si="135"/>
        <v>NA</v>
      </c>
      <c r="X796" t="str">
        <f t="shared" si="136"/>
        <v>NA</v>
      </c>
      <c r="Y796" t="str">
        <f t="shared" si="137"/>
        <v>NA</v>
      </c>
      <c r="Z796" t="str">
        <f t="shared" si="138"/>
        <v>NA</v>
      </c>
      <c r="AA796" t="str">
        <f t="shared" si="139"/>
        <v>NA</v>
      </c>
      <c r="AB796" t="str">
        <f t="shared" si="140"/>
        <v>NA</v>
      </c>
      <c r="AC796" t="str">
        <f t="shared" si="141"/>
        <v>NA</v>
      </c>
      <c r="AD796">
        <f t="shared" si="142"/>
        <v>4</v>
      </c>
    </row>
    <row r="797" spans="1:30" x14ac:dyDescent="0.2">
      <c r="A797" t="s">
        <v>24560</v>
      </c>
      <c r="B797" t="s">
        <v>24559</v>
      </c>
      <c r="C797" t="s">
        <v>15702</v>
      </c>
      <c r="D797" t="s">
        <v>297</v>
      </c>
      <c r="E797" t="s">
        <v>297</v>
      </c>
      <c r="F797" t="s">
        <v>297</v>
      </c>
      <c r="G797">
        <v>5340700</v>
      </c>
      <c r="H797" t="s">
        <v>297</v>
      </c>
      <c r="I797" t="s">
        <v>297</v>
      </c>
      <c r="J797" t="s">
        <v>297</v>
      </c>
      <c r="K797" t="s">
        <v>297</v>
      </c>
      <c r="L797">
        <f t="shared" si="132"/>
        <v>3</v>
      </c>
      <c r="M797">
        <f t="shared" si="133"/>
        <v>5340700</v>
      </c>
      <c r="N797" s="5">
        <v>0.72879312582297973</v>
      </c>
      <c r="O797" s="5">
        <v>1.2817157494916114</v>
      </c>
      <c r="P797" s="5">
        <v>1.5258506587698868</v>
      </c>
      <c r="Q797" s="5">
        <v>0.6995333257251577</v>
      </c>
      <c r="R797" s="5">
        <v>1.0286658670652691</v>
      </c>
      <c r="S797" s="5">
        <v>0.69265655914256463</v>
      </c>
      <c r="T797" s="5">
        <v>1.4314513182912296</v>
      </c>
      <c r="U797" s="5">
        <v>0.98336491556001038</v>
      </c>
      <c r="V797" t="str">
        <f t="shared" si="134"/>
        <v>NA</v>
      </c>
      <c r="W797" t="str">
        <f t="shared" si="135"/>
        <v>NA</v>
      </c>
      <c r="X797" t="str">
        <f t="shared" si="136"/>
        <v>NA</v>
      </c>
      <c r="Y797">
        <f t="shared" si="137"/>
        <v>7634661.2857416999</v>
      </c>
      <c r="Z797" t="str">
        <f t="shared" si="138"/>
        <v>NA</v>
      </c>
      <c r="AA797" t="str">
        <f t="shared" si="139"/>
        <v>NA</v>
      </c>
      <c r="AB797" t="str">
        <f t="shared" si="140"/>
        <v>NA</v>
      </c>
      <c r="AC797" t="str">
        <f t="shared" si="141"/>
        <v>NA</v>
      </c>
      <c r="AD797">
        <f t="shared" si="142"/>
        <v>3</v>
      </c>
    </row>
    <row r="798" spans="1:30" x14ac:dyDescent="0.2">
      <c r="A798" t="s">
        <v>24555</v>
      </c>
      <c r="B798" t="s">
        <v>24558</v>
      </c>
      <c r="C798" t="s">
        <v>15697</v>
      </c>
      <c r="D798">
        <v>26067000</v>
      </c>
      <c r="E798">
        <v>43928000</v>
      </c>
      <c r="F798" t="s">
        <v>297</v>
      </c>
      <c r="G798" t="s">
        <v>297</v>
      </c>
      <c r="H798" t="s">
        <v>297</v>
      </c>
      <c r="I798" t="s">
        <v>297</v>
      </c>
      <c r="J798" t="s">
        <v>297</v>
      </c>
      <c r="K798" t="s">
        <v>297</v>
      </c>
      <c r="L798">
        <f t="shared" si="132"/>
        <v>2</v>
      </c>
      <c r="M798">
        <f t="shared" si="133"/>
        <v>34997500</v>
      </c>
      <c r="N798" s="5">
        <v>1.3378726621606116</v>
      </c>
      <c r="O798" s="5">
        <v>0.85621324066245141</v>
      </c>
      <c r="P798" s="5">
        <v>1.1159474660688369</v>
      </c>
      <c r="Q798" s="5">
        <v>0.91458121173419804</v>
      </c>
      <c r="R798" s="5">
        <v>0.91919626501082263</v>
      </c>
      <c r="S798" s="5">
        <v>0.87506434480904094</v>
      </c>
      <c r="T798" s="5">
        <v>1.3045265851990424</v>
      </c>
      <c r="U798" s="5">
        <v>0.81514727573167622</v>
      </c>
      <c r="V798">
        <f t="shared" si="134"/>
        <v>19483917.070181269</v>
      </c>
      <c r="W798">
        <f t="shared" si="135"/>
        <v>51304976.276719272</v>
      </c>
      <c r="X798" t="str">
        <f t="shared" si="136"/>
        <v>NA</v>
      </c>
      <c r="Y798" t="str">
        <f t="shared" si="137"/>
        <v>NA</v>
      </c>
      <c r="Z798" t="str">
        <f t="shared" si="138"/>
        <v>NA</v>
      </c>
      <c r="AA798" t="str">
        <f t="shared" si="139"/>
        <v>NA</v>
      </c>
      <c r="AB798" t="str">
        <f t="shared" si="140"/>
        <v>NA</v>
      </c>
      <c r="AC798" t="str">
        <f t="shared" si="141"/>
        <v>NA</v>
      </c>
      <c r="AD798">
        <f t="shared" si="142"/>
        <v>2</v>
      </c>
    </row>
    <row r="799" spans="1:30" x14ac:dyDescent="0.2">
      <c r="A799" t="s">
        <v>24555</v>
      </c>
      <c r="B799" t="s">
        <v>24557</v>
      </c>
      <c r="C799" t="s">
        <v>24556</v>
      </c>
      <c r="D799">
        <v>5710800</v>
      </c>
      <c r="E799">
        <v>15308000</v>
      </c>
      <c r="F799">
        <v>12040000</v>
      </c>
      <c r="G799">
        <v>13055000</v>
      </c>
      <c r="H799">
        <v>5399600</v>
      </c>
      <c r="I799">
        <v>11560000</v>
      </c>
      <c r="J799">
        <v>9961100</v>
      </c>
      <c r="K799">
        <v>23061000</v>
      </c>
      <c r="L799">
        <f t="shared" si="132"/>
        <v>0</v>
      </c>
      <c r="M799">
        <f t="shared" si="133"/>
        <v>11528450</v>
      </c>
      <c r="N799" s="5">
        <v>1.3378726621606116</v>
      </c>
      <c r="O799" s="5">
        <v>0.85621324066245141</v>
      </c>
      <c r="P799" s="5">
        <v>1.1159474660688369</v>
      </c>
      <c r="Q799" s="5">
        <v>0.91458121173419804</v>
      </c>
      <c r="R799" s="5">
        <v>0.91919626501082263</v>
      </c>
      <c r="S799" s="5">
        <v>0.87506434480904094</v>
      </c>
      <c r="T799" s="5">
        <v>1.3045265851990424</v>
      </c>
      <c r="U799" s="5">
        <v>0.81514727573167622</v>
      </c>
      <c r="V799">
        <f t="shared" si="134"/>
        <v>4268567.675773629</v>
      </c>
      <c r="W799">
        <f t="shared" si="135"/>
        <v>17878723.748953257</v>
      </c>
      <c r="X799">
        <f t="shared" si="136"/>
        <v>10789038.342829408</v>
      </c>
      <c r="Y799">
        <f t="shared" si="137"/>
        <v>14274292.793797446</v>
      </c>
      <c r="Z799">
        <f t="shared" si="138"/>
        <v>5874262.3371477965</v>
      </c>
      <c r="AA799">
        <f t="shared" si="139"/>
        <v>13210457.115039531</v>
      </c>
      <c r="AB799">
        <f t="shared" si="140"/>
        <v>7635796.8576624701</v>
      </c>
      <c r="AC799">
        <f t="shared" si="141"/>
        <v>28290593.229671836</v>
      </c>
      <c r="AD799">
        <f t="shared" si="142"/>
        <v>0</v>
      </c>
    </row>
    <row r="800" spans="1:30" x14ac:dyDescent="0.2">
      <c r="A800" t="s">
        <v>24555</v>
      </c>
      <c r="B800" t="s">
        <v>24554</v>
      </c>
      <c r="C800" t="s">
        <v>15676</v>
      </c>
      <c r="D800">
        <v>106280000</v>
      </c>
      <c r="E800">
        <v>68882000</v>
      </c>
      <c r="F800" t="s">
        <v>297</v>
      </c>
      <c r="G800">
        <v>123250000</v>
      </c>
      <c r="H800">
        <v>557150</v>
      </c>
      <c r="I800">
        <v>226560000</v>
      </c>
      <c r="J800">
        <v>98071000</v>
      </c>
      <c r="K800">
        <v>110260000</v>
      </c>
      <c r="L800">
        <f t="shared" si="132"/>
        <v>1</v>
      </c>
      <c r="M800">
        <f t="shared" si="133"/>
        <v>99470666.666666672</v>
      </c>
      <c r="N800" s="5">
        <v>1.3378726621606116</v>
      </c>
      <c r="O800" s="5">
        <v>0.85621324066245141</v>
      </c>
      <c r="P800" s="5">
        <v>1.1159474660688369</v>
      </c>
      <c r="Q800" s="5">
        <v>0.91458121173419804</v>
      </c>
      <c r="R800" s="5">
        <v>0.91919626501082263</v>
      </c>
      <c r="S800" s="5">
        <v>0.87506434480904094</v>
      </c>
      <c r="T800" s="5">
        <v>1.3045265851990424</v>
      </c>
      <c r="U800" s="5">
        <v>0.81514727573167622</v>
      </c>
      <c r="V800">
        <f t="shared" si="134"/>
        <v>79439548.326192707</v>
      </c>
      <c r="W800">
        <f t="shared" si="135"/>
        <v>80449585.136882558</v>
      </c>
      <c r="X800" t="str">
        <f t="shared" si="136"/>
        <v>NA</v>
      </c>
      <c r="Y800">
        <f t="shared" si="137"/>
        <v>134761132.65687746</v>
      </c>
      <c r="Z800">
        <f t="shared" si="138"/>
        <v>606127.35408954264</v>
      </c>
      <c r="AA800">
        <f t="shared" si="139"/>
        <v>258906675.08506539</v>
      </c>
      <c r="AB800">
        <f t="shared" si="140"/>
        <v>75177463.696561232</v>
      </c>
      <c r="AC800">
        <f t="shared" si="141"/>
        <v>135263900.50317058</v>
      </c>
      <c r="AD800">
        <f t="shared" si="142"/>
        <v>1</v>
      </c>
    </row>
    <row r="801" spans="1:30" x14ac:dyDescent="0.2">
      <c r="A801" t="s">
        <v>24553</v>
      </c>
      <c r="B801" t="s">
        <v>24552</v>
      </c>
      <c r="C801" t="s">
        <v>15668</v>
      </c>
      <c r="D801" t="s">
        <v>297</v>
      </c>
      <c r="E801" t="s">
        <v>297</v>
      </c>
      <c r="F801" t="s">
        <v>297</v>
      </c>
      <c r="G801">
        <v>18454000</v>
      </c>
      <c r="H801">
        <v>6047100</v>
      </c>
      <c r="I801">
        <v>5685900</v>
      </c>
      <c r="J801" t="s">
        <v>297</v>
      </c>
      <c r="K801" t="s">
        <v>297</v>
      </c>
      <c r="L801">
        <f t="shared" si="132"/>
        <v>3</v>
      </c>
      <c r="M801">
        <f t="shared" si="133"/>
        <v>18454000</v>
      </c>
      <c r="N801" s="5" t="s">
        <v>297</v>
      </c>
      <c r="O801" s="5" t="s">
        <v>297</v>
      </c>
      <c r="P801" s="5" t="s">
        <v>297</v>
      </c>
      <c r="Q801" s="5" t="s">
        <v>297</v>
      </c>
      <c r="R801" s="5" t="s">
        <v>297</v>
      </c>
      <c r="S801" s="5" t="s">
        <v>297</v>
      </c>
      <c r="T801" s="5" t="s">
        <v>297</v>
      </c>
      <c r="U801" s="5" t="s">
        <v>297</v>
      </c>
      <c r="V801" t="str">
        <f t="shared" si="134"/>
        <v>NA</v>
      </c>
      <c r="W801" t="str">
        <f t="shared" si="135"/>
        <v>NA</v>
      </c>
      <c r="X801" t="str">
        <f t="shared" si="136"/>
        <v>NA</v>
      </c>
      <c r="Y801" t="str">
        <f t="shared" si="137"/>
        <v>NA</v>
      </c>
      <c r="Z801" t="str">
        <f t="shared" si="138"/>
        <v>NA</v>
      </c>
      <c r="AA801" t="str">
        <f t="shared" si="139"/>
        <v>NA</v>
      </c>
      <c r="AB801" t="str">
        <f t="shared" si="140"/>
        <v>NA</v>
      </c>
      <c r="AC801" t="str">
        <f t="shared" si="141"/>
        <v>NA</v>
      </c>
      <c r="AD801">
        <f t="shared" si="142"/>
        <v>4</v>
      </c>
    </row>
    <row r="802" spans="1:30" x14ac:dyDescent="0.2">
      <c r="A802" t="s">
        <v>24551</v>
      </c>
      <c r="B802" t="s">
        <v>24550</v>
      </c>
      <c r="C802" t="s">
        <v>15658</v>
      </c>
      <c r="D802">
        <v>29286000</v>
      </c>
      <c r="E802">
        <v>47284000</v>
      </c>
      <c r="F802">
        <v>68529000</v>
      </c>
      <c r="G802">
        <v>51249000</v>
      </c>
      <c r="H802">
        <v>30277000</v>
      </c>
      <c r="I802">
        <v>37100000</v>
      </c>
      <c r="J802">
        <v>30480000</v>
      </c>
      <c r="K802">
        <v>43568000</v>
      </c>
      <c r="L802">
        <f t="shared" si="132"/>
        <v>0</v>
      </c>
      <c r="M802">
        <f t="shared" si="133"/>
        <v>49087000</v>
      </c>
      <c r="N802" s="5" t="s">
        <v>297</v>
      </c>
      <c r="O802" s="5" t="s">
        <v>297</v>
      </c>
      <c r="P802" s="5" t="s">
        <v>297</v>
      </c>
      <c r="Q802" s="5" t="s">
        <v>297</v>
      </c>
      <c r="R802" s="5" t="s">
        <v>297</v>
      </c>
      <c r="S802" s="5" t="s">
        <v>297</v>
      </c>
      <c r="T802" s="5" t="s">
        <v>297</v>
      </c>
      <c r="U802" s="5" t="s">
        <v>297</v>
      </c>
      <c r="V802" t="str">
        <f t="shared" si="134"/>
        <v>NA</v>
      </c>
      <c r="W802" t="str">
        <f t="shared" si="135"/>
        <v>NA</v>
      </c>
      <c r="X802" t="str">
        <f t="shared" si="136"/>
        <v>NA</v>
      </c>
      <c r="Y802" t="str">
        <f t="shared" si="137"/>
        <v>NA</v>
      </c>
      <c r="Z802" t="str">
        <f t="shared" si="138"/>
        <v>NA</v>
      </c>
      <c r="AA802" t="str">
        <f t="shared" si="139"/>
        <v>NA</v>
      </c>
      <c r="AB802" t="str">
        <f t="shared" si="140"/>
        <v>NA</v>
      </c>
      <c r="AC802" t="str">
        <f t="shared" si="141"/>
        <v>NA</v>
      </c>
      <c r="AD802">
        <f t="shared" si="142"/>
        <v>4</v>
      </c>
    </row>
    <row r="803" spans="1:30" x14ac:dyDescent="0.2">
      <c r="A803" t="s">
        <v>24549</v>
      </c>
      <c r="B803" t="s">
        <v>24548</v>
      </c>
      <c r="C803" t="s">
        <v>15648</v>
      </c>
      <c r="D803">
        <v>9108300</v>
      </c>
      <c r="E803" t="s">
        <v>297</v>
      </c>
      <c r="F803">
        <v>5797500</v>
      </c>
      <c r="G803">
        <v>16739000</v>
      </c>
      <c r="H803" t="s">
        <v>297</v>
      </c>
      <c r="I803">
        <v>6503400</v>
      </c>
      <c r="J803" t="s">
        <v>297</v>
      </c>
      <c r="K803">
        <v>9689900</v>
      </c>
      <c r="L803">
        <f t="shared" si="132"/>
        <v>1</v>
      </c>
      <c r="M803">
        <f t="shared" si="133"/>
        <v>10548266.666666666</v>
      </c>
      <c r="N803" s="5" t="s">
        <v>297</v>
      </c>
      <c r="O803" s="5" t="s">
        <v>297</v>
      </c>
      <c r="P803" s="5" t="s">
        <v>297</v>
      </c>
      <c r="Q803" s="5" t="s">
        <v>297</v>
      </c>
      <c r="R803" s="5" t="s">
        <v>297</v>
      </c>
      <c r="S803" s="5" t="s">
        <v>297</v>
      </c>
      <c r="T803" s="5" t="s">
        <v>297</v>
      </c>
      <c r="U803" s="5" t="s">
        <v>297</v>
      </c>
      <c r="V803" t="str">
        <f t="shared" si="134"/>
        <v>NA</v>
      </c>
      <c r="W803" t="str">
        <f t="shared" si="135"/>
        <v>NA</v>
      </c>
      <c r="X803" t="str">
        <f t="shared" si="136"/>
        <v>NA</v>
      </c>
      <c r="Y803" t="str">
        <f t="shared" si="137"/>
        <v>NA</v>
      </c>
      <c r="Z803" t="str">
        <f t="shared" si="138"/>
        <v>NA</v>
      </c>
      <c r="AA803" t="str">
        <f t="shared" si="139"/>
        <v>NA</v>
      </c>
      <c r="AB803" t="str">
        <f t="shared" si="140"/>
        <v>NA</v>
      </c>
      <c r="AC803" t="str">
        <f t="shared" si="141"/>
        <v>NA</v>
      </c>
      <c r="AD803">
        <f t="shared" si="142"/>
        <v>4</v>
      </c>
    </row>
    <row r="804" spans="1:30" x14ac:dyDescent="0.2">
      <c r="A804" t="s">
        <v>24543</v>
      </c>
      <c r="B804" t="s">
        <v>24547</v>
      </c>
      <c r="C804" t="s">
        <v>15643</v>
      </c>
      <c r="D804">
        <v>4974800</v>
      </c>
      <c r="E804">
        <v>7218900</v>
      </c>
      <c r="F804">
        <v>8762500</v>
      </c>
      <c r="G804">
        <v>13060000</v>
      </c>
      <c r="H804" t="s">
        <v>297</v>
      </c>
      <c r="I804">
        <v>4714200</v>
      </c>
      <c r="J804" t="s">
        <v>297</v>
      </c>
      <c r="K804" t="s">
        <v>297</v>
      </c>
      <c r="L804">
        <f t="shared" si="132"/>
        <v>0</v>
      </c>
      <c r="M804">
        <f t="shared" si="133"/>
        <v>8504050</v>
      </c>
      <c r="N804" s="5">
        <v>1.0842591031489994</v>
      </c>
      <c r="O804" s="5">
        <v>0.32650799599007285</v>
      </c>
      <c r="P804" s="5">
        <v>1.1173405785462092</v>
      </c>
      <c r="Q804" s="5">
        <v>1.45413170212216</v>
      </c>
      <c r="R804" s="5">
        <v>0.82103887787026963</v>
      </c>
      <c r="S804" s="5">
        <v>1.4605287977636967</v>
      </c>
      <c r="T804" s="5">
        <v>1.0253493051971512</v>
      </c>
      <c r="U804" s="5">
        <v>1.4139631756126219</v>
      </c>
      <c r="V804">
        <f t="shared" si="134"/>
        <v>4588202.1977512147</v>
      </c>
      <c r="W804">
        <f t="shared" si="135"/>
        <v>22109412.598334908</v>
      </c>
      <c r="X804">
        <f t="shared" si="136"/>
        <v>7842282.0832310934</v>
      </c>
      <c r="Y804">
        <f t="shared" si="137"/>
        <v>8981304.7751728632</v>
      </c>
      <c r="Z804" t="str">
        <f t="shared" si="138"/>
        <v>NA</v>
      </c>
      <c r="AA804">
        <f t="shared" si="139"/>
        <v>3227735.0554252639</v>
      </c>
      <c r="AB804" t="str">
        <f t="shared" si="140"/>
        <v>NA</v>
      </c>
      <c r="AC804" t="str">
        <f t="shared" si="141"/>
        <v>NA</v>
      </c>
      <c r="AD804">
        <f t="shared" si="142"/>
        <v>0</v>
      </c>
    </row>
    <row r="805" spans="1:30" x14ac:dyDescent="0.2">
      <c r="A805" t="s">
        <v>24543</v>
      </c>
      <c r="B805" t="s">
        <v>24546</v>
      </c>
      <c r="C805" t="s">
        <v>15638</v>
      </c>
      <c r="D805">
        <v>50363000</v>
      </c>
      <c r="E805">
        <v>54995000</v>
      </c>
      <c r="F805">
        <v>52895000</v>
      </c>
      <c r="G805">
        <v>68643000</v>
      </c>
      <c r="H805">
        <v>55892000</v>
      </c>
      <c r="I805">
        <v>121330000</v>
      </c>
      <c r="J805">
        <v>73805000</v>
      </c>
      <c r="K805">
        <v>90624000</v>
      </c>
      <c r="L805">
        <f t="shared" si="132"/>
        <v>0</v>
      </c>
      <c r="M805">
        <f t="shared" si="133"/>
        <v>56724000</v>
      </c>
      <c r="N805" s="5">
        <v>1.0842591031489994</v>
      </c>
      <c r="O805" s="5">
        <v>0.32650799599007285</v>
      </c>
      <c r="P805" s="5">
        <v>1.1173405785462092</v>
      </c>
      <c r="Q805" s="5">
        <v>1.45413170212216</v>
      </c>
      <c r="R805" s="5">
        <v>0.82103887787026963</v>
      </c>
      <c r="S805" s="5">
        <v>1.4605287977636967</v>
      </c>
      <c r="T805" s="5">
        <v>1.0253493051971512</v>
      </c>
      <c r="U805" s="5">
        <v>1.4139631756126219</v>
      </c>
      <c r="V805">
        <f t="shared" si="134"/>
        <v>46449229.574122459</v>
      </c>
      <c r="W805">
        <f t="shared" si="135"/>
        <v>168433853.61279809</v>
      </c>
      <c r="X805">
        <f t="shared" si="136"/>
        <v>47340086.823681444</v>
      </c>
      <c r="Y805">
        <f t="shared" si="137"/>
        <v>47205490.327885978</v>
      </c>
      <c r="Z805">
        <f t="shared" si="138"/>
        <v>68074730.084622577</v>
      </c>
      <c r="AA805">
        <f t="shared" si="139"/>
        <v>83072651.621642545</v>
      </c>
      <c r="AB805">
        <f t="shared" si="140"/>
        <v>71980348.18564488</v>
      </c>
      <c r="AC805">
        <f t="shared" si="141"/>
        <v>64092192.472223133</v>
      </c>
      <c r="AD805">
        <f t="shared" si="142"/>
        <v>0</v>
      </c>
    </row>
    <row r="806" spans="1:30" x14ac:dyDescent="0.2">
      <c r="A806" t="s">
        <v>24543</v>
      </c>
      <c r="B806" t="s">
        <v>24545</v>
      </c>
      <c r="C806" t="s">
        <v>15633</v>
      </c>
      <c r="D806" t="s">
        <v>297</v>
      </c>
      <c r="E806" t="s">
        <v>297</v>
      </c>
      <c r="F806" t="s">
        <v>297</v>
      </c>
      <c r="G806" t="s">
        <v>297</v>
      </c>
      <c r="H806" t="s">
        <v>297</v>
      </c>
      <c r="I806" t="s">
        <v>297</v>
      </c>
      <c r="J806" t="s">
        <v>297</v>
      </c>
      <c r="K806" t="s">
        <v>297</v>
      </c>
      <c r="L806">
        <f t="shared" si="132"/>
        <v>4</v>
      </c>
      <c r="M806" t="e">
        <f t="shared" si="133"/>
        <v>#DIV/0!</v>
      </c>
      <c r="N806" s="5">
        <v>1.0842591031489994</v>
      </c>
      <c r="O806" s="5">
        <v>0.32650799599007285</v>
      </c>
      <c r="P806" s="5">
        <v>1.1173405785462092</v>
      </c>
      <c r="Q806" s="5">
        <v>1.45413170212216</v>
      </c>
      <c r="R806" s="5">
        <v>0.82103887787026963</v>
      </c>
      <c r="S806" s="5">
        <v>1.4605287977636967</v>
      </c>
      <c r="T806" s="5">
        <v>1.0253493051971512</v>
      </c>
      <c r="U806" s="5">
        <v>1.4139631756126219</v>
      </c>
      <c r="V806" t="str">
        <f t="shared" si="134"/>
        <v>NA</v>
      </c>
      <c r="W806" t="str">
        <f t="shared" si="135"/>
        <v>NA</v>
      </c>
      <c r="X806" t="str">
        <f t="shared" si="136"/>
        <v>NA</v>
      </c>
      <c r="Y806" t="str">
        <f t="shared" si="137"/>
        <v>NA</v>
      </c>
      <c r="Z806" t="str">
        <f t="shared" si="138"/>
        <v>NA</v>
      </c>
      <c r="AA806" t="str">
        <f t="shared" si="139"/>
        <v>NA</v>
      </c>
      <c r="AB806" t="str">
        <f t="shared" si="140"/>
        <v>NA</v>
      </c>
      <c r="AC806" t="str">
        <f t="shared" si="141"/>
        <v>NA</v>
      </c>
      <c r="AD806">
        <f t="shared" si="142"/>
        <v>4</v>
      </c>
    </row>
    <row r="807" spans="1:30" x14ac:dyDescent="0.2">
      <c r="A807" t="s">
        <v>24543</v>
      </c>
      <c r="B807" t="s">
        <v>24544</v>
      </c>
      <c r="C807" t="s">
        <v>15630</v>
      </c>
      <c r="D807" t="s">
        <v>297</v>
      </c>
      <c r="E807">
        <v>12260000</v>
      </c>
      <c r="F807">
        <v>10921000</v>
      </c>
      <c r="G807">
        <v>12827000</v>
      </c>
      <c r="H807" t="s">
        <v>297</v>
      </c>
      <c r="I807">
        <v>5987900</v>
      </c>
      <c r="J807" t="s">
        <v>297</v>
      </c>
      <c r="K807">
        <v>11152000</v>
      </c>
      <c r="L807">
        <f t="shared" si="132"/>
        <v>1</v>
      </c>
      <c r="M807">
        <f t="shared" si="133"/>
        <v>12002666.666666666</v>
      </c>
      <c r="N807" s="5">
        <v>1.0842591031489994</v>
      </c>
      <c r="O807" s="5">
        <v>0.32650799599007285</v>
      </c>
      <c r="P807" s="5">
        <v>1.1173405785462092</v>
      </c>
      <c r="Q807" s="5">
        <v>1.45413170212216</v>
      </c>
      <c r="R807" s="5">
        <v>0.82103887787026963</v>
      </c>
      <c r="S807" s="5">
        <v>1.4605287977636967</v>
      </c>
      <c r="T807" s="5">
        <v>1.0253493051971512</v>
      </c>
      <c r="U807" s="5">
        <v>1.4139631756126219</v>
      </c>
      <c r="V807" t="str">
        <f t="shared" si="134"/>
        <v>NA</v>
      </c>
      <c r="W807">
        <f t="shared" si="135"/>
        <v>37548850.719027273</v>
      </c>
      <c r="X807">
        <f t="shared" si="136"/>
        <v>9774101.2988264505</v>
      </c>
      <c r="Y807">
        <f t="shared" si="137"/>
        <v>8821071.6961058434</v>
      </c>
      <c r="Z807" t="str">
        <f t="shared" si="138"/>
        <v>NA</v>
      </c>
      <c r="AA807">
        <f t="shared" si="139"/>
        <v>4099816.4563194052</v>
      </c>
      <c r="AB807" t="str">
        <f t="shared" si="140"/>
        <v>NA</v>
      </c>
      <c r="AC807">
        <f t="shared" si="141"/>
        <v>7887051.227602317</v>
      </c>
      <c r="AD807">
        <f t="shared" si="142"/>
        <v>1</v>
      </c>
    </row>
    <row r="808" spans="1:30" x14ac:dyDescent="0.2">
      <c r="A808" t="s">
        <v>24543</v>
      </c>
      <c r="B808" t="s">
        <v>24542</v>
      </c>
      <c r="C808" t="s">
        <v>15622</v>
      </c>
      <c r="D808">
        <v>7473000</v>
      </c>
      <c r="E808">
        <v>7559600</v>
      </c>
      <c r="F808">
        <v>10275000</v>
      </c>
      <c r="G808">
        <v>13890000</v>
      </c>
      <c r="H808">
        <v>7767300</v>
      </c>
      <c r="I808">
        <v>9055200</v>
      </c>
      <c r="J808">
        <v>5710400</v>
      </c>
      <c r="K808">
        <v>9666100</v>
      </c>
      <c r="L808">
        <f t="shared" si="132"/>
        <v>0</v>
      </c>
      <c r="M808">
        <f t="shared" si="133"/>
        <v>9799400</v>
      </c>
      <c r="N808" s="5">
        <v>1.0842591031489994</v>
      </c>
      <c r="O808" s="5">
        <v>0.32650799599007285</v>
      </c>
      <c r="P808" s="5">
        <v>1.1173405785462092</v>
      </c>
      <c r="Q808" s="5">
        <v>1.45413170212216</v>
      </c>
      <c r="R808" s="5">
        <v>0.82103887787026963</v>
      </c>
      <c r="S808" s="5">
        <v>1.4605287977636967</v>
      </c>
      <c r="T808" s="5">
        <v>1.0253493051971512</v>
      </c>
      <c r="U808" s="5">
        <v>1.4139631756126219</v>
      </c>
      <c r="V808">
        <f t="shared" si="134"/>
        <v>6892264.0153965643</v>
      </c>
      <c r="W808">
        <f t="shared" si="135"/>
        <v>23152878.621171169</v>
      </c>
      <c r="X808">
        <f t="shared" si="136"/>
        <v>9195942.7566561457</v>
      </c>
      <c r="Y808">
        <f t="shared" si="137"/>
        <v>9552092.1383729763</v>
      </c>
      <c r="Z808">
        <f t="shared" si="138"/>
        <v>9460331.5498870835</v>
      </c>
      <c r="AA808">
        <f t="shared" si="139"/>
        <v>6199946.2207557699</v>
      </c>
      <c r="AB808">
        <f t="shared" si="140"/>
        <v>5569224.0400962876</v>
      </c>
      <c r="AC808">
        <f t="shared" si="141"/>
        <v>6836175.2036519693</v>
      </c>
      <c r="AD808">
        <f t="shared" si="142"/>
        <v>0</v>
      </c>
    </row>
    <row r="809" spans="1:30" x14ac:dyDescent="0.2">
      <c r="A809" t="s">
        <v>24540</v>
      </c>
      <c r="B809" t="s">
        <v>24541</v>
      </c>
      <c r="C809" t="s">
        <v>15616</v>
      </c>
      <c r="D809">
        <v>23783000</v>
      </c>
      <c r="E809">
        <v>63796000</v>
      </c>
      <c r="F809">
        <v>31551000</v>
      </c>
      <c r="G809">
        <v>46848000</v>
      </c>
      <c r="H809">
        <v>8254600</v>
      </c>
      <c r="I809">
        <v>18668000</v>
      </c>
      <c r="J809">
        <v>27434000</v>
      </c>
      <c r="K809">
        <v>41266000</v>
      </c>
      <c r="L809">
        <f t="shared" si="132"/>
        <v>0</v>
      </c>
      <c r="M809">
        <f t="shared" si="133"/>
        <v>41494500</v>
      </c>
      <c r="N809" s="5">
        <v>0.88370204615284242</v>
      </c>
      <c r="O809" s="5">
        <v>1.3018348439739775</v>
      </c>
      <c r="P809" s="5">
        <v>0.55898502254822335</v>
      </c>
      <c r="Q809" s="5">
        <v>1.008753323267441</v>
      </c>
      <c r="R809" s="5">
        <v>1.2323276481726242</v>
      </c>
      <c r="S809" s="5">
        <v>1.1275142421038102</v>
      </c>
      <c r="T809" s="5">
        <v>1.152245296704183</v>
      </c>
      <c r="U809" s="5">
        <v>0.96285286122442471</v>
      </c>
      <c r="V809">
        <f t="shared" si="134"/>
        <v>26912917.202736188</v>
      </c>
      <c r="W809">
        <f t="shared" si="135"/>
        <v>49004680.044710204</v>
      </c>
      <c r="X809">
        <f t="shared" si="136"/>
        <v>56443372.769040711</v>
      </c>
      <c r="Y809">
        <f t="shared" si="137"/>
        <v>46441482.689003885</v>
      </c>
      <c r="Z809">
        <f t="shared" si="138"/>
        <v>6698380.9153681323</v>
      </c>
      <c r="AA809">
        <f t="shared" si="139"/>
        <v>16556775.340742204</v>
      </c>
      <c r="AB809">
        <f t="shared" si="140"/>
        <v>23809166.397528943</v>
      </c>
      <c r="AC809">
        <f t="shared" si="141"/>
        <v>42858054.082659669</v>
      </c>
      <c r="AD809">
        <f t="shared" si="142"/>
        <v>0</v>
      </c>
    </row>
    <row r="810" spans="1:30" x14ac:dyDescent="0.2">
      <c r="A810" t="s">
        <v>24540</v>
      </c>
      <c r="B810" t="s">
        <v>24539</v>
      </c>
      <c r="C810" t="s">
        <v>15604</v>
      </c>
      <c r="D810" t="s">
        <v>297</v>
      </c>
      <c r="E810" t="s">
        <v>297</v>
      </c>
      <c r="F810">
        <v>6328800</v>
      </c>
      <c r="G810" t="s">
        <v>297</v>
      </c>
      <c r="H810" t="s">
        <v>297</v>
      </c>
      <c r="I810" t="s">
        <v>297</v>
      </c>
      <c r="J810" t="s">
        <v>297</v>
      </c>
      <c r="K810" t="s">
        <v>297</v>
      </c>
      <c r="L810">
        <f t="shared" si="132"/>
        <v>3</v>
      </c>
      <c r="M810">
        <f t="shared" si="133"/>
        <v>6328800</v>
      </c>
      <c r="N810" s="5">
        <v>0.88370204615284242</v>
      </c>
      <c r="O810" s="5">
        <v>1.3018348439739775</v>
      </c>
      <c r="P810" s="5">
        <v>0.55898502254822335</v>
      </c>
      <c r="Q810" s="5">
        <v>1.008753323267441</v>
      </c>
      <c r="R810" s="5">
        <v>1.2323276481726242</v>
      </c>
      <c r="S810" s="5">
        <v>1.1275142421038102</v>
      </c>
      <c r="T810" s="5">
        <v>1.152245296704183</v>
      </c>
      <c r="U810" s="5">
        <v>0.96285286122442471</v>
      </c>
      <c r="V810" t="str">
        <f t="shared" si="134"/>
        <v>NA</v>
      </c>
      <c r="W810" t="str">
        <f t="shared" si="135"/>
        <v>NA</v>
      </c>
      <c r="X810">
        <f t="shared" si="136"/>
        <v>11321949.148385309</v>
      </c>
      <c r="Y810" t="str">
        <f t="shared" si="137"/>
        <v>NA</v>
      </c>
      <c r="Z810" t="str">
        <f t="shared" si="138"/>
        <v>NA</v>
      </c>
      <c r="AA810" t="str">
        <f t="shared" si="139"/>
        <v>NA</v>
      </c>
      <c r="AB810" t="str">
        <f t="shared" si="140"/>
        <v>NA</v>
      </c>
      <c r="AC810" t="str">
        <f t="shared" si="141"/>
        <v>NA</v>
      </c>
      <c r="AD810">
        <f t="shared" si="142"/>
        <v>3</v>
      </c>
    </row>
    <row r="811" spans="1:30" x14ac:dyDescent="0.2">
      <c r="A811" t="s">
        <v>24538</v>
      </c>
      <c r="B811" t="s">
        <v>24537</v>
      </c>
      <c r="C811" t="s">
        <v>15594</v>
      </c>
      <c r="D811">
        <v>7322800</v>
      </c>
      <c r="E811">
        <v>8530100</v>
      </c>
      <c r="F811" t="s">
        <v>297</v>
      </c>
      <c r="G811">
        <v>19142000</v>
      </c>
      <c r="H811" t="s">
        <v>297</v>
      </c>
      <c r="I811">
        <v>5587800</v>
      </c>
      <c r="J811">
        <v>8476300</v>
      </c>
      <c r="K811" t="s">
        <v>297</v>
      </c>
      <c r="L811">
        <f t="shared" si="132"/>
        <v>1</v>
      </c>
      <c r="M811">
        <f t="shared" si="133"/>
        <v>11664966.666666666</v>
      </c>
      <c r="N811" s="5" t="s">
        <v>297</v>
      </c>
      <c r="O811" s="5" t="s">
        <v>297</v>
      </c>
      <c r="P811" s="5" t="s">
        <v>297</v>
      </c>
      <c r="Q811" s="5" t="s">
        <v>297</v>
      </c>
      <c r="R811" s="5" t="s">
        <v>297</v>
      </c>
      <c r="S811" s="5" t="s">
        <v>297</v>
      </c>
      <c r="T811" s="5" t="s">
        <v>297</v>
      </c>
      <c r="U811" s="5" t="s">
        <v>297</v>
      </c>
      <c r="V811" t="str">
        <f t="shared" si="134"/>
        <v>NA</v>
      </c>
      <c r="W811" t="str">
        <f t="shared" si="135"/>
        <v>NA</v>
      </c>
      <c r="X811" t="str">
        <f t="shared" si="136"/>
        <v>NA</v>
      </c>
      <c r="Y811" t="str">
        <f t="shared" si="137"/>
        <v>NA</v>
      </c>
      <c r="Z811" t="str">
        <f t="shared" si="138"/>
        <v>NA</v>
      </c>
      <c r="AA811" t="str">
        <f t="shared" si="139"/>
        <v>NA</v>
      </c>
      <c r="AB811" t="str">
        <f t="shared" si="140"/>
        <v>NA</v>
      </c>
      <c r="AC811" t="str">
        <f t="shared" si="141"/>
        <v>NA</v>
      </c>
      <c r="AD811">
        <f t="shared" si="142"/>
        <v>4</v>
      </c>
    </row>
    <row r="812" spans="1:30" x14ac:dyDescent="0.2">
      <c r="A812" t="s">
        <v>24536</v>
      </c>
      <c r="B812" t="s">
        <v>24535</v>
      </c>
      <c r="C812" t="s">
        <v>15584</v>
      </c>
      <c r="D812">
        <v>112670000</v>
      </c>
      <c r="E812">
        <v>429250000</v>
      </c>
      <c r="F812">
        <v>189920000</v>
      </c>
      <c r="G812">
        <v>230640000</v>
      </c>
      <c r="H812">
        <v>73348000</v>
      </c>
      <c r="I812">
        <v>168390000</v>
      </c>
      <c r="J812">
        <v>192590000</v>
      </c>
      <c r="K812">
        <v>465480000</v>
      </c>
      <c r="L812">
        <f t="shared" si="132"/>
        <v>0</v>
      </c>
      <c r="M812">
        <f t="shared" si="133"/>
        <v>240620000</v>
      </c>
      <c r="N812" s="5">
        <v>0.98666081963496122</v>
      </c>
      <c r="O812" s="5">
        <v>0.90837576925360686</v>
      </c>
      <c r="P812" s="5">
        <v>1.034053264749339</v>
      </c>
      <c r="Q812" s="5">
        <v>1.0726224436214522</v>
      </c>
      <c r="R812" s="5">
        <v>0.98317523538615337</v>
      </c>
      <c r="S812" s="5">
        <v>0.97961912186113109</v>
      </c>
      <c r="T812" s="5">
        <v>1.098915563090618</v>
      </c>
      <c r="U812" s="5">
        <v>0.95043906329273697</v>
      </c>
      <c r="V812">
        <f t="shared" si="134"/>
        <v>114193244.28194581</v>
      </c>
      <c r="W812">
        <f t="shared" si="135"/>
        <v>472546730.6913147</v>
      </c>
      <c r="X812">
        <f t="shared" si="136"/>
        <v>183665587.13591781</v>
      </c>
      <c r="Y812">
        <f t="shared" si="137"/>
        <v>215024402.45544314</v>
      </c>
      <c r="Z812">
        <f t="shared" si="138"/>
        <v>74603180.959080741</v>
      </c>
      <c r="AA812">
        <f t="shared" si="139"/>
        <v>171893337.15749031</v>
      </c>
      <c r="AB812">
        <f t="shared" si="140"/>
        <v>175254593.22675803</v>
      </c>
      <c r="AC812">
        <f t="shared" si="141"/>
        <v>489752597.48623288</v>
      </c>
      <c r="AD812">
        <f t="shared" si="142"/>
        <v>0</v>
      </c>
    </row>
    <row r="813" spans="1:30" x14ac:dyDescent="0.2">
      <c r="A813" t="s">
        <v>24531</v>
      </c>
      <c r="B813" t="s">
        <v>24534</v>
      </c>
      <c r="C813" t="s">
        <v>15577</v>
      </c>
      <c r="D813" t="s">
        <v>297</v>
      </c>
      <c r="E813" t="s">
        <v>297</v>
      </c>
      <c r="F813" t="s">
        <v>297</v>
      </c>
      <c r="G813">
        <v>9231800</v>
      </c>
      <c r="H813" t="s">
        <v>297</v>
      </c>
      <c r="I813">
        <v>6896500</v>
      </c>
      <c r="J813" t="s">
        <v>297</v>
      </c>
      <c r="K813" t="s">
        <v>297</v>
      </c>
      <c r="L813">
        <f t="shared" si="132"/>
        <v>3</v>
      </c>
      <c r="M813">
        <f t="shared" si="133"/>
        <v>9231800</v>
      </c>
      <c r="N813" s="5">
        <v>1.1227395074725672</v>
      </c>
      <c r="O813" s="5">
        <v>0.94370125524830628</v>
      </c>
      <c r="P813" s="5">
        <v>0.98098353911903702</v>
      </c>
      <c r="Q813" s="5">
        <v>0.98981425928854727</v>
      </c>
      <c r="R813" s="5">
        <v>1.0801778810242004</v>
      </c>
      <c r="S813" s="5">
        <v>0.99829343755982503</v>
      </c>
      <c r="T813" s="5">
        <v>0.99926334296860564</v>
      </c>
      <c r="U813" s="5">
        <v>0.90206448386407678</v>
      </c>
      <c r="V813" t="str">
        <f t="shared" si="134"/>
        <v>NA</v>
      </c>
      <c r="W813" t="str">
        <f t="shared" si="135"/>
        <v>NA</v>
      </c>
      <c r="X813" t="str">
        <f t="shared" si="136"/>
        <v>NA</v>
      </c>
      <c r="Y813">
        <f t="shared" si="137"/>
        <v>9326800.3702387325</v>
      </c>
      <c r="Z813" t="str">
        <f t="shared" si="138"/>
        <v>NA</v>
      </c>
      <c r="AA813">
        <f t="shared" si="139"/>
        <v>6908289.4272624236</v>
      </c>
      <c r="AB813" t="str">
        <f t="shared" si="140"/>
        <v>NA</v>
      </c>
      <c r="AC813" t="str">
        <f t="shared" si="141"/>
        <v>NA</v>
      </c>
      <c r="AD813">
        <f t="shared" si="142"/>
        <v>3</v>
      </c>
    </row>
    <row r="814" spans="1:30" x14ac:dyDescent="0.2">
      <c r="A814" t="s">
        <v>24531</v>
      </c>
      <c r="B814" t="s">
        <v>24533</v>
      </c>
      <c r="C814" t="s">
        <v>15572</v>
      </c>
      <c r="D814" t="s">
        <v>297</v>
      </c>
      <c r="E814" t="s">
        <v>297</v>
      </c>
      <c r="F814" t="s">
        <v>297</v>
      </c>
      <c r="G814">
        <v>22457000</v>
      </c>
      <c r="H814" t="s">
        <v>297</v>
      </c>
      <c r="I814" t="s">
        <v>297</v>
      </c>
      <c r="J814" t="s">
        <v>297</v>
      </c>
      <c r="K814" t="s">
        <v>297</v>
      </c>
      <c r="L814">
        <f t="shared" si="132"/>
        <v>3</v>
      </c>
      <c r="M814">
        <f t="shared" si="133"/>
        <v>22457000</v>
      </c>
      <c r="N814" s="5">
        <v>1.1227395074725672</v>
      </c>
      <c r="O814" s="5">
        <v>0.94370125524830628</v>
      </c>
      <c r="P814" s="5">
        <v>0.98098353911903702</v>
      </c>
      <c r="Q814" s="5">
        <v>0.98981425928854727</v>
      </c>
      <c r="R814" s="5">
        <v>1.0801778810242004</v>
      </c>
      <c r="S814" s="5">
        <v>0.99829343755982503</v>
      </c>
      <c r="T814" s="5">
        <v>0.99926334296860564</v>
      </c>
      <c r="U814" s="5">
        <v>0.90206448386407678</v>
      </c>
      <c r="V814" t="str">
        <f t="shared" si="134"/>
        <v>NA</v>
      </c>
      <c r="W814" t="str">
        <f t="shared" si="135"/>
        <v>NA</v>
      </c>
      <c r="X814" t="str">
        <f t="shared" si="136"/>
        <v>NA</v>
      </c>
      <c r="Y814">
        <f t="shared" si="137"/>
        <v>22688095.053451248</v>
      </c>
      <c r="Z814" t="str">
        <f t="shared" si="138"/>
        <v>NA</v>
      </c>
      <c r="AA814" t="str">
        <f t="shared" si="139"/>
        <v>NA</v>
      </c>
      <c r="AB814" t="str">
        <f t="shared" si="140"/>
        <v>NA</v>
      </c>
      <c r="AC814" t="str">
        <f t="shared" si="141"/>
        <v>NA</v>
      </c>
      <c r="AD814">
        <f t="shared" si="142"/>
        <v>3</v>
      </c>
    </row>
    <row r="815" spans="1:30" x14ac:dyDescent="0.2">
      <c r="A815" t="s">
        <v>24531</v>
      </c>
      <c r="B815" t="s">
        <v>24532</v>
      </c>
      <c r="C815" t="s">
        <v>15565</v>
      </c>
      <c r="D815">
        <v>12988000</v>
      </c>
      <c r="E815">
        <v>10258000</v>
      </c>
      <c r="F815">
        <v>15236000</v>
      </c>
      <c r="G815">
        <v>31963000</v>
      </c>
      <c r="H815">
        <v>15788000</v>
      </c>
      <c r="I815">
        <v>24557000</v>
      </c>
      <c r="J815" t="s">
        <v>297</v>
      </c>
      <c r="K815" t="s">
        <v>297</v>
      </c>
      <c r="L815">
        <f t="shared" si="132"/>
        <v>0</v>
      </c>
      <c r="M815">
        <f t="shared" si="133"/>
        <v>17611250</v>
      </c>
      <c r="N815" s="5">
        <v>1.1227395074725672</v>
      </c>
      <c r="O815" s="5">
        <v>0.94370125524830628</v>
      </c>
      <c r="P815" s="5">
        <v>0.98098353911903702</v>
      </c>
      <c r="Q815" s="5">
        <v>0.98981425928854727</v>
      </c>
      <c r="R815" s="5">
        <v>1.0801778810242004</v>
      </c>
      <c r="S815" s="5">
        <v>0.99829343755982503</v>
      </c>
      <c r="T815" s="5">
        <v>0.99926334296860564</v>
      </c>
      <c r="U815" s="5">
        <v>0.90206448386407678</v>
      </c>
      <c r="V815">
        <f t="shared" si="134"/>
        <v>11568133.047386637</v>
      </c>
      <c r="W815">
        <f t="shared" si="135"/>
        <v>10869965.407962628</v>
      </c>
      <c r="X815">
        <f t="shared" si="136"/>
        <v>15531351.335092274</v>
      </c>
      <c r="Y815">
        <f t="shared" si="137"/>
        <v>32291917.094601337</v>
      </c>
      <c r="Z815">
        <f t="shared" si="138"/>
        <v>14616111.177012969</v>
      </c>
      <c r="AA815">
        <f t="shared" si="139"/>
        <v>24598979.694813795</v>
      </c>
      <c r="AB815" t="str">
        <f t="shared" si="140"/>
        <v>NA</v>
      </c>
      <c r="AC815" t="str">
        <f t="shared" si="141"/>
        <v>NA</v>
      </c>
      <c r="AD815">
        <f t="shared" si="142"/>
        <v>0</v>
      </c>
    </row>
    <row r="816" spans="1:30" x14ac:dyDescent="0.2">
      <c r="A816" t="s">
        <v>24531</v>
      </c>
      <c r="B816" t="s">
        <v>24530</v>
      </c>
      <c r="C816" t="s">
        <v>15557</v>
      </c>
      <c r="D816" t="s">
        <v>297</v>
      </c>
      <c r="E816" t="s">
        <v>297</v>
      </c>
      <c r="F816">
        <v>5116500</v>
      </c>
      <c r="G816">
        <v>7369500</v>
      </c>
      <c r="H816" t="s">
        <v>297</v>
      </c>
      <c r="I816">
        <v>4199200</v>
      </c>
      <c r="J816" t="s">
        <v>297</v>
      </c>
      <c r="K816">
        <v>12422000</v>
      </c>
      <c r="L816">
        <f t="shared" si="132"/>
        <v>2</v>
      </c>
      <c r="M816">
        <f t="shared" si="133"/>
        <v>6243000</v>
      </c>
      <c r="N816" s="5">
        <v>1.1227395074725672</v>
      </c>
      <c r="O816" s="5">
        <v>0.94370125524830628</v>
      </c>
      <c r="P816" s="5">
        <v>0.98098353911903702</v>
      </c>
      <c r="Q816" s="5">
        <v>0.98981425928854727</v>
      </c>
      <c r="R816" s="5">
        <v>1.0801778810242004</v>
      </c>
      <c r="S816" s="5">
        <v>0.99829343755982503</v>
      </c>
      <c r="T816" s="5">
        <v>0.99926334296860564</v>
      </c>
      <c r="U816" s="5">
        <v>0.90206448386407678</v>
      </c>
      <c r="V816" t="str">
        <f t="shared" si="134"/>
        <v>NA</v>
      </c>
      <c r="W816" t="str">
        <f t="shared" si="135"/>
        <v>NA</v>
      </c>
      <c r="X816">
        <f t="shared" si="136"/>
        <v>5215683.8478603056</v>
      </c>
      <c r="Y816">
        <f t="shared" si="137"/>
        <v>7445336.2647018284</v>
      </c>
      <c r="Z816" t="str">
        <f t="shared" si="138"/>
        <v>NA</v>
      </c>
      <c r="AA816">
        <f t="shared" si="139"/>
        <v>4206378.4474676093</v>
      </c>
      <c r="AB816" t="str">
        <f t="shared" si="140"/>
        <v>NA</v>
      </c>
      <c r="AC816">
        <f t="shared" si="141"/>
        <v>13770634.164410522</v>
      </c>
      <c r="AD816">
        <f t="shared" si="142"/>
        <v>2</v>
      </c>
    </row>
    <row r="817" spans="1:30" x14ac:dyDescent="0.2">
      <c r="A817" t="s">
        <v>24527</v>
      </c>
      <c r="B817" t="s">
        <v>24529</v>
      </c>
      <c r="C817" t="s">
        <v>15552</v>
      </c>
      <c r="D817">
        <v>1237400</v>
      </c>
      <c r="E817" t="s">
        <v>297</v>
      </c>
      <c r="F817" t="s">
        <v>297</v>
      </c>
      <c r="G817">
        <v>6515400</v>
      </c>
      <c r="H817" t="s">
        <v>297</v>
      </c>
      <c r="I817">
        <v>3102400</v>
      </c>
      <c r="J817">
        <v>2192800</v>
      </c>
      <c r="K817" t="s">
        <v>297</v>
      </c>
      <c r="L817">
        <f t="shared" si="132"/>
        <v>2</v>
      </c>
      <c r="M817">
        <f t="shared" si="133"/>
        <v>3876400</v>
      </c>
      <c r="N817" s="5" t="s">
        <v>297</v>
      </c>
      <c r="O817" s="5" t="s">
        <v>297</v>
      </c>
      <c r="P817" s="5" t="s">
        <v>297</v>
      </c>
      <c r="Q817" s="5" t="s">
        <v>297</v>
      </c>
      <c r="R817" s="5" t="s">
        <v>297</v>
      </c>
      <c r="S817" s="5" t="s">
        <v>297</v>
      </c>
      <c r="T817" s="5" t="s">
        <v>297</v>
      </c>
      <c r="U817" s="5" t="s">
        <v>297</v>
      </c>
      <c r="V817" t="str">
        <f t="shared" si="134"/>
        <v>NA</v>
      </c>
      <c r="W817" t="str">
        <f t="shared" si="135"/>
        <v>NA</v>
      </c>
      <c r="X817" t="str">
        <f t="shared" si="136"/>
        <v>NA</v>
      </c>
      <c r="Y817" t="str">
        <f t="shared" si="137"/>
        <v>NA</v>
      </c>
      <c r="Z817" t="str">
        <f t="shared" si="138"/>
        <v>NA</v>
      </c>
      <c r="AA817" t="str">
        <f t="shared" si="139"/>
        <v>NA</v>
      </c>
      <c r="AB817" t="str">
        <f t="shared" si="140"/>
        <v>NA</v>
      </c>
      <c r="AC817" t="str">
        <f t="shared" si="141"/>
        <v>NA</v>
      </c>
      <c r="AD817">
        <f t="shared" si="142"/>
        <v>4</v>
      </c>
    </row>
    <row r="818" spans="1:30" x14ac:dyDescent="0.2">
      <c r="A818" t="s">
        <v>24527</v>
      </c>
      <c r="B818" t="s">
        <v>24528</v>
      </c>
      <c r="C818" t="s">
        <v>15544</v>
      </c>
      <c r="D818">
        <v>6110500</v>
      </c>
      <c r="E818">
        <v>7106400</v>
      </c>
      <c r="F818" t="s">
        <v>297</v>
      </c>
      <c r="G818">
        <v>20066000</v>
      </c>
      <c r="H818" t="s">
        <v>297</v>
      </c>
      <c r="I818">
        <v>6023200</v>
      </c>
      <c r="J818" t="s">
        <v>297</v>
      </c>
      <c r="K818" t="s">
        <v>297</v>
      </c>
      <c r="L818">
        <f t="shared" si="132"/>
        <v>1</v>
      </c>
      <c r="M818">
        <f t="shared" si="133"/>
        <v>11094300</v>
      </c>
      <c r="N818" s="5" t="s">
        <v>297</v>
      </c>
      <c r="O818" s="5" t="s">
        <v>297</v>
      </c>
      <c r="P818" s="5" t="s">
        <v>297</v>
      </c>
      <c r="Q818" s="5" t="s">
        <v>297</v>
      </c>
      <c r="R818" s="5" t="s">
        <v>297</v>
      </c>
      <c r="S818" s="5" t="s">
        <v>297</v>
      </c>
      <c r="T818" s="5" t="s">
        <v>297</v>
      </c>
      <c r="U818" s="5" t="s">
        <v>297</v>
      </c>
      <c r="V818" t="str">
        <f t="shared" si="134"/>
        <v>NA</v>
      </c>
      <c r="W818" t="str">
        <f t="shared" si="135"/>
        <v>NA</v>
      </c>
      <c r="X818" t="str">
        <f t="shared" si="136"/>
        <v>NA</v>
      </c>
      <c r="Y818" t="str">
        <f t="shared" si="137"/>
        <v>NA</v>
      </c>
      <c r="Z818" t="str">
        <f t="shared" si="138"/>
        <v>NA</v>
      </c>
      <c r="AA818" t="str">
        <f t="shared" si="139"/>
        <v>NA</v>
      </c>
      <c r="AB818" t="str">
        <f t="shared" si="140"/>
        <v>NA</v>
      </c>
      <c r="AC818" t="str">
        <f t="shared" si="141"/>
        <v>NA</v>
      </c>
      <c r="AD818">
        <f t="shared" si="142"/>
        <v>4</v>
      </c>
    </row>
    <row r="819" spans="1:30" x14ac:dyDescent="0.2">
      <c r="A819" t="s">
        <v>24527</v>
      </c>
      <c r="B819" t="s">
        <v>24526</v>
      </c>
      <c r="C819" t="s">
        <v>15535</v>
      </c>
      <c r="D819">
        <v>3813400</v>
      </c>
      <c r="E819">
        <v>2280800</v>
      </c>
      <c r="F819" t="s">
        <v>297</v>
      </c>
      <c r="G819">
        <v>14150000</v>
      </c>
      <c r="H819" t="s">
        <v>297</v>
      </c>
      <c r="I819">
        <v>6335700</v>
      </c>
      <c r="J819">
        <v>3226600</v>
      </c>
      <c r="K819" t="s">
        <v>297</v>
      </c>
      <c r="L819">
        <f t="shared" si="132"/>
        <v>1</v>
      </c>
      <c r="M819">
        <f t="shared" si="133"/>
        <v>6748066.666666667</v>
      </c>
      <c r="N819" s="5" t="s">
        <v>297</v>
      </c>
      <c r="O819" s="5" t="s">
        <v>297</v>
      </c>
      <c r="P819" s="5" t="s">
        <v>297</v>
      </c>
      <c r="Q819" s="5" t="s">
        <v>297</v>
      </c>
      <c r="R819" s="5" t="s">
        <v>297</v>
      </c>
      <c r="S819" s="5" t="s">
        <v>297</v>
      </c>
      <c r="T819" s="5" t="s">
        <v>297</v>
      </c>
      <c r="U819" s="5" t="s">
        <v>297</v>
      </c>
      <c r="V819" t="str">
        <f t="shared" si="134"/>
        <v>NA</v>
      </c>
      <c r="W819" t="str">
        <f t="shared" si="135"/>
        <v>NA</v>
      </c>
      <c r="X819" t="str">
        <f t="shared" si="136"/>
        <v>NA</v>
      </c>
      <c r="Y819" t="str">
        <f t="shared" si="137"/>
        <v>NA</v>
      </c>
      <c r="Z819" t="str">
        <f t="shared" si="138"/>
        <v>NA</v>
      </c>
      <c r="AA819" t="str">
        <f t="shared" si="139"/>
        <v>NA</v>
      </c>
      <c r="AB819" t="str">
        <f t="shared" si="140"/>
        <v>NA</v>
      </c>
      <c r="AC819" t="str">
        <f t="shared" si="141"/>
        <v>NA</v>
      </c>
      <c r="AD819">
        <f t="shared" si="142"/>
        <v>4</v>
      </c>
    </row>
    <row r="820" spans="1:30" x14ac:dyDescent="0.2">
      <c r="A820" t="s">
        <v>24525</v>
      </c>
      <c r="B820" t="s">
        <v>49</v>
      </c>
      <c r="C820" t="s">
        <v>15525</v>
      </c>
      <c r="D820">
        <v>13684000</v>
      </c>
      <c r="E820">
        <v>38098000</v>
      </c>
      <c r="F820">
        <v>21174000</v>
      </c>
      <c r="G820" t="s">
        <v>297</v>
      </c>
      <c r="H820">
        <v>25430000</v>
      </c>
      <c r="I820">
        <v>12613000</v>
      </c>
      <c r="J820" t="s">
        <v>297</v>
      </c>
      <c r="K820">
        <v>82374000</v>
      </c>
      <c r="L820">
        <f t="shared" si="132"/>
        <v>1</v>
      </c>
      <c r="M820">
        <f t="shared" si="133"/>
        <v>24318666.666666668</v>
      </c>
      <c r="N820" s="5" t="s">
        <v>297</v>
      </c>
      <c r="O820" s="5" t="s">
        <v>297</v>
      </c>
      <c r="P820" s="5" t="s">
        <v>297</v>
      </c>
      <c r="Q820" s="5" t="s">
        <v>297</v>
      </c>
      <c r="R820" s="5" t="s">
        <v>297</v>
      </c>
      <c r="S820" s="5" t="s">
        <v>297</v>
      </c>
      <c r="T820" s="5" t="s">
        <v>297</v>
      </c>
      <c r="U820" s="5" t="s">
        <v>297</v>
      </c>
      <c r="V820" t="str">
        <f t="shared" si="134"/>
        <v>NA</v>
      </c>
      <c r="W820" t="str">
        <f t="shared" si="135"/>
        <v>NA</v>
      </c>
      <c r="X820" t="str">
        <f t="shared" si="136"/>
        <v>NA</v>
      </c>
      <c r="Y820" t="str">
        <f t="shared" si="137"/>
        <v>NA</v>
      </c>
      <c r="Z820" t="str">
        <f t="shared" si="138"/>
        <v>NA</v>
      </c>
      <c r="AA820" t="str">
        <f t="shared" si="139"/>
        <v>NA</v>
      </c>
      <c r="AB820" t="str">
        <f t="shared" si="140"/>
        <v>NA</v>
      </c>
      <c r="AC820" t="str">
        <f t="shared" si="141"/>
        <v>NA</v>
      </c>
      <c r="AD820">
        <f t="shared" si="142"/>
        <v>4</v>
      </c>
    </row>
    <row r="821" spans="1:30" x14ac:dyDescent="0.2">
      <c r="A821" t="s">
        <v>24524</v>
      </c>
      <c r="B821" t="s">
        <v>50</v>
      </c>
      <c r="C821" t="s">
        <v>15517</v>
      </c>
      <c r="D821">
        <v>21793000</v>
      </c>
      <c r="E821">
        <v>17277000</v>
      </c>
      <c r="F821">
        <v>75825000</v>
      </c>
      <c r="G821">
        <v>79566000</v>
      </c>
      <c r="H821">
        <v>40261000</v>
      </c>
      <c r="I821">
        <v>36201000</v>
      </c>
      <c r="J821" t="s">
        <v>297</v>
      </c>
      <c r="K821">
        <v>24909000</v>
      </c>
      <c r="L821">
        <f t="shared" si="132"/>
        <v>0</v>
      </c>
      <c r="M821">
        <f t="shared" si="133"/>
        <v>48615250</v>
      </c>
      <c r="N821" s="5" t="s">
        <v>297</v>
      </c>
      <c r="O821" s="5" t="s">
        <v>297</v>
      </c>
      <c r="P821" s="5" t="s">
        <v>297</v>
      </c>
      <c r="Q821" s="5" t="s">
        <v>297</v>
      </c>
      <c r="R821" s="5" t="s">
        <v>297</v>
      </c>
      <c r="S821" s="5" t="s">
        <v>297</v>
      </c>
      <c r="T821" s="5" t="s">
        <v>297</v>
      </c>
      <c r="U821" s="5" t="s">
        <v>297</v>
      </c>
      <c r="V821" t="str">
        <f t="shared" si="134"/>
        <v>NA</v>
      </c>
      <c r="W821" t="str">
        <f t="shared" si="135"/>
        <v>NA</v>
      </c>
      <c r="X821" t="str">
        <f t="shared" si="136"/>
        <v>NA</v>
      </c>
      <c r="Y821" t="str">
        <f t="shared" si="137"/>
        <v>NA</v>
      </c>
      <c r="Z821" t="str">
        <f t="shared" si="138"/>
        <v>NA</v>
      </c>
      <c r="AA821" t="str">
        <f t="shared" si="139"/>
        <v>NA</v>
      </c>
      <c r="AB821" t="str">
        <f t="shared" si="140"/>
        <v>NA</v>
      </c>
      <c r="AC821" t="str">
        <f t="shared" si="141"/>
        <v>NA</v>
      </c>
      <c r="AD821">
        <f t="shared" si="142"/>
        <v>4</v>
      </c>
    </row>
    <row r="822" spans="1:30" x14ac:dyDescent="0.2">
      <c r="A822" t="s">
        <v>24524</v>
      </c>
      <c r="B822" t="s">
        <v>24523</v>
      </c>
      <c r="C822" t="s">
        <v>15505</v>
      </c>
      <c r="D822" t="s">
        <v>297</v>
      </c>
      <c r="E822" t="s">
        <v>297</v>
      </c>
      <c r="F822">
        <v>15799000</v>
      </c>
      <c r="G822">
        <v>15812000</v>
      </c>
      <c r="H822" t="s">
        <v>297</v>
      </c>
      <c r="I822" t="s">
        <v>297</v>
      </c>
      <c r="J822" t="s">
        <v>297</v>
      </c>
      <c r="K822">
        <v>8784300</v>
      </c>
      <c r="L822">
        <f t="shared" si="132"/>
        <v>2</v>
      </c>
      <c r="M822">
        <f t="shared" si="133"/>
        <v>15805500</v>
      </c>
      <c r="N822" s="5" t="s">
        <v>297</v>
      </c>
      <c r="O822" s="5" t="s">
        <v>297</v>
      </c>
      <c r="P822" s="5" t="s">
        <v>297</v>
      </c>
      <c r="Q822" s="5" t="s">
        <v>297</v>
      </c>
      <c r="R822" s="5" t="s">
        <v>297</v>
      </c>
      <c r="S822" s="5" t="s">
        <v>297</v>
      </c>
      <c r="T822" s="5" t="s">
        <v>297</v>
      </c>
      <c r="U822" s="5" t="s">
        <v>297</v>
      </c>
      <c r="V822" t="str">
        <f t="shared" si="134"/>
        <v>NA</v>
      </c>
      <c r="W822" t="str">
        <f t="shared" si="135"/>
        <v>NA</v>
      </c>
      <c r="X822" t="str">
        <f t="shared" si="136"/>
        <v>NA</v>
      </c>
      <c r="Y822" t="str">
        <f t="shared" si="137"/>
        <v>NA</v>
      </c>
      <c r="Z822" t="str">
        <f t="shared" si="138"/>
        <v>NA</v>
      </c>
      <c r="AA822" t="str">
        <f t="shared" si="139"/>
        <v>NA</v>
      </c>
      <c r="AB822" t="str">
        <f t="shared" si="140"/>
        <v>NA</v>
      </c>
      <c r="AC822" t="str">
        <f t="shared" si="141"/>
        <v>NA</v>
      </c>
      <c r="AD822">
        <f t="shared" si="142"/>
        <v>4</v>
      </c>
    </row>
    <row r="823" spans="1:30" x14ac:dyDescent="0.2">
      <c r="A823" t="s">
        <v>24521</v>
      </c>
      <c r="B823" t="s">
        <v>24522</v>
      </c>
      <c r="C823" t="s">
        <v>15498</v>
      </c>
      <c r="D823" t="s">
        <v>297</v>
      </c>
      <c r="E823">
        <v>22962000</v>
      </c>
      <c r="F823">
        <v>9332300</v>
      </c>
      <c r="G823" t="s">
        <v>297</v>
      </c>
      <c r="H823" t="s">
        <v>297</v>
      </c>
      <c r="I823" t="s">
        <v>297</v>
      </c>
      <c r="J823" t="s">
        <v>297</v>
      </c>
      <c r="K823">
        <v>19472000</v>
      </c>
      <c r="L823">
        <f t="shared" si="132"/>
        <v>2</v>
      </c>
      <c r="M823">
        <f t="shared" si="133"/>
        <v>16147150</v>
      </c>
      <c r="N823" s="5">
        <v>0.94592012574711992</v>
      </c>
      <c r="O823" s="5">
        <v>0.78219387976390464</v>
      </c>
      <c r="P823" s="5">
        <v>0.9414765096432911</v>
      </c>
      <c r="Q823" s="5">
        <v>1.2721396588135518</v>
      </c>
      <c r="R823" s="5">
        <v>1.0162492488325514</v>
      </c>
      <c r="S823" s="5">
        <v>0.95842218347018149</v>
      </c>
      <c r="T823" s="5">
        <v>1.0652609054567863</v>
      </c>
      <c r="U823" s="5">
        <v>1.0876114133732206</v>
      </c>
      <c r="V823" t="str">
        <f t="shared" si="134"/>
        <v>NA</v>
      </c>
      <c r="W823">
        <f t="shared" si="135"/>
        <v>29355893.20505907</v>
      </c>
      <c r="X823">
        <f t="shared" si="136"/>
        <v>9912408.7583829835</v>
      </c>
      <c r="Y823" t="str">
        <f t="shared" si="137"/>
        <v>NA</v>
      </c>
      <c r="Z823" t="str">
        <f t="shared" si="138"/>
        <v>NA</v>
      </c>
      <c r="AA823" t="str">
        <f t="shared" si="139"/>
        <v>NA</v>
      </c>
      <c r="AB823" t="str">
        <f t="shared" si="140"/>
        <v>NA</v>
      </c>
      <c r="AC823">
        <f t="shared" si="141"/>
        <v>17903453.164037421</v>
      </c>
      <c r="AD823">
        <f t="shared" si="142"/>
        <v>2</v>
      </c>
    </row>
    <row r="824" spans="1:30" x14ac:dyDescent="0.2">
      <c r="A824" t="s">
        <v>24521</v>
      </c>
      <c r="B824" t="s">
        <v>24520</v>
      </c>
      <c r="C824" t="s">
        <v>15488</v>
      </c>
      <c r="D824">
        <v>20048000</v>
      </c>
      <c r="E824">
        <v>17463000</v>
      </c>
      <c r="F824" t="s">
        <v>297</v>
      </c>
      <c r="G824">
        <v>28159000</v>
      </c>
      <c r="H824">
        <v>12343000</v>
      </c>
      <c r="I824">
        <v>17698000</v>
      </c>
      <c r="J824">
        <v>8727200</v>
      </c>
      <c r="K824">
        <v>12721000</v>
      </c>
      <c r="L824">
        <f t="shared" si="132"/>
        <v>1</v>
      </c>
      <c r="M824">
        <f t="shared" si="133"/>
        <v>21890000</v>
      </c>
      <c r="N824" s="5">
        <v>0.94592012574711992</v>
      </c>
      <c r="O824" s="5">
        <v>0.78219387976390464</v>
      </c>
      <c r="P824" s="5">
        <v>0.9414765096432911</v>
      </c>
      <c r="Q824" s="5">
        <v>1.2721396588135518</v>
      </c>
      <c r="R824" s="5">
        <v>1.0162492488325514</v>
      </c>
      <c r="S824" s="5">
        <v>0.95842218347018149</v>
      </c>
      <c r="T824" s="5">
        <v>1.0652609054567863</v>
      </c>
      <c r="U824" s="5">
        <v>1.0876114133732206</v>
      </c>
      <c r="V824">
        <f t="shared" si="134"/>
        <v>21194178.508640364</v>
      </c>
      <c r="W824">
        <f t="shared" si="135"/>
        <v>22325666.886157416</v>
      </c>
      <c r="X824" t="str">
        <f t="shared" si="136"/>
        <v>NA</v>
      </c>
      <c r="Y824">
        <f t="shared" si="137"/>
        <v>22135148.29516612</v>
      </c>
      <c r="Z824">
        <f t="shared" si="138"/>
        <v>12145642.433860997</v>
      </c>
      <c r="AA824">
        <f t="shared" si="139"/>
        <v>18465766.240844343</v>
      </c>
      <c r="AB824">
        <f t="shared" si="140"/>
        <v>8192546.9669402316</v>
      </c>
      <c r="AC824">
        <f t="shared" si="141"/>
        <v>11696272.991974119</v>
      </c>
      <c r="AD824">
        <f t="shared" si="142"/>
        <v>1</v>
      </c>
    </row>
    <row r="825" spans="1:30" x14ac:dyDescent="0.2">
      <c r="A825" t="s">
        <v>24519</v>
      </c>
      <c r="B825" t="s">
        <v>24518</v>
      </c>
      <c r="C825" t="s">
        <v>15480</v>
      </c>
      <c r="D825" t="s">
        <v>297</v>
      </c>
      <c r="E825" t="s">
        <v>297</v>
      </c>
      <c r="F825">
        <v>4951200</v>
      </c>
      <c r="G825">
        <v>6795300</v>
      </c>
      <c r="H825" t="s">
        <v>297</v>
      </c>
      <c r="I825" t="s">
        <v>297</v>
      </c>
      <c r="J825" t="s">
        <v>297</v>
      </c>
      <c r="K825" t="s">
        <v>297</v>
      </c>
      <c r="L825">
        <f t="shared" si="132"/>
        <v>2</v>
      </c>
      <c r="M825">
        <f t="shared" si="133"/>
        <v>5873250</v>
      </c>
      <c r="N825" s="5">
        <v>1.0579431958178063</v>
      </c>
      <c r="O825" s="5">
        <v>0.87197656733052564</v>
      </c>
      <c r="P825" s="5">
        <v>1.1773569587805242</v>
      </c>
      <c r="Q825" s="5">
        <v>1.1301755900488168</v>
      </c>
      <c r="R825" s="5">
        <v>0.89878822572682604</v>
      </c>
      <c r="S825" s="5">
        <v>0.85943180627619664</v>
      </c>
      <c r="T825" s="5">
        <v>1.0312485613300602</v>
      </c>
      <c r="U825" s="5">
        <v>1.0226961135917723</v>
      </c>
      <c r="V825" t="str">
        <f t="shared" si="134"/>
        <v>NA</v>
      </c>
      <c r="W825" t="str">
        <f t="shared" si="135"/>
        <v>NA</v>
      </c>
      <c r="X825">
        <f t="shared" si="136"/>
        <v>4205351.625159055</v>
      </c>
      <c r="Y825">
        <f t="shared" si="137"/>
        <v>6012605.5277007744</v>
      </c>
      <c r="Z825" t="str">
        <f t="shared" si="138"/>
        <v>NA</v>
      </c>
      <c r="AA825" t="str">
        <f t="shared" si="139"/>
        <v>NA</v>
      </c>
      <c r="AB825" t="str">
        <f t="shared" si="140"/>
        <v>NA</v>
      </c>
      <c r="AC825" t="str">
        <f t="shared" si="141"/>
        <v>NA</v>
      </c>
      <c r="AD825">
        <f t="shared" si="142"/>
        <v>2</v>
      </c>
    </row>
    <row r="826" spans="1:30" x14ac:dyDescent="0.2">
      <c r="A826" t="s">
        <v>24508</v>
      </c>
      <c r="B826" t="s">
        <v>24517</v>
      </c>
      <c r="C826" t="s">
        <v>15475</v>
      </c>
      <c r="D826">
        <v>14194000</v>
      </c>
      <c r="E826">
        <v>29392000</v>
      </c>
      <c r="F826">
        <v>2835100</v>
      </c>
      <c r="G826">
        <v>53252000</v>
      </c>
      <c r="H826" t="s">
        <v>297</v>
      </c>
      <c r="I826">
        <v>11127000</v>
      </c>
      <c r="J826">
        <v>24897000</v>
      </c>
      <c r="K826">
        <v>12592000</v>
      </c>
      <c r="L826">
        <f t="shared" si="132"/>
        <v>0</v>
      </c>
      <c r="M826">
        <f t="shared" si="133"/>
        <v>24918275</v>
      </c>
      <c r="N826" s="5">
        <v>0.84821144316132946</v>
      </c>
      <c r="O826" s="5">
        <v>2.6870083074712854</v>
      </c>
      <c r="P826" s="5">
        <v>0.789590552593321</v>
      </c>
      <c r="Q826" s="5" t="s">
        <v>297</v>
      </c>
      <c r="R826" s="5">
        <v>0.51617774941041128</v>
      </c>
      <c r="S826" s="5">
        <v>0.79413763721673392</v>
      </c>
      <c r="T826" s="5">
        <v>0.51394857629486057</v>
      </c>
      <c r="U826" s="5">
        <v>2.637607650448007</v>
      </c>
      <c r="V826">
        <f t="shared" si="134"/>
        <v>16734035.026806762</v>
      </c>
      <c r="W826">
        <f t="shared" si="135"/>
        <v>10938559.407603951</v>
      </c>
      <c r="X826">
        <f t="shared" si="136"/>
        <v>3590595.1390735796</v>
      </c>
      <c r="Y826" t="str">
        <f t="shared" si="137"/>
        <v>NA</v>
      </c>
      <c r="Z826" t="str">
        <f t="shared" si="138"/>
        <v>NA</v>
      </c>
      <c r="AA826">
        <f t="shared" si="139"/>
        <v>14011425.071096648</v>
      </c>
      <c r="AB826">
        <f t="shared" si="140"/>
        <v>48442589.683751144</v>
      </c>
      <c r="AC826">
        <f t="shared" si="141"/>
        <v>4774023.156120738</v>
      </c>
      <c r="AD826">
        <f t="shared" si="142"/>
        <v>1</v>
      </c>
    </row>
    <row r="827" spans="1:30" x14ac:dyDescent="0.2">
      <c r="A827" t="s">
        <v>24508</v>
      </c>
      <c r="B827" t="s">
        <v>24516</v>
      </c>
      <c r="C827" t="s">
        <v>15468</v>
      </c>
      <c r="D827">
        <v>9525600</v>
      </c>
      <c r="E827">
        <v>16731000</v>
      </c>
      <c r="F827" t="s">
        <v>297</v>
      </c>
      <c r="G827">
        <v>10286000</v>
      </c>
      <c r="H827" t="s">
        <v>297</v>
      </c>
      <c r="I827">
        <v>11490000</v>
      </c>
      <c r="J827">
        <v>24972000</v>
      </c>
      <c r="K827" t="s">
        <v>297</v>
      </c>
      <c r="L827">
        <f t="shared" si="132"/>
        <v>1</v>
      </c>
      <c r="M827">
        <f t="shared" si="133"/>
        <v>12180866.666666666</v>
      </c>
      <c r="N827" s="5">
        <v>0.84821144316132946</v>
      </c>
      <c r="O827" s="5">
        <v>2.6870083074712854</v>
      </c>
      <c r="P827" s="5">
        <v>0.789590552593321</v>
      </c>
      <c r="Q827" s="5" t="s">
        <v>297</v>
      </c>
      <c r="R827" s="5">
        <v>0.51617774941041128</v>
      </c>
      <c r="S827" s="5">
        <v>0.79413763721673392</v>
      </c>
      <c r="T827" s="5">
        <v>0.51394857629486057</v>
      </c>
      <c r="U827" s="5">
        <v>2.637607650448007</v>
      </c>
      <c r="V827">
        <f t="shared" si="134"/>
        <v>11230218.687568726</v>
      </c>
      <c r="W827">
        <f t="shared" si="135"/>
        <v>6226627.5669781473</v>
      </c>
      <c r="X827" t="str">
        <f t="shared" si="136"/>
        <v>NA</v>
      </c>
      <c r="Y827" t="str">
        <f t="shared" si="137"/>
        <v>NA</v>
      </c>
      <c r="Z827" t="str">
        <f t="shared" si="138"/>
        <v>NA</v>
      </c>
      <c r="AA827">
        <f t="shared" si="139"/>
        <v>14468524.675734743</v>
      </c>
      <c r="AB827">
        <f t="shared" si="140"/>
        <v>48588518.680268049</v>
      </c>
      <c r="AC827" t="str">
        <f t="shared" si="141"/>
        <v>NA</v>
      </c>
      <c r="AD827">
        <f t="shared" si="142"/>
        <v>2</v>
      </c>
    </row>
    <row r="828" spans="1:30" x14ac:dyDescent="0.2">
      <c r="A828" t="s">
        <v>24508</v>
      </c>
      <c r="B828" t="s">
        <v>24515</v>
      </c>
      <c r="C828" t="s">
        <v>15461</v>
      </c>
      <c r="D828">
        <v>130360000</v>
      </c>
      <c r="E828">
        <v>180170000</v>
      </c>
      <c r="F828">
        <v>16305000</v>
      </c>
      <c r="G828">
        <v>432280000</v>
      </c>
      <c r="H828">
        <v>22267000</v>
      </c>
      <c r="I828">
        <v>3427100</v>
      </c>
      <c r="J828">
        <v>295510000</v>
      </c>
      <c r="K828">
        <v>53334000</v>
      </c>
      <c r="L828">
        <f t="shared" si="132"/>
        <v>0</v>
      </c>
      <c r="M828">
        <f t="shared" si="133"/>
        <v>189778750</v>
      </c>
      <c r="N828" s="5">
        <v>0.84821144316132946</v>
      </c>
      <c r="O828" s="5">
        <v>2.6870083074712854</v>
      </c>
      <c r="P828" s="5">
        <v>0.789590552593321</v>
      </c>
      <c r="Q828" s="5" t="s">
        <v>297</v>
      </c>
      <c r="R828" s="5">
        <v>0.51617774941041128</v>
      </c>
      <c r="S828" s="5">
        <v>0.79413763721673392</v>
      </c>
      <c r="T828" s="5">
        <v>0.51394857629486057</v>
      </c>
      <c r="U828" s="5">
        <v>2.637607650448007</v>
      </c>
      <c r="V828">
        <f t="shared" si="134"/>
        <v>153688093.99003309</v>
      </c>
      <c r="W828">
        <f t="shared" si="135"/>
        <v>67052267.571720332</v>
      </c>
      <c r="X828">
        <f t="shared" si="136"/>
        <v>20649943.121087339</v>
      </c>
      <c r="Y828" t="str">
        <f t="shared" si="137"/>
        <v>NA</v>
      </c>
      <c r="Z828">
        <f t="shared" si="138"/>
        <v>43138240.703776598</v>
      </c>
      <c r="AA828">
        <f t="shared" si="139"/>
        <v>4315498.7742567919</v>
      </c>
      <c r="AB828">
        <f t="shared" si="140"/>
        <v>574979703.4761337</v>
      </c>
      <c r="AC828">
        <f t="shared" si="141"/>
        <v>20220596.490513299</v>
      </c>
      <c r="AD828">
        <f t="shared" si="142"/>
        <v>1</v>
      </c>
    </row>
    <row r="829" spans="1:30" x14ac:dyDescent="0.2">
      <c r="A829" t="s">
        <v>24508</v>
      </c>
      <c r="B829" t="s">
        <v>24514</v>
      </c>
      <c r="C829" t="s">
        <v>15454</v>
      </c>
      <c r="D829">
        <v>48351000</v>
      </c>
      <c r="E829">
        <v>54030000</v>
      </c>
      <c r="F829">
        <v>7275300</v>
      </c>
      <c r="G829">
        <v>189900000</v>
      </c>
      <c r="H829">
        <v>17462000</v>
      </c>
      <c r="I829">
        <v>93992000</v>
      </c>
      <c r="J829">
        <v>90631000</v>
      </c>
      <c r="K829">
        <v>29125000</v>
      </c>
      <c r="L829">
        <f t="shared" si="132"/>
        <v>0</v>
      </c>
      <c r="M829">
        <f t="shared" si="133"/>
        <v>74889075</v>
      </c>
      <c r="N829" s="5">
        <v>0.84821144316132946</v>
      </c>
      <c r="O829" s="5">
        <v>2.6870083074712854</v>
      </c>
      <c r="P829" s="5">
        <v>0.789590552593321</v>
      </c>
      <c r="Q829" s="5" t="s">
        <v>297</v>
      </c>
      <c r="R829" s="5">
        <v>0.51617774941041128</v>
      </c>
      <c r="S829" s="5">
        <v>0.79413763721673392</v>
      </c>
      <c r="T829" s="5">
        <v>0.51394857629486057</v>
      </c>
      <c r="U829" s="5">
        <v>2.637607650448007</v>
      </c>
      <c r="V829">
        <f t="shared" si="134"/>
        <v>57003475.241731279</v>
      </c>
      <c r="W829">
        <f t="shared" si="135"/>
        <v>20107864.888161454</v>
      </c>
      <c r="X829">
        <f t="shared" si="136"/>
        <v>9214016.0189418402</v>
      </c>
      <c r="Y829" t="str">
        <f t="shared" si="137"/>
        <v>NA</v>
      </c>
      <c r="Z829">
        <f t="shared" si="138"/>
        <v>33829431.857427895</v>
      </c>
      <c r="AA829">
        <f t="shared" si="139"/>
        <v>118357316.91224195</v>
      </c>
      <c r="AB829">
        <f t="shared" si="140"/>
        <v>176342545.11097923</v>
      </c>
      <c r="AC829">
        <f t="shared" si="141"/>
        <v>11042203.337199531</v>
      </c>
      <c r="AD829">
        <f t="shared" si="142"/>
        <v>1</v>
      </c>
    </row>
    <row r="830" spans="1:30" x14ac:dyDescent="0.2">
      <c r="A830" t="s">
        <v>24508</v>
      </c>
      <c r="B830" t="s">
        <v>24513</v>
      </c>
      <c r="C830" t="s">
        <v>15449</v>
      </c>
      <c r="D830" t="s">
        <v>297</v>
      </c>
      <c r="E830" t="s">
        <v>297</v>
      </c>
      <c r="F830" t="s">
        <v>297</v>
      </c>
      <c r="G830" t="s">
        <v>297</v>
      </c>
      <c r="H830" t="s">
        <v>297</v>
      </c>
      <c r="I830" t="s">
        <v>297</v>
      </c>
      <c r="J830" t="s">
        <v>297</v>
      </c>
      <c r="K830" t="s">
        <v>297</v>
      </c>
      <c r="L830">
        <f t="shared" si="132"/>
        <v>4</v>
      </c>
      <c r="M830" t="e">
        <f t="shared" si="133"/>
        <v>#DIV/0!</v>
      </c>
      <c r="N830" s="5">
        <v>0.84821144316132946</v>
      </c>
      <c r="O830" s="5">
        <v>2.6870083074712854</v>
      </c>
      <c r="P830" s="5">
        <v>0.789590552593321</v>
      </c>
      <c r="Q830" s="5" t="s">
        <v>297</v>
      </c>
      <c r="R830" s="5">
        <v>0.51617774941041128</v>
      </c>
      <c r="S830" s="5">
        <v>0.79413763721673392</v>
      </c>
      <c r="T830" s="5">
        <v>0.51394857629486057</v>
      </c>
      <c r="U830" s="5">
        <v>2.637607650448007</v>
      </c>
      <c r="V830" t="str">
        <f t="shared" si="134"/>
        <v>NA</v>
      </c>
      <c r="W830" t="str">
        <f t="shared" si="135"/>
        <v>NA</v>
      </c>
      <c r="X830" t="str">
        <f t="shared" si="136"/>
        <v>NA</v>
      </c>
      <c r="Y830" t="str">
        <f t="shared" si="137"/>
        <v>NA</v>
      </c>
      <c r="Z830" t="str">
        <f t="shared" si="138"/>
        <v>NA</v>
      </c>
      <c r="AA830" t="str">
        <f t="shared" si="139"/>
        <v>NA</v>
      </c>
      <c r="AB830" t="str">
        <f t="shared" si="140"/>
        <v>NA</v>
      </c>
      <c r="AC830" t="str">
        <f t="shared" si="141"/>
        <v>NA</v>
      </c>
      <c r="AD830">
        <f t="shared" si="142"/>
        <v>4</v>
      </c>
    </row>
    <row r="831" spans="1:30" x14ac:dyDescent="0.2">
      <c r="A831" t="s">
        <v>24508</v>
      </c>
      <c r="B831" t="s">
        <v>24512</v>
      </c>
      <c r="C831" t="s">
        <v>15443</v>
      </c>
      <c r="D831" t="s">
        <v>297</v>
      </c>
      <c r="E831" t="s">
        <v>297</v>
      </c>
      <c r="F831" t="s">
        <v>297</v>
      </c>
      <c r="G831">
        <v>11543000</v>
      </c>
      <c r="H831" t="s">
        <v>297</v>
      </c>
      <c r="I831" t="s">
        <v>297</v>
      </c>
      <c r="J831" t="s">
        <v>297</v>
      </c>
      <c r="K831" t="s">
        <v>297</v>
      </c>
      <c r="L831">
        <f t="shared" si="132"/>
        <v>3</v>
      </c>
      <c r="M831">
        <f t="shared" si="133"/>
        <v>11543000</v>
      </c>
      <c r="N831" s="5">
        <v>0.84821144316132946</v>
      </c>
      <c r="O831" s="5">
        <v>2.6870083074712854</v>
      </c>
      <c r="P831" s="5">
        <v>0.789590552593321</v>
      </c>
      <c r="Q831" s="5" t="s">
        <v>297</v>
      </c>
      <c r="R831" s="5">
        <v>0.51617774941041128</v>
      </c>
      <c r="S831" s="5">
        <v>0.79413763721673392</v>
      </c>
      <c r="T831" s="5">
        <v>0.51394857629486057</v>
      </c>
      <c r="U831" s="5">
        <v>2.637607650448007</v>
      </c>
      <c r="V831" t="str">
        <f t="shared" si="134"/>
        <v>NA</v>
      </c>
      <c r="W831" t="str">
        <f t="shared" si="135"/>
        <v>NA</v>
      </c>
      <c r="X831" t="str">
        <f t="shared" si="136"/>
        <v>NA</v>
      </c>
      <c r="Y831" t="str">
        <f t="shared" si="137"/>
        <v>NA</v>
      </c>
      <c r="Z831" t="str">
        <f t="shared" si="138"/>
        <v>NA</v>
      </c>
      <c r="AA831" t="str">
        <f t="shared" si="139"/>
        <v>NA</v>
      </c>
      <c r="AB831" t="str">
        <f t="shared" si="140"/>
        <v>NA</v>
      </c>
      <c r="AC831" t="str">
        <f t="shared" si="141"/>
        <v>NA</v>
      </c>
      <c r="AD831">
        <f t="shared" si="142"/>
        <v>4</v>
      </c>
    </row>
    <row r="832" spans="1:30" x14ac:dyDescent="0.2">
      <c r="A832" t="s">
        <v>24508</v>
      </c>
      <c r="B832" t="s">
        <v>24511</v>
      </c>
      <c r="C832" t="s">
        <v>15440</v>
      </c>
      <c r="D832">
        <v>22373000</v>
      </c>
      <c r="E832">
        <v>20526000</v>
      </c>
      <c r="F832">
        <v>2201400</v>
      </c>
      <c r="G832">
        <v>44055000</v>
      </c>
      <c r="H832" t="s">
        <v>297</v>
      </c>
      <c r="I832">
        <v>18631000</v>
      </c>
      <c r="J832">
        <v>22191000</v>
      </c>
      <c r="K832">
        <v>13145000</v>
      </c>
      <c r="L832">
        <f t="shared" si="132"/>
        <v>0</v>
      </c>
      <c r="M832">
        <f t="shared" si="133"/>
        <v>22288850</v>
      </c>
      <c r="N832" s="5">
        <v>0.84821144316132946</v>
      </c>
      <c r="O832" s="5">
        <v>2.6870083074712854</v>
      </c>
      <c r="P832" s="5">
        <v>0.789590552593321</v>
      </c>
      <c r="Q832" s="5" t="s">
        <v>297</v>
      </c>
      <c r="R832" s="5">
        <v>0.51617774941041128</v>
      </c>
      <c r="S832" s="5">
        <v>0.79413763721673392</v>
      </c>
      <c r="T832" s="5">
        <v>0.51394857629486057</v>
      </c>
      <c r="U832" s="5">
        <v>2.637607650448007</v>
      </c>
      <c r="V832">
        <f t="shared" si="134"/>
        <v>26376677.86774325</v>
      </c>
      <c r="W832">
        <f t="shared" si="135"/>
        <v>7638978.9874958731</v>
      </c>
      <c r="X832">
        <f t="shared" si="136"/>
        <v>2788027.2791635492</v>
      </c>
      <c r="Y832" t="str">
        <f t="shared" si="137"/>
        <v>NA</v>
      </c>
      <c r="Z832" t="str">
        <f t="shared" si="138"/>
        <v>NA</v>
      </c>
      <c r="AA832">
        <f t="shared" si="139"/>
        <v>23460668.688739251</v>
      </c>
      <c r="AB832">
        <f t="shared" si="140"/>
        <v>43177471.489421278</v>
      </c>
      <c r="AC832">
        <f t="shared" si="141"/>
        <v>4983682.8452356346</v>
      </c>
      <c r="AD832">
        <f t="shared" si="142"/>
        <v>1</v>
      </c>
    </row>
    <row r="833" spans="1:30" x14ac:dyDescent="0.2">
      <c r="A833" t="s">
        <v>24508</v>
      </c>
      <c r="B833" t="s">
        <v>24510</v>
      </c>
      <c r="C833" t="s">
        <v>15436</v>
      </c>
      <c r="D833">
        <v>13290000</v>
      </c>
      <c r="E833">
        <v>23171000</v>
      </c>
      <c r="F833" t="s">
        <v>297</v>
      </c>
      <c r="G833">
        <v>37311000</v>
      </c>
      <c r="H833" t="s">
        <v>297</v>
      </c>
      <c r="I833">
        <v>11272000</v>
      </c>
      <c r="J833">
        <v>46517000</v>
      </c>
      <c r="K833">
        <v>17780000</v>
      </c>
      <c r="L833">
        <f t="shared" si="132"/>
        <v>1</v>
      </c>
      <c r="M833">
        <f t="shared" si="133"/>
        <v>24590666.666666668</v>
      </c>
      <c r="N833" s="5">
        <v>0.84821144316132946</v>
      </c>
      <c r="O833" s="5">
        <v>2.6870083074712854</v>
      </c>
      <c r="P833" s="5">
        <v>0.789590552593321</v>
      </c>
      <c r="Q833" s="5" t="s">
        <v>297</v>
      </c>
      <c r="R833" s="5">
        <v>0.51617774941041128</v>
      </c>
      <c r="S833" s="5">
        <v>0.79413763721673392</v>
      </c>
      <c r="T833" s="5">
        <v>0.51394857629486057</v>
      </c>
      <c r="U833" s="5">
        <v>2.637607650448007</v>
      </c>
      <c r="V833">
        <f t="shared" si="134"/>
        <v>15668263.034117363</v>
      </c>
      <c r="W833">
        <f t="shared" si="135"/>
        <v>8623345.1290688328</v>
      </c>
      <c r="X833" t="str">
        <f t="shared" si="136"/>
        <v>NA</v>
      </c>
      <c r="Y833" t="str">
        <f t="shared" si="137"/>
        <v>NA</v>
      </c>
      <c r="Z833" t="str">
        <f t="shared" si="138"/>
        <v>NA</v>
      </c>
      <c r="AA833">
        <f t="shared" si="139"/>
        <v>14194013.067439688</v>
      </c>
      <c r="AB833">
        <f t="shared" si="140"/>
        <v>90509055.079690397</v>
      </c>
      <c r="AC833">
        <f t="shared" si="141"/>
        <v>6740957.0930612078</v>
      </c>
      <c r="AD833">
        <f t="shared" si="142"/>
        <v>2</v>
      </c>
    </row>
    <row r="834" spans="1:30" x14ac:dyDescent="0.2">
      <c r="A834" t="s">
        <v>24508</v>
      </c>
      <c r="B834" t="s">
        <v>24509</v>
      </c>
      <c r="C834" t="s">
        <v>15431</v>
      </c>
      <c r="D834">
        <v>33291000</v>
      </c>
      <c r="E834">
        <v>48365000</v>
      </c>
      <c r="F834" t="s">
        <v>297</v>
      </c>
      <c r="G834">
        <v>88253000</v>
      </c>
      <c r="H834" t="s">
        <v>297</v>
      </c>
      <c r="I834">
        <v>31165000</v>
      </c>
      <c r="J834">
        <v>70008000</v>
      </c>
      <c r="K834">
        <v>23677000</v>
      </c>
      <c r="L834">
        <f t="shared" si="132"/>
        <v>1</v>
      </c>
      <c r="M834">
        <f t="shared" si="133"/>
        <v>56636333.333333336</v>
      </c>
      <c r="N834" s="5">
        <v>0.84821144316132946</v>
      </c>
      <c r="O834" s="5">
        <v>2.6870083074712854</v>
      </c>
      <c r="P834" s="5">
        <v>0.789590552593321</v>
      </c>
      <c r="Q834" s="5" t="s">
        <v>297</v>
      </c>
      <c r="R834" s="5">
        <v>0.51617774941041128</v>
      </c>
      <c r="S834" s="5">
        <v>0.79413763721673392</v>
      </c>
      <c r="T834" s="5">
        <v>0.51394857629486057</v>
      </c>
      <c r="U834" s="5">
        <v>2.637607650448007</v>
      </c>
      <c r="V834">
        <f t="shared" si="134"/>
        <v>39248468.372370288</v>
      </c>
      <c r="W834">
        <f t="shared" si="135"/>
        <v>17999572.187968329</v>
      </c>
      <c r="X834" t="str">
        <f t="shared" si="136"/>
        <v>NA</v>
      </c>
      <c r="Y834" t="str">
        <f t="shared" si="137"/>
        <v>NA</v>
      </c>
      <c r="Z834" t="str">
        <f t="shared" si="138"/>
        <v>NA</v>
      </c>
      <c r="AA834">
        <f t="shared" si="139"/>
        <v>39243826.938143887</v>
      </c>
      <c r="AB834">
        <f t="shared" si="140"/>
        <v>136215962.50873801</v>
      </c>
      <c r="AC834">
        <f t="shared" si="141"/>
        <v>8976695.2245450076</v>
      </c>
      <c r="AD834">
        <f t="shared" si="142"/>
        <v>2</v>
      </c>
    </row>
    <row r="835" spans="1:30" x14ac:dyDescent="0.2">
      <c r="A835" t="s">
        <v>24508</v>
      </c>
      <c r="B835" t="s">
        <v>24507</v>
      </c>
      <c r="C835" t="s">
        <v>15422</v>
      </c>
      <c r="D835" t="s">
        <v>297</v>
      </c>
      <c r="E835">
        <v>24826000</v>
      </c>
      <c r="F835" t="s">
        <v>297</v>
      </c>
      <c r="G835">
        <v>42937000</v>
      </c>
      <c r="H835">
        <v>2194100</v>
      </c>
      <c r="I835">
        <v>14249000</v>
      </c>
      <c r="J835">
        <v>32661000</v>
      </c>
      <c r="K835">
        <v>23807000</v>
      </c>
      <c r="L835">
        <f t="shared" ref="L835:L898" si="143">COUNTIF(D835:G835,"NA")</f>
        <v>2</v>
      </c>
      <c r="M835">
        <f t="shared" ref="M835:M898" si="144">AVERAGE(D835:G835)</f>
        <v>33881500</v>
      </c>
      <c r="N835" s="5">
        <v>0.84821144316132946</v>
      </c>
      <c r="O835" s="5">
        <v>2.6870083074712854</v>
      </c>
      <c r="P835" s="5">
        <v>0.789590552593321</v>
      </c>
      <c r="Q835" s="5" t="s">
        <v>297</v>
      </c>
      <c r="R835" s="5">
        <v>0.51617774941041128</v>
      </c>
      <c r="S835" s="5">
        <v>0.79413763721673392</v>
      </c>
      <c r="T835" s="5">
        <v>0.51394857629486057</v>
      </c>
      <c r="U835" s="5">
        <v>2.637607650448007</v>
      </c>
      <c r="V835" t="str">
        <f t="shared" ref="V835:V898" si="145">IFERROR(D835/N835,"NA")</f>
        <v>NA</v>
      </c>
      <c r="W835">
        <f t="shared" ref="W835:W898" si="146">IFERROR(E835/O835,"NA")</f>
        <v>9239271.7696371693</v>
      </c>
      <c r="X835" t="str">
        <f t="shared" ref="X835:X898" si="147">IFERROR(F835/P835,"NA")</f>
        <v>NA</v>
      </c>
      <c r="Y835" t="str">
        <f t="shared" ref="Y835:Y898" si="148">IFERROR(G835/Q835,"NA")</f>
        <v>NA</v>
      </c>
      <c r="Z835">
        <f t="shared" ref="Z835:Z898" si="149">IFERROR(H835/R835,"NA")</f>
        <v>4250667.5316906739</v>
      </c>
      <c r="AA835">
        <f t="shared" ref="AA835:AA898" si="150">IFERROR(I835/S835,"NA")</f>
        <v>17942733.516496461</v>
      </c>
      <c r="AB835">
        <f t="shared" ref="AB835:AB898" si="151">IFERROR(J835/T835,"NA")</f>
        <v>63549159.403180949</v>
      </c>
      <c r="AC835">
        <f t="shared" ref="AC835:AC898" si="152">IFERROR(K835/U835,"NA")</f>
        <v>9025982.3124020342</v>
      </c>
      <c r="AD835">
        <f t="shared" ref="AD835:AD898" si="153">COUNTIF(V835:Y835,"NA")</f>
        <v>3</v>
      </c>
    </row>
    <row r="836" spans="1:30" x14ac:dyDescent="0.2">
      <c r="A836" t="s">
        <v>24506</v>
      </c>
      <c r="B836" t="s">
        <v>24505</v>
      </c>
      <c r="C836" t="s">
        <v>15413</v>
      </c>
      <c r="D836">
        <v>23059000</v>
      </c>
      <c r="E836">
        <v>49697000</v>
      </c>
      <c r="F836">
        <v>3972000</v>
      </c>
      <c r="G836">
        <v>55693000</v>
      </c>
      <c r="H836" t="s">
        <v>297</v>
      </c>
      <c r="I836">
        <v>23969000</v>
      </c>
      <c r="J836">
        <v>86496000</v>
      </c>
      <c r="K836">
        <v>23561000</v>
      </c>
      <c r="L836">
        <f t="shared" si="143"/>
        <v>0</v>
      </c>
      <c r="M836">
        <f t="shared" si="144"/>
        <v>33105250</v>
      </c>
      <c r="N836" s="5">
        <v>0.70083039088961907</v>
      </c>
      <c r="O836" s="5">
        <v>1.8180549101619832</v>
      </c>
      <c r="P836" s="5">
        <v>0.86115243214618742</v>
      </c>
      <c r="Q836" s="5">
        <v>1.3144311146202605</v>
      </c>
      <c r="R836" s="5">
        <v>0.95260554218277504</v>
      </c>
      <c r="S836" s="5">
        <v>0.7217341101485546</v>
      </c>
      <c r="T836" s="5">
        <v>0.71121275054803723</v>
      </c>
      <c r="U836" s="5">
        <v>1.4179873131172345</v>
      </c>
      <c r="V836">
        <f t="shared" si="145"/>
        <v>32902397.355698857</v>
      </c>
      <c r="W836">
        <f t="shared" si="146"/>
        <v>27335257.984904397</v>
      </c>
      <c r="X836">
        <f t="shared" si="147"/>
        <v>4612423.8308203742</v>
      </c>
      <c r="Y836">
        <f t="shared" si="148"/>
        <v>42370421.226744711</v>
      </c>
      <c r="Z836" t="str">
        <f t="shared" si="149"/>
        <v>NA</v>
      </c>
      <c r="AA836">
        <f t="shared" si="150"/>
        <v>33210291.245714378</v>
      </c>
      <c r="AB836">
        <f t="shared" si="151"/>
        <v>121617617.13825999</v>
      </c>
      <c r="AC836">
        <f t="shared" si="152"/>
        <v>16615804.515348336</v>
      </c>
      <c r="AD836">
        <f t="shared" si="153"/>
        <v>0</v>
      </c>
    </row>
    <row r="837" spans="1:30" x14ac:dyDescent="0.2">
      <c r="A837" t="s">
        <v>24503</v>
      </c>
      <c r="B837" t="s">
        <v>24504</v>
      </c>
      <c r="C837" t="s">
        <v>15406</v>
      </c>
      <c r="D837">
        <v>4558700</v>
      </c>
      <c r="E837">
        <v>8090600</v>
      </c>
      <c r="F837">
        <v>5084700</v>
      </c>
      <c r="G837">
        <v>7302800</v>
      </c>
      <c r="H837" t="s">
        <v>297</v>
      </c>
      <c r="I837" t="s">
        <v>297</v>
      </c>
      <c r="J837" t="s">
        <v>297</v>
      </c>
      <c r="K837">
        <v>9308400</v>
      </c>
      <c r="L837">
        <f t="shared" si="143"/>
        <v>0</v>
      </c>
      <c r="M837">
        <f t="shared" si="144"/>
        <v>6259200</v>
      </c>
      <c r="N837" s="5">
        <v>0.79764921120425836</v>
      </c>
      <c r="O837" s="5">
        <v>1.0328468836834503</v>
      </c>
      <c r="P837" s="5">
        <v>1.06558844599725</v>
      </c>
      <c r="Q837" s="5">
        <v>1.0935495072846333</v>
      </c>
      <c r="R837" s="5">
        <v>1.0033715678787696</v>
      </c>
      <c r="S837" s="5">
        <v>0.9399888105929618</v>
      </c>
      <c r="T837" s="5">
        <v>1.0937518291052273</v>
      </c>
      <c r="U837" s="5">
        <v>1.0097663587336976</v>
      </c>
      <c r="V837">
        <f t="shared" si="145"/>
        <v>5715168.9438988604</v>
      </c>
      <c r="W837">
        <f t="shared" si="146"/>
        <v>7833300.4899491267</v>
      </c>
      <c r="X837">
        <f t="shared" si="147"/>
        <v>4771729.6664580414</v>
      </c>
      <c r="Y837">
        <f t="shared" si="148"/>
        <v>6678069.8554136874</v>
      </c>
      <c r="Z837" t="str">
        <f t="shared" si="149"/>
        <v>NA</v>
      </c>
      <c r="AA837" t="str">
        <f t="shared" si="150"/>
        <v>NA</v>
      </c>
      <c r="AB837" t="str">
        <f t="shared" si="151"/>
        <v>NA</v>
      </c>
      <c r="AC837">
        <f t="shared" si="152"/>
        <v>9218370.0907537118</v>
      </c>
      <c r="AD837">
        <f t="shared" si="153"/>
        <v>0</v>
      </c>
    </row>
    <row r="838" spans="1:30" x14ac:dyDescent="0.2">
      <c r="A838" t="s">
        <v>24503</v>
      </c>
      <c r="B838" t="s">
        <v>24502</v>
      </c>
      <c r="C838" t="s">
        <v>15396</v>
      </c>
      <c r="D838">
        <v>6619000</v>
      </c>
      <c r="E838">
        <v>12619000</v>
      </c>
      <c r="F838">
        <v>7489800</v>
      </c>
      <c r="G838">
        <v>4150300</v>
      </c>
      <c r="H838" t="s">
        <v>297</v>
      </c>
      <c r="I838">
        <v>5084300</v>
      </c>
      <c r="J838">
        <v>22685000</v>
      </c>
      <c r="K838">
        <v>17889000</v>
      </c>
      <c r="L838">
        <f t="shared" si="143"/>
        <v>0</v>
      </c>
      <c r="M838">
        <f t="shared" si="144"/>
        <v>7719525</v>
      </c>
      <c r="N838" s="5">
        <v>0.79764921120425836</v>
      </c>
      <c r="O838" s="5">
        <v>1.0328468836834503</v>
      </c>
      <c r="P838" s="5">
        <v>1.06558844599725</v>
      </c>
      <c r="Q838" s="5">
        <v>1.0935495072846333</v>
      </c>
      <c r="R838" s="5">
        <v>1.0033715678787696</v>
      </c>
      <c r="S838" s="5">
        <v>0.9399888105929618</v>
      </c>
      <c r="T838" s="5">
        <v>1.0937518291052273</v>
      </c>
      <c r="U838" s="5">
        <v>1.0097663587336976</v>
      </c>
      <c r="V838">
        <f t="shared" si="145"/>
        <v>8298133.9503951902</v>
      </c>
      <c r="W838">
        <f t="shared" si="146"/>
        <v>12217687.054441947</v>
      </c>
      <c r="X838">
        <f t="shared" si="147"/>
        <v>7028792.4274465423</v>
      </c>
      <c r="Y838">
        <f t="shared" si="148"/>
        <v>3795255.6993103228</v>
      </c>
      <c r="Z838" t="str">
        <f t="shared" si="149"/>
        <v>NA</v>
      </c>
      <c r="AA838">
        <f t="shared" si="150"/>
        <v>5408894.1726792818</v>
      </c>
      <c r="AB838">
        <f t="shared" si="151"/>
        <v>20740536.743657898</v>
      </c>
      <c r="AC838">
        <f t="shared" si="152"/>
        <v>17715979.38995887</v>
      </c>
      <c r="AD838">
        <f t="shared" si="153"/>
        <v>0</v>
      </c>
    </row>
    <row r="839" spans="1:30" x14ac:dyDescent="0.2">
      <c r="A839" t="s">
        <v>24501</v>
      </c>
      <c r="B839" t="s">
        <v>24500</v>
      </c>
      <c r="C839" t="s">
        <v>15388</v>
      </c>
      <c r="D839" t="s">
        <v>297</v>
      </c>
      <c r="E839" t="s">
        <v>297</v>
      </c>
      <c r="F839">
        <v>5222200</v>
      </c>
      <c r="G839">
        <v>7017900</v>
      </c>
      <c r="H839" t="s">
        <v>297</v>
      </c>
      <c r="I839" t="s">
        <v>297</v>
      </c>
      <c r="J839" t="s">
        <v>297</v>
      </c>
      <c r="K839">
        <v>9681000</v>
      </c>
      <c r="L839">
        <f t="shared" si="143"/>
        <v>2</v>
      </c>
      <c r="M839">
        <f t="shared" si="144"/>
        <v>6120050</v>
      </c>
      <c r="N839" s="5" t="s">
        <v>297</v>
      </c>
      <c r="O839" s="5" t="s">
        <v>297</v>
      </c>
      <c r="P839" s="5" t="s">
        <v>297</v>
      </c>
      <c r="Q839" s="5" t="s">
        <v>297</v>
      </c>
      <c r="R839" s="5" t="s">
        <v>297</v>
      </c>
      <c r="S839" s="5" t="s">
        <v>297</v>
      </c>
      <c r="T839" s="5" t="s">
        <v>297</v>
      </c>
      <c r="U839" s="5" t="s">
        <v>297</v>
      </c>
      <c r="V839" t="str">
        <f t="shared" si="145"/>
        <v>NA</v>
      </c>
      <c r="W839" t="str">
        <f t="shared" si="146"/>
        <v>NA</v>
      </c>
      <c r="X839" t="str">
        <f t="shared" si="147"/>
        <v>NA</v>
      </c>
      <c r="Y839" t="str">
        <f t="shared" si="148"/>
        <v>NA</v>
      </c>
      <c r="Z839" t="str">
        <f t="shared" si="149"/>
        <v>NA</v>
      </c>
      <c r="AA839" t="str">
        <f t="shared" si="150"/>
        <v>NA</v>
      </c>
      <c r="AB839" t="str">
        <f t="shared" si="151"/>
        <v>NA</v>
      </c>
      <c r="AC839" t="str">
        <f t="shared" si="152"/>
        <v>NA</v>
      </c>
      <c r="AD839">
        <f t="shared" si="153"/>
        <v>4</v>
      </c>
    </row>
    <row r="840" spans="1:30" x14ac:dyDescent="0.2">
      <c r="A840" t="s">
        <v>24499</v>
      </c>
      <c r="B840" t="s">
        <v>24498</v>
      </c>
      <c r="C840" t="s">
        <v>15380</v>
      </c>
      <c r="D840">
        <v>38178000</v>
      </c>
      <c r="E840">
        <v>71188000</v>
      </c>
      <c r="F840">
        <v>34126000</v>
      </c>
      <c r="G840">
        <v>75651000</v>
      </c>
      <c r="H840">
        <v>13955000</v>
      </c>
      <c r="I840">
        <v>27666000</v>
      </c>
      <c r="J840">
        <v>44167000</v>
      </c>
      <c r="K840">
        <v>68966000</v>
      </c>
      <c r="L840">
        <f t="shared" si="143"/>
        <v>0</v>
      </c>
      <c r="M840">
        <f t="shared" si="144"/>
        <v>54785750</v>
      </c>
      <c r="N840" s="5" t="s">
        <v>297</v>
      </c>
      <c r="O840" s="5" t="s">
        <v>297</v>
      </c>
      <c r="P840" s="5" t="s">
        <v>297</v>
      </c>
      <c r="Q840" s="5" t="s">
        <v>297</v>
      </c>
      <c r="R840" s="5" t="s">
        <v>297</v>
      </c>
      <c r="S840" s="5" t="s">
        <v>297</v>
      </c>
      <c r="T840" s="5" t="s">
        <v>297</v>
      </c>
      <c r="U840" s="5" t="s">
        <v>297</v>
      </c>
      <c r="V840" t="str">
        <f t="shared" si="145"/>
        <v>NA</v>
      </c>
      <c r="W840" t="str">
        <f t="shared" si="146"/>
        <v>NA</v>
      </c>
      <c r="X840" t="str">
        <f t="shared" si="147"/>
        <v>NA</v>
      </c>
      <c r="Y840" t="str">
        <f t="shared" si="148"/>
        <v>NA</v>
      </c>
      <c r="Z840" t="str">
        <f t="shared" si="149"/>
        <v>NA</v>
      </c>
      <c r="AA840" t="str">
        <f t="shared" si="150"/>
        <v>NA</v>
      </c>
      <c r="AB840" t="str">
        <f t="shared" si="151"/>
        <v>NA</v>
      </c>
      <c r="AC840" t="str">
        <f t="shared" si="152"/>
        <v>NA</v>
      </c>
      <c r="AD840">
        <f t="shared" si="153"/>
        <v>4</v>
      </c>
    </row>
    <row r="841" spans="1:30" x14ac:dyDescent="0.2">
      <c r="A841" t="s">
        <v>24497</v>
      </c>
      <c r="B841" t="s">
        <v>24496</v>
      </c>
      <c r="C841" t="s">
        <v>15372</v>
      </c>
      <c r="D841">
        <v>21138000</v>
      </c>
      <c r="E841">
        <v>42398000</v>
      </c>
      <c r="F841">
        <v>13886000</v>
      </c>
      <c r="G841">
        <v>51238000</v>
      </c>
      <c r="H841">
        <v>6345200</v>
      </c>
      <c r="I841">
        <v>18996000</v>
      </c>
      <c r="J841">
        <v>32805000</v>
      </c>
      <c r="K841">
        <v>13814000</v>
      </c>
      <c r="L841">
        <f t="shared" si="143"/>
        <v>0</v>
      </c>
      <c r="M841">
        <f t="shared" si="144"/>
        <v>32165000</v>
      </c>
      <c r="N841" s="5">
        <v>0.77019016956455832</v>
      </c>
      <c r="O841" s="5">
        <v>0.59094409245278157</v>
      </c>
      <c r="P841" s="5">
        <v>0.73184670656223061</v>
      </c>
      <c r="Q841" s="5">
        <v>1.8024705392215215</v>
      </c>
      <c r="R841" s="5">
        <v>0.98356532120062357</v>
      </c>
      <c r="S841" s="5">
        <v>1.4030802136806426</v>
      </c>
      <c r="T841" s="5">
        <v>0.88415901626344318</v>
      </c>
      <c r="U841" s="5">
        <v>1.3650584492666071</v>
      </c>
      <c r="V841">
        <f t="shared" si="145"/>
        <v>27445169.823383711</v>
      </c>
      <c r="W841">
        <f t="shared" si="146"/>
        <v>71746211.767719373</v>
      </c>
      <c r="X841">
        <f t="shared" si="147"/>
        <v>18973918.821371701</v>
      </c>
      <c r="Y841">
        <f t="shared" si="148"/>
        <v>28426539.510670424</v>
      </c>
      <c r="Z841">
        <f t="shared" si="149"/>
        <v>6451223.7908657743</v>
      </c>
      <c r="AA841">
        <f t="shared" si="150"/>
        <v>13538784.037277937</v>
      </c>
      <c r="AB841">
        <f t="shared" si="151"/>
        <v>37103054.311019383</v>
      </c>
      <c r="AC841">
        <f t="shared" si="152"/>
        <v>10119713.194275105</v>
      </c>
      <c r="AD841">
        <f t="shared" si="153"/>
        <v>0</v>
      </c>
    </row>
    <row r="842" spans="1:30" x14ac:dyDescent="0.2">
      <c r="A842" t="s">
        <v>24495</v>
      </c>
      <c r="B842" t="s">
        <v>24494</v>
      </c>
      <c r="C842" t="s">
        <v>15362</v>
      </c>
      <c r="D842">
        <v>22566000</v>
      </c>
      <c r="E842">
        <v>30535000</v>
      </c>
      <c r="F842">
        <v>26056000</v>
      </c>
      <c r="G842">
        <v>24297000</v>
      </c>
      <c r="H842">
        <v>11199000</v>
      </c>
      <c r="I842">
        <v>28311000</v>
      </c>
      <c r="J842">
        <v>39282000</v>
      </c>
      <c r="K842">
        <v>44052000</v>
      </c>
      <c r="L842">
        <f t="shared" si="143"/>
        <v>0</v>
      </c>
      <c r="M842">
        <f t="shared" si="144"/>
        <v>25863500</v>
      </c>
      <c r="N842" s="5">
        <v>1.1243627979295008</v>
      </c>
      <c r="O842" s="5">
        <v>0.36065694348826832</v>
      </c>
      <c r="P842" s="5">
        <v>1.2321101611877741</v>
      </c>
      <c r="Q842" s="5">
        <v>1.4507038895650626</v>
      </c>
      <c r="R842" s="5">
        <v>0.91517499817908921</v>
      </c>
      <c r="S842" s="5">
        <v>1.2314803468130604</v>
      </c>
      <c r="T842" s="5">
        <v>1.1517210334683017</v>
      </c>
      <c r="U842" s="5">
        <v>1.062898977659587</v>
      </c>
      <c r="V842">
        <f t="shared" si="145"/>
        <v>20070034.37107221</v>
      </c>
      <c r="W842">
        <f t="shared" si="146"/>
        <v>84664944.211709768</v>
      </c>
      <c r="X842">
        <f t="shared" si="147"/>
        <v>21147459.71649288</v>
      </c>
      <c r="Y842">
        <f t="shared" si="148"/>
        <v>16748421.352399155</v>
      </c>
      <c r="Z842">
        <f t="shared" si="149"/>
        <v>12237003.876070142</v>
      </c>
      <c r="AA842">
        <f t="shared" si="150"/>
        <v>22989404.640736528</v>
      </c>
      <c r="AB842">
        <f t="shared" si="151"/>
        <v>34107217.684221566</v>
      </c>
      <c r="AC842">
        <f t="shared" si="152"/>
        <v>41445142.883662142</v>
      </c>
      <c r="AD842">
        <f t="shared" si="153"/>
        <v>0</v>
      </c>
    </row>
    <row r="843" spans="1:30" x14ac:dyDescent="0.2">
      <c r="A843" t="s">
        <v>24493</v>
      </c>
      <c r="B843" t="s">
        <v>24492</v>
      </c>
      <c r="C843" t="s">
        <v>15352</v>
      </c>
      <c r="D843">
        <v>14595000</v>
      </c>
      <c r="E843">
        <v>8811700</v>
      </c>
      <c r="F843">
        <v>6550300</v>
      </c>
      <c r="G843">
        <v>39515000</v>
      </c>
      <c r="H843">
        <v>8464400</v>
      </c>
      <c r="I843">
        <v>21872000</v>
      </c>
      <c r="J843">
        <v>13886000</v>
      </c>
      <c r="K843">
        <v>7152700</v>
      </c>
      <c r="L843">
        <f t="shared" si="143"/>
        <v>0</v>
      </c>
      <c r="M843">
        <f t="shared" si="144"/>
        <v>17368000</v>
      </c>
      <c r="N843" s="5" t="s">
        <v>297</v>
      </c>
      <c r="O843" s="5" t="s">
        <v>297</v>
      </c>
      <c r="P843" s="5" t="s">
        <v>297</v>
      </c>
      <c r="Q843" s="5" t="s">
        <v>297</v>
      </c>
      <c r="R843" s="5" t="s">
        <v>297</v>
      </c>
      <c r="S843" s="5" t="s">
        <v>297</v>
      </c>
      <c r="T843" s="5" t="s">
        <v>297</v>
      </c>
      <c r="U843" s="5" t="s">
        <v>297</v>
      </c>
      <c r="V843" t="str">
        <f t="shared" si="145"/>
        <v>NA</v>
      </c>
      <c r="W843" t="str">
        <f t="shared" si="146"/>
        <v>NA</v>
      </c>
      <c r="X843" t="str">
        <f t="shared" si="147"/>
        <v>NA</v>
      </c>
      <c r="Y843" t="str">
        <f t="shared" si="148"/>
        <v>NA</v>
      </c>
      <c r="Z843" t="str">
        <f t="shared" si="149"/>
        <v>NA</v>
      </c>
      <c r="AA843" t="str">
        <f t="shared" si="150"/>
        <v>NA</v>
      </c>
      <c r="AB843" t="str">
        <f t="shared" si="151"/>
        <v>NA</v>
      </c>
      <c r="AC843" t="str">
        <f t="shared" si="152"/>
        <v>NA</v>
      </c>
      <c r="AD843">
        <f t="shared" si="153"/>
        <v>4</v>
      </c>
    </row>
    <row r="844" spans="1:30" x14ac:dyDescent="0.2">
      <c r="A844" t="s">
        <v>24490</v>
      </c>
      <c r="B844" t="s">
        <v>24489</v>
      </c>
      <c r="C844" t="s">
        <v>6160</v>
      </c>
      <c r="D844">
        <v>9625000000</v>
      </c>
      <c r="E844">
        <v>11515000000</v>
      </c>
      <c r="F844">
        <v>8698200000</v>
      </c>
      <c r="G844">
        <v>9992900000</v>
      </c>
      <c r="H844">
        <v>7238400000</v>
      </c>
      <c r="I844">
        <v>8354800000</v>
      </c>
      <c r="J844">
        <v>7448000000</v>
      </c>
      <c r="K844">
        <v>8521500000</v>
      </c>
      <c r="L844">
        <f t="shared" si="143"/>
        <v>0</v>
      </c>
      <c r="M844">
        <f t="shared" si="144"/>
        <v>9957775000</v>
      </c>
      <c r="N844" s="5" t="s">
        <v>297</v>
      </c>
      <c r="O844" s="5" t="s">
        <v>297</v>
      </c>
      <c r="P844" s="5" t="s">
        <v>297</v>
      </c>
      <c r="Q844" s="5" t="s">
        <v>297</v>
      </c>
      <c r="R844" s="5" t="s">
        <v>297</v>
      </c>
      <c r="S844" s="5" t="s">
        <v>297</v>
      </c>
      <c r="T844" s="5" t="s">
        <v>297</v>
      </c>
      <c r="U844" s="5" t="s">
        <v>297</v>
      </c>
      <c r="V844" t="str">
        <f t="shared" si="145"/>
        <v>NA</v>
      </c>
      <c r="W844" t="str">
        <f t="shared" si="146"/>
        <v>NA</v>
      </c>
      <c r="X844" t="str">
        <f t="shared" si="147"/>
        <v>NA</v>
      </c>
      <c r="Y844" t="str">
        <f t="shared" si="148"/>
        <v>NA</v>
      </c>
      <c r="Z844" t="str">
        <f t="shared" si="149"/>
        <v>NA</v>
      </c>
      <c r="AA844" t="str">
        <f t="shared" si="150"/>
        <v>NA</v>
      </c>
      <c r="AB844" t="str">
        <f t="shared" si="151"/>
        <v>NA</v>
      </c>
      <c r="AC844" t="str">
        <f t="shared" si="152"/>
        <v>NA</v>
      </c>
      <c r="AD844">
        <f t="shared" si="153"/>
        <v>4</v>
      </c>
    </row>
    <row r="845" spans="1:30" x14ac:dyDescent="0.2">
      <c r="A845" t="s">
        <v>24490</v>
      </c>
      <c r="B845" t="s">
        <v>24489</v>
      </c>
      <c r="C845" t="s">
        <v>15340</v>
      </c>
      <c r="D845">
        <v>8614300000</v>
      </c>
      <c r="E845">
        <v>10115000000</v>
      </c>
      <c r="F845">
        <v>6630300000</v>
      </c>
      <c r="G845">
        <v>8306200000</v>
      </c>
      <c r="H845">
        <v>5451300000</v>
      </c>
      <c r="I845">
        <v>6795300000</v>
      </c>
      <c r="J845">
        <v>6815400000</v>
      </c>
      <c r="K845">
        <v>10014000000</v>
      </c>
      <c r="L845">
        <f t="shared" si="143"/>
        <v>0</v>
      </c>
      <c r="M845">
        <f t="shared" si="144"/>
        <v>8416450000</v>
      </c>
      <c r="N845" s="5" t="s">
        <v>297</v>
      </c>
      <c r="O845" s="5" t="s">
        <v>297</v>
      </c>
      <c r="P845" s="5" t="s">
        <v>297</v>
      </c>
      <c r="Q845" s="5" t="s">
        <v>297</v>
      </c>
      <c r="R845" s="5" t="s">
        <v>297</v>
      </c>
      <c r="S845" s="5" t="s">
        <v>297</v>
      </c>
      <c r="T845" s="5" t="s">
        <v>297</v>
      </c>
      <c r="U845" s="5" t="s">
        <v>297</v>
      </c>
      <c r="V845" t="str">
        <f t="shared" si="145"/>
        <v>NA</v>
      </c>
      <c r="W845" t="str">
        <f t="shared" si="146"/>
        <v>NA</v>
      </c>
      <c r="X845" t="str">
        <f t="shared" si="147"/>
        <v>NA</v>
      </c>
      <c r="Y845" t="str">
        <f t="shared" si="148"/>
        <v>NA</v>
      </c>
      <c r="Z845" t="str">
        <f t="shared" si="149"/>
        <v>NA</v>
      </c>
      <c r="AA845" t="str">
        <f t="shared" si="150"/>
        <v>NA</v>
      </c>
      <c r="AB845" t="str">
        <f t="shared" si="151"/>
        <v>NA</v>
      </c>
      <c r="AC845" t="str">
        <f t="shared" si="152"/>
        <v>NA</v>
      </c>
      <c r="AD845">
        <f t="shared" si="153"/>
        <v>4</v>
      </c>
    </row>
    <row r="846" spans="1:30" x14ac:dyDescent="0.2">
      <c r="A846" t="s">
        <v>24490</v>
      </c>
      <c r="B846" t="s">
        <v>24489</v>
      </c>
      <c r="C846" t="s">
        <v>15333</v>
      </c>
      <c r="D846">
        <v>17913000000</v>
      </c>
      <c r="E846">
        <v>21429000000</v>
      </c>
      <c r="F846">
        <v>14953000000</v>
      </c>
      <c r="G846">
        <v>18894000000</v>
      </c>
      <c r="H846">
        <v>17987000000</v>
      </c>
      <c r="I846">
        <v>3660200000</v>
      </c>
      <c r="J846">
        <v>17791000000</v>
      </c>
      <c r="K846">
        <v>19509000000</v>
      </c>
      <c r="L846">
        <f t="shared" si="143"/>
        <v>0</v>
      </c>
      <c r="M846">
        <f t="shared" si="144"/>
        <v>18297250000</v>
      </c>
      <c r="N846" s="5" t="s">
        <v>297</v>
      </c>
      <c r="O846" s="5" t="s">
        <v>297</v>
      </c>
      <c r="P846" s="5" t="s">
        <v>297</v>
      </c>
      <c r="Q846" s="5" t="s">
        <v>297</v>
      </c>
      <c r="R846" s="5" t="s">
        <v>297</v>
      </c>
      <c r="S846" s="5" t="s">
        <v>297</v>
      </c>
      <c r="T846" s="5" t="s">
        <v>297</v>
      </c>
      <c r="U846" s="5" t="s">
        <v>297</v>
      </c>
      <c r="V846" t="str">
        <f t="shared" si="145"/>
        <v>NA</v>
      </c>
      <c r="W846" t="str">
        <f t="shared" si="146"/>
        <v>NA</v>
      </c>
      <c r="X846" t="str">
        <f t="shared" si="147"/>
        <v>NA</v>
      </c>
      <c r="Y846" t="str">
        <f t="shared" si="148"/>
        <v>NA</v>
      </c>
      <c r="Z846" t="str">
        <f t="shared" si="149"/>
        <v>NA</v>
      </c>
      <c r="AA846" t="str">
        <f t="shared" si="150"/>
        <v>NA</v>
      </c>
      <c r="AB846" t="str">
        <f t="shared" si="151"/>
        <v>NA</v>
      </c>
      <c r="AC846" t="str">
        <f t="shared" si="152"/>
        <v>NA</v>
      </c>
      <c r="AD846">
        <f t="shared" si="153"/>
        <v>4</v>
      </c>
    </row>
    <row r="847" spans="1:30" x14ac:dyDescent="0.2">
      <c r="A847" t="s">
        <v>24490</v>
      </c>
      <c r="B847" t="s">
        <v>24489</v>
      </c>
      <c r="C847" t="s">
        <v>15326</v>
      </c>
      <c r="D847">
        <v>22554000000</v>
      </c>
      <c r="E847">
        <v>21076000000</v>
      </c>
      <c r="F847">
        <v>16364000000</v>
      </c>
      <c r="G847">
        <v>23847000000</v>
      </c>
      <c r="H847">
        <v>17143000000</v>
      </c>
      <c r="I847">
        <v>23868000000</v>
      </c>
      <c r="J847">
        <v>20712000000</v>
      </c>
      <c r="K847">
        <v>20379000000</v>
      </c>
      <c r="L847">
        <f t="shared" si="143"/>
        <v>0</v>
      </c>
      <c r="M847">
        <f t="shared" si="144"/>
        <v>20960250000</v>
      </c>
      <c r="N847" s="5" t="s">
        <v>297</v>
      </c>
      <c r="O847" s="5" t="s">
        <v>297</v>
      </c>
      <c r="P847" s="5" t="s">
        <v>297</v>
      </c>
      <c r="Q847" s="5" t="s">
        <v>297</v>
      </c>
      <c r="R847" s="5" t="s">
        <v>297</v>
      </c>
      <c r="S847" s="5" t="s">
        <v>297</v>
      </c>
      <c r="T847" s="5" t="s">
        <v>297</v>
      </c>
      <c r="U847" s="5" t="s">
        <v>297</v>
      </c>
      <c r="V847" t="str">
        <f t="shared" si="145"/>
        <v>NA</v>
      </c>
      <c r="W847" t="str">
        <f t="shared" si="146"/>
        <v>NA</v>
      </c>
      <c r="X847" t="str">
        <f t="shared" si="147"/>
        <v>NA</v>
      </c>
      <c r="Y847" t="str">
        <f t="shared" si="148"/>
        <v>NA</v>
      </c>
      <c r="Z847" t="str">
        <f t="shared" si="149"/>
        <v>NA</v>
      </c>
      <c r="AA847" t="str">
        <f t="shared" si="150"/>
        <v>NA</v>
      </c>
      <c r="AB847" t="str">
        <f t="shared" si="151"/>
        <v>NA</v>
      </c>
      <c r="AC847" t="str">
        <f t="shared" si="152"/>
        <v>NA</v>
      </c>
      <c r="AD847">
        <f t="shared" si="153"/>
        <v>4</v>
      </c>
    </row>
    <row r="848" spans="1:30" x14ac:dyDescent="0.2">
      <c r="A848" t="s">
        <v>24490</v>
      </c>
      <c r="B848" t="s">
        <v>24491</v>
      </c>
      <c r="C848" t="s">
        <v>15319</v>
      </c>
      <c r="D848">
        <v>4865000000</v>
      </c>
      <c r="E848">
        <v>7300400000</v>
      </c>
      <c r="F848">
        <v>2585400000</v>
      </c>
      <c r="G848">
        <v>4802400000</v>
      </c>
      <c r="H848">
        <v>2838100000</v>
      </c>
      <c r="I848">
        <v>3762000000</v>
      </c>
      <c r="J848">
        <v>3308500000</v>
      </c>
      <c r="K848">
        <v>3611100000</v>
      </c>
      <c r="L848">
        <f t="shared" si="143"/>
        <v>0</v>
      </c>
      <c r="M848">
        <f t="shared" si="144"/>
        <v>4888300000</v>
      </c>
      <c r="N848" s="5" t="s">
        <v>297</v>
      </c>
      <c r="O848" s="5" t="s">
        <v>297</v>
      </c>
      <c r="P848" s="5" t="s">
        <v>297</v>
      </c>
      <c r="Q848" s="5" t="s">
        <v>297</v>
      </c>
      <c r="R848" s="5" t="s">
        <v>297</v>
      </c>
      <c r="S848" s="5" t="s">
        <v>297</v>
      </c>
      <c r="T848" s="5" t="s">
        <v>297</v>
      </c>
      <c r="U848" s="5" t="s">
        <v>297</v>
      </c>
      <c r="V848" t="str">
        <f t="shared" si="145"/>
        <v>NA</v>
      </c>
      <c r="W848" t="str">
        <f t="shared" si="146"/>
        <v>NA</v>
      </c>
      <c r="X848" t="str">
        <f t="shared" si="147"/>
        <v>NA</v>
      </c>
      <c r="Y848" t="str">
        <f t="shared" si="148"/>
        <v>NA</v>
      </c>
      <c r="Z848" t="str">
        <f t="shared" si="149"/>
        <v>NA</v>
      </c>
      <c r="AA848" t="str">
        <f t="shared" si="150"/>
        <v>NA</v>
      </c>
      <c r="AB848" t="str">
        <f t="shared" si="151"/>
        <v>NA</v>
      </c>
      <c r="AC848" t="str">
        <f t="shared" si="152"/>
        <v>NA</v>
      </c>
      <c r="AD848">
        <f t="shared" si="153"/>
        <v>4</v>
      </c>
    </row>
    <row r="849" spans="1:30" x14ac:dyDescent="0.2">
      <c r="A849" t="s">
        <v>24490</v>
      </c>
      <c r="B849" t="s">
        <v>24489</v>
      </c>
      <c r="C849" t="s">
        <v>15305</v>
      </c>
      <c r="D849">
        <v>1191100000</v>
      </c>
      <c r="E849">
        <v>2661200000</v>
      </c>
      <c r="F849">
        <v>134570000</v>
      </c>
      <c r="G849">
        <v>271330000</v>
      </c>
      <c r="H849">
        <v>89557000</v>
      </c>
      <c r="I849">
        <v>130850000</v>
      </c>
      <c r="J849">
        <v>409180000</v>
      </c>
      <c r="K849">
        <v>707280000</v>
      </c>
      <c r="L849">
        <f t="shared" si="143"/>
        <v>0</v>
      </c>
      <c r="M849">
        <f t="shared" si="144"/>
        <v>1064550000</v>
      </c>
      <c r="N849" s="5" t="s">
        <v>297</v>
      </c>
      <c r="O849" s="5" t="s">
        <v>297</v>
      </c>
      <c r="P849" s="5" t="s">
        <v>297</v>
      </c>
      <c r="Q849" s="5" t="s">
        <v>297</v>
      </c>
      <c r="R849" s="5" t="s">
        <v>297</v>
      </c>
      <c r="S849" s="5" t="s">
        <v>297</v>
      </c>
      <c r="T849" s="5" t="s">
        <v>297</v>
      </c>
      <c r="U849" s="5" t="s">
        <v>297</v>
      </c>
      <c r="V849" t="str">
        <f t="shared" si="145"/>
        <v>NA</v>
      </c>
      <c r="W849" t="str">
        <f t="shared" si="146"/>
        <v>NA</v>
      </c>
      <c r="X849" t="str">
        <f t="shared" si="147"/>
        <v>NA</v>
      </c>
      <c r="Y849" t="str">
        <f t="shared" si="148"/>
        <v>NA</v>
      </c>
      <c r="Z849" t="str">
        <f t="shared" si="149"/>
        <v>NA</v>
      </c>
      <c r="AA849" t="str">
        <f t="shared" si="150"/>
        <v>NA</v>
      </c>
      <c r="AB849" t="str">
        <f t="shared" si="151"/>
        <v>NA</v>
      </c>
      <c r="AC849" t="str">
        <f t="shared" si="152"/>
        <v>NA</v>
      </c>
      <c r="AD849">
        <f t="shared" si="153"/>
        <v>4</v>
      </c>
    </row>
    <row r="850" spans="1:30" x14ac:dyDescent="0.2">
      <c r="A850" t="s">
        <v>24487</v>
      </c>
      <c r="B850" t="s">
        <v>24488</v>
      </c>
      <c r="C850" t="s">
        <v>15296</v>
      </c>
      <c r="D850">
        <v>4669900</v>
      </c>
      <c r="E850">
        <v>10623000</v>
      </c>
      <c r="F850">
        <v>6412000</v>
      </c>
      <c r="G850">
        <v>5205600</v>
      </c>
      <c r="H850" t="s">
        <v>297</v>
      </c>
      <c r="I850" t="s">
        <v>297</v>
      </c>
      <c r="J850">
        <v>7590700</v>
      </c>
      <c r="K850">
        <v>11883000</v>
      </c>
      <c r="L850">
        <f t="shared" si="143"/>
        <v>0</v>
      </c>
      <c r="M850">
        <f t="shared" si="144"/>
        <v>6727625</v>
      </c>
      <c r="N850" s="5">
        <v>0.9497048993754017</v>
      </c>
      <c r="O850" s="5">
        <v>1.1393302285767846</v>
      </c>
      <c r="P850" s="5">
        <v>0.939387467722963</v>
      </c>
      <c r="Q850" s="5">
        <v>0.89008021932793002</v>
      </c>
      <c r="R850" s="5">
        <v>1.1337792712196182</v>
      </c>
      <c r="S850" s="5">
        <v>0.87334383528995529</v>
      </c>
      <c r="T850" s="5">
        <v>1.2081317148278061</v>
      </c>
      <c r="U850" s="5">
        <v>0.92397396236407459</v>
      </c>
      <c r="V850">
        <f t="shared" si="145"/>
        <v>4917211.654979649</v>
      </c>
      <c r="W850">
        <f t="shared" si="146"/>
        <v>9323899.0185224153</v>
      </c>
      <c r="X850">
        <f t="shared" si="147"/>
        <v>6825724.4431229504</v>
      </c>
      <c r="Y850">
        <f t="shared" si="148"/>
        <v>5848461.6183590461</v>
      </c>
      <c r="Z850" t="str">
        <f t="shared" si="149"/>
        <v>NA</v>
      </c>
      <c r="AA850" t="str">
        <f t="shared" si="150"/>
        <v>NA</v>
      </c>
      <c r="AB850">
        <f t="shared" si="151"/>
        <v>6283006.9824645696</v>
      </c>
      <c r="AC850">
        <f t="shared" si="152"/>
        <v>12860752.016860111</v>
      </c>
      <c r="AD850">
        <f t="shared" si="153"/>
        <v>0</v>
      </c>
    </row>
    <row r="851" spans="1:30" x14ac:dyDescent="0.2">
      <c r="A851" t="s">
        <v>24487</v>
      </c>
      <c r="B851" t="s">
        <v>24486</v>
      </c>
      <c r="C851" t="s">
        <v>15288</v>
      </c>
      <c r="D851" t="s">
        <v>297</v>
      </c>
      <c r="E851" t="s">
        <v>297</v>
      </c>
      <c r="F851">
        <v>7120400</v>
      </c>
      <c r="G851">
        <v>11861000</v>
      </c>
      <c r="H851">
        <v>8380000</v>
      </c>
      <c r="I851">
        <v>9694900</v>
      </c>
      <c r="J851">
        <v>8118000</v>
      </c>
      <c r="K851">
        <v>7271100</v>
      </c>
      <c r="L851">
        <f t="shared" si="143"/>
        <v>2</v>
      </c>
      <c r="M851">
        <f t="shared" si="144"/>
        <v>9490700</v>
      </c>
      <c r="N851" s="5">
        <v>0.9497048993754017</v>
      </c>
      <c r="O851" s="5">
        <v>1.1393302285767846</v>
      </c>
      <c r="P851" s="5">
        <v>0.939387467722963</v>
      </c>
      <c r="Q851" s="5">
        <v>0.89008021932793002</v>
      </c>
      <c r="R851" s="5">
        <v>1.1337792712196182</v>
      </c>
      <c r="S851" s="5">
        <v>0.87334383528995529</v>
      </c>
      <c r="T851" s="5">
        <v>1.2081317148278061</v>
      </c>
      <c r="U851" s="5">
        <v>0.92397396236407459</v>
      </c>
      <c r="V851" t="str">
        <f t="shared" si="145"/>
        <v>NA</v>
      </c>
      <c r="W851" t="str">
        <f t="shared" si="146"/>
        <v>NA</v>
      </c>
      <c r="X851">
        <f t="shared" si="147"/>
        <v>7579832.86413173</v>
      </c>
      <c r="Y851">
        <f t="shared" si="148"/>
        <v>13325765.186598402</v>
      </c>
      <c r="Z851">
        <f t="shared" si="149"/>
        <v>7391209.3938580714</v>
      </c>
      <c r="AA851">
        <f t="shared" si="150"/>
        <v>11100897.044497069</v>
      </c>
      <c r="AB851">
        <f t="shared" si="151"/>
        <v>6719466.015472536</v>
      </c>
      <c r="AC851">
        <f t="shared" si="152"/>
        <v>7869377.5973905204</v>
      </c>
      <c r="AD851">
        <f t="shared" si="153"/>
        <v>2</v>
      </c>
    </row>
    <row r="852" spans="1:30" x14ac:dyDescent="0.2">
      <c r="A852" t="s">
        <v>24485</v>
      </c>
      <c r="B852" t="s">
        <v>24484</v>
      </c>
      <c r="C852" t="s">
        <v>15281</v>
      </c>
      <c r="D852">
        <v>7692900</v>
      </c>
      <c r="E852">
        <v>10341000</v>
      </c>
      <c r="F852" t="s">
        <v>297</v>
      </c>
      <c r="G852">
        <v>19937000</v>
      </c>
      <c r="H852" t="s">
        <v>297</v>
      </c>
      <c r="I852">
        <v>7369300</v>
      </c>
      <c r="J852">
        <v>14441000</v>
      </c>
      <c r="K852" t="s">
        <v>297</v>
      </c>
      <c r="L852">
        <f t="shared" si="143"/>
        <v>1</v>
      </c>
      <c r="M852">
        <f t="shared" si="144"/>
        <v>12656966.666666666</v>
      </c>
      <c r="N852" s="5" t="s">
        <v>297</v>
      </c>
      <c r="O852" s="5" t="s">
        <v>297</v>
      </c>
      <c r="P852" s="5" t="s">
        <v>297</v>
      </c>
      <c r="Q852" s="5" t="s">
        <v>297</v>
      </c>
      <c r="R852" s="5" t="s">
        <v>297</v>
      </c>
      <c r="S852" s="5" t="s">
        <v>297</v>
      </c>
      <c r="T852" s="5" t="s">
        <v>297</v>
      </c>
      <c r="U852" s="5" t="s">
        <v>297</v>
      </c>
      <c r="V852" t="str">
        <f t="shared" si="145"/>
        <v>NA</v>
      </c>
      <c r="W852" t="str">
        <f t="shared" si="146"/>
        <v>NA</v>
      </c>
      <c r="X852" t="str">
        <f t="shared" si="147"/>
        <v>NA</v>
      </c>
      <c r="Y852" t="str">
        <f t="shared" si="148"/>
        <v>NA</v>
      </c>
      <c r="Z852" t="str">
        <f t="shared" si="149"/>
        <v>NA</v>
      </c>
      <c r="AA852" t="str">
        <f t="shared" si="150"/>
        <v>NA</v>
      </c>
      <c r="AB852" t="str">
        <f t="shared" si="151"/>
        <v>NA</v>
      </c>
      <c r="AC852" t="str">
        <f t="shared" si="152"/>
        <v>NA</v>
      </c>
      <c r="AD852">
        <f t="shared" si="153"/>
        <v>4</v>
      </c>
    </row>
    <row r="853" spans="1:30" x14ac:dyDescent="0.2">
      <c r="A853" t="s">
        <v>24483</v>
      </c>
      <c r="B853" t="s">
        <v>24482</v>
      </c>
      <c r="C853" t="s">
        <v>15271</v>
      </c>
      <c r="D853">
        <v>11870000</v>
      </c>
      <c r="E853">
        <v>13777000</v>
      </c>
      <c r="F853">
        <v>18963000</v>
      </c>
      <c r="G853">
        <v>31832000</v>
      </c>
      <c r="H853">
        <v>7634100</v>
      </c>
      <c r="I853">
        <v>13269000</v>
      </c>
      <c r="J853">
        <v>11148000</v>
      </c>
      <c r="K853">
        <v>13889000</v>
      </c>
      <c r="L853">
        <f t="shared" si="143"/>
        <v>0</v>
      </c>
      <c r="M853">
        <f t="shared" si="144"/>
        <v>19110500</v>
      </c>
      <c r="N853" s="5">
        <v>1.017746427922378</v>
      </c>
      <c r="O853" s="5">
        <v>0.94366856332818139</v>
      </c>
      <c r="P853" s="5">
        <v>1.2114874231499666</v>
      </c>
      <c r="Q853" s="5">
        <v>0.9282761574359315</v>
      </c>
      <c r="R853" s="5">
        <v>1.0957625667961357</v>
      </c>
      <c r="S853" s="5">
        <v>0.90365859583710761</v>
      </c>
      <c r="T853" s="5">
        <v>1.0703556087517427</v>
      </c>
      <c r="U853" s="5">
        <v>0.87356633004106266</v>
      </c>
      <c r="V853">
        <f t="shared" si="145"/>
        <v>11663023.002921615</v>
      </c>
      <c r="W853">
        <f t="shared" si="146"/>
        <v>14599405.485555787</v>
      </c>
      <c r="X853">
        <f t="shared" si="147"/>
        <v>15652659.398390325</v>
      </c>
      <c r="Y853">
        <f t="shared" si="148"/>
        <v>34291519.549447231</v>
      </c>
      <c r="Z853">
        <f t="shared" si="149"/>
        <v>6966928.9965992318</v>
      </c>
      <c r="AA853">
        <f t="shared" si="150"/>
        <v>14683642.761908563</v>
      </c>
      <c r="AB853">
        <f t="shared" si="151"/>
        <v>10415230.142999751</v>
      </c>
      <c r="AC853">
        <f t="shared" si="152"/>
        <v>15899193.366744271</v>
      </c>
      <c r="AD853">
        <f t="shared" si="153"/>
        <v>0</v>
      </c>
    </row>
    <row r="854" spans="1:30" x14ac:dyDescent="0.2">
      <c r="A854" t="s">
        <v>24478</v>
      </c>
      <c r="B854" t="s">
        <v>51</v>
      </c>
      <c r="C854" t="s">
        <v>15263</v>
      </c>
      <c r="D854" t="s">
        <v>297</v>
      </c>
      <c r="E854" t="s">
        <v>297</v>
      </c>
      <c r="F854">
        <v>9920700</v>
      </c>
      <c r="G854">
        <v>12776000</v>
      </c>
      <c r="H854">
        <v>8319600</v>
      </c>
      <c r="I854" t="s">
        <v>297</v>
      </c>
      <c r="J854" t="s">
        <v>297</v>
      </c>
      <c r="K854" t="s">
        <v>297</v>
      </c>
      <c r="L854">
        <f t="shared" si="143"/>
        <v>2</v>
      </c>
      <c r="M854">
        <f t="shared" si="144"/>
        <v>11348350</v>
      </c>
      <c r="N854" s="5" t="s">
        <v>297</v>
      </c>
      <c r="O854" s="5" t="s">
        <v>297</v>
      </c>
      <c r="P854" s="5" t="s">
        <v>297</v>
      </c>
      <c r="Q854" s="5" t="s">
        <v>297</v>
      </c>
      <c r="R854" s="5" t="s">
        <v>297</v>
      </c>
      <c r="S854" s="5" t="s">
        <v>297</v>
      </c>
      <c r="T854" s="5" t="s">
        <v>297</v>
      </c>
      <c r="U854" s="5" t="s">
        <v>297</v>
      </c>
      <c r="V854" t="str">
        <f t="shared" si="145"/>
        <v>NA</v>
      </c>
      <c r="W854" t="str">
        <f t="shared" si="146"/>
        <v>NA</v>
      </c>
      <c r="X854" t="str">
        <f t="shared" si="147"/>
        <v>NA</v>
      </c>
      <c r="Y854" t="str">
        <f t="shared" si="148"/>
        <v>NA</v>
      </c>
      <c r="Z854" t="str">
        <f t="shared" si="149"/>
        <v>NA</v>
      </c>
      <c r="AA854" t="str">
        <f t="shared" si="150"/>
        <v>NA</v>
      </c>
      <c r="AB854" t="str">
        <f t="shared" si="151"/>
        <v>NA</v>
      </c>
      <c r="AC854" t="str">
        <f t="shared" si="152"/>
        <v>NA</v>
      </c>
      <c r="AD854">
        <f t="shared" si="153"/>
        <v>4</v>
      </c>
    </row>
    <row r="855" spans="1:30" x14ac:dyDescent="0.2">
      <c r="A855" t="s">
        <v>24478</v>
      </c>
      <c r="B855" t="s">
        <v>24481</v>
      </c>
      <c r="C855" t="s">
        <v>15257</v>
      </c>
      <c r="D855">
        <v>15400000</v>
      </c>
      <c r="E855">
        <v>23034000</v>
      </c>
      <c r="F855">
        <v>14891000</v>
      </c>
      <c r="G855">
        <v>40813000</v>
      </c>
      <c r="H855">
        <v>14607000</v>
      </c>
      <c r="I855">
        <v>20136000</v>
      </c>
      <c r="J855">
        <v>22735000</v>
      </c>
      <c r="K855">
        <v>13655000</v>
      </c>
      <c r="L855">
        <f t="shared" si="143"/>
        <v>0</v>
      </c>
      <c r="M855">
        <f t="shared" si="144"/>
        <v>23534500</v>
      </c>
      <c r="N855" s="5" t="s">
        <v>297</v>
      </c>
      <c r="O855" s="5" t="s">
        <v>297</v>
      </c>
      <c r="P855" s="5" t="s">
        <v>297</v>
      </c>
      <c r="Q855" s="5" t="s">
        <v>297</v>
      </c>
      <c r="R855" s="5" t="s">
        <v>297</v>
      </c>
      <c r="S855" s="5" t="s">
        <v>297</v>
      </c>
      <c r="T855" s="5" t="s">
        <v>297</v>
      </c>
      <c r="U855" s="5" t="s">
        <v>297</v>
      </c>
      <c r="V855" t="str">
        <f t="shared" si="145"/>
        <v>NA</v>
      </c>
      <c r="W855" t="str">
        <f t="shared" si="146"/>
        <v>NA</v>
      </c>
      <c r="X855" t="str">
        <f t="shared" si="147"/>
        <v>NA</v>
      </c>
      <c r="Y855" t="str">
        <f t="shared" si="148"/>
        <v>NA</v>
      </c>
      <c r="Z855" t="str">
        <f t="shared" si="149"/>
        <v>NA</v>
      </c>
      <c r="AA855" t="str">
        <f t="shared" si="150"/>
        <v>NA</v>
      </c>
      <c r="AB855" t="str">
        <f t="shared" si="151"/>
        <v>NA</v>
      </c>
      <c r="AC855" t="str">
        <f t="shared" si="152"/>
        <v>NA</v>
      </c>
      <c r="AD855">
        <f t="shared" si="153"/>
        <v>4</v>
      </c>
    </row>
    <row r="856" spans="1:30" x14ac:dyDescent="0.2">
      <c r="A856" t="s">
        <v>24478</v>
      </c>
      <c r="B856" t="s">
        <v>24480</v>
      </c>
      <c r="C856" t="s">
        <v>15251</v>
      </c>
      <c r="D856" t="s">
        <v>297</v>
      </c>
      <c r="E856" t="s">
        <v>297</v>
      </c>
      <c r="F856" t="s">
        <v>297</v>
      </c>
      <c r="G856">
        <v>6248400</v>
      </c>
      <c r="H856" t="s">
        <v>297</v>
      </c>
      <c r="I856" t="s">
        <v>297</v>
      </c>
      <c r="J856" t="s">
        <v>297</v>
      </c>
      <c r="K856" t="s">
        <v>297</v>
      </c>
      <c r="L856">
        <f t="shared" si="143"/>
        <v>3</v>
      </c>
      <c r="M856">
        <f t="shared" si="144"/>
        <v>6248400</v>
      </c>
      <c r="N856" s="5" t="s">
        <v>297</v>
      </c>
      <c r="O856" s="5" t="s">
        <v>297</v>
      </c>
      <c r="P856" s="5" t="s">
        <v>297</v>
      </c>
      <c r="Q856" s="5" t="s">
        <v>297</v>
      </c>
      <c r="R856" s="5" t="s">
        <v>297</v>
      </c>
      <c r="S856" s="5" t="s">
        <v>297</v>
      </c>
      <c r="T856" s="5" t="s">
        <v>297</v>
      </c>
      <c r="U856" s="5" t="s">
        <v>297</v>
      </c>
      <c r="V856" t="str">
        <f t="shared" si="145"/>
        <v>NA</v>
      </c>
      <c r="W856" t="str">
        <f t="shared" si="146"/>
        <v>NA</v>
      </c>
      <c r="X856" t="str">
        <f t="shared" si="147"/>
        <v>NA</v>
      </c>
      <c r="Y856" t="str">
        <f t="shared" si="148"/>
        <v>NA</v>
      </c>
      <c r="Z856" t="str">
        <f t="shared" si="149"/>
        <v>NA</v>
      </c>
      <c r="AA856" t="str">
        <f t="shared" si="150"/>
        <v>NA</v>
      </c>
      <c r="AB856" t="str">
        <f t="shared" si="151"/>
        <v>NA</v>
      </c>
      <c r="AC856" t="str">
        <f t="shared" si="152"/>
        <v>NA</v>
      </c>
      <c r="AD856">
        <f t="shared" si="153"/>
        <v>4</v>
      </c>
    </row>
    <row r="857" spans="1:30" x14ac:dyDescent="0.2">
      <c r="A857" t="s">
        <v>24478</v>
      </c>
      <c r="B857" t="s">
        <v>24479</v>
      </c>
      <c r="C857" t="s">
        <v>15245</v>
      </c>
      <c r="D857">
        <v>7549800</v>
      </c>
      <c r="E857">
        <v>14970000</v>
      </c>
      <c r="F857">
        <v>7428400</v>
      </c>
      <c r="G857">
        <v>32060000</v>
      </c>
      <c r="H857">
        <v>5928400</v>
      </c>
      <c r="I857">
        <v>13350000</v>
      </c>
      <c r="J857">
        <v>12179000</v>
      </c>
      <c r="K857">
        <v>6427100</v>
      </c>
      <c r="L857">
        <f t="shared" si="143"/>
        <v>0</v>
      </c>
      <c r="M857">
        <f t="shared" si="144"/>
        <v>15502050</v>
      </c>
      <c r="N857" s="5" t="s">
        <v>297</v>
      </c>
      <c r="O857" s="5" t="s">
        <v>297</v>
      </c>
      <c r="P857" s="5" t="s">
        <v>297</v>
      </c>
      <c r="Q857" s="5" t="s">
        <v>297</v>
      </c>
      <c r="R857" s="5" t="s">
        <v>297</v>
      </c>
      <c r="S857" s="5" t="s">
        <v>297</v>
      </c>
      <c r="T857" s="5" t="s">
        <v>297</v>
      </c>
      <c r="U857" s="5" t="s">
        <v>297</v>
      </c>
      <c r="V857" t="str">
        <f t="shared" si="145"/>
        <v>NA</v>
      </c>
      <c r="W857" t="str">
        <f t="shared" si="146"/>
        <v>NA</v>
      </c>
      <c r="X857" t="str">
        <f t="shared" si="147"/>
        <v>NA</v>
      </c>
      <c r="Y857" t="str">
        <f t="shared" si="148"/>
        <v>NA</v>
      </c>
      <c r="Z857" t="str">
        <f t="shared" si="149"/>
        <v>NA</v>
      </c>
      <c r="AA857" t="str">
        <f t="shared" si="150"/>
        <v>NA</v>
      </c>
      <c r="AB857" t="str">
        <f t="shared" si="151"/>
        <v>NA</v>
      </c>
      <c r="AC857" t="str">
        <f t="shared" si="152"/>
        <v>NA</v>
      </c>
      <c r="AD857">
        <f t="shared" si="153"/>
        <v>4</v>
      </c>
    </row>
    <row r="858" spans="1:30" x14ac:dyDescent="0.2">
      <c r="A858" t="s">
        <v>24478</v>
      </c>
      <c r="B858" t="s">
        <v>24477</v>
      </c>
      <c r="C858" t="s">
        <v>15235</v>
      </c>
      <c r="D858">
        <v>1454100</v>
      </c>
      <c r="E858">
        <v>1618100</v>
      </c>
      <c r="F858">
        <v>1297100</v>
      </c>
      <c r="G858">
        <v>4073500</v>
      </c>
      <c r="H858">
        <v>1036700</v>
      </c>
      <c r="I858">
        <v>1868800</v>
      </c>
      <c r="J858">
        <v>1310900</v>
      </c>
      <c r="K858" t="s">
        <v>297</v>
      </c>
      <c r="L858">
        <f t="shared" si="143"/>
        <v>0</v>
      </c>
      <c r="M858">
        <f t="shared" si="144"/>
        <v>2110700</v>
      </c>
      <c r="N858" s="5" t="s">
        <v>297</v>
      </c>
      <c r="O858" s="5" t="s">
        <v>297</v>
      </c>
      <c r="P858" s="5" t="s">
        <v>297</v>
      </c>
      <c r="Q858" s="5" t="s">
        <v>297</v>
      </c>
      <c r="R858" s="5" t="s">
        <v>297</v>
      </c>
      <c r="S858" s="5" t="s">
        <v>297</v>
      </c>
      <c r="T858" s="5" t="s">
        <v>297</v>
      </c>
      <c r="U858" s="5" t="s">
        <v>297</v>
      </c>
      <c r="V858" t="str">
        <f t="shared" si="145"/>
        <v>NA</v>
      </c>
      <c r="W858" t="str">
        <f t="shared" si="146"/>
        <v>NA</v>
      </c>
      <c r="X858" t="str">
        <f t="shared" si="147"/>
        <v>NA</v>
      </c>
      <c r="Y858" t="str">
        <f t="shared" si="148"/>
        <v>NA</v>
      </c>
      <c r="Z858" t="str">
        <f t="shared" si="149"/>
        <v>NA</v>
      </c>
      <c r="AA858" t="str">
        <f t="shared" si="150"/>
        <v>NA</v>
      </c>
      <c r="AB858" t="str">
        <f t="shared" si="151"/>
        <v>NA</v>
      </c>
      <c r="AC858" t="str">
        <f t="shared" si="152"/>
        <v>NA</v>
      </c>
      <c r="AD858">
        <f t="shared" si="153"/>
        <v>4</v>
      </c>
    </row>
    <row r="859" spans="1:30" x14ac:dyDescent="0.2">
      <c r="A859" t="s">
        <v>24476</v>
      </c>
      <c r="B859" t="s">
        <v>24475</v>
      </c>
      <c r="C859" t="s">
        <v>15225</v>
      </c>
      <c r="D859" t="s">
        <v>297</v>
      </c>
      <c r="E859">
        <v>6934800</v>
      </c>
      <c r="F859">
        <v>7686600</v>
      </c>
      <c r="G859">
        <v>8481500</v>
      </c>
      <c r="H859" t="s">
        <v>297</v>
      </c>
      <c r="I859" t="s">
        <v>297</v>
      </c>
      <c r="J859" t="s">
        <v>297</v>
      </c>
      <c r="K859" t="s">
        <v>297</v>
      </c>
      <c r="L859">
        <f t="shared" si="143"/>
        <v>1</v>
      </c>
      <c r="M859">
        <f t="shared" si="144"/>
        <v>7700966.666666667</v>
      </c>
      <c r="N859" s="5">
        <v>0.82604208474214758</v>
      </c>
      <c r="O859" s="5">
        <v>0.74362149857607684</v>
      </c>
      <c r="P859" s="5">
        <v>0.89460707385223148</v>
      </c>
      <c r="Q859" s="5">
        <v>0.89561185089861928</v>
      </c>
      <c r="R859" s="5">
        <v>0.9253259960778909</v>
      </c>
      <c r="S859" s="5">
        <v>1.4291104887440371</v>
      </c>
      <c r="T859" s="5">
        <v>0.70207038030028468</v>
      </c>
      <c r="U859" s="5">
        <v>2.1885300209143876</v>
      </c>
      <c r="V859" t="str">
        <f t="shared" si="145"/>
        <v>NA</v>
      </c>
      <c r="W859">
        <f t="shared" si="146"/>
        <v>9325712.0904641636</v>
      </c>
      <c r="X859">
        <f t="shared" si="147"/>
        <v>8592152.0460385382</v>
      </c>
      <c r="Y859">
        <f t="shared" si="148"/>
        <v>9470062.2725012172</v>
      </c>
      <c r="Z859" t="str">
        <f t="shared" si="149"/>
        <v>NA</v>
      </c>
      <c r="AA859" t="str">
        <f t="shared" si="150"/>
        <v>NA</v>
      </c>
      <c r="AB859" t="str">
        <f t="shared" si="151"/>
        <v>NA</v>
      </c>
      <c r="AC859" t="str">
        <f t="shared" si="152"/>
        <v>NA</v>
      </c>
      <c r="AD859">
        <f t="shared" si="153"/>
        <v>1</v>
      </c>
    </row>
    <row r="860" spans="1:30" x14ac:dyDescent="0.2">
      <c r="A860" t="s">
        <v>24473</v>
      </c>
      <c r="B860" t="s">
        <v>24474</v>
      </c>
      <c r="C860" t="s">
        <v>15220</v>
      </c>
      <c r="D860">
        <v>37556000</v>
      </c>
      <c r="E860">
        <v>38528000</v>
      </c>
      <c r="F860">
        <v>27137000</v>
      </c>
      <c r="G860">
        <v>57744000</v>
      </c>
      <c r="H860">
        <v>20629000</v>
      </c>
      <c r="I860">
        <v>24355000</v>
      </c>
      <c r="J860">
        <v>22778000</v>
      </c>
      <c r="K860">
        <v>36878000</v>
      </c>
      <c r="L860">
        <f t="shared" si="143"/>
        <v>0</v>
      </c>
      <c r="M860">
        <f t="shared" si="144"/>
        <v>40241250</v>
      </c>
      <c r="N860" s="5">
        <v>0.92303534231491302</v>
      </c>
      <c r="O860" s="5">
        <v>1.1363149248050335</v>
      </c>
      <c r="P860" s="5">
        <v>0.76230014882177655</v>
      </c>
      <c r="Q860" s="5">
        <v>1.1478096075011559</v>
      </c>
      <c r="R860" s="5">
        <v>0.93642972227562637</v>
      </c>
      <c r="S860" s="5">
        <v>1.083187990189791</v>
      </c>
      <c r="T860" s="5">
        <v>0.9138474559144335</v>
      </c>
      <c r="U860" s="5">
        <v>1.1755317561362881</v>
      </c>
      <c r="V860">
        <f t="shared" si="145"/>
        <v>40687499.468668208</v>
      </c>
      <c r="W860">
        <f t="shared" si="146"/>
        <v>33906093.424418017</v>
      </c>
      <c r="X860">
        <f t="shared" si="147"/>
        <v>35598838.648980178</v>
      </c>
      <c r="Y860">
        <f t="shared" si="148"/>
        <v>50307995.00425148</v>
      </c>
      <c r="Z860">
        <f t="shared" si="149"/>
        <v>22029416.099554464</v>
      </c>
      <c r="AA860">
        <f t="shared" si="150"/>
        <v>22484555.054688741</v>
      </c>
      <c r="AB860">
        <f t="shared" si="151"/>
        <v>24925385.361178681</v>
      </c>
      <c r="AC860">
        <f t="shared" si="152"/>
        <v>31371334.553487349</v>
      </c>
      <c r="AD860">
        <f t="shared" si="153"/>
        <v>0</v>
      </c>
    </row>
    <row r="861" spans="1:30" x14ac:dyDescent="0.2">
      <c r="A861" t="s">
        <v>24473</v>
      </c>
      <c r="B861" t="s">
        <v>24472</v>
      </c>
      <c r="C861" t="s">
        <v>15210</v>
      </c>
      <c r="D861">
        <v>4220200</v>
      </c>
      <c r="E861">
        <v>5029900</v>
      </c>
      <c r="F861">
        <v>8906000</v>
      </c>
      <c r="G861" t="s">
        <v>297</v>
      </c>
      <c r="H861" t="s">
        <v>297</v>
      </c>
      <c r="I861">
        <v>3482700</v>
      </c>
      <c r="J861">
        <v>3049300</v>
      </c>
      <c r="K861">
        <v>5715900</v>
      </c>
      <c r="L861">
        <f t="shared" si="143"/>
        <v>1</v>
      </c>
      <c r="M861">
        <f t="shared" si="144"/>
        <v>6052033.333333333</v>
      </c>
      <c r="N861" s="5">
        <v>0.92303534231491302</v>
      </c>
      <c r="O861" s="5">
        <v>1.1363149248050335</v>
      </c>
      <c r="P861" s="5">
        <v>0.76230014882177655</v>
      </c>
      <c r="Q861" s="5">
        <v>1.1478096075011559</v>
      </c>
      <c r="R861" s="5">
        <v>0.93642972227562637</v>
      </c>
      <c r="S861" s="5">
        <v>1.083187990189791</v>
      </c>
      <c r="T861" s="5">
        <v>0.9138474559144335</v>
      </c>
      <c r="U861" s="5">
        <v>1.1755317561362881</v>
      </c>
      <c r="V861">
        <f t="shared" si="145"/>
        <v>4572089.2868695697</v>
      </c>
      <c r="W861">
        <f t="shared" si="146"/>
        <v>4426501.7471833518</v>
      </c>
      <c r="X861">
        <f t="shared" si="147"/>
        <v>11683062.129484374</v>
      </c>
      <c r="Y861" t="str">
        <f t="shared" si="148"/>
        <v>NA</v>
      </c>
      <c r="Z861" t="str">
        <f t="shared" si="149"/>
        <v>NA</v>
      </c>
      <c r="AA861">
        <f t="shared" si="150"/>
        <v>3215231.3647696353</v>
      </c>
      <c r="AB861">
        <f t="shared" si="151"/>
        <v>3336771.3399702408</v>
      </c>
      <c r="AC861">
        <f t="shared" si="152"/>
        <v>4862395.2268094346</v>
      </c>
      <c r="AD861">
        <f t="shared" si="153"/>
        <v>1</v>
      </c>
    </row>
    <row r="862" spans="1:30" x14ac:dyDescent="0.2">
      <c r="A862" t="s">
        <v>24469</v>
      </c>
      <c r="B862" t="s">
        <v>24471</v>
      </c>
      <c r="C862" t="s">
        <v>15205</v>
      </c>
      <c r="D862">
        <v>56080000</v>
      </c>
      <c r="E862">
        <v>85106000</v>
      </c>
      <c r="F862">
        <v>38098000</v>
      </c>
      <c r="G862">
        <v>193820000</v>
      </c>
      <c r="H862">
        <v>14336000</v>
      </c>
      <c r="I862">
        <v>71233000</v>
      </c>
      <c r="J862">
        <v>88849000</v>
      </c>
      <c r="K862">
        <v>68161000</v>
      </c>
      <c r="L862">
        <f t="shared" si="143"/>
        <v>0</v>
      </c>
      <c r="M862">
        <f t="shared" si="144"/>
        <v>93276000</v>
      </c>
      <c r="N862" s="5">
        <v>1.059513834476008</v>
      </c>
      <c r="O862" s="5">
        <v>1.4089575258784706</v>
      </c>
      <c r="P862" s="5">
        <v>0.18595436505930191</v>
      </c>
      <c r="Q862" s="5">
        <v>1.6251435025944205</v>
      </c>
      <c r="R862" s="5">
        <v>0.6493172419797596</v>
      </c>
      <c r="S862" s="5">
        <v>1.6045885409998373</v>
      </c>
      <c r="T862" s="5">
        <v>1.2021465782007212</v>
      </c>
      <c r="U862" s="5">
        <v>1.7697801817188807</v>
      </c>
      <c r="V862">
        <f t="shared" si="145"/>
        <v>52929936.519172363</v>
      </c>
      <c r="W862">
        <f t="shared" si="146"/>
        <v>60403524.192070507</v>
      </c>
      <c r="X862">
        <f t="shared" si="147"/>
        <v>204878223.68595827</v>
      </c>
      <c r="Y862">
        <f t="shared" si="148"/>
        <v>119263314.09538962</v>
      </c>
      <c r="Z862">
        <f t="shared" si="149"/>
        <v>22078575.884246856</v>
      </c>
      <c r="AA862">
        <f t="shared" si="150"/>
        <v>44393312.166877314</v>
      </c>
      <c r="AB862">
        <f t="shared" si="151"/>
        <v>73908624.464898631</v>
      </c>
      <c r="AC862">
        <f t="shared" si="152"/>
        <v>38513822.622761734</v>
      </c>
      <c r="AD862">
        <f t="shared" si="153"/>
        <v>0</v>
      </c>
    </row>
    <row r="863" spans="1:30" x14ac:dyDescent="0.2">
      <c r="A863" t="s">
        <v>24469</v>
      </c>
      <c r="B863" t="s">
        <v>24470</v>
      </c>
      <c r="C863" t="s">
        <v>15200</v>
      </c>
      <c r="D863" t="s">
        <v>297</v>
      </c>
      <c r="E863">
        <v>8863700</v>
      </c>
      <c r="F863" t="s">
        <v>297</v>
      </c>
      <c r="G863">
        <v>19968000</v>
      </c>
      <c r="H863" t="s">
        <v>297</v>
      </c>
      <c r="I863" t="s">
        <v>297</v>
      </c>
      <c r="J863" t="s">
        <v>297</v>
      </c>
      <c r="K863">
        <v>4280900</v>
      </c>
      <c r="L863">
        <f t="shared" si="143"/>
        <v>2</v>
      </c>
      <c r="M863">
        <f t="shared" si="144"/>
        <v>14415850</v>
      </c>
      <c r="N863" s="5">
        <v>1.059513834476008</v>
      </c>
      <c r="O863" s="5">
        <v>1.4089575258784706</v>
      </c>
      <c r="P863" s="5">
        <v>0.18595436505930191</v>
      </c>
      <c r="Q863" s="5">
        <v>1.6251435025944205</v>
      </c>
      <c r="R863" s="5">
        <v>0.6493172419797596</v>
      </c>
      <c r="S863" s="5">
        <v>1.6045885409998373</v>
      </c>
      <c r="T863" s="5">
        <v>1.2021465782007212</v>
      </c>
      <c r="U863" s="5">
        <v>1.7697801817188807</v>
      </c>
      <c r="V863" t="str">
        <f t="shared" si="145"/>
        <v>NA</v>
      </c>
      <c r="W863">
        <f t="shared" si="146"/>
        <v>6290963.2385643236</v>
      </c>
      <c r="X863" t="str">
        <f t="shared" si="147"/>
        <v>NA</v>
      </c>
      <c r="Y863">
        <f t="shared" si="148"/>
        <v>12286914.951278195</v>
      </c>
      <c r="Z863" t="str">
        <f t="shared" si="149"/>
        <v>NA</v>
      </c>
      <c r="AA863" t="str">
        <f t="shared" si="150"/>
        <v>NA</v>
      </c>
      <c r="AB863" t="str">
        <f t="shared" si="151"/>
        <v>NA</v>
      </c>
      <c r="AC863">
        <f t="shared" si="152"/>
        <v>2418887.9750264916</v>
      </c>
      <c r="AD863">
        <f t="shared" si="153"/>
        <v>2</v>
      </c>
    </row>
    <row r="864" spans="1:30" x14ac:dyDescent="0.2">
      <c r="A864" t="s">
        <v>24469</v>
      </c>
      <c r="B864" t="s">
        <v>24468</v>
      </c>
      <c r="C864" t="s">
        <v>15192</v>
      </c>
      <c r="D864">
        <v>166100000</v>
      </c>
      <c r="E864">
        <v>141370000</v>
      </c>
      <c r="F864">
        <v>82784000</v>
      </c>
      <c r="G864">
        <v>397830000</v>
      </c>
      <c r="H864">
        <v>60610000</v>
      </c>
      <c r="I864">
        <v>140790000</v>
      </c>
      <c r="J864">
        <v>110510000</v>
      </c>
      <c r="K864">
        <v>86625000</v>
      </c>
      <c r="L864">
        <f t="shared" si="143"/>
        <v>0</v>
      </c>
      <c r="M864">
        <f t="shared" si="144"/>
        <v>197021000</v>
      </c>
      <c r="N864" s="5">
        <v>1.059513834476008</v>
      </c>
      <c r="O864" s="5">
        <v>1.4089575258784706</v>
      </c>
      <c r="P864" s="5">
        <v>0.18595436505930191</v>
      </c>
      <c r="Q864" s="5">
        <v>1.6251435025944205</v>
      </c>
      <c r="R864" s="5">
        <v>0.6493172419797596</v>
      </c>
      <c r="S864" s="5">
        <v>1.6045885409998373</v>
      </c>
      <c r="T864" s="5">
        <v>1.2021465782007212</v>
      </c>
      <c r="U864" s="5">
        <v>1.7697801817188807</v>
      </c>
      <c r="V864">
        <f t="shared" si="145"/>
        <v>156770015.26095811</v>
      </c>
      <c r="W864">
        <f t="shared" si="146"/>
        <v>100336594.54131328</v>
      </c>
      <c r="X864">
        <f t="shared" si="147"/>
        <v>445184494.45163447</v>
      </c>
      <c r="Y864">
        <f t="shared" si="148"/>
        <v>244796843.70327547</v>
      </c>
      <c r="Z864">
        <f t="shared" si="149"/>
        <v>93344202.311956048</v>
      </c>
      <c r="AA864">
        <f t="shared" si="150"/>
        <v>87742119.80366765</v>
      </c>
      <c r="AB864">
        <f t="shared" si="151"/>
        <v>91927225.850779951</v>
      </c>
      <c r="AC864">
        <f t="shared" si="152"/>
        <v>48946756.718603529</v>
      </c>
      <c r="AD864">
        <f t="shared" si="153"/>
        <v>0</v>
      </c>
    </row>
    <row r="865" spans="1:30" x14ac:dyDescent="0.2">
      <c r="A865" t="s">
        <v>24467</v>
      </c>
      <c r="B865" t="s">
        <v>24466</v>
      </c>
      <c r="C865" t="s">
        <v>15182</v>
      </c>
      <c r="D865" t="s">
        <v>297</v>
      </c>
      <c r="E865">
        <v>5701200</v>
      </c>
      <c r="F865">
        <v>7498500</v>
      </c>
      <c r="G865">
        <v>8851600</v>
      </c>
      <c r="H865" t="s">
        <v>297</v>
      </c>
      <c r="I865">
        <v>4286700</v>
      </c>
      <c r="J865" t="s">
        <v>297</v>
      </c>
      <c r="K865" t="s">
        <v>297</v>
      </c>
      <c r="L865">
        <f t="shared" si="143"/>
        <v>1</v>
      </c>
      <c r="M865">
        <f t="shared" si="144"/>
        <v>7350433.333333333</v>
      </c>
      <c r="N865" s="5" t="s">
        <v>297</v>
      </c>
      <c r="O865" s="5" t="s">
        <v>297</v>
      </c>
      <c r="P865" s="5" t="s">
        <v>297</v>
      </c>
      <c r="Q865" s="5" t="s">
        <v>297</v>
      </c>
      <c r="R865" s="5" t="s">
        <v>297</v>
      </c>
      <c r="S865" s="5" t="s">
        <v>297</v>
      </c>
      <c r="T865" s="5" t="s">
        <v>297</v>
      </c>
      <c r="U865" s="5" t="s">
        <v>297</v>
      </c>
      <c r="V865" t="str">
        <f t="shared" si="145"/>
        <v>NA</v>
      </c>
      <c r="W865" t="str">
        <f t="shared" si="146"/>
        <v>NA</v>
      </c>
      <c r="X865" t="str">
        <f t="shared" si="147"/>
        <v>NA</v>
      </c>
      <c r="Y865" t="str">
        <f t="shared" si="148"/>
        <v>NA</v>
      </c>
      <c r="Z865" t="str">
        <f t="shared" si="149"/>
        <v>NA</v>
      </c>
      <c r="AA865" t="str">
        <f t="shared" si="150"/>
        <v>NA</v>
      </c>
      <c r="AB865" t="str">
        <f t="shared" si="151"/>
        <v>NA</v>
      </c>
      <c r="AC865" t="str">
        <f t="shared" si="152"/>
        <v>NA</v>
      </c>
      <c r="AD865">
        <f t="shared" si="153"/>
        <v>4</v>
      </c>
    </row>
    <row r="866" spans="1:30" x14ac:dyDescent="0.2">
      <c r="A866" t="s">
        <v>24465</v>
      </c>
      <c r="B866" t="s">
        <v>24464</v>
      </c>
      <c r="C866" t="s">
        <v>15172</v>
      </c>
      <c r="D866">
        <v>12914000</v>
      </c>
      <c r="E866">
        <v>18678000</v>
      </c>
      <c r="F866">
        <v>13487000</v>
      </c>
      <c r="G866">
        <v>21007000</v>
      </c>
      <c r="H866">
        <v>5820100</v>
      </c>
      <c r="I866">
        <v>2664100</v>
      </c>
      <c r="J866">
        <v>16139000</v>
      </c>
      <c r="K866" t="s">
        <v>297</v>
      </c>
      <c r="L866">
        <f t="shared" si="143"/>
        <v>0</v>
      </c>
      <c r="M866">
        <f t="shared" si="144"/>
        <v>16521500</v>
      </c>
      <c r="N866" s="5">
        <v>1.1748821219939229</v>
      </c>
      <c r="O866" s="5">
        <v>1.2173712496806253</v>
      </c>
      <c r="P866" s="5">
        <v>0.9062566922383587</v>
      </c>
      <c r="Q866" s="5">
        <v>0.92528673544113427</v>
      </c>
      <c r="R866" s="5">
        <v>1.0607618665444736</v>
      </c>
      <c r="S866" s="5">
        <v>0.98803355488009426</v>
      </c>
      <c r="T866" s="5">
        <v>0.88933964653696851</v>
      </c>
      <c r="U866" s="5">
        <v>0.89453606457912804</v>
      </c>
      <c r="V866">
        <f t="shared" si="145"/>
        <v>10991741.008096468</v>
      </c>
      <c r="W866">
        <f t="shared" si="146"/>
        <v>15342895.607975081</v>
      </c>
      <c r="X866">
        <f t="shared" si="147"/>
        <v>14882096.999127839</v>
      </c>
      <c r="Y866">
        <f t="shared" si="148"/>
        <v>22703232.625489682</v>
      </c>
      <c r="Z866">
        <f t="shared" si="149"/>
        <v>5486716.8433943568</v>
      </c>
      <c r="AA866">
        <f t="shared" si="150"/>
        <v>2696365.9147419441</v>
      </c>
      <c r="AB866">
        <f t="shared" si="151"/>
        <v>18147172.526091948</v>
      </c>
      <c r="AC866" t="str">
        <f t="shared" si="152"/>
        <v>NA</v>
      </c>
      <c r="AD866">
        <f t="shared" si="153"/>
        <v>0</v>
      </c>
    </row>
    <row r="867" spans="1:30" x14ac:dyDescent="0.2">
      <c r="A867" t="s">
        <v>24463</v>
      </c>
      <c r="B867" t="s">
        <v>24462</v>
      </c>
      <c r="C867" t="s">
        <v>15160</v>
      </c>
      <c r="D867" t="s">
        <v>297</v>
      </c>
      <c r="E867">
        <v>7012700</v>
      </c>
      <c r="F867" t="s">
        <v>297</v>
      </c>
      <c r="G867">
        <v>15333000</v>
      </c>
      <c r="H867" t="s">
        <v>297</v>
      </c>
      <c r="I867">
        <v>6354700</v>
      </c>
      <c r="J867">
        <v>7852100</v>
      </c>
      <c r="K867" t="s">
        <v>297</v>
      </c>
      <c r="L867">
        <f t="shared" si="143"/>
        <v>2</v>
      </c>
      <c r="M867">
        <f t="shared" si="144"/>
        <v>11172850</v>
      </c>
      <c r="N867" s="5">
        <v>0.18637298883037889</v>
      </c>
      <c r="O867" s="5">
        <v>1.6682668287217921</v>
      </c>
      <c r="P867" s="5">
        <v>8.4565436084445472E-2</v>
      </c>
      <c r="Q867" s="5">
        <v>4.9839297581511071</v>
      </c>
      <c r="R867" s="5" t="s">
        <v>297</v>
      </c>
      <c r="S867" s="5">
        <v>4.0918919903318836</v>
      </c>
      <c r="T867" s="5">
        <v>0.30615102023650842</v>
      </c>
      <c r="U867" s="5">
        <v>6.0915363100635993</v>
      </c>
      <c r="V867" t="str">
        <f t="shared" si="145"/>
        <v>NA</v>
      </c>
      <c r="W867">
        <f t="shared" si="146"/>
        <v>4203584.1504881177</v>
      </c>
      <c r="X867" t="str">
        <f t="shared" si="147"/>
        <v>NA</v>
      </c>
      <c r="Y867">
        <f t="shared" si="148"/>
        <v>3076487.9811805566</v>
      </c>
      <c r="Z867" t="str">
        <f t="shared" si="149"/>
        <v>NA</v>
      </c>
      <c r="AA867">
        <f t="shared" si="150"/>
        <v>1552997.9811330712</v>
      </c>
      <c r="AB867">
        <f t="shared" si="151"/>
        <v>25647799.553090103</v>
      </c>
      <c r="AC867" t="str">
        <f t="shared" si="152"/>
        <v>NA</v>
      </c>
      <c r="AD867">
        <f t="shared" si="153"/>
        <v>2</v>
      </c>
    </row>
    <row r="868" spans="1:30" x14ac:dyDescent="0.2">
      <c r="A868" t="s">
        <v>24461</v>
      </c>
      <c r="B868" t="s">
        <v>24460</v>
      </c>
      <c r="C868" t="s">
        <v>15150</v>
      </c>
      <c r="D868">
        <v>12536000</v>
      </c>
      <c r="E868">
        <v>8200100</v>
      </c>
      <c r="F868">
        <v>8966000</v>
      </c>
      <c r="G868">
        <v>25275000</v>
      </c>
      <c r="H868">
        <v>9067100</v>
      </c>
      <c r="I868">
        <v>12326000</v>
      </c>
      <c r="J868" t="s">
        <v>297</v>
      </c>
      <c r="K868">
        <v>6679200</v>
      </c>
      <c r="L868">
        <f t="shared" si="143"/>
        <v>0</v>
      </c>
      <c r="M868">
        <f t="shared" si="144"/>
        <v>13744275</v>
      </c>
      <c r="N868" s="5" t="s">
        <v>297</v>
      </c>
      <c r="O868" s="5" t="s">
        <v>297</v>
      </c>
      <c r="P868" s="5" t="s">
        <v>297</v>
      </c>
      <c r="Q868" s="5" t="s">
        <v>297</v>
      </c>
      <c r="R868" s="5" t="s">
        <v>297</v>
      </c>
      <c r="S868" s="5" t="s">
        <v>297</v>
      </c>
      <c r="T868" s="5" t="s">
        <v>297</v>
      </c>
      <c r="U868" s="5" t="s">
        <v>297</v>
      </c>
      <c r="V868" t="str">
        <f t="shared" si="145"/>
        <v>NA</v>
      </c>
      <c r="W868" t="str">
        <f t="shared" si="146"/>
        <v>NA</v>
      </c>
      <c r="X868" t="str">
        <f t="shared" si="147"/>
        <v>NA</v>
      </c>
      <c r="Y868" t="str">
        <f t="shared" si="148"/>
        <v>NA</v>
      </c>
      <c r="Z868" t="str">
        <f t="shared" si="149"/>
        <v>NA</v>
      </c>
      <c r="AA868" t="str">
        <f t="shared" si="150"/>
        <v>NA</v>
      </c>
      <c r="AB868" t="str">
        <f t="shared" si="151"/>
        <v>NA</v>
      </c>
      <c r="AC868" t="str">
        <f t="shared" si="152"/>
        <v>NA</v>
      </c>
      <c r="AD868">
        <f t="shared" si="153"/>
        <v>4</v>
      </c>
    </row>
    <row r="869" spans="1:30" x14ac:dyDescent="0.2">
      <c r="A869" t="s">
        <v>24459</v>
      </c>
      <c r="B869" t="s">
        <v>24458</v>
      </c>
      <c r="C869" t="s">
        <v>15141</v>
      </c>
      <c r="D869" t="s">
        <v>297</v>
      </c>
      <c r="E869" t="s">
        <v>297</v>
      </c>
      <c r="F869" t="s">
        <v>297</v>
      </c>
      <c r="G869">
        <v>3419300</v>
      </c>
      <c r="H869" t="s">
        <v>297</v>
      </c>
      <c r="I869">
        <v>1589500</v>
      </c>
      <c r="J869" t="s">
        <v>297</v>
      </c>
      <c r="K869" t="s">
        <v>297</v>
      </c>
      <c r="L869">
        <f t="shared" si="143"/>
        <v>3</v>
      </c>
      <c r="M869">
        <f t="shared" si="144"/>
        <v>3419300</v>
      </c>
      <c r="N869" s="5" t="s">
        <v>297</v>
      </c>
      <c r="O869" s="5">
        <v>1.9379175980308263</v>
      </c>
      <c r="P869" s="5">
        <v>0.97540680139986724</v>
      </c>
      <c r="Q869" s="5">
        <v>0.67795660721292827</v>
      </c>
      <c r="R869" s="5">
        <v>0.79653279684186029</v>
      </c>
      <c r="S869" s="5">
        <v>0.86786573321670868</v>
      </c>
      <c r="T869" s="5">
        <v>1.4118495214580826</v>
      </c>
      <c r="U869" s="5">
        <v>0.79952565147564969</v>
      </c>
      <c r="V869" t="str">
        <f t="shared" si="145"/>
        <v>NA</v>
      </c>
      <c r="W869" t="str">
        <f t="shared" si="146"/>
        <v>NA</v>
      </c>
      <c r="X869" t="str">
        <f t="shared" si="147"/>
        <v>NA</v>
      </c>
      <c r="Y869">
        <f t="shared" si="148"/>
        <v>5043538.1315283617</v>
      </c>
      <c r="Z869" t="str">
        <f t="shared" si="149"/>
        <v>NA</v>
      </c>
      <c r="AA869">
        <f t="shared" si="150"/>
        <v>1831504.5048599667</v>
      </c>
      <c r="AB869" t="str">
        <f t="shared" si="151"/>
        <v>NA</v>
      </c>
      <c r="AC869" t="str">
        <f t="shared" si="152"/>
        <v>NA</v>
      </c>
      <c r="AD869">
        <f t="shared" si="153"/>
        <v>3</v>
      </c>
    </row>
    <row r="870" spans="1:30" x14ac:dyDescent="0.2">
      <c r="A870" t="s">
        <v>24457</v>
      </c>
      <c r="B870" t="s">
        <v>24456</v>
      </c>
      <c r="C870" t="s">
        <v>15132</v>
      </c>
      <c r="D870" t="s">
        <v>297</v>
      </c>
      <c r="E870" t="s">
        <v>297</v>
      </c>
      <c r="F870">
        <v>5203100</v>
      </c>
      <c r="G870">
        <v>13305000</v>
      </c>
      <c r="H870" t="s">
        <v>297</v>
      </c>
      <c r="I870" t="s">
        <v>297</v>
      </c>
      <c r="J870">
        <v>4499100</v>
      </c>
      <c r="K870" t="s">
        <v>297</v>
      </c>
      <c r="L870">
        <f t="shared" si="143"/>
        <v>2</v>
      </c>
      <c r="M870">
        <f t="shared" si="144"/>
        <v>9254050</v>
      </c>
      <c r="N870" s="5" t="s">
        <v>297</v>
      </c>
      <c r="O870" s="5" t="s">
        <v>297</v>
      </c>
      <c r="P870" s="5" t="s">
        <v>297</v>
      </c>
      <c r="Q870" s="5" t="s">
        <v>297</v>
      </c>
      <c r="R870" s="5" t="s">
        <v>297</v>
      </c>
      <c r="S870" s="5" t="s">
        <v>297</v>
      </c>
      <c r="T870" s="5" t="s">
        <v>297</v>
      </c>
      <c r="U870" s="5" t="s">
        <v>297</v>
      </c>
      <c r="V870" t="str">
        <f t="shared" si="145"/>
        <v>NA</v>
      </c>
      <c r="W870" t="str">
        <f t="shared" si="146"/>
        <v>NA</v>
      </c>
      <c r="X870" t="str">
        <f t="shared" si="147"/>
        <v>NA</v>
      </c>
      <c r="Y870" t="str">
        <f t="shared" si="148"/>
        <v>NA</v>
      </c>
      <c r="Z870" t="str">
        <f t="shared" si="149"/>
        <v>NA</v>
      </c>
      <c r="AA870" t="str">
        <f t="shared" si="150"/>
        <v>NA</v>
      </c>
      <c r="AB870" t="str">
        <f t="shared" si="151"/>
        <v>NA</v>
      </c>
      <c r="AC870" t="str">
        <f t="shared" si="152"/>
        <v>NA</v>
      </c>
      <c r="AD870">
        <f t="shared" si="153"/>
        <v>4</v>
      </c>
    </row>
    <row r="871" spans="1:30" x14ac:dyDescent="0.2">
      <c r="A871" t="s">
        <v>24454</v>
      </c>
      <c r="B871" t="s">
        <v>24455</v>
      </c>
      <c r="C871" t="s">
        <v>15125</v>
      </c>
      <c r="D871">
        <v>10771000</v>
      </c>
      <c r="E871">
        <v>17690000</v>
      </c>
      <c r="F871">
        <v>8307500</v>
      </c>
      <c r="G871">
        <v>30170000</v>
      </c>
      <c r="H871">
        <v>10364000</v>
      </c>
      <c r="I871">
        <v>9714100</v>
      </c>
      <c r="J871">
        <v>18307000</v>
      </c>
      <c r="K871">
        <v>14150000</v>
      </c>
      <c r="L871">
        <f t="shared" si="143"/>
        <v>0</v>
      </c>
      <c r="M871">
        <f t="shared" si="144"/>
        <v>16734625</v>
      </c>
      <c r="N871" s="5" t="s">
        <v>297</v>
      </c>
      <c r="O871" s="5" t="s">
        <v>297</v>
      </c>
      <c r="P871" s="5" t="s">
        <v>297</v>
      </c>
      <c r="Q871" s="5" t="s">
        <v>297</v>
      </c>
      <c r="R871" s="5" t="s">
        <v>297</v>
      </c>
      <c r="S871" s="5" t="s">
        <v>297</v>
      </c>
      <c r="T871" s="5" t="s">
        <v>297</v>
      </c>
      <c r="U871" s="5" t="s">
        <v>297</v>
      </c>
      <c r="V871" t="str">
        <f t="shared" si="145"/>
        <v>NA</v>
      </c>
      <c r="W871" t="str">
        <f t="shared" si="146"/>
        <v>NA</v>
      </c>
      <c r="X871" t="str">
        <f t="shared" si="147"/>
        <v>NA</v>
      </c>
      <c r="Y871" t="str">
        <f t="shared" si="148"/>
        <v>NA</v>
      </c>
      <c r="Z871" t="str">
        <f t="shared" si="149"/>
        <v>NA</v>
      </c>
      <c r="AA871" t="str">
        <f t="shared" si="150"/>
        <v>NA</v>
      </c>
      <c r="AB871" t="str">
        <f t="shared" si="151"/>
        <v>NA</v>
      </c>
      <c r="AC871" t="str">
        <f t="shared" si="152"/>
        <v>NA</v>
      </c>
      <c r="AD871">
        <f t="shared" si="153"/>
        <v>4</v>
      </c>
    </row>
    <row r="872" spans="1:30" x14ac:dyDescent="0.2">
      <c r="A872" t="s">
        <v>24454</v>
      </c>
      <c r="B872" t="s">
        <v>24453</v>
      </c>
      <c r="C872" t="s">
        <v>15117</v>
      </c>
      <c r="D872" t="s">
        <v>297</v>
      </c>
      <c r="E872" t="s">
        <v>297</v>
      </c>
      <c r="F872" t="s">
        <v>297</v>
      </c>
      <c r="G872" t="s">
        <v>297</v>
      </c>
      <c r="H872" t="s">
        <v>297</v>
      </c>
      <c r="I872" t="s">
        <v>297</v>
      </c>
      <c r="J872" t="s">
        <v>297</v>
      </c>
      <c r="K872" t="s">
        <v>297</v>
      </c>
      <c r="L872">
        <f t="shared" si="143"/>
        <v>4</v>
      </c>
      <c r="M872" t="e">
        <f t="shared" si="144"/>
        <v>#DIV/0!</v>
      </c>
      <c r="N872" s="5" t="s">
        <v>297</v>
      </c>
      <c r="O872" s="5" t="s">
        <v>297</v>
      </c>
      <c r="P872" s="5" t="s">
        <v>297</v>
      </c>
      <c r="Q872" s="5" t="s">
        <v>297</v>
      </c>
      <c r="R872" s="5" t="s">
        <v>297</v>
      </c>
      <c r="S872" s="5" t="s">
        <v>297</v>
      </c>
      <c r="T872" s="5" t="s">
        <v>297</v>
      </c>
      <c r="U872" s="5" t="s">
        <v>297</v>
      </c>
      <c r="V872" t="str">
        <f t="shared" si="145"/>
        <v>NA</v>
      </c>
      <c r="W872" t="str">
        <f t="shared" si="146"/>
        <v>NA</v>
      </c>
      <c r="X872" t="str">
        <f t="shared" si="147"/>
        <v>NA</v>
      </c>
      <c r="Y872" t="str">
        <f t="shared" si="148"/>
        <v>NA</v>
      </c>
      <c r="Z872" t="str">
        <f t="shared" si="149"/>
        <v>NA</v>
      </c>
      <c r="AA872" t="str">
        <f t="shared" si="150"/>
        <v>NA</v>
      </c>
      <c r="AB872" t="str">
        <f t="shared" si="151"/>
        <v>NA</v>
      </c>
      <c r="AC872" t="str">
        <f t="shared" si="152"/>
        <v>NA</v>
      </c>
      <c r="AD872">
        <f t="shared" si="153"/>
        <v>4</v>
      </c>
    </row>
    <row r="873" spans="1:30" x14ac:dyDescent="0.2">
      <c r="A873" t="s">
        <v>24452</v>
      </c>
      <c r="B873" t="s">
        <v>24451</v>
      </c>
      <c r="C873" t="s">
        <v>15109</v>
      </c>
      <c r="D873" t="s">
        <v>297</v>
      </c>
      <c r="E873" t="s">
        <v>297</v>
      </c>
      <c r="F873" t="s">
        <v>297</v>
      </c>
      <c r="G873" t="s">
        <v>297</v>
      </c>
      <c r="H873" t="s">
        <v>297</v>
      </c>
      <c r="I873" t="s">
        <v>297</v>
      </c>
      <c r="J873" t="s">
        <v>297</v>
      </c>
      <c r="K873" t="s">
        <v>297</v>
      </c>
      <c r="L873">
        <f t="shared" si="143"/>
        <v>4</v>
      </c>
      <c r="M873" t="e">
        <f t="shared" si="144"/>
        <v>#DIV/0!</v>
      </c>
      <c r="N873" s="5" t="s">
        <v>297</v>
      </c>
      <c r="O873" s="5" t="s">
        <v>297</v>
      </c>
      <c r="P873" s="5" t="s">
        <v>297</v>
      </c>
      <c r="Q873" s="5" t="s">
        <v>297</v>
      </c>
      <c r="R873" s="5" t="s">
        <v>297</v>
      </c>
      <c r="S873" s="5" t="s">
        <v>297</v>
      </c>
      <c r="T873" s="5" t="s">
        <v>297</v>
      </c>
      <c r="U873" s="5" t="s">
        <v>297</v>
      </c>
      <c r="V873" t="str">
        <f t="shared" si="145"/>
        <v>NA</v>
      </c>
      <c r="W873" t="str">
        <f t="shared" si="146"/>
        <v>NA</v>
      </c>
      <c r="X873" t="str">
        <f t="shared" si="147"/>
        <v>NA</v>
      </c>
      <c r="Y873" t="str">
        <f t="shared" si="148"/>
        <v>NA</v>
      </c>
      <c r="Z873" t="str">
        <f t="shared" si="149"/>
        <v>NA</v>
      </c>
      <c r="AA873" t="str">
        <f t="shared" si="150"/>
        <v>NA</v>
      </c>
      <c r="AB873" t="str">
        <f t="shared" si="151"/>
        <v>NA</v>
      </c>
      <c r="AC873" t="str">
        <f t="shared" si="152"/>
        <v>NA</v>
      </c>
      <c r="AD873">
        <f t="shared" si="153"/>
        <v>4</v>
      </c>
    </row>
    <row r="874" spans="1:30" x14ac:dyDescent="0.2">
      <c r="A874" t="s">
        <v>24450</v>
      </c>
      <c r="B874" t="s">
        <v>24449</v>
      </c>
      <c r="C874" t="s">
        <v>15100</v>
      </c>
      <c r="D874" t="s">
        <v>297</v>
      </c>
      <c r="E874" t="s">
        <v>297</v>
      </c>
      <c r="F874" t="s">
        <v>297</v>
      </c>
      <c r="G874">
        <v>11154000</v>
      </c>
      <c r="H874" t="s">
        <v>297</v>
      </c>
      <c r="I874">
        <v>3295200</v>
      </c>
      <c r="J874" t="s">
        <v>297</v>
      </c>
      <c r="K874" t="s">
        <v>297</v>
      </c>
      <c r="L874">
        <f t="shared" si="143"/>
        <v>3</v>
      </c>
      <c r="M874">
        <f t="shared" si="144"/>
        <v>11154000</v>
      </c>
      <c r="N874" s="5" t="s">
        <v>297</v>
      </c>
      <c r="O874" s="5" t="s">
        <v>297</v>
      </c>
      <c r="P874" s="5" t="s">
        <v>297</v>
      </c>
      <c r="Q874" s="5" t="s">
        <v>297</v>
      </c>
      <c r="R874" s="5" t="s">
        <v>297</v>
      </c>
      <c r="S874" s="5" t="s">
        <v>297</v>
      </c>
      <c r="T874" s="5" t="s">
        <v>297</v>
      </c>
      <c r="U874" s="5" t="s">
        <v>297</v>
      </c>
      <c r="V874" t="str">
        <f t="shared" si="145"/>
        <v>NA</v>
      </c>
      <c r="W874" t="str">
        <f t="shared" si="146"/>
        <v>NA</v>
      </c>
      <c r="X874" t="str">
        <f t="shared" si="147"/>
        <v>NA</v>
      </c>
      <c r="Y874" t="str">
        <f t="shared" si="148"/>
        <v>NA</v>
      </c>
      <c r="Z874" t="str">
        <f t="shared" si="149"/>
        <v>NA</v>
      </c>
      <c r="AA874" t="str">
        <f t="shared" si="150"/>
        <v>NA</v>
      </c>
      <c r="AB874" t="str">
        <f t="shared" si="151"/>
        <v>NA</v>
      </c>
      <c r="AC874" t="str">
        <f t="shared" si="152"/>
        <v>NA</v>
      </c>
      <c r="AD874">
        <f t="shared" si="153"/>
        <v>4</v>
      </c>
    </row>
    <row r="875" spans="1:30" x14ac:dyDescent="0.2">
      <c r="A875" t="s">
        <v>24448</v>
      </c>
      <c r="B875" t="s">
        <v>24447</v>
      </c>
      <c r="C875" t="s">
        <v>15092</v>
      </c>
      <c r="D875">
        <v>2100300</v>
      </c>
      <c r="E875">
        <v>1375800</v>
      </c>
      <c r="F875">
        <v>2719400</v>
      </c>
      <c r="G875">
        <v>4371400</v>
      </c>
      <c r="H875">
        <v>2537200</v>
      </c>
      <c r="I875">
        <v>2202900</v>
      </c>
      <c r="J875">
        <v>2105700</v>
      </c>
      <c r="K875">
        <v>898130</v>
      </c>
      <c r="L875">
        <f t="shared" si="143"/>
        <v>0</v>
      </c>
      <c r="M875">
        <f t="shared" si="144"/>
        <v>2641725</v>
      </c>
      <c r="N875" s="5">
        <v>1.0175346648873707</v>
      </c>
      <c r="O875" s="5">
        <v>1.0390765247463065</v>
      </c>
      <c r="P875" s="5">
        <v>0.91693205445011927</v>
      </c>
      <c r="Q875" s="5">
        <v>1.1900884132273557</v>
      </c>
      <c r="R875" s="5">
        <v>0.97654898347241503</v>
      </c>
      <c r="S875" s="5">
        <v>0.93331938472743914</v>
      </c>
      <c r="T875" s="5">
        <v>0.89285262374829366</v>
      </c>
      <c r="U875" s="5">
        <v>1.065081334314318</v>
      </c>
      <c r="V875">
        <f t="shared" si="145"/>
        <v>2064106.5827791519</v>
      </c>
      <c r="W875">
        <f t="shared" si="146"/>
        <v>1324060.3239842276</v>
      </c>
      <c r="X875">
        <f t="shared" si="147"/>
        <v>2965759.5530683175</v>
      </c>
      <c r="Y875">
        <f t="shared" si="148"/>
        <v>3673172.4730815301</v>
      </c>
      <c r="Z875">
        <f t="shared" si="149"/>
        <v>2598128.7605033582</v>
      </c>
      <c r="AA875">
        <f t="shared" si="150"/>
        <v>2360285.2743097385</v>
      </c>
      <c r="AB875">
        <f t="shared" si="151"/>
        <v>2358395.9367897017</v>
      </c>
      <c r="AC875">
        <f t="shared" si="152"/>
        <v>843250.15476700803</v>
      </c>
      <c r="AD875">
        <f t="shared" si="153"/>
        <v>0</v>
      </c>
    </row>
    <row r="876" spans="1:30" x14ac:dyDescent="0.2">
      <c r="A876" t="s">
        <v>24446</v>
      </c>
      <c r="B876" t="s">
        <v>24445</v>
      </c>
      <c r="C876" t="s">
        <v>15084</v>
      </c>
      <c r="D876" t="s">
        <v>297</v>
      </c>
      <c r="E876" t="s">
        <v>297</v>
      </c>
      <c r="F876" t="s">
        <v>297</v>
      </c>
      <c r="G876">
        <v>2435700</v>
      </c>
      <c r="H876" t="s">
        <v>297</v>
      </c>
      <c r="I876" t="s">
        <v>297</v>
      </c>
      <c r="J876" t="s">
        <v>297</v>
      </c>
      <c r="K876">
        <v>20691000</v>
      </c>
      <c r="L876">
        <f t="shared" si="143"/>
        <v>3</v>
      </c>
      <c r="M876">
        <f t="shared" si="144"/>
        <v>2435700</v>
      </c>
      <c r="N876" s="5" t="s">
        <v>297</v>
      </c>
      <c r="O876" s="5" t="s">
        <v>297</v>
      </c>
      <c r="P876" s="5" t="s">
        <v>297</v>
      </c>
      <c r="Q876" s="5" t="s">
        <v>297</v>
      </c>
      <c r="R876" s="5" t="s">
        <v>297</v>
      </c>
      <c r="S876" s="5" t="s">
        <v>297</v>
      </c>
      <c r="T876" s="5" t="s">
        <v>297</v>
      </c>
      <c r="U876" s="5" t="s">
        <v>297</v>
      </c>
      <c r="V876" t="str">
        <f t="shared" si="145"/>
        <v>NA</v>
      </c>
      <c r="W876" t="str">
        <f t="shared" si="146"/>
        <v>NA</v>
      </c>
      <c r="X876" t="str">
        <f t="shared" si="147"/>
        <v>NA</v>
      </c>
      <c r="Y876" t="str">
        <f t="shared" si="148"/>
        <v>NA</v>
      </c>
      <c r="Z876" t="str">
        <f t="shared" si="149"/>
        <v>NA</v>
      </c>
      <c r="AA876" t="str">
        <f t="shared" si="150"/>
        <v>NA</v>
      </c>
      <c r="AB876" t="str">
        <f t="shared" si="151"/>
        <v>NA</v>
      </c>
      <c r="AC876" t="str">
        <f t="shared" si="152"/>
        <v>NA</v>
      </c>
      <c r="AD876">
        <f t="shared" si="153"/>
        <v>4</v>
      </c>
    </row>
    <row r="877" spans="1:30" x14ac:dyDescent="0.2">
      <c r="A877" t="s">
        <v>24444</v>
      </c>
      <c r="B877" t="s">
        <v>24443</v>
      </c>
      <c r="C877" t="s">
        <v>15080</v>
      </c>
      <c r="D877">
        <v>6049900</v>
      </c>
      <c r="E877">
        <v>6608800</v>
      </c>
      <c r="F877" t="s">
        <v>297</v>
      </c>
      <c r="G877" t="s">
        <v>297</v>
      </c>
      <c r="H877" t="s">
        <v>297</v>
      </c>
      <c r="I877">
        <v>5782200</v>
      </c>
      <c r="J877">
        <v>5515500</v>
      </c>
      <c r="K877">
        <v>6681200</v>
      </c>
      <c r="L877">
        <f t="shared" si="143"/>
        <v>2</v>
      </c>
      <c r="M877">
        <f t="shared" si="144"/>
        <v>6329350</v>
      </c>
      <c r="N877" s="5" t="s">
        <v>297</v>
      </c>
      <c r="O877" s="5" t="s">
        <v>297</v>
      </c>
      <c r="P877" s="5" t="s">
        <v>297</v>
      </c>
      <c r="Q877" s="5" t="s">
        <v>297</v>
      </c>
      <c r="R877" s="5" t="s">
        <v>297</v>
      </c>
      <c r="S877" s="5" t="s">
        <v>297</v>
      </c>
      <c r="T877" s="5" t="s">
        <v>297</v>
      </c>
      <c r="U877" s="5" t="s">
        <v>297</v>
      </c>
      <c r="V877" t="str">
        <f t="shared" si="145"/>
        <v>NA</v>
      </c>
      <c r="W877" t="str">
        <f t="shared" si="146"/>
        <v>NA</v>
      </c>
      <c r="X877" t="str">
        <f t="shared" si="147"/>
        <v>NA</v>
      </c>
      <c r="Y877" t="str">
        <f t="shared" si="148"/>
        <v>NA</v>
      </c>
      <c r="Z877" t="str">
        <f t="shared" si="149"/>
        <v>NA</v>
      </c>
      <c r="AA877" t="str">
        <f t="shared" si="150"/>
        <v>NA</v>
      </c>
      <c r="AB877" t="str">
        <f t="shared" si="151"/>
        <v>NA</v>
      </c>
      <c r="AC877" t="str">
        <f t="shared" si="152"/>
        <v>NA</v>
      </c>
      <c r="AD877">
        <f t="shared" si="153"/>
        <v>4</v>
      </c>
    </row>
    <row r="878" spans="1:30" x14ac:dyDescent="0.2">
      <c r="A878" t="s">
        <v>24444</v>
      </c>
      <c r="B878" t="s">
        <v>24443</v>
      </c>
      <c r="C878" t="s">
        <v>15076</v>
      </c>
      <c r="D878">
        <v>6049900</v>
      </c>
      <c r="E878">
        <v>6608800</v>
      </c>
      <c r="F878" t="s">
        <v>297</v>
      </c>
      <c r="G878" t="s">
        <v>297</v>
      </c>
      <c r="H878" t="s">
        <v>297</v>
      </c>
      <c r="I878">
        <v>5782200</v>
      </c>
      <c r="J878">
        <v>5515500</v>
      </c>
      <c r="K878">
        <v>6681200</v>
      </c>
      <c r="L878">
        <f t="shared" si="143"/>
        <v>2</v>
      </c>
      <c r="M878">
        <f t="shared" si="144"/>
        <v>6329350</v>
      </c>
      <c r="N878" s="5" t="s">
        <v>297</v>
      </c>
      <c r="O878" s="5" t="s">
        <v>297</v>
      </c>
      <c r="P878" s="5" t="s">
        <v>297</v>
      </c>
      <c r="Q878" s="5" t="s">
        <v>297</v>
      </c>
      <c r="R878" s="5" t="s">
        <v>297</v>
      </c>
      <c r="S878" s="5" t="s">
        <v>297</v>
      </c>
      <c r="T878" s="5" t="s">
        <v>297</v>
      </c>
      <c r="U878" s="5" t="s">
        <v>297</v>
      </c>
      <c r="V878" t="str">
        <f t="shared" si="145"/>
        <v>NA</v>
      </c>
      <c r="W878" t="str">
        <f t="shared" si="146"/>
        <v>NA</v>
      </c>
      <c r="X878" t="str">
        <f t="shared" si="147"/>
        <v>NA</v>
      </c>
      <c r="Y878" t="str">
        <f t="shared" si="148"/>
        <v>NA</v>
      </c>
      <c r="Z878" t="str">
        <f t="shared" si="149"/>
        <v>NA</v>
      </c>
      <c r="AA878" t="str">
        <f t="shared" si="150"/>
        <v>NA</v>
      </c>
      <c r="AB878" t="str">
        <f t="shared" si="151"/>
        <v>NA</v>
      </c>
      <c r="AC878" t="str">
        <f t="shared" si="152"/>
        <v>NA</v>
      </c>
      <c r="AD878">
        <f t="shared" si="153"/>
        <v>4</v>
      </c>
    </row>
    <row r="879" spans="1:30" x14ac:dyDescent="0.2">
      <c r="A879" t="s">
        <v>24442</v>
      </c>
      <c r="B879" t="s">
        <v>24441</v>
      </c>
      <c r="C879" t="s">
        <v>15069</v>
      </c>
      <c r="D879">
        <v>14389000</v>
      </c>
      <c r="E879">
        <v>18629000</v>
      </c>
      <c r="F879" t="s">
        <v>297</v>
      </c>
      <c r="G879">
        <v>22783000</v>
      </c>
      <c r="H879" t="s">
        <v>297</v>
      </c>
      <c r="I879">
        <v>10422000</v>
      </c>
      <c r="J879">
        <v>21878000</v>
      </c>
      <c r="K879" t="s">
        <v>297</v>
      </c>
      <c r="L879">
        <f t="shared" si="143"/>
        <v>1</v>
      </c>
      <c r="M879">
        <f t="shared" si="144"/>
        <v>18600333.333333332</v>
      </c>
      <c r="N879" s="5" t="s">
        <v>297</v>
      </c>
      <c r="O879" s="5" t="s">
        <v>297</v>
      </c>
      <c r="P879" s="5" t="s">
        <v>297</v>
      </c>
      <c r="Q879" s="5" t="s">
        <v>297</v>
      </c>
      <c r="R879" s="5" t="s">
        <v>297</v>
      </c>
      <c r="S879" s="5" t="s">
        <v>297</v>
      </c>
      <c r="T879" s="5" t="s">
        <v>297</v>
      </c>
      <c r="U879" s="5" t="s">
        <v>297</v>
      </c>
      <c r="V879" t="str">
        <f t="shared" si="145"/>
        <v>NA</v>
      </c>
      <c r="W879" t="str">
        <f t="shared" si="146"/>
        <v>NA</v>
      </c>
      <c r="X879" t="str">
        <f t="shared" si="147"/>
        <v>NA</v>
      </c>
      <c r="Y879" t="str">
        <f t="shared" si="148"/>
        <v>NA</v>
      </c>
      <c r="Z879" t="str">
        <f t="shared" si="149"/>
        <v>NA</v>
      </c>
      <c r="AA879" t="str">
        <f t="shared" si="150"/>
        <v>NA</v>
      </c>
      <c r="AB879" t="str">
        <f t="shared" si="151"/>
        <v>NA</v>
      </c>
      <c r="AC879" t="str">
        <f t="shared" si="152"/>
        <v>NA</v>
      </c>
      <c r="AD879">
        <f t="shared" si="153"/>
        <v>4</v>
      </c>
    </row>
    <row r="880" spans="1:30" x14ac:dyDescent="0.2">
      <c r="A880" t="s">
        <v>24440</v>
      </c>
      <c r="B880" t="s">
        <v>24439</v>
      </c>
      <c r="C880" t="s">
        <v>15061</v>
      </c>
      <c r="D880" t="s">
        <v>297</v>
      </c>
      <c r="E880" t="s">
        <v>297</v>
      </c>
      <c r="F880" t="s">
        <v>297</v>
      </c>
      <c r="G880">
        <v>29763000</v>
      </c>
      <c r="H880" t="s">
        <v>297</v>
      </c>
      <c r="I880" t="s">
        <v>297</v>
      </c>
      <c r="J880" t="s">
        <v>297</v>
      </c>
      <c r="K880">
        <v>29087000</v>
      </c>
      <c r="L880">
        <f t="shared" si="143"/>
        <v>3</v>
      </c>
      <c r="M880">
        <f t="shared" si="144"/>
        <v>29763000</v>
      </c>
      <c r="N880" s="5" t="s">
        <v>297</v>
      </c>
      <c r="O880" s="5" t="s">
        <v>297</v>
      </c>
      <c r="P880" s="5" t="s">
        <v>297</v>
      </c>
      <c r="Q880" s="5" t="s">
        <v>297</v>
      </c>
      <c r="R880" s="5" t="s">
        <v>297</v>
      </c>
      <c r="S880" s="5" t="s">
        <v>297</v>
      </c>
      <c r="T880" s="5" t="s">
        <v>297</v>
      </c>
      <c r="U880" s="5" t="s">
        <v>297</v>
      </c>
      <c r="V880" t="str">
        <f t="shared" si="145"/>
        <v>NA</v>
      </c>
      <c r="W880" t="str">
        <f t="shared" si="146"/>
        <v>NA</v>
      </c>
      <c r="X880" t="str">
        <f t="shared" si="147"/>
        <v>NA</v>
      </c>
      <c r="Y880" t="str">
        <f t="shared" si="148"/>
        <v>NA</v>
      </c>
      <c r="Z880" t="str">
        <f t="shared" si="149"/>
        <v>NA</v>
      </c>
      <c r="AA880" t="str">
        <f t="shared" si="150"/>
        <v>NA</v>
      </c>
      <c r="AB880" t="str">
        <f t="shared" si="151"/>
        <v>NA</v>
      </c>
      <c r="AC880" t="str">
        <f t="shared" si="152"/>
        <v>NA</v>
      </c>
      <c r="AD880">
        <f t="shared" si="153"/>
        <v>4</v>
      </c>
    </row>
    <row r="881" spans="1:30" x14ac:dyDescent="0.2">
      <c r="A881" t="s">
        <v>24438</v>
      </c>
      <c r="B881" t="s">
        <v>52</v>
      </c>
      <c r="C881" t="s">
        <v>15053</v>
      </c>
      <c r="D881">
        <v>7631800</v>
      </c>
      <c r="E881" t="s">
        <v>297</v>
      </c>
      <c r="F881">
        <v>10700000</v>
      </c>
      <c r="G881">
        <v>21272000</v>
      </c>
      <c r="H881">
        <v>11076000</v>
      </c>
      <c r="I881">
        <v>11716000</v>
      </c>
      <c r="J881">
        <v>4775000</v>
      </c>
      <c r="K881" t="s">
        <v>297</v>
      </c>
      <c r="L881">
        <f t="shared" si="143"/>
        <v>1</v>
      </c>
      <c r="M881">
        <f t="shared" si="144"/>
        <v>13201266.666666666</v>
      </c>
      <c r="N881" s="5" t="s">
        <v>297</v>
      </c>
      <c r="O881" s="5" t="s">
        <v>297</v>
      </c>
      <c r="P881" s="5" t="s">
        <v>297</v>
      </c>
      <c r="Q881" s="5" t="s">
        <v>297</v>
      </c>
      <c r="R881" s="5" t="s">
        <v>297</v>
      </c>
      <c r="S881" s="5" t="s">
        <v>297</v>
      </c>
      <c r="T881" s="5" t="s">
        <v>297</v>
      </c>
      <c r="U881" s="5" t="s">
        <v>297</v>
      </c>
      <c r="V881" t="str">
        <f t="shared" si="145"/>
        <v>NA</v>
      </c>
      <c r="W881" t="str">
        <f t="shared" si="146"/>
        <v>NA</v>
      </c>
      <c r="X881" t="str">
        <f t="shared" si="147"/>
        <v>NA</v>
      </c>
      <c r="Y881" t="str">
        <f t="shared" si="148"/>
        <v>NA</v>
      </c>
      <c r="Z881" t="str">
        <f t="shared" si="149"/>
        <v>NA</v>
      </c>
      <c r="AA881" t="str">
        <f t="shared" si="150"/>
        <v>NA</v>
      </c>
      <c r="AB881" t="str">
        <f t="shared" si="151"/>
        <v>NA</v>
      </c>
      <c r="AC881" t="str">
        <f t="shared" si="152"/>
        <v>NA</v>
      </c>
      <c r="AD881">
        <f t="shared" si="153"/>
        <v>4</v>
      </c>
    </row>
    <row r="882" spans="1:30" x14ac:dyDescent="0.2">
      <c r="A882" t="s">
        <v>24436</v>
      </c>
      <c r="B882" t="s">
        <v>24437</v>
      </c>
      <c r="C882" t="s">
        <v>15048</v>
      </c>
      <c r="D882" t="s">
        <v>297</v>
      </c>
      <c r="E882">
        <v>4242600</v>
      </c>
      <c r="F882">
        <v>7984800</v>
      </c>
      <c r="G882">
        <v>4317900</v>
      </c>
      <c r="H882" t="s">
        <v>297</v>
      </c>
      <c r="I882" t="s">
        <v>297</v>
      </c>
      <c r="J882">
        <v>5878400</v>
      </c>
      <c r="K882">
        <v>11291000</v>
      </c>
      <c r="L882">
        <f t="shared" si="143"/>
        <v>1</v>
      </c>
      <c r="M882">
        <f t="shared" si="144"/>
        <v>5515100</v>
      </c>
      <c r="N882" s="5">
        <v>1.1714146995696251</v>
      </c>
      <c r="O882" s="5">
        <v>1.4036065628686034</v>
      </c>
      <c r="P882" s="5">
        <v>0.60447496973020609</v>
      </c>
      <c r="Q882" s="5">
        <v>1.3283789541300455</v>
      </c>
      <c r="R882" s="5">
        <v>0.62769783287784986</v>
      </c>
      <c r="S882" s="5">
        <v>1.0835669507213701</v>
      </c>
      <c r="T882" s="5">
        <v>0.75986037887675739</v>
      </c>
      <c r="U882" s="5">
        <v>1.465559491015787</v>
      </c>
      <c r="V882" t="str">
        <f t="shared" si="145"/>
        <v>NA</v>
      </c>
      <c r="W882">
        <f t="shared" si="146"/>
        <v>3022641.8942707414</v>
      </c>
      <c r="X882">
        <f t="shared" si="147"/>
        <v>13209479.961699385</v>
      </c>
      <c r="Y882">
        <f t="shared" si="148"/>
        <v>3250503.168975445</v>
      </c>
      <c r="Z882" t="str">
        <f t="shared" si="149"/>
        <v>NA</v>
      </c>
      <c r="AA882" t="str">
        <f t="shared" si="150"/>
        <v>NA</v>
      </c>
      <c r="AB882">
        <f t="shared" si="151"/>
        <v>7736158.0672091134</v>
      </c>
      <c r="AC882">
        <f t="shared" si="152"/>
        <v>7704224.9524610899</v>
      </c>
      <c r="AD882">
        <f t="shared" si="153"/>
        <v>1</v>
      </c>
    </row>
    <row r="883" spans="1:30" x14ac:dyDescent="0.2">
      <c r="A883" t="s">
        <v>24436</v>
      </c>
      <c r="B883" t="s">
        <v>24435</v>
      </c>
      <c r="C883" t="s">
        <v>15041</v>
      </c>
      <c r="D883">
        <v>7941800</v>
      </c>
      <c r="E883">
        <v>9789500</v>
      </c>
      <c r="F883">
        <v>6533600</v>
      </c>
      <c r="G883">
        <v>8669900</v>
      </c>
      <c r="H883">
        <v>3752400</v>
      </c>
      <c r="I883">
        <v>7919700</v>
      </c>
      <c r="J883">
        <v>18256000</v>
      </c>
      <c r="K883">
        <v>16187000</v>
      </c>
      <c r="L883">
        <f t="shared" si="143"/>
        <v>0</v>
      </c>
      <c r="M883">
        <f t="shared" si="144"/>
        <v>8233700</v>
      </c>
      <c r="N883" s="5">
        <v>1.1714146995696251</v>
      </c>
      <c r="O883" s="5">
        <v>1.4036065628686034</v>
      </c>
      <c r="P883" s="5">
        <v>0.60447496973020609</v>
      </c>
      <c r="Q883" s="5">
        <v>1.3283789541300455</v>
      </c>
      <c r="R883" s="5">
        <v>0.62769783287784986</v>
      </c>
      <c r="S883" s="5">
        <v>1.0835669507213701</v>
      </c>
      <c r="T883" s="5">
        <v>0.75986037887675739</v>
      </c>
      <c r="U883" s="5">
        <v>1.465559491015787</v>
      </c>
      <c r="V883">
        <f t="shared" si="145"/>
        <v>6779665.6495072143</v>
      </c>
      <c r="W883">
        <f t="shared" si="146"/>
        <v>6974532.7921471326</v>
      </c>
      <c r="X883">
        <f t="shared" si="147"/>
        <v>10808718.850535907</v>
      </c>
      <c r="Y883">
        <f t="shared" si="148"/>
        <v>6526676.7235693764</v>
      </c>
      <c r="Z883">
        <f t="shared" si="149"/>
        <v>5978035.6143593984</v>
      </c>
      <c r="AA883">
        <f t="shared" si="150"/>
        <v>7308916.163166075</v>
      </c>
      <c r="AB883">
        <f t="shared" si="151"/>
        <v>24025466.398164395</v>
      </c>
      <c r="AC883">
        <f t="shared" si="152"/>
        <v>11044928.642767483</v>
      </c>
      <c r="AD883">
        <f t="shared" si="153"/>
        <v>0</v>
      </c>
    </row>
    <row r="884" spans="1:30" x14ac:dyDescent="0.2">
      <c r="A884" t="s">
        <v>24434</v>
      </c>
      <c r="B884" t="s">
        <v>24433</v>
      </c>
      <c r="C884" t="s">
        <v>15032</v>
      </c>
      <c r="D884">
        <v>193400000</v>
      </c>
      <c r="E884">
        <v>310650000</v>
      </c>
      <c r="F884">
        <v>169550000</v>
      </c>
      <c r="G884">
        <v>73240000</v>
      </c>
      <c r="H884" t="s">
        <v>297</v>
      </c>
      <c r="I884">
        <v>214370000</v>
      </c>
      <c r="J884">
        <v>390890000</v>
      </c>
      <c r="K884">
        <v>299160000</v>
      </c>
      <c r="L884">
        <f t="shared" si="143"/>
        <v>0</v>
      </c>
      <c r="M884">
        <f t="shared" si="144"/>
        <v>186710000</v>
      </c>
      <c r="N884" s="5">
        <v>0.89393076910992342</v>
      </c>
      <c r="O884" s="5">
        <v>1.0350120212533667</v>
      </c>
      <c r="P884" s="5">
        <v>1.154082788339486</v>
      </c>
      <c r="Q884" s="5">
        <v>1.0151134213781658</v>
      </c>
      <c r="R884" s="5">
        <v>0.8953484598589827</v>
      </c>
      <c r="S884" s="5">
        <v>0.72873069409957292</v>
      </c>
      <c r="T884" s="5">
        <v>1.0221804970945585</v>
      </c>
      <c r="U884" s="5">
        <v>1.3832874676397704</v>
      </c>
      <c r="V884">
        <f t="shared" si="145"/>
        <v>216347850.06065533</v>
      </c>
      <c r="W884">
        <f t="shared" si="146"/>
        <v>300141441.47216058</v>
      </c>
      <c r="X884">
        <f t="shared" si="147"/>
        <v>146913203.89930728</v>
      </c>
      <c r="Y884">
        <f t="shared" si="148"/>
        <v>72149573.099492595</v>
      </c>
      <c r="Z884" t="str">
        <f t="shared" si="149"/>
        <v>NA</v>
      </c>
      <c r="AA884">
        <f t="shared" si="150"/>
        <v>294169028.05895633</v>
      </c>
      <c r="AB884">
        <f t="shared" si="151"/>
        <v>382408000.45692915</v>
      </c>
      <c r="AC884">
        <f t="shared" si="152"/>
        <v>216267411.50951129</v>
      </c>
      <c r="AD884">
        <f t="shared" si="153"/>
        <v>0</v>
      </c>
    </row>
    <row r="885" spans="1:30" x14ac:dyDescent="0.2">
      <c r="A885" t="s">
        <v>24432</v>
      </c>
      <c r="B885" t="s">
        <v>24431</v>
      </c>
      <c r="C885" t="s">
        <v>15027</v>
      </c>
      <c r="D885">
        <v>17936000</v>
      </c>
      <c r="E885">
        <v>35289000</v>
      </c>
      <c r="F885">
        <v>41457000</v>
      </c>
      <c r="G885">
        <v>138650000</v>
      </c>
      <c r="H885" t="s">
        <v>297</v>
      </c>
      <c r="I885">
        <v>8187100</v>
      </c>
      <c r="J885">
        <v>25147000</v>
      </c>
      <c r="K885">
        <v>46084000</v>
      </c>
      <c r="L885">
        <f t="shared" si="143"/>
        <v>0</v>
      </c>
      <c r="M885">
        <f t="shared" si="144"/>
        <v>58333000</v>
      </c>
      <c r="N885" s="5">
        <v>1.0083920819175094</v>
      </c>
      <c r="O885" s="5">
        <v>1.0144909840840228</v>
      </c>
      <c r="P885" s="5">
        <v>1.506744490359528</v>
      </c>
      <c r="Q885" s="5">
        <v>1.126522801074912</v>
      </c>
      <c r="R885" s="5">
        <v>1.0360380795582933</v>
      </c>
      <c r="S885" s="5">
        <v>0.83093321975526635</v>
      </c>
      <c r="T885" s="5">
        <v>0.77263621997568843</v>
      </c>
      <c r="U885" s="5">
        <v>0.8658165429454886</v>
      </c>
      <c r="V885">
        <f t="shared" si="145"/>
        <v>17786732.285614315</v>
      </c>
      <c r="W885">
        <f t="shared" si="146"/>
        <v>34784932.102538303</v>
      </c>
      <c r="X885">
        <f t="shared" si="147"/>
        <v>27514286.772077624</v>
      </c>
      <c r="Y885">
        <f t="shared" si="148"/>
        <v>123077846.1542919</v>
      </c>
      <c r="Z885" t="str">
        <f t="shared" si="149"/>
        <v>NA</v>
      </c>
      <c r="AA885">
        <f t="shared" si="150"/>
        <v>9852897.68822979</v>
      </c>
      <c r="AB885">
        <f t="shared" si="151"/>
        <v>32547011.581713408</v>
      </c>
      <c r="AC885">
        <f t="shared" si="152"/>
        <v>53226056.230368689</v>
      </c>
      <c r="AD885">
        <f t="shared" si="153"/>
        <v>0</v>
      </c>
    </row>
    <row r="886" spans="1:30" x14ac:dyDescent="0.2">
      <c r="A886" t="s">
        <v>24432</v>
      </c>
      <c r="B886" t="s">
        <v>24431</v>
      </c>
      <c r="C886" t="s">
        <v>15021</v>
      </c>
      <c r="D886">
        <v>24893000</v>
      </c>
      <c r="E886">
        <v>44356000</v>
      </c>
      <c r="F886">
        <v>7284100</v>
      </c>
      <c r="G886">
        <v>50900000</v>
      </c>
      <c r="H886">
        <v>9317800</v>
      </c>
      <c r="I886">
        <v>14365000</v>
      </c>
      <c r="J886">
        <v>39649000</v>
      </c>
      <c r="K886">
        <v>15036000</v>
      </c>
      <c r="L886">
        <f t="shared" si="143"/>
        <v>0</v>
      </c>
      <c r="M886">
        <f t="shared" si="144"/>
        <v>31858275</v>
      </c>
      <c r="N886" s="5">
        <v>1.0083920819175094</v>
      </c>
      <c r="O886" s="5">
        <v>1.0144909840840228</v>
      </c>
      <c r="P886" s="5">
        <v>1.506744490359528</v>
      </c>
      <c r="Q886" s="5">
        <v>1.126522801074912</v>
      </c>
      <c r="R886" s="5">
        <v>1.0360380795582933</v>
      </c>
      <c r="S886" s="5">
        <v>0.83093321975526635</v>
      </c>
      <c r="T886" s="5">
        <v>0.77263621997568843</v>
      </c>
      <c r="U886" s="5">
        <v>0.8658165429454886</v>
      </c>
      <c r="V886">
        <f t="shared" si="145"/>
        <v>24685834.455051135</v>
      </c>
      <c r="W886">
        <f t="shared" si="146"/>
        <v>43722419.12041115</v>
      </c>
      <c r="X886">
        <f t="shared" si="147"/>
        <v>4834329.9388882602</v>
      </c>
      <c r="Y886">
        <f t="shared" si="148"/>
        <v>45183284.307634026</v>
      </c>
      <c r="Z886">
        <f t="shared" si="149"/>
        <v>8993684.8691628892</v>
      </c>
      <c r="AA886">
        <f t="shared" si="150"/>
        <v>17287791.194857877</v>
      </c>
      <c r="AB886">
        <f t="shared" si="151"/>
        <v>51316517.366021991</v>
      </c>
      <c r="AC886">
        <f t="shared" si="152"/>
        <v>17366265.547257695</v>
      </c>
      <c r="AD886">
        <f t="shared" si="153"/>
        <v>0</v>
      </c>
    </row>
    <row r="887" spans="1:30" x14ac:dyDescent="0.2">
      <c r="A887" t="s">
        <v>24432</v>
      </c>
      <c r="B887" t="s">
        <v>24431</v>
      </c>
      <c r="C887" t="s">
        <v>15016</v>
      </c>
      <c r="D887">
        <v>24893000</v>
      </c>
      <c r="E887">
        <v>44356000</v>
      </c>
      <c r="F887">
        <v>7284100</v>
      </c>
      <c r="G887">
        <v>50900000</v>
      </c>
      <c r="H887">
        <v>9317800</v>
      </c>
      <c r="I887">
        <v>14365000</v>
      </c>
      <c r="J887">
        <v>39649000</v>
      </c>
      <c r="K887">
        <v>15036000</v>
      </c>
      <c r="L887">
        <f t="shared" si="143"/>
        <v>0</v>
      </c>
      <c r="M887">
        <f t="shared" si="144"/>
        <v>31858275</v>
      </c>
      <c r="N887" s="5">
        <v>1.0083920819175094</v>
      </c>
      <c r="O887" s="5">
        <v>1.0144909840840228</v>
      </c>
      <c r="P887" s="5">
        <v>1.506744490359528</v>
      </c>
      <c r="Q887" s="5">
        <v>1.126522801074912</v>
      </c>
      <c r="R887" s="5">
        <v>1.0360380795582933</v>
      </c>
      <c r="S887" s="5">
        <v>0.83093321975526635</v>
      </c>
      <c r="T887" s="5">
        <v>0.77263621997568843</v>
      </c>
      <c r="U887" s="5">
        <v>0.8658165429454886</v>
      </c>
      <c r="V887">
        <f t="shared" si="145"/>
        <v>24685834.455051135</v>
      </c>
      <c r="W887">
        <f t="shared" si="146"/>
        <v>43722419.12041115</v>
      </c>
      <c r="X887">
        <f t="shared" si="147"/>
        <v>4834329.9388882602</v>
      </c>
      <c r="Y887">
        <f t="shared" si="148"/>
        <v>45183284.307634026</v>
      </c>
      <c r="Z887">
        <f t="shared" si="149"/>
        <v>8993684.8691628892</v>
      </c>
      <c r="AA887">
        <f t="shared" si="150"/>
        <v>17287791.194857877</v>
      </c>
      <c r="AB887">
        <f t="shared" si="151"/>
        <v>51316517.366021991</v>
      </c>
      <c r="AC887">
        <f t="shared" si="152"/>
        <v>17366265.547257695</v>
      </c>
      <c r="AD887">
        <f t="shared" si="153"/>
        <v>0</v>
      </c>
    </row>
    <row r="888" spans="1:30" x14ac:dyDescent="0.2">
      <c r="A888" t="s">
        <v>24430</v>
      </c>
      <c r="B888" t="s">
        <v>24429</v>
      </c>
      <c r="C888" t="s">
        <v>15003</v>
      </c>
      <c r="D888">
        <v>3617300</v>
      </c>
      <c r="E888">
        <v>3749200</v>
      </c>
      <c r="F888">
        <v>2462800</v>
      </c>
      <c r="G888">
        <v>15896000</v>
      </c>
      <c r="H888">
        <v>1387900</v>
      </c>
      <c r="I888">
        <v>4163900</v>
      </c>
      <c r="J888">
        <v>3762600</v>
      </c>
      <c r="K888">
        <v>4270500</v>
      </c>
      <c r="L888">
        <f t="shared" si="143"/>
        <v>0</v>
      </c>
      <c r="M888">
        <f t="shared" si="144"/>
        <v>6431325</v>
      </c>
      <c r="N888" s="5" t="s">
        <v>297</v>
      </c>
      <c r="O888" s="5" t="s">
        <v>297</v>
      </c>
      <c r="P888" s="5" t="s">
        <v>297</v>
      </c>
      <c r="Q888" s="5" t="s">
        <v>297</v>
      </c>
      <c r="R888" s="5" t="s">
        <v>297</v>
      </c>
      <c r="S888" s="5" t="s">
        <v>297</v>
      </c>
      <c r="T888" s="5" t="s">
        <v>297</v>
      </c>
      <c r="U888" s="5" t="s">
        <v>297</v>
      </c>
      <c r="V888" t="str">
        <f t="shared" si="145"/>
        <v>NA</v>
      </c>
      <c r="W888" t="str">
        <f t="shared" si="146"/>
        <v>NA</v>
      </c>
      <c r="X888" t="str">
        <f t="shared" si="147"/>
        <v>NA</v>
      </c>
      <c r="Y888" t="str">
        <f t="shared" si="148"/>
        <v>NA</v>
      </c>
      <c r="Z888" t="str">
        <f t="shared" si="149"/>
        <v>NA</v>
      </c>
      <c r="AA888" t="str">
        <f t="shared" si="150"/>
        <v>NA</v>
      </c>
      <c r="AB888" t="str">
        <f t="shared" si="151"/>
        <v>NA</v>
      </c>
      <c r="AC888" t="str">
        <f t="shared" si="152"/>
        <v>NA</v>
      </c>
      <c r="AD888">
        <f t="shared" si="153"/>
        <v>4</v>
      </c>
    </row>
    <row r="889" spans="1:30" x14ac:dyDescent="0.2">
      <c r="A889" t="s">
        <v>24428</v>
      </c>
      <c r="B889" t="s">
        <v>24427</v>
      </c>
      <c r="C889" t="s">
        <v>14995</v>
      </c>
      <c r="D889" t="s">
        <v>297</v>
      </c>
      <c r="E889" t="s">
        <v>297</v>
      </c>
      <c r="F889" t="s">
        <v>297</v>
      </c>
      <c r="G889">
        <v>24186000</v>
      </c>
      <c r="H889" t="s">
        <v>297</v>
      </c>
      <c r="I889">
        <v>6619400</v>
      </c>
      <c r="J889" t="s">
        <v>297</v>
      </c>
      <c r="K889" t="s">
        <v>297</v>
      </c>
      <c r="L889">
        <f t="shared" si="143"/>
        <v>3</v>
      </c>
      <c r="M889">
        <f t="shared" si="144"/>
        <v>24186000</v>
      </c>
      <c r="N889" s="5">
        <v>0.90156313596440651</v>
      </c>
      <c r="O889" s="5">
        <v>0.99309719446860789</v>
      </c>
      <c r="P889" s="5">
        <v>0.97714984839281727</v>
      </c>
      <c r="Q889" s="5">
        <v>0.99092432661002394</v>
      </c>
      <c r="R889" s="5">
        <v>1.1613844108660245</v>
      </c>
      <c r="S889" s="5">
        <v>0.95417607556739437</v>
      </c>
      <c r="T889" s="5">
        <v>1.0447532865473581</v>
      </c>
      <c r="U889" s="5">
        <v>0.99630469960341794</v>
      </c>
      <c r="V889" t="str">
        <f t="shared" si="145"/>
        <v>NA</v>
      </c>
      <c r="W889" t="str">
        <f t="shared" si="146"/>
        <v>NA</v>
      </c>
      <c r="X889" t="str">
        <f t="shared" si="147"/>
        <v>NA</v>
      </c>
      <c r="Y889">
        <f t="shared" si="148"/>
        <v>24407514.631052494</v>
      </c>
      <c r="Z889" t="str">
        <f t="shared" si="149"/>
        <v>NA</v>
      </c>
      <c r="AA889">
        <f t="shared" si="150"/>
        <v>6937294.0377527475</v>
      </c>
      <c r="AB889" t="str">
        <f t="shared" si="151"/>
        <v>NA</v>
      </c>
      <c r="AC889" t="str">
        <f t="shared" si="152"/>
        <v>NA</v>
      </c>
      <c r="AD889">
        <f t="shared" si="153"/>
        <v>3</v>
      </c>
    </row>
    <row r="890" spans="1:30" x14ac:dyDescent="0.2">
      <c r="A890" t="s">
        <v>24426</v>
      </c>
      <c r="B890" t="s">
        <v>24425</v>
      </c>
      <c r="C890" t="s">
        <v>14987</v>
      </c>
      <c r="D890" t="s">
        <v>297</v>
      </c>
      <c r="E890">
        <v>11009000</v>
      </c>
      <c r="F890" t="s">
        <v>297</v>
      </c>
      <c r="G890" t="s">
        <v>297</v>
      </c>
      <c r="H890">
        <v>3317300</v>
      </c>
      <c r="I890" t="s">
        <v>297</v>
      </c>
      <c r="J890">
        <v>19769000</v>
      </c>
      <c r="K890">
        <v>13998000</v>
      </c>
      <c r="L890">
        <f t="shared" si="143"/>
        <v>3</v>
      </c>
      <c r="M890">
        <f t="shared" si="144"/>
        <v>11009000</v>
      </c>
      <c r="N890" s="5" t="s">
        <v>297</v>
      </c>
      <c r="O890" s="5" t="s">
        <v>297</v>
      </c>
      <c r="P890" s="5" t="s">
        <v>297</v>
      </c>
      <c r="Q890" s="5" t="s">
        <v>297</v>
      </c>
      <c r="R890" s="5" t="s">
        <v>297</v>
      </c>
      <c r="S890" s="5" t="s">
        <v>297</v>
      </c>
      <c r="T890" s="5" t="s">
        <v>297</v>
      </c>
      <c r="U890" s="5" t="s">
        <v>297</v>
      </c>
      <c r="V890" t="str">
        <f t="shared" si="145"/>
        <v>NA</v>
      </c>
      <c r="W890" t="str">
        <f t="shared" si="146"/>
        <v>NA</v>
      </c>
      <c r="X890" t="str">
        <f t="shared" si="147"/>
        <v>NA</v>
      </c>
      <c r="Y890" t="str">
        <f t="shared" si="148"/>
        <v>NA</v>
      </c>
      <c r="Z890" t="str">
        <f t="shared" si="149"/>
        <v>NA</v>
      </c>
      <c r="AA890" t="str">
        <f t="shared" si="150"/>
        <v>NA</v>
      </c>
      <c r="AB890" t="str">
        <f t="shared" si="151"/>
        <v>NA</v>
      </c>
      <c r="AC890" t="str">
        <f t="shared" si="152"/>
        <v>NA</v>
      </c>
      <c r="AD890">
        <f t="shared" si="153"/>
        <v>4</v>
      </c>
    </row>
    <row r="891" spans="1:30" x14ac:dyDescent="0.2">
      <c r="A891" t="s">
        <v>24424</v>
      </c>
      <c r="B891" t="s">
        <v>24423</v>
      </c>
      <c r="C891" t="s">
        <v>14982</v>
      </c>
      <c r="D891">
        <v>39122000</v>
      </c>
      <c r="E891">
        <v>45370000</v>
      </c>
      <c r="F891">
        <v>57901000</v>
      </c>
      <c r="G891" t="s">
        <v>297</v>
      </c>
      <c r="H891">
        <v>26576000</v>
      </c>
      <c r="I891">
        <v>37145000</v>
      </c>
      <c r="J891">
        <v>45074000</v>
      </c>
      <c r="K891">
        <v>62714000</v>
      </c>
      <c r="L891">
        <f t="shared" si="143"/>
        <v>1</v>
      </c>
      <c r="M891">
        <f t="shared" si="144"/>
        <v>47464333.333333336</v>
      </c>
      <c r="N891" s="5" t="s">
        <v>297</v>
      </c>
      <c r="O891" s="5" t="s">
        <v>297</v>
      </c>
      <c r="P891" s="5" t="s">
        <v>297</v>
      </c>
      <c r="Q891" s="5" t="s">
        <v>297</v>
      </c>
      <c r="R891" s="5" t="s">
        <v>297</v>
      </c>
      <c r="S891" s="5" t="s">
        <v>297</v>
      </c>
      <c r="T891" s="5" t="s">
        <v>297</v>
      </c>
      <c r="U891" s="5" t="s">
        <v>297</v>
      </c>
      <c r="V891" t="str">
        <f t="shared" si="145"/>
        <v>NA</v>
      </c>
      <c r="W891" t="str">
        <f t="shared" si="146"/>
        <v>NA</v>
      </c>
      <c r="X891" t="str">
        <f t="shared" si="147"/>
        <v>NA</v>
      </c>
      <c r="Y891" t="str">
        <f t="shared" si="148"/>
        <v>NA</v>
      </c>
      <c r="Z891" t="str">
        <f t="shared" si="149"/>
        <v>NA</v>
      </c>
      <c r="AA891" t="str">
        <f t="shared" si="150"/>
        <v>NA</v>
      </c>
      <c r="AB891" t="str">
        <f t="shared" si="151"/>
        <v>NA</v>
      </c>
      <c r="AC891" t="str">
        <f t="shared" si="152"/>
        <v>NA</v>
      </c>
      <c r="AD891">
        <f t="shared" si="153"/>
        <v>4</v>
      </c>
    </row>
    <row r="892" spans="1:30" x14ac:dyDescent="0.2">
      <c r="A892" t="s">
        <v>24424</v>
      </c>
      <c r="B892" t="s">
        <v>24423</v>
      </c>
      <c r="C892" t="s">
        <v>14979</v>
      </c>
      <c r="D892">
        <v>39122000</v>
      </c>
      <c r="E892">
        <v>45370000</v>
      </c>
      <c r="F892">
        <v>57901000</v>
      </c>
      <c r="G892" t="s">
        <v>297</v>
      </c>
      <c r="H892">
        <v>26576000</v>
      </c>
      <c r="I892">
        <v>37145000</v>
      </c>
      <c r="J892">
        <v>45074000</v>
      </c>
      <c r="K892">
        <v>62714000</v>
      </c>
      <c r="L892">
        <f t="shared" si="143"/>
        <v>1</v>
      </c>
      <c r="M892">
        <f t="shared" si="144"/>
        <v>47464333.333333336</v>
      </c>
      <c r="N892" s="5" t="s">
        <v>297</v>
      </c>
      <c r="O892" s="5" t="s">
        <v>297</v>
      </c>
      <c r="P892" s="5" t="s">
        <v>297</v>
      </c>
      <c r="Q892" s="5" t="s">
        <v>297</v>
      </c>
      <c r="R892" s="5" t="s">
        <v>297</v>
      </c>
      <c r="S892" s="5" t="s">
        <v>297</v>
      </c>
      <c r="T892" s="5" t="s">
        <v>297</v>
      </c>
      <c r="U892" s="5" t="s">
        <v>297</v>
      </c>
      <c r="V892" t="str">
        <f t="shared" si="145"/>
        <v>NA</v>
      </c>
      <c r="W892" t="str">
        <f t="shared" si="146"/>
        <v>NA</v>
      </c>
      <c r="X892" t="str">
        <f t="shared" si="147"/>
        <v>NA</v>
      </c>
      <c r="Y892" t="str">
        <f t="shared" si="148"/>
        <v>NA</v>
      </c>
      <c r="Z892" t="str">
        <f t="shared" si="149"/>
        <v>NA</v>
      </c>
      <c r="AA892" t="str">
        <f t="shared" si="150"/>
        <v>NA</v>
      </c>
      <c r="AB892" t="str">
        <f t="shared" si="151"/>
        <v>NA</v>
      </c>
      <c r="AC892" t="str">
        <f t="shared" si="152"/>
        <v>NA</v>
      </c>
      <c r="AD892">
        <f t="shared" si="153"/>
        <v>4</v>
      </c>
    </row>
    <row r="893" spans="1:30" x14ac:dyDescent="0.2">
      <c r="A893" t="s">
        <v>24424</v>
      </c>
      <c r="B893" t="s">
        <v>24423</v>
      </c>
      <c r="C893" t="s">
        <v>14970</v>
      </c>
      <c r="D893" t="s">
        <v>297</v>
      </c>
      <c r="E893" t="s">
        <v>297</v>
      </c>
      <c r="F893" t="s">
        <v>297</v>
      </c>
      <c r="G893" t="s">
        <v>297</v>
      </c>
      <c r="H893" t="s">
        <v>297</v>
      </c>
      <c r="I893" t="s">
        <v>297</v>
      </c>
      <c r="J893" t="s">
        <v>297</v>
      </c>
      <c r="K893" t="s">
        <v>297</v>
      </c>
      <c r="L893">
        <f t="shared" si="143"/>
        <v>4</v>
      </c>
      <c r="M893" t="e">
        <f t="shared" si="144"/>
        <v>#DIV/0!</v>
      </c>
      <c r="N893" s="5" t="s">
        <v>297</v>
      </c>
      <c r="O893" s="5" t="s">
        <v>297</v>
      </c>
      <c r="P893" s="5" t="s">
        <v>297</v>
      </c>
      <c r="Q893" s="5" t="s">
        <v>297</v>
      </c>
      <c r="R893" s="5" t="s">
        <v>297</v>
      </c>
      <c r="S893" s="5" t="s">
        <v>297</v>
      </c>
      <c r="T893" s="5" t="s">
        <v>297</v>
      </c>
      <c r="U893" s="5" t="s">
        <v>297</v>
      </c>
      <c r="V893" t="str">
        <f t="shared" si="145"/>
        <v>NA</v>
      </c>
      <c r="W893" t="str">
        <f t="shared" si="146"/>
        <v>NA</v>
      </c>
      <c r="X893" t="str">
        <f t="shared" si="147"/>
        <v>NA</v>
      </c>
      <c r="Y893" t="str">
        <f t="shared" si="148"/>
        <v>NA</v>
      </c>
      <c r="Z893" t="str">
        <f t="shared" si="149"/>
        <v>NA</v>
      </c>
      <c r="AA893" t="str">
        <f t="shared" si="150"/>
        <v>NA</v>
      </c>
      <c r="AB893" t="str">
        <f t="shared" si="151"/>
        <v>NA</v>
      </c>
      <c r="AC893" t="str">
        <f t="shared" si="152"/>
        <v>NA</v>
      </c>
      <c r="AD893">
        <f t="shared" si="153"/>
        <v>4</v>
      </c>
    </row>
    <row r="894" spans="1:30" x14ac:dyDescent="0.2">
      <c r="A894" t="s">
        <v>24422</v>
      </c>
      <c r="B894" t="s">
        <v>24421</v>
      </c>
      <c r="C894" t="s">
        <v>14957</v>
      </c>
      <c r="D894">
        <v>2195100</v>
      </c>
      <c r="E894">
        <v>1587300</v>
      </c>
      <c r="F894">
        <v>1209400</v>
      </c>
      <c r="G894">
        <v>3871000</v>
      </c>
      <c r="H894">
        <v>844950</v>
      </c>
      <c r="I894">
        <v>1672600</v>
      </c>
      <c r="J894">
        <v>1587500</v>
      </c>
      <c r="K894">
        <v>1316300</v>
      </c>
      <c r="L894">
        <f t="shared" si="143"/>
        <v>0</v>
      </c>
      <c r="M894">
        <f t="shared" si="144"/>
        <v>2215700</v>
      </c>
      <c r="N894" s="5">
        <v>1.0102819080251093</v>
      </c>
      <c r="O894" s="5">
        <v>0.94108304651194241</v>
      </c>
      <c r="P894" s="5">
        <v>1.0559200279298504</v>
      </c>
      <c r="Q894" s="5">
        <v>1.0845104483545303</v>
      </c>
      <c r="R894" s="5">
        <v>0.87861458806242931</v>
      </c>
      <c r="S894" s="5">
        <v>1.1392022917002318</v>
      </c>
      <c r="T894" s="5">
        <v>0.85797668177083009</v>
      </c>
      <c r="U894" s="5">
        <v>1.0695225907423582</v>
      </c>
      <c r="V894">
        <f t="shared" si="145"/>
        <v>2172759.8827251727</v>
      </c>
      <c r="W894">
        <f t="shared" si="146"/>
        <v>1686673.6744256683</v>
      </c>
      <c r="X894">
        <f t="shared" si="147"/>
        <v>1145351.8903046567</v>
      </c>
      <c r="Y894">
        <f t="shared" si="148"/>
        <v>3569352.4261322347</v>
      </c>
      <c r="Z894">
        <f t="shared" si="149"/>
        <v>961684.46492941992</v>
      </c>
      <c r="AA894">
        <f t="shared" si="150"/>
        <v>1468220.3610244542</v>
      </c>
      <c r="AB894">
        <f t="shared" si="151"/>
        <v>1850283.3861678648</v>
      </c>
      <c r="AC894">
        <f t="shared" si="152"/>
        <v>1230736.0418505541</v>
      </c>
      <c r="AD894">
        <f t="shared" si="153"/>
        <v>0</v>
      </c>
    </row>
    <row r="895" spans="1:30" x14ac:dyDescent="0.2">
      <c r="A895" t="s">
        <v>24419</v>
      </c>
      <c r="B895" t="s">
        <v>24420</v>
      </c>
      <c r="C895" t="s">
        <v>14950</v>
      </c>
      <c r="D895">
        <v>13619000</v>
      </c>
      <c r="E895">
        <v>27801000</v>
      </c>
      <c r="F895">
        <v>15473000</v>
      </c>
      <c r="G895">
        <v>24485000</v>
      </c>
      <c r="H895">
        <v>7528100</v>
      </c>
      <c r="I895">
        <v>12489000</v>
      </c>
      <c r="J895">
        <v>17798000</v>
      </c>
      <c r="K895">
        <v>23448000</v>
      </c>
      <c r="L895">
        <f t="shared" si="143"/>
        <v>0</v>
      </c>
      <c r="M895">
        <f t="shared" si="144"/>
        <v>20344500</v>
      </c>
      <c r="N895" s="5">
        <v>0.79889021312187414</v>
      </c>
      <c r="O895" s="5">
        <v>1.0658379869926491</v>
      </c>
      <c r="P895" s="5">
        <v>1.1821319280045772</v>
      </c>
      <c r="Q895" s="5">
        <v>0.75408152722744137</v>
      </c>
      <c r="R895" s="5">
        <v>0.99911967842226579</v>
      </c>
      <c r="S895" s="5">
        <v>0.97592593081044121</v>
      </c>
      <c r="T895" s="5">
        <v>1.300124649839179</v>
      </c>
      <c r="U895" s="5">
        <v>1.0392453559543087</v>
      </c>
      <c r="V895">
        <f t="shared" si="145"/>
        <v>17047398.724262957</v>
      </c>
      <c r="W895">
        <f t="shared" si="146"/>
        <v>26083701.593750514</v>
      </c>
      <c r="X895">
        <f t="shared" si="147"/>
        <v>13089063.609100057</v>
      </c>
      <c r="Y895">
        <f t="shared" si="148"/>
        <v>32469963.944117393</v>
      </c>
      <c r="Z895">
        <f t="shared" si="149"/>
        <v>7534732.9880318306</v>
      </c>
      <c r="AA895">
        <f t="shared" si="150"/>
        <v>12797077.734812027</v>
      </c>
      <c r="AB895">
        <f t="shared" si="151"/>
        <v>13689456.624179499</v>
      </c>
      <c r="AC895">
        <f t="shared" si="152"/>
        <v>22562525.649651218</v>
      </c>
      <c r="AD895">
        <f t="shared" si="153"/>
        <v>0</v>
      </c>
    </row>
    <row r="896" spans="1:30" x14ac:dyDescent="0.2">
      <c r="A896" t="s">
        <v>24419</v>
      </c>
      <c r="B896" t="s">
        <v>24418</v>
      </c>
      <c r="C896" t="s">
        <v>14940</v>
      </c>
      <c r="D896">
        <v>5991400</v>
      </c>
      <c r="E896">
        <v>12490000</v>
      </c>
      <c r="F896" t="s">
        <v>297</v>
      </c>
      <c r="G896">
        <v>8193800</v>
      </c>
      <c r="H896" t="s">
        <v>297</v>
      </c>
      <c r="I896">
        <v>5139700</v>
      </c>
      <c r="J896" t="s">
        <v>297</v>
      </c>
      <c r="K896" t="s">
        <v>297</v>
      </c>
      <c r="L896">
        <f t="shared" si="143"/>
        <v>1</v>
      </c>
      <c r="M896">
        <f t="shared" si="144"/>
        <v>8891733.333333334</v>
      </c>
      <c r="N896" s="5">
        <v>0.79889021312187414</v>
      </c>
      <c r="O896" s="5">
        <v>1.0658379869926491</v>
      </c>
      <c r="P896" s="5">
        <v>1.1821319280045772</v>
      </c>
      <c r="Q896" s="5">
        <v>0.75408152722744137</v>
      </c>
      <c r="R896" s="5">
        <v>0.99911967842226579</v>
      </c>
      <c r="S896" s="5">
        <v>0.97592593081044121</v>
      </c>
      <c r="T896" s="5">
        <v>1.300124649839179</v>
      </c>
      <c r="U896" s="5">
        <v>1.0392453559543087</v>
      </c>
      <c r="V896">
        <f t="shared" si="145"/>
        <v>7499653.7716828762</v>
      </c>
      <c r="W896">
        <f t="shared" si="146"/>
        <v>11718478.936223298</v>
      </c>
      <c r="X896" t="str">
        <f t="shared" si="147"/>
        <v>NA</v>
      </c>
      <c r="Y896">
        <f t="shared" si="148"/>
        <v>10865933.860131064</v>
      </c>
      <c r="Z896" t="str">
        <f t="shared" si="149"/>
        <v>NA</v>
      </c>
      <c r="AA896">
        <f t="shared" si="150"/>
        <v>5266485.7421421548</v>
      </c>
      <c r="AB896" t="str">
        <f t="shared" si="151"/>
        <v>NA</v>
      </c>
      <c r="AC896" t="str">
        <f t="shared" si="152"/>
        <v>NA</v>
      </c>
      <c r="AD896">
        <f t="shared" si="153"/>
        <v>1</v>
      </c>
    </row>
    <row r="897" spans="1:30" x14ac:dyDescent="0.2">
      <c r="A897" t="s">
        <v>24417</v>
      </c>
      <c r="B897" t="s">
        <v>24416</v>
      </c>
      <c r="C897" t="s">
        <v>14932</v>
      </c>
      <c r="D897" t="s">
        <v>297</v>
      </c>
      <c r="E897">
        <v>19500000</v>
      </c>
      <c r="F897">
        <v>34785000</v>
      </c>
      <c r="G897">
        <v>38209000</v>
      </c>
      <c r="H897" t="s">
        <v>297</v>
      </c>
      <c r="I897">
        <v>8939300</v>
      </c>
      <c r="J897">
        <v>23961000</v>
      </c>
      <c r="K897">
        <v>24006000</v>
      </c>
      <c r="L897">
        <f t="shared" si="143"/>
        <v>1</v>
      </c>
      <c r="M897">
        <f t="shared" si="144"/>
        <v>30831333.333333332</v>
      </c>
      <c r="N897" s="5" t="s">
        <v>297</v>
      </c>
      <c r="O897" s="5" t="s">
        <v>297</v>
      </c>
      <c r="P897" s="5" t="s">
        <v>297</v>
      </c>
      <c r="Q897" s="5" t="s">
        <v>297</v>
      </c>
      <c r="R897" s="5" t="s">
        <v>297</v>
      </c>
      <c r="S897" s="5" t="s">
        <v>297</v>
      </c>
      <c r="T897" s="5" t="s">
        <v>297</v>
      </c>
      <c r="U897" s="5" t="s">
        <v>297</v>
      </c>
      <c r="V897" t="str">
        <f t="shared" si="145"/>
        <v>NA</v>
      </c>
      <c r="W897" t="str">
        <f t="shared" si="146"/>
        <v>NA</v>
      </c>
      <c r="X897" t="str">
        <f t="shared" si="147"/>
        <v>NA</v>
      </c>
      <c r="Y897" t="str">
        <f t="shared" si="148"/>
        <v>NA</v>
      </c>
      <c r="Z897" t="str">
        <f t="shared" si="149"/>
        <v>NA</v>
      </c>
      <c r="AA897" t="str">
        <f t="shared" si="150"/>
        <v>NA</v>
      </c>
      <c r="AB897" t="str">
        <f t="shared" si="151"/>
        <v>NA</v>
      </c>
      <c r="AC897" t="str">
        <f t="shared" si="152"/>
        <v>NA</v>
      </c>
      <c r="AD897">
        <f t="shared" si="153"/>
        <v>4</v>
      </c>
    </row>
    <row r="898" spans="1:30" x14ac:dyDescent="0.2">
      <c r="A898" t="s">
        <v>24415</v>
      </c>
      <c r="B898" t="s">
        <v>24414</v>
      </c>
      <c r="C898" t="s">
        <v>14922</v>
      </c>
      <c r="D898" t="s">
        <v>297</v>
      </c>
      <c r="E898" t="s">
        <v>297</v>
      </c>
      <c r="F898">
        <v>4092900</v>
      </c>
      <c r="G898" t="s">
        <v>297</v>
      </c>
      <c r="H898">
        <v>4078800</v>
      </c>
      <c r="I898">
        <v>5360800</v>
      </c>
      <c r="J898">
        <v>5754800</v>
      </c>
      <c r="K898">
        <v>5200000</v>
      </c>
      <c r="L898">
        <f t="shared" si="143"/>
        <v>3</v>
      </c>
      <c r="M898">
        <f t="shared" si="144"/>
        <v>4092900</v>
      </c>
      <c r="N898" s="5" t="s">
        <v>297</v>
      </c>
      <c r="O898" s="5" t="s">
        <v>297</v>
      </c>
      <c r="P898" s="5" t="s">
        <v>297</v>
      </c>
      <c r="Q898" s="5" t="s">
        <v>297</v>
      </c>
      <c r="R898" s="5" t="s">
        <v>297</v>
      </c>
      <c r="S898" s="5" t="s">
        <v>297</v>
      </c>
      <c r="T898" s="5" t="s">
        <v>297</v>
      </c>
      <c r="U898" s="5" t="s">
        <v>297</v>
      </c>
      <c r="V898" t="str">
        <f t="shared" si="145"/>
        <v>NA</v>
      </c>
      <c r="W898" t="str">
        <f t="shared" si="146"/>
        <v>NA</v>
      </c>
      <c r="X898" t="str">
        <f t="shared" si="147"/>
        <v>NA</v>
      </c>
      <c r="Y898" t="str">
        <f t="shared" si="148"/>
        <v>NA</v>
      </c>
      <c r="Z898" t="str">
        <f t="shared" si="149"/>
        <v>NA</v>
      </c>
      <c r="AA898" t="str">
        <f t="shared" si="150"/>
        <v>NA</v>
      </c>
      <c r="AB898" t="str">
        <f t="shared" si="151"/>
        <v>NA</v>
      </c>
      <c r="AC898" t="str">
        <f t="shared" si="152"/>
        <v>NA</v>
      </c>
      <c r="AD898">
        <f t="shared" si="153"/>
        <v>4</v>
      </c>
    </row>
    <row r="899" spans="1:30" x14ac:dyDescent="0.2">
      <c r="A899" t="s">
        <v>24410</v>
      </c>
      <c r="B899" t="s">
        <v>24413</v>
      </c>
      <c r="C899" t="s">
        <v>14917</v>
      </c>
      <c r="D899">
        <v>43283000</v>
      </c>
      <c r="E899" t="s">
        <v>297</v>
      </c>
      <c r="F899" t="s">
        <v>297</v>
      </c>
      <c r="G899">
        <v>59280000</v>
      </c>
      <c r="H899" t="s">
        <v>297</v>
      </c>
      <c r="I899">
        <v>102740000</v>
      </c>
      <c r="J899">
        <v>50823000</v>
      </c>
      <c r="K899">
        <v>34408000</v>
      </c>
      <c r="L899">
        <f t="shared" ref="L899:L962" si="154">COUNTIF(D899:G899,"NA")</f>
        <v>2</v>
      </c>
      <c r="M899">
        <f t="shared" ref="M899:M962" si="155">AVERAGE(D899:G899)</f>
        <v>51281500</v>
      </c>
      <c r="N899" s="5">
        <v>0.73227785262766965</v>
      </c>
      <c r="O899" s="5">
        <v>0.48463216530365172</v>
      </c>
      <c r="P899" s="5">
        <v>1.0628729482278179</v>
      </c>
      <c r="Q899" s="5">
        <v>1.6450553569178612</v>
      </c>
      <c r="R899" s="5">
        <v>0.72549798277162059</v>
      </c>
      <c r="S899" s="5">
        <v>1.0203551574842791</v>
      </c>
      <c r="T899" s="5">
        <v>1.3768614972242941</v>
      </c>
      <c r="U899" s="5">
        <v>1.5811467016295919</v>
      </c>
      <c r="V899">
        <f t="shared" ref="V899:V962" si="156">IFERROR(D899/N899,"NA")</f>
        <v>59107345.449115284</v>
      </c>
      <c r="W899" t="str">
        <f t="shared" ref="W899:W962" si="157">IFERROR(E899/O899,"NA")</f>
        <v>NA</v>
      </c>
      <c r="X899" t="str">
        <f t="shared" ref="X899:X962" si="158">IFERROR(F899/P899,"NA")</f>
        <v>NA</v>
      </c>
      <c r="Y899">
        <f t="shared" ref="Y899:Y962" si="159">IFERROR(G899/Q899,"NA")</f>
        <v>36035261.519141629</v>
      </c>
      <c r="Z899" t="str">
        <f t="shared" ref="Z899:Z962" si="160">IFERROR(H899/R899,"NA")</f>
        <v>NA</v>
      </c>
      <c r="AA899">
        <f t="shared" ref="AA899:AA962" si="161">IFERROR(I899/S899,"NA")</f>
        <v>100690430.43140882</v>
      </c>
      <c r="AB899">
        <f t="shared" ref="AB899:AB962" si="162">IFERROR(J899/T899,"NA")</f>
        <v>36912209.472381525</v>
      </c>
      <c r="AC899">
        <f t="shared" ref="AC899:AC962" si="163">IFERROR(K899/U899,"NA")</f>
        <v>21761421.609100383</v>
      </c>
      <c r="AD899">
        <f t="shared" ref="AD899:AD962" si="164">COUNTIF(V899:Y899,"NA")</f>
        <v>2</v>
      </c>
    </row>
    <row r="900" spans="1:30" x14ac:dyDescent="0.2">
      <c r="A900" t="s">
        <v>24410</v>
      </c>
      <c r="B900" t="s">
        <v>24412</v>
      </c>
      <c r="C900" t="s">
        <v>14912</v>
      </c>
      <c r="D900">
        <v>10004000</v>
      </c>
      <c r="E900">
        <v>8562000</v>
      </c>
      <c r="F900" t="s">
        <v>297</v>
      </c>
      <c r="G900" t="s">
        <v>297</v>
      </c>
      <c r="H900">
        <v>11161000</v>
      </c>
      <c r="I900">
        <v>11736000</v>
      </c>
      <c r="J900">
        <v>10035000</v>
      </c>
      <c r="K900" t="s">
        <v>297</v>
      </c>
      <c r="L900">
        <f t="shared" si="154"/>
        <v>2</v>
      </c>
      <c r="M900">
        <f t="shared" si="155"/>
        <v>9283000</v>
      </c>
      <c r="N900" s="5">
        <v>0.73227785262766965</v>
      </c>
      <c r="O900" s="5">
        <v>0.48463216530365172</v>
      </c>
      <c r="P900" s="5">
        <v>1.0628729482278179</v>
      </c>
      <c r="Q900" s="5">
        <v>1.6450553569178612</v>
      </c>
      <c r="R900" s="5">
        <v>0.72549798277162059</v>
      </c>
      <c r="S900" s="5">
        <v>1.0203551574842791</v>
      </c>
      <c r="T900" s="5">
        <v>1.3768614972242941</v>
      </c>
      <c r="U900" s="5">
        <v>1.5811467016295919</v>
      </c>
      <c r="V900">
        <f t="shared" si="156"/>
        <v>13661481.040430406</v>
      </c>
      <c r="W900">
        <f t="shared" si="157"/>
        <v>17667007.295389447</v>
      </c>
      <c r="X900" t="str">
        <f t="shared" si="158"/>
        <v>NA</v>
      </c>
      <c r="Y900" t="str">
        <f t="shared" si="159"/>
        <v>NA</v>
      </c>
      <c r="Z900">
        <f t="shared" si="160"/>
        <v>15383915.9653644</v>
      </c>
      <c r="AA900">
        <f t="shared" si="161"/>
        <v>11501877.472678743</v>
      </c>
      <c r="AB900">
        <f t="shared" si="162"/>
        <v>7288314.779830955</v>
      </c>
      <c r="AC900" t="str">
        <f t="shared" si="163"/>
        <v>NA</v>
      </c>
      <c r="AD900">
        <f t="shared" si="164"/>
        <v>2</v>
      </c>
    </row>
    <row r="901" spans="1:30" x14ac:dyDescent="0.2">
      <c r="A901" t="s">
        <v>24410</v>
      </c>
      <c r="B901" t="s">
        <v>24411</v>
      </c>
      <c r="C901" t="s">
        <v>14907</v>
      </c>
      <c r="D901" t="s">
        <v>297</v>
      </c>
      <c r="E901" t="s">
        <v>297</v>
      </c>
      <c r="F901">
        <v>9688300</v>
      </c>
      <c r="G901">
        <v>12668000</v>
      </c>
      <c r="H901" t="s">
        <v>297</v>
      </c>
      <c r="I901" t="s">
        <v>297</v>
      </c>
      <c r="J901">
        <v>10035000</v>
      </c>
      <c r="K901">
        <v>10141000</v>
      </c>
      <c r="L901">
        <f t="shared" si="154"/>
        <v>2</v>
      </c>
      <c r="M901">
        <f t="shared" si="155"/>
        <v>11178150</v>
      </c>
      <c r="N901" s="5">
        <v>0.73227785262766965</v>
      </c>
      <c r="O901" s="5">
        <v>0.48463216530365172</v>
      </c>
      <c r="P901" s="5">
        <v>1.0628729482278179</v>
      </c>
      <c r="Q901" s="5">
        <v>1.6450553569178612</v>
      </c>
      <c r="R901" s="5">
        <v>0.72549798277162059</v>
      </c>
      <c r="S901" s="5">
        <v>1.0203551574842791</v>
      </c>
      <c r="T901" s="5">
        <v>1.3768614972242941</v>
      </c>
      <c r="U901" s="5">
        <v>1.5811467016295919</v>
      </c>
      <c r="V901" t="str">
        <f t="shared" si="156"/>
        <v>NA</v>
      </c>
      <c r="W901" t="str">
        <f t="shared" si="157"/>
        <v>NA</v>
      </c>
      <c r="X901">
        <f t="shared" si="158"/>
        <v>9115200.4726000372</v>
      </c>
      <c r="Y901">
        <f t="shared" si="159"/>
        <v>7700652.714650576</v>
      </c>
      <c r="Z901" t="str">
        <f t="shared" si="160"/>
        <v>NA</v>
      </c>
      <c r="AA901" t="str">
        <f t="shared" si="161"/>
        <v>NA</v>
      </c>
      <c r="AB901">
        <f t="shared" si="162"/>
        <v>7288314.779830955</v>
      </c>
      <c r="AC901">
        <f t="shared" si="163"/>
        <v>6413699.6203756975</v>
      </c>
      <c r="AD901">
        <f t="shared" si="164"/>
        <v>2</v>
      </c>
    </row>
    <row r="902" spans="1:30" x14ac:dyDescent="0.2">
      <c r="A902" t="s">
        <v>24410</v>
      </c>
      <c r="B902" t="s">
        <v>24409</v>
      </c>
      <c r="C902" t="s">
        <v>14899</v>
      </c>
      <c r="D902">
        <v>29361000</v>
      </c>
      <c r="E902">
        <v>45718000</v>
      </c>
      <c r="F902" t="s">
        <v>297</v>
      </c>
      <c r="G902" t="s">
        <v>297</v>
      </c>
      <c r="H902">
        <v>12817000</v>
      </c>
      <c r="I902" t="s">
        <v>297</v>
      </c>
      <c r="J902">
        <v>26415000</v>
      </c>
      <c r="K902" t="s">
        <v>297</v>
      </c>
      <c r="L902">
        <f t="shared" si="154"/>
        <v>2</v>
      </c>
      <c r="M902">
        <f t="shared" si="155"/>
        <v>37539500</v>
      </c>
      <c r="N902" s="5">
        <v>0.73227785262766965</v>
      </c>
      <c r="O902" s="5">
        <v>0.48463216530365172</v>
      </c>
      <c r="P902" s="5">
        <v>1.0628729482278179</v>
      </c>
      <c r="Q902" s="5">
        <v>1.6450553569178612</v>
      </c>
      <c r="R902" s="5">
        <v>0.72549798277162059</v>
      </c>
      <c r="S902" s="5">
        <v>1.0203551574842791</v>
      </c>
      <c r="T902" s="5">
        <v>1.3768614972242941</v>
      </c>
      <c r="U902" s="5">
        <v>1.5811467016295919</v>
      </c>
      <c r="V902">
        <f t="shared" si="156"/>
        <v>40095436.308284402</v>
      </c>
      <c r="W902">
        <f t="shared" si="157"/>
        <v>94335463.621889144</v>
      </c>
      <c r="X902" t="str">
        <f t="shared" si="158"/>
        <v>NA</v>
      </c>
      <c r="Y902" t="str">
        <f t="shared" si="159"/>
        <v>NA</v>
      </c>
      <c r="Z902">
        <f t="shared" si="160"/>
        <v>17666486.0611124</v>
      </c>
      <c r="AA902" t="str">
        <f t="shared" si="161"/>
        <v>NA</v>
      </c>
      <c r="AB902">
        <f t="shared" si="162"/>
        <v>19184936.214173861</v>
      </c>
      <c r="AC902" t="str">
        <f t="shared" si="163"/>
        <v>NA</v>
      </c>
      <c r="AD902">
        <f t="shared" si="164"/>
        <v>2</v>
      </c>
    </row>
    <row r="903" spans="1:30" x14ac:dyDescent="0.2">
      <c r="A903" t="s">
        <v>24408</v>
      </c>
      <c r="B903" t="s">
        <v>24407</v>
      </c>
      <c r="C903" t="s">
        <v>14889</v>
      </c>
      <c r="D903" t="s">
        <v>297</v>
      </c>
      <c r="E903" t="s">
        <v>297</v>
      </c>
      <c r="F903">
        <v>12983000</v>
      </c>
      <c r="G903">
        <v>11982000</v>
      </c>
      <c r="H903" t="s">
        <v>297</v>
      </c>
      <c r="I903" t="s">
        <v>297</v>
      </c>
      <c r="J903" t="s">
        <v>297</v>
      </c>
      <c r="K903" t="s">
        <v>297</v>
      </c>
      <c r="L903">
        <f t="shared" si="154"/>
        <v>2</v>
      </c>
      <c r="M903">
        <f t="shared" si="155"/>
        <v>12482500</v>
      </c>
      <c r="N903" s="5" t="s">
        <v>297</v>
      </c>
      <c r="O903" s="5" t="s">
        <v>297</v>
      </c>
      <c r="P903" s="5" t="s">
        <v>297</v>
      </c>
      <c r="Q903" s="5" t="s">
        <v>297</v>
      </c>
      <c r="R903" s="5" t="s">
        <v>297</v>
      </c>
      <c r="S903" s="5" t="s">
        <v>297</v>
      </c>
      <c r="T903" s="5" t="s">
        <v>297</v>
      </c>
      <c r="U903" s="5" t="s">
        <v>297</v>
      </c>
      <c r="V903" t="str">
        <f t="shared" si="156"/>
        <v>NA</v>
      </c>
      <c r="W903" t="str">
        <f t="shared" si="157"/>
        <v>NA</v>
      </c>
      <c r="X903" t="str">
        <f t="shared" si="158"/>
        <v>NA</v>
      </c>
      <c r="Y903" t="str">
        <f t="shared" si="159"/>
        <v>NA</v>
      </c>
      <c r="Z903" t="str">
        <f t="shared" si="160"/>
        <v>NA</v>
      </c>
      <c r="AA903" t="str">
        <f t="shared" si="161"/>
        <v>NA</v>
      </c>
      <c r="AB903" t="str">
        <f t="shared" si="162"/>
        <v>NA</v>
      </c>
      <c r="AC903" t="str">
        <f t="shared" si="163"/>
        <v>NA</v>
      </c>
      <c r="AD903">
        <f t="shared" si="164"/>
        <v>4</v>
      </c>
    </row>
    <row r="904" spans="1:30" x14ac:dyDescent="0.2">
      <c r="A904" t="s">
        <v>24406</v>
      </c>
      <c r="B904" t="s">
        <v>24405</v>
      </c>
      <c r="C904" t="s">
        <v>14881</v>
      </c>
      <c r="D904">
        <v>26423000</v>
      </c>
      <c r="E904">
        <v>39768000</v>
      </c>
      <c r="F904">
        <v>41726000</v>
      </c>
      <c r="G904">
        <v>61964000</v>
      </c>
      <c r="H904">
        <v>8935700</v>
      </c>
      <c r="I904">
        <v>18414000</v>
      </c>
      <c r="J904">
        <v>43930000</v>
      </c>
      <c r="K904">
        <v>32302000</v>
      </c>
      <c r="L904">
        <f t="shared" si="154"/>
        <v>0</v>
      </c>
      <c r="M904">
        <f t="shared" si="155"/>
        <v>42470250</v>
      </c>
      <c r="N904" s="5">
        <v>1.0665272190414661</v>
      </c>
      <c r="O904" s="5">
        <v>0.74039645727340453</v>
      </c>
      <c r="P904" s="5">
        <v>0.87748900814643038</v>
      </c>
      <c r="Q904" s="5">
        <v>1.1914702969347322</v>
      </c>
      <c r="R904" s="5">
        <v>1.1944956195733987</v>
      </c>
      <c r="S904" s="5">
        <v>1.1033514593673324</v>
      </c>
      <c r="T904" s="5">
        <v>1.0209708193570866</v>
      </c>
      <c r="U904" s="5">
        <v>0.90017522219747848</v>
      </c>
      <c r="V904">
        <f t="shared" si="156"/>
        <v>24774801.363013957</v>
      </c>
      <c r="W904">
        <f t="shared" si="157"/>
        <v>53711764.297806412</v>
      </c>
      <c r="X904">
        <f t="shared" si="158"/>
        <v>47551592.797886081</v>
      </c>
      <c r="Y904">
        <f t="shared" si="159"/>
        <v>52006332.142239161</v>
      </c>
      <c r="Z904">
        <f t="shared" si="160"/>
        <v>7480730.6561670685</v>
      </c>
      <c r="AA904">
        <f t="shared" si="161"/>
        <v>16689151.805317488</v>
      </c>
      <c r="AB904">
        <f t="shared" si="162"/>
        <v>43027674.41253911</v>
      </c>
      <c r="AC904">
        <f t="shared" si="163"/>
        <v>35884124.783112124</v>
      </c>
      <c r="AD904">
        <f t="shared" si="164"/>
        <v>0</v>
      </c>
    </row>
    <row r="905" spans="1:30" x14ac:dyDescent="0.2">
      <c r="A905" t="s">
        <v>24400</v>
      </c>
      <c r="B905" t="s">
        <v>24404</v>
      </c>
      <c r="C905" t="s">
        <v>14875</v>
      </c>
      <c r="D905" t="s">
        <v>297</v>
      </c>
      <c r="E905" t="s">
        <v>297</v>
      </c>
      <c r="F905" t="s">
        <v>297</v>
      </c>
      <c r="G905">
        <v>10115000</v>
      </c>
      <c r="H905" t="s">
        <v>297</v>
      </c>
      <c r="I905" t="s">
        <v>297</v>
      </c>
      <c r="J905" t="s">
        <v>297</v>
      </c>
      <c r="K905" t="s">
        <v>297</v>
      </c>
      <c r="L905">
        <f t="shared" si="154"/>
        <v>3</v>
      </c>
      <c r="M905">
        <f t="shared" si="155"/>
        <v>10115000</v>
      </c>
      <c r="N905" s="5">
        <v>1.1180817945606591</v>
      </c>
      <c r="O905" s="5">
        <v>0.92376096402977736</v>
      </c>
      <c r="P905" s="5">
        <v>1.3973615404995157</v>
      </c>
      <c r="Q905" s="5">
        <v>1.2313668674970493</v>
      </c>
      <c r="R905" s="5">
        <v>0.68024108639501657</v>
      </c>
      <c r="S905" s="5">
        <v>1.0038531328770572</v>
      </c>
      <c r="T905" s="5">
        <v>0.82093304770397302</v>
      </c>
      <c r="U905" s="5">
        <v>1.0037597819640052</v>
      </c>
      <c r="V905" t="str">
        <f t="shared" si="156"/>
        <v>NA</v>
      </c>
      <c r="W905" t="str">
        <f t="shared" si="157"/>
        <v>NA</v>
      </c>
      <c r="X905" t="str">
        <f t="shared" si="158"/>
        <v>NA</v>
      </c>
      <c r="Y905">
        <f t="shared" si="159"/>
        <v>8214448.7292892337</v>
      </c>
      <c r="Z905" t="str">
        <f t="shared" si="160"/>
        <v>NA</v>
      </c>
      <c r="AA905" t="str">
        <f t="shared" si="161"/>
        <v>NA</v>
      </c>
      <c r="AB905" t="str">
        <f t="shared" si="162"/>
        <v>NA</v>
      </c>
      <c r="AC905" t="str">
        <f t="shared" si="163"/>
        <v>NA</v>
      </c>
      <c r="AD905">
        <f t="shared" si="164"/>
        <v>3</v>
      </c>
    </row>
    <row r="906" spans="1:30" x14ac:dyDescent="0.2">
      <c r="A906" t="s">
        <v>24400</v>
      </c>
      <c r="B906" t="s">
        <v>24403</v>
      </c>
      <c r="C906" t="s">
        <v>14871</v>
      </c>
      <c r="D906" t="s">
        <v>297</v>
      </c>
      <c r="E906" t="s">
        <v>297</v>
      </c>
      <c r="F906" t="s">
        <v>297</v>
      </c>
      <c r="G906">
        <v>20363000</v>
      </c>
      <c r="H906">
        <v>1078100</v>
      </c>
      <c r="I906" t="s">
        <v>297</v>
      </c>
      <c r="J906" t="s">
        <v>297</v>
      </c>
      <c r="K906" t="s">
        <v>297</v>
      </c>
      <c r="L906">
        <f t="shared" si="154"/>
        <v>3</v>
      </c>
      <c r="M906">
        <f t="shared" si="155"/>
        <v>20363000</v>
      </c>
      <c r="N906" s="5">
        <v>1.1180817945606591</v>
      </c>
      <c r="O906" s="5">
        <v>0.92376096402977736</v>
      </c>
      <c r="P906" s="5">
        <v>1.3973615404995157</v>
      </c>
      <c r="Q906" s="5">
        <v>1.2313668674970493</v>
      </c>
      <c r="R906" s="5">
        <v>0.68024108639501657</v>
      </c>
      <c r="S906" s="5">
        <v>1.0038531328770572</v>
      </c>
      <c r="T906" s="5">
        <v>0.82093304770397302</v>
      </c>
      <c r="U906" s="5">
        <v>1.0037597819640052</v>
      </c>
      <c r="V906" t="str">
        <f t="shared" si="156"/>
        <v>NA</v>
      </c>
      <c r="W906" t="str">
        <f t="shared" si="157"/>
        <v>NA</v>
      </c>
      <c r="X906" t="str">
        <f t="shared" si="158"/>
        <v>NA</v>
      </c>
      <c r="Y906">
        <f t="shared" si="159"/>
        <v>16536907.51107431</v>
      </c>
      <c r="Z906">
        <f t="shared" si="160"/>
        <v>1584879.2752485203</v>
      </c>
      <c r="AA906" t="str">
        <f t="shared" si="161"/>
        <v>NA</v>
      </c>
      <c r="AB906" t="str">
        <f t="shared" si="162"/>
        <v>NA</v>
      </c>
      <c r="AC906" t="str">
        <f t="shared" si="163"/>
        <v>NA</v>
      </c>
      <c r="AD906">
        <f t="shared" si="164"/>
        <v>3</v>
      </c>
    </row>
    <row r="907" spans="1:30" x14ac:dyDescent="0.2">
      <c r="A907" t="s">
        <v>24400</v>
      </c>
      <c r="B907" t="s">
        <v>24402</v>
      </c>
      <c r="C907" t="s">
        <v>14866</v>
      </c>
      <c r="D907">
        <v>57317000</v>
      </c>
      <c r="E907">
        <v>77812000</v>
      </c>
      <c r="F907">
        <v>66065000</v>
      </c>
      <c r="G907">
        <v>105990000</v>
      </c>
      <c r="H907">
        <v>26382000</v>
      </c>
      <c r="I907">
        <v>56737000</v>
      </c>
      <c r="J907">
        <v>42461000</v>
      </c>
      <c r="K907">
        <v>92785000</v>
      </c>
      <c r="L907">
        <f t="shared" si="154"/>
        <v>0</v>
      </c>
      <c r="M907">
        <f t="shared" si="155"/>
        <v>76796000</v>
      </c>
      <c r="N907" s="5">
        <v>1.1180817945606591</v>
      </c>
      <c r="O907" s="5">
        <v>0.92376096402977736</v>
      </c>
      <c r="P907" s="5">
        <v>1.3973615404995157</v>
      </c>
      <c r="Q907" s="5">
        <v>1.2313668674970493</v>
      </c>
      <c r="R907" s="5">
        <v>0.68024108639501657</v>
      </c>
      <c r="S907" s="5">
        <v>1.0038531328770572</v>
      </c>
      <c r="T907" s="5">
        <v>0.82093304770397302</v>
      </c>
      <c r="U907" s="5">
        <v>1.0037597819640052</v>
      </c>
      <c r="V907">
        <f t="shared" si="156"/>
        <v>51263691.331743963</v>
      </c>
      <c r="W907">
        <f t="shared" si="157"/>
        <v>84233912.267255902</v>
      </c>
      <c r="X907">
        <f t="shared" si="158"/>
        <v>47278387.221379876</v>
      </c>
      <c r="Y907">
        <f t="shared" si="159"/>
        <v>86075078.676951647</v>
      </c>
      <c r="Z907">
        <f t="shared" si="160"/>
        <v>38783308.635197535</v>
      </c>
      <c r="AA907">
        <f t="shared" si="161"/>
        <v>56519223.920127593</v>
      </c>
      <c r="AB907">
        <f t="shared" si="162"/>
        <v>51722853.792714357</v>
      </c>
      <c r="AC907">
        <f t="shared" si="163"/>
        <v>92437455.322679251</v>
      </c>
      <c r="AD907">
        <f t="shared" si="164"/>
        <v>0</v>
      </c>
    </row>
    <row r="908" spans="1:30" x14ac:dyDescent="0.2">
      <c r="A908" t="s">
        <v>24400</v>
      </c>
      <c r="B908" t="s">
        <v>24401</v>
      </c>
      <c r="C908" t="s">
        <v>14858</v>
      </c>
      <c r="D908">
        <v>7161400</v>
      </c>
      <c r="E908" t="s">
        <v>297</v>
      </c>
      <c r="F908">
        <v>4852800</v>
      </c>
      <c r="G908">
        <v>16496000</v>
      </c>
      <c r="H908" t="s">
        <v>297</v>
      </c>
      <c r="I908">
        <v>4213800</v>
      </c>
      <c r="J908">
        <v>12789000</v>
      </c>
      <c r="K908" t="s">
        <v>297</v>
      </c>
      <c r="L908">
        <f t="shared" si="154"/>
        <v>1</v>
      </c>
      <c r="M908">
        <f t="shared" si="155"/>
        <v>9503400</v>
      </c>
      <c r="N908" s="5">
        <v>1.1180817945606591</v>
      </c>
      <c r="O908" s="5">
        <v>0.92376096402977736</v>
      </c>
      <c r="P908" s="5">
        <v>1.3973615404995157</v>
      </c>
      <c r="Q908" s="5">
        <v>1.2313668674970493</v>
      </c>
      <c r="R908" s="5">
        <v>0.68024108639501657</v>
      </c>
      <c r="S908" s="5">
        <v>1.0038531328770572</v>
      </c>
      <c r="T908" s="5">
        <v>0.82093304770397302</v>
      </c>
      <c r="U908" s="5">
        <v>1.0037597819640052</v>
      </c>
      <c r="V908">
        <f t="shared" si="156"/>
        <v>6405077.012110739</v>
      </c>
      <c r="W908" t="str">
        <f t="shared" si="157"/>
        <v>NA</v>
      </c>
      <c r="X908">
        <f t="shared" si="158"/>
        <v>3472830.6593190385</v>
      </c>
      <c r="Y908">
        <f t="shared" si="159"/>
        <v>13396494.932116183</v>
      </c>
      <c r="Z908" t="str">
        <f t="shared" si="160"/>
        <v>NA</v>
      </c>
      <c r="AA908">
        <f t="shared" si="161"/>
        <v>4197625.989295057</v>
      </c>
      <c r="AB908">
        <f t="shared" si="162"/>
        <v>15578615.132828336</v>
      </c>
      <c r="AC908" t="str">
        <f t="shared" si="163"/>
        <v>NA</v>
      </c>
      <c r="AD908">
        <f t="shared" si="164"/>
        <v>1</v>
      </c>
    </row>
    <row r="909" spans="1:30" x14ac:dyDescent="0.2">
      <c r="A909" t="s">
        <v>24400</v>
      </c>
      <c r="B909" t="s">
        <v>24399</v>
      </c>
      <c r="C909" t="s">
        <v>14846</v>
      </c>
      <c r="D909" t="s">
        <v>297</v>
      </c>
      <c r="E909" t="s">
        <v>297</v>
      </c>
      <c r="F909" t="s">
        <v>297</v>
      </c>
      <c r="G909">
        <v>15009000</v>
      </c>
      <c r="H909" t="s">
        <v>297</v>
      </c>
      <c r="I909">
        <v>5118500</v>
      </c>
      <c r="J909">
        <v>8183500</v>
      </c>
      <c r="K909" t="s">
        <v>297</v>
      </c>
      <c r="L909">
        <f t="shared" si="154"/>
        <v>3</v>
      </c>
      <c r="M909">
        <f t="shared" si="155"/>
        <v>15009000</v>
      </c>
      <c r="N909" s="5">
        <v>1.1180817945606591</v>
      </c>
      <c r="O909" s="5">
        <v>0.92376096402977736</v>
      </c>
      <c r="P909" s="5">
        <v>1.3973615404995157</v>
      </c>
      <c r="Q909" s="5">
        <v>1.2313668674970493</v>
      </c>
      <c r="R909" s="5">
        <v>0.68024108639501657</v>
      </c>
      <c r="S909" s="5">
        <v>1.0038531328770572</v>
      </c>
      <c r="T909" s="5">
        <v>0.82093304770397302</v>
      </c>
      <c r="U909" s="5">
        <v>1.0037597819640052</v>
      </c>
      <c r="V909" t="str">
        <f t="shared" si="156"/>
        <v>NA</v>
      </c>
      <c r="W909" t="str">
        <f t="shared" si="157"/>
        <v>NA</v>
      </c>
      <c r="X909" t="str">
        <f t="shared" si="158"/>
        <v>NA</v>
      </c>
      <c r="Y909">
        <f t="shared" si="159"/>
        <v>12188893.818873169</v>
      </c>
      <c r="Z909" t="str">
        <f t="shared" si="160"/>
        <v>NA</v>
      </c>
      <c r="AA909">
        <f t="shared" si="161"/>
        <v>5098853.4401743673</v>
      </c>
      <c r="AB909">
        <f t="shared" si="162"/>
        <v>9968535.2208539117</v>
      </c>
      <c r="AC909" t="str">
        <f t="shared" si="163"/>
        <v>NA</v>
      </c>
      <c r="AD909">
        <f t="shared" si="164"/>
        <v>3</v>
      </c>
    </row>
    <row r="910" spans="1:30" x14ac:dyDescent="0.2">
      <c r="A910" t="s">
        <v>24393</v>
      </c>
      <c r="B910" t="s">
        <v>24398</v>
      </c>
      <c r="C910" t="s">
        <v>14842</v>
      </c>
      <c r="D910">
        <v>6619800</v>
      </c>
      <c r="E910" t="s">
        <v>297</v>
      </c>
      <c r="F910">
        <v>6256500</v>
      </c>
      <c r="G910">
        <v>8520400</v>
      </c>
      <c r="H910" t="s">
        <v>297</v>
      </c>
      <c r="I910">
        <v>1861400</v>
      </c>
      <c r="J910" t="s">
        <v>297</v>
      </c>
      <c r="K910" t="s">
        <v>297</v>
      </c>
      <c r="L910">
        <f t="shared" si="154"/>
        <v>1</v>
      </c>
      <c r="M910">
        <f t="shared" si="155"/>
        <v>7132233.333333333</v>
      </c>
      <c r="N910" s="5">
        <v>0.75358640001677635</v>
      </c>
      <c r="O910" s="5">
        <v>1.3322860794328966</v>
      </c>
      <c r="P910" s="5">
        <v>1.2792718749567817</v>
      </c>
      <c r="Q910" s="5">
        <v>1.1348066431560613</v>
      </c>
      <c r="R910" s="5">
        <v>0.9209948435852664</v>
      </c>
      <c r="S910" s="5">
        <v>0.85852324577291061</v>
      </c>
      <c r="T910" s="5">
        <v>1.0759916276962815</v>
      </c>
      <c r="U910" s="5">
        <v>0.80642983492197928</v>
      </c>
      <c r="V910">
        <f t="shared" si="156"/>
        <v>8784394.1980012245</v>
      </c>
      <c r="W910" t="str">
        <f t="shared" si="157"/>
        <v>NA</v>
      </c>
      <c r="X910">
        <f t="shared" si="158"/>
        <v>4890672.6728525683</v>
      </c>
      <c r="Y910">
        <f t="shared" si="159"/>
        <v>7508239.4444779912</v>
      </c>
      <c r="Z910" t="str">
        <f t="shared" si="160"/>
        <v>NA</v>
      </c>
      <c r="AA910">
        <f t="shared" si="161"/>
        <v>2168141.6422501411</v>
      </c>
      <c r="AB910" t="str">
        <f t="shared" si="162"/>
        <v>NA</v>
      </c>
      <c r="AC910" t="str">
        <f t="shared" si="163"/>
        <v>NA</v>
      </c>
      <c r="AD910">
        <f t="shared" si="164"/>
        <v>1</v>
      </c>
    </row>
    <row r="911" spans="1:30" x14ac:dyDescent="0.2">
      <c r="A911" t="s">
        <v>24393</v>
      </c>
      <c r="B911" t="s">
        <v>24397</v>
      </c>
      <c r="C911" t="s">
        <v>14835</v>
      </c>
      <c r="D911">
        <v>4570400</v>
      </c>
      <c r="E911" t="s">
        <v>297</v>
      </c>
      <c r="F911">
        <v>5818300</v>
      </c>
      <c r="G911">
        <v>18002000</v>
      </c>
      <c r="H911">
        <v>4010100</v>
      </c>
      <c r="I911">
        <v>6251900</v>
      </c>
      <c r="J911" t="s">
        <v>297</v>
      </c>
      <c r="K911" t="s">
        <v>297</v>
      </c>
      <c r="L911">
        <f t="shared" si="154"/>
        <v>1</v>
      </c>
      <c r="M911">
        <f t="shared" si="155"/>
        <v>9463566.666666666</v>
      </c>
      <c r="N911" s="5">
        <v>0.75358640001677635</v>
      </c>
      <c r="O911" s="5">
        <v>1.3322860794328966</v>
      </c>
      <c r="P911" s="5">
        <v>1.2792718749567817</v>
      </c>
      <c r="Q911" s="5">
        <v>1.1348066431560613</v>
      </c>
      <c r="R911" s="5">
        <v>0.9209948435852664</v>
      </c>
      <c r="S911" s="5">
        <v>0.85852324577291061</v>
      </c>
      <c r="T911" s="5">
        <v>1.0759916276962815</v>
      </c>
      <c r="U911" s="5">
        <v>0.80642983492197928</v>
      </c>
      <c r="V911">
        <f t="shared" si="156"/>
        <v>6064865.2893659621</v>
      </c>
      <c r="W911" t="str">
        <f t="shared" si="157"/>
        <v>NA</v>
      </c>
      <c r="X911">
        <f t="shared" si="158"/>
        <v>4548134.0705599133</v>
      </c>
      <c r="Y911">
        <f t="shared" si="159"/>
        <v>15863495.432079809</v>
      </c>
      <c r="Z911">
        <f t="shared" si="160"/>
        <v>4354096.0385721661</v>
      </c>
      <c r="AA911">
        <f t="shared" si="161"/>
        <v>7282155.7608164055</v>
      </c>
      <c r="AB911" t="str">
        <f t="shared" si="162"/>
        <v>NA</v>
      </c>
      <c r="AC911" t="str">
        <f t="shared" si="163"/>
        <v>NA</v>
      </c>
      <c r="AD911">
        <f t="shared" si="164"/>
        <v>1</v>
      </c>
    </row>
    <row r="912" spans="1:30" x14ac:dyDescent="0.2">
      <c r="A912" t="s">
        <v>24393</v>
      </c>
      <c r="B912" t="s">
        <v>24396</v>
      </c>
      <c r="C912" t="s">
        <v>14827</v>
      </c>
      <c r="D912">
        <v>961190</v>
      </c>
      <c r="E912">
        <v>827190</v>
      </c>
      <c r="F912">
        <v>1648900</v>
      </c>
      <c r="G912">
        <v>3515600</v>
      </c>
      <c r="H912">
        <v>3150800</v>
      </c>
      <c r="I912">
        <v>3335600</v>
      </c>
      <c r="J912" t="s">
        <v>297</v>
      </c>
      <c r="K912">
        <v>1481600</v>
      </c>
      <c r="L912">
        <f t="shared" si="154"/>
        <v>0</v>
      </c>
      <c r="M912">
        <f t="shared" si="155"/>
        <v>1738220</v>
      </c>
      <c r="N912" s="5">
        <v>0.75358640001677635</v>
      </c>
      <c r="O912" s="5">
        <v>1.3322860794328966</v>
      </c>
      <c r="P912" s="5">
        <v>1.2792718749567817</v>
      </c>
      <c r="Q912" s="5">
        <v>1.1348066431560613</v>
      </c>
      <c r="R912" s="5">
        <v>0.9209948435852664</v>
      </c>
      <c r="S912" s="5">
        <v>0.85852324577291061</v>
      </c>
      <c r="T912" s="5">
        <v>1.0759916276962815</v>
      </c>
      <c r="U912" s="5">
        <v>0.80642983492197928</v>
      </c>
      <c r="V912">
        <f t="shared" si="156"/>
        <v>1275487.4556900205</v>
      </c>
      <c r="W912">
        <f t="shared" si="157"/>
        <v>620880.16438038833</v>
      </c>
      <c r="X912">
        <f t="shared" si="158"/>
        <v>1288936.3334558618</v>
      </c>
      <c r="Y912">
        <f t="shared" si="159"/>
        <v>3097972.6997566815</v>
      </c>
      <c r="Z912">
        <f t="shared" si="160"/>
        <v>3421083.2144667665</v>
      </c>
      <c r="AA912">
        <f t="shared" si="161"/>
        <v>3885276.2769364836</v>
      </c>
      <c r="AB912" t="str">
        <f t="shared" si="162"/>
        <v>NA</v>
      </c>
      <c r="AC912">
        <f t="shared" si="163"/>
        <v>1837233.6139365954</v>
      </c>
      <c r="AD912">
        <f t="shared" si="164"/>
        <v>0</v>
      </c>
    </row>
    <row r="913" spans="1:30" x14ac:dyDescent="0.2">
      <c r="A913" t="s">
        <v>24393</v>
      </c>
      <c r="B913" t="s">
        <v>24395</v>
      </c>
      <c r="C913" t="s">
        <v>14820</v>
      </c>
      <c r="D913">
        <v>10427000</v>
      </c>
      <c r="E913">
        <v>20710000</v>
      </c>
      <c r="F913">
        <v>16118000</v>
      </c>
      <c r="G913">
        <v>33216000</v>
      </c>
      <c r="H913">
        <v>19979000</v>
      </c>
      <c r="I913">
        <v>18518000</v>
      </c>
      <c r="J913">
        <v>17785000</v>
      </c>
      <c r="K913">
        <v>20188000</v>
      </c>
      <c r="L913">
        <f t="shared" si="154"/>
        <v>0</v>
      </c>
      <c r="M913">
        <f t="shared" si="155"/>
        <v>20117750</v>
      </c>
      <c r="N913" s="5">
        <v>0.75358640001677635</v>
      </c>
      <c r="O913" s="5">
        <v>1.3322860794328966</v>
      </c>
      <c r="P913" s="5">
        <v>1.2792718749567817</v>
      </c>
      <c r="Q913" s="5">
        <v>1.1348066431560613</v>
      </c>
      <c r="R913" s="5">
        <v>0.9209948435852664</v>
      </c>
      <c r="S913" s="5">
        <v>0.85852324577291061</v>
      </c>
      <c r="T913" s="5">
        <v>1.0759916276962815</v>
      </c>
      <c r="U913" s="5">
        <v>0.80642983492197928</v>
      </c>
      <c r="V913">
        <f t="shared" si="156"/>
        <v>13836502.356953196</v>
      </c>
      <c r="W913">
        <f t="shared" si="157"/>
        <v>15544709.443196658</v>
      </c>
      <c r="X913">
        <f t="shared" si="158"/>
        <v>12599354.613767711</v>
      </c>
      <c r="Y913">
        <f t="shared" si="159"/>
        <v>29270184.6612578</v>
      </c>
      <c r="Z913">
        <f t="shared" si="160"/>
        <v>21692846.750613026</v>
      </c>
      <c r="AA913">
        <f t="shared" si="161"/>
        <v>21569596.503270719</v>
      </c>
      <c r="AB913">
        <f t="shared" si="162"/>
        <v>16528939.019793324</v>
      </c>
      <c r="AC913">
        <f t="shared" si="163"/>
        <v>25033796.030070186</v>
      </c>
      <c r="AD913">
        <f t="shared" si="164"/>
        <v>0</v>
      </c>
    </row>
    <row r="914" spans="1:30" x14ac:dyDescent="0.2">
      <c r="A914" t="s">
        <v>24393</v>
      </c>
      <c r="B914" t="s">
        <v>24394</v>
      </c>
      <c r="C914" t="s">
        <v>14813</v>
      </c>
      <c r="D914" t="s">
        <v>297</v>
      </c>
      <c r="E914" t="s">
        <v>297</v>
      </c>
      <c r="F914" t="s">
        <v>297</v>
      </c>
      <c r="G914" t="s">
        <v>297</v>
      </c>
      <c r="H914" t="s">
        <v>297</v>
      </c>
      <c r="I914" t="s">
        <v>297</v>
      </c>
      <c r="J914">
        <v>2276900</v>
      </c>
      <c r="K914" t="s">
        <v>297</v>
      </c>
      <c r="L914">
        <f t="shared" si="154"/>
        <v>4</v>
      </c>
      <c r="M914" t="e">
        <f t="shared" si="155"/>
        <v>#DIV/0!</v>
      </c>
      <c r="N914" s="5">
        <v>0.75358640001677635</v>
      </c>
      <c r="O914" s="5">
        <v>1.3322860794328966</v>
      </c>
      <c r="P914" s="5">
        <v>1.2792718749567817</v>
      </c>
      <c r="Q914" s="5">
        <v>1.1348066431560613</v>
      </c>
      <c r="R914" s="5">
        <v>0.9209948435852664</v>
      </c>
      <c r="S914" s="5">
        <v>0.85852324577291061</v>
      </c>
      <c r="T914" s="5">
        <v>1.0759916276962815</v>
      </c>
      <c r="U914" s="5">
        <v>0.80642983492197928</v>
      </c>
      <c r="V914" t="str">
        <f t="shared" si="156"/>
        <v>NA</v>
      </c>
      <c r="W914" t="str">
        <f t="shared" si="157"/>
        <v>NA</v>
      </c>
      <c r="X914" t="str">
        <f t="shared" si="158"/>
        <v>NA</v>
      </c>
      <c r="Y914" t="str">
        <f t="shared" si="159"/>
        <v>NA</v>
      </c>
      <c r="Z914" t="str">
        <f t="shared" si="160"/>
        <v>NA</v>
      </c>
      <c r="AA914" t="str">
        <f t="shared" si="161"/>
        <v>NA</v>
      </c>
      <c r="AB914">
        <f t="shared" si="162"/>
        <v>2116094.5321432343</v>
      </c>
      <c r="AC914" t="str">
        <f t="shared" si="163"/>
        <v>NA</v>
      </c>
      <c r="AD914">
        <f t="shared" si="164"/>
        <v>4</v>
      </c>
    </row>
    <row r="915" spans="1:30" x14ac:dyDescent="0.2">
      <c r="A915" t="s">
        <v>24393</v>
      </c>
      <c r="B915" t="s">
        <v>24392</v>
      </c>
      <c r="C915" t="s">
        <v>14806</v>
      </c>
      <c r="D915">
        <v>17921000000</v>
      </c>
      <c r="E915">
        <v>18881000000</v>
      </c>
      <c r="F915">
        <v>8519000000</v>
      </c>
      <c r="G915">
        <v>18983000000</v>
      </c>
      <c r="H915">
        <v>8204200000</v>
      </c>
      <c r="I915">
        <v>19360000000</v>
      </c>
      <c r="J915" t="s">
        <v>297</v>
      </c>
      <c r="K915">
        <v>12053000000</v>
      </c>
      <c r="L915">
        <f t="shared" si="154"/>
        <v>0</v>
      </c>
      <c r="M915">
        <f t="shared" si="155"/>
        <v>16076000000</v>
      </c>
      <c r="N915" s="5">
        <v>0.75358640001677635</v>
      </c>
      <c r="O915" s="5">
        <v>1.3322860794328966</v>
      </c>
      <c r="P915" s="5">
        <v>1.2792718749567817</v>
      </c>
      <c r="Q915" s="5">
        <v>1.1348066431560613</v>
      </c>
      <c r="R915" s="5">
        <v>0.9209948435852664</v>
      </c>
      <c r="S915" s="5">
        <v>0.85852324577291061</v>
      </c>
      <c r="T915" s="5">
        <v>1.0759916276962815</v>
      </c>
      <c r="U915" s="5">
        <v>0.80642983492197928</v>
      </c>
      <c r="V915">
        <f t="shared" si="156"/>
        <v>23780949337.197491</v>
      </c>
      <c r="W915">
        <f t="shared" si="157"/>
        <v>14171881168.372578</v>
      </c>
      <c r="X915">
        <f t="shared" si="158"/>
        <v>6659256852.8779716</v>
      </c>
      <c r="Y915">
        <f t="shared" si="159"/>
        <v>16727959881.522665</v>
      </c>
      <c r="Z915">
        <f t="shared" si="160"/>
        <v>8907976040.4114017</v>
      </c>
      <c r="AA915">
        <f t="shared" si="161"/>
        <v>22550350378.18993</v>
      </c>
      <c r="AB915" t="str">
        <f t="shared" si="162"/>
        <v>NA</v>
      </c>
      <c r="AC915">
        <f t="shared" si="163"/>
        <v>14946123615.535761</v>
      </c>
      <c r="AD915">
        <f t="shared" si="164"/>
        <v>0</v>
      </c>
    </row>
    <row r="916" spans="1:30" x14ac:dyDescent="0.2">
      <c r="A916" t="s">
        <v>24391</v>
      </c>
      <c r="B916" t="s">
        <v>24390</v>
      </c>
      <c r="C916" t="s">
        <v>14796</v>
      </c>
      <c r="D916" t="s">
        <v>297</v>
      </c>
      <c r="E916">
        <v>101520000</v>
      </c>
      <c r="F916" t="s">
        <v>297</v>
      </c>
      <c r="G916" t="s">
        <v>297</v>
      </c>
      <c r="H916" t="s">
        <v>297</v>
      </c>
      <c r="I916" t="s">
        <v>297</v>
      </c>
      <c r="J916">
        <v>45864000</v>
      </c>
      <c r="K916">
        <v>70705000</v>
      </c>
      <c r="L916">
        <f t="shared" si="154"/>
        <v>3</v>
      </c>
      <c r="M916">
        <f t="shared" si="155"/>
        <v>101520000</v>
      </c>
      <c r="N916" s="5" t="s">
        <v>297</v>
      </c>
      <c r="O916" s="5" t="s">
        <v>297</v>
      </c>
      <c r="P916" s="5" t="s">
        <v>297</v>
      </c>
      <c r="Q916" s="5" t="s">
        <v>297</v>
      </c>
      <c r="R916" s="5" t="s">
        <v>297</v>
      </c>
      <c r="S916" s="5" t="s">
        <v>297</v>
      </c>
      <c r="T916" s="5" t="s">
        <v>297</v>
      </c>
      <c r="U916" s="5" t="s">
        <v>297</v>
      </c>
      <c r="V916" t="str">
        <f t="shared" si="156"/>
        <v>NA</v>
      </c>
      <c r="W916" t="str">
        <f t="shared" si="157"/>
        <v>NA</v>
      </c>
      <c r="X916" t="str">
        <f t="shared" si="158"/>
        <v>NA</v>
      </c>
      <c r="Y916" t="str">
        <f t="shared" si="159"/>
        <v>NA</v>
      </c>
      <c r="Z916" t="str">
        <f t="shared" si="160"/>
        <v>NA</v>
      </c>
      <c r="AA916" t="str">
        <f t="shared" si="161"/>
        <v>NA</v>
      </c>
      <c r="AB916" t="str">
        <f t="shared" si="162"/>
        <v>NA</v>
      </c>
      <c r="AC916" t="str">
        <f t="shared" si="163"/>
        <v>NA</v>
      </c>
      <c r="AD916">
        <f t="shared" si="164"/>
        <v>4</v>
      </c>
    </row>
    <row r="917" spans="1:30" x14ac:dyDescent="0.2">
      <c r="A917" t="s">
        <v>24381</v>
      </c>
      <c r="B917" t="s">
        <v>24389</v>
      </c>
      <c r="C917" t="s">
        <v>14790</v>
      </c>
      <c r="D917">
        <v>34720000</v>
      </c>
      <c r="E917">
        <v>40033000</v>
      </c>
      <c r="F917">
        <v>46023000</v>
      </c>
      <c r="G917">
        <v>49859000</v>
      </c>
      <c r="H917">
        <v>27482000</v>
      </c>
      <c r="I917">
        <v>37601000</v>
      </c>
      <c r="J917">
        <v>35683000</v>
      </c>
      <c r="K917">
        <v>42598000</v>
      </c>
      <c r="L917">
        <f t="shared" si="154"/>
        <v>0</v>
      </c>
      <c r="M917">
        <f t="shared" si="155"/>
        <v>42658750</v>
      </c>
      <c r="N917" s="5">
        <v>0.99408247606163103</v>
      </c>
      <c r="O917" s="5">
        <v>1.1071413560768999</v>
      </c>
      <c r="P917" s="5">
        <v>0.86628318847024421</v>
      </c>
      <c r="Q917" s="5">
        <v>0.88136448236382836</v>
      </c>
      <c r="R917" s="5">
        <v>1.1665923781732901</v>
      </c>
      <c r="S917" s="5">
        <v>0.94485298621851077</v>
      </c>
      <c r="T917" s="5">
        <v>1.1454649942222859</v>
      </c>
      <c r="U917" s="5">
        <v>0.94252717490079529</v>
      </c>
      <c r="V917">
        <f t="shared" si="156"/>
        <v>34926679.461802959</v>
      </c>
      <c r="W917">
        <f t="shared" si="157"/>
        <v>36158887.733952001</v>
      </c>
      <c r="X917">
        <f t="shared" si="158"/>
        <v>53126968.885626525</v>
      </c>
      <c r="Y917">
        <f t="shared" si="159"/>
        <v>56570239.665521421</v>
      </c>
      <c r="Z917">
        <f t="shared" si="160"/>
        <v>23557500.043873694</v>
      </c>
      <c r="AA917">
        <f t="shared" si="161"/>
        <v>39795608.997847028</v>
      </c>
      <c r="AB917">
        <f t="shared" si="162"/>
        <v>31151541.234332521</v>
      </c>
      <c r="AC917">
        <f t="shared" si="163"/>
        <v>45195513.863548398</v>
      </c>
      <c r="AD917">
        <f t="shared" si="164"/>
        <v>0</v>
      </c>
    </row>
    <row r="918" spans="1:30" x14ac:dyDescent="0.2">
      <c r="A918" t="s">
        <v>24381</v>
      </c>
      <c r="B918" t="s">
        <v>24388</v>
      </c>
      <c r="C918" t="s">
        <v>14784</v>
      </c>
      <c r="D918">
        <v>56593000</v>
      </c>
      <c r="E918">
        <v>51088000</v>
      </c>
      <c r="F918">
        <v>28479000</v>
      </c>
      <c r="G918" t="s">
        <v>297</v>
      </c>
      <c r="H918">
        <v>41275000</v>
      </c>
      <c r="I918">
        <v>54179000</v>
      </c>
      <c r="J918">
        <v>78880000</v>
      </c>
      <c r="K918">
        <v>77124000</v>
      </c>
      <c r="L918">
        <f t="shared" si="154"/>
        <v>1</v>
      </c>
      <c r="M918">
        <f t="shared" si="155"/>
        <v>45386666.666666664</v>
      </c>
      <c r="N918" s="5">
        <v>0.99408247606163103</v>
      </c>
      <c r="O918" s="5">
        <v>1.1071413560768999</v>
      </c>
      <c r="P918" s="5">
        <v>0.86628318847024421</v>
      </c>
      <c r="Q918" s="5">
        <v>0.88136448236382836</v>
      </c>
      <c r="R918" s="5">
        <v>1.1665923781732901</v>
      </c>
      <c r="S918" s="5">
        <v>0.94485298621851077</v>
      </c>
      <c r="T918" s="5">
        <v>1.1454649942222859</v>
      </c>
      <c r="U918" s="5">
        <v>0.94252717490079529</v>
      </c>
      <c r="V918">
        <f t="shared" si="156"/>
        <v>56929883.951089136</v>
      </c>
      <c r="W918">
        <f t="shared" si="157"/>
        <v>46144062.562189691</v>
      </c>
      <c r="X918">
        <f t="shared" si="158"/>
        <v>32874930.945261233</v>
      </c>
      <c r="Y918" t="str">
        <f t="shared" si="159"/>
        <v>NA</v>
      </c>
      <c r="Z918">
        <f t="shared" si="160"/>
        <v>35380824.332686372</v>
      </c>
      <c r="AA918">
        <f t="shared" si="161"/>
        <v>57341195.710070319</v>
      </c>
      <c r="AB918">
        <f t="shared" si="162"/>
        <v>68862863.900573075</v>
      </c>
      <c r="AC918">
        <f t="shared" si="163"/>
        <v>81826818.423689067</v>
      </c>
      <c r="AD918">
        <f t="shared" si="164"/>
        <v>1</v>
      </c>
    </row>
    <row r="919" spans="1:30" x14ac:dyDescent="0.2">
      <c r="A919" t="s">
        <v>24381</v>
      </c>
      <c r="B919" t="s">
        <v>24387</v>
      </c>
      <c r="C919" t="s">
        <v>14778</v>
      </c>
      <c r="D919" t="s">
        <v>297</v>
      </c>
      <c r="E919">
        <v>38607000</v>
      </c>
      <c r="F919" t="s">
        <v>297</v>
      </c>
      <c r="G919" t="s">
        <v>297</v>
      </c>
      <c r="H919" t="s">
        <v>297</v>
      </c>
      <c r="I919" t="s">
        <v>297</v>
      </c>
      <c r="J919" t="s">
        <v>297</v>
      </c>
      <c r="K919" t="s">
        <v>297</v>
      </c>
      <c r="L919">
        <f t="shared" si="154"/>
        <v>3</v>
      </c>
      <c r="M919">
        <f t="shared" si="155"/>
        <v>38607000</v>
      </c>
      <c r="N919" s="5">
        <v>0.99408247606163103</v>
      </c>
      <c r="O919" s="5">
        <v>1.1071413560768999</v>
      </c>
      <c r="P919" s="5">
        <v>0.86628318847024421</v>
      </c>
      <c r="Q919" s="5">
        <v>0.88136448236382836</v>
      </c>
      <c r="R919" s="5">
        <v>1.1665923781732901</v>
      </c>
      <c r="S919" s="5">
        <v>0.94485298621851077</v>
      </c>
      <c r="T919" s="5">
        <v>1.1454649942222859</v>
      </c>
      <c r="U919" s="5">
        <v>0.94252717490079529</v>
      </c>
      <c r="V919" t="str">
        <f t="shared" si="156"/>
        <v>NA</v>
      </c>
      <c r="W919">
        <f t="shared" si="157"/>
        <v>34870885.987677291</v>
      </c>
      <c r="X919" t="str">
        <f t="shared" si="158"/>
        <v>NA</v>
      </c>
      <c r="Y919" t="str">
        <f t="shared" si="159"/>
        <v>NA</v>
      </c>
      <c r="Z919" t="str">
        <f t="shared" si="160"/>
        <v>NA</v>
      </c>
      <c r="AA919" t="str">
        <f t="shared" si="161"/>
        <v>NA</v>
      </c>
      <c r="AB919" t="str">
        <f t="shared" si="162"/>
        <v>NA</v>
      </c>
      <c r="AC919" t="str">
        <f t="shared" si="163"/>
        <v>NA</v>
      </c>
      <c r="AD919">
        <f t="shared" si="164"/>
        <v>3</v>
      </c>
    </row>
    <row r="920" spans="1:30" x14ac:dyDescent="0.2">
      <c r="A920" t="s">
        <v>24381</v>
      </c>
      <c r="B920" t="s">
        <v>24386</v>
      </c>
      <c r="C920" t="s">
        <v>24385</v>
      </c>
      <c r="D920">
        <v>136220000</v>
      </c>
      <c r="E920">
        <v>146780000</v>
      </c>
      <c r="F920">
        <v>100390000</v>
      </c>
      <c r="G920">
        <v>149410000</v>
      </c>
      <c r="H920">
        <v>47755000</v>
      </c>
      <c r="I920">
        <v>107720000</v>
      </c>
      <c r="J920">
        <v>110440000</v>
      </c>
      <c r="K920">
        <v>192940000</v>
      </c>
      <c r="L920">
        <f t="shared" si="154"/>
        <v>0</v>
      </c>
      <c r="M920">
        <f t="shared" si="155"/>
        <v>133200000</v>
      </c>
      <c r="N920" s="5">
        <v>0.99408247606163103</v>
      </c>
      <c r="O920" s="5">
        <v>1.1071413560768999</v>
      </c>
      <c r="P920" s="5">
        <v>0.86628318847024421</v>
      </c>
      <c r="Q920" s="5">
        <v>0.88136448236382836</v>
      </c>
      <c r="R920" s="5">
        <v>1.1665923781732901</v>
      </c>
      <c r="S920" s="5">
        <v>0.94485298621851077</v>
      </c>
      <c r="T920" s="5">
        <v>1.1454649942222859</v>
      </c>
      <c r="U920" s="5">
        <v>0.94252717490079529</v>
      </c>
      <c r="V920">
        <f t="shared" si="156"/>
        <v>137030883.53360596</v>
      </c>
      <c r="W920">
        <f t="shared" si="157"/>
        <v>132575663.61725263</v>
      </c>
      <c r="X920">
        <f t="shared" si="158"/>
        <v>115885891.97636065</v>
      </c>
      <c r="Y920">
        <f t="shared" si="159"/>
        <v>169521240.06549582</v>
      </c>
      <c r="Z920">
        <f t="shared" si="160"/>
        <v>40935463.743366145</v>
      </c>
      <c r="AA920">
        <f t="shared" si="161"/>
        <v>114007154.09824423</v>
      </c>
      <c r="AB920">
        <f t="shared" si="162"/>
        <v>96414993.524078235</v>
      </c>
      <c r="AC920">
        <f t="shared" si="163"/>
        <v>204704973.11688408</v>
      </c>
      <c r="AD920">
        <f t="shared" si="164"/>
        <v>0</v>
      </c>
    </row>
    <row r="921" spans="1:30" x14ac:dyDescent="0.2">
      <c r="A921" t="s">
        <v>24381</v>
      </c>
      <c r="B921" t="s">
        <v>24384</v>
      </c>
      <c r="C921" t="s">
        <v>14759</v>
      </c>
      <c r="D921">
        <v>126600000</v>
      </c>
      <c r="E921">
        <v>125830000</v>
      </c>
      <c r="F921">
        <v>154830000</v>
      </c>
      <c r="G921">
        <v>140560000</v>
      </c>
      <c r="H921">
        <v>58618000</v>
      </c>
      <c r="I921">
        <v>80799000</v>
      </c>
      <c r="J921">
        <v>58196000</v>
      </c>
      <c r="K921">
        <v>130200000</v>
      </c>
      <c r="L921">
        <f t="shared" si="154"/>
        <v>0</v>
      </c>
      <c r="M921">
        <f t="shared" si="155"/>
        <v>136955000</v>
      </c>
      <c r="N921" s="5">
        <v>0.99408247606163103</v>
      </c>
      <c r="O921" s="5">
        <v>1.1071413560768999</v>
      </c>
      <c r="P921" s="5">
        <v>0.86628318847024421</v>
      </c>
      <c r="Q921" s="5">
        <v>0.88136448236382836</v>
      </c>
      <c r="R921" s="5">
        <v>1.1665923781732901</v>
      </c>
      <c r="S921" s="5">
        <v>0.94485298621851077</v>
      </c>
      <c r="T921" s="5">
        <v>1.1454649942222859</v>
      </c>
      <c r="U921" s="5">
        <v>0.94252717490079529</v>
      </c>
      <c r="V921">
        <f t="shared" si="156"/>
        <v>127353618.08364789</v>
      </c>
      <c r="W921">
        <f t="shared" si="157"/>
        <v>113653057.31679316</v>
      </c>
      <c r="X921">
        <f t="shared" si="158"/>
        <v>178729083.1228202</v>
      </c>
      <c r="Y921">
        <f t="shared" si="159"/>
        <v>159479991.32324538</v>
      </c>
      <c r="Z921">
        <f t="shared" si="160"/>
        <v>50247199.53321404</v>
      </c>
      <c r="AA921">
        <f t="shared" si="161"/>
        <v>85514890.865057901</v>
      </c>
      <c r="AB921">
        <f t="shared" si="162"/>
        <v>50805568.300681427</v>
      </c>
      <c r="AC921">
        <f t="shared" si="163"/>
        <v>138139253.13474813</v>
      </c>
      <c r="AD921">
        <f t="shared" si="164"/>
        <v>0</v>
      </c>
    </row>
    <row r="922" spans="1:30" x14ac:dyDescent="0.2">
      <c r="A922" t="s">
        <v>24381</v>
      </c>
      <c r="B922" t="s">
        <v>24383</v>
      </c>
      <c r="C922" t="s">
        <v>14753</v>
      </c>
      <c r="D922">
        <v>6976900</v>
      </c>
      <c r="E922">
        <v>10733000</v>
      </c>
      <c r="F922" t="s">
        <v>297</v>
      </c>
      <c r="G922">
        <v>5701800</v>
      </c>
      <c r="H922">
        <v>5058600</v>
      </c>
      <c r="I922">
        <v>8220300</v>
      </c>
      <c r="J922">
        <v>6562100</v>
      </c>
      <c r="K922" t="s">
        <v>297</v>
      </c>
      <c r="L922">
        <f t="shared" si="154"/>
        <v>1</v>
      </c>
      <c r="M922">
        <f t="shared" si="155"/>
        <v>7803900</v>
      </c>
      <c r="N922" s="5">
        <v>0.99408247606163103</v>
      </c>
      <c r="O922" s="5">
        <v>1.1071413560768999</v>
      </c>
      <c r="P922" s="5">
        <v>0.86628318847024421</v>
      </c>
      <c r="Q922" s="5">
        <v>0.88136448236382836</v>
      </c>
      <c r="R922" s="5">
        <v>1.1665923781732901</v>
      </c>
      <c r="S922" s="5">
        <v>0.94485298621851077</v>
      </c>
      <c r="T922" s="5">
        <v>1.1454649942222859</v>
      </c>
      <c r="U922" s="5">
        <v>0.94252717490079529</v>
      </c>
      <c r="V922">
        <f t="shared" si="156"/>
        <v>7018431.7378183482</v>
      </c>
      <c r="W922">
        <f t="shared" si="157"/>
        <v>9694335.7242401727</v>
      </c>
      <c r="X922" t="str">
        <f t="shared" si="158"/>
        <v>NA</v>
      </c>
      <c r="Y922">
        <f t="shared" si="159"/>
        <v>6469287.2405156549</v>
      </c>
      <c r="Z922">
        <f t="shared" si="160"/>
        <v>4336218.9695778862</v>
      </c>
      <c r="AA922">
        <f t="shared" si="161"/>
        <v>8700083.6319513284</v>
      </c>
      <c r="AB922">
        <f t="shared" si="162"/>
        <v>5728765.2028644849</v>
      </c>
      <c r="AC922" t="str">
        <f t="shared" si="163"/>
        <v>NA</v>
      </c>
      <c r="AD922">
        <f t="shared" si="164"/>
        <v>1</v>
      </c>
    </row>
    <row r="923" spans="1:30" x14ac:dyDescent="0.2">
      <c r="A923" t="s">
        <v>24381</v>
      </c>
      <c r="B923" t="s">
        <v>24382</v>
      </c>
      <c r="C923" t="s">
        <v>14747</v>
      </c>
      <c r="D923">
        <v>14122000</v>
      </c>
      <c r="E923">
        <v>15624000</v>
      </c>
      <c r="F923">
        <v>17808000</v>
      </c>
      <c r="G923">
        <v>7610400</v>
      </c>
      <c r="H923">
        <v>10734000</v>
      </c>
      <c r="I923">
        <v>7673600</v>
      </c>
      <c r="J923">
        <v>13462000</v>
      </c>
      <c r="K923">
        <v>20185000</v>
      </c>
      <c r="L923">
        <f t="shared" si="154"/>
        <v>0</v>
      </c>
      <c r="M923">
        <f t="shared" si="155"/>
        <v>13791100</v>
      </c>
      <c r="N923" s="5">
        <v>0.99408247606163103</v>
      </c>
      <c r="O923" s="5">
        <v>1.1071413560768999</v>
      </c>
      <c r="P923" s="5">
        <v>0.86628318847024421</v>
      </c>
      <c r="Q923" s="5">
        <v>0.88136448236382836</v>
      </c>
      <c r="R923" s="5">
        <v>1.1665923781732901</v>
      </c>
      <c r="S923" s="5">
        <v>0.94485298621851077</v>
      </c>
      <c r="T923" s="5">
        <v>1.1454649942222859</v>
      </c>
      <c r="U923" s="5">
        <v>0.94252717490079529</v>
      </c>
      <c r="V923">
        <f t="shared" si="156"/>
        <v>14206064.728098541</v>
      </c>
      <c r="W923">
        <f t="shared" si="157"/>
        <v>14112019.133096846</v>
      </c>
      <c r="X923">
        <f t="shared" si="158"/>
        <v>20556788.169290073</v>
      </c>
      <c r="Y923">
        <f t="shared" si="159"/>
        <v>8634793.1557087842</v>
      </c>
      <c r="Z923">
        <f t="shared" si="160"/>
        <v>9201157.3200982548</v>
      </c>
      <c r="AA923">
        <f t="shared" si="161"/>
        <v>8121475.099222865</v>
      </c>
      <c r="AB923">
        <f t="shared" si="162"/>
        <v>11752432.477554701</v>
      </c>
      <c r="AC923">
        <f t="shared" si="163"/>
        <v>21415828.145352468</v>
      </c>
      <c r="AD923">
        <f t="shared" si="164"/>
        <v>0</v>
      </c>
    </row>
    <row r="924" spans="1:30" x14ac:dyDescent="0.2">
      <c r="A924" t="s">
        <v>24381</v>
      </c>
      <c r="B924" t="s">
        <v>24380</v>
      </c>
      <c r="C924" t="s">
        <v>14737</v>
      </c>
      <c r="D924">
        <v>13622000</v>
      </c>
      <c r="E924">
        <v>11173000</v>
      </c>
      <c r="F924">
        <v>11216000</v>
      </c>
      <c r="G924">
        <v>23909000</v>
      </c>
      <c r="H924">
        <v>15867000</v>
      </c>
      <c r="I924">
        <v>13729000</v>
      </c>
      <c r="J924" t="s">
        <v>297</v>
      </c>
      <c r="K924" t="s">
        <v>297</v>
      </c>
      <c r="L924">
        <f t="shared" si="154"/>
        <v>0</v>
      </c>
      <c r="M924">
        <f t="shared" si="155"/>
        <v>14980000</v>
      </c>
      <c r="N924" s="5">
        <v>0.99408247606163103</v>
      </c>
      <c r="O924" s="5">
        <v>1.1071413560768999</v>
      </c>
      <c r="P924" s="5">
        <v>0.86628318847024421</v>
      </c>
      <c r="Q924" s="5">
        <v>0.88136448236382836</v>
      </c>
      <c r="R924" s="5">
        <v>1.1665923781732901</v>
      </c>
      <c r="S924" s="5">
        <v>0.94485298621851077</v>
      </c>
      <c r="T924" s="5">
        <v>1.1454649942222859</v>
      </c>
      <c r="U924" s="5">
        <v>0.94252717490079529</v>
      </c>
      <c r="V924">
        <f t="shared" si="156"/>
        <v>13703088.353360597</v>
      </c>
      <c r="W924">
        <f t="shared" si="157"/>
        <v>10091755.617901374</v>
      </c>
      <c r="X924">
        <f t="shared" si="158"/>
        <v>12947267.3015924</v>
      </c>
      <c r="Y924">
        <f t="shared" si="159"/>
        <v>27127256.065363359</v>
      </c>
      <c r="Z924">
        <f t="shared" si="160"/>
        <v>13601151.779206168</v>
      </c>
      <c r="AA924">
        <f t="shared" si="161"/>
        <v>14530302.809272142</v>
      </c>
      <c r="AB924" t="str">
        <f t="shared" si="162"/>
        <v>NA</v>
      </c>
      <c r="AC924" t="str">
        <f t="shared" si="163"/>
        <v>NA</v>
      </c>
      <c r="AD924">
        <f t="shared" si="164"/>
        <v>0</v>
      </c>
    </row>
    <row r="925" spans="1:30" x14ac:dyDescent="0.2">
      <c r="A925" t="s">
        <v>24379</v>
      </c>
      <c r="B925" t="s">
        <v>24378</v>
      </c>
      <c r="C925" t="s">
        <v>14725</v>
      </c>
      <c r="D925">
        <v>1488800</v>
      </c>
      <c r="E925" t="s">
        <v>297</v>
      </c>
      <c r="F925" t="s">
        <v>297</v>
      </c>
      <c r="G925">
        <v>3139100</v>
      </c>
      <c r="H925" t="s">
        <v>297</v>
      </c>
      <c r="I925" t="s">
        <v>297</v>
      </c>
      <c r="J925" t="s">
        <v>297</v>
      </c>
      <c r="K925">
        <v>2242000</v>
      </c>
      <c r="L925">
        <f t="shared" si="154"/>
        <v>2</v>
      </c>
      <c r="M925">
        <f t="shared" si="155"/>
        <v>2313950</v>
      </c>
      <c r="N925" s="5" t="s">
        <v>297</v>
      </c>
      <c r="O925" s="5" t="s">
        <v>297</v>
      </c>
      <c r="P925" s="5" t="s">
        <v>297</v>
      </c>
      <c r="Q925" s="5" t="s">
        <v>297</v>
      </c>
      <c r="R925" s="5" t="s">
        <v>297</v>
      </c>
      <c r="S925" s="5" t="s">
        <v>297</v>
      </c>
      <c r="T925" s="5" t="s">
        <v>297</v>
      </c>
      <c r="U925" s="5" t="s">
        <v>297</v>
      </c>
      <c r="V925" t="str">
        <f t="shared" si="156"/>
        <v>NA</v>
      </c>
      <c r="W925" t="str">
        <f t="shared" si="157"/>
        <v>NA</v>
      </c>
      <c r="X925" t="str">
        <f t="shared" si="158"/>
        <v>NA</v>
      </c>
      <c r="Y925" t="str">
        <f t="shared" si="159"/>
        <v>NA</v>
      </c>
      <c r="Z925" t="str">
        <f t="shared" si="160"/>
        <v>NA</v>
      </c>
      <c r="AA925" t="str">
        <f t="shared" si="161"/>
        <v>NA</v>
      </c>
      <c r="AB925" t="str">
        <f t="shared" si="162"/>
        <v>NA</v>
      </c>
      <c r="AC925" t="str">
        <f t="shared" si="163"/>
        <v>NA</v>
      </c>
      <c r="AD925">
        <f t="shared" si="164"/>
        <v>4</v>
      </c>
    </row>
    <row r="926" spans="1:30" x14ac:dyDescent="0.2">
      <c r="A926" t="s">
        <v>24376</v>
      </c>
      <c r="B926" t="s">
        <v>24377</v>
      </c>
      <c r="C926" t="s">
        <v>14721</v>
      </c>
      <c r="D926">
        <v>3290900</v>
      </c>
      <c r="E926" t="s">
        <v>297</v>
      </c>
      <c r="F926" t="s">
        <v>297</v>
      </c>
      <c r="G926">
        <v>6041400</v>
      </c>
      <c r="H926" t="s">
        <v>297</v>
      </c>
      <c r="I926">
        <v>4655500</v>
      </c>
      <c r="J926" t="s">
        <v>297</v>
      </c>
      <c r="K926" t="s">
        <v>297</v>
      </c>
      <c r="L926">
        <f t="shared" si="154"/>
        <v>2</v>
      </c>
      <c r="M926">
        <f t="shared" si="155"/>
        <v>4666150</v>
      </c>
      <c r="N926" s="5">
        <v>0.75318614998461542</v>
      </c>
      <c r="O926" s="5">
        <v>0.6110776421458981</v>
      </c>
      <c r="P926" s="5">
        <v>0.87665108419723181</v>
      </c>
      <c r="Q926" s="5">
        <v>1.2573024852296975</v>
      </c>
      <c r="R926" s="5">
        <v>0.96393966665404296</v>
      </c>
      <c r="S926" s="5">
        <v>1.621254941054876</v>
      </c>
      <c r="T926" s="5">
        <v>0.88503550430377276</v>
      </c>
      <c r="U926" s="5">
        <v>1.4251903532668788</v>
      </c>
      <c r="V926">
        <f t="shared" si="156"/>
        <v>4369304.985317667</v>
      </c>
      <c r="W926" t="str">
        <f t="shared" si="157"/>
        <v>NA</v>
      </c>
      <c r="X926" t="str">
        <f t="shared" si="158"/>
        <v>NA</v>
      </c>
      <c r="Y926">
        <f t="shared" si="159"/>
        <v>4805048.9607489267</v>
      </c>
      <c r="Z926" t="str">
        <f t="shared" si="160"/>
        <v>NA</v>
      </c>
      <c r="AA926">
        <f t="shared" si="161"/>
        <v>2871540.9786019712</v>
      </c>
      <c r="AB926" t="str">
        <f t="shared" si="162"/>
        <v>NA</v>
      </c>
      <c r="AC926" t="str">
        <f t="shared" si="163"/>
        <v>NA</v>
      </c>
      <c r="AD926">
        <f t="shared" si="164"/>
        <v>2</v>
      </c>
    </row>
    <row r="927" spans="1:30" x14ac:dyDescent="0.2">
      <c r="A927" t="s">
        <v>24376</v>
      </c>
      <c r="B927" t="s">
        <v>24375</v>
      </c>
      <c r="C927" t="s">
        <v>14713</v>
      </c>
      <c r="D927">
        <v>166460000</v>
      </c>
      <c r="E927">
        <v>229870000</v>
      </c>
      <c r="F927">
        <v>156060000</v>
      </c>
      <c r="G927">
        <v>237410000</v>
      </c>
      <c r="H927">
        <v>2969800</v>
      </c>
      <c r="I927">
        <v>141260000</v>
      </c>
      <c r="J927">
        <v>3222800</v>
      </c>
      <c r="K927">
        <v>2825400</v>
      </c>
      <c r="L927">
        <f t="shared" si="154"/>
        <v>0</v>
      </c>
      <c r="M927">
        <f t="shared" si="155"/>
        <v>197450000</v>
      </c>
      <c r="N927" s="5">
        <v>0.75318614998461542</v>
      </c>
      <c r="O927" s="5">
        <v>0.6110776421458981</v>
      </c>
      <c r="P927" s="5">
        <v>0.87665108419723181</v>
      </c>
      <c r="Q927" s="5">
        <v>1.2573024852296975</v>
      </c>
      <c r="R927" s="5">
        <v>0.96393966665404296</v>
      </c>
      <c r="S927" s="5">
        <v>1.621254941054876</v>
      </c>
      <c r="T927" s="5">
        <v>0.88503550430377276</v>
      </c>
      <c r="U927" s="5">
        <v>1.4251903532668788</v>
      </c>
      <c r="V927">
        <f t="shared" si="156"/>
        <v>221007781.41419637</v>
      </c>
      <c r="W927">
        <f t="shared" si="157"/>
        <v>376171511.02562726</v>
      </c>
      <c r="X927">
        <f t="shared" si="158"/>
        <v>178018373.34508917</v>
      </c>
      <c r="Y927">
        <f t="shared" si="159"/>
        <v>188824887.23994482</v>
      </c>
      <c r="Z927">
        <f t="shared" si="160"/>
        <v>3080898.2166991355</v>
      </c>
      <c r="AA927">
        <f t="shared" si="161"/>
        <v>87130035.149245933</v>
      </c>
      <c r="AB927">
        <f t="shared" si="162"/>
        <v>3641435.8343005311</v>
      </c>
      <c r="AC927">
        <f t="shared" si="163"/>
        <v>1982472.0210345967</v>
      </c>
      <c r="AD927">
        <f t="shared" si="164"/>
        <v>0</v>
      </c>
    </row>
    <row r="928" spans="1:30" x14ac:dyDescent="0.2">
      <c r="A928" t="s">
        <v>24374</v>
      </c>
      <c r="B928" t="s">
        <v>24373</v>
      </c>
      <c r="C928" t="s">
        <v>14703</v>
      </c>
      <c r="D928">
        <v>7733800</v>
      </c>
      <c r="E928" t="s">
        <v>297</v>
      </c>
      <c r="F928">
        <v>24803000</v>
      </c>
      <c r="G928">
        <v>16598000</v>
      </c>
      <c r="H928" t="s">
        <v>297</v>
      </c>
      <c r="I928">
        <v>11247000</v>
      </c>
      <c r="J928">
        <v>18320000</v>
      </c>
      <c r="K928">
        <v>18975000</v>
      </c>
      <c r="L928">
        <f t="shared" si="154"/>
        <v>1</v>
      </c>
      <c r="M928">
        <f t="shared" si="155"/>
        <v>16378266.666666666</v>
      </c>
      <c r="N928" s="5">
        <v>0.8660187997297496</v>
      </c>
      <c r="O928" s="5">
        <v>0.89761280751831785</v>
      </c>
      <c r="P928" s="5">
        <v>0.99189112378666699</v>
      </c>
      <c r="Q928" s="5">
        <v>1.089066601387944</v>
      </c>
      <c r="R928" s="5">
        <v>0.88639768473310465</v>
      </c>
      <c r="S928" s="5">
        <v>1.1701598470270653</v>
      </c>
      <c r="T928" s="5">
        <v>0.875776373412955</v>
      </c>
      <c r="U928" s="5">
        <v>1.3109863403654149</v>
      </c>
      <c r="V928">
        <f t="shared" si="156"/>
        <v>8930291.1234876364</v>
      </c>
      <c r="W928" t="str">
        <f t="shared" si="157"/>
        <v>NA</v>
      </c>
      <c r="X928">
        <f t="shared" si="158"/>
        <v>25005768.682868622</v>
      </c>
      <c r="Y928">
        <f t="shared" si="159"/>
        <v>15240573.881199678</v>
      </c>
      <c r="Z928" t="str">
        <f t="shared" si="160"/>
        <v>NA</v>
      </c>
      <c r="AA928">
        <f t="shared" si="161"/>
        <v>9611507.3753166143</v>
      </c>
      <c r="AB928">
        <f t="shared" si="162"/>
        <v>20918582.135991886</v>
      </c>
      <c r="AC928">
        <f t="shared" si="163"/>
        <v>14473835.017007915</v>
      </c>
      <c r="AD928">
        <f t="shared" si="164"/>
        <v>1</v>
      </c>
    </row>
    <row r="929" spans="1:30" x14ac:dyDescent="0.2">
      <c r="A929" t="s">
        <v>24370</v>
      </c>
      <c r="B929" t="s">
        <v>24372</v>
      </c>
      <c r="C929" t="s">
        <v>14696</v>
      </c>
      <c r="D929" t="s">
        <v>297</v>
      </c>
      <c r="E929">
        <v>12350000</v>
      </c>
      <c r="F929">
        <v>21968000</v>
      </c>
      <c r="G929">
        <v>22118000</v>
      </c>
      <c r="H929" t="s">
        <v>297</v>
      </c>
      <c r="I929" t="s">
        <v>297</v>
      </c>
      <c r="J929" t="s">
        <v>297</v>
      </c>
      <c r="K929" t="s">
        <v>297</v>
      </c>
      <c r="L929">
        <f t="shared" si="154"/>
        <v>1</v>
      </c>
      <c r="M929">
        <f t="shared" si="155"/>
        <v>18812000</v>
      </c>
      <c r="N929" s="5">
        <v>0.96637572954062301</v>
      </c>
      <c r="O929" s="5">
        <v>1.0673481130954674</v>
      </c>
      <c r="P929" s="5">
        <v>1.0093781189892881</v>
      </c>
      <c r="Q929" s="5">
        <v>1.0145049449679902</v>
      </c>
      <c r="R929" s="5">
        <v>1.0836577043724369</v>
      </c>
      <c r="S929" s="5">
        <v>0.89051790003034381</v>
      </c>
      <c r="T929" s="5">
        <v>1.07527278479535</v>
      </c>
      <c r="U929" s="5">
        <v>0.91240239066206796</v>
      </c>
      <c r="V929" t="str">
        <f t="shared" si="156"/>
        <v>NA</v>
      </c>
      <c r="W929">
        <f t="shared" si="157"/>
        <v>11570732.967506893</v>
      </c>
      <c r="X929">
        <f t="shared" si="158"/>
        <v>21763895.597416982</v>
      </c>
      <c r="Y929">
        <f t="shared" si="159"/>
        <v>21801766.575615726</v>
      </c>
      <c r="Z929" t="str">
        <f t="shared" si="160"/>
        <v>NA</v>
      </c>
      <c r="AA929" t="str">
        <f t="shared" si="161"/>
        <v>NA</v>
      </c>
      <c r="AB929" t="str">
        <f t="shared" si="162"/>
        <v>NA</v>
      </c>
      <c r="AC929" t="str">
        <f t="shared" si="163"/>
        <v>NA</v>
      </c>
      <c r="AD929">
        <f t="shared" si="164"/>
        <v>1</v>
      </c>
    </row>
    <row r="930" spans="1:30" x14ac:dyDescent="0.2">
      <c r="A930" t="s">
        <v>24370</v>
      </c>
      <c r="B930" t="s">
        <v>24371</v>
      </c>
      <c r="C930" t="s">
        <v>14688</v>
      </c>
      <c r="D930" t="s">
        <v>297</v>
      </c>
      <c r="E930" t="s">
        <v>297</v>
      </c>
      <c r="F930" t="s">
        <v>297</v>
      </c>
      <c r="G930" t="s">
        <v>297</v>
      </c>
      <c r="H930" t="s">
        <v>297</v>
      </c>
      <c r="I930" t="s">
        <v>297</v>
      </c>
      <c r="J930" t="s">
        <v>297</v>
      </c>
      <c r="K930" t="s">
        <v>297</v>
      </c>
      <c r="L930">
        <f t="shared" si="154"/>
        <v>4</v>
      </c>
      <c r="M930" t="e">
        <f t="shared" si="155"/>
        <v>#DIV/0!</v>
      </c>
      <c r="N930" s="5">
        <v>0.96637572954062301</v>
      </c>
      <c r="O930" s="5">
        <v>1.0673481130954674</v>
      </c>
      <c r="P930" s="5">
        <v>1.0093781189892881</v>
      </c>
      <c r="Q930" s="5">
        <v>1.0145049449679902</v>
      </c>
      <c r="R930" s="5">
        <v>1.0836577043724369</v>
      </c>
      <c r="S930" s="5">
        <v>0.89051790003034381</v>
      </c>
      <c r="T930" s="5">
        <v>1.07527278479535</v>
      </c>
      <c r="U930" s="5">
        <v>0.91240239066206796</v>
      </c>
      <c r="V930" t="str">
        <f t="shared" si="156"/>
        <v>NA</v>
      </c>
      <c r="W930" t="str">
        <f t="shared" si="157"/>
        <v>NA</v>
      </c>
      <c r="X930" t="str">
        <f t="shared" si="158"/>
        <v>NA</v>
      </c>
      <c r="Y930" t="str">
        <f t="shared" si="159"/>
        <v>NA</v>
      </c>
      <c r="Z930" t="str">
        <f t="shared" si="160"/>
        <v>NA</v>
      </c>
      <c r="AA930" t="str">
        <f t="shared" si="161"/>
        <v>NA</v>
      </c>
      <c r="AB930" t="str">
        <f t="shared" si="162"/>
        <v>NA</v>
      </c>
      <c r="AC930" t="str">
        <f t="shared" si="163"/>
        <v>NA</v>
      </c>
      <c r="AD930">
        <f t="shared" si="164"/>
        <v>4</v>
      </c>
    </row>
    <row r="931" spans="1:30" x14ac:dyDescent="0.2">
      <c r="A931" t="s">
        <v>24370</v>
      </c>
      <c r="B931" t="s">
        <v>24369</v>
      </c>
      <c r="C931" t="s">
        <v>14680</v>
      </c>
      <c r="D931" t="s">
        <v>297</v>
      </c>
      <c r="E931">
        <v>9738800</v>
      </c>
      <c r="F931" t="s">
        <v>297</v>
      </c>
      <c r="G931">
        <v>8808600</v>
      </c>
      <c r="H931" t="s">
        <v>297</v>
      </c>
      <c r="I931" t="s">
        <v>297</v>
      </c>
      <c r="J931" t="s">
        <v>297</v>
      </c>
      <c r="K931">
        <v>13296000</v>
      </c>
      <c r="L931">
        <f t="shared" si="154"/>
        <v>2</v>
      </c>
      <c r="M931">
        <f t="shared" si="155"/>
        <v>9273700</v>
      </c>
      <c r="N931" s="5">
        <v>0.96637572954062301</v>
      </c>
      <c r="O931" s="5">
        <v>1.0673481130954674</v>
      </c>
      <c r="P931" s="5">
        <v>1.0093781189892881</v>
      </c>
      <c r="Q931" s="5">
        <v>1.0145049449679902</v>
      </c>
      <c r="R931" s="5">
        <v>1.0836577043724369</v>
      </c>
      <c r="S931" s="5">
        <v>0.89051790003034381</v>
      </c>
      <c r="T931" s="5">
        <v>1.07527278479535</v>
      </c>
      <c r="U931" s="5">
        <v>0.91240239066206796</v>
      </c>
      <c r="V931" t="str">
        <f t="shared" si="156"/>
        <v>NA</v>
      </c>
      <c r="W931">
        <f t="shared" si="157"/>
        <v>9124295.8885794431</v>
      </c>
      <c r="X931" t="str">
        <f t="shared" si="158"/>
        <v>NA</v>
      </c>
      <c r="Y931">
        <f t="shared" si="159"/>
        <v>8682658.5160488598</v>
      </c>
      <c r="Z931" t="str">
        <f t="shared" si="160"/>
        <v>NA</v>
      </c>
      <c r="AA931" t="str">
        <f t="shared" si="161"/>
        <v>NA</v>
      </c>
      <c r="AB931" t="str">
        <f t="shared" si="162"/>
        <v>NA</v>
      </c>
      <c r="AC931">
        <f t="shared" si="163"/>
        <v>14572517.713760046</v>
      </c>
      <c r="AD931">
        <f t="shared" si="164"/>
        <v>2</v>
      </c>
    </row>
    <row r="932" spans="1:30" x14ac:dyDescent="0.2">
      <c r="A932" t="s">
        <v>24368</v>
      </c>
      <c r="B932" t="s">
        <v>24367</v>
      </c>
      <c r="C932" t="s">
        <v>14673</v>
      </c>
      <c r="D932" t="s">
        <v>297</v>
      </c>
      <c r="E932" t="s">
        <v>297</v>
      </c>
      <c r="F932" t="s">
        <v>297</v>
      </c>
      <c r="G932">
        <v>8027100</v>
      </c>
      <c r="H932" t="s">
        <v>297</v>
      </c>
      <c r="I932" t="s">
        <v>297</v>
      </c>
      <c r="J932" t="s">
        <v>297</v>
      </c>
      <c r="K932" t="s">
        <v>297</v>
      </c>
      <c r="L932">
        <f t="shared" si="154"/>
        <v>3</v>
      </c>
      <c r="M932">
        <f t="shared" si="155"/>
        <v>8027100</v>
      </c>
      <c r="N932" s="5" t="s">
        <v>297</v>
      </c>
      <c r="O932" s="5" t="s">
        <v>297</v>
      </c>
      <c r="P932" s="5" t="s">
        <v>297</v>
      </c>
      <c r="Q932" s="5" t="s">
        <v>297</v>
      </c>
      <c r="R932" s="5" t="s">
        <v>297</v>
      </c>
      <c r="S932" s="5" t="s">
        <v>297</v>
      </c>
      <c r="T932" s="5" t="s">
        <v>297</v>
      </c>
      <c r="U932" s="5" t="s">
        <v>297</v>
      </c>
      <c r="V932" t="str">
        <f t="shared" si="156"/>
        <v>NA</v>
      </c>
      <c r="W932" t="str">
        <f t="shared" si="157"/>
        <v>NA</v>
      </c>
      <c r="X932" t="str">
        <f t="shared" si="158"/>
        <v>NA</v>
      </c>
      <c r="Y932" t="str">
        <f t="shared" si="159"/>
        <v>NA</v>
      </c>
      <c r="Z932" t="str">
        <f t="shared" si="160"/>
        <v>NA</v>
      </c>
      <c r="AA932" t="str">
        <f t="shared" si="161"/>
        <v>NA</v>
      </c>
      <c r="AB932" t="str">
        <f t="shared" si="162"/>
        <v>NA</v>
      </c>
      <c r="AC932" t="str">
        <f t="shared" si="163"/>
        <v>NA</v>
      </c>
      <c r="AD932">
        <f t="shared" si="164"/>
        <v>4</v>
      </c>
    </row>
    <row r="933" spans="1:30" x14ac:dyDescent="0.2">
      <c r="A933" t="s">
        <v>24366</v>
      </c>
      <c r="B933" t="s">
        <v>24365</v>
      </c>
      <c r="C933" t="s">
        <v>14667</v>
      </c>
      <c r="D933">
        <v>15538000</v>
      </c>
      <c r="E933">
        <v>13858000</v>
      </c>
      <c r="F933">
        <v>12805000</v>
      </c>
      <c r="G933">
        <v>36779000</v>
      </c>
      <c r="H933">
        <v>10924000</v>
      </c>
      <c r="I933">
        <v>14655000</v>
      </c>
      <c r="J933">
        <v>13900000</v>
      </c>
      <c r="K933">
        <v>13953000</v>
      </c>
      <c r="L933">
        <f t="shared" si="154"/>
        <v>0</v>
      </c>
      <c r="M933">
        <f t="shared" si="155"/>
        <v>19745000</v>
      </c>
      <c r="N933" s="5">
        <v>0.81498266802740182</v>
      </c>
      <c r="O933" s="5">
        <v>0.61026819379562469</v>
      </c>
      <c r="P933" s="5">
        <v>1.1964369538034199</v>
      </c>
      <c r="Q933" s="5">
        <v>1.4999890948354504</v>
      </c>
      <c r="R933" s="5">
        <v>1.5874862547201576</v>
      </c>
      <c r="S933" s="5">
        <v>0.59370891787094426</v>
      </c>
      <c r="T933" s="5">
        <v>1.512454958848118</v>
      </c>
      <c r="U933" s="5">
        <v>0.78593562524923477</v>
      </c>
      <c r="V933">
        <f t="shared" si="156"/>
        <v>19065436.124682803</v>
      </c>
      <c r="W933">
        <f t="shared" si="157"/>
        <v>22708048.921587687</v>
      </c>
      <c r="X933">
        <f t="shared" si="158"/>
        <v>10702611.58291164</v>
      </c>
      <c r="Y933">
        <f t="shared" si="159"/>
        <v>24519511.592872396</v>
      </c>
      <c r="Z933">
        <f t="shared" si="160"/>
        <v>6881319.4240385313</v>
      </c>
      <c r="AA933">
        <f t="shared" si="161"/>
        <v>24683813.159743689</v>
      </c>
      <c r="AB933">
        <f t="shared" si="162"/>
        <v>9190356.3267670497</v>
      </c>
      <c r="AC933">
        <f t="shared" si="163"/>
        <v>17753362.427839104</v>
      </c>
      <c r="AD933">
        <f t="shared" si="164"/>
        <v>0</v>
      </c>
    </row>
    <row r="934" spans="1:30" x14ac:dyDescent="0.2">
      <c r="A934" t="s">
        <v>24364</v>
      </c>
      <c r="B934" t="s">
        <v>24363</v>
      </c>
      <c r="C934" t="s">
        <v>14655</v>
      </c>
      <c r="D934" t="s">
        <v>297</v>
      </c>
      <c r="E934" t="s">
        <v>297</v>
      </c>
      <c r="F934" t="s">
        <v>297</v>
      </c>
      <c r="G934">
        <v>6036800</v>
      </c>
      <c r="H934" t="s">
        <v>297</v>
      </c>
      <c r="I934" t="s">
        <v>297</v>
      </c>
      <c r="J934" t="s">
        <v>297</v>
      </c>
      <c r="K934" t="s">
        <v>297</v>
      </c>
      <c r="L934">
        <f t="shared" si="154"/>
        <v>3</v>
      </c>
      <c r="M934">
        <f t="shared" si="155"/>
        <v>6036800</v>
      </c>
      <c r="N934" s="5" t="s">
        <v>297</v>
      </c>
      <c r="O934" s="5" t="s">
        <v>297</v>
      </c>
      <c r="P934" s="5" t="s">
        <v>297</v>
      </c>
      <c r="Q934" s="5" t="s">
        <v>297</v>
      </c>
      <c r="R934" s="5" t="s">
        <v>297</v>
      </c>
      <c r="S934" s="5" t="s">
        <v>297</v>
      </c>
      <c r="T934" s="5" t="s">
        <v>297</v>
      </c>
      <c r="U934" s="5" t="s">
        <v>297</v>
      </c>
      <c r="V934" t="str">
        <f t="shared" si="156"/>
        <v>NA</v>
      </c>
      <c r="W934" t="str">
        <f t="shared" si="157"/>
        <v>NA</v>
      </c>
      <c r="X934" t="str">
        <f t="shared" si="158"/>
        <v>NA</v>
      </c>
      <c r="Y934" t="str">
        <f t="shared" si="159"/>
        <v>NA</v>
      </c>
      <c r="Z934" t="str">
        <f t="shared" si="160"/>
        <v>NA</v>
      </c>
      <c r="AA934" t="str">
        <f t="shared" si="161"/>
        <v>NA</v>
      </c>
      <c r="AB934" t="str">
        <f t="shared" si="162"/>
        <v>NA</v>
      </c>
      <c r="AC934" t="str">
        <f t="shared" si="163"/>
        <v>NA</v>
      </c>
      <c r="AD934">
        <f t="shared" si="164"/>
        <v>4</v>
      </c>
    </row>
    <row r="935" spans="1:30" x14ac:dyDescent="0.2">
      <c r="A935" t="s">
        <v>24362</v>
      </c>
      <c r="B935" t="s">
        <v>24361</v>
      </c>
      <c r="C935" t="s">
        <v>14645</v>
      </c>
      <c r="D935">
        <v>23011000</v>
      </c>
      <c r="E935">
        <v>37681000</v>
      </c>
      <c r="F935">
        <v>51085000</v>
      </c>
      <c r="G935">
        <v>9052500</v>
      </c>
      <c r="H935">
        <v>27634000</v>
      </c>
      <c r="I935">
        <v>28455000</v>
      </c>
      <c r="J935">
        <v>30286000</v>
      </c>
      <c r="K935">
        <v>39442000</v>
      </c>
      <c r="L935">
        <f t="shared" si="154"/>
        <v>0</v>
      </c>
      <c r="M935">
        <f t="shared" si="155"/>
        <v>30207375</v>
      </c>
      <c r="N935" s="5" t="s">
        <v>297</v>
      </c>
      <c r="O935" s="5" t="s">
        <v>297</v>
      </c>
      <c r="P935" s="5" t="s">
        <v>297</v>
      </c>
      <c r="Q935" s="5" t="s">
        <v>297</v>
      </c>
      <c r="R935" s="5" t="s">
        <v>297</v>
      </c>
      <c r="S935" s="5" t="s">
        <v>297</v>
      </c>
      <c r="T935" s="5" t="s">
        <v>297</v>
      </c>
      <c r="U935" s="5" t="s">
        <v>297</v>
      </c>
      <c r="V935" t="str">
        <f t="shared" si="156"/>
        <v>NA</v>
      </c>
      <c r="W935" t="str">
        <f t="shared" si="157"/>
        <v>NA</v>
      </c>
      <c r="X935" t="str">
        <f t="shared" si="158"/>
        <v>NA</v>
      </c>
      <c r="Y935" t="str">
        <f t="shared" si="159"/>
        <v>NA</v>
      </c>
      <c r="Z935" t="str">
        <f t="shared" si="160"/>
        <v>NA</v>
      </c>
      <c r="AA935" t="str">
        <f t="shared" si="161"/>
        <v>NA</v>
      </c>
      <c r="AB935" t="str">
        <f t="shared" si="162"/>
        <v>NA</v>
      </c>
      <c r="AC935" t="str">
        <f t="shared" si="163"/>
        <v>NA</v>
      </c>
      <c r="AD935">
        <f t="shared" si="164"/>
        <v>4</v>
      </c>
    </row>
    <row r="936" spans="1:30" x14ac:dyDescent="0.2">
      <c r="A936" t="s">
        <v>24360</v>
      </c>
      <c r="B936" t="s">
        <v>24359</v>
      </c>
      <c r="C936" t="s">
        <v>14634</v>
      </c>
      <c r="D936">
        <v>432090000</v>
      </c>
      <c r="E936">
        <v>678530000</v>
      </c>
      <c r="F936">
        <v>759590000</v>
      </c>
      <c r="G936">
        <v>551020000</v>
      </c>
      <c r="H936">
        <v>259980000</v>
      </c>
      <c r="I936" t="s">
        <v>297</v>
      </c>
      <c r="J936" t="s">
        <v>297</v>
      </c>
      <c r="K936">
        <v>294420000</v>
      </c>
      <c r="L936">
        <f t="shared" si="154"/>
        <v>0</v>
      </c>
      <c r="M936">
        <f t="shared" si="155"/>
        <v>605307500</v>
      </c>
      <c r="N936" s="5">
        <v>0.83977554569924906</v>
      </c>
      <c r="O936" s="5">
        <v>1.1913624426266647</v>
      </c>
      <c r="P936" s="5">
        <v>1.2541472370474624</v>
      </c>
      <c r="Q936" s="5">
        <v>1.3411826385376973</v>
      </c>
      <c r="R936" s="5">
        <v>0.84974741011865818</v>
      </c>
      <c r="S936" s="5">
        <v>0.95703906115182047</v>
      </c>
      <c r="T936" s="5">
        <v>0.88660039118607548</v>
      </c>
      <c r="U936" s="5">
        <v>0.82415517644134073</v>
      </c>
      <c r="V936">
        <f t="shared" si="156"/>
        <v>514530343.51008058</v>
      </c>
      <c r="W936">
        <f t="shared" si="157"/>
        <v>569541204.02184761</v>
      </c>
      <c r="X936">
        <f t="shared" si="158"/>
        <v>605662539.10365534</v>
      </c>
      <c r="Y936">
        <f t="shared" si="159"/>
        <v>410846356.16874802</v>
      </c>
      <c r="Z936">
        <f t="shared" si="160"/>
        <v>305949740.95148647</v>
      </c>
      <c r="AA936" t="str">
        <f t="shared" si="161"/>
        <v>NA</v>
      </c>
      <c r="AB936" t="str">
        <f t="shared" si="162"/>
        <v>NA</v>
      </c>
      <c r="AC936">
        <f t="shared" si="163"/>
        <v>357238549.74895662</v>
      </c>
      <c r="AD936">
        <f t="shared" si="164"/>
        <v>0</v>
      </c>
    </row>
    <row r="937" spans="1:30" x14ac:dyDescent="0.2">
      <c r="A937" t="s">
        <v>24358</v>
      </c>
      <c r="B937" t="s">
        <v>24357</v>
      </c>
      <c r="C937" t="s">
        <v>14626</v>
      </c>
      <c r="D937">
        <v>3160600</v>
      </c>
      <c r="E937" t="s">
        <v>297</v>
      </c>
      <c r="F937">
        <v>4580700</v>
      </c>
      <c r="G937">
        <v>5574600</v>
      </c>
      <c r="H937" t="s">
        <v>297</v>
      </c>
      <c r="I937">
        <v>4164100</v>
      </c>
      <c r="J937">
        <v>5512100</v>
      </c>
      <c r="K937">
        <v>9630500</v>
      </c>
      <c r="L937">
        <f t="shared" si="154"/>
        <v>1</v>
      </c>
      <c r="M937">
        <f t="shared" si="155"/>
        <v>4438633.333333333</v>
      </c>
      <c r="N937" s="5">
        <v>0.88494949501681452</v>
      </c>
      <c r="O937" s="5">
        <v>1.1902850917345933</v>
      </c>
      <c r="P937" s="5">
        <v>1.1255710663490657</v>
      </c>
      <c r="Q937" s="5">
        <v>1.1212241858696781</v>
      </c>
      <c r="R937" s="5">
        <v>1.2084683378346164</v>
      </c>
      <c r="S937" s="5">
        <v>0.81198862012513273</v>
      </c>
      <c r="T937" s="5">
        <v>0.99818687798959327</v>
      </c>
      <c r="U937" s="5">
        <v>0.76801210761521799</v>
      </c>
      <c r="V937">
        <f t="shared" si="156"/>
        <v>3571503.2527816142</v>
      </c>
      <c r="W937" t="str">
        <f t="shared" si="157"/>
        <v>NA</v>
      </c>
      <c r="X937">
        <f t="shared" si="158"/>
        <v>4069667.5109623144</v>
      </c>
      <c r="Y937">
        <f t="shared" si="159"/>
        <v>4971887.0411951188</v>
      </c>
      <c r="Z937" t="str">
        <f t="shared" si="160"/>
        <v>NA</v>
      </c>
      <c r="AA937">
        <f t="shared" si="161"/>
        <v>5128273.8412741367</v>
      </c>
      <c r="AB937">
        <f t="shared" si="162"/>
        <v>5522112.2632885054</v>
      </c>
      <c r="AC937">
        <f t="shared" si="163"/>
        <v>12539515.854644546</v>
      </c>
      <c r="AD937">
        <f t="shared" si="164"/>
        <v>1</v>
      </c>
    </row>
    <row r="938" spans="1:30" x14ac:dyDescent="0.2">
      <c r="A938" t="s">
        <v>24354</v>
      </c>
      <c r="B938" t="s">
        <v>24356</v>
      </c>
      <c r="C938" t="s">
        <v>14620</v>
      </c>
      <c r="D938">
        <v>1669800</v>
      </c>
      <c r="E938">
        <v>1953500</v>
      </c>
      <c r="F938">
        <v>3736600</v>
      </c>
      <c r="G938">
        <v>6157900</v>
      </c>
      <c r="H938" t="s">
        <v>297</v>
      </c>
      <c r="I938">
        <v>862100</v>
      </c>
      <c r="J938" t="s">
        <v>297</v>
      </c>
      <c r="K938">
        <v>1883300</v>
      </c>
      <c r="L938">
        <f t="shared" si="154"/>
        <v>0</v>
      </c>
      <c r="M938">
        <f t="shared" si="155"/>
        <v>3379450</v>
      </c>
      <c r="N938" s="5" t="s">
        <v>297</v>
      </c>
      <c r="O938" s="5" t="s">
        <v>297</v>
      </c>
      <c r="P938" s="5" t="s">
        <v>297</v>
      </c>
      <c r="Q938" s="5" t="s">
        <v>297</v>
      </c>
      <c r="R938" s="5" t="s">
        <v>297</v>
      </c>
      <c r="S938" s="5" t="s">
        <v>297</v>
      </c>
      <c r="T938" s="5" t="s">
        <v>297</v>
      </c>
      <c r="U938" s="5" t="s">
        <v>297</v>
      </c>
      <c r="V938" t="str">
        <f t="shared" si="156"/>
        <v>NA</v>
      </c>
      <c r="W938" t="str">
        <f t="shared" si="157"/>
        <v>NA</v>
      </c>
      <c r="X938" t="str">
        <f t="shared" si="158"/>
        <v>NA</v>
      </c>
      <c r="Y938" t="str">
        <f t="shared" si="159"/>
        <v>NA</v>
      </c>
      <c r="Z938" t="str">
        <f t="shared" si="160"/>
        <v>NA</v>
      </c>
      <c r="AA938" t="str">
        <f t="shared" si="161"/>
        <v>NA</v>
      </c>
      <c r="AB938" t="str">
        <f t="shared" si="162"/>
        <v>NA</v>
      </c>
      <c r="AC938" t="str">
        <f t="shared" si="163"/>
        <v>NA</v>
      </c>
      <c r="AD938">
        <f t="shared" si="164"/>
        <v>4</v>
      </c>
    </row>
    <row r="939" spans="1:30" x14ac:dyDescent="0.2">
      <c r="A939" t="s">
        <v>24354</v>
      </c>
      <c r="B939" t="s">
        <v>24355</v>
      </c>
      <c r="C939" t="s">
        <v>14612</v>
      </c>
      <c r="D939" t="s">
        <v>297</v>
      </c>
      <c r="E939" t="s">
        <v>297</v>
      </c>
      <c r="F939">
        <v>14411000</v>
      </c>
      <c r="G939">
        <v>9517100</v>
      </c>
      <c r="H939" t="s">
        <v>297</v>
      </c>
      <c r="I939" t="s">
        <v>297</v>
      </c>
      <c r="J939" t="s">
        <v>297</v>
      </c>
      <c r="K939">
        <v>7550400</v>
      </c>
      <c r="L939">
        <f t="shared" si="154"/>
        <v>2</v>
      </c>
      <c r="M939">
        <f t="shared" si="155"/>
        <v>11964050</v>
      </c>
      <c r="N939" s="5" t="s">
        <v>297</v>
      </c>
      <c r="O939" s="5" t="s">
        <v>297</v>
      </c>
      <c r="P939" s="5" t="s">
        <v>297</v>
      </c>
      <c r="Q939" s="5" t="s">
        <v>297</v>
      </c>
      <c r="R939" s="5" t="s">
        <v>297</v>
      </c>
      <c r="S939" s="5" t="s">
        <v>297</v>
      </c>
      <c r="T939" s="5" t="s">
        <v>297</v>
      </c>
      <c r="U939" s="5" t="s">
        <v>297</v>
      </c>
      <c r="V939" t="str">
        <f t="shared" si="156"/>
        <v>NA</v>
      </c>
      <c r="W939" t="str">
        <f t="shared" si="157"/>
        <v>NA</v>
      </c>
      <c r="X939" t="str">
        <f t="shared" si="158"/>
        <v>NA</v>
      </c>
      <c r="Y939" t="str">
        <f t="shared" si="159"/>
        <v>NA</v>
      </c>
      <c r="Z939" t="str">
        <f t="shared" si="160"/>
        <v>NA</v>
      </c>
      <c r="AA939" t="str">
        <f t="shared" si="161"/>
        <v>NA</v>
      </c>
      <c r="AB939" t="str">
        <f t="shared" si="162"/>
        <v>NA</v>
      </c>
      <c r="AC939" t="str">
        <f t="shared" si="163"/>
        <v>NA</v>
      </c>
      <c r="AD939">
        <f t="shared" si="164"/>
        <v>4</v>
      </c>
    </row>
    <row r="940" spans="1:30" x14ac:dyDescent="0.2">
      <c r="A940" t="s">
        <v>24354</v>
      </c>
      <c r="B940" t="s">
        <v>24353</v>
      </c>
      <c r="C940" t="s">
        <v>14602</v>
      </c>
      <c r="D940" t="s">
        <v>297</v>
      </c>
      <c r="E940" t="s">
        <v>297</v>
      </c>
      <c r="F940">
        <v>10340000</v>
      </c>
      <c r="G940">
        <v>6662100</v>
      </c>
      <c r="H940" t="s">
        <v>297</v>
      </c>
      <c r="I940" t="s">
        <v>297</v>
      </c>
      <c r="J940" t="s">
        <v>297</v>
      </c>
      <c r="K940" t="s">
        <v>297</v>
      </c>
      <c r="L940">
        <f t="shared" si="154"/>
        <v>2</v>
      </c>
      <c r="M940">
        <f t="shared" si="155"/>
        <v>8501050</v>
      </c>
      <c r="N940" s="5" t="s">
        <v>297</v>
      </c>
      <c r="O940" s="5" t="s">
        <v>297</v>
      </c>
      <c r="P940" s="5" t="s">
        <v>297</v>
      </c>
      <c r="Q940" s="5" t="s">
        <v>297</v>
      </c>
      <c r="R940" s="5" t="s">
        <v>297</v>
      </c>
      <c r="S940" s="5" t="s">
        <v>297</v>
      </c>
      <c r="T940" s="5" t="s">
        <v>297</v>
      </c>
      <c r="U940" s="5" t="s">
        <v>297</v>
      </c>
      <c r="V940" t="str">
        <f t="shared" si="156"/>
        <v>NA</v>
      </c>
      <c r="W940" t="str">
        <f t="shared" si="157"/>
        <v>NA</v>
      </c>
      <c r="X940" t="str">
        <f t="shared" si="158"/>
        <v>NA</v>
      </c>
      <c r="Y940" t="str">
        <f t="shared" si="159"/>
        <v>NA</v>
      </c>
      <c r="Z940" t="str">
        <f t="shared" si="160"/>
        <v>NA</v>
      </c>
      <c r="AA940" t="str">
        <f t="shared" si="161"/>
        <v>NA</v>
      </c>
      <c r="AB940" t="str">
        <f t="shared" si="162"/>
        <v>NA</v>
      </c>
      <c r="AC940" t="str">
        <f t="shared" si="163"/>
        <v>NA</v>
      </c>
      <c r="AD940">
        <f t="shared" si="164"/>
        <v>4</v>
      </c>
    </row>
    <row r="941" spans="1:30" x14ac:dyDescent="0.2">
      <c r="A941" t="s">
        <v>24352</v>
      </c>
      <c r="B941" t="s">
        <v>24351</v>
      </c>
      <c r="C941" t="s">
        <v>14594</v>
      </c>
      <c r="D941">
        <v>4832000</v>
      </c>
      <c r="E941" t="s">
        <v>297</v>
      </c>
      <c r="F941" t="s">
        <v>297</v>
      </c>
      <c r="G941">
        <v>9917500</v>
      </c>
      <c r="H941" t="s">
        <v>297</v>
      </c>
      <c r="I941">
        <v>4024900</v>
      </c>
      <c r="J941">
        <v>4464600</v>
      </c>
      <c r="K941">
        <v>5815200</v>
      </c>
      <c r="L941">
        <f t="shared" si="154"/>
        <v>2</v>
      </c>
      <c r="M941">
        <f t="shared" si="155"/>
        <v>7374750</v>
      </c>
      <c r="N941" s="5">
        <v>1.1095073027659783</v>
      </c>
      <c r="O941" s="5">
        <v>2.8769899315244243</v>
      </c>
      <c r="P941" s="5">
        <v>0.71606221683131499</v>
      </c>
      <c r="Q941" s="5">
        <v>0.77883359270311037</v>
      </c>
      <c r="R941" s="5">
        <v>0.72274351505273049</v>
      </c>
      <c r="S941" s="5">
        <v>0.54169957379087075</v>
      </c>
      <c r="T941" s="5">
        <v>1.5158595253795484</v>
      </c>
      <c r="U941" s="5">
        <v>0.94653004575196154</v>
      </c>
      <c r="V941">
        <f t="shared" si="156"/>
        <v>4355086.2513062563</v>
      </c>
      <c r="W941" t="str">
        <f t="shared" si="157"/>
        <v>NA</v>
      </c>
      <c r="X941" t="str">
        <f t="shared" si="158"/>
        <v>NA</v>
      </c>
      <c r="Y941">
        <f t="shared" si="159"/>
        <v>12733785.615973718</v>
      </c>
      <c r="Z941" t="str">
        <f t="shared" si="160"/>
        <v>NA</v>
      </c>
      <c r="AA941">
        <f t="shared" si="161"/>
        <v>7430133.2227997249</v>
      </c>
      <c r="AB941">
        <f t="shared" si="162"/>
        <v>2945259.7191564511</v>
      </c>
      <c r="AC941">
        <f t="shared" si="163"/>
        <v>6143703.5476038912</v>
      </c>
      <c r="AD941">
        <f t="shared" si="164"/>
        <v>2</v>
      </c>
    </row>
    <row r="942" spans="1:30" x14ac:dyDescent="0.2">
      <c r="A942" t="s">
        <v>24350</v>
      </c>
      <c r="B942" t="s">
        <v>24349</v>
      </c>
      <c r="C942" t="s">
        <v>14585</v>
      </c>
      <c r="D942" t="s">
        <v>297</v>
      </c>
      <c r="E942" t="s">
        <v>297</v>
      </c>
      <c r="F942">
        <v>15849000</v>
      </c>
      <c r="G942">
        <v>14883000</v>
      </c>
      <c r="H942" t="s">
        <v>297</v>
      </c>
      <c r="I942" t="s">
        <v>297</v>
      </c>
      <c r="J942" t="s">
        <v>297</v>
      </c>
      <c r="K942" t="s">
        <v>297</v>
      </c>
      <c r="L942">
        <f t="shared" si="154"/>
        <v>2</v>
      </c>
      <c r="M942">
        <f t="shared" si="155"/>
        <v>15366000</v>
      </c>
      <c r="N942" s="5" t="s">
        <v>297</v>
      </c>
      <c r="O942" s="5" t="s">
        <v>297</v>
      </c>
      <c r="P942" s="5" t="s">
        <v>297</v>
      </c>
      <c r="Q942" s="5" t="s">
        <v>297</v>
      </c>
      <c r="R942" s="5" t="s">
        <v>297</v>
      </c>
      <c r="S942" s="5" t="s">
        <v>297</v>
      </c>
      <c r="T942" s="5" t="s">
        <v>297</v>
      </c>
      <c r="U942" s="5" t="s">
        <v>297</v>
      </c>
      <c r="V942" t="str">
        <f t="shared" si="156"/>
        <v>NA</v>
      </c>
      <c r="W942" t="str">
        <f t="shared" si="157"/>
        <v>NA</v>
      </c>
      <c r="X942" t="str">
        <f t="shared" si="158"/>
        <v>NA</v>
      </c>
      <c r="Y942" t="str">
        <f t="shared" si="159"/>
        <v>NA</v>
      </c>
      <c r="Z942" t="str">
        <f t="shared" si="160"/>
        <v>NA</v>
      </c>
      <c r="AA942" t="str">
        <f t="shared" si="161"/>
        <v>NA</v>
      </c>
      <c r="AB942" t="str">
        <f t="shared" si="162"/>
        <v>NA</v>
      </c>
      <c r="AC942" t="str">
        <f t="shared" si="163"/>
        <v>NA</v>
      </c>
      <c r="AD942">
        <f t="shared" si="164"/>
        <v>4</v>
      </c>
    </row>
    <row r="943" spans="1:30" x14ac:dyDescent="0.2">
      <c r="A943" t="s">
        <v>24348</v>
      </c>
      <c r="B943" t="s">
        <v>24347</v>
      </c>
      <c r="C943" t="s">
        <v>14577</v>
      </c>
      <c r="D943" t="s">
        <v>297</v>
      </c>
      <c r="E943" t="s">
        <v>297</v>
      </c>
      <c r="F943" t="s">
        <v>297</v>
      </c>
      <c r="G943">
        <v>6516800</v>
      </c>
      <c r="H943" t="s">
        <v>297</v>
      </c>
      <c r="I943" t="s">
        <v>297</v>
      </c>
      <c r="J943" t="s">
        <v>297</v>
      </c>
      <c r="K943" t="s">
        <v>297</v>
      </c>
      <c r="L943">
        <f t="shared" si="154"/>
        <v>3</v>
      </c>
      <c r="M943">
        <f t="shared" si="155"/>
        <v>6516800</v>
      </c>
      <c r="N943" s="5">
        <v>1.0900304243116659</v>
      </c>
      <c r="O943" s="5">
        <v>1.2333323761268267</v>
      </c>
      <c r="P943" s="5">
        <v>0.7325695471841005</v>
      </c>
      <c r="Q943" s="5">
        <v>0.59290716231832763</v>
      </c>
      <c r="R943" s="5">
        <v>0.82274151322797484</v>
      </c>
      <c r="S943" s="5">
        <v>0.46647725111490901</v>
      </c>
      <c r="T943" s="5">
        <v>0.99995527402279227</v>
      </c>
      <c r="U943" s="5">
        <v>4.4624281276579181</v>
      </c>
      <c r="V943" t="str">
        <f t="shared" si="156"/>
        <v>NA</v>
      </c>
      <c r="W943" t="str">
        <f t="shared" si="157"/>
        <v>NA</v>
      </c>
      <c r="X943" t="str">
        <f t="shared" si="158"/>
        <v>NA</v>
      </c>
      <c r="Y943">
        <f t="shared" si="159"/>
        <v>10991265.436090611</v>
      </c>
      <c r="Z943" t="str">
        <f t="shared" si="160"/>
        <v>NA</v>
      </c>
      <c r="AA943" t="str">
        <f t="shared" si="161"/>
        <v>NA</v>
      </c>
      <c r="AB943" t="str">
        <f t="shared" si="162"/>
        <v>NA</v>
      </c>
      <c r="AC943" t="str">
        <f t="shared" si="163"/>
        <v>NA</v>
      </c>
      <c r="AD943">
        <f t="shared" si="164"/>
        <v>3</v>
      </c>
    </row>
    <row r="944" spans="1:30" x14ac:dyDescent="0.2">
      <c r="A944" t="s">
        <v>24346</v>
      </c>
      <c r="B944" t="s">
        <v>24345</v>
      </c>
      <c r="C944" t="s">
        <v>14567</v>
      </c>
      <c r="D944" t="s">
        <v>297</v>
      </c>
      <c r="E944" t="s">
        <v>297</v>
      </c>
      <c r="F944" t="s">
        <v>297</v>
      </c>
      <c r="G944">
        <v>68134000</v>
      </c>
      <c r="H944" t="s">
        <v>297</v>
      </c>
      <c r="I944" t="s">
        <v>297</v>
      </c>
      <c r="J944">
        <v>20134000</v>
      </c>
      <c r="K944" t="s">
        <v>297</v>
      </c>
      <c r="L944">
        <f t="shared" si="154"/>
        <v>3</v>
      </c>
      <c r="M944">
        <f t="shared" si="155"/>
        <v>68134000</v>
      </c>
      <c r="N944" s="5" t="s">
        <v>297</v>
      </c>
      <c r="O944" s="5" t="s">
        <v>297</v>
      </c>
      <c r="P944" s="5" t="s">
        <v>297</v>
      </c>
      <c r="Q944" s="5" t="s">
        <v>297</v>
      </c>
      <c r="R944" s="5" t="s">
        <v>297</v>
      </c>
      <c r="S944" s="5" t="s">
        <v>297</v>
      </c>
      <c r="T944" s="5" t="s">
        <v>297</v>
      </c>
      <c r="U944" s="5" t="s">
        <v>297</v>
      </c>
      <c r="V944" t="str">
        <f t="shared" si="156"/>
        <v>NA</v>
      </c>
      <c r="W944" t="str">
        <f t="shared" si="157"/>
        <v>NA</v>
      </c>
      <c r="X944" t="str">
        <f t="shared" si="158"/>
        <v>NA</v>
      </c>
      <c r="Y944" t="str">
        <f t="shared" si="159"/>
        <v>NA</v>
      </c>
      <c r="Z944" t="str">
        <f t="shared" si="160"/>
        <v>NA</v>
      </c>
      <c r="AA944" t="str">
        <f t="shared" si="161"/>
        <v>NA</v>
      </c>
      <c r="AB944" t="str">
        <f t="shared" si="162"/>
        <v>NA</v>
      </c>
      <c r="AC944" t="str">
        <f t="shared" si="163"/>
        <v>NA</v>
      </c>
      <c r="AD944">
        <f t="shared" si="164"/>
        <v>4</v>
      </c>
    </row>
    <row r="945" spans="1:30" x14ac:dyDescent="0.2">
      <c r="A945" t="s">
        <v>24343</v>
      </c>
      <c r="B945" t="s">
        <v>24344</v>
      </c>
      <c r="C945" t="s">
        <v>14561</v>
      </c>
      <c r="D945">
        <v>1942400</v>
      </c>
      <c r="E945">
        <v>4299200</v>
      </c>
      <c r="F945">
        <v>1703300</v>
      </c>
      <c r="G945">
        <v>3245800</v>
      </c>
      <c r="H945">
        <v>972510</v>
      </c>
      <c r="I945">
        <v>1557800</v>
      </c>
      <c r="J945">
        <v>2050000</v>
      </c>
      <c r="K945">
        <v>1430600</v>
      </c>
      <c r="L945">
        <f t="shared" si="154"/>
        <v>0</v>
      </c>
      <c r="M945">
        <f t="shared" si="155"/>
        <v>2797675</v>
      </c>
      <c r="N945" s="5">
        <v>1.0487260006808359</v>
      </c>
      <c r="O945" s="5">
        <v>0.97229296399379106</v>
      </c>
      <c r="P945" s="5">
        <v>1.0382359586805612</v>
      </c>
      <c r="Q945" s="5">
        <v>1.1155412853488527</v>
      </c>
      <c r="R945" s="5">
        <v>1.0550513934270676</v>
      </c>
      <c r="S945" s="5">
        <v>0.80026325313480751</v>
      </c>
      <c r="T945" s="5">
        <v>1.0013295958191555</v>
      </c>
      <c r="U945" s="5">
        <v>1.0015567545415411</v>
      </c>
      <c r="V945">
        <f t="shared" si="156"/>
        <v>1852152.0385105247</v>
      </c>
      <c r="W945">
        <f t="shared" si="157"/>
        <v>4421712.548798671</v>
      </c>
      <c r="X945">
        <f t="shared" si="158"/>
        <v>1640571.1878488907</v>
      </c>
      <c r="Y945">
        <f t="shared" si="159"/>
        <v>2909618.8932039137</v>
      </c>
      <c r="Z945">
        <f t="shared" si="160"/>
        <v>921765.52351734007</v>
      </c>
      <c r="AA945">
        <f t="shared" si="161"/>
        <v>1946609.4362045915</v>
      </c>
      <c r="AB945">
        <f t="shared" si="162"/>
        <v>2047277.947799956</v>
      </c>
      <c r="AC945">
        <f t="shared" si="163"/>
        <v>1428376.3686011501</v>
      </c>
      <c r="AD945">
        <f t="shared" si="164"/>
        <v>0</v>
      </c>
    </row>
    <row r="946" spans="1:30" x14ac:dyDescent="0.2">
      <c r="A946" t="s">
        <v>24343</v>
      </c>
      <c r="B946" t="s">
        <v>24342</v>
      </c>
      <c r="C946" t="s">
        <v>14549</v>
      </c>
      <c r="D946">
        <v>10672000</v>
      </c>
      <c r="E946">
        <v>9054100</v>
      </c>
      <c r="F946">
        <v>8159700</v>
      </c>
      <c r="G946">
        <v>15376000</v>
      </c>
      <c r="H946">
        <v>5197900</v>
      </c>
      <c r="I946">
        <v>8916800</v>
      </c>
      <c r="J946">
        <v>7932400</v>
      </c>
      <c r="K946">
        <v>7967400</v>
      </c>
      <c r="L946">
        <f t="shared" si="154"/>
        <v>0</v>
      </c>
      <c r="M946">
        <f t="shared" si="155"/>
        <v>10815450</v>
      </c>
      <c r="N946" s="5">
        <v>1.0487260006808359</v>
      </c>
      <c r="O946" s="5">
        <v>0.97229296399379106</v>
      </c>
      <c r="P946" s="5">
        <v>1.0382359586805612</v>
      </c>
      <c r="Q946" s="5">
        <v>1.1155412853488527</v>
      </c>
      <c r="R946" s="5">
        <v>1.0550513934270676</v>
      </c>
      <c r="S946" s="5">
        <v>0.80026325313480751</v>
      </c>
      <c r="T946" s="5">
        <v>1.0013295958191555</v>
      </c>
      <c r="U946" s="5">
        <v>1.0015567545415411</v>
      </c>
      <c r="V946">
        <f t="shared" si="156"/>
        <v>10176156.587203624</v>
      </c>
      <c r="W946">
        <f t="shared" si="157"/>
        <v>9312110.9946218003</v>
      </c>
      <c r="X946">
        <f t="shared" si="158"/>
        <v>7859196.1025600852</v>
      </c>
      <c r="Y946">
        <f t="shared" si="159"/>
        <v>13783443.250324536</v>
      </c>
      <c r="Z946">
        <f t="shared" si="160"/>
        <v>4926679.4322842769</v>
      </c>
      <c r="AA946">
        <f t="shared" si="161"/>
        <v>11142333.432243614</v>
      </c>
      <c r="AB946">
        <f t="shared" si="162"/>
        <v>7921867.1185992053</v>
      </c>
      <c r="AC946">
        <f t="shared" si="163"/>
        <v>7955015.9927252922</v>
      </c>
      <c r="AD946">
        <f t="shared" si="164"/>
        <v>0</v>
      </c>
    </row>
    <row r="947" spans="1:30" x14ac:dyDescent="0.2">
      <c r="A947" t="s">
        <v>24341</v>
      </c>
      <c r="B947" t="s">
        <v>53</v>
      </c>
      <c r="C947" t="s">
        <v>14542</v>
      </c>
      <c r="D947">
        <v>11305000</v>
      </c>
      <c r="E947">
        <v>14112000</v>
      </c>
      <c r="F947">
        <v>13849000</v>
      </c>
      <c r="G947">
        <v>26011000</v>
      </c>
      <c r="H947">
        <v>20593000</v>
      </c>
      <c r="I947">
        <v>18725000</v>
      </c>
      <c r="J947">
        <v>13085000</v>
      </c>
      <c r="K947">
        <v>17842000</v>
      </c>
      <c r="L947">
        <f t="shared" si="154"/>
        <v>0</v>
      </c>
      <c r="M947">
        <f t="shared" si="155"/>
        <v>16319250</v>
      </c>
      <c r="N947" s="5" t="s">
        <v>297</v>
      </c>
      <c r="O947" s="5" t="s">
        <v>297</v>
      </c>
      <c r="P947" s="5" t="s">
        <v>297</v>
      </c>
      <c r="Q947" s="5" t="s">
        <v>297</v>
      </c>
      <c r="R947" s="5" t="s">
        <v>297</v>
      </c>
      <c r="S947" s="5" t="s">
        <v>297</v>
      </c>
      <c r="T947" s="5" t="s">
        <v>297</v>
      </c>
      <c r="U947" s="5" t="s">
        <v>297</v>
      </c>
      <c r="V947" t="str">
        <f t="shared" si="156"/>
        <v>NA</v>
      </c>
      <c r="W947" t="str">
        <f t="shared" si="157"/>
        <v>NA</v>
      </c>
      <c r="X947" t="str">
        <f t="shared" si="158"/>
        <v>NA</v>
      </c>
      <c r="Y947" t="str">
        <f t="shared" si="159"/>
        <v>NA</v>
      </c>
      <c r="Z947" t="str">
        <f t="shared" si="160"/>
        <v>NA</v>
      </c>
      <c r="AA947" t="str">
        <f t="shared" si="161"/>
        <v>NA</v>
      </c>
      <c r="AB947" t="str">
        <f t="shared" si="162"/>
        <v>NA</v>
      </c>
      <c r="AC947" t="str">
        <f t="shared" si="163"/>
        <v>NA</v>
      </c>
      <c r="AD947">
        <f t="shared" si="164"/>
        <v>4</v>
      </c>
    </row>
    <row r="948" spans="1:30" x14ac:dyDescent="0.2">
      <c r="A948" t="s">
        <v>24341</v>
      </c>
      <c r="B948" t="s">
        <v>24340</v>
      </c>
      <c r="C948" t="s">
        <v>14532</v>
      </c>
      <c r="D948">
        <v>11106000</v>
      </c>
      <c r="E948">
        <v>10654000</v>
      </c>
      <c r="F948">
        <v>5955800</v>
      </c>
      <c r="G948">
        <v>30803000</v>
      </c>
      <c r="H948">
        <v>1920800</v>
      </c>
      <c r="I948">
        <v>9026500</v>
      </c>
      <c r="J948">
        <v>9700500</v>
      </c>
      <c r="K948">
        <v>7999000</v>
      </c>
      <c r="L948">
        <f t="shared" si="154"/>
        <v>0</v>
      </c>
      <c r="M948">
        <f t="shared" si="155"/>
        <v>14629700</v>
      </c>
      <c r="N948" s="5" t="s">
        <v>297</v>
      </c>
      <c r="O948" s="5" t="s">
        <v>297</v>
      </c>
      <c r="P948" s="5" t="s">
        <v>297</v>
      </c>
      <c r="Q948" s="5" t="s">
        <v>297</v>
      </c>
      <c r="R948" s="5" t="s">
        <v>297</v>
      </c>
      <c r="S948" s="5" t="s">
        <v>297</v>
      </c>
      <c r="T948" s="5" t="s">
        <v>297</v>
      </c>
      <c r="U948" s="5" t="s">
        <v>297</v>
      </c>
      <c r="V948" t="str">
        <f t="shared" si="156"/>
        <v>NA</v>
      </c>
      <c r="W948" t="str">
        <f t="shared" si="157"/>
        <v>NA</v>
      </c>
      <c r="X948" t="str">
        <f t="shared" si="158"/>
        <v>NA</v>
      </c>
      <c r="Y948" t="str">
        <f t="shared" si="159"/>
        <v>NA</v>
      </c>
      <c r="Z948" t="str">
        <f t="shared" si="160"/>
        <v>NA</v>
      </c>
      <c r="AA948" t="str">
        <f t="shared" si="161"/>
        <v>NA</v>
      </c>
      <c r="AB948" t="str">
        <f t="shared" si="162"/>
        <v>NA</v>
      </c>
      <c r="AC948" t="str">
        <f t="shared" si="163"/>
        <v>NA</v>
      </c>
      <c r="AD948">
        <f t="shared" si="164"/>
        <v>4</v>
      </c>
    </row>
    <row r="949" spans="1:30" x14ac:dyDescent="0.2">
      <c r="A949" t="s">
        <v>24339</v>
      </c>
      <c r="B949" t="s">
        <v>24338</v>
      </c>
      <c r="C949" t="s">
        <v>14523</v>
      </c>
      <c r="D949">
        <v>6317400</v>
      </c>
      <c r="E949">
        <v>9452100</v>
      </c>
      <c r="F949">
        <v>20114000</v>
      </c>
      <c r="G949">
        <v>27780000</v>
      </c>
      <c r="H949">
        <v>2820600</v>
      </c>
      <c r="I949">
        <v>5471200</v>
      </c>
      <c r="J949">
        <v>8985600</v>
      </c>
      <c r="K949" t="s">
        <v>297</v>
      </c>
      <c r="L949">
        <f t="shared" si="154"/>
        <v>0</v>
      </c>
      <c r="M949">
        <f t="shared" si="155"/>
        <v>15915875</v>
      </c>
      <c r="N949" s="5" t="s">
        <v>297</v>
      </c>
      <c r="O949" s="5" t="s">
        <v>297</v>
      </c>
      <c r="P949" s="5" t="s">
        <v>297</v>
      </c>
      <c r="Q949" s="5" t="s">
        <v>297</v>
      </c>
      <c r="R949" s="5" t="s">
        <v>297</v>
      </c>
      <c r="S949" s="5" t="s">
        <v>297</v>
      </c>
      <c r="T949" s="5" t="s">
        <v>297</v>
      </c>
      <c r="U949" s="5" t="s">
        <v>297</v>
      </c>
      <c r="V949" t="str">
        <f t="shared" si="156"/>
        <v>NA</v>
      </c>
      <c r="W949" t="str">
        <f t="shared" si="157"/>
        <v>NA</v>
      </c>
      <c r="X949" t="str">
        <f t="shared" si="158"/>
        <v>NA</v>
      </c>
      <c r="Y949" t="str">
        <f t="shared" si="159"/>
        <v>NA</v>
      </c>
      <c r="Z949" t="str">
        <f t="shared" si="160"/>
        <v>NA</v>
      </c>
      <c r="AA949" t="str">
        <f t="shared" si="161"/>
        <v>NA</v>
      </c>
      <c r="AB949" t="str">
        <f t="shared" si="162"/>
        <v>NA</v>
      </c>
      <c r="AC949" t="str">
        <f t="shared" si="163"/>
        <v>NA</v>
      </c>
      <c r="AD949">
        <f t="shared" si="164"/>
        <v>4</v>
      </c>
    </row>
    <row r="950" spans="1:30" x14ac:dyDescent="0.2">
      <c r="A950" t="s">
        <v>24337</v>
      </c>
      <c r="B950" t="s">
        <v>54</v>
      </c>
      <c r="C950" t="s">
        <v>14513</v>
      </c>
      <c r="D950" t="s">
        <v>297</v>
      </c>
      <c r="E950">
        <v>13846000</v>
      </c>
      <c r="F950">
        <v>8348100</v>
      </c>
      <c r="G950">
        <v>12271000</v>
      </c>
      <c r="H950">
        <v>3344000</v>
      </c>
      <c r="I950">
        <v>5680400</v>
      </c>
      <c r="J950" t="s">
        <v>297</v>
      </c>
      <c r="K950">
        <v>9370300</v>
      </c>
      <c r="L950">
        <f t="shared" si="154"/>
        <v>1</v>
      </c>
      <c r="M950">
        <f t="shared" si="155"/>
        <v>11488366.666666666</v>
      </c>
      <c r="N950" s="5" t="s">
        <v>297</v>
      </c>
      <c r="O950" s="5" t="s">
        <v>297</v>
      </c>
      <c r="P950" s="5" t="s">
        <v>297</v>
      </c>
      <c r="Q950" s="5" t="s">
        <v>297</v>
      </c>
      <c r="R950" s="5" t="s">
        <v>297</v>
      </c>
      <c r="S950" s="5" t="s">
        <v>297</v>
      </c>
      <c r="T950" s="5" t="s">
        <v>297</v>
      </c>
      <c r="U950" s="5" t="s">
        <v>297</v>
      </c>
      <c r="V950" t="str">
        <f t="shared" si="156"/>
        <v>NA</v>
      </c>
      <c r="W950" t="str">
        <f t="shared" si="157"/>
        <v>NA</v>
      </c>
      <c r="X950" t="str">
        <f t="shared" si="158"/>
        <v>NA</v>
      </c>
      <c r="Y950" t="str">
        <f t="shared" si="159"/>
        <v>NA</v>
      </c>
      <c r="Z950" t="str">
        <f t="shared" si="160"/>
        <v>NA</v>
      </c>
      <c r="AA950" t="str">
        <f t="shared" si="161"/>
        <v>NA</v>
      </c>
      <c r="AB950" t="str">
        <f t="shared" si="162"/>
        <v>NA</v>
      </c>
      <c r="AC950" t="str">
        <f t="shared" si="163"/>
        <v>NA</v>
      </c>
      <c r="AD950">
        <f t="shared" si="164"/>
        <v>4</v>
      </c>
    </row>
    <row r="951" spans="1:30" x14ac:dyDescent="0.2">
      <c r="A951" t="s">
        <v>24335</v>
      </c>
      <c r="B951" t="s">
        <v>24336</v>
      </c>
      <c r="C951" t="s">
        <v>14505</v>
      </c>
      <c r="D951" t="s">
        <v>297</v>
      </c>
      <c r="E951" t="s">
        <v>297</v>
      </c>
      <c r="F951">
        <v>6509700</v>
      </c>
      <c r="G951" t="s">
        <v>297</v>
      </c>
      <c r="H951" t="s">
        <v>297</v>
      </c>
      <c r="I951" t="s">
        <v>297</v>
      </c>
      <c r="J951" t="s">
        <v>297</v>
      </c>
      <c r="K951" t="s">
        <v>297</v>
      </c>
      <c r="L951">
        <f t="shared" si="154"/>
        <v>3</v>
      </c>
      <c r="M951">
        <f t="shared" si="155"/>
        <v>6509700</v>
      </c>
      <c r="N951" s="5" t="s">
        <v>297</v>
      </c>
      <c r="O951" s="5" t="s">
        <v>297</v>
      </c>
      <c r="P951" s="5" t="s">
        <v>297</v>
      </c>
      <c r="Q951" s="5" t="s">
        <v>297</v>
      </c>
      <c r="R951" s="5" t="s">
        <v>297</v>
      </c>
      <c r="S951" s="5" t="s">
        <v>297</v>
      </c>
      <c r="T951" s="5" t="s">
        <v>297</v>
      </c>
      <c r="U951" s="5" t="s">
        <v>297</v>
      </c>
      <c r="V951" t="str">
        <f t="shared" si="156"/>
        <v>NA</v>
      </c>
      <c r="W951" t="str">
        <f t="shared" si="157"/>
        <v>NA</v>
      </c>
      <c r="X951" t="str">
        <f t="shared" si="158"/>
        <v>NA</v>
      </c>
      <c r="Y951" t="str">
        <f t="shared" si="159"/>
        <v>NA</v>
      </c>
      <c r="Z951" t="str">
        <f t="shared" si="160"/>
        <v>NA</v>
      </c>
      <c r="AA951" t="str">
        <f t="shared" si="161"/>
        <v>NA</v>
      </c>
      <c r="AB951" t="str">
        <f t="shared" si="162"/>
        <v>NA</v>
      </c>
      <c r="AC951" t="str">
        <f t="shared" si="163"/>
        <v>NA</v>
      </c>
      <c r="AD951">
        <f t="shared" si="164"/>
        <v>4</v>
      </c>
    </row>
    <row r="952" spans="1:30" x14ac:dyDescent="0.2">
      <c r="A952" t="s">
        <v>24335</v>
      </c>
      <c r="B952" t="s">
        <v>24334</v>
      </c>
      <c r="C952" t="s">
        <v>14497</v>
      </c>
      <c r="D952" t="s">
        <v>297</v>
      </c>
      <c r="E952" t="s">
        <v>297</v>
      </c>
      <c r="F952" t="s">
        <v>297</v>
      </c>
      <c r="G952" t="s">
        <v>297</v>
      </c>
      <c r="H952" t="s">
        <v>297</v>
      </c>
      <c r="I952" t="s">
        <v>297</v>
      </c>
      <c r="J952" t="s">
        <v>297</v>
      </c>
      <c r="K952" t="s">
        <v>297</v>
      </c>
      <c r="L952">
        <f t="shared" si="154"/>
        <v>4</v>
      </c>
      <c r="M952" t="e">
        <f t="shared" si="155"/>
        <v>#DIV/0!</v>
      </c>
      <c r="N952" s="5" t="s">
        <v>297</v>
      </c>
      <c r="O952" s="5" t="s">
        <v>297</v>
      </c>
      <c r="P952" s="5" t="s">
        <v>297</v>
      </c>
      <c r="Q952" s="5" t="s">
        <v>297</v>
      </c>
      <c r="R952" s="5" t="s">
        <v>297</v>
      </c>
      <c r="S952" s="5" t="s">
        <v>297</v>
      </c>
      <c r="T952" s="5" t="s">
        <v>297</v>
      </c>
      <c r="U952" s="5" t="s">
        <v>297</v>
      </c>
      <c r="V952" t="str">
        <f t="shared" si="156"/>
        <v>NA</v>
      </c>
      <c r="W952" t="str">
        <f t="shared" si="157"/>
        <v>NA</v>
      </c>
      <c r="X952" t="str">
        <f t="shared" si="158"/>
        <v>NA</v>
      </c>
      <c r="Y952" t="str">
        <f t="shared" si="159"/>
        <v>NA</v>
      </c>
      <c r="Z952" t="str">
        <f t="shared" si="160"/>
        <v>NA</v>
      </c>
      <c r="AA952" t="str">
        <f t="shared" si="161"/>
        <v>NA</v>
      </c>
      <c r="AB952" t="str">
        <f t="shared" si="162"/>
        <v>NA</v>
      </c>
      <c r="AC952" t="str">
        <f t="shared" si="163"/>
        <v>NA</v>
      </c>
      <c r="AD952">
        <f t="shared" si="164"/>
        <v>4</v>
      </c>
    </row>
    <row r="953" spans="1:30" x14ac:dyDescent="0.2">
      <c r="A953" t="s">
        <v>24327</v>
      </c>
      <c r="B953" t="s">
        <v>24333</v>
      </c>
      <c r="C953" t="s">
        <v>14494</v>
      </c>
      <c r="D953" t="s">
        <v>297</v>
      </c>
      <c r="E953" t="s">
        <v>297</v>
      </c>
      <c r="F953">
        <v>12947000</v>
      </c>
      <c r="G953" t="s">
        <v>297</v>
      </c>
      <c r="H953">
        <v>12296000</v>
      </c>
      <c r="I953">
        <v>26940000</v>
      </c>
      <c r="J953">
        <v>73749000</v>
      </c>
      <c r="K953" t="s">
        <v>297</v>
      </c>
      <c r="L953">
        <f t="shared" si="154"/>
        <v>3</v>
      </c>
      <c r="M953">
        <f t="shared" si="155"/>
        <v>12947000</v>
      </c>
      <c r="N953" s="5" t="s">
        <v>297</v>
      </c>
      <c r="O953" s="5" t="s">
        <v>297</v>
      </c>
      <c r="P953" s="5" t="s">
        <v>297</v>
      </c>
      <c r="Q953" s="5" t="s">
        <v>297</v>
      </c>
      <c r="R953" s="5" t="s">
        <v>297</v>
      </c>
      <c r="S953" s="5" t="s">
        <v>297</v>
      </c>
      <c r="T953" s="5" t="s">
        <v>297</v>
      </c>
      <c r="U953" s="5" t="s">
        <v>297</v>
      </c>
      <c r="V953" t="str">
        <f t="shared" si="156"/>
        <v>NA</v>
      </c>
      <c r="W953" t="str">
        <f t="shared" si="157"/>
        <v>NA</v>
      </c>
      <c r="X953" t="str">
        <f t="shared" si="158"/>
        <v>NA</v>
      </c>
      <c r="Y953" t="str">
        <f t="shared" si="159"/>
        <v>NA</v>
      </c>
      <c r="Z953" t="str">
        <f t="shared" si="160"/>
        <v>NA</v>
      </c>
      <c r="AA953" t="str">
        <f t="shared" si="161"/>
        <v>NA</v>
      </c>
      <c r="AB953" t="str">
        <f t="shared" si="162"/>
        <v>NA</v>
      </c>
      <c r="AC953" t="str">
        <f t="shared" si="163"/>
        <v>NA</v>
      </c>
      <c r="AD953">
        <f t="shared" si="164"/>
        <v>4</v>
      </c>
    </row>
    <row r="954" spans="1:30" x14ac:dyDescent="0.2">
      <c r="A954" t="s">
        <v>24327</v>
      </c>
      <c r="B954" t="s">
        <v>24332</v>
      </c>
      <c r="C954" t="s">
        <v>14488</v>
      </c>
      <c r="D954">
        <v>23165000</v>
      </c>
      <c r="E954">
        <v>36428000</v>
      </c>
      <c r="F954">
        <v>7690100</v>
      </c>
      <c r="G954">
        <v>55983000</v>
      </c>
      <c r="H954" t="s">
        <v>297</v>
      </c>
      <c r="I954">
        <v>23721000</v>
      </c>
      <c r="J954">
        <v>34592000</v>
      </c>
      <c r="K954">
        <v>22689000</v>
      </c>
      <c r="L954">
        <f t="shared" si="154"/>
        <v>0</v>
      </c>
      <c r="M954">
        <f t="shared" si="155"/>
        <v>30816525</v>
      </c>
      <c r="N954" s="5" t="s">
        <v>297</v>
      </c>
      <c r="O954" s="5" t="s">
        <v>297</v>
      </c>
      <c r="P954" s="5" t="s">
        <v>297</v>
      </c>
      <c r="Q954" s="5" t="s">
        <v>297</v>
      </c>
      <c r="R954" s="5" t="s">
        <v>297</v>
      </c>
      <c r="S954" s="5" t="s">
        <v>297</v>
      </c>
      <c r="T954" s="5" t="s">
        <v>297</v>
      </c>
      <c r="U954" s="5" t="s">
        <v>297</v>
      </c>
      <c r="V954" t="str">
        <f t="shared" si="156"/>
        <v>NA</v>
      </c>
      <c r="W954" t="str">
        <f t="shared" si="157"/>
        <v>NA</v>
      </c>
      <c r="X954" t="str">
        <f t="shared" si="158"/>
        <v>NA</v>
      </c>
      <c r="Y954" t="str">
        <f t="shared" si="159"/>
        <v>NA</v>
      </c>
      <c r="Z954" t="str">
        <f t="shared" si="160"/>
        <v>NA</v>
      </c>
      <c r="AA954" t="str">
        <f t="shared" si="161"/>
        <v>NA</v>
      </c>
      <c r="AB954" t="str">
        <f t="shared" si="162"/>
        <v>NA</v>
      </c>
      <c r="AC954" t="str">
        <f t="shared" si="163"/>
        <v>NA</v>
      </c>
      <c r="AD954">
        <f t="shared" si="164"/>
        <v>4</v>
      </c>
    </row>
    <row r="955" spans="1:30" x14ac:dyDescent="0.2">
      <c r="A955" t="s">
        <v>24327</v>
      </c>
      <c r="B955" t="s">
        <v>24331</v>
      </c>
      <c r="C955" t="s">
        <v>14481</v>
      </c>
      <c r="D955">
        <v>5348300</v>
      </c>
      <c r="E955">
        <v>4472800</v>
      </c>
      <c r="F955" t="s">
        <v>297</v>
      </c>
      <c r="G955">
        <v>9830700</v>
      </c>
      <c r="H955" t="s">
        <v>297</v>
      </c>
      <c r="I955" t="s">
        <v>297</v>
      </c>
      <c r="J955" t="s">
        <v>297</v>
      </c>
      <c r="K955" t="s">
        <v>297</v>
      </c>
      <c r="L955">
        <f t="shared" si="154"/>
        <v>1</v>
      </c>
      <c r="M955">
        <f t="shared" si="155"/>
        <v>6550600</v>
      </c>
      <c r="N955" s="5" t="s">
        <v>297</v>
      </c>
      <c r="O955" s="5" t="s">
        <v>297</v>
      </c>
      <c r="P955" s="5" t="s">
        <v>297</v>
      </c>
      <c r="Q955" s="5" t="s">
        <v>297</v>
      </c>
      <c r="R955" s="5" t="s">
        <v>297</v>
      </c>
      <c r="S955" s="5" t="s">
        <v>297</v>
      </c>
      <c r="T955" s="5" t="s">
        <v>297</v>
      </c>
      <c r="U955" s="5" t="s">
        <v>297</v>
      </c>
      <c r="V955" t="str">
        <f t="shared" si="156"/>
        <v>NA</v>
      </c>
      <c r="W955" t="str">
        <f t="shared" si="157"/>
        <v>NA</v>
      </c>
      <c r="X955" t="str">
        <f t="shared" si="158"/>
        <v>NA</v>
      </c>
      <c r="Y955" t="str">
        <f t="shared" si="159"/>
        <v>NA</v>
      </c>
      <c r="Z955" t="str">
        <f t="shared" si="160"/>
        <v>NA</v>
      </c>
      <c r="AA955" t="str">
        <f t="shared" si="161"/>
        <v>NA</v>
      </c>
      <c r="AB955" t="str">
        <f t="shared" si="162"/>
        <v>NA</v>
      </c>
      <c r="AC955" t="str">
        <f t="shared" si="163"/>
        <v>NA</v>
      </c>
      <c r="AD955">
        <f t="shared" si="164"/>
        <v>4</v>
      </c>
    </row>
    <row r="956" spans="1:30" x14ac:dyDescent="0.2">
      <c r="A956" t="s">
        <v>24327</v>
      </c>
      <c r="B956" t="s">
        <v>24330</v>
      </c>
      <c r="C956" t="s">
        <v>14475</v>
      </c>
      <c r="D956">
        <v>17069000</v>
      </c>
      <c r="E956">
        <v>22396000</v>
      </c>
      <c r="F956" t="s">
        <v>297</v>
      </c>
      <c r="G956">
        <v>21183000</v>
      </c>
      <c r="H956" t="s">
        <v>297</v>
      </c>
      <c r="I956">
        <v>9185500</v>
      </c>
      <c r="J956">
        <v>29456000</v>
      </c>
      <c r="K956">
        <v>23189000</v>
      </c>
      <c r="L956">
        <f t="shared" si="154"/>
        <v>1</v>
      </c>
      <c r="M956">
        <f t="shared" si="155"/>
        <v>20216000</v>
      </c>
      <c r="N956" s="5" t="s">
        <v>297</v>
      </c>
      <c r="O956" s="5" t="s">
        <v>297</v>
      </c>
      <c r="P956" s="5" t="s">
        <v>297</v>
      </c>
      <c r="Q956" s="5" t="s">
        <v>297</v>
      </c>
      <c r="R956" s="5" t="s">
        <v>297</v>
      </c>
      <c r="S956" s="5" t="s">
        <v>297</v>
      </c>
      <c r="T956" s="5" t="s">
        <v>297</v>
      </c>
      <c r="U956" s="5" t="s">
        <v>297</v>
      </c>
      <c r="V956" t="str">
        <f t="shared" si="156"/>
        <v>NA</v>
      </c>
      <c r="W956" t="str">
        <f t="shared" si="157"/>
        <v>NA</v>
      </c>
      <c r="X956" t="str">
        <f t="shared" si="158"/>
        <v>NA</v>
      </c>
      <c r="Y956" t="str">
        <f t="shared" si="159"/>
        <v>NA</v>
      </c>
      <c r="Z956" t="str">
        <f t="shared" si="160"/>
        <v>NA</v>
      </c>
      <c r="AA956" t="str">
        <f t="shared" si="161"/>
        <v>NA</v>
      </c>
      <c r="AB956" t="str">
        <f t="shared" si="162"/>
        <v>NA</v>
      </c>
      <c r="AC956" t="str">
        <f t="shared" si="163"/>
        <v>NA</v>
      </c>
      <c r="AD956">
        <f t="shared" si="164"/>
        <v>4</v>
      </c>
    </row>
    <row r="957" spans="1:30" x14ac:dyDescent="0.2">
      <c r="A957" t="s">
        <v>24327</v>
      </c>
      <c r="B957" t="s">
        <v>24329</v>
      </c>
      <c r="C957" t="s">
        <v>14467</v>
      </c>
      <c r="D957">
        <v>8370700</v>
      </c>
      <c r="E957">
        <v>9471700</v>
      </c>
      <c r="F957" t="s">
        <v>297</v>
      </c>
      <c r="G957">
        <v>19263000</v>
      </c>
      <c r="H957" t="s">
        <v>297</v>
      </c>
      <c r="I957">
        <v>7603400</v>
      </c>
      <c r="J957">
        <v>12272000</v>
      </c>
      <c r="K957">
        <v>4185600</v>
      </c>
      <c r="L957">
        <f t="shared" si="154"/>
        <v>1</v>
      </c>
      <c r="M957">
        <f t="shared" si="155"/>
        <v>12368466.666666666</v>
      </c>
      <c r="N957" s="5" t="s">
        <v>297</v>
      </c>
      <c r="O957" s="5" t="s">
        <v>297</v>
      </c>
      <c r="P957" s="5" t="s">
        <v>297</v>
      </c>
      <c r="Q957" s="5" t="s">
        <v>297</v>
      </c>
      <c r="R957" s="5" t="s">
        <v>297</v>
      </c>
      <c r="S957" s="5" t="s">
        <v>297</v>
      </c>
      <c r="T957" s="5" t="s">
        <v>297</v>
      </c>
      <c r="U957" s="5" t="s">
        <v>297</v>
      </c>
      <c r="V957" t="str">
        <f t="shared" si="156"/>
        <v>NA</v>
      </c>
      <c r="W957" t="str">
        <f t="shared" si="157"/>
        <v>NA</v>
      </c>
      <c r="X957" t="str">
        <f t="shared" si="158"/>
        <v>NA</v>
      </c>
      <c r="Y957" t="str">
        <f t="shared" si="159"/>
        <v>NA</v>
      </c>
      <c r="Z957" t="str">
        <f t="shared" si="160"/>
        <v>NA</v>
      </c>
      <c r="AA957" t="str">
        <f t="shared" si="161"/>
        <v>NA</v>
      </c>
      <c r="AB957" t="str">
        <f t="shared" si="162"/>
        <v>NA</v>
      </c>
      <c r="AC957" t="str">
        <f t="shared" si="163"/>
        <v>NA</v>
      </c>
      <c r="AD957">
        <f t="shared" si="164"/>
        <v>4</v>
      </c>
    </row>
    <row r="958" spans="1:30" x14ac:dyDescent="0.2">
      <c r="A958" t="s">
        <v>24327</v>
      </c>
      <c r="B958" t="s">
        <v>24328</v>
      </c>
      <c r="C958" t="s">
        <v>14460</v>
      </c>
      <c r="D958">
        <v>5752000</v>
      </c>
      <c r="E958">
        <v>8208200</v>
      </c>
      <c r="F958">
        <v>2799800</v>
      </c>
      <c r="G958">
        <v>11366000</v>
      </c>
      <c r="H958" t="s">
        <v>297</v>
      </c>
      <c r="I958">
        <v>9401200</v>
      </c>
      <c r="J958">
        <v>10317000</v>
      </c>
      <c r="K958" t="s">
        <v>297</v>
      </c>
      <c r="L958">
        <f t="shared" si="154"/>
        <v>0</v>
      </c>
      <c r="M958">
        <f t="shared" si="155"/>
        <v>7031500</v>
      </c>
      <c r="N958" s="5" t="s">
        <v>297</v>
      </c>
      <c r="O958" s="5" t="s">
        <v>297</v>
      </c>
      <c r="P958" s="5" t="s">
        <v>297</v>
      </c>
      <c r="Q958" s="5" t="s">
        <v>297</v>
      </c>
      <c r="R958" s="5" t="s">
        <v>297</v>
      </c>
      <c r="S958" s="5" t="s">
        <v>297</v>
      </c>
      <c r="T958" s="5" t="s">
        <v>297</v>
      </c>
      <c r="U958" s="5" t="s">
        <v>297</v>
      </c>
      <c r="V958" t="str">
        <f t="shared" si="156"/>
        <v>NA</v>
      </c>
      <c r="W958" t="str">
        <f t="shared" si="157"/>
        <v>NA</v>
      </c>
      <c r="X958" t="str">
        <f t="shared" si="158"/>
        <v>NA</v>
      </c>
      <c r="Y958" t="str">
        <f t="shared" si="159"/>
        <v>NA</v>
      </c>
      <c r="Z958" t="str">
        <f t="shared" si="160"/>
        <v>NA</v>
      </c>
      <c r="AA958" t="str">
        <f t="shared" si="161"/>
        <v>NA</v>
      </c>
      <c r="AB958" t="str">
        <f t="shared" si="162"/>
        <v>NA</v>
      </c>
      <c r="AC958" t="str">
        <f t="shared" si="163"/>
        <v>NA</v>
      </c>
      <c r="AD958">
        <f t="shared" si="164"/>
        <v>4</v>
      </c>
    </row>
    <row r="959" spans="1:30" x14ac:dyDescent="0.2">
      <c r="A959" t="s">
        <v>24327</v>
      </c>
      <c r="B959" t="s">
        <v>24326</v>
      </c>
      <c r="C959" t="s">
        <v>14448</v>
      </c>
      <c r="D959">
        <v>58714000</v>
      </c>
      <c r="E959">
        <v>59014000</v>
      </c>
      <c r="F959">
        <v>20818000</v>
      </c>
      <c r="G959">
        <v>95105000</v>
      </c>
      <c r="H959">
        <v>10487000</v>
      </c>
      <c r="I959">
        <v>44260000</v>
      </c>
      <c r="J959">
        <v>67642000</v>
      </c>
      <c r="K959">
        <v>35140000</v>
      </c>
      <c r="L959">
        <f t="shared" si="154"/>
        <v>0</v>
      </c>
      <c r="M959">
        <f t="shared" si="155"/>
        <v>58412750</v>
      </c>
      <c r="N959" s="5" t="s">
        <v>297</v>
      </c>
      <c r="O959" s="5" t="s">
        <v>297</v>
      </c>
      <c r="P959" s="5" t="s">
        <v>297</v>
      </c>
      <c r="Q959" s="5" t="s">
        <v>297</v>
      </c>
      <c r="R959" s="5" t="s">
        <v>297</v>
      </c>
      <c r="S959" s="5" t="s">
        <v>297</v>
      </c>
      <c r="T959" s="5" t="s">
        <v>297</v>
      </c>
      <c r="U959" s="5" t="s">
        <v>297</v>
      </c>
      <c r="V959" t="str">
        <f t="shared" si="156"/>
        <v>NA</v>
      </c>
      <c r="W959" t="str">
        <f t="shared" si="157"/>
        <v>NA</v>
      </c>
      <c r="X959" t="str">
        <f t="shared" si="158"/>
        <v>NA</v>
      </c>
      <c r="Y959" t="str">
        <f t="shared" si="159"/>
        <v>NA</v>
      </c>
      <c r="Z959" t="str">
        <f t="shared" si="160"/>
        <v>NA</v>
      </c>
      <c r="AA959" t="str">
        <f t="shared" si="161"/>
        <v>NA</v>
      </c>
      <c r="AB959" t="str">
        <f t="shared" si="162"/>
        <v>NA</v>
      </c>
      <c r="AC959" t="str">
        <f t="shared" si="163"/>
        <v>NA</v>
      </c>
      <c r="AD959">
        <f t="shared" si="164"/>
        <v>4</v>
      </c>
    </row>
    <row r="960" spans="1:30" x14ac:dyDescent="0.2">
      <c r="A960" t="s">
        <v>24325</v>
      </c>
      <c r="B960" t="s">
        <v>24324</v>
      </c>
      <c r="C960" t="s">
        <v>14440</v>
      </c>
      <c r="D960" t="s">
        <v>297</v>
      </c>
      <c r="E960" t="s">
        <v>297</v>
      </c>
      <c r="F960" t="s">
        <v>297</v>
      </c>
      <c r="G960">
        <v>9155800</v>
      </c>
      <c r="H960" t="s">
        <v>297</v>
      </c>
      <c r="I960" t="s">
        <v>297</v>
      </c>
      <c r="J960" t="s">
        <v>297</v>
      </c>
      <c r="K960" t="s">
        <v>297</v>
      </c>
      <c r="L960">
        <f t="shared" si="154"/>
        <v>3</v>
      </c>
      <c r="M960">
        <f t="shared" si="155"/>
        <v>9155800</v>
      </c>
      <c r="N960" s="5" t="s">
        <v>297</v>
      </c>
      <c r="O960" s="5" t="s">
        <v>297</v>
      </c>
      <c r="P960" s="5" t="s">
        <v>297</v>
      </c>
      <c r="Q960" s="5" t="s">
        <v>297</v>
      </c>
      <c r="R960" s="5" t="s">
        <v>297</v>
      </c>
      <c r="S960" s="5" t="s">
        <v>297</v>
      </c>
      <c r="T960" s="5" t="s">
        <v>297</v>
      </c>
      <c r="U960" s="5" t="s">
        <v>297</v>
      </c>
      <c r="V960" t="str">
        <f t="shared" si="156"/>
        <v>NA</v>
      </c>
      <c r="W960" t="str">
        <f t="shared" si="157"/>
        <v>NA</v>
      </c>
      <c r="X960" t="str">
        <f t="shared" si="158"/>
        <v>NA</v>
      </c>
      <c r="Y960" t="str">
        <f t="shared" si="159"/>
        <v>NA</v>
      </c>
      <c r="Z960" t="str">
        <f t="shared" si="160"/>
        <v>NA</v>
      </c>
      <c r="AA960" t="str">
        <f t="shared" si="161"/>
        <v>NA</v>
      </c>
      <c r="AB960" t="str">
        <f t="shared" si="162"/>
        <v>NA</v>
      </c>
      <c r="AC960" t="str">
        <f t="shared" si="163"/>
        <v>NA</v>
      </c>
      <c r="AD960">
        <f t="shared" si="164"/>
        <v>4</v>
      </c>
    </row>
    <row r="961" spans="1:30" x14ac:dyDescent="0.2">
      <c r="A961" t="s">
        <v>24315</v>
      </c>
      <c r="B961" t="s">
        <v>55</v>
      </c>
      <c r="C961" t="s">
        <v>14434</v>
      </c>
      <c r="D961">
        <v>11040000</v>
      </c>
      <c r="E961">
        <v>25644000</v>
      </c>
      <c r="F961">
        <v>24939000</v>
      </c>
      <c r="G961">
        <v>33864000</v>
      </c>
      <c r="H961">
        <v>13752000</v>
      </c>
      <c r="I961">
        <v>12881000</v>
      </c>
      <c r="J961" t="s">
        <v>297</v>
      </c>
      <c r="K961" t="s">
        <v>297</v>
      </c>
      <c r="L961">
        <f t="shared" si="154"/>
        <v>0</v>
      </c>
      <c r="M961">
        <f t="shared" si="155"/>
        <v>23871750</v>
      </c>
      <c r="N961" s="5">
        <v>1.0218639784810128</v>
      </c>
      <c r="O961" s="5">
        <v>0.97468883292560649</v>
      </c>
      <c r="P961" s="5">
        <v>0.92984219287514025</v>
      </c>
      <c r="Q961" s="5">
        <v>0.99417365248741929</v>
      </c>
      <c r="R961" s="5">
        <v>1.0419205845643171</v>
      </c>
      <c r="S961" s="5">
        <v>0.88072442787426608</v>
      </c>
      <c r="T961" s="5">
        <v>1.2180790596188231</v>
      </c>
      <c r="U961" s="5">
        <v>0.97167109491878967</v>
      </c>
      <c r="V961">
        <f t="shared" si="156"/>
        <v>10803786.249918323</v>
      </c>
      <c r="W961">
        <f t="shared" si="157"/>
        <v>26309935.164669409</v>
      </c>
      <c r="X961">
        <f t="shared" si="158"/>
        <v>26820680.101520006</v>
      </c>
      <c r="Y961">
        <f t="shared" si="159"/>
        <v>34062459.727505736</v>
      </c>
      <c r="Z961">
        <f t="shared" si="160"/>
        <v>13198702.668639999</v>
      </c>
      <c r="AA961">
        <f t="shared" si="161"/>
        <v>14625460.123877609</v>
      </c>
      <c r="AB961" t="str">
        <f t="shared" si="162"/>
        <v>NA</v>
      </c>
      <c r="AC961" t="str">
        <f t="shared" si="163"/>
        <v>NA</v>
      </c>
      <c r="AD961">
        <f t="shared" si="164"/>
        <v>0</v>
      </c>
    </row>
    <row r="962" spans="1:30" x14ac:dyDescent="0.2">
      <c r="A962" t="s">
        <v>24315</v>
      </c>
      <c r="B962" t="s">
        <v>24323</v>
      </c>
      <c r="C962" t="s">
        <v>14428</v>
      </c>
      <c r="D962">
        <v>7866600</v>
      </c>
      <c r="E962">
        <v>11102000</v>
      </c>
      <c r="F962">
        <v>21925000</v>
      </c>
      <c r="G962">
        <v>24194000</v>
      </c>
      <c r="H962">
        <v>5960900</v>
      </c>
      <c r="I962">
        <v>6942300</v>
      </c>
      <c r="J962">
        <v>10442000</v>
      </c>
      <c r="K962">
        <v>8095400</v>
      </c>
      <c r="L962">
        <f t="shared" si="154"/>
        <v>0</v>
      </c>
      <c r="M962">
        <f t="shared" si="155"/>
        <v>16271900</v>
      </c>
      <c r="N962" s="5">
        <v>1.0218639784810128</v>
      </c>
      <c r="O962" s="5">
        <v>0.97468883292560649</v>
      </c>
      <c r="P962" s="5">
        <v>0.92984219287514025</v>
      </c>
      <c r="Q962" s="5">
        <v>0.99417365248741929</v>
      </c>
      <c r="R962" s="5">
        <v>1.0419205845643171</v>
      </c>
      <c r="S962" s="5">
        <v>0.88072442787426608</v>
      </c>
      <c r="T962" s="5">
        <v>1.2180790596188231</v>
      </c>
      <c r="U962" s="5">
        <v>0.97167109491878967</v>
      </c>
      <c r="V962">
        <f t="shared" si="156"/>
        <v>7698284.8653629962</v>
      </c>
      <c r="W962">
        <f t="shared" si="157"/>
        <v>11390301.832715636</v>
      </c>
      <c r="X962">
        <f t="shared" si="158"/>
        <v>23579269.867509767</v>
      </c>
      <c r="Y962">
        <f t="shared" si="159"/>
        <v>24335788.762322046</v>
      </c>
      <c r="Z962">
        <f t="shared" si="160"/>
        <v>5721069.4253560333</v>
      </c>
      <c r="AA962">
        <f t="shared" si="161"/>
        <v>7882488.3019948397</v>
      </c>
      <c r="AB962">
        <f t="shared" si="162"/>
        <v>8572514.1710158326</v>
      </c>
      <c r="AC962">
        <f t="shared" si="163"/>
        <v>8331420.0065574627</v>
      </c>
      <c r="AD962">
        <f t="shared" si="164"/>
        <v>0</v>
      </c>
    </row>
    <row r="963" spans="1:30" x14ac:dyDescent="0.2">
      <c r="A963" t="s">
        <v>24315</v>
      </c>
      <c r="B963" t="s">
        <v>24322</v>
      </c>
      <c r="C963" t="s">
        <v>14422</v>
      </c>
      <c r="D963" t="s">
        <v>297</v>
      </c>
      <c r="E963" t="s">
        <v>297</v>
      </c>
      <c r="F963" t="s">
        <v>297</v>
      </c>
      <c r="G963">
        <v>24512000</v>
      </c>
      <c r="H963" t="s">
        <v>297</v>
      </c>
      <c r="I963" t="s">
        <v>297</v>
      </c>
      <c r="J963" t="s">
        <v>297</v>
      </c>
      <c r="K963" t="s">
        <v>297</v>
      </c>
      <c r="L963">
        <f t="shared" ref="L963:L1026" si="165">COUNTIF(D963:G963,"NA")</f>
        <v>3</v>
      </c>
      <c r="M963">
        <f t="shared" ref="M963:M1026" si="166">AVERAGE(D963:G963)</f>
        <v>24512000</v>
      </c>
      <c r="N963" s="5">
        <v>1.0218639784810128</v>
      </c>
      <c r="O963" s="5">
        <v>0.97468883292560649</v>
      </c>
      <c r="P963" s="5">
        <v>0.92984219287514025</v>
      </c>
      <c r="Q963" s="5">
        <v>0.99417365248741929</v>
      </c>
      <c r="R963" s="5">
        <v>1.0419205845643171</v>
      </c>
      <c r="S963" s="5">
        <v>0.88072442787426608</v>
      </c>
      <c r="T963" s="5">
        <v>1.2180790596188231</v>
      </c>
      <c r="U963" s="5">
        <v>0.97167109491878967</v>
      </c>
      <c r="V963" t="str">
        <f t="shared" ref="V963:V1026" si="167">IFERROR(D963/N963,"NA")</f>
        <v>NA</v>
      </c>
      <c r="W963" t="str">
        <f t="shared" ref="W963:W1026" si="168">IFERROR(E963/O963,"NA")</f>
        <v>NA</v>
      </c>
      <c r="X963" t="str">
        <f t="shared" ref="X963:X1026" si="169">IFERROR(F963/P963,"NA")</f>
        <v>NA</v>
      </c>
      <c r="Y963">
        <f t="shared" ref="Y963:Y1026" si="170">IFERROR(G963/Q963,"NA")</f>
        <v>24655652.399026122</v>
      </c>
      <c r="Z963" t="str">
        <f t="shared" ref="Z963:Z1026" si="171">IFERROR(H963/R963,"NA")</f>
        <v>NA</v>
      </c>
      <c r="AA963" t="str">
        <f t="shared" ref="AA963:AA1026" si="172">IFERROR(I963/S963,"NA")</f>
        <v>NA</v>
      </c>
      <c r="AB963" t="str">
        <f t="shared" ref="AB963:AB1026" si="173">IFERROR(J963/T963,"NA")</f>
        <v>NA</v>
      </c>
      <c r="AC963" t="str">
        <f t="shared" ref="AC963:AC1026" si="174">IFERROR(K963/U963,"NA")</f>
        <v>NA</v>
      </c>
      <c r="AD963">
        <f t="shared" ref="AD963:AD1026" si="175">COUNTIF(V963:Y963,"NA")</f>
        <v>3</v>
      </c>
    </row>
    <row r="964" spans="1:30" x14ac:dyDescent="0.2">
      <c r="A964" t="s">
        <v>24315</v>
      </c>
      <c r="B964" t="s">
        <v>24321</v>
      </c>
      <c r="C964" t="s">
        <v>14416</v>
      </c>
      <c r="D964">
        <v>9723200</v>
      </c>
      <c r="E964">
        <v>16067000</v>
      </c>
      <c r="F964">
        <v>20934000</v>
      </c>
      <c r="G964">
        <v>30470000</v>
      </c>
      <c r="H964">
        <v>10181000</v>
      </c>
      <c r="I964">
        <v>10176000</v>
      </c>
      <c r="J964">
        <v>10609000</v>
      </c>
      <c r="K964">
        <v>10129000</v>
      </c>
      <c r="L964">
        <f t="shared" si="165"/>
        <v>0</v>
      </c>
      <c r="M964">
        <f t="shared" si="166"/>
        <v>19298550</v>
      </c>
      <c r="N964" s="5">
        <v>1.0218639784810128</v>
      </c>
      <c r="O964" s="5">
        <v>0.97468883292560649</v>
      </c>
      <c r="P964" s="5">
        <v>0.92984219287514025</v>
      </c>
      <c r="Q964" s="5">
        <v>0.99417365248741929</v>
      </c>
      <c r="R964" s="5">
        <v>1.0419205845643171</v>
      </c>
      <c r="S964" s="5">
        <v>0.88072442787426608</v>
      </c>
      <c r="T964" s="5">
        <v>1.2180790596188231</v>
      </c>
      <c r="U964" s="5">
        <v>0.97167109491878967</v>
      </c>
      <c r="V964">
        <f t="shared" si="167"/>
        <v>9515160.7305440065</v>
      </c>
      <c r="W964">
        <f t="shared" si="168"/>
        <v>16484235.232052075</v>
      </c>
      <c r="X964">
        <f t="shared" si="169"/>
        <v>22513497.624011379</v>
      </c>
      <c r="Y964">
        <f t="shared" si="170"/>
        <v>30648569.215010032</v>
      </c>
      <c r="Z964">
        <f t="shared" si="171"/>
        <v>9771378.1173228491</v>
      </c>
      <c r="AA964">
        <f t="shared" si="172"/>
        <v>11554124.85215267</v>
      </c>
      <c r="AB964">
        <f t="shared" si="173"/>
        <v>8709615.2882883511</v>
      </c>
      <c r="AC964">
        <f t="shared" si="174"/>
        <v>10424309.267784242</v>
      </c>
      <c r="AD964">
        <f t="shared" si="175"/>
        <v>0</v>
      </c>
    </row>
    <row r="965" spans="1:30" x14ac:dyDescent="0.2">
      <c r="A965" t="s">
        <v>24315</v>
      </c>
      <c r="B965" t="s">
        <v>24320</v>
      </c>
      <c r="C965" t="s">
        <v>14410</v>
      </c>
      <c r="D965" t="s">
        <v>297</v>
      </c>
      <c r="E965" t="s">
        <v>297</v>
      </c>
      <c r="F965">
        <v>2227100</v>
      </c>
      <c r="G965">
        <v>2941800</v>
      </c>
      <c r="H965" t="s">
        <v>297</v>
      </c>
      <c r="I965" t="s">
        <v>297</v>
      </c>
      <c r="J965" t="s">
        <v>297</v>
      </c>
      <c r="K965" t="s">
        <v>297</v>
      </c>
      <c r="L965">
        <f t="shared" si="165"/>
        <v>2</v>
      </c>
      <c r="M965">
        <f t="shared" si="166"/>
        <v>2584450</v>
      </c>
      <c r="N965" s="5">
        <v>1.0218639784810128</v>
      </c>
      <c r="O965" s="5">
        <v>0.97468883292560649</v>
      </c>
      <c r="P965" s="5">
        <v>0.92984219287514025</v>
      </c>
      <c r="Q965" s="5">
        <v>0.99417365248741929</v>
      </c>
      <c r="R965" s="5">
        <v>1.0419205845643171</v>
      </c>
      <c r="S965" s="5">
        <v>0.88072442787426608</v>
      </c>
      <c r="T965" s="5">
        <v>1.2180790596188231</v>
      </c>
      <c r="U965" s="5">
        <v>0.97167109491878967</v>
      </c>
      <c r="V965" t="str">
        <f t="shared" si="167"/>
        <v>NA</v>
      </c>
      <c r="W965" t="str">
        <f t="shared" si="168"/>
        <v>NA</v>
      </c>
      <c r="X965">
        <f t="shared" si="169"/>
        <v>2395137.6019124747</v>
      </c>
      <c r="Y965">
        <f t="shared" si="170"/>
        <v>2959040.3976605353</v>
      </c>
      <c r="Z965" t="str">
        <f t="shared" si="171"/>
        <v>NA</v>
      </c>
      <c r="AA965" t="str">
        <f t="shared" si="172"/>
        <v>NA</v>
      </c>
      <c r="AB965" t="str">
        <f t="shared" si="173"/>
        <v>NA</v>
      </c>
      <c r="AC965" t="str">
        <f t="shared" si="174"/>
        <v>NA</v>
      </c>
      <c r="AD965">
        <f t="shared" si="175"/>
        <v>2</v>
      </c>
    </row>
    <row r="966" spans="1:30" x14ac:dyDescent="0.2">
      <c r="A966" t="s">
        <v>24315</v>
      </c>
      <c r="B966" t="s">
        <v>24319</v>
      </c>
      <c r="C966" t="s">
        <v>14404</v>
      </c>
      <c r="D966" t="s">
        <v>297</v>
      </c>
      <c r="E966" t="s">
        <v>297</v>
      </c>
      <c r="F966" t="s">
        <v>297</v>
      </c>
      <c r="G966">
        <v>164510000</v>
      </c>
      <c r="H966">
        <v>43735000</v>
      </c>
      <c r="I966" t="s">
        <v>297</v>
      </c>
      <c r="J966" t="s">
        <v>297</v>
      </c>
      <c r="K966">
        <v>72118000</v>
      </c>
      <c r="L966">
        <f t="shared" si="165"/>
        <v>3</v>
      </c>
      <c r="M966">
        <f t="shared" si="166"/>
        <v>164510000</v>
      </c>
      <c r="N966" s="5">
        <v>1.0218639784810128</v>
      </c>
      <c r="O966" s="5">
        <v>0.97468883292560649</v>
      </c>
      <c r="P966" s="5">
        <v>0.92984219287514025</v>
      </c>
      <c r="Q966" s="5">
        <v>0.99417365248741929</v>
      </c>
      <c r="R966" s="5">
        <v>1.0419205845643171</v>
      </c>
      <c r="S966" s="5">
        <v>0.88072442787426608</v>
      </c>
      <c r="T966" s="5">
        <v>1.2180790596188231</v>
      </c>
      <c r="U966" s="5">
        <v>0.97167109491878967</v>
      </c>
      <c r="V966" t="str">
        <f t="shared" si="167"/>
        <v>NA</v>
      </c>
      <c r="W966" t="str">
        <f t="shared" si="168"/>
        <v>NA</v>
      </c>
      <c r="X966" t="str">
        <f t="shared" si="169"/>
        <v>NA</v>
      </c>
      <c r="Y966">
        <f t="shared" si="170"/>
        <v>165474109.66725633</v>
      </c>
      <c r="Z966">
        <f t="shared" si="171"/>
        <v>41975368.034683704</v>
      </c>
      <c r="AA966" t="str">
        <f t="shared" si="172"/>
        <v>NA</v>
      </c>
      <c r="AB966" t="str">
        <f t="shared" si="173"/>
        <v>NA</v>
      </c>
      <c r="AC966">
        <f t="shared" si="174"/>
        <v>74220587.992305651</v>
      </c>
      <c r="AD966">
        <f t="shared" si="175"/>
        <v>3</v>
      </c>
    </row>
    <row r="967" spans="1:30" x14ac:dyDescent="0.2">
      <c r="A967" t="s">
        <v>24315</v>
      </c>
      <c r="B967" t="s">
        <v>24318</v>
      </c>
      <c r="C967" t="s">
        <v>14397</v>
      </c>
      <c r="D967">
        <v>15290000</v>
      </c>
      <c r="E967">
        <v>19590000</v>
      </c>
      <c r="F967">
        <v>24369000</v>
      </c>
      <c r="G967">
        <v>56017000</v>
      </c>
      <c r="H967">
        <v>17081000</v>
      </c>
      <c r="I967">
        <v>19331000</v>
      </c>
      <c r="J967">
        <v>13717000</v>
      </c>
      <c r="K967" t="s">
        <v>297</v>
      </c>
      <c r="L967">
        <f t="shared" si="165"/>
        <v>0</v>
      </c>
      <c r="M967">
        <f t="shared" si="166"/>
        <v>28816500</v>
      </c>
      <c r="N967" s="5">
        <v>1.0218639784810128</v>
      </c>
      <c r="O967" s="5">
        <v>0.97468883292560649</v>
      </c>
      <c r="P967" s="5">
        <v>0.92984219287514025</v>
      </c>
      <c r="Q967" s="5">
        <v>0.99417365248741929</v>
      </c>
      <c r="R967" s="5">
        <v>1.0419205845643171</v>
      </c>
      <c r="S967" s="5">
        <v>0.88072442787426608</v>
      </c>
      <c r="T967" s="5">
        <v>1.2180790596188231</v>
      </c>
      <c r="U967" s="5">
        <v>0.97167109491878967</v>
      </c>
      <c r="V967">
        <f t="shared" si="167"/>
        <v>14962852.514606083</v>
      </c>
      <c r="W967">
        <f t="shared" si="168"/>
        <v>20098722.113393921</v>
      </c>
      <c r="X967">
        <f t="shared" si="169"/>
        <v>26207672.857530013</v>
      </c>
      <c r="Y967">
        <f t="shared" si="170"/>
        <v>56345287.224063568</v>
      </c>
      <c r="Z967">
        <f t="shared" si="171"/>
        <v>16393763.836753914</v>
      </c>
      <c r="AA967">
        <f t="shared" si="172"/>
        <v>21948976.76070787</v>
      </c>
      <c r="AB967">
        <f t="shared" si="173"/>
        <v>11261173.806150563</v>
      </c>
      <c r="AC967" t="str">
        <f t="shared" si="174"/>
        <v>NA</v>
      </c>
      <c r="AD967">
        <f t="shared" si="175"/>
        <v>0</v>
      </c>
    </row>
    <row r="968" spans="1:30" x14ac:dyDescent="0.2">
      <c r="A968" t="s">
        <v>24315</v>
      </c>
      <c r="B968" t="s">
        <v>24317</v>
      </c>
      <c r="C968" t="s">
        <v>14388</v>
      </c>
      <c r="D968">
        <v>14300000</v>
      </c>
      <c r="E968">
        <v>15664000</v>
      </c>
      <c r="F968">
        <v>61568000</v>
      </c>
      <c r="G968">
        <v>82681000</v>
      </c>
      <c r="H968">
        <v>6390900</v>
      </c>
      <c r="I968">
        <v>12875000</v>
      </c>
      <c r="J968">
        <v>16609000</v>
      </c>
      <c r="K968">
        <v>11258000</v>
      </c>
      <c r="L968">
        <f t="shared" si="165"/>
        <v>0</v>
      </c>
      <c r="M968">
        <f t="shared" si="166"/>
        <v>43553250</v>
      </c>
      <c r="N968" s="5">
        <v>1.0218639784810128</v>
      </c>
      <c r="O968" s="5">
        <v>0.97468883292560649</v>
      </c>
      <c r="P968" s="5">
        <v>0.92984219287514025</v>
      </c>
      <c r="Q968" s="5">
        <v>0.99417365248741929</v>
      </c>
      <c r="R968" s="5">
        <v>1.0419205845643171</v>
      </c>
      <c r="S968" s="5">
        <v>0.88072442787426608</v>
      </c>
      <c r="T968" s="5">
        <v>1.2180790596188231</v>
      </c>
      <c r="U968" s="5">
        <v>0.97167109491878967</v>
      </c>
      <c r="V968">
        <f t="shared" si="167"/>
        <v>13994034.725890582</v>
      </c>
      <c r="W968">
        <f t="shared" si="168"/>
        <v>16070769.943042491</v>
      </c>
      <c r="X968">
        <f t="shared" si="169"/>
        <v>66213385.961361066</v>
      </c>
      <c r="Y968">
        <f t="shared" si="170"/>
        <v>83165551.403552487</v>
      </c>
      <c r="Z968">
        <f t="shared" si="171"/>
        <v>6133768.8252626071</v>
      </c>
      <c r="AA968">
        <f t="shared" si="172"/>
        <v>14618647.550261954</v>
      </c>
      <c r="AB968">
        <f t="shared" si="173"/>
        <v>13635403.932809994</v>
      </c>
      <c r="AC968">
        <f t="shared" si="174"/>
        <v>11586225.070265079</v>
      </c>
      <c r="AD968">
        <f t="shared" si="175"/>
        <v>0</v>
      </c>
    </row>
    <row r="969" spans="1:30" x14ac:dyDescent="0.2">
      <c r="A969" t="s">
        <v>24315</v>
      </c>
      <c r="B969" t="s">
        <v>24316</v>
      </c>
      <c r="C969" t="s">
        <v>14380</v>
      </c>
      <c r="D969" t="s">
        <v>297</v>
      </c>
      <c r="E969" t="s">
        <v>297</v>
      </c>
      <c r="F969" t="s">
        <v>297</v>
      </c>
      <c r="G969" t="s">
        <v>297</v>
      </c>
      <c r="H969">
        <v>6696100</v>
      </c>
      <c r="I969" t="s">
        <v>297</v>
      </c>
      <c r="J969" t="s">
        <v>297</v>
      </c>
      <c r="K969" t="s">
        <v>297</v>
      </c>
      <c r="L969">
        <f t="shared" si="165"/>
        <v>4</v>
      </c>
      <c r="M969" t="e">
        <f t="shared" si="166"/>
        <v>#DIV/0!</v>
      </c>
      <c r="N969" s="5">
        <v>1.0218639784810128</v>
      </c>
      <c r="O969" s="5">
        <v>0.97468883292560649</v>
      </c>
      <c r="P969" s="5">
        <v>0.92984219287514025</v>
      </c>
      <c r="Q969" s="5">
        <v>0.99417365248741929</v>
      </c>
      <c r="R969" s="5">
        <v>1.0419205845643171</v>
      </c>
      <c r="S969" s="5">
        <v>0.88072442787426608</v>
      </c>
      <c r="T969" s="5">
        <v>1.2180790596188231</v>
      </c>
      <c r="U969" s="5">
        <v>0.97167109491878967</v>
      </c>
      <c r="V969" t="str">
        <f t="shared" si="167"/>
        <v>NA</v>
      </c>
      <c r="W969" t="str">
        <f t="shared" si="168"/>
        <v>NA</v>
      </c>
      <c r="X969" t="str">
        <f t="shared" si="169"/>
        <v>NA</v>
      </c>
      <c r="Y969" t="str">
        <f t="shared" si="170"/>
        <v>NA</v>
      </c>
      <c r="Z969">
        <f t="shared" si="171"/>
        <v>6426689.4225916443</v>
      </c>
      <c r="AA969" t="str">
        <f t="shared" si="172"/>
        <v>NA</v>
      </c>
      <c r="AB969" t="str">
        <f t="shared" si="173"/>
        <v>NA</v>
      </c>
      <c r="AC969" t="str">
        <f t="shared" si="174"/>
        <v>NA</v>
      </c>
      <c r="AD969">
        <f t="shared" si="175"/>
        <v>4</v>
      </c>
    </row>
    <row r="970" spans="1:30" x14ac:dyDescent="0.2">
      <c r="A970" t="s">
        <v>24315</v>
      </c>
      <c r="B970" t="s">
        <v>24314</v>
      </c>
      <c r="C970" t="s">
        <v>14372</v>
      </c>
      <c r="D970" t="s">
        <v>297</v>
      </c>
      <c r="E970" t="s">
        <v>297</v>
      </c>
      <c r="F970">
        <v>7638100</v>
      </c>
      <c r="G970">
        <v>13898000</v>
      </c>
      <c r="H970" t="s">
        <v>297</v>
      </c>
      <c r="I970">
        <v>6914800</v>
      </c>
      <c r="J970">
        <v>6270800</v>
      </c>
      <c r="K970" t="s">
        <v>297</v>
      </c>
      <c r="L970">
        <f t="shared" si="165"/>
        <v>2</v>
      </c>
      <c r="M970">
        <f t="shared" si="166"/>
        <v>10768050</v>
      </c>
      <c r="N970" s="5">
        <v>1.0218639784810128</v>
      </c>
      <c r="O970" s="5">
        <v>0.97468883292560649</v>
      </c>
      <c r="P970" s="5">
        <v>0.92984219287514025</v>
      </c>
      <c r="Q970" s="5">
        <v>0.99417365248741929</v>
      </c>
      <c r="R970" s="5">
        <v>1.0419205845643171</v>
      </c>
      <c r="S970" s="5">
        <v>0.88072442787426608</v>
      </c>
      <c r="T970" s="5">
        <v>1.2180790596188231</v>
      </c>
      <c r="U970" s="5">
        <v>0.97167109491878967</v>
      </c>
      <c r="V970" t="str">
        <f t="shared" si="167"/>
        <v>NA</v>
      </c>
      <c r="W970" t="str">
        <f t="shared" si="168"/>
        <v>NA</v>
      </c>
      <c r="X970">
        <f t="shared" si="169"/>
        <v>8214404.6145964134</v>
      </c>
      <c r="Y970">
        <f t="shared" si="170"/>
        <v>13979449.128658006</v>
      </c>
      <c r="Z970" t="str">
        <f t="shared" si="171"/>
        <v>NA</v>
      </c>
      <c r="AA970">
        <f t="shared" si="172"/>
        <v>7851264.0062564155</v>
      </c>
      <c r="AB970">
        <f t="shared" si="173"/>
        <v>5148105.9053443866</v>
      </c>
      <c r="AC970" t="str">
        <f t="shared" si="174"/>
        <v>NA</v>
      </c>
      <c r="AD970">
        <f t="shared" si="175"/>
        <v>2</v>
      </c>
    </row>
    <row r="971" spans="1:30" x14ac:dyDescent="0.2">
      <c r="A971" t="s">
        <v>24313</v>
      </c>
      <c r="B971" t="s">
        <v>24312</v>
      </c>
      <c r="C971" t="s">
        <v>14362</v>
      </c>
      <c r="D971" t="s">
        <v>297</v>
      </c>
      <c r="E971">
        <v>9748300</v>
      </c>
      <c r="F971" t="s">
        <v>297</v>
      </c>
      <c r="G971">
        <v>15913000</v>
      </c>
      <c r="H971" t="s">
        <v>297</v>
      </c>
      <c r="I971">
        <v>7495500</v>
      </c>
      <c r="J971">
        <v>15636000</v>
      </c>
      <c r="K971" t="s">
        <v>297</v>
      </c>
      <c r="L971">
        <f t="shared" si="165"/>
        <v>2</v>
      </c>
      <c r="M971">
        <f t="shared" si="166"/>
        <v>12830650</v>
      </c>
      <c r="N971" s="5" t="s">
        <v>297</v>
      </c>
      <c r="O971" s="5" t="s">
        <v>297</v>
      </c>
      <c r="P971" s="5" t="s">
        <v>297</v>
      </c>
      <c r="Q971" s="5" t="s">
        <v>297</v>
      </c>
      <c r="R971" s="5" t="s">
        <v>297</v>
      </c>
      <c r="S971" s="5" t="s">
        <v>297</v>
      </c>
      <c r="T971" s="5" t="s">
        <v>297</v>
      </c>
      <c r="U971" s="5" t="s">
        <v>297</v>
      </c>
      <c r="V971" t="str">
        <f t="shared" si="167"/>
        <v>NA</v>
      </c>
      <c r="W971" t="str">
        <f t="shared" si="168"/>
        <v>NA</v>
      </c>
      <c r="X971" t="str">
        <f t="shared" si="169"/>
        <v>NA</v>
      </c>
      <c r="Y971" t="str">
        <f t="shared" si="170"/>
        <v>NA</v>
      </c>
      <c r="Z971" t="str">
        <f t="shared" si="171"/>
        <v>NA</v>
      </c>
      <c r="AA971" t="str">
        <f t="shared" si="172"/>
        <v>NA</v>
      </c>
      <c r="AB971" t="str">
        <f t="shared" si="173"/>
        <v>NA</v>
      </c>
      <c r="AC971" t="str">
        <f t="shared" si="174"/>
        <v>NA</v>
      </c>
      <c r="AD971">
        <f t="shared" si="175"/>
        <v>4</v>
      </c>
    </row>
    <row r="972" spans="1:30" x14ac:dyDescent="0.2">
      <c r="A972" t="s">
        <v>24311</v>
      </c>
      <c r="B972" t="s">
        <v>24310</v>
      </c>
      <c r="C972" t="s">
        <v>14353</v>
      </c>
      <c r="D972" t="s">
        <v>297</v>
      </c>
      <c r="E972" t="s">
        <v>297</v>
      </c>
      <c r="F972" t="s">
        <v>297</v>
      </c>
      <c r="G972">
        <v>12432000</v>
      </c>
      <c r="H972" t="s">
        <v>297</v>
      </c>
      <c r="I972" t="s">
        <v>297</v>
      </c>
      <c r="J972" t="s">
        <v>297</v>
      </c>
      <c r="K972" t="s">
        <v>297</v>
      </c>
      <c r="L972">
        <f t="shared" si="165"/>
        <v>3</v>
      </c>
      <c r="M972">
        <f t="shared" si="166"/>
        <v>12432000</v>
      </c>
      <c r="N972" s="5" t="s">
        <v>297</v>
      </c>
      <c r="O972" s="5" t="s">
        <v>297</v>
      </c>
      <c r="P972" s="5" t="s">
        <v>297</v>
      </c>
      <c r="Q972" s="5" t="s">
        <v>297</v>
      </c>
      <c r="R972" s="5" t="s">
        <v>297</v>
      </c>
      <c r="S972" s="5" t="s">
        <v>297</v>
      </c>
      <c r="T972" s="5" t="s">
        <v>297</v>
      </c>
      <c r="U972" s="5" t="s">
        <v>297</v>
      </c>
      <c r="V972" t="str">
        <f t="shared" si="167"/>
        <v>NA</v>
      </c>
      <c r="W972" t="str">
        <f t="shared" si="168"/>
        <v>NA</v>
      </c>
      <c r="X972" t="str">
        <f t="shared" si="169"/>
        <v>NA</v>
      </c>
      <c r="Y972" t="str">
        <f t="shared" si="170"/>
        <v>NA</v>
      </c>
      <c r="Z972" t="str">
        <f t="shared" si="171"/>
        <v>NA</v>
      </c>
      <c r="AA972" t="str">
        <f t="shared" si="172"/>
        <v>NA</v>
      </c>
      <c r="AB972" t="str">
        <f t="shared" si="173"/>
        <v>NA</v>
      </c>
      <c r="AC972" t="str">
        <f t="shared" si="174"/>
        <v>NA</v>
      </c>
      <c r="AD972">
        <f t="shared" si="175"/>
        <v>4</v>
      </c>
    </row>
    <row r="973" spans="1:30" x14ac:dyDescent="0.2">
      <c r="A973" t="s">
        <v>24309</v>
      </c>
      <c r="B973" t="s">
        <v>24308</v>
      </c>
      <c r="C973" t="s">
        <v>14345</v>
      </c>
      <c r="D973" t="s">
        <v>297</v>
      </c>
      <c r="E973" t="s">
        <v>297</v>
      </c>
      <c r="F973">
        <v>19093000</v>
      </c>
      <c r="G973">
        <v>18904000</v>
      </c>
      <c r="H973" t="s">
        <v>297</v>
      </c>
      <c r="I973" t="s">
        <v>297</v>
      </c>
      <c r="J973" t="s">
        <v>297</v>
      </c>
      <c r="K973" t="s">
        <v>297</v>
      </c>
      <c r="L973">
        <f t="shared" si="165"/>
        <v>2</v>
      </c>
      <c r="M973">
        <f t="shared" si="166"/>
        <v>18998500</v>
      </c>
      <c r="N973" s="5" t="s">
        <v>297</v>
      </c>
      <c r="O973" s="5" t="s">
        <v>297</v>
      </c>
      <c r="P973" s="5" t="s">
        <v>297</v>
      </c>
      <c r="Q973" s="5" t="s">
        <v>297</v>
      </c>
      <c r="R973" s="5" t="s">
        <v>297</v>
      </c>
      <c r="S973" s="5" t="s">
        <v>297</v>
      </c>
      <c r="T973" s="5" t="s">
        <v>297</v>
      </c>
      <c r="U973" s="5" t="s">
        <v>297</v>
      </c>
      <c r="V973" t="str">
        <f t="shared" si="167"/>
        <v>NA</v>
      </c>
      <c r="W973" t="str">
        <f t="shared" si="168"/>
        <v>NA</v>
      </c>
      <c r="X973" t="str">
        <f t="shared" si="169"/>
        <v>NA</v>
      </c>
      <c r="Y973" t="str">
        <f t="shared" si="170"/>
        <v>NA</v>
      </c>
      <c r="Z973" t="str">
        <f t="shared" si="171"/>
        <v>NA</v>
      </c>
      <c r="AA973" t="str">
        <f t="shared" si="172"/>
        <v>NA</v>
      </c>
      <c r="AB973" t="str">
        <f t="shared" si="173"/>
        <v>NA</v>
      </c>
      <c r="AC973" t="str">
        <f t="shared" si="174"/>
        <v>NA</v>
      </c>
      <c r="AD973">
        <f t="shared" si="175"/>
        <v>4</v>
      </c>
    </row>
    <row r="974" spans="1:30" x14ac:dyDescent="0.2">
      <c r="A974" t="s">
        <v>24307</v>
      </c>
      <c r="B974" t="s">
        <v>24306</v>
      </c>
      <c r="C974" t="s">
        <v>14335</v>
      </c>
      <c r="D974">
        <v>60433000</v>
      </c>
      <c r="E974">
        <v>80492000</v>
      </c>
      <c r="F974">
        <v>40651000</v>
      </c>
      <c r="G974">
        <v>125690000</v>
      </c>
      <c r="H974">
        <v>21562000</v>
      </c>
      <c r="I974">
        <v>42143000</v>
      </c>
      <c r="J974">
        <v>64770000</v>
      </c>
      <c r="K974">
        <v>82615000</v>
      </c>
      <c r="L974">
        <f t="shared" si="165"/>
        <v>0</v>
      </c>
      <c r="M974">
        <f t="shared" si="166"/>
        <v>76816500</v>
      </c>
      <c r="N974" s="5">
        <v>0.85810007807558408</v>
      </c>
      <c r="O974" s="5">
        <v>0.96564675793121579</v>
      </c>
      <c r="P974" s="5">
        <v>1.3290467090327573</v>
      </c>
      <c r="Q974" s="5">
        <v>0.97100561968782451</v>
      </c>
      <c r="R974" s="5">
        <v>1.1494470107436472</v>
      </c>
      <c r="S974" s="5">
        <v>0.99885438353341227</v>
      </c>
      <c r="T974" s="5">
        <v>0.88945856627210829</v>
      </c>
      <c r="U974" s="5">
        <v>0.91572469616667618</v>
      </c>
      <c r="V974">
        <f t="shared" si="167"/>
        <v>70426517.30731678</v>
      </c>
      <c r="W974">
        <f t="shared" si="168"/>
        <v>83355532.795910388</v>
      </c>
      <c r="X974">
        <f t="shared" si="169"/>
        <v>30586584.898573391</v>
      </c>
      <c r="Y974">
        <f t="shared" si="170"/>
        <v>129443123.14115028</v>
      </c>
      <c r="Z974">
        <f t="shared" si="171"/>
        <v>18758585.474984385</v>
      </c>
      <c r="AA974">
        <f t="shared" si="172"/>
        <v>42191335.088224389</v>
      </c>
      <c r="AB974">
        <f t="shared" si="173"/>
        <v>72819580.873186156</v>
      </c>
      <c r="AC974">
        <f t="shared" si="174"/>
        <v>90218163.107138455</v>
      </c>
      <c r="AD974">
        <f t="shared" si="175"/>
        <v>0</v>
      </c>
    </row>
    <row r="975" spans="1:30" x14ac:dyDescent="0.2">
      <c r="A975" t="s">
        <v>24304</v>
      </c>
      <c r="B975" t="s">
        <v>24305</v>
      </c>
      <c r="C975" t="s">
        <v>14330</v>
      </c>
      <c r="D975" t="s">
        <v>297</v>
      </c>
      <c r="E975" t="s">
        <v>297</v>
      </c>
      <c r="F975" t="s">
        <v>297</v>
      </c>
      <c r="G975">
        <v>12428000</v>
      </c>
      <c r="H975" t="s">
        <v>297</v>
      </c>
      <c r="I975" t="s">
        <v>297</v>
      </c>
      <c r="J975" t="s">
        <v>297</v>
      </c>
      <c r="K975" t="s">
        <v>297</v>
      </c>
      <c r="L975">
        <f t="shared" si="165"/>
        <v>3</v>
      </c>
      <c r="M975">
        <f t="shared" si="166"/>
        <v>12428000</v>
      </c>
      <c r="N975" s="5" t="s">
        <v>297</v>
      </c>
      <c r="O975" s="5">
        <v>0.64104440312661159</v>
      </c>
      <c r="P975" s="5">
        <v>1.6962514396070763</v>
      </c>
      <c r="Q975" s="5">
        <v>2.0069614643180418</v>
      </c>
      <c r="R975" s="5" t="s">
        <v>297</v>
      </c>
      <c r="S975" s="5">
        <v>0.79708213356113911</v>
      </c>
      <c r="T975" s="5">
        <v>0.47915001235615651</v>
      </c>
      <c r="U975" s="5">
        <v>1.1997977578428021</v>
      </c>
      <c r="V975" t="str">
        <f t="shared" si="167"/>
        <v>NA</v>
      </c>
      <c r="W975" t="str">
        <f t="shared" si="168"/>
        <v>NA</v>
      </c>
      <c r="X975" t="str">
        <f t="shared" si="169"/>
        <v>NA</v>
      </c>
      <c r="Y975">
        <f t="shared" si="170"/>
        <v>6192445.7549178647</v>
      </c>
      <c r="Z975" t="str">
        <f t="shared" si="171"/>
        <v>NA</v>
      </c>
      <c r="AA975" t="str">
        <f t="shared" si="172"/>
        <v>NA</v>
      </c>
      <c r="AB975" t="str">
        <f t="shared" si="173"/>
        <v>NA</v>
      </c>
      <c r="AC975" t="str">
        <f t="shared" si="174"/>
        <v>NA</v>
      </c>
      <c r="AD975">
        <f t="shared" si="175"/>
        <v>3</v>
      </c>
    </row>
    <row r="976" spans="1:30" x14ac:dyDescent="0.2">
      <c r="A976" t="s">
        <v>24304</v>
      </c>
      <c r="B976" t="s">
        <v>24303</v>
      </c>
      <c r="C976" t="s">
        <v>14323</v>
      </c>
      <c r="D976" t="s">
        <v>297</v>
      </c>
      <c r="E976" t="s">
        <v>297</v>
      </c>
      <c r="F976" t="s">
        <v>297</v>
      </c>
      <c r="G976">
        <v>8026300</v>
      </c>
      <c r="H976" t="s">
        <v>297</v>
      </c>
      <c r="I976">
        <v>8449700</v>
      </c>
      <c r="J976" t="s">
        <v>297</v>
      </c>
      <c r="K976" t="s">
        <v>297</v>
      </c>
      <c r="L976">
        <f t="shared" si="165"/>
        <v>3</v>
      </c>
      <c r="M976">
        <f t="shared" si="166"/>
        <v>8026300</v>
      </c>
      <c r="N976" s="5" t="s">
        <v>297</v>
      </c>
      <c r="O976" s="5">
        <v>0.64104440312661159</v>
      </c>
      <c r="P976" s="5">
        <v>1.6962514396070763</v>
      </c>
      <c r="Q976" s="5">
        <v>2.0069614643180418</v>
      </c>
      <c r="R976" s="5" t="s">
        <v>297</v>
      </c>
      <c r="S976" s="5">
        <v>0.79708213356113911</v>
      </c>
      <c r="T976" s="5">
        <v>0.47915001235615651</v>
      </c>
      <c r="U976" s="5">
        <v>1.1997977578428021</v>
      </c>
      <c r="V976" t="str">
        <f t="shared" si="167"/>
        <v>NA</v>
      </c>
      <c r="W976" t="str">
        <f t="shared" si="168"/>
        <v>NA</v>
      </c>
      <c r="X976" t="str">
        <f t="shared" si="169"/>
        <v>NA</v>
      </c>
      <c r="Y976">
        <f t="shared" si="170"/>
        <v>3999229.7523895446</v>
      </c>
      <c r="Z976" t="str">
        <f t="shared" si="171"/>
        <v>NA</v>
      </c>
      <c r="AA976">
        <f t="shared" si="172"/>
        <v>10600789.610286601</v>
      </c>
      <c r="AB976" t="str">
        <f t="shared" si="173"/>
        <v>NA</v>
      </c>
      <c r="AC976" t="str">
        <f t="shared" si="174"/>
        <v>NA</v>
      </c>
      <c r="AD976">
        <f t="shared" si="175"/>
        <v>3</v>
      </c>
    </row>
    <row r="977" spans="1:30" x14ac:dyDescent="0.2">
      <c r="A977" t="s">
        <v>24302</v>
      </c>
      <c r="B977" t="s">
        <v>24301</v>
      </c>
      <c r="C977" t="s">
        <v>14313</v>
      </c>
      <c r="D977">
        <v>27475000</v>
      </c>
      <c r="E977">
        <v>27171000</v>
      </c>
      <c r="F977">
        <v>15095000</v>
      </c>
      <c r="G977">
        <v>70719000</v>
      </c>
      <c r="H977">
        <v>6968800</v>
      </c>
      <c r="I977">
        <v>25876000</v>
      </c>
      <c r="J977">
        <v>38343000</v>
      </c>
      <c r="K977">
        <v>16847000</v>
      </c>
      <c r="L977">
        <f t="shared" si="165"/>
        <v>0</v>
      </c>
      <c r="M977">
        <f t="shared" si="166"/>
        <v>35115000</v>
      </c>
      <c r="N977" s="5" t="s">
        <v>297</v>
      </c>
      <c r="O977" s="5" t="s">
        <v>297</v>
      </c>
      <c r="P977" s="5" t="s">
        <v>297</v>
      </c>
      <c r="Q977" s="5" t="s">
        <v>297</v>
      </c>
      <c r="R977" s="5" t="s">
        <v>297</v>
      </c>
      <c r="S977" s="5" t="s">
        <v>297</v>
      </c>
      <c r="T977" s="5" t="s">
        <v>297</v>
      </c>
      <c r="U977" s="5" t="s">
        <v>297</v>
      </c>
      <c r="V977" t="str">
        <f t="shared" si="167"/>
        <v>NA</v>
      </c>
      <c r="W977" t="str">
        <f t="shared" si="168"/>
        <v>NA</v>
      </c>
      <c r="X977" t="str">
        <f t="shared" si="169"/>
        <v>NA</v>
      </c>
      <c r="Y977" t="str">
        <f t="shared" si="170"/>
        <v>NA</v>
      </c>
      <c r="Z977" t="str">
        <f t="shared" si="171"/>
        <v>NA</v>
      </c>
      <c r="AA977" t="str">
        <f t="shared" si="172"/>
        <v>NA</v>
      </c>
      <c r="AB977" t="str">
        <f t="shared" si="173"/>
        <v>NA</v>
      </c>
      <c r="AC977" t="str">
        <f t="shared" si="174"/>
        <v>NA</v>
      </c>
      <c r="AD977">
        <f t="shared" si="175"/>
        <v>4</v>
      </c>
    </row>
    <row r="978" spans="1:30" x14ac:dyDescent="0.2">
      <c r="A978" t="s">
        <v>24300</v>
      </c>
      <c r="B978" t="s">
        <v>24299</v>
      </c>
      <c r="C978" t="s">
        <v>14303</v>
      </c>
      <c r="D978">
        <v>11659000</v>
      </c>
      <c r="E978">
        <v>9042900</v>
      </c>
      <c r="F978">
        <v>931350</v>
      </c>
      <c r="G978">
        <v>21216000</v>
      </c>
      <c r="H978">
        <v>1553000</v>
      </c>
      <c r="I978">
        <v>16006000</v>
      </c>
      <c r="J978">
        <v>12357000</v>
      </c>
      <c r="K978">
        <v>6785600</v>
      </c>
      <c r="L978">
        <f t="shared" si="165"/>
        <v>0</v>
      </c>
      <c r="M978">
        <f t="shared" si="166"/>
        <v>10712312.5</v>
      </c>
      <c r="N978" s="5" t="s">
        <v>297</v>
      </c>
      <c r="O978" s="5" t="s">
        <v>297</v>
      </c>
      <c r="P978" s="5" t="s">
        <v>297</v>
      </c>
      <c r="Q978" s="5" t="s">
        <v>297</v>
      </c>
      <c r="R978" s="5" t="s">
        <v>297</v>
      </c>
      <c r="S978" s="5" t="s">
        <v>297</v>
      </c>
      <c r="T978" s="5" t="s">
        <v>297</v>
      </c>
      <c r="U978" s="5" t="s">
        <v>297</v>
      </c>
      <c r="V978" t="str">
        <f t="shared" si="167"/>
        <v>NA</v>
      </c>
      <c r="W978" t="str">
        <f t="shared" si="168"/>
        <v>NA</v>
      </c>
      <c r="X978" t="str">
        <f t="shared" si="169"/>
        <v>NA</v>
      </c>
      <c r="Y978" t="str">
        <f t="shared" si="170"/>
        <v>NA</v>
      </c>
      <c r="Z978" t="str">
        <f t="shared" si="171"/>
        <v>NA</v>
      </c>
      <c r="AA978" t="str">
        <f t="shared" si="172"/>
        <v>NA</v>
      </c>
      <c r="AB978" t="str">
        <f t="shared" si="173"/>
        <v>NA</v>
      </c>
      <c r="AC978" t="str">
        <f t="shared" si="174"/>
        <v>NA</v>
      </c>
      <c r="AD978">
        <f t="shared" si="175"/>
        <v>4</v>
      </c>
    </row>
    <row r="979" spans="1:30" x14ac:dyDescent="0.2">
      <c r="A979" t="s">
        <v>24296</v>
      </c>
      <c r="B979" t="s">
        <v>24298</v>
      </c>
      <c r="C979" t="s">
        <v>14298</v>
      </c>
      <c r="D979" t="s">
        <v>297</v>
      </c>
      <c r="E979" t="s">
        <v>297</v>
      </c>
      <c r="F979" t="s">
        <v>297</v>
      </c>
      <c r="G979">
        <v>7197500</v>
      </c>
      <c r="H979" t="s">
        <v>297</v>
      </c>
      <c r="I979" t="s">
        <v>297</v>
      </c>
      <c r="J979" t="s">
        <v>297</v>
      </c>
      <c r="K979" t="s">
        <v>297</v>
      </c>
      <c r="L979">
        <f t="shared" si="165"/>
        <v>3</v>
      </c>
      <c r="M979">
        <f t="shared" si="166"/>
        <v>7197500</v>
      </c>
      <c r="N979" s="5">
        <v>0.65641312138764962</v>
      </c>
      <c r="O979" s="5">
        <v>2.7099117266366979</v>
      </c>
      <c r="P979" s="5">
        <v>0.17517465158152026</v>
      </c>
      <c r="Q979" s="5">
        <v>2.0924457355976083</v>
      </c>
      <c r="R979" s="5">
        <v>0.4531369271440735</v>
      </c>
      <c r="S979" s="5">
        <v>3.314295190436328</v>
      </c>
      <c r="T979" s="5">
        <v>0.33590592607618741</v>
      </c>
      <c r="U979" s="5">
        <v>3.0402117130009851</v>
      </c>
      <c r="V979" t="str">
        <f t="shared" si="167"/>
        <v>NA</v>
      </c>
      <c r="W979" t="str">
        <f t="shared" si="168"/>
        <v>NA</v>
      </c>
      <c r="X979" t="str">
        <f t="shared" si="169"/>
        <v>NA</v>
      </c>
      <c r="Y979">
        <f t="shared" si="170"/>
        <v>3439754.6744237905</v>
      </c>
      <c r="Z979" t="str">
        <f t="shared" si="171"/>
        <v>NA</v>
      </c>
      <c r="AA979" t="str">
        <f t="shared" si="172"/>
        <v>NA</v>
      </c>
      <c r="AB979" t="str">
        <f t="shared" si="173"/>
        <v>NA</v>
      </c>
      <c r="AC979" t="str">
        <f t="shared" si="174"/>
        <v>NA</v>
      </c>
      <c r="AD979">
        <f t="shared" si="175"/>
        <v>3</v>
      </c>
    </row>
    <row r="980" spans="1:30" x14ac:dyDescent="0.2">
      <c r="A980" t="s">
        <v>24296</v>
      </c>
      <c r="B980" t="s">
        <v>24297</v>
      </c>
      <c r="C980" t="s">
        <v>14295</v>
      </c>
      <c r="D980">
        <v>2518300</v>
      </c>
      <c r="E980">
        <v>4097100</v>
      </c>
      <c r="F980" t="s">
        <v>297</v>
      </c>
      <c r="G980">
        <v>6336800</v>
      </c>
      <c r="H980" t="s">
        <v>297</v>
      </c>
      <c r="I980" t="s">
        <v>297</v>
      </c>
      <c r="J980" t="s">
        <v>297</v>
      </c>
      <c r="K980" t="s">
        <v>297</v>
      </c>
      <c r="L980">
        <f t="shared" si="165"/>
        <v>1</v>
      </c>
      <c r="M980">
        <f t="shared" si="166"/>
        <v>4317400</v>
      </c>
      <c r="N980" s="5">
        <v>0.65641312138764962</v>
      </c>
      <c r="O980" s="5">
        <v>2.7099117266366979</v>
      </c>
      <c r="P980" s="5">
        <v>0.17517465158152026</v>
      </c>
      <c r="Q980" s="5">
        <v>2.0924457355976083</v>
      </c>
      <c r="R980" s="5">
        <v>0.4531369271440735</v>
      </c>
      <c r="S980" s="5">
        <v>3.314295190436328</v>
      </c>
      <c r="T980" s="5">
        <v>0.33590592607618741</v>
      </c>
      <c r="U980" s="5">
        <v>3.0402117130009851</v>
      </c>
      <c r="V980">
        <f t="shared" si="167"/>
        <v>3836455.9116008277</v>
      </c>
      <c r="W980">
        <f t="shared" si="168"/>
        <v>1511894.2656796267</v>
      </c>
      <c r="X980" t="str">
        <f t="shared" si="169"/>
        <v>NA</v>
      </c>
      <c r="Y980">
        <f t="shared" si="170"/>
        <v>3028417.8424298265</v>
      </c>
      <c r="Z980" t="str">
        <f t="shared" si="171"/>
        <v>NA</v>
      </c>
      <c r="AA980" t="str">
        <f t="shared" si="172"/>
        <v>NA</v>
      </c>
      <c r="AB980" t="str">
        <f t="shared" si="173"/>
        <v>NA</v>
      </c>
      <c r="AC980" t="str">
        <f t="shared" si="174"/>
        <v>NA</v>
      </c>
      <c r="AD980">
        <f t="shared" si="175"/>
        <v>1</v>
      </c>
    </row>
    <row r="981" spans="1:30" x14ac:dyDescent="0.2">
      <c r="A981" t="s">
        <v>24296</v>
      </c>
      <c r="B981" t="s">
        <v>24295</v>
      </c>
      <c r="C981" t="s">
        <v>14287</v>
      </c>
      <c r="D981">
        <v>2105000</v>
      </c>
      <c r="E981">
        <v>1087800</v>
      </c>
      <c r="F981" t="s">
        <v>297</v>
      </c>
      <c r="G981">
        <v>6273600</v>
      </c>
      <c r="H981">
        <v>714320</v>
      </c>
      <c r="I981">
        <v>3962200</v>
      </c>
      <c r="J981">
        <v>1320500</v>
      </c>
      <c r="K981">
        <v>880200</v>
      </c>
      <c r="L981">
        <f t="shared" si="165"/>
        <v>1</v>
      </c>
      <c r="M981">
        <f t="shared" si="166"/>
        <v>3155466.6666666665</v>
      </c>
      <c r="N981" s="5">
        <v>0.65641312138764962</v>
      </c>
      <c r="O981" s="5">
        <v>2.7099117266366979</v>
      </c>
      <c r="P981" s="5">
        <v>0.17517465158152026</v>
      </c>
      <c r="Q981" s="5">
        <v>2.0924457355976083</v>
      </c>
      <c r="R981" s="5">
        <v>0.4531369271440735</v>
      </c>
      <c r="S981" s="5">
        <v>3.314295190436328</v>
      </c>
      <c r="T981" s="5">
        <v>0.33590592607618741</v>
      </c>
      <c r="U981" s="5">
        <v>3.0402117130009851</v>
      </c>
      <c r="V981">
        <f t="shared" si="167"/>
        <v>3206821.9409600692</v>
      </c>
      <c r="W981">
        <f t="shared" si="168"/>
        <v>401415.2894013566</v>
      </c>
      <c r="X981" t="str">
        <f t="shared" si="169"/>
        <v>NA</v>
      </c>
      <c r="Y981">
        <f t="shared" si="170"/>
        <v>2998213.9528259942</v>
      </c>
      <c r="Z981">
        <f t="shared" si="171"/>
        <v>1576388.8511626071</v>
      </c>
      <c r="AA981">
        <f t="shared" si="172"/>
        <v>1195487.9611910414</v>
      </c>
      <c r="AB981">
        <f t="shared" si="173"/>
        <v>3931160.1775685702</v>
      </c>
      <c r="AC981">
        <f t="shared" si="174"/>
        <v>289519.31085455784</v>
      </c>
      <c r="AD981">
        <f t="shared" si="175"/>
        <v>1</v>
      </c>
    </row>
    <row r="982" spans="1:30" x14ac:dyDescent="0.2">
      <c r="A982" t="s">
        <v>24294</v>
      </c>
      <c r="B982" t="s">
        <v>24293</v>
      </c>
      <c r="C982" t="s">
        <v>14279</v>
      </c>
      <c r="D982">
        <v>1727500</v>
      </c>
      <c r="E982">
        <v>1243300</v>
      </c>
      <c r="F982" t="s">
        <v>297</v>
      </c>
      <c r="G982" t="s">
        <v>297</v>
      </c>
      <c r="H982">
        <v>1669700</v>
      </c>
      <c r="I982">
        <v>5241500</v>
      </c>
      <c r="J982">
        <v>3206100</v>
      </c>
      <c r="K982">
        <v>1346900</v>
      </c>
      <c r="L982">
        <f t="shared" si="165"/>
        <v>2</v>
      </c>
      <c r="M982">
        <f t="shared" si="166"/>
        <v>1485400</v>
      </c>
      <c r="N982" s="5">
        <v>0.5816465502829844</v>
      </c>
      <c r="O982" s="5">
        <v>0.75738005569710121</v>
      </c>
      <c r="P982" s="5">
        <v>2.2527843967788193</v>
      </c>
      <c r="Q982" s="5">
        <v>0.94816376936793489</v>
      </c>
      <c r="R982" s="5">
        <v>0.60638249238537367</v>
      </c>
      <c r="S982" s="5">
        <v>0.90408617984420026</v>
      </c>
      <c r="T982" s="5">
        <v>1.6198509975187008</v>
      </c>
      <c r="U982" s="5">
        <v>1.1967197021325173</v>
      </c>
      <c r="V982">
        <f t="shared" si="167"/>
        <v>2970016.755295001</v>
      </c>
      <c r="W982">
        <f t="shared" si="168"/>
        <v>1641580.0635991828</v>
      </c>
      <c r="X982" t="str">
        <f t="shared" si="169"/>
        <v>NA</v>
      </c>
      <c r="Y982" t="str">
        <f t="shared" si="170"/>
        <v>NA</v>
      </c>
      <c r="Z982">
        <f t="shared" si="171"/>
        <v>2753542.559304066</v>
      </c>
      <c r="AA982">
        <f t="shared" si="172"/>
        <v>5797566.7772106184</v>
      </c>
      <c r="AB982">
        <f t="shared" si="173"/>
        <v>1979256.1197981336</v>
      </c>
      <c r="AC982">
        <f t="shared" si="174"/>
        <v>1125493.2943778448</v>
      </c>
      <c r="AD982">
        <f t="shared" si="175"/>
        <v>2</v>
      </c>
    </row>
    <row r="983" spans="1:30" x14ac:dyDescent="0.2">
      <c r="A983" t="s">
        <v>24292</v>
      </c>
      <c r="B983" t="s">
        <v>24291</v>
      </c>
      <c r="C983" t="s">
        <v>14267</v>
      </c>
      <c r="D983">
        <v>11252000</v>
      </c>
      <c r="E983">
        <v>12328000</v>
      </c>
      <c r="F983">
        <v>15057000</v>
      </c>
      <c r="G983">
        <v>17981000</v>
      </c>
      <c r="H983" t="s">
        <v>297</v>
      </c>
      <c r="I983" t="s">
        <v>297</v>
      </c>
      <c r="J983">
        <v>8785100</v>
      </c>
      <c r="K983">
        <v>16793000</v>
      </c>
      <c r="L983">
        <f t="shared" si="165"/>
        <v>0</v>
      </c>
      <c r="M983">
        <f t="shared" si="166"/>
        <v>14154500</v>
      </c>
      <c r="N983" s="5">
        <v>1.1023107155080394</v>
      </c>
      <c r="O983" s="5">
        <v>0.96385004214860492</v>
      </c>
      <c r="P983" s="5">
        <v>1.254237800937452</v>
      </c>
      <c r="Q983" s="5">
        <v>0.94335468095188413</v>
      </c>
      <c r="R983" s="5">
        <v>1.069584234959662</v>
      </c>
      <c r="S983" s="5">
        <v>0.70781888716155617</v>
      </c>
      <c r="T983" s="5">
        <v>1.3185262553691126</v>
      </c>
      <c r="U983" s="5">
        <v>0.79690340680523986</v>
      </c>
      <c r="V983">
        <f t="shared" si="167"/>
        <v>10207648.208167978</v>
      </c>
      <c r="W983">
        <f t="shared" si="168"/>
        <v>12790371.386526627</v>
      </c>
      <c r="X983">
        <f t="shared" si="169"/>
        <v>12004900.497135378</v>
      </c>
      <c r="Y983">
        <f t="shared" si="170"/>
        <v>19060699.398720767</v>
      </c>
      <c r="Z983" t="str">
        <f t="shared" si="171"/>
        <v>NA</v>
      </c>
      <c r="AA983" t="str">
        <f t="shared" si="172"/>
        <v>NA</v>
      </c>
      <c r="AB983">
        <f t="shared" si="173"/>
        <v>6662817.6452509621</v>
      </c>
      <c r="AC983">
        <f t="shared" si="174"/>
        <v>21072817.428805579</v>
      </c>
      <c r="AD983">
        <f t="shared" si="175"/>
        <v>0</v>
      </c>
    </row>
    <row r="984" spans="1:30" x14ac:dyDescent="0.2">
      <c r="A984" t="s">
        <v>24290</v>
      </c>
      <c r="B984" t="s">
        <v>24289</v>
      </c>
      <c r="C984" t="s">
        <v>14259</v>
      </c>
      <c r="D984">
        <v>9968600</v>
      </c>
      <c r="E984">
        <v>8394800</v>
      </c>
      <c r="F984">
        <v>15960000</v>
      </c>
      <c r="G984">
        <v>14455000</v>
      </c>
      <c r="H984">
        <v>6556100</v>
      </c>
      <c r="I984">
        <v>9704900</v>
      </c>
      <c r="J984">
        <v>15328000</v>
      </c>
      <c r="K984">
        <v>20199000</v>
      </c>
      <c r="L984">
        <f t="shared" si="165"/>
        <v>0</v>
      </c>
      <c r="M984">
        <f t="shared" si="166"/>
        <v>12194600</v>
      </c>
      <c r="N984" s="5">
        <v>0.97837082607877446</v>
      </c>
      <c r="O984" s="5">
        <v>1.3188761266982738</v>
      </c>
      <c r="P984" s="5">
        <v>0.97184274256512904</v>
      </c>
      <c r="Q984" s="5">
        <v>0.91801955462468643</v>
      </c>
      <c r="R984" s="5">
        <v>0.97782838925797033</v>
      </c>
      <c r="S984" s="5">
        <v>0.93349340921438007</v>
      </c>
      <c r="T984" s="5">
        <v>0.95108378076415212</v>
      </c>
      <c r="U984" s="5">
        <v>1.0005801834116999</v>
      </c>
      <c r="V984">
        <f t="shared" si="167"/>
        <v>10188979.203267217</v>
      </c>
      <c r="W984">
        <f t="shared" si="168"/>
        <v>6365116.3517652499</v>
      </c>
      <c r="X984">
        <f t="shared" si="169"/>
        <v>16422410.026826356</v>
      </c>
      <c r="Y984">
        <f t="shared" si="170"/>
        <v>15745851.956181513</v>
      </c>
      <c r="Z984">
        <f t="shared" si="171"/>
        <v>6704755.2229232443</v>
      </c>
      <c r="AA984">
        <f t="shared" si="172"/>
        <v>10396324.070640799</v>
      </c>
      <c r="AB984">
        <f t="shared" si="173"/>
        <v>16116350.956678765</v>
      </c>
      <c r="AC984">
        <f t="shared" si="174"/>
        <v>20187287.670566324</v>
      </c>
      <c r="AD984">
        <f t="shared" si="175"/>
        <v>0</v>
      </c>
    </row>
    <row r="985" spans="1:30" x14ac:dyDescent="0.2">
      <c r="A985" t="s">
        <v>24288</v>
      </c>
      <c r="B985" t="s">
        <v>24287</v>
      </c>
      <c r="C985" t="s">
        <v>14251</v>
      </c>
      <c r="D985">
        <v>13215000</v>
      </c>
      <c r="E985">
        <v>25564000</v>
      </c>
      <c r="F985">
        <v>30417000</v>
      </c>
      <c r="G985">
        <v>27782000</v>
      </c>
      <c r="H985" t="s">
        <v>297</v>
      </c>
      <c r="I985">
        <v>12606000</v>
      </c>
      <c r="J985">
        <v>12619000</v>
      </c>
      <c r="K985">
        <v>22483000</v>
      </c>
      <c r="L985">
        <f t="shared" si="165"/>
        <v>0</v>
      </c>
      <c r="M985">
        <f t="shared" si="166"/>
        <v>24244500</v>
      </c>
      <c r="N985" s="5">
        <v>0.99174512499220557</v>
      </c>
      <c r="O985" s="5">
        <v>0.92528183741525016</v>
      </c>
      <c r="P985" s="5">
        <v>0.92301557028344694</v>
      </c>
      <c r="Q985" s="5">
        <v>1.1220219403773053</v>
      </c>
      <c r="R985" s="5">
        <v>1.0409214900762394</v>
      </c>
      <c r="S985" s="5">
        <v>0.95627705277130581</v>
      </c>
      <c r="T985" s="5">
        <v>0.99987605265555757</v>
      </c>
      <c r="U985" s="5">
        <v>1.0572255145433509</v>
      </c>
      <c r="V985">
        <f t="shared" si="167"/>
        <v>13324996.177928135</v>
      </c>
      <c r="W985">
        <f t="shared" si="168"/>
        <v>27628338.70316999</v>
      </c>
      <c r="X985">
        <f t="shared" si="169"/>
        <v>32953940.300984636</v>
      </c>
      <c r="Y985">
        <f t="shared" si="170"/>
        <v>24760656.63266591</v>
      </c>
      <c r="Z985" t="str">
        <f t="shared" si="171"/>
        <v>NA</v>
      </c>
      <c r="AA985">
        <f t="shared" si="172"/>
        <v>13182372.16240588</v>
      </c>
      <c r="AB985">
        <f t="shared" si="173"/>
        <v>12620564.285428545</v>
      </c>
      <c r="AC985">
        <f t="shared" si="174"/>
        <v>21266039.923101097</v>
      </c>
      <c r="AD985">
        <f t="shared" si="175"/>
        <v>0</v>
      </c>
    </row>
    <row r="986" spans="1:30" x14ac:dyDescent="0.2">
      <c r="A986" t="s">
        <v>24283</v>
      </c>
      <c r="B986" t="s">
        <v>24286</v>
      </c>
      <c r="C986" t="s">
        <v>24285</v>
      </c>
      <c r="D986">
        <v>35688000</v>
      </c>
      <c r="E986">
        <v>41871000</v>
      </c>
      <c r="F986">
        <v>39177000</v>
      </c>
      <c r="G986">
        <v>70817000</v>
      </c>
      <c r="H986" t="s">
        <v>297</v>
      </c>
      <c r="I986">
        <v>32715000</v>
      </c>
      <c r="J986">
        <v>38463000</v>
      </c>
      <c r="K986">
        <v>46563000</v>
      </c>
      <c r="L986">
        <f t="shared" si="165"/>
        <v>0</v>
      </c>
      <c r="M986">
        <f t="shared" si="166"/>
        <v>46888250</v>
      </c>
      <c r="N986" s="5">
        <v>1.0692090795900064</v>
      </c>
      <c r="O986" s="5">
        <v>0.95864612971382557</v>
      </c>
      <c r="P986" s="5">
        <v>1.0179610579210232</v>
      </c>
      <c r="Q986" s="5">
        <v>1.1005822795404501</v>
      </c>
      <c r="R986" s="5">
        <v>0.98957187477605224</v>
      </c>
      <c r="S986" s="5">
        <v>0.83146279100846099</v>
      </c>
      <c r="T986" s="5">
        <v>1.081699181989654</v>
      </c>
      <c r="U986" s="5">
        <v>0.97842759955407799</v>
      </c>
      <c r="V986">
        <f t="shared" si="167"/>
        <v>33377943.267826289</v>
      </c>
      <c r="W986">
        <f t="shared" si="168"/>
        <v>43677222.180513367</v>
      </c>
      <c r="X986">
        <f t="shared" si="169"/>
        <v>38485755.123099692</v>
      </c>
      <c r="Y986">
        <f t="shared" si="170"/>
        <v>64345030.186720572</v>
      </c>
      <c r="Z986" t="str">
        <f t="shared" si="171"/>
        <v>NA</v>
      </c>
      <c r="AA986">
        <f t="shared" si="172"/>
        <v>39346318.745449536</v>
      </c>
      <c r="AB986">
        <f t="shared" si="173"/>
        <v>35557944.981757306</v>
      </c>
      <c r="AC986">
        <f t="shared" si="174"/>
        <v>47589622.391295239</v>
      </c>
      <c r="AD986">
        <f t="shared" si="175"/>
        <v>0</v>
      </c>
    </row>
    <row r="987" spans="1:30" x14ac:dyDescent="0.2">
      <c r="A987" t="s">
        <v>24283</v>
      </c>
      <c r="B987" t="s">
        <v>24284</v>
      </c>
      <c r="C987" t="s">
        <v>14234</v>
      </c>
      <c r="D987">
        <v>28521000</v>
      </c>
      <c r="E987">
        <v>39060000</v>
      </c>
      <c r="F987">
        <v>18704000</v>
      </c>
      <c r="G987">
        <v>59524000</v>
      </c>
      <c r="H987">
        <v>14575000</v>
      </c>
      <c r="I987">
        <v>50328000</v>
      </c>
      <c r="J987">
        <v>31395000</v>
      </c>
      <c r="K987">
        <v>47985000</v>
      </c>
      <c r="L987">
        <f t="shared" si="165"/>
        <v>0</v>
      </c>
      <c r="M987">
        <f t="shared" si="166"/>
        <v>36452250</v>
      </c>
      <c r="N987" s="5">
        <v>1.0692090795900064</v>
      </c>
      <c r="O987" s="5">
        <v>0.95864612971382557</v>
      </c>
      <c r="P987" s="5">
        <v>1.0179610579210232</v>
      </c>
      <c r="Q987" s="5">
        <v>1.1005822795404501</v>
      </c>
      <c r="R987" s="5">
        <v>0.98957187477605224</v>
      </c>
      <c r="S987" s="5">
        <v>0.83146279100846099</v>
      </c>
      <c r="T987" s="5">
        <v>1.081699181989654</v>
      </c>
      <c r="U987" s="5">
        <v>0.97842759955407799</v>
      </c>
      <c r="V987">
        <f t="shared" si="167"/>
        <v>26674857.65359991</v>
      </c>
      <c r="W987">
        <f t="shared" si="168"/>
        <v>40744961.867900275</v>
      </c>
      <c r="X987">
        <f t="shared" si="169"/>
        <v>18373983.812503677</v>
      </c>
      <c r="Y987">
        <f t="shared" si="170"/>
        <v>54084098.123817101</v>
      </c>
      <c r="Z987">
        <f t="shared" si="171"/>
        <v>14728591.597551653</v>
      </c>
      <c r="AA987">
        <f t="shared" si="172"/>
        <v>60529467.517071202</v>
      </c>
      <c r="AB987">
        <f t="shared" si="173"/>
        <v>29023780.846586864</v>
      </c>
      <c r="AC987">
        <f t="shared" si="174"/>
        <v>49042974.689051434</v>
      </c>
      <c r="AD987">
        <f t="shared" si="175"/>
        <v>0</v>
      </c>
    </row>
    <row r="988" spans="1:30" x14ac:dyDescent="0.2">
      <c r="A988" t="s">
        <v>24283</v>
      </c>
      <c r="B988" t="s">
        <v>24282</v>
      </c>
      <c r="C988" t="s">
        <v>24281</v>
      </c>
      <c r="D988">
        <v>9597200</v>
      </c>
      <c r="E988">
        <v>16556000</v>
      </c>
      <c r="F988">
        <v>6594300</v>
      </c>
      <c r="G988">
        <v>17280000</v>
      </c>
      <c r="H988">
        <v>5381600</v>
      </c>
      <c r="I988">
        <v>7964000</v>
      </c>
      <c r="J988">
        <v>11266000</v>
      </c>
      <c r="K988">
        <v>11137000</v>
      </c>
      <c r="L988">
        <f t="shared" si="165"/>
        <v>0</v>
      </c>
      <c r="M988">
        <f t="shared" si="166"/>
        <v>12506875</v>
      </c>
      <c r="N988" s="5">
        <v>1.0692090795900064</v>
      </c>
      <c r="O988" s="5">
        <v>0.95864612971382557</v>
      </c>
      <c r="P988" s="5">
        <v>1.0179610579210232</v>
      </c>
      <c r="Q988" s="5">
        <v>1.1005822795404501</v>
      </c>
      <c r="R988" s="5">
        <v>0.98957187477605224</v>
      </c>
      <c r="S988" s="5">
        <v>0.83146279100846099</v>
      </c>
      <c r="T988" s="5">
        <v>1.081699181989654</v>
      </c>
      <c r="U988" s="5">
        <v>0.97842759955407799</v>
      </c>
      <c r="V988">
        <f t="shared" si="167"/>
        <v>8975980.6413915735</v>
      </c>
      <c r="W988">
        <f t="shared" si="168"/>
        <v>17270189.162441291</v>
      </c>
      <c r="X988">
        <f t="shared" si="169"/>
        <v>6477949.1795761874</v>
      </c>
      <c r="Y988">
        <f t="shared" si="170"/>
        <v>15700779.779241305</v>
      </c>
      <c r="Z988">
        <f t="shared" si="171"/>
        <v>5438311.3922047326</v>
      </c>
      <c r="AA988">
        <f t="shared" si="172"/>
        <v>9578299.9385223947</v>
      </c>
      <c r="AB988">
        <f t="shared" si="173"/>
        <v>10415095.238657353</v>
      </c>
      <c r="AC988">
        <f t="shared" si="174"/>
        <v>11382548.903031485</v>
      </c>
      <c r="AD988">
        <f t="shared" si="175"/>
        <v>0</v>
      </c>
    </row>
    <row r="989" spans="1:30" x14ac:dyDescent="0.2">
      <c r="A989" t="s">
        <v>24278</v>
      </c>
      <c r="B989" t="s">
        <v>24280</v>
      </c>
      <c r="C989" t="s">
        <v>14214</v>
      </c>
      <c r="D989">
        <v>10334000</v>
      </c>
      <c r="E989">
        <v>23852000</v>
      </c>
      <c r="F989">
        <v>8736100</v>
      </c>
      <c r="G989">
        <v>6681900</v>
      </c>
      <c r="H989">
        <v>2546100</v>
      </c>
      <c r="I989" t="s">
        <v>297</v>
      </c>
      <c r="J989" t="s">
        <v>297</v>
      </c>
      <c r="K989">
        <v>56135000</v>
      </c>
      <c r="L989">
        <f t="shared" si="165"/>
        <v>0</v>
      </c>
      <c r="M989">
        <f t="shared" si="166"/>
        <v>12401000</v>
      </c>
      <c r="N989" s="5">
        <v>0.99136435160875402</v>
      </c>
      <c r="O989" s="5">
        <v>1.1385323315137397</v>
      </c>
      <c r="P989" s="5">
        <v>0.9833213580771285</v>
      </c>
      <c r="Q989" s="5">
        <v>0.98347953697162205</v>
      </c>
      <c r="R989" s="5">
        <v>0.94986155607156086</v>
      </c>
      <c r="S989" s="5">
        <v>1.0520606188637402</v>
      </c>
      <c r="T989" s="5">
        <v>0.96821731724182203</v>
      </c>
      <c r="U989" s="5">
        <v>0.94686183638851162</v>
      </c>
      <c r="V989">
        <f t="shared" si="167"/>
        <v>10424018.155615862</v>
      </c>
      <c r="W989">
        <f t="shared" si="168"/>
        <v>20949778.359203458</v>
      </c>
      <c r="X989">
        <f t="shared" si="169"/>
        <v>8884277.6862726994</v>
      </c>
      <c r="Y989">
        <f t="shared" si="170"/>
        <v>6794142.3779647015</v>
      </c>
      <c r="Z989">
        <f t="shared" si="171"/>
        <v>2680495.8930332595</v>
      </c>
      <c r="AA989" t="str">
        <f t="shared" si="172"/>
        <v>NA</v>
      </c>
      <c r="AB989" t="str">
        <f t="shared" si="173"/>
        <v>NA</v>
      </c>
      <c r="AC989">
        <f t="shared" si="174"/>
        <v>59285312.642980963</v>
      </c>
      <c r="AD989">
        <f t="shared" si="175"/>
        <v>0</v>
      </c>
    </row>
    <row r="990" spans="1:30" x14ac:dyDescent="0.2">
      <c r="A990" t="s">
        <v>24278</v>
      </c>
      <c r="B990" t="s">
        <v>24279</v>
      </c>
      <c r="C990" t="s">
        <v>14207</v>
      </c>
      <c r="D990">
        <v>73534000</v>
      </c>
      <c r="E990">
        <v>88017000</v>
      </c>
      <c r="F990">
        <v>73635000</v>
      </c>
      <c r="G990">
        <v>82479000</v>
      </c>
      <c r="H990">
        <v>31506000</v>
      </c>
      <c r="I990">
        <v>54375000</v>
      </c>
      <c r="J990">
        <v>79850000</v>
      </c>
      <c r="K990">
        <v>126600000</v>
      </c>
      <c r="L990">
        <f t="shared" si="165"/>
        <v>0</v>
      </c>
      <c r="M990">
        <f t="shared" si="166"/>
        <v>79416250</v>
      </c>
      <c r="N990" s="5">
        <v>0.99136435160875402</v>
      </c>
      <c r="O990" s="5">
        <v>1.1385323315137397</v>
      </c>
      <c r="P990" s="5">
        <v>0.9833213580771285</v>
      </c>
      <c r="Q990" s="5">
        <v>0.98347953697162205</v>
      </c>
      <c r="R990" s="5">
        <v>0.94986155607156086</v>
      </c>
      <c r="S990" s="5">
        <v>1.0520606188637402</v>
      </c>
      <c r="T990" s="5">
        <v>0.96821731724182203</v>
      </c>
      <c r="U990" s="5">
        <v>0.94686183638851162</v>
      </c>
      <c r="V990">
        <f t="shared" si="167"/>
        <v>74174545.292728558</v>
      </c>
      <c r="W990">
        <f t="shared" si="168"/>
        <v>77307422.515596628</v>
      </c>
      <c r="X990">
        <f t="shared" si="169"/>
        <v>74883962.801329002</v>
      </c>
      <c r="Y990">
        <f t="shared" si="170"/>
        <v>83864480.041926786</v>
      </c>
      <c r="Z990">
        <f t="shared" si="171"/>
        <v>33169044.266095549</v>
      </c>
      <c r="AA990">
        <f t="shared" si="172"/>
        <v>51684284.180056825</v>
      </c>
      <c r="AB990">
        <f t="shared" si="173"/>
        <v>82471154.541492939</v>
      </c>
      <c r="AC990">
        <f t="shared" si="174"/>
        <v>133704829.08348428</v>
      </c>
      <c r="AD990">
        <f t="shared" si="175"/>
        <v>0</v>
      </c>
    </row>
    <row r="991" spans="1:30" x14ac:dyDescent="0.2">
      <c r="A991" t="s">
        <v>24278</v>
      </c>
      <c r="B991" t="s">
        <v>24277</v>
      </c>
      <c r="C991" t="s">
        <v>14195</v>
      </c>
      <c r="D991">
        <v>71403000</v>
      </c>
      <c r="E991">
        <v>88607000</v>
      </c>
      <c r="F991">
        <v>81269000</v>
      </c>
      <c r="G991">
        <v>100540000</v>
      </c>
      <c r="H991" t="s">
        <v>297</v>
      </c>
      <c r="I991">
        <v>67343000</v>
      </c>
      <c r="J991">
        <v>105570000</v>
      </c>
      <c r="K991">
        <v>128390000</v>
      </c>
      <c r="L991">
        <f t="shared" si="165"/>
        <v>0</v>
      </c>
      <c r="M991">
        <f t="shared" si="166"/>
        <v>85454750</v>
      </c>
      <c r="N991" s="5">
        <v>0.99136435160875402</v>
      </c>
      <c r="O991" s="5">
        <v>1.1385323315137397</v>
      </c>
      <c r="P991" s="5">
        <v>0.9833213580771285</v>
      </c>
      <c r="Q991" s="5">
        <v>0.98347953697162205</v>
      </c>
      <c r="R991" s="5">
        <v>0.94986155607156086</v>
      </c>
      <c r="S991" s="5">
        <v>1.0520606188637402</v>
      </c>
      <c r="T991" s="5">
        <v>0.96821731724182203</v>
      </c>
      <c r="U991" s="5">
        <v>0.94686183638851162</v>
      </c>
      <c r="V991">
        <f t="shared" si="167"/>
        <v>72024982.423595846</v>
      </c>
      <c r="W991">
        <f t="shared" si="168"/>
        <v>77825633.534879282</v>
      </c>
      <c r="X991">
        <f t="shared" si="169"/>
        <v>82647447.177309781</v>
      </c>
      <c r="Y991">
        <f t="shared" si="170"/>
        <v>102228868.23816147</v>
      </c>
      <c r="Z991" t="str">
        <f t="shared" si="171"/>
        <v>NA</v>
      </c>
      <c r="AA991">
        <f t="shared" si="172"/>
        <v>64010570.106438003</v>
      </c>
      <c r="AB991">
        <f t="shared" si="173"/>
        <v>109035438.75949167</v>
      </c>
      <c r="AC991">
        <f t="shared" si="174"/>
        <v>135595284.40780842</v>
      </c>
      <c r="AD991">
        <f t="shared" si="175"/>
        <v>0</v>
      </c>
    </row>
    <row r="992" spans="1:30" x14ac:dyDescent="0.2">
      <c r="A992" t="s">
        <v>24276</v>
      </c>
      <c r="B992" t="s">
        <v>56</v>
      </c>
      <c r="C992" t="s">
        <v>14189</v>
      </c>
      <c r="D992" t="s">
        <v>297</v>
      </c>
      <c r="E992">
        <v>23375000</v>
      </c>
      <c r="F992">
        <v>60569000</v>
      </c>
      <c r="G992">
        <v>83660000</v>
      </c>
      <c r="H992">
        <v>9793500</v>
      </c>
      <c r="I992">
        <v>16867000</v>
      </c>
      <c r="J992" t="s">
        <v>297</v>
      </c>
      <c r="K992" t="s">
        <v>297</v>
      </c>
      <c r="L992">
        <f t="shared" si="165"/>
        <v>1</v>
      </c>
      <c r="M992">
        <f t="shared" si="166"/>
        <v>55868000</v>
      </c>
      <c r="N992" s="5">
        <v>0.73467200302697622</v>
      </c>
      <c r="O992" s="5">
        <v>0.98177728901631223</v>
      </c>
      <c r="P992" s="5">
        <v>0.88644416241849033</v>
      </c>
      <c r="Q992" s="5">
        <v>1.0296019923766631</v>
      </c>
      <c r="R992" s="5">
        <v>0.81072446941899046</v>
      </c>
      <c r="S992" s="5">
        <v>1.2886735134951448</v>
      </c>
      <c r="T992" s="5">
        <v>1.0995376227329376</v>
      </c>
      <c r="U992" s="5">
        <v>1.322350220700274</v>
      </c>
      <c r="V992" t="str">
        <f t="shared" si="167"/>
        <v>NA</v>
      </c>
      <c r="W992">
        <f t="shared" si="168"/>
        <v>23808862.011282098</v>
      </c>
      <c r="X992">
        <f t="shared" si="169"/>
        <v>68328048.81330514</v>
      </c>
      <c r="Y992">
        <f t="shared" si="170"/>
        <v>81254699.019069448</v>
      </c>
      <c r="Z992">
        <f t="shared" si="171"/>
        <v>12079936.364839904</v>
      </c>
      <c r="AA992">
        <f t="shared" si="172"/>
        <v>13088652.652022982</v>
      </c>
      <c r="AB992" t="str">
        <f t="shared" si="173"/>
        <v>NA</v>
      </c>
      <c r="AC992" t="str">
        <f t="shared" si="174"/>
        <v>NA</v>
      </c>
      <c r="AD992">
        <f t="shared" si="175"/>
        <v>1</v>
      </c>
    </row>
    <row r="993" spans="1:30" x14ac:dyDescent="0.2">
      <c r="A993" t="s">
        <v>24276</v>
      </c>
      <c r="B993" t="s">
        <v>24275</v>
      </c>
      <c r="C993" t="s">
        <v>14179</v>
      </c>
      <c r="D993">
        <v>8026800</v>
      </c>
      <c r="E993">
        <v>16352000</v>
      </c>
      <c r="F993">
        <v>13588000</v>
      </c>
      <c r="G993">
        <v>13265000</v>
      </c>
      <c r="H993" t="s">
        <v>297</v>
      </c>
      <c r="I993">
        <v>5533500</v>
      </c>
      <c r="J993">
        <v>10612000</v>
      </c>
      <c r="K993">
        <v>8378800</v>
      </c>
      <c r="L993">
        <f t="shared" si="165"/>
        <v>0</v>
      </c>
      <c r="M993">
        <f t="shared" si="166"/>
        <v>12807950</v>
      </c>
      <c r="N993" s="5">
        <v>0.73467200302697622</v>
      </c>
      <c r="O993" s="5">
        <v>0.98177728901631223</v>
      </c>
      <c r="P993" s="5">
        <v>0.88644416241849033</v>
      </c>
      <c r="Q993" s="5">
        <v>1.0296019923766631</v>
      </c>
      <c r="R993" s="5">
        <v>0.81072446941899046</v>
      </c>
      <c r="S993" s="5">
        <v>1.2886735134951448</v>
      </c>
      <c r="T993" s="5">
        <v>1.0995376227329376</v>
      </c>
      <c r="U993" s="5">
        <v>1.322350220700274</v>
      </c>
      <c r="V993">
        <f t="shared" si="167"/>
        <v>10925691.964479646</v>
      </c>
      <c r="W993">
        <f t="shared" si="168"/>
        <v>16655508.518010046</v>
      </c>
      <c r="X993">
        <f t="shared" si="169"/>
        <v>15328658.674820293</v>
      </c>
      <c r="Y993">
        <f t="shared" si="170"/>
        <v>12883619.202581357</v>
      </c>
      <c r="Z993" t="str">
        <f t="shared" si="171"/>
        <v>NA</v>
      </c>
      <c r="AA993">
        <f t="shared" si="172"/>
        <v>4293950.284577528</v>
      </c>
      <c r="AB993">
        <f t="shared" si="173"/>
        <v>9651329.5958200302</v>
      </c>
      <c r="AC993">
        <f t="shared" si="174"/>
        <v>6336294.1744456002</v>
      </c>
      <c r="AD993">
        <f t="shared" si="175"/>
        <v>0</v>
      </c>
    </row>
    <row r="994" spans="1:30" x14ac:dyDescent="0.2">
      <c r="A994" t="s">
        <v>24274</v>
      </c>
      <c r="B994" t="s">
        <v>24273</v>
      </c>
      <c r="C994" t="s">
        <v>14171</v>
      </c>
      <c r="D994" t="s">
        <v>297</v>
      </c>
      <c r="E994" t="s">
        <v>297</v>
      </c>
      <c r="F994" t="s">
        <v>297</v>
      </c>
      <c r="G994">
        <v>6839500</v>
      </c>
      <c r="H994" t="s">
        <v>297</v>
      </c>
      <c r="I994" t="s">
        <v>297</v>
      </c>
      <c r="J994" t="s">
        <v>297</v>
      </c>
      <c r="K994" t="s">
        <v>297</v>
      </c>
      <c r="L994">
        <f t="shared" si="165"/>
        <v>3</v>
      </c>
      <c r="M994">
        <f t="shared" si="166"/>
        <v>6839500</v>
      </c>
      <c r="N994" s="5" t="s">
        <v>297</v>
      </c>
      <c r="O994" s="5" t="s">
        <v>297</v>
      </c>
      <c r="P994" s="5" t="s">
        <v>297</v>
      </c>
      <c r="Q994" s="5" t="s">
        <v>297</v>
      </c>
      <c r="R994" s="5" t="s">
        <v>297</v>
      </c>
      <c r="S994" s="5" t="s">
        <v>297</v>
      </c>
      <c r="T994" s="5" t="s">
        <v>297</v>
      </c>
      <c r="U994" s="5" t="s">
        <v>297</v>
      </c>
      <c r="V994" t="str">
        <f t="shared" si="167"/>
        <v>NA</v>
      </c>
      <c r="W994" t="str">
        <f t="shared" si="168"/>
        <v>NA</v>
      </c>
      <c r="X994" t="str">
        <f t="shared" si="169"/>
        <v>NA</v>
      </c>
      <c r="Y994" t="str">
        <f t="shared" si="170"/>
        <v>NA</v>
      </c>
      <c r="Z994" t="str">
        <f t="shared" si="171"/>
        <v>NA</v>
      </c>
      <c r="AA994" t="str">
        <f t="shared" si="172"/>
        <v>NA</v>
      </c>
      <c r="AB994" t="str">
        <f t="shared" si="173"/>
        <v>NA</v>
      </c>
      <c r="AC994" t="str">
        <f t="shared" si="174"/>
        <v>NA</v>
      </c>
      <c r="AD994">
        <f t="shared" si="175"/>
        <v>4</v>
      </c>
    </row>
    <row r="995" spans="1:30" x14ac:dyDescent="0.2">
      <c r="A995" t="s">
        <v>24269</v>
      </c>
      <c r="B995" t="s">
        <v>24272</v>
      </c>
      <c r="C995" t="s">
        <v>14166</v>
      </c>
      <c r="D995">
        <v>3189900</v>
      </c>
      <c r="E995" t="s">
        <v>297</v>
      </c>
      <c r="F995" t="s">
        <v>297</v>
      </c>
      <c r="G995">
        <v>5890100</v>
      </c>
      <c r="H995" t="s">
        <v>297</v>
      </c>
      <c r="I995">
        <v>4854900</v>
      </c>
      <c r="J995">
        <v>4870600</v>
      </c>
      <c r="K995">
        <v>3447200</v>
      </c>
      <c r="L995">
        <f t="shared" si="165"/>
        <v>2</v>
      </c>
      <c r="M995">
        <f t="shared" si="166"/>
        <v>4540000</v>
      </c>
      <c r="N995" s="5" t="s">
        <v>297</v>
      </c>
      <c r="O995" s="5" t="s">
        <v>297</v>
      </c>
      <c r="P995" s="5" t="s">
        <v>297</v>
      </c>
      <c r="Q995" s="5" t="s">
        <v>297</v>
      </c>
      <c r="R995" s="5" t="s">
        <v>297</v>
      </c>
      <c r="S995" s="5" t="s">
        <v>297</v>
      </c>
      <c r="T995" s="5" t="s">
        <v>297</v>
      </c>
      <c r="U995" s="5" t="s">
        <v>297</v>
      </c>
      <c r="V995" t="str">
        <f t="shared" si="167"/>
        <v>NA</v>
      </c>
      <c r="W995" t="str">
        <f t="shared" si="168"/>
        <v>NA</v>
      </c>
      <c r="X995" t="str">
        <f t="shared" si="169"/>
        <v>NA</v>
      </c>
      <c r="Y995" t="str">
        <f t="shared" si="170"/>
        <v>NA</v>
      </c>
      <c r="Z995" t="str">
        <f t="shared" si="171"/>
        <v>NA</v>
      </c>
      <c r="AA995" t="str">
        <f t="shared" si="172"/>
        <v>NA</v>
      </c>
      <c r="AB995" t="str">
        <f t="shared" si="173"/>
        <v>NA</v>
      </c>
      <c r="AC995" t="str">
        <f t="shared" si="174"/>
        <v>NA</v>
      </c>
      <c r="AD995">
        <f t="shared" si="175"/>
        <v>4</v>
      </c>
    </row>
    <row r="996" spans="1:30" x14ac:dyDescent="0.2">
      <c r="A996" t="s">
        <v>24269</v>
      </c>
      <c r="B996" t="s">
        <v>24271</v>
      </c>
      <c r="C996" t="s">
        <v>14160</v>
      </c>
      <c r="D996" t="s">
        <v>297</v>
      </c>
      <c r="E996" t="s">
        <v>297</v>
      </c>
      <c r="F996" t="s">
        <v>297</v>
      </c>
      <c r="G996">
        <v>4796800</v>
      </c>
      <c r="H996" t="s">
        <v>297</v>
      </c>
      <c r="I996" t="s">
        <v>297</v>
      </c>
      <c r="J996" t="s">
        <v>297</v>
      </c>
      <c r="K996" t="s">
        <v>297</v>
      </c>
      <c r="L996">
        <f t="shared" si="165"/>
        <v>3</v>
      </c>
      <c r="M996">
        <f t="shared" si="166"/>
        <v>4796800</v>
      </c>
      <c r="N996" s="5" t="s">
        <v>297</v>
      </c>
      <c r="O996" s="5" t="s">
        <v>297</v>
      </c>
      <c r="P996" s="5" t="s">
        <v>297</v>
      </c>
      <c r="Q996" s="5" t="s">
        <v>297</v>
      </c>
      <c r="R996" s="5" t="s">
        <v>297</v>
      </c>
      <c r="S996" s="5" t="s">
        <v>297</v>
      </c>
      <c r="T996" s="5" t="s">
        <v>297</v>
      </c>
      <c r="U996" s="5" t="s">
        <v>297</v>
      </c>
      <c r="V996" t="str">
        <f t="shared" si="167"/>
        <v>NA</v>
      </c>
      <c r="W996" t="str">
        <f t="shared" si="168"/>
        <v>NA</v>
      </c>
      <c r="X996" t="str">
        <f t="shared" si="169"/>
        <v>NA</v>
      </c>
      <c r="Y996" t="str">
        <f t="shared" si="170"/>
        <v>NA</v>
      </c>
      <c r="Z996" t="str">
        <f t="shared" si="171"/>
        <v>NA</v>
      </c>
      <c r="AA996" t="str">
        <f t="shared" si="172"/>
        <v>NA</v>
      </c>
      <c r="AB996" t="str">
        <f t="shared" si="173"/>
        <v>NA</v>
      </c>
      <c r="AC996" t="str">
        <f t="shared" si="174"/>
        <v>NA</v>
      </c>
      <c r="AD996">
        <f t="shared" si="175"/>
        <v>4</v>
      </c>
    </row>
    <row r="997" spans="1:30" x14ac:dyDescent="0.2">
      <c r="A997" t="s">
        <v>24269</v>
      </c>
      <c r="B997" t="s">
        <v>24270</v>
      </c>
      <c r="C997" t="s">
        <v>14156</v>
      </c>
      <c r="D997">
        <v>21195000</v>
      </c>
      <c r="E997">
        <v>15159000</v>
      </c>
      <c r="F997" t="s">
        <v>297</v>
      </c>
      <c r="G997">
        <v>43466000</v>
      </c>
      <c r="H997">
        <v>5600700</v>
      </c>
      <c r="I997">
        <v>27649000</v>
      </c>
      <c r="J997" t="s">
        <v>297</v>
      </c>
      <c r="K997" t="s">
        <v>297</v>
      </c>
      <c r="L997">
        <f t="shared" si="165"/>
        <v>1</v>
      </c>
      <c r="M997">
        <f t="shared" si="166"/>
        <v>26606666.666666668</v>
      </c>
      <c r="N997" s="5" t="s">
        <v>297</v>
      </c>
      <c r="O997" s="5" t="s">
        <v>297</v>
      </c>
      <c r="P997" s="5" t="s">
        <v>297</v>
      </c>
      <c r="Q997" s="5" t="s">
        <v>297</v>
      </c>
      <c r="R997" s="5" t="s">
        <v>297</v>
      </c>
      <c r="S997" s="5" t="s">
        <v>297</v>
      </c>
      <c r="T997" s="5" t="s">
        <v>297</v>
      </c>
      <c r="U997" s="5" t="s">
        <v>297</v>
      </c>
      <c r="V997" t="str">
        <f t="shared" si="167"/>
        <v>NA</v>
      </c>
      <c r="W997" t="str">
        <f t="shared" si="168"/>
        <v>NA</v>
      </c>
      <c r="X997" t="str">
        <f t="shared" si="169"/>
        <v>NA</v>
      </c>
      <c r="Y997" t="str">
        <f t="shared" si="170"/>
        <v>NA</v>
      </c>
      <c r="Z997" t="str">
        <f t="shared" si="171"/>
        <v>NA</v>
      </c>
      <c r="AA997" t="str">
        <f t="shared" si="172"/>
        <v>NA</v>
      </c>
      <c r="AB997" t="str">
        <f t="shared" si="173"/>
        <v>NA</v>
      </c>
      <c r="AC997" t="str">
        <f t="shared" si="174"/>
        <v>NA</v>
      </c>
      <c r="AD997">
        <f t="shared" si="175"/>
        <v>4</v>
      </c>
    </row>
    <row r="998" spans="1:30" x14ac:dyDescent="0.2">
      <c r="A998" t="s">
        <v>24269</v>
      </c>
      <c r="B998" t="s">
        <v>24268</v>
      </c>
      <c r="C998" t="s">
        <v>14146</v>
      </c>
      <c r="D998" t="s">
        <v>297</v>
      </c>
      <c r="E998">
        <v>6133400</v>
      </c>
      <c r="F998">
        <v>3660000</v>
      </c>
      <c r="G998">
        <v>9042300</v>
      </c>
      <c r="H998">
        <v>2799500</v>
      </c>
      <c r="I998">
        <v>5368900</v>
      </c>
      <c r="J998">
        <v>6670800</v>
      </c>
      <c r="K998" t="s">
        <v>297</v>
      </c>
      <c r="L998">
        <f t="shared" si="165"/>
        <v>1</v>
      </c>
      <c r="M998">
        <f t="shared" si="166"/>
        <v>6278566.666666667</v>
      </c>
      <c r="N998" s="5" t="s">
        <v>297</v>
      </c>
      <c r="O998" s="5" t="s">
        <v>297</v>
      </c>
      <c r="P998" s="5" t="s">
        <v>297</v>
      </c>
      <c r="Q998" s="5" t="s">
        <v>297</v>
      </c>
      <c r="R998" s="5" t="s">
        <v>297</v>
      </c>
      <c r="S998" s="5" t="s">
        <v>297</v>
      </c>
      <c r="T998" s="5" t="s">
        <v>297</v>
      </c>
      <c r="U998" s="5" t="s">
        <v>297</v>
      </c>
      <c r="V998" t="str">
        <f t="shared" si="167"/>
        <v>NA</v>
      </c>
      <c r="W998" t="str">
        <f t="shared" si="168"/>
        <v>NA</v>
      </c>
      <c r="X998" t="str">
        <f t="shared" si="169"/>
        <v>NA</v>
      </c>
      <c r="Y998" t="str">
        <f t="shared" si="170"/>
        <v>NA</v>
      </c>
      <c r="Z998" t="str">
        <f t="shared" si="171"/>
        <v>NA</v>
      </c>
      <c r="AA998" t="str">
        <f t="shared" si="172"/>
        <v>NA</v>
      </c>
      <c r="AB998" t="str">
        <f t="shared" si="173"/>
        <v>NA</v>
      </c>
      <c r="AC998" t="str">
        <f t="shared" si="174"/>
        <v>NA</v>
      </c>
      <c r="AD998">
        <f t="shared" si="175"/>
        <v>4</v>
      </c>
    </row>
    <row r="999" spans="1:30" x14ac:dyDescent="0.2">
      <c r="A999" t="s">
        <v>24267</v>
      </c>
      <c r="B999" t="s">
        <v>24266</v>
      </c>
      <c r="C999" t="s">
        <v>14139</v>
      </c>
      <c r="D999">
        <v>16344000</v>
      </c>
      <c r="E999">
        <v>29699000</v>
      </c>
      <c r="F999">
        <v>1824100</v>
      </c>
      <c r="G999">
        <v>4797800</v>
      </c>
      <c r="H999">
        <v>2537500</v>
      </c>
      <c r="I999">
        <v>2211000</v>
      </c>
      <c r="J999">
        <v>18109000</v>
      </c>
      <c r="K999">
        <v>32545000</v>
      </c>
      <c r="L999">
        <f t="shared" si="165"/>
        <v>0</v>
      </c>
      <c r="M999">
        <f t="shared" si="166"/>
        <v>13166225</v>
      </c>
      <c r="N999" s="5" t="s">
        <v>297</v>
      </c>
      <c r="O999" s="5" t="s">
        <v>297</v>
      </c>
      <c r="P999" s="5" t="s">
        <v>297</v>
      </c>
      <c r="Q999" s="5" t="s">
        <v>297</v>
      </c>
      <c r="R999" s="5" t="s">
        <v>297</v>
      </c>
      <c r="S999" s="5" t="s">
        <v>297</v>
      </c>
      <c r="T999" s="5" t="s">
        <v>297</v>
      </c>
      <c r="U999" s="5" t="s">
        <v>297</v>
      </c>
      <c r="V999" t="str">
        <f t="shared" si="167"/>
        <v>NA</v>
      </c>
      <c r="W999" t="str">
        <f t="shared" si="168"/>
        <v>NA</v>
      </c>
      <c r="X999" t="str">
        <f t="shared" si="169"/>
        <v>NA</v>
      </c>
      <c r="Y999" t="str">
        <f t="shared" si="170"/>
        <v>NA</v>
      </c>
      <c r="Z999" t="str">
        <f t="shared" si="171"/>
        <v>NA</v>
      </c>
      <c r="AA999" t="str">
        <f t="shared" si="172"/>
        <v>NA</v>
      </c>
      <c r="AB999" t="str">
        <f t="shared" si="173"/>
        <v>NA</v>
      </c>
      <c r="AC999" t="str">
        <f t="shared" si="174"/>
        <v>NA</v>
      </c>
      <c r="AD999">
        <f t="shared" si="175"/>
        <v>4</v>
      </c>
    </row>
    <row r="1000" spans="1:30" x14ac:dyDescent="0.2">
      <c r="A1000" t="s">
        <v>24265</v>
      </c>
      <c r="B1000" t="s">
        <v>24264</v>
      </c>
      <c r="C1000" t="s">
        <v>14131</v>
      </c>
      <c r="D1000">
        <v>51318000</v>
      </c>
      <c r="E1000">
        <v>66565000</v>
      </c>
      <c r="F1000">
        <v>121560000</v>
      </c>
      <c r="G1000">
        <v>191330000</v>
      </c>
      <c r="H1000">
        <v>17261000</v>
      </c>
      <c r="I1000">
        <v>25887000</v>
      </c>
      <c r="J1000">
        <v>66752000</v>
      </c>
      <c r="K1000">
        <v>71431000</v>
      </c>
      <c r="L1000">
        <f t="shared" si="165"/>
        <v>0</v>
      </c>
      <c r="M1000">
        <f t="shared" si="166"/>
        <v>107693250</v>
      </c>
      <c r="N1000" s="5">
        <v>0.99489377381980626</v>
      </c>
      <c r="O1000" s="5">
        <v>1.031782822179987</v>
      </c>
      <c r="P1000" s="5">
        <v>1.0857825397541503</v>
      </c>
      <c r="Q1000" s="5">
        <v>0.94538542913135359</v>
      </c>
      <c r="R1000" s="5">
        <v>0.98059646367793174</v>
      </c>
      <c r="S1000" s="5">
        <v>0.95641729946868359</v>
      </c>
      <c r="T1000" s="5">
        <v>0.92501138548316808</v>
      </c>
      <c r="U1000" s="5">
        <v>1.0939523660217481</v>
      </c>
      <c r="V1000">
        <f t="shared" si="167"/>
        <v>51581386.22475151</v>
      </c>
      <c r="W1000">
        <f t="shared" si="168"/>
        <v>64514545.667041764</v>
      </c>
      <c r="X1000">
        <f t="shared" si="169"/>
        <v>111956119.71023625</v>
      </c>
      <c r="Y1000">
        <f t="shared" si="170"/>
        <v>202383064.20250133</v>
      </c>
      <c r="Z1000">
        <f t="shared" si="171"/>
        <v>17602551.752286579</v>
      </c>
      <c r="AA1000">
        <f t="shared" si="172"/>
        <v>27066637.140901726</v>
      </c>
      <c r="AB1000">
        <f t="shared" si="173"/>
        <v>72163436.091257334</v>
      </c>
      <c r="AC1000">
        <f t="shared" si="174"/>
        <v>65296261.719113953</v>
      </c>
      <c r="AD1000">
        <f t="shared" si="175"/>
        <v>0</v>
      </c>
    </row>
    <row r="1001" spans="1:30" x14ac:dyDescent="0.2">
      <c r="A1001" t="s">
        <v>24263</v>
      </c>
      <c r="B1001" t="s">
        <v>24262</v>
      </c>
      <c r="C1001" t="s">
        <v>14123</v>
      </c>
      <c r="D1001">
        <v>74067000</v>
      </c>
      <c r="E1001">
        <v>81716000</v>
      </c>
      <c r="F1001">
        <v>82211000</v>
      </c>
      <c r="G1001">
        <v>114070000</v>
      </c>
      <c r="H1001">
        <v>23810000</v>
      </c>
      <c r="I1001" t="s">
        <v>297</v>
      </c>
      <c r="J1001">
        <v>70588000</v>
      </c>
      <c r="K1001" t="s">
        <v>297</v>
      </c>
      <c r="L1001">
        <f t="shared" si="165"/>
        <v>0</v>
      </c>
      <c r="M1001">
        <f t="shared" si="166"/>
        <v>88016000</v>
      </c>
      <c r="N1001" s="5" t="s">
        <v>297</v>
      </c>
      <c r="O1001" s="5" t="s">
        <v>297</v>
      </c>
      <c r="P1001" s="5" t="s">
        <v>297</v>
      </c>
      <c r="Q1001" s="5" t="s">
        <v>297</v>
      </c>
      <c r="R1001" s="5" t="s">
        <v>297</v>
      </c>
      <c r="S1001" s="5" t="s">
        <v>297</v>
      </c>
      <c r="T1001" s="5" t="s">
        <v>297</v>
      </c>
      <c r="U1001" s="5" t="s">
        <v>297</v>
      </c>
      <c r="V1001" t="str">
        <f t="shared" si="167"/>
        <v>NA</v>
      </c>
      <c r="W1001" t="str">
        <f t="shared" si="168"/>
        <v>NA</v>
      </c>
      <c r="X1001" t="str">
        <f t="shared" si="169"/>
        <v>NA</v>
      </c>
      <c r="Y1001" t="str">
        <f t="shared" si="170"/>
        <v>NA</v>
      </c>
      <c r="Z1001" t="str">
        <f t="shared" si="171"/>
        <v>NA</v>
      </c>
      <c r="AA1001" t="str">
        <f t="shared" si="172"/>
        <v>NA</v>
      </c>
      <c r="AB1001" t="str">
        <f t="shared" si="173"/>
        <v>NA</v>
      </c>
      <c r="AC1001" t="str">
        <f t="shared" si="174"/>
        <v>NA</v>
      </c>
      <c r="AD1001">
        <f t="shared" si="175"/>
        <v>4</v>
      </c>
    </row>
    <row r="1002" spans="1:30" x14ac:dyDescent="0.2">
      <c r="A1002" t="s">
        <v>24261</v>
      </c>
      <c r="B1002" t="s">
        <v>24260</v>
      </c>
      <c r="C1002" t="s">
        <v>14115</v>
      </c>
      <c r="D1002">
        <v>3964200</v>
      </c>
      <c r="E1002" t="s">
        <v>297</v>
      </c>
      <c r="F1002" t="s">
        <v>297</v>
      </c>
      <c r="G1002" t="s">
        <v>297</v>
      </c>
      <c r="H1002" t="s">
        <v>297</v>
      </c>
      <c r="I1002">
        <v>4121200</v>
      </c>
      <c r="J1002" t="s">
        <v>297</v>
      </c>
      <c r="K1002" t="s">
        <v>297</v>
      </c>
      <c r="L1002">
        <f t="shared" si="165"/>
        <v>3</v>
      </c>
      <c r="M1002">
        <f t="shared" si="166"/>
        <v>3964200</v>
      </c>
      <c r="N1002" s="5" t="s">
        <v>297</v>
      </c>
      <c r="O1002" s="5" t="s">
        <v>297</v>
      </c>
      <c r="P1002" s="5">
        <v>1.8502911618432363</v>
      </c>
      <c r="Q1002" s="5">
        <v>0.63638694539548868</v>
      </c>
      <c r="R1002" s="5">
        <v>1.1432099946503271</v>
      </c>
      <c r="S1002" s="5">
        <v>0.64797303650320759</v>
      </c>
      <c r="T1002" s="5">
        <v>1.3372994840900183</v>
      </c>
      <c r="U1002" s="5">
        <v>0.85728858184552148</v>
      </c>
      <c r="V1002" t="str">
        <f t="shared" si="167"/>
        <v>NA</v>
      </c>
      <c r="W1002" t="str">
        <f t="shared" si="168"/>
        <v>NA</v>
      </c>
      <c r="X1002" t="str">
        <f t="shared" si="169"/>
        <v>NA</v>
      </c>
      <c r="Y1002" t="str">
        <f t="shared" si="170"/>
        <v>NA</v>
      </c>
      <c r="Z1002" t="str">
        <f t="shared" si="171"/>
        <v>NA</v>
      </c>
      <c r="AA1002">
        <f t="shared" si="172"/>
        <v>6360141.1908126511</v>
      </c>
      <c r="AB1002" t="str">
        <f t="shared" si="173"/>
        <v>NA</v>
      </c>
      <c r="AC1002" t="str">
        <f t="shared" si="174"/>
        <v>NA</v>
      </c>
      <c r="AD1002">
        <f t="shared" si="175"/>
        <v>4</v>
      </c>
    </row>
    <row r="1003" spans="1:30" x14ac:dyDescent="0.2">
      <c r="A1003" t="s">
        <v>24258</v>
      </c>
      <c r="B1003" t="s">
        <v>24259</v>
      </c>
      <c r="C1003" t="s">
        <v>14109</v>
      </c>
      <c r="D1003">
        <v>9265200</v>
      </c>
      <c r="E1003">
        <v>13502000</v>
      </c>
      <c r="F1003">
        <v>9782500</v>
      </c>
      <c r="G1003">
        <v>34616000</v>
      </c>
      <c r="H1003" t="s">
        <v>297</v>
      </c>
      <c r="I1003">
        <v>9284900</v>
      </c>
      <c r="J1003">
        <v>13505000</v>
      </c>
      <c r="K1003">
        <v>9758300</v>
      </c>
      <c r="L1003">
        <f t="shared" si="165"/>
        <v>0</v>
      </c>
      <c r="M1003">
        <f t="shared" si="166"/>
        <v>16791425</v>
      </c>
      <c r="N1003" s="5">
        <v>1.4125117378884202</v>
      </c>
      <c r="O1003" s="5">
        <v>1.0733362816065415</v>
      </c>
      <c r="P1003" s="5">
        <v>0.93976474182810887</v>
      </c>
      <c r="Q1003" s="5">
        <v>0.90336127575491432</v>
      </c>
      <c r="R1003" s="5">
        <v>1.1270439206981613</v>
      </c>
      <c r="S1003" s="5">
        <v>0.98855281848964771</v>
      </c>
      <c r="T1003" s="5">
        <v>1.0175185791583954</v>
      </c>
      <c r="U1003" s="5">
        <v>0.6853437245234365</v>
      </c>
      <c r="V1003">
        <f t="shared" si="167"/>
        <v>6559379.1198157771</v>
      </c>
      <c r="W1003">
        <f t="shared" si="168"/>
        <v>12579468.551822884</v>
      </c>
      <c r="X1003">
        <f t="shared" si="169"/>
        <v>10409520.132634753</v>
      </c>
      <c r="Y1003">
        <f t="shared" si="170"/>
        <v>38319109.894402273</v>
      </c>
      <c r="Z1003" t="str">
        <f t="shared" si="171"/>
        <v>NA</v>
      </c>
      <c r="AA1003">
        <f t="shared" si="172"/>
        <v>9392416.698771704</v>
      </c>
      <c r="AB1003">
        <f t="shared" si="173"/>
        <v>13272484.922260765</v>
      </c>
      <c r="AC1003">
        <f t="shared" si="174"/>
        <v>14238548.703113277</v>
      </c>
      <c r="AD1003">
        <f t="shared" si="175"/>
        <v>0</v>
      </c>
    </row>
    <row r="1004" spans="1:30" x14ac:dyDescent="0.2">
      <c r="A1004" t="s">
        <v>24258</v>
      </c>
      <c r="B1004" t="s">
        <v>24257</v>
      </c>
      <c r="C1004" t="s">
        <v>14098</v>
      </c>
      <c r="D1004" t="s">
        <v>297</v>
      </c>
      <c r="E1004" t="s">
        <v>297</v>
      </c>
      <c r="F1004" t="s">
        <v>297</v>
      </c>
      <c r="G1004">
        <v>2478100</v>
      </c>
      <c r="H1004" t="s">
        <v>297</v>
      </c>
      <c r="I1004" t="s">
        <v>297</v>
      </c>
      <c r="J1004" t="s">
        <v>297</v>
      </c>
      <c r="K1004" t="s">
        <v>297</v>
      </c>
      <c r="L1004">
        <f t="shared" si="165"/>
        <v>3</v>
      </c>
      <c r="M1004">
        <f t="shared" si="166"/>
        <v>2478100</v>
      </c>
      <c r="N1004" s="5">
        <v>1.4125117378884202</v>
      </c>
      <c r="O1004" s="5">
        <v>1.0733362816065415</v>
      </c>
      <c r="P1004" s="5">
        <v>0.93976474182810887</v>
      </c>
      <c r="Q1004" s="5">
        <v>0.90336127575491432</v>
      </c>
      <c r="R1004" s="5">
        <v>1.1270439206981613</v>
      </c>
      <c r="S1004" s="5">
        <v>0.98855281848964771</v>
      </c>
      <c r="T1004" s="5">
        <v>1.0175185791583954</v>
      </c>
      <c r="U1004" s="5">
        <v>0.6853437245234365</v>
      </c>
      <c r="V1004" t="str">
        <f t="shared" si="167"/>
        <v>NA</v>
      </c>
      <c r="W1004" t="str">
        <f t="shared" si="168"/>
        <v>NA</v>
      </c>
      <c r="X1004" t="str">
        <f t="shared" si="169"/>
        <v>NA</v>
      </c>
      <c r="Y1004">
        <f t="shared" si="170"/>
        <v>2743199.2786375745</v>
      </c>
      <c r="Z1004" t="str">
        <f t="shared" si="171"/>
        <v>NA</v>
      </c>
      <c r="AA1004" t="str">
        <f t="shared" si="172"/>
        <v>NA</v>
      </c>
      <c r="AB1004" t="str">
        <f t="shared" si="173"/>
        <v>NA</v>
      </c>
      <c r="AC1004" t="str">
        <f t="shared" si="174"/>
        <v>NA</v>
      </c>
      <c r="AD1004">
        <f t="shared" si="175"/>
        <v>3</v>
      </c>
    </row>
    <row r="1005" spans="1:30" x14ac:dyDescent="0.2">
      <c r="A1005" t="s">
        <v>24256</v>
      </c>
      <c r="B1005" t="s">
        <v>24255</v>
      </c>
      <c r="C1005" t="s">
        <v>14089</v>
      </c>
      <c r="D1005">
        <v>15579000</v>
      </c>
      <c r="E1005">
        <v>19856000</v>
      </c>
      <c r="F1005">
        <v>45035000</v>
      </c>
      <c r="G1005">
        <v>67307000</v>
      </c>
      <c r="H1005">
        <v>14008000</v>
      </c>
      <c r="I1005">
        <v>19968000</v>
      </c>
      <c r="J1005">
        <v>16031000</v>
      </c>
      <c r="K1005">
        <v>14163000</v>
      </c>
      <c r="L1005">
        <f t="shared" si="165"/>
        <v>0</v>
      </c>
      <c r="M1005">
        <f t="shared" si="166"/>
        <v>36944250</v>
      </c>
      <c r="N1005" s="5" t="s">
        <v>297</v>
      </c>
      <c r="O1005" s="5" t="s">
        <v>297</v>
      </c>
      <c r="P1005" s="5" t="s">
        <v>297</v>
      </c>
      <c r="Q1005" s="5" t="s">
        <v>297</v>
      </c>
      <c r="R1005" s="5" t="s">
        <v>297</v>
      </c>
      <c r="S1005" s="5" t="s">
        <v>297</v>
      </c>
      <c r="T1005" s="5" t="s">
        <v>297</v>
      </c>
      <c r="U1005" s="5" t="s">
        <v>297</v>
      </c>
      <c r="V1005" t="str">
        <f t="shared" si="167"/>
        <v>NA</v>
      </c>
      <c r="W1005" t="str">
        <f t="shared" si="168"/>
        <v>NA</v>
      </c>
      <c r="X1005" t="str">
        <f t="shared" si="169"/>
        <v>NA</v>
      </c>
      <c r="Y1005" t="str">
        <f t="shared" si="170"/>
        <v>NA</v>
      </c>
      <c r="Z1005" t="str">
        <f t="shared" si="171"/>
        <v>NA</v>
      </c>
      <c r="AA1005" t="str">
        <f t="shared" si="172"/>
        <v>NA</v>
      </c>
      <c r="AB1005" t="str">
        <f t="shared" si="173"/>
        <v>NA</v>
      </c>
      <c r="AC1005" t="str">
        <f t="shared" si="174"/>
        <v>NA</v>
      </c>
      <c r="AD1005">
        <f t="shared" si="175"/>
        <v>4</v>
      </c>
    </row>
    <row r="1006" spans="1:30" x14ac:dyDescent="0.2">
      <c r="A1006" t="s">
        <v>24244</v>
      </c>
      <c r="B1006" t="s">
        <v>24254</v>
      </c>
      <c r="C1006" t="s">
        <v>14084</v>
      </c>
      <c r="D1006">
        <v>5362400</v>
      </c>
      <c r="E1006">
        <v>7421600</v>
      </c>
      <c r="F1006">
        <v>13850000</v>
      </c>
      <c r="G1006">
        <v>21589000</v>
      </c>
      <c r="H1006" t="s">
        <v>297</v>
      </c>
      <c r="I1006">
        <v>4580900</v>
      </c>
      <c r="J1006" t="s">
        <v>297</v>
      </c>
      <c r="K1006">
        <v>8138500</v>
      </c>
      <c r="L1006">
        <f t="shared" si="165"/>
        <v>0</v>
      </c>
      <c r="M1006">
        <f t="shared" si="166"/>
        <v>12055750</v>
      </c>
      <c r="N1006" s="5">
        <v>1.0849155737466354</v>
      </c>
      <c r="O1006" s="5">
        <v>1.3142903209544485</v>
      </c>
      <c r="P1006" s="5">
        <v>0.9193992228565897</v>
      </c>
      <c r="Q1006" s="5">
        <v>0.80974666031001818</v>
      </c>
      <c r="R1006" s="5">
        <v>1.2956353164932775</v>
      </c>
      <c r="S1006" s="5">
        <v>0.7654087476978112</v>
      </c>
      <c r="T1006" s="5">
        <v>0.75782753352587395</v>
      </c>
      <c r="U1006" s="5">
        <v>1.253466900126039</v>
      </c>
      <c r="V1006">
        <f t="shared" si="167"/>
        <v>4942688.7490254631</v>
      </c>
      <c r="W1006">
        <f t="shared" si="168"/>
        <v>5646849.7725908626</v>
      </c>
      <c r="X1006">
        <f t="shared" si="169"/>
        <v>15064185.019612921</v>
      </c>
      <c r="Y1006">
        <f t="shared" si="170"/>
        <v>26661425.181716062</v>
      </c>
      <c r="Z1006" t="str">
        <f t="shared" si="171"/>
        <v>NA</v>
      </c>
      <c r="AA1006">
        <f t="shared" si="172"/>
        <v>5984906.7753385175</v>
      </c>
      <c r="AB1006" t="str">
        <f t="shared" si="173"/>
        <v>NA</v>
      </c>
      <c r="AC1006">
        <f t="shared" si="174"/>
        <v>6492792.1105708135</v>
      </c>
      <c r="AD1006">
        <f t="shared" si="175"/>
        <v>0</v>
      </c>
    </row>
    <row r="1007" spans="1:30" x14ac:dyDescent="0.2">
      <c r="A1007" t="s">
        <v>24244</v>
      </c>
      <c r="B1007" t="s">
        <v>24253</v>
      </c>
      <c r="C1007" t="s">
        <v>14079</v>
      </c>
      <c r="D1007" t="s">
        <v>297</v>
      </c>
      <c r="E1007" t="s">
        <v>297</v>
      </c>
      <c r="F1007">
        <v>50374000</v>
      </c>
      <c r="G1007">
        <v>53602000</v>
      </c>
      <c r="H1007" t="s">
        <v>297</v>
      </c>
      <c r="I1007" t="s">
        <v>297</v>
      </c>
      <c r="J1007" t="s">
        <v>297</v>
      </c>
      <c r="K1007" t="s">
        <v>297</v>
      </c>
      <c r="L1007">
        <f t="shared" si="165"/>
        <v>2</v>
      </c>
      <c r="M1007">
        <f t="shared" si="166"/>
        <v>51988000</v>
      </c>
      <c r="N1007" s="5">
        <v>1.0849155737466354</v>
      </c>
      <c r="O1007" s="5">
        <v>1.3142903209544485</v>
      </c>
      <c r="P1007" s="5">
        <v>0.9193992228565897</v>
      </c>
      <c r="Q1007" s="5">
        <v>0.80974666031001818</v>
      </c>
      <c r="R1007" s="5">
        <v>1.2956353164932775</v>
      </c>
      <c r="S1007" s="5">
        <v>0.7654087476978112</v>
      </c>
      <c r="T1007" s="5">
        <v>0.75782753352587395</v>
      </c>
      <c r="U1007" s="5">
        <v>1.253466900126039</v>
      </c>
      <c r="V1007" t="str">
        <f t="shared" si="167"/>
        <v>NA</v>
      </c>
      <c r="W1007" t="str">
        <f t="shared" si="168"/>
        <v>NA</v>
      </c>
      <c r="X1007">
        <f t="shared" si="169"/>
        <v>54790126.799854241</v>
      </c>
      <c r="Y1007">
        <f t="shared" si="170"/>
        <v>66196012.441073895</v>
      </c>
      <c r="Z1007" t="str">
        <f t="shared" si="171"/>
        <v>NA</v>
      </c>
      <c r="AA1007" t="str">
        <f t="shared" si="172"/>
        <v>NA</v>
      </c>
      <c r="AB1007" t="str">
        <f t="shared" si="173"/>
        <v>NA</v>
      </c>
      <c r="AC1007" t="str">
        <f t="shared" si="174"/>
        <v>NA</v>
      </c>
      <c r="AD1007">
        <f t="shared" si="175"/>
        <v>2</v>
      </c>
    </row>
    <row r="1008" spans="1:30" x14ac:dyDescent="0.2">
      <c r="A1008" t="s">
        <v>24244</v>
      </c>
      <c r="B1008" t="s">
        <v>24252</v>
      </c>
      <c r="C1008" t="s">
        <v>14074</v>
      </c>
      <c r="D1008" t="s">
        <v>297</v>
      </c>
      <c r="E1008" t="s">
        <v>297</v>
      </c>
      <c r="F1008" t="s">
        <v>297</v>
      </c>
      <c r="G1008">
        <v>15536000</v>
      </c>
      <c r="H1008" t="s">
        <v>297</v>
      </c>
      <c r="I1008" t="s">
        <v>297</v>
      </c>
      <c r="J1008" t="s">
        <v>297</v>
      </c>
      <c r="K1008" t="s">
        <v>297</v>
      </c>
      <c r="L1008">
        <f t="shared" si="165"/>
        <v>3</v>
      </c>
      <c r="M1008">
        <f t="shared" si="166"/>
        <v>15536000</v>
      </c>
      <c r="N1008" s="5">
        <v>1.0849155737466354</v>
      </c>
      <c r="O1008" s="5">
        <v>1.3142903209544485</v>
      </c>
      <c r="P1008" s="5">
        <v>0.9193992228565897</v>
      </c>
      <c r="Q1008" s="5">
        <v>0.80974666031001818</v>
      </c>
      <c r="R1008" s="5">
        <v>1.2956353164932775</v>
      </c>
      <c r="S1008" s="5">
        <v>0.7654087476978112</v>
      </c>
      <c r="T1008" s="5">
        <v>0.75782753352587395</v>
      </c>
      <c r="U1008" s="5">
        <v>1.253466900126039</v>
      </c>
      <c r="V1008" t="str">
        <f t="shared" si="167"/>
        <v>NA</v>
      </c>
      <c r="W1008" t="str">
        <f t="shared" si="168"/>
        <v>NA</v>
      </c>
      <c r="X1008" t="str">
        <f t="shared" si="169"/>
        <v>NA</v>
      </c>
      <c r="Y1008">
        <f t="shared" si="170"/>
        <v>19186247.701289579</v>
      </c>
      <c r="Z1008" t="str">
        <f t="shared" si="171"/>
        <v>NA</v>
      </c>
      <c r="AA1008" t="str">
        <f t="shared" si="172"/>
        <v>NA</v>
      </c>
      <c r="AB1008" t="str">
        <f t="shared" si="173"/>
        <v>NA</v>
      </c>
      <c r="AC1008" t="str">
        <f t="shared" si="174"/>
        <v>NA</v>
      </c>
      <c r="AD1008">
        <f t="shared" si="175"/>
        <v>3</v>
      </c>
    </row>
    <row r="1009" spans="1:30" x14ac:dyDescent="0.2">
      <c r="A1009" t="s">
        <v>24244</v>
      </c>
      <c r="B1009" t="s">
        <v>24251</v>
      </c>
      <c r="C1009" t="s">
        <v>14069</v>
      </c>
      <c r="D1009">
        <v>8666400</v>
      </c>
      <c r="E1009">
        <v>16126000</v>
      </c>
      <c r="F1009">
        <v>11917000</v>
      </c>
      <c r="G1009" t="s">
        <v>297</v>
      </c>
      <c r="H1009" t="s">
        <v>297</v>
      </c>
      <c r="I1009" t="s">
        <v>297</v>
      </c>
      <c r="J1009">
        <v>12699000</v>
      </c>
      <c r="K1009" t="s">
        <v>297</v>
      </c>
      <c r="L1009">
        <f t="shared" si="165"/>
        <v>1</v>
      </c>
      <c r="M1009">
        <f t="shared" si="166"/>
        <v>12236466.666666666</v>
      </c>
      <c r="N1009" s="5">
        <v>1.0849155737466354</v>
      </c>
      <c r="O1009" s="5">
        <v>1.3142903209544485</v>
      </c>
      <c r="P1009" s="5">
        <v>0.9193992228565897</v>
      </c>
      <c r="Q1009" s="5">
        <v>0.80974666031001818</v>
      </c>
      <c r="R1009" s="5">
        <v>1.2956353164932775</v>
      </c>
      <c r="S1009" s="5">
        <v>0.7654087476978112</v>
      </c>
      <c r="T1009" s="5">
        <v>0.75782753352587395</v>
      </c>
      <c r="U1009" s="5">
        <v>1.253466900126039</v>
      </c>
      <c r="V1009">
        <f t="shared" si="167"/>
        <v>7988087.0085324245</v>
      </c>
      <c r="W1009">
        <f t="shared" si="168"/>
        <v>12269739.602349931</v>
      </c>
      <c r="X1009">
        <f t="shared" si="169"/>
        <v>12961725.11759763</v>
      </c>
      <c r="Y1009" t="str">
        <f t="shared" si="170"/>
        <v>NA</v>
      </c>
      <c r="Z1009" t="str">
        <f t="shared" si="171"/>
        <v>NA</v>
      </c>
      <c r="AA1009" t="str">
        <f t="shared" si="172"/>
        <v>NA</v>
      </c>
      <c r="AB1009">
        <f t="shared" si="173"/>
        <v>16757110.870485978</v>
      </c>
      <c r="AC1009" t="str">
        <f t="shared" si="174"/>
        <v>NA</v>
      </c>
      <c r="AD1009">
        <f t="shared" si="175"/>
        <v>1</v>
      </c>
    </row>
    <row r="1010" spans="1:30" x14ac:dyDescent="0.2">
      <c r="A1010" t="s">
        <v>24244</v>
      </c>
      <c r="B1010" t="s">
        <v>24250</v>
      </c>
      <c r="C1010" t="s">
        <v>14062</v>
      </c>
      <c r="D1010">
        <v>237300000</v>
      </c>
      <c r="E1010">
        <v>378980000</v>
      </c>
      <c r="F1010">
        <v>562310000</v>
      </c>
      <c r="G1010">
        <v>948620000</v>
      </c>
      <c r="H1010">
        <v>57862000</v>
      </c>
      <c r="I1010">
        <v>152190000</v>
      </c>
      <c r="J1010">
        <v>199030000</v>
      </c>
      <c r="K1010">
        <v>262830000</v>
      </c>
      <c r="L1010">
        <f t="shared" si="165"/>
        <v>0</v>
      </c>
      <c r="M1010">
        <f t="shared" si="166"/>
        <v>531802500</v>
      </c>
      <c r="N1010" s="5">
        <v>1.0849155737466354</v>
      </c>
      <c r="O1010" s="5">
        <v>1.3142903209544485</v>
      </c>
      <c r="P1010" s="5">
        <v>0.9193992228565897</v>
      </c>
      <c r="Q1010" s="5">
        <v>0.80974666031001818</v>
      </c>
      <c r="R1010" s="5">
        <v>1.2956353164932775</v>
      </c>
      <c r="S1010" s="5">
        <v>0.7654087476978112</v>
      </c>
      <c r="T1010" s="5">
        <v>0.75782753352587395</v>
      </c>
      <c r="U1010" s="5">
        <v>1.253466900126039</v>
      </c>
      <c r="V1010">
        <f t="shared" si="167"/>
        <v>218726697.02814829</v>
      </c>
      <c r="W1010">
        <f t="shared" si="168"/>
        <v>288353337.12629151</v>
      </c>
      <c r="X1010">
        <f t="shared" si="169"/>
        <v>611605911.79628456</v>
      </c>
      <c r="Y1010">
        <f t="shared" si="170"/>
        <v>1171502207.4148636</v>
      </c>
      <c r="Z1010">
        <f t="shared" si="171"/>
        <v>44659171.653800949</v>
      </c>
      <c r="AA1010">
        <f t="shared" si="172"/>
        <v>198834936.83310461</v>
      </c>
      <c r="AB1010">
        <f t="shared" si="173"/>
        <v>262632315.6589357</v>
      </c>
      <c r="AC1010">
        <f t="shared" si="174"/>
        <v>209682441.53361514</v>
      </c>
      <c r="AD1010">
        <f t="shared" si="175"/>
        <v>0</v>
      </c>
    </row>
    <row r="1011" spans="1:30" x14ac:dyDescent="0.2">
      <c r="A1011" t="s">
        <v>24244</v>
      </c>
      <c r="B1011" t="s">
        <v>24249</v>
      </c>
      <c r="C1011" t="s">
        <v>14055</v>
      </c>
      <c r="D1011">
        <v>3773200</v>
      </c>
      <c r="E1011" t="s">
        <v>297</v>
      </c>
      <c r="F1011">
        <v>8740900</v>
      </c>
      <c r="G1011">
        <v>15215000</v>
      </c>
      <c r="H1011">
        <v>1798100</v>
      </c>
      <c r="I1011" t="s">
        <v>297</v>
      </c>
      <c r="J1011" t="s">
        <v>297</v>
      </c>
      <c r="K1011" t="s">
        <v>297</v>
      </c>
      <c r="L1011">
        <f t="shared" si="165"/>
        <v>1</v>
      </c>
      <c r="M1011">
        <f t="shared" si="166"/>
        <v>9243033.333333334</v>
      </c>
      <c r="N1011" s="5">
        <v>1.0849155737466354</v>
      </c>
      <c r="O1011" s="5">
        <v>1.3142903209544485</v>
      </c>
      <c r="P1011" s="5">
        <v>0.9193992228565897</v>
      </c>
      <c r="Q1011" s="5">
        <v>0.80974666031001818</v>
      </c>
      <c r="R1011" s="5">
        <v>1.2956353164932775</v>
      </c>
      <c r="S1011" s="5">
        <v>0.7654087476978112</v>
      </c>
      <c r="T1011" s="5">
        <v>0.75782753352587395</v>
      </c>
      <c r="U1011" s="5">
        <v>1.253466900126039</v>
      </c>
      <c r="V1011">
        <f t="shared" si="167"/>
        <v>3477874.3077396089</v>
      </c>
      <c r="W1011" t="str">
        <f t="shared" si="168"/>
        <v>NA</v>
      </c>
      <c r="X1011">
        <f t="shared" si="169"/>
        <v>9507186.6308978032</v>
      </c>
      <c r="Y1011">
        <f t="shared" si="170"/>
        <v>18789827.418583997</v>
      </c>
      <c r="Z1011">
        <f t="shared" si="171"/>
        <v>1387813.3585202636</v>
      </c>
      <c r="AA1011" t="str">
        <f t="shared" si="172"/>
        <v>NA</v>
      </c>
      <c r="AB1011" t="str">
        <f t="shared" si="173"/>
        <v>NA</v>
      </c>
      <c r="AC1011" t="str">
        <f t="shared" si="174"/>
        <v>NA</v>
      </c>
      <c r="AD1011">
        <f t="shared" si="175"/>
        <v>1</v>
      </c>
    </row>
    <row r="1012" spans="1:30" x14ac:dyDescent="0.2">
      <c r="A1012" t="s">
        <v>24244</v>
      </c>
      <c r="B1012" t="s">
        <v>24248</v>
      </c>
      <c r="C1012" t="s">
        <v>14048</v>
      </c>
      <c r="D1012" t="s">
        <v>297</v>
      </c>
      <c r="E1012">
        <v>30165000</v>
      </c>
      <c r="F1012">
        <v>54487000</v>
      </c>
      <c r="G1012">
        <v>84459000</v>
      </c>
      <c r="H1012">
        <v>11100000</v>
      </c>
      <c r="I1012">
        <v>15911000</v>
      </c>
      <c r="J1012">
        <v>14537000</v>
      </c>
      <c r="K1012">
        <v>19074000</v>
      </c>
      <c r="L1012">
        <f t="shared" si="165"/>
        <v>1</v>
      </c>
      <c r="M1012">
        <f t="shared" si="166"/>
        <v>56370333.333333336</v>
      </c>
      <c r="N1012" s="5">
        <v>1.0849155737466354</v>
      </c>
      <c r="O1012" s="5">
        <v>1.3142903209544485</v>
      </c>
      <c r="P1012" s="5">
        <v>0.9193992228565897</v>
      </c>
      <c r="Q1012" s="5">
        <v>0.80974666031001818</v>
      </c>
      <c r="R1012" s="5">
        <v>1.2956353164932775</v>
      </c>
      <c r="S1012" s="5">
        <v>0.7654087476978112</v>
      </c>
      <c r="T1012" s="5">
        <v>0.75782753352587395</v>
      </c>
      <c r="U1012" s="5">
        <v>1.253466900126039</v>
      </c>
      <c r="V1012" t="str">
        <f t="shared" si="167"/>
        <v>NA</v>
      </c>
      <c r="W1012">
        <f t="shared" si="168"/>
        <v>22951549.987900637</v>
      </c>
      <c r="X1012">
        <f t="shared" si="169"/>
        <v>59263700.30062449</v>
      </c>
      <c r="Y1012">
        <f t="shared" si="170"/>
        <v>104302992.70103092</v>
      </c>
      <c r="Z1012">
        <f t="shared" si="171"/>
        <v>8567225.560077263</v>
      </c>
      <c r="AA1012">
        <f t="shared" si="172"/>
        <v>20787585.780613232</v>
      </c>
      <c r="AB1012">
        <f t="shared" si="173"/>
        <v>19182464.818037223</v>
      </c>
      <c r="AC1012">
        <f t="shared" si="174"/>
        <v>15216995.357501714</v>
      </c>
      <c r="AD1012">
        <f t="shared" si="175"/>
        <v>1</v>
      </c>
    </row>
    <row r="1013" spans="1:30" x14ac:dyDescent="0.2">
      <c r="A1013" t="s">
        <v>24244</v>
      </c>
      <c r="B1013" t="s">
        <v>24247</v>
      </c>
      <c r="C1013" t="s">
        <v>14039</v>
      </c>
      <c r="D1013">
        <v>84023000</v>
      </c>
      <c r="E1013">
        <v>179200000</v>
      </c>
      <c r="F1013">
        <v>223600000</v>
      </c>
      <c r="G1013">
        <v>337410000</v>
      </c>
      <c r="H1013">
        <v>29265000</v>
      </c>
      <c r="I1013">
        <v>62637000</v>
      </c>
      <c r="J1013">
        <v>114010000</v>
      </c>
      <c r="K1013">
        <v>153330000</v>
      </c>
      <c r="L1013">
        <f t="shared" si="165"/>
        <v>0</v>
      </c>
      <c r="M1013">
        <f t="shared" si="166"/>
        <v>206058250</v>
      </c>
      <c r="N1013" s="5">
        <v>1.0849155737466354</v>
      </c>
      <c r="O1013" s="5">
        <v>1.3142903209544485</v>
      </c>
      <c r="P1013" s="5">
        <v>0.9193992228565897</v>
      </c>
      <c r="Q1013" s="5">
        <v>0.80974666031001818</v>
      </c>
      <c r="R1013" s="5">
        <v>1.2956353164932775</v>
      </c>
      <c r="S1013" s="5">
        <v>0.7654087476978112</v>
      </c>
      <c r="T1013" s="5">
        <v>0.75782753352587395</v>
      </c>
      <c r="U1013" s="5">
        <v>1.253466900126039</v>
      </c>
      <c r="V1013">
        <f t="shared" si="167"/>
        <v>77446579.285276458</v>
      </c>
      <c r="W1013">
        <f t="shared" si="168"/>
        <v>136347348.1794064</v>
      </c>
      <c r="X1013">
        <f t="shared" si="169"/>
        <v>243202293.89064616</v>
      </c>
      <c r="Y1013">
        <f t="shared" si="170"/>
        <v>416685880.33548641</v>
      </c>
      <c r="Z1013">
        <f t="shared" si="171"/>
        <v>22587374.415825322</v>
      </c>
      <c r="AA1013">
        <f t="shared" si="172"/>
        <v>81834706.212071583</v>
      </c>
      <c r="AB1013">
        <f t="shared" si="173"/>
        <v>150443201.06654906</v>
      </c>
      <c r="AC1013">
        <f t="shared" si="174"/>
        <v>122324729.90278588</v>
      </c>
      <c r="AD1013">
        <f t="shared" si="175"/>
        <v>0</v>
      </c>
    </row>
    <row r="1014" spans="1:30" x14ac:dyDescent="0.2">
      <c r="A1014" t="s">
        <v>24244</v>
      </c>
      <c r="B1014" t="s">
        <v>57</v>
      </c>
      <c r="C1014" t="s">
        <v>14032</v>
      </c>
      <c r="D1014" t="s">
        <v>297</v>
      </c>
      <c r="E1014" t="s">
        <v>297</v>
      </c>
      <c r="F1014">
        <v>7059000</v>
      </c>
      <c r="G1014">
        <v>7368000</v>
      </c>
      <c r="H1014">
        <v>4326000</v>
      </c>
      <c r="I1014" t="s">
        <v>297</v>
      </c>
      <c r="J1014" t="s">
        <v>297</v>
      </c>
      <c r="K1014" t="s">
        <v>297</v>
      </c>
      <c r="L1014">
        <f t="shared" si="165"/>
        <v>2</v>
      </c>
      <c r="M1014">
        <f t="shared" si="166"/>
        <v>7213500</v>
      </c>
      <c r="N1014" s="5">
        <v>1.0849155737466354</v>
      </c>
      <c r="O1014" s="5">
        <v>1.3142903209544485</v>
      </c>
      <c r="P1014" s="5">
        <v>0.9193992228565897</v>
      </c>
      <c r="Q1014" s="5">
        <v>0.80974666031001818</v>
      </c>
      <c r="R1014" s="5">
        <v>1.2956353164932775</v>
      </c>
      <c r="S1014" s="5">
        <v>0.7654087476978112</v>
      </c>
      <c r="T1014" s="5">
        <v>0.75782753352587395</v>
      </c>
      <c r="U1014" s="5">
        <v>1.253466900126039</v>
      </c>
      <c r="V1014" t="str">
        <f t="shared" si="167"/>
        <v>NA</v>
      </c>
      <c r="W1014" t="str">
        <f t="shared" si="168"/>
        <v>NA</v>
      </c>
      <c r="X1014">
        <f t="shared" si="169"/>
        <v>7677839.8594547007</v>
      </c>
      <c r="Y1014">
        <f t="shared" si="170"/>
        <v>9099142.1899524722</v>
      </c>
      <c r="Z1014">
        <f t="shared" si="171"/>
        <v>3338902.5020625438</v>
      </c>
      <c r="AA1014" t="str">
        <f t="shared" si="172"/>
        <v>NA</v>
      </c>
      <c r="AB1014" t="str">
        <f t="shared" si="173"/>
        <v>NA</v>
      </c>
      <c r="AC1014" t="str">
        <f t="shared" si="174"/>
        <v>NA</v>
      </c>
      <c r="AD1014">
        <f t="shared" si="175"/>
        <v>2</v>
      </c>
    </row>
    <row r="1015" spans="1:30" x14ac:dyDescent="0.2">
      <c r="A1015" t="s">
        <v>24244</v>
      </c>
      <c r="B1015" t="s">
        <v>24246</v>
      </c>
      <c r="C1015" t="s">
        <v>14027</v>
      </c>
      <c r="D1015">
        <v>3850400</v>
      </c>
      <c r="E1015">
        <v>11253000</v>
      </c>
      <c r="F1015">
        <v>26346000</v>
      </c>
      <c r="G1015">
        <v>23574000</v>
      </c>
      <c r="H1015" t="s">
        <v>297</v>
      </c>
      <c r="I1015">
        <v>9225300</v>
      </c>
      <c r="J1015">
        <v>6228100</v>
      </c>
      <c r="K1015" t="s">
        <v>297</v>
      </c>
      <c r="L1015">
        <f t="shared" si="165"/>
        <v>0</v>
      </c>
      <c r="M1015">
        <f t="shared" si="166"/>
        <v>16255850</v>
      </c>
      <c r="N1015" s="5">
        <v>1.0849155737466354</v>
      </c>
      <c r="O1015" s="5">
        <v>1.3142903209544485</v>
      </c>
      <c r="P1015" s="5">
        <v>0.9193992228565897</v>
      </c>
      <c r="Q1015" s="5">
        <v>0.80974666031001818</v>
      </c>
      <c r="R1015" s="5">
        <v>1.2956353164932775</v>
      </c>
      <c r="S1015" s="5">
        <v>0.7654087476978112</v>
      </c>
      <c r="T1015" s="5">
        <v>0.75782753352587395</v>
      </c>
      <c r="U1015" s="5">
        <v>1.253466900126039</v>
      </c>
      <c r="V1015">
        <f t="shared" si="167"/>
        <v>3549031.9184036334</v>
      </c>
      <c r="W1015">
        <f t="shared" si="168"/>
        <v>8562035.2068239972</v>
      </c>
      <c r="X1015">
        <f t="shared" si="169"/>
        <v>28655669.207705561</v>
      </c>
      <c r="Y1015">
        <f t="shared" si="170"/>
        <v>29112809.172901683</v>
      </c>
      <c r="Z1015" t="str">
        <f t="shared" si="171"/>
        <v>NA</v>
      </c>
      <c r="AA1015">
        <f t="shared" si="172"/>
        <v>12052775.759027794</v>
      </c>
      <c r="AB1015">
        <f t="shared" si="173"/>
        <v>8218360.6750510847</v>
      </c>
      <c r="AC1015" t="str">
        <f t="shared" si="174"/>
        <v>NA</v>
      </c>
      <c r="AD1015">
        <f t="shared" si="175"/>
        <v>0</v>
      </c>
    </row>
    <row r="1016" spans="1:30" x14ac:dyDescent="0.2">
      <c r="A1016" t="s">
        <v>24244</v>
      </c>
      <c r="B1016" t="s">
        <v>24245</v>
      </c>
      <c r="C1016" t="s">
        <v>14020</v>
      </c>
      <c r="D1016">
        <v>17106000</v>
      </c>
      <c r="E1016">
        <v>7130700</v>
      </c>
      <c r="F1016">
        <v>16647000</v>
      </c>
      <c r="G1016">
        <v>20142000</v>
      </c>
      <c r="H1016" t="s">
        <v>297</v>
      </c>
      <c r="I1016">
        <v>3815600</v>
      </c>
      <c r="J1016" t="s">
        <v>297</v>
      </c>
      <c r="K1016">
        <v>5091500</v>
      </c>
      <c r="L1016">
        <f t="shared" si="165"/>
        <v>0</v>
      </c>
      <c r="M1016">
        <f t="shared" si="166"/>
        <v>15256425</v>
      </c>
      <c r="N1016" s="5">
        <v>1.0849155737466354</v>
      </c>
      <c r="O1016" s="5">
        <v>1.3142903209544485</v>
      </c>
      <c r="P1016" s="5">
        <v>0.9193992228565897</v>
      </c>
      <c r="Q1016" s="5">
        <v>0.80974666031001818</v>
      </c>
      <c r="R1016" s="5">
        <v>1.2956353164932775</v>
      </c>
      <c r="S1016" s="5">
        <v>0.7654087476978112</v>
      </c>
      <c r="T1016" s="5">
        <v>0.75782753352587395</v>
      </c>
      <c r="U1016" s="5">
        <v>1.253466900126039</v>
      </c>
      <c r="V1016">
        <f t="shared" si="167"/>
        <v>15767125.492471576</v>
      </c>
      <c r="W1016">
        <f t="shared" si="168"/>
        <v>5425513.5918688243</v>
      </c>
      <c r="X1016">
        <f t="shared" si="169"/>
        <v>18106389.026822839</v>
      </c>
      <c r="Y1016">
        <f t="shared" si="170"/>
        <v>24874446.524161607</v>
      </c>
      <c r="Z1016" t="str">
        <f t="shared" si="171"/>
        <v>NA</v>
      </c>
      <c r="AA1016">
        <f t="shared" si="172"/>
        <v>4985048.8532780996</v>
      </c>
      <c r="AB1016" t="str">
        <f t="shared" si="173"/>
        <v>NA</v>
      </c>
      <c r="AC1016">
        <f t="shared" si="174"/>
        <v>4061934.144003354</v>
      </c>
      <c r="AD1016">
        <f t="shared" si="175"/>
        <v>0</v>
      </c>
    </row>
    <row r="1017" spans="1:30" x14ac:dyDescent="0.2">
      <c r="A1017" t="s">
        <v>24244</v>
      </c>
      <c r="B1017" t="s">
        <v>24243</v>
      </c>
      <c r="C1017" t="s">
        <v>14009</v>
      </c>
      <c r="D1017" t="s">
        <v>297</v>
      </c>
      <c r="E1017">
        <v>8087800</v>
      </c>
      <c r="F1017">
        <v>12102000</v>
      </c>
      <c r="G1017">
        <v>21749000</v>
      </c>
      <c r="H1017" t="s">
        <v>297</v>
      </c>
      <c r="I1017">
        <v>4289600</v>
      </c>
      <c r="J1017">
        <v>7572100</v>
      </c>
      <c r="K1017" t="s">
        <v>297</v>
      </c>
      <c r="L1017">
        <f t="shared" si="165"/>
        <v>1</v>
      </c>
      <c r="M1017">
        <f t="shared" si="166"/>
        <v>13979600</v>
      </c>
      <c r="N1017" s="5">
        <v>1.0849155737466354</v>
      </c>
      <c r="O1017" s="5">
        <v>1.3142903209544485</v>
      </c>
      <c r="P1017" s="5">
        <v>0.9193992228565897</v>
      </c>
      <c r="Q1017" s="5">
        <v>0.80974666031001818</v>
      </c>
      <c r="R1017" s="5">
        <v>1.2956353164932775</v>
      </c>
      <c r="S1017" s="5">
        <v>0.7654087476978112</v>
      </c>
      <c r="T1017" s="5">
        <v>0.75782753352587395</v>
      </c>
      <c r="U1017" s="5">
        <v>1.253466900126039</v>
      </c>
      <c r="V1017" t="str">
        <f t="shared" si="167"/>
        <v>NA</v>
      </c>
      <c r="W1017">
        <f t="shared" si="168"/>
        <v>6153739.3002533661</v>
      </c>
      <c r="X1017">
        <f t="shared" si="169"/>
        <v>13162943.473455276</v>
      </c>
      <c r="Y1017">
        <f t="shared" si="170"/>
        <v>26859017.845992986</v>
      </c>
      <c r="Z1017" t="str">
        <f t="shared" si="171"/>
        <v>NA</v>
      </c>
      <c r="AA1017">
        <f t="shared" si="172"/>
        <v>5604325.8101010947</v>
      </c>
      <c r="AB1017">
        <f t="shared" si="173"/>
        <v>9991851.2656435054</v>
      </c>
      <c r="AC1017" t="str">
        <f t="shared" si="174"/>
        <v>NA</v>
      </c>
      <c r="AD1017">
        <f t="shared" si="175"/>
        <v>1</v>
      </c>
    </row>
    <row r="1018" spans="1:30" x14ac:dyDescent="0.2">
      <c r="A1018" t="s">
        <v>24242</v>
      </c>
      <c r="B1018" t="s">
        <v>24241</v>
      </c>
      <c r="C1018" t="s">
        <v>14002</v>
      </c>
      <c r="D1018" t="s">
        <v>297</v>
      </c>
      <c r="E1018" t="s">
        <v>297</v>
      </c>
      <c r="F1018" t="s">
        <v>297</v>
      </c>
      <c r="G1018">
        <v>7625300</v>
      </c>
      <c r="H1018">
        <v>6300100</v>
      </c>
      <c r="I1018">
        <v>6508100</v>
      </c>
      <c r="J1018" t="s">
        <v>297</v>
      </c>
      <c r="K1018" t="s">
        <v>297</v>
      </c>
      <c r="L1018">
        <f t="shared" si="165"/>
        <v>3</v>
      </c>
      <c r="M1018">
        <f t="shared" si="166"/>
        <v>7625300</v>
      </c>
      <c r="N1018" s="5">
        <v>1.1680271904195747</v>
      </c>
      <c r="O1018" s="5">
        <v>3.287881173470292</v>
      </c>
      <c r="P1018" s="5">
        <v>0.80877960807297877</v>
      </c>
      <c r="Q1018" s="5">
        <v>0.566076349597048</v>
      </c>
      <c r="R1018" s="5">
        <v>0.64418558428871031</v>
      </c>
      <c r="S1018" s="5">
        <v>0.55059283288386274</v>
      </c>
      <c r="T1018" s="5">
        <v>1.3796233037613665</v>
      </c>
      <c r="U1018" s="5">
        <v>1.1623144929183666</v>
      </c>
      <c r="V1018" t="str">
        <f t="shared" si="167"/>
        <v>NA</v>
      </c>
      <c r="W1018" t="str">
        <f t="shared" si="168"/>
        <v>NA</v>
      </c>
      <c r="X1018" t="str">
        <f t="shared" si="169"/>
        <v>NA</v>
      </c>
      <c r="Y1018">
        <f t="shared" si="170"/>
        <v>13470444.411655676</v>
      </c>
      <c r="Z1018">
        <f t="shared" si="171"/>
        <v>9779945.6455648169</v>
      </c>
      <c r="AA1018">
        <f t="shared" si="172"/>
        <v>11820168.391790094</v>
      </c>
      <c r="AB1018" t="str">
        <f t="shared" si="173"/>
        <v>NA</v>
      </c>
      <c r="AC1018" t="str">
        <f t="shared" si="174"/>
        <v>NA</v>
      </c>
      <c r="AD1018">
        <f t="shared" si="175"/>
        <v>3</v>
      </c>
    </row>
    <row r="1019" spans="1:30" x14ac:dyDescent="0.2">
      <c r="A1019" t="s">
        <v>24240</v>
      </c>
      <c r="B1019" t="s">
        <v>24239</v>
      </c>
      <c r="C1019" t="s">
        <v>13993</v>
      </c>
      <c r="D1019">
        <v>98308000</v>
      </c>
      <c r="E1019">
        <v>132080000</v>
      </c>
      <c r="F1019">
        <v>72988000</v>
      </c>
      <c r="G1019">
        <v>183650000</v>
      </c>
      <c r="H1019">
        <v>29779000</v>
      </c>
      <c r="I1019">
        <v>60161000</v>
      </c>
      <c r="J1019">
        <v>90519000</v>
      </c>
      <c r="K1019">
        <v>106610000</v>
      </c>
      <c r="L1019">
        <f t="shared" si="165"/>
        <v>0</v>
      </c>
      <c r="M1019">
        <f t="shared" si="166"/>
        <v>121756500</v>
      </c>
      <c r="N1019" s="5">
        <v>0.89578113391656522</v>
      </c>
      <c r="O1019" s="5">
        <v>0.80160460434708669</v>
      </c>
      <c r="P1019" s="5">
        <v>1.3188440900196856</v>
      </c>
      <c r="Q1019" s="5">
        <v>1.0289413148811963</v>
      </c>
      <c r="R1019" s="5">
        <v>1.0311544318241808</v>
      </c>
      <c r="S1019" s="5">
        <v>1.1875272305861853</v>
      </c>
      <c r="T1019" s="5">
        <v>0.65798302463437619</v>
      </c>
      <c r="U1019" s="5">
        <v>1.2737137675965637</v>
      </c>
      <c r="V1019">
        <f t="shared" si="167"/>
        <v>109745557.56736511</v>
      </c>
      <c r="W1019">
        <f t="shared" si="168"/>
        <v>164769512.65465873</v>
      </c>
      <c r="X1019">
        <f t="shared" si="169"/>
        <v>55342402.147709928</v>
      </c>
      <c r="Y1019">
        <f t="shared" si="170"/>
        <v>178484426.0250203</v>
      </c>
      <c r="Z1019">
        <f t="shared" si="171"/>
        <v>28879282.366385188</v>
      </c>
      <c r="AA1019">
        <f t="shared" si="172"/>
        <v>50660733.034562439</v>
      </c>
      <c r="AB1019">
        <f t="shared" si="173"/>
        <v>137570418.40144587</v>
      </c>
      <c r="AC1019">
        <f t="shared" si="174"/>
        <v>83700123.773622945</v>
      </c>
      <c r="AD1019">
        <f t="shared" si="175"/>
        <v>0</v>
      </c>
    </row>
    <row r="1020" spans="1:30" x14ac:dyDescent="0.2">
      <c r="A1020" t="s">
        <v>24238</v>
      </c>
      <c r="B1020" t="s">
        <v>24237</v>
      </c>
      <c r="C1020" t="s">
        <v>13983</v>
      </c>
      <c r="D1020">
        <v>26257000</v>
      </c>
      <c r="E1020">
        <v>44200000</v>
      </c>
      <c r="F1020">
        <v>19801000</v>
      </c>
      <c r="G1020">
        <v>74825000</v>
      </c>
      <c r="H1020">
        <v>8183000</v>
      </c>
      <c r="I1020">
        <v>25491000</v>
      </c>
      <c r="J1020">
        <v>39612000</v>
      </c>
      <c r="K1020" t="s">
        <v>297</v>
      </c>
      <c r="L1020">
        <f t="shared" si="165"/>
        <v>0</v>
      </c>
      <c r="M1020">
        <f t="shared" si="166"/>
        <v>41270750</v>
      </c>
      <c r="N1020" s="5" t="s">
        <v>297</v>
      </c>
      <c r="O1020" s="5" t="s">
        <v>297</v>
      </c>
      <c r="P1020" s="5" t="s">
        <v>297</v>
      </c>
      <c r="Q1020" s="5" t="s">
        <v>297</v>
      </c>
      <c r="R1020" s="5" t="s">
        <v>297</v>
      </c>
      <c r="S1020" s="5" t="s">
        <v>297</v>
      </c>
      <c r="T1020" s="5" t="s">
        <v>297</v>
      </c>
      <c r="U1020" s="5" t="s">
        <v>297</v>
      </c>
      <c r="V1020" t="str">
        <f t="shared" si="167"/>
        <v>NA</v>
      </c>
      <c r="W1020" t="str">
        <f t="shared" si="168"/>
        <v>NA</v>
      </c>
      <c r="X1020" t="str">
        <f t="shared" si="169"/>
        <v>NA</v>
      </c>
      <c r="Y1020" t="str">
        <f t="shared" si="170"/>
        <v>NA</v>
      </c>
      <c r="Z1020" t="str">
        <f t="shared" si="171"/>
        <v>NA</v>
      </c>
      <c r="AA1020" t="str">
        <f t="shared" si="172"/>
        <v>NA</v>
      </c>
      <c r="AB1020" t="str">
        <f t="shared" si="173"/>
        <v>NA</v>
      </c>
      <c r="AC1020" t="str">
        <f t="shared" si="174"/>
        <v>NA</v>
      </c>
      <c r="AD1020">
        <f t="shared" si="175"/>
        <v>4</v>
      </c>
    </row>
    <row r="1021" spans="1:30" x14ac:dyDescent="0.2">
      <c r="A1021" t="s">
        <v>24232</v>
      </c>
      <c r="B1021" t="s">
        <v>24236</v>
      </c>
      <c r="C1021" t="s">
        <v>13978</v>
      </c>
      <c r="D1021">
        <v>32093000</v>
      </c>
      <c r="E1021">
        <v>52181000</v>
      </c>
      <c r="F1021">
        <v>33903000</v>
      </c>
      <c r="G1021">
        <v>40231000</v>
      </c>
      <c r="H1021">
        <v>2135400</v>
      </c>
      <c r="I1021">
        <v>35221000</v>
      </c>
      <c r="J1021">
        <v>49318000</v>
      </c>
      <c r="K1021">
        <v>80969000</v>
      </c>
      <c r="L1021">
        <f t="shared" si="165"/>
        <v>0</v>
      </c>
      <c r="M1021">
        <f t="shared" si="166"/>
        <v>39602000</v>
      </c>
      <c r="N1021" s="5">
        <v>1.0421186097425623</v>
      </c>
      <c r="O1021" s="5">
        <v>1.0057453796291116</v>
      </c>
      <c r="P1021" s="5">
        <v>0.91662322598050783</v>
      </c>
      <c r="Q1021" s="5">
        <v>0.87195720537381205</v>
      </c>
      <c r="R1021" s="5">
        <v>0.9841358653235136</v>
      </c>
      <c r="S1021" s="5">
        <v>1.2177961461693692</v>
      </c>
      <c r="T1021" s="5">
        <v>1.0326444208900536</v>
      </c>
      <c r="U1021" s="5">
        <v>0.96455793146787316</v>
      </c>
      <c r="V1021">
        <f t="shared" si="167"/>
        <v>30795918.717858832</v>
      </c>
      <c r="W1021">
        <f t="shared" si="168"/>
        <v>51882912.968730487</v>
      </c>
      <c r="X1021">
        <f t="shared" si="169"/>
        <v>36986843.709675923</v>
      </c>
      <c r="Y1021">
        <f t="shared" si="170"/>
        <v>46138732.213070922</v>
      </c>
      <c r="Z1021">
        <f t="shared" si="171"/>
        <v>2169822.3540486791</v>
      </c>
      <c r="AA1021">
        <f t="shared" si="172"/>
        <v>28921917.769890461</v>
      </c>
      <c r="AB1021">
        <f t="shared" si="173"/>
        <v>47758937.154274255</v>
      </c>
      <c r="AC1021">
        <f t="shared" si="174"/>
        <v>83944154.475802839</v>
      </c>
      <c r="AD1021">
        <f t="shared" si="175"/>
        <v>0</v>
      </c>
    </row>
    <row r="1022" spans="1:30" x14ac:dyDescent="0.2">
      <c r="A1022" t="s">
        <v>24232</v>
      </c>
      <c r="B1022" t="s">
        <v>24235</v>
      </c>
      <c r="C1022" t="s">
        <v>13973</v>
      </c>
      <c r="D1022">
        <v>11522000</v>
      </c>
      <c r="E1022">
        <v>10004000</v>
      </c>
      <c r="F1022" t="s">
        <v>297</v>
      </c>
      <c r="G1022">
        <v>28309000</v>
      </c>
      <c r="H1022">
        <v>11322000</v>
      </c>
      <c r="I1022">
        <v>18079000</v>
      </c>
      <c r="J1022" t="s">
        <v>297</v>
      </c>
      <c r="K1022" t="s">
        <v>297</v>
      </c>
      <c r="L1022">
        <f t="shared" si="165"/>
        <v>1</v>
      </c>
      <c r="M1022">
        <f t="shared" si="166"/>
        <v>16611666.666666666</v>
      </c>
      <c r="N1022" s="5">
        <v>1.0421186097425623</v>
      </c>
      <c r="O1022" s="5">
        <v>1.0057453796291116</v>
      </c>
      <c r="P1022" s="5">
        <v>0.91662322598050783</v>
      </c>
      <c r="Q1022" s="5">
        <v>0.87195720537381205</v>
      </c>
      <c r="R1022" s="5">
        <v>0.9841358653235136</v>
      </c>
      <c r="S1022" s="5">
        <v>1.2177961461693692</v>
      </c>
      <c r="T1022" s="5">
        <v>1.0326444208900536</v>
      </c>
      <c r="U1022" s="5">
        <v>0.96455793146787316</v>
      </c>
      <c r="V1022">
        <f t="shared" si="167"/>
        <v>11056323.044500966</v>
      </c>
      <c r="W1022">
        <f t="shared" si="168"/>
        <v>9946851.5616638195</v>
      </c>
      <c r="X1022" t="str">
        <f t="shared" si="169"/>
        <v>NA</v>
      </c>
      <c r="Y1022">
        <f t="shared" si="170"/>
        <v>32466042.857990723</v>
      </c>
      <c r="Z1022">
        <f t="shared" si="171"/>
        <v>11504509.081455063</v>
      </c>
      <c r="AA1022">
        <f t="shared" si="172"/>
        <v>14845670.235423459</v>
      </c>
      <c r="AB1022" t="str">
        <f t="shared" si="173"/>
        <v>NA</v>
      </c>
      <c r="AC1022" t="str">
        <f t="shared" si="174"/>
        <v>NA</v>
      </c>
      <c r="AD1022">
        <f t="shared" si="175"/>
        <v>1</v>
      </c>
    </row>
    <row r="1023" spans="1:30" x14ac:dyDescent="0.2">
      <c r="A1023" t="s">
        <v>24232</v>
      </c>
      <c r="B1023" t="s">
        <v>24234</v>
      </c>
      <c r="C1023" t="s">
        <v>13966</v>
      </c>
      <c r="D1023">
        <v>77621000</v>
      </c>
      <c r="E1023">
        <v>103240000</v>
      </c>
      <c r="F1023">
        <v>97720000</v>
      </c>
      <c r="G1023">
        <v>99034000</v>
      </c>
      <c r="H1023">
        <v>34780000</v>
      </c>
      <c r="I1023">
        <v>67848000</v>
      </c>
      <c r="J1023">
        <v>92788000</v>
      </c>
      <c r="K1023">
        <v>160780000</v>
      </c>
      <c r="L1023">
        <f t="shared" si="165"/>
        <v>0</v>
      </c>
      <c r="M1023">
        <f t="shared" si="166"/>
        <v>94403750</v>
      </c>
      <c r="N1023" s="5">
        <v>1.0421186097425623</v>
      </c>
      <c r="O1023" s="5">
        <v>1.0057453796291116</v>
      </c>
      <c r="P1023" s="5">
        <v>0.91662322598050783</v>
      </c>
      <c r="Q1023" s="5">
        <v>0.87195720537381205</v>
      </c>
      <c r="R1023" s="5">
        <v>0.9841358653235136</v>
      </c>
      <c r="S1023" s="5">
        <v>1.2177961461693692</v>
      </c>
      <c r="T1023" s="5">
        <v>1.0326444208900536</v>
      </c>
      <c r="U1023" s="5">
        <v>0.96455793146787316</v>
      </c>
      <c r="V1023">
        <f t="shared" si="167"/>
        <v>74483844.040722921</v>
      </c>
      <c r="W1023">
        <f t="shared" si="168"/>
        <v>102650235.42844591</v>
      </c>
      <c r="X1023">
        <f t="shared" si="169"/>
        <v>106608688.53226946</v>
      </c>
      <c r="Y1023">
        <f t="shared" si="170"/>
        <v>113576674.8524587</v>
      </c>
      <c r="Z1023">
        <f t="shared" si="171"/>
        <v>35340648.812312938</v>
      </c>
      <c r="AA1023">
        <f t="shared" si="172"/>
        <v>55713758.179822497</v>
      </c>
      <c r="AB1023">
        <f t="shared" si="173"/>
        <v>89854743.920491487</v>
      </c>
      <c r="AC1023">
        <f t="shared" si="174"/>
        <v>166687758.97713423</v>
      </c>
      <c r="AD1023">
        <f t="shared" si="175"/>
        <v>0</v>
      </c>
    </row>
    <row r="1024" spans="1:30" x14ac:dyDescent="0.2">
      <c r="A1024" t="s">
        <v>24232</v>
      </c>
      <c r="B1024" t="s">
        <v>24233</v>
      </c>
      <c r="C1024" t="s">
        <v>13961</v>
      </c>
      <c r="D1024" t="s">
        <v>297</v>
      </c>
      <c r="E1024" t="s">
        <v>297</v>
      </c>
      <c r="F1024">
        <v>7871300</v>
      </c>
      <c r="G1024">
        <v>7032500</v>
      </c>
      <c r="H1024" t="s">
        <v>297</v>
      </c>
      <c r="I1024">
        <v>6632000</v>
      </c>
      <c r="J1024" t="s">
        <v>297</v>
      </c>
      <c r="K1024" t="s">
        <v>297</v>
      </c>
      <c r="L1024">
        <f t="shared" si="165"/>
        <v>2</v>
      </c>
      <c r="M1024">
        <f t="shared" si="166"/>
        <v>7451900</v>
      </c>
      <c r="N1024" s="5">
        <v>1.0421186097425623</v>
      </c>
      <c r="O1024" s="5">
        <v>1.0057453796291116</v>
      </c>
      <c r="P1024" s="5">
        <v>0.91662322598050783</v>
      </c>
      <c r="Q1024" s="5">
        <v>0.87195720537381205</v>
      </c>
      <c r="R1024" s="5">
        <v>0.9841358653235136</v>
      </c>
      <c r="S1024" s="5">
        <v>1.2177961461693692</v>
      </c>
      <c r="T1024" s="5">
        <v>1.0326444208900536</v>
      </c>
      <c r="U1024" s="5">
        <v>0.96455793146787316</v>
      </c>
      <c r="V1024" t="str">
        <f t="shared" si="167"/>
        <v>NA</v>
      </c>
      <c r="W1024" t="str">
        <f t="shared" si="168"/>
        <v>NA</v>
      </c>
      <c r="X1024">
        <f t="shared" si="169"/>
        <v>8587279.6770779025</v>
      </c>
      <c r="Y1024">
        <f t="shared" si="170"/>
        <v>8065189.38849199</v>
      </c>
      <c r="Z1024" t="str">
        <f t="shared" si="171"/>
        <v>NA</v>
      </c>
      <c r="AA1024">
        <f t="shared" si="172"/>
        <v>5445903.2579970341</v>
      </c>
      <c r="AB1024" t="str">
        <f t="shared" si="173"/>
        <v>NA</v>
      </c>
      <c r="AC1024" t="str">
        <f t="shared" si="174"/>
        <v>NA</v>
      </c>
      <c r="AD1024">
        <f t="shared" si="175"/>
        <v>2</v>
      </c>
    </row>
    <row r="1025" spans="1:30" x14ac:dyDescent="0.2">
      <c r="A1025" t="s">
        <v>24232</v>
      </c>
      <c r="B1025" t="s">
        <v>24231</v>
      </c>
      <c r="C1025" t="s">
        <v>13954</v>
      </c>
      <c r="D1025" t="s">
        <v>297</v>
      </c>
      <c r="E1025">
        <v>52263000</v>
      </c>
      <c r="F1025" t="s">
        <v>297</v>
      </c>
      <c r="G1025">
        <v>32191000</v>
      </c>
      <c r="H1025" t="s">
        <v>297</v>
      </c>
      <c r="I1025">
        <v>18290000</v>
      </c>
      <c r="J1025" t="s">
        <v>297</v>
      </c>
      <c r="K1025" t="s">
        <v>297</v>
      </c>
      <c r="L1025">
        <f t="shared" si="165"/>
        <v>2</v>
      </c>
      <c r="M1025">
        <f t="shared" si="166"/>
        <v>42227000</v>
      </c>
      <c r="N1025" s="5">
        <v>1.0421186097425623</v>
      </c>
      <c r="O1025" s="5">
        <v>1.0057453796291116</v>
      </c>
      <c r="P1025" s="5">
        <v>0.91662322598050783</v>
      </c>
      <c r="Q1025" s="5">
        <v>0.87195720537381205</v>
      </c>
      <c r="R1025" s="5">
        <v>0.9841358653235136</v>
      </c>
      <c r="S1025" s="5">
        <v>1.2177961461693692</v>
      </c>
      <c r="T1025" s="5">
        <v>1.0326444208900536</v>
      </c>
      <c r="U1025" s="5">
        <v>0.96455793146787316</v>
      </c>
      <c r="V1025" t="str">
        <f t="shared" si="167"/>
        <v>NA</v>
      </c>
      <c r="W1025">
        <f t="shared" si="168"/>
        <v>51964444.538908057</v>
      </c>
      <c r="X1025" t="str">
        <f t="shared" si="169"/>
        <v>NA</v>
      </c>
      <c r="Y1025">
        <f t="shared" si="170"/>
        <v>36918096.211154737</v>
      </c>
      <c r="Z1025" t="str">
        <f t="shared" si="171"/>
        <v>NA</v>
      </c>
      <c r="AA1025">
        <f t="shared" si="172"/>
        <v>15018934.045350688</v>
      </c>
      <c r="AB1025" t="str">
        <f t="shared" si="173"/>
        <v>NA</v>
      </c>
      <c r="AC1025" t="str">
        <f t="shared" si="174"/>
        <v>NA</v>
      </c>
      <c r="AD1025">
        <f t="shared" si="175"/>
        <v>2</v>
      </c>
    </row>
    <row r="1026" spans="1:30" x14ac:dyDescent="0.2">
      <c r="A1026" t="s">
        <v>24230</v>
      </c>
      <c r="B1026" t="s">
        <v>24229</v>
      </c>
      <c r="C1026" t="s">
        <v>13945</v>
      </c>
      <c r="D1026" t="s">
        <v>297</v>
      </c>
      <c r="E1026" t="s">
        <v>297</v>
      </c>
      <c r="F1026">
        <v>6615800</v>
      </c>
      <c r="G1026">
        <v>6388800</v>
      </c>
      <c r="H1026" t="s">
        <v>297</v>
      </c>
      <c r="I1026">
        <v>4171500</v>
      </c>
      <c r="J1026" t="s">
        <v>297</v>
      </c>
      <c r="K1026" t="s">
        <v>297</v>
      </c>
      <c r="L1026">
        <f t="shared" si="165"/>
        <v>2</v>
      </c>
      <c r="M1026">
        <f t="shared" si="166"/>
        <v>6502300</v>
      </c>
      <c r="N1026" s="5">
        <v>1.0181532100047654</v>
      </c>
      <c r="O1026" s="5">
        <v>1.1081789187840729</v>
      </c>
      <c r="P1026" s="5">
        <v>1.054945569677755</v>
      </c>
      <c r="Q1026" s="5">
        <v>1.0294098680871357</v>
      </c>
      <c r="R1026" s="5">
        <v>0.99947321357764707</v>
      </c>
      <c r="S1026" s="5">
        <v>0.8813965864798684</v>
      </c>
      <c r="T1026" s="5">
        <v>1.0634371184649198</v>
      </c>
      <c r="U1026" s="5">
        <v>0.87117271063264246</v>
      </c>
      <c r="V1026" t="str">
        <f t="shared" si="167"/>
        <v>NA</v>
      </c>
      <c r="W1026" t="str">
        <f t="shared" si="168"/>
        <v>NA</v>
      </c>
      <c r="X1026">
        <f t="shared" si="169"/>
        <v>6271224.0234544715</v>
      </c>
      <c r="Y1026">
        <f t="shared" si="170"/>
        <v>6206274.2917665634</v>
      </c>
      <c r="Z1026" t="str">
        <f t="shared" si="171"/>
        <v>NA</v>
      </c>
      <c r="AA1026">
        <f t="shared" si="172"/>
        <v>4732829.7658380819</v>
      </c>
      <c r="AB1026" t="str">
        <f t="shared" si="173"/>
        <v>NA</v>
      </c>
      <c r="AC1026" t="str">
        <f t="shared" si="174"/>
        <v>NA</v>
      </c>
      <c r="AD1026">
        <f t="shared" si="175"/>
        <v>2</v>
      </c>
    </row>
    <row r="1027" spans="1:30" x14ac:dyDescent="0.2">
      <c r="A1027" t="s">
        <v>24219</v>
      </c>
      <c r="B1027" t="s">
        <v>24228</v>
      </c>
      <c r="C1027" t="s">
        <v>13940</v>
      </c>
      <c r="D1027">
        <v>82935000</v>
      </c>
      <c r="E1027">
        <v>138600000</v>
      </c>
      <c r="F1027" t="s">
        <v>297</v>
      </c>
      <c r="G1027">
        <v>217860000</v>
      </c>
      <c r="H1027">
        <v>4396700</v>
      </c>
      <c r="I1027">
        <v>57400000</v>
      </c>
      <c r="J1027">
        <v>108180000</v>
      </c>
      <c r="K1027">
        <v>70452000</v>
      </c>
      <c r="L1027">
        <f t="shared" ref="L1027:L1090" si="176">COUNTIF(D1027:G1027,"NA")</f>
        <v>1</v>
      </c>
      <c r="M1027">
        <f t="shared" ref="M1027:M1090" si="177">AVERAGE(D1027:G1027)</f>
        <v>146465000</v>
      </c>
      <c r="N1027" s="5" t="s">
        <v>297</v>
      </c>
      <c r="O1027" s="5">
        <v>4.8590620813477505</v>
      </c>
      <c r="P1027" s="5">
        <v>0.11086870935294879</v>
      </c>
      <c r="Q1027" s="5">
        <v>5.4664100403767808</v>
      </c>
      <c r="R1027" s="5">
        <v>0.10149738294251127</v>
      </c>
      <c r="S1027" s="5">
        <v>5.0645111867211972</v>
      </c>
      <c r="T1027" s="5">
        <v>0.11279841473505534</v>
      </c>
      <c r="U1027" s="5">
        <v>5.8565381911050363</v>
      </c>
      <c r="V1027" t="str">
        <f t="shared" ref="V1027:V1090" si="178">IFERROR(D1027/N1027,"NA")</f>
        <v>NA</v>
      </c>
      <c r="W1027">
        <f t="shared" ref="W1027:W1090" si="179">IFERROR(E1027/O1027,"NA")</f>
        <v>28524023.294955872</v>
      </c>
      <c r="X1027" t="str">
        <f t="shared" ref="X1027:X1090" si="180">IFERROR(F1027/P1027,"NA")</f>
        <v>NA</v>
      </c>
      <c r="Y1027">
        <f t="shared" ref="Y1027:Y1090" si="181">IFERROR(G1027/Q1027,"NA")</f>
        <v>39854309.938480876</v>
      </c>
      <c r="Z1027">
        <f t="shared" ref="Z1027:Z1090" si="182">IFERROR(H1027/R1027,"NA")</f>
        <v>43318358.291960269</v>
      </c>
      <c r="AA1027">
        <f t="shared" ref="AA1027:AA1090" si="183">IFERROR(I1027/S1027,"NA")</f>
        <v>11333769.022072433</v>
      </c>
      <c r="AB1027">
        <f t="shared" ref="AB1027:AB1090" si="184">IFERROR(J1027/T1027,"NA")</f>
        <v>959056031.54172671</v>
      </c>
      <c r="AC1027">
        <f t="shared" ref="AC1027:AC1090" si="185">IFERROR(K1027/U1027,"NA")</f>
        <v>12029632.13097511</v>
      </c>
      <c r="AD1027">
        <f t="shared" ref="AD1027:AD1090" si="186">COUNTIF(V1027:Y1027,"NA")</f>
        <v>2</v>
      </c>
    </row>
    <row r="1028" spans="1:30" x14ac:dyDescent="0.2">
      <c r="A1028" t="s">
        <v>24219</v>
      </c>
      <c r="B1028" t="s">
        <v>24227</v>
      </c>
      <c r="C1028" t="s">
        <v>13935</v>
      </c>
      <c r="D1028" t="s">
        <v>297</v>
      </c>
      <c r="E1028" t="s">
        <v>297</v>
      </c>
      <c r="F1028" t="s">
        <v>297</v>
      </c>
      <c r="G1028">
        <v>15411000</v>
      </c>
      <c r="H1028" t="s">
        <v>297</v>
      </c>
      <c r="I1028">
        <v>9402800</v>
      </c>
      <c r="J1028" t="s">
        <v>297</v>
      </c>
      <c r="K1028" t="s">
        <v>297</v>
      </c>
      <c r="L1028">
        <f t="shared" si="176"/>
        <v>3</v>
      </c>
      <c r="M1028">
        <f t="shared" si="177"/>
        <v>15411000</v>
      </c>
      <c r="N1028" s="5" t="s">
        <v>297</v>
      </c>
      <c r="O1028" s="5">
        <v>4.8590620813477505</v>
      </c>
      <c r="P1028" s="5">
        <v>0.11086870935294879</v>
      </c>
      <c r="Q1028" s="5">
        <v>5.4664100403767808</v>
      </c>
      <c r="R1028" s="5">
        <v>0.10149738294251127</v>
      </c>
      <c r="S1028" s="5">
        <v>5.0645111867211972</v>
      </c>
      <c r="T1028" s="5">
        <v>0.11279841473505534</v>
      </c>
      <c r="U1028" s="5">
        <v>5.8565381911050363</v>
      </c>
      <c r="V1028" t="str">
        <f t="shared" si="178"/>
        <v>NA</v>
      </c>
      <c r="W1028" t="str">
        <f t="shared" si="179"/>
        <v>NA</v>
      </c>
      <c r="X1028" t="str">
        <f t="shared" si="180"/>
        <v>NA</v>
      </c>
      <c r="Y1028">
        <f t="shared" si="181"/>
        <v>2819217.710740516</v>
      </c>
      <c r="Z1028" t="str">
        <f t="shared" si="182"/>
        <v>NA</v>
      </c>
      <c r="AA1028">
        <f t="shared" si="183"/>
        <v>1856605.633462416</v>
      </c>
      <c r="AB1028" t="str">
        <f t="shared" si="184"/>
        <v>NA</v>
      </c>
      <c r="AC1028" t="str">
        <f t="shared" si="185"/>
        <v>NA</v>
      </c>
      <c r="AD1028">
        <f t="shared" si="186"/>
        <v>3</v>
      </c>
    </row>
    <row r="1029" spans="1:30" x14ac:dyDescent="0.2">
      <c r="A1029" t="s">
        <v>24219</v>
      </c>
      <c r="B1029" t="s">
        <v>24226</v>
      </c>
      <c r="C1029" t="s">
        <v>13930</v>
      </c>
      <c r="D1029" t="s">
        <v>297</v>
      </c>
      <c r="E1029" t="s">
        <v>297</v>
      </c>
      <c r="F1029" t="s">
        <v>297</v>
      </c>
      <c r="G1029">
        <v>9031800</v>
      </c>
      <c r="H1029" t="s">
        <v>297</v>
      </c>
      <c r="I1029" t="s">
        <v>297</v>
      </c>
      <c r="J1029" t="s">
        <v>297</v>
      </c>
      <c r="K1029" t="s">
        <v>297</v>
      </c>
      <c r="L1029">
        <f t="shared" si="176"/>
        <v>3</v>
      </c>
      <c r="M1029">
        <f t="shared" si="177"/>
        <v>9031800</v>
      </c>
      <c r="N1029" s="5" t="s">
        <v>297</v>
      </c>
      <c r="O1029" s="5">
        <v>4.8590620813477505</v>
      </c>
      <c r="P1029" s="5">
        <v>0.11086870935294879</v>
      </c>
      <c r="Q1029" s="5">
        <v>5.4664100403767808</v>
      </c>
      <c r="R1029" s="5">
        <v>0.10149738294251127</v>
      </c>
      <c r="S1029" s="5">
        <v>5.0645111867211972</v>
      </c>
      <c r="T1029" s="5">
        <v>0.11279841473505534</v>
      </c>
      <c r="U1029" s="5">
        <v>5.8565381911050363</v>
      </c>
      <c r="V1029" t="str">
        <f t="shared" si="178"/>
        <v>NA</v>
      </c>
      <c r="W1029" t="str">
        <f t="shared" si="179"/>
        <v>NA</v>
      </c>
      <c r="X1029" t="str">
        <f t="shared" si="180"/>
        <v>NA</v>
      </c>
      <c r="Y1029">
        <f t="shared" si="181"/>
        <v>1652236.0988817203</v>
      </c>
      <c r="Z1029" t="str">
        <f t="shared" si="182"/>
        <v>NA</v>
      </c>
      <c r="AA1029" t="str">
        <f t="shared" si="183"/>
        <v>NA</v>
      </c>
      <c r="AB1029" t="str">
        <f t="shared" si="184"/>
        <v>NA</v>
      </c>
      <c r="AC1029" t="str">
        <f t="shared" si="185"/>
        <v>NA</v>
      </c>
      <c r="AD1029">
        <f t="shared" si="186"/>
        <v>3</v>
      </c>
    </row>
    <row r="1030" spans="1:30" x14ac:dyDescent="0.2">
      <c r="A1030" t="s">
        <v>24219</v>
      </c>
      <c r="B1030" t="s">
        <v>24225</v>
      </c>
      <c r="C1030" t="s">
        <v>13927</v>
      </c>
      <c r="D1030">
        <v>27453000</v>
      </c>
      <c r="E1030">
        <v>26476000</v>
      </c>
      <c r="F1030" t="s">
        <v>297</v>
      </c>
      <c r="G1030">
        <v>39825000</v>
      </c>
      <c r="H1030" t="s">
        <v>297</v>
      </c>
      <c r="I1030">
        <v>12655000</v>
      </c>
      <c r="J1030">
        <v>31771000</v>
      </c>
      <c r="K1030">
        <v>18038000</v>
      </c>
      <c r="L1030">
        <f t="shared" si="176"/>
        <v>1</v>
      </c>
      <c r="M1030">
        <f t="shared" si="177"/>
        <v>31251333.333333332</v>
      </c>
      <c r="N1030" s="5" t="s">
        <v>297</v>
      </c>
      <c r="O1030" s="5">
        <v>4.8590620813477505</v>
      </c>
      <c r="P1030" s="5">
        <v>0.11086870935294879</v>
      </c>
      <c r="Q1030" s="5">
        <v>5.4664100403767808</v>
      </c>
      <c r="R1030" s="5">
        <v>0.10149738294251127</v>
      </c>
      <c r="S1030" s="5">
        <v>5.0645111867211972</v>
      </c>
      <c r="T1030" s="5">
        <v>0.11279841473505534</v>
      </c>
      <c r="U1030" s="5">
        <v>5.8565381911050363</v>
      </c>
      <c r="V1030" t="str">
        <f t="shared" si="178"/>
        <v>NA</v>
      </c>
      <c r="W1030">
        <f t="shared" si="179"/>
        <v>5448788.1728517432</v>
      </c>
      <c r="X1030" t="str">
        <f t="shared" si="180"/>
        <v>NA</v>
      </c>
      <c r="Y1030">
        <f t="shared" si="181"/>
        <v>7285402.9803543603</v>
      </c>
      <c r="Z1030" t="str">
        <f t="shared" si="182"/>
        <v>NA</v>
      </c>
      <c r="AA1030">
        <f t="shared" si="183"/>
        <v>2498760.400249593</v>
      </c>
      <c r="AB1030">
        <f t="shared" si="184"/>
        <v>281661759.82725275</v>
      </c>
      <c r="AC1030">
        <f t="shared" si="185"/>
        <v>3079976.5000075093</v>
      </c>
      <c r="AD1030">
        <f t="shared" si="186"/>
        <v>2</v>
      </c>
    </row>
    <row r="1031" spans="1:30" x14ac:dyDescent="0.2">
      <c r="A1031" t="s">
        <v>24219</v>
      </c>
      <c r="B1031" t="s">
        <v>24224</v>
      </c>
      <c r="C1031" t="s">
        <v>13920</v>
      </c>
      <c r="D1031">
        <v>73370000</v>
      </c>
      <c r="E1031">
        <v>46080000</v>
      </c>
      <c r="F1031">
        <v>4309500</v>
      </c>
      <c r="G1031">
        <v>188190000</v>
      </c>
      <c r="H1031" t="s">
        <v>297</v>
      </c>
      <c r="I1031">
        <v>118530000</v>
      </c>
      <c r="J1031">
        <v>89312000</v>
      </c>
      <c r="K1031">
        <v>78389000</v>
      </c>
      <c r="L1031">
        <f t="shared" si="176"/>
        <v>0</v>
      </c>
      <c r="M1031">
        <f t="shared" si="177"/>
        <v>77987375</v>
      </c>
      <c r="N1031" s="5" t="s">
        <v>297</v>
      </c>
      <c r="O1031" s="5">
        <v>4.8590620813477505</v>
      </c>
      <c r="P1031" s="5">
        <v>0.11086870935294879</v>
      </c>
      <c r="Q1031" s="5">
        <v>5.4664100403767808</v>
      </c>
      <c r="R1031" s="5">
        <v>0.10149738294251127</v>
      </c>
      <c r="S1031" s="5">
        <v>5.0645111867211972</v>
      </c>
      <c r="T1031" s="5">
        <v>0.11279841473505534</v>
      </c>
      <c r="U1031" s="5">
        <v>5.8565381911050363</v>
      </c>
      <c r="V1031" t="str">
        <f t="shared" si="178"/>
        <v>NA</v>
      </c>
      <c r="W1031">
        <f t="shared" si="179"/>
        <v>9483311.6409203932</v>
      </c>
      <c r="X1031">
        <f t="shared" si="180"/>
        <v>38870300.061677225</v>
      </c>
      <c r="Y1031">
        <f t="shared" si="181"/>
        <v>34426616.117335521</v>
      </c>
      <c r="Z1031" t="str">
        <f t="shared" si="182"/>
        <v>NA</v>
      </c>
      <c r="AA1031">
        <f t="shared" si="183"/>
        <v>23404035.578157585</v>
      </c>
      <c r="AB1031">
        <f t="shared" si="184"/>
        <v>791784177.19592059</v>
      </c>
      <c r="AC1031">
        <f t="shared" si="185"/>
        <v>13384869.600792142</v>
      </c>
      <c r="AD1031">
        <f t="shared" si="186"/>
        <v>1</v>
      </c>
    </row>
    <row r="1032" spans="1:30" x14ac:dyDescent="0.2">
      <c r="A1032" t="s">
        <v>24219</v>
      </c>
      <c r="B1032" t="s">
        <v>24223</v>
      </c>
      <c r="C1032" t="s">
        <v>13915</v>
      </c>
      <c r="D1032" t="s">
        <v>297</v>
      </c>
      <c r="E1032">
        <v>1585400</v>
      </c>
      <c r="F1032" t="s">
        <v>297</v>
      </c>
      <c r="G1032">
        <v>18297000</v>
      </c>
      <c r="H1032" t="s">
        <v>297</v>
      </c>
      <c r="I1032">
        <v>7610200</v>
      </c>
      <c r="J1032">
        <v>6895300</v>
      </c>
      <c r="K1032" t="s">
        <v>297</v>
      </c>
      <c r="L1032">
        <f t="shared" si="176"/>
        <v>2</v>
      </c>
      <c r="M1032">
        <f t="shared" si="177"/>
        <v>9941200</v>
      </c>
      <c r="N1032" s="5" t="s">
        <v>297</v>
      </c>
      <c r="O1032" s="5">
        <v>4.8590620813477505</v>
      </c>
      <c r="P1032" s="5">
        <v>0.11086870935294879</v>
      </c>
      <c r="Q1032" s="5">
        <v>5.4664100403767808</v>
      </c>
      <c r="R1032" s="5">
        <v>0.10149738294251127</v>
      </c>
      <c r="S1032" s="5">
        <v>5.0645111867211972</v>
      </c>
      <c r="T1032" s="5">
        <v>0.11279841473505534</v>
      </c>
      <c r="U1032" s="5">
        <v>5.8565381911050363</v>
      </c>
      <c r="V1032" t="str">
        <f t="shared" si="178"/>
        <v>NA</v>
      </c>
      <c r="W1032">
        <f t="shared" si="179"/>
        <v>326276.95910406235</v>
      </c>
      <c r="X1032" t="str">
        <f t="shared" si="180"/>
        <v>NA</v>
      </c>
      <c r="Y1032">
        <f t="shared" si="181"/>
        <v>3347169.3240814498</v>
      </c>
      <c r="Z1032" t="str">
        <f t="shared" si="182"/>
        <v>NA</v>
      </c>
      <c r="AA1032">
        <f t="shared" si="183"/>
        <v>1502652.4218079378</v>
      </c>
      <c r="AB1032">
        <f t="shared" si="184"/>
        <v>61129405.197722942</v>
      </c>
      <c r="AC1032" t="str">
        <f t="shared" si="185"/>
        <v>NA</v>
      </c>
      <c r="AD1032">
        <f t="shared" si="186"/>
        <v>2</v>
      </c>
    </row>
    <row r="1033" spans="1:30" x14ac:dyDescent="0.2">
      <c r="A1033" t="s">
        <v>24219</v>
      </c>
      <c r="B1033" t="s">
        <v>24222</v>
      </c>
      <c r="C1033" t="s">
        <v>13910</v>
      </c>
      <c r="D1033">
        <v>92894000</v>
      </c>
      <c r="E1033">
        <v>95096000</v>
      </c>
      <c r="F1033">
        <v>6437400</v>
      </c>
      <c r="G1033">
        <v>226100000</v>
      </c>
      <c r="H1033">
        <v>2473900</v>
      </c>
      <c r="I1033">
        <v>60750000</v>
      </c>
      <c r="J1033">
        <v>92303000</v>
      </c>
      <c r="K1033">
        <v>43349000</v>
      </c>
      <c r="L1033">
        <f t="shared" si="176"/>
        <v>0</v>
      </c>
      <c r="M1033">
        <f t="shared" si="177"/>
        <v>105131850</v>
      </c>
      <c r="N1033" s="5" t="s">
        <v>297</v>
      </c>
      <c r="O1033" s="5">
        <v>4.8590620813477505</v>
      </c>
      <c r="P1033" s="5">
        <v>0.11086870935294879</v>
      </c>
      <c r="Q1033" s="5">
        <v>5.4664100403767808</v>
      </c>
      <c r="R1033" s="5">
        <v>0.10149738294251127</v>
      </c>
      <c r="S1033" s="5">
        <v>5.0645111867211972</v>
      </c>
      <c r="T1033" s="5">
        <v>0.11279841473505534</v>
      </c>
      <c r="U1033" s="5">
        <v>5.8565381911050363</v>
      </c>
      <c r="V1033" t="str">
        <f t="shared" si="178"/>
        <v>NA</v>
      </c>
      <c r="W1033">
        <f t="shared" si="179"/>
        <v>19570855.117295265</v>
      </c>
      <c r="X1033">
        <f t="shared" si="180"/>
        <v>58063271.752416983</v>
      </c>
      <c r="Y1033">
        <f t="shared" si="181"/>
        <v>41361697.774215214</v>
      </c>
      <c r="Z1033">
        <f t="shared" si="182"/>
        <v>24374027.470257353</v>
      </c>
      <c r="AA1033">
        <f t="shared" si="183"/>
        <v>11995234.63572997</v>
      </c>
      <c r="AB1033">
        <f t="shared" si="184"/>
        <v>818300507.29706049</v>
      </c>
      <c r="AC1033">
        <f t="shared" si="185"/>
        <v>7401812.9115658905</v>
      </c>
      <c r="AD1033">
        <f t="shared" si="186"/>
        <v>1</v>
      </c>
    </row>
    <row r="1034" spans="1:30" x14ac:dyDescent="0.2">
      <c r="A1034" t="s">
        <v>24219</v>
      </c>
      <c r="B1034" t="s">
        <v>24221</v>
      </c>
      <c r="C1034" t="s">
        <v>13905</v>
      </c>
      <c r="D1034" t="s">
        <v>297</v>
      </c>
      <c r="E1034">
        <v>13038000</v>
      </c>
      <c r="F1034" t="s">
        <v>297</v>
      </c>
      <c r="G1034">
        <v>18400000</v>
      </c>
      <c r="H1034" t="s">
        <v>297</v>
      </c>
      <c r="I1034">
        <v>7878100</v>
      </c>
      <c r="J1034">
        <v>9652100</v>
      </c>
      <c r="K1034">
        <v>8737200</v>
      </c>
      <c r="L1034">
        <f t="shared" si="176"/>
        <v>2</v>
      </c>
      <c r="M1034">
        <f t="shared" si="177"/>
        <v>15719000</v>
      </c>
      <c r="N1034" s="5" t="s">
        <v>297</v>
      </c>
      <c r="O1034" s="5">
        <v>4.8590620813477505</v>
      </c>
      <c r="P1034" s="5">
        <v>0.11086870935294879</v>
      </c>
      <c r="Q1034" s="5">
        <v>5.4664100403767808</v>
      </c>
      <c r="R1034" s="5">
        <v>0.10149738294251127</v>
      </c>
      <c r="S1034" s="5">
        <v>5.0645111867211972</v>
      </c>
      <c r="T1034" s="5">
        <v>0.11279841473505534</v>
      </c>
      <c r="U1034" s="5">
        <v>5.8565381911050363</v>
      </c>
      <c r="V1034" t="str">
        <f t="shared" si="178"/>
        <v>NA</v>
      </c>
      <c r="W1034">
        <f t="shared" si="179"/>
        <v>2683233.8796510436</v>
      </c>
      <c r="X1034" t="str">
        <f t="shared" si="180"/>
        <v>NA</v>
      </c>
      <c r="Y1034">
        <f t="shared" si="181"/>
        <v>3366011.672028129</v>
      </c>
      <c r="Z1034" t="str">
        <f t="shared" si="182"/>
        <v>NA</v>
      </c>
      <c r="AA1034">
        <f t="shared" si="183"/>
        <v>1555549.925658342</v>
      </c>
      <c r="AB1034">
        <f t="shared" si="184"/>
        <v>85569464.984691262</v>
      </c>
      <c r="AC1034">
        <f t="shared" si="185"/>
        <v>1491871.0874745322</v>
      </c>
      <c r="AD1034">
        <f t="shared" si="186"/>
        <v>2</v>
      </c>
    </row>
    <row r="1035" spans="1:30" x14ac:dyDescent="0.2">
      <c r="A1035" t="s">
        <v>24219</v>
      </c>
      <c r="B1035" t="s">
        <v>24220</v>
      </c>
      <c r="C1035" t="s">
        <v>13900</v>
      </c>
      <c r="D1035">
        <v>6919500</v>
      </c>
      <c r="E1035" t="s">
        <v>297</v>
      </c>
      <c r="F1035" t="s">
        <v>297</v>
      </c>
      <c r="G1035">
        <v>9702500</v>
      </c>
      <c r="H1035" t="s">
        <v>297</v>
      </c>
      <c r="I1035">
        <v>4335700</v>
      </c>
      <c r="J1035">
        <v>8530100</v>
      </c>
      <c r="K1035" t="s">
        <v>297</v>
      </c>
      <c r="L1035">
        <f t="shared" si="176"/>
        <v>2</v>
      </c>
      <c r="M1035">
        <f t="shared" si="177"/>
        <v>8311000</v>
      </c>
      <c r="N1035" s="5" t="s">
        <v>297</v>
      </c>
      <c r="O1035" s="5">
        <v>4.8590620813477505</v>
      </c>
      <c r="P1035" s="5">
        <v>0.11086870935294879</v>
      </c>
      <c r="Q1035" s="5">
        <v>5.4664100403767808</v>
      </c>
      <c r="R1035" s="5">
        <v>0.10149738294251127</v>
      </c>
      <c r="S1035" s="5">
        <v>5.0645111867211972</v>
      </c>
      <c r="T1035" s="5">
        <v>0.11279841473505534</v>
      </c>
      <c r="U1035" s="5">
        <v>5.8565381911050363</v>
      </c>
      <c r="V1035" t="str">
        <f t="shared" si="178"/>
        <v>NA</v>
      </c>
      <c r="W1035" t="str">
        <f t="shared" si="179"/>
        <v>NA</v>
      </c>
      <c r="X1035" t="str">
        <f t="shared" si="180"/>
        <v>NA</v>
      </c>
      <c r="Y1035">
        <f t="shared" si="181"/>
        <v>1774930.8830354849</v>
      </c>
      <c r="Z1035" t="str">
        <f t="shared" si="182"/>
        <v>NA</v>
      </c>
      <c r="AA1035">
        <f t="shared" si="183"/>
        <v>856094.4660104434</v>
      </c>
      <c r="AB1035">
        <f t="shared" si="184"/>
        <v>75622516.681956768</v>
      </c>
      <c r="AC1035" t="str">
        <f t="shared" si="185"/>
        <v>NA</v>
      </c>
      <c r="AD1035">
        <f t="shared" si="186"/>
        <v>3</v>
      </c>
    </row>
    <row r="1036" spans="1:30" x14ac:dyDescent="0.2">
      <c r="A1036" t="s">
        <v>24219</v>
      </c>
      <c r="B1036" t="s">
        <v>24218</v>
      </c>
      <c r="C1036" t="s">
        <v>13893</v>
      </c>
      <c r="D1036">
        <v>54576000</v>
      </c>
      <c r="E1036">
        <v>58812000</v>
      </c>
      <c r="F1036" t="s">
        <v>297</v>
      </c>
      <c r="G1036">
        <v>166300000</v>
      </c>
      <c r="H1036" t="s">
        <v>297</v>
      </c>
      <c r="I1036">
        <v>43280000</v>
      </c>
      <c r="J1036">
        <v>66305000</v>
      </c>
      <c r="K1036">
        <v>62709000</v>
      </c>
      <c r="L1036">
        <f t="shared" si="176"/>
        <v>1</v>
      </c>
      <c r="M1036">
        <f t="shared" si="177"/>
        <v>93229333.333333328</v>
      </c>
      <c r="N1036" s="5" t="s">
        <v>297</v>
      </c>
      <c r="O1036" s="5">
        <v>4.8590620813477505</v>
      </c>
      <c r="P1036" s="5">
        <v>0.11086870935294879</v>
      </c>
      <c r="Q1036" s="5">
        <v>5.4664100403767808</v>
      </c>
      <c r="R1036" s="5">
        <v>0.10149738294251127</v>
      </c>
      <c r="S1036" s="5">
        <v>5.0645111867211972</v>
      </c>
      <c r="T1036" s="5">
        <v>0.11279841473505534</v>
      </c>
      <c r="U1036" s="5">
        <v>5.8565381911050363</v>
      </c>
      <c r="V1036" t="str">
        <f t="shared" si="178"/>
        <v>NA</v>
      </c>
      <c r="W1036">
        <f t="shared" si="179"/>
        <v>12103570.40420595</v>
      </c>
      <c r="X1036" t="str">
        <f t="shared" si="180"/>
        <v>NA</v>
      </c>
      <c r="Y1036">
        <f t="shared" si="181"/>
        <v>30422159.840123795</v>
      </c>
      <c r="Z1036" t="str">
        <f t="shared" si="182"/>
        <v>NA</v>
      </c>
      <c r="AA1036">
        <f t="shared" si="183"/>
        <v>8545740.8236114103</v>
      </c>
      <c r="AB1036">
        <f t="shared" si="184"/>
        <v>587818544.75295055</v>
      </c>
      <c r="AC1036">
        <f t="shared" si="185"/>
        <v>10707520.032097289</v>
      </c>
      <c r="AD1036">
        <f t="shared" si="186"/>
        <v>2</v>
      </c>
    </row>
    <row r="1037" spans="1:30" x14ac:dyDescent="0.2">
      <c r="A1037" t="s">
        <v>24217</v>
      </c>
      <c r="B1037" t="s">
        <v>24216</v>
      </c>
      <c r="C1037" t="s">
        <v>13883</v>
      </c>
      <c r="D1037">
        <v>63229000</v>
      </c>
      <c r="E1037">
        <v>112650000</v>
      </c>
      <c r="F1037">
        <v>74546000</v>
      </c>
      <c r="G1037">
        <v>101790000</v>
      </c>
      <c r="H1037">
        <v>19328000</v>
      </c>
      <c r="I1037">
        <v>32306000</v>
      </c>
      <c r="J1037">
        <v>63502000</v>
      </c>
      <c r="K1037">
        <v>78686000</v>
      </c>
      <c r="L1037">
        <f t="shared" si="176"/>
        <v>0</v>
      </c>
      <c r="M1037">
        <f t="shared" si="177"/>
        <v>88053750</v>
      </c>
      <c r="N1037" s="5" t="s">
        <v>297</v>
      </c>
      <c r="O1037" s="5" t="s">
        <v>297</v>
      </c>
      <c r="P1037" s="5" t="s">
        <v>297</v>
      </c>
      <c r="Q1037" s="5" t="s">
        <v>297</v>
      </c>
      <c r="R1037" s="5" t="s">
        <v>297</v>
      </c>
      <c r="S1037" s="5" t="s">
        <v>297</v>
      </c>
      <c r="T1037" s="5" t="s">
        <v>297</v>
      </c>
      <c r="U1037" s="5" t="s">
        <v>297</v>
      </c>
      <c r="V1037" t="str">
        <f t="shared" si="178"/>
        <v>NA</v>
      </c>
      <c r="W1037" t="str">
        <f t="shared" si="179"/>
        <v>NA</v>
      </c>
      <c r="X1037" t="str">
        <f t="shared" si="180"/>
        <v>NA</v>
      </c>
      <c r="Y1037" t="str">
        <f t="shared" si="181"/>
        <v>NA</v>
      </c>
      <c r="Z1037" t="str">
        <f t="shared" si="182"/>
        <v>NA</v>
      </c>
      <c r="AA1037" t="str">
        <f t="shared" si="183"/>
        <v>NA</v>
      </c>
      <c r="AB1037" t="str">
        <f t="shared" si="184"/>
        <v>NA</v>
      </c>
      <c r="AC1037" t="str">
        <f t="shared" si="185"/>
        <v>NA</v>
      </c>
      <c r="AD1037">
        <f t="shared" si="186"/>
        <v>4</v>
      </c>
    </row>
    <row r="1038" spans="1:30" x14ac:dyDescent="0.2">
      <c r="A1038" t="s">
        <v>24215</v>
      </c>
      <c r="B1038" t="s">
        <v>24214</v>
      </c>
      <c r="C1038" t="s">
        <v>13873</v>
      </c>
      <c r="D1038" t="s">
        <v>297</v>
      </c>
      <c r="E1038" t="s">
        <v>297</v>
      </c>
      <c r="F1038" t="s">
        <v>297</v>
      </c>
      <c r="G1038">
        <v>11981000</v>
      </c>
      <c r="H1038" t="s">
        <v>297</v>
      </c>
      <c r="I1038" t="s">
        <v>297</v>
      </c>
      <c r="J1038" t="s">
        <v>297</v>
      </c>
      <c r="K1038" t="s">
        <v>297</v>
      </c>
      <c r="L1038">
        <f t="shared" si="176"/>
        <v>3</v>
      </c>
      <c r="M1038">
        <f t="shared" si="177"/>
        <v>11981000</v>
      </c>
      <c r="N1038" s="5">
        <v>0.55336189820696391</v>
      </c>
      <c r="O1038" s="5">
        <v>1.4157136680080207</v>
      </c>
      <c r="P1038" s="5">
        <v>0.62541862231084522</v>
      </c>
      <c r="Q1038" s="5">
        <v>1.9270634947652632</v>
      </c>
      <c r="R1038" s="5">
        <v>0.49762244946226247</v>
      </c>
      <c r="S1038" s="5">
        <v>1.742016694681477</v>
      </c>
      <c r="T1038" s="5">
        <v>0.67184747656606891</v>
      </c>
      <c r="U1038" s="5">
        <v>1.8185511541561521</v>
      </c>
      <c r="V1038" t="str">
        <f t="shared" si="178"/>
        <v>NA</v>
      </c>
      <c r="W1038" t="str">
        <f t="shared" si="179"/>
        <v>NA</v>
      </c>
      <c r="X1038" t="str">
        <f t="shared" si="180"/>
        <v>NA</v>
      </c>
      <c r="Y1038">
        <f t="shared" si="181"/>
        <v>6217231.5715312809</v>
      </c>
      <c r="Z1038" t="str">
        <f t="shared" si="182"/>
        <v>NA</v>
      </c>
      <c r="AA1038" t="str">
        <f t="shared" si="183"/>
        <v>NA</v>
      </c>
      <c r="AB1038" t="str">
        <f t="shared" si="184"/>
        <v>NA</v>
      </c>
      <c r="AC1038" t="str">
        <f t="shared" si="185"/>
        <v>NA</v>
      </c>
      <c r="AD1038">
        <f t="shared" si="186"/>
        <v>3</v>
      </c>
    </row>
    <row r="1039" spans="1:30" x14ac:dyDescent="0.2">
      <c r="A1039" t="s">
        <v>24213</v>
      </c>
      <c r="B1039" t="s">
        <v>24212</v>
      </c>
      <c r="C1039" t="s">
        <v>13865</v>
      </c>
      <c r="D1039">
        <v>16729000</v>
      </c>
      <c r="E1039">
        <v>31619000</v>
      </c>
      <c r="F1039">
        <v>7019000</v>
      </c>
      <c r="G1039">
        <v>37887000</v>
      </c>
      <c r="H1039" t="s">
        <v>297</v>
      </c>
      <c r="I1039">
        <v>20505000</v>
      </c>
      <c r="J1039">
        <v>30224000</v>
      </c>
      <c r="K1039">
        <v>31035000</v>
      </c>
      <c r="L1039">
        <f t="shared" si="176"/>
        <v>0</v>
      </c>
      <c r="M1039">
        <f t="shared" si="177"/>
        <v>23313500</v>
      </c>
      <c r="N1039" s="5" t="s">
        <v>297</v>
      </c>
      <c r="O1039" s="5" t="s">
        <v>297</v>
      </c>
      <c r="P1039" s="5" t="s">
        <v>297</v>
      </c>
      <c r="Q1039" s="5" t="s">
        <v>297</v>
      </c>
      <c r="R1039" s="5" t="s">
        <v>297</v>
      </c>
      <c r="S1039" s="5" t="s">
        <v>297</v>
      </c>
      <c r="T1039" s="5" t="s">
        <v>297</v>
      </c>
      <c r="U1039" s="5" t="s">
        <v>297</v>
      </c>
      <c r="V1039" t="str">
        <f t="shared" si="178"/>
        <v>NA</v>
      </c>
      <c r="W1039" t="str">
        <f t="shared" si="179"/>
        <v>NA</v>
      </c>
      <c r="X1039" t="str">
        <f t="shared" si="180"/>
        <v>NA</v>
      </c>
      <c r="Y1039" t="str">
        <f t="shared" si="181"/>
        <v>NA</v>
      </c>
      <c r="Z1039" t="str">
        <f t="shared" si="182"/>
        <v>NA</v>
      </c>
      <c r="AA1039" t="str">
        <f t="shared" si="183"/>
        <v>NA</v>
      </c>
      <c r="AB1039" t="str">
        <f t="shared" si="184"/>
        <v>NA</v>
      </c>
      <c r="AC1039" t="str">
        <f t="shared" si="185"/>
        <v>NA</v>
      </c>
      <c r="AD1039">
        <f t="shared" si="186"/>
        <v>4</v>
      </c>
    </row>
    <row r="1040" spans="1:30" x14ac:dyDescent="0.2">
      <c r="A1040" t="s">
        <v>24211</v>
      </c>
      <c r="B1040" t="s">
        <v>24210</v>
      </c>
      <c r="C1040" t="s">
        <v>13855</v>
      </c>
      <c r="D1040">
        <v>33700000</v>
      </c>
      <c r="E1040">
        <v>68335000</v>
      </c>
      <c r="F1040">
        <v>53019000</v>
      </c>
      <c r="G1040">
        <v>76213000</v>
      </c>
      <c r="H1040">
        <v>14285000</v>
      </c>
      <c r="I1040">
        <v>27455000</v>
      </c>
      <c r="J1040">
        <v>42159000</v>
      </c>
      <c r="K1040">
        <v>71323000</v>
      </c>
      <c r="L1040">
        <f t="shared" si="176"/>
        <v>0</v>
      </c>
      <c r="M1040">
        <f t="shared" si="177"/>
        <v>57816750</v>
      </c>
      <c r="N1040" s="5" t="s">
        <v>297</v>
      </c>
      <c r="O1040" s="5" t="s">
        <v>297</v>
      </c>
      <c r="P1040" s="5" t="s">
        <v>297</v>
      </c>
      <c r="Q1040" s="5" t="s">
        <v>297</v>
      </c>
      <c r="R1040" s="5" t="s">
        <v>297</v>
      </c>
      <c r="S1040" s="5" t="s">
        <v>297</v>
      </c>
      <c r="T1040" s="5" t="s">
        <v>297</v>
      </c>
      <c r="U1040" s="5" t="s">
        <v>297</v>
      </c>
      <c r="V1040" t="str">
        <f t="shared" si="178"/>
        <v>NA</v>
      </c>
      <c r="W1040" t="str">
        <f t="shared" si="179"/>
        <v>NA</v>
      </c>
      <c r="X1040" t="str">
        <f t="shared" si="180"/>
        <v>NA</v>
      </c>
      <c r="Y1040" t="str">
        <f t="shared" si="181"/>
        <v>NA</v>
      </c>
      <c r="Z1040" t="str">
        <f t="shared" si="182"/>
        <v>NA</v>
      </c>
      <c r="AA1040" t="str">
        <f t="shared" si="183"/>
        <v>NA</v>
      </c>
      <c r="AB1040" t="str">
        <f t="shared" si="184"/>
        <v>NA</v>
      </c>
      <c r="AC1040" t="str">
        <f t="shared" si="185"/>
        <v>NA</v>
      </c>
      <c r="AD1040">
        <f t="shared" si="186"/>
        <v>4</v>
      </c>
    </row>
    <row r="1041" spans="1:30" x14ac:dyDescent="0.2">
      <c r="A1041" t="s">
        <v>24208</v>
      </c>
      <c r="B1041" t="s">
        <v>24209</v>
      </c>
      <c r="C1041" t="s">
        <v>13850</v>
      </c>
      <c r="D1041">
        <v>10008000</v>
      </c>
      <c r="E1041">
        <v>9715200</v>
      </c>
      <c r="F1041">
        <v>13116000</v>
      </c>
      <c r="G1041">
        <v>7316500</v>
      </c>
      <c r="H1041">
        <v>5676300</v>
      </c>
      <c r="I1041">
        <v>7440800</v>
      </c>
      <c r="J1041">
        <v>14551000</v>
      </c>
      <c r="K1041">
        <v>26409000</v>
      </c>
      <c r="L1041">
        <f t="shared" si="176"/>
        <v>0</v>
      </c>
      <c r="M1041">
        <f t="shared" si="177"/>
        <v>10038925</v>
      </c>
      <c r="N1041" s="5">
        <v>0.9924525700765342</v>
      </c>
      <c r="O1041" s="5">
        <v>1.1370456736999126</v>
      </c>
      <c r="P1041" s="5">
        <v>0.93866410203749551</v>
      </c>
      <c r="Q1041" s="5">
        <v>1.0155629807119879</v>
      </c>
      <c r="R1041" s="5">
        <v>1.0246214117384318</v>
      </c>
      <c r="S1041" s="5">
        <v>0.9398076473177096</v>
      </c>
      <c r="T1041" s="5">
        <v>1.0500746981632785</v>
      </c>
      <c r="U1041" s="5">
        <v>0.91933260374234116</v>
      </c>
      <c r="V1041">
        <f t="shared" si="178"/>
        <v>10084109.10682434</v>
      </c>
      <c r="W1041">
        <f t="shared" si="179"/>
        <v>8544247.8035090975</v>
      </c>
      <c r="X1041">
        <f t="shared" si="180"/>
        <v>13973049.540863419</v>
      </c>
      <c r="Y1041">
        <f t="shared" si="181"/>
        <v>7204378.397950829</v>
      </c>
      <c r="Z1041">
        <f t="shared" si="182"/>
        <v>5539899.8449283447</v>
      </c>
      <c r="AA1041">
        <f t="shared" si="183"/>
        <v>7917364.8152754148</v>
      </c>
      <c r="AB1041">
        <f t="shared" si="184"/>
        <v>13857109.427978458</v>
      </c>
      <c r="AC1041">
        <f t="shared" si="185"/>
        <v>28726273.703876577</v>
      </c>
      <c r="AD1041">
        <f t="shared" si="186"/>
        <v>0</v>
      </c>
    </row>
    <row r="1042" spans="1:30" x14ac:dyDescent="0.2">
      <c r="A1042" t="s">
        <v>24208</v>
      </c>
      <c r="B1042" t="s">
        <v>24207</v>
      </c>
      <c r="C1042" t="s">
        <v>13842</v>
      </c>
      <c r="D1042">
        <v>620410000</v>
      </c>
      <c r="E1042">
        <v>1285700000</v>
      </c>
      <c r="F1042">
        <v>856170000</v>
      </c>
      <c r="G1042">
        <v>166440000</v>
      </c>
      <c r="H1042">
        <v>406740000</v>
      </c>
      <c r="I1042">
        <v>504300000</v>
      </c>
      <c r="J1042">
        <v>1351700000</v>
      </c>
      <c r="K1042">
        <v>1493400000</v>
      </c>
      <c r="L1042">
        <f t="shared" si="176"/>
        <v>0</v>
      </c>
      <c r="M1042">
        <f t="shared" si="177"/>
        <v>732180000</v>
      </c>
      <c r="N1042" s="5">
        <v>0.9924525700765342</v>
      </c>
      <c r="O1042" s="5">
        <v>1.1370456736999126</v>
      </c>
      <c r="P1042" s="5">
        <v>0.93866410203749551</v>
      </c>
      <c r="Q1042" s="5">
        <v>1.0155629807119879</v>
      </c>
      <c r="R1042" s="5">
        <v>1.0246214117384318</v>
      </c>
      <c r="S1042" s="5">
        <v>0.9398076473177096</v>
      </c>
      <c r="T1042" s="5">
        <v>1.0500746981632785</v>
      </c>
      <c r="U1042" s="5">
        <v>0.91933260374234116</v>
      </c>
      <c r="V1042">
        <f t="shared" si="178"/>
        <v>625128110.60800242</v>
      </c>
      <c r="W1042">
        <f t="shared" si="179"/>
        <v>1130737339.5268905</v>
      </c>
      <c r="X1042">
        <f t="shared" si="180"/>
        <v>912115418.22209775</v>
      </c>
      <c r="Y1042">
        <f t="shared" si="181"/>
        <v>163889392.54492393</v>
      </c>
      <c r="Z1042">
        <f t="shared" si="182"/>
        <v>396966133.38374555</v>
      </c>
      <c r="AA1042">
        <f t="shared" si="183"/>
        <v>536599166.26483601</v>
      </c>
      <c r="AB1042">
        <f t="shared" si="184"/>
        <v>1287241757.5285878</v>
      </c>
      <c r="AC1042">
        <f t="shared" si="185"/>
        <v>1624439287.7189322</v>
      </c>
      <c r="AD1042">
        <f t="shared" si="186"/>
        <v>0</v>
      </c>
    </row>
    <row r="1043" spans="1:30" x14ac:dyDescent="0.2">
      <c r="A1043" t="s">
        <v>24206</v>
      </c>
      <c r="B1043" t="s">
        <v>24205</v>
      </c>
      <c r="C1043" t="s">
        <v>13830</v>
      </c>
      <c r="D1043">
        <v>23936000</v>
      </c>
      <c r="E1043">
        <v>37187000</v>
      </c>
      <c r="F1043">
        <v>19937000</v>
      </c>
      <c r="G1043">
        <v>63612000</v>
      </c>
      <c r="H1043">
        <v>7990000</v>
      </c>
      <c r="I1043">
        <v>18951000</v>
      </c>
      <c r="J1043">
        <v>22877000</v>
      </c>
      <c r="K1043">
        <v>30474000</v>
      </c>
      <c r="L1043">
        <f t="shared" si="176"/>
        <v>0</v>
      </c>
      <c r="M1043">
        <f t="shared" si="177"/>
        <v>36168000</v>
      </c>
      <c r="N1043" s="5">
        <v>1.1915330160688926</v>
      </c>
      <c r="O1043" s="5">
        <v>0.96645007918817194</v>
      </c>
      <c r="P1043" s="5">
        <v>0.9601147413419393</v>
      </c>
      <c r="Q1043" s="5">
        <v>0.98704918030136046</v>
      </c>
      <c r="R1043" s="5">
        <v>1.0335132811352719</v>
      </c>
      <c r="S1043" s="5">
        <v>0.97968272512375343</v>
      </c>
      <c r="T1043" s="5">
        <v>0.92932165862312055</v>
      </c>
      <c r="U1043" s="5">
        <v>0.97383413283353182</v>
      </c>
      <c r="V1043">
        <f t="shared" si="178"/>
        <v>20088406.848321907</v>
      </c>
      <c r="W1043">
        <f t="shared" si="179"/>
        <v>38477931.556731276</v>
      </c>
      <c r="X1043">
        <f t="shared" si="180"/>
        <v>20765226.427139662</v>
      </c>
      <c r="Y1043">
        <f t="shared" si="181"/>
        <v>64446636.773031242</v>
      </c>
      <c r="Z1043">
        <f t="shared" si="182"/>
        <v>7730911.7800821224</v>
      </c>
      <c r="AA1043">
        <f t="shared" si="183"/>
        <v>19344017.725336652</v>
      </c>
      <c r="AB1043">
        <f t="shared" si="184"/>
        <v>24616880.267155804</v>
      </c>
      <c r="AC1043">
        <f t="shared" si="185"/>
        <v>31292803.335338891</v>
      </c>
      <c r="AD1043">
        <f t="shared" si="186"/>
        <v>0</v>
      </c>
    </row>
    <row r="1044" spans="1:30" x14ac:dyDescent="0.2">
      <c r="A1044" t="s">
        <v>24202</v>
      </c>
      <c r="B1044" t="s">
        <v>24204</v>
      </c>
      <c r="C1044" t="s">
        <v>13825</v>
      </c>
      <c r="D1044">
        <v>28301000</v>
      </c>
      <c r="E1044">
        <v>33391000</v>
      </c>
      <c r="F1044">
        <v>31410000</v>
      </c>
      <c r="G1044">
        <v>98418000</v>
      </c>
      <c r="H1044">
        <v>14936000</v>
      </c>
      <c r="I1044">
        <v>28932000</v>
      </c>
      <c r="J1044">
        <v>5347100</v>
      </c>
      <c r="K1044">
        <v>18177000</v>
      </c>
      <c r="L1044">
        <f t="shared" si="176"/>
        <v>0</v>
      </c>
      <c r="M1044">
        <f t="shared" si="177"/>
        <v>47880000</v>
      </c>
      <c r="N1044" s="5">
        <v>1.403120172754303</v>
      </c>
      <c r="O1044" s="5">
        <v>1.6711980187824764</v>
      </c>
      <c r="P1044" s="5">
        <v>1.2147669327369253</v>
      </c>
      <c r="Q1044" s="5">
        <v>0.52464375012631326</v>
      </c>
      <c r="R1044" s="5">
        <v>1.5967528712082624</v>
      </c>
      <c r="S1044" s="5">
        <v>1.3240727826159535</v>
      </c>
      <c r="T1044" s="5">
        <v>0.68107524862352087</v>
      </c>
      <c r="U1044" s="5">
        <v>0.46470258944814646</v>
      </c>
      <c r="V1044">
        <f t="shared" si="178"/>
        <v>20170047.120372862</v>
      </c>
      <c r="W1044">
        <f t="shared" si="179"/>
        <v>19980277.396646544</v>
      </c>
      <c r="X1044">
        <f t="shared" si="180"/>
        <v>25856811.832399685</v>
      </c>
      <c r="Y1044">
        <f t="shared" si="181"/>
        <v>187590150.41407597</v>
      </c>
      <c r="Z1044">
        <f t="shared" si="182"/>
        <v>9353983.4931988772</v>
      </c>
      <c r="AA1044">
        <f t="shared" si="183"/>
        <v>21850762.571253389</v>
      </c>
      <c r="AB1044">
        <f t="shared" si="184"/>
        <v>7850968.0256428253</v>
      </c>
      <c r="AC1044">
        <f t="shared" si="185"/>
        <v>39115340.462350205</v>
      </c>
      <c r="AD1044">
        <f t="shared" si="186"/>
        <v>0</v>
      </c>
    </row>
    <row r="1045" spans="1:30" x14ac:dyDescent="0.2">
      <c r="A1045" t="s">
        <v>24202</v>
      </c>
      <c r="B1045" t="s">
        <v>24203</v>
      </c>
      <c r="C1045" t="s">
        <v>13818</v>
      </c>
      <c r="D1045">
        <v>19558000</v>
      </c>
      <c r="E1045">
        <v>28980000</v>
      </c>
      <c r="F1045">
        <v>49593000</v>
      </c>
      <c r="G1045">
        <v>85054000</v>
      </c>
      <c r="H1045" t="s">
        <v>297</v>
      </c>
      <c r="I1045">
        <v>22219000</v>
      </c>
      <c r="J1045">
        <v>31966000</v>
      </c>
      <c r="K1045">
        <v>20608000</v>
      </c>
      <c r="L1045">
        <f t="shared" si="176"/>
        <v>0</v>
      </c>
      <c r="M1045">
        <f t="shared" si="177"/>
        <v>45796250</v>
      </c>
      <c r="N1045" s="5">
        <v>1.403120172754303</v>
      </c>
      <c r="O1045" s="5">
        <v>1.6711980187824764</v>
      </c>
      <c r="P1045" s="5">
        <v>1.2147669327369253</v>
      </c>
      <c r="Q1045" s="5">
        <v>0.52464375012631326</v>
      </c>
      <c r="R1045" s="5">
        <v>1.5967528712082624</v>
      </c>
      <c r="S1045" s="5">
        <v>1.3240727826159535</v>
      </c>
      <c r="T1045" s="5">
        <v>0.68107524862352087</v>
      </c>
      <c r="U1045" s="5">
        <v>0.46470258944814646</v>
      </c>
      <c r="V1045">
        <f t="shared" si="178"/>
        <v>13938934.369112484</v>
      </c>
      <c r="W1045">
        <f t="shared" si="179"/>
        <v>17340853.492103167</v>
      </c>
      <c r="X1045">
        <f t="shared" si="180"/>
        <v>40825115.224584445</v>
      </c>
      <c r="Y1045">
        <f t="shared" si="181"/>
        <v>162117627.39863458</v>
      </c>
      <c r="Z1045" t="str">
        <f t="shared" si="182"/>
        <v>NA</v>
      </c>
      <c r="AA1045">
        <f t="shared" si="183"/>
        <v>16780799.584220897</v>
      </c>
      <c r="AB1045">
        <f t="shared" si="184"/>
        <v>46934608.275083423</v>
      </c>
      <c r="AC1045">
        <f t="shared" si="185"/>
        <v>44346643.354135066</v>
      </c>
      <c r="AD1045">
        <f t="shared" si="186"/>
        <v>0</v>
      </c>
    </row>
    <row r="1046" spans="1:30" x14ac:dyDescent="0.2">
      <c r="A1046" t="s">
        <v>24202</v>
      </c>
      <c r="B1046" t="s">
        <v>24201</v>
      </c>
      <c r="C1046" t="s">
        <v>13810</v>
      </c>
      <c r="D1046" t="s">
        <v>297</v>
      </c>
      <c r="E1046" t="s">
        <v>297</v>
      </c>
      <c r="F1046" t="s">
        <v>297</v>
      </c>
      <c r="G1046" t="s">
        <v>297</v>
      </c>
      <c r="H1046">
        <v>11395000</v>
      </c>
      <c r="I1046" t="s">
        <v>297</v>
      </c>
      <c r="J1046" t="s">
        <v>297</v>
      </c>
      <c r="K1046" t="s">
        <v>297</v>
      </c>
      <c r="L1046">
        <f t="shared" si="176"/>
        <v>4</v>
      </c>
      <c r="M1046" t="e">
        <f t="shared" si="177"/>
        <v>#DIV/0!</v>
      </c>
      <c r="N1046" s="5">
        <v>1.403120172754303</v>
      </c>
      <c r="O1046" s="5">
        <v>1.6711980187824764</v>
      </c>
      <c r="P1046" s="5">
        <v>1.2147669327369253</v>
      </c>
      <c r="Q1046" s="5">
        <v>0.52464375012631326</v>
      </c>
      <c r="R1046" s="5">
        <v>1.5967528712082624</v>
      </c>
      <c r="S1046" s="5">
        <v>1.3240727826159535</v>
      </c>
      <c r="T1046" s="5">
        <v>0.68107524862352087</v>
      </c>
      <c r="U1046" s="5">
        <v>0.46470258944814646</v>
      </c>
      <c r="V1046" t="str">
        <f t="shared" si="178"/>
        <v>NA</v>
      </c>
      <c r="W1046" t="str">
        <f t="shared" si="179"/>
        <v>NA</v>
      </c>
      <c r="X1046" t="str">
        <f t="shared" si="180"/>
        <v>NA</v>
      </c>
      <c r="Y1046" t="str">
        <f t="shared" si="181"/>
        <v>NA</v>
      </c>
      <c r="Z1046">
        <f t="shared" si="182"/>
        <v>7136357.9207954751</v>
      </c>
      <c r="AA1046" t="str">
        <f t="shared" si="183"/>
        <v>NA</v>
      </c>
      <c r="AB1046" t="str">
        <f t="shared" si="184"/>
        <v>NA</v>
      </c>
      <c r="AC1046" t="str">
        <f t="shared" si="185"/>
        <v>NA</v>
      </c>
      <c r="AD1046">
        <f t="shared" si="186"/>
        <v>4</v>
      </c>
    </row>
    <row r="1047" spans="1:30" x14ac:dyDescent="0.2">
      <c r="A1047" t="s">
        <v>24200</v>
      </c>
      <c r="B1047" t="s">
        <v>24199</v>
      </c>
      <c r="C1047" t="s">
        <v>13804</v>
      </c>
      <c r="D1047">
        <v>9364300</v>
      </c>
      <c r="E1047" t="s">
        <v>297</v>
      </c>
      <c r="F1047" t="s">
        <v>297</v>
      </c>
      <c r="G1047" t="s">
        <v>297</v>
      </c>
      <c r="H1047" t="s">
        <v>297</v>
      </c>
      <c r="I1047" t="s">
        <v>297</v>
      </c>
      <c r="J1047" t="s">
        <v>297</v>
      </c>
      <c r="K1047" t="s">
        <v>297</v>
      </c>
      <c r="L1047">
        <f t="shared" si="176"/>
        <v>3</v>
      </c>
      <c r="M1047">
        <f t="shared" si="177"/>
        <v>9364300</v>
      </c>
      <c r="N1047" s="5">
        <v>1.9337942003893414</v>
      </c>
      <c r="O1047" s="5">
        <v>1.262481332868483</v>
      </c>
      <c r="P1047" s="5">
        <v>1.7010232691119664</v>
      </c>
      <c r="Q1047" s="5">
        <v>6.044636969817891E-2</v>
      </c>
      <c r="R1047" s="5">
        <v>1.0188738522409535</v>
      </c>
      <c r="S1047" s="5">
        <v>1.4588084366725911</v>
      </c>
      <c r="T1047" s="5">
        <v>1.4639329676612278</v>
      </c>
      <c r="U1047" s="5">
        <v>1.8308148621666827</v>
      </c>
      <c r="V1047">
        <f t="shared" si="178"/>
        <v>4842449.1076220181</v>
      </c>
      <c r="W1047" t="str">
        <f t="shared" si="179"/>
        <v>NA</v>
      </c>
      <c r="X1047" t="str">
        <f t="shared" si="180"/>
        <v>NA</v>
      </c>
      <c r="Y1047" t="str">
        <f t="shared" si="181"/>
        <v>NA</v>
      </c>
      <c r="Z1047" t="str">
        <f t="shared" si="182"/>
        <v>NA</v>
      </c>
      <c r="AA1047" t="str">
        <f t="shared" si="183"/>
        <v>NA</v>
      </c>
      <c r="AB1047" t="str">
        <f t="shared" si="184"/>
        <v>NA</v>
      </c>
      <c r="AC1047" t="str">
        <f t="shared" si="185"/>
        <v>NA</v>
      </c>
      <c r="AD1047">
        <f t="shared" si="186"/>
        <v>3</v>
      </c>
    </row>
    <row r="1048" spans="1:30" x14ac:dyDescent="0.2">
      <c r="A1048" t="s">
        <v>24198</v>
      </c>
      <c r="B1048" t="s">
        <v>24197</v>
      </c>
      <c r="C1048" t="s">
        <v>13796</v>
      </c>
      <c r="D1048">
        <v>7734000</v>
      </c>
      <c r="E1048">
        <v>6389800</v>
      </c>
      <c r="F1048">
        <v>6143000</v>
      </c>
      <c r="G1048" t="s">
        <v>297</v>
      </c>
      <c r="H1048" t="s">
        <v>297</v>
      </c>
      <c r="I1048" t="s">
        <v>297</v>
      </c>
      <c r="J1048" t="s">
        <v>297</v>
      </c>
      <c r="K1048" t="s">
        <v>297</v>
      </c>
      <c r="L1048">
        <f t="shared" si="176"/>
        <v>1</v>
      </c>
      <c r="M1048">
        <f t="shared" si="177"/>
        <v>6755600</v>
      </c>
      <c r="N1048" s="5">
        <v>1.9223464097064102</v>
      </c>
      <c r="O1048" s="5">
        <v>1.0429850839509009</v>
      </c>
      <c r="P1048" s="5">
        <v>1.4612515801979191</v>
      </c>
      <c r="Q1048" s="5">
        <v>1.5855746245467666</v>
      </c>
      <c r="R1048" s="5">
        <v>0.7874648954827832</v>
      </c>
      <c r="S1048" s="5">
        <v>1.4070940227003326</v>
      </c>
      <c r="T1048" s="5">
        <v>0.30681674974711415</v>
      </c>
      <c r="U1048" s="5">
        <v>0.63320623924484676</v>
      </c>
      <c r="V1048">
        <f t="shared" si="178"/>
        <v>4023208.2838707371</v>
      </c>
      <c r="W1048">
        <f t="shared" si="179"/>
        <v>6126453.8662384199</v>
      </c>
      <c r="X1048">
        <f t="shared" si="180"/>
        <v>4203930.4410319012</v>
      </c>
      <c r="Y1048" t="str">
        <f t="shared" si="181"/>
        <v>NA</v>
      </c>
      <c r="Z1048" t="str">
        <f t="shared" si="182"/>
        <v>NA</v>
      </c>
      <c r="AA1048" t="str">
        <f t="shared" si="183"/>
        <v>NA</v>
      </c>
      <c r="AB1048" t="str">
        <f t="shared" si="184"/>
        <v>NA</v>
      </c>
      <c r="AC1048" t="str">
        <f t="shared" si="185"/>
        <v>NA</v>
      </c>
      <c r="AD1048">
        <f t="shared" si="186"/>
        <v>1</v>
      </c>
    </row>
    <row r="1049" spans="1:30" x14ac:dyDescent="0.2">
      <c r="A1049" t="s">
        <v>24194</v>
      </c>
      <c r="B1049" t="s">
        <v>24193</v>
      </c>
      <c r="C1049" t="s">
        <v>13790</v>
      </c>
      <c r="D1049" t="s">
        <v>297</v>
      </c>
      <c r="E1049" t="s">
        <v>297</v>
      </c>
      <c r="F1049">
        <v>183220000</v>
      </c>
      <c r="G1049" t="s">
        <v>297</v>
      </c>
      <c r="H1049" t="s">
        <v>297</v>
      </c>
      <c r="I1049" t="s">
        <v>297</v>
      </c>
      <c r="J1049">
        <v>294560000</v>
      </c>
      <c r="K1049" t="s">
        <v>297</v>
      </c>
      <c r="L1049">
        <f t="shared" si="176"/>
        <v>3</v>
      </c>
      <c r="M1049">
        <f t="shared" si="177"/>
        <v>183220000</v>
      </c>
      <c r="N1049" s="5">
        <v>0.91212526343806688</v>
      </c>
      <c r="O1049" s="5">
        <v>1.0075242372681039</v>
      </c>
      <c r="P1049" s="5">
        <v>1.0182240142543297</v>
      </c>
      <c r="Q1049" s="5">
        <v>0.97298155322070012</v>
      </c>
      <c r="R1049" s="5">
        <v>1.2200899943212227</v>
      </c>
      <c r="S1049" s="5">
        <v>1.2479191285718405</v>
      </c>
      <c r="T1049" s="5">
        <v>0.68925160793738516</v>
      </c>
      <c r="U1049" s="5">
        <v>1.0466126403574953</v>
      </c>
      <c r="V1049" t="str">
        <f t="shared" si="178"/>
        <v>NA</v>
      </c>
      <c r="W1049" t="str">
        <f t="shared" si="179"/>
        <v>NA</v>
      </c>
      <c r="X1049">
        <f t="shared" si="180"/>
        <v>179940757.07807428</v>
      </c>
      <c r="Y1049" t="str">
        <f t="shared" si="181"/>
        <v>NA</v>
      </c>
      <c r="Z1049" t="str">
        <f t="shared" si="182"/>
        <v>NA</v>
      </c>
      <c r="AA1049" t="str">
        <f t="shared" si="183"/>
        <v>NA</v>
      </c>
      <c r="AB1049">
        <f t="shared" si="184"/>
        <v>427362078.8226862</v>
      </c>
      <c r="AC1049" t="str">
        <f t="shared" si="185"/>
        <v>NA</v>
      </c>
      <c r="AD1049">
        <f t="shared" si="186"/>
        <v>3</v>
      </c>
    </row>
    <row r="1050" spans="1:30" x14ac:dyDescent="0.2">
      <c r="A1050" t="s">
        <v>24194</v>
      </c>
      <c r="B1050" t="s">
        <v>24196</v>
      </c>
      <c r="C1050" t="s">
        <v>13785</v>
      </c>
      <c r="D1050">
        <v>40176000</v>
      </c>
      <c r="E1050">
        <v>76254000</v>
      </c>
      <c r="F1050">
        <v>227920000</v>
      </c>
      <c r="G1050">
        <v>39996000</v>
      </c>
      <c r="H1050">
        <v>12861000</v>
      </c>
      <c r="I1050">
        <v>31773000</v>
      </c>
      <c r="J1050">
        <v>344130000</v>
      </c>
      <c r="K1050">
        <v>91479000</v>
      </c>
      <c r="L1050">
        <f t="shared" si="176"/>
        <v>0</v>
      </c>
      <c r="M1050">
        <f t="shared" si="177"/>
        <v>96086500</v>
      </c>
      <c r="N1050" s="5">
        <v>0.91212526343806688</v>
      </c>
      <c r="O1050" s="5">
        <v>1.0075242372681039</v>
      </c>
      <c r="P1050" s="5">
        <v>1.0182240142543297</v>
      </c>
      <c r="Q1050" s="5">
        <v>0.97298155322070012</v>
      </c>
      <c r="R1050" s="5">
        <v>1.2200899943212227</v>
      </c>
      <c r="S1050" s="5">
        <v>1.2479191285718405</v>
      </c>
      <c r="T1050" s="5">
        <v>0.68925160793738516</v>
      </c>
      <c r="U1050" s="5">
        <v>1.0466126403574953</v>
      </c>
      <c r="V1050">
        <f t="shared" si="178"/>
        <v>44046581.76944349</v>
      </c>
      <c r="W1050">
        <f t="shared" si="179"/>
        <v>75684531.626516774</v>
      </c>
      <c r="X1050">
        <f t="shared" si="180"/>
        <v>223840723.46487662</v>
      </c>
      <c r="Y1050">
        <f t="shared" si="181"/>
        <v>41106637.497502238</v>
      </c>
      <c r="Z1050">
        <f t="shared" si="182"/>
        <v>10541025.711103393</v>
      </c>
      <c r="AA1050">
        <f t="shared" si="183"/>
        <v>25460784.495195664</v>
      </c>
      <c r="AB1050">
        <f t="shared" si="184"/>
        <v>499280663.31223178</v>
      </c>
      <c r="AC1050">
        <f t="shared" si="185"/>
        <v>87404830.089528799</v>
      </c>
      <c r="AD1050">
        <f t="shared" si="186"/>
        <v>0</v>
      </c>
    </row>
    <row r="1051" spans="1:30" x14ac:dyDescent="0.2">
      <c r="A1051" t="s">
        <v>24194</v>
      </c>
      <c r="B1051" t="s">
        <v>24193</v>
      </c>
      <c r="C1051" t="s">
        <v>13777</v>
      </c>
      <c r="D1051">
        <v>6069800</v>
      </c>
      <c r="E1051">
        <v>6524600</v>
      </c>
      <c r="F1051">
        <v>190330000</v>
      </c>
      <c r="G1051">
        <v>3987200</v>
      </c>
      <c r="H1051" t="s">
        <v>297</v>
      </c>
      <c r="I1051">
        <v>1953600</v>
      </c>
      <c r="J1051">
        <v>294560000</v>
      </c>
      <c r="K1051" t="s">
        <v>297</v>
      </c>
      <c r="L1051">
        <f t="shared" si="176"/>
        <v>0</v>
      </c>
      <c r="M1051">
        <f t="shared" si="177"/>
        <v>51727900</v>
      </c>
      <c r="N1051" s="5">
        <v>0.91212526343806688</v>
      </c>
      <c r="O1051" s="5">
        <v>1.0075242372681039</v>
      </c>
      <c r="P1051" s="5">
        <v>1.0182240142543297</v>
      </c>
      <c r="Q1051" s="5">
        <v>0.97298155322070012</v>
      </c>
      <c r="R1051" s="5">
        <v>1.2200899943212227</v>
      </c>
      <c r="S1051" s="5">
        <v>1.2479191285718405</v>
      </c>
      <c r="T1051" s="5">
        <v>0.68925160793738516</v>
      </c>
      <c r="U1051" s="5">
        <v>1.0466126403574953</v>
      </c>
      <c r="V1051">
        <f t="shared" si="178"/>
        <v>6654568.4494267255</v>
      </c>
      <c r="W1051">
        <f t="shared" si="179"/>
        <v>6475873.9875989631</v>
      </c>
      <c r="X1051">
        <f t="shared" si="180"/>
        <v>186923503.40939787</v>
      </c>
      <c r="Y1051">
        <f t="shared" si="181"/>
        <v>4097919.4176927921</v>
      </c>
      <c r="Z1051" t="str">
        <f t="shared" si="182"/>
        <v>NA</v>
      </c>
      <c r="AA1051">
        <f t="shared" si="183"/>
        <v>1565486.0601710335</v>
      </c>
      <c r="AB1051">
        <f t="shared" si="184"/>
        <v>427362078.8226862</v>
      </c>
      <c r="AC1051" t="str">
        <f t="shared" si="185"/>
        <v>NA</v>
      </c>
      <c r="AD1051">
        <f t="shared" si="186"/>
        <v>0</v>
      </c>
    </row>
    <row r="1052" spans="1:30" x14ac:dyDescent="0.2">
      <c r="A1052" t="s">
        <v>24194</v>
      </c>
      <c r="B1052" t="s">
        <v>24195</v>
      </c>
      <c r="C1052" t="s">
        <v>13770</v>
      </c>
      <c r="D1052" t="s">
        <v>297</v>
      </c>
      <c r="E1052" t="s">
        <v>297</v>
      </c>
      <c r="F1052" t="s">
        <v>297</v>
      </c>
      <c r="G1052" t="s">
        <v>297</v>
      </c>
      <c r="H1052" t="s">
        <v>297</v>
      </c>
      <c r="I1052" t="s">
        <v>297</v>
      </c>
      <c r="J1052" t="s">
        <v>297</v>
      </c>
      <c r="K1052" t="s">
        <v>297</v>
      </c>
      <c r="L1052">
        <f t="shared" si="176"/>
        <v>4</v>
      </c>
      <c r="M1052" t="e">
        <f t="shared" si="177"/>
        <v>#DIV/0!</v>
      </c>
      <c r="N1052" s="5">
        <v>0.91212526343806688</v>
      </c>
      <c r="O1052" s="5">
        <v>1.0075242372681039</v>
      </c>
      <c r="P1052" s="5">
        <v>1.0182240142543297</v>
      </c>
      <c r="Q1052" s="5">
        <v>0.97298155322070012</v>
      </c>
      <c r="R1052" s="5">
        <v>1.2200899943212227</v>
      </c>
      <c r="S1052" s="5">
        <v>1.2479191285718405</v>
      </c>
      <c r="T1052" s="5">
        <v>0.68925160793738516</v>
      </c>
      <c r="U1052" s="5">
        <v>1.0466126403574953</v>
      </c>
      <c r="V1052" t="str">
        <f t="shared" si="178"/>
        <v>NA</v>
      </c>
      <c r="W1052" t="str">
        <f t="shared" si="179"/>
        <v>NA</v>
      </c>
      <c r="X1052" t="str">
        <f t="shared" si="180"/>
        <v>NA</v>
      </c>
      <c r="Y1052" t="str">
        <f t="shared" si="181"/>
        <v>NA</v>
      </c>
      <c r="Z1052" t="str">
        <f t="shared" si="182"/>
        <v>NA</v>
      </c>
      <c r="AA1052" t="str">
        <f t="shared" si="183"/>
        <v>NA</v>
      </c>
      <c r="AB1052" t="str">
        <f t="shared" si="184"/>
        <v>NA</v>
      </c>
      <c r="AC1052" t="str">
        <f t="shared" si="185"/>
        <v>NA</v>
      </c>
      <c r="AD1052">
        <f t="shared" si="186"/>
        <v>4</v>
      </c>
    </row>
    <row r="1053" spans="1:30" x14ac:dyDescent="0.2">
      <c r="A1053" t="s">
        <v>24194</v>
      </c>
      <c r="B1053" t="s">
        <v>24193</v>
      </c>
      <c r="C1053" t="s">
        <v>13762</v>
      </c>
      <c r="D1053" t="s">
        <v>297</v>
      </c>
      <c r="E1053" t="s">
        <v>297</v>
      </c>
      <c r="F1053">
        <v>183220000</v>
      </c>
      <c r="G1053" t="s">
        <v>297</v>
      </c>
      <c r="H1053" t="s">
        <v>297</v>
      </c>
      <c r="I1053" t="s">
        <v>297</v>
      </c>
      <c r="J1053">
        <v>294560000</v>
      </c>
      <c r="K1053" t="s">
        <v>297</v>
      </c>
      <c r="L1053">
        <f t="shared" si="176"/>
        <v>3</v>
      </c>
      <c r="M1053">
        <f t="shared" si="177"/>
        <v>183220000</v>
      </c>
      <c r="N1053" s="5">
        <v>0.91212526343806688</v>
      </c>
      <c r="O1053" s="5">
        <v>1.0075242372681039</v>
      </c>
      <c r="P1053" s="5">
        <v>1.0182240142543297</v>
      </c>
      <c r="Q1053" s="5">
        <v>0.97298155322070012</v>
      </c>
      <c r="R1053" s="5">
        <v>1.2200899943212227</v>
      </c>
      <c r="S1053" s="5">
        <v>1.2479191285718405</v>
      </c>
      <c r="T1053" s="5">
        <v>0.68925160793738516</v>
      </c>
      <c r="U1053" s="5">
        <v>1.0466126403574953</v>
      </c>
      <c r="V1053" t="str">
        <f t="shared" si="178"/>
        <v>NA</v>
      </c>
      <c r="W1053" t="str">
        <f t="shared" si="179"/>
        <v>NA</v>
      </c>
      <c r="X1053">
        <f t="shared" si="180"/>
        <v>179940757.07807428</v>
      </c>
      <c r="Y1053" t="str">
        <f t="shared" si="181"/>
        <v>NA</v>
      </c>
      <c r="Z1053" t="str">
        <f t="shared" si="182"/>
        <v>NA</v>
      </c>
      <c r="AA1053" t="str">
        <f t="shared" si="183"/>
        <v>NA</v>
      </c>
      <c r="AB1053">
        <f t="shared" si="184"/>
        <v>427362078.8226862</v>
      </c>
      <c r="AC1053" t="str">
        <f t="shared" si="185"/>
        <v>NA</v>
      </c>
      <c r="AD1053">
        <f t="shared" si="186"/>
        <v>3</v>
      </c>
    </row>
    <row r="1054" spans="1:30" x14ac:dyDescent="0.2">
      <c r="A1054" t="s">
        <v>24192</v>
      </c>
      <c r="B1054" t="s">
        <v>24191</v>
      </c>
      <c r="C1054" t="s">
        <v>13754</v>
      </c>
      <c r="D1054" t="s">
        <v>297</v>
      </c>
      <c r="E1054">
        <v>36065000</v>
      </c>
      <c r="F1054" t="s">
        <v>297</v>
      </c>
      <c r="G1054">
        <v>20834000</v>
      </c>
      <c r="H1054" t="s">
        <v>297</v>
      </c>
      <c r="I1054" t="s">
        <v>297</v>
      </c>
      <c r="J1054" t="s">
        <v>297</v>
      </c>
      <c r="K1054" t="s">
        <v>297</v>
      </c>
      <c r="L1054">
        <f t="shared" si="176"/>
        <v>2</v>
      </c>
      <c r="M1054">
        <f t="shared" si="177"/>
        <v>28449500</v>
      </c>
      <c r="N1054" s="5" t="s">
        <v>297</v>
      </c>
      <c r="O1054" s="5" t="s">
        <v>297</v>
      </c>
      <c r="P1054" s="5" t="s">
        <v>297</v>
      </c>
      <c r="Q1054" s="5" t="s">
        <v>297</v>
      </c>
      <c r="R1054" s="5" t="s">
        <v>297</v>
      </c>
      <c r="S1054" s="5" t="s">
        <v>297</v>
      </c>
      <c r="T1054" s="5" t="s">
        <v>297</v>
      </c>
      <c r="U1054" s="5" t="s">
        <v>297</v>
      </c>
      <c r="V1054" t="str">
        <f t="shared" si="178"/>
        <v>NA</v>
      </c>
      <c r="W1054" t="str">
        <f t="shared" si="179"/>
        <v>NA</v>
      </c>
      <c r="X1054" t="str">
        <f t="shared" si="180"/>
        <v>NA</v>
      </c>
      <c r="Y1054" t="str">
        <f t="shared" si="181"/>
        <v>NA</v>
      </c>
      <c r="Z1054" t="str">
        <f t="shared" si="182"/>
        <v>NA</v>
      </c>
      <c r="AA1054" t="str">
        <f t="shared" si="183"/>
        <v>NA</v>
      </c>
      <c r="AB1054" t="str">
        <f t="shared" si="184"/>
        <v>NA</v>
      </c>
      <c r="AC1054" t="str">
        <f t="shared" si="185"/>
        <v>NA</v>
      </c>
      <c r="AD1054">
        <f t="shared" si="186"/>
        <v>4</v>
      </c>
    </row>
    <row r="1055" spans="1:30" x14ac:dyDescent="0.2">
      <c r="A1055" t="s">
        <v>24190</v>
      </c>
      <c r="B1055" t="s">
        <v>24189</v>
      </c>
      <c r="C1055" t="s">
        <v>13746</v>
      </c>
      <c r="D1055">
        <v>28452000</v>
      </c>
      <c r="E1055">
        <v>47197000</v>
      </c>
      <c r="F1055">
        <v>57305000</v>
      </c>
      <c r="G1055">
        <v>32675000</v>
      </c>
      <c r="H1055">
        <v>18727000</v>
      </c>
      <c r="I1055">
        <v>26460000</v>
      </c>
      <c r="J1055">
        <v>34062000</v>
      </c>
      <c r="K1055">
        <v>48427000</v>
      </c>
      <c r="L1055">
        <f t="shared" si="176"/>
        <v>0</v>
      </c>
      <c r="M1055">
        <f t="shared" si="177"/>
        <v>41407250</v>
      </c>
      <c r="N1055" s="5" t="s">
        <v>297</v>
      </c>
      <c r="O1055" s="5" t="s">
        <v>297</v>
      </c>
      <c r="P1055" s="5" t="s">
        <v>297</v>
      </c>
      <c r="Q1055" s="5" t="s">
        <v>297</v>
      </c>
      <c r="R1055" s="5" t="s">
        <v>297</v>
      </c>
      <c r="S1055" s="5" t="s">
        <v>297</v>
      </c>
      <c r="T1055" s="5" t="s">
        <v>297</v>
      </c>
      <c r="U1055" s="5" t="s">
        <v>297</v>
      </c>
      <c r="V1055" t="str">
        <f t="shared" si="178"/>
        <v>NA</v>
      </c>
      <c r="W1055" t="str">
        <f t="shared" si="179"/>
        <v>NA</v>
      </c>
      <c r="X1055" t="str">
        <f t="shared" si="180"/>
        <v>NA</v>
      </c>
      <c r="Y1055" t="str">
        <f t="shared" si="181"/>
        <v>NA</v>
      </c>
      <c r="Z1055" t="str">
        <f t="shared" si="182"/>
        <v>NA</v>
      </c>
      <c r="AA1055" t="str">
        <f t="shared" si="183"/>
        <v>NA</v>
      </c>
      <c r="AB1055" t="str">
        <f t="shared" si="184"/>
        <v>NA</v>
      </c>
      <c r="AC1055" t="str">
        <f t="shared" si="185"/>
        <v>NA</v>
      </c>
      <c r="AD1055">
        <f t="shared" si="186"/>
        <v>4</v>
      </c>
    </row>
    <row r="1056" spans="1:30" x14ac:dyDescent="0.2">
      <c r="A1056" t="s">
        <v>24188</v>
      </c>
      <c r="B1056" t="s">
        <v>24187</v>
      </c>
      <c r="C1056" t="s">
        <v>13736</v>
      </c>
      <c r="D1056" t="s">
        <v>297</v>
      </c>
      <c r="E1056" t="s">
        <v>297</v>
      </c>
      <c r="F1056" t="s">
        <v>297</v>
      </c>
      <c r="G1056">
        <v>11848000</v>
      </c>
      <c r="H1056" t="s">
        <v>297</v>
      </c>
      <c r="I1056">
        <v>6965900</v>
      </c>
      <c r="J1056">
        <v>5551700</v>
      </c>
      <c r="K1056" t="s">
        <v>297</v>
      </c>
      <c r="L1056">
        <f t="shared" si="176"/>
        <v>3</v>
      </c>
      <c r="M1056">
        <f t="shared" si="177"/>
        <v>11848000</v>
      </c>
      <c r="N1056" s="5" t="s">
        <v>297</v>
      </c>
      <c r="O1056" s="5" t="s">
        <v>297</v>
      </c>
      <c r="P1056" s="5" t="s">
        <v>297</v>
      </c>
      <c r="Q1056" s="5" t="s">
        <v>297</v>
      </c>
      <c r="R1056" s="5" t="s">
        <v>297</v>
      </c>
      <c r="S1056" s="5" t="s">
        <v>297</v>
      </c>
      <c r="T1056" s="5" t="s">
        <v>297</v>
      </c>
      <c r="U1056" s="5" t="s">
        <v>297</v>
      </c>
      <c r="V1056" t="str">
        <f t="shared" si="178"/>
        <v>NA</v>
      </c>
      <c r="W1056" t="str">
        <f t="shared" si="179"/>
        <v>NA</v>
      </c>
      <c r="X1056" t="str">
        <f t="shared" si="180"/>
        <v>NA</v>
      </c>
      <c r="Y1056" t="str">
        <f t="shared" si="181"/>
        <v>NA</v>
      </c>
      <c r="Z1056" t="str">
        <f t="shared" si="182"/>
        <v>NA</v>
      </c>
      <c r="AA1056" t="str">
        <f t="shared" si="183"/>
        <v>NA</v>
      </c>
      <c r="AB1056" t="str">
        <f t="shared" si="184"/>
        <v>NA</v>
      </c>
      <c r="AC1056" t="str">
        <f t="shared" si="185"/>
        <v>NA</v>
      </c>
      <c r="AD1056">
        <f t="shared" si="186"/>
        <v>4</v>
      </c>
    </row>
    <row r="1057" spans="1:30" x14ac:dyDescent="0.2">
      <c r="A1057" t="s">
        <v>24180</v>
      </c>
      <c r="B1057" t="s">
        <v>24186</v>
      </c>
      <c r="C1057" t="s">
        <v>13731</v>
      </c>
      <c r="D1057">
        <v>59128000</v>
      </c>
      <c r="E1057">
        <v>65471000</v>
      </c>
      <c r="F1057">
        <v>27188000</v>
      </c>
      <c r="G1057">
        <v>49889000</v>
      </c>
      <c r="H1057">
        <v>9462500</v>
      </c>
      <c r="I1057">
        <v>19527000</v>
      </c>
      <c r="J1057">
        <v>42354000</v>
      </c>
      <c r="K1057">
        <v>74143000</v>
      </c>
      <c r="L1057">
        <f t="shared" si="176"/>
        <v>0</v>
      </c>
      <c r="M1057">
        <f t="shared" si="177"/>
        <v>50419000</v>
      </c>
      <c r="N1057" s="5">
        <v>1.0320340623913313</v>
      </c>
      <c r="O1057" s="5">
        <v>1.2845357666653836</v>
      </c>
      <c r="P1057" s="5">
        <v>0.97684531408376996</v>
      </c>
      <c r="Q1057" s="5">
        <v>0.69991674064234488</v>
      </c>
      <c r="R1057" s="5">
        <v>1.1946128867437478</v>
      </c>
      <c r="S1057" s="5">
        <v>0.82840004110808985</v>
      </c>
      <c r="T1057" s="5">
        <v>1.1299071279802635</v>
      </c>
      <c r="U1057" s="5">
        <v>0.98668274439982817</v>
      </c>
      <c r="V1057">
        <f t="shared" si="178"/>
        <v>57292682.630061857</v>
      </c>
      <c r="W1057">
        <f t="shared" si="179"/>
        <v>50968608.03647434</v>
      </c>
      <c r="X1057">
        <f t="shared" si="180"/>
        <v>27832451.676856257</v>
      </c>
      <c r="Y1057">
        <f t="shared" si="181"/>
        <v>71278478.000418499</v>
      </c>
      <c r="Z1057">
        <f t="shared" si="182"/>
        <v>7920975.9956572177</v>
      </c>
      <c r="AA1057">
        <f t="shared" si="183"/>
        <v>23571944.750123583</v>
      </c>
      <c r="AB1057">
        <f t="shared" si="184"/>
        <v>37484496.691076554</v>
      </c>
      <c r="AC1057">
        <f t="shared" si="185"/>
        <v>75143707.965724215</v>
      </c>
      <c r="AD1057">
        <f t="shared" si="186"/>
        <v>0</v>
      </c>
    </row>
    <row r="1058" spans="1:30" x14ac:dyDescent="0.2">
      <c r="A1058" t="s">
        <v>24180</v>
      </c>
      <c r="B1058" t="s">
        <v>24185</v>
      </c>
      <c r="C1058" t="s">
        <v>13725</v>
      </c>
      <c r="D1058">
        <v>8667900</v>
      </c>
      <c r="E1058">
        <v>9215200</v>
      </c>
      <c r="F1058" t="s">
        <v>297</v>
      </c>
      <c r="G1058">
        <v>7589500</v>
      </c>
      <c r="H1058" t="s">
        <v>297</v>
      </c>
      <c r="I1058" t="s">
        <v>297</v>
      </c>
      <c r="J1058" t="s">
        <v>297</v>
      </c>
      <c r="K1058" t="s">
        <v>297</v>
      </c>
      <c r="L1058">
        <f t="shared" si="176"/>
        <v>1</v>
      </c>
      <c r="M1058">
        <f t="shared" si="177"/>
        <v>8490866.666666666</v>
      </c>
      <c r="N1058" s="5">
        <v>1.0320340623913313</v>
      </c>
      <c r="O1058" s="5">
        <v>1.2845357666653836</v>
      </c>
      <c r="P1058" s="5">
        <v>0.97684531408376996</v>
      </c>
      <c r="Q1058" s="5">
        <v>0.69991674064234488</v>
      </c>
      <c r="R1058" s="5">
        <v>1.1946128867437478</v>
      </c>
      <c r="S1058" s="5">
        <v>0.82840004110808985</v>
      </c>
      <c r="T1058" s="5">
        <v>1.1299071279802635</v>
      </c>
      <c r="U1058" s="5">
        <v>0.98668274439982817</v>
      </c>
      <c r="V1058">
        <f t="shared" si="178"/>
        <v>8398850.6928885318</v>
      </c>
      <c r="W1058">
        <f t="shared" si="179"/>
        <v>7173953.6096549369</v>
      </c>
      <c r="X1058" t="str">
        <f t="shared" si="180"/>
        <v>NA</v>
      </c>
      <c r="Y1058">
        <f t="shared" si="181"/>
        <v>10843432.596046748</v>
      </c>
      <c r="Z1058" t="str">
        <f t="shared" si="182"/>
        <v>NA</v>
      </c>
      <c r="AA1058" t="str">
        <f t="shared" si="183"/>
        <v>NA</v>
      </c>
      <c r="AB1058" t="str">
        <f t="shared" si="184"/>
        <v>NA</v>
      </c>
      <c r="AC1058" t="str">
        <f t="shared" si="185"/>
        <v>NA</v>
      </c>
      <c r="AD1058">
        <f t="shared" si="186"/>
        <v>1</v>
      </c>
    </row>
    <row r="1059" spans="1:30" x14ac:dyDescent="0.2">
      <c r="A1059" t="s">
        <v>24180</v>
      </c>
      <c r="B1059" t="s">
        <v>24184</v>
      </c>
      <c r="C1059" t="s">
        <v>13717</v>
      </c>
      <c r="D1059" t="s">
        <v>297</v>
      </c>
      <c r="E1059">
        <v>88356000</v>
      </c>
      <c r="F1059">
        <v>3577400</v>
      </c>
      <c r="G1059">
        <v>40284000</v>
      </c>
      <c r="H1059" t="s">
        <v>297</v>
      </c>
      <c r="I1059" t="s">
        <v>297</v>
      </c>
      <c r="J1059">
        <v>45214000</v>
      </c>
      <c r="K1059">
        <v>51450000</v>
      </c>
      <c r="L1059">
        <f t="shared" si="176"/>
        <v>1</v>
      </c>
      <c r="M1059">
        <f t="shared" si="177"/>
        <v>44072466.666666664</v>
      </c>
      <c r="N1059" s="5">
        <v>1.0320340623913313</v>
      </c>
      <c r="O1059" s="5">
        <v>1.2845357666653836</v>
      </c>
      <c r="P1059" s="5">
        <v>0.97684531408376996</v>
      </c>
      <c r="Q1059" s="5">
        <v>0.69991674064234488</v>
      </c>
      <c r="R1059" s="5">
        <v>1.1946128867437478</v>
      </c>
      <c r="S1059" s="5">
        <v>0.82840004110808985</v>
      </c>
      <c r="T1059" s="5">
        <v>1.1299071279802635</v>
      </c>
      <c r="U1059" s="5">
        <v>0.98668274439982817</v>
      </c>
      <c r="V1059" t="str">
        <f t="shared" si="178"/>
        <v>NA</v>
      </c>
      <c r="W1059">
        <f t="shared" si="179"/>
        <v>68784382.882050484</v>
      </c>
      <c r="X1059">
        <f t="shared" si="180"/>
        <v>3662197.0218032063</v>
      </c>
      <c r="Y1059">
        <f t="shared" si="181"/>
        <v>57555417.181520149</v>
      </c>
      <c r="Z1059" t="str">
        <f t="shared" si="182"/>
        <v>NA</v>
      </c>
      <c r="AA1059" t="str">
        <f t="shared" si="183"/>
        <v>NA</v>
      </c>
      <c r="AB1059">
        <f t="shared" si="184"/>
        <v>40015678.174206339</v>
      </c>
      <c r="AC1059">
        <f t="shared" si="185"/>
        <v>52144420.57694605</v>
      </c>
      <c r="AD1059">
        <f t="shared" si="186"/>
        <v>1</v>
      </c>
    </row>
    <row r="1060" spans="1:30" x14ac:dyDescent="0.2">
      <c r="A1060" t="s">
        <v>24180</v>
      </c>
      <c r="B1060" t="s">
        <v>24183</v>
      </c>
      <c r="C1060" t="s">
        <v>13711</v>
      </c>
      <c r="D1060">
        <v>62105000</v>
      </c>
      <c r="E1060">
        <v>153620000</v>
      </c>
      <c r="F1060">
        <v>55228000</v>
      </c>
      <c r="G1060">
        <v>84696000</v>
      </c>
      <c r="H1060">
        <v>15898000</v>
      </c>
      <c r="I1060">
        <v>33697000</v>
      </c>
      <c r="J1060">
        <v>72867000</v>
      </c>
      <c r="K1060">
        <v>111870000</v>
      </c>
      <c r="L1060">
        <f t="shared" si="176"/>
        <v>0</v>
      </c>
      <c r="M1060">
        <f t="shared" si="177"/>
        <v>88912250</v>
      </c>
      <c r="N1060" s="5">
        <v>1.0320340623913313</v>
      </c>
      <c r="O1060" s="5">
        <v>1.2845357666653836</v>
      </c>
      <c r="P1060" s="5">
        <v>0.97684531408376996</v>
      </c>
      <c r="Q1060" s="5">
        <v>0.69991674064234488</v>
      </c>
      <c r="R1060" s="5">
        <v>1.1946128867437478</v>
      </c>
      <c r="S1060" s="5">
        <v>0.82840004110808985</v>
      </c>
      <c r="T1060" s="5">
        <v>1.1299071279802635</v>
      </c>
      <c r="U1060" s="5">
        <v>0.98668274439982817</v>
      </c>
      <c r="V1060">
        <f t="shared" si="178"/>
        <v>60177277.343052216</v>
      </c>
      <c r="W1060">
        <f t="shared" si="179"/>
        <v>119591843.20635378</v>
      </c>
      <c r="X1060">
        <f t="shared" si="180"/>
        <v>56537098.76450704</v>
      </c>
      <c r="Y1060">
        <f t="shared" si="181"/>
        <v>121008678.72123003</v>
      </c>
      <c r="Z1060">
        <f t="shared" si="182"/>
        <v>13308076.76395862</v>
      </c>
      <c r="AA1060">
        <f t="shared" si="183"/>
        <v>40677207.059195697</v>
      </c>
      <c r="AB1060">
        <f t="shared" si="184"/>
        <v>64489371.024901435</v>
      </c>
      <c r="AC1060">
        <f t="shared" si="185"/>
        <v>113379909.23115557</v>
      </c>
      <c r="AD1060">
        <f t="shared" si="186"/>
        <v>0</v>
      </c>
    </row>
    <row r="1061" spans="1:30" x14ac:dyDescent="0.2">
      <c r="A1061" t="s">
        <v>24180</v>
      </c>
      <c r="B1061" t="s">
        <v>24182</v>
      </c>
      <c r="C1061" t="s">
        <v>13705</v>
      </c>
      <c r="D1061">
        <v>16482000</v>
      </c>
      <c r="E1061">
        <v>32205000</v>
      </c>
      <c r="F1061">
        <v>10648000</v>
      </c>
      <c r="G1061">
        <v>17536000</v>
      </c>
      <c r="H1061">
        <v>4158100</v>
      </c>
      <c r="I1061">
        <v>11409000</v>
      </c>
      <c r="J1061">
        <v>17962000</v>
      </c>
      <c r="K1061">
        <v>7730200</v>
      </c>
      <c r="L1061">
        <f t="shared" si="176"/>
        <v>0</v>
      </c>
      <c r="M1061">
        <f t="shared" si="177"/>
        <v>19217750</v>
      </c>
      <c r="N1061" s="5">
        <v>1.0320340623913313</v>
      </c>
      <c r="O1061" s="5">
        <v>1.2845357666653836</v>
      </c>
      <c r="P1061" s="5">
        <v>0.97684531408376996</v>
      </c>
      <c r="Q1061" s="5">
        <v>0.69991674064234488</v>
      </c>
      <c r="R1061" s="5">
        <v>1.1946128867437478</v>
      </c>
      <c r="S1061" s="5">
        <v>0.82840004110808985</v>
      </c>
      <c r="T1061" s="5">
        <v>1.1299071279802635</v>
      </c>
      <c r="U1061" s="5">
        <v>0.98668274439982817</v>
      </c>
      <c r="V1061">
        <f t="shared" si="178"/>
        <v>15970403.110348389</v>
      </c>
      <c r="W1061">
        <f t="shared" si="179"/>
        <v>25071314.350088682</v>
      </c>
      <c r="X1061">
        <f t="shared" si="180"/>
        <v>10900395.227863964</v>
      </c>
      <c r="Y1061">
        <f t="shared" si="181"/>
        <v>25054408.591379639</v>
      </c>
      <c r="Z1061">
        <f t="shared" si="182"/>
        <v>3480709.1453149035</v>
      </c>
      <c r="AA1061">
        <f t="shared" si="183"/>
        <v>13772331.523232447</v>
      </c>
      <c r="AB1061">
        <f t="shared" si="184"/>
        <v>15896881.748243781</v>
      </c>
      <c r="AC1061">
        <f t="shared" si="185"/>
        <v>7834534.4984238744</v>
      </c>
      <c r="AD1061">
        <f t="shared" si="186"/>
        <v>0</v>
      </c>
    </row>
    <row r="1062" spans="1:30" x14ac:dyDescent="0.2">
      <c r="A1062" t="s">
        <v>24180</v>
      </c>
      <c r="B1062" t="s">
        <v>24181</v>
      </c>
      <c r="C1062" t="s">
        <v>13697</v>
      </c>
      <c r="D1062">
        <v>10188000</v>
      </c>
      <c r="E1062">
        <v>11888000</v>
      </c>
      <c r="F1062">
        <v>9617100</v>
      </c>
      <c r="G1062">
        <v>10462000</v>
      </c>
      <c r="H1062" t="s">
        <v>297</v>
      </c>
      <c r="I1062" t="s">
        <v>297</v>
      </c>
      <c r="J1062" t="s">
        <v>297</v>
      </c>
      <c r="K1062">
        <v>8410600</v>
      </c>
      <c r="L1062">
        <f t="shared" si="176"/>
        <v>0</v>
      </c>
      <c r="M1062">
        <f t="shared" si="177"/>
        <v>10538775</v>
      </c>
      <c r="N1062" s="5">
        <v>1.0320340623913313</v>
      </c>
      <c r="O1062" s="5">
        <v>1.2845357666653836</v>
      </c>
      <c r="P1062" s="5">
        <v>0.97684531408376996</v>
      </c>
      <c r="Q1062" s="5">
        <v>0.69991674064234488</v>
      </c>
      <c r="R1062" s="5">
        <v>1.1946128867437478</v>
      </c>
      <c r="S1062" s="5">
        <v>0.82840004110808985</v>
      </c>
      <c r="T1062" s="5">
        <v>1.1299071279802635</v>
      </c>
      <c r="U1062" s="5">
        <v>0.98668274439982817</v>
      </c>
      <c r="V1062">
        <f t="shared" si="178"/>
        <v>9871767.1938010789</v>
      </c>
      <c r="W1062">
        <f t="shared" si="179"/>
        <v>9254705.3250692207</v>
      </c>
      <c r="X1062">
        <f t="shared" si="180"/>
        <v>9845059.2548732646</v>
      </c>
      <c r="Y1062">
        <f t="shared" si="181"/>
        <v>14947492.169423688</v>
      </c>
      <c r="Z1062" t="str">
        <f t="shared" si="182"/>
        <v>NA</v>
      </c>
      <c r="AA1062" t="str">
        <f t="shared" si="183"/>
        <v>NA</v>
      </c>
      <c r="AB1062" t="str">
        <f t="shared" si="184"/>
        <v>NA</v>
      </c>
      <c r="AC1062">
        <f t="shared" si="185"/>
        <v>8524117.8562577739</v>
      </c>
      <c r="AD1062">
        <f t="shared" si="186"/>
        <v>0</v>
      </c>
    </row>
    <row r="1063" spans="1:30" x14ac:dyDescent="0.2">
      <c r="A1063" t="s">
        <v>24180</v>
      </c>
      <c r="B1063" t="s">
        <v>24179</v>
      </c>
      <c r="C1063" t="s">
        <v>13690</v>
      </c>
      <c r="D1063">
        <v>27103000</v>
      </c>
      <c r="E1063">
        <v>68549000</v>
      </c>
      <c r="F1063">
        <v>24364000</v>
      </c>
      <c r="G1063">
        <v>36790000</v>
      </c>
      <c r="H1063">
        <v>8920000</v>
      </c>
      <c r="I1063">
        <v>14766000</v>
      </c>
      <c r="J1063">
        <v>26119000</v>
      </c>
      <c r="K1063">
        <v>43443000</v>
      </c>
      <c r="L1063">
        <f t="shared" si="176"/>
        <v>0</v>
      </c>
      <c r="M1063">
        <f t="shared" si="177"/>
        <v>39201500</v>
      </c>
      <c r="N1063" s="5">
        <v>1.0320340623913313</v>
      </c>
      <c r="O1063" s="5">
        <v>1.2845357666653836</v>
      </c>
      <c r="P1063" s="5">
        <v>0.97684531408376996</v>
      </c>
      <c r="Q1063" s="5">
        <v>0.69991674064234488</v>
      </c>
      <c r="R1063" s="5">
        <v>1.1946128867437478</v>
      </c>
      <c r="S1063" s="5">
        <v>0.82840004110808985</v>
      </c>
      <c r="T1063" s="5">
        <v>1.1299071279802635</v>
      </c>
      <c r="U1063" s="5">
        <v>0.98668274439982817</v>
      </c>
      <c r="V1063">
        <f t="shared" si="178"/>
        <v>26261730.099488676</v>
      </c>
      <c r="W1063">
        <f t="shared" si="179"/>
        <v>53364804.452235028</v>
      </c>
      <c r="X1063">
        <f t="shared" si="180"/>
        <v>24941512.897415251</v>
      </c>
      <c r="Y1063">
        <f t="shared" si="181"/>
        <v>52563394.849273317</v>
      </c>
      <c r="Z1063">
        <f t="shared" si="182"/>
        <v>7466853.9900937788</v>
      </c>
      <c r="AA1063">
        <f t="shared" si="183"/>
        <v>17824721.471824903</v>
      </c>
      <c r="AB1063">
        <f t="shared" si="184"/>
        <v>23116059.146107297</v>
      </c>
      <c r="AC1063">
        <f t="shared" si="185"/>
        <v>44029350.109315202</v>
      </c>
      <c r="AD1063">
        <f t="shared" si="186"/>
        <v>0</v>
      </c>
    </row>
    <row r="1064" spans="1:30" x14ac:dyDescent="0.2">
      <c r="A1064" t="s">
        <v>24178</v>
      </c>
      <c r="B1064" t="s">
        <v>24177</v>
      </c>
      <c r="C1064" t="s">
        <v>13682</v>
      </c>
      <c r="D1064">
        <v>3587000</v>
      </c>
      <c r="E1064" t="s">
        <v>297</v>
      </c>
      <c r="F1064">
        <v>4670400</v>
      </c>
      <c r="G1064">
        <v>5491000</v>
      </c>
      <c r="H1064" t="s">
        <v>297</v>
      </c>
      <c r="I1064">
        <v>5400200</v>
      </c>
      <c r="J1064" t="s">
        <v>297</v>
      </c>
      <c r="K1064" t="s">
        <v>297</v>
      </c>
      <c r="L1064">
        <f t="shared" si="176"/>
        <v>1</v>
      </c>
      <c r="M1064">
        <f t="shared" si="177"/>
        <v>4582800</v>
      </c>
      <c r="N1064" s="5" t="s">
        <v>297</v>
      </c>
      <c r="O1064" s="5" t="s">
        <v>297</v>
      </c>
      <c r="P1064" s="5" t="s">
        <v>297</v>
      </c>
      <c r="Q1064" s="5" t="s">
        <v>297</v>
      </c>
      <c r="R1064" s="5" t="s">
        <v>297</v>
      </c>
      <c r="S1064" s="5" t="s">
        <v>297</v>
      </c>
      <c r="T1064" s="5" t="s">
        <v>297</v>
      </c>
      <c r="U1064" s="5" t="s">
        <v>297</v>
      </c>
      <c r="V1064" t="str">
        <f t="shared" si="178"/>
        <v>NA</v>
      </c>
      <c r="W1064" t="str">
        <f t="shared" si="179"/>
        <v>NA</v>
      </c>
      <c r="X1064" t="str">
        <f t="shared" si="180"/>
        <v>NA</v>
      </c>
      <c r="Y1064" t="str">
        <f t="shared" si="181"/>
        <v>NA</v>
      </c>
      <c r="Z1064" t="str">
        <f t="shared" si="182"/>
        <v>NA</v>
      </c>
      <c r="AA1064" t="str">
        <f t="shared" si="183"/>
        <v>NA</v>
      </c>
      <c r="AB1064" t="str">
        <f t="shared" si="184"/>
        <v>NA</v>
      </c>
      <c r="AC1064" t="str">
        <f t="shared" si="185"/>
        <v>NA</v>
      </c>
      <c r="AD1064">
        <f t="shared" si="186"/>
        <v>4</v>
      </c>
    </row>
    <row r="1065" spans="1:30" x14ac:dyDescent="0.2">
      <c r="A1065" t="s">
        <v>24176</v>
      </c>
      <c r="B1065" t="s">
        <v>24175</v>
      </c>
      <c r="C1065" t="s">
        <v>13674</v>
      </c>
      <c r="D1065">
        <v>17443000</v>
      </c>
      <c r="E1065">
        <v>19263000</v>
      </c>
      <c r="F1065">
        <v>35583000</v>
      </c>
      <c r="G1065">
        <v>25068000</v>
      </c>
      <c r="H1065">
        <v>9192400</v>
      </c>
      <c r="I1065">
        <v>12291000</v>
      </c>
      <c r="J1065">
        <v>19250000</v>
      </c>
      <c r="K1065">
        <v>31515000</v>
      </c>
      <c r="L1065">
        <f t="shared" si="176"/>
        <v>0</v>
      </c>
      <c r="M1065">
        <f t="shared" si="177"/>
        <v>24339250</v>
      </c>
      <c r="N1065" s="5" t="s">
        <v>297</v>
      </c>
      <c r="O1065" s="5" t="s">
        <v>297</v>
      </c>
      <c r="P1065" s="5" t="s">
        <v>297</v>
      </c>
      <c r="Q1065" s="5" t="s">
        <v>297</v>
      </c>
      <c r="R1065" s="5" t="s">
        <v>297</v>
      </c>
      <c r="S1065" s="5" t="s">
        <v>297</v>
      </c>
      <c r="T1065" s="5" t="s">
        <v>297</v>
      </c>
      <c r="U1065" s="5" t="s">
        <v>297</v>
      </c>
      <c r="V1065" t="str">
        <f t="shared" si="178"/>
        <v>NA</v>
      </c>
      <c r="W1065" t="str">
        <f t="shared" si="179"/>
        <v>NA</v>
      </c>
      <c r="X1065" t="str">
        <f t="shared" si="180"/>
        <v>NA</v>
      </c>
      <c r="Y1065" t="str">
        <f t="shared" si="181"/>
        <v>NA</v>
      </c>
      <c r="Z1065" t="str">
        <f t="shared" si="182"/>
        <v>NA</v>
      </c>
      <c r="AA1065" t="str">
        <f t="shared" si="183"/>
        <v>NA</v>
      </c>
      <c r="AB1065" t="str">
        <f t="shared" si="184"/>
        <v>NA</v>
      </c>
      <c r="AC1065" t="str">
        <f t="shared" si="185"/>
        <v>NA</v>
      </c>
      <c r="AD1065">
        <f t="shared" si="186"/>
        <v>4</v>
      </c>
    </row>
    <row r="1066" spans="1:30" x14ac:dyDescent="0.2">
      <c r="A1066" t="s">
        <v>24174</v>
      </c>
      <c r="B1066" t="s">
        <v>24173</v>
      </c>
      <c r="C1066" t="s">
        <v>13664</v>
      </c>
      <c r="D1066">
        <v>21342000</v>
      </c>
      <c r="E1066">
        <v>24030000</v>
      </c>
      <c r="F1066">
        <v>17887000</v>
      </c>
      <c r="G1066">
        <v>25435000</v>
      </c>
      <c r="H1066" t="s">
        <v>297</v>
      </c>
      <c r="I1066">
        <v>7248500</v>
      </c>
      <c r="J1066">
        <v>23354000</v>
      </c>
      <c r="K1066">
        <v>26285000</v>
      </c>
      <c r="L1066">
        <f t="shared" si="176"/>
        <v>0</v>
      </c>
      <c r="M1066">
        <f t="shared" si="177"/>
        <v>22173500</v>
      </c>
      <c r="N1066" s="5" t="s">
        <v>297</v>
      </c>
      <c r="O1066" s="5" t="s">
        <v>297</v>
      </c>
      <c r="P1066" s="5" t="s">
        <v>297</v>
      </c>
      <c r="Q1066" s="5" t="s">
        <v>297</v>
      </c>
      <c r="R1066" s="5" t="s">
        <v>297</v>
      </c>
      <c r="S1066" s="5" t="s">
        <v>297</v>
      </c>
      <c r="T1066" s="5" t="s">
        <v>297</v>
      </c>
      <c r="U1066" s="5" t="s">
        <v>297</v>
      </c>
      <c r="V1066" t="str">
        <f t="shared" si="178"/>
        <v>NA</v>
      </c>
      <c r="W1066" t="str">
        <f t="shared" si="179"/>
        <v>NA</v>
      </c>
      <c r="X1066" t="str">
        <f t="shared" si="180"/>
        <v>NA</v>
      </c>
      <c r="Y1066" t="str">
        <f t="shared" si="181"/>
        <v>NA</v>
      </c>
      <c r="Z1066" t="str">
        <f t="shared" si="182"/>
        <v>NA</v>
      </c>
      <c r="AA1066" t="str">
        <f t="shared" si="183"/>
        <v>NA</v>
      </c>
      <c r="AB1066" t="str">
        <f t="shared" si="184"/>
        <v>NA</v>
      </c>
      <c r="AC1066" t="str">
        <f t="shared" si="185"/>
        <v>NA</v>
      </c>
      <c r="AD1066">
        <f t="shared" si="186"/>
        <v>4</v>
      </c>
    </row>
    <row r="1067" spans="1:30" x14ac:dyDescent="0.2">
      <c r="A1067" t="s">
        <v>24172</v>
      </c>
      <c r="B1067" t="s">
        <v>24171</v>
      </c>
      <c r="C1067" t="s">
        <v>13654</v>
      </c>
      <c r="D1067">
        <v>10112000</v>
      </c>
      <c r="E1067">
        <v>21956000</v>
      </c>
      <c r="F1067" t="s">
        <v>297</v>
      </c>
      <c r="G1067">
        <v>23744000</v>
      </c>
      <c r="H1067" t="s">
        <v>297</v>
      </c>
      <c r="I1067">
        <v>8972900</v>
      </c>
      <c r="J1067">
        <v>22706000</v>
      </c>
      <c r="K1067">
        <v>5706000</v>
      </c>
      <c r="L1067">
        <f t="shared" si="176"/>
        <v>1</v>
      </c>
      <c r="M1067">
        <f t="shared" si="177"/>
        <v>18604000</v>
      </c>
      <c r="N1067" s="5" t="s">
        <v>297</v>
      </c>
      <c r="O1067" s="5" t="s">
        <v>297</v>
      </c>
      <c r="P1067" s="5" t="s">
        <v>297</v>
      </c>
      <c r="Q1067" s="5" t="s">
        <v>297</v>
      </c>
      <c r="R1067" s="5" t="s">
        <v>297</v>
      </c>
      <c r="S1067" s="5" t="s">
        <v>297</v>
      </c>
      <c r="T1067" s="5" t="s">
        <v>297</v>
      </c>
      <c r="U1067" s="5" t="s">
        <v>297</v>
      </c>
      <c r="V1067" t="str">
        <f t="shared" si="178"/>
        <v>NA</v>
      </c>
      <c r="W1067" t="str">
        <f t="shared" si="179"/>
        <v>NA</v>
      </c>
      <c r="X1067" t="str">
        <f t="shared" si="180"/>
        <v>NA</v>
      </c>
      <c r="Y1067" t="str">
        <f t="shared" si="181"/>
        <v>NA</v>
      </c>
      <c r="Z1067" t="str">
        <f t="shared" si="182"/>
        <v>NA</v>
      </c>
      <c r="AA1067" t="str">
        <f t="shared" si="183"/>
        <v>NA</v>
      </c>
      <c r="AB1067" t="str">
        <f t="shared" si="184"/>
        <v>NA</v>
      </c>
      <c r="AC1067" t="str">
        <f t="shared" si="185"/>
        <v>NA</v>
      </c>
      <c r="AD1067">
        <f t="shared" si="186"/>
        <v>4</v>
      </c>
    </row>
    <row r="1068" spans="1:30" x14ac:dyDescent="0.2">
      <c r="A1068" t="s">
        <v>24169</v>
      </c>
      <c r="B1068" t="s">
        <v>24170</v>
      </c>
      <c r="C1068" t="s">
        <v>13648</v>
      </c>
      <c r="D1068" t="s">
        <v>297</v>
      </c>
      <c r="E1068" t="s">
        <v>297</v>
      </c>
      <c r="F1068" t="s">
        <v>297</v>
      </c>
      <c r="G1068">
        <v>5755500</v>
      </c>
      <c r="H1068" t="s">
        <v>297</v>
      </c>
      <c r="I1068" t="s">
        <v>297</v>
      </c>
      <c r="J1068" t="s">
        <v>297</v>
      </c>
      <c r="K1068" t="s">
        <v>297</v>
      </c>
      <c r="L1068">
        <f t="shared" si="176"/>
        <v>3</v>
      </c>
      <c r="M1068">
        <f t="shared" si="177"/>
        <v>5755500</v>
      </c>
      <c r="N1068" s="5">
        <v>1.4787767235534328</v>
      </c>
      <c r="O1068" s="5">
        <v>0.32337284548395279</v>
      </c>
      <c r="P1068" s="5">
        <v>1.2163284956718086</v>
      </c>
      <c r="Q1068" s="5">
        <v>1.2209706476906617</v>
      </c>
      <c r="R1068" s="5">
        <v>1.0693608014063614</v>
      </c>
      <c r="S1068" s="5">
        <v>0.98291540433447999</v>
      </c>
      <c r="T1068" s="5">
        <v>1.2519174726113402</v>
      </c>
      <c r="U1068" s="5">
        <v>1.0700932834374248</v>
      </c>
      <c r="V1068" t="str">
        <f t="shared" si="178"/>
        <v>NA</v>
      </c>
      <c r="W1068" t="str">
        <f t="shared" si="179"/>
        <v>NA</v>
      </c>
      <c r="X1068" t="str">
        <f t="shared" si="180"/>
        <v>NA</v>
      </c>
      <c r="Y1068">
        <f t="shared" si="181"/>
        <v>4713872.5332062049</v>
      </c>
      <c r="Z1068" t="str">
        <f t="shared" si="182"/>
        <v>NA</v>
      </c>
      <c r="AA1068" t="str">
        <f t="shared" si="183"/>
        <v>NA</v>
      </c>
      <c r="AB1068" t="str">
        <f t="shared" si="184"/>
        <v>NA</v>
      </c>
      <c r="AC1068" t="str">
        <f t="shared" si="185"/>
        <v>NA</v>
      </c>
      <c r="AD1068">
        <f t="shared" si="186"/>
        <v>3</v>
      </c>
    </row>
    <row r="1069" spans="1:30" x14ac:dyDescent="0.2">
      <c r="A1069" t="s">
        <v>24169</v>
      </c>
      <c r="B1069" t="s">
        <v>24168</v>
      </c>
      <c r="C1069" t="s">
        <v>13640</v>
      </c>
      <c r="D1069">
        <v>549070</v>
      </c>
      <c r="E1069">
        <v>590660</v>
      </c>
      <c r="F1069">
        <v>1064900</v>
      </c>
      <c r="G1069">
        <v>1062900</v>
      </c>
      <c r="H1069">
        <v>297360</v>
      </c>
      <c r="I1069">
        <v>544500</v>
      </c>
      <c r="J1069">
        <v>365810</v>
      </c>
      <c r="K1069">
        <v>333120</v>
      </c>
      <c r="L1069">
        <f t="shared" si="176"/>
        <v>0</v>
      </c>
      <c r="M1069">
        <f t="shared" si="177"/>
        <v>816882.5</v>
      </c>
      <c r="N1069" s="5">
        <v>1.4787767235534328</v>
      </c>
      <c r="O1069" s="5">
        <v>0.32337284548395279</v>
      </c>
      <c r="P1069" s="5">
        <v>1.2163284956718086</v>
      </c>
      <c r="Q1069" s="5">
        <v>1.2209706476906617</v>
      </c>
      <c r="R1069" s="5">
        <v>1.0693608014063614</v>
      </c>
      <c r="S1069" s="5">
        <v>0.98291540433447999</v>
      </c>
      <c r="T1069" s="5">
        <v>1.2519174726113402</v>
      </c>
      <c r="U1069" s="5">
        <v>1.0700932834374248</v>
      </c>
      <c r="V1069">
        <f t="shared" si="178"/>
        <v>371300.13696767547</v>
      </c>
      <c r="W1069">
        <f t="shared" si="179"/>
        <v>1826560.2948696297</v>
      </c>
      <c r="X1069">
        <f t="shared" si="180"/>
        <v>875503.61912044918</v>
      </c>
      <c r="Y1069">
        <f t="shared" si="181"/>
        <v>870536.89784464857</v>
      </c>
      <c r="Z1069">
        <f t="shared" si="182"/>
        <v>278072.65761839162</v>
      </c>
      <c r="AA1069">
        <f t="shared" si="183"/>
        <v>553964.25531521125</v>
      </c>
      <c r="AB1069">
        <f t="shared" si="184"/>
        <v>292199.77195219346</v>
      </c>
      <c r="AC1069">
        <f t="shared" si="185"/>
        <v>311299.96342929074</v>
      </c>
      <c r="AD1069">
        <f t="shared" si="186"/>
        <v>0</v>
      </c>
    </row>
    <row r="1070" spans="1:30" x14ac:dyDescent="0.2">
      <c r="A1070" t="s">
        <v>24167</v>
      </c>
      <c r="B1070" t="s">
        <v>24166</v>
      </c>
      <c r="C1070" t="s">
        <v>13628</v>
      </c>
      <c r="D1070" t="s">
        <v>297</v>
      </c>
      <c r="E1070">
        <v>39247000</v>
      </c>
      <c r="F1070">
        <v>14877000</v>
      </c>
      <c r="G1070" t="s">
        <v>297</v>
      </c>
      <c r="H1070">
        <v>5588300</v>
      </c>
      <c r="I1070" t="s">
        <v>297</v>
      </c>
      <c r="J1070">
        <v>37198000</v>
      </c>
      <c r="K1070">
        <v>40045000</v>
      </c>
      <c r="L1070">
        <f t="shared" si="176"/>
        <v>2</v>
      </c>
      <c r="M1070">
        <f t="shared" si="177"/>
        <v>27062000</v>
      </c>
      <c r="N1070" s="5" t="s">
        <v>297</v>
      </c>
      <c r="O1070" s="5" t="s">
        <v>297</v>
      </c>
      <c r="P1070" s="5" t="s">
        <v>297</v>
      </c>
      <c r="Q1070" s="5" t="s">
        <v>297</v>
      </c>
      <c r="R1070" s="5" t="s">
        <v>297</v>
      </c>
      <c r="S1070" s="5" t="s">
        <v>297</v>
      </c>
      <c r="T1070" s="5" t="s">
        <v>297</v>
      </c>
      <c r="U1070" s="5" t="s">
        <v>297</v>
      </c>
      <c r="V1070" t="str">
        <f t="shared" si="178"/>
        <v>NA</v>
      </c>
      <c r="W1070" t="str">
        <f t="shared" si="179"/>
        <v>NA</v>
      </c>
      <c r="X1070" t="str">
        <f t="shared" si="180"/>
        <v>NA</v>
      </c>
      <c r="Y1070" t="str">
        <f t="shared" si="181"/>
        <v>NA</v>
      </c>
      <c r="Z1070" t="str">
        <f t="shared" si="182"/>
        <v>NA</v>
      </c>
      <c r="AA1070" t="str">
        <f t="shared" si="183"/>
        <v>NA</v>
      </c>
      <c r="AB1070" t="str">
        <f t="shared" si="184"/>
        <v>NA</v>
      </c>
      <c r="AC1070" t="str">
        <f t="shared" si="185"/>
        <v>NA</v>
      </c>
      <c r="AD1070">
        <f t="shared" si="186"/>
        <v>4</v>
      </c>
    </row>
    <row r="1071" spans="1:30" x14ac:dyDescent="0.2">
      <c r="A1071" t="s">
        <v>24149</v>
      </c>
      <c r="B1071" t="s">
        <v>24165</v>
      </c>
      <c r="C1071" t="s">
        <v>13619</v>
      </c>
      <c r="D1071">
        <v>9802800</v>
      </c>
      <c r="E1071">
        <v>11527000</v>
      </c>
      <c r="F1071">
        <v>7801400</v>
      </c>
      <c r="G1071">
        <v>20650000</v>
      </c>
      <c r="H1071">
        <v>15230000</v>
      </c>
      <c r="I1071">
        <v>18781000</v>
      </c>
      <c r="J1071">
        <v>9968900</v>
      </c>
      <c r="K1071">
        <v>7741500</v>
      </c>
      <c r="L1071">
        <f t="shared" si="176"/>
        <v>0</v>
      </c>
      <c r="M1071">
        <f t="shared" si="177"/>
        <v>12445300</v>
      </c>
      <c r="N1071" s="5" t="s">
        <v>297</v>
      </c>
      <c r="O1071" s="5" t="s">
        <v>297</v>
      </c>
      <c r="P1071" s="5" t="s">
        <v>297</v>
      </c>
      <c r="Q1071" s="5" t="s">
        <v>297</v>
      </c>
      <c r="R1071" s="5" t="s">
        <v>297</v>
      </c>
      <c r="S1071" s="5" t="s">
        <v>297</v>
      </c>
      <c r="T1071" s="5" t="s">
        <v>297</v>
      </c>
      <c r="U1071" s="5" t="s">
        <v>297</v>
      </c>
      <c r="V1071" t="str">
        <f t="shared" si="178"/>
        <v>NA</v>
      </c>
      <c r="W1071" t="str">
        <f t="shared" si="179"/>
        <v>NA</v>
      </c>
      <c r="X1071" t="str">
        <f t="shared" si="180"/>
        <v>NA</v>
      </c>
      <c r="Y1071" t="str">
        <f t="shared" si="181"/>
        <v>NA</v>
      </c>
      <c r="Z1071" t="str">
        <f t="shared" si="182"/>
        <v>NA</v>
      </c>
      <c r="AA1071" t="str">
        <f t="shared" si="183"/>
        <v>NA</v>
      </c>
      <c r="AB1071" t="str">
        <f t="shared" si="184"/>
        <v>NA</v>
      </c>
      <c r="AC1071" t="str">
        <f t="shared" si="185"/>
        <v>NA</v>
      </c>
      <c r="AD1071">
        <f t="shared" si="186"/>
        <v>4</v>
      </c>
    </row>
    <row r="1072" spans="1:30" x14ac:dyDescent="0.2">
      <c r="A1072" t="s">
        <v>24149</v>
      </c>
      <c r="B1072" t="s">
        <v>24164</v>
      </c>
      <c r="C1072" t="s">
        <v>13609</v>
      </c>
      <c r="D1072" t="s">
        <v>297</v>
      </c>
      <c r="E1072" t="s">
        <v>297</v>
      </c>
      <c r="F1072" t="s">
        <v>297</v>
      </c>
      <c r="G1072" t="s">
        <v>297</v>
      </c>
      <c r="H1072" t="s">
        <v>297</v>
      </c>
      <c r="I1072">
        <v>7704400</v>
      </c>
      <c r="J1072">
        <v>3911500</v>
      </c>
      <c r="K1072" t="s">
        <v>297</v>
      </c>
      <c r="L1072">
        <f t="shared" si="176"/>
        <v>4</v>
      </c>
      <c r="M1072" t="e">
        <f t="shared" si="177"/>
        <v>#DIV/0!</v>
      </c>
      <c r="N1072" s="5" t="s">
        <v>297</v>
      </c>
      <c r="O1072" s="5" t="s">
        <v>297</v>
      </c>
      <c r="P1072" s="5" t="s">
        <v>297</v>
      </c>
      <c r="Q1072" s="5" t="s">
        <v>297</v>
      </c>
      <c r="R1072" s="5" t="s">
        <v>297</v>
      </c>
      <c r="S1072" s="5" t="s">
        <v>297</v>
      </c>
      <c r="T1072" s="5" t="s">
        <v>297</v>
      </c>
      <c r="U1072" s="5" t="s">
        <v>297</v>
      </c>
      <c r="V1072" t="str">
        <f t="shared" si="178"/>
        <v>NA</v>
      </c>
      <c r="W1072" t="str">
        <f t="shared" si="179"/>
        <v>NA</v>
      </c>
      <c r="X1072" t="str">
        <f t="shared" si="180"/>
        <v>NA</v>
      </c>
      <c r="Y1072" t="str">
        <f t="shared" si="181"/>
        <v>NA</v>
      </c>
      <c r="Z1072" t="str">
        <f t="shared" si="182"/>
        <v>NA</v>
      </c>
      <c r="AA1072" t="str">
        <f t="shared" si="183"/>
        <v>NA</v>
      </c>
      <c r="AB1072" t="str">
        <f t="shared" si="184"/>
        <v>NA</v>
      </c>
      <c r="AC1072" t="str">
        <f t="shared" si="185"/>
        <v>NA</v>
      </c>
      <c r="AD1072">
        <f t="shared" si="186"/>
        <v>4</v>
      </c>
    </row>
    <row r="1073" spans="1:30" x14ac:dyDescent="0.2">
      <c r="A1073" t="s">
        <v>24149</v>
      </c>
      <c r="B1073" t="s">
        <v>24163</v>
      </c>
      <c r="C1073" t="s">
        <v>13601</v>
      </c>
      <c r="D1073">
        <v>6164800</v>
      </c>
      <c r="E1073" t="s">
        <v>297</v>
      </c>
      <c r="F1073" t="s">
        <v>297</v>
      </c>
      <c r="G1073">
        <v>12209000</v>
      </c>
      <c r="H1073" t="s">
        <v>297</v>
      </c>
      <c r="I1073" t="s">
        <v>297</v>
      </c>
      <c r="J1073" t="s">
        <v>297</v>
      </c>
      <c r="K1073" t="s">
        <v>297</v>
      </c>
      <c r="L1073">
        <f t="shared" si="176"/>
        <v>2</v>
      </c>
      <c r="M1073">
        <f t="shared" si="177"/>
        <v>9186900</v>
      </c>
      <c r="N1073" s="5" t="s">
        <v>297</v>
      </c>
      <c r="O1073" s="5" t="s">
        <v>297</v>
      </c>
      <c r="P1073" s="5" t="s">
        <v>297</v>
      </c>
      <c r="Q1073" s="5" t="s">
        <v>297</v>
      </c>
      <c r="R1073" s="5" t="s">
        <v>297</v>
      </c>
      <c r="S1073" s="5" t="s">
        <v>297</v>
      </c>
      <c r="T1073" s="5" t="s">
        <v>297</v>
      </c>
      <c r="U1073" s="5" t="s">
        <v>297</v>
      </c>
      <c r="V1073" t="str">
        <f t="shared" si="178"/>
        <v>NA</v>
      </c>
      <c r="W1073" t="str">
        <f t="shared" si="179"/>
        <v>NA</v>
      </c>
      <c r="X1073" t="str">
        <f t="shared" si="180"/>
        <v>NA</v>
      </c>
      <c r="Y1073" t="str">
        <f t="shared" si="181"/>
        <v>NA</v>
      </c>
      <c r="Z1073" t="str">
        <f t="shared" si="182"/>
        <v>NA</v>
      </c>
      <c r="AA1073" t="str">
        <f t="shared" si="183"/>
        <v>NA</v>
      </c>
      <c r="AB1073" t="str">
        <f t="shared" si="184"/>
        <v>NA</v>
      </c>
      <c r="AC1073" t="str">
        <f t="shared" si="185"/>
        <v>NA</v>
      </c>
      <c r="AD1073">
        <f t="shared" si="186"/>
        <v>4</v>
      </c>
    </row>
    <row r="1074" spans="1:30" x14ac:dyDescent="0.2">
      <c r="A1074" t="s">
        <v>24149</v>
      </c>
      <c r="B1074" t="s">
        <v>24162</v>
      </c>
      <c r="C1074" t="s">
        <v>13594</v>
      </c>
      <c r="D1074">
        <v>58491000</v>
      </c>
      <c r="E1074">
        <v>40787000</v>
      </c>
      <c r="F1074">
        <v>49828000</v>
      </c>
      <c r="G1074">
        <v>136290000</v>
      </c>
      <c r="H1074">
        <v>82008000</v>
      </c>
      <c r="I1074">
        <v>95145000</v>
      </c>
      <c r="J1074">
        <v>53515000</v>
      </c>
      <c r="K1074">
        <v>43505000</v>
      </c>
      <c r="L1074">
        <f t="shared" si="176"/>
        <v>0</v>
      </c>
      <c r="M1074">
        <f t="shared" si="177"/>
        <v>71349000</v>
      </c>
      <c r="N1074" s="5" t="s">
        <v>297</v>
      </c>
      <c r="O1074" s="5" t="s">
        <v>297</v>
      </c>
      <c r="P1074" s="5" t="s">
        <v>297</v>
      </c>
      <c r="Q1074" s="5" t="s">
        <v>297</v>
      </c>
      <c r="R1074" s="5" t="s">
        <v>297</v>
      </c>
      <c r="S1074" s="5" t="s">
        <v>297</v>
      </c>
      <c r="T1074" s="5" t="s">
        <v>297</v>
      </c>
      <c r="U1074" s="5" t="s">
        <v>297</v>
      </c>
      <c r="V1074" t="str">
        <f t="shared" si="178"/>
        <v>NA</v>
      </c>
      <c r="W1074" t="str">
        <f t="shared" si="179"/>
        <v>NA</v>
      </c>
      <c r="X1074" t="str">
        <f t="shared" si="180"/>
        <v>NA</v>
      </c>
      <c r="Y1074" t="str">
        <f t="shared" si="181"/>
        <v>NA</v>
      </c>
      <c r="Z1074" t="str">
        <f t="shared" si="182"/>
        <v>NA</v>
      </c>
      <c r="AA1074" t="str">
        <f t="shared" si="183"/>
        <v>NA</v>
      </c>
      <c r="AB1074" t="str">
        <f t="shared" si="184"/>
        <v>NA</v>
      </c>
      <c r="AC1074" t="str">
        <f t="shared" si="185"/>
        <v>NA</v>
      </c>
      <c r="AD1074">
        <f t="shared" si="186"/>
        <v>4</v>
      </c>
    </row>
    <row r="1075" spans="1:30" x14ac:dyDescent="0.2">
      <c r="A1075" t="s">
        <v>24149</v>
      </c>
      <c r="B1075" t="s">
        <v>24161</v>
      </c>
      <c r="C1075" t="s">
        <v>24160</v>
      </c>
      <c r="D1075">
        <v>305580000</v>
      </c>
      <c r="E1075">
        <v>328050000</v>
      </c>
      <c r="F1075">
        <v>247930000</v>
      </c>
      <c r="G1075">
        <v>535430000</v>
      </c>
      <c r="H1075">
        <v>179310000</v>
      </c>
      <c r="I1075">
        <v>296900000</v>
      </c>
      <c r="J1075">
        <v>231800000</v>
      </c>
      <c r="K1075">
        <v>299440000</v>
      </c>
      <c r="L1075">
        <f t="shared" si="176"/>
        <v>0</v>
      </c>
      <c r="M1075">
        <f t="shared" si="177"/>
        <v>354247500</v>
      </c>
      <c r="N1075" s="5" t="s">
        <v>297</v>
      </c>
      <c r="O1075" s="5" t="s">
        <v>297</v>
      </c>
      <c r="P1075" s="5" t="s">
        <v>297</v>
      </c>
      <c r="Q1075" s="5" t="s">
        <v>297</v>
      </c>
      <c r="R1075" s="5" t="s">
        <v>297</v>
      </c>
      <c r="S1075" s="5" t="s">
        <v>297</v>
      </c>
      <c r="T1075" s="5" t="s">
        <v>297</v>
      </c>
      <c r="U1075" s="5" t="s">
        <v>297</v>
      </c>
      <c r="V1075" t="str">
        <f t="shared" si="178"/>
        <v>NA</v>
      </c>
      <c r="W1075" t="str">
        <f t="shared" si="179"/>
        <v>NA</v>
      </c>
      <c r="X1075" t="str">
        <f t="shared" si="180"/>
        <v>NA</v>
      </c>
      <c r="Y1075" t="str">
        <f t="shared" si="181"/>
        <v>NA</v>
      </c>
      <c r="Z1075" t="str">
        <f t="shared" si="182"/>
        <v>NA</v>
      </c>
      <c r="AA1075" t="str">
        <f t="shared" si="183"/>
        <v>NA</v>
      </c>
      <c r="AB1075" t="str">
        <f t="shared" si="184"/>
        <v>NA</v>
      </c>
      <c r="AC1075" t="str">
        <f t="shared" si="185"/>
        <v>NA</v>
      </c>
      <c r="AD1075">
        <f t="shared" si="186"/>
        <v>4</v>
      </c>
    </row>
    <row r="1076" spans="1:30" x14ac:dyDescent="0.2">
      <c r="A1076" t="s">
        <v>24149</v>
      </c>
      <c r="B1076" t="s">
        <v>24159</v>
      </c>
      <c r="C1076" t="s">
        <v>13578</v>
      </c>
      <c r="D1076">
        <v>14982000</v>
      </c>
      <c r="E1076">
        <v>7862200</v>
      </c>
      <c r="F1076">
        <v>14146000</v>
      </c>
      <c r="G1076">
        <v>33876000</v>
      </c>
      <c r="H1076">
        <v>14749000</v>
      </c>
      <c r="I1076">
        <v>25886000</v>
      </c>
      <c r="J1076">
        <v>13958000</v>
      </c>
      <c r="K1076">
        <v>12594000</v>
      </c>
      <c r="L1076">
        <f t="shared" si="176"/>
        <v>0</v>
      </c>
      <c r="M1076">
        <f t="shared" si="177"/>
        <v>17716550</v>
      </c>
      <c r="N1076" s="5" t="s">
        <v>297</v>
      </c>
      <c r="O1076" s="5" t="s">
        <v>297</v>
      </c>
      <c r="P1076" s="5" t="s">
        <v>297</v>
      </c>
      <c r="Q1076" s="5" t="s">
        <v>297</v>
      </c>
      <c r="R1076" s="5" t="s">
        <v>297</v>
      </c>
      <c r="S1076" s="5" t="s">
        <v>297</v>
      </c>
      <c r="T1076" s="5" t="s">
        <v>297</v>
      </c>
      <c r="U1076" s="5" t="s">
        <v>297</v>
      </c>
      <c r="V1076" t="str">
        <f t="shared" si="178"/>
        <v>NA</v>
      </c>
      <c r="W1076" t="str">
        <f t="shared" si="179"/>
        <v>NA</v>
      </c>
      <c r="X1076" t="str">
        <f t="shared" si="180"/>
        <v>NA</v>
      </c>
      <c r="Y1076" t="str">
        <f t="shared" si="181"/>
        <v>NA</v>
      </c>
      <c r="Z1076" t="str">
        <f t="shared" si="182"/>
        <v>NA</v>
      </c>
      <c r="AA1076" t="str">
        <f t="shared" si="183"/>
        <v>NA</v>
      </c>
      <c r="AB1076" t="str">
        <f t="shared" si="184"/>
        <v>NA</v>
      </c>
      <c r="AC1076" t="str">
        <f t="shared" si="185"/>
        <v>NA</v>
      </c>
      <c r="AD1076">
        <f t="shared" si="186"/>
        <v>4</v>
      </c>
    </row>
    <row r="1077" spans="1:30" x14ac:dyDescent="0.2">
      <c r="A1077" t="s">
        <v>24149</v>
      </c>
      <c r="B1077" t="s">
        <v>24158</v>
      </c>
      <c r="C1077" t="s">
        <v>13569</v>
      </c>
      <c r="D1077">
        <v>6399800</v>
      </c>
      <c r="E1077" t="s">
        <v>297</v>
      </c>
      <c r="F1077">
        <v>1694300</v>
      </c>
      <c r="G1077">
        <v>24046000</v>
      </c>
      <c r="H1077">
        <v>13505000</v>
      </c>
      <c r="I1077">
        <v>12940000</v>
      </c>
      <c r="J1077" t="s">
        <v>297</v>
      </c>
      <c r="K1077" t="s">
        <v>297</v>
      </c>
      <c r="L1077">
        <f t="shared" si="176"/>
        <v>1</v>
      </c>
      <c r="M1077">
        <f t="shared" si="177"/>
        <v>10713366.666666666</v>
      </c>
      <c r="N1077" s="5" t="s">
        <v>297</v>
      </c>
      <c r="O1077" s="5" t="s">
        <v>297</v>
      </c>
      <c r="P1077" s="5" t="s">
        <v>297</v>
      </c>
      <c r="Q1077" s="5" t="s">
        <v>297</v>
      </c>
      <c r="R1077" s="5" t="s">
        <v>297</v>
      </c>
      <c r="S1077" s="5" t="s">
        <v>297</v>
      </c>
      <c r="T1077" s="5" t="s">
        <v>297</v>
      </c>
      <c r="U1077" s="5" t="s">
        <v>297</v>
      </c>
      <c r="V1077" t="str">
        <f t="shared" si="178"/>
        <v>NA</v>
      </c>
      <c r="W1077" t="str">
        <f t="shared" si="179"/>
        <v>NA</v>
      </c>
      <c r="X1077" t="str">
        <f t="shared" si="180"/>
        <v>NA</v>
      </c>
      <c r="Y1077" t="str">
        <f t="shared" si="181"/>
        <v>NA</v>
      </c>
      <c r="Z1077" t="str">
        <f t="shared" si="182"/>
        <v>NA</v>
      </c>
      <c r="AA1077" t="str">
        <f t="shared" si="183"/>
        <v>NA</v>
      </c>
      <c r="AB1077" t="str">
        <f t="shared" si="184"/>
        <v>NA</v>
      </c>
      <c r="AC1077" t="str">
        <f t="shared" si="185"/>
        <v>NA</v>
      </c>
      <c r="AD1077">
        <f t="shared" si="186"/>
        <v>4</v>
      </c>
    </row>
    <row r="1078" spans="1:30" x14ac:dyDescent="0.2">
      <c r="A1078" t="s">
        <v>24149</v>
      </c>
      <c r="B1078" t="s">
        <v>24157</v>
      </c>
      <c r="C1078" t="s">
        <v>13562</v>
      </c>
      <c r="D1078">
        <v>15412000</v>
      </c>
      <c r="E1078">
        <v>11337000</v>
      </c>
      <c r="F1078">
        <v>17209000</v>
      </c>
      <c r="G1078">
        <v>31475000</v>
      </c>
      <c r="H1078">
        <v>24566000</v>
      </c>
      <c r="I1078">
        <v>32168000</v>
      </c>
      <c r="J1078">
        <v>15891000</v>
      </c>
      <c r="K1078">
        <v>15480000</v>
      </c>
      <c r="L1078">
        <f t="shared" si="176"/>
        <v>0</v>
      </c>
      <c r="M1078">
        <f t="shared" si="177"/>
        <v>18858250</v>
      </c>
      <c r="N1078" s="5" t="s">
        <v>297</v>
      </c>
      <c r="O1078" s="5" t="s">
        <v>297</v>
      </c>
      <c r="P1078" s="5" t="s">
        <v>297</v>
      </c>
      <c r="Q1078" s="5" t="s">
        <v>297</v>
      </c>
      <c r="R1078" s="5" t="s">
        <v>297</v>
      </c>
      <c r="S1078" s="5" t="s">
        <v>297</v>
      </c>
      <c r="T1078" s="5" t="s">
        <v>297</v>
      </c>
      <c r="U1078" s="5" t="s">
        <v>297</v>
      </c>
      <c r="V1078" t="str">
        <f t="shared" si="178"/>
        <v>NA</v>
      </c>
      <c r="W1078" t="str">
        <f t="shared" si="179"/>
        <v>NA</v>
      </c>
      <c r="X1078" t="str">
        <f t="shared" si="180"/>
        <v>NA</v>
      </c>
      <c r="Y1078" t="str">
        <f t="shared" si="181"/>
        <v>NA</v>
      </c>
      <c r="Z1078" t="str">
        <f t="shared" si="182"/>
        <v>NA</v>
      </c>
      <c r="AA1078" t="str">
        <f t="shared" si="183"/>
        <v>NA</v>
      </c>
      <c r="AB1078" t="str">
        <f t="shared" si="184"/>
        <v>NA</v>
      </c>
      <c r="AC1078" t="str">
        <f t="shared" si="185"/>
        <v>NA</v>
      </c>
      <c r="AD1078">
        <f t="shared" si="186"/>
        <v>4</v>
      </c>
    </row>
    <row r="1079" spans="1:30" x14ac:dyDescent="0.2">
      <c r="A1079" t="s">
        <v>24149</v>
      </c>
      <c r="B1079" t="s">
        <v>58</v>
      </c>
      <c r="C1079" t="s">
        <v>13555</v>
      </c>
      <c r="D1079">
        <v>9015800</v>
      </c>
      <c r="E1079">
        <v>7767300</v>
      </c>
      <c r="F1079">
        <v>12547000</v>
      </c>
      <c r="G1079">
        <v>21610000</v>
      </c>
      <c r="H1079">
        <v>24598000</v>
      </c>
      <c r="I1079">
        <v>25905000</v>
      </c>
      <c r="J1079">
        <v>12273000</v>
      </c>
      <c r="K1079">
        <v>12557000</v>
      </c>
      <c r="L1079">
        <f t="shared" si="176"/>
        <v>0</v>
      </c>
      <c r="M1079">
        <f t="shared" si="177"/>
        <v>12735025</v>
      </c>
      <c r="N1079" s="5" t="s">
        <v>297</v>
      </c>
      <c r="O1079" s="5" t="s">
        <v>297</v>
      </c>
      <c r="P1079" s="5" t="s">
        <v>297</v>
      </c>
      <c r="Q1079" s="5" t="s">
        <v>297</v>
      </c>
      <c r="R1079" s="5" t="s">
        <v>297</v>
      </c>
      <c r="S1079" s="5" t="s">
        <v>297</v>
      </c>
      <c r="T1079" s="5" t="s">
        <v>297</v>
      </c>
      <c r="U1079" s="5" t="s">
        <v>297</v>
      </c>
      <c r="V1079" t="str">
        <f t="shared" si="178"/>
        <v>NA</v>
      </c>
      <c r="W1079" t="str">
        <f t="shared" si="179"/>
        <v>NA</v>
      </c>
      <c r="X1079" t="str">
        <f t="shared" si="180"/>
        <v>NA</v>
      </c>
      <c r="Y1079" t="str">
        <f t="shared" si="181"/>
        <v>NA</v>
      </c>
      <c r="Z1079" t="str">
        <f t="shared" si="182"/>
        <v>NA</v>
      </c>
      <c r="AA1079" t="str">
        <f t="shared" si="183"/>
        <v>NA</v>
      </c>
      <c r="AB1079" t="str">
        <f t="shared" si="184"/>
        <v>NA</v>
      </c>
      <c r="AC1079" t="str">
        <f t="shared" si="185"/>
        <v>NA</v>
      </c>
      <c r="AD1079">
        <f t="shared" si="186"/>
        <v>4</v>
      </c>
    </row>
    <row r="1080" spans="1:30" x14ac:dyDescent="0.2">
      <c r="A1080" t="s">
        <v>24149</v>
      </c>
      <c r="B1080" t="s">
        <v>24156</v>
      </c>
      <c r="C1080" t="s">
        <v>13548</v>
      </c>
      <c r="D1080">
        <v>9339700</v>
      </c>
      <c r="E1080" t="s">
        <v>297</v>
      </c>
      <c r="F1080">
        <v>11311000</v>
      </c>
      <c r="G1080">
        <v>13515000</v>
      </c>
      <c r="H1080">
        <v>7854300</v>
      </c>
      <c r="I1080">
        <v>11900000</v>
      </c>
      <c r="J1080">
        <v>10706000</v>
      </c>
      <c r="K1080">
        <v>13578000</v>
      </c>
      <c r="L1080">
        <f t="shared" si="176"/>
        <v>1</v>
      </c>
      <c r="M1080">
        <f t="shared" si="177"/>
        <v>11388566.666666666</v>
      </c>
      <c r="N1080" s="5" t="s">
        <v>297</v>
      </c>
      <c r="O1080" s="5" t="s">
        <v>297</v>
      </c>
      <c r="P1080" s="5" t="s">
        <v>297</v>
      </c>
      <c r="Q1080" s="5" t="s">
        <v>297</v>
      </c>
      <c r="R1080" s="5" t="s">
        <v>297</v>
      </c>
      <c r="S1080" s="5" t="s">
        <v>297</v>
      </c>
      <c r="T1080" s="5" t="s">
        <v>297</v>
      </c>
      <c r="U1080" s="5" t="s">
        <v>297</v>
      </c>
      <c r="V1080" t="str">
        <f t="shared" si="178"/>
        <v>NA</v>
      </c>
      <c r="W1080" t="str">
        <f t="shared" si="179"/>
        <v>NA</v>
      </c>
      <c r="X1080" t="str">
        <f t="shared" si="180"/>
        <v>NA</v>
      </c>
      <c r="Y1080" t="str">
        <f t="shared" si="181"/>
        <v>NA</v>
      </c>
      <c r="Z1080" t="str">
        <f t="shared" si="182"/>
        <v>NA</v>
      </c>
      <c r="AA1080" t="str">
        <f t="shared" si="183"/>
        <v>NA</v>
      </c>
      <c r="AB1080" t="str">
        <f t="shared" si="184"/>
        <v>NA</v>
      </c>
      <c r="AC1080" t="str">
        <f t="shared" si="185"/>
        <v>NA</v>
      </c>
      <c r="AD1080">
        <f t="shared" si="186"/>
        <v>4</v>
      </c>
    </row>
    <row r="1081" spans="1:30" x14ac:dyDescent="0.2">
      <c r="A1081" t="s">
        <v>24149</v>
      </c>
      <c r="B1081" t="s">
        <v>24155</v>
      </c>
      <c r="C1081" t="s">
        <v>13539</v>
      </c>
      <c r="D1081">
        <v>42820000</v>
      </c>
      <c r="E1081">
        <v>29261000</v>
      </c>
      <c r="F1081">
        <v>39123000</v>
      </c>
      <c r="G1081">
        <v>60029000</v>
      </c>
      <c r="H1081">
        <v>54312000</v>
      </c>
      <c r="I1081">
        <v>82958000</v>
      </c>
      <c r="J1081">
        <v>42496000</v>
      </c>
      <c r="K1081">
        <v>34899000</v>
      </c>
      <c r="L1081">
        <f t="shared" si="176"/>
        <v>0</v>
      </c>
      <c r="M1081">
        <f t="shared" si="177"/>
        <v>42808250</v>
      </c>
      <c r="N1081" s="5" t="s">
        <v>297</v>
      </c>
      <c r="O1081" s="5" t="s">
        <v>297</v>
      </c>
      <c r="P1081" s="5" t="s">
        <v>297</v>
      </c>
      <c r="Q1081" s="5" t="s">
        <v>297</v>
      </c>
      <c r="R1081" s="5" t="s">
        <v>297</v>
      </c>
      <c r="S1081" s="5" t="s">
        <v>297</v>
      </c>
      <c r="T1081" s="5" t="s">
        <v>297</v>
      </c>
      <c r="U1081" s="5" t="s">
        <v>297</v>
      </c>
      <c r="V1081" t="str">
        <f t="shared" si="178"/>
        <v>NA</v>
      </c>
      <c r="W1081" t="str">
        <f t="shared" si="179"/>
        <v>NA</v>
      </c>
      <c r="X1081" t="str">
        <f t="shared" si="180"/>
        <v>NA</v>
      </c>
      <c r="Y1081" t="str">
        <f t="shared" si="181"/>
        <v>NA</v>
      </c>
      <c r="Z1081" t="str">
        <f t="shared" si="182"/>
        <v>NA</v>
      </c>
      <c r="AA1081" t="str">
        <f t="shared" si="183"/>
        <v>NA</v>
      </c>
      <c r="AB1081" t="str">
        <f t="shared" si="184"/>
        <v>NA</v>
      </c>
      <c r="AC1081" t="str">
        <f t="shared" si="185"/>
        <v>NA</v>
      </c>
      <c r="AD1081">
        <f t="shared" si="186"/>
        <v>4</v>
      </c>
    </row>
    <row r="1082" spans="1:30" x14ac:dyDescent="0.2">
      <c r="A1082" t="s">
        <v>24149</v>
      </c>
      <c r="B1082" t="s">
        <v>24154</v>
      </c>
      <c r="C1082" t="s">
        <v>13532</v>
      </c>
      <c r="D1082">
        <v>5608300</v>
      </c>
      <c r="E1082">
        <v>11118000</v>
      </c>
      <c r="F1082">
        <v>7281000</v>
      </c>
      <c r="G1082">
        <v>5228700</v>
      </c>
      <c r="H1082">
        <v>3225800</v>
      </c>
      <c r="I1082">
        <v>3958000</v>
      </c>
      <c r="J1082">
        <v>7453400</v>
      </c>
      <c r="K1082">
        <v>9966600</v>
      </c>
      <c r="L1082">
        <f t="shared" si="176"/>
        <v>0</v>
      </c>
      <c r="M1082">
        <f t="shared" si="177"/>
        <v>7309000</v>
      </c>
      <c r="N1082" s="5" t="s">
        <v>297</v>
      </c>
      <c r="O1082" s="5" t="s">
        <v>297</v>
      </c>
      <c r="P1082" s="5" t="s">
        <v>297</v>
      </c>
      <c r="Q1082" s="5" t="s">
        <v>297</v>
      </c>
      <c r="R1082" s="5" t="s">
        <v>297</v>
      </c>
      <c r="S1082" s="5" t="s">
        <v>297</v>
      </c>
      <c r="T1082" s="5" t="s">
        <v>297</v>
      </c>
      <c r="U1082" s="5" t="s">
        <v>297</v>
      </c>
      <c r="V1082" t="str">
        <f t="shared" si="178"/>
        <v>NA</v>
      </c>
      <c r="W1082" t="str">
        <f t="shared" si="179"/>
        <v>NA</v>
      </c>
      <c r="X1082" t="str">
        <f t="shared" si="180"/>
        <v>NA</v>
      </c>
      <c r="Y1082" t="str">
        <f t="shared" si="181"/>
        <v>NA</v>
      </c>
      <c r="Z1082" t="str">
        <f t="shared" si="182"/>
        <v>NA</v>
      </c>
      <c r="AA1082" t="str">
        <f t="shared" si="183"/>
        <v>NA</v>
      </c>
      <c r="AB1082" t="str">
        <f t="shared" si="184"/>
        <v>NA</v>
      </c>
      <c r="AC1082" t="str">
        <f t="shared" si="185"/>
        <v>NA</v>
      </c>
      <c r="AD1082">
        <f t="shared" si="186"/>
        <v>4</v>
      </c>
    </row>
    <row r="1083" spans="1:30" x14ac:dyDescent="0.2">
      <c r="A1083" t="s">
        <v>24149</v>
      </c>
      <c r="B1083" t="s">
        <v>24153</v>
      </c>
      <c r="C1083" t="s">
        <v>13520</v>
      </c>
      <c r="D1083">
        <v>66218000</v>
      </c>
      <c r="E1083">
        <v>57740000</v>
      </c>
      <c r="F1083">
        <v>51206000</v>
      </c>
      <c r="G1083">
        <v>128730000</v>
      </c>
      <c r="H1083">
        <v>28303000</v>
      </c>
      <c r="I1083">
        <v>46179000</v>
      </c>
      <c r="J1083">
        <v>55966000</v>
      </c>
      <c r="K1083">
        <v>63737000</v>
      </c>
      <c r="L1083">
        <f t="shared" si="176"/>
        <v>0</v>
      </c>
      <c r="M1083">
        <f t="shared" si="177"/>
        <v>75973500</v>
      </c>
      <c r="N1083" s="5" t="s">
        <v>297</v>
      </c>
      <c r="O1083" s="5" t="s">
        <v>297</v>
      </c>
      <c r="P1083" s="5" t="s">
        <v>297</v>
      </c>
      <c r="Q1083" s="5" t="s">
        <v>297</v>
      </c>
      <c r="R1083" s="5" t="s">
        <v>297</v>
      </c>
      <c r="S1083" s="5" t="s">
        <v>297</v>
      </c>
      <c r="T1083" s="5" t="s">
        <v>297</v>
      </c>
      <c r="U1083" s="5" t="s">
        <v>297</v>
      </c>
      <c r="V1083" t="str">
        <f t="shared" si="178"/>
        <v>NA</v>
      </c>
      <c r="W1083" t="str">
        <f t="shared" si="179"/>
        <v>NA</v>
      </c>
      <c r="X1083" t="str">
        <f t="shared" si="180"/>
        <v>NA</v>
      </c>
      <c r="Y1083" t="str">
        <f t="shared" si="181"/>
        <v>NA</v>
      </c>
      <c r="Z1083" t="str">
        <f t="shared" si="182"/>
        <v>NA</v>
      </c>
      <c r="AA1083" t="str">
        <f t="shared" si="183"/>
        <v>NA</v>
      </c>
      <c r="AB1083" t="str">
        <f t="shared" si="184"/>
        <v>NA</v>
      </c>
      <c r="AC1083" t="str">
        <f t="shared" si="185"/>
        <v>NA</v>
      </c>
      <c r="AD1083">
        <f t="shared" si="186"/>
        <v>4</v>
      </c>
    </row>
    <row r="1084" spans="1:30" x14ac:dyDescent="0.2">
      <c r="A1084" t="s">
        <v>24149</v>
      </c>
      <c r="B1084" t="s">
        <v>24152</v>
      </c>
      <c r="C1084" t="s">
        <v>13510</v>
      </c>
      <c r="D1084">
        <v>10390000</v>
      </c>
      <c r="E1084">
        <v>10422000</v>
      </c>
      <c r="F1084">
        <v>8166400</v>
      </c>
      <c r="G1084">
        <v>25879000</v>
      </c>
      <c r="H1084">
        <v>13474000</v>
      </c>
      <c r="I1084">
        <v>19203000</v>
      </c>
      <c r="J1084">
        <v>12805000</v>
      </c>
      <c r="K1084">
        <v>8967300</v>
      </c>
      <c r="L1084">
        <f t="shared" si="176"/>
        <v>0</v>
      </c>
      <c r="M1084">
        <f t="shared" si="177"/>
        <v>13714350</v>
      </c>
      <c r="N1084" s="5" t="s">
        <v>297</v>
      </c>
      <c r="O1084" s="5" t="s">
        <v>297</v>
      </c>
      <c r="P1084" s="5" t="s">
        <v>297</v>
      </c>
      <c r="Q1084" s="5" t="s">
        <v>297</v>
      </c>
      <c r="R1084" s="5" t="s">
        <v>297</v>
      </c>
      <c r="S1084" s="5" t="s">
        <v>297</v>
      </c>
      <c r="T1084" s="5" t="s">
        <v>297</v>
      </c>
      <c r="U1084" s="5" t="s">
        <v>297</v>
      </c>
      <c r="V1084" t="str">
        <f t="shared" si="178"/>
        <v>NA</v>
      </c>
      <c r="W1084" t="str">
        <f t="shared" si="179"/>
        <v>NA</v>
      </c>
      <c r="X1084" t="str">
        <f t="shared" si="180"/>
        <v>NA</v>
      </c>
      <c r="Y1084" t="str">
        <f t="shared" si="181"/>
        <v>NA</v>
      </c>
      <c r="Z1084" t="str">
        <f t="shared" si="182"/>
        <v>NA</v>
      </c>
      <c r="AA1084" t="str">
        <f t="shared" si="183"/>
        <v>NA</v>
      </c>
      <c r="AB1084" t="str">
        <f t="shared" si="184"/>
        <v>NA</v>
      </c>
      <c r="AC1084" t="str">
        <f t="shared" si="185"/>
        <v>NA</v>
      </c>
      <c r="AD1084">
        <f t="shared" si="186"/>
        <v>4</v>
      </c>
    </row>
    <row r="1085" spans="1:30" x14ac:dyDescent="0.2">
      <c r="A1085" t="s">
        <v>24149</v>
      </c>
      <c r="B1085" t="s">
        <v>24151</v>
      </c>
      <c r="C1085" t="s">
        <v>13501</v>
      </c>
      <c r="D1085">
        <v>18656000</v>
      </c>
      <c r="E1085">
        <v>17598000</v>
      </c>
      <c r="F1085">
        <v>14931000</v>
      </c>
      <c r="G1085">
        <v>25932000</v>
      </c>
      <c r="H1085">
        <v>7408000</v>
      </c>
      <c r="I1085">
        <v>19433000</v>
      </c>
      <c r="J1085">
        <v>15970000</v>
      </c>
      <c r="K1085">
        <v>21046000</v>
      </c>
      <c r="L1085">
        <f t="shared" si="176"/>
        <v>0</v>
      </c>
      <c r="M1085">
        <f t="shared" si="177"/>
        <v>19279250</v>
      </c>
      <c r="N1085" s="5" t="s">
        <v>297</v>
      </c>
      <c r="O1085" s="5" t="s">
        <v>297</v>
      </c>
      <c r="P1085" s="5" t="s">
        <v>297</v>
      </c>
      <c r="Q1085" s="5" t="s">
        <v>297</v>
      </c>
      <c r="R1085" s="5" t="s">
        <v>297</v>
      </c>
      <c r="S1085" s="5" t="s">
        <v>297</v>
      </c>
      <c r="T1085" s="5" t="s">
        <v>297</v>
      </c>
      <c r="U1085" s="5" t="s">
        <v>297</v>
      </c>
      <c r="V1085" t="str">
        <f t="shared" si="178"/>
        <v>NA</v>
      </c>
      <c r="W1085" t="str">
        <f t="shared" si="179"/>
        <v>NA</v>
      </c>
      <c r="X1085" t="str">
        <f t="shared" si="180"/>
        <v>NA</v>
      </c>
      <c r="Y1085" t="str">
        <f t="shared" si="181"/>
        <v>NA</v>
      </c>
      <c r="Z1085" t="str">
        <f t="shared" si="182"/>
        <v>NA</v>
      </c>
      <c r="AA1085" t="str">
        <f t="shared" si="183"/>
        <v>NA</v>
      </c>
      <c r="AB1085" t="str">
        <f t="shared" si="184"/>
        <v>NA</v>
      </c>
      <c r="AC1085" t="str">
        <f t="shared" si="185"/>
        <v>NA</v>
      </c>
      <c r="AD1085">
        <f t="shared" si="186"/>
        <v>4</v>
      </c>
    </row>
    <row r="1086" spans="1:30" x14ac:dyDescent="0.2">
      <c r="A1086" t="s">
        <v>24149</v>
      </c>
      <c r="B1086" t="s">
        <v>59</v>
      </c>
      <c r="C1086" t="s">
        <v>13495</v>
      </c>
      <c r="D1086">
        <v>5016900</v>
      </c>
      <c r="E1086">
        <v>3915500</v>
      </c>
      <c r="F1086">
        <v>7582900</v>
      </c>
      <c r="G1086">
        <v>8686000</v>
      </c>
      <c r="H1086">
        <v>8669200</v>
      </c>
      <c r="I1086">
        <v>8924700</v>
      </c>
      <c r="J1086">
        <v>3759500</v>
      </c>
      <c r="K1086">
        <v>5497500</v>
      </c>
      <c r="L1086">
        <f t="shared" si="176"/>
        <v>0</v>
      </c>
      <c r="M1086">
        <f t="shared" si="177"/>
        <v>6300325</v>
      </c>
      <c r="N1086" s="5" t="s">
        <v>297</v>
      </c>
      <c r="O1086" s="5" t="s">
        <v>297</v>
      </c>
      <c r="P1086" s="5" t="s">
        <v>297</v>
      </c>
      <c r="Q1086" s="5" t="s">
        <v>297</v>
      </c>
      <c r="R1086" s="5" t="s">
        <v>297</v>
      </c>
      <c r="S1086" s="5" t="s">
        <v>297</v>
      </c>
      <c r="T1086" s="5" t="s">
        <v>297</v>
      </c>
      <c r="U1086" s="5" t="s">
        <v>297</v>
      </c>
      <c r="V1086" t="str">
        <f t="shared" si="178"/>
        <v>NA</v>
      </c>
      <c r="W1086" t="str">
        <f t="shared" si="179"/>
        <v>NA</v>
      </c>
      <c r="X1086" t="str">
        <f t="shared" si="180"/>
        <v>NA</v>
      </c>
      <c r="Y1086" t="str">
        <f t="shared" si="181"/>
        <v>NA</v>
      </c>
      <c r="Z1086" t="str">
        <f t="shared" si="182"/>
        <v>NA</v>
      </c>
      <c r="AA1086" t="str">
        <f t="shared" si="183"/>
        <v>NA</v>
      </c>
      <c r="AB1086" t="str">
        <f t="shared" si="184"/>
        <v>NA</v>
      </c>
      <c r="AC1086" t="str">
        <f t="shared" si="185"/>
        <v>NA</v>
      </c>
      <c r="AD1086">
        <f t="shared" si="186"/>
        <v>4</v>
      </c>
    </row>
    <row r="1087" spans="1:30" x14ac:dyDescent="0.2">
      <c r="A1087" t="s">
        <v>24149</v>
      </c>
      <c r="B1087" t="s">
        <v>24150</v>
      </c>
      <c r="C1087" t="s">
        <v>13486</v>
      </c>
      <c r="D1087">
        <v>15228000</v>
      </c>
      <c r="E1087" t="s">
        <v>297</v>
      </c>
      <c r="F1087">
        <v>11895000</v>
      </c>
      <c r="G1087">
        <v>59398000</v>
      </c>
      <c r="H1087">
        <v>13802000</v>
      </c>
      <c r="I1087">
        <v>18238000</v>
      </c>
      <c r="J1087" t="s">
        <v>297</v>
      </c>
      <c r="K1087">
        <v>12046000</v>
      </c>
      <c r="L1087">
        <f t="shared" si="176"/>
        <v>1</v>
      </c>
      <c r="M1087">
        <f t="shared" si="177"/>
        <v>28840333.333333332</v>
      </c>
      <c r="N1087" s="5" t="s">
        <v>297</v>
      </c>
      <c r="O1087" s="5" t="s">
        <v>297</v>
      </c>
      <c r="P1087" s="5" t="s">
        <v>297</v>
      </c>
      <c r="Q1087" s="5" t="s">
        <v>297</v>
      </c>
      <c r="R1087" s="5" t="s">
        <v>297</v>
      </c>
      <c r="S1087" s="5" t="s">
        <v>297</v>
      </c>
      <c r="T1087" s="5" t="s">
        <v>297</v>
      </c>
      <c r="U1087" s="5" t="s">
        <v>297</v>
      </c>
      <c r="V1087" t="str">
        <f t="shared" si="178"/>
        <v>NA</v>
      </c>
      <c r="W1087" t="str">
        <f t="shared" si="179"/>
        <v>NA</v>
      </c>
      <c r="X1087" t="str">
        <f t="shared" si="180"/>
        <v>NA</v>
      </c>
      <c r="Y1087" t="str">
        <f t="shared" si="181"/>
        <v>NA</v>
      </c>
      <c r="Z1087" t="str">
        <f t="shared" si="182"/>
        <v>NA</v>
      </c>
      <c r="AA1087" t="str">
        <f t="shared" si="183"/>
        <v>NA</v>
      </c>
      <c r="AB1087" t="str">
        <f t="shared" si="184"/>
        <v>NA</v>
      </c>
      <c r="AC1087" t="str">
        <f t="shared" si="185"/>
        <v>NA</v>
      </c>
      <c r="AD1087">
        <f t="shared" si="186"/>
        <v>4</v>
      </c>
    </row>
    <row r="1088" spans="1:30" x14ac:dyDescent="0.2">
      <c r="A1088" t="s">
        <v>24149</v>
      </c>
      <c r="B1088" t="s">
        <v>24148</v>
      </c>
      <c r="C1088" t="s">
        <v>13472</v>
      </c>
      <c r="D1088">
        <v>253850000</v>
      </c>
      <c r="E1088">
        <v>259570000</v>
      </c>
      <c r="F1088">
        <v>322080000</v>
      </c>
      <c r="G1088">
        <v>401100000</v>
      </c>
      <c r="H1088">
        <v>275450000</v>
      </c>
      <c r="I1088">
        <v>408520000</v>
      </c>
      <c r="J1088">
        <v>268050000</v>
      </c>
      <c r="K1088">
        <v>263770000</v>
      </c>
      <c r="L1088">
        <f t="shared" si="176"/>
        <v>0</v>
      </c>
      <c r="M1088">
        <f t="shared" si="177"/>
        <v>309150000</v>
      </c>
      <c r="N1088" s="5" t="s">
        <v>297</v>
      </c>
      <c r="O1088" s="5" t="s">
        <v>297</v>
      </c>
      <c r="P1088" s="5" t="s">
        <v>297</v>
      </c>
      <c r="Q1088" s="5" t="s">
        <v>297</v>
      </c>
      <c r="R1088" s="5" t="s">
        <v>297</v>
      </c>
      <c r="S1088" s="5" t="s">
        <v>297</v>
      </c>
      <c r="T1088" s="5" t="s">
        <v>297</v>
      </c>
      <c r="U1088" s="5" t="s">
        <v>297</v>
      </c>
      <c r="V1088" t="str">
        <f t="shared" si="178"/>
        <v>NA</v>
      </c>
      <c r="W1088" t="str">
        <f t="shared" si="179"/>
        <v>NA</v>
      </c>
      <c r="X1088" t="str">
        <f t="shared" si="180"/>
        <v>NA</v>
      </c>
      <c r="Y1088" t="str">
        <f t="shared" si="181"/>
        <v>NA</v>
      </c>
      <c r="Z1088" t="str">
        <f t="shared" si="182"/>
        <v>NA</v>
      </c>
      <c r="AA1088" t="str">
        <f t="shared" si="183"/>
        <v>NA</v>
      </c>
      <c r="AB1088" t="str">
        <f t="shared" si="184"/>
        <v>NA</v>
      </c>
      <c r="AC1088" t="str">
        <f t="shared" si="185"/>
        <v>NA</v>
      </c>
      <c r="AD1088">
        <f t="shared" si="186"/>
        <v>4</v>
      </c>
    </row>
    <row r="1089" spans="1:30" x14ac:dyDescent="0.2">
      <c r="A1089" t="s">
        <v>24147</v>
      </c>
      <c r="B1089" t="s">
        <v>60</v>
      </c>
      <c r="C1089" t="s">
        <v>13459</v>
      </c>
      <c r="D1089" t="s">
        <v>297</v>
      </c>
      <c r="E1089" t="s">
        <v>297</v>
      </c>
      <c r="F1089">
        <v>6789700</v>
      </c>
      <c r="G1089">
        <v>10409000</v>
      </c>
      <c r="H1089">
        <v>5863900</v>
      </c>
      <c r="I1089" t="s">
        <v>297</v>
      </c>
      <c r="J1089" t="s">
        <v>297</v>
      </c>
      <c r="K1089" t="s">
        <v>297</v>
      </c>
      <c r="L1089">
        <f t="shared" si="176"/>
        <v>2</v>
      </c>
      <c r="M1089">
        <f t="shared" si="177"/>
        <v>8599350</v>
      </c>
      <c r="N1089" s="5">
        <v>0.94657931366235959</v>
      </c>
      <c r="O1089" s="5">
        <v>0.78123477421898857</v>
      </c>
      <c r="P1089" s="5">
        <v>1.0745351912163175</v>
      </c>
      <c r="Q1089" s="5">
        <v>1.0304888385687245</v>
      </c>
      <c r="R1089" s="5">
        <v>1.1043612689947773</v>
      </c>
      <c r="S1089" s="5">
        <v>1.0856563928456151</v>
      </c>
      <c r="T1089" s="5">
        <v>1.0013836365014122</v>
      </c>
      <c r="U1089" s="5">
        <v>1.0171697532564599</v>
      </c>
      <c r="V1089" t="str">
        <f t="shared" si="178"/>
        <v>NA</v>
      </c>
      <c r="W1089" t="str">
        <f t="shared" si="179"/>
        <v>NA</v>
      </c>
      <c r="X1089">
        <f t="shared" si="180"/>
        <v>6318732.095050713</v>
      </c>
      <c r="Y1089">
        <f t="shared" si="181"/>
        <v>10101031.287691925</v>
      </c>
      <c r="Z1089">
        <f t="shared" si="182"/>
        <v>5309766.0744092353</v>
      </c>
      <c r="AA1089" t="str">
        <f t="shared" si="183"/>
        <v>NA</v>
      </c>
      <c r="AB1089" t="str">
        <f t="shared" si="184"/>
        <v>NA</v>
      </c>
      <c r="AC1089" t="str">
        <f t="shared" si="185"/>
        <v>NA</v>
      </c>
      <c r="AD1089">
        <f t="shared" si="186"/>
        <v>2</v>
      </c>
    </row>
    <row r="1090" spans="1:30" x14ac:dyDescent="0.2">
      <c r="A1090" t="s">
        <v>24144</v>
      </c>
      <c r="B1090" t="s">
        <v>24146</v>
      </c>
      <c r="C1090" t="s">
        <v>13454</v>
      </c>
      <c r="D1090">
        <v>32823000</v>
      </c>
      <c r="E1090">
        <v>36487000</v>
      </c>
      <c r="F1090">
        <v>16318000</v>
      </c>
      <c r="G1090">
        <v>65137000</v>
      </c>
      <c r="H1090" t="s">
        <v>297</v>
      </c>
      <c r="I1090">
        <v>8652100</v>
      </c>
      <c r="J1090">
        <v>40849000</v>
      </c>
      <c r="K1090" t="s">
        <v>297</v>
      </c>
      <c r="L1090">
        <f t="shared" si="176"/>
        <v>0</v>
      </c>
      <c r="M1090">
        <f t="shared" si="177"/>
        <v>37691250</v>
      </c>
      <c r="N1090" s="5" t="s">
        <v>297</v>
      </c>
      <c r="O1090" s="5">
        <v>0.31435863082416043</v>
      </c>
      <c r="P1090" s="5">
        <v>0.63051469393151482</v>
      </c>
      <c r="Q1090" s="5">
        <v>6.4700830837278076</v>
      </c>
      <c r="R1090" s="5">
        <v>0.9707295628024204</v>
      </c>
      <c r="S1090" s="5">
        <v>1.1874134956210722</v>
      </c>
      <c r="T1090" s="5">
        <v>0.46063793273859671</v>
      </c>
      <c r="U1090" s="5">
        <v>1.4686205697543364</v>
      </c>
      <c r="V1090" t="str">
        <f t="shared" si="178"/>
        <v>NA</v>
      </c>
      <c r="W1090">
        <f t="shared" si="179"/>
        <v>116068071.37549011</v>
      </c>
      <c r="X1090">
        <f t="shared" si="180"/>
        <v>25880443.639228538</v>
      </c>
      <c r="Y1090">
        <f t="shared" si="181"/>
        <v>10067413.224386388</v>
      </c>
      <c r="Z1090" t="str">
        <f t="shared" si="182"/>
        <v>NA</v>
      </c>
      <c r="AA1090">
        <f t="shared" si="183"/>
        <v>7286509.7389469631</v>
      </c>
      <c r="AB1090">
        <f t="shared" si="184"/>
        <v>88679192.695103183</v>
      </c>
      <c r="AC1090" t="str">
        <f t="shared" si="185"/>
        <v>NA</v>
      </c>
      <c r="AD1090">
        <f t="shared" si="186"/>
        <v>1</v>
      </c>
    </row>
    <row r="1091" spans="1:30" x14ac:dyDescent="0.2">
      <c r="A1091" t="s">
        <v>24144</v>
      </c>
      <c r="B1091" t="s">
        <v>24145</v>
      </c>
      <c r="C1091" t="s">
        <v>13448</v>
      </c>
      <c r="D1091" t="s">
        <v>297</v>
      </c>
      <c r="E1091" t="s">
        <v>297</v>
      </c>
      <c r="F1091" t="s">
        <v>297</v>
      </c>
      <c r="G1091" t="s">
        <v>297</v>
      </c>
      <c r="H1091" t="s">
        <v>297</v>
      </c>
      <c r="I1091" t="s">
        <v>297</v>
      </c>
      <c r="J1091" t="s">
        <v>297</v>
      </c>
      <c r="K1091" t="s">
        <v>297</v>
      </c>
      <c r="L1091">
        <f t="shared" ref="L1091:L1154" si="187">COUNTIF(D1091:G1091,"NA")</f>
        <v>4</v>
      </c>
      <c r="M1091" t="e">
        <f t="shared" ref="M1091:M1154" si="188">AVERAGE(D1091:G1091)</f>
        <v>#DIV/0!</v>
      </c>
      <c r="N1091" s="5" t="s">
        <v>297</v>
      </c>
      <c r="O1091" s="5">
        <v>0.31435863082416043</v>
      </c>
      <c r="P1091" s="5">
        <v>0.63051469393151482</v>
      </c>
      <c r="Q1091" s="5">
        <v>6.4700830837278076</v>
      </c>
      <c r="R1091" s="5">
        <v>0.9707295628024204</v>
      </c>
      <c r="S1091" s="5">
        <v>1.1874134956210722</v>
      </c>
      <c r="T1091" s="5">
        <v>0.46063793273859671</v>
      </c>
      <c r="U1091" s="5">
        <v>1.4686205697543364</v>
      </c>
      <c r="V1091" t="str">
        <f t="shared" ref="V1091:V1154" si="189">IFERROR(D1091/N1091,"NA")</f>
        <v>NA</v>
      </c>
      <c r="W1091" t="str">
        <f t="shared" ref="W1091:W1154" si="190">IFERROR(E1091/O1091,"NA")</f>
        <v>NA</v>
      </c>
      <c r="X1091" t="str">
        <f t="shared" ref="X1091:X1154" si="191">IFERROR(F1091/P1091,"NA")</f>
        <v>NA</v>
      </c>
      <c r="Y1091" t="str">
        <f t="shared" ref="Y1091:Y1154" si="192">IFERROR(G1091/Q1091,"NA")</f>
        <v>NA</v>
      </c>
      <c r="Z1091" t="str">
        <f t="shared" ref="Z1091:Z1154" si="193">IFERROR(H1091/R1091,"NA")</f>
        <v>NA</v>
      </c>
      <c r="AA1091" t="str">
        <f t="shared" ref="AA1091:AA1154" si="194">IFERROR(I1091/S1091,"NA")</f>
        <v>NA</v>
      </c>
      <c r="AB1091" t="str">
        <f t="shared" ref="AB1091:AB1154" si="195">IFERROR(J1091/T1091,"NA")</f>
        <v>NA</v>
      </c>
      <c r="AC1091" t="str">
        <f t="shared" ref="AC1091:AC1154" si="196">IFERROR(K1091/U1091,"NA")</f>
        <v>NA</v>
      </c>
      <c r="AD1091">
        <f t="shared" ref="AD1091:AD1154" si="197">COUNTIF(V1091:Y1091,"NA")</f>
        <v>4</v>
      </c>
    </row>
    <row r="1092" spans="1:30" x14ac:dyDescent="0.2">
      <c r="A1092" t="s">
        <v>24144</v>
      </c>
      <c r="B1092" t="s">
        <v>24143</v>
      </c>
      <c r="C1092" t="s">
        <v>13440</v>
      </c>
      <c r="D1092">
        <v>13644000</v>
      </c>
      <c r="E1092" t="s">
        <v>297</v>
      </c>
      <c r="F1092" t="s">
        <v>297</v>
      </c>
      <c r="G1092">
        <v>16403000</v>
      </c>
      <c r="H1092" t="s">
        <v>297</v>
      </c>
      <c r="I1092">
        <v>10071000</v>
      </c>
      <c r="J1092" t="s">
        <v>297</v>
      </c>
      <c r="K1092" t="s">
        <v>297</v>
      </c>
      <c r="L1092">
        <f t="shared" si="187"/>
        <v>2</v>
      </c>
      <c r="M1092">
        <f t="shared" si="188"/>
        <v>15023500</v>
      </c>
      <c r="N1092" s="5" t="s">
        <v>297</v>
      </c>
      <c r="O1092" s="5">
        <v>0.31435863082416043</v>
      </c>
      <c r="P1092" s="5">
        <v>0.63051469393151482</v>
      </c>
      <c r="Q1092" s="5">
        <v>6.4700830837278076</v>
      </c>
      <c r="R1092" s="5">
        <v>0.9707295628024204</v>
      </c>
      <c r="S1092" s="5">
        <v>1.1874134956210722</v>
      </c>
      <c r="T1092" s="5">
        <v>0.46063793273859671</v>
      </c>
      <c r="U1092" s="5">
        <v>1.4686205697543364</v>
      </c>
      <c r="V1092" t="str">
        <f t="shared" si="189"/>
        <v>NA</v>
      </c>
      <c r="W1092" t="str">
        <f t="shared" si="190"/>
        <v>NA</v>
      </c>
      <c r="X1092" t="str">
        <f t="shared" si="191"/>
        <v>NA</v>
      </c>
      <c r="Y1092">
        <f t="shared" si="192"/>
        <v>2535207.0116770798</v>
      </c>
      <c r="Z1092" t="str">
        <f t="shared" si="193"/>
        <v>NA</v>
      </c>
      <c r="AA1092">
        <f t="shared" si="194"/>
        <v>8481459.9439367168</v>
      </c>
      <c r="AB1092" t="str">
        <f t="shared" si="195"/>
        <v>NA</v>
      </c>
      <c r="AC1092" t="str">
        <f t="shared" si="196"/>
        <v>NA</v>
      </c>
      <c r="AD1092">
        <f t="shared" si="197"/>
        <v>3</v>
      </c>
    </row>
    <row r="1093" spans="1:30" x14ac:dyDescent="0.2">
      <c r="A1093" t="s">
        <v>24142</v>
      </c>
      <c r="B1093" t="s">
        <v>24141</v>
      </c>
      <c r="C1093" t="s">
        <v>13432</v>
      </c>
      <c r="D1093">
        <v>30474000</v>
      </c>
      <c r="E1093">
        <v>27504000</v>
      </c>
      <c r="F1093">
        <v>17747000</v>
      </c>
      <c r="G1093">
        <v>35333000</v>
      </c>
      <c r="H1093">
        <v>8420900</v>
      </c>
      <c r="I1093" t="s">
        <v>297</v>
      </c>
      <c r="J1093" t="s">
        <v>297</v>
      </c>
      <c r="K1093">
        <v>95499000</v>
      </c>
      <c r="L1093">
        <f t="shared" si="187"/>
        <v>0</v>
      </c>
      <c r="M1093">
        <f t="shared" si="188"/>
        <v>27764500</v>
      </c>
      <c r="N1093" s="5">
        <v>0.98742131015433265</v>
      </c>
      <c r="O1093" s="5">
        <v>1.0673977367639123</v>
      </c>
      <c r="P1093" s="5">
        <v>0.92163757426685089</v>
      </c>
      <c r="Q1093" s="5">
        <v>1.1548861590567692</v>
      </c>
      <c r="R1093" s="5">
        <v>0.78621243167792598</v>
      </c>
      <c r="S1093" s="5">
        <v>0.94387206168723992</v>
      </c>
      <c r="T1093" s="5">
        <v>0.98339827430801385</v>
      </c>
      <c r="U1093" s="5">
        <v>1.2214885437667213</v>
      </c>
      <c r="V1093">
        <f t="shared" si="189"/>
        <v>30862206.118720442</v>
      </c>
      <c r="W1093">
        <f t="shared" si="190"/>
        <v>25767339.626731243</v>
      </c>
      <c r="X1093">
        <f t="shared" si="191"/>
        <v>19255942.352521248</v>
      </c>
      <c r="Y1093">
        <f t="shared" si="192"/>
        <v>30594357.480963789</v>
      </c>
      <c r="Z1093">
        <f t="shared" si="193"/>
        <v>10710718.453062626</v>
      </c>
      <c r="AA1093" t="str">
        <f t="shared" si="194"/>
        <v>NA</v>
      </c>
      <c r="AB1093" t="str">
        <f t="shared" si="195"/>
        <v>NA</v>
      </c>
      <c r="AC1093">
        <f t="shared" si="196"/>
        <v>78182477.017351627</v>
      </c>
      <c r="AD1093">
        <f t="shared" si="197"/>
        <v>0</v>
      </c>
    </row>
    <row r="1094" spans="1:30" x14ac:dyDescent="0.2">
      <c r="A1094" t="s">
        <v>24140</v>
      </c>
      <c r="B1094" t="s">
        <v>24139</v>
      </c>
      <c r="C1094" t="s">
        <v>13422</v>
      </c>
      <c r="D1094" t="s">
        <v>297</v>
      </c>
      <c r="E1094" t="s">
        <v>297</v>
      </c>
      <c r="F1094" t="s">
        <v>297</v>
      </c>
      <c r="G1094">
        <v>11784000</v>
      </c>
      <c r="H1094" t="s">
        <v>297</v>
      </c>
      <c r="I1094" t="s">
        <v>297</v>
      </c>
      <c r="J1094" t="s">
        <v>297</v>
      </c>
      <c r="K1094" t="s">
        <v>297</v>
      </c>
      <c r="L1094">
        <f t="shared" si="187"/>
        <v>3</v>
      </c>
      <c r="M1094">
        <f t="shared" si="188"/>
        <v>11784000</v>
      </c>
      <c r="N1094" s="5" t="s">
        <v>297</v>
      </c>
      <c r="O1094" s="5" t="s">
        <v>297</v>
      </c>
      <c r="P1094" s="5" t="s">
        <v>297</v>
      </c>
      <c r="Q1094" s="5" t="s">
        <v>297</v>
      </c>
      <c r="R1094" s="5" t="s">
        <v>297</v>
      </c>
      <c r="S1094" s="5" t="s">
        <v>297</v>
      </c>
      <c r="T1094" s="5" t="s">
        <v>297</v>
      </c>
      <c r="U1094" s="5" t="s">
        <v>297</v>
      </c>
      <c r="V1094" t="str">
        <f t="shared" si="189"/>
        <v>NA</v>
      </c>
      <c r="W1094" t="str">
        <f t="shared" si="190"/>
        <v>NA</v>
      </c>
      <c r="X1094" t="str">
        <f t="shared" si="191"/>
        <v>NA</v>
      </c>
      <c r="Y1094" t="str">
        <f t="shared" si="192"/>
        <v>NA</v>
      </c>
      <c r="Z1094" t="str">
        <f t="shared" si="193"/>
        <v>NA</v>
      </c>
      <c r="AA1094" t="str">
        <f t="shared" si="194"/>
        <v>NA</v>
      </c>
      <c r="AB1094" t="str">
        <f t="shared" si="195"/>
        <v>NA</v>
      </c>
      <c r="AC1094" t="str">
        <f t="shared" si="196"/>
        <v>NA</v>
      </c>
      <c r="AD1094">
        <f t="shared" si="197"/>
        <v>4</v>
      </c>
    </row>
    <row r="1095" spans="1:30" x14ac:dyDescent="0.2">
      <c r="A1095" t="s">
        <v>24138</v>
      </c>
      <c r="B1095" t="s">
        <v>24137</v>
      </c>
      <c r="C1095" t="s">
        <v>13415</v>
      </c>
      <c r="D1095">
        <v>26191000</v>
      </c>
      <c r="E1095">
        <v>30597000</v>
      </c>
      <c r="F1095">
        <v>45208000</v>
      </c>
      <c r="G1095">
        <v>30960000</v>
      </c>
      <c r="H1095">
        <v>23749000</v>
      </c>
      <c r="I1095">
        <v>29344000</v>
      </c>
      <c r="J1095">
        <v>44709000</v>
      </c>
      <c r="K1095">
        <v>57707000</v>
      </c>
      <c r="L1095">
        <f t="shared" si="187"/>
        <v>0</v>
      </c>
      <c r="M1095">
        <f t="shared" si="188"/>
        <v>33239000</v>
      </c>
      <c r="N1095" s="5">
        <v>0.87394395773496159</v>
      </c>
      <c r="O1095" s="5">
        <v>1.2190435363258905</v>
      </c>
      <c r="P1095" s="5">
        <v>0.72260852661011543</v>
      </c>
      <c r="Q1095" s="5">
        <v>0.54852914083688609</v>
      </c>
      <c r="R1095" s="5">
        <v>1.4490954598002113</v>
      </c>
      <c r="S1095" s="5">
        <v>1.4080882093764975</v>
      </c>
      <c r="T1095" s="5">
        <v>0.72656385877062857</v>
      </c>
      <c r="U1095" s="5">
        <v>1.5973267495499079</v>
      </c>
      <c r="V1095">
        <f t="shared" si="189"/>
        <v>29968740.865124062</v>
      </c>
      <c r="W1095">
        <f t="shared" si="190"/>
        <v>25099185.622375026</v>
      </c>
      <c r="X1095">
        <f t="shared" si="191"/>
        <v>62562228.835132539</v>
      </c>
      <c r="Y1095">
        <f t="shared" si="192"/>
        <v>56441850.933871262</v>
      </c>
      <c r="Z1095">
        <f t="shared" si="193"/>
        <v>16388844.392124662</v>
      </c>
      <c r="AA1095">
        <f t="shared" si="194"/>
        <v>20839603.516738161</v>
      </c>
      <c r="AB1095">
        <f t="shared" si="195"/>
        <v>61534852.663397253</v>
      </c>
      <c r="AC1095">
        <f t="shared" si="196"/>
        <v>36127235.71821519</v>
      </c>
      <c r="AD1095">
        <f t="shared" si="197"/>
        <v>0</v>
      </c>
    </row>
    <row r="1096" spans="1:30" x14ac:dyDescent="0.2">
      <c r="A1096" t="s">
        <v>24133</v>
      </c>
      <c r="B1096" t="s">
        <v>24136</v>
      </c>
      <c r="C1096" t="s">
        <v>13409</v>
      </c>
      <c r="D1096" t="s">
        <v>297</v>
      </c>
      <c r="E1096" t="s">
        <v>297</v>
      </c>
      <c r="F1096" t="s">
        <v>297</v>
      </c>
      <c r="G1096" t="s">
        <v>297</v>
      </c>
      <c r="H1096" t="s">
        <v>297</v>
      </c>
      <c r="I1096" t="s">
        <v>297</v>
      </c>
      <c r="J1096" t="s">
        <v>297</v>
      </c>
      <c r="K1096">
        <v>46593000</v>
      </c>
      <c r="L1096">
        <f t="shared" si="187"/>
        <v>4</v>
      </c>
      <c r="M1096" t="e">
        <f t="shared" si="188"/>
        <v>#DIV/0!</v>
      </c>
      <c r="N1096" s="5">
        <v>1.0415120169330943</v>
      </c>
      <c r="O1096" s="5">
        <v>1.0988186616849043</v>
      </c>
      <c r="P1096" s="5">
        <v>1.2606502037547109</v>
      </c>
      <c r="Q1096" s="5">
        <v>1.0061739418927247</v>
      </c>
      <c r="R1096" s="5">
        <v>0.95654617506121742</v>
      </c>
      <c r="S1096" s="5">
        <v>0.80040552986820679</v>
      </c>
      <c r="T1096" s="5">
        <v>1.0969076548098007</v>
      </c>
      <c r="U1096" s="5">
        <v>0.82026831677407852</v>
      </c>
      <c r="V1096" t="str">
        <f t="shared" si="189"/>
        <v>NA</v>
      </c>
      <c r="W1096" t="str">
        <f t="shared" si="190"/>
        <v>NA</v>
      </c>
      <c r="X1096" t="str">
        <f t="shared" si="191"/>
        <v>NA</v>
      </c>
      <c r="Y1096" t="str">
        <f t="shared" si="192"/>
        <v>NA</v>
      </c>
      <c r="Z1096" t="str">
        <f t="shared" si="193"/>
        <v>NA</v>
      </c>
      <c r="AA1096" t="str">
        <f t="shared" si="194"/>
        <v>NA</v>
      </c>
      <c r="AB1096" t="str">
        <f t="shared" si="195"/>
        <v>NA</v>
      </c>
      <c r="AC1096">
        <f t="shared" si="196"/>
        <v>56802145.160548516</v>
      </c>
      <c r="AD1096">
        <f t="shared" si="197"/>
        <v>4</v>
      </c>
    </row>
    <row r="1097" spans="1:30" x14ac:dyDescent="0.2">
      <c r="A1097" t="s">
        <v>24133</v>
      </c>
      <c r="B1097" t="s">
        <v>24136</v>
      </c>
      <c r="C1097" t="s">
        <v>13407</v>
      </c>
      <c r="D1097" t="s">
        <v>297</v>
      </c>
      <c r="E1097" t="s">
        <v>297</v>
      </c>
      <c r="F1097" t="s">
        <v>297</v>
      </c>
      <c r="G1097" t="s">
        <v>297</v>
      </c>
      <c r="H1097" t="s">
        <v>297</v>
      </c>
      <c r="I1097" t="s">
        <v>297</v>
      </c>
      <c r="J1097" t="s">
        <v>297</v>
      </c>
      <c r="K1097">
        <v>46593000</v>
      </c>
      <c r="L1097">
        <f t="shared" si="187"/>
        <v>4</v>
      </c>
      <c r="M1097" t="e">
        <f t="shared" si="188"/>
        <v>#DIV/0!</v>
      </c>
      <c r="N1097" s="5">
        <v>1.0415120169330943</v>
      </c>
      <c r="O1097" s="5">
        <v>1.0988186616849043</v>
      </c>
      <c r="P1097" s="5">
        <v>1.2606502037547109</v>
      </c>
      <c r="Q1097" s="5">
        <v>1.0061739418927247</v>
      </c>
      <c r="R1097" s="5">
        <v>0.95654617506121742</v>
      </c>
      <c r="S1097" s="5">
        <v>0.80040552986820679</v>
      </c>
      <c r="T1097" s="5">
        <v>1.0969076548098007</v>
      </c>
      <c r="U1097" s="5">
        <v>0.82026831677407852</v>
      </c>
      <c r="V1097" t="str">
        <f t="shared" si="189"/>
        <v>NA</v>
      </c>
      <c r="W1097" t="str">
        <f t="shared" si="190"/>
        <v>NA</v>
      </c>
      <c r="X1097" t="str">
        <f t="shared" si="191"/>
        <v>NA</v>
      </c>
      <c r="Y1097" t="str">
        <f t="shared" si="192"/>
        <v>NA</v>
      </c>
      <c r="Z1097" t="str">
        <f t="shared" si="193"/>
        <v>NA</v>
      </c>
      <c r="AA1097" t="str">
        <f t="shared" si="194"/>
        <v>NA</v>
      </c>
      <c r="AB1097" t="str">
        <f t="shared" si="195"/>
        <v>NA</v>
      </c>
      <c r="AC1097">
        <f t="shared" si="196"/>
        <v>56802145.160548516</v>
      </c>
      <c r="AD1097">
        <f t="shared" si="197"/>
        <v>4</v>
      </c>
    </row>
    <row r="1098" spans="1:30" x14ac:dyDescent="0.2">
      <c r="A1098" t="s">
        <v>24133</v>
      </c>
      <c r="B1098" t="s">
        <v>24135</v>
      </c>
      <c r="C1098" t="s">
        <v>24134</v>
      </c>
      <c r="D1098">
        <v>12395000</v>
      </c>
      <c r="E1098">
        <v>14257000</v>
      </c>
      <c r="F1098">
        <v>12260000</v>
      </c>
      <c r="G1098">
        <v>12735000</v>
      </c>
      <c r="H1098">
        <v>7989000</v>
      </c>
      <c r="I1098">
        <v>9217300</v>
      </c>
      <c r="J1098">
        <v>19223000</v>
      </c>
      <c r="K1098">
        <v>15146000</v>
      </c>
      <c r="L1098">
        <f t="shared" si="187"/>
        <v>0</v>
      </c>
      <c r="M1098">
        <f t="shared" si="188"/>
        <v>12911750</v>
      </c>
      <c r="N1098" s="5">
        <v>1.0415120169330943</v>
      </c>
      <c r="O1098" s="5">
        <v>1.0988186616849043</v>
      </c>
      <c r="P1098" s="5">
        <v>1.2606502037547109</v>
      </c>
      <c r="Q1098" s="5">
        <v>1.0061739418927247</v>
      </c>
      <c r="R1098" s="5">
        <v>0.95654617506121742</v>
      </c>
      <c r="S1098" s="5">
        <v>0.80040552986820679</v>
      </c>
      <c r="T1098" s="5">
        <v>1.0969076548098007</v>
      </c>
      <c r="U1098" s="5">
        <v>0.82026831677407852</v>
      </c>
      <c r="V1098">
        <f t="shared" si="189"/>
        <v>11900966.862100299</v>
      </c>
      <c r="W1098">
        <f t="shared" si="190"/>
        <v>12974843.345068995</v>
      </c>
      <c r="X1098">
        <f t="shared" si="191"/>
        <v>9725140.2200903222</v>
      </c>
      <c r="Y1098">
        <f t="shared" si="192"/>
        <v>12656857.298494587</v>
      </c>
      <c r="Z1098">
        <f t="shared" si="193"/>
        <v>8351922.9999416564</v>
      </c>
      <c r="AA1098">
        <f t="shared" si="194"/>
        <v>11515787.505263366</v>
      </c>
      <c r="AB1098">
        <f t="shared" si="195"/>
        <v>17524720.440877214</v>
      </c>
      <c r="AC1098">
        <f t="shared" si="196"/>
        <v>18464689.773177683</v>
      </c>
      <c r="AD1098">
        <f t="shared" si="197"/>
        <v>0</v>
      </c>
    </row>
    <row r="1099" spans="1:30" x14ac:dyDescent="0.2">
      <c r="A1099" t="s">
        <v>24133</v>
      </c>
      <c r="B1099" t="s">
        <v>24132</v>
      </c>
      <c r="C1099" t="s">
        <v>13385</v>
      </c>
      <c r="D1099" t="s">
        <v>297</v>
      </c>
      <c r="E1099" t="s">
        <v>297</v>
      </c>
      <c r="F1099">
        <v>3366900</v>
      </c>
      <c r="G1099">
        <v>3618500</v>
      </c>
      <c r="H1099" t="s">
        <v>297</v>
      </c>
      <c r="I1099">
        <v>3153200</v>
      </c>
      <c r="J1099" t="s">
        <v>297</v>
      </c>
      <c r="K1099" t="s">
        <v>297</v>
      </c>
      <c r="L1099">
        <f t="shared" si="187"/>
        <v>2</v>
      </c>
      <c r="M1099">
        <f t="shared" si="188"/>
        <v>3492700</v>
      </c>
      <c r="N1099" s="5">
        <v>1.0415120169330943</v>
      </c>
      <c r="O1099" s="5">
        <v>1.0988186616849043</v>
      </c>
      <c r="P1099" s="5">
        <v>1.2606502037547109</v>
      </c>
      <c r="Q1099" s="5">
        <v>1.0061739418927247</v>
      </c>
      <c r="R1099" s="5">
        <v>0.95654617506121742</v>
      </c>
      <c r="S1099" s="5">
        <v>0.80040552986820679</v>
      </c>
      <c r="T1099" s="5">
        <v>1.0969076548098007</v>
      </c>
      <c r="U1099" s="5">
        <v>0.82026831677407852</v>
      </c>
      <c r="V1099" t="str">
        <f t="shared" si="189"/>
        <v>NA</v>
      </c>
      <c r="W1099" t="str">
        <f t="shared" si="190"/>
        <v>NA</v>
      </c>
      <c r="X1099">
        <f t="shared" si="191"/>
        <v>2670764.6498386711</v>
      </c>
      <c r="Y1099">
        <f t="shared" si="192"/>
        <v>3596296.6733099851</v>
      </c>
      <c r="Z1099" t="str">
        <f t="shared" si="193"/>
        <v>NA</v>
      </c>
      <c r="AA1099">
        <f t="shared" si="194"/>
        <v>3939503.0173257296</v>
      </c>
      <c r="AB1099" t="str">
        <f t="shared" si="195"/>
        <v>NA</v>
      </c>
      <c r="AC1099" t="str">
        <f t="shared" si="196"/>
        <v>NA</v>
      </c>
      <c r="AD1099">
        <f t="shared" si="197"/>
        <v>2</v>
      </c>
    </row>
    <row r="1100" spans="1:30" x14ac:dyDescent="0.2">
      <c r="A1100" t="s">
        <v>24131</v>
      </c>
      <c r="B1100" t="s">
        <v>24130</v>
      </c>
      <c r="C1100" t="s">
        <v>13377</v>
      </c>
      <c r="D1100" t="s">
        <v>297</v>
      </c>
      <c r="E1100">
        <v>7839400</v>
      </c>
      <c r="F1100" t="s">
        <v>297</v>
      </c>
      <c r="G1100">
        <v>6644400</v>
      </c>
      <c r="H1100" t="s">
        <v>297</v>
      </c>
      <c r="I1100" t="s">
        <v>297</v>
      </c>
      <c r="J1100" t="s">
        <v>297</v>
      </c>
      <c r="K1100">
        <v>13041000</v>
      </c>
      <c r="L1100">
        <f t="shared" si="187"/>
        <v>2</v>
      </c>
      <c r="M1100">
        <f t="shared" si="188"/>
        <v>7241900</v>
      </c>
      <c r="N1100" s="5">
        <v>0.71562684674270716</v>
      </c>
      <c r="O1100" s="5">
        <v>1.5469613717483424</v>
      </c>
      <c r="P1100" s="5">
        <v>1.1413207366321259</v>
      </c>
      <c r="Q1100" s="5">
        <v>1.1835514745922415</v>
      </c>
      <c r="R1100" s="5">
        <v>1.2121011523193985</v>
      </c>
      <c r="S1100" s="5">
        <v>1.0245487110455216</v>
      </c>
      <c r="T1100" s="5">
        <v>0.66497096548693246</v>
      </c>
      <c r="U1100" s="5">
        <v>0.80977597646302979</v>
      </c>
      <c r="V1100" t="str">
        <f t="shared" si="189"/>
        <v>NA</v>
      </c>
      <c r="W1100">
        <f t="shared" si="190"/>
        <v>5067611.9928838816</v>
      </c>
      <c r="X1100" t="str">
        <f t="shared" si="191"/>
        <v>NA</v>
      </c>
      <c r="Y1100">
        <f t="shared" si="192"/>
        <v>5613951.0132325562</v>
      </c>
      <c r="Z1100" t="str">
        <f t="shared" si="193"/>
        <v>NA</v>
      </c>
      <c r="AA1100" t="str">
        <f t="shared" si="194"/>
        <v>NA</v>
      </c>
      <c r="AB1100" t="str">
        <f t="shared" si="195"/>
        <v>NA</v>
      </c>
      <c r="AC1100">
        <f t="shared" si="196"/>
        <v>16104454.04537805</v>
      </c>
      <c r="AD1100">
        <f t="shared" si="197"/>
        <v>2</v>
      </c>
    </row>
    <row r="1101" spans="1:30" x14ac:dyDescent="0.2">
      <c r="A1101" t="s">
        <v>24128</v>
      </c>
      <c r="B1101" t="s">
        <v>24129</v>
      </c>
      <c r="C1101" t="s">
        <v>13372</v>
      </c>
      <c r="D1101">
        <v>76124000</v>
      </c>
      <c r="E1101">
        <v>82802000</v>
      </c>
      <c r="F1101">
        <v>44368000</v>
      </c>
      <c r="G1101">
        <v>145550000</v>
      </c>
      <c r="H1101">
        <v>34250000</v>
      </c>
      <c r="I1101">
        <v>90136000</v>
      </c>
      <c r="J1101">
        <v>88775000</v>
      </c>
      <c r="K1101">
        <v>41321000</v>
      </c>
      <c r="L1101">
        <f t="shared" si="187"/>
        <v>0</v>
      </c>
      <c r="M1101">
        <f t="shared" si="188"/>
        <v>87211000</v>
      </c>
      <c r="N1101" s="5" t="s">
        <v>297</v>
      </c>
      <c r="O1101" s="5" t="s">
        <v>297</v>
      </c>
      <c r="P1101" s="5" t="s">
        <v>297</v>
      </c>
      <c r="Q1101" s="5" t="s">
        <v>297</v>
      </c>
      <c r="R1101" s="5" t="s">
        <v>297</v>
      </c>
      <c r="S1101" s="5" t="s">
        <v>297</v>
      </c>
      <c r="T1101" s="5" t="s">
        <v>297</v>
      </c>
      <c r="U1101" s="5" t="s">
        <v>297</v>
      </c>
      <c r="V1101" t="str">
        <f t="shared" si="189"/>
        <v>NA</v>
      </c>
      <c r="W1101" t="str">
        <f t="shared" si="190"/>
        <v>NA</v>
      </c>
      <c r="X1101" t="str">
        <f t="shared" si="191"/>
        <v>NA</v>
      </c>
      <c r="Y1101" t="str">
        <f t="shared" si="192"/>
        <v>NA</v>
      </c>
      <c r="Z1101" t="str">
        <f t="shared" si="193"/>
        <v>NA</v>
      </c>
      <c r="AA1101" t="str">
        <f t="shared" si="194"/>
        <v>NA</v>
      </c>
      <c r="AB1101" t="str">
        <f t="shared" si="195"/>
        <v>NA</v>
      </c>
      <c r="AC1101" t="str">
        <f t="shared" si="196"/>
        <v>NA</v>
      </c>
      <c r="AD1101">
        <f t="shared" si="197"/>
        <v>4</v>
      </c>
    </row>
    <row r="1102" spans="1:30" x14ac:dyDescent="0.2">
      <c r="A1102" t="s">
        <v>24128</v>
      </c>
      <c r="B1102" t="s">
        <v>24127</v>
      </c>
      <c r="C1102" t="s">
        <v>13362</v>
      </c>
      <c r="D1102">
        <v>14660000</v>
      </c>
      <c r="E1102">
        <v>21572000</v>
      </c>
      <c r="F1102">
        <v>14427000</v>
      </c>
      <c r="G1102">
        <v>26777000</v>
      </c>
      <c r="H1102">
        <v>9431600</v>
      </c>
      <c r="I1102">
        <v>7768500</v>
      </c>
      <c r="J1102">
        <v>12153000</v>
      </c>
      <c r="K1102" t="s">
        <v>297</v>
      </c>
      <c r="L1102">
        <f t="shared" si="187"/>
        <v>0</v>
      </c>
      <c r="M1102">
        <f t="shared" si="188"/>
        <v>19359000</v>
      </c>
      <c r="N1102" s="5" t="s">
        <v>297</v>
      </c>
      <c r="O1102" s="5" t="s">
        <v>297</v>
      </c>
      <c r="P1102" s="5" t="s">
        <v>297</v>
      </c>
      <c r="Q1102" s="5" t="s">
        <v>297</v>
      </c>
      <c r="R1102" s="5" t="s">
        <v>297</v>
      </c>
      <c r="S1102" s="5" t="s">
        <v>297</v>
      </c>
      <c r="T1102" s="5" t="s">
        <v>297</v>
      </c>
      <c r="U1102" s="5" t="s">
        <v>297</v>
      </c>
      <c r="V1102" t="str">
        <f t="shared" si="189"/>
        <v>NA</v>
      </c>
      <c r="W1102" t="str">
        <f t="shared" si="190"/>
        <v>NA</v>
      </c>
      <c r="X1102" t="str">
        <f t="shared" si="191"/>
        <v>NA</v>
      </c>
      <c r="Y1102" t="str">
        <f t="shared" si="192"/>
        <v>NA</v>
      </c>
      <c r="Z1102" t="str">
        <f t="shared" si="193"/>
        <v>NA</v>
      </c>
      <c r="AA1102" t="str">
        <f t="shared" si="194"/>
        <v>NA</v>
      </c>
      <c r="AB1102" t="str">
        <f t="shared" si="195"/>
        <v>NA</v>
      </c>
      <c r="AC1102" t="str">
        <f t="shared" si="196"/>
        <v>NA</v>
      </c>
      <c r="AD1102">
        <f t="shared" si="197"/>
        <v>4</v>
      </c>
    </row>
    <row r="1103" spans="1:30" x14ac:dyDescent="0.2">
      <c r="A1103" t="s">
        <v>24123</v>
      </c>
      <c r="B1103" t="s">
        <v>24126</v>
      </c>
      <c r="C1103" t="s">
        <v>13357</v>
      </c>
      <c r="D1103">
        <v>4942500</v>
      </c>
      <c r="E1103">
        <v>6431200</v>
      </c>
      <c r="F1103">
        <v>7842000</v>
      </c>
      <c r="G1103">
        <v>21004000</v>
      </c>
      <c r="H1103" t="s">
        <v>297</v>
      </c>
      <c r="I1103">
        <v>4366700</v>
      </c>
      <c r="J1103">
        <v>9383300</v>
      </c>
      <c r="K1103">
        <v>7965100</v>
      </c>
      <c r="L1103">
        <f t="shared" si="187"/>
        <v>0</v>
      </c>
      <c r="M1103">
        <f t="shared" si="188"/>
        <v>10054925</v>
      </c>
      <c r="N1103" s="5">
        <v>1.3186092293312721</v>
      </c>
      <c r="O1103" s="5">
        <v>1.0478767557848196</v>
      </c>
      <c r="P1103" s="5">
        <v>1.4052508969852373</v>
      </c>
      <c r="Q1103" s="5">
        <v>2.1204914556816656</v>
      </c>
      <c r="R1103" s="5">
        <v>0.49457720292535629</v>
      </c>
      <c r="S1103" s="5" t="s">
        <v>297</v>
      </c>
      <c r="T1103" s="5">
        <v>0.90532522178728458</v>
      </c>
      <c r="U1103" s="5">
        <v>0.54243108567216292</v>
      </c>
      <c r="V1103">
        <f t="shared" si="189"/>
        <v>3748267.4093723511</v>
      </c>
      <c r="W1103">
        <f t="shared" si="190"/>
        <v>6137362.9718346763</v>
      </c>
      <c r="X1103">
        <f t="shared" si="191"/>
        <v>5580498.1280025346</v>
      </c>
      <c r="Y1103">
        <f t="shared" si="192"/>
        <v>9905250.9472375736</v>
      </c>
      <c r="Z1103" t="str">
        <f t="shared" si="193"/>
        <v>NA</v>
      </c>
      <c r="AA1103" t="str">
        <f t="shared" si="194"/>
        <v>NA</v>
      </c>
      <c r="AB1103">
        <f t="shared" si="195"/>
        <v>10364562.672268841</v>
      </c>
      <c r="AC1103">
        <f t="shared" si="196"/>
        <v>14684077.314872004</v>
      </c>
      <c r="AD1103">
        <f t="shared" si="197"/>
        <v>0</v>
      </c>
    </row>
    <row r="1104" spans="1:30" x14ac:dyDescent="0.2">
      <c r="A1104" t="s">
        <v>24123</v>
      </c>
      <c r="B1104" t="s">
        <v>24125</v>
      </c>
      <c r="C1104" t="s">
        <v>13351</v>
      </c>
      <c r="D1104">
        <v>8144600</v>
      </c>
      <c r="E1104">
        <v>14068000</v>
      </c>
      <c r="F1104">
        <v>20086000</v>
      </c>
      <c r="G1104">
        <v>33511000</v>
      </c>
      <c r="H1104">
        <v>3553600</v>
      </c>
      <c r="I1104">
        <v>8128500</v>
      </c>
      <c r="J1104">
        <v>9751400</v>
      </c>
      <c r="K1104">
        <v>22013000</v>
      </c>
      <c r="L1104">
        <f t="shared" si="187"/>
        <v>0</v>
      </c>
      <c r="M1104">
        <f t="shared" si="188"/>
        <v>18952400</v>
      </c>
      <c r="N1104" s="5">
        <v>1.3186092293312721</v>
      </c>
      <c r="O1104" s="5">
        <v>1.0478767557848196</v>
      </c>
      <c r="P1104" s="5">
        <v>1.4052508969852373</v>
      </c>
      <c r="Q1104" s="5">
        <v>2.1204914556816656</v>
      </c>
      <c r="R1104" s="5">
        <v>0.49457720292535629</v>
      </c>
      <c r="S1104" s="5" t="s">
        <v>297</v>
      </c>
      <c r="T1104" s="5">
        <v>0.90532522178728458</v>
      </c>
      <c r="U1104" s="5">
        <v>0.54243108567216292</v>
      </c>
      <c r="V1104">
        <f t="shared" si="189"/>
        <v>6176659.3307787664</v>
      </c>
      <c r="W1104">
        <f t="shared" si="190"/>
        <v>13425242.923213432</v>
      </c>
      <c r="X1104">
        <f t="shared" si="191"/>
        <v>14293532.950657858</v>
      </c>
      <c r="Y1104">
        <f t="shared" si="192"/>
        <v>15803411.945004681</v>
      </c>
      <c r="Z1104">
        <f t="shared" si="193"/>
        <v>7185126.9710389879</v>
      </c>
      <c r="AA1104" t="str">
        <f t="shared" si="194"/>
        <v>NA</v>
      </c>
      <c r="AB1104">
        <f t="shared" si="195"/>
        <v>10771156.889619045</v>
      </c>
      <c r="AC1104">
        <f t="shared" si="196"/>
        <v>40582113.712605923</v>
      </c>
      <c r="AD1104">
        <f t="shared" si="197"/>
        <v>0</v>
      </c>
    </row>
    <row r="1105" spans="1:30" x14ac:dyDescent="0.2">
      <c r="A1105" t="s">
        <v>24123</v>
      </c>
      <c r="B1105" t="s">
        <v>24124</v>
      </c>
      <c r="C1105" t="s">
        <v>13343</v>
      </c>
      <c r="D1105" t="s">
        <v>297</v>
      </c>
      <c r="E1105">
        <v>5559800</v>
      </c>
      <c r="F1105" t="s">
        <v>297</v>
      </c>
      <c r="G1105">
        <v>10974000</v>
      </c>
      <c r="H1105" t="s">
        <v>297</v>
      </c>
      <c r="I1105" t="s">
        <v>297</v>
      </c>
      <c r="J1105" t="s">
        <v>297</v>
      </c>
      <c r="K1105" t="s">
        <v>297</v>
      </c>
      <c r="L1105">
        <f t="shared" si="187"/>
        <v>2</v>
      </c>
      <c r="M1105">
        <f t="shared" si="188"/>
        <v>8266900</v>
      </c>
      <c r="N1105" s="5">
        <v>1.3186092293312721</v>
      </c>
      <c r="O1105" s="5">
        <v>1.0478767557848196</v>
      </c>
      <c r="P1105" s="5">
        <v>1.4052508969852373</v>
      </c>
      <c r="Q1105" s="5">
        <v>2.1204914556816656</v>
      </c>
      <c r="R1105" s="5">
        <v>0.49457720292535629</v>
      </c>
      <c r="S1105" s="5" t="s">
        <v>297</v>
      </c>
      <c r="T1105" s="5">
        <v>0.90532522178728458</v>
      </c>
      <c r="U1105" s="5">
        <v>0.54243108567216292</v>
      </c>
      <c r="V1105" t="str">
        <f t="shared" si="189"/>
        <v>NA</v>
      </c>
      <c r="W1105">
        <f t="shared" si="190"/>
        <v>5305776.6281263893</v>
      </c>
      <c r="X1105" t="str">
        <f t="shared" si="191"/>
        <v>NA</v>
      </c>
      <c r="Y1105">
        <f t="shared" si="192"/>
        <v>5175215.382545474</v>
      </c>
      <c r="Z1105" t="str">
        <f t="shared" si="193"/>
        <v>NA</v>
      </c>
      <c r="AA1105" t="str">
        <f t="shared" si="194"/>
        <v>NA</v>
      </c>
      <c r="AB1105" t="str">
        <f t="shared" si="195"/>
        <v>NA</v>
      </c>
      <c r="AC1105" t="str">
        <f t="shared" si="196"/>
        <v>NA</v>
      </c>
      <c r="AD1105">
        <f t="shared" si="197"/>
        <v>2</v>
      </c>
    </row>
    <row r="1106" spans="1:30" x14ac:dyDescent="0.2">
      <c r="A1106" t="s">
        <v>24123</v>
      </c>
      <c r="B1106" t="s">
        <v>24122</v>
      </c>
      <c r="C1106" t="s">
        <v>13334</v>
      </c>
      <c r="D1106">
        <v>9464400</v>
      </c>
      <c r="E1106">
        <v>10711000</v>
      </c>
      <c r="F1106">
        <v>18088000</v>
      </c>
      <c r="G1106">
        <v>18353000</v>
      </c>
      <c r="H1106">
        <v>5377200</v>
      </c>
      <c r="I1106">
        <v>6717000</v>
      </c>
      <c r="J1106">
        <v>11989000</v>
      </c>
      <c r="K1106">
        <v>23361000</v>
      </c>
      <c r="L1106">
        <f t="shared" si="187"/>
        <v>0</v>
      </c>
      <c r="M1106">
        <f t="shared" si="188"/>
        <v>14154100</v>
      </c>
      <c r="N1106" s="5">
        <v>1.3186092293312721</v>
      </c>
      <c r="O1106" s="5">
        <v>1.0478767557848196</v>
      </c>
      <c r="P1106" s="5">
        <v>1.4052508969852373</v>
      </c>
      <c r="Q1106" s="5">
        <v>2.1204914556816656</v>
      </c>
      <c r="R1106" s="5">
        <v>0.49457720292535629</v>
      </c>
      <c r="S1106" s="5" t="s">
        <v>297</v>
      </c>
      <c r="T1106" s="5">
        <v>0.90532522178728458</v>
      </c>
      <c r="U1106" s="5">
        <v>0.54243108567216292</v>
      </c>
      <c r="V1106">
        <f t="shared" si="189"/>
        <v>7177562.3812369611</v>
      </c>
      <c r="W1106">
        <f t="shared" si="190"/>
        <v>10221621.904360184</v>
      </c>
      <c r="X1106">
        <f t="shared" si="191"/>
        <v>12871722.792566929</v>
      </c>
      <c r="Y1106">
        <f t="shared" si="192"/>
        <v>8655069.064685354</v>
      </c>
      <c r="Z1106">
        <f t="shared" si="193"/>
        <v>10872316.734767798</v>
      </c>
      <c r="AA1106" t="str">
        <f t="shared" si="194"/>
        <v>NA</v>
      </c>
      <c r="AB1106">
        <f t="shared" si="195"/>
        <v>13242754.881313732</v>
      </c>
      <c r="AC1106">
        <f t="shared" si="196"/>
        <v>43067222.025175437</v>
      </c>
      <c r="AD1106">
        <f t="shared" si="197"/>
        <v>0</v>
      </c>
    </row>
    <row r="1107" spans="1:30" x14ac:dyDescent="0.2">
      <c r="A1107" t="s">
        <v>24119</v>
      </c>
      <c r="B1107" t="s">
        <v>24121</v>
      </c>
      <c r="C1107" t="s">
        <v>13328</v>
      </c>
      <c r="D1107" t="s">
        <v>297</v>
      </c>
      <c r="E1107">
        <v>13538000</v>
      </c>
      <c r="F1107">
        <v>7707500</v>
      </c>
      <c r="G1107">
        <v>4716000</v>
      </c>
      <c r="H1107" t="s">
        <v>297</v>
      </c>
      <c r="I1107" t="s">
        <v>297</v>
      </c>
      <c r="J1107">
        <v>13245000</v>
      </c>
      <c r="K1107">
        <v>38258000</v>
      </c>
      <c r="L1107">
        <f t="shared" si="187"/>
        <v>1</v>
      </c>
      <c r="M1107">
        <f t="shared" si="188"/>
        <v>8653833.333333334</v>
      </c>
      <c r="N1107" s="5">
        <v>1.0133491849791743</v>
      </c>
      <c r="O1107" s="5">
        <v>0.90191940600989939</v>
      </c>
      <c r="P1107" s="5">
        <v>0.90753155216495207</v>
      </c>
      <c r="Q1107" s="5">
        <v>0.89680351150512838</v>
      </c>
      <c r="R1107" s="5">
        <v>0.99087499940248713</v>
      </c>
      <c r="S1107" s="5">
        <v>1.0447794779830126</v>
      </c>
      <c r="T1107" s="5">
        <v>1.0007635649648146</v>
      </c>
      <c r="U1107" s="5">
        <v>1.2975948790969323</v>
      </c>
      <c r="V1107" t="str">
        <f t="shared" si="189"/>
        <v>NA</v>
      </c>
      <c r="W1107">
        <f t="shared" si="190"/>
        <v>15010210.34672294</v>
      </c>
      <c r="X1107">
        <f t="shared" si="191"/>
        <v>8492817.6674557012</v>
      </c>
      <c r="Y1107">
        <f t="shared" si="192"/>
        <v>5258677.0005895896</v>
      </c>
      <c r="Z1107" t="str">
        <f t="shared" si="193"/>
        <v>NA</v>
      </c>
      <c r="AA1107" t="str">
        <f t="shared" si="194"/>
        <v>NA</v>
      </c>
      <c r="AB1107">
        <f t="shared" si="195"/>
        <v>13234894.298400717</v>
      </c>
      <c r="AC1107">
        <f t="shared" si="196"/>
        <v>29483778.501519557</v>
      </c>
      <c r="AD1107">
        <f t="shared" si="197"/>
        <v>1</v>
      </c>
    </row>
    <row r="1108" spans="1:30" x14ac:dyDescent="0.2">
      <c r="A1108" t="s">
        <v>24119</v>
      </c>
      <c r="B1108" t="s">
        <v>24120</v>
      </c>
      <c r="C1108" t="s">
        <v>13322</v>
      </c>
      <c r="D1108" t="s">
        <v>297</v>
      </c>
      <c r="E1108" t="s">
        <v>297</v>
      </c>
      <c r="F1108" t="s">
        <v>297</v>
      </c>
      <c r="G1108" t="s">
        <v>297</v>
      </c>
      <c r="H1108" t="s">
        <v>297</v>
      </c>
      <c r="I1108" t="s">
        <v>297</v>
      </c>
      <c r="J1108" t="s">
        <v>297</v>
      </c>
      <c r="K1108">
        <v>27095000</v>
      </c>
      <c r="L1108">
        <f t="shared" si="187"/>
        <v>4</v>
      </c>
      <c r="M1108" t="e">
        <f t="shared" si="188"/>
        <v>#DIV/0!</v>
      </c>
      <c r="N1108" s="5">
        <v>1.0133491849791743</v>
      </c>
      <c r="O1108" s="5">
        <v>0.90191940600989939</v>
      </c>
      <c r="P1108" s="5">
        <v>0.90753155216495207</v>
      </c>
      <c r="Q1108" s="5">
        <v>0.89680351150512838</v>
      </c>
      <c r="R1108" s="5">
        <v>0.99087499940248713</v>
      </c>
      <c r="S1108" s="5">
        <v>1.0447794779830126</v>
      </c>
      <c r="T1108" s="5">
        <v>1.0007635649648146</v>
      </c>
      <c r="U1108" s="5">
        <v>1.2975948790969323</v>
      </c>
      <c r="V1108" t="str">
        <f t="shared" si="189"/>
        <v>NA</v>
      </c>
      <c r="W1108" t="str">
        <f t="shared" si="190"/>
        <v>NA</v>
      </c>
      <c r="X1108" t="str">
        <f t="shared" si="191"/>
        <v>NA</v>
      </c>
      <c r="Y1108" t="str">
        <f t="shared" si="192"/>
        <v>NA</v>
      </c>
      <c r="Z1108" t="str">
        <f t="shared" si="193"/>
        <v>NA</v>
      </c>
      <c r="AA1108" t="str">
        <f t="shared" si="194"/>
        <v>NA</v>
      </c>
      <c r="AB1108" t="str">
        <f t="shared" si="195"/>
        <v>NA</v>
      </c>
      <c r="AC1108">
        <f t="shared" si="196"/>
        <v>20880939.372122757</v>
      </c>
      <c r="AD1108">
        <f t="shared" si="197"/>
        <v>4</v>
      </c>
    </row>
    <row r="1109" spans="1:30" x14ac:dyDescent="0.2">
      <c r="A1109" t="s">
        <v>24119</v>
      </c>
      <c r="B1109" t="s">
        <v>24118</v>
      </c>
      <c r="C1109" t="s">
        <v>13312</v>
      </c>
      <c r="D1109">
        <v>51060000</v>
      </c>
      <c r="E1109">
        <v>47014000</v>
      </c>
      <c r="F1109">
        <v>56520000</v>
      </c>
      <c r="G1109">
        <v>32471000</v>
      </c>
      <c r="H1109">
        <v>11837000</v>
      </c>
      <c r="I1109">
        <v>31058000</v>
      </c>
      <c r="J1109">
        <v>37751000</v>
      </c>
      <c r="K1109">
        <v>57175000</v>
      </c>
      <c r="L1109">
        <f t="shared" si="187"/>
        <v>0</v>
      </c>
      <c r="M1109">
        <f t="shared" si="188"/>
        <v>46766250</v>
      </c>
      <c r="N1109" s="5">
        <v>1.0133491849791743</v>
      </c>
      <c r="O1109" s="5">
        <v>0.90191940600989939</v>
      </c>
      <c r="P1109" s="5">
        <v>0.90753155216495207</v>
      </c>
      <c r="Q1109" s="5">
        <v>0.89680351150512838</v>
      </c>
      <c r="R1109" s="5">
        <v>0.99087499940248713</v>
      </c>
      <c r="S1109" s="5">
        <v>1.0447794779830126</v>
      </c>
      <c r="T1109" s="5">
        <v>1.0007635649648146</v>
      </c>
      <c r="U1109" s="5">
        <v>1.2975948790969323</v>
      </c>
      <c r="V1109">
        <f t="shared" si="189"/>
        <v>50387369.68150752</v>
      </c>
      <c r="W1109">
        <f t="shared" si="190"/>
        <v>52126608.748768821</v>
      </c>
      <c r="X1109">
        <f t="shared" si="191"/>
        <v>62278826.411235318</v>
      </c>
      <c r="Y1109">
        <f t="shared" si="192"/>
        <v>36207485.344814368</v>
      </c>
      <c r="Z1109">
        <f t="shared" si="193"/>
        <v>11946007.323969111</v>
      </c>
      <c r="AA1109">
        <f t="shared" si="194"/>
        <v>29726847.296004202</v>
      </c>
      <c r="AB1109">
        <f t="shared" si="195"/>
        <v>37722196.652240507</v>
      </c>
      <c r="AC1109">
        <f t="shared" si="196"/>
        <v>44062288.562506683</v>
      </c>
      <c r="AD1109">
        <f t="shared" si="197"/>
        <v>0</v>
      </c>
    </row>
    <row r="1110" spans="1:30" x14ac:dyDescent="0.2">
      <c r="A1110" t="s">
        <v>24117</v>
      </c>
      <c r="B1110" t="s">
        <v>24116</v>
      </c>
      <c r="C1110" t="s">
        <v>13301</v>
      </c>
      <c r="D1110">
        <v>6522400</v>
      </c>
      <c r="E1110" t="s">
        <v>297</v>
      </c>
      <c r="F1110">
        <v>9054500</v>
      </c>
      <c r="G1110">
        <v>6508100</v>
      </c>
      <c r="H1110" t="s">
        <v>297</v>
      </c>
      <c r="I1110" t="s">
        <v>297</v>
      </c>
      <c r="J1110" t="s">
        <v>297</v>
      </c>
      <c r="K1110">
        <v>4553800</v>
      </c>
      <c r="L1110">
        <f t="shared" si="187"/>
        <v>1</v>
      </c>
      <c r="M1110">
        <f t="shared" si="188"/>
        <v>7361666.666666667</v>
      </c>
      <c r="N1110" s="5">
        <v>0.92269952898686669</v>
      </c>
      <c r="O1110" s="5">
        <v>1.1277793493564583</v>
      </c>
      <c r="P1110" s="5">
        <v>1.3038257175093304</v>
      </c>
      <c r="Q1110" s="5">
        <v>1.0792678678266172</v>
      </c>
      <c r="R1110" s="5">
        <v>0.83705456466374617</v>
      </c>
      <c r="S1110" s="5">
        <v>0.8992823286101892</v>
      </c>
      <c r="T1110" s="5">
        <v>1.4093597820831103</v>
      </c>
      <c r="U1110" s="5">
        <v>0.64371713547897358</v>
      </c>
      <c r="V1110">
        <f t="shared" si="189"/>
        <v>7068823.3765131105</v>
      </c>
      <c r="W1110" t="str">
        <f t="shared" si="190"/>
        <v>NA</v>
      </c>
      <c r="X1110">
        <f t="shared" si="191"/>
        <v>6944563.1255813949</v>
      </c>
      <c r="Y1110">
        <f t="shared" si="192"/>
        <v>6030106.3285667244</v>
      </c>
      <c r="Z1110" t="str">
        <f t="shared" si="193"/>
        <v>NA</v>
      </c>
      <c r="AA1110" t="str">
        <f t="shared" si="194"/>
        <v>NA</v>
      </c>
      <c r="AB1110" t="str">
        <f t="shared" si="195"/>
        <v>NA</v>
      </c>
      <c r="AC1110">
        <f t="shared" si="196"/>
        <v>7074225.228774799</v>
      </c>
      <c r="AD1110">
        <f t="shared" si="197"/>
        <v>1</v>
      </c>
    </row>
    <row r="1111" spans="1:30" x14ac:dyDescent="0.2">
      <c r="A1111" t="s">
        <v>24115</v>
      </c>
      <c r="B1111" t="s">
        <v>24114</v>
      </c>
      <c r="C1111" t="s">
        <v>13291</v>
      </c>
      <c r="D1111">
        <v>21616000</v>
      </c>
      <c r="E1111">
        <v>16289000</v>
      </c>
      <c r="F1111">
        <v>24591000</v>
      </c>
      <c r="G1111">
        <v>31647000</v>
      </c>
      <c r="H1111">
        <v>16252000</v>
      </c>
      <c r="I1111">
        <v>15470000</v>
      </c>
      <c r="J1111">
        <v>24059000</v>
      </c>
      <c r="K1111">
        <v>29106000</v>
      </c>
      <c r="L1111">
        <f t="shared" si="187"/>
        <v>0</v>
      </c>
      <c r="M1111">
        <f t="shared" si="188"/>
        <v>23535750</v>
      </c>
      <c r="N1111" s="5">
        <v>1.026116758987824</v>
      </c>
      <c r="O1111" s="5">
        <v>0.73245227295681137</v>
      </c>
      <c r="P1111" s="5">
        <v>1.1274081305010557</v>
      </c>
      <c r="Q1111" s="5">
        <v>1.0745777337426043</v>
      </c>
      <c r="R1111" s="5">
        <v>0.98626967508525909</v>
      </c>
      <c r="S1111" s="5">
        <v>1.0128289825951917</v>
      </c>
      <c r="T1111" s="5">
        <v>1.0740991875174659</v>
      </c>
      <c r="U1111" s="5">
        <v>1.0235962822974838</v>
      </c>
      <c r="V1111">
        <f t="shared" si="189"/>
        <v>21065828.825680938</v>
      </c>
      <c r="W1111">
        <f t="shared" si="190"/>
        <v>22238991.674151678</v>
      </c>
      <c r="X1111">
        <f t="shared" si="191"/>
        <v>21811976.811867576</v>
      </c>
      <c r="Y1111">
        <f t="shared" si="192"/>
        <v>29450638.149534248</v>
      </c>
      <c r="Z1111">
        <f t="shared" si="193"/>
        <v>16478251.750562117</v>
      </c>
      <c r="AA1111">
        <f t="shared" si="194"/>
        <v>15274049.484998852</v>
      </c>
      <c r="AB1111">
        <f t="shared" si="195"/>
        <v>22399234.893387139</v>
      </c>
      <c r="AC1111">
        <f t="shared" si="196"/>
        <v>28435038.797396723</v>
      </c>
      <c r="AD1111">
        <f t="shared" si="197"/>
        <v>0</v>
      </c>
    </row>
    <row r="1112" spans="1:30" x14ac:dyDescent="0.2">
      <c r="A1112" t="s">
        <v>24113</v>
      </c>
      <c r="B1112" t="s">
        <v>24112</v>
      </c>
      <c r="C1112" t="s">
        <v>13281</v>
      </c>
      <c r="D1112" t="s">
        <v>297</v>
      </c>
      <c r="E1112" t="s">
        <v>297</v>
      </c>
      <c r="F1112">
        <v>19561000</v>
      </c>
      <c r="G1112">
        <v>24000000</v>
      </c>
      <c r="H1112" t="s">
        <v>297</v>
      </c>
      <c r="I1112" t="s">
        <v>297</v>
      </c>
      <c r="J1112" t="s">
        <v>297</v>
      </c>
      <c r="K1112" t="s">
        <v>297</v>
      </c>
      <c r="L1112">
        <f t="shared" si="187"/>
        <v>2</v>
      </c>
      <c r="M1112">
        <f t="shared" si="188"/>
        <v>21780500</v>
      </c>
      <c r="N1112" s="5" t="s">
        <v>297</v>
      </c>
      <c r="O1112" s="5" t="s">
        <v>297</v>
      </c>
      <c r="P1112" s="5" t="s">
        <v>297</v>
      </c>
      <c r="Q1112" s="5" t="s">
        <v>297</v>
      </c>
      <c r="R1112" s="5" t="s">
        <v>297</v>
      </c>
      <c r="S1112" s="5" t="s">
        <v>297</v>
      </c>
      <c r="T1112" s="5" t="s">
        <v>297</v>
      </c>
      <c r="U1112" s="5" t="s">
        <v>297</v>
      </c>
      <c r="V1112" t="str">
        <f t="shared" si="189"/>
        <v>NA</v>
      </c>
      <c r="W1112" t="str">
        <f t="shared" si="190"/>
        <v>NA</v>
      </c>
      <c r="X1112" t="str">
        <f t="shared" si="191"/>
        <v>NA</v>
      </c>
      <c r="Y1112" t="str">
        <f t="shared" si="192"/>
        <v>NA</v>
      </c>
      <c r="Z1112" t="str">
        <f t="shared" si="193"/>
        <v>NA</v>
      </c>
      <c r="AA1112" t="str">
        <f t="shared" si="194"/>
        <v>NA</v>
      </c>
      <c r="AB1112" t="str">
        <f t="shared" si="195"/>
        <v>NA</v>
      </c>
      <c r="AC1112" t="str">
        <f t="shared" si="196"/>
        <v>NA</v>
      </c>
      <c r="AD1112">
        <f t="shared" si="197"/>
        <v>4</v>
      </c>
    </row>
    <row r="1113" spans="1:30" x14ac:dyDescent="0.2">
      <c r="A1113" t="s">
        <v>24108</v>
      </c>
      <c r="B1113" t="s">
        <v>24111</v>
      </c>
      <c r="C1113" t="s">
        <v>13276</v>
      </c>
      <c r="D1113" t="s">
        <v>297</v>
      </c>
      <c r="E1113" t="s">
        <v>297</v>
      </c>
      <c r="F1113">
        <v>2579100</v>
      </c>
      <c r="G1113">
        <v>6233100</v>
      </c>
      <c r="H1113" t="s">
        <v>297</v>
      </c>
      <c r="I1113" t="s">
        <v>297</v>
      </c>
      <c r="J1113">
        <v>2690500</v>
      </c>
      <c r="K1113" t="s">
        <v>297</v>
      </c>
      <c r="L1113">
        <f t="shared" si="187"/>
        <v>2</v>
      </c>
      <c r="M1113">
        <f t="shared" si="188"/>
        <v>4406100</v>
      </c>
      <c r="N1113" s="5" t="s">
        <v>297</v>
      </c>
      <c r="O1113" s="5" t="s">
        <v>297</v>
      </c>
      <c r="P1113" s="5" t="s">
        <v>297</v>
      </c>
      <c r="Q1113" s="5" t="s">
        <v>297</v>
      </c>
      <c r="R1113" s="5" t="s">
        <v>297</v>
      </c>
      <c r="S1113" s="5" t="s">
        <v>297</v>
      </c>
      <c r="T1113" s="5" t="s">
        <v>297</v>
      </c>
      <c r="U1113" s="5" t="s">
        <v>297</v>
      </c>
      <c r="V1113" t="str">
        <f t="shared" si="189"/>
        <v>NA</v>
      </c>
      <c r="W1113" t="str">
        <f t="shared" si="190"/>
        <v>NA</v>
      </c>
      <c r="X1113" t="str">
        <f t="shared" si="191"/>
        <v>NA</v>
      </c>
      <c r="Y1113" t="str">
        <f t="shared" si="192"/>
        <v>NA</v>
      </c>
      <c r="Z1113" t="str">
        <f t="shared" si="193"/>
        <v>NA</v>
      </c>
      <c r="AA1113" t="str">
        <f t="shared" si="194"/>
        <v>NA</v>
      </c>
      <c r="AB1113" t="str">
        <f t="shared" si="195"/>
        <v>NA</v>
      </c>
      <c r="AC1113" t="str">
        <f t="shared" si="196"/>
        <v>NA</v>
      </c>
      <c r="AD1113">
        <f t="shared" si="197"/>
        <v>4</v>
      </c>
    </row>
    <row r="1114" spans="1:30" x14ac:dyDescent="0.2">
      <c r="A1114" t="s">
        <v>24108</v>
      </c>
      <c r="B1114" t="s">
        <v>24110</v>
      </c>
      <c r="C1114" t="s">
        <v>13271</v>
      </c>
      <c r="D1114" t="s">
        <v>297</v>
      </c>
      <c r="E1114" t="s">
        <v>297</v>
      </c>
      <c r="F1114" t="s">
        <v>297</v>
      </c>
      <c r="G1114" t="s">
        <v>297</v>
      </c>
      <c r="H1114" t="s">
        <v>297</v>
      </c>
      <c r="I1114" t="s">
        <v>297</v>
      </c>
      <c r="J1114" t="s">
        <v>297</v>
      </c>
      <c r="K1114" t="s">
        <v>297</v>
      </c>
      <c r="L1114">
        <f t="shared" si="187"/>
        <v>4</v>
      </c>
      <c r="M1114" t="e">
        <f t="shared" si="188"/>
        <v>#DIV/0!</v>
      </c>
      <c r="N1114" s="5" t="s">
        <v>297</v>
      </c>
      <c r="O1114" s="5" t="s">
        <v>297</v>
      </c>
      <c r="P1114" s="5" t="s">
        <v>297</v>
      </c>
      <c r="Q1114" s="5" t="s">
        <v>297</v>
      </c>
      <c r="R1114" s="5" t="s">
        <v>297</v>
      </c>
      <c r="S1114" s="5" t="s">
        <v>297</v>
      </c>
      <c r="T1114" s="5" t="s">
        <v>297</v>
      </c>
      <c r="U1114" s="5" t="s">
        <v>297</v>
      </c>
      <c r="V1114" t="str">
        <f t="shared" si="189"/>
        <v>NA</v>
      </c>
      <c r="W1114" t="str">
        <f t="shared" si="190"/>
        <v>NA</v>
      </c>
      <c r="X1114" t="str">
        <f t="shared" si="191"/>
        <v>NA</v>
      </c>
      <c r="Y1114" t="str">
        <f t="shared" si="192"/>
        <v>NA</v>
      </c>
      <c r="Z1114" t="str">
        <f t="shared" si="193"/>
        <v>NA</v>
      </c>
      <c r="AA1114" t="str">
        <f t="shared" si="194"/>
        <v>NA</v>
      </c>
      <c r="AB1114" t="str">
        <f t="shared" si="195"/>
        <v>NA</v>
      </c>
      <c r="AC1114" t="str">
        <f t="shared" si="196"/>
        <v>NA</v>
      </c>
      <c r="AD1114">
        <f t="shared" si="197"/>
        <v>4</v>
      </c>
    </row>
    <row r="1115" spans="1:30" x14ac:dyDescent="0.2">
      <c r="A1115" t="s">
        <v>24108</v>
      </c>
      <c r="B1115" t="s">
        <v>24109</v>
      </c>
      <c r="C1115" t="s">
        <v>13268</v>
      </c>
      <c r="D1115" t="s">
        <v>297</v>
      </c>
      <c r="E1115" t="s">
        <v>297</v>
      </c>
      <c r="F1115" t="s">
        <v>297</v>
      </c>
      <c r="G1115">
        <v>8459600</v>
      </c>
      <c r="H1115" t="s">
        <v>297</v>
      </c>
      <c r="I1115" t="s">
        <v>297</v>
      </c>
      <c r="J1115" t="s">
        <v>297</v>
      </c>
      <c r="K1115" t="s">
        <v>297</v>
      </c>
      <c r="L1115">
        <f t="shared" si="187"/>
        <v>3</v>
      </c>
      <c r="M1115">
        <f t="shared" si="188"/>
        <v>8459600</v>
      </c>
      <c r="N1115" s="5" t="s">
        <v>297</v>
      </c>
      <c r="O1115" s="5" t="s">
        <v>297</v>
      </c>
      <c r="P1115" s="5" t="s">
        <v>297</v>
      </c>
      <c r="Q1115" s="5" t="s">
        <v>297</v>
      </c>
      <c r="R1115" s="5" t="s">
        <v>297</v>
      </c>
      <c r="S1115" s="5" t="s">
        <v>297</v>
      </c>
      <c r="T1115" s="5" t="s">
        <v>297</v>
      </c>
      <c r="U1115" s="5" t="s">
        <v>297</v>
      </c>
      <c r="V1115" t="str">
        <f t="shared" si="189"/>
        <v>NA</v>
      </c>
      <c r="W1115" t="str">
        <f t="shared" si="190"/>
        <v>NA</v>
      </c>
      <c r="X1115" t="str">
        <f t="shared" si="191"/>
        <v>NA</v>
      </c>
      <c r="Y1115" t="str">
        <f t="shared" si="192"/>
        <v>NA</v>
      </c>
      <c r="Z1115" t="str">
        <f t="shared" si="193"/>
        <v>NA</v>
      </c>
      <c r="AA1115" t="str">
        <f t="shared" si="194"/>
        <v>NA</v>
      </c>
      <c r="AB1115" t="str">
        <f t="shared" si="195"/>
        <v>NA</v>
      </c>
      <c r="AC1115" t="str">
        <f t="shared" si="196"/>
        <v>NA</v>
      </c>
      <c r="AD1115">
        <f t="shared" si="197"/>
        <v>4</v>
      </c>
    </row>
    <row r="1116" spans="1:30" x14ac:dyDescent="0.2">
      <c r="A1116" t="s">
        <v>24108</v>
      </c>
      <c r="B1116" t="s">
        <v>24107</v>
      </c>
      <c r="C1116" t="s">
        <v>13262</v>
      </c>
      <c r="D1116" t="s">
        <v>297</v>
      </c>
      <c r="E1116" t="s">
        <v>297</v>
      </c>
      <c r="F1116">
        <v>6534700</v>
      </c>
      <c r="G1116">
        <v>5878600</v>
      </c>
      <c r="H1116" t="s">
        <v>297</v>
      </c>
      <c r="I1116">
        <v>5213700</v>
      </c>
      <c r="J1116" t="s">
        <v>297</v>
      </c>
      <c r="K1116">
        <v>6536700</v>
      </c>
      <c r="L1116">
        <f t="shared" si="187"/>
        <v>2</v>
      </c>
      <c r="M1116">
        <f t="shared" si="188"/>
        <v>6206650</v>
      </c>
      <c r="N1116" s="5" t="s">
        <v>297</v>
      </c>
      <c r="O1116" s="5" t="s">
        <v>297</v>
      </c>
      <c r="P1116" s="5" t="s">
        <v>297</v>
      </c>
      <c r="Q1116" s="5" t="s">
        <v>297</v>
      </c>
      <c r="R1116" s="5" t="s">
        <v>297</v>
      </c>
      <c r="S1116" s="5" t="s">
        <v>297</v>
      </c>
      <c r="T1116" s="5" t="s">
        <v>297</v>
      </c>
      <c r="U1116" s="5" t="s">
        <v>297</v>
      </c>
      <c r="V1116" t="str">
        <f t="shared" si="189"/>
        <v>NA</v>
      </c>
      <c r="W1116" t="str">
        <f t="shared" si="190"/>
        <v>NA</v>
      </c>
      <c r="X1116" t="str">
        <f t="shared" si="191"/>
        <v>NA</v>
      </c>
      <c r="Y1116" t="str">
        <f t="shared" si="192"/>
        <v>NA</v>
      </c>
      <c r="Z1116" t="str">
        <f t="shared" si="193"/>
        <v>NA</v>
      </c>
      <c r="AA1116" t="str">
        <f t="shared" si="194"/>
        <v>NA</v>
      </c>
      <c r="AB1116" t="str">
        <f t="shared" si="195"/>
        <v>NA</v>
      </c>
      <c r="AC1116" t="str">
        <f t="shared" si="196"/>
        <v>NA</v>
      </c>
      <c r="AD1116">
        <f t="shared" si="197"/>
        <v>4</v>
      </c>
    </row>
    <row r="1117" spans="1:30" x14ac:dyDescent="0.2">
      <c r="A1117" t="s">
        <v>24106</v>
      </c>
      <c r="B1117" t="s">
        <v>24105</v>
      </c>
      <c r="C1117" t="s">
        <v>24104</v>
      </c>
      <c r="D1117">
        <v>8436700</v>
      </c>
      <c r="E1117">
        <v>14038000</v>
      </c>
      <c r="F1117">
        <v>12754000</v>
      </c>
      <c r="G1117">
        <v>22673000</v>
      </c>
      <c r="H1117">
        <v>2983900</v>
      </c>
      <c r="I1117">
        <v>6491600</v>
      </c>
      <c r="J1117">
        <v>7309200</v>
      </c>
      <c r="K1117">
        <v>15514000</v>
      </c>
      <c r="L1117">
        <f t="shared" si="187"/>
        <v>0</v>
      </c>
      <c r="M1117">
        <f t="shared" si="188"/>
        <v>14475425</v>
      </c>
      <c r="N1117" s="5" t="s">
        <v>297</v>
      </c>
      <c r="O1117" s="5" t="s">
        <v>297</v>
      </c>
      <c r="P1117" s="5" t="s">
        <v>297</v>
      </c>
      <c r="Q1117" s="5" t="s">
        <v>297</v>
      </c>
      <c r="R1117" s="5" t="s">
        <v>297</v>
      </c>
      <c r="S1117" s="5" t="s">
        <v>297</v>
      </c>
      <c r="T1117" s="5" t="s">
        <v>297</v>
      </c>
      <c r="U1117" s="5" t="s">
        <v>297</v>
      </c>
      <c r="V1117" t="str">
        <f t="shared" si="189"/>
        <v>NA</v>
      </c>
      <c r="W1117" t="str">
        <f t="shared" si="190"/>
        <v>NA</v>
      </c>
      <c r="X1117" t="str">
        <f t="shared" si="191"/>
        <v>NA</v>
      </c>
      <c r="Y1117" t="str">
        <f t="shared" si="192"/>
        <v>NA</v>
      </c>
      <c r="Z1117" t="str">
        <f t="shared" si="193"/>
        <v>NA</v>
      </c>
      <c r="AA1117" t="str">
        <f t="shared" si="194"/>
        <v>NA</v>
      </c>
      <c r="AB1117" t="str">
        <f t="shared" si="195"/>
        <v>NA</v>
      </c>
      <c r="AC1117" t="str">
        <f t="shared" si="196"/>
        <v>NA</v>
      </c>
      <c r="AD1117">
        <f t="shared" si="197"/>
        <v>4</v>
      </c>
    </row>
    <row r="1118" spans="1:30" x14ac:dyDescent="0.2">
      <c r="A1118" t="s">
        <v>24103</v>
      </c>
      <c r="B1118" t="s">
        <v>24102</v>
      </c>
      <c r="C1118" t="s">
        <v>13241</v>
      </c>
      <c r="D1118">
        <v>41079000</v>
      </c>
      <c r="E1118">
        <v>36850000</v>
      </c>
      <c r="F1118">
        <v>28957000</v>
      </c>
      <c r="G1118">
        <v>103280000</v>
      </c>
      <c r="H1118">
        <v>14015000</v>
      </c>
      <c r="I1118">
        <v>43032000</v>
      </c>
      <c r="J1118">
        <v>42007000</v>
      </c>
      <c r="K1118">
        <v>44678000</v>
      </c>
      <c r="L1118">
        <f t="shared" si="187"/>
        <v>0</v>
      </c>
      <c r="M1118">
        <f t="shared" si="188"/>
        <v>52541500</v>
      </c>
      <c r="N1118" s="5" t="s">
        <v>297</v>
      </c>
      <c r="O1118" s="5" t="s">
        <v>297</v>
      </c>
      <c r="P1118" s="5" t="s">
        <v>297</v>
      </c>
      <c r="Q1118" s="5" t="s">
        <v>297</v>
      </c>
      <c r="R1118" s="5" t="s">
        <v>297</v>
      </c>
      <c r="S1118" s="5" t="s">
        <v>297</v>
      </c>
      <c r="T1118" s="5" t="s">
        <v>297</v>
      </c>
      <c r="U1118" s="5" t="s">
        <v>297</v>
      </c>
      <c r="V1118" t="str">
        <f t="shared" si="189"/>
        <v>NA</v>
      </c>
      <c r="W1118" t="str">
        <f t="shared" si="190"/>
        <v>NA</v>
      </c>
      <c r="X1118" t="str">
        <f t="shared" si="191"/>
        <v>NA</v>
      </c>
      <c r="Y1118" t="str">
        <f t="shared" si="192"/>
        <v>NA</v>
      </c>
      <c r="Z1118" t="str">
        <f t="shared" si="193"/>
        <v>NA</v>
      </c>
      <c r="AA1118" t="str">
        <f t="shared" si="194"/>
        <v>NA</v>
      </c>
      <c r="AB1118" t="str">
        <f t="shared" si="195"/>
        <v>NA</v>
      </c>
      <c r="AC1118" t="str">
        <f t="shared" si="196"/>
        <v>NA</v>
      </c>
      <c r="AD1118">
        <f t="shared" si="197"/>
        <v>4</v>
      </c>
    </row>
    <row r="1119" spans="1:30" x14ac:dyDescent="0.2">
      <c r="A1119" t="s">
        <v>24096</v>
      </c>
      <c r="B1119" t="s">
        <v>24101</v>
      </c>
      <c r="C1119" t="s">
        <v>13235</v>
      </c>
      <c r="D1119" t="s">
        <v>297</v>
      </c>
      <c r="E1119" t="s">
        <v>297</v>
      </c>
      <c r="F1119" t="s">
        <v>297</v>
      </c>
      <c r="G1119">
        <v>3682400</v>
      </c>
      <c r="H1119" t="s">
        <v>297</v>
      </c>
      <c r="I1119" t="s">
        <v>297</v>
      </c>
      <c r="J1119" t="s">
        <v>297</v>
      </c>
      <c r="K1119" t="s">
        <v>297</v>
      </c>
      <c r="L1119">
        <f t="shared" si="187"/>
        <v>3</v>
      </c>
      <c r="M1119">
        <f t="shared" si="188"/>
        <v>3682400</v>
      </c>
      <c r="N1119" s="5">
        <v>1.2796268400251085</v>
      </c>
      <c r="O1119" s="5">
        <v>0.61294558544777034</v>
      </c>
      <c r="P1119" s="5">
        <v>1.0321858079070467</v>
      </c>
      <c r="Q1119" s="5">
        <v>0.77827277510936477</v>
      </c>
      <c r="R1119" s="5">
        <v>0.87268296881030416</v>
      </c>
      <c r="S1119" s="5">
        <v>1.469053987170406</v>
      </c>
      <c r="T1119" s="5">
        <v>1.0379062195789337</v>
      </c>
      <c r="U1119" s="5">
        <v>1.1927588417615367</v>
      </c>
      <c r="V1119" t="str">
        <f t="shared" si="189"/>
        <v>NA</v>
      </c>
      <c r="W1119" t="str">
        <f t="shared" si="190"/>
        <v>NA</v>
      </c>
      <c r="X1119" t="str">
        <f t="shared" si="191"/>
        <v>NA</v>
      </c>
      <c r="Y1119">
        <f t="shared" si="192"/>
        <v>4731503.0382278757</v>
      </c>
      <c r="Z1119" t="str">
        <f t="shared" si="193"/>
        <v>NA</v>
      </c>
      <c r="AA1119" t="str">
        <f t="shared" si="194"/>
        <v>NA</v>
      </c>
      <c r="AB1119" t="str">
        <f t="shared" si="195"/>
        <v>NA</v>
      </c>
      <c r="AC1119" t="str">
        <f t="shared" si="196"/>
        <v>NA</v>
      </c>
      <c r="AD1119">
        <f t="shared" si="197"/>
        <v>3</v>
      </c>
    </row>
    <row r="1120" spans="1:30" x14ac:dyDescent="0.2">
      <c r="A1120" t="s">
        <v>24096</v>
      </c>
      <c r="B1120" t="s">
        <v>24100</v>
      </c>
      <c r="C1120" t="s">
        <v>13231</v>
      </c>
      <c r="D1120" t="s">
        <v>297</v>
      </c>
      <c r="E1120">
        <v>8887900</v>
      </c>
      <c r="F1120" t="s">
        <v>297</v>
      </c>
      <c r="G1120">
        <v>8774800</v>
      </c>
      <c r="H1120">
        <v>12219000</v>
      </c>
      <c r="I1120">
        <v>10246000</v>
      </c>
      <c r="J1120">
        <v>22790000</v>
      </c>
      <c r="K1120" t="s">
        <v>297</v>
      </c>
      <c r="L1120">
        <f t="shared" si="187"/>
        <v>2</v>
      </c>
      <c r="M1120">
        <f t="shared" si="188"/>
        <v>8831350</v>
      </c>
      <c r="N1120" s="5">
        <v>1.2796268400251085</v>
      </c>
      <c r="O1120" s="5">
        <v>0.61294558544777034</v>
      </c>
      <c r="P1120" s="5">
        <v>1.0321858079070467</v>
      </c>
      <c r="Q1120" s="5">
        <v>0.77827277510936477</v>
      </c>
      <c r="R1120" s="5">
        <v>0.87268296881030416</v>
      </c>
      <c r="S1120" s="5">
        <v>1.469053987170406</v>
      </c>
      <c r="T1120" s="5">
        <v>1.0379062195789337</v>
      </c>
      <c r="U1120" s="5">
        <v>1.1927588417615367</v>
      </c>
      <c r="V1120" t="str">
        <f t="shared" si="189"/>
        <v>NA</v>
      </c>
      <c r="W1120">
        <f t="shared" si="190"/>
        <v>14500308.365068315</v>
      </c>
      <c r="X1120" t="str">
        <f t="shared" si="191"/>
        <v>NA</v>
      </c>
      <c r="Y1120">
        <f t="shared" si="192"/>
        <v>11274710.205257975</v>
      </c>
      <c r="Z1120">
        <f t="shared" si="193"/>
        <v>14001648.292343441</v>
      </c>
      <c r="AA1120">
        <f t="shared" si="194"/>
        <v>6974556.4761273088</v>
      </c>
      <c r="AB1120">
        <f t="shared" si="195"/>
        <v>21957667.822094403</v>
      </c>
      <c r="AC1120" t="str">
        <f t="shared" si="196"/>
        <v>NA</v>
      </c>
      <c r="AD1120">
        <f t="shared" si="197"/>
        <v>2</v>
      </c>
    </row>
    <row r="1121" spans="1:30" x14ac:dyDescent="0.2">
      <c r="A1121" t="s">
        <v>24096</v>
      </c>
      <c r="B1121" t="s">
        <v>24099</v>
      </c>
      <c r="C1121" t="s">
        <v>13225</v>
      </c>
      <c r="D1121">
        <v>25430000</v>
      </c>
      <c r="E1121">
        <v>13026000</v>
      </c>
      <c r="F1121">
        <v>14464000</v>
      </c>
      <c r="G1121">
        <v>30497000</v>
      </c>
      <c r="H1121">
        <v>12731000</v>
      </c>
      <c r="I1121">
        <v>17787000</v>
      </c>
      <c r="J1121">
        <v>17105000</v>
      </c>
      <c r="K1121">
        <v>15620000</v>
      </c>
      <c r="L1121">
        <f t="shared" si="187"/>
        <v>0</v>
      </c>
      <c r="M1121">
        <f t="shared" si="188"/>
        <v>20854250</v>
      </c>
      <c r="N1121" s="5">
        <v>1.2796268400251085</v>
      </c>
      <c r="O1121" s="5">
        <v>0.61294558544777034</v>
      </c>
      <c r="P1121" s="5">
        <v>1.0321858079070467</v>
      </c>
      <c r="Q1121" s="5">
        <v>0.77827277510936477</v>
      </c>
      <c r="R1121" s="5">
        <v>0.87268296881030416</v>
      </c>
      <c r="S1121" s="5">
        <v>1.469053987170406</v>
      </c>
      <c r="T1121" s="5">
        <v>1.0379062195789337</v>
      </c>
      <c r="U1121" s="5">
        <v>1.1927588417615367</v>
      </c>
      <c r="V1121">
        <f t="shared" si="189"/>
        <v>19872981.094629914</v>
      </c>
      <c r="W1121">
        <f t="shared" si="190"/>
        <v>21251478.61287592</v>
      </c>
      <c r="X1121">
        <f t="shared" si="191"/>
        <v>14012980.888904599</v>
      </c>
      <c r="Y1121">
        <f t="shared" si="192"/>
        <v>39185489.940483257</v>
      </c>
      <c r="Z1121">
        <f t="shared" si="193"/>
        <v>14588344.742599586</v>
      </c>
      <c r="AA1121">
        <f t="shared" si="194"/>
        <v>12107791.922787081</v>
      </c>
      <c r="AB1121">
        <f t="shared" si="195"/>
        <v>16480294.343875593</v>
      </c>
      <c r="AC1121">
        <f t="shared" si="196"/>
        <v>13095689.969425388</v>
      </c>
      <c r="AD1121">
        <f t="shared" si="197"/>
        <v>0</v>
      </c>
    </row>
    <row r="1122" spans="1:30" x14ac:dyDescent="0.2">
      <c r="A1122" t="s">
        <v>24096</v>
      </c>
      <c r="B1122" t="s">
        <v>24098</v>
      </c>
      <c r="C1122" t="s">
        <v>13218</v>
      </c>
      <c r="D1122">
        <v>30270000</v>
      </c>
      <c r="E1122">
        <v>59690000</v>
      </c>
      <c r="F1122">
        <v>34880000</v>
      </c>
      <c r="G1122">
        <v>63039000</v>
      </c>
      <c r="H1122">
        <v>13120000</v>
      </c>
      <c r="I1122">
        <v>30507000</v>
      </c>
      <c r="J1122">
        <v>43010000</v>
      </c>
      <c r="K1122">
        <v>56249000</v>
      </c>
      <c r="L1122">
        <f t="shared" si="187"/>
        <v>0</v>
      </c>
      <c r="M1122">
        <f t="shared" si="188"/>
        <v>46969750</v>
      </c>
      <c r="N1122" s="5">
        <v>1.2796268400251085</v>
      </c>
      <c r="O1122" s="5">
        <v>0.61294558544777034</v>
      </c>
      <c r="P1122" s="5">
        <v>1.0321858079070467</v>
      </c>
      <c r="Q1122" s="5">
        <v>0.77827277510936477</v>
      </c>
      <c r="R1122" s="5">
        <v>0.87268296881030416</v>
      </c>
      <c r="S1122" s="5">
        <v>1.469053987170406</v>
      </c>
      <c r="T1122" s="5">
        <v>1.0379062195789337</v>
      </c>
      <c r="U1122" s="5">
        <v>1.1927588417615367</v>
      </c>
      <c r="V1122">
        <f t="shared" si="189"/>
        <v>23655333.768558692</v>
      </c>
      <c r="W1122">
        <f t="shared" si="190"/>
        <v>97382216.981618568</v>
      </c>
      <c r="X1122">
        <f t="shared" si="191"/>
        <v>33792365.417933658</v>
      </c>
      <c r="Y1122">
        <f t="shared" si="192"/>
        <v>80998593.316002354</v>
      </c>
      <c r="Z1122">
        <f t="shared" si="193"/>
        <v>15034096.537813729</v>
      </c>
      <c r="AA1122">
        <f t="shared" si="194"/>
        <v>20766425.377436642</v>
      </c>
      <c r="AB1122">
        <f t="shared" si="195"/>
        <v>41439196.71032384</v>
      </c>
      <c r="AC1122">
        <f t="shared" si="196"/>
        <v>47158736.561473027</v>
      </c>
      <c r="AD1122">
        <f t="shared" si="197"/>
        <v>0</v>
      </c>
    </row>
    <row r="1123" spans="1:30" x14ac:dyDescent="0.2">
      <c r="A1123" t="s">
        <v>24096</v>
      </c>
      <c r="B1123" t="s">
        <v>24097</v>
      </c>
      <c r="C1123" t="s">
        <v>13214</v>
      </c>
      <c r="D1123">
        <v>38985000</v>
      </c>
      <c r="E1123">
        <v>42666000</v>
      </c>
      <c r="F1123">
        <v>52691000</v>
      </c>
      <c r="G1123">
        <v>54591000</v>
      </c>
      <c r="H1123">
        <v>15581000</v>
      </c>
      <c r="I1123">
        <v>32429000</v>
      </c>
      <c r="J1123">
        <v>39498000</v>
      </c>
      <c r="K1123">
        <v>45788000</v>
      </c>
      <c r="L1123">
        <f t="shared" si="187"/>
        <v>0</v>
      </c>
      <c r="M1123">
        <f t="shared" si="188"/>
        <v>47233250</v>
      </c>
      <c r="N1123" s="5">
        <v>1.2796268400251085</v>
      </c>
      <c r="O1123" s="5">
        <v>0.61294558544777034</v>
      </c>
      <c r="P1123" s="5">
        <v>1.0321858079070467</v>
      </c>
      <c r="Q1123" s="5">
        <v>0.77827277510936477</v>
      </c>
      <c r="R1123" s="5">
        <v>0.87268296881030416</v>
      </c>
      <c r="S1123" s="5">
        <v>1.469053987170406</v>
      </c>
      <c r="T1123" s="5">
        <v>1.0379062195789337</v>
      </c>
      <c r="U1123" s="5">
        <v>1.1927588417615367</v>
      </c>
      <c r="V1123">
        <f t="shared" si="189"/>
        <v>30465913.015106063</v>
      </c>
      <c r="W1123">
        <f t="shared" si="190"/>
        <v>69608136.534389988</v>
      </c>
      <c r="X1123">
        <f t="shared" si="191"/>
        <v>51047979.536592387</v>
      </c>
      <c r="Y1123">
        <f t="shared" si="192"/>
        <v>70143787.301732019</v>
      </c>
      <c r="Z1123">
        <f t="shared" si="193"/>
        <v>17854135.530158211</v>
      </c>
      <c r="AA1123">
        <f t="shared" si="194"/>
        <v>22074750.338115606</v>
      </c>
      <c r="AB1123">
        <f t="shared" si="195"/>
        <v>38055461.326769844</v>
      </c>
      <c r="AC1123">
        <f t="shared" si="196"/>
        <v>38388313.20870997</v>
      </c>
      <c r="AD1123">
        <f t="shared" si="197"/>
        <v>0</v>
      </c>
    </row>
    <row r="1124" spans="1:30" x14ac:dyDescent="0.2">
      <c r="A1124" t="s">
        <v>24096</v>
      </c>
      <c r="B1124" t="s">
        <v>24095</v>
      </c>
      <c r="C1124" t="s">
        <v>13202</v>
      </c>
      <c r="D1124">
        <v>5279700</v>
      </c>
      <c r="E1124">
        <v>6395400</v>
      </c>
      <c r="F1124">
        <v>4929400</v>
      </c>
      <c r="G1124">
        <v>14569000</v>
      </c>
      <c r="H1124">
        <v>3273600</v>
      </c>
      <c r="I1124">
        <v>7358700</v>
      </c>
      <c r="J1124">
        <v>6590300</v>
      </c>
      <c r="K1124" t="s">
        <v>297</v>
      </c>
      <c r="L1124">
        <f t="shared" si="187"/>
        <v>0</v>
      </c>
      <c r="M1124">
        <f t="shared" si="188"/>
        <v>7793375</v>
      </c>
      <c r="N1124" s="5">
        <v>1.2796268400251085</v>
      </c>
      <c r="O1124" s="5">
        <v>0.61294558544777034</v>
      </c>
      <c r="P1124" s="5">
        <v>1.0321858079070467</v>
      </c>
      <c r="Q1124" s="5">
        <v>0.77827277510936477</v>
      </c>
      <c r="R1124" s="5">
        <v>0.87268296881030416</v>
      </c>
      <c r="S1124" s="5">
        <v>1.469053987170406</v>
      </c>
      <c r="T1124" s="5">
        <v>1.0379062195789337</v>
      </c>
      <c r="U1124" s="5">
        <v>1.1927588417615367</v>
      </c>
      <c r="V1124">
        <f t="shared" si="189"/>
        <v>4125968.4736656533</v>
      </c>
      <c r="W1124">
        <f t="shared" si="190"/>
        <v>10433878.88229592</v>
      </c>
      <c r="X1124">
        <f t="shared" si="191"/>
        <v>4775690.5416044202</v>
      </c>
      <c r="Y1124">
        <f t="shared" si="192"/>
        <v>18719657.767744385</v>
      </c>
      <c r="Z1124">
        <f t="shared" si="193"/>
        <v>3751190.4288252303</v>
      </c>
      <c r="AA1124">
        <f t="shared" si="194"/>
        <v>5009141.9813466743</v>
      </c>
      <c r="AB1124">
        <f t="shared" si="195"/>
        <v>6349610.2785409717</v>
      </c>
      <c r="AC1124" t="str">
        <f t="shared" si="196"/>
        <v>NA</v>
      </c>
      <c r="AD1124">
        <f t="shared" si="197"/>
        <v>0</v>
      </c>
    </row>
    <row r="1125" spans="1:30" x14ac:dyDescent="0.2">
      <c r="A1125" t="s">
        <v>24094</v>
      </c>
      <c r="B1125" t="s">
        <v>24093</v>
      </c>
      <c r="C1125" t="s">
        <v>13194</v>
      </c>
      <c r="D1125" t="s">
        <v>297</v>
      </c>
      <c r="E1125" t="s">
        <v>297</v>
      </c>
      <c r="F1125" t="s">
        <v>297</v>
      </c>
      <c r="G1125" t="s">
        <v>297</v>
      </c>
      <c r="H1125">
        <v>1621200</v>
      </c>
      <c r="I1125">
        <v>5284200</v>
      </c>
      <c r="J1125" t="s">
        <v>297</v>
      </c>
      <c r="K1125">
        <v>4216500</v>
      </c>
      <c r="L1125">
        <f t="shared" si="187"/>
        <v>4</v>
      </c>
      <c r="M1125" t="e">
        <f t="shared" si="188"/>
        <v>#DIV/0!</v>
      </c>
      <c r="N1125" s="5">
        <v>0.97529951554093275</v>
      </c>
      <c r="O1125" s="5">
        <v>0.805034652316171</v>
      </c>
      <c r="P1125" s="5">
        <v>1.0493190337427016</v>
      </c>
      <c r="Q1125" s="5">
        <v>0.89732342521253705</v>
      </c>
      <c r="R1125" s="5">
        <v>0.88431768029124358</v>
      </c>
      <c r="S1125" s="5">
        <v>1.0629308825161783</v>
      </c>
      <c r="T1125" s="5">
        <v>1.3362430470258442</v>
      </c>
      <c r="U1125" s="5">
        <v>1.0769413911048136</v>
      </c>
      <c r="V1125" t="str">
        <f t="shared" si="189"/>
        <v>NA</v>
      </c>
      <c r="W1125" t="str">
        <f t="shared" si="190"/>
        <v>NA</v>
      </c>
      <c r="X1125" t="str">
        <f t="shared" si="191"/>
        <v>NA</v>
      </c>
      <c r="Y1125" t="str">
        <f t="shared" si="192"/>
        <v>NA</v>
      </c>
      <c r="Z1125">
        <f t="shared" si="193"/>
        <v>1833277.8323125571</v>
      </c>
      <c r="AA1125">
        <f t="shared" si="194"/>
        <v>4971348.6426240625</v>
      </c>
      <c r="AB1125" t="str">
        <f t="shared" si="195"/>
        <v>NA</v>
      </c>
      <c r="AC1125">
        <f t="shared" si="196"/>
        <v>3915254.8456461248</v>
      </c>
      <c r="AD1125">
        <f t="shared" si="197"/>
        <v>4</v>
      </c>
    </row>
    <row r="1126" spans="1:30" x14ac:dyDescent="0.2">
      <c r="A1126" t="s">
        <v>24092</v>
      </c>
      <c r="B1126" t="s">
        <v>24091</v>
      </c>
      <c r="C1126" t="s">
        <v>13183</v>
      </c>
      <c r="D1126">
        <v>4215200</v>
      </c>
      <c r="E1126">
        <v>8579500</v>
      </c>
      <c r="F1126">
        <v>3156200</v>
      </c>
      <c r="G1126">
        <v>15484000</v>
      </c>
      <c r="H1126" t="s">
        <v>297</v>
      </c>
      <c r="I1126">
        <v>3559000</v>
      </c>
      <c r="J1126" t="s">
        <v>297</v>
      </c>
      <c r="K1126" t="s">
        <v>297</v>
      </c>
      <c r="L1126">
        <f t="shared" si="187"/>
        <v>0</v>
      </c>
      <c r="M1126">
        <f t="shared" si="188"/>
        <v>7858725</v>
      </c>
      <c r="N1126" s="5" t="s">
        <v>297</v>
      </c>
      <c r="O1126" s="5" t="s">
        <v>297</v>
      </c>
      <c r="P1126" s="5" t="s">
        <v>297</v>
      </c>
      <c r="Q1126" s="5" t="s">
        <v>297</v>
      </c>
      <c r="R1126" s="5" t="s">
        <v>297</v>
      </c>
      <c r="S1126" s="5" t="s">
        <v>297</v>
      </c>
      <c r="T1126" s="5" t="s">
        <v>297</v>
      </c>
      <c r="U1126" s="5" t="s">
        <v>297</v>
      </c>
      <c r="V1126" t="str">
        <f t="shared" si="189"/>
        <v>NA</v>
      </c>
      <c r="W1126" t="str">
        <f t="shared" si="190"/>
        <v>NA</v>
      </c>
      <c r="X1126" t="str">
        <f t="shared" si="191"/>
        <v>NA</v>
      </c>
      <c r="Y1126" t="str">
        <f t="shared" si="192"/>
        <v>NA</v>
      </c>
      <c r="Z1126" t="str">
        <f t="shared" si="193"/>
        <v>NA</v>
      </c>
      <c r="AA1126" t="str">
        <f t="shared" si="194"/>
        <v>NA</v>
      </c>
      <c r="AB1126" t="str">
        <f t="shared" si="195"/>
        <v>NA</v>
      </c>
      <c r="AC1126" t="str">
        <f t="shared" si="196"/>
        <v>NA</v>
      </c>
      <c r="AD1126">
        <f t="shared" si="197"/>
        <v>4</v>
      </c>
    </row>
    <row r="1127" spans="1:30" x14ac:dyDescent="0.2">
      <c r="A1127" t="s">
        <v>24090</v>
      </c>
      <c r="B1127" t="s">
        <v>24089</v>
      </c>
      <c r="C1127" t="s">
        <v>13172</v>
      </c>
      <c r="D1127" t="s">
        <v>297</v>
      </c>
      <c r="E1127" t="s">
        <v>297</v>
      </c>
      <c r="F1127" t="s">
        <v>297</v>
      </c>
      <c r="G1127" t="s">
        <v>297</v>
      </c>
      <c r="H1127" t="s">
        <v>297</v>
      </c>
      <c r="I1127" t="s">
        <v>297</v>
      </c>
      <c r="J1127" t="s">
        <v>297</v>
      </c>
      <c r="K1127" t="s">
        <v>297</v>
      </c>
      <c r="L1127">
        <f t="shared" si="187"/>
        <v>4</v>
      </c>
      <c r="M1127" t="e">
        <f t="shared" si="188"/>
        <v>#DIV/0!</v>
      </c>
      <c r="N1127" s="5">
        <v>1.3458042873400873</v>
      </c>
      <c r="O1127" s="5">
        <v>0.95455992248595589</v>
      </c>
      <c r="P1127" s="5">
        <v>0.72505887799027879</v>
      </c>
      <c r="Q1127" s="5">
        <v>0.86949099851318157</v>
      </c>
      <c r="R1127" s="5">
        <v>1.1265585408372072</v>
      </c>
      <c r="S1127" s="5">
        <v>0.92790757505214794</v>
      </c>
      <c r="T1127" s="5">
        <v>1.2870901447461467</v>
      </c>
      <c r="U1127" s="5">
        <v>0.91771764425381497</v>
      </c>
      <c r="V1127" t="str">
        <f t="shared" si="189"/>
        <v>NA</v>
      </c>
      <c r="W1127" t="str">
        <f t="shared" si="190"/>
        <v>NA</v>
      </c>
      <c r="X1127" t="str">
        <f t="shared" si="191"/>
        <v>NA</v>
      </c>
      <c r="Y1127" t="str">
        <f t="shared" si="192"/>
        <v>NA</v>
      </c>
      <c r="Z1127" t="str">
        <f t="shared" si="193"/>
        <v>NA</v>
      </c>
      <c r="AA1127" t="str">
        <f t="shared" si="194"/>
        <v>NA</v>
      </c>
      <c r="AB1127" t="str">
        <f t="shared" si="195"/>
        <v>NA</v>
      </c>
      <c r="AC1127" t="str">
        <f t="shared" si="196"/>
        <v>NA</v>
      </c>
      <c r="AD1127">
        <f t="shared" si="197"/>
        <v>4</v>
      </c>
    </row>
    <row r="1128" spans="1:30" x14ac:dyDescent="0.2">
      <c r="A1128" t="s">
        <v>24088</v>
      </c>
      <c r="B1128" t="s">
        <v>24087</v>
      </c>
      <c r="C1128" t="s">
        <v>13164</v>
      </c>
      <c r="D1128" t="s">
        <v>297</v>
      </c>
      <c r="E1128">
        <v>6729600</v>
      </c>
      <c r="F1128" t="s">
        <v>297</v>
      </c>
      <c r="G1128">
        <v>22961000</v>
      </c>
      <c r="H1128" t="s">
        <v>297</v>
      </c>
      <c r="I1128" t="s">
        <v>297</v>
      </c>
      <c r="J1128" t="s">
        <v>297</v>
      </c>
      <c r="K1128" t="s">
        <v>297</v>
      </c>
      <c r="L1128">
        <f t="shared" si="187"/>
        <v>2</v>
      </c>
      <c r="M1128">
        <f t="shared" si="188"/>
        <v>14845300</v>
      </c>
      <c r="N1128" s="5" t="s">
        <v>297</v>
      </c>
      <c r="O1128" s="5" t="s">
        <v>297</v>
      </c>
      <c r="P1128" s="5" t="s">
        <v>297</v>
      </c>
      <c r="Q1128" s="5" t="s">
        <v>297</v>
      </c>
      <c r="R1128" s="5" t="s">
        <v>297</v>
      </c>
      <c r="S1128" s="5" t="s">
        <v>297</v>
      </c>
      <c r="T1128" s="5" t="s">
        <v>297</v>
      </c>
      <c r="U1128" s="5" t="s">
        <v>297</v>
      </c>
      <c r="V1128" t="str">
        <f t="shared" si="189"/>
        <v>NA</v>
      </c>
      <c r="W1128" t="str">
        <f t="shared" si="190"/>
        <v>NA</v>
      </c>
      <c r="X1128" t="str">
        <f t="shared" si="191"/>
        <v>NA</v>
      </c>
      <c r="Y1128" t="str">
        <f t="shared" si="192"/>
        <v>NA</v>
      </c>
      <c r="Z1128" t="str">
        <f t="shared" si="193"/>
        <v>NA</v>
      </c>
      <c r="AA1128" t="str">
        <f t="shared" si="194"/>
        <v>NA</v>
      </c>
      <c r="AB1128" t="str">
        <f t="shared" si="195"/>
        <v>NA</v>
      </c>
      <c r="AC1128" t="str">
        <f t="shared" si="196"/>
        <v>NA</v>
      </c>
      <c r="AD1128">
        <f t="shared" si="197"/>
        <v>4</v>
      </c>
    </row>
    <row r="1129" spans="1:30" x14ac:dyDescent="0.2">
      <c r="A1129" t="s">
        <v>24086</v>
      </c>
      <c r="B1129" t="s">
        <v>24085</v>
      </c>
      <c r="C1129" t="s">
        <v>13154</v>
      </c>
      <c r="D1129">
        <v>18468000</v>
      </c>
      <c r="E1129">
        <v>39748000</v>
      </c>
      <c r="F1129">
        <v>3365100</v>
      </c>
      <c r="G1129">
        <v>36323000</v>
      </c>
      <c r="H1129" t="s">
        <v>297</v>
      </c>
      <c r="I1129">
        <v>11581000</v>
      </c>
      <c r="J1129">
        <v>54601000</v>
      </c>
      <c r="K1129">
        <v>194220000</v>
      </c>
      <c r="L1129">
        <f t="shared" si="187"/>
        <v>0</v>
      </c>
      <c r="M1129">
        <f t="shared" si="188"/>
        <v>24476025</v>
      </c>
      <c r="N1129" s="5" t="s">
        <v>297</v>
      </c>
      <c r="O1129" s="5" t="s">
        <v>297</v>
      </c>
      <c r="P1129" s="5" t="s">
        <v>297</v>
      </c>
      <c r="Q1129" s="5" t="s">
        <v>297</v>
      </c>
      <c r="R1129" s="5" t="s">
        <v>297</v>
      </c>
      <c r="S1129" s="5" t="s">
        <v>297</v>
      </c>
      <c r="T1129" s="5" t="s">
        <v>297</v>
      </c>
      <c r="U1129" s="5" t="s">
        <v>297</v>
      </c>
      <c r="V1129" t="str">
        <f t="shared" si="189"/>
        <v>NA</v>
      </c>
      <c r="W1129" t="str">
        <f t="shared" si="190"/>
        <v>NA</v>
      </c>
      <c r="X1129" t="str">
        <f t="shared" si="191"/>
        <v>NA</v>
      </c>
      <c r="Y1129" t="str">
        <f t="shared" si="192"/>
        <v>NA</v>
      </c>
      <c r="Z1129" t="str">
        <f t="shared" si="193"/>
        <v>NA</v>
      </c>
      <c r="AA1129" t="str">
        <f t="shared" si="194"/>
        <v>NA</v>
      </c>
      <c r="AB1129" t="str">
        <f t="shared" si="195"/>
        <v>NA</v>
      </c>
      <c r="AC1129" t="str">
        <f t="shared" si="196"/>
        <v>NA</v>
      </c>
      <c r="AD1129">
        <f t="shared" si="197"/>
        <v>4</v>
      </c>
    </row>
    <row r="1130" spans="1:30" x14ac:dyDescent="0.2">
      <c r="A1130" t="s">
        <v>24084</v>
      </c>
      <c r="B1130" t="s">
        <v>24083</v>
      </c>
      <c r="C1130" t="s">
        <v>13146</v>
      </c>
      <c r="D1130" t="s">
        <v>297</v>
      </c>
      <c r="E1130">
        <v>4746900</v>
      </c>
      <c r="F1130" t="s">
        <v>297</v>
      </c>
      <c r="G1130">
        <v>6978700</v>
      </c>
      <c r="H1130" t="s">
        <v>297</v>
      </c>
      <c r="I1130" t="s">
        <v>297</v>
      </c>
      <c r="J1130" t="s">
        <v>297</v>
      </c>
      <c r="K1130">
        <v>4328600</v>
      </c>
      <c r="L1130">
        <f t="shared" si="187"/>
        <v>2</v>
      </c>
      <c r="M1130">
        <f t="shared" si="188"/>
        <v>5862800</v>
      </c>
      <c r="N1130" s="5" t="s">
        <v>297</v>
      </c>
      <c r="O1130" s="5" t="s">
        <v>297</v>
      </c>
      <c r="P1130" s="5" t="s">
        <v>297</v>
      </c>
      <c r="Q1130" s="5" t="s">
        <v>297</v>
      </c>
      <c r="R1130" s="5" t="s">
        <v>297</v>
      </c>
      <c r="S1130" s="5" t="s">
        <v>297</v>
      </c>
      <c r="T1130" s="5" t="s">
        <v>297</v>
      </c>
      <c r="U1130" s="5" t="s">
        <v>297</v>
      </c>
      <c r="V1130" t="str">
        <f t="shared" si="189"/>
        <v>NA</v>
      </c>
      <c r="W1130" t="str">
        <f t="shared" si="190"/>
        <v>NA</v>
      </c>
      <c r="X1130" t="str">
        <f t="shared" si="191"/>
        <v>NA</v>
      </c>
      <c r="Y1130" t="str">
        <f t="shared" si="192"/>
        <v>NA</v>
      </c>
      <c r="Z1130" t="str">
        <f t="shared" si="193"/>
        <v>NA</v>
      </c>
      <c r="AA1130" t="str">
        <f t="shared" si="194"/>
        <v>NA</v>
      </c>
      <c r="AB1130" t="str">
        <f t="shared" si="195"/>
        <v>NA</v>
      </c>
      <c r="AC1130" t="str">
        <f t="shared" si="196"/>
        <v>NA</v>
      </c>
      <c r="AD1130">
        <f t="shared" si="197"/>
        <v>4</v>
      </c>
    </row>
    <row r="1131" spans="1:30" x14ac:dyDescent="0.2">
      <c r="A1131" t="s">
        <v>24082</v>
      </c>
      <c r="B1131" t="s">
        <v>24081</v>
      </c>
      <c r="C1131" t="s">
        <v>13136</v>
      </c>
      <c r="D1131">
        <v>8601400</v>
      </c>
      <c r="E1131">
        <v>12205000</v>
      </c>
      <c r="F1131">
        <v>11360000</v>
      </c>
      <c r="G1131">
        <v>6280700</v>
      </c>
      <c r="H1131" t="s">
        <v>297</v>
      </c>
      <c r="I1131">
        <v>7421800</v>
      </c>
      <c r="J1131">
        <v>7452800</v>
      </c>
      <c r="K1131">
        <v>16082000</v>
      </c>
      <c r="L1131">
        <f t="shared" si="187"/>
        <v>0</v>
      </c>
      <c r="M1131">
        <f t="shared" si="188"/>
        <v>9611775</v>
      </c>
      <c r="N1131" s="5">
        <v>0.59796153742253777</v>
      </c>
      <c r="O1131" s="5">
        <v>1.4285569131118871</v>
      </c>
      <c r="P1131" s="5">
        <v>1.6040223090901002</v>
      </c>
      <c r="Q1131" s="5">
        <v>0.93370638753504587</v>
      </c>
      <c r="R1131" s="5">
        <v>0.59362613933992958</v>
      </c>
      <c r="S1131" s="5">
        <v>0.90267953961475556</v>
      </c>
      <c r="T1131" s="5">
        <v>1.3966171564936611</v>
      </c>
      <c r="U1131" s="5">
        <v>1.0444423692805733</v>
      </c>
      <c r="V1131">
        <f t="shared" si="189"/>
        <v>14384537.234745234</v>
      </c>
      <c r="W1131">
        <f t="shared" si="190"/>
        <v>8543586.8098620735</v>
      </c>
      <c r="X1131">
        <f t="shared" si="191"/>
        <v>7082195.7622547587</v>
      </c>
      <c r="Y1131">
        <f t="shared" si="192"/>
        <v>6726632.7871878883</v>
      </c>
      <c r="Z1131" t="str">
        <f t="shared" si="193"/>
        <v>NA</v>
      </c>
      <c r="AA1131">
        <f t="shared" si="194"/>
        <v>8221965.4642526479</v>
      </c>
      <c r="AB1131">
        <f t="shared" si="195"/>
        <v>5336322.8178514978</v>
      </c>
      <c r="AC1131">
        <f t="shared" si="196"/>
        <v>15397690.167507768</v>
      </c>
      <c r="AD1131">
        <f t="shared" si="197"/>
        <v>0</v>
      </c>
    </row>
    <row r="1132" spans="1:30" x14ac:dyDescent="0.2">
      <c r="A1132" t="s">
        <v>24080</v>
      </c>
      <c r="B1132" t="s">
        <v>24079</v>
      </c>
      <c r="C1132" t="s">
        <v>13127</v>
      </c>
      <c r="D1132">
        <v>181440000</v>
      </c>
      <c r="E1132">
        <v>235100000</v>
      </c>
      <c r="F1132">
        <v>385200000</v>
      </c>
      <c r="G1132">
        <v>414560000</v>
      </c>
      <c r="H1132">
        <v>118590000</v>
      </c>
      <c r="I1132">
        <v>164850000</v>
      </c>
      <c r="J1132">
        <v>167860000</v>
      </c>
      <c r="K1132">
        <v>204840000</v>
      </c>
      <c r="L1132">
        <f t="shared" si="187"/>
        <v>0</v>
      </c>
      <c r="M1132">
        <f t="shared" si="188"/>
        <v>304075000</v>
      </c>
      <c r="N1132" s="5">
        <v>1.1532129032875202</v>
      </c>
      <c r="O1132" s="5">
        <v>1.0765328072939808</v>
      </c>
      <c r="P1132" s="5">
        <v>0.74391537071160085</v>
      </c>
      <c r="Q1132" s="5">
        <v>0.60951677814671423</v>
      </c>
      <c r="R1132" s="5">
        <v>0.92837922535748374</v>
      </c>
      <c r="S1132" s="5">
        <v>1.2140236735405854</v>
      </c>
      <c r="T1132" s="5">
        <v>1.2598404405647923</v>
      </c>
      <c r="U1132" s="5">
        <v>1.251082433738913</v>
      </c>
      <c r="V1132">
        <f t="shared" si="189"/>
        <v>157334347.78847873</v>
      </c>
      <c r="W1132">
        <f t="shared" si="190"/>
        <v>218386284.56754372</v>
      </c>
      <c r="X1132">
        <f t="shared" si="191"/>
        <v>517800834.83358127</v>
      </c>
      <c r="Y1132">
        <f t="shared" si="192"/>
        <v>680145346.0567627</v>
      </c>
      <c r="Z1132">
        <f t="shared" si="193"/>
        <v>127738748.09007652</v>
      </c>
      <c r="AA1132">
        <f t="shared" si="194"/>
        <v>135788126.37090555</v>
      </c>
      <c r="AB1132">
        <f t="shared" si="195"/>
        <v>133239094.88470428</v>
      </c>
      <c r="AC1132">
        <f t="shared" si="196"/>
        <v>163730218.31009725</v>
      </c>
      <c r="AD1132">
        <f t="shared" si="197"/>
        <v>0</v>
      </c>
    </row>
    <row r="1133" spans="1:30" x14ac:dyDescent="0.2">
      <c r="A1133" t="s">
        <v>24076</v>
      </c>
      <c r="B1133" t="s">
        <v>24078</v>
      </c>
      <c r="C1133" t="s">
        <v>13120</v>
      </c>
      <c r="D1133">
        <v>195090000</v>
      </c>
      <c r="E1133">
        <v>220540000</v>
      </c>
      <c r="F1133">
        <v>221920000</v>
      </c>
      <c r="G1133">
        <v>366010000</v>
      </c>
      <c r="H1133">
        <v>95675000</v>
      </c>
      <c r="I1133">
        <v>210820000</v>
      </c>
      <c r="J1133">
        <v>161880000</v>
      </c>
      <c r="K1133">
        <v>415990000</v>
      </c>
      <c r="L1133">
        <f t="shared" si="187"/>
        <v>0</v>
      </c>
      <c r="M1133">
        <f t="shared" si="188"/>
        <v>250890000</v>
      </c>
      <c r="N1133" s="5" t="s">
        <v>297</v>
      </c>
      <c r="O1133" s="5" t="s">
        <v>297</v>
      </c>
      <c r="P1133" s="5" t="s">
        <v>297</v>
      </c>
      <c r="Q1133" s="5" t="s">
        <v>297</v>
      </c>
      <c r="R1133" s="5" t="s">
        <v>297</v>
      </c>
      <c r="S1133" s="5" t="s">
        <v>297</v>
      </c>
      <c r="T1133" s="5" t="s">
        <v>297</v>
      </c>
      <c r="U1133" s="5" t="s">
        <v>297</v>
      </c>
      <c r="V1133" t="str">
        <f t="shared" si="189"/>
        <v>NA</v>
      </c>
      <c r="W1133" t="str">
        <f t="shared" si="190"/>
        <v>NA</v>
      </c>
      <c r="X1133" t="str">
        <f t="shared" si="191"/>
        <v>NA</v>
      </c>
      <c r="Y1133" t="str">
        <f t="shared" si="192"/>
        <v>NA</v>
      </c>
      <c r="Z1133" t="str">
        <f t="shared" si="193"/>
        <v>NA</v>
      </c>
      <c r="AA1133" t="str">
        <f t="shared" si="194"/>
        <v>NA</v>
      </c>
      <c r="AB1133" t="str">
        <f t="shared" si="195"/>
        <v>NA</v>
      </c>
      <c r="AC1133" t="str">
        <f t="shared" si="196"/>
        <v>NA</v>
      </c>
      <c r="AD1133">
        <f t="shared" si="197"/>
        <v>4</v>
      </c>
    </row>
    <row r="1134" spans="1:30" x14ac:dyDescent="0.2">
      <c r="A1134" t="s">
        <v>24076</v>
      </c>
      <c r="B1134" t="s">
        <v>24077</v>
      </c>
      <c r="C1134" t="s">
        <v>13112</v>
      </c>
      <c r="D1134">
        <v>32187000</v>
      </c>
      <c r="E1134">
        <v>55005000</v>
      </c>
      <c r="F1134">
        <v>33320000</v>
      </c>
      <c r="G1134">
        <v>79915000</v>
      </c>
      <c r="H1134">
        <v>14559000</v>
      </c>
      <c r="I1134">
        <v>33240000</v>
      </c>
      <c r="J1134">
        <v>40013000</v>
      </c>
      <c r="K1134">
        <v>51644000</v>
      </c>
      <c r="L1134">
        <f t="shared" si="187"/>
        <v>0</v>
      </c>
      <c r="M1134">
        <f t="shared" si="188"/>
        <v>50106750</v>
      </c>
      <c r="N1134" s="5" t="s">
        <v>297</v>
      </c>
      <c r="O1134" s="5" t="s">
        <v>297</v>
      </c>
      <c r="P1134" s="5" t="s">
        <v>297</v>
      </c>
      <c r="Q1134" s="5" t="s">
        <v>297</v>
      </c>
      <c r="R1134" s="5" t="s">
        <v>297</v>
      </c>
      <c r="S1134" s="5" t="s">
        <v>297</v>
      </c>
      <c r="T1134" s="5" t="s">
        <v>297</v>
      </c>
      <c r="U1134" s="5" t="s">
        <v>297</v>
      </c>
      <c r="V1134" t="str">
        <f t="shared" si="189"/>
        <v>NA</v>
      </c>
      <c r="W1134" t="str">
        <f t="shared" si="190"/>
        <v>NA</v>
      </c>
      <c r="X1134" t="str">
        <f t="shared" si="191"/>
        <v>NA</v>
      </c>
      <c r="Y1134" t="str">
        <f t="shared" si="192"/>
        <v>NA</v>
      </c>
      <c r="Z1134" t="str">
        <f t="shared" si="193"/>
        <v>NA</v>
      </c>
      <c r="AA1134" t="str">
        <f t="shared" si="194"/>
        <v>NA</v>
      </c>
      <c r="AB1134" t="str">
        <f t="shared" si="195"/>
        <v>NA</v>
      </c>
      <c r="AC1134" t="str">
        <f t="shared" si="196"/>
        <v>NA</v>
      </c>
      <c r="AD1134">
        <f t="shared" si="197"/>
        <v>4</v>
      </c>
    </row>
    <row r="1135" spans="1:30" x14ac:dyDescent="0.2">
      <c r="A1135" t="s">
        <v>24076</v>
      </c>
      <c r="B1135" t="s">
        <v>61</v>
      </c>
      <c r="C1135" t="s">
        <v>13106</v>
      </c>
      <c r="D1135">
        <v>3345900</v>
      </c>
      <c r="E1135">
        <v>6087300</v>
      </c>
      <c r="F1135">
        <v>7396100</v>
      </c>
      <c r="G1135">
        <v>7146700</v>
      </c>
      <c r="H1135">
        <v>3511200</v>
      </c>
      <c r="I1135">
        <v>6978600</v>
      </c>
      <c r="J1135" t="s">
        <v>297</v>
      </c>
      <c r="K1135">
        <v>10292000</v>
      </c>
      <c r="L1135">
        <f t="shared" si="187"/>
        <v>0</v>
      </c>
      <c r="M1135">
        <f t="shared" si="188"/>
        <v>5994000</v>
      </c>
      <c r="N1135" s="5" t="s">
        <v>297</v>
      </c>
      <c r="O1135" s="5" t="s">
        <v>297</v>
      </c>
      <c r="P1135" s="5" t="s">
        <v>297</v>
      </c>
      <c r="Q1135" s="5" t="s">
        <v>297</v>
      </c>
      <c r="R1135" s="5" t="s">
        <v>297</v>
      </c>
      <c r="S1135" s="5" t="s">
        <v>297</v>
      </c>
      <c r="T1135" s="5" t="s">
        <v>297</v>
      </c>
      <c r="U1135" s="5" t="s">
        <v>297</v>
      </c>
      <c r="V1135" t="str">
        <f t="shared" si="189"/>
        <v>NA</v>
      </c>
      <c r="W1135" t="str">
        <f t="shared" si="190"/>
        <v>NA</v>
      </c>
      <c r="X1135" t="str">
        <f t="shared" si="191"/>
        <v>NA</v>
      </c>
      <c r="Y1135" t="str">
        <f t="shared" si="192"/>
        <v>NA</v>
      </c>
      <c r="Z1135" t="str">
        <f t="shared" si="193"/>
        <v>NA</v>
      </c>
      <c r="AA1135" t="str">
        <f t="shared" si="194"/>
        <v>NA</v>
      </c>
      <c r="AB1135" t="str">
        <f t="shared" si="195"/>
        <v>NA</v>
      </c>
      <c r="AC1135" t="str">
        <f t="shared" si="196"/>
        <v>NA</v>
      </c>
      <c r="AD1135">
        <f t="shared" si="197"/>
        <v>4</v>
      </c>
    </row>
    <row r="1136" spans="1:30" x14ac:dyDescent="0.2">
      <c r="A1136" t="s">
        <v>24076</v>
      </c>
      <c r="B1136" t="s">
        <v>24075</v>
      </c>
      <c r="C1136" t="s">
        <v>13096</v>
      </c>
      <c r="D1136">
        <v>6790000</v>
      </c>
      <c r="E1136" t="s">
        <v>297</v>
      </c>
      <c r="F1136">
        <v>6107200</v>
      </c>
      <c r="G1136">
        <v>15126000</v>
      </c>
      <c r="H1136" t="s">
        <v>297</v>
      </c>
      <c r="I1136">
        <v>12508000</v>
      </c>
      <c r="J1136" t="s">
        <v>297</v>
      </c>
      <c r="K1136">
        <v>6333400</v>
      </c>
      <c r="L1136">
        <f t="shared" si="187"/>
        <v>1</v>
      </c>
      <c r="M1136">
        <f t="shared" si="188"/>
        <v>9341066.666666666</v>
      </c>
      <c r="N1136" s="5" t="s">
        <v>297</v>
      </c>
      <c r="O1136" s="5" t="s">
        <v>297</v>
      </c>
      <c r="P1136" s="5" t="s">
        <v>297</v>
      </c>
      <c r="Q1136" s="5" t="s">
        <v>297</v>
      </c>
      <c r="R1136" s="5" t="s">
        <v>297</v>
      </c>
      <c r="S1136" s="5" t="s">
        <v>297</v>
      </c>
      <c r="T1136" s="5" t="s">
        <v>297</v>
      </c>
      <c r="U1136" s="5" t="s">
        <v>297</v>
      </c>
      <c r="V1136" t="str">
        <f t="shared" si="189"/>
        <v>NA</v>
      </c>
      <c r="W1136" t="str">
        <f t="shared" si="190"/>
        <v>NA</v>
      </c>
      <c r="X1136" t="str">
        <f t="shared" si="191"/>
        <v>NA</v>
      </c>
      <c r="Y1136" t="str">
        <f t="shared" si="192"/>
        <v>NA</v>
      </c>
      <c r="Z1136" t="str">
        <f t="shared" si="193"/>
        <v>NA</v>
      </c>
      <c r="AA1136" t="str">
        <f t="shared" si="194"/>
        <v>NA</v>
      </c>
      <c r="AB1136" t="str">
        <f t="shared" si="195"/>
        <v>NA</v>
      </c>
      <c r="AC1136" t="str">
        <f t="shared" si="196"/>
        <v>NA</v>
      </c>
      <c r="AD1136">
        <f t="shared" si="197"/>
        <v>4</v>
      </c>
    </row>
    <row r="1137" spans="1:30" x14ac:dyDescent="0.2">
      <c r="A1137" t="s">
        <v>24074</v>
      </c>
      <c r="B1137" t="s">
        <v>24073</v>
      </c>
      <c r="C1137" t="s">
        <v>13088</v>
      </c>
      <c r="D1137">
        <v>55678000</v>
      </c>
      <c r="E1137">
        <v>81274000</v>
      </c>
      <c r="F1137" t="s">
        <v>297</v>
      </c>
      <c r="G1137">
        <v>88513000</v>
      </c>
      <c r="H1137">
        <v>18891000</v>
      </c>
      <c r="I1137">
        <v>28693000</v>
      </c>
      <c r="J1137">
        <v>169770000</v>
      </c>
      <c r="K1137">
        <v>88098000</v>
      </c>
      <c r="L1137">
        <f t="shared" si="187"/>
        <v>1</v>
      </c>
      <c r="M1137">
        <f t="shared" si="188"/>
        <v>75155000</v>
      </c>
      <c r="N1137" s="5">
        <v>1.2333091616065424</v>
      </c>
      <c r="O1137" s="5">
        <v>1.1522335325985564</v>
      </c>
      <c r="P1137" s="5">
        <v>1.0516282966646266</v>
      </c>
      <c r="Q1137" s="5">
        <v>1.2387854527757165</v>
      </c>
      <c r="R1137" s="5">
        <v>0.71899752317412913</v>
      </c>
      <c r="S1137" s="5">
        <v>1.1139111799662795</v>
      </c>
      <c r="T1137" s="5">
        <v>0.69276218908027376</v>
      </c>
      <c r="U1137" s="5">
        <v>0.97356967782754333</v>
      </c>
      <c r="V1137">
        <f t="shared" si="189"/>
        <v>45145209.111616679</v>
      </c>
      <c r="W1137">
        <f t="shared" si="190"/>
        <v>70536048.206050813</v>
      </c>
      <c r="X1137" t="str">
        <f t="shared" si="191"/>
        <v>NA</v>
      </c>
      <c r="Y1137">
        <f t="shared" si="192"/>
        <v>71451436.406256691</v>
      </c>
      <c r="Z1137">
        <f t="shared" si="193"/>
        <v>26274082.164570846</v>
      </c>
      <c r="AA1137">
        <f t="shared" si="194"/>
        <v>25758786.262355853</v>
      </c>
      <c r="AB1137">
        <f t="shared" si="195"/>
        <v>245062450.97670582</v>
      </c>
      <c r="AC1137">
        <f t="shared" si="196"/>
        <v>90489671.162093803</v>
      </c>
      <c r="AD1137">
        <f t="shared" si="197"/>
        <v>1</v>
      </c>
    </row>
    <row r="1138" spans="1:30" x14ac:dyDescent="0.2">
      <c r="A1138" t="s">
        <v>24069</v>
      </c>
      <c r="B1138" t="s">
        <v>24072</v>
      </c>
      <c r="C1138" t="s">
        <v>13081</v>
      </c>
      <c r="D1138" t="s">
        <v>297</v>
      </c>
      <c r="E1138" t="s">
        <v>297</v>
      </c>
      <c r="F1138" t="s">
        <v>297</v>
      </c>
      <c r="G1138" t="s">
        <v>297</v>
      </c>
      <c r="H1138" t="s">
        <v>297</v>
      </c>
      <c r="I1138">
        <v>2592000</v>
      </c>
      <c r="J1138" t="s">
        <v>297</v>
      </c>
      <c r="K1138" t="s">
        <v>297</v>
      </c>
      <c r="L1138">
        <f t="shared" si="187"/>
        <v>4</v>
      </c>
      <c r="M1138" t="e">
        <f t="shared" si="188"/>
        <v>#DIV/0!</v>
      </c>
      <c r="N1138" s="5" t="s">
        <v>297</v>
      </c>
      <c r="O1138" s="5" t="s">
        <v>297</v>
      </c>
      <c r="P1138" s="5" t="s">
        <v>297</v>
      </c>
      <c r="Q1138" s="5" t="s">
        <v>297</v>
      </c>
      <c r="R1138" s="5" t="s">
        <v>297</v>
      </c>
      <c r="S1138" s="5" t="s">
        <v>297</v>
      </c>
      <c r="T1138" s="5" t="s">
        <v>297</v>
      </c>
      <c r="U1138" s="5" t="s">
        <v>297</v>
      </c>
      <c r="V1138" t="str">
        <f t="shared" si="189"/>
        <v>NA</v>
      </c>
      <c r="W1138" t="str">
        <f t="shared" si="190"/>
        <v>NA</v>
      </c>
      <c r="X1138" t="str">
        <f t="shared" si="191"/>
        <v>NA</v>
      </c>
      <c r="Y1138" t="str">
        <f t="shared" si="192"/>
        <v>NA</v>
      </c>
      <c r="Z1138" t="str">
        <f t="shared" si="193"/>
        <v>NA</v>
      </c>
      <c r="AA1138" t="str">
        <f t="shared" si="194"/>
        <v>NA</v>
      </c>
      <c r="AB1138" t="str">
        <f t="shared" si="195"/>
        <v>NA</v>
      </c>
      <c r="AC1138" t="str">
        <f t="shared" si="196"/>
        <v>NA</v>
      </c>
      <c r="AD1138">
        <f t="shared" si="197"/>
        <v>4</v>
      </c>
    </row>
    <row r="1139" spans="1:30" x14ac:dyDescent="0.2">
      <c r="A1139" t="s">
        <v>24069</v>
      </c>
      <c r="B1139" t="s">
        <v>24071</v>
      </c>
      <c r="C1139" t="s">
        <v>13077</v>
      </c>
      <c r="D1139">
        <v>8180500</v>
      </c>
      <c r="E1139" t="s">
        <v>297</v>
      </c>
      <c r="F1139">
        <v>7674000</v>
      </c>
      <c r="G1139">
        <v>8810700</v>
      </c>
      <c r="H1139" t="s">
        <v>297</v>
      </c>
      <c r="I1139">
        <v>4408000</v>
      </c>
      <c r="J1139" t="s">
        <v>297</v>
      </c>
      <c r="K1139" t="s">
        <v>297</v>
      </c>
      <c r="L1139">
        <f t="shared" si="187"/>
        <v>1</v>
      </c>
      <c r="M1139">
        <f t="shared" si="188"/>
        <v>8221733.333333333</v>
      </c>
      <c r="N1139" s="5" t="s">
        <v>297</v>
      </c>
      <c r="O1139" s="5" t="s">
        <v>297</v>
      </c>
      <c r="P1139" s="5" t="s">
        <v>297</v>
      </c>
      <c r="Q1139" s="5" t="s">
        <v>297</v>
      </c>
      <c r="R1139" s="5" t="s">
        <v>297</v>
      </c>
      <c r="S1139" s="5" t="s">
        <v>297</v>
      </c>
      <c r="T1139" s="5" t="s">
        <v>297</v>
      </c>
      <c r="U1139" s="5" t="s">
        <v>297</v>
      </c>
      <c r="V1139" t="str">
        <f t="shared" si="189"/>
        <v>NA</v>
      </c>
      <c r="W1139" t="str">
        <f t="shared" si="190"/>
        <v>NA</v>
      </c>
      <c r="X1139" t="str">
        <f t="shared" si="191"/>
        <v>NA</v>
      </c>
      <c r="Y1139" t="str">
        <f t="shared" si="192"/>
        <v>NA</v>
      </c>
      <c r="Z1139" t="str">
        <f t="shared" si="193"/>
        <v>NA</v>
      </c>
      <c r="AA1139" t="str">
        <f t="shared" si="194"/>
        <v>NA</v>
      </c>
      <c r="AB1139" t="str">
        <f t="shared" si="195"/>
        <v>NA</v>
      </c>
      <c r="AC1139" t="str">
        <f t="shared" si="196"/>
        <v>NA</v>
      </c>
      <c r="AD1139">
        <f t="shared" si="197"/>
        <v>4</v>
      </c>
    </row>
    <row r="1140" spans="1:30" x14ac:dyDescent="0.2">
      <c r="A1140" t="s">
        <v>24069</v>
      </c>
      <c r="B1140" t="s">
        <v>24070</v>
      </c>
      <c r="C1140" t="s">
        <v>13069</v>
      </c>
      <c r="D1140">
        <v>10394000</v>
      </c>
      <c r="E1140">
        <v>9008900</v>
      </c>
      <c r="F1140">
        <v>10469000</v>
      </c>
      <c r="G1140">
        <v>22445000</v>
      </c>
      <c r="H1140">
        <v>2352400</v>
      </c>
      <c r="I1140">
        <v>11792000</v>
      </c>
      <c r="J1140">
        <v>17504000</v>
      </c>
      <c r="K1140">
        <v>13752000</v>
      </c>
      <c r="L1140">
        <f t="shared" si="187"/>
        <v>0</v>
      </c>
      <c r="M1140">
        <f t="shared" si="188"/>
        <v>13079225</v>
      </c>
      <c r="N1140" s="5" t="s">
        <v>297</v>
      </c>
      <c r="O1140" s="5" t="s">
        <v>297</v>
      </c>
      <c r="P1140" s="5" t="s">
        <v>297</v>
      </c>
      <c r="Q1140" s="5" t="s">
        <v>297</v>
      </c>
      <c r="R1140" s="5" t="s">
        <v>297</v>
      </c>
      <c r="S1140" s="5" t="s">
        <v>297</v>
      </c>
      <c r="T1140" s="5" t="s">
        <v>297</v>
      </c>
      <c r="U1140" s="5" t="s">
        <v>297</v>
      </c>
      <c r="V1140" t="str">
        <f t="shared" si="189"/>
        <v>NA</v>
      </c>
      <c r="W1140" t="str">
        <f t="shared" si="190"/>
        <v>NA</v>
      </c>
      <c r="X1140" t="str">
        <f t="shared" si="191"/>
        <v>NA</v>
      </c>
      <c r="Y1140" t="str">
        <f t="shared" si="192"/>
        <v>NA</v>
      </c>
      <c r="Z1140" t="str">
        <f t="shared" si="193"/>
        <v>NA</v>
      </c>
      <c r="AA1140" t="str">
        <f t="shared" si="194"/>
        <v>NA</v>
      </c>
      <c r="AB1140" t="str">
        <f t="shared" si="195"/>
        <v>NA</v>
      </c>
      <c r="AC1140" t="str">
        <f t="shared" si="196"/>
        <v>NA</v>
      </c>
      <c r="AD1140">
        <f t="shared" si="197"/>
        <v>4</v>
      </c>
    </row>
    <row r="1141" spans="1:30" x14ac:dyDescent="0.2">
      <c r="A1141" t="s">
        <v>24069</v>
      </c>
      <c r="B1141" t="s">
        <v>24068</v>
      </c>
      <c r="C1141" t="s">
        <v>13059</v>
      </c>
      <c r="D1141">
        <v>12561000</v>
      </c>
      <c r="E1141">
        <v>15803000</v>
      </c>
      <c r="F1141">
        <v>8335400</v>
      </c>
      <c r="G1141">
        <v>9836900</v>
      </c>
      <c r="H1141">
        <v>6291000</v>
      </c>
      <c r="I1141">
        <v>11461000</v>
      </c>
      <c r="J1141">
        <v>13612000</v>
      </c>
      <c r="K1141">
        <v>15931000</v>
      </c>
      <c r="L1141">
        <f t="shared" si="187"/>
        <v>0</v>
      </c>
      <c r="M1141">
        <f t="shared" si="188"/>
        <v>11634075</v>
      </c>
      <c r="N1141" s="5" t="s">
        <v>297</v>
      </c>
      <c r="O1141" s="5" t="s">
        <v>297</v>
      </c>
      <c r="P1141" s="5" t="s">
        <v>297</v>
      </c>
      <c r="Q1141" s="5" t="s">
        <v>297</v>
      </c>
      <c r="R1141" s="5" t="s">
        <v>297</v>
      </c>
      <c r="S1141" s="5" t="s">
        <v>297</v>
      </c>
      <c r="T1141" s="5" t="s">
        <v>297</v>
      </c>
      <c r="U1141" s="5" t="s">
        <v>297</v>
      </c>
      <c r="V1141" t="str">
        <f t="shared" si="189"/>
        <v>NA</v>
      </c>
      <c r="W1141" t="str">
        <f t="shared" si="190"/>
        <v>NA</v>
      </c>
      <c r="X1141" t="str">
        <f t="shared" si="191"/>
        <v>NA</v>
      </c>
      <c r="Y1141" t="str">
        <f t="shared" si="192"/>
        <v>NA</v>
      </c>
      <c r="Z1141" t="str">
        <f t="shared" si="193"/>
        <v>NA</v>
      </c>
      <c r="AA1141" t="str">
        <f t="shared" si="194"/>
        <v>NA</v>
      </c>
      <c r="AB1141" t="str">
        <f t="shared" si="195"/>
        <v>NA</v>
      </c>
      <c r="AC1141" t="str">
        <f t="shared" si="196"/>
        <v>NA</v>
      </c>
      <c r="AD1141">
        <f t="shared" si="197"/>
        <v>4</v>
      </c>
    </row>
    <row r="1142" spans="1:30" x14ac:dyDescent="0.2">
      <c r="A1142" t="s">
        <v>24063</v>
      </c>
      <c r="B1142" t="s">
        <v>24067</v>
      </c>
      <c r="C1142" t="s">
        <v>13054</v>
      </c>
      <c r="D1142">
        <v>9063700</v>
      </c>
      <c r="E1142" t="s">
        <v>297</v>
      </c>
      <c r="F1142" t="s">
        <v>297</v>
      </c>
      <c r="G1142">
        <v>11202000</v>
      </c>
      <c r="H1142" t="s">
        <v>297</v>
      </c>
      <c r="I1142" t="s">
        <v>297</v>
      </c>
      <c r="J1142" t="s">
        <v>297</v>
      </c>
      <c r="K1142" t="s">
        <v>297</v>
      </c>
      <c r="L1142">
        <f t="shared" si="187"/>
        <v>2</v>
      </c>
      <c r="M1142">
        <f t="shared" si="188"/>
        <v>10132850</v>
      </c>
      <c r="N1142" s="5" t="s">
        <v>297</v>
      </c>
      <c r="O1142" s="5" t="s">
        <v>297</v>
      </c>
      <c r="P1142" s="5" t="s">
        <v>297</v>
      </c>
      <c r="Q1142" s="5" t="s">
        <v>297</v>
      </c>
      <c r="R1142" s="5" t="s">
        <v>297</v>
      </c>
      <c r="S1142" s="5" t="s">
        <v>297</v>
      </c>
      <c r="T1142" s="5" t="s">
        <v>297</v>
      </c>
      <c r="U1142" s="5" t="s">
        <v>297</v>
      </c>
      <c r="V1142" t="str">
        <f t="shared" si="189"/>
        <v>NA</v>
      </c>
      <c r="W1142" t="str">
        <f t="shared" si="190"/>
        <v>NA</v>
      </c>
      <c r="X1142" t="str">
        <f t="shared" si="191"/>
        <v>NA</v>
      </c>
      <c r="Y1142" t="str">
        <f t="shared" si="192"/>
        <v>NA</v>
      </c>
      <c r="Z1142" t="str">
        <f t="shared" si="193"/>
        <v>NA</v>
      </c>
      <c r="AA1142" t="str">
        <f t="shared" si="194"/>
        <v>NA</v>
      </c>
      <c r="AB1142" t="str">
        <f t="shared" si="195"/>
        <v>NA</v>
      </c>
      <c r="AC1142" t="str">
        <f t="shared" si="196"/>
        <v>NA</v>
      </c>
      <c r="AD1142">
        <f t="shared" si="197"/>
        <v>4</v>
      </c>
    </row>
    <row r="1143" spans="1:30" x14ac:dyDescent="0.2">
      <c r="A1143" t="s">
        <v>24063</v>
      </c>
      <c r="B1143" t="s">
        <v>62</v>
      </c>
      <c r="C1143" t="s">
        <v>13048</v>
      </c>
      <c r="D1143" t="s">
        <v>297</v>
      </c>
      <c r="E1143" t="s">
        <v>297</v>
      </c>
      <c r="F1143">
        <v>11542000</v>
      </c>
      <c r="G1143" t="s">
        <v>297</v>
      </c>
      <c r="H1143">
        <v>9609200</v>
      </c>
      <c r="I1143">
        <v>6918300</v>
      </c>
      <c r="J1143" t="s">
        <v>297</v>
      </c>
      <c r="K1143" t="s">
        <v>297</v>
      </c>
      <c r="L1143">
        <f t="shared" si="187"/>
        <v>3</v>
      </c>
      <c r="M1143">
        <f t="shared" si="188"/>
        <v>11542000</v>
      </c>
      <c r="N1143" s="5" t="s">
        <v>297</v>
      </c>
      <c r="O1143" s="5" t="s">
        <v>297</v>
      </c>
      <c r="P1143" s="5" t="s">
        <v>297</v>
      </c>
      <c r="Q1143" s="5" t="s">
        <v>297</v>
      </c>
      <c r="R1143" s="5" t="s">
        <v>297</v>
      </c>
      <c r="S1143" s="5" t="s">
        <v>297</v>
      </c>
      <c r="T1143" s="5" t="s">
        <v>297</v>
      </c>
      <c r="U1143" s="5" t="s">
        <v>297</v>
      </c>
      <c r="V1143" t="str">
        <f t="shared" si="189"/>
        <v>NA</v>
      </c>
      <c r="W1143" t="str">
        <f t="shared" si="190"/>
        <v>NA</v>
      </c>
      <c r="X1143" t="str">
        <f t="shared" si="191"/>
        <v>NA</v>
      </c>
      <c r="Y1143" t="str">
        <f t="shared" si="192"/>
        <v>NA</v>
      </c>
      <c r="Z1143" t="str">
        <f t="shared" si="193"/>
        <v>NA</v>
      </c>
      <c r="AA1143" t="str">
        <f t="shared" si="194"/>
        <v>NA</v>
      </c>
      <c r="AB1143" t="str">
        <f t="shared" si="195"/>
        <v>NA</v>
      </c>
      <c r="AC1143" t="str">
        <f t="shared" si="196"/>
        <v>NA</v>
      </c>
      <c r="AD1143">
        <f t="shared" si="197"/>
        <v>4</v>
      </c>
    </row>
    <row r="1144" spans="1:30" x14ac:dyDescent="0.2">
      <c r="A1144" t="s">
        <v>24063</v>
      </c>
      <c r="B1144" t="s">
        <v>24066</v>
      </c>
      <c r="C1144" t="s">
        <v>13042</v>
      </c>
      <c r="D1144">
        <v>9061800</v>
      </c>
      <c r="E1144">
        <v>18969000</v>
      </c>
      <c r="F1144">
        <v>16167000</v>
      </c>
      <c r="G1144">
        <v>19695000</v>
      </c>
      <c r="H1144" t="s">
        <v>297</v>
      </c>
      <c r="I1144">
        <v>7011300</v>
      </c>
      <c r="J1144">
        <v>10447000</v>
      </c>
      <c r="K1144" t="s">
        <v>297</v>
      </c>
      <c r="L1144">
        <f t="shared" si="187"/>
        <v>0</v>
      </c>
      <c r="M1144">
        <f t="shared" si="188"/>
        <v>15973200</v>
      </c>
      <c r="N1144" s="5" t="s">
        <v>297</v>
      </c>
      <c r="O1144" s="5" t="s">
        <v>297</v>
      </c>
      <c r="P1144" s="5" t="s">
        <v>297</v>
      </c>
      <c r="Q1144" s="5" t="s">
        <v>297</v>
      </c>
      <c r="R1144" s="5" t="s">
        <v>297</v>
      </c>
      <c r="S1144" s="5" t="s">
        <v>297</v>
      </c>
      <c r="T1144" s="5" t="s">
        <v>297</v>
      </c>
      <c r="U1144" s="5" t="s">
        <v>297</v>
      </c>
      <c r="V1144" t="str">
        <f t="shared" si="189"/>
        <v>NA</v>
      </c>
      <c r="W1144" t="str">
        <f t="shared" si="190"/>
        <v>NA</v>
      </c>
      <c r="X1144" t="str">
        <f t="shared" si="191"/>
        <v>NA</v>
      </c>
      <c r="Y1144" t="str">
        <f t="shared" si="192"/>
        <v>NA</v>
      </c>
      <c r="Z1144" t="str">
        <f t="shared" si="193"/>
        <v>NA</v>
      </c>
      <c r="AA1144" t="str">
        <f t="shared" si="194"/>
        <v>NA</v>
      </c>
      <c r="AB1144" t="str">
        <f t="shared" si="195"/>
        <v>NA</v>
      </c>
      <c r="AC1144" t="str">
        <f t="shared" si="196"/>
        <v>NA</v>
      </c>
      <c r="AD1144">
        <f t="shared" si="197"/>
        <v>4</v>
      </c>
    </row>
    <row r="1145" spans="1:30" x14ac:dyDescent="0.2">
      <c r="A1145" t="s">
        <v>24063</v>
      </c>
      <c r="B1145" t="s">
        <v>24065</v>
      </c>
      <c r="C1145" t="s">
        <v>13036</v>
      </c>
      <c r="D1145" t="s">
        <v>297</v>
      </c>
      <c r="E1145" t="s">
        <v>297</v>
      </c>
      <c r="F1145">
        <v>72074000</v>
      </c>
      <c r="G1145">
        <v>862200000</v>
      </c>
      <c r="H1145">
        <v>60064000</v>
      </c>
      <c r="I1145">
        <v>249640000</v>
      </c>
      <c r="J1145">
        <v>238160000</v>
      </c>
      <c r="K1145" t="s">
        <v>297</v>
      </c>
      <c r="L1145">
        <f t="shared" si="187"/>
        <v>2</v>
      </c>
      <c r="M1145">
        <f t="shared" si="188"/>
        <v>467137000</v>
      </c>
      <c r="N1145" s="5" t="s">
        <v>297</v>
      </c>
      <c r="O1145" s="5" t="s">
        <v>297</v>
      </c>
      <c r="P1145" s="5" t="s">
        <v>297</v>
      </c>
      <c r="Q1145" s="5" t="s">
        <v>297</v>
      </c>
      <c r="R1145" s="5" t="s">
        <v>297</v>
      </c>
      <c r="S1145" s="5" t="s">
        <v>297</v>
      </c>
      <c r="T1145" s="5" t="s">
        <v>297</v>
      </c>
      <c r="U1145" s="5" t="s">
        <v>297</v>
      </c>
      <c r="V1145" t="str">
        <f t="shared" si="189"/>
        <v>NA</v>
      </c>
      <c r="W1145" t="str">
        <f t="shared" si="190"/>
        <v>NA</v>
      </c>
      <c r="X1145" t="str">
        <f t="shared" si="191"/>
        <v>NA</v>
      </c>
      <c r="Y1145" t="str">
        <f t="shared" si="192"/>
        <v>NA</v>
      </c>
      <c r="Z1145" t="str">
        <f t="shared" si="193"/>
        <v>NA</v>
      </c>
      <c r="AA1145" t="str">
        <f t="shared" si="194"/>
        <v>NA</v>
      </c>
      <c r="AB1145" t="str">
        <f t="shared" si="195"/>
        <v>NA</v>
      </c>
      <c r="AC1145" t="str">
        <f t="shared" si="196"/>
        <v>NA</v>
      </c>
      <c r="AD1145">
        <f t="shared" si="197"/>
        <v>4</v>
      </c>
    </row>
    <row r="1146" spans="1:30" x14ac:dyDescent="0.2">
      <c r="A1146" t="s">
        <v>24063</v>
      </c>
      <c r="B1146" t="s">
        <v>24062</v>
      </c>
      <c r="C1146" t="s">
        <v>13029</v>
      </c>
      <c r="D1146">
        <v>54649000</v>
      </c>
      <c r="E1146">
        <v>105380000</v>
      </c>
      <c r="F1146">
        <v>36581000</v>
      </c>
      <c r="G1146">
        <v>99964000</v>
      </c>
      <c r="H1146">
        <v>43184000</v>
      </c>
      <c r="I1146">
        <v>66309000</v>
      </c>
      <c r="J1146">
        <v>118620000</v>
      </c>
      <c r="K1146">
        <v>103210000</v>
      </c>
      <c r="L1146">
        <f t="shared" si="187"/>
        <v>0</v>
      </c>
      <c r="M1146">
        <f t="shared" si="188"/>
        <v>74143500</v>
      </c>
      <c r="N1146" s="5" t="s">
        <v>297</v>
      </c>
      <c r="O1146" s="5" t="s">
        <v>297</v>
      </c>
      <c r="P1146" s="5" t="s">
        <v>297</v>
      </c>
      <c r="Q1146" s="5" t="s">
        <v>297</v>
      </c>
      <c r="R1146" s="5" t="s">
        <v>297</v>
      </c>
      <c r="S1146" s="5" t="s">
        <v>297</v>
      </c>
      <c r="T1146" s="5" t="s">
        <v>297</v>
      </c>
      <c r="U1146" s="5" t="s">
        <v>297</v>
      </c>
      <c r="V1146" t="str">
        <f t="shared" si="189"/>
        <v>NA</v>
      </c>
      <c r="W1146" t="str">
        <f t="shared" si="190"/>
        <v>NA</v>
      </c>
      <c r="X1146" t="str">
        <f t="shared" si="191"/>
        <v>NA</v>
      </c>
      <c r="Y1146" t="str">
        <f t="shared" si="192"/>
        <v>NA</v>
      </c>
      <c r="Z1146" t="str">
        <f t="shared" si="193"/>
        <v>NA</v>
      </c>
      <c r="AA1146" t="str">
        <f t="shared" si="194"/>
        <v>NA</v>
      </c>
      <c r="AB1146" t="str">
        <f t="shared" si="195"/>
        <v>NA</v>
      </c>
      <c r="AC1146" t="str">
        <f t="shared" si="196"/>
        <v>NA</v>
      </c>
      <c r="AD1146">
        <f t="shared" si="197"/>
        <v>4</v>
      </c>
    </row>
    <row r="1147" spans="1:30" x14ac:dyDescent="0.2">
      <c r="A1147" t="s">
        <v>24063</v>
      </c>
      <c r="B1147" t="s">
        <v>24064</v>
      </c>
      <c r="C1147" t="s">
        <v>13023</v>
      </c>
      <c r="D1147" t="s">
        <v>297</v>
      </c>
      <c r="E1147" t="s">
        <v>297</v>
      </c>
      <c r="F1147" t="s">
        <v>297</v>
      </c>
      <c r="G1147">
        <v>8871700</v>
      </c>
      <c r="H1147" t="s">
        <v>297</v>
      </c>
      <c r="I1147" t="s">
        <v>297</v>
      </c>
      <c r="J1147" t="s">
        <v>297</v>
      </c>
      <c r="K1147" t="s">
        <v>297</v>
      </c>
      <c r="L1147">
        <f t="shared" si="187"/>
        <v>3</v>
      </c>
      <c r="M1147">
        <f t="shared" si="188"/>
        <v>8871700</v>
      </c>
      <c r="N1147" s="5" t="s">
        <v>297</v>
      </c>
      <c r="O1147" s="5" t="s">
        <v>297</v>
      </c>
      <c r="P1147" s="5" t="s">
        <v>297</v>
      </c>
      <c r="Q1147" s="5" t="s">
        <v>297</v>
      </c>
      <c r="R1147" s="5" t="s">
        <v>297</v>
      </c>
      <c r="S1147" s="5" t="s">
        <v>297</v>
      </c>
      <c r="T1147" s="5" t="s">
        <v>297</v>
      </c>
      <c r="U1147" s="5" t="s">
        <v>297</v>
      </c>
      <c r="V1147" t="str">
        <f t="shared" si="189"/>
        <v>NA</v>
      </c>
      <c r="W1147" t="str">
        <f t="shared" si="190"/>
        <v>NA</v>
      </c>
      <c r="X1147" t="str">
        <f t="shared" si="191"/>
        <v>NA</v>
      </c>
      <c r="Y1147" t="str">
        <f t="shared" si="192"/>
        <v>NA</v>
      </c>
      <c r="Z1147" t="str">
        <f t="shared" si="193"/>
        <v>NA</v>
      </c>
      <c r="AA1147" t="str">
        <f t="shared" si="194"/>
        <v>NA</v>
      </c>
      <c r="AB1147" t="str">
        <f t="shared" si="195"/>
        <v>NA</v>
      </c>
      <c r="AC1147" t="str">
        <f t="shared" si="196"/>
        <v>NA</v>
      </c>
      <c r="AD1147">
        <f t="shared" si="197"/>
        <v>4</v>
      </c>
    </row>
    <row r="1148" spans="1:30" x14ac:dyDescent="0.2">
      <c r="A1148" t="s">
        <v>24063</v>
      </c>
      <c r="B1148" t="s">
        <v>24062</v>
      </c>
      <c r="C1148" t="s">
        <v>13015</v>
      </c>
      <c r="D1148" t="s">
        <v>297</v>
      </c>
      <c r="E1148">
        <v>13795000</v>
      </c>
      <c r="F1148" t="s">
        <v>297</v>
      </c>
      <c r="G1148">
        <v>11188000</v>
      </c>
      <c r="H1148" t="s">
        <v>297</v>
      </c>
      <c r="I1148" t="s">
        <v>297</v>
      </c>
      <c r="J1148">
        <v>21213000</v>
      </c>
      <c r="K1148">
        <v>13106000</v>
      </c>
      <c r="L1148">
        <f t="shared" si="187"/>
        <v>2</v>
      </c>
      <c r="M1148">
        <f t="shared" si="188"/>
        <v>12491500</v>
      </c>
      <c r="N1148" s="5" t="s">
        <v>297</v>
      </c>
      <c r="O1148" s="5" t="s">
        <v>297</v>
      </c>
      <c r="P1148" s="5" t="s">
        <v>297</v>
      </c>
      <c r="Q1148" s="5" t="s">
        <v>297</v>
      </c>
      <c r="R1148" s="5" t="s">
        <v>297</v>
      </c>
      <c r="S1148" s="5" t="s">
        <v>297</v>
      </c>
      <c r="T1148" s="5" t="s">
        <v>297</v>
      </c>
      <c r="U1148" s="5" t="s">
        <v>297</v>
      </c>
      <c r="V1148" t="str">
        <f t="shared" si="189"/>
        <v>NA</v>
      </c>
      <c r="W1148" t="str">
        <f t="shared" si="190"/>
        <v>NA</v>
      </c>
      <c r="X1148" t="str">
        <f t="shared" si="191"/>
        <v>NA</v>
      </c>
      <c r="Y1148" t="str">
        <f t="shared" si="192"/>
        <v>NA</v>
      </c>
      <c r="Z1148" t="str">
        <f t="shared" si="193"/>
        <v>NA</v>
      </c>
      <c r="AA1148" t="str">
        <f t="shared" si="194"/>
        <v>NA</v>
      </c>
      <c r="AB1148" t="str">
        <f t="shared" si="195"/>
        <v>NA</v>
      </c>
      <c r="AC1148" t="str">
        <f t="shared" si="196"/>
        <v>NA</v>
      </c>
      <c r="AD1148">
        <f t="shared" si="197"/>
        <v>4</v>
      </c>
    </row>
    <row r="1149" spans="1:30" x14ac:dyDescent="0.2">
      <c r="A1149" t="s">
        <v>24061</v>
      </c>
      <c r="B1149" t="s">
        <v>24060</v>
      </c>
      <c r="C1149" t="s">
        <v>13006</v>
      </c>
      <c r="D1149">
        <v>27375000</v>
      </c>
      <c r="E1149">
        <v>65424000</v>
      </c>
      <c r="F1149">
        <v>31273000</v>
      </c>
      <c r="G1149">
        <v>50029000</v>
      </c>
      <c r="H1149">
        <v>16746000</v>
      </c>
      <c r="I1149">
        <v>39790000</v>
      </c>
      <c r="J1149">
        <v>39255000</v>
      </c>
      <c r="K1149">
        <v>64715000</v>
      </c>
      <c r="L1149">
        <f t="shared" si="187"/>
        <v>0</v>
      </c>
      <c r="M1149">
        <f t="shared" si="188"/>
        <v>43525250</v>
      </c>
      <c r="N1149" s="5">
        <v>0.97760510807249146</v>
      </c>
      <c r="O1149" s="5">
        <v>0.86868495790975675</v>
      </c>
      <c r="P1149" s="5">
        <v>1.0893032654445731</v>
      </c>
      <c r="Q1149" s="5">
        <v>1.1441709804985085</v>
      </c>
      <c r="R1149" s="5">
        <v>0.77956975873476153</v>
      </c>
      <c r="S1149" s="5">
        <v>1.2252007746343174</v>
      </c>
      <c r="T1149" s="5">
        <v>0.83612791959253008</v>
      </c>
      <c r="U1149" s="5">
        <v>1.1830402773476547</v>
      </c>
      <c r="V1149">
        <f t="shared" si="189"/>
        <v>28002104.094949234</v>
      </c>
      <c r="W1149">
        <f t="shared" si="190"/>
        <v>75313840.080095604</v>
      </c>
      <c r="X1149">
        <f t="shared" si="191"/>
        <v>28709176.766523942</v>
      </c>
      <c r="Y1149">
        <f t="shared" si="192"/>
        <v>43725108.268523522</v>
      </c>
      <c r="Z1149">
        <f t="shared" si="193"/>
        <v>21481079.547234733</v>
      </c>
      <c r="AA1149">
        <f t="shared" si="194"/>
        <v>32476309.861847762</v>
      </c>
      <c r="AB1149">
        <f t="shared" si="195"/>
        <v>46948557.846423939</v>
      </c>
      <c r="AC1149">
        <f t="shared" si="196"/>
        <v>54702279.575036392</v>
      </c>
      <c r="AD1149">
        <f t="shared" si="197"/>
        <v>0</v>
      </c>
    </row>
    <row r="1150" spans="1:30" x14ac:dyDescent="0.2">
      <c r="A1150" t="s">
        <v>24059</v>
      </c>
      <c r="B1150" t="s">
        <v>24058</v>
      </c>
      <c r="C1150" t="s">
        <v>12996</v>
      </c>
      <c r="D1150">
        <v>7705600</v>
      </c>
      <c r="E1150">
        <v>10180000</v>
      </c>
      <c r="F1150">
        <v>8799200</v>
      </c>
      <c r="G1150">
        <v>8799800</v>
      </c>
      <c r="H1150" t="s">
        <v>297</v>
      </c>
      <c r="I1150" t="s">
        <v>297</v>
      </c>
      <c r="J1150" t="s">
        <v>297</v>
      </c>
      <c r="K1150">
        <v>10190000</v>
      </c>
      <c r="L1150">
        <f t="shared" si="187"/>
        <v>0</v>
      </c>
      <c r="M1150">
        <f t="shared" si="188"/>
        <v>8871150</v>
      </c>
      <c r="N1150" s="5">
        <v>0.97266136522471336</v>
      </c>
      <c r="O1150" s="5">
        <v>1.0146921914117466</v>
      </c>
      <c r="P1150" s="5">
        <v>1.0737242002641338</v>
      </c>
      <c r="Q1150" s="5">
        <v>0.96569191816072986</v>
      </c>
      <c r="R1150" s="5">
        <v>1.0238993574546147</v>
      </c>
      <c r="S1150" s="5">
        <v>0.92051999285359531</v>
      </c>
      <c r="T1150" s="5">
        <v>1.0761307393775801</v>
      </c>
      <c r="U1150" s="5">
        <v>0.96342329833924334</v>
      </c>
      <c r="V1150">
        <f t="shared" si="189"/>
        <v>7922181.6302118469</v>
      </c>
      <c r="W1150">
        <f t="shared" si="190"/>
        <v>10032599.133178025</v>
      </c>
      <c r="X1150">
        <f t="shared" si="191"/>
        <v>8195028.106692031</v>
      </c>
      <c r="Y1150">
        <f t="shared" si="192"/>
        <v>9112429.9939883724</v>
      </c>
      <c r="Z1150" t="str">
        <f t="shared" si="193"/>
        <v>NA</v>
      </c>
      <c r="AA1150" t="str">
        <f t="shared" si="194"/>
        <v>NA</v>
      </c>
      <c r="AB1150" t="str">
        <f t="shared" si="195"/>
        <v>NA</v>
      </c>
      <c r="AC1150">
        <f t="shared" si="196"/>
        <v>10576866.905300714</v>
      </c>
      <c r="AD1150">
        <f t="shared" si="197"/>
        <v>0</v>
      </c>
    </row>
    <row r="1151" spans="1:30" x14ac:dyDescent="0.2">
      <c r="A1151" t="s">
        <v>24057</v>
      </c>
      <c r="B1151" t="s">
        <v>24056</v>
      </c>
      <c r="C1151" t="s">
        <v>12988</v>
      </c>
      <c r="D1151">
        <v>124090000</v>
      </c>
      <c r="E1151">
        <v>121450000</v>
      </c>
      <c r="F1151">
        <v>37578000</v>
      </c>
      <c r="G1151">
        <v>471910000</v>
      </c>
      <c r="H1151">
        <v>27224000</v>
      </c>
      <c r="I1151">
        <v>126050000</v>
      </c>
      <c r="J1151">
        <v>182620000</v>
      </c>
      <c r="K1151">
        <v>80344000</v>
      </c>
      <c r="L1151">
        <f t="shared" si="187"/>
        <v>0</v>
      </c>
      <c r="M1151">
        <f t="shared" si="188"/>
        <v>188757000</v>
      </c>
      <c r="N1151" s="5" t="s">
        <v>297</v>
      </c>
      <c r="O1151" s="5" t="s">
        <v>297</v>
      </c>
      <c r="P1151" s="5" t="s">
        <v>297</v>
      </c>
      <c r="Q1151" s="5" t="s">
        <v>297</v>
      </c>
      <c r="R1151" s="5" t="s">
        <v>297</v>
      </c>
      <c r="S1151" s="5" t="s">
        <v>297</v>
      </c>
      <c r="T1151" s="5" t="s">
        <v>297</v>
      </c>
      <c r="U1151" s="5" t="s">
        <v>297</v>
      </c>
      <c r="V1151" t="str">
        <f t="shared" si="189"/>
        <v>NA</v>
      </c>
      <c r="W1151" t="str">
        <f t="shared" si="190"/>
        <v>NA</v>
      </c>
      <c r="X1151" t="str">
        <f t="shared" si="191"/>
        <v>NA</v>
      </c>
      <c r="Y1151" t="str">
        <f t="shared" si="192"/>
        <v>NA</v>
      </c>
      <c r="Z1151" t="str">
        <f t="shared" si="193"/>
        <v>NA</v>
      </c>
      <c r="AA1151" t="str">
        <f t="shared" si="194"/>
        <v>NA</v>
      </c>
      <c r="AB1151" t="str">
        <f t="shared" si="195"/>
        <v>NA</v>
      </c>
      <c r="AC1151" t="str">
        <f t="shared" si="196"/>
        <v>NA</v>
      </c>
      <c r="AD1151">
        <f t="shared" si="197"/>
        <v>4</v>
      </c>
    </row>
    <row r="1152" spans="1:30" x14ac:dyDescent="0.2">
      <c r="A1152" t="s">
        <v>24055</v>
      </c>
      <c r="B1152" t="s">
        <v>24054</v>
      </c>
      <c r="C1152" t="s">
        <v>12978</v>
      </c>
      <c r="D1152">
        <v>44188000</v>
      </c>
      <c r="E1152">
        <v>78809000</v>
      </c>
      <c r="F1152">
        <v>27798000</v>
      </c>
      <c r="G1152">
        <v>118240000</v>
      </c>
      <c r="H1152">
        <v>14291000</v>
      </c>
      <c r="I1152">
        <v>35508000</v>
      </c>
      <c r="J1152">
        <v>62699000</v>
      </c>
      <c r="K1152">
        <v>65866000</v>
      </c>
      <c r="L1152">
        <f t="shared" si="187"/>
        <v>0</v>
      </c>
      <c r="M1152">
        <f t="shared" si="188"/>
        <v>67258750</v>
      </c>
      <c r="N1152" s="5" t="s">
        <v>297</v>
      </c>
      <c r="O1152" s="5" t="s">
        <v>297</v>
      </c>
      <c r="P1152" s="5" t="s">
        <v>297</v>
      </c>
      <c r="Q1152" s="5" t="s">
        <v>297</v>
      </c>
      <c r="R1152" s="5" t="s">
        <v>297</v>
      </c>
      <c r="S1152" s="5" t="s">
        <v>297</v>
      </c>
      <c r="T1152" s="5" t="s">
        <v>297</v>
      </c>
      <c r="U1152" s="5" t="s">
        <v>297</v>
      </c>
      <c r="V1152" t="str">
        <f t="shared" si="189"/>
        <v>NA</v>
      </c>
      <c r="W1152" t="str">
        <f t="shared" si="190"/>
        <v>NA</v>
      </c>
      <c r="X1152" t="str">
        <f t="shared" si="191"/>
        <v>NA</v>
      </c>
      <c r="Y1152" t="str">
        <f t="shared" si="192"/>
        <v>NA</v>
      </c>
      <c r="Z1152" t="str">
        <f t="shared" si="193"/>
        <v>NA</v>
      </c>
      <c r="AA1152" t="str">
        <f t="shared" si="194"/>
        <v>NA</v>
      </c>
      <c r="AB1152" t="str">
        <f t="shared" si="195"/>
        <v>NA</v>
      </c>
      <c r="AC1152" t="str">
        <f t="shared" si="196"/>
        <v>NA</v>
      </c>
      <c r="AD1152">
        <f t="shared" si="197"/>
        <v>4</v>
      </c>
    </row>
    <row r="1153" spans="1:30" x14ac:dyDescent="0.2">
      <c r="A1153" t="s">
        <v>24049</v>
      </c>
      <c r="B1153" t="s">
        <v>24053</v>
      </c>
      <c r="C1153" t="s">
        <v>12971</v>
      </c>
      <c r="D1153">
        <v>29481000</v>
      </c>
      <c r="E1153">
        <v>38969000</v>
      </c>
      <c r="F1153">
        <v>11220000</v>
      </c>
      <c r="G1153">
        <v>64845000</v>
      </c>
      <c r="H1153">
        <v>10353000</v>
      </c>
      <c r="I1153">
        <v>34731000</v>
      </c>
      <c r="J1153">
        <v>47824000</v>
      </c>
      <c r="K1153">
        <v>23477000</v>
      </c>
      <c r="L1153">
        <f t="shared" si="187"/>
        <v>0</v>
      </c>
      <c r="M1153">
        <f t="shared" si="188"/>
        <v>36128750</v>
      </c>
      <c r="N1153" s="5" t="s">
        <v>297</v>
      </c>
      <c r="O1153" s="5" t="s">
        <v>297</v>
      </c>
      <c r="P1153" s="5" t="s">
        <v>297</v>
      </c>
      <c r="Q1153" s="5" t="s">
        <v>297</v>
      </c>
      <c r="R1153" s="5" t="s">
        <v>297</v>
      </c>
      <c r="S1153" s="5" t="s">
        <v>297</v>
      </c>
      <c r="T1153" s="5" t="s">
        <v>297</v>
      </c>
      <c r="U1153" s="5" t="s">
        <v>297</v>
      </c>
      <c r="V1153" t="str">
        <f t="shared" si="189"/>
        <v>NA</v>
      </c>
      <c r="W1153" t="str">
        <f t="shared" si="190"/>
        <v>NA</v>
      </c>
      <c r="X1153" t="str">
        <f t="shared" si="191"/>
        <v>NA</v>
      </c>
      <c r="Y1153" t="str">
        <f t="shared" si="192"/>
        <v>NA</v>
      </c>
      <c r="Z1153" t="str">
        <f t="shared" si="193"/>
        <v>NA</v>
      </c>
      <c r="AA1153" t="str">
        <f t="shared" si="194"/>
        <v>NA</v>
      </c>
      <c r="AB1153" t="str">
        <f t="shared" si="195"/>
        <v>NA</v>
      </c>
      <c r="AC1153" t="str">
        <f t="shared" si="196"/>
        <v>NA</v>
      </c>
      <c r="AD1153">
        <f t="shared" si="197"/>
        <v>4</v>
      </c>
    </row>
    <row r="1154" spans="1:30" x14ac:dyDescent="0.2">
      <c r="A1154" t="s">
        <v>24049</v>
      </c>
      <c r="B1154" t="s">
        <v>24052</v>
      </c>
      <c r="C1154" t="s">
        <v>12964</v>
      </c>
      <c r="D1154">
        <v>9498600</v>
      </c>
      <c r="E1154">
        <v>18047000</v>
      </c>
      <c r="F1154">
        <v>3596800</v>
      </c>
      <c r="G1154">
        <v>22531000</v>
      </c>
      <c r="H1154">
        <v>6221800</v>
      </c>
      <c r="I1154">
        <v>10842000</v>
      </c>
      <c r="J1154">
        <v>15338000</v>
      </c>
      <c r="K1154">
        <v>9508200</v>
      </c>
      <c r="L1154">
        <f t="shared" si="187"/>
        <v>0</v>
      </c>
      <c r="M1154">
        <f t="shared" si="188"/>
        <v>13418350</v>
      </c>
      <c r="N1154" s="5" t="s">
        <v>297</v>
      </c>
      <c r="O1154" s="5" t="s">
        <v>297</v>
      </c>
      <c r="P1154" s="5" t="s">
        <v>297</v>
      </c>
      <c r="Q1154" s="5" t="s">
        <v>297</v>
      </c>
      <c r="R1154" s="5" t="s">
        <v>297</v>
      </c>
      <c r="S1154" s="5" t="s">
        <v>297</v>
      </c>
      <c r="T1154" s="5" t="s">
        <v>297</v>
      </c>
      <c r="U1154" s="5" t="s">
        <v>297</v>
      </c>
      <c r="V1154" t="str">
        <f t="shared" si="189"/>
        <v>NA</v>
      </c>
      <c r="W1154" t="str">
        <f t="shared" si="190"/>
        <v>NA</v>
      </c>
      <c r="X1154" t="str">
        <f t="shared" si="191"/>
        <v>NA</v>
      </c>
      <c r="Y1154" t="str">
        <f t="shared" si="192"/>
        <v>NA</v>
      </c>
      <c r="Z1154" t="str">
        <f t="shared" si="193"/>
        <v>NA</v>
      </c>
      <c r="AA1154" t="str">
        <f t="shared" si="194"/>
        <v>NA</v>
      </c>
      <c r="AB1154" t="str">
        <f t="shared" si="195"/>
        <v>NA</v>
      </c>
      <c r="AC1154" t="str">
        <f t="shared" si="196"/>
        <v>NA</v>
      </c>
      <c r="AD1154">
        <f t="shared" si="197"/>
        <v>4</v>
      </c>
    </row>
    <row r="1155" spans="1:30" x14ac:dyDescent="0.2">
      <c r="A1155" t="s">
        <v>24049</v>
      </c>
      <c r="B1155" t="s">
        <v>24051</v>
      </c>
      <c r="C1155" t="s">
        <v>12957</v>
      </c>
      <c r="D1155" t="s">
        <v>297</v>
      </c>
      <c r="E1155">
        <v>110280000</v>
      </c>
      <c r="F1155" t="s">
        <v>297</v>
      </c>
      <c r="G1155">
        <v>160750000</v>
      </c>
      <c r="H1155" t="s">
        <v>297</v>
      </c>
      <c r="I1155" t="s">
        <v>297</v>
      </c>
      <c r="J1155">
        <v>172150000</v>
      </c>
      <c r="K1155">
        <v>102280000</v>
      </c>
      <c r="L1155">
        <f t="shared" ref="L1155:L1218" si="198">COUNTIF(D1155:G1155,"NA")</f>
        <v>2</v>
      </c>
      <c r="M1155">
        <f t="shared" ref="M1155:M1218" si="199">AVERAGE(D1155:G1155)</f>
        <v>135515000</v>
      </c>
      <c r="N1155" s="5" t="s">
        <v>297</v>
      </c>
      <c r="O1155" s="5" t="s">
        <v>297</v>
      </c>
      <c r="P1155" s="5" t="s">
        <v>297</v>
      </c>
      <c r="Q1155" s="5" t="s">
        <v>297</v>
      </c>
      <c r="R1155" s="5" t="s">
        <v>297</v>
      </c>
      <c r="S1155" s="5" t="s">
        <v>297</v>
      </c>
      <c r="T1155" s="5" t="s">
        <v>297</v>
      </c>
      <c r="U1155" s="5" t="s">
        <v>297</v>
      </c>
      <c r="V1155" t="str">
        <f t="shared" ref="V1155:V1218" si="200">IFERROR(D1155/N1155,"NA")</f>
        <v>NA</v>
      </c>
      <c r="W1155" t="str">
        <f t="shared" ref="W1155:W1218" si="201">IFERROR(E1155/O1155,"NA")</f>
        <v>NA</v>
      </c>
      <c r="X1155" t="str">
        <f t="shared" ref="X1155:X1218" si="202">IFERROR(F1155/P1155,"NA")</f>
        <v>NA</v>
      </c>
      <c r="Y1155" t="str">
        <f t="shared" ref="Y1155:Y1218" si="203">IFERROR(G1155/Q1155,"NA")</f>
        <v>NA</v>
      </c>
      <c r="Z1155" t="str">
        <f t="shared" ref="Z1155:Z1218" si="204">IFERROR(H1155/R1155,"NA")</f>
        <v>NA</v>
      </c>
      <c r="AA1155" t="str">
        <f t="shared" ref="AA1155:AA1218" si="205">IFERROR(I1155/S1155,"NA")</f>
        <v>NA</v>
      </c>
      <c r="AB1155" t="str">
        <f t="shared" ref="AB1155:AB1218" si="206">IFERROR(J1155/T1155,"NA")</f>
        <v>NA</v>
      </c>
      <c r="AC1155" t="str">
        <f t="shared" ref="AC1155:AC1218" si="207">IFERROR(K1155/U1155,"NA")</f>
        <v>NA</v>
      </c>
      <c r="AD1155">
        <f t="shared" ref="AD1155:AD1218" si="208">COUNTIF(V1155:Y1155,"NA")</f>
        <v>4</v>
      </c>
    </row>
    <row r="1156" spans="1:30" x14ac:dyDescent="0.2">
      <c r="A1156" t="s">
        <v>24049</v>
      </c>
      <c r="B1156" t="s">
        <v>24048</v>
      </c>
      <c r="C1156" t="s">
        <v>12951</v>
      </c>
      <c r="D1156" t="s">
        <v>297</v>
      </c>
      <c r="E1156">
        <v>4606800</v>
      </c>
      <c r="F1156" t="s">
        <v>297</v>
      </c>
      <c r="G1156">
        <v>19918000</v>
      </c>
      <c r="H1156">
        <v>2811400</v>
      </c>
      <c r="I1156" t="s">
        <v>297</v>
      </c>
      <c r="J1156">
        <v>14674000</v>
      </c>
      <c r="K1156">
        <v>3446200</v>
      </c>
      <c r="L1156">
        <f t="shared" si="198"/>
        <v>2</v>
      </c>
      <c r="M1156">
        <f t="shared" si="199"/>
        <v>12262400</v>
      </c>
      <c r="N1156" s="5" t="s">
        <v>297</v>
      </c>
      <c r="O1156" s="5" t="s">
        <v>297</v>
      </c>
      <c r="P1156" s="5" t="s">
        <v>297</v>
      </c>
      <c r="Q1156" s="5" t="s">
        <v>297</v>
      </c>
      <c r="R1156" s="5" t="s">
        <v>297</v>
      </c>
      <c r="S1156" s="5" t="s">
        <v>297</v>
      </c>
      <c r="T1156" s="5" t="s">
        <v>297</v>
      </c>
      <c r="U1156" s="5" t="s">
        <v>297</v>
      </c>
      <c r="V1156" t="str">
        <f t="shared" si="200"/>
        <v>NA</v>
      </c>
      <c r="W1156" t="str">
        <f t="shared" si="201"/>
        <v>NA</v>
      </c>
      <c r="X1156" t="str">
        <f t="shared" si="202"/>
        <v>NA</v>
      </c>
      <c r="Y1156" t="str">
        <f t="shared" si="203"/>
        <v>NA</v>
      </c>
      <c r="Z1156" t="str">
        <f t="shared" si="204"/>
        <v>NA</v>
      </c>
      <c r="AA1156" t="str">
        <f t="shared" si="205"/>
        <v>NA</v>
      </c>
      <c r="AB1156" t="str">
        <f t="shared" si="206"/>
        <v>NA</v>
      </c>
      <c r="AC1156" t="str">
        <f t="shared" si="207"/>
        <v>NA</v>
      </c>
      <c r="AD1156">
        <f t="shared" si="208"/>
        <v>4</v>
      </c>
    </row>
    <row r="1157" spans="1:30" x14ac:dyDescent="0.2">
      <c r="A1157" t="s">
        <v>24049</v>
      </c>
      <c r="B1157" t="s">
        <v>24050</v>
      </c>
      <c r="C1157" t="s">
        <v>12947</v>
      </c>
      <c r="D1157">
        <v>17382000</v>
      </c>
      <c r="E1157">
        <v>24943000</v>
      </c>
      <c r="F1157">
        <v>7243900</v>
      </c>
      <c r="G1157">
        <v>54949000</v>
      </c>
      <c r="H1157">
        <v>10865000</v>
      </c>
      <c r="I1157">
        <v>24265000</v>
      </c>
      <c r="J1157">
        <v>36396000</v>
      </c>
      <c r="K1157">
        <v>14640000</v>
      </c>
      <c r="L1157">
        <f t="shared" si="198"/>
        <v>0</v>
      </c>
      <c r="M1157">
        <f t="shared" si="199"/>
        <v>26129475</v>
      </c>
      <c r="N1157" s="5" t="s">
        <v>297</v>
      </c>
      <c r="O1157" s="5" t="s">
        <v>297</v>
      </c>
      <c r="P1157" s="5" t="s">
        <v>297</v>
      </c>
      <c r="Q1157" s="5" t="s">
        <v>297</v>
      </c>
      <c r="R1157" s="5" t="s">
        <v>297</v>
      </c>
      <c r="S1157" s="5" t="s">
        <v>297</v>
      </c>
      <c r="T1157" s="5" t="s">
        <v>297</v>
      </c>
      <c r="U1157" s="5" t="s">
        <v>297</v>
      </c>
      <c r="V1157" t="str">
        <f t="shared" si="200"/>
        <v>NA</v>
      </c>
      <c r="W1157" t="str">
        <f t="shared" si="201"/>
        <v>NA</v>
      </c>
      <c r="X1157" t="str">
        <f t="shared" si="202"/>
        <v>NA</v>
      </c>
      <c r="Y1157" t="str">
        <f t="shared" si="203"/>
        <v>NA</v>
      </c>
      <c r="Z1157" t="str">
        <f t="shared" si="204"/>
        <v>NA</v>
      </c>
      <c r="AA1157" t="str">
        <f t="shared" si="205"/>
        <v>NA</v>
      </c>
      <c r="AB1157" t="str">
        <f t="shared" si="206"/>
        <v>NA</v>
      </c>
      <c r="AC1157" t="str">
        <f t="shared" si="207"/>
        <v>NA</v>
      </c>
      <c r="AD1157">
        <f t="shared" si="208"/>
        <v>4</v>
      </c>
    </row>
    <row r="1158" spans="1:30" x14ac:dyDescent="0.2">
      <c r="A1158" t="s">
        <v>24049</v>
      </c>
      <c r="B1158" t="s">
        <v>24048</v>
      </c>
      <c r="C1158" t="s">
        <v>12939</v>
      </c>
      <c r="D1158" t="s">
        <v>297</v>
      </c>
      <c r="E1158" t="s">
        <v>297</v>
      </c>
      <c r="F1158" t="s">
        <v>297</v>
      </c>
      <c r="G1158">
        <v>6613200</v>
      </c>
      <c r="H1158" t="s">
        <v>297</v>
      </c>
      <c r="I1158" t="s">
        <v>297</v>
      </c>
      <c r="J1158">
        <v>8211300</v>
      </c>
      <c r="K1158" t="s">
        <v>297</v>
      </c>
      <c r="L1158">
        <f t="shared" si="198"/>
        <v>3</v>
      </c>
      <c r="M1158">
        <f t="shared" si="199"/>
        <v>6613200</v>
      </c>
      <c r="N1158" s="5" t="s">
        <v>297</v>
      </c>
      <c r="O1158" s="5" t="s">
        <v>297</v>
      </c>
      <c r="P1158" s="5" t="s">
        <v>297</v>
      </c>
      <c r="Q1158" s="5" t="s">
        <v>297</v>
      </c>
      <c r="R1158" s="5" t="s">
        <v>297</v>
      </c>
      <c r="S1158" s="5" t="s">
        <v>297</v>
      </c>
      <c r="T1158" s="5" t="s">
        <v>297</v>
      </c>
      <c r="U1158" s="5" t="s">
        <v>297</v>
      </c>
      <c r="V1158" t="str">
        <f t="shared" si="200"/>
        <v>NA</v>
      </c>
      <c r="W1158" t="str">
        <f t="shared" si="201"/>
        <v>NA</v>
      </c>
      <c r="X1158" t="str">
        <f t="shared" si="202"/>
        <v>NA</v>
      </c>
      <c r="Y1158" t="str">
        <f t="shared" si="203"/>
        <v>NA</v>
      </c>
      <c r="Z1158" t="str">
        <f t="shared" si="204"/>
        <v>NA</v>
      </c>
      <c r="AA1158" t="str">
        <f t="shared" si="205"/>
        <v>NA</v>
      </c>
      <c r="AB1158" t="str">
        <f t="shared" si="206"/>
        <v>NA</v>
      </c>
      <c r="AC1158" t="str">
        <f t="shared" si="207"/>
        <v>NA</v>
      </c>
      <c r="AD1158">
        <f t="shared" si="208"/>
        <v>4</v>
      </c>
    </row>
    <row r="1159" spans="1:30" x14ac:dyDescent="0.2">
      <c r="A1159" t="s">
        <v>24047</v>
      </c>
      <c r="B1159" t="s">
        <v>24046</v>
      </c>
      <c r="C1159" t="s">
        <v>12927</v>
      </c>
      <c r="D1159" t="s">
        <v>297</v>
      </c>
      <c r="E1159">
        <v>11713000</v>
      </c>
      <c r="F1159">
        <v>6141100</v>
      </c>
      <c r="G1159">
        <v>6923500</v>
      </c>
      <c r="H1159" t="s">
        <v>297</v>
      </c>
      <c r="I1159">
        <v>7501000</v>
      </c>
      <c r="J1159" t="s">
        <v>297</v>
      </c>
      <c r="K1159">
        <v>13587000</v>
      </c>
      <c r="L1159">
        <f t="shared" si="198"/>
        <v>1</v>
      </c>
      <c r="M1159">
        <f t="shared" si="199"/>
        <v>8259200</v>
      </c>
      <c r="N1159" s="5">
        <v>1.1619689423930517</v>
      </c>
      <c r="O1159" s="5">
        <v>1.2691282106249706</v>
      </c>
      <c r="P1159" s="5">
        <v>1.1035758875629473</v>
      </c>
      <c r="Q1159" s="5">
        <v>0.92152857194283877</v>
      </c>
      <c r="R1159" s="5">
        <v>0.88048867200325509</v>
      </c>
      <c r="S1159" s="5">
        <v>0.94355310729490716</v>
      </c>
      <c r="T1159" s="5">
        <v>1.0234724920440248</v>
      </c>
      <c r="U1159" s="5">
        <v>0.78419248733444336</v>
      </c>
      <c r="V1159" t="str">
        <f t="shared" si="200"/>
        <v>NA</v>
      </c>
      <c r="W1159">
        <f t="shared" si="201"/>
        <v>9229169.9939693566</v>
      </c>
      <c r="X1159">
        <f t="shared" si="202"/>
        <v>5564728.3247204106</v>
      </c>
      <c r="Y1159">
        <f t="shared" si="203"/>
        <v>7513060.5938818967</v>
      </c>
      <c r="Z1159" t="str">
        <f t="shared" si="204"/>
        <v>NA</v>
      </c>
      <c r="AA1159">
        <f t="shared" si="205"/>
        <v>7949738.0083933799</v>
      </c>
      <c r="AB1159" t="str">
        <f t="shared" si="206"/>
        <v>NA</v>
      </c>
      <c r="AC1159">
        <f t="shared" si="207"/>
        <v>17326103.245624948</v>
      </c>
      <c r="AD1159">
        <f t="shared" si="208"/>
        <v>1</v>
      </c>
    </row>
    <row r="1160" spans="1:30" x14ac:dyDescent="0.2">
      <c r="A1160" t="s">
        <v>24045</v>
      </c>
      <c r="B1160" t="s">
        <v>24044</v>
      </c>
      <c r="C1160" t="s">
        <v>12919</v>
      </c>
      <c r="D1160">
        <v>41330000</v>
      </c>
      <c r="E1160">
        <v>92036000</v>
      </c>
      <c r="F1160" t="s">
        <v>297</v>
      </c>
      <c r="G1160">
        <v>11220000</v>
      </c>
      <c r="H1160" t="s">
        <v>297</v>
      </c>
      <c r="I1160">
        <v>17709000</v>
      </c>
      <c r="J1160">
        <v>40806000</v>
      </c>
      <c r="K1160">
        <v>55279000</v>
      </c>
      <c r="L1160">
        <f t="shared" si="198"/>
        <v>1</v>
      </c>
      <c r="M1160">
        <f t="shared" si="199"/>
        <v>48195333.333333336</v>
      </c>
      <c r="N1160" s="5">
        <v>1.8118852739125313</v>
      </c>
      <c r="O1160" s="5">
        <v>0.85245328381470709</v>
      </c>
      <c r="P1160" s="5">
        <v>0.70464189456697823</v>
      </c>
      <c r="Q1160" s="5">
        <v>0.40126477774735059</v>
      </c>
      <c r="R1160" s="5">
        <v>1.3059200932061172</v>
      </c>
      <c r="S1160" s="5">
        <v>1.2560236178071233</v>
      </c>
      <c r="T1160" s="5">
        <v>0.90565473220314952</v>
      </c>
      <c r="U1160" s="5">
        <v>1.5414241023383601</v>
      </c>
      <c r="V1160">
        <f t="shared" si="200"/>
        <v>22810495.010400534</v>
      </c>
      <c r="W1160">
        <f t="shared" si="201"/>
        <v>107966033.7375219</v>
      </c>
      <c r="X1160" t="str">
        <f t="shared" si="202"/>
        <v>NA</v>
      </c>
      <c r="Y1160">
        <f t="shared" si="203"/>
        <v>27961587.017399464</v>
      </c>
      <c r="Z1160" t="str">
        <f t="shared" si="204"/>
        <v>NA</v>
      </c>
      <c r="AA1160">
        <f t="shared" si="205"/>
        <v>14099257.17075124</v>
      </c>
      <c r="AB1160">
        <f t="shared" si="206"/>
        <v>45056905.848361105</v>
      </c>
      <c r="AC1160">
        <f t="shared" si="207"/>
        <v>35862291.186533965</v>
      </c>
      <c r="AD1160">
        <f t="shared" si="208"/>
        <v>1</v>
      </c>
    </row>
    <row r="1161" spans="1:30" x14ac:dyDescent="0.2">
      <c r="A1161" t="s">
        <v>24043</v>
      </c>
      <c r="B1161" t="s">
        <v>24042</v>
      </c>
      <c r="C1161" t="s">
        <v>12911</v>
      </c>
      <c r="D1161" t="s">
        <v>297</v>
      </c>
      <c r="E1161" t="s">
        <v>297</v>
      </c>
      <c r="F1161">
        <v>9853200</v>
      </c>
      <c r="G1161" t="s">
        <v>297</v>
      </c>
      <c r="H1161" t="s">
        <v>297</v>
      </c>
      <c r="I1161" t="s">
        <v>297</v>
      </c>
      <c r="J1161" t="s">
        <v>297</v>
      </c>
      <c r="K1161" t="s">
        <v>297</v>
      </c>
      <c r="L1161">
        <f t="shared" si="198"/>
        <v>3</v>
      </c>
      <c r="M1161">
        <f t="shared" si="199"/>
        <v>9853200</v>
      </c>
      <c r="N1161" s="5">
        <v>1.0309850092008761</v>
      </c>
      <c r="O1161" s="5">
        <v>1.0927258590103732</v>
      </c>
      <c r="P1161" s="5">
        <v>1.0851370475026063</v>
      </c>
      <c r="Q1161" s="5">
        <v>0.89259091182926875</v>
      </c>
      <c r="R1161" s="5">
        <v>1.1136997004630922</v>
      </c>
      <c r="S1161" s="5">
        <v>0.82024198572595786</v>
      </c>
      <c r="T1161" s="5">
        <v>1.1480210749154085</v>
      </c>
      <c r="U1161" s="5">
        <v>0.87385508527174927</v>
      </c>
      <c r="V1161" t="str">
        <f t="shared" si="200"/>
        <v>NA</v>
      </c>
      <c r="W1161" t="str">
        <f t="shared" si="201"/>
        <v>NA</v>
      </c>
      <c r="X1161">
        <f t="shared" si="202"/>
        <v>9080143.4000218622</v>
      </c>
      <c r="Y1161" t="str">
        <f t="shared" si="203"/>
        <v>NA</v>
      </c>
      <c r="Z1161" t="str">
        <f t="shared" si="204"/>
        <v>NA</v>
      </c>
      <c r="AA1161" t="str">
        <f t="shared" si="205"/>
        <v>NA</v>
      </c>
      <c r="AB1161" t="str">
        <f t="shared" si="206"/>
        <v>NA</v>
      </c>
      <c r="AC1161" t="str">
        <f t="shared" si="207"/>
        <v>NA</v>
      </c>
      <c r="AD1161">
        <f t="shared" si="208"/>
        <v>3</v>
      </c>
    </row>
    <row r="1162" spans="1:30" x14ac:dyDescent="0.2">
      <c r="A1162" t="s">
        <v>24040</v>
      </c>
      <c r="B1162" t="s">
        <v>24041</v>
      </c>
      <c r="C1162" t="s">
        <v>12907</v>
      </c>
      <c r="D1162">
        <v>8496700</v>
      </c>
      <c r="E1162">
        <v>14693000</v>
      </c>
      <c r="F1162" t="s">
        <v>297</v>
      </c>
      <c r="G1162" t="s">
        <v>297</v>
      </c>
      <c r="H1162" t="s">
        <v>297</v>
      </c>
      <c r="I1162">
        <v>11971000</v>
      </c>
      <c r="J1162">
        <v>25291000</v>
      </c>
      <c r="K1162" t="s">
        <v>297</v>
      </c>
      <c r="L1162">
        <f t="shared" si="198"/>
        <v>2</v>
      </c>
      <c r="M1162">
        <f t="shared" si="199"/>
        <v>11594850</v>
      </c>
      <c r="N1162" s="5">
        <v>2.3046527573714113</v>
      </c>
      <c r="O1162" s="5">
        <v>2.6038722786975561</v>
      </c>
      <c r="P1162" s="5">
        <v>6.868147539761954E-2</v>
      </c>
      <c r="Q1162" s="5">
        <v>9.5658866528348693E-2</v>
      </c>
      <c r="R1162" s="5">
        <v>1.2681269602541996</v>
      </c>
      <c r="S1162" s="5">
        <v>2.9213218878063714</v>
      </c>
      <c r="T1162" s="5">
        <v>1.8820943328513957</v>
      </c>
      <c r="U1162" s="5">
        <v>3.6376963194213849</v>
      </c>
      <c r="V1162">
        <f t="shared" si="200"/>
        <v>3686759.3058535089</v>
      </c>
      <c r="W1162">
        <f t="shared" si="201"/>
        <v>5642749.884548625</v>
      </c>
      <c r="X1162" t="str">
        <f t="shared" si="202"/>
        <v>NA</v>
      </c>
      <c r="Y1162" t="str">
        <f t="shared" si="203"/>
        <v>NA</v>
      </c>
      <c r="Z1162" t="str">
        <f t="shared" si="204"/>
        <v>NA</v>
      </c>
      <c r="AA1162">
        <f t="shared" si="205"/>
        <v>4097802.4537340719</v>
      </c>
      <c r="AB1162">
        <f t="shared" si="206"/>
        <v>13437689.896065852</v>
      </c>
      <c r="AC1162" t="str">
        <f t="shared" si="207"/>
        <v>NA</v>
      </c>
      <c r="AD1162">
        <f t="shared" si="208"/>
        <v>2</v>
      </c>
    </row>
    <row r="1163" spans="1:30" x14ac:dyDescent="0.2">
      <c r="A1163" t="s">
        <v>24040</v>
      </c>
      <c r="B1163" t="s">
        <v>24039</v>
      </c>
      <c r="C1163" t="s">
        <v>12898</v>
      </c>
      <c r="D1163">
        <v>6577700</v>
      </c>
      <c r="E1163">
        <v>8298600</v>
      </c>
      <c r="F1163" t="s">
        <v>297</v>
      </c>
      <c r="G1163">
        <v>6401100</v>
      </c>
      <c r="H1163" t="s">
        <v>297</v>
      </c>
      <c r="I1163">
        <v>5801600</v>
      </c>
      <c r="J1163" t="s">
        <v>297</v>
      </c>
      <c r="K1163">
        <v>5344600</v>
      </c>
      <c r="L1163">
        <f t="shared" si="198"/>
        <v>1</v>
      </c>
      <c r="M1163">
        <f t="shared" si="199"/>
        <v>7092466.666666667</v>
      </c>
      <c r="N1163" s="5">
        <v>2.3046527573714113</v>
      </c>
      <c r="O1163" s="5">
        <v>2.6038722786975561</v>
      </c>
      <c r="P1163" s="5">
        <v>6.868147539761954E-2</v>
      </c>
      <c r="Q1163" s="5">
        <v>9.5658866528348693E-2</v>
      </c>
      <c r="R1163" s="5">
        <v>1.2681269602541996</v>
      </c>
      <c r="S1163" s="5">
        <v>2.9213218878063714</v>
      </c>
      <c r="T1163" s="5">
        <v>1.8820943328513957</v>
      </c>
      <c r="U1163" s="5">
        <v>3.6376963194213849</v>
      </c>
      <c r="V1163">
        <f t="shared" si="200"/>
        <v>2854095.9061885942</v>
      </c>
      <c r="W1163">
        <f t="shared" si="201"/>
        <v>3187022.6769152125</v>
      </c>
      <c r="X1163" t="str">
        <f t="shared" si="202"/>
        <v>NA</v>
      </c>
      <c r="Y1163">
        <f t="shared" si="203"/>
        <v>66915908.919985183</v>
      </c>
      <c r="Z1163" t="str">
        <f t="shared" si="204"/>
        <v>NA</v>
      </c>
      <c r="AA1163">
        <f t="shared" si="205"/>
        <v>1985950.2727912115</v>
      </c>
      <c r="AB1163" t="str">
        <f t="shared" si="206"/>
        <v>NA</v>
      </c>
      <c r="AC1163">
        <f t="shared" si="207"/>
        <v>1469226.5463352688</v>
      </c>
      <c r="AD1163">
        <f t="shared" si="208"/>
        <v>1</v>
      </c>
    </row>
    <row r="1164" spans="1:30" x14ac:dyDescent="0.2">
      <c r="A1164" t="s">
        <v>24037</v>
      </c>
      <c r="B1164" t="s">
        <v>24038</v>
      </c>
      <c r="C1164" t="s">
        <v>12894</v>
      </c>
      <c r="D1164" t="s">
        <v>297</v>
      </c>
      <c r="E1164" t="s">
        <v>297</v>
      </c>
      <c r="F1164" t="s">
        <v>297</v>
      </c>
      <c r="G1164">
        <v>10038000</v>
      </c>
      <c r="H1164" t="s">
        <v>297</v>
      </c>
      <c r="I1164">
        <v>6243400</v>
      </c>
      <c r="J1164" t="s">
        <v>297</v>
      </c>
      <c r="K1164" t="s">
        <v>297</v>
      </c>
      <c r="L1164">
        <f t="shared" si="198"/>
        <v>3</v>
      </c>
      <c r="M1164">
        <f t="shared" si="199"/>
        <v>10038000</v>
      </c>
      <c r="N1164" s="5">
        <v>1.2609989194882982</v>
      </c>
      <c r="O1164" s="5">
        <v>1.2525934333444333</v>
      </c>
      <c r="P1164" s="5">
        <v>0.77879554305057919</v>
      </c>
      <c r="Q1164" s="5">
        <v>0.49900032688262069</v>
      </c>
      <c r="R1164" s="5">
        <v>1.4064576747436042</v>
      </c>
      <c r="S1164" s="5">
        <v>1.0029347775079847</v>
      </c>
      <c r="T1164" s="5">
        <v>1.0001000839698657</v>
      </c>
      <c r="U1164" s="5">
        <v>1.1548033773336281</v>
      </c>
      <c r="V1164" t="str">
        <f t="shared" si="200"/>
        <v>NA</v>
      </c>
      <c r="W1164" t="str">
        <f t="shared" si="201"/>
        <v>NA</v>
      </c>
      <c r="X1164" t="str">
        <f t="shared" si="202"/>
        <v>NA</v>
      </c>
      <c r="Y1164">
        <f t="shared" si="203"/>
        <v>20116219.287289619</v>
      </c>
      <c r="Z1164" t="str">
        <f t="shared" si="204"/>
        <v>NA</v>
      </c>
      <c r="AA1164">
        <f t="shared" si="205"/>
        <v>6225130.6266526338</v>
      </c>
      <c r="AB1164" t="str">
        <f t="shared" si="206"/>
        <v>NA</v>
      </c>
      <c r="AC1164" t="str">
        <f t="shared" si="207"/>
        <v>NA</v>
      </c>
      <c r="AD1164">
        <f t="shared" si="208"/>
        <v>3</v>
      </c>
    </row>
    <row r="1165" spans="1:30" x14ac:dyDescent="0.2">
      <c r="A1165" t="s">
        <v>24037</v>
      </c>
      <c r="B1165" t="s">
        <v>24036</v>
      </c>
      <c r="C1165" t="s">
        <v>12886</v>
      </c>
      <c r="D1165" t="s">
        <v>297</v>
      </c>
      <c r="E1165">
        <v>14011000</v>
      </c>
      <c r="F1165">
        <v>7667700</v>
      </c>
      <c r="G1165" t="s">
        <v>297</v>
      </c>
      <c r="H1165" t="s">
        <v>297</v>
      </c>
      <c r="I1165">
        <v>8217700</v>
      </c>
      <c r="J1165" t="s">
        <v>297</v>
      </c>
      <c r="K1165">
        <v>25812000</v>
      </c>
      <c r="L1165">
        <f t="shared" si="198"/>
        <v>2</v>
      </c>
      <c r="M1165">
        <f t="shared" si="199"/>
        <v>10839350</v>
      </c>
      <c r="N1165" s="5">
        <v>1.2609989194882982</v>
      </c>
      <c r="O1165" s="5">
        <v>1.2525934333444333</v>
      </c>
      <c r="P1165" s="5">
        <v>0.77879554305057919</v>
      </c>
      <c r="Q1165" s="5">
        <v>0.49900032688262069</v>
      </c>
      <c r="R1165" s="5">
        <v>1.4064576747436042</v>
      </c>
      <c r="S1165" s="5">
        <v>1.0029347775079847</v>
      </c>
      <c r="T1165" s="5">
        <v>1.0001000839698657</v>
      </c>
      <c r="U1165" s="5">
        <v>1.1548033773336281</v>
      </c>
      <c r="V1165" t="str">
        <f t="shared" si="200"/>
        <v>NA</v>
      </c>
      <c r="W1165">
        <f t="shared" si="201"/>
        <v>11185592.728672169</v>
      </c>
      <c r="X1165">
        <f t="shared" si="202"/>
        <v>9845587.9318020418</v>
      </c>
      <c r="Y1165" t="str">
        <f t="shared" si="203"/>
        <v>NA</v>
      </c>
      <c r="Z1165" t="str">
        <f t="shared" si="204"/>
        <v>NA</v>
      </c>
      <c r="AA1165">
        <f t="shared" si="205"/>
        <v>8193653.4501462895</v>
      </c>
      <c r="AB1165" t="str">
        <f t="shared" si="206"/>
        <v>NA</v>
      </c>
      <c r="AC1165">
        <f t="shared" si="207"/>
        <v>22351857.040458579</v>
      </c>
      <c r="AD1165">
        <f t="shared" si="208"/>
        <v>2</v>
      </c>
    </row>
    <row r="1166" spans="1:30" x14ac:dyDescent="0.2">
      <c r="A1166" t="s">
        <v>24035</v>
      </c>
      <c r="B1166" t="s">
        <v>24034</v>
      </c>
      <c r="C1166" t="s">
        <v>12878</v>
      </c>
      <c r="D1166" t="s">
        <v>297</v>
      </c>
      <c r="E1166" t="s">
        <v>297</v>
      </c>
      <c r="F1166">
        <v>13990000</v>
      </c>
      <c r="G1166">
        <v>14331000</v>
      </c>
      <c r="H1166" t="s">
        <v>297</v>
      </c>
      <c r="I1166" t="s">
        <v>297</v>
      </c>
      <c r="J1166" t="s">
        <v>297</v>
      </c>
      <c r="K1166" t="s">
        <v>297</v>
      </c>
      <c r="L1166">
        <f t="shared" si="198"/>
        <v>2</v>
      </c>
      <c r="M1166">
        <f t="shared" si="199"/>
        <v>14160500</v>
      </c>
      <c r="N1166" s="5">
        <v>0.94712909708962489</v>
      </c>
      <c r="O1166" s="5">
        <v>1.2358393901602684</v>
      </c>
      <c r="P1166" s="5">
        <v>1.3543402289577005</v>
      </c>
      <c r="Q1166" s="5">
        <v>1.1969970699495105</v>
      </c>
      <c r="R1166" s="5">
        <v>0.84856791168108547</v>
      </c>
      <c r="S1166" s="5">
        <v>0.73933223805727954</v>
      </c>
      <c r="T1166" s="5">
        <v>0.86765922446697374</v>
      </c>
      <c r="U1166" s="5">
        <v>0.96812733907253512</v>
      </c>
      <c r="V1166" t="str">
        <f t="shared" si="200"/>
        <v>NA</v>
      </c>
      <c r="W1166" t="str">
        <f t="shared" si="201"/>
        <v>NA</v>
      </c>
      <c r="X1166">
        <f t="shared" si="202"/>
        <v>10329752.968178976</v>
      </c>
      <c r="Y1166">
        <f t="shared" si="203"/>
        <v>11972460.384221729</v>
      </c>
      <c r="Z1166" t="str">
        <f t="shared" si="204"/>
        <v>NA</v>
      </c>
      <c r="AA1166" t="str">
        <f t="shared" si="205"/>
        <v>NA</v>
      </c>
      <c r="AB1166" t="str">
        <f t="shared" si="206"/>
        <v>NA</v>
      </c>
      <c r="AC1166" t="str">
        <f t="shared" si="207"/>
        <v>NA</v>
      </c>
      <c r="AD1166">
        <f t="shared" si="208"/>
        <v>2</v>
      </c>
    </row>
    <row r="1167" spans="1:30" x14ac:dyDescent="0.2">
      <c r="A1167" t="s">
        <v>24033</v>
      </c>
      <c r="B1167" t="s">
        <v>24032</v>
      </c>
      <c r="C1167" t="s">
        <v>12870</v>
      </c>
      <c r="D1167" t="s">
        <v>297</v>
      </c>
      <c r="E1167" t="s">
        <v>297</v>
      </c>
      <c r="F1167" t="s">
        <v>297</v>
      </c>
      <c r="G1167">
        <v>18493000</v>
      </c>
      <c r="H1167" t="s">
        <v>297</v>
      </c>
      <c r="I1167" t="s">
        <v>297</v>
      </c>
      <c r="J1167" t="s">
        <v>297</v>
      </c>
      <c r="K1167" t="s">
        <v>297</v>
      </c>
      <c r="L1167">
        <f t="shared" si="198"/>
        <v>3</v>
      </c>
      <c r="M1167">
        <f t="shared" si="199"/>
        <v>18493000</v>
      </c>
      <c r="N1167" s="5">
        <v>1.1192814217313831</v>
      </c>
      <c r="O1167" s="5">
        <v>1.1373416164179857</v>
      </c>
      <c r="P1167" s="5">
        <v>0.86891988726689229</v>
      </c>
      <c r="Q1167" s="5">
        <v>1.0081159430389368</v>
      </c>
      <c r="R1167" s="5">
        <v>0.92290446566486828</v>
      </c>
      <c r="S1167" s="5">
        <v>0.99806327904282721</v>
      </c>
      <c r="T1167" s="5">
        <v>0.99303379532041502</v>
      </c>
      <c r="U1167" s="5">
        <v>0.9803941257081884</v>
      </c>
      <c r="V1167" t="str">
        <f t="shared" si="200"/>
        <v>NA</v>
      </c>
      <c r="W1167" t="str">
        <f t="shared" si="201"/>
        <v>NA</v>
      </c>
      <c r="X1167" t="str">
        <f t="shared" si="202"/>
        <v>NA</v>
      </c>
      <c r="Y1167">
        <f t="shared" si="203"/>
        <v>18344120.165636282</v>
      </c>
      <c r="Z1167" t="str">
        <f t="shared" si="204"/>
        <v>NA</v>
      </c>
      <c r="AA1167" t="str">
        <f t="shared" si="205"/>
        <v>NA</v>
      </c>
      <c r="AB1167" t="str">
        <f t="shared" si="206"/>
        <v>NA</v>
      </c>
      <c r="AC1167" t="str">
        <f t="shared" si="207"/>
        <v>NA</v>
      </c>
      <c r="AD1167">
        <f t="shared" si="208"/>
        <v>3</v>
      </c>
    </row>
    <row r="1168" spans="1:30" x14ac:dyDescent="0.2">
      <c r="A1168" t="s">
        <v>24031</v>
      </c>
      <c r="B1168" t="s">
        <v>24030</v>
      </c>
      <c r="C1168" t="s">
        <v>12862</v>
      </c>
      <c r="D1168">
        <v>13609000</v>
      </c>
      <c r="E1168">
        <v>22742000</v>
      </c>
      <c r="F1168">
        <v>6298700</v>
      </c>
      <c r="G1168">
        <v>17431000</v>
      </c>
      <c r="H1168">
        <v>4103400</v>
      </c>
      <c r="I1168">
        <v>12755000</v>
      </c>
      <c r="J1168">
        <v>18295000</v>
      </c>
      <c r="K1168">
        <v>20353000</v>
      </c>
      <c r="L1168">
        <f t="shared" si="198"/>
        <v>0</v>
      </c>
      <c r="M1168">
        <f t="shared" si="199"/>
        <v>15020175</v>
      </c>
      <c r="N1168" s="5">
        <v>0.71470479135344345</v>
      </c>
      <c r="O1168" s="5">
        <v>1.2310144293331602</v>
      </c>
      <c r="P1168" s="5">
        <v>2.2499606123041063</v>
      </c>
      <c r="Q1168" s="5">
        <v>0.9456134365744211</v>
      </c>
      <c r="R1168" s="5">
        <v>0.76484626657201715</v>
      </c>
      <c r="S1168" s="5">
        <v>0.50896961686183795</v>
      </c>
      <c r="T1168" s="5">
        <v>2.2307005454391993</v>
      </c>
      <c r="U1168" s="5">
        <v>0.61519717209856861</v>
      </c>
      <c r="V1168">
        <f t="shared" si="200"/>
        <v>19041428.243720744</v>
      </c>
      <c r="W1168">
        <f t="shared" si="201"/>
        <v>18474194.500156533</v>
      </c>
      <c r="X1168">
        <f t="shared" si="202"/>
        <v>2799471.2287650765</v>
      </c>
      <c r="Y1168">
        <f t="shared" si="203"/>
        <v>18433536.713633779</v>
      </c>
      <c r="Z1168">
        <f t="shared" si="204"/>
        <v>5364999.7121527791</v>
      </c>
      <c r="AA1168">
        <f t="shared" si="205"/>
        <v>25060434.999330033</v>
      </c>
      <c r="AB1168">
        <f t="shared" si="206"/>
        <v>8201459.4192865659</v>
      </c>
      <c r="AC1168">
        <f t="shared" si="207"/>
        <v>33083702.141496491</v>
      </c>
      <c r="AD1168">
        <f t="shared" si="208"/>
        <v>0</v>
      </c>
    </row>
    <row r="1169" spans="1:30" x14ac:dyDescent="0.2">
      <c r="A1169" t="s">
        <v>24027</v>
      </c>
      <c r="B1169" t="s">
        <v>24029</v>
      </c>
      <c r="C1169" t="s">
        <v>12856</v>
      </c>
      <c r="D1169">
        <v>2135400</v>
      </c>
      <c r="E1169">
        <v>1650800</v>
      </c>
      <c r="F1169">
        <v>1107500</v>
      </c>
      <c r="G1169">
        <v>3154300</v>
      </c>
      <c r="H1169">
        <v>806060</v>
      </c>
      <c r="I1169">
        <v>1318900</v>
      </c>
      <c r="J1169">
        <v>1280500</v>
      </c>
      <c r="K1169">
        <v>842270</v>
      </c>
      <c r="L1169">
        <f t="shared" si="198"/>
        <v>0</v>
      </c>
      <c r="M1169">
        <f t="shared" si="199"/>
        <v>2012000</v>
      </c>
      <c r="N1169" s="5" t="s">
        <v>297</v>
      </c>
      <c r="O1169" s="5" t="s">
        <v>297</v>
      </c>
      <c r="P1169" s="5" t="s">
        <v>297</v>
      </c>
      <c r="Q1169" s="5" t="s">
        <v>297</v>
      </c>
      <c r="R1169" s="5" t="s">
        <v>297</v>
      </c>
      <c r="S1169" s="5" t="s">
        <v>297</v>
      </c>
      <c r="T1169" s="5" t="s">
        <v>297</v>
      </c>
      <c r="U1169" s="5" t="s">
        <v>297</v>
      </c>
      <c r="V1169" t="str">
        <f t="shared" si="200"/>
        <v>NA</v>
      </c>
      <c r="W1169" t="str">
        <f t="shared" si="201"/>
        <v>NA</v>
      </c>
      <c r="X1169" t="str">
        <f t="shared" si="202"/>
        <v>NA</v>
      </c>
      <c r="Y1169" t="str">
        <f t="shared" si="203"/>
        <v>NA</v>
      </c>
      <c r="Z1169" t="str">
        <f t="shared" si="204"/>
        <v>NA</v>
      </c>
      <c r="AA1169" t="str">
        <f t="shared" si="205"/>
        <v>NA</v>
      </c>
      <c r="AB1169" t="str">
        <f t="shared" si="206"/>
        <v>NA</v>
      </c>
      <c r="AC1169" t="str">
        <f t="shared" si="207"/>
        <v>NA</v>
      </c>
      <c r="AD1169">
        <f t="shared" si="208"/>
        <v>4</v>
      </c>
    </row>
    <row r="1170" spans="1:30" x14ac:dyDescent="0.2">
      <c r="A1170" t="s">
        <v>24027</v>
      </c>
      <c r="B1170" t="s">
        <v>24028</v>
      </c>
      <c r="C1170" t="s">
        <v>12851</v>
      </c>
      <c r="D1170">
        <v>14991000</v>
      </c>
      <c r="E1170">
        <v>27382000</v>
      </c>
      <c r="F1170">
        <v>6091600</v>
      </c>
      <c r="G1170">
        <v>19448000</v>
      </c>
      <c r="H1170">
        <v>5219200</v>
      </c>
      <c r="I1170">
        <v>10239000</v>
      </c>
      <c r="J1170">
        <v>32091000</v>
      </c>
      <c r="K1170">
        <v>19942000</v>
      </c>
      <c r="L1170">
        <f t="shared" si="198"/>
        <v>0</v>
      </c>
      <c r="M1170">
        <f t="shared" si="199"/>
        <v>16978150</v>
      </c>
      <c r="N1170" s="5" t="s">
        <v>297</v>
      </c>
      <c r="O1170" s="5" t="s">
        <v>297</v>
      </c>
      <c r="P1170" s="5" t="s">
        <v>297</v>
      </c>
      <c r="Q1170" s="5" t="s">
        <v>297</v>
      </c>
      <c r="R1170" s="5" t="s">
        <v>297</v>
      </c>
      <c r="S1170" s="5" t="s">
        <v>297</v>
      </c>
      <c r="T1170" s="5" t="s">
        <v>297</v>
      </c>
      <c r="U1170" s="5" t="s">
        <v>297</v>
      </c>
      <c r="V1170" t="str">
        <f t="shared" si="200"/>
        <v>NA</v>
      </c>
      <c r="W1170" t="str">
        <f t="shared" si="201"/>
        <v>NA</v>
      </c>
      <c r="X1170" t="str">
        <f t="shared" si="202"/>
        <v>NA</v>
      </c>
      <c r="Y1170" t="str">
        <f t="shared" si="203"/>
        <v>NA</v>
      </c>
      <c r="Z1170" t="str">
        <f t="shared" si="204"/>
        <v>NA</v>
      </c>
      <c r="AA1170" t="str">
        <f t="shared" si="205"/>
        <v>NA</v>
      </c>
      <c r="AB1170" t="str">
        <f t="shared" si="206"/>
        <v>NA</v>
      </c>
      <c r="AC1170" t="str">
        <f t="shared" si="207"/>
        <v>NA</v>
      </c>
      <c r="AD1170">
        <f t="shared" si="208"/>
        <v>4</v>
      </c>
    </row>
    <row r="1171" spans="1:30" x14ac:dyDescent="0.2">
      <c r="A1171" t="s">
        <v>24027</v>
      </c>
      <c r="B1171" t="s">
        <v>63</v>
      </c>
      <c r="C1171" t="s">
        <v>12845</v>
      </c>
      <c r="D1171" t="s">
        <v>297</v>
      </c>
      <c r="E1171" t="s">
        <v>297</v>
      </c>
      <c r="F1171">
        <v>15207000</v>
      </c>
      <c r="G1171">
        <v>15610000</v>
      </c>
      <c r="H1171">
        <v>7664400</v>
      </c>
      <c r="I1171">
        <v>10441000</v>
      </c>
      <c r="J1171" t="s">
        <v>297</v>
      </c>
      <c r="K1171" t="s">
        <v>297</v>
      </c>
      <c r="L1171">
        <f t="shared" si="198"/>
        <v>2</v>
      </c>
      <c r="M1171">
        <f t="shared" si="199"/>
        <v>15408500</v>
      </c>
      <c r="N1171" s="5" t="s">
        <v>297</v>
      </c>
      <c r="O1171" s="5" t="s">
        <v>297</v>
      </c>
      <c r="P1171" s="5" t="s">
        <v>297</v>
      </c>
      <c r="Q1171" s="5" t="s">
        <v>297</v>
      </c>
      <c r="R1171" s="5" t="s">
        <v>297</v>
      </c>
      <c r="S1171" s="5" t="s">
        <v>297</v>
      </c>
      <c r="T1171" s="5" t="s">
        <v>297</v>
      </c>
      <c r="U1171" s="5" t="s">
        <v>297</v>
      </c>
      <c r="V1171" t="str">
        <f t="shared" si="200"/>
        <v>NA</v>
      </c>
      <c r="W1171" t="str">
        <f t="shared" si="201"/>
        <v>NA</v>
      </c>
      <c r="X1171" t="str">
        <f t="shared" si="202"/>
        <v>NA</v>
      </c>
      <c r="Y1171" t="str">
        <f t="shared" si="203"/>
        <v>NA</v>
      </c>
      <c r="Z1171" t="str">
        <f t="shared" si="204"/>
        <v>NA</v>
      </c>
      <c r="AA1171" t="str">
        <f t="shared" si="205"/>
        <v>NA</v>
      </c>
      <c r="AB1171" t="str">
        <f t="shared" si="206"/>
        <v>NA</v>
      </c>
      <c r="AC1171" t="str">
        <f t="shared" si="207"/>
        <v>NA</v>
      </c>
      <c r="AD1171">
        <f t="shared" si="208"/>
        <v>4</v>
      </c>
    </row>
    <row r="1172" spans="1:30" x14ac:dyDescent="0.2">
      <c r="A1172" t="s">
        <v>24027</v>
      </c>
      <c r="B1172" t="s">
        <v>24026</v>
      </c>
      <c r="C1172" t="s">
        <v>12836</v>
      </c>
      <c r="D1172">
        <v>38632000</v>
      </c>
      <c r="E1172" t="s">
        <v>297</v>
      </c>
      <c r="F1172" t="s">
        <v>297</v>
      </c>
      <c r="G1172">
        <v>42232000</v>
      </c>
      <c r="H1172">
        <v>6760700</v>
      </c>
      <c r="I1172">
        <v>24204000</v>
      </c>
      <c r="J1172" t="s">
        <v>297</v>
      </c>
      <c r="K1172" t="s">
        <v>297</v>
      </c>
      <c r="L1172">
        <f t="shared" si="198"/>
        <v>2</v>
      </c>
      <c r="M1172">
        <f t="shared" si="199"/>
        <v>40432000</v>
      </c>
      <c r="N1172" s="5" t="s">
        <v>297</v>
      </c>
      <c r="O1172" s="5" t="s">
        <v>297</v>
      </c>
      <c r="P1172" s="5" t="s">
        <v>297</v>
      </c>
      <c r="Q1172" s="5" t="s">
        <v>297</v>
      </c>
      <c r="R1172" s="5" t="s">
        <v>297</v>
      </c>
      <c r="S1172" s="5" t="s">
        <v>297</v>
      </c>
      <c r="T1172" s="5" t="s">
        <v>297</v>
      </c>
      <c r="U1172" s="5" t="s">
        <v>297</v>
      </c>
      <c r="V1172" t="str">
        <f t="shared" si="200"/>
        <v>NA</v>
      </c>
      <c r="W1172" t="str">
        <f t="shared" si="201"/>
        <v>NA</v>
      </c>
      <c r="X1172" t="str">
        <f t="shared" si="202"/>
        <v>NA</v>
      </c>
      <c r="Y1172" t="str">
        <f t="shared" si="203"/>
        <v>NA</v>
      </c>
      <c r="Z1172" t="str">
        <f t="shared" si="204"/>
        <v>NA</v>
      </c>
      <c r="AA1172" t="str">
        <f t="shared" si="205"/>
        <v>NA</v>
      </c>
      <c r="AB1172" t="str">
        <f t="shared" si="206"/>
        <v>NA</v>
      </c>
      <c r="AC1172" t="str">
        <f t="shared" si="207"/>
        <v>NA</v>
      </c>
      <c r="AD1172">
        <f t="shared" si="208"/>
        <v>4</v>
      </c>
    </row>
    <row r="1173" spans="1:30" x14ac:dyDescent="0.2">
      <c r="A1173" t="s">
        <v>24025</v>
      </c>
      <c r="B1173" t="s">
        <v>24024</v>
      </c>
      <c r="C1173" t="s">
        <v>12826</v>
      </c>
      <c r="D1173">
        <v>4482600</v>
      </c>
      <c r="E1173">
        <v>6876200</v>
      </c>
      <c r="F1173">
        <v>3961200</v>
      </c>
      <c r="G1173">
        <v>12643000</v>
      </c>
      <c r="H1173">
        <v>2424000</v>
      </c>
      <c r="I1173">
        <v>4858100</v>
      </c>
      <c r="J1173">
        <v>5788800</v>
      </c>
      <c r="K1173">
        <v>6461900</v>
      </c>
      <c r="L1173">
        <f t="shared" si="198"/>
        <v>0</v>
      </c>
      <c r="M1173">
        <f t="shared" si="199"/>
        <v>6990750</v>
      </c>
      <c r="N1173" s="5" t="s">
        <v>297</v>
      </c>
      <c r="O1173" s="5" t="s">
        <v>297</v>
      </c>
      <c r="P1173" s="5" t="s">
        <v>297</v>
      </c>
      <c r="Q1173" s="5" t="s">
        <v>297</v>
      </c>
      <c r="R1173" s="5" t="s">
        <v>297</v>
      </c>
      <c r="S1173" s="5" t="s">
        <v>297</v>
      </c>
      <c r="T1173" s="5" t="s">
        <v>297</v>
      </c>
      <c r="U1173" s="5" t="s">
        <v>297</v>
      </c>
      <c r="V1173" t="str">
        <f t="shared" si="200"/>
        <v>NA</v>
      </c>
      <c r="W1173" t="str">
        <f t="shared" si="201"/>
        <v>NA</v>
      </c>
      <c r="X1173" t="str">
        <f t="shared" si="202"/>
        <v>NA</v>
      </c>
      <c r="Y1173" t="str">
        <f t="shared" si="203"/>
        <v>NA</v>
      </c>
      <c r="Z1173" t="str">
        <f t="shared" si="204"/>
        <v>NA</v>
      </c>
      <c r="AA1173" t="str">
        <f t="shared" si="205"/>
        <v>NA</v>
      </c>
      <c r="AB1173" t="str">
        <f t="shared" si="206"/>
        <v>NA</v>
      </c>
      <c r="AC1173" t="str">
        <f t="shared" si="207"/>
        <v>NA</v>
      </c>
      <c r="AD1173">
        <f t="shared" si="208"/>
        <v>4</v>
      </c>
    </row>
    <row r="1174" spans="1:30" x14ac:dyDescent="0.2">
      <c r="A1174" t="s">
        <v>24023</v>
      </c>
      <c r="B1174" t="s">
        <v>24022</v>
      </c>
      <c r="C1174" t="s">
        <v>12814</v>
      </c>
      <c r="D1174">
        <v>31958000</v>
      </c>
      <c r="E1174">
        <v>29753000</v>
      </c>
      <c r="F1174">
        <v>8391600</v>
      </c>
      <c r="G1174">
        <v>53782000</v>
      </c>
      <c r="H1174">
        <v>4572700</v>
      </c>
      <c r="I1174" t="s">
        <v>297</v>
      </c>
      <c r="J1174">
        <v>1759100</v>
      </c>
      <c r="K1174" t="s">
        <v>297</v>
      </c>
      <c r="L1174">
        <f t="shared" si="198"/>
        <v>0</v>
      </c>
      <c r="M1174">
        <f t="shared" si="199"/>
        <v>30971150</v>
      </c>
      <c r="N1174" s="5">
        <v>2.6498432046895268</v>
      </c>
      <c r="O1174" s="5">
        <v>0.3386835513723222</v>
      </c>
      <c r="P1174" s="5">
        <v>1.0646880835292947</v>
      </c>
      <c r="Q1174" s="5">
        <v>0.14213508603066441</v>
      </c>
      <c r="R1174" s="5">
        <v>0.66170009327946944</v>
      </c>
      <c r="S1174" s="5">
        <v>3.170053964108944</v>
      </c>
      <c r="T1174" s="5" t="s">
        <v>297</v>
      </c>
      <c r="U1174" s="5">
        <v>3.5102187117356083</v>
      </c>
      <c r="V1174">
        <f t="shared" si="200"/>
        <v>12060336.227986142</v>
      </c>
      <c r="W1174">
        <f t="shared" si="201"/>
        <v>87848966.6222139</v>
      </c>
      <c r="X1174">
        <f t="shared" si="202"/>
        <v>7881745.0198024185</v>
      </c>
      <c r="Y1174">
        <f t="shared" si="203"/>
        <v>378386515.96831626</v>
      </c>
      <c r="Z1174">
        <f t="shared" si="204"/>
        <v>6910532.5002103597</v>
      </c>
      <c r="AA1174" t="str">
        <f t="shared" si="205"/>
        <v>NA</v>
      </c>
      <c r="AB1174" t="str">
        <f t="shared" si="206"/>
        <v>NA</v>
      </c>
      <c r="AC1174" t="str">
        <f t="shared" si="207"/>
        <v>NA</v>
      </c>
      <c r="AD1174">
        <f t="shared" si="208"/>
        <v>0</v>
      </c>
    </row>
    <row r="1175" spans="1:30" x14ac:dyDescent="0.2">
      <c r="A1175" t="s">
        <v>24021</v>
      </c>
      <c r="B1175" t="s">
        <v>24020</v>
      </c>
      <c r="C1175" t="s">
        <v>12804</v>
      </c>
      <c r="D1175" t="s">
        <v>297</v>
      </c>
      <c r="E1175" t="s">
        <v>297</v>
      </c>
      <c r="F1175">
        <v>3726700</v>
      </c>
      <c r="G1175">
        <v>7702800</v>
      </c>
      <c r="H1175" t="s">
        <v>297</v>
      </c>
      <c r="I1175" t="s">
        <v>297</v>
      </c>
      <c r="J1175" t="s">
        <v>297</v>
      </c>
      <c r="K1175" t="s">
        <v>297</v>
      </c>
      <c r="L1175">
        <f t="shared" si="198"/>
        <v>2</v>
      </c>
      <c r="M1175">
        <f t="shared" si="199"/>
        <v>5714750</v>
      </c>
      <c r="N1175" s="5">
        <v>1.0479092580289695</v>
      </c>
      <c r="O1175" s="5">
        <v>0.76952342080772795</v>
      </c>
      <c r="P1175" s="5">
        <v>1.4897644583064071</v>
      </c>
      <c r="Q1175" s="5">
        <v>1.1231613317711873</v>
      </c>
      <c r="R1175" s="5">
        <v>2.329405490501065</v>
      </c>
      <c r="S1175" s="5">
        <v>0.70679455746836584</v>
      </c>
      <c r="T1175" s="5">
        <v>0.8603968826556071</v>
      </c>
      <c r="U1175" s="5">
        <v>0.52318780041321944</v>
      </c>
      <c r="V1175" t="str">
        <f t="shared" si="200"/>
        <v>NA</v>
      </c>
      <c r="W1175" t="str">
        <f t="shared" si="201"/>
        <v>NA</v>
      </c>
      <c r="X1175">
        <f t="shared" si="202"/>
        <v>2501536.3866557698</v>
      </c>
      <c r="Y1175">
        <f t="shared" si="203"/>
        <v>6858142.0870792856</v>
      </c>
      <c r="Z1175" t="str">
        <f t="shared" si="204"/>
        <v>NA</v>
      </c>
      <c r="AA1175" t="str">
        <f t="shared" si="205"/>
        <v>NA</v>
      </c>
      <c r="AB1175" t="str">
        <f t="shared" si="206"/>
        <v>NA</v>
      </c>
      <c r="AC1175" t="str">
        <f t="shared" si="207"/>
        <v>NA</v>
      </c>
      <c r="AD1175">
        <f t="shared" si="208"/>
        <v>2</v>
      </c>
    </row>
    <row r="1176" spans="1:30" x14ac:dyDescent="0.2">
      <c r="A1176" t="s">
        <v>24019</v>
      </c>
      <c r="B1176" t="s">
        <v>24018</v>
      </c>
      <c r="C1176" t="s">
        <v>12796</v>
      </c>
      <c r="D1176">
        <v>8142600</v>
      </c>
      <c r="E1176">
        <v>20505000</v>
      </c>
      <c r="F1176">
        <v>18247000</v>
      </c>
      <c r="G1176">
        <v>30580000</v>
      </c>
      <c r="H1176" t="s">
        <v>297</v>
      </c>
      <c r="I1176">
        <v>5587800</v>
      </c>
      <c r="J1176">
        <v>13974000</v>
      </c>
      <c r="K1176">
        <v>21411000</v>
      </c>
      <c r="L1176">
        <f t="shared" si="198"/>
        <v>0</v>
      </c>
      <c r="M1176">
        <f t="shared" si="199"/>
        <v>19368650</v>
      </c>
      <c r="N1176" s="5" t="s">
        <v>297</v>
      </c>
      <c r="O1176" s="5" t="s">
        <v>297</v>
      </c>
      <c r="P1176" s="5" t="s">
        <v>297</v>
      </c>
      <c r="Q1176" s="5" t="s">
        <v>297</v>
      </c>
      <c r="R1176" s="5" t="s">
        <v>297</v>
      </c>
      <c r="S1176" s="5" t="s">
        <v>297</v>
      </c>
      <c r="T1176" s="5" t="s">
        <v>297</v>
      </c>
      <c r="U1176" s="5" t="s">
        <v>297</v>
      </c>
      <c r="V1176" t="str">
        <f t="shared" si="200"/>
        <v>NA</v>
      </c>
      <c r="W1176" t="str">
        <f t="shared" si="201"/>
        <v>NA</v>
      </c>
      <c r="X1176" t="str">
        <f t="shared" si="202"/>
        <v>NA</v>
      </c>
      <c r="Y1176" t="str">
        <f t="shared" si="203"/>
        <v>NA</v>
      </c>
      <c r="Z1176" t="str">
        <f t="shared" si="204"/>
        <v>NA</v>
      </c>
      <c r="AA1176" t="str">
        <f t="shared" si="205"/>
        <v>NA</v>
      </c>
      <c r="AB1176" t="str">
        <f t="shared" si="206"/>
        <v>NA</v>
      </c>
      <c r="AC1176" t="str">
        <f t="shared" si="207"/>
        <v>NA</v>
      </c>
      <c r="AD1176">
        <f t="shared" si="208"/>
        <v>4</v>
      </c>
    </row>
    <row r="1177" spans="1:30" x14ac:dyDescent="0.2">
      <c r="A1177" t="s">
        <v>24017</v>
      </c>
      <c r="B1177" t="s">
        <v>24016</v>
      </c>
      <c r="C1177" t="s">
        <v>12787</v>
      </c>
      <c r="D1177">
        <v>23774000</v>
      </c>
      <c r="E1177">
        <v>35147000</v>
      </c>
      <c r="F1177">
        <v>18819000</v>
      </c>
      <c r="G1177">
        <v>55454000</v>
      </c>
      <c r="H1177">
        <v>16122000</v>
      </c>
      <c r="I1177">
        <v>32121000</v>
      </c>
      <c r="J1177">
        <v>54970000</v>
      </c>
      <c r="K1177">
        <v>23990000</v>
      </c>
      <c r="L1177">
        <f t="shared" si="198"/>
        <v>0</v>
      </c>
      <c r="M1177">
        <f t="shared" si="199"/>
        <v>33298500</v>
      </c>
      <c r="N1177" s="5">
        <v>1.0865134231206053</v>
      </c>
      <c r="O1177" s="5">
        <v>0.76615582532412752</v>
      </c>
      <c r="P1177" s="5">
        <v>0.54828188438188341</v>
      </c>
      <c r="Q1177" s="5">
        <v>0.92650857410370779</v>
      </c>
      <c r="R1177" s="5">
        <v>0.8984986763177838</v>
      </c>
      <c r="S1177" s="5">
        <v>1.4564717187719236</v>
      </c>
      <c r="T1177" s="5">
        <v>0.88843642432727032</v>
      </c>
      <c r="U1177" s="5">
        <v>2.0339890154198721</v>
      </c>
      <c r="V1177">
        <f t="shared" si="200"/>
        <v>21880999.805522915</v>
      </c>
      <c r="W1177">
        <f t="shared" si="201"/>
        <v>45874479.888123043</v>
      </c>
      <c r="X1177">
        <f t="shared" si="202"/>
        <v>34323585.250707269</v>
      </c>
      <c r="Y1177">
        <f t="shared" si="203"/>
        <v>59852657.11506822</v>
      </c>
      <c r="Z1177">
        <f t="shared" si="204"/>
        <v>17943265.165476907</v>
      </c>
      <c r="AA1177">
        <f t="shared" si="205"/>
        <v>22053981.265825041</v>
      </c>
      <c r="AB1177">
        <f t="shared" si="206"/>
        <v>61872744.627308175</v>
      </c>
      <c r="AC1177">
        <f t="shared" si="207"/>
        <v>11794557.304945815</v>
      </c>
      <c r="AD1177">
        <f t="shared" si="208"/>
        <v>0</v>
      </c>
    </row>
    <row r="1178" spans="1:30" x14ac:dyDescent="0.2">
      <c r="A1178" t="s">
        <v>24014</v>
      </c>
      <c r="B1178" t="s">
        <v>24015</v>
      </c>
      <c r="C1178" t="s">
        <v>12781</v>
      </c>
      <c r="D1178" t="s">
        <v>297</v>
      </c>
      <c r="E1178" t="s">
        <v>297</v>
      </c>
      <c r="F1178" t="s">
        <v>297</v>
      </c>
      <c r="G1178">
        <v>18577000</v>
      </c>
      <c r="H1178" t="s">
        <v>297</v>
      </c>
      <c r="I1178" t="s">
        <v>297</v>
      </c>
      <c r="J1178" t="s">
        <v>297</v>
      </c>
      <c r="K1178" t="s">
        <v>297</v>
      </c>
      <c r="L1178">
        <f t="shared" si="198"/>
        <v>3</v>
      </c>
      <c r="M1178">
        <f t="shared" si="199"/>
        <v>18577000</v>
      </c>
      <c r="N1178" s="5" t="s">
        <v>297</v>
      </c>
      <c r="O1178" s="5" t="s">
        <v>297</v>
      </c>
      <c r="P1178" s="5" t="s">
        <v>297</v>
      </c>
      <c r="Q1178" s="5" t="s">
        <v>297</v>
      </c>
      <c r="R1178" s="5" t="s">
        <v>297</v>
      </c>
      <c r="S1178" s="5" t="s">
        <v>297</v>
      </c>
      <c r="T1178" s="5" t="s">
        <v>297</v>
      </c>
      <c r="U1178" s="5" t="s">
        <v>297</v>
      </c>
      <c r="V1178" t="str">
        <f t="shared" si="200"/>
        <v>NA</v>
      </c>
      <c r="W1178" t="str">
        <f t="shared" si="201"/>
        <v>NA</v>
      </c>
      <c r="X1178" t="str">
        <f t="shared" si="202"/>
        <v>NA</v>
      </c>
      <c r="Y1178" t="str">
        <f t="shared" si="203"/>
        <v>NA</v>
      </c>
      <c r="Z1178" t="str">
        <f t="shared" si="204"/>
        <v>NA</v>
      </c>
      <c r="AA1178" t="str">
        <f t="shared" si="205"/>
        <v>NA</v>
      </c>
      <c r="AB1178" t="str">
        <f t="shared" si="206"/>
        <v>NA</v>
      </c>
      <c r="AC1178" t="str">
        <f t="shared" si="207"/>
        <v>NA</v>
      </c>
      <c r="AD1178">
        <f t="shared" si="208"/>
        <v>4</v>
      </c>
    </row>
    <row r="1179" spans="1:30" x14ac:dyDescent="0.2">
      <c r="A1179" t="s">
        <v>24014</v>
      </c>
      <c r="B1179" t="s">
        <v>24013</v>
      </c>
      <c r="C1179" t="s">
        <v>12773</v>
      </c>
      <c r="D1179" t="s">
        <v>297</v>
      </c>
      <c r="E1179" t="s">
        <v>297</v>
      </c>
      <c r="F1179">
        <v>8205600</v>
      </c>
      <c r="G1179">
        <v>17977000</v>
      </c>
      <c r="H1179" t="s">
        <v>297</v>
      </c>
      <c r="I1179">
        <v>13186000</v>
      </c>
      <c r="J1179" t="s">
        <v>297</v>
      </c>
      <c r="K1179" t="s">
        <v>297</v>
      </c>
      <c r="L1179">
        <f t="shared" si="198"/>
        <v>2</v>
      </c>
      <c r="M1179">
        <f t="shared" si="199"/>
        <v>13091300</v>
      </c>
      <c r="N1179" s="5" t="s">
        <v>297</v>
      </c>
      <c r="O1179" s="5" t="s">
        <v>297</v>
      </c>
      <c r="P1179" s="5" t="s">
        <v>297</v>
      </c>
      <c r="Q1179" s="5" t="s">
        <v>297</v>
      </c>
      <c r="R1179" s="5" t="s">
        <v>297</v>
      </c>
      <c r="S1179" s="5" t="s">
        <v>297</v>
      </c>
      <c r="T1179" s="5" t="s">
        <v>297</v>
      </c>
      <c r="U1179" s="5" t="s">
        <v>297</v>
      </c>
      <c r="V1179" t="str">
        <f t="shared" si="200"/>
        <v>NA</v>
      </c>
      <c r="W1179" t="str">
        <f t="shared" si="201"/>
        <v>NA</v>
      </c>
      <c r="X1179" t="str">
        <f t="shared" si="202"/>
        <v>NA</v>
      </c>
      <c r="Y1179" t="str">
        <f t="shared" si="203"/>
        <v>NA</v>
      </c>
      <c r="Z1179" t="str">
        <f t="shared" si="204"/>
        <v>NA</v>
      </c>
      <c r="AA1179" t="str">
        <f t="shared" si="205"/>
        <v>NA</v>
      </c>
      <c r="AB1179" t="str">
        <f t="shared" si="206"/>
        <v>NA</v>
      </c>
      <c r="AC1179" t="str">
        <f t="shared" si="207"/>
        <v>NA</v>
      </c>
      <c r="AD1179">
        <f t="shared" si="208"/>
        <v>4</v>
      </c>
    </row>
    <row r="1180" spans="1:30" x14ac:dyDescent="0.2">
      <c r="A1180" t="s">
        <v>24010</v>
      </c>
      <c r="B1180" t="s">
        <v>24012</v>
      </c>
      <c r="C1180" t="s">
        <v>12767</v>
      </c>
      <c r="D1180">
        <v>249290000</v>
      </c>
      <c r="E1180">
        <v>433070000</v>
      </c>
      <c r="F1180">
        <v>767510000</v>
      </c>
      <c r="G1180">
        <v>593520000</v>
      </c>
      <c r="H1180">
        <v>115420000</v>
      </c>
      <c r="I1180">
        <v>173790000</v>
      </c>
      <c r="J1180">
        <v>286200000</v>
      </c>
      <c r="K1180">
        <v>357550000</v>
      </c>
      <c r="L1180">
        <f t="shared" si="198"/>
        <v>0</v>
      </c>
      <c r="M1180">
        <f t="shared" si="199"/>
        <v>510847500</v>
      </c>
      <c r="N1180" s="5">
        <v>1.7865393337251525</v>
      </c>
      <c r="O1180" s="5">
        <v>1.2206828285548339</v>
      </c>
      <c r="P1180" s="5">
        <v>0.64398872041582367</v>
      </c>
      <c r="Q1180" s="5">
        <v>0.32393407022909226</v>
      </c>
      <c r="R1180" s="5">
        <v>1.5659095115486534</v>
      </c>
      <c r="S1180" s="5">
        <v>0.73909301611587463</v>
      </c>
      <c r="T1180" s="5">
        <v>1.8796602011630779</v>
      </c>
      <c r="U1180" s="5">
        <v>1.0104261725237988</v>
      </c>
      <c r="V1180">
        <f t="shared" si="200"/>
        <v>139537929.72483844</v>
      </c>
      <c r="W1180">
        <f t="shared" si="201"/>
        <v>354776842.82059693</v>
      </c>
      <c r="X1180">
        <f t="shared" si="202"/>
        <v>1191806588.6377926</v>
      </c>
      <c r="Y1180">
        <f t="shared" si="203"/>
        <v>1832224685.6598058</v>
      </c>
      <c r="Z1180">
        <f t="shared" si="204"/>
        <v>73707962.783783019</v>
      </c>
      <c r="AA1180">
        <f t="shared" si="205"/>
        <v>235139551.05855483</v>
      </c>
      <c r="AB1180">
        <f t="shared" si="206"/>
        <v>152261562.92659065</v>
      </c>
      <c r="AC1180">
        <f t="shared" si="207"/>
        <v>353860588.45539111</v>
      </c>
      <c r="AD1180">
        <f t="shared" si="208"/>
        <v>0</v>
      </c>
    </row>
    <row r="1181" spans="1:30" x14ac:dyDescent="0.2">
      <c r="A1181" t="s">
        <v>24010</v>
      </c>
      <c r="B1181" t="s">
        <v>24011</v>
      </c>
      <c r="C1181" t="s">
        <v>12761</v>
      </c>
      <c r="D1181">
        <v>8707900</v>
      </c>
      <c r="E1181">
        <v>12144000</v>
      </c>
      <c r="F1181">
        <v>25319000</v>
      </c>
      <c r="G1181">
        <v>15382000</v>
      </c>
      <c r="H1181">
        <v>9429000</v>
      </c>
      <c r="I1181">
        <v>7716200</v>
      </c>
      <c r="J1181">
        <v>11269000</v>
      </c>
      <c r="K1181">
        <v>14878000</v>
      </c>
      <c r="L1181">
        <f t="shared" si="198"/>
        <v>0</v>
      </c>
      <c r="M1181">
        <f t="shared" si="199"/>
        <v>15388225</v>
      </c>
      <c r="N1181" s="5">
        <v>1.7865393337251525</v>
      </c>
      <c r="O1181" s="5">
        <v>1.2206828285548339</v>
      </c>
      <c r="P1181" s="5">
        <v>0.64398872041582367</v>
      </c>
      <c r="Q1181" s="5">
        <v>0.32393407022909226</v>
      </c>
      <c r="R1181" s="5">
        <v>1.5659095115486534</v>
      </c>
      <c r="S1181" s="5">
        <v>0.73909301611587463</v>
      </c>
      <c r="T1181" s="5">
        <v>1.8796602011630779</v>
      </c>
      <c r="U1181" s="5">
        <v>1.0104261725237988</v>
      </c>
      <c r="V1181">
        <f t="shared" si="200"/>
        <v>4874172.001487908</v>
      </c>
      <c r="W1181">
        <f t="shared" si="201"/>
        <v>9948530.2126984764</v>
      </c>
      <c r="X1181">
        <f t="shared" si="202"/>
        <v>39315906.00476902</v>
      </c>
      <c r="Y1181">
        <f t="shared" si="203"/>
        <v>47484971.213807672</v>
      </c>
      <c r="Z1181">
        <f t="shared" si="204"/>
        <v>6021420.7337401677</v>
      </c>
      <c r="AA1181">
        <f t="shared" si="205"/>
        <v>10440093.238264693</v>
      </c>
      <c r="AB1181">
        <f t="shared" si="206"/>
        <v>5995232.5388530744</v>
      </c>
      <c r="AC1181">
        <f t="shared" si="207"/>
        <v>14724480.030874867</v>
      </c>
      <c r="AD1181">
        <f t="shared" si="208"/>
        <v>0</v>
      </c>
    </row>
    <row r="1182" spans="1:30" x14ac:dyDescent="0.2">
      <c r="A1182" t="s">
        <v>24010</v>
      </c>
      <c r="B1182" t="s">
        <v>24009</v>
      </c>
      <c r="C1182" t="s">
        <v>12749</v>
      </c>
      <c r="D1182" t="s">
        <v>297</v>
      </c>
      <c r="E1182" t="s">
        <v>297</v>
      </c>
      <c r="F1182">
        <v>8019400</v>
      </c>
      <c r="G1182">
        <v>10772000</v>
      </c>
      <c r="H1182" t="s">
        <v>297</v>
      </c>
      <c r="I1182" t="s">
        <v>297</v>
      </c>
      <c r="J1182" t="s">
        <v>297</v>
      </c>
      <c r="K1182" t="s">
        <v>297</v>
      </c>
      <c r="L1182">
        <f t="shared" si="198"/>
        <v>2</v>
      </c>
      <c r="M1182">
        <f t="shared" si="199"/>
        <v>9395700</v>
      </c>
      <c r="N1182" s="5">
        <v>1.7865393337251525</v>
      </c>
      <c r="O1182" s="5">
        <v>1.2206828285548339</v>
      </c>
      <c r="P1182" s="5">
        <v>0.64398872041582367</v>
      </c>
      <c r="Q1182" s="5">
        <v>0.32393407022909226</v>
      </c>
      <c r="R1182" s="5">
        <v>1.5659095115486534</v>
      </c>
      <c r="S1182" s="5">
        <v>0.73909301611587463</v>
      </c>
      <c r="T1182" s="5">
        <v>1.8796602011630779</v>
      </c>
      <c r="U1182" s="5">
        <v>1.0104261725237988</v>
      </c>
      <c r="V1182" t="str">
        <f t="shared" si="200"/>
        <v>NA</v>
      </c>
      <c r="W1182" t="str">
        <f t="shared" si="201"/>
        <v>NA</v>
      </c>
      <c r="X1182">
        <f t="shared" si="202"/>
        <v>12452702.579669209</v>
      </c>
      <c r="Y1182">
        <f t="shared" si="203"/>
        <v>33253680.270129781</v>
      </c>
      <c r="Z1182" t="str">
        <f t="shared" si="204"/>
        <v>NA</v>
      </c>
      <c r="AA1182" t="str">
        <f t="shared" si="205"/>
        <v>NA</v>
      </c>
      <c r="AB1182" t="str">
        <f t="shared" si="206"/>
        <v>NA</v>
      </c>
      <c r="AC1182" t="str">
        <f t="shared" si="207"/>
        <v>NA</v>
      </c>
      <c r="AD1182">
        <f t="shared" si="208"/>
        <v>2</v>
      </c>
    </row>
    <row r="1183" spans="1:30" x14ac:dyDescent="0.2">
      <c r="A1183" t="s">
        <v>24008</v>
      </c>
      <c r="B1183" t="s">
        <v>24007</v>
      </c>
      <c r="C1183" t="s">
        <v>12742</v>
      </c>
      <c r="D1183">
        <v>6988500</v>
      </c>
      <c r="E1183" t="s">
        <v>297</v>
      </c>
      <c r="F1183">
        <v>7448600</v>
      </c>
      <c r="G1183">
        <v>14346000</v>
      </c>
      <c r="H1183" t="s">
        <v>297</v>
      </c>
      <c r="I1183">
        <v>9068400</v>
      </c>
      <c r="J1183" t="s">
        <v>297</v>
      </c>
      <c r="K1183" t="s">
        <v>297</v>
      </c>
      <c r="L1183">
        <f t="shared" si="198"/>
        <v>1</v>
      </c>
      <c r="M1183">
        <f t="shared" si="199"/>
        <v>9594366.666666666</v>
      </c>
      <c r="N1183" s="5" t="s">
        <v>297</v>
      </c>
      <c r="O1183" s="5" t="s">
        <v>297</v>
      </c>
      <c r="P1183" s="5" t="s">
        <v>297</v>
      </c>
      <c r="Q1183" s="5" t="s">
        <v>297</v>
      </c>
      <c r="R1183" s="5" t="s">
        <v>297</v>
      </c>
      <c r="S1183" s="5" t="s">
        <v>297</v>
      </c>
      <c r="T1183" s="5" t="s">
        <v>297</v>
      </c>
      <c r="U1183" s="5" t="s">
        <v>297</v>
      </c>
      <c r="V1183" t="str">
        <f t="shared" si="200"/>
        <v>NA</v>
      </c>
      <c r="W1183" t="str">
        <f t="shared" si="201"/>
        <v>NA</v>
      </c>
      <c r="X1183" t="str">
        <f t="shared" si="202"/>
        <v>NA</v>
      </c>
      <c r="Y1183" t="str">
        <f t="shared" si="203"/>
        <v>NA</v>
      </c>
      <c r="Z1183" t="str">
        <f t="shared" si="204"/>
        <v>NA</v>
      </c>
      <c r="AA1183" t="str">
        <f t="shared" si="205"/>
        <v>NA</v>
      </c>
      <c r="AB1183" t="str">
        <f t="shared" si="206"/>
        <v>NA</v>
      </c>
      <c r="AC1183" t="str">
        <f t="shared" si="207"/>
        <v>NA</v>
      </c>
      <c r="AD1183">
        <f t="shared" si="208"/>
        <v>4</v>
      </c>
    </row>
    <row r="1184" spans="1:30" x14ac:dyDescent="0.2">
      <c r="A1184" t="s">
        <v>24006</v>
      </c>
      <c r="B1184" t="s">
        <v>24005</v>
      </c>
      <c r="C1184" t="s">
        <v>12732</v>
      </c>
      <c r="D1184" t="s">
        <v>297</v>
      </c>
      <c r="E1184" t="s">
        <v>297</v>
      </c>
      <c r="F1184" t="s">
        <v>297</v>
      </c>
      <c r="G1184">
        <v>16855000</v>
      </c>
      <c r="H1184" t="s">
        <v>297</v>
      </c>
      <c r="I1184" t="s">
        <v>297</v>
      </c>
      <c r="J1184" t="s">
        <v>297</v>
      </c>
      <c r="K1184" t="s">
        <v>297</v>
      </c>
      <c r="L1184">
        <f t="shared" si="198"/>
        <v>3</v>
      </c>
      <c r="M1184">
        <f t="shared" si="199"/>
        <v>16855000</v>
      </c>
      <c r="N1184" s="5" t="s">
        <v>297</v>
      </c>
      <c r="O1184" s="5" t="s">
        <v>297</v>
      </c>
      <c r="P1184" s="5" t="s">
        <v>297</v>
      </c>
      <c r="Q1184" s="5" t="s">
        <v>297</v>
      </c>
      <c r="R1184" s="5" t="s">
        <v>297</v>
      </c>
      <c r="S1184" s="5" t="s">
        <v>297</v>
      </c>
      <c r="T1184" s="5" t="s">
        <v>297</v>
      </c>
      <c r="U1184" s="5" t="s">
        <v>297</v>
      </c>
      <c r="V1184" t="str">
        <f t="shared" si="200"/>
        <v>NA</v>
      </c>
      <c r="W1184" t="str">
        <f t="shared" si="201"/>
        <v>NA</v>
      </c>
      <c r="X1184" t="str">
        <f t="shared" si="202"/>
        <v>NA</v>
      </c>
      <c r="Y1184" t="str">
        <f t="shared" si="203"/>
        <v>NA</v>
      </c>
      <c r="Z1184" t="str">
        <f t="shared" si="204"/>
        <v>NA</v>
      </c>
      <c r="AA1184" t="str">
        <f t="shared" si="205"/>
        <v>NA</v>
      </c>
      <c r="AB1184" t="str">
        <f t="shared" si="206"/>
        <v>NA</v>
      </c>
      <c r="AC1184" t="str">
        <f t="shared" si="207"/>
        <v>NA</v>
      </c>
      <c r="AD1184">
        <f t="shared" si="208"/>
        <v>4</v>
      </c>
    </row>
    <row r="1185" spans="1:30" x14ac:dyDescent="0.2">
      <c r="A1185" t="s">
        <v>24004</v>
      </c>
      <c r="B1185" t="s">
        <v>24003</v>
      </c>
      <c r="C1185" t="s">
        <v>12722</v>
      </c>
      <c r="D1185" t="s">
        <v>297</v>
      </c>
      <c r="E1185" t="s">
        <v>297</v>
      </c>
      <c r="F1185" t="s">
        <v>297</v>
      </c>
      <c r="G1185">
        <v>12044000</v>
      </c>
      <c r="H1185" t="s">
        <v>297</v>
      </c>
      <c r="I1185" t="s">
        <v>297</v>
      </c>
      <c r="J1185" t="s">
        <v>297</v>
      </c>
      <c r="K1185" t="s">
        <v>297</v>
      </c>
      <c r="L1185">
        <f t="shared" si="198"/>
        <v>3</v>
      </c>
      <c r="M1185">
        <f t="shared" si="199"/>
        <v>12044000</v>
      </c>
      <c r="N1185" s="5" t="s">
        <v>297</v>
      </c>
      <c r="O1185" s="5" t="s">
        <v>297</v>
      </c>
      <c r="P1185" s="5" t="s">
        <v>297</v>
      </c>
      <c r="Q1185" s="5" t="s">
        <v>297</v>
      </c>
      <c r="R1185" s="5" t="s">
        <v>297</v>
      </c>
      <c r="S1185" s="5" t="s">
        <v>297</v>
      </c>
      <c r="T1185" s="5" t="s">
        <v>297</v>
      </c>
      <c r="U1185" s="5" t="s">
        <v>297</v>
      </c>
      <c r="V1185" t="str">
        <f t="shared" si="200"/>
        <v>NA</v>
      </c>
      <c r="W1185" t="str">
        <f t="shared" si="201"/>
        <v>NA</v>
      </c>
      <c r="X1185" t="str">
        <f t="shared" si="202"/>
        <v>NA</v>
      </c>
      <c r="Y1185" t="str">
        <f t="shared" si="203"/>
        <v>NA</v>
      </c>
      <c r="Z1185" t="str">
        <f t="shared" si="204"/>
        <v>NA</v>
      </c>
      <c r="AA1185" t="str">
        <f t="shared" si="205"/>
        <v>NA</v>
      </c>
      <c r="AB1185" t="str">
        <f t="shared" si="206"/>
        <v>NA</v>
      </c>
      <c r="AC1185" t="str">
        <f t="shared" si="207"/>
        <v>NA</v>
      </c>
      <c r="AD1185">
        <f t="shared" si="208"/>
        <v>4</v>
      </c>
    </row>
    <row r="1186" spans="1:30" x14ac:dyDescent="0.2">
      <c r="A1186" t="s">
        <v>24002</v>
      </c>
      <c r="B1186" t="s">
        <v>24001</v>
      </c>
      <c r="C1186" t="s">
        <v>12716</v>
      </c>
      <c r="D1186" t="s">
        <v>297</v>
      </c>
      <c r="E1186" t="s">
        <v>297</v>
      </c>
      <c r="F1186" t="s">
        <v>297</v>
      </c>
      <c r="G1186" t="s">
        <v>297</v>
      </c>
      <c r="H1186">
        <v>24132000</v>
      </c>
      <c r="I1186" t="s">
        <v>297</v>
      </c>
      <c r="J1186" t="s">
        <v>297</v>
      </c>
      <c r="K1186">
        <v>33486000</v>
      </c>
      <c r="L1186">
        <f t="shared" si="198"/>
        <v>4</v>
      </c>
      <c r="M1186" t="e">
        <f t="shared" si="199"/>
        <v>#DIV/0!</v>
      </c>
      <c r="N1186" s="5" t="s">
        <v>297</v>
      </c>
      <c r="O1186" s="5" t="s">
        <v>297</v>
      </c>
      <c r="P1186" s="5" t="s">
        <v>297</v>
      </c>
      <c r="Q1186" s="5" t="s">
        <v>297</v>
      </c>
      <c r="R1186" s="5" t="s">
        <v>297</v>
      </c>
      <c r="S1186" s="5" t="s">
        <v>297</v>
      </c>
      <c r="T1186" s="5" t="s">
        <v>297</v>
      </c>
      <c r="U1186" s="5" t="s">
        <v>297</v>
      </c>
      <c r="V1186" t="str">
        <f t="shared" si="200"/>
        <v>NA</v>
      </c>
      <c r="W1186" t="str">
        <f t="shared" si="201"/>
        <v>NA</v>
      </c>
      <c r="X1186" t="str">
        <f t="shared" si="202"/>
        <v>NA</v>
      </c>
      <c r="Y1186" t="str">
        <f t="shared" si="203"/>
        <v>NA</v>
      </c>
      <c r="Z1186" t="str">
        <f t="shared" si="204"/>
        <v>NA</v>
      </c>
      <c r="AA1186" t="str">
        <f t="shared" si="205"/>
        <v>NA</v>
      </c>
      <c r="AB1186" t="str">
        <f t="shared" si="206"/>
        <v>NA</v>
      </c>
      <c r="AC1186" t="str">
        <f t="shared" si="207"/>
        <v>NA</v>
      </c>
      <c r="AD1186">
        <f t="shared" si="208"/>
        <v>4</v>
      </c>
    </row>
    <row r="1187" spans="1:30" x14ac:dyDescent="0.2">
      <c r="A1187" t="s">
        <v>23996</v>
      </c>
      <c r="B1187" t="s">
        <v>24000</v>
      </c>
      <c r="C1187" t="s">
        <v>12711</v>
      </c>
      <c r="D1187">
        <v>11528000</v>
      </c>
      <c r="E1187">
        <v>15238000</v>
      </c>
      <c r="F1187" t="s">
        <v>297</v>
      </c>
      <c r="G1187">
        <v>19138000</v>
      </c>
      <c r="H1187">
        <v>207940</v>
      </c>
      <c r="I1187">
        <v>10527000</v>
      </c>
      <c r="J1187">
        <v>406760</v>
      </c>
      <c r="K1187">
        <v>15769000</v>
      </c>
      <c r="L1187">
        <f t="shared" si="198"/>
        <v>1</v>
      </c>
      <c r="M1187">
        <f t="shared" si="199"/>
        <v>15301333.333333334</v>
      </c>
      <c r="N1187" s="5">
        <v>0.92990023782643993</v>
      </c>
      <c r="O1187" s="5">
        <v>1.0744054682075035</v>
      </c>
      <c r="P1187" s="5">
        <v>0.8893482806402343</v>
      </c>
      <c r="Q1187" s="5">
        <v>1.1361911198993497</v>
      </c>
      <c r="R1187" s="5">
        <v>0.93847858431531328</v>
      </c>
      <c r="S1187" s="5">
        <v>1.0741530888175341</v>
      </c>
      <c r="T1187" s="5">
        <v>0.96321598238954542</v>
      </c>
      <c r="U1187" s="5">
        <v>1.0201356911883719</v>
      </c>
      <c r="V1187">
        <f t="shared" si="200"/>
        <v>12397028.768317865</v>
      </c>
      <c r="W1187">
        <f t="shared" si="201"/>
        <v>14182727.518524723</v>
      </c>
      <c r="X1187" t="str">
        <f t="shared" si="202"/>
        <v>NA</v>
      </c>
      <c r="Y1187">
        <f t="shared" si="203"/>
        <v>16843997.162814785</v>
      </c>
      <c r="Z1187">
        <f t="shared" si="204"/>
        <v>221571.38529879932</v>
      </c>
      <c r="AA1187">
        <f t="shared" si="205"/>
        <v>9800279.038054524</v>
      </c>
      <c r="AB1187">
        <f t="shared" si="206"/>
        <v>422293.65732793399</v>
      </c>
      <c r="AC1187">
        <f t="shared" si="207"/>
        <v>15457747.568493018</v>
      </c>
      <c r="AD1187">
        <f t="shared" si="208"/>
        <v>1</v>
      </c>
    </row>
    <row r="1188" spans="1:30" x14ac:dyDescent="0.2">
      <c r="A1188" t="s">
        <v>23996</v>
      </c>
      <c r="B1188" t="s">
        <v>24000</v>
      </c>
      <c r="C1188" t="s">
        <v>12709</v>
      </c>
      <c r="D1188">
        <v>11528000</v>
      </c>
      <c r="E1188">
        <v>15238000</v>
      </c>
      <c r="F1188" t="s">
        <v>297</v>
      </c>
      <c r="G1188">
        <v>19138000</v>
      </c>
      <c r="H1188">
        <v>207940</v>
      </c>
      <c r="I1188">
        <v>10527000</v>
      </c>
      <c r="J1188">
        <v>406760</v>
      </c>
      <c r="K1188">
        <v>15769000</v>
      </c>
      <c r="L1188">
        <f t="shared" si="198"/>
        <v>1</v>
      </c>
      <c r="M1188">
        <f t="shared" si="199"/>
        <v>15301333.333333334</v>
      </c>
      <c r="N1188" s="5">
        <v>0.92990023782643993</v>
      </c>
      <c r="O1188" s="5">
        <v>1.0744054682075035</v>
      </c>
      <c r="P1188" s="5">
        <v>0.8893482806402343</v>
      </c>
      <c r="Q1188" s="5">
        <v>1.1361911198993497</v>
      </c>
      <c r="R1188" s="5">
        <v>0.93847858431531328</v>
      </c>
      <c r="S1188" s="5">
        <v>1.0741530888175341</v>
      </c>
      <c r="T1188" s="5">
        <v>0.96321598238954542</v>
      </c>
      <c r="U1188" s="5">
        <v>1.0201356911883719</v>
      </c>
      <c r="V1188">
        <f t="shared" si="200"/>
        <v>12397028.768317865</v>
      </c>
      <c r="W1188">
        <f t="shared" si="201"/>
        <v>14182727.518524723</v>
      </c>
      <c r="X1188" t="str">
        <f t="shared" si="202"/>
        <v>NA</v>
      </c>
      <c r="Y1188">
        <f t="shared" si="203"/>
        <v>16843997.162814785</v>
      </c>
      <c r="Z1188">
        <f t="shared" si="204"/>
        <v>221571.38529879932</v>
      </c>
      <c r="AA1188">
        <f t="shared" si="205"/>
        <v>9800279.038054524</v>
      </c>
      <c r="AB1188">
        <f t="shared" si="206"/>
        <v>422293.65732793399</v>
      </c>
      <c r="AC1188">
        <f t="shared" si="207"/>
        <v>15457747.568493018</v>
      </c>
      <c r="AD1188">
        <f t="shared" si="208"/>
        <v>1</v>
      </c>
    </row>
    <row r="1189" spans="1:30" x14ac:dyDescent="0.2">
      <c r="A1189" t="s">
        <v>23996</v>
      </c>
      <c r="B1189" t="s">
        <v>23999</v>
      </c>
      <c r="C1189" t="s">
        <v>12701</v>
      </c>
      <c r="D1189">
        <v>42623000</v>
      </c>
      <c r="E1189">
        <v>65130000</v>
      </c>
      <c r="F1189">
        <v>33833000</v>
      </c>
      <c r="G1189">
        <v>36185000</v>
      </c>
      <c r="H1189">
        <v>41540000</v>
      </c>
      <c r="I1189">
        <v>58811000</v>
      </c>
      <c r="J1189" t="s">
        <v>297</v>
      </c>
      <c r="K1189" t="s">
        <v>297</v>
      </c>
      <c r="L1189">
        <f t="shared" si="198"/>
        <v>0</v>
      </c>
      <c r="M1189">
        <f t="shared" si="199"/>
        <v>44442750</v>
      </c>
      <c r="N1189" s="5">
        <v>0.92990023782643993</v>
      </c>
      <c r="O1189" s="5">
        <v>1.0744054682075035</v>
      </c>
      <c r="P1189" s="5">
        <v>0.8893482806402343</v>
      </c>
      <c r="Q1189" s="5">
        <v>1.1361911198993497</v>
      </c>
      <c r="R1189" s="5">
        <v>0.93847858431531328</v>
      </c>
      <c r="S1189" s="5">
        <v>1.0741530888175341</v>
      </c>
      <c r="T1189" s="5">
        <v>0.96321598238954542</v>
      </c>
      <c r="U1189" s="5">
        <v>1.0201356911883719</v>
      </c>
      <c r="V1189">
        <f t="shared" si="200"/>
        <v>45836099.687023975</v>
      </c>
      <c r="W1189">
        <f t="shared" si="201"/>
        <v>60619572.337676547</v>
      </c>
      <c r="X1189">
        <f t="shared" si="202"/>
        <v>38042464.056538016</v>
      </c>
      <c r="Y1189">
        <f t="shared" si="203"/>
        <v>31847634.932409499</v>
      </c>
      <c r="Z1189">
        <f t="shared" si="204"/>
        <v>44263130.447783612</v>
      </c>
      <c r="AA1189">
        <f t="shared" si="205"/>
        <v>54751041.180490613</v>
      </c>
      <c r="AB1189" t="str">
        <f t="shared" si="206"/>
        <v>NA</v>
      </c>
      <c r="AC1189" t="str">
        <f t="shared" si="207"/>
        <v>NA</v>
      </c>
      <c r="AD1189">
        <f t="shared" si="208"/>
        <v>0</v>
      </c>
    </row>
    <row r="1190" spans="1:30" x14ac:dyDescent="0.2">
      <c r="A1190" t="s">
        <v>23996</v>
      </c>
      <c r="B1190" t="s">
        <v>23998</v>
      </c>
      <c r="C1190" t="s">
        <v>12695</v>
      </c>
      <c r="D1190">
        <v>25106000</v>
      </c>
      <c r="E1190">
        <v>131140000</v>
      </c>
      <c r="F1190">
        <v>53402000</v>
      </c>
      <c r="G1190">
        <v>52775000</v>
      </c>
      <c r="H1190">
        <v>6400500</v>
      </c>
      <c r="I1190">
        <v>20294000</v>
      </c>
      <c r="J1190">
        <v>13191000</v>
      </c>
      <c r="K1190">
        <v>44665000</v>
      </c>
      <c r="L1190">
        <f t="shared" si="198"/>
        <v>0</v>
      </c>
      <c r="M1190">
        <f t="shared" si="199"/>
        <v>65605750</v>
      </c>
      <c r="N1190" s="5">
        <v>0.92990023782643993</v>
      </c>
      <c r="O1190" s="5">
        <v>1.0744054682075035</v>
      </c>
      <c r="P1190" s="5">
        <v>0.8893482806402343</v>
      </c>
      <c r="Q1190" s="5">
        <v>1.1361911198993497</v>
      </c>
      <c r="R1190" s="5">
        <v>0.93847858431531328</v>
      </c>
      <c r="S1190" s="5">
        <v>1.0741530888175341</v>
      </c>
      <c r="T1190" s="5">
        <v>0.96321598238954542</v>
      </c>
      <c r="U1190" s="5">
        <v>1.0201356911883719</v>
      </c>
      <c r="V1190">
        <f t="shared" si="200"/>
        <v>26998595.095193297</v>
      </c>
      <c r="W1190">
        <f t="shared" si="201"/>
        <v>122058202.30865811</v>
      </c>
      <c r="X1190">
        <f t="shared" si="202"/>
        <v>60046217.171023652</v>
      </c>
      <c r="Y1190">
        <f t="shared" si="203"/>
        <v>46449051.639019243</v>
      </c>
      <c r="Z1190">
        <f t="shared" si="204"/>
        <v>6820081.04070869</v>
      </c>
      <c r="AA1190">
        <f t="shared" si="205"/>
        <v>18893023.919281706</v>
      </c>
      <c r="AB1190">
        <f t="shared" si="206"/>
        <v>13694747.845935632</v>
      </c>
      <c r="AC1190">
        <f t="shared" si="207"/>
        <v>43783391.156493165</v>
      </c>
      <c r="AD1190">
        <f t="shared" si="208"/>
        <v>0</v>
      </c>
    </row>
    <row r="1191" spans="1:30" x14ac:dyDescent="0.2">
      <c r="A1191" t="s">
        <v>23996</v>
      </c>
      <c r="B1191" t="s">
        <v>23997</v>
      </c>
      <c r="C1191" t="s">
        <v>12689</v>
      </c>
      <c r="D1191" t="s">
        <v>297</v>
      </c>
      <c r="E1191" t="s">
        <v>297</v>
      </c>
      <c r="F1191" t="s">
        <v>297</v>
      </c>
      <c r="G1191" t="s">
        <v>297</v>
      </c>
      <c r="H1191" t="s">
        <v>297</v>
      </c>
      <c r="I1191" t="s">
        <v>297</v>
      </c>
      <c r="J1191" t="s">
        <v>297</v>
      </c>
      <c r="K1191" t="s">
        <v>297</v>
      </c>
      <c r="L1191">
        <f t="shared" si="198"/>
        <v>4</v>
      </c>
      <c r="M1191" t="e">
        <f t="shared" si="199"/>
        <v>#DIV/0!</v>
      </c>
      <c r="N1191" s="5">
        <v>0.92990023782643993</v>
      </c>
      <c r="O1191" s="5">
        <v>1.0744054682075035</v>
      </c>
      <c r="P1191" s="5">
        <v>0.8893482806402343</v>
      </c>
      <c r="Q1191" s="5">
        <v>1.1361911198993497</v>
      </c>
      <c r="R1191" s="5">
        <v>0.93847858431531328</v>
      </c>
      <c r="S1191" s="5">
        <v>1.0741530888175341</v>
      </c>
      <c r="T1191" s="5">
        <v>0.96321598238954542</v>
      </c>
      <c r="U1191" s="5">
        <v>1.0201356911883719</v>
      </c>
      <c r="V1191" t="str">
        <f t="shared" si="200"/>
        <v>NA</v>
      </c>
      <c r="W1191" t="str">
        <f t="shared" si="201"/>
        <v>NA</v>
      </c>
      <c r="X1191" t="str">
        <f t="shared" si="202"/>
        <v>NA</v>
      </c>
      <c r="Y1191" t="str">
        <f t="shared" si="203"/>
        <v>NA</v>
      </c>
      <c r="Z1191" t="str">
        <f t="shared" si="204"/>
        <v>NA</v>
      </c>
      <c r="AA1191" t="str">
        <f t="shared" si="205"/>
        <v>NA</v>
      </c>
      <c r="AB1191" t="str">
        <f t="shared" si="206"/>
        <v>NA</v>
      </c>
      <c r="AC1191" t="str">
        <f t="shared" si="207"/>
        <v>NA</v>
      </c>
      <c r="AD1191">
        <f t="shared" si="208"/>
        <v>4</v>
      </c>
    </row>
    <row r="1192" spans="1:30" x14ac:dyDescent="0.2">
      <c r="A1192" t="s">
        <v>23996</v>
      </c>
      <c r="B1192" t="s">
        <v>23995</v>
      </c>
      <c r="C1192" t="s">
        <v>12679</v>
      </c>
      <c r="D1192">
        <v>2529400</v>
      </c>
      <c r="E1192">
        <v>1936300</v>
      </c>
      <c r="F1192">
        <v>1452400</v>
      </c>
      <c r="G1192">
        <v>2592800</v>
      </c>
      <c r="H1192">
        <v>1877600</v>
      </c>
      <c r="I1192">
        <v>2229600</v>
      </c>
      <c r="J1192" t="s">
        <v>297</v>
      </c>
      <c r="K1192" t="s">
        <v>297</v>
      </c>
      <c r="L1192">
        <f t="shared" si="198"/>
        <v>0</v>
      </c>
      <c r="M1192">
        <f t="shared" si="199"/>
        <v>2127725</v>
      </c>
      <c r="N1192" s="5">
        <v>0.92990023782643993</v>
      </c>
      <c r="O1192" s="5">
        <v>1.0744054682075035</v>
      </c>
      <c r="P1192" s="5">
        <v>0.8893482806402343</v>
      </c>
      <c r="Q1192" s="5">
        <v>1.1361911198993497</v>
      </c>
      <c r="R1192" s="5">
        <v>0.93847858431531328</v>
      </c>
      <c r="S1192" s="5">
        <v>1.0741530888175341</v>
      </c>
      <c r="T1192" s="5">
        <v>0.96321598238954542</v>
      </c>
      <c r="U1192" s="5">
        <v>1.0201356911883719</v>
      </c>
      <c r="V1192">
        <f t="shared" si="200"/>
        <v>2720076.732007565</v>
      </c>
      <c r="W1192">
        <f t="shared" si="201"/>
        <v>1802206.0174641963</v>
      </c>
      <c r="X1192">
        <f t="shared" si="202"/>
        <v>1633105.9851540159</v>
      </c>
      <c r="Y1192">
        <f t="shared" si="203"/>
        <v>2282010.4422482066</v>
      </c>
      <c r="Z1192">
        <f t="shared" si="204"/>
        <v>2000684.9718044898</v>
      </c>
      <c r="AA1192">
        <f t="shared" si="205"/>
        <v>2075681.784292426</v>
      </c>
      <c r="AB1192" t="str">
        <f t="shared" si="206"/>
        <v>NA</v>
      </c>
      <c r="AC1192" t="str">
        <f t="shared" si="207"/>
        <v>NA</v>
      </c>
      <c r="AD1192">
        <f t="shared" si="208"/>
        <v>0</v>
      </c>
    </row>
    <row r="1193" spans="1:30" x14ac:dyDescent="0.2">
      <c r="A1193" t="s">
        <v>23990</v>
      </c>
      <c r="B1193" t="s">
        <v>23994</v>
      </c>
      <c r="C1193" t="s">
        <v>12673</v>
      </c>
      <c r="D1193">
        <v>14404000</v>
      </c>
      <c r="E1193">
        <v>16502000</v>
      </c>
      <c r="F1193">
        <v>13268000</v>
      </c>
      <c r="G1193">
        <v>41387000</v>
      </c>
      <c r="H1193">
        <v>15479000</v>
      </c>
      <c r="I1193">
        <v>23908000</v>
      </c>
      <c r="J1193">
        <v>22605000</v>
      </c>
      <c r="K1193" t="s">
        <v>297</v>
      </c>
      <c r="L1193">
        <f t="shared" si="198"/>
        <v>0</v>
      </c>
      <c r="M1193">
        <f t="shared" si="199"/>
        <v>21390250</v>
      </c>
      <c r="N1193" s="5" t="s">
        <v>297</v>
      </c>
      <c r="O1193" s="5" t="s">
        <v>297</v>
      </c>
      <c r="P1193" s="5" t="s">
        <v>297</v>
      </c>
      <c r="Q1193" s="5" t="s">
        <v>297</v>
      </c>
      <c r="R1193" s="5" t="s">
        <v>297</v>
      </c>
      <c r="S1193" s="5" t="s">
        <v>297</v>
      </c>
      <c r="T1193" s="5" t="s">
        <v>297</v>
      </c>
      <c r="U1193" s="5" t="s">
        <v>297</v>
      </c>
      <c r="V1193" t="str">
        <f t="shared" si="200"/>
        <v>NA</v>
      </c>
      <c r="W1193" t="str">
        <f t="shared" si="201"/>
        <v>NA</v>
      </c>
      <c r="X1193" t="str">
        <f t="shared" si="202"/>
        <v>NA</v>
      </c>
      <c r="Y1193" t="str">
        <f t="shared" si="203"/>
        <v>NA</v>
      </c>
      <c r="Z1193" t="str">
        <f t="shared" si="204"/>
        <v>NA</v>
      </c>
      <c r="AA1193" t="str">
        <f t="shared" si="205"/>
        <v>NA</v>
      </c>
      <c r="AB1193" t="str">
        <f t="shared" si="206"/>
        <v>NA</v>
      </c>
      <c r="AC1193" t="str">
        <f t="shared" si="207"/>
        <v>NA</v>
      </c>
      <c r="AD1193">
        <f t="shared" si="208"/>
        <v>4</v>
      </c>
    </row>
    <row r="1194" spans="1:30" x14ac:dyDescent="0.2">
      <c r="A1194" t="s">
        <v>23990</v>
      </c>
      <c r="B1194" t="s">
        <v>23993</v>
      </c>
      <c r="C1194" t="s">
        <v>12667</v>
      </c>
      <c r="D1194">
        <v>5630200</v>
      </c>
      <c r="E1194">
        <v>6734900</v>
      </c>
      <c r="F1194">
        <v>4263900</v>
      </c>
      <c r="G1194">
        <v>9797100</v>
      </c>
      <c r="H1194" t="s">
        <v>297</v>
      </c>
      <c r="I1194">
        <v>7278500</v>
      </c>
      <c r="J1194">
        <v>7550800</v>
      </c>
      <c r="K1194">
        <v>5471800</v>
      </c>
      <c r="L1194">
        <f t="shared" si="198"/>
        <v>0</v>
      </c>
      <c r="M1194">
        <f t="shared" si="199"/>
        <v>6606525</v>
      </c>
      <c r="N1194" s="5" t="s">
        <v>297</v>
      </c>
      <c r="O1194" s="5" t="s">
        <v>297</v>
      </c>
      <c r="P1194" s="5" t="s">
        <v>297</v>
      </c>
      <c r="Q1194" s="5" t="s">
        <v>297</v>
      </c>
      <c r="R1194" s="5" t="s">
        <v>297</v>
      </c>
      <c r="S1194" s="5" t="s">
        <v>297</v>
      </c>
      <c r="T1194" s="5" t="s">
        <v>297</v>
      </c>
      <c r="U1194" s="5" t="s">
        <v>297</v>
      </c>
      <c r="V1194" t="str">
        <f t="shared" si="200"/>
        <v>NA</v>
      </c>
      <c r="W1194" t="str">
        <f t="shared" si="201"/>
        <v>NA</v>
      </c>
      <c r="X1194" t="str">
        <f t="shared" si="202"/>
        <v>NA</v>
      </c>
      <c r="Y1194" t="str">
        <f t="shared" si="203"/>
        <v>NA</v>
      </c>
      <c r="Z1194" t="str">
        <f t="shared" si="204"/>
        <v>NA</v>
      </c>
      <c r="AA1194" t="str">
        <f t="shared" si="205"/>
        <v>NA</v>
      </c>
      <c r="AB1194" t="str">
        <f t="shared" si="206"/>
        <v>NA</v>
      </c>
      <c r="AC1194" t="str">
        <f t="shared" si="207"/>
        <v>NA</v>
      </c>
      <c r="AD1194">
        <f t="shared" si="208"/>
        <v>4</v>
      </c>
    </row>
    <row r="1195" spans="1:30" x14ac:dyDescent="0.2">
      <c r="A1195" t="s">
        <v>23990</v>
      </c>
      <c r="B1195" t="s">
        <v>23992</v>
      </c>
      <c r="C1195" t="s">
        <v>12661</v>
      </c>
      <c r="D1195" t="s">
        <v>297</v>
      </c>
      <c r="E1195" t="s">
        <v>297</v>
      </c>
      <c r="F1195" t="s">
        <v>297</v>
      </c>
      <c r="G1195">
        <v>23092000</v>
      </c>
      <c r="H1195">
        <v>17352000</v>
      </c>
      <c r="I1195">
        <v>20210000</v>
      </c>
      <c r="J1195">
        <v>11933000</v>
      </c>
      <c r="K1195">
        <v>9175500</v>
      </c>
      <c r="L1195">
        <f t="shared" si="198"/>
        <v>3</v>
      </c>
      <c r="M1195">
        <f t="shared" si="199"/>
        <v>23092000</v>
      </c>
      <c r="N1195" s="5" t="s">
        <v>297</v>
      </c>
      <c r="O1195" s="5" t="s">
        <v>297</v>
      </c>
      <c r="P1195" s="5" t="s">
        <v>297</v>
      </c>
      <c r="Q1195" s="5" t="s">
        <v>297</v>
      </c>
      <c r="R1195" s="5" t="s">
        <v>297</v>
      </c>
      <c r="S1195" s="5" t="s">
        <v>297</v>
      </c>
      <c r="T1195" s="5" t="s">
        <v>297</v>
      </c>
      <c r="U1195" s="5" t="s">
        <v>297</v>
      </c>
      <c r="V1195" t="str">
        <f t="shared" si="200"/>
        <v>NA</v>
      </c>
      <c r="W1195" t="str">
        <f t="shared" si="201"/>
        <v>NA</v>
      </c>
      <c r="X1195" t="str">
        <f t="shared" si="202"/>
        <v>NA</v>
      </c>
      <c r="Y1195" t="str">
        <f t="shared" si="203"/>
        <v>NA</v>
      </c>
      <c r="Z1195" t="str">
        <f t="shared" si="204"/>
        <v>NA</v>
      </c>
      <c r="AA1195" t="str">
        <f t="shared" si="205"/>
        <v>NA</v>
      </c>
      <c r="AB1195" t="str">
        <f t="shared" si="206"/>
        <v>NA</v>
      </c>
      <c r="AC1195" t="str">
        <f t="shared" si="207"/>
        <v>NA</v>
      </c>
      <c r="AD1195">
        <f t="shared" si="208"/>
        <v>4</v>
      </c>
    </row>
    <row r="1196" spans="1:30" x14ac:dyDescent="0.2">
      <c r="A1196" t="s">
        <v>23990</v>
      </c>
      <c r="B1196" t="s">
        <v>23991</v>
      </c>
      <c r="C1196" t="s">
        <v>12655</v>
      </c>
      <c r="D1196">
        <v>43390000</v>
      </c>
      <c r="E1196">
        <v>67799000</v>
      </c>
      <c r="F1196">
        <v>24195000</v>
      </c>
      <c r="G1196">
        <v>59800000</v>
      </c>
      <c r="H1196">
        <v>12493000</v>
      </c>
      <c r="I1196">
        <v>32366000</v>
      </c>
      <c r="J1196">
        <v>34551000</v>
      </c>
      <c r="K1196">
        <v>59530000</v>
      </c>
      <c r="L1196">
        <f t="shared" si="198"/>
        <v>0</v>
      </c>
      <c r="M1196">
        <f t="shared" si="199"/>
        <v>48796000</v>
      </c>
      <c r="N1196" s="5" t="s">
        <v>297</v>
      </c>
      <c r="O1196" s="5" t="s">
        <v>297</v>
      </c>
      <c r="P1196" s="5" t="s">
        <v>297</v>
      </c>
      <c r="Q1196" s="5" t="s">
        <v>297</v>
      </c>
      <c r="R1196" s="5" t="s">
        <v>297</v>
      </c>
      <c r="S1196" s="5" t="s">
        <v>297</v>
      </c>
      <c r="T1196" s="5" t="s">
        <v>297</v>
      </c>
      <c r="U1196" s="5" t="s">
        <v>297</v>
      </c>
      <c r="V1196" t="str">
        <f t="shared" si="200"/>
        <v>NA</v>
      </c>
      <c r="W1196" t="str">
        <f t="shared" si="201"/>
        <v>NA</v>
      </c>
      <c r="X1196" t="str">
        <f t="shared" si="202"/>
        <v>NA</v>
      </c>
      <c r="Y1196" t="str">
        <f t="shared" si="203"/>
        <v>NA</v>
      </c>
      <c r="Z1196" t="str">
        <f t="shared" si="204"/>
        <v>NA</v>
      </c>
      <c r="AA1196" t="str">
        <f t="shared" si="205"/>
        <v>NA</v>
      </c>
      <c r="AB1196" t="str">
        <f t="shared" si="206"/>
        <v>NA</v>
      </c>
      <c r="AC1196" t="str">
        <f t="shared" si="207"/>
        <v>NA</v>
      </c>
      <c r="AD1196">
        <f t="shared" si="208"/>
        <v>4</v>
      </c>
    </row>
    <row r="1197" spans="1:30" x14ac:dyDescent="0.2">
      <c r="A1197" t="s">
        <v>23990</v>
      </c>
      <c r="B1197" t="s">
        <v>23989</v>
      </c>
      <c r="C1197" t="s">
        <v>12645</v>
      </c>
      <c r="D1197">
        <v>37149000</v>
      </c>
      <c r="E1197">
        <v>61259000</v>
      </c>
      <c r="F1197">
        <v>42125000</v>
      </c>
      <c r="G1197">
        <v>88568000</v>
      </c>
      <c r="H1197">
        <v>38374000</v>
      </c>
      <c r="I1197">
        <v>65987000</v>
      </c>
      <c r="J1197">
        <v>60845000</v>
      </c>
      <c r="K1197">
        <v>59365000</v>
      </c>
      <c r="L1197">
        <f t="shared" si="198"/>
        <v>0</v>
      </c>
      <c r="M1197">
        <f t="shared" si="199"/>
        <v>57275250</v>
      </c>
      <c r="N1197" s="5" t="s">
        <v>297</v>
      </c>
      <c r="O1197" s="5" t="s">
        <v>297</v>
      </c>
      <c r="P1197" s="5" t="s">
        <v>297</v>
      </c>
      <c r="Q1197" s="5" t="s">
        <v>297</v>
      </c>
      <c r="R1197" s="5" t="s">
        <v>297</v>
      </c>
      <c r="S1197" s="5" t="s">
        <v>297</v>
      </c>
      <c r="T1197" s="5" t="s">
        <v>297</v>
      </c>
      <c r="U1197" s="5" t="s">
        <v>297</v>
      </c>
      <c r="V1197" t="str">
        <f t="shared" si="200"/>
        <v>NA</v>
      </c>
      <c r="W1197" t="str">
        <f t="shared" si="201"/>
        <v>NA</v>
      </c>
      <c r="X1197" t="str">
        <f t="shared" si="202"/>
        <v>NA</v>
      </c>
      <c r="Y1197" t="str">
        <f t="shared" si="203"/>
        <v>NA</v>
      </c>
      <c r="Z1197" t="str">
        <f t="shared" si="204"/>
        <v>NA</v>
      </c>
      <c r="AA1197" t="str">
        <f t="shared" si="205"/>
        <v>NA</v>
      </c>
      <c r="AB1197" t="str">
        <f t="shared" si="206"/>
        <v>NA</v>
      </c>
      <c r="AC1197" t="str">
        <f t="shared" si="207"/>
        <v>NA</v>
      </c>
      <c r="AD1197">
        <f t="shared" si="208"/>
        <v>4</v>
      </c>
    </row>
    <row r="1198" spans="1:30" x14ac:dyDescent="0.2">
      <c r="A1198" t="s">
        <v>23988</v>
      </c>
      <c r="B1198" t="s">
        <v>23987</v>
      </c>
      <c r="C1198" t="s">
        <v>12635</v>
      </c>
      <c r="D1198" t="s">
        <v>297</v>
      </c>
      <c r="E1198">
        <v>7624300</v>
      </c>
      <c r="F1198">
        <v>8405100</v>
      </c>
      <c r="G1198">
        <v>13098000</v>
      </c>
      <c r="H1198" t="s">
        <v>297</v>
      </c>
      <c r="I1198">
        <v>2838100</v>
      </c>
      <c r="J1198" t="s">
        <v>297</v>
      </c>
      <c r="K1198">
        <v>7357600</v>
      </c>
      <c r="L1198">
        <f t="shared" si="198"/>
        <v>1</v>
      </c>
      <c r="M1198">
        <f t="shared" si="199"/>
        <v>9709133.333333334</v>
      </c>
      <c r="N1198" s="5">
        <v>1.1356561353136871</v>
      </c>
      <c r="O1198" s="5">
        <v>2.2770767657133364</v>
      </c>
      <c r="P1198" s="5">
        <v>0.6076528219071563</v>
      </c>
      <c r="Q1198" s="5" t="s">
        <v>297</v>
      </c>
      <c r="R1198" s="5">
        <v>1.3618444852443192</v>
      </c>
      <c r="S1198" s="5">
        <v>0.73876695533692183</v>
      </c>
      <c r="T1198" s="5" t="s">
        <v>297</v>
      </c>
      <c r="U1198" s="5">
        <v>0.63253560914280038</v>
      </c>
      <c r="V1198" t="str">
        <f t="shared" si="200"/>
        <v>NA</v>
      </c>
      <c r="W1198">
        <f t="shared" si="201"/>
        <v>3348284.131128775</v>
      </c>
      <c r="X1198">
        <f t="shared" si="202"/>
        <v>13832075.976575026</v>
      </c>
      <c r="Y1198" t="str">
        <f t="shared" si="203"/>
        <v>NA</v>
      </c>
      <c r="Z1198" t="str">
        <f t="shared" si="204"/>
        <v>NA</v>
      </c>
      <c r="AA1198">
        <f t="shared" si="205"/>
        <v>3841671.5575829418</v>
      </c>
      <c r="AB1198" t="str">
        <f t="shared" si="206"/>
        <v>NA</v>
      </c>
      <c r="AC1198">
        <f t="shared" si="207"/>
        <v>11631914.304351769</v>
      </c>
      <c r="AD1198">
        <f t="shared" si="208"/>
        <v>2</v>
      </c>
    </row>
    <row r="1199" spans="1:30" x14ac:dyDescent="0.2">
      <c r="A1199" t="s">
        <v>23986</v>
      </c>
      <c r="B1199" t="s">
        <v>23985</v>
      </c>
      <c r="C1199" t="s">
        <v>12627</v>
      </c>
      <c r="D1199">
        <v>10772000</v>
      </c>
      <c r="E1199">
        <v>13613000</v>
      </c>
      <c r="F1199">
        <v>13341000</v>
      </c>
      <c r="G1199">
        <v>22097000</v>
      </c>
      <c r="H1199">
        <v>8078500</v>
      </c>
      <c r="I1199">
        <v>3542500</v>
      </c>
      <c r="J1199">
        <v>6139800</v>
      </c>
      <c r="K1199">
        <v>8724000</v>
      </c>
      <c r="L1199">
        <f t="shared" si="198"/>
        <v>0</v>
      </c>
      <c r="M1199">
        <f t="shared" si="199"/>
        <v>14955750</v>
      </c>
      <c r="N1199" s="5">
        <v>0.62056639838668204</v>
      </c>
      <c r="O1199" s="5">
        <v>0.63805223555624968</v>
      </c>
      <c r="P1199" s="5">
        <v>0.97416447395683226</v>
      </c>
      <c r="Q1199" s="5">
        <v>1.3756114059948252</v>
      </c>
      <c r="R1199" s="5">
        <v>1.0074049533173741</v>
      </c>
      <c r="S1199" s="5">
        <v>1.0316111871709621</v>
      </c>
      <c r="T1199" s="5">
        <v>1.3360965554423654</v>
      </c>
      <c r="U1199" s="5">
        <v>1.357280107110501</v>
      </c>
      <c r="V1199">
        <f t="shared" si="200"/>
        <v>17358335.913778953</v>
      </c>
      <c r="W1199">
        <f t="shared" si="201"/>
        <v>21335243.795725092</v>
      </c>
      <c r="X1199">
        <f t="shared" si="202"/>
        <v>13694812.689906381</v>
      </c>
      <c r="Y1199">
        <f t="shared" si="203"/>
        <v>16063402.719476378</v>
      </c>
      <c r="Z1199">
        <f t="shared" si="204"/>
        <v>8019118.7996421726</v>
      </c>
      <c r="AA1199">
        <f t="shared" si="205"/>
        <v>3433948.8016941454</v>
      </c>
      <c r="AB1199">
        <f t="shared" si="206"/>
        <v>4595326.5690196967</v>
      </c>
      <c r="AC1199">
        <f t="shared" si="207"/>
        <v>6427560.4971271772</v>
      </c>
      <c r="AD1199">
        <f t="shared" si="208"/>
        <v>0</v>
      </c>
    </row>
    <row r="1200" spans="1:30" x14ac:dyDescent="0.2">
      <c r="A1200" t="s">
        <v>23984</v>
      </c>
      <c r="B1200" t="s">
        <v>23983</v>
      </c>
      <c r="C1200" t="s">
        <v>12617</v>
      </c>
      <c r="D1200">
        <v>7653200</v>
      </c>
      <c r="E1200">
        <v>7048900</v>
      </c>
      <c r="F1200" t="s">
        <v>297</v>
      </c>
      <c r="G1200">
        <v>16760000</v>
      </c>
      <c r="H1200">
        <v>2906500</v>
      </c>
      <c r="I1200">
        <v>7297900</v>
      </c>
      <c r="J1200">
        <v>4105700</v>
      </c>
      <c r="K1200">
        <v>5542000</v>
      </c>
      <c r="L1200">
        <f t="shared" si="198"/>
        <v>1</v>
      </c>
      <c r="M1200">
        <f t="shared" si="199"/>
        <v>10487366.666666666</v>
      </c>
      <c r="N1200" s="5" t="s">
        <v>297</v>
      </c>
      <c r="O1200" s="5" t="s">
        <v>297</v>
      </c>
      <c r="P1200" s="5" t="s">
        <v>297</v>
      </c>
      <c r="Q1200" s="5" t="s">
        <v>297</v>
      </c>
      <c r="R1200" s="5" t="s">
        <v>297</v>
      </c>
      <c r="S1200" s="5" t="s">
        <v>297</v>
      </c>
      <c r="T1200" s="5" t="s">
        <v>297</v>
      </c>
      <c r="U1200" s="5" t="s">
        <v>297</v>
      </c>
      <c r="V1200" t="str">
        <f t="shared" si="200"/>
        <v>NA</v>
      </c>
      <c r="W1200" t="str">
        <f t="shared" si="201"/>
        <v>NA</v>
      </c>
      <c r="X1200" t="str">
        <f t="shared" si="202"/>
        <v>NA</v>
      </c>
      <c r="Y1200" t="str">
        <f t="shared" si="203"/>
        <v>NA</v>
      </c>
      <c r="Z1200" t="str">
        <f t="shared" si="204"/>
        <v>NA</v>
      </c>
      <c r="AA1200" t="str">
        <f t="shared" si="205"/>
        <v>NA</v>
      </c>
      <c r="AB1200" t="str">
        <f t="shared" si="206"/>
        <v>NA</v>
      </c>
      <c r="AC1200" t="str">
        <f t="shared" si="207"/>
        <v>NA</v>
      </c>
      <c r="AD1200">
        <f t="shared" si="208"/>
        <v>4</v>
      </c>
    </row>
    <row r="1201" spans="1:30" x14ac:dyDescent="0.2">
      <c r="A1201" t="s">
        <v>23982</v>
      </c>
      <c r="B1201" t="s">
        <v>23981</v>
      </c>
      <c r="C1201" t="s">
        <v>12607</v>
      </c>
      <c r="D1201">
        <v>5775200</v>
      </c>
      <c r="E1201">
        <v>8411200</v>
      </c>
      <c r="F1201" t="s">
        <v>297</v>
      </c>
      <c r="G1201">
        <v>6208400</v>
      </c>
      <c r="H1201" t="s">
        <v>297</v>
      </c>
      <c r="I1201" t="s">
        <v>297</v>
      </c>
      <c r="J1201" t="s">
        <v>297</v>
      </c>
      <c r="K1201" t="s">
        <v>297</v>
      </c>
      <c r="L1201">
        <f t="shared" si="198"/>
        <v>1</v>
      </c>
      <c r="M1201">
        <f t="shared" si="199"/>
        <v>6798266.666666667</v>
      </c>
      <c r="N1201" s="5" t="s">
        <v>297</v>
      </c>
      <c r="O1201" s="5" t="s">
        <v>297</v>
      </c>
      <c r="P1201" s="5" t="s">
        <v>297</v>
      </c>
      <c r="Q1201" s="5" t="s">
        <v>297</v>
      </c>
      <c r="R1201" s="5" t="s">
        <v>297</v>
      </c>
      <c r="S1201" s="5" t="s">
        <v>297</v>
      </c>
      <c r="T1201" s="5" t="s">
        <v>297</v>
      </c>
      <c r="U1201" s="5" t="s">
        <v>297</v>
      </c>
      <c r="V1201" t="str">
        <f t="shared" si="200"/>
        <v>NA</v>
      </c>
      <c r="W1201" t="str">
        <f t="shared" si="201"/>
        <v>NA</v>
      </c>
      <c r="X1201" t="str">
        <f t="shared" si="202"/>
        <v>NA</v>
      </c>
      <c r="Y1201" t="str">
        <f t="shared" si="203"/>
        <v>NA</v>
      </c>
      <c r="Z1201" t="str">
        <f t="shared" si="204"/>
        <v>NA</v>
      </c>
      <c r="AA1201" t="str">
        <f t="shared" si="205"/>
        <v>NA</v>
      </c>
      <c r="AB1201" t="str">
        <f t="shared" si="206"/>
        <v>NA</v>
      </c>
      <c r="AC1201" t="str">
        <f t="shared" si="207"/>
        <v>NA</v>
      </c>
      <c r="AD1201">
        <f t="shared" si="208"/>
        <v>4</v>
      </c>
    </row>
    <row r="1202" spans="1:30" x14ac:dyDescent="0.2">
      <c r="A1202" t="s">
        <v>23977</v>
      </c>
      <c r="B1202" t="s">
        <v>23980</v>
      </c>
      <c r="C1202" t="s">
        <v>12602</v>
      </c>
      <c r="D1202">
        <v>26660000</v>
      </c>
      <c r="E1202">
        <v>16167000</v>
      </c>
      <c r="F1202">
        <v>16844000</v>
      </c>
      <c r="G1202">
        <v>65992000</v>
      </c>
      <c r="H1202">
        <v>36844000</v>
      </c>
      <c r="I1202">
        <v>45875000</v>
      </c>
      <c r="J1202">
        <v>17536000</v>
      </c>
      <c r="K1202">
        <v>10841000</v>
      </c>
      <c r="L1202">
        <f t="shared" si="198"/>
        <v>0</v>
      </c>
      <c r="M1202">
        <f t="shared" si="199"/>
        <v>31415750</v>
      </c>
      <c r="N1202" s="5">
        <v>0.85542495344514424</v>
      </c>
      <c r="O1202" s="5">
        <v>0.86677575642663218</v>
      </c>
      <c r="P1202" s="5">
        <v>0.87925086890248427</v>
      </c>
      <c r="Q1202" s="5">
        <v>1.0484601694418747</v>
      </c>
      <c r="R1202" s="5">
        <v>1.0397807721287422</v>
      </c>
      <c r="S1202" s="5">
        <v>1.2633985155961083</v>
      </c>
      <c r="T1202" s="5">
        <v>0.77161775727528015</v>
      </c>
      <c r="U1202" s="5">
        <v>1.4433186683292272</v>
      </c>
      <c r="V1202">
        <f t="shared" si="200"/>
        <v>31165796.476510692</v>
      </c>
      <c r="W1202">
        <f t="shared" si="201"/>
        <v>18651883.004492462</v>
      </c>
      <c r="X1202">
        <f t="shared" si="202"/>
        <v>19157217.349156957</v>
      </c>
      <c r="Y1202">
        <f t="shared" si="203"/>
        <v>62941828.333955146</v>
      </c>
      <c r="Z1202">
        <f t="shared" si="204"/>
        <v>35434392.506190814</v>
      </c>
      <c r="AA1202">
        <f t="shared" si="205"/>
        <v>36310791.435713246</v>
      </c>
      <c r="AB1202">
        <f t="shared" si="206"/>
        <v>22726278.43859211</v>
      </c>
      <c r="AC1202">
        <f t="shared" si="207"/>
        <v>7511161.7675876422</v>
      </c>
      <c r="AD1202">
        <f t="shared" si="208"/>
        <v>0</v>
      </c>
    </row>
    <row r="1203" spans="1:30" x14ac:dyDescent="0.2">
      <c r="A1203" t="s">
        <v>23977</v>
      </c>
      <c r="B1203" t="s">
        <v>23979</v>
      </c>
      <c r="C1203" t="s">
        <v>12596</v>
      </c>
      <c r="D1203">
        <v>17606000</v>
      </c>
      <c r="E1203">
        <v>33634000</v>
      </c>
      <c r="F1203">
        <v>23065000</v>
      </c>
      <c r="G1203">
        <v>20514000</v>
      </c>
      <c r="H1203">
        <v>11025000</v>
      </c>
      <c r="I1203">
        <v>11749000</v>
      </c>
      <c r="J1203">
        <v>19222000</v>
      </c>
      <c r="K1203">
        <v>42795000</v>
      </c>
      <c r="L1203">
        <f t="shared" si="198"/>
        <v>0</v>
      </c>
      <c r="M1203">
        <f t="shared" si="199"/>
        <v>23704750</v>
      </c>
      <c r="N1203" s="5">
        <v>0.85542495344514424</v>
      </c>
      <c r="O1203" s="5">
        <v>0.86677575642663218</v>
      </c>
      <c r="P1203" s="5">
        <v>0.87925086890248427</v>
      </c>
      <c r="Q1203" s="5">
        <v>1.0484601694418747</v>
      </c>
      <c r="R1203" s="5">
        <v>1.0397807721287422</v>
      </c>
      <c r="S1203" s="5">
        <v>1.2633985155961083</v>
      </c>
      <c r="T1203" s="5">
        <v>0.77161775727528015</v>
      </c>
      <c r="U1203" s="5">
        <v>1.4433186683292272</v>
      </c>
      <c r="V1203">
        <f t="shared" si="200"/>
        <v>20581583.37454791</v>
      </c>
      <c r="W1203">
        <f t="shared" si="201"/>
        <v>38803577.223547935</v>
      </c>
      <c r="X1203">
        <f t="shared" si="202"/>
        <v>26232558.665299524</v>
      </c>
      <c r="Y1203">
        <f t="shared" si="203"/>
        <v>19565836.259588372</v>
      </c>
      <c r="Z1203">
        <f t="shared" si="204"/>
        <v>10603196.650221303</v>
      </c>
      <c r="AA1203">
        <f t="shared" si="205"/>
        <v>9299520.1869906262</v>
      </c>
      <c r="AB1203">
        <f t="shared" si="206"/>
        <v>24911298.137922991</v>
      </c>
      <c r="AC1203">
        <f t="shared" si="207"/>
        <v>29650416.736824386</v>
      </c>
      <c r="AD1203">
        <f t="shared" si="208"/>
        <v>0</v>
      </c>
    </row>
    <row r="1204" spans="1:30" x14ac:dyDescent="0.2">
      <c r="A1204" t="s">
        <v>23977</v>
      </c>
      <c r="B1204" t="s">
        <v>23978</v>
      </c>
      <c r="C1204" t="s">
        <v>12591</v>
      </c>
      <c r="D1204">
        <v>4774400</v>
      </c>
      <c r="E1204">
        <v>9175600</v>
      </c>
      <c r="F1204">
        <v>5345200</v>
      </c>
      <c r="G1204">
        <v>2089900</v>
      </c>
      <c r="H1204">
        <v>1728100</v>
      </c>
      <c r="I1204">
        <v>2789400</v>
      </c>
      <c r="J1204">
        <v>7185100</v>
      </c>
      <c r="K1204">
        <v>458630</v>
      </c>
      <c r="L1204">
        <f t="shared" si="198"/>
        <v>0</v>
      </c>
      <c r="M1204">
        <f t="shared" si="199"/>
        <v>5346275</v>
      </c>
      <c r="N1204" s="5">
        <v>0.85542495344514424</v>
      </c>
      <c r="O1204" s="5">
        <v>0.86677575642663218</v>
      </c>
      <c r="P1204" s="5">
        <v>0.87925086890248427</v>
      </c>
      <c r="Q1204" s="5">
        <v>1.0484601694418747</v>
      </c>
      <c r="R1204" s="5">
        <v>1.0397807721287422</v>
      </c>
      <c r="S1204" s="5">
        <v>1.2633985155961083</v>
      </c>
      <c r="T1204" s="5">
        <v>0.77161775727528015</v>
      </c>
      <c r="U1204" s="5">
        <v>1.4433186683292272</v>
      </c>
      <c r="V1204">
        <f t="shared" si="200"/>
        <v>5581319.5310372338</v>
      </c>
      <c r="W1204">
        <f t="shared" si="201"/>
        <v>10585898.29257259</v>
      </c>
      <c r="X1204">
        <f t="shared" si="202"/>
        <v>6079266.099187471</v>
      </c>
      <c r="Y1204">
        <f t="shared" si="203"/>
        <v>1993304.1434587957</v>
      </c>
      <c r="Z1204">
        <f t="shared" si="204"/>
        <v>1661984.9552151868</v>
      </c>
      <c r="AA1204">
        <f t="shared" si="205"/>
        <v>2207854.4224692867</v>
      </c>
      <c r="AB1204">
        <f t="shared" si="206"/>
        <v>9311734.9001555759</v>
      </c>
      <c r="AC1204">
        <f t="shared" si="207"/>
        <v>317760.73438508628</v>
      </c>
      <c r="AD1204">
        <f t="shared" si="208"/>
        <v>0</v>
      </c>
    </row>
    <row r="1205" spans="1:30" x14ac:dyDescent="0.2">
      <c r="A1205" t="s">
        <v>23977</v>
      </c>
      <c r="B1205" t="s">
        <v>23976</v>
      </c>
      <c r="C1205" t="s">
        <v>12583</v>
      </c>
      <c r="D1205">
        <v>10699000</v>
      </c>
      <c r="E1205">
        <v>15018000</v>
      </c>
      <c r="F1205">
        <v>4500500</v>
      </c>
      <c r="G1205">
        <v>21229000</v>
      </c>
      <c r="H1205">
        <v>5507900</v>
      </c>
      <c r="I1205">
        <v>9286000</v>
      </c>
      <c r="J1205">
        <v>11308000</v>
      </c>
      <c r="K1205">
        <v>5641300</v>
      </c>
      <c r="L1205">
        <f t="shared" si="198"/>
        <v>0</v>
      </c>
      <c r="M1205">
        <f t="shared" si="199"/>
        <v>12861625</v>
      </c>
      <c r="N1205" s="5">
        <v>0.85542495344514424</v>
      </c>
      <c r="O1205" s="5">
        <v>0.86677575642663218</v>
      </c>
      <c r="P1205" s="5">
        <v>0.87925086890248427</v>
      </c>
      <c r="Q1205" s="5">
        <v>1.0484601694418747</v>
      </c>
      <c r="R1205" s="5">
        <v>1.0397807721287422</v>
      </c>
      <c r="S1205" s="5">
        <v>1.2633985155961083</v>
      </c>
      <c r="T1205" s="5">
        <v>0.77161775727528015</v>
      </c>
      <c r="U1205" s="5">
        <v>1.4433186683292272</v>
      </c>
      <c r="V1205">
        <f t="shared" si="200"/>
        <v>12507233.927313875</v>
      </c>
      <c r="W1205">
        <f t="shared" si="201"/>
        <v>17326280.631005619</v>
      </c>
      <c r="X1205">
        <f t="shared" si="202"/>
        <v>5118561.9021539353</v>
      </c>
      <c r="Y1205">
        <f t="shared" si="203"/>
        <v>20247788.727444746</v>
      </c>
      <c r="Z1205">
        <f t="shared" si="204"/>
        <v>5297174.3156239381</v>
      </c>
      <c r="AA1205">
        <f t="shared" si="205"/>
        <v>7350016.5508890077</v>
      </c>
      <c r="AB1205">
        <f t="shared" si="206"/>
        <v>14654924.531455269</v>
      </c>
      <c r="AC1205">
        <f t="shared" si="207"/>
        <v>3908561.6529371981</v>
      </c>
      <c r="AD1205">
        <f t="shared" si="208"/>
        <v>0</v>
      </c>
    </row>
    <row r="1206" spans="1:30" x14ac:dyDescent="0.2">
      <c r="A1206" t="s">
        <v>23975</v>
      </c>
      <c r="B1206" t="s">
        <v>23974</v>
      </c>
      <c r="C1206" t="s">
        <v>12571</v>
      </c>
      <c r="D1206" t="s">
        <v>297</v>
      </c>
      <c r="E1206" t="s">
        <v>297</v>
      </c>
      <c r="F1206" t="s">
        <v>297</v>
      </c>
      <c r="G1206">
        <v>46861000</v>
      </c>
      <c r="H1206" t="s">
        <v>297</v>
      </c>
      <c r="I1206" t="s">
        <v>297</v>
      </c>
      <c r="J1206">
        <v>5242800</v>
      </c>
      <c r="K1206" t="s">
        <v>297</v>
      </c>
      <c r="L1206">
        <f t="shared" si="198"/>
        <v>3</v>
      </c>
      <c r="M1206">
        <f t="shared" si="199"/>
        <v>46861000</v>
      </c>
      <c r="N1206" s="5" t="s">
        <v>297</v>
      </c>
      <c r="O1206" s="5" t="s">
        <v>297</v>
      </c>
      <c r="P1206" s="5" t="s">
        <v>297</v>
      </c>
      <c r="Q1206" s="5" t="s">
        <v>297</v>
      </c>
      <c r="R1206" s="5" t="s">
        <v>297</v>
      </c>
      <c r="S1206" s="5" t="s">
        <v>297</v>
      </c>
      <c r="T1206" s="5" t="s">
        <v>297</v>
      </c>
      <c r="U1206" s="5" t="s">
        <v>297</v>
      </c>
      <c r="V1206" t="str">
        <f t="shared" si="200"/>
        <v>NA</v>
      </c>
      <c r="W1206" t="str">
        <f t="shared" si="201"/>
        <v>NA</v>
      </c>
      <c r="X1206" t="str">
        <f t="shared" si="202"/>
        <v>NA</v>
      </c>
      <c r="Y1206" t="str">
        <f t="shared" si="203"/>
        <v>NA</v>
      </c>
      <c r="Z1206" t="str">
        <f t="shared" si="204"/>
        <v>NA</v>
      </c>
      <c r="AA1206" t="str">
        <f t="shared" si="205"/>
        <v>NA</v>
      </c>
      <c r="AB1206" t="str">
        <f t="shared" si="206"/>
        <v>NA</v>
      </c>
      <c r="AC1206" t="str">
        <f t="shared" si="207"/>
        <v>NA</v>
      </c>
      <c r="AD1206">
        <f t="shared" si="208"/>
        <v>4</v>
      </c>
    </row>
    <row r="1207" spans="1:30" x14ac:dyDescent="0.2">
      <c r="A1207" t="s">
        <v>23967</v>
      </c>
      <c r="B1207" t="s">
        <v>23973</v>
      </c>
      <c r="C1207" t="s">
        <v>12567</v>
      </c>
      <c r="D1207">
        <v>5771300</v>
      </c>
      <c r="E1207" t="s">
        <v>297</v>
      </c>
      <c r="F1207" t="s">
        <v>297</v>
      </c>
      <c r="G1207">
        <v>4541000</v>
      </c>
      <c r="H1207">
        <v>2290000</v>
      </c>
      <c r="I1207" t="s">
        <v>297</v>
      </c>
      <c r="J1207" t="s">
        <v>297</v>
      </c>
      <c r="K1207" t="s">
        <v>297</v>
      </c>
      <c r="L1207">
        <f t="shared" si="198"/>
        <v>2</v>
      </c>
      <c r="M1207">
        <f t="shared" si="199"/>
        <v>5156150</v>
      </c>
      <c r="N1207" s="5">
        <v>1.1404244448417207</v>
      </c>
      <c r="O1207" s="5">
        <v>1.0887971227768285</v>
      </c>
      <c r="P1207" s="5">
        <v>0.99192800115019086</v>
      </c>
      <c r="Q1207" s="5">
        <v>1.1666423287358287</v>
      </c>
      <c r="R1207" s="5">
        <v>0.86392268648659132</v>
      </c>
      <c r="S1207" s="5">
        <v>0.98456771157732181</v>
      </c>
      <c r="T1207" s="5">
        <v>0.90286557888886365</v>
      </c>
      <c r="U1207" s="5">
        <v>0.90620211995721345</v>
      </c>
      <c r="V1207">
        <f t="shared" si="200"/>
        <v>5060659.6746538505</v>
      </c>
      <c r="W1207" t="str">
        <f t="shared" si="201"/>
        <v>NA</v>
      </c>
      <c r="X1207" t="str">
        <f t="shared" si="202"/>
        <v>NA</v>
      </c>
      <c r="Y1207">
        <f t="shared" si="203"/>
        <v>3892366.9132771981</v>
      </c>
      <c r="Z1207">
        <f t="shared" si="204"/>
        <v>2650700.1561829485</v>
      </c>
      <c r="AA1207" t="str">
        <f t="shared" si="205"/>
        <v>NA</v>
      </c>
      <c r="AB1207" t="str">
        <f t="shared" si="206"/>
        <v>NA</v>
      </c>
      <c r="AC1207" t="str">
        <f t="shared" si="207"/>
        <v>NA</v>
      </c>
      <c r="AD1207">
        <f t="shared" si="208"/>
        <v>2</v>
      </c>
    </row>
    <row r="1208" spans="1:30" x14ac:dyDescent="0.2">
      <c r="A1208" t="s">
        <v>23967</v>
      </c>
      <c r="B1208" t="s">
        <v>23972</v>
      </c>
      <c r="C1208" t="s">
        <v>12563</v>
      </c>
      <c r="D1208">
        <v>52209000</v>
      </c>
      <c r="E1208">
        <v>62593000</v>
      </c>
      <c r="F1208">
        <v>22453000</v>
      </c>
      <c r="G1208">
        <v>78873000</v>
      </c>
      <c r="H1208">
        <v>14830000</v>
      </c>
      <c r="I1208">
        <v>42238000</v>
      </c>
      <c r="J1208">
        <v>46509000</v>
      </c>
      <c r="K1208">
        <v>55238000</v>
      </c>
      <c r="L1208">
        <f t="shared" si="198"/>
        <v>0</v>
      </c>
      <c r="M1208">
        <f t="shared" si="199"/>
        <v>54032000</v>
      </c>
      <c r="N1208" s="5">
        <v>1.1404244448417207</v>
      </c>
      <c r="O1208" s="5">
        <v>1.0887971227768285</v>
      </c>
      <c r="P1208" s="5">
        <v>0.99192800115019086</v>
      </c>
      <c r="Q1208" s="5">
        <v>1.1666423287358287</v>
      </c>
      <c r="R1208" s="5">
        <v>0.86392268648659132</v>
      </c>
      <c r="S1208" s="5">
        <v>0.98456771157732181</v>
      </c>
      <c r="T1208" s="5">
        <v>0.90286557888886365</v>
      </c>
      <c r="U1208" s="5">
        <v>0.90620211995721345</v>
      </c>
      <c r="V1208">
        <f t="shared" si="200"/>
        <v>45780323.489335656</v>
      </c>
      <c r="W1208">
        <f t="shared" si="201"/>
        <v>57488212.166069187</v>
      </c>
      <c r="X1208">
        <f t="shared" si="202"/>
        <v>22635715.46923225</v>
      </c>
      <c r="Y1208">
        <f t="shared" si="203"/>
        <v>67606838.92334561</v>
      </c>
      <c r="Z1208">
        <f t="shared" si="204"/>
        <v>17165887.911001366</v>
      </c>
      <c r="AA1208">
        <f t="shared" si="205"/>
        <v>42900045.881387703</v>
      </c>
      <c r="AB1208">
        <f t="shared" si="206"/>
        <v>51512651.592319623</v>
      </c>
      <c r="AC1208">
        <f t="shared" si="207"/>
        <v>60955496.332990341</v>
      </c>
      <c r="AD1208">
        <f t="shared" si="208"/>
        <v>0</v>
      </c>
    </row>
    <row r="1209" spans="1:30" x14ac:dyDescent="0.2">
      <c r="A1209" t="s">
        <v>23967</v>
      </c>
      <c r="B1209" t="s">
        <v>23971</v>
      </c>
      <c r="C1209" t="s">
        <v>12558</v>
      </c>
      <c r="D1209">
        <v>10758000</v>
      </c>
      <c r="E1209">
        <v>12720000</v>
      </c>
      <c r="F1209">
        <v>13853000</v>
      </c>
      <c r="G1209">
        <v>16256000</v>
      </c>
      <c r="H1209">
        <v>6872600</v>
      </c>
      <c r="I1209">
        <v>10470000</v>
      </c>
      <c r="J1209">
        <v>16652000</v>
      </c>
      <c r="K1209">
        <v>24162000</v>
      </c>
      <c r="L1209">
        <f t="shared" si="198"/>
        <v>0</v>
      </c>
      <c r="M1209">
        <f t="shared" si="199"/>
        <v>13396750</v>
      </c>
      <c r="N1209" s="5">
        <v>1.1404244448417207</v>
      </c>
      <c r="O1209" s="5">
        <v>1.0887971227768285</v>
      </c>
      <c r="P1209" s="5">
        <v>0.99192800115019086</v>
      </c>
      <c r="Q1209" s="5">
        <v>1.1666423287358287</v>
      </c>
      <c r="R1209" s="5">
        <v>0.86392268648659132</v>
      </c>
      <c r="S1209" s="5">
        <v>0.98456771157732181</v>
      </c>
      <c r="T1209" s="5">
        <v>0.90286557888886365</v>
      </c>
      <c r="U1209" s="5">
        <v>0.90620211995721345</v>
      </c>
      <c r="V1209">
        <f t="shared" si="200"/>
        <v>9433329.8875341993</v>
      </c>
      <c r="W1209">
        <f t="shared" si="201"/>
        <v>11682617.205636414</v>
      </c>
      <c r="X1209">
        <f t="shared" si="202"/>
        <v>13965731.367535491</v>
      </c>
      <c r="Y1209">
        <f t="shared" si="203"/>
        <v>13934004.964156382</v>
      </c>
      <c r="Z1209">
        <f t="shared" si="204"/>
        <v>7955109.9971104506</v>
      </c>
      <c r="AA1209">
        <f t="shared" si="205"/>
        <v>10634108.631519703</v>
      </c>
      <c r="AB1209">
        <f t="shared" si="206"/>
        <v>18443498.55544747</v>
      </c>
      <c r="AC1209">
        <f t="shared" si="207"/>
        <v>26662925.927761916</v>
      </c>
      <c r="AD1209">
        <f t="shared" si="208"/>
        <v>0</v>
      </c>
    </row>
    <row r="1210" spans="1:30" x14ac:dyDescent="0.2">
      <c r="A1210" t="s">
        <v>23967</v>
      </c>
      <c r="B1210" t="s">
        <v>64</v>
      </c>
      <c r="C1210" t="s">
        <v>12553</v>
      </c>
      <c r="D1210" t="s">
        <v>297</v>
      </c>
      <c r="E1210" t="s">
        <v>297</v>
      </c>
      <c r="F1210">
        <v>5404500</v>
      </c>
      <c r="G1210">
        <v>9807700</v>
      </c>
      <c r="H1210">
        <v>7362000</v>
      </c>
      <c r="I1210">
        <v>7677900</v>
      </c>
      <c r="J1210" t="s">
        <v>297</v>
      </c>
      <c r="K1210" t="s">
        <v>297</v>
      </c>
      <c r="L1210">
        <f t="shared" si="198"/>
        <v>2</v>
      </c>
      <c r="M1210">
        <f t="shared" si="199"/>
        <v>7606100</v>
      </c>
      <c r="N1210" s="5">
        <v>1.1404244448417207</v>
      </c>
      <c r="O1210" s="5">
        <v>1.0887971227768285</v>
      </c>
      <c r="P1210" s="5">
        <v>0.99192800115019086</v>
      </c>
      <c r="Q1210" s="5">
        <v>1.1666423287358287</v>
      </c>
      <c r="R1210" s="5">
        <v>0.86392268648659132</v>
      </c>
      <c r="S1210" s="5">
        <v>0.98456771157732181</v>
      </c>
      <c r="T1210" s="5">
        <v>0.90286557888886365</v>
      </c>
      <c r="U1210" s="5">
        <v>0.90620211995721345</v>
      </c>
      <c r="V1210" t="str">
        <f t="shared" si="200"/>
        <v>NA</v>
      </c>
      <c r="W1210" t="str">
        <f t="shared" si="201"/>
        <v>NA</v>
      </c>
      <c r="X1210">
        <f t="shared" si="202"/>
        <v>5448480.1253046673</v>
      </c>
      <c r="Y1210">
        <f t="shared" si="203"/>
        <v>8406775.3744436856</v>
      </c>
      <c r="Z1210">
        <f t="shared" si="204"/>
        <v>8521595.8732833471</v>
      </c>
      <c r="AA1210">
        <f t="shared" si="205"/>
        <v>7798244.762363432</v>
      </c>
      <c r="AB1210" t="str">
        <f t="shared" si="206"/>
        <v>NA</v>
      </c>
      <c r="AC1210" t="str">
        <f t="shared" si="207"/>
        <v>NA</v>
      </c>
      <c r="AD1210">
        <f t="shared" si="208"/>
        <v>2</v>
      </c>
    </row>
    <row r="1211" spans="1:30" x14ac:dyDescent="0.2">
      <c r="A1211" t="s">
        <v>23967</v>
      </c>
      <c r="B1211" t="s">
        <v>23970</v>
      </c>
      <c r="C1211" t="s">
        <v>12545</v>
      </c>
      <c r="D1211" t="s">
        <v>297</v>
      </c>
      <c r="E1211" t="s">
        <v>297</v>
      </c>
      <c r="F1211">
        <v>12681000</v>
      </c>
      <c r="G1211">
        <v>11762000</v>
      </c>
      <c r="H1211" t="s">
        <v>297</v>
      </c>
      <c r="I1211">
        <v>14084000</v>
      </c>
      <c r="J1211" t="s">
        <v>297</v>
      </c>
      <c r="K1211" t="s">
        <v>297</v>
      </c>
      <c r="L1211">
        <f t="shared" si="198"/>
        <v>2</v>
      </c>
      <c r="M1211">
        <f t="shared" si="199"/>
        <v>12221500</v>
      </c>
      <c r="N1211" s="5">
        <v>1.1404244448417207</v>
      </c>
      <c r="O1211" s="5">
        <v>1.0887971227768285</v>
      </c>
      <c r="P1211" s="5">
        <v>0.99192800115019086</v>
      </c>
      <c r="Q1211" s="5">
        <v>1.1666423287358287</v>
      </c>
      <c r="R1211" s="5">
        <v>0.86392268648659132</v>
      </c>
      <c r="S1211" s="5">
        <v>0.98456771157732181</v>
      </c>
      <c r="T1211" s="5">
        <v>0.90286557888886365</v>
      </c>
      <c r="U1211" s="5">
        <v>0.90620211995721345</v>
      </c>
      <c r="V1211" t="str">
        <f t="shared" si="200"/>
        <v>NA</v>
      </c>
      <c r="W1211" t="str">
        <f t="shared" si="201"/>
        <v>NA</v>
      </c>
      <c r="X1211">
        <f t="shared" si="202"/>
        <v>12784193.999257745</v>
      </c>
      <c r="Y1211">
        <f t="shared" si="203"/>
        <v>10081924.605586084</v>
      </c>
      <c r="Z1211" t="str">
        <f t="shared" si="204"/>
        <v>NA</v>
      </c>
      <c r="AA1211">
        <f t="shared" si="205"/>
        <v>14304755.106621156</v>
      </c>
      <c r="AB1211" t="str">
        <f t="shared" si="206"/>
        <v>NA</v>
      </c>
      <c r="AC1211" t="str">
        <f t="shared" si="207"/>
        <v>NA</v>
      </c>
      <c r="AD1211">
        <f t="shared" si="208"/>
        <v>2</v>
      </c>
    </row>
    <row r="1212" spans="1:30" x14ac:dyDescent="0.2">
      <c r="A1212" t="s">
        <v>23967</v>
      </c>
      <c r="B1212" t="s">
        <v>23969</v>
      </c>
      <c r="C1212" t="s">
        <v>12540</v>
      </c>
      <c r="D1212">
        <v>10004000</v>
      </c>
      <c r="E1212">
        <v>18959000</v>
      </c>
      <c r="F1212">
        <v>10711000</v>
      </c>
      <c r="G1212">
        <v>9004100</v>
      </c>
      <c r="H1212">
        <v>3077000</v>
      </c>
      <c r="I1212" t="s">
        <v>297</v>
      </c>
      <c r="J1212" t="s">
        <v>297</v>
      </c>
      <c r="K1212" t="s">
        <v>297</v>
      </c>
      <c r="L1212">
        <f t="shared" si="198"/>
        <v>0</v>
      </c>
      <c r="M1212">
        <f t="shared" si="199"/>
        <v>12169525</v>
      </c>
      <c r="N1212" s="5">
        <v>1.1404244448417207</v>
      </c>
      <c r="O1212" s="5">
        <v>1.0887971227768285</v>
      </c>
      <c r="P1212" s="5">
        <v>0.99192800115019086</v>
      </c>
      <c r="Q1212" s="5">
        <v>1.1666423287358287</v>
      </c>
      <c r="R1212" s="5">
        <v>0.86392268648659132</v>
      </c>
      <c r="S1212" s="5">
        <v>0.98456771157732181</v>
      </c>
      <c r="T1212" s="5">
        <v>0.90286557888886365</v>
      </c>
      <c r="U1212" s="5">
        <v>0.90620211995721345</v>
      </c>
      <c r="V1212">
        <f t="shared" si="200"/>
        <v>8772172.5408897679</v>
      </c>
      <c r="W1212">
        <f t="shared" si="201"/>
        <v>17412793.993841257</v>
      </c>
      <c r="X1212">
        <f t="shared" si="202"/>
        <v>10798162.757357441</v>
      </c>
      <c r="Y1212">
        <f t="shared" si="203"/>
        <v>7717961.0050295573</v>
      </c>
      <c r="Z1212">
        <f t="shared" si="204"/>
        <v>3561661.301561106</v>
      </c>
      <c r="AA1212" t="str">
        <f t="shared" si="205"/>
        <v>NA</v>
      </c>
      <c r="AB1212" t="str">
        <f t="shared" si="206"/>
        <v>NA</v>
      </c>
      <c r="AC1212" t="str">
        <f t="shared" si="207"/>
        <v>NA</v>
      </c>
      <c r="AD1212">
        <f t="shared" si="208"/>
        <v>0</v>
      </c>
    </row>
    <row r="1213" spans="1:30" x14ac:dyDescent="0.2">
      <c r="A1213" t="s">
        <v>23967</v>
      </c>
      <c r="B1213" t="s">
        <v>23968</v>
      </c>
      <c r="C1213" t="s">
        <v>12532</v>
      </c>
      <c r="D1213">
        <v>17216000</v>
      </c>
      <c r="E1213">
        <v>15412000</v>
      </c>
      <c r="F1213">
        <v>26670000</v>
      </c>
      <c r="G1213">
        <v>24400000</v>
      </c>
      <c r="H1213">
        <v>8607600</v>
      </c>
      <c r="I1213">
        <v>9774800</v>
      </c>
      <c r="J1213">
        <v>14965000</v>
      </c>
      <c r="K1213">
        <v>35250000</v>
      </c>
      <c r="L1213">
        <f t="shared" si="198"/>
        <v>0</v>
      </c>
      <c r="M1213">
        <f t="shared" si="199"/>
        <v>20924500</v>
      </c>
      <c r="N1213" s="5">
        <v>1.1404244448417207</v>
      </c>
      <c r="O1213" s="5">
        <v>1.0887971227768285</v>
      </c>
      <c r="P1213" s="5">
        <v>0.99192800115019086</v>
      </c>
      <c r="Q1213" s="5">
        <v>1.1666423287358287</v>
      </c>
      <c r="R1213" s="5">
        <v>0.86392268648659132</v>
      </c>
      <c r="S1213" s="5">
        <v>0.98456771157732181</v>
      </c>
      <c r="T1213" s="5">
        <v>0.90286557888886365</v>
      </c>
      <c r="U1213" s="5">
        <v>0.90620211995721345</v>
      </c>
      <c r="V1213">
        <f t="shared" si="200"/>
        <v>15096133.792878672</v>
      </c>
      <c r="W1213">
        <f t="shared" si="201"/>
        <v>14155070.469596574</v>
      </c>
      <c r="X1213">
        <f t="shared" si="202"/>
        <v>26887032.092122395</v>
      </c>
      <c r="Y1213">
        <f t="shared" si="203"/>
        <v>20914722.018049687</v>
      </c>
      <c r="Z1213">
        <f t="shared" si="204"/>
        <v>9963391.5564892348</v>
      </c>
      <c r="AA1213">
        <f t="shared" si="205"/>
        <v>9928011.9437802099</v>
      </c>
      <c r="AB1213">
        <f t="shared" si="206"/>
        <v>16575003.355889466</v>
      </c>
      <c r="AC1213">
        <f t="shared" si="207"/>
        <v>38898606.860094674</v>
      </c>
      <c r="AD1213">
        <f t="shared" si="208"/>
        <v>0</v>
      </c>
    </row>
    <row r="1214" spans="1:30" x14ac:dyDescent="0.2">
      <c r="A1214" t="s">
        <v>23967</v>
      </c>
      <c r="B1214" t="s">
        <v>23966</v>
      </c>
      <c r="C1214" t="s">
        <v>12523</v>
      </c>
      <c r="D1214">
        <v>12431000</v>
      </c>
      <c r="E1214" t="s">
        <v>297</v>
      </c>
      <c r="F1214" t="s">
        <v>297</v>
      </c>
      <c r="G1214">
        <v>11594000</v>
      </c>
      <c r="H1214">
        <v>9754100</v>
      </c>
      <c r="I1214">
        <v>11468000</v>
      </c>
      <c r="J1214">
        <v>15441000</v>
      </c>
      <c r="K1214" t="s">
        <v>297</v>
      </c>
      <c r="L1214">
        <f t="shared" si="198"/>
        <v>2</v>
      </c>
      <c r="M1214">
        <f t="shared" si="199"/>
        <v>12012500</v>
      </c>
      <c r="N1214" s="5">
        <v>1.1404244448417207</v>
      </c>
      <c r="O1214" s="5">
        <v>1.0887971227768285</v>
      </c>
      <c r="P1214" s="5">
        <v>0.99192800115019086</v>
      </c>
      <c r="Q1214" s="5">
        <v>1.1666423287358287</v>
      </c>
      <c r="R1214" s="5">
        <v>0.86392268648659132</v>
      </c>
      <c r="S1214" s="5">
        <v>0.98456771157732181</v>
      </c>
      <c r="T1214" s="5">
        <v>0.90286557888886365</v>
      </c>
      <c r="U1214" s="5">
        <v>0.90620211995721345</v>
      </c>
      <c r="V1214">
        <f t="shared" si="200"/>
        <v>10900327.554558247</v>
      </c>
      <c r="W1214" t="str">
        <f t="shared" si="201"/>
        <v>NA</v>
      </c>
      <c r="X1214" t="str">
        <f t="shared" si="202"/>
        <v>NA</v>
      </c>
      <c r="Y1214">
        <f t="shared" si="203"/>
        <v>9937921.6015273798</v>
      </c>
      <c r="Z1214">
        <f t="shared" si="204"/>
        <v>11290477.901058558</v>
      </c>
      <c r="AA1214">
        <f t="shared" si="205"/>
        <v>11647751.46000649</v>
      </c>
      <c r="AB1214">
        <f t="shared" si="206"/>
        <v>17102213.619665168</v>
      </c>
      <c r="AC1214" t="str">
        <f t="shared" si="207"/>
        <v>NA</v>
      </c>
      <c r="AD1214">
        <f t="shared" si="208"/>
        <v>2</v>
      </c>
    </row>
    <row r="1215" spans="1:30" x14ac:dyDescent="0.2">
      <c r="A1215" t="s">
        <v>23965</v>
      </c>
      <c r="B1215" t="s">
        <v>23964</v>
      </c>
      <c r="C1215" t="s">
        <v>12515</v>
      </c>
      <c r="D1215" t="s">
        <v>297</v>
      </c>
      <c r="E1215">
        <v>3833400</v>
      </c>
      <c r="F1215">
        <v>3877900</v>
      </c>
      <c r="G1215">
        <v>11336000</v>
      </c>
      <c r="H1215" t="s">
        <v>297</v>
      </c>
      <c r="I1215">
        <v>2315300</v>
      </c>
      <c r="J1215">
        <v>3467000</v>
      </c>
      <c r="K1215" t="s">
        <v>297</v>
      </c>
      <c r="L1215">
        <f t="shared" si="198"/>
        <v>1</v>
      </c>
      <c r="M1215">
        <f t="shared" si="199"/>
        <v>6349100</v>
      </c>
      <c r="N1215" s="5" t="s">
        <v>297</v>
      </c>
      <c r="O1215" s="5" t="s">
        <v>297</v>
      </c>
      <c r="P1215" s="5" t="s">
        <v>297</v>
      </c>
      <c r="Q1215" s="5" t="s">
        <v>297</v>
      </c>
      <c r="R1215" s="5" t="s">
        <v>297</v>
      </c>
      <c r="S1215" s="5" t="s">
        <v>297</v>
      </c>
      <c r="T1215" s="5" t="s">
        <v>297</v>
      </c>
      <c r="U1215" s="5" t="s">
        <v>297</v>
      </c>
      <c r="V1215" t="str">
        <f t="shared" si="200"/>
        <v>NA</v>
      </c>
      <c r="W1215" t="str">
        <f t="shared" si="201"/>
        <v>NA</v>
      </c>
      <c r="X1215" t="str">
        <f t="shared" si="202"/>
        <v>NA</v>
      </c>
      <c r="Y1215" t="str">
        <f t="shared" si="203"/>
        <v>NA</v>
      </c>
      <c r="Z1215" t="str">
        <f t="shared" si="204"/>
        <v>NA</v>
      </c>
      <c r="AA1215" t="str">
        <f t="shared" si="205"/>
        <v>NA</v>
      </c>
      <c r="AB1215" t="str">
        <f t="shared" si="206"/>
        <v>NA</v>
      </c>
      <c r="AC1215" t="str">
        <f t="shared" si="207"/>
        <v>NA</v>
      </c>
      <c r="AD1215">
        <f t="shared" si="208"/>
        <v>4</v>
      </c>
    </row>
    <row r="1216" spans="1:30" x14ac:dyDescent="0.2">
      <c r="A1216" t="s">
        <v>23963</v>
      </c>
      <c r="B1216" t="s">
        <v>23962</v>
      </c>
      <c r="C1216" t="s">
        <v>12506</v>
      </c>
      <c r="D1216" t="s">
        <v>297</v>
      </c>
      <c r="E1216" t="s">
        <v>297</v>
      </c>
      <c r="F1216" t="s">
        <v>297</v>
      </c>
      <c r="G1216">
        <v>14409000</v>
      </c>
      <c r="H1216" t="s">
        <v>297</v>
      </c>
      <c r="I1216" t="s">
        <v>297</v>
      </c>
      <c r="J1216">
        <v>10871000</v>
      </c>
      <c r="K1216" t="s">
        <v>297</v>
      </c>
      <c r="L1216">
        <f t="shared" si="198"/>
        <v>3</v>
      </c>
      <c r="M1216">
        <f t="shared" si="199"/>
        <v>14409000</v>
      </c>
      <c r="N1216" s="5" t="s">
        <v>297</v>
      </c>
      <c r="O1216" s="5" t="s">
        <v>297</v>
      </c>
      <c r="P1216" s="5" t="s">
        <v>297</v>
      </c>
      <c r="Q1216" s="5" t="s">
        <v>297</v>
      </c>
      <c r="R1216" s="5" t="s">
        <v>297</v>
      </c>
      <c r="S1216" s="5" t="s">
        <v>297</v>
      </c>
      <c r="T1216" s="5" t="s">
        <v>297</v>
      </c>
      <c r="U1216" s="5" t="s">
        <v>297</v>
      </c>
      <c r="V1216" t="str">
        <f t="shared" si="200"/>
        <v>NA</v>
      </c>
      <c r="W1216" t="str">
        <f t="shared" si="201"/>
        <v>NA</v>
      </c>
      <c r="X1216" t="str">
        <f t="shared" si="202"/>
        <v>NA</v>
      </c>
      <c r="Y1216" t="str">
        <f t="shared" si="203"/>
        <v>NA</v>
      </c>
      <c r="Z1216" t="str">
        <f t="shared" si="204"/>
        <v>NA</v>
      </c>
      <c r="AA1216" t="str">
        <f t="shared" si="205"/>
        <v>NA</v>
      </c>
      <c r="AB1216" t="str">
        <f t="shared" si="206"/>
        <v>NA</v>
      </c>
      <c r="AC1216" t="str">
        <f t="shared" si="207"/>
        <v>NA</v>
      </c>
      <c r="AD1216">
        <f t="shared" si="208"/>
        <v>4</v>
      </c>
    </row>
    <row r="1217" spans="1:30" x14ac:dyDescent="0.2">
      <c r="A1217" t="s">
        <v>23961</v>
      </c>
      <c r="B1217" t="s">
        <v>23960</v>
      </c>
      <c r="C1217" t="s">
        <v>12497</v>
      </c>
      <c r="D1217">
        <v>100790000</v>
      </c>
      <c r="E1217">
        <v>124580000</v>
      </c>
      <c r="F1217">
        <v>30754000</v>
      </c>
      <c r="G1217">
        <v>275220000</v>
      </c>
      <c r="H1217">
        <v>29401000</v>
      </c>
      <c r="I1217">
        <v>116280000</v>
      </c>
      <c r="J1217">
        <v>151110000</v>
      </c>
      <c r="K1217">
        <v>87088000</v>
      </c>
      <c r="L1217">
        <f t="shared" si="198"/>
        <v>0</v>
      </c>
      <c r="M1217">
        <f t="shared" si="199"/>
        <v>132836000</v>
      </c>
      <c r="N1217" s="5" t="s">
        <v>297</v>
      </c>
      <c r="O1217" s="5" t="s">
        <v>297</v>
      </c>
      <c r="P1217" s="5" t="s">
        <v>297</v>
      </c>
      <c r="Q1217" s="5" t="s">
        <v>297</v>
      </c>
      <c r="R1217" s="5" t="s">
        <v>297</v>
      </c>
      <c r="S1217" s="5" t="s">
        <v>297</v>
      </c>
      <c r="T1217" s="5" t="s">
        <v>297</v>
      </c>
      <c r="U1217" s="5" t="s">
        <v>297</v>
      </c>
      <c r="V1217" t="str">
        <f t="shared" si="200"/>
        <v>NA</v>
      </c>
      <c r="W1217" t="str">
        <f t="shared" si="201"/>
        <v>NA</v>
      </c>
      <c r="X1217" t="str">
        <f t="shared" si="202"/>
        <v>NA</v>
      </c>
      <c r="Y1217" t="str">
        <f t="shared" si="203"/>
        <v>NA</v>
      </c>
      <c r="Z1217" t="str">
        <f t="shared" si="204"/>
        <v>NA</v>
      </c>
      <c r="AA1217" t="str">
        <f t="shared" si="205"/>
        <v>NA</v>
      </c>
      <c r="AB1217" t="str">
        <f t="shared" si="206"/>
        <v>NA</v>
      </c>
      <c r="AC1217" t="str">
        <f t="shared" si="207"/>
        <v>NA</v>
      </c>
      <c r="AD1217">
        <f t="shared" si="208"/>
        <v>4</v>
      </c>
    </row>
    <row r="1218" spans="1:30" x14ac:dyDescent="0.2">
      <c r="A1218" t="s">
        <v>23959</v>
      </c>
      <c r="B1218" t="s">
        <v>23958</v>
      </c>
      <c r="C1218" t="s">
        <v>12487</v>
      </c>
      <c r="D1218" t="s">
        <v>297</v>
      </c>
      <c r="E1218" t="s">
        <v>297</v>
      </c>
      <c r="F1218" t="s">
        <v>297</v>
      </c>
      <c r="G1218" t="s">
        <v>297</v>
      </c>
      <c r="H1218" t="s">
        <v>297</v>
      </c>
      <c r="I1218" t="s">
        <v>297</v>
      </c>
      <c r="J1218" t="s">
        <v>297</v>
      </c>
      <c r="K1218" t="s">
        <v>297</v>
      </c>
      <c r="L1218">
        <f t="shared" si="198"/>
        <v>4</v>
      </c>
      <c r="M1218" t="e">
        <f t="shared" si="199"/>
        <v>#DIV/0!</v>
      </c>
      <c r="N1218" s="5" t="s">
        <v>297</v>
      </c>
      <c r="O1218" s="5" t="s">
        <v>297</v>
      </c>
      <c r="P1218" s="5" t="s">
        <v>297</v>
      </c>
      <c r="Q1218" s="5" t="s">
        <v>297</v>
      </c>
      <c r="R1218" s="5" t="s">
        <v>297</v>
      </c>
      <c r="S1218" s="5" t="s">
        <v>297</v>
      </c>
      <c r="T1218" s="5" t="s">
        <v>297</v>
      </c>
      <c r="U1218" s="5" t="s">
        <v>297</v>
      </c>
      <c r="V1218" t="str">
        <f t="shared" si="200"/>
        <v>NA</v>
      </c>
      <c r="W1218" t="str">
        <f t="shared" si="201"/>
        <v>NA</v>
      </c>
      <c r="X1218" t="str">
        <f t="shared" si="202"/>
        <v>NA</v>
      </c>
      <c r="Y1218" t="str">
        <f t="shared" si="203"/>
        <v>NA</v>
      </c>
      <c r="Z1218" t="str">
        <f t="shared" si="204"/>
        <v>NA</v>
      </c>
      <c r="AA1218" t="str">
        <f t="shared" si="205"/>
        <v>NA</v>
      </c>
      <c r="AB1218" t="str">
        <f t="shared" si="206"/>
        <v>NA</v>
      </c>
      <c r="AC1218" t="str">
        <f t="shared" si="207"/>
        <v>NA</v>
      </c>
      <c r="AD1218">
        <f t="shared" si="208"/>
        <v>4</v>
      </c>
    </row>
    <row r="1219" spans="1:30" x14ac:dyDescent="0.2">
      <c r="A1219" t="s">
        <v>23954</v>
      </c>
      <c r="B1219" t="s">
        <v>23957</v>
      </c>
      <c r="C1219" t="s">
        <v>12483</v>
      </c>
      <c r="D1219">
        <v>6182500</v>
      </c>
      <c r="E1219">
        <v>5358700</v>
      </c>
      <c r="F1219">
        <v>9753700</v>
      </c>
      <c r="G1219">
        <v>7736000</v>
      </c>
      <c r="H1219">
        <v>11392000</v>
      </c>
      <c r="I1219">
        <v>11900000</v>
      </c>
      <c r="J1219">
        <v>9506800</v>
      </c>
      <c r="K1219">
        <v>8185600</v>
      </c>
      <c r="L1219">
        <f t="shared" ref="L1219:L1282" si="209">COUNTIF(D1219:G1219,"NA")</f>
        <v>0</v>
      </c>
      <c r="M1219">
        <f t="shared" ref="M1219:M1282" si="210">AVERAGE(D1219:G1219)</f>
        <v>7257725</v>
      </c>
      <c r="N1219" s="5">
        <v>0.84574092435798198</v>
      </c>
      <c r="O1219" s="5">
        <v>1.1280358960126233</v>
      </c>
      <c r="P1219" s="5">
        <v>0.99957795862359045</v>
      </c>
      <c r="Q1219" s="5">
        <v>0.92513874863897716</v>
      </c>
      <c r="R1219" s="5">
        <v>1.4142005912818538</v>
      </c>
      <c r="S1219" s="5">
        <v>0.76981198715674715</v>
      </c>
      <c r="T1219" s="5">
        <v>1.1841642773152445</v>
      </c>
      <c r="U1219" s="5">
        <v>0.87924225636873876</v>
      </c>
      <c r="V1219">
        <f t="shared" ref="V1219:V1282" si="211">IFERROR(D1219/N1219,"NA")</f>
        <v>7310158.2552520484</v>
      </c>
      <c r="W1219">
        <f t="shared" ref="W1219:W1282" si="212">IFERROR(E1219/O1219,"NA")</f>
        <v>4750469.3945839051</v>
      </c>
      <c r="X1219">
        <f t="shared" ref="X1219:X1282" si="213">IFERROR(F1219/P1219,"NA")</f>
        <v>9757818.2030251585</v>
      </c>
      <c r="Y1219">
        <f t="shared" ref="Y1219:Y1282" si="214">IFERROR(G1219/Q1219,"NA")</f>
        <v>8361988.9572032932</v>
      </c>
      <c r="Z1219">
        <f t="shared" ref="Z1219:Z1282" si="215">IFERROR(H1219/R1219,"NA")</f>
        <v>8055434.3352905195</v>
      </c>
      <c r="AA1219">
        <f t="shared" ref="AA1219:AA1282" si="216">IFERROR(I1219/S1219,"NA")</f>
        <v>15458319.951540262</v>
      </c>
      <c r="AB1219">
        <f t="shared" ref="AB1219:AB1282" si="217">IFERROR(J1219/T1219,"NA")</f>
        <v>8028277.9865256222</v>
      </c>
      <c r="AC1219">
        <f t="shared" ref="AC1219:AC1282" si="218">IFERROR(K1219/U1219,"NA")</f>
        <v>9309834.622606108</v>
      </c>
      <c r="AD1219">
        <f t="shared" ref="AD1219:AD1282" si="219">COUNTIF(V1219:Y1219,"NA")</f>
        <v>0</v>
      </c>
    </row>
    <row r="1220" spans="1:30" x14ac:dyDescent="0.2">
      <c r="A1220" t="s">
        <v>23954</v>
      </c>
      <c r="B1220" t="s">
        <v>23956</v>
      </c>
      <c r="C1220" t="s">
        <v>12474</v>
      </c>
      <c r="D1220">
        <v>13284000</v>
      </c>
      <c r="E1220">
        <v>9561100</v>
      </c>
      <c r="F1220">
        <v>6512900</v>
      </c>
      <c r="G1220">
        <v>10771000</v>
      </c>
      <c r="H1220">
        <v>9980700</v>
      </c>
      <c r="I1220">
        <v>13545000</v>
      </c>
      <c r="J1220">
        <v>5554100</v>
      </c>
      <c r="K1220">
        <v>5066600</v>
      </c>
      <c r="L1220">
        <f t="shared" si="209"/>
        <v>0</v>
      </c>
      <c r="M1220">
        <f t="shared" si="210"/>
        <v>10032250</v>
      </c>
      <c r="N1220" s="5">
        <v>0.84574092435798198</v>
      </c>
      <c r="O1220" s="5">
        <v>1.1280358960126233</v>
      </c>
      <c r="P1220" s="5">
        <v>0.99957795862359045</v>
      </c>
      <c r="Q1220" s="5">
        <v>0.92513874863897716</v>
      </c>
      <c r="R1220" s="5">
        <v>1.4142005912818538</v>
      </c>
      <c r="S1220" s="5">
        <v>0.76981198715674715</v>
      </c>
      <c r="T1220" s="5">
        <v>1.1841642773152445</v>
      </c>
      <c r="U1220" s="5">
        <v>0.87924225636873876</v>
      </c>
      <c r="V1220">
        <f t="shared" si="211"/>
        <v>15706937.689085031</v>
      </c>
      <c r="W1220">
        <f t="shared" si="212"/>
        <v>8475882.7567425258</v>
      </c>
      <c r="X1220">
        <f t="shared" si="213"/>
        <v>6515649.8738409588</v>
      </c>
      <c r="Y1220">
        <f t="shared" si="214"/>
        <v>11642577.954761721</v>
      </c>
      <c r="Z1220">
        <f t="shared" si="215"/>
        <v>7057485.381867459</v>
      </c>
      <c r="AA1220">
        <f t="shared" si="216"/>
        <v>17595205.356606122</v>
      </c>
      <c r="AB1220">
        <f t="shared" si="217"/>
        <v>4690312.0676738713</v>
      </c>
      <c r="AC1220">
        <f t="shared" si="218"/>
        <v>5762461.896366315</v>
      </c>
      <c r="AD1220">
        <f t="shared" si="219"/>
        <v>0</v>
      </c>
    </row>
    <row r="1221" spans="1:30" x14ac:dyDescent="0.2">
      <c r="A1221" t="s">
        <v>23954</v>
      </c>
      <c r="B1221" t="s">
        <v>23955</v>
      </c>
      <c r="C1221" t="s">
        <v>12464</v>
      </c>
      <c r="D1221">
        <v>11393000</v>
      </c>
      <c r="E1221">
        <v>24943000</v>
      </c>
      <c r="F1221">
        <v>19531000</v>
      </c>
      <c r="G1221">
        <v>17831000</v>
      </c>
      <c r="H1221">
        <v>9682600</v>
      </c>
      <c r="I1221">
        <v>13594000</v>
      </c>
      <c r="J1221">
        <v>20349000</v>
      </c>
      <c r="K1221">
        <v>38997000</v>
      </c>
      <c r="L1221">
        <f t="shared" si="209"/>
        <v>0</v>
      </c>
      <c r="M1221">
        <f t="shared" si="210"/>
        <v>18424500</v>
      </c>
      <c r="N1221" s="5">
        <v>0.84574092435798198</v>
      </c>
      <c r="O1221" s="5">
        <v>1.1280358960126233</v>
      </c>
      <c r="P1221" s="5">
        <v>0.99957795862359045</v>
      </c>
      <c r="Q1221" s="5">
        <v>0.92513874863897716</v>
      </c>
      <c r="R1221" s="5">
        <v>1.4142005912818538</v>
      </c>
      <c r="S1221" s="5">
        <v>0.76981198715674715</v>
      </c>
      <c r="T1221" s="5">
        <v>1.1841642773152445</v>
      </c>
      <c r="U1221" s="5">
        <v>0.87924225636873876</v>
      </c>
      <c r="V1221">
        <f t="shared" si="211"/>
        <v>13471028.386912508</v>
      </c>
      <c r="W1221">
        <f t="shared" si="212"/>
        <v>22111884.992462043</v>
      </c>
      <c r="X1221">
        <f t="shared" si="213"/>
        <v>19539246.370432183</v>
      </c>
      <c r="Y1221">
        <f t="shared" si="214"/>
        <v>19273865.705260072</v>
      </c>
      <c r="Z1221">
        <f t="shared" si="215"/>
        <v>6846694.9170368668</v>
      </c>
      <c r="AA1221">
        <f t="shared" si="216"/>
        <v>17658857.262288935</v>
      </c>
      <c r="AB1221">
        <f t="shared" si="217"/>
        <v>17184271.126752418</v>
      </c>
      <c r="AC1221">
        <f t="shared" si="218"/>
        <v>44352963.836220972</v>
      </c>
      <c r="AD1221">
        <f t="shared" si="219"/>
        <v>0</v>
      </c>
    </row>
    <row r="1222" spans="1:30" x14ac:dyDescent="0.2">
      <c r="A1222" t="s">
        <v>23954</v>
      </c>
      <c r="B1222" t="s">
        <v>23953</v>
      </c>
      <c r="C1222" t="s">
        <v>12451</v>
      </c>
      <c r="D1222">
        <v>7630500</v>
      </c>
      <c r="E1222">
        <v>15466000</v>
      </c>
      <c r="F1222">
        <v>10469000</v>
      </c>
      <c r="G1222">
        <v>8318200</v>
      </c>
      <c r="H1222">
        <v>3782200</v>
      </c>
      <c r="I1222">
        <v>5060000</v>
      </c>
      <c r="J1222">
        <v>17110000</v>
      </c>
      <c r="K1222">
        <v>19025000</v>
      </c>
      <c r="L1222">
        <f t="shared" si="209"/>
        <v>0</v>
      </c>
      <c r="M1222">
        <f t="shared" si="210"/>
        <v>10470925</v>
      </c>
      <c r="N1222" s="5">
        <v>0.84574092435798198</v>
      </c>
      <c r="O1222" s="5">
        <v>1.1280358960126233</v>
      </c>
      <c r="P1222" s="5">
        <v>0.99957795862359045</v>
      </c>
      <c r="Q1222" s="5">
        <v>0.92513874863897716</v>
      </c>
      <c r="R1222" s="5">
        <v>1.4142005912818538</v>
      </c>
      <c r="S1222" s="5">
        <v>0.76981198715674715</v>
      </c>
      <c r="T1222" s="5">
        <v>1.1841642773152445</v>
      </c>
      <c r="U1222" s="5">
        <v>0.87924225636873876</v>
      </c>
      <c r="V1222">
        <f t="shared" si="211"/>
        <v>9022266.4887506273</v>
      </c>
      <c r="W1222">
        <f t="shared" si="212"/>
        <v>13710556.600786513</v>
      </c>
      <c r="X1222">
        <f t="shared" si="213"/>
        <v>10473420.216683965</v>
      </c>
      <c r="Y1222">
        <f t="shared" si="214"/>
        <v>8991299.9668831993</v>
      </c>
      <c r="Z1222">
        <f t="shared" si="215"/>
        <v>2674443.7976593929</v>
      </c>
      <c r="AA1222">
        <f t="shared" si="216"/>
        <v>6573033.5256129177</v>
      </c>
      <c r="AB1222">
        <f t="shared" si="217"/>
        <v>14449008.746313524</v>
      </c>
      <c r="AC1222">
        <f t="shared" si="218"/>
        <v>21637950.021388929</v>
      </c>
      <c r="AD1222">
        <f t="shared" si="219"/>
        <v>0</v>
      </c>
    </row>
    <row r="1223" spans="1:30" x14ac:dyDescent="0.2">
      <c r="A1223" t="s">
        <v>23952</v>
      </c>
      <c r="B1223" t="s">
        <v>23951</v>
      </c>
      <c r="C1223" t="s">
        <v>12443</v>
      </c>
      <c r="D1223">
        <v>3842100</v>
      </c>
      <c r="E1223" t="s">
        <v>297</v>
      </c>
      <c r="F1223" t="s">
        <v>297</v>
      </c>
      <c r="G1223">
        <v>8886000</v>
      </c>
      <c r="H1223" t="s">
        <v>297</v>
      </c>
      <c r="I1223">
        <v>1456600</v>
      </c>
      <c r="J1223">
        <v>3986700</v>
      </c>
      <c r="K1223" t="s">
        <v>297</v>
      </c>
      <c r="L1223">
        <f t="shared" si="209"/>
        <v>2</v>
      </c>
      <c r="M1223">
        <f t="shared" si="210"/>
        <v>6364050</v>
      </c>
      <c r="N1223" s="5" t="s">
        <v>297</v>
      </c>
      <c r="O1223" s="5" t="s">
        <v>297</v>
      </c>
      <c r="P1223" s="5" t="s">
        <v>297</v>
      </c>
      <c r="Q1223" s="5" t="s">
        <v>297</v>
      </c>
      <c r="R1223" s="5" t="s">
        <v>297</v>
      </c>
      <c r="S1223" s="5" t="s">
        <v>297</v>
      </c>
      <c r="T1223" s="5" t="s">
        <v>297</v>
      </c>
      <c r="U1223" s="5" t="s">
        <v>297</v>
      </c>
      <c r="V1223" t="str">
        <f t="shared" si="211"/>
        <v>NA</v>
      </c>
      <c r="W1223" t="str">
        <f t="shared" si="212"/>
        <v>NA</v>
      </c>
      <c r="X1223" t="str">
        <f t="shared" si="213"/>
        <v>NA</v>
      </c>
      <c r="Y1223" t="str">
        <f t="shared" si="214"/>
        <v>NA</v>
      </c>
      <c r="Z1223" t="str">
        <f t="shared" si="215"/>
        <v>NA</v>
      </c>
      <c r="AA1223" t="str">
        <f t="shared" si="216"/>
        <v>NA</v>
      </c>
      <c r="AB1223" t="str">
        <f t="shared" si="217"/>
        <v>NA</v>
      </c>
      <c r="AC1223" t="str">
        <f t="shared" si="218"/>
        <v>NA</v>
      </c>
      <c r="AD1223">
        <f t="shared" si="219"/>
        <v>4</v>
      </c>
    </row>
    <row r="1224" spans="1:30" x14ac:dyDescent="0.2">
      <c r="A1224" t="s">
        <v>23948</v>
      </c>
      <c r="B1224" t="s">
        <v>23950</v>
      </c>
      <c r="C1224" t="s">
        <v>12438</v>
      </c>
      <c r="D1224">
        <v>2473600</v>
      </c>
      <c r="E1224">
        <v>3195500</v>
      </c>
      <c r="F1224">
        <v>2951200</v>
      </c>
      <c r="G1224">
        <v>2700700</v>
      </c>
      <c r="H1224">
        <v>2334800</v>
      </c>
      <c r="I1224">
        <v>3103100</v>
      </c>
      <c r="J1224">
        <v>2429800</v>
      </c>
      <c r="K1224">
        <v>4494700</v>
      </c>
      <c r="L1224">
        <f t="shared" si="209"/>
        <v>0</v>
      </c>
      <c r="M1224">
        <f t="shared" si="210"/>
        <v>2830250</v>
      </c>
      <c r="N1224" s="5" t="s">
        <v>297</v>
      </c>
      <c r="O1224" s="5" t="s">
        <v>297</v>
      </c>
      <c r="P1224" s="5" t="s">
        <v>297</v>
      </c>
      <c r="Q1224" s="5" t="s">
        <v>297</v>
      </c>
      <c r="R1224" s="5" t="s">
        <v>297</v>
      </c>
      <c r="S1224" s="5" t="s">
        <v>297</v>
      </c>
      <c r="T1224" s="5" t="s">
        <v>297</v>
      </c>
      <c r="U1224" s="5" t="s">
        <v>297</v>
      </c>
      <c r="V1224" t="str">
        <f t="shared" si="211"/>
        <v>NA</v>
      </c>
      <c r="W1224" t="str">
        <f t="shared" si="212"/>
        <v>NA</v>
      </c>
      <c r="X1224" t="str">
        <f t="shared" si="213"/>
        <v>NA</v>
      </c>
      <c r="Y1224" t="str">
        <f t="shared" si="214"/>
        <v>NA</v>
      </c>
      <c r="Z1224" t="str">
        <f t="shared" si="215"/>
        <v>NA</v>
      </c>
      <c r="AA1224" t="str">
        <f t="shared" si="216"/>
        <v>NA</v>
      </c>
      <c r="AB1224" t="str">
        <f t="shared" si="217"/>
        <v>NA</v>
      </c>
      <c r="AC1224" t="str">
        <f t="shared" si="218"/>
        <v>NA</v>
      </c>
      <c r="AD1224">
        <f t="shared" si="219"/>
        <v>4</v>
      </c>
    </row>
    <row r="1225" spans="1:30" x14ac:dyDescent="0.2">
      <c r="A1225" t="s">
        <v>23948</v>
      </c>
      <c r="B1225" t="s">
        <v>23949</v>
      </c>
      <c r="C1225" t="s">
        <v>12432</v>
      </c>
      <c r="D1225">
        <v>9903900</v>
      </c>
      <c r="E1225" t="s">
        <v>297</v>
      </c>
      <c r="F1225" t="s">
        <v>297</v>
      </c>
      <c r="G1225">
        <v>20735000</v>
      </c>
      <c r="H1225" t="s">
        <v>297</v>
      </c>
      <c r="I1225">
        <v>16490000</v>
      </c>
      <c r="J1225" t="s">
        <v>297</v>
      </c>
      <c r="K1225" t="s">
        <v>297</v>
      </c>
      <c r="L1225">
        <f t="shared" si="209"/>
        <v>2</v>
      </c>
      <c r="M1225">
        <f t="shared" si="210"/>
        <v>15319450</v>
      </c>
      <c r="N1225" s="5" t="s">
        <v>297</v>
      </c>
      <c r="O1225" s="5" t="s">
        <v>297</v>
      </c>
      <c r="P1225" s="5" t="s">
        <v>297</v>
      </c>
      <c r="Q1225" s="5" t="s">
        <v>297</v>
      </c>
      <c r="R1225" s="5" t="s">
        <v>297</v>
      </c>
      <c r="S1225" s="5" t="s">
        <v>297</v>
      </c>
      <c r="T1225" s="5" t="s">
        <v>297</v>
      </c>
      <c r="U1225" s="5" t="s">
        <v>297</v>
      </c>
      <c r="V1225" t="str">
        <f t="shared" si="211"/>
        <v>NA</v>
      </c>
      <c r="W1225" t="str">
        <f t="shared" si="212"/>
        <v>NA</v>
      </c>
      <c r="X1225" t="str">
        <f t="shared" si="213"/>
        <v>NA</v>
      </c>
      <c r="Y1225" t="str">
        <f t="shared" si="214"/>
        <v>NA</v>
      </c>
      <c r="Z1225" t="str">
        <f t="shared" si="215"/>
        <v>NA</v>
      </c>
      <c r="AA1225" t="str">
        <f t="shared" si="216"/>
        <v>NA</v>
      </c>
      <c r="AB1225" t="str">
        <f t="shared" si="217"/>
        <v>NA</v>
      </c>
      <c r="AC1225" t="str">
        <f t="shared" si="218"/>
        <v>NA</v>
      </c>
      <c r="AD1225">
        <f t="shared" si="219"/>
        <v>4</v>
      </c>
    </row>
    <row r="1226" spans="1:30" x14ac:dyDescent="0.2">
      <c r="A1226" t="s">
        <v>23948</v>
      </c>
      <c r="B1226" t="s">
        <v>23947</v>
      </c>
      <c r="C1226" t="s">
        <v>12422</v>
      </c>
      <c r="D1226">
        <v>3851000</v>
      </c>
      <c r="E1226" t="s">
        <v>297</v>
      </c>
      <c r="F1226" t="s">
        <v>297</v>
      </c>
      <c r="G1226">
        <v>8226800</v>
      </c>
      <c r="H1226" t="s">
        <v>297</v>
      </c>
      <c r="I1226" t="s">
        <v>297</v>
      </c>
      <c r="J1226" t="s">
        <v>297</v>
      </c>
      <c r="K1226" t="s">
        <v>297</v>
      </c>
      <c r="L1226">
        <f t="shared" si="209"/>
        <v>2</v>
      </c>
      <c r="M1226">
        <f t="shared" si="210"/>
        <v>6038900</v>
      </c>
      <c r="N1226" s="5" t="s">
        <v>297</v>
      </c>
      <c r="O1226" s="5" t="s">
        <v>297</v>
      </c>
      <c r="P1226" s="5" t="s">
        <v>297</v>
      </c>
      <c r="Q1226" s="5" t="s">
        <v>297</v>
      </c>
      <c r="R1226" s="5" t="s">
        <v>297</v>
      </c>
      <c r="S1226" s="5" t="s">
        <v>297</v>
      </c>
      <c r="T1226" s="5" t="s">
        <v>297</v>
      </c>
      <c r="U1226" s="5" t="s">
        <v>297</v>
      </c>
      <c r="V1226" t="str">
        <f t="shared" si="211"/>
        <v>NA</v>
      </c>
      <c r="W1226" t="str">
        <f t="shared" si="212"/>
        <v>NA</v>
      </c>
      <c r="X1226" t="str">
        <f t="shared" si="213"/>
        <v>NA</v>
      </c>
      <c r="Y1226" t="str">
        <f t="shared" si="214"/>
        <v>NA</v>
      </c>
      <c r="Z1226" t="str">
        <f t="shared" si="215"/>
        <v>NA</v>
      </c>
      <c r="AA1226" t="str">
        <f t="shared" si="216"/>
        <v>NA</v>
      </c>
      <c r="AB1226" t="str">
        <f t="shared" si="217"/>
        <v>NA</v>
      </c>
      <c r="AC1226" t="str">
        <f t="shared" si="218"/>
        <v>NA</v>
      </c>
      <c r="AD1226">
        <f t="shared" si="219"/>
        <v>4</v>
      </c>
    </row>
    <row r="1227" spans="1:30" x14ac:dyDescent="0.2">
      <c r="A1227" t="s">
        <v>23946</v>
      </c>
      <c r="B1227" t="s">
        <v>65</v>
      </c>
      <c r="C1227" t="s">
        <v>12413</v>
      </c>
      <c r="D1227">
        <v>2492700</v>
      </c>
      <c r="E1227" t="s">
        <v>297</v>
      </c>
      <c r="F1227">
        <v>7354400</v>
      </c>
      <c r="G1227">
        <v>11835000</v>
      </c>
      <c r="H1227">
        <v>3196400</v>
      </c>
      <c r="I1227">
        <v>4423900</v>
      </c>
      <c r="J1227" t="s">
        <v>297</v>
      </c>
      <c r="K1227" t="s">
        <v>297</v>
      </c>
      <c r="L1227">
        <f t="shared" si="209"/>
        <v>1</v>
      </c>
      <c r="M1227">
        <f t="shared" si="210"/>
        <v>7227366.666666667</v>
      </c>
      <c r="N1227" s="5">
        <v>0.9380388857202534</v>
      </c>
      <c r="O1227" s="5">
        <v>1.1424073218414135</v>
      </c>
      <c r="P1227" s="5">
        <v>0.84268851118545607</v>
      </c>
      <c r="Q1227" s="5">
        <v>1.180161837524744</v>
      </c>
      <c r="R1227" s="5">
        <v>0.89228393278178064</v>
      </c>
      <c r="S1227" s="5">
        <v>1.0987232047534978</v>
      </c>
      <c r="T1227" s="5">
        <v>0.76084886439119037</v>
      </c>
      <c r="U1227" s="5">
        <v>1.257939556013119</v>
      </c>
      <c r="V1227">
        <f t="shared" si="211"/>
        <v>2657352.5233829007</v>
      </c>
      <c r="W1227" t="str">
        <f t="shared" si="212"/>
        <v>NA</v>
      </c>
      <c r="X1227">
        <f t="shared" si="213"/>
        <v>8727305.4068984073</v>
      </c>
      <c r="Y1227">
        <f t="shared" si="214"/>
        <v>10028285.633115008</v>
      </c>
      <c r="Z1227">
        <f t="shared" si="215"/>
        <v>3582267.7990344586</v>
      </c>
      <c r="AA1227">
        <f t="shared" si="216"/>
        <v>4026400.8085571621</v>
      </c>
      <c r="AB1227" t="str">
        <f t="shared" si="217"/>
        <v>NA</v>
      </c>
      <c r="AC1227" t="str">
        <f t="shared" si="218"/>
        <v>NA</v>
      </c>
      <c r="AD1227">
        <f t="shared" si="219"/>
        <v>1</v>
      </c>
    </row>
    <row r="1228" spans="1:30" x14ac:dyDescent="0.2">
      <c r="A1228" t="s">
        <v>23944</v>
      </c>
      <c r="B1228" t="s">
        <v>23945</v>
      </c>
      <c r="C1228" t="s">
        <v>12406</v>
      </c>
      <c r="D1228" t="s">
        <v>297</v>
      </c>
      <c r="E1228" t="s">
        <v>297</v>
      </c>
      <c r="F1228" t="s">
        <v>297</v>
      </c>
      <c r="G1228">
        <v>9914200</v>
      </c>
      <c r="H1228" t="s">
        <v>297</v>
      </c>
      <c r="I1228" t="s">
        <v>297</v>
      </c>
      <c r="J1228" t="s">
        <v>297</v>
      </c>
      <c r="K1228" t="s">
        <v>297</v>
      </c>
      <c r="L1228">
        <f t="shared" si="209"/>
        <v>3</v>
      </c>
      <c r="M1228">
        <f t="shared" si="210"/>
        <v>9914200</v>
      </c>
      <c r="N1228" s="5" t="s">
        <v>297</v>
      </c>
      <c r="O1228" s="5" t="s">
        <v>297</v>
      </c>
      <c r="P1228" s="5" t="s">
        <v>297</v>
      </c>
      <c r="Q1228" s="5" t="s">
        <v>297</v>
      </c>
      <c r="R1228" s="5" t="s">
        <v>297</v>
      </c>
      <c r="S1228" s="5" t="s">
        <v>297</v>
      </c>
      <c r="T1228" s="5" t="s">
        <v>297</v>
      </c>
      <c r="U1228" s="5" t="s">
        <v>297</v>
      </c>
      <c r="V1228" t="str">
        <f t="shared" si="211"/>
        <v>NA</v>
      </c>
      <c r="W1228" t="str">
        <f t="shared" si="212"/>
        <v>NA</v>
      </c>
      <c r="X1228" t="str">
        <f t="shared" si="213"/>
        <v>NA</v>
      </c>
      <c r="Y1228" t="str">
        <f t="shared" si="214"/>
        <v>NA</v>
      </c>
      <c r="Z1228" t="str">
        <f t="shared" si="215"/>
        <v>NA</v>
      </c>
      <c r="AA1228" t="str">
        <f t="shared" si="216"/>
        <v>NA</v>
      </c>
      <c r="AB1228" t="str">
        <f t="shared" si="217"/>
        <v>NA</v>
      </c>
      <c r="AC1228" t="str">
        <f t="shared" si="218"/>
        <v>NA</v>
      </c>
      <c r="AD1228">
        <f t="shared" si="219"/>
        <v>4</v>
      </c>
    </row>
    <row r="1229" spans="1:30" x14ac:dyDescent="0.2">
      <c r="A1229" t="s">
        <v>23944</v>
      </c>
      <c r="B1229" t="s">
        <v>23943</v>
      </c>
      <c r="C1229" t="s">
        <v>12396</v>
      </c>
      <c r="D1229">
        <v>5400800</v>
      </c>
      <c r="E1229">
        <v>3963200</v>
      </c>
      <c r="F1229">
        <v>1553400</v>
      </c>
      <c r="G1229">
        <v>9169300</v>
      </c>
      <c r="H1229">
        <v>1391700</v>
      </c>
      <c r="I1229" t="s">
        <v>297</v>
      </c>
      <c r="J1229" t="s">
        <v>297</v>
      </c>
      <c r="K1229">
        <v>2984600</v>
      </c>
      <c r="L1229">
        <f t="shared" si="209"/>
        <v>0</v>
      </c>
      <c r="M1229">
        <f t="shared" si="210"/>
        <v>5021675</v>
      </c>
      <c r="N1229" s="5" t="s">
        <v>297</v>
      </c>
      <c r="O1229" s="5" t="s">
        <v>297</v>
      </c>
      <c r="P1229" s="5" t="s">
        <v>297</v>
      </c>
      <c r="Q1229" s="5" t="s">
        <v>297</v>
      </c>
      <c r="R1229" s="5" t="s">
        <v>297</v>
      </c>
      <c r="S1229" s="5" t="s">
        <v>297</v>
      </c>
      <c r="T1229" s="5" t="s">
        <v>297</v>
      </c>
      <c r="U1229" s="5" t="s">
        <v>297</v>
      </c>
      <c r="V1229" t="str">
        <f t="shared" si="211"/>
        <v>NA</v>
      </c>
      <c r="W1229" t="str">
        <f t="shared" si="212"/>
        <v>NA</v>
      </c>
      <c r="X1229" t="str">
        <f t="shared" si="213"/>
        <v>NA</v>
      </c>
      <c r="Y1229" t="str">
        <f t="shared" si="214"/>
        <v>NA</v>
      </c>
      <c r="Z1229" t="str">
        <f t="shared" si="215"/>
        <v>NA</v>
      </c>
      <c r="AA1229" t="str">
        <f t="shared" si="216"/>
        <v>NA</v>
      </c>
      <c r="AB1229" t="str">
        <f t="shared" si="217"/>
        <v>NA</v>
      </c>
      <c r="AC1229" t="str">
        <f t="shared" si="218"/>
        <v>NA</v>
      </c>
      <c r="AD1229">
        <f t="shared" si="219"/>
        <v>4</v>
      </c>
    </row>
    <row r="1230" spans="1:30" x14ac:dyDescent="0.2">
      <c r="A1230" t="s">
        <v>23942</v>
      </c>
      <c r="B1230" t="s">
        <v>23941</v>
      </c>
      <c r="C1230" t="s">
        <v>12386</v>
      </c>
      <c r="D1230">
        <v>27302000</v>
      </c>
      <c r="E1230">
        <v>31283000</v>
      </c>
      <c r="F1230">
        <v>30059000</v>
      </c>
      <c r="G1230">
        <v>30543000</v>
      </c>
      <c r="H1230">
        <v>17248000</v>
      </c>
      <c r="I1230">
        <v>17192000</v>
      </c>
      <c r="J1230">
        <v>25738000</v>
      </c>
      <c r="K1230">
        <v>20425000</v>
      </c>
      <c r="L1230">
        <f t="shared" si="209"/>
        <v>0</v>
      </c>
      <c r="M1230">
        <f t="shared" si="210"/>
        <v>29796750</v>
      </c>
      <c r="N1230" s="5">
        <v>1.0139681825211795</v>
      </c>
      <c r="O1230" s="5">
        <v>1.1702454837552028</v>
      </c>
      <c r="P1230" s="5">
        <v>0.81678688100353658</v>
      </c>
      <c r="Q1230" s="5">
        <v>0.89512518484025738</v>
      </c>
      <c r="R1230" s="5">
        <v>1.0540555342149707</v>
      </c>
      <c r="S1230" s="5">
        <v>0.97816654843015727</v>
      </c>
      <c r="T1230" s="5">
        <v>1.1178105715703579</v>
      </c>
      <c r="U1230" s="5">
        <v>1.000141979982784</v>
      </c>
      <c r="V1230">
        <f t="shared" si="211"/>
        <v>26925894.195333611</v>
      </c>
      <c r="W1230">
        <f t="shared" si="212"/>
        <v>26731998.058745697</v>
      </c>
      <c r="X1230">
        <f t="shared" si="213"/>
        <v>36801521.546316132</v>
      </c>
      <c r="Y1230">
        <f t="shared" si="214"/>
        <v>34121484.365843929</v>
      </c>
      <c r="Z1230">
        <f t="shared" si="215"/>
        <v>16363464.201007018</v>
      </c>
      <c r="AA1230">
        <f t="shared" si="216"/>
        <v>17575739.047293272</v>
      </c>
      <c r="AB1230">
        <f t="shared" si="217"/>
        <v>23025368.210502725</v>
      </c>
      <c r="AC1230">
        <f t="shared" si="218"/>
        <v>20422100.470526781</v>
      </c>
      <c r="AD1230">
        <f t="shared" si="219"/>
        <v>0</v>
      </c>
    </row>
    <row r="1231" spans="1:30" x14ac:dyDescent="0.2">
      <c r="A1231" t="s">
        <v>23939</v>
      </c>
      <c r="B1231" t="s">
        <v>23940</v>
      </c>
      <c r="C1231" t="s">
        <v>12380</v>
      </c>
      <c r="D1231">
        <v>20073000</v>
      </c>
      <c r="E1231">
        <v>18021000</v>
      </c>
      <c r="F1231">
        <v>7180600</v>
      </c>
      <c r="G1231">
        <v>42382000</v>
      </c>
      <c r="H1231">
        <v>11101000</v>
      </c>
      <c r="I1231">
        <v>25795000</v>
      </c>
      <c r="J1231">
        <v>23683000</v>
      </c>
      <c r="K1231">
        <v>26094000</v>
      </c>
      <c r="L1231">
        <f t="shared" si="209"/>
        <v>0</v>
      </c>
      <c r="M1231">
        <f t="shared" si="210"/>
        <v>21914150</v>
      </c>
      <c r="N1231" s="5" t="s">
        <v>297</v>
      </c>
      <c r="O1231" s="5" t="s">
        <v>297</v>
      </c>
      <c r="P1231" s="5" t="s">
        <v>297</v>
      </c>
      <c r="Q1231" s="5" t="s">
        <v>297</v>
      </c>
      <c r="R1231" s="5" t="s">
        <v>297</v>
      </c>
      <c r="S1231" s="5" t="s">
        <v>297</v>
      </c>
      <c r="T1231" s="5" t="s">
        <v>297</v>
      </c>
      <c r="U1231" s="5" t="s">
        <v>297</v>
      </c>
      <c r="V1231" t="str">
        <f t="shared" si="211"/>
        <v>NA</v>
      </c>
      <c r="W1231" t="str">
        <f t="shared" si="212"/>
        <v>NA</v>
      </c>
      <c r="X1231" t="str">
        <f t="shared" si="213"/>
        <v>NA</v>
      </c>
      <c r="Y1231" t="str">
        <f t="shared" si="214"/>
        <v>NA</v>
      </c>
      <c r="Z1231" t="str">
        <f t="shared" si="215"/>
        <v>NA</v>
      </c>
      <c r="AA1231" t="str">
        <f t="shared" si="216"/>
        <v>NA</v>
      </c>
      <c r="AB1231" t="str">
        <f t="shared" si="217"/>
        <v>NA</v>
      </c>
      <c r="AC1231" t="str">
        <f t="shared" si="218"/>
        <v>NA</v>
      </c>
      <c r="AD1231">
        <f t="shared" si="219"/>
        <v>4</v>
      </c>
    </row>
    <row r="1232" spans="1:30" x14ac:dyDescent="0.2">
      <c r="A1232" t="s">
        <v>23939</v>
      </c>
      <c r="B1232" t="s">
        <v>23938</v>
      </c>
      <c r="C1232" t="s">
        <v>12370</v>
      </c>
      <c r="D1232">
        <v>225480000</v>
      </c>
      <c r="E1232">
        <v>271940000</v>
      </c>
      <c r="F1232">
        <v>108870000</v>
      </c>
      <c r="G1232">
        <v>417750000</v>
      </c>
      <c r="H1232" t="s">
        <v>297</v>
      </c>
      <c r="I1232" t="s">
        <v>297</v>
      </c>
      <c r="J1232">
        <v>212430000</v>
      </c>
      <c r="K1232">
        <v>335410000</v>
      </c>
      <c r="L1232">
        <f t="shared" si="209"/>
        <v>0</v>
      </c>
      <c r="M1232">
        <f t="shared" si="210"/>
        <v>256010000</v>
      </c>
      <c r="N1232" s="5" t="s">
        <v>297</v>
      </c>
      <c r="O1232" s="5" t="s">
        <v>297</v>
      </c>
      <c r="P1232" s="5" t="s">
        <v>297</v>
      </c>
      <c r="Q1232" s="5" t="s">
        <v>297</v>
      </c>
      <c r="R1232" s="5" t="s">
        <v>297</v>
      </c>
      <c r="S1232" s="5" t="s">
        <v>297</v>
      </c>
      <c r="T1232" s="5" t="s">
        <v>297</v>
      </c>
      <c r="U1232" s="5" t="s">
        <v>297</v>
      </c>
      <c r="V1232" t="str">
        <f t="shared" si="211"/>
        <v>NA</v>
      </c>
      <c r="W1232" t="str">
        <f t="shared" si="212"/>
        <v>NA</v>
      </c>
      <c r="X1232" t="str">
        <f t="shared" si="213"/>
        <v>NA</v>
      </c>
      <c r="Y1232" t="str">
        <f t="shared" si="214"/>
        <v>NA</v>
      </c>
      <c r="Z1232" t="str">
        <f t="shared" si="215"/>
        <v>NA</v>
      </c>
      <c r="AA1232" t="str">
        <f t="shared" si="216"/>
        <v>NA</v>
      </c>
      <c r="AB1232" t="str">
        <f t="shared" si="217"/>
        <v>NA</v>
      </c>
      <c r="AC1232" t="str">
        <f t="shared" si="218"/>
        <v>NA</v>
      </c>
      <c r="AD1232">
        <f t="shared" si="219"/>
        <v>4</v>
      </c>
    </row>
    <row r="1233" spans="1:30" x14ac:dyDescent="0.2">
      <c r="A1233" t="s">
        <v>23937</v>
      </c>
      <c r="B1233" t="s">
        <v>23936</v>
      </c>
      <c r="C1233" t="s">
        <v>12360</v>
      </c>
      <c r="D1233">
        <v>85628000</v>
      </c>
      <c r="E1233">
        <v>107770000</v>
      </c>
      <c r="F1233">
        <v>60868000</v>
      </c>
      <c r="G1233">
        <v>218770000</v>
      </c>
      <c r="H1233">
        <v>26031000</v>
      </c>
      <c r="I1233">
        <v>66023000</v>
      </c>
      <c r="J1233">
        <v>67471000</v>
      </c>
      <c r="K1233">
        <v>94895000</v>
      </c>
      <c r="L1233">
        <f t="shared" si="209"/>
        <v>0</v>
      </c>
      <c r="M1233">
        <f t="shared" si="210"/>
        <v>118259000</v>
      </c>
      <c r="N1233" s="5" t="s">
        <v>297</v>
      </c>
      <c r="O1233" s="5" t="s">
        <v>297</v>
      </c>
      <c r="P1233" s="5" t="s">
        <v>297</v>
      </c>
      <c r="Q1233" s="5" t="s">
        <v>297</v>
      </c>
      <c r="R1233" s="5" t="s">
        <v>297</v>
      </c>
      <c r="S1233" s="5" t="s">
        <v>297</v>
      </c>
      <c r="T1233" s="5" t="s">
        <v>297</v>
      </c>
      <c r="U1233" s="5" t="s">
        <v>297</v>
      </c>
      <c r="V1233" t="str">
        <f t="shared" si="211"/>
        <v>NA</v>
      </c>
      <c r="W1233" t="str">
        <f t="shared" si="212"/>
        <v>NA</v>
      </c>
      <c r="X1233" t="str">
        <f t="shared" si="213"/>
        <v>NA</v>
      </c>
      <c r="Y1233" t="str">
        <f t="shared" si="214"/>
        <v>NA</v>
      </c>
      <c r="Z1233" t="str">
        <f t="shared" si="215"/>
        <v>NA</v>
      </c>
      <c r="AA1233" t="str">
        <f t="shared" si="216"/>
        <v>NA</v>
      </c>
      <c r="AB1233" t="str">
        <f t="shared" si="217"/>
        <v>NA</v>
      </c>
      <c r="AC1233" t="str">
        <f t="shared" si="218"/>
        <v>NA</v>
      </c>
      <c r="AD1233">
        <f t="shared" si="219"/>
        <v>4</v>
      </c>
    </row>
    <row r="1234" spans="1:30" x14ac:dyDescent="0.2">
      <c r="A1234" t="s">
        <v>23935</v>
      </c>
      <c r="B1234" t="s">
        <v>23934</v>
      </c>
      <c r="C1234" t="s">
        <v>12352</v>
      </c>
      <c r="D1234" t="s">
        <v>297</v>
      </c>
      <c r="E1234" t="s">
        <v>297</v>
      </c>
      <c r="F1234" t="s">
        <v>297</v>
      </c>
      <c r="G1234" t="s">
        <v>297</v>
      </c>
      <c r="H1234" t="s">
        <v>297</v>
      </c>
      <c r="I1234" t="s">
        <v>297</v>
      </c>
      <c r="J1234" t="s">
        <v>297</v>
      </c>
      <c r="K1234" t="s">
        <v>297</v>
      </c>
      <c r="L1234">
        <f t="shared" si="209"/>
        <v>4</v>
      </c>
      <c r="M1234" t="e">
        <f t="shared" si="210"/>
        <v>#DIV/0!</v>
      </c>
      <c r="N1234" s="5" t="s">
        <v>297</v>
      </c>
      <c r="O1234" s="5" t="s">
        <v>297</v>
      </c>
      <c r="P1234" s="5" t="s">
        <v>297</v>
      </c>
      <c r="Q1234" s="5" t="s">
        <v>297</v>
      </c>
      <c r="R1234" s="5" t="s">
        <v>297</v>
      </c>
      <c r="S1234" s="5" t="s">
        <v>297</v>
      </c>
      <c r="T1234" s="5" t="s">
        <v>297</v>
      </c>
      <c r="U1234" s="5" t="s">
        <v>297</v>
      </c>
      <c r="V1234" t="str">
        <f t="shared" si="211"/>
        <v>NA</v>
      </c>
      <c r="W1234" t="str">
        <f t="shared" si="212"/>
        <v>NA</v>
      </c>
      <c r="X1234" t="str">
        <f t="shared" si="213"/>
        <v>NA</v>
      </c>
      <c r="Y1234" t="str">
        <f t="shared" si="214"/>
        <v>NA</v>
      </c>
      <c r="Z1234" t="str">
        <f t="shared" si="215"/>
        <v>NA</v>
      </c>
      <c r="AA1234" t="str">
        <f t="shared" si="216"/>
        <v>NA</v>
      </c>
      <c r="AB1234" t="str">
        <f t="shared" si="217"/>
        <v>NA</v>
      </c>
      <c r="AC1234" t="str">
        <f t="shared" si="218"/>
        <v>NA</v>
      </c>
      <c r="AD1234">
        <f t="shared" si="219"/>
        <v>4</v>
      </c>
    </row>
    <row r="1235" spans="1:30" x14ac:dyDescent="0.2">
      <c r="A1235" t="s">
        <v>23933</v>
      </c>
      <c r="B1235" t="s">
        <v>23932</v>
      </c>
      <c r="C1235" t="s">
        <v>12342</v>
      </c>
      <c r="D1235">
        <v>4887100</v>
      </c>
      <c r="E1235">
        <v>7040100</v>
      </c>
      <c r="F1235">
        <v>3433300</v>
      </c>
      <c r="G1235">
        <v>5671700</v>
      </c>
      <c r="H1235" t="s">
        <v>297</v>
      </c>
      <c r="I1235" t="s">
        <v>297</v>
      </c>
      <c r="J1235">
        <v>6440200</v>
      </c>
      <c r="K1235">
        <v>10096000</v>
      </c>
      <c r="L1235">
        <f t="shared" si="209"/>
        <v>0</v>
      </c>
      <c r="M1235">
        <f t="shared" si="210"/>
        <v>5258050</v>
      </c>
      <c r="N1235" s="5" t="s">
        <v>297</v>
      </c>
      <c r="O1235" s="5" t="s">
        <v>297</v>
      </c>
      <c r="P1235" s="5" t="s">
        <v>297</v>
      </c>
      <c r="Q1235" s="5" t="s">
        <v>297</v>
      </c>
      <c r="R1235" s="5" t="s">
        <v>297</v>
      </c>
      <c r="S1235" s="5" t="s">
        <v>297</v>
      </c>
      <c r="T1235" s="5" t="s">
        <v>297</v>
      </c>
      <c r="U1235" s="5" t="s">
        <v>297</v>
      </c>
      <c r="V1235" t="str">
        <f t="shared" si="211"/>
        <v>NA</v>
      </c>
      <c r="W1235" t="str">
        <f t="shared" si="212"/>
        <v>NA</v>
      </c>
      <c r="X1235" t="str">
        <f t="shared" si="213"/>
        <v>NA</v>
      </c>
      <c r="Y1235" t="str">
        <f t="shared" si="214"/>
        <v>NA</v>
      </c>
      <c r="Z1235" t="str">
        <f t="shared" si="215"/>
        <v>NA</v>
      </c>
      <c r="AA1235" t="str">
        <f t="shared" si="216"/>
        <v>NA</v>
      </c>
      <c r="AB1235" t="str">
        <f t="shared" si="217"/>
        <v>NA</v>
      </c>
      <c r="AC1235" t="str">
        <f t="shared" si="218"/>
        <v>NA</v>
      </c>
      <c r="AD1235">
        <f t="shared" si="219"/>
        <v>4</v>
      </c>
    </row>
    <row r="1236" spans="1:30" x14ac:dyDescent="0.2">
      <c r="A1236" t="s">
        <v>23930</v>
      </c>
      <c r="B1236" t="s">
        <v>23931</v>
      </c>
      <c r="C1236" t="s">
        <v>12337</v>
      </c>
      <c r="D1236" t="s">
        <v>297</v>
      </c>
      <c r="E1236" t="s">
        <v>297</v>
      </c>
      <c r="F1236" t="s">
        <v>297</v>
      </c>
      <c r="G1236">
        <v>4625600</v>
      </c>
      <c r="H1236" t="s">
        <v>297</v>
      </c>
      <c r="I1236" t="s">
        <v>297</v>
      </c>
      <c r="J1236" t="s">
        <v>297</v>
      </c>
      <c r="K1236" t="s">
        <v>297</v>
      </c>
      <c r="L1236">
        <f t="shared" si="209"/>
        <v>3</v>
      </c>
      <c r="M1236">
        <f t="shared" si="210"/>
        <v>4625600</v>
      </c>
      <c r="N1236" s="5">
        <v>1.007790918246755</v>
      </c>
      <c r="O1236" s="5">
        <v>0.91265822501153371</v>
      </c>
      <c r="P1236" s="5">
        <v>1.0295767138295957</v>
      </c>
      <c r="Q1236" s="5">
        <v>1.3202373063620854</v>
      </c>
      <c r="R1236" s="5">
        <v>0.99636348177381084</v>
      </c>
      <c r="S1236" s="5">
        <v>1.1128905958085624</v>
      </c>
      <c r="T1236" s="5">
        <v>0.72401970252825221</v>
      </c>
      <c r="U1236" s="5">
        <v>0.99629973927657878</v>
      </c>
      <c r="V1236" t="str">
        <f t="shared" si="211"/>
        <v>NA</v>
      </c>
      <c r="W1236" t="str">
        <f t="shared" si="212"/>
        <v>NA</v>
      </c>
      <c r="X1236" t="str">
        <f t="shared" si="213"/>
        <v>NA</v>
      </c>
      <c r="Y1236">
        <f t="shared" si="214"/>
        <v>3503612.5533718201</v>
      </c>
      <c r="Z1236" t="str">
        <f t="shared" si="215"/>
        <v>NA</v>
      </c>
      <c r="AA1236" t="str">
        <f t="shared" si="216"/>
        <v>NA</v>
      </c>
      <c r="AB1236" t="str">
        <f t="shared" si="217"/>
        <v>NA</v>
      </c>
      <c r="AC1236" t="str">
        <f t="shared" si="218"/>
        <v>NA</v>
      </c>
      <c r="AD1236">
        <f t="shared" si="219"/>
        <v>3</v>
      </c>
    </row>
    <row r="1237" spans="1:30" x14ac:dyDescent="0.2">
      <c r="A1237" t="s">
        <v>23930</v>
      </c>
      <c r="B1237" t="s">
        <v>23929</v>
      </c>
      <c r="C1237" t="s">
        <v>12331</v>
      </c>
      <c r="D1237">
        <v>12652000</v>
      </c>
      <c r="E1237" t="s">
        <v>297</v>
      </c>
      <c r="F1237" t="s">
        <v>297</v>
      </c>
      <c r="G1237">
        <v>22883000</v>
      </c>
      <c r="H1237" t="s">
        <v>297</v>
      </c>
      <c r="I1237" t="s">
        <v>297</v>
      </c>
      <c r="J1237" t="s">
        <v>297</v>
      </c>
      <c r="K1237" t="s">
        <v>297</v>
      </c>
      <c r="L1237">
        <f t="shared" si="209"/>
        <v>2</v>
      </c>
      <c r="M1237">
        <f t="shared" si="210"/>
        <v>17767500</v>
      </c>
      <c r="N1237" s="5">
        <v>1.007790918246755</v>
      </c>
      <c r="O1237" s="5">
        <v>0.91265822501153371</v>
      </c>
      <c r="P1237" s="5">
        <v>1.0295767138295957</v>
      </c>
      <c r="Q1237" s="5">
        <v>1.3202373063620854</v>
      </c>
      <c r="R1237" s="5">
        <v>0.99636348177381084</v>
      </c>
      <c r="S1237" s="5">
        <v>1.1128905958085624</v>
      </c>
      <c r="T1237" s="5">
        <v>0.72401970252825221</v>
      </c>
      <c r="U1237" s="5">
        <v>0.99629973927657878</v>
      </c>
      <c r="V1237">
        <f t="shared" si="211"/>
        <v>12554191.321758062</v>
      </c>
      <c r="W1237" t="str">
        <f t="shared" si="212"/>
        <v>NA</v>
      </c>
      <c r="X1237" t="str">
        <f t="shared" si="213"/>
        <v>NA</v>
      </c>
      <c r="Y1237">
        <f t="shared" si="214"/>
        <v>17332490.068057626</v>
      </c>
      <c r="Z1237" t="str">
        <f t="shared" si="215"/>
        <v>NA</v>
      </c>
      <c r="AA1237" t="str">
        <f t="shared" si="216"/>
        <v>NA</v>
      </c>
      <c r="AB1237" t="str">
        <f t="shared" si="217"/>
        <v>NA</v>
      </c>
      <c r="AC1237" t="str">
        <f t="shared" si="218"/>
        <v>NA</v>
      </c>
      <c r="AD1237">
        <f t="shared" si="219"/>
        <v>2</v>
      </c>
    </row>
    <row r="1238" spans="1:30" x14ac:dyDescent="0.2">
      <c r="A1238" t="s">
        <v>23928</v>
      </c>
      <c r="B1238" t="s">
        <v>23927</v>
      </c>
      <c r="C1238" t="s">
        <v>12321</v>
      </c>
      <c r="D1238">
        <v>5739200</v>
      </c>
      <c r="E1238" t="s">
        <v>297</v>
      </c>
      <c r="F1238">
        <v>4231600</v>
      </c>
      <c r="G1238">
        <v>6877900</v>
      </c>
      <c r="H1238" t="s">
        <v>297</v>
      </c>
      <c r="I1238">
        <v>6033100</v>
      </c>
      <c r="J1238" t="s">
        <v>297</v>
      </c>
      <c r="K1238">
        <v>5303100</v>
      </c>
      <c r="L1238">
        <f t="shared" si="209"/>
        <v>1</v>
      </c>
      <c r="M1238">
        <f t="shared" si="210"/>
        <v>5616233.333333333</v>
      </c>
      <c r="N1238" s="5" t="s">
        <v>297</v>
      </c>
      <c r="O1238" s="5" t="s">
        <v>297</v>
      </c>
      <c r="P1238" s="5" t="s">
        <v>297</v>
      </c>
      <c r="Q1238" s="5" t="s">
        <v>297</v>
      </c>
      <c r="R1238" s="5" t="s">
        <v>297</v>
      </c>
      <c r="S1238" s="5" t="s">
        <v>297</v>
      </c>
      <c r="T1238" s="5" t="s">
        <v>297</v>
      </c>
      <c r="U1238" s="5" t="s">
        <v>297</v>
      </c>
      <c r="V1238" t="str">
        <f t="shared" si="211"/>
        <v>NA</v>
      </c>
      <c r="W1238" t="str">
        <f t="shared" si="212"/>
        <v>NA</v>
      </c>
      <c r="X1238" t="str">
        <f t="shared" si="213"/>
        <v>NA</v>
      </c>
      <c r="Y1238" t="str">
        <f t="shared" si="214"/>
        <v>NA</v>
      </c>
      <c r="Z1238" t="str">
        <f t="shared" si="215"/>
        <v>NA</v>
      </c>
      <c r="AA1238" t="str">
        <f t="shared" si="216"/>
        <v>NA</v>
      </c>
      <c r="AB1238" t="str">
        <f t="shared" si="217"/>
        <v>NA</v>
      </c>
      <c r="AC1238" t="str">
        <f t="shared" si="218"/>
        <v>NA</v>
      </c>
      <c r="AD1238">
        <f t="shared" si="219"/>
        <v>4</v>
      </c>
    </row>
    <row r="1239" spans="1:30" x14ac:dyDescent="0.2">
      <c r="A1239" t="s">
        <v>23926</v>
      </c>
      <c r="B1239" t="s">
        <v>23925</v>
      </c>
      <c r="C1239" t="s">
        <v>12311</v>
      </c>
      <c r="D1239">
        <v>17820000</v>
      </c>
      <c r="E1239">
        <v>24967000</v>
      </c>
      <c r="F1239">
        <v>34867000</v>
      </c>
      <c r="G1239">
        <v>28510000</v>
      </c>
      <c r="H1239" t="s">
        <v>297</v>
      </c>
      <c r="I1239">
        <v>13216000</v>
      </c>
      <c r="J1239">
        <v>27816000</v>
      </c>
      <c r="K1239" t="s">
        <v>297</v>
      </c>
      <c r="L1239">
        <f t="shared" si="209"/>
        <v>0</v>
      </c>
      <c r="M1239">
        <f t="shared" si="210"/>
        <v>26541000</v>
      </c>
      <c r="N1239" s="5">
        <v>1.0106822426788051</v>
      </c>
      <c r="O1239" s="5">
        <v>1.0329352660455917</v>
      </c>
      <c r="P1239" s="5">
        <v>1.1055170190371109</v>
      </c>
      <c r="Q1239" s="5">
        <v>1.1890161512617727</v>
      </c>
      <c r="R1239" s="5">
        <v>0.91635105084029533</v>
      </c>
      <c r="S1239" s="5">
        <v>0.83593965788950131</v>
      </c>
      <c r="T1239" s="5">
        <v>1.0623508213367368</v>
      </c>
      <c r="U1239" s="5">
        <v>0.89547672722099225</v>
      </c>
      <c r="V1239">
        <f t="shared" si="211"/>
        <v>17631654.388988011</v>
      </c>
      <c r="W1239">
        <f t="shared" si="212"/>
        <v>24170924.18151401</v>
      </c>
      <c r="X1239">
        <f t="shared" si="213"/>
        <v>31539089.312590271</v>
      </c>
      <c r="Y1239">
        <f t="shared" si="214"/>
        <v>23977807.172548041</v>
      </c>
      <c r="Z1239" t="str">
        <f t="shared" si="215"/>
        <v>NA</v>
      </c>
      <c r="AA1239">
        <f t="shared" si="216"/>
        <v>15809753.581217172</v>
      </c>
      <c r="AB1239">
        <f t="shared" si="217"/>
        <v>26183440.951266579</v>
      </c>
      <c r="AC1239" t="str">
        <f t="shared" si="218"/>
        <v>NA</v>
      </c>
      <c r="AD1239">
        <f t="shared" si="219"/>
        <v>0</v>
      </c>
    </row>
    <row r="1240" spans="1:30" x14ac:dyDescent="0.2">
      <c r="A1240" t="s">
        <v>23924</v>
      </c>
      <c r="B1240" t="s">
        <v>23923</v>
      </c>
      <c r="C1240" t="s">
        <v>12299</v>
      </c>
      <c r="D1240">
        <v>11645000</v>
      </c>
      <c r="E1240">
        <v>21659000</v>
      </c>
      <c r="F1240">
        <v>21545000</v>
      </c>
      <c r="G1240">
        <v>22724000</v>
      </c>
      <c r="H1240">
        <v>6126600</v>
      </c>
      <c r="I1240">
        <v>13212000</v>
      </c>
      <c r="J1240">
        <v>29653000</v>
      </c>
      <c r="K1240">
        <v>30260000</v>
      </c>
      <c r="L1240">
        <f t="shared" si="209"/>
        <v>0</v>
      </c>
      <c r="M1240">
        <f t="shared" si="210"/>
        <v>19393250</v>
      </c>
      <c r="N1240" s="5" t="s">
        <v>297</v>
      </c>
      <c r="O1240" s="5" t="s">
        <v>297</v>
      </c>
      <c r="P1240" s="5" t="s">
        <v>297</v>
      </c>
      <c r="Q1240" s="5" t="s">
        <v>297</v>
      </c>
      <c r="R1240" s="5" t="s">
        <v>297</v>
      </c>
      <c r="S1240" s="5" t="s">
        <v>297</v>
      </c>
      <c r="T1240" s="5" t="s">
        <v>297</v>
      </c>
      <c r="U1240" s="5" t="s">
        <v>297</v>
      </c>
      <c r="V1240" t="str">
        <f t="shared" si="211"/>
        <v>NA</v>
      </c>
      <c r="W1240" t="str">
        <f t="shared" si="212"/>
        <v>NA</v>
      </c>
      <c r="X1240" t="str">
        <f t="shared" si="213"/>
        <v>NA</v>
      </c>
      <c r="Y1240" t="str">
        <f t="shared" si="214"/>
        <v>NA</v>
      </c>
      <c r="Z1240" t="str">
        <f t="shared" si="215"/>
        <v>NA</v>
      </c>
      <c r="AA1240" t="str">
        <f t="shared" si="216"/>
        <v>NA</v>
      </c>
      <c r="AB1240" t="str">
        <f t="shared" si="217"/>
        <v>NA</v>
      </c>
      <c r="AC1240" t="str">
        <f t="shared" si="218"/>
        <v>NA</v>
      </c>
      <c r="AD1240">
        <f t="shared" si="219"/>
        <v>4</v>
      </c>
    </row>
    <row r="1241" spans="1:30" x14ac:dyDescent="0.2">
      <c r="A1241" t="s">
        <v>23922</v>
      </c>
      <c r="B1241" t="s">
        <v>23921</v>
      </c>
      <c r="C1241" t="s">
        <v>12290</v>
      </c>
      <c r="D1241" t="s">
        <v>297</v>
      </c>
      <c r="E1241" t="s">
        <v>297</v>
      </c>
      <c r="F1241">
        <v>7625400</v>
      </c>
      <c r="G1241">
        <v>10889000</v>
      </c>
      <c r="H1241" t="s">
        <v>297</v>
      </c>
      <c r="I1241" t="s">
        <v>297</v>
      </c>
      <c r="J1241" t="s">
        <v>297</v>
      </c>
      <c r="K1241" t="s">
        <v>297</v>
      </c>
      <c r="L1241">
        <f t="shared" si="209"/>
        <v>2</v>
      </c>
      <c r="M1241">
        <f t="shared" si="210"/>
        <v>9257200</v>
      </c>
      <c r="N1241" s="5" t="s">
        <v>297</v>
      </c>
      <c r="O1241" s="5" t="s">
        <v>297</v>
      </c>
      <c r="P1241" s="5" t="s">
        <v>297</v>
      </c>
      <c r="Q1241" s="5" t="s">
        <v>297</v>
      </c>
      <c r="R1241" s="5" t="s">
        <v>297</v>
      </c>
      <c r="S1241" s="5" t="s">
        <v>297</v>
      </c>
      <c r="T1241" s="5" t="s">
        <v>297</v>
      </c>
      <c r="U1241" s="5" t="s">
        <v>297</v>
      </c>
      <c r="V1241" t="str">
        <f t="shared" si="211"/>
        <v>NA</v>
      </c>
      <c r="W1241" t="str">
        <f t="shared" si="212"/>
        <v>NA</v>
      </c>
      <c r="X1241" t="str">
        <f t="shared" si="213"/>
        <v>NA</v>
      </c>
      <c r="Y1241" t="str">
        <f t="shared" si="214"/>
        <v>NA</v>
      </c>
      <c r="Z1241" t="str">
        <f t="shared" si="215"/>
        <v>NA</v>
      </c>
      <c r="AA1241" t="str">
        <f t="shared" si="216"/>
        <v>NA</v>
      </c>
      <c r="AB1241" t="str">
        <f t="shared" si="217"/>
        <v>NA</v>
      </c>
      <c r="AC1241" t="str">
        <f t="shared" si="218"/>
        <v>NA</v>
      </c>
      <c r="AD1241">
        <f t="shared" si="219"/>
        <v>4</v>
      </c>
    </row>
    <row r="1242" spans="1:30" x14ac:dyDescent="0.2">
      <c r="A1242" t="s">
        <v>23920</v>
      </c>
      <c r="B1242" t="s">
        <v>23919</v>
      </c>
      <c r="C1242" t="s">
        <v>12280</v>
      </c>
      <c r="D1242" t="s">
        <v>297</v>
      </c>
      <c r="E1242" t="s">
        <v>297</v>
      </c>
      <c r="F1242">
        <v>7812300</v>
      </c>
      <c r="G1242">
        <v>9730100</v>
      </c>
      <c r="H1242">
        <v>1884100</v>
      </c>
      <c r="I1242" t="s">
        <v>297</v>
      </c>
      <c r="J1242" t="s">
        <v>297</v>
      </c>
      <c r="K1242" t="s">
        <v>297</v>
      </c>
      <c r="L1242">
        <f t="shared" si="209"/>
        <v>2</v>
      </c>
      <c r="M1242">
        <f t="shared" si="210"/>
        <v>8771200</v>
      </c>
      <c r="N1242" s="5">
        <v>0.73241928277677548</v>
      </c>
      <c r="O1242" s="5">
        <v>1.1320866797872509</v>
      </c>
      <c r="P1242" s="5">
        <v>0.92154910064399131</v>
      </c>
      <c r="Q1242" s="5">
        <v>0.74559631305469798</v>
      </c>
      <c r="R1242" s="5">
        <v>1.3543109298456875</v>
      </c>
      <c r="S1242" s="5">
        <v>1.188130614756266</v>
      </c>
      <c r="T1242" s="5">
        <v>1.0450871741592367</v>
      </c>
      <c r="U1242" s="5">
        <v>1.043766203527591</v>
      </c>
      <c r="V1242" t="str">
        <f t="shared" si="211"/>
        <v>NA</v>
      </c>
      <c r="W1242" t="str">
        <f t="shared" si="212"/>
        <v>NA</v>
      </c>
      <c r="X1242">
        <f t="shared" si="213"/>
        <v>8477356.2195879258</v>
      </c>
      <c r="Y1242">
        <f t="shared" si="214"/>
        <v>13050091.355918745</v>
      </c>
      <c r="Z1242">
        <f t="shared" si="215"/>
        <v>1391187.1775373456</v>
      </c>
      <c r="AA1242" t="str">
        <f t="shared" si="216"/>
        <v>NA</v>
      </c>
      <c r="AB1242" t="str">
        <f t="shared" si="217"/>
        <v>NA</v>
      </c>
      <c r="AC1242" t="str">
        <f t="shared" si="218"/>
        <v>NA</v>
      </c>
      <c r="AD1242">
        <f t="shared" si="219"/>
        <v>2</v>
      </c>
    </row>
    <row r="1243" spans="1:30" x14ac:dyDescent="0.2">
      <c r="A1243" t="s">
        <v>23914</v>
      </c>
      <c r="B1243" t="s">
        <v>23918</v>
      </c>
      <c r="C1243" t="s">
        <v>12274</v>
      </c>
      <c r="D1243">
        <v>12393000</v>
      </c>
      <c r="E1243" t="s">
        <v>297</v>
      </c>
      <c r="F1243" t="s">
        <v>297</v>
      </c>
      <c r="G1243">
        <v>41632000</v>
      </c>
      <c r="H1243">
        <v>16051000</v>
      </c>
      <c r="I1243">
        <v>24575000</v>
      </c>
      <c r="J1243">
        <v>20299000</v>
      </c>
      <c r="K1243" t="s">
        <v>297</v>
      </c>
      <c r="L1243">
        <f t="shared" si="209"/>
        <v>2</v>
      </c>
      <c r="M1243">
        <f t="shared" si="210"/>
        <v>27012500</v>
      </c>
      <c r="N1243" s="5">
        <v>1.0536873485810014</v>
      </c>
      <c r="O1243" s="5">
        <v>0.4749822332795991</v>
      </c>
      <c r="P1243" s="5">
        <v>1.1272991856975916</v>
      </c>
      <c r="Q1243" s="5">
        <v>1.3144300002260934</v>
      </c>
      <c r="R1243" s="5">
        <v>0.85540365808469632</v>
      </c>
      <c r="S1243" s="5">
        <v>1.2285881103861478</v>
      </c>
      <c r="T1243" s="5">
        <v>1.0312438240274966</v>
      </c>
      <c r="U1243" s="5">
        <v>1.2442150242812464</v>
      </c>
      <c r="V1243">
        <f t="shared" si="211"/>
        <v>11761553.38363854</v>
      </c>
      <c r="W1243" t="str">
        <f t="shared" si="212"/>
        <v>NA</v>
      </c>
      <c r="X1243" t="str">
        <f t="shared" si="213"/>
        <v>NA</v>
      </c>
      <c r="Y1243">
        <f t="shared" si="214"/>
        <v>31673044.584222008</v>
      </c>
      <c r="Z1243">
        <f t="shared" si="215"/>
        <v>18764240.54105546</v>
      </c>
      <c r="AA1243">
        <f t="shared" si="216"/>
        <v>20002635.376534797</v>
      </c>
      <c r="AB1243">
        <f t="shared" si="217"/>
        <v>19683996.671827592</v>
      </c>
      <c r="AC1243" t="str">
        <f t="shared" si="218"/>
        <v>NA</v>
      </c>
      <c r="AD1243">
        <f t="shared" si="219"/>
        <v>2</v>
      </c>
    </row>
    <row r="1244" spans="1:30" x14ac:dyDescent="0.2">
      <c r="A1244" t="s">
        <v>23914</v>
      </c>
      <c r="B1244" t="s">
        <v>23917</v>
      </c>
      <c r="C1244" t="s">
        <v>12268</v>
      </c>
      <c r="D1244">
        <v>45101000</v>
      </c>
      <c r="E1244">
        <v>64163000</v>
      </c>
      <c r="F1244">
        <v>22805000</v>
      </c>
      <c r="G1244">
        <v>52787000</v>
      </c>
      <c r="H1244">
        <v>23519000</v>
      </c>
      <c r="I1244">
        <v>25631000</v>
      </c>
      <c r="J1244">
        <v>31338000</v>
      </c>
      <c r="K1244">
        <v>32352000</v>
      </c>
      <c r="L1244">
        <f t="shared" si="209"/>
        <v>0</v>
      </c>
      <c r="M1244">
        <f t="shared" si="210"/>
        <v>46214000</v>
      </c>
      <c r="N1244" s="5">
        <v>1.0536873485810014</v>
      </c>
      <c r="O1244" s="5">
        <v>0.4749822332795991</v>
      </c>
      <c r="P1244" s="5">
        <v>1.1272991856975916</v>
      </c>
      <c r="Q1244" s="5">
        <v>1.3144300002260934</v>
      </c>
      <c r="R1244" s="5">
        <v>0.85540365808469632</v>
      </c>
      <c r="S1244" s="5">
        <v>1.2285881103861478</v>
      </c>
      <c r="T1244" s="5">
        <v>1.0312438240274966</v>
      </c>
      <c r="U1244" s="5">
        <v>1.2442150242812464</v>
      </c>
      <c r="V1244">
        <f t="shared" si="211"/>
        <v>42803019.378316939</v>
      </c>
      <c r="W1244">
        <f t="shared" si="212"/>
        <v>135085052.67023396</v>
      </c>
      <c r="X1244">
        <f t="shared" si="213"/>
        <v>20229767.118910749</v>
      </c>
      <c r="Y1244">
        <f t="shared" si="214"/>
        <v>40159612.905152939</v>
      </c>
      <c r="Z1244">
        <f t="shared" si="215"/>
        <v>27494621.723573815</v>
      </c>
      <c r="AA1244">
        <f t="shared" si="216"/>
        <v>20862158.589459345</v>
      </c>
      <c r="AB1244">
        <f t="shared" si="217"/>
        <v>30388545.627948817</v>
      </c>
      <c r="AC1244">
        <f t="shared" si="218"/>
        <v>26001936.456834689</v>
      </c>
      <c r="AD1244">
        <f t="shared" si="219"/>
        <v>0</v>
      </c>
    </row>
    <row r="1245" spans="1:30" x14ac:dyDescent="0.2">
      <c r="A1245" t="s">
        <v>23914</v>
      </c>
      <c r="B1245" t="s">
        <v>23916</v>
      </c>
      <c r="C1245" t="s">
        <v>12258</v>
      </c>
      <c r="D1245">
        <v>99121000</v>
      </c>
      <c r="E1245">
        <v>137980000</v>
      </c>
      <c r="F1245">
        <v>88625000</v>
      </c>
      <c r="G1245">
        <v>108000000</v>
      </c>
      <c r="H1245">
        <v>105850000</v>
      </c>
      <c r="I1245">
        <v>65738000</v>
      </c>
      <c r="J1245">
        <v>86932000</v>
      </c>
      <c r="K1245">
        <v>98088000</v>
      </c>
      <c r="L1245">
        <f t="shared" si="209"/>
        <v>0</v>
      </c>
      <c r="M1245">
        <f t="shared" si="210"/>
        <v>108431500</v>
      </c>
      <c r="N1245" s="5">
        <v>1.0536873485810014</v>
      </c>
      <c r="O1245" s="5">
        <v>0.4749822332795991</v>
      </c>
      <c r="P1245" s="5">
        <v>1.1272991856975916</v>
      </c>
      <c r="Q1245" s="5">
        <v>1.3144300002260934</v>
      </c>
      <c r="R1245" s="5">
        <v>0.85540365808469632</v>
      </c>
      <c r="S1245" s="5">
        <v>1.2285881103861478</v>
      </c>
      <c r="T1245" s="5">
        <v>1.0312438240274966</v>
      </c>
      <c r="U1245" s="5">
        <v>1.2442150242812464</v>
      </c>
      <c r="V1245">
        <f t="shared" si="211"/>
        <v>94070598.962288052</v>
      </c>
      <c r="W1245">
        <f t="shared" si="212"/>
        <v>290495076.09430486</v>
      </c>
      <c r="X1245">
        <f t="shared" si="213"/>
        <v>78617106.376385227</v>
      </c>
      <c r="Y1245">
        <f t="shared" si="214"/>
        <v>82164892.753074005</v>
      </c>
      <c r="Z1245">
        <f t="shared" si="215"/>
        <v>123742748.81756403</v>
      </c>
      <c r="AA1245">
        <f t="shared" si="216"/>
        <v>53506947.889426023</v>
      </c>
      <c r="AB1245">
        <f t="shared" si="217"/>
        <v>84298201.81660752</v>
      </c>
      <c r="AC1245">
        <f t="shared" si="218"/>
        <v>78835247.996352658</v>
      </c>
      <c r="AD1245">
        <f t="shared" si="219"/>
        <v>0</v>
      </c>
    </row>
    <row r="1246" spans="1:30" x14ac:dyDescent="0.2">
      <c r="A1246" t="s">
        <v>23914</v>
      </c>
      <c r="B1246" t="s">
        <v>23915</v>
      </c>
      <c r="C1246" t="s">
        <v>12250</v>
      </c>
      <c r="D1246">
        <v>9992900</v>
      </c>
      <c r="E1246">
        <v>23090000</v>
      </c>
      <c r="F1246">
        <v>12901000</v>
      </c>
      <c r="G1246">
        <v>4430700</v>
      </c>
      <c r="H1246">
        <v>8406700</v>
      </c>
      <c r="I1246">
        <v>6629600</v>
      </c>
      <c r="J1246">
        <v>9730100</v>
      </c>
      <c r="K1246">
        <v>15346000</v>
      </c>
      <c r="L1246">
        <f t="shared" si="209"/>
        <v>0</v>
      </c>
      <c r="M1246">
        <f t="shared" si="210"/>
        <v>12603650</v>
      </c>
      <c r="N1246" s="5">
        <v>1.0536873485810014</v>
      </c>
      <c r="O1246" s="5">
        <v>0.4749822332795991</v>
      </c>
      <c r="P1246" s="5">
        <v>1.1272991856975916</v>
      </c>
      <c r="Q1246" s="5">
        <v>1.3144300002260934</v>
      </c>
      <c r="R1246" s="5">
        <v>0.85540365808469632</v>
      </c>
      <c r="S1246" s="5">
        <v>1.2285881103861478</v>
      </c>
      <c r="T1246" s="5">
        <v>1.0312438240274966</v>
      </c>
      <c r="U1246" s="5">
        <v>1.2442150242812464</v>
      </c>
      <c r="V1246">
        <f t="shared" si="211"/>
        <v>9483742.9845365584</v>
      </c>
      <c r="W1246">
        <f t="shared" si="212"/>
        <v>48612344.59354616</v>
      </c>
      <c r="X1246">
        <f t="shared" si="213"/>
        <v>11444166.875731969</v>
      </c>
      <c r="Y1246">
        <f t="shared" si="214"/>
        <v>3370814.7251948612</v>
      </c>
      <c r="Z1246">
        <f t="shared" si="215"/>
        <v>9827757.8316921629</v>
      </c>
      <c r="AA1246">
        <f t="shared" si="216"/>
        <v>5396112.7768982751</v>
      </c>
      <c r="AB1246">
        <f t="shared" si="217"/>
        <v>9435304.9912089091</v>
      </c>
      <c r="AC1246">
        <f t="shared" si="218"/>
        <v>12333880.96150424</v>
      </c>
      <c r="AD1246">
        <f t="shared" si="219"/>
        <v>0</v>
      </c>
    </row>
    <row r="1247" spans="1:30" x14ac:dyDescent="0.2">
      <c r="A1247" t="s">
        <v>23914</v>
      </c>
      <c r="B1247" t="s">
        <v>23913</v>
      </c>
      <c r="C1247" t="s">
        <v>12238</v>
      </c>
      <c r="D1247" t="s">
        <v>297</v>
      </c>
      <c r="E1247" t="s">
        <v>297</v>
      </c>
      <c r="F1247">
        <v>1902000</v>
      </c>
      <c r="G1247" t="s">
        <v>297</v>
      </c>
      <c r="H1247" t="s">
        <v>297</v>
      </c>
      <c r="I1247" t="s">
        <v>297</v>
      </c>
      <c r="J1247" t="s">
        <v>297</v>
      </c>
      <c r="K1247" t="s">
        <v>297</v>
      </c>
      <c r="L1247">
        <f t="shared" si="209"/>
        <v>3</v>
      </c>
      <c r="M1247">
        <f t="shared" si="210"/>
        <v>1902000</v>
      </c>
      <c r="N1247" s="5">
        <v>1.0536873485810014</v>
      </c>
      <c r="O1247" s="5">
        <v>0.4749822332795991</v>
      </c>
      <c r="P1247" s="5">
        <v>1.1272991856975916</v>
      </c>
      <c r="Q1247" s="5">
        <v>1.3144300002260934</v>
      </c>
      <c r="R1247" s="5">
        <v>0.85540365808469632</v>
      </c>
      <c r="S1247" s="5">
        <v>1.2285881103861478</v>
      </c>
      <c r="T1247" s="5">
        <v>1.0312438240274966</v>
      </c>
      <c r="U1247" s="5">
        <v>1.2442150242812464</v>
      </c>
      <c r="V1247" t="str">
        <f t="shared" si="211"/>
        <v>NA</v>
      </c>
      <c r="W1247" t="str">
        <f t="shared" si="212"/>
        <v>NA</v>
      </c>
      <c r="X1247">
        <f t="shared" si="213"/>
        <v>1687218.463502225</v>
      </c>
      <c r="Y1247" t="str">
        <f t="shared" si="214"/>
        <v>NA</v>
      </c>
      <c r="Z1247" t="str">
        <f t="shared" si="215"/>
        <v>NA</v>
      </c>
      <c r="AA1247" t="str">
        <f t="shared" si="216"/>
        <v>NA</v>
      </c>
      <c r="AB1247" t="str">
        <f t="shared" si="217"/>
        <v>NA</v>
      </c>
      <c r="AC1247" t="str">
        <f t="shared" si="218"/>
        <v>NA</v>
      </c>
      <c r="AD1247">
        <f t="shared" si="219"/>
        <v>3</v>
      </c>
    </row>
    <row r="1248" spans="1:30" x14ac:dyDescent="0.2">
      <c r="A1248" t="s">
        <v>23911</v>
      </c>
      <c r="B1248" t="s">
        <v>23912</v>
      </c>
      <c r="C1248" t="s">
        <v>12232</v>
      </c>
      <c r="D1248" t="s">
        <v>297</v>
      </c>
      <c r="E1248" t="s">
        <v>297</v>
      </c>
      <c r="F1248" t="s">
        <v>297</v>
      </c>
      <c r="G1248">
        <v>6812300</v>
      </c>
      <c r="H1248" t="s">
        <v>297</v>
      </c>
      <c r="I1248" t="s">
        <v>297</v>
      </c>
      <c r="J1248">
        <v>14132000</v>
      </c>
      <c r="K1248" t="s">
        <v>297</v>
      </c>
      <c r="L1248">
        <f t="shared" si="209"/>
        <v>3</v>
      </c>
      <c r="M1248">
        <f t="shared" si="210"/>
        <v>6812300</v>
      </c>
      <c r="N1248" s="5" t="s">
        <v>297</v>
      </c>
      <c r="O1248" s="5" t="s">
        <v>297</v>
      </c>
      <c r="P1248" s="5" t="s">
        <v>297</v>
      </c>
      <c r="Q1248" s="5" t="s">
        <v>297</v>
      </c>
      <c r="R1248" s="5" t="s">
        <v>297</v>
      </c>
      <c r="S1248" s="5" t="s">
        <v>297</v>
      </c>
      <c r="T1248" s="5" t="s">
        <v>297</v>
      </c>
      <c r="U1248" s="5" t="s">
        <v>297</v>
      </c>
      <c r="V1248" t="str">
        <f t="shared" si="211"/>
        <v>NA</v>
      </c>
      <c r="W1248" t="str">
        <f t="shared" si="212"/>
        <v>NA</v>
      </c>
      <c r="X1248" t="str">
        <f t="shared" si="213"/>
        <v>NA</v>
      </c>
      <c r="Y1248" t="str">
        <f t="shared" si="214"/>
        <v>NA</v>
      </c>
      <c r="Z1248" t="str">
        <f t="shared" si="215"/>
        <v>NA</v>
      </c>
      <c r="AA1248" t="str">
        <f t="shared" si="216"/>
        <v>NA</v>
      </c>
      <c r="AB1248" t="str">
        <f t="shared" si="217"/>
        <v>NA</v>
      </c>
      <c r="AC1248" t="str">
        <f t="shared" si="218"/>
        <v>NA</v>
      </c>
      <c r="AD1248">
        <f t="shared" si="219"/>
        <v>4</v>
      </c>
    </row>
    <row r="1249" spans="1:30" x14ac:dyDescent="0.2">
      <c r="A1249" t="s">
        <v>23911</v>
      </c>
      <c r="B1249" t="s">
        <v>23910</v>
      </c>
      <c r="C1249" t="s">
        <v>12223</v>
      </c>
      <c r="D1249" t="s">
        <v>297</v>
      </c>
      <c r="E1249" t="s">
        <v>297</v>
      </c>
      <c r="F1249" t="s">
        <v>297</v>
      </c>
      <c r="G1249">
        <v>10517000</v>
      </c>
      <c r="H1249" t="s">
        <v>297</v>
      </c>
      <c r="I1249">
        <v>4637200</v>
      </c>
      <c r="J1249" t="s">
        <v>297</v>
      </c>
      <c r="K1249" t="s">
        <v>297</v>
      </c>
      <c r="L1249">
        <f t="shared" si="209"/>
        <v>3</v>
      </c>
      <c r="M1249">
        <f t="shared" si="210"/>
        <v>10517000</v>
      </c>
      <c r="N1249" s="5" t="s">
        <v>297</v>
      </c>
      <c r="O1249" s="5" t="s">
        <v>297</v>
      </c>
      <c r="P1249" s="5" t="s">
        <v>297</v>
      </c>
      <c r="Q1249" s="5" t="s">
        <v>297</v>
      </c>
      <c r="R1249" s="5" t="s">
        <v>297</v>
      </c>
      <c r="S1249" s="5" t="s">
        <v>297</v>
      </c>
      <c r="T1249" s="5" t="s">
        <v>297</v>
      </c>
      <c r="U1249" s="5" t="s">
        <v>297</v>
      </c>
      <c r="V1249" t="str">
        <f t="shared" si="211"/>
        <v>NA</v>
      </c>
      <c r="W1249" t="str">
        <f t="shared" si="212"/>
        <v>NA</v>
      </c>
      <c r="X1249" t="str">
        <f t="shared" si="213"/>
        <v>NA</v>
      </c>
      <c r="Y1249" t="str">
        <f t="shared" si="214"/>
        <v>NA</v>
      </c>
      <c r="Z1249" t="str">
        <f t="shared" si="215"/>
        <v>NA</v>
      </c>
      <c r="AA1249" t="str">
        <f t="shared" si="216"/>
        <v>NA</v>
      </c>
      <c r="AB1249" t="str">
        <f t="shared" si="217"/>
        <v>NA</v>
      </c>
      <c r="AC1249" t="str">
        <f t="shared" si="218"/>
        <v>NA</v>
      </c>
      <c r="AD1249">
        <f t="shared" si="219"/>
        <v>4</v>
      </c>
    </row>
    <row r="1250" spans="1:30" x14ac:dyDescent="0.2">
      <c r="A1250" t="s">
        <v>23909</v>
      </c>
      <c r="B1250" t="s">
        <v>23908</v>
      </c>
      <c r="C1250" t="s">
        <v>12215</v>
      </c>
      <c r="D1250" t="s">
        <v>297</v>
      </c>
      <c r="E1250" t="s">
        <v>297</v>
      </c>
      <c r="F1250" t="s">
        <v>297</v>
      </c>
      <c r="G1250">
        <v>61520000</v>
      </c>
      <c r="H1250" t="s">
        <v>297</v>
      </c>
      <c r="I1250" t="s">
        <v>297</v>
      </c>
      <c r="J1250" t="s">
        <v>297</v>
      </c>
      <c r="K1250" t="s">
        <v>297</v>
      </c>
      <c r="L1250">
        <f t="shared" si="209"/>
        <v>3</v>
      </c>
      <c r="M1250">
        <f t="shared" si="210"/>
        <v>61520000</v>
      </c>
      <c r="N1250" s="5">
        <v>0.95066327057325573</v>
      </c>
      <c r="O1250" s="5">
        <v>0.42079367191046324</v>
      </c>
      <c r="P1250" s="5">
        <v>1.1720545199896952</v>
      </c>
      <c r="Q1250" s="5">
        <v>1.5039318930890302</v>
      </c>
      <c r="R1250" s="5">
        <v>0.71355313853123459</v>
      </c>
      <c r="S1250" s="5">
        <v>1.5162490348552082</v>
      </c>
      <c r="T1250" s="5">
        <v>0.86392444147870096</v>
      </c>
      <c r="U1250" s="5">
        <v>1.5172441879737331</v>
      </c>
      <c r="V1250" t="str">
        <f t="shared" si="211"/>
        <v>NA</v>
      </c>
      <c r="W1250" t="str">
        <f t="shared" si="212"/>
        <v>NA</v>
      </c>
      <c r="X1250" t="str">
        <f t="shared" si="213"/>
        <v>NA</v>
      </c>
      <c r="Y1250">
        <f t="shared" si="214"/>
        <v>40906107.705209844</v>
      </c>
      <c r="Z1250" t="str">
        <f t="shared" si="215"/>
        <v>NA</v>
      </c>
      <c r="AA1250" t="str">
        <f t="shared" si="216"/>
        <v>NA</v>
      </c>
      <c r="AB1250" t="str">
        <f t="shared" si="217"/>
        <v>NA</v>
      </c>
      <c r="AC1250" t="str">
        <f t="shared" si="218"/>
        <v>NA</v>
      </c>
      <c r="AD1250">
        <f t="shared" si="219"/>
        <v>3</v>
      </c>
    </row>
    <row r="1251" spans="1:30" x14ac:dyDescent="0.2">
      <c r="A1251" t="s">
        <v>23906</v>
      </c>
      <c r="B1251" t="s">
        <v>23907</v>
      </c>
      <c r="C1251" t="s">
        <v>12212</v>
      </c>
      <c r="D1251" t="s">
        <v>297</v>
      </c>
      <c r="E1251" t="s">
        <v>297</v>
      </c>
      <c r="F1251" t="s">
        <v>297</v>
      </c>
      <c r="G1251" t="s">
        <v>297</v>
      </c>
      <c r="H1251" t="s">
        <v>297</v>
      </c>
      <c r="I1251" t="s">
        <v>297</v>
      </c>
      <c r="J1251" t="s">
        <v>297</v>
      </c>
      <c r="K1251" t="s">
        <v>297</v>
      </c>
      <c r="L1251">
        <f t="shared" si="209"/>
        <v>4</v>
      </c>
      <c r="M1251" t="e">
        <f t="shared" si="210"/>
        <v>#DIV/0!</v>
      </c>
      <c r="N1251" s="5">
        <v>0.98352012718723403</v>
      </c>
      <c r="O1251" s="5">
        <v>0.72275920205720712</v>
      </c>
      <c r="P1251" s="5">
        <v>1.0816229841478477</v>
      </c>
      <c r="Q1251" s="5">
        <v>1.2631085195482239</v>
      </c>
      <c r="R1251" s="5">
        <v>0.99741645467718509</v>
      </c>
      <c r="S1251" s="5">
        <v>1.0483003323848132</v>
      </c>
      <c r="T1251" s="5">
        <v>1.1499963993054092</v>
      </c>
      <c r="U1251" s="5">
        <v>0.85634312198104667</v>
      </c>
      <c r="V1251" t="str">
        <f t="shared" si="211"/>
        <v>NA</v>
      </c>
      <c r="W1251" t="str">
        <f t="shared" si="212"/>
        <v>NA</v>
      </c>
      <c r="X1251" t="str">
        <f t="shared" si="213"/>
        <v>NA</v>
      </c>
      <c r="Y1251" t="str">
        <f t="shared" si="214"/>
        <v>NA</v>
      </c>
      <c r="Z1251" t="str">
        <f t="shared" si="215"/>
        <v>NA</v>
      </c>
      <c r="AA1251" t="str">
        <f t="shared" si="216"/>
        <v>NA</v>
      </c>
      <c r="AB1251" t="str">
        <f t="shared" si="217"/>
        <v>NA</v>
      </c>
      <c r="AC1251" t="str">
        <f t="shared" si="218"/>
        <v>NA</v>
      </c>
      <c r="AD1251">
        <f t="shared" si="219"/>
        <v>4</v>
      </c>
    </row>
    <row r="1252" spans="1:30" x14ac:dyDescent="0.2">
      <c r="A1252" t="s">
        <v>23906</v>
      </c>
      <c r="B1252" t="s">
        <v>23905</v>
      </c>
      <c r="C1252" t="s">
        <v>12205</v>
      </c>
      <c r="D1252">
        <v>5141800</v>
      </c>
      <c r="E1252">
        <v>7450500</v>
      </c>
      <c r="F1252">
        <v>6531100</v>
      </c>
      <c r="G1252">
        <v>15754000</v>
      </c>
      <c r="H1252">
        <v>2606200</v>
      </c>
      <c r="I1252">
        <v>6129500</v>
      </c>
      <c r="J1252">
        <v>4742600</v>
      </c>
      <c r="K1252">
        <v>5341700</v>
      </c>
      <c r="L1252">
        <f t="shared" si="209"/>
        <v>0</v>
      </c>
      <c r="M1252">
        <f t="shared" si="210"/>
        <v>8719350</v>
      </c>
      <c r="N1252" s="5">
        <v>0.98352012718723403</v>
      </c>
      <c r="O1252" s="5">
        <v>0.72275920205720712</v>
      </c>
      <c r="P1252" s="5">
        <v>1.0816229841478477</v>
      </c>
      <c r="Q1252" s="5">
        <v>1.2631085195482239</v>
      </c>
      <c r="R1252" s="5">
        <v>0.99741645467718509</v>
      </c>
      <c r="S1252" s="5">
        <v>1.0483003323848132</v>
      </c>
      <c r="T1252" s="5">
        <v>1.1499963993054092</v>
      </c>
      <c r="U1252" s="5">
        <v>0.85634312198104667</v>
      </c>
      <c r="V1252">
        <f t="shared" si="211"/>
        <v>5227956.0507877115</v>
      </c>
      <c r="W1252">
        <f t="shared" si="212"/>
        <v>10308412.509717567</v>
      </c>
      <c r="X1252">
        <f t="shared" si="213"/>
        <v>6038240.7693984983</v>
      </c>
      <c r="Y1252">
        <f t="shared" si="214"/>
        <v>12472404.196620204</v>
      </c>
      <c r="Z1252">
        <f t="shared" si="215"/>
        <v>2612950.6764990152</v>
      </c>
      <c r="AA1252">
        <f t="shared" si="216"/>
        <v>5847083.903956986</v>
      </c>
      <c r="AB1252">
        <f t="shared" si="217"/>
        <v>4124012.9124443359</v>
      </c>
      <c r="AC1252">
        <f t="shared" si="218"/>
        <v>6237803.3557887645</v>
      </c>
      <c r="AD1252">
        <f t="shared" si="219"/>
        <v>0</v>
      </c>
    </row>
    <row r="1253" spans="1:30" x14ac:dyDescent="0.2">
      <c r="A1253" t="s">
        <v>23903</v>
      </c>
      <c r="B1253" t="s">
        <v>23904</v>
      </c>
      <c r="C1253" t="s">
        <v>12200</v>
      </c>
      <c r="D1253" t="s">
        <v>297</v>
      </c>
      <c r="E1253">
        <v>1458800000</v>
      </c>
      <c r="F1253">
        <v>684390000</v>
      </c>
      <c r="G1253" t="s">
        <v>297</v>
      </c>
      <c r="H1253">
        <v>3765100</v>
      </c>
      <c r="I1253">
        <v>331250000</v>
      </c>
      <c r="J1253">
        <v>1363800000</v>
      </c>
      <c r="K1253">
        <v>1250300000</v>
      </c>
      <c r="L1253">
        <f t="shared" si="209"/>
        <v>2</v>
      </c>
      <c r="M1253">
        <f t="shared" si="210"/>
        <v>1071595000</v>
      </c>
      <c r="N1253" s="5" t="s">
        <v>297</v>
      </c>
      <c r="O1253" s="5" t="s">
        <v>297</v>
      </c>
      <c r="P1253" s="5" t="s">
        <v>297</v>
      </c>
      <c r="Q1253" s="5" t="s">
        <v>297</v>
      </c>
      <c r="R1253" s="5" t="s">
        <v>297</v>
      </c>
      <c r="S1253" s="5" t="s">
        <v>297</v>
      </c>
      <c r="T1253" s="5" t="s">
        <v>297</v>
      </c>
      <c r="U1253" s="5" t="s">
        <v>297</v>
      </c>
      <c r="V1253" t="str">
        <f t="shared" si="211"/>
        <v>NA</v>
      </c>
      <c r="W1253" t="str">
        <f t="shared" si="212"/>
        <v>NA</v>
      </c>
      <c r="X1253" t="str">
        <f t="shared" si="213"/>
        <v>NA</v>
      </c>
      <c r="Y1253" t="str">
        <f t="shared" si="214"/>
        <v>NA</v>
      </c>
      <c r="Z1253" t="str">
        <f t="shared" si="215"/>
        <v>NA</v>
      </c>
      <c r="AA1253" t="str">
        <f t="shared" si="216"/>
        <v>NA</v>
      </c>
      <c r="AB1253" t="str">
        <f t="shared" si="217"/>
        <v>NA</v>
      </c>
      <c r="AC1253" t="str">
        <f t="shared" si="218"/>
        <v>NA</v>
      </c>
      <c r="AD1253">
        <f t="shared" si="219"/>
        <v>4</v>
      </c>
    </row>
    <row r="1254" spans="1:30" x14ac:dyDescent="0.2">
      <c r="A1254" t="s">
        <v>23903</v>
      </c>
      <c r="B1254" t="s">
        <v>23904</v>
      </c>
      <c r="C1254" t="s">
        <v>12198</v>
      </c>
      <c r="D1254" t="s">
        <v>297</v>
      </c>
      <c r="E1254">
        <v>1458800000</v>
      </c>
      <c r="F1254">
        <v>684390000</v>
      </c>
      <c r="G1254" t="s">
        <v>297</v>
      </c>
      <c r="H1254">
        <v>3765100</v>
      </c>
      <c r="I1254">
        <v>331250000</v>
      </c>
      <c r="J1254">
        <v>1363800000</v>
      </c>
      <c r="K1254">
        <v>1250300000</v>
      </c>
      <c r="L1254">
        <f t="shared" si="209"/>
        <v>2</v>
      </c>
      <c r="M1254">
        <f t="shared" si="210"/>
        <v>1071595000</v>
      </c>
      <c r="N1254" s="5" t="s">
        <v>297</v>
      </c>
      <c r="O1254" s="5" t="s">
        <v>297</v>
      </c>
      <c r="P1254" s="5" t="s">
        <v>297</v>
      </c>
      <c r="Q1254" s="5" t="s">
        <v>297</v>
      </c>
      <c r="R1254" s="5" t="s">
        <v>297</v>
      </c>
      <c r="S1254" s="5" t="s">
        <v>297</v>
      </c>
      <c r="T1254" s="5" t="s">
        <v>297</v>
      </c>
      <c r="U1254" s="5" t="s">
        <v>297</v>
      </c>
      <c r="V1254" t="str">
        <f t="shared" si="211"/>
        <v>NA</v>
      </c>
      <c r="W1254" t="str">
        <f t="shared" si="212"/>
        <v>NA</v>
      </c>
      <c r="X1254" t="str">
        <f t="shared" si="213"/>
        <v>NA</v>
      </c>
      <c r="Y1254" t="str">
        <f t="shared" si="214"/>
        <v>NA</v>
      </c>
      <c r="Z1254" t="str">
        <f t="shared" si="215"/>
        <v>NA</v>
      </c>
      <c r="AA1254" t="str">
        <f t="shared" si="216"/>
        <v>NA</v>
      </c>
      <c r="AB1254" t="str">
        <f t="shared" si="217"/>
        <v>NA</v>
      </c>
      <c r="AC1254" t="str">
        <f t="shared" si="218"/>
        <v>NA</v>
      </c>
      <c r="AD1254">
        <f t="shared" si="219"/>
        <v>4</v>
      </c>
    </row>
    <row r="1255" spans="1:30" x14ac:dyDescent="0.2">
      <c r="A1255" t="s">
        <v>23903</v>
      </c>
      <c r="B1255" t="s">
        <v>23902</v>
      </c>
      <c r="C1255" t="s">
        <v>12187</v>
      </c>
      <c r="D1255" t="s">
        <v>297</v>
      </c>
      <c r="E1255">
        <v>1458800000</v>
      </c>
      <c r="F1255">
        <v>684390000</v>
      </c>
      <c r="G1255" t="s">
        <v>297</v>
      </c>
      <c r="H1255">
        <v>3765100</v>
      </c>
      <c r="I1255">
        <v>331250000</v>
      </c>
      <c r="J1255">
        <v>1363800000</v>
      </c>
      <c r="K1255">
        <v>1250300000</v>
      </c>
      <c r="L1255">
        <f t="shared" si="209"/>
        <v>2</v>
      </c>
      <c r="M1255">
        <f t="shared" si="210"/>
        <v>1071595000</v>
      </c>
      <c r="N1255" s="5" t="s">
        <v>297</v>
      </c>
      <c r="O1255" s="5" t="s">
        <v>297</v>
      </c>
      <c r="P1255" s="5" t="s">
        <v>297</v>
      </c>
      <c r="Q1255" s="5" t="s">
        <v>297</v>
      </c>
      <c r="R1255" s="5" t="s">
        <v>297</v>
      </c>
      <c r="S1255" s="5" t="s">
        <v>297</v>
      </c>
      <c r="T1255" s="5" t="s">
        <v>297</v>
      </c>
      <c r="U1255" s="5" t="s">
        <v>297</v>
      </c>
      <c r="V1255" t="str">
        <f t="shared" si="211"/>
        <v>NA</v>
      </c>
      <c r="W1255" t="str">
        <f t="shared" si="212"/>
        <v>NA</v>
      </c>
      <c r="X1255" t="str">
        <f t="shared" si="213"/>
        <v>NA</v>
      </c>
      <c r="Y1255" t="str">
        <f t="shared" si="214"/>
        <v>NA</v>
      </c>
      <c r="Z1255" t="str">
        <f t="shared" si="215"/>
        <v>NA</v>
      </c>
      <c r="AA1255" t="str">
        <f t="shared" si="216"/>
        <v>NA</v>
      </c>
      <c r="AB1255" t="str">
        <f t="shared" si="217"/>
        <v>NA</v>
      </c>
      <c r="AC1255" t="str">
        <f t="shared" si="218"/>
        <v>NA</v>
      </c>
      <c r="AD1255">
        <f t="shared" si="219"/>
        <v>4</v>
      </c>
    </row>
    <row r="1256" spans="1:30" x14ac:dyDescent="0.2">
      <c r="A1256" t="s">
        <v>23901</v>
      </c>
      <c r="B1256" t="s">
        <v>23900</v>
      </c>
      <c r="C1256" t="s">
        <v>12177</v>
      </c>
      <c r="D1256">
        <v>90099000</v>
      </c>
      <c r="E1256">
        <v>116480000</v>
      </c>
      <c r="F1256">
        <v>48872000</v>
      </c>
      <c r="G1256">
        <v>92808000</v>
      </c>
      <c r="H1256">
        <v>43335000</v>
      </c>
      <c r="I1256">
        <v>89481000</v>
      </c>
      <c r="J1256">
        <v>108340000</v>
      </c>
      <c r="K1256">
        <v>81946000</v>
      </c>
      <c r="L1256">
        <f t="shared" si="209"/>
        <v>0</v>
      </c>
      <c r="M1256">
        <f t="shared" si="210"/>
        <v>87064750</v>
      </c>
      <c r="N1256" s="5">
        <v>0.84720102350921578</v>
      </c>
      <c r="O1256" s="5">
        <v>0.9787073224853845</v>
      </c>
      <c r="P1256" s="5">
        <v>1.1001648142938296</v>
      </c>
      <c r="Q1256" s="5">
        <v>0.9964131298347394</v>
      </c>
      <c r="R1256" s="5">
        <v>1.0110480061801026</v>
      </c>
      <c r="S1256" s="5">
        <v>0.95702115282358713</v>
      </c>
      <c r="T1256" s="5">
        <v>1.0290687774726555</v>
      </c>
      <c r="U1256" s="5">
        <v>1.1049071452081822</v>
      </c>
      <c r="V1256">
        <f t="shared" si="211"/>
        <v>106349021.66052437</v>
      </c>
      <c r="W1256">
        <f t="shared" si="212"/>
        <v>119014129.47867206</v>
      </c>
      <c r="X1256">
        <f t="shared" si="213"/>
        <v>44422435.043398298</v>
      </c>
      <c r="Y1256">
        <f t="shared" si="214"/>
        <v>93142088.578652829</v>
      </c>
      <c r="Z1256">
        <f t="shared" si="215"/>
        <v>42861466.255916379</v>
      </c>
      <c r="AA1256">
        <f t="shared" si="216"/>
        <v>93499500.753976032</v>
      </c>
      <c r="AB1256">
        <f t="shared" si="217"/>
        <v>105279649.3020398</v>
      </c>
      <c r="AC1256">
        <f t="shared" si="218"/>
        <v>74165508.255953997</v>
      </c>
      <c r="AD1256">
        <f t="shared" si="219"/>
        <v>0</v>
      </c>
    </row>
    <row r="1257" spans="1:30" x14ac:dyDescent="0.2">
      <c r="A1257" t="s">
        <v>23899</v>
      </c>
      <c r="B1257" t="s">
        <v>23898</v>
      </c>
      <c r="C1257" t="s">
        <v>12166</v>
      </c>
      <c r="D1257">
        <v>22657000</v>
      </c>
      <c r="E1257">
        <v>56277000</v>
      </c>
      <c r="F1257">
        <v>50293000</v>
      </c>
      <c r="G1257">
        <v>46371000</v>
      </c>
      <c r="H1257">
        <v>16515000</v>
      </c>
      <c r="I1257">
        <v>28545000</v>
      </c>
      <c r="J1257">
        <v>37307000</v>
      </c>
      <c r="K1257">
        <v>91507000</v>
      </c>
      <c r="L1257">
        <f t="shared" si="209"/>
        <v>0</v>
      </c>
      <c r="M1257">
        <f t="shared" si="210"/>
        <v>43899500</v>
      </c>
      <c r="N1257" s="5" t="s">
        <v>297</v>
      </c>
      <c r="O1257" s="5" t="s">
        <v>297</v>
      </c>
      <c r="P1257" s="5" t="s">
        <v>297</v>
      </c>
      <c r="Q1257" s="5" t="s">
        <v>297</v>
      </c>
      <c r="R1257" s="5" t="s">
        <v>297</v>
      </c>
      <c r="S1257" s="5" t="s">
        <v>297</v>
      </c>
      <c r="T1257" s="5" t="s">
        <v>297</v>
      </c>
      <c r="U1257" s="5" t="s">
        <v>297</v>
      </c>
      <c r="V1257" t="str">
        <f t="shared" si="211"/>
        <v>NA</v>
      </c>
      <c r="W1257" t="str">
        <f t="shared" si="212"/>
        <v>NA</v>
      </c>
      <c r="X1257" t="str">
        <f t="shared" si="213"/>
        <v>NA</v>
      </c>
      <c r="Y1257" t="str">
        <f t="shared" si="214"/>
        <v>NA</v>
      </c>
      <c r="Z1257" t="str">
        <f t="shared" si="215"/>
        <v>NA</v>
      </c>
      <c r="AA1257" t="str">
        <f t="shared" si="216"/>
        <v>NA</v>
      </c>
      <c r="AB1257" t="str">
        <f t="shared" si="217"/>
        <v>NA</v>
      </c>
      <c r="AC1257" t="str">
        <f t="shared" si="218"/>
        <v>NA</v>
      </c>
      <c r="AD1257">
        <f t="shared" si="219"/>
        <v>4</v>
      </c>
    </row>
    <row r="1258" spans="1:30" x14ac:dyDescent="0.2">
      <c r="A1258" t="s">
        <v>23896</v>
      </c>
      <c r="B1258" t="s">
        <v>23897</v>
      </c>
      <c r="C1258" t="s">
        <v>12160</v>
      </c>
      <c r="D1258">
        <v>7320800</v>
      </c>
      <c r="E1258">
        <v>19604000</v>
      </c>
      <c r="F1258">
        <v>2160700</v>
      </c>
      <c r="G1258">
        <v>19064000</v>
      </c>
      <c r="H1258" t="s">
        <v>297</v>
      </c>
      <c r="I1258">
        <v>5282200</v>
      </c>
      <c r="J1258">
        <v>15430000</v>
      </c>
      <c r="K1258">
        <v>11691000</v>
      </c>
      <c r="L1258">
        <f t="shared" si="209"/>
        <v>0</v>
      </c>
      <c r="M1258">
        <f t="shared" si="210"/>
        <v>12037375</v>
      </c>
      <c r="N1258" s="5" t="s">
        <v>297</v>
      </c>
      <c r="O1258" s="5" t="s">
        <v>297</v>
      </c>
      <c r="P1258" s="5" t="s">
        <v>297</v>
      </c>
      <c r="Q1258" s="5" t="s">
        <v>297</v>
      </c>
      <c r="R1258" s="5" t="s">
        <v>297</v>
      </c>
      <c r="S1258" s="5" t="s">
        <v>297</v>
      </c>
      <c r="T1258" s="5" t="s">
        <v>297</v>
      </c>
      <c r="U1258" s="5" t="s">
        <v>297</v>
      </c>
      <c r="V1258" t="str">
        <f t="shared" si="211"/>
        <v>NA</v>
      </c>
      <c r="W1258" t="str">
        <f t="shared" si="212"/>
        <v>NA</v>
      </c>
      <c r="X1258" t="str">
        <f t="shared" si="213"/>
        <v>NA</v>
      </c>
      <c r="Y1258" t="str">
        <f t="shared" si="214"/>
        <v>NA</v>
      </c>
      <c r="Z1258" t="str">
        <f t="shared" si="215"/>
        <v>NA</v>
      </c>
      <c r="AA1258" t="str">
        <f t="shared" si="216"/>
        <v>NA</v>
      </c>
      <c r="AB1258" t="str">
        <f t="shared" si="217"/>
        <v>NA</v>
      </c>
      <c r="AC1258" t="str">
        <f t="shared" si="218"/>
        <v>NA</v>
      </c>
      <c r="AD1258">
        <f t="shared" si="219"/>
        <v>4</v>
      </c>
    </row>
    <row r="1259" spans="1:30" x14ac:dyDescent="0.2">
      <c r="A1259" t="s">
        <v>23896</v>
      </c>
      <c r="B1259" t="s">
        <v>23897</v>
      </c>
      <c r="C1259" t="s">
        <v>12157</v>
      </c>
      <c r="D1259">
        <v>7320800</v>
      </c>
      <c r="E1259">
        <v>19604000</v>
      </c>
      <c r="F1259">
        <v>2160700</v>
      </c>
      <c r="G1259">
        <v>19064000</v>
      </c>
      <c r="H1259" t="s">
        <v>297</v>
      </c>
      <c r="I1259">
        <v>5282200</v>
      </c>
      <c r="J1259">
        <v>15430000</v>
      </c>
      <c r="K1259">
        <v>11691000</v>
      </c>
      <c r="L1259">
        <f t="shared" si="209"/>
        <v>0</v>
      </c>
      <c r="M1259">
        <f t="shared" si="210"/>
        <v>12037375</v>
      </c>
      <c r="N1259" s="5" t="s">
        <v>297</v>
      </c>
      <c r="O1259" s="5" t="s">
        <v>297</v>
      </c>
      <c r="P1259" s="5" t="s">
        <v>297</v>
      </c>
      <c r="Q1259" s="5" t="s">
        <v>297</v>
      </c>
      <c r="R1259" s="5" t="s">
        <v>297</v>
      </c>
      <c r="S1259" s="5" t="s">
        <v>297</v>
      </c>
      <c r="T1259" s="5" t="s">
        <v>297</v>
      </c>
      <c r="U1259" s="5" t="s">
        <v>297</v>
      </c>
      <c r="V1259" t="str">
        <f t="shared" si="211"/>
        <v>NA</v>
      </c>
      <c r="W1259" t="str">
        <f t="shared" si="212"/>
        <v>NA</v>
      </c>
      <c r="X1259" t="str">
        <f t="shared" si="213"/>
        <v>NA</v>
      </c>
      <c r="Y1259" t="str">
        <f t="shared" si="214"/>
        <v>NA</v>
      </c>
      <c r="Z1259" t="str">
        <f t="shared" si="215"/>
        <v>NA</v>
      </c>
      <c r="AA1259" t="str">
        <f t="shared" si="216"/>
        <v>NA</v>
      </c>
      <c r="AB1259" t="str">
        <f t="shared" si="217"/>
        <v>NA</v>
      </c>
      <c r="AC1259" t="str">
        <f t="shared" si="218"/>
        <v>NA</v>
      </c>
      <c r="AD1259">
        <f t="shared" si="219"/>
        <v>4</v>
      </c>
    </row>
    <row r="1260" spans="1:30" x14ac:dyDescent="0.2">
      <c r="A1260" t="s">
        <v>23896</v>
      </c>
      <c r="B1260" t="s">
        <v>23895</v>
      </c>
      <c r="C1260" t="s">
        <v>12148</v>
      </c>
      <c r="D1260">
        <v>4048900</v>
      </c>
      <c r="E1260">
        <v>6357000</v>
      </c>
      <c r="F1260">
        <v>17064000</v>
      </c>
      <c r="G1260">
        <v>19023000</v>
      </c>
      <c r="H1260" t="s">
        <v>297</v>
      </c>
      <c r="I1260">
        <v>2834100</v>
      </c>
      <c r="J1260">
        <v>4313400</v>
      </c>
      <c r="K1260">
        <v>4922100</v>
      </c>
      <c r="L1260">
        <f t="shared" si="209"/>
        <v>0</v>
      </c>
      <c r="M1260">
        <f t="shared" si="210"/>
        <v>11623225</v>
      </c>
      <c r="N1260" s="5" t="s">
        <v>297</v>
      </c>
      <c r="O1260" s="5" t="s">
        <v>297</v>
      </c>
      <c r="P1260" s="5" t="s">
        <v>297</v>
      </c>
      <c r="Q1260" s="5" t="s">
        <v>297</v>
      </c>
      <c r="R1260" s="5" t="s">
        <v>297</v>
      </c>
      <c r="S1260" s="5" t="s">
        <v>297</v>
      </c>
      <c r="T1260" s="5" t="s">
        <v>297</v>
      </c>
      <c r="U1260" s="5" t="s">
        <v>297</v>
      </c>
      <c r="V1260" t="str">
        <f t="shared" si="211"/>
        <v>NA</v>
      </c>
      <c r="W1260" t="str">
        <f t="shared" si="212"/>
        <v>NA</v>
      </c>
      <c r="X1260" t="str">
        <f t="shared" si="213"/>
        <v>NA</v>
      </c>
      <c r="Y1260" t="str">
        <f t="shared" si="214"/>
        <v>NA</v>
      </c>
      <c r="Z1260" t="str">
        <f t="shared" si="215"/>
        <v>NA</v>
      </c>
      <c r="AA1260" t="str">
        <f t="shared" si="216"/>
        <v>NA</v>
      </c>
      <c r="AB1260" t="str">
        <f t="shared" si="217"/>
        <v>NA</v>
      </c>
      <c r="AC1260" t="str">
        <f t="shared" si="218"/>
        <v>NA</v>
      </c>
      <c r="AD1260">
        <f t="shared" si="219"/>
        <v>4</v>
      </c>
    </row>
    <row r="1261" spans="1:30" x14ac:dyDescent="0.2">
      <c r="A1261" t="s">
        <v>23894</v>
      </c>
      <c r="B1261" t="s">
        <v>23893</v>
      </c>
      <c r="C1261" t="s">
        <v>12140</v>
      </c>
      <c r="D1261">
        <v>13740000</v>
      </c>
      <c r="E1261">
        <v>20696000</v>
      </c>
      <c r="F1261">
        <v>12702000</v>
      </c>
      <c r="G1261">
        <v>36066000</v>
      </c>
      <c r="H1261">
        <v>14002000</v>
      </c>
      <c r="I1261">
        <v>13550000</v>
      </c>
      <c r="J1261">
        <v>19031000</v>
      </c>
      <c r="K1261">
        <v>13687000</v>
      </c>
      <c r="L1261">
        <f t="shared" si="209"/>
        <v>0</v>
      </c>
      <c r="M1261">
        <f t="shared" si="210"/>
        <v>20801000</v>
      </c>
      <c r="N1261" s="5" t="s">
        <v>297</v>
      </c>
      <c r="O1261" s="5" t="s">
        <v>297</v>
      </c>
      <c r="P1261" s="5" t="s">
        <v>297</v>
      </c>
      <c r="Q1261" s="5" t="s">
        <v>297</v>
      </c>
      <c r="R1261" s="5" t="s">
        <v>297</v>
      </c>
      <c r="S1261" s="5" t="s">
        <v>297</v>
      </c>
      <c r="T1261" s="5" t="s">
        <v>297</v>
      </c>
      <c r="U1261" s="5" t="s">
        <v>297</v>
      </c>
      <c r="V1261" t="str">
        <f t="shared" si="211"/>
        <v>NA</v>
      </c>
      <c r="W1261" t="str">
        <f t="shared" si="212"/>
        <v>NA</v>
      </c>
      <c r="X1261" t="str">
        <f t="shared" si="213"/>
        <v>NA</v>
      </c>
      <c r="Y1261" t="str">
        <f t="shared" si="214"/>
        <v>NA</v>
      </c>
      <c r="Z1261" t="str">
        <f t="shared" si="215"/>
        <v>NA</v>
      </c>
      <c r="AA1261" t="str">
        <f t="shared" si="216"/>
        <v>NA</v>
      </c>
      <c r="AB1261" t="str">
        <f t="shared" si="217"/>
        <v>NA</v>
      </c>
      <c r="AC1261" t="str">
        <f t="shared" si="218"/>
        <v>NA</v>
      </c>
      <c r="AD1261">
        <f t="shared" si="219"/>
        <v>4</v>
      </c>
    </row>
    <row r="1262" spans="1:30" x14ac:dyDescent="0.2">
      <c r="A1262" t="s">
        <v>23892</v>
      </c>
      <c r="B1262" t="s">
        <v>23891</v>
      </c>
      <c r="C1262" t="s">
        <v>12130</v>
      </c>
      <c r="D1262">
        <v>31575000</v>
      </c>
      <c r="E1262">
        <v>36137000</v>
      </c>
      <c r="F1262">
        <v>19848000</v>
      </c>
      <c r="G1262">
        <v>13841000</v>
      </c>
      <c r="H1262">
        <v>17045000</v>
      </c>
      <c r="I1262">
        <v>29764000</v>
      </c>
      <c r="J1262">
        <v>27829000</v>
      </c>
      <c r="K1262" t="s">
        <v>297</v>
      </c>
      <c r="L1262">
        <f t="shared" si="209"/>
        <v>0</v>
      </c>
      <c r="M1262">
        <f t="shared" si="210"/>
        <v>25350250</v>
      </c>
      <c r="N1262" s="5">
        <v>1.0126640037200831</v>
      </c>
      <c r="O1262" s="5">
        <v>0.48570037349695672</v>
      </c>
      <c r="P1262" s="5">
        <v>1.10309411475279</v>
      </c>
      <c r="Q1262" s="5">
        <v>1.2684750550412547</v>
      </c>
      <c r="R1262" s="5">
        <v>0.8562441738796045</v>
      </c>
      <c r="S1262" s="5">
        <v>1.1682552157687365</v>
      </c>
      <c r="T1262" s="5">
        <v>1.1443381411884301</v>
      </c>
      <c r="U1262" s="5">
        <v>1.2693516728127707</v>
      </c>
      <c r="V1262">
        <f t="shared" si="211"/>
        <v>31180134.658689659</v>
      </c>
      <c r="W1262">
        <f t="shared" si="212"/>
        <v>74401836.959317118</v>
      </c>
      <c r="X1262">
        <f t="shared" si="213"/>
        <v>17993025.014414165</v>
      </c>
      <c r="Y1262">
        <f t="shared" si="214"/>
        <v>10911527.14828109</v>
      </c>
      <c r="Z1262">
        <f t="shared" si="215"/>
        <v>19906704.792827796</v>
      </c>
      <c r="AA1262">
        <f t="shared" si="216"/>
        <v>25477309.750690617</v>
      </c>
      <c r="AB1262">
        <f t="shared" si="217"/>
        <v>24318860.831728227</v>
      </c>
      <c r="AC1262" t="str">
        <f t="shared" si="218"/>
        <v>NA</v>
      </c>
      <c r="AD1262">
        <f t="shared" si="219"/>
        <v>0</v>
      </c>
    </row>
    <row r="1263" spans="1:30" x14ac:dyDescent="0.2">
      <c r="A1263" t="s">
        <v>23890</v>
      </c>
      <c r="B1263" t="s">
        <v>23889</v>
      </c>
      <c r="C1263" t="s">
        <v>12120</v>
      </c>
      <c r="D1263">
        <v>59900000</v>
      </c>
      <c r="E1263">
        <v>62351000</v>
      </c>
      <c r="F1263">
        <v>62848000</v>
      </c>
      <c r="G1263" t="s">
        <v>297</v>
      </c>
      <c r="H1263">
        <v>18572000</v>
      </c>
      <c r="I1263">
        <v>41876000</v>
      </c>
      <c r="J1263">
        <v>49611000</v>
      </c>
      <c r="K1263">
        <v>106340000</v>
      </c>
      <c r="L1263">
        <f t="shared" si="209"/>
        <v>1</v>
      </c>
      <c r="M1263">
        <f t="shared" si="210"/>
        <v>61699666.666666664</v>
      </c>
      <c r="N1263" s="5">
        <v>0.94815776994501766</v>
      </c>
      <c r="O1263" s="5">
        <v>0.80657368933659612</v>
      </c>
      <c r="P1263" s="5">
        <v>0.96478730369979337</v>
      </c>
      <c r="Q1263" s="5">
        <v>0.87125069605033267</v>
      </c>
      <c r="R1263" s="5">
        <v>1.3715933358051733</v>
      </c>
      <c r="S1263" s="5">
        <v>0.83068072424908768</v>
      </c>
      <c r="T1263" s="5">
        <v>1.3907763323106814</v>
      </c>
      <c r="U1263" s="5">
        <v>0.98171139546536201</v>
      </c>
      <c r="V1263">
        <f t="shared" si="211"/>
        <v>63175140.149379902</v>
      </c>
      <c r="W1263">
        <f t="shared" si="212"/>
        <v>77303538.194115236</v>
      </c>
      <c r="X1263">
        <f t="shared" si="213"/>
        <v>65141819.092134327</v>
      </c>
      <c r="Y1263" t="str">
        <f t="shared" si="214"/>
        <v>NA</v>
      </c>
      <c r="Z1263">
        <f t="shared" si="215"/>
        <v>13540456.57352045</v>
      </c>
      <c r="AA1263">
        <f t="shared" si="216"/>
        <v>50411666.934795849</v>
      </c>
      <c r="AB1263">
        <f t="shared" si="217"/>
        <v>35671443.960780278</v>
      </c>
      <c r="AC1263">
        <f t="shared" si="218"/>
        <v>108321040.67569828</v>
      </c>
      <c r="AD1263">
        <f t="shared" si="219"/>
        <v>1</v>
      </c>
    </row>
    <row r="1264" spans="1:30" x14ac:dyDescent="0.2">
      <c r="A1264" t="s">
        <v>23888</v>
      </c>
      <c r="B1264" t="s">
        <v>23887</v>
      </c>
      <c r="C1264" t="s">
        <v>12110</v>
      </c>
      <c r="D1264">
        <v>4246400</v>
      </c>
      <c r="E1264">
        <v>6687800</v>
      </c>
      <c r="F1264">
        <v>5118000</v>
      </c>
      <c r="G1264">
        <v>12199000</v>
      </c>
      <c r="H1264">
        <v>2479300</v>
      </c>
      <c r="I1264">
        <v>6272100</v>
      </c>
      <c r="J1264">
        <v>5515000</v>
      </c>
      <c r="K1264">
        <v>7385600</v>
      </c>
      <c r="L1264">
        <f t="shared" si="209"/>
        <v>0</v>
      </c>
      <c r="M1264">
        <f t="shared" si="210"/>
        <v>7062800</v>
      </c>
      <c r="N1264" s="5" t="s">
        <v>297</v>
      </c>
      <c r="O1264" s="5" t="s">
        <v>297</v>
      </c>
      <c r="P1264" s="5" t="s">
        <v>297</v>
      </c>
      <c r="Q1264" s="5" t="s">
        <v>297</v>
      </c>
      <c r="R1264" s="5" t="s">
        <v>297</v>
      </c>
      <c r="S1264" s="5" t="s">
        <v>297</v>
      </c>
      <c r="T1264" s="5" t="s">
        <v>297</v>
      </c>
      <c r="U1264" s="5" t="s">
        <v>297</v>
      </c>
      <c r="V1264" t="str">
        <f t="shared" si="211"/>
        <v>NA</v>
      </c>
      <c r="W1264" t="str">
        <f t="shared" si="212"/>
        <v>NA</v>
      </c>
      <c r="X1264" t="str">
        <f t="shared" si="213"/>
        <v>NA</v>
      </c>
      <c r="Y1264" t="str">
        <f t="shared" si="214"/>
        <v>NA</v>
      </c>
      <c r="Z1264" t="str">
        <f t="shared" si="215"/>
        <v>NA</v>
      </c>
      <c r="AA1264" t="str">
        <f t="shared" si="216"/>
        <v>NA</v>
      </c>
      <c r="AB1264" t="str">
        <f t="shared" si="217"/>
        <v>NA</v>
      </c>
      <c r="AC1264" t="str">
        <f t="shared" si="218"/>
        <v>NA</v>
      </c>
      <c r="AD1264">
        <f t="shared" si="219"/>
        <v>4</v>
      </c>
    </row>
    <row r="1265" spans="1:30" x14ac:dyDescent="0.2">
      <c r="A1265" t="s">
        <v>23886</v>
      </c>
      <c r="B1265" t="s">
        <v>23885</v>
      </c>
      <c r="C1265" t="s">
        <v>12100</v>
      </c>
      <c r="D1265">
        <v>9767100</v>
      </c>
      <c r="E1265">
        <v>16202000</v>
      </c>
      <c r="F1265" t="s">
        <v>297</v>
      </c>
      <c r="G1265">
        <v>15258000</v>
      </c>
      <c r="H1265" t="s">
        <v>297</v>
      </c>
      <c r="I1265">
        <v>9161700</v>
      </c>
      <c r="J1265">
        <v>4300600</v>
      </c>
      <c r="K1265" t="s">
        <v>297</v>
      </c>
      <c r="L1265">
        <f t="shared" si="209"/>
        <v>1</v>
      </c>
      <c r="M1265">
        <f t="shared" si="210"/>
        <v>13742366.666666666</v>
      </c>
      <c r="N1265" s="5" t="s">
        <v>297</v>
      </c>
      <c r="O1265" s="5" t="s">
        <v>297</v>
      </c>
      <c r="P1265" s="5" t="s">
        <v>297</v>
      </c>
      <c r="Q1265" s="5" t="s">
        <v>297</v>
      </c>
      <c r="R1265" s="5" t="s">
        <v>297</v>
      </c>
      <c r="S1265" s="5" t="s">
        <v>297</v>
      </c>
      <c r="T1265" s="5" t="s">
        <v>297</v>
      </c>
      <c r="U1265" s="5" t="s">
        <v>297</v>
      </c>
      <c r="V1265" t="str">
        <f t="shared" si="211"/>
        <v>NA</v>
      </c>
      <c r="W1265" t="str">
        <f t="shared" si="212"/>
        <v>NA</v>
      </c>
      <c r="X1265" t="str">
        <f t="shared" si="213"/>
        <v>NA</v>
      </c>
      <c r="Y1265" t="str">
        <f t="shared" si="214"/>
        <v>NA</v>
      </c>
      <c r="Z1265" t="str">
        <f t="shared" si="215"/>
        <v>NA</v>
      </c>
      <c r="AA1265" t="str">
        <f t="shared" si="216"/>
        <v>NA</v>
      </c>
      <c r="AB1265" t="str">
        <f t="shared" si="217"/>
        <v>NA</v>
      </c>
      <c r="AC1265" t="str">
        <f t="shared" si="218"/>
        <v>NA</v>
      </c>
      <c r="AD1265">
        <f t="shared" si="219"/>
        <v>4</v>
      </c>
    </row>
    <row r="1266" spans="1:30" x14ac:dyDescent="0.2">
      <c r="A1266" t="s">
        <v>23878</v>
      </c>
      <c r="B1266" t="s">
        <v>23884</v>
      </c>
      <c r="C1266" t="s">
        <v>12094</v>
      </c>
      <c r="D1266">
        <v>64261000</v>
      </c>
      <c r="E1266">
        <v>106050000</v>
      </c>
      <c r="F1266">
        <v>36025000</v>
      </c>
      <c r="G1266">
        <v>132320000</v>
      </c>
      <c r="H1266">
        <v>32524000</v>
      </c>
      <c r="I1266">
        <v>36870000</v>
      </c>
      <c r="J1266">
        <v>65184000</v>
      </c>
      <c r="K1266">
        <v>49711000</v>
      </c>
      <c r="L1266">
        <f t="shared" si="209"/>
        <v>0</v>
      </c>
      <c r="M1266">
        <f t="shared" si="210"/>
        <v>84664000</v>
      </c>
      <c r="N1266" s="5">
        <v>1.1136289451840364</v>
      </c>
      <c r="O1266" s="5">
        <v>1.0644053491437577</v>
      </c>
      <c r="P1266" s="5">
        <v>1.005187109746593</v>
      </c>
      <c r="Q1266" s="5">
        <v>0.92014269064859422</v>
      </c>
      <c r="R1266" s="5">
        <v>1.0284094749833912</v>
      </c>
      <c r="S1266" s="5">
        <v>0.97318936658350941</v>
      </c>
      <c r="T1266" s="5">
        <v>0.95853872209069757</v>
      </c>
      <c r="U1266" s="5">
        <v>0.95077392746458378</v>
      </c>
      <c r="V1266">
        <f t="shared" si="211"/>
        <v>57704139.496284679</v>
      </c>
      <c r="W1266">
        <f t="shared" si="212"/>
        <v>99633095.686065525</v>
      </c>
      <c r="X1266">
        <f t="shared" si="213"/>
        <v>35839098.662021123</v>
      </c>
      <c r="Y1266">
        <f t="shared" si="214"/>
        <v>143803783.20098343</v>
      </c>
      <c r="Z1266">
        <f t="shared" si="215"/>
        <v>31625535.150310885</v>
      </c>
      <c r="AA1266">
        <f t="shared" si="216"/>
        <v>37885740.705774739</v>
      </c>
      <c r="AB1266">
        <f t="shared" si="217"/>
        <v>68003512.531893566</v>
      </c>
      <c r="AC1266">
        <f t="shared" si="218"/>
        <v>52284774.081430338</v>
      </c>
      <c r="AD1266">
        <f t="shared" si="219"/>
        <v>0</v>
      </c>
    </row>
    <row r="1267" spans="1:30" x14ac:dyDescent="0.2">
      <c r="A1267" t="s">
        <v>23878</v>
      </c>
      <c r="B1267" t="s">
        <v>23883</v>
      </c>
      <c r="C1267" t="s">
        <v>12088</v>
      </c>
      <c r="D1267">
        <v>264230000</v>
      </c>
      <c r="E1267">
        <v>327500000</v>
      </c>
      <c r="F1267">
        <v>391240000</v>
      </c>
      <c r="G1267">
        <v>369790000</v>
      </c>
      <c r="H1267">
        <v>238910000</v>
      </c>
      <c r="I1267">
        <v>423050000</v>
      </c>
      <c r="J1267">
        <v>276190000</v>
      </c>
      <c r="K1267">
        <v>419490000</v>
      </c>
      <c r="L1267">
        <f t="shared" si="209"/>
        <v>0</v>
      </c>
      <c r="M1267">
        <f t="shared" si="210"/>
        <v>338190000</v>
      </c>
      <c r="N1267" s="5">
        <v>1.1136289451840364</v>
      </c>
      <c r="O1267" s="5">
        <v>1.0644053491437577</v>
      </c>
      <c r="P1267" s="5">
        <v>1.005187109746593</v>
      </c>
      <c r="Q1267" s="5">
        <v>0.92014269064859422</v>
      </c>
      <c r="R1267" s="5">
        <v>1.0284094749833912</v>
      </c>
      <c r="S1267" s="5">
        <v>0.97318936658350941</v>
      </c>
      <c r="T1267" s="5">
        <v>0.95853872209069757</v>
      </c>
      <c r="U1267" s="5">
        <v>0.95077392746458378</v>
      </c>
      <c r="V1267">
        <f t="shared" si="211"/>
        <v>237269335.66398439</v>
      </c>
      <c r="W1267">
        <f t="shared" si="212"/>
        <v>307683534.53263986</v>
      </c>
      <c r="X1267">
        <f t="shared" si="213"/>
        <v>389221067.60663825</v>
      </c>
      <c r="Y1267">
        <f t="shared" si="214"/>
        <v>401883320.66121268</v>
      </c>
      <c r="Z1267">
        <f t="shared" si="215"/>
        <v>232310189.48348215</v>
      </c>
      <c r="AA1267">
        <f t="shared" si="216"/>
        <v>434704708.58633047</v>
      </c>
      <c r="AB1267">
        <f t="shared" si="217"/>
        <v>288136507.82682383</v>
      </c>
      <c r="AC1267">
        <f t="shared" si="218"/>
        <v>441208985.52471715</v>
      </c>
      <c r="AD1267">
        <f t="shared" si="219"/>
        <v>0</v>
      </c>
    </row>
    <row r="1268" spans="1:30" x14ac:dyDescent="0.2">
      <c r="A1268" t="s">
        <v>23878</v>
      </c>
      <c r="B1268" t="s">
        <v>23882</v>
      </c>
      <c r="C1268" t="s">
        <v>12083</v>
      </c>
      <c r="D1268">
        <v>7077900</v>
      </c>
      <c r="E1268">
        <v>8485100</v>
      </c>
      <c r="F1268">
        <v>3357600</v>
      </c>
      <c r="G1268" t="s">
        <v>297</v>
      </c>
      <c r="H1268">
        <v>5341400</v>
      </c>
      <c r="I1268">
        <v>7673500</v>
      </c>
      <c r="J1268">
        <v>11053000</v>
      </c>
      <c r="K1268">
        <v>9685700</v>
      </c>
      <c r="L1268">
        <f t="shared" si="209"/>
        <v>1</v>
      </c>
      <c r="M1268">
        <f t="shared" si="210"/>
        <v>6306866.666666667</v>
      </c>
      <c r="N1268" s="5">
        <v>1.1136289451840364</v>
      </c>
      <c r="O1268" s="5">
        <v>1.0644053491437577</v>
      </c>
      <c r="P1268" s="5">
        <v>1.005187109746593</v>
      </c>
      <c r="Q1268" s="5">
        <v>0.92014269064859422</v>
      </c>
      <c r="R1268" s="5">
        <v>1.0284094749833912</v>
      </c>
      <c r="S1268" s="5">
        <v>0.97318936658350941</v>
      </c>
      <c r="T1268" s="5">
        <v>0.95853872209069757</v>
      </c>
      <c r="U1268" s="5">
        <v>0.95077392746458378</v>
      </c>
      <c r="V1268">
        <f t="shared" si="211"/>
        <v>6355707.6444616998</v>
      </c>
      <c r="W1268">
        <f t="shared" si="212"/>
        <v>7971681.0957645886</v>
      </c>
      <c r="X1268">
        <f t="shared" si="213"/>
        <v>3340273.6340763946</v>
      </c>
      <c r="Y1268" t="str">
        <f t="shared" si="214"/>
        <v>NA</v>
      </c>
      <c r="Z1268">
        <f t="shared" si="215"/>
        <v>5193845.5740951467</v>
      </c>
      <c r="AA1268">
        <f t="shared" si="216"/>
        <v>7884899.140378695</v>
      </c>
      <c r="AB1268">
        <f t="shared" si="217"/>
        <v>11531093.888301112</v>
      </c>
      <c r="AC1268">
        <f t="shared" si="218"/>
        <v>10187174.595572606</v>
      </c>
      <c r="AD1268">
        <f t="shared" si="219"/>
        <v>1</v>
      </c>
    </row>
    <row r="1269" spans="1:30" x14ac:dyDescent="0.2">
      <c r="A1269" t="s">
        <v>23878</v>
      </c>
      <c r="B1269" t="s">
        <v>23881</v>
      </c>
      <c r="C1269" t="s">
        <v>12079</v>
      </c>
      <c r="D1269">
        <v>29791000</v>
      </c>
      <c r="E1269">
        <v>26033000</v>
      </c>
      <c r="F1269">
        <v>11464000</v>
      </c>
      <c r="G1269">
        <v>145030000</v>
      </c>
      <c r="H1269">
        <v>47751000</v>
      </c>
      <c r="I1269">
        <v>63672000</v>
      </c>
      <c r="J1269">
        <v>60636000</v>
      </c>
      <c r="K1269">
        <v>13446000</v>
      </c>
      <c r="L1269">
        <f t="shared" si="209"/>
        <v>0</v>
      </c>
      <c r="M1269">
        <f t="shared" si="210"/>
        <v>53079500</v>
      </c>
      <c r="N1269" s="5">
        <v>1.1136289451840364</v>
      </c>
      <c r="O1269" s="5">
        <v>1.0644053491437577</v>
      </c>
      <c r="P1269" s="5">
        <v>1.005187109746593</v>
      </c>
      <c r="Q1269" s="5">
        <v>0.92014269064859422</v>
      </c>
      <c r="R1269" s="5">
        <v>1.0284094749833912</v>
      </c>
      <c r="S1269" s="5">
        <v>0.97318936658350941</v>
      </c>
      <c r="T1269" s="5">
        <v>0.95853872209069757</v>
      </c>
      <c r="U1269" s="5">
        <v>0.95077392746458378</v>
      </c>
      <c r="V1269">
        <f t="shared" si="211"/>
        <v>26751280.243597466</v>
      </c>
      <c r="W1269">
        <f t="shared" si="212"/>
        <v>24457787.647292256</v>
      </c>
      <c r="X1269">
        <f t="shared" si="213"/>
        <v>11404841.833765723</v>
      </c>
      <c r="Y1269">
        <f t="shared" si="214"/>
        <v>157616858.20464501</v>
      </c>
      <c r="Z1269">
        <f t="shared" si="215"/>
        <v>46431894.261545166</v>
      </c>
      <c r="AA1269">
        <f t="shared" si="216"/>
        <v>65426115.601250052</v>
      </c>
      <c r="AB1269">
        <f t="shared" si="217"/>
        <v>63258790.284178607</v>
      </c>
      <c r="AC1269">
        <f t="shared" si="218"/>
        <v>14142163.148979347</v>
      </c>
      <c r="AD1269">
        <f t="shared" si="219"/>
        <v>0</v>
      </c>
    </row>
    <row r="1270" spans="1:30" x14ac:dyDescent="0.2">
      <c r="A1270" t="s">
        <v>23878</v>
      </c>
      <c r="B1270" t="s">
        <v>23880</v>
      </c>
      <c r="C1270" t="s">
        <v>12070</v>
      </c>
      <c r="D1270">
        <v>24739000</v>
      </c>
      <c r="E1270">
        <v>26749000</v>
      </c>
      <c r="F1270">
        <v>5311200</v>
      </c>
      <c r="G1270">
        <v>37599000</v>
      </c>
      <c r="H1270" t="s">
        <v>297</v>
      </c>
      <c r="I1270">
        <v>21123000</v>
      </c>
      <c r="J1270">
        <v>43789000</v>
      </c>
      <c r="K1270">
        <v>17724000</v>
      </c>
      <c r="L1270">
        <f t="shared" si="209"/>
        <v>0</v>
      </c>
      <c r="M1270">
        <f t="shared" si="210"/>
        <v>23599550</v>
      </c>
      <c r="N1270" s="5">
        <v>1.1136289451840364</v>
      </c>
      <c r="O1270" s="5">
        <v>1.0644053491437577</v>
      </c>
      <c r="P1270" s="5">
        <v>1.005187109746593</v>
      </c>
      <c r="Q1270" s="5">
        <v>0.92014269064859422</v>
      </c>
      <c r="R1270" s="5">
        <v>1.0284094749833912</v>
      </c>
      <c r="S1270" s="5">
        <v>0.97318936658350941</v>
      </c>
      <c r="T1270" s="5">
        <v>0.95853872209069757</v>
      </c>
      <c r="U1270" s="5">
        <v>0.95077392746458378</v>
      </c>
      <c r="V1270">
        <f t="shared" si="211"/>
        <v>22214760.227798924</v>
      </c>
      <c r="W1270">
        <f t="shared" si="212"/>
        <v>25130463.71057583</v>
      </c>
      <c r="X1270">
        <f t="shared" si="213"/>
        <v>5283792.3890000442</v>
      </c>
      <c r="Y1270">
        <f t="shared" si="214"/>
        <v>40862140.602885246</v>
      </c>
      <c r="Z1270" t="str">
        <f t="shared" si="215"/>
        <v>NA</v>
      </c>
      <c r="AA1270">
        <f t="shared" si="216"/>
        <v>21704922.726554919</v>
      </c>
      <c r="AB1270">
        <f t="shared" si="217"/>
        <v>45683078.826998763</v>
      </c>
      <c r="AC1270">
        <f t="shared" si="218"/>
        <v>18641655.485089242</v>
      </c>
      <c r="AD1270">
        <f t="shared" si="219"/>
        <v>0</v>
      </c>
    </row>
    <row r="1271" spans="1:30" x14ac:dyDescent="0.2">
      <c r="A1271" t="s">
        <v>23878</v>
      </c>
      <c r="B1271" t="s">
        <v>23879</v>
      </c>
      <c r="C1271" t="s">
        <v>12062</v>
      </c>
      <c r="D1271">
        <v>13332000</v>
      </c>
      <c r="E1271">
        <v>20223000</v>
      </c>
      <c r="F1271">
        <v>9492900</v>
      </c>
      <c r="G1271">
        <v>31580000</v>
      </c>
      <c r="H1271">
        <v>7662100</v>
      </c>
      <c r="I1271">
        <v>15738000</v>
      </c>
      <c r="J1271">
        <v>19357000</v>
      </c>
      <c r="K1271">
        <v>16196000</v>
      </c>
      <c r="L1271">
        <f t="shared" si="209"/>
        <v>0</v>
      </c>
      <c r="M1271">
        <f t="shared" si="210"/>
        <v>18656975</v>
      </c>
      <c r="N1271" s="5">
        <v>1.1136289451840364</v>
      </c>
      <c r="O1271" s="5">
        <v>1.0644053491437577</v>
      </c>
      <c r="P1271" s="5">
        <v>1.005187109746593</v>
      </c>
      <c r="Q1271" s="5">
        <v>0.92014269064859422</v>
      </c>
      <c r="R1271" s="5">
        <v>1.0284094749833912</v>
      </c>
      <c r="S1271" s="5">
        <v>0.97318936658350941</v>
      </c>
      <c r="T1271" s="5">
        <v>0.95853872209069757</v>
      </c>
      <c r="U1271" s="5">
        <v>0.95077392746458378</v>
      </c>
      <c r="V1271">
        <f t="shared" si="211"/>
        <v>11971671.585634636</v>
      </c>
      <c r="W1271">
        <f t="shared" si="212"/>
        <v>18999340.820926949</v>
      </c>
      <c r="X1271">
        <f t="shared" si="213"/>
        <v>9443913.3848355394</v>
      </c>
      <c r="Y1271">
        <f t="shared" si="214"/>
        <v>34320763.856462032</v>
      </c>
      <c r="Z1271">
        <f t="shared" si="215"/>
        <v>7450436.9965317007</v>
      </c>
      <c r="AA1271">
        <f t="shared" si="216"/>
        <v>16171570.036004419</v>
      </c>
      <c r="AB1271">
        <f t="shared" si="217"/>
        <v>20194280.683601249</v>
      </c>
      <c r="AC1271">
        <f t="shared" si="218"/>
        <v>17034543.682944335</v>
      </c>
      <c r="AD1271">
        <f t="shared" si="219"/>
        <v>0</v>
      </c>
    </row>
    <row r="1272" spans="1:30" x14ac:dyDescent="0.2">
      <c r="A1272" t="s">
        <v>23878</v>
      </c>
      <c r="B1272" t="s">
        <v>23877</v>
      </c>
      <c r="C1272" t="s">
        <v>12050</v>
      </c>
      <c r="D1272" t="s">
        <v>297</v>
      </c>
      <c r="E1272" t="s">
        <v>297</v>
      </c>
      <c r="F1272" t="s">
        <v>297</v>
      </c>
      <c r="G1272" t="s">
        <v>297</v>
      </c>
      <c r="H1272" t="s">
        <v>297</v>
      </c>
      <c r="I1272" t="s">
        <v>297</v>
      </c>
      <c r="J1272" t="s">
        <v>297</v>
      </c>
      <c r="K1272">
        <v>10873000</v>
      </c>
      <c r="L1272">
        <f t="shared" si="209"/>
        <v>4</v>
      </c>
      <c r="M1272" t="e">
        <f t="shared" si="210"/>
        <v>#DIV/0!</v>
      </c>
      <c r="N1272" s="5">
        <v>1.1136289451840364</v>
      </c>
      <c r="O1272" s="5">
        <v>1.0644053491437577</v>
      </c>
      <c r="P1272" s="5">
        <v>1.005187109746593</v>
      </c>
      <c r="Q1272" s="5">
        <v>0.92014269064859422</v>
      </c>
      <c r="R1272" s="5">
        <v>1.0284094749833912</v>
      </c>
      <c r="S1272" s="5">
        <v>0.97318936658350941</v>
      </c>
      <c r="T1272" s="5">
        <v>0.95853872209069757</v>
      </c>
      <c r="U1272" s="5">
        <v>0.95077392746458378</v>
      </c>
      <c r="V1272" t="str">
        <f t="shared" si="211"/>
        <v>NA</v>
      </c>
      <c r="W1272" t="str">
        <f t="shared" si="212"/>
        <v>NA</v>
      </c>
      <c r="X1272" t="str">
        <f t="shared" si="213"/>
        <v>NA</v>
      </c>
      <c r="Y1272" t="str">
        <f t="shared" si="214"/>
        <v>NA</v>
      </c>
      <c r="Z1272" t="str">
        <f t="shared" si="215"/>
        <v>NA</v>
      </c>
      <c r="AA1272" t="str">
        <f t="shared" si="216"/>
        <v>NA</v>
      </c>
      <c r="AB1272" t="str">
        <f t="shared" si="217"/>
        <v>NA</v>
      </c>
      <c r="AC1272">
        <f t="shared" si="218"/>
        <v>11435946.743927743</v>
      </c>
      <c r="AD1272">
        <f t="shared" si="219"/>
        <v>4</v>
      </c>
    </row>
    <row r="1273" spans="1:30" x14ac:dyDescent="0.2">
      <c r="A1273" t="s">
        <v>23875</v>
      </c>
      <c r="B1273" t="s">
        <v>23876</v>
      </c>
      <c r="C1273" t="s">
        <v>12046</v>
      </c>
      <c r="D1273">
        <v>9851300</v>
      </c>
      <c r="E1273">
        <v>8945200</v>
      </c>
      <c r="F1273">
        <v>7467400</v>
      </c>
      <c r="G1273">
        <v>39620000</v>
      </c>
      <c r="H1273" t="s">
        <v>297</v>
      </c>
      <c r="I1273" t="s">
        <v>297</v>
      </c>
      <c r="J1273">
        <v>11156000</v>
      </c>
      <c r="K1273">
        <v>9916200</v>
      </c>
      <c r="L1273">
        <f t="shared" si="209"/>
        <v>0</v>
      </c>
      <c r="M1273">
        <f t="shared" si="210"/>
        <v>16470975</v>
      </c>
      <c r="N1273" s="5">
        <v>2.2374551574971506</v>
      </c>
      <c r="O1273" s="5" t="s">
        <v>297</v>
      </c>
      <c r="P1273" s="5">
        <v>0.64648014576234902</v>
      </c>
      <c r="Q1273" s="5">
        <v>4.5185661202718803</v>
      </c>
      <c r="R1273" s="5">
        <v>1.6088524192527263</v>
      </c>
      <c r="S1273" s="5">
        <v>0.27097670801371143</v>
      </c>
      <c r="T1273" s="5">
        <v>0.35094709856529493</v>
      </c>
      <c r="U1273" s="5" t="s">
        <v>297</v>
      </c>
      <c r="V1273">
        <f t="shared" si="211"/>
        <v>4402903.8825608492</v>
      </c>
      <c r="W1273" t="str">
        <f t="shared" si="212"/>
        <v>NA</v>
      </c>
      <c r="X1273">
        <f t="shared" si="213"/>
        <v>11550857.437693179</v>
      </c>
      <c r="Y1273">
        <f t="shared" si="214"/>
        <v>8768268.2836598791</v>
      </c>
      <c r="Z1273" t="str">
        <f t="shared" si="215"/>
        <v>NA</v>
      </c>
      <c r="AA1273" t="str">
        <f t="shared" si="216"/>
        <v>NA</v>
      </c>
      <c r="AB1273">
        <f t="shared" si="217"/>
        <v>31788266.794644512</v>
      </c>
      <c r="AC1273" t="str">
        <f t="shared" si="218"/>
        <v>NA</v>
      </c>
      <c r="AD1273">
        <f t="shared" si="219"/>
        <v>1</v>
      </c>
    </row>
    <row r="1274" spans="1:30" x14ac:dyDescent="0.2">
      <c r="A1274" t="s">
        <v>23875</v>
      </c>
      <c r="B1274" t="s">
        <v>23874</v>
      </c>
      <c r="C1274" t="s">
        <v>12037</v>
      </c>
      <c r="D1274">
        <v>17445000</v>
      </c>
      <c r="E1274">
        <v>19807000</v>
      </c>
      <c r="F1274">
        <v>9630100</v>
      </c>
      <c r="G1274">
        <v>38078000</v>
      </c>
      <c r="H1274">
        <v>8077300</v>
      </c>
      <c r="I1274">
        <v>19810000</v>
      </c>
      <c r="J1274">
        <v>26540000</v>
      </c>
      <c r="K1274">
        <v>19062000</v>
      </c>
      <c r="L1274">
        <f t="shared" si="209"/>
        <v>0</v>
      </c>
      <c r="M1274">
        <f t="shared" si="210"/>
        <v>21240025</v>
      </c>
      <c r="N1274" s="5">
        <v>2.2374551574971506</v>
      </c>
      <c r="O1274" s="5" t="s">
        <v>297</v>
      </c>
      <c r="P1274" s="5">
        <v>0.64648014576234902</v>
      </c>
      <c r="Q1274" s="5">
        <v>4.5185661202718803</v>
      </c>
      <c r="R1274" s="5">
        <v>1.6088524192527263</v>
      </c>
      <c r="S1274" s="5">
        <v>0.27097670801371143</v>
      </c>
      <c r="T1274" s="5">
        <v>0.35094709856529493</v>
      </c>
      <c r="U1274" s="5" t="s">
        <v>297</v>
      </c>
      <c r="V1274">
        <f t="shared" si="211"/>
        <v>7796804.3031147169</v>
      </c>
      <c r="W1274" t="str">
        <f t="shared" si="212"/>
        <v>NA</v>
      </c>
      <c r="X1274">
        <f t="shared" si="213"/>
        <v>14896203.793921458</v>
      </c>
      <c r="Y1274">
        <f t="shared" si="214"/>
        <v>8427009.5836749338</v>
      </c>
      <c r="Z1274">
        <f t="shared" si="215"/>
        <v>5020535.0741565926</v>
      </c>
      <c r="AA1274">
        <f t="shared" si="216"/>
        <v>73105914.324553728</v>
      </c>
      <c r="AB1274">
        <f t="shared" si="217"/>
        <v>75623933.374853477</v>
      </c>
      <c r="AC1274" t="str">
        <f t="shared" si="218"/>
        <v>NA</v>
      </c>
      <c r="AD1274">
        <f t="shared" si="219"/>
        <v>1</v>
      </c>
    </row>
    <row r="1275" spans="1:30" x14ac:dyDescent="0.2">
      <c r="A1275" t="s">
        <v>23871</v>
      </c>
      <c r="B1275" t="s">
        <v>23873</v>
      </c>
      <c r="C1275" t="s">
        <v>12031</v>
      </c>
      <c r="D1275">
        <v>94238000</v>
      </c>
      <c r="E1275">
        <v>162560000</v>
      </c>
      <c r="F1275">
        <v>169030000</v>
      </c>
      <c r="G1275">
        <v>240700000</v>
      </c>
      <c r="H1275">
        <v>88617000</v>
      </c>
      <c r="I1275">
        <v>128560000</v>
      </c>
      <c r="J1275">
        <v>110880000</v>
      </c>
      <c r="K1275">
        <v>150340000</v>
      </c>
      <c r="L1275">
        <f t="shared" si="209"/>
        <v>0</v>
      </c>
      <c r="M1275">
        <f t="shared" si="210"/>
        <v>166632000</v>
      </c>
      <c r="N1275" s="5">
        <v>0.97813823400002842</v>
      </c>
      <c r="O1275" s="5">
        <v>1.1312384600336549</v>
      </c>
      <c r="P1275" s="5">
        <v>0.77172426221011547</v>
      </c>
      <c r="Q1275" s="5">
        <v>1.2727403674654942</v>
      </c>
      <c r="R1275" s="5">
        <v>0.98638207384696053</v>
      </c>
      <c r="S1275" s="5">
        <v>0.91269422938311551</v>
      </c>
      <c r="T1275" s="5">
        <v>1.0696363325378337</v>
      </c>
      <c r="U1275" s="5">
        <v>0.95551389731696379</v>
      </c>
      <c r="V1275">
        <f t="shared" si="211"/>
        <v>96344255.570728734</v>
      </c>
      <c r="W1275">
        <f t="shared" si="212"/>
        <v>143700913.41763943</v>
      </c>
      <c r="X1275">
        <f t="shared" si="213"/>
        <v>219029008.51648825</v>
      </c>
      <c r="Y1275">
        <f t="shared" si="214"/>
        <v>189119482.77347752</v>
      </c>
      <c r="Z1275">
        <f t="shared" si="215"/>
        <v>89840440.484068587</v>
      </c>
      <c r="AA1275">
        <f t="shared" si="216"/>
        <v>140857689.09363317</v>
      </c>
      <c r="AB1275">
        <f t="shared" si="217"/>
        <v>103661400.26014692</v>
      </c>
      <c r="AC1275">
        <f t="shared" si="218"/>
        <v>157339417.48220235</v>
      </c>
      <c r="AD1275">
        <f t="shared" si="219"/>
        <v>0</v>
      </c>
    </row>
    <row r="1276" spans="1:30" x14ac:dyDescent="0.2">
      <c r="A1276" t="s">
        <v>23871</v>
      </c>
      <c r="B1276" t="s">
        <v>23872</v>
      </c>
      <c r="C1276" t="s">
        <v>12023</v>
      </c>
      <c r="D1276" t="s">
        <v>297</v>
      </c>
      <c r="E1276" t="s">
        <v>297</v>
      </c>
      <c r="F1276">
        <v>1722500</v>
      </c>
      <c r="G1276">
        <v>5441800</v>
      </c>
      <c r="H1276" t="s">
        <v>297</v>
      </c>
      <c r="I1276" t="s">
        <v>297</v>
      </c>
      <c r="J1276" t="s">
        <v>297</v>
      </c>
      <c r="K1276" t="s">
        <v>297</v>
      </c>
      <c r="L1276">
        <f t="shared" si="209"/>
        <v>2</v>
      </c>
      <c r="M1276">
        <f t="shared" si="210"/>
        <v>3582150</v>
      </c>
      <c r="N1276" s="5">
        <v>0.97813823400002842</v>
      </c>
      <c r="O1276" s="5">
        <v>1.1312384600336549</v>
      </c>
      <c r="P1276" s="5">
        <v>0.77172426221011547</v>
      </c>
      <c r="Q1276" s="5">
        <v>1.2727403674654942</v>
      </c>
      <c r="R1276" s="5">
        <v>0.98638207384696053</v>
      </c>
      <c r="S1276" s="5">
        <v>0.91269422938311551</v>
      </c>
      <c r="T1276" s="5">
        <v>1.0696363325378337</v>
      </c>
      <c r="U1276" s="5">
        <v>0.95551389731696379</v>
      </c>
      <c r="V1276" t="str">
        <f t="shared" si="211"/>
        <v>NA</v>
      </c>
      <c r="W1276" t="str">
        <f t="shared" si="212"/>
        <v>NA</v>
      </c>
      <c r="X1276">
        <f t="shared" si="213"/>
        <v>2232014.8326903568</v>
      </c>
      <c r="Y1276">
        <f t="shared" si="214"/>
        <v>4275656.0089601576</v>
      </c>
      <c r="Z1276" t="str">
        <f t="shared" si="215"/>
        <v>NA</v>
      </c>
      <c r="AA1276" t="str">
        <f t="shared" si="216"/>
        <v>NA</v>
      </c>
      <c r="AB1276" t="str">
        <f t="shared" si="217"/>
        <v>NA</v>
      </c>
      <c r="AC1276" t="str">
        <f t="shared" si="218"/>
        <v>NA</v>
      </c>
      <c r="AD1276">
        <f t="shared" si="219"/>
        <v>2</v>
      </c>
    </row>
    <row r="1277" spans="1:30" x14ac:dyDescent="0.2">
      <c r="A1277" t="s">
        <v>23871</v>
      </c>
      <c r="B1277" t="s">
        <v>23870</v>
      </c>
      <c r="C1277" t="s">
        <v>12014</v>
      </c>
      <c r="D1277" t="s">
        <v>297</v>
      </c>
      <c r="E1277" t="s">
        <v>297</v>
      </c>
      <c r="F1277" t="s">
        <v>297</v>
      </c>
      <c r="G1277" t="s">
        <v>297</v>
      </c>
      <c r="H1277" t="s">
        <v>297</v>
      </c>
      <c r="I1277" t="s">
        <v>297</v>
      </c>
      <c r="J1277" t="s">
        <v>297</v>
      </c>
      <c r="K1277" t="s">
        <v>297</v>
      </c>
      <c r="L1277">
        <f t="shared" si="209"/>
        <v>4</v>
      </c>
      <c r="M1277" t="e">
        <f t="shared" si="210"/>
        <v>#DIV/0!</v>
      </c>
      <c r="N1277" s="5">
        <v>0.97813823400002842</v>
      </c>
      <c r="O1277" s="5">
        <v>1.1312384600336549</v>
      </c>
      <c r="P1277" s="5">
        <v>0.77172426221011547</v>
      </c>
      <c r="Q1277" s="5">
        <v>1.2727403674654942</v>
      </c>
      <c r="R1277" s="5">
        <v>0.98638207384696053</v>
      </c>
      <c r="S1277" s="5">
        <v>0.91269422938311551</v>
      </c>
      <c r="T1277" s="5">
        <v>1.0696363325378337</v>
      </c>
      <c r="U1277" s="5">
        <v>0.95551389731696379</v>
      </c>
      <c r="V1277" t="str">
        <f t="shared" si="211"/>
        <v>NA</v>
      </c>
      <c r="W1277" t="str">
        <f t="shared" si="212"/>
        <v>NA</v>
      </c>
      <c r="X1277" t="str">
        <f t="shared" si="213"/>
        <v>NA</v>
      </c>
      <c r="Y1277" t="str">
        <f t="shared" si="214"/>
        <v>NA</v>
      </c>
      <c r="Z1277" t="str">
        <f t="shared" si="215"/>
        <v>NA</v>
      </c>
      <c r="AA1277" t="str">
        <f t="shared" si="216"/>
        <v>NA</v>
      </c>
      <c r="AB1277" t="str">
        <f t="shared" si="217"/>
        <v>NA</v>
      </c>
      <c r="AC1277" t="str">
        <f t="shared" si="218"/>
        <v>NA</v>
      </c>
      <c r="AD1277">
        <f t="shared" si="219"/>
        <v>4</v>
      </c>
    </row>
    <row r="1278" spans="1:30" x14ac:dyDescent="0.2">
      <c r="A1278" t="s">
        <v>23869</v>
      </c>
      <c r="B1278" t="s">
        <v>23868</v>
      </c>
      <c r="C1278" t="s">
        <v>12003</v>
      </c>
      <c r="D1278">
        <v>33553000</v>
      </c>
      <c r="E1278">
        <v>42639000</v>
      </c>
      <c r="F1278">
        <v>45861000</v>
      </c>
      <c r="G1278">
        <v>12075000</v>
      </c>
      <c r="H1278">
        <v>14915000</v>
      </c>
      <c r="I1278">
        <v>22733000</v>
      </c>
      <c r="J1278">
        <v>57581000</v>
      </c>
      <c r="K1278">
        <v>75369000</v>
      </c>
      <c r="L1278">
        <f t="shared" si="209"/>
        <v>0</v>
      </c>
      <c r="M1278">
        <f t="shared" si="210"/>
        <v>33532000</v>
      </c>
      <c r="N1278" s="5" t="s">
        <v>297</v>
      </c>
      <c r="O1278" s="5" t="s">
        <v>297</v>
      </c>
      <c r="P1278" s="5" t="s">
        <v>297</v>
      </c>
      <c r="Q1278" s="5" t="s">
        <v>297</v>
      </c>
      <c r="R1278" s="5" t="s">
        <v>297</v>
      </c>
      <c r="S1278" s="5" t="s">
        <v>297</v>
      </c>
      <c r="T1278" s="5" t="s">
        <v>297</v>
      </c>
      <c r="U1278" s="5" t="s">
        <v>297</v>
      </c>
      <c r="V1278" t="str">
        <f t="shared" si="211"/>
        <v>NA</v>
      </c>
      <c r="W1278" t="str">
        <f t="shared" si="212"/>
        <v>NA</v>
      </c>
      <c r="X1278" t="str">
        <f t="shared" si="213"/>
        <v>NA</v>
      </c>
      <c r="Y1278" t="str">
        <f t="shared" si="214"/>
        <v>NA</v>
      </c>
      <c r="Z1278" t="str">
        <f t="shared" si="215"/>
        <v>NA</v>
      </c>
      <c r="AA1278" t="str">
        <f t="shared" si="216"/>
        <v>NA</v>
      </c>
      <c r="AB1278" t="str">
        <f t="shared" si="217"/>
        <v>NA</v>
      </c>
      <c r="AC1278" t="str">
        <f t="shared" si="218"/>
        <v>NA</v>
      </c>
      <c r="AD1278">
        <f t="shared" si="219"/>
        <v>4</v>
      </c>
    </row>
    <row r="1279" spans="1:30" x14ac:dyDescent="0.2">
      <c r="A1279" t="s">
        <v>23866</v>
      </c>
      <c r="B1279" t="s">
        <v>23867</v>
      </c>
      <c r="C1279" t="s">
        <v>11997</v>
      </c>
      <c r="D1279">
        <v>16986000</v>
      </c>
      <c r="E1279" t="s">
        <v>297</v>
      </c>
      <c r="F1279" t="s">
        <v>297</v>
      </c>
      <c r="G1279">
        <v>22835000</v>
      </c>
      <c r="H1279" t="s">
        <v>297</v>
      </c>
      <c r="I1279" t="s">
        <v>297</v>
      </c>
      <c r="J1279" t="s">
        <v>297</v>
      </c>
      <c r="K1279" t="s">
        <v>297</v>
      </c>
      <c r="L1279">
        <f t="shared" si="209"/>
        <v>2</v>
      </c>
      <c r="M1279">
        <f t="shared" si="210"/>
        <v>19910500</v>
      </c>
      <c r="N1279" s="5">
        <v>0.97173138957183014</v>
      </c>
      <c r="O1279" s="5">
        <v>0.6413717125427727</v>
      </c>
      <c r="P1279" s="5">
        <v>1.0852812767883822</v>
      </c>
      <c r="Q1279" s="5">
        <v>1.3722752360590502</v>
      </c>
      <c r="R1279" s="5">
        <v>0.95580355023092345</v>
      </c>
      <c r="S1279" s="5">
        <v>0.98487880724112298</v>
      </c>
      <c r="T1279" s="5">
        <v>0.98676899748667157</v>
      </c>
      <c r="U1279" s="5">
        <v>1.1598277668295836</v>
      </c>
      <c r="V1279">
        <f t="shared" si="211"/>
        <v>17480139.246592075</v>
      </c>
      <c r="W1279" t="str">
        <f t="shared" si="212"/>
        <v>NA</v>
      </c>
      <c r="X1279" t="str">
        <f t="shared" si="213"/>
        <v>NA</v>
      </c>
      <c r="Y1279">
        <f t="shared" si="214"/>
        <v>16640247.8161585</v>
      </c>
      <c r="Z1279" t="str">
        <f t="shared" si="215"/>
        <v>NA</v>
      </c>
      <c r="AA1279" t="str">
        <f t="shared" si="216"/>
        <v>NA</v>
      </c>
      <c r="AB1279" t="str">
        <f t="shared" si="217"/>
        <v>NA</v>
      </c>
      <c r="AC1279" t="str">
        <f t="shared" si="218"/>
        <v>NA</v>
      </c>
      <c r="AD1279">
        <f t="shared" si="219"/>
        <v>2</v>
      </c>
    </row>
    <row r="1280" spans="1:30" x14ac:dyDescent="0.2">
      <c r="A1280" t="s">
        <v>23866</v>
      </c>
      <c r="B1280" t="s">
        <v>23865</v>
      </c>
      <c r="C1280" t="s">
        <v>11988</v>
      </c>
      <c r="D1280">
        <v>9793400</v>
      </c>
      <c r="E1280" t="s">
        <v>297</v>
      </c>
      <c r="F1280">
        <v>12143000</v>
      </c>
      <c r="G1280">
        <v>13574000</v>
      </c>
      <c r="H1280">
        <v>6419900</v>
      </c>
      <c r="I1280">
        <v>8085900</v>
      </c>
      <c r="J1280" t="s">
        <v>297</v>
      </c>
      <c r="K1280">
        <v>10426000</v>
      </c>
      <c r="L1280">
        <f t="shared" si="209"/>
        <v>1</v>
      </c>
      <c r="M1280">
        <f t="shared" si="210"/>
        <v>11836800</v>
      </c>
      <c r="N1280" s="5">
        <v>0.97173138957183014</v>
      </c>
      <c r="O1280" s="5">
        <v>0.6413717125427727</v>
      </c>
      <c r="P1280" s="5">
        <v>1.0852812767883822</v>
      </c>
      <c r="Q1280" s="5">
        <v>1.3722752360590502</v>
      </c>
      <c r="R1280" s="5">
        <v>0.95580355023092345</v>
      </c>
      <c r="S1280" s="5">
        <v>0.98487880724112298</v>
      </c>
      <c r="T1280" s="5">
        <v>0.98676899748667157</v>
      </c>
      <c r="U1280" s="5">
        <v>1.1598277668295836</v>
      </c>
      <c r="V1280">
        <f t="shared" si="211"/>
        <v>10078299.522993926</v>
      </c>
      <c r="W1280" t="str">
        <f t="shared" si="212"/>
        <v>NA</v>
      </c>
      <c r="X1280">
        <f t="shared" si="213"/>
        <v>11188804.469136484</v>
      </c>
      <c r="Y1280">
        <f t="shared" si="214"/>
        <v>9891601.6578294486</v>
      </c>
      <c r="Z1280">
        <f t="shared" si="215"/>
        <v>6716756.8047314147</v>
      </c>
      <c r="AA1280">
        <f t="shared" si="216"/>
        <v>8210045.6833369238</v>
      </c>
      <c r="AB1280" t="str">
        <f t="shared" si="217"/>
        <v>NA</v>
      </c>
      <c r="AC1280">
        <f t="shared" si="218"/>
        <v>8989265.7325317506</v>
      </c>
      <c r="AD1280">
        <f t="shared" si="219"/>
        <v>1</v>
      </c>
    </row>
    <row r="1281" spans="1:30" x14ac:dyDescent="0.2">
      <c r="A1281" t="s">
        <v>23864</v>
      </c>
      <c r="B1281" t="s">
        <v>23863</v>
      </c>
      <c r="C1281" t="s">
        <v>11979</v>
      </c>
      <c r="D1281">
        <v>1651800</v>
      </c>
      <c r="E1281">
        <v>1974700</v>
      </c>
      <c r="F1281" t="s">
        <v>297</v>
      </c>
      <c r="G1281">
        <v>3111800</v>
      </c>
      <c r="H1281" t="s">
        <v>297</v>
      </c>
      <c r="I1281">
        <v>1660800</v>
      </c>
      <c r="J1281">
        <v>1871100</v>
      </c>
      <c r="K1281">
        <v>1470200</v>
      </c>
      <c r="L1281">
        <f t="shared" si="209"/>
        <v>1</v>
      </c>
      <c r="M1281">
        <f t="shared" si="210"/>
        <v>2246100</v>
      </c>
      <c r="N1281" s="5">
        <v>0.96545139254584511</v>
      </c>
      <c r="O1281" s="5">
        <v>0.64862643000618614</v>
      </c>
      <c r="P1281" s="5">
        <v>0.68369092266817655</v>
      </c>
      <c r="Q1281" s="5">
        <v>1.4274982698840621</v>
      </c>
      <c r="R1281" s="5" t="s">
        <v>297</v>
      </c>
      <c r="S1281" s="5">
        <v>1.3036375751779208</v>
      </c>
      <c r="T1281" s="5" t="s">
        <v>297</v>
      </c>
      <c r="U1281" s="5">
        <v>1.2551125476677634</v>
      </c>
      <c r="V1281">
        <f t="shared" si="211"/>
        <v>1710909.5421617129</v>
      </c>
      <c r="W1281">
        <f t="shared" si="212"/>
        <v>3044433.4498999165</v>
      </c>
      <c r="X1281" t="str">
        <f t="shared" si="213"/>
        <v>NA</v>
      </c>
      <c r="Y1281">
        <f t="shared" si="214"/>
        <v>2179897.5632052659</v>
      </c>
      <c r="Z1281" t="str">
        <f t="shared" si="215"/>
        <v>NA</v>
      </c>
      <c r="AA1281">
        <f t="shared" si="216"/>
        <v>1273973.7114230799</v>
      </c>
      <c r="AB1281" t="str">
        <f t="shared" si="217"/>
        <v>NA</v>
      </c>
      <c r="AC1281">
        <f t="shared" si="218"/>
        <v>1171369.0558921667</v>
      </c>
      <c r="AD1281">
        <f t="shared" si="219"/>
        <v>1</v>
      </c>
    </row>
    <row r="1282" spans="1:30" x14ac:dyDescent="0.2">
      <c r="A1282" t="s">
        <v>23862</v>
      </c>
      <c r="B1282" t="s">
        <v>23861</v>
      </c>
      <c r="C1282" t="s">
        <v>11969</v>
      </c>
      <c r="D1282" t="s">
        <v>297</v>
      </c>
      <c r="E1282" t="s">
        <v>297</v>
      </c>
      <c r="F1282">
        <v>6918900</v>
      </c>
      <c r="G1282">
        <v>10922000</v>
      </c>
      <c r="H1282" t="s">
        <v>297</v>
      </c>
      <c r="I1282" t="s">
        <v>297</v>
      </c>
      <c r="J1282" t="s">
        <v>297</v>
      </c>
      <c r="K1282" t="s">
        <v>297</v>
      </c>
      <c r="L1282">
        <f t="shared" si="209"/>
        <v>2</v>
      </c>
      <c r="M1282">
        <f t="shared" si="210"/>
        <v>8920450</v>
      </c>
      <c r="N1282" s="5">
        <v>0.88119408801369348</v>
      </c>
      <c r="O1282" s="5">
        <v>1.1892735248209703</v>
      </c>
      <c r="P1282" s="5">
        <v>0.90628073084782812</v>
      </c>
      <c r="Q1282" s="5">
        <v>1.071341180282567</v>
      </c>
      <c r="R1282" s="5">
        <v>0.88773830736224735</v>
      </c>
      <c r="S1282" s="5">
        <v>0.89612717715863899</v>
      </c>
      <c r="T1282" s="5">
        <v>1.1013580550476574</v>
      </c>
      <c r="U1282" s="5">
        <v>1.1216903604564001</v>
      </c>
      <c r="V1282" t="str">
        <f t="shared" si="211"/>
        <v>NA</v>
      </c>
      <c r="W1282" t="str">
        <f t="shared" si="212"/>
        <v>NA</v>
      </c>
      <c r="X1282">
        <f t="shared" si="213"/>
        <v>7634389.3944731122</v>
      </c>
      <c r="Y1282">
        <f t="shared" si="214"/>
        <v>10194698.197934775</v>
      </c>
      <c r="Z1282" t="str">
        <f t="shared" si="215"/>
        <v>NA</v>
      </c>
      <c r="AA1282" t="str">
        <f t="shared" si="216"/>
        <v>NA</v>
      </c>
      <c r="AB1282" t="str">
        <f t="shared" si="217"/>
        <v>NA</v>
      </c>
      <c r="AC1282" t="str">
        <f t="shared" si="218"/>
        <v>NA</v>
      </c>
      <c r="AD1282">
        <f t="shared" si="219"/>
        <v>2</v>
      </c>
    </row>
    <row r="1283" spans="1:30" x14ac:dyDescent="0.2">
      <c r="A1283" t="s">
        <v>23860</v>
      </c>
      <c r="B1283" t="s">
        <v>23859</v>
      </c>
      <c r="C1283" t="s">
        <v>11959</v>
      </c>
      <c r="D1283" t="s">
        <v>297</v>
      </c>
      <c r="E1283" t="s">
        <v>297</v>
      </c>
      <c r="F1283">
        <v>9646800</v>
      </c>
      <c r="G1283">
        <v>13064000</v>
      </c>
      <c r="H1283" t="s">
        <v>297</v>
      </c>
      <c r="I1283" t="s">
        <v>297</v>
      </c>
      <c r="J1283" t="s">
        <v>297</v>
      </c>
      <c r="K1283" t="s">
        <v>297</v>
      </c>
      <c r="L1283">
        <f t="shared" ref="L1283:L1346" si="220">COUNTIF(D1283:G1283,"NA")</f>
        <v>2</v>
      </c>
      <c r="M1283">
        <f t="shared" ref="M1283:M1346" si="221">AVERAGE(D1283:G1283)</f>
        <v>11355400</v>
      </c>
      <c r="N1283" s="5" t="s">
        <v>297</v>
      </c>
      <c r="O1283" s="5" t="s">
        <v>297</v>
      </c>
      <c r="P1283" s="5" t="s">
        <v>297</v>
      </c>
      <c r="Q1283" s="5" t="s">
        <v>297</v>
      </c>
      <c r="R1283" s="5" t="s">
        <v>297</v>
      </c>
      <c r="S1283" s="5" t="s">
        <v>297</v>
      </c>
      <c r="T1283" s="5" t="s">
        <v>297</v>
      </c>
      <c r="U1283" s="5" t="s">
        <v>297</v>
      </c>
      <c r="V1283" t="str">
        <f t="shared" ref="V1283:V1346" si="222">IFERROR(D1283/N1283,"NA")</f>
        <v>NA</v>
      </c>
      <c r="W1283" t="str">
        <f t="shared" ref="W1283:W1346" si="223">IFERROR(E1283/O1283,"NA")</f>
        <v>NA</v>
      </c>
      <c r="X1283" t="str">
        <f t="shared" ref="X1283:X1346" si="224">IFERROR(F1283/P1283,"NA")</f>
        <v>NA</v>
      </c>
      <c r="Y1283" t="str">
        <f t="shared" ref="Y1283:Y1346" si="225">IFERROR(G1283/Q1283,"NA")</f>
        <v>NA</v>
      </c>
      <c r="Z1283" t="str">
        <f t="shared" ref="Z1283:Z1346" si="226">IFERROR(H1283/R1283,"NA")</f>
        <v>NA</v>
      </c>
      <c r="AA1283" t="str">
        <f t="shared" ref="AA1283:AA1346" si="227">IFERROR(I1283/S1283,"NA")</f>
        <v>NA</v>
      </c>
      <c r="AB1283" t="str">
        <f t="shared" ref="AB1283:AB1346" si="228">IFERROR(J1283/T1283,"NA")</f>
        <v>NA</v>
      </c>
      <c r="AC1283" t="str">
        <f t="shared" ref="AC1283:AC1346" si="229">IFERROR(K1283/U1283,"NA")</f>
        <v>NA</v>
      </c>
      <c r="AD1283">
        <f t="shared" ref="AD1283:AD1346" si="230">COUNTIF(V1283:Y1283,"NA")</f>
        <v>4</v>
      </c>
    </row>
    <row r="1284" spans="1:30" x14ac:dyDescent="0.2">
      <c r="A1284" t="s">
        <v>23858</v>
      </c>
      <c r="B1284" t="s">
        <v>23857</v>
      </c>
      <c r="C1284" t="s">
        <v>11947</v>
      </c>
      <c r="D1284">
        <v>4246100</v>
      </c>
      <c r="E1284">
        <v>13205000</v>
      </c>
      <c r="F1284">
        <v>15015000</v>
      </c>
      <c r="G1284">
        <v>12463000</v>
      </c>
      <c r="H1284" t="s">
        <v>297</v>
      </c>
      <c r="I1284">
        <v>6258000</v>
      </c>
      <c r="J1284">
        <v>14440000</v>
      </c>
      <c r="K1284">
        <v>15824000</v>
      </c>
      <c r="L1284">
        <f t="shared" si="220"/>
        <v>0</v>
      </c>
      <c r="M1284">
        <f t="shared" si="221"/>
        <v>11232275</v>
      </c>
      <c r="N1284" s="5" t="s">
        <v>297</v>
      </c>
      <c r="O1284" s="5" t="s">
        <v>297</v>
      </c>
      <c r="P1284" s="5" t="s">
        <v>297</v>
      </c>
      <c r="Q1284" s="5" t="s">
        <v>297</v>
      </c>
      <c r="R1284" s="5" t="s">
        <v>297</v>
      </c>
      <c r="S1284" s="5" t="s">
        <v>297</v>
      </c>
      <c r="T1284" s="5" t="s">
        <v>297</v>
      </c>
      <c r="U1284" s="5" t="s">
        <v>297</v>
      </c>
      <c r="V1284" t="str">
        <f t="shared" si="222"/>
        <v>NA</v>
      </c>
      <c r="W1284" t="str">
        <f t="shared" si="223"/>
        <v>NA</v>
      </c>
      <c r="X1284" t="str">
        <f t="shared" si="224"/>
        <v>NA</v>
      </c>
      <c r="Y1284" t="str">
        <f t="shared" si="225"/>
        <v>NA</v>
      </c>
      <c r="Z1284" t="str">
        <f t="shared" si="226"/>
        <v>NA</v>
      </c>
      <c r="AA1284" t="str">
        <f t="shared" si="227"/>
        <v>NA</v>
      </c>
      <c r="AB1284" t="str">
        <f t="shared" si="228"/>
        <v>NA</v>
      </c>
      <c r="AC1284" t="str">
        <f t="shared" si="229"/>
        <v>NA</v>
      </c>
      <c r="AD1284">
        <f t="shared" si="230"/>
        <v>4</v>
      </c>
    </row>
    <row r="1285" spans="1:30" x14ac:dyDescent="0.2">
      <c r="A1285" t="s">
        <v>23856</v>
      </c>
      <c r="B1285" t="s">
        <v>23855</v>
      </c>
      <c r="C1285" t="s">
        <v>11937</v>
      </c>
      <c r="D1285">
        <v>84974000</v>
      </c>
      <c r="E1285">
        <v>136990000</v>
      </c>
      <c r="F1285">
        <v>109110000</v>
      </c>
      <c r="G1285">
        <v>116420000</v>
      </c>
      <c r="H1285">
        <v>50904000</v>
      </c>
      <c r="I1285">
        <v>62567000</v>
      </c>
      <c r="J1285">
        <v>82315000</v>
      </c>
      <c r="K1285">
        <v>160000000</v>
      </c>
      <c r="L1285">
        <f t="shared" si="220"/>
        <v>0</v>
      </c>
      <c r="M1285">
        <f t="shared" si="221"/>
        <v>111873500</v>
      </c>
      <c r="N1285" s="5">
        <v>0.93427064682618255</v>
      </c>
      <c r="O1285" s="5">
        <v>0.42426876120266904</v>
      </c>
      <c r="P1285" s="5">
        <v>1.1155924406349074</v>
      </c>
      <c r="Q1285" s="5">
        <v>1.3463753137783681</v>
      </c>
      <c r="R1285" s="5">
        <v>1.092511895701322</v>
      </c>
      <c r="S1285" s="5">
        <v>1.2975802828505261</v>
      </c>
      <c r="T1285" s="5">
        <v>1.024802613941753</v>
      </c>
      <c r="U1285" s="5">
        <v>1.1561492459755174</v>
      </c>
      <c r="V1285">
        <f t="shared" si="222"/>
        <v>90952231.335390642</v>
      </c>
      <c r="W1285">
        <f t="shared" si="223"/>
        <v>322884955.30916834</v>
      </c>
      <c r="X1285">
        <f t="shared" si="224"/>
        <v>97804535.084428489</v>
      </c>
      <c r="Y1285">
        <f t="shared" si="225"/>
        <v>86469202.761366382</v>
      </c>
      <c r="Z1285">
        <f t="shared" si="226"/>
        <v>46593543.008813575</v>
      </c>
      <c r="AA1285">
        <f t="shared" si="227"/>
        <v>48218211.101784572</v>
      </c>
      <c r="AB1285">
        <f t="shared" si="228"/>
        <v>80322784.973574013</v>
      </c>
      <c r="AC1285">
        <f t="shared" si="229"/>
        <v>138390437.52954033</v>
      </c>
      <c r="AD1285">
        <f t="shared" si="230"/>
        <v>0</v>
      </c>
    </row>
    <row r="1286" spans="1:30" x14ac:dyDescent="0.2">
      <c r="A1286" t="s">
        <v>23854</v>
      </c>
      <c r="B1286" t="s">
        <v>23853</v>
      </c>
      <c r="C1286" t="s">
        <v>11927</v>
      </c>
      <c r="D1286" t="s">
        <v>297</v>
      </c>
      <c r="E1286">
        <v>23024000</v>
      </c>
      <c r="F1286" t="s">
        <v>297</v>
      </c>
      <c r="G1286">
        <v>15690000</v>
      </c>
      <c r="H1286" t="s">
        <v>297</v>
      </c>
      <c r="I1286">
        <v>8460000</v>
      </c>
      <c r="J1286">
        <v>31579000</v>
      </c>
      <c r="K1286">
        <v>27375000</v>
      </c>
      <c r="L1286">
        <f t="shared" si="220"/>
        <v>2</v>
      </c>
      <c r="M1286">
        <f t="shared" si="221"/>
        <v>19357000</v>
      </c>
      <c r="N1286" s="5" t="s">
        <v>297</v>
      </c>
      <c r="O1286" s="5" t="s">
        <v>297</v>
      </c>
      <c r="P1286" s="5" t="s">
        <v>297</v>
      </c>
      <c r="Q1286" s="5" t="s">
        <v>297</v>
      </c>
      <c r="R1286" s="5" t="s">
        <v>297</v>
      </c>
      <c r="S1286" s="5" t="s">
        <v>297</v>
      </c>
      <c r="T1286" s="5" t="s">
        <v>297</v>
      </c>
      <c r="U1286" s="5" t="s">
        <v>297</v>
      </c>
      <c r="V1286" t="str">
        <f t="shared" si="222"/>
        <v>NA</v>
      </c>
      <c r="W1286" t="str">
        <f t="shared" si="223"/>
        <v>NA</v>
      </c>
      <c r="X1286" t="str">
        <f t="shared" si="224"/>
        <v>NA</v>
      </c>
      <c r="Y1286" t="str">
        <f t="shared" si="225"/>
        <v>NA</v>
      </c>
      <c r="Z1286" t="str">
        <f t="shared" si="226"/>
        <v>NA</v>
      </c>
      <c r="AA1286" t="str">
        <f t="shared" si="227"/>
        <v>NA</v>
      </c>
      <c r="AB1286" t="str">
        <f t="shared" si="228"/>
        <v>NA</v>
      </c>
      <c r="AC1286" t="str">
        <f t="shared" si="229"/>
        <v>NA</v>
      </c>
      <c r="AD1286">
        <f t="shared" si="230"/>
        <v>4</v>
      </c>
    </row>
    <row r="1287" spans="1:30" x14ac:dyDescent="0.2">
      <c r="A1287" t="s">
        <v>23852</v>
      </c>
      <c r="B1287" t="s">
        <v>23851</v>
      </c>
      <c r="C1287" t="s">
        <v>11919</v>
      </c>
      <c r="D1287" t="s">
        <v>297</v>
      </c>
      <c r="E1287">
        <v>35065000</v>
      </c>
      <c r="F1287">
        <v>22460000</v>
      </c>
      <c r="G1287">
        <v>13975000</v>
      </c>
      <c r="H1287">
        <v>9058500</v>
      </c>
      <c r="I1287">
        <v>11681000</v>
      </c>
      <c r="J1287">
        <v>18395000</v>
      </c>
      <c r="K1287">
        <v>33141000</v>
      </c>
      <c r="L1287">
        <f t="shared" si="220"/>
        <v>1</v>
      </c>
      <c r="M1287">
        <f t="shared" si="221"/>
        <v>23833333.333333332</v>
      </c>
      <c r="N1287" s="5">
        <v>1.0523646630723145</v>
      </c>
      <c r="O1287" s="5">
        <v>1.2131184530819108</v>
      </c>
      <c r="P1287" s="5">
        <v>1.1393307157183679</v>
      </c>
      <c r="Q1287" s="5">
        <v>0.96781868540640248</v>
      </c>
      <c r="R1287" s="5">
        <v>1.1401713659575463</v>
      </c>
      <c r="S1287" s="5">
        <v>0.83927969277541936</v>
      </c>
      <c r="T1287" s="5">
        <v>0.96610288368571273</v>
      </c>
      <c r="U1287" s="5">
        <v>0.76839848934100075</v>
      </c>
      <c r="V1287" t="str">
        <f t="shared" si="222"/>
        <v>NA</v>
      </c>
      <c r="W1287">
        <f t="shared" si="223"/>
        <v>28904844.296876244</v>
      </c>
      <c r="X1287">
        <f t="shared" si="224"/>
        <v>19713327.912728641</v>
      </c>
      <c r="Y1287">
        <f t="shared" si="225"/>
        <v>14439688.146888459</v>
      </c>
      <c r="Z1287">
        <f t="shared" si="226"/>
        <v>7944858.3524042722</v>
      </c>
      <c r="AA1287">
        <f t="shared" si="227"/>
        <v>13917887.088834506</v>
      </c>
      <c r="AB1287">
        <f t="shared" si="228"/>
        <v>19040415.167608753</v>
      </c>
      <c r="AC1287">
        <f t="shared" si="229"/>
        <v>43129965.063339226</v>
      </c>
      <c r="AD1287">
        <f t="shared" si="230"/>
        <v>1</v>
      </c>
    </row>
    <row r="1288" spans="1:30" x14ac:dyDescent="0.2">
      <c r="A1288" t="s">
        <v>23850</v>
      </c>
      <c r="B1288" t="s">
        <v>66</v>
      </c>
      <c r="C1288" t="s">
        <v>11908</v>
      </c>
      <c r="D1288">
        <v>6878300</v>
      </c>
      <c r="E1288">
        <v>6147900</v>
      </c>
      <c r="F1288">
        <v>9554700</v>
      </c>
      <c r="G1288">
        <v>9674000</v>
      </c>
      <c r="H1288">
        <v>5336600</v>
      </c>
      <c r="I1288">
        <v>6380600</v>
      </c>
      <c r="J1288" t="s">
        <v>297</v>
      </c>
      <c r="K1288">
        <v>11759000</v>
      </c>
      <c r="L1288">
        <f t="shared" si="220"/>
        <v>0</v>
      </c>
      <c r="M1288">
        <f t="shared" si="221"/>
        <v>8063725</v>
      </c>
      <c r="N1288" s="5">
        <v>0.93480329855196043</v>
      </c>
      <c r="O1288" s="5">
        <v>1.3398028227055119</v>
      </c>
      <c r="P1288" s="5">
        <v>0.86003295803702806</v>
      </c>
      <c r="Q1288" s="5">
        <v>1.5832393750236862</v>
      </c>
      <c r="R1288" s="5">
        <v>0.80341597601617254</v>
      </c>
      <c r="S1288" s="5">
        <v>0.81919936770882507</v>
      </c>
      <c r="T1288" s="5">
        <v>0.68108911534703875</v>
      </c>
      <c r="U1288" s="5">
        <v>1.3081067509566728</v>
      </c>
      <c r="V1288">
        <f t="shared" si="222"/>
        <v>7358018.5378621388</v>
      </c>
      <c r="W1288">
        <f t="shared" si="223"/>
        <v>4588660.2832984971</v>
      </c>
      <c r="X1288">
        <f t="shared" si="224"/>
        <v>11109690.519079654</v>
      </c>
      <c r="Y1288">
        <f t="shared" si="225"/>
        <v>6110257.3322844952</v>
      </c>
      <c r="Z1288">
        <f t="shared" si="226"/>
        <v>6642387.2057687035</v>
      </c>
      <c r="AA1288">
        <f t="shared" si="227"/>
        <v>7788824.3710997477</v>
      </c>
      <c r="AB1288" t="str">
        <f t="shared" si="228"/>
        <v>NA</v>
      </c>
      <c r="AC1288">
        <f t="shared" si="229"/>
        <v>8989327.5081717558</v>
      </c>
      <c r="AD1288">
        <f t="shared" si="230"/>
        <v>0</v>
      </c>
    </row>
    <row r="1289" spans="1:30" x14ac:dyDescent="0.2">
      <c r="A1289" t="s">
        <v>23849</v>
      </c>
      <c r="B1289" t="s">
        <v>23848</v>
      </c>
      <c r="C1289" t="s">
        <v>11902</v>
      </c>
      <c r="D1289">
        <v>45753000</v>
      </c>
      <c r="E1289">
        <v>39317000</v>
      </c>
      <c r="F1289">
        <v>13427000</v>
      </c>
      <c r="G1289">
        <v>110960000</v>
      </c>
      <c r="H1289">
        <v>14350000</v>
      </c>
      <c r="I1289">
        <v>54383000</v>
      </c>
      <c r="J1289">
        <v>46293000</v>
      </c>
      <c r="K1289">
        <v>4386700</v>
      </c>
      <c r="L1289">
        <f t="shared" si="220"/>
        <v>0</v>
      </c>
      <c r="M1289">
        <f t="shared" si="221"/>
        <v>52364250</v>
      </c>
      <c r="N1289" s="5" t="s">
        <v>297</v>
      </c>
      <c r="O1289" s="5" t="s">
        <v>297</v>
      </c>
      <c r="P1289" s="5" t="s">
        <v>297</v>
      </c>
      <c r="Q1289" s="5" t="s">
        <v>297</v>
      </c>
      <c r="R1289" s="5" t="s">
        <v>297</v>
      </c>
      <c r="S1289" s="5" t="s">
        <v>297</v>
      </c>
      <c r="T1289" s="5" t="s">
        <v>297</v>
      </c>
      <c r="U1289" s="5" t="s">
        <v>297</v>
      </c>
      <c r="V1289" t="str">
        <f t="shared" si="222"/>
        <v>NA</v>
      </c>
      <c r="W1289" t="str">
        <f t="shared" si="223"/>
        <v>NA</v>
      </c>
      <c r="X1289" t="str">
        <f t="shared" si="224"/>
        <v>NA</v>
      </c>
      <c r="Y1289" t="str">
        <f t="shared" si="225"/>
        <v>NA</v>
      </c>
      <c r="Z1289" t="str">
        <f t="shared" si="226"/>
        <v>NA</v>
      </c>
      <c r="AA1289" t="str">
        <f t="shared" si="227"/>
        <v>NA</v>
      </c>
      <c r="AB1289" t="str">
        <f t="shared" si="228"/>
        <v>NA</v>
      </c>
      <c r="AC1289" t="str">
        <f t="shared" si="229"/>
        <v>NA</v>
      </c>
      <c r="AD1289">
        <f t="shared" si="230"/>
        <v>4</v>
      </c>
    </row>
    <row r="1290" spans="1:30" x14ac:dyDescent="0.2">
      <c r="A1290" t="s">
        <v>23849</v>
      </c>
      <c r="B1290" t="s">
        <v>23848</v>
      </c>
      <c r="C1290" t="s">
        <v>11894</v>
      </c>
      <c r="D1290">
        <v>4313700</v>
      </c>
      <c r="E1290">
        <v>10959000</v>
      </c>
      <c r="F1290" t="s">
        <v>297</v>
      </c>
      <c r="G1290">
        <v>7842200</v>
      </c>
      <c r="H1290" t="s">
        <v>297</v>
      </c>
      <c r="I1290" t="s">
        <v>297</v>
      </c>
      <c r="J1290" t="s">
        <v>297</v>
      </c>
      <c r="K1290">
        <v>4386700</v>
      </c>
      <c r="L1290">
        <f t="shared" si="220"/>
        <v>1</v>
      </c>
      <c r="M1290">
        <f t="shared" si="221"/>
        <v>7704966.666666667</v>
      </c>
      <c r="N1290" s="5" t="s">
        <v>297</v>
      </c>
      <c r="O1290" s="5" t="s">
        <v>297</v>
      </c>
      <c r="P1290" s="5" t="s">
        <v>297</v>
      </c>
      <c r="Q1290" s="5" t="s">
        <v>297</v>
      </c>
      <c r="R1290" s="5" t="s">
        <v>297</v>
      </c>
      <c r="S1290" s="5" t="s">
        <v>297</v>
      </c>
      <c r="T1290" s="5" t="s">
        <v>297</v>
      </c>
      <c r="U1290" s="5" t="s">
        <v>297</v>
      </c>
      <c r="V1290" t="str">
        <f t="shared" si="222"/>
        <v>NA</v>
      </c>
      <c r="W1290" t="str">
        <f t="shared" si="223"/>
        <v>NA</v>
      </c>
      <c r="X1290" t="str">
        <f t="shared" si="224"/>
        <v>NA</v>
      </c>
      <c r="Y1290" t="str">
        <f t="shared" si="225"/>
        <v>NA</v>
      </c>
      <c r="Z1290" t="str">
        <f t="shared" si="226"/>
        <v>NA</v>
      </c>
      <c r="AA1290" t="str">
        <f t="shared" si="227"/>
        <v>NA</v>
      </c>
      <c r="AB1290" t="str">
        <f t="shared" si="228"/>
        <v>NA</v>
      </c>
      <c r="AC1290" t="str">
        <f t="shared" si="229"/>
        <v>NA</v>
      </c>
      <c r="AD1290">
        <f t="shared" si="230"/>
        <v>4</v>
      </c>
    </row>
    <row r="1291" spans="1:30" x14ac:dyDescent="0.2">
      <c r="A1291" t="s">
        <v>23847</v>
      </c>
      <c r="B1291" t="s">
        <v>23846</v>
      </c>
      <c r="C1291" t="s">
        <v>11884</v>
      </c>
      <c r="D1291">
        <v>9314900</v>
      </c>
      <c r="E1291">
        <v>9638300</v>
      </c>
      <c r="F1291">
        <v>15452000</v>
      </c>
      <c r="G1291">
        <v>27705000</v>
      </c>
      <c r="H1291" t="s">
        <v>297</v>
      </c>
      <c r="I1291">
        <v>7282700</v>
      </c>
      <c r="J1291">
        <v>9387000</v>
      </c>
      <c r="K1291" t="s">
        <v>297</v>
      </c>
      <c r="L1291">
        <f t="shared" si="220"/>
        <v>0</v>
      </c>
      <c r="M1291">
        <f t="shared" si="221"/>
        <v>15527550</v>
      </c>
      <c r="N1291" s="5">
        <v>0.93395168808152884</v>
      </c>
      <c r="O1291" s="5">
        <v>0.45458938745076383</v>
      </c>
      <c r="P1291" s="5">
        <v>1.73283228548696</v>
      </c>
      <c r="Q1291" s="5">
        <v>0.59974670993269208</v>
      </c>
      <c r="R1291" s="5">
        <v>1.0344042748997666</v>
      </c>
      <c r="S1291" s="5">
        <v>1.1556747100328832</v>
      </c>
      <c r="T1291" s="5">
        <v>1.5728598817716264</v>
      </c>
      <c r="U1291" s="5">
        <v>1.2053576794439378</v>
      </c>
      <c r="V1291">
        <f t="shared" si="222"/>
        <v>9973642.2331803311</v>
      </c>
      <c r="W1291">
        <f t="shared" si="223"/>
        <v>21202210.755621556</v>
      </c>
      <c r="X1291">
        <f t="shared" si="224"/>
        <v>8917193.0425209515</v>
      </c>
      <c r="Y1291">
        <f t="shared" si="225"/>
        <v>46194501.013785064</v>
      </c>
      <c r="Z1291" t="str">
        <f t="shared" si="226"/>
        <v>NA</v>
      </c>
      <c r="AA1291">
        <f t="shared" si="227"/>
        <v>6301686.7434892468</v>
      </c>
      <c r="AB1291">
        <f t="shared" si="228"/>
        <v>5968109.4983659573</v>
      </c>
      <c r="AC1291" t="str">
        <f t="shared" si="229"/>
        <v>NA</v>
      </c>
      <c r="AD1291">
        <f t="shared" si="230"/>
        <v>0</v>
      </c>
    </row>
    <row r="1292" spans="1:30" x14ac:dyDescent="0.2">
      <c r="A1292" t="s">
        <v>23845</v>
      </c>
      <c r="B1292" t="s">
        <v>23844</v>
      </c>
      <c r="C1292" t="s">
        <v>11874</v>
      </c>
      <c r="D1292">
        <v>7911400</v>
      </c>
      <c r="E1292">
        <v>6484800</v>
      </c>
      <c r="F1292" t="s">
        <v>297</v>
      </c>
      <c r="G1292">
        <v>15600000</v>
      </c>
      <c r="H1292" t="s">
        <v>297</v>
      </c>
      <c r="I1292" t="s">
        <v>297</v>
      </c>
      <c r="J1292" t="s">
        <v>297</v>
      </c>
      <c r="K1292">
        <v>9148800</v>
      </c>
      <c r="L1292">
        <f t="shared" si="220"/>
        <v>1</v>
      </c>
      <c r="M1292">
        <f t="shared" si="221"/>
        <v>9998733.333333334</v>
      </c>
      <c r="N1292" s="5">
        <v>1.7173642847719492</v>
      </c>
      <c r="O1292" s="5">
        <v>0.79602683650993744</v>
      </c>
      <c r="P1292" s="5">
        <v>2.0581516694932183</v>
      </c>
      <c r="Q1292" s="5">
        <v>1.0935665688280878</v>
      </c>
      <c r="R1292" s="5">
        <v>0.7871813008807097</v>
      </c>
      <c r="S1292" s="5">
        <v>0.83399842688310744</v>
      </c>
      <c r="T1292" s="5">
        <v>0.71981934905688283</v>
      </c>
      <c r="U1292" s="5">
        <v>0.68773914758674792</v>
      </c>
      <c r="V1292">
        <f t="shared" si="222"/>
        <v>4606710.451679484</v>
      </c>
      <c r="W1292">
        <f t="shared" si="223"/>
        <v>8146459.016924168</v>
      </c>
      <c r="X1292" t="str">
        <f t="shared" si="224"/>
        <v>NA</v>
      </c>
      <c r="Y1292">
        <f t="shared" si="225"/>
        <v>14265249.546461191</v>
      </c>
      <c r="Z1292" t="str">
        <f t="shared" si="226"/>
        <v>NA</v>
      </c>
      <c r="AA1292" t="str">
        <f t="shared" si="227"/>
        <v>NA</v>
      </c>
      <c r="AB1292" t="str">
        <f t="shared" si="228"/>
        <v>NA</v>
      </c>
      <c r="AC1292">
        <f t="shared" si="229"/>
        <v>13302718.090285847</v>
      </c>
      <c r="AD1292">
        <f t="shared" si="230"/>
        <v>1</v>
      </c>
    </row>
    <row r="1293" spans="1:30" x14ac:dyDescent="0.2">
      <c r="A1293" t="s">
        <v>23842</v>
      </c>
      <c r="B1293" t="s">
        <v>23843</v>
      </c>
      <c r="C1293" t="s">
        <v>11869</v>
      </c>
      <c r="D1293">
        <v>41520000</v>
      </c>
      <c r="E1293">
        <v>97133000</v>
      </c>
      <c r="F1293">
        <v>58071000</v>
      </c>
      <c r="G1293">
        <v>52817000</v>
      </c>
      <c r="H1293">
        <v>9668900</v>
      </c>
      <c r="I1293">
        <v>21276000</v>
      </c>
      <c r="J1293">
        <v>55731000</v>
      </c>
      <c r="K1293">
        <v>63529000</v>
      </c>
      <c r="L1293">
        <f t="shared" si="220"/>
        <v>0</v>
      </c>
      <c r="M1293">
        <f t="shared" si="221"/>
        <v>62385250</v>
      </c>
      <c r="N1293" s="5">
        <v>1.0540046750486258</v>
      </c>
      <c r="O1293" s="5">
        <v>0.96932993242807097</v>
      </c>
      <c r="P1293" s="5">
        <v>0.95697289378777484</v>
      </c>
      <c r="Q1293" s="5">
        <v>1.043653952469028</v>
      </c>
      <c r="R1293" s="5">
        <v>1.0725320183728613</v>
      </c>
      <c r="S1293" s="5">
        <v>0.92320781035605348</v>
      </c>
      <c r="T1293" s="5">
        <v>1.0840777262572177</v>
      </c>
      <c r="U1293" s="5">
        <v>0.91297634006738659</v>
      </c>
      <c r="V1293">
        <f t="shared" si="222"/>
        <v>39392614.64668978</v>
      </c>
      <c r="W1293">
        <f t="shared" si="223"/>
        <v>100206335.06766051</v>
      </c>
      <c r="X1293">
        <f t="shared" si="224"/>
        <v>60681969.548949674</v>
      </c>
      <c r="Y1293">
        <f t="shared" si="225"/>
        <v>50607770.779814512</v>
      </c>
      <c r="Z1293">
        <f t="shared" si="226"/>
        <v>9015022.2411715891</v>
      </c>
      <c r="AA1293">
        <f t="shared" si="227"/>
        <v>23045732.240712401</v>
      </c>
      <c r="AB1293">
        <f t="shared" si="228"/>
        <v>51408675.457627453</v>
      </c>
      <c r="AC1293">
        <f t="shared" si="229"/>
        <v>69584497.661035702</v>
      </c>
      <c r="AD1293">
        <f t="shared" si="230"/>
        <v>0</v>
      </c>
    </row>
    <row r="1294" spans="1:30" x14ac:dyDescent="0.2">
      <c r="A1294" t="s">
        <v>23842</v>
      </c>
      <c r="B1294" t="s">
        <v>23841</v>
      </c>
      <c r="C1294" t="s">
        <v>11858</v>
      </c>
      <c r="D1294">
        <v>475460000</v>
      </c>
      <c r="E1294">
        <v>1041100000</v>
      </c>
      <c r="F1294">
        <v>559320000</v>
      </c>
      <c r="G1294">
        <v>510930000</v>
      </c>
      <c r="H1294">
        <v>190770000</v>
      </c>
      <c r="I1294">
        <v>207470000</v>
      </c>
      <c r="J1294">
        <v>458660000</v>
      </c>
      <c r="K1294">
        <v>735590000</v>
      </c>
      <c r="L1294">
        <f t="shared" si="220"/>
        <v>0</v>
      </c>
      <c r="M1294">
        <f t="shared" si="221"/>
        <v>646702500</v>
      </c>
      <c r="N1294" s="5">
        <v>1.0540046750486258</v>
      </c>
      <c r="O1294" s="5">
        <v>0.96932993242807097</v>
      </c>
      <c r="P1294" s="5">
        <v>0.95697289378777484</v>
      </c>
      <c r="Q1294" s="5">
        <v>1.043653952469028</v>
      </c>
      <c r="R1294" s="5">
        <v>1.0725320183728613</v>
      </c>
      <c r="S1294" s="5">
        <v>0.92320781035605348</v>
      </c>
      <c r="T1294" s="5">
        <v>1.0840777262572177</v>
      </c>
      <c r="U1294" s="5">
        <v>0.91297634006738659</v>
      </c>
      <c r="V1294">
        <f t="shared" si="222"/>
        <v>451098568.39872646</v>
      </c>
      <c r="W1294">
        <f t="shared" si="223"/>
        <v>1074040907.1988032</v>
      </c>
      <c r="X1294">
        <f t="shared" si="224"/>
        <v>584467965.2170366</v>
      </c>
      <c r="Y1294">
        <f t="shared" si="225"/>
        <v>489558822.4346447</v>
      </c>
      <c r="Z1294">
        <f t="shared" si="226"/>
        <v>177868815.78548792</v>
      </c>
      <c r="AA1294">
        <f t="shared" si="227"/>
        <v>224727301.55953193</v>
      </c>
      <c r="AB1294">
        <f t="shared" si="228"/>
        <v>423087744.44017529</v>
      </c>
      <c r="AC1294">
        <f t="shared" si="229"/>
        <v>805705435.85577071</v>
      </c>
      <c r="AD1294">
        <f t="shared" si="230"/>
        <v>0</v>
      </c>
    </row>
    <row r="1295" spans="1:30" x14ac:dyDescent="0.2">
      <c r="A1295" t="s">
        <v>23839</v>
      </c>
      <c r="B1295" t="s">
        <v>23840</v>
      </c>
      <c r="C1295" t="s">
        <v>11849</v>
      </c>
      <c r="D1295" t="s">
        <v>297</v>
      </c>
      <c r="E1295" t="s">
        <v>297</v>
      </c>
      <c r="F1295" t="s">
        <v>297</v>
      </c>
      <c r="G1295" t="s">
        <v>297</v>
      </c>
      <c r="H1295" t="s">
        <v>297</v>
      </c>
      <c r="I1295" t="s">
        <v>297</v>
      </c>
      <c r="J1295" t="s">
        <v>297</v>
      </c>
      <c r="K1295" t="s">
        <v>297</v>
      </c>
      <c r="L1295">
        <f t="shared" si="220"/>
        <v>4</v>
      </c>
      <c r="M1295" t="e">
        <f t="shared" si="221"/>
        <v>#DIV/0!</v>
      </c>
      <c r="N1295" s="5">
        <v>1.2730564288103501</v>
      </c>
      <c r="O1295" s="5">
        <v>0.74051076491023327</v>
      </c>
      <c r="P1295" s="5">
        <v>3.0289878793515754</v>
      </c>
      <c r="Q1295" s="5" t="s">
        <v>297</v>
      </c>
      <c r="R1295" s="5">
        <v>0.99849626913355383</v>
      </c>
      <c r="S1295" s="5">
        <v>0.89356298646096488</v>
      </c>
      <c r="T1295" s="5">
        <v>0.3925109857021179</v>
      </c>
      <c r="U1295" s="5" t="s">
        <v>297</v>
      </c>
      <c r="V1295" t="str">
        <f t="shared" si="222"/>
        <v>NA</v>
      </c>
      <c r="W1295" t="str">
        <f t="shared" si="223"/>
        <v>NA</v>
      </c>
      <c r="X1295" t="str">
        <f t="shared" si="224"/>
        <v>NA</v>
      </c>
      <c r="Y1295" t="str">
        <f t="shared" si="225"/>
        <v>NA</v>
      </c>
      <c r="Z1295" t="str">
        <f t="shared" si="226"/>
        <v>NA</v>
      </c>
      <c r="AA1295" t="str">
        <f t="shared" si="227"/>
        <v>NA</v>
      </c>
      <c r="AB1295" t="str">
        <f t="shared" si="228"/>
        <v>NA</v>
      </c>
      <c r="AC1295" t="str">
        <f t="shared" si="229"/>
        <v>NA</v>
      </c>
      <c r="AD1295">
        <f t="shared" si="230"/>
        <v>4</v>
      </c>
    </row>
    <row r="1296" spans="1:30" x14ac:dyDescent="0.2">
      <c r="A1296" t="s">
        <v>23839</v>
      </c>
      <c r="B1296" t="s">
        <v>23838</v>
      </c>
      <c r="C1296" t="s">
        <v>11840</v>
      </c>
      <c r="D1296">
        <v>2842800</v>
      </c>
      <c r="E1296">
        <v>3371700</v>
      </c>
      <c r="F1296" t="s">
        <v>297</v>
      </c>
      <c r="G1296">
        <v>8891700</v>
      </c>
      <c r="H1296">
        <v>1032200</v>
      </c>
      <c r="I1296">
        <v>2735800</v>
      </c>
      <c r="J1296">
        <v>4361200</v>
      </c>
      <c r="K1296" t="s">
        <v>297</v>
      </c>
      <c r="L1296">
        <f t="shared" si="220"/>
        <v>1</v>
      </c>
      <c r="M1296">
        <f t="shared" si="221"/>
        <v>5035400</v>
      </c>
      <c r="N1296" s="5">
        <v>1.2730564288103501</v>
      </c>
      <c r="O1296" s="5">
        <v>0.74051076491023327</v>
      </c>
      <c r="P1296" s="5">
        <v>3.0289878793515754</v>
      </c>
      <c r="Q1296" s="5" t="s">
        <v>297</v>
      </c>
      <c r="R1296" s="5">
        <v>0.99849626913355383</v>
      </c>
      <c r="S1296" s="5">
        <v>0.89356298646096488</v>
      </c>
      <c r="T1296" s="5">
        <v>0.3925109857021179</v>
      </c>
      <c r="U1296" s="5" t="s">
        <v>297</v>
      </c>
      <c r="V1296">
        <f t="shared" si="222"/>
        <v>2233051.0538771241</v>
      </c>
      <c r="W1296">
        <f t="shared" si="223"/>
        <v>4553208.6227115504</v>
      </c>
      <c r="X1296" t="str">
        <f t="shared" si="224"/>
        <v>NA</v>
      </c>
      <c r="Y1296" t="str">
        <f t="shared" si="225"/>
        <v>NA</v>
      </c>
      <c r="Z1296">
        <f t="shared" si="226"/>
        <v>1033754.488532734</v>
      </c>
      <c r="AA1296">
        <f t="shared" si="227"/>
        <v>3061675.6081576045</v>
      </c>
      <c r="AB1296">
        <f t="shared" si="228"/>
        <v>11111026.592539186</v>
      </c>
      <c r="AC1296" t="str">
        <f t="shared" si="229"/>
        <v>NA</v>
      </c>
      <c r="AD1296">
        <f t="shared" si="230"/>
        <v>2</v>
      </c>
    </row>
    <row r="1297" spans="1:30" x14ac:dyDescent="0.2">
      <c r="A1297" t="s">
        <v>23837</v>
      </c>
      <c r="B1297" t="s">
        <v>23836</v>
      </c>
      <c r="C1297" t="s">
        <v>11828</v>
      </c>
      <c r="D1297">
        <v>6313400</v>
      </c>
      <c r="E1297">
        <v>14016000</v>
      </c>
      <c r="F1297">
        <v>9200100</v>
      </c>
      <c r="G1297">
        <v>9263500</v>
      </c>
      <c r="H1297" t="s">
        <v>297</v>
      </c>
      <c r="I1297" t="s">
        <v>297</v>
      </c>
      <c r="J1297" t="s">
        <v>297</v>
      </c>
      <c r="K1297" t="s">
        <v>297</v>
      </c>
      <c r="L1297">
        <f t="shared" si="220"/>
        <v>0</v>
      </c>
      <c r="M1297">
        <f t="shared" si="221"/>
        <v>9698250</v>
      </c>
      <c r="N1297" s="5" t="s">
        <v>297</v>
      </c>
      <c r="O1297" s="5" t="s">
        <v>297</v>
      </c>
      <c r="P1297" s="5" t="s">
        <v>297</v>
      </c>
      <c r="Q1297" s="5" t="s">
        <v>297</v>
      </c>
      <c r="R1297" s="5" t="s">
        <v>297</v>
      </c>
      <c r="S1297" s="5" t="s">
        <v>297</v>
      </c>
      <c r="T1297" s="5" t="s">
        <v>297</v>
      </c>
      <c r="U1297" s="5" t="s">
        <v>297</v>
      </c>
      <c r="V1297" t="str">
        <f t="shared" si="222"/>
        <v>NA</v>
      </c>
      <c r="W1297" t="str">
        <f t="shared" si="223"/>
        <v>NA</v>
      </c>
      <c r="X1297" t="str">
        <f t="shared" si="224"/>
        <v>NA</v>
      </c>
      <c r="Y1297" t="str">
        <f t="shared" si="225"/>
        <v>NA</v>
      </c>
      <c r="Z1297" t="str">
        <f t="shared" si="226"/>
        <v>NA</v>
      </c>
      <c r="AA1297" t="str">
        <f t="shared" si="227"/>
        <v>NA</v>
      </c>
      <c r="AB1297" t="str">
        <f t="shared" si="228"/>
        <v>NA</v>
      </c>
      <c r="AC1297" t="str">
        <f t="shared" si="229"/>
        <v>NA</v>
      </c>
      <c r="AD1297">
        <f t="shared" si="230"/>
        <v>4</v>
      </c>
    </row>
    <row r="1298" spans="1:30" x14ac:dyDescent="0.2">
      <c r="A1298" t="s">
        <v>23835</v>
      </c>
      <c r="B1298" t="s">
        <v>23834</v>
      </c>
      <c r="C1298" t="s">
        <v>11819</v>
      </c>
      <c r="D1298">
        <v>11016000</v>
      </c>
      <c r="E1298">
        <v>17696000</v>
      </c>
      <c r="F1298">
        <v>10800000</v>
      </c>
      <c r="G1298">
        <v>21750000</v>
      </c>
      <c r="H1298" t="s">
        <v>297</v>
      </c>
      <c r="I1298" t="s">
        <v>297</v>
      </c>
      <c r="J1298" t="s">
        <v>297</v>
      </c>
      <c r="K1298" t="s">
        <v>297</v>
      </c>
      <c r="L1298">
        <f t="shared" si="220"/>
        <v>0</v>
      </c>
      <c r="M1298">
        <f t="shared" si="221"/>
        <v>15315500</v>
      </c>
      <c r="N1298" s="5">
        <v>0.41323573936392038</v>
      </c>
      <c r="O1298" s="5">
        <v>1.3490985052011457</v>
      </c>
      <c r="P1298" s="5">
        <v>1.310307017321751</v>
      </c>
      <c r="Q1298" s="5">
        <v>1.6546837186638184</v>
      </c>
      <c r="R1298" s="5">
        <v>1.4126754148154383</v>
      </c>
      <c r="S1298" s="5">
        <v>0.96346241965089907</v>
      </c>
      <c r="T1298" s="5">
        <v>0.83591275815064958</v>
      </c>
      <c r="U1298" s="5">
        <v>0.72716385439271602</v>
      </c>
      <c r="V1298">
        <f t="shared" si="222"/>
        <v>26657907.220117386</v>
      </c>
      <c r="W1298">
        <f t="shared" si="223"/>
        <v>13116907.276805256</v>
      </c>
      <c r="X1298">
        <f t="shared" si="224"/>
        <v>8242343.0976314601</v>
      </c>
      <c r="Y1298">
        <f t="shared" si="225"/>
        <v>13144505.958856868</v>
      </c>
      <c r="Z1298" t="str">
        <f t="shared" si="226"/>
        <v>NA</v>
      </c>
      <c r="AA1298" t="str">
        <f t="shared" si="227"/>
        <v>NA</v>
      </c>
      <c r="AB1298" t="str">
        <f t="shared" si="228"/>
        <v>NA</v>
      </c>
      <c r="AC1298" t="str">
        <f t="shared" si="229"/>
        <v>NA</v>
      </c>
      <c r="AD1298">
        <f t="shared" si="230"/>
        <v>0</v>
      </c>
    </row>
    <row r="1299" spans="1:30" x14ac:dyDescent="0.2">
      <c r="A1299" t="s">
        <v>23833</v>
      </c>
      <c r="B1299" t="s">
        <v>23832</v>
      </c>
      <c r="C1299" t="s">
        <v>11811</v>
      </c>
      <c r="D1299">
        <v>1923100</v>
      </c>
      <c r="E1299">
        <v>1733800</v>
      </c>
      <c r="F1299">
        <v>1629800</v>
      </c>
      <c r="G1299">
        <v>3699200</v>
      </c>
      <c r="H1299">
        <v>1197600</v>
      </c>
      <c r="I1299">
        <v>1255100</v>
      </c>
      <c r="J1299">
        <v>1434600</v>
      </c>
      <c r="K1299">
        <v>1262600</v>
      </c>
      <c r="L1299">
        <f t="shared" si="220"/>
        <v>0</v>
      </c>
      <c r="M1299">
        <f t="shared" si="221"/>
        <v>2246475</v>
      </c>
      <c r="N1299" s="5" t="s">
        <v>297</v>
      </c>
      <c r="O1299" s="5" t="s">
        <v>297</v>
      </c>
      <c r="P1299" s="5" t="s">
        <v>297</v>
      </c>
      <c r="Q1299" s="5" t="s">
        <v>297</v>
      </c>
      <c r="R1299" s="5" t="s">
        <v>297</v>
      </c>
      <c r="S1299" s="5" t="s">
        <v>297</v>
      </c>
      <c r="T1299" s="5" t="s">
        <v>297</v>
      </c>
      <c r="U1299" s="5" t="s">
        <v>297</v>
      </c>
      <c r="V1299" t="str">
        <f t="shared" si="222"/>
        <v>NA</v>
      </c>
      <c r="W1299" t="str">
        <f t="shared" si="223"/>
        <v>NA</v>
      </c>
      <c r="X1299" t="str">
        <f t="shared" si="224"/>
        <v>NA</v>
      </c>
      <c r="Y1299" t="str">
        <f t="shared" si="225"/>
        <v>NA</v>
      </c>
      <c r="Z1299" t="str">
        <f t="shared" si="226"/>
        <v>NA</v>
      </c>
      <c r="AA1299" t="str">
        <f t="shared" si="227"/>
        <v>NA</v>
      </c>
      <c r="AB1299" t="str">
        <f t="shared" si="228"/>
        <v>NA</v>
      </c>
      <c r="AC1299" t="str">
        <f t="shared" si="229"/>
        <v>NA</v>
      </c>
      <c r="AD1299">
        <f t="shared" si="230"/>
        <v>4</v>
      </c>
    </row>
    <row r="1300" spans="1:30" x14ac:dyDescent="0.2">
      <c r="A1300" t="s">
        <v>23831</v>
      </c>
      <c r="B1300" t="s">
        <v>23830</v>
      </c>
      <c r="C1300" t="s">
        <v>11801</v>
      </c>
      <c r="D1300">
        <v>2852600</v>
      </c>
      <c r="E1300">
        <v>2605200</v>
      </c>
      <c r="F1300" t="s">
        <v>297</v>
      </c>
      <c r="G1300">
        <v>4461600</v>
      </c>
      <c r="H1300" t="s">
        <v>297</v>
      </c>
      <c r="I1300" t="s">
        <v>297</v>
      </c>
      <c r="J1300" t="s">
        <v>297</v>
      </c>
      <c r="K1300">
        <v>3974500</v>
      </c>
      <c r="L1300">
        <f t="shared" si="220"/>
        <v>1</v>
      </c>
      <c r="M1300">
        <f t="shared" si="221"/>
        <v>3306466.6666666665</v>
      </c>
      <c r="N1300" s="5">
        <v>0.81271816242660022</v>
      </c>
      <c r="O1300" s="5" t="s">
        <v>297</v>
      </c>
      <c r="P1300" s="5">
        <v>1.1712571412277046</v>
      </c>
      <c r="Q1300" s="5">
        <v>1.0960820025178046</v>
      </c>
      <c r="R1300" s="5">
        <v>0.9001402871078571</v>
      </c>
      <c r="S1300" s="5">
        <v>1.4450187173528362</v>
      </c>
      <c r="T1300" s="5">
        <v>0.66785204578915214</v>
      </c>
      <c r="U1300" s="5">
        <v>1.1033182532920085</v>
      </c>
      <c r="V1300">
        <f t="shared" si="222"/>
        <v>3509949.8594725076</v>
      </c>
      <c r="W1300" t="str">
        <f t="shared" si="223"/>
        <v>NA</v>
      </c>
      <c r="X1300" t="str">
        <f t="shared" si="224"/>
        <v>NA</v>
      </c>
      <c r="Y1300">
        <f t="shared" si="225"/>
        <v>4070498.3657712475</v>
      </c>
      <c r="Z1300" t="str">
        <f t="shared" si="226"/>
        <v>NA</v>
      </c>
      <c r="AA1300" t="str">
        <f t="shared" si="227"/>
        <v>NA</v>
      </c>
      <c r="AB1300" t="str">
        <f t="shared" si="228"/>
        <v>NA</v>
      </c>
      <c r="AC1300">
        <f t="shared" si="229"/>
        <v>3602315.0964294737</v>
      </c>
      <c r="AD1300">
        <f t="shared" si="230"/>
        <v>2</v>
      </c>
    </row>
    <row r="1301" spans="1:30" x14ac:dyDescent="0.2">
      <c r="A1301" t="s">
        <v>23829</v>
      </c>
      <c r="B1301" t="s">
        <v>67</v>
      </c>
      <c r="C1301" t="s">
        <v>11793</v>
      </c>
      <c r="D1301" t="s">
        <v>297</v>
      </c>
      <c r="E1301">
        <v>11517000</v>
      </c>
      <c r="F1301">
        <v>8503000</v>
      </c>
      <c r="G1301">
        <v>7659200</v>
      </c>
      <c r="H1301">
        <v>6294900</v>
      </c>
      <c r="I1301" t="s">
        <v>297</v>
      </c>
      <c r="J1301" t="s">
        <v>297</v>
      </c>
      <c r="K1301">
        <v>13996000</v>
      </c>
      <c r="L1301">
        <f t="shared" si="220"/>
        <v>1</v>
      </c>
      <c r="M1301">
        <f t="shared" si="221"/>
        <v>9226400</v>
      </c>
      <c r="N1301" s="5">
        <v>1.0984535144461816</v>
      </c>
      <c r="O1301" s="5">
        <v>1.5575538809609224</v>
      </c>
      <c r="P1301" s="5">
        <v>0.94073165432790395</v>
      </c>
      <c r="Q1301" s="5">
        <v>0.99117833716410153</v>
      </c>
      <c r="R1301" s="5">
        <v>1.011897424783734</v>
      </c>
      <c r="S1301" s="5">
        <v>0.89333212408195117</v>
      </c>
      <c r="T1301" s="5">
        <v>0.97771934215007894</v>
      </c>
      <c r="U1301" s="5">
        <v>0.70924132042301313</v>
      </c>
      <c r="V1301" t="str">
        <f t="shared" si="222"/>
        <v>NA</v>
      </c>
      <c r="W1301">
        <f t="shared" si="223"/>
        <v>7394286.7343341373</v>
      </c>
      <c r="X1301">
        <f t="shared" si="224"/>
        <v>9038709.350197088</v>
      </c>
      <c r="Y1301">
        <f t="shared" si="225"/>
        <v>7727368.2371973861</v>
      </c>
      <c r="Z1301">
        <f t="shared" si="226"/>
        <v>6220887.4593641413</v>
      </c>
      <c r="AA1301" t="str">
        <f t="shared" si="227"/>
        <v>NA</v>
      </c>
      <c r="AB1301" t="str">
        <f t="shared" si="228"/>
        <v>NA</v>
      </c>
      <c r="AC1301">
        <f t="shared" si="229"/>
        <v>19733762.820886351</v>
      </c>
      <c r="AD1301">
        <f t="shared" si="230"/>
        <v>1</v>
      </c>
    </row>
    <row r="1302" spans="1:30" x14ac:dyDescent="0.2">
      <c r="A1302" t="s">
        <v>23829</v>
      </c>
      <c r="B1302" t="s">
        <v>23828</v>
      </c>
      <c r="C1302" t="s">
        <v>11781</v>
      </c>
      <c r="D1302" t="s">
        <v>297</v>
      </c>
      <c r="E1302">
        <v>4813000</v>
      </c>
      <c r="F1302" t="s">
        <v>297</v>
      </c>
      <c r="G1302">
        <v>5748000</v>
      </c>
      <c r="H1302" t="s">
        <v>297</v>
      </c>
      <c r="I1302" t="s">
        <v>297</v>
      </c>
      <c r="J1302" t="s">
        <v>297</v>
      </c>
      <c r="K1302">
        <v>10586000</v>
      </c>
      <c r="L1302">
        <f t="shared" si="220"/>
        <v>2</v>
      </c>
      <c r="M1302">
        <f t="shared" si="221"/>
        <v>5280500</v>
      </c>
      <c r="N1302" s="5">
        <v>1.0984535144461816</v>
      </c>
      <c r="O1302" s="5">
        <v>1.5575538809609224</v>
      </c>
      <c r="P1302" s="5">
        <v>0.94073165432790395</v>
      </c>
      <c r="Q1302" s="5">
        <v>0.99117833716410153</v>
      </c>
      <c r="R1302" s="5">
        <v>1.011897424783734</v>
      </c>
      <c r="S1302" s="5">
        <v>0.89333212408195117</v>
      </c>
      <c r="T1302" s="5">
        <v>0.97771934215007894</v>
      </c>
      <c r="U1302" s="5">
        <v>0.70924132042301313</v>
      </c>
      <c r="V1302" t="str">
        <f t="shared" si="222"/>
        <v>NA</v>
      </c>
      <c r="W1302">
        <f t="shared" si="223"/>
        <v>3090101.7671572631</v>
      </c>
      <c r="X1302" t="str">
        <f t="shared" si="224"/>
        <v>NA</v>
      </c>
      <c r="Y1302">
        <f t="shared" si="225"/>
        <v>5799158.2185359541</v>
      </c>
      <c r="Z1302" t="str">
        <f t="shared" si="226"/>
        <v>NA</v>
      </c>
      <c r="AA1302" t="str">
        <f t="shared" si="227"/>
        <v>NA</v>
      </c>
      <c r="AB1302" t="str">
        <f t="shared" si="228"/>
        <v>NA</v>
      </c>
      <c r="AC1302">
        <f t="shared" si="229"/>
        <v>14925808.318226844</v>
      </c>
      <c r="AD1302">
        <f t="shared" si="230"/>
        <v>2</v>
      </c>
    </row>
    <row r="1303" spans="1:30" x14ac:dyDescent="0.2">
      <c r="A1303" t="s">
        <v>23827</v>
      </c>
      <c r="B1303" t="s">
        <v>23826</v>
      </c>
      <c r="C1303" t="s">
        <v>11771</v>
      </c>
      <c r="D1303" t="s">
        <v>297</v>
      </c>
      <c r="E1303" t="s">
        <v>297</v>
      </c>
      <c r="F1303" t="s">
        <v>297</v>
      </c>
      <c r="G1303" t="s">
        <v>297</v>
      </c>
      <c r="H1303" t="s">
        <v>297</v>
      </c>
      <c r="I1303" t="s">
        <v>297</v>
      </c>
      <c r="J1303" t="s">
        <v>297</v>
      </c>
      <c r="K1303" t="s">
        <v>297</v>
      </c>
      <c r="L1303">
        <f t="shared" si="220"/>
        <v>4</v>
      </c>
      <c r="M1303" t="e">
        <f t="shared" si="221"/>
        <v>#DIV/0!</v>
      </c>
      <c r="N1303" s="5" t="s">
        <v>297</v>
      </c>
      <c r="O1303" s="5" t="s">
        <v>297</v>
      </c>
      <c r="P1303" s="5" t="s">
        <v>297</v>
      </c>
      <c r="Q1303" s="5" t="s">
        <v>297</v>
      </c>
      <c r="R1303" s="5" t="s">
        <v>297</v>
      </c>
      <c r="S1303" s="5" t="s">
        <v>297</v>
      </c>
      <c r="T1303" s="5" t="s">
        <v>297</v>
      </c>
      <c r="U1303" s="5" t="s">
        <v>297</v>
      </c>
      <c r="V1303" t="str">
        <f t="shared" si="222"/>
        <v>NA</v>
      </c>
      <c r="W1303" t="str">
        <f t="shared" si="223"/>
        <v>NA</v>
      </c>
      <c r="X1303" t="str">
        <f t="shared" si="224"/>
        <v>NA</v>
      </c>
      <c r="Y1303" t="str">
        <f t="shared" si="225"/>
        <v>NA</v>
      </c>
      <c r="Z1303" t="str">
        <f t="shared" si="226"/>
        <v>NA</v>
      </c>
      <c r="AA1303" t="str">
        <f t="shared" si="227"/>
        <v>NA</v>
      </c>
      <c r="AB1303" t="str">
        <f t="shared" si="228"/>
        <v>NA</v>
      </c>
      <c r="AC1303" t="str">
        <f t="shared" si="229"/>
        <v>NA</v>
      </c>
      <c r="AD1303">
        <f t="shared" si="230"/>
        <v>4</v>
      </c>
    </row>
    <row r="1304" spans="1:30" x14ac:dyDescent="0.2">
      <c r="A1304" t="s">
        <v>23825</v>
      </c>
      <c r="B1304" t="s">
        <v>23824</v>
      </c>
      <c r="C1304" t="s">
        <v>11762</v>
      </c>
      <c r="D1304" t="s">
        <v>297</v>
      </c>
      <c r="E1304" t="s">
        <v>297</v>
      </c>
      <c r="F1304" t="s">
        <v>297</v>
      </c>
      <c r="G1304" t="s">
        <v>297</v>
      </c>
      <c r="H1304" t="s">
        <v>297</v>
      </c>
      <c r="I1304" t="s">
        <v>297</v>
      </c>
      <c r="J1304" t="s">
        <v>297</v>
      </c>
      <c r="K1304" t="s">
        <v>297</v>
      </c>
      <c r="L1304">
        <f t="shared" si="220"/>
        <v>4</v>
      </c>
      <c r="M1304" t="e">
        <f t="shared" si="221"/>
        <v>#DIV/0!</v>
      </c>
      <c r="N1304" s="5" t="s">
        <v>297</v>
      </c>
      <c r="O1304" s="5" t="s">
        <v>297</v>
      </c>
      <c r="P1304" s="5" t="s">
        <v>297</v>
      </c>
      <c r="Q1304" s="5" t="s">
        <v>297</v>
      </c>
      <c r="R1304" s="5" t="s">
        <v>297</v>
      </c>
      <c r="S1304" s="5" t="s">
        <v>297</v>
      </c>
      <c r="T1304" s="5" t="s">
        <v>297</v>
      </c>
      <c r="U1304" s="5" t="s">
        <v>297</v>
      </c>
      <c r="V1304" t="str">
        <f t="shared" si="222"/>
        <v>NA</v>
      </c>
      <c r="W1304" t="str">
        <f t="shared" si="223"/>
        <v>NA</v>
      </c>
      <c r="X1304" t="str">
        <f t="shared" si="224"/>
        <v>NA</v>
      </c>
      <c r="Y1304" t="str">
        <f t="shared" si="225"/>
        <v>NA</v>
      </c>
      <c r="Z1304" t="str">
        <f t="shared" si="226"/>
        <v>NA</v>
      </c>
      <c r="AA1304" t="str">
        <f t="shared" si="227"/>
        <v>NA</v>
      </c>
      <c r="AB1304" t="str">
        <f t="shared" si="228"/>
        <v>NA</v>
      </c>
      <c r="AC1304" t="str">
        <f t="shared" si="229"/>
        <v>NA</v>
      </c>
      <c r="AD1304">
        <f t="shared" si="230"/>
        <v>4</v>
      </c>
    </row>
    <row r="1305" spans="1:30" x14ac:dyDescent="0.2">
      <c r="A1305" t="s">
        <v>23823</v>
      </c>
      <c r="B1305" t="s">
        <v>23822</v>
      </c>
      <c r="C1305" t="s">
        <v>11754</v>
      </c>
      <c r="D1305" t="s">
        <v>297</v>
      </c>
      <c r="E1305" t="s">
        <v>297</v>
      </c>
      <c r="F1305" t="s">
        <v>297</v>
      </c>
      <c r="G1305">
        <v>4691700</v>
      </c>
      <c r="H1305" t="s">
        <v>297</v>
      </c>
      <c r="I1305" t="s">
        <v>297</v>
      </c>
      <c r="J1305" t="s">
        <v>297</v>
      </c>
      <c r="K1305" t="s">
        <v>297</v>
      </c>
      <c r="L1305">
        <f t="shared" si="220"/>
        <v>3</v>
      </c>
      <c r="M1305">
        <f t="shared" si="221"/>
        <v>4691700</v>
      </c>
      <c r="N1305" s="5" t="s">
        <v>297</v>
      </c>
      <c r="O1305" s="5" t="s">
        <v>297</v>
      </c>
      <c r="P1305" s="5" t="s">
        <v>297</v>
      </c>
      <c r="Q1305" s="5" t="s">
        <v>297</v>
      </c>
      <c r="R1305" s="5" t="s">
        <v>297</v>
      </c>
      <c r="S1305" s="5" t="s">
        <v>297</v>
      </c>
      <c r="T1305" s="5" t="s">
        <v>297</v>
      </c>
      <c r="U1305" s="5" t="s">
        <v>297</v>
      </c>
      <c r="V1305" t="str">
        <f t="shared" si="222"/>
        <v>NA</v>
      </c>
      <c r="W1305" t="str">
        <f t="shared" si="223"/>
        <v>NA</v>
      </c>
      <c r="X1305" t="str">
        <f t="shared" si="224"/>
        <v>NA</v>
      </c>
      <c r="Y1305" t="str">
        <f t="shared" si="225"/>
        <v>NA</v>
      </c>
      <c r="Z1305" t="str">
        <f t="shared" si="226"/>
        <v>NA</v>
      </c>
      <c r="AA1305" t="str">
        <f t="shared" si="227"/>
        <v>NA</v>
      </c>
      <c r="AB1305" t="str">
        <f t="shared" si="228"/>
        <v>NA</v>
      </c>
      <c r="AC1305" t="str">
        <f t="shared" si="229"/>
        <v>NA</v>
      </c>
      <c r="AD1305">
        <f t="shared" si="230"/>
        <v>4</v>
      </c>
    </row>
    <row r="1306" spans="1:30" x14ac:dyDescent="0.2">
      <c r="A1306" t="s">
        <v>23821</v>
      </c>
      <c r="B1306" t="s">
        <v>23820</v>
      </c>
      <c r="C1306" t="s">
        <v>11748</v>
      </c>
      <c r="D1306">
        <v>6153700</v>
      </c>
      <c r="E1306">
        <v>15707000</v>
      </c>
      <c r="F1306">
        <v>4720100</v>
      </c>
      <c r="G1306">
        <v>9092600</v>
      </c>
      <c r="H1306" t="s">
        <v>297</v>
      </c>
      <c r="I1306">
        <v>11134000</v>
      </c>
      <c r="J1306">
        <v>13101000</v>
      </c>
      <c r="K1306">
        <v>25234000</v>
      </c>
      <c r="L1306">
        <f t="shared" si="220"/>
        <v>0</v>
      </c>
      <c r="M1306">
        <f t="shared" si="221"/>
        <v>8918350</v>
      </c>
      <c r="N1306" s="5" t="s">
        <v>297</v>
      </c>
      <c r="O1306" s="5" t="s">
        <v>297</v>
      </c>
      <c r="P1306" s="5" t="s">
        <v>297</v>
      </c>
      <c r="Q1306" s="5" t="s">
        <v>297</v>
      </c>
      <c r="R1306" s="5" t="s">
        <v>297</v>
      </c>
      <c r="S1306" s="5" t="s">
        <v>297</v>
      </c>
      <c r="T1306" s="5" t="s">
        <v>297</v>
      </c>
      <c r="U1306" s="5" t="s">
        <v>297</v>
      </c>
      <c r="V1306" t="str">
        <f t="shared" si="222"/>
        <v>NA</v>
      </c>
      <c r="W1306" t="str">
        <f t="shared" si="223"/>
        <v>NA</v>
      </c>
      <c r="X1306" t="str">
        <f t="shared" si="224"/>
        <v>NA</v>
      </c>
      <c r="Y1306" t="str">
        <f t="shared" si="225"/>
        <v>NA</v>
      </c>
      <c r="Z1306" t="str">
        <f t="shared" si="226"/>
        <v>NA</v>
      </c>
      <c r="AA1306" t="str">
        <f t="shared" si="227"/>
        <v>NA</v>
      </c>
      <c r="AB1306" t="str">
        <f t="shared" si="228"/>
        <v>NA</v>
      </c>
      <c r="AC1306" t="str">
        <f t="shared" si="229"/>
        <v>NA</v>
      </c>
      <c r="AD1306">
        <f t="shared" si="230"/>
        <v>4</v>
      </c>
    </row>
    <row r="1307" spans="1:30" x14ac:dyDescent="0.2">
      <c r="A1307" t="s">
        <v>23819</v>
      </c>
      <c r="B1307" t="s">
        <v>23818</v>
      </c>
      <c r="C1307" t="s">
        <v>11740</v>
      </c>
      <c r="D1307">
        <v>27700000</v>
      </c>
      <c r="E1307">
        <v>32032000</v>
      </c>
      <c r="F1307">
        <v>34381000</v>
      </c>
      <c r="G1307">
        <v>65392000</v>
      </c>
      <c r="H1307" t="s">
        <v>297</v>
      </c>
      <c r="I1307">
        <v>37298000</v>
      </c>
      <c r="J1307">
        <v>23134000</v>
      </c>
      <c r="K1307">
        <v>21572000</v>
      </c>
      <c r="L1307">
        <f t="shared" si="220"/>
        <v>0</v>
      </c>
      <c r="M1307">
        <f t="shared" si="221"/>
        <v>39876250</v>
      </c>
      <c r="N1307" s="5" t="s">
        <v>297</v>
      </c>
      <c r="O1307" s="5" t="s">
        <v>297</v>
      </c>
      <c r="P1307" s="5" t="s">
        <v>297</v>
      </c>
      <c r="Q1307" s="5" t="s">
        <v>297</v>
      </c>
      <c r="R1307" s="5" t="s">
        <v>297</v>
      </c>
      <c r="S1307" s="5" t="s">
        <v>297</v>
      </c>
      <c r="T1307" s="5" t="s">
        <v>297</v>
      </c>
      <c r="U1307" s="5" t="s">
        <v>297</v>
      </c>
      <c r="V1307" t="str">
        <f t="shared" si="222"/>
        <v>NA</v>
      </c>
      <c r="W1307" t="str">
        <f t="shared" si="223"/>
        <v>NA</v>
      </c>
      <c r="X1307" t="str">
        <f t="shared" si="224"/>
        <v>NA</v>
      </c>
      <c r="Y1307" t="str">
        <f t="shared" si="225"/>
        <v>NA</v>
      </c>
      <c r="Z1307" t="str">
        <f t="shared" si="226"/>
        <v>NA</v>
      </c>
      <c r="AA1307" t="str">
        <f t="shared" si="227"/>
        <v>NA</v>
      </c>
      <c r="AB1307" t="str">
        <f t="shared" si="228"/>
        <v>NA</v>
      </c>
      <c r="AC1307" t="str">
        <f t="shared" si="229"/>
        <v>NA</v>
      </c>
      <c r="AD1307">
        <f t="shared" si="230"/>
        <v>4</v>
      </c>
    </row>
    <row r="1308" spans="1:30" x14ac:dyDescent="0.2">
      <c r="A1308" t="s">
        <v>23815</v>
      </c>
      <c r="B1308" t="s">
        <v>23817</v>
      </c>
      <c r="C1308" t="s">
        <v>23816</v>
      </c>
      <c r="D1308">
        <v>7128500</v>
      </c>
      <c r="E1308">
        <v>11929000</v>
      </c>
      <c r="F1308" t="s">
        <v>297</v>
      </c>
      <c r="G1308">
        <v>17221000</v>
      </c>
      <c r="H1308">
        <v>2927100</v>
      </c>
      <c r="I1308">
        <v>7002600</v>
      </c>
      <c r="J1308">
        <v>11492000</v>
      </c>
      <c r="K1308">
        <v>6767800</v>
      </c>
      <c r="L1308">
        <f t="shared" si="220"/>
        <v>1</v>
      </c>
      <c r="M1308">
        <f t="shared" si="221"/>
        <v>12092833.333333334</v>
      </c>
      <c r="N1308" s="5" t="s">
        <v>297</v>
      </c>
      <c r="O1308" s="5" t="s">
        <v>297</v>
      </c>
      <c r="P1308" s="5" t="s">
        <v>297</v>
      </c>
      <c r="Q1308" s="5" t="s">
        <v>297</v>
      </c>
      <c r="R1308" s="5" t="s">
        <v>297</v>
      </c>
      <c r="S1308" s="5" t="s">
        <v>297</v>
      </c>
      <c r="T1308" s="5" t="s">
        <v>297</v>
      </c>
      <c r="U1308" s="5" t="s">
        <v>297</v>
      </c>
      <c r="V1308" t="str">
        <f t="shared" si="222"/>
        <v>NA</v>
      </c>
      <c r="W1308" t="str">
        <f t="shared" si="223"/>
        <v>NA</v>
      </c>
      <c r="X1308" t="str">
        <f t="shared" si="224"/>
        <v>NA</v>
      </c>
      <c r="Y1308" t="str">
        <f t="shared" si="225"/>
        <v>NA</v>
      </c>
      <c r="Z1308" t="str">
        <f t="shared" si="226"/>
        <v>NA</v>
      </c>
      <c r="AA1308" t="str">
        <f t="shared" si="227"/>
        <v>NA</v>
      </c>
      <c r="AB1308" t="str">
        <f t="shared" si="228"/>
        <v>NA</v>
      </c>
      <c r="AC1308" t="str">
        <f t="shared" si="229"/>
        <v>NA</v>
      </c>
      <c r="AD1308">
        <f t="shared" si="230"/>
        <v>4</v>
      </c>
    </row>
    <row r="1309" spans="1:30" x14ac:dyDescent="0.2">
      <c r="A1309" t="s">
        <v>23815</v>
      </c>
      <c r="B1309" t="s">
        <v>23814</v>
      </c>
      <c r="C1309" t="s">
        <v>23813</v>
      </c>
      <c r="D1309">
        <v>10568000</v>
      </c>
      <c r="E1309">
        <v>23138000</v>
      </c>
      <c r="F1309">
        <v>17979000</v>
      </c>
      <c r="G1309">
        <v>9351100</v>
      </c>
      <c r="H1309" t="s">
        <v>297</v>
      </c>
      <c r="I1309">
        <v>7677600</v>
      </c>
      <c r="J1309">
        <v>7555900</v>
      </c>
      <c r="K1309">
        <v>16861000</v>
      </c>
      <c r="L1309">
        <f t="shared" si="220"/>
        <v>0</v>
      </c>
      <c r="M1309">
        <f t="shared" si="221"/>
        <v>15259025</v>
      </c>
      <c r="N1309" s="5" t="s">
        <v>297</v>
      </c>
      <c r="O1309" s="5" t="s">
        <v>297</v>
      </c>
      <c r="P1309" s="5" t="s">
        <v>297</v>
      </c>
      <c r="Q1309" s="5" t="s">
        <v>297</v>
      </c>
      <c r="R1309" s="5" t="s">
        <v>297</v>
      </c>
      <c r="S1309" s="5" t="s">
        <v>297</v>
      </c>
      <c r="T1309" s="5" t="s">
        <v>297</v>
      </c>
      <c r="U1309" s="5" t="s">
        <v>297</v>
      </c>
      <c r="V1309" t="str">
        <f t="shared" si="222"/>
        <v>NA</v>
      </c>
      <c r="W1309" t="str">
        <f t="shared" si="223"/>
        <v>NA</v>
      </c>
      <c r="X1309" t="str">
        <f t="shared" si="224"/>
        <v>NA</v>
      </c>
      <c r="Y1309" t="str">
        <f t="shared" si="225"/>
        <v>NA</v>
      </c>
      <c r="Z1309" t="str">
        <f t="shared" si="226"/>
        <v>NA</v>
      </c>
      <c r="AA1309" t="str">
        <f t="shared" si="227"/>
        <v>NA</v>
      </c>
      <c r="AB1309" t="str">
        <f t="shared" si="228"/>
        <v>NA</v>
      </c>
      <c r="AC1309" t="str">
        <f t="shared" si="229"/>
        <v>NA</v>
      </c>
      <c r="AD1309">
        <f t="shared" si="230"/>
        <v>4</v>
      </c>
    </row>
    <row r="1310" spans="1:30" x14ac:dyDescent="0.2">
      <c r="A1310" t="s">
        <v>23811</v>
      </c>
      <c r="B1310" t="s">
        <v>23812</v>
      </c>
      <c r="C1310" t="s">
        <v>11712</v>
      </c>
      <c r="D1310" t="s">
        <v>297</v>
      </c>
      <c r="E1310" t="s">
        <v>297</v>
      </c>
      <c r="F1310" t="s">
        <v>297</v>
      </c>
      <c r="G1310">
        <v>12011000</v>
      </c>
      <c r="H1310" t="s">
        <v>297</v>
      </c>
      <c r="I1310" t="s">
        <v>297</v>
      </c>
      <c r="J1310">
        <v>5962300</v>
      </c>
      <c r="K1310" t="s">
        <v>297</v>
      </c>
      <c r="L1310">
        <f t="shared" si="220"/>
        <v>3</v>
      </c>
      <c r="M1310">
        <f t="shared" si="221"/>
        <v>12011000</v>
      </c>
      <c r="N1310" s="5" t="s">
        <v>297</v>
      </c>
      <c r="O1310" s="5" t="s">
        <v>297</v>
      </c>
      <c r="P1310" s="5" t="s">
        <v>297</v>
      </c>
      <c r="Q1310" s="5" t="s">
        <v>297</v>
      </c>
      <c r="R1310" s="5" t="s">
        <v>297</v>
      </c>
      <c r="S1310" s="5" t="s">
        <v>297</v>
      </c>
      <c r="T1310" s="5" t="s">
        <v>297</v>
      </c>
      <c r="U1310" s="5" t="s">
        <v>297</v>
      </c>
      <c r="V1310" t="str">
        <f t="shared" si="222"/>
        <v>NA</v>
      </c>
      <c r="W1310" t="str">
        <f t="shared" si="223"/>
        <v>NA</v>
      </c>
      <c r="X1310" t="str">
        <f t="shared" si="224"/>
        <v>NA</v>
      </c>
      <c r="Y1310" t="str">
        <f t="shared" si="225"/>
        <v>NA</v>
      </c>
      <c r="Z1310" t="str">
        <f t="shared" si="226"/>
        <v>NA</v>
      </c>
      <c r="AA1310" t="str">
        <f t="shared" si="227"/>
        <v>NA</v>
      </c>
      <c r="AB1310" t="str">
        <f t="shared" si="228"/>
        <v>NA</v>
      </c>
      <c r="AC1310" t="str">
        <f t="shared" si="229"/>
        <v>NA</v>
      </c>
      <c r="AD1310">
        <f t="shared" si="230"/>
        <v>4</v>
      </c>
    </row>
    <row r="1311" spans="1:30" x14ac:dyDescent="0.2">
      <c r="A1311" t="s">
        <v>23811</v>
      </c>
      <c r="B1311" t="s">
        <v>23810</v>
      </c>
      <c r="C1311" t="s">
        <v>11703</v>
      </c>
      <c r="D1311">
        <v>3644600</v>
      </c>
      <c r="E1311">
        <v>5313600</v>
      </c>
      <c r="F1311" t="s">
        <v>297</v>
      </c>
      <c r="G1311">
        <v>4023200</v>
      </c>
      <c r="H1311" t="s">
        <v>297</v>
      </c>
      <c r="I1311" t="s">
        <v>297</v>
      </c>
      <c r="J1311" t="s">
        <v>297</v>
      </c>
      <c r="K1311" t="s">
        <v>297</v>
      </c>
      <c r="L1311">
        <f t="shared" si="220"/>
        <v>1</v>
      </c>
      <c r="M1311">
        <f t="shared" si="221"/>
        <v>4327133.333333333</v>
      </c>
      <c r="N1311" s="5" t="s">
        <v>297</v>
      </c>
      <c r="O1311" s="5" t="s">
        <v>297</v>
      </c>
      <c r="P1311" s="5" t="s">
        <v>297</v>
      </c>
      <c r="Q1311" s="5" t="s">
        <v>297</v>
      </c>
      <c r="R1311" s="5" t="s">
        <v>297</v>
      </c>
      <c r="S1311" s="5" t="s">
        <v>297</v>
      </c>
      <c r="T1311" s="5" t="s">
        <v>297</v>
      </c>
      <c r="U1311" s="5" t="s">
        <v>297</v>
      </c>
      <c r="V1311" t="str">
        <f t="shared" si="222"/>
        <v>NA</v>
      </c>
      <c r="W1311" t="str">
        <f t="shared" si="223"/>
        <v>NA</v>
      </c>
      <c r="X1311" t="str">
        <f t="shared" si="224"/>
        <v>NA</v>
      </c>
      <c r="Y1311" t="str">
        <f t="shared" si="225"/>
        <v>NA</v>
      </c>
      <c r="Z1311" t="str">
        <f t="shared" si="226"/>
        <v>NA</v>
      </c>
      <c r="AA1311" t="str">
        <f t="shared" si="227"/>
        <v>NA</v>
      </c>
      <c r="AB1311" t="str">
        <f t="shared" si="228"/>
        <v>NA</v>
      </c>
      <c r="AC1311" t="str">
        <f t="shared" si="229"/>
        <v>NA</v>
      </c>
      <c r="AD1311">
        <f t="shared" si="230"/>
        <v>4</v>
      </c>
    </row>
    <row r="1312" spans="1:30" x14ac:dyDescent="0.2">
      <c r="A1312" t="s">
        <v>23809</v>
      </c>
      <c r="B1312" t="s">
        <v>23808</v>
      </c>
      <c r="C1312" t="s">
        <v>11696</v>
      </c>
      <c r="D1312">
        <v>39319000</v>
      </c>
      <c r="E1312" t="s">
        <v>297</v>
      </c>
      <c r="F1312">
        <v>30181000</v>
      </c>
      <c r="G1312">
        <v>63245000</v>
      </c>
      <c r="H1312">
        <v>16399000</v>
      </c>
      <c r="I1312">
        <v>35786000</v>
      </c>
      <c r="J1312">
        <v>51665000</v>
      </c>
      <c r="K1312" t="s">
        <v>297</v>
      </c>
      <c r="L1312">
        <f t="shared" si="220"/>
        <v>1</v>
      </c>
      <c r="M1312">
        <f t="shared" si="221"/>
        <v>44248333.333333336</v>
      </c>
      <c r="N1312" s="5">
        <v>2.0320252515608694</v>
      </c>
      <c r="O1312" s="5">
        <v>0.52729088785573985</v>
      </c>
      <c r="P1312" s="5">
        <v>1.1886506730124453</v>
      </c>
      <c r="Q1312" s="5">
        <v>0.76080149812206521</v>
      </c>
      <c r="R1312" s="5">
        <v>0.76298389111710274</v>
      </c>
      <c r="S1312" s="5">
        <v>1.2800588827186705</v>
      </c>
      <c r="T1312" s="5">
        <v>1.0012302846181425</v>
      </c>
      <c r="U1312" s="5">
        <v>1.0553967186317337</v>
      </c>
      <c r="V1312">
        <f t="shared" si="222"/>
        <v>19349661.117546499</v>
      </c>
      <c r="W1312" t="str">
        <f t="shared" si="223"/>
        <v>NA</v>
      </c>
      <c r="X1312">
        <f t="shared" si="224"/>
        <v>25390975.401974976</v>
      </c>
      <c r="Y1312">
        <f t="shared" si="225"/>
        <v>83129436.727072254</v>
      </c>
      <c r="Z1312">
        <f t="shared" si="226"/>
        <v>21493245.389479764</v>
      </c>
      <c r="AA1312">
        <f t="shared" si="227"/>
        <v>27956526.44040516</v>
      </c>
      <c r="AB1312">
        <f t="shared" si="228"/>
        <v>51601515.449269921</v>
      </c>
      <c r="AC1312" t="str">
        <f t="shared" si="229"/>
        <v>NA</v>
      </c>
      <c r="AD1312">
        <f t="shared" si="230"/>
        <v>1</v>
      </c>
    </row>
    <row r="1313" spans="1:30" x14ac:dyDescent="0.2">
      <c r="A1313" t="s">
        <v>23807</v>
      </c>
      <c r="B1313" t="s">
        <v>23806</v>
      </c>
      <c r="C1313" t="s">
        <v>11684</v>
      </c>
      <c r="D1313">
        <v>6528400</v>
      </c>
      <c r="E1313">
        <v>7156800</v>
      </c>
      <c r="F1313">
        <v>7674100</v>
      </c>
      <c r="G1313">
        <v>7384200</v>
      </c>
      <c r="H1313">
        <v>4780300</v>
      </c>
      <c r="I1313">
        <v>6978700</v>
      </c>
      <c r="J1313" t="s">
        <v>297</v>
      </c>
      <c r="K1313" t="s">
        <v>297</v>
      </c>
      <c r="L1313">
        <f t="shared" si="220"/>
        <v>0</v>
      </c>
      <c r="M1313">
        <f t="shared" si="221"/>
        <v>7185875</v>
      </c>
      <c r="N1313" s="5">
        <v>1.1138062691189243</v>
      </c>
      <c r="O1313" s="5">
        <v>1.1683735820823025</v>
      </c>
      <c r="P1313" s="5">
        <v>0.94439133373564588</v>
      </c>
      <c r="Q1313" s="5">
        <v>0.9287226114581415</v>
      </c>
      <c r="R1313" s="5">
        <v>0.94271062552746521</v>
      </c>
      <c r="S1313" s="5">
        <v>0.90248693751221654</v>
      </c>
      <c r="T1313" s="5">
        <v>1.086003855302728</v>
      </c>
      <c r="U1313" s="5">
        <v>0.94824357126186176</v>
      </c>
      <c r="V1313">
        <f t="shared" si="222"/>
        <v>5861342.4802899398</v>
      </c>
      <c r="W1313">
        <f t="shared" si="223"/>
        <v>6125438.053165311</v>
      </c>
      <c r="X1313">
        <f t="shared" si="224"/>
        <v>8125974.6101695327</v>
      </c>
      <c r="Y1313">
        <f t="shared" si="225"/>
        <v>7950920.8765859939</v>
      </c>
      <c r="Z1313">
        <f t="shared" si="226"/>
        <v>5070803.1399617754</v>
      </c>
      <c r="AA1313">
        <f t="shared" si="227"/>
        <v>7732743.500130197</v>
      </c>
      <c r="AB1313" t="str">
        <f t="shared" si="228"/>
        <v>NA</v>
      </c>
      <c r="AC1313" t="str">
        <f t="shared" si="229"/>
        <v>NA</v>
      </c>
      <c r="AD1313">
        <f t="shared" si="230"/>
        <v>0</v>
      </c>
    </row>
    <row r="1314" spans="1:30" x14ac:dyDescent="0.2">
      <c r="A1314" t="s">
        <v>23805</v>
      </c>
      <c r="B1314" t="s">
        <v>23804</v>
      </c>
      <c r="C1314" t="s">
        <v>11675</v>
      </c>
      <c r="D1314">
        <v>13617000</v>
      </c>
      <c r="E1314">
        <v>18230000</v>
      </c>
      <c r="F1314">
        <v>16212000</v>
      </c>
      <c r="G1314">
        <v>13233000</v>
      </c>
      <c r="H1314">
        <v>7806600</v>
      </c>
      <c r="I1314">
        <v>13767000</v>
      </c>
      <c r="J1314">
        <v>20972000</v>
      </c>
      <c r="K1314">
        <v>20839000</v>
      </c>
      <c r="L1314">
        <f t="shared" si="220"/>
        <v>0</v>
      </c>
      <c r="M1314">
        <f t="shared" si="221"/>
        <v>15323000</v>
      </c>
      <c r="N1314" s="5">
        <v>0.95815429245034578</v>
      </c>
      <c r="O1314" s="5">
        <v>1.2266446449641493</v>
      </c>
      <c r="P1314" s="5">
        <v>0.95495824850480548</v>
      </c>
      <c r="Q1314" s="5">
        <v>1.2059406208714774</v>
      </c>
      <c r="R1314" s="5">
        <v>0.99159345924810249</v>
      </c>
      <c r="S1314" s="5">
        <v>0.87486197122702347</v>
      </c>
      <c r="T1314" s="5">
        <v>0.98427974961577225</v>
      </c>
      <c r="U1314" s="5">
        <v>0.86525423242303456</v>
      </c>
      <c r="V1314">
        <f t="shared" si="222"/>
        <v>14211698.582674429</v>
      </c>
      <c r="W1314">
        <f t="shared" si="223"/>
        <v>14861679.847412372</v>
      </c>
      <c r="X1314">
        <f t="shared" si="224"/>
        <v>16976658.430233371</v>
      </c>
      <c r="Y1314">
        <f t="shared" si="225"/>
        <v>10973177.095931245</v>
      </c>
      <c r="Z1314">
        <f t="shared" si="226"/>
        <v>7872782.8700277284</v>
      </c>
      <c r="AA1314">
        <f t="shared" si="227"/>
        <v>15736196.626184719</v>
      </c>
      <c r="AB1314">
        <f t="shared" si="228"/>
        <v>21306950.598330121</v>
      </c>
      <c r="AC1314">
        <f t="shared" si="229"/>
        <v>24084250.869993467</v>
      </c>
      <c r="AD1314">
        <f t="shared" si="230"/>
        <v>0</v>
      </c>
    </row>
    <row r="1315" spans="1:30" x14ac:dyDescent="0.2">
      <c r="A1315" t="s">
        <v>23803</v>
      </c>
      <c r="B1315" t="s">
        <v>23802</v>
      </c>
      <c r="C1315" t="s">
        <v>11665</v>
      </c>
      <c r="D1315">
        <v>11113000</v>
      </c>
      <c r="E1315">
        <v>20142000</v>
      </c>
      <c r="F1315">
        <v>12350000</v>
      </c>
      <c r="G1315">
        <v>12335000</v>
      </c>
      <c r="H1315" t="s">
        <v>297</v>
      </c>
      <c r="I1315">
        <v>8770800</v>
      </c>
      <c r="J1315">
        <v>11232000</v>
      </c>
      <c r="K1315">
        <v>22044000</v>
      </c>
      <c r="L1315">
        <f t="shared" si="220"/>
        <v>0</v>
      </c>
      <c r="M1315">
        <f t="shared" si="221"/>
        <v>13985000</v>
      </c>
      <c r="N1315" s="5">
        <v>1.270669233517763</v>
      </c>
      <c r="O1315" s="5">
        <v>1.272621484414914</v>
      </c>
      <c r="P1315" s="5">
        <v>0.9304107718071899</v>
      </c>
      <c r="Q1315" s="5">
        <v>0.99307744286656363</v>
      </c>
      <c r="R1315" s="5">
        <v>0.74588456826606508</v>
      </c>
      <c r="S1315" s="5">
        <v>0.93847383800357809</v>
      </c>
      <c r="T1315" s="5">
        <v>1.1738648976951163</v>
      </c>
      <c r="U1315" s="5">
        <v>0.81451386107191459</v>
      </c>
      <c r="V1315">
        <f t="shared" si="222"/>
        <v>8745785.0610220581</v>
      </c>
      <c r="W1315">
        <f t="shared" si="223"/>
        <v>15827172.687769182</v>
      </c>
      <c r="X1315">
        <f t="shared" si="224"/>
        <v>13273707.027286336</v>
      </c>
      <c r="Y1315">
        <f t="shared" si="225"/>
        <v>12420984.978164902</v>
      </c>
      <c r="Z1315" t="str">
        <f t="shared" si="226"/>
        <v>NA</v>
      </c>
      <c r="AA1315">
        <f t="shared" si="227"/>
        <v>9345811.9393697586</v>
      </c>
      <c r="AB1315">
        <f t="shared" si="228"/>
        <v>9568392.4291918371</v>
      </c>
      <c r="AC1315">
        <f t="shared" si="229"/>
        <v>27063996.149788916</v>
      </c>
      <c r="AD1315">
        <f t="shared" si="230"/>
        <v>0</v>
      </c>
    </row>
    <row r="1316" spans="1:30" x14ac:dyDescent="0.2">
      <c r="A1316" t="s">
        <v>23801</v>
      </c>
      <c r="B1316" t="s">
        <v>23800</v>
      </c>
      <c r="C1316" t="s">
        <v>11653</v>
      </c>
      <c r="D1316">
        <v>64416000</v>
      </c>
      <c r="E1316">
        <v>111480000</v>
      </c>
      <c r="F1316">
        <v>70250000</v>
      </c>
      <c r="G1316">
        <v>99685000</v>
      </c>
      <c r="H1316">
        <v>34893000</v>
      </c>
      <c r="I1316">
        <v>64943000</v>
      </c>
      <c r="J1316">
        <v>81733000</v>
      </c>
      <c r="K1316">
        <v>104780000</v>
      </c>
      <c r="L1316">
        <f t="shared" si="220"/>
        <v>0</v>
      </c>
      <c r="M1316">
        <f t="shared" si="221"/>
        <v>86457750</v>
      </c>
      <c r="N1316" s="5" t="s">
        <v>297</v>
      </c>
      <c r="O1316" s="5" t="s">
        <v>297</v>
      </c>
      <c r="P1316" s="5" t="s">
        <v>297</v>
      </c>
      <c r="Q1316" s="5" t="s">
        <v>297</v>
      </c>
      <c r="R1316" s="5" t="s">
        <v>297</v>
      </c>
      <c r="S1316" s="5" t="s">
        <v>297</v>
      </c>
      <c r="T1316" s="5" t="s">
        <v>297</v>
      </c>
      <c r="U1316" s="5" t="s">
        <v>297</v>
      </c>
      <c r="V1316" t="str">
        <f t="shared" si="222"/>
        <v>NA</v>
      </c>
      <c r="W1316" t="str">
        <f t="shared" si="223"/>
        <v>NA</v>
      </c>
      <c r="X1316" t="str">
        <f t="shared" si="224"/>
        <v>NA</v>
      </c>
      <c r="Y1316" t="str">
        <f t="shared" si="225"/>
        <v>NA</v>
      </c>
      <c r="Z1316" t="str">
        <f t="shared" si="226"/>
        <v>NA</v>
      </c>
      <c r="AA1316" t="str">
        <f t="shared" si="227"/>
        <v>NA</v>
      </c>
      <c r="AB1316" t="str">
        <f t="shared" si="228"/>
        <v>NA</v>
      </c>
      <c r="AC1316" t="str">
        <f t="shared" si="229"/>
        <v>NA</v>
      </c>
      <c r="AD1316">
        <f t="shared" si="230"/>
        <v>4</v>
      </c>
    </row>
    <row r="1317" spans="1:30" x14ac:dyDescent="0.2">
      <c r="A1317" t="s">
        <v>23798</v>
      </c>
      <c r="B1317" t="s">
        <v>23799</v>
      </c>
      <c r="C1317" t="s">
        <v>11646</v>
      </c>
      <c r="D1317">
        <v>11935000</v>
      </c>
      <c r="E1317">
        <v>10790000</v>
      </c>
      <c r="F1317">
        <v>5846800</v>
      </c>
      <c r="G1317">
        <v>22941000</v>
      </c>
      <c r="H1317" t="s">
        <v>297</v>
      </c>
      <c r="I1317" t="s">
        <v>297</v>
      </c>
      <c r="J1317" t="s">
        <v>297</v>
      </c>
      <c r="K1317" t="s">
        <v>297</v>
      </c>
      <c r="L1317">
        <f t="shared" si="220"/>
        <v>0</v>
      </c>
      <c r="M1317">
        <f t="shared" si="221"/>
        <v>12878200</v>
      </c>
      <c r="N1317" s="5">
        <v>0.98276486425318599</v>
      </c>
      <c r="O1317" s="5">
        <v>1.0816330050415346</v>
      </c>
      <c r="P1317" s="5">
        <v>1.0108287275949772</v>
      </c>
      <c r="Q1317" s="5">
        <v>1.1097573023559815</v>
      </c>
      <c r="R1317" s="5">
        <v>0.83096874218281769</v>
      </c>
      <c r="S1317" s="5">
        <v>1.043698669324463</v>
      </c>
      <c r="T1317" s="5">
        <v>0.85557502152623699</v>
      </c>
      <c r="U1317" s="5">
        <v>1.130178252725514</v>
      </c>
      <c r="V1317">
        <f t="shared" si="222"/>
        <v>12144308.810907215</v>
      </c>
      <c r="W1317">
        <f t="shared" si="223"/>
        <v>9975657.1311224606</v>
      </c>
      <c r="X1317">
        <f t="shared" si="224"/>
        <v>5784164.8544269688</v>
      </c>
      <c r="Y1317">
        <f t="shared" si="225"/>
        <v>20672087.447676122</v>
      </c>
      <c r="Z1317" t="str">
        <f t="shared" si="226"/>
        <v>NA</v>
      </c>
      <c r="AA1317" t="str">
        <f t="shared" si="227"/>
        <v>NA</v>
      </c>
      <c r="AB1317" t="str">
        <f t="shared" si="228"/>
        <v>NA</v>
      </c>
      <c r="AC1317" t="str">
        <f t="shared" si="229"/>
        <v>NA</v>
      </c>
      <c r="AD1317">
        <f t="shared" si="230"/>
        <v>0</v>
      </c>
    </row>
    <row r="1318" spans="1:30" x14ac:dyDescent="0.2">
      <c r="A1318" t="s">
        <v>23798</v>
      </c>
      <c r="B1318" t="s">
        <v>23797</v>
      </c>
      <c r="C1318" t="s">
        <v>11636</v>
      </c>
      <c r="D1318" t="s">
        <v>297</v>
      </c>
      <c r="E1318" t="s">
        <v>297</v>
      </c>
      <c r="F1318">
        <v>5481900</v>
      </c>
      <c r="G1318">
        <v>6037600</v>
      </c>
      <c r="H1318" t="s">
        <v>297</v>
      </c>
      <c r="I1318">
        <v>8685000</v>
      </c>
      <c r="J1318">
        <v>7298400</v>
      </c>
      <c r="K1318">
        <v>15028000</v>
      </c>
      <c r="L1318">
        <f t="shared" si="220"/>
        <v>2</v>
      </c>
      <c r="M1318">
        <f t="shared" si="221"/>
        <v>5759750</v>
      </c>
      <c r="N1318" s="5">
        <v>0.98276486425318599</v>
      </c>
      <c r="O1318" s="5">
        <v>1.0816330050415346</v>
      </c>
      <c r="P1318" s="5">
        <v>1.0108287275949772</v>
      </c>
      <c r="Q1318" s="5">
        <v>1.1097573023559815</v>
      </c>
      <c r="R1318" s="5">
        <v>0.83096874218281769</v>
      </c>
      <c r="S1318" s="5">
        <v>1.043698669324463</v>
      </c>
      <c r="T1318" s="5">
        <v>0.85557502152623699</v>
      </c>
      <c r="U1318" s="5">
        <v>1.130178252725514</v>
      </c>
      <c r="V1318" t="str">
        <f t="shared" si="222"/>
        <v>NA</v>
      </c>
      <c r="W1318" t="str">
        <f t="shared" si="223"/>
        <v>NA</v>
      </c>
      <c r="X1318">
        <f t="shared" si="224"/>
        <v>5423173.9268460013</v>
      </c>
      <c r="Y1318">
        <f t="shared" si="225"/>
        <v>5440468.8188871173</v>
      </c>
      <c r="Z1318" t="str">
        <f t="shared" si="226"/>
        <v>NA</v>
      </c>
      <c r="AA1318">
        <f t="shared" si="227"/>
        <v>8321367.32110753</v>
      </c>
      <c r="AB1318">
        <f t="shared" si="228"/>
        <v>8530403.3151652589</v>
      </c>
      <c r="AC1318">
        <f t="shared" si="229"/>
        <v>13297017.495920483</v>
      </c>
      <c r="AD1318">
        <f t="shared" si="230"/>
        <v>2</v>
      </c>
    </row>
    <row r="1319" spans="1:30" x14ac:dyDescent="0.2">
      <c r="A1319" t="s">
        <v>23793</v>
      </c>
      <c r="B1319" t="s">
        <v>23796</v>
      </c>
      <c r="C1319" t="s">
        <v>11629</v>
      </c>
      <c r="D1319">
        <v>7943200</v>
      </c>
      <c r="E1319">
        <v>11630000</v>
      </c>
      <c r="F1319">
        <v>6227700</v>
      </c>
      <c r="G1319">
        <v>11312000</v>
      </c>
      <c r="H1319" t="s">
        <v>297</v>
      </c>
      <c r="I1319">
        <v>5989300</v>
      </c>
      <c r="J1319">
        <v>17548000</v>
      </c>
      <c r="K1319">
        <v>19826000</v>
      </c>
      <c r="L1319">
        <f t="shared" si="220"/>
        <v>0</v>
      </c>
      <c r="M1319">
        <f t="shared" si="221"/>
        <v>9278225</v>
      </c>
      <c r="N1319" s="5">
        <v>0.63034652859892737</v>
      </c>
      <c r="O1319" s="5">
        <v>0.85062665163392259</v>
      </c>
      <c r="P1319" s="5">
        <v>1.1193878843495688</v>
      </c>
      <c r="Q1319" s="5">
        <v>1.3000483120313842</v>
      </c>
      <c r="R1319" s="5">
        <v>0.7205675250412773</v>
      </c>
      <c r="S1319" s="5">
        <v>1.300447080461113</v>
      </c>
      <c r="T1319" s="5">
        <v>1.0665289171430758</v>
      </c>
      <c r="U1319" s="5">
        <v>1.2823351613018397</v>
      </c>
      <c r="V1319">
        <f t="shared" si="222"/>
        <v>12601322.668747567</v>
      </c>
      <c r="W1319">
        <f t="shared" si="223"/>
        <v>13672273.23251695</v>
      </c>
      <c r="X1319">
        <f t="shared" si="224"/>
        <v>5563487.0513349045</v>
      </c>
      <c r="Y1319">
        <f t="shared" si="225"/>
        <v>8701215.0974024106</v>
      </c>
      <c r="Z1319" t="str">
        <f t="shared" si="226"/>
        <v>NA</v>
      </c>
      <c r="AA1319">
        <f t="shared" si="227"/>
        <v>4605569.9535857402</v>
      </c>
      <c r="AB1319">
        <f t="shared" si="228"/>
        <v>16453374.791755337</v>
      </c>
      <c r="AC1319">
        <f t="shared" si="229"/>
        <v>15460856.56722728</v>
      </c>
      <c r="AD1319">
        <f t="shared" si="230"/>
        <v>0</v>
      </c>
    </row>
    <row r="1320" spans="1:30" x14ac:dyDescent="0.2">
      <c r="A1320" t="s">
        <v>23793</v>
      </c>
      <c r="B1320" t="s">
        <v>23795</v>
      </c>
      <c r="C1320" t="s">
        <v>11624</v>
      </c>
      <c r="D1320">
        <v>24331000</v>
      </c>
      <c r="E1320">
        <v>31007000</v>
      </c>
      <c r="F1320">
        <v>24763000</v>
      </c>
      <c r="G1320">
        <v>31220000</v>
      </c>
      <c r="H1320">
        <v>9650000</v>
      </c>
      <c r="I1320">
        <v>24034000</v>
      </c>
      <c r="J1320">
        <v>22392000</v>
      </c>
      <c r="K1320">
        <v>34118000</v>
      </c>
      <c r="L1320">
        <f t="shared" si="220"/>
        <v>0</v>
      </c>
      <c r="M1320">
        <f t="shared" si="221"/>
        <v>27830250</v>
      </c>
      <c r="N1320" s="5">
        <v>0.63034652859892737</v>
      </c>
      <c r="O1320" s="5">
        <v>0.85062665163392259</v>
      </c>
      <c r="P1320" s="5">
        <v>1.1193878843495688</v>
      </c>
      <c r="Q1320" s="5">
        <v>1.3000483120313842</v>
      </c>
      <c r="R1320" s="5">
        <v>0.7205675250412773</v>
      </c>
      <c r="S1320" s="5">
        <v>1.300447080461113</v>
      </c>
      <c r="T1320" s="5">
        <v>1.0665289171430758</v>
      </c>
      <c r="U1320" s="5">
        <v>1.2823351613018397</v>
      </c>
      <c r="V1320">
        <f t="shared" si="222"/>
        <v>38599403.496487193</v>
      </c>
      <c r="W1320">
        <f t="shared" si="223"/>
        <v>36451949.795412987</v>
      </c>
      <c r="X1320">
        <f t="shared" si="224"/>
        <v>22121911.757503774</v>
      </c>
      <c r="Y1320">
        <f t="shared" si="225"/>
        <v>24014492.162385367</v>
      </c>
      <c r="Z1320">
        <f t="shared" si="226"/>
        <v>13392221.637309017</v>
      </c>
      <c r="AA1320">
        <f t="shared" si="227"/>
        <v>18481336.427375436</v>
      </c>
      <c r="AB1320">
        <f t="shared" si="228"/>
        <v>20995211.325335395</v>
      </c>
      <c r="AC1320">
        <f t="shared" si="229"/>
        <v>26606148.7118259</v>
      </c>
      <c r="AD1320">
        <f t="shared" si="230"/>
        <v>0</v>
      </c>
    </row>
    <row r="1321" spans="1:30" x14ac:dyDescent="0.2">
      <c r="A1321" t="s">
        <v>23793</v>
      </c>
      <c r="B1321" t="s">
        <v>23794</v>
      </c>
      <c r="C1321" t="s">
        <v>11618</v>
      </c>
      <c r="D1321">
        <v>6538500</v>
      </c>
      <c r="E1321">
        <v>6714600</v>
      </c>
      <c r="F1321">
        <v>3088500</v>
      </c>
      <c r="G1321">
        <v>7729700</v>
      </c>
      <c r="H1321">
        <v>2730500</v>
      </c>
      <c r="I1321">
        <v>6133300</v>
      </c>
      <c r="J1321" t="s">
        <v>297</v>
      </c>
      <c r="K1321" t="s">
        <v>297</v>
      </c>
      <c r="L1321">
        <f t="shared" si="220"/>
        <v>0</v>
      </c>
      <c r="M1321">
        <f t="shared" si="221"/>
        <v>6017825</v>
      </c>
      <c r="N1321" s="5">
        <v>0.63034652859892737</v>
      </c>
      <c r="O1321" s="5">
        <v>0.85062665163392259</v>
      </c>
      <c r="P1321" s="5">
        <v>1.1193878843495688</v>
      </c>
      <c r="Q1321" s="5">
        <v>1.3000483120313842</v>
      </c>
      <c r="R1321" s="5">
        <v>0.7205675250412773</v>
      </c>
      <c r="S1321" s="5">
        <v>1.300447080461113</v>
      </c>
      <c r="T1321" s="5">
        <v>1.0665289171430758</v>
      </c>
      <c r="U1321" s="5">
        <v>1.2823351613018397</v>
      </c>
      <c r="V1321">
        <f t="shared" si="222"/>
        <v>10372865.881459106</v>
      </c>
      <c r="W1321">
        <f t="shared" si="223"/>
        <v>7893709.8750695018</v>
      </c>
      <c r="X1321">
        <f t="shared" si="224"/>
        <v>2759097.2201692201</v>
      </c>
      <c r="Y1321">
        <f t="shared" si="225"/>
        <v>5945702.1161944317</v>
      </c>
      <c r="Z1321">
        <f t="shared" si="226"/>
        <v>3789374.2156137065</v>
      </c>
      <c r="AA1321">
        <f t="shared" si="227"/>
        <v>4716301.1030216254</v>
      </c>
      <c r="AB1321" t="str">
        <f t="shared" si="228"/>
        <v>NA</v>
      </c>
      <c r="AC1321" t="str">
        <f t="shared" si="229"/>
        <v>NA</v>
      </c>
      <c r="AD1321">
        <f t="shared" si="230"/>
        <v>0</v>
      </c>
    </row>
    <row r="1322" spans="1:30" x14ac:dyDescent="0.2">
      <c r="A1322" t="s">
        <v>23793</v>
      </c>
      <c r="B1322" t="s">
        <v>23792</v>
      </c>
      <c r="C1322" t="s">
        <v>11608</v>
      </c>
      <c r="D1322">
        <v>11886000</v>
      </c>
      <c r="E1322">
        <v>9754800</v>
      </c>
      <c r="F1322">
        <v>10346000</v>
      </c>
      <c r="G1322">
        <v>21214000</v>
      </c>
      <c r="H1322">
        <v>9032700</v>
      </c>
      <c r="I1322">
        <v>10464000</v>
      </c>
      <c r="J1322">
        <v>8623500</v>
      </c>
      <c r="K1322">
        <v>12684000</v>
      </c>
      <c r="L1322">
        <f t="shared" si="220"/>
        <v>0</v>
      </c>
      <c r="M1322">
        <f t="shared" si="221"/>
        <v>13300200</v>
      </c>
      <c r="N1322" s="5">
        <v>0.63034652859892737</v>
      </c>
      <c r="O1322" s="5">
        <v>0.85062665163392259</v>
      </c>
      <c r="P1322" s="5">
        <v>1.1193878843495688</v>
      </c>
      <c r="Q1322" s="5">
        <v>1.3000483120313842</v>
      </c>
      <c r="R1322" s="5">
        <v>0.7205675250412773</v>
      </c>
      <c r="S1322" s="5">
        <v>1.300447080461113</v>
      </c>
      <c r="T1322" s="5">
        <v>1.0665289171430758</v>
      </c>
      <c r="U1322" s="5">
        <v>1.2823351613018397</v>
      </c>
      <c r="V1322">
        <f t="shared" si="222"/>
        <v>18856294.848516162</v>
      </c>
      <c r="W1322">
        <f t="shared" si="223"/>
        <v>11467780.81930837</v>
      </c>
      <c r="X1322">
        <f t="shared" si="224"/>
        <v>9242551.3485092297</v>
      </c>
      <c r="Y1322">
        <f t="shared" si="225"/>
        <v>16317855.116362689</v>
      </c>
      <c r="Z1322">
        <f t="shared" si="226"/>
        <v>12535535.791017735</v>
      </c>
      <c r="AA1322">
        <f t="shared" si="227"/>
        <v>8046463.525674317</v>
      </c>
      <c r="AB1322">
        <f t="shared" si="228"/>
        <v>8085575.4226522762</v>
      </c>
      <c r="AC1322">
        <f t="shared" si="229"/>
        <v>9891329.8042323627</v>
      </c>
      <c r="AD1322">
        <f t="shared" si="230"/>
        <v>0</v>
      </c>
    </row>
    <row r="1323" spans="1:30" x14ac:dyDescent="0.2">
      <c r="A1323" t="s">
        <v>23791</v>
      </c>
      <c r="B1323" t="s">
        <v>23790</v>
      </c>
      <c r="C1323" t="s">
        <v>11598</v>
      </c>
      <c r="D1323">
        <v>10458000</v>
      </c>
      <c r="E1323">
        <v>9468900</v>
      </c>
      <c r="F1323">
        <v>11237000</v>
      </c>
      <c r="G1323">
        <v>14621000</v>
      </c>
      <c r="H1323" t="s">
        <v>297</v>
      </c>
      <c r="I1323">
        <v>6747300</v>
      </c>
      <c r="J1323">
        <v>22339000</v>
      </c>
      <c r="K1323" t="s">
        <v>297</v>
      </c>
      <c r="L1323">
        <f t="shared" si="220"/>
        <v>0</v>
      </c>
      <c r="M1323">
        <f t="shared" si="221"/>
        <v>11446225</v>
      </c>
      <c r="N1323" s="5">
        <v>1.1553418889018507</v>
      </c>
      <c r="O1323" s="5">
        <v>1.3455460932047807</v>
      </c>
      <c r="P1323" s="5">
        <v>1.1177797388001571</v>
      </c>
      <c r="Q1323" s="5">
        <v>1.0609917835906266</v>
      </c>
      <c r="R1323" s="5">
        <v>0.9253884511002024</v>
      </c>
      <c r="S1323" s="5">
        <v>0.94073551311655401</v>
      </c>
      <c r="T1323" s="5">
        <v>0.86203523317956099</v>
      </c>
      <c r="U1323" s="5">
        <v>0.72277981535248226</v>
      </c>
      <c r="V1323">
        <f t="shared" si="222"/>
        <v>9051866.0324350391</v>
      </c>
      <c r="W1323">
        <f t="shared" si="223"/>
        <v>7037217.1178820506</v>
      </c>
      <c r="X1323">
        <f t="shared" si="224"/>
        <v>10052964.470497539</v>
      </c>
      <c r="Y1323">
        <f t="shared" si="225"/>
        <v>13780502.56951035</v>
      </c>
      <c r="Z1323" t="str">
        <f t="shared" si="226"/>
        <v>NA</v>
      </c>
      <c r="AA1323">
        <f t="shared" si="227"/>
        <v>7172366.6279451195</v>
      </c>
      <c r="AB1323">
        <f t="shared" si="228"/>
        <v>25914254.012105804</v>
      </c>
      <c r="AC1323" t="str">
        <f t="shared" si="229"/>
        <v>NA</v>
      </c>
      <c r="AD1323">
        <f t="shared" si="230"/>
        <v>0</v>
      </c>
    </row>
    <row r="1324" spans="1:30" x14ac:dyDescent="0.2">
      <c r="A1324" t="s">
        <v>23789</v>
      </c>
      <c r="B1324" t="s">
        <v>23788</v>
      </c>
      <c r="C1324" t="s">
        <v>11588</v>
      </c>
      <c r="D1324">
        <v>23288000</v>
      </c>
      <c r="E1324">
        <v>14103000</v>
      </c>
      <c r="F1324">
        <v>26747000</v>
      </c>
      <c r="G1324">
        <v>33917000</v>
      </c>
      <c r="H1324">
        <v>8283200</v>
      </c>
      <c r="I1324">
        <v>12964000</v>
      </c>
      <c r="J1324">
        <v>14328000</v>
      </c>
      <c r="K1324">
        <v>9984200</v>
      </c>
      <c r="L1324">
        <f t="shared" si="220"/>
        <v>0</v>
      </c>
      <c r="M1324">
        <f t="shared" si="221"/>
        <v>24513750</v>
      </c>
      <c r="N1324" s="5">
        <v>0.99425789769556794</v>
      </c>
      <c r="O1324" s="5">
        <v>0.90042665583325743</v>
      </c>
      <c r="P1324" s="5">
        <v>1.1106882874809467</v>
      </c>
      <c r="Q1324" s="5">
        <v>0.9222901532331671</v>
      </c>
      <c r="R1324" s="5">
        <v>1.067700239488941</v>
      </c>
      <c r="S1324" s="5">
        <v>0.86661916353440316</v>
      </c>
      <c r="T1324" s="5">
        <v>1.3719689687597796</v>
      </c>
      <c r="U1324" s="5">
        <v>0.8589560169518875</v>
      </c>
      <c r="V1324">
        <f t="shared" si="222"/>
        <v>23422494.358833406</v>
      </c>
      <c r="W1324">
        <f t="shared" si="223"/>
        <v>15662574.967806837</v>
      </c>
      <c r="X1324">
        <f t="shared" si="224"/>
        <v>24081463.990821846</v>
      </c>
      <c r="Y1324">
        <f t="shared" si="225"/>
        <v>36774761.045752309</v>
      </c>
      <c r="Z1324">
        <f t="shared" si="226"/>
        <v>7757982.7124182219</v>
      </c>
      <c r="AA1324">
        <f t="shared" si="227"/>
        <v>14959281.476222921</v>
      </c>
      <c r="AB1324">
        <f t="shared" si="228"/>
        <v>10443384.891534463</v>
      </c>
      <c r="AC1324">
        <f t="shared" si="229"/>
        <v>11623645.219263006</v>
      </c>
      <c r="AD1324">
        <f t="shared" si="230"/>
        <v>0</v>
      </c>
    </row>
    <row r="1325" spans="1:30" x14ac:dyDescent="0.2">
      <c r="A1325" t="s">
        <v>23787</v>
      </c>
      <c r="B1325" t="s">
        <v>23786</v>
      </c>
      <c r="C1325" t="s">
        <v>11577</v>
      </c>
      <c r="D1325">
        <v>7158100</v>
      </c>
      <c r="E1325">
        <v>8845700</v>
      </c>
      <c r="F1325">
        <v>7993800</v>
      </c>
      <c r="G1325">
        <v>15742000</v>
      </c>
      <c r="H1325">
        <v>4462900</v>
      </c>
      <c r="I1325">
        <v>10369000</v>
      </c>
      <c r="J1325">
        <v>12834000</v>
      </c>
      <c r="K1325" t="s">
        <v>297</v>
      </c>
      <c r="L1325">
        <f t="shared" si="220"/>
        <v>0</v>
      </c>
      <c r="M1325">
        <f t="shared" si="221"/>
        <v>9934900</v>
      </c>
      <c r="N1325" s="5">
        <v>1.028222791218335</v>
      </c>
      <c r="O1325" s="5">
        <v>1.1212331840596752</v>
      </c>
      <c r="P1325" s="5">
        <v>0.78595195562444808</v>
      </c>
      <c r="Q1325" s="5">
        <v>0.79004770484436293</v>
      </c>
      <c r="R1325" s="5">
        <v>1.2920036309187544</v>
      </c>
      <c r="S1325" s="5">
        <v>1.0267811746797799</v>
      </c>
      <c r="T1325" s="5">
        <v>1.1182935304703143</v>
      </c>
      <c r="U1325" s="5">
        <v>0.94160785423898685</v>
      </c>
      <c r="V1325">
        <f t="shared" si="222"/>
        <v>6961623.5519525977</v>
      </c>
      <c r="W1325">
        <f t="shared" si="223"/>
        <v>7889259.9021839211</v>
      </c>
      <c r="X1325">
        <f t="shared" si="224"/>
        <v>10170850.702507421</v>
      </c>
      <c r="Y1325">
        <f t="shared" si="225"/>
        <v>19925379.066952832</v>
      </c>
      <c r="Z1325">
        <f t="shared" si="226"/>
        <v>3454247.2584433802</v>
      </c>
      <c r="AA1325">
        <f t="shared" si="227"/>
        <v>10098548.995343393</v>
      </c>
      <c r="AB1325">
        <f t="shared" si="228"/>
        <v>11476414.420999536</v>
      </c>
      <c r="AC1325" t="str">
        <f t="shared" si="229"/>
        <v>NA</v>
      </c>
      <c r="AD1325">
        <f t="shared" si="230"/>
        <v>0</v>
      </c>
    </row>
    <row r="1326" spans="1:30" x14ac:dyDescent="0.2">
      <c r="A1326" t="s">
        <v>23785</v>
      </c>
      <c r="B1326" t="s">
        <v>23784</v>
      </c>
      <c r="C1326" t="s">
        <v>11570</v>
      </c>
      <c r="D1326" t="s">
        <v>297</v>
      </c>
      <c r="E1326" t="s">
        <v>297</v>
      </c>
      <c r="F1326" t="s">
        <v>297</v>
      </c>
      <c r="G1326" t="s">
        <v>297</v>
      </c>
      <c r="H1326" t="s">
        <v>297</v>
      </c>
      <c r="I1326" t="s">
        <v>297</v>
      </c>
      <c r="J1326" t="s">
        <v>297</v>
      </c>
      <c r="K1326" t="s">
        <v>297</v>
      </c>
      <c r="L1326">
        <f t="shared" si="220"/>
        <v>4</v>
      </c>
      <c r="M1326" t="e">
        <f t="shared" si="221"/>
        <v>#DIV/0!</v>
      </c>
      <c r="N1326" s="5">
        <v>0.92585811266531293</v>
      </c>
      <c r="O1326" s="5">
        <v>1.0551066581283433</v>
      </c>
      <c r="P1326" s="5">
        <v>1.4691535713666761</v>
      </c>
      <c r="Q1326" s="5">
        <v>1.2292151989218731</v>
      </c>
      <c r="R1326" s="5">
        <v>0.8186271967281995</v>
      </c>
      <c r="S1326" s="5">
        <v>0.83676979726515754</v>
      </c>
      <c r="T1326" s="5">
        <v>1.0038094698546367</v>
      </c>
      <c r="U1326" s="5">
        <v>0.82436705974076296</v>
      </c>
      <c r="V1326" t="str">
        <f t="shared" si="222"/>
        <v>NA</v>
      </c>
      <c r="W1326" t="str">
        <f t="shared" si="223"/>
        <v>NA</v>
      </c>
      <c r="X1326" t="str">
        <f t="shared" si="224"/>
        <v>NA</v>
      </c>
      <c r="Y1326" t="str">
        <f t="shared" si="225"/>
        <v>NA</v>
      </c>
      <c r="Z1326" t="str">
        <f t="shared" si="226"/>
        <v>NA</v>
      </c>
      <c r="AA1326" t="str">
        <f t="shared" si="227"/>
        <v>NA</v>
      </c>
      <c r="AB1326" t="str">
        <f t="shared" si="228"/>
        <v>NA</v>
      </c>
      <c r="AC1326" t="str">
        <f t="shared" si="229"/>
        <v>NA</v>
      </c>
      <c r="AD1326">
        <f t="shared" si="230"/>
        <v>4</v>
      </c>
    </row>
    <row r="1327" spans="1:30" x14ac:dyDescent="0.2">
      <c r="A1327" t="s">
        <v>23782</v>
      </c>
      <c r="B1327" t="s">
        <v>23783</v>
      </c>
      <c r="C1327" t="s">
        <v>11567</v>
      </c>
      <c r="D1327">
        <v>16851000</v>
      </c>
      <c r="E1327">
        <v>16887000</v>
      </c>
      <c r="F1327">
        <v>15183000</v>
      </c>
      <c r="G1327">
        <v>24058000</v>
      </c>
      <c r="H1327">
        <v>6941900</v>
      </c>
      <c r="I1327">
        <v>14361000</v>
      </c>
      <c r="J1327">
        <v>8374500</v>
      </c>
      <c r="K1327">
        <v>21348000</v>
      </c>
      <c r="L1327">
        <f t="shared" si="220"/>
        <v>0</v>
      </c>
      <c r="M1327">
        <f t="shared" si="221"/>
        <v>18244750</v>
      </c>
      <c r="N1327" s="5">
        <v>0.82098082010554663</v>
      </c>
      <c r="O1327" s="5">
        <v>0.93081759360758298</v>
      </c>
      <c r="P1327" s="5">
        <v>0.90241862817363827</v>
      </c>
      <c r="Q1327" s="5">
        <v>1.2379415833039411</v>
      </c>
      <c r="R1327" s="5">
        <v>0.97747362161034657</v>
      </c>
      <c r="S1327" s="5">
        <v>0.92917412194266424</v>
      </c>
      <c r="T1327" s="5">
        <v>1.0024613610138946</v>
      </c>
      <c r="U1327" s="5">
        <v>1.2865433018382468</v>
      </c>
      <c r="V1327">
        <f t="shared" si="222"/>
        <v>20525449.057182126</v>
      </c>
      <c r="W1327">
        <f t="shared" si="223"/>
        <v>18142115.185587343</v>
      </c>
      <c r="X1327">
        <f t="shared" si="224"/>
        <v>16824785.665969845</v>
      </c>
      <c r="Y1327">
        <f t="shared" si="225"/>
        <v>19433873.394729681</v>
      </c>
      <c r="Z1327">
        <f t="shared" si="226"/>
        <v>7101879.627772985</v>
      </c>
      <c r="AA1327">
        <f t="shared" si="227"/>
        <v>15455660.743085312</v>
      </c>
      <c r="AB1327">
        <f t="shared" si="228"/>
        <v>8353937.9428350106</v>
      </c>
      <c r="AC1327">
        <f t="shared" si="229"/>
        <v>16593300.800289752</v>
      </c>
      <c r="AD1327">
        <f t="shared" si="230"/>
        <v>0</v>
      </c>
    </row>
    <row r="1328" spans="1:30" x14ac:dyDescent="0.2">
      <c r="A1328" t="s">
        <v>23782</v>
      </c>
      <c r="B1328" t="s">
        <v>23781</v>
      </c>
      <c r="C1328" t="s">
        <v>11559</v>
      </c>
      <c r="D1328">
        <v>9616800</v>
      </c>
      <c r="E1328">
        <v>11298000</v>
      </c>
      <c r="F1328">
        <v>19175000</v>
      </c>
      <c r="G1328">
        <v>15699000</v>
      </c>
      <c r="H1328">
        <v>6165000</v>
      </c>
      <c r="I1328">
        <v>9213100</v>
      </c>
      <c r="J1328">
        <v>8624700</v>
      </c>
      <c r="K1328">
        <v>19594000</v>
      </c>
      <c r="L1328">
        <f t="shared" si="220"/>
        <v>0</v>
      </c>
      <c r="M1328">
        <f t="shared" si="221"/>
        <v>13947200</v>
      </c>
      <c r="N1328" s="5">
        <v>0.82098082010554663</v>
      </c>
      <c r="O1328" s="5">
        <v>0.93081759360758298</v>
      </c>
      <c r="P1328" s="5">
        <v>0.90241862817363827</v>
      </c>
      <c r="Q1328" s="5">
        <v>1.2379415833039411</v>
      </c>
      <c r="R1328" s="5">
        <v>0.97747362161034657</v>
      </c>
      <c r="S1328" s="5">
        <v>0.92917412194266424</v>
      </c>
      <c r="T1328" s="5">
        <v>1.0024613610138946</v>
      </c>
      <c r="U1328" s="5">
        <v>1.2865433018382468</v>
      </c>
      <c r="V1328">
        <f t="shared" si="222"/>
        <v>11713793.750703759</v>
      </c>
      <c r="W1328">
        <f t="shared" si="223"/>
        <v>12137716.430790894</v>
      </c>
      <c r="X1328">
        <f t="shared" si="224"/>
        <v>21248453.21378988</v>
      </c>
      <c r="Y1328">
        <f t="shared" si="225"/>
        <v>12681535.390467258</v>
      </c>
      <c r="Z1328">
        <f t="shared" si="226"/>
        <v>6307075.5708409017</v>
      </c>
      <c r="AA1328">
        <f t="shared" si="227"/>
        <v>9915364.3891176991</v>
      </c>
      <c r="AB1328">
        <f t="shared" si="228"/>
        <v>8603523.6223737672</v>
      </c>
      <c r="AC1328">
        <f t="shared" si="229"/>
        <v>15229957.648532761</v>
      </c>
      <c r="AD1328">
        <f t="shared" si="230"/>
        <v>0</v>
      </c>
    </row>
    <row r="1329" spans="1:30" x14ac:dyDescent="0.2">
      <c r="A1329" t="s">
        <v>23780</v>
      </c>
      <c r="B1329" t="s">
        <v>23779</v>
      </c>
      <c r="C1329" t="s">
        <v>11549</v>
      </c>
      <c r="D1329">
        <v>41520000</v>
      </c>
      <c r="E1329">
        <v>44630000</v>
      </c>
      <c r="F1329">
        <v>26788000</v>
      </c>
      <c r="G1329">
        <v>93700000</v>
      </c>
      <c r="H1329">
        <v>17304000</v>
      </c>
      <c r="I1329">
        <v>55183000</v>
      </c>
      <c r="J1329">
        <v>69133000</v>
      </c>
      <c r="K1329">
        <v>56474000</v>
      </c>
      <c r="L1329">
        <f t="shared" si="220"/>
        <v>0</v>
      </c>
      <c r="M1329">
        <f t="shared" si="221"/>
        <v>51659500</v>
      </c>
      <c r="N1329" s="5">
        <v>1.0050776627945672</v>
      </c>
      <c r="O1329" s="5">
        <v>0.91132180934108398</v>
      </c>
      <c r="P1329" s="5">
        <v>0.98223800902720992</v>
      </c>
      <c r="Q1329" s="5">
        <v>1.0070592814607189</v>
      </c>
      <c r="R1329" s="5">
        <v>0.8025354834509949</v>
      </c>
      <c r="S1329" s="5">
        <v>1.1786349432381038</v>
      </c>
      <c r="T1329" s="5">
        <v>1.1011700881437068</v>
      </c>
      <c r="U1329" s="5">
        <v>1.0596413103530598</v>
      </c>
      <c r="V1329">
        <f t="shared" si="222"/>
        <v>41310240.528633133</v>
      </c>
      <c r="W1329">
        <f t="shared" si="223"/>
        <v>48972821.173092499</v>
      </c>
      <c r="X1329">
        <f t="shared" si="224"/>
        <v>27272412.341821644</v>
      </c>
      <c r="Y1329">
        <f t="shared" si="225"/>
        <v>93043181.99032937</v>
      </c>
      <c r="Z1329">
        <f t="shared" si="226"/>
        <v>21561663.448936623</v>
      </c>
      <c r="AA1329">
        <f t="shared" si="227"/>
        <v>46819416.237901337</v>
      </c>
      <c r="AB1329">
        <f t="shared" si="228"/>
        <v>62781400.207247443</v>
      </c>
      <c r="AC1329">
        <f t="shared" si="229"/>
        <v>53295392.929880716</v>
      </c>
      <c r="AD1329">
        <f t="shared" si="230"/>
        <v>0</v>
      </c>
    </row>
    <row r="1330" spans="1:30" x14ac:dyDescent="0.2">
      <c r="A1330" t="s">
        <v>23778</v>
      </c>
      <c r="B1330" t="s">
        <v>23777</v>
      </c>
      <c r="C1330" t="s">
        <v>11540</v>
      </c>
      <c r="D1330" t="s">
        <v>297</v>
      </c>
      <c r="E1330" t="s">
        <v>297</v>
      </c>
      <c r="F1330">
        <v>26417000</v>
      </c>
      <c r="G1330">
        <v>18197000</v>
      </c>
      <c r="H1330" t="s">
        <v>297</v>
      </c>
      <c r="I1330">
        <v>11291000</v>
      </c>
      <c r="J1330">
        <v>24103000</v>
      </c>
      <c r="K1330">
        <v>33368000</v>
      </c>
      <c r="L1330">
        <f t="shared" si="220"/>
        <v>2</v>
      </c>
      <c r="M1330">
        <f t="shared" si="221"/>
        <v>22307000</v>
      </c>
      <c r="N1330" s="5">
        <v>1.0342839500499525</v>
      </c>
      <c r="O1330" s="5">
        <v>1.1192705176914162</v>
      </c>
      <c r="P1330" s="5">
        <v>1.135827099732164</v>
      </c>
      <c r="Q1330" s="5">
        <v>1.0628722903585477</v>
      </c>
      <c r="R1330" s="5">
        <v>0.97921758127693115</v>
      </c>
      <c r="S1330" s="5">
        <v>0.90440449489249253</v>
      </c>
      <c r="T1330" s="5">
        <v>0.95806748170400879</v>
      </c>
      <c r="U1330" s="5">
        <v>0.84332276651328564</v>
      </c>
      <c r="V1330" t="str">
        <f t="shared" si="222"/>
        <v>NA</v>
      </c>
      <c r="W1330" t="str">
        <f t="shared" si="223"/>
        <v>NA</v>
      </c>
      <c r="X1330">
        <f t="shared" si="224"/>
        <v>23257941.288977269</v>
      </c>
      <c r="Y1330">
        <f t="shared" si="225"/>
        <v>17120589.336148232</v>
      </c>
      <c r="Z1330" t="str">
        <f t="shared" si="226"/>
        <v>NA</v>
      </c>
      <c r="AA1330">
        <f t="shared" si="227"/>
        <v>12484458.075744275</v>
      </c>
      <c r="AB1330">
        <f t="shared" si="228"/>
        <v>25157935.594610367</v>
      </c>
      <c r="AC1330">
        <f t="shared" si="229"/>
        <v>39567294.190289505</v>
      </c>
      <c r="AD1330">
        <f t="shared" si="230"/>
        <v>2</v>
      </c>
    </row>
    <row r="1331" spans="1:30" x14ac:dyDescent="0.2">
      <c r="A1331" t="s">
        <v>23776</v>
      </c>
      <c r="B1331" t="s">
        <v>23775</v>
      </c>
      <c r="C1331" t="s">
        <v>11530</v>
      </c>
      <c r="D1331" t="s">
        <v>297</v>
      </c>
      <c r="E1331" t="s">
        <v>297</v>
      </c>
      <c r="F1331">
        <v>25388000</v>
      </c>
      <c r="G1331">
        <v>2377700</v>
      </c>
      <c r="H1331" t="s">
        <v>297</v>
      </c>
      <c r="I1331" t="s">
        <v>297</v>
      </c>
      <c r="J1331" t="s">
        <v>297</v>
      </c>
      <c r="K1331" t="s">
        <v>297</v>
      </c>
      <c r="L1331">
        <f t="shared" si="220"/>
        <v>2</v>
      </c>
      <c r="M1331">
        <f t="shared" si="221"/>
        <v>13882850</v>
      </c>
      <c r="N1331" s="5" t="s">
        <v>297</v>
      </c>
      <c r="O1331" s="5" t="s">
        <v>297</v>
      </c>
      <c r="P1331" s="5" t="s">
        <v>297</v>
      </c>
      <c r="Q1331" s="5" t="s">
        <v>297</v>
      </c>
      <c r="R1331" s="5" t="s">
        <v>297</v>
      </c>
      <c r="S1331" s="5" t="s">
        <v>297</v>
      </c>
      <c r="T1331" s="5" t="s">
        <v>297</v>
      </c>
      <c r="U1331" s="5" t="s">
        <v>297</v>
      </c>
      <c r="V1331" t="str">
        <f t="shared" si="222"/>
        <v>NA</v>
      </c>
      <c r="W1331" t="str">
        <f t="shared" si="223"/>
        <v>NA</v>
      </c>
      <c r="X1331" t="str">
        <f t="shared" si="224"/>
        <v>NA</v>
      </c>
      <c r="Y1331" t="str">
        <f t="shared" si="225"/>
        <v>NA</v>
      </c>
      <c r="Z1331" t="str">
        <f t="shared" si="226"/>
        <v>NA</v>
      </c>
      <c r="AA1331" t="str">
        <f t="shared" si="227"/>
        <v>NA</v>
      </c>
      <c r="AB1331" t="str">
        <f t="shared" si="228"/>
        <v>NA</v>
      </c>
      <c r="AC1331" t="str">
        <f t="shared" si="229"/>
        <v>NA</v>
      </c>
      <c r="AD1331">
        <f t="shared" si="230"/>
        <v>4</v>
      </c>
    </row>
    <row r="1332" spans="1:30" x14ac:dyDescent="0.2">
      <c r="A1332" t="s">
        <v>23774</v>
      </c>
      <c r="B1332" t="s">
        <v>23773</v>
      </c>
      <c r="C1332" t="s">
        <v>11523</v>
      </c>
      <c r="D1332">
        <v>36752000</v>
      </c>
      <c r="E1332">
        <v>32400000</v>
      </c>
      <c r="F1332">
        <v>31995000</v>
      </c>
      <c r="G1332">
        <v>73367000</v>
      </c>
      <c r="H1332">
        <v>36202000</v>
      </c>
      <c r="I1332">
        <v>47502000</v>
      </c>
      <c r="J1332">
        <v>28867000</v>
      </c>
      <c r="K1332">
        <v>22568000</v>
      </c>
      <c r="L1332">
        <f t="shared" si="220"/>
        <v>0</v>
      </c>
      <c r="M1332">
        <f t="shared" si="221"/>
        <v>43628500</v>
      </c>
      <c r="N1332" s="5" t="s">
        <v>297</v>
      </c>
      <c r="O1332" s="5" t="s">
        <v>297</v>
      </c>
      <c r="P1332" s="5" t="s">
        <v>297</v>
      </c>
      <c r="Q1332" s="5" t="s">
        <v>297</v>
      </c>
      <c r="R1332" s="5" t="s">
        <v>297</v>
      </c>
      <c r="S1332" s="5" t="s">
        <v>297</v>
      </c>
      <c r="T1332" s="5" t="s">
        <v>297</v>
      </c>
      <c r="U1332" s="5" t="s">
        <v>297</v>
      </c>
      <c r="V1332" t="str">
        <f t="shared" si="222"/>
        <v>NA</v>
      </c>
      <c r="W1332" t="str">
        <f t="shared" si="223"/>
        <v>NA</v>
      </c>
      <c r="X1332" t="str">
        <f t="shared" si="224"/>
        <v>NA</v>
      </c>
      <c r="Y1332" t="str">
        <f t="shared" si="225"/>
        <v>NA</v>
      </c>
      <c r="Z1332" t="str">
        <f t="shared" si="226"/>
        <v>NA</v>
      </c>
      <c r="AA1332" t="str">
        <f t="shared" si="227"/>
        <v>NA</v>
      </c>
      <c r="AB1332" t="str">
        <f t="shared" si="228"/>
        <v>NA</v>
      </c>
      <c r="AC1332" t="str">
        <f t="shared" si="229"/>
        <v>NA</v>
      </c>
      <c r="AD1332">
        <f t="shared" si="230"/>
        <v>4</v>
      </c>
    </row>
    <row r="1333" spans="1:30" x14ac:dyDescent="0.2">
      <c r="A1333" t="s">
        <v>23772</v>
      </c>
      <c r="B1333" t="s">
        <v>23771</v>
      </c>
      <c r="C1333" t="s">
        <v>11513</v>
      </c>
      <c r="D1333" t="s">
        <v>297</v>
      </c>
      <c r="E1333" t="s">
        <v>297</v>
      </c>
      <c r="F1333">
        <v>6404800</v>
      </c>
      <c r="G1333">
        <v>11109000</v>
      </c>
      <c r="H1333" t="s">
        <v>297</v>
      </c>
      <c r="I1333">
        <v>1847400</v>
      </c>
      <c r="J1333">
        <v>9235500</v>
      </c>
      <c r="K1333" t="s">
        <v>297</v>
      </c>
      <c r="L1333">
        <f t="shared" si="220"/>
        <v>2</v>
      </c>
      <c r="M1333">
        <f t="shared" si="221"/>
        <v>8756900</v>
      </c>
      <c r="N1333" s="5">
        <v>0.93122909886049354</v>
      </c>
      <c r="O1333" s="5">
        <v>0.27301666177963685</v>
      </c>
      <c r="P1333" s="5">
        <v>1.175858676409409</v>
      </c>
      <c r="Q1333" s="5">
        <v>1.6025773631318427</v>
      </c>
      <c r="R1333" s="5">
        <v>0.71386346003567969</v>
      </c>
      <c r="S1333" s="5">
        <v>1.8280072388722053</v>
      </c>
      <c r="T1333" s="5">
        <v>0.96974326057109872</v>
      </c>
      <c r="U1333" s="5">
        <v>1.6494165339787557</v>
      </c>
      <c r="V1333" t="str">
        <f t="shared" si="222"/>
        <v>NA</v>
      </c>
      <c r="W1333" t="str">
        <f t="shared" si="223"/>
        <v>NA</v>
      </c>
      <c r="X1333">
        <f t="shared" si="224"/>
        <v>5446913.0759468796</v>
      </c>
      <c r="Y1333">
        <f t="shared" si="225"/>
        <v>6931958.6408547517</v>
      </c>
      <c r="Z1333" t="str">
        <f t="shared" si="226"/>
        <v>NA</v>
      </c>
      <c r="AA1333">
        <f t="shared" si="227"/>
        <v>1010608.6894599822</v>
      </c>
      <c r="AB1333">
        <f t="shared" si="228"/>
        <v>9523654.7398752254</v>
      </c>
      <c r="AC1333" t="str">
        <f t="shared" si="229"/>
        <v>NA</v>
      </c>
      <c r="AD1333">
        <f t="shared" si="230"/>
        <v>2</v>
      </c>
    </row>
    <row r="1334" spans="1:30" x14ac:dyDescent="0.2">
      <c r="A1334" t="s">
        <v>23770</v>
      </c>
      <c r="B1334" t="s">
        <v>23769</v>
      </c>
      <c r="C1334" t="s">
        <v>11504</v>
      </c>
      <c r="D1334" t="s">
        <v>297</v>
      </c>
      <c r="E1334" t="s">
        <v>297</v>
      </c>
      <c r="F1334" t="s">
        <v>297</v>
      </c>
      <c r="G1334">
        <v>14453000</v>
      </c>
      <c r="H1334" t="s">
        <v>297</v>
      </c>
      <c r="I1334" t="s">
        <v>297</v>
      </c>
      <c r="J1334" t="s">
        <v>297</v>
      </c>
      <c r="K1334" t="s">
        <v>297</v>
      </c>
      <c r="L1334">
        <f t="shared" si="220"/>
        <v>3</v>
      </c>
      <c r="M1334">
        <f t="shared" si="221"/>
        <v>14453000</v>
      </c>
      <c r="N1334" s="5" t="s">
        <v>297</v>
      </c>
      <c r="O1334" s="5" t="s">
        <v>297</v>
      </c>
      <c r="P1334" s="5" t="s">
        <v>297</v>
      </c>
      <c r="Q1334" s="5" t="s">
        <v>297</v>
      </c>
      <c r="R1334" s="5" t="s">
        <v>297</v>
      </c>
      <c r="S1334" s="5" t="s">
        <v>297</v>
      </c>
      <c r="T1334" s="5" t="s">
        <v>297</v>
      </c>
      <c r="U1334" s="5" t="s">
        <v>297</v>
      </c>
      <c r="V1334" t="str">
        <f t="shared" si="222"/>
        <v>NA</v>
      </c>
      <c r="W1334" t="str">
        <f t="shared" si="223"/>
        <v>NA</v>
      </c>
      <c r="X1334" t="str">
        <f t="shared" si="224"/>
        <v>NA</v>
      </c>
      <c r="Y1334" t="str">
        <f t="shared" si="225"/>
        <v>NA</v>
      </c>
      <c r="Z1334" t="str">
        <f t="shared" si="226"/>
        <v>NA</v>
      </c>
      <c r="AA1334" t="str">
        <f t="shared" si="227"/>
        <v>NA</v>
      </c>
      <c r="AB1334" t="str">
        <f t="shared" si="228"/>
        <v>NA</v>
      </c>
      <c r="AC1334" t="str">
        <f t="shared" si="229"/>
        <v>NA</v>
      </c>
      <c r="AD1334">
        <f t="shared" si="230"/>
        <v>4</v>
      </c>
    </row>
    <row r="1335" spans="1:30" x14ac:dyDescent="0.2">
      <c r="A1335" t="s">
        <v>23765</v>
      </c>
      <c r="B1335" t="s">
        <v>23768</v>
      </c>
      <c r="C1335" t="s">
        <v>11500</v>
      </c>
      <c r="D1335">
        <v>23875000</v>
      </c>
      <c r="E1335">
        <v>20985000</v>
      </c>
      <c r="F1335">
        <v>8836600</v>
      </c>
      <c r="G1335">
        <v>78213000</v>
      </c>
      <c r="H1335">
        <v>6180800</v>
      </c>
      <c r="I1335">
        <v>27757000</v>
      </c>
      <c r="J1335">
        <v>30815000</v>
      </c>
      <c r="K1335" t="s">
        <v>297</v>
      </c>
      <c r="L1335">
        <f t="shared" si="220"/>
        <v>0</v>
      </c>
      <c r="M1335">
        <f t="shared" si="221"/>
        <v>32977400</v>
      </c>
      <c r="N1335" s="5" t="s">
        <v>297</v>
      </c>
      <c r="O1335" s="5" t="s">
        <v>297</v>
      </c>
      <c r="P1335" s="5" t="s">
        <v>297</v>
      </c>
      <c r="Q1335" s="5" t="s">
        <v>297</v>
      </c>
      <c r="R1335" s="5" t="s">
        <v>297</v>
      </c>
      <c r="S1335" s="5" t="s">
        <v>297</v>
      </c>
      <c r="T1335" s="5" t="s">
        <v>297</v>
      </c>
      <c r="U1335" s="5" t="s">
        <v>297</v>
      </c>
      <c r="V1335" t="str">
        <f t="shared" si="222"/>
        <v>NA</v>
      </c>
      <c r="W1335" t="str">
        <f t="shared" si="223"/>
        <v>NA</v>
      </c>
      <c r="X1335" t="str">
        <f t="shared" si="224"/>
        <v>NA</v>
      </c>
      <c r="Y1335" t="str">
        <f t="shared" si="225"/>
        <v>NA</v>
      </c>
      <c r="Z1335" t="str">
        <f t="shared" si="226"/>
        <v>NA</v>
      </c>
      <c r="AA1335" t="str">
        <f t="shared" si="227"/>
        <v>NA</v>
      </c>
      <c r="AB1335" t="str">
        <f t="shared" si="228"/>
        <v>NA</v>
      </c>
      <c r="AC1335" t="str">
        <f t="shared" si="229"/>
        <v>NA</v>
      </c>
      <c r="AD1335">
        <f t="shared" si="230"/>
        <v>4</v>
      </c>
    </row>
    <row r="1336" spans="1:30" x14ac:dyDescent="0.2">
      <c r="A1336" t="s">
        <v>23765</v>
      </c>
      <c r="B1336" t="s">
        <v>23767</v>
      </c>
      <c r="C1336" t="s">
        <v>11492</v>
      </c>
      <c r="D1336" t="s">
        <v>297</v>
      </c>
      <c r="E1336" t="s">
        <v>297</v>
      </c>
      <c r="F1336" t="s">
        <v>297</v>
      </c>
      <c r="G1336" t="s">
        <v>297</v>
      </c>
      <c r="H1336" t="s">
        <v>297</v>
      </c>
      <c r="I1336" t="s">
        <v>297</v>
      </c>
      <c r="J1336" t="s">
        <v>297</v>
      </c>
      <c r="K1336" t="s">
        <v>297</v>
      </c>
      <c r="L1336">
        <f t="shared" si="220"/>
        <v>4</v>
      </c>
      <c r="M1336" t="e">
        <f t="shared" si="221"/>
        <v>#DIV/0!</v>
      </c>
      <c r="N1336" s="5" t="s">
        <v>297</v>
      </c>
      <c r="O1336" s="5" t="s">
        <v>297</v>
      </c>
      <c r="P1336" s="5" t="s">
        <v>297</v>
      </c>
      <c r="Q1336" s="5" t="s">
        <v>297</v>
      </c>
      <c r="R1336" s="5" t="s">
        <v>297</v>
      </c>
      <c r="S1336" s="5" t="s">
        <v>297</v>
      </c>
      <c r="T1336" s="5" t="s">
        <v>297</v>
      </c>
      <c r="U1336" s="5" t="s">
        <v>297</v>
      </c>
      <c r="V1336" t="str">
        <f t="shared" si="222"/>
        <v>NA</v>
      </c>
      <c r="W1336" t="str">
        <f t="shared" si="223"/>
        <v>NA</v>
      </c>
      <c r="X1336" t="str">
        <f t="shared" si="224"/>
        <v>NA</v>
      </c>
      <c r="Y1336" t="str">
        <f t="shared" si="225"/>
        <v>NA</v>
      </c>
      <c r="Z1336" t="str">
        <f t="shared" si="226"/>
        <v>NA</v>
      </c>
      <c r="AA1336" t="str">
        <f t="shared" si="227"/>
        <v>NA</v>
      </c>
      <c r="AB1336" t="str">
        <f t="shared" si="228"/>
        <v>NA</v>
      </c>
      <c r="AC1336" t="str">
        <f t="shared" si="229"/>
        <v>NA</v>
      </c>
      <c r="AD1336">
        <f t="shared" si="230"/>
        <v>4</v>
      </c>
    </row>
    <row r="1337" spans="1:30" x14ac:dyDescent="0.2">
      <c r="A1337" t="s">
        <v>23765</v>
      </c>
      <c r="B1337" t="s">
        <v>23766</v>
      </c>
      <c r="C1337" t="s">
        <v>11488</v>
      </c>
      <c r="D1337">
        <v>2128100</v>
      </c>
      <c r="E1337">
        <v>1706900</v>
      </c>
      <c r="F1337" t="s">
        <v>297</v>
      </c>
      <c r="G1337">
        <v>11784000</v>
      </c>
      <c r="H1337" t="s">
        <v>297</v>
      </c>
      <c r="I1337" t="s">
        <v>297</v>
      </c>
      <c r="J1337" t="s">
        <v>297</v>
      </c>
      <c r="K1337">
        <v>1617200</v>
      </c>
      <c r="L1337">
        <f t="shared" si="220"/>
        <v>1</v>
      </c>
      <c r="M1337">
        <f t="shared" si="221"/>
        <v>5206333.333333333</v>
      </c>
      <c r="N1337" s="5" t="s">
        <v>297</v>
      </c>
      <c r="O1337" s="5" t="s">
        <v>297</v>
      </c>
      <c r="P1337" s="5" t="s">
        <v>297</v>
      </c>
      <c r="Q1337" s="5" t="s">
        <v>297</v>
      </c>
      <c r="R1337" s="5" t="s">
        <v>297</v>
      </c>
      <c r="S1337" s="5" t="s">
        <v>297</v>
      </c>
      <c r="T1337" s="5" t="s">
        <v>297</v>
      </c>
      <c r="U1337" s="5" t="s">
        <v>297</v>
      </c>
      <c r="V1337" t="str">
        <f t="shared" si="222"/>
        <v>NA</v>
      </c>
      <c r="W1337" t="str">
        <f t="shared" si="223"/>
        <v>NA</v>
      </c>
      <c r="X1337" t="str">
        <f t="shared" si="224"/>
        <v>NA</v>
      </c>
      <c r="Y1337" t="str">
        <f t="shared" si="225"/>
        <v>NA</v>
      </c>
      <c r="Z1337" t="str">
        <f t="shared" si="226"/>
        <v>NA</v>
      </c>
      <c r="AA1337" t="str">
        <f t="shared" si="227"/>
        <v>NA</v>
      </c>
      <c r="AB1337" t="str">
        <f t="shared" si="228"/>
        <v>NA</v>
      </c>
      <c r="AC1337" t="str">
        <f t="shared" si="229"/>
        <v>NA</v>
      </c>
      <c r="AD1337">
        <f t="shared" si="230"/>
        <v>4</v>
      </c>
    </row>
    <row r="1338" spans="1:30" x14ac:dyDescent="0.2">
      <c r="A1338" t="s">
        <v>23765</v>
      </c>
      <c r="B1338" t="s">
        <v>23766</v>
      </c>
      <c r="C1338" t="s">
        <v>11485</v>
      </c>
      <c r="D1338">
        <v>2128100</v>
      </c>
      <c r="E1338">
        <v>1706900</v>
      </c>
      <c r="F1338" t="s">
        <v>297</v>
      </c>
      <c r="G1338">
        <v>11784000</v>
      </c>
      <c r="H1338" t="s">
        <v>297</v>
      </c>
      <c r="I1338" t="s">
        <v>297</v>
      </c>
      <c r="J1338" t="s">
        <v>297</v>
      </c>
      <c r="K1338">
        <v>1617200</v>
      </c>
      <c r="L1338">
        <f t="shared" si="220"/>
        <v>1</v>
      </c>
      <c r="M1338">
        <f t="shared" si="221"/>
        <v>5206333.333333333</v>
      </c>
      <c r="N1338" s="5" t="s">
        <v>297</v>
      </c>
      <c r="O1338" s="5" t="s">
        <v>297</v>
      </c>
      <c r="P1338" s="5" t="s">
        <v>297</v>
      </c>
      <c r="Q1338" s="5" t="s">
        <v>297</v>
      </c>
      <c r="R1338" s="5" t="s">
        <v>297</v>
      </c>
      <c r="S1338" s="5" t="s">
        <v>297</v>
      </c>
      <c r="T1338" s="5" t="s">
        <v>297</v>
      </c>
      <c r="U1338" s="5" t="s">
        <v>297</v>
      </c>
      <c r="V1338" t="str">
        <f t="shared" si="222"/>
        <v>NA</v>
      </c>
      <c r="W1338" t="str">
        <f t="shared" si="223"/>
        <v>NA</v>
      </c>
      <c r="X1338" t="str">
        <f t="shared" si="224"/>
        <v>NA</v>
      </c>
      <c r="Y1338" t="str">
        <f t="shared" si="225"/>
        <v>NA</v>
      </c>
      <c r="Z1338" t="str">
        <f t="shared" si="226"/>
        <v>NA</v>
      </c>
      <c r="AA1338" t="str">
        <f t="shared" si="227"/>
        <v>NA</v>
      </c>
      <c r="AB1338" t="str">
        <f t="shared" si="228"/>
        <v>NA</v>
      </c>
      <c r="AC1338" t="str">
        <f t="shared" si="229"/>
        <v>NA</v>
      </c>
      <c r="AD1338">
        <f t="shared" si="230"/>
        <v>4</v>
      </c>
    </row>
    <row r="1339" spans="1:30" x14ac:dyDescent="0.2">
      <c r="A1339" t="s">
        <v>23765</v>
      </c>
      <c r="B1339" t="s">
        <v>23764</v>
      </c>
      <c r="C1339" t="s">
        <v>11476</v>
      </c>
      <c r="D1339" t="s">
        <v>297</v>
      </c>
      <c r="E1339" t="s">
        <v>297</v>
      </c>
      <c r="F1339" t="s">
        <v>297</v>
      </c>
      <c r="G1339">
        <v>8405000</v>
      </c>
      <c r="H1339" t="s">
        <v>297</v>
      </c>
      <c r="I1339" t="s">
        <v>297</v>
      </c>
      <c r="J1339" t="s">
        <v>297</v>
      </c>
      <c r="K1339" t="s">
        <v>297</v>
      </c>
      <c r="L1339">
        <f t="shared" si="220"/>
        <v>3</v>
      </c>
      <c r="M1339">
        <f t="shared" si="221"/>
        <v>8405000</v>
      </c>
      <c r="N1339" s="5" t="s">
        <v>297</v>
      </c>
      <c r="O1339" s="5" t="s">
        <v>297</v>
      </c>
      <c r="P1339" s="5" t="s">
        <v>297</v>
      </c>
      <c r="Q1339" s="5" t="s">
        <v>297</v>
      </c>
      <c r="R1339" s="5" t="s">
        <v>297</v>
      </c>
      <c r="S1339" s="5" t="s">
        <v>297</v>
      </c>
      <c r="T1339" s="5" t="s">
        <v>297</v>
      </c>
      <c r="U1339" s="5" t="s">
        <v>297</v>
      </c>
      <c r="V1339" t="str">
        <f t="shared" si="222"/>
        <v>NA</v>
      </c>
      <c r="W1339" t="str">
        <f t="shared" si="223"/>
        <v>NA</v>
      </c>
      <c r="X1339" t="str">
        <f t="shared" si="224"/>
        <v>NA</v>
      </c>
      <c r="Y1339" t="str">
        <f t="shared" si="225"/>
        <v>NA</v>
      </c>
      <c r="Z1339" t="str">
        <f t="shared" si="226"/>
        <v>NA</v>
      </c>
      <c r="AA1339" t="str">
        <f t="shared" si="227"/>
        <v>NA</v>
      </c>
      <c r="AB1339" t="str">
        <f t="shared" si="228"/>
        <v>NA</v>
      </c>
      <c r="AC1339" t="str">
        <f t="shared" si="229"/>
        <v>NA</v>
      </c>
      <c r="AD1339">
        <f t="shared" si="230"/>
        <v>4</v>
      </c>
    </row>
    <row r="1340" spans="1:30" x14ac:dyDescent="0.2">
      <c r="A1340" t="s">
        <v>23765</v>
      </c>
      <c r="B1340" t="s">
        <v>23764</v>
      </c>
      <c r="C1340" t="s">
        <v>11469</v>
      </c>
      <c r="D1340" t="s">
        <v>297</v>
      </c>
      <c r="E1340" t="s">
        <v>297</v>
      </c>
      <c r="F1340" t="s">
        <v>297</v>
      </c>
      <c r="G1340">
        <v>8405000</v>
      </c>
      <c r="H1340" t="s">
        <v>297</v>
      </c>
      <c r="I1340" t="s">
        <v>297</v>
      </c>
      <c r="J1340" t="s">
        <v>297</v>
      </c>
      <c r="K1340" t="s">
        <v>297</v>
      </c>
      <c r="L1340">
        <f t="shared" si="220"/>
        <v>3</v>
      </c>
      <c r="M1340">
        <f t="shared" si="221"/>
        <v>8405000</v>
      </c>
      <c r="N1340" s="5" t="s">
        <v>297</v>
      </c>
      <c r="O1340" s="5" t="s">
        <v>297</v>
      </c>
      <c r="P1340" s="5" t="s">
        <v>297</v>
      </c>
      <c r="Q1340" s="5" t="s">
        <v>297</v>
      </c>
      <c r="R1340" s="5" t="s">
        <v>297</v>
      </c>
      <c r="S1340" s="5" t="s">
        <v>297</v>
      </c>
      <c r="T1340" s="5" t="s">
        <v>297</v>
      </c>
      <c r="U1340" s="5" t="s">
        <v>297</v>
      </c>
      <c r="V1340" t="str">
        <f t="shared" si="222"/>
        <v>NA</v>
      </c>
      <c r="W1340" t="str">
        <f t="shared" si="223"/>
        <v>NA</v>
      </c>
      <c r="X1340" t="str">
        <f t="shared" si="224"/>
        <v>NA</v>
      </c>
      <c r="Y1340" t="str">
        <f t="shared" si="225"/>
        <v>NA</v>
      </c>
      <c r="Z1340" t="str">
        <f t="shared" si="226"/>
        <v>NA</v>
      </c>
      <c r="AA1340" t="str">
        <f t="shared" si="227"/>
        <v>NA</v>
      </c>
      <c r="AB1340" t="str">
        <f t="shared" si="228"/>
        <v>NA</v>
      </c>
      <c r="AC1340" t="str">
        <f t="shared" si="229"/>
        <v>NA</v>
      </c>
      <c r="AD1340">
        <f t="shared" si="230"/>
        <v>4</v>
      </c>
    </row>
    <row r="1341" spans="1:30" x14ac:dyDescent="0.2">
      <c r="A1341" t="s">
        <v>23762</v>
      </c>
      <c r="B1341" t="s">
        <v>23761</v>
      </c>
      <c r="C1341" t="s">
        <v>11464</v>
      </c>
      <c r="D1341">
        <v>896630000</v>
      </c>
      <c r="E1341">
        <v>747700000</v>
      </c>
      <c r="F1341">
        <v>214080000</v>
      </c>
      <c r="G1341">
        <v>902100000</v>
      </c>
      <c r="H1341">
        <v>1254300000</v>
      </c>
      <c r="I1341">
        <v>1252900000</v>
      </c>
      <c r="J1341">
        <v>517740000</v>
      </c>
      <c r="K1341">
        <v>782320000</v>
      </c>
      <c r="L1341">
        <f t="shared" si="220"/>
        <v>0</v>
      </c>
      <c r="M1341">
        <f t="shared" si="221"/>
        <v>690127500</v>
      </c>
      <c r="N1341" s="5">
        <v>1.1452520836758726</v>
      </c>
      <c r="O1341" s="5">
        <v>0.67921151789597323</v>
      </c>
      <c r="P1341" s="5">
        <v>1.2491878910492162</v>
      </c>
      <c r="Q1341" s="5">
        <v>1.1067402608576198</v>
      </c>
      <c r="R1341" s="5">
        <v>0.96438993685542396</v>
      </c>
      <c r="S1341" s="5">
        <v>0.95462679162598973</v>
      </c>
      <c r="T1341" s="5">
        <v>1.0369566099422716</v>
      </c>
      <c r="U1341" s="5">
        <v>0.97403266098607266</v>
      </c>
      <c r="V1341">
        <f t="shared" si="222"/>
        <v>782910603.50846112</v>
      </c>
      <c r="W1341">
        <f t="shared" si="223"/>
        <v>1100835277.8177068</v>
      </c>
      <c r="X1341">
        <f t="shared" si="224"/>
        <v>171375340.35827887</v>
      </c>
      <c r="Y1341">
        <f t="shared" si="225"/>
        <v>815096397.86751521</v>
      </c>
      <c r="Z1341">
        <f t="shared" si="226"/>
        <v>1300614981.6223536</v>
      </c>
      <c r="AA1341">
        <f t="shared" si="227"/>
        <v>1312450070.5306728</v>
      </c>
      <c r="AB1341">
        <f t="shared" si="228"/>
        <v>499288007.84521073</v>
      </c>
      <c r="AC1341">
        <f t="shared" si="229"/>
        <v>803176352.63689184</v>
      </c>
      <c r="AD1341">
        <f t="shared" si="230"/>
        <v>0</v>
      </c>
    </row>
    <row r="1342" spans="1:30" x14ac:dyDescent="0.2">
      <c r="A1342" t="s">
        <v>23762</v>
      </c>
      <c r="B1342" t="s">
        <v>23763</v>
      </c>
      <c r="C1342" t="s">
        <v>11459</v>
      </c>
      <c r="D1342">
        <v>176040000</v>
      </c>
      <c r="E1342">
        <v>356560000</v>
      </c>
      <c r="F1342">
        <v>193570000</v>
      </c>
      <c r="G1342">
        <v>183410000</v>
      </c>
      <c r="H1342">
        <v>44959000</v>
      </c>
      <c r="I1342">
        <v>55402000</v>
      </c>
      <c r="J1342">
        <v>49151000</v>
      </c>
      <c r="K1342">
        <v>376750000</v>
      </c>
      <c r="L1342">
        <f t="shared" si="220"/>
        <v>0</v>
      </c>
      <c r="M1342">
        <f t="shared" si="221"/>
        <v>227395000</v>
      </c>
      <c r="N1342" s="5">
        <v>1.1452520836758726</v>
      </c>
      <c r="O1342" s="5">
        <v>0.67921151789597323</v>
      </c>
      <c r="P1342" s="5">
        <v>1.2491878910492162</v>
      </c>
      <c r="Q1342" s="5">
        <v>1.1067402608576198</v>
      </c>
      <c r="R1342" s="5">
        <v>0.96438993685542396</v>
      </c>
      <c r="S1342" s="5">
        <v>0.95462679162598973</v>
      </c>
      <c r="T1342" s="5">
        <v>1.0369566099422716</v>
      </c>
      <c r="U1342" s="5">
        <v>0.97403266098607266</v>
      </c>
      <c r="V1342">
        <f t="shared" si="222"/>
        <v>153712883.39853618</v>
      </c>
      <c r="W1342">
        <f t="shared" si="223"/>
        <v>524961651.27548689</v>
      </c>
      <c r="X1342">
        <f t="shared" si="224"/>
        <v>154956673.3611362</v>
      </c>
      <c r="Y1342">
        <f t="shared" si="225"/>
        <v>165720907.14209175</v>
      </c>
      <c r="Z1342">
        <f t="shared" si="226"/>
        <v>46619109.43056637</v>
      </c>
      <c r="AA1342">
        <f t="shared" si="227"/>
        <v>58035245.276989646</v>
      </c>
      <c r="AB1342">
        <f t="shared" si="228"/>
        <v>47399283.179974414</v>
      </c>
      <c r="AC1342">
        <f t="shared" si="229"/>
        <v>386794011.21785074</v>
      </c>
      <c r="AD1342">
        <f t="shared" si="230"/>
        <v>0</v>
      </c>
    </row>
    <row r="1343" spans="1:30" x14ac:dyDescent="0.2">
      <c r="A1343" t="s">
        <v>23762</v>
      </c>
      <c r="B1343" t="s">
        <v>23761</v>
      </c>
      <c r="C1343" t="s">
        <v>11451</v>
      </c>
      <c r="D1343">
        <v>25152000000</v>
      </c>
      <c r="E1343">
        <v>23396000000</v>
      </c>
      <c r="F1343">
        <v>19334000000</v>
      </c>
      <c r="G1343">
        <v>26709000000</v>
      </c>
      <c r="H1343">
        <v>20202000000</v>
      </c>
      <c r="I1343">
        <v>27008000000</v>
      </c>
      <c r="J1343">
        <v>23138000000</v>
      </c>
      <c r="K1343">
        <v>25250000000</v>
      </c>
      <c r="L1343">
        <f t="shared" si="220"/>
        <v>0</v>
      </c>
      <c r="M1343">
        <f t="shared" si="221"/>
        <v>23647750000</v>
      </c>
      <c r="N1343" s="5">
        <v>1.1452520836758726</v>
      </c>
      <c r="O1343" s="5">
        <v>0.67921151789597323</v>
      </c>
      <c r="P1343" s="5">
        <v>1.2491878910492162</v>
      </c>
      <c r="Q1343" s="5">
        <v>1.1067402608576198</v>
      </c>
      <c r="R1343" s="5">
        <v>0.96438993685542396</v>
      </c>
      <c r="S1343" s="5">
        <v>0.95462679162598973</v>
      </c>
      <c r="T1343" s="5">
        <v>1.0369566099422716</v>
      </c>
      <c r="U1343" s="5">
        <v>0.97403266098607266</v>
      </c>
      <c r="V1343">
        <f t="shared" si="222"/>
        <v>21961977069.075108</v>
      </c>
      <c r="W1343">
        <f t="shared" si="223"/>
        <v>34445823404.872368</v>
      </c>
      <c r="X1343">
        <f t="shared" si="224"/>
        <v>15477255374.098297</v>
      </c>
      <c r="Y1343">
        <f t="shared" si="225"/>
        <v>24133033688.774487</v>
      </c>
      <c r="Z1343">
        <f t="shared" si="226"/>
        <v>20947958111.085697</v>
      </c>
      <c r="AA1343">
        <f t="shared" si="227"/>
        <v>28291684495.883476</v>
      </c>
      <c r="AB1343">
        <f t="shared" si="228"/>
        <v>22313373364.087158</v>
      </c>
      <c r="AC1343">
        <f t="shared" si="229"/>
        <v>25923155363.638306</v>
      </c>
      <c r="AD1343">
        <f t="shared" si="230"/>
        <v>0</v>
      </c>
    </row>
    <row r="1344" spans="1:30" x14ac:dyDescent="0.2">
      <c r="A1344" t="s">
        <v>23762</v>
      </c>
      <c r="B1344" t="s">
        <v>23761</v>
      </c>
      <c r="C1344" t="s">
        <v>11446</v>
      </c>
      <c r="D1344">
        <v>197070000</v>
      </c>
      <c r="E1344">
        <v>372070000</v>
      </c>
      <c r="F1344">
        <v>206020000</v>
      </c>
      <c r="G1344">
        <v>227370000</v>
      </c>
      <c r="H1344">
        <v>128560000</v>
      </c>
      <c r="I1344">
        <v>86531000</v>
      </c>
      <c r="J1344">
        <v>61103000</v>
      </c>
      <c r="K1344">
        <v>348210000</v>
      </c>
      <c r="L1344">
        <f t="shared" si="220"/>
        <v>0</v>
      </c>
      <c r="M1344">
        <f t="shared" si="221"/>
        <v>250632500</v>
      </c>
      <c r="N1344" s="5">
        <v>1.1452520836758726</v>
      </c>
      <c r="O1344" s="5">
        <v>0.67921151789597323</v>
      </c>
      <c r="P1344" s="5">
        <v>1.2491878910492162</v>
      </c>
      <c r="Q1344" s="5">
        <v>1.1067402608576198</v>
      </c>
      <c r="R1344" s="5">
        <v>0.96438993685542396</v>
      </c>
      <c r="S1344" s="5">
        <v>0.95462679162598973</v>
      </c>
      <c r="T1344" s="5">
        <v>1.0369566099422716</v>
      </c>
      <c r="U1344" s="5">
        <v>0.97403266098607266</v>
      </c>
      <c r="V1344">
        <f t="shared" si="222"/>
        <v>172075652.87065169</v>
      </c>
      <c r="W1344">
        <f t="shared" si="223"/>
        <v>547796953.0796231</v>
      </c>
      <c r="X1344">
        <f t="shared" si="224"/>
        <v>164923148.45203948</v>
      </c>
      <c r="Y1344">
        <f t="shared" si="225"/>
        <v>205441157.28094107</v>
      </c>
      <c r="Z1344">
        <f t="shared" si="226"/>
        <v>133307073.29775156</v>
      </c>
      <c r="AA1344">
        <f t="shared" si="227"/>
        <v>90643800.026410431</v>
      </c>
      <c r="AB1344">
        <f t="shared" si="228"/>
        <v>58925319.935423017</v>
      </c>
      <c r="AC1344">
        <f t="shared" si="229"/>
        <v>357493145.70980173</v>
      </c>
      <c r="AD1344">
        <f t="shared" si="230"/>
        <v>0</v>
      </c>
    </row>
    <row r="1345" spans="1:30" x14ac:dyDescent="0.2">
      <c r="A1345" t="s">
        <v>23762</v>
      </c>
      <c r="B1345" t="s">
        <v>23761</v>
      </c>
      <c r="C1345" t="s">
        <v>11440</v>
      </c>
      <c r="D1345">
        <v>22554000000</v>
      </c>
      <c r="E1345">
        <v>21076000000</v>
      </c>
      <c r="F1345">
        <v>16364000000</v>
      </c>
      <c r="G1345">
        <v>23847000000</v>
      </c>
      <c r="H1345">
        <v>17143000000</v>
      </c>
      <c r="I1345">
        <v>23868000000</v>
      </c>
      <c r="J1345">
        <v>20712000000</v>
      </c>
      <c r="K1345">
        <v>20379000000</v>
      </c>
      <c r="L1345">
        <f t="shared" si="220"/>
        <v>0</v>
      </c>
      <c r="M1345">
        <f t="shared" si="221"/>
        <v>20960250000</v>
      </c>
      <c r="N1345" s="5">
        <v>1.1452520836758726</v>
      </c>
      <c r="O1345" s="5">
        <v>0.67921151789597323</v>
      </c>
      <c r="P1345" s="5">
        <v>1.2491878910492162</v>
      </c>
      <c r="Q1345" s="5">
        <v>1.1067402608576198</v>
      </c>
      <c r="R1345" s="5">
        <v>0.96438993685542396</v>
      </c>
      <c r="S1345" s="5">
        <v>0.95462679162598973</v>
      </c>
      <c r="T1345" s="5">
        <v>1.0369566099422716</v>
      </c>
      <c r="U1345" s="5">
        <v>0.97403266098607266</v>
      </c>
      <c r="V1345">
        <f t="shared" si="222"/>
        <v>19693480868.95356</v>
      </c>
      <c r="W1345">
        <f t="shared" si="223"/>
        <v>31030098054.414856</v>
      </c>
      <c r="X1345">
        <f t="shared" si="224"/>
        <v>13099710713.858723</v>
      </c>
      <c r="Y1345">
        <f t="shared" si="225"/>
        <v>21547061079.643757</v>
      </c>
      <c r="Z1345">
        <f t="shared" si="226"/>
        <v>17776004647.97258</v>
      </c>
      <c r="AA1345">
        <f t="shared" si="227"/>
        <v>25002440963.705082</v>
      </c>
      <c r="AB1345">
        <f t="shared" si="228"/>
        <v>19973834779.020367</v>
      </c>
      <c r="AC1345">
        <f t="shared" si="229"/>
        <v>20922296362.597427</v>
      </c>
      <c r="AD1345">
        <f t="shared" si="230"/>
        <v>0</v>
      </c>
    </row>
    <row r="1346" spans="1:30" x14ac:dyDescent="0.2">
      <c r="A1346" t="s">
        <v>23762</v>
      </c>
      <c r="B1346" t="s">
        <v>23761</v>
      </c>
      <c r="C1346" t="s">
        <v>11430</v>
      </c>
      <c r="D1346">
        <v>550670000</v>
      </c>
      <c r="E1346">
        <v>928200000</v>
      </c>
      <c r="F1346">
        <v>85721000</v>
      </c>
      <c r="G1346">
        <v>130180000</v>
      </c>
      <c r="H1346">
        <v>54853000</v>
      </c>
      <c r="I1346">
        <v>84738000</v>
      </c>
      <c r="J1346">
        <v>175910000</v>
      </c>
      <c r="K1346">
        <v>231490000</v>
      </c>
      <c r="L1346">
        <f t="shared" si="220"/>
        <v>0</v>
      </c>
      <c r="M1346">
        <f t="shared" si="221"/>
        <v>423692750</v>
      </c>
      <c r="N1346" s="5">
        <v>1.1452520836758726</v>
      </c>
      <c r="O1346" s="5">
        <v>0.67921151789597323</v>
      </c>
      <c r="P1346" s="5">
        <v>1.2491878910492162</v>
      </c>
      <c r="Q1346" s="5">
        <v>1.1067402608576198</v>
      </c>
      <c r="R1346" s="5">
        <v>0.96438993685542396</v>
      </c>
      <c r="S1346" s="5">
        <v>0.95462679162598973</v>
      </c>
      <c r="T1346" s="5">
        <v>1.0369566099422716</v>
      </c>
      <c r="U1346" s="5">
        <v>0.97403266098607266</v>
      </c>
      <c r="V1346">
        <f t="shared" si="222"/>
        <v>480828638.38373047</v>
      </c>
      <c r="W1346">
        <f t="shared" si="223"/>
        <v>1366584599.2649398</v>
      </c>
      <c r="X1346">
        <f t="shared" si="224"/>
        <v>68621382.431109965</v>
      </c>
      <c r="Y1346">
        <f t="shared" si="225"/>
        <v>117624707.98624668</v>
      </c>
      <c r="Z1346">
        <f t="shared" si="226"/>
        <v>56878445.018680513</v>
      </c>
      <c r="AA1346">
        <f t="shared" si="227"/>
        <v>88765579.117749333</v>
      </c>
      <c r="AB1346">
        <f t="shared" si="228"/>
        <v>169640656.42996681</v>
      </c>
      <c r="AC1346">
        <f t="shared" si="229"/>
        <v>237661435.05459926</v>
      </c>
      <c r="AD1346">
        <f t="shared" si="230"/>
        <v>0</v>
      </c>
    </row>
    <row r="1347" spans="1:30" x14ac:dyDescent="0.2">
      <c r="A1347" t="s">
        <v>23759</v>
      </c>
      <c r="B1347" t="s">
        <v>23760</v>
      </c>
      <c r="C1347" t="s">
        <v>11423</v>
      </c>
      <c r="D1347">
        <v>25709000</v>
      </c>
      <c r="E1347">
        <v>15820000</v>
      </c>
      <c r="F1347" t="s">
        <v>297</v>
      </c>
      <c r="G1347">
        <v>157900000</v>
      </c>
      <c r="H1347">
        <v>25352000</v>
      </c>
      <c r="I1347" t="s">
        <v>297</v>
      </c>
      <c r="J1347" t="s">
        <v>297</v>
      </c>
      <c r="K1347" t="s">
        <v>297</v>
      </c>
      <c r="L1347">
        <f t="shared" ref="L1347:L1410" si="231">COUNTIF(D1347:G1347,"NA")</f>
        <v>1</v>
      </c>
      <c r="M1347">
        <f t="shared" ref="M1347:M1410" si="232">AVERAGE(D1347:G1347)</f>
        <v>66476333.333333336</v>
      </c>
      <c r="N1347" s="5">
        <v>0.93546786867256626</v>
      </c>
      <c r="O1347" s="5">
        <v>0.40771007364736478</v>
      </c>
      <c r="P1347" s="5">
        <v>1.2879919585304187</v>
      </c>
      <c r="Q1347" s="5">
        <v>1.3137352275958165</v>
      </c>
      <c r="R1347" s="5">
        <v>0.89369791700850143</v>
      </c>
      <c r="S1347" s="5">
        <v>1.333261827682827</v>
      </c>
      <c r="T1347" s="5">
        <v>1.0054567891490422</v>
      </c>
      <c r="U1347" s="5">
        <v>1.2933887646439344</v>
      </c>
      <c r="V1347">
        <f t="shared" ref="V1347:V1410" si="233">IFERROR(D1347/N1347,"NA")</f>
        <v>27482504.595781792</v>
      </c>
      <c r="W1347">
        <f t="shared" ref="W1347:W1410" si="234">IFERROR(E1347/O1347,"NA")</f>
        <v>38802082.711556889</v>
      </c>
      <c r="X1347" t="str">
        <f t="shared" ref="X1347:X1410" si="235">IFERROR(F1347/P1347,"NA")</f>
        <v>NA</v>
      </c>
      <c r="Y1347">
        <f t="shared" ref="Y1347:Y1410" si="236">IFERROR(G1347/Q1347,"NA")</f>
        <v>120191646.44687405</v>
      </c>
      <c r="Z1347">
        <f t="shared" ref="Z1347:Z1410" si="237">IFERROR(H1347/R1347,"NA")</f>
        <v>28367527.234327029</v>
      </c>
      <c r="AA1347" t="str">
        <f t="shared" ref="AA1347:AA1410" si="238">IFERROR(I1347/S1347,"NA")</f>
        <v>NA</v>
      </c>
      <c r="AB1347" t="str">
        <f t="shared" ref="AB1347:AB1410" si="239">IFERROR(J1347/T1347,"NA")</f>
        <v>NA</v>
      </c>
      <c r="AC1347" t="str">
        <f t="shared" ref="AC1347:AC1410" si="240">IFERROR(K1347/U1347,"NA")</f>
        <v>NA</v>
      </c>
      <c r="AD1347">
        <f t="shared" ref="AD1347:AD1410" si="241">COUNTIF(V1347:Y1347,"NA")</f>
        <v>1</v>
      </c>
    </row>
    <row r="1348" spans="1:30" x14ac:dyDescent="0.2">
      <c r="A1348" t="s">
        <v>23759</v>
      </c>
      <c r="B1348" t="s">
        <v>23758</v>
      </c>
      <c r="C1348" t="s">
        <v>11415</v>
      </c>
      <c r="D1348">
        <v>50167000</v>
      </c>
      <c r="E1348">
        <v>89491000</v>
      </c>
      <c r="F1348">
        <v>39700000</v>
      </c>
      <c r="G1348">
        <v>85004000</v>
      </c>
      <c r="H1348">
        <v>26790000</v>
      </c>
      <c r="I1348">
        <v>37701000</v>
      </c>
      <c r="J1348">
        <v>57350000</v>
      </c>
      <c r="K1348">
        <v>46931000</v>
      </c>
      <c r="L1348">
        <f t="shared" si="231"/>
        <v>0</v>
      </c>
      <c r="M1348">
        <f t="shared" si="232"/>
        <v>66090500</v>
      </c>
      <c r="N1348" s="5">
        <v>0.93546786867256626</v>
      </c>
      <c r="O1348" s="5">
        <v>0.40771007364736478</v>
      </c>
      <c r="P1348" s="5">
        <v>1.2879919585304187</v>
      </c>
      <c r="Q1348" s="5">
        <v>1.3137352275958165</v>
      </c>
      <c r="R1348" s="5">
        <v>0.89369791700850143</v>
      </c>
      <c r="S1348" s="5">
        <v>1.333261827682827</v>
      </c>
      <c r="T1348" s="5">
        <v>1.0054567891490422</v>
      </c>
      <c r="U1348" s="5">
        <v>1.2933887646439344</v>
      </c>
      <c r="V1348">
        <f t="shared" si="233"/>
        <v>53627710.453793816</v>
      </c>
      <c r="W1348">
        <f t="shared" si="234"/>
        <v>219496661.43741706</v>
      </c>
      <c r="X1348">
        <f t="shared" si="235"/>
        <v>30823173.807154167</v>
      </c>
      <c r="Y1348">
        <f t="shared" si="236"/>
        <v>64704057.723686397</v>
      </c>
      <c r="Z1348">
        <f t="shared" si="237"/>
        <v>29976572.049843054</v>
      </c>
      <c r="AA1348">
        <f t="shared" si="238"/>
        <v>28277266.488251086</v>
      </c>
      <c r="AB1348">
        <f t="shared" si="239"/>
        <v>57038751.559415661</v>
      </c>
      <c r="AC1348">
        <f t="shared" si="240"/>
        <v>36285300.508946314</v>
      </c>
      <c r="AD1348">
        <f t="shared" si="241"/>
        <v>0</v>
      </c>
    </row>
    <row r="1349" spans="1:30" x14ac:dyDescent="0.2">
      <c r="A1349" t="s">
        <v>23757</v>
      </c>
      <c r="B1349" t="s">
        <v>23756</v>
      </c>
      <c r="C1349" t="s">
        <v>11407</v>
      </c>
      <c r="D1349">
        <v>10663000</v>
      </c>
      <c r="E1349">
        <v>22410000</v>
      </c>
      <c r="F1349">
        <v>3169400</v>
      </c>
      <c r="G1349">
        <v>29689000</v>
      </c>
      <c r="H1349" t="s">
        <v>297</v>
      </c>
      <c r="I1349">
        <v>13343000</v>
      </c>
      <c r="J1349">
        <v>32009000</v>
      </c>
      <c r="K1349">
        <v>15800000</v>
      </c>
      <c r="L1349">
        <f t="shared" si="231"/>
        <v>0</v>
      </c>
      <c r="M1349">
        <f t="shared" si="232"/>
        <v>16482850</v>
      </c>
      <c r="N1349" s="5">
        <v>0.78735916906349313</v>
      </c>
      <c r="O1349" s="5" t="s">
        <v>297</v>
      </c>
      <c r="P1349" s="5">
        <v>1.3598966682201508</v>
      </c>
      <c r="Q1349" s="5">
        <v>1.5625465889936969</v>
      </c>
      <c r="R1349" s="5">
        <v>0.533714833434493</v>
      </c>
      <c r="S1349" s="5">
        <v>1.279731706110804</v>
      </c>
      <c r="T1349" s="5">
        <v>0.67819988938041831</v>
      </c>
      <c r="U1349" s="5">
        <v>1.290334495944798</v>
      </c>
      <c r="V1349">
        <f t="shared" si="233"/>
        <v>13542739.348146372</v>
      </c>
      <c r="W1349" t="str">
        <f t="shared" si="234"/>
        <v>NA</v>
      </c>
      <c r="X1349">
        <f t="shared" si="235"/>
        <v>2330618.2550973883</v>
      </c>
      <c r="Y1349">
        <f t="shared" si="236"/>
        <v>19000393.466104683</v>
      </c>
      <c r="Z1349" t="str">
        <f t="shared" si="237"/>
        <v>NA</v>
      </c>
      <c r="AA1349">
        <f t="shared" si="238"/>
        <v>10426404.172285713</v>
      </c>
      <c r="AB1349">
        <f t="shared" si="239"/>
        <v>47196999.735936843</v>
      </c>
      <c r="AC1349">
        <f t="shared" si="240"/>
        <v>12244886.926340023</v>
      </c>
      <c r="AD1349">
        <f t="shared" si="241"/>
        <v>1</v>
      </c>
    </row>
    <row r="1350" spans="1:30" x14ac:dyDescent="0.2">
      <c r="A1350" t="s">
        <v>23755</v>
      </c>
      <c r="B1350" t="s">
        <v>23754</v>
      </c>
      <c r="C1350" t="s">
        <v>11397</v>
      </c>
      <c r="D1350" t="s">
        <v>297</v>
      </c>
      <c r="E1350">
        <v>5082300</v>
      </c>
      <c r="F1350">
        <v>4350000</v>
      </c>
      <c r="G1350">
        <v>8353800</v>
      </c>
      <c r="H1350" t="s">
        <v>297</v>
      </c>
      <c r="I1350" t="s">
        <v>297</v>
      </c>
      <c r="J1350">
        <v>3592100</v>
      </c>
      <c r="K1350">
        <v>6160700</v>
      </c>
      <c r="L1350">
        <f t="shared" si="231"/>
        <v>1</v>
      </c>
      <c r="M1350">
        <f t="shared" si="232"/>
        <v>5928700</v>
      </c>
      <c r="N1350" s="5" t="s">
        <v>297</v>
      </c>
      <c r="O1350" s="5" t="s">
        <v>297</v>
      </c>
      <c r="P1350" s="5" t="s">
        <v>297</v>
      </c>
      <c r="Q1350" s="5" t="s">
        <v>297</v>
      </c>
      <c r="R1350" s="5" t="s">
        <v>297</v>
      </c>
      <c r="S1350" s="5" t="s">
        <v>297</v>
      </c>
      <c r="T1350" s="5" t="s">
        <v>297</v>
      </c>
      <c r="U1350" s="5" t="s">
        <v>297</v>
      </c>
      <c r="V1350" t="str">
        <f t="shared" si="233"/>
        <v>NA</v>
      </c>
      <c r="W1350" t="str">
        <f t="shared" si="234"/>
        <v>NA</v>
      </c>
      <c r="X1350" t="str">
        <f t="shared" si="235"/>
        <v>NA</v>
      </c>
      <c r="Y1350" t="str">
        <f t="shared" si="236"/>
        <v>NA</v>
      </c>
      <c r="Z1350" t="str">
        <f t="shared" si="237"/>
        <v>NA</v>
      </c>
      <c r="AA1350" t="str">
        <f t="shared" si="238"/>
        <v>NA</v>
      </c>
      <c r="AB1350" t="str">
        <f t="shared" si="239"/>
        <v>NA</v>
      </c>
      <c r="AC1350" t="str">
        <f t="shared" si="240"/>
        <v>NA</v>
      </c>
      <c r="AD1350">
        <f t="shared" si="241"/>
        <v>4</v>
      </c>
    </row>
    <row r="1351" spans="1:30" x14ac:dyDescent="0.2">
      <c r="A1351" t="s">
        <v>23753</v>
      </c>
      <c r="B1351" t="s">
        <v>68</v>
      </c>
      <c r="C1351" t="s">
        <v>11389</v>
      </c>
      <c r="D1351" t="s">
        <v>297</v>
      </c>
      <c r="E1351" t="s">
        <v>297</v>
      </c>
      <c r="F1351">
        <v>4146000</v>
      </c>
      <c r="G1351">
        <v>9117800</v>
      </c>
      <c r="H1351">
        <v>3147800</v>
      </c>
      <c r="I1351" t="s">
        <v>297</v>
      </c>
      <c r="J1351" t="s">
        <v>297</v>
      </c>
      <c r="K1351" t="s">
        <v>297</v>
      </c>
      <c r="L1351">
        <f t="shared" si="231"/>
        <v>2</v>
      </c>
      <c r="M1351">
        <f t="shared" si="232"/>
        <v>6631900</v>
      </c>
      <c r="N1351" s="5" t="s">
        <v>297</v>
      </c>
      <c r="O1351" s="5" t="s">
        <v>297</v>
      </c>
      <c r="P1351" s="5" t="s">
        <v>297</v>
      </c>
      <c r="Q1351" s="5" t="s">
        <v>297</v>
      </c>
      <c r="R1351" s="5" t="s">
        <v>297</v>
      </c>
      <c r="S1351" s="5" t="s">
        <v>297</v>
      </c>
      <c r="T1351" s="5" t="s">
        <v>297</v>
      </c>
      <c r="U1351" s="5" t="s">
        <v>297</v>
      </c>
      <c r="V1351" t="str">
        <f t="shared" si="233"/>
        <v>NA</v>
      </c>
      <c r="W1351" t="str">
        <f t="shared" si="234"/>
        <v>NA</v>
      </c>
      <c r="X1351" t="str">
        <f t="shared" si="235"/>
        <v>NA</v>
      </c>
      <c r="Y1351" t="str">
        <f t="shared" si="236"/>
        <v>NA</v>
      </c>
      <c r="Z1351" t="str">
        <f t="shared" si="237"/>
        <v>NA</v>
      </c>
      <c r="AA1351" t="str">
        <f t="shared" si="238"/>
        <v>NA</v>
      </c>
      <c r="AB1351" t="str">
        <f t="shared" si="239"/>
        <v>NA</v>
      </c>
      <c r="AC1351" t="str">
        <f t="shared" si="240"/>
        <v>NA</v>
      </c>
      <c r="AD1351">
        <f t="shared" si="241"/>
        <v>4</v>
      </c>
    </row>
    <row r="1352" spans="1:30" x14ac:dyDescent="0.2">
      <c r="A1352" t="s">
        <v>23752</v>
      </c>
      <c r="B1352" t="s">
        <v>23751</v>
      </c>
      <c r="C1352" t="s">
        <v>11379</v>
      </c>
      <c r="D1352">
        <v>27990000</v>
      </c>
      <c r="E1352">
        <v>37975000</v>
      </c>
      <c r="F1352">
        <v>28727000</v>
      </c>
      <c r="G1352">
        <v>45325000</v>
      </c>
      <c r="H1352">
        <v>18465000</v>
      </c>
      <c r="I1352">
        <v>24872000</v>
      </c>
      <c r="J1352">
        <v>28455000</v>
      </c>
      <c r="K1352">
        <v>36894000</v>
      </c>
      <c r="L1352">
        <f t="shared" si="231"/>
        <v>0</v>
      </c>
      <c r="M1352">
        <f t="shared" si="232"/>
        <v>35004250</v>
      </c>
      <c r="N1352" s="5" t="s">
        <v>297</v>
      </c>
      <c r="O1352" s="5" t="s">
        <v>297</v>
      </c>
      <c r="P1352" s="5" t="s">
        <v>297</v>
      </c>
      <c r="Q1352" s="5" t="s">
        <v>297</v>
      </c>
      <c r="R1352" s="5" t="s">
        <v>297</v>
      </c>
      <c r="S1352" s="5" t="s">
        <v>297</v>
      </c>
      <c r="T1352" s="5" t="s">
        <v>297</v>
      </c>
      <c r="U1352" s="5" t="s">
        <v>297</v>
      </c>
      <c r="V1352" t="str">
        <f t="shared" si="233"/>
        <v>NA</v>
      </c>
      <c r="W1352" t="str">
        <f t="shared" si="234"/>
        <v>NA</v>
      </c>
      <c r="X1352" t="str">
        <f t="shared" si="235"/>
        <v>NA</v>
      </c>
      <c r="Y1352" t="str">
        <f t="shared" si="236"/>
        <v>NA</v>
      </c>
      <c r="Z1352" t="str">
        <f t="shared" si="237"/>
        <v>NA</v>
      </c>
      <c r="AA1352" t="str">
        <f t="shared" si="238"/>
        <v>NA</v>
      </c>
      <c r="AB1352" t="str">
        <f t="shared" si="239"/>
        <v>NA</v>
      </c>
      <c r="AC1352" t="str">
        <f t="shared" si="240"/>
        <v>NA</v>
      </c>
      <c r="AD1352">
        <f t="shared" si="241"/>
        <v>4</v>
      </c>
    </row>
    <row r="1353" spans="1:30" x14ac:dyDescent="0.2">
      <c r="A1353" t="s">
        <v>23741</v>
      </c>
      <c r="B1353" t="s">
        <v>23750</v>
      </c>
      <c r="C1353" t="s">
        <v>11373</v>
      </c>
      <c r="D1353">
        <v>2277700</v>
      </c>
      <c r="E1353">
        <v>2573000</v>
      </c>
      <c r="F1353" t="s">
        <v>297</v>
      </c>
      <c r="G1353">
        <v>2621400</v>
      </c>
      <c r="H1353" t="s">
        <v>297</v>
      </c>
      <c r="I1353">
        <v>1625800</v>
      </c>
      <c r="J1353">
        <v>1733300</v>
      </c>
      <c r="K1353">
        <v>2657300</v>
      </c>
      <c r="L1353">
        <f t="shared" si="231"/>
        <v>1</v>
      </c>
      <c r="M1353">
        <f t="shared" si="232"/>
        <v>2490700</v>
      </c>
      <c r="N1353" s="5">
        <v>1.1018333519308192</v>
      </c>
      <c r="O1353" s="5">
        <v>1.2645535468094706</v>
      </c>
      <c r="P1353" s="5">
        <v>1.0059737211420781</v>
      </c>
      <c r="Q1353" s="5">
        <v>0.8359038163379825</v>
      </c>
      <c r="R1353" s="5">
        <v>0.86056592099679297</v>
      </c>
      <c r="S1353" s="5">
        <v>1.1802939873046054</v>
      </c>
      <c r="T1353" s="5">
        <v>0.96461163368209424</v>
      </c>
      <c r="U1353" s="5">
        <v>0.87111819334754403</v>
      </c>
      <c r="V1353">
        <f t="shared" si="233"/>
        <v>2067191.0103362072</v>
      </c>
      <c r="W1353">
        <f t="shared" si="234"/>
        <v>2034710.1998897577</v>
      </c>
      <c r="X1353" t="str">
        <f t="shared" si="235"/>
        <v>NA</v>
      </c>
      <c r="Y1353">
        <f t="shared" si="236"/>
        <v>3136006.7375743198</v>
      </c>
      <c r="Z1353" t="str">
        <f t="shared" si="237"/>
        <v>NA</v>
      </c>
      <c r="AA1353">
        <f t="shared" si="238"/>
        <v>1377453.4289654228</v>
      </c>
      <c r="AB1353">
        <f t="shared" si="239"/>
        <v>1796888.9649233085</v>
      </c>
      <c r="AC1353">
        <f t="shared" si="240"/>
        <v>3050447.1382792429</v>
      </c>
      <c r="AD1353">
        <f t="shared" si="241"/>
        <v>1</v>
      </c>
    </row>
    <row r="1354" spans="1:30" x14ac:dyDescent="0.2">
      <c r="A1354" t="s">
        <v>23741</v>
      </c>
      <c r="B1354" t="s">
        <v>23749</v>
      </c>
      <c r="C1354" t="s">
        <v>11368</v>
      </c>
      <c r="D1354" t="s">
        <v>297</v>
      </c>
      <c r="E1354" t="s">
        <v>297</v>
      </c>
      <c r="F1354">
        <v>59406000</v>
      </c>
      <c r="G1354" t="s">
        <v>297</v>
      </c>
      <c r="H1354">
        <v>33378000</v>
      </c>
      <c r="I1354">
        <v>86805000</v>
      </c>
      <c r="J1354">
        <v>116970000</v>
      </c>
      <c r="K1354">
        <v>93957000</v>
      </c>
      <c r="L1354">
        <f t="shared" si="231"/>
        <v>3</v>
      </c>
      <c r="M1354">
        <f t="shared" si="232"/>
        <v>59406000</v>
      </c>
      <c r="N1354" s="5">
        <v>1.1018333519308192</v>
      </c>
      <c r="O1354" s="5">
        <v>1.2645535468094706</v>
      </c>
      <c r="P1354" s="5">
        <v>1.0059737211420781</v>
      </c>
      <c r="Q1354" s="5">
        <v>0.8359038163379825</v>
      </c>
      <c r="R1354" s="5">
        <v>0.86056592099679297</v>
      </c>
      <c r="S1354" s="5">
        <v>1.1802939873046054</v>
      </c>
      <c r="T1354" s="5">
        <v>0.96461163368209424</v>
      </c>
      <c r="U1354" s="5">
        <v>0.87111819334754403</v>
      </c>
      <c r="V1354" t="str">
        <f t="shared" si="233"/>
        <v>NA</v>
      </c>
      <c r="W1354" t="str">
        <f t="shared" si="234"/>
        <v>NA</v>
      </c>
      <c r="X1354">
        <f t="shared" si="235"/>
        <v>59053232.456764974</v>
      </c>
      <c r="Y1354" t="str">
        <f t="shared" si="236"/>
        <v>NA</v>
      </c>
      <c r="Z1354">
        <f t="shared" si="237"/>
        <v>38786104.801057287</v>
      </c>
      <c r="AA1354">
        <f t="shared" si="238"/>
        <v>73545236.130731657</v>
      </c>
      <c r="AB1354">
        <f t="shared" si="239"/>
        <v>121261237.07787423</v>
      </c>
      <c r="AC1354">
        <f t="shared" si="240"/>
        <v>107857924.12271962</v>
      </c>
      <c r="AD1354">
        <f t="shared" si="241"/>
        <v>3</v>
      </c>
    </row>
    <row r="1355" spans="1:30" x14ac:dyDescent="0.2">
      <c r="A1355" t="s">
        <v>23741</v>
      </c>
      <c r="B1355" t="s">
        <v>23748</v>
      </c>
      <c r="C1355" t="s">
        <v>11363</v>
      </c>
      <c r="D1355">
        <v>6260100</v>
      </c>
      <c r="E1355">
        <v>9102500</v>
      </c>
      <c r="F1355">
        <v>10488000</v>
      </c>
      <c r="G1355">
        <v>13321000</v>
      </c>
      <c r="H1355">
        <v>4677000</v>
      </c>
      <c r="I1355">
        <v>6267100</v>
      </c>
      <c r="J1355">
        <v>8131500</v>
      </c>
      <c r="K1355">
        <v>10574000</v>
      </c>
      <c r="L1355">
        <f t="shared" si="231"/>
        <v>0</v>
      </c>
      <c r="M1355">
        <f t="shared" si="232"/>
        <v>9792900</v>
      </c>
      <c r="N1355" s="5">
        <v>1.1018333519308192</v>
      </c>
      <c r="O1355" s="5">
        <v>1.2645535468094706</v>
      </c>
      <c r="P1355" s="5">
        <v>1.0059737211420781</v>
      </c>
      <c r="Q1355" s="5">
        <v>0.8359038163379825</v>
      </c>
      <c r="R1355" s="5">
        <v>0.86056592099679297</v>
      </c>
      <c r="S1355" s="5">
        <v>1.1802939873046054</v>
      </c>
      <c r="T1355" s="5">
        <v>0.96461163368209424</v>
      </c>
      <c r="U1355" s="5">
        <v>0.87111819334754403</v>
      </c>
      <c r="V1355">
        <f t="shared" si="233"/>
        <v>5681530.6861332441</v>
      </c>
      <c r="W1355">
        <f t="shared" si="234"/>
        <v>7198192.6134848502</v>
      </c>
      <c r="X1355">
        <f t="shared" si="235"/>
        <v>10425719.658057284</v>
      </c>
      <c r="Y1355">
        <f t="shared" si="236"/>
        <v>15936044.003672661</v>
      </c>
      <c r="Z1355">
        <f t="shared" si="237"/>
        <v>5434795.7383469632</v>
      </c>
      <c r="AA1355">
        <f t="shared" si="238"/>
        <v>5309778.8071529102</v>
      </c>
      <c r="AB1355">
        <f t="shared" si="239"/>
        <v>8429817.4685708676</v>
      </c>
      <c r="AC1355">
        <f t="shared" si="240"/>
        <v>12138421.721358038</v>
      </c>
      <c r="AD1355">
        <f t="shared" si="241"/>
        <v>0</v>
      </c>
    </row>
    <row r="1356" spans="1:30" x14ac:dyDescent="0.2">
      <c r="A1356" t="s">
        <v>23741</v>
      </c>
      <c r="B1356" t="s">
        <v>23747</v>
      </c>
      <c r="C1356" t="s">
        <v>11358</v>
      </c>
      <c r="D1356" t="s">
        <v>297</v>
      </c>
      <c r="E1356">
        <v>34700000</v>
      </c>
      <c r="F1356" t="s">
        <v>297</v>
      </c>
      <c r="G1356" t="s">
        <v>297</v>
      </c>
      <c r="H1356" t="s">
        <v>297</v>
      </c>
      <c r="I1356">
        <v>10737000</v>
      </c>
      <c r="J1356" t="s">
        <v>297</v>
      </c>
      <c r="K1356" t="s">
        <v>297</v>
      </c>
      <c r="L1356">
        <f t="shared" si="231"/>
        <v>3</v>
      </c>
      <c r="M1356">
        <f t="shared" si="232"/>
        <v>34700000</v>
      </c>
      <c r="N1356" s="5">
        <v>1.1018333519308192</v>
      </c>
      <c r="O1356" s="5">
        <v>1.2645535468094706</v>
      </c>
      <c r="P1356" s="5">
        <v>1.0059737211420781</v>
      </c>
      <c r="Q1356" s="5">
        <v>0.8359038163379825</v>
      </c>
      <c r="R1356" s="5">
        <v>0.86056592099679297</v>
      </c>
      <c r="S1356" s="5">
        <v>1.1802939873046054</v>
      </c>
      <c r="T1356" s="5">
        <v>0.96461163368209424</v>
      </c>
      <c r="U1356" s="5">
        <v>0.87111819334754403</v>
      </c>
      <c r="V1356" t="str">
        <f t="shared" si="233"/>
        <v>NA</v>
      </c>
      <c r="W1356">
        <f t="shared" si="234"/>
        <v>27440514.549620904</v>
      </c>
      <c r="X1356" t="str">
        <f t="shared" si="235"/>
        <v>NA</v>
      </c>
      <c r="Y1356" t="str">
        <f t="shared" si="236"/>
        <v>NA</v>
      </c>
      <c r="Z1356" t="str">
        <f t="shared" si="237"/>
        <v>NA</v>
      </c>
      <c r="AA1356">
        <f t="shared" si="238"/>
        <v>9096886.127938088</v>
      </c>
      <c r="AB1356" t="str">
        <f t="shared" si="239"/>
        <v>NA</v>
      </c>
      <c r="AC1356" t="str">
        <f t="shared" si="240"/>
        <v>NA</v>
      </c>
      <c r="AD1356">
        <f t="shared" si="241"/>
        <v>3</v>
      </c>
    </row>
    <row r="1357" spans="1:30" x14ac:dyDescent="0.2">
      <c r="A1357" t="s">
        <v>23741</v>
      </c>
      <c r="B1357" t="s">
        <v>23746</v>
      </c>
      <c r="C1357" t="s">
        <v>11351</v>
      </c>
      <c r="D1357">
        <v>14641000</v>
      </c>
      <c r="E1357" t="s">
        <v>297</v>
      </c>
      <c r="F1357">
        <v>19241000</v>
      </c>
      <c r="G1357">
        <v>18073000</v>
      </c>
      <c r="H1357">
        <v>8352100</v>
      </c>
      <c r="I1357" t="s">
        <v>297</v>
      </c>
      <c r="J1357">
        <v>34820000</v>
      </c>
      <c r="K1357">
        <v>29253000</v>
      </c>
      <c r="L1357">
        <f t="shared" si="231"/>
        <v>1</v>
      </c>
      <c r="M1357">
        <f t="shared" si="232"/>
        <v>17318333.333333332</v>
      </c>
      <c r="N1357" s="5">
        <v>1.1018333519308192</v>
      </c>
      <c r="O1357" s="5">
        <v>1.2645535468094706</v>
      </c>
      <c r="P1357" s="5">
        <v>1.0059737211420781</v>
      </c>
      <c r="Q1357" s="5">
        <v>0.8359038163379825</v>
      </c>
      <c r="R1357" s="5">
        <v>0.86056592099679297</v>
      </c>
      <c r="S1357" s="5">
        <v>1.1802939873046054</v>
      </c>
      <c r="T1357" s="5">
        <v>0.96461163368209424</v>
      </c>
      <c r="U1357" s="5">
        <v>0.87111819334754403</v>
      </c>
      <c r="V1357">
        <f t="shared" si="233"/>
        <v>13287853.3530897</v>
      </c>
      <c r="W1357" t="str">
        <f t="shared" si="234"/>
        <v>NA</v>
      </c>
      <c r="X1357">
        <f t="shared" si="235"/>
        <v>19126742.175884839</v>
      </c>
      <c r="Y1357">
        <f t="shared" si="236"/>
        <v>21620908.586320549</v>
      </c>
      <c r="Z1357">
        <f t="shared" si="237"/>
        <v>9705357.5980858821</v>
      </c>
      <c r="AA1357" t="str">
        <f t="shared" si="238"/>
        <v>NA</v>
      </c>
      <c r="AB1357">
        <f t="shared" si="239"/>
        <v>36097429.042075582</v>
      </c>
      <c r="AC1357">
        <f t="shared" si="240"/>
        <v>33580976.982682683</v>
      </c>
      <c r="AD1357">
        <f t="shared" si="241"/>
        <v>1</v>
      </c>
    </row>
    <row r="1358" spans="1:30" x14ac:dyDescent="0.2">
      <c r="A1358" t="s">
        <v>23741</v>
      </c>
      <c r="B1358" t="s">
        <v>23745</v>
      </c>
      <c r="C1358" t="s">
        <v>11346</v>
      </c>
      <c r="D1358">
        <v>31646000</v>
      </c>
      <c r="E1358">
        <v>38976000</v>
      </c>
      <c r="F1358">
        <v>39714000</v>
      </c>
      <c r="G1358">
        <v>46750000</v>
      </c>
      <c r="H1358">
        <v>21233000</v>
      </c>
      <c r="I1358">
        <v>33880000</v>
      </c>
      <c r="J1358">
        <v>47310000</v>
      </c>
      <c r="K1358">
        <v>65528000</v>
      </c>
      <c r="L1358">
        <f t="shared" si="231"/>
        <v>0</v>
      </c>
      <c r="M1358">
        <f t="shared" si="232"/>
        <v>39271500</v>
      </c>
      <c r="N1358" s="5">
        <v>1.1018333519308192</v>
      </c>
      <c r="O1358" s="5">
        <v>1.2645535468094706</v>
      </c>
      <c r="P1358" s="5">
        <v>1.0059737211420781</v>
      </c>
      <c r="Q1358" s="5">
        <v>0.8359038163379825</v>
      </c>
      <c r="R1358" s="5">
        <v>0.86056592099679297</v>
      </c>
      <c r="S1358" s="5">
        <v>1.1802939873046054</v>
      </c>
      <c r="T1358" s="5">
        <v>0.96461163368209424</v>
      </c>
      <c r="U1358" s="5">
        <v>0.87111819334754403</v>
      </c>
      <c r="V1358">
        <f t="shared" si="233"/>
        <v>28721221.720639072</v>
      </c>
      <c r="W1358">
        <f t="shared" si="234"/>
        <v>30821945.103343643</v>
      </c>
      <c r="X1358">
        <f t="shared" si="235"/>
        <v>39478168.430595629</v>
      </c>
      <c r="Y1358">
        <f t="shared" si="236"/>
        <v>55927487.213549808</v>
      </c>
      <c r="Z1358">
        <f t="shared" si="237"/>
        <v>24673298.676998306</v>
      </c>
      <c r="AA1358">
        <f t="shared" si="238"/>
        <v>28704712.863420177</v>
      </c>
      <c r="AB1358">
        <f t="shared" si="239"/>
        <v>49045645.260786779</v>
      </c>
      <c r="AC1358">
        <f t="shared" si="240"/>
        <v>75222857.817018121</v>
      </c>
      <c r="AD1358">
        <f t="shared" si="241"/>
        <v>0</v>
      </c>
    </row>
    <row r="1359" spans="1:30" x14ac:dyDescent="0.2">
      <c r="A1359" t="s">
        <v>23741</v>
      </c>
      <c r="B1359" t="s">
        <v>23744</v>
      </c>
      <c r="C1359" t="s">
        <v>11339</v>
      </c>
      <c r="D1359">
        <v>6908000</v>
      </c>
      <c r="E1359">
        <v>11356000</v>
      </c>
      <c r="F1359">
        <v>10434000</v>
      </c>
      <c r="G1359">
        <v>9724200</v>
      </c>
      <c r="H1359">
        <v>4328200</v>
      </c>
      <c r="I1359">
        <v>6527900</v>
      </c>
      <c r="J1359">
        <v>20404000</v>
      </c>
      <c r="K1359">
        <v>30822000</v>
      </c>
      <c r="L1359">
        <f t="shared" si="231"/>
        <v>0</v>
      </c>
      <c r="M1359">
        <f t="shared" si="232"/>
        <v>9605550</v>
      </c>
      <c r="N1359" s="5">
        <v>1.1018333519308192</v>
      </c>
      <c r="O1359" s="5">
        <v>1.2645535468094706</v>
      </c>
      <c r="P1359" s="5">
        <v>1.0059737211420781</v>
      </c>
      <c r="Q1359" s="5">
        <v>0.8359038163379825</v>
      </c>
      <c r="R1359" s="5">
        <v>0.86056592099679297</v>
      </c>
      <c r="S1359" s="5">
        <v>1.1802939873046054</v>
      </c>
      <c r="T1359" s="5">
        <v>0.96461163368209424</v>
      </c>
      <c r="U1359" s="5">
        <v>0.87111819334754403</v>
      </c>
      <c r="V1359">
        <f t="shared" si="233"/>
        <v>6269550.6429303773</v>
      </c>
      <c r="W1359">
        <f t="shared" si="234"/>
        <v>8980244.4733572043</v>
      </c>
      <c r="X1359">
        <f t="shared" si="235"/>
        <v>10372040.32343342</v>
      </c>
      <c r="Y1359">
        <f t="shared" si="236"/>
        <v>11633156.602395743</v>
      </c>
      <c r="Z1359">
        <f t="shared" si="237"/>
        <v>5029481.0593785178</v>
      </c>
      <c r="AA1359">
        <f t="shared" si="238"/>
        <v>5530740.7054640073</v>
      </c>
      <c r="AB1359">
        <f t="shared" si="239"/>
        <v>21152554.341599949</v>
      </c>
      <c r="AC1359">
        <f t="shared" si="240"/>
        <v>35382110.298439331</v>
      </c>
      <c r="AD1359">
        <f t="shared" si="241"/>
        <v>0</v>
      </c>
    </row>
    <row r="1360" spans="1:30" x14ac:dyDescent="0.2">
      <c r="A1360" t="s">
        <v>23741</v>
      </c>
      <c r="B1360" t="s">
        <v>23743</v>
      </c>
      <c r="C1360" t="s">
        <v>11334</v>
      </c>
      <c r="D1360">
        <v>25046000</v>
      </c>
      <c r="E1360">
        <v>44443000</v>
      </c>
      <c r="F1360">
        <v>27828000</v>
      </c>
      <c r="G1360">
        <v>21434000</v>
      </c>
      <c r="H1360">
        <v>4866700</v>
      </c>
      <c r="I1360">
        <v>28800000</v>
      </c>
      <c r="J1360">
        <v>25738000</v>
      </c>
      <c r="K1360">
        <v>47940000</v>
      </c>
      <c r="L1360">
        <f t="shared" si="231"/>
        <v>0</v>
      </c>
      <c r="M1360">
        <f t="shared" si="232"/>
        <v>29687750</v>
      </c>
      <c r="N1360" s="5">
        <v>1.1018333519308192</v>
      </c>
      <c r="O1360" s="5">
        <v>1.2645535468094706</v>
      </c>
      <c r="P1360" s="5">
        <v>1.0059737211420781</v>
      </c>
      <c r="Q1360" s="5">
        <v>0.8359038163379825</v>
      </c>
      <c r="R1360" s="5">
        <v>0.86056592099679297</v>
      </c>
      <c r="S1360" s="5">
        <v>1.1802939873046054</v>
      </c>
      <c r="T1360" s="5">
        <v>0.96461163368209424</v>
      </c>
      <c r="U1360" s="5">
        <v>0.87111819334754403</v>
      </c>
      <c r="V1360">
        <f t="shared" si="233"/>
        <v>22731205.182807501</v>
      </c>
      <c r="W1360">
        <f t="shared" si="234"/>
        <v>35145210.032530315</v>
      </c>
      <c r="X1360">
        <f t="shared" si="235"/>
        <v>27662750.442831628</v>
      </c>
      <c r="Y1360">
        <f t="shared" si="236"/>
        <v>25641706.116261531</v>
      </c>
      <c r="Z1360">
        <f t="shared" si="237"/>
        <v>5655232.0760772219</v>
      </c>
      <c r="AA1360">
        <f t="shared" si="238"/>
        <v>24400700.426992361</v>
      </c>
      <c r="AB1360">
        <f t="shared" si="239"/>
        <v>26682240.915707678</v>
      </c>
      <c r="AC1360">
        <f t="shared" si="240"/>
        <v>55032715.84281297</v>
      </c>
      <c r="AD1360">
        <f t="shared" si="241"/>
        <v>0</v>
      </c>
    </row>
    <row r="1361" spans="1:30" x14ac:dyDescent="0.2">
      <c r="A1361" t="s">
        <v>23741</v>
      </c>
      <c r="B1361" t="s">
        <v>23742</v>
      </c>
      <c r="C1361" t="s">
        <v>11329</v>
      </c>
      <c r="D1361" t="s">
        <v>297</v>
      </c>
      <c r="E1361" t="s">
        <v>297</v>
      </c>
      <c r="F1361" t="s">
        <v>297</v>
      </c>
      <c r="G1361" t="s">
        <v>297</v>
      </c>
      <c r="H1361" t="s">
        <v>297</v>
      </c>
      <c r="I1361" t="s">
        <v>297</v>
      </c>
      <c r="J1361" t="s">
        <v>297</v>
      </c>
      <c r="K1361" t="s">
        <v>297</v>
      </c>
      <c r="L1361">
        <f t="shared" si="231"/>
        <v>4</v>
      </c>
      <c r="M1361" t="e">
        <f t="shared" si="232"/>
        <v>#DIV/0!</v>
      </c>
      <c r="N1361" s="5">
        <v>1.1018333519308192</v>
      </c>
      <c r="O1361" s="5">
        <v>1.2645535468094706</v>
      </c>
      <c r="P1361" s="5">
        <v>1.0059737211420781</v>
      </c>
      <c r="Q1361" s="5">
        <v>0.8359038163379825</v>
      </c>
      <c r="R1361" s="5">
        <v>0.86056592099679297</v>
      </c>
      <c r="S1361" s="5">
        <v>1.1802939873046054</v>
      </c>
      <c r="T1361" s="5">
        <v>0.96461163368209424</v>
      </c>
      <c r="U1361" s="5">
        <v>0.87111819334754403</v>
      </c>
      <c r="V1361" t="str">
        <f t="shared" si="233"/>
        <v>NA</v>
      </c>
      <c r="W1361" t="str">
        <f t="shared" si="234"/>
        <v>NA</v>
      </c>
      <c r="X1361" t="str">
        <f t="shared" si="235"/>
        <v>NA</v>
      </c>
      <c r="Y1361" t="str">
        <f t="shared" si="236"/>
        <v>NA</v>
      </c>
      <c r="Z1361" t="str">
        <f t="shared" si="237"/>
        <v>NA</v>
      </c>
      <c r="AA1361" t="str">
        <f t="shared" si="238"/>
        <v>NA</v>
      </c>
      <c r="AB1361" t="str">
        <f t="shared" si="239"/>
        <v>NA</v>
      </c>
      <c r="AC1361" t="str">
        <f t="shared" si="240"/>
        <v>NA</v>
      </c>
      <c r="AD1361">
        <f t="shared" si="241"/>
        <v>4</v>
      </c>
    </row>
    <row r="1362" spans="1:30" x14ac:dyDescent="0.2">
      <c r="A1362" t="s">
        <v>23741</v>
      </c>
      <c r="B1362" t="s">
        <v>23740</v>
      </c>
      <c r="C1362" t="s">
        <v>11321</v>
      </c>
      <c r="D1362" t="s">
        <v>297</v>
      </c>
      <c r="E1362" t="s">
        <v>297</v>
      </c>
      <c r="F1362" t="s">
        <v>297</v>
      </c>
      <c r="G1362" t="s">
        <v>297</v>
      </c>
      <c r="H1362" t="s">
        <v>297</v>
      </c>
      <c r="I1362">
        <v>18086000</v>
      </c>
      <c r="J1362" t="s">
        <v>297</v>
      </c>
      <c r="K1362" t="s">
        <v>297</v>
      </c>
      <c r="L1362">
        <f t="shared" si="231"/>
        <v>4</v>
      </c>
      <c r="M1362" t="e">
        <f t="shared" si="232"/>
        <v>#DIV/0!</v>
      </c>
      <c r="N1362" s="5">
        <v>1.1018333519308192</v>
      </c>
      <c r="O1362" s="5">
        <v>1.2645535468094706</v>
      </c>
      <c r="P1362" s="5">
        <v>1.0059737211420781</v>
      </c>
      <c r="Q1362" s="5">
        <v>0.8359038163379825</v>
      </c>
      <c r="R1362" s="5">
        <v>0.86056592099679297</v>
      </c>
      <c r="S1362" s="5">
        <v>1.1802939873046054</v>
      </c>
      <c r="T1362" s="5">
        <v>0.96461163368209424</v>
      </c>
      <c r="U1362" s="5">
        <v>0.87111819334754403</v>
      </c>
      <c r="V1362" t="str">
        <f t="shared" si="233"/>
        <v>NA</v>
      </c>
      <c r="W1362" t="str">
        <f t="shared" si="234"/>
        <v>NA</v>
      </c>
      <c r="X1362" t="str">
        <f t="shared" si="235"/>
        <v>NA</v>
      </c>
      <c r="Y1362" t="str">
        <f t="shared" si="236"/>
        <v>NA</v>
      </c>
      <c r="Z1362" t="str">
        <f t="shared" si="237"/>
        <v>NA</v>
      </c>
      <c r="AA1362">
        <f t="shared" si="238"/>
        <v>15323300.969534161</v>
      </c>
      <c r="AB1362" t="str">
        <f t="shared" si="239"/>
        <v>NA</v>
      </c>
      <c r="AC1362" t="str">
        <f t="shared" si="240"/>
        <v>NA</v>
      </c>
      <c r="AD1362">
        <f t="shared" si="241"/>
        <v>4</v>
      </c>
    </row>
    <row r="1363" spans="1:30" x14ac:dyDescent="0.2">
      <c r="A1363" t="s">
        <v>23739</v>
      </c>
      <c r="B1363" t="s">
        <v>23738</v>
      </c>
      <c r="C1363" t="s">
        <v>11312</v>
      </c>
      <c r="D1363" t="s">
        <v>297</v>
      </c>
      <c r="E1363" t="s">
        <v>297</v>
      </c>
      <c r="F1363" t="s">
        <v>297</v>
      </c>
      <c r="G1363">
        <v>5831400</v>
      </c>
      <c r="H1363" t="s">
        <v>297</v>
      </c>
      <c r="I1363" t="s">
        <v>297</v>
      </c>
      <c r="J1363" t="s">
        <v>297</v>
      </c>
      <c r="K1363" t="s">
        <v>297</v>
      </c>
      <c r="L1363">
        <f t="shared" si="231"/>
        <v>3</v>
      </c>
      <c r="M1363">
        <f t="shared" si="232"/>
        <v>5831400</v>
      </c>
      <c r="N1363" s="5" t="s">
        <v>297</v>
      </c>
      <c r="O1363" s="5" t="s">
        <v>297</v>
      </c>
      <c r="P1363" s="5" t="s">
        <v>297</v>
      </c>
      <c r="Q1363" s="5" t="s">
        <v>297</v>
      </c>
      <c r="R1363" s="5" t="s">
        <v>297</v>
      </c>
      <c r="S1363" s="5" t="s">
        <v>297</v>
      </c>
      <c r="T1363" s="5" t="s">
        <v>297</v>
      </c>
      <c r="U1363" s="5" t="s">
        <v>297</v>
      </c>
      <c r="V1363" t="str">
        <f t="shared" si="233"/>
        <v>NA</v>
      </c>
      <c r="W1363" t="str">
        <f t="shared" si="234"/>
        <v>NA</v>
      </c>
      <c r="X1363" t="str">
        <f t="shared" si="235"/>
        <v>NA</v>
      </c>
      <c r="Y1363" t="str">
        <f t="shared" si="236"/>
        <v>NA</v>
      </c>
      <c r="Z1363" t="str">
        <f t="shared" si="237"/>
        <v>NA</v>
      </c>
      <c r="AA1363" t="str">
        <f t="shared" si="238"/>
        <v>NA</v>
      </c>
      <c r="AB1363" t="str">
        <f t="shared" si="239"/>
        <v>NA</v>
      </c>
      <c r="AC1363" t="str">
        <f t="shared" si="240"/>
        <v>NA</v>
      </c>
      <c r="AD1363">
        <f t="shared" si="241"/>
        <v>4</v>
      </c>
    </row>
    <row r="1364" spans="1:30" x14ac:dyDescent="0.2">
      <c r="A1364" t="s">
        <v>23736</v>
      </c>
      <c r="B1364" t="s">
        <v>23737</v>
      </c>
      <c r="C1364" t="s">
        <v>11309</v>
      </c>
      <c r="D1364">
        <v>52441000</v>
      </c>
      <c r="E1364">
        <v>68354000</v>
      </c>
      <c r="F1364">
        <v>30809000</v>
      </c>
      <c r="G1364">
        <v>101210000</v>
      </c>
      <c r="H1364">
        <v>24157000</v>
      </c>
      <c r="I1364">
        <v>52644000</v>
      </c>
      <c r="J1364">
        <v>66600000</v>
      </c>
      <c r="K1364">
        <v>50850000</v>
      </c>
      <c r="L1364">
        <f t="shared" si="231"/>
        <v>0</v>
      </c>
      <c r="M1364">
        <f t="shared" si="232"/>
        <v>63203500</v>
      </c>
      <c r="N1364" s="5" t="s">
        <v>297</v>
      </c>
      <c r="O1364" s="5" t="s">
        <v>297</v>
      </c>
      <c r="P1364" s="5" t="s">
        <v>297</v>
      </c>
      <c r="Q1364" s="5" t="s">
        <v>297</v>
      </c>
      <c r="R1364" s="5" t="s">
        <v>297</v>
      </c>
      <c r="S1364" s="5" t="s">
        <v>297</v>
      </c>
      <c r="T1364" s="5" t="s">
        <v>297</v>
      </c>
      <c r="U1364" s="5" t="s">
        <v>297</v>
      </c>
      <c r="V1364" t="str">
        <f t="shared" si="233"/>
        <v>NA</v>
      </c>
      <c r="W1364" t="str">
        <f t="shared" si="234"/>
        <v>NA</v>
      </c>
      <c r="X1364" t="str">
        <f t="shared" si="235"/>
        <v>NA</v>
      </c>
      <c r="Y1364" t="str">
        <f t="shared" si="236"/>
        <v>NA</v>
      </c>
      <c r="Z1364" t="str">
        <f t="shared" si="237"/>
        <v>NA</v>
      </c>
      <c r="AA1364" t="str">
        <f t="shared" si="238"/>
        <v>NA</v>
      </c>
      <c r="AB1364" t="str">
        <f t="shared" si="239"/>
        <v>NA</v>
      </c>
      <c r="AC1364" t="str">
        <f t="shared" si="240"/>
        <v>NA</v>
      </c>
      <c r="AD1364">
        <f t="shared" si="241"/>
        <v>4</v>
      </c>
    </row>
    <row r="1365" spans="1:30" x14ac:dyDescent="0.2">
      <c r="A1365" t="s">
        <v>23736</v>
      </c>
      <c r="B1365" t="s">
        <v>23735</v>
      </c>
      <c r="C1365" t="s">
        <v>11299</v>
      </c>
      <c r="D1365">
        <v>16425000</v>
      </c>
      <c r="E1365">
        <v>25648000</v>
      </c>
      <c r="F1365">
        <v>9752000</v>
      </c>
      <c r="G1365">
        <v>21309000</v>
      </c>
      <c r="H1365" t="s">
        <v>297</v>
      </c>
      <c r="I1365">
        <v>7288200</v>
      </c>
      <c r="J1365">
        <v>12792000</v>
      </c>
      <c r="K1365">
        <v>12262000</v>
      </c>
      <c r="L1365">
        <f t="shared" si="231"/>
        <v>0</v>
      </c>
      <c r="M1365">
        <f t="shared" si="232"/>
        <v>18283500</v>
      </c>
      <c r="N1365" s="5" t="s">
        <v>297</v>
      </c>
      <c r="O1365" s="5" t="s">
        <v>297</v>
      </c>
      <c r="P1365" s="5" t="s">
        <v>297</v>
      </c>
      <c r="Q1365" s="5" t="s">
        <v>297</v>
      </c>
      <c r="R1365" s="5" t="s">
        <v>297</v>
      </c>
      <c r="S1365" s="5" t="s">
        <v>297</v>
      </c>
      <c r="T1365" s="5" t="s">
        <v>297</v>
      </c>
      <c r="U1365" s="5" t="s">
        <v>297</v>
      </c>
      <c r="V1365" t="str">
        <f t="shared" si="233"/>
        <v>NA</v>
      </c>
      <c r="W1365" t="str">
        <f t="shared" si="234"/>
        <v>NA</v>
      </c>
      <c r="X1365" t="str">
        <f t="shared" si="235"/>
        <v>NA</v>
      </c>
      <c r="Y1365" t="str">
        <f t="shared" si="236"/>
        <v>NA</v>
      </c>
      <c r="Z1365" t="str">
        <f t="shared" si="237"/>
        <v>NA</v>
      </c>
      <c r="AA1365" t="str">
        <f t="shared" si="238"/>
        <v>NA</v>
      </c>
      <c r="AB1365" t="str">
        <f t="shared" si="239"/>
        <v>NA</v>
      </c>
      <c r="AC1365" t="str">
        <f t="shared" si="240"/>
        <v>NA</v>
      </c>
      <c r="AD1365">
        <f t="shared" si="241"/>
        <v>4</v>
      </c>
    </row>
    <row r="1366" spans="1:30" x14ac:dyDescent="0.2">
      <c r="A1366" t="s">
        <v>23734</v>
      </c>
      <c r="B1366" t="s">
        <v>23733</v>
      </c>
      <c r="C1366" t="s">
        <v>11291</v>
      </c>
      <c r="D1366">
        <v>7283200</v>
      </c>
      <c r="E1366" t="s">
        <v>297</v>
      </c>
      <c r="F1366">
        <v>3308200</v>
      </c>
      <c r="G1366">
        <v>19621000</v>
      </c>
      <c r="H1366" t="s">
        <v>297</v>
      </c>
      <c r="I1366">
        <v>8606000</v>
      </c>
      <c r="J1366" t="s">
        <v>297</v>
      </c>
      <c r="K1366">
        <v>6660400</v>
      </c>
      <c r="L1366">
        <f t="shared" si="231"/>
        <v>1</v>
      </c>
      <c r="M1366">
        <f t="shared" si="232"/>
        <v>10070800</v>
      </c>
      <c r="N1366" s="5" t="s">
        <v>297</v>
      </c>
      <c r="O1366" s="5" t="s">
        <v>297</v>
      </c>
      <c r="P1366" s="5" t="s">
        <v>297</v>
      </c>
      <c r="Q1366" s="5" t="s">
        <v>297</v>
      </c>
      <c r="R1366" s="5" t="s">
        <v>297</v>
      </c>
      <c r="S1366" s="5" t="s">
        <v>297</v>
      </c>
      <c r="T1366" s="5" t="s">
        <v>297</v>
      </c>
      <c r="U1366" s="5" t="s">
        <v>297</v>
      </c>
      <c r="V1366" t="str">
        <f t="shared" si="233"/>
        <v>NA</v>
      </c>
      <c r="W1366" t="str">
        <f t="shared" si="234"/>
        <v>NA</v>
      </c>
      <c r="X1366" t="str">
        <f t="shared" si="235"/>
        <v>NA</v>
      </c>
      <c r="Y1366" t="str">
        <f t="shared" si="236"/>
        <v>NA</v>
      </c>
      <c r="Z1366" t="str">
        <f t="shared" si="237"/>
        <v>NA</v>
      </c>
      <c r="AA1366" t="str">
        <f t="shared" si="238"/>
        <v>NA</v>
      </c>
      <c r="AB1366" t="str">
        <f t="shared" si="239"/>
        <v>NA</v>
      </c>
      <c r="AC1366" t="str">
        <f t="shared" si="240"/>
        <v>NA</v>
      </c>
      <c r="AD1366">
        <f t="shared" si="241"/>
        <v>4</v>
      </c>
    </row>
    <row r="1367" spans="1:30" x14ac:dyDescent="0.2">
      <c r="A1367" t="s">
        <v>23732</v>
      </c>
      <c r="B1367" t="s">
        <v>23731</v>
      </c>
      <c r="C1367" t="s">
        <v>11281</v>
      </c>
      <c r="D1367" t="s">
        <v>297</v>
      </c>
      <c r="E1367">
        <v>10878000</v>
      </c>
      <c r="F1367">
        <v>7953500</v>
      </c>
      <c r="G1367">
        <v>7041300</v>
      </c>
      <c r="H1367">
        <v>6911100</v>
      </c>
      <c r="I1367">
        <v>6530100</v>
      </c>
      <c r="J1367">
        <v>11386000</v>
      </c>
      <c r="K1367" t="s">
        <v>297</v>
      </c>
      <c r="L1367">
        <f t="shared" si="231"/>
        <v>1</v>
      </c>
      <c r="M1367">
        <f t="shared" si="232"/>
        <v>8624266.666666666</v>
      </c>
      <c r="N1367" s="5" t="s">
        <v>297</v>
      </c>
      <c r="O1367" s="5" t="s">
        <v>297</v>
      </c>
      <c r="P1367" s="5" t="s">
        <v>297</v>
      </c>
      <c r="Q1367" s="5" t="s">
        <v>297</v>
      </c>
      <c r="R1367" s="5" t="s">
        <v>297</v>
      </c>
      <c r="S1367" s="5" t="s">
        <v>297</v>
      </c>
      <c r="T1367" s="5" t="s">
        <v>297</v>
      </c>
      <c r="U1367" s="5" t="s">
        <v>297</v>
      </c>
      <c r="V1367" t="str">
        <f t="shared" si="233"/>
        <v>NA</v>
      </c>
      <c r="W1367" t="str">
        <f t="shared" si="234"/>
        <v>NA</v>
      </c>
      <c r="X1367" t="str">
        <f t="shared" si="235"/>
        <v>NA</v>
      </c>
      <c r="Y1367" t="str">
        <f t="shared" si="236"/>
        <v>NA</v>
      </c>
      <c r="Z1367" t="str">
        <f t="shared" si="237"/>
        <v>NA</v>
      </c>
      <c r="AA1367" t="str">
        <f t="shared" si="238"/>
        <v>NA</v>
      </c>
      <c r="AB1367" t="str">
        <f t="shared" si="239"/>
        <v>NA</v>
      </c>
      <c r="AC1367" t="str">
        <f t="shared" si="240"/>
        <v>NA</v>
      </c>
      <c r="AD1367">
        <f t="shared" si="241"/>
        <v>4</v>
      </c>
    </row>
    <row r="1368" spans="1:30" x14ac:dyDescent="0.2">
      <c r="A1368" t="s">
        <v>23730</v>
      </c>
      <c r="B1368" t="s">
        <v>23729</v>
      </c>
      <c r="C1368" t="s">
        <v>11274</v>
      </c>
      <c r="D1368" t="s">
        <v>297</v>
      </c>
      <c r="E1368" t="s">
        <v>297</v>
      </c>
      <c r="F1368" t="s">
        <v>297</v>
      </c>
      <c r="G1368" t="s">
        <v>297</v>
      </c>
      <c r="H1368">
        <v>3503000</v>
      </c>
      <c r="I1368" t="s">
        <v>297</v>
      </c>
      <c r="J1368" t="s">
        <v>297</v>
      </c>
      <c r="K1368" t="s">
        <v>297</v>
      </c>
      <c r="L1368">
        <f t="shared" si="231"/>
        <v>4</v>
      </c>
      <c r="M1368" t="e">
        <f t="shared" si="232"/>
        <v>#DIV/0!</v>
      </c>
      <c r="N1368" s="5" t="s">
        <v>297</v>
      </c>
      <c r="O1368" s="5" t="s">
        <v>297</v>
      </c>
      <c r="P1368" s="5" t="s">
        <v>297</v>
      </c>
      <c r="Q1368" s="5" t="s">
        <v>297</v>
      </c>
      <c r="R1368" s="5" t="s">
        <v>297</v>
      </c>
      <c r="S1368" s="5" t="s">
        <v>297</v>
      </c>
      <c r="T1368" s="5" t="s">
        <v>297</v>
      </c>
      <c r="U1368" s="5" t="s">
        <v>297</v>
      </c>
      <c r="V1368" t="str">
        <f t="shared" si="233"/>
        <v>NA</v>
      </c>
      <c r="W1368" t="str">
        <f t="shared" si="234"/>
        <v>NA</v>
      </c>
      <c r="X1368" t="str">
        <f t="shared" si="235"/>
        <v>NA</v>
      </c>
      <c r="Y1368" t="str">
        <f t="shared" si="236"/>
        <v>NA</v>
      </c>
      <c r="Z1368" t="str">
        <f t="shared" si="237"/>
        <v>NA</v>
      </c>
      <c r="AA1368" t="str">
        <f t="shared" si="238"/>
        <v>NA</v>
      </c>
      <c r="AB1368" t="str">
        <f t="shared" si="239"/>
        <v>NA</v>
      </c>
      <c r="AC1368" t="str">
        <f t="shared" si="240"/>
        <v>NA</v>
      </c>
      <c r="AD1368">
        <f t="shared" si="241"/>
        <v>4</v>
      </c>
    </row>
    <row r="1369" spans="1:30" x14ac:dyDescent="0.2">
      <c r="A1369" t="s">
        <v>23723</v>
      </c>
      <c r="B1369" t="s">
        <v>23728</v>
      </c>
      <c r="C1369" t="s">
        <v>11269</v>
      </c>
      <c r="D1369">
        <v>12378000</v>
      </c>
      <c r="E1369" t="s">
        <v>297</v>
      </c>
      <c r="F1369">
        <v>9090100</v>
      </c>
      <c r="G1369">
        <v>48510000</v>
      </c>
      <c r="H1369">
        <v>21481000</v>
      </c>
      <c r="I1369">
        <v>14050000</v>
      </c>
      <c r="J1369" t="s">
        <v>297</v>
      </c>
      <c r="K1369" t="s">
        <v>297</v>
      </c>
      <c r="L1369">
        <f t="shared" si="231"/>
        <v>1</v>
      </c>
      <c r="M1369">
        <f t="shared" si="232"/>
        <v>23326033.333333332</v>
      </c>
      <c r="N1369" s="5">
        <v>0.60126380363849452</v>
      </c>
      <c r="O1369" s="5">
        <v>1.0058332596876682</v>
      </c>
      <c r="P1369" s="5">
        <v>0.91341083680539747</v>
      </c>
      <c r="Q1369" s="5">
        <v>1.9119964308216115</v>
      </c>
      <c r="R1369" s="5">
        <v>0.71290436086752418</v>
      </c>
      <c r="S1369" s="5">
        <v>1.5627839184495165</v>
      </c>
      <c r="T1369" s="5">
        <v>0.55218862338263419</v>
      </c>
      <c r="U1369" s="5">
        <v>1.538997984981757</v>
      </c>
      <c r="V1369">
        <f t="shared" si="233"/>
        <v>20586637.554257601</v>
      </c>
      <c r="W1369" t="str">
        <f t="shared" si="234"/>
        <v>NA</v>
      </c>
      <c r="X1369">
        <f t="shared" si="235"/>
        <v>9951819.7438866701</v>
      </c>
      <c r="Y1369">
        <f t="shared" si="236"/>
        <v>25371386.273537435</v>
      </c>
      <c r="Z1369">
        <f t="shared" si="237"/>
        <v>30131671.482357111</v>
      </c>
      <c r="AA1369">
        <f t="shared" si="238"/>
        <v>8990366.3802347127</v>
      </c>
      <c r="AB1369" t="str">
        <f t="shared" si="239"/>
        <v>NA</v>
      </c>
      <c r="AC1369" t="str">
        <f t="shared" si="240"/>
        <v>NA</v>
      </c>
      <c r="AD1369">
        <f t="shared" si="241"/>
        <v>1</v>
      </c>
    </row>
    <row r="1370" spans="1:30" x14ac:dyDescent="0.2">
      <c r="A1370" t="s">
        <v>23723</v>
      </c>
      <c r="B1370" t="s">
        <v>23727</v>
      </c>
      <c r="C1370" t="s">
        <v>11264</v>
      </c>
      <c r="D1370">
        <v>9475600</v>
      </c>
      <c r="E1370">
        <v>13916000</v>
      </c>
      <c r="F1370">
        <v>9998600</v>
      </c>
      <c r="G1370">
        <v>26899000</v>
      </c>
      <c r="H1370">
        <v>4918700</v>
      </c>
      <c r="I1370">
        <v>9820200</v>
      </c>
      <c r="J1370">
        <v>11176000</v>
      </c>
      <c r="K1370">
        <v>10918000</v>
      </c>
      <c r="L1370">
        <f t="shared" si="231"/>
        <v>0</v>
      </c>
      <c r="M1370">
        <f t="shared" si="232"/>
        <v>15072300</v>
      </c>
      <c r="N1370" s="5">
        <v>0.60126380363849452</v>
      </c>
      <c r="O1370" s="5">
        <v>1.0058332596876682</v>
      </c>
      <c r="P1370" s="5">
        <v>0.91341083680539747</v>
      </c>
      <c r="Q1370" s="5">
        <v>1.9119964308216115</v>
      </c>
      <c r="R1370" s="5">
        <v>0.71290436086752418</v>
      </c>
      <c r="S1370" s="5">
        <v>1.5627839184495165</v>
      </c>
      <c r="T1370" s="5">
        <v>0.55218862338263419</v>
      </c>
      <c r="U1370" s="5">
        <v>1.538997984981757</v>
      </c>
      <c r="V1370">
        <f t="shared" si="233"/>
        <v>15759471.870182851</v>
      </c>
      <c r="W1370">
        <f t="shared" si="234"/>
        <v>13835295.130647402</v>
      </c>
      <c r="X1370">
        <f t="shared" si="235"/>
        <v>10946443.371494843</v>
      </c>
      <c r="Y1370">
        <f t="shared" si="236"/>
        <v>14068540.906449875</v>
      </c>
      <c r="Z1370">
        <f t="shared" si="237"/>
        <v>6899522.9514580285</v>
      </c>
      <c r="AA1370">
        <f t="shared" si="238"/>
        <v>6283786.1869879663</v>
      </c>
      <c r="AB1370">
        <f t="shared" si="239"/>
        <v>20239460.805145364</v>
      </c>
      <c r="AC1370">
        <f t="shared" si="240"/>
        <v>7094226.3125376478</v>
      </c>
      <c r="AD1370">
        <f t="shared" si="241"/>
        <v>0</v>
      </c>
    </row>
    <row r="1371" spans="1:30" x14ac:dyDescent="0.2">
      <c r="A1371" t="s">
        <v>23723</v>
      </c>
      <c r="B1371" t="s">
        <v>23726</v>
      </c>
      <c r="C1371" t="s">
        <v>11259</v>
      </c>
      <c r="D1371">
        <v>2219500</v>
      </c>
      <c r="E1371">
        <v>2134200</v>
      </c>
      <c r="F1371">
        <v>2626800</v>
      </c>
      <c r="G1371">
        <v>5424800</v>
      </c>
      <c r="H1371">
        <v>1937600</v>
      </c>
      <c r="I1371">
        <v>4206300</v>
      </c>
      <c r="J1371">
        <v>3336900</v>
      </c>
      <c r="K1371">
        <v>2021500</v>
      </c>
      <c r="L1371">
        <f t="shared" si="231"/>
        <v>0</v>
      </c>
      <c r="M1371">
        <f t="shared" si="232"/>
        <v>3101325</v>
      </c>
      <c r="N1371" s="5">
        <v>0.60126380363849452</v>
      </c>
      <c r="O1371" s="5">
        <v>1.0058332596876682</v>
      </c>
      <c r="P1371" s="5">
        <v>0.91341083680539747</v>
      </c>
      <c r="Q1371" s="5">
        <v>1.9119964308216115</v>
      </c>
      <c r="R1371" s="5">
        <v>0.71290436086752418</v>
      </c>
      <c r="S1371" s="5">
        <v>1.5627839184495165</v>
      </c>
      <c r="T1371" s="5">
        <v>0.55218862338263419</v>
      </c>
      <c r="U1371" s="5">
        <v>1.538997984981757</v>
      </c>
      <c r="V1371">
        <f t="shared" si="233"/>
        <v>3691391.3436479843</v>
      </c>
      <c r="W1371">
        <f t="shared" si="234"/>
        <v>2121822.8562681577</v>
      </c>
      <c r="X1371">
        <f t="shared" si="235"/>
        <v>2875814.3588345018</v>
      </c>
      <c r="Y1371">
        <f t="shared" si="236"/>
        <v>2837243.790078043</v>
      </c>
      <c r="Z1371">
        <f t="shared" si="237"/>
        <v>2717896.1251438544</v>
      </c>
      <c r="AA1371">
        <f t="shared" si="238"/>
        <v>2691542.9256356778</v>
      </c>
      <c r="AB1371">
        <f t="shared" si="239"/>
        <v>6043043.7330609849</v>
      </c>
      <c r="AC1371">
        <f t="shared" si="240"/>
        <v>1313516.9894481457</v>
      </c>
      <c r="AD1371">
        <f t="shared" si="241"/>
        <v>0</v>
      </c>
    </row>
    <row r="1372" spans="1:30" x14ac:dyDescent="0.2">
      <c r="A1372" t="s">
        <v>23723</v>
      </c>
      <c r="B1372" t="s">
        <v>23725</v>
      </c>
      <c r="C1372" t="s">
        <v>11254</v>
      </c>
      <c r="D1372">
        <v>24181000</v>
      </c>
      <c r="E1372">
        <v>37793000</v>
      </c>
      <c r="F1372">
        <v>17921000</v>
      </c>
      <c r="G1372">
        <v>50527000</v>
      </c>
      <c r="H1372" t="s">
        <v>297</v>
      </c>
      <c r="I1372">
        <v>20836000</v>
      </c>
      <c r="J1372">
        <v>37748000</v>
      </c>
      <c r="K1372">
        <v>34188000</v>
      </c>
      <c r="L1372">
        <f t="shared" si="231"/>
        <v>0</v>
      </c>
      <c r="M1372">
        <f t="shared" si="232"/>
        <v>32605500</v>
      </c>
      <c r="N1372" s="5">
        <v>0.60126380363849452</v>
      </c>
      <c r="O1372" s="5">
        <v>1.0058332596876682</v>
      </c>
      <c r="P1372" s="5">
        <v>0.91341083680539747</v>
      </c>
      <c r="Q1372" s="5">
        <v>1.9119964308216115</v>
      </c>
      <c r="R1372" s="5">
        <v>0.71290436086752418</v>
      </c>
      <c r="S1372" s="5">
        <v>1.5627839184495165</v>
      </c>
      <c r="T1372" s="5">
        <v>0.55218862338263419</v>
      </c>
      <c r="U1372" s="5">
        <v>1.538997984981757</v>
      </c>
      <c r="V1372">
        <f t="shared" si="233"/>
        <v>40216956.107570134</v>
      </c>
      <c r="W1372">
        <f t="shared" si="234"/>
        <v>37573822.138010725</v>
      </c>
      <c r="X1372">
        <f t="shared" si="235"/>
        <v>19619867.947568566</v>
      </c>
      <c r="Y1372">
        <f t="shared" si="236"/>
        <v>26426304.56077151</v>
      </c>
      <c r="Z1372" t="str">
        <f t="shared" si="237"/>
        <v>NA</v>
      </c>
      <c r="AA1372">
        <f t="shared" si="238"/>
        <v>13332617.359328859</v>
      </c>
      <c r="AB1372">
        <f t="shared" si="239"/>
        <v>68360698.503277317</v>
      </c>
      <c r="AC1372">
        <f t="shared" si="240"/>
        <v>22214454.036731735</v>
      </c>
      <c r="AD1372">
        <f t="shared" si="241"/>
        <v>0</v>
      </c>
    </row>
    <row r="1373" spans="1:30" x14ac:dyDescent="0.2">
      <c r="A1373" t="s">
        <v>23723</v>
      </c>
      <c r="B1373" t="s">
        <v>23724</v>
      </c>
      <c r="C1373" t="s">
        <v>11249</v>
      </c>
      <c r="D1373" t="s">
        <v>297</v>
      </c>
      <c r="E1373">
        <v>65065000</v>
      </c>
      <c r="F1373" t="s">
        <v>297</v>
      </c>
      <c r="G1373">
        <v>54329000</v>
      </c>
      <c r="H1373">
        <v>16302000</v>
      </c>
      <c r="I1373">
        <v>35026000</v>
      </c>
      <c r="J1373">
        <v>67422000</v>
      </c>
      <c r="K1373">
        <v>103650000</v>
      </c>
      <c r="L1373">
        <f t="shared" si="231"/>
        <v>2</v>
      </c>
      <c r="M1373">
        <f t="shared" si="232"/>
        <v>59697000</v>
      </c>
      <c r="N1373" s="5">
        <v>0.60126380363849452</v>
      </c>
      <c r="O1373" s="5">
        <v>1.0058332596876682</v>
      </c>
      <c r="P1373" s="5">
        <v>0.91341083680539747</v>
      </c>
      <c r="Q1373" s="5">
        <v>1.9119964308216115</v>
      </c>
      <c r="R1373" s="5">
        <v>0.71290436086752418</v>
      </c>
      <c r="S1373" s="5">
        <v>1.5627839184495165</v>
      </c>
      <c r="T1373" s="5">
        <v>0.55218862338263419</v>
      </c>
      <c r="U1373" s="5">
        <v>1.538997984981757</v>
      </c>
      <c r="V1373" t="str">
        <f t="shared" si="233"/>
        <v>NA</v>
      </c>
      <c r="W1373">
        <f t="shared" si="234"/>
        <v>64687660.08016479</v>
      </c>
      <c r="X1373" t="str">
        <f t="shared" si="235"/>
        <v>NA</v>
      </c>
      <c r="Y1373">
        <f t="shared" si="236"/>
        <v>28414801.996598955</v>
      </c>
      <c r="Z1373">
        <f t="shared" si="237"/>
        <v>22867022.415408295</v>
      </c>
      <c r="AA1373">
        <f t="shared" si="238"/>
        <v>22412567.461501855</v>
      </c>
      <c r="AB1373">
        <f t="shared" si="239"/>
        <v>122099581.81858543</v>
      </c>
      <c r="AC1373">
        <f t="shared" si="240"/>
        <v>67349016.055552959</v>
      </c>
      <c r="AD1373">
        <f t="shared" si="241"/>
        <v>2</v>
      </c>
    </row>
    <row r="1374" spans="1:30" x14ac:dyDescent="0.2">
      <c r="A1374" t="s">
        <v>23723</v>
      </c>
      <c r="B1374" t="s">
        <v>23722</v>
      </c>
      <c r="C1374" t="s">
        <v>11241</v>
      </c>
      <c r="D1374">
        <v>54045000</v>
      </c>
      <c r="E1374" t="s">
        <v>297</v>
      </c>
      <c r="F1374">
        <v>41637000</v>
      </c>
      <c r="G1374" t="s">
        <v>297</v>
      </c>
      <c r="H1374" t="s">
        <v>297</v>
      </c>
      <c r="I1374" t="s">
        <v>297</v>
      </c>
      <c r="J1374" t="s">
        <v>297</v>
      </c>
      <c r="K1374" t="s">
        <v>297</v>
      </c>
      <c r="L1374">
        <f t="shared" si="231"/>
        <v>2</v>
      </c>
      <c r="M1374">
        <f t="shared" si="232"/>
        <v>47841000</v>
      </c>
      <c r="N1374" s="5">
        <v>0.60126380363849452</v>
      </c>
      <c r="O1374" s="5">
        <v>1.0058332596876682</v>
      </c>
      <c r="P1374" s="5">
        <v>0.91341083680539747</v>
      </c>
      <c r="Q1374" s="5">
        <v>1.9119964308216115</v>
      </c>
      <c r="R1374" s="5">
        <v>0.71290436086752418</v>
      </c>
      <c r="S1374" s="5">
        <v>1.5627839184495165</v>
      </c>
      <c r="T1374" s="5">
        <v>0.55218862338263419</v>
      </c>
      <c r="U1374" s="5">
        <v>1.538997984981757</v>
      </c>
      <c r="V1374">
        <f t="shared" si="233"/>
        <v>89885670.271437392</v>
      </c>
      <c r="W1374" t="str">
        <f t="shared" si="234"/>
        <v>NA</v>
      </c>
      <c r="X1374">
        <f t="shared" si="235"/>
        <v>45584088.038218424</v>
      </c>
      <c r="Y1374" t="str">
        <f t="shared" si="236"/>
        <v>NA</v>
      </c>
      <c r="Z1374" t="str">
        <f t="shared" si="237"/>
        <v>NA</v>
      </c>
      <c r="AA1374" t="str">
        <f t="shared" si="238"/>
        <v>NA</v>
      </c>
      <c r="AB1374" t="str">
        <f t="shared" si="239"/>
        <v>NA</v>
      </c>
      <c r="AC1374" t="str">
        <f t="shared" si="240"/>
        <v>NA</v>
      </c>
      <c r="AD1374">
        <f t="shared" si="241"/>
        <v>2</v>
      </c>
    </row>
    <row r="1375" spans="1:30" x14ac:dyDescent="0.2">
      <c r="A1375" t="s">
        <v>23721</v>
      </c>
      <c r="B1375" t="s">
        <v>23720</v>
      </c>
      <c r="C1375" t="s">
        <v>11233</v>
      </c>
      <c r="D1375" t="s">
        <v>297</v>
      </c>
      <c r="E1375">
        <v>3483100</v>
      </c>
      <c r="F1375" t="s">
        <v>297</v>
      </c>
      <c r="G1375">
        <v>8300600</v>
      </c>
      <c r="H1375" t="s">
        <v>297</v>
      </c>
      <c r="I1375" t="s">
        <v>297</v>
      </c>
      <c r="J1375" t="s">
        <v>297</v>
      </c>
      <c r="K1375" t="s">
        <v>297</v>
      </c>
      <c r="L1375">
        <f t="shared" si="231"/>
        <v>2</v>
      </c>
      <c r="M1375">
        <f t="shared" si="232"/>
        <v>5891850</v>
      </c>
      <c r="N1375" s="5" t="s">
        <v>297</v>
      </c>
      <c r="O1375" s="5" t="s">
        <v>297</v>
      </c>
      <c r="P1375" s="5" t="s">
        <v>297</v>
      </c>
      <c r="Q1375" s="5" t="s">
        <v>297</v>
      </c>
      <c r="R1375" s="5" t="s">
        <v>297</v>
      </c>
      <c r="S1375" s="5" t="s">
        <v>297</v>
      </c>
      <c r="T1375" s="5" t="s">
        <v>297</v>
      </c>
      <c r="U1375" s="5" t="s">
        <v>297</v>
      </c>
      <c r="V1375" t="str">
        <f t="shared" si="233"/>
        <v>NA</v>
      </c>
      <c r="W1375" t="str">
        <f t="shared" si="234"/>
        <v>NA</v>
      </c>
      <c r="X1375" t="str">
        <f t="shared" si="235"/>
        <v>NA</v>
      </c>
      <c r="Y1375" t="str">
        <f t="shared" si="236"/>
        <v>NA</v>
      </c>
      <c r="Z1375" t="str">
        <f t="shared" si="237"/>
        <v>NA</v>
      </c>
      <c r="AA1375" t="str">
        <f t="shared" si="238"/>
        <v>NA</v>
      </c>
      <c r="AB1375" t="str">
        <f t="shared" si="239"/>
        <v>NA</v>
      </c>
      <c r="AC1375" t="str">
        <f t="shared" si="240"/>
        <v>NA</v>
      </c>
      <c r="AD1375">
        <f t="shared" si="241"/>
        <v>4</v>
      </c>
    </row>
    <row r="1376" spans="1:30" x14ac:dyDescent="0.2">
      <c r="A1376" t="s">
        <v>23719</v>
      </c>
      <c r="B1376" t="s">
        <v>23718</v>
      </c>
      <c r="C1376" t="s">
        <v>11223</v>
      </c>
      <c r="D1376">
        <v>16599000</v>
      </c>
      <c r="E1376" t="s">
        <v>297</v>
      </c>
      <c r="F1376">
        <v>12302000</v>
      </c>
      <c r="G1376">
        <v>22465000</v>
      </c>
      <c r="H1376">
        <v>8327300</v>
      </c>
      <c r="I1376">
        <v>14877000</v>
      </c>
      <c r="J1376" t="s">
        <v>297</v>
      </c>
      <c r="K1376" t="s">
        <v>297</v>
      </c>
      <c r="L1376">
        <f t="shared" si="231"/>
        <v>1</v>
      </c>
      <c r="M1376">
        <f t="shared" si="232"/>
        <v>17122000</v>
      </c>
      <c r="N1376" s="5" t="s">
        <v>297</v>
      </c>
      <c r="O1376" s="5" t="s">
        <v>297</v>
      </c>
      <c r="P1376" s="5" t="s">
        <v>297</v>
      </c>
      <c r="Q1376" s="5" t="s">
        <v>297</v>
      </c>
      <c r="R1376" s="5" t="s">
        <v>297</v>
      </c>
      <c r="S1376" s="5" t="s">
        <v>297</v>
      </c>
      <c r="T1376" s="5" t="s">
        <v>297</v>
      </c>
      <c r="U1376" s="5" t="s">
        <v>297</v>
      </c>
      <c r="V1376" t="str">
        <f t="shared" si="233"/>
        <v>NA</v>
      </c>
      <c r="W1376" t="str">
        <f t="shared" si="234"/>
        <v>NA</v>
      </c>
      <c r="X1376" t="str">
        <f t="shared" si="235"/>
        <v>NA</v>
      </c>
      <c r="Y1376" t="str">
        <f t="shared" si="236"/>
        <v>NA</v>
      </c>
      <c r="Z1376" t="str">
        <f t="shared" si="237"/>
        <v>NA</v>
      </c>
      <c r="AA1376" t="str">
        <f t="shared" si="238"/>
        <v>NA</v>
      </c>
      <c r="AB1376" t="str">
        <f t="shared" si="239"/>
        <v>NA</v>
      </c>
      <c r="AC1376" t="str">
        <f t="shared" si="240"/>
        <v>NA</v>
      </c>
      <c r="AD1376">
        <f t="shared" si="241"/>
        <v>4</v>
      </c>
    </row>
    <row r="1377" spans="1:30" x14ac:dyDescent="0.2">
      <c r="A1377" t="s">
        <v>23716</v>
      </c>
      <c r="B1377" t="s">
        <v>23717</v>
      </c>
      <c r="C1377" t="s">
        <v>11218</v>
      </c>
      <c r="D1377">
        <v>32064000</v>
      </c>
      <c r="E1377">
        <v>30076000</v>
      </c>
      <c r="F1377">
        <v>36576000</v>
      </c>
      <c r="G1377">
        <v>45987000</v>
      </c>
      <c r="H1377">
        <v>65896000</v>
      </c>
      <c r="I1377">
        <v>76348000</v>
      </c>
      <c r="J1377">
        <v>40433000</v>
      </c>
      <c r="K1377">
        <v>26639000</v>
      </c>
      <c r="L1377">
        <f t="shared" si="231"/>
        <v>0</v>
      </c>
      <c r="M1377">
        <f t="shared" si="232"/>
        <v>36175750</v>
      </c>
      <c r="N1377" s="5">
        <v>0.85105257782234855</v>
      </c>
      <c r="O1377" s="5">
        <v>1.0078001106373675</v>
      </c>
      <c r="P1377" s="5">
        <v>1.1489897179182647</v>
      </c>
      <c r="Q1377" s="5">
        <v>0.98984297884253314</v>
      </c>
      <c r="R1377" s="5">
        <v>1.0296920940782348</v>
      </c>
      <c r="S1377" s="5">
        <v>0.94899055383010766</v>
      </c>
      <c r="T1377" s="5">
        <v>1.0572024727970153</v>
      </c>
      <c r="U1377" s="5">
        <v>0.99233730824360655</v>
      </c>
      <c r="V1377">
        <f t="shared" si="233"/>
        <v>37675698.112617835</v>
      </c>
      <c r="W1377">
        <f t="shared" si="234"/>
        <v>29843219.585458174</v>
      </c>
      <c r="X1377">
        <f t="shared" si="235"/>
        <v>31833183.038633507</v>
      </c>
      <c r="Y1377">
        <f t="shared" si="236"/>
        <v>46458883.86638315</v>
      </c>
      <c r="Z1377">
        <f t="shared" si="237"/>
        <v>63995829.800935909</v>
      </c>
      <c r="AA1377">
        <f t="shared" si="238"/>
        <v>80451801.85604687</v>
      </c>
      <c r="AB1377">
        <f t="shared" si="239"/>
        <v>38245275.659474559</v>
      </c>
      <c r="AC1377">
        <f t="shared" si="240"/>
        <v>26844702.681943763</v>
      </c>
      <c r="AD1377">
        <f t="shared" si="241"/>
        <v>0</v>
      </c>
    </row>
    <row r="1378" spans="1:30" x14ac:dyDescent="0.2">
      <c r="A1378" t="s">
        <v>23716</v>
      </c>
      <c r="B1378" t="s">
        <v>23715</v>
      </c>
      <c r="C1378" t="s">
        <v>11210</v>
      </c>
      <c r="D1378" t="s">
        <v>297</v>
      </c>
      <c r="E1378">
        <v>27006000</v>
      </c>
      <c r="F1378" t="s">
        <v>297</v>
      </c>
      <c r="G1378" t="s">
        <v>297</v>
      </c>
      <c r="H1378">
        <v>13826000</v>
      </c>
      <c r="I1378">
        <v>17144000</v>
      </c>
      <c r="J1378">
        <v>54085000</v>
      </c>
      <c r="K1378">
        <v>103640000</v>
      </c>
      <c r="L1378">
        <f t="shared" si="231"/>
        <v>3</v>
      </c>
      <c r="M1378">
        <f t="shared" si="232"/>
        <v>27006000</v>
      </c>
      <c r="N1378" s="5">
        <v>0.85105257782234855</v>
      </c>
      <c r="O1378" s="5">
        <v>1.0078001106373675</v>
      </c>
      <c r="P1378" s="5">
        <v>1.1489897179182647</v>
      </c>
      <c r="Q1378" s="5">
        <v>0.98984297884253314</v>
      </c>
      <c r="R1378" s="5">
        <v>1.0296920940782348</v>
      </c>
      <c r="S1378" s="5">
        <v>0.94899055383010766</v>
      </c>
      <c r="T1378" s="5">
        <v>1.0572024727970153</v>
      </c>
      <c r="U1378" s="5">
        <v>0.99233730824360655</v>
      </c>
      <c r="V1378" t="str">
        <f t="shared" si="233"/>
        <v>NA</v>
      </c>
      <c r="W1378">
        <f t="shared" si="234"/>
        <v>26796980.586676534</v>
      </c>
      <c r="X1378" t="str">
        <f t="shared" si="235"/>
        <v>NA</v>
      </c>
      <c r="Y1378" t="str">
        <f t="shared" si="236"/>
        <v>NA</v>
      </c>
      <c r="Z1378">
        <f t="shared" si="237"/>
        <v>13427314.902691208</v>
      </c>
      <c r="AA1378">
        <f t="shared" si="238"/>
        <v>18065511.749097127</v>
      </c>
      <c r="AB1378">
        <f t="shared" si="239"/>
        <v>51158601.489938453</v>
      </c>
      <c r="AC1378">
        <f t="shared" si="240"/>
        <v>104440293.77816929</v>
      </c>
      <c r="AD1378">
        <f t="shared" si="241"/>
        <v>3</v>
      </c>
    </row>
    <row r="1379" spans="1:30" x14ac:dyDescent="0.2">
      <c r="A1379" t="s">
        <v>23706</v>
      </c>
      <c r="B1379" t="s">
        <v>23714</v>
      </c>
      <c r="C1379" t="s">
        <v>11204</v>
      </c>
      <c r="D1379">
        <v>44060000</v>
      </c>
      <c r="E1379">
        <v>41166000</v>
      </c>
      <c r="F1379">
        <v>16574000</v>
      </c>
      <c r="G1379">
        <v>108130000</v>
      </c>
      <c r="H1379">
        <v>18947000</v>
      </c>
      <c r="I1379">
        <v>56561000</v>
      </c>
      <c r="J1379">
        <v>57003000</v>
      </c>
      <c r="K1379">
        <v>30598000</v>
      </c>
      <c r="L1379">
        <f t="shared" si="231"/>
        <v>0</v>
      </c>
      <c r="M1379">
        <f t="shared" si="232"/>
        <v>52482500</v>
      </c>
      <c r="N1379" s="5" t="s">
        <v>297</v>
      </c>
      <c r="O1379" s="5" t="s">
        <v>297</v>
      </c>
      <c r="P1379" s="5" t="s">
        <v>297</v>
      </c>
      <c r="Q1379" s="5" t="s">
        <v>297</v>
      </c>
      <c r="R1379" s="5" t="s">
        <v>297</v>
      </c>
      <c r="S1379" s="5" t="s">
        <v>297</v>
      </c>
      <c r="T1379" s="5" t="s">
        <v>297</v>
      </c>
      <c r="U1379" s="5" t="s">
        <v>297</v>
      </c>
      <c r="V1379" t="str">
        <f t="shared" si="233"/>
        <v>NA</v>
      </c>
      <c r="W1379" t="str">
        <f t="shared" si="234"/>
        <v>NA</v>
      </c>
      <c r="X1379" t="str">
        <f t="shared" si="235"/>
        <v>NA</v>
      </c>
      <c r="Y1379" t="str">
        <f t="shared" si="236"/>
        <v>NA</v>
      </c>
      <c r="Z1379" t="str">
        <f t="shared" si="237"/>
        <v>NA</v>
      </c>
      <c r="AA1379" t="str">
        <f t="shared" si="238"/>
        <v>NA</v>
      </c>
      <c r="AB1379" t="str">
        <f t="shared" si="239"/>
        <v>NA</v>
      </c>
      <c r="AC1379" t="str">
        <f t="shared" si="240"/>
        <v>NA</v>
      </c>
      <c r="AD1379">
        <f t="shared" si="241"/>
        <v>4</v>
      </c>
    </row>
    <row r="1380" spans="1:30" x14ac:dyDescent="0.2">
      <c r="A1380" t="s">
        <v>23706</v>
      </c>
      <c r="B1380" t="s">
        <v>23713</v>
      </c>
      <c r="C1380" t="s">
        <v>11196</v>
      </c>
      <c r="D1380" t="s">
        <v>297</v>
      </c>
      <c r="E1380" t="s">
        <v>297</v>
      </c>
      <c r="F1380" t="s">
        <v>297</v>
      </c>
      <c r="G1380">
        <v>24109000</v>
      </c>
      <c r="H1380" t="s">
        <v>297</v>
      </c>
      <c r="I1380" t="s">
        <v>297</v>
      </c>
      <c r="J1380" t="s">
        <v>297</v>
      </c>
      <c r="K1380" t="s">
        <v>297</v>
      </c>
      <c r="L1380">
        <f t="shared" si="231"/>
        <v>3</v>
      </c>
      <c r="M1380">
        <f t="shared" si="232"/>
        <v>24109000</v>
      </c>
      <c r="N1380" s="5" t="s">
        <v>297</v>
      </c>
      <c r="O1380" s="5" t="s">
        <v>297</v>
      </c>
      <c r="P1380" s="5" t="s">
        <v>297</v>
      </c>
      <c r="Q1380" s="5" t="s">
        <v>297</v>
      </c>
      <c r="R1380" s="5" t="s">
        <v>297</v>
      </c>
      <c r="S1380" s="5" t="s">
        <v>297</v>
      </c>
      <c r="T1380" s="5" t="s">
        <v>297</v>
      </c>
      <c r="U1380" s="5" t="s">
        <v>297</v>
      </c>
      <c r="V1380" t="str">
        <f t="shared" si="233"/>
        <v>NA</v>
      </c>
      <c r="W1380" t="str">
        <f t="shared" si="234"/>
        <v>NA</v>
      </c>
      <c r="X1380" t="str">
        <f t="shared" si="235"/>
        <v>NA</v>
      </c>
      <c r="Y1380" t="str">
        <f t="shared" si="236"/>
        <v>NA</v>
      </c>
      <c r="Z1380" t="str">
        <f t="shared" si="237"/>
        <v>NA</v>
      </c>
      <c r="AA1380" t="str">
        <f t="shared" si="238"/>
        <v>NA</v>
      </c>
      <c r="AB1380" t="str">
        <f t="shared" si="239"/>
        <v>NA</v>
      </c>
      <c r="AC1380" t="str">
        <f t="shared" si="240"/>
        <v>NA</v>
      </c>
      <c r="AD1380">
        <f t="shared" si="241"/>
        <v>4</v>
      </c>
    </row>
    <row r="1381" spans="1:30" x14ac:dyDescent="0.2">
      <c r="A1381" t="s">
        <v>23706</v>
      </c>
      <c r="B1381" t="s">
        <v>23712</v>
      </c>
      <c r="C1381" t="s">
        <v>11189</v>
      </c>
      <c r="D1381">
        <v>17697000</v>
      </c>
      <c r="E1381">
        <v>45303000</v>
      </c>
      <c r="F1381">
        <v>12741000</v>
      </c>
      <c r="G1381" t="s">
        <v>297</v>
      </c>
      <c r="H1381">
        <v>7471500</v>
      </c>
      <c r="I1381">
        <v>18590000</v>
      </c>
      <c r="J1381">
        <v>43582000</v>
      </c>
      <c r="K1381">
        <v>29887000</v>
      </c>
      <c r="L1381">
        <f t="shared" si="231"/>
        <v>1</v>
      </c>
      <c r="M1381">
        <f t="shared" si="232"/>
        <v>25247000</v>
      </c>
      <c r="N1381" s="5" t="s">
        <v>297</v>
      </c>
      <c r="O1381" s="5" t="s">
        <v>297</v>
      </c>
      <c r="P1381" s="5" t="s">
        <v>297</v>
      </c>
      <c r="Q1381" s="5" t="s">
        <v>297</v>
      </c>
      <c r="R1381" s="5" t="s">
        <v>297</v>
      </c>
      <c r="S1381" s="5" t="s">
        <v>297</v>
      </c>
      <c r="T1381" s="5" t="s">
        <v>297</v>
      </c>
      <c r="U1381" s="5" t="s">
        <v>297</v>
      </c>
      <c r="V1381" t="str">
        <f t="shared" si="233"/>
        <v>NA</v>
      </c>
      <c r="W1381" t="str">
        <f t="shared" si="234"/>
        <v>NA</v>
      </c>
      <c r="X1381" t="str">
        <f t="shared" si="235"/>
        <v>NA</v>
      </c>
      <c r="Y1381" t="str">
        <f t="shared" si="236"/>
        <v>NA</v>
      </c>
      <c r="Z1381" t="str">
        <f t="shared" si="237"/>
        <v>NA</v>
      </c>
      <c r="AA1381" t="str">
        <f t="shared" si="238"/>
        <v>NA</v>
      </c>
      <c r="AB1381" t="str">
        <f t="shared" si="239"/>
        <v>NA</v>
      </c>
      <c r="AC1381" t="str">
        <f t="shared" si="240"/>
        <v>NA</v>
      </c>
      <c r="AD1381">
        <f t="shared" si="241"/>
        <v>4</v>
      </c>
    </row>
    <row r="1382" spans="1:30" x14ac:dyDescent="0.2">
      <c r="A1382" t="s">
        <v>23706</v>
      </c>
      <c r="B1382" t="s">
        <v>23711</v>
      </c>
      <c r="C1382" t="s">
        <v>11183</v>
      </c>
      <c r="D1382">
        <v>14236000</v>
      </c>
      <c r="E1382">
        <v>21904000</v>
      </c>
      <c r="F1382">
        <v>10593000</v>
      </c>
      <c r="G1382">
        <v>61232000</v>
      </c>
      <c r="H1382" t="s">
        <v>297</v>
      </c>
      <c r="I1382">
        <v>15176000</v>
      </c>
      <c r="J1382">
        <v>24172000</v>
      </c>
      <c r="K1382">
        <v>18937000</v>
      </c>
      <c r="L1382">
        <f t="shared" si="231"/>
        <v>0</v>
      </c>
      <c r="M1382">
        <f t="shared" si="232"/>
        <v>26991250</v>
      </c>
      <c r="N1382" s="5" t="s">
        <v>297</v>
      </c>
      <c r="O1382" s="5" t="s">
        <v>297</v>
      </c>
      <c r="P1382" s="5" t="s">
        <v>297</v>
      </c>
      <c r="Q1382" s="5" t="s">
        <v>297</v>
      </c>
      <c r="R1382" s="5" t="s">
        <v>297</v>
      </c>
      <c r="S1382" s="5" t="s">
        <v>297</v>
      </c>
      <c r="T1382" s="5" t="s">
        <v>297</v>
      </c>
      <c r="U1382" s="5" t="s">
        <v>297</v>
      </c>
      <c r="V1382" t="str">
        <f t="shared" si="233"/>
        <v>NA</v>
      </c>
      <c r="W1382" t="str">
        <f t="shared" si="234"/>
        <v>NA</v>
      </c>
      <c r="X1382" t="str">
        <f t="shared" si="235"/>
        <v>NA</v>
      </c>
      <c r="Y1382" t="str">
        <f t="shared" si="236"/>
        <v>NA</v>
      </c>
      <c r="Z1382" t="str">
        <f t="shared" si="237"/>
        <v>NA</v>
      </c>
      <c r="AA1382" t="str">
        <f t="shared" si="238"/>
        <v>NA</v>
      </c>
      <c r="AB1382" t="str">
        <f t="shared" si="239"/>
        <v>NA</v>
      </c>
      <c r="AC1382" t="str">
        <f t="shared" si="240"/>
        <v>NA</v>
      </c>
      <c r="AD1382">
        <f t="shared" si="241"/>
        <v>4</v>
      </c>
    </row>
    <row r="1383" spans="1:30" x14ac:dyDescent="0.2">
      <c r="A1383" t="s">
        <v>23706</v>
      </c>
      <c r="B1383" t="s">
        <v>23710</v>
      </c>
      <c r="C1383" t="s">
        <v>11176</v>
      </c>
      <c r="D1383">
        <v>23928000</v>
      </c>
      <c r="E1383">
        <v>63551000</v>
      </c>
      <c r="F1383">
        <v>37596000</v>
      </c>
      <c r="G1383">
        <v>172110000</v>
      </c>
      <c r="H1383">
        <v>15873000</v>
      </c>
      <c r="I1383">
        <v>36855000</v>
      </c>
      <c r="J1383">
        <v>27609000</v>
      </c>
      <c r="K1383">
        <v>31254000</v>
      </c>
      <c r="L1383">
        <f t="shared" si="231"/>
        <v>0</v>
      </c>
      <c r="M1383">
        <f t="shared" si="232"/>
        <v>74296250</v>
      </c>
      <c r="N1383" s="5" t="s">
        <v>297</v>
      </c>
      <c r="O1383" s="5" t="s">
        <v>297</v>
      </c>
      <c r="P1383" s="5" t="s">
        <v>297</v>
      </c>
      <c r="Q1383" s="5" t="s">
        <v>297</v>
      </c>
      <c r="R1383" s="5" t="s">
        <v>297</v>
      </c>
      <c r="S1383" s="5" t="s">
        <v>297</v>
      </c>
      <c r="T1383" s="5" t="s">
        <v>297</v>
      </c>
      <c r="U1383" s="5" t="s">
        <v>297</v>
      </c>
      <c r="V1383" t="str">
        <f t="shared" si="233"/>
        <v>NA</v>
      </c>
      <c r="W1383" t="str">
        <f t="shared" si="234"/>
        <v>NA</v>
      </c>
      <c r="X1383" t="str">
        <f t="shared" si="235"/>
        <v>NA</v>
      </c>
      <c r="Y1383" t="str">
        <f t="shared" si="236"/>
        <v>NA</v>
      </c>
      <c r="Z1383" t="str">
        <f t="shared" si="237"/>
        <v>NA</v>
      </c>
      <c r="AA1383" t="str">
        <f t="shared" si="238"/>
        <v>NA</v>
      </c>
      <c r="AB1383" t="str">
        <f t="shared" si="239"/>
        <v>NA</v>
      </c>
      <c r="AC1383" t="str">
        <f t="shared" si="240"/>
        <v>NA</v>
      </c>
      <c r="AD1383">
        <f t="shared" si="241"/>
        <v>4</v>
      </c>
    </row>
    <row r="1384" spans="1:30" x14ac:dyDescent="0.2">
      <c r="A1384" t="s">
        <v>23706</v>
      </c>
      <c r="B1384" t="s">
        <v>23709</v>
      </c>
      <c r="C1384" t="s">
        <v>11170</v>
      </c>
      <c r="D1384">
        <v>8765400</v>
      </c>
      <c r="E1384" t="s">
        <v>297</v>
      </c>
      <c r="F1384">
        <v>8078900</v>
      </c>
      <c r="G1384">
        <v>7252900</v>
      </c>
      <c r="H1384" t="s">
        <v>297</v>
      </c>
      <c r="I1384">
        <v>5474300</v>
      </c>
      <c r="J1384" t="s">
        <v>297</v>
      </c>
      <c r="K1384" t="s">
        <v>297</v>
      </c>
      <c r="L1384">
        <f t="shared" si="231"/>
        <v>1</v>
      </c>
      <c r="M1384">
        <f t="shared" si="232"/>
        <v>8032400</v>
      </c>
      <c r="N1384" s="5" t="s">
        <v>297</v>
      </c>
      <c r="O1384" s="5" t="s">
        <v>297</v>
      </c>
      <c r="P1384" s="5" t="s">
        <v>297</v>
      </c>
      <c r="Q1384" s="5" t="s">
        <v>297</v>
      </c>
      <c r="R1384" s="5" t="s">
        <v>297</v>
      </c>
      <c r="S1384" s="5" t="s">
        <v>297</v>
      </c>
      <c r="T1384" s="5" t="s">
        <v>297</v>
      </c>
      <c r="U1384" s="5" t="s">
        <v>297</v>
      </c>
      <c r="V1384" t="str">
        <f t="shared" si="233"/>
        <v>NA</v>
      </c>
      <c r="W1384" t="str">
        <f t="shared" si="234"/>
        <v>NA</v>
      </c>
      <c r="X1384" t="str">
        <f t="shared" si="235"/>
        <v>NA</v>
      </c>
      <c r="Y1384" t="str">
        <f t="shared" si="236"/>
        <v>NA</v>
      </c>
      <c r="Z1384" t="str">
        <f t="shared" si="237"/>
        <v>NA</v>
      </c>
      <c r="AA1384" t="str">
        <f t="shared" si="238"/>
        <v>NA</v>
      </c>
      <c r="AB1384" t="str">
        <f t="shared" si="239"/>
        <v>NA</v>
      </c>
      <c r="AC1384" t="str">
        <f t="shared" si="240"/>
        <v>NA</v>
      </c>
      <c r="AD1384">
        <f t="shared" si="241"/>
        <v>4</v>
      </c>
    </row>
    <row r="1385" spans="1:30" x14ac:dyDescent="0.2">
      <c r="A1385" t="s">
        <v>23706</v>
      </c>
      <c r="B1385" t="s">
        <v>23708</v>
      </c>
      <c r="C1385" t="s">
        <v>11164</v>
      </c>
      <c r="D1385" t="s">
        <v>297</v>
      </c>
      <c r="E1385" t="s">
        <v>297</v>
      </c>
      <c r="F1385" t="s">
        <v>297</v>
      </c>
      <c r="G1385" t="s">
        <v>297</v>
      </c>
      <c r="H1385" t="s">
        <v>297</v>
      </c>
      <c r="I1385" t="s">
        <v>297</v>
      </c>
      <c r="J1385" t="s">
        <v>297</v>
      </c>
      <c r="K1385" t="s">
        <v>297</v>
      </c>
      <c r="L1385">
        <f t="shared" si="231"/>
        <v>4</v>
      </c>
      <c r="M1385" t="e">
        <f t="shared" si="232"/>
        <v>#DIV/0!</v>
      </c>
      <c r="N1385" s="5" t="s">
        <v>297</v>
      </c>
      <c r="O1385" s="5" t="s">
        <v>297</v>
      </c>
      <c r="P1385" s="5" t="s">
        <v>297</v>
      </c>
      <c r="Q1385" s="5" t="s">
        <v>297</v>
      </c>
      <c r="R1385" s="5" t="s">
        <v>297</v>
      </c>
      <c r="S1385" s="5" t="s">
        <v>297</v>
      </c>
      <c r="T1385" s="5" t="s">
        <v>297</v>
      </c>
      <c r="U1385" s="5" t="s">
        <v>297</v>
      </c>
      <c r="V1385" t="str">
        <f t="shared" si="233"/>
        <v>NA</v>
      </c>
      <c r="W1385" t="str">
        <f t="shared" si="234"/>
        <v>NA</v>
      </c>
      <c r="X1385" t="str">
        <f t="shared" si="235"/>
        <v>NA</v>
      </c>
      <c r="Y1385" t="str">
        <f t="shared" si="236"/>
        <v>NA</v>
      </c>
      <c r="Z1385" t="str">
        <f t="shared" si="237"/>
        <v>NA</v>
      </c>
      <c r="AA1385" t="str">
        <f t="shared" si="238"/>
        <v>NA</v>
      </c>
      <c r="AB1385" t="str">
        <f t="shared" si="239"/>
        <v>NA</v>
      </c>
      <c r="AC1385" t="str">
        <f t="shared" si="240"/>
        <v>NA</v>
      </c>
      <c r="AD1385">
        <f t="shared" si="241"/>
        <v>4</v>
      </c>
    </row>
    <row r="1386" spans="1:30" x14ac:dyDescent="0.2">
      <c r="A1386" t="s">
        <v>23706</v>
      </c>
      <c r="B1386" t="s">
        <v>23707</v>
      </c>
      <c r="C1386" t="s">
        <v>11160</v>
      </c>
      <c r="D1386">
        <v>14927000</v>
      </c>
      <c r="E1386" t="s">
        <v>297</v>
      </c>
      <c r="F1386" t="s">
        <v>297</v>
      </c>
      <c r="G1386">
        <v>27530000</v>
      </c>
      <c r="H1386" t="s">
        <v>297</v>
      </c>
      <c r="I1386" t="s">
        <v>297</v>
      </c>
      <c r="J1386" t="s">
        <v>297</v>
      </c>
      <c r="K1386" t="s">
        <v>297</v>
      </c>
      <c r="L1386">
        <f t="shared" si="231"/>
        <v>2</v>
      </c>
      <c r="M1386">
        <f t="shared" si="232"/>
        <v>21228500</v>
      </c>
      <c r="N1386" s="5" t="s">
        <v>297</v>
      </c>
      <c r="O1386" s="5" t="s">
        <v>297</v>
      </c>
      <c r="P1386" s="5" t="s">
        <v>297</v>
      </c>
      <c r="Q1386" s="5" t="s">
        <v>297</v>
      </c>
      <c r="R1386" s="5" t="s">
        <v>297</v>
      </c>
      <c r="S1386" s="5" t="s">
        <v>297</v>
      </c>
      <c r="T1386" s="5" t="s">
        <v>297</v>
      </c>
      <c r="U1386" s="5" t="s">
        <v>297</v>
      </c>
      <c r="V1386" t="str">
        <f t="shared" si="233"/>
        <v>NA</v>
      </c>
      <c r="W1386" t="str">
        <f t="shared" si="234"/>
        <v>NA</v>
      </c>
      <c r="X1386" t="str">
        <f t="shared" si="235"/>
        <v>NA</v>
      </c>
      <c r="Y1386" t="str">
        <f t="shared" si="236"/>
        <v>NA</v>
      </c>
      <c r="Z1386" t="str">
        <f t="shared" si="237"/>
        <v>NA</v>
      </c>
      <c r="AA1386" t="str">
        <f t="shared" si="238"/>
        <v>NA</v>
      </c>
      <c r="AB1386" t="str">
        <f t="shared" si="239"/>
        <v>NA</v>
      </c>
      <c r="AC1386" t="str">
        <f t="shared" si="240"/>
        <v>NA</v>
      </c>
      <c r="AD1386">
        <f t="shared" si="241"/>
        <v>4</v>
      </c>
    </row>
    <row r="1387" spans="1:30" x14ac:dyDescent="0.2">
      <c r="A1387" t="s">
        <v>23706</v>
      </c>
      <c r="B1387" t="s">
        <v>23705</v>
      </c>
      <c r="C1387" t="s">
        <v>11149</v>
      </c>
      <c r="D1387">
        <v>13435000</v>
      </c>
      <c r="E1387">
        <v>7088100</v>
      </c>
      <c r="F1387">
        <v>10059000</v>
      </c>
      <c r="G1387">
        <v>17289000</v>
      </c>
      <c r="H1387" t="s">
        <v>297</v>
      </c>
      <c r="I1387">
        <v>10074000</v>
      </c>
      <c r="J1387">
        <v>20374000</v>
      </c>
      <c r="K1387" t="s">
        <v>297</v>
      </c>
      <c r="L1387">
        <f t="shared" si="231"/>
        <v>0</v>
      </c>
      <c r="M1387">
        <f t="shared" si="232"/>
        <v>11967775</v>
      </c>
      <c r="N1387" s="5" t="s">
        <v>297</v>
      </c>
      <c r="O1387" s="5" t="s">
        <v>297</v>
      </c>
      <c r="P1387" s="5" t="s">
        <v>297</v>
      </c>
      <c r="Q1387" s="5" t="s">
        <v>297</v>
      </c>
      <c r="R1387" s="5" t="s">
        <v>297</v>
      </c>
      <c r="S1387" s="5" t="s">
        <v>297</v>
      </c>
      <c r="T1387" s="5" t="s">
        <v>297</v>
      </c>
      <c r="U1387" s="5" t="s">
        <v>297</v>
      </c>
      <c r="V1387" t="str">
        <f t="shared" si="233"/>
        <v>NA</v>
      </c>
      <c r="W1387" t="str">
        <f t="shared" si="234"/>
        <v>NA</v>
      </c>
      <c r="X1387" t="str">
        <f t="shared" si="235"/>
        <v>NA</v>
      </c>
      <c r="Y1387" t="str">
        <f t="shared" si="236"/>
        <v>NA</v>
      </c>
      <c r="Z1387" t="str">
        <f t="shared" si="237"/>
        <v>NA</v>
      </c>
      <c r="AA1387" t="str">
        <f t="shared" si="238"/>
        <v>NA</v>
      </c>
      <c r="AB1387" t="str">
        <f t="shared" si="239"/>
        <v>NA</v>
      </c>
      <c r="AC1387" t="str">
        <f t="shared" si="240"/>
        <v>NA</v>
      </c>
      <c r="AD1387">
        <f t="shared" si="241"/>
        <v>4</v>
      </c>
    </row>
    <row r="1388" spans="1:30" x14ac:dyDescent="0.2">
      <c r="A1388" t="s">
        <v>23704</v>
      </c>
      <c r="B1388" t="s">
        <v>23703</v>
      </c>
      <c r="C1388" t="s">
        <v>11141</v>
      </c>
      <c r="D1388">
        <v>131030000</v>
      </c>
      <c r="E1388">
        <v>103760000</v>
      </c>
      <c r="F1388">
        <v>42602000</v>
      </c>
      <c r="G1388">
        <v>347690000</v>
      </c>
      <c r="H1388">
        <v>23255000</v>
      </c>
      <c r="I1388">
        <v>149210000</v>
      </c>
      <c r="J1388">
        <v>100380000</v>
      </c>
      <c r="K1388">
        <v>143010000</v>
      </c>
      <c r="L1388">
        <f t="shared" si="231"/>
        <v>0</v>
      </c>
      <c r="M1388">
        <f t="shared" si="232"/>
        <v>156270500</v>
      </c>
      <c r="N1388" s="5">
        <v>0.13064006361464378</v>
      </c>
      <c r="O1388" s="5">
        <v>2.4516320874954141</v>
      </c>
      <c r="P1388" s="5">
        <v>0.2684560047164794</v>
      </c>
      <c r="Q1388" s="5">
        <v>5.1115159605162948</v>
      </c>
      <c r="R1388" s="5">
        <v>0.24729805589889645</v>
      </c>
      <c r="S1388" s="5">
        <v>3.8013327446216927</v>
      </c>
      <c r="T1388" s="5">
        <v>0.62307707393260281</v>
      </c>
      <c r="U1388" s="5">
        <v>3.8846072430572072</v>
      </c>
      <c r="V1388">
        <f t="shared" si="233"/>
        <v>1002984814.7235019</v>
      </c>
      <c r="W1388">
        <f t="shared" si="234"/>
        <v>42322826.711736001</v>
      </c>
      <c r="X1388">
        <f t="shared" si="235"/>
        <v>158692669.38168377</v>
      </c>
      <c r="Y1388">
        <f t="shared" si="236"/>
        <v>68020916.433738604</v>
      </c>
      <c r="Z1388">
        <f t="shared" si="237"/>
        <v>94036323.55891794</v>
      </c>
      <c r="AA1388">
        <f t="shared" si="238"/>
        <v>39252022.915149808</v>
      </c>
      <c r="AB1388">
        <f t="shared" si="239"/>
        <v>161103664.69824234</v>
      </c>
      <c r="AC1388">
        <f t="shared" si="240"/>
        <v>36814532.603159733</v>
      </c>
      <c r="AD1388">
        <f t="shared" si="241"/>
        <v>0</v>
      </c>
    </row>
    <row r="1389" spans="1:30" x14ac:dyDescent="0.2">
      <c r="A1389" t="s">
        <v>23702</v>
      </c>
      <c r="B1389" t="s">
        <v>69</v>
      </c>
      <c r="C1389" t="s">
        <v>11132</v>
      </c>
      <c r="D1389" t="s">
        <v>297</v>
      </c>
      <c r="E1389" t="s">
        <v>297</v>
      </c>
      <c r="F1389">
        <v>17453000</v>
      </c>
      <c r="G1389">
        <v>36913000</v>
      </c>
      <c r="H1389">
        <v>10320000</v>
      </c>
      <c r="I1389">
        <v>8258100</v>
      </c>
      <c r="J1389" t="s">
        <v>297</v>
      </c>
      <c r="K1389" t="s">
        <v>297</v>
      </c>
      <c r="L1389">
        <f t="shared" si="231"/>
        <v>2</v>
      </c>
      <c r="M1389">
        <f t="shared" si="232"/>
        <v>27183000</v>
      </c>
      <c r="N1389" s="5">
        <v>1.0764706827529535</v>
      </c>
      <c r="O1389" s="5">
        <v>0.95463438593601024</v>
      </c>
      <c r="P1389" s="5">
        <v>1.0102971913030721</v>
      </c>
      <c r="Q1389" s="5">
        <v>1.0745257816139537</v>
      </c>
      <c r="R1389" s="5">
        <v>1.1053337490522275</v>
      </c>
      <c r="S1389" s="5">
        <v>0.78477039565476259</v>
      </c>
      <c r="T1389" s="5">
        <v>0.99260014202944657</v>
      </c>
      <c r="U1389" s="5">
        <v>1.0410806128538199</v>
      </c>
      <c r="V1389" t="str">
        <f t="shared" si="233"/>
        <v>NA</v>
      </c>
      <c r="W1389" t="str">
        <f t="shared" si="234"/>
        <v>NA</v>
      </c>
      <c r="X1389">
        <f t="shared" si="235"/>
        <v>17275114.837733321</v>
      </c>
      <c r="Y1389">
        <f t="shared" si="236"/>
        <v>34352828.59807805</v>
      </c>
      <c r="Z1389">
        <f t="shared" si="237"/>
        <v>9336546.5488129016</v>
      </c>
      <c r="AA1389">
        <f t="shared" si="238"/>
        <v>10522950.465161171</v>
      </c>
      <c r="AB1389" t="str">
        <f t="shared" si="239"/>
        <v>NA</v>
      </c>
      <c r="AC1389" t="str">
        <f t="shared" si="240"/>
        <v>NA</v>
      </c>
      <c r="AD1389">
        <f t="shared" si="241"/>
        <v>2</v>
      </c>
    </row>
    <row r="1390" spans="1:30" x14ac:dyDescent="0.2">
      <c r="A1390" t="s">
        <v>23701</v>
      </c>
      <c r="B1390" t="s">
        <v>23700</v>
      </c>
      <c r="C1390" t="s">
        <v>11121</v>
      </c>
      <c r="D1390" t="s">
        <v>297</v>
      </c>
      <c r="E1390" t="s">
        <v>297</v>
      </c>
      <c r="F1390">
        <v>5728800</v>
      </c>
      <c r="G1390">
        <v>8692900</v>
      </c>
      <c r="H1390" t="s">
        <v>297</v>
      </c>
      <c r="I1390" t="s">
        <v>297</v>
      </c>
      <c r="J1390" t="s">
        <v>297</v>
      </c>
      <c r="K1390" t="s">
        <v>297</v>
      </c>
      <c r="L1390">
        <f t="shared" si="231"/>
        <v>2</v>
      </c>
      <c r="M1390">
        <f t="shared" si="232"/>
        <v>7210850</v>
      </c>
      <c r="N1390" s="5" t="s">
        <v>297</v>
      </c>
      <c r="O1390" s="5" t="s">
        <v>297</v>
      </c>
      <c r="P1390" s="5" t="s">
        <v>297</v>
      </c>
      <c r="Q1390" s="5" t="s">
        <v>297</v>
      </c>
      <c r="R1390" s="5" t="s">
        <v>297</v>
      </c>
      <c r="S1390" s="5" t="s">
        <v>297</v>
      </c>
      <c r="T1390" s="5" t="s">
        <v>297</v>
      </c>
      <c r="U1390" s="5" t="s">
        <v>297</v>
      </c>
      <c r="V1390" t="str">
        <f t="shared" si="233"/>
        <v>NA</v>
      </c>
      <c r="W1390" t="str">
        <f t="shared" si="234"/>
        <v>NA</v>
      </c>
      <c r="X1390" t="str">
        <f t="shared" si="235"/>
        <v>NA</v>
      </c>
      <c r="Y1390" t="str">
        <f t="shared" si="236"/>
        <v>NA</v>
      </c>
      <c r="Z1390" t="str">
        <f t="shared" si="237"/>
        <v>NA</v>
      </c>
      <c r="AA1390" t="str">
        <f t="shared" si="238"/>
        <v>NA</v>
      </c>
      <c r="AB1390" t="str">
        <f t="shared" si="239"/>
        <v>NA</v>
      </c>
      <c r="AC1390" t="str">
        <f t="shared" si="240"/>
        <v>NA</v>
      </c>
      <c r="AD1390">
        <f t="shared" si="241"/>
        <v>4</v>
      </c>
    </row>
    <row r="1391" spans="1:30" x14ac:dyDescent="0.2">
      <c r="A1391" t="s">
        <v>23698</v>
      </c>
      <c r="B1391" t="s">
        <v>23699</v>
      </c>
      <c r="C1391" t="s">
        <v>11116</v>
      </c>
      <c r="D1391">
        <v>34855000</v>
      </c>
      <c r="E1391">
        <v>44784000</v>
      </c>
      <c r="F1391">
        <v>35924000</v>
      </c>
      <c r="G1391">
        <v>34825000</v>
      </c>
      <c r="H1391">
        <v>18705000</v>
      </c>
      <c r="I1391">
        <v>53557000</v>
      </c>
      <c r="J1391">
        <v>85542000</v>
      </c>
      <c r="K1391">
        <v>144460000</v>
      </c>
      <c r="L1391">
        <f t="shared" si="231"/>
        <v>0</v>
      </c>
      <c r="M1391">
        <f t="shared" si="232"/>
        <v>37597000</v>
      </c>
      <c r="N1391" s="5" t="s">
        <v>297</v>
      </c>
      <c r="O1391" s="5" t="s">
        <v>297</v>
      </c>
      <c r="P1391" s="5" t="s">
        <v>297</v>
      </c>
      <c r="Q1391" s="5" t="s">
        <v>297</v>
      </c>
      <c r="R1391" s="5" t="s">
        <v>297</v>
      </c>
      <c r="S1391" s="5" t="s">
        <v>297</v>
      </c>
      <c r="T1391" s="5" t="s">
        <v>297</v>
      </c>
      <c r="U1391" s="5" t="s">
        <v>297</v>
      </c>
      <c r="V1391" t="str">
        <f t="shared" si="233"/>
        <v>NA</v>
      </c>
      <c r="W1391" t="str">
        <f t="shared" si="234"/>
        <v>NA</v>
      </c>
      <c r="X1391" t="str">
        <f t="shared" si="235"/>
        <v>NA</v>
      </c>
      <c r="Y1391" t="str">
        <f t="shared" si="236"/>
        <v>NA</v>
      </c>
      <c r="Z1391" t="str">
        <f t="shared" si="237"/>
        <v>NA</v>
      </c>
      <c r="AA1391" t="str">
        <f t="shared" si="238"/>
        <v>NA</v>
      </c>
      <c r="AB1391" t="str">
        <f t="shared" si="239"/>
        <v>NA</v>
      </c>
      <c r="AC1391" t="str">
        <f t="shared" si="240"/>
        <v>NA</v>
      </c>
      <c r="AD1391">
        <f t="shared" si="241"/>
        <v>4</v>
      </c>
    </row>
    <row r="1392" spans="1:30" x14ac:dyDescent="0.2">
      <c r="A1392" t="s">
        <v>23698</v>
      </c>
      <c r="B1392" t="s">
        <v>23697</v>
      </c>
      <c r="C1392" t="s">
        <v>11105</v>
      </c>
      <c r="D1392" t="s">
        <v>297</v>
      </c>
      <c r="E1392" t="s">
        <v>297</v>
      </c>
      <c r="F1392" t="s">
        <v>297</v>
      </c>
      <c r="G1392" t="s">
        <v>297</v>
      </c>
      <c r="H1392" t="s">
        <v>297</v>
      </c>
      <c r="I1392" t="s">
        <v>297</v>
      </c>
      <c r="J1392" t="s">
        <v>297</v>
      </c>
      <c r="K1392" t="s">
        <v>297</v>
      </c>
      <c r="L1392">
        <f t="shared" si="231"/>
        <v>4</v>
      </c>
      <c r="M1392" t="e">
        <f t="shared" si="232"/>
        <v>#DIV/0!</v>
      </c>
      <c r="N1392" s="5" t="s">
        <v>297</v>
      </c>
      <c r="O1392" s="5" t="s">
        <v>297</v>
      </c>
      <c r="P1392" s="5" t="s">
        <v>297</v>
      </c>
      <c r="Q1392" s="5" t="s">
        <v>297</v>
      </c>
      <c r="R1392" s="5" t="s">
        <v>297</v>
      </c>
      <c r="S1392" s="5" t="s">
        <v>297</v>
      </c>
      <c r="T1392" s="5" t="s">
        <v>297</v>
      </c>
      <c r="U1392" s="5" t="s">
        <v>297</v>
      </c>
      <c r="V1392" t="str">
        <f t="shared" si="233"/>
        <v>NA</v>
      </c>
      <c r="W1392" t="str">
        <f t="shared" si="234"/>
        <v>NA</v>
      </c>
      <c r="X1392" t="str">
        <f t="shared" si="235"/>
        <v>NA</v>
      </c>
      <c r="Y1392" t="str">
        <f t="shared" si="236"/>
        <v>NA</v>
      </c>
      <c r="Z1392" t="str">
        <f t="shared" si="237"/>
        <v>NA</v>
      </c>
      <c r="AA1392" t="str">
        <f t="shared" si="238"/>
        <v>NA</v>
      </c>
      <c r="AB1392" t="str">
        <f t="shared" si="239"/>
        <v>NA</v>
      </c>
      <c r="AC1392" t="str">
        <f t="shared" si="240"/>
        <v>NA</v>
      </c>
      <c r="AD1392">
        <f t="shared" si="241"/>
        <v>4</v>
      </c>
    </row>
    <row r="1393" spans="1:30" x14ac:dyDescent="0.2">
      <c r="A1393" t="s">
        <v>23696</v>
      </c>
      <c r="B1393" t="s">
        <v>23695</v>
      </c>
      <c r="C1393" t="s">
        <v>11099</v>
      </c>
      <c r="D1393" t="s">
        <v>297</v>
      </c>
      <c r="E1393" t="s">
        <v>297</v>
      </c>
      <c r="F1393" t="s">
        <v>297</v>
      </c>
      <c r="G1393">
        <v>11949000</v>
      </c>
      <c r="H1393" t="s">
        <v>297</v>
      </c>
      <c r="I1393" t="s">
        <v>297</v>
      </c>
      <c r="J1393" t="s">
        <v>297</v>
      </c>
      <c r="K1393" t="s">
        <v>297</v>
      </c>
      <c r="L1393">
        <f t="shared" si="231"/>
        <v>3</v>
      </c>
      <c r="M1393">
        <f t="shared" si="232"/>
        <v>11949000</v>
      </c>
      <c r="N1393" s="5" t="s">
        <v>297</v>
      </c>
      <c r="O1393" s="5" t="s">
        <v>297</v>
      </c>
      <c r="P1393" s="5" t="s">
        <v>297</v>
      </c>
      <c r="Q1393" s="5" t="s">
        <v>297</v>
      </c>
      <c r="R1393" s="5" t="s">
        <v>297</v>
      </c>
      <c r="S1393" s="5" t="s">
        <v>297</v>
      </c>
      <c r="T1393" s="5" t="s">
        <v>297</v>
      </c>
      <c r="U1393" s="5" t="s">
        <v>297</v>
      </c>
      <c r="V1393" t="str">
        <f t="shared" si="233"/>
        <v>NA</v>
      </c>
      <c r="W1393" t="str">
        <f t="shared" si="234"/>
        <v>NA</v>
      </c>
      <c r="X1393" t="str">
        <f t="shared" si="235"/>
        <v>NA</v>
      </c>
      <c r="Y1393" t="str">
        <f t="shared" si="236"/>
        <v>NA</v>
      </c>
      <c r="Z1393" t="str">
        <f t="shared" si="237"/>
        <v>NA</v>
      </c>
      <c r="AA1393" t="str">
        <f t="shared" si="238"/>
        <v>NA</v>
      </c>
      <c r="AB1393" t="str">
        <f t="shared" si="239"/>
        <v>NA</v>
      </c>
      <c r="AC1393" t="str">
        <f t="shared" si="240"/>
        <v>NA</v>
      </c>
      <c r="AD1393">
        <f t="shared" si="241"/>
        <v>4</v>
      </c>
    </row>
    <row r="1394" spans="1:30" x14ac:dyDescent="0.2">
      <c r="A1394" t="s">
        <v>23694</v>
      </c>
      <c r="B1394" t="s">
        <v>23693</v>
      </c>
      <c r="C1394" t="s">
        <v>11093</v>
      </c>
      <c r="D1394">
        <v>26227000</v>
      </c>
      <c r="E1394">
        <v>53595000</v>
      </c>
      <c r="F1394">
        <v>44164000</v>
      </c>
      <c r="G1394">
        <v>30240000</v>
      </c>
      <c r="H1394">
        <v>14576000</v>
      </c>
      <c r="I1394">
        <v>27029000</v>
      </c>
      <c r="J1394">
        <v>60068000</v>
      </c>
      <c r="K1394">
        <v>124640000</v>
      </c>
      <c r="L1394">
        <f t="shared" si="231"/>
        <v>0</v>
      </c>
      <c r="M1394">
        <f t="shared" si="232"/>
        <v>38556500</v>
      </c>
      <c r="N1394" s="5" t="s">
        <v>297</v>
      </c>
      <c r="O1394" s="5" t="s">
        <v>297</v>
      </c>
      <c r="P1394" s="5" t="s">
        <v>297</v>
      </c>
      <c r="Q1394" s="5" t="s">
        <v>297</v>
      </c>
      <c r="R1394" s="5" t="s">
        <v>297</v>
      </c>
      <c r="S1394" s="5" t="s">
        <v>297</v>
      </c>
      <c r="T1394" s="5" t="s">
        <v>297</v>
      </c>
      <c r="U1394" s="5" t="s">
        <v>297</v>
      </c>
      <c r="V1394" t="str">
        <f t="shared" si="233"/>
        <v>NA</v>
      </c>
      <c r="W1394" t="str">
        <f t="shared" si="234"/>
        <v>NA</v>
      </c>
      <c r="X1394" t="str">
        <f t="shared" si="235"/>
        <v>NA</v>
      </c>
      <c r="Y1394" t="str">
        <f t="shared" si="236"/>
        <v>NA</v>
      </c>
      <c r="Z1394" t="str">
        <f t="shared" si="237"/>
        <v>NA</v>
      </c>
      <c r="AA1394" t="str">
        <f t="shared" si="238"/>
        <v>NA</v>
      </c>
      <c r="AB1394" t="str">
        <f t="shared" si="239"/>
        <v>NA</v>
      </c>
      <c r="AC1394" t="str">
        <f t="shared" si="240"/>
        <v>NA</v>
      </c>
      <c r="AD1394">
        <f t="shared" si="241"/>
        <v>4</v>
      </c>
    </row>
    <row r="1395" spans="1:30" x14ac:dyDescent="0.2">
      <c r="A1395" t="s">
        <v>23689</v>
      </c>
      <c r="B1395" t="s">
        <v>23692</v>
      </c>
      <c r="C1395" t="s">
        <v>11086</v>
      </c>
      <c r="D1395" t="s">
        <v>297</v>
      </c>
      <c r="E1395" t="s">
        <v>297</v>
      </c>
      <c r="F1395" t="s">
        <v>297</v>
      </c>
      <c r="G1395">
        <v>20459000</v>
      </c>
      <c r="H1395" t="s">
        <v>297</v>
      </c>
      <c r="I1395" t="s">
        <v>297</v>
      </c>
      <c r="J1395" t="s">
        <v>297</v>
      </c>
      <c r="K1395" t="s">
        <v>297</v>
      </c>
      <c r="L1395">
        <f t="shared" si="231"/>
        <v>3</v>
      </c>
      <c r="M1395">
        <f t="shared" si="232"/>
        <v>20459000</v>
      </c>
      <c r="N1395" s="5" t="s">
        <v>297</v>
      </c>
      <c r="O1395" s="5" t="s">
        <v>297</v>
      </c>
      <c r="P1395" s="5" t="s">
        <v>297</v>
      </c>
      <c r="Q1395" s="5" t="s">
        <v>297</v>
      </c>
      <c r="R1395" s="5" t="s">
        <v>297</v>
      </c>
      <c r="S1395" s="5" t="s">
        <v>297</v>
      </c>
      <c r="T1395" s="5" t="s">
        <v>297</v>
      </c>
      <c r="U1395" s="5" t="s">
        <v>297</v>
      </c>
      <c r="V1395" t="str">
        <f t="shared" si="233"/>
        <v>NA</v>
      </c>
      <c r="W1395" t="str">
        <f t="shared" si="234"/>
        <v>NA</v>
      </c>
      <c r="X1395" t="str">
        <f t="shared" si="235"/>
        <v>NA</v>
      </c>
      <c r="Y1395" t="str">
        <f t="shared" si="236"/>
        <v>NA</v>
      </c>
      <c r="Z1395" t="str">
        <f t="shared" si="237"/>
        <v>NA</v>
      </c>
      <c r="AA1395" t="str">
        <f t="shared" si="238"/>
        <v>NA</v>
      </c>
      <c r="AB1395" t="str">
        <f t="shared" si="239"/>
        <v>NA</v>
      </c>
      <c r="AC1395" t="str">
        <f t="shared" si="240"/>
        <v>NA</v>
      </c>
      <c r="AD1395">
        <f t="shared" si="241"/>
        <v>4</v>
      </c>
    </row>
    <row r="1396" spans="1:30" x14ac:dyDescent="0.2">
      <c r="A1396" t="s">
        <v>23689</v>
      </c>
      <c r="B1396" t="s">
        <v>23691</v>
      </c>
      <c r="C1396" t="s">
        <v>11083</v>
      </c>
      <c r="D1396" t="s">
        <v>297</v>
      </c>
      <c r="E1396" t="s">
        <v>297</v>
      </c>
      <c r="F1396" t="s">
        <v>297</v>
      </c>
      <c r="G1396">
        <v>7258100</v>
      </c>
      <c r="H1396" t="s">
        <v>297</v>
      </c>
      <c r="I1396" t="s">
        <v>297</v>
      </c>
      <c r="J1396" t="s">
        <v>297</v>
      </c>
      <c r="K1396" t="s">
        <v>297</v>
      </c>
      <c r="L1396">
        <f t="shared" si="231"/>
        <v>3</v>
      </c>
      <c r="M1396">
        <f t="shared" si="232"/>
        <v>7258100</v>
      </c>
      <c r="N1396" s="5" t="s">
        <v>297</v>
      </c>
      <c r="O1396" s="5" t="s">
        <v>297</v>
      </c>
      <c r="P1396" s="5" t="s">
        <v>297</v>
      </c>
      <c r="Q1396" s="5" t="s">
        <v>297</v>
      </c>
      <c r="R1396" s="5" t="s">
        <v>297</v>
      </c>
      <c r="S1396" s="5" t="s">
        <v>297</v>
      </c>
      <c r="T1396" s="5" t="s">
        <v>297</v>
      </c>
      <c r="U1396" s="5" t="s">
        <v>297</v>
      </c>
      <c r="V1396" t="str">
        <f t="shared" si="233"/>
        <v>NA</v>
      </c>
      <c r="W1396" t="str">
        <f t="shared" si="234"/>
        <v>NA</v>
      </c>
      <c r="X1396" t="str">
        <f t="shared" si="235"/>
        <v>NA</v>
      </c>
      <c r="Y1396" t="str">
        <f t="shared" si="236"/>
        <v>NA</v>
      </c>
      <c r="Z1396" t="str">
        <f t="shared" si="237"/>
        <v>NA</v>
      </c>
      <c r="AA1396" t="str">
        <f t="shared" si="238"/>
        <v>NA</v>
      </c>
      <c r="AB1396" t="str">
        <f t="shared" si="239"/>
        <v>NA</v>
      </c>
      <c r="AC1396" t="str">
        <f t="shared" si="240"/>
        <v>NA</v>
      </c>
      <c r="AD1396">
        <f t="shared" si="241"/>
        <v>4</v>
      </c>
    </row>
    <row r="1397" spans="1:30" x14ac:dyDescent="0.2">
      <c r="A1397" t="s">
        <v>23689</v>
      </c>
      <c r="B1397" t="s">
        <v>23690</v>
      </c>
      <c r="C1397" t="s">
        <v>11079</v>
      </c>
      <c r="D1397">
        <v>5974500</v>
      </c>
      <c r="E1397">
        <v>13397000</v>
      </c>
      <c r="F1397" t="s">
        <v>297</v>
      </c>
      <c r="G1397">
        <v>14733000</v>
      </c>
      <c r="H1397" t="s">
        <v>297</v>
      </c>
      <c r="I1397">
        <v>6036400</v>
      </c>
      <c r="J1397">
        <v>12433000</v>
      </c>
      <c r="K1397" t="s">
        <v>297</v>
      </c>
      <c r="L1397">
        <f t="shared" si="231"/>
        <v>1</v>
      </c>
      <c r="M1397">
        <f t="shared" si="232"/>
        <v>11368166.666666666</v>
      </c>
      <c r="N1397" s="5" t="s">
        <v>297</v>
      </c>
      <c r="O1397" s="5" t="s">
        <v>297</v>
      </c>
      <c r="P1397" s="5" t="s">
        <v>297</v>
      </c>
      <c r="Q1397" s="5" t="s">
        <v>297</v>
      </c>
      <c r="R1397" s="5" t="s">
        <v>297</v>
      </c>
      <c r="S1397" s="5" t="s">
        <v>297</v>
      </c>
      <c r="T1397" s="5" t="s">
        <v>297</v>
      </c>
      <c r="U1397" s="5" t="s">
        <v>297</v>
      </c>
      <c r="V1397" t="str">
        <f t="shared" si="233"/>
        <v>NA</v>
      </c>
      <c r="W1397" t="str">
        <f t="shared" si="234"/>
        <v>NA</v>
      </c>
      <c r="X1397" t="str">
        <f t="shared" si="235"/>
        <v>NA</v>
      </c>
      <c r="Y1397" t="str">
        <f t="shared" si="236"/>
        <v>NA</v>
      </c>
      <c r="Z1397" t="str">
        <f t="shared" si="237"/>
        <v>NA</v>
      </c>
      <c r="AA1397" t="str">
        <f t="shared" si="238"/>
        <v>NA</v>
      </c>
      <c r="AB1397" t="str">
        <f t="shared" si="239"/>
        <v>NA</v>
      </c>
      <c r="AC1397" t="str">
        <f t="shared" si="240"/>
        <v>NA</v>
      </c>
      <c r="AD1397">
        <f t="shared" si="241"/>
        <v>4</v>
      </c>
    </row>
    <row r="1398" spans="1:30" x14ac:dyDescent="0.2">
      <c r="A1398" t="s">
        <v>23689</v>
      </c>
      <c r="B1398" t="s">
        <v>23688</v>
      </c>
      <c r="C1398" t="s">
        <v>11069</v>
      </c>
      <c r="D1398">
        <v>196560</v>
      </c>
      <c r="E1398" t="s">
        <v>297</v>
      </c>
      <c r="F1398" t="s">
        <v>297</v>
      </c>
      <c r="G1398">
        <v>11848000</v>
      </c>
      <c r="H1398" t="s">
        <v>297</v>
      </c>
      <c r="I1398" t="s">
        <v>297</v>
      </c>
      <c r="J1398">
        <v>4747900</v>
      </c>
      <c r="K1398">
        <v>1385200</v>
      </c>
      <c r="L1398">
        <f t="shared" si="231"/>
        <v>2</v>
      </c>
      <c r="M1398">
        <f t="shared" si="232"/>
        <v>6022280</v>
      </c>
      <c r="N1398" s="5" t="s">
        <v>297</v>
      </c>
      <c r="O1398" s="5" t="s">
        <v>297</v>
      </c>
      <c r="P1398" s="5" t="s">
        <v>297</v>
      </c>
      <c r="Q1398" s="5" t="s">
        <v>297</v>
      </c>
      <c r="R1398" s="5" t="s">
        <v>297</v>
      </c>
      <c r="S1398" s="5" t="s">
        <v>297</v>
      </c>
      <c r="T1398" s="5" t="s">
        <v>297</v>
      </c>
      <c r="U1398" s="5" t="s">
        <v>297</v>
      </c>
      <c r="V1398" t="str">
        <f t="shared" si="233"/>
        <v>NA</v>
      </c>
      <c r="W1398" t="str">
        <f t="shared" si="234"/>
        <v>NA</v>
      </c>
      <c r="X1398" t="str">
        <f t="shared" si="235"/>
        <v>NA</v>
      </c>
      <c r="Y1398" t="str">
        <f t="shared" si="236"/>
        <v>NA</v>
      </c>
      <c r="Z1398" t="str">
        <f t="shared" si="237"/>
        <v>NA</v>
      </c>
      <c r="AA1398" t="str">
        <f t="shared" si="238"/>
        <v>NA</v>
      </c>
      <c r="AB1398" t="str">
        <f t="shared" si="239"/>
        <v>NA</v>
      </c>
      <c r="AC1398" t="str">
        <f t="shared" si="240"/>
        <v>NA</v>
      </c>
      <c r="AD1398">
        <f t="shared" si="241"/>
        <v>4</v>
      </c>
    </row>
    <row r="1399" spans="1:30" x14ac:dyDescent="0.2">
      <c r="A1399" t="s">
        <v>23686</v>
      </c>
      <c r="B1399" t="s">
        <v>23687</v>
      </c>
      <c r="C1399" t="s">
        <v>11064</v>
      </c>
      <c r="D1399" t="s">
        <v>297</v>
      </c>
      <c r="E1399" t="s">
        <v>297</v>
      </c>
      <c r="F1399" t="s">
        <v>297</v>
      </c>
      <c r="G1399" t="s">
        <v>297</v>
      </c>
      <c r="H1399" t="s">
        <v>297</v>
      </c>
      <c r="I1399" t="s">
        <v>297</v>
      </c>
      <c r="J1399" t="s">
        <v>297</v>
      </c>
      <c r="K1399" t="s">
        <v>297</v>
      </c>
      <c r="L1399">
        <f t="shared" si="231"/>
        <v>4</v>
      </c>
      <c r="M1399" t="e">
        <f t="shared" si="232"/>
        <v>#DIV/0!</v>
      </c>
      <c r="N1399" s="5" t="s">
        <v>297</v>
      </c>
      <c r="O1399" s="5" t="s">
        <v>297</v>
      </c>
      <c r="P1399" s="5" t="s">
        <v>297</v>
      </c>
      <c r="Q1399" s="5" t="s">
        <v>297</v>
      </c>
      <c r="R1399" s="5" t="s">
        <v>297</v>
      </c>
      <c r="S1399" s="5" t="s">
        <v>297</v>
      </c>
      <c r="T1399" s="5" t="s">
        <v>297</v>
      </c>
      <c r="U1399" s="5" t="s">
        <v>297</v>
      </c>
      <c r="V1399" t="str">
        <f t="shared" si="233"/>
        <v>NA</v>
      </c>
      <c r="W1399" t="str">
        <f t="shared" si="234"/>
        <v>NA</v>
      </c>
      <c r="X1399" t="str">
        <f t="shared" si="235"/>
        <v>NA</v>
      </c>
      <c r="Y1399" t="str">
        <f t="shared" si="236"/>
        <v>NA</v>
      </c>
      <c r="Z1399" t="str">
        <f t="shared" si="237"/>
        <v>NA</v>
      </c>
      <c r="AA1399" t="str">
        <f t="shared" si="238"/>
        <v>NA</v>
      </c>
      <c r="AB1399" t="str">
        <f t="shared" si="239"/>
        <v>NA</v>
      </c>
      <c r="AC1399" t="str">
        <f t="shared" si="240"/>
        <v>NA</v>
      </c>
      <c r="AD1399">
        <f t="shared" si="241"/>
        <v>4</v>
      </c>
    </row>
    <row r="1400" spans="1:30" x14ac:dyDescent="0.2">
      <c r="A1400" t="s">
        <v>23686</v>
      </c>
      <c r="B1400" t="s">
        <v>23685</v>
      </c>
      <c r="C1400" t="s">
        <v>11056</v>
      </c>
      <c r="D1400">
        <v>6529400</v>
      </c>
      <c r="E1400">
        <v>12716000</v>
      </c>
      <c r="F1400">
        <v>11805000</v>
      </c>
      <c r="G1400">
        <v>11878000</v>
      </c>
      <c r="H1400" t="s">
        <v>297</v>
      </c>
      <c r="I1400">
        <v>6968800</v>
      </c>
      <c r="J1400" t="s">
        <v>297</v>
      </c>
      <c r="K1400" t="s">
        <v>297</v>
      </c>
      <c r="L1400">
        <f t="shared" si="231"/>
        <v>0</v>
      </c>
      <c r="M1400">
        <f t="shared" si="232"/>
        <v>10732100</v>
      </c>
      <c r="N1400" s="5" t="s">
        <v>297</v>
      </c>
      <c r="O1400" s="5" t="s">
        <v>297</v>
      </c>
      <c r="P1400" s="5" t="s">
        <v>297</v>
      </c>
      <c r="Q1400" s="5" t="s">
        <v>297</v>
      </c>
      <c r="R1400" s="5" t="s">
        <v>297</v>
      </c>
      <c r="S1400" s="5" t="s">
        <v>297</v>
      </c>
      <c r="T1400" s="5" t="s">
        <v>297</v>
      </c>
      <c r="U1400" s="5" t="s">
        <v>297</v>
      </c>
      <c r="V1400" t="str">
        <f t="shared" si="233"/>
        <v>NA</v>
      </c>
      <c r="W1400" t="str">
        <f t="shared" si="234"/>
        <v>NA</v>
      </c>
      <c r="X1400" t="str">
        <f t="shared" si="235"/>
        <v>NA</v>
      </c>
      <c r="Y1400" t="str">
        <f t="shared" si="236"/>
        <v>NA</v>
      </c>
      <c r="Z1400" t="str">
        <f t="shared" si="237"/>
        <v>NA</v>
      </c>
      <c r="AA1400" t="str">
        <f t="shared" si="238"/>
        <v>NA</v>
      </c>
      <c r="AB1400" t="str">
        <f t="shared" si="239"/>
        <v>NA</v>
      </c>
      <c r="AC1400" t="str">
        <f t="shared" si="240"/>
        <v>NA</v>
      </c>
      <c r="AD1400">
        <f t="shared" si="241"/>
        <v>4</v>
      </c>
    </row>
    <row r="1401" spans="1:30" x14ac:dyDescent="0.2">
      <c r="A1401" t="s">
        <v>23684</v>
      </c>
      <c r="B1401" t="s">
        <v>23683</v>
      </c>
      <c r="C1401" t="s">
        <v>11046</v>
      </c>
      <c r="D1401">
        <v>20735000</v>
      </c>
      <c r="E1401">
        <v>30375000</v>
      </c>
      <c r="F1401" t="s">
        <v>297</v>
      </c>
      <c r="G1401">
        <v>34395000</v>
      </c>
      <c r="H1401">
        <v>17787000</v>
      </c>
      <c r="I1401">
        <v>21188000</v>
      </c>
      <c r="J1401">
        <v>20245000</v>
      </c>
      <c r="K1401">
        <v>24964000</v>
      </c>
      <c r="L1401">
        <f t="shared" si="231"/>
        <v>1</v>
      </c>
      <c r="M1401">
        <f t="shared" si="232"/>
        <v>28501666.666666668</v>
      </c>
      <c r="N1401" s="5">
        <v>1.1632094856252719</v>
      </c>
      <c r="O1401" s="5">
        <v>0.66562365930063172</v>
      </c>
      <c r="P1401" s="5">
        <v>1.342117359684686</v>
      </c>
      <c r="Q1401" s="5">
        <v>1.0955410097580918</v>
      </c>
      <c r="R1401" s="5">
        <v>0.85189481502606024</v>
      </c>
      <c r="S1401" s="5">
        <v>0.84672865524316365</v>
      </c>
      <c r="T1401" s="5">
        <v>1.2654885805742337</v>
      </c>
      <c r="U1401" s="5">
        <v>0.96228943659016397</v>
      </c>
      <c r="V1401">
        <f t="shared" si="233"/>
        <v>17825679.94521993</v>
      </c>
      <c r="W1401">
        <f t="shared" si="234"/>
        <v>45633894.73252032</v>
      </c>
      <c r="X1401" t="str">
        <f t="shared" si="235"/>
        <v>NA</v>
      </c>
      <c r="Y1401">
        <f t="shared" si="236"/>
        <v>31395447.266364604</v>
      </c>
      <c r="Z1401">
        <f t="shared" si="237"/>
        <v>20879338.254284222</v>
      </c>
      <c r="AA1401">
        <f t="shared" si="238"/>
        <v>25023364.768392332</v>
      </c>
      <c r="AB1401">
        <f t="shared" si="239"/>
        <v>15997773.753765156</v>
      </c>
      <c r="AC1401">
        <f t="shared" si="240"/>
        <v>25942298.700128086</v>
      </c>
      <c r="AD1401">
        <f t="shared" si="241"/>
        <v>1</v>
      </c>
    </row>
    <row r="1402" spans="1:30" x14ac:dyDescent="0.2">
      <c r="A1402" t="s">
        <v>23682</v>
      </c>
      <c r="B1402" t="s">
        <v>23681</v>
      </c>
      <c r="C1402" t="s">
        <v>11036</v>
      </c>
      <c r="D1402">
        <v>99387000</v>
      </c>
      <c r="E1402">
        <v>128010000</v>
      </c>
      <c r="F1402">
        <v>91655000</v>
      </c>
      <c r="G1402">
        <v>58390000</v>
      </c>
      <c r="H1402">
        <v>46168000</v>
      </c>
      <c r="I1402">
        <v>85001000</v>
      </c>
      <c r="J1402">
        <v>120610000</v>
      </c>
      <c r="K1402">
        <v>195000000</v>
      </c>
      <c r="L1402">
        <f t="shared" si="231"/>
        <v>0</v>
      </c>
      <c r="M1402">
        <f t="shared" si="232"/>
        <v>94360500</v>
      </c>
      <c r="N1402" s="5" t="s">
        <v>297</v>
      </c>
      <c r="O1402" s="5" t="s">
        <v>297</v>
      </c>
      <c r="P1402" s="5" t="s">
        <v>297</v>
      </c>
      <c r="Q1402" s="5" t="s">
        <v>297</v>
      </c>
      <c r="R1402" s="5" t="s">
        <v>297</v>
      </c>
      <c r="S1402" s="5" t="s">
        <v>297</v>
      </c>
      <c r="T1402" s="5" t="s">
        <v>297</v>
      </c>
      <c r="U1402" s="5" t="s">
        <v>297</v>
      </c>
      <c r="V1402" t="str">
        <f t="shared" si="233"/>
        <v>NA</v>
      </c>
      <c r="W1402" t="str">
        <f t="shared" si="234"/>
        <v>NA</v>
      </c>
      <c r="X1402" t="str">
        <f t="shared" si="235"/>
        <v>NA</v>
      </c>
      <c r="Y1402" t="str">
        <f t="shared" si="236"/>
        <v>NA</v>
      </c>
      <c r="Z1402" t="str">
        <f t="shared" si="237"/>
        <v>NA</v>
      </c>
      <c r="AA1402" t="str">
        <f t="shared" si="238"/>
        <v>NA</v>
      </c>
      <c r="AB1402" t="str">
        <f t="shared" si="239"/>
        <v>NA</v>
      </c>
      <c r="AC1402" t="str">
        <f t="shared" si="240"/>
        <v>NA</v>
      </c>
      <c r="AD1402">
        <f t="shared" si="241"/>
        <v>4</v>
      </c>
    </row>
    <row r="1403" spans="1:30" x14ac:dyDescent="0.2">
      <c r="A1403" t="s">
        <v>23679</v>
      </c>
      <c r="B1403" t="s">
        <v>23680</v>
      </c>
      <c r="C1403" t="s">
        <v>11030</v>
      </c>
      <c r="D1403" t="s">
        <v>297</v>
      </c>
      <c r="E1403" t="s">
        <v>297</v>
      </c>
      <c r="F1403">
        <v>253960000</v>
      </c>
      <c r="G1403">
        <v>263100000</v>
      </c>
      <c r="H1403" t="s">
        <v>297</v>
      </c>
      <c r="I1403">
        <v>48668000</v>
      </c>
      <c r="J1403" t="s">
        <v>297</v>
      </c>
      <c r="K1403" t="s">
        <v>297</v>
      </c>
      <c r="L1403">
        <f t="shared" si="231"/>
        <v>2</v>
      </c>
      <c r="M1403">
        <f t="shared" si="232"/>
        <v>258530000</v>
      </c>
      <c r="N1403" s="5" t="s">
        <v>297</v>
      </c>
      <c r="O1403" s="5" t="s">
        <v>297</v>
      </c>
      <c r="P1403" s="5" t="s">
        <v>297</v>
      </c>
      <c r="Q1403" s="5" t="s">
        <v>297</v>
      </c>
      <c r="R1403" s="5" t="s">
        <v>297</v>
      </c>
      <c r="S1403" s="5" t="s">
        <v>297</v>
      </c>
      <c r="T1403" s="5" t="s">
        <v>297</v>
      </c>
      <c r="U1403" s="5" t="s">
        <v>297</v>
      </c>
      <c r="V1403" t="str">
        <f t="shared" si="233"/>
        <v>NA</v>
      </c>
      <c r="W1403" t="str">
        <f t="shared" si="234"/>
        <v>NA</v>
      </c>
      <c r="X1403" t="str">
        <f t="shared" si="235"/>
        <v>NA</v>
      </c>
      <c r="Y1403" t="str">
        <f t="shared" si="236"/>
        <v>NA</v>
      </c>
      <c r="Z1403" t="str">
        <f t="shared" si="237"/>
        <v>NA</v>
      </c>
      <c r="AA1403" t="str">
        <f t="shared" si="238"/>
        <v>NA</v>
      </c>
      <c r="AB1403" t="str">
        <f t="shared" si="239"/>
        <v>NA</v>
      </c>
      <c r="AC1403" t="str">
        <f t="shared" si="240"/>
        <v>NA</v>
      </c>
      <c r="AD1403">
        <f t="shared" si="241"/>
        <v>4</v>
      </c>
    </row>
    <row r="1404" spans="1:30" x14ac:dyDescent="0.2">
      <c r="A1404" t="s">
        <v>23679</v>
      </c>
      <c r="B1404" t="s">
        <v>23678</v>
      </c>
      <c r="C1404" t="s">
        <v>11020</v>
      </c>
      <c r="D1404">
        <v>22953000</v>
      </c>
      <c r="E1404">
        <v>40084000</v>
      </c>
      <c r="F1404">
        <v>58962000</v>
      </c>
      <c r="G1404">
        <v>59359000</v>
      </c>
      <c r="H1404">
        <v>9239100</v>
      </c>
      <c r="I1404">
        <v>12592000</v>
      </c>
      <c r="J1404">
        <v>24615000</v>
      </c>
      <c r="K1404">
        <v>34708000</v>
      </c>
      <c r="L1404">
        <f t="shared" si="231"/>
        <v>0</v>
      </c>
      <c r="M1404">
        <f t="shared" si="232"/>
        <v>45339500</v>
      </c>
      <c r="N1404" s="5" t="s">
        <v>297</v>
      </c>
      <c r="O1404" s="5" t="s">
        <v>297</v>
      </c>
      <c r="P1404" s="5" t="s">
        <v>297</v>
      </c>
      <c r="Q1404" s="5" t="s">
        <v>297</v>
      </c>
      <c r="R1404" s="5" t="s">
        <v>297</v>
      </c>
      <c r="S1404" s="5" t="s">
        <v>297</v>
      </c>
      <c r="T1404" s="5" t="s">
        <v>297</v>
      </c>
      <c r="U1404" s="5" t="s">
        <v>297</v>
      </c>
      <c r="V1404" t="str">
        <f t="shared" si="233"/>
        <v>NA</v>
      </c>
      <c r="W1404" t="str">
        <f t="shared" si="234"/>
        <v>NA</v>
      </c>
      <c r="X1404" t="str">
        <f t="shared" si="235"/>
        <v>NA</v>
      </c>
      <c r="Y1404" t="str">
        <f t="shared" si="236"/>
        <v>NA</v>
      </c>
      <c r="Z1404" t="str">
        <f t="shared" si="237"/>
        <v>NA</v>
      </c>
      <c r="AA1404" t="str">
        <f t="shared" si="238"/>
        <v>NA</v>
      </c>
      <c r="AB1404" t="str">
        <f t="shared" si="239"/>
        <v>NA</v>
      </c>
      <c r="AC1404" t="str">
        <f t="shared" si="240"/>
        <v>NA</v>
      </c>
      <c r="AD1404">
        <f t="shared" si="241"/>
        <v>4</v>
      </c>
    </row>
    <row r="1405" spans="1:30" x14ac:dyDescent="0.2">
      <c r="A1405" t="s">
        <v>23677</v>
      </c>
      <c r="B1405" t="s">
        <v>70</v>
      </c>
      <c r="C1405" t="s">
        <v>11010</v>
      </c>
      <c r="D1405" t="s">
        <v>297</v>
      </c>
      <c r="E1405" t="s">
        <v>297</v>
      </c>
      <c r="F1405">
        <v>7411000</v>
      </c>
      <c r="G1405">
        <v>21587000</v>
      </c>
      <c r="H1405">
        <v>3991200</v>
      </c>
      <c r="I1405" t="s">
        <v>297</v>
      </c>
      <c r="J1405" t="s">
        <v>297</v>
      </c>
      <c r="K1405" t="s">
        <v>297</v>
      </c>
      <c r="L1405">
        <f t="shared" si="231"/>
        <v>2</v>
      </c>
      <c r="M1405">
        <f t="shared" si="232"/>
        <v>14499000</v>
      </c>
      <c r="N1405" s="5">
        <v>1.1677427461313472</v>
      </c>
      <c r="O1405" s="5">
        <v>0.62933885028726</v>
      </c>
      <c r="P1405" s="5">
        <v>1.1114535978687159</v>
      </c>
      <c r="Q1405" s="5">
        <v>0.76488638364095529</v>
      </c>
      <c r="R1405" s="5">
        <v>0.97816154720161164</v>
      </c>
      <c r="S1405" s="5">
        <v>1.1125886684658282</v>
      </c>
      <c r="T1405" s="5">
        <v>1.3033272296863203</v>
      </c>
      <c r="U1405" s="5">
        <v>1.1284474155915547</v>
      </c>
      <c r="V1405" t="str">
        <f t="shared" si="233"/>
        <v>NA</v>
      </c>
      <c r="W1405" t="str">
        <f t="shared" si="234"/>
        <v>NA</v>
      </c>
      <c r="X1405">
        <f t="shared" si="235"/>
        <v>6667844.7163346009</v>
      </c>
      <c r="Y1405">
        <f t="shared" si="236"/>
        <v>28222492.204977121</v>
      </c>
      <c r="Z1405">
        <f t="shared" si="237"/>
        <v>4080307.6050354722</v>
      </c>
      <c r="AA1405" t="str">
        <f t="shared" si="238"/>
        <v>NA</v>
      </c>
      <c r="AB1405" t="str">
        <f t="shared" si="239"/>
        <v>NA</v>
      </c>
      <c r="AC1405" t="str">
        <f t="shared" si="240"/>
        <v>NA</v>
      </c>
      <c r="AD1405">
        <f t="shared" si="241"/>
        <v>2</v>
      </c>
    </row>
    <row r="1406" spans="1:30" x14ac:dyDescent="0.2">
      <c r="A1406" t="s">
        <v>23676</v>
      </c>
      <c r="B1406" t="s">
        <v>23675</v>
      </c>
      <c r="C1406" t="s">
        <v>11002</v>
      </c>
      <c r="D1406">
        <v>40226000</v>
      </c>
      <c r="E1406">
        <v>31863000</v>
      </c>
      <c r="F1406">
        <v>34163000</v>
      </c>
      <c r="G1406">
        <v>88325000</v>
      </c>
      <c r="H1406">
        <v>44911000</v>
      </c>
      <c r="I1406">
        <v>60267000</v>
      </c>
      <c r="J1406">
        <v>43091000</v>
      </c>
      <c r="K1406">
        <v>27876000</v>
      </c>
      <c r="L1406">
        <f t="shared" si="231"/>
        <v>0</v>
      </c>
      <c r="M1406">
        <f t="shared" si="232"/>
        <v>48644250</v>
      </c>
      <c r="N1406" s="5">
        <v>1.0869856060042176</v>
      </c>
      <c r="O1406" s="5">
        <v>0.82680717359925093</v>
      </c>
      <c r="P1406" s="5">
        <v>1.0663151484519757</v>
      </c>
      <c r="Q1406" s="5">
        <v>1.380470415950124</v>
      </c>
      <c r="R1406" s="5">
        <v>0.19154769075194691</v>
      </c>
      <c r="S1406" s="5">
        <v>2.1847504264422657</v>
      </c>
      <c r="T1406" s="5">
        <v>0.6711964570936958</v>
      </c>
      <c r="U1406" s="5">
        <v>2.6911064618520375</v>
      </c>
      <c r="V1406">
        <f t="shared" si="233"/>
        <v>37006929.786192514</v>
      </c>
      <c r="W1406">
        <f t="shared" si="234"/>
        <v>38537401.485396191</v>
      </c>
      <c r="X1406">
        <f t="shared" si="235"/>
        <v>32038370.69143787</v>
      </c>
      <c r="Y1406">
        <f t="shared" si="236"/>
        <v>63981812.996122301</v>
      </c>
      <c r="Z1406">
        <f t="shared" si="237"/>
        <v>234463802.84562904</v>
      </c>
      <c r="AA1406">
        <f t="shared" si="238"/>
        <v>27585301.859005094</v>
      </c>
      <c r="AB1406">
        <f t="shared" si="239"/>
        <v>64200279.284228556</v>
      </c>
      <c r="AC1406">
        <f t="shared" si="240"/>
        <v>10358564.551480267</v>
      </c>
      <c r="AD1406">
        <f t="shared" si="241"/>
        <v>0</v>
      </c>
    </row>
    <row r="1407" spans="1:30" x14ac:dyDescent="0.2">
      <c r="A1407" t="s">
        <v>23674</v>
      </c>
      <c r="B1407" t="s">
        <v>23673</v>
      </c>
      <c r="C1407" t="s">
        <v>10992</v>
      </c>
      <c r="D1407" t="s">
        <v>297</v>
      </c>
      <c r="E1407">
        <v>4520600</v>
      </c>
      <c r="F1407" t="s">
        <v>297</v>
      </c>
      <c r="G1407">
        <v>6072900</v>
      </c>
      <c r="H1407">
        <v>1982000</v>
      </c>
      <c r="I1407">
        <v>1873400</v>
      </c>
      <c r="J1407" t="s">
        <v>297</v>
      </c>
      <c r="K1407" t="s">
        <v>297</v>
      </c>
      <c r="L1407">
        <f t="shared" si="231"/>
        <v>2</v>
      </c>
      <c r="M1407">
        <f t="shared" si="232"/>
        <v>5296750</v>
      </c>
      <c r="N1407" s="5">
        <v>1.0875868199335876</v>
      </c>
      <c r="O1407" s="5">
        <v>1.2347400679007736</v>
      </c>
      <c r="P1407" s="5">
        <v>1.0313169014519801</v>
      </c>
      <c r="Q1407" s="5">
        <v>1.0874314258382791</v>
      </c>
      <c r="R1407" s="5">
        <v>0.97077623745916031</v>
      </c>
      <c r="S1407" s="5">
        <v>0.86659048052050536</v>
      </c>
      <c r="T1407" s="5">
        <v>0.96112722637005987</v>
      </c>
      <c r="U1407" s="5">
        <v>0.82120687557008898</v>
      </c>
      <c r="V1407" t="str">
        <f t="shared" si="233"/>
        <v>NA</v>
      </c>
      <c r="W1407">
        <f t="shared" si="234"/>
        <v>3661175.4307816671</v>
      </c>
      <c r="X1407" t="str">
        <f t="shared" si="235"/>
        <v>NA</v>
      </c>
      <c r="Y1407">
        <f t="shared" si="236"/>
        <v>5584628.0102844397</v>
      </c>
      <c r="Z1407">
        <f t="shared" si="237"/>
        <v>2041665.1371561626</v>
      </c>
      <c r="AA1407">
        <f t="shared" si="238"/>
        <v>2161805.4226429635</v>
      </c>
      <c r="AB1407" t="str">
        <f t="shared" si="239"/>
        <v>NA</v>
      </c>
      <c r="AC1407" t="str">
        <f t="shared" si="240"/>
        <v>NA</v>
      </c>
      <c r="AD1407">
        <f t="shared" si="241"/>
        <v>2</v>
      </c>
    </row>
    <row r="1408" spans="1:30" x14ac:dyDescent="0.2">
      <c r="A1408" t="s">
        <v>23672</v>
      </c>
      <c r="B1408" t="s">
        <v>23671</v>
      </c>
      <c r="C1408" t="s">
        <v>10984</v>
      </c>
      <c r="D1408">
        <v>8902600</v>
      </c>
      <c r="E1408">
        <v>17388000</v>
      </c>
      <c r="F1408">
        <v>11881000</v>
      </c>
      <c r="G1408">
        <v>13710000</v>
      </c>
      <c r="H1408">
        <v>3713100</v>
      </c>
      <c r="I1408">
        <v>8713600</v>
      </c>
      <c r="J1408">
        <v>9028900</v>
      </c>
      <c r="K1408">
        <v>12707000</v>
      </c>
      <c r="L1408">
        <f t="shared" si="231"/>
        <v>0</v>
      </c>
      <c r="M1408">
        <f t="shared" si="232"/>
        <v>12970400</v>
      </c>
      <c r="N1408" s="5" t="s">
        <v>297</v>
      </c>
      <c r="O1408" s="5" t="s">
        <v>297</v>
      </c>
      <c r="P1408" s="5" t="s">
        <v>297</v>
      </c>
      <c r="Q1408" s="5" t="s">
        <v>297</v>
      </c>
      <c r="R1408" s="5" t="s">
        <v>297</v>
      </c>
      <c r="S1408" s="5" t="s">
        <v>297</v>
      </c>
      <c r="T1408" s="5" t="s">
        <v>297</v>
      </c>
      <c r="U1408" s="5" t="s">
        <v>297</v>
      </c>
      <c r="V1408" t="str">
        <f t="shared" si="233"/>
        <v>NA</v>
      </c>
      <c r="W1408" t="str">
        <f t="shared" si="234"/>
        <v>NA</v>
      </c>
      <c r="X1408" t="str">
        <f t="shared" si="235"/>
        <v>NA</v>
      </c>
      <c r="Y1408" t="str">
        <f t="shared" si="236"/>
        <v>NA</v>
      </c>
      <c r="Z1408" t="str">
        <f t="shared" si="237"/>
        <v>NA</v>
      </c>
      <c r="AA1408" t="str">
        <f t="shared" si="238"/>
        <v>NA</v>
      </c>
      <c r="AB1408" t="str">
        <f t="shared" si="239"/>
        <v>NA</v>
      </c>
      <c r="AC1408" t="str">
        <f t="shared" si="240"/>
        <v>NA</v>
      </c>
      <c r="AD1408">
        <f t="shared" si="241"/>
        <v>4</v>
      </c>
    </row>
    <row r="1409" spans="1:30" x14ac:dyDescent="0.2">
      <c r="A1409" t="s">
        <v>23667</v>
      </c>
      <c r="B1409" t="s">
        <v>23670</v>
      </c>
      <c r="C1409" t="s">
        <v>10978</v>
      </c>
      <c r="D1409">
        <v>31253000</v>
      </c>
      <c r="E1409">
        <v>31943000</v>
      </c>
      <c r="F1409">
        <v>21395000</v>
      </c>
      <c r="G1409">
        <v>80612000</v>
      </c>
      <c r="H1409">
        <v>16140000</v>
      </c>
      <c r="I1409">
        <v>25733000</v>
      </c>
      <c r="J1409">
        <v>34371000</v>
      </c>
      <c r="K1409">
        <v>32468000</v>
      </c>
      <c r="L1409">
        <f t="shared" si="231"/>
        <v>0</v>
      </c>
      <c r="M1409">
        <f t="shared" si="232"/>
        <v>41300750</v>
      </c>
      <c r="N1409" s="5">
        <v>2.5209996325165434</v>
      </c>
      <c r="O1409" s="5">
        <v>2.9275005650191406</v>
      </c>
      <c r="P1409" s="5">
        <v>1.0394552003596416</v>
      </c>
      <c r="Q1409" s="5">
        <v>1.1902205659653733</v>
      </c>
      <c r="R1409" s="5">
        <v>0.56375241363966044</v>
      </c>
      <c r="S1409" s="5" t="s">
        <v>297</v>
      </c>
      <c r="T1409" s="5">
        <v>0.1102350362004552</v>
      </c>
      <c r="U1409" s="5">
        <v>1.7623369225201213</v>
      </c>
      <c r="V1409">
        <f t="shared" si="233"/>
        <v>12397066.463989224</v>
      </c>
      <c r="W1409">
        <f t="shared" si="234"/>
        <v>10911355.707899291</v>
      </c>
      <c r="X1409">
        <f t="shared" si="235"/>
        <v>20582897.649266206</v>
      </c>
      <c r="Y1409">
        <f t="shared" si="236"/>
        <v>67728623.000743225</v>
      </c>
      <c r="Z1409">
        <f t="shared" si="237"/>
        <v>28629589.176919024</v>
      </c>
      <c r="AA1409" t="str">
        <f t="shared" si="238"/>
        <v>NA</v>
      </c>
      <c r="AB1409">
        <f t="shared" si="239"/>
        <v>311797421.08034134</v>
      </c>
      <c r="AC1409">
        <f t="shared" si="240"/>
        <v>18423264.918929994</v>
      </c>
      <c r="AD1409">
        <f t="shared" si="241"/>
        <v>0</v>
      </c>
    </row>
    <row r="1410" spans="1:30" x14ac:dyDescent="0.2">
      <c r="A1410" t="s">
        <v>23667</v>
      </c>
      <c r="B1410" t="s">
        <v>23669</v>
      </c>
      <c r="C1410" t="s">
        <v>10970</v>
      </c>
      <c r="D1410">
        <v>21704000</v>
      </c>
      <c r="E1410">
        <v>35680000</v>
      </c>
      <c r="F1410" t="s">
        <v>297</v>
      </c>
      <c r="G1410">
        <v>30645000</v>
      </c>
      <c r="H1410" t="s">
        <v>297</v>
      </c>
      <c r="I1410">
        <v>28622000</v>
      </c>
      <c r="J1410">
        <v>32046000</v>
      </c>
      <c r="K1410" t="s">
        <v>297</v>
      </c>
      <c r="L1410">
        <f t="shared" si="231"/>
        <v>1</v>
      </c>
      <c r="M1410">
        <f t="shared" si="232"/>
        <v>29343000</v>
      </c>
      <c r="N1410" s="5">
        <v>2.5209996325165434</v>
      </c>
      <c r="O1410" s="5">
        <v>2.9275005650191406</v>
      </c>
      <c r="P1410" s="5">
        <v>1.0394552003596416</v>
      </c>
      <c r="Q1410" s="5">
        <v>1.1902205659653733</v>
      </c>
      <c r="R1410" s="5">
        <v>0.56375241363966044</v>
      </c>
      <c r="S1410" s="5" t="s">
        <v>297</v>
      </c>
      <c r="T1410" s="5">
        <v>0.1102350362004552</v>
      </c>
      <c r="U1410" s="5">
        <v>1.7623369225201213</v>
      </c>
      <c r="V1410">
        <f t="shared" si="233"/>
        <v>8609283.2859060615</v>
      </c>
      <c r="W1410">
        <f t="shared" si="234"/>
        <v>12187871.259989567</v>
      </c>
      <c r="X1410" t="str">
        <f t="shared" si="235"/>
        <v>NA</v>
      </c>
      <c r="Y1410">
        <f t="shared" si="236"/>
        <v>25747328.584550392</v>
      </c>
      <c r="Z1410" t="str">
        <f t="shared" si="237"/>
        <v>NA</v>
      </c>
      <c r="AA1410" t="str">
        <f t="shared" si="238"/>
        <v>NA</v>
      </c>
      <c r="AB1410">
        <f t="shared" si="239"/>
        <v>290706123.06713849</v>
      </c>
      <c r="AC1410" t="str">
        <f t="shared" si="240"/>
        <v>NA</v>
      </c>
      <c r="AD1410">
        <f t="shared" si="241"/>
        <v>1</v>
      </c>
    </row>
    <row r="1411" spans="1:30" x14ac:dyDescent="0.2">
      <c r="A1411" t="s">
        <v>23667</v>
      </c>
      <c r="B1411" t="s">
        <v>23668</v>
      </c>
      <c r="C1411" t="s">
        <v>10964</v>
      </c>
      <c r="D1411">
        <v>7883900</v>
      </c>
      <c r="E1411" t="s">
        <v>297</v>
      </c>
      <c r="F1411" t="s">
        <v>297</v>
      </c>
      <c r="G1411">
        <v>13695000</v>
      </c>
      <c r="H1411" t="s">
        <v>297</v>
      </c>
      <c r="I1411" t="s">
        <v>297</v>
      </c>
      <c r="J1411">
        <v>8537900</v>
      </c>
      <c r="K1411" t="s">
        <v>297</v>
      </c>
      <c r="L1411">
        <f t="shared" ref="L1411:L1474" si="242">COUNTIF(D1411:G1411,"NA")</f>
        <v>2</v>
      </c>
      <c r="M1411">
        <f t="shared" ref="M1411:M1474" si="243">AVERAGE(D1411:G1411)</f>
        <v>10789450</v>
      </c>
      <c r="N1411" s="5">
        <v>2.5209996325165434</v>
      </c>
      <c r="O1411" s="5">
        <v>2.9275005650191406</v>
      </c>
      <c r="P1411" s="5">
        <v>1.0394552003596416</v>
      </c>
      <c r="Q1411" s="5">
        <v>1.1902205659653733</v>
      </c>
      <c r="R1411" s="5">
        <v>0.56375241363966044</v>
      </c>
      <c r="S1411" s="5" t="s">
        <v>297</v>
      </c>
      <c r="T1411" s="5">
        <v>0.1102350362004552</v>
      </c>
      <c r="U1411" s="5">
        <v>1.7623369225201213</v>
      </c>
      <c r="V1411">
        <f t="shared" ref="V1411:V1474" si="244">IFERROR(D1411/N1411,"NA")</f>
        <v>3127291.2134977332</v>
      </c>
      <c r="W1411" t="str">
        <f t="shared" ref="W1411:W1474" si="245">IFERROR(E1411/O1411,"NA")</f>
        <v>NA</v>
      </c>
      <c r="X1411" t="str">
        <f t="shared" ref="X1411:X1474" si="246">IFERROR(F1411/P1411,"NA")</f>
        <v>NA</v>
      </c>
      <c r="Y1411">
        <f t="shared" ref="Y1411:Y1474" si="247">IFERROR(G1411/Q1411,"NA")</f>
        <v>11506270.679243518</v>
      </c>
      <c r="Z1411" t="str">
        <f t="shared" ref="Z1411:Z1474" si="248">IFERROR(H1411/R1411,"NA")</f>
        <v>NA</v>
      </c>
      <c r="AA1411" t="str">
        <f t="shared" ref="AA1411:AA1474" si="249">IFERROR(I1411/S1411,"NA")</f>
        <v>NA</v>
      </c>
      <c r="AB1411">
        <f t="shared" ref="AB1411:AB1474" si="250">IFERROR(J1411/T1411,"NA")</f>
        <v>77451782.067494288</v>
      </c>
      <c r="AC1411" t="str">
        <f t="shared" ref="AC1411:AC1474" si="251">IFERROR(K1411/U1411,"NA")</f>
        <v>NA</v>
      </c>
      <c r="AD1411">
        <f t="shared" ref="AD1411:AD1474" si="252">COUNTIF(V1411:Y1411,"NA")</f>
        <v>2</v>
      </c>
    </row>
    <row r="1412" spans="1:30" x14ac:dyDescent="0.2">
      <c r="A1412" t="s">
        <v>23667</v>
      </c>
      <c r="B1412" t="s">
        <v>23666</v>
      </c>
      <c r="C1412" t="s">
        <v>10955</v>
      </c>
      <c r="D1412">
        <v>14115000</v>
      </c>
      <c r="E1412">
        <v>14854000</v>
      </c>
      <c r="F1412">
        <v>26284000</v>
      </c>
      <c r="G1412">
        <v>24430000</v>
      </c>
      <c r="H1412">
        <v>13994000</v>
      </c>
      <c r="I1412">
        <v>18124000</v>
      </c>
      <c r="J1412">
        <v>22223000</v>
      </c>
      <c r="K1412">
        <v>33055000</v>
      </c>
      <c r="L1412">
        <f t="shared" si="242"/>
        <v>0</v>
      </c>
      <c r="M1412">
        <f t="shared" si="243"/>
        <v>19920750</v>
      </c>
      <c r="N1412" s="5">
        <v>2.5209996325165434</v>
      </c>
      <c r="O1412" s="5">
        <v>2.9275005650191406</v>
      </c>
      <c r="P1412" s="5">
        <v>1.0394552003596416</v>
      </c>
      <c r="Q1412" s="5">
        <v>1.1902205659653733</v>
      </c>
      <c r="R1412" s="5">
        <v>0.56375241363966044</v>
      </c>
      <c r="S1412" s="5" t="s">
        <v>297</v>
      </c>
      <c r="T1412" s="5">
        <v>0.1102350362004552</v>
      </c>
      <c r="U1412" s="5">
        <v>1.7623369225201213</v>
      </c>
      <c r="V1412">
        <f t="shared" si="244"/>
        <v>5598969.4793846318</v>
      </c>
      <c r="W1412">
        <f t="shared" si="245"/>
        <v>5073952.9062748039</v>
      </c>
      <c r="X1412">
        <f t="shared" si="246"/>
        <v>25286323.057411216</v>
      </c>
      <c r="Y1412">
        <f t="shared" si="247"/>
        <v>20525607.352604538</v>
      </c>
      <c r="Z1412">
        <f t="shared" si="248"/>
        <v>24822953.589950733</v>
      </c>
      <c r="AA1412" t="str">
        <f t="shared" si="249"/>
        <v>NA</v>
      </c>
      <c r="AB1412">
        <f t="shared" si="250"/>
        <v>201596522.90211007</v>
      </c>
      <c r="AC1412">
        <f t="shared" si="251"/>
        <v>18756345.382999599</v>
      </c>
      <c r="AD1412">
        <f t="shared" si="252"/>
        <v>0</v>
      </c>
    </row>
    <row r="1413" spans="1:30" x14ac:dyDescent="0.2">
      <c r="A1413" t="s">
        <v>23661</v>
      </c>
      <c r="B1413" t="s">
        <v>23665</v>
      </c>
      <c r="C1413" t="s">
        <v>10949</v>
      </c>
      <c r="D1413">
        <v>32771000</v>
      </c>
      <c r="E1413">
        <v>32262000</v>
      </c>
      <c r="F1413">
        <v>52359000</v>
      </c>
      <c r="G1413">
        <v>88580000</v>
      </c>
      <c r="H1413">
        <v>27686000</v>
      </c>
      <c r="I1413">
        <v>34524000</v>
      </c>
      <c r="J1413">
        <v>33121000</v>
      </c>
      <c r="K1413">
        <v>39738000</v>
      </c>
      <c r="L1413">
        <f t="shared" si="242"/>
        <v>0</v>
      </c>
      <c r="M1413">
        <f t="shared" si="243"/>
        <v>51493000</v>
      </c>
      <c r="N1413" s="5" t="s">
        <v>297</v>
      </c>
      <c r="O1413" s="5" t="s">
        <v>297</v>
      </c>
      <c r="P1413" s="5" t="s">
        <v>297</v>
      </c>
      <c r="Q1413" s="5" t="s">
        <v>297</v>
      </c>
      <c r="R1413" s="5" t="s">
        <v>297</v>
      </c>
      <c r="S1413" s="5" t="s">
        <v>297</v>
      </c>
      <c r="T1413" s="5" t="s">
        <v>297</v>
      </c>
      <c r="U1413" s="5" t="s">
        <v>297</v>
      </c>
      <c r="V1413" t="str">
        <f t="shared" si="244"/>
        <v>NA</v>
      </c>
      <c r="W1413" t="str">
        <f t="shared" si="245"/>
        <v>NA</v>
      </c>
      <c r="X1413" t="str">
        <f t="shared" si="246"/>
        <v>NA</v>
      </c>
      <c r="Y1413" t="str">
        <f t="shared" si="247"/>
        <v>NA</v>
      </c>
      <c r="Z1413" t="str">
        <f t="shared" si="248"/>
        <v>NA</v>
      </c>
      <c r="AA1413" t="str">
        <f t="shared" si="249"/>
        <v>NA</v>
      </c>
      <c r="AB1413" t="str">
        <f t="shared" si="250"/>
        <v>NA</v>
      </c>
      <c r="AC1413" t="str">
        <f t="shared" si="251"/>
        <v>NA</v>
      </c>
      <c r="AD1413">
        <f t="shared" si="252"/>
        <v>4</v>
      </c>
    </row>
    <row r="1414" spans="1:30" x14ac:dyDescent="0.2">
      <c r="A1414" t="s">
        <v>23661</v>
      </c>
      <c r="B1414" t="s">
        <v>23664</v>
      </c>
      <c r="C1414" t="s">
        <v>10942</v>
      </c>
      <c r="D1414">
        <v>11519000</v>
      </c>
      <c r="E1414" t="s">
        <v>297</v>
      </c>
      <c r="F1414">
        <v>7784300</v>
      </c>
      <c r="G1414">
        <v>28842000</v>
      </c>
      <c r="H1414" t="s">
        <v>297</v>
      </c>
      <c r="I1414" t="s">
        <v>297</v>
      </c>
      <c r="J1414" t="s">
        <v>297</v>
      </c>
      <c r="K1414" t="s">
        <v>297</v>
      </c>
      <c r="L1414">
        <f t="shared" si="242"/>
        <v>1</v>
      </c>
      <c r="M1414">
        <f t="shared" si="243"/>
        <v>16048433.333333334</v>
      </c>
      <c r="N1414" s="5" t="s">
        <v>297</v>
      </c>
      <c r="O1414" s="5" t="s">
        <v>297</v>
      </c>
      <c r="P1414" s="5" t="s">
        <v>297</v>
      </c>
      <c r="Q1414" s="5" t="s">
        <v>297</v>
      </c>
      <c r="R1414" s="5" t="s">
        <v>297</v>
      </c>
      <c r="S1414" s="5" t="s">
        <v>297</v>
      </c>
      <c r="T1414" s="5" t="s">
        <v>297</v>
      </c>
      <c r="U1414" s="5" t="s">
        <v>297</v>
      </c>
      <c r="V1414" t="str">
        <f t="shared" si="244"/>
        <v>NA</v>
      </c>
      <c r="W1414" t="str">
        <f t="shared" si="245"/>
        <v>NA</v>
      </c>
      <c r="X1414" t="str">
        <f t="shared" si="246"/>
        <v>NA</v>
      </c>
      <c r="Y1414" t="str">
        <f t="shared" si="247"/>
        <v>NA</v>
      </c>
      <c r="Z1414" t="str">
        <f t="shared" si="248"/>
        <v>NA</v>
      </c>
      <c r="AA1414" t="str">
        <f t="shared" si="249"/>
        <v>NA</v>
      </c>
      <c r="AB1414" t="str">
        <f t="shared" si="250"/>
        <v>NA</v>
      </c>
      <c r="AC1414" t="str">
        <f t="shared" si="251"/>
        <v>NA</v>
      </c>
      <c r="AD1414">
        <f t="shared" si="252"/>
        <v>4</v>
      </c>
    </row>
    <row r="1415" spans="1:30" x14ac:dyDescent="0.2">
      <c r="A1415" t="s">
        <v>23661</v>
      </c>
      <c r="B1415" t="s">
        <v>23663</v>
      </c>
      <c r="C1415" t="s">
        <v>10936</v>
      </c>
      <c r="D1415" t="s">
        <v>297</v>
      </c>
      <c r="E1415" t="s">
        <v>297</v>
      </c>
      <c r="F1415" t="s">
        <v>297</v>
      </c>
      <c r="G1415" t="s">
        <v>297</v>
      </c>
      <c r="H1415" t="s">
        <v>297</v>
      </c>
      <c r="I1415" t="s">
        <v>297</v>
      </c>
      <c r="J1415" t="s">
        <v>297</v>
      </c>
      <c r="K1415" t="s">
        <v>297</v>
      </c>
      <c r="L1415">
        <f t="shared" si="242"/>
        <v>4</v>
      </c>
      <c r="M1415" t="e">
        <f t="shared" si="243"/>
        <v>#DIV/0!</v>
      </c>
      <c r="N1415" s="5" t="s">
        <v>297</v>
      </c>
      <c r="O1415" s="5" t="s">
        <v>297</v>
      </c>
      <c r="P1415" s="5" t="s">
        <v>297</v>
      </c>
      <c r="Q1415" s="5" t="s">
        <v>297</v>
      </c>
      <c r="R1415" s="5" t="s">
        <v>297</v>
      </c>
      <c r="S1415" s="5" t="s">
        <v>297</v>
      </c>
      <c r="T1415" s="5" t="s">
        <v>297</v>
      </c>
      <c r="U1415" s="5" t="s">
        <v>297</v>
      </c>
      <c r="V1415" t="str">
        <f t="shared" si="244"/>
        <v>NA</v>
      </c>
      <c r="W1415" t="str">
        <f t="shared" si="245"/>
        <v>NA</v>
      </c>
      <c r="X1415" t="str">
        <f t="shared" si="246"/>
        <v>NA</v>
      </c>
      <c r="Y1415" t="str">
        <f t="shared" si="247"/>
        <v>NA</v>
      </c>
      <c r="Z1415" t="str">
        <f t="shared" si="248"/>
        <v>NA</v>
      </c>
      <c r="AA1415" t="str">
        <f t="shared" si="249"/>
        <v>NA</v>
      </c>
      <c r="AB1415" t="str">
        <f t="shared" si="250"/>
        <v>NA</v>
      </c>
      <c r="AC1415" t="str">
        <f t="shared" si="251"/>
        <v>NA</v>
      </c>
      <c r="AD1415">
        <f t="shared" si="252"/>
        <v>4</v>
      </c>
    </row>
    <row r="1416" spans="1:30" x14ac:dyDescent="0.2">
      <c r="A1416" t="s">
        <v>23661</v>
      </c>
      <c r="B1416" t="s">
        <v>23662</v>
      </c>
      <c r="C1416" t="s">
        <v>10931</v>
      </c>
      <c r="D1416">
        <v>13221000</v>
      </c>
      <c r="E1416">
        <v>25935000</v>
      </c>
      <c r="F1416">
        <v>18493000</v>
      </c>
      <c r="G1416">
        <v>17288000</v>
      </c>
      <c r="H1416" t="s">
        <v>297</v>
      </c>
      <c r="I1416">
        <v>11577000</v>
      </c>
      <c r="J1416" t="s">
        <v>297</v>
      </c>
      <c r="K1416" t="s">
        <v>297</v>
      </c>
      <c r="L1416">
        <f t="shared" si="242"/>
        <v>0</v>
      </c>
      <c r="M1416">
        <f t="shared" si="243"/>
        <v>18734250</v>
      </c>
      <c r="N1416" s="5" t="s">
        <v>297</v>
      </c>
      <c r="O1416" s="5" t="s">
        <v>297</v>
      </c>
      <c r="P1416" s="5" t="s">
        <v>297</v>
      </c>
      <c r="Q1416" s="5" t="s">
        <v>297</v>
      </c>
      <c r="R1416" s="5" t="s">
        <v>297</v>
      </c>
      <c r="S1416" s="5" t="s">
        <v>297</v>
      </c>
      <c r="T1416" s="5" t="s">
        <v>297</v>
      </c>
      <c r="U1416" s="5" t="s">
        <v>297</v>
      </c>
      <c r="V1416" t="str">
        <f t="shared" si="244"/>
        <v>NA</v>
      </c>
      <c r="W1416" t="str">
        <f t="shared" si="245"/>
        <v>NA</v>
      </c>
      <c r="X1416" t="str">
        <f t="shared" si="246"/>
        <v>NA</v>
      </c>
      <c r="Y1416" t="str">
        <f t="shared" si="247"/>
        <v>NA</v>
      </c>
      <c r="Z1416" t="str">
        <f t="shared" si="248"/>
        <v>NA</v>
      </c>
      <c r="AA1416" t="str">
        <f t="shared" si="249"/>
        <v>NA</v>
      </c>
      <c r="AB1416" t="str">
        <f t="shared" si="250"/>
        <v>NA</v>
      </c>
      <c r="AC1416" t="str">
        <f t="shared" si="251"/>
        <v>NA</v>
      </c>
      <c r="AD1416">
        <f t="shared" si="252"/>
        <v>4</v>
      </c>
    </row>
    <row r="1417" spans="1:30" x14ac:dyDescent="0.2">
      <c r="A1417" t="s">
        <v>23661</v>
      </c>
      <c r="B1417" t="s">
        <v>23660</v>
      </c>
      <c r="C1417" t="s">
        <v>10921</v>
      </c>
      <c r="D1417">
        <v>302040000</v>
      </c>
      <c r="E1417">
        <v>376760000</v>
      </c>
      <c r="F1417">
        <v>553060000</v>
      </c>
      <c r="G1417">
        <v>662040000</v>
      </c>
      <c r="H1417">
        <v>322350000</v>
      </c>
      <c r="I1417">
        <v>453930000</v>
      </c>
      <c r="J1417">
        <v>582800000</v>
      </c>
      <c r="K1417">
        <v>647830000</v>
      </c>
      <c r="L1417">
        <f t="shared" si="242"/>
        <v>0</v>
      </c>
      <c r="M1417">
        <f t="shared" si="243"/>
        <v>473475000</v>
      </c>
      <c r="N1417" s="5" t="s">
        <v>297</v>
      </c>
      <c r="O1417" s="5" t="s">
        <v>297</v>
      </c>
      <c r="P1417" s="5" t="s">
        <v>297</v>
      </c>
      <c r="Q1417" s="5" t="s">
        <v>297</v>
      </c>
      <c r="R1417" s="5" t="s">
        <v>297</v>
      </c>
      <c r="S1417" s="5" t="s">
        <v>297</v>
      </c>
      <c r="T1417" s="5" t="s">
        <v>297</v>
      </c>
      <c r="U1417" s="5" t="s">
        <v>297</v>
      </c>
      <c r="V1417" t="str">
        <f t="shared" si="244"/>
        <v>NA</v>
      </c>
      <c r="W1417" t="str">
        <f t="shared" si="245"/>
        <v>NA</v>
      </c>
      <c r="X1417" t="str">
        <f t="shared" si="246"/>
        <v>NA</v>
      </c>
      <c r="Y1417" t="str">
        <f t="shared" si="247"/>
        <v>NA</v>
      </c>
      <c r="Z1417" t="str">
        <f t="shared" si="248"/>
        <v>NA</v>
      </c>
      <c r="AA1417" t="str">
        <f t="shared" si="249"/>
        <v>NA</v>
      </c>
      <c r="AB1417" t="str">
        <f t="shared" si="250"/>
        <v>NA</v>
      </c>
      <c r="AC1417" t="str">
        <f t="shared" si="251"/>
        <v>NA</v>
      </c>
      <c r="AD1417">
        <f t="shared" si="252"/>
        <v>4</v>
      </c>
    </row>
    <row r="1418" spans="1:30" x14ac:dyDescent="0.2">
      <c r="A1418" t="s">
        <v>23658</v>
      </c>
      <c r="B1418" t="s">
        <v>23659</v>
      </c>
      <c r="C1418" t="s">
        <v>10915</v>
      </c>
      <c r="D1418">
        <v>15957000</v>
      </c>
      <c r="E1418">
        <v>21656000</v>
      </c>
      <c r="F1418" t="s">
        <v>297</v>
      </c>
      <c r="G1418">
        <v>26837000</v>
      </c>
      <c r="H1418">
        <v>5040300</v>
      </c>
      <c r="I1418">
        <v>10604000</v>
      </c>
      <c r="J1418">
        <v>13099000</v>
      </c>
      <c r="K1418">
        <v>14836000</v>
      </c>
      <c r="L1418">
        <f t="shared" si="242"/>
        <v>1</v>
      </c>
      <c r="M1418">
        <f t="shared" si="243"/>
        <v>21483333.333333332</v>
      </c>
      <c r="N1418" s="5">
        <v>0.91313045196279341</v>
      </c>
      <c r="O1418" s="5">
        <v>1.0840267145923184</v>
      </c>
      <c r="P1418" s="5">
        <v>0.86756862169777027</v>
      </c>
      <c r="Q1418" s="5">
        <v>1.1279930221696786</v>
      </c>
      <c r="R1418" s="5">
        <v>1.4555908193171281</v>
      </c>
      <c r="S1418" s="5">
        <v>1.1930180663586023</v>
      </c>
      <c r="T1418" s="5">
        <v>0.80507480661886788</v>
      </c>
      <c r="U1418" s="5">
        <v>0.7384045685398245</v>
      </c>
      <c r="V1418">
        <f t="shared" si="244"/>
        <v>17475049.666452464</v>
      </c>
      <c r="W1418">
        <f t="shared" si="245"/>
        <v>19977367.447207615</v>
      </c>
      <c r="X1418" t="str">
        <f t="shared" si="246"/>
        <v>NA</v>
      </c>
      <c r="Y1418">
        <f t="shared" si="247"/>
        <v>23791813.843297906</v>
      </c>
      <c r="Z1418">
        <f t="shared" si="248"/>
        <v>3462717.6354166567</v>
      </c>
      <c r="AA1418">
        <f t="shared" si="249"/>
        <v>8888381.7429237533</v>
      </c>
      <c r="AB1418">
        <f t="shared" si="250"/>
        <v>16270537.709424591</v>
      </c>
      <c r="AC1418">
        <f t="shared" si="251"/>
        <v>20091966.696979947</v>
      </c>
      <c r="AD1418">
        <f t="shared" si="252"/>
        <v>1</v>
      </c>
    </row>
    <row r="1419" spans="1:30" x14ac:dyDescent="0.2">
      <c r="A1419" t="s">
        <v>23658</v>
      </c>
      <c r="B1419" t="s">
        <v>23657</v>
      </c>
      <c r="C1419" t="s">
        <v>10905</v>
      </c>
      <c r="D1419">
        <v>2646200</v>
      </c>
      <c r="E1419" t="s">
        <v>297</v>
      </c>
      <c r="F1419" t="s">
        <v>297</v>
      </c>
      <c r="G1419">
        <v>7493100</v>
      </c>
      <c r="H1419" t="s">
        <v>297</v>
      </c>
      <c r="I1419" t="s">
        <v>297</v>
      </c>
      <c r="J1419" t="s">
        <v>297</v>
      </c>
      <c r="K1419" t="s">
        <v>297</v>
      </c>
      <c r="L1419">
        <f t="shared" si="242"/>
        <v>2</v>
      </c>
      <c r="M1419">
        <f t="shared" si="243"/>
        <v>5069650</v>
      </c>
      <c r="N1419" s="5">
        <v>0.91313045196279341</v>
      </c>
      <c r="O1419" s="5">
        <v>1.0840267145923184</v>
      </c>
      <c r="P1419" s="5">
        <v>0.86756862169777027</v>
      </c>
      <c r="Q1419" s="5">
        <v>1.1279930221696786</v>
      </c>
      <c r="R1419" s="5">
        <v>1.4555908193171281</v>
      </c>
      <c r="S1419" s="5">
        <v>1.1930180663586023</v>
      </c>
      <c r="T1419" s="5">
        <v>0.80507480661886788</v>
      </c>
      <c r="U1419" s="5">
        <v>0.7384045685398245</v>
      </c>
      <c r="V1419">
        <f t="shared" si="244"/>
        <v>2897942.9985189266</v>
      </c>
      <c r="W1419" t="str">
        <f t="shared" si="245"/>
        <v>NA</v>
      </c>
      <c r="X1419" t="str">
        <f t="shared" si="246"/>
        <v>NA</v>
      </c>
      <c r="Y1419">
        <f t="shared" si="247"/>
        <v>6642860.2418010784</v>
      </c>
      <c r="Z1419" t="str">
        <f t="shared" si="248"/>
        <v>NA</v>
      </c>
      <c r="AA1419" t="str">
        <f t="shared" si="249"/>
        <v>NA</v>
      </c>
      <c r="AB1419" t="str">
        <f t="shared" si="250"/>
        <v>NA</v>
      </c>
      <c r="AC1419" t="str">
        <f t="shared" si="251"/>
        <v>NA</v>
      </c>
      <c r="AD1419">
        <f t="shared" si="252"/>
        <v>2</v>
      </c>
    </row>
    <row r="1420" spans="1:30" x14ac:dyDescent="0.2">
      <c r="A1420" t="s">
        <v>23654</v>
      </c>
      <c r="B1420" t="s">
        <v>23656</v>
      </c>
      <c r="C1420" t="s">
        <v>10900</v>
      </c>
      <c r="D1420">
        <v>4318900</v>
      </c>
      <c r="E1420">
        <v>5687200</v>
      </c>
      <c r="F1420">
        <v>3466100</v>
      </c>
      <c r="G1420">
        <v>15903000</v>
      </c>
      <c r="H1420">
        <v>1537500</v>
      </c>
      <c r="I1420">
        <v>5095200</v>
      </c>
      <c r="J1420">
        <v>5096600</v>
      </c>
      <c r="K1420" t="s">
        <v>297</v>
      </c>
      <c r="L1420">
        <f t="shared" si="242"/>
        <v>0</v>
      </c>
      <c r="M1420">
        <f t="shared" si="243"/>
        <v>7343800</v>
      </c>
      <c r="N1420" s="5" t="s">
        <v>297</v>
      </c>
      <c r="O1420" s="5" t="s">
        <v>297</v>
      </c>
      <c r="P1420" s="5" t="s">
        <v>297</v>
      </c>
      <c r="Q1420" s="5" t="s">
        <v>297</v>
      </c>
      <c r="R1420" s="5" t="s">
        <v>297</v>
      </c>
      <c r="S1420" s="5" t="s">
        <v>297</v>
      </c>
      <c r="T1420" s="5" t="s">
        <v>297</v>
      </c>
      <c r="U1420" s="5" t="s">
        <v>297</v>
      </c>
      <c r="V1420" t="str">
        <f t="shared" si="244"/>
        <v>NA</v>
      </c>
      <c r="W1420" t="str">
        <f t="shared" si="245"/>
        <v>NA</v>
      </c>
      <c r="X1420" t="str">
        <f t="shared" si="246"/>
        <v>NA</v>
      </c>
      <c r="Y1420" t="str">
        <f t="shared" si="247"/>
        <v>NA</v>
      </c>
      <c r="Z1420" t="str">
        <f t="shared" si="248"/>
        <v>NA</v>
      </c>
      <c r="AA1420" t="str">
        <f t="shared" si="249"/>
        <v>NA</v>
      </c>
      <c r="AB1420" t="str">
        <f t="shared" si="250"/>
        <v>NA</v>
      </c>
      <c r="AC1420" t="str">
        <f t="shared" si="251"/>
        <v>NA</v>
      </c>
      <c r="AD1420">
        <f t="shared" si="252"/>
        <v>4</v>
      </c>
    </row>
    <row r="1421" spans="1:30" x14ac:dyDescent="0.2">
      <c r="A1421" t="s">
        <v>23654</v>
      </c>
      <c r="B1421" t="s">
        <v>23655</v>
      </c>
      <c r="C1421" t="s">
        <v>10895</v>
      </c>
      <c r="D1421" t="s">
        <v>297</v>
      </c>
      <c r="E1421" t="s">
        <v>297</v>
      </c>
      <c r="F1421" t="s">
        <v>297</v>
      </c>
      <c r="G1421">
        <v>9139500</v>
      </c>
      <c r="H1421" t="s">
        <v>297</v>
      </c>
      <c r="I1421">
        <v>5109700</v>
      </c>
      <c r="J1421" t="s">
        <v>297</v>
      </c>
      <c r="K1421" t="s">
        <v>297</v>
      </c>
      <c r="L1421">
        <f t="shared" si="242"/>
        <v>3</v>
      </c>
      <c r="M1421">
        <f t="shared" si="243"/>
        <v>9139500</v>
      </c>
      <c r="N1421" s="5" t="s">
        <v>297</v>
      </c>
      <c r="O1421" s="5" t="s">
        <v>297</v>
      </c>
      <c r="P1421" s="5" t="s">
        <v>297</v>
      </c>
      <c r="Q1421" s="5" t="s">
        <v>297</v>
      </c>
      <c r="R1421" s="5" t="s">
        <v>297</v>
      </c>
      <c r="S1421" s="5" t="s">
        <v>297</v>
      </c>
      <c r="T1421" s="5" t="s">
        <v>297</v>
      </c>
      <c r="U1421" s="5" t="s">
        <v>297</v>
      </c>
      <c r="V1421" t="str">
        <f t="shared" si="244"/>
        <v>NA</v>
      </c>
      <c r="W1421" t="str">
        <f t="shared" si="245"/>
        <v>NA</v>
      </c>
      <c r="X1421" t="str">
        <f t="shared" si="246"/>
        <v>NA</v>
      </c>
      <c r="Y1421" t="str">
        <f t="shared" si="247"/>
        <v>NA</v>
      </c>
      <c r="Z1421" t="str">
        <f t="shared" si="248"/>
        <v>NA</v>
      </c>
      <c r="AA1421" t="str">
        <f t="shared" si="249"/>
        <v>NA</v>
      </c>
      <c r="AB1421" t="str">
        <f t="shared" si="250"/>
        <v>NA</v>
      </c>
      <c r="AC1421" t="str">
        <f t="shared" si="251"/>
        <v>NA</v>
      </c>
      <c r="AD1421">
        <f t="shared" si="252"/>
        <v>4</v>
      </c>
    </row>
    <row r="1422" spans="1:30" x14ac:dyDescent="0.2">
      <c r="A1422" t="s">
        <v>23654</v>
      </c>
      <c r="B1422" t="s">
        <v>23653</v>
      </c>
      <c r="C1422" t="s">
        <v>10883</v>
      </c>
      <c r="D1422">
        <v>19581000</v>
      </c>
      <c r="E1422">
        <v>14823000</v>
      </c>
      <c r="F1422">
        <v>11841000</v>
      </c>
      <c r="G1422">
        <v>28196000</v>
      </c>
      <c r="H1422">
        <v>8588100</v>
      </c>
      <c r="I1422">
        <v>16265000</v>
      </c>
      <c r="J1422">
        <v>19206000</v>
      </c>
      <c r="K1422" t="s">
        <v>297</v>
      </c>
      <c r="L1422">
        <f t="shared" si="242"/>
        <v>0</v>
      </c>
      <c r="M1422">
        <f t="shared" si="243"/>
        <v>18610250</v>
      </c>
      <c r="N1422" s="5" t="s">
        <v>297</v>
      </c>
      <c r="O1422" s="5" t="s">
        <v>297</v>
      </c>
      <c r="P1422" s="5" t="s">
        <v>297</v>
      </c>
      <c r="Q1422" s="5" t="s">
        <v>297</v>
      </c>
      <c r="R1422" s="5" t="s">
        <v>297</v>
      </c>
      <c r="S1422" s="5" t="s">
        <v>297</v>
      </c>
      <c r="T1422" s="5" t="s">
        <v>297</v>
      </c>
      <c r="U1422" s="5" t="s">
        <v>297</v>
      </c>
      <c r="V1422" t="str">
        <f t="shared" si="244"/>
        <v>NA</v>
      </c>
      <c r="W1422" t="str">
        <f t="shared" si="245"/>
        <v>NA</v>
      </c>
      <c r="X1422" t="str">
        <f t="shared" si="246"/>
        <v>NA</v>
      </c>
      <c r="Y1422" t="str">
        <f t="shared" si="247"/>
        <v>NA</v>
      </c>
      <c r="Z1422" t="str">
        <f t="shared" si="248"/>
        <v>NA</v>
      </c>
      <c r="AA1422" t="str">
        <f t="shared" si="249"/>
        <v>NA</v>
      </c>
      <c r="AB1422" t="str">
        <f t="shared" si="250"/>
        <v>NA</v>
      </c>
      <c r="AC1422" t="str">
        <f t="shared" si="251"/>
        <v>NA</v>
      </c>
      <c r="AD1422">
        <f t="shared" si="252"/>
        <v>4</v>
      </c>
    </row>
    <row r="1423" spans="1:30" x14ac:dyDescent="0.2">
      <c r="A1423" t="s">
        <v>23648</v>
      </c>
      <c r="B1423" t="s">
        <v>23652</v>
      </c>
      <c r="C1423" t="s">
        <v>10875</v>
      </c>
      <c r="D1423">
        <v>7672900</v>
      </c>
      <c r="E1423" t="s">
        <v>297</v>
      </c>
      <c r="F1423" t="s">
        <v>297</v>
      </c>
      <c r="G1423">
        <v>10573000</v>
      </c>
      <c r="H1423" t="s">
        <v>297</v>
      </c>
      <c r="I1423">
        <v>7030800</v>
      </c>
      <c r="J1423" t="s">
        <v>297</v>
      </c>
      <c r="K1423" t="s">
        <v>297</v>
      </c>
      <c r="L1423">
        <f t="shared" si="242"/>
        <v>2</v>
      </c>
      <c r="M1423">
        <f t="shared" si="243"/>
        <v>9122950</v>
      </c>
      <c r="N1423" s="5" t="s">
        <v>297</v>
      </c>
      <c r="O1423" s="5" t="s">
        <v>297</v>
      </c>
      <c r="P1423" s="5" t="s">
        <v>297</v>
      </c>
      <c r="Q1423" s="5" t="s">
        <v>297</v>
      </c>
      <c r="R1423" s="5" t="s">
        <v>297</v>
      </c>
      <c r="S1423" s="5" t="s">
        <v>297</v>
      </c>
      <c r="T1423" s="5" t="s">
        <v>297</v>
      </c>
      <c r="U1423" s="5" t="s">
        <v>297</v>
      </c>
      <c r="V1423" t="str">
        <f t="shared" si="244"/>
        <v>NA</v>
      </c>
      <c r="W1423" t="str">
        <f t="shared" si="245"/>
        <v>NA</v>
      </c>
      <c r="X1423" t="str">
        <f t="shared" si="246"/>
        <v>NA</v>
      </c>
      <c r="Y1423" t="str">
        <f t="shared" si="247"/>
        <v>NA</v>
      </c>
      <c r="Z1423" t="str">
        <f t="shared" si="248"/>
        <v>NA</v>
      </c>
      <c r="AA1423" t="str">
        <f t="shared" si="249"/>
        <v>NA</v>
      </c>
      <c r="AB1423" t="str">
        <f t="shared" si="250"/>
        <v>NA</v>
      </c>
      <c r="AC1423" t="str">
        <f t="shared" si="251"/>
        <v>NA</v>
      </c>
      <c r="AD1423">
        <f t="shared" si="252"/>
        <v>4</v>
      </c>
    </row>
    <row r="1424" spans="1:30" x14ac:dyDescent="0.2">
      <c r="A1424" t="s">
        <v>23648</v>
      </c>
      <c r="B1424" t="s">
        <v>23651</v>
      </c>
      <c r="C1424" t="s">
        <v>10869</v>
      </c>
      <c r="D1424">
        <v>13003000</v>
      </c>
      <c r="E1424" t="s">
        <v>297</v>
      </c>
      <c r="F1424" t="s">
        <v>297</v>
      </c>
      <c r="G1424">
        <v>19722000</v>
      </c>
      <c r="H1424" t="s">
        <v>297</v>
      </c>
      <c r="I1424">
        <v>14658000</v>
      </c>
      <c r="J1424">
        <v>11267000</v>
      </c>
      <c r="K1424" t="s">
        <v>297</v>
      </c>
      <c r="L1424">
        <f t="shared" si="242"/>
        <v>2</v>
      </c>
      <c r="M1424">
        <f t="shared" si="243"/>
        <v>16362500</v>
      </c>
      <c r="N1424" s="5" t="s">
        <v>297</v>
      </c>
      <c r="O1424" s="5" t="s">
        <v>297</v>
      </c>
      <c r="P1424" s="5" t="s">
        <v>297</v>
      </c>
      <c r="Q1424" s="5" t="s">
        <v>297</v>
      </c>
      <c r="R1424" s="5" t="s">
        <v>297</v>
      </c>
      <c r="S1424" s="5" t="s">
        <v>297</v>
      </c>
      <c r="T1424" s="5" t="s">
        <v>297</v>
      </c>
      <c r="U1424" s="5" t="s">
        <v>297</v>
      </c>
      <c r="V1424" t="str">
        <f t="shared" si="244"/>
        <v>NA</v>
      </c>
      <c r="W1424" t="str">
        <f t="shared" si="245"/>
        <v>NA</v>
      </c>
      <c r="X1424" t="str">
        <f t="shared" si="246"/>
        <v>NA</v>
      </c>
      <c r="Y1424" t="str">
        <f t="shared" si="247"/>
        <v>NA</v>
      </c>
      <c r="Z1424" t="str">
        <f t="shared" si="248"/>
        <v>NA</v>
      </c>
      <c r="AA1424" t="str">
        <f t="shared" si="249"/>
        <v>NA</v>
      </c>
      <c r="AB1424" t="str">
        <f t="shared" si="250"/>
        <v>NA</v>
      </c>
      <c r="AC1424" t="str">
        <f t="shared" si="251"/>
        <v>NA</v>
      </c>
      <c r="AD1424">
        <f t="shared" si="252"/>
        <v>4</v>
      </c>
    </row>
    <row r="1425" spans="1:30" x14ac:dyDescent="0.2">
      <c r="A1425" t="s">
        <v>23648</v>
      </c>
      <c r="B1425" t="s">
        <v>23650</v>
      </c>
      <c r="C1425" t="s">
        <v>10861</v>
      </c>
      <c r="D1425">
        <v>7402500</v>
      </c>
      <c r="E1425">
        <v>8059300</v>
      </c>
      <c r="F1425" t="s">
        <v>297</v>
      </c>
      <c r="G1425">
        <v>11342000</v>
      </c>
      <c r="H1425" t="s">
        <v>297</v>
      </c>
      <c r="I1425">
        <v>5510800</v>
      </c>
      <c r="J1425">
        <v>8505700</v>
      </c>
      <c r="K1425" t="s">
        <v>297</v>
      </c>
      <c r="L1425">
        <f t="shared" si="242"/>
        <v>1</v>
      </c>
      <c r="M1425">
        <f t="shared" si="243"/>
        <v>8934600</v>
      </c>
      <c r="N1425" s="5" t="s">
        <v>297</v>
      </c>
      <c r="O1425" s="5" t="s">
        <v>297</v>
      </c>
      <c r="P1425" s="5" t="s">
        <v>297</v>
      </c>
      <c r="Q1425" s="5" t="s">
        <v>297</v>
      </c>
      <c r="R1425" s="5" t="s">
        <v>297</v>
      </c>
      <c r="S1425" s="5" t="s">
        <v>297</v>
      </c>
      <c r="T1425" s="5" t="s">
        <v>297</v>
      </c>
      <c r="U1425" s="5" t="s">
        <v>297</v>
      </c>
      <c r="V1425" t="str">
        <f t="shared" si="244"/>
        <v>NA</v>
      </c>
      <c r="W1425" t="str">
        <f t="shared" si="245"/>
        <v>NA</v>
      </c>
      <c r="X1425" t="str">
        <f t="shared" si="246"/>
        <v>NA</v>
      </c>
      <c r="Y1425" t="str">
        <f t="shared" si="247"/>
        <v>NA</v>
      </c>
      <c r="Z1425" t="str">
        <f t="shared" si="248"/>
        <v>NA</v>
      </c>
      <c r="AA1425" t="str">
        <f t="shared" si="249"/>
        <v>NA</v>
      </c>
      <c r="AB1425" t="str">
        <f t="shared" si="250"/>
        <v>NA</v>
      </c>
      <c r="AC1425" t="str">
        <f t="shared" si="251"/>
        <v>NA</v>
      </c>
      <c r="AD1425">
        <f t="shared" si="252"/>
        <v>4</v>
      </c>
    </row>
    <row r="1426" spans="1:30" x14ac:dyDescent="0.2">
      <c r="A1426" t="s">
        <v>23648</v>
      </c>
      <c r="B1426" t="s">
        <v>23649</v>
      </c>
      <c r="C1426" t="s">
        <v>10854</v>
      </c>
      <c r="D1426">
        <v>126110000</v>
      </c>
      <c r="E1426">
        <v>248130000</v>
      </c>
      <c r="F1426">
        <v>119260000</v>
      </c>
      <c r="G1426">
        <v>60847000</v>
      </c>
      <c r="H1426">
        <v>55236000</v>
      </c>
      <c r="I1426">
        <v>82657000</v>
      </c>
      <c r="J1426">
        <v>433150000</v>
      </c>
      <c r="K1426">
        <v>339860000</v>
      </c>
      <c r="L1426">
        <f t="shared" si="242"/>
        <v>0</v>
      </c>
      <c r="M1426">
        <f t="shared" si="243"/>
        <v>138586750</v>
      </c>
      <c r="N1426" s="5" t="s">
        <v>297</v>
      </c>
      <c r="O1426" s="5" t="s">
        <v>297</v>
      </c>
      <c r="P1426" s="5" t="s">
        <v>297</v>
      </c>
      <c r="Q1426" s="5" t="s">
        <v>297</v>
      </c>
      <c r="R1426" s="5" t="s">
        <v>297</v>
      </c>
      <c r="S1426" s="5" t="s">
        <v>297</v>
      </c>
      <c r="T1426" s="5" t="s">
        <v>297</v>
      </c>
      <c r="U1426" s="5" t="s">
        <v>297</v>
      </c>
      <c r="V1426" t="str">
        <f t="shared" si="244"/>
        <v>NA</v>
      </c>
      <c r="W1426" t="str">
        <f t="shared" si="245"/>
        <v>NA</v>
      </c>
      <c r="X1426" t="str">
        <f t="shared" si="246"/>
        <v>NA</v>
      </c>
      <c r="Y1426" t="str">
        <f t="shared" si="247"/>
        <v>NA</v>
      </c>
      <c r="Z1426" t="str">
        <f t="shared" si="248"/>
        <v>NA</v>
      </c>
      <c r="AA1426" t="str">
        <f t="shared" si="249"/>
        <v>NA</v>
      </c>
      <c r="AB1426" t="str">
        <f t="shared" si="250"/>
        <v>NA</v>
      </c>
      <c r="AC1426" t="str">
        <f t="shared" si="251"/>
        <v>NA</v>
      </c>
      <c r="AD1426">
        <f t="shared" si="252"/>
        <v>4</v>
      </c>
    </row>
    <row r="1427" spans="1:30" x14ac:dyDescent="0.2">
      <c r="A1427" t="s">
        <v>23648</v>
      </c>
      <c r="B1427" t="s">
        <v>23647</v>
      </c>
      <c r="C1427" t="s">
        <v>10842</v>
      </c>
      <c r="D1427">
        <v>11300000</v>
      </c>
      <c r="E1427">
        <v>12744000</v>
      </c>
      <c r="F1427">
        <v>9898400</v>
      </c>
      <c r="G1427">
        <v>27690000</v>
      </c>
      <c r="H1427" t="s">
        <v>297</v>
      </c>
      <c r="I1427">
        <v>16026000</v>
      </c>
      <c r="J1427">
        <v>12739000</v>
      </c>
      <c r="K1427" t="s">
        <v>297</v>
      </c>
      <c r="L1427">
        <f t="shared" si="242"/>
        <v>0</v>
      </c>
      <c r="M1427">
        <f t="shared" si="243"/>
        <v>15408100</v>
      </c>
      <c r="N1427" s="5" t="s">
        <v>297</v>
      </c>
      <c r="O1427" s="5" t="s">
        <v>297</v>
      </c>
      <c r="P1427" s="5" t="s">
        <v>297</v>
      </c>
      <c r="Q1427" s="5" t="s">
        <v>297</v>
      </c>
      <c r="R1427" s="5" t="s">
        <v>297</v>
      </c>
      <c r="S1427" s="5" t="s">
        <v>297</v>
      </c>
      <c r="T1427" s="5" t="s">
        <v>297</v>
      </c>
      <c r="U1427" s="5" t="s">
        <v>297</v>
      </c>
      <c r="V1427" t="str">
        <f t="shared" si="244"/>
        <v>NA</v>
      </c>
      <c r="W1427" t="str">
        <f t="shared" si="245"/>
        <v>NA</v>
      </c>
      <c r="X1427" t="str">
        <f t="shared" si="246"/>
        <v>NA</v>
      </c>
      <c r="Y1427" t="str">
        <f t="shared" si="247"/>
        <v>NA</v>
      </c>
      <c r="Z1427" t="str">
        <f t="shared" si="248"/>
        <v>NA</v>
      </c>
      <c r="AA1427" t="str">
        <f t="shared" si="249"/>
        <v>NA</v>
      </c>
      <c r="AB1427" t="str">
        <f t="shared" si="250"/>
        <v>NA</v>
      </c>
      <c r="AC1427" t="str">
        <f t="shared" si="251"/>
        <v>NA</v>
      </c>
      <c r="AD1427">
        <f t="shared" si="252"/>
        <v>4</v>
      </c>
    </row>
    <row r="1428" spans="1:30" x14ac:dyDescent="0.2">
      <c r="A1428" t="s">
        <v>23646</v>
      </c>
      <c r="B1428" t="s">
        <v>23645</v>
      </c>
      <c r="C1428" t="s">
        <v>10832</v>
      </c>
      <c r="D1428" t="s">
        <v>297</v>
      </c>
      <c r="E1428" t="s">
        <v>297</v>
      </c>
      <c r="F1428">
        <v>4769700</v>
      </c>
      <c r="G1428">
        <v>8334800</v>
      </c>
      <c r="H1428" t="s">
        <v>297</v>
      </c>
      <c r="I1428" t="s">
        <v>297</v>
      </c>
      <c r="J1428">
        <v>3908300</v>
      </c>
      <c r="K1428" t="s">
        <v>297</v>
      </c>
      <c r="L1428">
        <f t="shared" si="242"/>
        <v>2</v>
      </c>
      <c r="M1428">
        <f t="shared" si="243"/>
        <v>6552250</v>
      </c>
      <c r="N1428" s="5" t="s">
        <v>297</v>
      </c>
      <c r="O1428" s="5" t="s">
        <v>297</v>
      </c>
      <c r="P1428" s="5" t="s">
        <v>297</v>
      </c>
      <c r="Q1428" s="5" t="s">
        <v>297</v>
      </c>
      <c r="R1428" s="5" t="s">
        <v>297</v>
      </c>
      <c r="S1428" s="5" t="s">
        <v>297</v>
      </c>
      <c r="T1428" s="5" t="s">
        <v>297</v>
      </c>
      <c r="U1428" s="5" t="s">
        <v>297</v>
      </c>
      <c r="V1428" t="str">
        <f t="shared" si="244"/>
        <v>NA</v>
      </c>
      <c r="W1428" t="str">
        <f t="shared" si="245"/>
        <v>NA</v>
      </c>
      <c r="X1428" t="str">
        <f t="shared" si="246"/>
        <v>NA</v>
      </c>
      <c r="Y1428" t="str">
        <f t="shared" si="247"/>
        <v>NA</v>
      </c>
      <c r="Z1428" t="str">
        <f t="shared" si="248"/>
        <v>NA</v>
      </c>
      <c r="AA1428" t="str">
        <f t="shared" si="249"/>
        <v>NA</v>
      </c>
      <c r="AB1428" t="str">
        <f t="shared" si="250"/>
        <v>NA</v>
      </c>
      <c r="AC1428" t="str">
        <f t="shared" si="251"/>
        <v>NA</v>
      </c>
      <c r="AD1428">
        <f t="shared" si="252"/>
        <v>4</v>
      </c>
    </row>
    <row r="1429" spans="1:30" x14ac:dyDescent="0.2">
      <c r="A1429" t="s">
        <v>23643</v>
      </c>
      <c r="B1429" t="s">
        <v>23644</v>
      </c>
      <c r="C1429" t="s">
        <v>10827</v>
      </c>
      <c r="D1429" t="s">
        <v>297</v>
      </c>
      <c r="E1429">
        <v>25819000</v>
      </c>
      <c r="F1429">
        <v>28651000</v>
      </c>
      <c r="G1429">
        <v>41663000</v>
      </c>
      <c r="H1429">
        <v>16819000</v>
      </c>
      <c r="I1429">
        <v>22578000</v>
      </c>
      <c r="J1429">
        <v>23714000</v>
      </c>
      <c r="K1429">
        <v>36467000</v>
      </c>
      <c r="L1429">
        <f t="shared" si="242"/>
        <v>1</v>
      </c>
      <c r="M1429">
        <f t="shared" si="243"/>
        <v>32044333.333333332</v>
      </c>
      <c r="N1429" s="5" t="s">
        <v>297</v>
      </c>
      <c r="O1429" s="5" t="s">
        <v>297</v>
      </c>
      <c r="P1429" s="5" t="s">
        <v>297</v>
      </c>
      <c r="Q1429" s="5" t="s">
        <v>297</v>
      </c>
      <c r="R1429" s="5" t="s">
        <v>297</v>
      </c>
      <c r="S1429" s="5" t="s">
        <v>297</v>
      </c>
      <c r="T1429" s="5" t="s">
        <v>297</v>
      </c>
      <c r="U1429" s="5" t="s">
        <v>297</v>
      </c>
      <c r="V1429" t="str">
        <f t="shared" si="244"/>
        <v>NA</v>
      </c>
      <c r="W1429" t="str">
        <f t="shared" si="245"/>
        <v>NA</v>
      </c>
      <c r="X1429" t="str">
        <f t="shared" si="246"/>
        <v>NA</v>
      </c>
      <c r="Y1429" t="str">
        <f t="shared" si="247"/>
        <v>NA</v>
      </c>
      <c r="Z1429" t="str">
        <f t="shared" si="248"/>
        <v>NA</v>
      </c>
      <c r="AA1429" t="str">
        <f t="shared" si="249"/>
        <v>NA</v>
      </c>
      <c r="AB1429" t="str">
        <f t="shared" si="250"/>
        <v>NA</v>
      </c>
      <c r="AC1429" t="str">
        <f t="shared" si="251"/>
        <v>NA</v>
      </c>
      <c r="AD1429">
        <f t="shared" si="252"/>
        <v>4</v>
      </c>
    </row>
    <row r="1430" spans="1:30" x14ac:dyDescent="0.2">
      <c r="A1430" t="s">
        <v>23643</v>
      </c>
      <c r="B1430" t="s">
        <v>23642</v>
      </c>
      <c r="C1430" t="s">
        <v>10817</v>
      </c>
      <c r="D1430">
        <v>7403200</v>
      </c>
      <c r="E1430" t="s">
        <v>297</v>
      </c>
      <c r="F1430">
        <v>7709700</v>
      </c>
      <c r="G1430" t="s">
        <v>297</v>
      </c>
      <c r="H1430" t="s">
        <v>297</v>
      </c>
      <c r="I1430">
        <v>5790500</v>
      </c>
      <c r="J1430" t="s">
        <v>297</v>
      </c>
      <c r="K1430" t="s">
        <v>297</v>
      </c>
      <c r="L1430">
        <f t="shared" si="242"/>
        <v>2</v>
      </c>
      <c r="M1430">
        <f t="shared" si="243"/>
        <v>7556450</v>
      </c>
      <c r="N1430" s="5" t="s">
        <v>297</v>
      </c>
      <c r="O1430" s="5" t="s">
        <v>297</v>
      </c>
      <c r="P1430" s="5" t="s">
        <v>297</v>
      </c>
      <c r="Q1430" s="5" t="s">
        <v>297</v>
      </c>
      <c r="R1430" s="5" t="s">
        <v>297</v>
      </c>
      <c r="S1430" s="5" t="s">
        <v>297</v>
      </c>
      <c r="T1430" s="5" t="s">
        <v>297</v>
      </c>
      <c r="U1430" s="5" t="s">
        <v>297</v>
      </c>
      <c r="V1430" t="str">
        <f t="shared" si="244"/>
        <v>NA</v>
      </c>
      <c r="W1430" t="str">
        <f t="shared" si="245"/>
        <v>NA</v>
      </c>
      <c r="X1430" t="str">
        <f t="shared" si="246"/>
        <v>NA</v>
      </c>
      <c r="Y1430" t="str">
        <f t="shared" si="247"/>
        <v>NA</v>
      </c>
      <c r="Z1430" t="str">
        <f t="shared" si="248"/>
        <v>NA</v>
      </c>
      <c r="AA1430" t="str">
        <f t="shared" si="249"/>
        <v>NA</v>
      </c>
      <c r="AB1430" t="str">
        <f t="shared" si="250"/>
        <v>NA</v>
      </c>
      <c r="AC1430" t="str">
        <f t="shared" si="251"/>
        <v>NA</v>
      </c>
      <c r="AD1430">
        <f t="shared" si="252"/>
        <v>4</v>
      </c>
    </row>
    <row r="1431" spans="1:30" x14ac:dyDescent="0.2">
      <c r="A1431" t="s">
        <v>23635</v>
      </c>
      <c r="B1431" t="s">
        <v>23641</v>
      </c>
      <c r="C1431" t="s">
        <v>10812</v>
      </c>
      <c r="D1431">
        <v>4059700</v>
      </c>
      <c r="E1431" t="s">
        <v>297</v>
      </c>
      <c r="F1431" t="s">
        <v>297</v>
      </c>
      <c r="G1431">
        <v>7372500</v>
      </c>
      <c r="H1431" t="s">
        <v>297</v>
      </c>
      <c r="I1431">
        <v>4276300</v>
      </c>
      <c r="J1431" t="s">
        <v>297</v>
      </c>
      <c r="K1431" t="s">
        <v>297</v>
      </c>
      <c r="L1431">
        <f t="shared" si="242"/>
        <v>2</v>
      </c>
      <c r="M1431">
        <f t="shared" si="243"/>
        <v>5716100</v>
      </c>
      <c r="N1431" s="5">
        <v>1.240380398697349</v>
      </c>
      <c r="O1431" s="5">
        <v>0.75772901605216436</v>
      </c>
      <c r="P1431" s="5">
        <v>1.3545015414104062</v>
      </c>
      <c r="Q1431" s="5">
        <v>0.9280503104061355</v>
      </c>
      <c r="R1431" s="5">
        <v>1.2292234419230645</v>
      </c>
      <c r="S1431" s="5">
        <v>0.83507134123884563</v>
      </c>
      <c r="T1431" s="5">
        <v>1.1579691537314858</v>
      </c>
      <c r="U1431" s="5">
        <v>0.71207995283210901</v>
      </c>
      <c r="V1431">
        <f t="shared" si="244"/>
        <v>3272947.5604931428</v>
      </c>
      <c r="W1431" t="str">
        <f t="shared" si="245"/>
        <v>NA</v>
      </c>
      <c r="X1431" t="str">
        <f t="shared" si="246"/>
        <v>NA</v>
      </c>
      <c r="Y1431">
        <f t="shared" si="247"/>
        <v>7944073.6319280248</v>
      </c>
      <c r="Z1431" t="str">
        <f t="shared" si="248"/>
        <v>NA</v>
      </c>
      <c r="AA1431">
        <f t="shared" si="249"/>
        <v>5120879.8444166705</v>
      </c>
      <c r="AB1431" t="str">
        <f t="shared" si="250"/>
        <v>NA</v>
      </c>
      <c r="AC1431" t="str">
        <f t="shared" si="251"/>
        <v>NA</v>
      </c>
      <c r="AD1431">
        <f t="shared" si="252"/>
        <v>2</v>
      </c>
    </row>
    <row r="1432" spans="1:30" x14ac:dyDescent="0.2">
      <c r="A1432" t="s">
        <v>23635</v>
      </c>
      <c r="B1432" t="s">
        <v>23640</v>
      </c>
      <c r="C1432" t="s">
        <v>10806</v>
      </c>
      <c r="D1432">
        <v>50519000</v>
      </c>
      <c r="E1432">
        <v>96934000</v>
      </c>
      <c r="F1432">
        <v>15515000</v>
      </c>
      <c r="G1432">
        <v>49402000</v>
      </c>
      <c r="H1432">
        <v>5975700</v>
      </c>
      <c r="I1432">
        <v>42741000</v>
      </c>
      <c r="J1432">
        <v>123310000</v>
      </c>
      <c r="K1432">
        <v>109870000</v>
      </c>
      <c r="L1432">
        <f t="shared" si="242"/>
        <v>0</v>
      </c>
      <c r="M1432">
        <f t="shared" si="243"/>
        <v>53092500</v>
      </c>
      <c r="N1432" s="5">
        <v>1.240380398697349</v>
      </c>
      <c r="O1432" s="5">
        <v>0.75772901605216436</v>
      </c>
      <c r="P1432" s="5">
        <v>1.3545015414104062</v>
      </c>
      <c r="Q1432" s="5">
        <v>0.9280503104061355</v>
      </c>
      <c r="R1432" s="5">
        <v>1.2292234419230645</v>
      </c>
      <c r="S1432" s="5">
        <v>0.83507134123884563</v>
      </c>
      <c r="T1432" s="5">
        <v>1.1579691537314858</v>
      </c>
      <c r="U1432" s="5">
        <v>0.71207995283210901</v>
      </c>
      <c r="V1432">
        <f t="shared" si="244"/>
        <v>40728634.5810166</v>
      </c>
      <c r="W1432">
        <f t="shared" si="245"/>
        <v>127927000.21576944</v>
      </c>
      <c r="X1432">
        <f t="shared" si="246"/>
        <v>11454398.186837532</v>
      </c>
      <c r="Y1432">
        <f t="shared" si="247"/>
        <v>53232027.882605396</v>
      </c>
      <c r="Z1432">
        <f t="shared" si="248"/>
        <v>4861361.894181978</v>
      </c>
      <c r="AA1432">
        <f t="shared" si="249"/>
        <v>51182453.389662303</v>
      </c>
      <c r="AB1432">
        <f t="shared" si="250"/>
        <v>106488156.09866719</v>
      </c>
      <c r="AC1432">
        <f t="shared" si="251"/>
        <v>154294471.51688689</v>
      </c>
      <c r="AD1432">
        <f t="shared" si="252"/>
        <v>0</v>
      </c>
    </row>
    <row r="1433" spans="1:30" x14ac:dyDescent="0.2">
      <c r="A1433" t="s">
        <v>23635</v>
      </c>
      <c r="B1433" t="s">
        <v>23639</v>
      </c>
      <c r="C1433" t="s">
        <v>10799</v>
      </c>
      <c r="D1433">
        <v>35638000</v>
      </c>
      <c r="E1433">
        <v>71852000</v>
      </c>
      <c r="F1433">
        <v>17603000</v>
      </c>
      <c r="G1433">
        <v>89857000</v>
      </c>
      <c r="H1433">
        <v>13702000</v>
      </c>
      <c r="I1433" t="s">
        <v>297</v>
      </c>
      <c r="J1433">
        <v>44956000</v>
      </c>
      <c r="K1433">
        <v>35314000</v>
      </c>
      <c r="L1433">
        <f t="shared" si="242"/>
        <v>0</v>
      </c>
      <c r="M1433">
        <f t="shared" si="243"/>
        <v>53737500</v>
      </c>
      <c r="N1433" s="5">
        <v>1.240380398697349</v>
      </c>
      <c r="O1433" s="5">
        <v>0.75772901605216436</v>
      </c>
      <c r="P1433" s="5">
        <v>1.3545015414104062</v>
      </c>
      <c r="Q1433" s="5">
        <v>0.9280503104061355</v>
      </c>
      <c r="R1433" s="5">
        <v>1.2292234419230645</v>
      </c>
      <c r="S1433" s="5">
        <v>0.83507134123884563</v>
      </c>
      <c r="T1433" s="5">
        <v>1.1579691537314858</v>
      </c>
      <c r="U1433" s="5">
        <v>0.71207995283210901</v>
      </c>
      <c r="V1433">
        <f t="shared" si="244"/>
        <v>28731508.525471002</v>
      </c>
      <c r="W1433">
        <f t="shared" si="245"/>
        <v>94825456.697376221</v>
      </c>
      <c r="X1433">
        <f t="shared" si="246"/>
        <v>12995924.671795107</v>
      </c>
      <c r="Y1433">
        <f t="shared" si="247"/>
        <v>96823414.627895087</v>
      </c>
      <c r="Z1433">
        <f t="shared" si="248"/>
        <v>11146874.955918381</v>
      </c>
      <c r="AA1433" t="str">
        <f t="shared" si="249"/>
        <v>NA</v>
      </c>
      <c r="AB1433">
        <f t="shared" si="250"/>
        <v>38823141.234057918</v>
      </c>
      <c r="AC1433">
        <f t="shared" si="251"/>
        <v>49592745.673499078</v>
      </c>
      <c r="AD1433">
        <f t="shared" si="252"/>
        <v>0</v>
      </c>
    </row>
    <row r="1434" spans="1:30" x14ac:dyDescent="0.2">
      <c r="A1434" t="s">
        <v>23635</v>
      </c>
      <c r="B1434" t="s">
        <v>23638</v>
      </c>
      <c r="C1434" t="s">
        <v>10794</v>
      </c>
      <c r="D1434">
        <v>2462100</v>
      </c>
      <c r="E1434">
        <v>2503700</v>
      </c>
      <c r="F1434">
        <v>2475300</v>
      </c>
      <c r="G1434">
        <v>3082800</v>
      </c>
      <c r="H1434">
        <v>1361400</v>
      </c>
      <c r="I1434">
        <v>1973000</v>
      </c>
      <c r="J1434">
        <v>2338500</v>
      </c>
      <c r="K1434">
        <v>2363800</v>
      </c>
      <c r="L1434">
        <f t="shared" si="242"/>
        <v>0</v>
      </c>
      <c r="M1434">
        <f t="shared" si="243"/>
        <v>2630975</v>
      </c>
      <c r="N1434" s="5">
        <v>1.240380398697349</v>
      </c>
      <c r="O1434" s="5">
        <v>0.75772901605216436</v>
      </c>
      <c r="P1434" s="5">
        <v>1.3545015414104062</v>
      </c>
      <c r="Q1434" s="5">
        <v>0.9280503104061355</v>
      </c>
      <c r="R1434" s="5">
        <v>1.2292234419230645</v>
      </c>
      <c r="S1434" s="5">
        <v>0.83507134123884563</v>
      </c>
      <c r="T1434" s="5">
        <v>1.1579691537314858</v>
      </c>
      <c r="U1434" s="5">
        <v>0.71207995283210901</v>
      </c>
      <c r="V1434">
        <f t="shared" si="244"/>
        <v>1984955.58506544</v>
      </c>
      <c r="W1434">
        <f t="shared" si="245"/>
        <v>3304215.5532653346</v>
      </c>
      <c r="X1434">
        <f t="shared" si="246"/>
        <v>1827461.9292219752</v>
      </c>
      <c r="Y1434">
        <f t="shared" si="247"/>
        <v>3321802.6710759872</v>
      </c>
      <c r="Z1434">
        <f t="shared" si="248"/>
        <v>1107528.5042320306</v>
      </c>
      <c r="AA1434">
        <f t="shared" si="249"/>
        <v>2362672.3880537124</v>
      </c>
      <c r="AB1434">
        <f t="shared" si="250"/>
        <v>2019483.8458903027</v>
      </c>
      <c r="AC1434">
        <f t="shared" si="251"/>
        <v>3319571.054624713</v>
      </c>
      <c r="AD1434">
        <f t="shared" si="252"/>
        <v>0</v>
      </c>
    </row>
    <row r="1435" spans="1:30" x14ac:dyDescent="0.2">
      <c r="A1435" t="s">
        <v>23635</v>
      </c>
      <c r="B1435" t="s">
        <v>23637</v>
      </c>
      <c r="C1435" t="s">
        <v>10787</v>
      </c>
      <c r="D1435">
        <v>20279000</v>
      </c>
      <c r="E1435">
        <v>19296000</v>
      </c>
      <c r="F1435" t="s">
        <v>297</v>
      </c>
      <c r="G1435">
        <v>48007000</v>
      </c>
      <c r="H1435" t="s">
        <v>297</v>
      </c>
      <c r="I1435">
        <v>12542000</v>
      </c>
      <c r="J1435">
        <v>28046000</v>
      </c>
      <c r="K1435" t="s">
        <v>297</v>
      </c>
      <c r="L1435">
        <f t="shared" si="242"/>
        <v>1</v>
      </c>
      <c r="M1435">
        <f t="shared" si="243"/>
        <v>29194000</v>
      </c>
      <c r="N1435" s="5">
        <v>1.240380398697349</v>
      </c>
      <c r="O1435" s="5">
        <v>0.75772901605216436</v>
      </c>
      <c r="P1435" s="5">
        <v>1.3545015414104062</v>
      </c>
      <c r="Q1435" s="5">
        <v>0.9280503104061355</v>
      </c>
      <c r="R1435" s="5">
        <v>1.2292234419230645</v>
      </c>
      <c r="S1435" s="5">
        <v>0.83507134123884563</v>
      </c>
      <c r="T1435" s="5">
        <v>1.1579691537314858</v>
      </c>
      <c r="U1435" s="5">
        <v>0.71207995283210901</v>
      </c>
      <c r="V1435">
        <f t="shared" si="244"/>
        <v>16349016.818789674</v>
      </c>
      <c r="W1435">
        <f t="shared" si="245"/>
        <v>25465568.285260975</v>
      </c>
      <c r="X1435" t="str">
        <f t="shared" si="246"/>
        <v>NA</v>
      </c>
      <c r="Y1435">
        <f t="shared" si="247"/>
        <v>51728876.615526445</v>
      </c>
      <c r="Z1435" t="str">
        <f t="shared" si="248"/>
        <v>NA</v>
      </c>
      <c r="AA1435">
        <f t="shared" si="249"/>
        <v>15019076.072463082</v>
      </c>
      <c r="AB1435">
        <f t="shared" si="250"/>
        <v>24219988.856890924</v>
      </c>
      <c r="AC1435" t="str">
        <f t="shared" si="251"/>
        <v>NA</v>
      </c>
      <c r="AD1435">
        <f t="shared" si="252"/>
        <v>1</v>
      </c>
    </row>
    <row r="1436" spans="1:30" x14ac:dyDescent="0.2">
      <c r="A1436" t="s">
        <v>23635</v>
      </c>
      <c r="B1436" t="s">
        <v>23636</v>
      </c>
      <c r="C1436" t="s">
        <v>10782</v>
      </c>
      <c r="D1436">
        <v>28805000</v>
      </c>
      <c r="E1436">
        <v>46333000</v>
      </c>
      <c r="F1436">
        <v>9140300</v>
      </c>
      <c r="G1436">
        <v>89455000</v>
      </c>
      <c r="H1436">
        <v>4496700</v>
      </c>
      <c r="I1436">
        <v>18215000</v>
      </c>
      <c r="J1436">
        <v>40407000</v>
      </c>
      <c r="K1436">
        <v>31772000</v>
      </c>
      <c r="L1436">
        <f t="shared" si="242"/>
        <v>0</v>
      </c>
      <c r="M1436">
        <f t="shared" si="243"/>
        <v>43433325</v>
      </c>
      <c r="N1436" s="5">
        <v>1.240380398697349</v>
      </c>
      <c r="O1436" s="5">
        <v>0.75772901605216436</v>
      </c>
      <c r="P1436" s="5">
        <v>1.3545015414104062</v>
      </c>
      <c r="Q1436" s="5">
        <v>0.9280503104061355</v>
      </c>
      <c r="R1436" s="5">
        <v>1.2292234419230645</v>
      </c>
      <c r="S1436" s="5">
        <v>0.83507134123884563</v>
      </c>
      <c r="T1436" s="5">
        <v>1.1579691537314858</v>
      </c>
      <c r="U1436" s="5">
        <v>0.71207995283210901</v>
      </c>
      <c r="V1436">
        <f t="shared" si="244"/>
        <v>23222714.604528654</v>
      </c>
      <c r="W1436">
        <f t="shared" si="245"/>
        <v>61147189.850797921</v>
      </c>
      <c r="X1436">
        <f t="shared" si="246"/>
        <v>6748091.2502192138</v>
      </c>
      <c r="Y1436">
        <f t="shared" si="247"/>
        <v>96390248.456306741</v>
      </c>
      <c r="Z1436">
        <f t="shared" si="248"/>
        <v>3658163.2326870663</v>
      </c>
      <c r="AA1436">
        <f t="shared" si="249"/>
        <v>21812507.627165925</v>
      </c>
      <c r="AB1436">
        <f t="shared" si="250"/>
        <v>34894711.892618969</v>
      </c>
      <c r="AC1436">
        <f t="shared" si="251"/>
        <v>44618585.137294352</v>
      </c>
      <c r="AD1436">
        <f t="shared" si="252"/>
        <v>0</v>
      </c>
    </row>
    <row r="1437" spans="1:30" x14ac:dyDescent="0.2">
      <c r="A1437" t="s">
        <v>23635</v>
      </c>
      <c r="B1437" t="s">
        <v>23634</v>
      </c>
      <c r="C1437" t="s">
        <v>10774</v>
      </c>
      <c r="D1437">
        <v>16352000</v>
      </c>
      <c r="E1437" t="s">
        <v>297</v>
      </c>
      <c r="F1437" t="s">
        <v>297</v>
      </c>
      <c r="G1437">
        <v>33088000</v>
      </c>
      <c r="H1437">
        <v>6786900</v>
      </c>
      <c r="I1437">
        <v>14294000</v>
      </c>
      <c r="J1437">
        <v>36135000</v>
      </c>
      <c r="K1437">
        <v>19377000</v>
      </c>
      <c r="L1437">
        <f t="shared" si="242"/>
        <v>2</v>
      </c>
      <c r="M1437">
        <f t="shared" si="243"/>
        <v>24720000</v>
      </c>
      <c r="N1437" s="5">
        <v>1.240380398697349</v>
      </c>
      <c r="O1437" s="5">
        <v>0.75772901605216436</v>
      </c>
      <c r="P1437" s="5">
        <v>1.3545015414104062</v>
      </c>
      <c r="Q1437" s="5">
        <v>0.9280503104061355</v>
      </c>
      <c r="R1437" s="5">
        <v>1.2292234419230645</v>
      </c>
      <c r="S1437" s="5">
        <v>0.83507134123884563</v>
      </c>
      <c r="T1437" s="5">
        <v>1.1579691537314858</v>
      </c>
      <c r="U1437" s="5">
        <v>0.71207995283210901</v>
      </c>
      <c r="V1437">
        <f t="shared" si="244"/>
        <v>13183052.567722706</v>
      </c>
      <c r="W1437" t="str">
        <f t="shared" si="245"/>
        <v>NA</v>
      </c>
      <c r="X1437" t="str">
        <f t="shared" si="246"/>
        <v>NA</v>
      </c>
      <c r="Y1437">
        <f t="shared" si="247"/>
        <v>35653239.516206779</v>
      </c>
      <c r="Z1437">
        <f t="shared" si="248"/>
        <v>5521290.7340769563</v>
      </c>
      <c r="AA1437">
        <f t="shared" si="249"/>
        <v>17117100.41299532</v>
      </c>
      <c r="AB1437">
        <f t="shared" si="250"/>
        <v>31205494.449966256</v>
      </c>
      <c r="AC1437">
        <f t="shared" si="251"/>
        <v>27211831.933946639</v>
      </c>
      <c r="AD1437">
        <f t="shared" si="252"/>
        <v>2</v>
      </c>
    </row>
    <row r="1438" spans="1:30" x14ac:dyDescent="0.2">
      <c r="A1438" t="s">
        <v>23633</v>
      </c>
      <c r="B1438" t="s">
        <v>23632</v>
      </c>
      <c r="C1438" t="s">
        <v>10764</v>
      </c>
      <c r="D1438" t="s">
        <v>297</v>
      </c>
      <c r="E1438" t="s">
        <v>297</v>
      </c>
      <c r="F1438" t="s">
        <v>297</v>
      </c>
      <c r="G1438">
        <v>4983500</v>
      </c>
      <c r="H1438" t="s">
        <v>297</v>
      </c>
      <c r="I1438" t="s">
        <v>297</v>
      </c>
      <c r="J1438" t="s">
        <v>297</v>
      </c>
      <c r="K1438" t="s">
        <v>297</v>
      </c>
      <c r="L1438">
        <f t="shared" si="242"/>
        <v>3</v>
      </c>
      <c r="M1438">
        <f t="shared" si="243"/>
        <v>4983500</v>
      </c>
      <c r="N1438" s="5" t="s">
        <v>297</v>
      </c>
      <c r="O1438" s="5" t="s">
        <v>297</v>
      </c>
      <c r="P1438" s="5" t="s">
        <v>297</v>
      </c>
      <c r="Q1438" s="5" t="s">
        <v>297</v>
      </c>
      <c r="R1438" s="5" t="s">
        <v>297</v>
      </c>
      <c r="S1438" s="5" t="s">
        <v>297</v>
      </c>
      <c r="T1438" s="5" t="s">
        <v>297</v>
      </c>
      <c r="U1438" s="5" t="s">
        <v>297</v>
      </c>
      <c r="V1438" t="str">
        <f t="shared" si="244"/>
        <v>NA</v>
      </c>
      <c r="W1438" t="str">
        <f t="shared" si="245"/>
        <v>NA</v>
      </c>
      <c r="X1438" t="str">
        <f t="shared" si="246"/>
        <v>NA</v>
      </c>
      <c r="Y1438" t="str">
        <f t="shared" si="247"/>
        <v>NA</v>
      </c>
      <c r="Z1438" t="str">
        <f t="shared" si="248"/>
        <v>NA</v>
      </c>
      <c r="AA1438" t="str">
        <f t="shared" si="249"/>
        <v>NA</v>
      </c>
      <c r="AB1438" t="str">
        <f t="shared" si="250"/>
        <v>NA</v>
      </c>
      <c r="AC1438" t="str">
        <f t="shared" si="251"/>
        <v>NA</v>
      </c>
      <c r="AD1438">
        <f t="shared" si="252"/>
        <v>4</v>
      </c>
    </row>
    <row r="1439" spans="1:30" x14ac:dyDescent="0.2">
      <c r="A1439" t="s">
        <v>23627</v>
      </c>
      <c r="B1439" t="s">
        <v>23631</v>
      </c>
      <c r="C1439" t="s">
        <v>10760</v>
      </c>
      <c r="D1439">
        <v>22044000</v>
      </c>
      <c r="E1439">
        <v>23912000</v>
      </c>
      <c r="F1439">
        <v>21056000</v>
      </c>
      <c r="G1439">
        <v>31164000</v>
      </c>
      <c r="H1439">
        <v>12629000</v>
      </c>
      <c r="I1439">
        <v>12912000</v>
      </c>
      <c r="J1439">
        <v>15359000</v>
      </c>
      <c r="K1439">
        <v>16703000</v>
      </c>
      <c r="L1439">
        <f t="shared" si="242"/>
        <v>0</v>
      </c>
      <c r="M1439">
        <f t="shared" si="243"/>
        <v>24544000</v>
      </c>
      <c r="N1439" s="5">
        <v>1.1269404494264783</v>
      </c>
      <c r="O1439" s="5">
        <v>0.99115553174037441</v>
      </c>
      <c r="P1439" s="5">
        <v>1.1489649086670322</v>
      </c>
      <c r="Q1439" s="5">
        <v>0.97638766286371792</v>
      </c>
      <c r="R1439" s="5">
        <v>0.86636700693209179</v>
      </c>
      <c r="S1439" s="5">
        <v>0.95939498432005765</v>
      </c>
      <c r="T1439" s="5">
        <v>0.87745752490206408</v>
      </c>
      <c r="U1439" s="5">
        <v>1.0942151510161635</v>
      </c>
      <c r="V1439">
        <f t="shared" si="244"/>
        <v>19560927.120167367</v>
      </c>
      <c r="W1439">
        <f t="shared" si="245"/>
        <v>24125376.123374715</v>
      </c>
      <c r="X1439">
        <f t="shared" si="246"/>
        <v>18326060.126960751</v>
      </c>
      <c r="Y1439">
        <f t="shared" si="247"/>
        <v>31917650.319952685</v>
      </c>
      <c r="Z1439">
        <f t="shared" si="248"/>
        <v>14576963.225689752</v>
      </c>
      <c r="AA1439">
        <f t="shared" si="249"/>
        <v>13458481.867247818</v>
      </c>
      <c r="AB1439">
        <f t="shared" si="250"/>
        <v>17503981.177566707</v>
      </c>
      <c r="AC1439">
        <f t="shared" si="251"/>
        <v>15264822.447841674</v>
      </c>
      <c r="AD1439">
        <f t="shared" si="252"/>
        <v>0</v>
      </c>
    </row>
    <row r="1440" spans="1:30" x14ac:dyDescent="0.2">
      <c r="A1440" t="s">
        <v>23627</v>
      </c>
      <c r="B1440" t="s">
        <v>23630</v>
      </c>
      <c r="C1440" t="s">
        <v>10754</v>
      </c>
      <c r="D1440">
        <v>11081000</v>
      </c>
      <c r="E1440">
        <v>12352000</v>
      </c>
      <c r="F1440">
        <v>14799000</v>
      </c>
      <c r="G1440">
        <v>17443000</v>
      </c>
      <c r="H1440">
        <v>5995200</v>
      </c>
      <c r="I1440">
        <v>10803000</v>
      </c>
      <c r="J1440">
        <v>7960900</v>
      </c>
      <c r="K1440">
        <v>13655000</v>
      </c>
      <c r="L1440">
        <f t="shared" si="242"/>
        <v>0</v>
      </c>
      <c r="M1440">
        <f t="shared" si="243"/>
        <v>13918750</v>
      </c>
      <c r="N1440" s="5">
        <v>1.1269404494264783</v>
      </c>
      <c r="O1440" s="5">
        <v>0.99115553174037441</v>
      </c>
      <c r="P1440" s="5">
        <v>1.1489649086670322</v>
      </c>
      <c r="Q1440" s="5">
        <v>0.97638766286371792</v>
      </c>
      <c r="R1440" s="5">
        <v>0.86636700693209179</v>
      </c>
      <c r="S1440" s="5">
        <v>0.95939498432005765</v>
      </c>
      <c r="T1440" s="5">
        <v>0.87745752490206408</v>
      </c>
      <c r="U1440" s="5">
        <v>1.0942151510161635</v>
      </c>
      <c r="V1440">
        <f t="shared" si="244"/>
        <v>9832817.7018043268</v>
      </c>
      <c r="W1440">
        <f t="shared" si="245"/>
        <v>12462221.724486638</v>
      </c>
      <c r="X1440">
        <f t="shared" si="246"/>
        <v>12880288.93516775</v>
      </c>
      <c r="Y1440">
        <f t="shared" si="247"/>
        <v>17864830.398245882</v>
      </c>
      <c r="Z1440">
        <f t="shared" si="248"/>
        <v>6919931.1054442311</v>
      </c>
      <c r="AA1440">
        <f t="shared" si="249"/>
        <v>11260221.46932142</v>
      </c>
      <c r="AB1440">
        <f t="shared" si="250"/>
        <v>9072689.8728101309</v>
      </c>
      <c r="AC1440">
        <f t="shared" si="251"/>
        <v>12479264.23548333</v>
      </c>
      <c r="AD1440">
        <f t="shared" si="252"/>
        <v>0</v>
      </c>
    </row>
    <row r="1441" spans="1:30" x14ac:dyDescent="0.2">
      <c r="A1441" t="s">
        <v>23627</v>
      </c>
      <c r="B1441" t="s">
        <v>23629</v>
      </c>
      <c r="C1441" t="s">
        <v>10746</v>
      </c>
      <c r="D1441">
        <v>13029000</v>
      </c>
      <c r="E1441">
        <v>21065000</v>
      </c>
      <c r="F1441">
        <v>10404000</v>
      </c>
      <c r="G1441">
        <v>22276000</v>
      </c>
      <c r="H1441">
        <v>9965400</v>
      </c>
      <c r="I1441">
        <v>14908000</v>
      </c>
      <c r="J1441">
        <v>19836000</v>
      </c>
      <c r="K1441">
        <v>16341000</v>
      </c>
      <c r="L1441">
        <f t="shared" si="242"/>
        <v>0</v>
      </c>
      <c r="M1441">
        <f t="shared" si="243"/>
        <v>16693500</v>
      </c>
      <c r="N1441" s="5">
        <v>1.1269404494264783</v>
      </c>
      <c r="O1441" s="5">
        <v>0.99115553174037441</v>
      </c>
      <c r="P1441" s="5">
        <v>1.1489649086670322</v>
      </c>
      <c r="Q1441" s="5">
        <v>0.97638766286371792</v>
      </c>
      <c r="R1441" s="5">
        <v>0.86636700693209179</v>
      </c>
      <c r="S1441" s="5">
        <v>0.95939498432005765</v>
      </c>
      <c r="T1441" s="5">
        <v>0.87745752490206408</v>
      </c>
      <c r="U1441" s="5">
        <v>1.0942151510161635</v>
      </c>
      <c r="V1441">
        <f t="shared" si="244"/>
        <v>11561391.736919824</v>
      </c>
      <c r="W1441">
        <f t="shared" si="245"/>
        <v>21252971.229461711</v>
      </c>
      <c r="X1441">
        <f t="shared" si="246"/>
        <v>9055106.8370488063</v>
      </c>
      <c r="Y1441">
        <f t="shared" si="247"/>
        <v>22814708.590914708</v>
      </c>
      <c r="Z1441">
        <f t="shared" si="248"/>
        <v>11502515.585500725</v>
      </c>
      <c r="AA1441">
        <f t="shared" si="249"/>
        <v>15538959.702364502</v>
      </c>
      <c r="AB1441">
        <f t="shared" si="250"/>
        <v>22606222.451866217</v>
      </c>
      <c r="AC1441">
        <f t="shared" si="251"/>
        <v>14933991.715271555</v>
      </c>
      <c r="AD1441">
        <f t="shared" si="252"/>
        <v>0</v>
      </c>
    </row>
    <row r="1442" spans="1:30" x14ac:dyDescent="0.2">
      <c r="A1442" t="s">
        <v>23627</v>
      </c>
      <c r="B1442" t="s">
        <v>23628</v>
      </c>
      <c r="C1442" t="s">
        <v>10740</v>
      </c>
      <c r="D1442">
        <v>8304900</v>
      </c>
      <c r="E1442">
        <v>23843000</v>
      </c>
      <c r="F1442">
        <v>16790000</v>
      </c>
      <c r="G1442">
        <v>39584000</v>
      </c>
      <c r="H1442">
        <v>10515000</v>
      </c>
      <c r="I1442">
        <v>21027000</v>
      </c>
      <c r="J1442">
        <v>26490000</v>
      </c>
      <c r="K1442">
        <v>27363000</v>
      </c>
      <c r="L1442">
        <f t="shared" si="242"/>
        <v>0</v>
      </c>
      <c r="M1442">
        <f t="shared" si="243"/>
        <v>22130475</v>
      </c>
      <c r="N1442" s="5">
        <v>1.1269404494264783</v>
      </c>
      <c r="O1442" s="5">
        <v>0.99115553174037441</v>
      </c>
      <c r="P1442" s="5">
        <v>1.1489649086670322</v>
      </c>
      <c r="Q1442" s="5">
        <v>0.97638766286371792</v>
      </c>
      <c r="R1442" s="5">
        <v>0.86636700693209179</v>
      </c>
      <c r="S1442" s="5">
        <v>0.95939498432005765</v>
      </c>
      <c r="T1442" s="5">
        <v>0.87745752490206408</v>
      </c>
      <c r="U1442" s="5">
        <v>1.0942151510161635</v>
      </c>
      <c r="V1442">
        <f t="shared" si="244"/>
        <v>7369422.2300978936</v>
      </c>
      <c r="W1442">
        <f t="shared" si="245"/>
        <v>24055760.409402113</v>
      </c>
      <c r="X1442">
        <f t="shared" si="246"/>
        <v>14613152.99827465</v>
      </c>
      <c r="Y1442">
        <f t="shared" si="247"/>
        <v>40541274.235175431</v>
      </c>
      <c r="Z1442">
        <f t="shared" si="248"/>
        <v>12136888.773309663</v>
      </c>
      <c r="AA1442">
        <f t="shared" si="249"/>
        <v>21916937.59468865</v>
      </c>
      <c r="AB1442">
        <f t="shared" si="250"/>
        <v>30189495.500601739</v>
      </c>
      <c r="AC1442">
        <f t="shared" si="251"/>
        <v>25006965.014685489</v>
      </c>
      <c r="AD1442">
        <f t="shared" si="252"/>
        <v>0</v>
      </c>
    </row>
    <row r="1443" spans="1:30" x14ac:dyDescent="0.2">
      <c r="A1443" t="s">
        <v>23627</v>
      </c>
      <c r="B1443" t="s">
        <v>23626</v>
      </c>
      <c r="C1443" t="s">
        <v>10729</v>
      </c>
      <c r="D1443" t="s">
        <v>297</v>
      </c>
      <c r="E1443" t="s">
        <v>297</v>
      </c>
      <c r="F1443" t="s">
        <v>297</v>
      </c>
      <c r="G1443" t="s">
        <v>297</v>
      </c>
      <c r="H1443">
        <v>10515000</v>
      </c>
      <c r="I1443" t="s">
        <v>297</v>
      </c>
      <c r="J1443" t="s">
        <v>297</v>
      </c>
      <c r="K1443">
        <v>27363000</v>
      </c>
      <c r="L1443">
        <f t="shared" si="242"/>
        <v>4</v>
      </c>
      <c r="M1443" t="e">
        <f t="shared" si="243"/>
        <v>#DIV/0!</v>
      </c>
      <c r="N1443" s="5">
        <v>1.1269404494264783</v>
      </c>
      <c r="O1443" s="5">
        <v>0.99115553174037441</v>
      </c>
      <c r="P1443" s="5">
        <v>1.1489649086670322</v>
      </c>
      <c r="Q1443" s="5">
        <v>0.97638766286371792</v>
      </c>
      <c r="R1443" s="5">
        <v>0.86636700693209179</v>
      </c>
      <c r="S1443" s="5">
        <v>0.95939498432005765</v>
      </c>
      <c r="T1443" s="5">
        <v>0.87745752490206408</v>
      </c>
      <c r="U1443" s="5">
        <v>1.0942151510161635</v>
      </c>
      <c r="V1443" t="str">
        <f t="shared" si="244"/>
        <v>NA</v>
      </c>
      <c r="W1443" t="str">
        <f t="shared" si="245"/>
        <v>NA</v>
      </c>
      <c r="X1443" t="str">
        <f t="shared" si="246"/>
        <v>NA</v>
      </c>
      <c r="Y1443" t="str">
        <f t="shared" si="247"/>
        <v>NA</v>
      </c>
      <c r="Z1443">
        <f t="shared" si="248"/>
        <v>12136888.773309663</v>
      </c>
      <c r="AA1443" t="str">
        <f t="shared" si="249"/>
        <v>NA</v>
      </c>
      <c r="AB1443" t="str">
        <f t="shared" si="250"/>
        <v>NA</v>
      </c>
      <c r="AC1443">
        <f t="shared" si="251"/>
        <v>25006965.014685489</v>
      </c>
      <c r="AD1443">
        <f t="shared" si="252"/>
        <v>4</v>
      </c>
    </row>
    <row r="1444" spans="1:30" x14ac:dyDescent="0.2">
      <c r="A1444" t="s">
        <v>23625</v>
      </c>
      <c r="B1444" t="s">
        <v>23624</v>
      </c>
      <c r="C1444" t="s">
        <v>10719</v>
      </c>
      <c r="D1444">
        <v>61250000</v>
      </c>
      <c r="E1444">
        <v>69878000</v>
      </c>
      <c r="F1444">
        <v>17926000</v>
      </c>
      <c r="G1444">
        <v>428970000</v>
      </c>
      <c r="H1444">
        <v>9280600</v>
      </c>
      <c r="I1444">
        <v>113250000</v>
      </c>
      <c r="J1444">
        <v>139680000</v>
      </c>
      <c r="K1444">
        <v>54777000</v>
      </c>
      <c r="L1444">
        <f t="shared" si="242"/>
        <v>0</v>
      </c>
      <c r="M1444">
        <f t="shared" si="243"/>
        <v>144506000</v>
      </c>
      <c r="N1444" s="5" t="s">
        <v>297</v>
      </c>
      <c r="O1444" s="5" t="s">
        <v>297</v>
      </c>
      <c r="P1444" s="5" t="s">
        <v>297</v>
      </c>
      <c r="Q1444" s="5" t="s">
        <v>297</v>
      </c>
      <c r="R1444" s="5" t="s">
        <v>297</v>
      </c>
      <c r="S1444" s="5" t="s">
        <v>297</v>
      </c>
      <c r="T1444" s="5" t="s">
        <v>297</v>
      </c>
      <c r="U1444" s="5" t="s">
        <v>297</v>
      </c>
      <c r="V1444" t="str">
        <f t="shared" si="244"/>
        <v>NA</v>
      </c>
      <c r="W1444" t="str">
        <f t="shared" si="245"/>
        <v>NA</v>
      </c>
      <c r="X1444" t="str">
        <f t="shared" si="246"/>
        <v>NA</v>
      </c>
      <c r="Y1444" t="str">
        <f t="shared" si="247"/>
        <v>NA</v>
      </c>
      <c r="Z1444" t="str">
        <f t="shared" si="248"/>
        <v>NA</v>
      </c>
      <c r="AA1444" t="str">
        <f t="shared" si="249"/>
        <v>NA</v>
      </c>
      <c r="AB1444" t="str">
        <f t="shared" si="250"/>
        <v>NA</v>
      </c>
      <c r="AC1444" t="str">
        <f t="shared" si="251"/>
        <v>NA</v>
      </c>
      <c r="AD1444">
        <f t="shared" si="252"/>
        <v>4</v>
      </c>
    </row>
    <row r="1445" spans="1:30" x14ac:dyDescent="0.2">
      <c r="A1445" t="s">
        <v>23623</v>
      </c>
      <c r="B1445" t="s">
        <v>23622</v>
      </c>
      <c r="C1445" t="s">
        <v>10709</v>
      </c>
      <c r="D1445">
        <v>64168000</v>
      </c>
      <c r="E1445">
        <v>38609000</v>
      </c>
      <c r="F1445">
        <v>38363000</v>
      </c>
      <c r="G1445">
        <v>54988000</v>
      </c>
      <c r="H1445">
        <v>18597000</v>
      </c>
      <c r="I1445">
        <v>44225000</v>
      </c>
      <c r="J1445">
        <v>34055000</v>
      </c>
      <c r="K1445">
        <v>46995000</v>
      </c>
      <c r="L1445">
        <f t="shared" si="242"/>
        <v>0</v>
      </c>
      <c r="M1445">
        <f t="shared" si="243"/>
        <v>49032000</v>
      </c>
      <c r="N1445" s="5">
        <v>1.0056394176261934</v>
      </c>
      <c r="O1445" s="5">
        <v>1.1732719791507802</v>
      </c>
      <c r="P1445" s="5">
        <v>0.95362198575085233</v>
      </c>
      <c r="Q1445" s="5">
        <v>0.92600762064842157</v>
      </c>
      <c r="R1445" s="5">
        <v>1.2099862222639615</v>
      </c>
      <c r="S1445" s="5">
        <v>0.83274527507889551</v>
      </c>
      <c r="T1445" s="5">
        <v>1.0818666505923158</v>
      </c>
      <c r="U1445" s="5">
        <v>0.88044425017356753</v>
      </c>
      <c r="V1445">
        <f t="shared" si="244"/>
        <v>63808159.142636068</v>
      </c>
      <c r="W1445">
        <f t="shared" si="245"/>
        <v>32907118.456835028</v>
      </c>
      <c r="X1445">
        <f t="shared" si="246"/>
        <v>40228728.545718424</v>
      </c>
      <c r="Y1445">
        <f t="shared" si="247"/>
        <v>59381800.725889876</v>
      </c>
      <c r="Z1445">
        <f t="shared" si="248"/>
        <v>15369596.494416131</v>
      </c>
      <c r="AA1445">
        <f t="shared" si="249"/>
        <v>53107476.347806424</v>
      </c>
      <c r="AB1445">
        <f t="shared" si="250"/>
        <v>31478001.453649655</v>
      </c>
      <c r="AC1445">
        <f t="shared" si="251"/>
        <v>53376463.064794369</v>
      </c>
      <c r="AD1445">
        <f t="shared" si="252"/>
        <v>0</v>
      </c>
    </row>
    <row r="1446" spans="1:30" x14ac:dyDescent="0.2">
      <c r="A1446" t="s">
        <v>23621</v>
      </c>
      <c r="B1446" t="s">
        <v>23620</v>
      </c>
      <c r="C1446" t="s">
        <v>10699</v>
      </c>
      <c r="D1446">
        <v>24127000</v>
      </c>
      <c r="E1446">
        <v>26314000</v>
      </c>
      <c r="F1446">
        <v>19356000</v>
      </c>
      <c r="G1446">
        <v>25218000</v>
      </c>
      <c r="H1446">
        <v>5010900</v>
      </c>
      <c r="I1446">
        <v>9385700</v>
      </c>
      <c r="J1446">
        <v>36934000</v>
      </c>
      <c r="K1446">
        <v>24346000</v>
      </c>
      <c r="L1446">
        <f t="shared" si="242"/>
        <v>0</v>
      </c>
      <c r="M1446">
        <f t="shared" si="243"/>
        <v>23753750</v>
      </c>
      <c r="N1446" s="5">
        <v>1.4029818103943388</v>
      </c>
      <c r="O1446" s="5">
        <v>1.3114754361010308</v>
      </c>
      <c r="P1446" s="5">
        <v>0.68778257344917848</v>
      </c>
      <c r="Q1446" s="5">
        <v>0.80934655527641219</v>
      </c>
      <c r="R1446" s="5">
        <v>0.76167307150436825</v>
      </c>
      <c r="S1446" s="5">
        <v>1.0523508356048095</v>
      </c>
      <c r="T1446" s="5">
        <v>0.84981519956978635</v>
      </c>
      <c r="U1446" s="5">
        <v>1.4333374958482328</v>
      </c>
      <c r="V1446">
        <f t="shared" si="244"/>
        <v>17196944.266311321</v>
      </c>
      <c r="W1446">
        <f t="shared" si="245"/>
        <v>20064424.598169047</v>
      </c>
      <c r="X1446">
        <f t="shared" si="246"/>
        <v>28142614.755315911</v>
      </c>
      <c r="Y1446">
        <f t="shared" si="247"/>
        <v>31158469.552498952</v>
      </c>
      <c r="Z1446">
        <f t="shared" si="248"/>
        <v>6578806.8233829662</v>
      </c>
      <c r="AA1446">
        <f t="shared" si="249"/>
        <v>8918793.6973564792</v>
      </c>
      <c r="AB1446">
        <f t="shared" si="250"/>
        <v>43461213.70704785</v>
      </c>
      <c r="AC1446">
        <f t="shared" si="251"/>
        <v>16985532.068002112</v>
      </c>
      <c r="AD1446">
        <f t="shared" si="252"/>
        <v>0</v>
      </c>
    </row>
    <row r="1447" spans="1:30" x14ac:dyDescent="0.2">
      <c r="A1447" t="s">
        <v>23619</v>
      </c>
      <c r="B1447" t="s">
        <v>23618</v>
      </c>
      <c r="C1447" t="s">
        <v>10691</v>
      </c>
      <c r="D1447" t="s">
        <v>297</v>
      </c>
      <c r="E1447" t="s">
        <v>297</v>
      </c>
      <c r="F1447">
        <v>5319700</v>
      </c>
      <c r="G1447">
        <v>22450000</v>
      </c>
      <c r="H1447" t="s">
        <v>297</v>
      </c>
      <c r="I1447" t="s">
        <v>297</v>
      </c>
      <c r="J1447">
        <v>6395800</v>
      </c>
      <c r="K1447" t="s">
        <v>297</v>
      </c>
      <c r="L1447">
        <f t="shared" si="242"/>
        <v>2</v>
      </c>
      <c r="M1447">
        <f t="shared" si="243"/>
        <v>13884850</v>
      </c>
      <c r="N1447" s="5" t="s">
        <v>297</v>
      </c>
      <c r="O1447" s="5" t="s">
        <v>297</v>
      </c>
      <c r="P1447" s="5" t="s">
        <v>297</v>
      </c>
      <c r="Q1447" s="5" t="s">
        <v>297</v>
      </c>
      <c r="R1447" s="5" t="s">
        <v>297</v>
      </c>
      <c r="S1447" s="5" t="s">
        <v>297</v>
      </c>
      <c r="T1447" s="5" t="s">
        <v>297</v>
      </c>
      <c r="U1447" s="5" t="s">
        <v>297</v>
      </c>
      <c r="V1447" t="str">
        <f t="shared" si="244"/>
        <v>NA</v>
      </c>
      <c r="W1447" t="str">
        <f t="shared" si="245"/>
        <v>NA</v>
      </c>
      <c r="X1447" t="str">
        <f t="shared" si="246"/>
        <v>NA</v>
      </c>
      <c r="Y1447" t="str">
        <f t="shared" si="247"/>
        <v>NA</v>
      </c>
      <c r="Z1447" t="str">
        <f t="shared" si="248"/>
        <v>NA</v>
      </c>
      <c r="AA1447" t="str">
        <f t="shared" si="249"/>
        <v>NA</v>
      </c>
      <c r="AB1447" t="str">
        <f t="shared" si="250"/>
        <v>NA</v>
      </c>
      <c r="AC1447" t="str">
        <f t="shared" si="251"/>
        <v>NA</v>
      </c>
      <c r="AD1447">
        <f t="shared" si="252"/>
        <v>4</v>
      </c>
    </row>
    <row r="1448" spans="1:30" x14ac:dyDescent="0.2">
      <c r="A1448" t="s">
        <v>23617</v>
      </c>
      <c r="B1448" t="s">
        <v>23616</v>
      </c>
      <c r="C1448" t="s">
        <v>10683</v>
      </c>
      <c r="D1448" t="s">
        <v>297</v>
      </c>
      <c r="E1448" t="s">
        <v>297</v>
      </c>
      <c r="F1448" t="s">
        <v>297</v>
      </c>
      <c r="G1448" t="s">
        <v>297</v>
      </c>
      <c r="H1448" t="s">
        <v>297</v>
      </c>
      <c r="I1448" t="s">
        <v>297</v>
      </c>
      <c r="J1448" t="s">
        <v>297</v>
      </c>
      <c r="K1448" t="s">
        <v>297</v>
      </c>
      <c r="L1448">
        <f t="shared" si="242"/>
        <v>4</v>
      </c>
      <c r="M1448" t="e">
        <f t="shared" si="243"/>
        <v>#DIV/0!</v>
      </c>
      <c r="N1448" s="5" t="s">
        <v>297</v>
      </c>
      <c r="O1448" s="5" t="s">
        <v>297</v>
      </c>
      <c r="P1448" s="5" t="s">
        <v>297</v>
      </c>
      <c r="Q1448" s="5" t="s">
        <v>297</v>
      </c>
      <c r="R1448" s="5" t="s">
        <v>297</v>
      </c>
      <c r="S1448" s="5" t="s">
        <v>297</v>
      </c>
      <c r="T1448" s="5" t="s">
        <v>297</v>
      </c>
      <c r="U1448" s="5" t="s">
        <v>297</v>
      </c>
      <c r="V1448" t="str">
        <f t="shared" si="244"/>
        <v>NA</v>
      </c>
      <c r="W1448" t="str">
        <f t="shared" si="245"/>
        <v>NA</v>
      </c>
      <c r="X1448" t="str">
        <f t="shared" si="246"/>
        <v>NA</v>
      </c>
      <c r="Y1448" t="str">
        <f t="shared" si="247"/>
        <v>NA</v>
      </c>
      <c r="Z1448" t="str">
        <f t="shared" si="248"/>
        <v>NA</v>
      </c>
      <c r="AA1448" t="str">
        <f t="shared" si="249"/>
        <v>NA</v>
      </c>
      <c r="AB1448" t="str">
        <f t="shared" si="250"/>
        <v>NA</v>
      </c>
      <c r="AC1448" t="str">
        <f t="shared" si="251"/>
        <v>NA</v>
      </c>
      <c r="AD1448">
        <f t="shared" si="252"/>
        <v>4</v>
      </c>
    </row>
    <row r="1449" spans="1:30" x14ac:dyDescent="0.2">
      <c r="A1449" t="s">
        <v>23617</v>
      </c>
      <c r="B1449" t="s">
        <v>23616</v>
      </c>
      <c r="C1449" t="s">
        <v>10677</v>
      </c>
      <c r="D1449" t="s">
        <v>297</v>
      </c>
      <c r="E1449" t="s">
        <v>297</v>
      </c>
      <c r="F1449" t="s">
        <v>297</v>
      </c>
      <c r="G1449" t="s">
        <v>297</v>
      </c>
      <c r="H1449" t="s">
        <v>297</v>
      </c>
      <c r="I1449" t="s">
        <v>297</v>
      </c>
      <c r="J1449" t="s">
        <v>297</v>
      </c>
      <c r="K1449" t="s">
        <v>297</v>
      </c>
      <c r="L1449">
        <f t="shared" si="242"/>
        <v>4</v>
      </c>
      <c r="M1449" t="e">
        <f t="shared" si="243"/>
        <v>#DIV/0!</v>
      </c>
      <c r="N1449" s="5" t="s">
        <v>297</v>
      </c>
      <c r="O1449" s="5" t="s">
        <v>297</v>
      </c>
      <c r="P1449" s="5" t="s">
        <v>297</v>
      </c>
      <c r="Q1449" s="5" t="s">
        <v>297</v>
      </c>
      <c r="R1449" s="5" t="s">
        <v>297</v>
      </c>
      <c r="S1449" s="5" t="s">
        <v>297</v>
      </c>
      <c r="T1449" s="5" t="s">
        <v>297</v>
      </c>
      <c r="U1449" s="5" t="s">
        <v>297</v>
      </c>
      <c r="V1449" t="str">
        <f t="shared" si="244"/>
        <v>NA</v>
      </c>
      <c r="W1449" t="str">
        <f t="shared" si="245"/>
        <v>NA</v>
      </c>
      <c r="X1449" t="str">
        <f t="shared" si="246"/>
        <v>NA</v>
      </c>
      <c r="Y1449" t="str">
        <f t="shared" si="247"/>
        <v>NA</v>
      </c>
      <c r="Z1449" t="str">
        <f t="shared" si="248"/>
        <v>NA</v>
      </c>
      <c r="AA1449" t="str">
        <f t="shared" si="249"/>
        <v>NA</v>
      </c>
      <c r="AB1449" t="str">
        <f t="shared" si="250"/>
        <v>NA</v>
      </c>
      <c r="AC1449" t="str">
        <f t="shared" si="251"/>
        <v>NA</v>
      </c>
      <c r="AD1449">
        <f t="shared" si="252"/>
        <v>4</v>
      </c>
    </row>
    <row r="1450" spans="1:30" x14ac:dyDescent="0.2">
      <c r="A1450" t="s">
        <v>23615</v>
      </c>
      <c r="B1450" t="s">
        <v>23614</v>
      </c>
      <c r="C1450" t="s">
        <v>10669</v>
      </c>
      <c r="D1450">
        <v>13977000</v>
      </c>
      <c r="E1450">
        <v>31223000</v>
      </c>
      <c r="F1450" t="s">
        <v>297</v>
      </c>
      <c r="G1450">
        <v>3079100</v>
      </c>
      <c r="H1450">
        <v>6725700</v>
      </c>
      <c r="I1450" t="s">
        <v>297</v>
      </c>
      <c r="J1450" t="s">
        <v>297</v>
      </c>
      <c r="K1450">
        <v>46802000</v>
      </c>
      <c r="L1450">
        <f t="shared" si="242"/>
        <v>1</v>
      </c>
      <c r="M1450">
        <f t="shared" si="243"/>
        <v>16093033.333333334</v>
      </c>
      <c r="N1450" s="5" t="s">
        <v>297</v>
      </c>
      <c r="O1450" s="5" t="s">
        <v>297</v>
      </c>
      <c r="P1450" s="5" t="s">
        <v>297</v>
      </c>
      <c r="Q1450" s="5" t="s">
        <v>297</v>
      </c>
      <c r="R1450" s="5" t="s">
        <v>297</v>
      </c>
      <c r="S1450" s="5" t="s">
        <v>297</v>
      </c>
      <c r="T1450" s="5" t="s">
        <v>297</v>
      </c>
      <c r="U1450" s="5" t="s">
        <v>297</v>
      </c>
      <c r="V1450" t="str">
        <f t="shared" si="244"/>
        <v>NA</v>
      </c>
      <c r="W1450" t="str">
        <f t="shared" si="245"/>
        <v>NA</v>
      </c>
      <c r="X1450" t="str">
        <f t="shared" si="246"/>
        <v>NA</v>
      </c>
      <c r="Y1450" t="str">
        <f t="shared" si="247"/>
        <v>NA</v>
      </c>
      <c r="Z1450" t="str">
        <f t="shared" si="248"/>
        <v>NA</v>
      </c>
      <c r="AA1450" t="str">
        <f t="shared" si="249"/>
        <v>NA</v>
      </c>
      <c r="AB1450" t="str">
        <f t="shared" si="250"/>
        <v>NA</v>
      </c>
      <c r="AC1450" t="str">
        <f t="shared" si="251"/>
        <v>NA</v>
      </c>
      <c r="AD1450">
        <f t="shared" si="252"/>
        <v>4</v>
      </c>
    </row>
    <row r="1451" spans="1:30" x14ac:dyDescent="0.2">
      <c r="A1451" t="s">
        <v>23610</v>
      </c>
      <c r="B1451" t="s">
        <v>23613</v>
      </c>
      <c r="C1451" t="s">
        <v>10664</v>
      </c>
      <c r="D1451">
        <v>28569000</v>
      </c>
      <c r="E1451">
        <v>31014000</v>
      </c>
      <c r="F1451" t="s">
        <v>297</v>
      </c>
      <c r="G1451">
        <v>43473000</v>
      </c>
      <c r="H1451" t="s">
        <v>297</v>
      </c>
      <c r="I1451">
        <v>19448000</v>
      </c>
      <c r="J1451">
        <v>47991000</v>
      </c>
      <c r="K1451">
        <v>18475000</v>
      </c>
      <c r="L1451">
        <f t="shared" si="242"/>
        <v>1</v>
      </c>
      <c r="M1451">
        <f t="shared" si="243"/>
        <v>34352000</v>
      </c>
      <c r="N1451" s="5" t="s">
        <v>297</v>
      </c>
      <c r="O1451" s="5" t="s">
        <v>297</v>
      </c>
      <c r="P1451" s="5" t="s">
        <v>297</v>
      </c>
      <c r="Q1451" s="5" t="s">
        <v>297</v>
      </c>
      <c r="R1451" s="5" t="s">
        <v>297</v>
      </c>
      <c r="S1451" s="5" t="s">
        <v>297</v>
      </c>
      <c r="T1451" s="5" t="s">
        <v>297</v>
      </c>
      <c r="U1451" s="5" t="s">
        <v>297</v>
      </c>
      <c r="V1451" t="str">
        <f t="shared" si="244"/>
        <v>NA</v>
      </c>
      <c r="W1451" t="str">
        <f t="shared" si="245"/>
        <v>NA</v>
      </c>
      <c r="X1451" t="str">
        <f t="shared" si="246"/>
        <v>NA</v>
      </c>
      <c r="Y1451" t="str">
        <f t="shared" si="247"/>
        <v>NA</v>
      </c>
      <c r="Z1451" t="str">
        <f t="shared" si="248"/>
        <v>NA</v>
      </c>
      <c r="AA1451" t="str">
        <f t="shared" si="249"/>
        <v>NA</v>
      </c>
      <c r="AB1451" t="str">
        <f t="shared" si="250"/>
        <v>NA</v>
      </c>
      <c r="AC1451" t="str">
        <f t="shared" si="251"/>
        <v>NA</v>
      </c>
      <c r="AD1451">
        <f t="shared" si="252"/>
        <v>4</v>
      </c>
    </row>
    <row r="1452" spans="1:30" x14ac:dyDescent="0.2">
      <c r="A1452" t="s">
        <v>23610</v>
      </c>
      <c r="B1452" t="s">
        <v>23612</v>
      </c>
      <c r="C1452" t="s">
        <v>10658</v>
      </c>
      <c r="D1452">
        <v>61368000</v>
      </c>
      <c r="E1452">
        <v>43661000</v>
      </c>
      <c r="F1452">
        <v>59722000</v>
      </c>
      <c r="G1452">
        <v>103790000</v>
      </c>
      <c r="H1452">
        <v>62717000</v>
      </c>
      <c r="I1452">
        <v>94173000</v>
      </c>
      <c r="J1452">
        <v>48819000</v>
      </c>
      <c r="K1452">
        <v>55465000</v>
      </c>
      <c r="L1452">
        <f t="shared" si="242"/>
        <v>0</v>
      </c>
      <c r="M1452">
        <f t="shared" si="243"/>
        <v>67135250</v>
      </c>
      <c r="N1452" s="5" t="s">
        <v>297</v>
      </c>
      <c r="O1452" s="5" t="s">
        <v>297</v>
      </c>
      <c r="P1452" s="5" t="s">
        <v>297</v>
      </c>
      <c r="Q1452" s="5" t="s">
        <v>297</v>
      </c>
      <c r="R1452" s="5" t="s">
        <v>297</v>
      </c>
      <c r="S1452" s="5" t="s">
        <v>297</v>
      </c>
      <c r="T1452" s="5" t="s">
        <v>297</v>
      </c>
      <c r="U1452" s="5" t="s">
        <v>297</v>
      </c>
      <c r="V1452" t="str">
        <f t="shared" si="244"/>
        <v>NA</v>
      </c>
      <c r="W1452" t="str">
        <f t="shared" si="245"/>
        <v>NA</v>
      </c>
      <c r="X1452" t="str">
        <f t="shared" si="246"/>
        <v>NA</v>
      </c>
      <c r="Y1452" t="str">
        <f t="shared" si="247"/>
        <v>NA</v>
      </c>
      <c r="Z1452" t="str">
        <f t="shared" si="248"/>
        <v>NA</v>
      </c>
      <c r="AA1452" t="str">
        <f t="shared" si="249"/>
        <v>NA</v>
      </c>
      <c r="AB1452" t="str">
        <f t="shared" si="250"/>
        <v>NA</v>
      </c>
      <c r="AC1452" t="str">
        <f t="shared" si="251"/>
        <v>NA</v>
      </c>
      <c r="AD1452">
        <f t="shared" si="252"/>
        <v>4</v>
      </c>
    </row>
    <row r="1453" spans="1:30" x14ac:dyDescent="0.2">
      <c r="A1453" t="s">
        <v>23610</v>
      </c>
      <c r="B1453" t="s">
        <v>23611</v>
      </c>
      <c r="C1453" t="s">
        <v>10652</v>
      </c>
      <c r="D1453">
        <v>3137600</v>
      </c>
      <c r="E1453">
        <v>4517000</v>
      </c>
      <c r="F1453" t="s">
        <v>297</v>
      </c>
      <c r="G1453">
        <v>7920800</v>
      </c>
      <c r="H1453" t="s">
        <v>297</v>
      </c>
      <c r="I1453">
        <v>2658000</v>
      </c>
      <c r="J1453">
        <v>4233700</v>
      </c>
      <c r="K1453">
        <v>2059900</v>
      </c>
      <c r="L1453">
        <f t="shared" si="242"/>
        <v>1</v>
      </c>
      <c r="M1453">
        <f t="shared" si="243"/>
        <v>5191800</v>
      </c>
      <c r="N1453" s="5" t="s">
        <v>297</v>
      </c>
      <c r="O1453" s="5" t="s">
        <v>297</v>
      </c>
      <c r="P1453" s="5" t="s">
        <v>297</v>
      </c>
      <c r="Q1453" s="5" t="s">
        <v>297</v>
      </c>
      <c r="R1453" s="5" t="s">
        <v>297</v>
      </c>
      <c r="S1453" s="5" t="s">
        <v>297</v>
      </c>
      <c r="T1453" s="5" t="s">
        <v>297</v>
      </c>
      <c r="U1453" s="5" t="s">
        <v>297</v>
      </c>
      <c r="V1453" t="str">
        <f t="shared" si="244"/>
        <v>NA</v>
      </c>
      <c r="W1453" t="str">
        <f t="shared" si="245"/>
        <v>NA</v>
      </c>
      <c r="X1453" t="str">
        <f t="shared" si="246"/>
        <v>NA</v>
      </c>
      <c r="Y1453" t="str">
        <f t="shared" si="247"/>
        <v>NA</v>
      </c>
      <c r="Z1453" t="str">
        <f t="shared" si="248"/>
        <v>NA</v>
      </c>
      <c r="AA1453" t="str">
        <f t="shared" si="249"/>
        <v>NA</v>
      </c>
      <c r="AB1453" t="str">
        <f t="shared" si="250"/>
        <v>NA</v>
      </c>
      <c r="AC1453" t="str">
        <f t="shared" si="251"/>
        <v>NA</v>
      </c>
      <c r="AD1453">
        <f t="shared" si="252"/>
        <v>4</v>
      </c>
    </row>
    <row r="1454" spans="1:30" x14ac:dyDescent="0.2">
      <c r="A1454" t="s">
        <v>23610</v>
      </c>
      <c r="B1454" t="s">
        <v>23609</v>
      </c>
      <c r="C1454" t="s">
        <v>10641</v>
      </c>
      <c r="D1454" t="s">
        <v>297</v>
      </c>
      <c r="E1454">
        <v>20366000</v>
      </c>
      <c r="F1454">
        <v>5936500</v>
      </c>
      <c r="G1454">
        <v>66804000</v>
      </c>
      <c r="H1454" t="s">
        <v>297</v>
      </c>
      <c r="I1454">
        <v>22039000</v>
      </c>
      <c r="J1454" t="s">
        <v>297</v>
      </c>
      <c r="K1454" t="s">
        <v>297</v>
      </c>
      <c r="L1454">
        <f t="shared" si="242"/>
        <v>1</v>
      </c>
      <c r="M1454">
        <f t="shared" si="243"/>
        <v>31035500</v>
      </c>
      <c r="N1454" s="5" t="s">
        <v>297</v>
      </c>
      <c r="O1454" s="5" t="s">
        <v>297</v>
      </c>
      <c r="P1454" s="5" t="s">
        <v>297</v>
      </c>
      <c r="Q1454" s="5" t="s">
        <v>297</v>
      </c>
      <c r="R1454" s="5" t="s">
        <v>297</v>
      </c>
      <c r="S1454" s="5" t="s">
        <v>297</v>
      </c>
      <c r="T1454" s="5" t="s">
        <v>297</v>
      </c>
      <c r="U1454" s="5" t="s">
        <v>297</v>
      </c>
      <c r="V1454" t="str">
        <f t="shared" si="244"/>
        <v>NA</v>
      </c>
      <c r="W1454" t="str">
        <f t="shared" si="245"/>
        <v>NA</v>
      </c>
      <c r="X1454" t="str">
        <f t="shared" si="246"/>
        <v>NA</v>
      </c>
      <c r="Y1454" t="str">
        <f t="shared" si="247"/>
        <v>NA</v>
      </c>
      <c r="Z1454" t="str">
        <f t="shared" si="248"/>
        <v>NA</v>
      </c>
      <c r="AA1454" t="str">
        <f t="shared" si="249"/>
        <v>NA</v>
      </c>
      <c r="AB1454" t="str">
        <f t="shared" si="250"/>
        <v>NA</v>
      </c>
      <c r="AC1454" t="str">
        <f t="shared" si="251"/>
        <v>NA</v>
      </c>
      <c r="AD1454">
        <f t="shared" si="252"/>
        <v>4</v>
      </c>
    </row>
    <row r="1455" spans="1:30" x14ac:dyDescent="0.2">
      <c r="A1455" t="s">
        <v>23607</v>
      </c>
      <c r="B1455" t="s">
        <v>23608</v>
      </c>
      <c r="C1455" t="s">
        <v>10633</v>
      </c>
      <c r="D1455">
        <v>7687500</v>
      </c>
      <c r="E1455">
        <v>12653000</v>
      </c>
      <c r="F1455">
        <v>88852000</v>
      </c>
      <c r="G1455">
        <v>86276000</v>
      </c>
      <c r="H1455">
        <v>5455900</v>
      </c>
      <c r="I1455">
        <v>9742400</v>
      </c>
      <c r="J1455">
        <v>9614000</v>
      </c>
      <c r="K1455">
        <v>9478200</v>
      </c>
      <c r="L1455">
        <f t="shared" si="242"/>
        <v>0</v>
      </c>
      <c r="M1455">
        <f t="shared" si="243"/>
        <v>48867125</v>
      </c>
      <c r="N1455" s="5">
        <v>1.0278038886829695</v>
      </c>
      <c r="O1455" s="5">
        <v>1.1033447058314889</v>
      </c>
      <c r="P1455" s="5">
        <v>1.0968520736757397</v>
      </c>
      <c r="Q1455" s="5">
        <v>0.67724230398772567</v>
      </c>
      <c r="R1455" s="5">
        <v>1.1698219459118144</v>
      </c>
      <c r="S1455" s="5" t="s">
        <v>297</v>
      </c>
      <c r="T1455" s="5">
        <v>1.0147676746822589</v>
      </c>
      <c r="U1455" s="5" t="s">
        <v>297</v>
      </c>
      <c r="V1455">
        <f t="shared" si="244"/>
        <v>7479539.710489695</v>
      </c>
      <c r="W1455">
        <f t="shared" si="245"/>
        <v>11467857.627018388</v>
      </c>
      <c r="X1455">
        <f t="shared" si="246"/>
        <v>81006365.518589661</v>
      </c>
      <c r="Y1455">
        <f t="shared" si="247"/>
        <v>127393105.08512425</v>
      </c>
      <c r="Z1455">
        <f t="shared" si="248"/>
        <v>4663872.1551316204</v>
      </c>
      <c r="AA1455" t="str">
        <f t="shared" si="249"/>
        <v>NA</v>
      </c>
      <c r="AB1455">
        <f t="shared" si="250"/>
        <v>9474089.725030221</v>
      </c>
      <c r="AC1455" t="str">
        <f t="shared" si="251"/>
        <v>NA</v>
      </c>
      <c r="AD1455">
        <f t="shared" si="252"/>
        <v>0</v>
      </c>
    </row>
    <row r="1456" spans="1:30" x14ac:dyDescent="0.2">
      <c r="A1456" t="s">
        <v>23607</v>
      </c>
      <c r="B1456" t="s">
        <v>23606</v>
      </c>
      <c r="C1456" t="s">
        <v>10623</v>
      </c>
      <c r="D1456" t="s">
        <v>297</v>
      </c>
      <c r="E1456" t="s">
        <v>297</v>
      </c>
      <c r="F1456">
        <v>15235000</v>
      </c>
      <c r="G1456">
        <v>15257000</v>
      </c>
      <c r="H1456" t="s">
        <v>297</v>
      </c>
      <c r="I1456" t="s">
        <v>297</v>
      </c>
      <c r="J1456" t="s">
        <v>297</v>
      </c>
      <c r="K1456" t="s">
        <v>297</v>
      </c>
      <c r="L1456">
        <f t="shared" si="242"/>
        <v>2</v>
      </c>
      <c r="M1456">
        <f t="shared" si="243"/>
        <v>15246000</v>
      </c>
      <c r="N1456" s="5">
        <v>1.0278038886829695</v>
      </c>
      <c r="O1456" s="5">
        <v>1.1033447058314889</v>
      </c>
      <c r="P1456" s="5">
        <v>1.0968520736757397</v>
      </c>
      <c r="Q1456" s="5">
        <v>0.67724230398772567</v>
      </c>
      <c r="R1456" s="5">
        <v>1.1698219459118144</v>
      </c>
      <c r="S1456" s="5" t="s">
        <v>297</v>
      </c>
      <c r="T1456" s="5">
        <v>1.0147676746822589</v>
      </c>
      <c r="U1456" s="5" t="s">
        <v>297</v>
      </c>
      <c r="V1456" t="str">
        <f t="shared" si="244"/>
        <v>NA</v>
      </c>
      <c r="W1456" t="str">
        <f t="shared" si="245"/>
        <v>NA</v>
      </c>
      <c r="X1456">
        <f t="shared" si="246"/>
        <v>13889749.005939241</v>
      </c>
      <c r="Y1456">
        <f t="shared" si="247"/>
        <v>22528126.06383862</v>
      </c>
      <c r="Z1456" t="str">
        <f t="shared" si="248"/>
        <v>NA</v>
      </c>
      <c r="AA1456" t="str">
        <f t="shared" si="249"/>
        <v>NA</v>
      </c>
      <c r="AB1456" t="str">
        <f t="shared" si="250"/>
        <v>NA</v>
      </c>
      <c r="AC1456" t="str">
        <f t="shared" si="251"/>
        <v>NA</v>
      </c>
      <c r="AD1456">
        <f t="shared" si="252"/>
        <v>2</v>
      </c>
    </row>
    <row r="1457" spans="1:30" x14ac:dyDescent="0.2">
      <c r="A1457" t="s">
        <v>23605</v>
      </c>
      <c r="B1457" t="s">
        <v>23604</v>
      </c>
      <c r="C1457" t="s">
        <v>10613</v>
      </c>
      <c r="D1457">
        <v>24462000</v>
      </c>
      <c r="E1457">
        <v>24522000</v>
      </c>
      <c r="F1457">
        <v>102620000</v>
      </c>
      <c r="G1457">
        <v>142660000</v>
      </c>
      <c r="H1457">
        <v>18845000</v>
      </c>
      <c r="I1457">
        <v>27693000</v>
      </c>
      <c r="J1457">
        <v>21665000</v>
      </c>
      <c r="K1457">
        <v>37777000</v>
      </c>
      <c r="L1457">
        <f t="shared" si="242"/>
        <v>0</v>
      </c>
      <c r="M1457">
        <f t="shared" si="243"/>
        <v>73566000</v>
      </c>
      <c r="N1457" s="5" t="s">
        <v>297</v>
      </c>
      <c r="O1457" s="5" t="s">
        <v>297</v>
      </c>
      <c r="P1457" s="5" t="s">
        <v>297</v>
      </c>
      <c r="Q1457" s="5" t="s">
        <v>297</v>
      </c>
      <c r="R1457" s="5" t="s">
        <v>297</v>
      </c>
      <c r="S1457" s="5" t="s">
        <v>297</v>
      </c>
      <c r="T1457" s="5" t="s">
        <v>297</v>
      </c>
      <c r="U1457" s="5" t="s">
        <v>297</v>
      </c>
      <c r="V1457" t="str">
        <f t="shared" si="244"/>
        <v>NA</v>
      </c>
      <c r="W1457" t="str">
        <f t="shared" si="245"/>
        <v>NA</v>
      </c>
      <c r="X1457" t="str">
        <f t="shared" si="246"/>
        <v>NA</v>
      </c>
      <c r="Y1457" t="str">
        <f t="shared" si="247"/>
        <v>NA</v>
      </c>
      <c r="Z1457" t="str">
        <f t="shared" si="248"/>
        <v>NA</v>
      </c>
      <c r="AA1457" t="str">
        <f t="shared" si="249"/>
        <v>NA</v>
      </c>
      <c r="AB1457" t="str">
        <f t="shared" si="250"/>
        <v>NA</v>
      </c>
      <c r="AC1457" t="str">
        <f t="shared" si="251"/>
        <v>NA</v>
      </c>
      <c r="AD1457">
        <f t="shared" si="252"/>
        <v>4</v>
      </c>
    </row>
    <row r="1458" spans="1:30" x14ac:dyDescent="0.2">
      <c r="A1458" t="s">
        <v>23603</v>
      </c>
      <c r="B1458" t="s">
        <v>71</v>
      </c>
      <c r="C1458" t="s">
        <v>10603</v>
      </c>
      <c r="D1458">
        <v>5758100</v>
      </c>
      <c r="E1458">
        <v>12322000</v>
      </c>
      <c r="F1458">
        <v>8132600</v>
      </c>
      <c r="G1458">
        <v>25180000</v>
      </c>
      <c r="H1458">
        <v>3344200</v>
      </c>
      <c r="I1458">
        <v>6281100</v>
      </c>
      <c r="J1458" t="s">
        <v>297</v>
      </c>
      <c r="K1458" t="s">
        <v>297</v>
      </c>
      <c r="L1458">
        <f t="shared" si="242"/>
        <v>0</v>
      </c>
      <c r="M1458">
        <f t="shared" si="243"/>
        <v>12848175</v>
      </c>
      <c r="N1458" s="5" t="s">
        <v>297</v>
      </c>
      <c r="O1458" s="5" t="s">
        <v>297</v>
      </c>
      <c r="P1458" s="5" t="s">
        <v>297</v>
      </c>
      <c r="Q1458" s="5" t="s">
        <v>297</v>
      </c>
      <c r="R1458" s="5" t="s">
        <v>297</v>
      </c>
      <c r="S1458" s="5" t="s">
        <v>297</v>
      </c>
      <c r="T1458" s="5" t="s">
        <v>297</v>
      </c>
      <c r="U1458" s="5" t="s">
        <v>297</v>
      </c>
      <c r="V1458" t="str">
        <f t="shared" si="244"/>
        <v>NA</v>
      </c>
      <c r="W1458" t="str">
        <f t="shared" si="245"/>
        <v>NA</v>
      </c>
      <c r="X1458" t="str">
        <f t="shared" si="246"/>
        <v>NA</v>
      </c>
      <c r="Y1458" t="str">
        <f t="shared" si="247"/>
        <v>NA</v>
      </c>
      <c r="Z1458" t="str">
        <f t="shared" si="248"/>
        <v>NA</v>
      </c>
      <c r="AA1458" t="str">
        <f t="shared" si="249"/>
        <v>NA</v>
      </c>
      <c r="AB1458" t="str">
        <f t="shared" si="250"/>
        <v>NA</v>
      </c>
      <c r="AC1458" t="str">
        <f t="shared" si="251"/>
        <v>NA</v>
      </c>
      <c r="AD1458">
        <f t="shared" si="252"/>
        <v>4</v>
      </c>
    </row>
    <row r="1459" spans="1:30" x14ac:dyDescent="0.2">
      <c r="A1459" t="s">
        <v>23602</v>
      </c>
      <c r="B1459" t="s">
        <v>23601</v>
      </c>
      <c r="C1459" t="s">
        <v>10593</v>
      </c>
      <c r="D1459">
        <v>20750000</v>
      </c>
      <c r="E1459">
        <v>30141000</v>
      </c>
      <c r="F1459">
        <v>24377000</v>
      </c>
      <c r="G1459">
        <v>34707000</v>
      </c>
      <c r="H1459">
        <v>5423300</v>
      </c>
      <c r="I1459">
        <v>14985000</v>
      </c>
      <c r="J1459">
        <v>14336000</v>
      </c>
      <c r="K1459">
        <v>46487000</v>
      </c>
      <c r="L1459">
        <f t="shared" si="242"/>
        <v>0</v>
      </c>
      <c r="M1459">
        <f t="shared" si="243"/>
        <v>27493750</v>
      </c>
      <c r="N1459" s="5" t="s">
        <v>297</v>
      </c>
      <c r="O1459" s="5" t="s">
        <v>297</v>
      </c>
      <c r="P1459" s="5" t="s">
        <v>297</v>
      </c>
      <c r="Q1459" s="5" t="s">
        <v>297</v>
      </c>
      <c r="R1459" s="5" t="s">
        <v>297</v>
      </c>
      <c r="S1459" s="5" t="s">
        <v>297</v>
      </c>
      <c r="T1459" s="5" t="s">
        <v>297</v>
      </c>
      <c r="U1459" s="5" t="s">
        <v>297</v>
      </c>
      <c r="V1459" t="str">
        <f t="shared" si="244"/>
        <v>NA</v>
      </c>
      <c r="W1459" t="str">
        <f t="shared" si="245"/>
        <v>NA</v>
      </c>
      <c r="X1459" t="str">
        <f t="shared" si="246"/>
        <v>NA</v>
      </c>
      <c r="Y1459" t="str">
        <f t="shared" si="247"/>
        <v>NA</v>
      </c>
      <c r="Z1459" t="str">
        <f t="shared" si="248"/>
        <v>NA</v>
      </c>
      <c r="AA1459" t="str">
        <f t="shared" si="249"/>
        <v>NA</v>
      </c>
      <c r="AB1459" t="str">
        <f t="shared" si="250"/>
        <v>NA</v>
      </c>
      <c r="AC1459" t="str">
        <f t="shared" si="251"/>
        <v>NA</v>
      </c>
      <c r="AD1459">
        <f t="shared" si="252"/>
        <v>4</v>
      </c>
    </row>
    <row r="1460" spans="1:30" x14ac:dyDescent="0.2">
      <c r="A1460" t="s">
        <v>23599</v>
      </c>
      <c r="B1460" t="s">
        <v>23600</v>
      </c>
      <c r="C1460" t="s">
        <v>10585</v>
      </c>
      <c r="D1460">
        <v>5531800</v>
      </c>
      <c r="E1460">
        <v>4243800</v>
      </c>
      <c r="F1460" t="s">
        <v>297</v>
      </c>
      <c r="G1460">
        <v>12520000</v>
      </c>
      <c r="H1460" t="s">
        <v>297</v>
      </c>
      <c r="I1460">
        <v>4517300</v>
      </c>
      <c r="J1460">
        <v>4437500</v>
      </c>
      <c r="K1460">
        <v>3388200</v>
      </c>
      <c r="L1460">
        <f t="shared" si="242"/>
        <v>1</v>
      </c>
      <c r="M1460">
        <f t="shared" si="243"/>
        <v>7431866.666666667</v>
      </c>
      <c r="N1460" s="5" t="s">
        <v>297</v>
      </c>
      <c r="O1460" s="5" t="s">
        <v>297</v>
      </c>
      <c r="P1460" s="5" t="s">
        <v>297</v>
      </c>
      <c r="Q1460" s="5" t="s">
        <v>297</v>
      </c>
      <c r="R1460" s="5" t="s">
        <v>297</v>
      </c>
      <c r="S1460" s="5" t="s">
        <v>297</v>
      </c>
      <c r="T1460" s="5" t="s">
        <v>297</v>
      </c>
      <c r="U1460" s="5" t="s">
        <v>297</v>
      </c>
      <c r="V1460" t="str">
        <f t="shared" si="244"/>
        <v>NA</v>
      </c>
      <c r="W1460" t="str">
        <f t="shared" si="245"/>
        <v>NA</v>
      </c>
      <c r="X1460" t="str">
        <f t="shared" si="246"/>
        <v>NA</v>
      </c>
      <c r="Y1460" t="str">
        <f t="shared" si="247"/>
        <v>NA</v>
      </c>
      <c r="Z1460" t="str">
        <f t="shared" si="248"/>
        <v>NA</v>
      </c>
      <c r="AA1460" t="str">
        <f t="shared" si="249"/>
        <v>NA</v>
      </c>
      <c r="AB1460" t="str">
        <f t="shared" si="250"/>
        <v>NA</v>
      </c>
      <c r="AC1460" t="str">
        <f t="shared" si="251"/>
        <v>NA</v>
      </c>
      <c r="AD1460">
        <f t="shared" si="252"/>
        <v>4</v>
      </c>
    </row>
    <row r="1461" spans="1:30" x14ac:dyDescent="0.2">
      <c r="A1461" t="s">
        <v>23599</v>
      </c>
      <c r="B1461" t="s">
        <v>23598</v>
      </c>
      <c r="C1461" t="s">
        <v>10578</v>
      </c>
      <c r="D1461">
        <v>3571800</v>
      </c>
      <c r="E1461">
        <v>2222000</v>
      </c>
      <c r="F1461" t="s">
        <v>297</v>
      </c>
      <c r="G1461">
        <v>10854000</v>
      </c>
      <c r="H1461" t="s">
        <v>297</v>
      </c>
      <c r="I1461">
        <v>2953500</v>
      </c>
      <c r="J1461">
        <v>1910400</v>
      </c>
      <c r="K1461">
        <v>1254400</v>
      </c>
      <c r="L1461">
        <f t="shared" si="242"/>
        <v>1</v>
      </c>
      <c r="M1461">
        <f t="shared" si="243"/>
        <v>5549266.666666667</v>
      </c>
      <c r="N1461" s="5" t="s">
        <v>297</v>
      </c>
      <c r="O1461" s="5" t="s">
        <v>297</v>
      </c>
      <c r="P1461" s="5" t="s">
        <v>297</v>
      </c>
      <c r="Q1461" s="5" t="s">
        <v>297</v>
      </c>
      <c r="R1461" s="5" t="s">
        <v>297</v>
      </c>
      <c r="S1461" s="5" t="s">
        <v>297</v>
      </c>
      <c r="T1461" s="5" t="s">
        <v>297</v>
      </c>
      <c r="U1461" s="5" t="s">
        <v>297</v>
      </c>
      <c r="V1461" t="str">
        <f t="shared" si="244"/>
        <v>NA</v>
      </c>
      <c r="W1461" t="str">
        <f t="shared" si="245"/>
        <v>NA</v>
      </c>
      <c r="X1461" t="str">
        <f t="shared" si="246"/>
        <v>NA</v>
      </c>
      <c r="Y1461" t="str">
        <f t="shared" si="247"/>
        <v>NA</v>
      </c>
      <c r="Z1461" t="str">
        <f t="shared" si="248"/>
        <v>NA</v>
      </c>
      <c r="AA1461" t="str">
        <f t="shared" si="249"/>
        <v>NA</v>
      </c>
      <c r="AB1461" t="str">
        <f t="shared" si="250"/>
        <v>NA</v>
      </c>
      <c r="AC1461" t="str">
        <f t="shared" si="251"/>
        <v>NA</v>
      </c>
      <c r="AD1461">
        <f t="shared" si="252"/>
        <v>4</v>
      </c>
    </row>
    <row r="1462" spans="1:30" x14ac:dyDescent="0.2">
      <c r="A1462" t="s">
        <v>23597</v>
      </c>
      <c r="B1462" t="s">
        <v>23596</v>
      </c>
      <c r="C1462" t="s">
        <v>10571</v>
      </c>
      <c r="D1462" t="s">
        <v>297</v>
      </c>
      <c r="E1462" t="s">
        <v>297</v>
      </c>
      <c r="F1462" t="s">
        <v>297</v>
      </c>
      <c r="G1462" t="s">
        <v>297</v>
      </c>
      <c r="H1462" t="s">
        <v>297</v>
      </c>
      <c r="I1462" t="s">
        <v>297</v>
      </c>
      <c r="J1462" t="s">
        <v>297</v>
      </c>
      <c r="K1462" t="s">
        <v>297</v>
      </c>
      <c r="L1462">
        <f t="shared" si="242"/>
        <v>4</v>
      </c>
      <c r="M1462" t="e">
        <f t="shared" si="243"/>
        <v>#DIV/0!</v>
      </c>
      <c r="N1462" s="5">
        <v>0.49349260483269214</v>
      </c>
      <c r="O1462" s="5" t="s">
        <v>297</v>
      </c>
      <c r="P1462" s="5">
        <v>2.4089576999310025</v>
      </c>
      <c r="Q1462" s="5">
        <v>0.98987526501169731</v>
      </c>
      <c r="R1462" s="5">
        <v>0.76574412477171072</v>
      </c>
      <c r="S1462" s="5">
        <v>0.70564427053976464</v>
      </c>
      <c r="T1462" s="5">
        <v>1.5121614479153904</v>
      </c>
      <c r="U1462" s="5">
        <v>1.0400208597380995</v>
      </c>
      <c r="V1462" t="str">
        <f t="shared" si="244"/>
        <v>NA</v>
      </c>
      <c r="W1462" t="str">
        <f t="shared" si="245"/>
        <v>NA</v>
      </c>
      <c r="X1462" t="str">
        <f t="shared" si="246"/>
        <v>NA</v>
      </c>
      <c r="Y1462" t="str">
        <f t="shared" si="247"/>
        <v>NA</v>
      </c>
      <c r="Z1462" t="str">
        <f t="shared" si="248"/>
        <v>NA</v>
      </c>
      <c r="AA1462" t="str">
        <f t="shared" si="249"/>
        <v>NA</v>
      </c>
      <c r="AB1462" t="str">
        <f t="shared" si="250"/>
        <v>NA</v>
      </c>
      <c r="AC1462" t="str">
        <f t="shared" si="251"/>
        <v>NA</v>
      </c>
      <c r="AD1462">
        <f t="shared" si="252"/>
        <v>4</v>
      </c>
    </row>
    <row r="1463" spans="1:30" x14ac:dyDescent="0.2">
      <c r="A1463" t="s">
        <v>23595</v>
      </c>
      <c r="B1463" t="s">
        <v>23594</v>
      </c>
      <c r="C1463" t="s">
        <v>10565</v>
      </c>
      <c r="D1463">
        <v>442650000</v>
      </c>
      <c r="E1463">
        <v>414550000</v>
      </c>
      <c r="F1463" t="s">
        <v>297</v>
      </c>
      <c r="G1463">
        <v>503350000</v>
      </c>
      <c r="H1463" t="s">
        <v>297</v>
      </c>
      <c r="I1463">
        <v>487370000</v>
      </c>
      <c r="J1463">
        <v>277190000</v>
      </c>
      <c r="K1463">
        <v>372840000</v>
      </c>
      <c r="L1463">
        <f t="shared" si="242"/>
        <v>1</v>
      </c>
      <c r="M1463">
        <f t="shared" si="243"/>
        <v>453516666.66666669</v>
      </c>
      <c r="N1463" s="5">
        <v>0.82959434669645105</v>
      </c>
      <c r="O1463" s="5">
        <v>0.17076783062100392</v>
      </c>
      <c r="P1463" s="5">
        <v>1.0331578727667965</v>
      </c>
      <c r="Q1463" s="5">
        <v>4.519358339955498</v>
      </c>
      <c r="R1463" s="5">
        <v>0.704781578734888</v>
      </c>
      <c r="S1463" s="5">
        <v>0.8532262498811356</v>
      </c>
      <c r="T1463" s="5">
        <v>0.63378606847578312</v>
      </c>
      <c r="U1463" s="5">
        <v>3.9666441968725001</v>
      </c>
      <c r="V1463">
        <f t="shared" si="244"/>
        <v>533574031.4078657</v>
      </c>
      <c r="W1463">
        <f t="shared" si="245"/>
        <v>2427564948.8107486</v>
      </c>
      <c r="X1463" t="str">
        <f t="shared" si="246"/>
        <v>NA</v>
      </c>
      <c r="Y1463">
        <f t="shared" si="247"/>
        <v>111376430.48790783</v>
      </c>
      <c r="Z1463" t="str">
        <f t="shared" si="248"/>
        <v>NA</v>
      </c>
      <c r="AA1463">
        <f t="shared" si="249"/>
        <v>571208398.78976572</v>
      </c>
      <c r="AB1463">
        <f t="shared" si="250"/>
        <v>437355779.47717446</v>
      </c>
      <c r="AC1463">
        <f t="shared" si="251"/>
        <v>93993809.753333971</v>
      </c>
      <c r="AD1463">
        <f t="shared" si="252"/>
        <v>1</v>
      </c>
    </row>
    <row r="1464" spans="1:30" x14ac:dyDescent="0.2">
      <c r="A1464" t="s">
        <v>23592</v>
      </c>
      <c r="B1464" t="s">
        <v>23593</v>
      </c>
      <c r="C1464" t="s">
        <v>10560</v>
      </c>
      <c r="D1464">
        <v>26807000</v>
      </c>
      <c r="E1464">
        <v>50090000</v>
      </c>
      <c r="F1464">
        <v>39179000</v>
      </c>
      <c r="G1464">
        <v>51435000</v>
      </c>
      <c r="H1464">
        <v>16107000</v>
      </c>
      <c r="I1464">
        <v>19857000</v>
      </c>
      <c r="J1464">
        <v>30395000</v>
      </c>
      <c r="K1464">
        <v>47889000</v>
      </c>
      <c r="L1464">
        <f t="shared" si="242"/>
        <v>0</v>
      </c>
      <c r="M1464">
        <f t="shared" si="243"/>
        <v>41877750</v>
      </c>
      <c r="N1464" s="5">
        <v>0.85150280636912634</v>
      </c>
      <c r="O1464" s="5">
        <v>0.9234370576102735</v>
      </c>
      <c r="P1464" s="5">
        <v>1.0354688906652318</v>
      </c>
      <c r="Q1464" s="5">
        <v>0.97794009667361459</v>
      </c>
      <c r="R1464" s="5">
        <v>0.85665435022535874</v>
      </c>
      <c r="S1464" s="5">
        <v>1.0676148480395782</v>
      </c>
      <c r="T1464" s="5">
        <v>1.0616919307783965</v>
      </c>
      <c r="U1464" s="5">
        <v>1.2934169929900774</v>
      </c>
      <c r="V1464">
        <f t="shared" si="244"/>
        <v>31481986.670492746</v>
      </c>
      <c r="W1464">
        <f t="shared" si="245"/>
        <v>54243003.989493281</v>
      </c>
      <c r="X1464">
        <f t="shared" si="246"/>
        <v>37836964.831294589</v>
      </c>
      <c r="Y1464">
        <f t="shared" si="247"/>
        <v>52595246.0431391</v>
      </c>
      <c r="Z1464">
        <f t="shared" si="248"/>
        <v>18802215.847923677</v>
      </c>
      <c r="AA1464">
        <f t="shared" si="249"/>
        <v>18599404.117002193</v>
      </c>
      <c r="AB1464">
        <f t="shared" si="250"/>
        <v>28628832.073457897</v>
      </c>
      <c r="AC1464">
        <f t="shared" si="251"/>
        <v>37025182.334501296</v>
      </c>
      <c r="AD1464">
        <f t="shared" si="252"/>
        <v>0</v>
      </c>
    </row>
    <row r="1465" spans="1:30" x14ac:dyDescent="0.2">
      <c r="A1465" t="s">
        <v>23592</v>
      </c>
      <c r="B1465" t="s">
        <v>23591</v>
      </c>
      <c r="C1465" t="s">
        <v>10552</v>
      </c>
      <c r="D1465">
        <v>15908000</v>
      </c>
      <c r="E1465">
        <v>26345000</v>
      </c>
      <c r="F1465">
        <v>28607000</v>
      </c>
      <c r="G1465">
        <v>37104000</v>
      </c>
      <c r="H1465">
        <v>7813100</v>
      </c>
      <c r="I1465">
        <v>13029000</v>
      </c>
      <c r="J1465">
        <v>18183000</v>
      </c>
      <c r="K1465">
        <v>36032000</v>
      </c>
      <c r="L1465">
        <f t="shared" si="242"/>
        <v>0</v>
      </c>
      <c r="M1465">
        <f t="shared" si="243"/>
        <v>26991000</v>
      </c>
      <c r="N1465" s="5">
        <v>0.85150280636912634</v>
      </c>
      <c r="O1465" s="5">
        <v>0.9234370576102735</v>
      </c>
      <c r="P1465" s="5">
        <v>1.0354688906652318</v>
      </c>
      <c r="Q1465" s="5">
        <v>0.97794009667361459</v>
      </c>
      <c r="R1465" s="5">
        <v>0.85665435022535874</v>
      </c>
      <c r="S1465" s="5">
        <v>1.0676148480395782</v>
      </c>
      <c r="T1465" s="5">
        <v>1.0616919307783965</v>
      </c>
      <c r="U1465" s="5">
        <v>1.2934169929900774</v>
      </c>
      <c r="V1465">
        <f t="shared" si="244"/>
        <v>18682263.735375036</v>
      </c>
      <c r="W1465">
        <f t="shared" si="245"/>
        <v>28529286.087107215</v>
      </c>
      <c r="X1465">
        <f t="shared" si="246"/>
        <v>27627097.499396216</v>
      </c>
      <c r="Y1465">
        <f t="shared" si="247"/>
        <v>37940974.223478824</v>
      </c>
      <c r="Z1465">
        <f t="shared" si="248"/>
        <v>9120481.3212524038</v>
      </c>
      <c r="AA1465">
        <f t="shared" si="249"/>
        <v>12203839.262749739</v>
      </c>
      <c r="AB1465">
        <f t="shared" si="250"/>
        <v>17126437.03213308</v>
      </c>
      <c r="AC1465">
        <f t="shared" si="251"/>
        <v>27857991.811830498</v>
      </c>
      <c r="AD1465">
        <f t="shared" si="252"/>
        <v>0</v>
      </c>
    </row>
    <row r="1466" spans="1:30" x14ac:dyDescent="0.2">
      <c r="A1466" t="s">
        <v>23590</v>
      </c>
      <c r="B1466" t="s">
        <v>23589</v>
      </c>
      <c r="C1466" t="s">
        <v>10542</v>
      </c>
      <c r="D1466">
        <v>24699000</v>
      </c>
      <c r="E1466">
        <v>21845000</v>
      </c>
      <c r="F1466">
        <v>31284000</v>
      </c>
      <c r="G1466">
        <v>69874000</v>
      </c>
      <c r="H1466">
        <v>13220000</v>
      </c>
      <c r="I1466">
        <v>27052000</v>
      </c>
      <c r="J1466">
        <v>27114000</v>
      </c>
      <c r="K1466">
        <v>53342000</v>
      </c>
      <c r="L1466">
        <f t="shared" si="242"/>
        <v>0</v>
      </c>
      <c r="M1466">
        <f t="shared" si="243"/>
        <v>36925500</v>
      </c>
      <c r="N1466" s="5" t="s">
        <v>297</v>
      </c>
      <c r="O1466" s="5" t="s">
        <v>297</v>
      </c>
      <c r="P1466" s="5" t="s">
        <v>297</v>
      </c>
      <c r="Q1466" s="5" t="s">
        <v>297</v>
      </c>
      <c r="R1466" s="5" t="s">
        <v>297</v>
      </c>
      <c r="S1466" s="5" t="s">
        <v>297</v>
      </c>
      <c r="T1466" s="5" t="s">
        <v>297</v>
      </c>
      <c r="U1466" s="5" t="s">
        <v>297</v>
      </c>
      <c r="V1466" t="str">
        <f t="shared" si="244"/>
        <v>NA</v>
      </c>
      <c r="W1466" t="str">
        <f t="shared" si="245"/>
        <v>NA</v>
      </c>
      <c r="X1466" t="str">
        <f t="shared" si="246"/>
        <v>NA</v>
      </c>
      <c r="Y1466" t="str">
        <f t="shared" si="247"/>
        <v>NA</v>
      </c>
      <c r="Z1466" t="str">
        <f t="shared" si="248"/>
        <v>NA</v>
      </c>
      <c r="AA1466" t="str">
        <f t="shared" si="249"/>
        <v>NA</v>
      </c>
      <c r="AB1466" t="str">
        <f t="shared" si="250"/>
        <v>NA</v>
      </c>
      <c r="AC1466" t="str">
        <f t="shared" si="251"/>
        <v>NA</v>
      </c>
      <c r="AD1466">
        <f t="shared" si="252"/>
        <v>4</v>
      </c>
    </row>
    <row r="1467" spans="1:30" x14ac:dyDescent="0.2">
      <c r="A1467" t="s">
        <v>23588</v>
      </c>
      <c r="B1467" t="s">
        <v>23587</v>
      </c>
      <c r="C1467" t="s">
        <v>10532</v>
      </c>
      <c r="D1467">
        <v>1951600</v>
      </c>
      <c r="E1467">
        <v>2633600</v>
      </c>
      <c r="F1467">
        <v>2232200</v>
      </c>
      <c r="G1467">
        <v>5201500</v>
      </c>
      <c r="H1467" t="s">
        <v>297</v>
      </c>
      <c r="I1467" t="s">
        <v>297</v>
      </c>
      <c r="J1467">
        <v>1420700</v>
      </c>
      <c r="K1467">
        <v>1992600</v>
      </c>
      <c r="L1467">
        <f t="shared" si="242"/>
        <v>0</v>
      </c>
      <c r="M1467">
        <f t="shared" si="243"/>
        <v>3004725</v>
      </c>
      <c r="N1467" s="5">
        <v>0.7211425215623255</v>
      </c>
      <c r="O1467" s="5">
        <v>1.1255430783526652</v>
      </c>
      <c r="P1467" s="5">
        <v>1.0380026150784489</v>
      </c>
      <c r="Q1467" s="5">
        <v>1.2463031316979141</v>
      </c>
      <c r="R1467" s="5">
        <v>0.89890033244800649</v>
      </c>
      <c r="S1467" s="5">
        <v>0.87679478606258787</v>
      </c>
      <c r="T1467" s="5">
        <v>1.1096063947237522</v>
      </c>
      <c r="U1467" s="5">
        <v>1.088970687591629</v>
      </c>
      <c r="V1467">
        <f t="shared" si="244"/>
        <v>2706261.1642590971</v>
      </c>
      <c r="W1467">
        <f t="shared" si="245"/>
        <v>2339848.2480604062</v>
      </c>
      <c r="X1467">
        <f t="shared" si="246"/>
        <v>2150476.2777801841</v>
      </c>
      <c r="Y1467">
        <f t="shared" si="247"/>
        <v>4173543.2317446577</v>
      </c>
      <c r="Z1467" t="str">
        <f t="shared" si="248"/>
        <v>NA</v>
      </c>
      <c r="AA1467" t="str">
        <f t="shared" si="249"/>
        <v>NA</v>
      </c>
      <c r="AB1467">
        <f t="shared" si="250"/>
        <v>1280363.9261232787</v>
      </c>
      <c r="AC1467">
        <f t="shared" si="251"/>
        <v>1829801.318533964</v>
      </c>
      <c r="AD1467">
        <f t="shared" si="252"/>
        <v>0</v>
      </c>
    </row>
    <row r="1468" spans="1:30" x14ac:dyDescent="0.2">
      <c r="A1468" t="s">
        <v>23585</v>
      </c>
      <c r="B1468" t="s">
        <v>23586</v>
      </c>
      <c r="C1468" t="s">
        <v>10527</v>
      </c>
      <c r="D1468">
        <v>91036000</v>
      </c>
      <c r="E1468">
        <v>100950000</v>
      </c>
      <c r="F1468">
        <v>101460000</v>
      </c>
      <c r="G1468">
        <v>131930000</v>
      </c>
      <c r="H1468">
        <v>83960000</v>
      </c>
      <c r="I1468">
        <v>123650000</v>
      </c>
      <c r="J1468">
        <v>105250000</v>
      </c>
      <c r="K1468">
        <v>119770000</v>
      </c>
      <c r="L1468">
        <f t="shared" si="242"/>
        <v>0</v>
      </c>
      <c r="M1468">
        <f t="shared" si="243"/>
        <v>106344000</v>
      </c>
      <c r="N1468" s="5">
        <v>1.2037118266982054</v>
      </c>
      <c r="O1468" s="5">
        <v>1.2626268335414539</v>
      </c>
      <c r="P1468" s="5">
        <v>1.0073219241964395</v>
      </c>
      <c r="Q1468" s="5">
        <v>0.85534742323135071</v>
      </c>
      <c r="R1468" s="5">
        <v>0.8525770735353243</v>
      </c>
      <c r="S1468" s="5">
        <v>1.0385345933655044</v>
      </c>
      <c r="T1468" s="5">
        <v>0.88328831449420708</v>
      </c>
      <c r="U1468" s="5">
        <v>0.97641516864589328</v>
      </c>
      <c r="V1468">
        <f t="shared" si="244"/>
        <v>75629397.319882393</v>
      </c>
      <c r="W1468">
        <f t="shared" si="245"/>
        <v>79952363.848352879</v>
      </c>
      <c r="X1468">
        <f t="shared" si="246"/>
        <v>100722517.3629936</v>
      </c>
      <c r="Y1468">
        <f t="shared" si="247"/>
        <v>154241418.65254223</v>
      </c>
      <c r="Z1468">
        <f t="shared" si="248"/>
        <v>98477900.246424273</v>
      </c>
      <c r="AA1468">
        <f t="shared" si="249"/>
        <v>119061994.45826483</v>
      </c>
      <c r="AB1468">
        <f t="shared" si="250"/>
        <v>119157016.20061482</v>
      </c>
      <c r="AC1468">
        <f t="shared" si="251"/>
        <v>122662985.83429298</v>
      </c>
      <c r="AD1468">
        <f t="shared" si="252"/>
        <v>0</v>
      </c>
    </row>
    <row r="1469" spans="1:30" x14ac:dyDescent="0.2">
      <c r="A1469" t="s">
        <v>23585</v>
      </c>
      <c r="B1469" t="s">
        <v>23586</v>
      </c>
      <c r="C1469" t="s">
        <v>10523</v>
      </c>
      <c r="D1469">
        <v>4555700</v>
      </c>
      <c r="E1469">
        <v>9070700</v>
      </c>
      <c r="F1469">
        <v>2240100</v>
      </c>
      <c r="G1469">
        <v>6106400</v>
      </c>
      <c r="H1469" t="s">
        <v>297</v>
      </c>
      <c r="I1469">
        <v>4050500</v>
      </c>
      <c r="J1469">
        <v>6796500</v>
      </c>
      <c r="K1469">
        <v>5134300</v>
      </c>
      <c r="L1469">
        <f t="shared" si="242"/>
        <v>0</v>
      </c>
      <c r="M1469">
        <f t="shared" si="243"/>
        <v>5493225</v>
      </c>
      <c r="N1469" s="5">
        <v>1.2037118266982054</v>
      </c>
      <c r="O1469" s="5">
        <v>1.2626268335414539</v>
      </c>
      <c r="P1469" s="5">
        <v>1.0073219241964395</v>
      </c>
      <c r="Q1469" s="5">
        <v>0.85534742323135071</v>
      </c>
      <c r="R1469" s="5">
        <v>0.8525770735353243</v>
      </c>
      <c r="S1469" s="5">
        <v>1.0385345933655044</v>
      </c>
      <c r="T1469" s="5">
        <v>0.88328831449420708</v>
      </c>
      <c r="U1469" s="5">
        <v>0.97641516864589328</v>
      </c>
      <c r="V1469">
        <f t="shared" si="244"/>
        <v>3784709.8441296653</v>
      </c>
      <c r="W1469">
        <f t="shared" si="245"/>
        <v>7183991.1516518518</v>
      </c>
      <c r="X1469">
        <f t="shared" si="246"/>
        <v>2223817.3777335105</v>
      </c>
      <c r="Y1469">
        <f t="shared" si="247"/>
        <v>7139087.386188766</v>
      </c>
      <c r="Z1469" t="str">
        <f t="shared" si="248"/>
        <v>NA</v>
      </c>
      <c r="AA1469">
        <f t="shared" si="249"/>
        <v>3900207.1051613563</v>
      </c>
      <c r="AB1469">
        <f t="shared" si="250"/>
        <v>7694543.0936577544</v>
      </c>
      <c r="AC1469">
        <f t="shared" si="251"/>
        <v>5258316.5080488473</v>
      </c>
      <c r="AD1469">
        <f t="shared" si="252"/>
        <v>0</v>
      </c>
    </row>
    <row r="1470" spans="1:30" x14ac:dyDescent="0.2">
      <c r="A1470" t="s">
        <v>23585</v>
      </c>
      <c r="B1470" t="s">
        <v>72</v>
      </c>
      <c r="C1470" t="s">
        <v>10513</v>
      </c>
      <c r="D1470" t="s">
        <v>297</v>
      </c>
      <c r="E1470">
        <v>15946000</v>
      </c>
      <c r="F1470">
        <v>18624000</v>
      </c>
      <c r="G1470">
        <v>18770000</v>
      </c>
      <c r="H1470">
        <v>11148000</v>
      </c>
      <c r="I1470" t="s">
        <v>297</v>
      </c>
      <c r="J1470">
        <v>6643300</v>
      </c>
      <c r="K1470">
        <v>15071000</v>
      </c>
      <c r="L1470">
        <f t="shared" si="242"/>
        <v>1</v>
      </c>
      <c r="M1470">
        <f t="shared" si="243"/>
        <v>17780000</v>
      </c>
      <c r="N1470" s="5">
        <v>1.2037118266982054</v>
      </c>
      <c r="O1470" s="5">
        <v>1.2626268335414539</v>
      </c>
      <c r="P1470" s="5">
        <v>1.0073219241964395</v>
      </c>
      <c r="Q1470" s="5">
        <v>0.85534742323135071</v>
      </c>
      <c r="R1470" s="5">
        <v>0.8525770735353243</v>
      </c>
      <c r="S1470" s="5">
        <v>1.0385345933655044</v>
      </c>
      <c r="T1470" s="5">
        <v>0.88328831449420708</v>
      </c>
      <c r="U1470" s="5">
        <v>0.97641516864589328</v>
      </c>
      <c r="V1470" t="str">
        <f t="shared" si="244"/>
        <v>NA</v>
      </c>
      <c r="W1470">
        <f t="shared" si="245"/>
        <v>12629226.289508022</v>
      </c>
      <c r="X1470">
        <f t="shared" si="246"/>
        <v>18488627.669706218</v>
      </c>
      <c r="Y1470">
        <f t="shared" si="247"/>
        <v>21944299.462656088</v>
      </c>
      <c r="Z1470">
        <f t="shared" si="248"/>
        <v>13075650.690175533</v>
      </c>
      <c r="AA1470" t="str">
        <f t="shared" si="249"/>
        <v>NA</v>
      </c>
      <c r="AB1470">
        <f t="shared" si="250"/>
        <v>7521100.291929164</v>
      </c>
      <c r="AC1470">
        <f t="shared" si="251"/>
        <v>15435032.641802033</v>
      </c>
      <c r="AD1470">
        <f t="shared" si="252"/>
        <v>1</v>
      </c>
    </row>
    <row r="1471" spans="1:30" x14ac:dyDescent="0.2">
      <c r="A1471" t="s">
        <v>23585</v>
      </c>
      <c r="B1471" t="s">
        <v>23584</v>
      </c>
      <c r="C1471" t="s">
        <v>10503</v>
      </c>
      <c r="D1471">
        <v>9013600</v>
      </c>
      <c r="E1471">
        <v>12661000</v>
      </c>
      <c r="F1471" t="s">
        <v>297</v>
      </c>
      <c r="G1471">
        <v>15647000</v>
      </c>
      <c r="H1471" t="s">
        <v>297</v>
      </c>
      <c r="I1471" t="s">
        <v>297</v>
      </c>
      <c r="J1471" t="s">
        <v>297</v>
      </c>
      <c r="K1471" t="s">
        <v>297</v>
      </c>
      <c r="L1471">
        <f t="shared" si="242"/>
        <v>1</v>
      </c>
      <c r="M1471">
        <f t="shared" si="243"/>
        <v>12440533.333333334</v>
      </c>
      <c r="N1471" s="5">
        <v>1.2037118266982054</v>
      </c>
      <c r="O1471" s="5">
        <v>1.2626268335414539</v>
      </c>
      <c r="P1471" s="5">
        <v>1.0073219241964395</v>
      </c>
      <c r="Q1471" s="5">
        <v>0.85534742323135071</v>
      </c>
      <c r="R1471" s="5">
        <v>0.8525770735353243</v>
      </c>
      <c r="S1471" s="5">
        <v>1.0385345933655044</v>
      </c>
      <c r="T1471" s="5">
        <v>0.88328831449420708</v>
      </c>
      <c r="U1471" s="5">
        <v>0.97641516864589328</v>
      </c>
      <c r="V1471">
        <f t="shared" si="244"/>
        <v>7488171.0057833381</v>
      </c>
      <c r="W1471">
        <f t="shared" si="245"/>
        <v>10027507.465913776</v>
      </c>
      <c r="X1471" t="str">
        <f t="shared" si="246"/>
        <v>NA</v>
      </c>
      <c r="Y1471">
        <f t="shared" si="247"/>
        <v>18293151.501980811</v>
      </c>
      <c r="Z1471" t="str">
        <f t="shared" si="248"/>
        <v>NA</v>
      </c>
      <c r="AA1471" t="str">
        <f t="shared" si="249"/>
        <v>NA</v>
      </c>
      <c r="AB1471" t="str">
        <f t="shared" si="250"/>
        <v>NA</v>
      </c>
      <c r="AC1471" t="str">
        <f t="shared" si="251"/>
        <v>NA</v>
      </c>
      <c r="AD1471">
        <f t="shared" si="252"/>
        <v>1</v>
      </c>
    </row>
    <row r="1472" spans="1:30" x14ac:dyDescent="0.2">
      <c r="A1472" t="s">
        <v>23583</v>
      </c>
      <c r="B1472" t="s">
        <v>23582</v>
      </c>
      <c r="C1472" t="s">
        <v>10493</v>
      </c>
      <c r="D1472">
        <v>18761000</v>
      </c>
      <c r="E1472">
        <v>12472000</v>
      </c>
      <c r="F1472" t="s">
        <v>297</v>
      </c>
      <c r="G1472" t="s">
        <v>297</v>
      </c>
      <c r="H1472" t="s">
        <v>297</v>
      </c>
      <c r="I1472" t="s">
        <v>297</v>
      </c>
      <c r="J1472" t="s">
        <v>297</v>
      </c>
      <c r="K1472" t="s">
        <v>297</v>
      </c>
      <c r="L1472">
        <f t="shared" si="242"/>
        <v>2</v>
      </c>
      <c r="M1472">
        <f t="shared" si="243"/>
        <v>15616500</v>
      </c>
      <c r="N1472" s="5" t="s">
        <v>297</v>
      </c>
      <c r="O1472" s="5" t="s">
        <v>297</v>
      </c>
      <c r="P1472" s="5" t="s">
        <v>297</v>
      </c>
      <c r="Q1472" s="5" t="s">
        <v>297</v>
      </c>
      <c r="R1472" s="5" t="s">
        <v>297</v>
      </c>
      <c r="S1472" s="5" t="s">
        <v>297</v>
      </c>
      <c r="T1472" s="5" t="s">
        <v>297</v>
      </c>
      <c r="U1472" s="5" t="s">
        <v>297</v>
      </c>
      <c r="V1472" t="str">
        <f t="shared" si="244"/>
        <v>NA</v>
      </c>
      <c r="W1472" t="str">
        <f t="shared" si="245"/>
        <v>NA</v>
      </c>
      <c r="X1472" t="str">
        <f t="shared" si="246"/>
        <v>NA</v>
      </c>
      <c r="Y1472" t="str">
        <f t="shared" si="247"/>
        <v>NA</v>
      </c>
      <c r="Z1472" t="str">
        <f t="shared" si="248"/>
        <v>NA</v>
      </c>
      <c r="AA1472" t="str">
        <f t="shared" si="249"/>
        <v>NA</v>
      </c>
      <c r="AB1472" t="str">
        <f t="shared" si="250"/>
        <v>NA</v>
      </c>
      <c r="AC1472" t="str">
        <f t="shared" si="251"/>
        <v>NA</v>
      </c>
      <c r="AD1472">
        <f t="shared" si="252"/>
        <v>4</v>
      </c>
    </row>
    <row r="1473" spans="1:30" x14ac:dyDescent="0.2">
      <c r="A1473" t="s">
        <v>23581</v>
      </c>
      <c r="B1473" t="s">
        <v>23580</v>
      </c>
      <c r="C1473" t="s">
        <v>10486</v>
      </c>
      <c r="D1473">
        <v>5586100</v>
      </c>
      <c r="E1473">
        <v>11119000</v>
      </c>
      <c r="F1473">
        <v>2561000</v>
      </c>
      <c r="G1473" t="s">
        <v>297</v>
      </c>
      <c r="H1473">
        <v>2331100</v>
      </c>
      <c r="I1473" t="s">
        <v>297</v>
      </c>
      <c r="J1473">
        <v>4689800</v>
      </c>
      <c r="K1473">
        <v>6750500</v>
      </c>
      <c r="L1473">
        <f t="shared" si="242"/>
        <v>1</v>
      </c>
      <c r="M1473">
        <f t="shared" si="243"/>
        <v>6422033.333333333</v>
      </c>
      <c r="N1473" s="5" t="s">
        <v>297</v>
      </c>
      <c r="O1473" s="5" t="s">
        <v>297</v>
      </c>
      <c r="P1473" s="5" t="s">
        <v>297</v>
      </c>
      <c r="Q1473" s="5" t="s">
        <v>297</v>
      </c>
      <c r="R1473" s="5" t="s">
        <v>297</v>
      </c>
      <c r="S1473" s="5" t="s">
        <v>297</v>
      </c>
      <c r="T1473" s="5" t="s">
        <v>297</v>
      </c>
      <c r="U1473" s="5" t="s">
        <v>297</v>
      </c>
      <c r="V1473" t="str">
        <f t="shared" si="244"/>
        <v>NA</v>
      </c>
      <c r="W1473" t="str">
        <f t="shared" si="245"/>
        <v>NA</v>
      </c>
      <c r="X1473" t="str">
        <f t="shared" si="246"/>
        <v>NA</v>
      </c>
      <c r="Y1473" t="str">
        <f t="shared" si="247"/>
        <v>NA</v>
      </c>
      <c r="Z1473" t="str">
        <f t="shared" si="248"/>
        <v>NA</v>
      </c>
      <c r="AA1473" t="str">
        <f t="shared" si="249"/>
        <v>NA</v>
      </c>
      <c r="AB1473" t="str">
        <f t="shared" si="250"/>
        <v>NA</v>
      </c>
      <c r="AC1473" t="str">
        <f t="shared" si="251"/>
        <v>NA</v>
      </c>
      <c r="AD1473">
        <f t="shared" si="252"/>
        <v>4</v>
      </c>
    </row>
    <row r="1474" spans="1:30" x14ac:dyDescent="0.2">
      <c r="A1474" t="s">
        <v>23579</v>
      </c>
      <c r="B1474" t="s">
        <v>23578</v>
      </c>
      <c r="C1474" t="s">
        <v>10477</v>
      </c>
      <c r="D1474">
        <v>20854000</v>
      </c>
      <c r="E1474">
        <v>22974000</v>
      </c>
      <c r="F1474">
        <v>4783700</v>
      </c>
      <c r="G1474">
        <v>27433000</v>
      </c>
      <c r="H1474" t="s">
        <v>297</v>
      </c>
      <c r="I1474" t="s">
        <v>297</v>
      </c>
      <c r="J1474" t="s">
        <v>297</v>
      </c>
      <c r="K1474" t="s">
        <v>297</v>
      </c>
      <c r="L1474">
        <f t="shared" si="242"/>
        <v>0</v>
      </c>
      <c r="M1474">
        <f t="shared" si="243"/>
        <v>19011175</v>
      </c>
      <c r="N1474" s="5" t="s">
        <v>297</v>
      </c>
      <c r="O1474" s="5" t="s">
        <v>297</v>
      </c>
      <c r="P1474" s="5" t="s">
        <v>297</v>
      </c>
      <c r="Q1474" s="5" t="s">
        <v>297</v>
      </c>
      <c r="R1474" s="5" t="s">
        <v>297</v>
      </c>
      <c r="S1474" s="5" t="s">
        <v>297</v>
      </c>
      <c r="T1474" s="5" t="s">
        <v>297</v>
      </c>
      <c r="U1474" s="5" t="s">
        <v>297</v>
      </c>
      <c r="V1474" t="str">
        <f t="shared" si="244"/>
        <v>NA</v>
      </c>
      <c r="W1474" t="str">
        <f t="shared" si="245"/>
        <v>NA</v>
      </c>
      <c r="X1474" t="str">
        <f t="shared" si="246"/>
        <v>NA</v>
      </c>
      <c r="Y1474" t="str">
        <f t="shared" si="247"/>
        <v>NA</v>
      </c>
      <c r="Z1474" t="str">
        <f t="shared" si="248"/>
        <v>NA</v>
      </c>
      <c r="AA1474" t="str">
        <f t="shared" si="249"/>
        <v>NA</v>
      </c>
      <c r="AB1474" t="str">
        <f t="shared" si="250"/>
        <v>NA</v>
      </c>
      <c r="AC1474" t="str">
        <f t="shared" si="251"/>
        <v>NA</v>
      </c>
      <c r="AD1474">
        <f t="shared" si="252"/>
        <v>4</v>
      </c>
    </row>
    <row r="1475" spans="1:30" x14ac:dyDescent="0.2">
      <c r="A1475" t="s">
        <v>23577</v>
      </c>
      <c r="B1475" t="s">
        <v>23576</v>
      </c>
      <c r="C1475" t="s">
        <v>10470</v>
      </c>
      <c r="D1475">
        <v>11018000</v>
      </c>
      <c r="E1475" t="s">
        <v>297</v>
      </c>
      <c r="F1475" t="s">
        <v>297</v>
      </c>
      <c r="G1475">
        <v>6511100</v>
      </c>
      <c r="H1475" t="s">
        <v>297</v>
      </c>
      <c r="I1475">
        <v>6428000</v>
      </c>
      <c r="J1475" t="s">
        <v>297</v>
      </c>
      <c r="K1475" t="s">
        <v>297</v>
      </c>
      <c r="L1475">
        <f t="shared" ref="L1475:L1538" si="253">COUNTIF(D1475:G1475,"NA")</f>
        <v>2</v>
      </c>
      <c r="M1475">
        <f t="shared" ref="M1475:M1538" si="254">AVERAGE(D1475:G1475)</f>
        <v>8764550</v>
      </c>
      <c r="N1475" s="5">
        <v>0.38359734602849294</v>
      </c>
      <c r="O1475" s="5">
        <v>1.1800759843530191</v>
      </c>
      <c r="P1475" s="5">
        <v>0.89237245681634014</v>
      </c>
      <c r="Q1475" s="5">
        <v>1.1956967401031393</v>
      </c>
      <c r="R1475" s="5">
        <v>0.90636016135454989</v>
      </c>
      <c r="S1475" s="5">
        <v>2.4221925421123607</v>
      </c>
      <c r="T1475" s="5">
        <v>0.50130780298817157</v>
      </c>
      <c r="U1475" s="5">
        <v>1.8811927500539252</v>
      </c>
      <c r="V1475">
        <f t="shared" ref="V1475:V1538" si="255">IFERROR(D1475/N1475,"NA")</f>
        <v>28722826.458714869</v>
      </c>
      <c r="W1475" t="str">
        <f t="shared" ref="W1475:W1538" si="256">IFERROR(E1475/O1475,"NA")</f>
        <v>NA</v>
      </c>
      <c r="X1475" t="str">
        <f t="shared" ref="X1475:X1538" si="257">IFERROR(F1475/P1475,"NA")</f>
        <v>NA</v>
      </c>
      <c r="Y1475">
        <f t="shared" ref="Y1475:Y1538" si="258">IFERROR(G1475/Q1475,"NA")</f>
        <v>5445444.3017368773</v>
      </c>
      <c r="Z1475" t="str">
        <f t="shared" ref="Z1475:Z1538" si="259">IFERROR(H1475/R1475,"NA")</f>
        <v>NA</v>
      </c>
      <c r="AA1475">
        <f t="shared" ref="AA1475:AA1538" si="260">IFERROR(I1475/S1475,"NA")</f>
        <v>2653793.985507952</v>
      </c>
      <c r="AB1475" t="str">
        <f t="shared" ref="AB1475:AB1538" si="261">IFERROR(J1475/T1475,"NA")</f>
        <v>NA</v>
      </c>
      <c r="AC1475" t="str">
        <f t="shared" ref="AC1475:AC1538" si="262">IFERROR(K1475/U1475,"NA")</f>
        <v>NA</v>
      </c>
      <c r="AD1475">
        <f t="shared" ref="AD1475:AD1538" si="263">COUNTIF(V1475:Y1475,"NA")</f>
        <v>2</v>
      </c>
    </row>
    <row r="1476" spans="1:30" x14ac:dyDescent="0.2">
      <c r="A1476" t="s">
        <v>23575</v>
      </c>
      <c r="B1476" t="s">
        <v>23574</v>
      </c>
      <c r="C1476" t="s">
        <v>10462</v>
      </c>
      <c r="D1476">
        <v>11425000</v>
      </c>
      <c r="E1476">
        <v>13477000</v>
      </c>
      <c r="F1476">
        <v>11793000</v>
      </c>
      <c r="G1476">
        <v>32816000</v>
      </c>
      <c r="H1476">
        <v>4605900</v>
      </c>
      <c r="I1476">
        <v>4598900</v>
      </c>
      <c r="J1476">
        <v>9096700</v>
      </c>
      <c r="K1476">
        <v>11666000</v>
      </c>
      <c r="L1476">
        <f t="shared" si="253"/>
        <v>0</v>
      </c>
      <c r="M1476">
        <f t="shared" si="254"/>
        <v>17377750</v>
      </c>
      <c r="N1476" s="5" t="s">
        <v>297</v>
      </c>
      <c r="O1476" s="5" t="s">
        <v>297</v>
      </c>
      <c r="P1476" s="5" t="s">
        <v>297</v>
      </c>
      <c r="Q1476" s="5" t="s">
        <v>297</v>
      </c>
      <c r="R1476" s="5" t="s">
        <v>297</v>
      </c>
      <c r="S1476" s="5" t="s">
        <v>297</v>
      </c>
      <c r="T1476" s="5" t="s">
        <v>297</v>
      </c>
      <c r="U1476" s="5" t="s">
        <v>297</v>
      </c>
      <c r="V1476" t="str">
        <f t="shared" si="255"/>
        <v>NA</v>
      </c>
      <c r="W1476" t="str">
        <f t="shared" si="256"/>
        <v>NA</v>
      </c>
      <c r="X1476" t="str">
        <f t="shared" si="257"/>
        <v>NA</v>
      </c>
      <c r="Y1476" t="str">
        <f t="shared" si="258"/>
        <v>NA</v>
      </c>
      <c r="Z1476" t="str">
        <f t="shared" si="259"/>
        <v>NA</v>
      </c>
      <c r="AA1476" t="str">
        <f t="shared" si="260"/>
        <v>NA</v>
      </c>
      <c r="AB1476" t="str">
        <f t="shared" si="261"/>
        <v>NA</v>
      </c>
      <c r="AC1476" t="str">
        <f t="shared" si="262"/>
        <v>NA</v>
      </c>
      <c r="AD1476">
        <f t="shared" si="263"/>
        <v>4</v>
      </c>
    </row>
    <row r="1477" spans="1:30" x14ac:dyDescent="0.2">
      <c r="A1477" t="s">
        <v>23572</v>
      </c>
      <c r="B1477" t="s">
        <v>23573</v>
      </c>
      <c r="C1477" t="s">
        <v>10456</v>
      </c>
      <c r="D1477">
        <v>34172000</v>
      </c>
      <c r="E1477">
        <v>45794000</v>
      </c>
      <c r="F1477">
        <v>33659000</v>
      </c>
      <c r="G1477">
        <v>25172000</v>
      </c>
      <c r="H1477">
        <v>24601000</v>
      </c>
      <c r="I1477">
        <v>23403000</v>
      </c>
      <c r="J1477" t="s">
        <v>297</v>
      </c>
      <c r="K1477" t="s">
        <v>297</v>
      </c>
      <c r="L1477">
        <f t="shared" si="253"/>
        <v>0</v>
      </c>
      <c r="M1477">
        <f t="shared" si="254"/>
        <v>34699250</v>
      </c>
      <c r="N1477" s="5" t="s">
        <v>297</v>
      </c>
      <c r="O1477" s="5" t="s">
        <v>297</v>
      </c>
      <c r="P1477" s="5" t="s">
        <v>297</v>
      </c>
      <c r="Q1477" s="5" t="s">
        <v>297</v>
      </c>
      <c r="R1477" s="5" t="s">
        <v>297</v>
      </c>
      <c r="S1477" s="5" t="s">
        <v>297</v>
      </c>
      <c r="T1477" s="5" t="s">
        <v>297</v>
      </c>
      <c r="U1477" s="5" t="s">
        <v>297</v>
      </c>
      <c r="V1477" t="str">
        <f t="shared" si="255"/>
        <v>NA</v>
      </c>
      <c r="W1477" t="str">
        <f t="shared" si="256"/>
        <v>NA</v>
      </c>
      <c r="X1477" t="str">
        <f t="shared" si="257"/>
        <v>NA</v>
      </c>
      <c r="Y1477" t="str">
        <f t="shared" si="258"/>
        <v>NA</v>
      </c>
      <c r="Z1477" t="str">
        <f t="shared" si="259"/>
        <v>NA</v>
      </c>
      <c r="AA1477" t="str">
        <f t="shared" si="260"/>
        <v>NA</v>
      </c>
      <c r="AB1477" t="str">
        <f t="shared" si="261"/>
        <v>NA</v>
      </c>
      <c r="AC1477" t="str">
        <f t="shared" si="262"/>
        <v>NA</v>
      </c>
      <c r="AD1477">
        <f t="shared" si="263"/>
        <v>4</v>
      </c>
    </row>
    <row r="1478" spans="1:30" x14ac:dyDescent="0.2">
      <c r="A1478" t="s">
        <v>23572</v>
      </c>
      <c r="B1478" t="s">
        <v>23571</v>
      </c>
      <c r="C1478" t="s">
        <v>10445</v>
      </c>
      <c r="D1478">
        <v>4202200</v>
      </c>
      <c r="E1478" t="s">
        <v>297</v>
      </c>
      <c r="F1478">
        <v>8621400</v>
      </c>
      <c r="G1478">
        <v>8444000</v>
      </c>
      <c r="H1478" t="s">
        <v>297</v>
      </c>
      <c r="I1478">
        <v>2492300</v>
      </c>
      <c r="J1478">
        <v>4839900</v>
      </c>
      <c r="K1478">
        <v>5691800</v>
      </c>
      <c r="L1478">
        <f t="shared" si="253"/>
        <v>1</v>
      </c>
      <c r="M1478">
        <f t="shared" si="254"/>
        <v>7089200</v>
      </c>
      <c r="N1478" s="5" t="s">
        <v>297</v>
      </c>
      <c r="O1478" s="5" t="s">
        <v>297</v>
      </c>
      <c r="P1478" s="5" t="s">
        <v>297</v>
      </c>
      <c r="Q1478" s="5" t="s">
        <v>297</v>
      </c>
      <c r="R1478" s="5" t="s">
        <v>297</v>
      </c>
      <c r="S1478" s="5" t="s">
        <v>297</v>
      </c>
      <c r="T1478" s="5" t="s">
        <v>297</v>
      </c>
      <c r="U1478" s="5" t="s">
        <v>297</v>
      </c>
      <c r="V1478" t="str">
        <f t="shared" si="255"/>
        <v>NA</v>
      </c>
      <c r="W1478" t="str">
        <f t="shared" si="256"/>
        <v>NA</v>
      </c>
      <c r="X1478" t="str">
        <f t="shared" si="257"/>
        <v>NA</v>
      </c>
      <c r="Y1478" t="str">
        <f t="shared" si="258"/>
        <v>NA</v>
      </c>
      <c r="Z1478" t="str">
        <f t="shared" si="259"/>
        <v>NA</v>
      </c>
      <c r="AA1478" t="str">
        <f t="shared" si="260"/>
        <v>NA</v>
      </c>
      <c r="AB1478" t="str">
        <f t="shared" si="261"/>
        <v>NA</v>
      </c>
      <c r="AC1478" t="str">
        <f t="shared" si="262"/>
        <v>NA</v>
      </c>
      <c r="AD1478">
        <f t="shared" si="263"/>
        <v>4</v>
      </c>
    </row>
    <row r="1479" spans="1:30" x14ac:dyDescent="0.2">
      <c r="A1479" t="s">
        <v>23570</v>
      </c>
      <c r="B1479" t="s">
        <v>23569</v>
      </c>
      <c r="C1479" t="s">
        <v>10435</v>
      </c>
      <c r="D1479">
        <v>75877000</v>
      </c>
      <c r="E1479">
        <v>68141000</v>
      </c>
      <c r="F1479">
        <v>77873000</v>
      </c>
      <c r="G1479">
        <v>95094000</v>
      </c>
      <c r="H1479">
        <v>49340000</v>
      </c>
      <c r="I1479">
        <v>41897000</v>
      </c>
      <c r="J1479">
        <v>53592000</v>
      </c>
      <c r="K1479">
        <v>67490000</v>
      </c>
      <c r="L1479">
        <f t="shared" si="253"/>
        <v>0</v>
      </c>
      <c r="M1479">
        <f t="shared" si="254"/>
        <v>79246250</v>
      </c>
      <c r="N1479" s="5">
        <v>1.0777116998235006</v>
      </c>
      <c r="O1479" s="5">
        <v>0.97557756295231068</v>
      </c>
      <c r="P1479" s="5">
        <v>0.97027374430438063</v>
      </c>
      <c r="Q1479" s="5">
        <v>0.90356082580354224</v>
      </c>
      <c r="R1479" s="5">
        <v>1.1728606206366767</v>
      </c>
      <c r="S1479" s="5">
        <v>1.0953298304290005</v>
      </c>
      <c r="T1479" s="5">
        <v>0.92236684571686711</v>
      </c>
      <c r="U1479" s="5">
        <v>0.91556445001769182</v>
      </c>
      <c r="V1479">
        <f t="shared" si="255"/>
        <v>70405656.737721741</v>
      </c>
      <c r="W1479">
        <f t="shared" si="256"/>
        <v>69846829.803865582</v>
      </c>
      <c r="X1479">
        <f t="shared" si="257"/>
        <v>80258793.414872393</v>
      </c>
      <c r="Y1479">
        <f t="shared" si="258"/>
        <v>105243606.50035079</v>
      </c>
      <c r="Z1479">
        <f t="shared" si="259"/>
        <v>42068084.75947997</v>
      </c>
      <c r="AA1479">
        <f t="shared" si="260"/>
        <v>38250578.808385491</v>
      </c>
      <c r="AB1479">
        <f t="shared" si="261"/>
        <v>58102695.52603887</v>
      </c>
      <c r="AC1479">
        <f t="shared" si="262"/>
        <v>73714089.705750227</v>
      </c>
      <c r="AD1479">
        <f t="shared" si="263"/>
        <v>0</v>
      </c>
    </row>
    <row r="1480" spans="1:30" x14ac:dyDescent="0.2">
      <c r="A1480" t="s">
        <v>23567</v>
      </c>
      <c r="B1480" t="s">
        <v>23566</v>
      </c>
      <c r="C1480" t="s">
        <v>10430</v>
      </c>
      <c r="D1480">
        <v>9625000000</v>
      </c>
      <c r="E1480">
        <v>11515000000</v>
      </c>
      <c r="F1480">
        <v>8698200000</v>
      </c>
      <c r="G1480">
        <v>9992900000</v>
      </c>
      <c r="H1480">
        <v>7238400000</v>
      </c>
      <c r="I1480">
        <v>8354800000</v>
      </c>
      <c r="J1480">
        <v>7448000000</v>
      </c>
      <c r="K1480">
        <v>8521500000</v>
      </c>
      <c r="L1480">
        <f t="shared" si="253"/>
        <v>0</v>
      </c>
      <c r="M1480">
        <f t="shared" si="254"/>
        <v>9957775000</v>
      </c>
      <c r="N1480" s="5">
        <v>1.4292301356585329</v>
      </c>
      <c r="O1480" s="5">
        <v>0.55473645831826135</v>
      </c>
      <c r="P1480" s="5">
        <v>1.4302987433294239</v>
      </c>
      <c r="Q1480" s="5">
        <v>1.0412630760182071</v>
      </c>
      <c r="R1480" s="5">
        <v>1.0621005055292891</v>
      </c>
      <c r="S1480" s="5">
        <v>0.91596139475079008</v>
      </c>
      <c r="T1480" s="5">
        <v>1.0046686020059088</v>
      </c>
      <c r="U1480" s="5">
        <v>0.86647948608000092</v>
      </c>
      <c r="V1480">
        <f t="shared" si="255"/>
        <v>6734394804.490447</v>
      </c>
      <c r="W1480">
        <f t="shared" si="256"/>
        <v>20757604493.688526</v>
      </c>
      <c r="X1480">
        <f t="shared" si="257"/>
        <v>6081386871.495451</v>
      </c>
      <c r="Y1480">
        <f t="shared" si="258"/>
        <v>9596902291.2181587</v>
      </c>
      <c r="Z1480">
        <f t="shared" si="259"/>
        <v>6815174234.7517309</v>
      </c>
      <c r="AA1480">
        <f t="shared" si="260"/>
        <v>9121345122.0541115</v>
      </c>
      <c r="AB1480">
        <f t="shared" si="261"/>
        <v>7413389833.3534222</v>
      </c>
      <c r="AC1480">
        <f t="shared" si="262"/>
        <v>9834624058.5010471</v>
      </c>
      <c r="AD1480">
        <f t="shared" si="263"/>
        <v>0</v>
      </c>
    </row>
    <row r="1481" spans="1:30" x14ac:dyDescent="0.2">
      <c r="A1481" t="s">
        <v>23567</v>
      </c>
      <c r="B1481" t="s">
        <v>23566</v>
      </c>
      <c r="C1481" t="s">
        <v>10427</v>
      </c>
      <c r="D1481">
        <v>8614300000</v>
      </c>
      <c r="E1481">
        <v>10115000000</v>
      </c>
      <c r="F1481">
        <v>6630300000</v>
      </c>
      <c r="G1481">
        <v>8306200000</v>
      </c>
      <c r="H1481">
        <v>5451300000</v>
      </c>
      <c r="I1481">
        <v>6795300000</v>
      </c>
      <c r="J1481">
        <v>6815400000</v>
      </c>
      <c r="K1481">
        <v>10014000000</v>
      </c>
      <c r="L1481">
        <f t="shared" si="253"/>
        <v>0</v>
      </c>
      <c r="M1481">
        <f t="shared" si="254"/>
        <v>8416450000</v>
      </c>
      <c r="N1481" s="5">
        <v>1.4292301356585329</v>
      </c>
      <c r="O1481" s="5">
        <v>0.55473645831826135</v>
      </c>
      <c r="P1481" s="5">
        <v>1.4302987433294239</v>
      </c>
      <c r="Q1481" s="5">
        <v>1.0412630760182071</v>
      </c>
      <c r="R1481" s="5">
        <v>1.0621005055292891</v>
      </c>
      <c r="S1481" s="5">
        <v>0.91596139475079008</v>
      </c>
      <c r="T1481" s="5">
        <v>1.0046686020059088</v>
      </c>
      <c r="U1481" s="5">
        <v>0.86647948608000092</v>
      </c>
      <c r="V1481">
        <f t="shared" si="255"/>
        <v>6027230874.2152786</v>
      </c>
      <c r="W1481">
        <f t="shared" si="256"/>
        <v>18233883582.601776</v>
      </c>
      <c r="X1481">
        <f t="shared" si="257"/>
        <v>4635604995.7550173</v>
      </c>
      <c r="Y1481">
        <f t="shared" si="258"/>
        <v>7977042681.4354467</v>
      </c>
      <c r="Z1481">
        <f t="shared" si="259"/>
        <v>5132565111.8896599</v>
      </c>
      <c r="AA1481">
        <f t="shared" si="260"/>
        <v>7418762448.8790045</v>
      </c>
      <c r="AB1481">
        <f t="shared" si="261"/>
        <v>6783729467.0028076</v>
      </c>
      <c r="AC1481">
        <f t="shared" si="262"/>
        <v>11557111461.811827</v>
      </c>
      <c r="AD1481">
        <f t="shared" si="263"/>
        <v>0</v>
      </c>
    </row>
    <row r="1482" spans="1:30" x14ac:dyDescent="0.2">
      <c r="A1482" t="s">
        <v>23567</v>
      </c>
      <c r="B1482" t="s">
        <v>23566</v>
      </c>
      <c r="C1482" t="s">
        <v>10422</v>
      </c>
      <c r="D1482">
        <v>17913000000</v>
      </c>
      <c r="E1482">
        <v>21429000000</v>
      </c>
      <c r="F1482">
        <v>14953000000</v>
      </c>
      <c r="G1482">
        <v>18894000000</v>
      </c>
      <c r="H1482">
        <v>17987000000</v>
      </c>
      <c r="I1482">
        <v>3660200000</v>
      </c>
      <c r="J1482">
        <v>17791000000</v>
      </c>
      <c r="K1482">
        <v>19509000000</v>
      </c>
      <c r="L1482">
        <f t="shared" si="253"/>
        <v>0</v>
      </c>
      <c r="M1482">
        <f t="shared" si="254"/>
        <v>18297250000</v>
      </c>
      <c r="N1482" s="5">
        <v>1.4292301356585329</v>
      </c>
      <c r="O1482" s="5">
        <v>0.55473645831826135</v>
      </c>
      <c r="P1482" s="5">
        <v>1.4302987433294239</v>
      </c>
      <c r="Q1482" s="5">
        <v>1.0412630760182071</v>
      </c>
      <c r="R1482" s="5">
        <v>1.0621005055292891</v>
      </c>
      <c r="S1482" s="5">
        <v>0.91596139475079008</v>
      </c>
      <c r="T1482" s="5">
        <v>1.0046686020059088</v>
      </c>
      <c r="U1482" s="5">
        <v>0.86647948608000092</v>
      </c>
      <c r="V1482">
        <f t="shared" si="255"/>
        <v>12533320948.86622</v>
      </c>
      <c r="W1482">
        <f t="shared" si="256"/>
        <v>38629153859.769989</v>
      </c>
      <c r="X1482">
        <f t="shared" si="257"/>
        <v>10454459300.714111</v>
      </c>
      <c r="Y1482">
        <f t="shared" si="258"/>
        <v>18145270330.962574</v>
      </c>
      <c r="Z1482">
        <f t="shared" si="259"/>
        <v>16935308764.434044</v>
      </c>
      <c r="AA1482">
        <f t="shared" si="260"/>
        <v>3996019942.5171709</v>
      </c>
      <c r="AB1482">
        <f t="shared" si="261"/>
        <v>17708326869.655041</v>
      </c>
      <c r="AC1482">
        <f t="shared" si="262"/>
        <v>22515247404.482418</v>
      </c>
      <c r="AD1482">
        <f t="shared" si="263"/>
        <v>0</v>
      </c>
    </row>
    <row r="1483" spans="1:30" x14ac:dyDescent="0.2">
      <c r="A1483" t="s">
        <v>23567</v>
      </c>
      <c r="B1483" t="s">
        <v>23566</v>
      </c>
      <c r="C1483" t="s">
        <v>10417</v>
      </c>
      <c r="D1483">
        <v>22554000000</v>
      </c>
      <c r="E1483">
        <v>21076000000</v>
      </c>
      <c r="F1483">
        <v>16364000000</v>
      </c>
      <c r="G1483">
        <v>23847000000</v>
      </c>
      <c r="H1483">
        <v>17143000000</v>
      </c>
      <c r="I1483">
        <v>23868000000</v>
      </c>
      <c r="J1483">
        <v>20712000000</v>
      </c>
      <c r="K1483">
        <v>20379000000</v>
      </c>
      <c r="L1483">
        <f t="shared" si="253"/>
        <v>0</v>
      </c>
      <c r="M1483">
        <f t="shared" si="254"/>
        <v>20960250000</v>
      </c>
      <c r="N1483" s="5">
        <v>1.4292301356585329</v>
      </c>
      <c r="O1483" s="5">
        <v>0.55473645831826135</v>
      </c>
      <c r="P1483" s="5">
        <v>1.4302987433294239</v>
      </c>
      <c r="Q1483" s="5">
        <v>1.0412630760182071</v>
      </c>
      <c r="R1483" s="5">
        <v>1.0621005055292891</v>
      </c>
      <c r="S1483" s="5">
        <v>0.91596139475079008</v>
      </c>
      <c r="T1483" s="5">
        <v>1.0046686020059088</v>
      </c>
      <c r="U1483" s="5">
        <v>0.86647948608000092</v>
      </c>
      <c r="V1483">
        <f t="shared" si="255"/>
        <v>15780523680.049614</v>
      </c>
      <c r="W1483">
        <f t="shared" si="256"/>
        <v>37992815658.617401</v>
      </c>
      <c r="X1483">
        <f t="shared" si="257"/>
        <v>11440966494.80945</v>
      </c>
      <c r="Y1483">
        <f t="shared" si="258"/>
        <v>22901993309.117416</v>
      </c>
      <c r="Z1483">
        <f t="shared" si="259"/>
        <v>16140657038.343962</v>
      </c>
      <c r="AA1483">
        <f t="shared" si="260"/>
        <v>26057866779.957336</v>
      </c>
      <c r="AB1483">
        <f t="shared" si="261"/>
        <v>20615753253.009678</v>
      </c>
      <c r="AC1483">
        <f t="shared" si="262"/>
        <v>23519310413.447495</v>
      </c>
      <c r="AD1483">
        <f t="shared" si="263"/>
        <v>0</v>
      </c>
    </row>
    <row r="1484" spans="1:30" x14ac:dyDescent="0.2">
      <c r="A1484" t="s">
        <v>23567</v>
      </c>
      <c r="B1484" t="s">
        <v>23568</v>
      </c>
      <c r="C1484" t="s">
        <v>10412</v>
      </c>
      <c r="D1484">
        <v>184420000</v>
      </c>
      <c r="E1484">
        <v>189720000</v>
      </c>
      <c r="F1484">
        <v>58604000</v>
      </c>
      <c r="G1484">
        <v>133640000</v>
      </c>
      <c r="H1484">
        <v>97899000</v>
      </c>
      <c r="I1484">
        <v>108900000</v>
      </c>
      <c r="J1484">
        <v>94229000</v>
      </c>
      <c r="K1484">
        <v>86445000</v>
      </c>
      <c r="L1484">
        <f t="shared" si="253"/>
        <v>0</v>
      </c>
      <c r="M1484">
        <f t="shared" si="254"/>
        <v>141596000</v>
      </c>
      <c r="N1484" s="5">
        <v>1.4292301356585329</v>
      </c>
      <c r="O1484" s="5">
        <v>0.55473645831826135</v>
      </c>
      <c r="P1484" s="5">
        <v>1.4302987433294239</v>
      </c>
      <c r="Q1484" s="5">
        <v>1.0412630760182071</v>
      </c>
      <c r="R1484" s="5">
        <v>1.0621005055292891</v>
      </c>
      <c r="S1484" s="5">
        <v>0.91596139475079008</v>
      </c>
      <c r="T1484" s="5">
        <v>1.0046686020059088</v>
      </c>
      <c r="U1484" s="5">
        <v>0.86647948608000092</v>
      </c>
      <c r="V1484">
        <f t="shared" si="255"/>
        <v>129034502.84094839</v>
      </c>
      <c r="W1484">
        <f t="shared" si="256"/>
        <v>342000236.60812742</v>
      </c>
      <c r="X1484">
        <f t="shared" si="257"/>
        <v>40973258.400257453</v>
      </c>
      <c r="Y1484">
        <f t="shared" si="258"/>
        <v>128344126.54968975</v>
      </c>
      <c r="Z1484">
        <f t="shared" si="259"/>
        <v>92174892.574043944</v>
      </c>
      <c r="AA1484">
        <f t="shared" si="260"/>
        <v>118891473.61896069</v>
      </c>
      <c r="AB1484">
        <f t="shared" si="261"/>
        <v>93791126.558412954</v>
      </c>
      <c r="AC1484">
        <f t="shared" si="262"/>
        <v>99765777.942512825</v>
      </c>
      <c r="AD1484">
        <f t="shared" si="263"/>
        <v>0</v>
      </c>
    </row>
    <row r="1485" spans="1:30" x14ac:dyDescent="0.2">
      <c r="A1485" t="s">
        <v>23567</v>
      </c>
      <c r="B1485" t="s">
        <v>23566</v>
      </c>
      <c r="C1485" t="s">
        <v>10402</v>
      </c>
      <c r="D1485">
        <v>59316000</v>
      </c>
      <c r="E1485">
        <v>60541000</v>
      </c>
      <c r="F1485">
        <v>5079100</v>
      </c>
      <c r="G1485">
        <v>34281000</v>
      </c>
      <c r="H1485">
        <v>7789500</v>
      </c>
      <c r="I1485">
        <v>14006000</v>
      </c>
      <c r="J1485">
        <v>23110000</v>
      </c>
      <c r="K1485">
        <v>20987000</v>
      </c>
      <c r="L1485">
        <f t="shared" si="253"/>
        <v>0</v>
      </c>
      <c r="M1485">
        <f t="shared" si="254"/>
        <v>39804275</v>
      </c>
      <c r="N1485" s="5">
        <v>1.4292301356585329</v>
      </c>
      <c r="O1485" s="5">
        <v>0.55473645831826135</v>
      </c>
      <c r="P1485" s="5">
        <v>1.4302987433294239</v>
      </c>
      <c r="Q1485" s="5">
        <v>1.0412630760182071</v>
      </c>
      <c r="R1485" s="5">
        <v>1.0621005055292891</v>
      </c>
      <c r="S1485" s="5">
        <v>0.91596139475079008</v>
      </c>
      <c r="T1485" s="5">
        <v>1.0046686020059088</v>
      </c>
      <c r="U1485" s="5">
        <v>0.86647948608000092</v>
      </c>
      <c r="V1485">
        <f t="shared" si="255"/>
        <v>41502063.607600555</v>
      </c>
      <c r="W1485">
        <f t="shared" si="256"/>
        <v>109134705.48435928</v>
      </c>
      <c r="X1485">
        <f t="shared" si="257"/>
        <v>3551076.3214242654</v>
      </c>
      <c r="Y1485">
        <f t="shared" si="258"/>
        <v>32922515.730693765</v>
      </c>
      <c r="Z1485">
        <f t="shared" si="259"/>
        <v>7334051.682913159</v>
      </c>
      <c r="AA1485">
        <f t="shared" si="260"/>
        <v>15291037.46103915</v>
      </c>
      <c r="AB1485">
        <f t="shared" si="261"/>
        <v>23002609.968957786</v>
      </c>
      <c r="AC1485">
        <f t="shared" si="262"/>
        <v>24221000.424310446</v>
      </c>
      <c r="AD1485">
        <f t="shared" si="263"/>
        <v>0</v>
      </c>
    </row>
    <row r="1486" spans="1:30" x14ac:dyDescent="0.2">
      <c r="A1486" t="s">
        <v>23565</v>
      </c>
      <c r="B1486" t="s">
        <v>23564</v>
      </c>
      <c r="C1486" t="s">
        <v>10392</v>
      </c>
      <c r="D1486">
        <v>13954000</v>
      </c>
      <c r="E1486">
        <v>12383000</v>
      </c>
      <c r="F1486">
        <v>5696300</v>
      </c>
      <c r="G1486">
        <v>15596000</v>
      </c>
      <c r="H1486">
        <v>3953800</v>
      </c>
      <c r="I1486">
        <v>6720800</v>
      </c>
      <c r="J1486">
        <v>6951900</v>
      </c>
      <c r="K1486">
        <v>5632100</v>
      </c>
      <c r="L1486">
        <f t="shared" si="253"/>
        <v>0</v>
      </c>
      <c r="M1486">
        <f t="shared" si="254"/>
        <v>11907325</v>
      </c>
      <c r="N1486" s="5">
        <v>1.2317576430703936</v>
      </c>
      <c r="O1486" s="5">
        <v>0.7800514456931229</v>
      </c>
      <c r="P1486" s="5">
        <v>0.69182744746446945</v>
      </c>
      <c r="Q1486" s="5">
        <v>0.70313830054172188</v>
      </c>
      <c r="R1486" s="5">
        <v>1.5064008464377345</v>
      </c>
      <c r="S1486" s="5">
        <v>0.47174113633653569</v>
      </c>
      <c r="T1486" s="5">
        <v>2.5465378755160084</v>
      </c>
      <c r="U1486" s="5">
        <v>1.1822749971460489</v>
      </c>
      <c r="V1486">
        <f t="shared" si="255"/>
        <v>11328527.229769781</v>
      </c>
      <c r="W1486">
        <f t="shared" si="256"/>
        <v>15874594.000652041</v>
      </c>
      <c r="X1486">
        <f t="shared" si="257"/>
        <v>8233700.4998526713</v>
      </c>
      <c r="Y1486">
        <f t="shared" si="258"/>
        <v>22180558.203107849</v>
      </c>
      <c r="Z1486">
        <f t="shared" si="259"/>
        <v>2624666.6080610347</v>
      </c>
      <c r="AA1486">
        <f t="shared" si="260"/>
        <v>14246796.563455608</v>
      </c>
      <c r="AB1486">
        <f t="shared" si="261"/>
        <v>2729941.7247392512</v>
      </c>
      <c r="AC1486">
        <f t="shared" si="262"/>
        <v>4763781.7035762407</v>
      </c>
      <c r="AD1486">
        <f t="shared" si="263"/>
        <v>0</v>
      </c>
    </row>
    <row r="1487" spans="1:30" x14ac:dyDescent="0.2">
      <c r="A1487" t="s">
        <v>23563</v>
      </c>
      <c r="B1487" t="s">
        <v>23562</v>
      </c>
      <c r="C1487" t="s">
        <v>10381</v>
      </c>
      <c r="D1487">
        <v>14885000</v>
      </c>
      <c r="E1487">
        <v>16032000</v>
      </c>
      <c r="F1487">
        <v>17791000</v>
      </c>
      <c r="G1487">
        <v>29198000</v>
      </c>
      <c r="H1487">
        <v>14750000</v>
      </c>
      <c r="I1487">
        <v>14872000</v>
      </c>
      <c r="J1487">
        <v>18453000</v>
      </c>
      <c r="K1487">
        <v>30364000</v>
      </c>
      <c r="L1487">
        <f t="shared" si="253"/>
        <v>0</v>
      </c>
      <c r="M1487">
        <f t="shared" si="254"/>
        <v>19476500</v>
      </c>
      <c r="N1487" s="5" t="s">
        <v>297</v>
      </c>
      <c r="O1487" s="5" t="s">
        <v>297</v>
      </c>
      <c r="P1487" s="5" t="s">
        <v>297</v>
      </c>
      <c r="Q1487" s="5" t="s">
        <v>297</v>
      </c>
      <c r="R1487" s="5" t="s">
        <v>297</v>
      </c>
      <c r="S1487" s="5" t="s">
        <v>297</v>
      </c>
      <c r="T1487" s="5" t="s">
        <v>297</v>
      </c>
      <c r="U1487" s="5" t="s">
        <v>297</v>
      </c>
      <c r="V1487" t="str">
        <f t="shared" si="255"/>
        <v>NA</v>
      </c>
      <c r="W1487" t="str">
        <f t="shared" si="256"/>
        <v>NA</v>
      </c>
      <c r="X1487" t="str">
        <f t="shared" si="257"/>
        <v>NA</v>
      </c>
      <c r="Y1487" t="str">
        <f t="shared" si="258"/>
        <v>NA</v>
      </c>
      <c r="Z1487" t="str">
        <f t="shared" si="259"/>
        <v>NA</v>
      </c>
      <c r="AA1487" t="str">
        <f t="shared" si="260"/>
        <v>NA</v>
      </c>
      <c r="AB1487" t="str">
        <f t="shared" si="261"/>
        <v>NA</v>
      </c>
      <c r="AC1487" t="str">
        <f t="shared" si="262"/>
        <v>NA</v>
      </c>
      <c r="AD1487">
        <f t="shared" si="263"/>
        <v>4</v>
      </c>
    </row>
    <row r="1488" spans="1:30" x14ac:dyDescent="0.2">
      <c r="A1488" t="s">
        <v>23559</v>
      </c>
      <c r="B1488" t="s">
        <v>23561</v>
      </c>
      <c r="C1488" t="s">
        <v>10376</v>
      </c>
      <c r="D1488" t="s">
        <v>297</v>
      </c>
      <c r="E1488" t="s">
        <v>297</v>
      </c>
      <c r="F1488" t="s">
        <v>297</v>
      </c>
      <c r="G1488">
        <v>19327000</v>
      </c>
      <c r="H1488" t="s">
        <v>297</v>
      </c>
      <c r="I1488" t="s">
        <v>297</v>
      </c>
      <c r="J1488" t="s">
        <v>297</v>
      </c>
      <c r="K1488" t="s">
        <v>297</v>
      </c>
      <c r="L1488">
        <f t="shared" si="253"/>
        <v>3</v>
      </c>
      <c r="M1488">
        <f t="shared" si="254"/>
        <v>19327000</v>
      </c>
      <c r="N1488" s="5" t="s">
        <v>297</v>
      </c>
      <c r="O1488" s="5" t="s">
        <v>297</v>
      </c>
      <c r="P1488" s="5" t="s">
        <v>297</v>
      </c>
      <c r="Q1488" s="5" t="s">
        <v>297</v>
      </c>
      <c r="R1488" s="5" t="s">
        <v>297</v>
      </c>
      <c r="S1488" s="5" t="s">
        <v>297</v>
      </c>
      <c r="T1488" s="5" t="s">
        <v>297</v>
      </c>
      <c r="U1488" s="5" t="s">
        <v>297</v>
      </c>
      <c r="V1488" t="str">
        <f t="shared" si="255"/>
        <v>NA</v>
      </c>
      <c r="W1488" t="str">
        <f t="shared" si="256"/>
        <v>NA</v>
      </c>
      <c r="X1488" t="str">
        <f t="shared" si="257"/>
        <v>NA</v>
      </c>
      <c r="Y1488" t="str">
        <f t="shared" si="258"/>
        <v>NA</v>
      </c>
      <c r="Z1488" t="str">
        <f t="shared" si="259"/>
        <v>NA</v>
      </c>
      <c r="AA1488" t="str">
        <f t="shared" si="260"/>
        <v>NA</v>
      </c>
      <c r="AB1488" t="str">
        <f t="shared" si="261"/>
        <v>NA</v>
      </c>
      <c r="AC1488" t="str">
        <f t="shared" si="262"/>
        <v>NA</v>
      </c>
      <c r="AD1488">
        <f t="shared" si="263"/>
        <v>4</v>
      </c>
    </row>
    <row r="1489" spans="1:30" x14ac:dyDescent="0.2">
      <c r="A1489" t="s">
        <v>23559</v>
      </c>
      <c r="B1489" t="s">
        <v>23560</v>
      </c>
      <c r="C1489" t="s">
        <v>10373</v>
      </c>
      <c r="D1489" t="s">
        <v>297</v>
      </c>
      <c r="E1489" t="s">
        <v>297</v>
      </c>
      <c r="F1489" t="s">
        <v>297</v>
      </c>
      <c r="G1489">
        <v>6322400</v>
      </c>
      <c r="H1489" t="s">
        <v>297</v>
      </c>
      <c r="I1489" t="s">
        <v>297</v>
      </c>
      <c r="J1489" t="s">
        <v>297</v>
      </c>
      <c r="K1489" t="s">
        <v>297</v>
      </c>
      <c r="L1489">
        <f t="shared" si="253"/>
        <v>3</v>
      </c>
      <c r="M1489">
        <f t="shared" si="254"/>
        <v>6322400</v>
      </c>
      <c r="N1489" s="5" t="s">
        <v>297</v>
      </c>
      <c r="O1489" s="5" t="s">
        <v>297</v>
      </c>
      <c r="P1489" s="5" t="s">
        <v>297</v>
      </c>
      <c r="Q1489" s="5" t="s">
        <v>297</v>
      </c>
      <c r="R1489" s="5" t="s">
        <v>297</v>
      </c>
      <c r="S1489" s="5" t="s">
        <v>297</v>
      </c>
      <c r="T1489" s="5" t="s">
        <v>297</v>
      </c>
      <c r="U1489" s="5" t="s">
        <v>297</v>
      </c>
      <c r="V1489" t="str">
        <f t="shared" si="255"/>
        <v>NA</v>
      </c>
      <c r="W1489" t="str">
        <f t="shared" si="256"/>
        <v>NA</v>
      </c>
      <c r="X1489" t="str">
        <f t="shared" si="257"/>
        <v>NA</v>
      </c>
      <c r="Y1489" t="str">
        <f t="shared" si="258"/>
        <v>NA</v>
      </c>
      <c r="Z1489" t="str">
        <f t="shared" si="259"/>
        <v>NA</v>
      </c>
      <c r="AA1489" t="str">
        <f t="shared" si="260"/>
        <v>NA</v>
      </c>
      <c r="AB1489" t="str">
        <f t="shared" si="261"/>
        <v>NA</v>
      </c>
      <c r="AC1489" t="str">
        <f t="shared" si="262"/>
        <v>NA</v>
      </c>
      <c r="AD1489">
        <f t="shared" si="263"/>
        <v>4</v>
      </c>
    </row>
    <row r="1490" spans="1:30" x14ac:dyDescent="0.2">
      <c r="A1490" t="s">
        <v>23559</v>
      </c>
      <c r="B1490" t="s">
        <v>23558</v>
      </c>
      <c r="C1490" t="s">
        <v>10367</v>
      </c>
      <c r="D1490" t="s">
        <v>297</v>
      </c>
      <c r="E1490" t="s">
        <v>297</v>
      </c>
      <c r="F1490" t="s">
        <v>297</v>
      </c>
      <c r="G1490">
        <v>4499100</v>
      </c>
      <c r="H1490" t="s">
        <v>297</v>
      </c>
      <c r="I1490" t="s">
        <v>297</v>
      </c>
      <c r="J1490" t="s">
        <v>297</v>
      </c>
      <c r="K1490" t="s">
        <v>297</v>
      </c>
      <c r="L1490">
        <f t="shared" si="253"/>
        <v>3</v>
      </c>
      <c r="M1490">
        <f t="shared" si="254"/>
        <v>4499100</v>
      </c>
      <c r="N1490" s="5" t="s">
        <v>297</v>
      </c>
      <c r="O1490" s="5" t="s">
        <v>297</v>
      </c>
      <c r="P1490" s="5" t="s">
        <v>297</v>
      </c>
      <c r="Q1490" s="5" t="s">
        <v>297</v>
      </c>
      <c r="R1490" s="5" t="s">
        <v>297</v>
      </c>
      <c r="S1490" s="5" t="s">
        <v>297</v>
      </c>
      <c r="T1490" s="5" t="s">
        <v>297</v>
      </c>
      <c r="U1490" s="5" t="s">
        <v>297</v>
      </c>
      <c r="V1490" t="str">
        <f t="shared" si="255"/>
        <v>NA</v>
      </c>
      <c r="W1490" t="str">
        <f t="shared" si="256"/>
        <v>NA</v>
      </c>
      <c r="X1490" t="str">
        <f t="shared" si="257"/>
        <v>NA</v>
      </c>
      <c r="Y1490" t="str">
        <f t="shared" si="258"/>
        <v>NA</v>
      </c>
      <c r="Z1490" t="str">
        <f t="shared" si="259"/>
        <v>NA</v>
      </c>
      <c r="AA1490" t="str">
        <f t="shared" si="260"/>
        <v>NA</v>
      </c>
      <c r="AB1490" t="str">
        <f t="shared" si="261"/>
        <v>NA</v>
      </c>
      <c r="AC1490" t="str">
        <f t="shared" si="262"/>
        <v>NA</v>
      </c>
      <c r="AD1490">
        <f t="shared" si="263"/>
        <v>4</v>
      </c>
    </row>
    <row r="1491" spans="1:30" x14ac:dyDescent="0.2">
      <c r="A1491" t="s">
        <v>23557</v>
      </c>
      <c r="B1491" t="s">
        <v>23556</v>
      </c>
      <c r="C1491" t="s">
        <v>10358</v>
      </c>
      <c r="D1491">
        <v>21648000</v>
      </c>
      <c r="E1491">
        <v>21356000</v>
      </c>
      <c r="F1491">
        <v>34065000</v>
      </c>
      <c r="G1491">
        <v>37272000</v>
      </c>
      <c r="H1491">
        <v>13875000</v>
      </c>
      <c r="I1491">
        <v>28205000</v>
      </c>
      <c r="J1491">
        <v>14009000</v>
      </c>
      <c r="K1491">
        <v>30977000</v>
      </c>
      <c r="L1491">
        <f t="shared" si="253"/>
        <v>0</v>
      </c>
      <c r="M1491">
        <f t="shared" si="254"/>
        <v>28585250</v>
      </c>
      <c r="N1491" s="5" t="s">
        <v>297</v>
      </c>
      <c r="O1491" s="5" t="s">
        <v>297</v>
      </c>
      <c r="P1491" s="5">
        <v>1.2263293646808846</v>
      </c>
      <c r="Q1491" s="5">
        <v>0.94619211148851468</v>
      </c>
      <c r="R1491" s="5">
        <v>1.2741334859434552</v>
      </c>
      <c r="S1491" s="5">
        <v>0.9641289478766637</v>
      </c>
      <c r="T1491" s="5">
        <v>0.76139918177636956</v>
      </c>
      <c r="U1491" s="5">
        <v>0.92140611721027343</v>
      </c>
      <c r="V1491" t="str">
        <f t="shared" si="255"/>
        <v>NA</v>
      </c>
      <c r="W1491" t="str">
        <f t="shared" si="256"/>
        <v>NA</v>
      </c>
      <c r="X1491">
        <f t="shared" si="257"/>
        <v>27778018.68005044</v>
      </c>
      <c r="Y1491">
        <f t="shared" si="258"/>
        <v>39391577.616690397</v>
      </c>
      <c r="Z1491">
        <f t="shared" si="259"/>
        <v>10889753.823341362</v>
      </c>
      <c r="AA1491">
        <f t="shared" si="260"/>
        <v>29254385.590347536</v>
      </c>
      <c r="AB1491">
        <f t="shared" si="261"/>
        <v>18399021.610867165</v>
      </c>
      <c r="AC1491">
        <f t="shared" si="262"/>
        <v>33619268.877646014</v>
      </c>
      <c r="AD1491">
        <f t="shared" si="263"/>
        <v>2</v>
      </c>
    </row>
    <row r="1492" spans="1:30" x14ac:dyDescent="0.2">
      <c r="A1492" t="s">
        <v>23555</v>
      </c>
      <c r="B1492" t="s">
        <v>23554</v>
      </c>
      <c r="C1492" t="s">
        <v>10348</v>
      </c>
      <c r="D1492">
        <v>43325000</v>
      </c>
      <c r="E1492">
        <v>35336000</v>
      </c>
      <c r="F1492">
        <v>38920000</v>
      </c>
      <c r="G1492">
        <v>55207000</v>
      </c>
      <c r="H1492">
        <v>14270000</v>
      </c>
      <c r="I1492">
        <v>34126000</v>
      </c>
      <c r="J1492">
        <v>38486000</v>
      </c>
      <c r="K1492">
        <v>31946000</v>
      </c>
      <c r="L1492">
        <f t="shared" si="253"/>
        <v>0</v>
      </c>
      <c r="M1492">
        <f t="shared" si="254"/>
        <v>43197000</v>
      </c>
      <c r="N1492" s="5">
        <v>1.4451843380083988</v>
      </c>
      <c r="O1492" s="5">
        <v>0.74209092241137486</v>
      </c>
      <c r="P1492" s="5">
        <v>0.94669505236386908</v>
      </c>
      <c r="Q1492" s="5">
        <v>1.1451800296146113</v>
      </c>
      <c r="R1492" s="5">
        <v>0.40397874065065331</v>
      </c>
      <c r="S1492" s="5">
        <v>1.3464889884467044</v>
      </c>
      <c r="T1492" s="5">
        <v>1.388385534099551</v>
      </c>
      <c r="U1492" s="5">
        <v>1.138844330554049</v>
      </c>
      <c r="V1492">
        <f t="shared" si="255"/>
        <v>29978874.570219852</v>
      </c>
      <c r="W1492">
        <f t="shared" si="256"/>
        <v>47616806.691527814</v>
      </c>
      <c r="X1492">
        <f t="shared" si="257"/>
        <v>41111443.334173903</v>
      </c>
      <c r="Y1492">
        <f t="shared" si="258"/>
        <v>48208140.704810292</v>
      </c>
      <c r="Z1492">
        <f t="shared" si="259"/>
        <v>35323640.984217525</v>
      </c>
      <c r="AA1492">
        <f t="shared" si="260"/>
        <v>25344433.034961093</v>
      </c>
      <c r="AB1492">
        <f t="shared" si="261"/>
        <v>27719966.143957566</v>
      </c>
      <c r="AC1492">
        <f t="shared" si="262"/>
        <v>28051243.829310928</v>
      </c>
      <c r="AD1492">
        <f t="shared" si="263"/>
        <v>0</v>
      </c>
    </row>
    <row r="1493" spans="1:30" x14ac:dyDescent="0.2">
      <c r="A1493" t="s">
        <v>23553</v>
      </c>
      <c r="B1493" t="s">
        <v>23552</v>
      </c>
      <c r="C1493" t="s">
        <v>10338</v>
      </c>
      <c r="D1493">
        <v>11223000</v>
      </c>
      <c r="E1493">
        <v>16569000</v>
      </c>
      <c r="F1493">
        <v>7951100</v>
      </c>
      <c r="G1493">
        <v>20537000</v>
      </c>
      <c r="H1493">
        <v>4585600</v>
      </c>
      <c r="I1493">
        <v>11287000</v>
      </c>
      <c r="J1493">
        <v>13027000</v>
      </c>
      <c r="K1493">
        <v>21823000</v>
      </c>
      <c r="L1493">
        <f t="shared" si="253"/>
        <v>0</v>
      </c>
      <c r="M1493">
        <f t="shared" si="254"/>
        <v>14070025</v>
      </c>
      <c r="N1493" s="5" t="s">
        <v>297</v>
      </c>
      <c r="O1493" s="5" t="s">
        <v>297</v>
      </c>
      <c r="P1493" s="5" t="s">
        <v>297</v>
      </c>
      <c r="Q1493" s="5" t="s">
        <v>297</v>
      </c>
      <c r="R1493" s="5" t="s">
        <v>297</v>
      </c>
      <c r="S1493" s="5" t="s">
        <v>297</v>
      </c>
      <c r="T1493" s="5" t="s">
        <v>297</v>
      </c>
      <c r="U1493" s="5" t="s">
        <v>297</v>
      </c>
      <c r="V1493" t="str">
        <f t="shared" si="255"/>
        <v>NA</v>
      </c>
      <c r="W1493" t="str">
        <f t="shared" si="256"/>
        <v>NA</v>
      </c>
      <c r="X1493" t="str">
        <f t="shared" si="257"/>
        <v>NA</v>
      </c>
      <c r="Y1493" t="str">
        <f t="shared" si="258"/>
        <v>NA</v>
      </c>
      <c r="Z1493" t="str">
        <f t="shared" si="259"/>
        <v>NA</v>
      </c>
      <c r="AA1493" t="str">
        <f t="shared" si="260"/>
        <v>NA</v>
      </c>
      <c r="AB1493" t="str">
        <f t="shared" si="261"/>
        <v>NA</v>
      </c>
      <c r="AC1493" t="str">
        <f t="shared" si="262"/>
        <v>NA</v>
      </c>
      <c r="AD1493">
        <f t="shared" si="263"/>
        <v>4</v>
      </c>
    </row>
    <row r="1494" spans="1:30" x14ac:dyDescent="0.2">
      <c r="A1494" t="s">
        <v>23540</v>
      </c>
      <c r="B1494" t="s">
        <v>23551</v>
      </c>
      <c r="C1494" t="s">
        <v>10333</v>
      </c>
      <c r="D1494">
        <v>21246000</v>
      </c>
      <c r="E1494">
        <v>22596000</v>
      </c>
      <c r="F1494">
        <v>24698000</v>
      </c>
      <c r="G1494">
        <v>30280000</v>
      </c>
      <c r="H1494">
        <v>37562000</v>
      </c>
      <c r="I1494">
        <v>39869000</v>
      </c>
      <c r="J1494">
        <v>19009000</v>
      </c>
      <c r="K1494" t="s">
        <v>297</v>
      </c>
      <c r="L1494">
        <f t="shared" si="253"/>
        <v>0</v>
      </c>
      <c r="M1494">
        <f t="shared" si="254"/>
        <v>24705000</v>
      </c>
      <c r="N1494" s="5" t="s">
        <v>297</v>
      </c>
      <c r="O1494" s="5">
        <v>1.2773390245850216</v>
      </c>
      <c r="P1494" s="5">
        <v>1.433363556720068</v>
      </c>
      <c r="Q1494" s="5">
        <v>1.6163100007291598</v>
      </c>
      <c r="R1494" s="5">
        <v>0.76804228592201107</v>
      </c>
      <c r="S1494" s="5">
        <v>0.99186113254952546</v>
      </c>
      <c r="T1494" s="5">
        <v>0.88657429821809031</v>
      </c>
      <c r="U1494" s="5">
        <v>0.50033589401053402</v>
      </c>
      <c r="V1494" t="str">
        <f t="shared" si="255"/>
        <v>NA</v>
      </c>
      <c r="W1494">
        <f t="shared" si="256"/>
        <v>17689900.304534208</v>
      </c>
      <c r="X1494">
        <f t="shared" si="257"/>
        <v>17230799.460616853</v>
      </c>
      <c r="Y1494">
        <f t="shared" si="258"/>
        <v>18734029.973420877</v>
      </c>
      <c r="Z1494">
        <f t="shared" si="259"/>
        <v>48906161.403480507</v>
      </c>
      <c r="AA1494">
        <f t="shared" si="260"/>
        <v>40196151.146198146</v>
      </c>
      <c r="AB1494">
        <f t="shared" si="261"/>
        <v>21440955.414798111</v>
      </c>
      <c r="AC1494" t="str">
        <f t="shared" si="262"/>
        <v>NA</v>
      </c>
      <c r="AD1494">
        <f t="shared" si="263"/>
        <v>1</v>
      </c>
    </row>
    <row r="1495" spans="1:30" x14ac:dyDescent="0.2">
      <c r="A1495" t="s">
        <v>23540</v>
      </c>
      <c r="B1495" t="s">
        <v>23550</v>
      </c>
      <c r="C1495" t="s">
        <v>10327</v>
      </c>
      <c r="D1495" t="s">
        <v>297</v>
      </c>
      <c r="E1495" t="s">
        <v>297</v>
      </c>
      <c r="F1495" t="s">
        <v>297</v>
      </c>
      <c r="G1495">
        <v>12616000</v>
      </c>
      <c r="H1495" t="s">
        <v>297</v>
      </c>
      <c r="I1495" t="s">
        <v>297</v>
      </c>
      <c r="J1495" t="s">
        <v>297</v>
      </c>
      <c r="K1495" t="s">
        <v>297</v>
      </c>
      <c r="L1495">
        <f t="shared" si="253"/>
        <v>3</v>
      </c>
      <c r="M1495">
        <f t="shared" si="254"/>
        <v>12616000</v>
      </c>
      <c r="N1495" s="5" t="s">
        <v>297</v>
      </c>
      <c r="O1495" s="5">
        <v>1.2773390245850216</v>
      </c>
      <c r="P1495" s="5">
        <v>1.433363556720068</v>
      </c>
      <c r="Q1495" s="5">
        <v>1.6163100007291598</v>
      </c>
      <c r="R1495" s="5">
        <v>0.76804228592201107</v>
      </c>
      <c r="S1495" s="5">
        <v>0.99186113254952546</v>
      </c>
      <c r="T1495" s="5">
        <v>0.88657429821809031</v>
      </c>
      <c r="U1495" s="5">
        <v>0.50033589401053402</v>
      </c>
      <c r="V1495" t="str">
        <f t="shared" si="255"/>
        <v>NA</v>
      </c>
      <c r="W1495" t="str">
        <f t="shared" si="256"/>
        <v>NA</v>
      </c>
      <c r="X1495" t="str">
        <f t="shared" si="257"/>
        <v>NA</v>
      </c>
      <c r="Y1495">
        <f t="shared" si="258"/>
        <v>7805433.3601280646</v>
      </c>
      <c r="Z1495" t="str">
        <f t="shared" si="259"/>
        <v>NA</v>
      </c>
      <c r="AA1495" t="str">
        <f t="shared" si="260"/>
        <v>NA</v>
      </c>
      <c r="AB1495" t="str">
        <f t="shared" si="261"/>
        <v>NA</v>
      </c>
      <c r="AC1495" t="str">
        <f t="shared" si="262"/>
        <v>NA</v>
      </c>
      <c r="AD1495">
        <f t="shared" si="263"/>
        <v>3</v>
      </c>
    </row>
    <row r="1496" spans="1:30" x14ac:dyDescent="0.2">
      <c r="A1496" t="s">
        <v>23540</v>
      </c>
      <c r="B1496" t="s">
        <v>23549</v>
      </c>
      <c r="C1496" t="s">
        <v>10322</v>
      </c>
      <c r="D1496">
        <v>25896000</v>
      </c>
      <c r="E1496">
        <v>55638000</v>
      </c>
      <c r="F1496">
        <v>9797000</v>
      </c>
      <c r="G1496">
        <v>94036000</v>
      </c>
      <c r="H1496">
        <v>7867400</v>
      </c>
      <c r="I1496">
        <v>17010000</v>
      </c>
      <c r="J1496">
        <v>47757000</v>
      </c>
      <c r="K1496">
        <v>37202000</v>
      </c>
      <c r="L1496">
        <f t="shared" si="253"/>
        <v>0</v>
      </c>
      <c r="M1496">
        <f t="shared" si="254"/>
        <v>46341750</v>
      </c>
      <c r="N1496" s="5" t="s">
        <v>297</v>
      </c>
      <c r="O1496" s="5">
        <v>1.2773390245850216</v>
      </c>
      <c r="P1496" s="5">
        <v>1.433363556720068</v>
      </c>
      <c r="Q1496" s="5">
        <v>1.6163100007291598</v>
      </c>
      <c r="R1496" s="5">
        <v>0.76804228592201107</v>
      </c>
      <c r="S1496" s="5">
        <v>0.99186113254952546</v>
      </c>
      <c r="T1496" s="5">
        <v>0.88657429821809031</v>
      </c>
      <c r="U1496" s="5">
        <v>0.50033589401053402</v>
      </c>
      <c r="V1496" t="str">
        <f t="shared" si="255"/>
        <v>NA</v>
      </c>
      <c r="W1496">
        <f t="shared" si="256"/>
        <v>43557739.11947576</v>
      </c>
      <c r="X1496">
        <f t="shared" si="257"/>
        <v>6834972.1562743261</v>
      </c>
      <c r="Y1496">
        <f t="shared" si="258"/>
        <v>58179433.374524623</v>
      </c>
      <c r="Z1496">
        <f t="shared" si="259"/>
        <v>10243446.414614307</v>
      </c>
      <c r="AA1496">
        <f t="shared" si="260"/>
        <v>17149578.1433402</v>
      </c>
      <c r="AB1496">
        <f t="shared" si="261"/>
        <v>53866889.775606997</v>
      </c>
      <c r="AC1496">
        <f t="shared" si="262"/>
        <v>74354049.839999586</v>
      </c>
      <c r="AD1496">
        <f t="shared" si="263"/>
        <v>1</v>
      </c>
    </row>
    <row r="1497" spans="1:30" x14ac:dyDescent="0.2">
      <c r="A1497" t="s">
        <v>23540</v>
      </c>
      <c r="B1497" t="s">
        <v>23548</v>
      </c>
      <c r="C1497" t="s">
        <v>10314</v>
      </c>
      <c r="D1497">
        <v>22169000</v>
      </c>
      <c r="E1497">
        <v>27756000</v>
      </c>
      <c r="F1497">
        <v>15591000</v>
      </c>
      <c r="G1497">
        <v>17282000</v>
      </c>
      <c r="H1497">
        <v>7271500</v>
      </c>
      <c r="I1497">
        <v>22563000</v>
      </c>
      <c r="J1497">
        <v>36253000</v>
      </c>
      <c r="K1497">
        <v>30392000</v>
      </c>
      <c r="L1497">
        <f t="shared" si="253"/>
        <v>0</v>
      </c>
      <c r="M1497">
        <f t="shared" si="254"/>
        <v>20699500</v>
      </c>
      <c r="N1497" s="5" t="s">
        <v>297</v>
      </c>
      <c r="O1497" s="5">
        <v>1.2773390245850216</v>
      </c>
      <c r="P1497" s="5">
        <v>1.433363556720068</v>
      </c>
      <c r="Q1497" s="5">
        <v>1.6163100007291598</v>
      </c>
      <c r="R1497" s="5">
        <v>0.76804228592201107</v>
      </c>
      <c r="S1497" s="5">
        <v>0.99186113254952546</v>
      </c>
      <c r="T1497" s="5">
        <v>0.88657429821809031</v>
      </c>
      <c r="U1497" s="5">
        <v>0.50033589401053402</v>
      </c>
      <c r="V1497" t="str">
        <f t="shared" si="255"/>
        <v>NA</v>
      </c>
      <c r="W1497">
        <f t="shared" si="256"/>
        <v>21729548.276360925</v>
      </c>
      <c r="X1497">
        <f t="shared" si="257"/>
        <v>10877212.50265112</v>
      </c>
      <c r="Y1497">
        <f t="shared" si="258"/>
        <v>10692255.812439222</v>
      </c>
      <c r="Z1497">
        <f t="shared" si="259"/>
        <v>9467577.6754541434</v>
      </c>
      <c r="AA1497">
        <f t="shared" si="260"/>
        <v>22748144.129816871</v>
      </c>
      <c r="AB1497">
        <f t="shared" si="261"/>
        <v>40891101.933435529</v>
      </c>
      <c r="AC1497">
        <f t="shared" si="262"/>
        <v>60743193.450278684</v>
      </c>
      <c r="AD1497">
        <f t="shared" si="263"/>
        <v>1</v>
      </c>
    </row>
    <row r="1498" spans="1:30" x14ac:dyDescent="0.2">
      <c r="A1498" t="s">
        <v>23540</v>
      </c>
      <c r="B1498" t="s">
        <v>23547</v>
      </c>
      <c r="C1498" t="s">
        <v>10307</v>
      </c>
      <c r="D1498">
        <v>4544200</v>
      </c>
      <c r="E1498">
        <v>7463900</v>
      </c>
      <c r="F1498">
        <v>687730</v>
      </c>
      <c r="G1498">
        <v>397200</v>
      </c>
      <c r="H1498" t="s">
        <v>297</v>
      </c>
      <c r="I1498" t="s">
        <v>297</v>
      </c>
      <c r="J1498" t="s">
        <v>297</v>
      </c>
      <c r="K1498" t="s">
        <v>297</v>
      </c>
      <c r="L1498">
        <f t="shared" si="253"/>
        <v>0</v>
      </c>
      <c r="M1498">
        <f t="shared" si="254"/>
        <v>3273257.5</v>
      </c>
      <c r="N1498" s="5" t="s">
        <v>297</v>
      </c>
      <c r="O1498" s="5">
        <v>1.2773390245850216</v>
      </c>
      <c r="P1498" s="5">
        <v>1.433363556720068</v>
      </c>
      <c r="Q1498" s="5">
        <v>1.6163100007291598</v>
      </c>
      <c r="R1498" s="5">
        <v>0.76804228592201107</v>
      </c>
      <c r="S1498" s="5">
        <v>0.99186113254952546</v>
      </c>
      <c r="T1498" s="5">
        <v>0.88657429821809031</v>
      </c>
      <c r="U1498" s="5">
        <v>0.50033589401053402</v>
      </c>
      <c r="V1498" t="str">
        <f t="shared" si="255"/>
        <v>NA</v>
      </c>
      <c r="W1498">
        <f t="shared" si="256"/>
        <v>5843319.4761467902</v>
      </c>
      <c r="X1498">
        <f t="shared" si="257"/>
        <v>479801.51077212841</v>
      </c>
      <c r="Y1498">
        <f t="shared" si="258"/>
        <v>245744.93743205987</v>
      </c>
      <c r="Z1498" t="str">
        <f t="shared" si="259"/>
        <v>NA</v>
      </c>
      <c r="AA1498" t="str">
        <f t="shared" si="260"/>
        <v>NA</v>
      </c>
      <c r="AB1498" t="str">
        <f t="shared" si="261"/>
        <v>NA</v>
      </c>
      <c r="AC1498" t="str">
        <f t="shared" si="262"/>
        <v>NA</v>
      </c>
      <c r="AD1498">
        <f t="shared" si="263"/>
        <v>1</v>
      </c>
    </row>
    <row r="1499" spans="1:30" x14ac:dyDescent="0.2">
      <c r="A1499" t="s">
        <v>23540</v>
      </c>
      <c r="B1499" t="s">
        <v>23546</v>
      </c>
      <c r="C1499" t="s">
        <v>10302</v>
      </c>
      <c r="D1499" t="s">
        <v>297</v>
      </c>
      <c r="E1499" t="s">
        <v>297</v>
      </c>
      <c r="F1499" t="s">
        <v>297</v>
      </c>
      <c r="G1499" t="s">
        <v>297</v>
      </c>
      <c r="H1499" t="s">
        <v>297</v>
      </c>
      <c r="I1499" t="s">
        <v>297</v>
      </c>
      <c r="J1499" t="s">
        <v>297</v>
      </c>
      <c r="K1499" t="s">
        <v>297</v>
      </c>
      <c r="L1499">
        <f t="shared" si="253"/>
        <v>4</v>
      </c>
      <c r="M1499" t="e">
        <f t="shared" si="254"/>
        <v>#DIV/0!</v>
      </c>
      <c r="N1499" s="5" t="s">
        <v>297</v>
      </c>
      <c r="O1499" s="5">
        <v>1.2773390245850216</v>
      </c>
      <c r="P1499" s="5">
        <v>1.433363556720068</v>
      </c>
      <c r="Q1499" s="5">
        <v>1.6163100007291598</v>
      </c>
      <c r="R1499" s="5">
        <v>0.76804228592201107</v>
      </c>
      <c r="S1499" s="5">
        <v>0.99186113254952546</v>
      </c>
      <c r="T1499" s="5">
        <v>0.88657429821809031</v>
      </c>
      <c r="U1499" s="5">
        <v>0.50033589401053402</v>
      </c>
      <c r="V1499" t="str">
        <f t="shared" si="255"/>
        <v>NA</v>
      </c>
      <c r="W1499" t="str">
        <f t="shared" si="256"/>
        <v>NA</v>
      </c>
      <c r="X1499" t="str">
        <f t="shared" si="257"/>
        <v>NA</v>
      </c>
      <c r="Y1499" t="str">
        <f t="shared" si="258"/>
        <v>NA</v>
      </c>
      <c r="Z1499" t="str">
        <f t="shared" si="259"/>
        <v>NA</v>
      </c>
      <c r="AA1499" t="str">
        <f t="shared" si="260"/>
        <v>NA</v>
      </c>
      <c r="AB1499" t="str">
        <f t="shared" si="261"/>
        <v>NA</v>
      </c>
      <c r="AC1499" t="str">
        <f t="shared" si="262"/>
        <v>NA</v>
      </c>
      <c r="AD1499">
        <f t="shared" si="263"/>
        <v>4</v>
      </c>
    </row>
    <row r="1500" spans="1:30" x14ac:dyDescent="0.2">
      <c r="A1500" t="s">
        <v>23540</v>
      </c>
      <c r="B1500" t="s">
        <v>23545</v>
      </c>
      <c r="C1500" t="s">
        <v>10297</v>
      </c>
      <c r="D1500" t="s">
        <v>297</v>
      </c>
      <c r="E1500" t="s">
        <v>297</v>
      </c>
      <c r="F1500" t="s">
        <v>297</v>
      </c>
      <c r="G1500">
        <v>9701500</v>
      </c>
      <c r="H1500" t="s">
        <v>297</v>
      </c>
      <c r="I1500">
        <v>3540300</v>
      </c>
      <c r="J1500" t="s">
        <v>297</v>
      </c>
      <c r="K1500" t="s">
        <v>297</v>
      </c>
      <c r="L1500">
        <f t="shared" si="253"/>
        <v>3</v>
      </c>
      <c r="M1500">
        <f t="shared" si="254"/>
        <v>9701500</v>
      </c>
      <c r="N1500" s="5" t="s">
        <v>297</v>
      </c>
      <c r="O1500" s="5">
        <v>1.2773390245850216</v>
      </c>
      <c r="P1500" s="5">
        <v>1.433363556720068</v>
      </c>
      <c r="Q1500" s="5">
        <v>1.6163100007291598</v>
      </c>
      <c r="R1500" s="5">
        <v>0.76804228592201107</v>
      </c>
      <c r="S1500" s="5">
        <v>0.99186113254952546</v>
      </c>
      <c r="T1500" s="5">
        <v>0.88657429821809031</v>
      </c>
      <c r="U1500" s="5">
        <v>0.50033589401053402</v>
      </c>
      <c r="V1500" t="str">
        <f t="shared" si="255"/>
        <v>NA</v>
      </c>
      <c r="W1500" t="str">
        <f t="shared" si="256"/>
        <v>NA</v>
      </c>
      <c r="X1500" t="str">
        <f t="shared" si="257"/>
        <v>NA</v>
      </c>
      <c r="Y1500">
        <f t="shared" si="258"/>
        <v>6002252.0405265074</v>
      </c>
      <c r="Z1500" t="str">
        <f t="shared" si="259"/>
        <v>NA</v>
      </c>
      <c r="AA1500">
        <f t="shared" si="260"/>
        <v>3569350.4703625701</v>
      </c>
      <c r="AB1500" t="str">
        <f t="shared" si="261"/>
        <v>NA</v>
      </c>
      <c r="AC1500" t="str">
        <f t="shared" si="262"/>
        <v>NA</v>
      </c>
      <c r="AD1500">
        <f t="shared" si="263"/>
        <v>3</v>
      </c>
    </row>
    <row r="1501" spans="1:30" x14ac:dyDescent="0.2">
      <c r="A1501" t="s">
        <v>23540</v>
      </c>
      <c r="B1501" t="s">
        <v>23544</v>
      </c>
      <c r="C1501" t="s">
        <v>10291</v>
      </c>
      <c r="D1501">
        <v>18535000</v>
      </c>
      <c r="E1501">
        <v>22124000</v>
      </c>
      <c r="F1501">
        <v>8411000</v>
      </c>
      <c r="G1501">
        <v>33064000</v>
      </c>
      <c r="H1501" t="s">
        <v>297</v>
      </c>
      <c r="I1501">
        <v>15197000</v>
      </c>
      <c r="J1501">
        <v>20025000</v>
      </c>
      <c r="K1501" t="s">
        <v>297</v>
      </c>
      <c r="L1501">
        <f t="shared" si="253"/>
        <v>0</v>
      </c>
      <c r="M1501">
        <f t="shared" si="254"/>
        <v>20533500</v>
      </c>
      <c r="N1501" s="5" t="s">
        <v>297</v>
      </c>
      <c r="O1501" s="5">
        <v>1.2773390245850216</v>
      </c>
      <c r="P1501" s="5">
        <v>1.433363556720068</v>
      </c>
      <c r="Q1501" s="5">
        <v>1.6163100007291598</v>
      </c>
      <c r="R1501" s="5">
        <v>0.76804228592201107</v>
      </c>
      <c r="S1501" s="5">
        <v>0.99186113254952546</v>
      </c>
      <c r="T1501" s="5">
        <v>0.88657429821809031</v>
      </c>
      <c r="U1501" s="5">
        <v>0.50033589401053402</v>
      </c>
      <c r="V1501" t="str">
        <f t="shared" si="255"/>
        <v>NA</v>
      </c>
      <c r="W1501">
        <f t="shared" si="256"/>
        <v>17320382.117964011</v>
      </c>
      <c r="X1501">
        <f t="shared" si="257"/>
        <v>5868015.8014109787</v>
      </c>
      <c r="Y1501">
        <f t="shared" si="258"/>
        <v>20456471.830950722</v>
      </c>
      <c r="Z1501" t="str">
        <f t="shared" si="259"/>
        <v>NA</v>
      </c>
      <c r="AA1501">
        <f t="shared" si="260"/>
        <v>15321701.295963611</v>
      </c>
      <c r="AB1501">
        <f t="shared" si="261"/>
        <v>22586939.459273618</v>
      </c>
      <c r="AC1501" t="str">
        <f t="shared" si="262"/>
        <v>NA</v>
      </c>
      <c r="AD1501">
        <f t="shared" si="263"/>
        <v>1</v>
      </c>
    </row>
    <row r="1502" spans="1:30" x14ac:dyDescent="0.2">
      <c r="A1502" t="s">
        <v>23540</v>
      </c>
      <c r="B1502" t="s">
        <v>23543</v>
      </c>
      <c r="C1502" t="s">
        <v>10285</v>
      </c>
      <c r="D1502">
        <v>3134100</v>
      </c>
      <c r="E1502">
        <v>3913300</v>
      </c>
      <c r="F1502">
        <v>1354000</v>
      </c>
      <c r="G1502">
        <v>3116800</v>
      </c>
      <c r="H1502">
        <v>1760200</v>
      </c>
      <c r="I1502">
        <v>3402200</v>
      </c>
      <c r="J1502">
        <v>4499400</v>
      </c>
      <c r="K1502">
        <v>758500</v>
      </c>
      <c r="L1502">
        <f t="shared" si="253"/>
        <v>0</v>
      </c>
      <c r="M1502">
        <f t="shared" si="254"/>
        <v>2879550</v>
      </c>
      <c r="N1502" s="5" t="s">
        <v>297</v>
      </c>
      <c r="O1502" s="5">
        <v>1.2773390245850216</v>
      </c>
      <c r="P1502" s="5">
        <v>1.433363556720068</v>
      </c>
      <c r="Q1502" s="5">
        <v>1.6163100007291598</v>
      </c>
      <c r="R1502" s="5">
        <v>0.76804228592201107</v>
      </c>
      <c r="S1502" s="5">
        <v>0.99186113254952546</v>
      </c>
      <c r="T1502" s="5">
        <v>0.88657429821809031</v>
      </c>
      <c r="U1502" s="5">
        <v>0.50033589401053402</v>
      </c>
      <c r="V1502" t="str">
        <f t="shared" si="255"/>
        <v>NA</v>
      </c>
      <c r="W1502">
        <f t="shared" si="256"/>
        <v>3063634.5752227702</v>
      </c>
      <c r="X1502">
        <f t="shared" si="257"/>
        <v>944631.24421715189</v>
      </c>
      <c r="Y1502">
        <f t="shared" si="258"/>
        <v>1928342.9531426087</v>
      </c>
      <c r="Z1502">
        <f t="shared" si="259"/>
        <v>2291800.897247388</v>
      </c>
      <c r="AA1502">
        <f t="shared" si="260"/>
        <v>3430117.2697984735</v>
      </c>
      <c r="AB1502">
        <f t="shared" si="261"/>
        <v>5075039.9701900482</v>
      </c>
      <c r="AC1502">
        <f t="shared" si="262"/>
        <v>1515981.5817332319</v>
      </c>
      <c r="AD1502">
        <f t="shared" si="263"/>
        <v>1</v>
      </c>
    </row>
    <row r="1503" spans="1:30" x14ac:dyDescent="0.2">
      <c r="A1503" t="s">
        <v>23540</v>
      </c>
      <c r="B1503" t="s">
        <v>23542</v>
      </c>
      <c r="C1503" t="s">
        <v>10278</v>
      </c>
      <c r="D1503" t="s">
        <v>297</v>
      </c>
      <c r="E1503">
        <v>23689000</v>
      </c>
      <c r="F1503" t="s">
        <v>297</v>
      </c>
      <c r="G1503">
        <v>17129000</v>
      </c>
      <c r="H1503" t="s">
        <v>297</v>
      </c>
      <c r="I1503" t="s">
        <v>297</v>
      </c>
      <c r="J1503" t="s">
        <v>297</v>
      </c>
      <c r="K1503" t="s">
        <v>297</v>
      </c>
      <c r="L1503">
        <f t="shared" si="253"/>
        <v>2</v>
      </c>
      <c r="M1503">
        <f t="shared" si="254"/>
        <v>20409000</v>
      </c>
      <c r="N1503" s="5" t="s">
        <v>297</v>
      </c>
      <c r="O1503" s="5">
        <v>1.2773390245850216</v>
      </c>
      <c r="P1503" s="5">
        <v>1.433363556720068</v>
      </c>
      <c r="Q1503" s="5">
        <v>1.6163100007291598</v>
      </c>
      <c r="R1503" s="5">
        <v>0.76804228592201107</v>
      </c>
      <c r="S1503" s="5">
        <v>0.99186113254952546</v>
      </c>
      <c r="T1503" s="5">
        <v>0.88657429821809031</v>
      </c>
      <c r="U1503" s="5">
        <v>0.50033589401053402</v>
      </c>
      <c r="V1503" t="str">
        <f t="shared" si="255"/>
        <v>NA</v>
      </c>
      <c r="W1503">
        <f t="shared" si="256"/>
        <v>18545585.427248664</v>
      </c>
      <c r="X1503" t="str">
        <f t="shared" si="257"/>
        <v>NA</v>
      </c>
      <c r="Y1503">
        <f t="shared" si="258"/>
        <v>10597595.753458593</v>
      </c>
      <c r="Z1503" t="str">
        <f t="shared" si="259"/>
        <v>NA</v>
      </c>
      <c r="AA1503" t="str">
        <f t="shared" si="260"/>
        <v>NA</v>
      </c>
      <c r="AB1503" t="str">
        <f t="shared" si="261"/>
        <v>NA</v>
      </c>
      <c r="AC1503" t="str">
        <f t="shared" si="262"/>
        <v>NA</v>
      </c>
      <c r="AD1503">
        <f t="shared" si="263"/>
        <v>2</v>
      </c>
    </row>
    <row r="1504" spans="1:30" x14ac:dyDescent="0.2">
      <c r="A1504" t="s">
        <v>23540</v>
      </c>
      <c r="B1504" t="s">
        <v>23541</v>
      </c>
      <c r="C1504" t="s">
        <v>10274</v>
      </c>
      <c r="D1504">
        <v>15063000</v>
      </c>
      <c r="E1504">
        <v>22232000</v>
      </c>
      <c r="F1504" t="s">
        <v>297</v>
      </c>
      <c r="G1504">
        <v>28219000</v>
      </c>
      <c r="H1504" t="s">
        <v>297</v>
      </c>
      <c r="I1504">
        <v>9636700</v>
      </c>
      <c r="J1504">
        <v>22862000</v>
      </c>
      <c r="K1504">
        <v>13436000</v>
      </c>
      <c r="L1504">
        <f t="shared" si="253"/>
        <v>1</v>
      </c>
      <c r="M1504">
        <f t="shared" si="254"/>
        <v>21838000</v>
      </c>
      <c r="N1504" s="5" t="s">
        <v>297</v>
      </c>
      <c r="O1504" s="5">
        <v>1.2773390245850216</v>
      </c>
      <c r="P1504" s="5">
        <v>1.433363556720068</v>
      </c>
      <c r="Q1504" s="5">
        <v>1.6163100007291598</v>
      </c>
      <c r="R1504" s="5">
        <v>0.76804228592201107</v>
      </c>
      <c r="S1504" s="5">
        <v>0.99186113254952546</v>
      </c>
      <c r="T1504" s="5">
        <v>0.88657429821809031</v>
      </c>
      <c r="U1504" s="5">
        <v>0.50033589401053402</v>
      </c>
      <c r="V1504" t="str">
        <f t="shared" si="255"/>
        <v>NA</v>
      </c>
      <c r="W1504">
        <f t="shared" si="256"/>
        <v>17404932.889467362</v>
      </c>
      <c r="X1504" t="str">
        <f t="shared" si="257"/>
        <v>NA</v>
      </c>
      <c r="Y1504">
        <f t="shared" si="258"/>
        <v>17458903.296564192</v>
      </c>
      <c r="Z1504" t="str">
        <f t="shared" si="259"/>
        <v>NA</v>
      </c>
      <c r="AA1504">
        <f t="shared" si="260"/>
        <v>9715775.4082261324</v>
      </c>
      <c r="AB1504">
        <f t="shared" si="261"/>
        <v>25786896.874802168</v>
      </c>
      <c r="AC1504">
        <f t="shared" si="262"/>
        <v>26853959.831466977</v>
      </c>
      <c r="AD1504">
        <f t="shared" si="263"/>
        <v>2</v>
      </c>
    </row>
    <row r="1505" spans="1:30" x14ac:dyDescent="0.2">
      <c r="A1505" t="s">
        <v>23540</v>
      </c>
      <c r="B1505" t="s">
        <v>23539</v>
      </c>
      <c r="C1505" t="s">
        <v>10266</v>
      </c>
      <c r="D1505">
        <v>4045400</v>
      </c>
      <c r="E1505">
        <v>3522400</v>
      </c>
      <c r="F1505" t="s">
        <v>297</v>
      </c>
      <c r="G1505">
        <v>11072000</v>
      </c>
      <c r="H1505" t="s">
        <v>297</v>
      </c>
      <c r="I1505">
        <v>3707900</v>
      </c>
      <c r="J1505">
        <v>5990800</v>
      </c>
      <c r="K1505">
        <v>2955100</v>
      </c>
      <c r="L1505">
        <f t="shared" si="253"/>
        <v>1</v>
      </c>
      <c r="M1505">
        <f t="shared" si="254"/>
        <v>6213266.666666667</v>
      </c>
      <c r="N1505" s="5" t="s">
        <v>297</v>
      </c>
      <c r="O1505" s="5">
        <v>1.2773390245850216</v>
      </c>
      <c r="P1505" s="5">
        <v>1.433363556720068</v>
      </c>
      <c r="Q1505" s="5">
        <v>1.6163100007291598</v>
      </c>
      <c r="R1505" s="5">
        <v>0.76804228592201107</v>
      </c>
      <c r="S1505" s="5">
        <v>0.99186113254952546</v>
      </c>
      <c r="T1505" s="5">
        <v>0.88657429821809031</v>
      </c>
      <c r="U1505" s="5">
        <v>0.50033589401053402</v>
      </c>
      <c r="V1505" t="str">
        <f t="shared" si="255"/>
        <v>NA</v>
      </c>
      <c r="W1505">
        <f t="shared" si="256"/>
        <v>2757607.7550314786</v>
      </c>
      <c r="X1505" t="str">
        <f t="shared" si="257"/>
        <v>NA</v>
      </c>
      <c r="Y1505">
        <f t="shared" si="258"/>
        <v>6850171.0655784663</v>
      </c>
      <c r="Z1505" t="str">
        <f t="shared" si="259"/>
        <v>NA</v>
      </c>
      <c r="AA1505">
        <f t="shared" si="260"/>
        <v>3738325.7376655573</v>
      </c>
      <c r="AB1505">
        <f t="shared" si="261"/>
        <v>6757245.2890195455</v>
      </c>
      <c r="AC1505">
        <f t="shared" si="262"/>
        <v>5906232.2639154559</v>
      </c>
      <c r="AD1505">
        <f t="shared" si="263"/>
        <v>2</v>
      </c>
    </row>
    <row r="1506" spans="1:30" x14ac:dyDescent="0.2">
      <c r="A1506" t="s">
        <v>23538</v>
      </c>
      <c r="B1506" t="s">
        <v>23537</v>
      </c>
      <c r="C1506" t="s">
        <v>10258</v>
      </c>
      <c r="D1506">
        <v>6369400</v>
      </c>
      <c r="E1506">
        <v>5336800</v>
      </c>
      <c r="F1506" t="s">
        <v>297</v>
      </c>
      <c r="G1506">
        <v>13604000</v>
      </c>
      <c r="H1506">
        <v>5147600</v>
      </c>
      <c r="I1506">
        <v>9389300</v>
      </c>
      <c r="J1506" t="s">
        <v>297</v>
      </c>
      <c r="K1506" t="s">
        <v>297</v>
      </c>
      <c r="L1506">
        <f t="shared" si="253"/>
        <v>1</v>
      </c>
      <c r="M1506">
        <f t="shared" si="254"/>
        <v>8436733.333333334</v>
      </c>
      <c r="N1506" s="5">
        <v>1.0629773716645716</v>
      </c>
      <c r="O1506" s="5">
        <v>0.96248914774963812</v>
      </c>
      <c r="P1506" s="5">
        <v>0.90216410314278883</v>
      </c>
      <c r="Q1506" s="5">
        <v>0.96568293044631448</v>
      </c>
      <c r="R1506" s="5">
        <v>0.92127079203574169</v>
      </c>
      <c r="S1506" s="5">
        <v>1.0032934252665469</v>
      </c>
      <c r="T1506" s="5">
        <v>1.1129223163001964</v>
      </c>
      <c r="U1506" s="5">
        <v>1.0906362334307864</v>
      </c>
      <c r="V1506">
        <f t="shared" si="255"/>
        <v>5992037.2434888473</v>
      </c>
      <c r="W1506">
        <f t="shared" si="256"/>
        <v>5544789.7905942975</v>
      </c>
      <c r="X1506" t="str">
        <f t="shared" si="257"/>
        <v>NA</v>
      </c>
      <c r="Y1506">
        <f t="shared" si="258"/>
        <v>14087439.646170996</v>
      </c>
      <c r="Z1506">
        <f t="shared" si="259"/>
        <v>5587499.4024561383</v>
      </c>
      <c r="AA1506">
        <f t="shared" si="260"/>
        <v>9358478.5502860509</v>
      </c>
      <c r="AB1506" t="str">
        <f t="shared" si="261"/>
        <v>NA</v>
      </c>
      <c r="AC1506" t="str">
        <f t="shared" si="262"/>
        <v>NA</v>
      </c>
      <c r="AD1506">
        <f t="shared" si="263"/>
        <v>1</v>
      </c>
    </row>
    <row r="1507" spans="1:30" x14ac:dyDescent="0.2">
      <c r="A1507" t="s">
        <v>23536</v>
      </c>
      <c r="B1507" t="s">
        <v>23535</v>
      </c>
      <c r="C1507" t="s">
        <v>10248</v>
      </c>
      <c r="D1507">
        <v>715590000</v>
      </c>
      <c r="E1507">
        <v>526050000</v>
      </c>
      <c r="F1507">
        <v>861780000</v>
      </c>
      <c r="G1507">
        <v>1728300000</v>
      </c>
      <c r="H1507">
        <v>558900000</v>
      </c>
      <c r="I1507">
        <v>968380000</v>
      </c>
      <c r="J1507">
        <v>575620000</v>
      </c>
      <c r="K1507">
        <v>518510000</v>
      </c>
      <c r="L1507">
        <f t="shared" si="253"/>
        <v>0</v>
      </c>
      <c r="M1507">
        <f t="shared" si="254"/>
        <v>957930000</v>
      </c>
      <c r="N1507" s="5" t="s">
        <v>297</v>
      </c>
      <c r="O1507" s="5" t="s">
        <v>297</v>
      </c>
      <c r="P1507" s="5" t="s">
        <v>297</v>
      </c>
      <c r="Q1507" s="5" t="s">
        <v>297</v>
      </c>
      <c r="R1507" s="5" t="s">
        <v>297</v>
      </c>
      <c r="S1507" s="5" t="s">
        <v>297</v>
      </c>
      <c r="T1507" s="5" t="s">
        <v>297</v>
      </c>
      <c r="U1507" s="5" t="s">
        <v>297</v>
      </c>
      <c r="V1507" t="str">
        <f t="shared" si="255"/>
        <v>NA</v>
      </c>
      <c r="W1507" t="str">
        <f t="shared" si="256"/>
        <v>NA</v>
      </c>
      <c r="X1507" t="str">
        <f t="shared" si="257"/>
        <v>NA</v>
      </c>
      <c r="Y1507" t="str">
        <f t="shared" si="258"/>
        <v>NA</v>
      </c>
      <c r="Z1507" t="str">
        <f t="shared" si="259"/>
        <v>NA</v>
      </c>
      <c r="AA1507" t="str">
        <f t="shared" si="260"/>
        <v>NA</v>
      </c>
      <c r="AB1507" t="str">
        <f t="shared" si="261"/>
        <v>NA</v>
      </c>
      <c r="AC1507" t="str">
        <f t="shared" si="262"/>
        <v>NA</v>
      </c>
      <c r="AD1507">
        <f t="shared" si="263"/>
        <v>4</v>
      </c>
    </row>
    <row r="1508" spans="1:30" x14ac:dyDescent="0.2">
      <c r="A1508" t="s">
        <v>23534</v>
      </c>
      <c r="B1508" t="s">
        <v>23533</v>
      </c>
      <c r="C1508" t="s">
        <v>10240</v>
      </c>
      <c r="D1508">
        <v>7834700</v>
      </c>
      <c r="E1508">
        <v>15312000</v>
      </c>
      <c r="F1508">
        <v>10037000</v>
      </c>
      <c r="G1508">
        <v>13371000</v>
      </c>
      <c r="H1508">
        <v>7046300</v>
      </c>
      <c r="I1508">
        <v>11957000</v>
      </c>
      <c r="J1508">
        <v>8634100</v>
      </c>
      <c r="K1508">
        <v>10238000</v>
      </c>
      <c r="L1508">
        <f t="shared" si="253"/>
        <v>0</v>
      </c>
      <c r="M1508">
        <f t="shared" si="254"/>
        <v>11638675</v>
      </c>
      <c r="N1508" s="5">
        <v>0.89768118130733598</v>
      </c>
      <c r="O1508" s="5">
        <v>1.0833545517992651</v>
      </c>
      <c r="P1508" s="5">
        <v>0.9719043936555426</v>
      </c>
      <c r="Q1508" s="5">
        <v>0.98722136973951102</v>
      </c>
      <c r="R1508" s="5">
        <v>0.97882131621743362</v>
      </c>
      <c r="S1508" s="5">
        <v>0.92274391245655751</v>
      </c>
      <c r="T1508" s="5">
        <v>1.1417044480458189</v>
      </c>
      <c r="U1508" s="5">
        <v>1.0392759401469378</v>
      </c>
      <c r="V1508">
        <f t="shared" si="255"/>
        <v>8727708.8604998402</v>
      </c>
      <c r="W1508">
        <f t="shared" si="256"/>
        <v>14133877.016134199</v>
      </c>
      <c r="X1508">
        <f t="shared" si="257"/>
        <v>10327147.469977651</v>
      </c>
      <c r="Y1508">
        <f t="shared" si="258"/>
        <v>13544074.723107019</v>
      </c>
      <c r="Z1508">
        <f t="shared" si="259"/>
        <v>7198760.2673282484</v>
      </c>
      <c r="AA1508">
        <f t="shared" si="260"/>
        <v>12958091.447244234</v>
      </c>
      <c r="AB1508">
        <f t="shared" si="261"/>
        <v>7562465.0624585254</v>
      </c>
      <c r="AC1508">
        <f t="shared" si="262"/>
        <v>9851089.2098132316</v>
      </c>
      <c r="AD1508">
        <f t="shared" si="263"/>
        <v>0</v>
      </c>
    </row>
    <row r="1509" spans="1:30" x14ac:dyDescent="0.2">
      <c r="A1509" t="s">
        <v>23532</v>
      </c>
      <c r="B1509" t="s">
        <v>23531</v>
      </c>
      <c r="C1509" t="s">
        <v>10232</v>
      </c>
      <c r="D1509" t="s">
        <v>297</v>
      </c>
      <c r="E1509" t="s">
        <v>297</v>
      </c>
      <c r="F1509" t="s">
        <v>297</v>
      </c>
      <c r="G1509">
        <v>9451300</v>
      </c>
      <c r="H1509" t="s">
        <v>297</v>
      </c>
      <c r="I1509" t="s">
        <v>297</v>
      </c>
      <c r="J1509" t="s">
        <v>297</v>
      </c>
      <c r="K1509" t="s">
        <v>297</v>
      </c>
      <c r="L1509">
        <f t="shared" si="253"/>
        <v>3</v>
      </c>
      <c r="M1509">
        <f t="shared" si="254"/>
        <v>9451300</v>
      </c>
      <c r="N1509" s="5" t="s">
        <v>297</v>
      </c>
      <c r="O1509" s="5" t="s">
        <v>297</v>
      </c>
      <c r="P1509" s="5" t="s">
        <v>297</v>
      </c>
      <c r="Q1509" s="5" t="s">
        <v>297</v>
      </c>
      <c r="R1509" s="5" t="s">
        <v>297</v>
      </c>
      <c r="S1509" s="5" t="s">
        <v>297</v>
      </c>
      <c r="T1509" s="5" t="s">
        <v>297</v>
      </c>
      <c r="U1509" s="5" t="s">
        <v>297</v>
      </c>
      <c r="V1509" t="str">
        <f t="shared" si="255"/>
        <v>NA</v>
      </c>
      <c r="W1509" t="str">
        <f t="shared" si="256"/>
        <v>NA</v>
      </c>
      <c r="X1509" t="str">
        <f t="shared" si="257"/>
        <v>NA</v>
      </c>
      <c r="Y1509" t="str">
        <f t="shared" si="258"/>
        <v>NA</v>
      </c>
      <c r="Z1509" t="str">
        <f t="shared" si="259"/>
        <v>NA</v>
      </c>
      <c r="AA1509" t="str">
        <f t="shared" si="260"/>
        <v>NA</v>
      </c>
      <c r="AB1509" t="str">
        <f t="shared" si="261"/>
        <v>NA</v>
      </c>
      <c r="AC1509" t="str">
        <f t="shared" si="262"/>
        <v>NA</v>
      </c>
      <c r="AD1509">
        <f t="shared" si="263"/>
        <v>4</v>
      </c>
    </row>
    <row r="1510" spans="1:30" x14ac:dyDescent="0.2">
      <c r="A1510" t="s">
        <v>23530</v>
      </c>
      <c r="B1510" t="s">
        <v>23529</v>
      </c>
      <c r="C1510" t="s">
        <v>10224</v>
      </c>
      <c r="D1510">
        <v>58129000</v>
      </c>
      <c r="E1510">
        <v>46621000</v>
      </c>
      <c r="F1510">
        <v>35859000</v>
      </c>
      <c r="G1510">
        <v>52798000</v>
      </c>
      <c r="H1510">
        <v>21375000</v>
      </c>
      <c r="I1510">
        <v>43511000</v>
      </c>
      <c r="J1510">
        <v>29227000</v>
      </c>
      <c r="K1510">
        <v>31066000</v>
      </c>
      <c r="L1510">
        <f t="shared" si="253"/>
        <v>0</v>
      </c>
      <c r="M1510">
        <f t="shared" si="254"/>
        <v>48351750</v>
      </c>
      <c r="N1510" s="5" t="s">
        <v>297</v>
      </c>
      <c r="O1510" s="5" t="s">
        <v>297</v>
      </c>
      <c r="P1510" s="5" t="s">
        <v>297</v>
      </c>
      <c r="Q1510" s="5" t="s">
        <v>297</v>
      </c>
      <c r="R1510" s="5" t="s">
        <v>297</v>
      </c>
      <c r="S1510" s="5" t="s">
        <v>297</v>
      </c>
      <c r="T1510" s="5" t="s">
        <v>297</v>
      </c>
      <c r="U1510" s="5" t="s">
        <v>297</v>
      </c>
      <c r="V1510" t="str">
        <f t="shared" si="255"/>
        <v>NA</v>
      </c>
      <c r="W1510" t="str">
        <f t="shared" si="256"/>
        <v>NA</v>
      </c>
      <c r="X1510" t="str">
        <f t="shared" si="257"/>
        <v>NA</v>
      </c>
      <c r="Y1510" t="str">
        <f t="shared" si="258"/>
        <v>NA</v>
      </c>
      <c r="Z1510" t="str">
        <f t="shared" si="259"/>
        <v>NA</v>
      </c>
      <c r="AA1510" t="str">
        <f t="shared" si="260"/>
        <v>NA</v>
      </c>
      <c r="AB1510" t="str">
        <f t="shared" si="261"/>
        <v>NA</v>
      </c>
      <c r="AC1510" t="str">
        <f t="shared" si="262"/>
        <v>NA</v>
      </c>
      <c r="AD1510">
        <f t="shared" si="263"/>
        <v>4</v>
      </c>
    </row>
    <row r="1511" spans="1:30" x14ac:dyDescent="0.2">
      <c r="A1511" t="s">
        <v>23527</v>
      </c>
      <c r="B1511" t="s">
        <v>23528</v>
      </c>
      <c r="C1511" t="s">
        <v>10216</v>
      </c>
      <c r="D1511" t="s">
        <v>297</v>
      </c>
      <c r="E1511">
        <v>5100400</v>
      </c>
      <c r="F1511" t="s">
        <v>297</v>
      </c>
      <c r="G1511" t="s">
        <v>297</v>
      </c>
      <c r="H1511" t="s">
        <v>297</v>
      </c>
      <c r="I1511" t="s">
        <v>297</v>
      </c>
      <c r="J1511">
        <v>6614600</v>
      </c>
      <c r="K1511" t="s">
        <v>297</v>
      </c>
      <c r="L1511">
        <f t="shared" si="253"/>
        <v>3</v>
      </c>
      <c r="M1511">
        <f t="shared" si="254"/>
        <v>5100400</v>
      </c>
      <c r="N1511" s="5" t="s">
        <v>297</v>
      </c>
      <c r="O1511" s="5" t="s">
        <v>297</v>
      </c>
      <c r="P1511" s="5" t="s">
        <v>297</v>
      </c>
      <c r="Q1511" s="5" t="s">
        <v>297</v>
      </c>
      <c r="R1511" s="5" t="s">
        <v>297</v>
      </c>
      <c r="S1511" s="5" t="s">
        <v>297</v>
      </c>
      <c r="T1511" s="5" t="s">
        <v>297</v>
      </c>
      <c r="U1511" s="5" t="s">
        <v>297</v>
      </c>
      <c r="V1511" t="str">
        <f t="shared" si="255"/>
        <v>NA</v>
      </c>
      <c r="W1511" t="str">
        <f t="shared" si="256"/>
        <v>NA</v>
      </c>
      <c r="X1511" t="str">
        <f t="shared" si="257"/>
        <v>NA</v>
      </c>
      <c r="Y1511" t="str">
        <f t="shared" si="258"/>
        <v>NA</v>
      </c>
      <c r="Z1511" t="str">
        <f t="shared" si="259"/>
        <v>NA</v>
      </c>
      <c r="AA1511" t="str">
        <f t="shared" si="260"/>
        <v>NA</v>
      </c>
      <c r="AB1511" t="str">
        <f t="shared" si="261"/>
        <v>NA</v>
      </c>
      <c r="AC1511" t="str">
        <f t="shared" si="262"/>
        <v>NA</v>
      </c>
      <c r="AD1511">
        <f t="shared" si="263"/>
        <v>4</v>
      </c>
    </row>
    <row r="1512" spans="1:30" x14ac:dyDescent="0.2">
      <c r="A1512" t="s">
        <v>23527</v>
      </c>
      <c r="B1512" t="s">
        <v>23526</v>
      </c>
      <c r="C1512" t="s">
        <v>10206</v>
      </c>
      <c r="D1512" t="s">
        <v>297</v>
      </c>
      <c r="E1512">
        <v>5564200</v>
      </c>
      <c r="F1512">
        <v>6949100</v>
      </c>
      <c r="G1512">
        <v>9350600</v>
      </c>
      <c r="H1512" t="s">
        <v>297</v>
      </c>
      <c r="I1512" t="s">
        <v>297</v>
      </c>
      <c r="J1512" t="s">
        <v>297</v>
      </c>
      <c r="K1512" t="s">
        <v>297</v>
      </c>
      <c r="L1512">
        <f t="shared" si="253"/>
        <v>1</v>
      </c>
      <c r="M1512">
        <f t="shared" si="254"/>
        <v>7287966.666666667</v>
      </c>
      <c r="N1512" s="5" t="s">
        <v>297</v>
      </c>
      <c r="O1512" s="5" t="s">
        <v>297</v>
      </c>
      <c r="P1512" s="5" t="s">
        <v>297</v>
      </c>
      <c r="Q1512" s="5" t="s">
        <v>297</v>
      </c>
      <c r="R1512" s="5" t="s">
        <v>297</v>
      </c>
      <c r="S1512" s="5" t="s">
        <v>297</v>
      </c>
      <c r="T1512" s="5" t="s">
        <v>297</v>
      </c>
      <c r="U1512" s="5" t="s">
        <v>297</v>
      </c>
      <c r="V1512" t="str">
        <f t="shared" si="255"/>
        <v>NA</v>
      </c>
      <c r="W1512" t="str">
        <f t="shared" si="256"/>
        <v>NA</v>
      </c>
      <c r="X1512" t="str">
        <f t="shared" si="257"/>
        <v>NA</v>
      </c>
      <c r="Y1512" t="str">
        <f t="shared" si="258"/>
        <v>NA</v>
      </c>
      <c r="Z1512" t="str">
        <f t="shared" si="259"/>
        <v>NA</v>
      </c>
      <c r="AA1512" t="str">
        <f t="shared" si="260"/>
        <v>NA</v>
      </c>
      <c r="AB1512" t="str">
        <f t="shared" si="261"/>
        <v>NA</v>
      </c>
      <c r="AC1512" t="str">
        <f t="shared" si="262"/>
        <v>NA</v>
      </c>
      <c r="AD1512">
        <f t="shared" si="263"/>
        <v>4</v>
      </c>
    </row>
    <row r="1513" spans="1:30" x14ac:dyDescent="0.2">
      <c r="A1513" t="s">
        <v>23522</v>
      </c>
      <c r="B1513" t="s">
        <v>23525</v>
      </c>
      <c r="C1513" t="s">
        <v>10201</v>
      </c>
      <c r="D1513">
        <v>16065000</v>
      </c>
      <c r="E1513">
        <v>37672000</v>
      </c>
      <c r="F1513">
        <v>29025000</v>
      </c>
      <c r="G1513">
        <v>39855000</v>
      </c>
      <c r="H1513" t="s">
        <v>297</v>
      </c>
      <c r="I1513" t="s">
        <v>297</v>
      </c>
      <c r="J1513">
        <v>38124000</v>
      </c>
      <c r="K1513">
        <v>36047000</v>
      </c>
      <c r="L1513">
        <f t="shared" si="253"/>
        <v>0</v>
      </c>
      <c r="M1513">
        <f t="shared" si="254"/>
        <v>30654250</v>
      </c>
      <c r="N1513" s="5">
        <v>0.85210118755400988</v>
      </c>
      <c r="O1513" s="5">
        <v>1.1424691195617471</v>
      </c>
      <c r="P1513" s="5">
        <v>1.0623925136243693</v>
      </c>
      <c r="Q1513" s="5">
        <v>1.13593563134054</v>
      </c>
      <c r="R1513" s="5">
        <v>0.98102799635229865</v>
      </c>
      <c r="S1513" s="5">
        <v>1.0071382700032478</v>
      </c>
      <c r="T1513" s="5">
        <v>0.94978784291749374</v>
      </c>
      <c r="U1513" s="5">
        <v>0.90704436264796684</v>
      </c>
      <c r="V1513">
        <f t="shared" si="255"/>
        <v>18853394.684398007</v>
      </c>
      <c r="W1513">
        <f t="shared" si="256"/>
        <v>32974195.41147076</v>
      </c>
      <c r="X1513">
        <f t="shared" si="257"/>
        <v>27320410.89124465</v>
      </c>
      <c r="Y1513">
        <f t="shared" si="258"/>
        <v>35085614.80104848</v>
      </c>
      <c r="Z1513" t="str">
        <f t="shared" si="259"/>
        <v>NA</v>
      </c>
      <c r="AA1513" t="str">
        <f t="shared" si="260"/>
        <v>NA</v>
      </c>
      <c r="AB1513">
        <f t="shared" si="261"/>
        <v>40139490.397027284</v>
      </c>
      <c r="AC1513">
        <f t="shared" si="262"/>
        <v>39741165.354654446</v>
      </c>
      <c r="AD1513">
        <f t="shared" si="263"/>
        <v>0</v>
      </c>
    </row>
    <row r="1514" spans="1:30" x14ac:dyDescent="0.2">
      <c r="A1514" t="s">
        <v>23522</v>
      </c>
      <c r="B1514" t="s">
        <v>23524</v>
      </c>
      <c r="C1514" t="s">
        <v>10193</v>
      </c>
      <c r="D1514">
        <v>4293500</v>
      </c>
      <c r="E1514" t="s">
        <v>297</v>
      </c>
      <c r="F1514">
        <v>6703700</v>
      </c>
      <c r="G1514">
        <v>7763300</v>
      </c>
      <c r="H1514" t="s">
        <v>297</v>
      </c>
      <c r="I1514" t="s">
        <v>297</v>
      </c>
      <c r="J1514">
        <v>4283700</v>
      </c>
      <c r="K1514">
        <v>5351800</v>
      </c>
      <c r="L1514">
        <f t="shared" si="253"/>
        <v>1</v>
      </c>
      <c r="M1514">
        <f t="shared" si="254"/>
        <v>6253500</v>
      </c>
      <c r="N1514" s="5">
        <v>0.85210118755400988</v>
      </c>
      <c r="O1514" s="5">
        <v>1.1424691195617471</v>
      </c>
      <c r="P1514" s="5">
        <v>1.0623925136243693</v>
      </c>
      <c r="Q1514" s="5">
        <v>1.13593563134054</v>
      </c>
      <c r="R1514" s="5">
        <v>0.98102799635229865</v>
      </c>
      <c r="S1514" s="5">
        <v>1.0071382700032478</v>
      </c>
      <c r="T1514" s="5">
        <v>0.94978784291749374</v>
      </c>
      <c r="U1514" s="5">
        <v>0.90704436264796684</v>
      </c>
      <c r="V1514">
        <f t="shared" si="255"/>
        <v>5038720.8264838373</v>
      </c>
      <c r="W1514" t="str">
        <f t="shared" si="256"/>
        <v>NA</v>
      </c>
      <c r="X1514">
        <f t="shared" si="257"/>
        <v>6310003.0488074683</v>
      </c>
      <c r="Y1514">
        <f t="shared" si="258"/>
        <v>6834278.0927105676</v>
      </c>
      <c r="Z1514" t="str">
        <f t="shared" si="259"/>
        <v>NA</v>
      </c>
      <c r="AA1514" t="str">
        <f t="shared" si="260"/>
        <v>NA</v>
      </c>
      <c r="AB1514">
        <f t="shared" si="261"/>
        <v>4510165.1194456453</v>
      </c>
      <c r="AC1514">
        <f t="shared" si="262"/>
        <v>5900262.6777551435</v>
      </c>
      <c r="AD1514">
        <f t="shared" si="263"/>
        <v>1</v>
      </c>
    </row>
    <row r="1515" spans="1:30" x14ac:dyDescent="0.2">
      <c r="A1515" t="s">
        <v>23522</v>
      </c>
      <c r="B1515" t="s">
        <v>23523</v>
      </c>
      <c r="C1515" t="s">
        <v>10187</v>
      </c>
      <c r="D1515" t="s">
        <v>297</v>
      </c>
      <c r="E1515">
        <v>11478000</v>
      </c>
      <c r="F1515">
        <v>10466000</v>
      </c>
      <c r="G1515">
        <v>14094000</v>
      </c>
      <c r="H1515" t="s">
        <v>297</v>
      </c>
      <c r="I1515" t="s">
        <v>297</v>
      </c>
      <c r="J1515" t="s">
        <v>297</v>
      </c>
      <c r="K1515">
        <v>8904900</v>
      </c>
      <c r="L1515">
        <f t="shared" si="253"/>
        <v>1</v>
      </c>
      <c r="M1515">
        <f t="shared" si="254"/>
        <v>12012666.666666666</v>
      </c>
      <c r="N1515" s="5">
        <v>0.85210118755400988</v>
      </c>
      <c r="O1515" s="5">
        <v>1.1424691195617471</v>
      </c>
      <c r="P1515" s="5">
        <v>1.0623925136243693</v>
      </c>
      <c r="Q1515" s="5">
        <v>1.13593563134054</v>
      </c>
      <c r="R1515" s="5">
        <v>0.98102799635229865</v>
      </c>
      <c r="S1515" s="5">
        <v>1.0071382700032478</v>
      </c>
      <c r="T1515" s="5">
        <v>0.94978784291749374</v>
      </c>
      <c r="U1515" s="5">
        <v>0.90704436264796684</v>
      </c>
      <c r="V1515" t="str">
        <f t="shared" si="255"/>
        <v>NA</v>
      </c>
      <c r="W1515">
        <f t="shared" si="256"/>
        <v>10046661.046211015</v>
      </c>
      <c r="X1515">
        <f t="shared" si="257"/>
        <v>9851349.5396301989</v>
      </c>
      <c r="Y1515">
        <f t="shared" si="258"/>
        <v>12407393.175410295</v>
      </c>
      <c r="Z1515" t="str">
        <f t="shared" si="259"/>
        <v>NA</v>
      </c>
      <c r="AA1515" t="str">
        <f t="shared" si="260"/>
        <v>NA</v>
      </c>
      <c r="AB1515" t="str">
        <f t="shared" si="261"/>
        <v>NA</v>
      </c>
      <c r="AC1515">
        <f t="shared" si="262"/>
        <v>9817491.1467434838</v>
      </c>
      <c r="AD1515">
        <f t="shared" si="263"/>
        <v>1</v>
      </c>
    </row>
    <row r="1516" spans="1:30" x14ac:dyDescent="0.2">
      <c r="A1516" t="s">
        <v>23522</v>
      </c>
      <c r="B1516" t="s">
        <v>73</v>
      </c>
      <c r="C1516" t="s">
        <v>10175</v>
      </c>
      <c r="D1516">
        <v>2739600</v>
      </c>
      <c r="E1516" t="s">
        <v>297</v>
      </c>
      <c r="F1516">
        <v>9050100</v>
      </c>
      <c r="G1516" t="s">
        <v>297</v>
      </c>
      <c r="H1516">
        <v>4194500</v>
      </c>
      <c r="I1516" t="s">
        <v>297</v>
      </c>
      <c r="J1516" t="s">
        <v>297</v>
      </c>
      <c r="K1516" t="s">
        <v>297</v>
      </c>
      <c r="L1516">
        <f t="shared" si="253"/>
        <v>2</v>
      </c>
      <c r="M1516">
        <f t="shared" si="254"/>
        <v>5894850</v>
      </c>
      <c r="N1516" s="5">
        <v>0.85210118755400988</v>
      </c>
      <c r="O1516" s="5">
        <v>1.1424691195617471</v>
      </c>
      <c r="P1516" s="5">
        <v>1.0623925136243693</v>
      </c>
      <c r="Q1516" s="5">
        <v>1.13593563134054</v>
      </c>
      <c r="R1516" s="5">
        <v>0.98102799635229865</v>
      </c>
      <c r="S1516" s="5">
        <v>1.0071382700032478</v>
      </c>
      <c r="T1516" s="5">
        <v>0.94978784291749374</v>
      </c>
      <c r="U1516" s="5">
        <v>0.90704436264796684</v>
      </c>
      <c r="V1516">
        <f t="shared" si="255"/>
        <v>3215111.1159275933</v>
      </c>
      <c r="W1516" t="str">
        <f t="shared" si="256"/>
        <v>NA</v>
      </c>
      <c r="X1516">
        <f t="shared" si="257"/>
        <v>8518602.9494178537</v>
      </c>
      <c r="Y1516" t="str">
        <f t="shared" si="258"/>
        <v>NA</v>
      </c>
      <c r="Z1516">
        <f t="shared" si="259"/>
        <v>4275617.0217324831</v>
      </c>
      <c r="AA1516" t="str">
        <f t="shared" si="260"/>
        <v>NA</v>
      </c>
      <c r="AB1516" t="str">
        <f t="shared" si="261"/>
        <v>NA</v>
      </c>
      <c r="AC1516" t="str">
        <f t="shared" si="262"/>
        <v>NA</v>
      </c>
      <c r="AD1516">
        <f t="shared" si="263"/>
        <v>2</v>
      </c>
    </row>
    <row r="1517" spans="1:30" x14ac:dyDescent="0.2">
      <c r="A1517" t="s">
        <v>23521</v>
      </c>
      <c r="B1517" t="s">
        <v>23520</v>
      </c>
      <c r="C1517" t="s">
        <v>10164</v>
      </c>
      <c r="D1517">
        <v>41122000</v>
      </c>
      <c r="E1517">
        <v>61232000</v>
      </c>
      <c r="F1517">
        <v>18671000</v>
      </c>
      <c r="G1517">
        <v>124290000</v>
      </c>
      <c r="H1517">
        <v>14194000</v>
      </c>
      <c r="I1517">
        <v>36198000</v>
      </c>
      <c r="J1517">
        <v>47443000</v>
      </c>
      <c r="K1517">
        <v>27077000</v>
      </c>
      <c r="L1517">
        <f t="shared" si="253"/>
        <v>0</v>
      </c>
      <c r="M1517">
        <f t="shared" si="254"/>
        <v>61328750</v>
      </c>
      <c r="N1517" s="5">
        <v>1.0340247841282051</v>
      </c>
      <c r="O1517" s="5">
        <v>0.99259787973705316</v>
      </c>
      <c r="P1517" s="5">
        <v>1.2771662085035971</v>
      </c>
      <c r="Q1517" s="5">
        <v>1.3733548298576497</v>
      </c>
      <c r="R1517" s="5">
        <v>0.70752717247263586</v>
      </c>
      <c r="S1517" s="5">
        <v>1.1187813213748867</v>
      </c>
      <c r="T1517" s="5">
        <v>0.6193794997367178</v>
      </c>
      <c r="U1517" s="5">
        <v>1.1329751188460646</v>
      </c>
      <c r="V1517">
        <f t="shared" si="255"/>
        <v>39768872.691644721</v>
      </c>
      <c r="W1517">
        <f t="shared" si="256"/>
        <v>61688626.633194931</v>
      </c>
      <c r="X1517">
        <f t="shared" si="257"/>
        <v>14619083.934170198</v>
      </c>
      <c r="Y1517">
        <f t="shared" si="258"/>
        <v>90501010.589435831</v>
      </c>
      <c r="Z1517">
        <f t="shared" si="259"/>
        <v>20061420.327357057</v>
      </c>
      <c r="AA1517">
        <f t="shared" si="260"/>
        <v>32354848.359030295</v>
      </c>
      <c r="AB1517">
        <f t="shared" si="261"/>
        <v>76597627.173916459</v>
      </c>
      <c r="AC1517">
        <f t="shared" si="262"/>
        <v>23899024.391266357</v>
      </c>
      <c r="AD1517">
        <f t="shared" si="263"/>
        <v>0</v>
      </c>
    </row>
    <row r="1518" spans="1:30" x14ac:dyDescent="0.2">
      <c r="A1518" t="s">
        <v>23519</v>
      </c>
      <c r="B1518" t="s">
        <v>23518</v>
      </c>
      <c r="C1518" t="s">
        <v>10156</v>
      </c>
      <c r="D1518">
        <v>182910000</v>
      </c>
      <c r="E1518" t="s">
        <v>297</v>
      </c>
      <c r="F1518" t="s">
        <v>297</v>
      </c>
      <c r="G1518" t="s">
        <v>297</v>
      </c>
      <c r="H1518" t="s">
        <v>297</v>
      </c>
      <c r="I1518" t="s">
        <v>297</v>
      </c>
      <c r="J1518">
        <v>353150000</v>
      </c>
      <c r="K1518" t="s">
        <v>297</v>
      </c>
      <c r="L1518">
        <f t="shared" si="253"/>
        <v>3</v>
      </c>
      <c r="M1518">
        <f t="shared" si="254"/>
        <v>182910000</v>
      </c>
      <c r="N1518" s="5">
        <v>0.77282037220319555</v>
      </c>
      <c r="O1518" s="5">
        <v>2.7639456842881214</v>
      </c>
      <c r="P1518" s="5">
        <v>0.91557327722558923</v>
      </c>
      <c r="Q1518" s="5">
        <v>0.81525192623812814</v>
      </c>
      <c r="R1518" s="5">
        <v>1.0008802235734613</v>
      </c>
      <c r="S1518" s="5">
        <v>0.76300009758744436</v>
      </c>
      <c r="T1518" s="5">
        <v>0.92793356387097026</v>
      </c>
      <c r="U1518" s="5">
        <v>0.88508179198241632</v>
      </c>
      <c r="V1518">
        <f t="shared" si="255"/>
        <v>236678543.39624989</v>
      </c>
      <c r="W1518" t="str">
        <f t="shared" si="256"/>
        <v>NA</v>
      </c>
      <c r="X1518" t="str">
        <f t="shared" si="257"/>
        <v>NA</v>
      </c>
      <c r="Y1518" t="str">
        <f t="shared" si="258"/>
        <v>NA</v>
      </c>
      <c r="Z1518" t="str">
        <f t="shared" si="259"/>
        <v>NA</v>
      </c>
      <c r="AA1518" t="str">
        <f t="shared" si="260"/>
        <v>NA</v>
      </c>
      <c r="AB1518">
        <f t="shared" si="261"/>
        <v>380576814.70944804</v>
      </c>
      <c r="AC1518" t="str">
        <f t="shared" si="262"/>
        <v>NA</v>
      </c>
      <c r="AD1518">
        <f t="shared" si="263"/>
        <v>3</v>
      </c>
    </row>
    <row r="1519" spans="1:30" x14ac:dyDescent="0.2">
      <c r="A1519" t="s">
        <v>23517</v>
      </c>
      <c r="B1519" t="s">
        <v>23516</v>
      </c>
      <c r="C1519" t="s">
        <v>10149</v>
      </c>
      <c r="D1519">
        <v>9618600</v>
      </c>
      <c r="E1519">
        <v>14868000</v>
      </c>
      <c r="F1519">
        <v>11161000</v>
      </c>
      <c r="G1519">
        <v>15810000</v>
      </c>
      <c r="H1519" t="s">
        <v>297</v>
      </c>
      <c r="I1519">
        <v>6528700</v>
      </c>
      <c r="J1519">
        <v>12758000</v>
      </c>
      <c r="K1519">
        <v>18345000</v>
      </c>
      <c r="L1519">
        <f t="shared" si="253"/>
        <v>0</v>
      </c>
      <c r="M1519">
        <f t="shared" si="254"/>
        <v>12864400</v>
      </c>
      <c r="N1519" s="5">
        <v>1.4296992948762295</v>
      </c>
      <c r="O1519" s="5">
        <v>0.37504256747365894</v>
      </c>
      <c r="P1519" s="5">
        <v>2.1533715392904371</v>
      </c>
      <c r="Q1519" s="5">
        <v>1.2531089778194382</v>
      </c>
      <c r="R1519" s="5">
        <v>0.73611992919258695</v>
      </c>
      <c r="S1519" s="5">
        <v>0.72128016273950801</v>
      </c>
      <c r="T1519" s="5">
        <v>1.705398498687815</v>
      </c>
      <c r="U1519" s="5">
        <v>0.7632880860418173</v>
      </c>
      <c r="V1519">
        <f t="shared" si="255"/>
        <v>6727708.4310464682</v>
      </c>
      <c r="W1519">
        <f t="shared" si="256"/>
        <v>39643499.93696183</v>
      </c>
      <c r="X1519">
        <f t="shared" si="257"/>
        <v>5183034.973926371</v>
      </c>
      <c r="Y1519">
        <f t="shared" si="258"/>
        <v>12616620.166197613</v>
      </c>
      <c r="Z1519" t="str">
        <f t="shared" si="259"/>
        <v>NA</v>
      </c>
      <c r="AA1519">
        <f t="shared" si="260"/>
        <v>9051545.2070707437</v>
      </c>
      <c r="AB1519">
        <f t="shared" si="261"/>
        <v>7480949.4729920244</v>
      </c>
      <c r="AC1519">
        <f t="shared" si="262"/>
        <v>24034175.739767745</v>
      </c>
      <c r="AD1519">
        <f t="shared" si="263"/>
        <v>0</v>
      </c>
    </row>
    <row r="1520" spans="1:30" x14ac:dyDescent="0.2">
      <c r="A1520" t="s">
        <v>23515</v>
      </c>
      <c r="B1520" t="s">
        <v>23514</v>
      </c>
      <c r="C1520" t="s">
        <v>10139</v>
      </c>
      <c r="D1520">
        <v>2025600</v>
      </c>
      <c r="E1520">
        <v>3375700</v>
      </c>
      <c r="F1520">
        <v>1888800</v>
      </c>
      <c r="G1520">
        <v>3456600</v>
      </c>
      <c r="H1520">
        <v>1142400</v>
      </c>
      <c r="I1520">
        <v>1458700</v>
      </c>
      <c r="J1520">
        <v>3461400</v>
      </c>
      <c r="K1520">
        <v>2391400</v>
      </c>
      <c r="L1520">
        <f t="shared" si="253"/>
        <v>0</v>
      </c>
      <c r="M1520">
        <f t="shared" si="254"/>
        <v>2686675</v>
      </c>
      <c r="N1520" s="5" t="s">
        <v>297</v>
      </c>
      <c r="O1520" s="5" t="s">
        <v>297</v>
      </c>
      <c r="P1520" s="5" t="s">
        <v>297</v>
      </c>
      <c r="Q1520" s="5" t="s">
        <v>297</v>
      </c>
      <c r="R1520" s="5" t="s">
        <v>297</v>
      </c>
      <c r="S1520" s="5" t="s">
        <v>297</v>
      </c>
      <c r="T1520" s="5" t="s">
        <v>297</v>
      </c>
      <c r="U1520" s="5" t="s">
        <v>297</v>
      </c>
      <c r="V1520" t="str">
        <f t="shared" si="255"/>
        <v>NA</v>
      </c>
      <c r="W1520" t="str">
        <f t="shared" si="256"/>
        <v>NA</v>
      </c>
      <c r="X1520" t="str">
        <f t="shared" si="257"/>
        <v>NA</v>
      </c>
      <c r="Y1520" t="str">
        <f t="shared" si="258"/>
        <v>NA</v>
      </c>
      <c r="Z1520" t="str">
        <f t="shared" si="259"/>
        <v>NA</v>
      </c>
      <c r="AA1520" t="str">
        <f t="shared" si="260"/>
        <v>NA</v>
      </c>
      <c r="AB1520" t="str">
        <f t="shared" si="261"/>
        <v>NA</v>
      </c>
      <c r="AC1520" t="str">
        <f t="shared" si="262"/>
        <v>NA</v>
      </c>
      <c r="AD1520">
        <f t="shared" si="263"/>
        <v>4</v>
      </c>
    </row>
    <row r="1521" spans="1:30" x14ac:dyDescent="0.2">
      <c r="A1521" t="s">
        <v>23513</v>
      </c>
      <c r="B1521" t="s">
        <v>23512</v>
      </c>
      <c r="C1521" t="s">
        <v>10127</v>
      </c>
      <c r="D1521">
        <v>55595000</v>
      </c>
      <c r="E1521">
        <v>58538000</v>
      </c>
      <c r="F1521">
        <v>61711000</v>
      </c>
      <c r="G1521">
        <v>71198000</v>
      </c>
      <c r="H1521">
        <v>21064000</v>
      </c>
      <c r="I1521">
        <v>55059000</v>
      </c>
      <c r="J1521">
        <v>42591000</v>
      </c>
      <c r="K1521">
        <v>99843000</v>
      </c>
      <c r="L1521">
        <f t="shared" si="253"/>
        <v>0</v>
      </c>
      <c r="M1521">
        <f t="shared" si="254"/>
        <v>61760500</v>
      </c>
      <c r="N1521" s="5">
        <v>1.0168486054197852</v>
      </c>
      <c r="O1521" s="5">
        <v>1.138514494932596</v>
      </c>
      <c r="P1521" s="5">
        <v>1.0574186744501901</v>
      </c>
      <c r="Q1521" s="5">
        <v>1.0215116351887368</v>
      </c>
      <c r="R1521" s="5">
        <v>0.79833167140088412</v>
      </c>
      <c r="S1521" s="5">
        <v>1.1229661151384331</v>
      </c>
      <c r="T1521" s="5">
        <v>0.95824261638686559</v>
      </c>
      <c r="U1521" s="5">
        <v>0.93087068238565462</v>
      </c>
      <c r="V1521">
        <f t="shared" si="255"/>
        <v>54673822.34059193</v>
      </c>
      <c r="W1521">
        <f t="shared" si="256"/>
        <v>51416121.850486979</v>
      </c>
      <c r="X1521">
        <f t="shared" si="257"/>
        <v>58360043.6526118</v>
      </c>
      <c r="Y1521">
        <f t="shared" si="258"/>
        <v>69698667.68756412</v>
      </c>
      <c r="Z1521">
        <f t="shared" si="259"/>
        <v>26385023.611849997</v>
      </c>
      <c r="AA1521">
        <f t="shared" si="260"/>
        <v>49029974.509259902</v>
      </c>
      <c r="AB1521">
        <f t="shared" si="261"/>
        <v>44446990.012396805</v>
      </c>
      <c r="AC1521">
        <f t="shared" si="262"/>
        <v>107257648.01628546</v>
      </c>
      <c r="AD1521">
        <f t="shared" si="263"/>
        <v>0</v>
      </c>
    </row>
    <row r="1522" spans="1:30" x14ac:dyDescent="0.2">
      <c r="A1522" t="s">
        <v>23511</v>
      </c>
      <c r="B1522" t="s">
        <v>23510</v>
      </c>
      <c r="C1522" t="s">
        <v>10117</v>
      </c>
      <c r="D1522">
        <v>6081300</v>
      </c>
      <c r="E1522">
        <v>6208200</v>
      </c>
      <c r="F1522">
        <v>4797900</v>
      </c>
      <c r="G1522">
        <v>14791000</v>
      </c>
      <c r="H1522">
        <v>6049100</v>
      </c>
      <c r="I1522">
        <v>12927000</v>
      </c>
      <c r="J1522">
        <v>10480000</v>
      </c>
      <c r="K1522">
        <v>17417000</v>
      </c>
      <c r="L1522">
        <f t="shared" si="253"/>
        <v>0</v>
      </c>
      <c r="M1522">
        <f t="shared" si="254"/>
        <v>7969600</v>
      </c>
      <c r="N1522" s="5" t="s">
        <v>297</v>
      </c>
      <c r="O1522" s="5" t="s">
        <v>297</v>
      </c>
      <c r="P1522" s="5" t="s">
        <v>297</v>
      </c>
      <c r="Q1522" s="5" t="s">
        <v>297</v>
      </c>
      <c r="R1522" s="5" t="s">
        <v>297</v>
      </c>
      <c r="S1522" s="5" t="s">
        <v>297</v>
      </c>
      <c r="T1522" s="5" t="s">
        <v>297</v>
      </c>
      <c r="U1522" s="5" t="s">
        <v>297</v>
      </c>
      <c r="V1522" t="str">
        <f t="shared" si="255"/>
        <v>NA</v>
      </c>
      <c r="W1522" t="str">
        <f t="shared" si="256"/>
        <v>NA</v>
      </c>
      <c r="X1522" t="str">
        <f t="shared" si="257"/>
        <v>NA</v>
      </c>
      <c r="Y1522" t="str">
        <f t="shared" si="258"/>
        <v>NA</v>
      </c>
      <c r="Z1522" t="str">
        <f t="shared" si="259"/>
        <v>NA</v>
      </c>
      <c r="AA1522" t="str">
        <f t="shared" si="260"/>
        <v>NA</v>
      </c>
      <c r="AB1522" t="str">
        <f t="shared" si="261"/>
        <v>NA</v>
      </c>
      <c r="AC1522" t="str">
        <f t="shared" si="262"/>
        <v>NA</v>
      </c>
      <c r="AD1522">
        <f t="shared" si="263"/>
        <v>4</v>
      </c>
    </row>
    <row r="1523" spans="1:30" x14ac:dyDescent="0.2">
      <c r="A1523" t="s">
        <v>23506</v>
      </c>
      <c r="B1523" t="s">
        <v>23509</v>
      </c>
      <c r="C1523" t="s">
        <v>10111</v>
      </c>
      <c r="D1523">
        <v>1066000</v>
      </c>
      <c r="E1523">
        <v>1656700</v>
      </c>
      <c r="F1523">
        <v>361370</v>
      </c>
      <c r="G1523">
        <v>2925400</v>
      </c>
      <c r="H1523" t="s">
        <v>297</v>
      </c>
      <c r="I1523">
        <v>1446100</v>
      </c>
      <c r="J1523">
        <v>2146400</v>
      </c>
      <c r="K1523" t="s">
        <v>297</v>
      </c>
      <c r="L1523">
        <f t="shared" si="253"/>
        <v>0</v>
      </c>
      <c r="M1523">
        <f t="shared" si="254"/>
        <v>1502367.5</v>
      </c>
      <c r="N1523" s="5" t="s">
        <v>297</v>
      </c>
      <c r="O1523" s="5" t="s">
        <v>297</v>
      </c>
      <c r="P1523" s="5" t="s">
        <v>297</v>
      </c>
      <c r="Q1523" s="5" t="s">
        <v>297</v>
      </c>
      <c r="R1523" s="5" t="s">
        <v>297</v>
      </c>
      <c r="S1523" s="5" t="s">
        <v>297</v>
      </c>
      <c r="T1523" s="5" t="s">
        <v>297</v>
      </c>
      <c r="U1523" s="5" t="s">
        <v>297</v>
      </c>
      <c r="V1523" t="str">
        <f t="shared" si="255"/>
        <v>NA</v>
      </c>
      <c r="W1523" t="str">
        <f t="shared" si="256"/>
        <v>NA</v>
      </c>
      <c r="X1523" t="str">
        <f t="shared" si="257"/>
        <v>NA</v>
      </c>
      <c r="Y1523" t="str">
        <f t="shared" si="258"/>
        <v>NA</v>
      </c>
      <c r="Z1523" t="str">
        <f t="shared" si="259"/>
        <v>NA</v>
      </c>
      <c r="AA1523" t="str">
        <f t="shared" si="260"/>
        <v>NA</v>
      </c>
      <c r="AB1523" t="str">
        <f t="shared" si="261"/>
        <v>NA</v>
      </c>
      <c r="AC1523" t="str">
        <f t="shared" si="262"/>
        <v>NA</v>
      </c>
      <c r="AD1523">
        <f t="shared" si="263"/>
        <v>4</v>
      </c>
    </row>
    <row r="1524" spans="1:30" x14ac:dyDescent="0.2">
      <c r="A1524" t="s">
        <v>23506</v>
      </c>
      <c r="B1524" t="s">
        <v>23508</v>
      </c>
      <c r="C1524" t="s">
        <v>10105</v>
      </c>
      <c r="D1524" t="s">
        <v>297</v>
      </c>
      <c r="E1524" t="s">
        <v>297</v>
      </c>
      <c r="F1524" t="s">
        <v>297</v>
      </c>
      <c r="G1524">
        <v>6475900</v>
      </c>
      <c r="H1524">
        <v>5153400</v>
      </c>
      <c r="I1524" t="s">
        <v>297</v>
      </c>
      <c r="J1524" t="s">
        <v>297</v>
      </c>
      <c r="K1524" t="s">
        <v>297</v>
      </c>
      <c r="L1524">
        <f t="shared" si="253"/>
        <v>3</v>
      </c>
      <c r="M1524">
        <f t="shared" si="254"/>
        <v>6475900</v>
      </c>
      <c r="N1524" s="5" t="s">
        <v>297</v>
      </c>
      <c r="O1524" s="5" t="s">
        <v>297</v>
      </c>
      <c r="P1524" s="5" t="s">
        <v>297</v>
      </c>
      <c r="Q1524" s="5" t="s">
        <v>297</v>
      </c>
      <c r="R1524" s="5" t="s">
        <v>297</v>
      </c>
      <c r="S1524" s="5" t="s">
        <v>297</v>
      </c>
      <c r="T1524" s="5" t="s">
        <v>297</v>
      </c>
      <c r="U1524" s="5" t="s">
        <v>297</v>
      </c>
      <c r="V1524" t="str">
        <f t="shared" si="255"/>
        <v>NA</v>
      </c>
      <c r="W1524" t="str">
        <f t="shared" si="256"/>
        <v>NA</v>
      </c>
      <c r="X1524" t="str">
        <f t="shared" si="257"/>
        <v>NA</v>
      </c>
      <c r="Y1524" t="str">
        <f t="shared" si="258"/>
        <v>NA</v>
      </c>
      <c r="Z1524" t="str">
        <f t="shared" si="259"/>
        <v>NA</v>
      </c>
      <c r="AA1524" t="str">
        <f t="shared" si="260"/>
        <v>NA</v>
      </c>
      <c r="AB1524" t="str">
        <f t="shared" si="261"/>
        <v>NA</v>
      </c>
      <c r="AC1524" t="str">
        <f t="shared" si="262"/>
        <v>NA</v>
      </c>
      <c r="AD1524">
        <f t="shared" si="263"/>
        <v>4</v>
      </c>
    </row>
    <row r="1525" spans="1:30" x14ac:dyDescent="0.2">
      <c r="A1525" t="s">
        <v>23506</v>
      </c>
      <c r="B1525" t="s">
        <v>23507</v>
      </c>
      <c r="C1525" t="s">
        <v>10100</v>
      </c>
      <c r="D1525">
        <v>21629000</v>
      </c>
      <c r="E1525">
        <v>37499000</v>
      </c>
      <c r="F1525">
        <v>7289400</v>
      </c>
      <c r="G1525">
        <v>55224000</v>
      </c>
      <c r="H1525">
        <v>8149300</v>
      </c>
      <c r="I1525">
        <v>19956000</v>
      </c>
      <c r="J1525">
        <v>38468000</v>
      </c>
      <c r="K1525">
        <v>23148000</v>
      </c>
      <c r="L1525">
        <f t="shared" si="253"/>
        <v>0</v>
      </c>
      <c r="M1525">
        <f t="shared" si="254"/>
        <v>30410350</v>
      </c>
      <c r="N1525" s="5" t="s">
        <v>297</v>
      </c>
      <c r="O1525" s="5" t="s">
        <v>297</v>
      </c>
      <c r="P1525" s="5" t="s">
        <v>297</v>
      </c>
      <c r="Q1525" s="5" t="s">
        <v>297</v>
      </c>
      <c r="R1525" s="5" t="s">
        <v>297</v>
      </c>
      <c r="S1525" s="5" t="s">
        <v>297</v>
      </c>
      <c r="T1525" s="5" t="s">
        <v>297</v>
      </c>
      <c r="U1525" s="5" t="s">
        <v>297</v>
      </c>
      <c r="V1525" t="str">
        <f t="shared" si="255"/>
        <v>NA</v>
      </c>
      <c r="W1525" t="str">
        <f t="shared" si="256"/>
        <v>NA</v>
      </c>
      <c r="X1525" t="str">
        <f t="shared" si="257"/>
        <v>NA</v>
      </c>
      <c r="Y1525" t="str">
        <f t="shared" si="258"/>
        <v>NA</v>
      </c>
      <c r="Z1525" t="str">
        <f t="shared" si="259"/>
        <v>NA</v>
      </c>
      <c r="AA1525" t="str">
        <f t="shared" si="260"/>
        <v>NA</v>
      </c>
      <c r="AB1525" t="str">
        <f t="shared" si="261"/>
        <v>NA</v>
      </c>
      <c r="AC1525" t="str">
        <f t="shared" si="262"/>
        <v>NA</v>
      </c>
      <c r="AD1525">
        <f t="shared" si="263"/>
        <v>4</v>
      </c>
    </row>
    <row r="1526" spans="1:30" x14ac:dyDescent="0.2">
      <c r="A1526" t="s">
        <v>23506</v>
      </c>
      <c r="B1526" t="s">
        <v>23505</v>
      </c>
      <c r="C1526" t="s">
        <v>10090</v>
      </c>
      <c r="D1526">
        <v>10780000</v>
      </c>
      <c r="E1526">
        <v>22415000</v>
      </c>
      <c r="F1526">
        <v>9232600</v>
      </c>
      <c r="G1526">
        <v>29231000</v>
      </c>
      <c r="H1526" t="s">
        <v>297</v>
      </c>
      <c r="I1526">
        <v>6761900</v>
      </c>
      <c r="J1526">
        <v>18833000</v>
      </c>
      <c r="K1526">
        <v>22320000</v>
      </c>
      <c r="L1526">
        <f t="shared" si="253"/>
        <v>0</v>
      </c>
      <c r="M1526">
        <f t="shared" si="254"/>
        <v>17914650</v>
      </c>
      <c r="N1526" s="5" t="s">
        <v>297</v>
      </c>
      <c r="O1526" s="5" t="s">
        <v>297</v>
      </c>
      <c r="P1526" s="5" t="s">
        <v>297</v>
      </c>
      <c r="Q1526" s="5" t="s">
        <v>297</v>
      </c>
      <c r="R1526" s="5" t="s">
        <v>297</v>
      </c>
      <c r="S1526" s="5" t="s">
        <v>297</v>
      </c>
      <c r="T1526" s="5" t="s">
        <v>297</v>
      </c>
      <c r="U1526" s="5" t="s">
        <v>297</v>
      </c>
      <c r="V1526" t="str">
        <f t="shared" si="255"/>
        <v>NA</v>
      </c>
      <c r="W1526" t="str">
        <f t="shared" si="256"/>
        <v>NA</v>
      </c>
      <c r="X1526" t="str">
        <f t="shared" si="257"/>
        <v>NA</v>
      </c>
      <c r="Y1526" t="str">
        <f t="shared" si="258"/>
        <v>NA</v>
      </c>
      <c r="Z1526" t="str">
        <f t="shared" si="259"/>
        <v>NA</v>
      </c>
      <c r="AA1526" t="str">
        <f t="shared" si="260"/>
        <v>NA</v>
      </c>
      <c r="AB1526" t="str">
        <f t="shared" si="261"/>
        <v>NA</v>
      </c>
      <c r="AC1526" t="str">
        <f t="shared" si="262"/>
        <v>NA</v>
      </c>
      <c r="AD1526">
        <f t="shared" si="263"/>
        <v>4</v>
      </c>
    </row>
    <row r="1527" spans="1:30" x14ac:dyDescent="0.2">
      <c r="A1527" t="s">
        <v>23503</v>
      </c>
      <c r="B1527" t="s">
        <v>23504</v>
      </c>
      <c r="C1527" t="s">
        <v>10085</v>
      </c>
      <c r="D1527">
        <v>24706000</v>
      </c>
      <c r="E1527">
        <v>27732000</v>
      </c>
      <c r="F1527">
        <v>30394000</v>
      </c>
      <c r="G1527">
        <v>54977000</v>
      </c>
      <c r="H1527">
        <v>14903000</v>
      </c>
      <c r="I1527">
        <v>29605000</v>
      </c>
      <c r="J1527">
        <v>20321000</v>
      </c>
      <c r="K1527">
        <v>20277000</v>
      </c>
      <c r="L1527">
        <f t="shared" si="253"/>
        <v>0</v>
      </c>
      <c r="M1527">
        <f t="shared" si="254"/>
        <v>34452250</v>
      </c>
      <c r="N1527" s="5">
        <v>1.016415538576781</v>
      </c>
      <c r="O1527" s="5">
        <v>1.1844422031876927</v>
      </c>
      <c r="P1527" s="5">
        <v>1.0418530819030487</v>
      </c>
      <c r="Q1527" s="5">
        <v>1.025230747068353</v>
      </c>
      <c r="R1527" s="5">
        <v>1.0205123329271639</v>
      </c>
      <c r="S1527" s="5">
        <v>0.85165238932945364</v>
      </c>
      <c r="T1527" s="5">
        <v>1.0375717577735777</v>
      </c>
      <c r="U1527" s="5">
        <v>0.86235871954698018</v>
      </c>
      <c r="V1527">
        <f t="shared" si="255"/>
        <v>24306987.705632843</v>
      </c>
      <c r="W1527">
        <f t="shared" si="256"/>
        <v>23413552.746908873</v>
      </c>
      <c r="X1527">
        <f t="shared" si="257"/>
        <v>29173019.236534122</v>
      </c>
      <c r="Y1527">
        <f t="shared" si="258"/>
        <v>53624025.769034639</v>
      </c>
      <c r="Z1527">
        <f t="shared" si="259"/>
        <v>14603449.18836337</v>
      </c>
      <c r="AA1527">
        <f t="shared" si="260"/>
        <v>34761835.193475381</v>
      </c>
      <c r="AB1527">
        <f t="shared" si="261"/>
        <v>19585151.434349772</v>
      </c>
      <c r="AC1527">
        <f t="shared" si="262"/>
        <v>23513416.795567445</v>
      </c>
      <c r="AD1527">
        <f t="shared" si="263"/>
        <v>0</v>
      </c>
    </row>
    <row r="1528" spans="1:30" x14ac:dyDescent="0.2">
      <c r="A1528" t="s">
        <v>23503</v>
      </c>
      <c r="B1528" t="s">
        <v>23502</v>
      </c>
      <c r="C1528" t="s">
        <v>10076</v>
      </c>
      <c r="D1528" t="s">
        <v>297</v>
      </c>
      <c r="E1528" t="s">
        <v>297</v>
      </c>
      <c r="F1528">
        <v>15691000</v>
      </c>
      <c r="G1528">
        <v>10938000</v>
      </c>
      <c r="H1528" t="s">
        <v>297</v>
      </c>
      <c r="I1528">
        <v>6703000</v>
      </c>
      <c r="J1528" t="s">
        <v>297</v>
      </c>
      <c r="K1528" t="s">
        <v>297</v>
      </c>
      <c r="L1528">
        <f t="shared" si="253"/>
        <v>2</v>
      </c>
      <c r="M1528">
        <f t="shared" si="254"/>
        <v>13314500</v>
      </c>
      <c r="N1528" s="5">
        <v>1.016415538576781</v>
      </c>
      <c r="O1528" s="5">
        <v>1.1844422031876927</v>
      </c>
      <c r="P1528" s="5">
        <v>1.0418530819030487</v>
      </c>
      <c r="Q1528" s="5">
        <v>1.025230747068353</v>
      </c>
      <c r="R1528" s="5">
        <v>1.0205123329271639</v>
      </c>
      <c r="S1528" s="5">
        <v>0.85165238932945364</v>
      </c>
      <c r="T1528" s="5">
        <v>1.0375717577735777</v>
      </c>
      <c r="U1528" s="5">
        <v>0.86235871954698018</v>
      </c>
      <c r="V1528" t="str">
        <f t="shared" si="255"/>
        <v>NA</v>
      </c>
      <c r="W1528" t="str">
        <f t="shared" si="256"/>
        <v>NA</v>
      </c>
      <c r="X1528">
        <f t="shared" si="257"/>
        <v>15060664.76411321</v>
      </c>
      <c r="Y1528">
        <f t="shared" si="258"/>
        <v>10668817.757638665</v>
      </c>
      <c r="Z1528" t="str">
        <f t="shared" si="259"/>
        <v>NA</v>
      </c>
      <c r="AA1528">
        <f t="shared" si="260"/>
        <v>7870582.0402589254</v>
      </c>
      <c r="AB1528" t="str">
        <f t="shared" si="261"/>
        <v>NA</v>
      </c>
      <c r="AC1528" t="str">
        <f t="shared" si="262"/>
        <v>NA</v>
      </c>
      <c r="AD1528">
        <f t="shared" si="263"/>
        <v>2</v>
      </c>
    </row>
    <row r="1529" spans="1:30" x14ac:dyDescent="0.2">
      <c r="A1529" t="s">
        <v>23500</v>
      </c>
      <c r="B1529" t="s">
        <v>23501</v>
      </c>
      <c r="C1529" t="s">
        <v>10069</v>
      </c>
      <c r="D1529">
        <v>8311000</v>
      </c>
      <c r="E1529" t="s">
        <v>297</v>
      </c>
      <c r="F1529" t="s">
        <v>297</v>
      </c>
      <c r="G1529">
        <v>15690000</v>
      </c>
      <c r="H1529" t="s">
        <v>297</v>
      </c>
      <c r="I1529">
        <v>15226000</v>
      </c>
      <c r="J1529" t="s">
        <v>297</v>
      </c>
      <c r="K1529">
        <v>14711000</v>
      </c>
      <c r="L1529">
        <f t="shared" si="253"/>
        <v>2</v>
      </c>
      <c r="M1529">
        <f t="shared" si="254"/>
        <v>12000500</v>
      </c>
      <c r="N1529" s="5" t="s">
        <v>297</v>
      </c>
      <c r="O1529" s="5" t="s">
        <v>297</v>
      </c>
      <c r="P1529" s="5" t="s">
        <v>297</v>
      </c>
      <c r="Q1529" s="5" t="s">
        <v>297</v>
      </c>
      <c r="R1529" s="5" t="s">
        <v>297</v>
      </c>
      <c r="S1529" s="5" t="s">
        <v>297</v>
      </c>
      <c r="T1529" s="5" t="s">
        <v>297</v>
      </c>
      <c r="U1529" s="5" t="s">
        <v>297</v>
      </c>
      <c r="V1529" t="str">
        <f t="shared" si="255"/>
        <v>NA</v>
      </c>
      <c r="W1529" t="str">
        <f t="shared" si="256"/>
        <v>NA</v>
      </c>
      <c r="X1529" t="str">
        <f t="shared" si="257"/>
        <v>NA</v>
      </c>
      <c r="Y1529" t="str">
        <f t="shared" si="258"/>
        <v>NA</v>
      </c>
      <c r="Z1529" t="str">
        <f t="shared" si="259"/>
        <v>NA</v>
      </c>
      <c r="AA1529" t="str">
        <f t="shared" si="260"/>
        <v>NA</v>
      </c>
      <c r="AB1529" t="str">
        <f t="shared" si="261"/>
        <v>NA</v>
      </c>
      <c r="AC1529" t="str">
        <f t="shared" si="262"/>
        <v>NA</v>
      </c>
      <c r="AD1529">
        <f t="shared" si="263"/>
        <v>4</v>
      </c>
    </row>
    <row r="1530" spans="1:30" x14ac:dyDescent="0.2">
      <c r="A1530" t="s">
        <v>23500</v>
      </c>
      <c r="B1530" t="s">
        <v>23499</v>
      </c>
      <c r="C1530" t="s">
        <v>10059</v>
      </c>
      <c r="D1530">
        <v>9831900</v>
      </c>
      <c r="E1530">
        <v>10454000</v>
      </c>
      <c r="F1530">
        <v>19984000</v>
      </c>
      <c r="G1530">
        <v>12689000</v>
      </c>
      <c r="H1530">
        <v>5826800</v>
      </c>
      <c r="I1530">
        <v>17507000</v>
      </c>
      <c r="J1530">
        <v>20346000</v>
      </c>
      <c r="K1530">
        <v>44636000</v>
      </c>
      <c r="L1530">
        <f t="shared" si="253"/>
        <v>0</v>
      </c>
      <c r="M1530">
        <f t="shared" si="254"/>
        <v>13239725</v>
      </c>
      <c r="N1530" s="5" t="s">
        <v>297</v>
      </c>
      <c r="O1530" s="5" t="s">
        <v>297</v>
      </c>
      <c r="P1530" s="5" t="s">
        <v>297</v>
      </c>
      <c r="Q1530" s="5" t="s">
        <v>297</v>
      </c>
      <c r="R1530" s="5" t="s">
        <v>297</v>
      </c>
      <c r="S1530" s="5" t="s">
        <v>297</v>
      </c>
      <c r="T1530" s="5" t="s">
        <v>297</v>
      </c>
      <c r="U1530" s="5" t="s">
        <v>297</v>
      </c>
      <c r="V1530" t="str">
        <f t="shared" si="255"/>
        <v>NA</v>
      </c>
      <c r="W1530" t="str">
        <f t="shared" si="256"/>
        <v>NA</v>
      </c>
      <c r="X1530" t="str">
        <f t="shared" si="257"/>
        <v>NA</v>
      </c>
      <c r="Y1530" t="str">
        <f t="shared" si="258"/>
        <v>NA</v>
      </c>
      <c r="Z1530" t="str">
        <f t="shared" si="259"/>
        <v>NA</v>
      </c>
      <c r="AA1530" t="str">
        <f t="shared" si="260"/>
        <v>NA</v>
      </c>
      <c r="AB1530" t="str">
        <f t="shared" si="261"/>
        <v>NA</v>
      </c>
      <c r="AC1530" t="str">
        <f t="shared" si="262"/>
        <v>NA</v>
      </c>
      <c r="AD1530">
        <f t="shared" si="263"/>
        <v>4</v>
      </c>
    </row>
    <row r="1531" spans="1:30" x14ac:dyDescent="0.2">
      <c r="A1531" t="s">
        <v>23497</v>
      </c>
      <c r="B1531" t="s">
        <v>23498</v>
      </c>
      <c r="C1531" t="s">
        <v>10053</v>
      </c>
      <c r="D1531" t="s">
        <v>297</v>
      </c>
      <c r="E1531" t="s">
        <v>297</v>
      </c>
      <c r="F1531" t="s">
        <v>297</v>
      </c>
      <c r="G1531">
        <v>1395400</v>
      </c>
      <c r="H1531" t="s">
        <v>297</v>
      </c>
      <c r="I1531" t="s">
        <v>297</v>
      </c>
      <c r="J1531" t="s">
        <v>297</v>
      </c>
      <c r="K1531" t="s">
        <v>297</v>
      </c>
      <c r="L1531">
        <f t="shared" si="253"/>
        <v>3</v>
      </c>
      <c r="M1531">
        <f t="shared" si="254"/>
        <v>1395400</v>
      </c>
      <c r="N1531" s="5" t="s">
        <v>297</v>
      </c>
      <c r="O1531" s="5" t="s">
        <v>297</v>
      </c>
      <c r="P1531" s="5" t="s">
        <v>297</v>
      </c>
      <c r="Q1531" s="5" t="s">
        <v>297</v>
      </c>
      <c r="R1531" s="5" t="s">
        <v>297</v>
      </c>
      <c r="S1531" s="5" t="s">
        <v>297</v>
      </c>
      <c r="T1531" s="5" t="s">
        <v>297</v>
      </c>
      <c r="U1531" s="5" t="s">
        <v>297</v>
      </c>
      <c r="V1531" t="str">
        <f t="shared" si="255"/>
        <v>NA</v>
      </c>
      <c r="W1531" t="str">
        <f t="shared" si="256"/>
        <v>NA</v>
      </c>
      <c r="X1531" t="str">
        <f t="shared" si="257"/>
        <v>NA</v>
      </c>
      <c r="Y1531" t="str">
        <f t="shared" si="258"/>
        <v>NA</v>
      </c>
      <c r="Z1531" t="str">
        <f t="shared" si="259"/>
        <v>NA</v>
      </c>
      <c r="AA1531" t="str">
        <f t="shared" si="260"/>
        <v>NA</v>
      </c>
      <c r="AB1531" t="str">
        <f t="shared" si="261"/>
        <v>NA</v>
      </c>
      <c r="AC1531" t="str">
        <f t="shared" si="262"/>
        <v>NA</v>
      </c>
      <c r="AD1531">
        <f t="shared" si="263"/>
        <v>4</v>
      </c>
    </row>
    <row r="1532" spans="1:30" x14ac:dyDescent="0.2">
      <c r="A1532" t="s">
        <v>23497</v>
      </c>
      <c r="B1532" t="s">
        <v>23496</v>
      </c>
      <c r="C1532" t="s">
        <v>10045</v>
      </c>
      <c r="D1532" t="s">
        <v>297</v>
      </c>
      <c r="E1532">
        <v>7729400</v>
      </c>
      <c r="F1532" t="s">
        <v>297</v>
      </c>
      <c r="G1532">
        <v>8853000</v>
      </c>
      <c r="H1532" t="s">
        <v>297</v>
      </c>
      <c r="I1532" t="s">
        <v>297</v>
      </c>
      <c r="J1532">
        <v>9234300</v>
      </c>
      <c r="K1532" t="s">
        <v>297</v>
      </c>
      <c r="L1532">
        <f t="shared" si="253"/>
        <v>2</v>
      </c>
      <c r="M1532">
        <f t="shared" si="254"/>
        <v>8291200</v>
      </c>
      <c r="N1532" s="5" t="s">
        <v>297</v>
      </c>
      <c r="O1532" s="5" t="s">
        <v>297</v>
      </c>
      <c r="P1532" s="5" t="s">
        <v>297</v>
      </c>
      <c r="Q1532" s="5" t="s">
        <v>297</v>
      </c>
      <c r="R1532" s="5" t="s">
        <v>297</v>
      </c>
      <c r="S1532" s="5" t="s">
        <v>297</v>
      </c>
      <c r="T1532" s="5" t="s">
        <v>297</v>
      </c>
      <c r="U1532" s="5" t="s">
        <v>297</v>
      </c>
      <c r="V1532" t="str">
        <f t="shared" si="255"/>
        <v>NA</v>
      </c>
      <c r="W1532" t="str">
        <f t="shared" si="256"/>
        <v>NA</v>
      </c>
      <c r="X1532" t="str">
        <f t="shared" si="257"/>
        <v>NA</v>
      </c>
      <c r="Y1532" t="str">
        <f t="shared" si="258"/>
        <v>NA</v>
      </c>
      <c r="Z1532" t="str">
        <f t="shared" si="259"/>
        <v>NA</v>
      </c>
      <c r="AA1532" t="str">
        <f t="shared" si="260"/>
        <v>NA</v>
      </c>
      <c r="AB1532" t="str">
        <f t="shared" si="261"/>
        <v>NA</v>
      </c>
      <c r="AC1532" t="str">
        <f t="shared" si="262"/>
        <v>NA</v>
      </c>
      <c r="AD1532">
        <f t="shared" si="263"/>
        <v>4</v>
      </c>
    </row>
    <row r="1533" spans="1:30" x14ac:dyDescent="0.2">
      <c r="A1533" t="s">
        <v>23495</v>
      </c>
      <c r="B1533" t="s">
        <v>23494</v>
      </c>
      <c r="C1533" t="s">
        <v>10035</v>
      </c>
      <c r="D1533">
        <v>6659200</v>
      </c>
      <c r="E1533">
        <v>18135000</v>
      </c>
      <c r="F1533">
        <v>8890600</v>
      </c>
      <c r="G1533">
        <v>8352400</v>
      </c>
      <c r="H1533">
        <v>3093000</v>
      </c>
      <c r="I1533">
        <v>9260000</v>
      </c>
      <c r="J1533">
        <v>13218000</v>
      </c>
      <c r="K1533" t="s">
        <v>297</v>
      </c>
      <c r="L1533">
        <f t="shared" si="253"/>
        <v>0</v>
      </c>
      <c r="M1533">
        <f t="shared" si="254"/>
        <v>10509300</v>
      </c>
      <c r="N1533" s="5">
        <v>0.7799942720594335</v>
      </c>
      <c r="O1533" s="5">
        <v>0.9225724768853456</v>
      </c>
      <c r="P1533" s="5">
        <v>1.138303390716825</v>
      </c>
      <c r="Q1533" s="5">
        <v>1.1487782144813294</v>
      </c>
      <c r="R1533" s="5">
        <v>1.1590465969426771</v>
      </c>
      <c r="S1533" s="5">
        <v>1.0137912285081314</v>
      </c>
      <c r="T1533" s="5">
        <v>0.97305738243901629</v>
      </c>
      <c r="U1533" s="5">
        <v>0.9294499202935298</v>
      </c>
      <c r="V1533">
        <f t="shared" si="255"/>
        <v>8537498.5926724691</v>
      </c>
      <c r="W1533">
        <f t="shared" si="256"/>
        <v>19656992.219434876</v>
      </c>
      <c r="X1533">
        <f t="shared" si="257"/>
        <v>7810395.7806901671</v>
      </c>
      <c r="Y1533">
        <f t="shared" si="258"/>
        <v>7270681.0546290595</v>
      </c>
      <c r="Z1533">
        <f t="shared" si="259"/>
        <v>2668572.6080027223</v>
      </c>
      <c r="AA1533">
        <f t="shared" si="260"/>
        <v>9134030.4981990941</v>
      </c>
      <c r="AB1533">
        <f t="shared" si="261"/>
        <v>13583988.198998533</v>
      </c>
      <c r="AC1533" t="str">
        <f t="shared" si="262"/>
        <v>NA</v>
      </c>
      <c r="AD1533">
        <f t="shared" si="263"/>
        <v>0</v>
      </c>
    </row>
    <row r="1534" spans="1:30" x14ac:dyDescent="0.2">
      <c r="A1534" t="s">
        <v>23493</v>
      </c>
      <c r="B1534" t="s">
        <v>23492</v>
      </c>
      <c r="C1534" t="s">
        <v>10025</v>
      </c>
      <c r="D1534">
        <v>1670600</v>
      </c>
      <c r="E1534">
        <v>1886300</v>
      </c>
      <c r="F1534">
        <v>863150</v>
      </c>
      <c r="G1534">
        <v>5756600</v>
      </c>
      <c r="H1534" t="s">
        <v>297</v>
      </c>
      <c r="I1534">
        <v>2255300</v>
      </c>
      <c r="J1534" t="s">
        <v>297</v>
      </c>
      <c r="K1534">
        <v>1778400</v>
      </c>
      <c r="L1534">
        <f t="shared" si="253"/>
        <v>0</v>
      </c>
      <c r="M1534">
        <f t="shared" si="254"/>
        <v>2544162.5</v>
      </c>
      <c r="N1534" s="5">
        <v>1.2564954900364977</v>
      </c>
      <c r="O1534" s="5">
        <v>1.2207270135531401</v>
      </c>
      <c r="P1534" s="5" t="s">
        <v>297</v>
      </c>
      <c r="Q1534" s="5">
        <v>0.96708442331546629</v>
      </c>
      <c r="R1534" s="5">
        <v>0.81129284497678145</v>
      </c>
      <c r="S1534" s="5">
        <v>0.72265511962835849</v>
      </c>
      <c r="T1534" s="5">
        <v>0.78566883043083169</v>
      </c>
      <c r="U1534" s="5">
        <v>1.463551027607181</v>
      </c>
      <c r="V1534">
        <f t="shared" si="255"/>
        <v>1329571.0277093581</v>
      </c>
      <c r="W1534">
        <f t="shared" si="256"/>
        <v>1545226.7206814676</v>
      </c>
      <c r="X1534" t="str">
        <f t="shared" si="257"/>
        <v>NA</v>
      </c>
      <c r="Y1534">
        <f t="shared" si="258"/>
        <v>5952530.9902775437</v>
      </c>
      <c r="Z1534" t="str">
        <f t="shared" si="259"/>
        <v>NA</v>
      </c>
      <c r="AA1534">
        <f t="shared" si="260"/>
        <v>3120852.4491735953</v>
      </c>
      <c r="AB1534" t="str">
        <f t="shared" si="261"/>
        <v>NA</v>
      </c>
      <c r="AC1534">
        <f t="shared" si="262"/>
        <v>1215126.7475159909</v>
      </c>
      <c r="AD1534">
        <f t="shared" si="263"/>
        <v>1</v>
      </c>
    </row>
    <row r="1535" spans="1:30" x14ac:dyDescent="0.2">
      <c r="A1535" t="s">
        <v>23491</v>
      </c>
      <c r="B1535" t="s">
        <v>23490</v>
      </c>
      <c r="C1535" t="s">
        <v>10017</v>
      </c>
      <c r="D1535">
        <v>30851000</v>
      </c>
      <c r="E1535">
        <v>81155000</v>
      </c>
      <c r="F1535" t="s">
        <v>297</v>
      </c>
      <c r="G1535" t="s">
        <v>297</v>
      </c>
      <c r="H1535" t="s">
        <v>297</v>
      </c>
      <c r="I1535" t="s">
        <v>297</v>
      </c>
      <c r="J1535" t="s">
        <v>297</v>
      </c>
      <c r="K1535" t="s">
        <v>297</v>
      </c>
      <c r="L1535">
        <f t="shared" si="253"/>
        <v>2</v>
      </c>
      <c r="M1535">
        <f t="shared" si="254"/>
        <v>56003000</v>
      </c>
      <c r="N1535" s="5" t="s">
        <v>297</v>
      </c>
      <c r="O1535" s="5" t="s">
        <v>297</v>
      </c>
      <c r="P1535" s="5" t="s">
        <v>297</v>
      </c>
      <c r="Q1535" s="5" t="s">
        <v>297</v>
      </c>
      <c r="R1535" s="5" t="s">
        <v>297</v>
      </c>
      <c r="S1535" s="5" t="s">
        <v>297</v>
      </c>
      <c r="T1535" s="5" t="s">
        <v>297</v>
      </c>
      <c r="U1535" s="5" t="s">
        <v>297</v>
      </c>
      <c r="V1535" t="str">
        <f t="shared" si="255"/>
        <v>NA</v>
      </c>
      <c r="W1535" t="str">
        <f t="shared" si="256"/>
        <v>NA</v>
      </c>
      <c r="X1535" t="str">
        <f t="shared" si="257"/>
        <v>NA</v>
      </c>
      <c r="Y1535" t="str">
        <f t="shared" si="258"/>
        <v>NA</v>
      </c>
      <c r="Z1535" t="str">
        <f t="shared" si="259"/>
        <v>NA</v>
      </c>
      <c r="AA1535" t="str">
        <f t="shared" si="260"/>
        <v>NA</v>
      </c>
      <c r="AB1535" t="str">
        <f t="shared" si="261"/>
        <v>NA</v>
      </c>
      <c r="AC1535" t="str">
        <f t="shared" si="262"/>
        <v>NA</v>
      </c>
      <c r="AD1535">
        <f t="shared" si="263"/>
        <v>4</v>
      </c>
    </row>
    <row r="1536" spans="1:30" x14ac:dyDescent="0.2">
      <c r="A1536" t="s">
        <v>23491</v>
      </c>
      <c r="B1536" t="s">
        <v>23490</v>
      </c>
      <c r="C1536" t="s">
        <v>10014</v>
      </c>
      <c r="D1536">
        <v>30851000</v>
      </c>
      <c r="E1536">
        <v>81155000</v>
      </c>
      <c r="F1536" t="s">
        <v>297</v>
      </c>
      <c r="G1536" t="s">
        <v>297</v>
      </c>
      <c r="H1536" t="s">
        <v>297</v>
      </c>
      <c r="I1536" t="s">
        <v>297</v>
      </c>
      <c r="J1536" t="s">
        <v>297</v>
      </c>
      <c r="K1536" t="s">
        <v>297</v>
      </c>
      <c r="L1536">
        <f t="shared" si="253"/>
        <v>2</v>
      </c>
      <c r="M1536">
        <f t="shared" si="254"/>
        <v>56003000</v>
      </c>
      <c r="N1536" s="5" t="s">
        <v>297</v>
      </c>
      <c r="O1536" s="5" t="s">
        <v>297</v>
      </c>
      <c r="P1536" s="5" t="s">
        <v>297</v>
      </c>
      <c r="Q1536" s="5" t="s">
        <v>297</v>
      </c>
      <c r="R1536" s="5" t="s">
        <v>297</v>
      </c>
      <c r="S1536" s="5" t="s">
        <v>297</v>
      </c>
      <c r="T1536" s="5" t="s">
        <v>297</v>
      </c>
      <c r="U1536" s="5" t="s">
        <v>297</v>
      </c>
      <c r="V1536" t="str">
        <f t="shared" si="255"/>
        <v>NA</v>
      </c>
      <c r="W1536" t="str">
        <f t="shared" si="256"/>
        <v>NA</v>
      </c>
      <c r="X1536" t="str">
        <f t="shared" si="257"/>
        <v>NA</v>
      </c>
      <c r="Y1536" t="str">
        <f t="shared" si="258"/>
        <v>NA</v>
      </c>
      <c r="Z1536" t="str">
        <f t="shared" si="259"/>
        <v>NA</v>
      </c>
      <c r="AA1536" t="str">
        <f t="shared" si="260"/>
        <v>NA</v>
      </c>
      <c r="AB1536" t="str">
        <f t="shared" si="261"/>
        <v>NA</v>
      </c>
      <c r="AC1536" t="str">
        <f t="shared" si="262"/>
        <v>NA</v>
      </c>
      <c r="AD1536">
        <f t="shared" si="263"/>
        <v>4</v>
      </c>
    </row>
    <row r="1537" spans="1:30" x14ac:dyDescent="0.2">
      <c r="A1537" t="s">
        <v>23491</v>
      </c>
      <c r="B1537" t="s">
        <v>23490</v>
      </c>
      <c r="C1537" t="s">
        <v>10011</v>
      </c>
      <c r="D1537">
        <v>30851000</v>
      </c>
      <c r="E1537">
        <v>81155000</v>
      </c>
      <c r="F1537" t="s">
        <v>297</v>
      </c>
      <c r="G1537" t="s">
        <v>297</v>
      </c>
      <c r="H1537" t="s">
        <v>297</v>
      </c>
      <c r="I1537" t="s">
        <v>297</v>
      </c>
      <c r="J1537" t="s">
        <v>297</v>
      </c>
      <c r="K1537" t="s">
        <v>297</v>
      </c>
      <c r="L1537">
        <f t="shared" si="253"/>
        <v>2</v>
      </c>
      <c r="M1537">
        <f t="shared" si="254"/>
        <v>56003000</v>
      </c>
      <c r="N1537" s="5" t="s">
        <v>297</v>
      </c>
      <c r="O1537" s="5" t="s">
        <v>297</v>
      </c>
      <c r="P1537" s="5" t="s">
        <v>297</v>
      </c>
      <c r="Q1537" s="5" t="s">
        <v>297</v>
      </c>
      <c r="R1537" s="5" t="s">
        <v>297</v>
      </c>
      <c r="S1537" s="5" t="s">
        <v>297</v>
      </c>
      <c r="T1537" s="5" t="s">
        <v>297</v>
      </c>
      <c r="U1537" s="5" t="s">
        <v>297</v>
      </c>
      <c r="V1537" t="str">
        <f t="shared" si="255"/>
        <v>NA</v>
      </c>
      <c r="W1537" t="str">
        <f t="shared" si="256"/>
        <v>NA</v>
      </c>
      <c r="X1537" t="str">
        <f t="shared" si="257"/>
        <v>NA</v>
      </c>
      <c r="Y1537" t="str">
        <f t="shared" si="258"/>
        <v>NA</v>
      </c>
      <c r="Z1537" t="str">
        <f t="shared" si="259"/>
        <v>NA</v>
      </c>
      <c r="AA1537" t="str">
        <f t="shared" si="260"/>
        <v>NA</v>
      </c>
      <c r="AB1537" t="str">
        <f t="shared" si="261"/>
        <v>NA</v>
      </c>
      <c r="AC1537" t="str">
        <f t="shared" si="262"/>
        <v>NA</v>
      </c>
      <c r="AD1537">
        <f t="shared" si="263"/>
        <v>4</v>
      </c>
    </row>
    <row r="1538" spans="1:30" x14ac:dyDescent="0.2">
      <c r="A1538" t="s">
        <v>23491</v>
      </c>
      <c r="B1538" t="s">
        <v>23490</v>
      </c>
      <c r="C1538" t="s">
        <v>10004</v>
      </c>
      <c r="D1538">
        <v>30851000</v>
      </c>
      <c r="E1538">
        <v>81155000</v>
      </c>
      <c r="F1538" t="s">
        <v>297</v>
      </c>
      <c r="G1538" t="s">
        <v>297</v>
      </c>
      <c r="H1538" t="s">
        <v>297</v>
      </c>
      <c r="I1538" t="s">
        <v>297</v>
      </c>
      <c r="J1538" t="s">
        <v>297</v>
      </c>
      <c r="K1538" t="s">
        <v>297</v>
      </c>
      <c r="L1538">
        <f t="shared" si="253"/>
        <v>2</v>
      </c>
      <c r="M1538">
        <f t="shared" si="254"/>
        <v>56003000</v>
      </c>
      <c r="N1538" s="5" t="s">
        <v>297</v>
      </c>
      <c r="O1538" s="5" t="s">
        <v>297</v>
      </c>
      <c r="P1538" s="5" t="s">
        <v>297</v>
      </c>
      <c r="Q1538" s="5" t="s">
        <v>297</v>
      </c>
      <c r="R1538" s="5" t="s">
        <v>297</v>
      </c>
      <c r="S1538" s="5" t="s">
        <v>297</v>
      </c>
      <c r="T1538" s="5" t="s">
        <v>297</v>
      </c>
      <c r="U1538" s="5" t="s">
        <v>297</v>
      </c>
      <c r="V1538" t="str">
        <f t="shared" si="255"/>
        <v>NA</v>
      </c>
      <c r="W1538" t="str">
        <f t="shared" si="256"/>
        <v>NA</v>
      </c>
      <c r="X1538" t="str">
        <f t="shared" si="257"/>
        <v>NA</v>
      </c>
      <c r="Y1538" t="str">
        <f t="shared" si="258"/>
        <v>NA</v>
      </c>
      <c r="Z1538" t="str">
        <f t="shared" si="259"/>
        <v>NA</v>
      </c>
      <c r="AA1538" t="str">
        <f t="shared" si="260"/>
        <v>NA</v>
      </c>
      <c r="AB1538" t="str">
        <f t="shared" si="261"/>
        <v>NA</v>
      </c>
      <c r="AC1538" t="str">
        <f t="shared" si="262"/>
        <v>NA</v>
      </c>
      <c r="AD1538">
        <f t="shared" si="263"/>
        <v>4</v>
      </c>
    </row>
    <row r="1539" spans="1:30" x14ac:dyDescent="0.2">
      <c r="A1539" t="s">
        <v>23489</v>
      </c>
      <c r="B1539" t="s">
        <v>23488</v>
      </c>
      <c r="C1539" t="s">
        <v>9997</v>
      </c>
      <c r="D1539" t="s">
        <v>297</v>
      </c>
      <c r="E1539" t="s">
        <v>297</v>
      </c>
      <c r="F1539" t="s">
        <v>297</v>
      </c>
      <c r="G1539" t="s">
        <v>297</v>
      </c>
      <c r="H1539" t="s">
        <v>297</v>
      </c>
      <c r="I1539">
        <v>11801000</v>
      </c>
      <c r="J1539" t="s">
        <v>297</v>
      </c>
      <c r="K1539" t="s">
        <v>297</v>
      </c>
      <c r="L1539">
        <f t="shared" ref="L1539:L1602" si="264">COUNTIF(D1539:G1539,"NA")</f>
        <v>4</v>
      </c>
      <c r="M1539" t="e">
        <f t="shared" ref="M1539:M1602" si="265">AVERAGE(D1539:G1539)</f>
        <v>#DIV/0!</v>
      </c>
      <c r="N1539" s="5">
        <v>1.1320029202420838</v>
      </c>
      <c r="O1539" s="5">
        <v>1.0987064705921015</v>
      </c>
      <c r="P1539" s="5">
        <v>0.90763670810652808</v>
      </c>
      <c r="Q1539" s="5">
        <v>0.99556002442540947</v>
      </c>
      <c r="R1539" s="5">
        <v>1.0574086533394857</v>
      </c>
      <c r="S1539" s="5">
        <v>0.97686584070005222</v>
      </c>
      <c r="T1539" s="5">
        <v>0.8186758415028047</v>
      </c>
      <c r="U1539" s="5">
        <v>1.0522077845581057</v>
      </c>
      <c r="V1539" t="str">
        <f t="shared" ref="V1539:V1602" si="266">IFERROR(D1539/N1539,"NA")</f>
        <v>NA</v>
      </c>
      <c r="W1539" t="str">
        <f t="shared" ref="W1539:W1602" si="267">IFERROR(E1539/O1539,"NA")</f>
        <v>NA</v>
      </c>
      <c r="X1539" t="str">
        <f t="shared" ref="X1539:X1602" si="268">IFERROR(F1539/P1539,"NA")</f>
        <v>NA</v>
      </c>
      <c r="Y1539" t="str">
        <f t="shared" ref="Y1539:Y1602" si="269">IFERROR(G1539/Q1539,"NA")</f>
        <v>NA</v>
      </c>
      <c r="Z1539" t="str">
        <f t="shared" ref="Z1539:Z1602" si="270">IFERROR(H1539/R1539,"NA")</f>
        <v>NA</v>
      </c>
      <c r="AA1539">
        <f t="shared" ref="AA1539:AA1602" si="271">IFERROR(I1539/S1539,"NA")</f>
        <v>12080471.553333299</v>
      </c>
      <c r="AB1539" t="str">
        <f t="shared" ref="AB1539:AB1602" si="272">IFERROR(J1539/T1539,"NA")</f>
        <v>NA</v>
      </c>
      <c r="AC1539" t="str">
        <f t="shared" ref="AC1539:AC1602" si="273">IFERROR(K1539/U1539,"NA")</f>
        <v>NA</v>
      </c>
      <c r="AD1539">
        <f t="shared" ref="AD1539:AD1602" si="274">COUNTIF(V1539:Y1539,"NA")</f>
        <v>4</v>
      </c>
    </row>
    <row r="1540" spans="1:30" x14ac:dyDescent="0.2">
      <c r="A1540" t="s">
        <v>23487</v>
      </c>
      <c r="B1540" t="s">
        <v>23486</v>
      </c>
      <c r="C1540" t="s">
        <v>9994</v>
      </c>
      <c r="D1540" t="s">
        <v>297</v>
      </c>
      <c r="E1540" t="s">
        <v>297</v>
      </c>
      <c r="F1540">
        <v>2336000</v>
      </c>
      <c r="G1540">
        <v>9258500</v>
      </c>
      <c r="H1540" t="s">
        <v>297</v>
      </c>
      <c r="I1540" t="s">
        <v>297</v>
      </c>
      <c r="J1540" t="s">
        <v>297</v>
      </c>
      <c r="K1540" t="s">
        <v>297</v>
      </c>
      <c r="L1540">
        <f t="shared" si="264"/>
        <v>2</v>
      </c>
      <c r="M1540">
        <f t="shared" si="265"/>
        <v>5797250</v>
      </c>
      <c r="N1540" s="5" t="s">
        <v>297</v>
      </c>
      <c r="O1540" s="5" t="s">
        <v>297</v>
      </c>
      <c r="P1540" s="5" t="s">
        <v>297</v>
      </c>
      <c r="Q1540" s="5" t="s">
        <v>297</v>
      </c>
      <c r="R1540" s="5" t="s">
        <v>297</v>
      </c>
      <c r="S1540" s="5" t="s">
        <v>297</v>
      </c>
      <c r="T1540" s="5" t="s">
        <v>297</v>
      </c>
      <c r="U1540" s="5" t="s">
        <v>297</v>
      </c>
      <c r="V1540" t="str">
        <f t="shared" si="266"/>
        <v>NA</v>
      </c>
      <c r="W1540" t="str">
        <f t="shared" si="267"/>
        <v>NA</v>
      </c>
      <c r="X1540" t="str">
        <f t="shared" si="268"/>
        <v>NA</v>
      </c>
      <c r="Y1540" t="str">
        <f t="shared" si="269"/>
        <v>NA</v>
      </c>
      <c r="Z1540" t="str">
        <f t="shared" si="270"/>
        <v>NA</v>
      </c>
      <c r="AA1540" t="str">
        <f t="shared" si="271"/>
        <v>NA</v>
      </c>
      <c r="AB1540" t="str">
        <f t="shared" si="272"/>
        <v>NA</v>
      </c>
      <c r="AC1540" t="str">
        <f t="shared" si="273"/>
        <v>NA</v>
      </c>
      <c r="AD1540">
        <f t="shared" si="274"/>
        <v>4</v>
      </c>
    </row>
    <row r="1541" spans="1:30" x14ac:dyDescent="0.2">
      <c r="A1541" t="s">
        <v>23487</v>
      </c>
      <c r="B1541" t="s">
        <v>23486</v>
      </c>
      <c r="C1541" t="s">
        <v>9990</v>
      </c>
      <c r="D1541" t="s">
        <v>297</v>
      </c>
      <c r="E1541" t="s">
        <v>297</v>
      </c>
      <c r="F1541">
        <v>2336000</v>
      </c>
      <c r="G1541">
        <v>9258500</v>
      </c>
      <c r="H1541" t="s">
        <v>297</v>
      </c>
      <c r="I1541" t="s">
        <v>297</v>
      </c>
      <c r="J1541" t="s">
        <v>297</v>
      </c>
      <c r="K1541" t="s">
        <v>297</v>
      </c>
      <c r="L1541">
        <f t="shared" si="264"/>
        <v>2</v>
      </c>
      <c r="M1541">
        <f t="shared" si="265"/>
        <v>5797250</v>
      </c>
      <c r="N1541" s="5" t="s">
        <v>297</v>
      </c>
      <c r="O1541" s="5" t="s">
        <v>297</v>
      </c>
      <c r="P1541" s="5" t="s">
        <v>297</v>
      </c>
      <c r="Q1541" s="5" t="s">
        <v>297</v>
      </c>
      <c r="R1541" s="5" t="s">
        <v>297</v>
      </c>
      <c r="S1541" s="5" t="s">
        <v>297</v>
      </c>
      <c r="T1541" s="5" t="s">
        <v>297</v>
      </c>
      <c r="U1541" s="5" t="s">
        <v>297</v>
      </c>
      <c r="V1541" t="str">
        <f t="shared" si="266"/>
        <v>NA</v>
      </c>
      <c r="W1541" t="str">
        <f t="shared" si="267"/>
        <v>NA</v>
      </c>
      <c r="X1541" t="str">
        <f t="shared" si="268"/>
        <v>NA</v>
      </c>
      <c r="Y1541" t="str">
        <f t="shared" si="269"/>
        <v>NA</v>
      </c>
      <c r="Z1541" t="str">
        <f t="shared" si="270"/>
        <v>NA</v>
      </c>
      <c r="AA1541" t="str">
        <f t="shared" si="271"/>
        <v>NA</v>
      </c>
      <c r="AB1541" t="str">
        <f t="shared" si="272"/>
        <v>NA</v>
      </c>
      <c r="AC1541" t="str">
        <f t="shared" si="273"/>
        <v>NA</v>
      </c>
      <c r="AD1541">
        <f t="shared" si="274"/>
        <v>4</v>
      </c>
    </row>
    <row r="1542" spans="1:30" x14ac:dyDescent="0.2">
      <c r="A1542" t="s">
        <v>23485</v>
      </c>
      <c r="B1542" t="s">
        <v>23484</v>
      </c>
      <c r="C1542" t="s">
        <v>9983</v>
      </c>
      <c r="D1542">
        <v>9861000</v>
      </c>
      <c r="E1542">
        <v>16049000</v>
      </c>
      <c r="F1542">
        <v>19848000</v>
      </c>
      <c r="G1542">
        <v>25306000</v>
      </c>
      <c r="H1542">
        <v>7475200</v>
      </c>
      <c r="I1542">
        <v>16451000</v>
      </c>
      <c r="J1542">
        <v>10672000</v>
      </c>
      <c r="K1542">
        <v>21655000</v>
      </c>
      <c r="L1542">
        <f t="shared" si="264"/>
        <v>0</v>
      </c>
      <c r="M1542">
        <f t="shared" si="265"/>
        <v>17766000</v>
      </c>
      <c r="N1542" s="5">
        <v>0.86901231764927378</v>
      </c>
      <c r="O1542" s="5">
        <v>0.99146631241663918</v>
      </c>
      <c r="P1542" s="5">
        <v>0.96801623054523223</v>
      </c>
      <c r="Q1542" s="5">
        <v>1.1934876831616947</v>
      </c>
      <c r="R1542" s="5">
        <v>1.1334208893722608</v>
      </c>
      <c r="S1542" s="5">
        <v>0.79647706132498375</v>
      </c>
      <c r="T1542" s="5">
        <v>1.2039714202722811</v>
      </c>
      <c r="U1542" s="5">
        <v>0.92430406206923577</v>
      </c>
      <c r="V1542">
        <f t="shared" si="266"/>
        <v>11347365.048489241</v>
      </c>
      <c r="W1542">
        <f t="shared" si="267"/>
        <v>16187135.961161941</v>
      </c>
      <c r="X1542">
        <f t="shared" si="268"/>
        <v>20503788.442494061</v>
      </c>
      <c r="Y1542">
        <f t="shared" si="269"/>
        <v>21203402.730526146</v>
      </c>
      <c r="Z1542">
        <f t="shared" si="270"/>
        <v>6595255.1872765468</v>
      </c>
      <c r="AA1542">
        <f t="shared" si="271"/>
        <v>20654706.580793235</v>
      </c>
      <c r="AB1542">
        <f t="shared" si="272"/>
        <v>8863997.7829261944</v>
      </c>
      <c r="AC1542">
        <f t="shared" si="273"/>
        <v>23428437.55497627</v>
      </c>
      <c r="AD1542">
        <f t="shared" si="274"/>
        <v>0</v>
      </c>
    </row>
    <row r="1543" spans="1:30" x14ac:dyDescent="0.2">
      <c r="A1543" t="s">
        <v>23483</v>
      </c>
      <c r="B1543" t="s">
        <v>23482</v>
      </c>
      <c r="C1543" t="s">
        <v>9974</v>
      </c>
      <c r="D1543">
        <v>6310800</v>
      </c>
      <c r="E1543">
        <v>7538500</v>
      </c>
      <c r="F1543" t="s">
        <v>297</v>
      </c>
      <c r="G1543">
        <v>13228000</v>
      </c>
      <c r="H1543" t="s">
        <v>297</v>
      </c>
      <c r="I1543">
        <v>4908600</v>
      </c>
      <c r="J1543" t="s">
        <v>297</v>
      </c>
      <c r="K1543" t="s">
        <v>297</v>
      </c>
      <c r="L1543">
        <f t="shared" si="264"/>
        <v>1</v>
      </c>
      <c r="M1543">
        <f t="shared" si="265"/>
        <v>9025766.666666666</v>
      </c>
      <c r="N1543" s="5" t="s">
        <v>297</v>
      </c>
      <c r="O1543" s="5" t="s">
        <v>297</v>
      </c>
      <c r="P1543" s="5" t="s">
        <v>297</v>
      </c>
      <c r="Q1543" s="5" t="s">
        <v>297</v>
      </c>
      <c r="R1543" s="5" t="s">
        <v>297</v>
      </c>
      <c r="S1543" s="5" t="s">
        <v>297</v>
      </c>
      <c r="T1543" s="5" t="s">
        <v>297</v>
      </c>
      <c r="U1543" s="5" t="s">
        <v>297</v>
      </c>
      <c r="V1543" t="str">
        <f t="shared" si="266"/>
        <v>NA</v>
      </c>
      <c r="W1543" t="str">
        <f t="shared" si="267"/>
        <v>NA</v>
      </c>
      <c r="X1543" t="str">
        <f t="shared" si="268"/>
        <v>NA</v>
      </c>
      <c r="Y1543" t="str">
        <f t="shared" si="269"/>
        <v>NA</v>
      </c>
      <c r="Z1543" t="str">
        <f t="shared" si="270"/>
        <v>NA</v>
      </c>
      <c r="AA1543" t="str">
        <f t="shared" si="271"/>
        <v>NA</v>
      </c>
      <c r="AB1543" t="str">
        <f t="shared" si="272"/>
        <v>NA</v>
      </c>
      <c r="AC1543" t="str">
        <f t="shared" si="273"/>
        <v>NA</v>
      </c>
      <c r="AD1543">
        <f t="shared" si="274"/>
        <v>4</v>
      </c>
    </row>
    <row r="1544" spans="1:30" x14ac:dyDescent="0.2">
      <c r="A1544" t="s">
        <v>23481</v>
      </c>
      <c r="B1544" t="s">
        <v>23480</v>
      </c>
      <c r="C1544" t="s">
        <v>9966</v>
      </c>
      <c r="D1544" t="s">
        <v>297</v>
      </c>
      <c r="E1544" t="s">
        <v>297</v>
      </c>
      <c r="F1544" t="s">
        <v>297</v>
      </c>
      <c r="G1544">
        <v>10813000</v>
      </c>
      <c r="H1544">
        <v>1534400</v>
      </c>
      <c r="I1544">
        <v>5320500</v>
      </c>
      <c r="J1544" t="s">
        <v>297</v>
      </c>
      <c r="K1544" t="s">
        <v>297</v>
      </c>
      <c r="L1544">
        <f t="shared" si="264"/>
        <v>3</v>
      </c>
      <c r="M1544">
        <f t="shared" si="265"/>
        <v>10813000</v>
      </c>
      <c r="N1544" s="5" t="s">
        <v>297</v>
      </c>
      <c r="O1544" s="5" t="s">
        <v>297</v>
      </c>
      <c r="P1544" s="5" t="s">
        <v>297</v>
      </c>
      <c r="Q1544" s="5" t="s">
        <v>297</v>
      </c>
      <c r="R1544" s="5" t="s">
        <v>297</v>
      </c>
      <c r="S1544" s="5" t="s">
        <v>297</v>
      </c>
      <c r="T1544" s="5" t="s">
        <v>297</v>
      </c>
      <c r="U1544" s="5" t="s">
        <v>297</v>
      </c>
      <c r="V1544" t="str">
        <f t="shared" si="266"/>
        <v>NA</v>
      </c>
      <c r="W1544" t="str">
        <f t="shared" si="267"/>
        <v>NA</v>
      </c>
      <c r="X1544" t="str">
        <f t="shared" si="268"/>
        <v>NA</v>
      </c>
      <c r="Y1544" t="str">
        <f t="shared" si="269"/>
        <v>NA</v>
      </c>
      <c r="Z1544" t="str">
        <f t="shared" si="270"/>
        <v>NA</v>
      </c>
      <c r="AA1544" t="str">
        <f t="shared" si="271"/>
        <v>NA</v>
      </c>
      <c r="AB1544" t="str">
        <f t="shared" si="272"/>
        <v>NA</v>
      </c>
      <c r="AC1544" t="str">
        <f t="shared" si="273"/>
        <v>NA</v>
      </c>
      <c r="AD1544">
        <f t="shared" si="274"/>
        <v>4</v>
      </c>
    </row>
    <row r="1545" spans="1:30" x14ac:dyDescent="0.2">
      <c r="A1545" t="s">
        <v>23479</v>
      </c>
      <c r="B1545" t="s">
        <v>23478</v>
      </c>
      <c r="C1545" t="s">
        <v>9958</v>
      </c>
      <c r="D1545">
        <v>71243000</v>
      </c>
      <c r="E1545">
        <v>49192000</v>
      </c>
      <c r="F1545">
        <v>57846000</v>
      </c>
      <c r="G1545">
        <v>52527000</v>
      </c>
      <c r="H1545">
        <v>88266000</v>
      </c>
      <c r="I1545">
        <v>118710000</v>
      </c>
      <c r="J1545">
        <v>53101000</v>
      </c>
      <c r="K1545">
        <v>32743000</v>
      </c>
      <c r="L1545">
        <f t="shared" si="264"/>
        <v>0</v>
      </c>
      <c r="M1545">
        <f t="shared" si="265"/>
        <v>57702000</v>
      </c>
      <c r="N1545" s="5" t="s">
        <v>297</v>
      </c>
      <c r="O1545" s="5" t="s">
        <v>297</v>
      </c>
      <c r="P1545" s="5" t="s">
        <v>297</v>
      </c>
      <c r="Q1545" s="5" t="s">
        <v>297</v>
      </c>
      <c r="R1545" s="5" t="s">
        <v>297</v>
      </c>
      <c r="S1545" s="5" t="s">
        <v>297</v>
      </c>
      <c r="T1545" s="5" t="s">
        <v>297</v>
      </c>
      <c r="U1545" s="5" t="s">
        <v>297</v>
      </c>
      <c r="V1545" t="str">
        <f t="shared" si="266"/>
        <v>NA</v>
      </c>
      <c r="W1545" t="str">
        <f t="shared" si="267"/>
        <v>NA</v>
      </c>
      <c r="X1545" t="str">
        <f t="shared" si="268"/>
        <v>NA</v>
      </c>
      <c r="Y1545" t="str">
        <f t="shared" si="269"/>
        <v>NA</v>
      </c>
      <c r="Z1545" t="str">
        <f t="shared" si="270"/>
        <v>NA</v>
      </c>
      <c r="AA1545" t="str">
        <f t="shared" si="271"/>
        <v>NA</v>
      </c>
      <c r="AB1545" t="str">
        <f t="shared" si="272"/>
        <v>NA</v>
      </c>
      <c r="AC1545" t="str">
        <f t="shared" si="273"/>
        <v>NA</v>
      </c>
      <c r="AD1545">
        <f t="shared" si="274"/>
        <v>4</v>
      </c>
    </row>
    <row r="1546" spans="1:30" x14ac:dyDescent="0.2">
      <c r="A1546" t="s">
        <v>23477</v>
      </c>
      <c r="B1546" t="s">
        <v>23476</v>
      </c>
      <c r="C1546" t="s">
        <v>9948</v>
      </c>
      <c r="D1546" t="s">
        <v>297</v>
      </c>
      <c r="E1546" t="s">
        <v>297</v>
      </c>
      <c r="F1546">
        <v>41953000</v>
      </c>
      <c r="G1546">
        <v>61407000</v>
      </c>
      <c r="H1546" t="s">
        <v>297</v>
      </c>
      <c r="I1546" t="s">
        <v>297</v>
      </c>
      <c r="J1546" t="s">
        <v>297</v>
      </c>
      <c r="K1546" t="s">
        <v>297</v>
      </c>
      <c r="L1546">
        <f t="shared" si="264"/>
        <v>2</v>
      </c>
      <c r="M1546">
        <f t="shared" si="265"/>
        <v>51680000</v>
      </c>
      <c r="N1546" s="5" t="s">
        <v>297</v>
      </c>
      <c r="O1546" s="5" t="s">
        <v>297</v>
      </c>
      <c r="P1546" s="5" t="s">
        <v>297</v>
      </c>
      <c r="Q1546" s="5" t="s">
        <v>297</v>
      </c>
      <c r="R1546" s="5" t="s">
        <v>297</v>
      </c>
      <c r="S1546" s="5" t="s">
        <v>297</v>
      </c>
      <c r="T1546" s="5" t="s">
        <v>297</v>
      </c>
      <c r="U1546" s="5" t="s">
        <v>297</v>
      </c>
      <c r="V1546" t="str">
        <f t="shared" si="266"/>
        <v>NA</v>
      </c>
      <c r="W1546" t="str">
        <f t="shared" si="267"/>
        <v>NA</v>
      </c>
      <c r="X1546" t="str">
        <f t="shared" si="268"/>
        <v>NA</v>
      </c>
      <c r="Y1546" t="str">
        <f t="shared" si="269"/>
        <v>NA</v>
      </c>
      <c r="Z1546" t="str">
        <f t="shared" si="270"/>
        <v>NA</v>
      </c>
      <c r="AA1546" t="str">
        <f t="shared" si="271"/>
        <v>NA</v>
      </c>
      <c r="AB1546" t="str">
        <f t="shared" si="272"/>
        <v>NA</v>
      </c>
      <c r="AC1546" t="str">
        <f t="shared" si="273"/>
        <v>NA</v>
      </c>
      <c r="AD1546">
        <f t="shared" si="274"/>
        <v>4</v>
      </c>
    </row>
    <row r="1547" spans="1:30" x14ac:dyDescent="0.2">
      <c r="A1547" t="s">
        <v>23472</v>
      </c>
      <c r="B1547" t="s">
        <v>23475</v>
      </c>
      <c r="C1547" t="s">
        <v>9943</v>
      </c>
      <c r="D1547">
        <v>7033800</v>
      </c>
      <c r="E1547">
        <v>9331700</v>
      </c>
      <c r="F1547">
        <v>6119800</v>
      </c>
      <c r="G1547">
        <v>8632600</v>
      </c>
      <c r="H1547">
        <v>5560700</v>
      </c>
      <c r="I1547">
        <v>9162500</v>
      </c>
      <c r="J1547" t="s">
        <v>297</v>
      </c>
      <c r="K1547">
        <v>4678000</v>
      </c>
      <c r="L1547">
        <f t="shared" si="264"/>
        <v>0</v>
      </c>
      <c r="M1547">
        <f t="shared" si="265"/>
        <v>7779475</v>
      </c>
      <c r="N1547" s="5" t="s">
        <v>297</v>
      </c>
      <c r="O1547" s="5" t="s">
        <v>297</v>
      </c>
      <c r="P1547" s="5" t="s">
        <v>297</v>
      </c>
      <c r="Q1547" s="5" t="s">
        <v>297</v>
      </c>
      <c r="R1547" s="5" t="s">
        <v>297</v>
      </c>
      <c r="S1547" s="5" t="s">
        <v>297</v>
      </c>
      <c r="T1547" s="5" t="s">
        <v>297</v>
      </c>
      <c r="U1547" s="5" t="s">
        <v>297</v>
      </c>
      <c r="V1547" t="str">
        <f t="shared" si="266"/>
        <v>NA</v>
      </c>
      <c r="W1547" t="str">
        <f t="shared" si="267"/>
        <v>NA</v>
      </c>
      <c r="X1547" t="str">
        <f t="shared" si="268"/>
        <v>NA</v>
      </c>
      <c r="Y1547" t="str">
        <f t="shared" si="269"/>
        <v>NA</v>
      </c>
      <c r="Z1547" t="str">
        <f t="shared" si="270"/>
        <v>NA</v>
      </c>
      <c r="AA1547" t="str">
        <f t="shared" si="271"/>
        <v>NA</v>
      </c>
      <c r="AB1547" t="str">
        <f t="shared" si="272"/>
        <v>NA</v>
      </c>
      <c r="AC1547" t="str">
        <f t="shared" si="273"/>
        <v>NA</v>
      </c>
      <c r="AD1547">
        <f t="shared" si="274"/>
        <v>4</v>
      </c>
    </row>
    <row r="1548" spans="1:30" x14ac:dyDescent="0.2">
      <c r="A1548" t="s">
        <v>23472</v>
      </c>
      <c r="B1548" t="s">
        <v>23474</v>
      </c>
      <c r="C1548" t="s">
        <v>9938</v>
      </c>
      <c r="D1548">
        <v>5455700</v>
      </c>
      <c r="E1548">
        <v>5513500</v>
      </c>
      <c r="F1548">
        <v>2676200</v>
      </c>
      <c r="G1548">
        <v>13197000</v>
      </c>
      <c r="H1548" t="s">
        <v>297</v>
      </c>
      <c r="I1548">
        <v>5001100</v>
      </c>
      <c r="J1548">
        <v>7227100</v>
      </c>
      <c r="K1548">
        <v>4788300</v>
      </c>
      <c r="L1548">
        <f t="shared" si="264"/>
        <v>0</v>
      </c>
      <c r="M1548">
        <f t="shared" si="265"/>
        <v>6710600</v>
      </c>
      <c r="N1548" s="5" t="s">
        <v>297</v>
      </c>
      <c r="O1548" s="5" t="s">
        <v>297</v>
      </c>
      <c r="P1548" s="5" t="s">
        <v>297</v>
      </c>
      <c r="Q1548" s="5" t="s">
        <v>297</v>
      </c>
      <c r="R1548" s="5" t="s">
        <v>297</v>
      </c>
      <c r="S1548" s="5" t="s">
        <v>297</v>
      </c>
      <c r="T1548" s="5" t="s">
        <v>297</v>
      </c>
      <c r="U1548" s="5" t="s">
        <v>297</v>
      </c>
      <c r="V1548" t="str">
        <f t="shared" si="266"/>
        <v>NA</v>
      </c>
      <c r="W1548" t="str">
        <f t="shared" si="267"/>
        <v>NA</v>
      </c>
      <c r="X1548" t="str">
        <f t="shared" si="268"/>
        <v>NA</v>
      </c>
      <c r="Y1548" t="str">
        <f t="shared" si="269"/>
        <v>NA</v>
      </c>
      <c r="Z1548" t="str">
        <f t="shared" si="270"/>
        <v>NA</v>
      </c>
      <c r="AA1548" t="str">
        <f t="shared" si="271"/>
        <v>NA</v>
      </c>
      <c r="AB1548" t="str">
        <f t="shared" si="272"/>
        <v>NA</v>
      </c>
      <c r="AC1548" t="str">
        <f t="shared" si="273"/>
        <v>NA</v>
      </c>
      <c r="AD1548">
        <f t="shared" si="274"/>
        <v>4</v>
      </c>
    </row>
    <row r="1549" spans="1:30" x14ac:dyDescent="0.2">
      <c r="A1549" t="s">
        <v>23472</v>
      </c>
      <c r="B1549" t="s">
        <v>23473</v>
      </c>
      <c r="C1549" t="s">
        <v>9934</v>
      </c>
      <c r="D1549">
        <v>7110000</v>
      </c>
      <c r="E1549">
        <v>6777100</v>
      </c>
      <c r="F1549">
        <v>3564200</v>
      </c>
      <c r="G1549">
        <v>12089000</v>
      </c>
      <c r="H1549" t="s">
        <v>297</v>
      </c>
      <c r="I1549">
        <v>8281400</v>
      </c>
      <c r="J1549">
        <v>5986300</v>
      </c>
      <c r="K1549" t="s">
        <v>297</v>
      </c>
      <c r="L1549">
        <f t="shared" si="264"/>
        <v>0</v>
      </c>
      <c r="M1549">
        <f t="shared" si="265"/>
        <v>7385075</v>
      </c>
      <c r="N1549" s="5" t="s">
        <v>297</v>
      </c>
      <c r="O1549" s="5" t="s">
        <v>297</v>
      </c>
      <c r="P1549" s="5" t="s">
        <v>297</v>
      </c>
      <c r="Q1549" s="5" t="s">
        <v>297</v>
      </c>
      <c r="R1549" s="5" t="s">
        <v>297</v>
      </c>
      <c r="S1549" s="5" t="s">
        <v>297</v>
      </c>
      <c r="T1549" s="5" t="s">
        <v>297</v>
      </c>
      <c r="U1549" s="5" t="s">
        <v>297</v>
      </c>
      <c r="V1549" t="str">
        <f t="shared" si="266"/>
        <v>NA</v>
      </c>
      <c r="W1549" t="str">
        <f t="shared" si="267"/>
        <v>NA</v>
      </c>
      <c r="X1549" t="str">
        <f t="shared" si="268"/>
        <v>NA</v>
      </c>
      <c r="Y1549" t="str">
        <f t="shared" si="269"/>
        <v>NA</v>
      </c>
      <c r="Z1549" t="str">
        <f t="shared" si="270"/>
        <v>NA</v>
      </c>
      <c r="AA1549" t="str">
        <f t="shared" si="271"/>
        <v>NA</v>
      </c>
      <c r="AB1549" t="str">
        <f t="shared" si="272"/>
        <v>NA</v>
      </c>
      <c r="AC1549" t="str">
        <f t="shared" si="273"/>
        <v>NA</v>
      </c>
      <c r="AD1549">
        <f t="shared" si="274"/>
        <v>4</v>
      </c>
    </row>
    <row r="1550" spans="1:30" x14ac:dyDescent="0.2">
      <c r="A1550" t="s">
        <v>23472</v>
      </c>
      <c r="B1550" t="s">
        <v>23471</v>
      </c>
      <c r="C1550" t="s">
        <v>9924</v>
      </c>
      <c r="D1550">
        <v>5171400</v>
      </c>
      <c r="E1550">
        <v>6630100</v>
      </c>
      <c r="F1550" t="s">
        <v>297</v>
      </c>
      <c r="G1550">
        <v>13190000</v>
      </c>
      <c r="H1550" t="s">
        <v>297</v>
      </c>
      <c r="I1550">
        <v>6501800</v>
      </c>
      <c r="J1550" t="s">
        <v>297</v>
      </c>
      <c r="K1550" t="s">
        <v>297</v>
      </c>
      <c r="L1550">
        <f t="shared" si="264"/>
        <v>1</v>
      </c>
      <c r="M1550">
        <f t="shared" si="265"/>
        <v>8330500</v>
      </c>
      <c r="N1550" s="5" t="s">
        <v>297</v>
      </c>
      <c r="O1550" s="5" t="s">
        <v>297</v>
      </c>
      <c r="P1550" s="5" t="s">
        <v>297</v>
      </c>
      <c r="Q1550" s="5" t="s">
        <v>297</v>
      </c>
      <c r="R1550" s="5" t="s">
        <v>297</v>
      </c>
      <c r="S1550" s="5" t="s">
        <v>297</v>
      </c>
      <c r="T1550" s="5" t="s">
        <v>297</v>
      </c>
      <c r="U1550" s="5" t="s">
        <v>297</v>
      </c>
      <c r="V1550" t="str">
        <f t="shared" si="266"/>
        <v>NA</v>
      </c>
      <c r="W1550" t="str">
        <f t="shared" si="267"/>
        <v>NA</v>
      </c>
      <c r="X1550" t="str">
        <f t="shared" si="268"/>
        <v>NA</v>
      </c>
      <c r="Y1550" t="str">
        <f t="shared" si="269"/>
        <v>NA</v>
      </c>
      <c r="Z1550" t="str">
        <f t="shared" si="270"/>
        <v>NA</v>
      </c>
      <c r="AA1550" t="str">
        <f t="shared" si="271"/>
        <v>NA</v>
      </c>
      <c r="AB1550" t="str">
        <f t="shared" si="272"/>
        <v>NA</v>
      </c>
      <c r="AC1550" t="str">
        <f t="shared" si="273"/>
        <v>NA</v>
      </c>
      <c r="AD1550">
        <f t="shared" si="274"/>
        <v>4</v>
      </c>
    </row>
    <row r="1551" spans="1:30" x14ac:dyDescent="0.2">
      <c r="A1551" t="s">
        <v>23470</v>
      </c>
      <c r="B1551" t="s">
        <v>23469</v>
      </c>
      <c r="C1551" t="s">
        <v>9914</v>
      </c>
      <c r="D1551">
        <v>11004000</v>
      </c>
      <c r="E1551">
        <v>17153000</v>
      </c>
      <c r="F1551">
        <v>13860000</v>
      </c>
      <c r="G1551">
        <v>18307000</v>
      </c>
      <c r="H1551">
        <v>10392000</v>
      </c>
      <c r="I1551">
        <v>14316000</v>
      </c>
      <c r="J1551">
        <v>12438000</v>
      </c>
      <c r="K1551">
        <v>14701000</v>
      </c>
      <c r="L1551">
        <f t="shared" si="264"/>
        <v>0</v>
      </c>
      <c r="M1551">
        <f t="shared" si="265"/>
        <v>15081000</v>
      </c>
      <c r="N1551" s="5" t="s">
        <v>297</v>
      </c>
      <c r="O1551" s="5" t="s">
        <v>297</v>
      </c>
      <c r="P1551" s="5" t="s">
        <v>297</v>
      </c>
      <c r="Q1551" s="5" t="s">
        <v>297</v>
      </c>
      <c r="R1551" s="5" t="s">
        <v>297</v>
      </c>
      <c r="S1551" s="5" t="s">
        <v>297</v>
      </c>
      <c r="T1551" s="5" t="s">
        <v>297</v>
      </c>
      <c r="U1551" s="5" t="s">
        <v>297</v>
      </c>
      <c r="V1551" t="str">
        <f t="shared" si="266"/>
        <v>NA</v>
      </c>
      <c r="W1551" t="str">
        <f t="shared" si="267"/>
        <v>NA</v>
      </c>
      <c r="X1551" t="str">
        <f t="shared" si="268"/>
        <v>NA</v>
      </c>
      <c r="Y1551" t="str">
        <f t="shared" si="269"/>
        <v>NA</v>
      </c>
      <c r="Z1551" t="str">
        <f t="shared" si="270"/>
        <v>NA</v>
      </c>
      <c r="AA1551" t="str">
        <f t="shared" si="271"/>
        <v>NA</v>
      </c>
      <c r="AB1551" t="str">
        <f t="shared" si="272"/>
        <v>NA</v>
      </c>
      <c r="AC1551" t="str">
        <f t="shared" si="273"/>
        <v>NA</v>
      </c>
      <c r="AD1551">
        <f t="shared" si="274"/>
        <v>4</v>
      </c>
    </row>
    <row r="1552" spans="1:30" x14ac:dyDescent="0.2">
      <c r="A1552" t="s">
        <v>23468</v>
      </c>
      <c r="B1552" t="s">
        <v>23467</v>
      </c>
      <c r="C1552" t="s">
        <v>9904</v>
      </c>
      <c r="D1552">
        <v>1279100</v>
      </c>
      <c r="E1552">
        <v>1257700</v>
      </c>
      <c r="F1552">
        <v>570870</v>
      </c>
      <c r="G1552">
        <v>3096700</v>
      </c>
      <c r="H1552">
        <v>409920</v>
      </c>
      <c r="I1552">
        <v>637470</v>
      </c>
      <c r="J1552">
        <v>733980</v>
      </c>
      <c r="K1552">
        <v>911530</v>
      </c>
      <c r="L1552">
        <f t="shared" si="264"/>
        <v>0</v>
      </c>
      <c r="M1552">
        <f t="shared" si="265"/>
        <v>1551092.5</v>
      </c>
      <c r="N1552" s="5" t="s">
        <v>297</v>
      </c>
      <c r="O1552" s="5" t="s">
        <v>297</v>
      </c>
      <c r="P1552" s="5" t="s">
        <v>297</v>
      </c>
      <c r="Q1552" s="5" t="s">
        <v>297</v>
      </c>
      <c r="R1552" s="5" t="s">
        <v>297</v>
      </c>
      <c r="S1552" s="5" t="s">
        <v>297</v>
      </c>
      <c r="T1552" s="5" t="s">
        <v>297</v>
      </c>
      <c r="U1552" s="5" t="s">
        <v>297</v>
      </c>
      <c r="V1552" t="str">
        <f t="shared" si="266"/>
        <v>NA</v>
      </c>
      <c r="W1552" t="str">
        <f t="shared" si="267"/>
        <v>NA</v>
      </c>
      <c r="X1552" t="str">
        <f t="shared" si="268"/>
        <v>NA</v>
      </c>
      <c r="Y1552" t="str">
        <f t="shared" si="269"/>
        <v>NA</v>
      </c>
      <c r="Z1552" t="str">
        <f t="shared" si="270"/>
        <v>NA</v>
      </c>
      <c r="AA1552" t="str">
        <f t="shared" si="271"/>
        <v>NA</v>
      </c>
      <c r="AB1552" t="str">
        <f t="shared" si="272"/>
        <v>NA</v>
      </c>
      <c r="AC1552" t="str">
        <f t="shared" si="273"/>
        <v>NA</v>
      </c>
      <c r="AD1552">
        <f t="shared" si="274"/>
        <v>4</v>
      </c>
    </row>
    <row r="1553" spans="1:30" x14ac:dyDescent="0.2">
      <c r="A1553" t="s">
        <v>23466</v>
      </c>
      <c r="B1553" t="s">
        <v>23465</v>
      </c>
      <c r="C1553" t="s">
        <v>9893</v>
      </c>
      <c r="D1553" t="s">
        <v>297</v>
      </c>
      <c r="E1553" t="s">
        <v>297</v>
      </c>
      <c r="F1553">
        <v>2104600</v>
      </c>
      <c r="G1553">
        <v>5620200</v>
      </c>
      <c r="H1553" t="s">
        <v>297</v>
      </c>
      <c r="I1553">
        <v>3859800</v>
      </c>
      <c r="J1553" t="s">
        <v>297</v>
      </c>
      <c r="K1553" t="s">
        <v>297</v>
      </c>
      <c r="L1553">
        <f t="shared" si="264"/>
        <v>2</v>
      </c>
      <c r="M1553">
        <f t="shared" si="265"/>
        <v>3862400</v>
      </c>
      <c r="N1553" s="5">
        <v>0.97724174846397704</v>
      </c>
      <c r="O1553" s="5">
        <v>1.4296714461542976</v>
      </c>
      <c r="P1553" s="5">
        <v>1.2227432960047282</v>
      </c>
      <c r="Q1553" s="5">
        <v>0.98395958755008495</v>
      </c>
      <c r="R1553" s="5">
        <v>0.71547908347711198</v>
      </c>
      <c r="S1553" s="5">
        <v>1.056908229544665</v>
      </c>
      <c r="T1553" s="5">
        <v>0.93006098798886927</v>
      </c>
      <c r="U1553" s="5">
        <v>0.84586984521243969</v>
      </c>
      <c r="V1553" t="str">
        <f t="shared" si="266"/>
        <v>NA</v>
      </c>
      <c r="W1553" t="str">
        <f t="shared" si="267"/>
        <v>NA</v>
      </c>
      <c r="X1553">
        <f t="shared" si="268"/>
        <v>1721211.6450580496</v>
      </c>
      <c r="Y1553">
        <f t="shared" si="269"/>
        <v>5711819.947802403</v>
      </c>
      <c r="Z1553" t="str">
        <f t="shared" si="270"/>
        <v>NA</v>
      </c>
      <c r="AA1553">
        <f t="shared" si="271"/>
        <v>3651972.6993353725</v>
      </c>
      <c r="AB1553" t="str">
        <f t="shared" si="272"/>
        <v>NA</v>
      </c>
      <c r="AC1553" t="str">
        <f t="shared" si="273"/>
        <v>NA</v>
      </c>
      <c r="AD1553">
        <f t="shared" si="274"/>
        <v>2</v>
      </c>
    </row>
    <row r="1554" spans="1:30" x14ac:dyDescent="0.2">
      <c r="A1554" t="s">
        <v>23464</v>
      </c>
      <c r="B1554" t="s">
        <v>23463</v>
      </c>
      <c r="C1554" t="s">
        <v>9884</v>
      </c>
      <c r="D1554" t="s">
        <v>297</v>
      </c>
      <c r="E1554">
        <v>4426800</v>
      </c>
      <c r="F1554">
        <v>4459400</v>
      </c>
      <c r="G1554">
        <v>8726200</v>
      </c>
      <c r="H1554" t="s">
        <v>297</v>
      </c>
      <c r="I1554" t="s">
        <v>297</v>
      </c>
      <c r="J1554" t="s">
        <v>297</v>
      </c>
      <c r="K1554" t="s">
        <v>297</v>
      </c>
      <c r="L1554">
        <f t="shared" si="264"/>
        <v>1</v>
      </c>
      <c r="M1554">
        <f t="shared" si="265"/>
        <v>5870800</v>
      </c>
      <c r="N1554" s="5" t="s">
        <v>297</v>
      </c>
      <c r="O1554" s="5" t="s">
        <v>297</v>
      </c>
      <c r="P1554" s="5" t="s">
        <v>297</v>
      </c>
      <c r="Q1554" s="5" t="s">
        <v>297</v>
      </c>
      <c r="R1554" s="5" t="s">
        <v>297</v>
      </c>
      <c r="S1554" s="5" t="s">
        <v>297</v>
      </c>
      <c r="T1554" s="5" t="s">
        <v>297</v>
      </c>
      <c r="U1554" s="5" t="s">
        <v>297</v>
      </c>
      <c r="V1554" t="str">
        <f t="shared" si="266"/>
        <v>NA</v>
      </c>
      <c r="W1554" t="str">
        <f t="shared" si="267"/>
        <v>NA</v>
      </c>
      <c r="X1554" t="str">
        <f t="shared" si="268"/>
        <v>NA</v>
      </c>
      <c r="Y1554" t="str">
        <f t="shared" si="269"/>
        <v>NA</v>
      </c>
      <c r="Z1554" t="str">
        <f t="shared" si="270"/>
        <v>NA</v>
      </c>
      <c r="AA1554" t="str">
        <f t="shared" si="271"/>
        <v>NA</v>
      </c>
      <c r="AB1554" t="str">
        <f t="shared" si="272"/>
        <v>NA</v>
      </c>
      <c r="AC1554" t="str">
        <f t="shared" si="273"/>
        <v>NA</v>
      </c>
      <c r="AD1554">
        <f t="shared" si="274"/>
        <v>4</v>
      </c>
    </row>
    <row r="1555" spans="1:30" x14ac:dyDescent="0.2">
      <c r="A1555" t="s">
        <v>23461</v>
      </c>
      <c r="B1555" t="s">
        <v>23462</v>
      </c>
      <c r="C1555" t="s">
        <v>9878</v>
      </c>
      <c r="D1555">
        <v>2438300</v>
      </c>
      <c r="E1555">
        <v>5321900</v>
      </c>
      <c r="F1555" t="s">
        <v>297</v>
      </c>
      <c r="G1555" t="s">
        <v>297</v>
      </c>
      <c r="H1555" t="s">
        <v>297</v>
      </c>
      <c r="I1555" t="s">
        <v>297</v>
      </c>
      <c r="J1555" t="s">
        <v>297</v>
      </c>
      <c r="K1555">
        <v>10200000</v>
      </c>
      <c r="L1555">
        <f t="shared" si="264"/>
        <v>2</v>
      </c>
      <c r="M1555">
        <f t="shared" si="265"/>
        <v>3880100</v>
      </c>
      <c r="N1555" s="5">
        <v>1.1818900816815234</v>
      </c>
      <c r="O1555" s="5">
        <v>1.0245159041964711</v>
      </c>
      <c r="P1555" s="5">
        <v>0.78379405611464559</v>
      </c>
      <c r="Q1555" s="5">
        <v>0.81910454052292747</v>
      </c>
      <c r="R1555" s="5">
        <v>1.0672594191222833</v>
      </c>
      <c r="S1555" s="5">
        <v>1.1991986747136201</v>
      </c>
      <c r="T1555" s="5">
        <v>0.81799990288354452</v>
      </c>
      <c r="U1555" s="5">
        <v>1.2287075301964074</v>
      </c>
      <c r="V1555">
        <f t="shared" si="266"/>
        <v>2063051.4104415961</v>
      </c>
      <c r="W1555">
        <f t="shared" si="267"/>
        <v>5194550.8880840382</v>
      </c>
      <c r="X1555" t="str">
        <f t="shared" si="268"/>
        <v>NA</v>
      </c>
      <c r="Y1555" t="str">
        <f t="shared" si="269"/>
        <v>NA</v>
      </c>
      <c r="Z1555" t="str">
        <f t="shared" si="270"/>
        <v>NA</v>
      </c>
      <c r="AA1555" t="str">
        <f t="shared" si="271"/>
        <v>NA</v>
      </c>
      <c r="AB1555" t="str">
        <f t="shared" si="272"/>
        <v>NA</v>
      </c>
      <c r="AC1555">
        <f t="shared" si="273"/>
        <v>8301405.9483867101</v>
      </c>
      <c r="AD1555">
        <f t="shared" si="274"/>
        <v>2</v>
      </c>
    </row>
    <row r="1556" spans="1:30" x14ac:dyDescent="0.2">
      <c r="A1556" t="s">
        <v>23461</v>
      </c>
      <c r="B1556" t="s">
        <v>23460</v>
      </c>
      <c r="C1556" t="s">
        <v>9868</v>
      </c>
      <c r="D1556">
        <v>50431000</v>
      </c>
      <c r="E1556">
        <v>64068000</v>
      </c>
      <c r="F1556">
        <v>62245000</v>
      </c>
      <c r="G1556">
        <v>41444000</v>
      </c>
      <c r="H1556">
        <v>21359000</v>
      </c>
      <c r="I1556">
        <v>25625000</v>
      </c>
      <c r="J1556">
        <v>79914000</v>
      </c>
      <c r="K1556">
        <v>117860000</v>
      </c>
      <c r="L1556">
        <f t="shared" si="264"/>
        <v>0</v>
      </c>
      <c r="M1556">
        <f t="shared" si="265"/>
        <v>54547000</v>
      </c>
      <c r="N1556" s="5">
        <v>1.1818900816815234</v>
      </c>
      <c r="O1556" s="5">
        <v>1.0245159041964711</v>
      </c>
      <c r="P1556" s="5">
        <v>0.78379405611464559</v>
      </c>
      <c r="Q1556" s="5">
        <v>0.81910454052292747</v>
      </c>
      <c r="R1556" s="5">
        <v>1.0672594191222833</v>
      </c>
      <c r="S1556" s="5">
        <v>1.1991986747136201</v>
      </c>
      <c r="T1556" s="5">
        <v>0.81799990288354452</v>
      </c>
      <c r="U1556" s="5">
        <v>1.2287075301964074</v>
      </c>
      <c r="V1556">
        <f t="shared" si="266"/>
        <v>42669788.65602269</v>
      </c>
      <c r="W1556">
        <f t="shared" si="267"/>
        <v>62534900.373507231</v>
      </c>
      <c r="X1556">
        <f t="shared" si="268"/>
        <v>79414993.663712367</v>
      </c>
      <c r="Y1556">
        <f t="shared" si="269"/>
        <v>50596716.230557807</v>
      </c>
      <c r="Z1556">
        <f t="shared" si="270"/>
        <v>20012941.199962135</v>
      </c>
      <c r="AA1556">
        <f t="shared" si="271"/>
        <v>21368435.890007544</v>
      </c>
      <c r="AB1556">
        <f t="shared" si="272"/>
        <v>97694388.126812592</v>
      </c>
      <c r="AC1556">
        <f t="shared" si="273"/>
        <v>95921931.870280161</v>
      </c>
      <c r="AD1556">
        <f t="shared" si="274"/>
        <v>0</v>
      </c>
    </row>
    <row r="1557" spans="1:30" x14ac:dyDescent="0.2">
      <c r="A1557" t="s">
        <v>23459</v>
      </c>
      <c r="B1557" t="s">
        <v>23458</v>
      </c>
      <c r="C1557" t="s">
        <v>9857</v>
      </c>
      <c r="D1557">
        <v>2127400</v>
      </c>
      <c r="E1557">
        <v>1913900</v>
      </c>
      <c r="F1557">
        <v>922750</v>
      </c>
      <c r="G1557">
        <v>3696300</v>
      </c>
      <c r="H1557" t="s">
        <v>297</v>
      </c>
      <c r="I1557">
        <v>3196200</v>
      </c>
      <c r="J1557">
        <v>2781000</v>
      </c>
      <c r="K1557">
        <v>1798500</v>
      </c>
      <c r="L1557">
        <f t="shared" si="264"/>
        <v>0</v>
      </c>
      <c r="M1557">
        <f t="shared" si="265"/>
        <v>2165087.5</v>
      </c>
      <c r="N1557" s="5" t="s">
        <v>297</v>
      </c>
      <c r="O1557" s="5" t="s">
        <v>297</v>
      </c>
      <c r="P1557" s="5" t="s">
        <v>297</v>
      </c>
      <c r="Q1557" s="5" t="s">
        <v>297</v>
      </c>
      <c r="R1557" s="5" t="s">
        <v>297</v>
      </c>
      <c r="S1557" s="5" t="s">
        <v>297</v>
      </c>
      <c r="T1557" s="5" t="s">
        <v>297</v>
      </c>
      <c r="U1557" s="5" t="s">
        <v>297</v>
      </c>
      <c r="V1557" t="str">
        <f t="shared" si="266"/>
        <v>NA</v>
      </c>
      <c r="W1557" t="str">
        <f t="shared" si="267"/>
        <v>NA</v>
      </c>
      <c r="X1557" t="str">
        <f t="shared" si="268"/>
        <v>NA</v>
      </c>
      <c r="Y1557" t="str">
        <f t="shared" si="269"/>
        <v>NA</v>
      </c>
      <c r="Z1557" t="str">
        <f t="shared" si="270"/>
        <v>NA</v>
      </c>
      <c r="AA1557" t="str">
        <f t="shared" si="271"/>
        <v>NA</v>
      </c>
      <c r="AB1557" t="str">
        <f t="shared" si="272"/>
        <v>NA</v>
      </c>
      <c r="AC1557" t="str">
        <f t="shared" si="273"/>
        <v>NA</v>
      </c>
      <c r="AD1557">
        <f t="shared" si="274"/>
        <v>4</v>
      </c>
    </row>
    <row r="1558" spans="1:30" x14ac:dyDescent="0.2">
      <c r="A1558" t="s">
        <v>23457</v>
      </c>
      <c r="B1558" t="s">
        <v>23456</v>
      </c>
      <c r="C1558" t="s">
        <v>9849</v>
      </c>
      <c r="D1558" t="s">
        <v>297</v>
      </c>
      <c r="E1558" t="s">
        <v>297</v>
      </c>
      <c r="F1558">
        <v>18179000</v>
      </c>
      <c r="G1558">
        <v>22965000</v>
      </c>
      <c r="H1558">
        <v>3257200</v>
      </c>
      <c r="I1558">
        <v>4492400</v>
      </c>
      <c r="J1558">
        <v>13113000</v>
      </c>
      <c r="K1558">
        <v>16601000</v>
      </c>
      <c r="L1558">
        <f t="shared" si="264"/>
        <v>2</v>
      </c>
      <c r="M1558">
        <f t="shared" si="265"/>
        <v>20572000</v>
      </c>
      <c r="N1558" s="5" t="s">
        <v>297</v>
      </c>
      <c r="O1558" s="5" t="s">
        <v>297</v>
      </c>
      <c r="P1558" s="5">
        <v>1.5309372243941972</v>
      </c>
      <c r="Q1558" s="5">
        <v>0.77505503243317442</v>
      </c>
      <c r="R1558" s="5">
        <v>1.1620893825206566</v>
      </c>
      <c r="S1558" s="5">
        <v>0.81003263909314871</v>
      </c>
      <c r="T1558" s="5">
        <v>0.99564240888519595</v>
      </c>
      <c r="U1558" s="5">
        <v>0.89921726738367747</v>
      </c>
      <c r="V1558" t="str">
        <f t="shared" si="266"/>
        <v>NA</v>
      </c>
      <c r="W1558" t="str">
        <f t="shared" si="267"/>
        <v>NA</v>
      </c>
      <c r="X1558">
        <f t="shared" si="268"/>
        <v>11874425.48938841</v>
      </c>
      <c r="Y1558">
        <f t="shared" si="269"/>
        <v>29630154.039390814</v>
      </c>
      <c r="Z1558">
        <f t="shared" si="270"/>
        <v>2802882.5054187276</v>
      </c>
      <c r="AA1558">
        <f t="shared" si="271"/>
        <v>5545949.3644964127</v>
      </c>
      <c r="AB1558">
        <f t="shared" si="272"/>
        <v>13170391.179582642</v>
      </c>
      <c r="AC1558">
        <f t="shared" si="273"/>
        <v>18461611.672895841</v>
      </c>
      <c r="AD1558">
        <f t="shared" si="274"/>
        <v>2</v>
      </c>
    </row>
    <row r="1559" spans="1:30" x14ac:dyDescent="0.2">
      <c r="A1559" t="s">
        <v>23453</v>
      </c>
      <c r="B1559" t="s">
        <v>23455</v>
      </c>
      <c r="C1559" t="s">
        <v>9843</v>
      </c>
      <c r="D1559" t="s">
        <v>297</v>
      </c>
      <c r="E1559" t="s">
        <v>297</v>
      </c>
      <c r="F1559" t="s">
        <v>297</v>
      </c>
      <c r="G1559" t="s">
        <v>297</v>
      </c>
      <c r="H1559" t="s">
        <v>297</v>
      </c>
      <c r="I1559" t="s">
        <v>297</v>
      </c>
      <c r="J1559" t="s">
        <v>297</v>
      </c>
      <c r="K1559" t="s">
        <v>297</v>
      </c>
      <c r="L1559">
        <f t="shared" si="264"/>
        <v>4</v>
      </c>
      <c r="M1559" t="e">
        <f t="shared" si="265"/>
        <v>#DIV/0!</v>
      </c>
      <c r="N1559" s="5" t="s">
        <v>297</v>
      </c>
      <c r="O1559" s="5" t="s">
        <v>297</v>
      </c>
      <c r="P1559" s="5" t="s">
        <v>297</v>
      </c>
      <c r="Q1559" s="5" t="s">
        <v>297</v>
      </c>
      <c r="R1559" s="5" t="s">
        <v>297</v>
      </c>
      <c r="S1559" s="5" t="s">
        <v>297</v>
      </c>
      <c r="T1559" s="5" t="s">
        <v>297</v>
      </c>
      <c r="U1559" s="5" t="s">
        <v>297</v>
      </c>
      <c r="V1559" t="str">
        <f t="shared" si="266"/>
        <v>NA</v>
      </c>
      <c r="W1559" t="str">
        <f t="shared" si="267"/>
        <v>NA</v>
      </c>
      <c r="X1559" t="str">
        <f t="shared" si="268"/>
        <v>NA</v>
      </c>
      <c r="Y1559" t="str">
        <f t="shared" si="269"/>
        <v>NA</v>
      </c>
      <c r="Z1559" t="str">
        <f t="shared" si="270"/>
        <v>NA</v>
      </c>
      <c r="AA1559" t="str">
        <f t="shared" si="271"/>
        <v>NA</v>
      </c>
      <c r="AB1559" t="str">
        <f t="shared" si="272"/>
        <v>NA</v>
      </c>
      <c r="AC1559" t="str">
        <f t="shared" si="273"/>
        <v>NA</v>
      </c>
      <c r="AD1559">
        <f t="shared" si="274"/>
        <v>4</v>
      </c>
    </row>
    <row r="1560" spans="1:30" x14ac:dyDescent="0.2">
      <c r="A1560" t="s">
        <v>23453</v>
      </c>
      <c r="B1560" t="s">
        <v>23454</v>
      </c>
      <c r="C1560" t="s">
        <v>9839</v>
      </c>
      <c r="D1560" t="s">
        <v>297</v>
      </c>
      <c r="E1560" t="s">
        <v>297</v>
      </c>
      <c r="F1560" t="s">
        <v>297</v>
      </c>
      <c r="G1560">
        <v>31996000</v>
      </c>
      <c r="H1560">
        <v>7692600</v>
      </c>
      <c r="I1560">
        <v>9018900</v>
      </c>
      <c r="J1560" t="s">
        <v>297</v>
      </c>
      <c r="K1560" t="s">
        <v>297</v>
      </c>
      <c r="L1560">
        <f t="shared" si="264"/>
        <v>3</v>
      </c>
      <c r="M1560">
        <f t="shared" si="265"/>
        <v>31996000</v>
      </c>
      <c r="N1560" s="5" t="s">
        <v>297</v>
      </c>
      <c r="O1560" s="5" t="s">
        <v>297</v>
      </c>
      <c r="P1560" s="5" t="s">
        <v>297</v>
      </c>
      <c r="Q1560" s="5" t="s">
        <v>297</v>
      </c>
      <c r="R1560" s="5" t="s">
        <v>297</v>
      </c>
      <c r="S1560" s="5" t="s">
        <v>297</v>
      </c>
      <c r="T1560" s="5" t="s">
        <v>297</v>
      </c>
      <c r="U1560" s="5" t="s">
        <v>297</v>
      </c>
      <c r="V1560" t="str">
        <f t="shared" si="266"/>
        <v>NA</v>
      </c>
      <c r="W1560" t="str">
        <f t="shared" si="267"/>
        <v>NA</v>
      </c>
      <c r="X1560" t="str">
        <f t="shared" si="268"/>
        <v>NA</v>
      </c>
      <c r="Y1560" t="str">
        <f t="shared" si="269"/>
        <v>NA</v>
      </c>
      <c r="Z1560" t="str">
        <f t="shared" si="270"/>
        <v>NA</v>
      </c>
      <c r="AA1560" t="str">
        <f t="shared" si="271"/>
        <v>NA</v>
      </c>
      <c r="AB1560" t="str">
        <f t="shared" si="272"/>
        <v>NA</v>
      </c>
      <c r="AC1560" t="str">
        <f t="shared" si="273"/>
        <v>NA</v>
      </c>
      <c r="AD1560">
        <f t="shared" si="274"/>
        <v>4</v>
      </c>
    </row>
    <row r="1561" spans="1:30" x14ac:dyDescent="0.2">
      <c r="A1561" t="s">
        <v>23453</v>
      </c>
      <c r="B1561" t="s">
        <v>23452</v>
      </c>
      <c r="C1561" t="s">
        <v>9827</v>
      </c>
      <c r="D1561">
        <v>7640200</v>
      </c>
      <c r="E1561">
        <v>12159000</v>
      </c>
      <c r="F1561" t="s">
        <v>297</v>
      </c>
      <c r="G1561">
        <v>7906600</v>
      </c>
      <c r="H1561" t="s">
        <v>297</v>
      </c>
      <c r="I1561">
        <v>4308200</v>
      </c>
      <c r="J1561" t="s">
        <v>297</v>
      </c>
      <c r="K1561">
        <v>5710100</v>
      </c>
      <c r="L1561">
        <f t="shared" si="264"/>
        <v>1</v>
      </c>
      <c r="M1561">
        <f t="shared" si="265"/>
        <v>9235266.666666666</v>
      </c>
      <c r="N1561" s="5" t="s">
        <v>297</v>
      </c>
      <c r="O1561" s="5" t="s">
        <v>297</v>
      </c>
      <c r="P1561" s="5" t="s">
        <v>297</v>
      </c>
      <c r="Q1561" s="5" t="s">
        <v>297</v>
      </c>
      <c r="R1561" s="5" t="s">
        <v>297</v>
      </c>
      <c r="S1561" s="5" t="s">
        <v>297</v>
      </c>
      <c r="T1561" s="5" t="s">
        <v>297</v>
      </c>
      <c r="U1561" s="5" t="s">
        <v>297</v>
      </c>
      <c r="V1561" t="str">
        <f t="shared" si="266"/>
        <v>NA</v>
      </c>
      <c r="W1561" t="str">
        <f t="shared" si="267"/>
        <v>NA</v>
      </c>
      <c r="X1561" t="str">
        <f t="shared" si="268"/>
        <v>NA</v>
      </c>
      <c r="Y1561" t="str">
        <f t="shared" si="269"/>
        <v>NA</v>
      </c>
      <c r="Z1561" t="str">
        <f t="shared" si="270"/>
        <v>NA</v>
      </c>
      <c r="AA1561" t="str">
        <f t="shared" si="271"/>
        <v>NA</v>
      </c>
      <c r="AB1561" t="str">
        <f t="shared" si="272"/>
        <v>NA</v>
      </c>
      <c r="AC1561" t="str">
        <f t="shared" si="273"/>
        <v>NA</v>
      </c>
      <c r="AD1561">
        <f t="shared" si="274"/>
        <v>4</v>
      </c>
    </row>
    <row r="1562" spans="1:30" x14ac:dyDescent="0.2">
      <c r="A1562" t="s">
        <v>23451</v>
      </c>
      <c r="B1562" t="s">
        <v>23450</v>
      </c>
      <c r="C1562" t="s">
        <v>9815</v>
      </c>
      <c r="D1562" t="s">
        <v>297</v>
      </c>
      <c r="E1562" t="s">
        <v>297</v>
      </c>
      <c r="F1562" t="s">
        <v>297</v>
      </c>
      <c r="G1562">
        <v>7882900</v>
      </c>
      <c r="H1562" t="s">
        <v>297</v>
      </c>
      <c r="I1562" t="s">
        <v>297</v>
      </c>
      <c r="J1562" t="s">
        <v>297</v>
      </c>
      <c r="K1562" t="s">
        <v>297</v>
      </c>
      <c r="L1562">
        <f t="shared" si="264"/>
        <v>3</v>
      </c>
      <c r="M1562">
        <f t="shared" si="265"/>
        <v>7882900</v>
      </c>
      <c r="N1562" s="5" t="s">
        <v>297</v>
      </c>
      <c r="O1562" s="5" t="s">
        <v>297</v>
      </c>
      <c r="P1562" s="5" t="s">
        <v>297</v>
      </c>
      <c r="Q1562" s="5" t="s">
        <v>297</v>
      </c>
      <c r="R1562" s="5" t="s">
        <v>297</v>
      </c>
      <c r="S1562" s="5" t="s">
        <v>297</v>
      </c>
      <c r="T1562" s="5" t="s">
        <v>297</v>
      </c>
      <c r="U1562" s="5" t="s">
        <v>297</v>
      </c>
      <c r="V1562" t="str">
        <f t="shared" si="266"/>
        <v>NA</v>
      </c>
      <c r="W1562" t="str">
        <f t="shared" si="267"/>
        <v>NA</v>
      </c>
      <c r="X1562" t="str">
        <f t="shared" si="268"/>
        <v>NA</v>
      </c>
      <c r="Y1562" t="str">
        <f t="shared" si="269"/>
        <v>NA</v>
      </c>
      <c r="Z1562" t="str">
        <f t="shared" si="270"/>
        <v>NA</v>
      </c>
      <c r="AA1562" t="str">
        <f t="shared" si="271"/>
        <v>NA</v>
      </c>
      <c r="AB1562" t="str">
        <f t="shared" si="272"/>
        <v>NA</v>
      </c>
      <c r="AC1562" t="str">
        <f t="shared" si="273"/>
        <v>NA</v>
      </c>
      <c r="AD1562">
        <f t="shared" si="274"/>
        <v>4</v>
      </c>
    </row>
    <row r="1563" spans="1:30" x14ac:dyDescent="0.2">
      <c r="A1563" t="s">
        <v>23449</v>
      </c>
      <c r="B1563" t="s">
        <v>23448</v>
      </c>
      <c r="C1563" t="s">
        <v>9809</v>
      </c>
      <c r="D1563">
        <v>6870300</v>
      </c>
      <c r="E1563">
        <v>4300200</v>
      </c>
      <c r="F1563">
        <v>7932700</v>
      </c>
      <c r="G1563">
        <v>5292800</v>
      </c>
      <c r="H1563">
        <v>2643200</v>
      </c>
      <c r="I1563">
        <v>23462000</v>
      </c>
      <c r="J1563" t="s">
        <v>297</v>
      </c>
      <c r="K1563" t="s">
        <v>297</v>
      </c>
      <c r="L1563">
        <f t="shared" si="264"/>
        <v>0</v>
      </c>
      <c r="M1563">
        <f t="shared" si="265"/>
        <v>6099000</v>
      </c>
      <c r="N1563" s="5" t="s">
        <v>297</v>
      </c>
      <c r="O1563" s="5" t="s">
        <v>297</v>
      </c>
      <c r="P1563" s="5" t="s">
        <v>297</v>
      </c>
      <c r="Q1563" s="5" t="s">
        <v>297</v>
      </c>
      <c r="R1563" s="5" t="s">
        <v>297</v>
      </c>
      <c r="S1563" s="5" t="s">
        <v>297</v>
      </c>
      <c r="T1563" s="5" t="s">
        <v>297</v>
      </c>
      <c r="U1563" s="5" t="s">
        <v>297</v>
      </c>
      <c r="V1563" t="str">
        <f t="shared" si="266"/>
        <v>NA</v>
      </c>
      <c r="W1563" t="str">
        <f t="shared" si="267"/>
        <v>NA</v>
      </c>
      <c r="X1563" t="str">
        <f t="shared" si="268"/>
        <v>NA</v>
      </c>
      <c r="Y1563" t="str">
        <f t="shared" si="269"/>
        <v>NA</v>
      </c>
      <c r="Z1563" t="str">
        <f t="shared" si="270"/>
        <v>NA</v>
      </c>
      <c r="AA1563" t="str">
        <f t="shared" si="271"/>
        <v>NA</v>
      </c>
      <c r="AB1563" t="str">
        <f t="shared" si="272"/>
        <v>NA</v>
      </c>
      <c r="AC1563" t="str">
        <f t="shared" si="273"/>
        <v>NA</v>
      </c>
      <c r="AD1563">
        <f t="shared" si="274"/>
        <v>4</v>
      </c>
    </row>
    <row r="1564" spans="1:30" x14ac:dyDescent="0.2">
      <c r="A1564" t="s">
        <v>23446</v>
      </c>
      <c r="B1564" t="s">
        <v>23447</v>
      </c>
      <c r="C1564" t="s">
        <v>9803</v>
      </c>
      <c r="D1564" t="s">
        <v>297</v>
      </c>
      <c r="E1564">
        <v>13507000</v>
      </c>
      <c r="F1564">
        <v>8129100</v>
      </c>
      <c r="G1564">
        <v>16705000</v>
      </c>
      <c r="H1564" t="s">
        <v>297</v>
      </c>
      <c r="I1564">
        <v>13165000</v>
      </c>
      <c r="J1564">
        <v>11334000</v>
      </c>
      <c r="K1564">
        <v>11435000</v>
      </c>
      <c r="L1564">
        <f t="shared" si="264"/>
        <v>1</v>
      </c>
      <c r="M1564">
        <f t="shared" si="265"/>
        <v>12780366.666666666</v>
      </c>
      <c r="N1564" s="5" t="s">
        <v>297</v>
      </c>
      <c r="O1564" s="5" t="s">
        <v>297</v>
      </c>
      <c r="P1564" s="5" t="s">
        <v>297</v>
      </c>
      <c r="Q1564" s="5" t="s">
        <v>297</v>
      </c>
      <c r="R1564" s="5" t="s">
        <v>297</v>
      </c>
      <c r="S1564" s="5" t="s">
        <v>297</v>
      </c>
      <c r="T1564" s="5" t="s">
        <v>297</v>
      </c>
      <c r="U1564" s="5" t="s">
        <v>297</v>
      </c>
      <c r="V1564" t="str">
        <f t="shared" si="266"/>
        <v>NA</v>
      </c>
      <c r="W1564" t="str">
        <f t="shared" si="267"/>
        <v>NA</v>
      </c>
      <c r="X1564" t="str">
        <f t="shared" si="268"/>
        <v>NA</v>
      </c>
      <c r="Y1564" t="str">
        <f t="shared" si="269"/>
        <v>NA</v>
      </c>
      <c r="Z1564" t="str">
        <f t="shared" si="270"/>
        <v>NA</v>
      </c>
      <c r="AA1564" t="str">
        <f t="shared" si="271"/>
        <v>NA</v>
      </c>
      <c r="AB1564" t="str">
        <f t="shared" si="272"/>
        <v>NA</v>
      </c>
      <c r="AC1564" t="str">
        <f t="shared" si="273"/>
        <v>NA</v>
      </c>
      <c r="AD1564">
        <f t="shared" si="274"/>
        <v>4</v>
      </c>
    </row>
    <row r="1565" spans="1:30" x14ac:dyDescent="0.2">
      <c r="A1565" t="s">
        <v>23446</v>
      </c>
      <c r="B1565" t="s">
        <v>23445</v>
      </c>
      <c r="C1565" t="s">
        <v>9793</v>
      </c>
      <c r="D1565">
        <v>7199000</v>
      </c>
      <c r="E1565" t="s">
        <v>297</v>
      </c>
      <c r="F1565">
        <v>5393000</v>
      </c>
      <c r="G1565">
        <v>7126400</v>
      </c>
      <c r="H1565">
        <v>5753600</v>
      </c>
      <c r="I1565">
        <v>9949300</v>
      </c>
      <c r="J1565">
        <v>8083900</v>
      </c>
      <c r="K1565">
        <v>2496800</v>
      </c>
      <c r="L1565">
        <f t="shared" si="264"/>
        <v>1</v>
      </c>
      <c r="M1565">
        <f t="shared" si="265"/>
        <v>6572800</v>
      </c>
      <c r="N1565" s="5" t="s">
        <v>297</v>
      </c>
      <c r="O1565" s="5" t="s">
        <v>297</v>
      </c>
      <c r="P1565" s="5" t="s">
        <v>297</v>
      </c>
      <c r="Q1565" s="5" t="s">
        <v>297</v>
      </c>
      <c r="R1565" s="5" t="s">
        <v>297</v>
      </c>
      <c r="S1565" s="5" t="s">
        <v>297</v>
      </c>
      <c r="T1565" s="5" t="s">
        <v>297</v>
      </c>
      <c r="U1565" s="5" t="s">
        <v>297</v>
      </c>
      <c r="V1565" t="str">
        <f t="shared" si="266"/>
        <v>NA</v>
      </c>
      <c r="W1565" t="str">
        <f t="shared" si="267"/>
        <v>NA</v>
      </c>
      <c r="X1565" t="str">
        <f t="shared" si="268"/>
        <v>NA</v>
      </c>
      <c r="Y1565" t="str">
        <f t="shared" si="269"/>
        <v>NA</v>
      </c>
      <c r="Z1565" t="str">
        <f t="shared" si="270"/>
        <v>NA</v>
      </c>
      <c r="AA1565" t="str">
        <f t="shared" si="271"/>
        <v>NA</v>
      </c>
      <c r="AB1565" t="str">
        <f t="shared" si="272"/>
        <v>NA</v>
      </c>
      <c r="AC1565" t="str">
        <f t="shared" si="273"/>
        <v>NA</v>
      </c>
      <c r="AD1565">
        <f t="shared" si="274"/>
        <v>4</v>
      </c>
    </row>
    <row r="1566" spans="1:30" x14ac:dyDescent="0.2">
      <c r="A1566" t="s">
        <v>23444</v>
      </c>
      <c r="B1566" t="s">
        <v>23443</v>
      </c>
      <c r="C1566" t="s">
        <v>9783</v>
      </c>
      <c r="D1566" t="s">
        <v>297</v>
      </c>
      <c r="E1566" t="s">
        <v>297</v>
      </c>
      <c r="F1566" t="s">
        <v>297</v>
      </c>
      <c r="G1566">
        <v>7157800</v>
      </c>
      <c r="H1566" t="s">
        <v>297</v>
      </c>
      <c r="I1566" t="s">
        <v>297</v>
      </c>
      <c r="J1566" t="s">
        <v>297</v>
      </c>
      <c r="K1566" t="s">
        <v>297</v>
      </c>
      <c r="L1566">
        <f t="shared" si="264"/>
        <v>3</v>
      </c>
      <c r="M1566">
        <f t="shared" si="265"/>
        <v>7157800</v>
      </c>
      <c r="N1566" s="5" t="s">
        <v>297</v>
      </c>
      <c r="O1566" s="5" t="s">
        <v>297</v>
      </c>
      <c r="P1566" s="5" t="s">
        <v>297</v>
      </c>
      <c r="Q1566" s="5" t="s">
        <v>297</v>
      </c>
      <c r="R1566" s="5" t="s">
        <v>297</v>
      </c>
      <c r="S1566" s="5" t="s">
        <v>297</v>
      </c>
      <c r="T1566" s="5" t="s">
        <v>297</v>
      </c>
      <c r="U1566" s="5" t="s">
        <v>297</v>
      </c>
      <c r="V1566" t="str">
        <f t="shared" si="266"/>
        <v>NA</v>
      </c>
      <c r="W1566" t="str">
        <f t="shared" si="267"/>
        <v>NA</v>
      </c>
      <c r="X1566" t="str">
        <f t="shared" si="268"/>
        <v>NA</v>
      </c>
      <c r="Y1566" t="str">
        <f t="shared" si="269"/>
        <v>NA</v>
      </c>
      <c r="Z1566" t="str">
        <f t="shared" si="270"/>
        <v>NA</v>
      </c>
      <c r="AA1566" t="str">
        <f t="shared" si="271"/>
        <v>NA</v>
      </c>
      <c r="AB1566" t="str">
        <f t="shared" si="272"/>
        <v>NA</v>
      </c>
      <c r="AC1566" t="str">
        <f t="shared" si="273"/>
        <v>NA</v>
      </c>
      <c r="AD1566">
        <f t="shared" si="274"/>
        <v>4</v>
      </c>
    </row>
    <row r="1567" spans="1:30" x14ac:dyDescent="0.2">
      <c r="A1567" t="s">
        <v>23439</v>
      </c>
      <c r="B1567" t="s">
        <v>23442</v>
      </c>
      <c r="C1567" t="s">
        <v>9779</v>
      </c>
      <c r="D1567">
        <v>125980000</v>
      </c>
      <c r="E1567">
        <v>139440000</v>
      </c>
      <c r="F1567">
        <v>79525000</v>
      </c>
      <c r="G1567">
        <v>153010000</v>
      </c>
      <c r="H1567">
        <v>55982000</v>
      </c>
      <c r="I1567">
        <v>72604000</v>
      </c>
      <c r="J1567">
        <v>70907000</v>
      </c>
      <c r="K1567">
        <v>115450000</v>
      </c>
      <c r="L1567">
        <f t="shared" si="264"/>
        <v>0</v>
      </c>
      <c r="M1567">
        <f t="shared" si="265"/>
        <v>124488750</v>
      </c>
      <c r="N1567" s="5">
        <v>0.93757499580900616</v>
      </c>
      <c r="O1567" s="5">
        <v>1.0434409571320902</v>
      </c>
      <c r="P1567" s="5">
        <v>0.89026962749165306</v>
      </c>
      <c r="Q1567" s="5">
        <v>0.89468155134374316</v>
      </c>
      <c r="R1567" s="5">
        <v>1.2108638095971151</v>
      </c>
      <c r="S1567" s="5">
        <v>0.91769743113230029</v>
      </c>
      <c r="T1567" s="5">
        <v>1.0427583637831743</v>
      </c>
      <c r="U1567" s="5">
        <v>1.1075352747658367</v>
      </c>
      <c r="V1567">
        <f t="shared" si="266"/>
        <v>134367917.83391741</v>
      </c>
      <c r="W1567">
        <f t="shared" si="267"/>
        <v>133634777.36512518</v>
      </c>
      <c r="X1567">
        <f t="shared" si="268"/>
        <v>89326870.80886133</v>
      </c>
      <c r="Y1567">
        <f t="shared" si="269"/>
        <v>171021744.85456944</v>
      </c>
      <c r="Z1567">
        <f t="shared" si="270"/>
        <v>46233110.244352438</v>
      </c>
      <c r="AA1567">
        <f t="shared" si="271"/>
        <v>79115400.715917453</v>
      </c>
      <c r="AB1567">
        <f t="shared" si="272"/>
        <v>67999454.58384645</v>
      </c>
      <c r="AC1567">
        <f t="shared" si="273"/>
        <v>104240472.18216981</v>
      </c>
      <c r="AD1567">
        <f t="shared" si="274"/>
        <v>0</v>
      </c>
    </row>
    <row r="1568" spans="1:30" x14ac:dyDescent="0.2">
      <c r="A1568" t="s">
        <v>23439</v>
      </c>
      <c r="B1568" t="s">
        <v>23441</v>
      </c>
      <c r="C1568" t="s">
        <v>9774</v>
      </c>
      <c r="D1568">
        <v>13000000</v>
      </c>
      <c r="E1568" t="s">
        <v>297</v>
      </c>
      <c r="F1568">
        <v>9902200</v>
      </c>
      <c r="G1568">
        <v>12433000</v>
      </c>
      <c r="H1568" t="s">
        <v>297</v>
      </c>
      <c r="I1568">
        <v>9048600</v>
      </c>
      <c r="J1568" t="s">
        <v>297</v>
      </c>
      <c r="K1568" t="s">
        <v>297</v>
      </c>
      <c r="L1568">
        <f t="shared" si="264"/>
        <v>1</v>
      </c>
      <c r="M1568">
        <f t="shared" si="265"/>
        <v>11778400</v>
      </c>
      <c r="N1568" s="5">
        <v>0.93757499580900616</v>
      </c>
      <c r="O1568" s="5">
        <v>1.0434409571320902</v>
      </c>
      <c r="P1568" s="5">
        <v>0.89026962749165306</v>
      </c>
      <c r="Q1568" s="5">
        <v>0.89468155134374316</v>
      </c>
      <c r="R1568" s="5">
        <v>1.2108638095971151</v>
      </c>
      <c r="S1568" s="5">
        <v>0.91769743113230029</v>
      </c>
      <c r="T1568" s="5">
        <v>1.0427583637831743</v>
      </c>
      <c r="U1568" s="5">
        <v>1.1075352747658367</v>
      </c>
      <c r="V1568">
        <f t="shared" si="266"/>
        <v>13865557.48405244</v>
      </c>
      <c r="W1568" t="str">
        <f t="shared" si="267"/>
        <v>NA</v>
      </c>
      <c r="X1568">
        <f t="shared" si="268"/>
        <v>11122697.76955054</v>
      </c>
      <c r="Y1568">
        <f t="shared" si="269"/>
        <v>13896564.628304435</v>
      </c>
      <c r="Z1568" t="str">
        <f t="shared" si="270"/>
        <v>NA</v>
      </c>
      <c r="AA1568">
        <f t="shared" si="271"/>
        <v>9860112.5959733725</v>
      </c>
      <c r="AB1568" t="str">
        <f t="shared" si="272"/>
        <v>NA</v>
      </c>
      <c r="AC1568" t="str">
        <f t="shared" si="273"/>
        <v>NA</v>
      </c>
      <c r="AD1568">
        <f t="shared" si="274"/>
        <v>1</v>
      </c>
    </row>
    <row r="1569" spans="1:30" x14ac:dyDescent="0.2">
      <c r="A1569" t="s">
        <v>23439</v>
      </c>
      <c r="B1569" t="s">
        <v>23440</v>
      </c>
      <c r="C1569" t="s">
        <v>9769</v>
      </c>
      <c r="D1569">
        <v>63272000</v>
      </c>
      <c r="E1569">
        <v>61928000</v>
      </c>
      <c r="F1569">
        <v>22126000</v>
      </c>
      <c r="G1569">
        <v>142030000</v>
      </c>
      <c r="H1569">
        <v>23914000</v>
      </c>
      <c r="I1569">
        <v>36983000</v>
      </c>
      <c r="J1569">
        <v>44112000</v>
      </c>
      <c r="K1569">
        <v>42822000</v>
      </c>
      <c r="L1569">
        <f t="shared" si="264"/>
        <v>0</v>
      </c>
      <c r="M1569">
        <f t="shared" si="265"/>
        <v>72339000</v>
      </c>
      <c r="N1569" s="5">
        <v>0.93757499580900616</v>
      </c>
      <c r="O1569" s="5">
        <v>1.0434409571320902</v>
      </c>
      <c r="P1569" s="5">
        <v>0.89026962749165306</v>
      </c>
      <c r="Q1569" s="5">
        <v>0.89468155134374316</v>
      </c>
      <c r="R1569" s="5">
        <v>1.2108638095971151</v>
      </c>
      <c r="S1569" s="5">
        <v>0.91769743113230029</v>
      </c>
      <c r="T1569" s="5">
        <v>1.0427583637831743</v>
      </c>
      <c r="U1569" s="5">
        <v>1.1075352747658367</v>
      </c>
      <c r="V1569">
        <f t="shared" si="266"/>
        <v>67484734.856228143</v>
      </c>
      <c r="W1569">
        <f t="shared" si="267"/>
        <v>59349788.386886634</v>
      </c>
      <c r="X1569">
        <f t="shared" si="268"/>
        <v>24853144.841456976</v>
      </c>
      <c r="Y1569">
        <f t="shared" si="269"/>
        <v>158749221.76128682</v>
      </c>
      <c r="Z1569">
        <f t="shared" si="270"/>
        <v>19749537.322415136</v>
      </c>
      <c r="AA1569">
        <f t="shared" si="271"/>
        <v>40299775.007944122</v>
      </c>
      <c r="AB1569">
        <f t="shared" si="272"/>
        <v>42303185.025493033</v>
      </c>
      <c r="AC1569">
        <f t="shared" si="273"/>
        <v>38664231.267084241</v>
      </c>
      <c r="AD1569">
        <f t="shared" si="274"/>
        <v>0</v>
      </c>
    </row>
    <row r="1570" spans="1:30" x14ac:dyDescent="0.2">
      <c r="A1570" t="s">
        <v>23439</v>
      </c>
      <c r="B1570" t="s">
        <v>23438</v>
      </c>
      <c r="C1570" t="s">
        <v>9761</v>
      </c>
      <c r="D1570" t="s">
        <v>297</v>
      </c>
      <c r="E1570">
        <v>5259900</v>
      </c>
      <c r="F1570" t="s">
        <v>297</v>
      </c>
      <c r="G1570">
        <v>5641700</v>
      </c>
      <c r="H1570">
        <v>1925300</v>
      </c>
      <c r="I1570">
        <v>4337600</v>
      </c>
      <c r="J1570" t="s">
        <v>297</v>
      </c>
      <c r="K1570">
        <v>5097200</v>
      </c>
      <c r="L1570">
        <f t="shared" si="264"/>
        <v>2</v>
      </c>
      <c r="M1570">
        <f t="shared" si="265"/>
        <v>5450800</v>
      </c>
      <c r="N1570" s="5">
        <v>0.93757499580900616</v>
      </c>
      <c r="O1570" s="5">
        <v>1.0434409571320902</v>
      </c>
      <c r="P1570" s="5">
        <v>0.89026962749165306</v>
      </c>
      <c r="Q1570" s="5">
        <v>0.89468155134374316</v>
      </c>
      <c r="R1570" s="5">
        <v>1.2108638095971151</v>
      </c>
      <c r="S1570" s="5">
        <v>0.91769743113230029</v>
      </c>
      <c r="T1570" s="5">
        <v>1.0427583637831743</v>
      </c>
      <c r="U1570" s="5">
        <v>1.1075352747658367</v>
      </c>
      <c r="V1570" t="str">
        <f t="shared" si="266"/>
        <v>NA</v>
      </c>
      <c r="W1570">
        <f t="shared" si="267"/>
        <v>5040917.7098595947</v>
      </c>
      <c r="X1570" t="str">
        <f t="shared" si="268"/>
        <v>NA</v>
      </c>
      <c r="Y1570">
        <f t="shared" si="269"/>
        <v>6305819.0833672592</v>
      </c>
      <c r="Z1570">
        <f t="shared" si="270"/>
        <v>1590021.9205003704</v>
      </c>
      <c r="AA1570">
        <f t="shared" si="271"/>
        <v>4726612.3374106595</v>
      </c>
      <c r="AB1570" t="str">
        <f t="shared" si="272"/>
        <v>NA</v>
      </c>
      <c r="AC1570">
        <f t="shared" si="273"/>
        <v>4602291.3365695626</v>
      </c>
      <c r="AD1570">
        <f t="shared" si="274"/>
        <v>2</v>
      </c>
    </row>
    <row r="1571" spans="1:30" x14ac:dyDescent="0.2">
      <c r="A1571" t="s">
        <v>23437</v>
      </c>
      <c r="B1571" t="s">
        <v>23436</v>
      </c>
      <c r="C1571" t="s">
        <v>9752</v>
      </c>
      <c r="D1571">
        <v>27450000</v>
      </c>
      <c r="E1571">
        <v>29717000</v>
      </c>
      <c r="F1571">
        <v>35719000</v>
      </c>
      <c r="G1571">
        <v>65644000</v>
      </c>
      <c r="H1571">
        <v>21932000</v>
      </c>
      <c r="I1571">
        <v>30227000</v>
      </c>
      <c r="J1571">
        <v>24303000</v>
      </c>
      <c r="K1571">
        <v>25970000</v>
      </c>
      <c r="L1571">
        <f t="shared" si="264"/>
        <v>0</v>
      </c>
      <c r="M1571">
        <f t="shared" si="265"/>
        <v>39632500</v>
      </c>
      <c r="N1571" s="5">
        <v>0.56528680868770775</v>
      </c>
      <c r="O1571" s="5">
        <v>0.51725562536238656</v>
      </c>
      <c r="P1571" s="5">
        <v>2.6585691064608952</v>
      </c>
      <c r="Q1571" s="5">
        <v>1.8795788695779621</v>
      </c>
      <c r="R1571" s="5">
        <v>0.35514519568224062</v>
      </c>
      <c r="S1571" s="5">
        <v>1.4589120790605095</v>
      </c>
      <c r="T1571" s="5">
        <v>0.69917116206084007</v>
      </c>
      <c r="U1571" s="5">
        <v>1.8892909641326452</v>
      </c>
      <c r="V1571">
        <f t="shared" si="266"/>
        <v>48559420.772128314</v>
      </c>
      <c r="W1571">
        <f t="shared" si="267"/>
        <v>57451284.322293118</v>
      </c>
      <c r="X1571">
        <f t="shared" si="268"/>
        <v>13435422.804393213</v>
      </c>
      <c r="Y1571">
        <f t="shared" si="269"/>
        <v>34924844.635404743</v>
      </c>
      <c r="Z1571">
        <f t="shared" si="270"/>
        <v>61755023.76673916</v>
      </c>
      <c r="AA1571">
        <f t="shared" si="271"/>
        <v>20718863.346079893</v>
      </c>
      <c r="AB1571">
        <f t="shared" si="272"/>
        <v>34759728.831443444</v>
      </c>
      <c r="AC1571">
        <f t="shared" si="273"/>
        <v>13745897.531417333</v>
      </c>
      <c r="AD1571">
        <f t="shared" si="274"/>
        <v>0</v>
      </c>
    </row>
    <row r="1572" spans="1:30" x14ac:dyDescent="0.2">
      <c r="A1572" t="s">
        <v>23434</v>
      </c>
      <c r="B1572" t="s">
        <v>23435</v>
      </c>
      <c r="C1572" t="s">
        <v>9745</v>
      </c>
      <c r="D1572" t="s">
        <v>297</v>
      </c>
      <c r="E1572">
        <v>27791000</v>
      </c>
      <c r="F1572" t="s">
        <v>297</v>
      </c>
      <c r="G1572" t="s">
        <v>297</v>
      </c>
      <c r="H1572" t="s">
        <v>297</v>
      </c>
      <c r="I1572" t="s">
        <v>297</v>
      </c>
      <c r="J1572" t="s">
        <v>297</v>
      </c>
      <c r="K1572" t="s">
        <v>297</v>
      </c>
      <c r="L1572">
        <f t="shared" si="264"/>
        <v>3</v>
      </c>
      <c r="M1572">
        <f t="shared" si="265"/>
        <v>27791000</v>
      </c>
      <c r="N1572" s="5">
        <v>0.85270444588172112</v>
      </c>
      <c r="O1572" s="5">
        <v>0.88848391461352105</v>
      </c>
      <c r="P1572" s="5">
        <v>1.0984410175303607</v>
      </c>
      <c r="Q1572" s="5">
        <v>1.1036138906342452</v>
      </c>
      <c r="R1572" s="5">
        <v>0.75146097036435255</v>
      </c>
      <c r="S1572" s="5">
        <v>1.0354718636991493</v>
      </c>
      <c r="T1572" s="5">
        <v>1.1839612696305144</v>
      </c>
      <c r="U1572" s="5">
        <v>1.1818865106950289</v>
      </c>
      <c r="V1572" t="str">
        <f t="shared" si="266"/>
        <v>NA</v>
      </c>
      <c r="W1572">
        <f t="shared" si="267"/>
        <v>31279125.646398138</v>
      </c>
      <c r="X1572" t="str">
        <f t="shared" si="268"/>
        <v>NA</v>
      </c>
      <c r="Y1572" t="str">
        <f t="shared" si="269"/>
        <v>NA</v>
      </c>
      <c r="Z1572" t="str">
        <f t="shared" si="270"/>
        <v>NA</v>
      </c>
      <c r="AA1572" t="str">
        <f t="shared" si="271"/>
        <v>NA</v>
      </c>
      <c r="AB1572" t="str">
        <f t="shared" si="272"/>
        <v>NA</v>
      </c>
      <c r="AC1572" t="str">
        <f t="shared" si="273"/>
        <v>NA</v>
      </c>
      <c r="AD1572">
        <f t="shared" si="274"/>
        <v>3</v>
      </c>
    </row>
    <row r="1573" spans="1:30" x14ac:dyDescent="0.2">
      <c r="A1573" t="s">
        <v>23434</v>
      </c>
      <c r="B1573" t="s">
        <v>23433</v>
      </c>
      <c r="C1573" t="s">
        <v>9739</v>
      </c>
      <c r="D1573">
        <v>39469000</v>
      </c>
      <c r="E1573">
        <v>77887000</v>
      </c>
      <c r="F1573">
        <v>175310000</v>
      </c>
      <c r="G1573">
        <v>156930000</v>
      </c>
      <c r="H1573">
        <v>23985000</v>
      </c>
      <c r="I1573">
        <v>34680000</v>
      </c>
      <c r="J1573">
        <v>66360000</v>
      </c>
      <c r="K1573">
        <v>108570000</v>
      </c>
      <c r="L1573">
        <f t="shared" si="264"/>
        <v>0</v>
      </c>
      <c r="M1573">
        <f t="shared" si="265"/>
        <v>112399000</v>
      </c>
      <c r="N1573" s="5">
        <v>0.85270444588172112</v>
      </c>
      <c r="O1573" s="5">
        <v>0.88848391461352105</v>
      </c>
      <c r="P1573" s="5">
        <v>1.0984410175303607</v>
      </c>
      <c r="Q1573" s="5">
        <v>1.1036138906342452</v>
      </c>
      <c r="R1573" s="5">
        <v>0.75146097036435255</v>
      </c>
      <c r="S1573" s="5">
        <v>1.0354718636991493</v>
      </c>
      <c r="T1573" s="5">
        <v>1.1839612696305144</v>
      </c>
      <c r="U1573" s="5">
        <v>1.1818865106950289</v>
      </c>
      <c r="V1573">
        <f t="shared" si="266"/>
        <v>46286846.738775834</v>
      </c>
      <c r="W1573">
        <f t="shared" si="267"/>
        <v>87662813.832572117</v>
      </c>
      <c r="X1573">
        <f t="shared" si="268"/>
        <v>159598919.92576149</v>
      </c>
      <c r="Y1573">
        <f t="shared" si="269"/>
        <v>142196470.46107092</v>
      </c>
      <c r="Z1573">
        <f t="shared" si="270"/>
        <v>31917825.337449875</v>
      </c>
      <c r="AA1573">
        <f t="shared" si="271"/>
        <v>33491977.151468098</v>
      </c>
      <c r="AB1573">
        <f t="shared" si="272"/>
        <v>56049130.746235766</v>
      </c>
      <c r="AC1573">
        <f t="shared" si="273"/>
        <v>91861611.937810779</v>
      </c>
      <c r="AD1573">
        <f t="shared" si="274"/>
        <v>0</v>
      </c>
    </row>
    <row r="1574" spans="1:30" x14ac:dyDescent="0.2">
      <c r="A1574" t="s">
        <v>23431</v>
      </c>
      <c r="B1574" t="s">
        <v>23432</v>
      </c>
      <c r="C1574" t="s">
        <v>9733</v>
      </c>
      <c r="D1574">
        <v>13025000</v>
      </c>
      <c r="E1574">
        <v>17143000</v>
      </c>
      <c r="F1574">
        <v>7560800</v>
      </c>
      <c r="G1574">
        <v>15703000</v>
      </c>
      <c r="H1574">
        <v>9975200</v>
      </c>
      <c r="I1574">
        <v>22123000</v>
      </c>
      <c r="J1574">
        <v>18511000</v>
      </c>
      <c r="K1574">
        <v>12568000</v>
      </c>
      <c r="L1574">
        <f t="shared" si="264"/>
        <v>0</v>
      </c>
      <c r="M1574">
        <f t="shared" si="265"/>
        <v>13357950</v>
      </c>
      <c r="N1574" s="5" t="s">
        <v>297</v>
      </c>
      <c r="O1574" s="5" t="s">
        <v>297</v>
      </c>
      <c r="P1574" s="5" t="s">
        <v>297</v>
      </c>
      <c r="Q1574" s="5" t="s">
        <v>297</v>
      </c>
      <c r="R1574" s="5" t="s">
        <v>297</v>
      </c>
      <c r="S1574" s="5" t="s">
        <v>297</v>
      </c>
      <c r="T1574" s="5" t="s">
        <v>297</v>
      </c>
      <c r="U1574" s="5" t="s">
        <v>297</v>
      </c>
      <c r="V1574" t="str">
        <f t="shared" si="266"/>
        <v>NA</v>
      </c>
      <c r="W1574" t="str">
        <f t="shared" si="267"/>
        <v>NA</v>
      </c>
      <c r="X1574" t="str">
        <f t="shared" si="268"/>
        <v>NA</v>
      </c>
      <c r="Y1574" t="str">
        <f t="shared" si="269"/>
        <v>NA</v>
      </c>
      <c r="Z1574" t="str">
        <f t="shared" si="270"/>
        <v>NA</v>
      </c>
      <c r="AA1574" t="str">
        <f t="shared" si="271"/>
        <v>NA</v>
      </c>
      <c r="AB1574" t="str">
        <f t="shared" si="272"/>
        <v>NA</v>
      </c>
      <c r="AC1574" t="str">
        <f t="shared" si="273"/>
        <v>NA</v>
      </c>
      <c r="AD1574">
        <f t="shared" si="274"/>
        <v>4</v>
      </c>
    </row>
    <row r="1575" spans="1:30" x14ac:dyDescent="0.2">
      <c r="A1575" t="s">
        <v>23431</v>
      </c>
      <c r="B1575" t="s">
        <v>23430</v>
      </c>
      <c r="C1575" t="s">
        <v>9723</v>
      </c>
      <c r="D1575" t="s">
        <v>297</v>
      </c>
      <c r="E1575" t="s">
        <v>297</v>
      </c>
      <c r="F1575">
        <v>5161300</v>
      </c>
      <c r="G1575">
        <v>7706200</v>
      </c>
      <c r="H1575" t="s">
        <v>297</v>
      </c>
      <c r="I1575">
        <v>2763800</v>
      </c>
      <c r="J1575" t="s">
        <v>297</v>
      </c>
      <c r="K1575" t="s">
        <v>297</v>
      </c>
      <c r="L1575">
        <f t="shared" si="264"/>
        <v>2</v>
      </c>
      <c r="M1575">
        <f t="shared" si="265"/>
        <v>6433750</v>
      </c>
      <c r="N1575" s="5" t="s">
        <v>297</v>
      </c>
      <c r="O1575" s="5" t="s">
        <v>297</v>
      </c>
      <c r="P1575" s="5" t="s">
        <v>297</v>
      </c>
      <c r="Q1575" s="5" t="s">
        <v>297</v>
      </c>
      <c r="R1575" s="5" t="s">
        <v>297</v>
      </c>
      <c r="S1575" s="5" t="s">
        <v>297</v>
      </c>
      <c r="T1575" s="5" t="s">
        <v>297</v>
      </c>
      <c r="U1575" s="5" t="s">
        <v>297</v>
      </c>
      <c r="V1575" t="str">
        <f t="shared" si="266"/>
        <v>NA</v>
      </c>
      <c r="W1575" t="str">
        <f t="shared" si="267"/>
        <v>NA</v>
      </c>
      <c r="X1575" t="str">
        <f t="shared" si="268"/>
        <v>NA</v>
      </c>
      <c r="Y1575" t="str">
        <f t="shared" si="269"/>
        <v>NA</v>
      </c>
      <c r="Z1575" t="str">
        <f t="shared" si="270"/>
        <v>NA</v>
      </c>
      <c r="AA1575" t="str">
        <f t="shared" si="271"/>
        <v>NA</v>
      </c>
      <c r="AB1575" t="str">
        <f t="shared" si="272"/>
        <v>NA</v>
      </c>
      <c r="AC1575" t="str">
        <f t="shared" si="273"/>
        <v>NA</v>
      </c>
      <c r="AD1575">
        <f t="shared" si="274"/>
        <v>4</v>
      </c>
    </row>
    <row r="1576" spans="1:30" x14ac:dyDescent="0.2">
      <c r="A1576" t="s">
        <v>23429</v>
      </c>
      <c r="B1576" t="s">
        <v>23428</v>
      </c>
      <c r="C1576" t="s">
        <v>9713</v>
      </c>
      <c r="D1576">
        <v>13230000</v>
      </c>
      <c r="E1576" t="s">
        <v>297</v>
      </c>
      <c r="F1576">
        <v>13268000</v>
      </c>
      <c r="G1576">
        <v>12219000</v>
      </c>
      <c r="H1576">
        <v>6232800</v>
      </c>
      <c r="I1576">
        <v>8195100</v>
      </c>
      <c r="J1576" t="s">
        <v>297</v>
      </c>
      <c r="K1576">
        <v>10562000</v>
      </c>
      <c r="L1576">
        <f t="shared" si="264"/>
        <v>1</v>
      </c>
      <c r="M1576">
        <f t="shared" si="265"/>
        <v>12905666.666666666</v>
      </c>
      <c r="N1576" s="5">
        <v>0.80681326074334248</v>
      </c>
      <c r="O1576" s="5">
        <v>0.88818162776893095</v>
      </c>
      <c r="P1576" s="5">
        <v>0.96723058962217223</v>
      </c>
      <c r="Q1576" s="5">
        <v>1.0522556479013385</v>
      </c>
      <c r="R1576" s="5">
        <v>0.99970617676325257</v>
      </c>
      <c r="S1576" s="5">
        <v>1.17150589490565</v>
      </c>
      <c r="T1576" s="5">
        <v>0.98772257404633834</v>
      </c>
      <c r="U1576" s="5">
        <v>1.1852830261778942</v>
      </c>
      <c r="V1576">
        <f t="shared" si="266"/>
        <v>16397846.495248212</v>
      </c>
      <c r="W1576" t="str">
        <f t="shared" si="267"/>
        <v>NA</v>
      </c>
      <c r="X1576">
        <f t="shared" si="268"/>
        <v>13717514.874279212</v>
      </c>
      <c r="Y1576">
        <f t="shared" si="269"/>
        <v>11612197.116138147</v>
      </c>
      <c r="Z1576">
        <f t="shared" si="270"/>
        <v>6234631.879718828</v>
      </c>
      <c r="AA1576">
        <f t="shared" si="271"/>
        <v>6995355.3248317298</v>
      </c>
      <c r="AB1576" t="str">
        <f t="shared" si="272"/>
        <v>NA</v>
      </c>
      <c r="AC1576">
        <f t="shared" si="273"/>
        <v>8910951.8711818568</v>
      </c>
      <c r="AD1576">
        <f t="shared" si="274"/>
        <v>1</v>
      </c>
    </row>
    <row r="1577" spans="1:30" x14ac:dyDescent="0.2">
      <c r="A1577" t="s">
        <v>23427</v>
      </c>
      <c r="B1577" t="s">
        <v>23426</v>
      </c>
      <c r="C1577" t="s">
        <v>9701</v>
      </c>
      <c r="D1577">
        <v>18603000</v>
      </c>
      <c r="E1577">
        <v>22103000</v>
      </c>
      <c r="F1577">
        <v>24236000</v>
      </c>
      <c r="G1577">
        <v>24573000</v>
      </c>
      <c r="H1577" t="s">
        <v>297</v>
      </c>
      <c r="I1577">
        <v>27304000</v>
      </c>
      <c r="J1577" t="s">
        <v>297</v>
      </c>
      <c r="K1577">
        <v>38819000</v>
      </c>
      <c r="L1577">
        <f t="shared" si="264"/>
        <v>0</v>
      </c>
      <c r="M1577">
        <f t="shared" si="265"/>
        <v>22378750</v>
      </c>
      <c r="N1577" s="5" t="s">
        <v>297</v>
      </c>
      <c r="O1577" s="5" t="s">
        <v>297</v>
      </c>
      <c r="P1577" s="5" t="s">
        <v>297</v>
      </c>
      <c r="Q1577" s="5" t="s">
        <v>297</v>
      </c>
      <c r="R1577" s="5" t="s">
        <v>297</v>
      </c>
      <c r="S1577" s="5" t="s">
        <v>297</v>
      </c>
      <c r="T1577" s="5" t="s">
        <v>297</v>
      </c>
      <c r="U1577" s="5" t="s">
        <v>297</v>
      </c>
      <c r="V1577" t="str">
        <f t="shared" si="266"/>
        <v>NA</v>
      </c>
      <c r="W1577" t="str">
        <f t="shared" si="267"/>
        <v>NA</v>
      </c>
      <c r="X1577" t="str">
        <f t="shared" si="268"/>
        <v>NA</v>
      </c>
      <c r="Y1577" t="str">
        <f t="shared" si="269"/>
        <v>NA</v>
      </c>
      <c r="Z1577" t="str">
        <f t="shared" si="270"/>
        <v>NA</v>
      </c>
      <c r="AA1577" t="str">
        <f t="shared" si="271"/>
        <v>NA</v>
      </c>
      <c r="AB1577" t="str">
        <f t="shared" si="272"/>
        <v>NA</v>
      </c>
      <c r="AC1577" t="str">
        <f t="shared" si="273"/>
        <v>NA</v>
      </c>
      <c r="AD1577">
        <f t="shared" si="274"/>
        <v>4</v>
      </c>
    </row>
    <row r="1578" spans="1:30" x14ac:dyDescent="0.2">
      <c r="A1578" t="s">
        <v>23425</v>
      </c>
      <c r="B1578" t="s">
        <v>23424</v>
      </c>
      <c r="C1578" t="s">
        <v>9693</v>
      </c>
      <c r="D1578" t="s">
        <v>297</v>
      </c>
      <c r="E1578" t="s">
        <v>297</v>
      </c>
      <c r="F1578">
        <v>12999000</v>
      </c>
      <c r="G1578">
        <v>6718600</v>
      </c>
      <c r="H1578" t="s">
        <v>297</v>
      </c>
      <c r="I1578" t="s">
        <v>297</v>
      </c>
      <c r="J1578">
        <v>16181000</v>
      </c>
      <c r="K1578">
        <v>15099000</v>
      </c>
      <c r="L1578">
        <f t="shared" si="264"/>
        <v>2</v>
      </c>
      <c r="M1578">
        <f t="shared" si="265"/>
        <v>9858800</v>
      </c>
      <c r="N1578" s="5" t="s">
        <v>297</v>
      </c>
      <c r="O1578" s="5" t="s">
        <v>297</v>
      </c>
      <c r="P1578" s="5" t="s">
        <v>297</v>
      </c>
      <c r="Q1578" s="5" t="s">
        <v>297</v>
      </c>
      <c r="R1578" s="5" t="s">
        <v>297</v>
      </c>
      <c r="S1578" s="5" t="s">
        <v>297</v>
      </c>
      <c r="T1578" s="5" t="s">
        <v>297</v>
      </c>
      <c r="U1578" s="5" t="s">
        <v>297</v>
      </c>
      <c r="V1578" t="str">
        <f t="shared" si="266"/>
        <v>NA</v>
      </c>
      <c r="W1578" t="str">
        <f t="shared" si="267"/>
        <v>NA</v>
      </c>
      <c r="X1578" t="str">
        <f t="shared" si="268"/>
        <v>NA</v>
      </c>
      <c r="Y1578" t="str">
        <f t="shared" si="269"/>
        <v>NA</v>
      </c>
      <c r="Z1578" t="str">
        <f t="shared" si="270"/>
        <v>NA</v>
      </c>
      <c r="AA1578" t="str">
        <f t="shared" si="271"/>
        <v>NA</v>
      </c>
      <c r="AB1578" t="str">
        <f t="shared" si="272"/>
        <v>NA</v>
      </c>
      <c r="AC1578" t="str">
        <f t="shared" si="273"/>
        <v>NA</v>
      </c>
      <c r="AD1578">
        <f t="shared" si="274"/>
        <v>4</v>
      </c>
    </row>
    <row r="1579" spans="1:30" x14ac:dyDescent="0.2">
      <c r="A1579" t="s">
        <v>23423</v>
      </c>
      <c r="B1579" t="s">
        <v>23422</v>
      </c>
      <c r="C1579" t="s">
        <v>9684</v>
      </c>
      <c r="D1579">
        <v>13405000</v>
      </c>
      <c r="E1579">
        <v>23584000</v>
      </c>
      <c r="F1579">
        <v>45316000</v>
      </c>
      <c r="G1579">
        <v>21336000</v>
      </c>
      <c r="H1579" t="s">
        <v>297</v>
      </c>
      <c r="I1579">
        <v>9800400</v>
      </c>
      <c r="J1579">
        <v>14114000</v>
      </c>
      <c r="K1579">
        <v>16710000</v>
      </c>
      <c r="L1579">
        <f t="shared" si="264"/>
        <v>0</v>
      </c>
      <c r="M1579">
        <f t="shared" si="265"/>
        <v>25910250</v>
      </c>
      <c r="N1579" s="5">
        <v>0.42673110414432525</v>
      </c>
      <c r="O1579" s="5">
        <v>1.279929865962689</v>
      </c>
      <c r="P1579" s="5">
        <v>1.0633403719425174</v>
      </c>
      <c r="Q1579" s="5">
        <v>1.1030894246411529</v>
      </c>
      <c r="R1579" s="5">
        <v>1.2002146421194322</v>
      </c>
      <c r="S1579" s="5">
        <v>1.001386492041733</v>
      </c>
      <c r="T1579" s="5">
        <v>0.95384986927209314</v>
      </c>
      <c r="U1579" s="5">
        <v>1.3615570067053639</v>
      </c>
      <c r="V1579">
        <f t="shared" si="266"/>
        <v>31413224.557135351</v>
      </c>
      <c r="W1579">
        <f t="shared" si="267"/>
        <v>18426009.601910088</v>
      </c>
      <c r="X1579">
        <f t="shared" si="268"/>
        <v>42616645.80384212</v>
      </c>
      <c r="Y1579">
        <f t="shared" si="269"/>
        <v>19342040.203985125</v>
      </c>
      <c r="Z1579" t="str">
        <f t="shared" si="270"/>
        <v>NA</v>
      </c>
      <c r="AA1579">
        <f t="shared" si="271"/>
        <v>9786830.6372077223</v>
      </c>
      <c r="AB1579">
        <f t="shared" si="272"/>
        <v>14796877.847004108</v>
      </c>
      <c r="AC1579">
        <f t="shared" si="273"/>
        <v>12272714.192433357</v>
      </c>
      <c r="AD1579">
        <f t="shared" si="274"/>
        <v>0</v>
      </c>
    </row>
    <row r="1580" spans="1:30" x14ac:dyDescent="0.2">
      <c r="A1580" t="s">
        <v>23417</v>
      </c>
      <c r="B1580" t="s">
        <v>23421</v>
      </c>
      <c r="C1580" t="s">
        <v>9678</v>
      </c>
      <c r="D1580" t="s">
        <v>297</v>
      </c>
      <c r="E1580" t="s">
        <v>297</v>
      </c>
      <c r="F1580" t="s">
        <v>297</v>
      </c>
      <c r="G1580">
        <v>18287000</v>
      </c>
      <c r="H1580" t="s">
        <v>297</v>
      </c>
      <c r="I1580" t="s">
        <v>297</v>
      </c>
      <c r="J1580" t="s">
        <v>297</v>
      </c>
      <c r="K1580" t="s">
        <v>297</v>
      </c>
      <c r="L1580">
        <f t="shared" si="264"/>
        <v>3</v>
      </c>
      <c r="M1580">
        <f t="shared" si="265"/>
        <v>18287000</v>
      </c>
      <c r="N1580" s="5">
        <v>0.59770151131523208</v>
      </c>
      <c r="O1580" s="5">
        <v>2.0840569184279003</v>
      </c>
      <c r="P1580" s="5">
        <v>0.39159382846450752</v>
      </c>
      <c r="Q1580" s="5">
        <v>1.2219579291455105</v>
      </c>
      <c r="R1580" s="5">
        <v>1.0321243160753757</v>
      </c>
      <c r="S1580" s="5" t="s">
        <v>297</v>
      </c>
      <c r="T1580" s="5" t="s">
        <v>297</v>
      </c>
      <c r="U1580" s="5">
        <v>1.6254812630601208</v>
      </c>
      <c r="V1580" t="str">
        <f t="shared" si="266"/>
        <v>NA</v>
      </c>
      <c r="W1580" t="str">
        <f t="shared" si="267"/>
        <v>NA</v>
      </c>
      <c r="X1580" t="str">
        <f t="shared" si="268"/>
        <v>NA</v>
      </c>
      <c r="Y1580">
        <f t="shared" si="269"/>
        <v>14965327.008261008</v>
      </c>
      <c r="Z1580" t="str">
        <f t="shared" si="270"/>
        <v>NA</v>
      </c>
      <c r="AA1580" t="str">
        <f t="shared" si="271"/>
        <v>NA</v>
      </c>
      <c r="AB1580" t="str">
        <f t="shared" si="272"/>
        <v>NA</v>
      </c>
      <c r="AC1580" t="str">
        <f t="shared" si="273"/>
        <v>NA</v>
      </c>
      <c r="AD1580">
        <f t="shared" si="274"/>
        <v>3</v>
      </c>
    </row>
    <row r="1581" spans="1:30" x14ac:dyDescent="0.2">
      <c r="A1581" t="s">
        <v>23417</v>
      </c>
      <c r="B1581" t="s">
        <v>23420</v>
      </c>
      <c r="C1581" t="s">
        <v>9672</v>
      </c>
      <c r="D1581" t="s">
        <v>297</v>
      </c>
      <c r="E1581">
        <v>13456000</v>
      </c>
      <c r="F1581">
        <v>6360600</v>
      </c>
      <c r="G1581">
        <v>24232000</v>
      </c>
      <c r="H1581" t="s">
        <v>297</v>
      </c>
      <c r="I1581">
        <v>15574000</v>
      </c>
      <c r="J1581">
        <v>26333000</v>
      </c>
      <c r="K1581">
        <v>13048000</v>
      </c>
      <c r="L1581">
        <f t="shared" si="264"/>
        <v>1</v>
      </c>
      <c r="M1581">
        <f t="shared" si="265"/>
        <v>14682866.666666666</v>
      </c>
      <c r="N1581" s="5">
        <v>0.59770151131523208</v>
      </c>
      <c r="O1581" s="5">
        <v>2.0840569184279003</v>
      </c>
      <c r="P1581" s="5">
        <v>0.39159382846450752</v>
      </c>
      <c r="Q1581" s="5">
        <v>1.2219579291455105</v>
      </c>
      <c r="R1581" s="5">
        <v>1.0321243160753757</v>
      </c>
      <c r="S1581" s="5" t="s">
        <v>297</v>
      </c>
      <c r="T1581" s="5" t="s">
        <v>297</v>
      </c>
      <c r="U1581" s="5">
        <v>1.6254812630601208</v>
      </c>
      <c r="V1581" t="str">
        <f t="shared" si="266"/>
        <v>NA</v>
      </c>
      <c r="W1581">
        <f t="shared" si="267"/>
        <v>6456637.4752137186</v>
      </c>
      <c r="X1581">
        <f t="shared" si="268"/>
        <v>16242850.468151592</v>
      </c>
      <c r="Y1581">
        <f t="shared" si="269"/>
        <v>19830469.954841185</v>
      </c>
      <c r="Z1581" t="str">
        <f t="shared" si="270"/>
        <v>NA</v>
      </c>
      <c r="AA1581" t="str">
        <f t="shared" si="271"/>
        <v>NA</v>
      </c>
      <c r="AB1581" t="str">
        <f t="shared" si="272"/>
        <v>NA</v>
      </c>
      <c r="AC1581">
        <f t="shared" si="273"/>
        <v>8027161.1223840984</v>
      </c>
      <c r="AD1581">
        <f t="shared" si="274"/>
        <v>1</v>
      </c>
    </row>
    <row r="1582" spans="1:30" x14ac:dyDescent="0.2">
      <c r="A1582" t="s">
        <v>23417</v>
      </c>
      <c r="B1582" t="s">
        <v>23419</v>
      </c>
      <c r="C1582" t="s">
        <v>9666</v>
      </c>
      <c r="D1582">
        <v>8566100</v>
      </c>
      <c r="E1582">
        <v>9321500</v>
      </c>
      <c r="F1582" t="s">
        <v>297</v>
      </c>
      <c r="G1582">
        <v>32696000</v>
      </c>
      <c r="H1582" t="s">
        <v>297</v>
      </c>
      <c r="I1582">
        <v>9624400</v>
      </c>
      <c r="J1582" t="s">
        <v>297</v>
      </c>
      <c r="K1582" t="s">
        <v>297</v>
      </c>
      <c r="L1582">
        <f t="shared" si="264"/>
        <v>1</v>
      </c>
      <c r="M1582">
        <f t="shared" si="265"/>
        <v>16861200</v>
      </c>
      <c r="N1582" s="5">
        <v>0.59770151131523208</v>
      </c>
      <c r="O1582" s="5">
        <v>2.0840569184279003</v>
      </c>
      <c r="P1582" s="5">
        <v>0.39159382846450752</v>
      </c>
      <c r="Q1582" s="5">
        <v>1.2219579291455105</v>
      </c>
      <c r="R1582" s="5">
        <v>1.0321243160753757</v>
      </c>
      <c r="S1582" s="5" t="s">
        <v>297</v>
      </c>
      <c r="T1582" s="5" t="s">
        <v>297</v>
      </c>
      <c r="U1582" s="5">
        <v>1.6254812630601208</v>
      </c>
      <c r="V1582">
        <f t="shared" si="266"/>
        <v>14331735.553337386</v>
      </c>
      <c r="W1582">
        <f t="shared" si="267"/>
        <v>4472766.5149527853</v>
      </c>
      <c r="X1582" t="str">
        <f t="shared" si="268"/>
        <v>NA</v>
      </c>
      <c r="Y1582">
        <f t="shared" si="269"/>
        <v>26757058.668021105</v>
      </c>
      <c r="Z1582" t="str">
        <f t="shared" si="270"/>
        <v>NA</v>
      </c>
      <c r="AA1582" t="str">
        <f t="shared" si="271"/>
        <v>NA</v>
      </c>
      <c r="AB1582" t="str">
        <f t="shared" si="272"/>
        <v>NA</v>
      </c>
      <c r="AC1582" t="str">
        <f t="shared" si="273"/>
        <v>NA</v>
      </c>
      <c r="AD1582">
        <f t="shared" si="274"/>
        <v>1</v>
      </c>
    </row>
    <row r="1583" spans="1:30" x14ac:dyDescent="0.2">
      <c r="A1583" t="s">
        <v>23417</v>
      </c>
      <c r="B1583" t="s">
        <v>23418</v>
      </c>
      <c r="C1583" t="s">
        <v>9656</v>
      </c>
      <c r="D1583">
        <v>124920000</v>
      </c>
      <c r="E1583">
        <v>154860000</v>
      </c>
      <c r="F1583">
        <v>63621000</v>
      </c>
      <c r="G1583">
        <v>320420000</v>
      </c>
      <c r="H1583">
        <v>68134000</v>
      </c>
      <c r="I1583">
        <v>160970000</v>
      </c>
      <c r="J1583">
        <v>154430000</v>
      </c>
      <c r="K1583">
        <v>94891000</v>
      </c>
      <c r="L1583">
        <f t="shared" si="264"/>
        <v>0</v>
      </c>
      <c r="M1583">
        <f t="shared" si="265"/>
        <v>165955250</v>
      </c>
      <c r="N1583" s="5">
        <v>0.59770151131523208</v>
      </c>
      <c r="O1583" s="5">
        <v>2.0840569184279003</v>
      </c>
      <c r="P1583" s="5">
        <v>0.39159382846450752</v>
      </c>
      <c r="Q1583" s="5">
        <v>1.2219579291455105</v>
      </c>
      <c r="R1583" s="5">
        <v>1.0321243160753757</v>
      </c>
      <c r="S1583" s="5" t="s">
        <v>297</v>
      </c>
      <c r="T1583" s="5" t="s">
        <v>297</v>
      </c>
      <c r="U1583" s="5">
        <v>1.6254812630601208</v>
      </c>
      <c r="V1583">
        <f t="shared" si="266"/>
        <v>209000642.68720964</v>
      </c>
      <c r="W1583">
        <f t="shared" si="267"/>
        <v>74306991.632847533</v>
      </c>
      <c r="X1583">
        <f t="shared" si="268"/>
        <v>162466809.67743176</v>
      </c>
      <c r="Y1583">
        <f t="shared" si="269"/>
        <v>262218520.25958291</v>
      </c>
      <c r="Z1583">
        <f t="shared" si="270"/>
        <v>66013365.772717826</v>
      </c>
      <c r="AA1583" t="str">
        <f t="shared" si="271"/>
        <v>NA</v>
      </c>
      <c r="AB1583" t="str">
        <f t="shared" si="272"/>
        <v>NA</v>
      </c>
      <c r="AC1583">
        <f t="shared" si="273"/>
        <v>58377172.445137143</v>
      </c>
      <c r="AD1583">
        <f t="shared" si="274"/>
        <v>0</v>
      </c>
    </row>
    <row r="1584" spans="1:30" x14ac:dyDescent="0.2">
      <c r="A1584" t="s">
        <v>23417</v>
      </c>
      <c r="B1584" t="s">
        <v>23416</v>
      </c>
      <c r="C1584" t="s">
        <v>9646</v>
      </c>
      <c r="D1584" t="s">
        <v>297</v>
      </c>
      <c r="E1584">
        <v>9818400</v>
      </c>
      <c r="F1584" t="s">
        <v>297</v>
      </c>
      <c r="G1584">
        <v>17776000</v>
      </c>
      <c r="H1584" t="s">
        <v>297</v>
      </c>
      <c r="I1584">
        <v>12250000</v>
      </c>
      <c r="J1584" t="s">
        <v>297</v>
      </c>
      <c r="K1584" t="s">
        <v>297</v>
      </c>
      <c r="L1584">
        <f t="shared" si="264"/>
        <v>2</v>
      </c>
      <c r="M1584">
        <f t="shared" si="265"/>
        <v>13797200</v>
      </c>
      <c r="N1584" s="5">
        <v>0.59770151131523208</v>
      </c>
      <c r="O1584" s="5">
        <v>2.0840569184279003</v>
      </c>
      <c r="P1584" s="5">
        <v>0.39159382846450752</v>
      </c>
      <c r="Q1584" s="5">
        <v>1.2219579291455105</v>
      </c>
      <c r="R1584" s="5">
        <v>1.0321243160753757</v>
      </c>
      <c r="S1584" s="5" t="s">
        <v>297</v>
      </c>
      <c r="T1584" s="5" t="s">
        <v>297</v>
      </c>
      <c r="U1584" s="5">
        <v>1.6254812630601208</v>
      </c>
      <c r="V1584" t="str">
        <f t="shared" si="266"/>
        <v>NA</v>
      </c>
      <c r="W1584">
        <f t="shared" si="267"/>
        <v>4711195.7035254436</v>
      </c>
      <c r="X1584" t="str">
        <f t="shared" si="268"/>
        <v>NA</v>
      </c>
      <c r="Y1584">
        <f t="shared" si="269"/>
        <v>14547145.67172569</v>
      </c>
      <c r="Z1584" t="str">
        <f t="shared" si="270"/>
        <v>NA</v>
      </c>
      <c r="AA1584" t="str">
        <f t="shared" si="271"/>
        <v>NA</v>
      </c>
      <c r="AB1584" t="str">
        <f t="shared" si="272"/>
        <v>NA</v>
      </c>
      <c r="AC1584" t="str">
        <f t="shared" si="273"/>
        <v>NA</v>
      </c>
      <c r="AD1584">
        <f t="shared" si="274"/>
        <v>2</v>
      </c>
    </row>
    <row r="1585" spans="1:30" x14ac:dyDescent="0.2">
      <c r="A1585" t="s">
        <v>23413</v>
      </c>
      <c r="B1585" t="s">
        <v>23415</v>
      </c>
      <c r="C1585" t="s">
        <v>9641</v>
      </c>
      <c r="D1585">
        <v>4680800</v>
      </c>
      <c r="E1585">
        <v>6098600</v>
      </c>
      <c r="F1585">
        <v>929500</v>
      </c>
      <c r="G1585">
        <v>8265500</v>
      </c>
      <c r="H1585">
        <v>4760200</v>
      </c>
      <c r="I1585">
        <v>5545400</v>
      </c>
      <c r="J1585">
        <v>886920</v>
      </c>
      <c r="K1585">
        <v>3501000</v>
      </c>
      <c r="L1585">
        <f t="shared" si="264"/>
        <v>0</v>
      </c>
      <c r="M1585">
        <f t="shared" si="265"/>
        <v>4993600</v>
      </c>
      <c r="N1585" s="5" t="s">
        <v>297</v>
      </c>
      <c r="O1585" s="5" t="s">
        <v>297</v>
      </c>
      <c r="P1585" s="5" t="s">
        <v>297</v>
      </c>
      <c r="Q1585" s="5" t="s">
        <v>297</v>
      </c>
      <c r="R1585" s="5" t="s">
        <v>297</v>
      </c>
      <c r="S1585" s="5" t="s">
        <v>297</v>
      </c>
      <c r="T1585" s="5" t="s">
        <v>297</v>
      </c>
      <c r="U1585" s="5" t="s">
        <v>297</v>
      </c>
      <c r="V1585" t="str">
        <f t="shared" si="266"/>
        <v>NA</v>
      </c>
      <c r="W1585" t="str">
        <f t="shared" si="267"/>
        <v>NA</v>
      </c>
      <c r="X1585" t="str">
        <f t="shared" si="268"/>
        <v>NA</v>
      </c>
      <c r="Y1585" t="str">
        <f t="shared" si="269"/>
        <v>NA</v>
      </c>
      <c r="Z1585" t="str">
        <f t="shared" si="270"/>
        <v>NA</v>
      </c>
      <c r="AA1585" t="str">
        <f t="shared" si="271"/>
        <v>NA</v>
      </c>
      <c r="AB1585" t="str">
        <f t="shared" si="272"/>
        <v>NA</v>
      </c>
      <c r="AC1585" t="str">
        <f t="shared" si="273"/>
        <v>NA</v>
      </c>
      <c r="AD1585">
        <f t="shared" si="274"/>
        <v>4</v>
      </c>
    </row>
    <row r="1586" spans="1:30" x14ac:dyDescent="0.2">
      <c r="A1586" t="s">
        <v>23413</v>
      </c>
      <c r="B1586" t="s">
        <v>23414</v>
      </c>
      <c r="C1586" t="s">
        <v>9636</v>
      </c>
      <c r="D1586" t="s">
        <v>297</v>
      </c>
      <c r="E1586" t="s">
        <v>297</v>
      </c>
      <c r="F1586" t="s">
        <v>297</v>
      </c>
      <c r="G1586">
        <v>9081400</v>
      </c>
      <c r="H1586" t="s">
        <v>297</v>
      </c>
      <c r="I1586" t="s">
        <v>297</v>
      </c>
      <c r="J1586" t="s">
        <v>297</v>
      </c>
      <c r="K1586" t="s">
        <v>297</v>
      </c>
      <c r="L1586">
        <f t="shared" si="264"/>
        <v>3</v>
      </c>
      <c r="M1586">
        <f t="shared" si="265"/>
        <v>9081400</v>
      </c>
      <c r="N1586" s="5" t="s">
        <v>297</v>
      </c>
      <c r="O1586" s="5" t="s">
        <v>297</v>
      </c>
      <c r="P1586" s="5" t="s">
        <v>297</v>
      </c>
      <c r="Q1586" s="5" t="s">
        <v>297</v>
      </c>
      <c r="R1586" s="5" t="s">
        <v>297</v>
      </c>
      <c r="S1586" s="5" t="s">
        <v>297</v>
      </c>
      <c r="T1586" s="5" t="s">
        <v>297</v>
      </c>
      <c r="U1586" s="5" t="s">
        <v>297</v>
      </c>
      <c r="V1586" t="str">
        <f t="shared" si="266"/>
        <v>NA</v>
      </c>
      <c r="W1586" t="str">
        <f t="shared" si="267"/>
        <v>NA</v>
      </c>
      <c r="X1586" t="str">
        <f t="shared" si="268"/>
        <v>NA</v>
      </c>
      <c r="Y1586" t="str">
        <f t="shared" si="269"/>
        <v>NA</v>
      </c>
      <c r="Z1586" t="str">
        <f t="shared" si="270"/>
        <v>NA</v>
      </c>
      <c r="AA1586" t="str">
        <f t="shared" si="271"/>
        <v>NA</v>
      </c>
      <c r="AB1586" t="str">
        <f t="shared" si="272"/>
        <v>NA</v>
      </c>
      <c r="AC1586" t="str">
        <f t="shared" si="273"/>
        <v>NA</v>
      </c>
      <c r="AD1586">
        <f t="shared" si="274"/>
        <v>4</v>
      </c>
    </row>
    <row r="1587" spans="1:30" x14ac:dyDescent="0.2">
      <c r="A1587" t="s">
        <v>23413</v>
      </c>
      <c r="B1587" t="s">
        <v>74</v>
      </c>
      <c r="C1587" t="s">
        <v>9627</v>
      </c>
      <c r="D1587" t="s">
        <v>297</v>
      </c>
      <c r="E1587" t="s">
        <v>297</v>
      </c>
      <c r="F1587">
        <v>21289000</v>
      </c>
      <c r="G1587">
        <v>29836000</v>
      </c>
      <c r="H1587">
        <v>21809000</v>
      </c>
      <c r="I1587">
        <v>30164000</v>
      </c>
      <c r="J1587" t="s">
        <v>297</v>
      </c>
      <c r="K1587" t="s">
        <v>297</v>
      </c>
      <c r="L1587">
        <f t="shared" si="264"/>
        <v>2</v>
      </c>
      <c r="M1587">
        <f t="shared" si="265"/>
        <v>25562500</v>
      </c>
      <c r="N1587" s="5" t="s">
        <v>297</v>
      </c>
      <c r="O1587" s="5" t="s">
        <v>297</v>
      </c>
      <c r="P1587" s="5" t="s">
        <v>297</v>
      </c>
      <c r="Q1587" s="5" t="s">
        <v>297</v>
      </c>
      <c r="R1587" s="5" t="s">
        <v>297</v>
      </c>
      <c r="S1587" s="5" t="s">
        <v>297</v>
      </c>
      <c r="T1587" s="5" t="s">
        <v>297</v>
      </c>
      <c r="U1587" s="5" t="s">
        <v>297</v>
      </c>
      <c r="V1587" t="str">
        <f t="shared" si="266"/>
        <v>NA</v>
      </c>
      <c r="W1587" t="str">
        <f t="shared" si="267"/>
        <v>NA</v>
      </c>
      <c r="X1587" t="str">
        <f t="shared" si="268"/>
        <v>NA</v>
      </c>
      <c r="Y1587" t="str">
        <f t="shared" si="269"/>
        <v>NA</v>
      </c>
      <c r="Z1587" t="str">
        <f t="shared" si="270"/>
        <v>NA</v>
      </c>
      <c r="AA1587" t="str">
        <f t="shared" si="271"/>
        <v>NA</v>
      </c>
      <c r="AB1587" t="str">
        <f t="shared" si="272"/>
        <v>NA</v>
      </c>
      <c r="AC1587" t="str">
        <f t="shared" si="273"/>
        <v>NA</v>
      </c>
      <c r="AD1587">
        <f t="shared" si="274"/>
        <v>4</v>
      </c>
    </row>
    <row r="1588" spans="1:30" x14ac:dyDescent="0.2">
      <c r="A1588" t="s">
        <v>23412</v>
      </c>
      <c r="B1588" t="s">
        <v>23411</v>
      </c>
      <c r="C1588" t="s">
        <v>9617</v>
      </c>
      <c r="D1588">
        <v>1551500</v>
      </c>
      <c r="E1588" t="s">
        <v>297</v>
      </c>
      <c r="F1588" t="s">
        <v>297</v>
      </c>
      <c r="G1588">
        <v>5504100</v>
      </c>
      <c r="H1588" t="s">
        <v>297</v>
      </c>
      <c r="I1588">
        <v>2563700</v>
      </c>
      <c r="J1588">
        <v>2294400</v>
      </c>
      <c r="K1588" t="s">
        <v>297</v>
      </c>
      <c r="L1588">
        <f t="shared" si="264"/>
        <v>2</v>
      </c>
      <c r="M1588">
        <f t="shared" si="265"/>
        <v>3527800</v>
      </c>
      <c r="N1588" s="5" t="s">
        <v>297</v>
      </c>
      <c r="O1588" s="5" t="s">
        <v>297</v>
      </c>
      <c r="P1588" s="5" t="s">
        <v>297</v>
      </c>
      <c r="Q1588" s="5" t="s">
        <v>297</v>
      </c>
      <c r="R1588" s="5" t="s">
        <v>297</v>
      </c>
      <c r="S1588" s="5" t="s">
        <v>297</v>
      </c>
      <c r="T1588" s="5" t="s">
        <v>297</v>
      </c>
      <c r="U1588" s="5" t="s">
        <v>297</v>
      </c>
      <c r="V1588" t="str">
        <f t="shared" si="266"/>
        <v>NA</v>
      </c>
      <c r="W1588" t="str">
        <f t="shared" si="267"/>
        <v>NA</v>
      </c>
      <c r="X1588" t="str">
        <f t="shared" si="268"/>
        <v>NA</v>
      </c>
      <c r="Y1588" t="str">
        <f t="shared" si="269"/>
        <v>NA</v>
      </c>
      <c r="Z1588" t="str">
        <f t="shared" si="270"/>
        <v>NA</v>
      </c>
      <c r="AA1588" t="str">
        <f t="shared" si="271"/>
        <v>NA</v>
      </c>
      <c r="AB1588" t="str">
        <f t="shared" si="272"/>
        <v>NA</v>
      </c>
      <c r="AC1588" t="str">
        <f t="shared" si="273"/>
        <v>NA</v>
      </c>
      <c r="AD1588">
        <f t="shared" si="274"/>
        <v>4</v>
      </c>
    </row>
    <row r="1589" spans="1:30" x14ac:dyDescent="0.2">
      <c r="A1589" t="s">
        <v>23409</v>
      </c>
      <c r="B1589" t="s">
        <v>23410</v>
      </c>
      <c r="C1589" t="s">
        <v>9611</v>
      </c>
      <c r="D1589">
        <v>53310000</v>
      </c>
      <c r="E1589">
        <v>68125000</v>
      </c>
      <c r="F1589">
        <v>46207000</v>
      </c>
      <c r="G1589">
        <v>65324000</v>
      </c>
      <c r="H1589">
        <v>31505000</v>
      </c>
      <c r="I1589">
        <v>54652000</v>
      </c>
      <c r="J1589">
        <v>58792000</v>
      </c>
      <c r="K1589">
        <v>69763000</v>
      </c>
      <c r="L1589">
        <f t="shared" si="264"/>
        <v>0</v>
      </c>
      <c r="M1589">
        <f t="shared" si="265"/>
        <v>58241500</v>
      </c>
      <c r="N1589" s="5">
        <v>1.0204821708062524</v>
      </c>
      <c r="O1589" s="5">
        <v>1.0804735159771939</v>
      </c>
      <c r="P1589" s="5">
        <v>1.0047009635343589</v>
      </c>
      <c r="Q1589" s="5">
        <v>0.9738764337804402</v>
      </c>
      <c r="R1589" s="5">
        <v>0.99412255765694557</v>
      </c>
      <c r="S1589" s="5">
        <v>1.0413096075469404</v>
      </c>
      <c r="T1589" s="5">
        <v>1.0164815062449486</v>
      </c>
      <c r="U1589" s="5">
        <v>0.88088758971971548</v>
      </c>
      <c r="V1589">
        <f t="shared" si="266"/>
        <v>52240011.168329738</v>
      </c>
      <c r="W1589">
        <f t="shared" si="267"/>
        <v>63051059.551780768</v>
      </c>
      <c r="X1589">
        <f t="shared" si="268"/>
        <v>45990798.93130789</v>
      </c>
      <c r="Y1589">
        <f t="shared" si="269"/>
        <v>67076271.418153293</v>
      </c>
      <c r="Z1589">
        <f t="shared" si="270"/>
        <v>31691263.574437298</v>
      </c>
      <c r="AA1589">
        <f t="shared" si="271"/>
        <v>52483910.264446862</v>
      </c>
      <c r="AB1589">
        <f t="shared" si="272"/>
        <v>57838730.600409456</v>
      </c>
      <c r="AC1589">
        <f t="shared" si="273"/>
        <v>79196257.064079523</v>
      </c>
      <c r="AD1589">
        <f t="shared" si="274"/>
        <v>0</v>
      </c>
    </row>
    <row r="1590" spans="1:30" x14ac:dyDescent="0.2">
      <c r="A1590" t="s">
        <v>23409</v>
      </c>
      <c r="B1590" t="s">
        <v>23408</v>
      </c>
      <c r="C1590" t="s">
        <v>9601</v>
      </c>
      <c r="D1590">
        <v>11160000</v>
      </c>
      <c r="E1590">
        <v>20169000</v>
      </c>
      <c r="F1590">
        <v>8998700</v>
      </c>
      <c r="G1590" t="s">
        <v>297</v>
      </c>
      <c r="H1590">
        <v>11932000</v>
      </c>
      <c r="I1590">
        <v>15484000</v>
      </c>
      <c r="J1590">
        <v>14020000</v>
      </c>
      <c r="K1590">
        <v>15163000</v>
      </c>
      <c r="L1590">
        <f t="shared" si="264"/>
        <v>1</v>
      </c>
      <c r="M1590">
        <f t="shared" si="265"/>
        <v>13442566.666666666</v>
      </c>
      <c r="N1590" s="5">
        <v>1.0204821708062524</v>
      </c>
      <c r="O1590" s="5">
        <v>1.0804735159771939</v>
      </c>
      <c r="P1590" s="5">
        <v>1.0047009635343589</v>
      </c>
      <c r="Q1590" s="5">
        <v>0.9738764337804402</v>
      </c>
      <c r="R1590" s="5">
        <v>0.99412255765694557</v>
      </c>
      <c r="S1590" s="5">
        <v>1.0413096075469404</v>
      </c>
      <c r="T1590" s="5">
        <v>1.0164815062449486</v>
      </c>
      <c r="U1590" s="5">
        <v>0.88088758971971548</v>
      </c>
      <c r="V1590">
        <f t="shared" si="266"/>
        <v>10936006.839965483</v>
      </c>
      <c r="W1590">
        <f t="shared" si="267"/>
        <v>18666815.707887948</v>
      </c>
      <c r="X1590">
        <f t="shared" si="268"/>
        <v>8956595.371765323</v>
      </c>
      <c r="Y1590" t="str">
        <f t="shared" si="269"/>
        <v>NA</v>
      </c>
      <c r="Z1590">
        <f t="shared" si="270"/>
        <v>12002544.261869095</v>
      </c>
      <c r="AA1590">
        <f t="shared" si="271"/>
        <v>14869737.000195697</v>
      </c>
      <c r="AB1590">
        <f t="shared" si="272"/>
        <v>13792675.925597709</v>
      </c>
      <c r="AC1590">
        <f t="shared" si="273"/>
        <v>17213320.038740274</v>
      </c>
      <c r="AD1590">
        <f t="shared" si="274"/>
        <v>1</v>
      </c>
    </row>
    <row r="1591" spans="1:30" x14ac:dyDescent="0.2">
      <c r="A1591" t="s">
        <v>23407</v>
      </c>
      <c r="B1591" t="s">
        <v>23406</v>
      </c>
      <c r="C1591" t="s">
        <v>9591</v>
      </c>
      <c r="D1591">
        <v>27541000</v>
      </c>
      <c r="E1591">
        <v>22621000</v>
      </c>
      <c r="F1591">
        <v>23703000</v>
      </c>
      <c r="G1591">
        <v>39021000</v>
      </c>
      <c r="H1591">
        <v>11709000</v>
      </c>
      <c r="I1591">
        <v>35069000</v>
      </c>
      <c r="J1591">
        <v>756380000</v>
      </c>
      <c r="K1591">
        <v>66015000</v>
      </c>
      <c r="L1591">
        <f t="shared" si="264"/>
        <v>0</v>
      </c>
      <c r="M1591">
        <f t="shared" si="265"/>
        <v>28221500</v>
      </c>
      <c r="N1591" s="5" t="s">
        <v>297</v>
      </c>
      <c r="O1591" s="5" t="s">
        <v>297</v>
      </c>
      <c r="P1591" s="5" t="s">
        <v>297</v>
      </c>
      <c r="Q1591" s="5" t="s">
        <v>297</v>
      </c>
      <c r="R1591" s="5" t="s">
        <v>297</v>
      </c>
      <c r="S1591" s="5" t="s">
        <v>297</v>
      </c>
      <c r="T1591" s="5" t="s">
        <v>297</v>
      </c>
      <c r="U1591" s="5" t="s">
        <v>297</v>
      </c>
      <c r="V1591" t="str">
        <f t="shared" si="266"/>
        <v>NA</v>
      </c>
      <c r="W1591" t="str">
        <f t="shared" si="267"/>
        <v>NA</v>
      </c>
      <c r="X1591" t="str">
        <f t="shared" si="268"/>
        <v>NA</v>
      </c>
      <c r="Y1591" t="str">
        <f t="shared" si="269"/>
        <v>NA</v>
      </c>
      <c r="Z1591" t="str">
        <f t="shared" si="270"/>
        <v>NA</v>
      </c>
      <c r="AA1591" t="str">
        <f t="shared" si="271"/>
        <v>NA</v>
      </c>
      <c r="AB1591" t="str">
        <f t="shared" si="272"/>
        <v>NA</v>
      </c>
      <c r="AC1591" t="str">
        <f t="shared" si="273"/>
        <v>NA</v>
      </c>
      <c r="AD1591">
        <f t="shared" si="274"/>
        <v>4</v>
      </c>
    </row>
    <row r="1592" spans="1:30" x14ac:dyDescent="0.2">
      <c r="A1592" t="s">
        <v>23402</v>
      </c>
      <c r="B1592" t="s">
        <v>23405</v>
      </c>
      <c r="C1592" t="s">
        <v>9584</v>
      </c>
      <c r="D1592">
        <v>7581200</v>
      </c>
      <c r="E1592">
        <v>11244000</v>
      </c>
      <c r="F1592">
        <v>14972000</v>
      </c>
      <c r="G1592">
        <v>14416000</v>
      </c>
      <c r="H1592">
        <v>6628800</v>
      </c>
      <c r="I1592">
        <v>10133000</v>
      </c>
      <c r="J1592">
        <v>13244000</v>
      </c>
      <c r="K1592">
        <v>11725000</v>
      </c>
      <c r="L1592">
        <f t="shared" si="264"/>
        <v>0</v>
      </c>
      <c r="M1592">
        <f t="shared" si="265"/>
        <v>12053300</v>
      </c>
      <c r="N1592" s="5" t="s">
        <v>297</v>
      </c>
      <c r="O1592" s="5" t="s">
        <v>297</v>
      </c>
      <c r="P1592" s="5" t="s">
        <v>297</v>
      </c>
      <c r="Q1592" s="5" t="s">
        <v>297</v>
      </c>
      <c r="R1592" s="5" t="s">
        <v>297</v>
      </c>
      <c r="S1592" s="5" t="s">
        <v>297</v>
      </c>
      <c r="T1592" s="5" t="s">
        <v>297</v>
      </c>
      <c r="U1592" s="5" t="s">
        <v>297</v>
      </c>
      <c r="V1592" t="str">
        <f t="shared" si="266"/>
        <v>NA</v>
      </c>
      <c r="W1592" t="str">
        <f t="shared" si="267"/>
        <v>NA</v>
      </c>
      <c r="X1592" t="str">
        <f t="shared" si="268"/>
        <v>NA</v>
      </c>
      <c r="Y1592" t="str">
        <f t="shared" si="269"/>
        <v>NA</v>
      </c>
      <c r="Z1592" t="str">
        <f t="shared" si="270"/>
        <v>NA</v>
      </c>
      <c r="AA1592" t="str">
        <f t="shared" si="271"/>
        <v>NA</v>
      </c>
      <c r="AB1592" t="str">
        <f t="shared" si="272"/>
        <v>NA</v>
      </c>
      <c r="AC1592" t="str">
        <f t="shared" si="273"/>
        <v>NA</v>
      </c>
      <c r="AD1592">
        <f t="shared" si="274"/>
        <v>4</v>
      </c>
    </row>
    <row r="1593" spans="1:30" x14ac:dyDescent="0.2">
      <c r="A1593" t="s">
        <v>23402</v>
      </c>
      <c r="B1593" t="s">
        <v>23404</v>
      </c>
      <c r="C1593" t="s">
        <v>9578</v>
      </c>
      <c r="D1593">
        <v>15122000</v>
      </c>
      <c r="E1593">
        <v>19737000</v>
      </c>
      <c r="F1593">
        <v>16357000</v>
      </c>
      <c r="G1593" t="s">
        <v>297</v>
      </c>
      <c r="H1593">
        <v>10202000</v>
      </c>
      <c r="I1593">
        <v>17009000</v>
      </c>
      <c r="J1593">
        <v>21094000</v>
      </c>
      <c r="K1593">
        <v>11310000</v>
      </c>
      <c r="L1593">
        <f t="shared" si="264"/>
        <v>1</v>
      </c>
      <c r="M1593">
        <f t="shared" si="265"/>
        <v>17072000</v>
      </c>
      <c r="N1593" s="5" t="s">
        <v>297</v>
      </c>
      <c r="O1593" s="5" t="s">
        <v>297</v>
      </c>
      <c r="P1593" s="5" t="s">
        <v>297</v>
      </c>
      <c r="Q1593" s="5" t="s">
        <v>297</v>
      </c>
      <c r="R1593" s="5" t="s">
        <v>297</v>
      </c>
      <c r="S1593" s="5" t="s">
        <v>297</v>
      </c>
      <c r="T1593" s="5" t="s">
        <v>297</v>
      </c>
      <c r="U1593" s="5" t="s">
        <v>297</v>
      </c>
      <c r="V1593" t="str">
        <f t="shared" si="266"/>
        <v>NA</v>
      </c>
      <c r="W1593" t="str">
        <f t="shared" si="267"/>
        <v>NA</v>
      </c>
      <c r="X1593" t="str">
        <f t="shared" si="268"/>
        <v>NA</v>
      </c>
      <c r="Y1593" t="str">
        <f t="shared" si="269"/>
        <v>NA</v>
      </c>
      <c r="Z1593" t="str">
        <f t="shared" si="270"/>
        <v>NA</v>
      </c>
      <c r="AA1593" t="str">
        <f t="shared" si="271"/>
        <v>NA</v>
      </c>
      <c r="AB1593" t="str">
        <f t="shared" si="272"/>
        <v>NA</v>
      </c>
      <c r="AC1593" t="str">
        <f t="shared" si="273"/>
        <v>NA</v>
      </c>
      <c r="AD1593">
        <f t="shared" si="274"/>
        <v>4</v>
      </c>
    </row>
    <row r="1594" spans="1:30" x14ac:dyDescent="0.2">
      <c r="A1594" t="s">
        <v>23402</v>
      </c>
      <c r="B1594" t="s">
        <v>23403</v>
      </c>
      <c r="C1594" t="s">
        <v>9570</v>
      </c>
      <c r="D1594">
        <v>6819400</v>
      </c>
      <c r="E1594">
        <v>8124900</v>
      </c>
      <c r="F1594" t="s">
        <v>297</v>
      </c>
      <c r="G1594">
        <v>10122000</v>
      </c>
      <c r="H1594" t="s">
        <v>297</v>
      </c>
      <c r="I1594" t="s">
        <v>297</v>
      </c>
      <c r="J1594" t="s">
        <v>297</v>
      </c>
      <c r="K1594" t="s">
        <v>297</v>
      </c>
      <c r="L1594">
        <f t="shared" si="264"/>
        <v>1</v>
      </c>
      <c r="M1594">
        <f t="shared" si="265"/>
        <v>8355433.333333333</v>
      </c>
      <c r="N1594" s="5" t="s">
        <v>297</v>
      </c>
      <c r="O1594" s="5" t="s">
        <v>297</v>
      </c>
      <c r="P1594" s="5" t="s">
        <v>297</v>
      </c>
      <c r="Q1594" s="5" t="s">
        <v>297</v>
      </c>
      <c r="R1594" s="5" t="s">
        <v>297</v>
      </c>
      <c r="S1594" s="5" t="s">
        <v>297</v>
      </c>
      <c r="T1594" s="5" t="s">
        <v>297</v>
      </c>
      <c r="U1594" s="5" t="s">
        <v>297</v>
      </c>
      <c r="V1594" t="str">
        <f t="shared" si="266"/>
        <v>NA</v>
      </c>
      <c r="W1594" t="str">
        <f t="shared" si="267"/>
        <v>NA</v>
      </c>
      <c r="X1594" t="str">
        <f t="shared" si="268"/>
        <v>NA</v>
      </c>
      <c r="Y1594" t="str">
        <f t="shared" si="269"/>
        <v>NA</v>
      </c>
      <c r="Z1594" t="str">
        <f t="shared" si="270"/>
        <v>NA</v>
      </c>
      <c r="AA1594" t="str">
        <f t="shared" si="271"/>
        <v>NA</v>
      </c>
      <c r="AB1594" t="str">
        <f t="shared" si="272"/>
        <v>NA</v>
      </c>
      <c r="AC1594" t="str">
        <f t="shared" si="273"/>
        <v>NA</v>
      </c>
      <c r="AD1594">
        <f t="shared" si="274"/>
        <v>4</v>
      </c>
    </row>
    <row r="1595" spans="1:30" x14ac:dyDescent="0.2">
      <c r="A1595" t="s">
        <v>23402</v>
      </c>
      <c r="B1595" t="s">
        <v>23401</v>
      </c>
      <c r="C1595" t="s">
        <v>9560</v>
      </c>
      <c r="D1595" t="s">
        <v>297</v>
      </c>
      <c r="E1595">
        <v>24719000</v>
      </c>
      <c r="F1595">
        <v>8246500</v>
      </c>
      <c r="G1595" t="s">
        <v>297</v>
      </c>
      <c r="H1595" t="s">
        <v>297</v>
      </c>
      <c r="I1595">
        <v>9205500</v>
      </c>
      <c r="J1595">
        <v>4219800</v>
      </c>
      <c r="K1595">
        <v>8673300</v>
      </c>
      <c r="L1595">
        <f t="shared" si="264"/>
        <v>2</v>
      </c>
      <c r="M1595">
        <f t="shared" si="265"/>
        <v>16482750</v>
      </c>
      <c r="N1595" s="5" t="s">
        <v>297</v>
      </c>
      <c r="O1595" s="5" t="s">
        <v>297</v>
      </c>
      <c r="P1595" s="5" t="s">
        <v>297</v>
      </c>
      <c r="Q1595" s="5" t="s">
        <v>297</v>
      </c>
      <c r="R1595" s="5" t="s">
        <v>297</v>
      </c>
      <c r="S1595" s="5" t="s">
        <v>297</v>
      </c>
      <c r="T1595" s="5" t="s">
        <v>297</v>
      </c>
      <c r="U1595" s="5" t="s">
        <v>297</v>
      </c>
      <c r="V1595" t="str">
        <f t="shared" si="266"/>
        <v>NA</v>
      </c>
      <c r="W1595" t="str">
        <f t="shared" si="267"/>
        <v>NA</v>
      </c>
      <c r="X1595" t="str">
        <f t="shared" si="268"/>
        <v>NA</v>
      </c>
      <c r="Y1595" t="str">
        <f t="shared" si="269"/>
        <v>NA</v>
      </c>
      <c r="Z1595" t="str">
        <f t="shared" si="270"/>
        <v>NA</v>
      </c>
      <c r="AA1595" t="str">
        <f t="shared" si="271"/>
        <v>NA</v>
      </c>
      <c r="AB1595" t="str">
        <f t="shared" si="272"/>
        <v>NA</v>
      </c>
      <c r="AC1595" t="str">
        <f t="shared" si="273"/>
        <v>NA</v>
      </c>
      <c r="AD1595">
        <f t="shared" si="274"/>
        <v>4</v>
      </c>
    </row>
    <row r="1596" spans="1:30" x14ac:dyDescent="0.2">
      <c r="A1596" t="s">
        <v>23400</v>
      </c>
      <c r="B1596" t="s">
        <v>23399</v>
      </c>
      <c r="C1596" t="s">
        <v>9550</v>
      </c>
      <c r="D1596">
        <v>7151800</v>
      </c>
      <c r="E1596">
        <v>13225000</v>
      </c>
      <c r="F1596">
        <v>9064000</v>
      </c>
      <c r="G1596">
        <v>13030000</v>
      </c>
      <c r="H1596" t="s">
        <v>297</v>
      </c>
      <c r="I1596">
        <v>6548300</v>
      </c>
      <c r="J1596" t="s">
        <v>297</v>
      </c>
      <c r="K1596" t="s">
        <v>297</v>
      </c>
      <c r="L1596">
        <f t="shared" si="264"/>
        <v>0</v>
      </c>
      <c r="M1596">
        <f t="shared" si="265"/>
        <v>10617700</v>
      </c>
      <c r="N1596" s="5" t="s">
        <v>297</v>
      </c>
      <c r="O1596" s="5" t="s">
        <v>297</v>
      </c>
      <c r="P1596" s="5" t="s">
        <v>297</v>
      </c>
      <c r="Q1596" s="5" t="s">
        <v>297</v>
      </c>
      <c r="R1596" s="5" t="s">
        <v>297</v>
      </c>
      <c r="S1596" s="5" t="s">
        <v>297</v>
      </c>
      <c r="T1596" s="5" t="s">
        <v>297</v>
      </c>
      <c r="U1596" s="5" t="s">
        <v>297</v>
      </c>
      <c r="V1596" t="str">
        <f t="shared" si="266"/>
        <v>NA</v>
      </c>
      <c r="W1596" t="str">
        <f t="shared" si="267"/>
        <v>NA</v>
      </c>
      <c r="X1596" t="str">
        <f t="shared" si="268"/>
        <v>NA</v>
      </c>
      <c r="Y1596" t="str">
        <f t="shared" si="269"/>
        <v>NA</v>
      </c>
      <c r="Z1596" t="str">
        <f t="shared" si="270"/>
        <v>NA</v>
      </c>
      <c r="AA1596" t="str">
        <f t="shared" si="271"/>
        <v>NA</v>
      </c>
      <c r="AB1596" t="str">
        <f t="shared" si="272"/>
        <v>NA</v>
      </c>
      <c r="AC1596" t="str">
        <f t="shared" si="273"/>
        <v>NA</v>
      </c>
      <c r="AD1596">
        <f t="shared" si="274"/>
        <v>4</v>
      </c>
    </row>
    <row r="1597" spans="1:30" x14ac:dyDescent="0.2">
      <c r="A1597" t="s">
        <v>23398</v>
      </c>
      <c r="B1597" t="s">
        <v>23397</v>
      </c>
      <c r="C1597" t="s">
        <v>9540</v>
      </c>
      <c r="D1597" t="s">
        <v>297</v>
      </c>
      <c r="E1597">
        <v>2958900</v>
      </c>
      <c r="F1597">
        <v>2917800</v>
      </c>
      <c r="G1597">
        <v>6641400</v>
      </c>
      <c r="H1597" t="s">
        <v>297</v>
      </c>
      <c r="I1597">
        <v>2791200</v>
      </c>
      <c r="J1597" t="s">
        <v>297</v>
      </c>
      <c r="K1597" t="s">
        <v>297</v>
      </c>
      <c r="L1597">
        <f t="shared" si="264"/>
        <v>1</v>
      </c>
      <c r="M1597">
        <f t="shared" si="265"/>
        <v>4172700</v>
      </c>
      <c r="N1597" s="5" t="s">
        <v>297</v>
      </c>
      <c r="O1597" s="5" t="s">
        <v>297</v>
      </c>
      <c r="P1597" s="5" t="s">
        <v>297</v>
      </c>
      <c r="Q1597" s="5" t="s">
        <v>297</v>
      </c>
      <c r="R1597" s="5" t="s">
        <v>297</v>
      </c>
      <c r="S1597" s="5" t="s">
        <v>297</v>
      </c>
      <c r="T1597" s="5" t="s">
        <v>297</v>
      </c>
      <c r="U1597" s="5" t="s">
        <v>297</v>
      </c>
      <c r="V1597" t="str">
        <f t="shared" si="266"/>
        <v>NA</v>
      </c>
      <c r="W1597" t="str">
        <f t="shared" si="267"/>
        <v>NA</v>
      </c>
      <c r="X1597" t="str">
        <f t="shared" si="268"/>
        <v>NA</v>
      </c>
      <c r="Y1597" t="str">
        <f t="shared" si="269"/>
        <v>NA</v>
      </c>
      <c r="Z1597" t="str">
        <f t="shared" si="270"/>
        <v>NA</v>
      </c>
      <c r="AA1597" t="str">
        <f t="shared" si="271"/>
        <v>NA</v>
      </c>
      <c r="AB1597" t="str">
        <f t="shared" si="272"/>
        <v>NA</v>
      </c>
      <c r="AC1597" t="str">
        <f t="shared" si="273"/>
        <v>NA</v>
      </c>
      <c r="AD1597">
        <f t="shared" si="274"/>
        <v>4</v>
      </c>
    </row>
    <row r="1598" spans="1:30" x14ac:dyDescent="0.2">
      <c r="A1598" t="s">
        <v>23396</v>
      </c>
      <c r="B1598" t="s">
        <v>23395</v>
      </c>
      <c r="C1598" t="s">
        <v>9530</v>
      </c>
      <c r="D1598" t="s">
        <v>297</v>
      </c>
      <c r="E1598" t="s">
        <v>297</v>
      </c>
      <c r="F1598" t="s">
        <v>297</v>
      </c>
      <c r="G1598">
        <v>9194100</v>
      </c>
      <c r="H1598" t="s">
        <v>297</v>
      </c>
      <c r="I1598" t="s">
        <v>297</v>
      </c>
      <c r="J1598" t="s">
        <v>297</v>
      </c>
      <c r="K1598" t="s">
        <v>297</v>
      </c>
      <c r="L1598">
        <f t="shared" si="264"/>
        <v>3</v>
      </c>
      <c r="M1598">
        <f t="shared" si="265"/>
        <v>9194100</v>
      </c>
      <c r="N1598" s="5" t="s">
        <v>297</v>
      </c>
      <c r="O1598" s="5" t="s">
        <v>297</v>
      </c>
      <c r="P1598" s="5" t="s">
        <v>297</v>
      </c>
      <c r="Q1598" s="5" t="s">
        <v>297</v>
      </c>
      <c r="R1598" s="5" t="s">
        <v>297</v>
      </c>
      <c r="S1598" s="5" t="s">
        <v>297</v>
      </c>
      <c r="T1598" s="5" t="s">
        <v>297</v>
      </c>
      <c r="U1598" s="5" t="s">
        <v>297</v>
      </c>
      <c r="V1598" t="str">
        <f t="shared" si="266"/>
        <v>NA</v>
      </c>
      <c r="W1598" t="str">
        <f t="shared" si="267"/>
        <v>NA</v>
      </c>
      <c r="X1598" t="str">
        <f t="shared" si="268"/>
        <v>NA</v>
      </c>
      <c r="Y1598" t="str">
        <f t="shared" si="269"/>
        <v>NA</v>
      </c>
      <c r="Z1598" t="str">
        <f t="shared" si="270"/>
        <v>NA</v>
      </c>
      <c r="AA1598" t="str">
        <f t="shared" si="271"/>
        <v>NA</v>
      </c>
      <c r="AB1598" t="str">
        <f t="shared" si="272"/>
        <v>NA</v>
      </c>
      <c r="AC1598" t="str">
        <f t="shared" si="273"/>
        <v>NA</v>
      </c>
      <c r="AD1598">
        <f t="shared" si="274"/>
        <v>4</v>
      </c>
    </row>
    <row r="1599" spans="1:30" x14ac:dyDescent="0.2">
      <c r="A1599" t="s">
        <v>23393</v>
      </c>
      <c r="B1599" t="s">
        <v>23394</v>
      </c>
      <c r="C1599" t="s">
        <v>9526</v>
      </c>
      <c r="D1599">
        <v>6200600</v>
      </c>
      <c r="E1599">
        <v>9532400</v>
      </c>
      <c r="F1599">
        <v>9604900</v>
      </c>
      <c r="G1599">
        <v>9387500</v>
      </c>
      <c r="H1599">
        <v>3778800</v>
      </c>
      <c r="I1599">
        <v>7202300</v>
      </c>
      <c r="J1599">
        <v>10269000</v>
      </c>
      <c r="K1599">
        <v>13162000</v>
      </c>
      <c r="L1599">
        <f t="shared" si="264"/>
        <v>0</v>
      </c>
      <c r="M1599">
        <f t="shared" si="265"/>
        <v>8681350</v>
      </c>
      <c r="N1599" s="5" t="s">
        <v>297</v>
      </c>
      <c r="O1599" s="5" t="s">
        <v>297</v>
      </c>
      <c r="P1599" s="5" t="s">
        <v>297</v>
      </c>
      <c r="Q1599" s="5" t="s">
        <v>297</v>
      </c>
      <c r="R1599" s="5" t="s">
        <v>297</v>
      </c>
      <c r="S1599" s="5" t="s">
        <v>297</v>
      </c>
      <c r="T1599" s="5" t="s">
        <v>297</v>
      </c>
      <c r="U1599" s="5" t="s">
        <v>297</v>
      </c>
      <c r="V1599" t="str">
        <f t="shared" si="266"/>
        <v>NA</v>
      </c>
      <c r="W1599" t="str">
        <f t="shared" si="267"/>
        <v>NA</v>
      </c>
      <c r="X1599" t="str">
        <f t="shared" si="268"/>
        <v>NA</v>
      </c>
      <c r="Y1599" t="str">
        <f t="shared" si="269"/>
        <v>NA</v>
      </c>
      <c r="Z1599" t="str">
        <f t="shared" si="270"/>
        <v>NA</v>
      </c>
      <c r="AA1599" t="str">
        <f t="shared" si="271"/>
        <v>NA</v>
      </c>
      <c r="AB1599" t="str">
        <f t="shared" si="272"/>
        <v>NA</v>
      </c>
      <c r="AC1599" t="str">
        <f t="shared" si="273"/>
        <v>NA</v>
      </c>
      <c r="AD1599">
        <f t="shared" si="274"/>
        <v>4</v>
      </c>
    </row>
    <row r="1600" spans="1:30" x14ac:dyDescent="0.2">
      <c r="A1600" t="s">
        <v>23393</v>
      </c>
      <c r="B1600" t="s">
        <v>23392</v>
      </c>
      <c r="C1600" t="s">
        <v>9516</v>
      </c>
      <c r="D1600">
        <v>10551000</v>
      </c>
      <c r="E1600">
        <v>13703000</v>
      </c>
      <c r="F1600">
        <v>14821000</v>
      </c>
      <c r="G1600">
        <v>12487000</v>
      </c>
      <c r="H1600">
        <v>4363900</v>
      </c>
      <c r="I1600">
        <v>8456900</v>
      </c>
      <c r="J1600">
        <v>10220000</v>
      </c>
      <c r="K1600">
        <v>23586000</v>
      </c>
      <c r="L1600">
        <f t="shared" si="264"/>
        <v>0</v>
      </c>
      <c r="M1600">
        <f t="shared" si="265"/>
        <v>12890500</v>
      </c>
      <c r="N1600" s="5" t="s">
        <v>297</v>
      </c>
      <c r="O1600" s="5" t="s">
        <v>297</v>
      </c>
      <c r="P1600" s="5" t="s">
        <v>297</v>
      </c>
      <c r="Q1600" s="5" t="s">
        <v>297</v>
      </c>
      <c r="R1600" s="5" t="s">
        <v>297</v>
      </c>
      <c r="S1600" s="5" t="s">
        <v>297</v>
      </c>
      <c r="T1600" s="5" t="s">
        <v>297</v>
      </c>
      <c r="U1600" s="5" t="s">
        <v>297</v>
      </c>
      <c r="V1600" t="str">
        <f t="shared" si="266"/>
        <v>NA</v>
      </c>
      <c r="W1600" t="str">
        <f t="shared" si="267"/>
        <v>NA</v>
      </c>
      <c r="X1600" t="str">
        <f t="shared" si="268"/>
        <v>NA</v>
      </c>
      <c r="Y1600" t="str">
        <f t="shared" si="269"/>
        <v>NA</v>
      </c>
      <c r="Z1600" t="str">
        <f t="shared" si="270"/>
        <v>NA</v>
      </c>
      <c r="AA1600" t="str">
        <f t="shared" si="271"/>
        <v>NA</v>
      </c>
      <c r="AB1600" t="str">
        <f t="shared" si="272"/>
        <v>NA</v>
      </c>
      <c r="AC1600" t="str">
        <f t="shared" si="273"/>
        <v>NA</v>
      </c>
      <c r="AD1600">
        <f t="shared" si="274"/>
        <v>4</v>
      </c>
    </row>
    <row r="1601" spans="1:30" x14ac:dyDescent="0.2">
      <c r="A1601" t="s">
        <v>23391</v>
      </c>
      <c r="B1601" t="s">
        <v>23390</v>
      </c>
      <c r="C1601" t="s">
        <v>9508</v>
      </c>
      <c r="D1601" t="s">
        <v>297</v>
      </c>
      <c r="E1601" t="s">
        <v>297</v>
      </c>
      <c r="F1601" t="s">
        <v>297</v>
      </c>
      <c r="G1601" t="s">
        <v>297</v>
      </c>
      <c r="H1601" t="s">
        <v>297</v>
      </c>
      <c r="I1601" t="s">
        <v>297</v>
      </c>
      <c r="J1601" t="s">
        <v>297</v>
      </c>
      <c r="K1601" t="s">
        <v>297</v>
      </c>
      <c r="L1601">
        <f t="shared" si="264"/>
        <v>4</v>
      </c>
      <c r="M1601" t="e">
        <f t="shared" si="265"/>
        <v>#DIV/0!</v>
      </c>
      <c r="N1601" s="5" t="s">
        <v>297</v>
      </c>
      <c r="O1601" s="5" t="s">
        <v>297</v>
      </c>
      <c r="P1601" s="5" t="s">
        <v>297</v>
      </c>
      <c r="Q1601" s="5" t="s">
        <v>297</v>
      </c>
      <c r="R1601" s="5" t="s">
        <v>297</v>
      </c>
      <c r="S1601" s="5" t="s">
        <v>297</v>
      </c>
      <c r="T1601" s="5" t="s">
        <v>297</v>
      </c>
      <c r="U1601" s="5" t="s">
        <v>297</v>
      </c>
      <c r="V1601" t="str">
        <f t="shared" si="266"/>
        <v>NA</v>
      </c>
      <c r="W1601" t="str">
        <f t="shared" si="267"/>
        <v>NA</v>
      </c>
      <c r="X1601" t="str">
        <f t="shared" si="268"/>
        <v>NA</v>
      </c>
      <c r="Y1601" t="str">
        <f t="shared" si="269"/>
        <v>NA</v>
      </c>
      <c r="Z1601" t="str">
        <f t="shared" si="270"/>
        <v>NA</v>
      </c>
      <c r="AA1601" t="str">
        <f t="shared" si="271"/>
        <v>NA</v>
      </c>
      <c r="AB1601" t="str">
        <f t="shared" si="272"/>
        <v>NA</v>
      </c>
      <c r="AC1601" t="str">
        <f t="shared" si="273"/>
        <v>NA</v>
      </c>
      <c r="AD1601">
        <f t="shared" si="274"/>
        <v>4</v>
      </c>
    </row>
    <row r="1602" spans="1:30" x14ac:dyDescent="0.2">
      <c r="A1602" t="s">
        <v>23388</v>
      </c>
      <c r="B1602" t="s">
        <v>23389</v>
      </c>
      <c r="C1602" t="s">
        <v>9502</v>
      </c>
      <c r="D1602">
        <v>4403700</v>
      </c>
      <c r="E1602">
        <v>8289300</v>
      </c>
      <c r="F1602">
        <v>8412800</v>
      </c>
      <c r="G1602">
        <v>13342000</v>
      </c>
      <c r="H1602" t="s">
        <v>297</v>
      </c>
      <c r="I1602" t="s">
        <v>297</v>
      </c>
      <c r="J1602" t="s">
        <v>297</v>
      </c>
      <c r="K1602" t="s">
        <v>297</v>
      </c>
      <c r="L1602">
        <f t="shared" si="264"/>
        <v>0</v>
      </c>
      <c r="M1602">
        <f t="shared" si="265"/>
        <v>8611950</v>
      </c>
      <c r="N1602" s="5" t="s">
        <v>297</v>
      </c>
      <c r="O1602" s="5" t="s">
        <v>297</v>
      </c>
      <c r="P1602" s="5" t="s">
        <v>297</v>
      </c>
      <c r="Q1602" s="5" t="s">
        <v>297</v>
      </c>
      <c r="R1602" s="5" t="s">
        <v>297</v>
      </c>
      <c r="S1602" s="5" t="s">
        <v>297</v>
      </c>
      <c r="T1602" s="5" t="s">
        <v>297</v>
      </c>
      <c r="U1602" s="5" t="s">
        <v>297</v>
      </c>
      <c r="V1602" t="str">
        <f t="shared" si="266"/>
        <v>NA</v>
      </c>
      <c r="W1602" t="str">
        <f t="shared" si="267"/>
        <v>NA</v>
      </c>
      <c r="X1602" t="str">
        <f t="shared" si="268"/>
        <v>NA</v>
      </c>
      <c r="Y1602" t="str">
        <f t="shared" si="269"/>
        <v>NA</v>
      </c>
      <c r="Z1602" t="str">
        <f t="shared" si="270"/>
        <v>NA</v>
      </c>
      <c r="AA1602" t="str">
        <f t="shared" si="271"/>
        <v>NA</v>
      </c>
      <c r="AB1602" t="str">
        <f t="shared" si="272"/>
        <v>NA</v>
      </c>
      <c r="AC1602" t="str">
        <f t="shared" si="273"/>
        <v>NA</v>
      </c>
      <c r="AD1602">
        <f t="shared" si="274"/>
        <v>4</v>
      </c>
    </row>
    <row r="1603" spans="1:30" x14ac:dyDescent="0.2">
      <c r="A1603" t="s">
        <v>23388</v>
      </c>
      <c r="B1603" t="s">
        <v>75</v>
      </c>
      <c r="C1603" t="s">
        <v>9492</v>
      </c>
      <c r="D1603">
        <v>2992300</v>
      </c>
      <c r="E1603" t="s">
        <v>297</v>
      </c>
      <c r="F1603">
        <v>7000800</v>
      </c>
      <c r="G1603">
        <v>7946700</v>
      </c>
      <c r="H1603">
        <v>5633200</v>
      </c>
      <c r="I1603">
        <v>5174500</v>
      </c>
      <c r="J1603" t="s">
        <v>297</v>
      </c>
      <c r="K1603" t="s">
        <v>297</v>
      </c>
      <c r="L1603">
        <f t="shared" ref="L1603:L1666" si="275">COUNTIF(D1603:G1603,"NA")</f>
        <v>1</v>
      </c>
      <c r="M1603">
        <f t="shared" ref="M1603:M1666" si="276">AVERAGE(D1603:G1603)</f>
        <v>5979933.333333333</v>
      </c>
      <c r="N1603" s="5" t="s">
        <v>297</v>
      </c>
      <c r="O1603" s="5" t="s">
        <v>297</v>
      </c>
      <c r="P1603" s="5" t="s">
        <v>297</v>
      </c>
      <c r="Q1603" s="5" t="s">
        <v>297</v>
      </c>
      <c r="R1603" s="5" t="s">
        <v>297</v>
      </c>
      <c r="S1603" s="5" t="s">
        <v>297</v>
      </c>
      <c r="T1603" s="5" t="s">
        <v>297</v>
      </c>
      <c r="U1603" s="5" t="s">
        <v>297</v>
      </c>
      <c r="V1603" t="str">
        <f t="shared" ref="V1603:V1666" si="277">IFERROR(D1603/N1603,"NA")</f>
        <v>NA</v>
      </c>
      <c r="W1603" t="str">
        <f t="shared" ref="W1603:W1666" si="278">IFERROR(E1603/O1603,"NA")</f>
        <v>NA</v>
      </c>
      <c r="X1603" t="str">
        <f t="shared" ref="X1603:X1666" si="279">IFERROR(F1603/P1603,"NA")</f>
        <v>NA</v>
      </c>
      <c r="Y1603" t="str">
        <f t="shared" ref="Y1603:Y1666" si="280">IFERROR(G1603/Q1603,"NA")</f>
        <v>NA</v>
      </c>
      <c r="Z1603" t="str">
        <f t="shared" ref="Z1603:Z1666" si="281">IFERROR(H1603/R1603,"NA")</f>
        <v>NA</v>
      </c>
      <c r="AA1603" t="str">
        <f t="shared" ref="AA1603:AA1666" si="282">IFERROR(I1603/S1603,"NA")</f>
        <v>NA</v>
      </c>
      <c r="AB1603" t="str">
        <f t="shared" ref="AB1603:AB1666" si="283">IFERROR(J1603/T1603,"NA")</f>
        <v>NA</v>
      </c>
      <c r="AC1603" t="str">
        <f t="shared" ref="AC1603:AC1666" si="284">IFERROR(K1603/U1603,"NA")</f>
        <v>NA</v>
      </c>
      <c r="AD1603">
        <f t="shared" ref="AD1603:AD1666" si="285">COUNTIF(V1603:Y1603,"NA")</f>
        <v>4</v>
      </c>
    </row>
    <row r="1604" spans="1:30" x14ac:dyDescent="0.2">
      <c r="A1604" t="s">
        <v>23386</v>
      </c>
      <c r="B1604" t="s">
        <v>23387</v>
      </c>
      <c r="C1604" t="s">
        <v>9486</v>
      </c>
      <c r="D1604">
        <v>7576400</v>
      </c>
      <c r="E1604">
        <v>13922000</v>
      </c>
      <c r="F1604" t="s">
        <v>297</v>
      </c>
      <c r="G1604">
        <v>29115000</v>
      </c>
      <c r="H1604" t="s">
        <v>297</v>
      </c>
      <c r="I1604">
        <v>6937800</v>
      </c>
      <c r="J1604">
        <v>15958000</v>
      </c>
      <c r="K1604" t="s">
        <v>297</v>
      </c>
      <c r="L1604">
        <f t="shared" si="275"/>
        <v>1</v>
      </c>
      <c r="M1604">
        <f t="shared" si="276"/>
        <v>16871133.333333332</v>
      </c>
      <c r="N1604" s="5" t="s">
        <v>297</v>
      </c>
      <c r="O1604" s="5" t="s">
        <v>297</v>
      </c>
      <c r="P1604" s="5" t="s">
        <v>297</v>
      </c>
      <c r="Q1604" s="5" t="s">
        <v>297</v>
      </c>
      <c r="R1604" s="5" t="s">
        <v>297</v>
      </c>
      <c r="S1604" s="5" t="s">
        <v>297</v>
      </c>
      <c r="T1604" s="5" t="s">
        <v>297</v>
      </c>
      <c r="U1604" s="5" t="s">
        <v>297</v>
      </c>
      <c r="V1604" t="str">
        <f t="shared" si="277"/>
        <v>NA</v>
      </c>
      <c r="W1604" t="str">
        <f t="shared" si="278"/>
        <v>NA</v>
      </c>
      <c r="X1604" t="str">
        <f t="shared" si="279"/>
        <v>NA</v>
      </c>
      <c r="Y1604" t="str">
        <f t="shared" si="280"/>
        <v>NA</v>
      </c>
      <c r="Z1604" t="str">
        <f t="shared" si="281"/>
        <v>NA</v>
      </c>
      <c r="AA1604" t="str">
        <f t="shared" si="282"/>
        <v>NA</v>
      </c>
      <c r="AB1604" t="str">
        <f t="shared" si="283"/>
        <v>NA</v>
      </c>
      <c r="AC1604" t="str">
        <f t="shared" si="284"/>
        <v>NA</v>
      </c>
      <c r="AD1604">
        <f t="shared" si="285"/>
        <v>4</v>
      </c>
    </row>
    <row r="1605" spans="1:30" x14ac:dyDescent="0.2">
      <c r="A1605" t="s">
        <v>23386</v>
      </c>
      <c r="B1605" t="s">
        <v>23385</v>
      </c>
      <c r="C1605" t="s">
        <v>9476</v>
      </c>
      <c r="D1605" t="s">
        <v>297</v>
      </c>
      <c r="E1605" t="s">
        <v>297</v>
      </c>
      <c r="F1605" t="s">
        <v>297</v>
      </c>
      <c r="G1605">
        <v>7753300</v>
      </c>
      <c r="H1605" t="s">
        <v>297</v>
      </c>
      <c r="I1605" t="s">
        <v>297</v>
      </c>
      <c r="J1605" t="s">
        <v>297</v>
      </c>
      <c r="K1605" t="s">
        <v>297</v>
      </c>
      <c r="L1605">
        <f t="shared" si="275"/>
        <v>3</v>
      </c>
      <c r="M1605">
        <f t="shared" si="276"/>
        <v>7753300</v>
      </c>
      <c r="N1605" s="5" t="s">
        <v>297</v>
      </c>
      <c r="O1605" s="5" t="s">
        <v>297</v>
      </c>
      <c r="P1605" s="5" t="s">
        <v>297</v>
      </c>
      <c r="Q1605" s="5" t="s">
        <v>297</v>
      </c>
      <c r="R1605" s="5" t="s">
        <v>297</v>
      </c>
      <c r="S1605" s="5" t="s">
        <v>297</v>
      </c>
      <c r="T1605" s="5" t="s">
        <v>297</v>
      </c>
      <c r="U1605" s="5" t="s">
        <v>297</v>
      </c>
      <c r="V1605" t="str">
        <f t="shared" si="277"/>
        <v>NA</v>
      </c>
      <c r="W1605" t="str">
        <f t="shared" si="278"/>
        <v>NA</v>
      </c>
      <c r="X1605" t="str">
        <f t="shared" si="279"/>
        <v>NA</v>
      </c>
      <c r="Y1605" t="str">
        <f t="shared" si="280"/>
        <v>NA</v>
      </c>
      <c r="Z1605" t="str">
        <f t="shared" si="281"/>
        <v>NA</v>
      </c>
      <c r="AA1605" t="str">
        <f t="shared" si="282"/>
        <v>NA</v>
      </c>
      <c r="AB1605" t="str">
        <f t="shared" si="283"/>
        <v>NA</v>
      </c>
      <c r="AC1605" t="str">
        <f t="shared" si="284"/>
        <v>NA</v>
      </c>
      <c r="AD1605">
        <f t="shared" si="285"/>
        <v>4</v>
      </c>
    </row>
    <row r="1606" spans="1:30" x14ac:dyDescent="0.2">
      <c r="A1606" t="s">
        <v>23374</v>
      </c>
      <c r="B1606" t="s">
        <v>23384</v>
      </c>
      <c r="C1606" t="s">
        <v>9470</v>
      </c>
      <c r="D1606" t="s">
        <v>297</v>
      </c>
      <c r="E1606" t="s">
        <v>297</v>
      </c>
      <c r="F1606" t="s">
        <v>297</v>
      </c>
      <c r="G1606">
        <v>6961200</v>
      </c>
      <c r="H1606" t="s">
        <v>297</v>
      </c>
      <c r="I1606" t="s">
        <v>297</v>
      </c>
      <c r="J1606" t="s">
        <v>297</v>
      </c>
      <c r="K1606" t="s">
        <v>297</v>
      </c>
      <c r="L1606">
        <f t="shared" si="275"/>
        <v>3</v>
      </c>
      <c r="M1606">
        <f t="shared" si="276"/>
        <v>6961200</v>
      </c>
      <c r="N1606" s="5" t="s">
        <v>297</v>
      </c>
      <c r="O1606" s="5" t="s">
        <v>297</v>
      </c>
      <c r="P1606" s="5" t="s">
        <v>297</v>
      </c>
      <c r="Q1606" s="5" t="s">
        <v>297</v>
      </c>
      <c r="R1606" s="5" t="s">
        <v>297</v>
      </c>
      <c r="S1606" s="5" t="s">
        <v>297</v>
      </c>
      <c r="T1606" s="5" t="s">
        <v>297</v>
      </c>
      <c r="U1606" s="5" t="s">
        <v>297</v>
      </c>
      <c r="V1606" t="str">
        <f t="shared" si="277"/>
        <v>NA</v>
      </c>
      <c r="W1606" t="str">
        <f t="shared" si="278"/>
        <v>NA</v>
      </c>
      <c r="X1606" t="str">
        <f t="shared" si="279"/>
        <v>NA</v>
      </c>
      <c r="Y1606" t="str">
        <f t="shared" si="280"/>
        <v>NA</v>
      </c>
      <c r="Z1606" t="str">
        <f t="shared" si="281"/>
        <v>NA</v>
      </c>
      <c r="AA1606" t="str">
        <f t="shared" si="282"/>
        <v>NA</v>
      </c>
      <c r="AB1606" t="str">
        <f t="shared" si="283"/>
        <v>NA</v>
      </c>
      <c r="AC1606" t="str">
        <f t="shared" si="284"/>
        <v>NA</v>
      </c>
      <c r="AD1606">
        <f t="shared" si="285"/>
        <v>4</v>
      </c>
    </row>
    <row r="1607" spans="1:30" x14ac:dyDescent="0.2">
      <c r="A1607" t="s">
        <v>23374</v>
      </c>
      <c r="B1607" t="s">
        <v>23383</v>
      </c>
      <c r="C1607" t="s">
        <v>9466</v>
      </c>
      <c r="D1607">
        <v>4109300</v>
      </c>
      <c r="E1607">
        <v>5725700</v>
      </c>
      <c r="F1607">
        <v>3554900</v>
      </c>
      <c r="G1607">
        <v>12569000</v>
      </c>
      <c r="H1607">
        <v>2028100</v>
      </c>
      <c r="I1607">
        <v>18118000</v>
      </c>
      <c r="J1607">
        <v>23534000</v>
      </c>
      <c r="K1607">
        <v>11786000</v>
      </c>
      <c r="L1607">
        <f t="shared" si="275"/>
        <v>0</v>
      </c>
      <c r="M1607">
        <f t="shared" si="276"/>
        <v>6489725</v>
      </c>
      <c r="N1607" s="5" t="s">
        <v>297</v>
      </c>
      <c r="O1607" s="5" t="s">
        <v>297</v>
      </c>
      <c r="P1607" s="5" t="s">
        <v>297</v>
      </c>
      <c r="Q1607" s="5" t="s">
        <v>297</v>
      </c>
      <c r="R1607" s="5" t="s">
        <v>297</v>
      </c>
      <c r="S1607" s="5" t="s">
        <v>297</v>
      </c>
      <c r="T1607" s="5" t="s">
        <v>297</v>
      </c>
      <c r="U1607" s="5" t="s">
        <v>297</v>
      </c>
      <c r="V1607" t="str">
        <f t="shared" si="277"/>
        <v>NA</v>
      </c>
      <c r="W1607" t="str">
        <f t="shared" si="278"/>
        <v>NA</v>
      </c>
      <c r="X1607" t="str">
        <f t="shared" si="279"/>
        <v>NA</v>
      </c>
      <c r="Y1607" t="str">
        <f t="shared" si="280"/>
        <v>NA</v>
      </c>
      <c r="Z1607" t="str">
        <f t="shared" si="281"/>
        <v>NA</v>
      </c>
      <c r="AA1607" t="str">
        <f t="shared" si="282"/>
        <v>NA</v>
      </c>
      <c r="AB1607" t="str">
        <f t="shared" si="283"/>
        <v>NA</v>
      </c>
      <c r="AC1607" t="str">
        <f t="shared" si="284"/>
        <v>NA</v>
      </c>
      <c r="AD1607">
        <f t="shared" si="285"/>
        <v>4</v>
      </c>
    </row>
    <row r="1608" spans="1:30" x14ac:dyDescent="0.2">
      <c r="A1608" t="s">
        <v>23374</v>
      </c>
      <c r="B1608" t="s">
        <v>23382</v>
      </c>
      <c r="C1608" t="s">
        <v>9458</v>
      </c>
      <c r="D1608" t="s">
        <v>297</v>
      </c>
      <c r="E1608">
        <v>5917000</v>
      </c>
      <c r="F1608" t="s">
        <v>297</v>
      </c>
      <c r="G1608">
        <v>5626300</v>
      </c>
      <c r="H1608" t="s">
        <v>297</v>
      </c>
      <c r="I1608" t="s">
        <v>297</v>
      </c>
      <c r="J1608" t="s">
        <v>297</v>
      </c>
      <c r="K1608" t="s">
        <v>297</v>
      </c>
      <c r="L1608">
        <f t="shared" si="275"/>
        <v>2</v>
      </c>
      <c r="M1608">
        <f t="shared" si="276"/>
        <v>5771650</v>
      </c>
      <c r="N1608" s="5" t="s">
        <v>297</v>
      </c>
      <c r="O1608" s="5" t="s">
        <v>297</v>
      </c>
      <c r="P1608" s="5" t="s">
        <v>297</v>
      </c>
      <c r="Q1608" s="5" t="s">
        <v>297</v>
      </c>
      <c r="R1608" s="5" t="s">
        <v>297</v>
      </c>
      <c r="S1608" s="5" t="s">
        <v>297</v>
      </c>
      <c r="T1608" s="5" t="s">
        <v>297</v>
      </c>
      <c r="U1608" s="5" t="s">
        <v>297</v>
      </c>
      <c r="V1608" t="str">
        <f t="shared" si="277"/>
        <v>NA</v>
      </c>
      <c r="W1608" t="str">
        <f t="shared" si="278"/>
        <v>NA</v>
      </c>
      <c r="X1608" t="str">
        <f t="shared" si="279"/>
        <v>NA</v>
      </c>
      <c r="Y1608" t="str">
        <f t="shared" si="280"/>
        <v>NA</v>
      </c>
      <c r="Z1608" t="str">
        <f t="shared" si="281"/>
        <v>NA</v>
      </c>
      <c r="AA1608" t="str">
        <f t="shared" si="282"/>
        <v>NA</v>
      </c>
      <c r="AB1608" t="str">
        <f t="shared" si="283"/>
        <v>NA</v>
      </c>
      <c r="AC1608" t="str">
        <f t="shared" si="284"/>
        <v>NA</v>
      </c>
      <c r="AD1608">
        <f t="shared" si="285"/>
        <v>4</v>
      </c>
    </row>
    <row r="1609" spans="1:30" x14ac:dyDescent="0.2">
      <c r="A1609" t="s">
        <v>23374</v>
      </c>
      <c r="B1609" t="s">
        <v>23381</v>
      </c>
      <c r="C1609" t="s">
        <v>9452</v>
      </c>
      <c r="D1609" t="s">
        <v>297</v>
      </c>
      <c r="E1609" t="s">
        <v>297</v>
      </c>
      <c r="F1609" t="s">
        <v>297</v>
      </c>
      <c r="G1609">
        <v>8550100</v>
      </c>
      <c r="H1609" t="s">
        <v>297</v>
      </c>
      <c r="I1609" t="s">
        <v>297</v>
      </c>
      <c r="J1609" t="s">
        <v>297</v>
      </c>
      <c r="K1609" t="s">
        <v>297</v>
      </c>
      <c r="L1609">
        <f t="shared" si="275"/>
        <v>3</v>
      </c>
      <c r="M1609">
        <f t="shared" si="276"/>
        <v>8550100</v>
      </c>
      <c r="N1609" s="5" t="s">
        <v>297</v>
      </c>
      <c r="O1609" s="5" t="s">
        <v>297</v>
      </c>
      <c r="P1609" s="5" t="s">
        <v>297</v>
      </c>
      <c r="Q1609" s="5" t="s">
        <v>297</v>
      </c>
      <c r="R1609" s="5" t="s">
        <v>297</v>
      </c>
      <c r="S1609" s="5" t="s">
        <v>297</v>
      </c>
      <c r="T1609" s="5" t="s">
        <v>297</v>
      </c>
      <c r="U1609" s="5" t="s">
        <v>297</v>
      </c>
      <c r="V1609" t="str">
        <f t="shared" si="277"/>
        <v>NA</v>
      </c>
      <c r="W1609" t="str">
        <f t="shared" si="278"/>
        <v>NA</v>
      </c>
      <c r="X1609" t="str">
        <f t="shared" si="279"/>
        <v>NA</v>
      </c>
      <c r="Y1609" t="str">
        <f t="shared" si="280"/>
        <v>NA</v>
      </c>
      <c r="Z1609" t="str">
        <f t="shared" si="281"/>
        <v>NA</v>
      </c>
      <c r="AA1609" t="str">
        <f t="shared" si="282"/>
        <v>NA</v>
      </c>
      <c r="AB1609" t="str">
        <f t="shared" si="283"/>
        <v>NA</v>
      </c>
      <c r="AC1609" t="str">
        <f t="shared" si="284"/>
        <v>NA</v>
      </c>
      <c r="AD1609">
        <f t="shared" si="285"/>
        <v>4</v>
      </c>
    </row>
    <row r="1610" spans="1:30" x14ac:dyDescent="0.2">
      <c r="A1610" t="s">
        <v>23374</v>
      </c>
      <c r="B1610" t="s">
        <v>23380</v>
      </c>
      <c r="C1610" t="s">
        <v>9448</v>
      </c>
      <c r="D1610">
        <v>3470700</v>
      </c>
      <c r="E1610">
        <v>3775400</v>
      </c>
      <c r="F1610">
        <v>1455300</v>
      </c>
      <c r="G1610">
        <v>9635400</v>
      </c>
      <c r="H1610">
        <v>1571000</v>
      </c>
      <c r="I1610">
        <v>3164800</v>
      </c>
      <c r="J1610">
        <v>3549600</v>
      </c>
      <c r="K1610">
        <v>1938500</v>
      </c>
      <c r="L1610">
        <f t="shared" si="275"/>
        <v>0</v>
      </c>
      <c r="M1610">
        <f t="shared" si="276"/>
        <v>4584200</v>
      </c>
      <c r="N1610" s="5" t="s">
        <v>297</v>
      </c>
      <c r="O1610" s="5" t="s">
        <v>297</v>
      </c>
      <c r="P1610" s="5" t="s">
        <v>297</v>
      </c>
      <c r="Q1610" s="5" t="s">
        <v>297</v>
      </c>
      <c r="R1610" s="5" t="s">
        <v>297</v>
      </c>
      <c r="S1610" s="5" t="s">
        <v>297</v>
      </c>
      <c r="T1610" s="5" t="s">
        <v>297</v>
      </c>
      <c r="U1610" s="5" t="s">
        <v>297</v>
      </c>
      <c r="V1610" t="str">
        <f t="shared" si="277"/>
        <v>NA</v>
      </c>
      <c r="W1610" t="str">
        <f t="shared" si="278"/>
        <v>NA</v>
      </c>
      <c r="X1610" t="str">
        <f t="shared" si="279"/>
        <v>NA</v>
      </c>
      <c r="Y1610" t="str">
        <f t="shared" si="280"/>
        <v>NA</v>
      </c>
      <c r="Z1610" t="str">
        <f t="shared" si="281"/>
        <v>NA</v>
      </c>
      <c r="AA1610" t="str">
        <f t="shared" si="282"/>
        <v>NA</v>
      </c>
      <c r="AB1610" t="str">
        <f t="shared" si="283"/>
        <v>NA</v>
      </c>
      <c r="AC1610" t="str">
        <f t="shared" si="284"/>
        <v>NA</v>
      </c>
      <c r="AD1610">
        <f t="shared" si="285"/>
        <v>4</v>
      </c>
    </row>
    <row r="1611" spans="1:30" x14ac:dyDescent="0.2">
      <c r="A1611" t="s">
        <v>23374</v>
      </c>
      <c r="B1611" t="s">
        <v>23379</v>
      </c>
      <c r="C1611" t="s">
        <v>9443</v>
      </c>
      <c r="D1611">
        <v>8980500</v>
      </c>
      <c r="E1611">
        <v>12300000</v>
      </c>
      <c r="F1611" t="s">
        <v>297</v>
      </c>
      <c r="G1611">
        <v>15929000</v>
      </c>
      <c r="H1611" t="s">
        <v>297</v>
      </c>
      <c r="I1611">
        <v>6693200</v>
      </c>
      <c r="J1611" t="s">
        <v>297</v>
      </c>
      <c r="K1611" t="s">
        <v>297</v>
      </c>
      <c r="L1611">
        <f t="shared" si="275"/>
        <v>1</v>
      </c>
      <c r="M1611">
        <f t="shared" si="276"/>
        <v>12403166.666666666</v>
      </c>
      <c r="N1611" s="5" t="s">
        <v>297</v>
      </c>
      <c r="O1611" s="5" t="s">
        <v>297</v>
      </c>
      <c r="P1611" s="5" t="s">
        <v>297</v>
      </c>
      <c r="Q1611" s="5" t="s">
        <v>297</v>
      </c>
      <c r="R1611" s="5" t="s">
        <v>297</v>
      </c>
      <c r="S1611" s="5" t="s">
        <v>297</v>
      </c>
      <c r="T1611" s="5" t="s">
        <v>297</v>
      </c>
      <c r="U1611" s="5" t="s">
        <v>297</v>
      </c>
      <c r="V1611" t="str">
        <f t="shared" si="277"/>
        <v>NA</v>
      </c>
      <c r="W1611" t="str">
        <f t="shared" si="278"/>
        <v>NA</v>
      </c>
      <c r="X1611" t="str">
        <f t="shared" si="279"/>
        <v>NA</v>
      </c>
      <c r="Y1611" t="str">
        <f t="shared" si="280"/>
        <v>NA</v>
      </c>
      <c r="Z1611" t="str">
        <f t="shared" si="281"/>
        <v>NA</v>
      </c>
      <c r="AA1611" t="str">
        <f t="shared" si="282"/>
        <v>NA</v>
      </c>
      <c r="AB1611" t="str">
        <f t="shared" si="283"/>
        <v>NA</v>
      </c>
      <c r="AC1611" t="str">
        <f t="shared" si="284"/>
        <v>NA</v>
      </c>
      <c r="AD1611">
        <f t="shared" si="285"/>
        <v>4</v>
      </c>
    </row>
    <row r="1612" spans="1:30" x14ac:dyDescent="0.2">
      <c r="A1612" t="s">
        <v>23374</v>
      </c>
      <c r="B1612" t="s">
        <v>23378</v>
      </c>
      <c r="C1612" t="s">
        <v>9437</v>
      </c>
      <c r="D1612">
        <v>7233800</v>
      </c>
      <c r="E1612">
        <v>6255100</v>
      </c>
      <c r="F1612">
        <v>6192200</v>
      </c>
      <c r="G1612">
        <v>14227000</v>
      </c>
      <c r="H1612">
        <v>6129400</v>
      </c>
      <c r="I1612">
        <v>8631800</v>
      </c>
      <c r="J1612">
        <v>7119200</v>
      </c>
      <c r="K1612" t="s">
        <v>297</v>
      </c>
      <c r="L1612">
        <f t="shared" si="275"/>
        <v>0</v>
      </c>
      <c r="M1612">
        <f t="shared" si="276"/>
        <v>8477025</v>
      </c>
      <c r="N1612" s="5" t="s">
        <v>297</v>
      </c>
      <c r="O1612" s="5" t="s">
        <v>297</v>
      </c>
      <c r="P1612" s="5" t="s">
        <v>297</v>
      </c>
      <c r="Q1612" s="5" t="s">
        <v>297</v>
      </c>
      <c r="R1612" s="5" t="s">
        <v>297</v>
      </c>
      <c r="S1612" s="5" t="s">
        <v>297</v>
      </c>
      <c r="T1612" s="5" t="s">
        <v>297</v>
      </c>
      <c r="U1612" s="5" t="s">
        <v>297</v>
      </c>
      <c r="V1612" t="str">
        <f t="shared" si="277"/>
        <v>NA</v>
      </c>
      <c r="W1612" t="str">
        <f t="shared" si="278"/>
        <v>NA</v>
      </c>
      <c r="X1612" t="str">
        <f t="shared" si="279"/>
        <v>NA</v>
      </c>
      <c r="Y1612" t="str">
        <f t="shared" si="280"/>
        <v>NA</v>
      </c>
      <c r="Z1612" t="str">
        <f t="shared" si="281"/>
        <v>NA</v>
      </c>
      <c r="AA1612" t="str">
        <f t="shared" si="282"/>
        <v>NA</v>
      </c>
      <c r="AB1612" t="str">
        <f t="shared" si="283"/>
        <v>NA</v>
      </c>
      <c r="AC1612" t="str">
        <f t="shared" si="284"/>
        <v>NA</v>
      </c>
      <c r="AD1612">
        <f t="shared" si="285"/>
        <v>4</v>
      </c>
    </row>
    <row r="1613" spans="1:30" x14ac:dyDescent="0.2">
      <c r="A1613" t="s">
        <v>23374</v>
      </c>
      <c r="B1613" t="s">
        <v>23377</v>
      </c>
      <c r="C1613" t="s">
        <v>9431</v>
      </c>
      <c r="D1613">
        <v>16493000</v>
      </c>
      <c r="E1613" t="s">
        <v>297</v>
      </c>
      <c r="F1613">
        <v>6484200</v>
      </c>
      <c r="G1613" t="s">
        <v>297</v>
      </c>
      <c r="H1613">
        <v>12681000</v>
      </c>
      <c r="I1613">
        <v>18445000</v>
      </c>
      <c r="J1613">
        <v>18940000</v>
      </c>
      <c r="K1613">
        <v>9976900</v>
      </c>
      <c r="L1613">
        <f t="shared" si="275"/>
        <v>2</v>
      </c>
      <c r="M1613">
        <f t="shared" si="276"/>
        <v>11488600</v>
      </c>
      <c r="N1613" s="5" t="s">
        <v>297</v>
      </c>
      <c r="O1613" s="5" t="s">
        <v>297</v>
      </c>
      <c r="P1613" s="5" t="s">
        <v>297</v>
      </c>
      <c r="Q1613" s="5" t="s">
        <v>297</v>
      </c>
      <c r="R1613" s="5" t="s">
        <v>297</v>
      </c>
      <c r="S1613" s="5" t="s">
        <v>297</v>
      </c>
      <c r="T1613" s="5" t="s">
        <v>297</v>
      </c>
      <c r="U1613" s="5" t="s">
        <v>297</v>
      </c>
      <c r="V1613" t="str">
        <f t="shared" si="277"/>
        <v>NA</v>
      </c>
      <c r="W1613" t="str">
        <f t="shared" si="278"/>
        <v>NA</v>
      </c>
      <c r="X1613" t="str">
        <f t="shared" si="279"/>
        <v>NA</v>
      </c>
      <c r="Y1613" t="str">
        <f t="shared" si="280"/>
        <v>NA</v>
      </c>
      <c r="Z1613" t="str">
        <f t="shared" si="281"/>
        <v>NA</v>
      </c>
      <c r="AA1613" t="str">
        <f t="shared" si="282"/>
        <v>NA</v>
      </c>
      <c r="AB1613" t="str">
        <f t="shared" si="283"/>
        <v>NA</v>
      </c>
      <c r="AC1613" t="str">
        <f t="shared" si="284"/>
        <v>NA</v>
      </c>
      <c r="AD1613">
        <f t="shared" si="285"/>
        <v>4</v>
      </c>
    </row>
    <row r="1614" spans="1:30" x14ac:dyDescent="0.2">
      <c r="A1614" t="s">
        <v>23374</v>
      </c>
      <c r="B1614" t="s">
        <v>23376</v>
      </c>
      <c r="C1614" t="s">
        <v>9425</v>
      </c>
      <c r="D1614">
        <v>13739000</v>
      </c>
      <c r="E1614">
        <v>14261000</v>
      </c>
      <c r="F1614">
        <v>9701700</v>
      </c>
      <c r="G1614">
        <v>41260000</v>
      </c>
      <c r="H1614" t="s">
        <v>297</v>
      </c>
      <c r="I1614">
        <v>11143000</v>
      </c>
      <c r="J1614">
        <v>17340000</v>
      </c>
      <c r="K1614">
        <v>15928000</v>
      </c>
      <c r="L1614">
        <f t="shared" si="275"/>
        <v>0</v>
      </c>
      <c r="M1614">
        <f t="shared" si="276"/>
        <v>19740425</v>
      </c>
      <c r="N1614" s="5" t="s">
        <v>297</v>
      </c>
      <c r="O1614" s="5" t="s">
        <v>297</v>
      </c>
      <c r="P1614" s="5" t="s">
        <v>297</v>
      </c>
      <c r="Q1614" s="5" t="s">
        <v>297</v>
      </c>
      <c r="R1614" s="5" t="s">
        <v>297</v>
      </c>
      <c r="S1614" s="5" t="s">
        <v>297</v>
      </c>
      <c r="T1614" s="5" t="s">
        <v>297</v>
      </c>
      <c r="U1614" s="5" t="s">
        <v>297</v>
      </c>
      <c r="V1614" t="str">
        <f t="shared" si="277"/>
        <v>NA</v>
      </c>
      <c r="W1614" t="str">
        <f t="shared" si="278"/>
        <v>NA</v>
      </c>
      <c r="X1614" t="str">
        <f t="shared" si="279"/>
        <v>NA</v>
      </c>
      <c r="Y1614" t="str">
        <f t="shared" si="280"/>
        <v>NA</v>
      </c>
      <c r="Z1614" t="str">
        <f t="shared" si="281"/>
        <v>NA</v>
      </c>
      <c r="AA1614" t="str">
        <f t="shared" si="282"/>
        <v>NA</v>
      </c>
      <c r="AB1614" t="str">
        <f t="shared" si="283"/>
        <v>NA</v>
      </c>
      <c r="AC1614" t="str">
        <f t="shared" si="284"/>
        <v>NA</v>
      </c>
      <c r="AD1614">
        <f t="shared" si="285"/>
        <v>4</v>
      </c>
    </row>
    <row r="1615" spans="1:30" x14ac:dyDescent="0.2">
      <c r="A1615" t="s">
        <v>23374</v>
      </c>
      <c r="B1615" t="s">
        <v>23375</v>
      </c>
      <c r="C1615" t="s">
        <v>9419</v>
      </c>
      <c r="D1615" t="s">
        <v>297</v>
      </c>
      <c r="E1615" t="s">
        <v>297</v>
      </c>
      <c r="F1615" t="s">
        <v>297</v>
      </c>
      <c r="G1615" t="s">
        <v>297</v>
      </c>
      <c r="H1615" t="s">
        <v>297</v>
      </c>
      <c r="I1615" t="s">
        <v>297</v>
      </c>
      <c r="J1615" t="s">
        <v>297</v>
      </c>
      <c r="K1615" t="s">
        <v>297</v>
      </c>
      <c r="L1615">
        <f t="shared" si="275"/>
        <v>4</v>
      </c>
      <c r="M1615" t="e">
        <f t="shared" si="276"/>
        <v>#DIV/0!</v>
      </c>
      <c r="N1615" s="5" t="s">
        <v>297</v>
      </c>
      <c r="O1615" s="5" t="s">
        <v>297</v>
      </c>
      <c r="P1615" s="5" t="s">
        <v>297</v>
      </c>
      <c r="Q1615" s="5" t="s">
        <v>297</v>
      </c>
      <c r="R1615" s="5" t="s">
        <v>297</v>
      </c>
      <c r="S1615" s="5" t="s">
        <v>297</v>
      </c>
      <c r="T1615" s="5" t="s">
        <v>297</v>
      </c>
      <c r="U1615" s="5" t="s">
        <v>297</v>
      </c>
      <c r="V1615" t="str">
        <f t="shared" si="277"/>
        <v>NA</v>
      </c>
      <c r="W1615" t="str">
        <f t="shared" si="278"/>
        <v>NA</v>
      </c>
      <c r="X1615" t="str">
        <f t="shared" si="279"/>
        <v>NA</v>
      </c>
      <c r="Y1615" t="str">
        <f t="shared" si="280"/>
        <v>NA</v>
      </c>
      <c r="Z1615" t="str">
        <f t="shared" si="281"/>
        <v>NA</v>
      </c>
      <c r="AA1615" t="str">
        <f t="shared" si="282"/>
        <v>NA</v>
      </c>
      <c r="AB1615" t="str">
        <f t="shared" si="283"/>
        <v>NA</v>
      </c>
      <c r="AC1615" t="str">
        <f t="shared" si="284"/>
        <v>NA</v>
      </c>
      <c r="AD1615">
        <f t="shared" si="285"/>
        <v>4</v>
      </c>
    </row>
    <row r="1616" spans="1:30" x14ac:dyDescent="0.2">
      <c r="A1616" t="s">
        <v>23374</v>
      </c>
      <c r="B1616" t="s">
        <v>23373</v>
      </c>
      <c r="C1616" t="s">
        <v>9411</v>
      </c>
      <c r="D1616" t="s">
        <v>297</v>
      </c>
      <c r="E1616" t="s">
        <v>297</v>
      </c>
      <c r="F1616" t="s">
        <v>297</v>
      </c>
      <c r="G1616" t="s">
        <v>297</v>
      </c>
      <c r="H1616" t="s">
        <v>297</v>
      </c>
      <c r="I1616" t="s">
        <v>297</v>
      </c>
      <c r="J1616" t="s">
        <v>297</v>
      </c>
      <c r="K1616" t="s">
        <v>297</v>
      </c>
      <c r="L1616">
        <f t="shared" si="275"/>
        <v>4</v>
      </c>
      <c r="M1616" t="e">
        <f t="shared" si="276"/>
        <v>#DIV/0!</v>
      </c>
      <c r="N1616" s="5" t="s">
        <v>297</v>
      </c>
      <c r="O1616" s="5" t="s">
        <v>297</v>
      </c>
      <c r="P1616" s="5" t="s">
        <v>297</v>
      </c>
      <c r="Q1616" s="5" t="s">
        <v>297</v>
      </c>
      <c r="R1616" s="5" t="s">
        <v>297</v>
      </c>
      <c r="S1616" s="5" t="s">
        <v>297</v>
      </c>
      <c r="T1616" s="5" t="s">
        <v>297</v>
      </c>
      <c r="U1616" s="5" t="s">
        <v>297</v>
      </c>
      <c r="V1616" t="str">
        <f t="shared" si="277"/>
        <v>NA</v>
      </c>
      <c r="W1616" t="str">
        <f t="shared" si="278"/>
        <v>NA</v>
      </c>
      <c r="X1616" t="str">
        <f t="shared" si="279"/>
        <v>NA</v>
      </c>
      <c r="Y1616" t="str">
        <f t="shared" si="280"/>
        <v>NA</v>
      </c>
      <c r="Z1616" t="str">
        <f t="shared" si="281"/>
        <v>NA</v>
      </c>
      <c r="AA1616" t="str">
        <f t="shared" si="282"/>
        <v>NA</v>
      </c>
      <c r="AB1616" t="str">
        <f t="shared" si="283"/>
        <v>NA</v>
      </c>
      <c r="AC1616" t="str">
        <f t="shared" si="284"/>
        <v>NA</v>
      </c>
      <c r="AD1616">
        <f t="shared" si="285"/>
        <v>4</v>
      </c>
    </row>
    <row r="1617" spans="1:30" x14ac:dyDescent="0.2">
      <c r="A1617" t="s">
        <v>23372</v>
      </c>
      <c r="B1617" t="s">
        <v>23371</v>
      </c>
      <c r="C1617" t="s">
        <v>9401</v>
      </c>
      <c r="D1617">
        <v>3403500</v>
      </c>
      <c r="E1617">
        <v>3565600</v>
      </c>
      <c r="F1617">
        <v>3599500</v>
      </c>
      <c r="G1617">
        <v>5347300</v>
      </c>
      <c r="H1617">
        <v>1838400</v>
      </c>
      <c r="I1617">
        <v>1855100</v>
      </c>
      <c r="J1617">
        <v>3154600</v>
      </c>
      <c r="K1617">
        <v>2245900</v>
      </c>
      <c r="L1617">
        <f t="shared" si="275"/>
        <v>0</v>
      </c>
      <c r="M1617">
        <f t="shared" si="276"/>
        <v>3978975</v>
      </c>
      <c r="N1617" s="5">
        <v>0.80224868831705398</v>
      </c>
      <c r="O1617" s="5">
        <v>1.3347869968154036</v>
      </c>
      <c r="P1617" s="5">
        <v>0.92890022979494813</v>
      </c>
      <c r="Q1617" s="5">
        <v>1.1202719022033472</v>
      </c>
      <c r="R1617" s="5">
        <v>0.94604625245870788</v>
      </c>
      <c r="S1617" s="5">
        <v>0.99961253751472179</v>
      </c>
      <c r="T1617" s="5">
        <v>0.90990497432306461</v>
      </c>
      <c r="U1617" s="5">
        <v>1.0429089627124322</v>
      </c>
      <c r="V1617">
        <f t="shared" si="277"/>
        <v>4242450.065128576</v>
      </c>
      <c r="W1617">
        <f t="shared" si="278"/>
        <v>2671287.6350361318</v>
      </c>
      <c r="X1617">
        <f t="shared" si="279"/>
        <v>3875012.4981609471</v>
      </c>
      <c r="Y1617">
        <f t="shared" si="280"/>
        <v>4773216.2071394883</v>
      </c>
      <c r="Z1617">
        <f t="shared" si="281"/>
        <v>1943245.3701096827</v>
      </c>
      <c r="AA1617">
        <f t="shared" si="282"/>
        <v>1855819.0602653171</v>
      </c>
      <c r="AB1617">
        <f t="shared" si="283"/>
        <v>3466955.4393269527</v>
      </c>
      <c r="AC1617">
        <f t="shared" si="284"/>
        <v>2153495.7319369363</v>
      </c>
      <c r="AD1617">
        <f t="shared" si="285"/>
        <v>0</v>
      </c>
    </row>
    <row r="1618" spans="1:30" x14ac:dyDescent="0.2">
      <c r="A1618" t="s">
        <v>23370</v>
      </c>
      <c r="B1618" t="s">
        <v>23369</v>
      </c>
      <c r="C1618" t="s">
        <v>9391</v>
      </c>
      <c r="D1618">
        <v>5387100</v>
      </c>
      <c r="E1618">
        <v>11874000</v>
      </c>
      <c r="F1618">
        <v>6169300</v>
      </c>
      <c r="G1618">
        <v>7983300</v>
      </c>
      <c r="H1618" t="s">
        <v>297</v>
      </c>
      <c r="I1618" t="s">
        <v>297</v>
      </c>
      <c r="J1618" t="s">
        <v>297</v>
      </c>
      <c r="K1618">
        <v>23034000</v>
      </c>
      <c r="L1618">
        <f t="shared" si="275"/>
        <v>0</v>
      </c>
      <c r="M1618">
        <f t="shared" si="276"/>
        <v>7853425</v>
      </c>
      <c r="N1618" s="5">
        <v>0.91558715923139433</v>
      </c>
      <c r="O1618" s="5">
        <v>1.3616210558434236</v>
      </c>
      <c r="P1618" s="5">
        <v>0.63528672998101832</v>
      </c>
      <c r="Q1618" s="5">
        <v>0.78867055400297126</v>
      </c>
      <c r="R1618" s="5">
        <v>1.1246945368659802</v>
      </c>
      <c r="S1618" s="5">
        <v>1.0809348216335901</v>
      </c>
      <c r="T1618" s="5">
        <v>0.96281509848143909</v>
      </c>
      <c r="U1618" s="5">
        <v>1.3677340310405759</v>
      </c>
      <c r="V1618">
        <f t="shared" si="277"/>
        <v>5883765.3473889865</v>
      </c>
      <c r="W1618">
        <f t="shared" si="278"/>
        <v>8720487.9426933769</v>
      </c>
      <c r="X1618">
        <f t="shared" si="279"/>
        <v>9711048.1123764887</v>
      </c>
      <c r="Y1618">
        <f t="shared" si="280"/>
        <v>10122477.578857247</v>
      </c>
      <c r="Z1618" t="str">
        <f t="shared" si="281"/>
        <v>NA</v>
      </c>
      <c r="AA1618" t="str">
        <f t="shared" si="282"/>
        <v>NA</v>
      </c>
      <c r="AB1618" t="str">
        <f t="shared" si="283"/>
        <v>NA</v>
      </c>
      <c r="AC1618">
        <f t="shared" si="284"/>
        <v>16840993.553750847</v>
      </c>
      <c r="AD1618">
        <f t="shared" si="285"/>
        <v>0</v>
      </c>
    </row>
    <row r="1619" spans="1:30" x14ac:dyDescent="0.2">
      <c r="A1619" t="s">
        <v>23367</v>
      </c>
      <c r="B1619" t="s">
        <v>23368</v>
      </c>
      <c r="C1619" t="s">
        <v>9385</v>
      </c>
      <c r="D1619" t="s">
        <v>297</v>
      </c>
      <c r="E1619">
        <v>2152100</v>
      </c>
      <c r="F1619">
        <v>2593400</v>
      </c>
      <c r="G1619">
        <v>2461800</v>
      </c>
      <c r="H1619" t="s">
        <v>297</v>
      </c>
      <c r="I1619" t="s">
        <v>297</v>
      </c>
      <c r="J1619" t="s">
        <v>297</v>
      </c>
      <c r="K1619">
        <v>1666300</v>
      </c>
      <c r="L1619">
        <f t="shared" si="275"/>
        <v>1</v>
      </c>
      <c r="M1619">
        <f t="shared" si="276"/>
        <v>2402433.3333333335</v>
      </c>
      <c r="N1619" s="5" t="s">
        <v>297</v>
      </c>
      <c r="O1619" s="5" t="s">
        <v>297</v>
      </c>
      <c r="P1619" s="5" t="s">
        <v>297</v>
      </c>
      <c r="Q1619" s="5" t="s">
        <v>297</v>
      </c>
      <c r="R1619" s="5" t="s">
        <v>297</v>
      </c>
      <c r="S1619" s="5" t="s">
        <v>297</v>
      </c>
      <c r="T1619" s="5" t="s">
        <v>297</v>
      </c>
      <c r="U1619" s="5" t="s">
        <v>297</v>
      </c>
      <c r="V1619" t="str">
        <f t="shared" si="277"/>
        <v>NA</v>
      </c>
      <c r="W1619" t="str">
        <f t="shared" si="278"/>
        <v>NA</v>
      </c>
      <c r="X1619" t="str">
        <f t="shared" si="279"/>
        <v>NA</v>
      </c>
      <c r="Y1619" t="str">
        <f t="shared" si="280"/>
        <v>NA</v>
      </c>
      <c r="Z1619" t="str">
        <f t="shared" si="281"/>
        <v>NA</v>
      </c>
      <c r="AA1619" t="str">
        <f t="shared" si="282"/>
        <v>NA</v>
      </c>
      <c r="AB1619" t="str">
        <f t="shared" si="283"/>
        <v>NA</v>
      </c>
      <c r="AC1619" t="str">
        <f t="shared" si="284"/>
        <v>NA</v>
      </c>
      <c r="AD1619">
        <f t="shared" si="285"/>
        <v>4</v>
      </c>
    </row>
    <row r="1620" spans="1:30" x14ac:dyDescent="0.2">
      <c r="A1620" t="s">
        <v>23367</v>
      </c>
      <c r="B1620" t="s">
        <v>23366</v>
      </c>
      <c r="C1620" t="s">
        <v>9373</v>
      </c>
      <c r="D1620" t="s">
        <v>297</v>
      </c>
      <c r="E1620" t="s">
        <v>297</v>
      </c>
      <c r="F1620">
        <v>4734000</v>
      </c>
      <c r="G1620">
        <v>16934000</v>
      </c>
      <c r="H1620">
        <v>1622700</v>
      </c>
      <c r="I1620">
        <v>6311800</v>
      </c>
      <c r="J1620" t="s">
        <v>297</v>
      </c>
      <c r="K1620" t="s">
        <v>297</v>
      </c>
      <c r="L1620">
        <f t="shared" si="275"/>
        <v>2</v>
      </c>
      <c r="M1620">
        <f t="shared" si="276"/>
        <v>10834000</v>
      </c>
      <c r="N1620" s="5" t="s">
        <v>297</v>
      </c>
      <c r="O1620" s="5" t="s">
        <v>297</v>
      </c>
      <c r="P1620" s="5" t="s">
        <v>297</v>
      </c>
      <c r="Q1620" s="5" t="s">
        <v>297</v>
      </c>
      <c r="R1620" s="5" t="s">
        <v>297</v>
      </c>
      <c r="S1620" s="5" t="s">
        <v>297</v>
      </c>
      <c r="T1620" s="5" t="s">
        <v>297</v>
      </c>
      <c r="U1620" s="5" t="s">
        <v>297</v>
      </c>
      <c r="V1620" t="str">
        <f t="shared" si="277"/>
        <v>NA</v>
      </c>
      <c r="W1620" t="str">
        <f t="shared" si="278"/>
        <v>NA</v>
      </c>
      <c r="X1620" t="str">
        <f t="shared" si="279"/>
        <v>NA</v>
      </c>
      <c r="Y1620" t="str">
        <f t="shared" si="280"/>
        <v>NA</v>
      </c>
      <c r="Z1620" t="str">
        <f t="shared" si="281"/>
        <v>NA</v>
      </c>
      <c r="AA1620" t="str">
        <f t="shared" si="282"/>
        <v>NA</v>
      </c>
      <c r="AB1620" t="str">
        <f t="shared" si="283"/>
        <v>NA</v>
      </c>
      <c r="AC1620" t="str">
        <f t="shared" si="284"/>
        <v>NA</v>
      </c>
      <c r="AD1620">
        <f t="shared" si="285"/>
        <v>4</v>
      </c>
    </row>
    <row r="1621" spans="1:30" x14ac:dyDescent="0.2">
      <c r="A1621" t="s">
        <v>23365</v>
      </c>
      <c r="B1621" t="s">
        <v>23364</v>
      </c>
      <c r="C1621" t="s">
        <v>9363</v>
      </c>
      <c r="D1621" t="s">
        <v>297</v>
      </c>
      <c r="E1621" t="s">
        <v>297</v>
      </c>
      <c r="F1621" t="s">
        <v>297</v>
      </c>
      <c r="G1621" t="s">
        <v>297</v>
      </c>
      <c r="H1621" t="s">
        <v>297</v>
      </c>
      <c r="I1621" t="s">
        <v>297</v>
      </c>
      <c r="J1621" t="s">
        <v>297</v>
      </c>
      <c r="K1621" t="s">
        <v>297</v>
      </c>
      <c r="L1621">
        <f t="shared" si="275"/>
        <v>4</v>
      </c>
      <c r="M1621" t="e">
        <f t="shared" si="276"/>
        <v>#DIV/0!</v>
      </c>
      <c r="N1621" s="5" t="s">
        <v>297</v>
      </c>
      <c r="O1621" s="5" t="s">
        <v>297</v>
      </c>
      <c r="P1621" s="5" t="s">
        <v>297</v>
      </c>
      <c r="Q1621" s="5" t="s">
        <v>297</v>
      </c>
      <c r="R1621" s="5" t="s">
        <v>297</v>
      </c>
      <c r="S1621" s="5" t="s">
        <v>297</v>
      </c>
      <c r="T1621" s="5" t="s">
        <v>297</v>
      </c>
      <c r="U1621" s="5" t="s">
        <v>297</v>
      </c>
      <c r="V1621" t="str">
        <f t="shared" si="277"/>
        <v>NA</v>
      </c>
      <c r="W1621" t="str">
        <f t="shared" si="278"/>
        <v>NA</v>
      </c>
      <c r="X1621" t="str">
        <f t="shared" si="279"/>
        <v>NA</v>
      </c>
      <c r="Y1621" t="str">
        <f t="shared" si="280"/>
        <v>NA</v>
      </c>
      <c r="Z1621" t="str">
        <f t="shared" si="281"/>
        <v>NA</v>
      </c>
      <c r="AA1621" t="str">
        <f t="shared" si="282"/>
        <v>NA</v>
      </c>
      <c r="AB1621" t="str">
        <f t="shared" si="283"/>
        <v>NA</v>
      </c>
      <c r="AC1621" t="str">
        <f t="shared" si="284"/>
        <v>NA</v>
      </c>
      <c r="AD1621">
        <f t="shared" si="285"/>
        <v>4</v>
      </c>
    </row>
    <row r="1622" spans="1:30" x14ac:dyDescent="0.2">
      <c r="A1622" t="s">
        <v>23363</v>
      </c>
      <c r="B1622" t="s">
        <v>23362</v>
      </c>
      <c r="C1622" t="s">
        <v>9356</v>
      </c>
      <c r="D1622">
        <v>8368800</v>
      </c>
      <c r="E1622">
        <v>13524000</v>
      </c>
      <c r="F1622">
        <v>32702000</v>
      </c>
      <c r="G1622">
        <v>29014000</v>
      </c>
      <c r="H1622">
        <v>7338300</v>
      </c>
      <c r="I1622">
        <v>11427000</v>
      </c>
      <c r="J1622">
        <v>6086500</v>
      </c>
      <c r="K1622">
        <v>20115000</v>
      </c>
      <c r="L1622">
        <f t="shared" si="275"/>
        <v>0</v>
      </c>
      <c r="M1622">
        <f t="shared" si="276"/>
        <v>20902200</v>
      </c>
      <c r="N1622" s="5" t="s">
        <v>297</v>
      </c>
      <c r="O1622" s="5" t="s">
        <v>297</v>
      </c>
      <c r="P1622" s="5" t="s">
        <v>297</v>
      </c>
      <c r="Q1622" s="5" t="s">
        <v>297</v>
      </c>
      <c r="R1622" s="5" t="s">
        <v>297</v>
      </c>
      <c r="S1622" s="5" t="s">
        <v>297</v>
      </c>
      <c r="T1622" s="5" t="s">
        <v>297</v>
      </c>
      <c r="U1622" s="5" t="s">
        <v>297</v>
      </c>
      <c r="V1622" t="str">
        <f t="shared" si="277"/>
        <v>NA</v>
      </c>
      <c r="W1622" t="str">
        <f t="shared" si="278"/>
        <v>NA</v>
      </c>
      <c r="X1622" t="str">
        <f t="shared" si="279"/>
        <v>NA</v>
      </c>
      <c r="Y1622" t="str">
        <f t="shared" si="280"/>
        <v>NA</v>
      </c>
      <c r="Z1622" t="str">
        <f t="shared" si="281"/>
        <v>NA</v>
      </c>
      <c r="AA1622" t="str">
        <f t="shared" si="282"/>
        <v>NA</v>
      </c>
      <c r="AB1622" t="str">
        <f t="shared" si="283"/>
        <v>NA</v>
      </c>
      <c r="AC1622" t="str">
        <f t="shared" si="284"/>
        <v>NA</v>
      </c>
      <c r="AD1622">
        <f t="shared" si="285"/>
        <v>4</v>
      </c>
    </row>
    <row r="1623" spans="1:30" x14ac:dyDescent="0.2">
      <c r="A1623" t="s">
        <v>23361</v>
      </c>
      <c r="B1623" t="s">
        <v>23360</v>
      </c>
      <c r="C1623" t="s">
        <v>9348</v>
      </c>
      <c r="D1623">
        <v>19685000</v>
      </c>
      <c r="E1623">
        <v>22486000</v>
      </c>
      <c r="F1623">
        <v>26365000</v>
      </c>
      <c r="G1623">
        <v>33328000</v>
      </c>
      <c r="H1623" t="s">
        <v>297</v>
      </c>
      <c r="I1623">
        <v>13570000</v>
      </c>
      <c r="J1623" t="s">
        <v>297</v>
      </c>
      <c r="K1623">
        <v>22963000</v>
      </c>
      <c r="L1623">
        <f t="shared" si="275"/>
        <v>0</v>
      </c>
      <c r="M1623">
        <f t="shared" si="276"/>
        <v>25466000</v>
      </c>
      <c r="N1623" s="5" t="s">
        <v>297</v>
      </c>
      <c r="O1623" s="5" t="s">
        <v>297</v>
      </c>
      <c r="P1623" s="5" t="s">
        <v>297</v>
      </c>
      <c r="Q1623" s="5" t="s">
        <v>297</v>
      </c>
      <c r="R1623" s="5" t="s">
        <v>297</v>
      </c>
      <c r="S1623" s="5" t="s">
        <v>297</v>
      </c>
      <c r="T1623" s="5" t="s">
        <v>297</v>
      </c>
      <c r="U1623" s="5" t="s">
        <v>297</v>
      </c>
      <c r="V1623" t="str">
        <f t="shared" si="277"/>
        <v>NA</v>
      </c>
      <c r="W1623" t="str">
        <f t="shared" si="278"/>
        <v>NA</v>
      </c>
      <c r="X1623" t="str">
        <f t="shared" si="279"/>
        <v>NA</v>
      </c>
      <c r="Y1623" t="str">
        <f t="shared" si="280"/>
        <v>NA</v>
      </c>
      <c r="Z1623" t="str">
        <f t="shared" si="281"/>
        <v>NA</v>
      </c>
      <c r="AA1623" t="str">
        <f t="shared" si="282"/>
        <v>NA</v>
      </c>
      <c r="AB1623" t="str">
        <f t="shared" si="283"/>
        <v>NA</v>
      </c>
      <c r="AC1623" t="str">
        <f t="shared" si="284"/>
        <v>NA</v>
      </c>
      <c r="AD1623">
        <f t="shared" si="285"/>
        <v>4</v>
      </c>
    </row>
    <row r="1624" spans="1:30" x14ac:dyDescent="0.2">
      <c r="A1624" t="s">
        <v>23359</v>
      </c>
      <c r="B1624" t="s">
        <v>23358</v>
      </c>
      <c r="C1624" t="s">
        <v>9337</v>
      </c>
      <c r="D1624">
        <v>4033800</v>
      </c>
      <c r="E1624" t="s">
        <v>297</v>
      </c>
      <c r="F1624" t="s">
        <v>297</v>
      </c>
      <c r="G1624">
        <v>15688000</v>
      </c>
      <c r="H1624">
        <v>2475200</v>
      </c>
      <c r="I1624">
        <v>8308200</v>
      </c>
      <c r="J1624" t="s">
        <v>297</v>
      </c>
      <c r="K1624" t="s">
        <v>297</v>
      </c>
      <c r="L1624">
        <f t="shared" si="275"/>
        <v>2</v>
      </c>
      <c r="M1624">
        <f t="shared" si="276"/>
        <v>9860900</v>
      </c>
      <c r="N1624" s="5" t="s">
        <v>297</v>
      </c>
      <c r="O1624" s="5" t="s">
        <v>297</v>
      </c>
      <c r="P1624" s="5" t="s">
        <v>297</v>
      </c>
      <c r="Q1624" s="5" t="s">
        <v>297</v>
      </c>
      <c r="R1624" s="5" t="s">
        <v>297</v>
      </c>
      <c r="S1624" s="5" t="s">
        <v>297</v>
      </c>
      <c r="T1624" s="5" t="s">
        <v>297</v>
      </c>
      <c r="U1624" s="5" t="s">
        <v>297</v>
      </c>
      <c r="V1624" t="str">
        <f t="shared" si="277"/>
        <v>NA</v>
      </c>
      <c r="W1624" t="str">
        <f t="shared" si="278"/>
        <v>NA</v>
      </c>
      <c r="X1624" t="str">
        <f t="shared" si="279"/>
        <v>NA</v>
      </c>
      <c r="Y1624" t="str">
        <f t="shared" si="280"/>
        <v>NA</v>
      </c>
      <c r="Z1624" t="str">
        <f t="shared" si="281"/>
        <v>NA</v>
      </c>
      <c r="AA1624" t="str">
        <f t="shared" si="282"/>
        <v>NA</v>
      </c>
      <c r="AB1624" t="str">
        <f t="shared" si="283"/>
        <v>NA</v>
      </c>
      <c r="AC1624" t="str">
        <f t="shared" si="284"/>
        <v>NA</v>
      </c>
      <c r="AD1624">
        <f t="shared" si="285"/>
        <v>4</v>
      </c>
    </row>
    <row r="1625" spans="1:30" x14ac:dyDescent="0.2">
      <c r="A1625" t="s">
        <v>23357</v>
      </c>
      <c r="B1625" t="s">
        <v>23356</v>
      </c>
      <c r="C1625" t="s">
        <v>9327</v>
      </c>
      <c r="D1625">
        <v>21205000</v>
      </c>
      <c r="E1625">
        <v>19241000</v>
      </c>
      <c r="F1625">
        <v>25241000</v>
      </c>
      <c r="G1625">
        <v>26849000</v>
      </c>
      <c r="H1625">
        <v>10920000</v>
      </c>
      <c r="I1625">
        <v>24708000</v>
      </c>
      <c r="J1625">
        <v>13238000</v>
      </c>
      <c r="K1625">
        <v>35693000</v>
      </c>
      <c r="L1625">
        <f t="shared" si="275"/>
        <v>0</v>
      </c>
      <c r="M1625">
        <f t="shared" si="276"/>
        <v>23134000</v>
      </c>
      <c r="N1625" s="5" t="s">
        <v>297</v>
      </c>
      <c r="O1625" s="5" t="s">
        <v>297</v>
      </c>
      <c r="P1625" s="5" t="s">
        <v>297</v>
      </c>
      <c r="Q1625" s="5" t="s">
        <v>297</v>
      </c>
      <c r="R1625" s="5" t="s">
        <v>297</v>
      </c>
      <c r="S1625" s="5" t="s">
        <v>297</v>
      </c>
      <c r="T1625" s="5" t="s">
        <v>297</v>
      </c>
      <c r="U1625" s="5" t="s">
        <v>297</v>
      </c>
      <c r="V1625" t="str">
        <f t="shared" si="277"/>
        <v>NA</v>
      </c>
      <c r="W1625" t="str">
        <f t="shared" si="278"/>
        <v>NA</v>
      </c>
      <c r="X1625" t="str">
        <f t="shared" si="279"/>
        <v>NA</v>
      </c>
      <c r="Y1625" t="str">
        <f t="shared" si="280"/>
        <v>NA</v>
      </c>
      <c r="Z1625" t="str">
        <f t="shared" si="281"/>
        <v>NA</v>
      </c>
      <c r="AA1625" t="str">
        <f t="shared" si="282"/>
        <v>NA</v>
      </c>
      <c r="AB1625" t="str">
        <f t="shared" si="283"/>
        <v>NA</v>
      </c>
      <c r="AC1625" t="str">
        <f t="shared" si="284"/>
        <v>NA</v>
      </c>
      <c r="AD1625">
        <f t="shared" si="285"/>
        <v>4</v>
      </c>
    </row>
    <row r="1626" spans="1:30" x14ac:dyDescent="0.2">
      <c r="A1626" t="s">
        <v>23354</v>
      </c>
      <c r="B1626" t="s">
        <v>23355</v>
      </c>
      <c r="C1626" t="s">
        <v>9322</v>
      </c>
      <c r="D1626">
        <v>9321200</v>
      </c>
      <c r="E1626" t="s">
        <v>297</v>
      </c>
      <c r="F1626">
        <v>5885700</v>
      </c>
      <c r="G1626">
        <v>29355000</v>
      </c>
      <c r="H1626">
        <v>4717900</v>
      </c>
      <c r="I1626">
        <v>8801600</v>
      </c>
      <c r="J1626">
        <v>9696100</v>
      </c>
      <c r="K1626" t="s">
        <v>297</v>
      </c>
      <c r="L1626">
        <f t="shared" si="275"/>
        <v>1</v>
      </c>
      <c r="M1626">
        <f t="shared" si="276"/>
        <v>14853966.666666666</v>
      </c>
      <c r="N1626" s="5" t="s">
        <v>297</v>
      </c>
      <c r="O1626" s="5" t="s">
        <v>297</v>
      </c>
      <c r="P1626" s="5" t="s">
        <v>297</v>
      </c>
      <c r="Q1626" s="5" t="s">
        <v>297</v>
      </c>
      <c r="R1626" s="5" t="s">
        <v>297</v>
      </c>
      <c r="S1626" s="5" t="s">
        <v>297</v>
      </c>
      <c r="T1626" s="5" t="s">
        <v>297</v>
      </c>
      <c r="U1626" s="5" t="s">
        <v>297</v>
      </c>
      <c r="V1626" t="str">
        <f t="shared" si="277"/>
        <v>NA</v>
      </c>
      <c r="W1626" t="str">
        <f t="shared" si="278"/>
        <v>NA</v>
      </c>
      <c r="X1626" t="str">
        <f t="shared" si="279"/>
        <v>NA</v>
      </c>
      <c r="Y1626" t="str">
        <f t="shared" si="280"/>
        <v>NA</v>
      </c>
      <c r="Z1626" t="str">
        <f t="shared" si="281"/>
        <v>NA</v>
      </c>
      <c r="AA1626" t="str">
        <f t="shared" si="282"/>
        <v>NA</v>
      </c>
      <c r="AB1626" t="str">
        <f t="shared" si="283"/>
        <v>NA</v>
      </c>
      <c r="AC1626" t="str">
        <f t="shared" si="284"/>
        <v>NA</v>
      </c>
      <c r="AD1626">
        <f t="shared" si="285"/>
        <v>4</v>
      </c>
    </row>
    <row r="1627" spans="1:30" x14ac:dyDescent="0.2">
      <c r="A1627" t="s">
        <v>23354</v>
      </c>
      <c r="B1627" t="s">
        <v>23353</v>
      </c>
      <c r="C1627" t="s">
        <v>9314</v>
      </c>
      <c r="D1627">
        <v>100670000</v>
      </c>
      <c r="E1627">
        <v>153610000</v>
      </c>
      <c r="F1627">
        <v>85225000</v>
      </c>
      <c r="G1627">
        <v>290320000</v>
      </c>
      <c r="H1627">
        <v>42115000</v>
      </c>
      <c r="I1627">
        <v>101630000</v>
      </c>
      <c r="J1627">
        <v>114090000</v>
      </c>
      <c r="K1627">
        <v>140360000</v>
      </c>
      <c r="L1627">
        <f t="shared" si="275"/>
        <v>0</v>
      </c>
      <c r="M1627">
        <f t="shared" si="276"/>
        <v>157456250</v>
      </c>
      <c r="N1627" s="5" t="s">
        <v>297</v>
      </c>
      <c r="O1627" s="5" t="s">
        <v>297</v>
      </c>
      <c r="P1627" s="5" t="s">
        <v>297</v>
      </c>
      <c r="Q1627" s="5" t="s">
        <v>297</v>
      </c>
      <c r="R1627" s="5" t="s">
        <v>297</v>
      </c>
      <c r="S1627" s="5" t="s">
        <v>297</v>
      </c>
      <c r="T1627" s="5" t="s">
        <v>297</v>
      </c>
      <c r="U1627" s="5" t="s">
        <v>297</v>
      </c>
      <c r="V1627" t="str">
        <f t="shared" si="277"/>
        <v>NA</v>
      </c>
      <c r="W1627" t="str">
        <f t="shared" si="278"/>
        <v>NA</v>
      </c>
      <c r="X1627" t="str">
        <f t="shared" si="279"/>
        <v>NA</v>
      </c>
      <c r="Y1627" t="str">
        <f t="shared" si="280"/>
        <v>NA</v>
      </c>
      <c r="Z1627" t="str">
        <f t="shared" si="281"/>
        <v>NA</v>
      </c>
      <c r="AA1627" t="str">
        <f t="shared" si="282"/>
        <v>NA</v>
      </c>
      <c r="AB1627" t="str">
        <f t="shared" si="283"/>
        <v>NA</v>
      </c>
      <c r="AC1627" t="str">
        <f t="shared" si="284"/>
        <v>NA</v>
      </c>
      <c r="AD1627">
        <f t="shared" si="285"/>
        <v>4</v>
      </c>
    </row>
    <row r="1628" spans="1:30" x14ac:dyDescent="0.2">
      <c r="A1628" t="s">
        <v>23352</v>
      </c>
      <c r="B1628" t="s">
        <v>23351</v>
      </c>
      <c r="C1628" t="s">
        <v>9304</v>
      </c>
      <c r="D1628">
        <v>21778000</v>
      </c>
      <c r="E1628">
        <v>17988000</v>
      </c>
      <c r="F1628">
        <v>28387000</v>
      </c>
      <c r="G1628">
        <v>37302000</v>
      </c>
      <c r="H1628">
        <v>21574000</v>
      </c>
      <c r="I1628">
        <v>29625000</v>
      </c>
      <c r="J1628">
        <v>21999000</v>
      </c>
      <c r="K1628">
        <v>23967000</v>
      </c>
      <c r="L1628">
        <f t="shared" si="275"/>
        <v>0</v>
      </c>
      <c r="M1628">
        <f t="shared" si="276"/>
        <v>26363750</v>
      </c>
      <c r="N1628" s="5" t="s">
        <v>297</v>
      </c>
      <c r="O1628" s="5" t="s">
        <v>297</v>
      </c>
      <c r="P1628" s="5" t="s">
        <v>297</v>
      </c>
      <c r="Q1628" s="5" t="s">
        <v>297</v>
      </c>
      <c r="R1628" s="5" t="s">
        <v>297</v>
      </c>
      <c r="S1628" s="5" t="s">
        <v>297</v>
      </c>
      <c r="T1628" s="5" t="s">
        <v>297</v>
      </c>
      <c r="U1628" s="5" t="s">
        <v>297</v>
      </c>
      <c r="V1628" t="str">
        <f t="shared" si="277"/>
        <v>NA</v>
      </c>
      <c r="W1628" t="str">
        <f t="shared" si="278"/>
        <v>NA</v>
      </c>
      <c r="X1628" t="str">
        <f t="shared" si="279"/>
        <v>NA</v>
      </c>
      <c r="Y1628" t="str">
        <f t="shared" si="280"/>
        <v>NA</v>
      </c>
      <c r="Z1628" t="str">
        <f t="shared" si="281"/>
        <v>NA</v>
      </c>
      <c r="AA1628" t="str">
        <f t="shared" si="282"/>
        <v>NA</v>
      </c>
      <c r="AB1628" t="str">
        <f t="shared" si="283"/>
        <v>NA</v>
      </c>
      <c r="AC1628" t="str">
        <f t="shared" si="284"/>
        <v>NA</v>
      </c>
      <c r="AD1628">
        <f t="shared" si="285"/>
        <v>4</v>
      </c>
    </row>
    <row r="1629" spans="1:30" x14ac:dyDescent="0.2">
      <c r="A1629" t="s">
        <v>23350</v>
      </c>
      <c r="B1629" t="s">
        <v>23349</v>
      </c>
      <c r="C1629" t="s">
        <v>9295</v>
      </c>
      <c r="D1629" t="s">
        <v>297</v>
      </c>
      <c r="E1629" t="s">
        <v>297</v>
      </c>
      <c r="F1629" t="s">
        <v>297</v>
      </c>
      <c r="G1629" t="s">
        <v>297</v>
      </c>
      <c r="H1629" t="s">
        <v>297</v>
      </c>
      <c r="I1629" t="s">
        <v>297</v>
      </c>
      <c r="J1629" t="s">
        <v>297</v>
      </c>
      <c r="K1629" t="s">
        <v>297</v>
      </c>
      <c r="L1629">
        <f t="shared" si="275"/>
        <v>4</v>
      </c>
      <c r="M1629" t="e">
        <f t="shared" si="276"/>
        <v>#DIV/0!</v>
      </c>
      <c r="N1629" s="5">
        <v>0.92930505321256007</v>
      </c>
      <c r="O1629" s="5">
        <v>0.98171286037727723</v>
      </c>
      <c r="P1629" s="5">
        <v>1.0767162171806492</v>
      </c>
      <c r="Q1629" s="5">
        <v>1.9880897830030562</v>
      </c>
      <c r="R1629" s="5">
        <v>0.77537279452092855</v>
      </c>
      <c r="S1629" s="5">
        <v>0.76359748696380447</v>
      </c>
      <c r="T1629" s="5">
        <v>0.79552225294033074</v>
      </c>
      <c r="U1629" s="5">
        <v>1.0871578133000726</v>
      </c>
      <c r="V1629" t="str">
        <f t="shared" si="277"/>
        <v>NA</v>
      </c>
      <c r="W1629" t="str">
        <f t="shared" si="278"/>
        <v>NA</v>
      </c>
      <c r="X1629" t="str">
        <f t="shared" si="279"/>
        <v>NA</v>
      </c>
      <c r="Y1629" t="str">
        <f t="shared" si="280"/>
        <v>NA</v>
      </c>
      <c r="Z1629" t="str">
        <f t="shared" si="281"/>
        <v>NA</v>
      </c>
      <c r="AA1629" t="str">
        <f t="shared" si="282"/>
        <v>NA</v>
      </c>
      <c r="AB1629" t="str">
        <f t="shared" si="283"/>
        <v>NA</v>
      </c>
      <c r="AC1629" t="str">
        <f t="shared" si="284"/>
        <v>NA</v>
      </c>
      <c r="AD1629">
        <f t="shared" si="285"/>
        <v>4</v>
      </c>
    </row>
    <row r="1630" spans="1:30" x14ac:dyDescent="0.2">
      <c r="A1630" t="s">
        <v>23348</v>
      </c>
      <c r="B1630" t="s">
        <v>23347</v>
      </c>
      <c r="C1630" t="s">
        <v>9287</v>
      </c>
      <c r="D1630">
        <v>3888100</v>
      </c>
      <c r="E1630">
        <v>6215900</v>
      </c>
      <c r="F1630">
        <v>3066900</v>
      </c>
      <c r="G1630">
        <v>8837900</v>
      </c>
      <c r="H1630" t="s">
        <v>297</v>
      </c>
      <c r="I1630" t="s">
        <v>297</v>
      </c>
      <c r="J1630" t="s">
        <v>297</v>
      </c>
      <c r="K1630">
        <v>6272200</v>
      </c>
      <c r="L1630">
        <f t="shared" si="275"/>
        <v>0</v>
      </c>
      <c r="M1630">
        <f t="shared" si="276"/>
        <v>5502200</v>
      </c>
      <c r="N1630" s="5" t="s">
        <v>297</v>
      </c>
      <c r="O1630" s="5" t="s">
        <v>297</v>
      </c>
      <c r="P1630" s="5" t="s">
        <v>297</v>
      </c>
      <c r="Q1630" s="5" t="s">
        <v>297</v>
      </c>
      <c r="R1630" s="5" t="s">
        <v>297</v>
      </c>
      <c r="S1630" s="5" t="s">
        <v>297</v>
      </c>
      <c r="T1630" s="5" t="s">
        <v>297</v>
      </c>
      <c r="U1630" s="5" t="s">
        <v>297</v>
      </c>
      <c r="V1630" t="str">
        <f t="shared" si="277"/>
        <v>NA</v>
      </c>
      <c r="W1630" t="str">
        <f t="shared" si="278"/>
        <v>NA</v>
      </c>
      <c r="X1630" t="str">
        <f t="shared" si="279"/>
        <v>NA</v>
      </c>
      <c r="Y1630" t="str">
        <f t="shared" si="280"/>
        <v>NA</v>
      </c>
      <c r="Z1630" t="str">
        <f t="shared" si="281"/>
        <v>NA</v>
      </c>
      <c r="AA1630" t="str">
        <f t="shared" si="282"/>
        <v>NA</v>
      </c>
      <c r="AB1630" t="str">
        <f t="shared" si="283"/>
        <v>NA</v>
      </c>
      <c r="AC1630" t="str">
        <f t="shared" si="284"/>
        <v>NA</v>
      </c>
      <c r="AD1630">
        <f t="shared" si="285"/>
        <v>4</v>
      </c>
    </row>
    <row r="1631" spans="1:30" x14ac:dyDescent="0.2">
      <c r="A1631" t="s">
        <v>23346</v>
      </c>
      <c r="B1631" t="s">
        <v>23345</v>
      </c>
      <c r="C1631" t="s">
        <v>9282</v>
      </c>
      <c r="D1631" t="s">
        <v>297</v>
      </c>
      <c r="E1631" t="s">
        <v>297</v>
      </c>
      <c r="F1631" t="s">
        <v>297</v>
      </c>
      <c r="G1631">
        <v>90634000</v>
      </c>
      <c r="H1631" t="s">
        <v>297</v>
      </c>
      <c r="I1631">
        <v>20306000</v>
      </c>
      <c r="J1631" t="s">
        <v>297</v>
      </c>
      <c r="K1631">
        <v>64224000</v>
      </c>
      <c r="L1631">
        <f t="shared" si="275"/>
        <v>3</v>
      </c>
      <c r="M1631">
        <f t="shared" si="276"/>
        <v>90634000</v>
      </c>
      <c r="N1631" s="5" t="s">
        <v>297</v>
      </c>
      <c r="O1631" s="5" t="s">
        <v>297</v>
      </c>
      <c r="P1631" s="5" t="s">
        <v>297</v>
      </c>
      <c r="Q1631" s="5" t="s">
        <v>297</v>
      </c>
      <c r="R1631" s="5" t="s">
        <v>297</v>
      </c>
      <c r="S1631" s="5" t="s">
        <v>297</v>
      </c>
      <c r="T1631" s="5" t="s">
        <v>297</v>
      </c>
      <c r="U1631" s="5" t="s">
        <v>297</v>
      </c>
      <c r="V1631" t="str">
        <f t="shared" si="277"/>
        <v>NA</v>
      </c>
      <c r="W1631" t="str">
        <f t="shared" si="278"/>
        <v>NA</v>
      </c>
      <c r="X1631" t="str">
        <f t="shared" si="279"/>
        <v>NA</v>
      </c>
      <c r="Y1631" t="str">
        <f t="shared" si="280"/>
        <v>NA</v>
      </c>
      <c r="Z1631" t="str">
        <f t="shared" si="281"/>
        <v>NA</v>
      </c>
      <c r="AA1631" t="str">
        <f t="shared" si="282"/>
        <v>NA</v>
      </c>
      <c r="AB1631" t="str">
        <f t="shared" si="283"/>
        <v>NA</v>
      </c>
      <c r="AC1631" t="str">
        <f t="shared" si="284"/>
        <v>NA</v>
      </c>
      <c r="AD1631">
        <f t="shared" si="285"/>
        <v>4</v>
      </c>
    </row>
    <row r="1632" spans="1:30" x14ac:dyDescent="0.2">
      <c r="A1632" t="s">
        <v>23346</v>
      </c>
      <c r="B1632" t="s">
        <v>23345</v>
      </c>
      <c r="C1632" t="s">
        <v>9275</v>
      </c>
      <c r="D1632" t="s">
        <v>297</v>
      </c>
      <c r="E1632" t="s">
        <v>297</v>
      </c>
      <c r="F1632" t="s">
        <v>297</v>
      </c>
      <c r="G1632">
        <v>17340000</v>
      </c>
      <c r="H1632" t="s">
        <v>297</v>
      </c>
      <c r="I1632" t="s">
        <v>297</v>
      </c>
      <c r="J1632" t="s">
        <v>297</v>
      </c>
      <c r="K1632" t="s">
        <v>297</v>
      </c>
      <c r="L1632">
        <f t="shared" si="275"/>
        <v>3</v>
      </c>
      <c r="M1632">
        <f t="shared" si="276"/>
        <v>17340000</v>
      </c>
      <c r="N1632" s="5" t="s">
        <v>297</v>
      </c>
      <c r="O1632" s="5" t="s">
        <v>297</v>
      </c>
      <c r="P1632" s="5" t="s">
        <v>297</v>
      </c>
      <c r="Q1632" s="5" t="s">
        <v>297</v>
      </c>
      <c r="R1632" s="5" t="s">
        <v>297</v>
      </c>
      <c r="S1632" s="5" t="s">
        <v>297</v>
      </c>
      <c r="T1632" s="5" t="s">
        <v>297</v>
      </c>
      <c r="U1632" s="5" t="s">
        <v>297</v>
      </c>
      <c r="V1632" t="str">
        <f t="shared" si="277"/>
        <v>NA</v>
      </c>
      <c r="W1632" t="str">
        <f t="shared" si="278"/>
        <v>NA</v>
      </c>
      <c r="X1632" t="str">
        <f t="shared" si="279"/>
        <v>NA</v>
      </c>
      <c r="Y1632" t="str">
        <f t="shared" si="280"/>
        <v>NA</v>
      </c>
      <c r="Z1632" t="str">
        <f t="shared" si="281"/>
        <v>NA</v>
      </c>
      <c r="AA1632" t="str">
        <f t="shared" si="282"/>
        <v>NA</v>
      </c>
      <c r="AB1632" t="str">
        <f t="shared" si="283"/>
        <v>NA</v>
      </c>
      <c r="AC1632" t="str">
        <f t="shared" si="284"/>
        <v>NA</v>
      </c>
      <c r="AD1632">
        <f t="shared" si="285"/>
        <v>4</v>
      </c>
    </row>
    <row r="1633" spans="1:30" x14ac:dyDescent="0.2">
      <c r="A1633" t="s">
        <v>23344</v>
      </c>
      <c r="B1633" t="s">
        <v>23343</v>
      </c>
      <c r="C1633" t="s">
        <v>9264</v>
      </c>
      <c r="D1633">
        <v>23741000</v>
      </c>
      <c r="E1633">
        <v>41001000</v>
      </c>
      <c r="F1633">
        <v>14351000</v>
      </c>
      <c r="G1633">
        <v>37924000</v>
      </c>
      <c r="H1633">
        <v>9104700</v>
      </c>
      <c r="I1633">
        <v>9464600</v>
      </c>
      <c r="J1633">
        <v>25371000</v>
      </c>
      <c r="K1633">
        <v>41403000</v>
      </c>
      <c r="L1633">
        <f t="shared" si="275"/>
        <v>0</v>
      </c>
      <c r="M1633">
        <f t="shared" si="276"/>
        <v>29254250</v>
      </c>
      <c r="N1633" s="5">
        <v>1.1503124134357012</v>
      </c>
      <c r="O1633" s="5">
        <v>0.39310455365854541</v>
      </c>
      <c r="P1633" s="5">
        <v>1.1916690818108184</v>
      </c>
      <c r="Q1633" s="5">
        <v>1.1577748340369522</v>
      </c>
      <c r="R1633" s="5">
        <v>0.88263721737955481</v>
      </c>
      <c r="S1633" s="5">
        <v>1.179931366310043</v>
      </c>
      <c r="T1633" s="5">
        <v>1.1667790927460078</v>
      </c>
      <c r="U1633" s="5">
        <v>1.3190726671746782</v>
      </c>
      <c r="V1633">
        <f t="shared" si="277"/>
        <v>20638741.026093468</v>
      </c>
      <c r="W1633">
        <f t="shared" si="278"/>
        <v>104300496.18711333</v>
      </c>
      <c r="X1633">
        <f t="shared" si="279"/>
        <v>12042772.795777101</v>
      </c>
      <c r="Y1633">
        <f t="shared" si="280"/>
        <v>32755937.411219973</v>
      </c>
      <c r="Z1633">
        <f t="shared" si="281"/>
        <v>10315336.607978955</v>
      </c>
      <c r="AA1633">
        <f t="shared" si="282"/>
        <v>8021314.0104905451</v>
      </c>
      <c r="AB1633">
        <f t="shared" si="283"/>
        <v>21744476.017554875</v>
      </c>
      <c r="AC1633">
        <f t="shared" si="284"/>
        <v>31387959.913293548</v>
      </c>
      <c r="AD1633">
        <f t="shared" si="285"/>
        <v>0</v>
      </c>
    </row>
    <row r="1634" spans="1:30" x14ac:dyDescent="0.2">
      <c r="A1634" t="s">
        <v>23342</v>
      </c>
      <c r="B1634" t="s">
        <v>23341</v>
      </c>
      <c r="C1634" t="s">
        <v>9256</v>
      </c>
      <c r="D1634">
        <v>10513000</v>
      </c>
      <c r="E1634">
        <v>8316100</v>
      </c>
      <c r="F1634" t="s">
        <v>297</v>
      </c>
      <c r="G1634">
        <v>23143000</v>
      </c>
      <c r="H1634" t="s">
        <v>297</v>
      </c>
      <c r="I1634" t="s">
        <v>297</v>
      </c>
      <c r="J1634" t="s">
        <v>297</v>
      </c>
      <c r="K1634" t="s">
        <v>297</v>
      </c>
      <c r="L1634">
        <f t="shared" si="275"/>
        <v>1</v>
      </c>
      <c r="M1634">
        <f t="shared" si="276"/>
        <v>13990700</v>
      </c>
      <c r="N1634" s="5">
        <v>0.87041946715190854</v>
      </c>
      <c r="O1634" s="5">
        <v>1.4010078605608642</v>
      </c>
      <c r="P1634" s="5">
        <v>1.4258049767766627</v>
      </c>
      <c r="Q1634" s="5">
        <v>1.1205389784765056</v>
      </c>
      <c r="R1634" s="5">
        <v>0.83230783009461418</v>
      </c>
      <c r="S1634" s="5">
        <v>0.98450409759281088</v>
      </c>
      <c r="T1634" s="5">
        <v>0.68866261375314575</v>
      </c>
      <c r="U1634" s="5">
        <v>0.90956915217452616</v>
      </c>
      <c r="V1634">
        <f t="shared" si="277"/>
        <v>12078084.643947003</v>
      </c>
      <c r="W1634">
        <f t="shared" si="278"/>
        <v>5935798.2450368432</v>
      </c>
      <c r="X1634" t="str">
        <f t="shared" si="279"/>
        <v>NA</v>
      </c>
      <c r="Y1634">
        <f t="shared" si="280"/>
        <v>20653453.779417314</v>
      </c>
      <c r="Z1634" t="str">
        <f t="shared" si="281"/>
        <v>NA</v>
      </c>
      <c r="AA1634" t="str">
        <f t="shared" si="282"/>
        <v>NA</v>
      </c>
      <c r="AB1634" t="str">
        <f t="shared" si="283"/>
        <v>NA</v>
      </c>
      <c r="AC1634" t="str">
        <f t="shared" si="284"/>
        <v>NA</v>
      </c>
      <c r="AD1634">
        <f t="shared" si="285"/>
        <v>1</v>
      </c>
    </row>
    <row r="1635" spans="1:30" x14ac:dyDescent="0.2">
      <c r="A1635" t="s">
        <v>23339</v>
      </c>
      <c r="B1635" t="s">
        <v>23340</v>
      </c>
      <c r="C1635" t="s">
        <v>9250</v>
      </c>
      <c r="D1635">
        <v>10155000</v>
      </c>
      <c r="E1635">
        <v>20565000</v>
      </c>
      <c r="F1635">
        <v>9424800</v>
      </c>
      <c r="G1635">
        <v>6474000</v>
      </c>
      <c r="H1635">
        <v>5971700</v>
      </c>
      <c r="I1635">
        <v>8471100</v>
      </c>
      <c r="J1635">
        <v>21932000</v>
      </c>
      <c r="K1635">
        <v>22606000</v>
      </c>
      <c r="L1635">
        <f t="shared" si="275"/>
        <v>0</v>
      </c>
      <c r="M1635">
        <f t="shared" si="276"/>
        <v>11654700</v>
      </c>
      <c r="N1635" s="5">
        <v>0.98963404025411716</v>
      </c>
      <c r="O1635" s="5">
        <v>0.97209296176659354</v>
      </c>
      <c r="P1635" s="5">
        <v>1.1071436808381745</v>
      </c>
      <c r="Q1635" s="5">
        <v>1.0809415882363438</v>
      </c>
      <c r="R1635" s="5">
        <v>0.95632480126217012</v>
      </c>
      <c r="S1635" s="5">
        <v>0.94334356166479583</v>
      </c>
      <c r="T1635" s="5">
        <v>1.0106003476768091</v>
      </c>
      <c r="U1635" s="5">
        <v>0.95270098071337417</v>
      </c>
      <c r="V1635">
        <f t="shared" si="277"/>
        <v>10261368.937342141</v>
      </c>
      <c r="W1635">
        <f t="shared" si="278"/>
        <v>21155384.113292042</v>
      </c>
      <c r="X1635">
        <f t="shared" si="279"/>
        <v>8512716.2473301198</v>
      </c>
      <c r="Y1635">
        <f t="shared" si="280"/>
        <v>5989222.794695993</v>
      </c>
      <c r="Z1635">
        <f t="shared" si="281"/>
        <v>6244426.5715146894</v>
      </c>
      <c r="AA1635">
        <f t="shared" si="282"/>
        <v>8979867.2978170905</v>
      </c>
      <c r="AB1635">
        <f t="shared" si="283"/>
        <v>21701951.7660149</v>
      </c>
      <c r="AC1635">
        <f t="shared" si="284"/>
        <v>23728326.576375332</v>
      </c>
      <c r="AD1635">
        <f t="shared" si="285"/>
        <v>0</v>
      </c>
    </row>
    <row r="1636" spans="1:30" x14ac:dyDescent="0.2">
      <c r="A1636" t="s">
        <v>23339</v>
      </c>
      <c r="B1636" t="s">
        <v>23338</v>
      </c>
      <c r="C1636" t="s">
        <v>9240</v>
      </c>
      <c r="D1636">
        <v>13054000</v>
      </c>
      <c r="E1636">
        <v>20284000</v>
      </c>
      <c r="F1636">
        <v>13675000</v>
      </c>
      <c r="G1636">
        <v>13910000</v>
      </c>
      <c r="H1636" t="s">
        <v>297</v>
      </c>
      <c r="I1636">
        <v>9579900</v>
      </c>
      <c r="J1636">
        <v>14987000</v>
      </c>
      <c r="K1636">
        <v>23492000</v>
      </c>
      <c r="L1636">
        <f t="shared" si="275"/>
        <v>0</v>
      </c>
      <c r="M1636">
        <f t="shared" si="276"/>
        <v>15230750</v>
      </c>
      <c r="N1636" s="5">
        <v>0.98963404025411716</v>
      </c>
      <c r="O1636" s="5">
        <v>0.97209296176659354</v>
      </c>
      <c r="P1636" s="5">
        <v>1.1071436808381745</v>
      </c>
      <c r="Q1636" s="5">
        <v>1.0809415882363438</v>
      </c>
      <c r="R1636" s="5">
        <v>0.95632480126217012</v>
      </c>
      <c r="S1636" s="5">
        <v>0.94334356166479583</v>
      </c>
      <c r="T1636" s="5">
        <v>1.0106003476768091</v>
      </c>
      <c r="U1636" s="5">
        <v>0.95270098071337417</v>
      </c>
      <c r="V1636">
        <f t="shared" si="277"/>
        <v>13190734.62413238</v>
      </c>
      <c r="W1636">
        <f t="shared" si="278"/>
        <v>20866317.109361328</v>
      </c>
      <c r="X1636">
        <f t="shared" si="279"/>
        <v>12351603.71384426</v>
      </c>
      <c r="Y1636">
        <f t="shared" si="280"/>
        <v>12868410.42233878</v>
      </c>
      <c r="Z1636" t="str">
        <f t="shared" si="281"/>
        <v>NA</v>
      </c>
      <c r="AA1636">
        <f t="shared" si="282"/>
        <v>10155260.913737053</v>
      </c>
      <c r="AB1636">
        <f t="shared" si="283"/>
        <v>14829798.97488899</v>
      </c>
      <c r="AC1636">
        <f t="shared" si="284"/>
        <v>24658314.07291026</v>
      </c>
      <c r="AD1636">
        <f t="shared" si="285"/>
        <v>0</v>
      </c>
    </row>
    <row r="1637" spans="1:30" x14ac:dyDescent="0.2">
      <c r="A1637" t="s">
        <v>23337</v>
      </c>
      <c r="B1637" t="s">
        <v>23336</v>
      </c>
      <c r="C1637" t="s">
        <v>9231</v>
      </c>
      <c r="D1637">
        <v>7148800</v>
      </c>
      <c r="E1637">
        <v>5638000</v>
      </c>
      <c r="F1637">
        <v>6837000</v>
      </c>
      <c r="G1637">
        <v>11909000</v>
      </c>
      <c r="H1637">
        <v>6363100</v>
      </c>
      <c r="I1637">
        <v>6749200</v>
      </c>
      <c r="J1637" t="s">
        <v>297</v>
      </c>
      <c r="K1637">
        <v>6314800</v>
      </c>
      <c r="L1637">
        <f t="shared" si="275"/>
        <v>0</v>
      </c>
      <c r="M1637">
        <f t="shared" si="276"/>
        <v>7883200</v>
      </c>
      <c r="N1637" s="5" t="s">
        <v>297</v>
      </c>
      <c r="O1637" s="5" t="s">
        <v>297</v>
      </c>
      <c r="P1637" s="5" t="s">
        <v>297</v>
      </c>
      <c r="Q1637" s="5" t="s">
        <v>297</v>
      </c>
      <c r="R1637" s="5" t="s">
        <v>297</v>
      </c>
      <c r="S1637" s="5" t="s">
        <v>297</v>
      </c>
      <c r="T1637" s="5" t="s">
        <v>297</v>
      </c>
      <c r="U1637" s="5" t="s">
        <v>297</v>
      </c>
      <c r="V1637" t="str">
        <f t="shared" si="277"/>
        <v>NA</v>
      </c>
      <c r="W1637" t="str">
        <f t="shared" si="278"/>
        <v>NA</v>
      </c>
      <c r="X1637" t="str">
        <f t="shared" si="279"/>
        <v>NA</v>
      </c>
      <c r="Y1637" t="str">
        <f t="shared" si="280"/>
        <v>NA</v>
      </c>
      <c r="Z1637" t="str">
        <f t="shared" si="281"/>
        <v>NA</v>
      </c>
      <c r="AA1637" t="str">
        <f t="shared" si="282"/>
        <v>NA</v>
      </c>
      <c r="AB1637" t="str">
        <f t="shared" si="283"/>
        <v>NA</v>
      </c>
      <c r="AC1637" t="str">
        <f t="shared" si="284"/>
        <v>NA</v>
      </c>
      <c r="AD1637">
        <f t="shared" si="285"/>
        <v>4</v>
      </c>
    </row>
    <row r="1638" spans="1:30" x14ac:dyDescent="0.2">
      <c r="A1638" t="s">
        <v>23335</v>
      </c>
      <c r="B1638" t="s">
        <v>23334</v>
      </c>
      <c r="C1638" t="s">
        <v>9221</v>
      </c>
      <c r="D1638" t="s">
        <v>297</v>
      </c>
      <c r="E1638" t="s">
        <v>297</v>
      </c>
      <c r="F1638" t="s">
        <v>297</v>
      </c>
      <c r="G1638">
        <v>16182000</v>
      </c>
      <c r="H1638" t="s">
        <v>297</v>
      </c>
      <c r="I1638">
        <v>5635500</v>
      </c>
      <c r="J1638" t="s">
        <v>297</v>
      </c>
      <c r="K1638" t="s">
        <v>297</v>
      </c>
      <c r="L1638">
        <f t="shared" si="275"/>
        <v>3</v>
      </c>
      <c r="M1638">
        <f t="shared" si="276"/>
        <v>16182000</v>
      </c>
      <c r="N1638" s="5" t="s">
        <v>297</v>
      </c>
      <c r="O1638" s="5" t="s">
        <v>297</v>
      </c>
      <c r="P1638" s="5" t="s">
        <v>297</v>
      </c>
      <c r="Q1638" s="5" t="s">
        <v>297</v>
      </c>
      <c r="R1638" s="5" t="s">
        <v>297</v>
      </c>
      <c r="S1638" s="5" t="s">
        <v>297</v>
      </c>
      <c r="T1638" s="5" t="s">
        <v>297</v>
      </c>
      <c r="U1638" s="5" t="s">
        <v>297</v>
      </c>
      <c r="V1638" t="str">
        <f t="shared" si="277"/>
        <v>NA</v>
      </c>
      <c r="W1638" t="str">
        <f t="shared" si="278"/>
        <v>NA</v>
      </c>
      <c r="X1638" t="str">
        <f t="shared" si="279"/>
        <v>NA</v>
      </c>
      <c r="Y1638" t="str">
        <f t="shared" si="280"/>
        <v>NA</v>
      </c>
      <c r="Z1638" t="str">
        <f t="shared" si="281"/>
        <v>NA</v>
      </c>
      <c r="AA1638" t="str">
        <f t="shared" si="282"/>
        <v>NA</v>
      </c>
      <c r="AB1638" t="str">
        <f t="shared" si="283"/>
        <v>NA</v>
      </c>
      <c r="AC1638" t="str">
        <f t="shared" si="284"/>
        <v>NA</v>
      </c>
      <c r="AD1638">
        <f t="shared" si="285"/>
        <v>4</v>
      </c>
    </row>
    <row r="1639" spans="1:30" x14ac:dyDescent="0.2">
      <c r="A1639" t="s">
        <v>23333</v>
      </c>
      <c r="B1639" t="s">
        <v>23332</v>
      </c>
      <c r="C1639" t="s">
        <v>9213</v>
      </c>
      <c r="D1639">
        <v>7459000</v>
      </c>
      <c r="E1639">
        <v>12188000</v>
      </c>
      <c r="F1639" t="s">
        <v>297</v>
      </c>
      <c r="G1639">
        <v>10833000</v>
      </c>
      <c r="H1639" t="s">
        <v>297</v>
      </c>
      <c r="I1639">
        <v>8788000</v>
      </c>
      <c r="J1639" t="s">
        <v>297</v>
      </c>
      <c r="K1639" t="s">
        <v>297</v>
      </c>
      <c r="L1639">
        <f t="shared" si="275"/>
        <v>1</v>
      </c>
      <c r="M1639">
        <f t="shared" si="276"/>
        <v>10160000</v>
      </c>
      <c r="N1639" s="5" t="s">
        <v>297</v>
      </c>
      <c r="O1639" s="5" t="s">
        <v>297</v>
      </c>
      <c r="P1639" s="5" t="s">
        <v>297</v>
      </c>
      <c r="Q1639" s="5" t="s">
        <v>297</v>
      </c>
      <c r="R1639" s="5" t="s">
        <v>297</v>
      </c>
      <c r="S1639" s="5" t="s">
        <v>297</v>
      </c>
      <c r="T1639" s="5" t="s">
        <v>297</v>
      </c>
      <c r="U1639" s="5" t="s">
        <v>297</v>
      </c>
      <c r="V1639" t="str">
        <f t="shared" si="277"/>
        <v>NA</v>
      </c>
      <c r="W1639" t="str">
        <f t="shared" si="278"/>
        <v>NA</v>
      </c>
      <c r="X1639" t="str">
        <f t="shared" si="279"/>
        <v>NA</v>
      </c>
      <c r="Y1639" t="str">
        <f t="shared" si="280"/>
        <v>NA</v>
      </c>
      <c r="Z1639" t="str">
        <f t="shared" si="281"/>
        <v>NA</v>
      </c>
      <c r="AA1639" t="str">
        <f t="shared" si="282"/>
        <v>NA</v>
      </c>
      <c r="AB1639" t="str">
        <f t="shared" si="283"/>
        <v>NA</v>
      </c>
      <c r="AC1639" t="str">
        <f t="shared" si="284"/>
        <v>NA</v>
      </c>
      <c r="AD1639">
        <f t="shared" si="285"/>
        <v>4</v>
      </c>
    </row>
    <row r="1640" spans="1:30" x14ac:dyDescent="0.2">
      <c r="A1640" t="s">
        <v>23319</v>
      </c>
      <c r="B1640" t="s">
        <v>23331</v>
      </c>
      <c r="C1640" t="s">
        <v>9207</v>
      </c>
      <c r="D1640">
        <v>15628000</v>
      </c>
      <c r="E1640">
        <v>48094000</v>
      </c>
      <c r="F1640">
        <v>31231000</v>
      </c>
      <c r="G1640">
        <v>25652000</v>
      </c>
      <c r="H1640">
        <v>9768900</v>
      </c>
      <c r="I1640">
        <v>13525000</v>
      </c>
      <c r="J1640">
        <v>38788000</v>
      </c>
      <c r="K1640">
        <v>119080000</v>
      </c>
      <c r="L1640">
        <f t="shared" si="275"/>
        <v>0</v>
      </c>
      <c r="M1640">
        <f t="shared" si="276"/>
        <v>30151250</v>
      </c>
      <c r="N1640" s="5">
        <v>1.065463582878623</v>
      </c>
      <c r="O1640" s="5">
        <v>1.1042999728189284</v>
      </c>
      <c r="P1640" s="5">
        <v>1.0043487878363995</v>
      </c>
      <c r="Q1640" s="5">
        <v>0.98972483300838299</v>
      </c>
      <c r="R1640" s="5">
        <v>0.95434339271615165</v>
      </c>
      <c r="S1640" s="5">
        <v>1.090236515595534</v>
      </c>
      <c r="T1640" s="5">
        <v>0.8585044482519637</v>
      </c>
      <c r="U1640" s="5">
        <v>0.9572102854787361</v>
      </c>
      <c r="V1640">
        <f t="shared" si="277"/>
        <v>14667793.673226215</v>
      </c>
      <c r="W1640">
        <f t="shared" si="278"/>
        <v>43551572.203004979</v>
      </c>
      <c r="X1640">
        <f t="shared" si="279"/>
        <v>31095771.088925019</v>
      </c>
      <c r="Y1640">
        <f t="shared" si="280"/>
        <v>25918315.014919635</v>
      </c>
      <c r="Z1640">
        <f t="shared" si="281"/>
        <v>10236252.56334283</v>
      </c>
      <c r="AA1640">
        <f t="shared" si="282"/>
        <v>12405565.037061764</v>
      </c>
      <c r="AB1640">
        <f t="shared" si="283"/>
        <v>45180895.776344366</v>
      </c>
      <c r="AC1640">
        <f t="shared" si="284"/>
        <v>124403176.40385959</v>
      </c>
      <c r="AD1640">
        <f t="shared" si="285"/>
        <v>0</v>
      </c>
    </row>
    <row r="1641" spans="1:30" x14ac:dyDescent="0.2">
      <c r="A1641" t="s">
        <v>23319</v>
      </c>
      <c r="B1641" t="s">
        <v>23330</v>
      </c>
      <c r="C1641" t="s">
        <v>9201</v>
      </c>
      <c r="D1641">
        <v>10087000</v>
      </c>
      <c r="E1641" t="s">
        <v>297</v>
      </c>
      <c r="F1641">
        <v>5092300</v>
      </c>
      <c r="G1641">
        <v>5753100</v>
      </c>
      <c r="H1641" t="s">
        <v>297</v>
      </c>
      <c r="I1641" t="s">
        <v>297</v>
      </c>
      <c r="J1641" t="s">
        <v>297</v>
      </c>
      <c r="K1641" t="s">
        <v>297</v>
      </c>
      <c r="L1641">
        <f t="shared" si="275"/>
        <v>1</v>
      </c>
      <c r="M1641">
        <f t="shared" si="276"/>
        <v>6977466.666666667</v>
      </c>
      <c r="N1641" s="5">
        <v>1.065463582878623</v>
      </c>
      <c r="O1641" s="5">
        <v>1.1042999728189284</v>
      </c>
      <c r="P1641" s="5">
        <v>1.0043487878363995</v>
      </c>
      <c r="Q1641" s="5">
        <v>0.98972483300838299</v>
      </c>
      <c r="R1641" s="5">
        <v>0.95434339271615165</v>
      </c>
      <c r="S1641" s="5">
        <v>1.090236515595534</v>
      </c>
      <c r="T1641" s="5">
        <v>0.8585044482519637</v>
      </c>
      <c r="U1641" s="5">
        <v>0.9572102854787361</v>
      </c>
      <c r="V1641">
        <f t="shared" si="277"/>
        <v>9467240.5158582553</v>
      </c>
      <c r="W1641" t="str">
        <f t="shared" si="278"/>
        <v>NA</v>
      </c>
      <c r="X1641">
        <f t="shared" si="279"/>
        <v>5070250.5560543332</v>
      </c>
      <c r="Y1641">
        <f t="shared" si="280"/>
        <v>5812827.7760928636</v>
      </c>
      <c r="Z1641" t="str">
        <f t="shared" si="281"/>
        <v>NA</v>
      </c>
      <c r="AA1641" t="str">
        <f t="shared" si="282"/>
        <v>NA</v>
      </c>
      <c r="AB1641" t="str">
        <f t="shared" si="283"/>
        <v>NA</v>
      </c>
      <c r="AC1641" t="str">
        <f t="shared" si="284"/>
        <v>NA</v>
      </c>
      <c r="AD1641">
        <f t="shared" si="285"/>
        <v>1</v>
      </c>
    </row>
    <row r="1642" spans="1:30" x14ac:dyDescent="0.2">
      <c r="A1642" t="s">
        <v>23319</v>
      </c>
      <c r="B1642" t="s">
        <v>23329</v>
      </c>
      <c r="C1642" t="s">
        <v>9193</v>
      </c>
      <c r="D1642">
        <v>39249000</v>
      </c>
      <c r="E1642">
        <v>69211000</v>
      </c>
      <c r="F1642">
        <v>53377000</v>
      </c>
      <c r="G1642">
        <v>48103000</v>
      </c>
      <c r="H1642">
        <v>38512000</v>
      </c>
      <c r="I1642">
        <v>54186000</v>
      </c>
      <c r="J1642">
        <v>116130000</v>
      </c>
      <c r="K1642">
        <v>165740000</v>
      </c>
      <c r="L1642">
        <f t="shared" si="275"/>
        <v>0</v>
      </c>
      <c r="M1642">
        <f t="shared" si="276"/>
        <v>52485000</v>
      </c>
      <c r="N1642" s="5">
        <v>1.065463582878623</v>
      </c>
      <c r="O1642" s="5">
        <v>1.1042999728189284</v>
      </c>
      <c r="P1642" s="5">
        <v>1.0043487878363995</v>
      </c>
      <c r="Q1642" s="5">
        <v>0.98972483300838299</v>
      </c>
      <c r="R1642" s="5">
        <v>0.95434339271615165</v>
      </c>
      <c r="S1642" s="5">
        <v>1.090236515595534</v>
      </c>
      <c r="T1642" s="5">
        <v>0.8585044482519637</v>
      </c>
      <c r="U1642" s="5">
        <v>0.9572102854787361</v>
      </c>
      <c r="V1642">
        <f t="shared" si="277"/>
        <v>36837486.171004333</v>
      </c>
      <c r="W1642">
        <f t="shared" si="278"/>
        <v>62674093.727745205</v>
      </c>
      <c r="X1642">
        <f t="shared" si="279"/>
        <v>53145879.844178885</v>
      </c>
      <c r="Y1642">
        <f t="shared" si="280"/>
        <v>48602397.753106155</v>
      </c>
      <c r="Z1642">
        <f t="shared" si="281"/>
        <v>40354447.145477898</v>
      </c>
      <c r="AA1642">
        <f t="shared" si="282"/>
        <v>49701142.114471629</v>
      </c>
      <c r="AB1642">
        <f t="shared" si="283"/>
        <v>135270120.30800432</v>
      </c>
      <c r="AC1642">
        <f t="shared" si="284"/>
        <v>173148996.11333296</v>
      </c>
      <c r="AD1642">
        <f t="shared" si="285"/>
        <v>0</v>
      </c>
    </row>
    <row r="1643" spans="1:30" x14ac:dyDescent="0.2">
      <c r="A1643" t="s">
        <v>23319</v>
      </c>
      <c r="B1643" t="s">
        <v>23328</v>
      </c>
      <c r="C1643" t="s">
        <v>9184</v>
      </c>
      <c r="D1643">
        <v>9778800</v>
      </c>
      <c r="E1643">
        <v>7540500</v>
      </c>
      <c r="F1643">
        <v>11534000</v>
      </c>
      <c r="G1643">
        <v>19701000</v>
      </c>
      <c r="H1643">
        <v>7371400</v>
      </c>
      <c r="I1643">
        <v>13162000</v>
      </c>
      <c r="J1643">
        <v>7059800</v>
      </c>
      <c r="K1643">
        <v>8320400</v>
      </c>
      <c r="L1643">
        <f t="shared" si="275"/>
        <v>0</v>
      </c>
      <c r="M1643">
        <f t="shared" si="276"/>
        <v>12138575</v>
      </c>
      <c r="N1643" s="5">
        <v>1.065463582878623</v>
      </c>
      <c r="O1643" s="5">
        <v>1.1042999728189284</v>
      </c>
      <c r="P1643" s="5">
        <v>1.0043487878363995</v>
      </c>
      <c r="Q1643" s="5">
        <v>0.98972483300838299</v>
      </c>
      <c r="R1643" s="5">
        <v>0.95434339271615165</v>
      </c>
      <c r="S1643" s="5">
        <v>1.090236515595534</v>
      </c>
      <c r="T1643" s="5">
        <v>0.8585044482519637</v>
      </c>
      <c r="U1643" s="5">
        <v>0.9572102854787361</v>
      </c>
      <c r="V1643">
        <f t="shared" si="277"/>
        <v>9177976.7578541394</v>
      </c>
      <c r="W1643">
        <f t="shared" si="278"/>
        <v>6828307.6931999642</v>
      </c>
      <c r="X1643">
        <f t="shared" si="279"/>
        <v>11484058.267095553</v>
      </c>
      <c r="Y1643">
        <f t="shared" si="280"/>
        <v>19905532.672264606</v>
      </c>
      <c r="Z1643">
        <f t="shared" si="281"/>
        <v>7724054.1049069325</v>
      </c>
      <c r="AA1643">
        <f t="shared" si="282"/>
        <v>12072609.761020847</v>
      </c>
      <c r="AB1643">
        <f t="shared" si="283"/>
        <v>8223370.3207650818</v>
      </c>
      <c r="AC1643">
        <f t="shared" si="284"/>
        <v>8692342.8699250352</v>
      </c>
      <c r="AD1643">
        <f t="shared" si="285"/>
        <v>0</v>
      </c>
    </row>
    <row r="1644" spans="1:30" x14ac:dyDescent="0.2">
      <c r="A1644" t="s">
        <v>23319</v>
      </c>
      <c r="B1644" t="s">
        <v>23327</v>
      </c>
      <c r="C1644" t="s">
        <v>9176</v>
      </c>
      <c r="D1644">
        <v>20484000</v>
      </c>
      <c r="E1644">
        <v>11022000</v>
      </c>
      <c r="F1644">
        <v>15816000</v>
      </c>
      <c r="G1644">
        <v>46065000</v>
      </c>
      <c r="H1644">
        <v>18383000</v>
      </c>
      <c r="I1644">
        <v>29592000</v>
      </c>
      <c r="J1644" t="s">
        <v>297</v>
      </c>
      <c r="K1644">
        <v>13283000</v>
      </c>
      <c r="L1644">
        <f t="shared" si="275"/>
        <v>0</v>
      </c>
      <c r="M1644">
        <f t="shared" si="276"/>
        <v>23346750</v>
      </c>
      <c r="N1644" s="5">
        <v>1.065463582878623</v>
      </c>
      <c r="O1644" s="5">
        <v>1.1042999728189284</v>
      </c>
      <c r="P1644" s="5">
        <v>1.0043487878363995</v>
      </c>
      <c r="Q1644" s="5">
        <v>0.98972483300838299</v>
      </c>
      <c r="R1644" s="5">
        <v>0.95434339271615165</v>
      </c>
      <c r="S1644" s="5">
        <v>1.090236515595534</v>
      </c>
      <c r="T1644" s="5">
        <v>0.8585044482519637</v>
      </c>
      <c r="U1644" s="5">
        <v>0.9572102854787361</v>
      </c>
      <c r="V1644">
        <f t="shared" si="277"/>
        <v>19225434.195185933</v>
      </c>
      <c r="W1644">
        <f t="shared" si="278"/>
        <v>9980983.6740865987</v>
      </c>
      <c r="X1644">
        <f t="shared" si="279"/>
        <v>15747517.387929881</v>
      </c>
      <c r="Y1644">
        <f t="shared" si="280"/>
        <v>46543239.558797479</v>
      </c>
      <c r="Z1644">
        <f t="shared" si="281"/>
        <v>19262458.503202125</v>
      </c>
      <c r="AA1644">
        <f t="shared" si="282"/>
        <v>27142734.238575358</v>
      </c>
      <c r="AB1644" t="str">
        <f t="shared" si="283"/>
        <v>NA</v>
      </c>
      <c r="AC1644">
        <f t="shared" si="284"/>
        <v>13876783.609107045</v>
      </c>
      <c r="AD1644">
        <f t="shared" si="285"/>
        <v>0</v>
      </c>
    </row>
    <row r="1645" spans="1:30" x14ac:dyDescent="0.2">
      <c r="A1645" t="s">
        <v>23319</v>
      </c>
      <c r="B1645" t="s">
        <v>23326</v>
      </c>
      <c r="C1645" t="s">
        <v>9169</v>
      </c>
      <c r="D1645" t="s">
        <v>297</v>
      </c>
      <c r="E1645">
        <v>2740600</v>
      </c>
      <c r="F1645">
        <v>6709500</v>
      </c>
      <c r="G1645">
        <v>20046000</v>
      </c>
      <c r="H1645" t="s">
        <v>297</v>
      </c>
      <c r="I1645">
        <v>18513000</v>
      </c>
      <c r="J1645" t="s">
        <v>297</v>
      </c>
      <c r="K1645">
        <v>32956000</v>
      </c>
      <c r="L1645">
        <f t="shared" si="275"/>
        <v>1</v>
      </c>
      <c r="M1645">
        <f t="shared" si="276"/>
        <v>9832033.333333334</v>
      </c>
      <c r="N1645" s="5">
        <v>1.065463582878623</v>
      </c>
      <c r="O1645" s="5">
        <v>1.1042999728189284</v>
      </c>
      <c r="P1645" s="5">
        <v>1.0043487878363995</v>
      </c>
      <c r="Q1645" s="5">
        <v>0.98972483300838299</v>
      </c>
      <c r="R1645" s="5">
        <v>0.95434339271615165</v>
      </c>
      <c r="S1645" s="5">
        <v>1.090236515595534</v>
      </c>
      <c r="T1645" s="5">
        <v>0.8585044482519637</v>
      </c>
      <c r="U1645" s="5">
        <v>0.9572102854787361</v>
      </c>
      <c r="V1645" t="str">
        <f t="shared" si="277"/>
        <v>NA</v>
      </c>
      <c r="W1645">
        <f t="shared" si="278"/>
        <v>2481753.207875316</v>
      </c>
      <c r="X1645">
        <f t="shared" si="279"/>
        <v>6680448.1483507548</v>
      </c>
      <c r="Y1645">
        <f t="shared" si="280"/>
        <v>20254114.40780754</v>
      </c>
      <c r="Z1645" t="str">
        <f t="shared" si="281"/>
        <v>NA</v>
      </c>
      <c r="AA1645">
        <f t="shared" si="282"/>
        <v>16980719.078086834</v>
      </c>
      <c r="AB1645" t="str">
        <f t="shared" si="283"/>
        <v>NA</v>
      </c>
      <c r="AC1645">
        <f t="shared" si="284"/>
        <v>34429216.338306993</v>
      </c>
      <c r="AD1645">
        <f t="shared" si="285"/>
        <v>1</v>
      </c>
    </row>
    <row r="1646" spans="1:30" x14ac:dyDescent="0.2">
      <c r="A1646" t="s">
        <v>23319</v>
      </c>
      <c r="B1646" t="s">
        <v>23325</v>
      </c>
      <c r="C1646" t="s">
        <v>9162</v>
      </c>
      <c r="D1646">
        <v>23824000</v>
      </c>
      <c r="E1646">
        <v>22139000</v>
      </c>
      <c r="F1646">
        <v>22299000</v>
      </c>
      <c r="G1646">
        <v>26013000</v>
      </c>
      <c r="H1646">
        <v>22020000</v>
      </c>
      <c r="I1646">
        <v>25824000</v>
      </c>
      <c r="J1646">
        <v>45097000</v>
      </c>
      <c r="K1646">
        <v>41284000</v>
      </c>
      <c r="L1646">
        <f t="shared" si="275"/>
        <v>0</v>
      </c>
      <c r="M1646">
        <f t="shared" si="276"/>
        <v>23568750</v>
      </c>
      <c r="N1646" s="5">
        <v>1.065463582878623</v>
      </c>
      <c r="O1646" s="5">
        <v>1.1042999728189284</v>
      </c>
      <c r="P1646" s="5">
        <v>1.0043487878363995</v>
      </c>
      <c r="Q1646" s="5">
        <v>0.98972483300838299</v>
      </c>
      <c r="R1646" s="5">
        <v>0.95434339271615165</v>
      </c>
      <c r="S1646" s="5">
        <v>1.090236515595534</v>
      </c>
      <c r="T1646" s="5">
        <v>0.8585044482519637</v>
      </c>
      <c r="U1646" s="5">
        <v>0.9572102854787361</v>
      </c>
      <c r="V1646">
        <f t="shared" si="277"/>
        <v>22360219.891920995</v>
      </c>
      <c r="W1646">
        <f t="shared" si="278"/>
        <v>20047994.697931703</v>
      </c>
      <c r="X1646">
        <f t="shared" si="279"/>
        <v>22202446.271715254</v>
      </c>
      <c r="Y1646">
        <f t="shared" si="280"/>
        <v>26283062.85993702</v>
      </c>
      <c r="Z1646">
        <f t="shared" si="281"/>
        <v>23073455.705842942</v>
      </c>
      <c r="AA1646">
        <f t="shared" si="282"/>
        <v>23686603.439340703</v>
      </c>
      <c r="AB1646">
        <f t="shared" si="283"/>
        <v>52529721.997158967</v>
      </c>
      <c r="AC1646">
        <f t="shared" si="284"/>
        <v>43129498.947404593</v>
      </c>
      <c r="AD1646">
        <f t="shared" si="285"/>
        <v>0</v>
      </c>
    </row>
    <row r="1647" spans="1:30" x14ac:dyDescent="0.2">
      <c r="A1647" t="s">
        <v>23319</v>
      </c>
      <c r="B1647" t="s">
        <v>23324</v>
      </c>
      <c r="C1647" t="s">
        <v>9156</v>
      </c>
      <c r="D1647" t="s">
        <v>297</v>
      </c>
      <c r="E1647" t="s">
        <v>297</v>
      </c>
      <c r="F1647" t="s">
        <v>297</v>
      </c>
      <c r="G1647" t="s">
        <v>297</v>
      </c>
      <c r="H1647" t="s">
        <v>297</v>
      </c>
      <c r="I1647">
        <v>53777000</v>
      </c>
      <c r="J1647" t="s">
        <v>297</v>
      </c>
      <c r="K1647" t="s">
        <v>297</v>
      </c>
      <c r="L1647">
        <f t="shared" si="275"/>
        <v>4</v>
      </c>
      <c r="M1647" t="e">
        <f t="shared" si="276"/>
        <v>#DIV/0!</v>
      </c>
      <c r="N1647" s="5">
        <v>1.065463582878623</v>
      </c>
      <c r="O1647" s="5">
        <v>1.1042999728189284</v>
      </c>
      <c r="P1647" s="5">
        <v>1.0043487878363995</v>
      </c>
      <c r="Q1647" s="5">
        <v>0.98972483300838299</v>
      </c>
      <c r="R1647" s="5">
        <v>0.95434339271615165</v>
      </c>
      <c r="S1647" s="5">
        <v>1.090236515595534</v>
      </c>
      <c r="T1647" s="5">
        <v>0.8585044482519637</v>
      </c>
      <c r="U1647" s="5">
        <v>0.9572102854787361</v>
      </c>
      <c r="V1647" t="str">
        <f t="shared" si="277"/>
        <v>NA</v>
      </c>
      <c r="W1647" t="str">
        <f t="shared" si="278"/>
        <v>NA</v>
      </c>
      <c r="X1647" t="str">
        <f t="shared" si="279"/>
        <v>NA</v>
      </c>
      <c r="Y1647" t="str">
        <f t="shared" si="280"/>
        <v>NA</v>
      </c>
      <c r="Z1647" t="str">
        <f t="shared" si="281"/>
        <v>NA</v>
      </c>
      <c r="AA1647">
        <f t="shared" si="282"/>
        <v>49325994.158822216</v>
      </c>
      <c r="AB1647" t="str">
        <f t="shared" si="283"/>
        <v>NA</v>
      </c>
      <c r="AC1647" t="str">
        <f t="shared" si="284"/>
        <v>NA</v>
      </c>
      <c r="AD1647">
        <f t="shared" si="285"/>
        <v>4</v>
      </c>
    </row>
    <row r="1648" spans="1:30" x14ac:dyDescent="0.2">
      <c r="A1648" t="s">
        <v>23319</v>
      </c>
      <c r="B1648" t="s">
        <v>23323</v>
      </c>
      <c r="C1648" t="s">
        <v>9151</v>
      </c>
      <c r="D1648">
        <v>84780000</v>
      </c>
      <c r="E1648">
        <v>118350000</v>
      </c>
      <c r="F1648">
        <v>44192000</v>
      </c>
      <c r="G1648">
        <v>24533000</v>
      </c>
      <c r="H1648">
        <v>46424000</v>
      </c>
      <c r="I1648">
        <v>43590000</v>
      </c>
      <c r="J1648">
        <v>27098000</v>
      </c>
      <c r="K1648">
        <v>44024000</v>
      </c>
      <c r="L1648">
        <f t="shared" si="275"/>
        <v>0</v>
      </c>
      <c r="M1648">
        <f t="shared" si="276"/>
        <v>67963750</v>
      </c>
      <c r="N1648" s="5">
        <v>1.065463582878623</v>
      </c>
      <c r="O1648" s="5">
        <v>1.1042999728189284</v>
      </c>
      <c r="P1648" s="5">
        <v>1.0043487878363995</v>
      </c>
      <c r="Q1648" s="5">
        <v>0.98972483300838299</v>
      </c>
      <c r="R1648" s="5">
        <v>0.95434339271615165</v>
      </c>
      <c r="S1648" s="5">
        <v>1.090236515595534</v>
      </c>
      <c r="T1648" s="5">
        <v>0.8585044482519637</v>
      </c>
      <c r="U1648" s="5">
        <v>0.9572102854787361</v>
      </c>
      <c r="V1648">
        <f t="shared" si="277"/>
        <v>79570997.415927723</v>
      </c>
      <c r="W1648">
        <f t="shared" si="278"/>
        <v>107171966.77809373</v>
      </c>
      <c r="X1648">
        <f t="shared" si="279"/>
        <v>44000650.506284602</v>
      </c>
      <c r="Y1648">
        <f t="shared" si="280"/>
        <v>24787697.733549953</v>
      </c>
      <c r="Z1648">
        <f t="shared" si="281"/>
        <v>48644964.018531002</v>
      </c>
      <c r="AA1648">
        <f t="shared" si="282"/>
        <v>39982150.089872256</v>
      </c>
      <c r="AB1648">
        <f t="shared" si="283"/>
        <v>31564192.88819686</v>
      </c>
      <c r="AC1648">
        <f t="shared" si="284"/>
        <v>45991983.859619707</v>
      </c>
      <c r="AD1648">
        <f t="shared" si="285"/>
        <v>0</v>
      </c>
    </row>
    <row r="1649" spans="1:30" x14ac:dyDescent="0.2">
      <c r="A1649" t="s">
        <v>23319</v>
      </c>
      <c r="B1649" t="s">
        <v>23322</v>
      </c>
      <c r="C1649" t="s">
        <v>9144</v>
      </c>
      <c r="D1649">
        <v>26762000</v>
      </c>
      <c r="E1649" t="s">
        <v>297</v>
      </c>
      <c r="F1649">
        <v>21691000</v>
      </c>
      <c r="G1649">
        <v>26853000</v>
      </c>
      <c r="H1649" t="s">
        <v>297</v>
      </c>
      <c r="I1649">
        <v>23232000</v>
      </c>
      <c r="J1649">
        <v>37322000</v>
      </c>
      <c r="K1649">
        <v>33773000</v>
      </c>
      <c r="L1649">
        <f t="shared" si="275"/>
        <v>1</v>
      </c>
      <c r="M1649">
        <f t="shared" si="276"/>
        <v>25102000</v>
      </c>
      <c r="N1649" s="5">
        <v>1.065463582878623</v>
      </c>
      <c r="O1649" s="5">
        <v>1.1042999728189284</v>
      </c>
      <c r="P1649" s="5">
        <v>1.0043487878363995</v>
      </c>
      <c r="Q1649" s="5">
        <v>0.98972483300838299</v>
      </c>
      <c r="R1649" s="5">
        <v>0.95434339271615165</v>
      </c>
      <c r="S1649" s="5">
        <v>1.090236515595534</v>
      </c>
      <c r="T1649" s="5">
        <v>0.8585044482519637</v>
      </c>
      <c r="U1649" s="5">
        <v>0.9572102854787361</v>
      </c>
      <c r="V1649">
        <f t="shared" si="277"/>
        <v>25117705.034737647</v>
      </c>
      <c r="W1649" t="str">
        <f t="shared" si="278"/>
        <v>NA</v>
      </c>
      <c r="X1649">
        <f t="shared" si="279"/>
        <v>21597078.886038635</v>
      </c>
      <c r="Y1649">
        <f t="shared" si="280"/>
        <v>27131783.607345898</v>
      </c>
      <c r="Z1649" t="str">
        <f t="shared" si="281"/>
        <v>NA</v>
      </c>
      <c r="AA1649">
        <f t="shared" si="282"/>
        <v>21309137.666618772</v>
      </c>
      <c r="AB1649">
        <f t="shared" si="283"/>
        <v>43473275.037762314</v>
      </c>
      <c r="AC1649">
        <f t="shared" si="284"/>
        <v>35282738.299357995</v>
      </c>
      <c r="AD1649">
        <f t="shared" si="285"/>
        <v>1</v>
      </c>
    </row>
    <row r="1650" spans="1:30" x14ac:dyDescent="0.2">
      <c r="A1650" t="s">
        <v>23319</v>
      </c>
      <c r="B1650" t="s">
        <v>23321</v>
      </c>
      <c r="C1650" t="s">
        <v>9137</v>
      </c>
      <c r="D1650" t="s">
        <v>297</v>
      </c>
      <c r="E1650">
        <v>148670000</v>
      </c>
      <c r="F1650">
        <v>120370000</v>
      </c>
      <c r="G1650">
        <v>154810000</v>
      </c>
      <c r="H1650" t="s">
        <v>297</v>
      </c>
      <c r="I1650">
        <v>98250000</v>
      </c>
      <c r="J1650">
        <v>125450000</v>
      </c>
      <c r="K1650">
        <v>293620000</v>
      </c>
      <c r="L1650">
        <f t="shared" si="275"/>
        <v>1</v>
      </c>
      <c r="M1650">
        <f t="shared" si="276"/>
        <v>141283333.33333334</v>
      </c>
      <c r="N1650" s="5">
        <v>1.065463582878623</v>
      </c>
      <c r="O1650" s="5">
        <v>1.1042999728189284</v>
      </c>
      <c r="P1650" s="5">
        <v>1.0043487878363995</v>
      </c>
      <c r="Q1650" s="5">
        <v>0.98972483300838299</v>
      </c>
      <c r="R1650" s="5">
        <v>0.95434339271615165</v>
      </c>
      <c r="S1650" s="5">
        <v>1.090236515595534</v>
      </c>
      <c r="T1650" s="5">
        <v>0.8585044482519637</v>
      </c>
      <c r="U1650" s="5">
        <v>0.9572102854787361</v>
      </c>
      <c r="V1650" t="str">
        <f t="shared" si="277"/>
        <v>NA</v>
      </c>
      <c r="W1650">
        <f t="shared" si="278"/>
        <v>134628274.61680773</v>
      </c>
      <c r="X1650">
        <f t="shared" si="279"/>
        <v>119848802.98337884</v>
      </c>
      <c r="Y1650">
        <f t="shared" si="280"/>
        <v>156417212.98377159</v>
      </c>
      <c r="Z1650" t="str">
        <f t="shared" si="281"/>
        <v>NA</v>
      </c>
      <c r="AA1650">
        <f t="shared" si="282"/>
        <v>90118060.250744432</v>
      </c>
      <c r="AB1650">
        <f t="shared" si="283"/>
        <v>146126208.49598849</v>
      </c>
      <c r="AC1650">
        <f t="shared" si="284"/>
        <v>306745554.71700746</v>
      </c>
      <c r="AD1650">
        <f t="shared" si="285"/>
        <v>1</v>
      </c>
    </row>
    <row r="1651" spans="1:30" x14ac:dyDescent="0.2">
      <c r="A1651" t="s">
        <v>23319</v>
      </c>
      <c r="B1651" t="s">
        <v>23320</v>
      </c>
      <c r="C1651" t="s">
        <v>9132</v>
      </c>
      <c r="D1651">
        <v>2602300</v>
      </c>
      <c r="E1651">
        <v>5047100</v>
      </c>
      <c r="F1651">
        <v>4842200</v>
      </c>
      <c r="G1651">
        <v>4561000</v>
      </c>
      <c r="H1651">
        <v>2445500</v>
      </c>
      <c r="I1651">
        <v>3544900</v>
      </c>
      <c r="J1651">
        <v>3428000</v>
      </c>
      <c r="K1651">
        <v>6146300</v>
      </c>
      <c r="L1651">
        <f t="shared" si="275"/>
        <v>0</v>
      </c>
      <c r="M1651">
        <f t="shared" si="276"/>
        <v>4263150</v>
      </c>
      <c r="N1651" s="5">
        <v>1.065463582878623</v>
      </c>
      <c r="O1651" s="5">
        <v>1.1042999728189284</v>
      </c>
      <c r="P1651" s="5">
        <v>1.0043487878363995</v>
      </c>
      <c r="Q1651" s="5">
        <v>0.98972483300838299</v>
      </c>
      <c r="R1651" s="5">
        <v>0.95434339271615165</v>
      </c>
      <c r="S1651" s="5">
        <v>1.090236515595534</v>
      </c>
      <c r="T1651" s="5">
        <v>0.8585044482519637</v>
      </c>
      <c r="U1651" s="5">
        <v>0.9572102854787361</v>
      </c>
      <c r="V1651">
        <f t="shared" si="277"/>
        <v>2442411.0235370216</v>
      </c>
      <c r="W1651">
        <f t="shared" si="278"/>
        <v>4570406.7049067747</v>
      </c>
      <c r="X1651">
        <f t="shared" si="279"/>
        <v>4821233.4784922907</v>
      </c>
      <c r="Y1651">
        <f t="shared" si="280"/>
        <v>4608351.5820617666</v>
      </c>
      <c r="Z1651">
        <f t="shared" si="281"/>
        <v>2562494.8196475436</v>
      </c>
      <c r="AA1651">
        <f t="shared" si="282"/>
        <v>3251496.3031334751</v>
      </c>
      <c r="AB1651">
        <f t="shared" si="283"/>
        <v>3992990.3764388082</v>
      </c>
      <c r="AC1651">
        <f t="shared" si="284"/>
        <v>6421055.1153093902</v>
      </c>
      <c r="AD1651">
        <f t="shared" si="285"/>
        <v>0</v>
      </c>
    </row>
    <row r="1652" spans="1:30" x14ac:dyDescent="0.2">
      <c r="A1652" t="s">
        <v>23319</v>
      </c>
      <c r="B1652" t="s">
        <v>23318</v>
      </c>
      <c r="C1652" t="s">
        <v>9123</v>
      </c>
      <c r="D1652">
        <v>13115000</v>
      </c>
      <c r="E1652">
        <v>11505000</v>
      </c>
      <c r="F1652">
        <v>14834000</v>
      </c>
      <c r="G1652">
        <v>18023000</v>
      </c>
      <c r="H1652">
        <v>7295900</v>
      </c>
      <c r="I1652">
        <v>11468000</v>
      </c>
      <c r="J1652">
        <v>9858200</v>
      </c>
      <c r="K1652">
        <v>21591000</v>
      </c>
      <c r="L1652">
        <f t="shared" si="275"/>
        <v>0</v>
      </c>
      <c r="M1652">
        <f t="shared" si="276"/>
        <v>14369250</v>
      </c>
      <c r="N1652" s="5">
        <v>1.065463582878623</v>
      </c>
      <c r="O1652" s="5">
        <v>1.1042999728189284</v>
      </c>
      <c r="P1652" s="5">
        <v>1.0043487878363995</v>
      </c>
      <c r="Q1652" s="5">
        <v>0.98972483300838299</v>
      </c>
      <c r="R1652" s="5">
        <v>0.95434339271615165</v>
      </c>
      <c r="S1652" s="5">
        <v>1.090236515595534</v>
      </c>
      <c r="T1652" s="5">
        <v>0.8585044482519637</v>
      </c>
      <c r="U1652" s="5">
        <v>0.9572102854787361</v>
      </c>
      <c r="V1652">
        <f t="shared" si="277"/>
        <v>12309195.931940222</v>
      </c>
      <c r="W1652">
        <f t="shared" si="278"/>
        <v>10418364.831279833</v>
      </c>
      <c r="X1652">
        <f t="shared" si="279"/>
        <v>14769769.406458767</v>
      </c>
      <c r="Y1652">
        <f t="shared" si="280"/>
        <v>18210111.941131163</v>
      </c>
      <c r="Z1652">
        <f t="shared" si="281"/>
        <v>7644942.1200844469</v>
      </c>
      <c r="AA1652">
        <f t="shared" si="282"/>
        <v>10518818.472829893</v>
      </c>
      <c r="AB1652">
        <f t="shared" si="283"/>
        <v>11482992.336350368</v>
      </c>
      <c r="AC1652">
        <f t="shared" si="284"/>
        <v>22556172.167750522</v>
      </c>
      <c r="AD1652">
        <f t="shared" si="285"/>
        <v>0</v>
      </c>
    </row>
    <row r="1653" spans="1:30" x14ac:dyDescent="0.2">
      <c r="A1653" t="s">
        <v>23317</v>
      </c>
      <c r="B1653" t="s">
        <v>23316</v>
      </c>
      <c r="C1653" t="s">
        <v>9113</v>
      </c>
      <c r="D1653">
        <v>15982000</v>
      </c>
      <c r="E1653">
        <v>29137000</v>
      </c>
      <c r="F1653">
        <v>10623000</v>
      </c>
      <c r="G1653">
        <v>40799000</v>
      </c>
      <c r="H1653">
        <v>5037600</v>
      </c>
      <c r="I1653">
        <v>9465900</v>
      </c>
      <c r="J1653">
        <v>25435000</v>
      </c>
      <c r="K1653">
        <v>17378000</v>
      </c>
      <c r="L1653">
        <f t="shared" si="275"/>
        <v>0</v>
      </c>
      <c r="M1653">
        <f t="shared" si="276"/>
        <v>24135250</v>
      </c>
      <c r="N1653" s="5">
        <v>0.82954807314974899</v>
      </c>
      <c r="O1653" s="5">
        <v>0.69106190964724556</v>
      </c>
      <c r="P1653" s="5">
        <v>1.5711294429074292</v>
      </c>
      <c r="Q1653" s="5">
        <v>0.93509386934368821</v>
      </c>
      <c r="R1653" s="5">
        <v>1.3350577659540486</v>
      </c>
      <c r="S1653" s="5">
        <v>0.79549264448546908</v>
      </c>
      <c r="T1653" s="5">
        <v>1.2711862638519438</v>
      </c>
      <c r="U1653" s="5">
        <v>0.87948592006242465</v>
      </c>
      <c r="V1653">
        <f t="shared" si="277"/>
        <v>19265911.786543261</v>
      </c>
      <c r="W1653">
        <f t="shared" si="278"/>
        <v>42162647.938262232</v>
      </c>
      <c r="X1653">
        <f t="shared" si="279"/>
        <v>6761377.9679042688</v>
      </c>
      <c r="Y1653">
        <f t="shared" si="280"/>
        <v>43630913.791184925</v>
      </c>
      <c r="Z1653">
        <f t="shared" si="281"/>
        <v>3773319.8730918355</v>
      </c>
      <c r="AA1653">
        <f t="shared" si="282"/>
        <v>11899418.637770835</v>
      </c>
      <c r="AB1653">
        <f t="shared" si="283"/>
        <v>20008869.449963186</v>
      </c>
      <c r="AC1653">
        <f t="shared" si="284"/>
        <v>19759270.277762417</v>
      </c>
      <c r="AD1653">
        <f t="shared" si="285"/>
        <v>0</v>
      </c>
    </row>
    <row r="1654" spans="1:30" x14ac:dyDescent="0.2">
      <c r="A1654" t="s">
        <v>23315</v>
      </c>
      <c r="B1654" t="s">
        <v>76</v>
      </c>
      <c r="C1654" t="s">
        <v>9105</v>
      </c>
      <c r="D1654" t="s">
        <v>297</v>
      </c>
      <c r="E1654">
        <v>16231000</v>
      </c>
      <c r="F1654">
        <v>13492000</v>
      </c>
      <c r="G1654">
        <v>10763000</v>
      </c>
      <c r="H1654">
        <v>3531300</v>
      </c>
      <c r="I1654" t="s">
        <v>297</v>
      </c>
      <c r="J1654" t="s">
        <v>297</v>
      </c>
      <c r="K1654">
        <v>15916000</v>
      </c>
      <c r="L1654">
        <f t="shared" si="275"/>
        <v>1</v>
      </c>
      <c r="M1654">
        <f t="shared" si="276"/>
        <v>13495333.333333334</v>
      </c>
      <c r="N1654" s="5" t="s">
        <v>297</v>
      </c>
      <c r="O1654" s="5" t="s">
        <v>297</v>
      </c>
      <c r="P1654" s="5" t="s">
        <v>297</v>
      </c>
      <c r="Q1654" s="5" t="s">
        <v>297</v>
      </c>
      <c r="R1654" s="5" t="s">
        <v>297</v>
      </c>
      <c r="S1654" s="5" t="s">
        <v>297</v>
      </c>
      <c r="T1654" s="5" t="s">
        <v>297</v>
      </c>
      <c r="U1654" s="5" t="s">
        <v>297</v>
      </c>
      <c r="V1654" t="str">
        <f t="shared" si="277"/>
        <v>NA</v>
      </c>
      <c r="W1654" t="str">
        <f t="shared" si="278"/>
        <v>NA</v>
      </c>
      <c r="X1654" t="str">
        <f t="shared" si="279"/>
        <v>NA</v>
      </c>
      <c r="Y1654" t="str">
        <f t="shared" si="280"/>
        <v>NA</v>
      </c>
      <c r="Z1654" t="str">
        <f t="shared" si="281"/>
        <v>NA</v>
      </c>
      <c r="AA1654" t="str">
        <f t="shared" si="282"/>
        <v>NA</v>
      </c>
      <c r="AB1654" t="str">
        <f t="shared" si="283"/>
        <v>NA</v>
      </c>
      <c r="AC1654" t="str">
        <f t="shared" si="284"/>
        <v>NA</v>
      </c>
      <c r="AD1654">
        <f t="shared" si="285"/>
        <v>4</v>
      </c>
    </row>
    <row r="1655" spans="1:30" x14ac:dyDescent="0.2">
      <c r="A1655" t="s">
        <v>23314</v>
      </c>
      <c r="B1655" t="s">
        <v>23313</v>
      </c>
      <c r="C1655" t="s">
        <v>9095</v>
      </c>
      <c r="D1655">
        <v>2455300</v>
      </c>
      <c r="E1655">
        <v>2264800</v>
      </c>
      <c r="F1655">
        <v>2487000</v>
      </c>
      <c r="G1655">
        <v>9143400</v>
      </c>
      <c r="H1655">
        <v>3243500</v>
      </c>
      <c r="I1655">
        <v>4118500</v>
      </c>
      <c r="J1655">
        <v>1549700</v>
      </c>
      <c r="K1655">
        <v>321510</v>
      </c>
      <c r="L1655">
        <f t="shared" si="275"/>
        <v>0</v>
      </c>
      <c r="M1655">
        <f t="shared" si="276"/>
        <v>4087625</v>
      </c>
      <c r="N1655" s="5" t="s">
        <v>297</v>
      </c>
      <c r="O1655" s="5" t="s">
        <v>297</v>
      </c>
      <c r="P1655" s="5" t="s">
        <v>297</v>
      </c>
      <c r="Q1655" s="5" t="s">
        <v>297</v>
      </c>
      <c r="R1655" s="5" t="s">
        <v>297</v>
      </c>
      <c r="S1655" s="5" t="s">
        <v>297</v>
      </c>
      <c r="T1655" s="5" t="s">
        <v>297</v>
      </c>
      <c r="U1655" s="5" t="s">
        <v>297</v>
      </c>
      <c r="V1655" t="str">
        <f t="shared" si="277"/>
        <v>NA</v>
      </c>
      <c r="W1655" t="str">
        <f t="shared" si="278"/>
        <v>NA</v>
      </c>
      <c r="X1655" t="str">
        <f t="shared" si="279"/>
        <v>NA</v>
      </c>
      <c r="Y1655" t="str">
        <f t="shared" si="280"/>
        <v>NA</v>
      </c>
      <c r="Z1655" t="str">
        <f t="shared" si="281"/>
        <v>NA</v>
      </c>
      <c r="AA1655" t="str">
        <f t="shared" si="282"/>
        <v>NA</v>
      </c>
      <c r="AB1655" t="str">
        <f t="shared" si="283"/>
        <v>NA</v>
      </c>
      <c r="AC1655" t="str">
        <f t="shared" si="284"/>
        <v>NA</v>
      </c>
      <c r="AD1655">
        <f t="shared" si="285"/>
        <v>4</v>
      </c>
    </row>
    <row r="1656" spans="1:30" x14ac:dyDescent="0.2">
      <c r="A1656" t="s">
        <v>23312</v>
      </c>
      <c r="B1656" t="s">
        <v>23311</v>
      </c>
      <c r="C1656" t="s">
        <v>9087</v>
      </c>
      <c r="D1656">
        <v>53868000</v>
      </c>
      <c r="E1656">
        <v>122950000</v>
      </c>
      <c r="F1656">
        <v>63265000</v>
      </c>
      <c r="G1656">
        <v>58519000</v>
      </c>
      <c r="H1656">
        <v>15418000</v>
      </c>
      <c r="I1656">
        <v>35107000</v>
      </c>
      <c r="J1656">
        <v>76614000</v>
      </c>
      <c r="K1656">
        <v>82096000</v>
      </c>
      <c r="L1656">
        <f t="shared" si="275"/>
        <v>0</v>
      </c>
      <c r="M1656">
        <f t="shared" si="276"/>
        <v>74650500</v>
      </c>
      <c r="N1656" s="5">
        <v>0.59937266766656838</v>
      </c>
      <c r="O1656" s="5">
        <v>1.2756794899465453</v>
      </c>
      <c r="P1656" s="5">
        <v>1.7655966726142538</v>
      </c>
      <c r="Q1656" s="5">
        <v>1.2003209066902769</v>
      </c>
      <c r="R1656" s="5">
        <v>1.5460797687725378</v>
      </c>
      <c r="S1656" s="5">
        <v>0.48411270054571109</v>
      </c>
      <c r="T1656" s="5">
        <v>1.684358574408594</v>
      </c>
      <c r="U1656" s="5">
        <v>0.48950788834815795</v>
      </c>
      <c r="V1656">
        <f t="shared" si="277"/>
        <v>89873968.076847345</v>
      </c>
      <c r="W1656">
        <f t="shared" si="278"/>
        <v>96380008.433898985</v>
      </c>
      <c r="X1656">
        <f t="shared" si="279"/>
        <v>35832079.308535315</v>
      </c>
      <c r="Y1656">
        <f t="shared" si="280"/>
        <v>48752795.751394726</v>
      </c>
      <c r="Z1656">
        <f t="shared" si="281"/>
        <v>9972318.5772236343</v>
      </c>
      <c r="AA1656">
        <f t="shared" si="282"/>
        <v>72518237.923578531</v>
      </c>
      <c r="AB1656">
        <f t="shared" si="283"/>
        <v>45485564.157204732</v>
      </c>
      <c r="AC1656">
        <f t="shared" si="284"/>
        <v>167711291.18477041</v>
      </c>
      <c r="AD1656">
        <f t="shared" si="285"/>
        <v>0</v>
      </c>
    </row>
    <row r="1657" spans="1:30" x14ac:dyDescent="0.2">
      <c r="A1657" t="s">
        <v>23310</v>
      </c>
      <c r="B1657" t="s">
        <v>23309</v>
      </c>
      <c r="C1657" t="s">
        <v>9077</v>
      </c>
      <c r="D1657" t="s">
        <v>297</v>
      </c>
      <c r="E1657" t="s">
        <v>297</v>
      </c>
      <c r="F1657">
        <v>2972700</v>
      </c>
      <c r="G1657">
        <v>12490000</v>
      </c>
      <c r="H1657" t="s">
        <v>297</v>
      </c>
      <c r="I1657">
        <v>6709800</v>
      </c>
      <c r="J1657" t="s">
        <v>297</v>
      </c>
      <c r="K1657" t="s">
        <v>297</v>
      </c>
      <c r="L1657">
        <f t="shared" si="275"/>
        <v>2</v>
      </c>
      <c r="M1657">
        <f t="shared" si="276"/>
        <v>7731350</v>
      </c>
      <c r="N1657" s="5" t="s">
        <v>297</v>
      </c>
      <c r="O1657" s="5" t="s">
        <v>297</v>
      </c>
      <c r="P1657" s="5" t="s">
        <v>297</v>
      </c>
      <c r="Q1657" s="5" t="s">
        <v>297</v>
      </c>
      <c r="R1657" s="5" t="s">
        <v>297</v>
      </c>
      <c r="S1657" s="5" t="s">
        <v>297</v>
      </c>
      <c r="T1657" s="5" t="s">
        <v>297</v>
      </c>
      <c r="U1657" s="5" t="s">
        <v>297</v>
      </c>
      <c r="V1657" t="str">
        <f t="shared" si="277"/>
        <v>NA</v>
      </c>
      <c r="W1657" t="str">
        <f t="shared" si="278"/>
        <v>NA</v>
      </c>
      <c r="X1657" t="str">
        <f t="shared" si="279"/>
        <v>NA</v>
      </c>
      <c r="Y1657" t="str">
        <f t="shared" si="280"/>
        <v>NA</v>
      </c>
      <c r="Z1657" t="str">
        <f t="shared" si="281"/>
        <v>NA</v>
      </c>
      <c r="AA1657" t="str">
        <f t="shared" si="282"/>
        <v>NA</v>
      </c>
      <c r="AB1657" t="str">
        <f t="shared" si="283"/>
        <v>NA</v>
      </c>
      <c r="AC1657" t="str">
        <f t="shared" si="284"/>
        <v>NA</v>
      </c>
      <c r="AD1657">
        <f t="shared" si="285"/>
        <v>4</v>
      </c>
    </row>
    <row r="1658" spans="1:30" x14ac:dyDescent="0.2">
      <c r="A1658" t="s">
        <v>23308</v>
      </c>
      <c r="B1658" t="s">
        <v>23307</v>
      </c>
      <c r="C1658" t="s">
        <v>9067</v>
      </c>
      <c r="D1658">
        <v>3713300</v>
      </c>
      <c r="E1658">
        <v>4642000</v>
      </c>
      <c r="F1658">
        <v>4459400</v>
      </c>
      <c r="G1658">
        <v>5480800</v>
      </c>
      <c r="H1658">
        <v>3258900</v>
      </c>
      <c r="I1658">
        <v>4138000</v>
      </c>
      <c r="J1658" t="s">
        <v>297</v>
      </c>
      <c r="K1658">
        <v>6588900</v>
      </c>
      <c r="L1658">
        <f t="shared" si="275"/>
        <v>0</v>
      </c>
      <c r="M1658">
        <f t="shared" si="276"/>
        <v>4573875</v>
      </c>
      <c r="N1658" s="5">
        <v>0.69124544113562447</v>
      </c>
      <c r="O1658" s="5">
        <v>1.7475449793357376</v>
      </c>
      <c r="P1658" s="5">
        <v>0.81448808256590277</v>
      </c>
      <c r="Q1658" s="5">
        <v>1.025067207414353</v>
      </c>
      <c r="R1658" s="5">
        <v>0.89604888030109475</v>
      </c>
      <c r="S1658" s="5">
        <v>1.145128459507732</v>
      </c>
      <c r="T1658" s="5">
        <v>0.96216515124579238</v>
      </c>
      <c r="U1658" s="5">
        <v>1.0043076017018688</v>
      </c>
      <c r="V1658">
        <f t="shared" si="277"/>
        <v>5371897.9960280694</v>
      </c>
      <c r="W1658">
        <f t="shared" si="278"/>
        <v>2656297.8663727893</v>
      </c>
      <c r="X1658">
        <f t="shared" si="279"/>
        <v>5475095.4562176494</v>
      </c>
      <c r="Y1658">
        <f t="shared" si="280"/>
        <v>5346771.3729959847</v>
      </c>
      <c r="Z1658">
        <f t="shared" si="281"/>
        <v>3636966.7678228985</v>
      </c>
      <c r="AA1658">
        <f t="shared" si="282"/>
        <v>3613568.3867108184</v>
      </c>
      <c r="AB1658" t="str">
        <f t="shared" si="283"/>
        <v>NA</v>
      </c>
      <c r="AC1658">
        <f t="shared" si="284"/>
        <v>6560639.3786471914</v>
      </c>
      <c r="AD1658">
        <f t="shared" si="285"/>
        <v>0</v>
      </c>
    </row>
    <row r="1659" spans="1:30" x14ac:dyDescent="0.2">
      <c r="A1659" t="s">
        <v>23306</v>
      </c>
      <c r="B1659" t="s">
        <v>23305</v>
      </c>
      <c r="C1659" t="s">
        <v>9060</v>
      </c>
      <c r="D1659" t="s">
        <v>297</v>
      </c>
      <c r="E1659" t="s">
        <v>297</v>
      </c>
      <c r="F1659">
        <v>4497400</v>
      </c>
      <c r="G1659">
        <v>7133400</v>
      </c>
      <c r="H1659" t="s">
        <v>297</v>
      </c>
      <c r="I1659" t="s">
        <v>297</v>
      </c>
      <c r="J1659" t="s">
        <v>297</v>
      </c>
      <c r="K1659" t="s">
        <v>297</v>
      </c>
      <c r="L1659">
        <f t="shared" si="275"/>
        <v>2</v>
      </c>
      <c r="M1659">
        <f t="shared" si="276"/>
        <v>5815400</v>
      </c>
      <c r="N1659" s="5" t="s">
        <v>297</v>
      </c>
      <c r="O1659" s="5" t="s">
        <v>297</v>
      </c>
      <c r="P1659" s="5" t="s">
        <v>297</v>
      </c>
      <c r="Q1659" s="5" t="s">
        <v>297</v>
      </c>
      <c r="R1659" s="5" t="s">
        <v>297</v>
      </c>
      <c r="S1659" s="5" t="s">
        <v>297</v>
      </c>
      <c r="T1659" s="5" t="s">
        <v>297</v>
      </c>
      <c r="U1659" s="5" t="s">
        <v>297</v>
      </c>
      <c r="V1659" t="str">
        <f t="shared" si="277"/>
        <v>NA</v>
      </c>
      <c r="W1659" t="str">
        <f t="shared" si="278"/>
        <v>NA</v>
      </c>
      <c r="X1659" t="str">
        <f t="shared" si="279"/>
        <v>NA</v>
      </c>
      <c r="Y1659" t="str">
        <f t="shared" si="280"/>
        <v>NA</v>
      </c>
      <c r="Z1659" t="str">
        <f t="shared" si="281"/>
        <v>NA</v>
      </c>
      <c r="AA1659" t="str">
        <f t="shared" si="282"/>
        <v>NA</v>
      </c>
      <c r="AB1659" t="str">
        <f t="shared" si="283"/>
        <v>NA</v>
      </c>
      <c r="AC1659" t="str">
        <f t="shared" si="284"/>
        <v>NA</v>
      </c>
      <c r="AD1659">
        <f t="shared" si="285"/>
        <v>4</v>
      </c>
    </row>
    <row r="1660" spans="1:30" x14ac:dyDescent="0.2">
      <c r="A1660" t="s">
        <v>23300</v>
      </c>
      <c r="B1660" t="s">
        <v>23304</v>
      </c>
      <c r="C1660" t="s">
        <v>9056</v>
      </c>
      <c r="D1660">
        <v>11280000</v>
      </c>
      <c r="E1660">
        <v>17452000</v>
      </c>
      <c r="F1660">
        <v>10637000</v>
      </c>
      <c r="G1660">
        <v>13565000</v>
      </c>
      <c r="H1660">
        <v>5698300</v>
      </c>
      <c r="I1660">
        <v>11184000</v>
      </c>
      <c r="J1660">
        <v>10968000</v>
      </c>
      <c r="K1660">
        <v>22129000</v>
      </c>
      <c r="L1660">
        <f t="shared" si="275"/>
        <v>0</v>
      </c>
      <c r="M1660">
        <f t="shared" si="276"/>
        <v>13233500</v>
      </c>
      <c r="N1660" s="5">
        <v>0.96740459028064496</v>
      </c>
      <c r="O1660" s="5">
        <v>1.1827297653118365</v>
      </c>
      <c r="P1660" s="5">
        <v>1.0741411512591856</v>
      </c>
      <c r="Q1660" s="5">
        <v>0.97896931707537471</v>
      </c>
      <c r="R1660" s="5">
        <v>0.94659491061507806</v>
      </c>
      <c r="S1660" s="5">
        <v>1.061551538466958</v>
      </c>
      <c r="T1660" s="5">
        <v>0.91001196318034683</v>
      </c>
      <c r="U1660" s="5">
        <v>0.90891557036884407</v>
      </c>
      <c r="V1660">
        <f t="shared" si="277"/>
        <v>11660064.582418056</v>
      </c>
      <c r="W1660">
        <f t="shared" si="278"/>
        <v>14755695.266871579</v>
      </c>
      <c r="X1660">
        <f t="shared" si="279"/>
        <v>9902795.3519242257</v>
      </c>
      <c r="Y1660">
        <f t="shared" si="280"/>
        <v>13856409.760139169</v>
      </c>
      <c r="Z1660">
        <f t="shared" si="281"/>
        <v>6019787.2776406128</v>
      </c>
      <c r="AA1660">
        <f t="shared" si="282"/>
        <v>10535522.388438528</v>
      </c>
      <c r="AB1660">
        <f t="shared" si="283"/>
        <v>12052588.805171954</v>
      </c>
      <c r="AC1660">
        <f t="shared" si="284"/>
        <v>24346595.791091908</v>
      </c>
      <c r="AD1660">
        <f t="shared" si="285"/>
        <v>0</v>
      </c>
    </row>
    <row r="1661" spans="1:30" x14ac:dyDescent="0.2">
      <c r="A1661" t="s">
        <v>23300</v>
      </c>
      <c r="B1661" t="s">
        <v>23303</v>
      </c>
      <c r="C1661" t="s">
        <v>9051</v>
      </c>
      <c r="D1661" t="s">
        <v>297</v>
      </c>
      <c r="E1661" t="s">
        <v>297</v>
      </c>
      <c r="F1661" t="s">
        <v>297</v>
      </c>
      <c r="G1661" t="s">
        <v>297</v>
      </c>
      <c r="H1661" t="s">
        <v>297</v>
      </c>
      <c r="I1661" t="s">
        <v>297</v>
      </c>
      <c r="J1661" t="s">
        <v>297</v>
      </c>
      <c r="K1661" t="s">
        <v>297</v>
      </c>
      <c r="L1661">
        <f t="shared" si="275"/>
        <v>4</v>
      </c>
      <c r="M1661" t="e">
        <f t="shared" si="276"/>
        <v>#DIV/0!</v>
      </c>
      <c r="N1661" s="5">
        <v>0.96740459028064496</v>
      </c>
      <c r="O1661" s="5">
        <v>1.1827297653118365</v>
      </c>
      <c r="P1661" s="5">
        <v>1.0741411512591856</v>
      </c>
      <c r="Q1661" s="5">
        <v>0.97896931707537471</v>
      </c>
      <c r="R1661" s="5">
        <v>0.94659491061507806</v>
      </c>
      <c r="S1661" s="5">
        <v>1.061551538466958</v>
      </c>
      <c r="T1661" s="5">
        <v>0.91001196318034683</v>
      </c>
      <c r="U1661" s="5">
        <v>0.90891557036884407</v>
      </c>
      <c r="V1661" t="str">
        <f t="shared" si="277"/>
        <v>NA</v>
      </c>
      <c r="W1661" t="str">
        <f t="shared" si="278"/>
        <v>NA</v>
      </c>
      <c r="X1661" t="str">
        <f t="shared" si="279"/>
        <v>NA</v>
      </c>
      <c r="Y1661" t="str">
        <f t="shared" si="280"/>
        <v>NA</v>
      </c>
      <c r="Z1661" t="str">
        <f t="shared" si="281"/>
        <v>NA</v>
      </c>
      <c r="AA1661" t="str">
        <f t="shared" si="282"/>
        <v>NA</v>
      </c>
      <c r="AB1661" t="str">
        <f t="shared" si="283"/>
        <v>NA</v>
      </c>
      <c r="AC1661" t="str">
        <f t="shared" si="284"/>
        <v>NA</v>
      </c>
      <c r="AD1661">
        <f t="shared" si="285"/>
        <v>4</v>
      </c>
    </row>
    <row r="1662" spans="1:30" x14ac:dyDescent="0.2">
      <c r="A1662" t="s">
        <v>23300</v>
      </c>
      <c r="B1662" t="s">
        <v>23302</v>
      </c>
      <c r="C1662" t="s">
        <v>9048</v>
      </c>
      <c r="D1662" t="s">
        <v>297</v>
      </c>
      <c r="E1662">
        <v>14589000</v>
      </c>
      <c r="F1662">
        <v>8460600</v>
      </c>
      <c r="G1662">
        <v>10538000</v>
      </c>
      <c r="H1662" t="s">
        <v>297</v>
      </c>
      <c r="I1662">
        <v>7559700</v>
      </c>
      <c r="J1662">
        <v>6840500</v>
      </c>
      <c r="K1662">
        <v>16166000</v>
      </c>
      <c r="L1662">
        <f t="shared" si="275"/>
        <v>1</v>
      </c>
      <c r="M1662">
        <f t="shared" si="276"/>
        <v>11195866.666666666</v>
      </c>
      <c r="N1662" s="5">
        <v>0.96740459028064496</v>
      </c>
      <c r="O1662" s="5">
        <v>1.1827297653118365</v>
      </c>
      <c r="P1662" s="5">
        <v>1.0741411512591856</v>
      </c>
      <c r="Q1662" s="5">
        <v>0.97896931707537471</v>
      </c>
      <c r="R1662" s="5">
        <v>0.94659491061507806</v>
      </c>
      <c r="S1662" s="5">
        <v>1.061551538466958</v>
      </c>
      <c r="T1662" s="5">
        <v>0.91001196318034683</v>
      </c>
      <c r="U1662" s="5">
        <v>0.90891557036884407</v>
      </c>
      <c r="V1662" t="str">
        <f t="shared" si="277"/>
        <v>NA</v>
      </c>
      <c r="W1662">
        <f t="shared" si="278"/>
        <v>12335023.965642303</v>
      </c>
      <c r="X1662">
        <f t="shared" si="279"/>
        <v>7876618.4407718442</v>
      </c>
      <c r="Y1662">
        <f t="shared" si="280"/>
        <v>10764382.311267717</v>
      </c>
      <c r="Z1662" t="str">
        <f t="shared" si="281"/>
        <v>NA</v>
      </c>
      <c r="AA1662">
        <f t="shared" si="282"/>
        <v>7121368.7946958821</v>
      </c>
      <c r="AB1662">
        <f t="shared" si="283"/>
        <v>7516934.1467704913</v>
      </c>
      <c r="AC1662">
        <f t="shared" si="284"/>
        <v>17786030.437832337</v>
      </c>
      <c r="AD1662">
        <f t="shared" si="285"/>
        <v>1</v>
      </c>
    </row>
    <row r="1663" spans="1:30" x14ac:dyDescent="0.2">
      <c r="A1663" t="s">
        <v>23300</v>
      </c>
      <c r="B1663" t="s">
        <v>23301</v>
      </c>
      <c r="C1663" t="s">
        <v>9043</v>
      </c>
      <c r="D1663">
        <v>8546000</v>
      </c>
      <c r="E1663">
        <v>22235000</v>
      </c>
      <c r="F1663">
        <v>12936000</v>
      </c>
      <c r="G1663">
        <v>16550000</v>
      </c>
      <c r="H1663">
        <v>6115300</v>
      </c>
      <c r="I1663">
        <v>14830000</v>
      </c>
      <c r="J1663">
        <v>18964000</v>
      </c>
      <c r="K1663">
        <v>35424000</v>
      </c>
      <c r="L1663">
        <f t="shared" si="275"/>
        <v>0</v>
      </c>
      <c r="M1663">
        <f t="shared" si="276"/>
        <v>15066750</v>
      </c>
      <c r="N1663" s="5">
        <v>0.96740459028064496</v>
      </c>
      <c r="O1663" s="5">
        <v>1.1827297653118365</v>
      </c>
      <c r="P1663" s="5">
        <v>1.0741411512591856</v>
      </c>
      <c r="Q1663" s="5">
        <v>0.97896931707537471</v>
      </c>
      <c r="R1663" s="5">
        <v>0.94659491061507806</v>
      </c>
      <c r="S1663" s="5">
        <v>1.061551538466958</v>
      </c>
      <c r="T1663" s="5">
        <v>0.91001196318034683</v>
      </c>
      <c r="U1663" s="5">
        <v>0.90891557036884407</v>
      </c>
      <c r="V1663">
        <f t="shared" si="277"/>
        <v>8833946.0923177935</v>
      </c>
      <c r="W1663">
        <f t="shared" si="278"/>
        <v>18799729.787926286</v>
      </c>
      <c r="X1663">
        <f t="shared" si="279"/>
        <v>12043109.962629668</v>
      </c>
      <c r="Y1663">
        <f t="shared" si="280"/>
        <v>16905534.945101604</v>
      </c>
      <c r="Z1663">
        <f t="shared" si="281"/>
        <v>6460313.6266878964</v>
      </c>
      <c r="AA1663">
        <f t="shared" si="282"/>
        <v>13970117.759347584</v>
      </c>
      <c r="AB1663">
        <f t="shared" si="283"/>
        <v>20839286.478964344</v>
      </c>
      <c r="AC1663">
        <f t="shared" si="284"/>
        <v>38973917.000480808</v>
      </c>
      <c r="AD1663">
        <f t="shared" si="285"/>
        <v>0</v>
      </c>
    </row>
    <row r="1664" spans="1:30" x14ac:dyDescent="0.2">
      <c r="A1664" t="s">
        <v>23300</v>
      </c>
      <c r="B1664" t="s">
        <v>23299</v>
      </c>
      <c r="C1664" t="s">
        <v>9035</v>
      </c>
      <c r="D1664">
        <v>9015500</v>
      </c>
      <c r="E1664">
        <v>7586600</v>
      </c>
      <c r="F1664">
        <v>8449300</v>
      </c>
      <c r="G1664">
        <v>14147000</v>
      </c>
      <c r="H1664" t="s">
        <v>297</v>
      </c>
      <c r="I1664">
        <v>8538200</v>
      </c>
      <c r="J1664">
        <v>7447200</v>
      </c>
      <c r="K1664">
        <v>11014000</v>
      </c>
      <c r="L1664">
        <f t="shared" si="275"/>
        <v>0</v>
      </c>
      <c r="M1664">
        <f t="shared" si="276"/>
        <v>9799600</v>
      </c>
      <c r="N1664" s="5">
        <v>0.96740459028064496</v>
      </c>
      <c r="O1664" s="5">
        <v>1.1827297653118365</v>
      </c>
      <c r="P1664" s="5">
        <v>1.0741411512591856</v>
      </c>
      <c r="Q1664" s="5">
        <v>0.97896931707537471</v>
      </c>
      <c r="R1664" s="5">
        <v>0.94659491061507806</v>
      </c>
      <c r="S1664" s="5">
        <v>1.061551538466958</v>
      </c>
      <c r="T1664" s="5">
        <v>0.91001196318034683</v>
      </c>
      <c r="U1664" s="5">
        <v>0.90891557036884407</v>
      </c>
      <c r="V1664">
        <f t="shared" si="277"/>
        <v>9319265.2697508857</v>
      </c>
      <c r="W1664">
        <f t="shared" si="278"/>
        <v>6414483.022670635</v>
      </c>
      <c r="X1664">
        <f t="shared" si="279"/>
        <v>7866098.4081050446</v>
      </c>
      <c r="Y1664">
        <f t="shared" si="280"/>
        <v>14450912.560021292</v>
      </c>
      <c r="Z1664" t="str">
        <f t="shared" si="281"/>
        <v>NA</v>
      </c>
      <c r="AA1664">
        <f t="shared" si="282"/>
        <v>8043132.8019461585</v>
      </c>
      <c r="AB1664">
        <f t="shared" si="283"/>
        <v>8183628.6788727725</v>
      </c>
      <c r="AC1664">
        <f t="shared" si="284"/>
        <v>12117737.179406492</v>
      </c>
      <c r="AD1664">
        <f t="shared" si="285"/>
        <v>0</v>
      </c>
    </row>
    <row r="1665" spans="1:30" x14ac:dyDescent="0.2">
      <c r="A1665" t="s">
        <v>23297</v>
      </c>
      <c r="B1665" t="s">
        <v>23298</v>
      </c>
      <c r="C1665" t="s">
        <v>9029</v>
      </c>
      <c r="D1665">
        <v>14137000</v>
      </c>
      <c r="E1665">
        <v>22503000</v>
      </c>
      <c r="F1665">
        <v>5607600</v>
      </c>
      <c r="G1665">
        <v>39787000</v>
      </c>
      <c r="H1665" t="s">
        <v>297</v>
      </c>
      <c r="I1665">
        <v>11189000</v>
      </c>
      <c r="J1665">
        <v>29497000</v>
      </c>
      <c r="K1665">
        <v>20805000</v>
      </c>
      <c r="L1665">
        <f t="shared" si="275"/>
        <v>0</v>
      </c>
      <c r="M1665">
        <f t="shared" si="276"/>
        <v>20508650</v>
      </c>
      <c r="N1665" s="5" t="s">
        <v>297</v>
      </c>
      <c r="O1665" s="5" t="s">
        <v>297</v>
      </c>
      <c r="P1665" s="5" t="s">
        <v>297</v>
      </c>
      <c r="Q1665" s="5" t="s">
        <v>297</v>
      </c>
      <c r="R1665" s="5" t="s">
        <v>297</v>
      </c>
      <c r="S1665" s="5" t="s">
        <v>297</v>
      </c>
      <c r="T1665" s="5" t="s">
        <v>297</v>
      </c>
      <c r="U1665" s="5" t="s">
        <v>297</v>
      </c>
      <c r="V1665" t="str">
        <f t="shared" si="277"/>
        <v>NA</v>
      </c>
      <c r="W1665" t="str">
        <f t="shared" si="278"/>
        <v>NA</v>
      </c>
      <c r="X1665" t="str">
        <f t="shared" si="279"/>
        <v>NA</v>
      </c>
      <c r="Y1665" t="str">
        <f t="shared" si="280"/>
        <v>NA</v>
      </c>
      <c r="Z1665" t="str">
        <f t="shared" si="281"/>
        <v>NA</v>
      </c>
      <c r="AA1665" t="str">
        <f t="shared" si="282"/>
        <v>NA</v>
      </c>
      <c r="AB1665" t="str">
        <f t="shared" si="283"/>
        <v>NA</v>
      </c>
      <c r="AC1665" t="str">
        <f t="shared" si="284"/>
        <v>NA</v>
      </c>
      <c r="AD1665">
        <f t="shared" si="285"/>
        <v>4</v>
      </c>
    </row>
    <row r="1666" spans="1:30" x14ac:dyDescent="0.2">
      <c r="A1666" t="s">
        <v>23297</v>
      </c>
      <c r="B1666" t="s">
        <v>23296</v>
      </c>
      <c r="C1666" t="s">
        <v>9019</v>
      </c>
      <c r="D1666" t="s">
        <v>297</v>
      </c>
      <c r="E1666" t="s">
        <v>297</v>
      </c>
      <c r="F1666" t="s">
        <v>297</v>
      </c>
      <c r="G1666">
        <v>5501300</v>
      </c>
      <c r="H1666" t="s">
        <v>297</v>
      </c>
      <c r="I1666" t="s">
        <v>297</v>
      </c>
      <c r="J1666" t="s">
        <v>297</v>
      </c>
      <c r="K1666" t="s">
        <v>297</v>
      </c>
      <c r="L1666">
        <f t="shared" si="275"/>
        <v>3</v>
      </c>
      <c r="M1666">
        <f t="shared" si="276"/>
        <v>5501300</v>
      </c>
      <c r="N1666" s="5" t="s">
        <v>297</v>
      </c>
      <c r="O1666" s="5" t="s">
        <v>297</v>
      </c>
      <c r="P1666" s="5" t="s">
        <v>297</v>
      </c>
      <c r="Q1666" s="5" t="s">
        <v>297</v>
      </c>
      <c r="R1666" s="5" t="s">
        <v>297</v>
      </c>
      <c r="S1666" s="5" t="s">
        <v>297</v>
      </c>
      <c r="T1666" s="5" t="s">
        <v>297</v>
      </c>
      <c r="U1666" s="5" t="s">
        <v>297</v>
      </c>
      <c r="V1666" t="str">
        <f t="shared" si="277"/>
        <v>NA</v>
      </c>
      <c r="W1666" t="str">
        <f t="shared" si="278"/>
        <v>NA</v>
      </c>
      <c r="X1666" t="str">
        <f t="shared" si="279"/>
        <v>NA</v>
      </c>
      <c r="Y1666" t="str">
        <f t="shared" si="280"/>
        <v>NA</v>
      </c>
      <c r="Z1666" t="str">
        <f t="shared" si="281"/>
        <v>NA</v>
      </c>
      <c r="AA1666" t="str">
        <f t="shared" si="282"/>
        <v>NA</v>
      </c>
      <c r="AB1666" t="str">
        <f t="shared" si="283"/>
        <v>NA</v>
      </c>
      <c r="AC1666" t="str">
        <f t="shared" si="284"/>
        <v>NA</v>
      </c>
      <c r="AD1666">
        <f t="shared" si="285"/>
        <v>4</v>
      </c>
    </row>
    <row r="1667" spans="1:30" x14ac:dyDescent="0.2">
      <c r="A1667" t="s">
        <v>23294</v>
      </c>
      <c r="B1667" t="s">
        <v>23295</v>
      </c>
      <c r="C1667" t="s">
        <v>9016</v>
      </c>
      <c r="D1667">
        <v>153440000</v>
      </c>
      <c r="E1667">
        <v>136660000</v>
      </c>
      <c r="F1667">
        <v>59250000</v>
      </c>
      <c r="G1667">
        <v>328610000</v>
      </c>
      <c r="H1667">
        <v>78288000</v>
      </c>
      <c r="I1667">
        <v>183230000</v>
      </c>
      <c r="J1667">
        <v>171850000</v>
      </c>
      <c r="K1667">
        <v>142490000</v>
      </c>
      <c r="L1667">
        <f t="shared" ref="L1667:L1730" si="286">COUNTIF(D1667:G1667,"NA")</f>
        <v>0</v>
      </c>
      <c r="M1667">
        <f t="shared" ref="M1667:M1730" si="287">AVERAGE(D1667:G1667)</f>
        <v>169490000</v>
      </c>
      <c r="N1667" s="5">
        <v>1.6105648817261389</v>
      </c>
      <c r="O1667" s="5">
        <v>0.97926264960340637</v>
      </c>
      <c r="P1667" s="5">
        <v>1.0638501414346082</v>
      </c>
      <c r="Q1667" s="5">
        <v>0.67925749416791159</v>
      </c>
      <c r="R1667" s="5">
        <v>1.1132373738576165</v>
      </c>
      <c r="S1667" s="5">
        <v>0.79573114549485902</v>
      </c>
      <c r="T1667" s="5">
        <v>0.93055195643630695</v>
      </c>
      <c r="U1667" s="5">
        <v>1.0644197611068809</v>
      </c>
      <c r="V1667">
        <f t="shared" ref="V1667:V1730" si="288">IFERROR(D1667/N1667,"NA")</f>
        <v>95270921.240719691</v>
      </c>
      <c r="W1667">
        <f t="shared" ref="W1667:W1730" si="289">IFERROR(E1667/O1667,"NA")</f>
        <v>139553979.7778933</v>
      </c>
      <c r="X1667">
        <f t="shared" ref="X1667:X1730" si="290">IFERROR(F1667/P1667,"NA")</f>
        <v>55693934.410819389</v>
      </c>
      <c r="Y1667">
        <f t="shared" ref="Y1667:Y1730" si="291">IFERROR(G1667/Q1667,"NA")</f>
        <v>483778247.30891818</v>
      </c>
      <c r="Z1667">
        <f t="shared" ref="Z1667:Z1730" si="292">IFERROR(H1667/R1667,"NA")</f>
        <v>70324624.234195963</v>
      </c>
      <c r="AA1667">
        <f t="shared" ref="AA1667:AA1730" si="293">IFERROR(I1667/S1667,"NA")</f>
        <v>230266216.21810552</v>
      </c>
      <c r="AB1667">
        <f t="shared" ref="AB1667:AB1730" si="294">IFERROR(J1667/T1667,"NA")</f>
        <v>184675341.13637912</v>
      </c>
      <c r="AC1667">
        <f t="shared" ref="AC1667:AC1730" si="295">IFERROR(K1667/U1667,"NA")</f>
        <v>133866361.00388242</v>
      </c>
      <c r="AD1667">
        <f t="shared" ref="AD1667:AD1730" si="296">COUNTIF(V1667:Y1667,"NA")</f>
        <v>0</v>
      </c>
    </row>
    <row r="1668" spans="1:30" x14ac:dyDescent="0.2">
      <c r="A1668" t="s">
        <v>23294</v>
      </c>
      <c r="B1668" t="s">
        <v>23293</v>
      </c>
      <c r="C1668" t="s">
        <v>9006</v>
      </c>
      <c r="D1668">
        <v>69012000</v>
      </c>
      <c r="E1668">
        <v>83740000</v>
      </c>
      <c r="F1668">
        <v>74516000</v>
      </c>
      <c r="G1668">
        <v>82482000</v>
      </c>
      <c r="H1668">
        <v>41504000</v>
      </c>
      <c r="I1668">
        <v>52331000</v>
      </c>
      <c r="J1668">
        <v>51265000</v>
      </c>
      <c r="K1668">
        <v>120200000</v>
      </c>
      <c r="L1668">
        <f t="shared" si="286"/>
        <v>0</v>
      </c>
      <c r="M1668">
        <f t="shared" si="287"/>
        <v>77437500</v>
      </c>
      <c r="N1668" s="5">
        <v>1.6105648817261389</v>
      </c>
      <c r="O1668" s="5">
        <v>0.97926264960340637</v>
      </c>
      <c r="P1668" s="5">
        <v>1.0638501414346082</v>
      </c>
      <c r="Q1668" s="5">
        <v>0.67925749416791159</v>
      </c>
      <c r="R1668" s="5">
        <v>1.1132373738576165</v>
      </c>
      <c r="S1668" s="5">
        <v>0.79573114549485902</v>
      </c>
      <c r="T1668" s="5">
        <v>0.93055195643630695</v>
      </c>
      <c r="U1668" s="5">
        <v>1.0644197611068809</v>
      </c>
      <c r="V1668">
        <f t="shared" si="288"/>
        <v>42849562.152401902</v>
      </c>
      <c r="W1668">
        <f t="shared" si="289"/>
        <v>85513319.673648372</v>
      </c>
      <c r="X1668">
        <f t="shared" si="290"/>
        <v>70043699.857495651</v>
      </c>
      <c r="Y1668">
        <f t="shared" si="291"/>
        <v>121429650.32876112</v>
      </c>
      <c r="Z1668">
        <f t="shared" si="292"/>
        <v>37282255.316473395</v>
      </c>
      <c r="AA1668">
        <f t="shared" si="293"/>
        <v>65764674.785295427</v>
      </c>
      <c r="AB1668">
        <f t="shared" si="294"/>
        <v>55090959.34452416</v>
      </c>
      <c r="AC1668">
        <f t="shared" si="295"/>
        <v>112925374.36077386</v>
      </c>
      <c r="AD1668">
        <f t="shared" si="296"/>
        <v>0</v>
      </c>
    </row>
    <row r="1669" spans="1:30" x14ac:dyDescent="0.2">
      <c r="A1669" t="s">
        <v>23284</v>
      </c>
      <c r="B1669" t="s">
        <v>23292</v>
      </c>
      <c r="C1669" t="s">
        <v>8999</v>
      </c>
      <c r="D1669">
        <v>8007900</v>
      </c>
      <c r="E1669">
        <v>6414700</v>
      </c>
      <c r="F1669" t="s">
        <v>297</v>
      </c>
      <c r="G1669">
        <v>19257000</v>
      </c>
      <c r="H1669" t="s">
        <v>297</v>
      </c>
      <c r="I1669">
        <v>7857900</v>
      </c>
      <c r="J1669">
        <v>8063500</v>
      </c>
      <c r="K1669">
        <v>3546100</v>
      </c>
      <c r="L1669">
        <f t="shared" si="286"/>
        <v>1</v>
      </c>
      <c r="M1669">
        <f t="shared" si="287"/>
        <v>11226533.333333334</v>
      </c>
      <c r="N1669" s="5">
        <v>0.9673938457917346</v>
      </c>
      <c r="O1669" s="5">
        <v>3.8980135544523224</v>
      </c>
      <c r="P1669" s="5">
        <v>0.26643873952586233</v>
      </c>
      <c r="Q1669" s="5">
        <v>2.7917475902560902</v>
      </c>
      <c r="R1669" s="5">
        <v>3.9484526701062186E-2</v>
      </c>
      <c r="S1669" s="5">
        <v>2.9526001584657187</v>
      </c>
      <c r="T1669" s="5" t="s">
        <v>297</v>
      </c>
      <c r="U1669" s="5">
        <v>3.0580757522777597</v>
      </c>
      <c r="V1669">
        <f t="shared" si="288"/>
        <v>8277807.46676776</v>
      </c>
      <c r="W1669">
        <f t="shared" si="289"/>
        <v>1645633.0667893935</v>
      </c>
      <c r="X1669" t="str">
        <f t="shared" si="290"/>
        <v>NA</v>
      </c>
      <c r="Y1669">
        <f t="shared" si="291"/>
        <v>6897829.8995266734</v>
      </c>
      <c r="Z1669" t="str">
        <f t="shared" si="292"/>
        <v>NA</v>
      </c>
      <c r="AA1669">
        <f t="shared" si="293"/>
        <v>2661349.1764097372</v>
      </c>
      <c r="AB1669" t="str">
        <f t="shared" si="294"/>
        <v>NA</v>
      </c>
      <c r="AC1669">
        <f t="shared" si="295"/>
        <v>1159585.4018196715</v>
      </c>
      <c r="AD1669">
        <f t="shared" si="296"/>
        <v>1</v>
      </c>
    </row>
    <row r="1670" spans="1:30" x14ac:dyDescent="0.2">
      <c r="A1670" t="s">
        <v>23284</v>
      </c>
      <c r="B1670" t="s">
        <v>23291</v>
      </c>
      <c r="C1670" t="s">
        <v>8992</v>
      </c>
      <c r="D1670">
        <v>138020000</v>
      </c>
      <c r="E1670">
        <v>122080000</v>
      </c>
      <c r="F1670">
        <v>7545200</v>
      </c>
      <c r="G1670">
        <v>321530000</v>
      </c>
      <c r="H1670">
        <v>5602700</v>
      </c>
      <c r="I1670">
        <v>122970000</v>
      </c>
      <c r="J1670">
        <v>115320000</v>
      </c>
      <c r="K1670">
        <v>110670000</v>
      </c>
      <c r="L1670">
        <f t="shared" si="286"/>
        <v>0</v>
      </c>
      <c r="M1670">
        <f t="shared" si="287"/>
        <v>147293800</v>
      </c>
      <c r="N1670" s="5">
        <v>0.9673938457917346</v>
      </c>
      <c r="O1670" s="5">
        <v>3.8980135544523224</v>
      </c>
      <c r="P1670" s="5">
        <v>0.26643873952586233</v>
      </c>
      <c r="Q1670" s="5">
        <v>2.7917475902560902</v>
      </c>
      <c r="R1670" s="5">
        <v>3.9484526701062186E-2</v>
      </c>
      <c r="S1670" s="5">
        <v>2.9526001584657187</v>
      </c>
      <c r="T1670" s="5" t="s">
        <v>297</v>
      </c>
      <c r="U1670" s="5">
        <v>3.0580757522777597</v>
      </c>
      <c r="V1670">
        <f t="shared" si="288"/>
        <v>142671984.73548448</v>
      </c>
      <c r="W1670">
        <f t="shared" si="289"/>
        <v>31318516.032495543</v>
      </c>
      <c r="X1670">
        <f t="shared" si="290"/>
        <v>28318704.755273066</v>
      </c>
      <c r="Y1670">
        <f t="shared" si="291"/>
        <v>115171586.83049341</v>
      </c>
      <c r="Z1670">
        <f t="shared" si="292"/>
        <v>141896091.15535581</v>
      </c>
      <c r="AA1670">
        <f t="shared" si="293"/>
        <v>41648036.781214498</v>
      </c>
      <c r="AB1670" t="str">
        <f t="shared" si="294"/>
        <v>NA</v>
      </c>
      <c r="AC1670">
        <f t="shared" si="295"/>
        <v>36189423.992381215</v>
      </c>
      <c r="AD1670">
        <f t="shared" si="296"/>
        <v>0</v>
      </c>
    </row>
    <row r="1671" spans="1:30" x14ac:dyDescent="0.2">
      <c r="A1671" t="s">
        <v>23284</v>
      </c>
      <c r="B1671" t="s">
        <v>23290</v>
      </c>
      <c r="C1671" t="s">
        <v>8985</v>
      </c>
      <c r="D1671" t="s">
        <v>297</v>
      </c>
      <c r="E1671" t="s">
        <v>297</v>
      </c>
      <c r="F1671" t="s">
        <v>297</v>
      </c>
      <c r="G1671">
        <v>13243000</v>
      </c>
      <c r="H1671" t="s">
        <v>297</v>
      </c>
      <c r="I1671">
        <v>18560000</v>
      </c>
      <c r="J1671">
        <v>8907400</v>
      </c>
      <c r="K1671" t="s">
        <v>297</v>
      </c>
      <c r="L1671">
        <f t="shared" si="286"/>
        <v>3</v>
      </c>
      <c r="M1671">
        <f t="shared" si="287"/>
        <v>13243000</v>
      </c>
      <c r="N1671" s="5">
        <v>0.9673938457917346</v>
      </c>
      <c r="O1671" s="5">
        <v>3.8980135544523224</v>
      </c>
      <c r="P1671" s="5">
        <v>0.26643873952586233</v>
      </c>
      <c r="Q1671" s="5">
        <v>2.7917475902560902</v>
      </c>
      <c r="R1671" s="5">
        <v>3.9484526701062186E-2</v>
      </c>
      <c r="S1671" s="5">
        <v>2.9526001584657187</v>
      </c>
      <c r="T1671" s="5" t="s">
        <v>297</v>
      </c>
      <c r="U1671" s="5">
        <v>3.0580757522777597</v>
      </c>
      <c r="V1671" t="str">
        <f t="shared" si="288"/>
        <v>NA</v>
      </c>
      <c r="W1671" t="str">
        <f t="shared" si="289"/>
        <v>NA</v>
      </c>
      <c r="X1671" t="str">
        <f t="shared" si="290"/>
        <v>NA</v>
      </c>
      <c r="Y1671">
        <f t="shared" si="291"/>
        <v>4743623.6879800456</v>
      </c>
      <c r="Z1671" t="str">
        <f t="shared" si="292"/>
        <v>NA</v>
      </c>
      <c r="AA1671">
        <f t="shared" si="293"/>
        <v>6285984.8959855335</v>
      </c>
      <c r="AB1671" t="str">
        <f t="shared" si="294"/>
        <v>NA</v>
      </c>
      <c r="AC1671" t="str">
        <f t="shared" si="295"/>
        <v>NA</v>
      </c>
      <c r="AD1671">
        <f t="shared" si="296"/>
        <v>3</v>
      </c>
    </row>
    <row r="1672" spans="1:30" x14ac:dyDescent="0.2">
      <c r="A1672" t="s">
        <v>23284</v>
      </c>
      <c r="B1672" t="s">
        <v>23289</v>
      </c>
      <c r="C1672" t="s">
        <v>8979</v>
      </c>
      <c r="D1672">
        <v>7408900</v>
      </c>
      <c r="E1672">
        <v>8652300</v>
      </c>
      <c r="F1672" t="s">
        <v>297</v>
      </c>
      <c r="G1672">
        <v>32247000</v>
      </c>
      <c r="H1672" t="s">
        <v>297</v>
      </c>
      <c r="I1672" t="s">
        <v>297</v>
      </c>
      <c r="J1672">
        <v>10596000</v>
      </c>
      <c r="K1672">
        <v>6817600</v>
      </c>
      <c r="L1672">
        <f t="shared" si="286"/>
        <v>1</v>
      </c>
      <c r="M1672">
        <f t="shared" si="287"/>
        <v>16102733.333333334</v>
      </c>
      <c r="N1672" s="5">
        <v>0.9673938457917346</v>
      </c>
      <c r="O1672" s="5">
        <v>3.8980135544523224</v>
      </c>
      <c r="P1672" s="5">
        <v>0.26643873952586233</v>
      </c>
      <c r="Q1672" s="5">
        <v>2.7917475902560902</v>
      </c>
      <c r="R1672" s="5">
        <v>3.9484526701062186E-2</v>
      </c>
      <c r="S1672" s="5">
        <v>2.9526001584657187</v>
      </c>
      <c r="T1672" s="5" t="s">
        <v>297</v>
      </c>
      <c r="U1672" s="5">
        <v>3.0580757522777597</v>
      </c>
      <c r="V1672">
        <f t="shared" si="288"/>
        <v>7658618.0822107745</v>
      </c>
      <c r="W1672">
        <f t="shared" si="289"/>
        <v>2219669.0388922114</v>
      </c>
      <c r="X1672" t="str">
        <f t="shared" si="290"/>
        <v>NA</v>
      </c>
      <c r="Y1672">
        <f t="shared" si="291"/>
        <v>11550829.348810129</v>
      </c>
      <c r="Z1672" t="str">
        <f t="shared" si="292"/>
        <v>NA</v>
      </c>
      <c r="AA1672" t="str">
        <f t="shared" si="293"/>
        <v>NA</v>
      </c>
      <c r="AB1672" t="str">
        <f t="shared" si="294"/>
        <v>NA</v>
      </c>
      <c r="AC1672">
        <f t="shared" si="295"/>
        <v>2229375.7749205586</v>
      </c>
      <c r="AD1672">
        <f t="shared" si="296"/>
        <v>1</v>
      </c>
    </row>
    <row r="1673" spans="1:30" x14ac:dyDescent="0.2">
      <c r="A1673" t="s">
        <v>23284</v>
      </c>
      <c r="B1673" t="s">
        <v>23288</v>
      </c>
      <c r="C1673" t="s">
        <v>8972</v>
      </c>
      <c r="D1673">
        <v>12895000</v>
      </c>
      <c r="E1673">
        <v>18915000</v>
      </c>
      <c r="F1673" t="s">
        <v>297</v>
      </c>
      <c r="G1673">
        <v>40353000</v>
      </c>
      <c r="H1673" t="s">
        <v>297</v>
      </c>
      <c r="I1673">
        <v>10459000</v>
      </c>
      <c r="J1673">
        <v>10520000</v>
      </c>
      <c r="K1673">
        <v>3964100</v>
      </c>
      <c r="L1673">
        <f t="shared" si="286"/>
        <v>1</v>
      </c>
      <c r="M1673">
        <f t="shared" si="287"/>
        <v>24054333.333333332</v>
      </c>
      <c r="N1673" s="5">
        <v>0.9673938457917346</v>
      </c>
      <c r="O1673" s="5">
        <v>3.8980135544523224</v>
      </c>
      <c r="P1673" s="5">
        <v>0.26643873952586233</v>
      </c>
      <c r="Q1673" s="5">
        <v>2.7917475902560902</v>
      </c>
      <c r="R1673" s="5">
        <v>3.9484526701062186E-2</v>
      </c>
      <c r="S1673" s="5">
        <v>2.9526001584657187</v>
      </c>
      <c r="T1673" s="5" t="s">
        <v>297</v>
      </c>
      <c r="U1673" s="5">
        <v>3.0580757522777597</v>
      </c>
      <c r="V1673">
        <f t="shared" si="288"/>
        <v>13329627.902942128</v>
      </c>
      <c r="W1673">
        <f t="shared" si="289"/>
        <v>4852471.582197356</v>
      </c>
      <c r="X1673" t="str">
        <f t="shared" si="290"/>
        <v>NA</v>
      </c>
      <c r="Y1673">
        <f t="shared" si="291"/>
        <v>14454386.972820265</v>
      </c>
      <c r="Z1673" t="str">
        <f t="shared" si="292"/>
        <v>NA</v>
      </c>
      <c r="AA1673">
        <f t="shared" si="293"/>
        <v>3542301.5100815031</v>
      </c>
      <c r="AB1673" t="str">
        <f t="shared" si="294"/>
        <v>NA</v>
      </c>
      <c r="AC1673">
        <f t="shared" si="295"/>
        <v>1296272.6633071147</v>
      </c>
      <c r="AD1673">
        <f t="shared" si="296"/>
        <v>1</v>
      </c>
    </row>
    <row r="1674" spans="1:30" x14ac:dyDescent="0.2">
      <c r="A1674" t="s">
        <v>23284</v>
      </c>
      <c r="B1674" t="s">
        <v>23287</v>
      </c>
      <c r="C1674" t="s">
        <v>8967</v>
      </c>
      <c r="D1674" t="s">
        <v>297</v>
      </c>
      <c r="E1674" t="s">
        <v>297</v>
      </c>
      <c r="F1674" t="s">
        <v>297</v>
      </c>
      <c r="G1674">
        <v>1981100</v>
      </c>
      <c r="H1674" t="s">
        <v>297</v>
      </c>
      <c r="I1674" t="s">
        <v>297</v>
      </c>
      <c r="J1674" t="s">
        <v>297</v>
      </c>
      <c r="K1674">
        <v>1806200</v>
      </c>
      <c r="L1674">
        <f t="shared" si="286"/>
        <v>3</v>
      </c>
      <c r="M1674">
        <f t="shared" si="287"/>
        <v>1981100</v>
      </c>
      <c r="N1674" s="5">
        <v>0.9673938457917346</v>
      </c>
      <c r="O1674" s="5">
        <v>3.8980135544523224</v>
      </c>
      <c r="P1674" s="5">
        <v>0.26643873952586233</v>
      </c>
      <c r="Q1674" s="5">
        <v>2.7917475902560902</v>
      </c>
      <c r="R1674" s="5">
        <v>3.9484526701062186E-2</v>
      </c>
      <c r="S1674" s="5">
        <v>2.9526001584657187</v>
      </c>
      <c r="T1674" s="5" t="s">
        <v>297</v>
      </c>
      <c r="U1674" s="5">
        <v>3.0580757522777597</v>
      </c>
      <c r="V1674" t="str">
        <f t="shared" si="288"/>
        <v>NA</v>
      </c>
      <c r="W1674" t="str">
        <f t="shared" si="289"/>
        <v>NA</v>
      </c>
      <c r="X1674" t="str">
        <f t="shared" si="290"/>
        <v>NA</v>
      </c>
      <c r="Y1674">
        <f t="shared" si="291"/>
        <v>709627.19083721726</v>
      </c>
      <c r="Z1674" t="str">
        <f t="shared" si="292"/>
        <v>NA</v>
      </c>
      <c r="AA1674" t="str">
        <f t="shared" si="293"/>
        <v>NA</v>
      </c>
      <c r="AB1674" t="str">
        <f t="shared" si="294"/>
        <v>NA</v>
      </c>
      <c r="AC1674">
        <f t="shared" si="295"/>
        <v>590632.85095363657</v>
      </c>
      <c r="AD1674">
        <f t="shared" si="296"/>
        <v>3</v>
      </c>
    </row>
    <row r="1675" spans="1:30" x14ac:dyDescent="0.2">
      <c r="A1675" t="s">
        <v>23284</v>
      </c>
      <c r="B1675" t="s">
        <v>23286</v>
      </c>
      <c r="C1675" t="s">
        <v>8963</v>
      </c>
      <c r="D1675" t="s">
        <v>297</v>
      </c>
      <c r="E1675" t="s">
        <v>297</v>
      </c>
      <c r="F1675" t="s">
        <v>297</v>
      </c>
      <c r="G1675">
        <v>81745000</v>
      </c>
      <c r="H1675" t="s">
        <v>297</v>
      </c>
      <c r="I1675" t="s">
        <v>297</v>
      </c>
      <c r="J1675">
        <v>70273000</v>
      </c>
      <c r="K1675">
        <v>53200000</v>
      </c>
      <c r="L1675">
        <f t="shared" si="286"/>
        <v>3</v>
      </c>
      <c r="M1675">
        <f t="shared" si="287"/>
        <v>81745000</v>
      </c>
      <c r="N1675" s="5">
        <v>0.9673938457917346</v>
      </c>
      <c r="O1675" s="5">
        <v>3.8980135544523224</v>
      </c>
      <c r="P1675" s="5">
        <v>0.26643873952586233</v>
      </c>
      <c r="Q1675" s="5">
        <v>2.7917475902560902</v>
      </c>
      <c r="R1675" s="5">
        <v>3.9484526701062186E-2</v>
      </c>
      <c r="S1675" s="5">
        <v>2.9526001584657187</v>
      </c>
      <c r="T1675" s="5" t="s">
        <v>297</v>
      </c>
      <c r="U1675" s="5">
        <v>3.0580757522777597</v>
      </c>
      <c r="V1675" t="str">
        <f t="shared" si="288"/>
        <v>NA</v>
      </c>
      <c r="W1675" t="str">
        <f t="shared" si="289"/>
        <v>NA</v>
      </c>
      <c r="X1675" t="str">
        <f t="shared" si="290"/>
        <v>NA</v>
      </c>
      <c r="Y1675">
        <f t="shared" si="291"/>
        <v>29280942.261868823</v>
      </c>
      <c r="Z1675" t="str">
        <f t="shared" si="292"/>
        <v>NA</v>
      </c>
      <c r="AA1675" t="str">
        <f t="shared" si="293"/>
        <v>NA</v>
      </c>
      <c r="AB1675" t="str">
        <f t="shared" si="294"/>
        <v>NA</v>
      </c>
      <c r="AC1675">
        <f t="shared" si="295"/>
        <v>17396560.552947327</v>
      </c>
      <c r="AD1675">
        <f t="shared" si="296"/>
        <v>3</v>
      </c>
    </row>
    <row r="1676" spans="1:30" x14ac:dyDescent="0.2">
      <c r="A1676" t="s">
        <v>23284</v>
      </c>
      <c r="B1676" t="s">
        <v>23285</v>
      </c>
      <c r="C1676" t="s">
        <v>8959</v>
      </c>
      <c r="D1676">
        <v>4892600</v>
      </c>
      <c r="E1676">
        <v>3600000</v>
      </c>
      <c r="F1676" t="s">
        <v>297</v>
      </c>
      <c r="G1676">
        <v>8737200</v>
      </c>
      <c r="H1676">
        <v>310010</v>
      </c>
      <c r="I1676">
        <v>4692600</v>
      </c>
      <c r="J1676">
        <v>3628000</v>
      </c>
      <c r="K1676">
        <v>2495400</v>
      </c>
      <c r="L1676">
        <f t="shared" si="286"/>
        <v>1</v>
      </c>
      <c r="M1676">
        <f t="shared" si="287"/>
        <v>5743266.666666667</v>
      </c>
      <c r="N1676" s="5">
        <v>0.9673938457917346</v>
      </c>
      <c r="O1676" s="5">
        <v>3.8980135544523224</v>
      </c>
      <c r="P1676" s="5">
        <v>0.26643873952586233</v>
      </c>
      <c r="Q1676" s="5">
        <v>2.7917475902560902</v>
      </c>
      <c r="R1676" s="5">
        <v>3.9484526701062186E-2</v>
      </c>
      <c r="S1676" s="5">
        <v>2.9526001584657187</v>
      </c>
      <c r="T1676" s="5" t="s">
        <v>297</v>
      </c>
      <c r="U1676" s="5">
        <v>3.0580757522777597</v>
      </c>
      <c r="V1676">
        <f t="shared" si="288"/>
        <v>5057505.8144966774</v>
      </c>
      <c r="W1676">
        <f t="shared" si="289"/>
        <v>923547.32730163785</v>
      </c>
      <c r="X1676" t="str">
        <f t="shared" si="290"/>
        <v>NA</v>
      </c>
      <c r="Y1676">
        <f t="shared" si="291"/>
        <v>3129652.562608114</v>
      </c>
      <c r="Z1676">
        <f t="shared" si="292"/>
        <v>7851430.0639105877</v>
      </c>
      <c r="AA1676">
        <f t="shared" si="293"/>
        <v>1589311.0303287562</v>
      </c>
      <c r="AB1676" t="str">
        <f t="shared" si="294"/>
        <v>NA</v>
      </c>
      <c r="AC1676">
        <f t="shared" si="295"/>
        <v>816003.33089896175</v>
      </c>
      <c r="AD1676">
        <f t="shared" si="296"/>
        <v>1</v>
      </c>
    </row>
    <row r="1677" spans="1:30" x14ac:dyDescent="0.2">
      <c r="A1677" t="s">
        <v>23284</v>
      </c>
      <c r="B1677" t="s">
        <v>23283</v>
      </c>
      <c r="C1677" t="s">
        <v>8952</v>
      </c>
      <c r="D1677" t="s">
        <v>297</v>
      </c>
      <c r="E1677">
        <v>14163000</v>
      </c>
      <c r="F1677" t="s">
        <v>297</v>
      </c>
      <c r="G1677">
        <v>7296000</v>
      </c>
      <c r="H1677" t="s">
        <v>297</v>
      </c>
      <c r="I1677" t="s">
        <v>297</v>
      </c>
      <c r="J1677">
        <v>22337000</v>
      </c>
      <c r="K1677">
        <v>31060000</v>
      </c>
      <c r="L1677">
        <f t="shared" si="286"/>
        <v>2</v>
      </c>
      <c r="M1677">
        <f t="shared" si="287"/>
        <v>10729500</v>
      </c>
      <c r="N1677" s="5">
        <v>0.9673938457917346</v>
      </c>
      <c r="O1677" s="5">
        <v>3.8980135544523224</v>
      </c>
      <c r="P1677" s="5">
        <v>0.26643873952586233</v>
      </c>
      <c r="Q1677" s="5">
        <v>2.7917475902560902</v>
      </c>
      <c r="R1677" s="5">
        <v>3.9484526701062186E-2</v>
      </c>
      <c r="S1677" s="5">
        <v>2.9526001584657187</v>
      </c>
      <c r="T1677" s="5" t="s">
        <v>297</v>
      </c>
      <c r="U1677" s="5">
        <v>3.0580757522777597</v>
      </c>
      <c r="V1677" t="str">
        <f t="shared" si="288"/>
        <v>NA</v>
      </c>
      <c r="W1677">
        <f t="shared" si="289"/>
        <v>3633389.1101591936</v>
      </c>
      <c r="X1677" t="str">
        <f t="shared" si="290"/>
        <v>NA</v>
      </c>
      <c r="Y1677">
        <f t="shared" si="291"/>
        <v>2613416.7807522775</v>
      </c>
      <c r="Z1677" t="str">
        <f t="shared" si="292"/>
        <v>NA</v>
      </c>
      <c r="AA1677" t="str">
        <f t="shared" si="293"/>
        <v>NA</v>
      </c>
      <c r="AB1677" t="str">
        <f t="shared" si="294"/>
        <v>NA</v>
      </c>
      <c r="AC1677">
        <f t="shared" si="295"/>
        <v>10156713.736363608</v>
      </c>
      <c r="AD1677">
        <f t="shared" si="296"/>
        <v>2</v>
      </c>
    </row>
    <row r="1678" spans="1:30" x14ac:dyDescent="0.2">
      <c r="A1678" t="s">
        <v>23282</v>
      </c>
      <c r="B1678" t="s">
        <v>23281</v>
      </c>
      <c r="C1678" t="s">
        <v>8945</v>
      </c>
      <c r="D1678">
        <v>7425800</v>
      </c>
      <c r="E1678" t="s">
        <v>297</v>
      </c>
      <c r="F1678">
        <v>6752400</v>
      </c>
      <c r="G1678">
        <v>53818000</v>
      </c>
      <c r="H1678">
        <v>13759000</v>
      </c>
      <c r="I1678">
        <v>19941000</v>
      </c>
      <c r="J1678">
        <v>7712900</v>
      </c>
      <c r="K1678" t="s">
        <v>297</v>
      </c>
      <c r="L1678">
        <f t="shared" si="286"/>
        <v>1</v>
      </c>
      <c r="M1678">
        <f t="shared" si="287"/>
        <v>22665400</v>
      </c>
      <c r="N1678" s="5">
        <v>0.84305140569646619</v>
      </c>
      <c r="O1678" s="5">
        <v>0.77677636957571528</v>
      </c>
      <c r="P1678" s="5">
        <v>1.4882672512902799</v>
      </c>
      <c r="Q1678" s="5">
        <v>1.1835254821160672</v>
      </c>
      <c r="R1678" s="5">
        <v>0.64029242467020975</v>
      </c>
      <c r="S1678" s="5">
        <v>1.1956143159890094</v>
      </c>
      <c r="T1678" s="5">
        <v>1.0768524631280154</v>
      </c>
      <c r="U1678" s="5">
        <v>1.0516366749502613</v>
      </c>
      <c r="V1678">
        <f t="shared" si="288"/>
        <v>8808241.0512860212</v>
      </c>
      <c r="W1678" t="str">
        <f t="shared" si="289"/>
        <v>NA</v>
      </c>
      <c r="X1678">
        <f t="shared" si="290"/>
        <v>4537088.3449500659</v>
      </c>
      <c r="Y1678">
        <f t="shared" si="291"/>
        <v>45472616.190550357</v>
      </c>
      <c r="Z1678">
        <f t="shared" si="292"/>
        <v>21488619.058841337</v>
      </c>
      <c r="AA1678">
        <f t="shared" si="293"/>
        <v>16678455.362509482</v>
      </c>
      <c r="AB1678">
        <f t="shared" si="294"/>
        <v>7162448.2128180787</v>
      </c>
      <c r="AC1678" t="str">
        <f t="shared" si="295"/>
        <v>NA</v>
      </c>
      <c r="AD1678">
        <f t="shared" si="296"/>
        <v>1</v>
      </c>
    </row>
    <row r="1679" spans="1:30" x14ac:dyDescent="0.2">
      <c r="A1679" t="s">
        <v>23274</v>
      </c>
      <c r="B1679" t="s">
        <v>23280</v>
      </c>
      <c r="C1679" t="s">
        <v>23279</v>
      </c>
      <c r="D1679">
        <v>10962000</v>
      </c>
      <c r="E1679">
        <v>24367000</v>
      </c>
      <c r="F1679">
        <v>27939000</v>
      </c>
      <c r="G1679">
        <v>23680000</v>
      </c>
      <c r="H1679">
        <v>8109000</v>
      </c>
      <c r="I1679">
        <v>11329000</v>
      </c>
      <c r="J1679">
        <v>10244000</v>
      </c>
      <c r="K1679">
        <v>30865000</v>
      </c>
      <c r="L1679">
        <f t="shared" si="286"/>
        <v>0</v>
      </c>
      <c r="M1679">
        <f t="shared" si="287"/>
        <v>21737000</v>
      </c>
      <c r="N1679" s="5">
        <v>0.89708612349443728</v>
      </c>
      <c r="O1679" s="5">
        <v>1.0575417934288134</v>
      </c>
      <c r="P1679" s="5">
        <v>0.75687290506420823</v>
      </c>
      <c r="Q1679" s="5">
        <v>0.72660547358012795</v>
      </c>
      <c r="R1679" s="5">
        <v>0.93265221398128928</v>
      </c>
      <c r="S1679" s="5">
        <v>2.8843306052089521</v>
      </c>
      <c r="T1679" s="5">
        <v>0.84263540968338502</v>
      </c>
      <c r="U1679" s="5">
        <v>0.84555571470379132</v>
      </c>
      <c r="V1679">
        <f t="shared" si="288"/>
        <v>12219562.551362967</v>
      </c>
      <c r="W1679">
        <f t="shared" si="289"/>
        <v>23041169.768805191</v>
      </c>
      <c r="X1679">
        <f t="shared" si="290"/>
        <v>36913727.27582293</v>
      </c>
      <c r="Y1679">
        <f t="shared" si="291"/>
        <v>32589900.38063433</v>
      </c>
      <c r="Z1679">
        <f t="shared" si="292"/>
        <v>8694559.3206544202</v>
      </c>
      <c r="AA1679">
        <f t="shared" si="293"/>
        <v>3927774.4304139097</v>
      </c>
      <c r="AB1679">
        <f t="shared" si="294"/>
        <v>12157096.512059847</v>
      </c>
      <c r="AC1679">
        <f t="shared" si="295"/>
        <v>36502621.250466496</v>
      </c>
      <c r="AD1679">
        <f t="shared" si="296"/>
        <v>0</v>
      </c>
    </row>
    <row r="1680" spans="1:30" x14ac:dyDescent="0.2">
      <c r="A1680" t="s">
        <v>23274</v>
      </c>
      <c r="B1680" t="s">
        <v>23278</v>
      </c>
      <c r="C1680" t="s">
        <v>8926</v>
      </c>
      <c r="D1680">
        <v>33974000</v>
      </c>
      <c r="E1680">
        <v>30560000</v>
      </c>
      <c r="F1680">
        <v>15503000</v>
      </c>
      <c r="G1680">
        <v>24646000</v>
      </c>
      <c r="H1680">
        <v>8387700</v>
      </c>
      <c r="I1680">
        <v>14931000</v>
      </c>
      <c r="J1680">
        <v>14225000</v>
      </c>
      <c r="K1680">
        <v>17329000</v>
      </c>
      <c r="L1680">
        <f t="shared" si="286"/>
        <v>0</v>
      </c>
      <c r="M1680">
        <f t="shared" si="287"/>
        <v>26170750</v>
      </c>
      <c r="N1680" s="5">
        <v>0.89708612349443728</v>
      </c>
      <c r="O1680" s="5">
        <v>1.0575417934288134</v>
      </c>
      <c r="P1680" s="5">
        <v>0.75687290506420823</v>
      </c>
      <c r="Q1680" s="5">
        <v>0.72660547358012795</v>
      </c>
      <c r="R1680" s="5">
        <v>0.93265221398128928</v>
      </c>
      <c r="S1680" s="5">
        <v>2.8843306052089521</v>
      </c>
      <c r="T1680" s="5">
        <v>0.84263540968338502</v>
      </c>
      <c r="U1680" s="5">
        <v>0.84555571470379132</v>
      </c>
      <c r="V1680">
        <f t="shared" si="288"/>
        <v>37871503.203795426</v>
      </c>
      <c r="W1680">
        <f t="shared" si="289"/>
        <v>28897203.108084157</v>
      </c>
      <c r="X1680">
        <f t="shared" si="290"/>
        <v>20482963.382980164</v>
      </c>
      <c r="Y1680">
        <f t="shared" si="291"/>
        <v>33919370.134337574</v>
      </c>
      <c r="Z1680">
        <f t="shared" si="292"/>
        <v>8993384.5374094322</v>
      </c>
      <c r="AA1680">
        <f t="shared" si="293"/>
        <v>5176591.0513293399</v>
      </c>
      <c r="AB1680">
        <f t="shared" si="294"/>
        <v>16881559.730969477</v>
      </c>
      <c r="AC1680">
        <f t="shared" si="295"/>
        <v>20494214.276667226</v>
      </c>
      <c r="AD1680">
        <f t="shared" si="296"/>
        <v>0</v>
      </c>
    </row>
    <row r="1681" spans="1:30" x14ac:dyDescent="0.2">
      <c r="A1681" t="s">
        <v>23274</v>
      </c>
      <c r="B1681" t="s">
        <v>23277</v>
      </c>
      <c r="C1681" t="s">
        <v>8918</v>
      </c>
      <c r="D1681" t="s">
        <v>297</v>
      </c>
      <c r="E1681" t="s">
        <v>297</v>
      </c>
      <c r="F1681" t="s">
        <v>297</v>
      </c>
      <c r="G1681">
        <v>24347000</v>
      </c>
      <c r="H1681" t="s">
        <v>297</v>
      </c>
      <c r="I1681" t="s">
        <v>297</v>
      </c>
      <c r="J1681" t="s">
        <v>297</v>
      </c>
      <c r="K1681" t="s">
        <v>297</v>
      </c>
      <c r="L1681">
        <f t="shared" si="286"/>
        <v>3</v>
      </c>
      <c r="M1681">
        <f t="shared" si="287"/>
        <v>24347000</v>
      </c>
      <c r="N1681" s="5">
        <v>0.89708612349443728</v>
      </c>
      <c r="O1681" s="5">
        <v>1.0575417934288134</v>
      </c>
      <c r="P1681" s="5">
        <v>0.75687290506420823</v>
      </c>
      <c r="Q1681" s="5">
        <v>0.72660547358012795</v>
      </c>
      <c r="R1681" s="5">
        <v>0.93265221398128928</v>
      </c>
      <c r="S1681" s="5">
        <v>2.8843306052089521</v>
      </c>
      <c r="T1681" s="5">
        <v>0.84263540968338502</v>
      </c>
      <c r="U1681" s="5">
        <v>0.84555571470379132</v>
      </c>
      <c r="V1681" t="str">
        <f t="shared" si="288"/>
        <v>NA</v>
      </c>
      <c r="W1681" t="str">
        <f t="shared" si="289"/>
        <v>NA</v>
      </c>
      <c r="X1681" t="str">
        <f t="shared" si="290"/>
        <v>NA</v>
      </c>
      <c r="Y1681">
        <f t="shared" si="291"/>
        <v>33507867.591524664</v>
      </c>
      <c r="Z1681" t="str">
        <f t="shared" si="292"/>
        <v>NA</v>
      </c>
      <c r="AA1681" t="str">
        <f t="shared" si="293"/>
        <v>NA</v>
      </c>
      <c r="AB1681" t="str">
        <f t="shared" si="294"/>
        <v>NA</v>
      </c>
      <c r="AC1681" t="str">
        <f t="shared" si="295"/>
        <v>NA</v>
      </c>
      <c r="AD1681">
        <f t="shared" si="296"/>
        <v>3</v>
      </c>
    </row>
    <row r="1682" spans="1:30" x14ac:dyDescent="0.2">
      <c r="A1682" t="s">
        <v>23274</v>
      </c>
      <c r="B1682" t="s">
        <v>23276</v>
      </c>
      <c r="C1682" t="s">
        <v>8908</v>
      </c>
      <c r="D1682" t="s">
        <v>297</v>
      </c>
      <c r="E1682">
        <v>33446000</v>
      </c>
      <c r="F1682" t="s">
        <v>297</v>
      </c>
      <c r="G1682">
        <v>7177700</v>
      </c>
      <c r="H1682" t="s">
        <v>297</v>
      </c>
      <c r="I1682" t="s">
        <v>297</v>
      </c>
      <c r="J1682">
        <v>29438000</v>
      </c>
      <c r="K1682">
        <v>58963000</v>
      </c>
      <c r="L1682">
        <f t="shared" si="286"/>
        <v>2</v>
      </c>
      <c r="M1682">
        <f t="shared" si="287"/>
        <v>20311850</v>
      </c>
      <c r="N1682" s="5">
        <v>0.89708612349443728</v>
      </c>
      <c r="O1682" s="5">
        <v>1.0575417934288134</v>
      </c>
      <c r="P1682" s="5">
        <v>0.75687290506420823</v>
      </c>
      <c r="Q1682" s="5">
        <v>0.72660547358012795</v>
      </c>
      <c r="R1682" s="5">
        <v>0.93265221398128928</v>
      </c>
      <c r="S1682" s="5">
        <v>2.8843306052089521</v>
      </c>
      <c r="T1682" s="5">
        <v>0.84263540968338502</v>
      </c>
      <c r="U1682" s="5">
        <v>0.84555571470379132</v>
      </c>
      <c r="V1682" t="str">
        <f t="shared" si="288"/>
        <v>NA</v>
      </c>
      <c r="W1682">
        <f t="shared" si="289"/>
        <v>31626173.270712785</v>
      </c>
      <c r="X1682" t="str">
        <f t="shared" si="290"/>
        <v>NA</v>
      </c>
      <c r="Y1682">
        <f t="shared" si="291"/>
        <v>9878400.6740742829</v>
      </c>
      <c r="Z1682" t="str">
        <f t="shared" si="292"/>
        <v>NA</v>
      </c>
      <c r="AA1682" t="str">
        <f t="shared" si="293"/>
        <v>NA</v>
      </c>
      <c r="AB1682">
        <f t="shared" si="294"/>
        <v>34935631.308279753</v>
      </c>
      <c r="AC1682">
        <f t="shared" si="295"/>
        <v>69732838.386238649</v>
      </c>
      <c r="AD1682">
        <f t="shared" si="296"/>
        <v>2</v>
      </c>
    </row>
    <row r="1683" spans="1:30" x14ac:dyDescent="0.2">
      <c r="A1683" t="s">
        <v>23274</v>
      </c>
      <c r="B1683" t="s">
        <v>23275</v>
      </c>
      <c r="C1683" t="s">
        <v>8898</v>
      </c>
      <c r="D1683" t="s">
        <v>297</v>
      </c>
      <c r="E1683" t="s">
        <v>297</v>
      </c>
      <c r="F1683" t="s">
        <v>297</v>
      </c>
      <c r="G1683" t="s">
        <v>297</v>
      </c>
      <c r="H1683" t="s">
        <v>297</v>
      </c>
      <c r="I1683" t="s">
        <v>297</v>
      </c>
      <c r="J1683">
        <v>208790000</v>
      </c>
      <c r="K1683">
        <v>147370000</v>
      </c>
      <c r="L1683">
        <f t="shared" si="286"/>
        <v>4</v>
      </c>
      <c r="M1683" t="e">
        <f t="shared" si="287"/>
        <v>#DIV/0!</v>
      </c>
      <c r="N1683" s="5">
        <v>0.89708612349443728</v>
      </c>
      <c r="O1683" s="5">
        <v>1.0575417934288134</v>
      </c>
      <c r="P1683" s="5">
        <v>0.75687290506420823</v>
      </c>
      <c r="Q1683" s="5">
        <v>0.72660547358012795</v>
      </c>
      <c r="R1683" s="5">
        <v>0.93265221398128928</v>
      </c>
      <c r="S1683" s="5">
        <v>2.8843306052089521</v>
      </c>
      <c r="T1683" s="5">
        <v>0.84263540968338502</v>
      </c>
      <c r="U1683" s="5">
        <v>0.84555571470379132</v>
      </c>
      <c r="V1683" t="str">
        <f t="shared" si="288"/>
        <v>NA</v>
      </c>
      <c r="W1683" t="str">
        <f t="shared" si="289"/>
        <v>NA</v>
      </c>
      <c r="X1683" t="str">
        <f t="shared" si="290"/>
        <v>NA</v>
      </c>
      <c r="Y1683" t="str">
        <f t="shared" si="291"/>
        <v>NA</v>
      </c>
      <c r="Z1683" t="str">
        <f t="shared" si="292"/>
        <v>NA</v>
      </c>
      <c r="AA1683" t="str">
        <f t="shared" si="293"/>
        <v>NA</v>
      </c>
      <c r="AB1683">
        <f t="shared" si="294"/>
        <v>247782134.00556183</v>
      </c>
      <c r="AC1683">
        <f t="shared" si="295"/>
        <v>174287746.43386516</v>
      </c>
      <c r="AD1683">
        <f t="shared" si="296"/>
        <v>4</v>
      </c>
    </row>
    <row r="1684" spans="1:30" x14ac:dyDescent="0.2">
      <c r="A1684" t="s">
        <v>23274</v>
      </c>
      <c r="B1684" t="s">
        <v>23275</v>
      </c>
      <c r="C1684" t="s">
        <v>8889</v>
      </c>
      <c r="D1684" t="s">
        <v>297</v>
      </c>
      <c r="E1684" t="s">
        <v>297</v>
      </c>
      <c r="F1684" t="s">
        <v>297</v>
      </c>
      <c r="G1684" t="s">
        <v>297</v>
      </c>
      <c r="H1684" t="s">
        <v>297</v>
      </c>
      <c r="I1684" t="s">
        <v>297</v>
      </c>
      <c r="J1684">
        <v>208790000</v>
      </c>
      <c r="K1684">
        <v>147370000</v>
      </c>
      <c r="L1684">
        <f t="shared" si="286"/>
        <v>4</v>
      </c>
      <c r="M1684" t="e">
        <f t="shared" si="287"/>
        <v>#DIV/0!</v>
      </c>
      <c r="N1684" s="5">
        <v>0.89708612349443728</v>
      </c>
      <c r="O1684" s="5">
        <v>1.0575417934288134</v>
      </c>
      <c r="P1684" s="5">
        <v>0.75687290506420823</v>
      </c>
      <c r="Q1684" s="5">
        <v>0.72660547358012795</v>
      </c>
      <c r="R1684" s="5">
        <v>0.93265221398128928</v>
      </c>
      <c r="S1684" s="5">
        <v>2.8843306052089521</v>
      </c>
      <c r="T1684" s="5">
        <v>0.84263540968338502</v>
      </c>
      <c r="U1684" s="5">
        <v>0.84555571470379132</v>
      </c>
      <c r="V1684" t="str">
        <f t="shared" si="288"/>
        <v>NA</v>
      </c>
      <c r="W1684" t="str">
        <f t="shared" si="289"/>
        <v>NA</v>
      </c>
      <c r="X1684" t="str">
        <f t="shared" si="290"/>
        <v>NA</v>
      </c>
      <c r="Y1684" t="str">
        <f t="shared" si="291"/>
        <v>NA</v>
      </c>
      <c r="Z1684" t="str">
        <f t="shared" si="292"/>
        <v>NA</v>
      </c>
      <c r="AA1684" t="str">
        <f t="shared" si="293"/>
        <v>NA</v>
      </c>
      <c r="AB1684">
        <f t="shared" si="294"/>
        <v>247782134.00556183</v>
      </c>
      <c r="AC1684">
        <f t="shared" si="295"/>
        <v>174287746.43386516</v>
      </c>
      <c r="AD1684">
        <f t="shared" si="296"/>
        <v>4</v>
      </c>
    </row>
    <row r="1685" spans="1:30" x14ac:dyDescent="0.2">
      <c r="A1685" t="s">
        <v>23274</v>
      </c>
      <c r="B1685" t="s">
        <v>23273</v>
      </c>
      <c r="C1685" t="s">
        <v>8875</v>
      </c>
      <c r="D1685" t="s">
        <v>297</v>
      </c>
      <c r="E1685" t="s">
        <v>297</v>
      </c>
      <c r="F1685" t="s">
        <v>297</v>
      </c>
      <c r="G1685" t="s">
        <v>297</v>
      </c>
      <c r="H1685" t="s">
        <v>297</v>
      </c>
      <c r="I1685" t="s">
        <v>297</v>
      </c>
      <c r="J1685" t="s">
        <v>297</v>
      </c>
      <c r="K1685" t="s">
        <v>297</v>
      </c>
      <c r="L1685">
        <f t="shared" si="286"/>
        <v>4</v>
      </c>
      <c r="M1685" t="e">
        <f t="shared" si="287"/>
        <v>#DIV/0!</v>
      </c>
      <c r="N1685" s="5">
        <v>0.89708612349443728</v>
      </c>
      <c r="O1685" s="5">
        <v>1.0575417934288134</v>
      </c>
      <c r="P1685" s="5">
        <v>0.75687290506420823</v>
      </c>
      <c r="Q1685" s="5">
        <v>0.72660547358012795</v>
      </c>
      <c r="R1685" s="5">
        <v>0.93265221398128928</v>
      </c>
      <c r="S1685" s="5">
        <v>2.8843306052089521</v>
      </c>
      <c r="T1685" s="5">
        <v>0.84263540968338502</v>
      </c>
      <c r="U1685" s="5">
        <v>0.84555571470379132</v>
      </c>
      <c r="V1685" t="str">
        <f t="shared" si="288"/>
        <v>NA</v>
      </c>
      <c r="W1685" t="str">
        <f t="shared" si="289"/>
        <v>NA</v>
      </c>
      <c r="X1685" t="str">
        <f t="shared" si="290"/>
        <v>NA</v>
      </c>
      <c r="Y1685" t="str">
        <f t="shared" si="291"/>
        <v>NA</v>
      </c>
      <c r="Z1685" t="str">
        <f t="shared" si="292"/>
        <v>NA</v>
      </c>
      <c r="AA1685" t="str">
        <f t="shared" si="293"/>
        <v>NA</v>
      </c>
      <c r="AB1685" t="str">
        <f t="shared" si="294"/>
        <v>NA</v>
      </c>
      <c r="AC1685" t="str">
        <f t="shared" si="295"/>
        <v>NA</v>
      </c>
      <c r="AD1685">
        <f t="shared" si="296"/>
        <v>4</v>
      </c>
    </row>
    <row r="1686" spans="1:30" x14ac:dyDescent="0.2">
      <c r="A1686" t="s">
        <v>23272</v>
      </c>
      <c r="B1686" t="s">
        <v>23271</v>
      </c>
      <c r="C1686" t="s">
        <v>8865</v>
      </c>
      <c r="D1686">
        <v>4803500</v>
      </c>
      <c r="E1686">
        <v>10597000</v>
      </c>
      <c r="F1686">
        <v>9704100</v>
      </c>
      <c r="G1686">
        <v>12638000</v>
      </c>
      <c r="H1686" t="s">
        <v>297</v>
      </c>
      <c r="I1686">
        <v>2369900</v>
      </c>
      <c r="J1686" t="s">
        <v>297</v>
      </c>
      <c r="K1686" t="s">
        <v>297</v>
      </c>
      <c r="L1686">
        <f t="shared" si="286"/>
        <v>0</v>
      </c>
      <c r="M1686">
        <f t="shared" si="287"/>
        <v>9435650</v>
      </c>
      <c r="N1686" s="5" t="s">
        <v>297</v>
      </c>
      <c r="O1686" s="5" t="s">
        <v>297</v>
      </c>
      <c r="P1686" s="5" t="s">
        <v>297</v>
      </c>
      <c r="Q1686" s="5" t="s">
        <v>297</v>
      </c>
      <c r="R1686" s="5" t="s">
        <v>297</v>
      </c>
      <c r="S1686" s="5" t="s">
        <v>297</v>
      </c>
      <c r="T1686" s="5" t="s">
        <v>297</v>
      </c>
      <c r="U1686" s="5" t="s">
        <v>297</v>
      </c>
      <c r="V1686" t="str">
        <f t="shared" si="288"/>
        <v>NA</v>
      </c>
      <c r="W1686" t="str">
        <f t="shared" si="289"/>
        <v>NA</v>
      </c>
      <c r="X1686" t="str">
        <f t="shared" si="290"/>
        <v>NA</v>
      </c>
      <c r="Y1686" t="str">
        <f t="shared" si="291"/>
        <v>NA</v>
      </c>
      <c r="Z1686" t="str">
        <f t="shared" si="292"/>
        <v>NA</v>
      </c>
      <c r="AA1686" t="str">
        <f t="shared" si="293"/>
        <v>NA</v>
      </c>
      <c r="AB1686" t="str">
        <f t="shared" si="294"/>
        <v>NA</v>
      </c>
      <c r="AC1686" t="str">
        <f t="shared" si="295"/>
        <v>NA</v>
      </c>
      <c r="AD1686">
        <f t="shared" si="296"/>
        <v>4</v>
      </c>
    </row>
    <row r="1687" spans="1:30" x14ac:dyDescent="0.2">
      <c r="A1687" t="s">
        <v>23270</v>
      </c>
      <c r="B1687" t="s">
        <v>77</v>
      </c>
      <c r="C1687" t="s">
        <v>8856</v>
      </c>
      <c r="D1687">
        <v>8720900</v>
      </c>
      <c r="E1687">
        <v>10938000</v>
      </c>
      <c r="F1687">
        <v>18324000</v>
      </c>
      <c r="G1687">
        <v>25147000</v>
      </c>
      <c r="H1687">
        <v>9409100</v>
      </c>
      <c r="I1687">
        <v>11154000</v>
      </c>
      <c r="J1687" t="s">
        <v>297</v>
      </c>
      <c r="K1687" t="s">
        <v>297</v>
      </c>
      <c r="L1687">
        <f t="shared" si="286"/>
        <v>0</v>
      </c>
      <c r="M1687">
        <f t="shared" si="287"/>
        <v>15782475</v>
      </c>
      <c r="N1687" s="5" t="s">
        <v>297</v>
      </c>
      <c r="O1687" s="5" t="s">
        <v>297</v>
      </c>
      <c r="P1687" s="5" t="s">
        <v>297</v>
      </c>
      <c r="Q1687" s="5" t="s">
        <v>297</v>
      </c>
      <c r="R1687" s="5" t="s">
        <v>297</v>
      </c>
      <c r="S1687" s="5" t="s">
        <v>297</v>
      </c>
      <c r="T1687" s="5" t="s">
        <v>297</v>
      </c>
      <c r="U1687" s="5" t="s">
        <v>297</v>
      </c>
      <c r="V1687" t="str">
        <f t="shared" si="288"/>
        <v>NA</v>
      </c>
      <c r="W1687" t="str">
        <f t="shared" si="289"/>
        <v>NA</v>
      </c>
      <c r="X1687" t="str">
        <f t="shared" si="290"/>
        <v>NA</v>
      </c>
      <c r="Y1687" t="str">
        <f t="shared" si="291"/>
        <v>NA</v>
      </c>
      <c r="Z1687" t="str">
        <f t="shared" si="292"/>
        <v>NA</v>
      </c>
      <c r="AA1687" t="str">
        <f t="shared" si="293"/>
        <v>NA</v>
      </c>
      <c r="AB1687" t="str">
        <f t="shared" si="294"/>
        <v>NA</v>
      </c>
      <c r="AC1687" t="str">
        <f t="shared" si="295"/>
        <v>NA</v>
      </c>
      <c r="AD1687">
        <f t="shared" si="296"/>
        <v>4</v>
      </c>
    </row>
    <row r="1688" spans="1:30" x14ac:dyDescent="0.2">
      <c r="A1688" t="s">
        <v>23269</v>
      </c>
      <c r="B1688" t="s">
        <v>23268</v>
      </c>
      <c r="C1688" t="s">
        <v>8846</v>
      </c>
      <c r="D1688">
        <v>23927000</v>
      </c>
      <c r="E1688" t="s">
        <v>297</v>
      </c>
      <c r="F1688">
        <v>21042000</v>
      </c>
      <c r="G1688">
        <v>51267000</v>
      </c>
      <c r="H1688">
        <v>15145000</v>
      </c>
      <c r="I1688">
        <v>10838000</v>
      </c>
      <c r="J1688">
        <v>15730000</v>
      </c>
      <c r="K1688">
        <v>14333000</v>
      </c>
      <c r="L1688">
        <f t="shared" si="286"/>
        <v>1</v>
      </c>
      <c r="M1688">
        <f t="shared" si="287"/>
        <v>32078666.666666668</v>
      </c>
      <c r="N1688" s="5">
        <v>0.87402570063578811</v>
      </c>
      <c r="O1688" s="5">
        <v>0.78940005254691015</v>
      </c>
      <c r="P1688" s="5">
        <v>1.2477309601688542</v>
      </c>
      <c r="Q1688" s="5">
        <v>1.0914775190524828</v>
      </c>
      <c r="R1688" s="5">
        <v>0.94638677387818926</v>
      </c>
      <c r="S1688" s="5">
        <v>1.3934971379941417</v>
      </c>
      <c r="T1688" s="5">
        <v>0.75562007017752408</v>
      </c>
      <c r="U1688" s="5">
        <v>1.0679838152296541</v>
      </c>
      <c r="V1688">
        <f t="shared" si="288"/>
        <v>27375625.204836544</v>
      </c>
      <c r="W1688" t="str">
        <f t="shared" si="289"/>
        <v>NA</v>
      </c>
      <c r="X1688">
        <f t="shared" si="290"/>
        <v>16864212.45582654</v>
      </c>
      <c r="Y1688">
        <f t="shared" si="291"/>
        <v>46970275.708935484</v>
      </c>
      <c r="Z1688">
        <f t="shared" si="292"/>
        <v>16002970.897339838</v>
      </c>
      <c r="AA1688">
        <f t="shared" si="293"/>
        <v>7777554.5456811432</v>
      </c>
      <c r="AB1688">
        <f t="shared" si="294"/>
        <v>20817340.116845258</v>
      </c>
      <c r="AC1688">
        <f t="shared" si="295"/>
        <v>13420615.364773015</v>
      </c>
      <c r="AD1688">
        <f t="shared" si="296"/>
        <v>1</v>
      </c>
    </row>
    <row r="1689" spans="1:30" x14ac:dyDescent="0.2">
      <c r="A1689" t="s">
        <v>23264</v>
      </c>
      <c r="B1689" t="s">
        <v>23267</v>
      </c>
      <c r="C1689" t="s">
        <v>8841</v>
      </c>
      <c r="D1689" t="s">
        <v>297</v>
      </c>
      <c r="E1689">
        <v>9696000</v>
      </c>
      <c r="F1689" t="s">
        <v>297</v>
      </c>
      <c r="G1689">
        <v>10594000</v>
      </c>
      <c r="H1689" t="s">
        <v>297</v>
      </c>
      <c r="I1689" t="s">
        <v>297</v>
      </c>
      <c r="J1689">
        <v>7476900</v>
      </c>
      <c r="K1689">
        <v>18789000</v>
      </c>
      <c r="L1689">
        <f t="shared" si="286"/>
        <v>2</v>
      </c>
      <c r="M1689">
        <f t="shared" si="287"/>
        <v>10145000</v>
      </c>
      <c r="N1689" s="5">
        <v>0.95448145017804009</v>
      </c>
      <c r="O1689" s="5">
        <v>1.1333103138527205</v>
      </c>
      <c r="P1689" s="5">
        <v>0.99948393995163898</v>
      </c>
      <c r="Q1689" s="5">
        <v>0.96982648679158479</v>
      </c>
      <c r="R1689" s="5">
        <v>1.0124072645472408</v>
      </c>
      <c r="S1689" s="5">
        <v>0.92001424838965717</v>
      </c>
      <c r="T1689" s="5">
        <v>1.112735985448416</v>
      </c>
      <c r="U1689" s="5">
        <v>0.92017804278322934</v>
      </c>
      <c r="V1689" t="str">
        <f t="shared" si="288"/>
        <v>NA</v>
      </c>
      <c r="W1689">
        <f t="shared" si="289"/>
        <v>8555467.8903769739</v>
      </c>
      <c r="X1689" t="str">
        <f t="shared" si="290"/>
        <v>NA</v>
      </c>
      <c r="Y1689">
        <f t="shared" si="291"/>
        <v>10923603.494319335</v>
      </c>
      <c r="Z1689" t="str">
        <f t="shared" si="292"/>
        <v>NA</v>
      </c>
      <c r="AA1689" t="str">
        <f t="shared" si="293"/>
        <v>NA</v>
      </c>
      <c r="AB1689">
        <f t="shared" si="294"/>
        <v>6719383.661333574</v>
      </c>
      <c r="AC1689">
        <f t="shared" si="295"/>
        <v>20418874.529074382</v>
      </c>
      <c r="AD1689">
        <f t="shared" si="296"/>
        <v>2</v>
      </c>
    </row>
    <row r="1690" spans="1:30" x14ac:dyDescent="0.2">
      <c r="A1690" t="s">
        <v>23264</v>
      </c>
      <c r="B1690" t="s">
        <v>23266</v>
      </c>
      <c r="C1690" t="s">
        <v>8833</v>
      </c>
      <c r="D1690">
        <v>18341000</v>
      </c>
      <c r="E1690">
        <v>30915000</v>
      </c>
      <c r="F1690">
        <v>34627000</v>
      </c>
      <c r="G1690">
        <v>29644000</v>
      </c>
      <c r="H1690" t="s">
        <v>297</v>
      </c>
      <c r="I1690">
        <v>24448000</v>
      </c>
      <c r="J1690">
        <v>25920000</v>
      </c>
      <c r="K1690">
        <v>31267000</v>
      </c>
      <c r="L1690">
        <f t="shared" si="286"/>
        <v>0</v>
      </c>
      <c r="M1690">
        <f t="shared" si="287"/>
        <v>28381750</v>
      </c>
      <c r="N1690" s="5">
        <v>0.95448145017804009</v>
      </c>
      <c r="O1690" s="5">
        <v>1.1333103138527205</v>
      </c>
      <c r="P1690" s="5">
        <v>0.99948393995163898</v>
      </c>
      <c r="Q1690" s="5">
        <v>0.96982648679158479</v>
      </c>
      <c r="R1690" s="5">
        <v>1.0124072645472408</v>
      </c>
      <c r="S1690" s="5">
        <v>0.92001424838965717</v>
      </c>
      <c r="T1690" s="5">
        <v>1.112735985448416</v>
      </c>
      <c r="U1690" s="5">
        <v>0.92017804278322934</v>
      </c>
      <c r="V1690">
        <f t="shared" si="288"/>
        <v>19215669.405182093</v>
      </c>
      <c r="W1690">
        <f t="shared" si="289"/>
        <v>27278495.238346133</v>
      </c>
      <c r="X1690">
        <f t="shared" si="290"/>
        <v>34644878.837848522</v>
      </c>
      <c r="Y1690">
        <f t="shared" si="291"/>
        <v>30566292.428318139</v>
      </c>
      <c r="Z1690" t="str">
        <f t="shared" si="292"/>
        <v>NA</v>
      </c>
      <c r="AA1690">
        <f t="shared" si="293"/>
        <v>26573501.489561111</v>
      </c>
      <c r="AB1690">
        <f t="shared" si="294"/>
        <v>23293935.25415162</v>
      </c>
      <c r="AC1690">
        <f t="shared" si="295"/>
        <v>33979293.730404429</v>
      </c>
      <c r="AD1690">
        <f t="shared" si="296"/>
        <v>0</v>
      </c>
    </row>
    <row r="1691" spans="1:30" x14ac:dyDescent="0.2">
      <c r="A1691" t="s">
        <v>23264</v>
      </c>
      <c r="B1691" t="s">
        <v>23265</v>
      </c>
      <c r="C1691" t="s">
        <v>8825</v>
      </c>
      <c r="D1691">
        <v>26574000</v>
      </c>
      <c r="E1691">
        <v>16656000</v>
      </c>
      <c r="F1691">
        <v>27333000</v>
      </c>
      <c r="G1691">
        <v>29436000</v>
      </c>
      <c r="H1691">
        <v>18894000</v>
      </c>
      <c r="I1691">
        <v>27031000</v>
      </c>
      <c r="J1691">
        <v>37161000</v>
      </c>
      <c r="K1691">
        <v>39819000</v>
      </c>
      <c r="L1691">
        <f t="shared" si="286"/>
        <v>0</v>
      </c>
      <c r="M1691">
        <f t="shared" si="287"/>
        <v>24999750</v>
      </c>
      <c r="N1691" s="5">
        <v>0.95448145017804009</v>
      </c>
      <c r="O1691" s="5">
        <v>1.1333103138527205</v>
      </c>
      <c r="P1691" s="5">
        <v>0.99948393995163898</v>
      </c>
      <c r="Q1691" s="5">
        <v>0.96982648679158479</v>
      </c>
      <c r="R1691" s="5">
        <v>1.0124072645472408</v>
      </c>
      <c r="S1691" s="5">
        <v>0.92001424838965717</v>
      </c>
      <c r="T1691" s="5">
        <v>1.112735985448416</v>
      </c>
      <c r="U1691" s="5">
        <v>0.92017804278322934</v>
      </c>
      <c r="V1691">
        <f t="shared" si="288"/>
        <v>27841295.391380455</v>
      </c>
      <c r="W1691">
        <f t="shared" si="289"/>
        <v>14696769.09881589</v>
      </c>
      <c r="X1691">
        <f t="shared" si="290"/>
        <v>27347112.752329502</v>
      </c>
      <c r="Y1691">
        <f t="shared" si="291"/>
        <v>30351821.074078154</v>
      </c>
      <c r="Z1691">
        <f t="shared" si="292"/>
        <v>18662450.045189664</v>
      </c>
      <c r="AA1691">
        <f t="shared" si="293"/>
        <v>29381066.70338377</v>
      </c>
      <c r="AB1691">
        <f t="shared" si="294"/>
        <v>33396062.036247235</v>
      </c>
      <c r="AC1691">
        <f t="shared" si="295"/>
        <v>43273147.313492619</v>
      </c>
      <c r="AD1691">
        <f t="shared" si="296"/>
        <v>0</v>
      </c>
    </row>
    <row r="1692" spans="1:30" x14ac:dyDescent="0.2">
      <c r="A1692" t="s">
        <v>23264</v>
      </c>
      <c r="B1692" t="s">
        <v>23263</v>
      </c>
      <c r="C1692" t="s">
        <v>8815</v>
      </c>
      <c r="D1692">
        <v>39905000</v>
      </c>
      <c r="E1692">
        <v>41540000</v>
      </c>
      <c r="F1692">
        <v>48465000</v>
      </c>
      <c r="G1692">
        <v>77340000</v>
      </c>
      <c r="H1692" t="s">
        <v>297</v>
      </c>
      <c r="I1692">
        <v>39761000</v>
      </c>
      <c r="J1692">
        <v>31394000</v>
      </c>
      <c r="K1692">
        <v>56658000</v>
      </c>
      <c r="L1692">
        <f t="shared" si="286"/>
        <v>0</v>
      </c>
      <c r="M1692">
        <f t="shared" si="287"/>
        <v>51812500</v>
      </c>
      <c r="N1692" s="5">
        <v>0.95448145017804009</v>
      </c>
      <c r="O1692" s="5">
        <v>1.1333103138527205</v>
      </c>
      <c r="P1692" s="5">
        <v>0.99948393995163898</v>
      </c>
      <c r="Q1692" s="5">
        <v>0.96982648679158479</v>
      </c>
      <c r="R1692" s="5">
        <v>1.0124072645472408</v>
      </c>
      <c r="S1692" s="5">
        <v>0.92001424838965717</v>
      </c>
      <c r="T1692" s="5">
        <v>1.112735985448416</v>
      </c>
      <c r="U1692" s="5">
        <v>0.92017804278322934</v>
      </c>
      <c r="V1692">
        <f t="shared" si="288"/>
        <v>41808041.416160047</v>
      </c>
      <c r="W1692">
        <f t="shared" si="289"/>
        <v>36653685.660711579</v>
      </c>
      <c r="X1692">
        <f t="shared" si="290"/>
        <v>48490023.764008678</v>
      </c>
      <c r="Y1692">
        <f t="shared" si="291"/>
        <v>79746223.735195145</v>
      </c>
      <c r="Z1692" t="str">
        <f t="shared" si="292"/>
        <v>NA</v>
      </c>
      <c r="AA1692">
        <f t="shared" si="293"/>
        <v>43217808.930237211</v>
      </c>
      <c r="AB1692">
        <f t="shared" si="294"/>
        <v>28213341.179353237</v>
      </c>
      <c r="AC1692">
        <f t="shared" si="295"/>
        <v>61572866.734168738</v>
      </c>
      <c r="AD1692">
        <f t="shared" si="296"/>
        <v>0</v>
      </c>
    </row>
    <row r="1693" spans="1:30" x14ac:dyDescent="0.2">
      <c r="A1693" t="s">
        <v>23262</v>
      </c>
      <c r="B1693" t="s">
        <v>23261</v>
      </c>
      <c r="C1693" t="s">
        <v>8805</v>
      </c>
      <c r="D1693">
        <v>88849000</v>
      </c>
      <c r="E1693" t="s">
        <v>297</v>
      </c>
      <c r="F1693">
        <v>87066000</v>
      </c>
      <c r="G1693">
        <v>168770000</v>
      </c>
      <c r="H1693">
        <v>66295000</v>
      </c>
      <c r="I1693">
        <v>208610000</v>
      </c>
      <c r="J1693">
        <v>98229000</v>
      </c>
      <c r="K1693">
        <v>86245000</v>
      </c>
      <c r="L1693">
        <f t="shared" si="286"/>
        <v>1</v>
      </c>
      <c r="M1693">
        <f t="shared" si="287"/>
        <v>114895000</v>
      </c>
      <c r="N1693" s="5" t="s">
        <v>297</v>
      </c>
      <c r="O1693" s="5" t="s">
        <v>297</v>
      </c>
      <c r="P1693" s="5" t="s">
        <v>297</v>
      </c>
      <c r="Q1693" s="5" t="s">
        <v>297</v>
      </c>
      <c r="R1693" s="5" t="s">
        <v>297</v>
      </c>
      <c r="S1693" s="5" t="s">
        <v>297</v>
      </c>
      <c r="T1693" s="5" t="s">
        <v>297</v>
      </c>
      <c r="U1693" s="5" t="s">
        <v>297</v>
      </c>
      <c r="V1693" t="str">
        <f t="shared" si="288"/>
        <v>NA</v>
      </c>
      <c r="W1693" t="str">
        <f t="shared" si="289"/>
        <v>NA</v>
      </c>
      <c r="X1693" t="str">
        <f t="shared" si="290"/>
        <v>NA</v>
      </c>
      <c r="Y1693" t="str">
        <f t="shared" si="291"/>
        <v>NA</v>
      </c>
      <c r="Z1693" t="str">
        <f t="shared" si="292"/>
        <v>NA</v>
      </c>
      <c r="AA1693" t="str">
        <f t="shared" si="293"/>
        <v>NA</v>
      </c>
      <c r="AB1693" t="str">
        <f t="shared" si="294"/>
        <v>NA</v>
      </c>
      <c r="AC1693" t="str">
        <f t="shared" si="295"/>
        <v>NA</v>
      </c>
      <c r="AD1693">
        <f t="shared" si="296"/>
        <v>4</v>
      </c>
    </row>
    <row r="1694" spans="1:30" x14ac:dyDescent="0.2">
      <c r="A1694" t="s">
        <v>23259</v>
      </c>
      <c r="B1694" t="s">
        <v>23260</v>
      </c>
      <c r="C1694" t="s">
        <v>8800</v>
      </c>
      <c r="D1694">
        <v>11364000</v>
      </c>
      <c r="E1694">
        <v>18196000</v>
      </c>
      <c r="F1694">
        <v>16144000</v>
      </c>
      <c r="G1694">
        <v>17297000</v>
      </c>
      <c r="H1694">
        <v>7899700</v>
      </c>
      <c r="I1694">
        <v>9910700</v>
      </c>
      <c r="J1694">
        <v>9013200</v>
      </c>
      <c r="K1694">
        <v>19646000</v>
      </c>
      <c r="L1694">
        <f t="shared" si="286"/>
        <v>0</v>
      </c>
      <c r="M1694">
        <f t="shared" si="287"/>
        <v>15750250</v>
      </c>
      <c r="N1694" s="5">
        <v>0.97244492709591535</v>
      </c>
      <c r="O1694" s="5">
        <v>0.9532774345473084</v>
      </c>
      <c r="P1694" s="5">
        <v>0.98113806057642039</v>
      </c>
      <c r="Q1694" s="5">
        <v>1.0896883469952865</v>
      </c>
      <c r="R1694" s="5">
        <v>0.86894099123554824</v>
      </c>
      <c r="S1694" s="5">
        <v>0.82200633604691187</v>
      </c>
      <c r="T1694" s="5">
        <v>1.1600407713320535</v>
      </c>
      <c r="U1694" s="5">
        <v>1.2177118677225749</v>
      </c>
      <c r="V1694">
        <f t="shared" si="288"/>
        <v>11686008.825134354</v>
      </c>
      <c r="W1694">
        <f t="shared" si="289"/>
        <v>19087832.503494538</v>
      </c>
      <c r="X1694">
        <f t="shared" si="290"/>
        <v>16454361.163520016</v>
      </c>
      <c r="Y1694">
        <f t="shared" si="291"/>
        <v>15873345.849476006</v>
      </c>
      <c r="Z1694">
        <f t="shared" si="292"/>
        <v>9091181.1960526891</v>
      </c>
      <c r="AA1694">
        <f t="shared" si="293"/>
        <v>12056719.717832439</v>
      </c>
      <c r="AB1694">
        <f t="shared" si="294"/>
        <v>7769726.9119690573</v>
      </c>
      <c r="AC1694">
        <f t="shared" si="295"/>
        <v>16133537.432580765</v>
      </c>
      <c r="AD1694">
        <f t="shared" si="296"/>
        <v>0</v>
      </c>
    </row>
    <row r="1695" spans="1:30" x14ac:dyDescent="0.2">
      <c r="A1695" t="s">
        <v>23259</v>
      </c>
      <c r="B1695" t="s">
        <v>23258</v>
      </c>
      <c r="C1695" t="s">
        <v>8792</v>
      </c>
      <c r="D1695">
        <v>13477000</v>
      </c>
      <c r="E1695">
        <v>21275000</v>
      </c>
      <c r="F1695">
        <v>9284600</v>
      </c>
      <c r="G1695">
        <v>21936000</v>
      </c>
      <c r="H1695" t="s">
        <v>297</v>
      </c>
      <c r="I1695">
        <v>3011900</v>
      </c>
      <c r="J1695">
        <v>20586000</v>
      </c>
      <c r="K1695">
        <v>18209000</v>
      </c>
      <c r="L1695">
        <f t="shared" si="286"/>
        <v>0</v>
      </c>
      <c r="M1695">
        <f t="shared" si="287"/>
        <v>16493150</v>
      </c>
      <c r="N1695" s="5">
        <v>0.97244492709591535</v>
      </c>
      <c r="O1695" s="5">
        <v>0.9532774345473084</v>
      </c>
      <c r="P1695" s="5">
        <v>0.98113806057642039</v>
      </c>
      <c r="Q1695" s="5">
        <v>1.0896883469952865</v>
      </c>
      <c r="R1695" s="5">
        <v>0.86894099123554824</v>
      </c>
      <c r="S1695" s="5">
        <v>0.82200633604691187</v>
      </c>
      <c r="T1695" s="5">
        <v>1.1600407713320535</v>
      </c>
      <c r="U1695" s="5">
        <v>1.2177118677225749</v>
      </c>
      <c r="V1695">
        <f t="shared" si="288"/>
        <v>13858882.518156959</v>
      </c>
      <c r="W1695">
        <f t="shared" si="289"/>
        <v>22317742.169259522</v>
      </c>
      <c r="X1695">
        <f t="shared" si="290"/>
        <v>9463092.2732171658</v>
      </c>
      <c r="Y1695">
        <f t="shared" si="291"/>
        <v>20130526.366081148</v>
      </c>
      <c r="Z1695" t="str">
        <f t="shared" si="292"/>
        <v>NA</v>
      </c>
      <c r="AA1695">
        <f t="shared" si="293"/>
        <v>3664083.6790680299</v>
      </c>
      <c r="AB1695">
        <f t="shared" si="294"/>
        <v>17745927.995583702</v>
      </c>
      <c r="AC1695">
        <f t="shared" si="295"/>
        <v>14953455.314560886</v>
      </c>
      <c r="AD1695">
        <f t="shared" si="296"/>
        <v>0</v>
      </c>
    </row>
    <row r="1696" spans="1:30" x14ac:dyDescent="0.2">
      <c r="A1696" t="s">
        <v>23257</v>
      </c>
      <c r="B1696" t="s">
        <v>23256</v>
      </c>
      <c r="C1696" t="s">
        <v>8784</v>
      </c>
      <c r="D1696">
        <v>35313000</v>
      </c>
      <c r="E1696">
        <v>23748000</v>
      </c>
      <c r="F1696">
        <v>38811000</v>
      </c>
      <c r="G1696">
        <v>82154000</v>
      </c>
      <c r="H1696">
        <v>41646000</v>
      </c>
      <c r="I1696">
        <v>62322000</v>
      </c>
      <c r="J1696">
        <v>22804000</v>
      </c>
      <c r="K1696">
        <v>15289000</v>
      </c>
      <c r="L1696">
        <f t="shared" si="286"/>
        <v>0</v>
      </c>
      <c r="M1696">
        <f t="shared" si="287"/>
        <v>45006500</v>
      </c>
      <c r="N1696" s="5">
        <v>0.72354200254893453</v>
      </c>
      <c r="O1696" s="5">
        <v>1.0695857286367201</v>
      </c>
      <c r="P1696" s="5">
        <v>1.1687226169823561</v>
      </c>
      <c r="Q1696" s="5">
        <v>1.0906661702930385</v>
      </c>
      <c r="R1696" s="5">
        <v>0.85632226035703118</v>
      </c>
      <c r="S1696" s="5">
        <v>1.182467822714006</v>
      </c>
      <c r="T1696" s="5">
        <v>0.86997139432813697</v>
      </c>
      <c r="U1696" s="5">
        <v>1.1507628248463855</v>
      </c>
      <c r="V1696">
        <f t="shared" si="288"/>
        <v>48805736.053466663</v>
      </c>
      <c r="W1696">
        <f t="shared" si="289"/>
        <v>22202988.843417805</v>
      </c>
      <c r="X1696">
        <f t="shared" si="290"/>
        <v>33208050.769317761</v>
      </c>
      <c r="Y1696">
        <f t="shared" si="291"/>
        <v>75324606.408143193</v>
      </c>
      <c r="Z1696">
        <f t="shared" si="292"/>
        <v>48633559.966824055</v>
      </c>
      <c r="AA1696">
        <f t="shared" si="293"/>
        <v>52705028.249274671</v>
      </c>
      <c r="AB1696">
        <f t="shared" si="294"/>
        <v>26212356.117307872</v>
      </c>
      <c r="AC1696">
        <f t="shared" si="295"/>
        <v>13285969.680190979</v>
      </c>
      <c r="AD1696">
        <f t="shared" si="296"/>
        <v>0</v>
      </c>
    </row>
    <row r="1697" spans="1:30" x14ac:dyDescent="0.2">
      <c r="A1697" t="s">
        <v>23255</v>
      </c>
      <c r="B1697" t="s">
        <v>23254</v>
      </c>
      <c r="C1697" t="s">
        <v>8776</v>
      </c>
      <c r="D1697">
        <v>4477100</v>
      </c>
      <c r="E1697" t="s">
        <v>297</v>
      </c>
      <c r="F1697">
        <v>6618800</v>
      </c>
      <c r="G1697">
        <v>16068000</v>
      </c>
      <c r="H1697" t="s">
        <v>297</v>
      </c>
      <c r="I1697">
        <v>4106700</v>
      </c>
      <c r="J1697" t="s">
        <v>297</v>
      </c>
      <c r="K1697" t="s">
        <v>297</v>
      </c>
      <c r="L1697">
        <f t="shared" si="286"/>
        <v>1</v>
      </c>
      <c r="M1697">
        <f t="shared" si="287"/>
        <v>9054633.333333334</v>
      </c>
      <c r="N1697" s="5" t="s">
        <v>297</v>
      </c>
      <c r="O1697" s="5" t="s">
        <v>297</v>
      </c>
      <c r="P1697" s="5" t="s">
        <v>297</v>
      </c>
      <c r="Q1697" s="5" t="s">
        <v>297</v>
      </c>
      <c r="R1697" s="5" t="s">
        <v>297</v>
      </c>
      <c r="S1697" s="5" t="s">
        <v>297</v>
      </c>
      <c r="T1697" s="5" t="s">
        <v>297</v>
      </c>
      <c r="U1697" s="5" t="s">
        <v>297</v>
      </c>
      <c r="V1697" t="str">
        <f t="shared" si="288"/>
        <v>NA</v>
      </c>
      <c r="W1697" t="str">
        <f t="shared" si="289"/>
        <v>NA</v>
      </c>
      <c r="X1697" t="str">
        <f t="shared" si="290"/>
        <v>NA</v>
      </c>
      <c r="Y1697" t="str">
        <f t="shared" si="291"/>
        <v>NA</v>
      </c>
      <c r="Z1697" t="str">
        <f t="shared" si="292"/>
        <v>NA</v>
      </c>
      <c r="AA1697" t="str">
        <f t="shared" si="293"/>
        <v>NA</v>
      </c>
      <c r="AB1697" t="str">
        <f t="shared" si="294"/>
        <v>NA</v>
      </c>
      <c r="AC1697" t="str">
        <f t="shared" si="295"/>
        <v>NA</v>
      </c>
      <c r="AD1697">
        <f t="shared" si="296"/>
        <v>4</v>
      </c>
    </row>
    <row r="1698" spans="1:30" x14ac:dyDescent="0.2">
      <c r="A1698" t="s">
        <v>23251</v>
      </c>
      <c r="B1698" t="s">
        <v>23253</v>
      </c>
      <c r="C1698" t="s">
        <v>8771</v>
      </c>
      <c r="D1698">
        <v>28119000</v>
      </c>
      <c r="E1698">
        <v>30241000</v>
      </c>
      <c r="F1698">
        <v>31862000</v>
      </c>
      <c r="G1698">
        <v>37236000</v>
      </c>
      <c r="H1698">
        <v>9743000</v>
      </c>
      <c r="I1698">
        <v>23570000</v>
      </c>
      <c r="J1698">
        <v>24429000</v>
      </c>
      <c r="K1698">
        <v>33457000</v>
      </c>
      <c r="L1698">
        <f t="shared" si="286"/>
        <v>0</v>
      </c>
      <c r="M1698">
        <f t="shared" si="287"/>
        <v>31864500</v>
      </c>
      <c r="N1698" s="5">
        <v>1.2292199834727822</v>
      </c>
      <c r="O1698" s="5">
        <v>1.1650601122587381</v>
      </c>
      <c r="P1698" s="5">
        <v>0.89109482673565443</v>
      </c>
      <c r="Q1698" s="5">
        <v>0.86211180634953544</v>
      </c>
      <c r="R1698" s="5">
        <v>0.90808993260260296</v>
      </c>
      <c r="S1698" s="5">
        <v>1.103879570960361</v>
      </c>
      <c r="T1698" s="5">
        <v>0.98432661052138082</v>
      </c>
      <c r="U1698" s="5">
        <v>0.92118054255675985</v>
      </c>
      <c r="V1698">
        <f t="shared" si="288"/>
        <v>22875482.32055131</v>
      </c>
      <c r="W1698">
        <f t="shared" si="289"/>
        <v>25956600.592368439</v>
      </c>
      <c r="X1698">
        <f t="shared" si="290"/>
        <v>35756015.009895176</v>
      </c>
      <c r="Y1698">
        <f t="shared" si="291"/>
        <v>43191613.576978438</v>
      </c>
      <c r="Z1698">
        <f t="shared" si="292"/>
        <v>10729113.549443696</v>
      </c>
      <c r="AA1698">
        <f t="shared" si="293"/>
        <v>21351966.844983283</v>
      </c>
      <c r="AB1698">
        <f t="shared" si="294"/>
        <v>24817981.89633457</v>
      </c>
      <c r="AC1698">
        <f t="shared" si="295"/>
        <v>36319698.967087656</v>
      </c>
      <c r="AD1698">
        <f t="shared" si="296"/>
        <v>0</v>
      </c>
    </row>
    <row r="1699" spans="1:30" x14ac:dyDescent="0.2">
      <c r="A1699" t="s">
        <v>23251</v>
      </c>
      <c r="B1699" t="s">
        <v>23252</v>
      </c>
      <c r="C1699" t="s">
        <v>8766</v>
      </c>
      <c r="D1699">
        <v>8273400</v>
      </c>
      <c r="E1699" t="s">
        <v>297</v>
      </c>
      <c r="F1699">
        <v>8237400</v>
      </c>
      <c r="G1699">
        <v>13327000</v>
      </c>
      <c r="H1699" t="s">
        <v>297</v>
      </c>
      <c r="I1699">
        <v>12321000</v>
      </c>
      <c r="J1699" t="s">
        <v>297</v>
      </c>
      <c r="K1699" t="s">
        <v>297</v>
      </c>
      <c r="L1699">
        <f t="shared" si="286"/>
        <v>1</v>
      </c>
      <c r="M1699">
        <f t="shared" si="287"/>
        <v>9945933.333333334</v>
      </c>
      <c r="N1699" s="5">
        <v>1.2292199834727822</v>
      </c>
      <c r="O1699" s="5">
        <v>1.1650601122587381</v>
      </c>
      <c r="P1699" s="5">
        <v>0.89109482673565443</v>
      </c>
      <c r="Q1699" s="5">
        <v>0.86211180634953544</v>
      </c>
      <c r="R1699" s="5">
        <v>0.90808993260260296</v>
      </c>
      <c r="S1699" s="5">
        <v>1.103879570960361</v>
      </c>
      <c r="T1699" s="5">
        <v>0.98432661052138082</v>
      </c>
      <c r="U1699" s="5">
        <v>0.92118054255675985</v>
      </c>
      <c r="V1699">
        <f t="shared" si="288"/>
        <v>6730609.7453981005</v>
      </c>
      <c r="W1699" t="str">
        <f t="shared" si="289"/>
        <v>NA</v>
      </c>
      <c r="X1699">
        <f t="shared" si="290"/>
        <v>9244134.0167757999</v>
      </c>
      <c r="Y1699">
        <f t="shared" si="291"/>
        <v>15458551.781619713</v>
      </c>
      <c r="Z1699" t="str">
        <f t="shared" si="292"/>
        <v>NA</v>
      </c>
      <c r="AA1699">
        <f t="shared" si="293"/>
        <v>11161543.635852313</v>
      </c>
      <c r="AB1699" t="str">
        <f t="shared" si="294"/>
        <v>NA</v>
      </c>
      <c r="AC1699" t="str">
        <f t="shared" si="295"/>
        <v>NA</v>
      </c>
      <c r="AD1699">
        <f t="shared" si="296"/>
        <v>1</v>
      </c>
    </row>
    <row r="1700" spans="1:30" x14ac:dyDescent="0.2">
      <c r="A1700" t="s">
        <v>23251</v>
      </c>
      <c r="B1700" t="s">
        <v>23250</v>
      </c>
      <c r="C1700" t="s">
        <v>8759</v>
      </c>
      <c r="D1700">
        <v>19532000</v>
      </c>
      <c r="E1700">
        <v>30350000</v>
      </c>
      <c r="F1700">
        <v>22706000</v>
      </c>
      <c r="G1700">
        <v>29757000</v>
      </c>
      <c r="H1700" t="s">
        <v>297</v>
      </c>
      <c r="I1700" t="s">
        <v>297</v>
      </c>
      <c r="J1700">
        <v>17138000</v>
      </c>
      <c r="K1700">
        <v>47357000</v>
      </c>
      <c r="L1700">
        <f t="shared" si="286"/>
        <v>0</v>
      </c>
      <c r="M1700">
        <f t="shared" si="287"/>
        <v>25586250</v>
      </c>
      <c r="N1700" s="5">
        <v>1.2292199834727822</v>
      </c>
      <c r="O1700" s="5">
        <v>1.1650601122587381</v>
      </c>
      <c r="P1700" s="5">
        <v>0.89109482673565443</v>
      </c>
      <c r="Q1700" s="5">
        <v>0.86211180634953544</v>
      </c>
      <c r="R1700" s="5">
        <v>0.90808993260260296</v>
      </c>
      <c r="S1700" s="5">
        <v>1.103879570960361</v>
      </c>
      <c r="T1700" s="5">
        <v>0.98432661052138082</v>
      </c>
      <c r="U1700" s="5">
        <v>0.92118054255675985</v>
      </c>
      <c r="V1700">
        <f t="shared" si="288"/>
        <v>15889751.437995952</v>
      </c>
      <c r="W1700">
        <f t="shared" si="289"/>
        <v>26050157.996705867</v>
      </c>
      <c r="X1700">
        <f t="shared" si="290"/>
        <v>25481014.274517603</v>
      </c>
      <c r="Y1700">
        <f t="shared" si="291"/>
        <v>34516404.694654293</v>
      </c>
      <c r="Z1700" t="str">
        <f t="shared" si="292"/>
        <v>NA</v>
      </c>
      <c r="AA1700" t="str">
        <f t="shared" si="293"/>
        <v>NA</v>
      </c>
      <c r="AB1700">
        <f t="shared" si="294"/>
        <v>17410887.622881897</v>
      </c>
      <c r="AC1700">
        <f t="shared" si="295"/>
        <v>51409032.010771148</v>
      </c>
      <c r="AD1700">
        <f t="shared" si="296"/>
        <v>0</v>
      </c>
    </row>
    <row r="1701" spans="1:30" x14ac:dyDescent="0.2">
      <c r="A1701" t="s">
        <v>23248</v>
      </c>
      <c r="B1701" t="s">
        <v>23249</v>
      </c>
      <c r="C1701" t="s">
        <v>8754</v>
      </c>
      <c r="D1701">
        <v>8744000</v>
      </c>
      <c r="E1701" t="s">
        <v>297</v>
      </c>
      <c r="F1701" t="s">
        <v>297</v>
      </c>
      <c r="G1701">
        <v>21310000</v>
      </c>
      <c r="H1701" t="s">
        <v>297</v>
      </c>
      <c r="I1701">
        <v>5038800</v>
      </c>
      <c r="J1701">
        <v>10621000</v>
      </c>
      <c r="K1701" t="s">
        <v>297</v>
      </c>
      <c r="L1701">
        <f t="shared" si="286"/>
        <v>2</v>
      </c>
      <c r="M1701">
        <f t="shared" si="287"/>
        <v>15027000</v>
      </c>
      <c r="N1701" s="5" t="s">
        <v>297</v>
      </c>
      <c r="O1701" s="5" t="s">
        <v>297</v>
      </c>
      <c r="P1701" s="5" t="s">
        <v>297</v>
      </c>
      <c r="Q1701" s="5" t="s">
        <v>297</v>
      </c>
      <c r="R1701" s="5" t="s">
        <v>297</v>
      </c>
      <c r="S1701" s="5" t="s">
        <v>297</v>
      </c>
      <c r="T1701" s="5" t="s">
        <v>297</v>
      </c>
      <c r="U1701" s="5" t="s">
        <v>297</v>
      </c>
      <c r="V1701" t="str">
        <f t="shared" si="288"/>
        <v>NA</v>
      </c>
      <c r="W1701" t="str">
        <f t="shared" si="289"/>
        <v>NA</v>
      </c>
      <c r="X1701" t="str">
        <f t="shared" si="290"/>
        <v>NA</v>
      </c>
      <c r="Y1701" t="str">
        <f t="shared" si="291"/>
        <v>NA</v>
      </c>
      <c r="Z1701" t="str">
        <f t="shared" si="292"/>
        <v>NA</v>
      </c>
      <c r="AA1701" t="str">
        <f t="shared" si="293"/>
        <v>NA</v>
      </c>
      <c r="AB1701" t="str">
        <f t="shared" si="294"/>
        <v>NA</v>
      </c>
      <c r="AC1701" t="str">
        <f t="shared" si="295"/>
        <v>NA</v>
      </c>
      <c r="AD1701">
        <f t="shared" si="296"/>
        <v>4</v>
      </c>
    </row>
    <row r="1702" spans="1:30" x14ac:dyDescent="0.2">
      <c r="A1702" t="s">
        <v>23248</v>
      </c>
      <c r="B1702" t="s">
        <v>23249</v>
      </c>
      <c r="C1702" t="s">
        <v>8753</v>
      </c>
      <c r="D1702">
        <v>8744000</v>
      </c>
      <c r="E1702" t="s">
        <v>297</v>
      </c>
      <c r="F1702" t="s">
        <v>297</v>
      </c>
      <c r="G1702">
        <v>21310000</v>
      </c>
      <c r="H1702" t="s">
        <v>297</v>
      </c>
      <c r="I1702">
        <v>5038800</v>
      </c>
      <c r="J1702">
        <v>10621000</v>
      </c>
      <c r="K1702" t="s">
        <v>297</v>
      </c>
      <c r="L1702">
        <f t="shared" si="286"/>
        <v>2</v>
      </c>
      <c r="M1702">
        <f t="shared" si="287"/>
        <v>15027000</v>
      </c>
      <c r="N1702" s="5" t="s">
        <v>297</v>
      </c>
      <c r="O1702" s="5" t="s">
        <v>297</v>
      </c>
      <c r="P1702" s="5" t="s">
        <v>297</v>
      </c>
      <c r="Q1702" s="5" t="s">
        <v>297</v>
      </c>
      <c r="R1702" s="5" t="s">
        <v>297</v>
      </c>
      <c r="S1702" s="5" t="s">
        <v>297</v>
      </c>
      <c r="T1702" s="5" t="s">
        <v>297</v>
      </c>
      <c r="U1702" s="5" t="s">
        <v>297</v>
      </c>
      <c r="V1702" t="str">
        <f t="shared" si="288"/>
        <v>NA</v>
      </c>
      <c r="W1702" t="str">
        <f t="shared" si="289"/>
        <v>NA</v>
      </c>
      <c r="X1702" t="str">
        <f t="shared" si="290"/>
        <v>NA</v>
      </c>
      <c r="Y1702" t="str">
        <f t="shared" si="291"/>
        <v>NA</v>
      </c>
      <c r="Z1702" t="str">
        <f t="shared" si="292"/>
        <v>NA</v>
      </c>
      <c r="AA1702" t="str">
        <f t="shared" si="293"/>
        <v>NA</v>
      </c>
      <c r="AB1702" t="str">
        <f t="shared" si="294"/>
        <v>NA</v>
      </c>
      <c r="AC1702" t="str">
        <f t="shared" si="295"/>
        <v>NA</v>
      </c>
      <c r="AD1702">
        <f t="shared" si="296"/>
        <v>4</v>
      </c>
    </row>
    <row r="1703" spans="1:30" x14ac:dyDescent="0.2">
      <c r="A1703" t="s">
        <v>23248</v>
      </c>
      <c r="B1703" t="s">
        <v>23247</v>
      </c>
      <c r="C1703" t="s">
        <v>8748</v>
      </c>
      <c r="D1703">
        <v>3850400</v>
      </c>
      <c r="E1703">
        <v>3725000</v>
      </c>
      <c r="F1703" t="s">
        <v>297</v>
      </c>
      <c r="G1703">
        <v>8177100</v>
      </c>
      <c r="H1703" t="s">
        <v>297</v>
      </c>
      <c r="I1703">
        <v>2428200</v>
      </c>
      <c r="J1703">
        <v>8295000</v>
      </c>
      <c r="K1703" t="s">
        <v>297</v>
      </c>
      <c r="L1703">
        <f t="shared" si="286"/>
        <v>1</v>
      </c>
      <c r="M1703">
        <f t="shared" si="287"/>
        <v>5250833.333333333</v>
      </c>
      <c r="N1703" s="5" t="s">
        <v>297</v>
      </c>
      <c r="O1703" s="5" t="s">
        <v>297</v>
      </c>
      <c r="P1703" s="5" t="s">
        <v>297</v>
      </c>
      <c r="Q1703" s="5" t="s">
        <v>297</v>
      </c>
      <c r="R1703" s="5" t="s">
        <v>297</v>
      </c>
      <c r="S1703" s="5" t="s">
        <v>297</v>
      </c>
      <c r="T1703" s="5" t="s">
        <v>297</v>
      </c>
      <c r="U1703" s="5" t="s">
        <v>297</v>
      </c>
      <c r="V1703" t="str">
        <f t="shared" si="288"/>
        <v>NA</v>
      </c>
      <c r="W1703" t="str">
        <f t="shared" si="289"/>
        <v>NA</v>
      </c>
      <c r="X1703" t="str">
        <f t="shared" si="290"/>
        <v>NA</v>
      </c>
      <c r="Y1703" t="str">
        <f t="shared" si="291"/>
        <v>NA</v>
      </c>
      <c r="Z1703" t="str">
        <f t="shared" si="292"/>
        <v>NA</v>
      </c>
      <c r="AA1703" t="str">
        <f t="shared" si="293"/>
        <v>NA</v>
      </c>
      <c r="AB1703" t="str">
        <f t="shared" si="294"/>
        <v>NA</v>
      </c>
      <c r="AC1703" t="str">
        <f t="shared" si="295"/>
        <v>NA</v>
      </c>
      <c r="AD1703">
        <f t="shared" si="296"/>
        <v>4</v>
      </c>
    </row>
    <row r="1704" spans="1:30" x14ac:dyDescent="0.2">
      <c r="A1704" t="s">
        <v>23248</v>
      </c>
      <c r="B1704" t="s">
        <v>23247</v>
      </c>
      <c r="C1704" t="s">
        <v>8747</v>
      </c>
      <c r="D1704">
        <v>3850400</v>
      </c>
      <c r="E1704">
        <v>3725000</v>
      </c>
      <c r="F1704" t="s">
        <v>297</v>
      </c>
      <c r="G1704">
        <v>8177100</v>
      </c>
      <c r="H1704" t="s">
        <v>297</v>
      </c>
      <c r="I1704">
        <v>2428200</v>
      </c>
      <c r="J1704">
        <v>8295000</v>
      </c>
      <c r="K1704" t="s">
        <v>297</v>
      </c>
      <c r="L1704">
        <f t="shared" si="286"/>
        <v>1</v>
      </c>
      <c r="M1704">
        <f t="shared" si="287"/>
        <v>5250833.333333333</v>
      </c>
      <c r="N1704" s="5" t="s">
        <v>297</v>
      </c>
      <c r="O1704" s="5" t="s">
        <v>297</v>
      </c>
      <c r="P1704" s="5" t="s">
        <v>297</v>
      </c>
      <c r="Q1704" s="5" t="s">
        <v>297</v>
      </c>
      <c r="R1704" s="5" t="s">
        <v>297</v>
      </c>
      <c r="S1704" s="5" t="s">
        <v>297</v>
      </c>
      <c r="T1704" s="5" t="s">
        <v>297</v>
      </c>
      <c r="U1704" s="5" t="s">
        <v>297</v>
      </c>
      <c r="V1704" t="str">
        <f t="shared" si="288"/>
        <v>NA</v>
      </c>
      <c r="W1704" t="str">
        <f t="shared" si="289"/>
        <v>NA</v>
      </c>
      <c r="X1704" t="str">
        <f t="shared" si="290"/>
        <v>NA</v>
      </c>
      <c r="Y1704" t="str">
        <f t="shared" si="291"/>
        <v>NA</v>
      </c>
      <c r="Z1704" t="str">
        <f t="shared" si="292"/>
        <v>NA</v>
      </c>
      <c r="AA1704" t="str">
        <f t="shared" si="293"/>
        <v>NA</v>
      </c>
      <c r="AB1704" t="str">
        <f t="shared" si="294"/>
        <v>NA</v>
      </c>
      <c r="AC1704" t="str">
        <f t="shared" si="295"/>
        <v>NA</v>
      </c>
      <c r="AD1704">
        <f t="shared" si="296"/>
        <v>4</v>
      </c>
    </row>
    <row r="1705" spans="1:30" x14ac:dyDescent="0.2">
      <c r="A1705" t="s">
        <v>23248</v>
      </c>
      <c r="B1705" t="s">
        <v>23247</v>
      </c>
      <c r="C1705" t="s">
        <v>8743</v>
      </c>
      <c r="D1705">
        <v>3850400</v>
      </c>
      <c r="E1705">
        <v>3725000</v>
      </c>
      <c r="F1705" t="s">
        <v>297</v>
      </c>
      <c r="G1705">
        <v>8177100</v>
      </c>
      <c r="H1705" t="s">
        <v>297</v>
      </c>
      <c r="I1705">
        <v>2428200</v>
      </c>
      <c r="J1705">
        <v>8295000</v>
      </c>
      <c r="K1705" t="s">
        <v>297</v>
      </c>
      <c r="L1705">
        <f t="shared" si="286"/>
        <v>1</v>
      </c>
      <c r="M1705">
        <f t="shared" si="287"/>
        <v>5250833.333333333</v>
      </c>
      <c r="N1705" s="5" t="s">
        <v>297</v>
      </c>
      <c r="O1705" s="5" t="s">
        <v>297</v>
      </c>
      <c r="P1705" s="5" t="s">
        <v>297</v>
      </c>
      <c r="Q1705" s="5" t="s">
        <v>297</v>
      </c>
      <c r="R1705" s="5" t="s">
        <v>297</v>
      </c>
      <c r="S1705" s="5" t="s">
        <v>297</v>
      </c>
      <c r="T1705" s="5" t="s">
        <v>297</v>
      </c>
      <c r="U1705" s="5" t="s">
        <v>297</v>
      </c>
      <c r="V1705" t="str">
        <f t="shared" si="288"/>
        <v>NA</v>
      </c>
      <c r="W1705" t="str">
        <f t="shared" si="289"/>
        <v>NA</v>
      </c>
      <c r="X1705" t="str">
        <f t="shared" si="290"/>
        <v>NA</v>
      </c>
      <c r="Y1705" t="str">
        <f t="shared" si="291"/>
        <v>NA</v>
      </c>
      <c r="Z1705" t="str">
        <f t="shared" si="292"/>
        <v>NA</v>
      </c>
      <c r="AA1705" t="str">
        <f t="shared" si="293"/>
        <v>NA</v>
      </c>
      <c r="AB1705" t="str">
        <f t="shared" si="294"/>
        <v>NA</v>
      </c>
      <c r="AC1705" t="str">
        <f t="shared" si="295"/>
        <v>NA</v>
      </c>
      <c r="AD1705">
        <f t="shared" si="296"/>
        <v>4</v>
      </c>
    </row>
    <row r="1706" spans="1:30" x14ac:dyDescent="0.2">
      <c r="A1706" t="s">
        <v>23246</v>
      </c>
      <c r="B1706" t="s">
        <v>23245</v>
      </c>
      <c r="C1706" t="s">
        <v>8735</v>
      </c>
      <c r="D1706">
        <v>12168000</v>
      </c>
      <c r="E1706">
        <v>20455000</v>
      </c>
      <c r="F1706">
        <v>10444000</v>
      </c>
      <c r="G1706">
        <v>24758000</v>
      </c>
      <c r="H1706">
        <v>3305800</v>
      </c>
      <c r="I1706">
        <v>7278600</v>
      </c>
      <c r="J1706">
        <v>11456000</v>
      </c>
      <c r="K1706">
        <v>14555000</v>
      </c>
      <c r="L1706">
        <f t="shared" si="286"/>
        <v>0</v>
      </c>
      <c r="M1706">
        <f t="shared" si="287"/>
        <v>16956250</v>
      </c>
      <c r="N1706" s="5" t="s">
        <v>297</v>
      </c>
      <c r="O1706" s="5" t="s">
        <v>297</v>
      </c>
      <c r="P1706" s="5" t="s">
        <v>297</v>
      </c>
      <c r="Q1706" s="5" t="s">
        <v>297</v>
      </c>
      <c r="R1706" s="5" t="s">
        <v>297</v>
      </c>
      <c r="S1706" s="5" t="s">
        <v>297</v>
      </c>
      <c r="T1706" s="5" t="s">
        <v>297</v>
      </c>
      <c r="U1706" s="5" t="s">
        <v>297</v>
      </c>
      <c r="V1706" t="str">
        <f t="shared" si="288"/>
        <v>NA</v>
      </c>
      <c r="W1706" t="str">
        <f t="shared" si="289"/>
        <v>NA</v>
      </c>
      <c r="X1706" t="str">
        <f t="shared" si="290"/>
        <v>NA</v>
      </c>
      <c r="Y1706" t="str">
        <f t="shared" si="291"/>
        <v>NA</v>
      </c>
      <c r="Z1706" t="str">
        <f t="shared" si="292"/>
        <v>NA</v>
      </c>
      <c r="AA1706" t="str">
        <f t="shared" si="293"/>
        <v>NA</v>
      </c>
      <c r="AB1706" t="str">
        <f t="shared" si="294"/>
        <v>NA</v>
      </c>
      <c r="AC1706" t="str">
        <f t="shared" si="295"/>
        <v>NA</v>
      </c>
      <c r="AD1706">
        <f t="shared" si="296"/>
        <v>4</v>
      </c>
    </row>
    <row r="1707" spans="1:30" x14ac:dyDescent="0.2">
      <c r="A1707" t="s">
        <v>23244</v>
      </c>
      <c r="B1707" t="s">
        <v>23243</v>
      </c>
      <c r="C1707" t="s">
        <v>8727</v>
      </c>
      <c r="D1707" t="s">
        <v>297</v>
      </c>
      <c r="E1707" t="s">
        <v>297</v>
      </c>
      <c r="F1707" t="s">
        <v>297</v>
      </c>
      <c r="G1707">
        <v>14627000</v>
      </c>
      <c r="H1707" t="s">
        <v>297</v>
      </c>
      <c r="I1707" t="s">
        <v>297</v>
      </c>
      <c r="J1707" t="s">
        <v>297</v>
      </c>
      <c r="K1707" t="s">
        <v>297</v>
      </c>
      <c r="L1707">
        <f t="shared" si="286"/>
        <v>3</v>
      </c>
      <c r="M1707">
        <f t="shared" si="287"/>
        <v>14627000</v>
      </c>
      <c r="N1707" s="5" t="s">
        <v>297</v>
      </c>
      <c r="O1707" s="5" t="s">
        <v>297</v>
      </c>
      <c r="P1707" s="5" t="s">
        <v>297</v>
      </c>
      <c r="Q1707" s="5" t="s">
        <v>297</v>
      </c>
      <c r="R1707" s="5" t="s">
        <v>297</v>
      </c>
      <c r="S1707" s="5" t="s">
        <v>297</v>
      </c>
      <c r="T1707" s="5" t="s">
        <v>297</v>
      </c>
      <c r="U1707" s="5" t="s">
        <v>297</v>
      </c>
      <c r="V1707" t="str">
        <f t="shared" si="288"/>
        <v>NA</v>
      </c>
      <c r="W1707" t="str">
        <f t="shared" si="289"/>
        <v>NA</v>
      </c>
      <c r="X1707" t="str">
        <f t="shared" si="290"/>
        <v>NA</v>
      </c>
      <c r="Y1707" t="str">
        <f t="shared" si="291"/>
        <v>NA</v>
      </c>
      <c r="Z1707" t="str">
        <f t="shared" si="292"/>
        <v>NA</v>
      </c>
      <c r="AA1707" t="str">
        <f t="shared" si="293"/>
        <v>NA</v>
      </c>
      <c r="AB1707" t="str">
        <f t="shared" si="294"/>
        <v>NA</v>
      </c>
      <c r="AC1707" t="str">
        <f t="shared" si="295"/>
        <v>NA</v>
      </c>
      <c r="AD1707">
        <f t="shared" si="296"/>
        <v>4</v>
      </c>
    </row>
    <row r="1708" spans="1:30" x14ac:dyDescent="0.2">
      <c r="A1708" t="s">
        <v>23242</v>
      </c>
      <c r="B1708" t="s">
        <v>23241</v>
      </c>
      <c r="C1708" t="s">
        <v>8719</v>
      </c>
      <c r="D1708">
        <v>8373000</v>
      </c>
      <c r="E1708">
        <v>10874000</v>
      </c>
      <c r="F1708">
        <v>8709100</v>
      </c>
      <c r="G1708">
        <v>16673000</v>
      </c>
      <c r="H1708">
        <v>5201500</v>
      </c>
      <c r="I1708">
        <v>8857600</v>
      </c>
      <c r="J1708">
        <v>10635000</v>
      </c>
      <c r="K1708">
        <v>15517000</v>
      </c>
      <c r="L1708">
        <f t="shared" si="286"/>
        <v>0</v>
      </c>
      <c r="M1708">
        <f t="shared" si="287"/>
        <v>11157275</v>
      </c>
      <c r="N1708" s="5" t="s">
        <v>297</v>
      </c>
      <c r="O1708" s="5" t="s">
        <v>297</v>
      </c>
      <c r="P1708" s="5" t="s">
        <v>297</v>
      </c>
      <c r="Q1708" s="5" t="s">
        <v>297</v>
      </c>
      <c r="R1708" s="5" t="s">
        <v>297</v>
      </c>
      <c r="S1708" s="5" t="s">
        <v>297</v>
      </c>
      <c r="T1708" s="5" t="s">
        <v>297</v>
      </c>
      <c r="U1708" s="5" t="s">
        <v>297</v>
      </c>
      <c r="V1708" t="str">
        <f t="shared" si="288"/>
        <v>NA</v>
      </c>
      <c r="W1708" t="str">
        <f t="shared" si="289"/>
        <v>NA</v>
      </c>
      <c r="X1708" t="str">
        <f t="shared" si="290"/>
        <v>NA</v>
      </c>
      <c r="Y1708" t="str">
        <f t="shared" si="291"/>
        <v>NA</v>
      </c>
      <c r="Z1708" t="str">
        <f t="shared" si="292"/>
        <v>NA</v>
      </c>
      <c r="AA1708" t="str">
        <f t="shared" si="293"/>
        <v>NA</v>
      </c>
      <c r="AB1708" t="str">
        <f t="shared" si="294"/>
        <v>NA</v>
      </c>
      <c r="AC1708" t="str">
        <f t="shared" si="295"/>
        <v>NA</v>
      </c>
      <c r="AD1708">
        <f t="shared" si="296"/>
        <v>4</v>
      </c>
    </row>
    <row r="1709" spans="1:30" x14ac:dyDescent="0.2">
      <c r="A1709" t="s">
        <v>23240</v>
      </c>
      <c r="B1709" t="s">
        <v>23239</v>
      </c>
      <c r="C1709" t="s">
        <v>8711</v>
      </c>
      <c r="D1709" t="s">
        <v>297</v>
      </c>
      <c r="E1709" t="s">
        <v>297</v>
      </c>
      <c r="F1709">
        <v>12927000</v>
      </c>
      <c r="G1709">
        <v>9878900</v>
      </c>
      <c r="H1709" t="s">
        <v>297</v>
      </c>
      <c r="I1709" t="s">
        <v>297</v>
      </c>
      <c r="J1709" t="s">
        <v>297</v>
      </c>
      <c r="K1709" t="s">
        <v>297</v>
      </c>
      <c r="L1709">
        <f t="shared" si="286"/>
        <v>2</v>
      </c>
      <c r="M1709">
        <f t="shared" si="287"/>
        <v>11402950</v>
      </c>
      <c r="N1709" s="5">
        <v>1.0086504080035326</v>
      </c>
      <c r="O1709" s="5">
        <v>0.8723410219559915</v>
      </c>
      <c r="P1709" s="5">
        <v>1.1313999646179667</v>
      </c>
      <c r="Q1709" s="5">
        <v>1.0503346350655185</v>
      </c>
      <c r="R1709" s="5">
        <v>0.88495865609202773</v>
      </c>
      <c r="S1709" s="5">
        <v>1.090191969412653</v>
      </c>
      <c r="T1709" s="5">
        <v>0.94777828081652793</v>
      </c>
      <c r="U1709" s="5">
        <v>1.0459152030711765</v>
      </c>
      <c r="V1709" t="str">
        <f t="shared" si="288"/>
        <v>NA</v>
      </c>
      <c r="W1709" t="str">
        <f t="shared" si="289"/>
        <v>NA</v>
      </c>
      <c r="X1709">
        <f t="shared" si="290"/>
        <v>11425667.672143675</v>
      </c>
      <c r="Y1709">
        <f t="shared" si="291"/>
        <v>9405478.6638391372</v>
      </c>
      <c r="Z1709" t="str">
        <f t="shared" si="292"/>
        <v>NA</v>
      </c>
      <c r="AA1709" t="str">
        <f t="shared" si="293"/>
        <v>NA</v>
      </c>
      <c r="AB1709" t="str">
        <f t="shared" si="294"/>
        <v>NA</v>
      </c>
      <c r="AC1709" t="str">
        <f t="shared" si="295"/>
        <v>NA</v>
      </c>
      <c r="AD1709">
        <f t="shared" si="296"/>
        <v>2</v>
      </c>
    </row>
    <row r="1710" spans="1:30" x14ac:dyDescent="0.2">
      <c r="A1710" t="s">
        <v>23238</v>
      </c>
      <c r="B1710" t="s">
        <v>23237</v>
      </c>
      <c r="C1710" t="s">
        <v>8703</v>
      </c>
      <c r="D1710">
        <v>289090000</v>
      </c>
      <c r="E1710">
        <v>406050000</v>
      </c>
      <c r="F1710">
        <v>414570000</v>
      </c>
      <c r="G1710">
        <v>593060000</v>
      </c>
      <c r="H1710">
        <v>133530000</v>
      </c>
      <c r="I1710">
        <v>245600000</v>
      </c>
      <c r="J1710">
        <v>221550000</v>
      </c>
      <c r="K1710">
        <v>410270000</v>
      </c>
      <c r="L1710">
        <f t="shared" si="286"/>
        <v>0</v>
      </c>
      <c r="M1710">
        <f t="shared" si="287"/>
        <v>425692500</v>
      </c>
      <c r="N1710" s="5">
        <v>0.97822477156674992</v>
      </c>
      <c r="O1710" s="5">
        <v>0.75683477939494681</v>
      </c>
      <c r="P1710" s="5">
        <v>1.2805883204697937</v>
      </c>
      <c r="Q1710" s="5">
        <v>1.1909088582019478</v>
      </c>
      <c r="R1710" s="5">
        <v>0.82239115337643975</v>
      </c>
      <c r="S1710" s="5">
        <v>1.0640059066827487</v>
      </c>
      <c r="T1710" s="5">
        <v>1.0902893761982952</v>
      </c>
      <c r="U1710" s="5">
        <v>0.92834189721182203</v>
      </c>
      <c r="V1710">
        <f t="shared" si="288"/>
        <v>295525127.15148896</v>
      </c>
      <c r="W1710">
        <f t="shared" si="289"/>
        <v>536510756.44887453</v>
      </c>
      <c r="X1710">
        <f t="shared" si="290"/>
        <v>323734016.1340155</v>
      </c>
      <c r="Y1710">
        <f t="shared" si="291"/>
        <v>497989410.28569639</v>
      </c>
      <c r="Z1710">
        <f t="shared" si="292"/>
        <v>162367991.74185455</v>
      </c>
      <c r="AA1710">
        <f t="shared" si="293"/>
        <v>230825786.2643894</v>
      </c>
      <c r="AB1710">
        <f t="shared" si="294"/>
        <v>203202933.86010745</v>
      </c>
      <c r="AC1710">
        <f t="shared" si="295"/>
        <v>441938472.48756427</v>
      </c>
      <c r="AD1710">
        <f t="shared" si="296"/>
        <v>0</v>
      </c>
    </row>
    <row r="1711" spans="1:30" x14ac:dyDescent="0.2">
      <c r="A1711" t="s">
        <v>23235</v>
      </c>
      <c r="B1711" t="s">
        <v>23236</v>
      </c>
      <c r="C1711" t="s">
        <v>8698</v>
      </c>
      <c r="D1711">
        <v>238040000</v>
      </c>
      <c r="E1711">
        <v>345160000</v>
      </c>
      <c r="F1711">
        <v>84745000</v>
      </c>
      <c r="G1711">
        <v>406190000</v>
      </c>
      <c r="H1711">
        <v>62193000</v>
      </c>
      <c r="I1711">
        <v>180720000</v>
      </c>
      <c r="J1711">
        <v>384910000</v>
      </c>
      <c r="K1711">
        <v>260930000</v>
      </c>
      <c r="L1711">
        <f t="shared" si="286"/>
        <v>0</v>
      </c>
      <c r="M1711">
        <f t="shared" si="287"/>
        <v>268533750</v>
      </c>
      <c r="N1711" s="5">
        <v>0.59057081731767902</v>
      </c>
      <c r="O1711" s="5">
        <v>1.0889352848477283</v>
      </c>
      <c r="P1711" s="5">
        <v>1.4948203671845095</v>
      </c>
      <c r="Q1711" s="5">
        <v>0.95498337873092187</v>
      </c>
      <c r="R1711" s="5">
        <v>0.81969721675239104</v>
      </c>
      <c r="S1711" s="5">
        <v>1.0083828656085887</v>
      </c>
      <c r="T1711" s="5">
        <v>1.3394380335883473</v>
      </c>
      <c r="U1711" s="5">
        <v>0.98387422349583165</v>
      </c>
      <c r="V1711">
        <f t="shared" si="288"/>
        <v>403067664.40163237</v>
      </c>
      <c r="W1711">
        <f t="shared" si="289"/>
        <v>316970167.83533245</v>
      </c>
      <c r="X1711">
        <f t="shared" si="290"/>
        <v>56692430.649454556</v>
      </c>
      <c r="Y1711">
        <f t="shared" si="291"/>
        <v>425337245.70137149</v>
      </c>
      <c r="Z1711">
        <f t="shared" si="292"/>
        <v>75873137.945260182</v>
      </c>
      <c r="AA1711">
        <f t="shared" si="293"/>
        <v>179217642.5875009</v>
      </c>
      <c r="AB1711">
        <f t="shared" si="294"/>
        <v>287366783.94059646</v>
      </c>
      <c r="AC1711">
        <f t="shared" si="295"/>
        <v>265206663.38109982</v>
      </c>
      <c r="AD1711">
        <f t="shared" si="296"/>
        <v>0</v>
      </c>
    </row>
    <row r="1712" spans="1:30" x14ac:dyDescent="0.2">
      <c r="A1712" t="s">
        <v>23235</v>
      </c>
      <c r="B1712" t="s">
        <v>23234</v>
      </c>
      <c r="C1712" t="s">
        <v>8688</v>
      </c>
      <c r="D1712">
        <v>13278000</v>
      </c>
      <c r="E1712">
        <v>20588000</v>
      </c>
      <c r="F1712">
        <v>7070900</v>
      </c>
      <c r="G1712">
        <v>30348000</v>
      </c>
      <c r="H1712">
        <v>5687200</v>
      </c>
      <c r="I1712">
        <v>9862200</v>
      </c>
      <c r="J1712">
        <v>10292000</v>
      </c>
      <c r="K1712">
        <v>12587000</v>
      </c>
      <c r="L1712">
        <f t="shared" si="286"/>
        <v>0</v>
      </c>
      <c r="M1712">
        <f t="shared" si="287"/>
        <v>17821225</v>
      </c>
      <c r="N1712" s="5">
        <v>0.59057081731767902</v>
      </c>
      <c r="O1712" s="5">
        <v>1.0889352848477283</v>
      </c>
      <c r="P1712" s="5">
        <v>1.4948203671845095</v>
      </c>
      <c r="Q1712" s="5">
        <v>0.95498337873092187</v>
      </c>
      <c r="R1712" s="5">
        <v>0.81969721675239104</v>
      </c>
      <c r="S1712" s="5">
        <v>1.0083828656085887</v>
      </c>
      <c r="T1712" s="5">
        <v>1.3394380335883473</v>
      </c>
      <c r="U1712" s="5">
        <v>0.98387422349583165</v>
      </c>
      <c r="V1712">
        <f t="shared" si="288"/>
        <v>22483332.414404616</v>
      </c>
      <c r="W1712">
        <f t="shared" si="289"/>
        <v>18906541.358772237</v>
      </c>
      <c r="X1712">
        <f t="shared" si="290"/>
        <v>4730267.3653811812</v>
      </c>
      <c r="Y1712">
        <f t="shared" si="291"/>
        <v>31778563.560267907</v>
      </c>
      <c r="Z1712">
        <f t="shared" si="292"/>
        <v>6938171.6611561384</v>
      </c>
      <c r="AA1712">
        <f t="shared" si="293"/>
        <v>9780213.7822402138</v>
      </c>
      <c r="AB1712">
        <f t="shared" si="294"/>
        <v>7683819.4391328329</v>
      </c>
      <c r="AC1712">
        <f t="shared" si="295"/>
        <v>12793301.927635394</v>
      </c>
      <c r="AD1712">
        <f t="shared" si="296"/>
        <v>0</v>
      </c>
    </row>
    <row r="1713" spans="1:30" x14ac:dyDescent="0.2">
      <c r="A1713" t="s">
        <v>23233</v>
      </c>
      <c r="B1713" t="s">
        <v>23232</v>
      </c>
      <c r="C1713" t="s">
        <v>8678</v>
      </c>
      <c r="D1713">
        <v>7386700</v>
      </c>
      <c r="E1713">
        <v>10262000</v>
      </c>
      <c r="F1713">
        <v>41368000</v>
      </c>
      <c r="G1713">
        <v>58130000</v>
      </c>
      <c r="H1713" t="s">
        <v>297</v>
      </c>
      <c r="I1713">
        <v>6557900</v>
      </c>
      <c r="J1713">
        <v>9870900</v>
      </c>
      <c r="K1713">
        <v>19608000</v>
      </c>
      <c r="L1713">
        <f t="shared" si="286"/>
        <v>0</v>
      </c>
      <c r="M1713">
        <f t="shared" si="287"/>
        <v>29286675</v>
      </c>
      <c r="N1713" s="5" t="s">
        <v>297</v>
      </c>
      <c r="O1713" s="5" t="s">
        <v>297</v>
      </c>
      <c r="P1713" s="5" t="s">
        <v>297</v>
      </c>
      <c r="Q1713" s="5" t="s">
        <v>297</v>
      </c>
      <c r="R1713" s="5" t="s">
        <v>297</v>
      </c>
      <c r="S1713" s="5" t="s">
        <v>297</v>
      </c>
      <c r="T1713" s="5" t="s">
        <v>297</v>
      </c>
      <c r="U1713" s="5" t="s">
        <v>297</v>
      </c>
      <c r="V1713" t="str">
        <f t="shared" si="288"/>
        <v>NA</v>
      </c>
      <c r="W1713" t="str">
        <f t="shared" si="289"/>
        <v>NA</v>
      </c>
      <c r="X1713" t="str">
        <f t="shared" si="290"/>
        <v>NA</v>
      </c>
      <c r="Y1713" t="str">
        <f t="shared" si="291"/>
        <v>NA</v>
      </c>
      <c r="Z1713" t="str">
        <f t="shared" si="292"/>
        <v>NA</v>
      </c>
      <c r="AA1713" t="str">
        <f t="shared" si="293"/>
        <v>NA</v>
      </c>
      <c r="AB1713" t="str">
        <f t="shared" si="294"/>
        <v>NA</v>
      </c>
      <c r="AC1713" t="str">
        <f t="shared" si="295"/>
        <v>NA</v>
      </c>
      <c r="AD1713">
        <f t="shared" si="296"/>
        <v>4</v>
      </c>
    </row>
    <row r="1714" spans="1:30" x14ac:dyDescent="0.2">
      <c r="A1714" t="s">
        <v>23230</v>
      </c>
      <c r="B1714" t="s">
        <v>23231</v>
      </c>
      <c r="C1714" t="s">
        <v>8671</v>
      </c>
      <c r="D1714">
        <v>22034000</v>
      </c>
      <c r="E1714">
        <v>31764000</v>
      </c>
      <c r="F1714">
        <v>3203900</v>
      </c>
      <c r="G1714" t="s">
        <v>297</v>
      </c>
      <c r="H1714" t="s">
        <v>297</v>
      </c>
      <c r="I1714">
        <v>22837000</v>
      </c>
      <c r="J1714">
        <v>20092000</v>
      </c>
      <c r="K1714" t="s">
        <v>297</v>
      </c>
      <c r="L1714">
        <f t="shared" si="286"/>
        <v>1</v>
      </c>
      <c r="M1714">
        <f t="shared" si="287"/>
        <v>19000633.333333332</v>
      </c>
      <c r="N1714" s="5">
        <v>1.0362816405581183</v>
      </c>
      <c r="O1714" s="5">
        <v>0.64119681944949936</v>
      </c>
      <c r="P1714" s="5">
        <v>0.84717655427118455</v>
      </c>
      <c r="Q1714" s="5">
        <v>1.336605096872558</v>
      </c>
      <c r="R1714" s="5">
        <v>0.81650981432285941</v>
      </c>
      <c r="S1714" s="5">
        <v>1.3674604180800949</v>
      </c>
      <c r="T1714" s="5">
        <v>0.80453157824678057</v>
      </c>
      <c r="U1714" s="5">
        <v>1.4795666275907702</v>
      </c>
      <c r="V1714">
        <f t="shared" si="288"/>
        <v>21262559.460315224</v>
      </c>
      <c r="W1714">
        <f t="shared" si="289"/>
        <v>49538611.291414447</v>
      </c>
      <c r="X1714">
        <f t="shared" si="290"/>
        <v>3781856.3130046432</v>
      </c>
      <c r="Y1714" t="str">
        <f t="shared" si="291"/>
        <v>NA</v>
      </c>
      <c r="Z1714" t="str">
        <f t="shared" si="292"/>
        <v>NA</v>
      </c>
      <c r="AA1714">
        <f t="shared" si="293"/>
        <v>16700300.570354344</v>
      </c>
      <c r="AB1714">
        <f t="shared" si="294"/>
        <v>24973538.072656006</v>
      </c>
      <c r="AC1714" t="str">
        <f t="shared" si="295"/>
        <v>NA</v>
      </c>
      <c r="AD1714">
        <f t="shared" si="296"/>
        <v>1</v>
      </c>
    </row>
    <row r="1715" spans="1:30" x14ac:dyDescent="0.2">
      <c r="A1715" t="s">
        <v>23230</v>
      </c>
      <c r="B1715" t="s">
        <v>23229</v>
      </c>
      <c r="C1715" t="s">
        <v>8661</v>
      </c>
      <c r="D1715" t="s">
        <v>297</v>
      </c>
      <c r="E1715" t="s">
        <v>297</v>
      </c>
      <c r="F1715">
        <v>2639600</v>
      </c>
      <c r="G1715" t="s">
        <v>297</v>
      </c>
      <c r="H1715" t="s">
        <v>297</v>
      </c>
      <c r="I1715" t="s">
        <v>297</v>
      </c>
      <c r="J1715" t="s">
        <v>297</v>
      </c>
      <c r="K1715" t="s">
        <v>297</v>
      </c>
      <c r="L1715">
        <f t="shared" si="286"/>
        <v>3</v>
      </c>
      <c r="M1715">
        <f t="shared" si="287"/>
        <v>2639600</v>
      </c>
      <c r="N1715" s="5">
        <v>1.0362816405581183</v>
      </c>
      <c r="O1715" s="5">
        <v>0.64119681944949936</v>
      </c>
      <c r="P1715" s="5">
        <v>0.84717655427118455</v>
      </c>
      <c r="Q1715" s="5">
        <v>1.336605096872558</v>
      </c>
      <c r="R1715" s="5">
        <v>0.81650981432285941</v>
      </c>
      <c r="S1715" s="5">
        <v>1.3674604180800949</v>
      </c>
      <c r="T1715" s="5">
        <v>0.80453157824678057</v>
      </c>
      <c r="U1715" s="5">
        <v>1.4795666275907702</v>
      </c>
      <c r="V1715" t="str">
        <f t="shared" si="288"/>
        <v>NA</v>
      </c>
      <c r="W1715" t="str">
        <f t="shared" si="289"/>
        <v>NA</v>
      </c>
      <c r="X1715">
        <f t="shared" si="290"/>
        <v>3115761.3919932134</v>
      </c>
      <c r="Y1715" t="str">
        <f t="shared" si="291"/>
        <v>NA</v>
      </c>
      <c r="Z1715" t="str">
        <f t="shared" si="292"/>
        <v>NA</v>
      </c>
      <c r="AA1715" t="str">
        <f t="shared" si="293"/>
        <v>NA</v>
      </c>
      <c r="AB1715" t="str">
        <f t="shared" si="294"/>
        <v>NA</v>
      </c>
      <c r="AC1715" t="str">
        <f t="shared" si="295"/>
        <v>NA</v>
      </c>
      <c r="AD1715">
        <f t="shared" si="296"/>
        <v>3</v>
      </c>
    </row>
    <row r="1716" spans="1:30" x14ac:dyDescent="0.2">
      <c r="A1716" t="s">
        <v>23228</v>
      </c>
      <c r="B1716" t="s">
        <v>23227</v>
      </c>
      <c r="C1716" t="s">
        <v>8653</v>
      </c>
      <c r="D1716">
        <v>9521900</v>
      </c>
      <c r="E1716">
        <v>13275000</v>
      </c>
      <c r="F1716">
        <v>14397000</v>
      </c>
      <c r="G1716">
        <v>16568000</v>
      </c>
      <c r="H1716">
        <v>10331000</v>
      </c>
      <c r="I1716">
        <v>10389000</v>
      </c>
      <c r="J1716">
        <v>10361000</v>
      </c>
      <c r="K1716">
        <v>16688000</v>
      </c>
      <c r="L1716">
        <f t="shared" si="286"/>
        <v>0</v>
      </c>
      <c r="M1716">
        <f t="shared" si="287"/>
        <v>13440475</v>
      </c>
      <c r="N1716" s="5">
        <v>0.90189251606226362</v>
      </c>
      <c r="O1716" s="5">
        <v>1.1638605560603439</v>
      </c>
      <c r="P1716" s="5">
        <v>0.9265761700320313</v>
      </c>
      <c r="Q1716" s="5">
        <v>1.1261347526615759</v>
      </c>
      <c r="R1716" s="5">
        <v>0.84197558559765606</v>
      </c>
      <c r="S1716" s="5">
        <v>1.0786881388142151</v>
      </c>
      <c r="T1716" s="5">
        <v>0.92795899061461418</v>
      </c>
      <c r="U1716" s="5">
        <v>1.0832996265251988</v>
      </c>
      <c r="V1716">
        <f t="shared" si="288"/>
        <v>10557688.228275131</v>
      </c>
      <c r="W1716">
        <f t="shared" si="289"/>
        <v>11406005.582778525</v>
      </c>
      <c r="X1716">
        <f t="shared" si="290"/>
        <v>15537848.334155088</v>
      </c>
      <c r="Y1716">
        <f t="shared" si="291"/>
        <v>14712271.298654245</v>
      </c>
      <c r="Z1716">
        <f t="shared" si="292"/>
        <v>12269951.975705791</v>
      </c>
      <c r="AA1716">
        <f t="shared" si="293"/>
        <v>9631143.262055764</v>
      </c>
      <c r="AB1716">
        <f t="shared" si="294"/>
        <v>11165364.099913089</v>
      </c>
      <c r="AC1716">
        <f t="shared" si="295"/>
        <v>15404786.996491978</v>
      </c>
      <c r="AD1716">
        <f t="shared" si="296"/>
        <v>0</v>
      </c>
    </row>
    <row r="1717" spans="1:30" x14ac:dyDescent="0.2">
      <c r="A1717" t="s">
        <v>23225</v>
      </c>
      <c r="B1717" t="s">
        <v>23226</v>
      </c>
      <c r="C1717" t="s">
        <v>8648</v>
      </c>
      <c r="D1717">
        <v>7493700</v>
      </c>
      <c r="E1717">
        <v>13568000</v>
      </c>
      <c r="F1717">
        <v>14851000</v>
      </c>
      <c r="G1717">
        <v>16993000</v>
      </c>
      <c r="H1717" t="s">
        <v>297</v>
      </c>
      <c r="I1717" t="s">
        <v>297</v>
      </c>
      <c r="J1717">
        <v>5832200</v>
      </c>
      <c r="K1717" t="s">
        <v>297</v>
      </c>
      <c r="L1717">
        <f t="shared" si="286"/>
        <v>0</v>
      </c>
      <c r="M1717">
        <f t="shared" si="287"/>
        <v>13226425</v>
      </c>
      <c r="N1717" s="5">
        <v>0.99366054943929416</v>
      </c>
      <c r="O1717" s="5">
        <v>0.58942697198441452</v>
      </c>
      <c r="P1717" s="5">
        <v>0.88639032091099546</v>
      </c>
      <c r="Q1717" s="5">
        <v>1.1152015275970231</v>
      </c>
      <c r="R1717" s="5">
        <v>1.2172266268652785</v>
      </c>
      <c r="S1717" s="5">
        <v>1.6258302344495374</v>
      </c>
      <c r="T1717" s="5">
        <v>0.57160966341752306</v>
      </c>
      <c r="U1717" s="5">
        <v>1.5268887128551361</v>
      </c>
      <c r="V1717">
        <f t="shared" si="288"/>
        <v>7541509.0236082813</v>
      </c>
      <c r="W1717">
        <f t="shared" si="289"/>
        <v>23018966.971125919</v>
      </c>
      <c r="X1717">
        <f t="shared" si="290"/>
        <v>16754469.954880321</v>
      </c>
      <c r="Y1717">
        <f t="shared" si="291"/>
        <v>15237604.665603008</v>
      </c>
      <c r="Z1717" t="str">
        <f t="shared" si="292"/>
        <v>NA</v>
      </c>
      <c r="AA1717" t="str">
        <f t="shared" si="293"/>
        <v>NA</v>
      </c>
      <c r="AB1717">
        <f t="shared" si="294"/>
        <v>10203116.520337697</v>
      </c>
      <c r="AC1717" t="str">
        <f t="shared" si="295"/>
        <v>NA</v>
      </c>
      <c r="AD1717">
        <f t="shared" si="296"/>
        <v>0</v>
      </c>
    </row>
    <row r="1718" spans="1:30" x14ac:dyDescent="0.2">
      <c r="A1718" t="s">
        <v>23225</v>
      </c>
      <c r="B1718" t="s">
        <v>23224</v>
      </c>
      <c r="C1718" t="s">
        <v>8639</v>
      </c>
      <c r="D1718">
        <v>2457700</v>
      </c>
      <c r="E1718">
        <v>2487900</v>
      </c>
      <c r="F1718">
        <v>7074700</v>
      </c>
      <c r="G1718">
        <v>9531200</v>
      </c>
      <c r="H1718">
        <v>2386500</v>
      </c>
      <c r="I1718">
        <v>5210300</v>
      </c>
      <c r="J1718">
        <v>4224700</v>
      </c>
      <c r="K1718">
        <v>1781600</v>
      </c>
      <c r="L1718">
        <f t="shared" si="286"/>
        <v>0</v>
      </c>
      <c r="M1718">
        <f t="shared" si="287"/>
        <v>5387875</v>
      </c>
      <c r="N1718" s="5">
        <v>0.99366054943929416</v>
      </c>
      <c r="O1718" s="5">
        <v>0.58942697198441452</v>
      </c>
      <c r="P1718" s="5">
        <v>0.88639032091099546</v>
      </c>
      <c r="Q1718" s="5">
        <v>1.1152015275970231</v>
      </c>
      <c r="R1718" s="5">
        <v>1.2172266268652785</v>
      </c>
      <c r="S1718" s="5">
        <v>1.6258302344495374</v>
      </c>
      <c r="T1718" s="5">
        <v>0.57160966341752306</v>
      </c>
      <c r="U1718" s="5">
        <v>1.5268887128551361</v>
      </c>
      <c r="V1718">
        <f t="shared" si="288"/>
        <v>2473379.8693999057</v>
      </c>
      <c r="W1718">
        <f t="shared" si="289"/>
        <v>4220879.1220123945</v>
      </c>
      <c r="X1718">
        <f t="shared" si="290"/>
        <v>7981472.533148732</v>
      </c>
      <c r="Y1718">
        <f t="shared" si="291"/>
        <v>8546616.7003351599</v>
      </c>
      <c r="Z1718">
        <f t="shared" si="292"/>
        <v>1960604.4982321402</v>
      </c>
      <c r="AA1718">
        <f t="shared" si="293"/>
        <v>3204701.1364406492</v>
      </c>
      <c r="AB1718">
        <f t="shared" si="294"/>
        <v>7390882.7481003171</v>
      </c>
      <c r="AC1718">
        <f t="shared" si="295"/>
        <v>1166817.1917183003</v>
      </c>
      <c r="AD1718">
        <f t="shared" si="296"/>
        <v>0</v>
      </c>
    </row>
    <row r="1719" spans="1:30" x14ac:dyDescent="0.2">
      <c r="A1719" t="s">
        <v>23223</v>
      </c>
      <c r="B1719" t="s">
        <v>23222</v>
      </c>
      <c r="C1719" t="s">
        <v>8627</v>
      </c>
      <c r="D1719" t="s">
        <v>297</v>
      </c>
      <c r="E1719">
        <v>3634100</v>
      </c>
      <c r="F1719">
        <v>5878400</v>
      </c>
      <c r="G1719" t="s">
        <v>297</v>
      </c>
      <c r="H1719" t="s">
        <v>297</v>
      </c>
      <c r="I1719" t="s">
        <v>297</v>
      </c>
      <c r="J1719">
        <v>4414800</v>
      </c>
      <c r="K1719">
        <v>3821000</v>
      </c>
      <c r="L1719">
        <f t="shared" si="286"/>
        <v>2</v>
      </c>
      <c r="M1719">
        <f t="shared" si="287"/>
        <v>4756250</v>
      </c>
      <c r="N1719" s="5" t="s">
        <v>297</v>
      </c>
      <c r="O1719" s="5" t="s">
        <v>297</v>
      </c>
      <c r="P1719" s="5" t="s">
        <v>297</v>
      </c>
      <c r="Q1719" s="5" t="s">
        <v>297</v>
      </c>
      <c r="R1719" s="5" t="s">
        <v>297</v>
      </c>
      <c r="S1719" s="5" t="s">
        <v>297</v>
      </c>
      <c r="T1719" s="5" t="s">
        <v>297</v>
      </c>
      <c r="U1719" s="5" t="s">
        <v>297</v>
      </c>
      <c r="V1719" t="str">
        <f t="shared" si="288"/>
        <v>NA</v>
      </c>
      <c r="W1719" t="str">
        <f t="shared" si="289"/>
        <v>NA</v>
      </c>
      <c r="X1719" t="str">
        <f t="shared" si="290"/>
        <v>NA</v>
      </c>
      <c r="Y1719" t="str">
        <f t="shared" si="291"/>
        <v>NA</v>
      </c>
      <c r="Z1719" t="str">
        <f t="shared" si="292"/>
        <v>NA</v>
      </c>
      <c r="AA1719" t="str">
        <f t="shared" si="293"/>
        <v>NA</v>
      </c>
      <c r="AB1719" t="str">
        <f t="shared" si="294"/>
        <v>NA</v>
      </c>
      <c r="AC1719" t="str">
        <f t="shared" si="295"/>
        <v>NA</v>
      </c>
      <c r="AD1719">
        <f t="shared" si="296"/>
        <v>4</v>
      </c>
    </row>
    <row r="1720" spans="1:30" x14ac:dyDescent="0.2">
      <c r="A1720" t="s">
        <v>23218</v>
      </c>
      <c r="B1720" t="s">
        <v>23221</v>
      </c>
      <c r="C1720" t="s">
        <v>8623</v>
      </c>
      <c r="D1720">
        <v>23816000</v>
      </c>
      <c r="E1720">
        <v>37196000</v>
      </c>
      <c r="F1720">
        <v>7761800</v>
      </c>
      <c r="G1720">
        <v>71781000</v>
      </c>
      <c r="H1720">
        <v>17671000</v>
      </c>
      <c r="I1720">
        <v>23527000</v>
      </c>
      <c r="J1720">
        <v>16608000</v>
      </c>
      <c r="K1720" t="s">
        <v>297</v>
      </c>
      <c r="L1720">
        <f t="shared" si="286"/>
        <v>0</v>
      </c>
      <c r="M1720">
        <f t="shared" si="287"/>
        <v>35138700</v>
      </c>
      <c r="N1720" s="5" t="s">
        <v>297</v>
      </c>
      <c r="O1720" s="5" t="s">
        <v>297</v>
      </c>
      <c r="P1720" s="5" t="s">
        <v>297</v>
      </c>
      <c r="Q1720" s="5" t="s">
        <v>297</v>
      </c>
      <c r="R1720" s="5" t="s">
        <v>297</v>
      </c>
      <c r="S1720" s="5" t="s">
        <v>297</v>
      </c>
      <c r="T1720" s="5" t="s">
        <v>297</v>
      </c>
      <c r="U1720" s="5" t="s">
        <v>297</v>
      </c>
      <c r="V1720" t="str">
        <f t="shared" si="288"/>
        <v>NA</v>
      </c>
      <c r="W1720" t="str">
        <f t="shared" si="289"/>
        <v>NA</v>
      </c>
      <c r="X1720" t="str">
        <f t="shared" si="290"/>
        <v>NA</v>
      </c>
      <c r="Y1720" t="str">
        <f t="shared" si="291"/>
        <v>NA</v>
      </c>
      <c r="Z1720" t="str">
        <f t="shared" si="292"/>
        <v>NA</v>
      </c>
      <c r="AA1720" t="str">
        <f t="shared" si="293"/>
        <v>NA</v>
      </c>
      <c r="AB1720" t="str">
        <f t="shared" si="294"/>
        <v>NA</v>
      </c>
      <c r="AC1720" t="str">
        <f t="shared" si="295"/>
        <v>NA</v>
      </c>
      <c r="AD1720">
        <f t="shared" si="296"/>
        <v>4</v>
      </c>
    </row>
    <row r="1721" spans="1:30" x14ac:dyDescent="0.2">
      <c r="A1721" t="s">
        <v>23218</v>
      </c>
      <c r="B1721" t="s">
        <v>23221</v>
      </c>
      <c r="C1721" t="s">
        <v>8619</v>
      </c>
      <c r="D1721">
        <v>23816000</v>
      </c>
      <c r="E1721">
        <v>28430000</v>
      </c>
      <c r="F1721">
        <v>7761800</v>
      </c>
      <c r="G1721">
        <v>52989000</v>
      </c>
      <c r="H1721">
        <v>9813800</v>
      </c>
      <c r="I1721">
        <v>11637000</v>
      </c>
      <c r="J1721">
        <v>16608000</v>
      </c>
      <c r="K1721" t="s">
        <v>297</v>
      </c>
      <c r="L1721">
        <f t="shared" si="286"/>
        <v>0</v>
      </c>
      <c r="M1721">
        <f t="shared" si="287"/>
        <v>28249200</v>
      </c>
      <c r="N1721" s="5" t="s">
        <v>297</v>
      </c>
      <c r="O1721" s="5" t="s">
        <v>297</v>
      </c>
      <c r="P1721" s="5" t="s">
        <v>297</v>
      </c>
      <c r="Q1721" s="5" t="s">
        <v>297</v>
      </c>
      <c r="R1721" s="5" t="s">
        <v>297</v>
      </c>
      <c r="S1721" s="5" t="s">
        <v>297</v>
      </c>
      <c r="T1721" s="5" t="s">
        <v>297</v>
      </c>
      <c r="U1721" s="5" t="s">
        <v>297</v>
      </c>
      <c r="V1721" t="str">
        <f t="shared" si="288"/>
        <v>NA</v>
      </c>
      <c r="W1721" t="str">
        <f t="shared" si="289"/>
        <v>NA</v>
      </c>
      <c r="X1721" t="str">
        <f t="shared" si="290"/>
        <v>NA</v>
      </c>
      <c r="Y1721" t="str">
        <f t="shared" si="291"/>
        <v>NA</v>
      </c>
      <c r="Z1721" t="str">
        <f t="shared" si="292"/>
        <v>NA</v>
      </c>
      <c r="AA1721" t="str">
        <f t="shared" si="293"/>
        <v>NA</v>
      </c>
      <c r="AB1721" t="str">
        <f t="shared" si="294"/>
        <v>NA</v>
      </c>
      <c r="AC1721" t="str">
        <f t="shared" si="295"/>
        <v>NA</v>
      </c>
      <c r="AD1721">
        <f t="shared" si="296"/>
        <v>4</v>
      </c>
    </row>
    <row r="1722" spans="1:30" x14ac:dyDescent="0.2">
      <c r="A1722" t="s">
        <v>23218</v>
      </c>
      <c r="B1722" t="s">
        <v>23221</v>
      </c>
      <c r="C1722" t="s">
        <v>8613</v>
      </c>
      <c r="D1722">
        <v>9926500</v>
      </c>
      <c r="E1722">
        <v>12815000</v>
      </c>
      <c r="F1722" t="s">
        <v>297</v>
      </c>
      <c r="G1722">
        <v>19463000</v>
      </c>
      <c r="H1722" t="s">
        <v>297</v>
      </c>
      <c r="I1722" t="s">
        <v>297</v>
      </c>
      <c r="J1722" t="s">
        <v>297</v>
      </c>
      <c r="K1722" t="s">
        <v>297</v>
      </c>
      <c r="L1722">
        <f t="shared" si="286"/>
        <v>1</v>
      </c>
      <c r="M1722">
        <f t="shared" si="287"/>
        <v>14068166.666666666</v>
      </c>
      <c r="N1722" s="5" t="s">
        <v>297</v>
      </c>
      <c r="O1722" s="5" t="s">
        <v>297</v>
      </c>
      <c r="P1722" s="5" t="s">
        <v>297</v>
      </c>
      <c r="Q1722" s="5" t="s">
        <v>297</v>
      </c>
      <c r="R1722" s="5" t="s">
        <v>297</v>
      </c>
      <c r="S1722" s="5" t="s">
        <v>297</v>
      </c>
      <c r="T1722" s="5" t="s">
        <v>297</v>
      </c>
      <c r="U1722" s="5" t="s">
        <v>297</v>
      </c>
      <c r="V1722" t="str">
        <f t="shared" si="288"/>
        <v>NA</v>
      </c>
      <c r="W1722" t="str">
        <f t="shared" si="289"/>
        <v>NA</v>
      </c>
      <c r="X1722" t="str">
        <f t="shared" si="290"/>
        <v>NA</v>
      </c>
      <c r="Y1722" t="str">
        <f t="shared" si="291"/>
        <v>NA</v>
      </c>
      <c r="Z1722" t="str">
        <f t="shared" si="292"/>
        <v>NA</v>
      </c>
      <c r="AA1722" t="str">
        <f t="shared" si="293"/>
        <v>NA</v>
      </c>
      <c r="AB1722" t="str">
        <f t="shared" si="294"/>
        <v>NA</v>
      </c>
      <c r="AC1722" t="str">
        <f t="shared" si="295"/>
        <v>NA</v>
      </c>
      <c r="AD1722">
        <f t="shared" si="296"/>
        <v>4</v>
      </c>
    </row>
    <row r="1723" spans="1:30" x14ac:dyDescent="0.2">
      <c r="A1723" t="s">
        <v>23218</v>
      </c>
      <c r="B1723" t="s">
        <v>23220</v>
      </c>
      <c r="C1723" t="s">
        <v>8605</v>
      </c>
      <c r="D1723">
        <v>4940100</v>
      </c>
      <c r="E1723" t="s">
        <v>297</v>
      </c>
      <c r="F1723">
        <v>8882800</v>
      </c>
      <c r="G1723">
        <v>5616500</v>
      </c>
      <c r="H1723" t="s">
        <v>297</v>
      </c>
      <c r="I1723">
        <v>10010000</v>
      </c>
      <c r="J1723">
        <v>6386500</v>
      </c>
      <c r="K1723">
        <v>5828900</v>
      </c>
      <c r="L1723">
        <f t="shared" si="286"/>
        <v>1</v>
      </c>
      <c r="M1723">
        <f t="shared" si="287"/>
        <v>6479800</v>
      </c>
      <c r="N1723" s="5" t="s">
        <v>297</v>
      </c>
      <c r="O1723" s="5" t="s">
        <v>297</v>
      </c>
      <c r="P1723" s="5" t="s">
        <v>297</v>
      </c>
      <c r="Q1723" s="5" t="s">
        <v>297</v>
      </c>
      <c r="R1723" s="5" t="s">
        <v>297</v>
      </c>
      <c r="S1723" s="5" t="s">
        <v>297</v>
      </c>
      <c r="T1723" s="5" t="s">
        <v>297</v>
      </c>
      <c r="U1723" s="5" t="s">
        <v>297</v>
      </c>
      <c r="V1723" t="str">
        <f t="shared" si="288"/>
        <v>NA</v>
      </c>
      <c r="W1723" t="str">
        <f t="shared" si="289"/>
        <v>NA</v>
      </c>
      <c r="X1723" t="str">
        <f t="shared" si="290"/>
        <v>NA</v>
      </c>
      <c r="Y1723" t="str">
        <f t="shared" si="291"/>
        <v>NA</v>
      </c>
      <c r="Z1723" t="str">
        <f t="shared" si="292"/>
        <v>NA</v>
      </c>
      <c r="AA1723" t="str">
        <f t="shared" si="293"/>
        <v>NA</v>
      </c>
      <c r="AB1723" t="str">
        <f t="shared" si="294"/>
        <v>NA</v>
      </c>
      <c r="AC1723" t="str">
        <f t="shared" si="295"/>
        <v>NA</v>
      </c>
      <c r="AD1723">
        <f t="shared" si="296"/>
        <v>4</v>
      </c>
    </row>
    <row r="1724" spans="1:30" x14ac:dyDescent="0.2">
      <c r="A1724" t="s">
        <v>23218</v>
      </c>
      <c r="B1724" t="s">
        <v>23219</v>
      </c>
      <c r="C1724" t="s">
        <v>8600</v>
      </c>
      <c r="D1724">
        <v>23495000</v>
      </c>
      <c r="E1724">
        <v>29997000</v>
      </c>
      <c r="F1724" t="s">
        <v>297</v>
      </c>
      <c r="G1724">
        <v>51167000</v>
      </c>
      <c r="H1724">
        <v>20370000</v>
      </c>
      <c r="I1724">
        <v>34382000</v>
      </c>
      <c r="J1724">
        <v>27774000</v>
      </c>
      <c r="K1724">
        <v>20833000</v>
      </c>
      <c r="L1724">
        <f t="shared" si="286"/>
        <v>1</v>
      </c>
      <c r="M1724">
        <f t="shared" si="287"/>
        <v>34886333.333333336</v>
      </c>
      <c r="N1724" s="5" t="s">
        <v>297</v>
      </c>
      <c r="O1724" s="5" t="s">
        <v>297</v>
      </c>
      <c r="P1724" s="5" t="s">
        <v>297</v>
      </c>
      <c r="Q1724" s="5" t="s">
        <v>297</v>
      </c>
      <c r="R1724" s="5" t="s">
        <v>297</v>
      </c>
      <c r="S1724" s="5" t="s">
        <v>297</v>
      </c>
      <c r="T1724" s="5" t="s">
        <v>297</v>
      </c>
      <c r="U1724" s="5" t="s">
        <v>297</v>
      </c>
      <c r="V1724" t="str">
        <f t="shared" si="288"/>
        <v>NA</v>
      </c>
      <c r="W1724" t="str">
        <f t="shared" si="289"/>
        <v>NA</v>
      </c>
      <c r="X1724" t="str">
        <f t="shared" si="290"/>
        <v>NA</v>
      </c>
      <c r="Y1724" t="str">
        <f t="shared" si="291"/>
        <v>NA</v>
      </c>
      <c r="Z1724" t="str">
        <f t="shared" si="292"/>
        <v>NA</v>
      </c>
      <c r="AA1724" t="str">
        <f t="shared" si="293"/>
        <v>NA</v>
      </c>
      <c r="AB1724" t="str">
        <f t="shared" si="294"/>
        <v>NA</v>
      </c>
      <c r="AC1724" t="str">
        <f t="shared" si="295"/>
        <v>NA</v>
      </c>
      <c r="AD1724">
        <f t="shared" si="296"/>
        <v>4</v>
      </c>
    </row>
    <row r="1725" spans="1:30" x14ac:dyDescent="0.2">
      <c r="A1725" t="s">
        <v>23218</v>
      </c>
      <c r="B1725" t="s">
        <v>23217</v>
      </c>
      <c r="C1725" t="s">
        <v>8595</v>
      </c>
      <c r="D1725" t="s">
        <v>297</v>
      </c>
      <c r="E1725" t="s">
        <v>297</v>
      </c>
      <c r="F1725" t="s">
        <v>297</v>
      </c>
      <c r="G1725" t="s">
        <v>297</v>
      </c>
      <c r="H1725" t="s">
        <v>297</v>
      </c>
      <c r="I1725">
        <v>10787000</v>
      </c>
      <c r="J1725" t="s">
        <v>297</v>
      </c>
      <c r="K1725" t="s">
        <v>297</v>
      </c>
      <c r="L1725">
        <f t="shared" si="286"/>
        <v>4</v>
      </c>
      <c r="M1725" t="e">
        <f t="shared" si="287"/>
        <v>#DIV/0!</v>
      </c>
      <c r="N1725" s="5" t="s">
        <v>297</v>
      </c>
      <c r="O1725" s="5" t="s">
        <v>297</v>
      </c>
      <c r="P1725" s="5" t="s">
        <v>297</v>
      </c>
      <c r="Q1725" s="5" t="s">
        <v>297</v>
      </c>
      <c r="R1725" s="5" t="s">
        <v>297</v>
      </c>
      <c r="S1725" s="5" t="s">
        <v>297</v>
      </c>
      <c r="T1725" s="5" t="s">
        <v>297</v>
      </c>
      <c r="U1725" s="5" t="s">
        <v>297</v>
      </c>
      <c r="V1725" t="str">
        <f t="shared" si="288"/>
        <v>NA</v>
      </c>
      <c r="W1725" t="str">
        <f t="shared" si="289"/>
        <v>NA</v>
      </c>
      <c r="X1725" t="str">
        <f t="shared" si="290"/>
        <v>NA</v>
      </c>
      <c r="Y1725" t="str">
        <f t="shared" si="291"/>
        <v>NA</v>
      </c>
      <c r="Z1725" t="str">
        <f t="shared" si="292"/>
        <v>NA</v>
      </c>
      <c r="AA1725" t="str">
        <f t="shared" si="293"/>
        <v>NA</v>
      </c>
      <c r="AB1725" t="str">
        <f t="shared" si="294"/>
        <v>NA</v>
      </c>
      <c r="AC1725" t="str">
        <f t="shared" si="295"/>
        <v>NA</v>
      </c>
      <c r="AD1725">
        <f t="shared" si="296"/>
        <v>4</v>
      </c>
    </row>
    <row r="1726" spans="1:30" x14ac:dyDescent="0.2">
      <c r="A1726" t="s">
        <v>23218</v>
      </c>
      <c r="B1726" t="s">
        <v>23217</v>
      </c>
      <c r="C1726" t="s">
        <v>8594</v>
      </c>
      <c r="D1726" t="s">
        <v>297</v>
      </c>
      <c r="E1726" t="s">
        <v>297</v>
      </c>
      <c r="F1726" t="s">
        <v>297</v>
      </c>
      <c r="G1726" t="s">
        <v>297</v>
      </c>
      <c r="H1726" t="s">
        <v>297</v>
      </c>
      <c r="I1726">
        <v>10787000</v>
      </c>
      <c r="J1726" t="s">
        <v>297</v>
      </c>
      <c r="K1726" t="s">
        <v>297</v>
      </c>
      <c r="L1726">
        <f t="shared" si="286"/>
        <v>4</v>
      </c>
      <c r="M1726" t="e">
        <f t="shared" si="287"/>
        <v>#DIV/0!</v>
      </c>
      <c r="N1726" s="5" t="s">
        <v>297</v>
      </c>
      <c r="O1726" s="5" t="s">
        <v>297</v>
      </c>
      <c r="P1726" s="5" t="s">
        <v>297</v>
      </c>
      <c r="Q1726" s="5" t="s">
        <v>297</v>
      </c>
      <c r="R1726" s="5" t="s">
        <v>297</v>
      </c>
      <c r="S1726" s="5" t="s">
        <v>297</v>
      </c>
      <c r="T1726" s="5" t="s">
        <v>297</v>
      </c>
      <c r="U1726" s="5" t="s">
        <v>297</v>
      </c>
      <c r="V1726" t="str">
        <f t="shared" si="288"/>
        <v>NA</v>
      </c>
      <c r="W1726" t="str">
        <f t="shared" si="289"/>
        <v>NA</v>
      </c>
      <c r="X1726" t="str">
        <f t="shared" si="290"/>
        <v>NA</v>
      </c>
      <c r="Y1726" t="str">
        <f t="shared" si="291"/>
        <v>NA</v>
      </c>
      <c r="Z1726" t="str">
        <f t="shared" si="292"/>
        <v>NA</v>
      </c>
      <c r="AA1726" t="str">
        <f t="shared" si="293"/>
        <v>NA</v>
      </c>
      <c r="AB1726" t="str">
        <f t="shared" si="294"/>
        <v>NA</v>
      </c>
      <c r="AC1726" t="str">
        <f t="shared" si="295"/>
        <v>NA</v>
      </c>
      <c r="AD1726">
        <f t="shared" si="296"/>
        <v>4</v>
      </c>
    </row>
    <row r="1727" spans="1:30" x14ac:dyDescent="0.2">
      <c r="A1727" t="s">
        <v>23218</v>
      </c>
      <c r="B1727" t="s">
        <v>23217</v>
      </c>
      <c r="C1727" t="s">
        <v>8590</v>
      </c>
      <c r="D1727" t="s">
        <v>297</v>
      </c>
      <c r="E1727" t="s">
        <v>297</v>
      </c>
      <c r="F1727" t="s">
        <v>297</v>
      </c>
      <c r="G1727" t="s">
        <v>297</v>
      </c>
      <c r="H1727" t="s">
        <v>297</v>
      </c>
      <c r="I1727">
        <v>10787000</v>
      </c>
      <c r="J1727" t="s">
        <v>297</v>
      </c>
      <c r="K1727" t="s">
        <v>297</v>
      </c>
      <c r="L1727">
        <f t="shared" si="286"/>
        <v>4</v>
      </c>
      <c r="M1727" t="e">
        <f t="shared" si="287"/>
        <v>#DIV/0!</v>
      </c>
      <c r="N1727" s="5" t="s">
        <v>297</v>
      </c>
      <c r="O1727" s="5" t="s">
        <v>297</v>
      </c>
      <c r="P1727" s="5" t="s">
        <v>297</v>
      </c>
      <c r="Q1727" s="5" t="s">
        <v>297</v>
      </c>
      <c r="R1727" s="5" t="s">
        <v>297</v>
      </c>
      <c r="S1727" s="5" t="s">
        <v>297</v>
      </c>
      <c r="T1727" s="5" t="s">
        <v>297</v>
      </c>
      <c r="U1727" s="5" t="s">
        <v>297</v>
      </c>
      <c r="V1727" t="str">
        <f t="shared" si="288"/>
        <v>NA</v>
      </c>
      <c r="W1727" t="str">
        <f t="shared" si="289"/>
        <v>NA</v>
      </c>
      <c r="X1727" t="str">
        <f t="shared" si="290"/>
        <v>NA</v>
      </c>
      <c r="Y1727" t="str">
        <f t="shared" si="291"/>
        <v>NA</v>
      </c>
      <c r="Z1727" t="str">
        <f t="shared" si="292"/>
        <v>NA</v>
      </c>
      <c r="AA1727" t="str">
        <f t="shared" si="293"/>
        <v>NA</v>
      </c>
      <c r="AB1727" t="str">
        <f t="shared" si="294"/>
        <v>NA</v>
      </c>
      <c r="AC1727" t="str">
        <f t="shared" si="295"/>
        <v>NA</v>
      </c>
      <c r="AD1727">
        <f t="shared" si="296"/>
        <v>4</v>
      </c>
    </row>
    <row r="1728" spans="1:30" x14ac:dyDescent="0.2">
      <c r="A1728" t="s">
        <v>23213</v>
      </c>
      <c r="B1728" t="s">
        <v>23216</v>
      </c>
      <c r="C1728" t="s">
        <v>8586</v>
      </c>
      <c r="D1728">
        <v>42840000</v>
      </c>
      <c r="E1728">
        <v>35568000</v>
      </c>
      <c r="F1728">
        <v>22798000</v>
      </c>
      <c r="G1728">
        <v>115020000</v>
      </c>
      <c r="H1728" t="s">
        <v>297</v>
      </c>
      <c r="I1728">
        <v>47423000</v>
      </c>
      <c r="J1728">
        <v>40832000</v>
      </c>
      <c r="K1728" t="s">
        <v>297</v>
      </c>
      <c r="L1728">
        <f t="shared" si="286"/>
        <v>0</v>
      </c>
      <c r="M1728">
        <f t="shared" si="287"/>
        <v>54056500</v>
      </c>
      <c r="N1728" s="5">
        <v>0.40781748051004718</v>
      </c>
      <c r="O1728" s="5">
        <v>1.5630752483025654</v>
      </c>
      <c r="P1728" s="5">
        <v>0.45313876179832535</v>
      </c>
      <c r="Q1728" s="5">
        <v>1.3838552424317923</v>
      </c>
      <c r="R1728" s="5">
        <v>1.5488940516215626</v>
      </c>
      <c r="S1728" s="5">
        <v>0.77860794230613306</v>
      </c>
      <c r="T1728" s="5">
        <v>1.2559598307463113</v>
      </c>
      <c r="U1728" s="5">
        <v>1.6516427252815045</v>
      </c>
      <c r="V1728">
        <f t="shared" si="288"/>
        <v>105046992.94993702</v>
      </c>
      <c r="W1728">
        <f t="shared" si="289"/>
        <v>22755142.491460577</v>
      </c>
      <c r="X1728">
        <f t="shared" si="290"/>
        <v>50311299.588505551</v>
      </c>
      <c r="Y1728">
        <f t="shared" si="291"/>
        <v>83115629.780669868</v>
      </c>
      <c r="Z1728" t="str">
        <f t="shared" si="292"/>
        <v>NA</v>
      </c>
      <c r="AA1728">
        <f t="shared" si="293"/>
        <v>60907418.770401172</v>
      </c>
      <c r="AB1728">
        <f t="shared" si="294"/>
        <v>32510593.890361108</v>
      </c>
      <c r="AC1728" t="str">
        <f t="shared" si="295"/>
        <v>NA</v>
      </c>
      <c r="AD1728">
        <f t="shared" si="296"/>
        <v>0</v>
      </c>
    </row>
    <row r="1729" spans="1:30" x14ac:dyDescent="0.2">
      <c r="A1729" t="s">
        <v>23213</v>
      </c>
      <c r="B1729" t="s">
        <v>23215</v>
      </c>
      <c r="C1729" t="s">
        <v>8581</v>
      </c>
      <c r="D1729">
        <v>32704000</v>
      </c>
      <c r="E1729">
        <v>38279000</v>
      </c>
      <c r="F1729">
        <v>11950000</v>
      </c>
      <c r="G1729">
        <v>53286000</v>
      </c>
      <c r="H1729">
        <v>10330000</v>
      </c>
      <c r="I1729">
        <v>26598000</v>
      </c>
      <c r="J1729">
        <v>36168000</v>
      </c>
      <c r="K1729">
        <v>25705000</v>
      </c>
      <c r="L1729">
        <f t="shared" si="286"/>
        <v>0</v>
      </c>
      <c r="M1729">
        <f t="shared" si="287"/>
        <v>34054750</v>
      </c>
      <c r="N1729" s="5">
        <v>0.40781748051004718</v>
      </c>
      <c r="O1729" s="5">
        <v>1.5630752483025654</v>
      </c>
      <c r="P1729" s="5">
        <v>0.45313876179832535</v>
      </c>
      <c r="Q1729" s="5">
        <v>1.3838552424317923</v>
      </c>
      <c r="R1729" s="5">
        <v>1.5488940516215626</v>
      </c>
      <c r="S1729" s="5">
        <v>0.77860794230613306</v>
      </c>
      <c r="T1729" s="5">
        <v>1.2559598307463113</v>
      </c>
      <c r="U1729" s="5">
        <v>1.6516427252815045</v>
      </c>
      <c r="V1729">
        <f t="shared" si="288"/>
        <v>80192737.101651266</v>
      </c>
      <c r="W1729">
        <f t="shared" si="289"/>
        <v>24489543.956101537</v>
      </c>
      <c r="X1729">
        <f t="shared" si="290"/>
        <v>26371612.864402197</v>
      </c>
      <c r="Y1729">
        <f t="shared" si="291"/>
        <v>38505472.513413101</v>
      </c>
      <c r="Z1729">
        <f t="shared" si="292"/>
        <v>6669274.7571632508</v>
      </c>
      <c r="AA1729">
        <f t="shared" si="293"/>
        <v>34160966.713517286</v>
      </c>
      <c r="AB1729">
        <f t="shared" si="294"/>
        <v>28797099.329608653</v>
      </c>
      <c r="AC1729">
        <f t="shared" si="295"/>
        <v>15563293.202904318</v>
      </c>
      <c r="AD1729">
        <f t="shared" si="296"/>
        <v>0</v>
      </c>
    </row>
    <row r="1730" spans="1:30" x14ac:dyDescent="0.2">
      <c r="A1730" t="s">
        <v>23213</v>
      </c>
      <c r="B1730" t="s">
        <v>23214</v>
      </c>
      <c r="C1730" t="s">
        <v>8575</v>
      </c>
      <c r="D1730" t="s">
        <v>297</v>
      </c>
      <c r="E1730">
        <v>11037000</v>
      </c>
      <c r="F1730" t="s">
        <v>297</v>
      </c>
      <c r="G1730">
        <v>10711000</v>
      </c>
      <c r="H1730" t="s">
        <v>297</v>
      </c>
      <c r="I1730" t="s">
        <v>297</v>
      </c>
      <c r="J1730">
        <v>5879400</v>
      </c>
      <c r="K1730" t="s">
        <v>297</v>
      </c>
      <c r="L1730">
        <f t="shared" si="286"/>
        <v>2</v>
      </c>
      <c r="M1730">
        <f t="shared" si="287"/>
        <v>10874000</v>
      </c>
      <c r="N1730" s="5">
        <v>0.40781748051004718</v>
      </c>
      <c r="O1730" s="5">
        <v>1.5630752483025654</v>
      </c>
      <c r="P1730" s="5">
        <v>0.45313876179832535</v>
      </c>
      <c r="Q1730" s="5">
        <v>1.3838552424317923</v>
      </c>
      <c r="R1730" s="5">
        <v>1.5488940516215626</v>
      </c>
      <c r="S1730" s="5">
        <v>0.77860794230613306</v>
      </c>
      <c r="T1730" s="5">
        <v>1.2559598307463113</v>
      </c>
      <c r="U1730" s="5">
        <v>1.6516427252815045</v>
      </c>
      <c r="V1730" t="str">
        <f t="shared" si="288"/>
        <v>NA</v>
      </c>
      <c r="W1730">
        <f t="shared" si="289"/>
        <v>7061080.400310684</v>
      </c>
      <c r="X1730" t="str">
        <f t="shared" si="290"/>
        <v>NA</v>
      </c>
      <c r="Y1730">
        <f t="shared" si="291"/>
        <v>7739971.4013280738</v>
      </c>
      <c r="Z1730" t="str">
        <f t="shared" si="292"/>
        <v>NA</v>
      </c>
      <c r="AA1730" t="str">
        <f t="shared" si="293"/>
        <v>NA</v>
      </c>
      <c r="AB1730">
        <f t="shared" si="294"/>
        <v>4681200.6690583145</v>
      </c>
      <c r="AC1730" t="str">
        <f t="shared" si="295"/>
        <v>NA</v>
      </c>
      <c r="AD1730">
        <f t="shared" si="296"/>
        <v>2</v>
      </c>
    </row>
    <row r="1731" spans="1:30" x14ac:dyDescent="0.2">
      <c r="A1731" t="s">
        <v>23213</v>
      </c>
      <c r="B1731" t="s">
        <v>23212</v>
      </c>
      <c r="C1731" t="s">
        <v>8563</v>
      </c>
      <c r="D1731">
        <v>5836000</v>
      </c>
      <c r="E1731" t="s">
        <v>297</v>
      </c>
      <c r="F1731" t="s">
        <v>297</v>
      </c>
      <c r="G1731">
        <v>19939000</v>
      </c>
      <c r="H1731">
        <v>3539600</v>
      </c>
      <c r="I1731">
        <v>8322000</v>
      </c>
      <c r="J1731" t="s">
        <v>297</v>
      </c>
      <c r="K1731" t="s">
        <v>297</v>
      </c>
      <c r="L1731">
        <f t="shared" ref="L1731:L1794" si="297">COUNTIF(D1731:G1731,"NA")</f>
        <v>2</v>
      </c>
      <c r="M1731">
        <f t="shared" ref="M1731:M1794" si="298">AVERAGE(D1731:G1731)</f>
        <v>12887500</v>
      </c>
      <c r="N1731" s="5">
        <v>0.40781748051004718</v>
      </c>
      <c r="O1731" s="5">
        <v>1.5630752483025654</v>
      </c>
      <c r="P1731" s="5">
        <v>0.45313876179832535</v>
      </c>
      <c r="Q1731" s="5">
        <v>1.3838552424317923</v>
      </c>
      <c r="R1731" s="5">
        <v>1.5488940516215626</v>
      </c>
      <c r="S1731" s="5">
        <v>0.77860794230613306</v>
      </c>
      <c r="T1731" s="5">
        <v>1.2559598307463113</v>
      </c>
      <c r="U1731" s="5">
        <v>1.6516427252815045</v>
      </c>
      <c r="V1731">
        <f t="shared" ref="V1731:V1794" si="299">IFERROR(D1731/N1731,"NA")</f>
        <v>14310323.315962475</v>
      </c>
      <c r="W1731" t="str">
        <f t="shared" ref="W1731:W1794" si="300">IFERROR(E1731/O1731,"NA")</f>
        <v>NA</v>
      </c>
      <c r="X1731" t="str">
        <f t="shared" ref="X1731:X1794" si="301">IFERROR(F1731/P1731,"NA")</f>
        <v>NA</v>
      </c>
      <c r="Y1731">
        <f t="shared" ref="Y1731:Y1794" si="302">IFERROR(G1731/Q1731,"NA")</f>
        <v>14408298.923637426</v>
      </c>
      <c r="Z1731">
        <f t="shared" ref="Z1731:Z1794" si="303">IFERROR(H1731/R1731,"NA")</f>
        <v>2285243.4589017467</v>
      </c>
      <c r="AA1731">
        <f t="shared" ref="AA1731:AA1794" si="304">IFERROR(I1731/S1731,"NA")</f>
        <v>10688306.075264715</v>
      </c>
      <c r="AB1731" t="str">
        <f t="shared" ref="AB1731:AB1794" si="305">IFERROR(J1731/T1731,"NA")</f>
        <v>NA</v>
      </c>
      <c r="AC1731" t="str">
        <f t="shared" ref="AC1731:AC1794" si="306">IFERROR(K1731/U1731,"NA")</f>
        <v>NA</v>
      </c>
      <c r="AD1731">
        <f t="shared" ref="AD1731:AD1794" si="307">COUNTIF(V1731:Y1731,"NA")</f>
        <v>2</v>
      </c>
    </row>
    <row r="1732" spans="1:30" x14ac:dyDescent="0.2">
      <c r="A1732" t="s">
        <v>23211</v>
      </c>
      <c r="B1732" t="s">
        <v>23210</v>
      </c>
      <c r="C1732" t="s">
        <v>8555</v>
      </c>
      <c r="D1732">
        <v>6700500</v>
      </c>
      <c r="E1732" t="s">
        <v>297</v>
      </c>
      <c r="F1732">
        <v>7554600</v>
      </c>
      <c r="G1732">
        <v>28078000</v>
      </c>
      <c r="H1732">
        <v>6341000</v>
      </c>
      <c r="I1732">
        <v>10015000</v>
      </c>
      <c r="J1732" t="s">
        <v>297</v>
      </c>
      <c r="K1732" t="s">
        <v>297</v>
      </c>
      <c r="L1732">
        <f t="shared" si="297"/>
        <v>1</v>
      </c>
      <c r="M1732">
        <f t="shared" si="298"/>
        <v>14111033.333333334</v>
      </c>
      <c r="N1732" s="5" t="s">
        <v>297</v>
      </c>
      <c r="O1732" s="5" t="s">
        <v>297</v>
      </c>
      <c r="P1732" s="5" t="s">
        <v>297</v>
      </c>
      <c r="Q1732" s="5" t="s">
        <v>297</v>
      </c>
      <c r="R1732" s="5" t="s">
        <v>297</v>
      </c>
      <c r="S1732" s="5" t="s">
        <v>297</v>
      </c>
      <c r="T1732" s="5" t="s">
        <v>297</v>
      </c>
      <c r="U1732" s="5" t="s">
        <v>297</v>
      </c>
      <c r="V1732" t="str">
        <f t="shared" si="299"/>
        <v>NA</v>
      </c>
      <c r="W1732" t="str">
        <f t="shared" si="300"/>
        <v>NA</v>
      </c>
      <c r="X1732" t="str">
        <f t="shared" si="301"/>
        <v>NA</v>
      </c>
      <c r="Y1732" t="str">
        <f t="shared" si="302"/>
        <v>NA</v>
      </c>
      <c r="Z1732" t="str">
        <f t="shared" si="303"/>
        <v>NA</v>
      </c>
      <c r="AA1732" t="str">
        <f t="shared" si="304"/>
        <v>NA</v>
      </c>
      <c r="AB1732" t="str">
        <f t="shared" si="305"/>
        <v>NA</v>
      </c>
      <c r="AC1732" t="str">
        <f t="shared" si="306"/>
        <v>NA</v>
      </c>
      <c r="AD1732">
        <f t="shared" si="307"/>
        <v>4</v>
      </c>
    </row>
    <row r="1733" spans="1:30" x14ac:dyDescent="0.2">
      <c r="A1733" t="s">
        <v>23209</v>
      </c>
      <c r="B1733" t="s">
        <v>23208</v>
      </c>
      <c r="C1733" t="s">
        <v>8547</v>
      </c>
      <c r="D1733" t="s">
        <v>297</v>
      </c>
      <c r="E1733" t="s">
        <v>297</v>
      </c>
      <c r="F1733">
        <v>14342000</v>
      </c>
      <c r="G1733">
        <v>25448000</v>
      </c>
      <c r="H1733" t="s">
        <v>297</v>
      </c>
      <c r="I1733" t="s">
        <v>297</v>
      </c>
      <c r="J1733" t="s">
        <v>297</v>
      </c>
      <c r="K1733" t="s">
        <v>297</v>
      </c>
      <c r="L1733">
        <f t="shared" si="297"/>
        <v>2</v>
      </c>
      <c r="M1733">
        <f t="shared" si="298"/>
        <v>19895000</v>
      </c>
      <c r="N1733" s="5" t="s">
        <v>297</v>
      </c>
      <c r="O1733" s="5" t="s">
        <v>297</v>
      </c>
      <c r="P1733" s="5" t="s">
        <v>297</v>
      </c>
      <c r="Q1733" s="5" t="s">
        <v>297</v>
      </c>
      <c r="R1733" s="5" t="s">
        <v>297</v>
      </c>
      <c r="S1733" s="5" t="s">
        <v>297</v>
      </c>
      <c r="T1733" s="5" t="s">
        <v>297</v>
      </c>
      <c r="U1733" s="5" t="s">
        <v>297</v>
      </c>
      <c r="V1733" t="str">
        <f t="shared" si="299"/>
        <v>NA</v>
      </c>
      <c r="W1733" t="str">
        <f t="shared" si="300"/>
        <v>NA</v>
      </c>
      <c r="X1733" t="str">
        <f t="shared" si="301"/>
        <v>NA</v>
      </c>
      <c r="Y1733" t="str">
        <f t="shared" si="302"/>
        <v>NA</v>
      </c>
      <c r="Z1733" t="str">
        <f t="shared" si="303"/>
        <v>NA</v>
      </c>
      <c r="AA1733" t="str">
        <f t="shared" si="304"/>
        <v>NA</v>
      </c>
      <c r="AB1733" t="str">
        <f t="shared" si="305"/>
        <v>NA</v>
      </c>
      <c r="AC1733" t="str">
        <f t="shared" si="306"/>
        <v>NA</v>
      </c>
      <c r="AD1733">
        <f t="shared" si="307"/>
        <v>4</v>
      </c>
    </row>
    <row r="1734" spans="1:30" x14ac:dyDescent="0.2">
      <c r="A1734" t="s">
        <v>23203</v>
      </c>
      <c r="B1734" t="s">
        <v>23207</v>
      </c>
      <c r="C1734" t="s">
        <v>8543</v>
      </c>
      <c r="D1734">
        <v>15055000</v>
      </c>
      <c r="E1734" t="s">
        <v>297</v>
      </c>
      <c r="F1734" t="s">
        <v>297</v>
      </c>
      <c r="G1734">
        <v>42771000</v>
      </c>
      <c r="H1734">
        <v>3246700</v>
      </c>
      <c r="I1734">
        <v>19307000</v>
      </c>
      <c r="J1734" t="s">
        <v>297</v>
      </c>
      <c r="K1734" t="s">
        <v>297</v>
      </c>
      <c r="L1734">
        <f t="shared" si="297"/>
        <v>2</v>
      </c>
      <c r="M1734">
        <f t="shared" si="298"/>
        <v>28913000</v>
      </c>
      <c r="N1734" s="5" t="s">
        <v>297</v>
      </c>
      <c r="O1734" s="5" t="s">
        <v>297</v>
      </c>
      <c r="P1734" s="5" t="s">
        <v>297</v>
      </c>
      <c r="Q1734" s="5" t="s">
        <v>297</v>
      </c>
      <c r="R1734" s="5" t="s">
        <v>297</v>
      </c>
      <c r="S1734" s="5" t="s">
        <v>297</v>
      </c>
      <c r="T1734" s="5" t="s">
        <v>297</v>
      </c>
      <c r="U1734" s="5" t="s">
        <v>297</v>
      </c>
      <c r="V1734" t="str">
        <f t="shared" si="299"/>
        <v>NA</v>
      </c>
      <c r="W1734" t="str">
        <f t="shared" si="300"/>
        <v>NA</v>
      </c>
      <c r="X1734" t="str">
        <f t="shared" si="301"/>
        <v>NA</v>
      </c>
      <c r="Y1734" t="str">
        <f t="shared" si="302"/>
        <v>NA</v>
      </c>
      <c r="Z1734" t="str">
        <f t="shared" si="303"/>
        <v>NA</v>
      </c>
      <c r="AA1734" t="str">
        <f t="shared" si="304"/>
        <v>NA</v>
      </c>
      <c r="AB1734" t="str">
        <f t="shared" si="305"/>
        <v>NA</v>
      </c>
      <c r="AC1734" t="str">
        <f t="shared" si="306"/>
        <v>NA</v>
      </c>
      <c r="AD1734">
        <f t="shared" si="307"/>
        <v>4</v>
      </c>
    </row>
    <row r="1735" spans="1:30" x14ac:dyDescent="0.2">
      <c r="A1735" t="s">
        <v>23203</v>
      </c>
      <c r="B1735" t="s">
        <v>23206</v>
      </c>
      <c r="C1735" t="s">
        <v>8538</v>
      </c>
      <c r="D1735">
        <v>35235000</v>
      </c>
      <c r="E1735">
        <v>56777000</v>
      </c>
      <c r="F1735">
        <v>27738000</v>
      </c>
      <c r="G1735">
        <v>84751000</v>
      </c>
      <c r="H1735">
        <v>15109000</v>
      </c>
      <c r="I1735">
        <v>34731000</v>
      </c>
      <c r="J1735">
        <v>42673000</v>
      </c>
      <c r="K1735">
        <v>40708000</v>
      </c>
      <c r="L1735">
        <f t="shared" si="297"/>
        <v>0</v>
      </c>
      <c r="M1735">
        <f t="shared" si="298"/>
        <v>51125250</v>
      </c>
      <c r="N1735" s="5" t="s">
        <v>297</v>
      </c>
      <c r="O1735" s="5" t="s">
        <v>297</v>
      </c>
      <c r="P1735" s="5" t="s">
        <v>297</v>
      </c>
      <c r="Q1735" s="5" t="s">
        <v>297</v>
      </c>
      <c r="R1735" s="5" t="s">
        <v>297</v>
      </c>
      <c r="S1735" s="5" t="s">
        <v>297</v>
      </c>
      <c r="T1735" s="5" t="s">
        <v>297</v>
      </c>
      <c r="U1735" s="5" t="s">
        <v>297</v>
      </c>
      <c r="V1735" t="str">
        <f t="shared" si="299"/>
        <v>NA</v>
      </c>
      <c r="W1735" t="str">
        <f t="shared" si="300"/>
        <v>NA</v>
      </c>
      <c r="X1735" t="str">
        <f t="shared" si="301"/>
        <v>NA</v>
      </c>
      <c r="Y1735" t="str">
        <f t="shared" si="302"/>
        <v>NA</v>
      </c>
      <c r="Z1735" t="str">
        <f t="shared" si="303"/>
        <v>NA</v>
      </c>
      <c r="AA1735" t="str">
        <f t="shared" si="304"/>
        <v>NA</v>
      </c>
      <c r="AB1735" t="str">
        <f t="shared" si="305"/>
        <v>NA</v>
      </c>
      <c r="AC1735" t="str">
        <f t="shared" si="306"/>
        <v>NA</v>
      </c>
      <c r="AD1735">
        <f t="shared" si="307"/>
        <v>4</v>
      </c>
    </row>
    <row r="1736" spans="1:30" x14ac:dyDescent="0.2">
      <c r="A1736" t="s">
        <v>23203</v>
      </c>
      <c r="B1736" t="s">
        <v>23205</v>
      </c>
      <c r="C1736" t="s">
        <v>8533</v>
      </c>
      <c r="D1736" t="s">
        <v>297</v>
      </c>
      <c r="E1736" t="s">
        <v>297</v>
      </c>
      <c r="F1736" t="s">
        <v>297</v>
      </c>
      <c r="G1736" t="s">
        <v>297</v>
      </c>
      <c r="H1736" t="s">
        <v>297</v>
      </c>
      <c r="I1736" t="s">
        <v>297</v>
      </c>
      <c r="J1736" t="s">
        <v>297</v>
      </c>
      <c r="K1736" t="s">
        <v>297</v>
      </c>
      <c r="L1736">
        <f t="shared" si="297"/>
        <v>4</v>
      </c>
      <c r="M1736" t="e">
        <f t="shared" si="298"/>
        <v>#DIV/0!</v>
      </c>
      <c r="N1736" s="5" t="s">
        <v>297</v>
      </c>
      <c r="O1736" s="5" t="s">
        <v>297</v>
      </c>
      <c r="P1736" s="5" t="s">
        <v>297</v>
      </c>
      <c r="Q1736" s="5" t="s">
        <v>297</v>
      </c>
      <c r="R1736" s="5" t="s">
        <v>297</v>
      </c>
      <c r="S1736" s="5" t="s">
        <v>297</v>
      </c>
      <c r="T1736" s="5" t="s">
        <v>297</v>
      </c>
      <c r="U1736" s="5" t="s">
        <v>297</v>
      </c>
      <c r="V1736" t="str">
        <f t="shared" si="299"/>
        <v>NA</v>
      </c>
      <c r="W1736" t="str">
        <f t="shared" si="300"/>
        <v>NA</v>
      </c>
      <c r="X1736" t="str">
        <f t="shared" si="301"/>
        <v>NA</v>
      </c>
      <c r="Y1736" t="str">
        <f t="shared" si="302"/>
        <v>NA</v>
      </c>
      <c r="Z1736" t="str">
        <f t="shared" si="303"/>
        <v>NA</v>
      </c>
      <c r="AA1736" t="str">
        <f t="shared" si="304"/>
        <v>NA</v>
      </c>
      <c r="AB1736" t="str">
        <f t="shared" si="305"/>
        <v>NA</v>
      </c>
      <c r="AC1736" t="str">
        <f t="shared" si="306"/>
        <v>NA</v>
      </c>
      <c r="AD1736">
        <f t="shared" si="307"/>
        <v>4</v>
      </c>
    </row>
    <row r="1737" spans="1:30" x14ac:dyDescent="0.2">
      <c r="A1737" t="s">
        <v>23203</v>
      </c>
      <c r="B1737" t="s">
        <v>78</v>
      </c>
      <c r="C1737" t="s">
        <v>8530</v>
      </c>
      <c r="D1737" t="s">
        <v>297</v>
      </c>
      <c r="E1737" t="s">
        <v>297</v>
      </c>
      <c r="F1737">
        <v>46363000</v>
      </c>
      <c r="G1737">
        <v>156890000</v>
      </c>
      <c r="H1737">
        <v>50119000</v>
      </c>
      <c r="I1737">
        <v>85166000</v>
      </c>
      <c r="J1737" t="s">
        <v>297</v>
      </c>
      <c r="K1737" t="s">
        <v>297</v>
      </c>
      <c r="L1737">
        <f t="shared" si="297"/>
        <v>2</v>
      </c>
      <c r="M1737">
        <f t="shared" si="298"/>
        <v>101626500</v>
      </c>
      <c r="N1737" s="5" t="s">
        <v>297</v>
      </c>
      <c r="O1737" s="5" t="s">
        <v>297</v>
      </c>
      <c r="P1737" s="5" t="s">
        <v>297</v>
      </c>
      <c r="Q1737" s="5" t="s">
        <v>297</v>
      </c>
      <c r="R1737" s="5" t="s">
        <v>297</v>
      </c>
      <c r="S1737" s="5" t="s">
        <v>297</v>
      </c>
      <c r="T1737" s="5" t="s">
        <v>297</v>
      </c>
      <c r="U1737" s="5" t="s">
        <v>297</v>
      </c>
      <c r="V1737" t="str">
        <f t="shared" si="299"/>
        <v>NA</v>
      </c>
      <c r="W1737" t="str">
        <f t="shared" si="300"/>
        <v>NA</v>
      </c>
      <c r="X1737" t="str">
        <f t="shared" si="301"/>
        <v>NA</v>
      </c>
      <c r="Y1737" t="str">
        <f t="shared" si="302"/>
        <v>NA</v>
      </c>
      <c r="Z1737" t="str">
        <f t="shared" si="303"/>
        <v>NA</v>
      </c>
      <c r="AA1737" t="str">
        <f t="shared" si="304"/>
        <v>NA</v>
      </c>
      <c r="AB1737" t="str">
        <f t="shared" si="305"/>
        <v>NA</v>
      </c>
      <c r="AC1737" t="str">
        <f t="shared" si="306"/>
        <v>NA</v>
      </c>
      <c r="AD1737">
        <f t="shared" si="307"/>
        <v>4</v>
      </c>
    </row>
    <row r="1738" spans="1:30" x14ac:dyDescent="0.2">
      <c r="A1738" t="s">
        <v>23203</v>
      </c>
      <c r="B1738" t="s">
        <v>23204</v>
      </c>
      <c r="C1738" t="s">
        <v>8525</v>
      </c>
      <c r="D1738">
        <v>52880000</v>
      </c>
      <c r="E1738">
        <v>24243000</v>
      </c>
      <c r="F1738">
        <v>18501000</v>
      </c>
      <c r="G1738">
        <v>45551000</v>
      </c>
      <c r="H1738">
        <v>12238000</v>
      </c>
      <c r="I1738">
        <v>27696000</v>
      </c>
      <c r="J1738">
        <v>14654000</v>
      </c>
      <c r="K1738">
        <v>12764000</v>
      </c>
      <c r="L1738">
        <f t="shared" si="297"/>
        <v>0</v>
      </c>
      <c r="M1738">
        <f t="shared" si="298"/>
        <v>35293750</v>
      </c>
      <c r="N1738" s="5" t="s">
        <v>297</v>
      </c>
      <c r="O1738" s="5" t="s">
        <v>297</v>
      </c>
      <c r="P1738" s="5" t="s">
        <v>297</v>
      </c>
      <c r="Q1738" s="5" t="s">
        <v>297</v>
      </c>
      <c r="R1738" s="5" t="s">
        <v>297</v>
      </c>
      <c r="S1738" s="5" t="s">
        <v>297</v>
      </c>
      <c r="T1738" s="5" t="s">
        <v>297</v>
      </c>
      <c r="U1738" s="5" t="s">
        <v>297</v>
      </c>
      <c r="V1738" t="str">
        <f t="shared" si="299"/>
        <v>NA</v>
      </c>
      <c r="W1738" t="str">
        <f t="shared" si="300"/>
        <v>NA</v>
      </c>
      <c r="X1738" t="str">
        <f t="shared" si="301"/>
        <v>NA</v>
      </c>
      <c r="Y1738" t="str">
        <f t="shared" si="302"/>
        <v>NA</v>
      </c>
      <c r="Z1738" t="str">
        <f t="shared" si="303"/>
        <v>NA</v>
      </c>
      <c r="AA1738" t="str">
        <f t="shared" si="304"/>
        <v>NA</v>
      </c>
      <c r="AB1738" t="str">
        <f t="shared" si="305"/>
        <v>NA</v>
      </c>
      <c r="AC1738" t="str">
        <f t="shared" si="306"/>
        <v>NA</v>
      </c>
      <c r="AD1738">
        <f t="shared" si="307"/>
        <v>4</v>
      </c>
    </row>
    <row r="1739" spans="1:30" x14ac:dyDescent="0.2">
      <c r="A1739" t="s">
        <v>23203</v>
      </c>
      <c r="B1739" t="s">
        <v>23202</v>
      </c>
      <c r="C1739" t="s">
        <v>8516</v>
      </c>
      <c r="D1739" t="s">
        <v>297</v>
      </c>
      <c r="E1739" t="s">
        <v>297</v>
      </c>
      <c r="F1739" t="s">
        <v>297</v>
      </c>
      <c r="G1739">
        <v>11612000</v>
      </c>
      <c r="H1739" t="s">
        <v>297</v>
      </c>
      <c r="I1739" t="s">
        <v>297</v>
      </c>
      <c r="J1739" t="s">
        <v>297</v>
      </c>
      <c r="K1739">
        <v>24229000</v>
      </c>
      <c r="L1739">
        <f t="shared" si="297"/>
        <v>3</v>
      </c>
      <c r="M1739">
        <f t="shared" si="298"/>
        <v>11612000</v>
      </c>
      <c r="N1739" s="5" t="s">
        <v>297</v>
      </c>
      <c r="O1739" s="5" t="s">
        <v>297</v>
      </c>
      <c r="P1739" s="5" t="s">
        <v>297</v>
      </c>
      <c r="Q1739" s="5" t="s">
        <v>297</v>
      </c>
      <c r="R1739" s="5" t="s">
        <v>297</v>
      </c>
      <c r="S1739" s="5" t="s">
        <v>297</v>
      </c>
      <c r="T1739" s="5" t="s">
        <v>297</v>
      </c>
      <c r="U1739" s="5" t="s">
        <v>297</v>
      </c>
      <c r="V1739" t="str">
        <f t="shared" si="299"/>
        <v>NA</v>
      </c>
      <c r="W1739" t="str">
        <f t="shared" si="300"/>
        <v>NA</v>
      </c>
      <c r="X1739" t="str">
        <f t="shared" si="301"/>
        <v>NA</v>
      </c>
      <c r="Y1739" t="str">
        <f t="shared" si="302"/>
        <v>NA</v>
      </c>
      <c r="Z1739" t="str">
        <f t="shared" si="303"/>
        <v>NA</v>
      </c>
      <c r="AA1739" t="str">
        <f t="shared" si="304"/>
        <v>NA</v>
      </c>
      <c r="AB1739" t="str">
        <f t="shared" si="305"/>
        <v>NA</v>
      </c>
      <c r="AC1739" t="str">
        <f t="shared" si="306"/>
        <v>NA</v>
      </c>
      <c r="AD1739">
        <f t="shared" si="307"/>
        <v>4</v>
      </c>
    </row>
    <row r="1740" spans="1:30" x14ac:dyDescent="0.2">
      <c r="A1740" t="s">
        <v>23201</v>
      </c>
      <c r="B1740" t="s">
        <v>23200</v>
      </c>
      <c r="C1740" t="s">
        <v>8506</v>
      </c>
      <c r="D1740">
        <v>10525000</v>
      </c>
      <c r="E1740">
        <v>12599000</v>
      </c>
      <c r="F1740">
        <v>15017000</v>
      </c>
      <c r="G1740" t="s">
        <v>297</v>
      </c>
      <c r="H1740">
        <v>4642800</v>
      </c>
      <c r="I1740">
        <v>7874400</v>
      </c>
      <c r="J1740" t="s">
        <v>297</v>
      </c>
      <c r="K1740" t="s">
        <v>297</v>
      </c>
      <c r="L1740">
        <f t="shared" si="297"/>
        <v>1</v>
      </c>
      <c r="M1740">
        <f t="shared" si="298"/>
        <v>12713666.666666666</v>
      </c>
      <c r="N1740" s="5" t="s">
        <v>297</v>
      </c>
      <c r="O1740" s="5" t="s">
        <v>297</v>
      </c>
      <c r="P1740" s="5" t="s">
        <v>297</v>
      </c>
      <c r="Q1740" s="5" t="s">
        <v>297</v>
      </c>
      <c r="R1740" s="5" t="s">
        <v>297</v>
      </c>
      <c r="S1740" s="5" t="s">
        <v>297</v>
      </c>
      <c r="T1740" s="5" t="s">
        <v>297</v>
      </c>
      <c r="U1740" s="5" t="s">
        <v>297</v>
      </c>
      <c r="V1740" t="str">
        <f t="shared" si="299"/>
        <v>NA</v>
      </c>
      <c r="W1740" t="str">
        <f t="shared" si="300"/>
        <v>NA</v>
      </c>
      <c r="X1740" t="str">
        <f t="shared" si="301"/>
        <v>NA</v>
      </c>
      <c r="Y1740" t="str">
        <f t="shared" si="302"/>
        <v>NA</v>
      </c>
      <c r="Z1740" t="str">
        <f t="shared" si="303"/>
        <v>NA</v>
      </c>
      <c r="AA1740" t="str">
        <f t="shared" si="304"/>
        <v>NA</v>
      </c>
      <c r="AB1740" t="str">
        <f t="shared" si="305"/>
        <v>NA</v>
      </c>
      <c r="AC1740" t="str">
        <f t="shared" si="306"/>
        <v>NA</v>
      </c>
      <c r="AD1740">
        <f t="shared" si="307"/>
        <v>4</v>
      </c>
    </row>
    <row r="1741" spans="1:30" x14ac:dyDescent="0.2">
      <c r="A1741" t="s">
        <v>23199</v>
      </c>
      <c r="B1741" t="s">
        <v>23198</v>
      </c>
      <c r="C1741" t="s">
        <v>8499</v>
      </c>
      <c r="D1741">
        <v>27260000</v>
      </c>
      <c r="E1741">
        <v>31728000</v>
      </c>
      <c r="F1741">
        <v>27910000</v>
      </c>
      <c r="G1741">
        <v>43975000</v>
      </c>
      <c r="H1741">
        <v>11243000</v>
      </c>
      <c r="I1741">
        <v>18020000</v>
      </c>
      <c r="J1741">
        <v>25914000</v>
      </c>
      <c r="K1741">
        <v>41300000</v>
      </c>
      <c r="L1741">
        <f t="shared" si="297"/>
        <v>0</v>
      </c>
      <c r="M1741">
        <f t="shared" si="298"/>
        <v>32718250</v>
      </c>
      <c r="N1741" s="5">
        <v>0.93588474609571204</v>
      </c>
      <c r="O1741" s="5">
        <v>0.94935378046872698</v>
      </c>
      <c r="P1741" s="5">
        <v>1.1719054794292905</v>
      </c>
      <c r="Q1741" s="5">
        <v>1.0839068048736069</v>
      </c>
      <c r="R1741" s="5">
        <v>0.75920889755437437</v>
      </c>
      <c r="S1741" s="5">
        <v>1.1341522892877576</v>
      </c>
      <c r="T1741" s="5">
        <v>0.89650794195309857</v>
      </c>
      <c r="U1741" s="5">
        <v>1.1478317015063595</v>
      </c>
      <c r="V1741">
        <f t="shared" si="299"/>
        <v>29127518.226707101</v>
      </c>
      <c r="W1741">
        <f t="shared" si="300"/>
        <v>33420628.487237759</v>
      </c>
      <c r="X1741">
        <f t="shared" si="301"/>
        <v>23815913.902537573</v>
      </c>
      <c r="Y1741">
        <f t="shared" si="302"/>
        <v>40570831.184262075</v>
      </c>
      <c r="Z1741">
        <f t="shared" si="303"/>
        <v>14808835.9293692</v>
      </c>
      <c r="AA1741">
        <f t="shared" si="304"/>
        <v>15888518.826088581</v>
      </c>
      <c r="AB1741">
        <f t="shared" si="305"/>
        <v>28905488.492990628</v>
      </c>
      <c r="AC1741">
        <f t="shared" si="306"/>
        <v>35980884.606863402</v>
      </c>
      <c r="AD1741">
        <f t="shared" si="307"/>
        <v>0</v>
      </c>
    </row>
    <row r="1742" spans="1:30" x14ac:dyDescent="0.2">
      <c r="A1742" t="s">
        <v>23197</v>
      </c>
      <c r="B1742" t="s">
        <v>23196</v>
      </c>
      <c r="C1742" t="s">
        <v>8490</v>
      </c>
      <c r="D1742">
        <v>8318400</v>
      </c>
      <c r="E1742">
        <v>9483500</v>
      </c>
      <c r="F1742">
        <v>10416000</v>
      </c>
      <c r="G1742">
        <v>20172000</v>
      </c>
      <c r="H1742">
        <v>7063900</v>
      </c>
      <c r="I1742">
        <v>8355500</v>
      </c>
      <c r="J1742">
        <v>8447800</v>
      </c>
      <c r="K1742">
        <v>11187000</v>
      </c>
      <c r="L1742">
        <f t="shared" si="297"/>
        <v>0</v>
      </c>
      <c r="M1742">
        <f t="shared" si="298"/>
        <v>12097475</v>
      </c>
      <c r="N1742" s="5">
        <v>0.70079590594710861</v>
      </c>
      <c r="O1742" s="5">
        <v>1.1894522397942773</v>
      </c>
      <c r="P1742" s="5">
        <v>0.88356948303912708</v>
      </c>
      <c r="Q1742" s="5">
        <v>1.2742465588555003</v>
      </c>
      <c r="R1742" s="5">
        <v>0.89162131160125879</v>
      </c>
      <c r="S1742" s="5">
        <v>0.91915634845363203</v>
      </c>
      <c r="T1742" s="5">
        <v>0.98658707234183063</v>
      </c>
      <c r="U1742" s="5">
        <v>1.3178379394977993</v>
      </c>
      <c r="V1742">
        <f t="shared" si="299"/>
        <v>11869932.357492706</v>
      </c>
      <c r="W1742">
        <f t="shared" si="300"/>
        <v>7972997.7234228645</v>
      </c>
      <c r="X1742">
        <f t="shared" si="301"/>
        <v>11788546.571541956</v>
      </c>
      <c r="Y1742">
        <f t="shared" si="302"/>
        <v>15830531.273412297</v>
      </c>
      <c r="Z1742">
        <f t="shared" si="303"/>
        <v>7922533.8247175505</v>
      </c>
      <c r="AA1742">
        <f t="shared" si="304"/>
        <v>9090401.2294068411</v>
      </c>
      <c r="AB1742">
        <f t="shared" si="305"/>
        <v>8562650.2077994235</v>
      </c>
      <c r="AC1742">
        <f t="shared" si="306"/>
        <v>8488904.1851861794</v>
      </c>
      <c r="AD1742">
        <f t="shared" si="307"/>
        <v>0</v>
      </c>
    </row>
    <row r="1743" spans="1:30" x14ac:dyDescent="0.2">
      <c r="A1743" t="s">
        <v>23195</v>
      </c>
      <c r="B1743" t="s">
        <v>23194</v>
      </c>
      <c r="C1743" t="s">
        <v>8478</v>
      </c>
      <c r="D1743">
        <v>50950000</v>
      </c>
      <c r="E1743">
        <v>39406000</v>
      </c>
      <c r="F1743">
        <v>76547000</v>
      </c>
      <c r="G1743">
        <v>86078000</v>
      </c>
      <c r="H1743">
        <v>38530000</v>
      </c>
      <c r="I1743">
        <v>64028000</v>
      </c>
      <c r="J1743">
        <v>41926000</v>
      </c>
      <c r="K1743">
        <v>53773000</v>
      </c>
      <c r="L1743">
        <f t="shared" si="297"/>
        <v>0</v>
      </c>
      <c r="M1743">
        <f t="shared" si="298"/>
        <v>63245250</v>
      </c>
      <c r="N1743" s="5">
        <v>0.75849867431219964</v>
      </c>
      <c r="O1743" s="5">
        <v>1.1952295437316209</v>
      </c>
      <c r="P1743" s="5">
        <v>0.97166975405338196</v>
      </c>
      <c r="Q1743" s="5">
        <v>1.2465808526088409</v>
      </c>
      <c r="R1743" s="5">
        <v>0.87534982613003154</v>
      </c>
      <c r="S1743" s="5">
        <v>1.0349092056129638</v>
      </c>
      <c r="T1743" s="5">
        <v>0.94170230340908478</v>
      </c>
      <c r="U1743" s="5">
        <v>1.0674737044341425</v>
      </c>
      <c r="V1743">
        <f t="shared" si="299"/>
        <v>67172167.500755414</v>
      </c>
      <c r="W1743">
        <f t="shared" si="300"/>
        <v>32969399.231021933</v>
      </c>
      <c r="X1743">
        <f t="shared" si="301"/>
        <v>78778823.443540707</v>
      </c>
      <c r="Y1743">
        <f t="shared" si="302"/>
        <v>69051277.195423156</v>
      </c>
      <c r="Z1743">
        <f t="shared" si="303"/>
        <v>44016687.785663009</v>
      </c>
      <c r="AA1743">
        <f t="shared" si="304"/>
        <v>61868229.263722718</v>
      </c>
      <c r="AB1743">
        <f t="shared" si="305"/>
        <v>44521500.954412483</v>
      </c>
      <c r="AC1743">
        <f t="shared" si="306"/>
        <v>50374074.580604821</v>
      </c>
      <c r="AD1743">
        <f t="shared" si="307"/>
        <v>0</v>
      </c>
    </row>
    <row r="1744" spans="1:30" x14ac:dyDescent="0.2">
      <c r="A1744" t="s">
        <v>23193</v>
      </c>
      <c r="B1744" t="s">
        <v>23192</v>
      </c>
      <c r="C1744" t="s">
        <v>8468</v>
      </c>
      <c r="D1744" t="s">
        <v>297</v>
      </c>
      <c r="E1744" t="s">
        <v>297</v>
      </c>
      <c r="F1744">
        <v>10843000</v>
      </c>
      <c r="G1744">
        <v>6884600</v>
      </c>
      <c r="H1744" t="s">
        <v>297</v>
      </c>
      <c r="I1744" t="s">
        <v>297</v>
      </c>
      <c r="J1744" t="s">
        <v>297</v>
      </c>
      <c r="K1744" t="s">
        <v>297</v>
      </c>
      <c r="L1744">
        <f t="shared" si="297"/>
        <v>2</v>
      </c>
      <c r="M1744">
        <f t="shared" si="298"/>
        <v>8863800</v>
      </c>
      <c r="N1744" s="5" t="s">
        <v>297</v>
      </c>
      <c r="O1744" s="5" t="s">
        <v>297</v>
      </c>
      <c r="P1744" s="5" t="s">
        <v>297</v>
      </c>
      <c r="Q1744" s="5" t="s">
        <v>297</v>
      </c>
      <c r="R1744" s="5" t="s">
        <v>297</v>
      </c>
      <c r="S1744" s="5" t="s">
        <v>297</v>
      </c>
      <c r="T1744" s="5" t="s">
        <v>297</v>
      </c>
      <c r="U1744" s="5" t="s">
        <v>297</v>
      </c>
      <c r="V1744" t="str">
        <f t="shared" si="299"/>
        <v>NA</v>
      </c>
      <c r="W1744" t="str">
        <f t="shared" si="300"/>
        <v>NA</v>
      </c>
      <c r="X1744" t="str">
        <f t="shared" si="301"/>
        <v>NA</v>
      </c>
      <c r="Y1744" t="str">
        <f t="shared" si="302"/>
        <v>NA</v>
      </c>
      <c r="Z1744" t="str">
        <f t="shared" si="303"/>
        <v>NA</v>
      </c>
      <c r="AA1744" t="str">
        <f t="shared" si="304"/>
        <v>NA</v>
      </c>
      <c r="AB1744" t="str">
        <f t="shared" si="305"/>
        <v>NA</v>
      </c>
      <c r="AC1744" t="str">
        <f t="shared" si="306"/>
        <v>NA</v>
      </c>
      <c r="AD1744">
        <f t="shared" si="307"/>
        <v>4</v>
      </c>
    </row>
    <row r="1745" spans="1:30" x14ac:dyDescent="0.2">
      <c r="A1745" t="s">
        <v>23189</v>
      </c>
      <c r="B1745" t="s">
        <v>23191</v>
      </c>
      <c r="C1745" t="s">
        <v>8461</v>
      </c>
      <c r="D1745">
        <v>13356000</v>
      </c>
      <c r="E1745">
        <v>33277000</v>
      </c>
      <c r="F1745" t="s">
        <v>297</v>
      </c>
      <c r="G1745" t="s">
        <v>297</v>
      </c>
      <c r="H1745" t="s">
        <v>297</v>
      </c>
      <c r="I1745" t="s">
        <v>297</v>
      </c>
      <c r="J1745">
        <v>73593000</v>
      </c>
      <c r="K1745">
        <v>160560000</v>
      </c>
      <c r="L1745">
        <f t="shared" si="297"/>
        <v>2</v>
      </c>
      <c r="M1745">
        <f t="shared" si="298"/>
        <v>23316500</v>
      </c>
      <c r="N1745" s="5">
        <v>0.9705578737295053</v>
      </c>
      <c r="O1745" s="5">
        <v>1.0441027914479124</v>
      </c>
      <c r="P1745" s="5">
        <v>1.0777290923840739</v>
      </c>
      <c r="Q1745" s="5">
        <v>1.0455719455054044</v>
      </c>
      <c r="R1745" s="5">
        <v>1.0455425356903445</v>
      </c>
      <c r="S1745" s="5">
        <v>0.89666649162923029</v>
      </c>
      <c r="T1745" s="5">
        <v>1.050880251686706</v>
      </c>
      <c r="U1745" s="5">
        <v>0.88888566107747047</v>
      </c>
      <c r="V1745">
        <f t="shared" si="299"/>
        <v>13761157.74392483</v>
      </c>
      <c r="W1745">
        <f t="shared" si="300"/>
        <v>31871383.040603723</v>
      </c>
      <c r="X1745" t="str">
        <f t="shared" si="301"/>
        <v>NA</v>
      </c>
      <c r="Y1745" t="str">
        <f t="shared" si="302"/>
        <v>NA</v>
      </c>
      <c r="Z1745" t="str">
        <f t="shared" si="303"/>
        <v>NA</v>
      </c>
      <c r="AA1745" t="str">
        <f t="shared" si="304"/>
        <v>NA</v>
      </c>
      <c r="AB1745">
        <f t="shared" si="305"/>
        <v>70029862.947638616</v>
      </c>
      <c r="AC1745">
        <f t="shared" si="306"/>
        <v>180630655.92190543</v>
      </c>
      <c r="AD1745">
        <f t="shared" si="307"/>
        <v>2</v>
      </c>
    </row>
    <row r="1746" spans="1:30" x14ac:dyDescent="0.2">
      <c r="A1746" t="s">
        <v>23189</v>
      </c>
      <c r="B1746" t="s">
        <v>23190</v>
      </c>
      <c r="C1746" t="s">
        <v>8453</v>
      </c>
      <c r="D1746">
        <v>3305600</v>
      </c>
      <c r="E1746" t="s">
        <v>297</v>
      </c>
      <c r="F1746">
        <v>6635300</v>
      </c>
      <c r="G1746">
        <v>6393200</v>
      </c>
      <c r="H1746" t="s">
        <v>297</v>
      </c>
      <c r="I1746" t="s">
        <v>297</v>
      </c>
      <c r="J1746" t="s">
        <v>297</v>
      </c>
      <c r="K1746" t="s">
        <v>297</v>
      </c>
      <c r="L1746">
        <f t="shared" si="297"/>
        <v>1</v>
      </c>
      <c r="M1746">
        <f t="shared" si="298"/>
        <v>5444700</v>
      </c>
      <c r="N1746" s="5">
        <v>0.9705578737295053</v>
      </c>
      <c r="O1746" s="5">
        <v>1.0441027914479124</v>
      </c>
      <c r="P1746" s="5">
        <v>1.0777290923840739</v>
      </c>
      <c r="Q1746" s="5">
        <v>1.0455719455054044</v>
      </c>
      <c r="R1746" s="5">
        <v>1.0455425356903445</v>
      </c>
      <c r="S1746" s="5">
        <v>0.89666649162923029</v>
      </c>
      <c r="T1746" s="5">
        <v>1.050880251686706</v>
      </c>
      <c r="U1746" s="5">
        <v>0.88888566107747047</v>
      </c>
      <c r="V1746">
        <f t="shared" si="299"/>
        <v>3405876.238268787</v>
      </c>
      <c r="W1746" t="str">
        <f t="shared" si="300"/>
        <v>NA</v>
      </c>
      <c r="X1746">
        <f t="shared" si="301"/>
        <v>6156742.0299677281</v>
      </c>
      <c r="Y1746">
        <f t="shared" si="302"/>
        <v>6114548.1451395294</v>
      </c>
      <c r="Z1746" t="str">
        <f t="shared" si="303"/>
        <v>NA</v>
      </c>
      <c r="AA1746" t="str">
        <f t="shared" si="304"/>
        <v>NA</v>
      </c>
      <c r="AB1746" t="str">
        <f t="shared" si="305"/>
        <v>NA</v>
      </c>
      <c r="AC1746" t="str">
        <f t="shared" si="306"/>
        <v>NA</v>
      </c>
      <c r="AD1746">
        <f t="shared" si="307"/>
        <v>1</v>
      </c>
    </row>
    <row r="1747" spans="1:30" x14ac:dyDescent="0.2">
      <c r="A1747" t="s">
        <v>23189</v>
      </c>
      <c r="B1747" t="s">
        <v>23188</v>
      </c>
      <c r="C1747" t="s">
        <v>8439</v>
      </c>
      <c r="D1747">
        <v>5039500</v>
      </c>
      <c r="E1747" t="s">
        <v>297</v>
      </c>
      <c r="F1747" t="s">
        <v>297</v>
      </c>
      <c r="G1747" t="s">
        <v>297</v>
      </c>
      <c r="H1747">
        <v>6851200</v>
      </c>
      <c r="I1747">
        <v>5660500</v>
      </c>
      <c r="J1747" t="s">
        <v>297</v>
      </c>
      <c r="K1747" t="s">
        <v>297</v>
      </c>
      <c r="L1747">
        <f t="shared" si="297"/>
        <v>3</v>
      </c>
      <c r="M1747">
        <f t="shared" si="298"/>
        <v>5039500</v>
      </c>
      <c r="N1747" s="5">
        <v>0.9705578737295053</v>
      </c>
      <c r="O1747" s="5">
        <v>1.0441027914479124</v>
      </c>
      <c r="P1747" s="5">
        <v>1.0777290923840739</v>
      </c>
      <c r="Q1747" s="5">
        <v>1.0455719455054044</v>
      </c>
      <c r="R1747" s="5">
        <v>1.0455425356903445</v>
      </c>
      <c r="S1747" s="5">
        <v>0.89666649162923029</v>
      </c>
      <c r="T1747" s="5">
        <v>1.050880251686706</v>
      </c>
      <c r="U1747" s="5">
        <v>0.88888566107747047</v>
      </c>
      <c r="V1747">
        <f t="shared" si="299"/>
        <v>5192374.5470581902</v>
      </c>
      <c r="W1747" t="str">
        <f t="shared" si="300"/>
        <v>NA</v>
      </c>
      <c r="X1747" t="str">
        <f t="shared" si="301"/>
        <v>NA</v>
      </c>
      <c r="Y1747" t="str">
        <f t="shared" si="302"/>
        <v>NA</v>
      </c>
      <c r="Z1747">
        <f t="shared" si="303"/>
        <v>6552770.2280197823</v>
      </c>
      <c r="AA1747">
        <f t="shared" si="304"/>
        <v>6312826.5111311916</v>
      </c>
      <c r="AB1747" t="str">
        <f t="shared" si="305"/>
        <v>NA</v>
      </c>
      <c r="AC1747" t="str">
        <f t="shared" si="306"/>
        <v>NA</v>
      </c>
      <c r="AD1747">
        <f t="shared" si="307"/>
        <v>3</v>
      </c>
    </row>
    <row r="1748" spans="1:30" x14ac:dyDescent="0.2">
      <c r="A1748" t="s">
        <v>23187</v>
      </c>
      <c r="B1748" t="s">
        <v>23186</v>
      </c>
      <c r="C1748" t="s">
        <v>8429</v>
      </c>
      <c r="D1748">
        <v>10151000</v>
      </c>
      <c r="E1748">
        <v>15229000</v>
      </c>
      <c r="F1748">
        <v>14467000</v>
      </c>
      <c r="G1748">
        <v>17195000</v>
      </c>
      <c r="H1748">
        <v>5400600</v>
      </c>
      <c r="I1748">
        <v>7242200</v>
      </c>
      <c r="J1748">
        <v>9201700</v>
      </c>
      <c r="K1748">
        <v>19845000</v>
      </c>
      <c r="L1748">
        <f t="shared" si="297"/>
        <v>0</v>
      </c>
      <c r="M1748">
        <f t="shared" si="298"/>
        <v>14260500</v>
      </c>
      <c r="N1748" s="5">
        <v>0.66631083126746393</v>
      </c>
      <c r="O1748" s="5">
        <v>0.98308808781831902</v>
      </c>
      <c r="P1748" s="5">
        <v>1.1440751711357402</v>
      </c>
      <c r="Q1748" s="5">
        <v>0.96731903631353855</v>
      </c>
      <c r="R1748" s="5">
        <v>0.94963121863624012</v>
      </c>
      <c r="S1748" s="5">
        <v>1.1322993765390694</v>
      </c>
      <c r="T1748" s="5">
        <v>1.1504013001235915</v>
      </c>
      <c r="U1748" s="5">
        <v>1.115169242579213</v>
      </c>
      <c r="V1748">
        <f t="shared" si="299"/>
        <v>15234631.531789232</v>
      </c>
      <c r="W1748">
        <f t="shared" si="300"/>
        <v>15490982.129380066</v>
      </c>
      <c r="X1748">
        <f t="shared" si="301"/>
        <v>12645148.120501904</v>
      </c>
      <c r="Y1748">
        <f t="shared" si="302"/>
        <v>17775934.675627079</v>
      </c>
      <c r="Z1748">
        <f t="shared" si="303"/>
        <v>5687049.7662827158</v>
      </c>
      <c r="AA1748">
        <f t="shared" si="304"/>
        <v>6396011.6467926996</v>
      </c>
      <c r="AB1748">
        <f t="shared" si="305"/>
        <v>7998687.0659929104</v>
      </c>
      <c r="AC1748">
        <f t="shared" si="306"/>
        <v>17795505.150502179</v>
      </c>
      <c r="AD1748">
        <f t="shared" si="307"/>
        <v>0</v>
      </c>
    </row>
    <row r="1749" spans="1:30" x14ac:dyDescent="0.2">
      <c r="A1749" t="s">
        <v>23185</v>
      </c>
      <c r="B1749" t="s">
        <v>23184</v>
      </c>
      <c r="C1749" t="s">
        <v>8421</v>
      </c>
      <c r="D1749">
        <v>4360800</v>
      </c>
      <c r="E1749">
        <v>5240100</v>
      </c>
      <c r="F1749">
        <v>4072100</v>
      </c>
      <c r="G1749">
        <v>6853600</v>
      </c>
      <c r="H1749" t="s">
        <v>297</v>
      </c>
      <c r="I1749" t="s">
        <v>297</v>
      </c>
      <c r="J1749" t="s">
        <v>297</v>
      </c>
      <c r="K1749">
        <v>5786400</v>
      </c>
      <c r="L1749">
        <f t="shared" si="297"/>
        <v>0</v>
      </c>
      <c r="M1749">
        <f t="shared" si="298"/>
        <v>5131650</v>
      </c>
      <c r="N1749" s="5" t="s">
        <v>297</v>
      </c>
      <c r="O1749" s="5" t="s">
        <v>297</v>
      </c>
      <c r="P1749" s="5" t="s">
        <v>297</v>
      </c>
      <c r="Q1749" s="5" t="s">
        <v>297</v>
      </c>
      <c r="R1749" s="5" t="s">
        <v>297</v>
      </c>
      <c r="S1749" s="5" t="s">
        <v>297</v>
      </c>
      <c r="T1749" s="5" t="s">
        <v>297</v>
      </c>
      <c r="U1749" s="5" t="s">
        <v>297</v>
      </c>
      <c r="V1749" t="str">
        <f t="shared" si="299"/>
        <v>NA</v>
      </c>
      <c r="W1749" t="str">
        <f t="shared" si="300"/>
        <v>NA</v>
      </c>
      <c r="X1749" t="str">
        <f t="shared" si="301"/>
        <v>NA</v>
      </c>
      <c r="Y1749" t="str">
        <f t="shared" si="302"/>
        <v>NA</v>
      </c>
      <c r="Z1749" t="str">
        <f t="shared" si="303"/>
        <v>NA</v>
      </c>
      <c r="AA1749" t="str">
        <f t="shared" si="304"/>
        <v>NA</v>
      </c>
      <c r="AB1749" t="str">
        <f t="shared" si="305"/>
        <v>NA</v>
      </c>
      <c r="AC1749" t="str">
        <f t="shared" si="306"/>
        <v>NA</v>
      </c>
      <c r="AD1749">
        <f t="shared" si="307"/>
        <v>4</v>
      </c>
    </row>
    <row r="1750" spans="1:30" x14ac:dyDescent="0.2">
      <c r="A1750" t="s">
        <v>23183</v>
      </c>
      <c r="B1750" t="s">
        <v>23182</v>
      </c>
      <c r="C1750" t="s">
        <v>8411</v>
      </c>
      <c r="D1750">
        <v>165830000</v>
      </c>
      <c r="E1750">
        <v>208450000</v>
      </c>
      <c r="F1750">
        <v>168340000</v>
      </c>
      <c r="G1750">
        <v>261330000</v>
      </c>
      <c r="H1750">
        <v>80045000</v>
      </c>
      <c r="I1750">
        <v>130560000</v>
      </c>
      <c r="J1750">
        <v>85136000</v>
      </c>
      <c r="K1750">
        <v>166690000</v>
      </c>
      <c r="L1750">
        <f t="shared" si="297"/>
        <v>0</v>
      </c>
      <c r="M1750">
        <f t="shared" si="298"/>
        <v>200987500</v>
      </c>
      <c r="N1750" s="5">
        <v>1.3025760262003925</v>
      </c>
      <c r="O1750" s="5">
        <v>0.623609964229216</v>
      </c>
      <c r="P1750" s="5">
        <v>1.0549091228692535</v>
      </c>
      <c r="Q1750" s="5">
        <v>0.69818480022323959</v>
      </c>
      <c r="R1750" s="5">
        <v>0.96666119087586067</v>
      </c>
      <c r="S1750" s="5">
        <v>0.97244153161292579</v>
      </c>
      <c r="T1750" s="5">
        <v>1.8888976692633948</v>
      </c>
      <c r="U1750" s="5">
        <v>0.94135237570919983</v>
      </c>
      <c r="V1750">
        <f t="shared" si="299"/>
        <v>127309267.68529992</v>
      </c>
      <c r="W1750">
        <f t="shared" si="300"/>
        <v>334263420.97924125</v>
      </c>
      <c r="X1750">
        <f t="shared" si="301"/>
        <v>159577726.9819518</v>
      </c>
      <c r="Y1750">
        <f t="shared" si="302"/>
        <v>374299182.56089449</v>
      </c>
      <c r="Z1750">
        <f t="shared" si="303"/>
        <v>82805641.475555465</v>
      </c>
      <c r="AA1750">
        <f t="shared" si="304"/>
        <v>134259999.96467507</v>
      </c>
      <c r="AB1750">
        <f t="shared" si="305"/>
        <v>45071790.486776404</v>
      </c>
      <c r="AC1750">
        <f t="shared" si="306"/>
        <v>177075029.82017592</v>
      </c>
      <c r="AD1750">
        <f t="shared" si="307"/>
        <v>0</v>
      </c>
    </row>
    <row r="1751" spans="1:30" x14ac:dyDescent="0.2">
      <c r="A1751" t="s">
        <v>23180</v>
      </c>
      <c r="B1751" t="s">
        <v>23181</v>
      </c>
      <c r="C1751" t="s">
        <v>8404</v>
      </c>
      <c r="D1751">
        <v>11929000</v>
      </c>
      <c r="E1751">
        <v>26169000</v>
      </c>
      <c r="F1751">
        <v>9828400</v>
      </c>
      <c r="G1751" t="s">
        <v>297</v>
      </c>
      <c r="H1751" t="s">
        <v>297</v>
      </c>
      <c r="I1751">
        <v>5401800</v>
      </c>
      <c r="J1751">
        <v>64964000</v>
      </c>
      <c r="K1751">
        <v>41912000</v>
      </c>
      <c r="L1751">
        <f t="shared" si="297"/>
        <v>1</v>
      </c>
      <c r="M1751">
        <f t="shared" si="298"/>
        <v>15975466.666666666</v>
      </c>
      <c r="N1751" s="5" t="s">
        <v>297</v>
      </c>
      <c r="O1751" s="5" t="s">
        <v>297</v>
      </c>
      <c r="P1751" s="5" t="s">
        <v>297</v>
      </c>
      <c r="Q1751" s="5" t="s">
        <v>297</v>
      </c>
      <c r="R1751" s="5" t="s">
        <v>297</v>
      </c>
      <c r="S1751" s="5" t="s">
        <v>297</v>
      </c>
      <c r="T1751" s="5" t="s">
        <v>297</v>
      </c>
      <c r="U1751" s="5" t="s">
        <v>297</v>
      </c>
      <c r="V1751" t="str">
        <f t="shared" si="299"/>
        <v>NA</v>
      </c>
      <c r="W1751" t="str">
        <f t="shared" si="300"/>
        <v>NA</v>
      </c>
      <c r="X1751" t="str">
        <f t="shared" si="301"/>
        <v>NA</v>
      </c>
      <c r="Y1751" t="str">
        <f t="shared" si="302"/>
        <v>NA</v>
      </c>
      <c r="Z1751" t="str">
        <f t="shared" si="303"/>
        <v>NA</v>
      </c>
      <c r="AA1751" t="str">
        <f t="shared" si="304"/>
        <v>NA</v>
      </c>
      <c r="AB1751" t="str">
        <f t="shared" si="305"/>
        <v>NA</v>
      </c>
      <c r="AC1751" t="str">
        <f t="shared" si="306"/>
        <v>NA</v>
      </c>
      <c r="AD1751">
        <f t="shared" si="307"/>
        <v>4</v>
      </c>
    </row>
    <row r="1752" spans="1:30" x14ac:dyDescent="0.2">
      <c r="A1752" t="s">
        <v>23180</v>
      </c>
      <c r="B1752" t="s">
        <v>23179</v>
      </c>
      <c r="C1752" t="s">
        <v>8397</v>
      </c>
      <c r="D1752">
        <v>9153800</v>
      </c>
      <c r="E1752">
        <v>28787000</v>
      </c>
      <c r="F1752" t="s">
        <v>297</v>
      </c>
      <c r="G1752">
        <v>18103000</v>
      </c>
      <c r="H1752" t="s">
        <v>297</v>
      </c>
      <c r="I1752">
        <v>4934400</v>
      </c>
      <c r="J1752" t="s">
        <v>297</v>
      </c>
      <c r="K1752" t="s">
        <v>297</v>
      </c>
      <c r="L1752">
        <f t="shared" si="297"/>
        <v>1</v>
      </c>
      <c r="M1752">
        <f t="shared" si="298"/>
        <v>18681266.666666668</v>
      </c>
      <c r="N1752" s="5" t="s">
        <v>297</v>
      </c>
      <c r="O1752" s="5" t="s">
        <v>297</v>
      </c>
      <c r="P1752" s="5" t="s">
        <v>297</v>
      </c>
      <c r="Q1752" s="5" t="s">
        <v>297</v>
      </c>
      <c r="R1752" s="5" t="s">
        <v>297</v>
      </c>
      <c r="S1752" s="5" t="s">
        <v>297</v>
      </c>
      <c r="T1752" s="5" t="s">
        <v>297</v>
      </c>
      <c r="U1752" s="5" t="s">
        <v>297</v>
      </c>
      <c r="V1752" t="str">
        <f t="shared" si="299"/>
        <v>NA</v>
      </c>
      <c r="W1752" t="str">
        <f t="shared" si="300"/>
        <v>NA</v>
      </c>
      <c r="X1752" t="str">
        <f t="shared" si="301"/>
        <v>NA</v>
      </c>
      <c r="Y1752" t="str">
        <f t="shared" si="302"/>
        <v>NA</v>
      </c>
      <c r="Z1752" t="str">
        <f t="shared" si="303"/>
        <v>NA</v>
      </c>
      <c r="AA1752" t="str">
        <f t="shared" si="304"/>
        <v>NA</v>
      </c>
      <c r="AB1752" t="str">
        <f t="shared" si="305"/>
        <v>NA</v>
      </c>
      <c r="AC1752" t="str">
        <f t="shared" si="306"/>
        <v>NA</v>
      </c>
      <c r="AD1752">
        <f t="shared" si="307"/>
        <v>4</v>
      </c>
    </row>
    <row r="1753" spans="1:30" x14ac:dyDescent="0.2">
      <c r="A1753" t="s">
        <v>23178</v>
      </c>
      <c r="B1753" t="s">
        <v>23177</v>
      </c>
      <c r="C1753" t="s">
        <v>8389</v>
      </c>
      <c r="D1753" t="s">
        <v>297</v>
      </c>
      <c r="E1753" t="s">
        <v>297</v>
      </c>
      <c r="F1753" t="s">
        <v>297</v>
      </c>
      <c r="G1753">
        <v>4564900</v>
      </c>
      <c r="H1753" t="s">
        <v>297</v>
      </c>
      <c r="I1753" t="s">
        <v>297</v>
      </c>
      <c r="J1753" t="s">
        <v>297</v>
      </c>
      <c r="K1753" t="s">
        <v>297</v>
      </c>
      <c r="L1753">
        <f t="shared" si="297"/>
        <v>3</v>
      </c>
      <c r="M1753">
        <f t="shared" si="298"/>
        <v>4564900</v>
      </c>
      <c r="N1753" s="5">
        <v>0.96422151186384453</v>
      </c>
      <c r="O1753" s="5">
        <v>0.85460566638605551</v>
      </c>
      <c r="P1753" s="5">
        <v>1.0077531080217017</v>
      </c>
      <c r="Q1753" s="5">
        <v>0.94821187503138571</v>
      </c>
      <c r="R1753" s="5">
        <v>0.89408828163221954</v>
      </c>
      <c r="S1753" s="5">
        <v>1.3462210210709988</v>
      </c>
      <c r="T1753" s="5">
        <v>0.809653260458713</v>
      </c>
      <c r="U1753" s="5">
        <v>1.3031728988682465</v>
      </c>
      <c r="V1753" t="str">
        <f t="shared" si="299"/>
        <v>NA</v>
      </c>
      <c r="W1753" t="str">
        <f t="shared" si="300"/>
        <v>NA</v>
      </c>
      <c r="X1753" t="str">
        <f t="shared" si="301"/>
        <v>NA</v>
      </c>
      <c r="Y1753">
        <f t="shared" si="302"/>
        <v>4814219.3956903378</v>
      </c>
      <c r="Z1753" t="str">
        <f t="shared" si="303"/>
        <v>NA</v>
      </c>
      <c r="AA1753" t="str">
        <f t="shared" si="304"/>
        <v>NA</v>
      </c>
      <c r="AB1753" t="str">
        <f t="shared" si="305"/>
        <v>NA</v>
      </c>
      <c r="AC1753" t="str">
        <f t="shared" si="306"/>
        <v>NA</v>
      </c>
      <c r="AD1753">
        <f t="shared" si="307"/>
        <v>3</v>
      </c>
    </row>
    <row r="1754" spans="1:30" x14ac:dyDescent="0.2">
      <c r="A1754" t="s">
        <v>23176</v>
      </c>
      <c r="B1754" t="s">
        <v>23175</v>
      </c>
      <c r="C1754" t="s">
        <v>8379</v>
      </c>
      <c r="D1754">
        <v>47411000</v>
      </c>
      <c r="E1754">
        <v>46094000</v>
      </c>
      <c r="F1754">
        <v>36615000</v>
      </c>
      <c r="G1754">
        <v>78058000</v>
      </c>
      <c r="H1754">
        <v>20411000</v>
      </c>
      <c r="I1754" t="s">
        <v>297</v>
      </c>
      <c r="J1754" t="s">
        <v>297</v>
      </c>
      <c r="K1754">
        <v>43314000</v>
      </c>
      <c r="L1754">
        <f t="shared" si="297"/>
        <v>0</v>
      </c>
      <c r="M1754">
        <f t="shared" si="298"/>
        <v>52044500</v>
      </c>
      <c r="N1754" s="5" t="s">
        <v>297</v>
      </c>
      <c r="O1754" s="5" t="s">
        <v>297</v>
      </c>
      <c r="P1754" s="5" t="s">
        <v>297</v>
      </c>
      <c r="Q1754" s="5" t="s">
        <v>297</v>
      </c>
      <c r="R1754" s="5" t="s">
        <v>297</v>
      </c>
      <c r="S1754" s="5" t="s">
        <v>297</v>
      </c>
      <c r="T1754" s="5" t="s">
        <v>297</v>
      </c>
      <c r="U1754" s="5" t="s">
        <v>297</v>
      </c>
      <c r="V1754" t="str">
        <f t="shared" si="299"/>
        <v>NA</v>
      </c>
      <c r="W1754" t="str">
        <f t="shared" si="300"/>
        <v>NA</v>
      </c>
      <c r="X1754" t="str">
        <f t="shared" si="301"/>
        <v>NA</v>
      </c>
      <c r="Y1754" t="str">
        <f t="shared" si="302"/>
        <v>NA</v>
      </c>
      <c r="Z1754" t="str">
        <f t="shared" si="303"/>
        <v>NA</v>
      </c>
      <c r="AA1754" t="str">
        <f t="shared" si="304"/>
        <v>NA</v>
      </c>
      <c r="AB1754" t="str">
        <f t="shared" si="305"/>
        <v>NA</v>
      </c>
      <c r="AC1754" t="str">
        <f t="shared" si="306"/>
        <v>NA</v>
      </c>
      <c r="AD1754">
        <f t="shared" si="307"/>
        <v>4</v>
      </c>
    </row>
    <row r="1755" spans="1:30" x14ac:dyDescent="0.2">
      <c r="A1755" t="s">
        <v>23174</v>
      </c>
      <c r="B1755" t="s">
        <v>23173</v>
      </c>
      <c r="C1755" t="s">
        <v>8371</v>
      </c>
      <c r="D1755">
        <v>8622600</v>
      </c>
      <c r="E1755">
        <v>9861200</v>
      </c>
      <c r="F1755">
        <v>8671600</v>
      </c>
      <c r="G1755">
        <v>7659300</v>
      </c>
      <c r="H1755">
        <v>5926200</v>
      </c>
      <c r="I1755">
        <v>6558600</v>
      </c>
      <c r="J1755">
        <v>8058900</v>
      </c>
      <c r="K1755" t="s">
        <v>297</v>
      </c>
      <c r="L1755">
        <f t="shared" si="297"/>
        <v>0</v>
      </c>
      <c r="M1755">
        <f t="shared" si="298"/>
        <v>8703675</v>
      </c>
      <c r="N1755" s="5">
        <v>0.90039622285821919</v>
      </c>
      <c r="O1755" s="5">
        <v>0.8938446471933833</v>
      </c>
      <c r="P1755" s="5">
        <v>1.1391588525336931</v>
      </c>
      <c r="Q1755" s="5">
        <v>1.0342291587898458</v>
      </c>
      <c r="R1755" s="5">
        <v>0.98747433390307382</v>
      </c>
      <c r="S1755" s="5">
        <v>0.94196785655302362</v>
      </c>
      <c r="T1755" s="5">
        <v>1.1979909783825089</v>
      </c>
      <c r="U1755" s="5">
        <v>0.94642842867903521</v>
      </c>
      <c r="V1755">
        <f t="shared" si="299"/>
        <v>9576450.6570545193</v>
      </c>
      <c r="W1755">
        <f t="shared" si="300"/>
        <v>11032342.175973818</v>
      </c>
      <c r="X1755">
        <f t="shared" si="301"/>
        <v>7612283.3797172448</v>
      </c>
      <c r="Y1755">
        <f t="shared" si="302"/>
        <v>7405805.5073231226</v>
      </c>
      <c r="Z1755">
        <f t="shared" si="303"/>
        <v>6001371.1714168871</v>
      </c>
      <c r="AA1755">
        <f t="shared" si="304"/>
        <v>6962657.965846221</v>
      </c>
      <c r="AB1755">
        <f t="shared" si="305"/>
        <v>6727012.2608776921</v>
      </c>
      <c r="AC1755" t="str">
        <f t="shared" si="306"/>
        <v>NA</v>
      </c>
      <c r="AD1755">
        <f t="shared" si="307"/>
        <v>0</v>
      </c>
    </row>
    <row r="1756" spans="1:30" x14ac:dyDescent="0.2">
      <c r="A1756" t="s">
        <v>23172</v>
      </c>
      <c r="B1756" t="s">
        <v>23171</v>
      </c>
      <c r="C1756" t="s">
        <v>8363</v>
      </c>
      <c r="D1756">
        <v>101420000</v>
      </c>
      <c r="E1756">
        <v>102040000</v>
      </c>
      <c r="F1756">
        <v>66701000</v>
      </c>
      <c r="G1756">
        <v>144010000</v>
      </c>
      <c r="H1756">
        <v>54676000</v>
      </c>
      <c r="I1756">
        <v>85882000</v>
      </c>
      <c r="J1756">
        <v>76375000</v>
      </c>
      <c r="K1756">
        <v>84349000</v>
      </c>
      <c r="L1756">
        <f t="shared" si="297"/>
        <v>0</v>
      </c>
      <c r="M1756">
        <f t="shared" si="298"/>
        <v>103542750</v>
      </c>
      <c r="N1756" s="5" t="s">
        <v>297</v>
      </c>
      <c r="O1756" s="5" t="s">
        <v>297</v>
      </c>
      <c r="P1756" s="5" t="s">
        <v>297</v>
      </c>
      <c r="Q1756" s="5" t="s">
        <v>297</v>
      </c>
      <c r="R1756" s="5" t="s">
        <v>297</v>
      </c>
      <c r="S1756" s="5" t="s">
        <v>297</v>
      </c>
      <c r="T1756" s="5" t="s">
        <v>297</v>
      </c>
      <c r="U1756" s="5" t="s">
        <v>297</v>
      </c>
      <c r="V1756" t="str">
        <f t="shared" si="299"/>
        <v>NA</v>
      </c>
      <c r="W1756" t="str">
        <f t="shared" si="300"/>
        <v>NA</v>
      </c>
      <c r="X1756" t="str">
        <f t="shared" si="301"/>
        <v>NA</v>
      </c>
      <c r="Y1756" t="str">
        <f t="shared" si="302"/>
        <v>NA</v>
      </c>
      <c r="Z1756" t="str">
        <f t="shared" si="303"/>
        <v>NA</v>
      </c>
      <c r="AA1756" t="str">
        <f t="shared" si="304"/>
        <v>NA</v>
      </c>
      <c r="AB1756" t="str">
        <f t="shared" si="305"/>
        <v>NA</v>
      </c>
      <c r="AC1756" t="str">
        <f t="shared" si="306"/>
        <v>NA</v>
      </c>
      <c r="AD1756">
        <f t="shared" si="307"/>
        <v>4</v>
      </c>
    </row>
    <row r="1757" spans="1:30" x14ac:dyDescent="0.2">
      <c r="A1757" t="s">
        <v>23170</v>
      </c>
      <c r="B1757" t="s">
        <v>23169</v>
      </c>
      <c r="C1757" t="s">
        <v>8353</v>
      </c>
      <c r="D1757">
        <v>26267000</v>
      </c>
      <c r="E1757">
        <v>35983000</v>
      </c>
      <c r="F1757">
        <v>20670000</v>
      </c>
      <c r="G1757">
        <v>27180000</v>
      </c>
      <c r="H1757">
        <v>14112000</v>
      </c>
      <c r="I1757">
        <v>17544000</v>
      </c>
      <c r="J1757">
        <v>28853000</v>
      </c>
      <c r="K1757">
        <v>21011000</v>
      </c>
      <c r="L1757">
        <f t="shared" si="297"/>
        <v>0</v>
      </c>
      <c r="M1757">
        <f t="shared" si="298"/>
        <v>27525000</v>
      </c>
      <c r="N1757" s="5">
        <v>0.75838321632780492</v>
      </c>
      <c r="O1757" s="5">
        <v>1.030414221490864</v>
      </c>
      <c r="P1757" s="5">
        <v>0.82692557616411566</v>
      </c>
      <c r="Q1757" s="5">
        <v>1.0446156596560623</v>
      </c>
      <c r="R1757" s="5">
        <v>0.93158092920568647</v>
      </c>
      <c r="S1757" s="5">
        <v>1.2794154946753771</v>
      </c>
      <c r="T1757" s="5">
        <v>1.0208454727590561</v>
      </c>
      <c r="U1757" s="5">
        <v>1.2175429317710944</v>
      </c>
      <c r="V1757">
        <f t="shared" si="299"/>
        <v>34635523.880906016</v>
      </c>
      <c r="W1757">
        <f t="shared" si="300"/>
        <v>34920907.776231654</v>
      </c>
      <c r="X1757">
        <f t="shared" si="301"/>
        <v>24996203.522791672</v>
      </c>
      <c r="Y1757">
        <f t="shared" si="302"/>
        <v>26019138.951974895</v>
      </c>
      <c r="Z1757">
        <f t="shared" si="303"/>
        <v>15148442.349536516</v>
      </c>
      <c r="AA1757">
        <f t="shared" si="304"/>
        <v>13712511.74697661</v>
      </c>
      <c r="AB1757">
        <f t="shared" si="305"/>
        <v>28263827.160851792</v>
      </c>
      <c r="AC1757">
        <f t="shared" si="306"/>
        <v>17256886.350148182</v>
      </c>
      <c r="AD1757">
        <f t="shared" si="307"/>
        <v>0</v>
      </c>
    </row>
    <row r="1758" spans="1:30" x14ac:dyDescent="0.2">
      <c r="A1758" t="s">
        <v>23168</v>
      </c>
      <c r="B1758" t="s">
        <v>23167</v>
      </c>
      <c r="C1758" t="s">
        <v>8345</v>
      </c>
      <c r="D1758">
        <v>16030000</v>
      </c>
      <c r="E1758">
        <v>12327000</v>
      </c>
      <c r="F1758" t="s">
        <v>297</v>
      </c>
      <c r="G1758">
        <v>32649000</v>
      </c>
      <c r="H1758" t="s">
        <v>297</v>
      </c>
      <c r="I1758" t="s">
        <v>297</v>
      </c>
      <c r="J1758">
        <v>15072000</v>
      </c>
      <c r="K1758" t="s">
        <v>297</v>
      </c>
      <c r="L1758">
        <f t="shared" si="297"/>
        <v>1</v>
      </c>
      <c r="M1758">
        <f t="shared" si="298"/>
        <v>20335333.333333332</v>
      </c>
      <c r="N1758" s="5" t="s">
        <v>297</v>
      </c>
      <c r="O1758" s="5" t="s">
        <v>297</v>
      </c>
      <c r="P1758" s="5" t="s">
        <v>297</v>
      </c>
      <c r="Q1758" s="5" t="s">
        <v>297</v>
      </c>
      <c r="R1758" s="5" t="s">
        <v>297</v>
      </c>
      <c r="S1758" s="5" t="s">
        <v>297</v>
      </c>
      <c r="T1758" s="5" t="s">
        <v>297</v>
      </c>
      <c r="U1758" s="5" t="s">
        <v>297</v>
      </c>
      <c r="V1758" t="str">
        <f t="shared" si="299"/>
        <v>NA</v>
      </c>
      <c r="W1758" t="str">
        <f t="shared" si="300"/>
        <v>NA</v>
      </c>
      <c r="X1758" t="str">
        <f t="shared" si="301"/>
        <v>NA</v>
      </c>
      <c r="Y1758" t="str">
        <f t="shared" si="302"/>
        <v>NA</v>
      </c>
      <c r="Z1758" t="str">
        <f t="shared" si="303"/>
        <v>NA</v>
      </c>
      <c r="AA1758" t="str">
        <f t="shared" si="304"/>
        <v>NA</v>
      </c>
      <c r="AB1758" t="str">
        <f t="shared" si="305"/>
        <v>NA</v>
      </c>
      <c r="AC1758" t="str">
        <f t="shared" si="306"/>
        <v>NA</v>
      </c>
      <c r="AD1758">
        <f t="shared" si="307"/>
        <v>4</v>
      </c>
    </row>
    <row r="1759" spans="1:30" x14ac:dyDescent="0.2">
      <c r="A1759" t="s">
        <v>23166</v>
      </c>
      <c r="B1759" t="s">
        <v>23165</v>
      </c>
      <c r="C1759" t="s">
        <v>8335</v>
      </c>
      <c r="D1759" t="s">
        <v>297</v>
      </c>
      <c r="E1759" t="s">
        <v>297</v>
      </c>
      <c r="F1759">
        <v>25254000</v>
      </c>
      <c r="G1759" t="s">
        <v>297</v>
      </c>
      <c r="H1759" t="s">
        <v>297</v>
      </c>
      <c r="I1759">
        <v>10575000</v>
      </c>
      <c r="J1759" t="s">
        <v>297</v>
      </c>
      <c r="K1759">
        <v>3839000</v>
      </c>
      <c r="L1759">
        <f t="shared" si="297"/>
        <v>3</v>
      </c>
      <c r="M1759">
        <f t="shared" si="298"/>
        <v>25254000</v>
      </c>
      <c r="N1759" s="5" t="s">
        <v>297</v>
      </c>
      <c r="O1759" s="5" t="s">
        <v>297</v>
      </c>
      <c r="P1759" s="5" t="s">
        <v>297</v>
      </c>
      <c r="Q1759" s="5" t="s">
        <v>297</v>
      </c>
      <c r="R1759" s="5" t="s">
        <v>297</v>
      </c>
      <c r="S1759" s="5" t="s">
        <v>297</v>
      </c>
      <c r="T1759" s="5" t="s">
        <v>297</v>
      </c>
      <c r="U1759" s="5" t="s">
        <v>297</v>
      </c>
      <c r="V1759" t="str">
        <f t="shared" si="299"/>
        <v>NA</v>
      </c>
      <c r="W1759" t="str">
        <f t="shared" si="300"/>
        <v>NA</v>
      </c>
      <c r="X1759" t="str">
        <f t="shared" si="301"/>
        <v>NA</v>
      </c>
      <c r="Y1759" t="str">
        <f t="shared" si="302"/>
        <v>NA</v>
      </c>
      <c r="Z1759" t="str">
        <f t="shared" si="303"/>
        <v>NA</v>
      </c>
      <c r="AA1759" t="str">
        <f t="shared" si="304"/>
        <v>NA</v>
      </c>
      <c r="AB1759" t="str">
        <f t="shared" si="305"/>
        <v>NA</v>
      </c>
      <c r="AC1759" t="str">
        <f t="shared" si="306"/>
        <v>NA</v>
      </c>
      <c r="AD1759">
        <f t="shared" si="307"/>
        <v>4</v>
      </c>
    </row>
    <row r="1760" spans="1:30" x14ac:dyDescent="0.2">
      <c r="A1760" t="s">
        <v>23164</v>
      </c>
      <c r="B1760" t="s">
        <v>23163</v>
      </c>
      <c r="C1760" t="s">
        <v>8325</v>
      </c>
      <c r="D1760">
        <v>114190000</v>
      </c>
      <c r="E1760">
        <v>137590000</v>
      </c>
      <c r="F1760">
        <v>152780000</v>
      </c>
      <c r="G1760">
        <v>138990000</v>
      </c>
      <c r="H1760">
        <v>61794000</v>
      </c>
      <c r="I1760">
        <v>102850000</v>
      </c>
      <c r="J1760">
        <v>117870000</v>
      </c>
      <c r="K1760">
        <v>410440000</v>
      </c>
      <c r="L1760">
        <f t="shared" si="297"/>
        <v>0</v>
      </c>
      <c r="M1760">
        <f t="shared" si="298"/>
        <v>135887500</v>
      </c>
      <c r="N1760" s="5">
        <v>1.046675116784715</v>
      </c>
      <c r="O1760" s="5">
        <v>1.4470553532685733</v>
      </c>
      <c r="P1760" s="5">
        <v>0.97087681810450865</v>
      </c>
      <c r="Q1760" s="5">
        <v>1.1071291407587744</v>
      </c>
      <c r="R1760" s="5">
        <v>0.97284594257145018</v>
      </c>
      <c r="S1760" s="5">
        <v>0.81058352906529563</v>
      </c>
      <c r="T1760" s="5">
        <v>0.92610199066783072</v>
      </c>
      <c r="U1760" s="5">
        <v>0.84108498188650882</v>
      </c>
      <c r="V1760">
        <f t="shared" si="299"/>
        <v>109097845.328339</v>
      </c>
      <c r="W1760">
        <f t="shared" si="300"/>
        <v>95082748.347680733</v>
      </c>
      <c r="X1760">
        <f t="shared" si="301"/>
        <v>157362908.61108419</v>
      </c>
      <c r="Y1760">
        <f t="shared" si="302"/>
        <v>125540910.16405074</v>
      </c>
      <c r="Z1760">
        <f t="shared" si="303"/>
        <v>63518792.951599911</v>
      </c>
      <c r="AA1760">
        <f t="shared" si="304"/>
        <v>126883900.68645848</v>
      </c>
      <c r="AB1760">
        <f t="shared" si="305"/>
        <v>127275398.59297957</v>
      </c>
      <c r="AC1760">
        <f t="shared" si="306"/>
        <v>487988739.35354894</v>
      </c>
      <c r="AD1760">
        <f t="shared" si="307"/>
        <v>0</v>
      </c>
    </row>
    <row r="1761" spans="1:30" x14ac:dyDescent="0.2">
      <c r="A1761" t="s">
        <v>23162</v>
      </c>
      <c r="B1761" t="s">
        <v>79</v>
      </c>
      <c r="C1761" t="s">
        <v>8319</v>
      </c>
      <c r="D1761">
        <v>8087800</v>
      </c>
      <c r="E1761">
        <v>6198200</v>
      </c>
      <c r="F1761">
        <v>9410700</v>
      </c>
      <c r="G1761">
        <v>12700000</v>
      </c>
      <c r="H1761">
        <v>4980500</v>
      </c>
      <c r="I1761">
        <v>8908200</v>
      </c>
      <c r="J1761" t="s">
        <v>297</v>
      </c>
      <c r="K1761">
        <v>7979600</v>
      </c>
      <c r="L1761">
        <f t="shared" si="297"/>
        <v>0</v>
      </c>
      <c r="M1761">
        <f t="shared" si="298"/>
        <v>9099175</v>
      </c>
      <c r="N1761" s="5">
        <v>2.073391331793025</v>
      </c>
      <c r="O1761" s="5">
        <v>0.81473646173355319</v>
      </c>
      <c r="P1761" s="5">
        <v>0.74560976208769614</v>
      </c>
      <c r="Q1761" s="5">
        <v>1.0666369616797196</v>
      </c>
      <c r="R1761" s="5">
        <v>0.674771513645952</v>
      </c>
      <c r="S1761" s="5" t="s">
        <v>297</v>
      </c>
      <c r="T1761" s="5">
        <v>0.76766182706216435</v>
      </c>
      <c r="U1761" s="5">
        <v>1.4369665841890928</v>
      </c>
      <c r="V1761">
        <f t="shared" si="299"/>
        <v>3900759.0491881925</v>
      </c>
      <c r="W1761">
        <f t="shared" si="300"/>
        <v>7607613.3708460741</v>
      </c>
      <c r="X1761">
        <f t="shared" si="301"/>
        <v>12621481.743546626</v>
      </c>
      <c r="Y1761">
        <f t="shared" si="302"/>
        <v>11906581.579547254</v>
      </c>
      <c r="Z1761">
        <f t="shared" si="303"/>
        <v>7381016.9802355263</v>
      </c>
      <c r="AA1761" t="str">
        <f t="shared" si="304"/>
        <v>NA</v>
      </c>
      <c r="AB1761" t="str">
        <f t="shared" si="305"/>
        <v>NA</v>
      </c>
      <c r="AC1761">
        <f t="shared" si="306"/>
        <v>5553086.6812070217</v>
      </c>
      <c r="AD1761">
        <f t="shared" si="307"/>
        <v>0</v>
      </c>
    </row>
    <row r="1762" spans="1:30" x14ac:dyDescent="0.2">
      <c r="A1762" t="s">
        <v>23162</v>
      </c>
      <c r="B1762" t="s">
        <v>23161</v>
      </c>
      <c r="C1762" t="s">
        <v>8309</v>
      </c>
      <c r="D1762">
        <v>6997500</v>
      </c>
      <c r="E1762">
        <v>9066100</v>
      </c>
      <c r="F1762" t="s">
        <v>297</v>
      </c>
      <c r="G1762">
        <v>6055300</v>
      </c>
      <c r="H1762" t="s">
        <v>297</v>
      </c>
      <c r="I1762" t="s">
        <v>297</v>
      </c>
      <c r="J1762" t="s">
        <v>297</v>
      </c>
      <c r="K1762" t="s">
        <v>297</v>
      </c>
      <c r="L1762">
        <f t="shared" si="297"/>
        <v>1</v>
      </c>
      <c r="M1762">
        <f t="shared" si="298"/>
        <v>7372966.666666667</v>
      </c>
      <c r="N1762" s="5">
        <v>2.073391331793025</v>
      </c>
      <c r="O1762" s="5">
        <v>0.81473646173355319</v>
      </c>
      <c r="P1762" s="5">
        <v>0.74560976208769614</v>
      </c>
      <c r="Q1762" s="5">
        <v>1.0666369616797196</v>
      </c>
      <c r="R1762" s="5">
        <v>0.674771513645952</v>
      </c>
      <c r="S1762" s="5" t="s">
        <v>297</v>
      </c>
      <c r="T1762" s="5">
        <v>0.76766182706216435</v>
      </c>
      <c r="U1762" s="5">
        <v>1.4369665841890928</v>
      </c>
      <c r="V1762">
        <f t="shared" si="299"/>
        <v>3374905.5919649811</v>
      </c>
      <c r="W1762">
        <f t="shared" si="300"/>
        <v>11127647.31396657</v>
      </c>
      <c r="X1762" t="str">
        <f t="shared" si="301"/>
        <v>NA</v>
      </c>
      <c r="Y1762">
        <f t="shared" si="302"/>
        <v>5677001.8455616133</v>
      </c>
      <c r="Z1762" t="str">
        <f t="shared" si="303"/>
        <v>NA</v>
      </c>
      <c r="AA1762" t="str">
        <f t="shared" si="304"/>
        <v>NA</v>
      </c>
      <c r="AB1762" t="str">
        <f t="shared" si="305"/>
        <v>NA</v>
      </c>
      <c r="AC1762" t="str">
        <f t="shared" si="306"/>
        <v>NA</v>
      </c>
      <c r="AD1762">
        <f t="shared" si="307"/>
        <v>1</v>
      </c>
    </row>
    <row r="1763" spans="1:30" x14ac:dyDescent="0.2">
      <c r="A1763" t="s">
        <v>23159</v>
      </c>
      <c r="B1763" t="s">
        <v>23160</v>
      </c>
      <c r="C1763" t="s">
        <v>8304</v>
      </c>
      <c r="D1763" t="s">
        <v>297</v>
      </c>
      <c r="E1763" t="s">
        <v>297</v>
      </c>
      <c r="F1763" t="s">
        <v>297</v>
      </c>
      <c r="G1763">
        <v>9736500</v>
      </c>
      <c r="H1763" t="s">
        <v>297</v>
      </c>
      <c r="I1763" t="s">
        <v>297</v>
      </c>
      <c r="J1763" t="s">
        <v>297</v>
      </c>
      <c r="K1763" t="s">
        <v>297</v>
      </c>
      <c r="L1763">
        <f t="shared" si="297"/>
        <v>3</v>
      </c>
      <c r="M1763">
        <f t="shared" si="298"/>
        <v>9736500</v>
      </c>
      <c r="N1763" s="5" t="s">
        <v>297</v>
      </c>
      <c r="O1763" s="5" t="s">
        <v>297</v>
      </c>
      <c r="P1763" s="5" t="s">
        <v>297</v>
      </c>
      <c r="Q1763" s="5" t="s">
        <v>297</v>
      </c>
      <c r="R1763" s="5" t="s">
        <v>297</v>
      </c>
      <c r="S1763" s="5" t="s">
        <v>297</v>
      </c>
      <c r="T1763" s="5" t="s">
        <v>297</v>
      </c>
      <c r="U1763" s="5" t="s">
        <v>297</v>
      </c>
      <c r="V1763" t="str">
        <f t="shared" si="299"/>
        <v>NA</v>
      </c>
      <c r="W1763" t="str">
        <f t="shared" si="300"/>
        <v>NA</v>
      </c>
      <c r="X1763" t="str">
        <f t="shared" si="301"/>
        <v>NA</v>
      </c>
      <c r="Y1763" t="str">
        <f t="shared" si="302"/>
        <v>NA</v>
      </c>
      <c r="Z1763" t="str">
        <f t="shared" si="303"/>
        <v>NA</v>
      </c>
      <c r="AA1763" t="str">
        <f t="shared" si="304"/>
        <v>NA</v>
      </c>
      <c r="AB1763" t="str">
        <f t="shared" si="305"/>
        <v>NA</v>
      </c>
      <c r="AC1763" t="str">
        <f t="shared" si="306"/>
        <v>NA</v>
      </c>
      <c r="AD1763">
        <f t="shared" si="307"/>
        <v>4</v>
      </c>
    </row>
    <row r="1764" spans="1:30" x14ac:dyDescent="0.2">
      <c r="A1764" t="s">
        <v>23159</v>
      </c>
      <c r="B1764" t="s">
        <v>23158</v>
      </c>
      <c r="C1764" t="s">
        <v>8295</v>
      </c>
      <c r="D1764">
        <v>6961500</v>
      </c>
      <c r="E1764">
        <v>6331700</v>
      </c>
      <c r="F1764" t="s">
        <v>297</v>
      </c>
      <c r="G1764">
        <v>29890000</v>
      </c>
      <c r="H1764" t="s">
        <v>297</v>
      </c>
      <c r="I1764">
        <v>10621000</v>
      </c>
      <c r="J1764">
        <v>10411000</v>
      </c>
      <c r="K1764">
        <v>4764800</v>
      </c>
      <c r="L1764">
        <f t="shared" si="297"/>
        <v>1</v>
      </c>
      <c r="M1764">
        <f t="shared" si="298"/>
        <v>14394400</v>
      </c>
      <c r="N1764" s="5" t="s">
        <v>297</v>
      </c>
      <c r="O1764" s="5" t="s">
        <v>297</v>
      </c>
      <c r="P1764" s="5" t="s">
        <v>297</v>
      </c>
      <c r="Q1764" s="5" t="s">
        <v>297</v>
      </c>
      <c r="R1764" s="5" t="s">
        <v>297</v>
      </c>
      <c r="S1764" s="5" t="s">
        <v>297</v>
      </c>
      <c r="T1764" s="5" t="s">
        <v>297</v>
      </c>
      <c r="U1764" s="5" t="s">
        <v>297</v>
      </c>
      <c r="V1764" t="str">
        <f t="shared" si="299"/>
        <v>NA</v>
      </c>
      <c r="W1764" t="str">
        <f t="shared" si="300"/>
        <v>NA</v>
      </c>
      <c r="X1764" t="str">
        <f t="shared" si="301"/>
        <v>NA</v>
      </c>
      <c r="Y1764" t="str">
        <f t="shared" si="302"/>
        <v>NA</v>
      </c>
      <c r="Z1764" t="str">
        <f t="shared" si="303"/>
        <v>NA</v>
      </c>
      <c r="AA1764" t="str">
        <f t="shared" si="304"/>
        <v>NA</v>
      </c>
      <c r="AB1764" t="str">
        <f t="shared" si="305"/>
        <v>NA</v>
      </c>
      <c r="AC1764" t="str">
        <f t="shared" si="306"/>
        <v>NA</v>
      </c>
      <c r="AD1764">
        <f t="shared" si="307"/>
        <v>4</v>
      </c>
    </row>
    <row r="1765" spans="1:30" x14ac:dyDescent="0.2">
      <c r="A1765" t="s">
        <v>23157</v>
      </c>
      <c r="B1765" t="s">
        <v>23156</v>
      </c>
      <c r="C1765" t="s">
        <v>8285</v>
      </c>
      <c r="D1765">
        <v>8530300</v>
      </c>
      <c r="E1765">
        <v>9918300</v>
      </c>
      <c r="F1765">
        <v>8307800</v>
      </c>
      <c r="G1765">
        <v>18023000</v>
      </c>
      <c r="H1765" t="s">
        <v>297</v>
      </c>
      <c r="I1765">
        <v>6821500</v>
      </c>
      <c r="J1765">
        <v>7488300</v>
      </c>
      <c r="K1765">
        <v>17432000</v>
      </c>
      <c r="L1765">
        <f t="shared" si="297"/>
        <v>0</v>
      </c>
      <c r="M1765">
        <f t="shared" si="298"/>
        <v>11194850</v>
      </c>
      <c r="N1765" s="5">
        <v>0.94949948845793664</v>
      </c>
      <c r="O1765" s="5">
        <v>1.1754296124453179</v>
      </c>
      <c r="P1765" s="5">
        <v>1.0449036625124528</v>
      </c>
      <c r="Q1765" s="5">
        <v>1.0123169075351006</v>
      </c>
      <c r="R1765" s="5">
        <v>1.0540885251413581</v>
      </c>
      <c r="S1765" s="5">
        <v>1.0358009587227259</v>
      </c>
      <c r="T1765" s="5">
        <v>0.88196495525220864</v>
      </c>
      <c r="U1765" s="5">
        <v>0.87965256275938564</v>
      </c>
      <c r="V1765">
        <f t="shared" si="299"/>
        <v>8983996.4146309253</v>
      </c>
      <c r="W1765">
        <f t="shared" si="300"/>
        <v>8438021.20942517</v>
      </c>
      <c r="X1765">
        <f t="shared" si="301"/>
        <v>7950780.8212902984</v>
      </c>
      <c r="Y1765">
        <f t="shared" si="302"/>
        <v>17803713.309386842</v>
      </c>
      <c r="Z1765" t="str">
        <f t="shared" si="303"/>
        <v>NA</v>
      </c>
      <c r="AA1765">
        <f t="shared" si="304"/>
        <v>6585724.7404093696</v>
      </c>
      <c r="AB1765">
        <f t="shared" si="305"/>
        <v>8490473.4087292943</v>
      </c>
      <c r="AC1765">
        <f t="shared" si="306"/>
        <v>19816914.925271735</v>
      </c>
      <c r="AD1765">
        <f t="shared" si="307"/>
        <v>0</v>
      </c>
    </row>
    <row r="1766" spans="1:30" x14ac:dyDescent="0.2">
      <c r="A1766" t="s">
        <v>23155</v>
      </c>
      <c r="B1766" t="s">
        <v>23154</v>
      </c>
      <c r="C1766" t="s">
        <v>8275</v>
      </c>
      <c r="D1766">
        <v>7280800</v>
      </c>
      <c r="E1766">
        <v>11901000</v>
      </c>
      <c r="F1766">
        <v>8185400</v>
      </c>
      <c r="G1766">
        <v>7732700</v>
      </c>
      <c r="H1766">
        <v>4275100</v>
      </c>
      <c r="I1766">
        <v>5647800</v>
      </c>
      <c r="J1766">
        <v>7977900</v>
      </c>
      <c r="K1766">
        <v>22944000</v>
      </c>
      <c r="L1766">
        <f t="shared" si="297"/>
        <v>0</v>
      </c>
      <c r="M1766">
        <f t="shared" si="298"/>
        <v>8774975</v>
      </c>
      <c r="N1766" s="5" t="s">
        <v>297</v>
      </c>
      <c r="O1766" s="5" t="s">
        <v>297</v>
      </c>
      <c r="P1766" s="5" t="s">
        <v>297</v>
      </c>
      <c r="Q1766" s="5" t="s">
        <v>297</v>
      </c>
      <c r="R1766" s="5" t="s">
        <v>297</v>
      </c>
      <c r="S1766" s="5" t="s">
        <v>297</v>
      </c>
      <c r="T1766" s="5" t="s">
        <v>297</v>
      </c>
      <c r="U1766" s="5" t="s">
        <v>297</v>
      </c>
      <c r="V1766" t="str">
        <f t="shared" si="299"/>
        <v>NA</v>
      </c>
      <c r="W1766" t="str">
        <f t="shared" si="300"/>
        <v>NA</v>
      </c>
      <c r="X1766" t="str">
        <f t="shared" si="301"/>
        <v>NA</v>
      </c>
      <c r="Y1766" t="str">
        <f t="shared" si="302"/>
        <v>NA</v>
      </c>
      <c r="Z1766" t="str">
        <f t="shared" si="303"/>
        <v>NA</v>
      </c>
      <c r="AA1766" t="str">
        <f t="shared" si="304"/>
        <v>NA</v>
      </c>
      <c r="AB1766" t="str">
        <f t="shared" si="305"/>
        <v>NA</v>
      </c>
      <c r="AC1766" t="str">
        <f t="shared" si="306"/>
        <v>NA</v>
      </c>
      <c r="AD1766">
        <f t="shared" si="307"/>
        <v>4</v>
      </c>
    </row>
    <row r="1767" spans="1:30" x14ac:dyDescent="0.2">
      <c r="A1767" t="s">
        <v>23153</v>
      </c>
      <c r="B1767" t="s">
        <v>80</v>
      </c>
      <c r="C1767" t="s">
        <v>8267</v>
      </c>
      <c r="D1767">
        <v>16580000</v>
      </c>
      <c r="E1767">
        <v>35149000</v>
      </c>
      <c r="F1767">
        <v>37550000</v>
      </c>
      <c r="G1767">
        <v>43086000</v>
      </c>
      <c r="H1767">
        <v>13983000</v>
      </c>
      <c r="I1767">
        <v>21927000</v>
      </c>
      <c r="J1767" t="s">
        <v>297</v>
      </c>
      <c r="K1767">
        <v>40526000</v>
      </c>
      <c r="L1767">
        <f t="shared" si="297"/>
        <v>0</v>
      </c>
      <c r="M1767">
        <f t="shared" si="298"/>
        <v>33091250</v>
      </c>
      <c r="N1767" s="5">
        <v>2.1014277209386161</v>
      </c>
      <c r="O1767" s="5">
        <v>1.8056292390573987</v>
      </c>
      <c r="P1767" s="5">
        <v>1.3382618005584428</v>
      </c>
      <c r="Q1767" s="5">
        <v>0.35231847067527744</v>
      </c>
      <c r="R1767" s="5" t="s">
        <v>297</v>
      </c>
      <c r="S1767" s="5">
        <v>1.0995935669485477</v>
      </c>
      <c r="T1767" s="5">
        <v>0.5419182071268196</v>
      </c>
      <c r="U1767" s="5">
        <v>0.93802526873774772</v>
      </c>
      <c r="V1767">
        <f t="shared" si="299"/>
        <v>7889874.0293548796</v>
      </c>
      <c r="W1767">
        <f t="shared" si="300"/>
        <v>19466344.053194996</v>
      </c>
      <c r="X1767">
        <f t="shared" si="301"/>
        <v>28058784.898687817</v>
      </c>
      <c r="Y1767">
        <f t="shared" si="302"/>
        <v>122292765.17185844</v>
      </c>
      <c r="Z1767" t="str">
        <f t="shared" si="303"/>
        <v>NA</v>
      </c>
      <c r="AA1767">
        <f t="shared" si="304"/>
        <v>19941004.257463075</v>
      </c>
      <c r="AB1767" t="str">
        <f t="shared" si="305"/>
        <v>NA</v>
      </c>
      <c r="AC1767">
        <f t="shared" si="306"/>
        <v>43203526.973781578</v>
      </c>
      <c r="AD1767">
        <f t="shared" si="307"/>
        <v>0</v>
      </c>
    </row>
    <row r="1768" spans="1:30" x14ac:dyDescent="0.2">
      <c r="A1768" t="s">
        <v>23152</v>
      </c>
      <c r="B1768" t="s">
        <v>81</v>
      </c>
      <c r="C1768" t="s">
        <v>8259</v>
      </c>
      <c r="D1768">
        <v>2665600</v>
      </c>
      <c r="E1768">
        <v>1193100</v>
      </c>
      <c r="F1768">
        <v>4302100</v>
      </c>
      <c r="G1768">
        <v>10973000</v>
      </c>
      <c r="H1768">
        <v>11403000</v>
      </c>
      <c r="I1768">
        <v>7826500</v>
      </c>
      <c r="J1768">
        <v>1410800</v>
      </c>
      <c r="K1768" t="s">
        <v>297</v>
      </c>
      <c r="L1768">
        <f t="shared" si="297"/>
        <v>0</v>
      </c>
      <c r="M1768">
        <f t="shared" si="298"/>
        <v>4783450</v>
      </c>
      <c r="N1768" s="5" t="s">
        <v>297</v>
      </c>
      <c r="O1768" s="5" t="s">
        <v>297</v>
      </c>
      <c r="P1768" s="5" t="s">
        <v>297</v>
      </c>
      <c r="Q1768" s="5" t="s">
        <v>297</v>
      </c>
      <c r="R1768" s="5" t="s">
        <v>297</v>
      </c>
      <c r="S1768" s="5" t="s">
        <v>297</v>
      </c>
      <c r="T1768" s="5" t="s">
        <v>297</v>
      </c>
      <c r="U1768" s="5" t="s">
        <v>297</v>
      </c>
      <c r="V1768" t="str">
        <f t="shared" si="299"/>
        <v>NA</v>
      </c>
      <c r="W1768" t="str">
        <f t="shared" si="300"/>
        <v>NA</v>
      </c>
      <c r="X1768" t="str">
        <f t="shared" si="301"/>
        <v>NA</v>
      </c>
      <c r="Y1768" t="str">
        <f t="shared" si="302"/>
        <v>NA</v>
      </c>
      <c r="Z1768" t="str">
        <f t="shared" si="303"/>
        <v>NA</v>
      </c>
      <c r="AA1768" t="str">
        <f t="shared" si="304"/>
        <v>NA</v>
      </c>
      <c r="AB1768" t="str">
        <f t="shared" si="305"/>
        <v>NA</v>
      </c>
      <c r="AC1768" t="str">
        <f t="shared" si="306"/>
        <v>NA</v>
      </c>
      <c r="AD1768">
        <f t="shared" si="307"/>
        <v>4</v>
      </c>
    </row>
    <row r="1769" spans="1:30" x14ac:dyDescent="0.2">
      <c r="A1769" t="s">
        <v>23151</v>
      </c>
      <c r="B1769" t="s">
        <v>23150</v>
      </c>
      <c r="C1769" t="s">
        <v>8249</v>
      </c>
      <c r="D1769" t="s">
        <v>297</v>
      </c>
      <c r="E1769" t="s">
        <v>297</v>
      </c>
      <c r="F1769">
        <v>5452000</v>
      </c>
      <c r="G1769" t="s">
        <v>297</v>
      </c>
      <c r="H1769" t="s">
        <v>297</v>
      </c>
      <c r="I1769">
        <v>1732900</v>
      </c>
      <c r="J1769" t="s">
        <v>297</v>
      </c>
      <c r="K1769" t="s">
        <v>297</v>
      </c>
      <c r="L1769">
        <f t="shared" si="297"/>
        <v>3</v>
      </c>
      <c r="M1769">
        <f t="shared" si="298"/>
        <v>5452000</v>
      </c>
      <c r="N1769" s="5">
        <v>0.91854321907593162</v>
      </c>
      <c r="O1769" s="5">
        <v>0.41548459582701219</v>
      </c>
      <c r="P1769" s="5">
        <v>1.0825686232405358</v>
      </c>
      <c r="Q1769" s="5">
        <v>1.5955207636899704</v>
      </c>
      <c r="R1769" s="5">
        <v>0.84223646297482002</v>
      </c>
      <c r="S1769" s="5">
        <v>1.3498627518097217</v>
      </c>
      <c r="T1769" s="5">
        <v>1.0772072452374459</v>
      </c>
      <c r="U1769" s="5">
        <v>1.2386957942966805</v>
      </c>
      <c r="V1769" t="str">
        <f t="shared" si="299"/>
        <v>NA</v>
      </c>
      <c r="W1769" t="str">
        <f t="shared" si="300"/>
        <v>NA</v>
      </c>
      <c r="X1769">
        <f t="shared" si="301"/>
        <v>5036170.3479638174</v>
      </c>
      <c r="Y1769" t="str">
        <f t="shared" si="302"/>
        <v>NA</v>
      </c>
      <c r="Z1769" t="str">
        <f t="shared" si="303"/>
        <v>NA</v>
      </c>
      <c r="AA1769">
        <f t="shared" si="304"/>
        <v>1283760.1435232963</v>
      </c>
      <c r="AB1769" t="str">
        <f t="shared" si="305"/>
        <v>NA</v>
      </c>
      <c r="AC1769" t="str">
        <f t="shared" si="306"/>
        <v>NA</v>
      </c>
      <c r="AD1769">
        <f t="shared" si="307"/>
        <v>3</v>
      </c>
    </row>
    <row r="1770" spans="1:30" x14ac:dyDescent="0.2">
      <c r="A1770" t="s">
        <v>23147</v>
      </c>
      <c r="B1770" t="s">
        <v>23146</v>
      </c>
      <c r="C1770" t="s">
        <v>8245</v>
      </c>
      <c r="D1770">
        <v>46890000</v>
      </c>
      <c r="E1770">
        <v>38301000</v>
      </c>
      <c r="F1770">
        <v>29390000</v>
      </c>
      <c r="G1770">
        <v>119350000</v>
      </c>
      <c r="H1770">
        <v>24197000</v>
      </c>
      <c r="I1770">
        <v>52233000</v>
      </c>
      <c r="J1770">
        <v>76414000</v>
      </c>
      <c r="K1770">
        <v>39752000</v>
      </c>
      <c r="L1770">
        <f t="shared" si="297"/>
        <v>0</v>
      </c>
      <c r="M1770">
        <f t="shared" si="298"/>
        <v>58482750</v>
      </c>
      <c r="N1770" s="5">
        <v>0.88234618632201312</v>
      </c>
      <c r="O1770" s="5">
        <v>0.49325445498598747</v>
      </c>
      <c r="P1770" s="5">
        <v>0.92952017422904698</v>
      </c>
      <c r="Q1770" s="5">
        <v>0.89058081232311248</v>
      </c>
      <c r="R1770" s="5">
        <v>4.1564125688231792</v>
      </c>
      <c r="S1770" s="5">
        <v>0.88257093434977274</v>
      </c>
      <c r="T1770" s="5">
        <v>0.97962380243116909</v>
      </c>
      <c r="U1770" s="5">
        <v>0.77237857349813199</v>
      </c>
      <c r="V1770">
        <f t="shared" si="299"/>
        <v>53142406.831786826</v>
      </c>
      <c r="W1770">
        <f t="shared" si="300"/>
        <v>77649577.439879522</v>
      </c>
      <c r="X1770">
        <f t="shared" si="301"/>
        <v>31618463.82126816</v>
      </c>
      <c r="Y1770">
        <f t="shared" si="302"/>
        <v>134013666.5292296</v>
      </c>
      <c r="Z1770">
        <f t="shared" si="303"/>
        <v>5821606.8783689076</v>
      </c>
      <c r="AA1770">
        <f t="shared" si="304"/>
        <v>59182778.366117686</v>
      </c>
      <c r="AB1770">
        <f t="shared" si="305"/>
        <v>78003412.953381196</v>
      </c>
      <c r="AC1770">
        <f t="shared" si="306"/>
        <v>51466989.587711729</v>
      </c>
      <c r="AD1770">
        <f t="shared" si="307"/>
        <v>0</v>
      </c>
    </row>
    <row r="1771" spans="1:30" x14ac:dyDescent="0.2">
      <c r="A1771" t="s">
        <v>23147</v>
      </c>
      <c r="B1771" t="s">
        <v>23149</v>
      </c>
      <c r="C1771" t="s">
        <v>8239</v>
      </c>
      <c r="D1771">
        <v>251290000</v>
      </c>
      <c r="E1771">
        <v>179470000</v>
      </c>
      <c r="F1771">
        <v>275290000</v>
      </c>
      <c r="G1771">
        <v>734410000</v>
      </c>
      <c r="H1771">
        <v>231000000</v>
      </c>
      <c r="I1771">
        <v>345450000</v>
      </c>
      <c r="J1771">
        <v>203130000</v>
      </c>
      <c r="K1771">
        <v>126120000</v>
      </c>
      <c r="L1771">
        <f t="shared" si="297"/>
        <v>0</v>
      </c>
      <c r="M1771">
        <f t="shared" si="298"/>
        <v>360115000</v>
      </c>
      <c r="N1771" s="5">
        <v>0.88234618632201312</v>
      </c>
      <c r="O1771" s="5">
        <v>0.49325445498598747</v>
      </c>
      <c r="P1771" s="5">
        <v>0.92952017422904698</v>
      </c>
      <c r="Q1771" s="5">
        <v>0.89058081232311248</v>
      </c>
      <c r="R1771" s="5">
        <v>4.1564125688231792</v>
      </c>
      <c r="S1771" s="5">
        <v>0.88257093434977274</v>
      </c>
      <c r="T1771" s="5">
        <v>0.97962380243116909</v>
      </c>
      <c r="U1771" s="5">
        <v>0.77237857349813199</v>
      </c>
      <c r="V1771">
        <f t="shared" si="299"/>
        <v>284797513.60118812</v>
      </c>
      <c r="W1771">
        <f t="shared" si="300"/>
        <v>363848715.78118527</v>
      </c>
      <c r="X1771">
        <f t="shared" si="301"/>
        <v>296163555.81343699</v>
      </c>
      <c r="Y1771">
        <f t="shared" si="302"/>
        <v>824641615.71622539</v>
      </c>
      <c r="Z1771">
        <f t="shared" si="303"/>
        <v>55576773.521643907</v>
      </c>
      <c r="AA1771">
        <f t="shared" si="304"/>
        <v>391413297.84954631</v>
      </c>
      <c r="AB1771">
        <f t="shared" si="305"/>
        <v>207355108.66098258</v>
      </c>
      <c r="AC1771">
        <f t="shared" si="306"/>
        <v>163287802.54583928</v>
      </c>
      <c r="AD1771">
        <f t="shared" si="307"/>
        <v>0</v>
      </c>
    </row>
    <row r="1772" spans="1:30" x14ac:dyDescent="0.2">
      <c r="A1772" t="s">
        <v>23147</v>
      </c>
      <c r="B1772" t="s">
        <v>23148</v>
      </c>
      <c r="C1772" t="s">
        <v>8233</v>
      </c>
      <c r="D1772" t="s">
        <v>297</v>
      </c>
      <c r="E1772" t="s">
        <v>297</v>
      </c>
      <c r="F1772" t="s">
        <v>297</v>
      </c>
      <c r="G1772">
        <v>3784600</v>
      </c>
      <c r="H1772" t="s">
        <v>297</v>
      </c>
      <c r="I1772" t="s">
        <v>297</v>
      </c>
      <c r="J1772" t="s">
        <v>297</v>
      </c>
      <c r="K1772" t="s">
        <v>297</v>
      </c>
      <c r="L1772">
        <f t="shared" si="297"/>
        <v>3</v>
      </c>
      <c r="M1772">
        <f t="shared" si="298"/>
        <v>3784600</v>
      </c>
      <c r="N1772" s="5">
        <v>0.88234618632201312</v>
      </c>
      <c r="O1772" s="5">
        <v>0.49325445498598747</v>
      </c>
      <c r="P1772" s="5">
        <v>0.92952017422904698</v>
      </c>
      <c r="Q1772" s="5">
        <v>0.89058081232311248</v>
      </c>
      <c r="R1772" s="5">
        <v>4.1564125688231792</v>
      </c>
      <c r="S1772" s="5">
        <v>0.88257093434977274</v>
      </c>
      <c r="T1772" s="5">
        <v>0.97962380243116909</v>
      </c>
      <c r="U1772" s="5">
        <v>0.77237857349813199</v>
      </c>
      <c r="V1772" t="str">
        <f t="shared" si="299"/>
        <v>NA</v>
      </c>
      <c r="W1772" t="str">
        <f t="shared" si="300"/>
        <v>NA</v>
      </c>
      <c r="X1772" t="str">
        <f t="shared" si="301"/>
        <v>NA</v>
      </c>
      <c r="Y1772">
        <f t="shared" si="302"/>
        <v>4249586.2785632368</v>
      </c>
      <c r="Z1772" t="str">
        <f t="shared" si="303"/>
        <v>NA</v>
      </c>
      <c r="AA1772" t="str">
        <f t="shared" si="304"/>
        <v>NA</v>
      </c>
      <c r="AB1772" t="str">
        <f t="shared" si="305"/>
        <v>NA</v>
      </c>
      <c r="AC1772" t="str">
        <f t="shared" si="306"/>
        <v>NA</v>
      </c>
      <c r="AD1772">
        <f t="shared" si="307"/>
        <v>3</v>
      </c>
    </row>
    <row r="1773" spans="1:30" x14ac:dyDescent="0.2">
      <c r="A1773" t="s">
        <v>23147</v>
      </c>
      <c r="B1773" t="s">
        <v>23146</v>
      </c>
      <c r="C1773" t="s">
        <v>8226</v>
      </c>
      <c r="D1773">
        <v>3180400</v>
      </c>
      <c r="E1773" t="s">
        <v>297</v>
      </c>
      <c r="F1773" t="s">
        <v>297</v>
      </c>
      <c r="G1773">
        <v>10808000</v>
      </c>
      <c r="H1773" t="s">
        <v>297</v>
      </c>
      <c r="I1773" t="s">
        <v>297</v>
      </c>
      <c r="J1773">
        <v>8061300</v>
      </c>
      <c r="K1773" t="s">
        <v>297</v>
      </c>
      <c r="L1773">
        <f t="shared" si="297"/>
        <v>2</v>
      </c>
      <c r="M1773">
        <f t="shared" si="298"/>
        <v>6994200</v>
      </c>
      <c r="N1773" s="5">
        <v>0.88234618632201312</v>
      </c>
      <c r="O1773" s="5">
        <v>0.49325445498598747</v>
      </c>
      <c r="P1773" s="5">
        <v>0.92952017422904698</v>
      </c>
      <c r="Q1773" s="5">
        <v>0.89058081232311248</v>
      </c>
      <c r="R1773" s="5">
        <v>4.1564125688231792</v>
      </c>
      <c r="S1773" s="5">
        <v>0.88257093434977274</v>
      </c>
      <c r="T1773" s="5">
        <v>0.97962380243116909</v>
      </c>
      <c r="U1773" s="5">
        <v>0.77237857349813199</v>
      </c>
      <c r="V1773">
        <f t="shared" si="299"/>
        <v>3604480.9274432678</v>
      </c>
      <c r="W1773" t="str">
        <f t="shared" si="300"/>
        <v>NA</v>
      </c>
      <c r="X1773" t="str">
        <f t="shared" si="301"/>
        <v>NA</v>
      </c>
      <c r="Y1773">
        <f t="shared" si="302"/>
        <v>12135900.359010587</v>
      </c>
      <c r="Z1773" t="str">
        <f t="shared" si="303"/>
        <v>NA</v>
      </c>
      <c r="AA1773" t="str">
        <f t="shared" si="304"/>
        <v>NA</v>
      </c>
      <c r="AB1773">
        <f t="shared" si="305"/>
        <v>8228975.2249730658</v>
      </c>
      <c r="AC1773" t="str">
        <f t="shared" si="306"/>
        <v>NA</v>
      </c>
      <c r="AD1773">
        <f t="shared" si="307"/>
        <v>2</v>
      </c>
    </row>
    <row r="1774" spans="1:30" x14ac:dyDescent="0.2">
      <c r="A1774" t="s">
        <v>23141</v>
      </c>
      <c r="B1774" t="s">
        <v>23145</v>
      </c>
      <c r="C1774" t="s">
        <v>8218</v>
      </c>
      <c r="D1774">
        <v>14552000</v>
      </c>
      <c r="E1774">
        <v>27384000</v>
      </c>
      <c r="F1774">
        <v>27862000</v>
      </c>
      <c r="G1774">
        <v>23678000</v>
      </c>
      <c r="H1774" t="s">
        <v>297</v>
      </c>
      <c r="I1774">
        <v>18902000</v>
      </c>
      <c r="J1774" t="s">
        <v>297</v>
      </c>
      <c r="K1774">
        <v>19016000</v>
      </c>
      <c r="L1774">
        <f t="shared" si="297"/>
        <v>0</v>
      </c>
      <c r="M1774">
        <f t="shared" si="298"/>
        <v>23369000</v>
      </c>
      <c r="N1774" s="5">
        <v>1.0868252646355951</v>
      </c>
      <c r="O1774" s="5">
        <v>1.0866225792778264</v>
      </c>
      <c r="P1774" s="5">
        <v>1.0259787564953471</v>
      </c>
      <c r="Q1774" s="5">
        <v>0.94713698743844665</v>
      </c>
      <c r="R1774" s="5">
        <v>0.97651968701236747</v>
      </c>
      <c r="S1774" s="5">
        <v>0.93929178047553807</v>
      </c>
      <c r="T1774" s="5">
        <v>0.9986318557330337</v>
      </c>
      <c r="U1774" s="5">
        <v>0.95131302490267022</v>
      </c>
      <c r="V1774">
        <f t="shared" si="299"/>
        <v>13389456.864419859</v>
      </c>
      <c r="W1774">
        <f t="shared" si="300"/>
        <v>25201022.436142929</v>
      </c>
      <c r="X1774">
        <f t="shared" si="301"/>
        <v>27156507.699217997</v>
      </c>
      <c r="Y1774">
        <f t="shared" si="302"/>
        <v>24999551.610836871</v>
      </c>
      <c r="Z1774" t="str">
        <f t="shared" si="303"/>
        <v>NA</v>
      </c>
      <c r="AA1774">
        <f t="shared" si="304"/>
        <v>20123672.316636719</v>
      </c>
      <c r="AB1774" t="str">
        <f t="shared" si="305"/>
        <v>NA</v>
      </c>
      <c r="AC1774">
        <f t="shared" si="306"/>
        <v>19989214.38287418</v>
      </c>
      <c r="AD1774">
        <f t="shared" si="307"/>
        <v>0</v>
      </c>
    </row>
    <row r="1775" spans="1:30" x14ac:dyDescent="0.2">
      <c r="A1775" t="s">
        <v>23141</v>
      </c>
      <c r="B1775" t="s">
        <v>23144</v>
      </c>
      <c r="C1775" t="s">
        <v>8213</v>
      </c>
      <c r="D1775">
        <v>34061000</v>
      </c>
      <c r="E1775">
        <v>31767000</v>
      </c>
      <c r="F1775" t="s">
        <v>297</v>
      </c>
      <c r="G1775">
        <v>30668000</v>
      </c>
      <c r="H1775">
        <v>8295700</v>
      </c>
      <c r="I1775">
        <v>22712000</v>
      </c>
      <c r="J1775">
        <v>25136000</v>
      </c>
      <c r="K1775" t="s">
        <v>297</v>
      </c>
      <c r="L1775">
        <f t="shared" si="297"/>
        <v>1</v>
      </c>
      <c r="M1775">
        <f t="shared" si="298"/>
        <v>32165333.333333332</v>
      </c>
      <c r="N1775" s="5">
        <v>1.0868252646355951</v>
      </c>
      <c r="O1775" s="5">
        <v>1.0866225792778264</v>
      </c>
      <c r="P1775" s="5">
        <v>1.0259787564953471</v>
      </c>
      <c r="Q1775" s="5">
        <v>0.94713698743844665</v>
      </c>
      <c r="R1775" s="5">
        <v>0.97651968701236747</v>
      </c>
      <c r="S1775" s="5">
        <v>0.93929178047553807</v>
      </c>
      <c r="T1775" s="5">
        <v>0.9986318557330337</v>
      </c>
      <c r="U1775" s="5">
        <v>0.95131302490267022</v>
      </c>
      <c r="V1775">
        <f t="shared" si="299"/>
        <v>31339904.498282354</v>
      </c>
      <c r="W1775">
        <f t="shared" si="300"/>
        <v>29234621.666993588</v>
      </c>
      <c r="X1775" t="str">
        <f t="shared" si="301"/>
        <v>NA</v>
      </c>
      <c r="Y1775">
        <f t="shared" si="302"/>
        <v>32379687.845305566</v>
      </c>
      <c r="Z1775">
        <f t="shared" si="303"/>
        <v>8495169.232461093</v>
      </c>
      <c r="AA1775">
        <f t="shared" si="304"/>
        <v>24179919.884427741</v>
      </c>
      <c r="AB1775">
        <f t="shared" si="305"/>
        <v>25170436.788789619</v>
      </c>
      <c r="AC1775" t="str">
        <f t="shared" si="306"/>
        <v>NA</v>
      </c>
      <c r="AD1775">
        <f t="shared" si="307"/>
        <v>1</v>
      </c>
    </row>
    <row r="1776" spans="1:30" x14ac:dyDescent="0.2">
      <c r="A1776" t="s">
        <v>23141</v>
      </c>
      <c r="B1776" t="s">
        <v>23143</v>
      </c>
      <c r="C1776" t="s">
        <v>8206</v>
      </c>
      <c r="D1776">
        <v>9614000</v>
      </c>
      <c r="E1776">
        <v>15851000</v>
      </c>
      <c r="F1776">
        <v>11370000</v>
      </c>
      <c r="G1776">
        <v>7369900</v>
      </c>
      <c r="H1776">
        <v>3930200</v>
      </c>
      <c r="I1776">
        <v>8811300</v>
      </c>
      <c r="J1776">
        <v>8601600</v>
      </c>
      <c r="K1776">
        <v>24136000</v>
      </c>
      <c r="L1776">
        <f t="shared" si="297"/>
        <v>0</v>
      </c>
      <c r="M1776">
        <f t="shared" si="298"/>
        <v>11051225</v>
      </c>
      <c r="N1776" s="5">
        <v>1.0868252646355951</v>
      </c>
      <c r="O1776" s="5">
        <v>1.0866225792778264</v>
      </c>
      <c r="P1776" s="5">
        <v>1.0259787564953471</v>
      </c>
      <c r="Q1776" s="5">
        <v>0.94713698743844665</v>
      </c>
      <c r="R1776" s="5">
        <v>0.97651968701236747</v>
      </c>
      <c r="S1776" s="5">
        <v>0.93929178047553807</v>
      </c>
      <c r="T1776" s="5">
        <v>0.9986318557330337</v>
      </c>
      <c r="U1776" s="5">
        <v>0.95131302490267022</v>
      </c>
      <c r="V1776">
        <f t="shared" si="299"/>
        <v>8845948.2060563862</v>
      </c>
      <c r="W1776">
        <f t="shared" si="300"/>
        <v>14587401.644584486</v>
      </c>
      <c r="X1776">
        <f t="shared" si="301"/>
        <v>11082100.801812815</v>
      </c>
      <c r="Y1776">
        <f t="shared" si="302"/>
        <v>7781239.7760244384</v>
      </c>
      <c r="Z1776">
        <f t="shared" si="303"/>
        <v>4024701.2449122542</v>
      </c>
      <c r="AA1776">
        <f t="shared" si="304"/>
        <v>9380791.1270543393</v>
      </c>
      <c r="AB1776">
        <f t="shared" si="305"/>
        <v>8613384.3524209429</v>
      </c>
      <c r="AC1776">
        <f t="shared" si="306"/>
        <v>25371249.387097772</v>
      </c>
      <c r="AD1776">
        <f t="shared" si="307"/>
        <v>0</v>
      </c>
    </row>
    <row r="1777" spans="1:30" x14ac:dyDescent="0.2">
      <c r="A1777" t="s">
        <v>23141</v>
      </c>
      <c r="B1777" t="s">
        <v>23142</v>
      </c>
      <c r="C1777" t="s">
        <v>8202</v>
      </c>
      <c r="D1777">
        <v>4252700</v>
      </c>
      <c r="E1777">
        <v>15691000</v>
      </c>
      <c r="F1777">
        <v>4615600</v>
      </c>
      <c r="G1777">
        <v>6419700</v>
      </c>
      <c r="H1777" t="s">
        <v>297</v>
      </c>
      <c r="I1777">
        <v>4988100</v>
      </c>
      <c r="J1777" t="s">
        <v>297</v>
      </c>
      <c r="K1777" t="s">
        <v>297</v>
      </c>
      <c r="L1777">
        <f t="shared" si="297"/>
        <v>0</v>
      </c>
      <c r="M1777">
        <f t="shared" si="298"/>
        <v>7744750</v>
      </c>
      <c r="N1777" s="5">
        <v>1.0868252646355951</v>
      </c>
      <c r="O1777" s="5">
        <v>1.0866225792778264</v>
      </c>
      <c r="P1777" s="5">
        <v>1.0259787564953471</v>
      </c>
      <c r="Q1777" s="5">
        <v>0.94713698743844665</v>
      </c>
      <c r="R1777" s="5">
        <v>0.97651968701236747</v>
      </c>
      <c r="S1777" s="5">
        <v>0.93929178047553807</v>
      </c>
      <c r="T1777" s="5">
        <v>0.9986318557330337</v>
      </c>
      <c r="U1777" s="5">
        <v>0.95131302490267022</v>
      </c>
      <c r="V1777">
        <f t="shared" si="299"/>
        <v>3912956.5150713534</v>
      </c>
      <c r="W1777">
        <f t="shared" si="300"/>
        <v>14440156.406862354</v>
      </c>
      <c r="X1777">
        <f t="shared" si="301"/>
        <v>4498728.6245248215</v>
      </c>
      <c r="Y1777">
        <f t="shared" si="302"/>
        <v>6778005.80606848</v>
      </c>
      <c r="Z1777" t="str">
        <f t="shared" si="303"/>
        <v>NA</v>
      </c>
      <c r="AA1777">
        <f t="shared" si="304"/>
        <v>5310490.418083569</v>
      </c>
      <c r="AB1777" t="str">
        <f t="shared" si="305"/>
        <v>NA</v>
      </c>
      <c r="AC1777" t="str">
        <f t="shared" si="306"/>
        <v>NA</v>
      </c>
      <c r="AD1777">
        <f t="shared" si="307"/>
        <v>0</v>
      </c>
    </row>
    <row r="1778" spans="1:30" x14ac:dyDescent="0.2">
      <c r="A1778" t="s">
        <v>23141</v>
      </c>
      <c r="B1778" t="s">
        <v>23140</v>
      </c>
      <c r="C1778" t="s">
        <v>8194</v>
      </c>
      <c r="D1778">
        <v>9564800</v>
      </c>
      <c r="E1778" t="s">
        <v>297</v>
      </c>
      <c r="F1778">
        <v>5899500</v>
      </c>
      <c r="G1778">
        <v>8744700</v>
      </c>
      <c r="H1778">
        <v>3080100</v>
      </c>
      <c r="I1778">
        <v>8157300</v>
      </c>
      <c r="J1778">
        <v>11744000</v>
      </c>
      <c r="K1778" t="s">
        <v>297</v>
      </c>
      <c r="L1778">
        <f t="shared" si="297"/>
        <v>1</v>
      </c>
      <c r="M1778">
        <f t="shared" si="298"/>
        <v>8069666.666666667</v>
      </c>
      <c r="N1778" s="5">
        <v>1.0868252646355951</v>
      </c>
      <c r="O1778" s="5">
        <v>1.0866225792778264</v>
      </c>
      <c r="P1778" s="5">
        <v>1.0259787564953471</v>
      </c>
      <c r="Q1778" s="5">
        <v>0.94713698743844665</v>
      </c>
      <c r="R1778" s="5">
        <v>0.97651968701236747</v>
      </c>
      <c r="S1778" s="5">
        <v>0.93929178047553807</v>
      </c>
      <c r="T1778" s="5">
        <v>0.9986318557330337</v>
      </c>
      <c r="U1778" s="5">
        <v>0.95131302490267022</v>
      </c>
      <c r="V1778">
        <f t="shared" si="299"/>
        <v>8800678.7394724488</v>
      </c>
      <c r="W1778" t="str">
        <f t="shared" si="300"/>
        <v>NA</v>
      </c>
      <c r="X1778">
        <f t="shared" si="301"/>
        <v>5750119.0571939051</v>
      </c>
      <c r="Y1778">
        <f t="shared" si="302"/>
        <v>9232772.1501514148</v>
      </c>
      <c r="Z1778">
        <f t="shared" si="303"/>
        <v>3154160.6799791954</v>
      </c>
      <c r="AA1778">
        <f t="shared" si="304"/>
        <v>8684521.8595122583</v>
      </c>
      <c r="AB1778">
        <f t="shared" si="305"/>
        <v>11760089.499027105</v>
      </c>
      <c r="AC1778" t="str">
        <f t="shared" si="306"/>
        <v>NA</v>
      </c>
      <c r="AD1778">
        <f t="shared" si="307"/>
        <v>1</v>
      </c>
    </row>
    <row r="1779" spans="1:30" x14ac:dyDescent="0.2">
      <c r="A1779" t="s">
        <v>23139</v>
      </c>
      <c r="B1779" t="s">
        <v>23138</v>
      </c>
      <c r="C1779" t="s">
        <v>8186</v>
      </c>
      <c r="D1779" t="s">
        <v>297</v>
      </c>
      <c r="E1779" t="s">
        <v>297</v>
      </c>
      <c r="F1779" t="s">
        <v>297</v>
      </c>
      <c r="G1779" t="s">
        <v>297</v>
      </c>
      <c r="H1779" t="s">
        <v>297</v>
      </c>
      <c r="I1779" t="s">
        <v>297</v>
      </c>
      <c r="J1779" t="s">
        <v>297</v>
      </c>
      <c r="K1779" t="s">
        <v>297</v>
      </c>
      <c r="L1779">
        <f t="shared" si="297"/>
        <v>4</v>
      </c>
      <c r="M1779" t="e">
        <f t="shared" si="298"/>
        <v>#DIV/0!</v>
      </c>
      <c r="N1779" s="5" t="s">
        <v>297</v>
      </c>
      <c r="O1779" s="5" t="s">
        <v>297</v>
      </c>
      <c r="P1779" s="5" t="s">
        <v>297</v>
      </c>
      <c r="Q1779" s="5" t="s">
        <v>297</v>
      </c>
      <c r="R1779" s="5" t="s">
        <v>297</v>
      </c>
      <c r="S1779" s="5" t="s">
        <v>297</v>
      </c>
      <c r="T1779" s="5" t="s">
        <v>297</v>
      </c>
      <c r="U1779" s="5" t="s">
        <v>297</v>
      </c>
      <c r="V1779" t="str">
        <f t="shared" si="299"/>
        <v>NA</v>
      </c>
      <c r="W1779" t="str">
        <f t="shared" si="300"/>
        <v>NA</v>
      </c>
      <c r="X1779" t="str">
        <f t="shared" si="301"/>
        <v>NA</v>
      </c>
      <c r="Y1779" t="str">
        <f t="shared" si="302"/>
        <v>NA</v>
      </c>
      <c r="Z1779" t="str">
        <f t="shared" si="303"/>
        <v>NA</v>
      </c>
      <c r="AA1779" t="str">
        <f t="shared" si="304"/>
        <v>NA</v>
      </c>
      <c r="AB1779" t="str">
        <f t="shared" si="305"/>
        <v>NA</v>
      </c>
      <c r="AC1779" t="str">
        <f t="shared" si="306"/>
        <v>NA</v>
      </c>
      <c r="AD1779">
        <f t="shared" si="307"/>
        <v>4</v>
      </c>
    </row>
    <row r="1780" spans="1:30" x14ac:dyDescent="0.2">
      <c r="A1780" t="s">
        <v>23137</v>
      </c>
      <c r="B1780" t="s">
        <v>23136</v>
      </c>
      <c r="C1780" t="s">
        <v>8178</v>
      </c>
      <c r="D1780">
        <v>6597600</v>
      </c>
      <c r="E1780">
        <v>12076000</v>
      </c>
      <c r="F1780">
        <v>10128000</v>
      </c>
      <c r="G1780">
        <v>12892000</v>
      </c>
      <c r="H1780" t="s">
        <v>297</v>
      </c>
      <c r="I1780">
        <v>11792000</v>
      </c>
      <c r="J1780">
        <v>15745000</v>
      </c>
      <c r="K1780">
        <v>23354000</v>
      </c>
      <c r="L1780">
        <f t="shared" si="297"/>
        <v>0</v>
      </c>
      <c r="M1780">
        <f t="shared" si="298"/>
        <v>10423400</v>
      </c>
      <c r="N1780" s="5" t="s">
        <v>297</v>
      </c>
      <c r="O1780" s="5" t="s">
        <v>297</v>
      </c>
      <c r="P1780" s="5" t="s">
        <v>297</v>
      </c>
      <c r="Q1780" s="5" t="s">
        <v>297</v>
      </c>
      <c r="R1780" s="5" t="s">
        <v>297</v>
      </c>
      <c r="S1780" s="5" t="s">
        <v>297</v>
      </c>
      <c r="T1780" s="5" t="s">
        <v>297</v>
      </c>
      <c r="U1780" s="5" t="s">
        <v>297</v>
      </c>
      <c r="V1780" t="str">
        <f t="shared" si="299"/>
        <v>NA</v>
      </c>
      <c r="W1780" t="str">
        <f t="shared" si="300"/>
        <v>NA</v>
      </c>
      <c r="X1780" t="str">
        <f t="shared" si="301"/>
        <v>NA</v>
      </c>
      <c r="Y1780" t="str">
        <f t="shared" si="302"/>
        <v>NA</v>
      </c>
      <c r="Z1780" t="str">
        <f t="shared" si="303"/>
        <v>NA</v>
      </c>
      <c r="AA1780" t="str">
        <f t="shared" si="304"/>
        <v>NA</v>
      </c>
      <c r="AB1780" t="str">
        <f t="shared" si="305"/>
        <v>NA</v>
      </c>
      <c r="AC1780" t="str">
        <f t="shared" si="306"/>
        <v>NA</v>
      </c>
      <c r="AD1780">
        <f t="shared" si="307"/>
        <v>4</v>
      </c>
    </row>
    <row r="1781" spans="1:30" x14ac:dyDescent="0.2">
      <c r="A1781" t="s">
        <v>23135</v>
      </c>
      <c r="B1781" t="s">
        <v>23134</v>
      </c>
      <c r="C1781" t="s">
        <v>8170</v>
      </c>
      <c r="D1781">
        <v>8150400</v>
      </c>
      <c r="E1781">
        <v>8471300</v>
      </c>
      <c r="F1781" t="s">
        <v>297</v>
      </c>
      <c r="G1781">
        <v>24258000</v>
      </c>
      <c r="H1781" t="s">
        <v>297</v>
      </c>
      <c r="I1781">
        <v>8774600</v>
      </c>
      <c r="J1781">
        <v>10518000</v>
      </c>
      <c r="K1781">
        <v>11716000</v>
      </c>
      <c r="L1781">
        <f t="shared" si="297"/>
        <v>1</v>
      </c>
      <c r="M1781">
        <f t="shared" si="298"/>
        <v>13626566.666666666</v>
      </c>
      <c r="N1781" s="5" t="s">
        <v>297</v>
      </c>
      <c r="O1781" s="5" t="s">
        <v>297</v>
      </c>
      <c r="P1781" s="5" t="s">
        <v>297</v>
      </c>
      <c r="Q1781" s="5" t="s">
        <v>297</v>
      </c>
      <c r="R1781" s="5" t="s">
        <v>297</v>
      </c>
      <c r="S1781" s="5" t="s">
        <v>297</v>
      </c>
      <c r="T1781" s="5" t="s">
        <v>297</v>
      </c>
      <c r="U1781" s="5" t="s">
        <v>297</v>
      </c>
      <c r="V1781" t="str">
        <f t="shared" si="299"/>
        <v>NA</v>
      </c>
      <c r="W1781" t="str">
        <f t="shared" si="300"/>
        <v>NA</v>
      </c>
      <c r="X1781" t="str">
        <f t="shared" si="301"/>
        <v>NA</v>
      </c>
      <c r="Y1781" t="str">
        <f t="shared" si="302"/>
        <v>NA</v>
      </c>
      <c r="Z1781" t="str">
        <f t="shared" si="303"/>
        <v>NA</v>
      </c>
      <c r="AA1781" t="str">
        <f t="shared" si="304"/>
        <v>NA</v>
      </c>
      <c r="AB1781" t="str">
        <f t="shared" si="305"/>
        <v>NA</v>
      </c>
      <c r="AC1781" t="str">
        <f t="shared" si="306"/>
        <v>NA</v>
      </c>
      <c r="AD1781">
        <f t="shared" si="307"/>
        <v>4</v>
      </c>
    </row>
    <row r="1782" spans="1:30" x14ac:dyDescent="0.2">
      <c r="A1782" t="s">
        <v>23133</v>
      </c>
      <c r="B1782" t="s">
        <v>23132</v>
      </c>
      <c r="C1782" t="s">
        <v>8160</v>
      </c>
      <c r="D1782">
        <v>12871000</v>
      </c>
      <c r="E1782">
        <v>12075000</v>
      </c>
      <c r="F1782">
        <v>16450000</v>
      </c>
      <c r="G1782">
        <v>19357000</v>
      </c>
      <c r="H1782" t="s">
        <v>297</v>
      </c>
      <c r="I1782">
        <v>23395000</v>
      </c>
      <c r="J1782" t="s">
        <v>297</v>
      </c>
      <c r="K1782">
        <v>9872000</v>
      </c>
      <c r="L1782">
        <f t="shared" si="297"/>
        <v>0</v>
      </c>
      <c r="M1782">
        <f t="shared" si="298"/>
        <v>15188250</v>
      </c>
      <c r="N1782" s="5" t="s">
        <v>297</v>
      </c>
      <c r="O1782" s="5" t="s">
        <v>297</v>
      </c>
      <c r="P1782" s="5" t="s">
        <v>297</v>
      </c>
      <c r="Q1782" s="5" t="s">
        <v>297</v>
      </c>
      <c r="R1782" s="5" t="s">
        <v>297</v>
      </c>
      <c r="S1782" s="5" t="s">
        <v>297</v>
      </c>
      <c r="T1782" s="5" t="s">
        <v>297</v>
      </c>
      <c r="U1782" s="5" t="s">
        <v>297</v>
      </c>
      <c r="V1782" t="str">
        <f t="shared" si="299"/>
        <v>NA</v>
      </c>
      <c r="W1782" t="str">
        <f t="shared" si="300"/>
        <v>NA</v>
      </c>
      <c r="X1782" t="str">
        <f t="shared" si="301"/>
        <v>NA</v>
      </c>
      <c r="Y1782" t="str">
        <f t="shared" si="302"/>
        <v>NA</v>
      </c>
      <c r="Z1782" t="str">
        <f t="shared" si="303"/>
        <v>NA</v>
      </c>
      <c r="AA1782" t="str">
        <f t="shared" si="304"/>
        <v>NA</v>
      </c>
      <c r="AB1782" t="str">
        <f t="shared" si="305"/>
        <v>NA</v>
      </c>
      <c r="AC1782" t="str">
        <f t="shared" si="306"/>
        <v>NA</v>
      </c>
      <c r="AD1782">
        <f t="shared" si="307"/>
        <v>4</v>
      </c>
    </row>
    <row r="1783" spans="1:30" x14ac:dyDescent="0.2">
      <c r="A1783" t="s">
        <v>23131</v>
      </c>
      <c r="B1783" t="s">
        <v>23130</v>
      </c>
      <c r="C1783" t="s">
        <v>8150</v>
      </c>
      <c r="D1783" t="s">
        <v>297</v>
      </c>
      <c r="E1783" t="s">
        <v>297</v>
      </c>
      <c r="F1783" t="s">
        <v>297</v>
      </c>
      <c r="G1783" t="s">
        <v>297</v>
      </c>
      <c r="H1783" t="s">
        <v>297</v>
      </c>
      <c r="I1783" t="s">
        <v>297</v>
      </c>
      <c r="J1783" t="s">
        <v>297</v>
      </c>
      <c r="K1783" t="s">
        <v>297</v>
      </c>
      <c r="L1783">
        <f t="shared" si="297"/>
        <v>4</v>
      </c>
      <c r="M1783" t="e">
        <f t="shared" si="298"/>
        <v>#DIV/0!</v>
      </c>
      <c r="N1783" s="5" t="s">
        <v>297</v>
      </c>
      <c r="O1783" s="5" t="s">
        <v>297</v>
      </c>
      <c r="P1783" s="5" t="s">
        <v>297</v>
      </c>
      <c r="Q1783" s="5" t="s">
        <v>297</v>
      </c>
      <c r="R1783" s="5" t="s">
        <v>297</v>
      </c>
      <c r="S1783" s="5" t="s">
        <v>297</v>
      </c>
      <c r="T1783" s="5" t="s">
        <v>297</v>
      </c>
      <c r="U1783" s="5" t="s">
        <v>297</v>
      </c>
      <c r="V1783" t="str">
        <f t="shared" si="299"/>
        <v>NA</v>
      </c>
      <c r="W1783" t="str">
        <f t="shared" si="300"/>
        <v>NA</v>
      </c>
      <c r="X1783" t="str">
        <f t="shared" si="301"/>
        <v>NA</v>
      </c>
      <c r="Y1783" t="str">
        <f t="shared" si="302"/>
        <v>NA</v>
      </c>
      <c r="Z1783" t="str">
        <f t="shared" si="303"/>
        <v>NA</v>
      </c>
      <c r="AA1783" t="str">
        <f t="shared" si="304"/>
        <v>NA</v>
      </c>
      <c r="AB1783" t="str">
        <f t="shared" si="305"/>
        <v>NA</v>
      </c>
      <c r="AC1783" t="str">
        <f t="shared" si="306"/>
        <v>NA</v>
      </c>
      <c r="AD1783">
        <f t="shared" si="307"/>
        <v>4</v>
      </c>
    </row>
    <row r="1784" spans="1:30" x14ac:dyDescent="0.2">
      <c r="A1784" t="s">
        <v>23129</v>
      </c>
      <c r="B1784" t="s">
        <v>23128</v>
      </c>
      <c r="C1784" t="s">
        <v>8142</v>
      </c>
      <c r="D1784">
        <v>32824000</v>
      </c>
      <c r="E1784">
        <v>21458000</v>
      </c>
      <c r="F1784">
        <v>31897000</v>
      </c>
      <c r="G1784">
        <v>43928000</v>
      </c>
      <c r="H1784">
        <v>23754000</v>
      </c>
      <c r="I1784">
        <v>34905000</v>
      </c>
      <c r="J1784">
        <v>30586000</v>
      </c>
      <c r="K1784">
        <v>42574000</v>
      </c>
      <c r="L1784">
        <f t="shared" si="297"/>
        <v>0</v>
      </c>
      <c r="M1784">
        <f t="shared" si="298"/>
        <v>32526750</v>
      </c>
      <c r="N1784" s="5" t="s">
        <v>297</v>
      </c>
      <c r="O1784" s="5" t="s">
        <v>297</v>
      </c>
      <c r="P1784" s="5" t="s">
        <v>297</v>
      </c>
      <c r="Q1784" s="5" t="s">
        <v>297</v>
      </c>
      <c r="R1784" s="5" t="s">
        <v>297</v>
      </c>
      <c r="S1784" s="5" t="s">
        <v>297</v>
      </c>
      <c r="T1784" s="5" t="s">
        <v>297</v>
      </c>
      <c r="U1784" s="5" t="s">
        <v>297</v>
      </c>
      <c r="V1784" t="str">
        <f t="shared" si="299"/>
        <v>NA</v>
      </c>
      <c r="W1784" t="str">
        <f t="shared" si="300"/>
        <v>NA</v>
      </c>
      <c r="X1784" t="str">
        <f t="shared" si="301"/>
        <v>NA</v>
      </c>
      <c r="Y1784" t="str">
        <f t="shared" si="302"/>
        <v>NA</v>
      </c>
      <c r="Z1784" t="str">
        <f t="shared" si="303"/>
        <v>NA</v>
      </c>
      <c r="AA1784" t="str">
        <f t="shared" si="304"/>
        <v>NA</v>
      </c>
      <c r="AB1784" t="str">
        <f t="shared" si="305"/>
        <v>NA</v>
      </c>
      <c r="AC1784" t="str">
        <f t="shared" si="306"/>
        <v>NA</v>
      </c>
      <c r="AD1784">
        <f t="shared" si="307"/>
        <v>4</v>
      </c>
    </row>
    <row r="1785" spans="1:30" x14ac:dyDescent="0.2">
      <c r="A1785" t="s">
        <v>23127</v>
      </c>
      <c r="B1785" t="s">
        <v>23126</v>
      </c>
      <c r="C1785" t="s">
        <v>8133</v>
      </c>
      <c r="D1785" t="s">
        <v>297</v>
      </c>
      <c r="E1785" t="s">
        <v>297</v>
      </c>
      <c r="F1785" t="s">
        <v>297</v>
      </c>
      <c r="G1785" t="s">
        <v>297</v>
      </c>
      <c r="H1785" t="s">
        <v>297</v>
      </c>
      <c r="I1785" t="s">
        <v>297</v>
      </c>
      <c r="J1785" t="s">
        <v>297</v>
      </c>
      <c r="K1785" t="s">
        <v>297</v>
      </c>
      <c r="L1785">
        <f t="shared" si="297"/>
        <v>4</v>
      </c>
      <c r="M1785" t="e">
        <f t="shared" si="298"/>
        <v>#DIV/0!</v>
      </c>
      <c r="N1785" s="5" t="s">
        <v>297</v>
      </c>
      <c r="O1785" s="5" t="s">
        <v>297</v>
      </c>
      <c r="P1785" s="5" t="s">
        <v>297</v>
      </c>
      <c r="Q1785" s="5" t="s">
        <v>297</v>
      </c>
      <c r="R1785" s="5" t="s">
        <v>297</v>
      </c>
      <c r="S1785" s="5" t="s">
        <v>297</v>
      </c>
      <c r="T1785" s="5" t="s">
        <v>297</v>
      </c>
      <c r="U1785" s="5" t="s">
        <v>297</v>
      </c>
      <c r="V1785" t="str">
        <f t="shared" si="299"/>
        <v>NA</v>
      </c>
      <c r="W1785" t="str">
        <f t="shared" si="300"/>
        <v>NA</v>
      </c>
      <c r="X1785" t="str">
        <f t="shared" si="301"/>
        <v>NA</v>
      </c>
      <c r="Y1785" t="str">
        <f t="shared" si="302"/>
        <v>NA</v>
      </c>
      <c r="Z1785" t="str">
        <f t="shared" si="303"/>
        <v>NA</v>
      </c>
      <c r="AA1785" t="str">
        <f t="shared" si="304"/>
        <v>NA</v>
      </c>
      <c r="AB1785" t="str">
        <f t="shared" si="305"/>
        <v>NA</v>
      </c>
      <c r="AC1785" t="str">
        <f t="shared" si="306"/>
        <v>NA</v>
      </c>
      <c r="AD1785">
        <f t="shared" si="307"/>
        <v>4</v>
      </c>
    </row>
    <row r="1786" spans="1:30" x14ac:dyDescent="0.2">
      <c r="A1786" t="s">
        <v>23125</v>
      </c>
      <c r="B1786" t="s">
        <v>23124</v>
      </c>
      <c r="C1786" t="s">
        <v>8123</v>
      </c>
      <c r="D1786" t="s">
        <v>297</v>
      </c>
      <c r="E1786" t="s">
        <v>297</v>
      </c>
      <c r="F1786" t="s">
        <v>297</v>
      </c>
      <c r="G1786" t="s">
        <v>297</v>
      </c>
      <c r="H1786" t="s">
        <v>297</v>
      </c>
      <c r="I1786" t="s">
        <v>297</v>
      </c>
      <c r="J1786" t="s">
        <v>297</v>
      </c>
      <c r="K1786" t="s">
        <v>297</v>
      </c>
      <c r="L1786">
        <f t="shared" si="297"/>
        <v>4</v>
      </c>
      <c r="M1786" t="e">
        <f t="shared" si="298"/>
        <v>#DIV/0!</v>
      </c>
      <c r="N1786" s="5" t="s">
        <v>297</v>
      </c>
      <c r="O1786" s="5" t="s">
        <v>297</v>
      </c>
      <c r="P1786" s="5" t="s">
        <v>297</v>
      </c>
      <c r="Q1786" s="5" t="s">
        <v>297</v>
      </c>
      <c r="R1786" s="5" t="s">
        <v>297</v>
      </c>
      <c r="S1786" s="5" t="s">
        <v>297</v>
      </c>
      <c r="T1786" s="5" t="s">
        <v>297</v>
      </c>
      <c r="U1786" s="5" t="s">
        <v>297</v>
      </c>
      <c r="V1786" t="str">
        <f t="shared" si="299"/>
        <v>NA</v>
      </c>
      <c r="W1786" t="str">
        <f t="shared" si="300"/>
        <v>NA</v>
      </c>
      <c r="X1786" t="str">
        <f t="shared" si="301"/>
        <v>NA</v>
      </c>
      <c r="Y1786" t="str">
        <f t="shared" si="302"/>
        <v>NA</v>
      </c>
      <c r="Z1786" t="str">
        <f t="shared" si="303"/>
        <v>NA</v>
      </c>
      <c r="AA1786" t="str">
        <f t="shared" si="304"/>
        <v>NA</v>
      </c>
      <c r="AB1786" t="str">
        <f t="shared" si="305"/>
        <v>NA</v>
      </c>
      <c r="AC1786" t="str">
        <f t="shared" si="306"/>
        <v>NA</v>
      </c>
      <c r="AD1786">
        <f t="shared" si="307"/>
        <v>4</v>
      </c>
    </row>
    <row r="1787" spans="1:30" x14ac:dyDescent="0.2">
      <c r="A1787" t="s">
        <v>23122</v>
      </c>
      <c r="B1787" t="s">
        <v>23123</v>
      </c>
      <c r="C1787" t="s">
        <v>8117</v>
      </c>
      <c r="D1787">
        <v>7024500</v>
      </c>
      <c r="E1787">
        <v>13699000</v>
      </c>
      <c r="F1787">
        <v>16865000</v>
      </c>
      <c r="G1787">
        <v>40672000</v>
      </c>
      <c r="H1787" t="s">
        <v>297</v>
      </c>
      <c r="I1787">
        <v>5123900</v>
      </c>
      <c r="J1787">
        <v>15903000</v>
      </c>
      <c r="K1787">
        <v>7401700</v>
      </c>
      <c r="L1787">
        <f t="shared" si="297"/>
        <v>0</v>
      </c>
      <c r="M1787">
        <f t="shared" si="298"/>
        <v>19565125</v>
      </c>
      <c r="N1787" s="5" t="s">
        <v>297</v>
      </c>
      <c r="O1787" s="5" t="s">
        <v>297</v>
      </c>
      <c r="P1787" s="5" t="s">
        <v>297</v>
      </c>
      <c r="Q1787" s="5" t="s">
        <v>297</v>
      </c>
      <c r="R1787" s="5" t="s">
        <v>297</v>
      </c>
      <c r="S1787" s="5" t="s">
        <v>297</v>
      </c>
      <c r="T1787" s="5" t="s">
        <v>297</v>
      </c>
      <c r="U1787" s="5" t="s">
        <v>297</v>
      </c>
      <c r="V1787" t="str">
        <f t="shared" si="299"/>
        <v>NA</v>
      </c>
      <c r="W1787" t="str">
        <f t="shared" si="300"/>
        <v>NA</v>
      </c>
      <c r="X1787" t="str">
        <f t="shared" si="301"/>
        <v>NA</v>
      </c>
      <c r="Y1787" t="str">
        <f t="shared" si="302"/>
        <v>NA</v>
      </c>
      <c r="Z1787" t="str">
        <f t="shared" si="303"/>
        <v>NA</v>
      </c>
      <c r="AA1787" t="str">
        <f t="shared" si="304"/>
        <v>NA</v>
      </c>
      <c r="AB1787" t="str">
        <f t="shared" si="305"/>
        <v>NA</v>
      </c>
      <c r="AC1787" t="str">
        <f t="shared" si="306"/>
        <v>NA</v>
      </c>
      <c r="AD1787">
        <f t="shared" si="307"/>
        <v>4</v>
      </c>
    </row>
    <row r="1788" spans="1:30" x14ac:dyDescent="0.2">
      <c r="A1788" t="s">
        <v>23122</v>
      </c>
      <c r="B1788" t="s">
        <v>23121</v>
      </c>
      <c r="C1788" t="s">
        <v>8106</v>
      </c>
      <c r="D1788">
        <v>4215000</v>
      </c>
      <c r="E1788" t="s">
        <v>297</v>
      </c>
      <c r="F1788">
        <v>5074500</v>
      </c>
      <c r="G1788">
        <v>15720000</v>
      </c>
      <c r="H1788" t="s">
        <v>297</v>
      </c>
      <c r="I1788">
        <v>5012800</v>
      </c>
      <c r="J1788">
        <v>5505400</v>
      </c>
      <c r="K1788">
        <v>3287200</v>
      </c>
      <c r="L1788">
        <f t="shared" si="297"/>
        <v>1</v>
      </c>
      <c r="M1788">
        <f t="shared" si="298"/>
        <v>8336500</v>
      </c>
      <c r="N1788" s="5" t="s">
        <v>297</v>
      </c>
      <c r="O1788" s="5" t="s">
        <v>297</v>
      </c>
      <c r="P1788" s="5" t="s">
        <v>297</v>
      </c>
      <c r="Q1788" s="5" t="s">
        <v>297</v>
      </c>
      <c r="R1788" s="5" t="s">
        <v>297</v>
      </c>
      <c r="S1788" s="5" t="s">
        <v>297</v>
      </c>
      <c r="T1788" s="5" t="s">
        <v>297</v>
      </c>
      <c r="U1788" s="5" t="s">
        <v>297</v>
      </c>
      <c r="V1788" t="str">
        <f t="shared" si="299"/>
        <v>NA</v>
      </c>
      <c r="W1788" t="str">
        <f t="shared" si="300"/>
        <v>NA</v>
      </c>
      <c r="X1788" t="str">
        <f t="shared" si="301"/>
        <v>NA</v>
      </c>
      <c r="Y1788" t="str">
        <f t="shared" si="302"/>
        <v>NA</v>
      </c>
      <c r="Z1788" t="str">
        <f t="shared" si="303"/>
        <v>NA</v>
      </c>
      <c r="AA1788" t="str">
        <f t="shared" si="304"/>
        <v>NA</v>
      </c>
      <c r="AB1788" t="str">
        <f t="shared" si="305"/>
        <v>NA</v>
      </c>
      <c r="AC1788" t="str">
        <f t="shared" si="306"/>
        <v>NA</v>
      </c>
      <c r="AD1788">
        <f t="shared" si="307"/>
        <v>4</v>
      </c>
    </row>
    <row r="1789" spans="1:30" x14ac:dyDescent="0.2">
      <c r="A1789" t="s">
        <v>23120</v>
      </c>
      <c r="B1789" t="s">
        <v>23119</v>
      </c>
      <c r="C1789" t="s">
        <v>8097</v>
      </c>
      <c r="D1789">
        <v>6189400</v>
      </c>
      <c r="E1789">
        <v>14015000</v>
      </c>
      <c r="F1789">
        <v>13728000</v>
      </c>
      <c r="G1789">
        <v>21706000</v>
      </c>
      <c r="H1789" t="s">
        <v>297</v>
      </c>
      <c r="I1789">
        <v>6222500</v>
      </c>
      <c r="J1789">
        <v>8799400</v>
      </c>
      <c r="K1789" t="s">
        <v>297</v>
      </c>
      <c r="L1789">
        <f t="shared" si="297"/>
        <v>0</v>
      </c>
      <c r="M1789">
        <f t="shared" si="298"/>
        <v>13909600</v>
      </c>
      <c r="N1789" s="5" t="s">
        <v>297</v>
      </c>
      <c r="O1789" s="5" t="s">
        <v>297</v>
      </c>
      <c r="P1789" s="5" t="s">
        <v>297</v>
      </c>
      <c r="Q1789" s="5" t="s">
        <v>297</v>
      </c>
      <c r="R1789" s="5" t="s">
        <v>297</v>
      </c>
      <c r="S1789" s="5" t="s">
        <v>297</v>
      </c>
      <c r="T1789" s="5" t="s">
        <v>297</v>
      </c>
      <c r="U1789" s="5" t="s">
        <v>297</v>
      </c>
      <c r="V1789" t="str">
        <f t="shared" si="299"/>
        <v>NA</v>
      </c>
      <c r="W1789" t="str">
        <f t="shared" si="300"/>
        <v>NA</v>
      </c>
      <c r="X1789" t="str">
        <f t="shared" si="301"/>
        <v>NA</v>
      </c>
      <c r="Y1789" t="str">
        <f t="shared" si="302"/>
        <v>NA</v>
      </c>
      <c r="Z1789" t="str">
        <f t="shared" si="303"/>
        <v>NA</v>
      </c>
      <c r="AA1789" t="str">
        <f t="shared" si="304"/>
        <v>NA</v>
      </c>
      <c r="AB1789" t="str">
        <f t="shared" si="305"/>
        <v>NA</v>
      </c>
      <c r="AC1789" t="str">
        <f t="shared" si="306"/>
        <v>NA</v>
      </c>
      <c r="AD1789">
        <f t="shared" si="307"/>
        <v>4</v>
      </c>
    </row>
    <row r="1790" spans="1:30" x14ac:dyDescent="0.2">
      <c r="A1790" t="s">
        <v>23118</v>
      </c>
      <c r="B1790" t="s">
        <v>23117</v>
      </c>
      <c r="C1790" t="s">
        <v>8089</v>
      </c>
      <c r="D1790" t="s">
        <v>297</v>
      </c>
      <c r="E1790" t="s">
        <v>297</v>
      </c>
      <c r="F1790" t="s">
        <v>297</v>
      </c>
      <c r="G1790" t="s">
        <v>297</v>
      </c>
      <c r="H1790" t="s">
        <v>297</v>
      </c>
      <c r="I1790" t="s">
        <v>297</v>
      </c>
      <c r="J1790" t="s">
        <v>297</v>
      </c>
      <c r="K1790" t="s">
        <v>297</v>
      </c>
      <c r="L1790">
        <f t="shared" si="297"/>
        <v>4</v>
      </c>
      <c r="M1790" t="e">
        <f t="shared" si="298"/>
        <v>#DIV/0!</v>
      </c>
      <c r="N1790" s="5" t="s">
        <v>297</v>
      </c>
      <c r="O1790" s="5" t="s">
        <v>297</v>
      </c>
      <c r="P1790" s="5" t="s">
        <v>297</v>
      </c>
      <c r="Q1790" s="5" t="s">
        <v>297</v>
      </c>
      <c r="R1790" s="5" t="s">
        <v>297</v>
      </c>
      <c r="S1790" s="5" t="s">
        <v>297</v>
      </c>
      <c r="T1790" s="5" t="s">
        <v>297</v>
      </c>
      <c r="U1790" s="5" t="s">
        <v>297</v>
      </c>
      <c r="V1790" t="str">
        <f t="shared" si="299"/>
        <v>NA</v>
      </c>
      <c r="W1790" t="str">
        <f t="shared" si="300"/>
        <v>NA</v>
      </c>
      <c r="X1790" t="str">
        <f t="shared" si="301"/>
        <v>NA</v>
      </c>
      <c r="Y1790" t="str">
        <f t="shared" si="302"/>
        <v>NA</v>
      </c>
      <c r="Z1790" t="str">
        <f t="shared" si="303"/>
        <v>NA</v>
      </c>
      <c r="AA1790" t="str">
        <f t="shared" si="304"/>
        <v>NA</v>
      </c>
      <c r="AB1790" t="str">
        <f t="shared" si="305"/>
        <v>NA</v>
      </c>
      <c r="AC1790" t="str">
        <f t="shared" si="306"/>
        <v>NA</v>
      </c>
      <c r="AD1790">
        <f t="shared" si="307"/>
        <v>4</v>
      </c>
    </row>
    <row r="1791" spans="1:30" x14ac:dyDescent="0.2">
      <c r="A1791" t="s">
        <v>23116</v>
      </c>
      <c r="B1791" t="s">
        <v>23115</v>
      </c>
      <c r="C1791" t="s">
        <v>8081</v>
      </c>
      <c r="D1791" t="s">
        <v>297</v>
      </c>
      <c r="E1791" t="s">
        <v>297</v>
      </c>
      <c r="F1791" t="s">
        <v>297</v>
      </c>
      <c r="G1791">
        <v>11973000</v>
      </c>
      <c r="H1791" t="s">
        <v>297</v>
      </c>
      <c r="I1791" t="s">
        <v>297</v>
      </c>
      <c r="J1791" t="s">
        <v>297</v>
      </c>
      <c r="K1791" t="s">
        <v>297</v>
      </c>
      <c r="L1791">
        <f t="shared" si="297"/>
        <v>3</v>
      </c>
      <c r="M1791">
        <f t="shared" si="298"/>
        <v>11973000</v>
      </c>
      <c r="N1791" s="5" t="s">
        <v>297</v>
      </c>
      <c r="O1791" s="5" t="s">
        <v>297</v>
      </c>
      <c r="P1791" s="5" t="s">
        <v>297</v>
      </c>
      <c r="Q1791" s="5" t="s">
        <v>297</v>
      </c>
      <c r="R1791" s="5" t="s">
        <v>297</v>
      </c>
      <c r="S1791" s="5" t="s">
        <v>297</v>
      </c>
      <c r="T1791" s="5" t="s">
        <v>297</v>
      </c>
      <c r="U1791" s="5" t="s">
        <v>297</v>
      </c>
      <c r="V1791" t="str">
        <f t="shared" si="299"/>
        <v>NA</v>
      </c>
      <c r="W1791" t="str">
        <f t="shared" si="300"/>
        <v>NA</v>
      </c>
      <c r="X1791" t="str">
        <f t="shared" si="301"/>
        <v>NA</v>
      </c>
      <c r="Y1791" t="str">
        <f t="shared" si="302"/>
        <v>NA</v>
      </c>
      <c r="Z1791" t="str">
        <f t="shared" si="303"/>
        <v>NA</v>
      </c>
      <c r="AA1791" t="str">
        <f t="shared" si="304"/>
        <v>NA</v>
      </c>
      <c r="AB1791" t="str">
        <f t="shared" si="305"/>
        <v>NA</v>
      </c>
      <c r="AC1791" t="str">
        <f t="shared" si="306"/>
        <v>NA</v>
      </c>
      <c r="AD1791">
        <f t="shared" si="307"/>
        <v>4</v>
      </c>
    </row>
    <row r="1792" spans="1:30" x14ac:dyDescent="0.2">
      <c r="A1792" t="s">
        <v>23111</v>
      </c>
      <c r="B1792" t="s">
        <v>23114</v>
      </c>
      <c r="C1792" t="s">
        <v>8077</v>
      </c>
      <c r="D1792">
        <v>16990000</v>
      </c>
      <c r="E1792" t="s">
        <v>297</v>
      </c>
      <c r="F1792">
        <v>11336000</v>
      </c>
      <c r="G1792">
        <v>15781000</v>
      </c>
      <c r="H1792">
        <v>4441200</v>
      </c>
      <c r="I1792">
        <v>15508000</v>
      </c>
      <c r="J1792">
        <v>14482000</v>
      </c>
      <c r="K1792">
        <v>15309000</v>
      </c>
      <c r="L1792">
        <f t="shared" si="297"/>
        <v>1</v>
      </c>
      <c r="M1792">
        <f t="shared" si="298"/>
        <v>14702333.333333334</v>
      </c>
      <c r="N1792" s="5">
        <v>1.190775810934442</v>
      </c>
      <c r="O1792" s="5">
        <v>0.90387088505195612</v>
      </c>
      <c r="P1792" s="5">
        <v>1.1213028919132535</v>
      </c>
      <c r="Q1792" s="5">
        <v>1.052516677868129</v>
      </c>
      <c r="R1792" s="5">
        <v>0.97883259382277732</v>
      </c>
      <c r="S1792" s="5">
        <v>0.99456099246557583</v>
      </c>
      <c r="T1792" s="5">
        <v>0.87858592373316069</v>
      </c>
      <c r="U1792" s="5">
        <v>0.92042325977280781</v>
      </c>
      <c r="V1792">
        <f t="shared" si="299"/>
        <v>14268009.010585606</v>
      </c>
      <c r="W1792" t="str">
        <f t="shared" si="300"/>
        <v>NA</v>
      </c>
      <c r="X1792">
        <f t="shared" si="301"/>
        <v>10109668.031496504</v>
      </c>
      <c r="Y1792">
        <f t="shared" si="302"/>
        <v>14993586.640322311</v>
      </c>
      <c r="Z1792">
        <f t="shared" si="303"/>
        <v>4537241.6366471164</v>
      </c>
      <c r="AA1792">
        <f t="shared" si="304"/>
        <v>15592809.407852149</v>
      </c>
      <c r="AB1792">
        <f t="shared" si="305"/>
        <v>16483305.285002943</v>
      </c>
      <c r="AC1792">
        <f t="shared" si="306"/>
        <v>16632565.330627117</v>
      </c>
      <c r="AD1792">
        <f t="shared" si="307"/>
        <v>1</v>
      </c>
    </row>
    <row r="1793" spans="1:30" x14ac:dyDescent="0.2">
      <c r="A1793" t="s">
        <v>23111</v>
      </c>
      <c r="B1793" t="s">
        <v>23113</v>
      </c>
      <c r="C1793" t="s">
        <v>8072</v>
      </c>
      <c r="D1793">
        <v>12236000</v>
      </c>
      <c r="E1793">
        <v>19594000</v>
      </c>
      <c r="F1793">
        <v>19723000</v>
      </c>
      <c r="G1793">
        <v>22798000</v>
      </c>
      <c r="H1793">
        <v>11911000</v>
      </c>
      <c r="I1793">
        <v>10335000</v>
      </c>
      <c r="J1793">
        <v>22538000</v>
      </c>
      <c r="K1793">
        <v>28229000</v>
      </c>
      <c r="L1793">
        <f t="shared" si="297"/>
        <v>0</v>
      </c>
      <c r="M1793">
        <f t="shared" si="298"/>
        <v>18587750</v>
      </c>
      <c r="N1793" s="5">
        <v>1.190775810934442</v>
      </c>
      <c r="O1793" s="5">
        <v>0.90387088505195612</v>
      </c>
      <c r="P1793" s="5">
        <v>1.1213028919132535</v>
      </c>
      <c r="Q1793" s="5">
        <v>1.052516677868129</v>
      </c>
      <c r="R1793" s="5">
        <v>0.97883259382277732</v>
      </c>
      <c r="S1793" s="5">
        <v>0.99456099246557583</v>
      </c>
      <c r="T1793" s="5">
        <v>0.87858592373316069</v>
      </c>
      <c r="U1793" s="5">
        <v>0.92042325977280781</v>
      </c>
      <c r="V1793">
        <f t="shared" si="299"/>
        <v>10275653.811272835</v>
      </c>
      <c r="W1793">
        <f t="shared" si="300"/>
        <v>21677874.931079015</v>
      </c>
      <c r="X1793">
        <f t="shared" si="301"/>
        <v>17589359.790508606</v>
      </c>
      <c r="Y1793">
        <f t="shared" si="302"/>
        <v>21660464.370196316</v>
      </c>
      <c r="Z1793">
        <f t="shared" si="303"/>
        <v>12168577.21654143</v>
      </c>
      <c r="AA1793">
        <f t="shared" si="304"/>
        <v>10391519.553143665</v>
      </c>
      <c r="AB1793">
        <f t="shared" si="305"/>
        <v>25652584.899419717</v>
      </c>
      <c r="AC1793">
        <f t="shared" si="306"/>
        <v>30669585.650158264</v>
      </c>
      <c r="AD1793">
        <f t="shared" si="307"/>
        <v>0</v>
      </c>
    </row>
    <row r="1794" spans="1:30" x14ac:dyDescent="0.2">
      <c r="A1794" t="s">
        <v>23111</v>
      </c>
      <c r="B1794" t="s">
        <v>23112</v>
      </c>
      <c r="C1794" t="s">
        <v>8065</v>
      </c>
      <c r="D1794" t="s">
        <v>297</v>
      </c>
      <c r="E1794">
        <v>21245000</v>
      </c>
      <c r="F1794">
        <v>27205000</v>
      </c>
      <c r="G1794">
        <v>24205000</v>
      </c>
      <c r="H1794">
        <v>10823000</v>
      </c>
      <c r="I1794">
        <v>14210000</v>
      </c>
      <c r="J1794">
        <v>29637000</v>
      </c>
      <c r="K1794">
        <v>33706000</v>
      </c>
      <c r="L1794">
        <f t="shared" si="297"/>
        <v>1</v>
      </c>
      <c r="M1794">
        <f t="shared" si="298"/>
        <v>24218333.333333332</v>
      </c>
      <c r="N1794" s="5">
        <v>1.190775810934442</v>
      </c>
      <c r="O1794" s="5">
        <v>0.90387088505195612</v>
      </c>
      <c r="P1794" s="5">
        <v>1.1213028919132535</v>
      </c>
      <c r="Q1794" s="5">
        <v>1.052516677868129</v>
      </c>
      <c r="R1794" s="5">
        <v>0.97883259382277732</v>
      </c>
      <c r="S1794" s="5">
        <v>0.99456099246557583</v>
      </c>
      <c r="T1794" s="5">
        <v>0.87858592373316069</v>
      </c>
      <c r="U1794" s="5">
        <v>0.92042325977280781</v>
      </c>
      <c r="V1794" t="str">
        <f t="shared" si="299"/>
        <v>NA</v>
      </c>
      <c r="W1794">
        <f t="shared" si="300"/>
        <v>23504463.249503605</v>
      </c>
      <c r="X1794">
        <f t="shared" si="301"/>
        <v>24261954.728022445</v>
      </c>
      <c r="Y1794">
        <f t="shared" si="302"/>
        <v>22997260.289525475</v>
      </c>
      <c r="Z1794">
        <f t="shared" si="303"/>
        <v>11057049.04832742</v>
      </c>
      <c r="AA1794">
        <f t="shared" si="304"/>
        <v>14287710.967602465</v>
      </c>
      <c r="AB1794">
        <f t="shared" si="305"/>
        <v>33732614.192213245</v>
      </c>
      <c r="AC1794">
        <f t="shared" si="306"/>
        <v>36620108.892423905</v>
      </c>
      <c r="AD1794">
        <f t="shared" si="307"/>
        <v>1</v>
      </c>
    </row>
    <row r="1795" spans="1:30" x14ac:dyDescent="0.2">
      <c r="A1795" t="s">
        <v>23111</v>
      </c>
      <c r="B1795" t="s">
        <v>23110</v>
      </c>
      <c r="C1795" t="s">
        <v>8057</v>
      </c>
      <c r="D1795">
        <v>4513500</v>
      </c>
      <c r="E1795" t="s">
        <v>297</v>
      </c>
      <c r="F1795">
        <v>3197300</v>
      </c>
      <c r="G1795">
        <v>4028200</v>
      </c>
      <c r="H1795">
        <v>1971000</v>
      </c>
      <c r="I1795" t="s">
        <v>297</v>
      </c>
      <c r="J1795">
        <v>6669700</v>
      </c>
      <c r="K1795">
        <v>9190100</v>
      </c>
      <c r="L1795">
        <f t="shared" ref="L1795:L1858" si="308">COUNTIF(D1795:G1795,"NA")</f>
        <v>1</v>
      </c>
      <c r="M1795">
        <f t="shared" ref="M1795:M1858" si="309">AVERAGE(D1795:G1795)</f>
        <v>3913000</v>
      </c>
      <c r="N1795" s="5">
        <v>1.190775810934442</v>
      </c>
      <c r="O1795" s="5">
        <v>0.90387088505195612</v>
      </c>
      <c r="P1795" s="5">
        <v>1.1213028919132535</v>
      </c>
      <c r="Q1795" s="5">
        <v>1.052516677868129</v>
      </c>
      <c r="R1795" s="5">
        <v>0.97883259382277732</v>
      </c>
      <c r="S1795" s="5">
        <v>0.99456099246557583</v>
      </c>
      <c r="T1795" s="5">
        <v>0.87858592373316069</v>
      </c>
      <c r="U1795" s="5">
        <v>0.92042325977280781</v>
      </c>
      <c r="V1795">
        <f t="shared" ref="V1795:V1858" si="310">IFERROR(D1795/N1795,"NA")</f>
        <v>3790386.0311523327</v>
      </c>
      <c r="W1795" t="str">
        <f t="shared" ref="W1795:W1858" si="311">IFERROR(E1795/O1795,"NA")</f>
        <v>NA</v>
      </c>
      <c r="X1795">
        <f t="shared" ref="X1795:X1858" si="312">IFERROR(F1795/P1795,"NA")</f>
        <v>2851415.1020733747</v>
      </c>
      <c r="Y1795">
        <f t="shared" ref="Y1795:Y1858" si="313">IFERROR(G1795/Q1795,"NA")</f>
        <v>3827207.7627872969</v>
      </c>
      <c r="Z1795">
        <f t="shared" ref="Z1795:Z1858" si="314">IFERROR(H1795/R1795,"NA")</f>
        <v>2013623.1797332852</v>
      </c>
      <c r="AA1795" t="str">
        <f t="shared" ref="AA1795:AA1858" si="315">IFERROR(I1795/S1795,"NA")</f>
        <v>NA</v>
      </c>
      <c r="AB1795">
        <f t="shared" ref="AB1795:AB1858" si="316">IFERROR(J1795/T1795,"NA")</f>
        <v>7591403.2080778982</v>
      </c>
      <c r="AC1795">
        <f t="shared" ref="AC1795:AC1858" si="317">IFERROR(K1795/U1795,"NA")</f>
        <v>9984645.5447773375</v>
      </c>
      <c r="AD1795">
        <f t="shared" ref="AD1795:AD1858" si="318">COUNTIF(V1795:Y1795,"NA")</f>
        <v>1</v>
      </c>
    </row>
    <row r="1796" spans="1:30" x14ac:dyDescent="0.2">
      <c r="A1796" t="s">
        <v>23109</v>
      </c>
      <c r="B1796" t="s">
        <v>23108</v>
      </c>
      <c r="C1796" t="s">
        <v>8047</v>
      </c>
      <c r="D1796" t="s">
        <v>297</v>
      </c>
      <c r="E1796" t="s">
        <v>297</v>
      </c>
      <c r="F1796" t="s">
        <v>297</v>
      </c>
      <c r="G1796">
        <v>8689500</v>
      </c>
      <c r="H1796" t="s">
        <v>297</v>
      </c>
      <c r="I1796" t="s">
        <v>297</v>
      </c>
      <c r="J1796" t="s">
        <v>297</v>
      </c>
      <c r="K1796" t="s">
        <v>297</v>
      </c>
      <c r="L1796">
        <f t="shared" si="308"/>
        <v>3</v>
      </c>
      <c r="M1796">
        <f t="shared" si="309"/>
        <v>8689500</v>
      </c>
      <c r="N1796" s="5" t="s">
        <v>297</v>
      </c>
      <c r="O1796" s="5" t="s">
        <v>297</v>
      </c>
      <c r="P1796" s="5" t="s">
        <v>297</v>
      </c>
      <c r="Q1796" s="5" t="s">
        <v>297</v>
      </c>
      <c r="R1796" s="5" t="s">
        <v>297</v>
      </c>
      <c r="S1796" s="5" t="s">
        <v>297</v>
      </c>
      <c r="T1796" s="5" t="s">
        <v>297</v>
      </c>
      <c r="U1796" s="5" t="s">
        <v>297</v>
      </c>
      <c r="V1796" t="str">
        <f t="shared" si="310"/>
        <v>NA</v>
      </c>
      <c r="W1796" t="str">
        <f t="shared" si="311"/>
        <v>NA</v>
      </c>
      <c r="X1796" t="str">
        <f t="shared" si="312"/>
        <v>NA</v>
      </c>
      <c r="Y1796" t="str">
        <f t="shared" si="313"/>
        <v>NA</v>
      </c>
      <c r="Z1796" t="str">
        <f t="shared" si="314"/>
        <v>NA</v>
      </c>
      <c r="AA1796" t="str">
        <f t="shared" si="315"/>
        <v>NA</v>
      </c>
      <c r="AB1796" t="str">
        <f t="shared" si="316"/>
        <v>NA</v>
      </c>
      <c r="AC1796" t="str">
        <f t="shared" si="317"/>
        <v>NA</v>
      </c>
      <c r="AD1796">
        <f t="shared" si="318"/>
        <v>4</v>
      </c>
    </row>
    <row r="1797" spans="1:30" x14ac:dyDescent="0.2">
      <c r="A1797" t="s">
        <v>23107</v>
      </c>
      <c r="B1797" t="s">
        <v>23106</v>
      </c>
      <c r="C1797" t="s">
        <v>8041</v>
      </c>
      <c r="D1797">
        <v>40290000</v>
      </c>
      <c r="E1797">
        <v>32207000</v>
      </c>
      <c r="F1797">
        <v>28853000</v>
      </c>
      <c r="G1797">
        <v>53188000</v>
      </c>
      <c r="H1797">
        <v>34366000</v>
      </c>
      <c r="I1797">
        <v>50672000</v>
      </c>
      <c r="J1797">
        <v>32692000</v>
      </c>
      <c r="K1797">
        <v>29388000</v>
      </c>
      <c r="L1797">
        <f t="shared" si="308"/>
        <v>0</v>
      </c>
      <c r="M1797">
        <f t="shared" si="309"/>
        <v>38634500</v>
      </c>
      <c r="N1797" s="5">
        <v>1.0214857417081391</v>
      </c>
      <c r="O1797" s="5">
        <v>1.1771181286083801</v>
      </c>
      <c r="P1797" s="5">
        <v>0.99179725289211795</v>
      </c>
      <c r="Q1797" s="5">
        <v>1.0007649989419887</v>
      </c>
      <c r="R1797" s="5">
        <v>1.1359839740218813</v>
      </c>
      <c r="S1797" s="5">
        <v>0.67287056662081945</v>
      </c>
      <c r="T1797" s="5">
        <v>1.0314890976878222</v>
      </c>
      <c r="U1797" s="5">
        <v>1.062733218827286</v>
      </c>
      <c r="V1797">
        <f t="shared" si="310"/>
        <v>39442547.609746017</v>
      </c>
      <c r="W1797">
        <f t="shared" si="311"/>
        <v>27360890.311048016</v>
      </c>
      <c r="X1797">
        <f t="shared" si="312"/>
        <v>29091631.294464238</v>
      </c>
      <c r="Y1797">
        <f t="shared" si="313"/>
        <v>53147342.339340895</v>
      </c>
      <c r="Z1797">
        <f t="shared" si="314"/>
        <v>30252187.342334852</v>
      </c>
      <c r="AA1797">
        <f t="shared" si="315"/>
        <v>75307202.475026712</v>
      </c>
      <c r="AB1797">
        <f t="shared" si="316"/>
        <v>31693985.009906679</v>
      </c>
      <c r="AC1797">
        <f t="shared" si="317"/>
        <v>27653224.232916445</v>
      </c>
      <c r="AD1797">
        <f t="shared" si="318"/>
        <v>0</v>
      </c>
    </row>
    <row r="1798" spans="1:30" x14ac:dyDescent="0.2">
      <c r="A1798" t="s">
        <v>23103</v>
      </c>
      <c r="B1798" t="s">
        <v>23105</v>
      </c>
      <c r="C1798" t="s">
        <v>8035</v>
      </c>
      <c r="D1798">
        <v>18727000</v>
      </c>
      <c r="E1798">
        <v>14234000</v>
      </c>
      <c r="F1798">
        <v>13643000</v>
      </c>
      <c r="G1798">
        <v>36607000</v>
      </c>
      <c r="H1798">
        <v>15659000</v>
      </c>
      <c r="I1798">
        <v>19882000</v>
      </c>
      <c r="J1798">
        <v>15503000</v>
      </c>
      <c r="K1798">
        <v>17548000</v>
      </c>
      <c r="L1798">
        <f t="shared" si="308"/>
        <v>0</v>
      </c>
      <c r="M1798">
        <f t="shared" si="309"/>
        <v>20802750</v>
      </c>
      <c r="N1798" s="5">
        <v>1.8569926808892221</v>
      </c>
      <c r="O1798" s="5">
        <v>0.80484283612492302</v>
      </c>
      <c r="P1798" s="5">
        <v>1.9024861799262234</v>
      </c>
      <c r="Q1798" s="5">
        <v>0.9848350971685762</v>
      </c>
      <c r="R1798" s="5" t="s">
        <v>297</v>
      </c>
      <c r="S1798" s="5">
        <v>0.53619692487571535</v>
      </c>
      <c r="T1798" s="5" t="s">
        <v>297</v>
      </c>
      <c r="U1798" s="5">
        <v>0.66599256097306281</v>
      </c>
      <c r="V1798">
        <f t="shared" si="310"/>
        <v>10084584.712004662</v>
      </c>
      <c r="W1798">
        <f t="shared" si="311"/>
        <v>17685440.388004746</v>
      </c>
      <c r="X1798">
        <f t="shared" si="312"/>
        <v>7171142.7625345811</v>
      </c>
      <c r="Y1798">
        <f t="shared" si="313"/>
        <v>37170689.90051835</v>
      </c>
      <c r="Z1798" t="str">
        <f t="shared" si="314"/>
        <v>NA</v>
      </c>
      <c r="AA1798">
        <f t="shared" si="315"/>
        <v>37079660.620225362</v>
      </c>
      <c r="AB1798" t="str">
        <f t="shared" si="316"/>
        <v>NA</v>
      </c>
      <c r="AC1798">
        <f t="shared" si="317"/>
        <v>26348642.655048754</v>
      </c>
      <c r="AD1798">
        <f t="shared" si="318"/>
        <v>0</v>
      </c>
    </row>
    <row r="1799" spans="1:30" x14ac:dyDescent="0.2">
      <c r="A1799" t="s">
        <v>23103</v>
      </c>
      <c r="B1799" t="s">
        <v>23104</v>
      </c>
      <c r="C1799" t="s">
        <v>8030</v>
      </c>
      <c r="D1799">
        <v>25469000</v>
      </c>
      <c r="E1799">
        <v>32511000</v>
      </c>
      <c r="F1799">
        <v>28366000</v>
      </c>
      <c r="G1799">
        <v>27342000</v>
      </c>
      <c r="H1799">
        <v>18819000</v>
      </c>
      <c r="I1799">
        <v>24442000</v>
      </c>
      <c r="J1799">
        <v>26776000</v>
      </c>
      <c r="K1799">
        <v>44356000</v>
      </c>
      <c r="L1799">
        <f t="shared" si="308"/>
        <v>0</v>
      </c>
      <c r="M1799">
        <f t="shared" si="309"/>
        <v>28422000</v>
      </c>
      <c r="N1799" s="5">
        <v>1.8569926808892221</v>
      </c>
      <c r="O1799" s="5">
        <v>0.80484283612492302</v>
      </c>
      <c r="P1799" s="5">
        <v>1.9024861799262234</v>
      </c>
      <c r="Q1799" s="5">
        <v>0.9848350971685762</v>
      </c>
      <c r="R1799" s="5" t="s">
        <v>297</v>
      </c>
      <c r="S1799" s="5">
        <v>0.53619692487571535</v>
      </c>
      <c r="T1799" s="5" t="s">
        <v>297</v>
      </c>
      <c r="U1799" s="5">
        <v>0.66599256097306281</v>
      </c>
      <c r="V1799">
        <f t="shared" si="310"/>
        <v>13715185.989749918</v>
      </c>
      <c r="W1799">
        <f t="shared" si="311"/>
        <v>40394221.754561074</v>
      </c>
      <c r="X1799">
        <f t="shared" si="312"/>
        <v>14909963.761786699</v>
      </c>
      <c r="Y1799">
        <f t="shared" si="313"/>
        <v>27763023.554510687</v>
      </c>
      <c r="Z1799" t="str">
        <f t="shared" si="314"/>
        <v>NA</v>
      </c>
      <c r="AA1799">
        <f t="shared" si="315"/>
        <v>45583998.837116405</v>
      </c>
      <c r="AB1799" t="str">
        <f t="shared" si="316"/>
        <v>NA</v>
      </c>
      <c r="AC1799">
        <f t="shared" si="317"/>
        <v>66601344.518312201</v>
      </c>
      <c r="AD1799">
        <f t="shared" si="318"/>
        <v>0</v>
      </c>
    </row>
    <row r="1800" spans="1:30" x14ac:dyDescent="0.2">
      <c r="A1800" t="s">
        <v>23103</v>
      </c>
      <c r="B1800" t="s">
        <v>23102</v>
      </c>
      <c r="C1800" t="s">
        <v>8022</v>
      </c>
      <c r="D1800">
        <v>9008500</v>
      </c>
      <c r="E1800">
        <v>14609000</v>
      </c>
      <c r="F1800">
        <v>10528000</v>
      </c>
      <c r="G1800">
        <v>37258000</v>
      </c>
      <c r="H1800">
        <v>7798900</v>
      </c>
      <c r="I1800">
        <v>8771600</v>
      </c>
      <c r="J1800">
        <v>26882000</v>
      </c>
      <c r="K1800" t="s">
        <v>297</v>
      </c>
      <c r="L1800">
        <f t="shared" si="308"/>
        <v>0</v>
      </c>
      <c r="M1800">
        <f t="shared" si="309"/>
        <v>17850875</v>
      </c>
      <c r="N1800" s="5">
        <v>1.8569926808892221</v>
      </c>
      <c r="O1800" s="5">
        <v>0.80484283612492302</v>
      </c>
      <c r="P1800" s="5">
        <v>1.9024861799262234</v>
      </c>
      <c r="Q1800" s="5">
        <v>0.9848350971685762</v>
      </c>
      <c r="R1800" s="5" t="s">
        <v>297</v>
      </c>
      <c r="S1800" s="5">
        <v>0.53619692487571535</v>
      </c>
      <c r="T1800" s="5" t="s">
        <v>297</v>
      </c>
      <c r="U1800" s="5">
        <v>0.66599256097306281</v>
      </c>
      <c r="V1800">
        <f t="shared" si="310"/>
        <v>4851123.0511077046</v>
      </c>
      <c r="W1800">
        <f t="shared" si="311"/>
        <v>18151369.862888955</v>
      </c>
      <c r="X1800">
        <f t="shared" si="312"/>
        <v>5533811.5520020574</v>
      </c>
      <c r="Y1800">
        <f t="shared" si="313"/>
        <v>37831714.270863838</v>
      </c>
      <c r="Z1800" t="str">
        <f t="shared" si="314"/>
        <v>NA</v>
      </c>
      <c r="AA1800">
        <f t="shared" si="315"/>
        <v>16358915.154228387</v>
      </c>
      <c r="AB1800" t="str">
        <f t="shared" si="316"/>
        <v>NA</v>
      </c>
      <c r="AC1800" t="str">
        <f t="shared" si="317"/>
        <v>NA</v>
      </c>
      <c r="AD1800">
        <f t="shared" si="318"/>
        <v>0</v>
      </c>
    </row>
    <row r="1801" spans="1:30" x14ac:dyDescent="0.2">
      <c r="A1801" t="s">
        <v>23101</v>
      </c>
      <c r="B1801" t="s">
        <v>23100</v>
      </c>
      <c r="C1801" t="s">
        <v>8011</v>
      </c>
      <c r="D1801" t="s">
        <v>297</v>
      </c>
      <c r="E1801" t="s">
        <v>297</v>
      </c>
      <c r="F1801">
        <v>3472300</v>
      </c>
      <c r="G1801" t="s">
        <v>297</v>
      </c>
      <c r="H1801" t="s">
        <v>297</v>
      </c>
      <c r="I1801">
        <v>3485000</v>
      </c>
      <c r="J1801">
        <v>6418100</v>
      </c>
      <c r="K1801">
        <v>4965900</v>
      </c>
      <c r="L1801">
        <f t="shared" si="308"/>
        <v>3</v>
      </c>
      <c r="M1801">
        <f t="shared" si="309"/>
        <v>3472300</v>
      </c>
      <c r="N1801" s="5">
        <v>1.1296050123304056</v>
      </c>
      <c r="O1801" s="5" t="s">
        <v>297</v>
      </c>
      <c r="P1801" s="5">
        <v>0.90263641111654358</v>
      </c>
      <c r="Q1801" s="5">
        <v>1.7235533891225732</v>
      </c>
      <c r="R1801" s="5">
        <v>0.72916719767094174</v>
      </c>
      <c r="S1801" s="5">
        <v>1.4486912476601512</v>
      </c>
      <c r="T1801" s="5">
        <v>0.6493412343810806</v>
      </c>
      <c r="U1801" s="5">
        <v>0.82958302762775449</v>
      </c>
      <c r="V1801" t="str">
        <f t="shared" si="310"/>
        <v>NA</v>
      </c>
      <c r="W1801" t="str">
        <f t="shared" si="311"/>
        <v>NA</v>
      </c>
      <c r="X1801">
        <f t="shared" si="312"/>
        <v>3846842.3799842428</v>
      </c>
      <c r="Y1801" t="str">
        <f t="shared" si="313"/>
        <v>NA</v>
      </c>
      <c r="Z1801" t="str">
        <f t="shared" si="314"/>
        <v>NA</v>
      </c>
      <c r="AA1801">
        <f t="shared" si="315"/>
        <v>2405619.5587767828</v>
      </c>
      <c r="AB1801">
        <f t="shared" si="316"/>
        <v>9884017.3088921569</v>
      </c>
      <c r="AC1801">
        <f t="shared" si="317"/>
        <v>5986019.2827236438</v>
      </c>
      <c r="AD1801">
        <f t="shared" si="318"/>
        <v>3</v>
      </c>
    </row>
    <row r="1802" spans="1:30" x14ac:dyDescent="0.2">
      <c r="A1802" t="s">
        <v>23099</v>
      </c>
      <c r="B1802" t="s">
        <v>23098</v>
      </c>
      <c r="C1802" t="s">
        <v>8001</v>
      </c>
      <c r="D1802" t="s">
        <v>297</v>
      </c>
      <c r="E1802" t="s">
        <v>297</v>
      </c>
      <c r="F1802" t="s">
        <v>297</v>
      </c>
      <c r="G1802" t="s">
        <v>297</v>
      </c>
      <c r="H1802" t="s">
        <v>297</v>
      </c>
      <c r="I1802" t="s">
        <v>297</v>
      </c>
      <c r="J1802" t="s">
        <v>297</v>
      </c>
      <c r="K1802" t="s">
        <v>297</v>
      </c>
      <c r="L1802">
        <f t="shared" si="308"/>
        <v>4</v>
      </c>
      <c r="M1802" t="e">
        <f t="shared" si="309"/>
        <v>#DIV/0!</v>
      </c>
      <c r="N1802" s="5" t="s">
        <v>297</v>
      </c>
      <c r="O1802" s="5" t="s">
        <v>297</v>
      </c>
      <c r="P1802" s="5" t="s">
        <v>297</v>
      </c>
      <c r="Q1802" s="5" t="s">
        <v>297</v>
      </c>
      <c r="R1802" s="5" t="s">
        <v>297</v>
      </c>
      <c r="S1802" s="5" t="s">
        <v>297</v>
      </c>
      <c r="T1802" s="5" t="s">
        <v>297</v>
      </c>
      <c r="U1802" s="5" t="s">
        <v>297</v>
      </c>
      <c r="V1802" t="str">
        <f t="shared" si="310"/>
        <v>NA</v>
      </c>
      <c r="W1802" t="str">
        <f t="shared" si="311"/>
        <v>NA</v>
      </c>
      <c r="X1802" t="str">
        <f t="shared" si="312"/>
        <v>NA</v>
      </c>
      <c r="Y1802" t="str">
        <f t="shared" si="313"/>
        <v>NA</v>
      </c>
      <c r="Z1802" t="str">
        <f t="shared" si="314"/>
        <v>NA</v>
      </c>
      <c r="AA1802" t="str">
        <f t="shared" si="315"/>
        <v>NA</v>
      </c>
      <c r="AB1802" t="str">
        <f t="shared" si="316"/>
        <v>NA</v>
      </c>
      <c r="AC1802" t="str">
        <f t="shared" si="317"/>
        <v>NA</v>
      </c>
      <c r="AD1802">
        <f t="shared" si="318"/>
        <v>4</v>
      </c>
    </row>
    <row r="1803" spans="1:30" x14ac:dyDescent="0.2">
      <c r="A1803" t="s">
        <v>23097</v>
      </c>
      <c r="B1803" t="s">
        <v>23096</v>
      </c>
      <c r="C1803" t="s">
        <v>7992</v>
      </c>
      <c r="D1803">
        <v>12812000</v>
      </c>
      <c r="E1803" t="s">
        <v>297</v>
      </c>
      <c r="F1803" t="s">
        <v>297</v>
      </c>
      <c r="G1803">
        <v>61250000</v>
      </c>
      <c r="H1803" t="s">
        <v>297</v>
      </c>
      <c r="I1803">
        <v>13407000</v>
      </c>
      <c r="J1803">
        <v>11480000</v>
      </c>
      <c r="K1803" t="s">
        <v>297</v>
      </c>
      <c r="L1803">
        <f t="shared" si="308"/>
        <v>2</v>
      </c>
      <c r="M1803">
        <f t="shared" si="309"/>
        <v>37031000</v>
      </c>
      <c r="N1803" s="5" t="s">
        <v>297</v>
      </c>
      <c r="O1803" s="5" t="s">
        <v>297</v>
      </c>
      <c r="P1803" s="5" t="s">
        <v>297</v>
      </c>
      <c r="Q1803" s="5" t="s">
        <v>297</v>
      </c>
      <c r="R1803" s="5" t="s">
        <v>297</v>
      </c>
      <c r="S1803" s="5" t="s">
        <v>297</v>
      </c>
      <c r="T1803" s="5" t="s">
        <v>297</v>
      </c>
      <c r="U1803" s="5" t="s">
        <v>297</v>
      </c>
      <c r="V1803" t="str">
        <f t="shared" si="310"/>
        <v>NA</v>
      </c>
      <c r="W1803" t="str">
        <f t="shared" si="311"/>
        <v>NA</v>
      </c>
      <c r="X1803" t="str">
        <f t="shared" si="312"/>
        <v>NA</v>
      </c>
      <c r="Y1803" t="str">
        <f t="shared" si="313"/>
        <v>NA</v>
      </c>
      <c r="Z1803" t="str">
        <f t="shared" si="314"/>
        <v>NA</v>
      </c>
      <c r="AA1803" t="str">
        <f t="shared" si="315"/>
        <v>NA</v>
      </c>
      <c r="AB1803" t="str">
        <f t="shared" si="316"/>
        <v>NA</v>
      </c>
      <c r="AC1803" t="str">
        <f t="shared" si="317"/>
        <v>NA</v>
      </c>
      <c r="AD1803">
        <f t="shared" si="318"/>
        <v>4</v>
      </c>
    </row>
    <row r="1804" spans="1:30" x14ac:dyDescent="0.2">
      <c r="A1804" t="s">
        <v>23095</v>
      </c>
      <c r="B1804" t="s">
        <v>23094</v>
      </c>
      <c r="C1804" t="s">
        <v>7980</v>
      </c>
      <c r="D1804">
        <v>23181000</v>
      </c>
      <c r="E1804">
        <v>36729000</v>
      </c>
      <c r="F1804">
        <v>13100000</v>
      </c>
      <c r="G1804">
        <v>48350000</v>
      </c>
      <c r="H1804">
        <v>6312200</v>
      </c>
      <c r="I1804">
        <v>21859000</v>
      </c>
      <c r="J1804">
        <v>32678000</v>
      </c>
      <c r="K1804">
        <v>26020000</v>
      </c>
      <c r="L1804">
        <f t="shared" si="308"/>
        <v>0</v>
      </c>
      <c r="M1804">
        <f t="shared" si="309"/>
        <v>30340000</v>
      </c>
      <c r="N1804" s="5" t="s">
        <v>297</v>
      </c>
      <c r="O1804" s="5" t="s">
        <v>297</v>
      </c>
      <c r="P1804" s="5" t="s">
        <v>297</v>
      </c>
      <c r="Q1804" s="5" t="s">
        <v>297</v>
      </c>
      <c r="R1804" s="5" t="s">
        <v>297</v>
      </c>
      <c r="S1804" s="5" t="s">
        <v>297</v>
      </c>
      <c r="T1804" s="5" t="s">
        <v>297</v>
      </c>
      <c r="U1804" s="5" t="s">
        <v>297</v>
      </c>
      <c r="V1804" t="str">
        <f t="shared" si="310"/>
        <v>NA</v>
      </c>
      <c r="W1804" t="str">
        <f t="shared" si="311"/>
        <v>NA</v>
      </c>
      <c r="X1804" t="str">
        <f t="shared" si="312"/>
        <v>NA</v>
      </c>
      <c r="Y1804" t="str">
        <f t="shared" si="313"/>
        <v>NA</v>
      </c>
      <c r="Z1804" t="str">
        <f t="shared" si="314"/>
        <v>NA</v>
      </c>
      <c r="AA1804" t="str">
        <f t="shared" si="315"/>
        <v>NA</v>
      </c>
      <c r="AB1804" t="str">
        <f t="shared" si="316"/>
        <v>NA</v>
      </c>
      <c r="AC1804" t="str">
        <f t="shared" si="317"/>
        <v>NA</v>
      </c>
      <c r="AD1804">
        <f t="shared" si="318"/>
        <v>4</v>
      </c>
    </row>
    <row r="1805" spans="1:30" x14ac:dyDescent="0.2">
      <c r="A1805" t="s">
        <v>23093</v>
      </c>
      <c r="B1805" t="s">
        <v>23092</v>
      </c>
      <c r="C1805" t="s">
        <v>7972</v>
      </c>
      <c r="D1805" t="s">
        <v>297</v>
      </c>
      <c r="E1805" t="s">
        <v>297</v>
      </c>
      <c r="F1805">
        <v>4549500</v>
      </c>
      <c r="G1805">
        <v>6962900</v>
      </c>
      <c r="H1805" t="s">
        <v>297</v>
      </c>
      <c r="I1805">
        <v>2104900</v>
      </c>
      <c r="J1805" t="s">
        <v>297</v>
      </c>
      <c r="K1805" t="s">
        <v>297</v>
      </c>
      <c r="L1805">
        <f t="shared" si="308"/>
        <v>2</v>
      </c>
      <c r="M1805">
        <f t="shared" si="309"/>
        <v>5756200</v>
      </c>
      <c r="N1805" s="5" t="s">
        <v>297</v>
      </c>
      <c r="O1805" s="5" t="s">
        <v>297</v>
      </c>
      <c r="P1805" s="5" t="s">
        <v>297</v>
      </c>
      <c r="Q1805" s="5" t="s">
        <v>297</v>
      </c>
      <c r="R1805" s="5" t="s">
        <v>297</v>
      </c>
      <c r="S1805" s="5" t="s">
        <v>297</v>
      </c>
      <c r="T1805" s="5" t="s">
        <v>297</v>
      </c>
      <c r="U1805" s="5" t="s">
        <v>297</v>
      </c>
      <c r="V1805" t="str">
        <f t="shared" si="310"/>
        <v>NA</v>
      </c>
      <c r="W1805" t="str">
        <f t="shared" si="311"/>
        <v>NA</v>
      </c>
      <c r="X1805" t="str">
        <f t="shared" si="312"/>
        <v>NA</v>
      </c>
      <c r="Y1805" t="str">
        <f t="shared" si="313"/>
        <v>NA</v>
      </c>
      <c r="Z1805" t="str">
        <f t="shared" si="314"/>
        <v>NA</v>
      </c>
      <c r="AA1805" t="str">
        <f t="shared" si="315"/>
        <v>NA</v>
      </c>
      <c r="AB1805" t="str">
        <f t="shared" si="316"/>
        <v>NA</v>
      </c>
      <c r="AC1805" t="str">
        <f t="shared" si="317"/>
        <v>NA</v>
      </c>
      <c r="AD1805">
        <f t="shared" si="318"/>
        <v>4</v>
      </c>
    </row>
    <row r="1806" spans="1:30" x14ac:dyDescent="0.2">
      <c r="A1806" t="s">
        <v>23091</v>
      </c>
      <c r="B1806" t="s">
        <v>23090</v>
      </c>
      <c r="C1806" t="s">
        <v>7962</v>
      </c>
      <c r="D1806" t="s">
        <v>297</v>
      </c>
      <c r="E1806" t="s">
        <v>297</v>
      </c>
      <c r="F1806" t="s">
        <v>297</v>
      </c>
      <c r="G1806" t="s">
        <v>297</v>
      </c>
      <c r="H1806" t="s">
        <v>297</v>
      </c>
      <c r="I1806" t="s">
        <v>297</v>
      </c>
      <c r="J1806" t="s">
        <v>297</v>
      </c>
      <c r="K1806" t="s">
        <v>297</v>
      </c>
      <c r="L1806">
        <f t="shared" si="308"/>
        <v>4</v>
      </c>
      <c r="M1806" t="e">
        <f t="shared" si="309"/>
        <v>#DIV/0!</v>
      </c>
      <c r="N1806" s="5" t="s">
        <v>297</v>
      </c>
      <c r="O1806" s="5" t="s">
        <v>297</v>
      </c>
      <c r="P1806" s="5" t="s">
        <v>297</v>
      </c>
      <c r="Q1806" s="5" t="s">
        <v>297</v>
      </c>
      <c r="R1806" s="5" t="s">
        <v>297</v>
      </c>
      <c r="S1806" s="5" t="s">
        <v>297</v>
      </c>
      <c r="T1806" s="5" t="s">
        <v>297</v>
      </c>
      <c r="U1806" s="5" t="s">
        <v>297</v>
      </c>
      <c r="V1806" t="str">
        <f t="shared" si="310"/>
        <v>NA</v>
      </c>
      <c r="W1806" t="str">
        <f t="shared" si="311"/>
        <v>NA</v>
      </c>
      <c r="X1806" t="str">
        <f t="shared" si="312"/>
        <v>NA</v>
      </c>
      <c r="Y1806" t="str">
        <f t="shared" si="313"/>
        <v>NA</v>
      </c>
      <c r="Z1806" t="str">
        <f t="shared" si="314"/>
        <v>NA</v>
      </c>
      <c r="AA1806" t="str">
        <f t="shared" si="315"/>
        <v>NA</v>
      </c>
      <c r="AB1806" t="str">
        <f t="shared" si="316"/>
        <v>NA</v>
      </c>
      <c r="AC1806" t="str">
        <f t="shared" si="317"/>
        <v>NA</v>
      </c>
      <c r="AD1806">
        <f t="shared" si="318"/>
        <v>4</v>
      </c>
    </row>
    <row r="1807" spans="1:30" x14ac:dyDescent="0.2">
      <c r="A1807" t="s">
        <v>23089</v>
      </c>
      <c r="B1807" t="s">
        <v>23088</v>
      </c>
      <c r="C1807" t="s">
        <v>7952</v>
      </c>
      <c r="D1807">
        <v>18231000</v>
      </c>
      <c r="E1807">
        <v>24028000</v>
      </c>
      <c r="F1807">
        <v>24523000</v>
      </c>
      <c r="G1807" t="s">
        <v>297</v>
      </c>
      <c r="H1807">
        <v>1850400</v>
      </c>
      <c r="I1807" t="s">
        <v>297</v>
      </c>
      <c r="J1807">
        <v>9742900</v>
      </c>
      <c r="K1807" t="s">
        <v>297</v>
      </c>
      <c r="L1807">
        <f t="shared" si="308"/>
        <v>1</v>
      </c>
      <c r="M1807">
        <f t="shared" si="309"/>
        <v>22260666.666666668</v>
      </c>
      <c r="N1807" s="5" t="s">
        <v>297</v>
      </c>
      <c r="O1807" s="5" t="s">
        <v>297</v>
      </c>
      <c r="P1807" s="5" t="s">
        <v>297</v>
      </c>
      <c r="Q1807" s="5" t="s">
        <v>297</v>
      </c>
      <c r="R1807" s="5" t="s">
        <v>297</v>
      </c>
      <c r="S1807" s="5" t="s">
        <v>297</v>
      </c>
      <c r="T1807" s="5" t="s">
        <v>297</v>
      </c>
      <c r="U1807" s="5" t="s">
        <v>297</v>
      </c>
      <c r="V1807" t="str">
        <f t="shared" si="310"/>
        <v>NA</v>
      </c>
      <c r="W1807" t="str">
        <f t="shared" si="311"/>
        <v>NA</v>
      </c>
      <c r="X1807" t="str">
        <f t="shared" si="312"/>
        <v>NA</v>
      </c>
      <c r="Y1807" t="str">
        <f t="shared" si="313"/>
        <v>NA</v>
      </c>
      <c r="Z1807" t="str">
        <f t="shared" si="314"/>
        <v>NA</v>
      </c>
      <c r="AA1807" t="str">
        <f t="shared" si="315"/>
        <v>NA</v>
      </c>
      <c r="AB1807" t="str">
        <f t="shared" si="316"/>
        <v>NA</v>
      </c>
      <c r="AC1807" t="str">
        <f t="shared" si="317"/>
        <v>NA</v>
      </c>
      <c r="AD1807">
        <f t="shared" si="318"/>
        <v>4</v>
      </c>
    </row>
    <row r="1808" spans="1:30" x14ac:dyDescent="0.2">
      <c r="A1808" t="s">
        <v>23087</v>
      </c>
      <c r="B1808" t="s">
        <v>23086</v>
      </c>
      <c r="C1808" t="s">
        <v>7942</v>
      </c>
      <c r="D1808" t="s">
        <v>297</v>
      </c>
      <c r="E1808" t="s">
        <v>297</v>
      </c>
      <c r="F1808" t="s">
        <v>297</v>
      </c>
      <c r="G1808">
        <v>4795500</v>
      </c>
      <c r="H1808" t="s">
        <v>297</v>
      </c>
      <c r="I1808">
        <v>2661100</v>
      </c>
      <c r="J1808">
        <v>8987200</v>
      </c>
      <c r="K1808" t="s">
        <v>297</v>
      </c>
      <c r="L1808">
        <f t="shared" si="308"/>
        <v>3</v>
      </c>
      <c r="M1808">
        <f t="shared" si="309"/>
        <v>4795500</v>
      </c>
      <c r="N1808" s="5" t="s">
        <v>297</v>
      </c>
      <c r="O1808" s="5" t="s">
        <v>297</v>
      </c>
      <c r="P1808" s="5" t="s">
        <v>297</v>
      </c>
      <c r="Q1808" s="5" t="s">
        <v>297</v>
      </c>
      <c r="R1808" s="5" t="s">
        <v>297</v>
      </c>
      <c r="S1808" s="5" t="s">
        <v>297</v>
      </c>
      <c r="T1808" s="5" t="s">
        <v>297</v>
      </c>
      <c r="U1808" s="5" t="s">
        <v>297</v>
      </c>
      <c r="V1808" t="str">
        <f t="shared" si="310"/>
        <v>NA</v>
      </c>
      <c r="W1808" t="str">
        <f t="shared" si="311"/>
        <v>NA</v>
      </c>
      <c r="X1808" t="str">
        <f t="shared" si="312"/>
        <v>NA</v>
      </c>
      <c r="Y1808" t="str">
        <f t="shared" si="313"/>
        <v>NA</v>
      </c>
      <c r="Z1808" t="str">
        <f t="shared" si="314"/>
        <v>NA</v>
      </c>
      <c r="AA1808" t="str">
        <f t="shared" si="315"/>
        <v>NA</v>
      </c>
      <c r="AB1808" t="str">
        <f t="shared" si="316"/>
        <v>NA</v>
      </c>
      <c r="AC1808" t="str">
        <f t="shared" si="317"/>
        <v>NA</v>
      </c>
      <c r="AD1808">
        <f t="shared" si="318"/>
        <v>4</v>
      </c>
    </row>
    <row r="1809" spans="1:30" x14ac:dyDescent="0.2">
      <c r="A1809" t="s">
        <v>23084</v>
      </c>
      <c r="B1809" t="s">
        <v>23085</v>
      </c>
      <c r="C1809" t="s">
        <v>7936</v>
      </c>
      <c r="D1809">
        <v>6705800</v>
      </c>
      <c r="E1809">
        <v>8000700</v>
      </c>
      <c r="F1809" t="s">
        <v>297</v>
      </c>
      <c r="G1809">
        <v>20909000</v>
      </c>
      <c r="H1809" t="s">
        <v>297</v>
      </c>
      <c r="I1809">
        <v>4396500</v>
      </c>
      <c r="J1809">
        <v>5211800</v>
      </c>
      <c r="K1809" t="s">
        <v>297</v>
      </c>
      <c r="L1809">
        <f t="shared" si="308"/>
        <v>1</v>
      </c>
      <c r="M1809">
        <f t="shared" si="309"/>
        <v>11871833.333333334</v>
      </c>
      <c r="N1809" s="5" t="s">
        <v>297</v>
      </c>
      <c r="O1809" s="5" t="s">
        <v>297</v>
      </c>
      <c r="P1809" s="5" t="s">
        <v>297</v>
      </c>
      <c r="Q1809" s="5" t="s">
        <v>297</v>
      </c>
      <c r="R1809" s="5" t="s">
        <v>297</v>
      </c>
      <c r="S1809" s="5" t="s">
        <v>297</v>
      </c>
      <c r="T1809" s="5" t="s">
        <v>297</v>
      </c>
      <c r="U1809" s="5" t="s">
        <v>297</v>
      </c>
      <c r="V1809" t="str">
        <f t="shared" si="310"/>
        <v>NA</v>
      </c>
      <c r="W1809" t="str">
        <f t="shared" si="311"/>
        <v>NA</v>
      </c>
      <c r="X1809" t="str">
        <f t="shared" si="312"/>
        <v>NA</v>
      </c>
      <c r="Y1809" t="str">
        <f t="shared" si="313"/>
        <v>NA</v>
      </c>
      <c r="Z1809" t="str">
        <f t="shared" si="314"/>
        <v>NA</v>
      </c>
      <c r="AA1809" t="str">
        <f t="shared" si="315"/>
        <v>NA</v>
      </c>
      <c r="AB1809" t="str">
        <f t="shared" si="316"/>
        <v>NA</v>
      </c>
      <c r="AC1809" t="str">
        <f t="shared" si="317"/>
        <v>NA</v>
      </c>
      <c r="AD1809">
        <f t="shared" si="318"/>
        <v>4</v>
      </c>
    </row>
    <row r="1810" spans="1:30" x14ac:dyDescent="0.2">
      <c r="A1810" t="s">
        <v>23084</v>
      </c>
      <c r="B1810" t="s">
        <v>23083</v>
      </c>
      <c r="C1810" t="s">
        <v>7927</v>
      </c>
      <c r="D1810">
        <v>4179700</v>
      </c>
      <c r="E1810">
        <v>7564400</v>
      </c>
      <c r="F1810" t="s">
        <v>297</v>
      </c>
      <c r="G1810">
        <v>17527000</v>
      </c>
      <c r="H1810" t="s">
        <v>297</v>
      </c>
      <c r="I1810">
        <v>6022800</v>
      </c>
      <c r="J1810">
        <v>7201100</v>
      </c>
      <c r="K1810">
        <v>5566400</v>
      </c>
      <c r="L1810">
        <f t="shared" si="308"/>
        <v>1</v>
      </c>
      <c r="M1810">
        <f t="shared" si="309"/>
        <v>9757033.333333334</v>
      </c>
      <c r="N1810" s="5" t="s">
        <v>297</v>
      </c>
      <c r="O1810" s="5" t="s">
        <v>297</v>
      </c>
      <c r="P1810" s="5" t="s">
        <v>297</v>
      </c>
      <c r="Q1810" s="5" t="s">
        <v>297</v>
      </c>
      <c r="R1810" s="5" t="s">
        <v>297</v>
      </c>
      <c r="S1810" s="5" t="s">
        <v>297</v>
      </c>
      <c r="T1810" s="5" t="s">
        <v>297</v>
      </c>
      <c r="U1810" s="5" t="s">
        <v>297</v>
      </c>
      <c r="V1810" t="str">
        <f t="shared" si="310"/>
        <v>NA</v>
      </c>
      <c r="W1810" t="str">
        <f t="shared" si="311"/>
        <v>NA</v>
      </c>
      <c r="X1810" t="str">
        <f t="shared" si="312"/>
        <v>NA</v>
      </c>
      <c r="Y1810" t="str">
        <f t="shared" si="313"/>
        <v>NA</v>
      </c>
      <c r="Z1810" t="str">
        <f t="shared" si="314"/>
        <v>NA</v>
      </c>
      <c r="AA1810" t="str">
        <f t="shared" si="315"/>
        <v>NA</v>
      </c>
      <c r="AB1810" t="str">
        <f t="shared" si="316"/>
        <v>NA</v>
      </c>
      <c r="AC1810" t="str">
        <f t="shared" si="317"/>
        <v>NA</v>
      </c>
      <c r="AD1810">
        <f t="shared" si="318"/>
        <v>4</v>
      </c>
    </row>
    <row r="1811" spans="1:30" x14ac:dyDescent="0.2">
      <c r="A1811" t="s">
        <v>23080</v>
      </c>
      <c r="B1811" t="s">
        <v>23082</v>
      </c>
      <c r="C1811" t="s">
        <v>7920</v>
      </c>
      <c r="D1811">
        <v>5621200</v>
      </c>
      <c r="E1811">
        <v>5811300</v>
      </c>
      <c r="F1811">
        <v>5949600</v>
      </c>
      <c r="G1811">
        <v>5791600</v>
      </c>
      <c r="H1811" t="s">
        <v>297</v>
      </c>
      <c r="I1811">
        <v>11231000</v>
      </c>
      <c r="J1811">
        <v>8387600</v>
      </c>
      <c r="K1811" t="s">
        <v>297</v>
      </c>
      <c r="L1811">
        <f t="shared" si="308"/>
        <v>0</v>
      </c>
      <c r="M1811">
        <f t="shared" si="309"/>
        <v>5793425</v>
      </c>
      <c r="N1811" s="5">
        <v>1.0028848962635508</v>
      </c>
      <c r="O1811" s="5">
        <v>0.83071335729442763</v>
      </c>
      <c r="P1811" s="5">
        <v>0.77976510965091195</v>
      </c>
      <c r="Q1811" s="5">
        <v>0.80800787416980058</v>
      </c>
      <c r="R1811" s="5">
        <v>1.1863189335294619</v>
      </c>
      <c r="S1811" s="5">
        <v>1.1020772995120094</v>
      </c>
      <c r="T1811" s="5">
        <v>1.255770522093266</v>
      </c>
      <c r="U1811" s="5">
        <v>1.1603647326500439</v>
      </c>
      <c r="V1811">
        <f t="shared" si="310"/>
        <v>5605030.0696948478</v>
      </c>
      <c r="W1811">
        <f t="shared" si="311"/>
        <v>6995553.820064934</v>
      </c>
      <c r="X1811">
        <f t="shared" si="312"/>
        <v>7629990.0141255846</v>
      </c>
      <c r="Y1811">
        <f t="shared" si="313"/>
        <v>7167751.9305745177</v>
      </c>
      <c r="Z1811" t="str">
        <f t="shared" si="314"/>
        <v>NA</v>
      </c>
      <c r="AA1811">
        <f t="shared" si="315"/>
        <v>10190755.22649182</v>
      </c>
      <c r="AB1811">
        <f t="shared" si="316"/>
        <v>6679245.8115823278</v>
      </c>
      <c r="AC1811" t="str">
        <f t="shared" si="317"/>
        <v>NA</v>
      </c>
      <c r="AD1811">
        <f t="shared" si="318"/>
        <v>0</v>
      </c>
    </row>
    <row r="1812" spans="1:30" x14ac:dyDescent="0.2">
      <c r="A1812" t="s">
        <v>23080</v>
      </c>
      <c r="B1812" t="s">
        <v>23081</v>
      </c>
      <c r="C1812" t="s">
        <v>7915</v>
      </c>
      <c r="D1812">
        <v>13602000</v>
      </c>
      <c r="E1812" t="s">
        <v>297</v>
      </c>
      <c r="F1812">
        <v>17400000</v>
      </c>
      <c r="G1812">
        <v>26915000</v>
      </c>
      <c r="H1812">
        <v>10305000</v>
      </c>
      <c r="I1812">
        <v>10359000</v>
      </c>
      <c r="J1812">
        <v>20128000</v>
      </c>
      <c r="K1812" t="s">
        <v>297</v>
      </c>
      <c r="L1812">
        <f t="shared" si="308"/>
        <v>1</v>
      </c>
      <c r="M1812">
        <f t="shared" si="309"/>
        <v>19305666.666666668</v>
      </c>
      <c r="N1812" s="5">
        <v>1.0028848962635508</v>
      </c>
      <c r="O1812" s="5">
        <v>0.83071335729442763</v>
      </c>
      <c r="P1812" s="5">
        <v>0.77976510965091195</v>
      </c>
      <c r="Q1812" s="5">
        <v>0.80800787416980058</v>
      </c>
      <c r="R1812" s="5">
        <v>1.1863189335294619</v>
      </c>
      <c r="S1812" s="5">
        <v>1.1020772995120094</v>
      </c>
      <c r="T1812" s="5">
        <v>1.255770522093266</v>
      </c>
      <c r="U1812" s="5">
        <v>1.1603647326500439</v>
      </c>
      <c r="V1812">
        <f t="shared" si="310"/>
        <v>13562872.519744772</v>
      </c>
      <c r="W1812" t="str">
        <f t="shared" si="311"/>
        <v>NA</v>
      </c>
      <c r="X1812">
        <f t="shared" si="312"/>
        <v>22314412.102626257</v>
      </c>
      <c r="Y1812">
        <f t="shared" si="313"/>
        <v>33310318.946649138</v>
      </c>
      <c r="Z1812">
        <f t="shared" si="314"/>
        <v>8686534.2099372949</v>
      </c>
      <c r="AA1812">
        <f t="shared" si="315"/>
        <v>9399522.1610924006</v>
      </c>
      <c r="AB1812">
        <f t="shared" si="316"/>
        <v>16028406.182403678</v>
      </c>
      <c r="AC1812" t="str">
        <f t="shared" si="317"/>
        <v>NA</v>
      </c>
      <c r="AD1812">
        <f t="shared" si="318"/>
        <v>1</v>
      </c>
    </row>
    <row r="1813" spans="1:30" x14ac:dyDescent="0.2">
      <c r="A1813" t="s">
        <v>23080</v>
      </c>
      <c r="B1813" t="s">
        <v>23079</v>
      </c>
      <c r="C1813" t="s">
        <v>7906</v>
      </c>
      <c r="D1813" t="s">
        <v>297</v>
      </c>
      <c r="E1813">
        <v>6175800</v>
      </c>
      <c r="F1813" t="s">
        <v>297</v>
      </c>
      <c r="G1813">
        <v>12670000</v>
      </c>
      <c r="H1813">
        <v>1923600</v>
      </c>
      <c r="I1813" t="s">
        <v>297</v>
      </c>
      <c r="J1813">
        <v>3374600</v>
      </c>
      <c r="K1813" t="s">
        <v>297</v>
      </c>
      <c r="L1813">
        <f t="shared" si="308"/>
        <v>2</v>
      </c>
      <c r="M1813">
        <f t="shared" si="309"/>
        <v>9422900</v>
      </c>
      <c r="N1813" s="5">
        <v>1.0028848962635508</v>
      </c>
      <c r="O1813" s="5">
        <v>0.83071335729442763</v>
      </c>
      <c r="P1813" s="5">
        <v>0.77976510965091195</v>
      </c>
      <c r="Q1813" s="5">
        <v>0.80800787416980058</v>
      </c>
      <c r="R1813" s="5">
        <v>1.1863189335294619</v>
      </c>
      <c r="S1813" s="5">
        <v>1.1020772995120094</v>
      </c>
      <c r="T1813" s="5">
        <v>1.255770522093266</v>
      </c>
      <c r="U1813" s="5">
        <v>1.1603647326500439</v>
      </c>
      <c r="V1813" t="str">
        <f t="shared" si="310"/>
        <v>NA</v>
      </c>
      <c r="W1813">
        <f t="shared" si="311"/>
        <v>7434333.3302285243</v>
      </c>
      <c r="X1813" t="str">
        <f t="shared" si="312"/>
        <v>NA</v>
      </c>
      <c r="Y1813">
        <f t="shared" si="313"/>
        <v>15680540.258370595</v>
      </c>
      <c r="Z1813">
        <f t="shared" si="314"/>
        <v>1621486.3858549618</v>
      </c>
      <c r="AA1813" t="str">
        <f t="shared" si="315"/>
        <v>NA</v>
      </c>
      <c r="AB1813">
        <f t="shared" si="316"/>
        <v>2687274.4188761651</v>
      </c>
      <c r="AC1813" t="str">
        <f t="shared" si="317"/>
        <v>NA</v>
      </c>
      <c r="AD1813">
        <f t="shared" si="318"/>
        <v>2</v>
      </c>
    </row>
    <row r="1814" spans="1:30" x14ac:dyDescent="0.2">
      <c r="A1814" t="s">
        <v>23078</v>
      </c>
      <c r="B1814" t="s">
        <v>23077</v>
      </c>
      <c r="C1814" t="s">
        <v>7895</v>
      </c>
      <c r="D1814" t="s">
        <v>297</v>
      </c>
      <c r="E1814">
        <v>9778500</v>
      </c>
      <c r="F1814">
        <v>9118400</v>
      </c>
      <c r="G1814">
        <v>9354800</v>
      </c>
      <c r="H1814">
        <v>6764700</v>
      </c>
      <c r="I1814">
        <v>11166000</v>
      </c>
      <c r="J1814">
        <v>13501000</v>
      </c>
      <c r="K1814">
        <v>11427000</v>
      </c>
      <c r="L1814">
        <f t="shared" si="308"/>
        <v>1</v>
      </c>
      <c r="M1814">
        <f t="shared" si="309"/>
        <v>9417233.333333334</v>
      </c>
      <c r="N1814" s="5">
        <v>1.1671305182316383</v>
      </c>
      <c r="O1814" s="5">
        <v>0.90415044739530515</v>
      </c>
      <c r="P1814" s="5">
        <v>1.4313589717860409</v>
      </c>
      <c r="Q1814" s="5">
        <v>0.69991815175176575</v>
      </c>
      <c r="R1814" s="5">
        <v>0.91359214087955076</v>
      </c>
      <c r="S1814" s="5">
        <v>1.0782679054714421</v>
      </c>
      <c r="T1814" s="5">
        <v>1.2302553646933083</v>
      </c>
      <c r="U1814" s="5">
        <v>0.78049432737447211</v>
      </c>
      <c r="V1814" t="str">
        <f t="shared" si="310"/>
        <v>NA</v>
      </c>
      <c r="W1814">
        <f t="shared" si="311"/>
        <v>10815124.881229777</v>
      </c>
      <c r="X1814">
        <f t="shared" si="312"/>
        <v>6370449.4677684642</v>
      </c>
      <c r="Y1814">
        <f t="shared" si="313"/>
        <v>13365562.7827149</v>
      </c>
      <c r="Z1814">
        <f t="shared" si="314"/>
        <v>7404507.6542442227</v>
      </c>
      <c r="AA1814">
        <f t="shared" si="315"/>
        <v>10355496.944071596</v>
      </c>
      <c r="AB1814">
        <f t="shared" si="316"/>
        <v>10974144.382914906</v>
      </c>
      <c r="AC1814">
        <f t="shared" si="317"/>
        <v>14640721.398244651</v>
      </c>
      <c r="AD1814">
        <f t="shared" si="318"/>
        <v>1</v>
      </c>
    </row>
    <row r="1815" spans="1:30" x14ac:dyDescent="0.2">
      <c r="A1815" t="s">
        <v>23076</v>
      </c>
      <c r="B1815" t="s">
        <v>23075</v>
      </c>
      <c r="C1815" t="s">
        <v>7887</v>
      </c>
      <c r="D1815">
        <v>12601000</v>
      </c>
      <c r="E1815">
        <v>15452000</v>
      </c>
      <c r="F1815">
        <v>6472200</v>
      </c>
      <c r="G1815">
        <v>20383000</v>
      </c>
      <c r="H1815" t="s">
        <v>297</v>
      </c>
      <c r="I1815">
        <v>11058000</v>
      </c>
      <c r="J1815">
        <v>12904000</v>
      </c>
      <c r="K1815">
        <v>14824000</v>
      </c>
      <c r="L1815">
        <f t="shared" si="308"/>
        <v>0</v>
      </c>
      <c r="M1815">
        <f t="shared" si="309"/>
        <v>13727050</v>
      </c>
      <c r="N1815" s="5" t="s">
        <v>297</v>
      </c>
      <c r="O1815" s="5" t="s">
        <v>297</v>
      </c>
      <c r="P1815" s="5" t="s">
        <v>297</v>
      </c>
      <c r="Q1815" s="5" t="s">
        <v>297</v>
      </c>
      <c r="R1815" s="5" t="s">
        <v>297</v>
      </c>
      <c r="S1815" s="5" t="s">
        <v>297</v>
      </c>
      <c r="T1815" s="5" t="s">
        <v>297</v>
      </c>
      <c r="U1815" s="5" t="s">
        <v>297</v>
      </c>
      <c r="V1815" t="str">
        <f t="shared" si="310"/>
        <v>NA</v>
      </c>
      <c r="W1815" t="str">
        <f t="shared" si="311"/>
        <v>NA</v>
      </c>
      <c r="X1815" t="str">
        <f t="shared" si="312"/>
        <v>NA</v>
      </c>
      <c r="Y1815" t="str">
        <f t="shared" si="313"/>
        <v>NA</v>
      </c>
      <c r="Z1815" t="str">
        <f t="shared" si="314"/>
        <v>NA</v>
      </c>
      <c r="AA1815" t="str">
        <f t="shared" si="315"/>
        <v>NA</v>
      </c>
      <c r="AB1815" t="str">
        <f t="shared" si="316"/>
        <v>NA</v>
      </c>
      <c r="AC1815" t="str">
        <f t="shared" si="317"/>
        <v>NA</v>
      </c>
      <c r="AD1815">
        <f t="shared" si="318"/>
        <v>4</v>
      </c>
    </row>
    <row r="1816" spans="1:30" x14ac:dyDescent="0.2">
      <c r="A1816" t="s">
        <v>23073</v>
      </c>
      <c r="B1816" t="s">
        <v>23074</v>
      </c>
      <c r="C1816" t="s">
        <v>7881</v>
      </c>
      <c r="D1816">
        <v>12054000</v>
      </c>
      <c r="E1816">
        <v>12848000</v>
      </c>
      <c r="F1816">
        <v>11922000</v>
      </c>
      <c r="G1816">
        <v>10249000</v>
      </c>
      <c r="H1816">
        <v>5702600</v>
      </c>
      <c r="I1816">
        <v>9272900</v>
      </c>
      <c r="J1816">
        <v>13769000</v>
      </c>
      <c r="K1816">
        <v>22317000</v>
      </c>
      <c r="L1816">
        <f t="shared" si="308"/>
        <v>0</v>
      </c>
      <c r="M1816">
        <f t="shared" si="309"/>
        <v>11768250</v>
      </c>
      <c r="N1816" s="5" t="s">
        <v>297</v>
      </c>
      <c r="O1816" s="5" t="s">
        <v>297</v>
      </c>
      <c r="P1816" s="5" t="s">
        <v>297</v>
      </c>
      <c r="Q1816" s="5" t="s">
        <v>297</v>
      </c>
      <c r="R1816" s="5" t="s">
        <v>297</v>
      </c>
      <c r="S1816" s="5" t="s">
        <v>297</v>
      </c>
      <c r="T1816" s="5" t="s">
        <v>297</v>
      </c>
      <c r="U1816" s="5" t="s">
        <v>297</v>
      </c>
      <c r="V1816" t="str">
        <f t="shared" si="310"/>
        <v>NA</v>
      </c>
      <c r="W1816" t="str">
        <f t="shared" si="311"/>
        <v>NA</v>
      </c>
      <c r="X1816" t="str">
        <f t="shared" si="312"/>
        <v>NA</v>
      </c>
      <c r="Y1816" t="str">
        <f t="shared" si="313"/>
        <v>NA</v>
      </c>
      <c r="Z1816" t="str">
        <f t="shared" si="314"/>
        <v>NA</v>
      </c>
      <c r="AA1816" t="str">
        <f t="shared" si="315"/>
        <v>NA</v>
      </c>
      <c r="AB1816" t="str">
        <f t="shared" si="316"/>
        <v>NA</v>
      </c>
      <c r="AC1816" t="str">
        <f t="shared" si="317"/>
        <v>NA</v>
      </c>
      <c r="AD1816">
        <f t="shared" si="318"/>
        <v>4</v>
      </c>
    </row>
    <row r="1817" spans="1:30" x14ac:dyDescent="0.2">
      <c r="A1817" t="s">
        <v>23073</v>
      </c>
      <c r="B1817" t="s">
        <v>23072</v>
      </c>
      <c r="C1817" t="s">
        <v>7871</v>
      </c>
      <c r="D1817">
        <v>47083000</v>
      </c>
      <c r="E1817">
        <v>37672000</v>
      </c>
      <c r="F1817">
        <v>33495000</v>
      </c>
      <c r="G1817">
        <v>11455000</v>
      </c>
      <c r="H1817">
        <v>9701400</v>
      </c>
      <c r="I1817" t="s">
        <v>297</v>
      </c>
      <c r="J1817" t="s">
        <v>297</v>
      </c>
      <c r="K1817" t="s">
        <v>297</v>
      </c>
      <c r="L1817">
        <f t="shared" si="308"/>
        <v>0</v>
      </c>
      <c r="M1817">
        <f t="shared" si="309"/>
        <v>32426250</v>
      </c>
      <c r="N1817" s="5" t="s">
        <v>297</v>
      </c>
      <c r="O1817" s="5" t="s">
        <v>297</v>
      </c>
      <c r="P1817" s="5" t="s">
        <v>297</v>
      </c>
      <c r="Q1817" s="5" t="s">
        <v>297</v>
      </c>
      <c r="R1817" s="5" t="s">
        <v>297</v>
      </c>
      <c r="S1817" s="5" t="s">
        <v>297</v>
      </c>
      <c r="T1817" s="5" t="s">
        <v>297</v>
      </c>
      <c r="U1817" s="5" t="s">
        <v>297</v>
      </c>
      <c r="V1817" t="str">
        <f t="shared" si="310"/>
        <v>NA</v>
      </c>
      <c r="W1817" t="str">
        <f t="shared" si="311"/>
        <v>NA</v>
      </c>
      <c r="X1817" t="str">
        <f t="shared" si="312"/>
        <v>NA</v>
      </c>
      <c r="Y1817" t="str">
        <f t="shared" si="313"/>
        <v>NA</v>
      </c>
      <c r="Z1817" t="str">
        <f t="shared" si="314"/>
        <v>NA</v>
      </c>
      <c r="AA1817" t="str">
        <f t="shared" si="315"/>
        <v>NA</v>
      </c>
      <c r="AB1817" t="str">
        <f t="shared" si="316"/>
        <v>NA</v>
      </c>
      <c r="AC1817" t="str">
        <f t="shared" si="317"/>
        <v>NA</v>
      </c>
      <c r="AD1817">
        <f t="shared" si="318"/>
        <v>4</v>
      </c>
    </row>
    <row r="1818" spans="1:30" x14ac:dyDescent="0.2">
      <c r="A1818" t="s">
        <v>23071</v>
      </c>
      <c r="B1818" t="s">
        <v>23070</v>
      </c>
      <c r="C1818" t="s">
        <v>7863</v>
      </c>
      <c r="D1818" t="s">
        <v>297</v>
      </c>
      <c r="E1818" t="s">
        <v>297</v>
      </c>
      <c r="F1818">
        <v>17255000</v>
      </c>
      <c r="G1818">
        <v>26667000</v>
      </c>
      <c r="H1818">
        <v>10695000</v>
      </c>
      <c r="I1818">
        <v>13116000</v>
      </c>
      <c r="J1818">
        <v>12002000</v>
      </c>
      <c r="K1818" t="s">
        <v>297</v>
      </c>
      <c r="L1818">
        <f t="shared" si="308"/>
        <v>2</v>
      </c>
      <c r="M1818">
        <f t="shared" si="309"/>
        <v>21961000</v>
      </c>
      <c r="N1818" s="5">
        <v>0.91334186581262478</v>
      </c>
      <c r="O1818" s="5">
        <v>1.0656862680956853</v>
      </c>
      <c r="P1818" s="5">
        <v>1.1249848589964908</v>
      </c>
      <c r="Q1818" s="5">
        <v>1.160586596520365</v>
      </c>
      <c r="R1818" s="5">
        <v>0.7574721017977557</v>
      </c>
      <c r="S1818" s="5">
        <v>0.87434349069460127</v>
      </c>
      <c r="T1818" s="5">
        <v>1.1288806633884954</v>
      </c>
      <c r="U1818" s="5">
        <v>1.052485883631644</v>
      </c>
      <c r="V1818" t="str">
        <f t="shared" si="310"/>
        <v>NA</v>
      </c>
      <c r="W1818" t="str">
        <f t="shared" si="311"/>
        <v>NA</v>
      </c>
      <c r="X1818">
        <f t="shared" si="312"/>
        <v>15337984.206642397</v>
      </c>
      <c r="Y1818">
        <f t="shared" si="313"/>
        <v>22977173.853249881</v>
      </c>
      <c r="Z1818">
        <f t="shared" si="314"/>
        <v>14119331.886437653</v>
      </c>
      <c r="AA1818">
        <f t="shared" si="315"/>
        <v>15000969.458330739</v>
      </c>
      <c r="AB1818">
        <f t="shared" si="316"/>
        <v>10631770.380382188</v>
      </c>
      <c r="AC1818" t="str">
        <f t="shared" si="317"/>
        <v>NA</v>
      </c>
      <c r="AD1818">
        <f t="shared" si="318"/>
        <v>2</v>
      </c>
    </row>
    <row r="1819" spans="1:30" x14ac:dyDescent="0.2">
      <c r="A1819" t="s">
        <v>23068</v>
      </c>
      <c r="B1819" t="s">
        <v>23069</v>
      </c>
      <c r="C1819" t="s">
        <v>7857</v>
      </c>
      <c r="D1819">
        <v>13311000</v>
      </c>
      <c r="E1819">
        <v>10709000</v>
      </c>
      <c r="F1819">
        <v>10470000</v>
      </c>
      <c r="G1819">
        <v>18313000</v>
      </c>
      <c r="H1819">
        <v>10904000</v>
      </c>
      <c r="I1819">
        <v>12112000</v>
      </c>
      <c r="J1819">
        <v>7371200</v>
      </c>
      <c r="K1819">
        <v>16665000</v>
      </c>
      <c r="L1819">
        <f t="shared" si="308"/>
        <v>0</v>
      </c>
      <c r="M1819">
        <f t="shared" si="309"/>
        <v>13200750</v>
      </c>
      <c r="N1819" s="5">
        <v>1.0162277497690224</v>
      </c>
      <c r="O1819" s="5">
        <v>1.201527980857763</v>
      </c>
      <c r="P1819" s="5">
        <v>0.94712064466462964</v>
      </c>
      <c r="Q1819" s="5">
        <v>0.89060109012360988</v>
      </c>
      <c r="R1819" s="5">
        <v>0.9348892843022627</v>
      </c>
      <c r="S1819" s="5">
        <v>1.1749752743649822</v>
      </c>
      <c r="T1819" s="5">
        <v>0.97485814921807945</v>
      </c>
      <c r="U1819" s="5">
        <v>0.90668451706027897</v>
      </c>
      <c r="V1819">
        <f t="shared" si="310"/>
        <v>13098441.764678681</v>
      </c>
      <c r="W1819">
        <f t="shared" si="311"/>
        <v>8912817.8208175506</v>
      </c>
      <c r="X1819">
        <f t="shared" si="312"/>
        <v>11054557.895005414</v>
      </c>
      <c r="Y1819">
        <f t="shared" si="313"/>
        <v>20562516.937249951</v>
      </c>
      <c r="Z1819">
        <f t="shared" si="314"/>
        <v>11663413.179602329</v>
      </c>
      <c r="AA1819">
        <f t="shared" si="315"/>
        <v>10308302.024947679</v>
      </c>
      <c r="AB1819">
        <f t="shared" si="316"/>
        <v>7561305.2072369093</v>
      </c>
      <c r="AC1819">
        <f t="shared" si="317"/>
        <v>18380152.838643946</v>
      </c>
      <c r="AD1819">
        <f t="shared" si="318"/>
        <v>0</v>
      </c>
    </row>
    <row r="1820" spans="1:30" x14ac:dyDescent="0.2">
      <c r="A1820" t="s">
        <v>23068</v>
      </c>
      <c r="B1820" t="s">
        <v>23067</v>
      </c>
      <c r="C1820" t="s">
        <v>7847</v>
      </c>
      <c r="D1820">
        <v>5551500</v>
      </c>
      <c r="E1820">
        <v>6987200</v>
      </c>
      <c r="F1820">
        <v>5786900</v>
      </c>
      <c r="G1820">
        <v>9656100</v>
      </c>
      <c r="H1820">
        <v>4498000</v>
      </c>
      <c r="I1820">
        <v>8369700</v>
      </c>
      <c r="J1820">
        <v>5880100</v>
      </c>
      <c r="K1820">
        <v>10237000</v>
      </c>
      <c r="L1820">
        <f t="shared" si="308"/>
        <v>0</v>
      </c>
      <c r="M1820">
        <f t="shared" si="309"/>
        <v>6995425</v>
      </c>
      <c r="N1820" s="5">
        <v>1.0162277497690224</v>
      </c>
      <c r="O1820" s="5">
        <v>1.201527980857763</v>
      </c>
      <c r="P1820" s="5">
        <v>0.94712064466462964</v>
      </c>
      <c r="Q1820" s="5">
        <v>0.89060109012360988</v>
      </c>
      <c r="R1820" s="5">
        <v>0.9348892843022627</v>
      </c>
      <c r="S1820" s="5">
        <v>1.1749752743649822</v>
      </c>
      <c r="T1820" s="5">
        <v>0.97485814921807945</v>
      </c>
      <c r="U1820" s="5">
        <v>0.90668451706027897</v>
      </c>
      <c r="V1820">
        <f t="shared" si="310"/>
        <v>5462850.2333869506</v>
      </c>
      <c r="W1820">
        <f t="shared" si="311"/>
        <v>5815261.9924938269</v>
      </c>
      <c r="X1820">
        <f t="shared" si="312"/>
        <v>6109992.4625221426</v>
      </c>
      <c r="Y1820">
        <f t="shared" si="313"/>
        <v>10842227.914474923</v>
      </c>
      <c r="Z1820">
        <f t="shared" si="314"/>
        <v>4811264.9011235582</v>
      </c>
      <c r="AA1820">
        <f t="shared" si="315"/>
        <v>7123298.8324145135</v>
      </c>
      <c r="AB1820">
        <f t="shared" si="316"/>
        <v>6031749.3419082034</v>
      </c>
      <c r="AC1820">
        <f t="shared" si="317"/>
        <v>11290586.535205403</v>
      </c>
      <c r="AD1820">
        <f t="shared" si="318"/>
        <v>0</v>
      </c>
    </row>
    <row r="1821" spans="1:30" x14ac:dyDescent="0.2">
      <c r="A1821" t="s">
        <v>23066</v>
      </c>
      <c r="B1821" t="s">
        <v>23065</v>
      </c>
      <c r="C1821" t="s">
        <v>7837</v>
      </c>
      <c r="D1821" t="s">
        <v>297</v>
      </c>
      <c r="E1821">
        <v>15820000</v>
      </c>
      <c r="F1821">
        <v>10462000</v>
      </c>
      <c r="G1821">
        <v>12122000</v>
      </c>
      <c r="H1821" t="s">
        <v>297</v>
      </c>
      <c r="I1821">
        <v>12433000</v>
      </c>
      <c r="J1821" t="s">
        <v>297</v>
      </c>
      <c r="K1821">
        <v>26616000</v>
      </c>
      <c r="L1821">
        <f t="shared" si="308"/>
        <v>1</v>
      </c>
      <c r="M1821">
        <f t="shared" si="309"/>
        <v>12801333.333333334</v>
      </c>
      <c r="N1821" s="5">
        <v>1.1062800551374321</v>
      </c>
      <c r="O1821" s="5">
        <v>1.740108714997596</v>
      </c>
      <c r="P1821" s="5">
        <v>0.86243259873629019</v>
      </c>
      <c r="Q1821" s="5">
        <v>0.53454260101586271</v>
      </c>
      <c r="R1821" s="5">
        <v>1.1934577496367522</v>
      </c>
      <c r="S1821" s="5">
        <v>0.75557710460337912</v>
      </c>
      <c r="T1821" s="5">
        <v>0.91161653179521651</v>
      </c>
      <c r="U1821" s="5">
        <v>1.3707334723863744</v>
      </c>
      <c r="V1821" t="str">
        <f t="shared" si="310"/>
        <v>NA</v>
      </c>
      <c r="W1821">
        <f t="shared" si="311"/>
        <v>9091385.9942491334</v>
      </c>
      <c r="X1821">
        <f t="shared" si="312"/>
        <v>12130803.050962841</v>
      </c>
      <c r="Y1821">
        <f t="shared" si="313"/>
        <v>22677331.941295125</v>
      </c>
      <c r="Z1821" t="str">
        <f t="shared" si="314"/>
        <v>NA</v>
      </c>
      <c r="AA1821">
        <f t="shared" si="315"/>
        <v>16454971.867532151</v>
      </c>
      <c r="AB1821" t="str">
        <f t="shared" si="316"/>
        <v>NA</v>
      </c>
      <c r="AC1821">
        <f t="shared" si="317"/>
        <v>19417341.544642486</v>
      </c>
      <c r="AD1821">
        <f t="shared" si="318"/>
        <v>1</v>
      </c>
    </row>
    <row r="1822" spans="1:30" x14ac:dyDescent="0.2">
      <c r="A1822" t="s">
        <v>23063</v>
      </c>
      <c r="B1822" t="s">
        <v>23064</v>
      </c>
      <c r="C1822" t="s">
        <v>7832</v>
      </c>
      <c r="D1822" t="s">
        <v>297</v>
      </c>
      <c r="E1822" t="s">
        <v>297</v>
      </c>
      <c r="F1822" t="s">
        <v>297</v>
      </c>
      <c r="G1822">
        <v>9471500</v>
      </c>
      <c r="H1822" t="s">
        <v>297</v>
      </c>
      <c r="I1822" t="s">
        <v>297</v>
      </c>
      <c r="J1822" t="s">
        <v>297</v>
      </c>
      <c r="K1822" t="s">
        <v>297</v>
      </c>
      <c r="L1822">
        <f t="shared" si="308"/>
        <v>3</v>
      </c>
      <c r="M1822">
        <f t="shared" si="309"/>
        <v>9471500</v>
      </c>
      <c r="N1822" s="5" t="s">
        <v>297</v>
      </c>
      <c r="O1822" s="5" t="s">
        <v>297</v>
      </c>
      <c r="P1822" s="5" t="s">
        <v>297</v>
      </c>
      <c r="Q1822" s="5" t="s">
        <v>297</v>
      </c>
      <c r="R1822" s="5" t="s">
        <v>297</v>
      </c>
      <c r="S1822" s="5" t="s">
        <v>297</v>
      </c>
      <c r="T1822" s="5" t="s">
        <v>297</v>
      </c>
      <c r="U1822" s="5" t="s">
        <v>297</v>
      </c>
      <c r="V1822" t="str">
        <f t="shared" si="310"/>
        <v>NA</v>
      </c>
      <c r="W1822" t="str">
        <f t="shared" si="311"/>
        <v>NA</v>
      </c>
      <c r="X1822" t="str">
        <f t="shared" si="312"/>
        <v>NA</v>
      </c>
      <c r="Y1822" t="str">
        <f t="shared" si="313"/>
        <v>NA</v>
      </c>
      <c r="Z1822" t="str">
        <f t="shared" si="314"/>
        <v>NA</v>
      </c>
      <c r="AA1822" t="str">
        <f t="shared" si="315"/>
        <v>NA</v>
      </c>
      <c r="AB1822" t="str">
        <f t="shared" si="316"/>
        <v>NA</v>
      </c>
      <c r="AC1822" t="str">
        <f t="shared" si="317"/>
        <v>NA</v>
      </c>
      <c r="AD1822">
        <f t="shared" si="318"/>
        <v>4</v>
      </c>
    </row>
    <row r="1823" spans="1:30" x14ac:dyDescent="0.2">
      <c r="A1823" t="s">
        <v>23063</v>
      </c>
      <c r="B1823" t="s">
        <v>23064</v>
      </c>
      <c r="C1823" t="s">
        <v>7830</v>
      </c>
      <c r="D1823" t="s">
        <v>297</v>
      </c>
      <c r="E1823" t="s">
        <v>297</v>
      </c>
      <c r="F1823" t="s">
        <v>297</v>
      </c>
      <c r="G1823">
        <v>9471500</v>
      </c>
      <c r="H1823" t="s">
        <v>297</v>
      </c>
      <c r="I1823" t="s">
        <v>297</v>
      </c>
      <c r="J1823" t="s">
        <v>297</v>
      </c>
      <c r="K1823" t="s">
        <v>297</v>
      </c>
      <c r="L1823">
        <f t="shared" si="308"/>
        <v>3</v>
      </c>
      <c r="M1823">
        <f t="shared" si="309"/>
        <v>9471500</v>
      </c>
      <c r="N1823" s="5" t="s">
        <v>297</v>
      </c>
      <c r="O1823" s="5" t="s">
        <v>297</v>
      </c>
      <c r="P1823" s="5" t="s">
        <v>297</v>
      </c>
      <c r="Q1823" s="5" t="s">
        <v>297</v>
      </c>
      <c r="R1823" s="5" t="s">
        <v>297</v>
      </c>
      <c r="S1823" s="5" t="s">
        <v>297</v>
      </c>
      <c r="T1823" s="5" t="s">
        <v>297</v>
      </c>
      <c r="U1823" s="5" t="s">
        <v>297</v>
      </c>
      <c r="V1823" t="str">
        <f t="shared" si="310"/>
        <v>NA</v>
      </c>
      <c r="W1823" t="str">
        <f t="shared" si="311"/>
        <v>NA</v>
      </c>
      <c r="X1823" t="str">
        <f t="shared" si="312"/>
        <v>NA</v>
      </c>
      <c r="Y1823" t="str">
        <f t="shared" si="313"/>
        <v>NA</v>
      </c>
      <c r="Z1823" t="str">
        <f t="shared" si="314"/>
        <v>NA</v>
      </c>
      <c r="AA1823" t="str">
        <f t="shared" si="315"/>
        <v>NA</v>
      </c>
      <c r="AB1823" t="str">
        <f t="shared" si="316"/>
        <v>NA</v>
      </c>
      <c r="AC1823" t="str">
        <f t="shared" si="317"/>
        <v>NA</v>
      </c>
      <c r="AD1823">
        <f t="shared" si="318"/>
        <v>4</v>
      </c>
    </row>
    <row r="1824" spans="1:30" x14ac:dyDescent="0.2">
      <c r="A1824" t="s">
        <v>23063</v>
      </c>
      <c r="B1824" t="s">
        <v>23062</v>
      </c>
      <c r="C1824" t="s">
        <v>7823</v>
      </c>
      <c r="D1824">
        <v>6125000</v>
      </c>
      <c r="E1824">
        <v>16853000</v>
      </c>
      <c r="F1824">
        <v>10893000</v>
      </c>
      <c r="G1824">
        <v>24593000</v>
      </c>
      <c r="H1824">
        <v>10046000</v>
      </c>
      <c r="I1824">
        <v>8802300</v>
      </c>
      <c r="J1824">
        <v>8055500</v>
      </c>
      <c r="K1824">
        <v>10125000</v>
      </c>
      <c r="L1824">
        <f t="shared" si="308"/>
        <v>0</v>
      </c>
      <c r="M1824">
        <f t="shared" si="309"/>
        <v>14616000</v>
      </c>
      <c r="N1824" s="5" t="s">
        <v>297</v>
      </c>
      <c r="O1824" s="5" t="s">
        <v>297</v>
      </c>
      <c r="P1824" s="5" t="s">
        <v>297</v>
      </c>
      <c r="Q1824" s="5" t="s">
        <v>297</v>
      </c>
      <c r="R1824" s="5" t="s">
        <v>297</v>
      </c>
      <c r="S1824" s="5" t="s">
        <v>297</v>
      </c>
      <c r="T1824" s="5" t="s">
        <v>297</v>
      </c>
      <c r="U1824" s="5" t="s">
        <v>297</v>
      </c>
      <c r="V1824" t="str">
        <f t="shared" si="310"/>
        <v>NA</v>
      </c>
      <c r="W1824" t="str">
        <f t="shared" si="311"/>
        <v>NA</v>
      </c>
      <c r="X1824" t="str">
        <f t="shared" si="312"/>
        <v>NA</v>
      </c>
      <c r="Y1824" t="str">
        <f t="shared" si="313"/>
        <v>NA</v>
      </c>
      <c r="Z1824" t="str">
        <f t="shared" si="314"/>
        <v>NA</v>
      </c>
      <c r="AA1824" t="str">
        <f t="shared" si="315"/>
        <v>NA</v>
      </c>
      <c r="AB1824" t="str">
        <f t="shared" si="316"/>
        <v>NA</v>
      </c>
      <c r="AC1824" t="str">
        <f t="shared" si="317"/>
        <v>NA</v>
      </c>
      <c r="AD1824">
        <f t="shared" si="318"/>
        <v>4</v>
      </c>
    </row>
    <row r="1825" spans="1:30" x14ac:dyDescent="0.2">
      <c r="A1825" t="s">
        <v>23055</v>
      </c>
      <c r="B1825" t="s">
        <v>23061</v>
      </c>
      <c r="C1825" t="s">
        <v>7818</v>
      </c>
      <c r="D1825">
        <v>9139400</v>
      </c>
      <c r="E1825">
        <v>8945400</v>
      </c>
      <c r="F1825" t="s">
        <v>297</v>
      </c>
      <c r="G1825">
        <v>16212000</v>
      </c>
      <c r="H1825">
        <v>9769900</v>
      </c>
      <c r="I1825">
        <v>11776000</v>
      </c>
      <c r="J1825">
        <v>9997300</v>
      </c>
      <c r="K1825">
        <v>10231000</v>
      </c>
      <c r="L1825">
        <f t="shared" si="308"/>
        <v>1</v>
      </c>
      <c r="M1825">
        <f t="shared" si="309"/>
        <v>11432266.666666666</v>
      </c>
      <c r="N1825" s="5">
        <v>1.1282594453274273</v>
      </c>
      <c r="O1825" s="5">
        <v>1.2159689050928928</v>
      </c>
      <c r="P1825" s="5">
        <v>0.90864406742876647</v>
      </c>
      <c r="Q1825" s="5">
        <v>1.1776147974510138</v>
      </c>
      <c r="R1825" s="5">
        <v>1.4498072031771196</v>
      </c>
      <c r="S1825" s="5">
        <v>0.54776875280477666</v>
      </c>
      <c r="T1825" s="5">
        <v>1.5258499163058274</v>
      </c>
      <c r="U1825" s="5">
        <v>0.56214995123638622</v>
      </c>
      <c r="V1825">
        <f t="shared" si="310"/>
        <v>8100441.8246617867</v>
      </c>
      <c r="W1825">
        <f t="shared" si="311"/>
        <v>7356602.5928242179</v>
      </c>
      <c r="X1825" t="str">
        <f t="shared" si="312"/>
        <v>NA</v>
      </c>
      <c r="Y1825">
        <f t="shared" si="313"/>
        <v>13766810.705072159</v>
      </c>
      <c r="Z1825">
        <f t="shared" si="314"/>
        <v>6738758.0766533362</v>
      </c>
      <c r="AA1825">
        <f t="shared" si="315"/>
        <v>21498122.9573658</v>
      </c>
      <c r="AB1825">
        <f t="shared" si="316"/>
        <v>6551955.0076091709</v>
      </c>
      <c r="AC1825">
        <f t="shared" si="317"/>
        <v>18199770.323733114</v>
      </c>
      <c r="AD1825">
        <f t="shared" si="318"/>
        <v>1</v>
      </c>
    </row>
    <row r="1826" spans="1:30" x14ac:dyDescent="0.2">
      <c r="A1826" t="s">
        <v>23055</v>
      </c>
      <c r="B1826" t="s">
        <v>82</v>
      </c>
      <c r="C1826" t="s">
        <v>7809</v>
      </c>
      <c r="D1826">
        <v>48357000</v>
      </c>
      <c r="E1826">
        <v>32028000</v>
      </c>
      <c r="F1826">
        <v>58560000</v>
      </c>
      <c r="G1826">
        <v>105590000</v>
      </c>
      <c r="H1826">
        <v>63270000</v>
      </c>
      <c r="I1826">
        <v>56351000</v>
      </c>
      <c r="J1826">
        <v>40042000</v>
      </c>
      <c r="K1826">
        <v>28475000</v>
      </c>
      <c r="L1826">
        <f t="shared" si="308"/>
        <v>0</v>
      </c>
      <c r="M1826">
        <f t="shared" si="309"/>
        <v>61133750</v>
      </c>
      <c r="N1826" s="5">
        <v>1.1282594453274273</v>
      </c>
      <c r="O1826" s="5">
        <v>1.2159689050928928</v>
      </c>
      <c r="P1826" s="5">
        <v>0.90864406742876647</v>
      </c>
      <c r="Q1826" s="5">
        <v>1.1776147974510138</v>
      </c>
      <c r="R1826" s="5">
        <v>1.4498072031771196</v>
      </c>
      <c r="S1826" s="5">
        <v>0.54776875280477666</v>
      </c>
      <c r="T1826" s="5">
        <v>1.5258499163058274</v>
      </c>
      <c r="U1826" s="5">
        <v>0.56214995123638622</v>
      </c>
      <c r="V1826">
        <f t="shared" si="310"/>
        <v>42859822.889376767</v>
      </c>
      <c r="W1826">
        <f t="shared" si="311"/>
        <v>26339489.328925934</v>
      </c>
      <c r="X1826">
        <f t="shared" si="312"/>
        <v>64447677.698166266</v>
      </c>
      <c r="Y1826">
        <f t="shared" si="313"/>
        <v>89664294.494730398</v>
      </c>
      <c r="Z1826">
        <f t="shared" si="314"/>
        <v>43640285.316109337</v>
      </c>
      <c r="AA1826">
        <f t="shared" si="315"/>
        <v>102873703.02059443</v>
      </c>
      <c r="AB1826">
        <f t="shared" si="316"/>
        <v>26242423.695866525</v>
      </c>
      <c r="AC1826">
        <f t="shared" si="317"/>
        <v>50653744.498905331</v>
      </c>
      <c r="AD1826">
        <f t="shared" si="318"/>
        <v>0</v>
      </c>
    </row>
    <row r="1827" spans="1:30" x14ac:dyDescent="0.2">
      <c r="A1827" t="s">
        <v>23055</v>
      </c>
      <c r="B1827" t="s">
        <v>83</v>
      </c>
      <c r="C1827" t="s">
        <v>7801</v>
      </c>
      <c r="D1827">
        <v>36302000</v>
      </c>
      <c r="E1827">
        <v>23852000</v>
      </c>
      <c r="F1827">
        <v>48274000</v>
      </c>
      <c r="G1827">
        <v>60882000</v>
      </c>
      <c r="H1827">
        <v>62710000</v>
      </c>
      <c r="I1827">
        <v>74935000</v>
      </c>
      <c r="J1827">
        <v>39915000</v>
      </c>
      <c r="K1827">
        <v>41436000</v>
      </c>
      <c r="L1827">
        <f t="shared" si="308"/>
        <v>0</v>
      </c>
      <c r="M1827">
        <f t="shared" si="309"/>
        <v>42327500</v>
      </c>
      <c r="N1827" s="5">
        <v>1.1282594453274273</v>
      </c>
      <c r="O1827" s="5">
        <v>1.2159689050928928</v>
      </c>
      <c r="P1827" s="5">
        <v>0.90864406742876647</v>
      </c>
      <c r="Q1827" s="5">
        <v>1.1776147974510138</v>
      </c>
      <c r="R1827" s="5">
        <v>1.4498072031771196</v>
      </c>
      <c r="S1827" s="5">
        <v>0.54776875280477666</v>
      </c>
      <c r="T1827" s="5">
        <v>1.5258499163058274</v>
      </c>
      <c r="U1827" s="5">
        <v>0.56214995123638622</v>
      </c>
      <c r="V1827">
        <f t="shared" si="310"/>
        <v>32175223.660073109</v>
      </c>
      <c r="W1827">
        <f t="shared" si="311"/>
        <v>19615633.179516092</v>
      </c>
      <c r="X1827">
        <f t="shared" si="312"/>
        <v>53127513.545103796</v>
      </c>
      <c r="Y1827">
        <f t="shared" si="313"/>
        <v>51699418.291771725</v>
      </c>
      <c r="Z1827">
        <f t="shared" si="314"/>
        <v>43254027.06137532</v>
      </c>
      <c r="AA1827">
        <f t="shared" si="315"/>
        <v>136800428.31268734</v>
      </c>
      <c r="AB1827">
        <f t="shared" si="316"/>
        <v>26159191.394548532</v>
      </c>
      <c r="AC1827">
        <f t="shared" si="317"/>
        <v>73709870.309276253</v>
      </c>
      <c r="AD1827">
        <f t="shared" si="318"/>
        <v>0</v>
      </c>
    </row>
    <row r="1828" spans="1:30" x14ac:dyDescent="0.2">
      <c r="A1828" t="s">
        <v>23055</v>
      </c>
      <c r="B1828" t="s">
        <v>23060</v>
      </c>
      <c r="C1828" t="s">
        <v>7795</v>
      </c>
      <c r="D1828">
        <v>14599000</v>
      </c>
      <c r="E1828">
        <v>25082000</v>
      </c>
      <c r="F1828">
        <v>15253000</v>
      </c>
      <c r="G1828">
        <v>13492000</v>
      </c>
      <c r="H1828">
        <v>8808400</v>
      </c>
      <c r="I1828">
        <v>10388000</v>
      </c>
      <c r="J1828">
        <v>26748000</v>
      </c>
      <c r="K1828">
        <v>28452000</v>
      </c>
      <c r="L1828">
        <f t="shared" si="308"/>
        <v>0</v>
      </c>
      <c r="M1828">
        <f t="shared" si="309"/>
        <v>17106500</v>
      </c>
      <c r="N1828" s="5">
        <v>1.1282594453274273</v>
      </c>
      <c r="O1828" s="5">
        <v>1.2159689050928928</v>
      </c>
      <c r="P1828" s="5">
        <v>0.90864406742876647</v>
      </c>
      <c r="Q1828" s="5">
        <v>1.1776147974510138</v>
      </c>
      <c r="R1828" s="5">
        <v>1.4498072031771196</v>
      </c>
      <c r="S1828" s="5">
        <v>0.54776875280477666</v>
      </c>
      <c r="T1828" s="5">
        <v>1.5258499163058274</v>
      </c>
      <c r="U1828" s="5">
        <v>0.56214995123638622</v>
      </c>
      <c r="V1828">
        <f t="shared" si="310"/>
        <v>12939399.763467779</v>
      </c>
      <c r="W1828">
        <f t="shared" si="311"/>
        <v>20627172.203950301</v>
      </c>
      <c r="X1828">
        <f t="shared" si="312"/>
        <v>16786551.023397032</v>
      </c>
      <c r="Y1828">
        <f t="shared" si="313"/>
        <v>11457057.120209325</v>
      </c>
      <c r="Z1828">
        <f t="shared" si="314"/>
        <v>6075566.448212699</v>
      </c>
      <c r="AA1828">
        <f t="shared" si="315"/>
        <v>18964206.970203456</v>
      </c>
      <c r="AB1828">
        <f t="shared" si="316"/>
        <v>17529902.327981565</v>
      </c>
      <c r="AC1828">
        <f t="shared" si="317"/>
        <v>50612830.148651607</v>
      </c>
      <c r="AD1828">
        <f t="shared" si="318"/>
        <v>0</v>
      </c>
    </row>
    <row r="1829" spans="1:30" x14ac:dyDescent="0.2">
      <c r="A1829" t="s">
        <v>23055</v>
      </c>
      <c r="B1829" t="s">
        <v>23059</v>
      </c>
      <c r="C1829" t="s">
        <v>7789</v>
      </c>
      <c r="D1829">
        <v>470100000</v>
      </c>
      <c r="E1829">
        <v>472040000</v>
      </c>
      <c r="F1829">
        <v>800310000</v>
      </c>
      <c r="G1829">
        <v>777070000</v>
      </c>
      <c r="H1829">
        <v>446730000</v>
      </c>
      <c r="I1829">
        <v>612970000</v>
      </c>
      <c r="J1829">
        <v>478090000</v>
      </c>
      <c r="K1829">
        <v>500420000</v>
      </c>
      <c r="L1829">
        <f t="shared" si="308"/>
        <v>0</v>
      </c>
      <c r="M1829">
        <f t="shared" si="309"/>
        <v>629880000</v>
      </c>
      <c r="N1829" s="5">
        <v>1.1282594453274273</v>
      </c>
      <c r="O1829" s="5">
        <v>1.2159689050928928</v>
      </c>
      <c r="P1829" s="5">
        <v>0.90864406742876647</v>
      </c>
      <c r="Q1829" s="5">
        <v>1.1776147974510138</v>
      </c>
      <c r="R1829" s="5">
        <v>1.4498072031771196</v>
      </c>
      <c r="S1829" s="5">
        <v>0.54776875280477666</v>
      </c>
      <c r="T1829" s="5">
        <v>1.5258499163058274</v>
      </c>
      <c r="U1829" s="5">
        <v>0.56214995123638622</v>
      </c>
      <c r="V1829">
        <f t="shared" si="310"/>
        <v>416659485.49943167</v>
      </c>
      <c r="W1829">
        <f t="shared" si="311"/>
        <v>388200716.33652419</v>
      </c>
      <c r="X1829">
        <f t="shared" si="312"/>
        <v>880773923.13216269</v>
      </c>
      <c r="Y1829">
        <f t="shared" si="313"/>
        <v>659867727.27550101</v>
      </c>
      <c r="Z1829">
        <f t="shared" si="314"/>
        <v>308130625.24522716</v>
      </c>
      <c r="AA1829">
        <f t="shared" si="315"/>
        <v>1119030607.0971904</v>
      </c>
      <c r="AB1829">
        <f t="shared" si="316"/>
        <v>313327015.25290513</v>
      </c>
      <c r="AC1829">
        <f t="shared" si="317"/>
        <v>890189528.43344009</v>
      </c>
      <c r="AD1829">
        <f t="shared" si="318"/>
        <v>0</v>
      </c>
    </row>
    <row r="1830" spans="1:30" x14ac:dyDescent="0.2">
      <c r="A1830" t="s">
        <v>23055</v>
      </c>
      <c r="B1830" t="s">
        <v>23058</v>
      </c>
      <c r="C1830" t="s">
        <v>7781</v>
      </c>
      <c r="D1830">
        <v>22254000</v>
      </c>
      <c r="E1830">
        <v>55099000</v>
      </c>
      <c r="F1830">
        <v>16140000</v>
      </c>
      <c r="G1830">
        <v>46445000</v>
      </c>
      <c r="H1830">
        <v>18212000</v>
      </c>
      <c r="I1830">
        <v>34246000</v>
      </c>
      <c r="J1830">
        <v>82605000</v>
      </c>
      <c r="K1830" t="s">
        <v>297</v>
      </c>
      <c r="L1830">
        <f t="shared" si="308"/>
        <v>0</v>
      </c>
      <c r="M1830">
        <f t="shared" si="309"/>
        <v>34984500</v>
      </c>
      <c r="N1830" s="5">
        <v>1.1282594453274273</v>
      </c>
      <c r="O1830" s="5">
        <v>1.2159689050928928</v>
      </c>
      <c r="P1830" s="5">
        <v>0.90864406742876647</v>
      </c>
      <c r="Q1830" s="5">
        <v>1.1776147974510138</v>
      </c>
      <c r="R1830" s="5">
        <v>1.4498072031771196</v>
      </c>
      <c r="S1830" s="5">
        <v>0.54776875280477666</v>
      </c>
      <c r="T1830" s="5">
        <v>1.5258499163058274</v>
      </c>
      <c r="U1830" s="5">
        <v>0.56214995123638622</v>
      </c>
      <c r="V1830">
        <f t="shared" si="310"/>
        <v>19724186.748147953</v>
      </c>
      <c r="W1830">
        <f t="shared" si="311"/>
        <v>45312836.34739884</v>
      </c>
      <c r="X1830">
        <f t="shared" si="312"/>
        <v>17762730.840990499</v>
      </c>
      <c r="Y1830">
        <f t="shared" si="313"/>
        <v>39439891.63564498</v>
      </c>
      <c r="Z1830">
        <f t="shared" si="314"/>
        <v>12561670.241456982</v>
      </c>
      <c r="AA1830">
        <f t="shared" si="315"/>
        <v>62519082.778358452</v>
      </c>
      <c r="AB1830">
        <f t="shared" si="316"/>
        <v>54137041.341517761</v>
      </c>
      <c r="AC1830" t="str">
        <f t="shared" si="317"/>
        <v>NA</v>
      </c>
      <c r="AD1830">
        <f t="shared" si="318"/>
        <v>0</v>
      </c>
    </row>
    <row r="1831" spans="1:30" x14ac:dyDescent="0.2">
      <c r="A1831" t="s">
        <v>23055</v>
      </c>
      <c r="B1831" t="s">
        <v>23057</v>
      </c>
      <c r="C1831" t="s">
        <v>7774</v>
      </c>
      <c r="D1831">
        <v>21326000</v>
      </c>
      <c r="E1831">
        <v>38653000</v>
      </c>
      <c r="F1831">
        <v>21135000</v>
      </c>
      <c r="G1831">
        <v>23983000</v>
      </c>
      <c r="H1831" t="s">
        <v>297</v>
      </c>
      <c r="I1831">
        <v>17629000</v>
      </c>
      <c r="J1831">
        <v>33137000</v>
      </c>
      <c r="K1831">
        <v>84297000</v>
      </c>
      <c r="L1831">
        <f t="shared" si="308"/>
        <v>0</v>
      </c>
      <c r="M1831">
        <f t="shared" si="309"/>
        <v>26274250</v>
      </c>
      <c r="N1831" s="5">
        <v>1.1282594453274273</v>
      </c>
      <c r="O1831" s="5">
        <v>1.2159689050928928</v>
      </c>
      <c r="P1831" s="5">
        <v>0.90864406742876647</v>
      </c>
      <c r="Q1831" s="5">
        <v>1.1776147974510138</v>
      </c>
      <c r="R1831" s="5">
        <v>1.4498072031771196</v>
      </c>
      <c r="S1831" s="5">
        <v>0.54776875280477666</v>
      </c>
      <c r="T1831" s="5">
        <v>1.5258499163058274</v>
      </c>
      <c r="U1831" s="5">
        <v>0.56214995123638622</v>
      </c>
      <c r="V1831">
        <f t="shared" si="310"/>
        <v>18901680.892918274</v>
      </c>
      <c r="W1831">
        <f t="shared" si="311"/>
        <v>31787819.440207757</v>
      </c>
      <c r="X1831">
        <f t="shared" si="312"/>
        <v>23259932.85776544</v>
      </c>
      <c r="Y1831">
        <f t="shared" si="313"/>
        <v>20365742.730060793</v>
      </c>
      <c r="Z1831" t="str">
        <f t="shared" si="314"/>
        <v>NA</v>
      </c>
      <c r="AA1831">
        <f t="shared" si="315"/>
        <v>32183288.860003538</v>
      </c>
      <c r="AB1831">
        <f t="shared" si="316"/>
        <v>21717076.919482768</v>
      </c>
      <c r="AC1831">
        <f t="shared" si="317"/>
        <v>149954651.44948983</v>
      </c>
      <c r="AD1831">
        <f t="shared" si="318"/>
        <v>0</v>
      </c>
    </row>
    <row r="1832" spans="1:30" x14ac:dyDescent="0.2">
      <c r="A1832" t="s">
        <v>23055</v>
      </c>
      <c r="B1832" t="s">
        <v>23056</v>
      </c>
      <c r="C1832" t="s">
        <v>7766</v>
      </c>
      <c r="D1832">
        <v>16187000</v>
      </c>
      <c r="E1832">
        <v>20595000</v>
      </c>
      <c r="F1832">
        <v>17018000</v>
      </c>
      <c r="G1832">
        <v>23227000</v>
      </c>
      <c r="H1832">
        <v>9549400</v>
      </c>
      <c r="I1832">
        <v>11878000</v>
      </c>
      <c r="J1832" t="s">
        <v>297</v>
      </c>
      <c r="K1832">
        <v>37514000</v>
      </c>
      <c r="L1832">
        <f t="shared" si="308"/>
        <v>0</v>
      </c>
      <c r="M1832">
        <f t="shared" si="309"/>
        <v>19256750</v>
      </c>
      <c r="N1832" s="5">
        <v>1.1282594453274273</v>
      </c>
      <c r="O1832" s="5">
        <v>1.2159689050928928</v>
      </c>
      <c r="P1832" s="5">
        <v>0.90864406742876647</v>
      </c>
      <c r="Q1832" s="5">
        <v>1.1776147974510138</v>
      </c>
      <c r="R1832" s="5">
        <v>1.4498072031771196</v>
      </c>
      <c r="S1832" s="5">
        <v>0.54776875280477666</v>
      </c>
      <c r="T1832" s="5">
        <v>1.5258499163058274</v>
      </c>
      <c r="U1832" s="5">
        <v>0.56214995123638622</v>
      </c>
      <c r="V1832">
        <f t="shared" si="310"/>
        <v>14346877.455390982</v>
      </c>
      <c r="W1832">
        <f t="shared" si="311"/>
        <v>16937110.738392331</v>
      </c>
      <c r="X1832">
        <f t="shared" si="312"/>
        <v>18729005.790085271</v>
      </c>
      <c r="Y1832">
        <f t="shared" si="313"/>
        <v>19723767.10132686</v>
      </c>
      <c r="Z1832">
        <f t="shared" si="314"/>
        <v>6586668.8888518177</v>
      </c>
      <c r="AA1832">
        <f t="shared" si="315"/>
        <v>21684332.921840265</v>
      </c>
      <c r="AB1832" t="str">
        <f t="shared" si="316"/>
        <v>NA</v>
      </c>
      <c r="AC1832">
        <f t="shared" si="317"/>
        <v>66733084.148619302</v>
      </c>
      <c r="AD1832">
        <f t="shared" si="318"/>
        <v>0</v>
      </c>
    </row>
    <row r="1833" spans="1:30" x14ac:dyDescent="0.2">
      <c r="A1833" t="s">
        <v>23055</v>
      </c>
      <c r="B1833" t="s">
        <v>23054</v>
      </c>
      <c r="C1833" t="s">
        <v>7753</v>
      </c>
      <c r="D1833">
        <v>27667000</v>
      </c>
      <c r="E1833">
        <v>100290000</v>
      </c>
      <c r="F1833">
        <v>46382000</v>
      </c>
      <c r="G1833">
        <v>21847000</v>
      </c>
      <c r="H1833">
        <v>8621900</v>
      </c>
      <c r="I1833">
        <v>46312000</v>
      </c>
      <c r="J1833">
        <v>87398000</v>
      </c>
      <c r="K1833">
        <v>171930000</v>
      </c>
      <c r="L1833">
        <f t="shared" si="308"/>
        <v>0</v>
      </c>
      <c r="M1833">
        <f t="shared" si="309"/>
        <v>49046500</v>
      </c>
      <c r="N1833" s="5">
        <v>1.1282594453274273</v>
      </c>
      <c r="O1833" s="5">
        <v>1.2159689050928928</v>
      </c>
      <c r="P1833" s="5">
        <v>0.90864406742876647</v>
      </c>
      <c r="Q1833" s="5">
        <v>1.1776147974510138</v>
      </c>
      <c r="R1833" s="5">
        <v>1.4498072031771196</v>
      </c>
      <c r="S1833" s="5">
        <v>0.54776875280477666</v>
      </c>
      <c r="T1833" s="5">
        <v>1.5258499163058274</v>
      </c>
      <c r="U1833" s="5">
        <v>0.56214995123638622</v>
      </c>
      <c r="V1833">
        <f t="shared" si="310"/>
        <v>24521842.129999522</v>
      </c>
      <c r="W1833">
        <f t="shared" si="311"/>
        <v>82477438.016672343</v>
      </c>
      <c r="X1833">
        <f t="shared" si="312"/>
        <v>51045290.078489549</v>
      </c>
      <c r="Y1833">
        <f t="shared" si="313"/>
        <v>18551906.826653805</v>
      </c>
      <c r="Z1833">
        <f t="shared" si="314"/>
        <v>5946928.6544486023</v>
      </c>
      <c r="AA1833">
        <f t="shared" si="315"/>
        <v>84546626.22295557</v>
      </c>
      <c r="AB1833">
        <f t="shared" si="316"/>
        <v>57278241.50070782</v>
      </c>
      <c r="AC1833">
        <f t="shared" si="317"/>
        <v>305843662.57056344</v>
      </c>
      <c r="AD1833">
        <f t="shared" si="318"/>
        <v>0</v>
      </c>
    </row>
    <row r="1834" spans="1:30" x14ac:dyDescent="0.2">
      <c r="A1834" t="s">
        <v>23053</v>
      </c>
      <c r="B1834" t="s">
        <v>23052</v>
      </c>
      <c r="C1834" t="s">
        <v>7740</v>
      </c>
      <c r="D1834" t="s">
        <v>297</v>
      </c>
      <c r="E1834" t="s">
        <v>297</v>
      </c>
      <c r="F1834" t="s">
        <v>297</v>
      </c>
      <c r="G1834" t="s">
        <v>297</v>
      </c>
      <c r="H1834" t="s">
        <v>297</v>
      </c>
      <c r="I1834" t="s">
        <v>297</v>
      </c>
      <c r="J1834" t="s">
        <v>297</v>
      </c>
      <c r="K1834" t="s">
        <v>297</v>
      </c>
      <c r="L1834">
        <f t="shared" si="308"/>
        <v>4</v>
      </c>
      <c r="M1834" t="e">
        <f t="shared" si="309"/>
        <v>#DIV/0!</v>
      </c>
      <c r="N1834" s="5">
        <v>0.9757057735301905</v>
      </c>
      <c r="O1834" s="5">
        <v>1.1962428684689421</v>
      </c>
      <c r="P1834" s="5">
        <v>0.82916048931877095</v>
      </c>
      <c r="Q1834" s="5">
        <v>0.7754025214154342</v>
      </c>
      <c r="R1834" s="5">
        <v>1.3619098787496675</v>
      </c>
      <c r="S1834" s="5">
        <v>0.90395785232079817</v>
      </c>
      <c r="T1834" s="5">
        <v>0.88108631162604845</v>
      </c>
      <c r="U1834" s="5">
        <v>1.2285163746273586</v>
      </c>
      <c r="V1834" t="str">
        <f t="shared" si="310"/>
        <v>NA</v>
      </c>
      <c r="W1834" t="str">
        <f t="shared" si="311"/>
        <v>NA</v>
      </c>
      <c r="X1834" t="str">
        <f t="shared" si="312"/>
        <v>NA</v>
      </c>
      <c r="Y1834" t="str">
        <f t="shared" si="313"/>
        <v>NA</v>
      </c>
      <c r="Z1834" t="str">
        <f t="shared" si="314"/>
        <v>NA</v>
      </c>
      <c r="AA1834" t="str">
        <f t="shared" si="315"/>
        <v>NA</v>
      </c>
      <c r="AB1834" t="str">
        <f t="shared" si="316"/>
        <v>NA</v>
      </c>
      <c r="AC1834" t="str">
        <f t="shared" si="317"/>
        <v>NA</v>
      </c>
      <c r="AD1834">
        <f t="shared" si="318"/>
        <v>4</v>
      </c>
    </row>
    <row r="1835" spans="1:30" x14ac:dyDescent="0.2">
      <c r="A1835" t="s">
        <v>23051</v>
      </c>
      <c r="B1835" t="s">
        <v>23050</v>
      </c>
      <c r="C1835" t="s">
        <v>7732</v>
      </c>
      <c r="D1835">
        <v>5135100</v>
      </c>
      <c r="E1835">
        <v>9925600</v>
      </c>
      <c r="F1835">
        <v>3865500</v>
      </c>
      <c r="G1835">
        <v>8327500</v>
      </c>
      <c r="H1835">
        <v>1873100</v>
      </c>
      <c r="I1835">
        <v>4067700</v>
      </c>
      <c r="J1835">
        <v>9741600</v>
      </c>
      <c r="K1835">
        <v>10585000</v>
      </c>
      <c r="L1835">
        <f t="shared" si="308"/>
        <v>0</v>
      </c>
      <c r="M1835">
        <f t="shared" si="309"/>
        <v>6813425</v>
      </c>
      <c r="N1835" s="5" t="s">
        <v>297</v>
      </c>
      <c r="O1835" s="5" t="s">
        <v>297</v>
      </c>
      <c r="P1835" s="5" t="s">
        <v>297</v>
      </c>
      <c r="Q1835" s="5" t="s">
        <v>297</v>
      </c>
      <c r="R1835" s="5" t="s">
        <v>297</v>
      </c>
      <c r="S1835" s="5" t="s">
        <v>297</v>
      </c>
      <c r="T1835" s="5" t="s">
        <v>297</v>
      </c>
      <c r="U1835" s="5" t="s">
        <v>297</v>
      </c>
      <c r="V1835" t="str">
        <f t="shared" si="310"/>
        <v>NA</v>
      </c>
      <c r="W1835" t="str">
        <f t="shared" si="311"/>
        <v>NA</v>
      </c>
      <c r="X1835" t="str">
        <f t="shared" si="312"/>
        <v>NA</v>
      </c>
      <c r="Y1835" t="str">
        <f t="shared" si="313"/>
        <v>NA</v>
      </c>
      <c r="Z1835" t="str">
        <f t="shared" si="314"/>
        <v>NA</v>
      </c>
      <c r="AA1835" t="str">
        <f t="shared" si="315"/>
        <v>NA</v>
      </c>
      <c r="AB1835" t="str">
        <f t="shared" si="316"/>
        <v>NA</v>
      </c>
      <c r="AC1835" t="str">
        <f t="shared" si="317"/>
        <v>NA</v>
      </c>
      <c r="AD1835">
        <f t="shared" si="318"/>
        <v>4</v>
      </c>
    </row>
    <row r="1836" spans="1:30" x14ac:dyDescent="0.2">
      <c r="A1836" t="s">
        <v>23048</v>
      </c>
      <c r="B1836" t="s">
        <v>23049</v>
      </c>
      <c r="C1836" t="s">
        <v>7727</v>
      </c>
      <c r="D1836">
        <v>6771600</v>
      </c>
      <c r="E1836">
        <v>9549400</v>
      </c>
      <c r="F1836">
        <v>8372700</v>
      </c>
      <c r="G1836">
        <v>7847600</v>
      </c>
      <c r="H1836" t="s">
        <v>297</v>
      </c>
      <c r="I1836">
        <v>6116200</v>
      </c>
      <c r="J1836" t="s">
        <v>297</v>
      </c>
      <c r="K1836">
        <v>32659000</v>
      </c>
      <c r="L1836">
        <f t="shared" si="308"/>
        <v>0</v>
      </c>
      <c r="M1836">
        <f t="shared" si="309"/>
        <v>8135325</v>
      </c>
      <c r="N1836" s="5">
        <v>1.1077516329652437</v>
      </c>
      <c r="O1836" s="5">
        <v>1.0262228919822025</v>
      </c>
      <c r="P1836" s="5">
        <v>1.0240473413271958</v>
      </c>
      <c r="Q1836" s="5">
        <v>0.94309102663805922</v>
      </c>
      <c r="R1836" s="5">
        <v>0.98876210161377864</v>
      </c>
      <c r="S1836" s="5">
        <v>1.0224816063016469</v>
      </c>
      <c r="T1836" s="5">
        <v>1.032805437233941</v>
      </c>
      <c r="U1836" s="5">
        <v>0.872321193817305</v>
      </c>
      <c r="V1836">
        <f t="shared" si="310"/>
        <v>6112922.6069147782</v>
      </c>
      <c r="W1836">
        <f t="shared" si="311"/>
        <v>9305385.8714405019</v>
      </c>
      <c r="X1836">
        <f t="shared" si="312"/>
        <v>8176086.8488254966</v>
      </c>
      <c r="Y1836">
        <f t="shared" si="313"/>
        <v>8321147.9892616589</v>
      </c>
      <c r="Z1836" t="str">
        <f t="shared" si="314"/>
        <v>NA</v>
      </c>
      <c r="AA1836">
        <f t="shared" si="315"/>
        <v>5981721.2967991838</v>
      </c>
      <c r="AB1836" t="str">
        <f t="shared" si="316"/>
        <v>NA</v>
      </c>
      <c r="AC1836">
        <f t="shared" si="317"/>
        <v>37439191.242256984</v>
      </c>
      <c r="AD1836">
        <f t="shared" si="318"/>
        <v>0</v>
      </c>
    </row>
    <row r="1837" spans="1:30" x14ac:dyDescent="0.2">
      <c r="A1837" t="s">
        <v>23048</v>
      </c>
      <c r="B1837" t="s">
        <v>23047</v>
      </c>
      <c r="C1837" t="s">
        <v>7717</v>
      </c>
      <c r="D1837" t="s">
        <v>297</v>
      </c>
      <c r="E1837" t="s">
        <v>297</v>
      </c>
      <c r="F1837" t="s">
        <v>297</v>
      </c>
      <c r="G1837">
        <v>6863000</v>
      </c>
      <c r="H1837" t="s">
        <v>297</v>
      </c>
      <c r="I1837" t="s">
        <v>297</v>
      </c>
      <c r="J1837" t="s">
        <v>297</v>
      </c>
      <c r="K1837" t="s">
        <v>297</v>
      </c>
      <c r="L1837">
        <f t="shared" si="308"/>
        <v>3</v>
      </c>
      <c r="M1837">
        <f t="shared" si="309"/>
        <v>6863000</v>
      </c>
      <c r="N1837" s="5">
        <v>1.1077516329652437</v>
      </c>
      <c r="O1837" s="5">
        <v>1.0262228919822025</v>
      </c>
      <c r="P1837" s="5">
        <v>1.0240473413271958</v>
      </c>
      <c r="Q1837" s="5">
        <v>0.94309102663805922</v>
      </c>
      <c r="R1837" s="5">
        <v>0.98876210161377864</v>
      </c>
      <c r="S1837" s="5">
        <v>1.0224816063016469</v>
      </c>
      <c r="T1837" s="5">
        <v>1.032805437233941</v>
      </c>
      <c r="U1837" s="5">
        <v>0.872321193817305</v>
      </c>
      <c r="V1837" t="str">
        <f t="shared" si="310"/>
        <v>NA</v>
      </c>
      <c r="W1837" t="str">
        <f t="shared" si="311"/>
        <v>NA</v>
      </c>
      <c r="X1837" t="str">
        <f t="shared" si="312"/>
        <v>NA</v>
      </c>
      <c r="Y1837">
        <f t="shared" si="313"/>
        <v>7277134.2385318782</v>
      </c>
      <c r="Z1837" t="str">
        <f t="shared" si="314"/>
        <v>NA</v>
      </c>
      <c r="AA1837" t="str">
        <f t="shared" si="315"/>
        <v>NA</v>
      </c>
      <c r="AB1837" t="str">
        <f t="shared" si="316"/>
        <v>NA</v>
      </c>
      <c r="AC1837" t="str">
        <f t="shared" si="317"/>
        <v>NA</v>
      </c>
      <c r="AD1837">
        <f t="shared" si="318"/>
        <v>3</v>
      </c>
    </row>
    <row r="1838" spans="1:30" x14ac:dyDescent="0.2">
      <c r="A1838" t="s">
        <v>23045</v>
      </c>
      <c r="B1838" t="s">
        <v>23046</v>
      </c>
      <c r="C1838" t="s">
        <v>7709</v>
      </c>
      <c r="D1838">
        <v>6870100</v>
      </c>
      <c r="E1838">
        <v>10845000</v>
      </c>
      <c r="F1838">
        <v>8526900</v>
      </c>
      <c r="G1838">
        <v>8540100</v>
      </c>
      <c r="H1838">
        <v>3645300</v>
      </c>
      <c r="I1838">
        <v>6157600</v>
      </c>
      <c r="J1838">
        <v>10041000</v>
      </c>
      <c r="K1838" t="s">
        <v>297</v>
      </c>
      <c r="L1838">
        <f t="shared" si="308"/>
        <v>0</v>
      </c>
      <c r="M1838">
        <f t="shared" si="309"/>
        <v>8695525</v>
      </c>
      <c r="N1838" s="5">
        <v>1.1913608454385416</v>
      </c>
      <c r="O1838" s="5">
        <v>0.85948459332340343</v>
      </c>
      <c r="P1838" s="5">
        <v>0.98914561943236134</v>
      </c>
      <c r="Q1838" s="5">
        <v>0.90480829671146468</v>
      </c>
      <c r="R1838" s="5">
        <v>0.89474720193854285</v>
      </c>
      <c r="S1838" s="5">
        <v>1.3137467268744141</v>
      </c>
      <c r="T1838" s="5">
        <v>0.89357850707495134</v>
      </c>
      <c r="U1838" s="5">
        <v>1.038860095673193</v>
      </c>
      <c r="V1838">
        <f t="shared" si="310"/>
        <v>5766598.7818082999</v>
      </c>
      <c r="W1838">
        <f t="shared" si="311"/>
        <v>12618027.227300497</v>
      </c>
      <c r="X1838">
        <f t="shared" si="312"/>
        <v>8620469.8605381399</v>
      </c>
      <c r="Y1838">
        <f t="shared" si="313"/>
        <v>9438573.9289074652</v>
      </c>
      <c r="Z1838">
        <f t="shared" si="314"/>
        <v>4074111.6508687148</v>
      </c>
      <c r="AA1838">
        <f t="shared" si="315"/>
        <v>4687052.5909128506</v>
      </c>
      <c r="AB1838">
        <f t="shared" si="316"/>
        <v>11236841.442022042</v>
      </c>
      <c r="AC1838" t="str">
        <f t="shared" si="317"/>
        <v>NA</v>
      </c>
      <c r="AD1838">
        <f t="shared" si="318"/>
        <v>0</v>
      </c>
    </row>
    <row r="1839" spans="1:30" x14ac:dyDescent="0.2">
      <c r="A1839" t="s">
        <v>23045</v>
      </c>
      <c r="B1839" t="s">
        <v>23044</v>
      </c>
      <c r="C1839" t="s">
        <v>7698</v>
      </c>
      <c r="D1839">
        <v>1896100</v>
      </c>
      <c r="E1839">
        <v>950550</v>
      </c>
      <c r="F1839">
        <v>1921500</v>
      </c>
      <c r="G1839">
        <v>2362800</v>
      </c>
      <c r="H1839">
        <v>1209300</v>
      </c>
      <c r="I1839">
        <v>1771000</v>
      </c>
      <c r="J1839">
        <v>1101700</v>
      </c>
      <c r="K1839" t="s">
        <v>297</v>
      </c>
      <c r="L1839">
        <f t="shared" si="308"/>
        <v>0</v>
      </c>
      <c r="M1839">
        <f t="shared" si="309"/>
        <v>1782737.5</v>
      </c>
      <c r="N1839" s="5">
        <v>1.1913608454385416</v>
      </c>
      <c r="O1839" s="5">
        <v>0.85948459332340343</v>
      </c>
      <c r="P1839" s="5">
        <v>0.98914561943236134</v>
      </c>
      <c r="Q1839" s="5">
        <v>0.90480829671146468</v>
      </c>
      <c r="R1839" s="5">
        <v>0.89474720193854285</v>
      </c>
      <c r="S1839" s="5">
        <v>1.3137467268744141</v>
      </c>
      <c r="T1839" s="5">
        <v>0.89357850707495134</v>
      </c>
      <c r="U1839" s="5">
        <v>1.038860095673193</v>
      </c>
      <c r="V1839">
        <f t="shared" si="310"/>
        <v>1591541.3094695443</v>
      </c>
      <c r="W1839">
        <f t="shared" si="311"/>
        <v>1105953.506769063</v>
      </c>
      <c r="X1839">
        <f t="shared" si="312"/>
        <v>1942585.5629858491</v>
      </c>
      <c r="Y1839">
        <f t="shared" si="313"/>
        <v>2611381.890050767</v>
      </c>
      <c r="Z1839">
        <f t="shared" si="314"/>
        <v>1351554.9390710057</v>
      </c>
      <c r="AA1839">
        <f t="shared" si="315"/>
        <v>1348052.8352778126</v>
      </c>
      <c r="AB1839">
        <f t="shared" si="316"/>
        <v>1232907.8992805183</v>
      </c>
      <c r="AC1839" t="str">
        <f t="shared" si="317"/>
        <v>NA</v>
      </c>
      <c r="AD1839">
        <f t="shared" si="318"/>
        <v>0</v>
      </c>
    </row>
    <row r="1840" spans="1:30" x14ac:dyDescent="0.2">
      <c r="A1840" t="s">
        <v>23042</v>
      </c>
      <c r="B1840" t="s">
        <v>23043</v>
      </c>
      <c r="C1840" t="s">
        <v>7692</v>
      </c>
      <c r="D1840" t="s">
        <v>297</v>
      </c>
      <c r="E1840" t="s">
        <v>297</v>
      </c>
      <c r="F1840">
        <v>5911000</v>
      </c>
      <c r="G1840">
        <v>12875000</v>
      </c>
      <c r="H1840" t="s">
        <v>297</v>
      </c>
      <c r="I1840">
        <v>7426600</v>
      </c>
      <c r="J1840" t="s">
        <v>297</v>
      </c>
      <c r="K1840">
        <v>9223200</v>
      </c>
      <c r="L1840">
        <f t="shared" si="308"/>
        <v>2</v>
      </c>
      <c r="M1840">
        <f t="shared" si="309"/>
        <v>9393000</v>
      </c>
      <c r="N1840" s="5" t="s">
        <v>297</v>
      </c>
      <c r="O1840" s="5" t="s">
        <v>297</v>
      </c>
      <c r="P1840" s="5" t="s">
        <v>297</v>
      </c>
      <c r="Q1840" s="5" t="s">
        <v>297</v>
      </c>
      <c r="R1840" s="5" t="s">
        <v>297</v>
      </c>
      <c r="S1840" s="5" t="s">
        <v>297</v>
      </c>
      <c r="T1840" s="5" t="s">
        <v>297</v>
      </c>
      <c r="U1840" s="5" t="s">
        <v>297</v>
      </c>
      <c r="V1840" t="str">
        <f t="shared" si="310"/>
        <v>NA</v>
      </c>
      <c r="W1840" t="str">
        <f t="shared" si="311"/>
        <v>NA</v>
      </c>
      <c r="X1840" t="str">
        <f t="shared" si="312"/>
        <v>NA</v>
      </c>
      <c r="Y1840" t="str">
        <f t="shared" si="313"/>
        <v>NA</v>
      </c>
      <c r="Z1840" t="str">
        <f t="shared" si="314"/>
        <v>NA</v>
      </c>
      <c r="AA1840" t="str">
        <f t="shared" si="315"/>
        <v>NA</v>
      </c>
      <c r="AB1840" t="str">
        <f t="shared" si="316"/>
        <v>NA</v>
      </c>
      <c r="AC1840" t="str">
        <f t="shared" si="317"/>
        <v>NA</v>
      </c>
      <c r="AD1840">
        <f t="shared" si="318"/>
        <v>4</v>
      </c>
    </row>
    <row r="1841" spans="1:30" x14ac:dyDescent="0.2">
      <c r="A1841" t="s">
        <v>23042</v>
      </c>
      <c r="B1841" t="s">
        <v>23041</v>
      </c>
      <c r="C1841" t="s">
        <v>7682</v>
      </c>
      <c r="D1841">
        <v>13440000</v>
      </c>
      <c r="E1841">
        <v>12821000</v>
      </c>
      <c r="F1841">
        <v>2756400</v>
      </c>
      <c r="G1841">
        <v>28047000</v>
      </c>
      <c r="H1841" t="s">
        <v>297</v>
      </c>
      <c r="I1841">
        <v>6484800</v>
      </c>
      <c r="J1841">
        <v>21111000</v>
      </c>
      <c r="K1841" t="s">
        <v>297</v>
      </c>
      <c r="L1841">
        <f t="shared" si="308"/>
        <v>0</v>
      </c>
      <c r="M1841">
        <f t="shared" si="309"/>
        <v>14266100</v>
      </c>
      <c r="N1841" s="5" t="s">
        <v>297</v>
      </c>
      <c r="O1841" s="5" t="s">
        <v>297</v>
      </c>
      <c r="P1841" s="5" t="s">
        <v>297</v>
      </c>
      <c r="Q1841" s="5" t="s">
        <v>297</v>
      </c>
      <c r="R1841" s="5" t="s">
        <v>297</v>
      </c>
      <c r="S1841" s="5" t="s">
        <v>297</v>
      </c>
      <c r="T1841" s="5" t="s">
        <v>297</v>
      </c>
      <c r="U1841" s="5" t="s">
        <v>297</v>
      </c>
      <c r="V1841" t="str">
        <f t="shared" si="310"/>
        <v>NA</v>
      </c>
      <c r="W1841" t="str">
        <f t="shared" si="311"/>
        <v>NA</v>
      </c>
      <c r="X1841" t="str">
        <f t="shared" si="312"/>
        <v>NA</v>
      </c>
      <c r="Y1841" t="str">
        <f t="shared" si="313"/>
        <v>NA</v>
      </c>
      <c r="Z1841" t="str">
        <f t="shared" si="314"/>
        <v>NA</v>
      </c>
      <c r="AA1841" t="str">
        <f t="shared" si="315"/>
        <v>NA</v>
      </c>
      <c r="AB1841" t="str">
        <f t="shared" si="316"/>
        <v>NA</v>
      </c>
      <c r="AC1841" t="str">
        <f t="shared" si="317"/>
        <v>NA</v>
      </c>
      <c r="AD1841">
        <f t="shared" si="318"/>
        <v>4</v>
      </c>
    </row>
    <row r="1842" spans="1:30" x14ac:dyDescent="0.2">
      <c r="A1842" t="s">
        <v>23040</v>
      </c>
      <c r="B1842" t="s">
        <v>23039</v>
      </c>
      <c r="C1842" t="s">
        <v>7674</v>
      </c>
      <c r="D1842">
        <v>20359000</v>
      </c>
      <c r="E1842">
        <v>42517000</v>
      </c>
      <c r="F1842">
        <v>12193000</v>
      </c>
      <c r="G1842">
        <v>35347000</v>
      </c>
      <c r="H1842">
        <v>7142100</v>
      </c>
      <c r="I1842">
        <v>17906000</v>
      </c>
      <c r="J1842">
        <v>31115000</v>
      </c>
      <c r="K1842">
        <v>21582000</v>
      </c>
      <c r="L1842">
        <f t="shared" si="308"/>
        <v>0</v>
      </c>
      <c r="M1842">
        <f t="shared" si="309"/>
        <v>27604000</v>
      </c>
      <c r="N1842" s="5" t="s">
        <v>297</v>
      </c>
      <c r="O1842" s="5" t="s">
        <v>297</v>
      </c>
      <c r="P1842" s="5" t="s">
        <v>297</v>
      </c>
      <c r="Q1842" s="5" t="s">
        <v>297</v>
      </c>
      <c r="R1842" s="5" t="s">
        <v>297</v>
      </c>
      <c r="S1842" s="5" t="s">
        <v>297</v>
      </c>
      <c r="T1842" s="5" t="s">
        <v>297</v>
      </c>
      <c r="U1842" s="5" t="s">
        <v>297</v>
      </c>
      <c r="V1842" t="str">
        <f t="shared" si="310"/>
        <v>NA</v>
      </c>
      <c r="W1842" t="str">
        <f t="shared" si="311"/>
        <v>NA</v>
      </c>
      <c r="X1842" t="str">
        <f t="shared" si="312"/>
        <v>NA</v>
      </c>
      <c r="Y1842" t="str">
        <f t="shared" si="313"/>
        <v>NA</v>
      </c>
      <c r="Z1842" t="str">
        <f t="shared" si="314"/>
        <v>NA</v>
      </c>
      <c r="AA1842" t="str">
        <f t="shared" si="315"/>
        <v>NA</v>
      </c>
      <c r="AB1842" t="str">
        <f t="shared" si="316"/>
        <v>NA</v>
      </c>
      <c r="AC1842" t="str">
        <f t="shared" si="317"/>
        <v>NA</v>
      </c>
      <c r="AD1842">
        <f t="shared" si="318"/>
        <v>4</v>
      </c>
    </row>
    <row r="1843" spans="1:30" x14ac:dyDescent="0.2">
      <c r="A1843" t="s">
        <v>23037</v>
      </c>
      <c r="B1843" t="s">
        <v>23038</v>
      </c>
      <c r="C1843" t="s">
        <v>7666</v>
      </c>
      <c r="D1843" t="s">
        <v>297</v>
      </c>
      <c r="E1843">
        <v>1377500</v>
      </c>
      <c r="F1843">
        <v>1581100</v>
      </c>
      <c r="G1843">
        <v>2450400</v>
      </c>
      <c r="H1843" t="s">
        <v>297</v>
      </c>
      <c r="I1843">
        <v>877560</v>
      </c>
      <c r="J1843" t="s">
        <v>297</v>
      </c>
      <c r="K1843" t="s">
        <v>297</v>
      </c>
      <c r="L1843">
        <f t="shared" si="308"/>
        <v>1</v>
      </c>
      <c r="M1843">
        <f t="shared" si="309"/>
        <v>1803000</v>
      </c>
      <c r="N1843" s="5" t="s">
        <v>297</v>
      </c>
      <c r="O1843" s="5" t="s">
        <v>297</v>
      </c>
      <c r="P1843" s="5" t="s">
        <v>297</v>
      </c>
      <c r="Q1843" s="5" t="s">
        <v>297</v>
      </c>
      <c r="R1843" s="5" t="s">
        <v>297</v>
      </c>
      <c r="S1843" s="5" t="s">
        <v>297</v>
      </c>
      <c r="T1843" s="5" t="s">
        <v>297</v>
      </c>
      <c r="U1843" s="5" t="s">
        <v>297</v>
      </c>
      <c r="V1843" t="str">
        <f t="shared" si="310"/>
        <v>NA</v>
      </c>
      <c r="W1843" t="str">
        <f t="shared" si="311"/>
        <v>NA</v>
      </c>
      <c r="X1843" t="str">
        <f t="shared" si="312"/>
        <v>NA</v>
      </c>
      <c r="Y1843" t="str">
        <f t="shared" si="313"/>
        <v>NA</v>
      </c>
      <c r="Z1843" t="str">
        <f t="shared" si="314"/>
        <v>NA</v>
      </c>
      <c r="AA1843" t="str">
        <f t="shared" si="315"/>
        <v>NA</v>
      </c>
      <c r="AB1843" t="str">
        <f t="shared" si="316"/>
        <v>NA</v>
      </c>
      <c r="AC1843" t="str">
        <f t="shared" si="317"/>
        <v>NA</v>
      </c>
      <c r="AD1843">
        <f t="shared" si="318"/>
        <v>4</v>
      </c>
    </row>
    <row r="1844" spans="1:30" x14ac:dyDescent="0.2">
      <c r="A1844" t="s">
        <v>23037</v>
      </c>
      <c r="B1844" t="s">
        <v>23036</v>
      </c>
      <c r="C1844" t="s">
        <v>7656</v>
      </c>
      <c r="D1844">
        <v>2265800</v>
      </c>
      <c r="E1844">
        <v>2814700</v>
      </c>
      <c r="F1844" t="s">
        <v>297</v>
      </c>
      <c r="G1844">
        <v>6998100</v>
      </c>
      <c r="H1844">
        <v>2206600</v>
      </c>
      <c r="I1844">
        <v>2436000</v>
      </c>
      <c r="J1844" t="s">
        <v>297</v>
      </c>
      <c r="K1844">
        <v>1778400</v>
      </c>
      <c r="L1844">
        <f t="shared" si="308"/>
        <v>1</v>
      </c>
      <c r="M1844">
        <f t="shared" si="309"/>
        <v>4026200</v>
      </c>
      <c r="N1844" s="5" t="s">
        <v>297</v>
      </c>
      <c r="O1844" s="5" t="s">
        <v>297</v>
      </c>
      <c r="P1844" s="5" t="s">
        <v>297</v>
      </c>
      <c r="Q1844" s="5" t="s">
        <v>297</v>
      </c>
      <c r="R1844" s="5" t="s">
        <v>297</v>
      </c>
      <c r="S1844" s="5" t="s">
        <v>297</v>
      </c>
      <c r="T1844" s="5" t="s">
        <v>297</v>
      </c>
      <c r="U1844" s="5" t="s">
        <v>297</v>
      </c>
      <c r="V1844" t="str">
        <f t="shared" si="310"/>
        <v>NA</v>
      </c>
      <c r="W1844" t="str">
        <f t="shared" si="311"/>
        <v>NA</v>
      </c>
      <c r="X1844" t="str">
        <f t="shared" si="312"/>
        <v>NA</v>
      </c>
      <c r="Y1844" t="str">
        <f t="shared" si="313"/>
        <v>NA</v>
      </c>
      <c r="Z1844" t="str">
        <f t="shared" si="314"/>
        <v>NA</v>
      </c>
      <c r="AA1844" t="str">
        <f t="shared" si="315"/>
        <v>NA</v>
      </c>
      <c r="AB1844" t="str">
        <f t="shared" si="316"/>
        <v>NA</v>
      </c>
      <c r="AC1844" t="str">
        <f t="shared" si="317"/>
        <v>NA</v>
      </c>
      <c r="AD1844">
        <f t="shared" si="318"/>
        <v>4</v>
      </c>
    </row>
    <row r="1845" spans="1:30" x14ac:dyDescent="0.2">
      <c r="A1845" t="s">
        <v>23034</v>
      </c>
      <c r="B1845" t="s">
        <v>23035</v>
      </c>
      <c r="C1845" t="s">
        <v>7649</v>
      </c>
      <c r="D1845">
        <v>12947000</v>
      </c>
      <c r="E1845">
        <v>7486500</v>
      </c>
      <c r="F1845">
        <v>15862000</v>
      </c>
      <c r="G1845">
        <v>29892000</v>
      </c>
      <c r="H1845">
        <v>12121000</v>
      </c>
      <c r="I1845">
        <v>19085000</v>
      </c>
      <c r="J1845">
        <v>11619000</v>
      </c>
      <c r="K1845" t="s">
        <v>297</v>
      </c>
      <c r="L1845">
        <f t="shared" si="308"/>
        <v>0</v>
      </c>
      <c r="M1845">
        <f t="shared" si="309"/>
        <v>16546875</v>
      </c>
      <c r="N1845" s="5">
        <v>1.1026164013720698</v>
      </c>
      <c r="O1845" s="5">
        <v>1.0161967171215958</v>
      </c>
      <c r="P1845" s="5">
        <v>1.1044730124161779</v>
      </c>
      <c r="Q1845" s="5">
        <v>1.1157279251571548</v>
      </c>
      <c r="R1845" s="5">
        <v>0.84026942056906895</v>
      </c>
      <c r="S1845" s="5">
        <v>1.1114484086506122</v>
      </c>
      <c r="T1845" s="5">
        <v>0.79792977828747524</v>
      </c>
      <c r="U1845" s="5">
        <v>0.97187813698335745</v>
      </c>
      <c r="V1845">
        <f t="shared" si="310"/>
        <v>11742070.935902148</v>
      </c>
      <c r="W1845">
        <f t="shared" si="311"/>
        <v>7367175.9353894694</v>
      </c>
      <c r="X1845">
        <f t="shared" si="312"/>
        <v>14361600.348477341</v>
      </c>
      <c r="Y1845">
        <f t="shared" si="313"/>
        <v>26791477.855848763</v>
      </c>
      <c r="Z1845">
        <f t="shared" si="314"/>
        <v>14425135.204600334</v>
      </c>
      <c r="AA1845">
        <f t="shared" si="315"/>
        <v>17171287.350324001</v>
      </c>
      <c r="AB1845">
        <f t="shared" si="316"/>
        <v>14561431.740192492</v>
      </c>
      <c r="AC1845" t="str">
        <f t="shared" si="317"/>
        <v>NA</v>
      </c>
      <c r="AD1845">
        <f t="shared" si="318"/>
        <v>0</v>
      </c>
    </row>
    <row r="1846" spans="1:30" x14ac:dyDescent="0.2">
      <c r="A1846" t="s">
        <v>23034</v>
      </c>
      <c r="B1846" t="s">
        <v>23033</v>
      </c>
      <c r="C1846" t="s">
        <v>7641</v>
      </c>
      <c r="D1846">
        <v>7657100</v>
      </c>
      <c r="E1846">
        <v>12935000</v>
      </c>
      <c r="F1846">
        <v>11366000</v>
      </c>
      <c r="G1846">
        <v>11218000</v>
      </c>
      <c r="H1846" t="s">
        <v>297</v>
      </c>
      <c r="I1846">
        <v>10164000</v>
      </c>
      <c r="J1846">
        <v>9458500</v>
      </c>
      <c r="K1846">
        <v>17422000</v>
      </c>
      <c r="L1846">
        <f t="shared" si="308"/>
        <v>0</v>
      </c>
      <c r="M1846">
        <f t="shared" si="309"/>
        <v>10794025</v>
      </c>
      <c r="N1846" s="5">
        <v>1.1026164013720698</v>
      </c>
      <c r="O1846" s="5">
        <v>1.0161967171215958</v>
      </c>
      <c r="P1846" s="5">
        <v>1.1044730124161779</v>
      </c>
      <c r="Q1846" s="5">
        <v>1.1157279251571548</v>
      </c>
      <c r="R1846" s="5">
        <v>0.84026942056906895</v>
      </c>
      <c r="S1846" s="5">
        <v>1.1114484086506122</v>
      </c>
      <c r="T1846" s="5">
        <v>0.79792977828747524</v>
      </c>
      <c r="U1846" s="5">
        <v>0.97187813698335745</v>
      </c>
      <c r="V1846">
        <f t="shared" si="310"/>
        <v>6944482.2247081446</v>
      </c>
      <c r="W1846">
        <f t="shared" si="311"/>
        <v>12728834.665633177</v>
      </c>
      <c r="X1846">
        <f t="shared" si="312"/>
        <v>10290880.693531299</v>
      </c>
      <c r="Y1846">
        <f t="shared" si="313"/>
        <v>10054422.540710272</v>
      </c>
      <c r="Z1846" t="str">
        <f t="shared" si="314"/>
        <v>NA</v>
      </c>
      <c r="AA1846">
        <f t="shared" si="315"/>
        <v>9144823.9260515142</v>
      </c>
      <c r="AB1846">
        <f t="shared" si="316"/>
        <v>11853799.992650889</v>
      </c>
      <c r="AC1846">
        <f t="shared" si="317"/>
        <v>17926115.77216531</v>
      </c>
      <c r="AD1846">
        <f t="shared" si="318"/>
        <v>0</v>
      </c>
    </row>
    <row r="1847" spans="1:30" x14ac:dyDescent="0.2">
      <c r="A1847" t="s">
        <v>23030</v>
      </c>
      <c r="B1847" t="s">
        <v>23032</v>
      </c>
      <c r="C1847" t="s">
        <v>7636</v>
      </c>
      <c r="D1847">
        <v>7480000</v>
      </c>
      <c r="E1847" t="s">
        <v>297</v>
      </c>
      <c r="F1847">
        <v>4017100</v>
      </c>
      <c r="G1847">
        <v>9796800</v>
      </c>
      <c r="H1847" t="s">
        <v>297</v>
      </c>
      <c r="I1847">
        <v>4663500</v>
      </c>
      <c r="J1847">
        <v>4741600</v>
      </c>
      <c r="K1847">
        <v>11292000</v>
      </c>
      <c r="L1847">
        <f t="shared" si="308"/>
        <v>1</v>
      </c>
      <c r="M1847">
        <f t="shared" si="309"/>
        <v>7097966.666666667</v>
      </c>
      <c r="N1847" s="5">
        <v>0.95526659499871758</v>
      </c>
      <c r="O1847" s="5">
        <v>1.0440143019709887</v>
      </c>
      <c r="P1847" s="5">
        <v>1.0737920127329632</v>
      </c>
      <c r="Q1847" s="5">
        <v>1.0204972774438115</v>
      </c>
      <c r="R1847" s="5">
        <v>0.99165704334693161</v>
      </c>
      <c r="S1847" s="5">
        <v>0.8800032526918542</v>
      </c>
      <c r="T1847" s="5">
        <v>1.0459752149202284</v>
      </c>
      <c r="U1847" s="5">
        <v>1.0024662709399408</v>
      </c>
      <c r="V1847">
        <f t="shared" si="310"/>
        <v>7830274.8564237626</v>
      </c>
      <c r="W1847" t="str">
        <f t="shared" si="311"/>
        <v>NA</v>
      </c>
      <c r="X1847">
        <f t="shared" si="312"/>
        <v>3741041.0511211315</v>
      </c>
      <c r="Y1847">
        <f t="shared" si="313"/>
        <v>9600025.6115719154</v>
      </c>
      <c r="Z1847" t="str">
        <f t="shared" si="314"/>
        <v>NA</v>
      </c>
      <c r="AA1847">
        <f t="shared" si="315"/>
        <v>5299412.2302784165</v>
      </c>
      <c r="AB1847">
        <f t="shared" si="316"/>
        <v>4533185.8081949102</v>
      </c>
      <c r="AC1847">
        <f t="shared" si="317"/>
        <v>11264219.383074407</v>
      </c>
      <c r="AD1847">
        <f t="shared" si="318"/>
        <v>1</v>
      </c>
    </row>
    <row r="1848" spans="1:30" x14ac:dyDescent="0.2">
      <c r="A1848" t="s">
        <v>23030</v>
      </c>
      <c r="B1848" t="s">
        <v>23031</v>
      </c>
      <c r="C1848" t="s">
        <v>7631</v>
      </c>
      <c r="D1848">
        <v>31319000</v>
      </c>
      <c r="E1848">
        <v>21251000</v>
      </c>
      <c r="F1848">
        <v>47902000</v>
      </c>
      <c r="G1848">
        <v>51773000</v>
      </c>
      <c r="H1848">
        <v>23821000</v>
      </c>
      <c r="I1848">
        <v>25245000</v>
      </c>
      <c r="J1848">
        <v>23875000</v>
      </c>
      <c r="K1848">
        <v>31819000</v>
      </c>
      <c r="L1848">
        <f t="shared" si="308"/>
        <v>0</v>
      </c>
      <c r="M1848">
        <f t="shared" si="309"/>
        <v>38061250</v>
      </c>
      <c r="N1848" s="5">
        <v>0.95526659499871758</v>
      </c>
      <c r="O1848" s="5">
        <v>1.0440143019709887</v>
      </c>
      <c r="P1848" s="5">
        <v>1.0737920127329632</v>
      </c>
      <c r="Q1848" s="5">
        <v>1.0204972774438115</v>
      </c>
      <c r="R1848" s="5">
        <v>0.99165704334693161</v>
      </c>
      <c r="S1848" s="5">
        <v>0.8800032526918542</v>
      </c>
      <c r="T1848" s="5">
        <v>1.0459752149202284</v>
      </c>
      <c r="U1848" s="5">
        <v>1.0024662709399408</v>
      </c>
      <c r="V1848">
        <f t="shared" si="310"/>
        <v>32785612.06261174</v>
      </c>
      <c r="W1848">
        <f t="shared" si="311"/>
        <v>20355085.136171371</v>
      </c>
      <c r="X1848">
        <f t="shared" si="312"/>
        <v>44610128.807050966</v>
      </c>
      <c r="Y1848">
        <f t="shared" si="313"/>
        <v>50733109.381421767</v>
      </c>
      <c r="Z1848">
        <f t="shared" si="314"/>
        <v>24021409.578862049</v>
      </c>
      <c r="AA1848">
        <f t="shared" si="315"/>
        <v>28687393.964485608</v>
      </c>
      <c r="AB1848">
        <f t="shared" si="316"/>
        <v>22825588.655865841</v>
      </c>
      <c r="AC1848">
        <f t="shared" si="317"/>
        <v>31740718.787641209</v>
      </c>
      <c r="AD1848">
        <f t="shared" si="318"/>
        <v>0</v>
      </c>
    </row>
    <row r="1849" spans="1:30" x14ac:dyDescent="0.2">
      <c r="A1849" t="s">
        <v>23030</v>
      </c>
      <c r="B1849" t="s">
        <v>23029</v>
      </c>
      <c r="C1849" t="s">
        <v>7623</v>
      </c>
      <c r="D1849">
        <v>3582700</v>
      </c>
      <c r="E1849">
        <v>2982700</v>
      </c>
      <c r="F1849">
        <v>4798200</v>
      </c>
      <c r="G1849">
        <v>6814400</v>
      </c>
      <c r="H1849">
        <v>4372600</v>
      </c>
      <c r="I1849">
        <v>6677700</v>
      </c>
      <c r="J1849">
        <v>3083100</v>
      </c>
      <c r="K1849">
        <v>3115900</v>
      </c>
      <c r="L1849">
        <f t="shared" si="308"/>
        <v>0</v>
      </c>
      <c r="M1849">
        <f t="shared" si="309"/>
        <v>4544500</v>
      </c>
      <c r="N1849" s="5">
        <v>0.95526659499871758</v>
      </c>
      <c r="O1849" s="5">
        <v>1.0440143019709887</v>
      </c>
      <c r="P1849" s="5">
        <v>1.0737920127329632</v>
      </c>
      <c r="Q1849" s="5">
        <v>1.0204972774438115</v>
      </c>
      <c r="R1849" s="5">
        <v>0.99165704334693161</v>
      </c>
      <c r="S1849" s="5">
        <v>0.8800032526918542</v>
      </c>
      <c r="T1849" s="5">
        <v>1.0459752149202284</v>
      </c>
      <c r="U1849" s="5">
        <v>1.0024662709399408</v>
      </c>
      <c r="V1849">
        <f t="shared" si="310"/>
        <v>3750471.3540253229</v>
      </c>
      <c r="W1849">
        <f t="shared" si="311"/>
        <v>2856953.1991745494</v>
      </c>
      <c r="X1849">
        <f t="shared" si="312"/>
        <v>4468463.1130640041</v>
      </c>
      <c r="Y1849">
        <f t="shared" si="313"/>
        <v>6677528.8387530269</v>
      </c>
      <c r="Z1849">
        <f t="shared" si="314"/>
        <v>4409387.3273385745</v>
      </c>
      <c r="AA1849">
        <f t="shared" si="315"/>
        <v>7588267.4064822951</v>
      </c>
      <c r="AB1849">
        <f t="shared" si="316"/>
        <v>2947584.1836607321</v>
      </c>
      <c r="AC1849">
        <f t="shared" si="317"/>
        <v>3108234.2521892968</v>
      </c>
      <c r="AD1849">
        <f t="shared" si="318"/>
        <v>0</v>
      </c>
    </row>
    <row r="1850" spans="1:30" x14ac:dyDescent="0.2">
      <c r="A1850" t="s">
        <v>23028</v>
      </c>
      <c r="B1850" t="s">
        <v>23027</v>
      </c>
      <c r="C1850" t="s">
        <v>7613</v>
      </c>
      <c r="D1850">
        <v>15698000</v>
      </c>
      <c r="E1850">
        <v>37819000</v>
      </c>
      <c r="F1850">
        <v>15248000</v>
      </c>
      <c r="G1850">
        <v>43541000</v>
      </c>
      <c r="H1850">
        <v>9815800</v>
      </c>
      <c r="I1850">
        <v>11421000</v>
      </c>
      <c r="J1850" t="s">
        <v>297</v>
      </c>
      <c r="K1850" t="s">
        <v>297</v>
      </c>
      <c r="L1850">
        <f t="shared" si="308"/>
        <v>0</v>
      </c>
      <c r="M1850">
        <f t="shared" si="309"/>
        <v>28076500</v>
      </c>
      <c r="N1850" s="5">
        <v>0.94459487034760425</v>
      </c>
      <c r="O1850" s="5">
        <v>0.96487986230459377</v>
      </c>
      <c r="P1850" s="5">
        <v>1.0685708697782683</v>
      </c>
      <c r="Q1850" s="5">
        <v>1.0919621495253862</v>
      </c>
      <c r="R1850" s="5">
        <v>1.0971658805086175</v>
      </c>
      <c r="S1850" s="5">
        <v>1.0162155977249969</v>
      </c>
      <c r="T1850" s="5">
        <v>0.97370842789905165</v>
      </c>
      <c r="U1850" s="5">
        <v>0.86613019678072156</v>
      </c>
      <c r="V1850">
        <f t="shared" si="310"/>
        <v>16618764.819486313</v>
      </c>
      <c r="W1850">
        <f t="shared" si="311"/>
        <v>39195553.226357289</v>
      </c>
      <c r="X1850">
        <f t="shared" si="312"/>
        <v>14269526.178609012</v>
      </c>
      <c r="Y1850">
        <f t="shared" si="313"/>
        <v>39874092.722833656</v>
      </c>
      <c r="Z1850">
        <f t="shared" si="314"/>
        <v>8946504.9673707057</v>
      </c>
      <c r="AA1850">
        <f t="shared" si="315"/>
        <v>11238756.840151053</v>
      </c>
      <c r="AB1850" t="str">
        <f t="shared" si="316"/>
        <v>NA</v>
      </c>
      <c r="AC1850" t="str">
        <f t="shared" si="317"/>
        <v>NA</v>
      </c>
      <c r="AD1850">
        <f t="shared" si="318"/>
        <v>0</v>
      </c>
    </row>
    <row r="1851" spans="1:30" x14ac:dyDescent="0.2">
      <c r="A1851" t="s">
        <v>23025</v>
      </c>
      <c r="B1851" t="s">
        <v>23026</v>
      </c>
      <c r="C1851" t="s">
        <v>7607</v>
      </c>
      <c r="D1851" t="s">
        <v>297</v>
      </c>
      <c r="E1851" t="s">
        <v>297</v>
      </c>
      <c r="F1851" t="s">
        <v>297</v>
      </c>
      <c r="G1851" t="s">
        <v>297</v>
      </c>
      <c r="H1851" t="s">
        <v>297</v>
      </c>
      <c r="I1851" t="s">
        <v>297</v>
      </c>
      <c r="J1851" t="s">
        <v>297</v>
      </c>
      <c r="K1851" t="s">
        <v>297</v>
      </c>
      <c r="L1851">
        <f t="shared" si="308"/>
        <v>4</v>
      </c>
      <c r="M1851" t="e">
        <f t="shared" si="309"/>
        <v>#DIV/0!</v>
      </c>
      <c r="N1851" s="5" t="s">
        <v>297</v>
      </c>
      <c r="O1851" s="5" t="s">
        <v>297</v>
      </c>
      <c r="P1851" s="5" t="s">
        <v>297</v>
      </c>
      <c r="Q1851" s="5" t="s">
        <v>297</v>
      </c>
      <c r="R1851" s="5" t="s">
        <v>297</v>
      </c>
      <c r="S1851" s="5" t="s">
        <v>297</v>
      </c>
      <c r="T1851" s="5" t="s">
        <v>297</v>
      </c>
      <c r="U1851" s="5" t="s">
        <v>297</v>
      </c>
      <c r="V1851" t="str">
        <f t="shared" si="310"/>
        <v>NA</v>
      </c>
      <c r="W1851" t="str">
        <f t="shared" si="311"/>
        <v>NA</v>
      </c>
      <c r="X1851" t="str">
        <f t="shared" si="312"/>
        <v>NA</v>
      </c>
      <c r="Y1851" t="str">
        <f t="shared" si="313"/>
        <v>NA</v>
      </c>
      <c r="Z1851" t="str">
        <f t="shared" si="314"/>
        <v>NA</v>
      </c>
      <c r="AA1851" t="str">
        <f t="shared" si="315"/>
        <v>NA</v>
      </c>
      <c r="AB1851" t="str">
        <f t="shared" si="316"/>
        <v>NA</v>
      </c>
      <c r="AC1851" t="str">
        <f t="shared" si="317"/>
        <v>NA</v>
      </c>
      <c r="AD1851">
        <f t="shared" si="318"/>
        <v>4</v>
      </c>
    </row>
    <row r="1852" spans="1:30" x14ac:dyDescent="0.2">
      <c r="A1852" t="s">
        <v>23025</v>
      </c>
      <c r="B1852" t="s">
        <v>23024</v>
      </c>
      <c r="C1852" t="s">
        <v>7599</v>
      </c>
      <c r="D1852">
        <v>2916600</v>
      </c>
      <c r="E1852">
        <v>2580300</v>
      </c>
      <c r="F1852" t="s">
        <v>297</v>
      </c>
      <c r="G1852">
        <v>14002000</v>
      </c>
      <c r="H1852" t="s">
        <v>297</v>
      </c>
      <c r="I1852">
        <v>3116600</v>
      </c>
      <c r="J1852">
        <v>4181500</v>
      </c>
      <c r="K1852">
        <v>2592900</v>
      </c>
      <c r="L1852">
        <f t="shared" si="308"/>
        <v>1</v>
      </c>
      <c r="M1852">
        <f t="shared" si="309"/>
        <v>6499633.333333333</v>
      </c>
      <c r="N1852" s="5" t="s">
        <v>297</v>
      </c>
      <c r="O1852" s="5" t="s">
        <v>297</v>
      </c>
      <c r="P1852" s="5" t="s">
        <v>297</v>
      </c>
      <c r="Q1852" s="5" t="s">
        <v>297</v>
      </c>
      <c r="R1852" s="5" t="s">
        <v>297</v>
      </c>
      <c r="S1852" s="5" t="s">
        <v>297</v>
      </c>
      <c r="T1852" s="5" t="s">
        <v>297</v>
      </c>
      <c r="U1852" s="5" t="s">
        <v>297</v>
      </c>
      <c r="V1852" t="str">
        <f t="shared" si="310"/>
        <v>NA</v>
      </c>
      <c r="W1852" t="str">
        <f t="shared" si="311"/>
        <v>NA</v>
      </c>
      <c r="X1852" t="str">
        <f t="shared" si="312"/>
        <v>NA</v>
      </c>
      <c r="Y1852" t="str">
        <f t="shared" si="313"/>
        <v>NA</v>
      </c>
      <c r="Z1852" t="str">
        <f t="shared" si="314"/>
        <v>NA</v>
      </c>
      <c r="AA1852" t="str">
        <f t="shared" si="315"/>
        <v>NA</v>
      </c>
      <c r="AB1852" t="str">
        <f t="shared" si="316"/>
        <v>NA</v>
      </c>
      <c r="AC1852" t="str">
        <f t="shared" si="317"/>
        <v>NA</v>
      </c>
      <c r="AD1852">
        <f t="shared" si="318"/>
        <v>4</v>
      </c>
    </row>
    <row r="1853" spans="1:30" x14ac:dyDescent="0.2">
      <c r="A1853" t="s">
        <v>23023</v>
      </c>
      <c r="B1853" t="s">
        <v>23022</v>
      </c>
      <c r="C1853" t="s">
        <v>7589</v>
      </c>
      <c r="D1853">
        <v>13073000</v>
      </c>
      <c r="E1853">
        <v>12323000</v>
      </c>
      <c r="F1853">
        <v>11615000</v>
      </c>
      <c r="G1853">
        <v>11848000</v>
      </c>
      <c r="H1853">
        <v>8797500</v>
      </c>
      <c r="I1853">
        <v>13445000</v>
      </c>
      <c r="J1853" t="s">
        <v>297</v>
      </c>
      <c r="K1853">
        <v>15283000</v>
      </c>
      <c r="L1853">
        <f t="shared" si="308"/>
        <v>0</v>
      </c>
      <c r="M1853">
        <f t="shared" si="309"/>
        <v>12214750</v>
      </c>
      <c r="N1853" s="5">
        <v>1.1242712609023942</v>
      </c>
      <c r="O1853" s="5">
        <v>1.346512492979097</v>
      </c>
      <c r="P1853" s="5">
        <v>0.98234579774947395</v>
      </c>
      <c r="Q1853" s="5">
        <v>0.72592776740218123</v>
      </c>
      <c r="R1853" s="5">
        <v>1.2340384261401087</v>
      </c>
      <c r="S1853" s="5">
        <v>0.89276336855472782</v>
      </c>
      <c r="T1853" s="5">
        <v>0.98357220009130264</v>
      </c>
      <c r="U1853" s="5">
        <v>0.85484900878985148</v>
      </c>
      <c r="V1853">
        <f t="shared" si="310"/>
        <v>11627976.676649176</v>
      </c>
      <c r="W1853">
        <f t="shared" si="311"/>
        <v>9151790.3207388204</v>
      </c>
      <c r="X1853">
        <f t="shared" si="312"/>
        <v>11823738.673906513</v>
      </c>
      <c r="Y1853">
        <f t="shared" si="313"/>
        <v>16321183.087402036</v>
      </c>
      <c r="Z1853">
        <f t="shared" si="314"/>
        <v>7129032.4625605782</v>
      </c>
      <c r="AA1853">
        <f t="shared" si="315"/>
        <v>15059981.707992537</v>
      </c>
      <c r="AB1853" t="str">
        <f t="shared" si="316"/>
        <v>NA</v>
      </c>
      <c r="AC1853">
        <f t="shared" si="317"/>
        <v>17878011.020490095</v>
      </c>
      <c r="AD1853">
        <f t="shared" si="318"/>
        <v>0</v>
      </c>
    </row>
    <row r="1854" spans="1:30" x14ac:dyDescent="0.2">
      <c r="A1854" t="s">
        <v>23020</v>
      </c>
      <c r="B1854" t="s">
        <v>23021</v>
      </c>
      <c r="C1854" t="s">
        <v>7584</v>
      </c>
      <c r="D1854">
        <v>70130000</v>
      </c>
      <c r="E1854">
        <v>71506000</v>
      </c>
      <c r="F1854">
        <v>31965000</v>
      </c>
      <c r="G1854">
        <v>89431000</v>
      </c>
      <c r="H1854">
        <v>13101000</v>
      </c>
      <c r="I1854">
        <v>35527000</v>
      </c>
      <c r="J1854">
        <v>62503000</v>
      </c>
      <c r="K1854">
        <v>48056000</v>
      </c>
      <c r="L1854">
        <f t="shared" si="308"/>
        <v>0</v>
      </c>
      <c r="M1854">
        <f t="shared" si="309"/>
        <v>65758000</v>
      </c>
      <c r="N1854" s="5">
        <v>0.97903482019022114</v>
      </c>
      <c r="O1854" s="5">
        <v>0.58307253660409675</v>
      </c>
      <c r="P1854" s="5">
        <v>1.1093538595228085</v>
      </c>
      <c r="Q1854" s="5">
        <v>1.4710421119006765</v>
      </c>
      <c r="R1854" s="5">
        <v>0.68412943677125027</v>
      </c>
      <c r="S1854" s="5">
        <v>1.4049612681478354</v>
      </c>
      <c r="T1854" s="5">
        <v>0.97323342491539622</v>
      </c>
      <c r="U1854" s="5">
        <v>1.1475309984300708</v>
      </c>
      <c r="V1854">
        <f t="shared" si="310"/>
        <v>71631773.001060501</v>
      </c>
      <c r="W1854">
        <f t="shared" si="311"/>
        <v>122636542.64435405</v>
      </c>
      <c r="X1854">
        <f t="shared" si="312"/>
        <v>28814070.213583454</v>
      </c>
      <c r="Y1854">
        <f t="shared" si="313"/>
        <v>60794316.679656215</v>
      </c>
      <c r="Z1854">
        <f t="shared" si="314"/>
        <v>19149884.942577805</v>
      </c>
      <c r="AA1854">
        <f t="shared" si="315"/>
        <v>25286818.08206382</v>
      </c>
      <c r="AB1854">
        <f t="shared" si="316"/>
        <v>64222003.067181364</v>
      </c>
      <c r="AC1854">
        <f t="shared" si="317"/>
        <v>41877735.822165221</v>
      </c>
      <c r="AD1854">
        <f t="shared" si="318"/>
        <v>0</v>
      </c>
    </row>
    <row r="1855" spans="1:30" x14ac:dyDescent="0.2">
      <c r="A1855" t="s">
        <v>23020</v>
      </c>
      <c r="B1855" t="s">
        <v>23019</v>
      </c>
      <c r="C1855" t="s">
        <v>7575</v>
      </c>
      <c r="D1855" t="s">
        <v>297</v>
      </c>
      <c r="E1855" t="s">
        <v>297</v>
      </c>
      <c r="F1855" t="s">
        <v>297</v>
      </c>
      <c r="G1855" t="s">
        <v>297</v>
      </c>
      <c r="H1855" t="s">
        <v>297</v>
      </c>
      <c r="I1855">
        <v>6031500</v>
      </c>
      <c r="J1855">
        <v>26425000</v>
      </c>
      <c r="K1855">
        <v>37508000</v>
      </c>
      <c r="L1855">
        <f t="shared" si="308"/>
        <v>4</v>
      </c>
      <c r="M1855" t="e">
        <f t="shared" si="309"/>
        <v>#DIV/0!</v>
      </c>
      <c r="N1855" s="5">
        <v>0.97903482019022114</v>
      </c>
      <c r="O1855" s="5">
        <v>0.58307253660409675</v>
      </c>
      <c r="P1855" s="5">
        <v>1.1093538595228085</v>
      </c>
      <c r="Q1855" s="5">
        <v>1.4710421119006765</v>
      </c>
      <c r="R1855" s="5">
        <v>0.68412943677125027</v>
      </c>
      <c r="S1855" s="5">
        <v>1.4049612681478354</v>
      </c>
      <c r="T1855" s="5">
        <v>0.97323342491539622</v>
      </c>
      <c r="U1855" s="5">
        <v>1.1475309984300708</v>
      </c>
      <c r="V1855" t="str">
        <f t="shared" si="310"/>
        <v>NA</v>
      </c>
      <c r="W1855" t="str">
        <f t="shared" si="311"/>
        <v>NA</v>
      </c>
      <c r="X1855" t="str">
        <f t="shared" si="312"/>
        <v>NA</v>
      </c>
      <c r="Y1855" t="str">
        <f t="shared" si="313"/>
        <v>NA</v>
      </c>
      <c r="Z1855" t="str">
        <f t="shared" si="314"/>
        <v>NA</v>
      </c>
      <c r="AA1855">
        <f t="shared" si="315"/>
        <v>4293000.9080971638</v>
      </c>
      <c r="AB1855">
        <f t="shared" si="316"/>
        <v>27151759.612342887</v>
      </c>
      <c r="AC1855">
        <f t="shared" si="317"/>
        <v>32685827.26855696</v>
      </c>
      <c r="AD1855">
        <f t="shared" si="318"/>
        <v>4</v>
      </c>
    </row>
    <row r="1856" spans="1:30" x14ac:dyDescent="0.2">
      <c r="A1856" t="s">
        <v>23016</v>
      </c>
      <c r="B1856" t="s">
        <v>23018</v>
      </c>
      <c r="C1856" t="s">
        <v>7571</v>
      </c>
      <c r="D1856" t="s">
        <v>297</v>
      </c>
      <c r="E1856">
        <v>8076500</v>
      </c>
      <c r="F1856" t="s">
        <v>297</v>
      </c>
      <c r="G1856">
        <v>10916000</v>
      </c>
      <c r="H1856" t="s">
        <v>297</v>
      </c>
      <c r="I1856">
        <v>3640600</v>
      </c>
      <c r="J1856" t="s">
        <v>297</v>
      </c>
      <c r="K1856" t="s">
        <v>297</v>
      </c>
      <c r="L1856">
        <f t="shared" si="308"/>
        <v>2</v>
      </c>
      <c r="M1856">
        <f t="shared" si="309"/>
        <v>9496250</v>
      </c>
      <c r="N1856" s="5">
        <v>0.81364517681594395</v>
      </c>
      <c r="O1856" s="5" t="s">
        <v>297</v>
      </c>
      <c r="P1856" s="5">
        <v>1.7553149082248019</v>
      </c>
      <c r="Q1856" s="5">
        <v>1.7561852079437938</v>
      </c>
      <c r="R1856" s="5">
        <v>0.77938942878781636</v>
      </c>
      <c r="S1856" s="5">
        <v>0.64218163616138291</v>
      </c>
      <c r="T1856" s="5">
        <v>1.11814983175389</v>
      </c>
      <c r="U1856" s="5">
        <v>0.71240538462271941</v>
      </c>
      <c r="V1856" t="str">
        <f t="shared" si="310"/>
        <v>NA</v>
      </c>
      <c r="W1856" t="str">
        <f t="shared" si="311"/>
        <v>NA</v>
      </c>
      <c r="X1856" t="str">
        <f t="shared" si="312"/>
        <v>NA</v>
      </c>
      <c r="Y1856">
        <f t="shared" si="313"/>
        <v>6215745.3272145791</v>
      </c>
      <c r="Z1856" t="str">
        <f t="shared" si="314"/>
        <v>NA</v>
      </c>
      <c r="AA1856">
        <f t="shared" si="315"/>
        <v>5669112.5921344506</v>
      </c>
      <c r="AB1856" t="str">
        <f t="shared" si="316"/>
        <v>NA</v>
      </c>
      <c r="AC1856" t="str">
        <f t="shared" si="317"/>
        <v>NA</v>
      </c>
      <c r="AD1856">
        <f t="shared" si="318"/>
        <v>3</v>
      </c>
    </row>
    <row r="1857" spans="1:30" x14ac:dyDescent="0.2">
      <c r="A1857" t="s">
        <v>23016</v>
      </c>
      <c r="B1857" t="s">
        <v>23017</v>
      </c>
      <c r="C1857" t="s">
        <v>7566</v>
      </c>
      <c r="D1857">
        <v>3314200</v>
      </c>
      <c r="E1857">
        <v>6799500</v>
      </c>
      <c r="F1857">
        <v>3136400</v>
      </c>
      <c r="G1857">
        <v>8028200</v>
      </c>
      <c r="H1857" t="s">
        <v>297</v>
      </c>
      <c r="I1857" t="s">
        <v>297</v>
      </c>
      <c r="J1857">
        <v>3529000</v>
      </c>
      <c r="K1857">
        <v>5621700</v>
      </c>
      <c r="L1857">
        <f t="shared" si="308"/>
        <v>0</v>
      </c>
      <c r="M1857">
        <f t="shared" si="309"/>
        <v>5319575</v>
      </c>
      <c r="N1857" s="5">
        <v>0.81364517681594395</v>
      </c>
      <c r="O1857" s="5" t="s">
        <v>297</v>
      </c>
      <c r="P1857" s="5">
        <v>1.7553149082248019</v>
      </c>
      <c r="Q1857" s="5">
        <v>1.7561852079437938</v>
      </c>
      <c r="R1857" s="5">
        <v>0.77938942878781636</v>
      </c>
      <c r="S1857" s="5">
        <v>0.64218163616138291</v>
      </c>
      <c r="T1857" s="5">
        <v>1.11814983175389</v>
      </c>
      <c r="U1857" s="5">
        <v>0.71240538462271941</v>
      </c>
      <c r="V1857">
        <f t="shared" si="310"/>
        <v>4073274.3146951767</v>
      </c>
      <c r="W1857" t="str">
        <f t="shared" si="311"/>
        <v>NA</v>
      </c>
      <c r="X1857">
        <f t="shared" si="312"/>
        <v>1786801.8925287472</v>
      </c>
      <c r="Y1857">
        <f t="shared" si="313"/>
        <v>4571385.7306654528</v>
      </c>
      <c r="Z1857" t="str">
        <f t="shared" si="314"/>
        <v>NA</v>
      </c>
      <c r="AA1857" t="str">
        <f t="shared" si="315"/>
        <v>NA</v>
      </c>
      <c r="AB1857">
        <f t="shared" si="316"/>
        <v>3156106.5429527778</v>
      </c>
      <c r="AC1857">
        <f t="shared" si="317"/>
        <v>7891153.1570991408</v>
      </c>
      <c r="AD1857">
        <f t="shared" si="318"/>
        <v>1</v>
      </c>
    </row>
    <row r="1858" spans="1:30" x14ac:dyDescent="0.2">
      <c r="A1858" t="s">
        <v>23016</v>
      </c>
      <c r="B1858" t="s">
        <v>23015</v>
      </c>
      <c r="C1858" t="s">
        <v>7558</v>
      </c>
      <c r="D1858">
        <v>2710800</v>
      </c>
      <c r="E1858">
        <v>3324700</v>
      </c>
      <c r="F1858">
        <v>1806400</v>
      </c>
      <c r="G1858">
        <v>6762000</v>
      </c>
      <c r="H1858">
        <v>2528500</v>
      </c>
      <c r="I1858">
        <v>3059400</v>
      </c>
      <c r="J1858">
        <v>1845500</v>
      </c>
      <c r="K1858">
        <v>2085900</v>
      </c>
      <c r="L1858">
        <f t="shared" si="308"/>
        <v>0</v>
      </c>
      <c r="M1858">
        <f t="shared" si="309"/>
        <v>3650975</v>
      </c>
      <c r="N1858" s="5">
        <v>0.81364517681594395</v>
      </c>
      <c r="O1858" s="5" t="s">
        <v>297</v>
      </c>
      <c r="P1858" s="5">
        <v>1.7553149082248019</v>
      </c>
      <c r="Q1858" s="5">
        <v>1.7561852079437938</v>
      </c>
      <c r="R1858" s="5">
        <v>0.77938942878781636</v>
      </c>
      <c r="S1858" s="5">
        <v>0.64218163616138291</v>
      </c>
      <c r="T1858" s="5">
        <v>1.11814983175389</v>
      </c>
      <c r="U1858" s="5">
        <v>0.71240538462271941</v>
      </c>
      <c r="V1858">
        <f t="shared" si="310"/>
        <v>3331673.4090506565</v>
      </c>
      <c r="W1858" t="str">
        <f t="shared" si="311"/>
        <v>NA</v>
      </c>
      <c r="X1858">
        <f t="shared" si="312"/>
        <v>1029103.0922917768</v>
      </c>
      <c r="Y1858">
        <f t="shared" si="313"/>
        <v>3850391.1600059527</v>
      </c>
      <c r="Z1858">
        <f t="shared" si="314"/>
        <v>3244206.1780752833</v>
      </c>
      <c r="AA1858">
        <f t="shared" si="315"/>
        <v>4764072.6980102556</v>
      </c>
      <c r="AB1858">
        <f t="shared" si="316"/>
        <v>1650494.3680984278</v>
      </c>
      <c r="AC1858">
        <f t="shared" si="317"/>
        <v>2927967.7624905454</v>
      </c>
      <c r="AD1858">
        <f t="shared" si="318"/>
        <v>1</v>
      </c>
    </row>
    <row r="1859" spans="1:30" x14ac:dyDescent="0.2">
      <c r="A1859" t="s">
        <v>23014</v>
      </c>
      <c r="B1859" t="s">
        <v>23013</v>
      </c>
      <c r="C1859" t="s">
        <v>7546</v>
      </c>
      <c r="D1859">
        <v>9303500</v>
      </c>
      <c r="E1859">
        <v>7728700</v>
      </c>
      <c r="F1859">
        <v>10929000</v>
      </c>
      <c r="G1859">
        <v>14488000</v>
      </c>
      <c r="H1859">
        <v>11787000</v>
      </c>
      <c r="I1859">
        <v>14709000</v>
      </c>
      <c r="J1859">
        <v>10353000</v>
      </c>
      <c r="K1859">
        <v>9097400</v>
      </c>
      <c r="L1859">
        <f t="shared" ref="L1859:L1922" si="319">COUNTIF(D1859:G1859,"NA")</f>
        <v>0</v>
      </c>
      <c r="M1859">
        <f t="shared" ref="M1859:M1922" si="320">AVERAGE(D1859:G1859)</f>
        <v>10612300</v>
      </c>
      <c r="N1859" s="5" t="s">
        <v>297</v>
      </c>
      <c r="O1859" s="5" t="s">
        <v>297</v>
      </c>
      <c r="P1859" s="5" t="s">
        <v>297</v>
      </c>
      <c r="Q1859" s="5" t="s">
        <v>297</v>
      </c>
      <c r="R1859" s="5" t="s">
        <v>297</v>
      </c>
      <c r="S1859" s="5" t="s">
        <v>297</v>
      </c>
      <c r="T1859" s="5" t="s">
        <v>297</v>
      </c>
      <c r="U1859" s="5" t="s">
        <v>297</v>
      </c>
      <c r="V1859" t="str">
        <f t="shared" ref="V1859:V1922" si="321">IFERROR(D1859/N1859,"NA")</f>
        <v>NA</v>
      </c>
      <c r="W1859" t="str">
        <f t="shared" ref="W1859:W1922" si="322">IFERROR(E1859/O1859,"NA")</f>
        <v>NA</v>
      </c>
      <c r="X1859" t="str">
        <f t="shared" ref="X1859:X1922" si="323">IFERROR(F1859/P1859,"NA")</f>
        <v>NA</v>
      </c>
      <c r="Y1859" t="str">
        <f t="shared" ref="Y1859:Y1922" si="324">IFERROR(G1859/Q1859,"NA")</f>
        <v>NA</v>
      </c>
      <c r="Z1859" t="str">
        <f t="shared" ref="Z1859:Z1922" si="325">IFERROR(H1859/R1859,"NA")</f>
        <v>NA</v>
      </c>
      <c r="AA1859" t="str">
        <f t="shared" ref="AA1859:AA1922" si="326">IFERROR(I1859/S1859,"NA")</f>
        <v>NA</v>
      </c>
      <c r="AB1859" t="str">
        <f t="shared" ref="AB1859:AB1922" si="327">IFERROR(J1859/T1859,"NA")</f>
        <v>NA</v>
      </c>
      <c r="AC1859" t="str">
        <f t="shared" ref="AC1859:AC1922" si="328">IFERROR(K1859/U1859,"NA")</f>
        <v>NA</v>
      </c>
      <c r="AD1859">
        <f t="shared" ref="AD1859:AD1922" si="329">COUNTIF(V1859:Y1859,"NA")</f>
        <v>4</v>
      </c>
    </row>
    <row r="1860" spans="1:30" x14ac:dyDescent="0.2">
      <c r="A1860" t="s">
        <v>23010</v>
      </c>
      <c r="B1860" t="s">
        <v>23012</v>
      </c>
      <c r="C1860" t="s">
        <v>7541</v>
      </c>
      <c r="D1860">
        <v>1101400</v>
      </c>
      <c r="E1860">
        <v>742990</v>
      </c>
      <c r="F1860">
        <v>323500</v>
      </c>
      <c r="G1860">
        <v>3075700</v>
      </c>
      <c r="H1860">
        <v>881000</v>
      </c>
      <c r="I1860">
        <v>1680400</v>
      </c>
      <c r="J1860">
        <v>1479800</v>
      </c>
      <c r="K1860">
        <v>450880</v>
      </c>
      <c r="L1860">
        <f t="shared" si="319"/>
        <v>0</v>
      </c>
      <c r="M1860">
        <f t="shared" si="320"/>
        <v>1310897.5</v>
      </c>
      <c r="N1860" s="5" t="s">
        <v>297</v>
      </c>
      <c r="O1860" s="5" t="s">
        <v>297</v>
      </c>
      <c r="P1860" s="5" t="s">
        <v>297</v>
      </c>
      <c r="Q1860" s="5" t="s">
        <v>297</v>
      </c>
      <c r="R1860" s="5" t="s">
        <v>297</v>
      </c>
      <c r="S1860" s="5" t="s">
        <v>297</v>
      </c>
      <c r="T1860" s="5" t="s">
        <v>297</v>
      </c>
      <c r="U1860" s="5" t="s">
        <v>297</v>
      </c>
      <c r="V1860" t="str">
        <f t="shared" si="321"/>
        <v>NA</v>
      </c>
      <c r="W1860" t="str">
        <f t="shared" si="322"/>
        <v>NA</v>
      </c>
      <c r="X1860" t="str">
        <f t="shared" si="323"/>
        <v>NA</v>
      </c>
      <c r="Y1860" t="str">
        <f t="shared" si="324"/>
        <v>NA</v>
      </c>
      <c r="Z1860" t="str">
        <f t="shared" si="325"/>
        <v>NA</v>
      </c>
      <c r="AA1860" t="str">
        <f t="shared" si="326"/>
        <v>NA</v>
      </c>
      <c r="AB1860" t="str">
        <f t="shared" si="327"/>
        <v>NA</v>
      </c>
      <c r="AC1860" t="str">
        <f t="shared" si="328"/>
        <v>NA</v>
      </c>
      <c r="AD1860">
        <f t="shared" si="329"/>
        <v>4</v>
      </c>
    </row>
    <row r="1861" spans="1:30" x14ac:dyDescent="0.2">
      <c r="A1861" t="s">
        <v>23010</v>
      </c>
      <c r="B1861" t="s">
        <v>23011</v>
      </c>
      <c r="C1861" t="s">
        <v>7534</v>
      </c>
      <c r="D1861">
        <v>36210000</v>
      </c>
      <c r="E1861">
        <v>38704000</v>
      </c>
      <c r="F1861">
        <v>21767000</v>
      </c>
      <c r="G1861">
        <v>63955000</v>
      </c>
      <c r="H1861">
        <v>17796000</v>
      </c>
      <c r="I1861">
        <v>34566000</v>
      </c>
      <c r="J1861">
        <v>37916000</v>
      </c>
      <c r="K1861" t="s">
        <v>297</v>
      </c>
      <c r="L1861">
        <f t="shared" si="319"/>
        <v>0</v>
      </c>
      <c r="M1861">
        <f t="shared" si="320"/>
        <v>40159000</v>
      </c>
      <c r="N1861" s="5" t="s">
        <v>297</v>
      </c>
      <c r="O1861" s="5" t="s">
        <v>297</v>
      </c>
      <c r="P1861" s="5" t="s">
        <v>297</v>
      </c>
      <c r="Q1861" s="5" t="s">
        <v>297</v>
      </c>
      <c r="R1861" s="5" t="s">
        <v>297</v>
      </c>
      <c r="S1861" s="5" t="s">
        <v>297</v>
      </c>
      <c r="T1861" s="5" t="s">
        <v>297</v>
      </c>
      <c r="U1861" s="5" t="s">
        <v>297</v>
      </c>
      <c r="V1861" t="str">
        <f t="shared" si="321"/>
        <v>NA</v>
      </c>
      <c r="W1861" t="str">
        <f t="shared" si="322"/>
        <v>NA</v>
      </c>
      <c r="X1861" t="str">
        <f t="shared" si="323"/>
        <v>NA</v>
      </c>
      <c r="Y1861" t="str">
        <f t="shared" si="324"/>
        <v>NA</v>
      </c>
      <c r="Z1861" t="str">
        <f t="shared" si="325"/>
        <v>NA</v>
      </c>
      <c r="AA1861" t="str">
        <f t="shared" si="326"/>
        <v>NA</v>
      </c>
      <c r="AB1861" t="str">
        <f t="shared" si="327"/>
        <v>NA</v>
      </c>
      <c r="AC1861" t="str">
        <f t="shared" si="328"/>
        <v>NA</v>
      </c>
      <c r="AD1861">
        <f t="shared" si="329"/>
        <v>4</v>
      </c>
    </row>
    <row r="1862" spans="1:30" x14ac:dyDescent="0.2">
      <c r="A1862" t="s">
        <v>23010</v>
      </c>
      <c r="B1862" t="s">
        <v>23009</v>
      </c>
      <c r="C1862" t="s">
        <v>7526</v>
      </c>
      <c r="D1862">
        <v>9483100</v>
      </c>
      <c r="E1862">
        <v>17036000</v>
      </c>
      <c r="F1862">
        <v>6967600</v>
      </c>
      <c r="G1862">
        <v>27625000</v>
      </c>
      <c r="H1862" t="s">
        <v>297</v>
      </c>
      <c r="I1862">
        <v>10628000</v>
      </c>
      <c r="J1862">
        <v>13240000</v>
      </c>
      <c r="K1862">
        <v>13882000</v>
      </c>
      <c r="L1862">
        <f t="shared" si="319"/>
        <v>0</v>
      </c>
      <c r="M1862">
        <f t="shared" si="320"/>
        <v>15277925</v>
      </c>
      <c r="N1862" s="5" t="s">
        <v>297</v>
      </c>
      <c r="O1862" s="5" t="s">
        <v>297</v>
      </c>
      <c r="P1862" s="5" t="s">
        <v>297</v>
      </c>
      <c r="Q1862" s="5" t="s">
        <v>297</v>
      </c>
      <c r="R1862" s="5" t="s">
        <v>297</v>
      </c>
      <c r="S1862" s="5" t="s">
        <v>297</v>
      </c>
      <c r="T1862" s="5" t="s">
        <v>297</v>
      </c>
      <c r="U1862" s="5" t="s">
        <v>297</v>
      </c>
      <c r="V1862" t="str">
        <f t="shared" si="321"/>
        <v>NA</v>
      </c>
      <c r="W1862" t="str">
        <f t="shared" si="322"/>
        <v>NA</v>
      </c>
      <c r="X1862" t="str">
        <f t="shared" si="323"/>
        <v>NA</v>
      </c>
      <c r="Y1862" t="str">
        <f t="shared" si="324"/>
        <v>NA</v>
      </c>
      <c r="Z1862" t="str">
        <f t="shared" si="325"/>
        <v>NA</v>
      </c>
      <c r="AA1862" t="str">
        <f t="shared" si="326"/>
        <v>NA</v>
      </c>
      <c r="AB1862" t="str">
        <f t="shared" si="327"/>
        <v>NA</v>
      </c>
      <c r="AC1862" t="str">
        <f t="shared" si="328"/>
        <v>NA</v>
      </c>
      <c r="AD1862">
        <f t="shared" si="329"/>
        <v>4</v>
      </c>
    </row>
    <row r="1863" spans="1:30" x14ac:dyDescent="0.2">
      <c r="A1863" t="s">
        <v>23004</v>
      </c>
      <c r="B1863" t="s">
        <v>23008</v>
      </c>
      <c r="C1863" t="s">
        <v>7518</v>
      </c>
      <c r="D1863">
        <v>22875000</v>
      </c>
      <c r="E1863">
        <v>24921000</v>
      </c>
      <c r="F1863">
        <v>23751000</v>
      </c>
      <c r="G1863">
        <v>53283000</v>
      </c>
      <c r="H1863">
        <v>26909000</v>
      </c>
      <c r="I1863">
        <v>41388000</v>
      </c>
      <c r="J1863">
        <v>47216000</v>
      </c>
      <c r="K1863">
        <v>20577000</v>
      </c>
      <c r="L1863">
        <f t="shared" si="319"/>
        <v>0</v>
      </c>
      <c r="M1863">
        <f t="shared" si="320"/>
        <v>31207500</v>
      </c>
      <c r="N1863" s="5">
        <v>1.1142654602244912</v>
      </c>
      <c r="O1863" s="5">
        <v>0.48958690179127495</v>
      </c>
      <c r="P1863" s="5">
        <v>1.2178937159488732</v>
      </c>
      <c r="Q1863" s="5">
        <v>1.4123650248651396</v>
      </c>
      <c r="R1863" s="5">
        <v>0.86627338445148172</v>
      </c>
      <c r="S1863" s="5">
        <v>1.1765662895231224</v>
      </c>
      <c r="T1863" s="5">
        <v>0.87816470131287627</v>
      </c>
      <c r="U1863" s="5">
        <v>1.19063281679608</v>
      </c>
      <c r="V1863">
        <f t="shared" si="321"/>
        <v>20529219.307750389</v>
      </c>
      <c r="W1863">
        <f t="shared" si="322"/>
        <v>50902097.071674809</v>
      </c>
      <c r="X1863">
        <f t="shared" si="323"/>
        <v>19501701.740447324</v>
      </c>
      <c r="Y1863">
        <f t="shared" si="324"/>
        <v>37726082.890708625</v>
      </c>
      <c r="Z1863">
        <f t="shared" si="325"/>
        <v>31062942.118484445</v>
      </c>
      <c r="AA1863">
        <f t="shared" si="326"/>
        <v>35176938.493431672</v>
      </c>
      <c r="AB1863">
        <f t="shared" si="327"/>
        <v>53766679.450234108</v>
      </c>
      <c r="AC1863">
        <f t="shared" si="328"/>
        <v>17282406.221064396</v>
      </c>
      <c r="AD1863">
        <f t="shared" si="329"/>
        <v>0</v>
      </c>
    </row>
    <row r="1864" spans="1:30" x14ac:dyDescent="0.2">
      <c r="A1864" t="s">
        <v>23004</v>
      </c>
      <c r="B1864" t="s">
        <v>23007</v>
      </c>
      <c r="C1864" t="s">
        <v>7512</v>
      </c>
      <c r="D1864">
        <v>7840000</v>
      </c>
      <c r="E1864">
        <v>9816800</v>
      </c>
      <c r="F1864" t="s">
        <v>297</v>
      </c>
      <c r="G1864">
        <v>21002000</v>
      </c>
      <c r="H1864" t="s">
        <v>297</v>
      </c>
      <c r="I1864">
        <v>5959300</v>
      </c>
      <c r="J1864" t="s">
        <v>297</v>
      </c>
      <c r="K1864" t="s">
        <v>297</v>
      </c>
      <c r="L1864">
        <f t="shared" si="319"/>
        <v>1</v>
      </c>
      <c r="M1864">
        <f t="shared" si="320"/>
        <v>12886266.666666666</v>
      </c>
      <c r="N1864" s="5">
        <v>1.1142654602244912</v>
      </c>
      <c r="O1864" s="5">
        <v>0.48958690179127495</v>
      </c>
      <c r="P1864" s="5">
        <v>1.2178937159488732</v>
      </c>
      <c r="Q1864" s="5">
        <v>1.4123650248651396</v>
      </c>
      <c r="R1864" s="5">
        <v>0.86627338445148172</v>
      </c>
      <c r="S1864" s="5">
        <v>1.1765662895231224</v>
      </c>
      <c r="T1864" s="5">
        <v>0.87816470131287627</v>
      </c>
      <c r="U1864" s="5">
        <v>1.19063281679608</v>
      </c>
      <c r="V1864">
        <f t="shared" si="321"/>
        <v>7036025.327771063</v>
      </c>
      <c r="W1864">
        <f t="shared" si="322"/>
        <v>20051190.021797571</v>
      </c>
      <c r="X1864" t="str">
        <f t="shared" si="323"/>
        <v>NA</v>
      </c>
      <c r="Y1864">
        <f t="shared" si="324"/>
        <v>14870093.517081667</v>
      </c>
      <c r="Z1864" t="str">
        <f t="shared" si="325"/>
        <v>NA</v>
      </c>
      <c r="AA1864">
        <f t="shared" si="326"/>
        <v>5064992.9826014154</v>
      </c>
      <c r="AB1864" t="str">
        <f t="shared" si="327"/>
        <v>NA</v>
      </c>
      <c r="AC1864" t="str">
        <f t="shared" si="328"/>
        <v>NA</v>
      </c>
      <c r="AD1864">
        <f t="shared" si="329"/>
        <v>1</v>
      </c>
    </row>
    <row r="1865" spans="1:30" x14ac:dyDescent="0.2">
      <c r="A1865" t="s">
        <v>23004</v>
      </c>
      <c r="B1865" t="s">
        <v>23006</v>
      </c>
      <c r="C1865" t="s">
        <v>23005</v>
      </c>
      <c r="D1865">
        <v>52840000</v>
      </c>
      <c r="E1865">
        <v>53907000</v>
      </c>
      <c r="F1865">
        <v>38444000</v>
      </c>
      <c r="G1865">
        <v>72212000</v>
      </c>
      <c r="H1865">
        <v>27482000</v>
      </c>
      <c r="I1865">
        <v>43853000</v>
      </c>
      <c r="J1865">
        <v>45937000</v>
      </c>
      <c r="K1865">
        <v>53531000</v>
      </c>
      <c r="L1865">
        <f t="shared" si="319"/>
        <v>0</v>
      </c>
      <c r="M1865">
        <f t="shared" si="320"/>
        <v>54350750</v>
      </c>
      <c r="N1865" s="5">
        <v>1.1142654602244912</v>
      </c>
      <c r="O1865" s="5">
        <v>0.48958690179127495</v>
      </c>
      <c r="P1865" s="5">
        <v>1.2178937159488732</v>
      </c>
      <c r="Q1865" s="5">
        <v>1.4123650248651396</v>
      </c>
      <c r="R1865" s="5">
        <v>0.86627338445148172</v>
      </c>
      <c r="S1865" s="5">
        <v>1.1765662895231224</v>
      </c>
      <c r="T1865" s="5">
        <v>0.87816470131287627</v>
      </c>
      <c r="U1865" s="5">
        <v>1.19063281679608</v>
      </c>
      <c r="V1865">
        <f t="shared" si="321"/>
        <v>47421374.785640679</v>
      </c>
      <c r="W1865">
        <f t="shared" si="322"/>
        <v>110107112.34873296</v>
      </c>
      <c r="X1865">
        <f t="shared" si="323"/>
        <v>31565972.873131949</v>
      </c>
      <c r="Y1865">
        <f t="shared" si="324"/>
        <v>51128425.533544488</v>
      </c>
      <c r="Z1865">
        <f t="shared" si="325"/>
        <v>31724396.123980436</v>
      </c>
      <c r="AA1865">
        <f t="shared" si="326"/>
        <v>37272018.066890381</v>
      </c>
      <c r="AB1865">
        <f t="shared" si="327"/>
        <v>52310232.84279491</v>
      </c>
      <c r="AC1865">
        <f t="shared" si="328"/>
        <v>44960124.771336846</v>
      </c>
      <c r="AD1865">
        <f t="shared" si="329"/>
        <v>0</v>
      </c>
    </row>
    <row r="1866" spans="1:30" x14ac:dyDescent="0.2">
      <c r="A1866" t="s">
        <v>23004</v>
      </c>
      <c r="B1866" t="s">
        <v>23003</v>
      </c>
      <c r="C1866" t="s">
        <v>7494</v>
      </c>
      <c r="D1866">
        <v>51780000</v>
      </c>
      <c r="E1866">
        <v>73517000</v>
      </c>
      <c r="F1866">
        <v>10275000</v>
      </c>
      <c r="G1866">
        <v>94582000</v>
      </c>
      <c r="H1866">
        <v>10599000</v>
      </c>
      <c r="I1866">
        <v>43020000</v>
      </c>
      <c r="J1866">
        <v>87552000</v>
      </c>
      <c r="K1866">
        <v>34636000</v>
      </c>
      <c r="L1866">
        <f t="shared" si="319"/>
        <v>0</v>
      </c>
      <c r="M1866">
        <f t="shared" si="320"/>
        <v>57538500</v>
      </c>
      <c r="N1866" s="5">
        <v>1.1142654602244912</v>
      </c>
      <c r="O1866" s="5">
        <v>0.48958690179127495</v>
      </c>
      <c r="P1866" s="5">
        <v>1.2178937159488732</v>
      </c>
      <c r="Q1866" s="5">
        <v>1.4123650248651396</v>
      </c>
      <c r="R1866" s="5">
        <v>0.86627338445148172</v>
      </c>
      <c r="S1866" s="5">
        <v>1.1765662895231224</v>
      </c>
      <c r="T1866" s="5">
        <v>0.87816470131287627</v>
      </c>
      <c r="U1866" s="5">
        <v>1.19063281679608</v>
      </c>
      <c r="V1866">
        <f t="shared" si="321"/>
        <v>46470075.442855306</v>
      </c>
      <c r="W1866">
        <f t="shared" si="322"/>
        <v>150161288.48835588</v>
      </c>
      <c r="X1866">
        <f t="shared" si="323"/>
        <v>8436696.7867919784</v>
      </c>
      <c r="Y1866">
        <f t="shared" si="324"/>
        <v>66967107.181821644</v>
      </c>
      <c r="Z1866">
        <f t="shared" si="325"/>
        <v>12235167.546687601</v>
      </c>
      <c r="AA1866">
        <f t="shared" si="326"/>
        <v>36564025.659307785</v>
      </c>
      <c r="AB1866">
        <f t="shared" si="327"/>
        <v>99698837.665767893</v>
      </c>
      <c r="AC1866">
        <f t="shared" si="328"/>
        <v>29090412.687602006</v>
      </c>
      <c r="AD1866">
        <f t="shared" si="329"/>
        <v>0</v>
      </c>
    </row>
    <row r="1867" spans="1:30" x14ac:dyDescent="0.2">
      <c r="A1867" t="s">
        <v>23004</v>
      </c>
      <c r="B1867" t="s">
        <v>23003</v>
      </c>
      <c r="C1867" t="s">
        <v>7485</v>
      </c>
      <c r="D1867">
        <v>38406000</v>
      </c>
      <c r="E1867">
        <v>63015000</v>
      </c>
      <c r="F1867">
        <v>5261900</v>
      </c>
      <c r="G1867">
        <v>80591000</v>
      </c>
      <c r="H1867">
        <v>6160300</v>
      </c>
      <c r="I1867">
        <v>31119000</v>
      </c>
      <c r="J1867">
        <v>80405000</v>
      </c>
      <c r="K1867">
        <v>28383000</v>
      </c>
      <c r="L1867">
        <f t="shared" si="319"/>
        <v>0</v>
      </c>
      <c r="M1867">
        <f t="shared" si="320"/>
        <v>46818475</v>
      </c>
      <c r="N1867" s="5">
        <v>1.1142654602244912</v>
      </c>
      <c r="O1867" s="5">
        <v>0.48958690179127495</v>
      </c>
      <c r="P1867" s="5">
        <v>1.2178937159488732</v>
      </c>
      <c r="Q1867" s="5">
        <v>1.4123650248651396</v>
      </c>
      <c r="R1867" s="5">
        <v>0.86627338445148172</v>
      </c>
      <c r="S1867" s="5">
        <v>1.1765662895231224</v>
      </c>
      <c r="T1867" s="5">
        <v>0.87816470131287627</v>
      </c>
      <c r="U1867" s="5">
        <v>1.19063281679608</v>
      </c>
      <c r="V1867">
        <f t="shared" si="321"/>
        <v>34467549.583976455</v>
      </c>
      <c r="W1867">
        <f t="shared" si="322"/>
        <v>128710551.22072101</v>
      </c>
      <c r="X1867">
        <f t="shared" si="323"/>
        <v>4320491.9535202635</v>
      </c>
      <c r="Y1867">
        <f t="shared" si="324"/>
        <v>57061027.837116875</v>
      </c>
      <c r="Z1867">
        <f t="shared" si="325"/>
        <v>7111265.4625775665</v>
      </c>
      <c r="AA1867">
        <f t="shared" si="326"/>
        <v>26448998.477266364</v>
      </c>
      <c r="AB1867">
        <f t="shared" si="327"/>
        <v>91560273.237802312</v>
      </c>
      <c r="AC1867">
        <f t="shared" si="328"/>
        <v>23838583.650312036</v>
      </c>
      <c r="AD1867">
        <f t="shared" si="329"/>
        <v>0</v>
      </c>
    </row>
    <row r="1868" spans="1:30" x14ac:dyDescent="0.2">
      <c r="A1868" t="s">
        <v>23002</v>
      </c>
      <c r="B1868" t="s">
        <v>23001</v>
      </c>
      <c r="C1868" t="s">
        <v>7473</v>
      </c>
      <c r="D1868">
        <v>5704700</v>
      </c>
      <c r="E1868" t="s">
        <v>297</v>
      </c>
      <c r="F1868">
        <v>6532300</v>
      </c>
      <c r="G1868">
        <v>8516200</v>
      </c>
      <c r="H1868" t="s">
        <v>297</v>
      </c>
      <c r="I1868">
        <v>5015800</v>
      </c>
      <c r="J1868" t="s">
        <v>297</v>
      </c>
      <c r="K1868" t="s">
        <v>297</v>
      </c>
      <c r="L1868">
        <f t="shared" si="319"/>
        <v>1</v>
      </c>
      <c r="M1868">
        <f t="shared" si="320"/>
        <v>6917733.333333333</v>
      </c>
      <c r="N1868" s="5" t="s">
        <v>297</v>
      </c>
      <c r="O1868" s="5" t="s">
        <v>297</v>
      </c>
      <c r="P1868" s="5" t="s">
        <v>297</v>
      </c>
      <c r="Q1868" s="5" t="s">
        <v>297</v>
      </c>
      <c r="R1868" s="5" t="s">
        <v>297</v>
      </c>
      <c r="S1868" s="5" t="s">
        <v>297</v>
      </c>
      <c r="T1868" s="5" t="s">
        <v>297</v>
      </c>
      <c r="U1868" s="5" t="s">
        <v>297</v>
      </c>
      <c r="V1868" t="str">
        <f t="shared" si="321"/>
        <v>NA</v>
      </c>
      <c r="W1868" t="str">
        <f t="shared" si="322"/>
        <v>NA</v>
      </c>
      <c r="X1868" t="str">
        <f t="shared" si="323"/>
        <v>NA</v>
      </c>
      <c r="Y1868" t="str">
        <f t="shared" si="324"/>
        <v>NA</v>
      </c>
      <c r="Z1868" t="str">
        <f t="shared" si="325"/>
        <v>NA</v>
      </c>
      <c r="AA1868" t="str">
        <f t="shared" si="326"/>
        <v>NA</v>
      </c>
      <c r="AB1868" t="str">
        <f t="shared" si="327"/>
        <v>NA</v>
      </c>
      <c r="AC1868" t="str">
        <f t="shared" si="328"/>
        <v>NA</v>
      </c>
      <c r="AD1868">
        <f t="shared" si="329"/>
        <v>4</v>
      </c>
    </row>
    <row r="1869" spans="1:30" x14ac:dyDescent="0.2">
      <c r="A1869" t="s">
        <v>22999</v>
      </c>
      <c r="B1869" t="s">
        <v>23000</v>
      </c>
      <c r="C1869" t="s">
        <v>7467</v>
      </c>
      <c r="D1869" t="s">
        <v>297</v>
      </c>
      <c r="E1869" t="s">
        <v>297</v>
      </c>
      <c r="F1869" t="s">
        <v>297</v>
      </c>
      <c r="G1869">
        <v>60402000</v>
      </c>
      <c r="H1869">
        <v>13597000</v>
      </c>
      <c r="I1869" t="s">
        <v>297</v>
      </c>
      <c r="J1869">
        <v>18671000</v>
      </c>
      <c r="K1869">
        <v>16124000</v>
      </c>
      <c r="L1869">
        <f t="shared" si="319"/>
        <v>3</v>
      </c>
      <c r="M1869">
        <f t="shared" si="320"/>
        <v>60402000</v>
      </c>
      <c r="N1869" s="5" t="s">
        <v>297</v>
      </c>
      <c r="O1869" s="5" t="s">
        <v>297</v>
      </c>
      <c r="P1869" s="5" t="s">
        <v>297</v>
      </c>
      <c r="Q1869" s="5" t="s">
        <v>297</v>
      </c>
      <c r="R1869" s="5" t="s">
        <v>297</v>
      </c>
      <c r="S1869" s="5" t="s">
        <v>297</v>
      </c>
      <c r="T1869" s="5" t="s">
        <v>297</v>
      </c>
      <c r="U1869" s="5" t="s">
        <v>297</v>
      </c>
      <c r="V1869" t="str">
        <f t="shared" si="321"/>
        <v>NA</v>
      </c>
      <c r="W1869" t="str">
        <f t="shared" si="322"/>
        <v>NA</v>
      </c>
      <c r="X1869" t="str">
        <f t="shared" si="323"/>
        <v>NA</v>
      </c>
      <c r="Y1869" t="str">
        <f t="shared" si="324"/>
        <v>NA</v>
      </c>
      <c r="Z1869" t="str">
        <f t="shared" si="325"/>
        <v>NA</v>
      </c>
      <c r="AA1869" t="str">
        <f t="shared" si="326"/>
        <v>NA</v>
      </c>
      <c r="AB1869" t="str">
        <f t="shared" si="327"/>
        <v>NA</v>
      </c>
      <c r="AC1869" t="str">
        <f t="shared" si="328"/>
        <v>NA</v>
      </c>
      <c r="AD1869">
        <f t="shared" si="329"/>
        <v>4</v>
      </c>
    </row>
    <row r="1870" spans="1:30" x14ac:dyDescent="0.2">
      <c r="A1870" t="s">
        <v>22999</v>
      </c>
      <c r="B1870" t="s">
        <v>84</v>
      </c>
      <c r="C1870" t="s">
        <v>7458</v>
      </c>
      <c r="D1870">
        <v>3700700</v>
      </c>
      <c r="E1870">
        <v>9972400</v>
      </c>
      <c r="F1870">
        <v>5893700</v>
      </c>
      <c r="G1870">
        <v>3308200</v>
      </c>
      <c r="H1870">
        <v>2673200</v>
      </c>
      <c r="I1870">
        <v>2753100</v>
      </c>
      <c r="J1870" t="s">
        <v>297</v>
      </c>
      <c r="K1870">
        <v>7034100</v>
      </c>
      <c r="L1870">
        <f t="shared" si="319"/>
        <v>0</v>
      </c>
      <c r="M1870">
        <f t="shared" si="320"/>
        <v>5718750</v>
      </c>
      <c r="N1870" s="5" t="s">
        <v>297</v>
      </c>
      <c r="O1870" s="5" t="s">
        <v>297</v>
      </c>
      <c r="P1870" s="5" t="s">
        <v>297</v>
      </c>
      <c r="Q1870" s="5" t="s">
        <v>297</v>
      </c>
      <c r="R1870" s="5" t="s">
        <v>297</v>
      </c>
      <c r="S1870" s="5" t="s">
        <v>297</v>
      </c>
      <c r="T1870" s="5" t="s">
        <v>297</v>
      </c>
      <c r="U1870" s="5" t="s">
        <v>297</v>
      </c>
      <c r="V1870" t="str">
        <f t="shared" si="321"/>
        <v>NA</v>
      </c>
      <c r="W1870" t="str">
        <f t="shared" si="322"/>
        <v>NA</v>
      </c>
      <c r="X1870" t="str">
        <f t="shared" si="323"/>
        <v>NA</v>
      </c>
      <c r="Y1870" t="str">
        <f t="shared" si="324"/>
        <v>NA</v>
      </c>
      <c r="Z1870" t="str">
        <f t="shared" si="325"/>
        <v>NA</v>
      </c>
      <c r="AA1870" t="str">
        <f t="shared" si="326"/>
        <v>NA</v>
      </c>
      <c r="AB1870" t="str">
        <f t="shared" si="327"/>
        <v>NA</v>
      </c>
      <c r="AC1870" t="str">
        <f t="shared" si="328"/>
        <v>NA</v>
      </c>
      <c r="AD1870">
        <f t="shared" si="329"/>
        <v>4</v>
      </c>
    </row>
    <row r="1871" spans="1:30" x14ac:dyDescent="0.2">
      <c r="A1871" t="s">
        <v>22998</v>
      </c>
      <c r="B1871" t="s">
        <v>22997</v>
      </c>
      <c r="C1871" t="s">
        <v>7450</v>
      </c>
      <c r="D1871" t="s">
        <v>297</v>
      </c>
      <c r="E1871" t="s">
        <v>297</v>
      </c>
      <c r="F1871" t="s">
        <v>297</v>
      </c>
      <c r="G1871">
        <v>3363100</v>
      </c>
      <c r="H1871" t="s">
        <v>297</v>
      </c>
      <c r="I1871" t="s">
        <v>297</v>
      </c>
      <c r="J1871" t="s">
        <v>297</v>
      </c>
      <c r="K1871" t="s">
        <v>297</v>
      </c>
      <c r="L1871">
        <f t="shared" si="319"/>
        <v>3</v>
      </c>
      <c r="M1871">
        <f t="shared" si="320"/>
        <v>3363100</v>
      </c>
      <c r="N1871" s="5" t="s">
        <v>297</v>
      </c>
      <c r="O1871" s="5" t="s">
        <v>297</v>
      </c>
      <c r="P1871" s="5" t="s">
        <v>297</v>
      </c>
      <c r="Q1871" s="5" t="s">
        <v>297</v>
      </c>
      <c r="R1871" s="5" t="s">
        <v>297</v>
      </c>
      <c r="S1871" s="5" t="s">
        <v>297</v>
      </c>
      <c r="T1871" s="5" t="s">
        <v>297</v>
      </c>
      <c r="U1871" s="5" t="s">
        <v>297</v>
      </c>
      <c r="V1871" t="str">
        <f t="shared" si="321"/>
        <v>NA</v>
      </c>
      <c r="W1871" t="str">
        <f t="shared" si="322"/>
        <v>NA</v>
      </c>
      <c r="X1871" t="str">
        <f t="shared" si="323"/>
        <v>NA</v>
      </c>
      <c r="Y1871" t="str">
        <f t="shared" si="324"/>
        <v>NA</v>
      </c>
      <c r="Z1871" t="str">
        <f t="shared" si="325"/>
        <v>NA</v>
      </c>
      <c r="AA1871" t="str">
        <f t="shared" si="326"/>
        <v>NA</v>
      </c>
      <c r="AB1871" t="str">
        <f t="shared" si="327"/>
        <v>NA</v>
      </c>
      <c r="AC1871" t="str">
        <f t="shared" si="328"/>
        <v>NA</v>
      </c>
      <c r="AD1871">
        <f t="shared" si="329"/>
        <v>4</v>
      </c>
    </row>
    <row r="1872" spans="1:30" x14ac:dyDescent="0.2">
      <c r="A1872" t="s">
        <v>22996</v>
      </c>
      <c r="B1872" t="s">
        <v>85</v>
      </c>
      <c r="C1872" t="s">
        <v>7443</v>
      </c>
      <c r="D1872">
        <v>8790800</v>
      </c>
      <c r="E1872" t="s">
        <v>297</v>
      </c>
      <c r="F1872">
        <v>12780000</v>
      </c>
      <c r="G1872">
        <v>12318000</v>
      </c>
      <c r="H1872">
        <v>11639000</v>
      </c>
      <c r="I1872" t="s">
        <v>297</v>
      </c>
      <c r="J1872" t="s">
        <v>297</v>
      </c>
      <c r="K1872" t="s">
        <v>297</v>
      </c>
      <c r="L1872">
        <f t="shared" si="319"/>
        <v>1</v>
      </c>
      <c r="M1872">
        <f t="shared" si="320"/>
        <v>11296266.666666666</v>
      </c>
      <c r="N1872" s="5" t="s">
        <v>297</v>
      </c>
      <c r="O1872" s="5" t="s">
        <v>297</v>
      </c>
      <c r="P1872" s="5" t="s">
        <v>297</v>
      </c>
      <c r="Q1872" s="5" t="s">
        <v>297</v>
      </c>
      <c r="R1872" s="5" t="s">
        <v>297</v>
      </c>
      <c r="S1872" s="5" t="s">
        <v>297</v>
      </c>
      <c r="T1872" s="5" t="s">
        <v>297</v>
      </c>
      <c r="U1872" s="5" t="s">
        <v>297</v>
      </c>
      <c r="V1872" t="str">
        <f t="shared" si="321"/>
        <v>NA</v>
      </c>
      <c r="W1872" t="str">
        <f t="shared" si="322"/>
        <v>NA</v>
      </c>
      <c r="X1872" t="str">
        <f t="shared" si="323"/>
        <v>NA</v>
      </c>
      <c r="Y1872" t="str">
        <f t="shared" si="324"/>
        <v>NA</v>
      </c>
      <c r="Z1872" t="str">
        <f t="shared" si="325"/>
        <v>NA</v>
      </c>
      <c r="AA1872" t="str">
        <f t="shared" si="326"/>
        <v>NA</v>
      </c>
      <c r="AB1872" t="str">
        <f t="shared" si="327"/>
        <v>NA</v>
      </c>
      <c r="AC1872" t="str">
        <f t="shared" si="328"/>
        <v>NA</v>
      </c>
      <c r="AD1872">
        <f t="shared" si="329"/>
        <v>4</v>
      </c>
    </row>
    <row r="1873" spans="1:30" x14ac:dyDescent="0.2">
      <c r="A1873" t="s">
        <v>22996</v>
      </c>
      <c r="B1873" t="s">
        <v>22995</v>
      </c>
      <c r="C1873" t="s">
        <v>7435</v>
      </c>
      <c r="D1873">
        <v>18876000</v>
      </c>
      <c r="E1873">
        <v>32832000</v>
      </c>
      <c r="F1873">
        <v>87617000</v>
      </c>
      <c r="G1873">
        <v>80509000</v>
      </c>
      <c r="H1873" t="s">
        <v>297</v>
      </c>
      <c r="I1873">
        <v>14964000</v>
      </c>
      <c r="J1873">
        <v>19675000</v>
      </c>
      <c r="K1873">
        <v>35227000</v>
      </c>
      <c r="L1873">
        <f t="shared" si="319"/>
        <v>0</v>
      </c>
      <c r="M1873">
        <f t="shared" si="320"/>
        <v>54958500</v>
      </c>
      <c r="N1873" s="5" t="s">
        <v>297</v>
      </c>
      <c r="O1873" s="5" t="s">
        <v>297</v>
      </c>
      <c r="P1873" s="5" t="s">
        <v>297</v>
      </c>
      <c r="Q1873" s="5" t="s">
        <v>297</v>
      </c>
      <c r="R1873" s="5" t="s">
        <v>297</v>
      </c>
      <c r="S1873" s="5" t="s">
        <v>297</v>
      </c>
      <c r="T1873" s="5" t="s">
        <v>297</v>
      </c>
      <c r="U1873" s="5" t="s">
        <v>297</v>
      </c>
      <c r="V1873" t="str">
        <f t="shared" si="321"/>
        <v>NA</v>
      </c>
      <c r="W1873" t="str">
        <f t="shared" si="322"/>
        <v>NA</v>
      </c>
      <c r="X1873" t="str">
        <f t="shared" si="323"/>
        <v>NA</v>
      </c>
      <c r="Y1873" t="str">
        <f t="shared" si="324"/>
        <v>NA</v>
      </c>
      <c r="Z1873" t="str">
        <f t="shared" si="325"/>
        <v>NA</v>
      </c>
      <c r="AA1873" t="str">
        <f t="shared" si="326"/>
        <v>NA</v>
      </c>
      <c r="AB1873" t="str">
        <f t="shared" si="327"/>
        <v>NA</v>
      </c>
      <c r="AC1873" t="str">
        <f t="shared" si="328"/>
        <v>NA</v>
      </c>
      <c r="AD1873">
        <f t="shared" si="329"/>
        <v>4</v>
      </c>
    </row>
    <row r="1874" spans="1:30" x14ac:dyDescent="0.2">
      <c r="A1874" t="s">
        <v>22993</v>
      </c>
      <c r="B1874" t="s">
        <v>22994</v>
      </c>
      <c r="C1874" t="s">
        <v>7430</v>
      </c>
      <c r="D1874">
        <v>3552800</v>
      </c>
      <c r="E1874">
        <v>3917800</v>
      </c>
      <c r="F1874">
        <v>709820</v>
      </c>
      <c r="G1874">
        <v>4866900</v>
      </c>
      <c r="H1874" t="s">
        <v>297</v>
      </c>
      <c r="I1874" t="s">
        <v>297</v>
      </c>
      <c r="J1874">
        <v>3443300</v>
      </c>
      <c r="K1874">
        <v>2414600</v>
      </c>
      <c r="L1874">
        <f t="shared" si="319"/>
        <v>0</v>
      </c>
      <c r="M1874">
        <f t="shared" si="320"/>
        <v>3261830</v>
      </c>
      <c r="N1874" s="5" t="s">
        <v>297</v>
      </c>
      <c r="O1874" s="5" t="s">
        <v>297</v>
      </c>
      <c r="P1874" s="5" t="s">
        <v>297</v>
      </c>
      <c r="Q1874" s="5" t="s">
        <v>297</v>
      </c>
      <c r="R1874" s="5" t="s">
        <v>297</v>
      </c>
      <c r="S1874" s="5" t="s">
        <v>297</v>
      </c>
      <c r="T1874" s="5" t="s">
        <v>297</v>
      </c>
      <c r="U1874" s="5" t="s">
        <v>297</v>
      </c>
      <c r="V1874" t="str">
        <f t="shared" si="321"/>
        <v>NA</v>
      </c>
      <c r="W1874" t="str">
        <f t="shared" si="322"/>
        <v>NA</v>
      </c>
      <c r="X1874" t="str">
        <f t="shared" si="323"/>
        <v>NA</v>
      </c>
      <c r="Y1874" t="str">
        <f t="shared" si="324"/>
        <v>NA</v>
      </c>
      <c r="Z1874" t="str">
        <f t="shared" si="325"/>
        <v>NA</v>
      </c>
      <c r="AA1874" t="str">
        <f t="shared" si="326"/>
        <v>NA</v>
      </c>
      <c r="AB1874" t="str">
        <f t="shared" si="327"/>
        <v>NA</v>
      </c>
      <c r="AC1874" t="str">
        <f t="shared" si="328"/>
        <v>NA</v>
      </c>
      <c r="AD1874">
        <f t="shared" si="329"/>
        <v>4</v>
      </c>
    </row>
    <row r="1875" spans="1:30" x14ac:dyDescent="0.2">
      <c r="A1875" t="s">
        <v>22993</v>
      </c>
      <c r="B1875" t="s">
        <v>22992</v>
      </c>
      <c r="C1875" t="s">
        <v>7420</v>
      </c>
      <c r="D1875">
        <v>133700000</v>
      </c>
      <c r="E1875">
        <v>148350000</v>
      </c>
      <c r="F1875">
        <v>90027000</v>
      </c>
      <c r="G1875">
        <v>88482000</v>
      </c>
      <c r="H1875">
        <v>186430000</v>
      </c>
      <c r="I1875">
        <v>220900000</v>
      </c>
      <c r="J1875">
        <v>188170000</v>
      </c>
      <c r="K1875">
        <v>173200000</v>
      </c>
      <c r="L1875">
        <f t="shared" si="319"/>
        <v>0</v>
      </c>
      <c r="M1875">
        <f t="shared" si="320"/>
        <v>115139750</v>
      </c>
      <c r="N1875" s="5" t="s">
        <v>297</v>
      </c>
      <c r="O1875" s="5" t="s">
        <v>297</v>
      </c>
      <c r="P1875" s="5" t="s">
        <v>297</v>
      </c>
      <c r="Q1875" s="5" t="s">
        <v>297</v>
      </c>
      <c r="R1875" s="5" t="s">
        <v>297</v>
      </c>
      <c r="S1875" s="5" t="s">
        <v>297</v>
      </c>
      <c r="T1875" s="5" t="s">
        <v>297</v>
      </c>
      <c r="U1875" s="5" t="s">
        <v>297</v>
      </c>
      <c r="V1875" t="str">
        <f t="shared" si="321"/>
        <v>NA</v>
      </c>
      <c r="W1875" t="str">
        <f t="shared" si="322"/>
        <v>NA</v>
      </c>
      <c r="X1875" t="str">
        <f t="shared" si="323"/>
        <v>NA</v>
      </c>
      <c r="Y1875" t="str">
        <f t="shared" si="324"/>
        <v>NA</v>
      </c>
      <c r="Z1875" t="str">
        <f t="shared" si="325"/>
        <v>NA</v>
      </c>
      <c r="AA1875" t="str">
        <f t="shared" si="326"/>
        <v>NA</v>
      </c>
      <c r="AB1875" t="str">
        <f t="shared" si="327"/>
        <v>NA</v>
      </c>
      <c r="AC1875" t="str">
        <f t="shared" si="328"/>
        <v>NA</v>
      </c>
      <c r="AD1875">
        <f t="shared" si="329"/>
        <v>4</v>
      </c>
    </row>
    <row r="1876" spans="1:30" x14ac:dyDescent="0.2">
      <c r="A1876" t="s">
        <v>22991</v>
      </c>
      <c r="B1876" t="s">
        <v>22990</v>
      </c>
      <c r="C1876" t="s">
        <v>7412</v>
      </c>
      <c r="D1876">
        <v>5874600</v>
      </c>
      <c r="E1876" t="s">
        <v>297</v>
      </c>
      <c r="F1876">
        <v>4848400</v>
      </c>
      <c r="G1876" t="s">
        <v>297</v>
      </c>
      <c r="H1876">
        <v>8286900</v>
      </c>
      <c r="I1876">
        <v>18571000</v>
      </c>
      <c r="J1876">
        <v>8895600</v>
      </c>
      <c r="K1876" t="s">
        <v>297</v>
      </c>
      <c r="L1876">
        <f t="shared" si="319"/>
        <v>2</v>
      </c>
      <c r="M1876">
        <f t="shared" si="320"/>
        <v>5361500</v>
      </c>
      <c r="N1876" s="5">
        <v>1.2650512866555959</v>
      </c>
      <c r="O1876" s="5">
        <v>0.98709137302988736</v>
      </c>
      <c r="P1876" s="5">
        <v>1.231788993117171</v>
      </c>
      <c r="Q1876" s="5">
        <v>0.82075785317349337</v>
      </c>
      <c r="R1876" s="5">
        <v>0.68068950347675772</v>
      </c>
      <c r="S1876" s="5">
        <v>1.4082663682139851</v>
      </c>
      <c r="T1876" s="5">
        <v>0.73546234400303057</v>
      </c>
      <c r="U1876" s="5">
        <v>1.1235407852815642</v>
      </c>
      <c r="V1876">
        <f t="shared" si="321"/>
        <v>4643764.2979128733</v>
      </c>
      <c r="W1876" t="str">
        <f t="shared" si="322"/>
        <v>NA</v>
      </c>
      <c r="X1876">
        <f t="shared" si="323"/>
        <v>3936063.7471931097</v>
      </c>
      <c r="Y1876" t="str">
        <f t="shared" si="324"/>
        <v>NA</v>
      </c>
      <c r="Z1876">
        <f t="shared" si="325"/>
        <v>12174273.229825055</v>
      </c>
      <c r="AA1876">
        <f t="shared" si="326"/>
        <v>13187135.913465306</v>
      </c>
      <c r="AB1876">
        <f t="shared" si="327"/>
        <v>12095248.754113432</v>
      </c>
      <c r="AC1876" t="str">
        <f t="shared" si="328"/>
        <v>NA</v>
      </c>
      <c r="AD1876">
        <f t="shared" si="329"/>
        <v>2</v>
      </c>
    </row>
    <row r="1877" spans="1:30" x14ac:dyDescent="0.2">
      <c r="A1877" t="s">
        <v>22989</v>
      </c>
      <c r="B1877" t="s">
        <v>22988</v>
      </c>
      <c r="C1877" t="s">
        <v>7401</v>
      </c>
      <c r="D1877">
        <v>11799000</v>
      </c>
      <c r="E1877">
        <v>17276000</v>
      </c>
      <c r="F1877">
        <v>13671000</v>
      </c>
      <c r="G1877">
        <v>31579000</v>
      </c>
      <c r="H1877">
        <v>7604000</v>
      </c>
      <c r="I1877">
        <v>16210000</v>
      </c>
      <c r="J1877">
        <v>12769000</v>
      </c>
      <c r="K1877">
        <v>11002000</v>
      </c>
      <c r="L1877">
        <f t="shared" si="319"/>
        <v>0</v>
      </c>
      <c r="M1877">
        <f t="shared" si="320"/>
        <v>18581250</v>
      </c>
      <c r="N1877" s="5">
        <v>0.83722499465206757</v>
      </c>
      <c r="O1877" s="5">
        <v>0.58528546298527384</v>
      </c>
      <c r="P1877" s="5">
        <v>1.4695018946880389</v>
      </c>
      <c r="Q1877" s="5">
        <v>3.4682457229202006</v>
      </c>
      <c r="R1877" s="5">
        <v>2.7016405476448577</v>
      </c>
      <c r="S1877" s="5">
        <v>0.44576044725308217</v>
      </c>
      <c r="T1877" s="5">
        <v>0.57211965351219662</v>
      </c>
      <c r="U1877" s="5">
        <v>0.58115784435227325</v>
      </c>
      <c r="V1877">
        <f t="shared" si="321"/>
        <v>14092985.846538668</v>
      </c>
      <c r="W1877">
        <f t="shared" si="322"/>
        <v>29517220.386583693</v>
      </c>
      <c r="X1877">
        <f t="shared" si="323"/>
        <v>9303152.3466679305</v>
      </c>
      <c r="Y1877">
        <f t="shared" si="324"/>
        <v>9105179.5411459636</v>
      </c>
      <c r="Z1877">
        <f t="shared" si="325"/>
        <v>2814586.1249486911</v>
      </c>
      <c r="AA1877">
        <f t="shared" si="326"/>
        <v>36364823.527729258</v>
      </c>
      <c r="AB1877">
        <f t="shared" si="327"/>
        <v>22318757.836078756</v>
      </c>
      <c r="AC1877">
        <f t="shared" si="328"/>
        <v>18931173.530423954</v>
      </c>
      <c r="AD1877">
        <f t="shared" si="329"/>
        <v>0</v>
      </c>
    </row>
    <row r="1878" spans="1:30" x14ac:dyDescent="0.2">
      <c r="A1878" t="s">
        <v>22987</v>
      </c>
      <c r="B1878" t="s">
        <v>22986</v>
      </c>
      <c r="C1878" t="s">
        <v>7393</v>
      </c>
      <c r="D1878">
        <v>8677900</v>
      </c>
      <c r="E1878">
        <v>14926000</v>
      </c>
      <c r="F1878">
        <v>11733000</v>
      </c>
      <c r="G1878">
        <v>13740000</v>
      </c>
      <c r="H1878" t="s">
        <v>297</v>
      </c>
      <c r="I1878">
        <v>7803500</v>
      </c>
      <c r="J1878">
        <v>10245000</v>
      </c>
      <c r="K1878">
        <v>40723000</v>
      </c>
      <c r="L1878">
        <f t="shared" si="319"/>
        <v>0</v>
      </c>
      <c r="M1878">
        <f t="shared" si="320"/>
        <v>12269225</v>
      </c>
      <c r="N1878" s="5">
        <v>0.69903952825327353</v>
      </c>
      <c r="O1878" s="5">
        <v>1.2357104294337116</v>
      </c>
      <c r="P1878" s="5">
        <v>0.91577897179145762</v>
      </c>
      <c r="Q1878" s="5">
        <v>0.98033656708798911</v>
      </c>
      <c r="R1878" s="5">
        <v>0.92210172406992919</v>
      </c>
      <c r="S1878" s="5">
        <v>0.97604795211021111</v>
      </c>
      <c r="T1878" s="5">
        <v>1.1947847280966901</v>
      </c>
      <c r="U1878" s="5">
        <v>1.199156961037795</v>
      </c>
      <c r="V1878">
        <f t="shared" si="321"/>
        <v>12414033.326103777</v>
      </c>
      <c r="W1878">
        <f t="shared" si="322"/>
        <v>12078881.625074679</v>
      </c>
      <c r="X1878">
        <f t="shared" si="323"/>
        <v>12812043.474909417</v>
      </c>
      <c r="Y1878">
        <f t="shared" si="324"/>
        <v>14015594.706227846</v>
      </c>
      <c r="Z1878" t="str">
        <f t="shared" si="325"/>
        <v>NA</v>
      </c>
      <c r="AA1878">
        <f t="shared" si="326"/>
        <v>7994996.5400048932</v>
      </c>
      <c r="AB1878">
        <f t="shared" si="327"/>
        <v>8574766.4487814792</v>
      </c>
      <c r="AC1878">
        <f t="shared" si="328"/>
        <v>33959691.118964776</v>
      </c>
      <c r="AD1878">
        <f t="shared" si="329"/>
        <v>0</v>
      </c>
    </row>
    <row r="1879" spans="1:30" x14ac:dyDescent="0.2">
      <c r="A1879" t="s">
        <v>22985</v>
      </c>
      <c r="B1879" t="s">
        <v>22984</v>
      </c>
      <c r="C1879" t="s">
        <v>7383</v>
      </c>
      <c r="D1879">
        <v>16516000</v>
      </c>
      <c r="E1879">
        <v>25332000</v>
      </c>
      <c r="F1879" t="s">
        <v>297</v>
      </c>
      <c r="G1879">
        <v>114560000</v>
      </c>
      <c r="H1879" t="s">
        <v>297</v>
      </c>
      <c r="I1879" t="s">
        <v>297</v>
      </c>
      <c r="J1879">
        <v>8865600</v>
      </c>
      <c r="K1879">
        <v>12506000</v>
      </c>
      <c r="L1879">
        <f t="shared" si="319"/>
        <v>1</v>
      </c>
      <c r="M1879">
        <f t="shared" si="320"/>
        <v>52136000</v>
      </c>
      <c r="N1879" s="5">
        <v>1.3436735658027015</v>
      </c>
      <c r="O1879" s="5">
        <v>0.41785289063706599</v>
      </c>
      <c r="P1879" s="5">
        <v>1.1807116992212399</v>
      </c>
      <c r="Q1879" s="5">
        <v>1.306973827654438</v>
      </c>
      <c r="R1879" s="5">
        <v>1.1528927721274718</v>
      </c>
      <c r="S1879" s="5">
        <v>0.93917453633716408</v>
      </c>
      <c r="T1879" s="5">
        <v>1.0809810406705174</v>
      </c>
      <c r="U1879" s="5">
        <v>0.9860949981392062</v>
      </c>
      <c r="V1879">
        <f t="shared" si="321"/>
        <v>12291675.91023751</v>
      </c>
      <c r="W1879">
        <f t="shared" si="322"/>
        <v>60624206.670865387</v>
      </c>
      <c r="X1879" t="str">
        <f t="shared" si="323"/>
        <v>NA</v>
      </c>
      <c r="Y1879">
        <f t="shared" si="324"/>
        <v>87652864.637385458</v>
      </c>
      <c r="Z1879" t="str">
        <f t="shared" si="325"/>
        <v>NA</v>
      </c>
      <c r="AA1879" t="str">
        <f t="shared" si="326"/>
        <v>NA</v>
      </c>
      <c r="AB1879">
        <f t="shared" si="327"/>
        <v>8201438.9396698326</v>
      </c>
      <c r="AC1879">
        <f t="shared" si="328"/>
        <v>12682348.073562115</v>
      </c>
      <c r="AD1879">
        <f t="shared" si="329"/>
        <v>1</v>
      </c>
    </row>
    <row r="1880" spans="1:30" x14ac:dyDescent="0.2">
      <c r="A1880" t="s">
        <v>22983</v>
      </c>
      <c r="B1880" t="s">
        <v>22982</v>
      </c>
      <c r="C1880" t="s">
        <v>7373</v>
      </c>
      <c r="D1880" t="s">
        <v>297</v>
      </c>
      <c r="E1880">
        <v>8645600</v>
      </c>
      <c r="F1880">
        <v>6645800</v>
      </c>
      <c r="G1880">
        <v>6936200</v>
      </c>
      <c r="H1880" t="s">
        <v>297</v>
      </c>
      <c r="I1880">
        <v>12991000</v>
      </c>
      <c r="J1880" t="s">
        <v>297</v>
      </c>
      <c r="K1880">
        <v>9782700</v>
      </c>
      <c r="L1880">
        <f t="shared" si="319"/>
        <v>1</v>
      </c>
      <c r="M1880">
        <f t="shared" si="320"/>
        <v>7409200</v>
      </c>
      <c r="N1880" s="5" t="s">
        <v>297</v>
      </c>
      <c r="O1880" s="5" t="s">
        <v>297</v>
      </c>
      <c r="P1880" s="5" t="s">
        <v>297</v>
      </c>
      <c r="Q1880" s="5" t="s">
        <v>297</v>
      </c>
      <c r="R1880" s="5" t="s">
        <v>297</v>
      </c>
      <c r="S1880" s="5" t="s">
        <v>297</v>
      </c>
      <c r="T1880" s="5" t="s">
        <v>297</v>
      </c>
      <c r="U1880" s="5" t="s">
        <v>297</v>
      </c>
      <c r="V1880" t="str">
        <f t="shared" si="321"/>
        <v>NA</v>
      </c>
      <c r="W1880" t="str">
        <f t="shared" si="322"/>
        <v>NA</v>
      </c>
      <c r="X1880" t="str">
        <f t="shared" si="323"/>
        <v>NA</v>
      </c>
      <c r="Y1880" t="str">
        <f t="shared" si="324"/>
        <v>NA</v>
      </c>
      <c r="Z1880" t="str">
        <f t="shared" si="325"/>
        <v>NA</v>
      </c>
      <c r="AA1880" t="str">
        <f t="shared" si="326"/>
        <v>NA</v>
      </c>
      <c r="AB1880" t="str">
        <f t="shared" si="327"/>
        <v>NA</v>
      </c>
      <c r="AC1880" t="str">
        <f t="shared" si="328"/>
        <v>NA</v>
      </c>
      <c r="AD1880">
        <f t="shared" si="329"/>
        <v>4</v>
      </c>
    </row>
    <row r="1881" spans="1:30" x14ac:dyDescent="0.2">
      <c r="A1881" t="s">
        <v>22981</v>
      </c>
      <c r="B1881" t="s">
        <v>86</v>
      </c>
      <c r="C1881" t="s">
        <v>7366</v>
      </c>
      <c r="D1881" t="s">
        <v>297</v>
      </c>
      <c r="E1881" t="s">
        <v>297</v>
      </c>
      <c r="F1881">
        <v>20657000</v>
      </c>
      <c r="G1881">
        <v>24586000</v>
      </c>
      <c r="H1881">
        <v>22528000</v>
      </c>
      <c r="I1881">
        <v>19572000</v>
      </c>
      <c r="J1881" t="s">
        <v>297</v>
      </c>
      <c r="K1881" t="s">
        <v>297</v>
      </c>
      <c r="L1881">
        <f t="shared" si="319"/>
        <v>2</v>
      </c>
      <c r="M1881">
        <f t="shared" si="320"/>
        <v>22621500</v>
      </c>
      <c r="N1881" s="5">
        <v>1.2509164887340916</v>
      </c>
      <c r="O1881" s="5">
        <v>1.1049485728316979</v>
      </c>
      <c r="P1881" s="5">
        <v>1.0042189220521738</v>
      </c>
      <c r="Q1881" s="5">
        <v>1.0557639551375286</v>
      </c>
      <c r="R1881" s="5">
        <v>0.80738605603103741</v>
      </c>
      <c r="S1881" s="5">
        <v>1.2491487745607817</v>
      </c>
      <c r="T1881" s="5">
        <v>0.70298985211606624</v>
      </c>
      <c r="U1881" s="5">
        <v>0.96247602414608568</v>
      </c>
      <c r="V1881" t="str">
        <f t="shared" si="321"/>
        <v>NA</v>
      </c>
      <c r="W1881" t="str">
        <f t="shared" si="322"/>
        <v>NA</v>
      </c>
      <c r="X1881">
        <f t="shared" si="323"/>
        <v>20570215.862678967</v>
      </c>
      <c r="Y1881">
        <f t="shared" si="324"/>
        <v>23287402.340608716</v>
      </c>
      <c r="Z1881">
        <f t="shared" si="325"/>
        <v>27902389.237118535</v>
      </c>
      <c r="AA1881">
        <f t="shared" si="326"/>
        <v>15668269.783862848</v>
      </c>
      <c r="AB1881" t="str">
        <f t="shared" si="327"/>
        <v>NA</v>
      </c>
      <c r="AC1881" t="str">
        <f t="shared" si="328"/>
        <v>NA</v>
      </c>
      <c r="AD1881">
        <f t="shared" si="329"/>
        <v>2</v>
      </c>
    </row>
    <row r="1882" spans="1:30" x14ac:dyDescent="0.2">
      <c r="A1882" t="s">
        <v>22980</v>
      </c>
      <c r="B1882" t="s">
        <v>22979</v>
      </c>
      <c r="C1882" t="s">
        <v>7359</v>
      </c>
      <c r="D1882">
        <v>12991000</v>
      </c>
      <c r="E1882">
        <v>10621000</v>
      </c>
      <c r="F1882">
        <v>9222000</v>
      </c>
      <c r="G1882">
        <v>15806000</v>
      </c>
      <c r="H1882">
        <v>4400400</v>
      </c>
      <c r="I1882">
        <v>11851000</v>
      </c>
      <c r="J1882">
        <v>7434700</v>
      </c>
      <c r="K1882">
        <v>15509000</v>
      </c>
      <c r="L1882">
        <f t="shared" si="319"/>
        <v>0</v>
      </c>
      <c r="M1882">
        <f t="shared" si="320"/>
        <v>12160000</v>
      </c>
      <c r="N1882" s="5">
        <v>1.3625207852135026</v>
      </c>
      <c r="O1882" s="5">
        <v>0.94290662546591175</v>
      </c>
      <c r="P1882" s="5">
        <v>0.5949098056065707</v>
      </c>
      <c r="Q1882" s="5">
        <v>0.68918822114749334</v>
      </c>
      <c r="R1882" s="5">
        <v>1.5901037328380461</v>
      </c>
      <c r="S1882" s="5">
        <v>1.1368578730161141</v>
      </c>
      <c r="T1882" s="5">
        <v>1.1925122650496036</v>
      </c>
      <c r="U1882" s="5">
        <v>0.88065279453902356</v>
      </c>
      <c r="V1882">
        <f t="shared" si="321"/>
        <v>9534533.4478434045</v>
      </c>
      <c r="W1882">
        <f t="shared" si="322"/>
        <v>11264105.811911037</v>
      </c>
      <c r="X1882">
        <f t="shared" si="323"/>
        <v>15501509.494531257</v>
      </c>
      <c r="Y1882">
        <f t="shared" si="324"/>
        <v>22934228.292066753</v>
      </c>
      <c r="Z1882">
        <f t="shared" si="325"/>
        <v>2767366.6246579308</v>
      </c>
      <c r="AA1882">
        <f t="shared" si="326"/>
        <v>10424346.157324823</v>
      </c>
      <c r="AB1882">
        <f t="shared" si="327"/>
        <v>6234485.1435894854</v>
      </c>
      <c r="AC1882">
        <f t="shared" si="328"/>
        <v>17610799.734210987</v>
      </c>
      <c r="AD1882">
        <f t="shared" si="329"/>
        <v>0</v>
      </c>
    </row>
    <row r="1883" spans="1:30" x14ac:dyDescent="0.2">
      <c r="A1883" t="s">
        <v>22978</v>
      </c>
      <c r="B1883" t="s">
        <v>22977</v>
      </c>
      <c r="C1883" t="s">
        <v>7351</v>
      </c>
      <c r="D1883">
        <v>2634000</v>
      </c>
      <c r="E1883">
        <v>5949400</v>
      </c>
      <c r="F1883" t="s">
        <v>297</v>
      </c>
      <c r="G1883">
        <v>4775500</v>
      </c>
      <c r="H1883">
        <v>3538100</v>
      </c>
      <c r="I1883" t="s">
        <v>297</v>
      </c>
      <c r="J1883" t="s">
        <v>297</v>
      </c>
      <c r="K1883">
        <v>6585700</v>
      </c>
      <c r="L1883">
        <f t="shared" si="319"/>
        <v>1</v>
      </c>
      <c r="M1883">
        <f t="shared" si="320"/>
        <v>4452966.666666667</v>
      </c>
      <c r="N1883" s="5">
        <v>1.3841073776249497</v>
      </c>
      <c r="O1883" s="5">
        <v>1.4141964087930439</v>
      </c>
      <c r="P1883" s="5">
        <v>1.2045316163517581</v>
      </c>
      <c r="Q1883" s="5">
        <v>0.7274555765022046</v>
      </c>
      <c r="R1883" s="5">
        <v>0.92445476790248404</v>
      </c>
      <c r="S1883" s="5">
        <v>1.0381128974794918</v>
      </c>
      <c r="T1883" s="5">
        <v>0.88218782563232145</v>
      </c>
      <c r="U1883" s="5">
        <v>0.6886594186892897</v>
      </c>
      <c r="V1883">
        <f t="shared" si="321"/>
        <v>1903031.5440697928</v>
      </c>
      <c r="W1883">
        <f t="shared" si="322"/>
        <v>4206912.1113647558</v>
      </c>
      <c r="X1883" t="str">
        <f t="shared" si="323"/>
        <v>NA</v>
      </c>
      <c r="Y1883">
        <f t="shared" si="324"/>
        <v>6564662.0278338436</v>
      </c>
      <c r="Z1883">
        <f t="shared" si="325"/>
        <v>3827228.8951764223</v>
      </c>
      <c r="AA1883" t="str">
        <f t="shared" si="326"/>
        <v>NA</v>
      </c>
      <c r="AB1883" t="str">
        <f t="shared" si="327"/>
        <v>NA</v>
      </c>
      <c r="AC1883">
        <f t="shared" si="328"/>
        <v>9563072.5744438637</v>
      </c>
      <c r="AD1883">
        <f t="shared" si="329"/>
        <v>1</v>
      </c>
    </row>
    <row r="1884" spans="1:30" x14ac:dyDescent="0.2">
      <c r="A1884" t="s">
        <v>22976</v>
      </c>
      <c r="B1884" t="s">
        <v>22975</v>
      </c>
      <c r="C1884" t="s">
        <v>7341</v>
      </c>
      <c r="D1884" t="s">
        <v>297</v>
      </c>
      <c r="E1884" t="s">
        <v>297</v>
      </c>
      <c r="F1884" t="s">
        <v>297</v>
      </c>
      <c r="G1884">
        <v>20094000</v>
      </c>
      <c r="H1884" t="s">
        <v>297</v>
      </c>
      <c r="I1884">
        <v>7289500</v>
      </c>
      <c r="J1884" t="s">
        <v>297</v>
      </c>
      <c r="K1884" t="s">
        <v>297</v>
      </c>
      <c r="L1884">
        <f t="shared" si="319"/>
        <v>3</v>
      </c>
      <c r="M1884">
        <f t="shared" si="320"/>
        <v>20094000</v>
      </c>
      <c r="N1884" s="5" t="s">
        <v>297</v>
      </c>
      <c r="O1884" s="5" t="s">
        <v>297</v>
      </c>
      <c r="P1884" s="5" t="s">
        <v>297</v>
      </c>
      <c r="Q1884" s="5" t="s">
        <v>297</v>
      </c>
      <c r="R1884" s="5" t="s">
        <v>297</v>
      </c>
      <c r="S1884" s="5" t="s">
        <v>297</v>
      </c>
      <c r="T1884" s="5" t="s">
        <v>297</v>
      </c>
      <c r="U1884" s="5" t="s">
        <v>297</v>
      </c>
      <c r="V1884" t="str">
        <f t="shared" si="321"/>
        <v>NA</v>
      </c>
      <c r="W1884" t="str">
        <f t="shared" si="322"/>
        <v>NA</v>
      </c>
      <c r="X1884" t="str">
        <f t="shared" si="323"/>
        <v>NA</v>
      </c>
      <c r="Y1884" t="str">
        <f t="shared" si="324"/>
        <v>NA</v>
      </c>
      <c r="Z1884" t="str">
        <f t="shared" si="325"/>
        <v>NA</v>
      </c>
      <c r="AA1884" t="str">
        <f t="shared" si="326"/>
        <v>NA</v>
      </c>
      <c r="AB1884" t="str">
        <f t="shared" si="327"/>
        <v>NA</v>
      </c>
      <c r="AC1884" t="str">
        <f t="shared" si="328"/>
        <v>NA</v>
      </c>
      <c r="AD1884">
        <f t="shared" si="329"/>
        <v>4</v>
      </c>
    </row>
    <row r="1885" spans="1:30" x14ac:dyDescent="0.2">
      <c r="A1885" t="s">
        <v>22973</v>
      </c>
      <c r="B1885" t="s">
        <v>22974</v>
      </c>
      <c r="C1885" t="s">
        <v>7336</v>
      </c>
      <c r="D1885" t="s">
        <v>297</v>
      </c>
      <c r="E1885">
        <v>4187100</v>
      </c>
      <c r="F1885">
        <v>2219300</v>
      </c>
      <c r="G1885" t="s">
        <v>297</v>
      </c>
      <c r="H1885" t="s">
        <v>297</v>
      </c>
      <c r="I1885" t="s">
        <v>297</v>
      </c>
      <c r="J1885" t="s">
        <v>297</v>
      </c>
      <c r="K1885">
        <v>5206600</v>
      </c>
      <c r="L1885">
        <f t="shared" si="319"/>
        <v>2</v>
      </c>
      <c r="M1885">
        <f t="shared" si="320"/>
        <v>3203200</v>
      </c>
      <c r="N1885" s="5">
        <v>1.0809948802936431</v>
      </c>
      <c r="O1885" s="5">
        <v>0.95343013623517447</v>
      </c>
      <c r="P1885" s="5">
        <v>1.0956419422088335</v>
      </c>
      <c r="Q1885" s="5">
        <v>1.0513042704700413</v>
      </c>
      <c r="R1885" s="5">
        <v>1.0113102760018071</v>
      </c>
      <c r="S1885" s="5">
        <v>1.0133769799503551</v>
      </c>
      <c r="T1885" s="5">
        <v>0.87680033170218497</v>
      </c>
      <c r="U1885" s="5">
        <v>0.93742007551529805</v>
      </c>
      <c r="V1885" t="str">
        <f t="shared" si="321"/>
        <v>NA</v>
      </c>
      <c r="W1885">
        <f t="shared" si="322"/>
        <v>4391617.0056609204</v>
      </c>
      <c r="X1885">
        <f t="shared" si="323"/>
        <v>2025570.5030110951</v>
      </c>
      <c r="Y1885" t="str">
        <f t="shared" si="324"/>
        <v>NA</v>
      </c>
      <c r="Z1885" t="str">
        <f t="shared" si="325"/>
        <v>NA</v>
      </c>
      <c r="AA1885" t="str">
        <f t="shared" si="326"/>
        <v>NA</v>
      </c>
      <c r="AB1885" t="str">
        <f t="shared" si="327"/>
        <v>NA</v>
      </c>
      <c r="AC1885">
        <f t="shared" si="328"/>
        <v>5554180.1759877419</v>
      </c>
      <c r="AD1885">
        <f t="shared" si="329"/>
        <v>2</v>
      </c>
    </row>
    <row r="1886" spans="1:30" x14ac:dyDescent="0.2">
      <c r="A1886" t="s">
        <v>22973</v>
      </c>
      <c r="B1886" t="s">
        <v>22972</v>
      </c>
      <c r="C1886" t="s">
        <v>7328</v>
      </c>
      <c r="D1886" t="s">
        <v>297</v>
      </c>
      <c r="E1886">
        <v>6104100</v>
      </c>
      <c r="F1886">
        <v>6032900</v>
      </c>
      <c r="G1886">
        <v>9565900</v>
      </c>
      <c r="H1886" t="s">
        <v>297</v>
      </c>
      <c r="I1886" t="s">
        <v>297</v>
      </c>
      <c r="J1886" t="s">
        <v>297</v>
      </c>
      <c r="K1886" t="s">
        <v>297</v>
      </c>
      <c r="L1886">
        <f t="shared" si="319"/>
        <v>1</v>
      </c>
      <c r="M1886">
        <f t="shared" si="320"/>
        <v>7234300</v>
      </c>
      <c r="N1886" s="5">
        <v>1.0809948802936431</v>
      </c>
      <c r="O1886" s="5">
        <v>0.95343013623517447</v>
      </c>
      <c r="P1886" s="5">
        <v>1.0956419422088335</v>
      </c>
      <c r="Q1886" s="5">
        <v>1.0513042704700413</v>
      </c>
      <c r="R1886" s="5">
        <v>1.0113102760018071</v>
      </c>
      <c r="S1886" s="5">
        <v>1.0133769799503551</v>
      </c>
      <c r="T1886" s="5">
        <v>0.87680033170218497</v>
      </c>
      <c r="U1886" s="5">
        <v>0.93742007551529805</v>
      </c>
      <c r="V1886" t="str">
        <f t="shared" si="321"/>
        <v>NA</v>
      </c>
      <c r="W1886">
        <f t="shared" si="322"/>
        <v>6402252.0035955245</v>
      </c>
      <c r="X1886">
        <f t="shared" si="323"/>
        <v>5506269.6740484098</v>
      </c>
      <c r="Y1886">
        <f t="shared" si="324"/>
        <v>9099078.4197262488</v>
      </c>
      <c r="Z1886" t="str">
        <f t="shared" si="325"/>
        <v>NA</v>
      </c>
      <c r="AA1886" t="str">
        <f t="shared" si="326"/>
        <v>NA</v>
      </c>
      <c r="AB1886" t="str">
        <f t="shared" si="327"/>
        <v>NA</v>
      </c>
      <c r="AC1886" t="str">
        <f t="shared" si="328"/>
        <v>NA</v>
      </c>
      <c r="AD1886">
        <f t="shared" si="329"/>
        <v>1</v>
      </c>
    </row>
    <row r="1887" spans="1:30" x14ac:dyDescent="0.2">
      <c r="A1887" t="s">
        <v>22971</v>
      </c>
      <c r="B1887" t="s">
        <v>22970</v>
      </c>
      <c r="C1887" t="s">
        <v>7318</v>
      </c>
      <c r="D1887">
        <v>5308500</v>
      </c>
      <c r="E1887">
        <v>6222900</v>
      </c>
      <c r="F1887">
        <v>17943000</v>
      </c>
      <c r="G1887">
        <v>12350000</v>
      </c>
      <c r="H1887" t="s">
        <v>297</v>
      </c>
      <c r="I1887">
        <v>4278500</v>
      </c>
      <c r="J1887">
        <v>4103500</v>
      </c>
      <c r="K1887">
        <v>8815700</v>
      </c>
      <c r="L1887">
        <f t="shared" si="319"/>
        <v>0</v>
      </c>
      <c r="M1887">
        <f t="shared" si="320"/>
        <v>10456100</v>
      </c>
      <c r="N1887" s="5" t="s">
        <v>297</v>
      </c>
      <c r="O1887" s="5" t="s">
        <v>297</v>
      </c>
      <c r="P1887" s="5" t="s">
        <v>297</v>
      </c>
      <c r="Q1887" s="5" t="s">
        <v>297</v>
      </c>
      <c r="R1887" s="5" t="s">
        <v>297</v>
      </c>
      <c r="S1887" s="5" t="s">
        <v>297</v>
      </c>
      <c r="T1887" s="5" t="s">
        <v>297</v>
      </c>
      <c r="U1887" s="5" t="s">
        <v>297</v>
      </c>
      <c r="V1887" t="str">
        <f t="shared" si="321"/>
        <v>NA</v>
      </c>
      <c r="W1887" t="str">
        <f t="shared" si="322"/>
        <v>NA</v>
      </c>
      <c r="X1887" t="str">
        <f t="shared" si="323"/>
        <v>NA</v>
      </c>
      <c r="Y1887" t="str">
        <f t="shared" si="324"/>
        <v>NA</v>
      </c>
      <c r="Z1887" t="str">
        <f t="shared" si="325"/>
        <v>NA</v>
      </c>
      <c r="AA1887" t="str">
        <f t="shared" si="326"/>
        <v>NA</v>
      </c>
      <c r="AB1887" t="str">
        <f t="shared" si="327"/>
        <v>NA</v>
      </c>
      <c r="AC1887" t="str">
        <f t="shared" si="328"/>
        <v>NA</v>
      </c>
      <c r="AD1887">
        <f t="shared" si="329"/>
        <v>4</v>
      </c>
    </row>
    <row r="1888" spans="1:30" x14ac:dyDescent="0.2">
      <c r="A1888" t="s">
        <v>22969</v>
      </c>
      <c r="B1888" t="s">
        <v>22968</v>
      </c>
      <c r="C1888" t="s">
        <v>7312</v>
      </c>
      <c r="D1888">
        <v>1288000</v>
      </c>
      <c r="E1888" t="s">
        <v>297</v>
      </c>
      <c r="F1888" t="s">
        <v>297</v>
      </c>
      <c r="G1888">
        <v>4290100</v>
      </c>
      <c r="H1888" t="s">
        <v>297</v>
      </c>
      <c r="I1888" t="s">
        <v>297</v>
      </c>
      <c r="J1888" t="s">
        <v>297</v>
      </c>
      <c r="K1888" t="s">
        <v>297</v>
      </c>
      <c r="L1888">
        <f t="shared" si="319"/>
        <v>2</v>
      </c>
      <c r="M1888">
        <f t="shared" si="320"/>
        <v>2789050</v>
      </c>
      <c r="N1888" s="5" t="s">
        <v>297</v>
      </c>
      <c r="O1888" s="5" t="s">
        <v>297</v>
      </c>
      <c r="P1888" s="5" t="s">
        <v>297</v>
      </c>
      <c r="Q1888" s="5" t="s">
        <v>297</v>
      </c>
      <c r="R1888" s="5" t="s">
        <v>297</v>
      </c>
      <c r="S1888" s="5" t="s">
        <v>297</v>
      </c>
      <c r="T1888" s="5" t="s">
        <v>297</v>
      </c>
      <c r="U1888" s="5" t="s">
        <v>297</v>
      </c>
      <c r="V1888" t="str">
        <f t="shared" si="321"/>
        <v>NA</v>
      </c>
      <c r="W1888" t="str">
        <f t="shared" si="322"/>
        <v>NA</v>
      </c>
      <c r="X1888" t="str">
        <f t="shared" si="323"/>
        <v>NA</v>
      </c>
      <c r="Y1888" t="str">
        <f t="shared" si="324"/>
        <v>NA</v>
      </c>
      <c r="Z1888" t="str">
        <f t="shared" si="325"/>
        <v>NA</v>
      </c>
      <c r="AA1888" t="str">
        <f t="shared" si="326"/>
        <v>NA</v>
      </c>
      <c r="AB1888" t="str">
        <f t="shared" si="327"/>
        <v>NA</v>
      </c>
      <c r="AC1888" t="str">
        <f t="shared" si="328"/>
        <v>NA</v>
      </c>
      <c r="AD1888">
        <f t="shared" si="329"/>
        <v>4</v>
      </c>
    </row>
    <row r="1889" spans="1:30" x14ac:dyDescent="0.2">
      <c r="A1889" t="s">
        <v>22969</v>
      </c>
      <c r="B1889" t="s">
        <v>22968</v>
      </c>
      <c r="C1889" t="s">
        <v>7305</v>
      </c>
      <c r="D1889">
        <v>1288000</v>
      </c>
      <c r="E1889">
        <v>7395300</v>
      </c>
      <c r="F1889" t="s">
        <v>297</v>
      </c>
      <c r="G1889">
        <v>42480000</v>
      </c>
      <c r="H1889" t="s">
        <v>297</v>
      </c>
      <c r="I1889">
        <v>36276000</v>
      </c>
      <c r="J1889" t="s">
        <v>297</v>
      </c>
      <c r="K1889" t="s">
        <v>297</v>
      </c>
      <c r="L1889">
        <f t="shared" si="319"/>
        <v>1</v>
      </c>
      <c r="M1889">
        <f t="shared" si="320"/>
        <v>17054433.333333332</v>
      </c>
      <c r="N1889" s="5" t="s">
        <v>297</v>
      </c>
      <c r="O1889" s="5" t="s">
        <v>297</v>
      </c>
      <c r="P1889" s="5" t="s">
        <v>297</v>
      </c>
      <c r="Q1889" s="5" t="s">
        <v>297</v>
      </c>
      <c r="R1889" s="5" t="s">
        <v>297</v>
      </c>
      <c r="S1889" s="5" t="s">
        <v>297</v>
      </c>
      <c r="T1889" s="5" t="s">
        <v>297</v>
      </c>
      <c r="U1889" s="5" t="s">
        <v>297</v>
      </c>
      <c r="V1889" t="str">
        <f t="shared" si="321"/>
        <v>NA</v>
      </c>
      <c r="W1889" t="str">
        <f t="shared" si="322"/>
        <v>NA</v>
      </c>
      <c r="X1889" t="str">
        <f t="shared" si="323"/>
        <v>NA</v>
      </c>
      <c r="Y1889" t="str">
        <f t="shared" si="324"/>
        <v>NA</v>
      </c>
      <c r="Z1889" t="str">
        <f t="shared" si="325"/>
        <v>NA</v>
      </c>
      <c r="AA1889" t="str">
        <f t="shared" si="326"/>
        <v>NA</v>
      </c>
      <c r="AB1889" t="str">
        <f t="shared" si="327"/>
        <v>NA</v>
      </c>
      <c r="AC1889" t="str">
        <f t="shared" si="328"/>
        <v>NA</v>
      </c>
      <c r="AD1889">
        <f t="shared" si="329"/>
        <v>4</v>
      </c>
    </row>
    <row r="1890" spans="1:30" x14ac:dyDescent="0.2">
      <c r="A1890" t="s">
        <v>22967</v>
      </c>
      <c r="B1890" t="s">
        <v>22966</v>
      </c>
      <c r="C1890" t="s">
        <v>7294</v>
      </c>
      <c r="D1890">
        <v>3117100</v>
      </c>
      <c r="E1890">
        <v>6648000</v>
      </c>
      <c r="F1890" t="s">
        <v>297</v>
      </c>
      <c r="G1890">
        <v>10278000</v>
      </c>
      <c r="H1890">
        <v>1908900</v>
      </c>
      <c r="I1890">
        <v>3501600</v>
      </c>
      <c r="J1890">
        <v>7463500</v>
      </c>
      <c r="K1890" t="s">
        <v>297</v>
      </c>
      <c r="L1890">
        <f t="shared" si="319"/>
        <v>1</v>
      </c>
      <c r="M1890">
        <f t="shared" si="320"/>
        <v>6681033.333333333</v>
      </c>
      <c r="N1890" s="5" t="s">
        <v>297</v>
      </c>
      <c r="O1890" s="5" t="s">
        <v>297</v>
      </c>
      <c r="P1890" s="5" t="s">
        <v>297</v>
      </c>
      <c r="Q1890" s="5" t="s">
        <v>297</v>
      </c>
      <c r="R1890" s="5" t="s">
        <v>297</v>
      </c>
      <c r="S1890" s="5" t="s">
        <v>297</v>
      </c>
      <c r="T1890" s="5" t="s">
        <v>297</v>
      </c>
      <c r="U1890" s="5" t="s">
        <v>297</v>
      </c>
      <c r="V1890" t="str">
        <f t="shared" si="321"/>
        <v>NA</v>
      </c>
      <c r="W1890" t="str">
        <f t="shared" si="322"/>
        <v>NA</v>
      </c>
      <c r="X1890" t="str">
        <f t="shared" si="323"/>
        <v>NA</v>
      </c>
      <c r="Y1890" t="str">
        <f t="shared" si="324"/>
        <v>NA</v>
      </c>
      <c r="Z1890" t="str">
        <f t="shared" si="325"/>
        <v>NA</v>
      </c>
      <c r="AA1890" t="str">
        <f t="shared" si="326"/>
        <v>NA</v>
      </c>
      <c r="AB1890" t="str">
        <f t="shared" si="327"/>
        <v>NA</v>
      </c>
      <c r="AC1890" t="str">
        <f t="shared" si="328"/>
        <v>NA</v>
      </c>
      <c r="AD1890">
        <f t="shared" si="329"/>
        <v>4</v>
      </c>
    </row>
    <row r="1891" spans="1:30" x14ac:dyDescent="0.2">
      <c r="A1891" t="s">
        <v>22965</v>
      </c>
      <c r="B1891" t="s">
        <v>22964</v>
      </c>
      <c r="C1891" t="s">
        <v>7286</v>
      </c>
      <c r="D1891" t="s">
        <v>297</v>
      </c>
      <c r="E1891" t="s">
        <v>297</v>
      </c>
      <c r="F1891">
        <v>16050000</v>
      </c>
      <c r="G1891">
        <v>15267000</v>
      </c>
      <c r="H1891" t="s">
        <v>297</v>
      </c>
      <c r="I1891" t="s">
        <v>297</v>
      </c>
      <c r="J1891" t="s">
        <v>297</v>
      </c>
      <c r="K1891" t="s">
        <v>297</v>
      </c>
      <c r="L1891">
        <f t="shared" si="319"/>
        <v>2</v>
      </c>
      <c r="M1891">
        <f t="shared" si="320"/>
        <v>15658500</v>
      </c>
      <c r="N1891" s="5">
        <v>1.3415502996427768</v>
      </c>
      <c r="O1891" s="5">
        <v>0.96450786243666731</v>
      </c>
      <c r="P1891" s="5">
        <v>0.9858878913010567</v>
      </c>
      <c r="Q1891" s="5">
        <v>0.88285701515925519</v>
      </c>
      <c r="R1891" s="5">
        <v>0.78906453823719069</v>
      </c>
      <c r="S1891" s="5">
        <v>0.67945011179567283</v>
      </c>
      <c r="T1891" s="5">
        <v>1.1551930457833497</v>
      </c>
      <c r="U1891" s="5">
        <v>1.4336551398379331</v>
      </c>
      <c r="V1891" t="str">
        <f t="shared" si="321"/>
        <v>NA</v>
      </c>
      <c r="W1891" t="str">
        <f t="shared" si="322"/>
        <v>NA</v>
      </c>
      <c r="X1891">
        <f t="shared" si="323"/>
        <v>16279741.481375873</v>
      </c>
      <c r="Y1891">
        <f t="shared" si="324"/>
        <v>17292720.947849121</v>
      </c>
      <c r="Z1891" t="str">
        <f t="shared" si="325"/>
        <v>NA</v>
      </c>
      <c r="AA1891" t="str">
        <f t="shared" si="326"/>
        <v>NA</v>
      </c>
      <c r="AB1891" t="str">
        <f t="shared" si="327"/>
        <v>NA</v>
      </c>
      <c r="AC1891" t="str">
        <f t="shared" si="328"/>
        <v>NA</v>
      </c>
      <c r="AD1891">
        <f t="shared" si="329"/>
        <v>2</v>
      </c>
    </row>
    <row r="1892" spans="1:30" x14ac:dyDescent="0.2">
      <c r="A1892" t="s">
        <v>22963</v>
      </c>
      <c r="B1892" t="s">
        <v>22962</v>
      </c>
      <c r="C1892" t="s">
        <v>7278</v>
      </c>
      <c r="D1892">
        <v>55916000</v>
      </c>
      <c r="E1892">
        <v>97540000</v>
      </c>
      <c r="F1892">
        <v>30437000</v>
      </c>
      <c r="G1892">
        <v>141120000</v>
      </c>
      <c r="H1892">
        <v>16423000</v>
      </c>
      <c r="I1892">
        <v>82847000</v>
      </c>
      <c r="J1892">
        <v>139060000</v>
      </c>
      <c r="K1892">
        <v>77780000</v>
      </c>
      <c r="L1892">
        <f t="shared" si="319"/>
        <v>0</v>
      </c>
      <c r="M1892">
        <f t="shared" si="320"/>
        <v>81253250</v>
      </c>
      <c r="N1892" s="5">
        <v>0.92458008800267732</v>
      </c>
      <c r="O1892" s="5">
        <v>0.5088895128402362</v>
      </c>
      <c r="P1892" s="5">
        <v>0.96564688280126842</v>
      </c>
      <c r="Q1892" s="5">
        <v>1.7785181209955216</v>
      </c>
      <c r="R1892" s="5">
        <v>0.70286327652237157</v>
      </c>
      <c r="S1892" s="5">
        <v>1.1654767846772338</v>
      </c>
      <c r="T1892" s="5">
        <v>1.1018963601901537</v>
      </c>
      <c r="U1892" s="5">
        <v>1.3710083412802241</v>
      </c>
      <c r="V1892">
        <f t="shared" si="321"/>
        <v>60477183.886571094</v>
      </c>
      <c r="W1892">
        <f t="shared" si="322"/>
        <v>191672254.07260907</v>
      </c>
      <c r="X1892">
        <f t="shared" si="323"/>
        <v>31519803.503848705</v>
      </c>
      <c r="Y1892">
        <f t="shared" si="324"/>
        <v>79346956.510630533</v>
      </c>
      <c r="Z1892">
        <f t="shared" si="325"/>
        <v>23365853.002390102</v>
      </c>
      <c r="AA1892">
        <f t="shared" si="326"/>
        <v>71084212.992662549</v>
      </c>
      <c r="AB1892">
        <f t="shared" si="327"/>
        <v>126200616.52259427</v>
      </c>
      <c r="AC1892">
        <f t="shared" si="328"/>
        <v>56731967.018793166</v>
      </c>
      <c r="AD1892">
        <f t="shared" si="329"/>
        <v>0</v>
      </c>
    </row>
    <row r="1893" spans="1:30" x14ac:dyDescent="0.2">
      <c r="A1893" t="s">
        <v>22961</v>
      </c>
      <c r="B1893" t="s">
        <v>22960</v>
      </c>
      <c r="C1893" t="s">
        <v>7268</v>
      </c>
      <c r="D1893">
        <v>21417000</v>
      </c>
      <c r="E1893">
        <v>44224000</v>
      </c>
      <c r="F1893">
        <v>30052000</v>
      </c>
      <c r="G1893">
        <v>44365000</v>
      </c>
      <c r="H1893">
        <v>6206200</v>
      </c>
      <c r="I1893">
        <v>13137000</v>
      </c>
      <c r="J1893">
        <v>15794000</v>
      </c>
      <c r="K1893">
        <v>24289000</v>
      </c>
      <c r="L1893">
        <f t="shared" si="319"/>
        <v>0</v>
      </c>
      <c r="M1893">
        <f t="shared" si="320"/>
        <v>35014500</v>
      </c>
      <c r="N1893" s="5">
        <v>1.7160396990920301</v>
      </c>
      <c r="O1893" s="5">
        <v>0.80041357572845373</v>
      </c>
      <c r="P1893" s="5">
        <v>1.038719976391109</v>
      </c>
      <c r="Q1893" s="5">
        <v>0.42668543900334283</v>
      </c>
      <c r="R1893" s="5">
        <v>1.2266273489136623</v>
      </c>
      <c r="S1893" s="5">
        <v>0.89320396839465788</v>
      </c>
      <c r="T1893" s="5">
        <v>1.2239051166304165</v>
      </c>
      <c r="U1893" s="5">
        <v>1.2250135121824572</v>
      </c>
      <c r="V1893">
        <f t="shared" si="321"/>
        <v>12480480.498983735</v>
      </c>
      <c r="W1893">
        <f t="shared" si="322"/>
        <v>55251436.683531865</v>
      </c>
      <c r="X1893">
        <f t="shared" si="323"/>
        <v>28931762.826408304</v>
      </c>
      <c r="Y1893">
        <f t="shared" si="324"/>
        <v>103975894.05354053</v>
      </c>
      <c r="Z1893">
        <f t="shared" si="325"/>
        <v>5059564.3456803691</v>
      </c>
      <c r="AA1893">
        <f t="shared" si="326"/>
        <v>14707726.862892171</v>
      </c>
      <c r="AB1893">
        <f t="shared" si="327"/>
        <v>12904595.123748736</v>
      </c>
      <c r="AC1893">
        <f t="shared" si="328"/>
        <v>19827536.397314712</v>
      </c>
      <c r="AD1893">
        <f t="shared" si="329"/>
        <v>0</v>
      </c>
    </row>
    <row r="1894" spans="1:30" x14ac:dyDescent="0.2">
      <c r="A1894" t="s">
        <v>22959</v>
      </c>
      <c r="B1894" t="s">
        <v>22958</v>
      </c>
      <c r="C1894" t="s">
        <v>7258</v>
      </c>
      <c r="D1894">
        <v>5956900</v>
      </c>
      <c r="E1894">
        <v>8217300</v>
      </c>
      <c r="F1894">
        <v>8444700</v>
      </c>
      <c r="G1894">
        <v>14969000</v>
      </c>
      <c r="H1894" t="s">
        <v>297</v>
      </c>
      <c r="I1894">
        <v>6849000</v>
      </c>
      <c r="J1894">
        <v>3061400</v>
      </c>
      <c r="K1894">
        <v>7205700</v>
      </c>
      <c r="L1894">
        <f t="shared" si="319"/>
        <v>0</v>
      </c>
      <c r="M1894">
        <f t="shared" si="320"/>
        <v>9396975</v>
      </c>
      <c r="N1894" s="5" t="s">
        <v>297</v>
      </c>
      <c r="O1894" s="5" t="s">
        <v>297</v>
      </c>
      <c r="P1894" s="5" t="s">
        <v>297</v>
      </c>
      <c r="Q1894" s="5" t="s">
        <v>297</v>
      </c>
      <c r="R1894" s="5" t="s">
        <v>297</v>
      </c>
      <c r="S1894" s="5" t="s">
        <v>297</v>
      </c>
      <c r="T1894" s="5" t="s">
        <v>297</v>
      </c>
      <c r="U1894" s="5" t="s">
        <v>297</v>
      </c>
      <c r="V1894" t="str">
        <f t="shared" si="321"/>
        <v>NA</v>
      </c>
      <c r="W1894" t="str">
        <f t="shared" si="322"/>
        <v>NA</v>
      </c>
      <c r="X1894" t="str">
        <f t="shared" si="323"/>
        <v>NA</v>
      </c>
      <c r="Y1894" t="str">
        <f t="shared" si="324"/>
        <v>NA</v>
      </c>
      <c r="Z1894" t="str">
        <f t="shared" si="325"/>
        <v>NA</v>
      </c>
      <c r="AA1894" t="str">
        <f t="shared" si="326"/>
        <v>NA</v>
      </c>
      <c r="AB1894" t="str">
        <f t="shared" si="327"/>
        <v>NA</v>
      </c>
      <c r="AC1894" t="str">
        <f t="shared" si="328"/>
        <v>NA</v>
      </c>
      <c r="AD1894">
        <f t="shared" si="329"/>
        <v>4</v>
      </c>
    </row>
    <row r="1895" spans="1:30" x14ac:dyDescent="0.2">
      <c r="A1895" t="s">
        <v>22956</v>
      </c>
      <c r="B1895" t="s">
        <v>22957</v>
      </c>
      <c r="C1895" t="s">
        <v>7253</v>
      </c>
      <c r="D1895">
        <v>6875500</v>
      </c>
      <c r="E1895">
        <v>5444900</v>
      </c>
      <c r="F1895" t="s">
        <v>297</v>
      </c>
      <c r="G1895" t="s">
        <v>297</v>
      </c>
      <c r="H1895" t="s">
        <v>297</v>
      </c>
      <c r="I1895" t="s">
        <v>297</v>
      </c>
      <c r="J1895">
        <v>3270300</v>
      </c>
      <c r="K1895" t="s">
        <v>297</v>
      </c>
      <c r="L1895">
        <f t="shared" si="319"/>
        <v>2</v>
      </c>
      <c r="M1895">
        <f t="shared" si="320"/>
        <v>6160200</v>
      </c>
      <c r="N1895" s="5">
        <v>0.97141797341943426</v>
      </c>
      <c r="O1895" s="5">
        <v>0.65834172546080394</v>
      </c>
      <c r="P1895" s="5">
        <v>2.3947557163038184</v>
      </c>
      <c r="Q1895" s="5">
        <v>0.8655993811155438</v>
      </c>
      <c r="R1895" s="5">
        <v>0.59654424996184363</v>
      </c>
      <c r="S1895" s="5">
        <v>1.3331002747793135</v>
      </c>
      <c r="T1895" s="5" t="s">
        <v>297</v>
      </c>
      <c r="U1895" s="5">
        <v>0.94854698127870385</v>
      </c>
      <c r="V1895">
        <f t="shared" si="321"/>
        <v>7077797.8049942143</v>
      </c>
      <c r="W1895">
        <f t="shared" si="322"/>
        <v>8270628.7470824691</v>
      </c>
      <c r="X1895" t="str">
        <f t="shared" si="323"/>
        <v>NA</v>
      </c>
      <c r="Y1895" t="str">
        <f t="shared" si="324"/>
        <v>NA</v>
      </c>
      <c r="Z1895" t="str">
        <f t="shared" si="325"/>
        <v>NA</v>
      </c>
      <c r="AA1895" t="str">
        <f t="shared" si="326"/>
        <v>NA</v>
      </c>
      <c r="AB1895" t="str">
        <f t="shared" si="327"/>
        <v>NA</v>
      </c>
      <c r="AC1895" t="str">
        <f t="shared" si="328"/>
        <v>NA</v>
      </c>
      <c r="AD1895">
        <f t="shared" si="329"/>
        <v>2</v>
      </c>
    </row>
    <row r="1896" spans="1:30" x14ac:dyDescent="0.2">
      <c r="A1896" t="s">
        <v>22956</v>
      </c>
      <c r="B1896" t="s">
        <v>22957</v>
      </c>
      <c r="C1896" t="s">
        <v>7252</v>
      </c>
      <c r="D1896">
        <v>6875500</v>
      </c>
      <c r="E1896">
        <v>5444900</v>
      </c>
      <c r="F1896" t="s">
        <v>297</v>
      </c>
      <c r="G1896" t="s">
        <v>297</v>
      </c>
      <c r="H1896" t="s">
        <v>297</v>
      </c>
      <c r="I1896" t="s">
        <v>297</v>
      </c>
      <c r="J1896">
        <v>3270300</v>
      </c>
      <c r="K1896" t="s">
        <v>297</v>
      </c>
      <c r="L1896">
        <f t="shared" si="319"/>
        <v>2</v>
      </c>
      <c r="M1896">
        <f t="shared" si="320"/>
        <v>6160200</v>
      </c>
      <c r="N1896" s="5">
        <v>0.97141797341943426</v>
      </c>
      <c r="O1896" s="5">
        <v>0.65834172546080394</v>
      </c>
      <c r="P1896" s="5">
        <v>2.3947557163038184</v>
      </c>
      <c r="Q1896" s="5">
        <v>0.8655993811155438</v>
      </c>
      <c r="R1896" s="5">
        <v>0.59654424996184363</v>
      </c>
      <c r="S1896" s="5">
        <v>1.3331002747793135</v>
      </c>
      <c r="T1896" s="5" t="s">
        <v>297</v>
      </c>
      <c r="U1896" s="5">
        <v>0.94854698127870385</v>
      </c>
      <c r="V1896">
        <f t="shared" si="321"/>
        <v>7077797.8049942143</v>
      </c>
      <c r="W1896">
        <f t="shared" si="322"/>
        <v>8270628.7470824691</v>
      </c>
      <c r="X1896" t="str">
        <f t="shared" si="323"/>
        <v>NA</v>
      </c>
      <c r="Y1896" t="str">
        <f t="shared" si="324"/>
        <v>NA</v>
      </c>
      <c r="Z1896" t="str">
        <f t="shared" si="325"/>
        <v>NA</v>
      </c>
      <c r="AA1896" t="str">
        <f t="shared" si="326"/>
        <v>NA</v>
      </c>
      <c r="AB1896" t="str">
        <f t="shared" si="327"/>
        <v>NA</v>
      </c>
      <c r="AC1896" t="str">
        <f t="shared" si="328"/>
        <v>NA</v>
      </c>
      <c r="AD1896">
        <f t="shared" si="329"/>
        <v>2</v>
      </c>
    </row>
    <row r="1897" spans="1:30" x14ac:dyDescent="0.2">
      <c r="A1897" t="s">
        <v>22956</v>
      </c>
      <c r="B1897" t="s">
        <v>22955</v>
      </c>
      <c r="C1897" t="s">
        <v>7245</v>
      </c>
      <c r="D1897">
        <v>15928000</v>
      </c>
      <c r="E1897">
        <v>17501000</v>
      </c>
      <c r="F1897">
        <v>11549000</v>
      </c>
      <c r="G1897">
        <v>25426000</v>
      </c>
      <c r="H1897">
        <v>5210800</v>
      </c>
      <c r="I1897" t="s">
        <v>297</v>
      </c>
      <c r="J1897">
        <v>17588000</v>
      </c>
      <c r="K1897">
        <v>10415000</v>
      </c>
      <c r="L1897">
        <f t="shared" si="319"/>
        <v>0</v>
      </c>
      <c r="M1897">
        <f t="shared" si="320"/>
        <v>17601000</v>
      </c>
      <c r="N1897" s="5">
        <v>0.97141797341943426</v>
      </c>
      <c r="O1897" s="5">
        <v>0.65834172546080394</v>
      </c>
      <c r="P1897" s="5">
        <v>2.3947557163038184</v>
      </c>
      <c r="Q1897" s="5">
        <v>0.8655993811155438</v>
      </c>
      <c r="R1897" s="5">
        <v>0.59654424996184363</v>
      </c>
      <c r="S1897" s="5">
        <v>1.3331002747793135</v>
      </c>
      <c r="T1897" s="5" t="s">
        <v>297</v>
      </c>
      <c r="U1897" s="5">
        <v>0.94854698127870385</v>
      </c>
      <c r="V1897">
        <f t="shared" si="321"/>
        <v>16396649.471012704</v>
      </c>
      <c r="W1897">
        <f t="shared" si="322"/>
        <v>26583458.59477498</v>
      </c>
      <c r="X1897">
        <f t="shared" si="323"/>
        <v>4822621.3310079426</v>
      </c>
      <c r="Y1897">
        <f t="shared" si="324"/>
        <v>29373865.733628605</v>
      </c>
      <c r="Z1897">
        <f t="shared" si="325"/>
        <v>8734976.4922439456</v>
      </c>
      <c r="AA1897" t="str">
        <f t="shared" si="326"/>
        <v>NA</v>
      </c>
      <c r="AB1897" t="str">
        <f t="shared" si="327"/>
        <v>NA</v>
      </c>
      <c r="AC1897">
        <f t="shared" si="328"/>
        <v>10979951.658229826</v>
      </c>
      <c r="AD1897">
        <f t="shared" si="329"/>
        <v>0</v>
      </c>
    </row>
    <row r="1898" spans="1:30" x14ac:dyDescent="0.2">
      <c r="A1898" t="s">
        <v>22954</v>
      </c>
      <c r="B1898" t="s">
        <v>87</v>
      </c>
      <c r="C1898" t="s">
        <v>7241</v>
      </c>
      <c r="D1898" t="s">
        <v>297</v>
      </c>
      <c r="E1898">
        <v>9732000</v>
      </c>
      <c r="F1898">
        <v>4924400</v>
      </c>
      <c r="G1898">
        <v>8063000</v>
      </c>
      <c r="H1898">
        <v>3502000</v>
      </c>
      <c r="I1898">
        <v>6890900</v>
      </c>
      <c r="J1898" t="s">
        <v>297</v>
      </c>
      <c r="K1898" t="s">
        <v>297</v>
      </c>
      <c r="L1898">
        <f t="shared" si="319"/>
        <v>1</v>
      </c>
      <c r="M1898">
        <f t="shared" si="320"/>
        <v>7573133.333333333</v>
      </c>
      <c r="N1898" s="5">
        <v>1.1341948037765304</v>
      </c>
      <c r="O1898" s="5">
        <v>1.1975032820079965</v>
      </c>
      <c r="P1898" s="5">
        <v>0.99425295570591232</v>
      </c>
      <c r="Q1898" s="5">
        <v>0.87566133296276827</v>
      </c>
      <c r="R1898" s="5">
        <v>1.069175977506712</v>
      </c>
      <c r="S1898" s="5">
        <v>0.95745074524598772</v>
      </c>
      <c r="T1898" s="5">
        <v>0.92877062543575173</v>
      </c>
      <c r="U1898" s="5">
        <v>0.88946418516294068</v>
      </c>
      <c r="V1898" t="str">
        <f t="shared" si="321"/>
        <v>NA</v>
      </c>
      <c r="W1898">
        <f t="shared" si="322"/>
        <v>8126908.8329187669</v>
      </c>
      <c r="X1898">
        <f t="shared" si="323"/>
        <v>4952864.3306910889</v>
      </c>
      <c r="Y1898">
        <f t="shared" si="324"/>
        <v>9207897.7299581487</v>
      </c>
      <c r="Z1898">
        <f t="shared" si="325"/>
        <v>3275419.6443569227</v>
      </c>
      <c r="AA1898">
        <f t="shared" si="326"/>
        <v>7197132.6297621643</v>
      </c>
      <c r="AB1898" t="str">
        <f t="shared" si="327"/>
        <v>NA</v>
      </c>
      <c r="AC1898" t="str">
        <f t="shared" si="328"/>
        <v>NA</v>
      </c>
      <c r="AD1898">
        <f t="shared" si="329"/>
        <v>1</v>
      </c>
    </row>
    <row r="1899" spans="1:30" x14ac:dyDescent="0.2">
      <c r="A1899" t="s">
        <v>22954</v>
      </c>
      <c r="B1899" t="s">
        <v>22953</v>
      </c>
      <c r="C1899" t="s">
        <v>7233</v>
      </c>
      <c r="D1899">
        <v>4059400</v>
      </c>
      <c r="E1899">
        <v>21342000</v>
      </c>
      <c r="F1899">
        <v>6211300</v>
      </c>
      <c r="G1899">
        <v>5733700</v>
      </c>
      <c r="H1899">
        <v>2039300</v>
      </c>
      <c r="I1899">
        <v>5181200</v>
      </c>
      <c r="J1899" t="s">
        <v>297</v>
      </c>
      <c r="K1899">
        <v>22949000</v>
      </c>
      <c r="L1899">
        <f t="shared" si="319"/>
        <v>0</v>
      </c>
      <c r="M1899">
        <f t="shared" si="320"/>
        <v>9336600</v>
      </c>
      <c r="N1899" s="5">
        <v>1.1341948037765304</v>
      </c>
      <c r="O1899" s="5">
        <v>1.1975032820079965</v>
      </c>
      <c r="P1899" s="5">
        <v>0.99425295570591232</v>
      </c>
      <c r="Q1899" s="5">
        <v>0.87566133296276827</v>
      </c>
      <c r="R1899" s="5">
        <v>1.069175977506712</v>
      </c>
      <c r="S1899" s="5">
        <v>0.95745074524598772</v>
      </c>
      <c r="T1899" s="5">
        <v>0.92877062543575173</v>
      </c>
      <c r="U1899" s="5">
        <v>0.88946418516294068</v>
      </c>
      <c r="V1899">
        <f t="shared" si="321"/>
        <v>3579102.9781510276</v>
      </c>
      <c r="W1899">
        <f t="shared" si="322"/>
        <v>17822080.59105552</v>
      </c>
      <c r="X1899">
        <f t="shared" si="323"/>
        <v>6247202.952079758</v>
      </c>
      <c r="Y1899">
        <f t="shared" si="324"/>
        <v>6547851.0745703876</v>
      </c>
      <c r="Z1899">
        <f t="shared" si="325"/>
        <v>1907356.7335057319</v>
      </c>
      <c r="AA1899">
        <f t="shared" si="326"/>
        <v>5411453.3052756134</v>
      </c>
      <c r="AB1899" t="str">
        <f t="shared" si="327"/>
        <v>NA</v>
      </c>
      <c r="AC1899">
        <f t="shared" si="328"/>
        <v>25800926.426055007</v>
      </c>
      <c r="AD1899">
        <f t="shared" si="329"/>
        <v>0</v>
      </c>
    </row>
    <row r="1900" spans="1:30" x14ac:dyDescent="0.2">
      <c r="A1900" t="s">
        <v>22952</v>
      </c>
      <c r="B1900" t="s">
        <v>22951</v>
      </c>
      <c r="C1900" t="s">
        <v>7225</v>
      </c>
      <c r="D1900" t="s">
        <v>297</v>
      </c>
      <c r="E1900">
        <v>7120300</v>
      </c>
      <c r="F1900" t="s">
        <v>297</v>
      </c>
      <c r="G1900" t="s">
        <v>297</v>
      </c>
      <c r="H1900">
        <v>1817200</v>
      </c>
      <c r="I1900" t="s">
        <v>297</v>
      </c>
      <c r="J1900" t="s">
        <v>297</v>
      </c>
      <c r="K1900">
        <v>10263000</v>
      </c>
      <c r="L1900">
        <f t="shared" si="319"/>
        <v>3</v>
      </c>
      <c r="M1900">
        <f t="shared" si="320"/>
        <v>7120300</v>
      </c>
      <c r="N1900" s="5">
        <v>1.0690856805860429</v>
      </c>
      <c r="O1900" s="5">
        <v>1.2949680292251593</v>
      </c>
      <c r="P1900" s="5">
        <v>0.87971324266959028</v>
      </c>
      <c r="Q1900" s="5">
        <v>0.63684922094488039</v>
      </c>
      <c r="R1900" s="5">
        <v>1.4636452473227377</v>
      </c>
      <c r="S1900" s="5">
        <v>0.9467653499126405</v>
      </c>
      <c r="T1900" s="5">
        <v>0.89443687094385038</v>
      </c>
      <c r="U1900" s="5">
        <v>1.0402142857458703</v>
      </c>
      <c r="V1900" t="str">
        <f t="shared" si="321"/>
        <v>NA</v>
      </c>
      <c r="W1900">
        <f t="shared" si="322"/>
        <v>5498436.9029252501</v>
      </c>
      <c r="X1900" t="str">
        <f t="shared" si="323"/>
        <v>NA</v>
      </c>
      <c r="Y1900" t="str">
        <f t="shared" si="324"/>
        <v>NA</v>
      </c>
      <c r="Z1900">
        <f t="shared" si="325"/>
        <v>1241557.6816335623</v>
      </c>
      <c r="AA1900" t="str">
        <f t="shared" si="326"/>
        <v>NA</v>
      </c>
      <c r="AB1900" t="str">
        <f t="shared" si="327"/>
        <v>NA</v>
      </c>
      <c r="AC1900">
        <f t="shared" si="328"/>
        <v>9866236.3521003444</v>
      </c>
      <c r="AD1900">
        <f t="shared" si="329"/>
        <v>3</v>
      </c>
    </row>
    <row r="1901" spans="1:30" x14ac:dyDescent="0.2">
      <c r="A1901" t="s">
        <v>22950</v>
      </c>
      <c r="B1901" t="s">
        <v>22949</v>
      </c>
      <c r="C1901" t="s">
        <v>7217</v>
      </c>
      <c r="D1901">
        <v>6889400</v>
      </c>
      <c r="E1901">
        <v>10513000</v>
      </c>
      <c r="F1901">
        <v>12722000</v>
      </c>
      <c r="G1901">
        <v>24192000</v>
      </c>
      <c r="H1901" t="s">
        <v>297</v>
      </c>
      <c r="I1901">
        <v>4983500</v>
      </c>
      <c r="J1901">
        <v>6751200</v>
      </c>
      <c r="K1901">
        <v>12419000</v>
      </c>
      <c r="L1901">
        <f t="shared" si="319"/>
        <v>0</v>
      </c>
      <c r="M1901">
        <f t="shared" si="320"/>
        <v>13579100</v>
      </c>
      <c r="N1901" s="5" t="s">
        <v>297</v>
      </c>
      <c r="O1901" s="5" t="s">
        <v>297</v>
      </c>
      <c r="P1901" s="5" t="s">
        <v>297</v>
      </c>
      <c r="Q1901" s="5" t="s">
        <v>297</v>
      </c>
      <c r="R1901" s="5" t="s">
        <v>297</v>
      </c>
      <c r="S1901" s="5" t="s">
        <v>297</v>
      </c>
      <c r="T1901" s="5" t="s">
        <v>297</v>
      </c>
      <c r="U1901" s="5" t="s">
        <v>297</v>
      </c>
      <c r="V1901" t="str">
        <f t="shared" si="321"/>
        <v>NA</v>
      </c>
      <c r="W1901" t="str">
        <f t="shared" si="322"/>
        <v>NA</v>
      </c>
      <c r="X1901" t="str">
        <f t="shared" si="323"/>
        <v>NA</v>
      </c>
      <c r="Y1901" t="str">
        <f t="shared" si="324"/>
        <v>NA</v>
      </c>
      <c r="Z1901" t="str">
        <f t="shared" si="325"/>
        <v>NA</v>
      </c>
      <c r="AA1901" t="str">
        <f t="shared" si="326"/>
        <v>NA</v>
      </c>
      <c r="AB1901" t="str">
        <f t="shared" si="327"/>
        <v>NA</v>
      </c>
      <c r="AC1901" t="str">
        <f t="shared" si="328"/>
        <v>NA</v>
      </c>
      <c r="AD1901">
        <f t="shared" si="329"/>
        <v>4</v>
      </c>
    </row>
    <row r="1902" spans="1:30" x14ac:dyDescent="0.2">
      <c r="A1902" t="s">
        <v>22948</v>
      </c>
      <c r="B1902" t="s">
        <v>22947</v>
      </c>
      <c r="C1902" t="s">
        <v>7207</v>
      </c>
      <c r="D1902" t="s">
        <v>297</v>
      </c>
      <c r="E1902" t="s">
        <v>297</v>
      </c>
      <c r="F1902" t="s">
        <v>297</v>
      </c>
      <c r="G1902" t="s">
        <v>297</v>
      </c>
      <c r="H1902">
        <v>2898700</v>
      </c>
      <c r="I1902">
        <v>10719000</v>
      </c>
      <c r="J1902" t="s">
        <v>297</v>
      </c>
      <c r="K1902" t="s">
        <v>297</v>
      </c>
      <c r="L1902">
        <f t="shared" si="319"/>
        <v>4</v>
      </c>
      <c r="M1902" t="e">
        <f t="shared" si="320"/>
        <v>#DIV/0!</v>
      </c>
      <c r="N1902" s="5">
        <v>0.66255166149460032</v>
      </c>
      <c r="O1902" s="5">
        <v>1.0535601909888779</v>
      </c>
      <c r="P1902" s="5">
        <v>1.0210872432219849</v>
      </c>
      <c r="Q1902" s="5">
        <v>1.054457315775837</v>
      </c>
      <c r="R1902" s="5">
        <v>0.82880331301373245</v>
      </c>
      <c r="S1902" s="5">
        <v>1.1942300864168705</v>
      </c>
      <c r="T1902" s="5">
        <v>0.98935572561254759</v>
      </c>
      <c r="U1902" s="5">
        <v>1.3587422732417562</v>
      </c>
      <c r="V1902" t="str">
        <f t="shared" si="321"/>
        <v>NA</v>
      </c>
      <c r="W1902" t="str">
        <f t="shared" si="322"/>
        <v>NA</v>
      </c>
      <c r="X1902" t="str">
        <f t="shared" si="323"/>
        <v>NA</v>
      </c>
      <c r="Y1902" t="str">
        <f t="shared" si="324"/>
        <v>NA</v>
      </c>
      <c r="Z1902">
        <f t="shared" si="325"/>
        <v>3497452.2356331018</v>
      </c>
      <c r="AA1902">
        <f t="shared" si="326"/>
        <v>8975657.3058387283</v>
      </c>
      <c r="AB1902" t="str">
        <f t="shared" si="327"/>
        <v>NA</v>
      </c>
      <c r="AC1902" t="str">
        <f t="shared" si="328"/>
        <v>NA</v>
      </c>
      <c r="AD1902">
        <f t="shared" si="329"/>
        <v>4</v>
      </c>
    </row>
    <row r="1903" spans="1:30" x14ac:dyDescent="0.2">
      <c r="A1903" t="s">
        <v>22945</v>
      </c>
      <c r="B1903" t="s">
        <v>22946</v>
      </c>
      <c r="C1903" t="s">
        <v>7202</v>
      </c>
      <c r="D1903">
        <v>11344000</v>
      </c>
      <c r="E1903" t="s">
        <v>297</v>
      </c>
      <c r="F1903">
        <v>12061000</v>
      </c>
      <c r="G1903">
        <v>17070000</v>
      </c>
      <c r="H1903" t="s">
        <v>297</v>
      </c>
      <c r="I1903" t="s">
        <v>297</v>
      </c>
      <c r="J1903" t="s">
        <v>297</v>
      </c>
      <c r="K1903" t="s">
        <v>297</v>
      </c>
      <c r="L1903">
        <f t="shared" si="319"/>
        <v>1</v>
      </c>
      <c r="M1903">
        <f t="shared" si="320"/>
        <v>13491666.666666666</v>
      </c>
      <c r="N1903" s="5">
        <v>0.87613943057532284</v>
      </c>
      <c r="O1903" s="5">
        <v>0.98666698411180642</v>
      </c>
      <c r="P1903" s="5">
        <v>0.91089029863650672</v>
      </c>
      <c r="Q1903" s="5">
        <v>1.179463635040549</v>
      </c>
      <c r="R1903" s="5">
        <v>1.185609896502607</v>
      </c>
      <c r="S1903" s="5">
        <v>0.97463167756596436</v>
      </c>
      <c r="T1903" s="5">
        <v>0.73036493329683694</v>
      </c>
      <c r="U1903" s="5">
        <v>1.275802044462937</v>
      </c>
      <c r="V1903">
        <f t="shared" si="321"/>
        <v>12947710.83701927</v>
      </c>
      <c r="W1903" t="str">
        <f t="shared" si="322"/>
        <v>NA</v>
      </c>
      <c r="X1903">
        <f t="shared" si="323"/>
        <v>13240891.925244858</v>
      </c>
      <c r="Y1903">
        <f t="shared" si="324"/>
        <v>14472680.202143874</v>
      </c>
      <c r="Z1903" t="str">
        <f t="shared" si="325"/>
        <v>NA</v>
      </c>
      <c r="AA1903" t="str">
        <f t="shared" si="326"/>
        <v>NA</v>
      </c>
      <c r="AB1903" t="str">
        <f t="shared" si="327"/>
        <v>NA</v>
      </c>
      <c r="AC1903" t="str">
        <f t="shared" si="328"/>
        <v>NA</v>
      </c>
      <c r="AD1903">
        <f t="shared" si="329"/>
        <v>1</v>
      </c>
    </row>
    <row r="1904" spans="1:30" x14ac:dyDescent="0.2">
      <c r="A1904" t="s">
        <v>22945</v>
      </c>
      <c r="B1904" t="s">
        <v>88</v>
      </c>
      <c r="C1904" t="s">
        <v>7197</v>
      </c>
      <c r="D1904">
        <v>34827000</v>
      </c>
      <c r="E1904">
        <v>31351000</v>
      </c>
      <c r="F1904">
        <v>233990000</v>
      </c>
      <c r="G1904">
        <v>315110000</v>
      </c>
      <c r="H1904">
        <v>179360000</v>
      </c>
      <c r="I1904">
        <v>273220000</v>
      </c>
      <c r="J1904">
        <v>29144000</v>
      </c>
      <c r="K1904">
        <v>155780000</v>
      </c>
      <c r="L1904">
        <f t="shared" si="319"/>
        <v>0</v>
      </c>
      <c r="M1904">
        <f t="shared" si="320"/>
        <v>153819500</v>
      </c>
      <c r="N1904" s="5">
        <v>0.87613943057532284</v>
      </c>
      <c r="O1904" s="5">
        <v>0.98666698411180642</v>
      </c>
      <c r="P1904" s="5">
        <v>0.91089029863650672</v>
      </c>
      <c r="Q1904" s="5">
        <v>1.179463635040549</v>
      </c>
      <c r="R1904" s="5">
        <v>1.185609896502607</v>
      </c>
      <c r="S1904" s="5">
        <v>0.97463167756596436</v>
      </c>
      <c r="T1904" s="5">
        <v>0.73036493329683694</v>
      </c>
      <c r="U1904" s="5">
        <v>1.275802044462937</v>
      </c>
      <c r="V1904">
        <f t="shared" si="321"/>
        <v>39750522.330824234</v>
      </c>
      <c r="W1904">
        <f t="shared" si="322"/>
        <v>31774651.939146459</v>
      </c>
      <c r="X1904">
        <f t="shared" si="323"/>
        <v>256880549.00821197</v>
      </c>
      <c r="Y1904">
        <f t="shared" si="324"/>
        <v>267163811.27695113</v>
      </c>
      <c r="Z1904">
        <f t="shared" si="325"/>
        <v>151280788.50310576</v>
      </c>
      <c r="AA1904">
        <f t="shared" si="326"/>
        <v>280331540.91844928</v>
      </c>
      <c r="AB1904">
        <f t="shared" si="327"/>
        <v>39903339.647544682</v>
      </c>
      <c r="AC1904">
        <f t="shared" si="328"/>
        <v>122103582.3512709</v>
      </c>
      <c r="AD1904">
        <f t="shared" si="329"/>
        <v>0</v>
      </c>
    </row>
    <row r="1905" spans="1:30" x14ac:dyDescent="0.2">
      <c r="A1905" t="s">
        <v>22945</v>
      </c>
      <c r="B1905" t="s">
        <v>88</v>
      </c>
      <c r="C1905" t="s">
        <v>7191</v>
      </c>
      <c r="D1905">
        <v>34827000</v>
      </c>
      <c r="E1905">
        <v>31351000</v>
      </c>
      <c r="F1905">
        <v>26725000</v>
      </c>
      <c r="G1905">
        <v>68897000</v>
      </c>
      <c r="H1905">
        <v>18264000</v>
      </c>
      <c r="I1905">
        <v>35036000</v>
      </c>
      <c r="J1905">
        <v>29144000</v>
      </c>
      <c r="K1905">
        <v>22647000</v>
      </c>
      <c r="L1905">
        <f t="shared" si="319"/>
        <v>0</v>
      </c>
      <c r="M1905">
        <f t="shared" si="320"/>
        <v>40450000</v>
      </c>
      <c r="N1905" s="5">
        <v>0.87613943057532284</v>
      </c>
      <c r="O1905" s="5">
        <v>0.98666698411180642</v>
      </c>
      <c r="P1905" s="5">
        <v>0.91089029863650672</v>
      </c>
      <c r="Q1905" s="5">
        <v>1.179463635040549</v>
      </c>
      <c r="R1905" s="5">
        <v>1.185609896502607</v>
      </c>
      <c r="S1905" s="5">
        <v>0.97463167756596436</v>
      </c>
      <c r="T1905" s="5">
        <v>0.73036493329683694</v>
      </c>
      <c r="U1905" s="5">
        <v>1.275802044462937</v>
      </c>
      <c r="V1905">
        <f t="shared" si="321"/>
        <v>39750522.330824234</v>
      </c>
      <c r="W1905">
        <f t="shared" si="322"/>
        <v>31774651.939146459</v>
      </c>
      <c r="X1905">
        <f t="shared" si="323"/>
        <v>29339427.634704325</v>
      </c>
      <c r="Y1905">
        <f t="shared" si="324"/>
        <v>58413839.946520589</v>
      </c>
      <c r="Z1905">
        <f t="shared" si="325"/>
        <v>15404729.712425979</v>
      </c>
      <c r="AA1905">
        <f t="shared" si="326"/>
        <v>35947938.904980563</v>
      </c>
      <c r="AB1905">
        <f t="shared" si="327"/>
        <v>39903339.647544682</v>
      </c>
      <c r="AC1905">
        <f t="shared" si="328"/>
        <v>17751186.477784261</v>
      </c>
      <c r="AD1905">
        <f t="shared" si="329"/>
        <v>0</v>
      </c>
    </row>
    <row r="1906" spans="1:30" x14ac:dyDescent="0.2">
      <c r="A1906" t="s">
        <v>22944</v>
      </c>
      <c r="B1906" t="s">
        <v>89</v>
      </c>
      <c r="C1906" t="s">
        <v>7183</v>
      </c>
      <c r="D1906" t="s">
        <v>297</v>
      </c>
      <c r="E1906" t="s">
        <v>297</v>
      </c>
      <c r="F1906">
        <v>7745500</v>
      </c>
      <c r="G1906">
        <v>7301000</v>
      </c>
      <c r="H1906">
        <v>8860200</v>
      </c>
      <c r="I1906">
        <v>5325900</v>
      </c>
      <c r="J1906" t="s">
        <v>297</v>
      </c>
      <c r="K1906" t="s">
        <v>297</v>
      </c>
      <c r="L1906">
        <f t="shared" si="319"/>
        <v>2</v>
      </c>
      <c r="M1906">
        <f t="shared" si="320"/>
        <v>7523250</v>
      </c>
      <c r="N1906" s="5">
        <v>0.94189935905623023</v>
      </c>
      <c r="O1906" s="5">
        <v>1.2617736831290423</v>
      </c>
      <c r="P1906" s="5">
        <v>1.1687410087233061</v>
      </c>
      <c r="Q1906" s="5">
        <v>1.015860750703748</v>
      </c>
      <c r="R1906" s="5">
        <v>0.90375848648464263</v>
      </c>
      <c r="S1906" s="5">
        <v>0.93604654459815129</v>
      </c>
      <c r="T1906" s="5">
        <v>0.92771772840989886</v>
      </c>
      <c r="U1906" s="5">
        <v>0.90301690565304193</v>
      </c>
      <c r="V1906" t="str">
        <f t="shared" si="321"/>
        <v>NA</v>
      </c>
      <c r="W1906" t="str">
        <f t="shared" si="322"/>
        <v>NA</v>
      </c>
      <c r="X1906">
        <f t="shared" si="323"/>
        <v>6627216.7590499176</v>
      </c>
      <c r="Y1906">
        <f t="shared" si="324"/>
        <v>7187008.6475357544</v>
      </c>
      <c r="Z1906">
        <f t="shared" si="325"/>
        <v>9803725.3674525358</v>
      </c>
      <c r="AA1906">
        <f t="shared" si="326"/>
        <v>5689781.1660492066</v>
      </c>
      <c r="AB1906" t="str">
        <f t="shared" si="327"/>
        <v>NA</v>
      </c>
      <c r="AC1906" t="str">
        <f t="shared" si="328"/>
        <v>NA</v>
      </c>
      <c r="AD1906">
        <f t="shared" si="329"/>
        <v>2</v>
      </c>
    </row>
    <row r="1907" spans="1:30" x14ac:dyDescent="0.2">
      <c r="A1907" t="s">
        <v>22944</v>
      </c>
      <c r="B1907" t="s">
        <v>90</v>
      </c>
      <c r="C1907" t="s">
        <v>7177</v>
      </c>
      <c r="D1907">
        <v>18047000</v>
      </c>
      <c r="E1907">
        <v>23990000</v>
      </c>
      <c r="F1907">
        <v>94242000</v>
      </c>
      <c r="G1907">
        <v>136900000</v>
      </c>
      <c r="H1907">
        <v>16830000</v>
      </c>
      <c r="I1907">
        <v>18925000</v>
      </c>
      <c r="J1907" t="s">
        <v>297</v>
      </c>
      <c r="K1907" t="s">
        <v>297</v>
      </c>
      <c r="L1907">
        <f t="shared" si="319"/>
        <v>0</v>
      </c>
      <c r="M1907">
        <f t="shared" si="320"/>
        <v>68294750</v>
      </c>
      <c r="N1907" s="5">
        <v>0.94189935905623023</v>
      </c>
      <c r="O1907" s="5">
        <v>1.2617736831290423</v>
      </c>
      <c r="P1907" s="5">
        <v>1.1687410087233061</v>
      </c>
      <c r="Q1907" s="5">
        <v>1.015860750703748</v>
      </c>
      <c r="R1907" s="5">
        <v>0.90375848648464263</v>
      </c>
      <c r="S1907" s="5">
        <v>0.93604654459815129</v>
      </c>
      <c r="T1907" s="5">
        <v>0.92771772840989886</v>
      </c>
      <c r="U1907" s="5">
        <v>0.90301690565304193</v>
      </c>
      <c r="V1907">
        <f t="shared" si="321"/>
        <v>19160221.128171101</v>
      </c>
      <c r="W1907">
        <f t="shared" si="322"/>
        <v>19012918.339291856</v>
      </c>
      <c r="X1907">
        <f t="shared" si="323"/>
        <v>80635486.644681722</v>
      </c>
      <c r="Y1907">
        <f t="shared" si="324"/>
        <v>134762564.55932677</v>
      </c>
      <c r="Z1907">
        <f t="shared" si="325"/>
        <v>18622231.770640183</v>
      </c>
      <c r="AA1907">
        <f t="shared" si="326"/>
        <v>20218011.710223857</v>
      </c>
      <c r="AB1907" t="str">
        <f t="shared" si="327"/>
        <v>NA</v>
      </c>
      <c r="AC1907" t="str">
        <f t="shared" si="328"/>
        <v>NA</v>
      </c>
      <c r="AD1907">
        <f t="shared" si="329"/>
        <v>0</v>
      </c>
    </row>
    <row r="1908" spans="1:30" x14ac:dyDescent="0.2">
      <c r="A1908" t="s">
        <v>22944</v>
      </c>
      <c r="B1908" t="s">
        <v>22943</v>
      </c>
      <c r="C1908" t="s">
        <v>7165</v>
      </c>
      <c r="D1908" t="s">
        <v>297</v>
      </c>
      <c r="E1908" t="s">
        <v>297</v>
      </c>
      <c r="F1908">
        <v>21209000</v>
      </c>
      <c r="G1908">
        <v>20851000</v>
      </c>
      <c r="H1908" t="s">
        <v>297</v>
      </c>
      <c r="I1908" t="s">
        <v>297</v>
      </c>
      <c r="J1908" t="s">
        <v>297</v>
      </c>
      <c r="K1908" t="s">
        <v>297</v>
      </c>
      <c r="L1908">
        <f t="shared" si="319"/>
        <v>2</v>
      </c>
      <c r="M1908">
        <f t="shared" si="320"/>
        <v>21030000</v>
      </c>
      <c r="N1908" s="5">
        <v>0.94189935905623023</v>
      </c>
      <c r="O1908" s="5">
        <v>1.2617736831290423</v>
      </c>
      <c r="P1908" s="5">
        <v>1.1687410087233061</v>
      </c>
      <c r="Q1908" s="5">
        <v>1.015860750703748</v>
      </c>
      <c r="R1908" s="5">
        <v>0.90375848648464263</v>
      </c>
      <c r="S1908" s="5">
        <v>0.93604654459815129</v>
      </c>
      <c r="T1908" s="5">
        <v>0.92771772840989886</v>
      </c>
      <c r="U1908" s="5">
        <v>0.90301690565304193</v>
      </c>
      <c r="V1908" t="str">
        <f t="shared" si="321"/>
        <v>NA</v>
      </c>
      <c r="W1908" t="str">
        <f t="shared" si="322"/>
        <v>NA</v>
      </c>
      <c r="X1908">
        <f t="shared" si="323"/>
        <v>18146877.573131457</v>
      </c>
      <c r="Y1908">
        <f t="shared" si="324"/>
        <v>20525450.939565539</v>
      </c>
      <c r="Z1908" t="str">
        <f t="shared" si="325"/>
        <v>NA</v>
      </c>
      <c r="AA1908" t="str">
        <f t="shared" si="326"/>
        <v>NA</v>
      </c>
      <c r="AB1908" t="str">
        <f t="shared" si="327"/>
        <v>NA</v>
      </c>
      <c r="AC1908" t="str">
        <f t="shared" si="328"/>
        <v>NA</v>
      </c>
      <c r="AD1908">
        <f t="shared" si="329"/>
        <v>2</v>
      </c>
    </row>
    <row r="1909" spans="1:30" x14ac:dyDescent="0.2">
      <c r="A1909" t="s">
        <v>22941</v>
      </c>
      <c r="B1909" t="s">
        <v>22942</v>
      </c>
      <c r="C1909" t="s">
        <v>7160</v>
      </c>
      <c r="D1909">
        <v>13571000</v>
      </c>
      <c r="E1909">
        <v>37483000</v>
      </c>
      <c r="F1909">
        <v>33484000</v>
      </c>
      <c r="G1909">
        <v>25010000</v>
      </c>
      <c r="H1909">
        <v>12807000</v>
      </c>
      <c r="I1909">
        <v>17654000</v>
      </c>
      <c r="J1909">
        <v>24061000</v>
      </c>
      <c r="K1909">
        <v>41733000</v>
      </c>
      <c r="L1909">
        <f t="shared" si="319"/>
        <v>0</v>
      </c>
      <c r="M1909">
        <f t="shared" si="320"/>
        <v>27387000</v>
      </c>
      <c r="N1909" s="5" t="s">
        <v>297</v>
      </c>
      <c r="O1909" s="5" t="s">
        <v>297</v>
      </c>
      <c r="P1909" s="5" t="s">
        <v>297</v>
      </c>
      <c r="Q1909" s="5" t="s">
        <v>297</v>
      </c>
      <c r="R1909" s="5" t="s">
        <v>297</v>
      </c>
      <c r="S1909" s="5" t="s">
        <v>297</v>
      </c>
      <c r="T1909" s="5" t="s">
        <v>297</v>
      </c>
      <c r="U1909" s="5" t="s">
        <v>297</v>
      </c>
      <c r="V1909" t="str">
        <f t="shared" si="321"/>
        <v>NA</v>
      </c>
      <c r="W1909" t="str">
        <f t="shared" si="322"/>
        <v>NA</v>
      </c>
      <c r="X1909" t="str">
        <f t="shared" si="323"/>
        <v>NA</v>
      </c>
      <c r="Y1909" t="str">
        <f t="shared" si="324"/>
        <v>NA</v>
      </c>
      <c r="Z1909" t="str">
        <f t="shared" si="325"/>
        <v>NA</v>
      </c>
      <c r="AA1909" t="str">
        <f t="shared" si="326"/>
        <v>NA</v>
      </c>
      <c r="AB1909" t="str">
        <f t="shared" si="327"/>
        <v>NA</v>
      </c>
      <c r="AC1909" t="str">
        <f t="shared" si="328"/>
        <v>NA</v>
      </c>
      <c r="AD1909">
        <f t="shared" si="329"/>
        <v>4</v>
      </c>
    </row>
    <row r="1910" spans="1:30" x14ac:dyDescent="0.2">
      <c r="A1910" t="s">
        <v>22941</v>
      </c>
      <c r="B1910" t="s">
        <v>22940</v>
      </c>
      <c r="C1910" t="s">
        <v>7152</v>
      </c>
      <c r="D1910">
        <v>13571000</v>
      </c>
      <c r="E1910">
        <v>37483000</v>
      </c>
      <c r="F1910">
        <v>33484000</v>
      </c>
      <c r="G1910">
        <v>25010000</v>
      </c>
      <c r="H1910">
        <v>19765000</v>
      </c>
      <c r="I1910">
        <v>25175000</v>
      </c>
      <c r="J1910">
        <v>24061000</v>
      </c>
      <c r="K1910">
        <v>41733000</v>
      </c>
      <c r="L1910">
        <f t="shared" si="319"/>
        <v>0</v>
      </c>
      <c r="M1910">
        <f t="shared" si="320"/>
        <v>27387000</v>
      </c>
      <c r="N1910" s="5" t="s">
        <v>297</v>
      </c>
      <c r="O1910" s="5" t="s">
        <v>297</v>
      </c>
      <c r="P1910" s="5" t="s">
        <v>297</v>
      </c>
      <c r="Q1910" s="5" t="s">
        <v>297</v>
      </c>
      <c r="R1910" s="5" t="s">
        <v>297</v>
      </c>
      <c r="S1910" s="5" t="s">
        <v>297</v>
      </c>
      <c r="T1910" s="5" t="s">
        <v>297</v>
      </c>
      <c r="U1910" s="5" t="s">
        <v>297</v>
      </c>
      <c r="V1910" t="str">
        <f t="shared" si="321"/>
        <v>NA</v>
      </c>
      <c r="W1910" t="str">
        <f t="shared" si="322"/>
        <v>NA</v>
      </c>
      <c r="X1910" t="str">
        <f t="shared" si="323"/>
        <v>NA</v>
      </c>
      <c r="Y1910" t="str">
        <f t="shared" si="324"/>
        <v>NA</v>
      </c>
      <c r="Z1910" t="str">
        <f t="shared" si="325"/>
        <v>NA</v>
      </c>
      <c r="AA1910" t="str">
        <f t="shared" si="326"/>
        <v>NA</v>
      </c>
      <c r="AB1910" t="str">
        <f t="shared" si="327"/>
        <v>NA</v>
      </c>
      <c r="AC1910" t="str">
        <f t="shared" si="328"/>
        <v>NA</v>
      </c>
      <c r="AD1910">
        <f t="shared" si="329"/>
        <v>4</v>
      </c>
    </row>
    <row r="1911" spans="1:30" x14ac:dyDescent="0.2">
      <c r="A1911" t="s">
        <v>22939</v>
      </c>
      <c r="B1911" t="s">
        <v>22938</v>
      </c>
      <c r="C1911" t="s">
        <v>7142</v>
      </c>
      <c r="D1911" t="s">
        <v>297</v>
      </c>
      <c r="E1911" t="s">
        <v>297</v>
      </c>
      <c r="F1911" t="s">
        <v>297</v>
      </c>
      <c r="G1911" t="s">
        <v>297</v>
      </c>
      <c r="H1911" t="s">
        <v>297</v>
      </c>
      <c r="I1911" t="s">
        <v>297</v>
      </c>
      <c r="J1911">
        <v>32020000</v>
      </c>
      <c r="K1911" t="s">
        <v>297</v>
      </c>
      <c r="L1911">
        <f t="shared" si="319"/>
        <v>4</v>
      </c>
      <c r="M1911" t="e">
        <f t="shared" si="320"/>
        <v>#DIV/0!</v>
      </c>
      <c r="N1911" s="5" t="s">
        <v>297</v>
      </c>
      <c r="O1911" s="5" t="s">
        <v>297</v>
      </c>
      <c r="P1911" s="5" t="s">
        <v>297</v>
      </c>
      <c r="Q1911" s="5" t="s">
        <v>297</v>
      </c>
      <c r="R1911" s="5" t="s">
        <v>297</v>
      </c>
      <c r="S1911" s="5" t="s">
        <v>297</v>
      </c>
      <c r="T1911" s="5" t="s">
        <v>297</v>
      </c>
      <c r="U1911" s="5" t="s">
        <v>297</v>
      </c>
      <c r="V1911" t="str">
        <f t="shared" si="321"/>
        <v>NA</v>
      </c>
      <c r="W1911" t="str">
        <f t="shared" si="322"/>
        <v>NA</v>
      </c>
      <c r="X1911" t="str">
        <f t="shared" si="323"/>
        <v>NA</v>
      </c>
      <c r="Y1911" t="str">
        <f t="shared" si="324"/>
        <v>NA</v>
      </c>
      <c r="Z1911" t="str">
        <f t="shared" si="325"/>
        <v>NA</v>
      </c>
      <c r="AA1911" t="str">
        <f t="shared" si="326"/>
        <v>NA</v>
      </c>
      <c r="AB1911" t="str">
        <f t="shared" si="327"/>
        <v>NA</v>
      </c>
      <c r="AC1911" t="str">
        <f t="shared" si="328"/>
        <v>NA</v>
      </c>
      <c r="AD1911">
        <f t="shared" si="329"/>
        <v>4</v>
      </c>
    </row>
    <row r="1912" spans="1:30" x14ac:dyDescent="0.2">
      <c r="A1912" t="s">
        <v>22936</v>
      </c>
      <c r="B1912" t="s">
        <v>22937</v>
      </c>
      <c r="C1912" t="s">
        <v>7137</v>
      </c>
      <c r="D1912">
        <v>89431000</v>
      </c>
      <c r="E1912">
        <v>93603000</v>
      </c>
      <c r="F1912">
        <v>54743000</v>
      </c>
      <c r="G1912">
        <v>177470000</v>
      </c>
      <c r="H1912">
        <v>29152000</v>
      </c>
      <c r="I1912">
        <v>75438000</v>
      </c>
      <c r="J1912">
        <v>91038000</v>
      </c>
      <c r="K1912">
        <v>117370000</v>
      </c>
      <c r="L1912">
        <f t="shared" si="319"/>
        <v>0</v>
      </c>
      <c r="M1912">
        <f t="shared" si="320"/>
        <v>103811750</v>
      </c>
      <c r="N1912" s="5" t="s">
        <v>297</v>
      </c>
      <c r="O1912" s="5" t="s">
        <v>297</v>
      </c>
      <c r="P1912" s="5" t="s">
        <v>297</v>
      </c>
      <c r="Q1912" s="5" t="s">
        <v>297</v>
      </c>
      <c r="R1912" s="5" t="s">
        <v>297</v>
      </c>
      <c r="S1912" s="5" t="s">
        <v>297</v>
      </c>
      <c r="T1912" s="5" t="s">
        <v>297</v>
      </c>
      <c r="U1912" s="5" t="s">
        <v>297</v>
      </c>
      <c r="V1912" t="str">
        <f t="shared" si="321"/>
        <v>NA</v>
      </c>
      <c r="W1912" t="str">
        <f t="shared" si="322"/>
        <v>NA</v>
      </c>
      <c r="X1912" t="str">
        <f t="shared" si="323"/>
        <v>NA</v>
      </c>
      <c r="Y1912" t="str">
        <f t="shared" si="324"/>
        <v>NA</v>
      </c>
      <c r="Z1912" t="str">
        <f t="shared" si="325"/>
        <v>NA</v>
      </c>
      <c r="AA1912" t="str">
        <f t="shared" si="326"/>
        <v>NA</v>
      </c>
      <c r="AB1912" t="str">
        <f t="shared" si="327"/>
        <v>NA</v>
      </c>
      <c r="AC1912" t="str">
        <f t="shared" si="328"/>
        <v>NA</v>
      </c>
      <c r="AD1912">
        <f t="shared" si="329"/>
        <v>4</v>
      </c>
    </row>
    <row r="1913" spans="1:30" x14ac:dyDescent="0.2">
      <c r="A1913" t="s">
        <v>22936</v>
      </c>
      <c r="B1913" t="s">
        <v>91</v>
      </c>
      <c r="C1913" t="s">
        <v>7127</v>
      </c>
      <c r="D1913">
        <v>11528000</v>
      </c>
      <c r="E1913">
        <v>16406000</v>
      </c>
      <c r="F1913">
        <v>16423000</v>
      </c>
      <c r="G1913">
        <v>22955000</v>
      </c>
      <c r="H1913">
        <v>12538000</v>
      </c>
      <c r="I1913">
        <v>24141000</v>
      </c>
      <c r="J1913">
        <v>4428800</v>
      </c>
      <c r="K1913" t="s">
        <v>297</v>
      </c>
      <c r="L1913">
        <f t="shared" si="319"/>
        <v>0</v>
      </c>
      <c r="M1913">
        <f t="shared" si="320"/>
        <v>16828000</v>
      </c>
      <c r="N1913" s="5" t="s">
        <v>297</v>
      </c>
      <c r="O1913" s="5" t="s">
        <v>297</v>
      </c>
      <c r="P1913" s="5" t="s">
        <v>297</v>
      </c>
      <c r="Q1913" s="5" t="s">
        <v>297</v>
      </c>
      <c r="R1913" s="5" t="s">
        <v>297</v>
      </c>
      <c r="S1913" s="5" t="s">
        <v>297</v>
      </c>
      <c r="T1913" s="5" t="s">
        <v>297</v>
      </c>
      <c r="U1913" s="5" t="s">
        <v>297</v>
      </c>
      <c r="V1913" t="str">
        <f t="shared" si="321"/>
        <v>NA</v>
      </c>
      <c r="W1913" t="str">
        <f t="shared" si="322"/>
        <v>NA</v>
      </c>
      <c r="X1913" t="str">
        <f t="shared" si="323"/>
        <v>NA</v>
      </c>
      <c r="Y1913" t="str">
        <f t="shared" si="324"/>
        <v>NA</v>
      </c>
      <c r="Z1913" t="str">
        <f t="shared" si="325"/>
        <v>NA</v>
      </c>
      <c r="AA1913" t="str">
        <f t="shared" si="326"/>
        <v>NA</v>
      </c>
      <c r="AB1913" t="str">
        <f t="shared" si="327"/>
        <v>NA</v>
      </c>
      <c r="AC1913" t="str">
        <f t="shared" si="328"/>
        <v>NA</v>
      </c>
      <c r="AD1913">
        <f t="shared" si="329"/>
        <v>4</v>
      </c>
    </row>
    <row r="1914" spans="1:30" x14ac:dyDescent="0.2">
      <c r="A1914" t="s">
        <v>22934</v>
      </c>
      <c r="B1914" t="s">
        <v>22935</v>
      </c>
      <c r="C1914" t="s">
        <v>7122</v>
      </c>
      <c r="D1914">
        <v>3772200</v>
      </c>
      <c r="E1914" t="s">
        <v>297</v>
      </c>
      <c r="F1914">
        <v>3907600</v>
      </c>
      <c r="G1914">
        <v>10127000</v>
      </c>
      <c r="H1914">
        <v>15685000</v>
      </c>
      <c r="I1914">
        <v>16262000</v>
      </c>
      <c r="J1914">
        <v>7429800</v>
      </c>
      <c r="K1914" t="s">
        <v>297</v>
      </c>
      <c r="L1914">
        <f t="shared" si="319"/>
        <v>1</v>
      </c>
      <c r="M1914">
        <f t="shared" si="320"/>
        <v>5935600</v>
      </c>
      <c r="N1914" s="5" t="s">
        <v>297</v>
      </c>
      <c r="O1914" s="5" t="s">
        <v>297</v>
      </c>
      <c r="P1914" s="5" t="s">
        <v>297</v>
      </c>
      <c r="Q1914" s="5" t="s">
        <v>297</v>
      </c>
      <c r="R1914" s="5" t="s">
        <v>297</v>
      </c>
      <c r="S1914" s="5" t="s">
        <v>297</v>
      </c>
      <c r="T1914" s="5" t="s">
        <v>297</v>
      </c>
      <c r="U1914" s="5" t="s">
        <v>297</v>
      </c>
      <c r="V1914" t="str">
        <f t="shared" si="321"/>
        <v>NA</v>
      </c>
      <c r="W1914" t="str">
        <f t="shared" si="322"/>
        <v>NA</v>
      </c>
      <c r="X1914" t="str">
        <f t="shared" si="323"/>
        <v>NA</v>
      </c>
      <c r="Y1914" t="str">
        <f t="shared" si="324"/>
        <v>NA</v>
      </c>
      <c r="Z1914" t="str">
        <f t="shared" si="325"/>
        <v>NA</v>
      </c>
      <c r="AA1914" t="str">
        <f t="shared" si="326"/>
        <v>NA</v>
      </c>
      <c r="AB1914" t="str">
        <f t="shared" si="327"/>
        <v>NA</v>
      </c>
      <c r="AC1914" t="str">
        <f t="shared" si="328"/>
        <v>NA</v>
      </c>
      <c r="AD1914">
        <f t="shared" si="329"/>
        <v>4</v>
      </c>
    </row>
    <row r="1915" spans="1:30" x14ac:dyDescent="0.2">
      <c r="A1915" t="s">
        <v>22934</v>
      </c>
      <c r="B1915" t="s">
        <v>22933</v>
      </c>
      <c r="C1915" t="s">
        <v>7112</v>
      </c>
      <c r="D1915" t="s">
        <v>297</v>
      </c>
      <c r="E1915">
        <v>7152900</v>
      </c>
      <c r="F1915" t="s">
        <v>297</v>
      </c>
      <c r="G1915">
        <v>13959000</v>
      </c>
      <c r="H1915">
        <v>4703200</v>
      </c>
      <c r="I1915">
        <v>9940500</v>
      </c>
      <c r="J1915" t="s">
        <v>297</v>
      </c>
      <c r="K1915" t="s">
        <v>297</v>
      </c>
      <c r="L1915">
        <f t="shared" si="319"/>
        <v>2</v>
      </c>
      <c r="M1915">
        <f t="shared" si="320"/>
        <v>10555950</v>
      </c>
      <c r="N1915" s="5" t="s">
        <v>297</v>
      </c>
      <c r="O1915" s="5" t="s">
        <v>297</v>
      </c>
      <c r="P1915" s="5" t="s">
        <v>297</v>
      </c>
      <c r="Q1915" s="5" t="s">
        <v>297</v>
      </c>
      <c r="R1915" s="5" t="s">
        <v>297</v>
      </c>
      <c r="S1915" s="5" t="s">
        <v>297</v>
      </c>
      <c r="T1915" s="5" t="s">
        <v>297</v>
      </c>
      <c r="U1915" s="5" t="s">
        <v>297</v>
      </c>
      <c r="V1915" t="str">
        <f t="shared" si="321"/>
        <v>NA</v>
      </c>
      <c r="W1915" t="str">
        <f t="shared" si="322"/>
        <v>NA</v>
      </c>
      <c r="X1915" t="str">
        <f t="shared" si="323"/>
        <v>NA</v>
      </c>
      <c r="Y1915" t="str">
        <f t="shared" si="324"/>
        <v>NA</v>
      </c>
      <c r="Z1915" t="str">
        <f t="shared" si="325"/>
        <v>NA</v>
      </c>
      <c r="AA1915" t="str">
        <f t="shared" si="326"/>
        <v>NA</v>
      </c>
      <c r="AB1915" t="str">
        <f t="shared" si="327"/>
        <v>NA</v>
      </c>
      <c r="AC1915" t="str">
        <f t="shared" si="328"/>
        <v>NA</v>
      </c>
      <c r="AD1915">
        <f t="shared" si="329"/>
        <v>4</v>
      </c>
    </row>
    <row r="1916" spans="1:30" x14ac:dyDescent="0.2">
      <c r="A1916" t="s">
        <v>22931</v>
      </c>
      <c r="B1916" t="s">
        <v>22932</v>
      </c>
      <c r="C1916" t="s">
        <v>7107</v>
      </c>
      <c r="D1916" t="s">
        <v>297</v>
      </c>
      <c r="E1916" t="s">
        <v>297</v>
      </c>
      <c r="F1916" t="s">
        <v>297</v>
      </c>
      <c r="G1916">
        <v>10412000</v>
      </c>
      <c r="H1916" t="s">
        <v>297</v>
      </c>
      <c r="I1916" t="s">
        <v>297</v>
      </c>
      <c r="J1916" t="s">
        <v>297</v>
      </c>
      <c r="K1916" t="s">
        <v>297</v>
      </c>
      <c r="L1916">
        <f t="shared" si="319"/>
        <v>3</v>
      </c>
      <c r="M1916">
        <f t="shared" si="320"/>
        <v>10412000</v>
      </c>
      <c r="N1916" s="5" t="s">
        <v>297</v>
      </c>
      <c r="O1916" s="5" t="s">
        <v>297</v>
      </c>
      <c r="P1916" s="5" t="s">
        <v>297</v>
      </c>
      <c r="Q1916" s="5" t="s">
        <v>297</v>
      </c>
      <c r="R1916" s="5" t="s">
        <v>297</v>
      </c>
      <c r="S1916" s="5" t="s">
        <v>297</v>
      </c>
      <c r="T1916" s="5" t="s">
        <v>297</v>
      </c>
      <c r="U1916" s="5" t="s">
        <v>297</v>
      </c>
      <c r="V1916" t="str">
        <f t="shared" si="321"/>
        <v>NA</v>
      </c>
      <c r="W1916" t="str">
        <f t="shared" si="322"/>
        <v>NA</v>
      </c>
      <c r="X1916" t="str">
        <f t="shared" si="323"/>
        <v>NA</v>
      </c>
      <c r="Y1916" t="str">
        <f t="shared" si="324"/>
        <v>NA</v>
      </c>
      <c r="Z1916" t="str">
        <f t="shared" si="325"/>
        <v>NA</v>
      </c>
      <c r="AA1916" t="str">
        <f t="shared" si="326"/>
        <v>NA</v>
      </c>
      <c r="AB1916" t="str">
        <f t="shared" si="327"/>
        <v>NA</v>
      </c>
      <c r="AC1916" t="str">
        <f t="shared" si="328"/>
        <v>NA</v>
      </c>
      <c r="AD1916">
        <f t="shared" si="329"/>
        <v>4</v>
      </c>
    </row>
    <row r="1917" spans="1:30" x14ac:dyDescent="0.2">
      <c r="A1917" t="s">
        <v>22931</v>
      </c>
      <c r="B1917" t="s">
        <v>22930</v>
      </c>
      <c r="C1917" t="s">
        <v>7103</v>
      </c>
      <c r="D1917">
        <v>2768300</v>
      </c>
      <c r="E1917">
        <v>4425500</v>
      </c>
      <c r="F1917" t="s">
        <v>297</v>
      </c>
      <c r="G1917">
        <v>22066000</v>
      </c>
      <c r="H1917" t="s">
        <v>297</v>
      </c>
      <c r="I1917" t="s">
        <v>297</v>
      </c>
      <c r="J1917" t="s">
        <v>297</v>
      </c>
      <c r="K1917" t="s">
        <v>297</v>
      </c>
      <c r="L1917">
        <f t="shared" si="319"/>
        <v>1</v>
      </c>
      <c r="M1917">
        <f t="shared" si="320"/>
        <v>9753266.666666666</v>
      </c>
      <c r="N1917" s="5" t="s">
        <v>297</v>
      </c>
      <c r="O1917" s="5" t="s">
        <v>297</v>
      </c>
      <c r="P1917" s="5" t="s">
        <v>297</v>
      </c>
      <c r="Q1917" s="5" t="s">
        <v>297</v>
      </c>
      <c r="R1917" s="5" t="s">
        <v>297</v>
      </c>
      <c r="S1917" s="5" t="s">
        <v>297</v>
      </c>
      <c r="T1917" s="5" t="s">
        <v>297</v>
      </c>
      <c r="U1917" s="5" t="s">
        <v>297</v>
      </c>
      <c r="V1917" t="str">
        <f t="shared" si="321"/>
        <v>NA</v>
      </c>
      <c r="W1917" t="str">
        <f t="shared" si="322"/>
        <v>NA</v>
      </c>
      <c r="X1917" t="str">
        <f t="shared" si="323"/>
        <v>NA</v>
      </c>
      <c r="Y1917" t="str">
        <f t="shared" si="324"/>
        <v>NA</v>
      </c>
      <c r="Z1917" t="str">
        <f t="shared" si="325"/>
        <v>NA</v>
      </c>
      <c r="AA1917" t="str">
        <f t="shared" si="326"/>
        <v>NA</v>
      </c>
      <c r="AB1917" t="str">
        <f t="shared" si="327"/>
        <v>NA</v>
      </c>
      <c r="AC1917" t="str">
        <f t="shared" si="328"/>
        <v>NA</v>
      </c>
      <c r="AD1917">
        <f t="shared" si="329"/>
        <v>4</v>
      </c>
    </row>
    <row r="1918" spans="1:30" x14ac:dyDescent="0.2">
      <c r="A1918" t="s">
        <v>22931</v>
      </c>
      <c r="B1918" t="s">
        <v>22930</v>
      </c>
      <c r="C1918" t="s">
        <v>7097</v>
      </c>
      <c r="D1918" t="s">
        <v>297</v>
      </c>
      <c r="E1918" t="s">
        <v>297</v>
      </c>
      <c r="F1918" t="s">
        <v>297</v>
      </c>
      <c r="G1918">
        <v>15416000</v>
      </c>
      <c r="H1918" t="s">
        <v>297</v>
      </c>
      <c r="I1918" t="s">
        <v>297</v>
      </c>
      <c r="J1918" t="s">
        <v>297</v>
      </c>
      <c r="K1918" t="s">
        <v>297</v>
      </c>
      <c r="L1918">
        <f t="shared" si="319"/>
        <v>3</v>
      </c>
      <c r="M1918">
        <f t="shared" si="320"/>
        <v>15416000</v>
      </c>
      <c r="N1918" s="5" t="s">
        <v>297</v>
      </c>
      <c r="O1918" s="5" t="s">
        <v>297</v>
      </c>
      <c r="P1918" s="5" t="s">
        <v>297</v>
      </c>
      <c r="Q1918" s="5" t="s">
        <v>297</v>
      </c>
      <c r="R1918" s="5" t="s">
        <v>297</v>
      </c>
      <c r="S1918" s="5" t="s">
        <v>297</v>
      </c>
      <c r="T1918" s="5" t="s">
        <v>297</v>
      </c>
      <c r="U1918" s="5" t="s">
        <v>297</v>
      </c>
      <c r="V1918" t="str">
        <f t="shared" si="321"/>
        <v>NA</v>
      </c>
      <c r="W1918" t="str">
        <f t="shared" si="322"/>
        <v>NA</v>
      </c>
      <c r="X1918" t="str">
        <f t="shared" si="323"/>
        <v>NA</v>
      </c>
      <c r="Y1918" t="str">
        <f t="shared" si="324"/>
        <v>NA</v>
      </c>
      <c r="Z1918" t="str">
        <f t="shared" si="325"/>
        <v>NA</v>
      </c>
      <c r="AA1918" t="str">
        <f t="shared" si="326"/>
        <v>NA</v>
      </c>
      <c r="AB1918" t="str">
        <f t="shared" si="327"/>
        <v>NA</v>
      </c>
      <c r="AC1918" t="str">
        <f t="shared" si="328"/>
        <v>NA</v>
      </c>
      <c r="AD1918">
        <f t="shared" si="329"/>
        <v>4</v>
      </c>
    </row>
    <row r="1919" spans="1:30" x14ac:dyDescent="0.2">
      <c r="A1919" t="s">
        <v>22926</v>
      </c>
      <c r="B1919" t="s">
        <v>22929</v>
      </c>
      <c r="C1919" t="s">
        <v>7091</v>
      </c>
      <c r="D1919">
        <v>6870700</v>
      </c>
      <c r="E1919">
        <v>8595900</v>
      </c>
      <c r="F1919">
        <v>10605000</v>
      </c>
      <c r="G1919">
        <v>14895000</v>
      </c>
      <c r="H1919" t="s">
        <v>297</v>
      </c>
      <c r="I1919" t="s">
        <v>297</v>
      </c>
      <c r="J1919">
        <v>9667800</v>
      </c>
      <c r="K1919" t="s">
        <v>297</v>
      </c>
      <c r="L1919">
        <f t="shared" si="319"/>
        <v>0</v>
      </c>
      <c r="M1919">
        <f t="shared" si="320"/>
        <v>10241650</v>
      </c>
      <c r="N1919" s="5" t="s">
        <v>297</v>
      </c>
      <c r="O1919" s="5" t="s">
        <v>297</v>
      </c>
      <c r="P1919" s="5" t="s">
        <v>297</v>
      </c>
      <c r="Q1919" s="5" t="s">
        <v>297</v>
      </c>
      <c r="R1919" s="5" t="s">
        <v>297</v>
      </c>
      <c r="S1919" s="5" t="s">
        <v>297</v>
      </c>
      <c r="T1919" s="5" t="s">
        <v>297</v>
      </c>
      <c r="U1919" s="5" t="s">
        <v>297</v>
      </c>
      <c r="V1919" t="str">
        <f t="shared" si="321"/>
        <v>NA</v>
      </c>
      <c r="W1919" t="str">
        <f t="shared" si="322"/>
        <v>NA</v>
      </c>
      <c r="X1919" t="str">
        <f t="shared" si="323"/>
        <v>NA</v>
      </c>
      <c r="Y1919" t="str">
        <f t="shared" si="324"/>
        <v>NA</v>
      </c>
      <c r="Z1919" t="str">
        <f t="shared" si="325"/>
        <v>NA</v>
      </c>
      <c r="AA1919" t="str">
        <f t="shared" si="326"/>
        <v>NA</v>
      </c>
      <c r="AB1919" t="str">
        <f t="shared" si="327"/>
        <v>NA</v>
      </c>
      <c r="AC1919" t="str">
        <f t="shared" si="328"/>
        <v>NA</v>
      </c>
      <c r="AD1919">
        <f t="shared" si="329"/>
        <v>4</v>
      </c>
    </row>
    <row r="1920" spans="1:30" x14ac:dyDescent="0.2">
      <c r="A1920" t="s">
        <v>22926</v>
      </c>
      <c r="B1920" t="s">
        <v>22928</v>
      </c>
      <c r="C1920" t="s">
        <v>7084</v>
      </c>
      <c r="D1920">
        <v>63530000</v>
      </c>
      <c r="E1920">
        <v>89518000</v>
      </c>
      <c r="F1920">
        <v>177410000</v>
      </c>
      <c r="G1920">
        <v>161280000</v>
      </c>
      <c r="H1920">
        <v>22376000</v>
      </c>
      <c r="I1920">
        <v>59363000</v>
      </c>
      <c r="J1920">
        <v>82937000</v>
      </c>
      <c r="K1920">
        <v>101270000</v>
      </c>
      <c r="L1920">
        <f t="shared" si="319"/>
        <v>0</v>
      </c>
      <c r="M1920">
        <f t="shared" si="320"/>
        <v>122934500</v>
      </c>
      <c r="N1920" s="5" t="s">
        <v>297</v>
      </c>
      <c r="O1920" s="5" t="s">
        <v>297</v>
      </c>
      <c r="P1920" s="5" t="s">
        <v>297</v>
      </c>
      <c r="Q1920" s="5" t="s">
        <v>297</v>
      </c>
      <c r="R1920" s="5" t="s">
        <v>297</v>
      </c>
      <c r="S1920" s="5" t="s">
        <v>297</v>
      </c>
      <c r="T1920" s="5" t="s">
        <v>297</v>
      </c>
      <c r="U1920" s="5" t="s">
        <v>297</v>
      </c>
      <c r="V1920" t="str">
        <f t="shared" si="321"/>
        <v>NA</v>
      </c>
      <c r="W1920" t="str">
        <f t="shared" si="322"/>
        <v>NA</v>
      </c>
      <c r="X1920" t="str">
        <f t="shared" si="323"/>
        <v>NA</v>
      </c>
      <c r="Y1920" t="str">
        <f t="shared" si="324"/>
        <v>NA</v>
      </c>
      <c r="Z1920" t="str">
        <f t="shared" si="325"/>
        <v>NA</v>
      </c>
      <c r="AA1920" t="str">
        <f t="shared" si="326"/>
        <v>NA</v>
      </c>
      <c r="AB1920" t="str">
        <f t="shared" si="327"/>
        <v>NA</v>
      </c>
      <c r="AC1920" t="str">
        <f t="shared" si="328"/>
        <v>NA</v>
      </c>
      <c r="AD1920">
        <f t="shared" si="329"/>
        <v>4</v>
      </c>
    </row>
    <row r="1921" spans="1:30" x14ac:dyDescent="0.2">
      <c r="A1921" t="s">
        <v>22926</v>
      </c>
      <c r="B1921" t="s">
        <v>22927</v>
      </c>
      <c r="C1921" t="s">
        <v>7075</v>
      </c>
      <c r="D1921" t="s">
        <v>297</v>
      </c>
      <c r="E1921" t="s">
        <v>297</v>
      </c>
      <c r="F1921">
        <v>64796000</v>
      </c>
      <c r="G1921" t="s">
        <v>297</v>
      </c>
      <c r="H1921" t="s">
        <v>297</v>
      </c>
      <c r="I1921" t="s">
        <v>297</v>
      </c>
      <c r="J1921" t="s">
        <v>297</v>
      </c>
      <c r="K1921" t="s">
        <v>297</v>
      </c>
      <c r="L1921">
        <f t="shared" si="319"/>
        <v>3</v>
      </c>
      <c r="M1921">
        <f t="shared" si="320"/>
        <v>64796000</v>
      </c>
      <c r="N1921" s="5" t="s">
        <v>297</v>
      </c>
      <c r="O1921" s="5" t="s">
        <v>297</v>
      </c>
      <c r="P1921" s="5" t="s">
        <v>297</v>
      </c>
      <c r="Q1921" s="5" t="s">
        <v>297</v>
      </c>
      <c r="R1921" s="5" t="s">
        <v>297</v>
      </c>
      <c r="S1921" s="5" t="s">
        <v>297</v>
      </c>
      <c r="T1921" s="5" t="s">
        <v>297</v>
      </c>
      <c r="U1921" s="5" t="s">
        <v>297</v>
      </c>
      <c r="V1921" t="str">
        <f t="shared" si="321"/>
        <v>NA</v>
      </c>
      <c r="W1921" t="str">
        <f t="shared" si="322"/>
        <v>NA</v>
      </c>
      <c r="X1921" t="str">
        <f t="shared" si="323"/>
        <v>NA</v>
      </c>
      <c r="Y1921" t="str">
        <f t="shared" si="324"/>
        <v>NA</v>
      </c>
      <c r="Z1921" t="str">
        <f t="shared" si="325"/>
        <v>NA</v>
      </c>
      <c r="AA1921" t="str">
        <f t="shared" si="326"/>
        <v>NA</v>
      </c>
      <c r="AB1921" t="str">
        <f t="shared" si="327"/>
        <v>NA</v>
      </c>
      <c r="AC1921" t="str">
        <f t="shared" si="328"/>
        <v>NA</v>
      </c>
      <c r="AD1921">
        <f t="shared" si="329"/>
        <v>4</v>
      </c>
    </row>
    <row r="1922" spans="1:30" x14ac:dyDescent="0.2">
      <c r="A1922" t="s">
        <v>22926</v>
      </c>
      <c r="B1922" t="s">
        <v>92</v>
      </c>
      <c r="C1922" t="s">
        <v>7065</v>
      </c>
      <c r="D1922" t="s">
        <v>297</v>
      </c>
      <c r="E1922">
        <v>8006700</v>
      </c>
      <c r="F1922">
        <v>17889000</v>
      </c>
      <c r="G1922">
        <v>14152000</v>
      </c>
      <c r="H1922">
        <v>2603900</v>
      </c>
      <c r="I1922" t="s">
        <v>297</v>
      </c>
      <c r="J1922" t="s">
        <v>297</v>
      </c>
      <c r="K1922">
        <v>9272200</v>
      </c>
      <c r="L1922">
        <f t="shared" si="319"/>
        <v>1</v>
      </c>
      <c r="M1922">
        <f t="shared" si="320"/>
        <v>13349233.333333334</v>
      </c>
      <c r="N1922" s="5" t="s">
        <v>297</v>
      </c>
      <c r="O1922" s="5" t="s">
        <v>297</v>
      </c>
      <c r="P1922" s="5" t="s">
        <v>297</v>
      </c>
      <c r="Q1922" s="5" t="s">
        <v>297</v>
      </c>
      <c r="R1922" s="5" t="s">
        <v>297</v>
      </c>
      <c r="S1922" s="5" t="s">
        <v>297</v>
      </c>
      <c r="T1922" s="5" t="s">
        <v>297</v>
      </c>
      <c r="U1922" s="5" t="s">
        <v>297</v>
      </c>
      <c r="V1922" t="str">
        <f t="shared" si="321"/>
        <v>NA</v>
      </c>
      <c r="W1922" t="str">
        <f t="shared" si="322"/>
        <v>NA</v>
      </c>
      <c r="X1922" t="str">
        <f t="shared" si="323"/>
        <v>NA</v>
      </c>
      <c r="Y1922" t="str">
        <f t="shared" si="324"/>
        <v>NA</v>
      </c>
      <c r="Z1922" t="str">
        <f t="shared" si="325"/>
        <v>NA</v>
      </c>
      <c r="AA1922" t="str">
        <f t="shared" si="326"/>
        <v>NA</v>
      </c>
      <c r="AB1922" t="str">
        <f t="shared" si="327"/>
        <v>NA</v>
      </c>
      <c r="AC1922" t="str">
        <f t="shared" si="328"/>
        <v>NA</v>
      </c>
      <c r="AD1922">
        <f t="shared" si="329"/>
        <v>4</v>
      </c>
    </row>
    <row r="1923" spans="1:30" x14ac:dyDescent="0.2">
      <c r="A1923" t="s">
        <v>22925</v>
      </c>
      <c r="B1923" t="s">
        <v>22924</v>
      </c>
      <c r="C1923" t="s">
        <v>7055</v>
      </c>
      <c r="D1923">
        <v>4766800</v>
      </c>
      <c r="E1923">
        <v>7453500</v>
      </c>
      <c r="F1923" t="s">
        <v>297</v>
      </c>
      <c r="G1923">
        <v>3856300</v>
      </c>
      <c r="H1923">
        <v>7774100</v>
      </c>
      <c r="I1923">
        <v>4235500</v>
      </c>
      <c r="J1923" t="s">
        <v>297</v>
      </c>
      <c r="K1923" t="s">
        <v>297</v>
      </c>
      <c r="L1923">
        <f t="shared" ref="L1923:L1986" si="330">COUNTIF(D1923:G1923,"NA")</f>
        <v>1</v>
      </c>
      <c r="M1923">
        <f t="shared" ref="M1923:M1986" si="331">AVERAGE(D1923:G1923)</f>
        <v>5358866.666666667</v>
      </c>
      <c r="N1923" s="5">
        <v>0.93400011364558089</v>
      </c>
      <c r="O1923" s="5">
        <v>1.5856572254904877</v>
      </c>
      <c r="P1923" s="5">
        <v>0.95652021962800426</v>
      </c>
      <c r="Q1923" s="5">
        <v>1.0075237276914883</v>
      </c>
      <c r="R1923" s="5">
        <v>1.1660521181634513</v>
      </c>
      <c r="S1923" s="5">
        <v>0.87098277149465275</v>
      </c>
      <c r="T1923" s="5">
        <v>1.0493102369923151</v>
      </c>
      <c r="U1923" s="5">
        <v>0.65745023634697342</v>
      </c>
      <c r="V1923">
        <f t="shared" ref="V1923:V1986" si="332">IFERROR(D1923/N1923,"NA")</f>
        <v>5103639.6359677827</v>
      </c>
      <c r="W1923">
        <f t="shared" ref="W1923:W1986" si="333">IFERROR(E1923/O1923,"NA")</f>
        <v>4700574.5505271014</v>
      </c>
      <c r="X1923" t="str">
        <f t="shared" ref="X1923:X1986" si="334">IFERROR(F1923/P1923,"NA")</f>
        <v>NA</v>
      </c>
      <c r="Y1923">
        <f t="shared" ref="Y1923:Y1986" si="335">IFERROR(G1923/Q1923,"NA")</f>
        <v>3827502.910364042</v>
      </c>
      <c r="Z1923">
        <f t="shared" ref="Z1923:Z1986" si="336">IFERROR(H1923/R1923,"NA")</f>
        <v>6667026.1808231333</v>
      </c>
      <c r="AA1923">
        <f t="shared" ref="AA1923:AA1986" si="337">IFERROR(I1923/S1923,"NA")</f>
        <v>4862897.5665404461</v>
      </c>
      <c r="AB1923" t="str">
        <f t="shared" ref="AB1923:AB1986" si="338">IFERROR(J1923/T1923,"NA")</f>
        <v>NA</v>
      </c>
      <c r="AC1923" t="str">
        <f t="shared" ref="AC1923:AC1986" si="339">IFERROR(K1923/U1923,"NA")</f>
        <v>NA</v>
      </c>
      <c r="AD1923">
        <f t="shared" ref="AD1923:AD1986" si="340">COUNTIF(V1923:Y1923,"NA")</f>
        <v>1</v>
      </c>
    </row>
    <row r="1924" spans="1:30" x14ac:dyDescent="0.2">
      <c r="A1924" t="s">
        <v>22918</v>
      </c>
      <c r="B1924" t="s">
        <v>22923</v>
      </c>
      <c r="C1924" t="s">
        <v>7050</v>
      </c>
      <c r="D1924">
        <v>24575000</v>
      </c>
      <c r="E1924">
        <v>37246000</v>
      </c>
      <c r="F1924">
        <v>27359000</v>
      </c>
      <c r="G1924">
        <v>45958000</v>
      </c>
      <c r="H1924">
        <v>10021000</v>
      </c>
      <c r="I1924">
        <v>22978000</v>
      </c>
      <c r="J1924">
        <v>23206000</v>
      </c>
      <c r="K1924">
        <v>28353000</v>
      </c>
      <c r="L1924">
        <f t="shared" si="330"/>
        <v>0</v>
      </c>
      <c r="M1924">
        <f t="shared" si="331"/>
        <v>33784500</v>
      </c>
      <c r="N1924" s="5">
        <v>0.98764792484448094</v>
      </c>
      <c r="O1924" s="5">
        <v>1.1045210182559362</v>
      </c>
      <c r="P1924" s="5">
        <v>0.90400685089008936</v>
      </c>
      <c r="Q1924" s="5">
        <v>1.1227358485608023</v>
      </c>
      <c r="R1924" s="5">
        <v>0.81445421189004064</v>
      </c>
      <c r="S1924" s="5">
        <v>1.0023081519092427</v>
      </c>
      <c r="T1924" s="5">
        <v>0.93970518858631558</v>
      </c>
      <c r="U1924" s="5">
        <v>1.1773754812560782</v>
      </c>
      <c r="V1924">
        <f t="shared" si="332"/>
        <v>24882348.640452698</v>
      </c>
      <c r="W1924">
        <f t="shared" si="333"/>
        <v>33721404.467985846</v>
      </c>
      <c r="X1924">
        <f t="shared" si="334"/>
        <v>30264151.176578142</v>
      </c>
      <c r="Y1924">
        <f t="shared" si="335"/>
        <v>40933938.342587017</v>
      </c>
      <c r="Z1924">
        <f t="shared" si="336"/>
        <v>12303945.211045129</v>
      </c>
      <c r="AA1924">
        <f t="shared" si="337"/>
        <v>22925085.420317542</v>
      </c>
      <c r="AB1924">
        <f t="shared" si="338"/>
        <v>24694979.108193398</v>
      </c>
      <c r="AC1924">
        <f t="shared" si="339"/>
        <v>24081527.474779516</v>
      </c>
      <c r="AD1924">
        <f t="shared" si="340"/>
        <v>0</v>
      </c>
    </row>
    <row r="1925" spans="1:30" x14ac:dyDescent="0.2">
      <c r="A1925" t="s">
        <v>22918</v>
      </c>
      <c r="B1925" t="s">
        <v>22922</v>
      </c>
      <c r="C1925" t="s">
        <v>7043</v>
      </c>
      <c r="D1925">
        <v>14980000</v>
      </c>
      <c r="E1925">
        <v>21933000</v>
      </c>
      <c r="F1925">
        <v>9606700</v>
      </c>
      <c r="G1925">
        <v>24936000</v>
      </c>
      <c r="H1925">
        <v>6178100</v>
      </c>
      <c r="I1925">
        <v>9023800</v>
      </c>
      <c r="J1925">
        <v>15915000</v>
      </c>
      <c r="K1925">
        <v>25750000</v>
      </c>
      <c r="L1925">
        <f t="shared" si="330"/>
        <v>0</v>
      </c>
      <c r="M1925">
        <f t="shared" si="331"/>
        <v>17863925</v>
      </c>
      <c r="N1925" s="5">
        <v>0.98764792484448094</v>
      </c>
      <c r="O1925" s="5">
        <v>1.1045210182559362</v>
      </c>
      <c r="P1925" s="5">
        <v>0.90400685089008936</v>
      </c>
      <c r="Q1925" s="5">
        <v>1.1227358485608023</v>
      </c>
      <c r="R1925" s="5">
        <v>0.81445421189004064</v>
      </c>
      <c r="S1925" s="5">
        <v>1.0023081519092427</v>
      </c>
      <c r="T1925" s="5">
        <v>0.93970518858631558</v>
      </c>
      <c r="U1925" s="5">
        <v>1.1773754812560782</v>
      </c>
      <c r="V1925">
        <f t="shared" si="332"/>
        <v>15167348.225187443</v>
      </c>
      <c r="W1925">
        <f t="shared" si="333"/>
        <v>19857476.351724576</v>
      </c>
      <c r="X1925">
        <f t="shared" si="334"/>
        <v>10626799.99663852</v>
      </c>
      <c r="Y1925">
        <f t="shared" si="335"/>
        <v>22210032.780163407</v>
      </c>
      <c r="Z1925">
        <f t="shared" si="336"/>
        <v>7585570.692381789</v>
      </c>
      <c r="AA1925">
        <f t="shared" si="337"/>
        <v>9003019.662975952</v>
      </c>
      <c r="AB1925">
        <f t="shared" si="338"/>
        <v>16936162.738382224</v>
      </c>
      <c r="AC1925">
        <f t="shared" si="339"/>
        <v>21870677.969723575</v>
      </c>
      <c r="AD1925">
        <f t="shared" si="340"/>
        <v>0</v>
      </c>
    </row>
    <row r="1926" spans="1:30" x14ac:dyDescent="0.2">
      <c r="A1926" t="s">
        <v>22918</v>
      </c>
      <c r="B1926" t="s">
        <v>22921</v>
      </c>
      <c r="C1926" t="s">
        <v>7039</v>
      </c>
      <c r="D1926">
        <v>8955600</v>
      </c>
      <c r="E1926">
        <v>14642000</v>
      </c>
      <c r="F1926">
        <v>2754900</v>
      </c>
      <c r="G1926">
        <v>20329000</v>
      </c>
      <c r="H1926">
        <v>5794600</v>
      </c>
      <c r="I1926">
        <v>9379700</v>
      </c>
      <c r="J1926" t="s">
        <v>297</v>
      </c>
      <c r="K1926">
        <v>14301000</v>
      </c>
      <c r="L1926">
        <f t="shared" si="330"/>
        <v>0</v>
      </c>
      <c r="M1926">
        <f t="shared" si="331"/>
        <v>11670375</v>
      </c>
      <c r="N1926" s="5">
        <v>0.98764792484448094</v>
      </c>
      <c r="O1926" s="5">
        <v>1.1045210182559362</v>
      </c>
      <c r="P1926" s="5">
        <v>0.90400685089008936</v>
      </c>
      <c r="Q1926" s="5">
        <v>1.1227358485608023</v>
      </c>
      <c r="R1926" s="5">
        <v>0.81445421189004064</v>
      </c>
      <c r="S1926" s="5">
        <v>1.0023081519092427</v>
      </c>
      <c r="T1926" s="5">
        <v>0.93970518858631558</v>
      </c>
      <c r="U1926" s="5">
        <v>1.1773754812560782</v>
      </c>
      <c r="V1926">
        <f t="shared" si="332"/>
        <v>9067603.7226627953</v>
      </c>
      <c r="W1926">
        <f t="shared" si="333"/>
        <v>13256424.964298146</v>
      </c>
      <c r="X1926">
        <f t="shared" si="334"/>
        <v>3047432.6574931513</v>
      </c>
      <c r="Y1926">
        <f t="shared" si="335"/>
        <v>18106663.313600495</v>
      </c>
      <c r="Z1926">
        <f t="shared" si="336"/>
        <v>7114703.2152402056</v>
      </c>
      <c r="AA1926">
        <f t="shared" si="337"/>
        <v>9358100.0834255572</v>
      </c>
      <c r="AB1926" t="str">
        <f t="shared" si="338"/>
        <v>NA</v>
      </c>
      <c r="AC1926">
        <f t="shared" si="339"/>
        <v>12146507.403689975</v>
      </c>
      <c r="AD1926">
        <f t="shared" si="340"/>
        <v>0</v>
      </c>
    </row>
    <row r="1927" spans="1:30" x14ac:dyDescent="0.2">
      <c r="A1927" t="s">
        <v>22918</v>
      </c>
      <c r="B1927" t="s">
        <v>22920</v>
      </c>
      <c r="C1927" t="s">
        <v>7034</v>
      </c>
      <c r="D1927">
        <v>21276000</v>
      </c>
      <c r="E1927">
        <v>35296000</v>
      </c>
      <c r="F1927">
        <v>20730000</v>
      </c>
      <c r="G1927">
        <v>26597000</v>
      </c>
      <c r="H1927">
        <v>7625300</v>
      </c>
      <c r="I1927">
        <v>13200000</v>
      </c>
      <c r="J1927">
        <v>19733000</v>
      </c>
      <c r="K1927">
        <v>25920000</v>
      </c>
      <c r="L1927">
        <f t="shared" si="330"/>
        <v>0</v>
      </c>
      <c r="M1927">
        <f t="shared" si="331"/>
        <v>25974750</v>
      </c>
      <c r="N1927" s="5">
        <v>0.98764792484448094</v>
      </c>
      <c r="O1927" s="5">
        <v>1.1045210182559362</v>
      </c>
      <c r="P1927" s="5">
        <v>0.90400685089008936</v>
      </c>
      <c r="Q1927" s="5">
        <v>1.1227358485608023</v>
      </c>
      <c r="R1927" s="5">
        <v>0.81445421189004064</v>
      </c>
      <c r="S1927" s="5">
        <v>1.0023081519092427</v>
      </c>
      <c r="T1927" s="5">
        <v>0.93970518858631558</v>
      </c>
      <c r="U1927" s="5">
        <v>1.1773754812560782</v>
      </c>
      <c r="V1927">
        <f t="shared" si="332"/>
        <v>21542089.50861736</v>
      </c>
      <c r="W1927">
        <f t="shared" si="333"/>
        <v>31955933.311014023</v>
      </c>
      <c r="X1927">
        <f t="shared" si="334"/>
        <v>22931242.14665978</v>
      </c>
      <c r="Y1927">
        <f t="shared" si="335"/>
        <v>23689454.678136274</v>
      </c>
      <c r="Z1927">
        <f t="shared" si="336"/>
        <v>9362466.1628362853</v>
      </c>
      <c r="AA1927">
        <f t="shared" si="337"/>
        <v>13169602.556714751</v>
      </c>
      <c r="AB1927">
        <f t="shared" si="338"/>
        <v>20999139.133930031</v>
      </c>
      <c r="AC1927">
        <f t="shared" si="339"/>
        <v>22015066.911659613</v>
      </c>
      <c r="AD1927">
        <f t="shared" si="340"/>
        <v>0</v>
      </c>
    </row>
    <row r="1928" spans="1:30" x14ac:dyDescent="0.2">
      <c r="A1928" t="s">
        <v>22918</v>
      </c>
      <c r="B1928" t="s">
        <v>22919</v>
      </c>
      <c r="C1928" t="s">
        <v>7027</v>
      </c>
      <c r="D1928">
        <v>22089000</v>
      </c>
      <c r="E1928">
        <v>21244000</v>
      </c>
      <c r="F1928">
        <v>11940000</v>
      </c>
      <c r="G1928">
        <v>57310000</v>
      </c>
      <c r="H1928">
        <v>27861000</v>
      </c>
      <c r="I1928" t="s">
        <v>297</v>
      </c>
      <c r="J1928">
        <v>21814000</v>
      </c>
      <c r="K1928">
        <v>20247000</v>
      </c>
      <c r="L1928">
        <f t="shared" si="330"/>
        <v>0</v>
      </c>
      <c r="M1928">
        <f t="shared" si="331"/>
        <v>28145750</v>
      </c>
      <c r="N1928" s="5">
        <v>0.98764792484448094</v>
      </c>
      <c r="O1928" s="5">
        <v>1.1045210182559362</v>
      </c>
      <c r="P1928" s="5">
        <v>0.90400685089008936</v>
      </c>
      <c r="Q1928" s="5">
        <v>1.1227358485608023</v>
      </c>
      <c r="R1928" s="5">
        <v>0.81445421189004064</v>
      </c>
      <c r="S1928" s="5">
        <v>1.0023081519092427</v>
      </c>
      <c r="T1928" s="5">
        <v>0.93970518858631558</v>
      </c>
      <c r="U1928" s="5">
        <v>1.1773754812560782</v>
      </c>
      <c r="V1928">
        <f t="shared" si="332"/>
        <v>22365257.339530405</v>
      </c>
      <c r="W1928">
        <f t="shared" si="333"/>
        <v>19233676.542927865</v>
      </c>
      <c r="X1928">
        <f t="shared" si="334"/>
        <v>13207864.507048614</v>
      </c>
      <c r="Y1928">
        <f t="shared" si="335"/>
        <v>51044954.22807046</v>
      </c>
      <c r="Z1928">
        <f t="shared" si="336"/>
        <v>34208184.56490653</v>
      </c>
      <c r="AA1928" t="str">
        <f t="shared" si="337"/>
        <v>NA</v>
      </c>
      <c r="AB1928">
        <f t="shared" si="338"/>
        <v>23213663.460576177</v>
      </c>
      <c r="AC1928">
        <f t="shared" si="339"/>
        <v>17196722.98458226</v>
      </c>
      <c r="AD1928">
        <f t="shared" si="340"/>
        <v>0</v>
      </c>
    </row>
    <row r="1929" spans="1:30" x14ac:dyDescent="0.2">
      <c r="A1929" t="s">
        <v>22918</v>
      </c>
      <c r="B1929" t="s">
        <v>22917</v>
      </c>
      <c r="C1929" t="s">
        <v>7019</v>
      </c>
      <c r="D1929">
        <v>123490000</v>
      </c>
      <c r="E1929">
        <v>146690000</v>
      </c>
      <c r="F1929">
        <v>91217000</v>
      </c>
      <c r="G1929">
        <v>211360000</v>
      </c>
      <c r="H1929">
        <v>49286000</v>
      </c>
      <c r="I1929">
        <v>120240000</v>
      </c>
      <c r="J1929">
        <v>106630000</v>
      </c>
      <c r="K1929">
        <v>113700000</v>
      </c>
      <c r="L1929">
        <f t="shared" si="330"/>
        <v>0</v>
      </c>
      <c r="M1929">
        <f t="shared" si="331"/>
        <v>143189250</v>
      </c>
      <c r="N1929" s="5">
        <v>0.98764792484448094</v>
      </c>
      <c r="O1929" s="5">
        <v>1.1045210182559362</v>
      </c>
      <c r="P1929" s="5">
        <v>0.90400685089008936</v>
      </c>
      <c r="Q1929" s="5">
        <v>1.1227358485608023</v>
      </c>
      <c r="R1929" s="5">
        <v>0.81445421189004064</v>
      </c>
      <c r="S1929" s="5">
        <v>1.0023081519092427</v>
      </c>
      <c r="T1929" s="5">
        <v>0.93970518858631558</v>
      </c>
      <c r="U1929" s="5">
        <v>1.1773754812560782</v>
      </c>
      <c r="V1929">
        <f t="shared" si="332"/>
        <v>125034434.734873</v>
      </c>
      <c r="W1929">
        <f t="shared" si="333"/>
        <v>132808699.49548525</v>
      </c>
      <c r="X1929">
        <f t="shared" si="334"/>
        <v>100902996.37683864</v>
      </c>
      <c r="Y1929">
        <f t="shared" si="335"/>
        <v>188254432.48377198</v>
      </c>
      <c r="Z1929">
        <f t="shared" si="336"/>
        <v>60514144.663363956</v>
      </c>
      <c r="AA1929">
        <f t="shared" si="337"/>
        <v>119963106.92571074</v>
      </c>
      <c r="AB1929">
        <f t="shared" si="338"/>
        <v>113471758.26539093</v>
      </c>
      <c r="AC1929">
        <f t="shared" si="339"/>
        <v>96570721.753692061</v>
      </c>
      <c r="AD1929">
        <f t="shared" si="340"/>
        <v>0</v>
      </c>
    </row>
    <row r="1930" spans="1:30" x14ac:dyDescent="0.2">
      <c r="A1930" t="s">
        <v>22916</v>
      </c>
      <c r="B1930" t="s">
        <v>22915</v>
      </c>
      <c r="C1930" t="s">
        <v>7011</v>
      </c>
      <c r="D1930">
        <v>3503600</v>
      </c>
      <c r="E1930">
        <v>4287000</v>
      </c>
      <c r="F1930" t="s">
        <v>297</v>
      </c>
      <c r="G1930">
        <v>7419900</v>
      </c>
      <c r="H1930">
        <v>1075200</v>
      </c>
      <c r="I1930" t="s">
        <v>297</v>
      </c>
      <c r="J1930">
        <v>3373100</v>
      </c>
      <c r="K1930" t="s">
        <v>297</v>
      </c>
      <c r="L1930">
        <f t="shared" si="330"/>
        <v>1</v>
      </c>
      <c r="M1930">
        <f t="shared" si="331"/>
        <v>5070166.666666667</v>
      </c>
      <c r="N1930" s="5">
        <v>0.16861754773131618</v>
      </c>
      <c r="O1930" s="5">
        <v>0.46824027715272004</v>
      </c>
      <c r="P1930" s="5">
        <v>2.2966531822801572</v>
      </c>
      <c r="Q1930" s="5">
        <v>2.2940273293065956</v>
      </c>
      <c r="R1930" s="5">
        <v>0.69729374704137437</v>
      </c>
      <c r="S1930" s="5">
        <v>1.9542099506766102</v>
      </c>
      <c r="T1930" s="5">
        <v>0.72727369639707873</v>
      </c>
      <c r="U1930" s="5">
        <v>2.4257698091257778</v>
      </c>
      <c r="V1930">
        <f t="shared" si="332"/>
        <v>20778383.07542472</v>
      </c>
      <c r="W1930">
        <f t="shared" si="333"/>
        <v>9155555.8314385731</v>
      </c>
      <c r="X1930" t="str">
        <f t="shared" si="334"/>
        <v>NA</v>
      </c>
      <c r="Y1930">
        <f t="shared" si="335"/>
        <v>3234442.7222856046</v>
      </c>
      <c r="Z1930">
        <f t="shared" si="336"/>
        <v>1541961.3391946885</v>
      </c>
      <c r="AA1930" t="str">
        <f t="shared" si="337"/>
        <v>NA</v>
      </c>
      <c r="AB1930">
        <f t="shared" si="338"/>
        <v>4638006.3196433084</v>
      </c>
      <c r="AC1930" t="str">
        <f t="shared" si="339"/>
        <v>NA</v>
      </c>
      <c r="AD1930">
        <f t="shared" si="340"/>
        <v>1</v>
      </c>
    </row>
    <row r="1931" spans="1:30" x14ac:dyDescent="0.2">
      <c r="A1931" t="s">
        <v>22914</v>
      </c>
      <c r="B1931" t="s">
        <v>22913</v>
      </c>
      <c r="C1931" t="s">
        <v>7003</v>
      </c>
      <c r="D1931">
        <v>13035000</v>
      </c>
      <c r="E1931">
        <v>14193000</v>
      </c>
      <c r="F1931" t="s">
        <v>297</v>
      </c>
      <c r="G1931">
        <v>32047000</v>
      </c>
      <c r="H1931" t="s">
        <v>297</v>
      </c>
      <c r="I1931" t="s">
        <v>297</v>
      </c>
      <c r="J1931" t="s">
        <v>297</v>
      </c>
      <c r="K1931" t="s">
        <v>297</v>
      </c>
      <c r="L1931">
        <f t="shared" si="330"/>
        <v>1</v>
      </c>
      <c r="M1931">
        <f t="shared" si="331"/>
        <v>19758333.333333332</v>
      </c>
      <c r="N1931" s="5" t="s">
        <v>297</v>
      </c>
      <c r="O1931" s="5" t="s">
        <v>297</v>
      </c>
      <c r="P1931" s="5" t="s">
        <v>297</v>
      </c>
      <c r="Q1931" s="5" t="s">
        <v>297</v>
      </c>
      <c r="R1931" s="5" t="s">
        <v>297</v>
      </c>
      <c r="S1931" s="5" t="s">
        <v>297</v>
      </c>
      <c r="T1931" s="5" t="s">
        <v>297</v>
      </c>
      <c r="U1931" s="5" t="s">
        <v>297</v>
      </c>
      <c r="V1931" t="str">
        <f t="shared" si="332"/>
        <v>NA</v>
      </c>
      <c r="W1931" t="str">
        <f t="shared" si="333"/>
        <v>NA</v>
      </c>
      <c r="X1931" t="str">
        <f t="shared" si="334"/>
        <v>NA</v>
      </c>
      <c r="Y1931" t="str">
        <f t="shared" si="335"/>
        <v>NA</v>
      </c>
      <c r="Z1931" t="str">
        <f t="shared" si="336"/>
        <v>NA</v>
      </c>
      <c r="AA1931" t="str">
        <f t="shared" si="337"/>
        <v>NA</v>
      </c>
      <c r="AB1931" t="str">
        <f t="shared" si="338"/>
        <v>NA</v>
      </c>
      <c r="AC1931" t="str">
        <f t="shared" si="339"/>
        <v>NA</v>
      </c>
      <c r="AD1931">
        <f t="shared" si="340"/>
        <v>4</v>
      </c>
    </row>
    <row r="1932" spans="1:30" x14ac:dyDescent="0.2">
      <c r="A1932" t="s">
        <v>22910</v>
      </c>
      <c r="B1932" t="s">
        <v>22912</v>
      </c>
      <c r="C1932" t="s">
        <v>6998</v>
      </c>
      <c r="D1932">
        <v>17181000</v>
      </c>
      <c r="E1932">
        <v>23585000</v>
      </c>
      <c r="F1932">
        <v>21827000</v>
      </c>
      <c r="G1932">
        <v>15069000</v>
      </c>
      <c r="H1932">
        <v>9769700</v>
      </c>
      <c r="I1932">
        <v>14438000</v>
      </c>
      <c r="J1932">
        <v>17973000</v>
      </c>
      <c r="K1932">
        <v>27351000</v>
      </c>
      <c r="L1932">
        <f t="shared" si="330"/>
        <v>0</v>
      </c>
      <c r="M1932">
        <f t="shared" si="331"/>
        <v>19415500</v>
      </c>
      <c r="N1932" s="5">
        <v>0.84408902440538225</v>
      </c>
      <c r="O1932" s="5">
        <v>0.91167098970252736</v>
      </c>
      <c r="P1932" s="5">
        <v>0.99535578054090956</v>
      </c>
      <c r="Q1932" s="5">
        <v>0.92878557025552999</v>
      </c>
      <c r="R1932" s="5">
        <v>1.066785872072715</v>
      </c>
      <c r="S1932" s="5">
        <v>1.0066878654003599</v>
      </c>
      <c r="T1932" s="5">
        <v>1.2411030782369143</v>
      </c>
      <c r="U1932" s="5">
        <v>1.0546293829920743</v>
      </c>
      <c r="V1932">
        <f t="shared" si="332"/>
        <v>20354488.096919801</v>
      </c>
      <c r="W1932">
        <f t="shared" si="333"/>
        <v>25870078.423462439</v>
      </c>
      <c r="X1932">
        <f t="shared" si="334"/>
        <v>21928842.356386859</v>
      </c>
      <c r="Y1932">
        <f t="shared" si="335"/>
        <v>16224412.267574502</v>
      </c>
      <c r="Z1932">
        <f t="shared" si="336"/>
        <v>9158070.289230518</v>
      </c>
      <c r="AA1932">
        <f t="shared" si="337"/>
        <v>14342082.085451586</v>
      </c>
      <c r="AB1932">
        <f t="shared" si="338"/>
        <v>14481472.421720263</v>
      </c>
      <c r="AC1932">
        <f t="shared" si="339"/>
        <v>25934229.067658689</v>
      </c>
      <c r="AD1932">
        <f t="shared" si="340"/>
        <v>0</v>
      </c>
    </row>
    <row r="1933" spans="1:30" x14ac:dyDescent="0.2">
      <c r="A1933" t="s">
        <v>22910</v>
      </c>
      <c r="B1933" t="s">
        <v>22911</v>
      </c>
      <c r="C1933" t="s">
        <v>6993</v>
      </c>
      <c r="D1933">
        <v>6560900</v>
      </c>
      <c r="E1933">
        <v>11188000</v>
      </c>
      <c r="F1933">
        <v>5550300</v>
      </c>
      <c r="G1933">
        <v>8951600</v>
      </c>
      <c r="H1933" t="s">
        <v>297</v>
      </c>
      <c r="I1933">
        <v>5330500</v>
      </c>
      <c r="J1933" t="s">
        <v>297</v>
      </c>
      <c r="K1933">
        <v>8943300</v>
      </c>
      <c r="L1933">
        <f t="shared" si="330"/>
        <v>0</v>
      </c>
      <c r="M1933">
        <f t="shared" si="331"/>
        <v>8062700</v>
      </c>
      <c r="N1933" s="5">
        <v>0.84408902440538225</v>
      </c>
      <c r="O1933" s="5">
        <v>0.91167098970252736</v>
      </c>
      <c r="P1933" s="5">
        <v>0.99535578054090956</v>
      </c>
      <c r="Q1933" s="5">
        <v>0.92878557025552999</v>
      </c>
      <c r="R1933" s="5">
        <v>1.066785872072715</v>
      </c>
      <c r="S1933" s="5">
        <v>1.0066878654003599</v>
      </c>
      <c r="T1933" s="5">
        <v>1.2411030782369143</v>
      </c>
      <c r="U1933" s="5">
        <v>1.0546293829920743</v>
      </c>
      <c r="V1933">
        <f t="shared" si="332"/>
        <v>7772758.3350841701</v>
      </c>
      <c r="W1933">
        <f t="shared" si="333"/>
        <v>12271971.057947753</v>
      </c>
      <c r="X1933">
        <f t="shared" si="334"/>
        <v>5576197.0830005948</v>
      </c>
      <c r="Y1933">
        <f t="shared" si="335"/>
        <v>9637961.9652544893</v>
      </c>
      <c r="Z1933" t="str">
        <f t="shared" si="336"/>
        <v>NA</v>
      </c>
      <c r="AA1933">
        <f t="shared" si="337"/>
        <v>5295087.1697257021</v>
      </c>
      <c r="AB1933" t="str">
        <f t="shared" si="338"/>
        <v>NA</v>
      </c>
      <c r="AC1933">
        <f t="shared" si="339"/>
        <v>8480040.6135348585</v>
      </c>
      <c r="AD1933">
        <f t="shared" si="340"/>
        <v>0</v>
      </c>
    </row>
    <row r="1934" spans="1:30" x14ac:dyDescent="0.2">
      <c r="A1934" t="s">
        <v>22910</v>
      </c>
      <c r="B1934" t="s">
        <v>22909</v>
      </c>
      <c r="C1934" t="s">
        <v>6985</v>
      </c>
      <c r="D1934" t="s">
        <v>297</v>
      </c>
      <c r="E1934">
        <v>57961000</v>
      </c>
      <c r="F1934">
        <v>53396000</v>
      </c>
      <c r="G1934">
        <v>40567000</v>
      </c>
      <c r="H1934">
        <v>19231000</v>
      </c>
      <c r="I1934">
        <v>30126000</v>
      </c>
      <c r="J1934">
        <v>41046000</v>
      </c>
      <c r="K1934">
        <v>48972000</v>
      </c>
      <c r="L1934">
        <f t="shared" si="330"/>
        <v>1</v>
      </c>
      <c r="M1934">
        <f t="shared" si="331"/>
        <v>50641333.333333336</v>
      </c>
      <c r="N1934" s="5">
        <v>0.84408902440538225</v>
      </c>
      <c r="O1934" s="5">
        <v>0.91167098970252736</v>
      </c>
      <c r="P1934" s="5">
        <v>0.99535578054090956</v>
      </c>
      <c r="Q1934" s="5">
        <v>0.92878557025552999</v>
      </c>
      <c r="R1934" s="5">
        <v>1.066785872072715</v>
      </c>
      <c r="S1934" s="5">
        <v>1.0066878654003599</v>
      </c>
      <c r="T1934" s="5">
        <v>1.2411030782369143</v>
      </c>
      <c r="U1934" s="5">
        <v>1.0546293829920743</v>
      </c>
      <c r="V1934" t="str">
        <f t="shared" si="332"/>
        <v>NA</v>
      </c>
      <c r="W1934">
        <f t="shared" si="333"/>
        <v>63576663.790642627</v>
      </c>
      <c r="X1934">
        <f t="shared" si="334"/>
        <v>53645139.802154794</v>
      </c>
      <c r="Y1934">
        <f t="shared" si="335"/>
        <v>43677465.821135759</v>
      </c>
      <c r="Z1934">
        <f t="shared" si="336"/>
        <v>18027047.886034586</v>
      </c>
      <c r="AA1934">
        <f t="shared" si="337"/>
        <v>29925859.877151579</v>
      </c>
      <c r="AB1934">
        <f t="shared" si="338"/>
        <v>33072192.567847878</v>
      </c>
      <c r="AC1934">
        <f t="shared" si="339"/>
        <v>46435269.858556591</v>
      </c>
      <c r="AD1934">
        <f t="shared" si="340"/>
        <v>1</v>
      </c>
    </row>
    <row r="1935" spans="1:30" x14ac:dyDescent="0.2">
      <c r="A1935" t="s">
        <v>22908</v>
      </c>
      <c r="B1935" t="s">
        <v>22907</v>
      </c>
      <c r="C1935" t="s">
        <v>6977</v>
      </c>
      <c r="D1935">
        <v>10197000</v>
      </c>
      <c r="E1935">
        <v>9741500</v>
      </c>
      <c r="F1935">
        <v>38271000</v>
      </c>
      <c r="G1935">
        <v>32805000</v>
      </c>
      <c r="H1935">
        <v>5000500</v>
      </c>
      <c r="I1935">
        <v>7362000</v>
      </c>
      <c r="J1935">
        <v>9045200</v>
      </c>
      <c r="K1935">
        <v>11545000</v>
      </c>
      <c r="L1935">
        <f t="shared" si="330"/>
        <v>0</v>
      </c>
      <c r="M1935">
        <f t="shared" si="331"/>
        <v>22753625</v>
      </c>
      <c r="N1935" s="5">
        <v>0.72179344133299606</v>
      </c>
      <c r="O1935" s="5">
        <v>1.1148497397933179</v>
      </c>
      <c r="P1935" s="5">
        <v>1.115674155686565</v>
      </c>
      <c r="Q1935" s="5">
        <v>0.66375736437980803</v>
      </c>
      <c r="R1935" s="5">
        <v>1.1223347076972248</v>
      </c>
      <c r="S1935" s="5">
        <v>0.8344255976829531</v>
      </c>
      <c r="T1935" s="5">
        <v>1.4347352378485618</v>
      </c>
      <c r="U1935" s="5">
        <v>1.2489418815608582</v>
      </c>
      <c r="V1935">
        <f t="shared" si="332"/>
        <v>14127310.413306542</v>
      </c>
      <c r="W1935">
        <f t="shared" si="333"/>
        <v>8737948.8484304417</v>
      </c>
      <c r="X1935">
        <f t="shared" si="334"/>
        <v>34303026.385377496</v>
      </c>
      <c r="Y1935">
        <f t="shared" si="335"/>
        <v>49423180.457894973</v>
      </c>
      <c r="Z1935">
        <f t="shared" si="336"/>
        <v>4455444.4994932814</v>
      </c>
      <c r="AA1935">
        <f t="shared" si="337"/>
        <v>8822835.7572477683</v>
      </c>
      <c r="AB1935">
        <f t="shared" si="338"/>
        <v>6304438.4506535223</v>
      </c>
      <c r="AC1935">
        <f t="shared" si="339"/>
        <v>9243824.8492169231</v>
      </c>
      <c r="AD1935">
        <f t="shared" si="340"/>
        <v>0</v>
      </c>
    </row>
    <row r="1936" spans="1:30" x14ac:dyDescent="0.2">
      <c r="A1936" t="s">
        <v>22893</v>
      </c>
      <c r="B1936" t="s">
        <v>22906</v>
      </c>
      <c r="C1936" t="s">
        <v>6972</v>
      </c>
      <c r="D1936">
        <v>27096000</v>
      </c>
      <c r="E1936">
        <v>60690000</v>
      </c>
      <c r="F1936">
        <v>25419000</v>
      </c>
      <c r="G1936">
        <v>28030000</v>
      </c>
      <c r="H1936">
        <v>13550000</v>
      </c>
      <c r="I1936">
        <v>27630000</v>
      </c>
      <c r="J1936">
        <v>23199000</v>
      </c>
      <c r="K1936">
        <v>67757000</v>
      </c>
      <c r="L1936">
        <f t="shared" si="330"/>
        <v>0</v>
      </c>
      <c r="M1936">
        <f t="shared" si="331"/>
        <v>35308750</v>
      </c>
      <c r="N1936" s="5">
        <v>0.97186105123124</v>
      </c>
      <c r="O1936" s="5">
        <v>1.4067629028331314</v>
      </c>
      <c r="P1936" s="5">
        <v>0.63754999522621314</v>
      </c>
      <c r="Q1936" s="5">
        <v>0.76533324207946563</v>
      </c>
      <c r="R1936" s="5">
        <v>1.1849618787300238</v>
      </c>
      <c r="S1936" s="5">
        <v>1.1604501780052383</v>
      </c>
      <c r="T1936" s="5">
        <v>1.0212850998090139</v>
      </c>
      <c r="U1936" s="5">
        <v>1.0674123347734479</v>
      </c>
      <c r="V1936">
        <f t="shared" si="332"/>
        <v>27880528.770725381</v>
      </c>
      <c r="W1936">
        <f t="shared" si="333"/>
        <v>43141598.259219222</v>
      </c>
      <c r="X1936">
        <f t="shared" si="334"/>
        <v>39869814.430758364</v>
      </c>
      <c r="Y1936">
        <f t="shared" si="335"/>
        <v>36624568.82682956</v>
      </c>
      <c r="Z1936">
        <f t="shared" si="336"/>
        <v>11434967.017269902</v>
      </c>
      <c r="AA1936">
        <f t="shared" si="337"/>
        <v>23809725.332193691</v>
      </c>
      <c r="AB1936">
        <f t="shared" si="338"/>
        <v>22715498.350400239</v>
      </c>
      <c r="AC1936">
        <f t="shared" si="339"/>
        <v>63477812.456028096</v>
      </c>
      <c r="AD1936">
        <f t="shared" si="340"/>
        <v>0</v>
      </c>
    </row>
    <row r="1937" spans="1:30" x14ac:dyDescent="0.2">
      <c r="A1937" t="s">
        <v>22893</v>
      </c>
      <c r="B1937" t="s">
        <v>22905</v>
      </c>
      <c r="C1937" t="s">
        <v>6967</v>
      </c>
      <c r="D1937">
        <v>24223000</v>
      </c>
      <c r="E1937">
        <v>25996000</v>
      </c>
      <c r="F1937">
        <v>13437000</v>
      </c>
      <c r="G1937">
        <v>21591000</v>
      </c>
      <c r="H1937">
        <v>9252600</v>
      </c>
      <c r="I1937">
        <v>11477000</v>
      </c>
      <c r="J1937" t="s">
        <v>297</v>
      </c>
      <c r="K1937">
        <v>18848000</v>
      </c>
      <c r="L1937">
        <f t="shared" si="330"/>
        <v>0</v>
      </c>
      <c r="M1937">
        <f t="shared" si="331"/>
        <v>21311750</v>
      </c>
      <c r="N1937" s="5">
        <v>0.97186105123124</v>
      </c>
      <c r="O1937" s="5">
        <v>1.4067629028331314</v>
      </c>
      <c r="P1937" s="5">
        <v>0.63754999522621314</v>
      </c>
      <c r="Q1937" s="5">
        <v>0.76533324207946563</v>
      </c>
      <c r="R1937" s="5">
        <v>1.1849618787300238</v>
      </c>
      <c r="S1937" s="5">
        <v>1.1604501780052383</v>
      </c>
      <c r="T1937" s="5">
        <v>1.0212850998090139</v>
      </c>
      <c r="U1937" s="5">
        <v>1.0674123347734479</v>
      </c>
      <c r="V1937">
        <f t="shared" si="332"/>
        <v>24924344.863200504</v>
      </c>
      <c r="W1937">
        <f t="shared" si="333"/>
        <v>18479304.471027564</v>
      </c>
      <c r="X1937">
        <f t="shared" si="334"/>
        <v>21075994.197494008</v>
      </c>
      <c r="Y1937">
        <f t="shared" si="335"/>
        <v>28211240.297541101</v>
      </c>
      <c r="Z1937">
        <f t="shared" si="336"/>
        <v>7808352.459335166</v>
      </c>
      <c r="AA1937">
        <f t="shared" si="337"/>
        <v>9890127.3122543246</v>
      </c>
      <c r="AB1937" t="str">
        <f t="shared" si="338"/>
        <v>NA</v>
      </c>
      <c r="AC1937">
        <f t="shared" si="339"/>
        <v>17657656.170893304</v>
      </c>
      <c r="AD1937">
        <f t="shared" si="340"/>
        <v>0</v>
      </c>
    </row>
    <row r="1938" spans="1:30" x14ac:dyDescent="0.2">
      <c r="A1938" t="s">
        <v>22893</v>
      </c>
      <c r="B1938" t="s">
        <v>22904</v>
      </c>
      <c r="C1938" t="s">
        <v>6962</v>
      </c>
      <c r="D1938">
        <v>23109000</v>
      </c>
      <c r="E1938">
        <v>21576000</v>
      </c>
      <c r="F1938">
        <v>22061000</v>
      </c>
      <c r="G1938">
        <v>28651000</v>
      </c>
      <c r="H1938">
        <v>32040000</v>
      </c>
      <c r="I1938">
        <v>31414000</v>
      </c>
      <c r="J1938">
        <v>22908000</v>
      </c>
      <c r="K1938">
        <v>28853000</v>
      </c>
      <c r="L1938">
        <f t="shared" si="330"/>
        <v>0</v>
      </c>
      <c r="M1938">
        <f t="shared" si="331"/>
        <v>23849250</v>
      </c>
      <c r="N1938" s="5">
        <v>0.97186105123124</v>
      </c>
      <c r="O1938" s="5">
        <v>1.4067629028331314</v>
      </c>
      <c r="P1938" s="5">
        <v>0.63754999522621314</v>
      </c>
      <c r="Q1938" s="5">
        <v>0.76533324207946563</v>
      </c>
      <c r="R1938" s="5">
        <v>1.1849618787300238</v>
      </c>
      <c r="S1938" s="5">
        <v>1.1604501780052383</v>
      </c>
      <c r="T1938" s="5">
        <v>1.0212850998090139</v>
      </c>
      <c r="U1938" s="5">
        <v>1.0674123347734479</v>
      </c>
      <c r="V1938">
        <f t="shared" si="332"/>
        <v>23778090.469541363</v>
      </c>
      <c r="W1938">
        <f t="shared" si="333"/>
        <v>15337339.331700673</v>
      </c>
      <c r="X1938">
        <f t="shared" si="334"/>
        <v>34602776.511938326</v>
      </c>
      <c r="Y1938">
        <f t="shared" si="335"/>
        <v>37435980.073403277</v>
      </c>
      <c r="Z1938">
        <f t="shared" si="336"/>
        <v>27038844.519064773</v>
      </c>
      <c r="AA1938">
        <f t="shared" si="337"/>
        <v>27070528.830457207</v>
      </c>
      <c r="AB1938">
        <f t="shared" si="338"/>
        <v>22430563.223025504</v>
      </c>
      <c r="AC1938">
        <f t="shared" si="339"/>
        <v>27030791.250996631</v>
      </c>
      <c r="AD1938">
        <f t="shared" si="340"/>
        <v>0</v>
      </c>
    </row>
    <row r="1939" spans="1:30" x14ac:dyDescent="0.2">
      <c r="A1939" t="s">
        <v>22893</v>
      </c>
      <c r="B1939" t="s">
        <v>22903</v>
      </c>
      <c r="C1939" t="s">
        <v>6957</v>
      </c>
      <c r="D1939">
        <v>182130000</v>
      </c>
      <c r="E1939">
        <v>216880000</v>
      </c>
      <c r="F1939">
        <v>136870000</v>
      </c>
      <c r="G1939">
        <v>210090000</v>
      </c>
      <c r="H1939">
        <v>154900000</v>
      </c>
      <c r="I1939">
        <v>229530000</v>
      </c>
      <c r="J1939">
        <v>212870000</v>
      </c>
      <c r="K1939">
        <v>226720000</v>
      </c>
      <c r="L1939">
        <f t="shared" si="330"/>
        <v>0</v>
      </c>
      <c r="M1939">
        <f t="shared" si="331"/>
        <v>186492500</v>
      </c>
      <c r="N1939" s="5">
        <v>0.97186105123124</v>
      </c>
      <c r="O1939" s="5">
        <v>1.4067629028331314</v>
      </c>
      <c r="P1939" s="5">
        <v>0.63754999522621314</v>
      </c>
      <c r="Q1939" s="5">
        <v>0.76533324207946563</v>
      </c>
      <c r="R1939" s="5">
        <v>1.1849618787300238</v>
      </c>
      <c r="S1939" s="5">
        <v>1.1604501780052383</v>
      </c>
      <c r="T1939" s="5">
        <v>1.0212850998090139</v>
      </c>
      <c r="U1939" s="5">
        <v>1.0674123347734479</v>
      </c>
      <c r="V1939">
        <f t="shared" si="332"/>
        <v>187403332.78019685</v>
      </c>
      <c r="W1939">
        <f t="shared" si="333"/>
        <v>154169547.3794606</v>
      </c>
      <c r="X1939">
        <f t="shared" si="334"/>
        <v>214681203.08186385</v>
      </c>
      <c r="Y1939">
        <f t="shared" si="335"/>
        <v>274507872.45196658</v>
      </c>
      <c r="Z1939">
        <f t="shared" si="336"/>
        <v>130721504.86901166</v>
      </c>
      <c r="AA1939">
        <f t="shared" si="337"/>
        <v>197793928.89968938</v>
      </c>
      <c r="AB1939">
        <f t="shared" si="338"/>
        <v>208433472.72941503</v>
      </c>
      <c r="AC1939">
        <f t="shared" si="339"/>
        <v>212401517.77721402</v>
      </c>
      <c r="AD1939">
        <f t="shared" si="340"/>
        <v>0</v>
      </c>
    </row>
    <row r="1940" spans="1:30" x14ac:dyDescent="0.2">
      <c r="A1940" t="s">
        <v>22893</v>
      </c>
      <c r="B1940" t="s">
        <v>22902</v>
      </c>
      <c r="C1940" t="s">
        <v>6950</v>
      </c>
      <c r="D1940">
        <v>11547000</v>
      </c>
      <c r="E1940">
        <v>47832000</v>
      </c>
      <c r="F1940">
        <v>6894600</v>
      </c>
      <c r="G1940" t="s">
        <v>297</v>
      </c>
      <c r="H1940" t="s">
        <v>297</v>
      </c>
      <c r="I1940">
        <v>3900900</v>
      </c>
      <c r="J1940">
        <v>145090000</v>
      </c>
      <c r="K1940">
        <v>196710000</v>
      </c>
      <c r="L1940">
        <f t="shared" si="330"/>
        <v>1</v>
      </c>
      <c r="M1940">
        <f t="shared" si="331"/>
        <v>22091200</v>
      </c>
      <c r="N1940" s="5">
        <v>0.97186105123124</v>
      </c>
      <c r="O1940" s="5">
        <v>1.4067629028331314</v>
      </c>
      <c r="P1940" s="5">
        <v>0.63754999522621314</v>
      </c>
      <c r="Q1940" s="5">
        <v>0.76533324207946563</v>
      </c>
      <c r="R1940" s="5">
        <v>1.1849618787300238</v>
      </c>
      <c r="S1940" s="5">
        <v>1.1604501780052383</v>
      </c>
      <c r="T1940" s="5">
        <v>1.0212850998090139</v>
      </c>
      <c r="U1940" s="5">
        <v>1.0674123347734479</v>
      </c>
      <c r="V1940">
        <f t="shared" si="332"/>
        <v>11881328.08221014</v>
      </c>
      <c r="W1940">
        <f t="shared" si="333"/>
        <v>34001465.281512171</v>
      </c>
      <c r="X1940">
        <f t="shared" si="334"/>
        <v>10814210.731118716</v>
      </c>
      <c r="Y1940" t="str">
        <f t="shared" si="335"/>
        <v>NA</v>
      </c>
      <c r="Z1940" t="str">
        <f t="shared" si="336"/>
        <v>NA</v>
      </c>
      <c r="AA1940">
        <f t="shared" si="337"/>
        <v>3361540.2659556414</v>
      </c>
      <c r="AB1940">
        <f t="shared" si="338"/>
        <v>142066108.69690809</v>
      </c>
      <c r="AC1940">
        <f t="shared" si="339"/>
        <v>184286796.76233137</v>
      </c>
      <c r="AD1940">
        <f t="shared" si="340"/>
        <v>1</v>
      </c>
    </row>
    <row r="1941" spans="1:30" x14ac:dyDescent="0.2">
      <c r="A1941" t="s">
        <v>22893</v>
      </c>
      <c r="B1941" t="s">
        <v>22901</v>
      </c>
      <c r="C1941" t="s">
        <v>6943</v>
      </c>
      <c r="D1941">
        <v>32831000</v>
      </c>
      <c r="E1941">
        <v>26088000</v>
      </c>
      <c r="F1941">
        <v>12787000</v>
      </c>
      <c r="G1941">
        <v>13714000</v>
      </c>
      <c r="H1941">
        <v>8795600</v>
      </c>
      <c r="I1941">
        <v>20726000</v>
      </c>
      <c r="J1941">
        <v>11376000</v>
      </c>
      <c r="K1941">
        <v>36414000</v>
      </c>
      <c r="L1941">
        <f t="shared" si="330"/>
        <v>0</v>
      </c>
      <c r="M1941">
        <f t="shared" si="331"/>
        <v>21355000</v>
      </c>
      <c r="N1941" s="5">
        <v>0.97186105123124</v>
      </c>
      <c r="O1941" s="5">
        <v>1.4067629028331314</v>
      </c>
      <c r="P1941" s="5">
        <v>0.63754999522621314</v>
      </c>
      <c r="Q1941" s="5">
        <v>0.76533324207946563</v>
      </c>
      <c r="R1941" s="5">
        <v>1.1849618787300238</v>
      </c>
      <c r="S1941" s="5">
        <v>1.1604501780052383</v>
      </c>
      <c r="T1941" s="5">
        <v>1.0212850998090139</v>
      </c>
      <c r="U1941" s="5">
        <v>1.0674123347734479</v>
      </c>
      <c r="V1941">
        <f t="shared" si="332"/>
        <v>33781578.095353</v>
      </c>
      <c r="W1941">
        <f t="shared" si="333"/>
        <v>18544702.840443417</v>
      </c>
      <c r="X1941">
        <f t="shared" si="334"/>
        <v>20056466.309693821</v>
      </c>
      <c r="Y1941">
        <f t="shared" si="335"/>
        <v>17918991.683594029</v>
      </c>
      <c r="Z1941">
        <f t="shared" si="336"/>
        <v>7422686.0440663584</v>
      </c>
      <c r="AA1941">
        <f t="shared" si="337"/>
        <v>17860310.070034254</v>
      </c>
      <c r="AB1941">
        <f t="shared" si="338"/>
        <v>11138907.247474164</v>
      </c>
      <c r="AC1941">
        <f t="shared" si="339"/>
        <v>34114276.942217141</v>
      </c>
      <c r="AD1941">
        <f t="shared" si="340"/>
        <v>0</v>
      </c>
    </row>
    <row r="1942" spans="1:30" x14ac:dyDescent="0.2">
      <c r="A1942" t="s">
        <v>22893</v>
      </c>
      <c r="B1942" t="s">
        <v>22900</v>
      </c>
      <c r="C1942" t="s">
        <v>6936</v>
      </c>
      <c r="D1942">
        <v>11014000</v>
      </c>
      <c r="E1942">
        <v>17740000</v>
      </c>
      <c r="F1942">
        <v>5196900</v>
      </c>
      <c r="G1942">
        <v>2913500</v>
      </c>
      <c r="H1942">
        <v>6720500</v>
      </c>
      <c r="I1942">
        <v>10808000</v>
      </c>
      <c r="J1942" t="s">
        <v>297</v>
      </c>
      <c r="K1942" t="s">
        <v>297</v>
      </c>
      <c r="L1942">
        <f t="shared" si="330"/>
        <v>0</v>
      </c>
      <c r="M1942">
        <f t="shared" si="331"/>
        <v>9216100</v>
      </c>
      <c r="N1942" s="5">
        <v>0.97186105123124</v>
      </c>
      <c r="O1942" s="5">
        <v>1.4067629028331314</v>
      </c>
      <c r="P1942" s="5">
        <v>0.63754999522621314</v>
      </c>
      <c r="Q1942" s="5">
        <v>0.76533324207946563</v>
      </c>
      <c r="R1942" s="5">
        <v>1.1849618787300238</v>
      </c>
      <c r="S1942" s="5">
        <v>1.1604501780052383</v>
      </c>
      <c r="T1942" s="5">
        <v>1.0212850998090139</v>
      </c>
      <c r="U1942" s="5">
        <v>1.0674123347734479</v>
      </c>
      <c r="V1942">
        <f t="shared" si="332"/>
        <v>11332895.773574304</v>
      </c>
      <c r="W1942">
        <f t="shared" si="333"/>
        <v>12610511.667796161</v>
      </c>
      <c r="X1942">
        <f t="shared" si="334"/>
        <v>8151360.7386289053</v>
      </c>
      <c r="Y1942">
        <f t="shared" si="335"/>
        <v>3806838.4329992128</v>
      </c>
      <c r="Z1942">
        <f t="shared" si="336"/>
        <v>5671490.4678643821</v>
      </c>
      <c r="AA1942">
        <f t="shared" si="337"/>
        <v>9313626.9051881805</v>
      </c>
      <c r="AB1942" t="str">
        <f t="shared" si="338"/>
        <v>NA</v>
      </c>
      <c r="AC1942" t="str">
        <f t="shared" si="339"/>
        <v>NA</v>
      </c>
      <c r="AD1942">
        <f t="shared" si="340"/>
        <v>0</v>
      </c>
    </row>
    <row r="1943" spans="1:30" x14ac:dyDescent="0.2">
      <c r="A1943" t="s">
        <v>22893</v>
      </c>
      <c r="B1943" t="s">
        <v>22899</v>
      </c>
      <c r="C1943" t="s">
        <v>6931</v>
      </c>
      <c r="D1943">
        <v>8737500</v>
      </c>
      <c r="E1943" t="s">
        <v>297</v>
      </c>
      <c r="F1943" t="s">
        <v>297</v>
      </c>
      <c r="G1943" t="s">
        <v>297</v>
      </c>
      <c r="H1943" t="s">
        <v>297</v>
      </c>
      <c r="I1943" t="s">
        <v>297</v>
      </c>
      <c r="J1943" t="s">
        <v>297</v>
      </c>
      <c r="K1943" t="s">
        <v>297</v>
      </c>
      <c r="L1943">
        <f t="shared" si="330"/>
        <v>3</v>
      </c>
      <c r="M1943">
        <f t="shared" si="331"/>
        <v>8737500</v>
      </c>
      <c r="N1943" s="5">
        <v>0.97186105123124</v>
      </c>
      <c r="O1943" s="5">
        <v>1.4067629028331314</v>
      </c>
      <c r="P1943" s="5">
        <v>0.63754999522621314</v>
      </c>
      <c r="Q1943" s="5">
        <v>0.76533324207946563</v>
      </c>
      <c r="R1943" s="5">
        <v>1.1849618787300238</v>
      </c>
      <c r="S1943" s="5">
        <v>1.1604501780052383</v>
      </c>
      <c r="T1943" s="5">
        <v>1.0212850998090139</v>
      </c>
      <c r="U1943" s="5">
        <v>1.0674123347734479</v>
      </c>
      <c r="V1943">
        <f t="shared" si="332"/>
        <v>8990482.7330311853</v>
      </c>
      <c r="W1943" t="str">
        <f t="shared" si="333"/>
        <v>NA</v>
      </c>
      <c r="X1943" t="str">
        <f t="shared" si="334"/>
        <v>NA</v>
      </c>
      <c r="Y1943" t="str">
        <f t="shared" si="335"/>
        <v>NA</v>
      </c>
      <c r="Z1943" t="str">
        <f t="shared" si="336"/>
        <v>NA</v>
      </c>
      <c r="AA1943" t="str">
        <f t="shared" si="337"/>
        <v>NA</v>
      </c>
      <c r="AB1943" t="str">
        <f t="shared" si="338"/>
        <v>NA</v>
      </c>
      <c r="AC1943" t="str">
        <f t="shared" si="339"/>
        <v>NA</v>
      </c>
      <c r="AD1943">
        <f t="shared" si="340"/>
        <v>3</v>
      </c>
    </row>
    <row r="1944" spans="1:30" x14ac:dyDescent="0.2">
      <c r="A1944" t="s">
        <v>22893</v>
      </c>
      <c r="B1944" t="s">
        <v>22898</v>
      </c>
      <c r="C1944" t="s">
        <v>6927</v>
      </c>
      <c r="D1944">
        <v>10952000</v>
      </c>
      <c r="E1944">
        <v>10818000</v>
      </c>
      <c r="F1944">
        <v>6110100</v>
      </c>
      <c r="G1944">
        <v>6526600</v>
      </c>
      <c r="H1944">
        <v>3274900</v>
      </c>
      <c r="I1944">
        <v>5456700</v>
      </c>
      <c r="J1944">
        <v>10533000</v>
      </c>
      <c r="K1944">
        <v>29437000</v>
      </c>
      <c r="L1944">
        <f t="shared" si="330"/>
        <v>0</v>
      </c>
      <c r="M1944">
        <f t="shared" si="331"/>
        <v>8601675</v>
      </c>
      <c r="N1944" s="5">
        <v>0.97186105123124</v>
      </c>
      <c r="O1944" s="5">
        <v>1.4067629028331314</v>
      </c>
      <c r="P1944" s="5">
        <v>0.63754999522621314</v>
      </c>
      <c r="Q1944" s="5">
        <v>0.76533324207946563</v>
      </c>
      <c r="R1944" s="5">
        <v>1.1849618787300238</v>
      </c>
      <c r="S1944" s="5">
        <v>1.1604501780052383</v>
      </c>
      <c r="T1944" s="5">
        <v>1.0212850998090139</v>
      </c>
      <c r="U1944" s="5">
        <v>1.0674123347734479</v>
      </c>
      <c r="V1944">
        <f t="shared" si="332"/>
        <v>11269100.645740492</v>
      </c>
      <c r="W1944">
        <f t="shared" si="333"/>
        <v>7689995.2210946372</v>
      </c>
      <c r="X1944">
        <f t="shared" si="334"/>
        <v>9583718.9957660288</v>
      </c>
      <c r="Y1944">
        <f t="shared" si="335"/>
        <v>8527788.4732495826</v>
      </c>
      <c r="Z1944">
        <f t="shared" si="336"/>
        <v>2763717.6003584652</v>
      </c>
      <c r="AA1944">
        <f t="shared" si="337"/>
        <v>4702226.8628368191</v>
      </c>
      <c r="AB1944">
        <f t="shared" si="338"/>
        <v>10313476.620749418</v>
      </c>
      <c r="AC1944">
        <f t="shared" si="339"/>
        <v>27577908.780909706</v>
      </c>
      <c r="AD1944">
        <f t="shared" si="340"/>
        <v>0</v>
      </c>
    </row>
    <row r="1945" spans="1:30" x14ac:dyDescent="0.2">
      <c r="A1945" t="s">
        <v>22893</v>
      </c>
      <c r="B1945" t="s">
        <v>22897</v>
      </c>
      <c r="C1945" t="s">
        <v>6922</v>
      </c>
      <c r="D1945">
        <v>87952000</v>
      </c>
      <c r="E1945">
        <v>87371000</v>
      </c>
      <c r="F1945">
        <v>44675000</v>
      </c>
      <c r="G1945">
        <v>78408000</v>
      </c>
      <c r="H1945">
        <v>67452000</v>
      </c>
      <c r="I1945">
        <v>91430000</v>
      </c>
      <c r="J1945">
        <v>77221000</v>
      </c>
      <c r="K1945">
        <v>78218000</v>
      </c>
      <c r="L1945">
        <f t="shared" si="330"/>
        <v>0</v>
      </c>
      <c r="M1945">
        <f t="shared" si="331"/>
        <v>74601500</v>
      </c>
      <c r="N1945" s="5">
        <v>0.97186105123124</v>
      </c>
      <c r="O1945" s="5">
        <v>1.4067629028331314</v>
      </c>
      <c r="P1945" s="5">
        <v>0.63754999522621314</v>
      </c>
      <c r="Q1945" s="5">
        <v>0.76533324207946563</v>
      </c>
      <c r="R1945" s="5">
        <v>1.1849618787300238</v>
      </c>
      <c r="S1945" s="5">
        <v>1.1604501780052383</v>
      </c>
      <c r="T1945" s="5">
        <v>1.0212850998090139</v>
      </c>
      <c r="U1945" s="5">
        <v>1.0674123347734479</v>
      </c>
      <c r="V1945">
        <f t="shared" si="332"/>
        <v>90498533.600636214</v>
      </c>
      <c r="W1945">
        <f t="shared" si="333"/>
        <v>62107836.241658308</v>
      </c>
      <c r="X1945">
        <f t="shared" si="334"/>
        <v>70072935.980728194</v>
      </c>
      <c r="Y1945">
        <f t="shared" si="335"/>
        <v>102449489.56739394</v>
      </c>
      <c r="Z1945">
        <f t="shared" si="336"/>
        <v>56923350.202870071</v>
      </c>
      <c r="AA1945">
        <f t="shared" si="337"/>
        <v>78788388.965706453</v>
      </c>
      <c r="AB1945">
        <f t="shared" si="338"/>
        <v>75611599.556716099</v>
      </c>
      <c r="AC1945">
        <f t="shared" si="339"/>
        <v>73278148.895104647</v>
      </c>
      <c r="AD1945">
        <f t="shared" si="340"/>
        <v>0</v>
      </c>
    </row>
    <row r="1946" spans="1:30" x14ac:dyDescent="0.2">
      <c r="A1946" t="s">
        <v>22893</v>
      </c>
      <c r="B1946" t="s">
        <v>22896</v>
      </c>
      <c r="C1946" t="s">
        <v>6916</v>
      </c>
      <c r="D1946">
        <v>5051400</v>
      </c>
      <c r="E1946">
        <v>7005600</v>
      </c>
      <c r="F1946">
        <v>9281000</v>
      </c>
      <c r="G1946">
        <v>10471000</v>
      </c>
      <c r="H1946">
        <v>6737600</v>
      </c>
      <c r="I1946" t="s">
        <v>297</v>
      </c>
      <c r="J1946">
        <v>9604200</v>
      </c>
      <c r="K1946">
        <v>10881000</v>
      </c>
      <c r="L1946">
        <f t="shared" si="330"/>
        <v>0</v>
      </c>
      <c r="M1946">
        <f t="shared" si="331"/>
        <v>7952250</v>
      </c>
      <c r="N1946" s="5">
        <v>0.97186105123124</v>
      </c>
      <c r="O1946" s="5">
        <v>1.4067629028331314</v>
      </c>
      <c r="P1946" s="5">
        <v>0.63754999522621314</v>
      </c>
      <c r="Q1946" s="5">
        <v>0.76533324207946563</v>
      </c>
      <c r="R1946" s="5">
        <v>1.1849618787300238</v>
      </c>
      <c r="S1946" s="5">
        <v>1.1604501780052383</v>
      </c>
      <c r="T1946" s="5">
        <v>1.0212850998090139</v>
      </c>
      <c r="U1946" s="5">
        <v>1.0674123347734479</v>
      </c>
      <c r="V1946">
        <f t="shared" si="332"/>
        <v>5197656.592576107</v>
      </c>
      <c r="W1946">
        <f t="shared" si="333"/>
        <v>4979943.6606489727</v>
      </c>
      <c r="X1946">
        <f t="shared" si="334"/>
        <v>14557289.733343892</v>
      </c>
      <c r="Y1946">
        <f t="shared" si="335"/>
        <v>13681621.840375753</v>
      </c>
      <c r="Z1946">
        <f t="shared" si="336"/>
        <v>5685921.3118492765</v>
      </c>
      <c r="AA1946" t="str">
        <f t="shared" si="337"/>
        <v>NA</v>
      </c>
      <c r="AB1946">
        <f t="shared" si="338"/>
        <v>9404034.1935822219</v>
      </c>
      <c r="AC1946">
        <f t="shared" si="339"/>
        <v>10193811.374972943</v>
      </c>
      <c r="AD1946">
        <f t="shared" si="340"/>
        <v>0</v>
      </c>
    </row>
    <row r="1947" spans="1:30" x14ac:dyDescent="0.2">
      <c r="A1947" t="s">
        <v>22893</v>
      </c>
      <c r="B1947" t="s">
        <v>22895</v>
      </c>
      <c r="C1947" t="s">
        <v>6911</v>
      </c>
      <c r="D1947">
        <v>12081000</v>
      </c>
      <c r="E1947">
        <v>12295000</v>
      </c>
      <c r="F1947" t="s">
        <v>297</v>
      </c>
      <c r="G1947">
        <v>6457000</v>
      </c>
      <c r="H1947" t="s">
        <v>297</v>
      </c>
      <c r="I1947" t="s">
        <v>297</v>
      </c>
      <c r="J1947">
        <v>16523000</v>
      </c>
      <c r="K1947">
        <v>25762000</v>
      </c>
      <c r="L1947">
        <f t="shared" si="330"/>
        <v>1</v>
      </c>
      <c r="M1947">
        <f t="shared" si="331"/>
        <v>10277666.666666666</v>
      </c>
      <c r="N1947" s="5">
        <v>0.97186105123124</v>
      </c>
      <c r="O1947" s="5">
        <v>1.4067629028331314</v>
      </c>
      <c r="P1947" s="5">
        <v>0.63754999522621314</v>
      </c>
      <c r="Q1947" s="5">
        <v>0.76533324207946563</v>
      </c>
      <c r="R1947" s="5">
        <v>1.1849618787300238</v>
      </c>
      <c r="S1947" s="5">
        <v>1.1604501780052383</v>
      </c>
      <c r="T1947" s="5">
        <v>1.0212850998090139</v>
      </c>
      <c r="U1947" s="5">
        <v>1.0674123347734479</v>
      </c>
      <c r="V1947">
        <f t="shared" si="332"/>
        <v>12430789.344520716</v>
      </c>
      <c r="W1947">
        <f t="shared" si="333"/>
        <v>8739923.390955681</v>
      </c>
      <c r="X1947" t="str">
        <f t="shared" si="334"/>
        <v>NA</v>
      </c>
      <c r="Y1947">
        <f t="shared" si="335"/>
        <v>8436847.695855815</v>
      </c>
      <c r="Z1947" t="str">
        <f t="shared" si="336"/>
        <v>NA</v>
      </c>
      <c r="AA1947" t="str">
        <f t="shared" si="337"/>
        <v>NA</v>
      </c>
      <c r="AB1947">
        <f t="shared" si="338"/>
        <v>16178636.115507701</v>
      </c>
      <c r="AC1947">
        <f t="shared" si="339"/>
        <v>24135003.09181628</v>
      </c>
      <c r="AD1947">
        <f t="shared" si="340"/>
        <v>1</v>
      </c>
    </row>
    <row r="1948" spans="1:30" x14ac:dyDescent="0.2">
      <c r="A1948" t="s">
        <v>22893</v>
      </c>
      <c r="B1948" t="s">
        <v>22894</v>
      </c>
      <c r="C1948" t="s">
        <v>6906</v>
      </c>
      <c r="D1948">
        <v>11948000</v>
      </c>
      <c r="E1948">
        <v>18007000</v>
      </c>
      <c r="F1948">
        <v>11373000</v>
      </c>
      <c r="G1948">
        <v>13566000</v>
      </c>
      <c r="H1948">
        <v>9301600</v>
      </c>
      <c r="I1948">
        <v>18717000</v>
      </c>
      <c r="J1948">
        <v>15870000</v>
      </c>
      <c r="K1948">
        <v>14328000</v>
      </c>
      <c r="L1948">
        <f t="shared" si="330"/>
        <v>0</v>
      </c>
      <c r="M1948">
        <f t="shared" si="331"/>
        <v>13723500</v>
      </c>
      <c r="N1948" s="5">
        <v>0.97186105123124</v>
      </c>
      <c r="O1948" s="5">
        <v>1.4067629028331314</v>
      </c>
      <c r="P1948" s="5">
        <v>0.63754999522621314</v>
      </c>
      <c r="Q1948" s="5">
        <v>0.76533324207946563</v>
      </c>
      <c r="R1948" s="5">
        <v>1.1849618787300238</v>
      </c>
      <c r="S1948" s="5">
        <v>1.1604501780052383</v>
      </c>
      <c r="T1948" s="5">
        <v>1.0212850998090139</v>
      </c>
      <c r="U1948" s="5">
        <v>1.0674123347734479</v>
      </c>
      <c r="V1948">
        <f t="shared" si="332"/>
        <v>12293938.505780442</v>
      </c>
      <c r="W1948">
        <f t="shared" si="333"/>
        <v>12800309.109470431</v>
      </c>
      <c r="X1948">
        <f t="shared" si="334"/>
        <v>17838601.027617723</v>
      </c>
      <c r="Y1948">
        <f t="shared" si="335"/>
        <v>17725611.869595785</v>
      </c>
      <c r="Z1948">
        <f t="shared" si="336"/>
        <v>7849704.0005784295</v>
      </c>
      <c r="AA1948">
        <f t="shared" si="337"/>
        <v>16129085.379756398</v>
      </c>
      <c r="AB1948">
        <f t="shared" si="338"/>
        <v>15539245.60631285</v>
      </c>
      <c r="AC1948">
        <f t="shared" si="339"/>
        <v>13423116.384579755</v>
      </c>
      <c r="AD1948">
        <f t="shared" si="340"/>
        <v>0</v>
      </c>
    </row>
    <row r="1949" spans="1:30" x14ac:dyDescent="0.2">
      <c r="A1949" t="s">
        <v>22893</v>
      </c>
      <c r="B1949" t="s">
        <v>22892</v>
      </c>
      <c r="C1949" t="s">
        <v>6898</v>
      </c>
      <c r="D1949" t="s">
        <v>297</v>
      </c>
      <c r="E1949" t="s">
        <v>297</v>
      </c>
      <c r="F1949">
        <v>6036400</v>
      </c>
      <c r="G1949">
        <v>18889000</v>
      </c>
      <c r="H1949" t="s">
        <v>297</v>
      </c>
      <c r="I1949" t="s">
        <v>297</v>
      </c>
      <c r="J1949" t="s">
        <v>297</v>
      </c>
      <c r="K1949" t="s">
        <v>297</v>
      </c>
      <c r="L1949">
        <f t="shared" si="330"/>
        <v>2</v>
      </c>
      <c r="M1949">
        <f t="shared" si="331"/>
        <v>12462700</v>
      </c>
      <c r="N1949" s="5">
        <v>0.97186105123124</v>
      </c>
      <c r="O1949" s="5">
        <v>1.4067629028331314</v>
      </c>
      <c r="P1949" s="5">
        <v>0.63754999522621314</v>
      </c>
      <c r="Q1949" s="5">
        <v>0.76533324207946563</v>
      </c>
      <c r="R1949" s="5">
        <v>1.1849618787300238</v>
      </c>
      <c r="S1949" s="5">
        <v>1.1604501780052383</v>
      </c>
      <c r="T1949" s="5">
        <v>1.0212850998090139</v>
      </c>
      <c r="U1949" s="5">
        <v>1.0674123347734479</v>
      </c>
      <c r="V1949" t="str">
        <f t="shared" si="332"/>
        <v>NA</v>
      </c>
      <c r="W1949" t="str">
        <f t="shared" si="333"/>
        <v>NA</v>
      </c>
      <c r="X1949">
        <f t="shared" si="334"/>
        <v>9468120.2183339149</v>
      </c>
      <c r="Y1949">
        <f t="shared" si="335"/>
        <v>24680752.071708299</v>
      </c>
      <c r="Z1949" t="str">
        <f t="shared" si="336"/>
        <v>NA</v>
      </c>
      <c r="AA1949" t="str">
        <f t="shared" si="337"/>
        <v>NA</v>
      </c>
      <c r="AB1949" t="str">
        <f t="shared" si="338"/>
        <v>NA</v>
      </c>
      <c r="AC1949" t="str">
        <f t="shared" si="339"/>
        <v>NA</v>
      </c>
      <c r="AD1949">
        <f t="shared" si="340"/>
        <v>2</v>
      </c>
    </row>
    <row r="1950" spans="1:30" x14ac:dyDescent="0.2">
      <c r="A1950" t="s">
        <v>22891</v>
      </c>
      <c r="B1950" t="s">
        <v>22890</v>
      </c>
      <c r="C1950" t="s">
        <v>6890</v>
      </c>
      <c r="D1950">
        <v>4223400</v>
      </c>
      <c r="E1950" t="s">
        <v>297</v>
      </c>
      <c r="F1950" t="s">
        <v>297</v>
      </c>
      <c r="G1950">
        <v>8602700</v>
      </c>
      <c r="H1950">
        <v>24202000</v>
      </c>
      <c r="I1950">
        <v>3838000</v>
      </c>
      <c r="J1950" t="s">
        <v>297</v>
      </c>
      <c r="K1950" t="s">
        <v>297</v>
      </c>
      <c r="L1950">
        <f t="shared" si="330"/>
        <v>2</v>
      </c>
      <c r="M1950">
        <f t="shared" si="331"/>
        <v>6413050</v>
      </c>
      <c r="N1950" s="5" t="s">
        <v>297</v>
      </c>
      <c r="O1950" s="5" t="s">
        <v>297</v>
      </c>
      <c r="P1950" s="5" t="s">
        <v>297</v>
      </c>
      <c r="Q1950" s="5" t="s">
        <v>297</v>
      </c>
      <c r="R1950" s="5" t="s">
        <v>297</v>
      </c>
      <c r="S1950" s="5" t="s">
        <v>297</v>
      </c>
      <c r="T1950" s="5" t="s">
        <v>297</v>
      </c>
      <c r="U1950" s="5" t="s">
        <v>297</v>
      </c>
      <c r="V1950" t="str">
        <f t="shared" si="332"/>
        <v>NA</v>
      </c>
      <c r="W1950" t="str">
        <f t="shared" si="333"/>
        <v>NA</v>
      </c>
      <c r="X1950" t="str">
        <f t="shared" si="334"/>
        <v>NA</v>
      </c>
      <c r="Y1950" t="str">
        <f t="shared" si="335"/>
        <v>NA</v>
      </c>
      <c r="Z1950" t="str">
        <f t="shared" si="336"/>
        <v>NA</v>
      </c>
      <c r="AA1950" t="str">
        <f t="shared" si="337"/>
        <v>NA</v>
      </c>
      <c r="AB1950" t="str">
        <f t="shared" si="338"/>
        <v>NA</v>
      </c>
      <c r="AC1950" t="str">
        <f t="shared" si="339"/>
        <v>NA</v>
      </c>
      <c r="AD1950">
        <f t="shared" si="340"/>
        <v>4</v>
      </c>
    </row>
    <row r="1951" spans="1:30" x14ac:dyDescent="0.2">
      <c r="A1951" t="s">
        <v>22889</v>
      </c>
      <c r="B1951" t="s">
        <v>22888</v>
      </c>
      <c r="C1951" t="s">
        <v>6882</v>
      </c>
      <c r="D1951">
        <v>14616000</v>
      </c>
      <c r="E1951">
        <v>9531200</v>
      </c>
      <c r="F1951">
        <v>12321000</v>
      </c>
      <c r="G1951">
        <v>28130000</v>
      </c>
      <c r="H1951">
        <v>15248000</v>
      </c>
      <c r="I1951" t="s">
        <v>297</v>
      </c>
      <c r="J1951">
        <v>18735000</v>
      </c>
      <c r="K1951">
        <v>7279000</v>
      </c>
      <c r="L1951">
        <f t="shared" si="330"/>
        <v>0</v>
      </c>
      <c r="M1951">
        <f t="shared" si="331"/>
        <v>16149550</v>
      </c>
      <c r="N1951" s="5">
        <v>0.74478423669426108</v>
      </c>
      <c r="O1951" s="5">
        <v>1.0003395672402466</v>
      </c>
      <c r="P1951" s="5">
        <v>1.2013334946515895</v>
      </c>
      <c r="Q1951" s="5">
        <v>1.1779212493301505</v>
      </c>
      <c r="R1951" s="5">
        <v>0.98806904993546252</v>
      </c>
      <c r="S1951" s="5">
        <v>0.93758297620478837</v>
      </c>
      <c r="T1951" s="5">
        <v>1.2114632975243596</v>
      </c>
      <c r="U1951" s="5">
        <v>0.84515227341506449</v>
      </c>
      <c r="V1951">
        <f t="shared" si="332"/>
        <v>19624475.492222276</v>
      </c>
      <c r="W1951">
        <f t="shared" si="333"/>
        <v>9527964.6153503973</v>
      </c>
      <c r="X1951">
        <f t="shared" si="334"/>
        <v>10256102.951306902</v>
      </c>
      <c r="Y1951">
        <f t="shared" si="335"/>
        <v>23881053.18245741</v>
      </c>
      <c r="Z1951">
        <f t="shared" si="336"/>
        <v>15432119.85133625</v>
      </c>
      <c r="AA1951" t="str">
        <f t="shared" si="337"/>
        <v>NA</v>
      </c>
      <c r="AB1951">
        <f t="shared" si="338"/>
        <v>15464768.960219601</v>
      </c>
      <c r="AC1951">
        <f t="shared" si="339"/>
        <v>8612649.1390566193</v>
      </c>
      <c r="AD1951">
        <f t="shared" si="340"/>
        <v>0</v>
      </c>
    </row>
    <row r="1952" spans="1:30" x14ac:dyDescent="0.2">
      <c r="A1952" t="s">
        <v>22887</v>
      </c>
      <c r="B1952" t="s">
        <v>22886</v>
      </c>
      <c r="C1952" t="s">
        <v>6877</v>
      </c>
      <c r="D1952" t="s">
        <v>297</v>
      </c>
      <c r="E1952" t="s">
        <v>297</v>
      </c>
      <c r="F1952" t="s">
        <v>297</v>
      </c>
      <c r="G1952" t="s">
        <v>297</v>
      </c>
      <c r="H1952" t="s">
        <v>297</v>
      </c>
      <c r="I1952" t="s">
        <v>297</v>
      </c>
      <c r="J1952" t="s">
        <v>297</v>
      </c>
      <c r="K1952">
        <v>231020000</v>
      </c>
      <c r="L1952">
        <f t="shared" si="330"/>
        <v>4</v>
      </c>
      <c r="M1952" t="e">
        <f t="shared" si="331"/>
        <v>#DIV/0!</v>
      </c>
      <c r="N1952" s="5" t="s">
        <v>297</v>
      </c>
      <c r="O1952" s="5" t="s">
        <v>297</v>
      </c>
      <c r="P1952" s="5" t="s">
        <v>297</v>
      </c>
      <c r="Q1952" s="5" t="s">
        <v>297</v>
      </c>
      <c r="R1952" s="5" t="s">
        <v>297</v>
      </c>
      <c r="S1952" s="5" t="s">
        <v>297</v>
      </c>
      <c r="T1952" s="5" t="s">
        <v>297</v>
      </c>
      <c r="U1952" s="5" t="s">
        <v>297</v>
      </c>
      <c r="V1952" t="str">
        <f t="shared" si="332"/>
        <v>NA</v>
      </c>
      <c r="W1952" t="str">
        <f t="shared" si="333"/>
        <v>NA</v>
      </c>
      <c r="X1952" t="str">
        <f t="shared" si="334"/>
        <v>NA</v>
      </c>
      <c r="Y1952" t="str">
        <f t="shared" si="335"/>
        <v>NA</v>
      </c>
      <c r="Z1952" t="str">
        <f t="shared" si="336"/>
        <v>NA</v>
      </c>
      <c r="AA1952" t="str">
        <f t="shared" si="337"/>
        <v>NA</v>
      </c>
      <c r="AB1952" t="str">
        <f t="shared" si="338"/>
        <v>NA</v>
      </c>
      <c r="AC1952" t="str">
        <f t="shared" si="339"/>
        <v>NA</v>
      </c>
      <c r="AD1952">
        <f t="shared" si="340"/>
        <v>4</v>
      </c>
    </row>
    <row r="1953" spans="1:30" x14ac:dyDescent="0.2">
      <c r="A1953" t="s">
        <v>22887</v>
      </c>
      <c r="B1953" t="s">
        <v>22886</v>
      </c>
      <c r="C1953" t="s">
        <v>6873</v>
      </c>
      <c r="D1953" t="s">
        <v>297</v>
      </c>
      <c r="E1953" t="s">
        <v>297</v>
      </c>
      <c r="F1953" t="s">
        <v>297</v>
      </c>
      <c r="G1953" t="s">
        <v>297</v>
      </c>
      <c r="H1953" t="s">
        <v>297</v>
      </c>
      <c r="I1953" t="s">
        <v>297</v>
      </c>
      <c r="J1953" t="s">
        <v>297</v>
      </c>
      <c r="K1953">
        <v>231020000</v>
      </c>
      <c r="L1953">
        <f t="shared" si="330"/>
        <v>4</v>
      </c>
      <c r="M1953" t="e">
        <f t="shared" si="331"/>
        <v>#DIV/0!</v>
      </c>
      <c r="N1953" s="5" t="s">
        <v>297</v>
      </c>
      <c r="O1953" s="5" t="s">
        <v>297</v>
      </c>
      <c r="P1953" s="5" t="s">
        <v>297</v>
      </c>
      <c r="Q1953" s="5" t="s">
        <v>297</v>
      </c>
      <c r="R1953" s="5" t="s">
        <v>297</v>
      </c>
      <c r="S1953" s="5" t="s">
        <v>297</v>
      </c>
      <c r="T1953" s="5" t="s">
        <v>297</v>
      </c>
      <c r="U1953" s="5" t="s">
        <v>297</v>
      </c>
      <c r="V1953" t="str">
        <f t="shared" si="332"/>
        <v>NA</v>
      </c>
      <c r="W1953" t="str">
        <f t="shared" si="333"/>
        <v>NA</v>
      </c>
      <c r="X1953" t="str">
        <f t="shared" si="334"/>
        <v>NA</v>
      </c>
      <c r="Y1953" t="str">
        <f t="shared" si="335"/>
        <v>NA</v>
      </c>
      <c r="Z1953" t="str">
        <f t="shared" si="336"/>
        <v>NA</v>
      </c>
      <c r="AA1953" t="str">
        <f t="shared" si="337"/>
        <v>NA</v>
      </c>
      <c r="AB1953" t="str">
        <f t="shared" si="338"/>
        <v>NA</v>
      </c>
      <c r="AC1953" t="str">
        <f t="shared" si="339"/>
        <v>NA</v>
      </c>
      <c r="AD1953">
        <f t="shared" si="340"/>
        <v>4</v>
      </c>
    </row>
    <row r="1954" spans="1:30" x14ac:dyDescent="0.2">
      <c r="A1954" t="s">
        <v>22885</v>
      </c>
      <c r="B1954" t="s">
        <v>22884</v>
      </c>
      <c r="C1954" t="s">
        <v>6865</v>
      </c>
      <c r="D1954">
        <v>9757100</v>
      </c>
      <c r="E1954">
        <v>20028000</v>
      </c>
      <c r="F1954">
        <v>8421800</v>
      </c>
      <c r="G1954" t="s">
        <v>297</v>
      </c>
      <c r="H1954" t="s">
        <v>297</v>
      </c>
      <c r="I1954">
        <v>8970200</v>
      </c>
      <c r="J1954" t="s">
        <v>297</v>
      </c>
      <c r="K1954">
        <v>11643000</v>
      </c>
      <c r="L1954">
        <f t="shared" si="330"/>
        <v>1</v>
      </c>
      <c r="M1954">
        <f t="shared" si="331"/>
        <v>12735633.333333334</v>
      </c>
      <c r="N1954" s="5" t="s">
        <v>297</v>
      </c>
      <c r="O1954" s="5" t="s">
        <v>297</v>
      </c>
      <c r="P1954" s="5" t="s">
        <v>297</v>
      </c>
      <c r="Q1954" s="5" t="s">
        <v>297</v>
      </c>
      <c r="R1954" s="5" t="s">
        <v>297</v>
      </c>
      <c r="S1954" s="5" t="s">
        <v>297</v>
      </c>
      <c r="T1954" s="5" t="s">
        <v>297</v>
      </c>
      <c r="U1954" s="5" t="s">
        <v>297</v>
      </c>
      <c r="V1954" t="str">
        <f t="shared" si="332"/>
        <v>NA</v>
      </c>
      <c r="W1954" t="str">
        <f t="shared" si="333"/>
        <v>NA</v>
      </c>
      <c r="X1954" t="str">
        <f t="shared" si="334"/>
        <v>NA</v>
      </c>
      <c r="Y1954" t="str">
        <f t="shared" si="335"/>
        <v>NA</v>
      </c>
      <c r="Z1954" t="str">
        <f t="shared" si="336"/>
        <v>NA</v>
      </c>
      <c r="AA1954" t="str">
        <f t="shared" si="337"/>
        <v>NA</v>
      </c>
      <c r="AB1954" t="str">
        <f t="shared" si="338"/>
        <v>NA</v>
      </c>
      <c r="AC1954" t="str">
        <f t="shared" si="339"/>
        <v>NA</v>
      </c>
      <c r="AD1954">
        <f t="shared" si="340"/>
        <v>4</v>
      </c>
    </row>
    <row r="1955" spans="1:30" x14ac:dyDescent="0.2">
      <c r="A1955" t="s">
        <v>22882</v>
      </c>
      <c r="B1955" t="s">
        <v>22883</v>
      </c>
      <c r="C1955" t="s">
        <v>6860</v>
      </c>
      <c r="D1955" t="s">
        <v>297</v>
      </c>
      <c r="E1955" t="s">
        <v>297</v>
      </c>
      <c r="F1955" t="s">
        <v>297</v>
      </c>
      <c r="G1955">
        <v>13385000</v>
      </c>
      <c r="H1955" t="s">
        <v>297</v>
      </c>
      <c r="I1955" t="s">
        <v>297</v>
      </c>
      <c r="J1955" t="s">
        <v>297</v>
      </c>
      <c r="K1955" t="s">
        <v>297</v>
      </c>
      <c r="L1955">
        <f t="shared" si="330"/>
        <v>3</v>
      </c>
      <c r="M1955">
        <f t="shared" si="331"/>
        <v>13385000</v>
      </c>
      <c r="N1955" s="5">
        <v>0.68858062865743708</v>
      </c>
      <c r="O1955" s="5">
        <v>0.84604203135550127</v>
      </c>
      <c r="P1955" s="5">
        <v>0.93084775143360254</v>
      </c>
      <c r="Q1955" s="5">
        <v>1.4403561936999301</v>
      </c>
      <c r="R1955" s="5">
        <v>0.66943430141898674</v>
      </c>
      <c r="S1955" s="5">
        <v>1.34610818217374</v>
      </c>
      <c r="T1955" s="5">
        <v>0.86619465251506522</v>
      </c>
      <c r="U1955" s="5">
        <v>1.640216881446485</v>
      </c>
      <c r="V1955" t="str">
        <f t="shared" si="332"/>
        <v>NA</v>
      </c>
      <c r="W1955" t="str">
        <f t="shared" si="333"/>
        <v>NA</v>
      </c>
      <c r="X1955" t="str">
        <f t="shared" si="334"/>
        <v>NA</v>
      </c>
      <c r="Y1955">
        <f t="shared" si="335"/>
        <v>9292840.242257813</v>
      </c>
      <c r="Z1955" t="str">
        <f t="shared" si="336"/>
        <v>NA</v>
      </c>
      <c r="AA1955" t="str">
        <f t="shared" si="337"/>
        <v>NA</v>
      </c>
      <c r="AB1955" t="str">
        <f t="shared" si="338"/>
        <v>NA</v>
      </c>
      <c r="AC1955" t="str">
        <f t="shared" si="339"/>
        <v>NA</v>
      </c>
      <c r="AD1955">
        <f t="shared" si="340"/>
        <v>3</v>
      </c>
    </row>
    <row r="1956" spans="1:30" x14ac:dyDescent="0.2">
      <c r="A1956" t="s">
        <v>22882</v>
      </c>
      <c r="B1956" t="s">
        <v>22881</v>
      </c>
      <c r="C1956" t="s">
        <v>6854</v>
      </c>
      <c r="D1956">
        <v>39133000</v>
      </c>
      <c r="E1956" t="s">
        <v>297</v>
      </c>
      <c r="F1956" t="s">
        <v>297</v>
      </c>
      <c r="G1956">
        <v>84409000</v>
      </c>
      <c r="H1956">
        <v>32732000</v>
      </c>
      <c r="I1956">
        <v>51527000</v>
      </c>
      <c r="J1956" t="s">
        <v>297</v>
      </c>
      <c r="K1956">
        <v>102860000</v>
      </c>
      <c r="L1956">
        <f t="shared" si="330"/>
        <v>2</v>
      </c>
      <c r="M1956">
        <f t="shared" si="331"/>
        <v>61771000</v>
      </c>
      <c r="N1956" s="5">
        <v>0.68858062865743708</v>
      </c>
      <c r="O1956" s="5">
        <v>0.84604203135550127</v>
      </c>
      <c r="P1956" s="5">
        <v>0.93084775143360254</v>
      </c>
      <c r="Q1956" s="5">
        <v>1.4403561936999301</v>
      </c>
      <c r="R1956" s="5">
        <v>0.66943430141898674</v>
      </c>
      <c r="S1956" s="5">
        <v>1.34610818217374</v>
      </c>
      <c r="T1956" s="5">
        <v>0.86619465251506522</v>
      </c>
      <c r="U1956" s="5">
        <v>1.640216881446485</v>
      </c>
      <c r="V1956">
        <f t="shared" si="332"/>
        <v>56831398.345172338</v>
      </c>
      <c r="W1956" t="str">
        <f t="shared" si="333"/>
        <v>NA</v>
      </c>
      <c r="X1956" t="str">
        <f t="shared" si="334"/>
        <v>NA</v>
      </c>
      <c r="Y1956">
        <f t="shared" si="335"/>
        <v>58602865.297627173</v>
      </c>
      <c r="Z1956">
        <f t="shared" si="336"/>
        <v>48895014.687204741</v>
      </c>
      <c r="AA1956">
        <f t="shared" si="337"/>
        <v>38278498.476097591</v>
      </c>
      <c r="AB1956" t="str">
        <f t="shared" si="338"/>
        <v>NA</v>
      </c>
      <c r="AC1956">
        <f t="shared" si="339"/>
        <v>62711218.963488027</v>
      </c>
      <c r="AD1956">
        <f t="shared" si="340"/>
        <v>2</v>
      </c>
    </row>
    <row r="1957" spans="1:30" x14ac:dyDescent="0.2">
      <c r="A1957" t="s">
        <v>22880</v>
      </c>
      <c r="B1957" t="s">
        <v>22879</v>
      </c>
      <c r="C1957" t="s">
        <v>6847</v>
      </c>
      <c r="D1957">
        <v>259400000</v>
      </c>
      <c r="E1957">
        <v>368280000</v>
      </c>
      <c r="F1957">
        <v>115280000</v>
      </c>
      <c r="G1957">
        <v>546550000</v>
      </c>
      <c r="H1957">
        <v>90352000</v>
      </c>
      <c r="I1957">
        <v>165080000</v>
      </c>
      <c r="J1957">
        <v>327090000</v>
      </c>
      <c r="K1957">
        <v>313810000</v>
      </c>
      <c r="L1957">
        <f t="shared" si="330"/>
        <v>0</v>
      </c>
      <c r="M1957">
        <f t="shared" si="331"/>
        <v>322377500</v>
      </c>
      <c r="N1957" s="5" t="s">
        <v>297</v>
      </c>
      <c r="O1957" s="5" t="s">
        <v>297</v>
      </c>
      <c r="P1957" s="5" t="s">
        <v>297</v>
      </c>
      <c r="Q1957" s="5" t="s">
        <v>297</v>
      </c>
      <c r="R1957" s="5" t="s">
        <v>297</v>
      </c>
      <c r="S1957" s="5" t="s">
        <v>297</v>
      </c>
      <c r="T1957" s="5" t="s">
        <v>297</v>
      </c>
      <c r="U1957" s="5" t="s">
        <v>297</v>
      </c>
      <c r="V1957" t="str">
        <f t="shared" si="332"/>
        <v>NA</v>
      </c>
      <c r="W1957" t="str">
        <f t="shared" si="333"/>
        <v>NA</v>
      </c>
      <c r="X1957" t="str">
        <f t="shared" si="334"/>
        <v>NA</v>
      </c>
      <c r="Y1957" t="str">
        <f t="shared" si="335"/>
        <v>NA</v>
      </c>
      <c r="Z1957" t="str">
        <f t="shared" si="336"/>
        <v>NA</v>
      </c>
      <c r="AA1957" t="str">
        <f t="shared" si="337"/>
        <v>NA</v>
      </c>
      <c r="AB1957" t="str">
        <f t="shared" si="338"/>
        <v>NA</v>
      </c>
      <c r="AC1957" t="str">
        <f t="shared" si="339"/>
        <v>NA</v>
      </c>
      <c r="AD1957">
        <f t="shared" si="340"/>
        <v>4</v>
      </c>
    </row>
    <row r="1958" spans="1:30" x14ac:dyDescent="0.2">
      <c r="A1958" t="s">
        <v>22880</v>
      </c>
      <c r="B1958" t="s">
        <v>22879</v>
      </c>
      <c r="C1958" t="s">
        <v>6840</v>
      </c>
      <c r="D1958">
        <v>249830000</v>
      </c>
      <c r="E1958">
        <v>357410000</v>
      </c>
      <c r="F1958">
        <v>99376000</v>
      </c>
      <c r="G1958">
        <v>527920000</v>
      </c>
      <c r="H1958">
        <v>79861000</v>
      </c>
      <c r="I1958">
        <v>152600000</v>
      </c>
      <c r="J1958">
        <v>320890000</v>
      </c>
      <c r="K1958">
        <v>301010000</v>
      </c>
      <c r="L1958">
        <f t="shared" si="330"/>
        <v>0</v>
      </c>
      <c r="M1958">
        <f t="shared" si="331"/>
        <v>308634000</v>
      </c>
      <c r="N1958" s="5" t="s">
        <v>297</v>
      </c>
      <c r="O1958" s="5" t="s">
        <v>297</v>
      </c>
      <c r="P1958" s="5" t="s">
        <v>297</v>
      </c>
      <c r="Q1958" s="5" t="s">
        <v>297</v>
      </c>
      <c r="R1958" s="5" t="s">
        <v>297</v>
      </c>
      <c r="S1958" s="5" t="s">
        <v>297</v>
      </c>
      <c r="T1958" s="5" t="s">
        <v>297</v>
      </c>
      <c r="U1958" s="5" t="s">
        <v>297</v>
      </c>
      <c r="V1958" t="str">
        <f t="shared" si="332"/>
        <v>NA</v>
      </c>
      <c r="W1958" t="str">
        <f t="shared" si="333"/>
        <v>NA</v>
      </c>
      <c r="X1958" t="str">
        <f t="shared" si="334"/>
        <v>NA</v>
      </c>
      <c r="Y1958" t="str">
        <f t="shared" si="335"/>
        <v>NA</v>
      </c>
      <c r="Z1958" t="str">
        <f t="shared" si="336"/>
        <v>NA</v>
      </c>
      <c r="AA1958" t="str">
        <f t="shared" si="337"/>
        <v>NA</v>
      </c>
      <c r="AB1958" t="str">
        <f t="shared" si="338"/>
        <v>NA</v>
      </c>
      <c r="AC1958" t="str">
        <f t="shared" si="339"/>
        <v>NA</v>
      </c>
      <c r="AD1958">
        <f t="shared" si="340"/>
        <v>4</v>
      </c>
    </row>
    <row r="1959" spans="1:30" x14ac:dyDescent="0.2">
      <c r="A1959" t="s">
        <v>22878</v>
      </c>
      <c r="B1959" t="s">
        <v>22877</v>
      </c>
      <c r="C1959" t="s">
        <v>6829</v>
      </c>
      <c r="D1959">
        <v>5672600</v>
      </c>
      <c r="E1959">
        <v>15330000</v>
      </c>
      <c r="F1959">
        <v>17260000</v>
      </c>
      <c r="G1959">
        <v>26226000</v>
      </c>
      <c r="H1959" t="s">
        <v>297</v>
      </c>
      <c r="I1959" t="s">
        <v>297</v>
      </c>
      <c r="J1959" t="s">
        <v>297</v>
      </c>
      <c r="K1959">
        <v>7402200</v>
      </c>
      <c r="L1959">
        <f t="shared" si="330"/>
        <v>0</v>
      </c>
      <c r="M1959">
        <f t="shared" si="331"/>
        <v>16122150</v>
      </c>
      <c r="N1959" s="5" t="s">
        <v>297</v>
      </c>
      <c r="O1959" s="5" t="s">
        <v>297</v>
      </c>
      <c r="P1959" s="5" t="s">
        <v>297</v>
      </c>
      <c r="Q1959" s="5" t="s">
        <v>297</v>
      </c>
      <c r="R1959" s="5" t="s">
        <v>297</v>
      </c>
      <c r="S1959" s="5" t="s">
        <v>297</v>
      </c>
      <c r="T1959" s="5" t="s">
        <v>297</v>
      </c>
      <c r="U1959" s="5" t="s">
        <v>297</v>
      </c>
      <c r="V1959" t="str">
        <f t="shared" si="332"/>
        <v>NA</v>
      </c>
      <c r="W1959" t="str">
        <f t="shared" si="333"/>
        <v>NA</v>
      </c>
      <c r="X1959" t="str">
        <f t="shared" si="334"/>
        <v>NA</v>
      </c>
      <c r="Y1959" t="str">
        <f t="shared" si="335"/>
        <v>NA</v>
      </c>
      <c r="Z1959" t="str">
        <f t="shared" si="336"/>
        <v>NA</v>
      </c>
      <c r="AA1959" t="str">
        <f t="shared" si="337"/>
        <v>NA</v>
      </c>
      <c r="AB1959" t="str">
        <f t="shared" si="338"/>
        <v>NA</v>
      </c>
      <c r="AC1959" t="str">
        <f t="shared" si="339"/>
        <v>NA</v>
      </c>
      <c r="AD1959">
        <f t="shared" si="340"/>
        <v>4</v>
      </c>
    </row>
    <row r="1960" spans="1:30" x14ac:dyDescent="0.2">
      <c r="A1960" t="s">
        <v>22876</v>
      </c>
      <c r="B1960" t="s">
        <v>22875</v>
      </c>
      <c r="C1960" t="s">
        <v>6821</v>
      </c>
      <c r="D1960">
        <v>26590000</v>
      </c>
      <c r="E1960">
        <v>16218000</v>
      </c>
      <c r="F1960">
        <v>26782000</v>
      </c>
      <c r="G1960">
        <v>77123000</v>
      </c>
      <c r="H1960">
        <v>16780000</v>
      </c>
      <c r="I1960">
        <v>24150000</v>
      </c>
      <c r="J1960">
        <v>14725000</v>
      </c>
      <c r="K1960">
        <v>15625000</v>
      </c>
      <c r="L1960">
        <f t="shared" si="330"/>
        <v>0</v>
      </c>
      <c r="M1960">
        <f t="shared" si="331"/>
        <v>36678250</v>
      </c>
      <c r="N1960" s="5" t="s">
        <v>297</v>
      </c>
      <c r="O1960" s="5" t="s">
        <v>297</v>
      </c>
      <c r="P1960" s="5" t="s">
        <v>297</v>
      </c>
      <c r="Q1960" s="5" t="s">
        <v>297</v>
      </c>
      <c r="R1960" s="5" t="s">
        <v>297</v>
      </c>
      <c r="S1960" s="5" t="s">
        <v>297</v>
      </c>
      <c r="T1960" s="5" t="s">
        <v>297</v>
      </c>
      <c r="U1960" s="5" t="s">
        <v>297</v>
      </c>
      <c r="V1960" t="str">
        <f t="shared" si="332"/>
        <v>NA</v>
      </c>
      <c r="W1960" t="str">
        <f t="shared" si="333"/>
        <v>NA</v>
      </c>
      <c r="X1960" t="str">
        <f t="shared" si="334"/>
        <v>NA</v>
      </c>
      <c r="Y1960" t="str">
        <f t="shared" si="335"/>
        <v>NA</v>
      </c>
      <c r="Z1960" t="str">
        <f t="shared" si="336"/>
        <v>NA</v>
      </c>
      <c r="AA1960" t="str">
        <f t="shared" si="337"/>
        <v>NA</v>
      </c>
      <c r="AB1960" t="str">
        <f t="shared" si="338"/>
        <v>NA</v>
      </c>
      <c r="AC1960" t="str">
        <f t="shared" si="339"/>
        <v>NA</v>
      </c>
      <c r="AD1960">
        <f t="shared" si="340"/>
        <v>4</v>
      </c>
    </row>
    <row r="1961" spans="1:30" x14ac:dyDescent="0.2">
      <c r="A1961" t="s">
        <v>22874</v>
      </c>
      <c r="B1961" t="s">
        <v>22873</v>
      </c>
      <c r="C1961" t="s">
        <v>6813</v>
      </c>
      <c r="D1961">
        <v>13603000</v>
      </c>
      <c r="E1961" t="s">
        <v>297</v>
      </c>
      <c r="F1961">
        <v>9763900</v>
      </c>
      <c r="G1961">
        <v>25737000</v>
      </c>
      <c r="H1961" t="s">
        <v>297</v>
      </c>
      <c r="I1961">
        <v>14619000</v>
      </c>
      <c r="J1961">
        <v>9311700</v>
      </c>
      <c r="K1961" t="s">
        <v>297</v>
      </c>
      <c r="L1961">
        <f t="shared" si="330"/>
        <v>1</v>
      </c>
      <c r="M1961">
        <f t="shared" si="331"/>
        <v>16367966.666666666</v>
      </c>
      <c r="N1961" s="5" t="s">
        <v>297</v>
      </c>
      <c r="O1961" s="5" t="s">
        <v>297</v>
      </c>
      <c r="P1961" s="5" t="s">
        <v>297</v>
      </c>
      <c r="Q1961" s="5" t="s">
        <v>297</v>
      </c>
      <c r="R1961" s="5" t="s">
        <v>297</v>
      </c>
      <c r="S1961" s="5" t="s">
        <v>297</v>
      </c>
      <c r="T1961" s="5" t="s">
        <v>297</v>
      </c>
      <c r="U1961" s="5" t="s">
        <v>297</v>
      </c>
      <c r="V1961" t="str">
        <f t="shared" si="332"/>
        <v>NA</v>
      </c>
      <c r="W1961" t="str">
        <f t="shared" si="333"/>
        <v>NA</v>
      </c>
      <c r="X1961" t="str">
        <f t="shared" si="334"/>
        <v>NA</v>
      </c>
      <c r="Y1961" t="str">
        <f t="shared" si="335"/>
        <v>NA</v>
      </c>
      <c r="Z1961" t="str">
        <f t="shared" si="336"/>
        <v>NA</v>
      </c>
      <c r="AA1961" t="str">
        <f t="shared" si="337"/>
        <v>NA</v>
      </c>
      <c r="AB1961" t="str">
        <f t="shared" si="338"/>
        <v>NA</v>
      </c>
      <c r="AC1961" t="str">
        <f t="shared" si="339"/>
        <v>NA</v>
      </c>
      <c r="AD1961">
        <f t="shared" si="340"/>
        <v>4</v>
      </c>
    </row>
    <row r="1962" spans="1:30" x14ac:dyDescent="0.2">
      <c r="A1962" t="s">
        <v>22872</v>
      </c>
      <c r="B1962" t="s">
        <v>93</v>
      </c>
      <c r="C1962" t="s">
        <v>6808</v>
      </c>
      <c r="D1962" t="s">
        <v>297</v>
      </c>
      <c r="E1962" t="s">
        <v>297</v>
      </c>
      <c r="F1962">
        <v>3981800</v>
      </c>
      <c r="G1962">
        <v>6977500</v>
      </c>
      <c r="H1962">
        <v>12959000</v>
      </c>
      <c r="I1962" t="s">
        <v>297</v>
      </c>
      <c r="J1962" t="s">
        <v>297</v>
      </c>
      <c r="K1962" t="s">
        <v>297</v>
      </c>
      <c r="L1962">
        <f t="shared" si="330"/>
        <v>2</v>
      </c>
      <c r="M1962">
        <f t="shared" si="331"/>
        <v>5479650</v>
      </c>
      <c r="N1962" s="5" t="s">
        <v>297</v>
      </c>
      <c r="O1962" s="5">
        <v>1.9452375194153455</v>
      </c>
      <c r="P1962" s="5">
        <v>0.6197956252659329</v>
      </c>
      <c r="Q1962" s="5">
        <v>1.2519344306853324</v>
      </c>
      <c r="R1962" s="5">
        <v>1.4312967646933779</v>
      </c>
      <c r="S1962" s="5" t="s">
        <v>297</v>
      </c>
      <c r="T1962" s="5">
        <v>0.80522294737562905</v>
      </c>
      <c r="U1962" s="5">
        <v>0.57484590211487163</v>
      </c>
      <c r="V1962" t="str">
        <f t="shared" si="332"/>
        <v>NA</v>
      </c>
      <c r="W1962" t="str">
        <f t="shared" si="333"/>
        <v>NA</v>
      </c>
      <c r="X1962">
        <f t="shared" si="334"/>
        <v>6424375.7743393993</v>
      </c>
      <c r="Y1962">
        <f t="shared" si="335"/>
        <v>5573374.9539745348</v>
      </c>
      <c r="Z1962">
        <f t="shared" si="336"/>
        <v>9054027.3126210589</v>
      </c>
      <c r="AA1962" t="str">
        <f t="shared" si="337"/>
        <v>NA</v>
      </c>
      <c r="AB1962" t="str">
        <f t="shared" si="338"/>
        <v>NA</v>
      </c>
      <c r="AC1962" t="str">
        <f t="shared" si="339"/>
        <v>NA</v>
      </c>
      <c r="AD1962">
        <f t="shared" si="340"/>
        <v>2</v>
      </c>
    </row>
    <row r="1963" spans="1:30" x14ac:dyDescent="0.2">
      <c r="A1963" t="s">
        <v>22872</v>
      </c>
      <c r="B1963" t="s">
        <v>22871</v>
      </c>
      <c r="C1963" t="s">
        <v>6800</v>
      </c>
      <c r="D1963" t="s">
        <v>297</v>
      </c>
      <c r="E1963" t="s">
        <v>297</v>
      </c>
      <c r="F1963" t="s">
        <v>297</v>
      </c>
      <c r="G1963" t="s">
        <v>297</v>
      </c>
      <c r="H1963" t="s">
        <v>297</v>
      </c>
      <c r="I1963" t="s">
        <v>297</v>
      </c>
      <c r="J1963" t="s">
        <v>297</v>
      </c>
      <c r="K1963" t="s">
        <v>297</v>
      </c>
      <c r="L1963">
        <f t="shared" si="330"/>
        <v>4</v>
      </c>
      <c r="M1963" t="e">
        <f t="shared" si="331"/>
        <v>#DIV/0!</v>
      </c>
      <c r="N1963" s="5" t="s">
        <v>297</v>
      </c>
      <c r="O1963" s="5">
        <v>1.9452375194153455</v>
      </c>
      <c r="P1963" s="5">
        <v>0.6197956252659329</v>
      </c>
      <c r="Q1963" s="5">
        <v>1.2519344306853324</v>
      </c>
      <c r="R1963" s="5">
        <v>1.4312967646933779</v>
      </c>
      <c r="S1963" s="5" t="s">
        <v>297</v>
      </c>
      <c r="T1963" s="5">
        <v>0.80522294737562905</v>
      </c>
      <c r="U1963" s="5">
        <v>0.57484590211487163</v>
      </c>
      <c r="V1963" t="str">
        <f t="shared" si="332"/>
        <v>NA</v>
      </c>
      <c r="W1963" t="str">
        <f t="shared" si="333"/>
        <v>NA</v>
      </c>
      <c r="X1963" t="str">
        <f t="shared" si="334"/>
        <v>NA</v>
      </c>
      <c r="Y1963" t="str">
        <f t="shared" si="335"/>
        <v>NA</v>
      </c>
      <c r="Z1963" t="str">
        <f t="shared" si="336"/>
        <v>NA</v>
      </c>
      <c r="AA1963" t="str">
        <f t="shared" si="337"/>
        <v>NA</v>
      </c>
      <c r="AB1963" t="str">
        <f t="shared" si="338"/>
        <v>NA</v>
      </c>
      <c r="AC1963" t="str">
        <f t="shared" si="339"/>
        <v>NA</v>
      </c>
      <c r="AD1963">
        <f t="shared" si="340"/>
        <v>4</v>
      </c>
    </row>
    <row r="1964" spans="1:30" x14ac:dyDescent="0.2">
      <c r="A1964" t="s">
        <v>22870</v>
      </c>
      <c r="B1964" t="s">
        <v>22869</v>
      </c>
      <c r="C1964" t="s">
        <v>6794</v>
      </c>
      <c r="D1964">
        <v>12308000</v>
      </c>
      <c r="E1964">
        <v>18211000</v>
      </c>
      <c r="F1964">
        <v>34849000</v>
      </c>
      <c r="G1964">
        <v>27469000</v>
      </c>
      <c r="H1964">
        <v>6599100</v>
      </c>
      <c r="I1964">
        <v>9294000</v>
      </c>
      <c r="J1964">
        <v>15037000</v>
      </c>
      <c r="K1964">
        <v>16474000</v>
      </c>
      <c r="L1964">
        <f t="shared" si="330"/>
        <v>0</v>
      </c>
      <c r="M1964">
        <f t="shared" si="331"/>
        <v>23209250</v>
      </c>
      <c r="N1964" s="5">
        <v>0.58796789185718801</v>
      </c>
      <c r="O1964" s="5">
        <v>1.2008593340965392</v>
      </c>
      <c r="P1964" s="5">
        <v>1.2219596567283122</v>
      </c>
      <c r="Q1964" s="5">
        <v>1.3292150110734755</v>
      </c>
      <c r="R1964" s="5">
        <v>0.64049702538133957</v>
      </c>
      <c r="S1964" s="5">
        <v>1.6700512465735158</v>
      </c>
      <c r="T1964" s="5">
        <v>0.77492587864070872</v>
      </c>
      <c r="U1964" s="5">
        <v>1.0519499248095106</v>
      </c>
      <c r="V1964">
        <f t="shared" si="332"/>
        <v>20933115.856247298</v>
      </c>
      <c r="W1964">
        <f t="shared" si="333"/>
        <v>15164973.517652638</v>
      </c>
      <c r="X1964">
        <f t="shared" si="334"/>
        <v>28518944.801586237</v>
      </c>
      <c r="Y1964">
        <f t="shared" si="335"/>
        <v>20665580.640573721</v>
      </c>
      <c r="Z1964">
        <f t="shared" si="336"/>
        <v>10303092.346246297</v>
      </c>
      <c r="AA1964">
        <f t="shared" si="337"/>
        <v>5565098.6872820361</v>
      </c>
      <c r="AB1964">
        <f t="shared" si="338"/>
        <v>19404436.494463548</v>
      </c>
      <c r="AC1964">
        <f t="shared" si="339"/>
        <v>15660441.254352624</v>
      </c>
      <c r="AD1964">
        <f t="shared" si="340"/>
        <v>0</v>
      </c>
    </row>
    <row r="1965" spans="1:30" x14ac:dyDescent="0.2">
      <c r="A1965" t="s">
        <v>22865</v>
      </c>
      <c r="B1965" t="s">
        <v>22868</v>
      </c>
      <c r="C1965" t="s">
        <v>6786</v>
      </c>
      <c r="D1965">
        <v>32178000</v>
      </c>
      <c r="E1965">
        <v>43723000</v>
      </c>
      <c r="F1965">
        <v>16183000</v>
      </c>
      <c r="G1965">
        <v>115950000</v>
      </c>
      <c r="H1965" t="s">
        <v>297</v>
      </c>
      <c r="I1965">
        <v>40850000</v>
      </c>
      <c r="J1965">
        <v>40056000</v>
      </c>
      <c r="K1965">
        <v>32970000</v>
      </c>
      <c r="L1965">
        <f t="shared" si="330"/>
        <v>0</v>
      </c>
      <c r="M1965">
        <f t="shared" si="331"/>
        <v>52008500</v>
      </c>
      <c r="N1965" s="5">
        <v>0.9290954757333576</v>
      </c>
      <c r="O1965" s="5">
        <v>0.36917623228991714</v>
      </c>
      <c r="P1965" s="5">
        <v>0.87837439892664149</v>
      </c>
      <c r="Q1965" s="5">
        <v>1.5990381056950818</v>
      </c>
      <c r="R1965" s="5">
        <v>0.66963814456978143</v>
      </c>
      <c r="S1965" s="5">
        <v>1.5906996841583934</v>
      </c>
      <c r="T1965" s="5">
        <v>0.83653706350844259</v>
      </c>
      <c r="U1965" s="5">
        <v>2.3294525696835526</v>
      </c>
      <c r="V1965">
        <f t="shared" si="332"/>
        <v>34633684.955360614</v>
      </c>
      <c r="W1965">
        <f t="shared" si="333"/>
        <v>118433951.52715023</v>
      </c>
      <c r="X1965">
        <f t="shared" si="334"/>
        <v>18423806.545108043</v>
      </c>
      <c r="Y1965">
        <f t="shared" si="335"/>
        <v>72512343.256259039</v>
      </c>
      <c r="Z1965" t="str">
        <f t="shared" si="336"/>
        <v>NA</v>
      </c>
      <c r="AA1965">
        <f t="shared" si="337"/>
        <v>25680523.10993756</v>
      </c>
      <c r="AB1965">
        <f t="shared" si="338"/>
        <v>47883114.505416937</v>
      </c>
      <c r="AC1965">
        <f t="shared" si="339"/>
        <v>14153539.947146831</v>
      </c>
      <c r="AD1965">
        <f t="shared" si="340"/>
        <v>0</v>
      </c>
    </row>
    <row r="1966" spans="1:30" x14ac:dyDescent="0.2">
      <c r="A1966" t="s">
        <v>22865</v>
      </c>
      <c r="B1966" t="s">
        <v>22867</v>
      </c>
      <c r="C1966" t="s">
        <v>6780</v>
      </c>
      <c r="D1966">
        <v>4300700</v>
      </c>
      <c r="E1966">
        <v>4226600</v>
      </c>
      <c r="F1966">
        <v>2594700</v>
      </c>
      <c r="G1966">
        <v>5238100</v>
      </c>
      <c r="H1966">
        <v>1574600</v>
      </c>
      <c r="I1966">
        <v>4860400</v>
      </c>
      <c r="J1966" t="s">
        <v>297</v>
      </c>
      <c r="K1966">
        <v>2644900</v>
      </c>
      <c r="L1966">
        <f t="shared" si="330"/>
        <v>0</v>
      </c>
      <c r="M1966">
        <f t="shared" si="331"/>
        <v>4090025</v>
      </c>
      <c r="N1966" s="5">
        <v>0.9290954757333576</v>
      </c>
      <c r="O1966" s="5">
        <v>0.36917623228991714</v>
      </c>
      <c r="P1966" s="5">
        <v>0.87837439892664149</v>
      </c>
      <c r="Q1966" s="5">
        <v>1.5990381056950818</v>
      </c>
      <c r="R1966" s="5">
        <v>0.66963814456978143</v>
      </c>
      <c r="S1966" s="5">
        <v>1.5906996841583934</v>
      </c>
      <c r="T1966" s="5">
        <v>0.83653706350844259</v>
      </c>
      <c r="U1966" s="5">
        <v>2.3294525696835526</v>
      </c>
      <c r="V1966">
        <f t="shared" si="332"/>
        <v>4628910.7119000368</v>
      </c>
      <c r="W1966">
        <f t="shared" si="333"/>
        <v>11448732.692739591</v>
      </c>
      <c r="X1966">
        <f t="shared" si="334"/>
        <v>2953979.5367108593</v>
      </c>
      <c r="Y1966">
        <f t="shared" si="335"/>
        <v>3275781.8474395042</v>
      </c>
      <c r="Z1966">
        <f t="shared" si="336"/>
        <v>2351419.2146440884</v>
      </c>
      <c r="AA1966">
        <f t="shared" si="337"/>
        <v>3055510.7594501963</v>
      </c>
      <c r="AB1966" t="str">
        <f t="shared" si="338"/>
        <v>NA</v>
      </c>
      <c r="AC1966">
        <f t="shared" si="339"/>
        <v>1135416.9792601957</v>
      </c>
      <c r="AD1966">
        <f t="shared" si="340"/>
        <v>0</v>
      </c>
    </row>
    <row r="1967" spans="1:30" x14ac:dyDescent="0.2">
      <c r="A1967" t="s">
        <v>22865</v>
      </c>
      <c r="B1967" t="s">
        <v>22866</v>
      </c>
      <c r="C1967" t="s">
        <v>6775</v>
      </c>
      <c r="D1967">
        <v>9612300</v>
      </c>
      <c r="E1967">
        <v>14979000</v>
      </c>
      <c r="F1967">
        <v>8600200</v>
      </c>
      <c r="G1967">
        <v>24759000</v>
      </c>
      <c r="H1967">
        <v>7979800</v>
      </c>
      <c r="I1967" t="s">
        <v>297</v>
      </c>
      <c r="J1967" t="s">
        <v>297</v>
      </c>
      <c r="K1967">
        <v>13156000</v>
      </c>
      <c r="L1967">
        <f t="shared" si="330"/>
        <v>0</v>
      </c>
      <c r="M1967">
        <f t="shared" si="331"/>
        <v>14487625</v>
      </c>
      <c r="N1967" s="5">
        <v>0.9290954757333576</v>
      </c>
      <c r="O1967" s="5">
        <v>0.36917623228991714</v>
      </c>
      <c r="P1967" s="5">
        <v>0.87837439892664149</v>
      </c>
      <c r="Q1967" s="5">
        <v>1.5990381056950818</v>
      </c>
      <c r="R1967" s="5">
        <v>0.66963814456978143</v>
      </c>
      <c r="S1967" s="5">
        <v>1.5906996841583934</v>
      </c>
      <c r="T1967" s="5">
        <v>0.83653706350844259</v>
      </c>
      <c r="U1967" s="5">
        <v>2.3294525696835526</v>
      </c>
      <c r="V1967">
        <f t="shared" si="332"/>
        <v>10345868.913431935</v>
      </c>
      <c r="W1967">
        <f t="shared" si="333"/>
        <v>40574117.968236014</v>
      </c>
      <c r="X1967">
        <f t="shared" si="334"/>
        <v>9791041.2809267864</v>
      </c>
      <c r="Y1967">
        <f t="shared" si="335"/>
        <v>15483683.541886311</v>
      </c>
      <c r="Z1967">
        <f t="shared" si="336"/>
        <v>11916585.195615964</v>
      </c>
      <c r="AA1967" t="str">
        <f t="shared" si="337"/>
        <v>NA</v>
      </c>
      <c r="AB1967" t="str">
        <f t="shared" si="338"/>
        <v>NA</v>
      </c>
      <c r="AC1967">
        <f t="shared" si="339"/>
        <v>5647678.8457586812</v>
      </c>
      <c r="AD1967">
        <f t="shared" si="340"/>
        <v>0</v>
      </c>
    </row>
    <row r="1968" spans="1:30" x14ac:dyDescent="0.2">
      <c r="A1968" t="s">
        <v>22865</v>
      </c>
      <c r="B1968" t="s">
        <v>22864</v>
      </c>
      <c r="C1968" t="s">
        <v>6765</v>
      </c>
      <c r="D1968">
        <v>4395500</v>
      </c>
      <c r="E1968">
        <v>6886700</v>
      </c>
      <c r="F1968">
        <v>5140100</v>
      </c>
      <c r="G1968">
        <v>5345700</v>
      </c>
      <c r="H1968" t="s">
        <v>297</v>
      </c>
      <c r="I1968">
        <v>2969200</v>
      </c>
      <c r="J1968" t="s">
        <v>297</v>
      </c>
      <c r="K1968">
        <v>10021000</v>
      </c>
      <c r="L1968">
        <f t="shared" si="330"/>
        <v>0</v>
      </c>
      <c r="M1968">
        <f t="shared" si="331"/>
        <v>5442000</v>
      </c>
      <c r="N1968" s="5">
        <v>0.9290954757333576</v>
      </c>
      <c r="O1968" s="5">
        <v>0.36917623228991714</v>
      </c>
      <c r="P1968" s="5">
        <v>0.87837439892664149</v>
      </c>
      <c r="Q1968" s="5">
        <v>1.5990381056950818</v>
      </c>
      <c r="R1968" s="5">
        <v>0.66963814456978143</v>
      </c>
      <c r="S1968" s="5">
        <v>1.5906996841583934</v>
      </c>
      <c r="T1968" s="5">
        <v>0.83653706350844259</v>
      </c>
      <c r="U1968" s="5">
        <v>2.3294525696835526</v>
      </c>
      <c r="V1968">
        <f t="shared" si="332"/>
        <v>4730945.4354306543</v>
      </c>
      <c r="W1968">
        <f t="shared" si="333"/>
        <v>18654234.475722741</v>
      </c>
      <c r="X1968">
        <f t="shared" si="334"/>
        <v>5851832.665297525</v>
      </c>
      <c r="Y1968">
        <f t="shared" si="335"/>
        <v>3343072.3013797668</v>
      </c>
      <c r="Z1968" t="str">
        <f t="shared" si="336"/>
        <v>NA</v>
      </c>
      <c r="AA1968">
        <f t="shared" si="337"/>
        <v>1866599.9808574445</v>
      </c>
      <c r="AB1968" t="str">
        <f t="shared" si="338"/>
        <v>NA</v>
      </c>
      <c r="AC1968">
        <f t="shared" si="339"/>
        <v>4301869.0873630084</v>
      </c>
      <c r="AD1968">
        <f t="shared" si="340"/>
        <v>0</v>
      </c>
    </row>
    <row r="1969" spans="1:30" x14ac:dyDescent="0.2">
      <c r="A1969" t="s">
        <v>22863</v>
      </c>
      <c r="B1969" t="s">
        <v>22862</v>
      </c>
      <c r="C1969" t="s">
        <v>6757</v>
      </c>
      <c r="D1969" t="s">
        <v>297</v>
      </c>
      <c r="E1969" t="s">
        <v>297</v>
      </c>
      <c r="F1969" t="s">
        <v>297</v>
      </c>
      <c r="G1969">
        <v>10757000</v>
      </c>
      <c r="H1969" t="s">
        <v>297</v>
      </c>
      <c r="I1969" t="s">
        <v>297</v>
      </c>
      <c r="J1969" t="s">
        <v>297</v>
      </c>
      <c r="K1969" t="s">
        <v>297</v>
      </c>
      <c r="L1969">
        <f t="shared" si="330"/>
        <v>3</v>
      </c>
      <c r="M1969">
        <f t="shared" si="331"/>
        <v>10757000</v>
      </c>
      <c r="N1969" s="5">
        <v>0.40044908836206344</v>
      </c>
      <c r="O1969" s="5">
        <v>1.4018141475430195</v>
      </c>
      <c r="P1969" s="5" t="s">
        <v>297</v>
      </c>
      <c r="Q1969" s="5">
        <v>1.4688436157471603</v>
      </c>
      <c r="R1969" s="5" t="s">
        <v>297</v>
      </c>
      <c r="S1969" s="5">
        <v>1.7541818899117321</v>
      </c>
      <c r="T1969" s="5">
        <v>0.34283249435888846</v>
      </c>
      <c r="U1969" s="5">
        <v>2.0166479556576133</v>
      </c>
      <c r="V1969" t="str">
        <f t="shared" si="332"/>
        <v>NA</v>
      </c>
      <c r="W1969" t="str">
        <f t="shared" si="333"/>
        <v>NA</v>
      </c>
      <c r="X1969" t="str">
        <f t="shared" si="334"/>
        <v>NA</v>
      </c>
      <c r="Y1969">
        <f t="shared" si="335"/>
        <v>7323448.1088908911</v>
      </c>
      <c r="Z1969" t="str">
        <f t="shared" si="336"/>
        <v>NA</v>
      </c>
      <c r="AA1969" t="str">
        <f t="shared" si="337"/>
        <v>NA</v>
      </c>
      <c r="AB1969" t="str">
        <f t="shared" si="338"/>
        <v>NA</v>
      </c>
      <c r="AC1969" t="str">
        <f t="shared" si="339"/>
        <v>NA</v>
      </c>
      <c r="AD1969">
        <f t="shared" si="340"/>
        <v>3</v>
      </c>
    </row>
    <row r="1970" spans="1:30" x14ac:dyDescent="0.2">
      <c r="A1970" t="s">
        <v>22858</v>
      </c>
      <c r="B1970" t="s">
        <v>22861</v>
      </c>
      <c r="C1970" t="s">
        <v>6754</v>
      </c>
      <c r="D1970" t="s">
        <v>297</v>
      </c>
      <c r="E1970" t="s">
        <v>297</v>
      </c>
      <c r="F1970" t="s">
        <v>297</v>
      </c>
      <c r="G1970">
        <v>17926000</v>
      </c>
      <c r="H1970" t="s">
        <v>297</v>
      </c>
      <c r="I1970" t="s">
        <v>297</v>
      </c>
      <c r="J1970" t="s">
        <v>297</v>
      </c>
      <c r="K1970" t="s">
        <v>297</v>
      </c>
      <c r="L1970">
        <f t="shared" si="330"/>
        <v>3</v>
      </c>
      <c r="M1970">
        <f t="shared" si="331"/>
        <v>17926000</v>
      </c>
      <c r="N1970" s="5" t="s">
        <v>297</v>
      </c>
      <c r="O1970" s="5" t="s">
        <v>297</v>
      </c>
      <c r="P1970" s="5" t="s">
        <v>297</v>
      </c>
      <c r="Q1970" s="5" t="s">
        <v>297</v>
      </c>
      <c r="R1970" s="5" t="s">
        <v>297</v>
      </c>
      <c r="S1970" s="5" t="s">
        <v>297</v>
      </c>
      <c r="T1970" s="5" t="s">
        <v>297</v>
      </c>
      <c r="U1970" s="5" t="s">
        <v>297</v>
      </c>
      <c r="V1970" t="str">
        <f t="shared" si="332"/>
        <v>NA</v>
      </c>
      <c r="W1970" t="str">
        <f t="shared" si="333"/>
        <v>NA</v>
      </c>
      <c r="X1970" t="str">
        <f t="shared" si="334"/>
        <v>NA</v>
      </c>
      <c r="Y1970" t="str">
        <f t="shared" si="335"/>
        <v>NA</v>
      </c>
      <c r="Z1970" t="str">
        <f t="shared" si="336"/>
        <v>NA</v>
      </c>
      <c r="AA1970" t="str">
        <f t="shared" si="337"/>
        <v>NA</v>
      </c>
      <c r="AB1970" t="str">
        <f t="shared" si="338"/>
        <v>NA</v>
      </c>
      <c r="AC1970" t="str">
        <f t="shared" si="339"/>
        <v>NA</v>
      </c>
      <c r="AD1970">
        <f t="shared" si="340"/>
        <v>4</v>
      </c>
    </row>
    <row r="1971" spans="1:30" x14ac:dyDescent="0.2">
      <c r="A1971" t="s">
        <v>22858</v>
      </c>
      <c r="B1971" t="s">
        <v>22860</v>
      </c>
      <c r="C1971" t="s">
        <v>6750</v>
      </c>
      <c r="D1971" t="s">
        <v>297</v>
      </c>
      <c r="E1971" t="s">
        <v>297</v>
      </c>
      <c r="F1971" t="s">
        <v>297</v>
      </c>
      <c r="G1971">
        <v>22857000</v>
      </c>
      <c r="H1971" t="s">
        <v>297</v>
      </c>
      <c r="I1971" t="s">
        <v>297</v>
      </c>
      <c r="J1971" t="s">
        <v>297</v>
      </c>
      <c r="K1971" t="s">
        <v>297</v>
      </c>
      <c r="L1971">
        <f t="shared" si="330"/>
        <v>3</v>
      </c>
      <c r="M1971">
        <f t="shared" si="331"/>
        <v>22857000</v>
      </c>
      <c r="N1971" s="5" t="s">
        <v>297</v>
      </c>
      <c r="O1971" s="5" t="s">
        <v>297</v>
      </c>
      <c r="P1971" s="5" t="s">
        <v>297</v>
      </c>
      <c r="Q1971" s="5" t="s">
        <v>297</v>
      </c>
      <c r="R1971" s="5" t="s">
        <v>297</v>
      </c>
      <c r="S1971" s="5" t="s">
        <v>297</v>
      </c>
      <c r="T1971" s="5" t="s">
        <v>297</v>
      </c>
      <c r="U1971" s="5" t="s">
        <v>297</v>
      </c>
      <c r="V1971" t="str">
        <f t="shared" si="332"/>
        <v>NA</v>
      </c>
      <c r="W1971" t="str">
        <f t="shared" si="333"/>
        <v>NA</v>
      </c>
      <c r="X1971" t="str">
        <f t="shared" si="334"/>
        <v>NA</v>
      </c>
      <c r="Y1971" t="str">
        <f t="shared" si="335"/>
        <v>NA</v>
      </c>
      <c r="Z1971" t="str">
        <f t="shared" si="336"/>
        <v>NA</v>
      </c>
      <c r="AA1971" t="str">
        <f t="shared" si="337"/>
        <v>NA</v>
      </c>
      <c r="AB1971" t="str">
        <f t="shared" si="338"/>
        <v>NA</v>
      </c>
      <c r="AC1971" t="str">
        <f t="shared" si="339"/>
        <v>NA</v>
      </c>
      <c r="AD1971">
        <f t="shared" si="340"/>
        <v>4</v>
      </c>
    </row>
    <row r="1972" spans="1:30" x14ac:dyDescent="0.2">
      <c r="A1972" t="s">
        <v>22858</v>
      </c>
      <c r="B1972" t="s">
        <v>22859</v>
      </c>
      <c r="C1972" t="s">
        <v>6745</v>
      </c>
      <c r="D1972">
        <v>5985700</v>
      </c>
      <c r="E1972">
        <v>14156000</v>
      </c>
      <c r="F1972" t="s">
        <v>297</v>
      </c>
      <c r="G1972">
        <v>38810000</v>
      </c>
      <c r="H1972" t="s">
        <v>297</v>
      </c>
      <c r="I1972">
        <v>5685600</v>
      </c>
      <c r="J1972">
        <v>18565000</v>
      </c>
      <c r="K1972" t="s">
        <v>297</v>
      </c>
      <c r="L1972">
        <f t="shared" si="330"/>
        <v>1</v>
      </c>
      <c r="M1972">
        <f t="shared" si="331"/>
        <v>19650566.666666668</v>
      </c>
      <c r="N1972" s="5" t="s">
        <v>297</v>
      </c>
      <c r="O1972" s="5" t="s">
        <v>297</v>
      </c>
      <c r="P1972" s="5" t="s">
        <v>297</v>
      </c>
      <c r="Q1972" s="5" t="s">
        <v>297</v>
      </c>
      <c r="R1972" s="5" t="s">
        <v>297</v>
      </c>
      <c r="S1972" s="5" t="s">
        <v>297</v>
      </c>
      <c r="T1972" s="5" t="s">
        <v>297</v>
      </c>
      <c r="U1972" s="5" t="s">
        <v>297</v>
      </c>
      <c r="V1972" t="str">
        <f t="shared" si="332"/>
        <v>NA</v>
      </c>
      <c r="W1972" t="str">
        <f t="shared" si="333"/>
        <v>NA</v>
      </c>
      <c r="X1972" t="str">
        <f t="shared" si="334"/>
        <v>NA</v>
      </c>
      <c r="Y1972" t="str">
        <f t="shared" si="335"/>
        <v>NA</v>
      </c>
      <c r="Z1972" t="str">
        <f t="shared" si="336"/>
        <v>NA</v>
      </c>
      <c r="AA1972" t="str">
        <f t="shared" si="337"/>
        <v>NA</v>
      </c>
      <c r="AB1972" t="str">
        <f t="shared" si="338"/>
        <v>NA</v>
      </c>
      <c r="AC1972" t="str">
        <f t="shared" si="339"/>
        <v>NA</v>
      </c>
      <c r="AD1972">
        <f t="shared" si="340"/>
        <v>4</v>
      </c>
    </row>
    <row r="1973" spans="1:30" x14ac:dyDescent="0.2">
      <c r="A1973" t="s">
        <v>22858</v>
      </c>
      <c r="B1973" t="s">
        <v>22857</v>
      </c>
      <c r="C1973" t="s">
        <v>6738</v>
      </c>
      <c r="D1973">
        <v>110780000</v>
      </c>
      <c r="E1973">
        <v>186500000</v>
      </c>
      <c r="F1973">
        <v>60258000</v>
      </c>
      <c r="G1973">
        <v>261540000</v>
      </c>
      <c r="H1973" t="s">
        <v>297</v>
      </c>
      <c r="I1973">
        <v>125660000</v>
      </c>
      <c r="J1973">
        <v>208840000</v>
      </c>
      <c r="K1973">
        <v>123900000</v>
      </c>
      <c r="L1973">
        <f t="shared" si="330"/>
        <v>0</v>
      </c>
      <c r="M1973">
        <f t="shared" si="331"/>
        <v>154769500</v>
      </c>
      <c r="N1973" s="5" t="s">
        <v>297</v>
      </c>
      <c r="O1973" s="5" t="s">
        <v>297</v>
      </c>
      <c r="P1973" s="5" t="s">
        <v>297</v>
      </c>
      <c r="Q1973" s="5" t="s">
        <v>297</v>
      </c>
      <c r="R1973" s="5" t="s">
        <v>297</v>
      </c>
      <c r="S1973" s="5" t="s">
        <v>297</v>
      </c>
      <c r="T1973" s="5" t="s">
        <v>297</v>
      </c>
      <c r="U1973" s="5" t="s">
        <v>297</v>
      </c>
      <c r="V1973" t="str">
        <f t="shared" si="332"/>
        <v>NA</v>
      </c>
      <c r="W1973" t="str">
        <f t="shared" si="333"/>
        <v>NA</v>
      </c>
      <c r="X1973" t="str">
        <f t="shared" si="334"/>
        <v>NA</v>
      </c>
      <c r="Y1973" t="str">
        <f t="shared" si="335"/>
        <v>NA</v>
      </c>
      <c r="Z1973" t="str">
        <f t="shared" si="336"/>
        <v>NA</v>
      </c>
      <c r="AA1973" t="str">
        <f t="shared" si="337"/>
        <v>NA</v>
      </c>
      <c r="AB1973" t="str">
        <f t="shared" si="338"/>
        <v>NA</v>
      </c>
      <c r="AC1973" t="str">
        <f t="shared" si="339"/>
        <v>NA</v>
      </c>
      <c r="AD1973">
        <f t="shared" si="340"/>
        <v>4</v>
      </c>
    </row>
    <row r="1974" spans="1:30" x14ac:dyDescent="0.2">
      <c r="A1974" t="s">
        <v>22858</v>
      </c>
      <c r="B1974" t="s">
        <v>22857</v>
      </c>
      <c r="C1974" t="s">
        <v>6734</v>
      </c>
      <c r="D1974">
        <v>7234700</v>
      </c>
      <c r="E1974">
        <v>12593000</v>
      </c>
      <c r="F1974" t="s">
        <v>297</v>
      </c>
      <c r="G1974">
        <v>10598000</v>
      </c>
      <c r="H1974" t="s">
        <v>297</v>
      </c>
      <c r="I1974" t="s">
        <v>297</v>
      </c>
      <c r="J1974" t="s">
        <v>297</v>
      </c>
      <c r="K1974" t="s">
        <v>297</v>
      </c>
      <c r="L1974">
        <f t="shared" si="330"/>
        <v>1</v>
      </c>
      <c r="M1974">
        <f t="shared" si="331"/>
        <v>10141900</v>
      </c>
      <c r="N1974" s="5" t="s">
        <v>297</v>
      </c>
      <c r="O1974" s="5" t="s">
        <v>297</v>
      </c>
      <c r="P1974" s="5" t="s">
        <v>297</v>
      </c>
      <c r="Q1974" s="5" t="s">
        <v>297</v>
      </c>
      <c r="R1974" s="5" t="s">
        <v>297</v>
      </c>
      <c r="S1974" s="5" t="s">
        <v>297</v>
      </c>
      <c r="T1974" s="5" t="s">
        <v>297</v>
      </c>
      <c r="U1974" s="5" t="s">
        <v>297</v>
      </c>
      <c r="V1974" t="str">
        <f t="shared" si="332"/>
        <v>NA</v>
      </c>
      <c r="W1974" t="str">
        <f t="shared" si="333"/>
        <v>NA</v>
      </c>
      <c r="X1974" t="str">
        <f t="shared" si="334"/>
        <v>NA</v>
      </c>
      <c r="Y1974" t="str">
        <f t="shared" si="335"/>
        <v>NA</v>
      </c>
      <c r="Z1974" t="str">
        <f t="shared" si="336"/>
        <v>NA</v>
      </c>
      <c r="AA1974" t="str">
        <f t="shared" si="337"/>
        <v>NA</v>
      </c>
      <c r="AB1974" t="str">
        <f t="shared" si="338"/>
        <v>NA</v>
      </c>
      <c r="AC1974" t="str">
        <f t="shared" si="339"/>
        <v>NA</v>
      </c>
      <c r="AD1974">
        <f t="shared" si="340"/>
        <v>4</v>
      </c>
    </row>
    <row r="1975" spans="1:30" x14ac:dyDescent="0.2">
      <c r="A1975" t="s">
        <v>22858</v>
      </c>
      <c r="B1975" t="s">
        <v>22857</v>
      </c>
      <c r="C1975" t="s">
        <v>6727</v>
      </c>
      <c r="D1975">
        <v>7234700</v>
      </c>
      <c r="E1975">
        <v>12593000</v>
      </c>
      <c r="F1975" t="s">
        <v>297</v>
      </c>
      <c r="G1975">
        <v>10598000</v>
      </c>
      <c r="H1975" t="s">
        <v>297</v>
      </c>
      <c r="I1975" t="s">
        <v>297</v>
      </c>
      <c r="J1975" t="s">
        <v>297</v>
      </c>
      <c r="K1975" t="s">
        <v>297</v>
      </c>
      <c r="L1975">
        <f t="shared" si="330"/>
        <v>1</v>
      </c>
      <c r="M1975">
        <f t="shared" si="331"/>
        <v>10141900</v>
      </c>
      <c r="N1975" s="5" t="s">
        <v>297</v>
      </c>
      <c r="O1975" s="5" t="s">
        <v>297</v>
      </c>
      <c r="P1975" s="5" t="s">
        <v>297</v>
      </c>
      <c r="Q1975" s="5" t="s">
        <v>297</v>
      </c>
      <c r="R1975" s="5" t="s">
        <v>297</v>
      </c>
      <c r="S1975" s="5" t="s">
        <v>297</v>
      </c>
      <c r="T1975" s="5" t="s">
        <v>297</v>
      </c>
      <c r="U1975" s="5" t="s">
        <v>297</v>
      </c>
      <c r="V1975" t="str">
        <f t="shared" si="332"/>
        <v>NA</v>
      </c>
      <c r="W1975" t="str">
        <f t="shared" si="333"/>
        <v>NA</v>
      </c>
      <c r="X1975" t="str">
        <f t="shared" si="334"/>
        <v>NA</v>
      </c>
      <c r="Y1975" t="str">
        <f t="shared" si="335"/>
        <v>NA</v>
      </c>
      <c r="Z1975" t="str">
        <f t="shared" si="336"/>
        <v>NA</v>
      </c>
      <c r="AA1975" t="str">
        <f t="shared" si="337"/>
        <v>NA</v>
      </c>
      <c r="AB1975" t="str">
        <f t="shared" si="338"/>
        <v>NA</v>
      </c>
      <c r="AC1975" t="str">
        <f t="shared" si="339"/>
        <v>NA</v>
      </c>
      <c r="AD1975">
        <f t="shared" si="340"/>
        <v>4</v>
      </c>
    </row>
    <row r="1976" spans="1:30" x14ac:dyDescent="0.2">
      <c r="A1976" t="s">
        <v>22856</v>
      </c>
      <c r="B1976" t="s">
        <v>22855</v>
      </c>
      <c r="C1976" t="s">
        <v>6718</v>
      </c>
      <c r="D1976" t="s">
        <v>297</v>
      </c>
      <c r="E1976" t="s">
        <v>297</v>
      </c>
      <c r="F1976" t="s">
        <v>297</v>
      </c>
      <c r="G1976">
        <v>7824200</v>
      </c>
      <c r="H1976" t="s">
        <v>297</v>
      </c>
      <c r="I1976">
        <v>3934700</v>
      </c>
      <c r="J1976" t="s">
        <v>297</v>
      </c>
      <c r="K1976" t="s">
        <v>297</v>
      </c>
      <c r="L1976">
        <f t="shared" si="330"/>
        <v>3</v>
      </c>
      <c r="M1976">
        <f t="shared" si="331"/>
        <v>7824200</v>
      </c>
      <c r="N1976" s="5" t="s">
        <v>297</v>
      </c>
      <c r="O1976" s="5" t="s">
        <v>297</v>
      </c>
      <c r="P1976" s="5" t="s">
        <v>297</v>
      </c>
      <c r="Q1976" s="5" t="s">
        <v>297</v>
      </c>
      <c r="R1976" s="5" t="s">
        <v>297</v>
      </c>
      <c r="S1976" s="5" t="s">
        <v>297</v>
      </c>
      <c r="T1976" s="5" t="s">
        <v>297</v>
      </c>
      <c r="U1976" s="5" t="s">
        <v>297</v>
      </c>
      <c r="V1976" t="str">
        <f t="shared" si="332"/>
        <v>NA</v>
      </c>
      <c r="W1976" t="str">
        <f t="shared" si="333"/>
        <v>NA</v>
      </c>
      <c r="X1976" t="str">
        <f t="shared" si="334"/>
        <v>NA</v>
      </c>
      <c r="Y1976" t="str">
        <f t="shared" si="335"/>
        <v>NA</v>
      </c>
      <c r="Z1976" t="str">
        <f t="shared" si="336"/>
        <v>NA</v>
      </c>
      <c r="AA1976" t="str">
        <f t="shared" si="337"/>
        <v>NA</v>
      </c>
      <c r="AB1976" t="str">
        <f t="shared" si="338"/>
        <v>NA</v>
      </c>
      <c r="AC1976" t="str">
        <f t="shared" si="339"/>
        <v>NA</v>
      </c>
      <c r="AD1976">
        <f t="shared" si="340"/>
        <v>4</v>
      </c>
    </row>
    <row r="1977" spans="1:30" x14ac:dyDescent="0.2">
      <c r="A1977" t="s">
        <v>22854</v>
      </c>
      <c r="B1977" t="s">
        <v>22853</v>
      </c>
      <c r="C1977" t="s">
        <v>6708</v>
      </c>
      <c r="D1977" t="s">
        <v>297</v>
      </c>
      <c r="E1977" t="s">
        <v>297</v>
      </c>
      <c r="F1977">
        <v>9249600</v>
      </c>
      <c r="G1977">
        <v>11013000</v>
      </c>
      <c r="H1977" t="s">
        <v>297</v>
      </c>
      <c r="I1977">
        <v>8227600</v>
      </c>
      <c r="J1977" t="s">
        <v>297</v>
      </c>
      <c r="K1977" t="s">
        <v>297</v>
      </c>
      <c r="L1977">
        <f t="shared" si="330"/>
        <v>2</v>
      </c>
      <c r="M1977">
        <f t="shared" si="331"/>
        <v>10131300</v>
      </c>
      <c r="N1977" s="5">
        <v>1.2273871966778811</v>
      </c>
      <c r="O1977" s="5">
        <v>1.293951993327584</v>
      </c>
      <c r="P1977" s="5">
        <v>0.84962510142668479</v>
      </c>
      <c r="Q1977" s="5">
        <v>0.83868087586634865</v>
      </c>
      <c r="R1977" s="5">
        <v>1.024327000952701</v>
      </c>
      <c r="S1977" s="5">
        <v>1.1766746799146413</v>
      </c>
      <c r="T1977" s="5">
        <v>0.94572143150242582</v>
      </c>
      <c r="U1977" s="5">
        <v>0.77520740503314844</v>
      </c>
      <c r="V1977" t="str">
        <f t="shared" si="332"/>
        <v>NA</v>
      </c>
      <c r="W1977" t="str">
        <f t="shared" si="333"/>
        <v>NA</v>
      </c>
      <c r="X1977">
        <f t="shared" si="334"/>
        <v>10886684.002706762</v>
      </c>
      <c r="Y1977">
        <f t="shared" si="335"/>
        <v>13131335.549560117</v>
      </c>
      <c r="Z1977" t="str">
        <f t="shared" si="336"/>
        <v>NA</v>
      </c>
      <c r="AA1977">
        <f t="shared" si="337"/>
        <v>6992246.9994823458</v>
      </c>
      <c r="AB1977" t="str">
        <f t="shared" si="338"/>
        <v>NA</v>
      </c>
      <c r="AC1977" t="str">
        <f t="shared" si="339"/>
        <v>NA</v>
      </c>
      <c r="AD1977">
        <f t="shared" si="340"/>
        <v>2</v>
      </c>
    </row>
    <row r="1978" spans="1:30" x14ac:dyDescent="0.2">
      <c r="A1978" t="s">
        <v>22851</v>
      </c>
      <c r="B1978" t="s">
        <v>22852</v>
      </c>
      <c r="C1978" t="s">
        <v>6703</v>
      </c>
      <c r="D1978">
        <v>1806400</v>
      </c>
      <c r="E1978">
        <v>1663200</v>
      </c>
      <c r="F1978">
        <v>1780000</v>
      </c>
      <c r="G1978">
        <v>4403000</v>
      </c>
      <c r="H1978">
        <v>2589800</v>
      </c>
      <c r="I1978" t="s">
        <v>297</v>
      </c>
      <c r="J1978" t="s">
        <v>297</v>
      </c>
      <c r="K1978" t="s">
        <v>297</v>
      </c>
      <c r="L1978">
        <f t="shared" si="330"/>
        <v>0</v>
      </c>
      <c r="M1978">
        <f t="shared" si="331"/>
        <v>2413150</v>
      </c>
      <c r="N1978" s="5">
        <v>0.97694947727159998</v>
      </c>
      <c r="O1978" s="5">
        <v>0.9660845845155015</v>
      </c>
      <c r="P1978" s="5">
        <v>1.1409003220210781</v>
      </c>
      <c r="Q1978" s="5">
        <v>1.0490788016281936</v>
      </c>
      <c r="R1978" s="5">
        <v>0.97286272600386525</v>
      </c>
      <c r="S1978" s="5">
        <v>0.86565879644467325</v>
      </c>
      <c r="T1978" s="5">
        <v>1.0480040759962859</v>
      </c>
      <c r="U1978" s="5">
        <v>1.0029877901089626</v>
      </c>
      <c r="V1978">
        <f t="shared" si="332"/>
        <v>1849020.8982401716</v>
      </c>
      <c r="W1978">
        <f t="shared" si="333"/>
        <v>1721588.3853835708</v>
      </c>
      <c r="X1978">
        <f t="shared" si="334"/>
        <v>1560171.3538363911</v>
      </c>
      <c r="Y1978">
        <f t="shared" si="335"/>
        <v>4197015.5084312512</v>
      </c>
      <c r="Z1978">
        <f t="shared" si="336"/>
        <v>2662040.5230631796</v>
      </c>
      <c r="AA1978" t="str">
        <f t="shared" si="337"/>
        <v>NA</v>
      </c>
      <c r="AB1978" t="str">
        <f t="shared" si="338"/>
        <v>NA</v>
      </c>
      <c r="AC1978" t="str">
        <f t="shared" si="339"/>
        <v>NA</v>
      </c>
      <c r="AD1978">
        <f t="shared" si="340"/>
        <v>0</v>
      </c>
    </row>
    <row r="1979" spans="1:30" x14ac:dyDescent="0.2">
      <c r="A1979" t="s">
        <v>22851</v>
      </c>
      <c r="B1979" t="s">
        <v>94</v>
      </c>
      <c r="C1979" t="s">
        <v>6695</v>
      </c>
      <c r="D1979">
        <v>25435000</v>
      </c>
      <c r="E1979">
        <v>26823000</v>
      </c>
      <c r="F1979">
        <v>45278000</v>
      </c>
      <c r="G1979">
        <v>41009000</v>
      </c>
      <c r="H1979">
        <v>32709000</v>
      </c>
      <c r="I1979">
        <v>24836000</v>
      </c>
      <c r="J1979">
        <v>22814000</v>
      </c>
      <c r="K1979">
        <v>33149000</v>
      </c>
      <c r="L1979">
        <f t="shared" si="330"/>
        <v>0</v>
      </c>
      <c r="M1979">
        <f t="shared" si="331"/>
        <v>34636250</v>
      </c>
      <c r="N1979" s="5">
        <v>0.97694947727159998</v>
      </c>
      <c r="O1979" s="5">
        <v>0.9660845845155015</v>
      </c>
      <c r="P1979" s="5">
        <v>1.1409003220210781</v>
      </c>
      <c r="Q1979" s="5">
        <v>1.0490788016281936</v>
      </c>
      <c r="R1979" s="5">
        <v>0.97286272600386525</v>
      </c>
      <c r="S1979" s="5">
        <v>0.86565879644467325</v>
      </c>
      <c r="T1979" s="5">
        <v>1.0480040759962859</v>
      </c>
      <c r="U1979" s="5">
        <v>1.0029877901089626</v>
      </c>
      <c r="V1979">
        <f t="shared" si="332"/>
        <v>26035123.199036077</v>
      </c>
      <c r="W1979">
        <f t="shared" si="333"/>
        <v>27764649.627912167</v>
      </c>
      <c r="X1979">
        <f t="shared" si="334"/>
        <v>39686201.437642761</v>
      </c>
      <c r="Y1979">
        <f t="shared" si="335"/>
        <v>39090485.8017845</v>
      </c>
      <c r="Z1979">
        <f t="shared" si="336"/>
        <v>33621392.952688828</v>
      </c>
      <c r="AA1979">
        <f t="shared" si="337"/>
        <v>28690287.792376567</v>
      </c>
      <c r="AB1979">
        <f t="shared" si="338"/>
        <v>21768999.30309131</v>
      </c>
      <c r="AC1979">
        <f t="shared" si="339"/>
        <v>33050252.781640302</v>
      </c>
      <c r="AD1979">
        <f t="shared" si="340"/>
        <v>0</v>
      </c>
    </row>
    <row r="1980" spans="1:30" x14ac:dyDescent="0.2">
      <c r="A1980" t="s">
        <v>22849</v>
      </c>
      <c r="B1980" t="s">
        <v>22850</v>
      </c>
      <c r="C1980" t="s">
        <v>6687</v>
      </c>
      <c r="D1980">
        <v>242970000</v>
      </c>
      <c r="E1980">
        <v>240750000</v>
      </c>
      <c r="F1980">
        <v>269850000</v>
      </c>
      <c r="G1980">
        <v>416780000</v>
      </c>
      <c r="H1980">
        <v>252360000</v>
      </c>
      <c r="I1980">
        <v>281780000</v>
      </c>
      <c r="J1980">
        <v>234380000</v>
      </c>
      <c r="K1980">
        <v>301790000</v>
      </c>
      <c r="L1980">
        <f t="shared" si="330"/>
        <v>0</v>
      </c>
      <c r="M1980">
        <f t="shared" si="331"/>
        <v>292587500</v>
      </c>
      <c r="N1980" s="5" t="s">
        <v>297</v>
      </c>
      <c r="O1980" s="5" t="s">
        <v>297</v>
      </c>
      <c r="P1980" s="5" t="s">
        <v>297</v>
      </c>
      <c r="Q1980" s="5" t="s">
        <v>297</v>
      </c>
      <c r="R1980" s="5" t="s">
        <v>297</v>
      </c>
      <c r="S1980" s="5" t="s">
        <v>297</v>
      </c>
      <c r="T1980" s="5" t="s">
        <v>297</v>
      </c>
      <c r="U1980" s="5" t="s">
        <v>297</v>
      </c>
      <c r="V1980" t="str">
        <f t="shared" si="332"/>
        <v>NA</v>
      </c>
      <c r="W1980" t="str">
        <f t="shared" si="333"/>
        <v>NA</v>
      </c>
      <c r="X1980" t="str">
        <f t="shared" si="334"/>
        <v>NA</v>
      </c>
      <c r="Y1980" t="str">
        <f t="shared" si="335"/>
        <v>NA</v>
      </c>
      <c r="Z1980" t="str">
        <f t="shared" si="336"/>
        <v>NA</v>
      </c>
      <c r="AA1980" t="str">
        <f t="shared" si="337"/>
        <v>NA</v>
      </c>
      <c r="AB1980" t="str">
        <f t="shared" si="338"/>
        <v>NA</v>
      </c>
      <c r="AC1980" t="str">
        <f t="shared" si="339"/>
        <v>NA</v>
      </c>
      <c r="AD1980">
        <f t="shared" si="340"/>
        <v>4</v>
      </c>
    </row>
    <row r="1981" spans="1:30" x14ac:dyDescent="0.2">
      <c r="A1981" t="s">
        <v>22849</v>
      </c>
      <c r="B1981" t="s">
        <v>22848</v>
      </c>
      <c r="C1981" t="s">
        <v>6677</v>
      </c>
      <c r="D1981">
        <v>53715000</v>
      </c>
      <c r="E1981">
        <v>62663000</v>
      </c>
      <c r="F1981">
        <v>92595000</v>
      </c>
      <c r="G1981">
        <v>95021000</v>
      </c>
      <c r="H1981">
        <v>23182000</v>
      </c>
      <c r="I1981">
        <v>50318000</v>
      </c>
      <c r="J1981">
        <v>53703000</v>
      </c>
      <c r="K1981">
        <v>117060000</v>
      </c>
      <c r="L1981">
        <f t="shared" si="330"/>
        <v>0</v>
      </c>
      <c r="M1981">
        <f t="shared" si="331"/>
        <v>75998500</v>
      </c>
      <c r="N1981" s="5" t="s">
        <v>297</v>
      </c>
      <c r="O1981" s="5" t="s">
        <v>297</v>
      </c>
      <c r="P1981" s="5" t="s">
        <v>297</v>
      </c>
      <c r="Q1981" s="5" t="s">
        <v>297</v>
      </c>
      <c r="R1981" s="5" t="s">
        <v>297</v>
      </c>
      <c r="S1981" s="5" t="s">
        <v>297</v>
      </c>
      <c r="T1981" s="5" t="s">
        <v>297</v>
      </c>
      <c r="U1981" s="5" t="s">
        <v>297</v>
      </c>
      <c r="V1981" t="str">
        <f t="shared" si="332"/>
        <v>NA</v>
      </c>
      <c r="W1981" t="str">
        <f t="shared" si="333"/>
        <v>NA</v>
      </c>
      <c r="X1981" t="str">
        <f t="shared" si="334"/>
        <v>NA</v>
      </c>
      <c r="Y1981" t="str">
        <f t="shared" si="335"/>
        <v>NA</v>
      </c>
      <c r="Z1981" t="str">
        <f t="shared" si="336"/>
        <v>NA</v>
      </c>
      <c r="AA1981" t="str">
        <f t="shared" si="337"/>
        <v>NA</v>
      </c>
      <c r="AB1981" t="str">
        <f t="shared" si="338"/>
        <v>NA</v>
      </c>
      <c r="AC1981" t="str">
        <f t="shared" si="339"/>
        <v>NA</v>
      </c>
      <c r="AD1981">
        <f t="shared" si="340"/>
        <v>4</v>
      </c>
    </row>
    <row r="1982" spans="1:30" x14ac:dyDescent="0.2">
      <c r="A1982" t="s">
        <v>22847</v>
      </c>
      <c r="B1982" t="s">
        <v>22846</v>
      </c>
      <c r="C1982" t="s">
        <v>6667</v>
      </c>
      <c r="D1982">
        <v>7212700</v>
      </c>
      <c r="E1982">
        <v>10035000</v>
      </c>
      <c r="F1982" t="s">
        <v>297</v>
      </c>
      <c r="G1982">
        <v>12481000</v>
      </c>
      <c r="H1982" t="s">
        <v>297</v>
      </c>
      <c r="I1982">
        <v>7866500</v>
      </c>
      <c r="J1982">
        <v>11375000</v>
      </c>
      <c r="K1982" t="s">
        <v>297</v>
      </c>
      <c r="L1982">
        <f t="shared" si="330"/>
        <v>1</v>
      </c>
      <c r="M1982">
        <f t="shared" si="331"/>
        <v>9909566.666666666</v>
      </c>
      <c r="N1982" s="5">
        <v>1.1243031718855649</v>
      </c>
      <c r="O1982" s="5">
        <v>1.0186397006780332</v>
      </c>
      <c r="P1982" s="5">
        <v>1.0391716035309804</v>
      </c>
      <c r="Q1982" s="5">
        <v>0.90454787844882001</v>
      </c>
      <c r="R1982" s="5">
        <v>0.94917379303642346</v>
      </c>
      <c r="S1982" s="5">
        <v>1.0462576523765987</v>
      </c>
      <c r="T1982" s="5">
        <v>0.96813387963952269</v>
      </c>
      <c r="U1982" s="5">
        <v>0.96617841532419046</v>
      </c>
      <c r="V1982">
        <f t="shared" si="332"/>
        <v>6415262.5202538613</v>
      </c>
      <c r="W1982">
        <f t="shared" si="333"/>
        <v>9851373.3494978081</v>
      </c>
      <c r="X1982" t="str">
        <f t="shared" si="334"/>
        <v>NA</v>
      </c>
      <c r="Y1982">
        <f t="shared" si="335"/>
        <v>13798053.477725539</v>
      </c>
      <c r="Z1982" t="str">
        <f t="shared" si="336"/>
        <v>NA</v>
      </c>
      <c r="AA1982">
        <f t="shared" si="337"/>
        <v>7518702.4746065764</v>
      </c>
      <c r="AB1982">
        <f t="shared" si="338"/>
        <v>11749408.051121395</v>
      </c>
      <c r="AC1982" t="str">
        <f t="shared" si="339"/>
        <v>NA</v>
      </c>
      <c r="AD1982">
        <f t="shared" si="340"/>
        <v>1</v>
      </c>
    </row>
    <row r="1983" spans="1:30" x14ac:dyDescent="0.2">
      <c r="A1983" t="s">
        <v>22840</v>
      </c>
      <c r="B1983" t="s">
        <v>22845</v>
      </c>
      <c r="C1983" t="s">
        <v>6661</v>
      </c>
      <c r="D1983">
        <v>16006000</v>
      </c>
      <c r="E1983">
        <v>20822000</v>
      </c>
      <c r="F1983">
        <v>18181000</v>
      </c>
      <c r="G1983">
        <v>27945000</v>
      </c>
      <c r="H1983">
        <v>5748500</v>
      </c>
      <c r="I1983">
        <v>11481000</v>
      </c>
      <c r="J1983">
        <v>28694000</v>
      </c>
      <c r="K1983">
        <v>34562000</v>
      </c>
      <c r="L1983">
        <f t="shared" si="330"/>
        <v>0</v>
      </c>
      <c r="M1983">
        <f t="shared" si="331"/>
        <v>20738500</v>
      </c>
      <c r="N1983" s="5">
        <v>1.2218376348028006</v>
      </c>
      <c r="O1983" s="5">
        <v>1.1274043838139765</v>
      </c>
      <c r="P1983" s="5">
        <v>0.96768258921135852</v>
      </c>
      <c r="Q1983" s="5">
        <v>0.94978423616465857</v>
      </c>
      <c r="R1983" s="5">
        <v>0.91613489210540533</v>
      </c>
      <c r="S1983" s="5">
        <v>1.1037874730771755</v>
      </c>
      <c r="T1983" s="5">
        <v>0.9137947547752866</v>
      </c>
      <c r="U1983" s="5">
        <v>0.85478196903176329</v>
      </c>
      <c r="V1983">
        <f t="shared" si="332"/>
        <v>13099940.240900584</v>
      </c>
      <c r="W1983">
        <f t="shared" si="333"/>
        <v>18468972.002361543</v>
      </c>
      <c r="X1983">
        <f t="shared" si="334"/>
        <v>18788185.509069812</v>
      </c>
      <c r="Y1983">
        <f t="shared" si="335"/>
        <v>29422471.900402587</v>
      </c>
      <c r="Z1983">
        <f t="shared" si="336"/>
        <v>6274730.9916219302</v>
      </c>
      <c r="AA1983">
        <f t="shared" si="337"/>
        <v>10401458.867795343</v>
      </c>
      <c r="AB1983">
        <f t="shared" si="338"/>
        <v>31400924.387070056</v>
      </c>
      <c r="AC1983">
        <f t="shared" si="339"/>
        <v>40433702.689294435</v>
      </c>
      <c r="AD1983">
        <f t="shared" si="340"/>
        <v>0</v>
      </c>
    </row>
    <row r="1984" spans="1:30" x14ac:dyDescent="0.2">
      <c r="A1984" t="s">
        <v>22840</v>
      </c>
      <c r="B1984" t="s">
        <v>22844</v>
      </c>
      <c r="C1984" t="s">
        <v>6654</v>
      </c>
      <c r="D1984">
        <v>4153900</v>
      </c>
      <c r="E1984">
        <v>6447600</v>
      </c>
      <c r="F1984">
        <v>6170000</v>
      </c>
      <c r="G1984">
        <v>5265400</v>
      </c>
      <c r="H1984" t="s">
        <v>297</v>
      </c>
      <c r="I1984">
        <v>4385100</v>
      </c>
      <c r="J1984" t="s">
        <v>297</v>
      </c>
      <c r="K1984">
        <v>12358000</v>
      </c>
      <c r="L1984">
        <f t="shared" si="330"/>
        <v>0</v>
      </c>
      <c r="M1984">
        <f t="shared" si="331"/>
        <v>5509225</v>
      </c>
      <c r="N1984" s="5">
        <v>1.2218376348028006</v>
      </c>
      <c r="O1984" s="5">
        <v>1.1274043838139765</v>
      </c>
      <c r="P1984" s="5">
        <v>0.96768258921135852</v>
      </c>
      <c r="Q1984" s="5">
        <v>0.94978423616465857</v>
      </c>
      <c r="R1984" s="5">
        <v>0.91613489210540533</v>
      </c>
      <c r="S1984" s="5">
        <v>1.1037874730771755</v>
      </c>
      <c r="T1984" s="5">
        <v>0.9137947547752866</v>
      </c>
      <c r="U1984" s="5">
        <v>0.85478196903176329</v>
      </c>
      <c r="V1984">
        <f t="shared" si="332"/>
        <v>3399715.2172108544</v>
      </c>
      <c r="W1984">
        <f t="shared" si="333"/>
        <v>5718977.2299695658</v>
      </c>
      <c r="X1984">
        <f t="shared" si="334"/>
        <v>6376057.6750982199</v>
      </c>
      <c r="Y1984">
        <f t="shared" si="335"/>
        <v>5543785.4193730466</v>
      </c>
      <c r="Z1984" t="str">
        <f t="shared" si="336"/>
        <v>NA</v>
      </c>
      <c r="AA1984">
        <f t="shared" si="337"/>
        <v>3972775.6537905545</v>
      </c>
      <c r="AB1984" t="str">
        <f t="shared" si="338"/>
        <v>NA</v>
      </c>
      <c r="AC1984">
        <f t="shared" si="339"/>
        <v>14457487.929931736</v>
      </c>
      <c r="AD1984">
        <f t="shared" si="340"/>
        <v>0</v>
      </c>
    </row>
    <row r="1985" spans="1:30" x14ac:dyDescent="0.2">
      <c r="A1985" t="s">
        <v>22840</v>
      </c>
      <c r="B1985" t="s">
        <v>22843</v>
      </c>
      <c r="C1985" t="s">
        <v>6649</v>
      </c>
      <c r="D1985">
        <v>7796900</v>
      </c>
      <c r="E1985">
        <v>7758600</v>
      </c>
      <c r="F1985">
        <v>5381400</v>
      </c>
      <c r="G1985">
        <v>14546000</v>
      </c>
      <c r="H1985">
        <v>3959200</v>
      </c>
      <c r="I1985">
        <v>6960200</v>
      </c>
      <c r="J1985" t="s">
        <v>297</v>
      </c>
      <c r="K1985">
        <v>20210000</v>
      </c>
      <c r="L1985">
        <f t="shared" si="330"/>
        <v>0</v>
      </c>
      <c r="M1985">
        <f t="shared" si="331"/>
        <v>8870725</v>
      </c>
      <c r="N1985" s="5">
        <v>1.2218376348028006</v>
      </c>
      <c r="O1985" s="5">
        <v>1.1274043838139765</v>
      </c>
      <c r="P1985" s="5">
        <v>0.96768258921135852</v>
      </c>
      <c r="Q1985" s="5">
        <v>0.94978423616465857</v>
      </c>
      <c r="R1985" s="5">
        <v>0.91613489210540533</v>
      </c>
      <c r="S1985" s="5">
        <v>1.1037874730771755</v>
      </c>
      <c r="T1985" s="5">
        <v>0.9137947547752866</v>
      </c>
      <c r="U1985" s="5">
        <v>0.85478196903176329</v>
      </c>
      <c r="V1985">
        <f t="shared" si="332"/>
        <v>6381289.7703534774</v>
      </c>
      <c r="W1985">
        <f t="shared" si="333"/>
        <v>6881825.289478546</v>
      </c>
      <c r="X1985">
        <f t="shared" si="334"/>
        <v>5561121.0328644337</v>
      </c>
      <c r="Y1985">
        <f t="shared" si="335"/>
        <v>15315057.300528038</v>
      </c>
      <c r="Z1985">
        <f t="shared" si="336"/>
        <v>4321634.3293084363</v>
      </c>
      <c r="AA1985">
        <f t="shared" si="337"/>
        <v>6305742.8805530127</v>
      </c>
      <c r="AB1985" t="str">
        <f t="shared" si="338"/>
        <v>NA</v>
      </c>
      <c r="AC1985">
        <f t="shared" si="339"/>
        <v>23643456.146942902</v>
      </c>
      <c r="AD1985">
        <f t="shared" si="340"/>
        <v>0</v>
      </c>
    </row>
    <row r="1986" spans="1:30" x14ac:dyDescent="0.2">
      <c r="A1986" t="s">
        <v>22840</v>
      </c>
      <c r="B1986" t="s">
        <v>22842</v>
      </c>
      <c r="C1986" t="s">
        <v>6642</v>
      </c>
      <c r="D1986">
        <v>4110500</v>
      </c>
      <c r="E1986" t="s">
        <v>297</v>
      </c>
      <c r="F1986">
        <v>6432900</v>
      </c>
      <c r="G1986">
        <v>13018000</v>
      </c>
      <c r="H1986">
        <v>6249800</v>
      </c>
      <c r="I1986">
        <v>9202900</v>
      </c>
      <c r="J1986">
        <v>5927100</v>
      </c>
      <c r="K1986" t="s">
        <v>297</v>
      </c>
      <c r="L1986">
        <f t="shared" si="330"/>
        <v>1</v>
      </c>
      <c r="M1986">
        <f t="shared" si="331"/>
        <v>7853800</v>
      </c>
      <c r="N1986" s="5">
        <v>1.2218376348028006</v>
      </c>
      <c r="O1986" s="5">
        <v>1.1274043838139765</v>
      </c>
      <c r="P1986" s="5">
        <v>0.96768258921135852</v>
      </c>
      <c r="Q1986" s="5">
        <v>0.94978423616465857</v>
      </c>
      <c r="R1986" s="5">
        <v>0.91613489210540533</v>
      </c>
      <c r="S1986" s="5">
        <v>1.1037874730771755</v>
      </c>
      <c r="T1986" s="5">
        <v>0.9137947547752866</v>
      </c>
      <c r="U1986" s="5">
        <v>0.85478196903176329</v>
      </c>
      <c r="V1986">
        <f t="shared" si="332"/>
        <v>3364194.9494078378</v>
      </c>
      <c r="W1986" t="str">
        <f t="shared" si="333"/>
        <v>NA</v>
      </c>
      <c r="X1986">
        <f t="shared" si="334"/>
        <v>6647737.6690663425</v>
      </c>
      <c r="Y1986">
        <f t="shared" si="335"/>
        <v>13706270.860599065</v>
      </c>
      <c r="Z1986">
        <f t="shared" si="336"/>
        <v>6821921.1535946317</v>
      </c>
      <c r="AA1986">
        <f t="shared" si="337"/>
        <v>8337565.178506555</v>
      </c>
      <c r="AB1986">
        <f t="shared" si="338"/>
        <v>6486248.6559769614</v>
      </c>
      <c r="AC1986" t="str">
        <f t="shared" si="339"/>
        <v>NA</v>
      </c>
      <c r="AD1986">
        <f t="shared" si="340"/>
        <v>1</v>
      </c>
    </row>
    <row r="1987" spans="1:30" x14ac:dyDescent="0.2">
      <c r="A1987" t="s">
        <v>22840</v>
      </c>
      <c r="B1987" t="s">
        <v>22841</v>
      </c>
      <c r="C1987" t="s">
        <v>6635</v>
      </c>
      <c r="D1987">
        <v>10228000</v>
      </c>
      <c r="E1987">
        <v>8388900</v>
      </c>
      <c r="F1987">
        <v>8356600</v>
      </c>
      <c r="G1987">
        <v>9505400</v>
      </c>
      <c r="H1987" t="s">
        <v>297</v>
      </c>
      <c r="I1987">
        <v>5351700</v>
      </c>
      <c r="J1987" t="s">
        <v>297</v>
      </c>
      <c r="K1987">
        <v>22149000</v>
      </c>
      <c r="L1987">
        <f t="shared" ref="L1987:L2050" si="341">COUNTIF(D1987:G1987,"NA")</f>
        <v>0</v>
      </c>
      <c r="M1987">
        <f t="shared" ref="M1987:M2050" si="342">AVERAGE(D1987:G1987)</f>
        <v>9119725</v>
      </c>
      <c r="N1987" s="5">
        <v>1.2218376348028006</v>
      </c>
      <c r="O1987" s="5">
        <v>1.1274043838139765</v>
      </c>
      <c r="P1987" s="5">
        <v>0.96768258921135852</v>
      </c>
      <c r="Q1987" s="5">
        <v>0.94978423616465857</v>
      </c>
      <c r="R1987" s="5">
        <v>0.91613489210540533</v>
      </c>
      <c r="S1987" s="5">
        <v>1.1037874730771755</v>
      </c>
      <c r="T1987" s="5">
        <v>0.9137947547752866</v>
      </c>
      <c r="U1987" s="5">
        <v>0.85478196903176329</v>
      </c>
      <c r="V1987">
        <f t="shared" ref="V1987:V2050" si="343">IFERROR(D1987/N1987,"NA")</f>
        <v>8370997.6748676235</v>
      </c>
      <c r="W1987">
        <f t="shared" ref="W1987:W2050" si="344">IFERROR(E1987/O1987,"NA")</f>
        <v>7440897.0910868682</v>
      </c>
      <c r="X1987">
        <f t="shared" ref="X1987:X2050" si="345">IFERROR(F1987/P1987,"NA")</f>
        <v>8635682.9121111482</v>
      </c>
      <c r="Y1987">
        <f t="shared" ref="Y1987:Y2050" si="346">IFERROR(G1987/Q1987,"NA")</f>
        <v>10007957.216034595</v>
      </c>
      <c r="Z1987" t="str">
        <f t="shared" ref="Z1987:Z2050" si="347">IFERROR(H1987/R1987,"NA")</f>
        <v>NA</v>
      </c>
      <c r="AA1987">
        <f t="shared" ref="AA1987:AA2050" si="348">IFERROR(I1987/S1987,"NA")</f>
        <v>4848487.7121139569</v>
      </c>
      <c r="AB1987" t="str">
        <f t="shared" ref="AB1987:AB2050" si="349">IFERROR(J1987/T1987,"NA")</f>
        <v>NA</v>
      </c>
      <c r="AC1987">
        <f t="shared" ref="AC1987:AC2050" si="350">IFERROR(K1987/U1987,"NA")</f>
        <v>25911870.865840588</v>
      </c>
      <c r="AD1987">
        <f t="shared" ref="AD1987:AD2050" si="351">COUNTIF(V1987:Y1987,"NA")</f>
        <v>0</v>
      </c>
    </row>
    <row r="1988" spans="1:30" x14ac:dyDescent="0.2">
      <c r="A1988" t="s">
        <v>22840</v>
      </c>
      <c r="B1988" t="s">
        <v>22839</v>
      </c>
      <c r="C1988" t="s">
        <v>6625</v>
      </c>
      <c r="D1988">
        <v>13746000</v>
      </c>
      <c r="E1988">
        <v>16261000</v>
      </c>
      <c r="F1988">
        <v>14807000</v>
      </c>
      <c r="G1988">
        <v>20307000</v>
      </c>
      <c r="H1988" t="s">
        <v>297</v>
      </c>
      <c r="I1988">
        <v>14279000</v>
      </c>
      <c r="J1988">
        <v>16671000</v>
      </c>
      <c r="K1988">
        <v>27925000</v>
      </c>
      <c r="L1988">
        <f t="shared" si="341"/>
        <v>0</v>
      </c>
      <c r="M1988">
        <f t="shared" si="342"/>
        <v>16280250</v>
      </c>
      <c r="N1988" s="5">
        <v>1.2218376348028006</v>
      </c>
      <c r="O1988" s="5">
        <v>1.1274043838139765</v>
      </c>
      <c r="P1988" s="5">
        <v>0.96768258921135852</v>
      </c>
      <c r="Q1988" s="5">
        <v>0.94978423616465857</v>
      </c>
      <c r="R1988" s="5">
        <v>0.91613489210540533</v>
      </c>
      <c r="S1988" s="5">
        <v>1.1037874730771755</v>
      </c>
      <c r="T1988" s="5">
        <v>0.9137947547752866</v>
      </c>
      <c r="U1988" s="5">
        <v>0.85478196903176329</v>
      </c>
      <c r="V1988">
        <f t="shared" si="343"/>
        <v>11250267.309222756</v>
      </c>
      <c r="W1988">
        <f t="shared" si="344"/>
        <v>14423396.106541211</v>
      </c>
      <c r="X1988">
        <f t="shared" si="345"/>
        <v>15301505.023529876</v>
      </c>
      <c r="Y1988">
        <f t="shared" si="346"/>
        <v>21380645.442171238</v>
      </c>
      <c r="Z1988" t="str">
        <f t="shared" si="347"/>
        <v>NA</v>
      </c>
      <c r="AA1988">
        <f t="shared" si="348"/>
        <v>12936367.143389052</v>
      </c>
      <c r="AB1988">
        <f t="shared" si="349"/>
        <v>18243702.880631663</v>
      </c>
      <c r="AC1988">
        <f t="shared" si="350"/>
        <v>32669149.574635353</v>
      </c>
      <c r="AD1988">
        <f t="shared" si="351"/>
        <v>0</v>
      </c>
    </row>
    <row r="1989" spans="1:30" x14ac:dyDescent="0.2">
      <c r="A1989" t="s">
        <v>22838</v>
      </c>
      <c r="B1989" t="s">
        <v>22837</v>
      </c>
      <c r="C1989" t="s">
        <v>6617</v>
      </c>
      <c r="D1989">
        <v>33060000</v>
      </c>
      <c r="E1989">
        <v>40014000</v>
      </c>
      <c r="F1989">
        <v>29171000</v>
      </c>
      <c r="G1989">
        <v>46493000</v>
      </c>
      <c r="H1989" t="s">
        <v>297</v>
      </c>
      <c r="I1989">
        <v>18351000</v>
      </c>
      <c r="J1989">
        <v>35860000</v>
      </c>
      <c r="K1989">
        <v>57534000</v>
      </c>
      <c r="L1989">
        <f t="shared" si="341"/>
        <v>0</v>
      </c>
      <c r="M1989">
        <f t="shared" si="342"/>
        <v>37184500</v>
      </c>
      <c r="N1989" s="5">
        <v>1.0295052265447975</v>
      </c>
      <c r="O1989" s="5">
        <v>1.1962729296914505</v>
      </c>
      <c r="P1989" s="5">
        <v>1.0225846499755997</v>
      </c>
      <c r="Q1989" s="5">
        <v>0.99973062130673251</v>
      </c>
      <c r="R1989" s="5">
        <v>0.79860342148388852</v>
      </c>
      <c r="S1989" s="5">
        <v>1.0435164406642159</v>
      </c>
      <c r="T1989" s="5">
        <v>0.97079497833728257</v>
      </c>
      <c r="U1989" s="5">
        <v>0.98175002655145649</v>
      </c>
      <c r="V1989">
        <f t="shared" si="343"/>
        <v>32112513.028180767</v>
      </c>
      <c r="W1989">
        <f t="shared" si="344"/>
        <v>33448888.633065231</v>
      </c>
      <c r="X1989">
        <f t="shared" si="345"/>
        <v>28526733.704340331</v>
      </c>
      <c r="Y1989">
        <f t="shared" si="346"/>
        <v>46505527.598254129</v>
      </c>
      <c r="Z1989" t="str">
        <f t="shared" si="347"/>
        <v>NA</v>
      </c>
      <c r="AA1989">
        <f t="shared" si="348"/>
        <v>17585731.556197885</v>
      </c>
      <c r="AB1989">
        <f t="shared" si="349"/>
        <v>36938798.407691382</v>
      </c>
      <c r="AC1989">
        <f t="shared" si="350"/>
        <v>58603512.547992244</v>
      </c>
      <c r="AD1989">
        <f t="shared" si="351"/>
        <v>0</v>
      </c>
    </row>
    <row r="1990" spans="1:30" x14ac:dyDescent="0.2">
      <c r="A1990" t="s">
        <v>22836</v>
      </c>
      <c r="B1990" t="s">
        <v>22835</v>
      </c>
      <c r="C1990" t="s">
        <v>6607</v>
      </c>
      <c r="D1990" t="s">
        <v>297</v>
      </c>
      <c r="E1990" t="s">
        <v>297</v>
      </c>
      <c r="F1990">
        <v>5115100</v>
      </c>
      <c r="G1990">
        <v>8169100</v>
      </c>
      <c r="H1990" t="s">
        <v>297</v>
      </c>
      <c r="I1990" t="s">
        <v>297</v>
      </c>
      <c r="J1990" t="s">
        <v>297</v>
      </c>
      <c r="K1990" t="s">
        <v>297</v>
      </c>
      <c r="L1990">
        <f t="shared" si="341"/>
        <v>2</v>
      </c>
      <c r="M1990">
        <f t="shared" si="342"/>
        <v>6642100</v>
      </c>
      <c r="N1990" s="5">
        <v>0.98473383959600758</v>
      </c>
      <c r="O1990" s="5">
        <v>0.98399951418940435</v>
      </c>
      <c r="P1990" s="5">
        <v>0.9811426630452017</v>
      </c>
      <c r="Q1990" s="5">
        <v>0.99700871329823559</v>
      </c>
      <c r="R1990" s="5">
        <v>0.96718094656404652</v>
      </c>
      <c r="S1990" s="5">
        <v>1.0821696951307382</v>
      </c>
      <c r="T1990" s="5">
        <v>1.00628038465078</v>
      </c>
      <c r="U1990" s="5">
        <v>1.0016892936373321</v>
      </c>
      <c r="V1990" t="str">
        <f t="shared" si="343"/>
        <v>NA</v>
      </c>
      <c r="W1990" t="str">
        <f t="shared" si="344"/>
        <v>NA</v>
      </c>
      <c r="X1990">
        <f t="shared" si="345"/>
        <v>5213411.0488316873</v>
      </c>
      <c r="Y1990">
        <f t="shared" si="346"/>
        <v>8193609.4349421943</v>
      </c>
      <c r="Z1990" t="str">
        <f t="shared" si="347"/>
        <v>NA</v>
      </c>
      <c r="AA1990" t="str">
        <f t="shared" si="348"/>
        <v>NA</v>
      </c>
      <c r="AB1990" t="str">
        <f t="shared" si="349"/>
        <v>NA</v>
      </c>
      <c r="AC1990" t="str">
        <f t="shared" si="350"/>
        <v>NA</v>
      </c>
      <c r="AD1990">
        <f t="shared" si="351"/>
        <v>2</v>
      </c>
    </row>
    <row r="1991" spans="1:30" x14ac:dyDescent="0.2">
      <c r="A1991" t="s">
        <v>22833</v>
      </c>
      <c r="B1991" t="s">
        <v>22834</v>
      </c>
      <c r="C1991" t="s">
        <v>6601</v>
      </c>
      <c r="D1991">
        <v>56384000</v>
      </c>
      <c r="E1991">
        <v>56102000</v>
      </c>
      <c r="F1991">
        <v>189850000</v>
      </c>
      <c r="G1991">
        <v>243680000</v>
      </c>
      <c r="H1991">
        <v>12385000</v>
      </c>
      <c r="I1991">
        <v>76959000</v>
      </c>
      <c r="J1991">
        <v>73485000</v>
      </c>
      <c r="K1991">
        <v>47904000</v>
      </c>
      <c r="L1991">
        <f t="shared" si="341"/>
        <v>0</v>
      </c>
      <c r="M1991">
        <f t="shared" si="342"/>
        <v>136504000</v>
      </c>
      <c r="N1991" s="5">
        <v>0.93573629835888505</v>
      </c>
      <c r="O1991" s="5">
        <v>1.3290219365342872</v>
      </c>
      <c r="P1991" s="5">
        <v>1.0284644586338174</v>
      </c>
      <c r="Q1991" s="5">
        <v>1.0372952156521997</v>
      </c>
      <c r="R1991" s="5">
        <v>0.980129159170949</v>
      </c>
      <c r="S1991" s="5">
        <v>0.83430151313965117</v>
      </c>
      <c r="T1991" s="5">
        <v>1.0297903751954516</v>
      </c>
      <c r="U1991" s="5">
        <v>0.89509172401723225</v>
      </c>
      <c r="V1991">
        <f t="shared" si="343"/>
        <v>60256292.396573164</v>
      </c>
      <c r="W1991">
        <f t="shared" si="344"/>
        <v>42212997.737492673</v>
      </c>
      <c r="X1991">
        <f t="shared" si="345"/>
        <v>184595586.56231183</v>
      </c>
      <c r="Y1991">
        <f t="shared" si="346"/>
        <v>234918657.98955423</v>
      </c>
      <c r="Z1991">
        <f t="shared" si="347"/>
        <v>12636089.727680342</v>
      </c>
      <c r="AA1991">
        <f t="shared" si="348"/>
        <v>92243629.896327496</v>
      </c>
      <c r="AB1991">
        <f t="shared" si="349"/>
        <v>71359183.160021991</v>
      </c>
      <c r="AC1991">
        <f t="shared" si="350"/>
        <v>53518537.50250712</v>
      </c>
      <c r="AD1991">
        <f t="shared" si="351"/>
        <v>0</v>
      </c>
    </row>
    <row r="1992" spans="1:30" x14ac:dyDescent="0.2">
      <c r="A1992" t="s">
        <v>22833</v>
      </c>
      <c r="B1992" t="s">
        <v>22832</v>
      </c>
      <c r="C1992" t="s">
        <v>6588</v>
      </c>
      <c r="D1992">
        <v>88336000</v>
      </c>
      <c r="E1992">
        <v>119160000</v>
      </c>
      <c r="F1992">
        <v>120790000</v>
      </c>
      <c r="G1992">
        <v>149250000</v>
      </c>
      <c r="H1992">
        <v>66094000</v>
      </c>
      <c r="I1992" t="s">
        <v>297</v>
      </c>
      <c r="J1992">
        <v>124590000</v>
      </c>
      <c r="K1992">
        <v>200060000</v>
      </c>
      <c r="L1992">
        <f t="shared" si="341"/>
        <v>0</v>
      </c>
      <c r="M1992">
        <f t="shared" si="342"/>
        <v>119384000</v>
      </c>
      <c r="N1992" s="5">
        <v>0.93573629835888505</v>
      </c>
      <c r="O1992" s="5">
        <v>1.3290219365342872</v>
      </c>
      <c r="P1992" s="5">
        <v>1.0284644586338174</v>
      </c>
      <c r="Q1992" s="5">
        <v>1.0372952156521997</v>
      </c>
      <c r="R1992" s="5">
        <v>0.980129159170949</v>
      </c>
      <c r="S1992" s="5">
        <v>0.83430151313965117</v>
      </c>
      <c r="T1992" s="5">
        <v>1.0297903751954516</v>
      </c>
      <c r="U1992" s="5">
        <v>0.89509172401723225</v>
      </c>
      <c r="V1992">
        <f t="shared" si="343"/>
        <v>94402664.676924065</v>
      </c>
      <c r="W1992">
        <f t="shared" si="344"/>
        <v>89659919.617832288</v>
      </c>
      <c r="X1992">
        <f t="shared" si="345"/>
        <v>117446936.53337711</v>
      </c>
      <c r="Y1992">
        <f t="shared" si="346"/>
        <v>143883821.83577219</v>
      </c>
      <c r="Z1992">
        <f t="shared" si="347"/>
        <v>67433969.677941427</v>
      </c>
      <c r="AA1992" t="str">
        <f t="shared" si="348"/>
        <v>NA</v>
      </c>
      <c r="AB1992">
        <f t="shared" si="349"/>
        <v>120985787.98267865</v>
      </c>
      <c r="AC1992">
        <f t="shared" si="350"/>
        <v>223507820.07246941</v>
      </c>
      <c r="AD1992">
        <f t="shared" si="351"/>
        <v>0</v>
      </c>
    </row>
    <row r="1993" spans="1:30" x14ac:dyDescent="0.2">
      <c r="A1993" t="s">
        <v>22830</v>
      </c>
      <c r="B1993" t="s">
        <v>22831</v>
      </c>
      <c r="C1993" t="s">
        <v>6580</v>
      </c>
      <c r="D1993">
        <v>196520000</v>
      </c>
      <c r="E1993">
        <v>136870000</v>
      </c>
      <c r="F1993">
        <v>94722000</v>
      </c>
      <c r="G1993">
        <v>230830000</v>
      </c>
      <c r="H1993">
        <v>48608000</v>
      </c>
      <c r="I1993">
        <v>87334000</v>
      </c>
      <c r="J1993">
        <v>81994000</v>
      </c>
      <c r="K1993">
        <v>126270000</v>
      </c>
      <c r="L1993">
        <f t="shared" si="341"/>
        <v>0</v>
      </c>
      <c r="M1993">
        <f t="shared" si="342"/>
        <v>164735500</v>
      </c>
      <c r="N1993" s="5">
        <v>0.69233733408935139</v>
      </c>
      <c r="O1993" s="5">
        <v>1.6082102731618779</v>
      </c>
      <c r="P1993" s="5">
        <v>0.68990924506266138</v>
      </c>
      <c r="Q1993" s="5">
        <v>1.1338892130446405</v>
      </c>
      <c r="R1993" s="5">
        <v>0.84660218442366675</v>
      </c>
      <c r="S1993" s="5">
        <v>1.1031808232490363</v>
      </c>
      <c r="T1993" s="5">
        <v>0.90075538970876556</v>
      </c>
      <c r="U1993" s="5">
        <v>1.364720986328404</v>
      </c>
      <c r="V1993">
        <f t="shared" si="343"/>
        <v>283850068.92411441</v>
      </c>
      <c r="W1993">
        <f t="shared" si="344"/>
        <v>85107030.022200987</v>
      </c>
      <c r="X1993">
        <f t="shared" si="345"/>
        <v>137296319.3026886</v>
      </c>
      <c r="Y1993">
        <f t="shared" si="346"/>
        <v>203573680.16597611</v>
      </c>
      <c r="Z1993">
        <f t="shared" si="347"/>
        <v>57415396.386072882</v>
      </c>
      <c r="AA1993">
        <f t="shared" si="348"/>
        <v>79165625.579665184</v>
      </c>
      <c r="AB1993">
        <f t="shared" si="349"/>
        <v>91028042.614888489</v>
      </c>
      <c r="AC1993">
        <f t="shared" si="350"/>
        <v>92524407.014295459</v>
      </c>
      <c r="AD1993">
        <f t="shared" si="351"/>
        <v>0</v>
      </c>
    </row>
    <row r="1994" spans="1:30" x14ac:dyDescent="0.2">
      <c r="A1994" t="s">
        <v>22830</v>
      </c>
      <c r="B1994" t="s">
        <v>22829</v>
      </c>
      <c r="C1994" t="s">
        <v>6567</v>
      </c>
      <c r="D1994">
        <v>8733200</v>
      </c>
      <c r="E1994">
        <v>9169800</v>
      </c>
      <c r="F1994">
        <v>7089300</v>
      </c>
      <c r="G1994">
        <v>12369000</v>
      </c>
      <c r="H1994">
        <v>3912100</v>
      </c>
      <c r="I1994">
        <v>8336500</v>
      </c>
      <c r="J1994" t="s">
        <v>297</v>
      </c>
      <c r="K1994" t="s">
        <v>297</v>
      </c>
      <c r="L1994">
        <f t="shared" si="341"/>
        <v>0</v>
      </c>
      <c r="M1994">
        <f t="shared" si="342"/>
        <v>9340325</v>
      </c>
      <c r="N1994" s="5">
        <v>0.69233733408935139</v>
      </c>
      <c r="O1994" s="5">
        <v>1.6082102731618779</v>
      </c>
      <c r="P1994" s="5">
        <v>0.68990924506266138</v>
      </c>
      <c r="Q1994" s="5">
        <v>1.1338892130446405</v>
      </c>
      <c r="R1994" s="5">
        <v>0.84660218442366675</v>
      </c>
      <c r="S1994" s="5">
        <v>1.1031808232490363</v>
      </c>
      <c r="T1994" s="5">
        <v>0.90075538970876556</v>
      </c>
      <c r="U1994" s="5">
        <v>1.364720986328404</v>
      </c>
      <c r="V1994">
        <f t="shared" si="343"/>
        <v>12614082.138856482</v>
      </c>
      <c r="W1994">
        <f t="shared" si="344"/>
        <v>5701866.3249622174</v>
      </c>
      <c r="X1994">
        <f t="shared" si="345"/>
        <v>10275699.377468279</v>
      </c>
      <c r="Y1994">
        <f t="shared" si="346"/>
        <v>10908473.118628249</v>
      </c>
      <c r="Z1994">
        <f t="shared" si="347"/>
        <v>4620942.4827591283</v>
      </c>
      <c r="AA1994">
        <f t="shared" si="348"/>
        <v>7556784.7304014331</v>
      </c>
      <c r="AB1994" t="str">
        <f t="shared" si="349"/>
        <v>NA</v>
      </c>
      <c r="AC1994" t="str">
        <f t="shared" si="350"/>
        <v>NA</v>
      </c>
      <c r="AD1994">
        <f t="shared" si="351"/>
        <v>0</v>
      </c>
    </row>
    <row r="1995" spans="1:30" x14ac:dyDescent="0.2">
      <c r="A1995" t="s">
        <v>22828</v>
      </c>
      <c r="B1995" t="s">
        <v>22827</v>
      </c>
      <c r="C1995" t="s">
        <v>6558</v>
      </c>
      <c r="D1995">
        <v>17635000</v>
      </c>
      <c r="E1995">
        <v>44995000</v>
      </c>
      <c r="F1995">
        <v>8647500</v>
      </c>
      <c r="G1995">
        <v>47542000</v>
      </c>
      <c r="H1995">
        <v>4018500</v>
      </c>
      <c r="I1995">
        <v>11722000</v>
      </c>
      <c r="J1995">
        <v>24392000</v>
      </c>
      <c r="K1995">
        <v>22816000</v>
      </c>
      <c r="L1995">
        <f t="shared" si="341"/>
        <v>0</v>
      </c>
      <c r="M1995">
        <f t="shared" si="342"/>
        <v>29704875</v>
      </c>
      <c r="N1995" s="5" t="s">
        <v>297</v>
      </c>
      <c r="O1995" s="5" t="s">
        <v>297</v>
      </c>
      <c r="P1995" s="5" t="s">
        <v>297</v>
      </c>
      <c r="Q1995" s="5" t="s">
        <v>297</v>
      </c>
      <c r="R1995" s="5" t="s">
        <v>297</v>
      </c>
      <c r="S1995" s="5" t="s">
        <v>297</v>
      </c>
      <c r="T1995" s="5" t="s">
        <v>297</v>
      </c>
      <c r="U1995" s="5" t="s">
        <v>297</v>
      </c>
      <c r="V1995" t="str">
        <f t="shared" si="343"/>
        <v>NA</v>
      </c>
      <c r="W1995" t="str">
        <f t="shared" si="344"/>
        <v>NA</v>
      </c>
      <c r="X1995" t="str">
        <f t="shared" si="345"/>
        <v>NA</v>
      </c>
      <c r="Y1995" t="str">
        <f t="shared" si="346"/>
        <v>NA</v>
      </c>
      <c r="Z1995" t="str">
        <f t="shared" si="347"/>
        <v>NA</v>
      </c>
      <c r="AA1995" t="str">
        <f t="shared" si="348"/>
        <v>NA</v>
      </c>
      <c r="AB1995" t="str">
        <f t="shared" si="349"/>
        <v>NA</v>
      </c>
      <c r="AC1995" t="str">
        <f t="shared" si="350"/>
        <v>NA</v>
      </c>
      <c r="AD1995">
        <f t="shared" si="351"/>
        <v>4</v>
      </c>
    </row>
    <row r="1996" spans="1:30" x14ac:dyDescent="0.2">
      <c r="A1996" t="s">
        <v>22825</v>
      </c>
      <c r="B1996" t="s">
        <v>22826</v>
      </c>
      <c r="C1996" t="s">
        <v>6553</v>
      </c>
      <c r="D1996">
        <v>6821600</v>
      </c>
      <c r="E1996">
        <v>10459000</v>
      </c>
      <c r="F1996" t="s">
        <v>297</v>
      </c>
      <c r="G1996">
        <v>7792600</v>
      </c>
      <c r="H1996" t="s">
        <v>297</v>
      </c>
      <c r="I1996" t="s">
        <v>297</v>
      </c>
      <c r="J1996">
        <v>13516000</v>
      </c>
      <c r="K1996" t="s">
        <v>297</v>
      </c>
      <c r="L1996">
        <f t="shared" si="341"/>
        <v>1</v>
      </c>
      <c r="M1996">
        <f t="shared" si="342"/>
        <v>8357733.333333333</v>
      </c>
      <c r="N1996" s="5" t="s">
        <v>297</v>
      </c>
      <c r="O1996" s="5" t="s">
        <v>297</v>
      </c>
      <c r="P1996" s="5" t="s">
        <v>297</v>
      </c>
      <c r="Q1996" s="5" t="s">
        <v>297</v>
      </c>
      <c r="R1996" s="5" t="s">
        <v>297</v>
      </c>
      <c r="S1996" s="5" t="s">
        <v>297</v>
      </c>
      <c r="T1996" s="5" t="s">
        <v>297</v>
      </c>
      <c r="U1996" s="5" t="s">
        <v>297</v>
      </c>
      <c r="V1996" t="str">
        <f t="shared" si="343"/>
        <v>NA</v>
      </c>
      <c r="W1996" t="str">
        <f t="shared" si="344"/>
        <v>NA</v>
      </c>
      <c r="X1996" t="str">
        <f t="shared" si="345"/>
        <v>NA</v>
      </c>
      <c r="Y1996" t="str">
        <f t="shared" si="346"/>
        <v>NA</v>
      </c>
      <c r="Z1996" t="str">
        <f t="shared" si="347"/>
        <v>NA</v>
      </c>
      <c r="AA1996" t="str">
        <f t="shared" si="348"/>
        <v>NA</v>
      </c>
      <c r="AB1996" t="str">
        <f t="shared" si="349"/>
        <v>NA</v>
      </c>
      <c r="AC1996" t="str">
        <f t="shared" si="350"/>
        <v>NA</v>
      </c>
      <c r="AD1996">
        <f t="shared" si="351"/>
        <v>4</v>
      </c>
    </row>
    <row r="1997" spans="1:30" x14ac:dyDescent="0.2">
      <c r="A1997" t="s">
        <v>22825</v>
      </c>
      <c r="B1997" t="s">
        <v>22824</v>
      </c>
      <c r="C1997" t="s">
        <v>6545</v>
      </c>
      <c r="D1997" t="s">
        <v>297</v>
      </c>
      <c r="E1997" t="s">
        <v>297</v>
      </c>
      <c r="F1997" t="s">
        <v>297</v>
      </c>
      <c r="G1997">
        <v>3149900</v>
      </c>
      <c r="H1997" t="s">
        <v>297</v>
      </c>
      <c r="I1997" t="s">
        <v>297</v>
      </c>
      <c r="J1997" t="s">
        <v>297</v>
      </c>
      <c r="K1997">
        <v>4801100</v>
      </c>
      <c r="L1997">
        <f t="shared" si="341"/>
        <v>3</v>
      </c>
      <c r="M1997">
        <f t="shared" si="342"/>
        <v>3149900</v>
      </c>
      <c r="N1997" s="5" t="s">
        <v>297</v>
      </c>
      <c r="O1997" s="5" t="s">
        <v>297</v>
      </c>
      <c r="P1997" s="5" t="s">
        <v>297</v>
      </c>
      <c r="Q1997" s="5" t="s">
        <v>297</v>
      </c>
      <c r="R1997" s="5" t="s">
        <v>297</v>
      </c>
      <c r="S1997" s="5" t="s">
        <v>297</v>
      </c>
      <c r="T1997" s="5" t="s">
        <v>297</v>
      </c>
      <c r="U1997" s="5" t="s">
        <v>297</v>
      </c>
      <c r="V1997" t="str">
        <f t="shared" si="343"/>
        <v>NA</v>
      </c>
      <c r="W1997" t="str">
        <f t="shared" si="344"/>
        <v>NA</v>
      </c>
      <c r="X1997" t="str">
        <f t="shared" si="345"/>
        <v>NA</v>
      </c>
      <c r="Y1997" t="str">
        <f t="shared" si="346"/>
        <v>NA</v>
      </c>
      <c r="Z1997" t="str">
        <f t="shared" si="347"/>
        <v>NA</v>
      </c>
      <c r="AA1997" t="str">
        <f t="shared" si="348"/>
        <v>NA</v>
      </c>
      <c r="AB1997" t="str">
        <f t="shared" si="349"/>
        <v>NA</v>
      </c>
      <c r="AC1997" t="str">
        <f t="shared" si="350"/>
        <v>NA</v>
      </c>
      <c r="AD1997">
        <f t="shared" si="351"/>
        <v>4</v>
      </c>
    </row>
    <row r="1998" spans="1:30" x14ac:dyDescent="0.2">
      <c r="A1998" t="s">
        <v>22823</v>
      </c>
      <c r="B1998" t="s">
        <v>95</v>
      </c>
      <c r="C1998" t="s">
        <v>6537</v>
      </c>
      <c r="D1998">
        <v>4161000</v>
      </c>
      <c r="E1998" t="s">
        <v>297</v>
      </c>
      <c r="F1998">
        <v>13803000</v>
      </c>
      <c r="G1998">
        <v>17126000</v>
      </c>
      <c r="H1998">
        <v>11313000</v>
      </c>
      <c r="I1998">
        <v>6370200</v>
      </c>
      <c r="J1998" t="s">
        <v>297</v>
      </c>
      <c r="K1998" t="s">
        <v>297</v>
      </c>
      <c r="L1998">
        <f t="shared" si="341"/>
        <v>1</v>
      </c>
      <c r="M1998">
        <f t="shared" si="342"/>
        <v>11696666.666666666</v>
      </c>
      <c r="N1998" s="5">
        <v>0.96956452550536043</v>
      </c>
      <c r="O1998" s="5">
        <v>0.83073706563454741</v>
      </c>
      <c r="P1998" s="5">
        <v>1.2857386696475079</v>
      </c>
      <c r="Q1998" s="5">
        <v>0.88943595388499108</v>
      </c>
      <c r="R1998" s="5">
        <v>1.0742760416522958</v>
      </c>
      <c r="S1998" s="5">
        <v>0.86210156255102555</v>
      </c>
      <c r="T1998" s="5">
        <v>1.3152036705634511</v>
      </c>
      <c r="U1998" s="5">
        <v>0.89130218880763135</v>
      </c>
      <c r="V1998">
        <f t="shared" si="343"/>
        <v>4291617.412292582</v>
      </c>
      <c r="W1998" t="str">
        <f t="shared" si="344"/>
        <v>NA</v>
      </c>
      <c r="X1998">
        <f t="shared" si="345"/>
        <v>10735463.065588722</v>
      </c>
      <c r="Y1998">
        <f t="shared" si="346"/>
        <v>19254899.60822349</v>
      </c>
      <c r="Z1998">
        <f t="shared" si="347"/>
        <v>10530812.90224064</v>
      </c>
      <c r="AA1998">
        <f t="shared" si="348"/>
        <v>7389152.5972300563</v>
      </c>
      <c r="AB1998" t="str">
        <f t="shared" si="349"/>
        <v>NA</v>
      </c>
      <c r="AC1998" t="str">
        <f t="shared" si="350"/>
        <v>NA</v>
      </c>
      <c r="AD1998">
        <f t="shared" si="351"/>
        <v>1</v>
      </c>
    </row>
    <row r="1999" spans="1:30" x14ac:dyDescent="0.2">
      <c r="A1999" t="s">
        <v>22822</v>
      </c>
      <c r="B1999" t="s">
        <v>22821</v>
      </c>
      <c r="C1999" t="s">
        <v>6529</v>
      </c>
      <c r="D1999">
        <v>19780000</v>
      </c>
      <c r="E1999">
        <v>23855000</v>
      </c>
      <c r="F1999">
        <v>26870000</v>
      </c>
      <c r="G1999">
        <v>31828000</v>
      </c>
      <c r="H1999">
        <v>11938000</v>
      </c>
      <c r="I1999">
        <v>22268000</v>
      </c>
      <c r="J1999">
        <v>14681000</v>
      </c>
      <c r="K1999">
        <v>20336000</v>
      </c>
      <c r="L1999">
        <f t="shared" si="341"/>
        <v>0</v>
      </c>
      <c r="M1999">
        <f t="shared" si="342"/>
        <v>25583250</v>
      </c>
      <c r="N1999" s="5">
        <v>0.76330868182101586</v>
      </c>
      <c r="O1999" s="5">
        <v>1.2597300898533266</v>
      </c>
      <c r="P1999" s="5">
        <v>0.86938266368902239</v>
      </c>
      <c r="Q1999" s="5">
        <v>1.0933472375263336</v>
      </c>
      <c r="R1999" s="5">
        <v>0.96365106616131835</v>
      </c>
      <c r="S1999" s="5">
        <v>0.99665839572624171</v>
      </c>
      <c r="T1999" s="5">
        <v>1.0360585083616545</v>
      </c>
      <c r="U1999" s="5">
        <v>1.0995191300335874</v>
      </c>
      <c r="V1999">
        <f t="shared" si="343"/>
        <v>25913500.620497469</v>
      </c>
      <c r="W1999">
        <f t="shared" si="344"/>
        <v>18936596.174167354</v>
      </c>
      <c r="X1999">
        <f t="shared" si="345"/>
        <v>30906988.51295634</v>
      </c>
      <c r="Y1999">
        <f t="shared" si="346"/>
        <v>29110605.402918406</v>
      </c>
      <c r="Z1999">
        <f t="shared" si="347"/>
        <v>12388301.553543385</v>
      </c>
      <c r="AA1999">
        <f t="shared" si="348"/>
        <v>22342660.329243328</v>
      </c>
      <c r="AB1999">
        <f t="shared" si="349"/>
        <v>14170049.163744079</v>
      </c>
      <c r="AC1999">
        <f t="shared" si="350"/>
        <v>18495358.05655222</v>
      </c>
      <c r="AD1999">
        <f t="shared" si="351"/>
        <v>0</v>
      </c>
    </row>
    <row r="2000" spans="1:30" x14ac:dyDescent="0.2">
      <c r="A2000" t="s">
        <v>22819</v>
      </c>
      <c r="B2000" t="s">
        <v>22820</v>
      </c>
      <c r="C2000" t="s">
        <v>6524</v>
      </c>
      <c r="D2000" t="s">
        <v>297</v>
      </c>
      <c r="E2000" t="s">
        <v>297</v>
      </c>
      <c r="F2000">
        <v>12109000</v>
      </c>
      <c r="G2000">
        <v>9754600</v>
      </c>
      <c r="H2000" t="s">
        <v>297</v>
      </c>
      <c r="I2000" t="s">
        <v>297</v>
      </c>
      <c r="J2000" t="s">
        <v>297</v>
      </c>
      <c r="K2000" t="s">
        <v>297</v>
      </c>
      <c r="L2000">
        <f t="shared" si="341"/>
        <v>2</v>
      </c>
      <c r="M2000">
        <f t="shared" si="342"/>
        <v>10931800</v>
      </c>
      <c r="N2000" s="5">
        <v>1.0377536579270072</v>
      </c>
      <c r="O2000" s="5">
        <v>1.2179996816534395</v>
      </c>
      <c r="P2000" s="5">
        <v>0.71226787307609474</v>
      </c>
      <c r="Q2000" s="5">
        <v>0.62470693192646687</v>
      </c>
      <c r="R2000" s="5">
        <v>1.5430333116441184</v>
      </c>
      <c r="S2000" s="5">
        <v>0.96688847219666618</v>
      </c>
      <c r="T2000" s="5">
        <v>0.95987782032615743</v>
      </c>
      <c r="U2000" s="5">
        <v>1.2415700581090008</v>
      </c>
      <c r="V2000" t="str">
        <f t="shared" si="343"/>
        <v>NA</v>
      </c>
      <c r="W2000" t="str">
        <f t="shared" si="344"/>
        <v>NA</v>
      </c>
      <c r="X2000">
        <f t="shared" si="345"/>
        <v>17000626.390327647</v>
      </c>
      <c r="Y2000">
        <f t="shared" si="346"/>
        <v>15614681.863572143</v>
      </c>
      <c r="Z2000" t="str">
        <f t="shared" si="347"/>
        <v>NA</v>
      </c>
      <c r="AA2000" t="str">
        <f t="shared" si="348"/>
        <v>NA</v>
      </c>
      <c r="AB2000" t="str">
        <f t="shared" si="349"/>
        <v>NA</v>
      </c>
      <c r="AC2000" t="str">
        <f t="shared" si="350"/>
        <v>NA</v>
      </c>
      <c r="AD2000">
        <f t="shared" si="351"/>
        <v>2</v>
      </c>
    </row>
    <row r="2001" spans="1:30" x14ac:dyDescent="0.2">
      <c r="A2001" t="s">
        <v>22819</v>
      </c>
      <c r="B2001" t="s">
        <v>22818</v>
      </c>
      <c r="C2001" t="s">
        <v>6516</v>
      </c>
      <c r="D2001">
        <v>18327000</v>
      </c>
      <c r="E2001">
        <v>27346000</v>
      </c>
      <c r="F2001">
        <v>22318000</v>
      </c>
      <c r="G2001">
        <v>45226000</v>
      </c>
      <c r="H2001" t="s">
        <v>297</v>
      </c>
      <c r="I2001">
        <v>55885000</v>
      </c>
      <c r="J2001">
        <v>37025000</v>
      </c>
      <c r="K2001">
        <v>28586000</v>
      </c>
      <c r="L2001">
        <f t="shared" si="341"/>
        <v>0</v>
      </c>
      <c r="M2001">
        <f t="shared" si="342"/>
        <v>28304250</v>
      </c>
      <c r="N2001" s="5">
        <v>1.0377536579270072</v>
      </c>
      <c r="O2001" s="5">
        <v>1.2179996816534395</v>
      </c>
      <c r="P2001" s="5">
        <v>0.71226787307609474</v>
      </c>
      <c r="Q2001" s="5">
        <v>0.62470693192646687</v>
      </c>
      <c r="R2001" s="5">
        <v>1.5430333116441184</v>
      </c>
      <c r="S2001" s="5">
        <v>0.96688847219666618</v>
      </c>
      <c r="T2001" s="5">
        <v>0.95987782032615743</v>
      </c>
      <c r="U2001" s="5">
        <v>1.2415700581090008</v>
      </c>
      <c r="V2001">
        <f t="shared" si="343"/>
        <v>17660260.563773479</v>
      </c>
      <c r="W2001">
        <f t="shared" si="344"/>
        <v>22451565.802445609</v>
      </c>
      <c r="X2001">
        <f t="shared" si="345"/>
        <v>31333717.051724538</v>
      </c>
      <c r="Y2001">
        <f t="shared" si="346"/>
        <v>72395546.917548001</v>
      </c>
      <c r="Z2001" t="str">
        <f t="shared" si="347"/>
        <v>NA</v>
      </c>
      <c r="AA2001">
        <f t="shared" si="348"/>
        <v>57798806.798301481</v>
      </c>
      <c r="AB2001">
        <f t="shared" si="349"/>
        <v>38572617.489400111</v>
      </c>
      <c r="AC2001">
        <f t="shared" si="350"/>
        <v>23024073.279874761</v>
      </c>
      <c r="AD2001">
        <f t="shared" si="351"/>
        <v>0</v>
      </c>
    </row>
    <row r="2002" spans="1:30" x14ac:dyDescent="0.2">
      <c r="A2002" t="s">
        <v>22817</v>
      </c>
      <c r="B2002" t="s">
        <v>22816</v>
      </c>
      <c r="C2002" t="s">
        <v>6508</v>
      </c>
      <c r="D2002">
        <v>7953700</v>
      </c>
      <c r="E2002">
        <v>9322800</v>
      </c>
      <c r="F2002" t="s">
        <v>297</v>
      </c>
      <c r="G2002" t="s">
        <v>297</v>
      </c>
      <c r="H2002" t="s">
        <v>297</v>
      </c>
      <c r="I2002">
        <v>18020000</v>
      </c>
      <c r="J2002">
        <v>19972000</v>
      </c>
      <c r="K2002">
        <v>25120000</v>
      </c>
      <c r="L2002">
        <f t="shared" si="341"/>
        <v>2</v>
      </c>
      <c r="M2002">
        <f t="shared" si="342"/>
        <v>8638250</v>
      </c>
      <c r="N2002" s="5">
        <v>1.075455155613928</v>
      </c>
      <c r="O2002" s="5">
        <v>1.4560480361360881</v>
      </c>
      <c r="P2002" s="5">
        <v>0.88980413629151922</v>
      </c>
      <c r="Q2002" s="5">
        <v>1.2269868321821189</v>
      </c>
      <c r="R2002" s="5">
        <v>0.72538574316380433</v>
      </c>
      <c r="S2002" s="5">
        <v>0.96705466735261092</v>
      </c>
      <c r="T2002" s="5">
        <v>0.75966004374018703</v>
      </c>
      <c r="U2002" s="5">
        <v>1.0976360034139105</v>
      </c>
      <c r="V2002">
        <f t="shared" si="343"/>
        <v>7395659.3712729914</v>
      </c>
      <c r="W2002">
        <f t="shared" si="344"/>
        <v>6402810.7374396082</v>
      </c>
      <c r="X2002" t="str">
        <f t="shared" si="345"/>
        <v>NA</v>
      </c>
      <c r="Y2002" t="str">
        <f t="shared" si="346"/>
        <v>NA</v>
      </c>
      <c r="Z2002" t="str">
        <f t="shared" si="347"/>
        <v>NA</v>
      </c>
      <c r="AA2002">
        <f t="shared" si="348"/>
        <v>18633900.035177104</v>
      </c>
      <c r="AB2002">
        <f t="shared" si="349"/>
        <v>26290707.48761227</v>
      </c>
      <c r="AC2002">
        <f t="shared" si="350"/>
        <v>22885546.68566883</v>
      </c>
      <c r="AD2002">
        <f t="shared" si="351"/>
        <v>2</v>
      </c>
    </row>
    <row r="2003" spans="1:30" x14ac:dyDescent="0.2">
      <c r="A2003" t="s">
        <v>22815</v>
      </c>
      <c r="B2003" t="s">
        <v>22814</v>
      </c>
      <c r="C2003" t="s">
        <v>6500</v>
      </c>
      <c r="D2003" t="s">
        <v>297</v>
      </c>
      <c r="E2003" t="s">
        <v>297</v>
      </c>
      <c r="F2003">
        <v>3695700</v>
      </c>
      <c r="G2003">
        <v>6298400</v>
      </c>
      <c r="H2003" t="s">
        <v>297</v>
      </c>
      <c r="I2003" t="s">
        <v>297</v>
      </c>
      <c r="J2003" t="s">
        <v>297</v>
      </c>
      <c r="K2003">
        <v>5628300</v>
      </c>
      <c r="L2003">
        <f t="shared" si="341"/>
        <v>2</v>
      </c>
      <c r="M2003">
        <f t="shared" si="342"/>
        <v>4997050</v>
      </c>
      <c r="N2003" s="5">
        <v>1.0539075064692847</v>
      </c>
      <c r="O2003" s="5">
        <v>1.248568040815881</v>
      </c>
      <c r="P2003" s="5">
        <v>1.4947753650796776</v>
      </c>
      <c r="Q2003" s="5">
        <v>0.52167961918159933</v>
      </c>
      <c r="R2003" s="5">
        <v>0.83304578158630382</v>
      </c>
      <c r="S2003" s="5">
        <v>1.05788344231507</v>
      </c>
      <c r="T2003" s="5">
        <v>0.95429642617019983</v>
      </c>
      <c r="U2003" s="5">
        <v>1.1588187120426712</v>
      </c>
      <c r="V2003" t="str">
        <f t="shared" si="343"/>
        <v>NA</v>
      </c>
      <c r="W2003" t="str">
        <f t="shared" si="344"/>
        <v>NA</v>
      </c>
      <c r="X2003">
        <f t="shared" si="345"/>
        <v>2472411.6321003218</v>
      </c>
      <c r="Y2003">
        <f t="shared" si="346"/>
        <v>12073310.454184132</v>
      </c>
      <c r="Z2003" t="str">
        <f t="shared" si="347"/>
        <v>NA</v>
      </c>
      <c r="AA2003" t="str">
        <f t="shared" si="348"/>
        <v>NA</v>
      </c>
      <c r="AB2003" t="str">
        <f t="shared" si="349"/>
        <v>NA</v>
      </c>
      <c r="AC2003">
        <f t="shared" si="350"/>
        <v>4856928.8202801729</v>
      </c>
      <c r="AD2003">
        <f t="shared" si="351"/>
        <v>2</v>
      </c>
    </row>
    <row r="2004" spans="1:30" x14ac:dyDescent="0.2">
      <c r="A2004" t="s">
        <v>22813</v>
      </c>
      <c r="B2004" t="s">
        <v>22812</v>
      </c>
      <c r="C2004" t="s">
        <v>6493</v>
      </c>
      <c r="D2004">
        <v>34367000</v>
      </c>
      <c r="E2004">
        <v>58353000</v>
      </c>
      <c r="F2004">
        <v>19708000</v>
      </c>
      <c r="G2004">
        <v>49526000</v>
      </c>
      <c r="H2004" t="s">
        <v>297</v>
      </c>
      <c r="I2004">
        <v>19036000</v>
      </c>
      <c r="J2004" t="s">
        <v>297</v>
      </c>
      <c r="K2004">
        <v>38835000</v>
      </c>
      <c r="L2004">
        <f t="shared" si="341"/>
        <v>0</v>
      </c>
      <c r="M2004">
        <f t="shared" si="342"/>
        <v>40488500</v>
      </c>
      <c r="N2004" s="5">
        <v>0.66499782057157908</v>
      </c>
      <c r="O2004" s="5">
        <v>1.3236246459924563</v>
      </c>
      <c r="P2004" s="5">
        <v>0.470609668402035</v>
      </c>
      <c r="Q2004" s="5">
        <v>1.7971606549845036</v>
      </c>
      <c r="R2004" s="5">
        <v>0.73432661062193749</v>
      </c>
      <c r="S2004" s="5">
        <v>1.4225771434417338</v>
      </c>
      <c r="T2004" s="5">
        <v>0.99021003607045943</v>
      </c>
      <c r="U2004" s="5">
        <v>1.2985981167090697</v>
      </c>
      <c r="V2004">
        <f t="shared" si="343"/>
        <v>51679868.620412722</v>
      </c>
      <c r="W2004">
        <f t="shared" si="344"/>
        <v>44085761.153417334</v>
      </c>
      <c r="X2004">
        <f t="shared" si="345"/>
        <v>41877592.670203581</v>
      </c>
      <c r="Y2004">
        <f t="shared" si="346"/>
        <v>27557914.682049975</v>
      </c>
      <c r="Z2004" t="str">
        <f t="shared" si="347"/>
        <v>NA</v>
      </c>
      <c r="AA2004">
        <f t="shared" si="348"/>
        <v>13381348.131283034</v>
      </c>
      <c r="AB2004" t="str">
        <f t="shared" si="349"/>
        <v>NA</v>
      </c>
      <c r="AC2004">
        <f t="shared" si="350"/>
        <v>29905325.982157085</v>
      </c>
      <c r="AD2004">
        <f t="shared" si="351"/>
        <v>0</v>
      </c>
    </row>
    <row r="2005" spans="1:30" x14ac:dyDescent="0.2">
      <c r="A2005" t="s">
        <v>22811</v>
      </c>
      <c r="B2005" t="s">
        <v>22810</v>
      </c>
      <c r="C2005" t="s">
        <v>6485</v>
      </c>
      <c r="D2005" t="s">
        <v>297</v>
      </c>
      <c r="E2005" t="s">
        <v>297</v>
      </c>
      <c r="F2005" t="s">
        <v>297</v>
      </c>
      <c r="G2005" t="s">
        <v>297</v>
      </c>
      <c r="H2005">
        <v>10283000</v>
      </c>
      <c r="I2005">
        <v>16381000</v>
      </c>
      <c r="J2005">
        <v>18239000</v>
      </c>
      <c r="K2005">
        <v>33971000</v>
      </c>
      <c r="L2005">
        <f t="shared" si="341"/>
        <v>4</v>
      </c>
      <c r="M2005" t="e">
        <f t="shared" si="342"/>
        <v>#DIV/0!</v>
      </c>
      <c r="N2005" s="5" t="s">
        <v>297</v>
      </c>
      <c r="O2005" s="5" t="s">
        <v>297</v>
      </c>
      <c r="P2005" s="5" t="s">
        <v>297</v>
      </c>
      <c r="Q2005" s="5" t="s">
        <v>297</v>
      </c>
      <c r="R2005" s="5" t="s">
        <v>297</v>
      </c>
      <c r="S2005" s="5" t="s">
        <v>297</v>
      </c>
      <c r="T2005" s="5" t="s">
        <v>297</v>
      </c>
      <c r="U2005" s="5" t="s">
        <v>297</v>
      </c>
      <c r="V2005" t="str">
        <f t="shared" si="343"/>
        <v>NA</v>
      </c>
      <c r="W2005" t="str">
        <f t="shared" si="344"/>
        <v>NA</v>
      </c>
      <c r="X2005" t="str">
        <f t="shared" si="345"/>
        <v>NA</v>
      </c>
      <c r="Y2005" t="str">
        <f t="shared" si="346"/>
        <v>NA</v>
      </c>
      <c r="Z2005" t="str">
        <f t="shared" si="347"/>
        <v>NA</v>
      </c>
      <c r="AA2005" t="str">
        <f t="shared" si="348"/>
        <v>NA</v>
      </c>
      <c r="AB2005" t="str">
        <f t="shared" si="349"/>
        <v>NA</v>
      </c>
      <c r="AC2005" t="str">
        <f t="shared" si="350"/>
        <v>NA</v>
      </c>
      <c r="AD2005">
        <f t="shared" si="351"/>
        <v>4</v>
      </c>
    </row>
    <row r="2006" spans="1:30" x14ac:dyDescent="0.2">
      <c r="A2006" t="s">
        <v>22809</v>
      </c>
      <c r="B2006" t="s">
        <v>22808</v>
      </c>
      <c r="C2006" t="s">
        <v>6478</v>
      </c>
      <c r="D2006">
        <v>28803000</v>
      </c>
      <c r="E2006">
        <v>45244000</v>
      </c>
      <c r="F2006">
        <v>19874000</v>
      </c>
      <c r="G2006">
        <v>23673000</v>
      </c>
      <c r="H2006" t="s">
        <v>297</v>
      </c>
      <c r="I2006">
        <v>17904000</v>
      </c>
      <c r="J2006">
        <v>14202000</v>
      </c>
      <c r="K2006">
        <v>25139000</v>
      </c>
      <c r="L2006">
        <f t="shared" si="341"/>
        <v>0</v>
      </c>
      <c r="M2006">
        <f t="shared" si="342"/>
        <v>29398500</v>
      </c>
      <c r="N2006" s="5">
        <v>0.76190285353637688</v>
      </c>
      <c r="O2006" s="5">
        <v>1.0107733063974613</v>
      </c>
      <c r="P2006" s="5">
        <v>0.81006154731294011</v>
      </c>
      <c r="Q2006" s="5">
        <v>1.1468117868369281</v>
      </c>
      <c r="R2006" s="5">
        <v>0.97964550042955045</v>
      </c>
      <c r="S2006" s="5">
        <v>1.2032703920362118</v>
      </c>
      <c r="T2006" s="5">
        <v>1.0195110913254932</v>
      </c>
      <c r="U2006" s="5">
        <v>1.1630873633041476</v>
      </c>
      <c r="V2006">
        <f t="shared" si="343"/>
        <v>37804032.189026058</v>
      </c>
      <c r="W2006">
        <f t="shared" si="344"/>
        <v>44761767.761018544</v>
      </c>
      <c r="X2006">
        <f t="shared" si="345"/>
        <v>24533938.274102952</v>
      </c>
      <c r="Y2006">
        <f t="shared" si="346"/>
        <v>20642445.666950755</v>
      </c>
      <c r="Z2006" t="str">
        <f t="shared" si="347"/>
        <v>NA</v>
      </c>
      <c r="AA2006">
        <f t="shared" si="348"/>
        <v>14879448.641383331</v>
      </c>
      <c r="AB2006">
        <f t="shared" si="349"/>
        <v>13930206.469392702</v>
      </c>
      <c r="AC2006">
        <f t="shared" si="350"/>
        <v>21614025.560886562</v>
      </c>
      <c r="AD2006">
        <f t="shared" si="351"/>
        <v>0</v>
      </c>
    </row>
    <row r="2007" spans="1:30" x14ac:dyDescent="0.2">
      <c r="A2007" t="s">
        <v>22807</v>
      </c>
      <c r="B2007" t="s">
        <v>22806</v>
      </c>
      <c r="C2007" t="s">
        <v>6468</v>
      </c>
      <c r="D2007">
        <v>2862500</v>
      </c>
      <c r="E2007">
        <v>2295900</v>
      </c>
      <c r="F2007">
        <v>870740</v>
      </c>
      <c r="G2007">
        <v>4410600</v>
      </c>
      <c r="H2007">
        <v>1000200</v>
      </c>
      <c r="I2007">
        <v>3160700</v>
      </c>
      <c r="J2007">
        <v>3765200</v>
      </c>
      <c r="K2007">
        <v>2139100</v>
      </c>
      <c r="L2007">
        <f t="shared" si="341"/>
        <v>0</v>
      </c>
      <c r="M2007">
        <f t="shared" si="342"/>
        <v>2609935</v>
      </c>
      <c r="N2007" s="5">
        <v>1.1877483087276244</v>
      </c>
      <c r="O2007" s="5">
        <v>0.97304461315964585</v>
      </c>
      <c r="P2007" s="5">
        <v>1.1770235989767228</v>
      </c>
      <c r="Q2007" s="5">
        <v>1.0477513335236408</v>
      </c>
      <c r="R2007" s="5">
        <v>1.0940001783475677</v>
      </c>
      <c r="S2007" s="5">
        <v>0.74564698620835967</v>
      </c>
      <c r="T2007" s="5">
        <v>1.0216307622877843</v>
      </c>
      <c r="U2007" s="5">
        <v>0.84188895676053399</v>
      </c>
      <c r="V2007">
        <f t="shared" si="343"/>
        <v>2410022.3750825236</v>
      </c>
      <c r="W2007">
        <f t="shared" si="344"/>
        <v>2359501.2694688393</v>
      </c>
      <c r="X2007">
        <f t="shared" si="345"/>
        <v>739781.25906481512</v>
      </c>
      <c r="Y2007">
        <f t="shared" si="346"/>
        <v>4209586.6250696424</v>
      </c>
      <c r="Z2007">
        <f t="shared" si="347"/>
        <v>914259.44876055862</v>
      </c>
      <c r="AA2007">
        <f t="shared" si="348"/>
        <v>4238869.1411096118</v>
      </c>
      <c r="AB2007">
        <f t="shared" si="349"/>
        <v>3685480.2527367286</v>
      </c>
      <c r="AC2007">
        <f t="shared" si="350"/>
        <v>2540833.8983693826</v>
      </c>
      <c r="AD2007">
        <f t="shared" si="351"/>
        <v>0</v>
      </c>
    </row>
    <row r="2008" spans="1:30" x14ac:dyDescent="0.2">
      <c r="A2008" t="s">
        <v>22798</v>
      </c>
      <c r="B2008" t="s">
        <v>22805</v>
      </c>
      <c r="C2008" t="s">
        <v>6463</v>
      </c>
      <c r="D2008" t="s">
        <v>297</v>
      </c>
      <c r="E2008" t="s">
        <v>297</v>
      </c>
      <c r="F2008" t="s">
        <v>297</v>
      </c>
      <c r="G2008" t="s">
        <v>297</v>
      </c>
      <c r="H2008" t="s">
        <v>297</v>
      </c>
      <c r="I2008" t="s">
        <v>297</v>
      </c>
      <c r="J2008" t="s">
        <v>297</v>
      </c>
      <c r="K2008" t="s">
        <v>297</v>
      </c>
      <c r="L2008">
        <f t="shared" si="341"/>
        <v>4</v>
      </c>
      <c r="M2008" t="e">
        <f t="shared" si="342"/>
        <v>#DIV/0!</v>
      </c>
      <c r="N2008" s="5">
        <v>1.0751375620925185</v>
      </c>
      <c r="O2008" s="5">
        <v>1.072681630471523</v>
      </c>
      <c r="P2008" s="5">
        <v>0.9269172829266128</v>
      </c>
      <c r="Q2008" s="5">
        <v>0.98037273649796164</v>
      </c>
      <c r="R2008" s="5">
        <v>1.1442934919884087</v>
      </c>
      <c r="S2008" s="5">
        <v>0.89820517822435886</v>
      </c>
      <c r="T2008" s="5">
        <v>1.0463861842715263</v>
      </c>
      <c r="U2008" s="5">
        <v>0.88721308205066995</v>
      </c>
      <c r="V2008" t="str">
        <f t="shared" si="343"/>
        <v>NA</v>
      </c>
      <c r="W2008" t="str">
        <f t="shared" si="344"/>
        <v>NA</v>
      </c>
      <c r="X2008" t="str">
        <f t="shared" si="345"/>
        <v>NA</v>
      </c>
      <c r="Y2008" t="str">
        <f t="shared" si="346"/>
        <v>NA</v>
      </c>
      <c r="Z2008" t="str">
        <f t="shared" si="347"/>
        <v>NA</v>
      </c>
      <c r="AA2008" t="str">
        <f t="shared" si="348"/>
        <v>NA</v>
      </c>
      <c r="AB2008" t="str">
        <f t="shared" si="349"/>
        <v>NA</v>
      </c>
      <c r="AC2008" t="str">
        <f t="shared" si="350"/>
        <v>NA</v>
      </c>
      <c r="AD2008">
        <f t="shared" si="351"/>
        <v>4</v>
      </c>
    </row>
    <row r="2009" spans="1:30" x14ac:dyDescent="0.2">
      <c r="A2009" t="s">
        <v>22798</v>
      </c>
      <c r="B2009" t="s">
        <v>22804</v>
      </c>
      <c r="C2009" t="s">
        <v>22803</v>
      </c>
      <c r="D2009" t="s">
        <v>297</v>
      </c>
      <c r="E2009" t="s">
        <v>297</v>
      </c>
      <c r="F2009">
        <v>3733100</v>
      </c>
      <c r="G2009" t="s">
        <v>297</v>
      </c>
      <c r="H2009">
        <v>3065700</v>
      </c>
      <c r="I2009">
        <v>4034000</v>
      </c>
      <c r="J2009">
        <v>15867000</v>
      </c>
      <c r="K2009" t="s">
        <v>297</v>
      </c>
      <c r="L2009">
        <f t="shared" si="341"/>
        <v>3</v>
      </c>
      <c r="M2009">
        <f t="shared" si="342"/>
        <v>3733100</v>
      </c>
      <c r="N2009" s="5">
        <v>1.0751375620925185</v>
      </c>
      <c r="O2009" s="5">
        <v>1.072681630471523</v>
      </c>
      <c r="P2009" s="5">
        <v>0.9269172829266128</v>
      </c>
      <c r="Q2009" s="5">
        <v>0.98037273649796164</v>
      </c>
      <c r="R2009" s="5">
        <v>1.1442934919884087</v>
      </c>
      <c r="S2009" s="5">
        <v>0.89820517822435886</v>
      </c>
      <c r="T2009" s="5">
        <v>1.0463861842715263</v>
      </c>
      <c r="U2009" s="5">
        <v>0.88721308205066995</v>
      </c>
      <c r="V2009" t="str">
        <f t="shared" si="343"/>
        <v>NA</v>
      </c>
      <c r="W2009" t="str">
        <f t="shared" si="344"/>
        <v>NA</v>
      </c>
      <c r="X2009">
        <f t="shared" si="345"/>
        <v>4027435.9630163056</v>
      </c>
      <c r="Y2009" t="str">
        <f t="shared" si="346"/>
        <v>NA</v>
      </c>
      <c r="Z2009">
        <f t="shared" si="347"/>
        <v>2679120.3668149975</v>
      </c>
      <c r="AA2009">
        <f t="shared" si="348"/>
        <v>4491178.739332946</v>
      </c>
      <c r="AB2009">
        <f t="shared" si="349"/>
        <v>15163617.638019845</v>
      </c>
      <c r="AC2009" t="str">
        <f t="shared" si="350"/>
        <v>NA</v>
      </c>
      <c r="AD2009">
        <f t="shared" si="351"/>
        <v>3</v>
      </c>
    </row>
    <row r="2010" spans="1:30" x14ac:dyDescent="0.2">
      <c r="A2010" t="s">
        <v>22798</v>
      </c>
      <c r="B2010" t="s">
        <v>22802</v>
      </c>
      <c r="C2010" t="s">
        <v>6454</v>
      </c>
      <c r="D2010">
        <v>3925400</v>
      </c>
      <c r="E2010">
        <v>5957600</v>
      </c>
      <c r="F2010">
        <v>8822300</v>
      </c>
      <c r="G2010">
        <v>10135000</v>
      </c>
      <c r="H2010" t="s">
        <v>297</v>
      </c>
      <c r="I2010">
        <v>4362500</v>
      </c>
      <c r="J2010">
        <v>5312700</v>
      </c>
      <c r="K2010">
        <v>6917700</v>
      </c>
      <c r="L2010">
        <f t="shared" si="341"/>
        <v>0</v>
      </c>
      <c r="M2010">
        <f t="shared" si="342"/>
        <v>7210075</v>
      </c>
      <c r="N2010" s="5">
        <v>1.0751375620925185</v>
      </c>
      <c r="O2010" s="5">
        <v>1.072681630471523</v>
      </c>
      <c r="P2010" s="5">
        <v>0.9269172829266128</v>
      </c>
      <c r="Q2010" s="5">
        <v>0.98037273649796164</v>
      </c>
      <c r="R2010" s="5">
        <v>1.1442934919884087</v>
      </c>
      <c r="S2010" s="5">
        <v>0.89820517822435886</v>
      </c>
      <c r="T2010" s="5">
        <v>1.0463861842715263</v>
      </c>
      <c r="U2010" s="5">
        <v>0.88721308205066995</v>
      </c>
      <c r="V2010">
        <f t="shared" si="343"/>
        <v>3651067.6758051994</v>
      </c>
      <c r="W2010">
        <f t="shared" si="344"/>
        <v>5553931.2231730809</v>
      </c>
      <c r="X2010">
        <f t="shared" si="345"/>
        <v>9517893.5191981867</v>
      </c>
      <c r="Y2010">
        <f t="shared" si="346"/>
        <v>10337904.781199586</v>
      </c>
      <c r="Z2010" t="str">
        <f t="shared" si="347"/>
        <v>NA</v>
      </c>
      <c r="AA2010">
        <f t="shared" si="348"/>
        <v>4856908.0937877977</v>
      </c>
      <c r="AB2010">
        <f t="shared" si="349"/>
        <v>5077188.5942842392</v>
      </c>
      <c r="AC2010">
        <f t="shared" si="350"/>
        <v>7797112.2608006364</v>
      </c>
      <c r="AD2010">
        <f t="shared" si="351"/>
        <v>0</v>
      </c>
    </row>
    <row r="2011" spans="1:30" x14ac:dyDescent="0.2">
      <c r="A2011" t="s">
        <v>22798</v>
      </c>
      <c r="B2011" t="s">
        <v>22801</v>
      </c>
      <c r="C2011" t="s">
        <v>6446</v>
      </c>
      <c r="D2011">
        <v>9607000</v>
      </c>
      <c r="E2011">
        <v>15660000</v>
      </c>
      <c r="F2011">
        <v>13164000</v>
      </c>
      <c r="G2011" t="s">
        <v>297</v>
      </c>
      <c r="H2011" t="s">
        <v>297</v>
      </c>
      <c r="I2011" t="s">
        <v>297</v>
      </c>
      <c r="J2011" t="s">
        <v>297</v>
      </c>
      <c r="K2011" t="s">
        <v>297</v>
      </c>
      <c r="L2011">
        <f t="shared" si="341"/>
        <v>1</v>
      </c>
      <c r="M2011">
        <f t="shared" si="342"/>
        <v>12810333.333333334</v>
      </c>
      <c r="N2011" s="5">
        <v>1.0751375620925185</v>
      </c>
      <c r="O2011" s="5">
        <v>1.072681630471523</v>
      </c>
      <c r="P2011" s="5">
        <v>0.9269172829266128</v>
      </c>
      <c r="Q2011" s="5">
        <v>0.98037273649796164</v>
      </c>
      <c r="R2011" s="5">
        <v>1.1442934919884087</v>
      </c>
      <c r="S2011" s="5">
        <v>0.89820517822435886</v>
      </c>
      <c r="T2011" s="5">
        <v>1.0463861842715263</v>
      </c>
      <c r="U2011" s="5">
        <v>0.88721308205066995</v>
      </c>
      <c r="V2011">
        <f t="shared" si="343"/>
        <v>8935600.7442453131</v>
      </c>
      <c r="W2011">
        <f t="shared" si="344"/>
        <v>14598926.237896206</v>
      </c>
      <c r="X2011">
        <f t="shared" si="345"/>
        <v>14201914.499249054</v>
      </c>
      <c r="Y2011" t="str">
        <f t="shared" si="346"/>
        <v>NA</v>
      </c>
      <c r="Z2011" t="str">
        <f t="shared" si="347"/>
        <v>NA</v>
      </c>
      <c r="AA2011" t="str">
        <f t="shared" si="348"/>
        <v>NA</v>
      </c>
      <c r="AB2011" t="str">
        <f t="shared" si="349"/>
        <v>NA</v>
      </c>
      <c r="AC2011" t="str">
        <f t="shared" si="350"/>
        <v>NA</v>
      </c>
      <c r="AD2011">
        <f t="shared" si="351"/>
        <v>1</v>
      </c>
    </row>
    <row r="2012" spans="1:30" x14ac:dyDescent="0.2">
      <c r="A2012" t="s">
        <v>22798</v>
      </c>
      <c r="B2012" t="s">
        <v>22800</v>
      </c>
      <c r="C2012" t="s">
        <v>6442</v>
      </c>
      <c r="D2012">
        <v>10835000</v>
      </c>
      <c r="E2012">
        <v>10725000</v>
      </c>
      <c r="F2012">
        <v>9163900</v>
      </c>
      <c r="G2012">
        <v>15837000</v>
      </c>
      <c r="H2012">
        <v>13105000</v>
      </c>
      <c r="I2012">
        <v>13688000</v>
      </c>
      <c r="J2012">
        <v>12343000</v>
      </c>
      <c r="K2012">
        <v>9181900</v>
      </c>
      <c r="L2012">
        <f t="shared" si="341"/>
        <v>0</v>
      </c>
      <c r="M2012">
        <f t="shared" si="342"/>
        <v>11640225</v>
      </c>
      <c r="N2012" s="5">
        <v>1.0751375620925185</v>
      </c>
      <c r="O2012" s="5">
        <v>1.072681630471523</v>
      </c>
      <c r="P2012" s="5">
        <v>0.9269172829266128</v>
      </c>
      <c r="Q2012" s="5">
        <v>0.98037273649796164</v>
      </c>
      <c r="R2012" s="5">
        <v>1.1442934919884087</v>
      </c>
      <c r="S2012" s="5">
        <v>0.89820517822435886</v>
      </c>
      <c r="T2012" s="5">
        <v>1.0463861842715263</v>
      </c>
      <c r="U2012" s="5">
        <v>0.88721308205066995</v>
      </c>
      <c r="V2012">
        <f t="shared" si="343"/>
        <v>10077780.166950969</v>
      </c>
      <c r="W2012">
        <f t="shared" si="344"/>
        <v>9998306.7625438571</v>
      </c>
      <c r="X2012">
        <f t="shared" si="345"/>
        <v>9886426.9431531765</v>
      </c>
      <c r="Y2012">
        <f t="shared" si="346"/>
        <v>16154059.992092537</v>
      </c>
      <c r="Z2012">
        <f t="shared" si="347"/>
        <v>11452481.458430553</v>
      </c>
      <c r="AA2012">
        <f t="shared" si="348"/>
        <v>15239279.767969599</v>
      </c>
      <c r="AB2012">
        <f t="shared" si="349"/>
        <v>11795836.169791324</v>
      </c>
      <c r="AC2012">
        <f t="shared" si="350"/>
        <v>10349148.570687564</v>
      </c>
      <c r="AD2012">
        <f t="shared" si="351"/>
        <v>0</v>
      </c>
    </row>
    <row r="2013" spans="1:30" x14ac:dyDescent="0.2">
      <c r="A2013" t="s">
        <v>22798</v>
      </c>
      <c r="B2013" t="s">
        <v>22799</v>
      </c>
      <c r="C2013" t="s">
        <v>6435</v>
      </c>
      <c r="D2013">
        <v>43519000</v>
      </c>
      <c r="E2013">
        <v>54085000</v>
      </c>
      <c r="F2013">
        <v>41784000</v>
      </c>
      <c r="G2013">
        <v>38751000</v>
      </c>
      <c r="H2013">
        <v>21012000</v>
      </c>
      <c r="I2013">
        <v>41443000</v>
      </c>
      <c r="J2013">
        <v>37641000</v>
      </c>
      <c r="K2013">
        <v>67669000</v>
      </c>
      <c r="L2013">
        <f t="shared" si="341"/>
        <v>0</v>
      </c>
      <c r="M2013">
        <f t="shared" si="342"/>
        <v>44534750</v>
      </c>
      <c r="N2013" s="5">
        <v>1.0751375620925185</v>
      </c>
      <c r="O2013" s="5">
        <v>1.072681630471523</v>
      </c>
      <c r="P2013" s="5">
        <v>0.9269172829266128</v>
      </c>
      <c r="Q2013" s="5">
        <v>0.98037273649796164</v>
      </c>
      <c r="R2013" s="5">
        <v>1.1442934919884087</v>
      </c>
      <c r="S2013" s="5">
        <v>0.89820517822435886</v>
      </c>
      <c r="T2013" s="5">
        <v>1.0463861842715263</v>
      </c>
      <c r="U2013" s="5">
        <v>0.88721308205066995</v>
      </c>
      <c r="V2013">
        <f t="shared" si="343"/>
        <v>40477610.990820423</v>
      </c>
      <c r="W2013">
        <f t="shared" si="344"/>
        <v>50420365.617919303</v>
      </c>
      <c r="X2013">
        <f t="shared" si="345"/>
        <v>45078456.049576305</v>
      </c>
      <c r="Y2013">
        <f t="shared" si="346"/>
        <v>39526802.977431193</v>
      </c>
      <c r="Z2013">
        <f t="shared" si="347"/>
        <v>18362422.007214252</v>
      </c>
      <c r="AA2013">
        <f t="shared" si="348"/>
        <v>46139791.892457925</v>
      </c>
      <c r="AB2013">
        <f t="shared" si="349"/>
        <v>35972378.616796181</v>
      </c>
      <c r="AC2013">
        <f t="shared" si="350"/>
        <v>76271418.184673846</v>
      </c>
      <c r="AD2013">
        <f t="shared" si="351"/>
        <v>0</v>
      </c>
    </row>
    <row r="2014" spans="1:30" x14ac:dyDescent="0.2">
      <c r="A2014" t="s">
        <v>22798</v>
      </c>
      <c r="B2014" t="s">
        <v>22797</v>
      </c>
      <c r="C2014" t="s">
        <v>6425</v>
      </c>
      <c r="D2014">
        <v>16979000</v>
      </c>
      <c r="E2014">
        <v>25142000</v>
      </c>
      <c r="F2014">
        <v>23595000</v>
      </c>
      <c r="G2014">
        <v>23099000</v>
      </c>
      <c r="H2014">
        <v>26459000</v>
      </c>
      <c r="I2014">
        <v>41064000</v>
      </c>
      <c r="J2014">
        <v>35949000</v>
      </c>
      <c r="K2014">
        <v>34706000</v>
      </c>
      <c r="L2014">
        <f t="shared" si="341"/>
        <v>0</v>
      </c>
      <c r="M2014">
        <f t="shared" si="342"/>
        <v>22203750</v>
      </c>
      <c r="N2014" s="5">
        <v>1.0751375620925185</v>
      </c>
      <c r="O2014" s="5">
        <v>1.072681630471523</v>
      </c>
      <c r="P2014" s="5">
        <v>0.9269172829266128</v>
      </c>
      <c r="Q2014" s="5">
        <v>0.98037273649796164</v>
      </c>
      <c r="R2014" s="5">
        <v>1.1442934919884087</v>
      </c>
      <c r="S2014" s="5">
        <v>0.89820517822435886</v>
      </c>
      <c r="T2014" s="5">
        <v>1.0463861842715263</v>
      </c>
      <c r="U2014" s="5">
        <v>0.88721308205066995</v>
      </c>
      <c r="V2014">
        <f t="shared" si="343"/>
        <v>15792397.734624874</v>
      </c>
      <c r="W2014">
        <f t="shared" si="344"/>
        <v>23438454.883345239</v>
      </c>
      <c r="X2014">
        <f t="shared" si="345"/>
        <v>25455345.837874614</v>
      </c>
      <c r="Y2014">
        <f t="shared" si="346"/>
        <v>23561446.723327998</v>
      </c>
      <c r="Z2014">
        <f t="shared" si="347"/>
        <v>23122564.434079662</v>
      </c>
      <c r="AA2014">
        <f t="shared" si="348"/>
        <v>45717839.303908795</v>
      </c>
      <c r="AB2014">
        <f t="shared" si="349"/>
        <v>34355384.790393613</v>
      </c>
      <c r="AC2014">
        <f t="shared" si="350"/>
        <v>39117998.485529423</v>
      </c>
      <c r="AD2014">
        <f t="shared" si="351"/>
        <v>0</v>
      </c>
    </row>
    <row r="2015" spans="1:30" x14ac:dyDescent="0.2">
      <c r="A2015" t="s">
        <v>22795</v>
      </c>
      <c r="B2015" t="s">
        <v>22796</v>
      </c>
      <c r="C2015" t="s">
        <v>6420</v>
      </c>
      <c r="D2015">
        <v>61237000</v>
      </c>
      <c r="E2015">
        <v>57944000</v>
      </c>
      <c r="F2015">
        <v>94328000</v>
      </c>
      <c r="G2015">
        <v>102730000</v>
      </c>
      <c r="H2015">
        <v>117430000</v>
      </c>
      <c r="I2015">
        <v>110480000</v>
      </c>
      <c r="J2015">
        <v>110130000</v>
      </c>
      <c r="K2015">
        <v>122080000</v>
      </c>
      <c r="L2015">
        <f t="shared" si="341"/>
        <v>0</v>
      </c>
      <c r="M2015">
        <f t="shared" si="342"/>
        <v>79059750</v>
      </c>
      <c r="N2015" s="5">
        <v>1.0134103832477559</v>
      </c>
      <c r="O2015" s="5">
        <v>1.2540194817586436</v>
      </c>
      <c r="P2015" s="5">
        <v>1.0616419508084474</v>
      </c>
      <c r="Q2015" s="5">
        <v>0.85665048834148638</v>
      </c>
      <c r="R2015" s="5">
        <v>1.1514550628561884</v>
      </c>
      <c r="S2015" s="5">
        <v>0.84279099367809129</v>
      </c>
      <c r="T2015" s="5">
        <v>0.98690981752917861</v>
      </c>
      <c r="U2015" s="5">
        <v>0.90340872326154154</v>
      </c>
      <c r="V2015">
        <f t="shared" si="343"/>
        <v>60426655.392802447</v>
      </c>
      <c r="W2015">
        <f t="shared" si="344"/>
        <v>46206618.671297692</v>
      </c>
      <c r="X2015">
        <f t="shared" si="345"/>
        <v>88851048.065846115</v>
      </c>
      <c r="Y2015">
        <f t="shared" si="346"/>
        <v>119920552.66190283</v>
      </c>
      <c r="Z2015">
        <f t="shared" si="347"/>
        <v>101984005.96608128</v>
      </c>
      <c r="AA2015">
        <f t="shared" si="348"/>
        <v>131088254.18013242</v>
      </c>
      <c r="AB2015">
        <f t="shared" si="349"/>
        <v>111590743.19041713</v>
      </c>
      <c r="AC2015">
        <f t="shared" si="350"/>
        <v>135132633.60935822</v>
      </c>
      <c r="AD2015">
        <f t="shared" si="351"/>
        <v>0</v>
      </c>
    </row>
    <row r="2016" spans="1:30" x14ac:dyDescent="0.2">
      <c r="A2016" t="s">
        <v>22795</v>
      </c>
      <c r="B2016" t="s">
        <v>22794</v>
      </c>
      <c r="C2016" t="s">
        <v>6412</v>
      </c>
      <c r="D2016">
        <v>32546000</v>
      </c>
      <c r="E2016">
        <v>56763000</v>
      </c>
      <c r="F2016">
        <v>36432000</v>
      </c>
      <c r="G2016">
        <v>30507000</v>
      </c>
      <c r="H2016">
        <v>11501000</v>
      </c>
      <c r="I2016">
        <v>26988000</v>
      </c>
      <c r="J2016">
        <v>37938000</v>
      </c>
      <c r="K2016">
        <v>90802000</v>
      </c>
      <c r="L2016">
        <f t="shared" si="341"/>
        <v>0</v>
      </c>
      <c r="M2016">
        <f t="shared" si="342"/>
        <v>39062000</v>
      </c>
      <c r="N2016" s="5">
        <v>1.0134103832477559</v>
      </c>
      <c r="O2016" s="5">
        <v>1.2540194817586436</v>
      </c>
      <c r="P2016" s="5">
        <v>1.0616419508084474</v>
      </c>
      <c r="Q2016" s="5">
        <v>0.85665048834148638</v>
      </c>
      <c r="R2016" s="5">
        <v>1.1514550628561884</v>
      </c>
      <c r="S2016" s="5">
        <v>0.84279099367809129</v>
      </c>
      <c r="T2016" s="5">
        <v>0.98690981752917861</v>
      </c>
      <c r="U2016" s="5">
        <v>0.90340872326154154</v>
      </c>
      <c r="V2016">
        <f t="shared" si="343"/>
        <v>32115321.234125584</v>
      </c>
      <c r="W2016">
        <f t="shared" si="344"/>
        <v>45264847.018481135</v>
      </c>
      <c r="X2016">
        <f t="shared" si="345"/>
        <v>34316654.473061085</v>
      </c>
      <c r="Y2016">
        <f t="shared" si="346"/>
        <v>35611956.58577504</v>
      </c>
      <c r="Z2016">
        <f t="shared" si="347"/>
        <v>9988231.7347858362</v>
      </c>
      <c r="AA2016">
        <f t="shared" si="348"/>
        <v>32022174.183684047</v>
      </c>
      <c r="AB2016">
        <f t="shared" si="349"/>
        <v>38441202.353201173</v>
      </c>
      <c r="AC2016">
        <f t="shared" si="350"/>
        <v>100510430.84040749</v>
      </c>
      <c r="AD2016">
        <f t="shared" si="351"/>
        <v>0</v>
      </c>
    </row>
    <row r="2017" spans="1:30" x14ac:dyDescent="0.2">
      <c r="A2017" t="s">
        <v>22790</v>
      </c>
      <c r="B2017" t="s">
        <v>22793</v>
      </c>
      <c r="C2017" t="s">
        <v>6407</v>
      </c>
      <c r="D2017">
        <v>26763000</v>
      </c>
      <c r="E2017">
        <v>29111000</v>
      </c>
      <c r="F2017">
        <v>25552000</v>
      </c>
      <c r="G2017">
        <v>30860000</v>
      </c>
      <c r="H2017" t="s">
        <v>297</v>
      </c>
      <c r="I2017">
        <v>19480000</v>
      </c>
      <c r="J2017" t="s">
        <v>297</v>
      </c>
      <c r="K2017" t="s">
        <v>297</v>
      </c>
      <c r="L2017">
        <f t="shared" si="341"/>
        <v>0</v>
      </c>
      <c r="M2017">
        <f t="shared" si="342"/>
        <v>28071500</v>
      </c>
      <c r="N2017" s="5">
        <v>1.0166954554050582</v>
      </c>
      <c r="O2017" s="5">
        <v>1.0496348233898423</v>
      </c>
      <c r="P2017" s="5">
        <v>0.99249229264513328</v>
      </c>
      <c r="Q2017" s="5">
        <v>0.90697142410163056</v>
      </c>
      <c r="R2017" s="5">
        <v>1.1878565110118056</v>
      </c>
      <c r="S2017" s="5">
        <v>0.90327308376737481</v>
      </c>
      <c r="T2017" s="5">
        <v>1.1306540336823125</v>
      </c>
      <c r="U2017" s="5">
        <v>0.85809891353430623</v>
      </c>
      <c r="V2017">
        <f t="shared" si="343"/>
        <v>26323516.897532944</v>
      </c>
      <c r="W2017">
        <f t="shared" si="344"/>
        <v>27734407.578041982</v>
      </c>
      <c r="X2017">
        <f t="shared" si="345"/>
        <v>25745288.088736974</v>
      </c>
      <c r="Y2017">
        <f t="shared" si="346"/>
        <v>34025327.788653664</v>
      </c>
      <c r="Z2017" t="str">
        <f t="shared" si="347"/>
        <v>NA</v>
      </c>
      <c r="AA2017">
        <f t="shared" si="348"/>
        <v>21566014.03282465</v>
      </c>
      <c r="AB2017" t="str">
        <f t="shared" si="349"/>
        <v>NA</v>
      </c>
      <c r="AC2017" t="str">
        <f t="shared" si="350"/>
        <v>NA</v>
      </c>
      <c r="AD2017">
        <f t="shared" si="351"/>
        <v>0</v>
      </c>
    </row>
    <row r="2018" spans="1:30" x14ac:dyDescent="0.2">
      <c r="A2018" t="s">
        <v>22790</v>
      </c>
      <c r="B2018" t="s">
        <v>22792</v>
      </c>
      <c r="C2018" t="s">
        <v>6402</v>
      </c>
      <c r="D2018" t="s">
        <v>297</v>
      </c>
      <c r="E2018" t="s">
        <v>297</v>
      </c>
      <c r="F2018" t="s">
        <v>297</v>
      </c>
      <c r="G2018" t="s">
        <v>297</v>
      </c>
      <c r="H2018" t="s">
        <v>297</v>
      </c>
      <c r="I2018" t="s">
        <v>297</v>
      </c>
      <c r="J2018" t="s">
        <v>297</v>
      </c>
      <c r="K2018" t="s">
        <v>297</v>
      </c>
      <c r="L2018">
        <f t="shared" si="341"/>
        <v>4</v>
      </c>
      <c r="M2018" t="e">
        <f t="shared" si="342"/>
        <v>#DIV/0!</v>
      </c>
      <c r="N2018" s="5">
        <v>1.0166954554050582</v>
      </c>
      <c r="O2018" s="5">
        <v>1.0496348233898423</v>
      </c>
      <c r="P2018" s="5">
        <v>0.99249229264513328</v>
      </c>
      <c r="Q2018" s="5">
        <v>0.90697142410163056</v>
      </c>
      <c r="R2018" s="5">
        <v>1.1878565110118056</v>
      </c>
      <c r="S2018" s="5">
        <v>0.90327308376737481</v>
      </c>
      <c r="T2018" s="5">
        <v>1.1306540336823125</v>
      </c>
      <c r="U2018" s="5">
        <v>0.85809891353430623</v>
      </c>
      <c r="V2018" t="str">
        <f t="shared" si="343"/>
        <v>NA</v>
      </c>
      <c r="W2018" t="str">
        <f t="shared" si="344"/>
        <v>NA</v>
      </c>
      <c r="X2018" t="str">
        <f t="shared" si="345"/>
        <v>NA</v>
      </c>
      <c r="Y2018" t="str">
        <f t="shared" si="346"/>
        <v>NA</v>
      </c>
      <c r="Z2018" t="str">
        <f t="shared" si="347"/>
        <v>NA</v>
      </c>
      <c r="AA2018" t="str">
        <f t="shared" si="348"/>
        <v>NA</v>
      </c>
      <c r="AB2018" t="str">
        <f t="shared" si="349"/>
        <v>NA</v>
      </c>
      <c r="AC2018" t="str">
        <f t="shared" si="350"/>
        <v>NA</v>
      </c>
      <c r="AD2018">
        <f t="shared" si="351"/>
        <v>4</v>
      </c>
    </row>
    <row r="2019" spans="1:30" x14ac:dyDescent="0.2">
      <c r="A2019" t="s">
        <v>22790</v>
      </c>
      <c r="B2019" t="s">
        <v>22791</v>
      </c>
      <c r="C2019" t="s">
        <v>6399</v>
      </c>
      <c r="D2019">
        <v>15560000</v>
      </c>
      <c r="E2019">
        <v>22808000</v>
      </c>
      <c r="F2019">
        <v>24486000</v>
      </c>
      <c r="G2019">
        <v>19930000</v>
      </c>
      <c r="H2019">
        <v>7238500</v>
      </c>
      <c r="I2019">
        <v>13500000</v>
      </c>
      <c r="J2019">
        <v>23320000</v>
      </c>
      <c r="K2019">
        <v>22128000</v>
      </c>
      <c r="L2019">
        <f t="shared" si="341"/>
        <v>0</v>
      </c>
      <c r="M2019">
        <f t="shared" si="342"/>
        <v>20696000</v>
      </c>
      <c r="N2019" s="5">
        <v>1.0166954554050582</v>
      </c>
      <c r="O2019" s="5">
        <v>1.0496348233898423</v>
      </c>
      <c r="P2019" s="5">
        <v>0.99249229264513328</v>
      </c>
      <c r="Q2019" s="5">
        <v>0.90697142410163056</v>
      </c>
      <c r="R2019" s="5">
        <v>1.1878565110118056</v>
      </c>
      <c r="S2019" s="5">
        <v>0.90327308376737481</v>
      </c>
      <c r="T2019" s="5">
        <v>1.1306540336823125</v>
      </c>
      <c r="U2019" s="5">
        <v>0.85809891353430623</v>
      </c>
      <c r="V2019">
        <f t="shared" si="343"/>
        <v>15304484.658880267</v>
      </c>
      <c r="W2019">
        <f t="shared" si="344"/>
        <v>21729461.991686359</v>
      </c>
      <c r="X2019">
        <f t="shared" si="345"/>
        <v>24671224.332373731</v>
      </c>
      <c r="Y2019">
        <f t="shared" si="346"/>
        <v>21974231.459101345</v>
      </c>
      <c r="Z2019">
        <f t="shared" si="347"/>
        <v>6093749.4831209118</v>
      </c>
      <c r="AA2019">
        <f t="shared" si="348"/>
        <v>14945646.275314823</v>
      </c>
      <c r="AB2019">
        <f t="shared" si="349"/>
        <v>20625230.446533196</v>
      </c>
      <c r="AC2019">
        <f t="shared" si="350"/>
        <v>25787236.938524961</v>
      </c>
      <c r="AD2019">
        <f t="shared" si="351"/>
        <v>0</v>
      </c>
    </row>
    <row r="2020" spans="1:30" x14ac:dyDescent="0.2">
      <c r="A2020" t="s">
        <v>22790</v>
      </c>
      <c r="B2020" t="s">
        <v>22789</v>
      </c>
      <c r="C2020" t="s">
        <v>6390</v>
      </c>
      <c r="D2020" t="s">
        <v>297</v>
      </c>
      <c r="E2020" t="s">
        <v>297</v>
      </c>
      <c r="F2020" t="s">
        <v>297</v>
      </c>
      <c r="G2020" t="s">
        <v>297</v>
      </c>
      <c r="H2020" t="s">
        <v>297</v>
      </c>
      <c r="I2020" t="s">
        <v>297</v>
      </c>
      <c r="J2020" t="s">
        <v>297</v>
      </c>
      <c r="K2020" t="s">
        <v>297</v>
      </c>
      <c r="L2020">
        <f t="shared" si="341"/>
        <v>4</v>
      </c>
      <c r="M2020" t="e">
        <f t="shared" si="342"/>
        <v>#DIV/0!</v>
      </c>
      <c r="N2020" s="5">
        <v>1.0166954554050582</v>
      </c>
      <c r="O2020" s="5">
        <v>1.0496348233898423</v>
      </c>
      <c r="P2020" s="5">
        <v>0.99249229264513328</v>
      </c>
      <c r="Q2020" s="5">
        <v>0.90697142410163056</v>
      </c>
      <c r="R2020" s="5">
        <v>1.1878565110118056</v>
      </c>
      <c r="S2020" s="5">
        <v>0.90327308376737481</v>
      </c>
      <c r="T2020" s="5">
        <v>1.1306540336823125</v>
      </c>
      <c r="U2020" s="5">
        <v>0.85809891353430623</v>
      </c>
      <c r="V2020" t="str">
        <f t="shared" si="343"/>
        <v>NA</v>
      </c>
      <c r="W2020" t="str">
        <f t="shared" si="344"/>
        <v>NA</v>
      </c>
      <c r="X2020" t="str">
        <f t="shared" si="345"/>
        <v>NA</v>
      </c>
      <c r="Y2020" t="str">
        <f t="shared" si="346"/>
        <v>NA</v>
      </c>
      <c r="Z2020" t="str">
        <f t="shared" si="347"/>
        <v>NA</v>
      </c>
      <c r="AA2020" t="str">
        <f t="shared" si="348"/>
        <v>NA</v>
      </c>
      <c r="AB2020" t="str">
        <f t="shared" si="349"/>
        <v>NA</v>
      </c>
      <c r="AC2020" t="str">
        <f t="shared" si="350"/>
        <v>NA</v>
      </c>
      <c r="AD2020">
        <f t="shared" si="351"/>
        <v>4</v>
      </c>
    </row>
    <row r="2021" spans="1:30" x14ac:dyDescent="0.2">
      <c r="A2021" t="s">
        <v>22788</v>
      </c>
      <c r="B2021" t="s">
        <v>22787</v>
      </c>
      <c r="C2021" t="s">
        <v>6384</v>
      </c>
      <c r="D2021" t="s">
        <v>297</v>
      </c>
      <c r="E2021">
        <v>58056000</v>
      </c>
      <c r="F2021">
        <v>48798000</v>
      </c>
      <c r="G2021">
        <v>48050000</v>
      </c>
      <c r="H2021">
        <v>16333000</v>
      </c>
      <c r="I2021">
        <v>29467000</v>
      </c>
      <c r="J2021">
        <v>43951000</v>
      </c>
      <c r="K2021">
        <v>84963000</v>
      </c>
      <c r="L2021">
        <f t="shared" si="341"/>
        <v>1</v>
      </c>
      <c r="M2021">
        <f t="shared" si="342"/>
        <v>51634666.666666664</v>
      </c>
      <c r="N2021" s="5">
        <v>1.1292800615742917</v>
      </c>
      <c r="O2021" s="5">
        <v>1.0444130934867852</v>
      </c>
      <c r="P2021" s="5">
        <v>1.0069777607150203</v>
      </c>
      <c r="Q2021" s="5">
        <v>0.97613229482098407</v>
      </c>
      <c r="R2021" s="5">
        <v>1.156541127170404</v>
      </c>
      <c r="S2021" s="5">
        <v>0.88236546139488081</v>
      </c>
      <c r="T2021" s="5">
        <v>1.070978956188511</v>
      </c>
      <c r="U2021" s="5">
        <v>0.7892361195980927</v>
      </c>
      <c r="V2021" t="str">
        <f t="shared" si="343"/>
        <v>NA</v>
      </c>
      <c r="W2021">
        <f t="shared" si="344"/>
        <v>55587200.468905814</v>
      </c>
      <c r="X2021">
        <f t="shared" si="345"/>
        <v>48459858.701695874</v>
      </c>
      <c r="Y2021">
        <f t="shared" si="346"/>
        <v>49224885.043693833</v>
      </c>
      <c r="Z2021">
        <f t="shared" si="347"/>
        <v>14122282.049718674</v>
      </c>
      <c r="AA2021">
        <f t="shared" si="348"/>
        <v>33395459.465760723</v>
      </c>
      <c r="AB2021">
        <f t="shared" si="349"/>
        <v>41038154.621092156</v>
      </c>
      <c r="AC2021">
        <f t="shared" si="350"/>
        <v>107652194.17893115</v>
      </c>
      <c r="AD2021">
        <f t="shared" si="351"/>
        <v>1</v>
      </c>
    </row>
    <row r="2022" spans="1:30" x14ac:dyDescent="0.2">
      <c r="A2022" t="s">
        <v>22786</v>
      </c>
      <c r="B2022" t="s">
        <v>22785</v>
      </c>
      <c r="C2022" t="s">
        <v>6376</v>
      </c>
      <c r="D2022">
        <v>8067000</v>
      </c>
      <c r="E2022">
        <v>23974000</v>
      </c>
      <c r="F2022">
        <v>11150000</v>
      </c>
      <c r="G2022">
        <v>19189000</v>
      </c>
      <c r="H2022" t="s">
        <v>297</v>
      </c>
      <c r="I2022" t="s">
        <v>297</v>
      </c>
      <c r="J2022" t="s">
        <v>297</v>
      </c>
      <c r="K2022" t="s">
        <v>297</v>
      </c>
      <c r="L2022">
        <f t="shared" si="341"/>
        <v>0</v>
      </c>
      <c r="M2022">
        <f t="shared" si="342"/>
        <v>15595000</v>
      </c>
      <c r="N2022" s="5">
        <v>0.93390894749781428</v>
      </c>
      <c r="O2022" s="5">
        <v>0.93386839152920365</v>
      </c>
      <c r="P2022" s="5">
        <v>0.94934237087829687</v>
      </c>
      <c r="Q2022" s="5">
        <v>0.91290410494366103</v>
      </c>
      <c r="R2022" s="5">
        <v>1.0241770624101514</v>
      </c>
      <c r="S2022" s="5">
        <v>1.0100642109512208</v>
      </c>
      <c r="T2022" s="5">
        <v>1.1466367922501908</v>
      </c>
      <c r="U2022" s="5">
        <v>1.1153517723099544</v>
      </c>
      <c r="V2022">
        <f t="shared" si="343"/>
        <v>8637887.0462838989</v>
      </c>
      <c r="W2022">
        <f t="shared" si="344"/>
        <v>25671711.578911804</v>
      </c>
      <c r="X2022">
        <f t="shared" si="345"/>
        <v>11744972.458865844</v>
      </c>
      <c r="Y2022">
        <f t="shared" si="346"/>
        <v>21019732.407911815</v>
      </c>
      <c r="Z2022" t="str">
        <f t="shared" si="347"/>
        <v>NA</v>
      </c>
      <c r="AA2022" t="str">
        <f t="shared" si="348"/>
        <v>NA</v>
      </c>
      <c r="AB2022" t="str">
        <f t="shared" si="349"/>
        <v>NA</v>
      </c>
      <c r="AC2022" t="str">
        <f t="shared" si="350"/>
        <v>NA</v>
      </c>
      <c r="AD2022">
        <f t="shared" si="351"/>
        <v>0</v>
      </c>
    </row>
    <row r="2023" spans="1:30" x14ac:dyDescent="0.2">
      <c r="A2023" t="s">
        <v>22783</v>
      </c>
      <c r="B2023" t="s">
        <v>22784</v>
      </c>
      <c r="C2023" t="s">
        <v>6370</v>
      </c>
      <c r="D2023">
        <v>5943000</v>
      </c>
      <c r="E2023">
        <v>12573000</v>
      </c>
      <c r="F2023">
        <v>12570000</v>
      </c>
      <c r="G2023">
        <v>12177000</v>
      </c>
      <c r="H2023">
        <v>3286900</v>
      </c>
      <c r="I2023">
        <v>4548300</v>
      </c>
      <c r="J2023">
        <v>13109000</v>
      </c>
      <c r="K2023">
        <v>20719000</v>
      </c>
      <c r="L2023">
        <f t="shared" si="341"/>
        <v>0</v>
      </c>
      <c r="M2023">
        <f t="shared" si="342"/>
        <v>10815750</v>
      </c>
      <c r="N2023" s="5">
        <v>0.90616589741843456</v>
      </c>
      <c r="O2023" s="5">
        <v>1.0396094403085496</v>
      </c>
      <c r="P2023" s="5">
        <v>1.0401073129102989</v>
      </c>
      <c r="Q2023" s="5">
        <v>0.93028992078359607</v>
      </c>
      <c r="R2023" s="5">
        <v>1.1138684086926152</v>
      </c>
      <c r="S2023" s="5">
        <v>1.0024544366431594</v>
      </c>
      <c r="T2023" s="5">
        <v>1.0667570323796278</v>
      </c>
      <c r="U2023" s="5">
        <v>0.92100409776101444</v>
      </c>
      <c r="V2023">
        <f t="shared" si="343"/>
        <v>6558401.7418123363</v>
      </c>
      <c r="W2023">
        <f t="shared" si="344"/>
        <v>12093964.82227827</v>
      </c>
      <c r="X2023">
        <f t="shared" si="345"/>
        <v>12085291.434811845</v>
      </c>
      <c r="Y2023">
        <f t="shared" si="346"/>
        <v>13089467.840028992</v>
      </c>
      <c r="Z2023">
        <f t="shared" si="347"/>
        <v>2950887.1733402917</v>
      </c>
      <c r="AA2023">
        <f t="shared" si="348"/>
        <v>4537163.818866956</v>
      </c>
      <c r="AB2023">
        <f t="shared" si="349"/>
        <v>12288646.432222337</v>
      </c>
      <c r="AC2023">
        <f t="shared" si="350"/>
        <v>22496099.69203008</v>
      </c>
      <c r="AD2023">
        <f t="shared" si="351"/>
        <v>0</v>
      </c>
    </row>
    <row r="2024" spans="1:30" x14ac:dyDescent="0.2">
      <c r="A2024" t="s">
        <v>22783</v>
      </c>
      <c r="B2024" t="s">
        <v>22782</v>
      </c>
      <c r="C2024" t="s">
        <v>6360</v>
      </c>
      <c r="D2024" t="s">
        <v>297</v>
      </c>
      <c r="E2024" t="s">
        <v>297</v>
      </c>
      <c r="F2024">
        <v>5653300</v>
      </c>
      <c r="G2024">
        <v>6556200</v>
      </c>
      <c r="H2024" t="s">
        <v>297</v>
      </c>
      <c r="I2024" t="s">
        <v>297</v>
      </c>
      <c r="J2024" t="s">
        <v>297</v>
      </c>
      <c r="K2024" t="s">
        <v>297</v>
      </c>
      <c r="L2024">
        <f t="shared" si="341"/>
        <v>2</v>
      </c>
      <c r="M2024">
        <f t="shared" si="342"/>
        <v>6104750</v>
      </c>
      <c r="N2024" s="5">
        <v>0.90616589741843456</v>
      </c>
      <c r="O2024" s="5">
        <v>1.0396094403085496</v>
      </c>
      <c r="P2024" s="5">
        <v>1.0401073129102989</v>
      </c>
      <c r="Q2024" s="5">
        <v>0.93028992078359607</v>
      </c>
      <c r="R2024" s="5">
        <v>1.1138684086926152</v>
      </c>
      <c r="S2024" s="5">
        <v>1.0024544366431594</v>
      </c>
      <c r="T2024" s="5">
        <v>1.0667570323796278</v>
      </c>
      <c r="U2024" s="5">
        <v>0.92100409776101444</v>
      </c>
      <c r="V2024" t="str">
        <f t="shared" si="343"/>
        <v>NA</v>
      </c>
      <c r="W2024" t="str">
        <f t="shared" si="344"/>
        <v>NA</v>
      </c>
      <c r="X2024">
        <f t="shared" si="345"/>
        <v>5435304.5400494682</v>
      </c>
      <c r="Y2024">
        <f t="shared" si="346"/>
        <v>7047480.4182309341</v>
      </c>
      <c r="Z2024" t="str">
        <f t="shared" si="347"/>
        <v>NA</v>
      </c>
      <c r="AA2024" t="str">
        <f t="shared" si="348"/>
        <v>NA</v>
      </c>
      <c r="AB2024" t="str">
        <f t="shared" si="349"/>
        <v>NA</v>
      </c>
      <c r="AC2024" t="str">
        <f t="shared" si="350"/>
        <v>NA</v>
      </c>
      <c r="AD2024">
        <f t="shared" si="351"/>
        <v>2</v>
      </c>
    </row>
    <row r="2025" spans="1:30" x14ac:dyDescent="0.2">
      <c r="A2025" t="s">
        <v>22774</v>
      </c>
      <c r="B2025" t="s">
        <v>22781</v>
      </c>
      <c r="C2025" t="s">
        <v>6355</v>
      </c>
      <c r="D2025">
        <v>12549000</v>
      </c>
      <c r="E2025">
        <v>12917000</v>
      </c>
      <c r="F2025">
        <v>19955000</v>
      </c>
      <c r="G2025">
        <v>14401000</v>
      </c>
      <c r="H2025">
        <v>7060100</v>
      </c>
      <c r="I2025">
        <v>10960000</v>
      </c>
      <c r="J2025">
        <v>14404000</v>
      </c>
      <c r="K2025">
        <v>24050000</v>
      </c>
      <c r="L2025">
        <f t="shared" si="341"/>
        <v>0</v>
      </c>
      <c r="M2025">
        <f t="shared" si="342"/>
        <v>14955500</v>
      </c>
      <c r="N2025" s="5">
        <v>0.99269587907303336</v>
      </c>
      <c r="O2025" s="5">
        <v>1.0598939975339279</v>
      </c>
      <c r="P2025" s="5">
        <v>1.0647554200930875</v>
      </c>
      <c r="Q2025" s="5">
        <v>0.95124236378056715</v>
      </c>
      <c r="R2025" s="5">
        <v>1.0897206359704021</v>
      </c>
      <c r="S2025" s="5">
        <v>0.91207921752037358</v>
      </c>
      <c r="T2025" s="5">
        <v>0.98977647514512679</v>
      </c>
      <c r="U2025" s="5">
        <v>0.95388373332449561</v>
      </c>
      <c r="V2025">
        <f t="shared" si="343"/>
        <v>12641333.83097963</v>
      </c>
      <c r="W2025">
        <f t="shared" si="344"/>
        <v>12187067.791735955</v>
      </c>
      <c r="X2025">
        <f t="shared" si="345"/>
        <v>18741393.20958367</v>
      </c>
      <c r="Y2025">
        <f t="shared" si="346"/>
        <v>15139149.12574481</v>
      </c>
      <c r="Z2025">
        <f t="shared" si="347"/>
        <v>6478816.4663073877</v>
      </c>
      <c r="AA2025">
        <f t="shared" si="348"/>
        <v>12016500.090635143</v>
      </c>
      <c r="AB2025">
        <f t="shared" si="349"/>
        <v>14552780.715350909</v>
      </c>
      <c r="AC2025">
        <f t="shared" si="350"/>
        <v>25212716.350849632</v>
      </c>
      <c r="AD2025">
        <f t="shared" si="351"/>
        <v>0</v>
      </c>
    </row>
    <row r="2026" spans="1:30" x14ac:dyDescent="0.2">
      <c r="A2026" t="s">
        <v>22774</v>
      </c>
      <c r="B2026" t="s">
        <v>22780</v>
      </c>
      <c r="C2026" t="s">
        <v>6350</v>
      </c>
      <c r="D2026">
        <v>33298000</v>
      </c>
      <c r="E2026">
        <v>37513000</v>
      </c>
      <c r="F2026">
        <v>40083000</v>
      </c>
      <c r="G2026">
        <v>46337000</v>
      </c>
      <c r="H2026">
        <v>24262000</v>
      </c>
      <c r="I2026">
        <v>40636000</v>
      </c>
      <c r="J2026">
        <v>39402000</v>
      </c>
      <c r="K2026">
        <v>44706000</v>
      </c>
      <c r="L2026">
        <f t="shared" si="341"/>
        <v>0</v>
      </c>
      <c r="M2026">
        <f t="shared" si="342"/>
        <v>39307750</v>
      </c>
      <c r="N2026" s="5">
        <v>0.99269587907303336</v>
      </c>
      <c r="O2026" s="5">
        <v>1.0598939975339279</v>
      </c>
      <c r="P2026" s="5">
        <v>1.0647554200930875</v>
      </c>
      <c r="Q2026" s="5">
        <v>0.95124236378056715</v>
      </c>
      <c r="R2026" s="5">
        <v>1.0897206359704021</v>
      </c>
      <c r="S2026" s="5">
        <v>0.91207921752037358</v>
      </c>
      <c r="T2026" s="5">
        <v>0.98977647514512679</v>
      </c>
      <c r="U2026" s="5">
        <v>0.95388373332449561</v>
      </c>
      <c r="V2026">
        <f t="shared" si="343"/>
        <v>33543002.143912639</v>
      </c>
      <c r="W2026">
        <f t="shared" si="344"/>
        <v>35393162.040055037</v>
      </c>
      <c r="X2026">
        <f t="shared" si="345"/>
        <v>37645265.047343634</v>
      </c>
      <c r="Y2026">
        <f t="shared" si="346"/>
        <v>48712086.17732361</v>
      </c>
      <c r="Z2026">
        <f t="shared" si="347"/>
        <v>22264421.906991381</v>
      </c>
      <c r="AA2026">
        <f t="shared" si="348"/>
        <v>44553147.598818406</v>
      </c>
      <c r="AB2026">
        <f t="shared" si="349"/>
        <v>39808988.180106677</v>
      </c>
      <c r="AC2026">
        <f t="shared" si="350"/>
        <v>46867347.076136537</v>
      </c>
      <c r="AD2026">
        <f t="shared" si="351"/>
        <v>0</v>
      </c>
    </row>
    <row r="2027" spans="1:30" x14ac:dyDescent="0.2">
      <c r="A2027" t="s">
        <v>22774</v>
      </c>
      <c r="B2027" t="s">
        <v>22779</v>
      </c>
      <c r="C2027" t="s">
        <v>6344</v>
      </c>
      <c r="D2027">
        <v>28086000</v>
      </c>
      <c r="E2027">
        <v>38371000</v>
      </c>
      <c r="F2027">
        <v>45692000</v>
      </c>
      <c r="G2027">
        <v>35214000</v>
      </c>
      <c r="H2027">
        <v>16662000</v>
      </c>
      <c r="I2027">
        <v>26732000</v>
      </c>
      <c r="J2027">
        <v>31698000</v>
      </c>
      <c r="K2027">
        <v>60910000</v>
      </c>
      <c r="L2027">
        <f t="shared" si="341"/>
        <v>0</v>
      </c>
      <c r="M2027">
        <f t="shared" si="342"/>
        <v>36840750</v>
      </c>
      <c r="N2027" s="5">
        <v>0.99269587907303336</v>
      </c>
      <c r="O2027" s="5">
        <v>1.0598939975339279</v>
      </c>
      <c r="P2027" s="5">
        <v>1.0647554200930875</v>
      </c>
      <c r="Q2027" s="5">
        <v>0.95124236378056715</v>
      </c>
      <c r="R2027" s="5">
        <v>1.0897206359704021</v>
      </c>
      <c r="S2027" s="5">
        <v>0.91207921752037358</v>
      </c>
      <c r="T2027" s="5">
        <v>0.98977647514512679</v>
      </c>
      <c r="U2027" s="5">
        <v>0.95388373332449561</v>
      </c>
      <c r="V2027">
        <f t="shared" si="343"/>
        <v>28292652.958553977</v>
      </c>
      <c r="W2027">
        <f t="shared" si="344"/>
        <v>36202676.955694072</v>
      </c>
      <c r="X2027">
        <f t="shared" si="345"/>
        <v>42913141.494978555</v>
      </c>
      <c r="Y2027">
        <f t="shared" si="346"/>
        <v>37018956.830357455</v>
      </c>
      <c r="Z2027">
        <f t="shared" si="347"/>
        <v>15290157.357773077</v>
      </c>
      <c r="AA2027">
        <f t="shared" si="348"/>
        <v>29308857.70281557</v>
      </c>
      <c r="AB2027">
        <f t="shared" si="349"/>
        <v>32025412.601721268</v>
      </c>
      <c r="AC2027">
        <f t="shared" si="350"/>
        <v>63854742.325582162</v>
      </c>
      <c r="AD2027">
        <f t="shared" si="351"/>
        <v>0</v>
      </c>
    </row>
    <row r="2028" spans="1:30" x14ac:dyDescent="0.2">
      <c r="A2028" t="s">
        <v>22774</v>
      </c>
      <c r="B2028" t="s">
        <v>22778</v>
      </c>
      <c r="C2028" t="s">
        <v>6338</v>
      </c>
      <c r="D2028">
        <v>21593000</v>
      </c>
      <c r="E2028">
        <v>23706000</v>
      </c>
      <c r="F2028">
        <v>16197000</v>
      </c>
      <c r="G2028">
        <v>12452000</v>
      </c>
      <c r="H2028">
        <v>11196000</v>
      </c>
      <c r="I2028">
        <v>14836000</v>
      </c>
      <c r="J2028" t="s">
        <v>297</v>
      </c>
      <c r="K2028">
        <v>48771000</v>
      </c>
      <c r="L2028">
        <f t="shared" si="341"/>
        <v>0</v>
      </c>
      <c r="M2028">
        <f t="shared" si="342"/>
        <v>18487000</v>
      </c>
      <c r="N2028" s="5">
        <v>0.99269587907303336</v>
      </c>
      <c r="O2028" s="5">
        <v>1.0598939975339279</v>
      </c>
      <c r="P2028" s="5">
        <v>1.0647554200930875</v>
      </c>
      <c r="Q2028" s="5">
        <v>0.95124236378056715</v>
      </c>
      <c r="R2028" s="5">
        <v>1.0897206359704021</v>
      </c>
      <c r="S2028" s="5">
        <v>0.91207921752037358</v>
      </c>
      <c r="T2028" s="5">
        <v>0.98977647514512679</v>
      </c>
      <c r="U2028" s="5">
        <v>0.95388373332449561</v>
      </c>
      <c r="V2028">
        <f t="shared" si="343"/>
        <v>21751878.349856015</v>
      </c>
      <c r="W2028">
        <f t="shared" si="344"/>
        <v>22366387.634194668</v>
      </c>
      <c r="X2028">
        <f t="shared" si="345"/>
        <v>15211944.16515293</v>
      </c>
      <c r="Y2028">
        <f t="shared" si="346"/>
        <v>13090249.629454508</v>
      </c>
      <c r="Z2028">
        <f t="shared" si="347"/>
        <v>10274192.880664228</v>
      </c>
      <c r="AA2028">
        <f t="shared" si="348"/>
        <v>16266130.962104287</v>
      </c>
      <c r="AB2028" t="str">
        <f t="shared" si="349"/>
        <v>NA</v>
      </c>
      <c r="AC2028">
        <f t="shared" si="350"/>
        <v>51128872.72961694</v>
      </c>
      <c r="AD2028">
        <f t="shared" si="351"/>
        <v>0</v>
      </c>
    </row>
    <row r="2029" spans="1:30" x14ac:dyDescent="0.2">
      <c r="A2029" t="s">
        <v>22774</v>
      </c>
      <c r="B2029" t="s">
        <v>22777</v>
      </c>
      <c r="C2029" t="s">
        <v>6330</v>
      </c>
      <c r="D2029">
        <v>7004500</v>
      </c>
      <c r="E2029">
        <v>9627500</v>
      </c>
      <c r="F2029">
        <v>11193000</v>
      </c>
      <c r="G2029">
        <v>9768300</v>
      </c>
      <c r="H2029" t="s">
        <v>297</v>
      </c>
      <c r="I2029" t="s">
        <v>297</v>
      </c>
      <c r="J2029" t="s">
        <v>297</v>
      </c>
      <c r="K2029">
        <v>7482400</v>
      </c>
      <c r="L2029">
        <f t="shared" si="341"/>
        <v>0</v>
      </c>
      <c r="M2029">
        <f t="shared" si="342"/>
        <v>9398325</v>
      </c>
      <c r="N2029" s="5">
        <v>0.99269587907303336</v>
      </c>
      <c r="O2029" s="5">
        <v>1.0598939975339279</v>
      </c>
      <c r="P2029" s="5">
        <v>1.0647554200930875</v>
      </c>
      <c r="Q2029" s="5">
        <v>0.95124236378056715</v>
      </c>
      <c r="R2029" s="5">
        <v>1.0897206359704021</v>
      </c>
      <c r="S2029" s="5">
        <v>0.91207921752037358</v>
      </c>
      <c r="T2029" s="5">
        <v>0.98977647514512679</v>
      </c>
      <c r="U2029" s="5">
        <v>0.95388373332449561</v>
      </c>
      <c r="V2029">
        <f t="shared" si="343"/>
        <v>7056038.1559563959</v>
      </c>
      <c r="W2029">
        <f t="shared" si="344"/>
        <v>9083455.5364974774</v>
      </c>
      <c r="X2029">
        <f t="shared" si="345"/>
        <v>10512273.32472413</v>
      </c>
      <c r="Y2029">
        <f t="shared" si="346"/>
        <v>10268991.764808904</v>
      </c>
      <c r="Z2029" t="str">
        <f t="shared" si="347"/>
        <v>NA</v>
      </c>
      <c r="AA2029" t="str">
        <f t="shared" si="348"/>
        <v>NA</v>
      </c>
      <c r="AB2029" t="str">
        <f t="shared" si="349"/>
        <v>NA</v>
      </c>
      <c r="AC2029">
        <f t="shared" si="350"/>
        <v>7844142.5706277452</v>
      </c>
      <c r="AD2029">
        <f t="shared" si="351"/>
        <v>0</v>
      </c>
    </row>
    <row r="2030" spans="1:30" x14ac:dyDescent="0.2">
      <c r="A2030" t="s">
        <v>22774</v>
      </c>
      <c r="B2030" t="s">
        <v>96</v>
      </c>
      <c r="C2030" t="s">
        <v>6324</v>
      </c>
      <c r="D2030" t="s">
        <v>297</v>
      </c>
      <c r="E2030" t="s">
        <v>297</v>
      </c>
      <c r="F2030">
        <v>9708300</v>
      </c>
      <c r="G2030">
        <v>19427000</v>
      </c>
      <c r="H2030">
        <v>8120200</v>
      </c>
      <c r="I2030" t="s">
        <v>297</v>
      </c>
      <c r="J2030" t="s">
        <v>297</v>
      </c>
      <c r="K2030" t="s">
        <v>297</v>
      </c>
      <c r="L2030">
        <f t="shared" si="341"/>
        <v>2</v>
      </c>
      <c r="M2030">
        <f t="shared" si="342"/>
        <v>14567650</v>
      </c>
      <c r="N2030" s="5">
        <v>0.99269587907303336</v>
      </c>
      <c r="O2030" s="5">
        <v>1.0598939975339279</v>
      </c>
      <c r="P2030" s="5">
        <v>1.0647554200930875</v>
      </c>
      <c r="Q2030" s="5">
        <v>0.95124236378056715</v>
      </c>
      <c r="R2030" s="5">
        <v>1.0897206359704021</v>
      </c>
      <c r="S2030" s="5">
        <v>0.91207921752037358</v>
      </c>
      <c r="T2030" s="5">
        <v>0.98977647514512679</v>
      </c>
      <c r="U2030" s="5">
        <v>0.95388373332449561</v>
      </c>
      <c r="V2030" t="str">
        <f t="shared" si="343"/>
        <v>NA</v>
      </c>
      <c r="W2030" t="str">
        <f t="shared" si="344"/>
        <v>NA</v>
      </c>
      <c r="X2030">
        <f t="shared" si="345"/>
        <v>9117868.5891556572</v>
      </c>
      <c r="Y2030">
        <f t="shared" si="346"/>
        <v>20422765.78472637</v>
      </c>
      <c r="Z2030">
        <f t="shared" si="347"/>
        <v>7451634.6042845352</v>
      </c>
      <c r="AA2030" t="str">
        <f t="shared" si="348"/>
        <v>NA</v>
      </c>
      <c r="AB2030" t="str">
        <f t="shared" si="349"/>
        <v>NA</v>
      </c>
      <c r="AC2030" t="str">
        <f t="shared" si="350"/>
        <v>NA</v>
      </c>
      <c r="AD2030">
        <f t="shared" si="351"/>
        <v>2</v>
      </c>
    </row>
    <row r="2031" spans="1:30" x14ac:dyDescent="0.2">
      <c r="A2031" t="s">
        <v>22774</v>
      </c>
      <c r="B2031" t="s">
        <v>22776</v>
      </c>
      <c r="C2031" t="s">
        <v>6318</v>
      </c>
      <c r="D2031">
        <v>24092000</v>
      </c>
      <c r="E2031">
        <v>20296000</v>
      </c>
      <c r="F2031">
        <v>32701000</v>
      </c>
      <c r="G2031">
        <v>21503000</v>
      </c>
      <c r="H2031">
        <v>15028000</v>
      </c>
      <c r="I2031">
        <v>25351000</v>
      </c>
      <c r="J2031">
        <v>32787000</v>
      </c>
      <c r="K2031">
        <v>54792000</v>
      </c>
      <c r="L2031">
        <f t="shared" si="341"/>
        <v>0</v>
      </c>
      <c r="M2031">
        <f t="shared" si="342"/>
        <v>24648000</v>
      </c>
      <c r="N2031" s="5">
        <v>0.99269587907303336</v>
      </c>
      <c r="O2031" s="5">
        <v>1.0598939975339279</v>
      </c>
      <c r="P2031" s="5">
        <v>1.0647554200930875</v>
      </c>
      <c r="Q2031" s="5">
        <v>0.95124236378056715</v>
      </c>
      <c r="R2031" s="5">
        <v>1.0897206359704021</v>
      </c>
      <c r="S2031" s="5">
        <v>0.91207921752037358</v>
      </c>
      <c r="T2031" s="5">
        <v>0.98977647514512679</v>
      </c>
      <c r="U2031" s="5">
        <v>0.95388373332449561</v>
      </c>
      <c r="V2031">
        <f t="shared" si="343"/>
        <v>24269265.651124492</v>
      </c>
      <c r="W2031">
        <f t="shared" si="344"/>
        <v>19149084.764347211</v>
      </c>
      <c r="X2031">
        <f t="shared" si="345"/>
        <v>30712217.456607148</v>
      </c>
      <c r="Y2031">
        <f t="shared" si="346"/>
        <v>22605174.894166425</v>
      </c>
      <c r="Z2031">
        <f t="shared" si="347"/>
        <v>13790690.47969114</v>
      </c>
      <c r="AA2031">
        <f t="shared" si="348"/>
        <v>27794734.835555796</v>
      </c>
      <c r="AB2031">
        <f t="shared" si="349"/>
        <v>33125661.018759392</v>
      </c>
      <c r="AC2031">
        <f t="shared" si="350"/>
        <v>57440962.756580167</v>
      </c>
      <c r="AD2031">
        <f t="shared" si="351"/>
        <v>0</v>
      </c>
    </row>
    <row r="2032" spans="1:30" x14ac:dyDescent="0.2">
      <c r="A2032" t="s">
        <v>22774</v>
      </c>
      <c r="B2032" t="s">
        <v>97</v>
      </c>
      <c r="C2032" t="s">
        <v>6313</v>
      </c>
      <c r="D2032" t="s">
        <v>297</v>
      </c>
      <c r="E2032" t="s">
        <v>297</v>
      </c>
      <c r="F2032">
        <v>12371000</v>
      </c>
      <c r="G2032">
        <v>26613000</v>
      </c>
      <c r="H2032">
        <v>9340000</v>
      </c>
      <c r="I2032" t="s">
        <v>297</v>
      </c>
      <c r="J2032" t="s">
        <v>297</v>
      </c>
      <c r="K2032" t="s">
        <v>297</v>
      </c>
      <c r="L2032">
        <f t="shared" si="341"/>
        <v>2</v>
      </c>
      <c r="M2032">
        <f t="shared" si="342"/>
        <v>19492000</v>
      </c>
      <c r="N2032" s="5">
        <v>0.99269587907303336</v>
      </c>
      <c r="O2032" s="5">
        <v>1.0598939975339279</v>
      </c>
      <c r="P2032" s="5">
        <v>1.0647554200930875</v>
      </c>
      <c r="Q2032" s="5">
        <v>0.95124236378056715</v>
      </c>
      <c r="R2032" s="5">
        <v>1.0897206359704021</v>
      </c>
      <c r="S2032" s="5">
        <v>0.91207921752037358</v>
      </c>
      <c r="T2032" s="5">
        <v>0.98977647514512679</v>
      </c>
      <c r="U2032" s="5">
        <v>0.95388373332449561</v>
      </c>
      <c r="V2032" t="str">
        <f t="shared" si="343"/>
        <v>NA</v>
      </c>
      <c r="W2032" t="str">
        <f t="shared" si="344"/>
        <v>NA</v>
      </c>
      <c r="X2032">
        <f t="shared" si="345"/>
        <v>11618630.688837865</v>
      </c>
      <c r="Y2032">
        <f t="shared" si="346"/>
        <v>27977097.124050181</v>
      </c>
      <c r="Z2032">
        <f t="shared" si="347"/>
        <v>8571004.0644340739</v>
      </c>
      <c r="AA2032" t="str">
        <f t="shared" si="348"/>
        <v>NA</v>
      </c>
      <c r="AB2032" t="str">
        <f t="shared" si="349"/>
        <v>NA</v>
      </c>
      <c r="AC2032" t="str">
        <f t="shared" si="350"/>
        <v>NA</v>
      </c>
      <c r="AD2032">
        <f t="shared" si="351"/>
        <v>2</v>
      </c>
    </row>
    <row r="2033" spans="1:30" x14ac:dyDescent="0.2">
      <c r="A2033" t="s">
        <v>22774</v>
      </c>
      <c r="B2033" t="s">
        <v>22775</v>
      </c>
      <c r="C2033" t="s">
        <v>6306</v>
      </c>
      <c r="D2033">
        <v>10389000</v>
      </c>
      <c r="E2033">
        <v>12158000</v>
      </c>
      <c r="F2033">
        <v>14184000</v>
      </c>
      <c r="G2033">
        <v>10710000</v>
      </c>
      <c r="H2033">
        <v>7922600</v>
      </c>
      <c r="I2033">
        <v>9994500</v>
      </c>
      <c r="J2033">
        <v>12196000</v>
      </c>
      <c r="K2033">
        <v>16181000</v>
      </c>
      <c r="L2033">
        <f t="shared" si="341"/>
        <v>0</v>
      </c>
      <c r="M2033">
        <f t="shared" si="342"/>
        <v>11860250</v>
      </c>
      <c r="N2033" s="5">
        <v>0.99269587907303336</v>
      </c>
      <c r="O2033" s="5">
        <v>1.0598939975339279</v>
      </c>
      <c r="P2033" s="5">
        <v>1.0647554200930875</v>
      </c>
      <c r="Q2033" s="5">
        <v>0.95124236378056715</v>
      </c>
      <c r="R2033" s="5">
        <v>1.0897206359704021</v>
      </c>
      <c r="S2033" s="5">
        <v>0.91207921752037358</v>
      </c>
      <c r="T2033" s="5">
        <v>0.98977647514512679</v>
      </c>
      <c r="U2033" s="5">
        <v>0.95388373332449561</v>
      </c>
      <c r="V2033">
        <f t="shared" si="343"/>
        <v>10465440.84548947</v>
      </c>
      <c r="W2033">
        <f t="shared" si="344"/>
        <v>11470958.443286037</v>
      </c>
      <c r="X2033">
        <f t="shared" si="345"/>
        <v>13321369.144812567</v>
      </c>
      <c r="Y2033">
        <f t="shared" si="346"/>
        <v>11258960.29003034</v>
      </c>
      <c r="Z2033">
        <f t="shared" si="347"/>
        <v>7270303.7260048594</v>
      </c>
      <c r="AA2033">
        <f t="shared" si="348"/>
        <v>10957929.758745706</v>
      </c>
      <c r="AB2033">
        <f t="shared" si="349"/>
        <v>12321974.007527055</v>
      </c>
      <c r="AC2033">
        <f t="shared" si="350"/>
        <v>16963283.296178706</v>
      </c>
      <c r="AD2033">
        <f t="shared" si="351"/>
        <v>0</v>
      </c>
    </row>
    <row r="2034" spans="1:30" x14ac:dyDescent="0.2">
      <c r="A2034" t="s">
        <v>22774</v>
      </c>
      <c r="B2034" t="s">
        <v>22773</v>
      </c>
      <c r="C2034" t="s">
        <v>6298</v>
      </c>
      <c r="D2034">
        <v>267170000</v>
      </c>
      <c r="E2034">
        <v>345540000</v>
      </c>
      <c r="F2034">
        <v>324020000</v>
      </c>
      <c r="G2034">
        <v>341620000</v>
      </c>
      <c r="H2034">
        <v>110100000</v>
      </c>
      <c r="I2034">
        <v>235770000</v>
      </c>
      <c r="J2034">
        <v>304800000</v>
      </c>
      <c r="K2034">
        <v>583500000</v>
      </c>
      <c r="L2034">
        <f t="shared" si="341"/>
        <v>0</v>
      </c>
      <c r="M2034">
        <f t="shared" si="342"/>
        <v>319587500</v>
      </c>
      <c r="N2034" s="5">
        <v>0.99269587907303336</v>
      </c>
      <c r="O2034" s="5">
        <v>1.0598939975339279</v>
      </c>
      <c r="P2034" s="5">
        <v>1.0647554200930875</v>
      </c>
      <c r="Q2034" s="5">
        <v>0.95124236378056715</v>
      </c>
      <c r="R2034" s="5">
        <v>1.0897206359704021</v>
      </c>
      <c r="S2034" s="5">
        <v>0.91207921752037358</v>
      </c>
      <c r="T2034" s="5">
        <v>0.98977647514512679</v>
      </c>
      <c r="U2034" s="5">
        <v>0.95388373332449561</v>
      </c>
      <c r="V2034">
        <f t="shared" si="343"/>
        <v>269135800.43213224</v>
      </c>
      <c r="W2034">
        <f t="shared" si="344"/>
        <v>326013734.20735788</v>
      </c>
      <c r="X2034">
        <f t="shared" si="345"/>
        <v>304314017.92880487</v>
      </c>
      <c r="Y2034">
        <f t="shared" si="346"/>
        <v>359130346.80487067</v>
      </c>
      <c r="Z2034">
        <f t="shared" si="347"/>
        <v>101035069.3248599</v>
      </c>
      <c r="AA2034">
        <f t="shared" si="348"/>
        <v>258497283.42783284</v>
      </c>
      <c r="AB2034">
        <f t="shared" si="349"/>
        <v>307948317.27568436</v>
      </c>
      <c r="AC2034">
        <f t="shared" si="350"/>
        <v>611709770.92394018</v>
      </c>
      <c r="AD2034">
        <f t="shared" si="351"/>
        <v>0</v>
      </c>
    </row>
    <row r="2035" spans="1:30" x14ac:dyDescent="0.2">
      <c r="A2035" t="s">
        <v>22772</v>
      </c>
      <c r="B2035" t="s">
        <v>98</v>
      </c>
      <c r="C2035" t="s">
        <v>6288</v>
      </c>
      <c r="D2035">
        <v>6739400</v>
      </c>
      <c r="E2035">
        <v>24861000</v>
      </c>
      <c r="F2035">
        <v>52325000</v>
      </c>
      <c r="G2035">
        <v>34709000</v>
      </c>
      <c r="H2035">
        <v>9440200</v>
      </c>
      <c r="I2035">
        <v>4237500</v>
      </c>
      <c r="J2035">
        <v>5909000</v>
      </c>
      <c r="K2035" t="s">
        <v>297</v>
      </c>
      <c r="L2035">
        <f t="shared" si="341"/>
        <v>0</v>
      </c>
      <c r="M2035">
        <f t="shared" si="342"/>
        <v>29658600</v>
      </c>
      <c r="N2035" s="5" t="s">
        <v>297</v>
      </c>
      <c r="O2035" s="5" t="s">
        <v>297</v>
      </c>
      <c r="P2035" s="5" t="s">
        <v>297</v>
      </c>
      <c r="Q2035" s="5" t="s">
        <v>297</v>
      </c>
      <c r="R2035" s="5" t="s">
        <v>297</v>
      </c>
      <c r="S2035" s="5" t="s">
        <v>297</v>
      </c>
      <c r="T2035" s="5" t="s">
        <v>297</v>
      </c>
      <c r="U2035" s="5" t="s">
        <v>297</v>
      </c>
      <c r="V2035" t="str">
        <f t="shared" si="343"/>
        <v>NA</v>
      </c>
      <c r="W2035" t="str">
        <f t="shared" si="344"/>
        <v>NA</v>
      </c>
      <c r="X2035" t="str">
        <f t="shared" si="345"/>
        <v>NA</v>
      </c>
      <c r="Y2035" t="str">
        <f t="shared" si="346"/>
        <v>NA</v>
      </c>
      <c r="Z2035" t="str">
        <f t="shared" si="347"/>
        <v>NA</v>
      </c>
      <c r="AA2035" t="str">
        <f t="shared" si="348"/>
        <v>NA</v>
      </c>
      <c r="AB2035" t="str">
        <f t="shared" si="349"/>
        <v>NA</v>
      </c>
      <c r="AC2035" t="str">
        <f t="shared" si="350"/>
        <v>NA</v>
      </c>
      <c r="AD2035">
        <f t="shared" si="351"/>
        <v>4</v>
      </c>
    </row>
    <row r="2036" spans="1:30" x14ac:dyDescent="0.2">
      <c r="A2036" t="s">
        <v>22771</v>
      </c>
      <c r="B2036" t="s">
        <v>22770</v>
      </c>
      <c r="C2036" t="s">
        <v>6280</v>
      </c>
      <c r="D2036">
        <v>31142000</v>
      </c>
      <c r="E2036">
        <v>49952000</v>
      </c>
      <c r="F2036">
        <v>32155000</v>
      </c>
      <c r="G2036">
        <v>54762000</v>
      </c>
      <c r="H2036">
        <v>10105000</v>
      </c>
      <c r="I2036">
        <v>28012000</v>
      </c>
      <c r="J2036">
        <v>39737000</v>
      </c>
      <c r="K2036">
        <v>86826000</v>
      </c>
      <c r="L2036">
        <f t="shared" si="341"/>
        <v>0</v>
      </c>
      <c r="M2036">
        <f t="shared" si="342"/>
        <v>42002750</v>
      </c>
      <c r="N2036" s="5">
        <v>1.0608391445947924</v>
      </c>
      <c r="O2036" s="5">
        <v>1.195900128727013</v>
      </c>
      <c r="P2036" s="5">
        <v>0.93076890590681038</v>
      </c>
      <c r="Q2036" s="5">
        <v>1.0021426493419905</v>
      </c>
      <c r="R2036" s="5">
        <v>0.85741040498065624</v>
      </c>
      <c r="S2036" s="5">
        <v>1.0915978593653517</v>
      </c>
      <c r="T2036" s="5">
        <v>0.94210474426230639</v>
      </c>
      <c r="U2036" s="5">
        <v>0.95837069027219035</v>
      </c>
      <c r="V2036">
        <f t="shared" si="343"/>
        <v>29356005.723087523</v>
      </c>
      <c r="W2036">
        <f t="shared" si="344"/>
        <v>41769374.214527316</v>
      </c>
      <c r="X2036">
        <f t="shared" si="345"/>
        <v>34546706.27256579</v>
      </c>
      <c r="Y2036">
        <f t="shared" si="346"/>
        <v>54644915.108599432</v>
      </c>
      <c r="Z2036">
        <f t="shared" si="347"/>
        <v>11785487.954543747</v>
      </c>
      <c r="AA2036">
        <f t="shared" si="348"/>
        <v>25661464.75982099</v>
      </c>
      <c r="AB2036">
        <f t="shared" si="349"/>
        <v>42178961.778942265</v>
      </c>
      <c r="AC2036">
        <f t="shared" si="350"/>
        <v>90597511.882735297</v>
      </c>
      <c r="AD2036">
        <f t="shared" si="351"/>
        <v>0</v>
      </c>
    </row>
    <row r="2037" spans="1:30" x14ac:dyDescent="0.2">
      <c r="A2037" t="s">
        <v>22769</v>
      </c>
      <c r="B2037" t="s">
        <v>22768</v>
      </c>
      <c r="C2037" t="s">
        <v>6272</v>
      </c>
      <c r="D2037">
        <v>780020000</v>
      </c>
      <c r="E2037">
        <v>767820000</v>
      </c>
      <c r="F2037">
        <v>927300000</v>
      </c>
      <c r="G2037">
        <v>1273300000</v>
      </c>
      <c r="H2037">
        <v>619910000</v>
      </c>
      <c r="I2037">
        <v>975710000</v>
      </c>
      <c r="J2037">
        <v>873310000</v>
      </c>
      <c r="K2037">
        <v>1212800000</v>
      </c>
      <c r="L2037">
        <f t="shared" si="341"/>
        <v>0</v>
      </c>
      <c r="M2037">
        <f t="shared" si="342"/>
        <v>937110000</v>
      </c>
      <c r="N2037" s="5">
        <v>1.0214965627249577</v>
      </c>
      <c r="O2037" s="5">
        <v>0.25548544424176384</v>
      </c>
      <c r="P2037" s="5">
        <v>1.204940740539451</v>
      </c>
      <c r="Q2037" s="5">
        <v>1.3807341667197568</v>
      </c>
      <c r="R2037" s="5">
        <v>0.86719860589277342</v>
      </c>
      <c r="S2037" s="5">
        <v>1.6263718245405945</v>
      </c>
      <c r="T2037" s="5">
        <v>1.1247065573000017</v>
      </c>
      <c r="U2037" s="5">
        <v>1.4519228085627616</v>
      </c>
      <c r="V2037">
        <f t="shared" si="343"/>
        <v>763605114.75360072</v>
      </c>
      <c r="W2037">
        <f t="shared" si="344"/>
        <v>3005337553.6862993</v>
      </c>
      <c r="X2037">
        <f t="shared" si="345"/>
        <v>769581414.92074418</v>
      </c>
      <c r="Y2037">
        <f t="shared" si="346"/>
        <v>922190549.55742085</v>
      </c>
      <c r="Z2037">
        <f t="shared" si="347"/>
        <v>714842016.33581734</v>
      </c>
      <c r="AA2037">
        <f t="shared" si="348"/>
        <v>599930461.95055139</v>
      </c>
      <c r="AB2037">
        <f t="shared" si="349"/>
        <v>776478090.51321757</v>
      </c>
      <c r="AC2037">
        <f t="shared" si="350"/>
        <v>835306114.65531981</v>
      </c>
      <c r="AD2037">
        <f t="shared" si="351"/>
        <v>0</v>
      </c>
    </row>
    <row r="2038" spans="1:30" x14ac:dyDescent="0.2">
      <c r="A2038" t="s">
        <v>22767</v>
      </c>
      <c r="B2038" t="s">
        <v>22766</v>
      </c>
      <c r="C2038" t="s">
        <v>6262</v>
      </c>
      <c r="D2038">
        <v>44308000</v>
      </c>
      <c r="E2038">
        <v>39261000</v>
      </c>
      <c r="F2038">
        <v>140720000</v>
      </c>
      <c r="G2038">
        <v>102960000</v>
      </c>
      <c r="H2038">
        <v>70479000</v>
      </c>
      <c r="I2038">
        <v>75043000</v>
      </c>
      <c r="J2038">
        <v>60044000</v>
      </c>
      <c r="K2038">
        <v>53965000</v>
      </c>
      <c r="L2038">
        <f t="shared" si="341"/>
        <v>0</v>
      </c>
      <c r="M2038">
        <f t="shared" si="342"/>
        <v>81812250</v>
      </c>
      <c r="N2038" s="5">
        <v>0.84298202528826816</v>
      </c>
      <c r="O2038" s="5">
        <v>1.066410910534108</v>
      </c>
      <c r="P2038" s="5">
        <v>1.0663408890719612</v>
      </c>
      <c r="Q2038" s="5">
        <v>1.0751231304218813</v>
      </c>
      <c r="R2038" s="5">
        <v>1.0842787239435689</v>
      </c>
      <c r="S2038" s="5">
        <v>0.78265627707753016</v>
      </c>
      <c r="T2038" s="5">
        <v>1.1467864209416403</v>
      </c>
      <c r="U2038" s="5">
        <v>0.99703014023840042</v>
      </c>
      <c r="V2038">
        <f t="shared" si="343"/>
        <v>52561025.823591352</v>
      </c>
      <c r="W2038">
        <f t="shared" si="344"/>
        <v>36816014.926494211</v>
      </c>
      <c r="X2038">
        <f t="shared" si="345"/>
        <v>131965304.38073036</v>
      </c>
      <c r="Y2038">
        <f t="shared" si="346"/>
        <v>95765775.181116417</v>
      </c>
      <c r="Z2038">
        <f t="shared" si="347"/>
        <v>65000814.314298086</v>
      </c>
      <c r="AA2038">
        <f t="shared" si="348"/>
        <v>95882448.269901529</v>
      </c>
      <c r="AB2038">
        <f t="shared" si="349"/>
        <v>52358485.332165986</v>
      </c>
      <c r="AC2038">
        <f t="shared" si="350"/>
        <v>54125745.874739952</v>
      </c>
      <c r="AD2038">
        <f t="shared" si="351"/>
        <v>0</v>
      </c>
    </row>
    <row r="2039" spans="1:30" x14ac:dyDescent="0.2">
      <c r="A2039" t="s">
        <v>22763</v>
      </c>
      <c r="B2039" t="s">
        <v>22765</v>
      </c>
      <c r="C2039" t="s">
        <v>6257</v>
      </c>
      <c r="D2039">
        <v>32676000</v>
      </c>
      <c r="E2039">
        <v>58819000</v>
      </c>
      <c r="F2039">
        <v>42807000</v>
      </c>
      <c r="G2039">
        <v>54639000</v>
      </c>
      <c r="H2039">
        <v>22480000</v>
      </c>
      <c r="I2039">
        <v>38496000</v>
      </c>
      <c r="J2039">
        <v>35336000</v>
      </c>
      <c r="K2039" t="s">
        <v>297</v>
      </c>
      <c r="L2039">
        <f t="shared" si="341"/>
        <v>0</v>
      </c>
      <c r="M2039">
        <f t="shared" si="342"/>
        <v>47235250</v>
      </c>
      <c r="N2039" s="5">
        <v>1.0263612193164835</v>
      </c>
      <c r="O2039" s="5">
        <v>1.0938824981513773</v>
      </c>
      <c r="P2039" s="5">
        <v>1.0727417600164237</v>
      </c>
      <c r="Q2039" s="5">
        <v>1.005684158581595</v>
      </c>
      <c r="R2039" s="5">
        <v>0.96016869895059287</v>
      </c>
      <c r="S2039" s="5">
        <v>0.91462167503946268</v>
      </c>
      <c r="T2039" s="5">
        <v>0.99749007447699933</v>
      </c>
      <c r="U2039" s="5">
        <v>0.94248550447299084</v>
      </c>
      <c r="V2039">
        <f t="shared" si="343"/>
        <v>31836744.593449216</v>
      </c>
      <c r="W2039">
        <f t="shared" si="344"/>
        <v>53770857.564136945</v>
      </c>
      <c r="X2039">
        <f t="shared" si="345"/>
        <v>39904291.597023897</v>
      </c>
      <c r="Y2039">
        <f t="shared" si="346"/>
        <v>54330178.648793869</v>
      </c>
      <c r="Z2039">
        <f t="shared" si="347"/>
        <v>23412552.42393269</v>
      </c>
      <c r="AA2039">
        <f t="shared" si="348"/>
        <v>42089533.903008625</v>
      </c>
      <c r="AB2039">
        <f t="shared" si="349"/>
        <v>35424913.895536505</v>
      </c>
      <c r="AC2039" t="str">
        <f t="shared" si="350"/>
        <v>NA</v>
      </c>
      <c r="AD2039">
        <f t="shared" si="351"/>
        <v>0</v>
      </c>
    </row>
    <row r="2040" spans="1:30" x14ac:dyDescent="0.2">
      <c r="A2040" t="s">
        <v>22763</v>
      </c>
      <c r="B2040" t="s">
        <v>22764</v>
      </c>
      <c r="C2040" t="s">
        <v>6251</v>
      </c>
      <c r="D2040">
        <v>5011300</v>
      </c>
      <c r="E2040">
        <v>4642400</v>
      </c>
      <c r="F2040" t="s">
        <v>297</v>
      </c>
      <c r="G2040">
        <v>8468300</v>
      </c>
      <c r="H2040" t="s">
        <v>297</v>
      </c>
      <c r="I2040" t="s">
        <v>297</v>
      </c>
      <c r="J2040" t="s">
        <v>297</v>
      </c>
      <c r="K2040">
        <v>6659200</v>
      </c>
      <c r="L2040">
        <f t="shared" si="341"/>
        <v>1</v>
      </c>
      <c r="M2040">
        <f t="shared" si="342"/>
        <v>6040666.666666667</v>
      </c>
      <c r="N2040" s="5">
        <v>1.0263612193164835</v>
      </c>
      <c r="O2040" s="5">
        <v>1.0938824981513773</v>
      </c>
      <c r="P2040" s="5">
        <v>1.0727417600164237</v>
      </c>
      <c r="Q2040" s="5">
        <v>1.005684158581595</v>
      </c>
      <c r="R2040" s="5">
        <v>0.96016869895059287</v>
      </c>
      <c r="S2040" s="5">
        <v>0.91462167503946268</v>
      </c>
      <c r="T2040" s="5">
        <v>0.99749007447699933</v>
      </c>
      <c r="U2040" s="5">
        <v>0.94248550447299084</v>
      </c>
      <c r="V2040">
        <f t="shared" si="343"/>
        <v>4882589.000524913</v>
      </c>
      <c r="W2040">
        <f t="shared" si="344"/>
        <v>4243965.8810205776</v>
      </c>
      <c r="X2040" t="str">
        <f t="shared" si="345"/>
        <v>NA</v>
      </c>
      <c r="Y2040">
        <f t="shared" si="346"/>
        <v>8420436.9013265464</v>
      </c>
      <c r="Z2040" t="str">
        <f t="shared" si="347"/>
        <v>NA</v>
      </c>
      <c r="AA2040" t="str">
        <f t="shared" si="348"/>
        <v>NA</v>
      </c>
      <c r="AB2040" t="str">
        <f t="shared" si="349"/>
        <v>NA</v>
      </c>
      <c r="AC2040">
        <f t="shared" si="350"/>
        <v>7065572.8585699806</v>
      </c>
      <c r="AD2040">
        <f t="shared" si="351"/>
        <v>1</v>
      </c>
    </row>
    <row r="2041" spans="1:30" x14ac:dyDescent="0.2">
      <c r="A2041" t="s">
        <v>22763</v>
      </c>
      <c r="B2041" t="s">
        <v>22762</v>
      </c>
      <c r="C2041" t="s">
        <v>6244</v>
      </c>
      <c r="D2041">
        <v>214730000</v>
      </c>
      <c r="E2041">
        <v>193800000</v>
      </c>
      <c r="F2041">
        <v>112470000</v>
      </c>
      <c r="G2041">
        <v>145360000</v>
      </c>
      <c r="H2041">
        <v>83361000</v>
      </c>
      <c r="I2041">
        <v>106120000</v>
      </c>
      <c r="J2041">
        <v>97667000</v>
      </c>
      <c r="K2041">
        <v>161250000</v>
      </c>
      <c r="L2041">
        <f t="shared" si="341"/>
        <v>0</v>
      </c>
      <c r="M2041">
        <f t="shared" si="342"/>
        <v>166590000</v>
      </c>
      <c r="N2041" s="5">
        <v>1.0263612193164835</v>
      </c>
      <c r="O2041" s="5">
        <v>1.0938824981513773</v>
      </c>
      <c r="P2041" s="5">
        <v>1.0727417600164237</v>
      </c>
      <c r="Q2041" s="5">
        <v>1.005684158581595</v>
      </c>
      <c r="R2041" s="5">
        <v>0.96016869895059287</v>
      </c>
      <c r="S2041" s="5">
        <v>0.91462167503946268</v>
      </c>
      <c r="T2041" s="5">
        <v>0.99749007447699933</v>
      </c>
      <c r="U2041" s="5">
        <v>0.94248550447299084</v>
      </c>
      <c r="V2041">
        <f t="shared" si="343"/>
        <v>209214841.67435884</v>
      </c>
      <c r="W2041">
        <f t="shared" si="344"/>
        <v>177167109.19821385</v>
      </c>
      <c r="X2041">
        <f t="shared" si="345"/>
        <v>104843499.33228858</v>
      </c>
      <c r="Y2041">
        <f t="shared" si="346"/>
        <v>144538420.69563273</v>
      </c>
      <c r="Z2041">
        <f t="shared" si="347"/>
        <v>86819118.443569973</v>
      </c>
      <c r="AA2041">
        <f t="shared" si="348"/>
        <v>116026115.38308591</v>
      </c>
      <c r="AB2041">
        <f t="shared" si="349"/>
        <v>97912753.719588071</v>
      </c>
      <c r="AC2041">
        <f t="shared" si="350"/>
        <v>171090164.50090241</v>
      </c>
      <c r="AD2041">
        <f t="shared" si="351"/>
        <v>0</v>
      </c>
    </row>
    <row r="2042" spans="1:30" x14ac:dyDescent="0.2">
      <c r="A2042" t="s">
        <v>22761</v>
      </c>
      <c r="B2042" t="s">
        <v>22760</v>
      </c>
      <c r="C2042" t="s">
        <v>6234</v>
      </c>
      <c r="D2042" t="s">
        <v>297</v>
      </c>
      <c r="E2042">
        <v>17446000</v>
      </c>
      <c r="F2042">
        <v>5056800</v>
      </c>
      <c r="G2042">
        <v>33369000</v>
      </c>
      <c r="H2042" t="s">
        <v>297</v>
      </c>
      <c r="I2042">
        <v>7246200</v>
      </c>
      <c r="J2042" t="s">
        <v>297</v>
      </c>
      <c r="K2042" t="s">
        <v>297</v>
      </c>
      <c r="L2042">
        <f t="shared" si="341"/>
        <v>1</v>
      </c>
      <c r="M2042">
        <f t="shared" si="342"/>
        <v>18623933.333333332</v>
      </c>
      <c r="N2042" s="5">
        <v>1.472910032050581</v>
      </c>
      <c r="O2042" s="5">
        <v>0.6580295667187348</v>
      </c>
      <c r="P2042" s="5">
        <v>0.79229834497646723</v>
      </c>
      <c r="Q2042" s="5">
        <v>1.7521350942718652</v>
      </c>
      <c r="R2042" s="5">
        <v>0.90639021306887835</v>
      </c>
      <c r="S2042" s="5">
        <v>0.40444478618957008</v>
      </c>
      <c r="T2042" s="5">
        <v>1.3392847704530746</v>
      </c>
      <c r="U2042" s="5">
        <v>1.5138214541489945</v>
      </c>
      <c r="V2042" t="str">
        <f t="shared" si="343"/>
        <v>NA</v>
      </c>
      <c r="W2042">
        <f t="shared" si="344"/>
        <v>26512486.493569732</v>
      </c>
      <c r="X2042">
        <f t="shared" si="345"/>
        <v>6382444.229578943</v>
      </c>
      <c r="Y2042">
        <f t="shared" si="346"/>
        <v>19044764.361544367</v>
      </c>
      <c r="Z2042" t="str">
        <f t="shared" si="347"/>
        <v>NA</v>
      </c>
      <c r="AA2042">
        <f t="shared" si="348"/>
        <v>17916413.432521254</v>
      </c>
      <c r="AB2042" t="str">
        <f t="shared" si="349"/>
        <v>NA</v>
      </c>
      <c r="AC2042" t="str">
        <f t="shared" si="350"/>
        <v>NA</v>
      </c>
      <c r="AD2042">
        <f t="shared" si="351"/>
        <v>1</v>
      </c>
    </row>
    <row r="2043" spans="1:30" x14ac:dyDescent="0.2">
      <c r="A2043" t="s">
        <v>22757</v>
      </c>
      <c r="B2043" t="s">
        <v>22759</v>
      </c>
      <c r="C2043" t="s">
        <v>6229</v>
      </c>
      <c r="D2043">
        <v>607330000</v>
      </c>
      <c r="E2043">
        <v>561720000</v>
      </c>
      <c r="F2043">
        <v>427480000</v>
      </c>
      <c r="G2043">
        <v>574010000</v>
      </c>
      <c r="H2043">
        <v>511090000</v>
      </c>
      <c r="I2043">
        <v>484030000</v>
      </c>
      <c r="J2043">
        <v>401760000</v>
      </c>
      <c r="K2043">
        <v>452570000</v>
      </c>
      <c r="L2043">
        <f t="shared" si="341"/>
        <v>0</v>
      </c>
      <c r="M2043">
        <f t="shared" si="342"/>
        <v>542635000</v>
      </c>
      <c r="N2043" s="5" t="s">
        <v>297</v>
      </c>
      <c r="O2043" s="5" t="s">
        <v>297</v>
      </c>
      <c r="P2043" s="5" t="s">
        <v>297</v>
      </c>
      <c r="Q2043" s="5" t="s">
        <v>297</v>
      </c>
      <c r="R2043" s="5" t="s">
        <v>297</v>
      </c>
      <c r="S2043" s="5" t="s">
        <v>297</v>
      </c>
      <c r="T2043" s="5" t="s">
        <v>297</v>
      </c>
      <c r="U2043" s="5" t="s">
        <v>297</v>
      </c>
      <c r="V2043" t="str">
        <f t="shared" si="343"/>
        <v>NA</v>
      </c>
      <c r="W2043" t="str">
        <f t="shared" si="344"/>
        <v>NA</v>
      </c>
      <c r="X2043" t="str">
        <f t="shared" si="345"/>
        <v>NA</v>
      </c>
      <c r="Y2043" t="str">
        <f t="shared" si="346"/>
        <v>NA</v>
      </c>
      <c r="Z2043" t="str">
        <f t="shared" si="347"/>
        <v>NA</v>
      </c>
      <c r="AA2043" t="str">
        <f t="shared" si="348"/>
        <v>NA</v>
      </c>
      <c r="AB2043" t="str">
        <f t="shared" si="349"/>
        <v>NA</v>
      </c>
      <c r="AC2043" t="str">
        <f t="shared" si="350"/>
        <v>NA</v>
      </c>
      <c r="AD2043">
        <f t="shared" si="351"/>
        <v>4</v>
      </c>
    </row>
    <row r="2044" spans="1:30" x14ac:dyDescent="0.2">
      <c r="A2044" t="s">
        <v>22757</v>
      </c>
      <c r="B2044" t="s">
        <v>22758</v>
      </c>
      <c r="C2044" t="s">
        <v>6222</v>
      </c>
      <c r="D2044">
        <v>807880000</v>
      </c>
      <c r="E2044">
        <v>664920000</v>
      </c>
      <c r="F2044">
        <v>630460000</v>
      </c>
      <c r="G2044">
        <v>775580000</v>
      </c>
      <c r="H2044">
        <v>946810000</v>
      </c>
      <c r="I2044">
        <v>484890000</v>
      </c>
      <c r="J2044">
        <v>573810000</v>
      </c>
      <c r="K2044">
        <v>579130000</v>
      </c>
      <c r="L2044">
        <f t="shared" si="341"/>
        <v>0</v>
      </c>
      <c r="M2044">
        <f t="shared" si="342"/>
        <v>719710000</v>
      </c>
      <c r="N2044" s="5" t="s">
        <v>297</v>
      </c>
      <c r="O2044" s="5" t="s">
        <v>297</v>
      </c>
      <c r="P2044" s="5" t="s">
        <v>297</v>
      </c>
      <c r="Q2044" s="5" t="s">
        <v>297</v>
      </c>
      <c r="R2044" s="5" t="s">
        <v>297</v>
      </c>
      <c r="S2044" s="5" t="s">
        <v>297</v>
      </c>
      <c r="T2044" s="5" t="s">
        <v>297</v>
      </c>
      <c r="U2044" s="5" t="s">
        <v>297</v>
      </c>
      <c r="V2044" t="str">
        <f t="shared" si="343"/>
        <v>NA</v>
      </c>
      <c r="W2044" t="str">
        <f t="shared" si="344"/>
        <v>NA</v>
      </c>
      <c r="X2044" t="str">
        <f t="shared" si="345"/>
        <v>NA</v>
      </c>
      <c r="Y2044" t="str">
        <f t="shared" si="346"/>
        <v>NA</v>
      </c>
      <c r="Z2044" t="str">
        <f t="shared" si="347"/>
        <v>NA</v>
      </c>
      <c r="AA2044" t="str">
        <f t="shared" si="348"/>
        <v>NA</v>
      </c>
      <c r="AB2044" t="str">
        <f t="shared" si="349"/>
        <v>NA</v>
      </c>
      <c r="AC2044" t="str">
        <f t="shared" si="350"/>
        <v>NA</v>
      </c>
      <c r="AD2044">
        <f t="shared" si="351"/>
        <v>4</v>
      </c>
    </row>
    <row r="2045" spans="1:30" x14ac:dyDescent="0.2">
      <c r="A2045" t="s">
        <v>22757</v>
      </c>
      <c r="B2045" t="s">
        <v>22758</v>
      </c>
      <c r="C2045" t="s">
        <v>6219</v>
      </c>
      <c r="D2045">
        <v>807880000</v>
      </c>
      <c r="E2045">
        <v>664920000</v>
      </c>
      <c r="F2045">
        <v>630460000</v>
      </c>
      <c r="G2045">
        <v>775580000</v>
      </c>
      <c r="H2045">
        <v>946810000</v>
      </c>
      <c r="I2045">
        <v>484890000</v>
      </c>
      <c r="J2045">
        <v>573810000</v>
      </c>
      <c r="K2045">
        <v>579130000</v>
      </c>
      <c r="L2045">
        <f t="shared" si="341"/>
        <v>0</v>
      </c>
      <c r="M2045">
        <f t="shared" si="342"/>
        <v>719710000</v>
      </c>
      <c r="N2045" s="5" t="s">
        <v>297</v>
      </c>
      <c r="O2045" s="5" t="s">
        <v>297</v>
      </c>
      <c r="P2045" s="5" t="s">
        <v>297</v>
      </c>
      <c r="Q2045" s="5" t="s">
        <v>297</v>
      </c>
      <c r="R2045" s="5" t="s">
        <v>297</v>
      </c>
      <c r="S2045" s="5" t="s">
        <v>297</v>
      </c>
      <c r="T2045" s="5" t="s">
        <v>297</v>
      </c>
      <c r="U2045" s="5" t="s">
        <v>297</v>
      </c>
      <c r="V2045" t="str">
        <f t="shared" si="343"/>
        <v>NA</v>
      </c>
      <c r="W2045" t="str">
        <f t="shared" si="344"/>
        <v>NA</v>
      </c>
      <c r="X2045" t="str">
        <f t="shared" si="345"/>
        <v>NA</v>
      </c>
      <c r="Y2045" t="str">
        <f t="shared" si="346"/>
        <v>NA</v>
      </c>
      <c r="Z2045" t="str">
        <f t="shared" si="347"/>
        <v>NA</v>
      </c>
      <c r="AA2045" t="str">
        <f t="shared" si="348"/>
        <v>NA</v>
      </c>
      <c r="AB2045" t="str">
        <f t="shared" si="349"/>
        <v>NA</v>
      </c>
      <c r="AC2045" t="str">
        <f t="shared" si="350"/>
        <v>NA</v>
      </c>
      <c r="AD2045">
        <f t="shared" si="351"/>
        <v>4</v>
      </c>
    </row>
    <row r="2046" spans="1:30" x14ac:dyDescent="0.2">
      <c r="A2046" t="s">
        <v>22757</v>
      </c>
      <c r="B2046" t="s">
        <v>22758</v>
      </c>
      <c r="C2046" t="s">
        <v>6213</v>
      </c>
      <c r="D2046">
        <v>353370000</v>
      </c>
      <c r="E2046">
        <v>564790000</v>
      </c>
      <c r="F2046">
        <v>208030000</v>
      </c>
      <c r="G2046">
        <v>278600000</v>
      </c>
      <c r="H2046">
        <v>105660000</v>
      </c>
      <c r="I2046">
        <v>166010000</v>
      </c>
      <c r="J2046">
        <v>256480000</v>
      </c>
      <c r="K2046">
        <v>506470000</v>
      </c>
      <c r="L2046">
        <f t="shared" si="341"/>
        <v>0</v>
      </c>
      <c r="M2046">
        <f t="shared" si="342"/>
        <v>351197500</v>
      </c>
      <c r="N2046" s="5" t="s">
        <v>297</v>
      </c>
      <c r="O2046" s="5" t="s">
        <v>297</v>
      </c>
      <c r="P2046" s="5" t="s">
        <v>297</v>
      </c>
      <c r="Q2046" s="5" t="s">
        <v>297</v>
      </c>
      <c r="R2046" s="5" t="s">
        <v>297</v>
      </c>
      <c r="S2046" s="5" t="s">
        <v>297</v>
      </c>
      <c r="T2046" s="5" t="s">
        <v>297</v>
      </c>
      <c r="U2046" s="5" t="s">
        <v>297</v>
      </c>
      <c r="V2046" t="str">
        <f t="shared" si="343"/>
        <v>NA</v>
      </c>
      <c r="W2046" t="str">
        <f t="shared" si="344"/>
        <v>NA</v>
      </c>
      <c r="X2046" t="str">
        <f t="shared" si="345"/>
        <v>NA</v>
      </c>
      <c r="Y2046" t="str">
        <f t="shared" si="346"/>
        <v>NA</v>
      </c>
      <c r="Z2046" t="str">
        <f t="shared" si="347"/>
        <v>NA</v>
      </c>
      <c r="AA2046" t="str">
        <f t="shared" si="348"/>
        <v>NA</v>
      </c>
      <c r="AB2046" t="str">
        <f t="shared" si="349"/>
        <v>NA</v>
      </c>
      <c r="AC2046" t="str">
        <f t="shared" si="350"/>
        <v>NA</v>
      </c>
      <c r="AD2046">
        <f t="shared" si="351"/>
        <v>4</v>
      </c>
    </row>
    <row r="2047" spans="1:30" x14ac:dyDescent="0.2">
      <c r="A2047" t="s">
        <v>22757</v>
      </c>
      <c r="B2047" t="s">
        <v>22756</v>
      </c>
      <c r="C2047" t="s">
        <v>22755</v>
      </c>
      <c r="D2047">
        <v>113000000</v>
      </c>
      <c r="E2047">
        <v>115290000</v>
      </c>
      <c r="F2047">
        <v>85463000</v>
      </c>
      <c r="G2047">
        <v>106450000</v>
      </c>
      <c r="H2047">
        <v>35791000</v>
      </c>
      <c r="I2047">
        <v>99211000</v>
      </c>
      <c r="J2047">
        <v>102160000</v>
      </c>
      <c r="K2047">
        <v>166990000</v>
      </c>
      <c r="L2047">
        <f t="shared" si="341"/>
        <v>0</v>
      </c>
      <c r="M2047">
        <f t="shared" si="342"/>
        <v>105050750</v>
      </c>
      <c r="N2047" s="5" t="s">
        <v>297</v>
      </c>
      <c r="O2047" s="5" t="s">
        <v>297</v>
      </c>
      <c r="P2047" s="5" t="s">
        <v>297</v>
      </c>
      <c r="Q2047" s="5" t="s">
        <v>297</v>
      </c>
      <c r="R2047" s="5" t="s">
        <v>297</v>
      </c>
      <c r="S2047" s="5" t="s">
        <v>297</v>
      </c>
      <c r="T2047" s="5" t="s">
        <v>297</v>
      </c>
      <c r="U2047" s="5" t="s">
        <v>297</v>
      </c>
      <c r="V2047" t="str">
        <f t="shared" si="343"/>
        <v>NA</v>
      </c>
      <c r="W2047" t="str">
        <f t="shared" si="344"/>
        <v>NA</v>
      </c>
      <c r="X2047" t="str">
        <f t="shared" si="345"/>
        <v>NA</v>
      </c>
      <c r="Y2047" t="str">
        <f t="shared" si="346"/>
        <v>NA</v>
      </c>
      <c r="Z2047" t="str">
        <f t="shared" si="347"/>
        <v>NA</v>
      </c>
      <c r="AA2047" t="str">
        <f t="shared" si="348"/>
        <v>NA</v>
      </c>
      <c r="AB2047" t="str">
        <f t="shared" si="349"/>
        <v>NA</v>
      </c>
      <c r="AC2047" t="str">
        <f t="shared" si="350"/>
        <v>NA</v>
      </c>
      <c r="AD2047">
        <f t="shared" si="351"/>
        <v>4</v>
      </c>
    </row>
    <row r="2048" spans="1:30" x14ac:dyDescent="0.2">
      <c r="A2048" t="s">
        <v>22753</v>
      </c>
      <c r="B2048" t="s">
        <v>22752</v>
      </c>
      <c r="C2048" t="s">
        <v>6160</v>
      </c>
      <c r="D2048">
        <v>9625000000</v>
      </c>
      <c r="E2048">
        <v>11515000000</v>
      </c>
      <c r="F2048">
        <v>8698200000</v>
      </c>
      <c r="G2048">
        <v>9992900000</v>
      </c>
      <c r="H2048">
        <v>7238400000</v>
      </c>
      <c r="I2048">
        <v>8354800000</v>
      </c>
      <c r="J2048">
        <v>7448000000</v>
      </c>
      <c r="K2048">
        <v>8521500000</v>
      </c>
      <c r="L2048">
        <f t="shared" si="341"/>
        <v>0</v>
      </c>
      <c r="M2048">
        <f t="shared" si="342"/>
        <v>9957775000</v>
      </c>
      <c r="N2048" s="5" t="s">
        <v>297</v>
      </c>
      <c r="O2048" s="5" t="s">
        <v>297</v>
      </c>
      <c r="P2048" s="5" t="s">
        <v>297</v>
      </c>
      <c r="Q2048" s="5" t="s">
        <v>297</v>
      </c>
      <c r="R2048" s="5" t="s">
        <v>297</v>
      </c>
      <c r="S2048" s="5" t="s">
        <v>297</v>
      </c>
      <c r="T2048" s="5" t="s">
        <v>297</v>
      </c>
      <c r="U2048" s="5" t="s">
        <v>297</v>
      </c>
      <c r="V2048" t="str">
        <f t="shared" si="343"/>
        <v>NA</v>
      </c>
      <c r="W2048" t="str">
        <f t="shared" si="344"/>
        <v>NA</v>
      </c>
      <c r="X2048" t="str">
        <f t="shared" si="345"/>
        <v>NA</v>
      </c>
      <c r="Y2048" t="str">
        <f t="shared" si="346"/>
        <v>NA</v>
      </c>
      <c r="Z2048" t="str">
        <f t="shared" si="347"/>
        <v>NA</v>
      </c>
      <c r="AA2048" t="str">
        <f t="shared" si="348"/>
        <v>NA</v>
      </c>
      <c r="AB2048" t="str">
        <f t="shared" si="349"/>
        <v>NA</v>
      </c>
      <c r="AC2048" t="str">
        <f t="shared" si="350"/>
        <v>NA</v>
      </c>
      <c r="AD2048">
        <f t="shared" si="351"/>
        <v>4</v>
      </c>
    </row>
    <row r="2049" spans="1:30" x14ac:dyDescent="0.2">
      <c r="A2049" t="s">
        <v>22753</v>
      </c>
      <c r="B2049" t="s">
        <v>22752</v>
      </c>
      <c r="C2049" t="s">
        <v>6190</v>
      </c>
      <c r="D2049">
        <v>8614300000</v>
      </c>
      <c r="E2049">
        <v>10115000000</v>
      </c>
      <c r="F2049">
        <v>6630300000</v>
      </c>
      <c r="G2049">
        <v>8306200000</v>
      </c>
      <c r="H2049">
        <v>5451300000</v>
      </c>
      <c r="I2049">
        <v>6795300000</v>
      </c>
      <c r="J2049">
        <v>6815400000</v>
      </c>
      <c r="K2049">
        <v>10014000000</v>
      </c>
      <c r="L2049">
        <f t="shared" si="341"/>
        <v>0</v>
      </c>
      <c r="M2049">
        <f t="shared" si="342"/>
        <v>8416450000</v>
      </c>
      <c r="N2049" s="5" t="s">
        <v>297</v>
      </c>
      <c r="O2049" s="5" t="s">
        <v>297</v>
      </c>
      <c r="P2049" s="5" t="s">
        <v>297</v>
      </c>
      <c r="Q2049" s="5" t="s">
        <v>297</v>
      </c>
      <c r="R2049" s="5" t="s">
        <v>297</v>
      </c>
      <c r="S2049" s="5" t="s">
        <v>297</v>
      </c>
      <c r="T2049" s="5" t="s">
        <v>297</v>
      </c>
      <c r="U2049" s="5" t="s">
        <v>297</v>
      </c>
      <c r="V2049" t="str">
        <f t="shared" si="343"/>
        <v>NA</v>
      </c>
      <c r="W2049" t="str">
        <f t="shared" si="344"/>
        <v>NA</v>
      </c>
      <c r="X2049" t="str">
        <f t="shared" si="345"/>
        <v>NA</v>
      </c>
      <c r="Y2049" t="str">
        <f t="shared" si="346"/>
        <v>NA</v>
      </c>
      <c r="Z2049" t="str">
        <f t="shared" si="347"/>
        <v>NA</v>
      </c>
      <c r="AA2049" t="str">
        <f t="shared" si="348"/>
        <v>NA</v>
      </c>
      <c r="AB2049" t="str">
        <f t="shared" si="349"/>
        <v>NA</v>
      </c>
      <c r="AC2049" t="str">
        <f t="shared" si="350"/>
        <v>NA</v>
      </c>
      <c r="AD2049">
        <f t="shared" si="351"/>
        <v>4</v>
      </c>
    </row>
    <row r="2050" spans="1:30" x14ac:dyDescent="0.2">
      <c r="A2050" t="s">
        <v>22753</v>
      </c>
      <c r="B2050" t="s">
        <v>22752</v>
      </c>
      <c r="C2050" t="s">
        <v>6185</v>
      </c>
      <c r="D2050">
        <v>17913000000</v>
      </c>
      <c r="E2050">
        <v>21429000000</v>
      </c>
      <c r="F2050">
        <v>14953000000</v>
      </c>
      <c r="G2050">
        <v>18894000000</v>
      </c>
      <c r="H2050">
        <v>17987000000</v>
      </c>
      <c r="I2050">
        <v>3660200000</v>
      </c>
      <c r="J2050">
        <v>17791000000</v>
      </c>
      <c r="K2050">
        <v>19509000000</v>
      </c>
      <c r="L2050">
        <f t="shared" si="341"/>
        <v>0</v>
      </c>
      <c r="M2050">
        <f t="shared" si="342"/>
        <v>18297250000</v>
      </c>
      <c r="N2050" s="5" t="s">
        <v>297</v>
      </c>
      <c r="O2050" s="5" t="s">
        <v>297</v>
      </c>
      <c r="P2050" s="5" t="s">
        <v>297</v>
      </c>
      <c r="Q2050" s="5" t="s">
        <v>297</v>
      </c>
      <c r="R2050" s="5" t="s">
        <v>297</v>
      </c>
      <c r="S2050" s="5" t="s">
        <v>297</v>
      </c>
      <c r="T2050" s="5" t="s">
        <v>297</v>
      </c>
      <c r="U2050" s="5" t="s">
        <v>297</v>
      </c>
      <c r="V2050" t="str">
        <f t="shared" si="343"/>
        <v>NA</v>
      </c>
      <c r="W2050" t="str">
        <f t="shared" si="344"/>
        <v>NA</v>
      </c>
      <c r="X2050" t="str">
        <f t="shared" si="345"/>
        <v>NA</v>
      </c>
      <c r="Y2050" t="str">
        <f t="shared" si="346"/>
        <v>NA</v>
      </c>
      <c r="Z2050" t="str">
        <f t="shared" si="347"/>
        <v>NA</v>
      </c>
      <c r="AA2050" t="str">
        <f t="shared" si="348"/>
        <v>NA</v>
      </c>
      <c r="AB2050" t="str">
        <f t="shared" si="349"/>
        <v>NA</v>
      </c>
      <c r="AC2050" t="str">
        <f t="shared" si="350"/>
        <v>NA</v>
      </c>
      <c r="AD2050">
        <f t="shared" si="351"/>
        <v>4</v>
      </c>
    </row>
    <row r="2051" spans="1:30" x14ac:dyDescent="0.2">
      <c r="A2051" t="s">
        <v>22753</v>
      </c>
      <c r="B2051" t="s">
        <v>22752</v>
      </c>
      <c r="C2051" t="s">
        <v>6180</v>
      </c>
      <c r="D2051">
        <v>22554000000</v>
      </c>
      <c r="E2051">
        <v>21076000000</v>
      </c>
      <c r="F2051">
        <v>16364000000</v>
      </c>
      <c r="G2051">
        <v>23847000000</v>
      </c>
      <c r="H2051">
        <v>17143000000</v>
      </c>
      <c r="I2051">
        <v>23868000000</v>
      </c>
      <c r="J2051">
        <v>20712000000</v>
      </c>
      <c r="K2051">
        <v>20379000000</v>
      </c>
      <c r="L2051">
        <f t="shared" ref="L2051:L2114" si="352">COUNTIF(D2051:G2051,"NA")</f>
        <v>0</v>
      </c>
      <c r="M2051">
        <f t="shared" ref="M2051:M2114" si="353">AVERAGE(D2051:G2051)</f>
        <v>20960250000</v>
      </c>
      <c r="N2051" s="5" t="s">
        <v>297</v>
      </c>
      <c r="O2051" s="5" t="s">
        <v>297</v>
      </c>
      <c r="P2051" s="5" t="s">
        <v>297</v>
      </c>
      <c r="Q2051" s="5" t="s">
        <v>297</v>
      </c>
      <c r="R2051" s="5" t="s">
        <v>297</v>
      </c>
      <c r="S2051" s="5" t="s">
        <v>297</v>
      </c>
      <c r="T2051" s="5" t="s">
        <v>297</v>
      </c>
      <c r="U2051" s="5" t="s">
        <v>297</v>
      </c>
      <c r="V2051" t="str">
        <f t="shared" ref="V2051:V2114" si="354">IFERROR(D2051/N2051,"NA")</f>
        <v>NA</v>
      </c>
      <c r="W2051" t="str">
        <f t="shared" ref="W2051:W2114" si="355">IFERROR(E2051/O2051,"NA")</f>
        <v>NA</v>
      </c>
      <c r="X2051" t="str">
        <f t="shared" ref="X2051:X2114" si="356">IFERROR(F2051/P2051,"NA")</f>
        <v>NA</v>
      </c>
      <c r="Y2051" t="str">
        <f t="shared" ref="Y2051:Y2114" si="357">IFERROR(G2051/Q2051,"NA")</f>
        <v>NA</v>
      </c>
      <c r="Z2051" t="str">
        <f t="shared" ref="Z2051:Z2114" si="358">IFERROR(H2051/R2051,"NA")</f>
        <v>NA</v>
      </c>
      <c r="AA2051" t="str">
        <f t="shared" ref="AA2051:AA2114" si="359">IFERROR(I2051/S2051,"NA")</f>
        <v>NA</v>
      </c>
      <c r="AB2051" t="str">
        <f t="shared" ref="AB2051:AB2114" si="360">IFERROR(J2051/T2051,"NA")</f>
        <v>NA</v>
      </c>
      <c r="AC2051" t="str">
        <f t="shared" ref="AC2051:AC2114" si="361">IFERROR(K2051/U2051,"NA")</f>
        <v>NA</v>
      </c>
      <c r="AD2051">
        <f t="shared" ref="AD2051:AD2114" si="362">COUNTIF(V2051:Y2051,"NA")</f>
        <v>4</v>
      </c>
    </row>
    <row r="2052" spans="1:30" x14ac:dyDescent="0.2">
      <c r="A2052" t="s">
        <v>22753</v>
      </c>
      <c r="B2052" t="s">
        <v>22754</v>
      </c>
      <c r="C2052" t="s">
        <v>6175</v>
      </c>
      <c r="D2052">
        <v>660160000</v>
      </c>
      <c r="E2052">
        <v>1087900000</v>
      </c>
      <c r="F2052">
        <v>254220000</v>
      </c>
      <c r="G2052">
        <v>452960000</v>
      </c>
      <c r="H2052">
        <v>215310000</v>
      </c>
      <c r="I2052">
        <v>284400000</v>
      </c>
      <c r="J2052">
        <v>180540000</v>
      </c>
      <c r="K2052">
        <v>259720000</v>
      </c>
      <c r="L2052">
        <f t="shared" si="352"/>
        <v>0</v>
      </c>
      <c r="M2052">
        <f t="shared" si="353"/>
        <v>613810000</v>
      </c>
      <c r="N2052" s="5" t="s">
        <v>297</v>
      </c>
      <c r="O2052" s="5" t="s">
        <v>297</v>
      </c>
      <c r="P2052" s="5" t="s">
        <v>297</v>
      </c>
      <c r="Q2052" s="5" t="s">
        <v>297</v>
      </c>
      <c r="R2052" s="5" t="s">
        <v>297</v>
      </c>
      <c r="S2052" s="5" t="s">
        <v>297</v>
      </c>
      <c r="T2052" s="5" t="s">
        <v>297</v>
      </c>
      <c r="U2052" s="5" t="s">
        <v>297</v>
      </c>
      <c r="V2052" t="str">
        <f t="shared" si="354"/>
        <v>NA</v>
      </c>
      <c r="W2052" t="str">
        <f t="shared" si="355"/>
        <v>NA</v>
      </c>
      <c r="X2052" t="str">
        <f t="shared" si="356"/>
        <v>NA</v>
      </c>
      <c r="Y2052" t="str">
        <f t="shared" si="357"/>
        <v>NA</v>
      </c>
      <c r="Z2052" t="str">
        <f t="shared" si="358"/>
        <v>NA</v>
      </c>
      <c r="AA2052" t="str">
        <f t="shared" si="359"/>
        <v>NA</v>
      </c>
      <c r="AB2052" t="str">
        <f t="shared" si="360"/>
        <v>NA</v>
      </c>
      <c r="AC2052" t="str">
        <f t="shared" si="361"/>
        <v>NA</v>
      </c>
      <c r="AD2052">
        <f t="shared" si="362"/>
        <v>4</v>
      </c>
    </row>
    <row r="2053" spans="1:30" x14ac:dyDescent="0.2">
      <c r="A2053" t="s">
        <v>22753</v>
      </c>
      <c r="B2053" t="s">
        <v>22752</v>
      </c>
      <c r="C2053" t="s">
        <v>6165</v>
      </c>
      <c r="D2053">
        <v>3362600000</v>
      </c>
      <c r="E2053">
        <v>3987600000</v>
      </c>
      <c r="F2053">
        <v>2294500000</v>
      </c>
      <c r="G2053">
        <v>3767600000</v>
      </c>
      <c r="H2053">
        <v>2479100000</v>
      </c>
      <c r="I2053">
        <v>3070400000</v>
      </c>
      <c r="J2053">
        <v>2480000000</v>
      </c>
      <c r="K2053">
        <v>2526000000</v>
      </c>
      <c r="L2053">
        <f t="shared" si="352"/>
        <v>0</v>
      </c>
      <c r="M2053">
        <f t="shared" si="353"/>
        <v>3353075000</v>
      </c>
      <c r="N2053" s="5" t="s">
        <v>297</v>
      </c>
      <c r="O2053" s="5" t="s">
        <v>297</v>
      </c>
      <c r="P2053" s="5" t="s">
        <v>297</v>
      </c>
      <c r="Q2053" s="5" t="s">
        <v>297</v>
      </c>
      <c r="R2053" s="5" t="s">
        <v>297</v>
      </c>
      <c r="S2053" s="5" t="s">
        <v>297</v>
      </c>
      <c r="T2053" s="5" t="s">
        <v>297</v>
      </c>
      <c r="U2053" s="5" t="s">
        <v>297</v>
      </c>
      <c r="V2053" t="str">
        <f t="shared" si="354"/>
        <v>NA</v>
      </c>
      <c r="W2053" t="str">
        <f t="shared" si="355"/>
        <v>NA</v>
      </c>
      <c r="X2053" t="str">
        <f t="shared" si="356"/>
        <v>NA</v>
      </c>
      <c r="Y2053" t="str">
        <f t="shared" si="357"/>
        <v>NA</v>
      </c>
      <c r="Z2053" t="str">
        <f t="shared" si="358"/>
        <v>NA</v>
      </c>
      <c r="AA2053" t="str">
        <f t="shared" si="359"/>
        <v>NA</v>
      </c>
      <c r="AB2053" t="str">
        <f t="shared" si="360"/>
        <v>NA</v>
      </c>
      <c r="AC2053" t="str">
        <f t="shared" si="361"/>
        <v>NA</v>
      </c>
      <c r="AD2053">
        <f t="shared" si="362"/>
        <v>4</v>
      </c>
    </row>
    <row r="2054" spans="1:30" x14ac:dyDescent="0.2">
      <c r="A2054" t="s">
        <v>22750</v>
      </c>
      <c r="B2054" t="s">
        <v>22749</v>
      </c>
      <c r="C2054" t="s">
        <v>6160</v>
      </c>
      <c r="D2054">
        <v>9625000000</v>
      </c>
      <c r="E2054">
        <v>11515000000</v>
      </c>
      <c r="F2054">
        <v>8698200000</v>
      </c>
      <c r="G2054">
        <v>9992900000</v>
      </c>
      <c r="H2054">
        <v>7238400000</v>
      </c>
      <c r="I2054">
        <v>8354800000</v>
      </c>
      <c r="J2054">
        <v>7448000000</v>
      </c>
      <c r="K2054">
        <v>8521500000</v>
      </c>
      <c r="L2054">
        <f t="shared" si="352"/>
        <v>0</v>
      </c>
      <c r="M2054">
        <f t="shared" si="353"/>
        <v>9957775000</v>
      </c>
      <c r="N2054" s="5" t="s">
        <v>297</v>
      </c>
      <c r="O2054" s="5" t="s">
        <v>297</v>
      </c>
      <c r="P2054" s="5" t="s">
        <v>297</v>
      </c>
      <c r="Q2054" s="5" t="s">
        <v>297</v>
      </c>
      <c r="R2054" s="5" t="s">
        <v>297</v>
      </c>
      <c r="S2054" s="5" t="s">
        <v>297</v>
      </c>
      <c r="T2054" s="5" t="s">
        <v>297</v>
      </c>
      <c r="U2054" s="5" t="s">
        <v>297</v>
      </c>
      <c r="V2054" t="str">
        <f t="shared" si="354"/>
        <v>NA</v>
      </c>
      <c r="W2054" t="str">
        <f t="shared" si="355"/>
        <v>NA</v>
      </c>
      <c r="X2054" t="str">
        <f t="shared" si="356"/>
        <v>NA</v>
      </c>
      <c r="Y2054" t="str">
        <f t="shared" si="357"/>
        <v>NA</v>
      </c>
      <c r="Z2054" t="str">
        <f t="shared" si="358"/>
        <v>NA</v>
      </c>
      <c r="AA2054" t="str">
        <f t="shared" si="359"/>
        <v>NA</v>
      </c>
      <c r="AB2054" t="str">
        <f t="shared" si="360"/>
        <v>NA</v>
      </c>
      <c r="AC2054" t="str">
        <f t="shared" si="361"/>
        <v>NA</v>
      </c>
      <c r="AD2054">
        <f t="shared" si="362"/>
        <v>4</v>
      </c>
    </row>
    <row r="2055" spans="1:30" x14ac:dyDescent="0.2">
      <c r="A2055" t="s">
        <v>22750</v>
      </c>
      <c r="B2055" t="s">
        <v>22749</v>
      </c>
      <c r="C2055" t="s">
        <v>6155</v>
      </c>
      <c r="D2055">
        <v>8614300000</v>
      </c>
      <c r="E2055">
        <v>10115000000</v>
      </c>
      <c r="F2055">
        <v>6630300000</v>
      </c>
      <c r="G2055">
        <v>8306200000</v>
      </c>
      <c r="H2055">
        <v>5451300000</v>
      </c>
      <c r="I2055">
        <v>6795300000</v>
      </c>
      <c r="J2055">
        <v>6815400000</v>
      </c>
      <c r="K2055">
        <v>10014000000</v>
      </c>
      <c r="L2055">
        <f t="shared" si="352"/>
        <v>0</v>
      </c>
      <c r="M2055">
        <f t="shared" si="353"/>
        <v>8416450000</v>
      </c>
      <c r="N2055" s="5" t="s">
        <v>297</v>
      </c>
      <c r="O2055" s="5" t="s">
        <v>297</v>
      </c>
      <c r="P2055" s="5" t="s">
        <v>297</v>
      </c>
      <c r="Q2055" s="5" t="s">
        <v>297</v>
      </c>
      <c r="R2055" s="5" t="s">
        <v>297</v>
      </c>
      <c r="S2055" s="5" t="s">
        <v>297</v>
      </c>
      <c r="T2055" s="5" t="s">
        <v>297</v>
      </c>
      <c r="U2055" s="5" t="s">
        <v>297</v>
      </c>
      <c r="V2055" t="str">
        <f t="shared" si="354"/>
        <v>NA</v>
      </c>
      <c r="W2055" t="str">
        <f t="shared" si="355"/>
        <v>NA</v>
      </c>
      <c r="X2055" t="str">
        <f t="shared" si="356"/>
        <v>NA</v>
      </c>
      <c r="Y2055" t="str">
        <f t="shared" si="357"/>
        <v>NA</v>
      </c>
      <c r="Z2055" t="str">
        <f t="shared" si="358"/>
        <v>NA</v>
      </c>
      <c r="AA2055" t="str">
        <f t="shared" si="359"/>
        <v>NA</v>
      </c>
      <c r="AB2055" t="str">
        <f t="shared" si="360"/>
        <v>NA</v>
      </c>
      <c r="AC2055" t="str">
        <f t="shared" si="361"/>
        <v>NA</v>
      </c>
      <c r="AD2055">
        <f t="shared" si="362"/>
        <v>4</v>
      </c>
    </row>
    <row r="2056" spans="1:30" x14ac:dyDescent="0.2">
      <c r="A2056" t="s">
        <v>22750</v>
      </c>
      <c r="B2056" t="s">
        <v>22749</v>
      </c>
      <c r="C2056" t="s">
        <v>6150</v>
      </c>
      <c r="D2056">
        <v>17913000000</v>
      </c>
      <c r="E2056">
        <v>21429000000</v>
      </c>
      <c r="F2056">
        <v>14953000000</v>
      </c>
      <c r="G2056">
        <v>18894000000</v>
      </c>
      <c r="H2056">
        <v>17987000000</v>
      </c>
      <c r="I2056">
        <v>3660200000</v>
      </c>
      <c r="J2056">
        <v>17791000000</v>
      </c>
      <c r="K2056">
        <v>19509000000</v>
      </c>
      <c r="L2056">
        <f t="shared" si="352"/>
        <v>0</v>
      </c>
      <c r="M2056">
        <f t="shared" si="353"/>
        <v>18297250000</v>
      </c>
      <c r="N2056" s="5" t="s">
        <v>297</v>
      </c>
      <c r="O2056" s="5" t="s">
        <v>297</v>
      </c>
      <c r="P2056" s="5" t="s">
        <v>297</v>
      </c>
      <c r="Q2056" s="5" t="s">
        <v>297</v>
      </c>
      <c r="R2056" s="5" t="s">
        <v>297</v>
      </c>
      <c r="S2056" s="5" t="s">
        <v>297</v>
      </c>
      <c r="T2056" s="5" t="s">
        <v>297</v>
      </c>
      <c r="U2056" s="5" t="s">
        <v>297</v>
      </c>
      <c r="V2056" t="str">
        <f t="shared" si="354"/>
        <v>NA</v>
      </c>
      <c r="W2056" t="str">
        <f t="shared" si="355"/>
        <v>NA</v>
      </c>
      <c r="X2056" t="str">
        <f t="shared" si="356"/>
        <v>NA</v>
      </c>
      <c r="Y2056" t="str">
        <f t="shared" si="357"/>
        <v>NA</v>
      </c>
      <c r="Z2056" t="str">
        <f t="shared" si="358"/>
        <v>NA</v>
      </c>
      <c r="AA2056" t="str">
        <f t="shared" si="359"/>
        <v>NA</v>
      </c>
      <c r="AB2056" t="str">
        <f t="shared" si="360"/>
        <v>NA</v>
      </c>
      <c r="AC2056" t="str">
        <f t="shared" si="361"/>
        <v>NA</v>
      </c>
      <c r="AD2056">
        <f t="shared" si="362"/>
        <v>4</v>
      </c>
    </row>
    <row r="2057" spans="1:30" x14ac:dyDescent="0.2">
      <c r="A2057" t="s">
        <v>22750</v>
      </c>
      <c r="B2057" t="s">
        <v>22749</v>
      </c>
      <c r="C2057" t="s">
        <v>6145</v>
      </c>
      <c r="D2057">
        <v>22554000000</v>
      </c>
      <c r="E2057">
        <v>21076000000</v>
      </c>
      <c r="F2057">
        <v>16364000000</v>
      </c>
      <c r="G2057">
        <v>23847000000</v>
      </c>
      <c r="H2057">
        <v>17143000000</v>
      </c>
      <c r="I2057">
        <v>23868000000</v>
      </c>
      <c r="J2057">
        <v>20712000000</v>
      </c>
      <c r="K2057">
        <v>20379000000</v>
      </c>
      <c r="L2057">
        <f t="shared" si="352"/>
        <v>0</v>
      </c>
      <c r="M2057">
        <f t="shared" si="353"/>
        <v>20960250000</v>
      </c>
      <c r="N2057" s="5" t="s">
        <v>297</v>
      </c>
      <c r="O2057" s="5" t="s">
        <v>297</v>
      </c>
      <c r="P2057" s="5" t="s">
        <v>297</v>
      </c>
      <c r="Q2057" s="5" t="s">
        <v>297</v>
      </c>
      <c r="R2057" s="5" t="s">
        <v>297</v>
      </c>
      <c r="S2057" s="5" t="s">
        <v>297</v>
      </c>
      <c r="T2057" s="5" t="s">
        <v>297</v>
      </c>
      <c r="U2057" s="5" t="s">
        <v>297</v>
      </c>
      <c r="V2057" t="str">
        <f t="shared" si="354"/>
        <v>NA</v>
      </c>
      <c r="W2057" t="str">
        <f t="shared" si="355"/>
        <v>NA</v>
      </c>
      <c r="X2057" t="str">
        <f t="shared" si="356"/>
        <v>NA</v>
      </c>
      <c r="Y2057" t="str">
        <f t="shared" si="357"/>
        <v>NA</v>
      </c>
      <c r="Z2057" t="str">
        <f t="shared" si="358"/>
        <v>NA</v>
      </c>
      <c r="AA2057" t="str">
        <f t="shared" si="359"/>
        <v>NA</v>
      </c>
      <c r="AB2057" t="str">
        <f t="shared" si="360"/>
        <v>NA</v>
      </c>
      <c r="AC2057" t="str">
        <f t="shared" si="361"/>
        <v>NA</v>
      </c>
      <c r="AD2057">
        <f t="shared" si="362"/>
        <v>4</v>
      </c>
    </row>
    <row r="2058" spans="1:30" x14ac:dyDescent="0.2">
      <c r="A2058" t="s">
        <v>22750</v>
      </c>
      <c r="B2058" t="s">
        <v>22751</v>
      </c>
      <c r="C2058" t="s">
        <v>6140</v>
      </c>
      <c r="D2058">
        <v>328130000</v>
      </c>
      <c r="E2058">
        <v>433490000</v>
      </c>
      <c r="F2058">
        <v>154610000</v>
      </c>
      <c r="G2058">
        <v>414180000</v>
      </c>
      <c r="H2058">
        <v>152890000</v>
      </c>
      <c r="I2058">
        <v>228460000</v>
      </c>
      <c r="J2058">
        <v>211870000</v>
      </c>
      <c r="K2058">
        <v>229240000</v>
      </c>
      <c r="L2058">
        <f t="shared" si="352"/>
        <v>0</v>
      </c>
      <c r="M2058">
        <f t="shared" si="353"/>
        <v>332602500</v>
      </c>
      <c r="N2058" s="5" t="s">
        <v>297</v>
      </c>
      <c r="O2058" s="5" t="s">
        <v>297</v>
      </c>
      <c r="P2058" s="5" t="s">
        <v>297</v>
      </c>
      <c r="Q2058" s="5" t="s">
        <v>297</v>
      </c>
      <c r="R2058" s="5" t="s">
        <v>297</v>
      </c>
      <c r="S2058" s="5" t="s">
        <v>297</v>
      </c>
      <c r="T2058" s="5" t="s">
        <v>297</v>
      </c>
      <c r="U2058" s="5" t="s">
        <v>297</v>
      </c>
      <c r="V2058" t="str">
        <f t="shared" si="354"/>
        <v>NA</v>
      </c>
      <c r="W2058" t="str">
        <f t="shared" si="355"/>
        <v>NA</v>
      </c>
      <c r="X2058" t="str">
        <f t="shared" si="356"/>
        <v>NA</v>
      </c>
      <c r="Y2058" t="str">
        <f t="shared" si="357"/>
        <v>NA</v>
      </c>
      <c r="Z2058" t="str">
        <f t="shared" si="358"/>
        <v>NA</v>
      </c>
      <c r="AA2058" t="str">
        <f t="shared" si="359"/>
        <v>NA</v>
      </c>
      <c r="AB2058" t="str">
        <f t="shared" si="360"/>
        <v>NA</v>
      </c>
      <c r="AC2058" t="str">
        <f t="shared" si="361"/>
        <v>NA</v>
      </c>
      <c r="AD2058">
        <f t="shared" si="362"/>
        <v>4</v>
      </c>
    </row>
    <row r="2059" spans="1:30" x14ac:dyDescent="0.2">
      <c r="A2059" t="s">
        <v>22750</v>
      </c>
      <c r="B2059" t="s">
        <v>22749</v>
      </c>
      <c r="C2059" t="s">
        <v>6130</v>
      </c>
      <c r="D2059">
        <v>61590000</v>
      </c>
      <c r="E2059">
        <v>123210000</v>
      </c>
      <c r="F2059">
        <v>6510400</v>
      </c>
      <c r="G2059">
        <v>24633000</v>
      </c>
      <c r="H2059">
        <v>3922100</v>
      </c>
      <c r="I2059">
        <v>12738000</v>
      </c>
      <c r="J2059">
        <v>27979000</v>
      </c>
      <c r="K2059">
        <v>31230000</v>
      </c>
      <c r="L2059">
        <f t="shared" si="352"/>
        <v>0</v>
      </c>
      <c r="M2059">
        <f t="shared" si="353"/>
        <v>53985850</v>
      </c>
      <c r="N2059" s="5" t="s">
        <v>297</v>
      </c>
      <c r="O2059" s="5" t="s">
        <v>297</v>
      </c>
      <c r="P2059" s="5" t="s">
        <v>297</v>
      </c>
      <c r="Q2059" s="5" t="s">
        <v>297</v>
      </c>
      <c r="R2059" s="5" t="s">
        <v>297</v>
      </c>
      <c r="S2059" s="5" t="s">
        <v>297</v>
      </c>
      <c r="T2059" s="5" t="s">
        <v>297</v>
      </c>
      <c r="U2059" s="5" t="s">
        <v>297</v>
      </c>
      <c r="V2059" t="str">
        <f t="shared" si="354"/>
        <v>NA</v>
      </c>
      <c r="W2059" t="str">
        <f t="shared" si="355"/>
        <v>NA</v>
      </c>
      <c r="X2059" t="str">
        <f t="shared" si="356"/>
        <v>NA</v>
      </c>
      <c r="Y2059" t="str">
        <f t="shared" si="357"/>
        <v>NA</v>
      </c>
      <c r="Z2059" t="str">
        <f t="shared" si="358"/>
        <v>NA</v>
      </c>
      <c r="AA2059" t="str">
        <f t="shared" si="359"/>
        <v>NA</v>
      </c>
      <c r="AB2059" t="str">
        <f t="shared" si="360"/>
        <v>NA</v>
      </c>
      <c r="AC2059" t="str">
        <f t="shared" si="361"/>
        <v>NA</v>
      </c>
      <c r="AD2059">
        <f t="shared" si="362"/>
        <v>4</v>
      </c>
    </row>
    <row r="2060" spans="1:30" x14ac:dyDescent="0.2">
      <c r="A2060" t="s">
        <v>22746</v>
      </c>
      <c r="B2060" t="s">
        <v>99</v>
      </c>
      <c r="C2060" t="s">
        <v>6123</v>
      </c>
      <c r="D2060">
        <v>496940000</v>
      </c>
      <c r="E2060">
        <v>1956500000</v>
      </c>
      <c r="F2060">
        <v>852020000</v>
      </c>
      <c r="G2060">
        <v>892210000</v>
      </c>
      <c r="H2060">
        <v>234400000</v>
      </c>
      <c r="I2060">
        <v>1409100000</v>
      </c>
      <c r="J2060">
        <v>200100000</v>
      </c>
      <c r="K2060">
        <v>1239100000</v>
      </c>
      <c r="L2060">
        <f t="shared" si="352"/>
        <v>0</v>
      </c>
      <c r="M2060">
        <f t="shared" si="353"/>
        <v>1049417500</v>
      </c>
      <c r="N2060" s="5" t="s">
        <v>297</v>
      </c>
      <c r="O2060" s="5" t="s">
        <v>297</v>
      </c>
      <c r="P2060" s="5" t="s">
        <v>297</v>
      </c>
      <c r="Q2060" s="5" t="s">
        <v>297</v>
      </c>
      <c r="R2060" s="5" t="s">
        <v>297</v>
      </c>
      <c r="S2060" s="5" t="s">
        <v>297</v>
      </c>
      <c r="T2060" s="5" t="s">
        <v>297</v>
      </c>
      <c r="U2060" s="5" t="s">
        <v>297</v>
      </c>
      <c r="V2060" t="str">
        <f t="shared" si="354"/>
        <v>NA</v>
      </c>
      <c r="W2060" t="str">
        <f t="shared" si="355"/>
        <v>NA</v>
      </c>
      <c r="X2060" t="str">
        <f t="shared" si="356"/>
        <v>NA</v>
      </c>
      <c r="Y2060" t="str">
        <f t="shared" si="357"/>
        <v>NA</v>
      </c>
      <c r="Z2060" t="str">
        <f t="shared" si="358"/>
        <v>NA</v>
      </c>
      <c r="AA2060" t="str">
        <f t="shared" si="359"/>
        <v>NA</v>
      </c>
      <c r="AB2060" t="str">
        <f t="shared" si="360"/>
        <v>NA</v>
      </c>
      <c r="AC2060" t="str">
        <f t="shared" si="361"/>
        <v>NA</v>
      </c>
      <c r="AD2060">
        <f t="shared" si="362"/>
        <v>4</v>
      </c>
    </row>
    <row r="2061" spans="1:30" x14ac:dyDescent="0.2">
      <c r="A2061" t="s">
        <v>22746</v>
      </c>
      <c r="B2061" t="s">
        <v>22748</v>
      </c>
      <c r="C2061" t="s">
        <v>6117</v>
      </c>
      <c r="D2061">
        <v>142720000</v>
      </c>
      <c r="E2061">
        <v>295170000</v>
      </c>
      <c r="F2061">
        <v>69681000</v>
      </c>
      <c r="G2061">
        <v>86148000</v>
      </c>
      <c r="H2061">
        <v>33668000</v>
      </c>
      <c r="I2061">
        <v>59096000</v>
      </c>
      <c r="J2061">
        <v>67193000</v>
      </c>
      <c r="K2061">
        <v>98198000</v>
      </c>
      <c r="L2061">
        <f t="shared" si="352"/>
        <v>0</v>
      </c>
      <c r="M2061">
        <f t="shared" si="353"/>
        <v>148429750</v>
      </c>
      <c r="N2061" s="5" t="s">
        <v>297</v>
      </c>
      <c r="O2061" s="5" t="s">
        <v>297</v>
      </c>
      <c r="P2061" s="5" t="s">
        <v>297</v>
      </c>
      <c r="Q2061" s="5" t="s">
        <v>297</v>
      </c>
      <c r="R2061" s="5" t="s">
        <v>297</v>
      </c>
      <c r="S2061" s="5" t="s">
        <v>297</v>
      </c>
      <c r="T2061" s="5" t="s">
        <v>297</v>
      </c>
      <c r="U2061" s="5" t="s">
        <v>297</v>
      </c>
      <c r="V2061" t="str">
        <f t="shared" si="354"/>
        <v>NA</v>
      </c>
      <c r="W2061" t="str">
        <f t="shared" si="355"/>
        <v>NA</v>
      </c>
      <c r="X2061" t="str">
        <f t="shared" si="356"/>
        <v>NA</v>
      </c>
      <c r="Y2061" t="str">
        <f t="shared" si="357"/>
        <v>NA</v>
      </c>
      <c r="Z2061" t="str">
        <f t="shared" si="358"/>
        <v>NA</v>
      </c>
      <c r="AA2061" t="str">
        <f t="shared" si="359"/>
        <v>NA</v>
      </c>
      <c r="AB2061" t="str">
        <f t="shared" si="360"/>
        <v>NA</v>
      </c>
      <c r="AC2061" t="str">
        <f t="shared" si="361"/>
        <v>NA</v>
      </c>
      <c r="AD2061">
        <f t="shared" si="362"/>
        <v>4</v>
      </c>
    </row>
    <row r="2062" spans="1:30" x14ac:dyDescent="0.2">
      <c r="A2062" t="s">
        <v>22746</v>
      </c>
      <c r="B2062" t="s">
        <v>99</v>
      </c>
      <c r="C2062" t="s">
        <v>6109</v>
      </c>
      <c r="D2062">
        <v>856250000</v>
      </c>
      <c r="E2062">
        <v>896560000</v>
      </c>
      <c r="F2062">
        <v>475750000</v>
      </c>
      <c r="G2062">
        <v>298800000</v>
      </c>
      <c r="H2062">
        <v>707760000</v>
      </c>
      <c r="I2062">
        <v>765750000</v>
      </c>
      <c r="J2062">
        <v>156990000</v>
      </c>
      <c r="K2062">
        <v>239320000</v>
      </c>
      <c r="L2062">
        <f t="shared" si="352"/>
        <v>0</v>
      </c>
      <c r="M2062">
        <f t="shared" si="353"/>
        <v>631840000</v>
      </c>
      <c r="N2062" s="5" t="s">
        <v>297</v>
      </c>
      <c r="O2062" s="5" t="s">
        <v>297</v>
      </c>
      <c r="P2062" s="5" t="s">
        <v>297</v>
      </c>
      <c r="Q2062" s="5" t="s">
        <v>297</v>
      </c>
      <c r="R2062" s="5" t="s">
        <v>297</v>
      </c>
      <c r="S2062" s="5" t="s">
        <v>297</v>
      </c>
      <c r="T2062" s="5" t="s">
        <v>297</v>
      </c>
      <c r="U2062" s="5" t="s">
        <v>297</v>
      </c>
      <c r="V2062" t="str">
        <f t="shared" si="354"/>
        <v>NA</v>
      </c>
      <c r="W2062" t="str">
        <f t="shared" si="355"/>
        <v>NA</v>
      </c>
      <c r="X2062" t="str">
        <f t="shared" si="356"/>
        <v>NA</v>
      </c>
      <c r="Y2062" t="str">
        <f t="shared" si="357"/>
        <v>NA</v>
      </c>
      <c r="Z2062" t="str">
        <f t="shared" si="358"/>
        <v>NA</v>
      </c>
      <c r="AA2062" t="str">
        <f t="shared" si="359"/>
        <v>NA</v>
      </c>
      <c r="AB2062" t="str">
        <f t="shared" si="360"/>
        <v>NA</v>
      </c>
      <c r="AC2062" t="str">
        <f t="shared" si="361"/>
        <v>NA</v>
      </c>
      <c r="AD2062">
        <f t="shared" si="362"/>
        <v>4</v>
      </c>
    </row>
    <row r="2063" spans="1:30" x14ac:dyDescent="0.2">
      <c r="A2063" t="s">
        <v>22746</v>
      </c>
      <c r="B2063" t="s">
        <v>99</v>
      </c>
      <c r="C2063" t="s">
        <v>6103</v>
      </c>
      <c r="D2063">
        <v>856250000</v>
      </c>
      <c r="E2063">
        <v>896560000</v>
      </c>
      <c r="F2063">
        <v>475750000</v>
      </c>
      <c r="G2063">
        <v>298800000</v>
      </c>
      <c r="H2063">
        <v>707760000</v>
      </c>
      <c r="I2063">
        <v>765750000</v>
      </c>
      <c r="J2063">
        <v>156990000</v>
      </c>
      <c r="K2063">
        <v>239320000</v>
      </c>
      <c r="L2063">
        <f t="shared" si="352"/>
        <v>0</v>
      </c>
      <c r="M2063">
        <f t="shared" si="353"/>
        <v>631840000</v>
      </c>
      <c r="N2063" s="5" t="s">
        <v>297</v>
      </c>
      <c r="O2063" s="5" t="s">
        <v>297</v>
      </c>
      <c r="P2063" s="5" t="s">
        <v>297</v>
      </c>
      <c r="Q2063" s="5" t="s">
        <v>297</v>
      </c>
      <c r="R2063" s="5" t="s">
        <v>297</v>
      </c>
      <c r="S2063" s="5" t="s">
        <v>297</v>
      </c>
      <c r="T2063" s="5" t="s">
        <v>297</v>
      </c>
      <c r="U2063" s="5" t="s">
        <v>297</v>
      </c>
      <c r="V2063" t="str">
        <f t="shared" si="354"/>
        <v>NA</v>
      </c>
      <c r="W2063" t="str">
        <f t="shared" si="355"/>
        <v>NA</v>
      </c>
      <c r="X2063" t="str">
        <f t="shared" si="356"/>
        <v>NA</v>
      </c>
      <c r="Y2063" t="str">
        <f t="shared" si="357"/>
        <v>NA</v>
      </c>
      <c r="Z2063" t="str">
        <f t="shared" si="358"/>
        <v>NA</v>
      </c>
      <c r="AA2063" t="str">
        <f t="shared" si="359"/>
        <v>NA</v>
      </c>
      <c r="AB2063" t="str">
        <f t="shared" si="360"/>
        <v>NA</v>
      </c>
      <c r="AC2063" t="str">
        <f t="shared" si="361"/>
        <v>NA</v>
      </c>
      <c r="AD2063">
        <f t="shared" si="362"/>
        <v>4</v>
      </c>
    </row>
    <row r="2064" spans="1:30" x14ac:dyDescent="0.2">
      <c r="A2064" t="s">
        <v>22746</v>
      </c>
      <c r="B2064" t="s">
        <v>99</v>
      </c>
      <c r="C2064" t="s">
        <v>6097</v>
      </c>
      <c r="D2064">
        <v>3888500000</v>
      </c>
      <c r="E2064">
        <v>3422500000</v>
      </c>
      <c r="F2064">
        <v>2348300000</v>
      </c>
      <c r="G2064">
        <v>3930600000</v>
      </c>
      <c r="H2064">
        <v>3295600000</v>
      </c>
      <c r="I2064">
        <v>4061700000</v>
      </c>
      <c r="J2064">
        <v>2015500000</v>
      </c>
      <c r="K2064">
        <v>9303200</v>
      </c>
      <c r="L2064">
        <f t="shared" si="352"/>
        <v>0</v>
      </c>
      <c r="M2064">
        <f t="shared" si="353"/>
        <v>3397475000</v>
      </c>
      <c r="N2064" s="5" t="s">
        <v>297</v>
      </c>
      <c r="O2064" s="5" t="s">
        <v>297</v>
      </c>
      <c r="P2064" s="5" t="s">
        <v>297</v>
      </c>
      <c r="Q2064" s="5" t="s">
        <v>297</v>
      </c>
      <c r="R2064" s="5" t="s">
        <v>297</v>
      </c>
      <c r="S2064" s="5" t="s">
        <v>297</v>
      </c>
      <c r="T2064" s="5" t="s">
        <v>297</v>
      </c>
      <c r="U2064" s="5" t="s">
        <v>297</v>
      </c>
      <c r="V2064" t="str">
        <f t="shared" si="354"/>
        <v>NA</v>
      </c>
      <c r="W2064" t="str">
        <f t="shared" si="355"/>
        <v>NA</v>
      </c>
      <c r="X2064" t="str">
        <f t="shared" si="356"/>
        <v>NA</v>
      </c>
      <c r="Y2064" t="str">
        <f t="shared" si="357"/>
        <v>NA</v>
      </c>
      <c r="Z2064" t="str">
        <f t="shared" si="358"/>
        <v>NA</v>
      </c>
      <c r="AA2064" t="str">
        <f t="shared" si="359"/>
        <v>NA</v>
      </c>
      <c r="AB2064" t="str">
        <f t="shared" si="360"/>
        <v>NA</v>
      </c>
      <c r="AC2064" t="str">
        <f t="shared" si="361"/>
        <v>NA</v>
      </c>
      <c r="AD2064">
        <f t="shared" si="362"/>
        <v>4</v>
      </c>
    </row>
    <row r="2065" spans="1:30" x14ac:dyDescent="0.2">
      <c r="A2065" t="s">
        <v>22746</v>
      </c>
      <c r="B2065" t="s">
        <v>22747</v>
      </c>
      <c r="C2065" t="s">
        <v>6089</v>
      </c>
      <c r="D2065">
        <v>583980000</v>
      </c>
      <c r="E2065">
        <v>637150000</v>
      </c>
      <c r="F2065">
        <v>456430000</v>
      </c>
      <c r="G2065">
        <v>521020000</v>
      </c>
      <c r="H2065">
        <v>791360000</v>
      </c>
      <c r="I2065">
        <v>13899000</v>
      </c>
      <c r="J2065">
        <v>17731000</v>
      </c>
      <c r="K2065">
        <v>352280000</v>
      </c>
      <c r="L2065">
        <f t="shared" si="352"/>
        <v>0</v>
      </c>
      <c r="M2065">
        <f t="shared" si="353"/>
        <v>549645000</v>
      </c>
      <c r="N2065" s="5" t="s">
        <v>297</v>
      </c>
      <c r="O2065" s="5" t="s">
        <v>297</v>
      </c>
      <c r="P2065" s="5" t="s">
        <v>297</v>
      </c>
      <c r="Q2065" s="5" t="s">
        <v>297</v>
      </c>
      <c r="R2065" s="5" t="s">
        <v>297</v>
      </c>
      <c r="S2065" s="5" t="s">
        <v>297</v>
      </c>
      <c r="T2065" s="5" t="s">
        <v>297</v>
      </c>
      <c r="U2065" s="5" t="s">
        <v>297</v>
      </c>
      <c r="V2065" t="str">
        <f t="shared" si="354"/>
        <v>NA</v>
      </c>
      <c r="W2065" t="str">
        <f t="shared" si="355"/>
        <v>NA</v>
      </c>
      <c r="X2065" t="str">
        <f t="shared" si="356"/>
        <v>NA</v>
      </c>
      <c r="Y2065" t="str">
        <f t="shared" si="357"/>
        <v>NA</v>
      </c>
      <c r="Z2065" t="str">
        <f t="shared" si="358"/>
        <v>NA</v>
      </c>
      <c r="AA2065" t="str">
        <f t="shared" si="359"/>
        <v>NA</v>
      </c>
      <c r="AB2065" t="str">
        <f t="shared" si="360"/>
        <v>NA</v>
      </c>
      <c r="AC2065" t="str">
        <f t="shared" si="361"/>
        <v>NA</v>
      </c>
      <c r="AD2065">
        <f t="shared" si="362"/>
        <v>4</v>
      </c>
    </row>
    <row r="2066" spans="1:30" x14ac:dyDescent="0.2">
      <c r="A2066" t="s">
        <v>22746</v>
      </c>
      <c r="B2066" t="s">
        <v>99</v>
      </c>
      <c r="C2066" t="s">
        <v>6078</v>
      </c>
      <c r="D2066">
        <v>67343000</v>
      </c>
      <c r="E2066">
        <v>94587000</v>
      </c>
      <c r="F2066">
        <v>14254000</v>
      </c>
      <c r="G2066">
        <v>56165000</v>
      </c>
      <c r="H2066">
        <v>15662000</v>
      </c>
      <c r="I2066">
        <v>23996000</v>
      </c>
      <c r="J2066">
        <v>14971000</v>
      </c>
      <c r="K2066">
        <v>12289000</v>
      </c>
      <c r="L2066">
        <f t="shared" si="352"/>
        <v>0</v>
      </c>
      <c r="M2066">
        <f t="shared" si="353"/>
        <v>58087250</v>
      </c>
      <c r="N2066" s="5" t="s">
        <v>297</v>
      </c>
      <c r="O2066" s="5" t="s">
        <v>297</v>
      </c>
      <c r="P2066" s="5" t="s">
        <v>297</v>
      </c>
      <c r="Q2066" s="5" t="s">
        <v>297</v>
      </c>
      <c r="R2066" s="5" t="s">
        <v>297</v>
      </c>
      <c r="S2066" s="5" t="s">
        <v>297</v>
      </c>
      <c r="T2066" s="5" t="s">
        <v>297</v>
      </c>
      <c r="U2066" s="5" t="s">
        <v>297</v>
      </c>
      <c r="V2066" t="str">
        <f t="shared" si="354"/>
        <v>NA</v>
      </c>
      <c r="W2066" t="str">
        <f t="shared" si="355"/>
        <v>NA</v>
      </c>
      <c r="X2066" t="str">
        <f t="shared" si="356"/>
        <v>NA</v>
      </c>
      <c r="Y2066" t="str">
        <f t="shared" si="357"/>
        <v>NA</v>
      </c>
      <c r="Z2066" t="str">
        <f t="shared" si="358"/>
        <v>NA</v>
      </c>
      <c r="AA2066" t="str">
        <f t="shared" si="359"/>
        <v>NA</v>
      </c>
      <c r="AB2066" t="str">
        <f t="shared" si="360"/>
        <v>NA</v>
      </c>
      <c r="AC2066" t="str">
        <f t="shared" si="361"/>
        <v>NA</v>
      </c>
      <c r="AD2066">
        <f t="shared" si="362"/>
        <v>4</v>
      </c>
    </row>
    <row r="2067" spans="1:30" x14ac:dyDescent="0.2">
      <c r="A2067" t="s">
        <v>22745</v>
      </c>
      <c r="B2067" t="s">
        <v>22744</v>
      </c>
      <c r="C2067" t="s">
        <v>6064</v>
      </c>
      <c r="D2067">
        <v>2748100</v>
      </c>
      <c r="E2067">
        <v>1309100</v>
      </c>
      <c r="F2067">
        <v>1562300</v>
      </c>
      <c r="G2067">
        <v>6104600</v>
      </c>
      <c r="H2067">
        <v>2315800</v>
      </c>
      <c r="I2067">
        <v>3398000</v>
      </c>
      <c r="J2067">
        <v>4870200</v>
      </c>
      <c r="K2067">
        <v>1783300</v>
      </c>
      <c r="L2067">
        <f t="shared" si="352"/>
        <v>0</v>
      </c>
      <c r="M2067">
        <f t="shared" si="353"/>
        <v>2931025</v>
      </c>
      <c r="N2067" s="5">
        <v>1.2303629452987752</v>
      </c>
      <c r="O2067" s="5">
        <v>0.74038341765537463</v>
      </c>
      <c r="P2067" s="5">
        <v>1.2606270682704011</v>
      </c>
      <c r="Q2067" s="5">
        <v>1.0118697349907626</v>
      </c>
      <c r="R2067" s="5">
        <v>0.78629709678333082</v>
      </c>
      <c r="S2067" s="5">
        <v>1.0982876545247713</v>
      </c>
      <c r="T2067" s="5">
        <v>1.1055862109269092</v>
      </c>
      <c r="U2067" s="5">
        <v>0.90137073100532994</v>
      </c>
      <c r="V2067">
        <f t="shared" si="354"/>
        <v>2233568.5664953645</v>
      </c>
      <c r="W2067">
        <f t="shared" si="355"/>
        <v>1768137.9252733956</v>
      </c>
      <c r="X2067">
        <f t="shared" si="356"/>
        <v>1239303.8665618205</v>
      </c>
      <c r="Y2067">
        <f t="shared" si="357"/>
        <v>6032990.007410123</v>
      </c>
      <c r="Z2067">
        <f t="shared" si="358"/>
        <v>2945197.1900617783</v>
      </c>
      <c r="AA2067">
        <f t="shared" si="359"/>
        <v>3093907.1253334936</v>
      </c>
      <c r="AB2067">
        <f t="shared" si="360"/>
        <v>4405083.8838853529</v>
      </c>
      <c r="AC2067">
        <f t="shared" si="361"/>
        <v>1978431.2255302807</v>
      </c>
      <c r="AD2067">
        <f t="shared" si="362"/>
        <v>0</v>
      </c>
    </row>
    <row r="2068" spans="1:30" x14ac:dyDescent="0.2">
      <c r="A2068" t="s">
        <v>22742</v>
      </c>
      <c r="B2068" t="s">
        <v>22743</v>
      </c>
      <c r="C2068" t="s">
        <v>6057</v>
      </c>
      <c r="D2068" t="s">
        <v>297</v>
      </c>
      <c r="E2068" t="s">
        <v>297</v>
      </c>
      <c r="F2068">
        <v>7477300</v>
      </c>
      <c r="G2068">
        <v>7317200</v>
      </c>
      <c r="H2068" t="s">
        <v>297</v>
      </c>
      <c r="I2068">
        <v>6342800</v>
      </c>
      <c r="J2068" t="s">
        <v>297</v>
      </c>
      <c r="K2068" t="s">
        <v>297</v>
      </c>
      <c r="L2068">
        <f t="shared" si="352"/>
        <v>2</v>
      </c>
      <c r="M2068">
        <f t="shared" si="353"/>
        <v>7397250</v>
      </c>
      <c r="N2068" s="5">
        <v>1.1455309675580356</v>
      </c>
      <c r="O2068" s="5">
        <v>1.1392771398309836</v>
      </c>
      <c r="P2068" s="5">
        <v>1.0063670993718135</v>
      </c>
      <c r="Q2068" s="5">
        <v>0.82606901112965703</v>
      </c>
      <c r="R2068" s="5">
        <v>0.97261398610340788</v>
      </c>
      <c r="S2068" s="5">
        <v>1.0956196244006284</v>
      </c>
      <c r="T2068" s="5">
        <v>0.96063846991685631</v>
      </c>
      <c r="U2068" s="5">
        <v>0.90039014852517463</v>
      </c>
      <c r="V2068" t="str">
        <f t="shared" si="354"/>
        <v>NA</v>
      </c>
      <c r="W2068" t="str">
        <f t="shared" si="355"/>
        <v>NA</v>
      </c>
      <c r="X2068">
        <f t="shared" si="356"/>
        <v>7429992.4994243365</v>
      </c>
      <c r="Y2068">
        <f t="shared" si="357"/>
        <v>8857855.5803632699</v>
      </c>
      <c r="Z2068" t="str">
        <f t="shared" si="358"/>
        <v>NA</v>
      </c>
      <c r="AA2068">
        <f t="shared" si="359"/>
        <v>5789235.4780245041</v>
      </c>
      <c r="AB2068" t="str">
        <f t="shared" si="360"/>
        <v>NA</v>
      </c>
      <c r="AC2068" t="str">
        <f t="shared" si="361"/>
        <v>NA</v>
      </c>
      <c r="AD2068">
        <f t="shared" si="362"/>
        <v>2</v>
      </c>
    </row>
    <row r="2069" spans="1:30" x14ac:dyDescent="0.2">
      <c r="A2069" t="s">
        <v>22742</v>
      </c>
      <c r="B2069" t="s">
        <v>22741</v>
      </c>
      <c r="C2069" t="s">
        <v>6049</v>
      </c>
      <c r="D2069">
        <v>8323100</v>
      </c>
      <c r="E2069" t="s">
        <v>297</v>
      </c>
      <c r="F2069">
        <v>17405000</v>
      </c>
      <c r="G2069" t="s">
        <v>297</v>
      </c>
      <c r="H2069" t="s">
        <v>297</v>
      </c>
      <c r="I2069">
        <v>7540500</v>
      </c>
      <c r="J2069">
        <v>23886000</v>
      </c>
      <c r="K2069" t="s">
        <v>297</v>
      </c>
      <c r="L2069">
        <f t="shared" si="352"/>
        <v>2</v>
      </c>
      <c r="M2069">
        <f t="shared" si="353"/>
        <v>12864050</v>
      </c>
      <c r="N2069" s="5">
        <v>1.1455309675580356</v>
      </c>
      <c r="O2069" s="5">
        <v>1.1392771398309836</v>
      </c>
      <c r="P2069" s="5">
        <v>1.0063670993718135</v>
      </c>
      <c r="Q2069" s="5">
        <v>0.82606901112965703</v>
      </c>
      <c r="R2069" s="5">
        <v>0.97261398610340788</v>
      </c>
      <c r="S2069" s="5">
        <v>1.0956196244006284</v>
      </c>
      <c r="T2069" s="5">
        <v>0.96063846991685631</v>
      </c>
      <c r="U2069" s="5">
        <v>0.90039014852517463</v>
      </c>
      <c r="V2069">
        <f t="shared" si="354"/>
        <v>7265713.660925827</v>
      </c>
      <c r="W2069" t="str">
        <f t="shared" si="355"/>
        <v>NA</v>
      </c>
      <c r="X2069">
        <f t="shared" si="356"/>
        <v>17294881.769152045</v>
      </c>
      <c r="Y2069" t="str">
        <f t="shared" si="357"/>
        <v>NA</v>
      </c>
      <c r="Z2069" t="str">
        <f t="shared" si="358"/>
        <v>NA</v>
      </c>
      <c r="AA2069">
        <f t="shared" si="359"/>
        <v>6882406.8427262055</v>
      </c>
      <c r="AB2069">
        <f t="shared" si="360"/>
        <v>24864713.154853504</v>
      </c>
      <c r="AC2069" t="str">
        <f t="shared" si="361"/>
        <v>NA</v>
      </c>
      <c r="AD2069">
        <f t="shared" si="362"/>
        <v>2</v>
      </c>
    </row>
    <row r="2070" spans="1:30" x14ac:dyDescent="0.2">
      <c r="A2070" t="s">
        <v>22739</v>
      </c>
      <c r="B2070" t="s">
        <v>22740</v>
      </c>
      <c r="C2070" t="s">
        <v>6044</v>
      </c>
      <c r="D2070">
        <v>76810000</v>
      </c>
      <c r="E2070" t="s">
        <v>297</v>
      </c>
      <c r="F2070">
        <v>33435000</v>
      </c>
      <c r="G2070">
        <v>114960000</v>
      </c>
      <c r="H2070">
        <v>32679000</v>
      </c>
      <c r="I2070" t="s">
        <v>297</v>
      </c>
      <c r="J2070" t="s">
        <v>297</v>
      </c>
      <c r="K2070" t="s">
        <v>297</v>
      </c>
      <c r="L2070">
        <f t="shared" si="352"/>
        <v>1</v>
      </c>
      <c r="M2070">
        <f t="shared" si="353"/>
        <v>75068333.333333328</v>
      </c>
      <c r="N2070" s="5">
        <v>0.90724244043160984</v>
      </c>
      <c r="O2070" s="5">
        <v>1.2066041664619009</v>
      </c>
      <c r="P2070" s="5">
        <v>0.76275159760189448</v>
      </c>
      <c r="Q2070" s="5">
        <v>0.98518405901302775</v>
      </c>
      <c r="R2070" s="5">
        <v>0.975804523042901</v>
      </c>
      <c r="S2070" s="5">
        <v>1.1317892189658976</v>
      </c>
      <c r="T2070" s="5">
        <v>0.92628768084612445</v>
      </c>
      <c r="U2070" s="5">
        <v>1.1883299734827759</v>
      </c>
      <c r="V2070">
        <f t="shared" si="354"/>
        <v>84663146.890988201</v>
      </c>
      <c r="W2070" t="str">
        <f t="shared" si="355"/>
        <v>NA</v>
      </c>
      <c r="X2070">
        <f t="shared" si="356"/>
        <v>43834716.446507975</v>
      </c>
      <c r="Y2070">
        <f t="shared" si="357"/>
        <v>116688855.19236746</v>
      </c>
      <c r="Z2070">
        <f t="shared" si="358"/>
        <v>33489289.328251328</v>
      </c>
      <c r="AA2070" t="str">
        <f t="shared" si="359"/>
        <v>NA</v>
      </c>
      <c r="AB2070" t="str">
        <f t="shared" si="360"/>
        <v>NA</v>
      </c>
      <c r="AC2070" t="str">
        <f t="shared" si="361"/>
        <v>NA</v>
      </c>
      <c r="AD2070">
        <f t="shared" si="362"/>
        <v>1</v>
      </c>
    </row>
    <row r="2071" spans="1:30" x14ac:dyDescent="0.2">
      <c r="A2071" t="s">
        <v>22739</v>
      </c>
      <c r="B2071" t="s">
        <v>22738</v>
      </c>
      <c r="C2071" t="s">
        <v>6036</v>
      </c>
      <c r="D2071">
        <v>7253500</v>
      </c>
      <c r="E2071">
        <v>10016000</v>
      </c>
      <c r="F2071">
        <v>11305000</v>
      </c>
      <c r="G2071">
        <v>10595000</v>
      </c>
      <c r="H2071" t="s">
        <v>297</v>
      </c>
      <c r="I2071">
        <v>6552200</v>
      </c>
      <c r="J2071" t="s">
        <v>297</v>
      </c>
      <c r="K2071">
        <v>8958800</v>
      </c>
      <c r="L2071">
        <f t="shared" si="352"/>
        <v>0</v>
      </c>
      <c r="M2071">
        <f t="shared" si="353"/>
        <v>9792375</v>
      </c>
      <c r="N2071" s="5">
        <v>0.90724244043160984</v>
      </c>
      <c r="O2071" s="5">
        <v>1.2066041664619009</v>
      </c>
      <c r="P2071" s="5">
        <v>0.76275159760189448</v>
      </c>
      <c r="Q2071" s="5">
        <v>0.98518405901302775</v>
      </c>
      <c r="R2071" s="5">
        <v>0.975804523042901</v>
      </c>
      <c r="S2071" s="5">
        <v>1.1317892189658976</v>
      </c>
      <c r="T2071" s="5">
        <v>0.92628768084612445</v>
      </c>
      <c r="U2071" s="5">
        <v>1.1883299734827759</v>
      </c>
      <c r="V2071">
        <f t="shared" si="354"/>
        <v>7995106.5743234335</v>
      </c>
      <c r="W2071">
        <f t="shared" si="355"/>
        <v>8300982.4417975433</v>
      </c>
      <c r="X2071">
        <f t="shared" si="356"/>
        <v>14821338.998886578</v>
      </c>
      <c r="Y2071">
        <f t="shared" si="357"/>
        <v>10754335.601627812</v>
      </c>
      <c r="Z2071" t="str">
        <f t="shared" si="358"/>
        <v>NA</v>
      </c>
      <c r="AA2071">
        <f t="shared" si="359"/>
        <v>5789240.5142246075</v>
      </c>
      <c r="AB2071" t="str">
        <f t="shared" si="360"/>
        <v>NA</v>
      </c>
      <c r="AC2071">
        <f t="shared" si="361"/>
        <v>7538983.447285614</v>
      </c>
      <c r="AD2071">
        <f t="shared" si="362"/>
        <v>0</v>
      </c>
    </row>
    <row r="2072" spans="1:30" x14ac:dyDescent="0.2">
      <c r="A2072" t="s">
        <v>22736</v>
      </c>
      <c r="B2072" t="s">
        <v>22737</v>
      </c>
      <c r="C2072" t="s">
        <v>6028</v>
      </c>
      <c r="D2072">
        <v>65979000</v>
      </c>
      <c r="E2072">
        <v>109610000</v>
      </c>
      <c r="F2072">
        <v>52287000</v>
      </c>
      <c r="G2072">
        <v>100950000</v>
      </c>
      <c r="H2072">
        <v>17766000</v>
      </c>
      <c r="I2072">
        <v>31783000</v>
      </c>
      <c r="J2072">
        <v>70375000</v>
      </c>
      <c r="K2072">
        <v>57570000</v>
      </c>
      <c r="L2072">
        <f t="shared" si="352"/>
        <v>0</v>
      </c>
      <c r="M2072">
        <f t="shared" si="353"/>
        <v>82206500</v>
      </c>
      <c r="N2072" s="5" t="s">
        <v>297</v>
      </c>
      <c r="O2072" s="5" t="s">
        <v>297</v>
      </c>
      <c r="P2072" s="5" t="s">
        <v>297</v>
      </c>
      <c r="Q2072" s="5" t="s">
        <v>297</v>
      </c>
      <c r="R2072" s="5" t="s">
        <v>297</v>
      </c>
      <c r="S2072" s="5" t="s">
        <v>297</v>
      </c>
      <c r="T2072" s="5" t="s">
        <v>297</v>
      </c>
      <c r="U2072" s="5" t="s">
        <v>297</v>
      </c>
      <c r="V2072" t="str">
        <f t="shared" si="354"/>
        <v>NA</v>
      </c>
      <c r="W2072" t="str">
        <f t="shared" si="355"/>
        <v>NA</v>
      </c>
      <c r="X2072" t="str">
        <f t="shared" si="356"/>
        <v>NA</v>
      </c>
      <c r="Y2072" t="str">
        <f t="shared" si="357"/>
        <v>NA</v>
      </c>
      <c r="Z2072" t="str">
        <f t="shared" si="358"/>
        <v>NA</v>
      </c>
      <c r="AA2072" t="str">
        <f t="shared" si="359"/>
        <v>NA</v>
      </c>
      <c r="AB2072" t="str">
        <f t="shared" si="360"/>
        <v>NA</v>
      </c>
      <c r="AC2072" t="str">
        <f t="shared" si="361"/>
        <v>NA</v>
      </c>
      <c r="AD2072">
        <f t="shared" si="362"/>
        <v>4</v>
      </c>
    </row>
    <row r="2073" spans="1:30" x14ac:dyDescent="0.2">
      <c r="A2073" t="s">
        <v>22736</v>
      </c>
      <c r="B2073" t="s">
        <v>22735</v>
      </c>
      <c r="C2073" t="s">
        <v>6018</v>
      </c>
      <c r="D2073">
        <v>44132000</v>
      </c>
      <c r="E2073">
        <v>48629000</v>
      </c>
      <c r="F2073">
        <v>18768000</v>
      </c>
      <c r="G2073">
        <v>43232000</v>
      </c>
      <c r="H2073">
        <v>12641000</v>
      </c>
      <c r="I2073">
        <v>38736000</v>
      </c>
      <c r="J2073">
        <v>50460000</v>
      </c>
      <c r="K2073">
        <v>35671000</v>
      </c>
      <c r="L2073">
        <f t="shared" si="352"/>
        <v>0</v>
      </c>
      <c r="M2073">
        <f t="shared" si="353"/>
        <v>38690250</v>
      </c>
      <c r="N2073" s="5" t="s">
        <v>297</v>
      </c>
      <c r="O2073" s="5" t="s">
        <v>297</v>
      </c>
      <c r="P2073" s="5" t="s">
        <v>297</v>
      </c>
      <c r="Q2073" s="5" t="s">
        <v>297</v>
      </c>
      <c r="R2073" s="5" t="s">
        <v>297</v>
      </c>
      <c r="S2073" s="5" t="s">
        <v>297</v>
      </c>
      <c r="T2073" s="5" t="s">
        <v>297</v>
      </c>
      <c r="U2073" s="5" t="s">
        <v>297</v>
      </c>
      <c r="V2073" t="str">
        <f t="shared" si="354"/>
        <v>NA</v>
      </c>
      <c r="W2073" t="str">
        <f t="shared" si="355"/>
        <v>NA</v>
      </c>
      <c r="X2073" t="str">
        <f t="shared" si="356"/>
        <v>NA</v>
      </c>
      <c r="Y2073" t="str">
        <f t="shared" si="357"/>
        <v>NA</v>
      </c>
      <c r="Z2073" t="str">
        <f t="shared" si="358"/>
        <v>NA</v>
      </c>
      <c r="AA2073" t="str">
        <f t="shared" si="359"/>
        <v>NA</v>
      </c>
      <c r="AB2073" t="str">
        <f t="shared" si="360"/>
        <v>NA</v>
      </c>
      <c r="AC2073" t="str">
        <f t="shared" si="361"/>
        <v>NA</v>
      </c>
      <c r="AD2073">
        <f t="shared" si="362"/>
        <v>4</v>
      </c>
    </row>
    <row r="2074" spans="1:30" x14ac:dyDescent="0.2">
      <c r="A2074" t="s">
        <v>22734</v>
      </c>
      <c r="B2074" t="s">
        <v>100</v>
      </c>
      <c r="C2074" t="s">
        <v>6012</v>
      </c>
      <c r="D2074" t="s">
        <v>297</v>
      </c>
      <c r="E2074" t="s">
        <v>297</v>
      </c>
      <c r="F2074">
        <v>8446700</v>
      </c>
      <c r="G2074">
        <v>4842000</v>
      </c>
      <c r="H2074">
        <v>4634200</v>
      </c>
      <c r="I2074">
        <v>5443700</v>
      </c>
      <c r="J2074" t="s">
        <v>297</v>
      </c>
      <c r="K2074" t="s">
        <v>297</v>
      </c>
      <c r="L2074">
        <f t="shared" si="352"/>
        <v>2</v>
      </c>
      <c r="M2074">
        <f t="shared" si="353"/>
        <v>6644350</v>
      </c>
      <c r="N2074" s="5">
        <v>1.4537310703218773</v>
      </c>
      <c r="O2074" s="5">
        <v>1.0367237414126829</v>
      </c>
      <c r="P2074" s="5">
        <v>0.98720199171186307</v>
      </c>
      <c r="Q2074" s="5">
        <v>0.82566944493467676</v>
      </c>
      <c r="R2074" s="5">
        <v>0.89600507653944461</v>
      </c>
      <c r="S2074" s="5">
        <v>1.1483694574853474</v>
      </c>
      <c r="T2074" s="5">
        <v>0.95370851330968665</v>
      </c>
      <c r="U2074" s="5">
        <v>0.82953150358191219</v>
      </c>
      <c r="V2074" t="str">
        <f t="shared" si="354"/>
        <v>NA</v>
      </c>
      <c r="W2074" t="str">
        <f t="shared" si="355"/>
        <v>NA</v>
      </c>
      <c r="X2074">
        <f t="shared" si="356"/>
        <v>8556202.3485720009</v>
      </c>
      <c r="Y2074">
        <f t="shared" si="357"/>
        <v>5864332.3059909008</v>
      </c>
      <c r="Z2074">
        <f t="shared" si="358"/>
        <v>5172068.9104778636</v>
      </c>
      <c r="AA2074">
        <f t="shared" si="359"/>
        <v>4740373.3741929997</v>
      </c>
      <c r="AB2074" t="str">
        <f t="shared" si="360"/>
        <v>NA</v>
      </c>
      <c r="AC2074" t="str">
        <f t="shared" si="361"/>
        <v>NA</v>
      </c>
      <c r="AD2074">
        <f t="shared" si="362"/>
        <v>2</v>
      </c>
    </row>
    <row r="2075" spans="1:30" x14ac:dyDescent="0.2">
      <c r="A2075" t="s">
        <v>22734</v>
      </c>
      <c r="B2075" t="s">
        <v>22733</v>
      </c>
      <c r="C2075" t="s">
        <v>6001</v>
      </c>
      <c r="D2075" t="s">
        <v>297</v>
      </c>
      <c r="E2075" t="s">
        <v>297</v>
      </c>
      <c r="F2075" t="s">
        <v>297</v>
      </c>
      <c r="G2075" t="s">
        <v>297</v>
      </c>
      <c r="H2075" t="s">
        <v>297</v>
      </c>
      <c r="I2075">
        <v>6375400</v>
      </c>
      <c r="J2075" t="s">
        <v>297</v>
      </c>
      <c r="K2075" t="s">
        <v>297</v>
      </c>
      <c r="L2075">
        <f t="shared" si="352"/>
        <v>4</v>
      </c>
      <c r="M2075" t="e">
        <f t="shared" si="353"/>
        <v>#DIV/0!</v>
      </c>
      <c r="N2075" s="5">
        <v>1.4537310703218773</v>
      </c>
      <c r="O2075" s="5">
        <v>1.0367237414126829</v>
      </c>
      <c r="P2075" s="5">
        <v>0.98720199171186307</v>
      </c>
      <c r="Q2075" s="5">
        <v>0.82566944493467676</v>
      </c>
      <c r="R2075" s="5">
        <v>0.89600507653944461</v>
      </c>
      <c r="S2075" s="5">
        <v>1.1483694574853474</v>
      </c>
      <c r="T2075" s="5">
        <v>0.95370851330968665</v>
      </c>
      <c r="U2075" s="5">
        <v>0.82953150358191219</v>
      </c>
      <c r="V2075" t="str">
        <f t="shared" si="354"/>
        <v>NA</v>
      </c>
      <c r="W2075" t="str">
        <f t="shared" si="355"/>
        <v>NA</v>
      </c>
      <c r="X2075" t="str">
        <f t="shared" si="356"/>
        <v>NA</v>
      </c>
      <c r="Y2075" t="str">
        <f t="shared" si="357"/>
        <v>NA</v>
      </c>
      <c r="Z2075" t="str">
        <f t="shared" si="358"/>
        <v>NA</v>
      </c>
      <c r="AA2075">
        <f t="shared" si="359"/>
        <v>5551697.6339309746</v>
      </c>
      <c r="AB2075" t="str">
        <f t="shared" si="360"/>
        <v>NA</v>
      </c>
      <c r="AC2075" t="str">
        <f t="shared" si="361"/>
        <v>NA</v>
      </c>
      <c r="AD2075">
        <f t="shared" si="362"/>
        <v>4</v>
      </c>
    </row>
    <row r="2076" spans="1:30" x14ac:dyDescent="0.2">
      <c r="A2076" t="s">
        <v>22731</v>
      </c>
      <c r="B2076" t="s">
        <v>22732</v>
      </c>
      <c r="C2076" t="s">
        <v>5998</v>
      </c>
      <c r="D2076">
        <v>30090000</v>
      </c>
      <c r="E2076">
        <v>51846000</v>
      </c>
      <c r="F2076">
        <v>42942000</v>
      </c>
      <c r="G2076">
        <v>36162000</v>
      </c>
      <c r="H2076">
        <v>17494000</v>
      </c>
      <c r="I2076">
        <v>25790000</v>
      </c>
      <c r="J2076">
        <v>35529000</v>
      </c>
      <c r="K2076">
        <v>65134000</v>
      </c>
      <c r="L2076">
        <f t="shared" si="352"/>
        <v>0</v>
      </c>
      <c r="M2076">
        <f t="shared" si="353"/>
        <v>40260000</v>
      </c>
      <c r="N2076" s="5">
        <v>1.1054461523683958</v>
      </c>
      <c r="O2076" s="5">
        <v>1.1667008301168909</v>
      </c>
      <c r="P2076" s="5">
        <v>0.90144516437473177</v>
      </c>
      <c r="Q2076" s="5">
        <v>0.90988338766461252</v>
      </c>
      <c r="R2076" s="5">
        <v>1.1547463118741423</v>
      </c>
      <c r="S2076" s="5">
        <v>1.1164285543503705</v>
      </c>
      <c r="T2076" s="5">
        <v>0.8326199805815101</v>
      </c>
      <c r="U2076" s="5">
        <v>0.88067061033858018</v>
      </c>
      <c r="V2076">
        <f t="shared" si="354"/>
        <v>27219779.032685392</v>
      </c>
      <c r="W2076">
        <f t="shared" si="355"/>
        <v>44438127.291643046</v>
      </c>
      <c r="X2076">
        <f t="shared" si="356"/>
        <v>47636841.038229764</v>
      </c>
      <c r="Y2076">
        <f t="shared" si="357"/>
        <v>39743554.493083559</v>
      </c>
      <c r="Z2076">
        <f t="shared" si="358"/>
        <v>15149647.866471557</v>
      </c>
      <c r="AA2076">
        <f t="shared" si="359"/>
        <v>23100448.210057411</v>
      </c>
      <c r="AB2076">
        <f t="shared" si="360"/>
        <v>42671327.650804386</v>
      </c>
      <c r="AC2076">
        <f t="shared" si="361"/>
        <v>73959547.684870243</v>
      </c>
      <c r="AD2076">
        <f t="shared" si="362"/>
        <v>0</v>
      </c>
    </row>
    <row r="2077" spans="1:30" x14ac:dyDescent="0.2">
      <c r="A2077" t="s">
        <v>22731</v>
      </c>
      <c r="B2077" t="s">
        <v>22730</v>
      </c>
      <c r="C2077" t="s">
        <v>5988</v>
      </c>
      <c r="D2077" t="s">
        <v>297</v>
      </c>
      <c r="E2077" t="s">
        <v>297</v>
      </c>
      <c r="F2077" t="s">
        <v>297</v>
      </c>
      <c r="G2077">
        <v>24544000</v>
      </c>
      <c r="H2077">
        <v>9182400</v>
      </c>
      <c r="I2077" t="s">
        <v>297</v>
      </c>
      <c r="J2077" t="s">
        <v>297</v>
      </c>
      <c r="K2077">
        <v>58334000</v>
      </c>
      <c r="L2077">
        <f t="shared" si="352"/>
        <v>3</v>
      </c>
      <c r="M2077">
        <f t="shared" si="353"/>
        <v>24544000</v>
      </c>
      <c r="N2077" s="5">
        <v>1.1054461523683958</v>
      </c>
      <c r="O2077" s="5">
        <v>1.1667008301168909</v>
      </c>
      <c r="P2077" s="5">
        <v>0.90144516437473177</v>
      </c>
      <c r="Q2077" s="5">
        <v>0.90988338766461252</v>
      </c>
      <c r="R2077" s="5">
        <v>1.1547463118741423</v>
      </c>
      <c r="S2077" s="5">
        <v>1.1164285543503705</v>
      </c>
      <c r="T2077" s="5">
        <v>0.8326199805815101</v>
      </c>
      <c r="U2077" s="5">
        <v>0.88067061033858018</v>
      </c>
      <c r="V2077" t="str">
        <f t="shared" si="354"/>
        <v>NA</v>
      </c>
      <c r="W2077" t="str">
        <f t="shared" si="355"/>
        <v>NA</v>
      </c>
      <c r="X2077" t="str">
        <f t="shared" si="356"/>
        <v>NA</v>
      </c>
      <c r="Y2077">
        <f t="shared" si="357"/>
        <v>26974885.279526655</v>
      </c>
      <c r="Z2077">
        <f t="shared" si="358"/>
        <v>7951876.4473012704</v>
      </c>
      <c r="AA2077" t="str">
        <f t="shared" si="359"/>
        <v>NA</v>
      </c>
      <c r="AB2077" t="str">
        <f t="shared" si="360"/>
        <v>NA</v>
      </c>
      <c r="AC2077">
        <f t="shared" si="361"/>
        <v>66238159.097387239</v>
      </c>
      <c r="AD2077">
        <f t="shared" si="362"/>
        <v>3</v>
      </c>
    </row>
    <row r="2078" spans="1:30" x14ac:dyDescent="0.2">
      <c r="A2078" t="s">
        <v>22727</v>
      </c>
      <c r="B2078" t="s">
        <v>22729</v>
      </c>
      <c r="C2078" t="s">
        <v>5983</v>
      </c>
      <c r="D2078">
        <v>18308000</v>
      </c>
      <c r="E2078">
        <v>28477000</v>
      </c>
      <c r="F2078">
        <v>8013300</v>
      </c>
      <c r="G2078">
        <v>52627000</v>
      </c>
      <c r="H2078">
        <v>6912900</v>
      </c>
      <c r="I2078" t="s">
        <v>297</v>
      </c>
      <c r="J2078">
        <v>48096000</v>
      </c>
      <c r="K2078">
        <v>15524000</v>
      </c>
      <c r="L2078">
        <f t="shared" si="352"/>
        <v>0</v>
      </c>
      <c r="M2078">
        <f t="shared" si="353"/>
        <v>26856325</v>
      </c>
      <c r="N2078" s="5" t="s">
        <v>297</v>
      </c>
      <c r="O2078" s="5" t="s">
        <v>297</v>
      </c>
      <c r="P2078" s="5" t="s">
        <v>297</v>
      </c>
      <c r="Q2078" s="5" t="s">
        <v>297</v>
      </c>
      <c r="R2078" s="5" t="s">
        <v>297</v>
      </c>
      <c r="S2078" s="5" t="s">
        <v>297</v>
      </c>
      <c r="T2078" s="5" t="s">
        <v>297</v>
      </c>
      <c r="U2078" s="5" t="s">
        <v>297</v>
      </c>
      <c r="V2078" t="str">
        <f t="shared" si="354"/>
        <v>NA</v>
      </c>
      <c r="W2078" t="str">
        <f t="shared" si="355"/>
        <v>NA</v>
      </c>
      <c r="X2078" t="str">
        <f t="shared" si="356"/>
        <v>NA</v>
      </c>
      <c r="Y2078" t="str">
        <f t="shared" si="357"/>
        <v>NA</v>
      </c>
      <c r="Z2078" t="str">
        <f t="shared" si="358"/>
        <v>NA</v>
      </c>
      <c r="AA2078" t="str">
        <f t="shared" si="359"/>
        <v>NA</v>
      </c>
      <c r="AB2078" t="str">
        <f t="shared" si="360"/>
        <v>NA</v>
      </c>
      <c r="AC2078" t="str">
        <f t="shared" si="361"/>
        <v>NA</v>
      </c>
      <c r="AD2078">
        <f t="shared" si="362"/>
        <v>4</v>
      </c>
    </row>
    <row r="2079" spans="1:30" x14ac:dyDescent="0.2">
      <c r="A2079" t="s">
        <v>22727</v>
      </c>
      <c r="B2079" t="s">
        <v>22728</v>
      </c>
      <c r="C2079" t="s">
        <v>5978</v>
      </c>
      <c r="D2079">
        <v>36509000</v>
      </c>
      <c r="E2079">
        <v>40092000</v>
      </c>
      <c r="F2079">
        <v>21283000</v>
      </c>
      <c r="G2079">
        <v>73851000</v>
      </c>
      <c r="H2079">
        <v>10703000</v>
      </c>
      <c r="I2079">
        <v>39101000</v>
      </c>
      <c r="J2079">
        <v>42024000</v>
      </c>
      <c r="K2079">
        <v>17854000</v>
      </c>
      <c r="L2079">
        <f t="shared" si="352"/>
        <v>0</v>
      </c>
      <c r="M2079">
        <f t="shared" si="353"/>
        <v>42933750</v>
      </c>
      <c r="N2079" s="5" t="s">
        <v>297</v>
      </c>
      <c r="O2079" s="5" t="s">
        <v>297</v>
      </c>
      <c r="P2079" s="5" t="s">
        <v>297</v>
      </c>
      <c r="Q2079" s="5" t="s">
        <v>297</v>
      </c>
      <c r="R2079" s="5" t="s">
        <v>297</v>
      </c>
      <c r="S2079" s="5" t="s">
        <v>297</v>
      </c>
      <c r="T2079" s="5" t="s">
        <v>297</v>
      </c>
      <c r="U2079" s="5" t="s">
        <v>297</v>
      </c>
      <c r="V2079" t="str">
        <f t="shared" si="354"/>
        <v>NA</v>
      </c>
      <c r="W2079" t="str">
        <f t="shared" si="355"/>
        <v>NA</v>
      </c>
      <c r="X2079" t="str">
        <f t="shared" si="356"/>
        <v>NA</v>
      </c>
      <c r="Y2079" t="str">
        <f t="shared" si="357"/>
        <v>NA</v>
      </c>
      <c r="Z2079" t="str">
        <f t="shared" si="358"/>
        <v>NA</v>
      </c>
      <c r="AA2079" t="str">
        <f t="shared" si="359"/>
        <v>NA</v>
      </c>
      <c r="AB2079" t="str">
        <f t="shared" si="360"/>
        <v>NA</v>
      </c>
      <c r="AC2079" t="str">
        <f t="shared" si="361"/>
        <v>NA</v>
      </c>
      <c r="AD2079">
        <f t="shared" si="362"/>
        <v>4</v>
      </c>
    </row>
    <row r="2080" spans="1:30" x14ac:dyDescent="0.2">
      <c r="A2080" t="s">
        <v>22727</v>
      </c>
      <c r="B2080" t="s">
        <v>22726</v>
      </c>
      <c r="C2080" t="s">
        <v>5970</v>
      </c>
      <c r="D2080" t="s">
        <v>297</v>
      </c>
      <c r="E2080" t="s">
        <v>297</v>
      </c>
      <c r="F2080" t="s">
        <v>297</v>
      </c>
      <c r="G2080">
        <v>5718300</v>
      </c>
      <c r="H2080" t="s">
        <v>297</v>
      </c>
      <c r="I2080" t="s">
        <v>297</v>
      </c>
      <c r="J2080">
        <v>8790900</v>
      </c>
      <c r="K2080" t="s">
        <v>297</v>
      </c>
      <c r="L2080">
        <f t="shared" si="352"/>
        <v>3</v>
      </c>
      <c r="M2080">
        <f t="shared" si="353"/>
        <v>5718300</v>
      </c>
      <c r="N2080" s="5" t="s">
        <v>297</v>
      </c>
      <c r="O2080" s="5" t="s">
        <v>297</v>
      </c>
      <c r="P2080" s="5" t="s">
        <v>297</v>
      </c>
      <c r="Q2080" s="5" t="s">
        <v>297</v>
      </c>
      <c r="R2080" s="5" t="s">
        <v>297</v>
      </c>
      <c r="S2080" s="5" t="s">
        <v>297</v>
      </c>
      <c r="T2080" s="5" t="s">
        <v>297</v>
      </c>
      <c r="U2080" s="5" t="s">
        <v>297</v>
      </c>
      <c r="V2080" t="str">
        <f t="shared" si="354"/>
        <v>NA</v>
      </c>
      <c r="W2080" t="str">
        <f t="shared" si="355"/>
        <v>NA</v>
      </c>
      <c r="X2080" t="str">
        <f t="shared" si="356"/>
        <v>NA</v>
      </c>
      <c r="Y2080" t="str">
        <f t="shared" si="357"/>
        <v>NA</v>
      </c>
      <c r="Z2080" t="str">
        <f t="shared" si="358"/>
        <v>NA</v>
      </c>
      <c r="AA2080" t="str">
        <f t="shared" si="359"/>
        <v>NA</v>
      </c>
      <c r="AB2080" t="str">
        <f t="shared" si="360"/>
        <v>NA</v>
      </c>
      <c r="AC2080" t="str">
        <f t="shared" si="361"/>
        <v>NA</v>
      </c>
      <c r="AD2080">
        <f t="shared" si="362"/>
        <v>4</v>
      </c>
    </row>
    <row r="2081" spans="1:30" x14ac:dyDescent="0.2">
      <c r="A2081" t="s">
        <v>22725</v>
      </c>
      <c r="B2081" t="s">
        <v>22724</v>
      </c>
      <c r="C2081" t="s">
        <v>5960</v>
      </c>
      <c r="D2081">
        <v>3804200</v>
      </c>
      <c r="E2081">
        <v>3352200</v>
      </c>
      <c r="F2081" t="s">
        <v>297</v>
      </c>
      <c r="G2081">
        <v>8229800</v>
      </c>
      <c r="H2081" t="s">
        <v>297</v>
      </c>
      <c r="I2081">
        <v>3963800</v>
      </c>
      <c r="J2081">
        <v>5511500</v>
      </c>
      <c r="K2081" t="s">
        <v>297</v>
      </c>
      <c r="L2081">
        <f t="shared" si="352"/>
        <v>1</v>
      </c>
      <c r="M2081">
        <f t="shared" si="353"/>
        <v>5128733.333333333</v>
      </c>
      <c r="N2081" s="5" t="s">
        <v>297</v>
      </c>
      <c r="O2081" s="5" t="s">
        <v>297</v>
      </c>
      <c r="P2081" s="5" t="s">
        <v>297</v>
      </c>
      <c r="Q2081" s="5" t="s">
        <v>297</v>
      </c>
      <c r="R2081" s="5" t="s">
        <v>297</v>
      </c>
      <c r="S2081" s="5" t="s">
        <v>297</v>
      </c>
      <c r="T2081" s="5" t="s">
        <v>297</v>
      </c>
      <c r="U2081" s="5" t="s">
        <v>297</v>
      </c>
      <c r="V2081" t="str">
        <f t="shared" si="354"/>
        <v>NA</v>
      </c>
      <c r="W2081" t="str">
        <f t="shared" si="355"/>
        <v>NA</v>
      </c>
      <c r="X2081" t="str">
        <f t="shared" si="356"/>
        <v>NA</v>
      </c>
      <c r="Y2081" t="str">
        <f t="shared" si="357"/>
        <v>NA</v>
      </c>
      <c r="Z2081" t="str">
        <f t="shared" si="358"/>
        <v>NA</v>
      </c>
      <c r="AA2081" t="str">
        <f t="shared" si="359"/>
        <v>NA</v>
      </c>
      <c r="AB2081" t="str">
        <f t="shared" si="360"/>
        <v>NA</v>
      </c>
      <c r="AC2081" t="str">
        <f t="shared" si="361"/>
        <v>NA</v>
      </c>
      <c r="AD2081">
        <f t="shared" si="362"/>
        <v>4</v>
      </c>
    </row>
    <row r="2082" spans="1:30" x14ac:dyDescent="0.2">
      <c r="A2082" t="s">
        <v>22722</v>
      </c>
      <c r="B2082" t="s">
        <v>22723</v>
      </c>
      <c r="C2082" t="s">
        <v>5954</v>
      </c>
      <c r="D2082">
        <v>189480000</v>
      </c>
      <c r="E2082">
        <v>310530000</v>
      </c>
      <c r="F2082">
        <v>181060000</v>
      </c>
      <c r="G2082">
        <v>245830000</v>
      </c>
      <c r="H2082">
        <v>77445000</v>
      </c>
      <c r="I2082">
        <v>161050000</v>
      </c>
      <c r="J2082">
        <v>298160000</v>
      </c>
      <c r="K2082">
        <v>612820000</v>
      </c>
      <c r="L2082">
        <f t="shared" si="352"/>
        <v>0</v>
      </c>
      <c r="M2082">
        <f t="shared" si="353"/>
        <v>231725000</v>
      </c>
      <c r="N2082" s="5">
        <v>0.98773656315363279</v>
      </c>
      <c r="O2082" s="5">
        <v>1.1650642658750536</v>
      </c>
      <c r="P2082" s="5">
        <v>0.93366495245638093</v>
      </c>
      <c r="Q2082" s="5">
        <v>0.99400214305657586</v>
      </c>
      <c r="R2082" s="5">
        <v>0.97150848928052302</v>
      </c>
      <c r="S2082" s="5">
        <v>1.1697433216998143</v>
      </c>
      <c r="T2082" s="5">
        <v>0.86858531646745218</v>
      </c>
      <c r="U2082" s="5">
        <v>0.948595264933497</v>
      </c>
      <c r="V2082">
        <f t="shared" si="354"/>
        <v>191832526.0685204</v>
      </c>
      <c r="W2082">
        <f t="shared" si="355"/>
        <v>266534653.1478827</v>
      </c>
      <c r="X2082">
        <f t="shared" si="356"/>
        <v>193923954.75876963</v>
      </c>
      <c r="Y2082">
        <f t="shared" si="357"/>
        <v>247313350.09406316</v>
      </c>
      <c r="Z2082">
        <f t="shared" si="358"/>
        <v>79716235.992290705</v>
      </c>
      <c r="AA2082">
        <f t="shared" si="359"/>
        <v>137679777.27453056</v>
      </c>
      <c r="AB2082">
        <f t="shared" si="360"/>
        <v>343270827.11070985</v>
      </c>
      <c r="AC2082">
        <f t="shared" si="361"/>
        <v>646028946.85855603</v>
      </c>
      <c r="AD2082">
        <f t="shared" si="362"/>
        <v>0</v>
      </c>
    </row>
    <row r="2083" spans="1:30" x14ac:dyDescent="0.2">
      <c r="A2083" t="s">
        <v>22722</v>
      </c>
      <c r="B2083" t="s">
        <v>22721</v>
      </c>
      <c r="C2083" t="s">
        <v>5944</v>
      </c>
      <c r="D2083" t="s">
        <v>297</v>
      </c>
      <c r="E2083">
        <v>29795000</v>
      </c>
      <c r="F2083">
        <v>17105000</v>
      </c>
      <c r="G2083">
        <v>24095000</v>
      </c>
      <c r="H2083" t="s">
        <v>297</v>
      </c>
      <c r="I2083">
        <v>4632700</v>
      </c>
      <c r="J2083" t="s">
        <v>297</v>
      </c>
      <c r="K2083" t="s">
        <v>297</v>
      </c>
      <c r="L2083">
        <f t="shared" si="352"/>
        <v>1</v>
      </c>
      <c r="M2083">
        <f t="shared" si="353"/>
        <v>23665000</v>
      </c>
      <c r="N2083" s="5">
        <v>0.98773656315363279</v>
      </c>
      <c r="O2083" s="5">
        <v>1.1650642658750536</v>
      </c>
      <c r="P2083" s="5">
        <v>0.93366495245638093</v>
      </c>
      <c r="Q2083" s="5">
        <v>0.99400214305657586</v>
      </c>
      <c r="R2083" s="5">
        <v>0.97150848928052302</v>
      </c>
      <c r="S2083" s="5">
        <v>1.1697433216998143</v>
      </c>
      <c r="T2083" s="5">
        <v>0.86858531646745218</v>
      </c>
      <c r="U2083" s="5">
        <v>0.948595264933497</v>
      </c>
      <c r="V2083" t="str">
        <f t="shared" si="354"/>
        <v>NA</v>
      </c>
      <c r="W2083">
        <f t="shared" si="355"/>
        <v>25573696.552800581</v>
      </c>
      <c r="X2083">
        <f t="shared" si="356"/>
        <v>18320276.406432975</v>
      </c>
      <c r="Y2083">
        <f t="shared" si="357"/>
        <v>24240390.393834975</v>
      </c>
      <c r="Z2083" t="str">
        <f t="shared" si="358"/>
        <v>NA</v>
      </c>
      <c r="AA2083">
        <f t="shared" si="359"/>
        <v>3960441.5037548449</v>
      </c>
      <c r="AB2083" t="str">
        <f t="shared" si="360"/>
        <v>NA</v>
      </c>
      <c r="AC2083" t="str">
        <f t="shared" si="361"/>
        <v>NA</v>
      </c>
      <c r="AD2083">
        <f t="shared" si="362"/>
        <v>1</v>
      </c>
    </row>
    <row r="2084" spans="1:30" x14ac:dyDescent="0.2">
      <c r="A2084" t="s">
        <v>22720</v>
      </c>
      <c r="B2084" t="s">
        <v>22719</v>
      </c>
      <c r="C2084" t="s">
        <v>5935</v>
      </c>
      <c r="D2084">
        <v>20160000</v>
      </c>
      <c r="E2084">
        <v>36893000</v>
      </c>
      <c r="F2084">
        <v>21604000</v>
      </c>
      <c r="G2084">
        <v>18109000</v>
      </c>
      <c r="H2084">
        <v>12620000</v>
      </c>
      <c r="I2084">
        <v>13353000</v>
      </c>
      <c r="J2084">
        <v>38900000</v>
      </c>
      <c r="K2084">
        <v>72809000</v>
      </c>
      <c r="L2084">
        <f t="shared" si="352"/>
        <v>0</v>
      </c>
      <c r="M2084">
        <f t="shared" si="353"/>
        <v>24191500</v>
      </c>
      <c r="N2084" s="5">
        <v>0.94345891298250217</v>
      </c>
      <c r="O2084" s="5">
        <v>1.2480226746755043</v>
      </c>
      <c r="P2084" s="5">
        <v>1.4697208235380035</v>
      </c>
      <c r="Q2084" s="5">
        <v>1.137205694941134</v>
      </c>
      <c r="R2084" s="5">
        <v>0.95882341627431056</v>
      </c>
      <c r="S2084" s="5">
        <v>0.7514831605326997</v>
      </c>
      <c r="T2084" s="5">
        <v>0.98248682492618578</v>
      </c>
      <c r="U2084" s="5">
        <v>0.71778774436436787</v>
      </c>
      <c r="V2084">
        <f t="shared" si="354"/>
        <v>21368180.132263903</v>
      </c>
      <c r="W2084">
        <f t="shared" si="355"/>
        <v>29561161.626804952</v>
      </c>
      <c r="X2084">
        <f t="shared" si="356"/>
        <v>14699390.288281761</v>
      </c>
      <c r="Y2084">
        <f t="shared" si="357"/>
        <v>15924120.043153133</v>
      </c>
      <c r="Z2084">
        <f t="shared" si="358"/>
        <v>13161964.743244791</v>
      </c>
      <c r="AA2084">
        <f t="shared" si="359"/>
        <v>17768861.235073496</v>
      </c>
      <c r="AB2084">
        <f t="shared" si="360"/>
        <v>39593406.255521603</v>
      </c>
      <c r="AC2084">
        <f t="shared" si="361"/>
        <v>101435278.84343515</v>
      </c>
      <c r="AD2084">
        <f t="shared" si="362"/>
        <v>0</v>
      </c>
    </row>
    <row r="2085" spans="1:30" x14ac:dyDescent="0.2">
      <c r="A2085" t="s">
        <v>22718</v>
      </c>
      <c r="B2085" t="s">
        <v>22717</v>
      </c>
      <c r="C2085" t="s">
        <v>5926</v>
      </c>
      <c r="D2085">
        <v>420730</v>
      </c>
      <c r="E2085">
        <v>772630</v>
      </c>
      <c r="F2085">
        <v>947670</v>
      </c>
      <c r="G2085">
        <v>1372700</v>
      </c>
      <c r="H2085">
        <v>353700</v>
      </c>
      <c r="I2085" t="s">
        <v>297</v>
      </c>
      <c r="J2085">
        <v>490450</v>
      </c>
      <c r="K2085">
        <v>896810</v>
      </c>
      <c r="L2085">
        <f t="shared" si="352"/>
        <v>0</v>
      </c>
      <c r="M2085">
        <f t="shared" si="353"/>
        <v>878432.5</v>
      </c>
      <c r="N2085" s="5">
        <v>0.94350465296250097</v>
      </c>
      <c r="O2085" s="5">
        <v>1.5487440581433602</v>
      </c>
      <c r="P2085" s="5">
        <v>0.86633904135431539</v>
      </c>
      <c r="Q2085" s="5">
        <v>0.9609007081880927</v>
      </c>
      <c r="R2085" s="5">
        <v>1.0173961408723695</v>
      </c>
      <c r="S2085" s="5">
        <v>0.90339595114406923</v>
      </c>
      <c r="T2085" s="5">
        <v>0.85909309971614256</v>
      </c>
      <c r="U2085" s="5">
        <v>1.0411215701047498</v>
      </c>
      <c r="V2085">
        <f t="shared" si="354"/>
        <v>445922.54916703806</v>
      </c>
      <c r="W2085">
        <f t="shared" si="355"/>
        <v>498875.19886677177</v>
      </c>
      <c r="X2085">
        <f t="shared" si="356"/>
        <v>1093878.9027890777</v>
      </c>
      <c r="Y2085">
        <f t="shared" si="357"/>
        <v>1428555.5087043387</v>
      </c>
      <c r="Z2085">
        <f t="shared" si="358"/>
        <v>347652.19346784509</v>
      </c>
      <c r="AA2085" t="str">
        <f t="shared" si="359"/>
        <v>NA</v>
      </c>
      <c r="AB2085">
        <f t="shared" si="360"/>
        <v>570892.72415533557</v>
      </c>
      <c r="AC2085">
        <f t="shared" si="361"/>
        <v>861388.35823924933</v>
      </c>
      <c r="AD2085">
        <f t="shared" si="362"/>
        <v>0</v>
      </c>
    </row>
    <row r="2086" spans="1:30" x14ac:dyDescent="0.2">
      <c r="A2086" t="s">
        <v>22715</v>
      </c>
      <c r="B2086" t="s">
        <v>22716</v>
      </c>
      <c r="C2086" t="s">
        <v>5921</v>
      </c>
      <c r="D2086" t="s">
        <v>297</v>
      </c>
      <c r="E2086" t="s">
        <v>297</v>
      </c>
      <c r="F2086">
        <v>16181000</v>
      </c>
      <c r="G2086">
        <v>6423700</v>
      </c>
      <c r="H2086" t="s">
        <v>297</v>
      </c>
      <c r="I2086" t="s">
        <v>297</v>
      </c>
      <c r="J2086" t="s">
        <v>297</v>
      </c>
      <c r="K2086" t="s">
        <v>297</v>
      </c>
      <c r="L2086">
        <f t="shared" si="352"/>
        <v>2</v>
      </c>
      <c r="M2086">
        <f t="shared" si="353"/>
        <v>11302350</v>
      </c>
      <c r="N2086" s="5">
        <v>1.2802787913238298</v>
      </c>
      <c r="O2086" s="5">
        <v>0.82397882588993387</v>
      </c>
      <c r="P2086" s="5">
        <v>1.6473332603610982</v>
      </c>
      <c r="Q2086" s="5">
        <v>0.95183355813273574</v>
      </c>
      <c r="R2086" s="5">
        <v>1.1553701136438801</v>
      </c>
      <c r="S2086" s="5">
        <v>0.61039072703177699</v>
      </c>
      <c r="T2086" s="5">
        <v>1.2186209919436735</v>
      </c>
      <c r="U2086" s="5">
        <v>0.7034596736038643</v>
      </c>
      <c r="V2086" t="str">
        <f t="shared" si="354"/>
        <v>NA</v>
      </c>
      <c r="W2086" t="str">
        <f t="shared" si="355"/>
        <v>NA</v>
      </c>
      <c r="X2086">
        <f t="shared" si="356"/>
        <v>9822541.9162926991</v>
      </c>
      <c r="Y2086">
        <f t="shared" si="357"/>
        <v>6748763.9462951124</v>
      </c>
      <c r="Z2086" t="str">
        <f t="shared" si="358"/>
        <v>NA</v>
      </c>
      <c r="AA2086" t="str">
        <f t="shared" si="359"/>
        <v>NA</v>
      </c>
      <c r="AB2086" t="str">
        <f t="shared" si="360"/>
        <v>NA</v>
      </c>
      <c r="AC2086" t="str">
        <f t="shared" si="361"/>
        <v>NA</v>
      </c>
      <c r="AD2086">
        <f t="shared" si="362"/>
        <v>2</v>
      </c>
    </row>
    <row r="2087" spans="1:30" x14ac:dyDescent="0.2">
      <c r="A2087" t="s">
        <v>22715</v>
      </c>
      <c r="B2087" t="s">
        <v>22714</v>
      </c>
      <c r="C2087" t="s">
        <v>5909</v>
      </c>
      <c r="D2087" t="s">
        <v>297</v>
      </c>
      <c r="E2087" t="s">
        <v>297</v>
      </c>
      <c r="F2087">
        <v>5299100</v>
      </c>
      <c r="G2087">
        <v>11221000</v>
      </c>
      <c r="H2087" t="s">
        <v>297</v>
      </c>
      <c r="I2087" t="s">
        <v>297</v>
      </c>
      <c r="J2087" t="s">
        <v>297</v>
      </c>
      <c r="K2087" t="s">
        <v>297</v>
      </c>
      <c r="L2087">
        <f t="shared" si="352"/>
        <v>2</v>
      </c>
      <c r="M2087">
        <f t="shared" si="353"/>
        <v>8260050</v>
      </c>
      <c r="N2087" s="5">
        <v>1.2802787913238298</v>
      </c>
      <c r="O2087" s="5">
        <v>0.82397882588993387</v>
      </c>
      <c r="P2087" s="5">
        <v>1.6473332603610982</v>
      </c>
      <c r="Q2087" s="5">
        <v>0.95183355813273574</v>
      </c>
      <c r="R2087" s="5">
        <v>1.1553701136438801</v>
      </c>
      <c r="S2087" s="5">
        <v>0.61039072703177699</v>
      </c>
      <c r="T2087" s="5">
        <v>1.2186209919436735</v>
      </c>
      <c r="U2087" s="5">
        <v>0.7034596736038643</v>
      </c>
      <c r="V2087" t="str">
        <f t="shared" si="354"/>
        <v>NA</v>
      </c>
      <c r="W2087" t="str">
        <f t="shared" si="355"/>
        <v>NA</v>
      </c>
      <c r="X2087">
        <f t="shared" si="356"/>
        <v>3216774.7276822594</v>
      </c>
      <c r="Y2087">
        <f t="shared" si="357"/>
        <v>11788825.792203475</v>
      </c>
      <c r="Z2087" t="str">
        <f t="shared" si="358"/>
        <v>NA</v>
      </c>
      <c r="AA2087" t="str">
        <f t="shared" si="359"/>
        <v>NA</v>
      </c>
      <c r="AB2087" t="str">
        <f t="shared" si="360"/>
        <v>NA</v>
      </c>
      <c r="AC2087" t="str">
        <f t="shared" si="361"/>
        <v>NA</v>
      </c>
      <c r="AD2087">
        <f t="shared" si="362"/>
        <v>2</v>
      </c>
    </row>
    <row r="2088" spans="1:30" x14ac:dyDescent="0.2">
      <c r="A2088" t="s">
        <v>22711</v>
      </c>
      <c r="B2088" t="s">
        <v>22713</v>
      </c>
      <c r="C2088" t="s">
        <v>5901</v>
      </c>
      <c r="D2088">
        <v>42029000</v>
      </c>
      <c r="E2088">
        <v>56926000</v>
      </c>
      <c r="F2088">
        <v>55675000</v>
      </c>
      <c r="G2088">
        <v>97586000</v>
      </c>
      <c r="H2088">
        <v>26349000</v>
      </c>
      <c r="I2088">
        <v>59868000</v>
      </c>
      <c r="J2088">
        <v>51429000</v>
      </c>
      <c r="K2088">
        <v>46669000</v>
      </c>
      <c r="L2088">
        <f t="shared" si="352"/>
        <v>0</v>
      </c>
      <c r="M2088">
        <f t="shared" si="353"/>
        <v>63054000</v>
      </c>
      <c r="N2088" s="5">
        <v>0.88274096773192789</v>
      </c>
      <c r="O2088" s="5">
        <v>1.1051015592368454</v>
      </c>
      <c r="P2088" s="5">
        <v>1.0632456473005312</v>
      </c>
      <c r="Q2088" s="5">
        <v>1.0002730189135134</v>
      </c>
      <c r="R2088" s="5">
        <v>1.0385909195660574</v>
      </c>
      <c r="S2088" s="5">
        <v>0.89662513086344608</v>
      </c>
      <c r="T2088" s="5">
        <v>1.1116217477771777</v>
      </c>
      <c r="U2088" s="5">
        <v>0.93110764972642468</v>
      </c>
      <c r="V2088">
        <f t="shared" si="354"/>
        <v>47611928.681623653</v>
      </c>
      <c r="W2088">
        <f t="shared" si="355"/>
        <v>51512007.674038239</v>
      </c>
      <c r="X2088">
        <f t="shared" si="356"/>
        <v>52363252.218669288</v>
      </c>
      <c r="Y2088">
        <f t="shared" si="357"/>
        <v>97559364.448315263</v>
      </c>
      <c r="Z2088">
        <f t="shared" si="358"/>
        <v>25369950.28900224</v>
      </c>
      <c r="AA2088">
        <f t="shared" si="359"/>
        <v>66770379.21338138</v>
      </c>
      <c r="AB2088">
        <f t="shared" si="360"/>
        <v>46264837.929663137</v>
      </c>
      <c r="AC2088">
        <f t="shared" si="361"/>
        <v>50122024.036331512</v>
      </c>
      <c r="AD2088">
        <f t="shared" si="362"/>
        <v>0</v>
      </c>
    </row>
    <row r="2089" spans="1:30" x14ac:dyDescent="0.2">
      <c r="A2089" t="s">
        <v>22711</v>
      </c>
      <c r="B2089" t="s">
        <v>22712</v>
      </c>
      <c r="C2089" t="s">
        <v>5891</v>
      </c>
      <c r="D2089">
        <v>16127000</v>
      </c>
      <c r="E2089">
        <v>21143000</v>
      </c>
      <c r="F2089">
        <v>31733000</v>
      </c>
      <c r="G2089">
        <v>16364000</v>
      </c>
      <c r="H2089">
        <v>11543000</v>
      </c>
      <c r="I2089">
        <v>17103000</v>
      </c>
      <c r="J2089">
        <v>16164000</v>
      </c>
      <c r="K2089">
        <v>26665000</v>
      </c>
      <c r="L2089">
        <f t="shared" si="352"/>
        <v>0</v>
      </c>
      <c r="M2089">
        <f t="shared" si="353"/>
        <v>21341750</v>
      </c>
      <c r="N2089" s="5">
        <v>0.88274096773192789</v>
      </c>
      <c r="O2089" s="5">
        <v>1.1051015592368454</v>
      </c>
      <c r="P2089" s="5">
        <v>1.0632456473005312</v>
      </c>
      <c r="Q2089" s="5">
        <v>1.0002730189135134</v>
      </c>
      <c r="R2089" s="5">
        <v>1.0385909195660574</v>
      </c>
      <c r="S2089" s="5">
        <v>0.89662513086344608</v>
      </c>
      <c r="T2089" s="5">
        <v>1.1116217477771777</v>
      </c>
      <c r="U2089" s="5">
        <v>0.93110764972642468</v>
      </c>
      <c r="V2089">
        <f t="shared" si="354"/>
        <v>18269232.526316226</v>
      </c>
      <c r="W2089">
        <f t="shared" si="355"/>
        <v>19132178.235818263</v>
      </c>
      <c r="X2089">
        <f t="shared" si="356"/>
        <v>29845407.86088967</v>
      </c>
      <c r="Y2089">
        <f t="shared" si="357"/>
        <v>16359533.537927888</v>
      </c>
      <c r="Z2089">
        <f t="shared" si="358"/>
        <v>11114096.784923635</v>
      </c>
      <c r="AA2089">
        <f t="shared" si="359"/>
        <v>19074861.289611507</v>
      </c>
      <c r="AB2089">
        <f t="shared" si="360"/>
        <v>14540917.386981566</v>
      </c>
      <c r="AC2089">
        <f t="shared" si="361"/>
        <v>28637934.623171266</v>
      </c>
      <c r="AD2089">
        <f t="shared" si="362"/>
        <v>0</v>
      </c>
    </row>
    <row r="2090" spans="1:30" x14ac:dyDescent="0.2">
      <c r="A2090" t="s">
        <v>22711</v>
      </c>
      <c r="B2090" t="s">
        <v>22710</v>
      </c>
      <c r="C2090" t="s">
        <v>5880</v>
      </c>
      <c r="D2090" t="s">
        <v>297</v>
      </c>
      <c r="E2090">
        <v>4866900</v>
      </c>
      <c r="F2090">
        <v>4888700</v>
      </c>
      <c r="G2090">
        <v>6744000</v>
      </c>
      <c r="H2090">
        <v>8146200</v>
      </c>
      <c r="I2090">
        <v>9959400</v>
      </c>
      <c r="J2090">
        <v>8371600</v>
      </c>
      <c r="K2090">
        <v>5088100</v>
      </c>
      <c r="L2090">
        <f t="shared" si="352"/>
        <v>1</v>
      </c>
      <c r="M2090">
        <f t="shared" si="353"/>
        <v>5499866.666666667</v>
      </c>
      <c r="N2090" s="5">
        <v>0.88274096773192789</v>
      </c>
      <c r="O2090" s="5">
        <v>1.1051015592368454</v>
      </c>
      <c r="P2090" s="5">
        <v>1.0632456473005312</v>
      </c>
      <c r="Q2090" s="5">
        <v>1.0002730189135134</v>
      </c>
      <c r="R2090" s="5">
        <v>1.0385909195660574</v>
      </c>
      <c r="S2090" s="5">
        <v>0.89662513086344608</v>
      </c>
      <c r="T2090" s="5">
        <v>1.1116217477771777</v>
      </c>
      <c r="U2090" s="5">
        <v>0.93110764972642468</v>
      </c>
      <c r="V2090" t="str">
        <f t="shared" si="354"/>
        <v>NA</v>
      </c>
      <c r="W2090">
        <f t="shared" si="355"/>
        <v>4404029.6200115355</v>
      </c>
      <c r="X2090">
        <f t="shared" si="356"/>
        <v>4597902.6694460446</v>
      </c>
      <c r="Y2090">
        <f t="shared" si="357"/>
        <v>6742159.2630032804</v>
      </c>
      <c r="Z2090">
        <f t="shared" si="358"/>
        <v>7843511.6719522579</v>
      </c>
      <c r="AA2090">
        <f t="shared" si="359"/>
        <v>11107652.080205627</v>
      </c>
      <c r="AB2090">
        <f t="shared" si="360"/>
        <v>7530978.9654079974</v>
      </c>
      <c r="AC2090">
        <f t="shared" si="361"/>
        <v>5464566.8537842762</v>
      </c>
      <c r="AD2090">
        <f t="shared" si="362"/>
        <v>1</v>
      </c>
    </row>
    <row r="2091" spans="1:30" x14ac:dyDescent="0.2">
      <c r="A2091" t="s">
        <v>22707</v>
      </c>
      <c r="B2091" t="s">
        <v>22709</v>
      </c>
      <c r="C2091" t="s">
        <v>5875</v>
      </c>
      <c r="D2091">
        <v>9212700</v>
      </c>
      <c r="E2091">
        <v>15582000</v>
      </c>
      <c r="F2091">
        <v>17900000</v>
      </c>
      <c r="G2091">
        <v>16673000</v>
      </c>
      <c r="H2091">
        <v>3571600</v>
      </c>
      <c r="I2091">
        <v>6124700</v>
      </c>
      <c r="J2091">
        <v>7194100</v>
      </c>
      <c r="K2091">
        <v>11350000</v>
      </c>
      <c r="L2091">
        <f t="shared" si="352"/>
        <v>0</v>
      </c>
      <c r="M2091">
        <f t="shared" si="353"/>
        <v>14841925</v>
      </c>
      <c r="N2091" s="5">
        <v>0.91940067242595291</v>
      </c>
      <c r="O2091" s="5">
        <v>1.0695955668298356</v>
      </c>
      <c r="P2091" s="5">
        <v>1.0417570413441055</v>
      </c>
      <c r="Q2091" s="5">
        <v>1.0573938541287757</v>
      </c>
      <c r="R2091" s="5">
        <v>0.93453227308760412</v>
      </c>
      <c r="S2091" s="5">
        <v>0.91285007814270136</v>
      </c>
      <c r="T2091" s="5">
        <v>1.0812733820769829</v>
      </c>
      <c r="U2091" s="5">
        <v>1.0007903045532962</v>
      </c>
      <c r="V2091">
        <f t="shared" si="354"/>
        <v>10020332.023133229</v>
      </c>
      <c r="W2091">
        <f t="shared" si="355"/>
        <v>14568123.207712375</v>
      </c>
      <c r="X2091">
        <f t="shared" si="356"/>
        <v>17182509.250818111</v>
      </c>
      <c r="Y2091">
        <f t="shared" si="357"/>
        <v>15768012.964041175</v>
      </c>
      <c r="Z2091">
        <f t="shared" si="358"/>
        <v>3821804.8780699456</v>
      </c>
      <c r="AA2091">
        <f t="shared" si="359"/>
        <v>6709425.9469872732</v>
      </c>
      <c r="AB2091">
        <f t="shared" si="360"/>
        <v>6653359.0110033853</v>
      </c>
      <c r="AC2091">
        <f t="shared" si="361"/>
        <v>11341037.126719652</v>
      </c>
      <c r="AD2091">
        <f t="shared" si="362"/>
        <v>0</v>
      </c>
    </row>
    <row r="2092" spans="1:30" x14ac:dyDescent="0.2">
      <c r="A2092" t="s">
        <v>22707</v>
      </c>
      <c r="B2092" t="s">
        <v>22708</v>
      </c>
      <c r="C2092" t="s">
        <v>5868</v>
      </c>
      <c r="D2092">
        <v>17640000</v>
      </c>
      <c r="E2092">
        <v>69500000</v>
      </c>
      <c r="F2092">
        <v>31053000</v>
      </c>
      <c r="G2092">
        <v>25392000</v>
      </c>
      <c r="H2092">
        <v>22143000</v>
      </c>
      <c r="I2092">
        <v>16348000</v>
      </c>
      <c r="J2092">
        <v>44823000</v>
      </c>
      <c r="K2092">
        <v>97682000</v>
      </c>
      <c r="L2092">
        <f t="shared" si="352"/>
        <v>0</v>
      </c>
      <c r="M2092">
        <f t="shared" si="353"/>
        <v>35896250</v>
      </c>
      <c r="N2092" s="5">
        <v>0.91940067242595291</v>
      </c>
      <c r="O2092" s="5">
        <v>1.0695955668298356</v>
      </c>
      <c r="P2092" s="5">
        <v>1.0417570413441055</v>
      </c>
      <c r="Q2092" s="5">
        <v>1.0573938541287757</v>
      </c>
      <c r="R2092" s="5">
        <v>0.93453227308760412</v>
      </c>
      <c r="S2092" s="5">
        <v>0.91285007814270136</v>
      </c>
      <c r="T2092" s="5">
        <v>1.0812733820769829</v>
      </c>
      <c r="U2092" s="5">
        <v>1.0007903045532962</v>
      </c>
      <c r="V2092">
        <f t="shared" si="354"/>
        <v>19186411.89749695</v>
      </c>
      <c r="W2092">
        <f t="shared" si="355"/>
        <v>64977831.018868566</v>
      </c>
      <c r="X2092">
        <f t="shared" si="356"/>
        <v>29808293.841656696</v>
      </c>
      <c r="Y2092">
        <f t="shared" si="357"/>
        <v>24013757.882980481</v>
      </c>
      <c r="Z2092">
        <f t="shared" si="358"/>
        <v>23694205.794350658</v>
      </c>
      <c r="AA2092">
        <f t="shared" si="359"/>
        <v>17908745.796748891</v>
      </c>
      <c r="AB2092">
        <f t="shared" si="360"/>
        <v>41453901.245493494</v>
      </c>
      <c r="AC2092">
        <f t="shared" si="361"/>
        <v>97604862.43279551</v>
      </c>
      <c r="AD2092">
        <f t="shared" si="362"/>
        <v>0</v>
      </c>
    </row>
    <row r="2093" spans="1:30" x14ac:dyDescent="0.2">
      <c r="A2093" t="s">
        <v>22707</v>
      </c>
      <c r="B2093" t="s">
        <v>22706</v>
      </c>
      <c r="C2093" t="s">
        <v>5858</v>
      </c>
      <c r="D2093">
        <v>7255800</v>
      </c>
      <c r="E2093">
        <v>14648000</v>
      </c>
      <c r="F2093">
        <v>18627000</v>
      </c>
      <c r="G2093">
        <v>16961000</v>
      </c>
      <c r="H2093">
        <v>9438400</v>
      </c>
      <c r="I2093">
        <v>7899700</v>
      </c>
      <c r="J2093">
        <v>12619000</v>
      </c>
      <c r="K2093">
        <v>24022000</v>
      </c>
      <c r="L2093">
        <f t="shared" si="352"/>
        <v>0</v>
      </c>
      <c r="M2093">
        <f t="shared" si="353"/>
        <v>14372950</v>
      </c>
      <c r="N2093" s="5">
        <v>0.91940067242595291</v>
      </c>
      <c r="O2093" s="5">
        <v>1.0695955668298356</v>
      </c>
      <c r="P2093" s="5">
        <v>1.0417570413441055</v>
      </c>
      <c r="Q2093" s="5">
        <v>1.0573938541287757</v>
      </c>
      <c r="R2093" s="5">
        <v>0.93453227308760412</v>
      </c>
      <c r="S2093" s="5">
        <v>0.91285007814270136</v>
      </c>
      <c r="T2093" s="5">
        <v>1.0812733820769829</v>
      </c>
      <c r="U2093" s="5">
        <v>1.0007903045532962</v>
      </c>
      <c r="V2093">
        <f t="shared" si="354"/>
        <v>7891880.2406949196</v>
      </c>
      <c r="W2093">
        <f t="shared" si="355"/>
        <v>13694895.953444414</v>
      </c>
      <c r="X2093">
        <f t="shared" si="356"/>
        <v>17880368.704747986</v>
      </c>
      <c r="Y2093">
        <f t="shared" si="357"/>
        <v>16040380.728309385</v>
      </c>
      <c r="Z2093">
        <f t="shared" si="358"/>
        <v>10099597.704439292</v>
      </c>
      <c r="AA2093">
        <f t="shared" si="359"/>
        <v>8653885.4398444593</v>
      </c>
      <c r="AB2093">
        <f t="shared" si="360"/>
        <v>11670499.070050696</v>
      </c>
      <c r="AC2093">
        <f t="shared" si="361"/>
        <v>24003030.295864273</v>
      </c>
      <c r="AD2093">
        <f t="shared" si="362"/>
        <v>0</v>
      </c>
    </row>
    <row r="2094" spans="1:30" x14ac:dyDescent="0.2">
      <c r="A2094" t="s">
        <v>22705</v>
      </c>
      <c r="B2094" t="s">
        <v>22704</v>
      </c>
      <c r="C2094" t="s">
        <v>5850</v>
      </c>
      <c r="D2094">
        <v>6435200</v>
      </c>
      <c r="E2094">
        <v>6553800</v>
      </c>
      <c r="F2094">
        <v>7345900</v>
      </c>
      <c r="G2094">
        <v>7304900</v>
      </c>
      <c r="H2094" t="s">
        <v>297</v>
      </c>
      <c r="I2094">
        <v>5974800</v>
      </c>
      <c r="J2094">
        <v>3615000</v>
      </c>
      <c r="K2094" t="s">
        <v>297</v>
      </c>
      <c r="L2094">
        <f t="shared" si="352"/>
        <v>0</v>
      </c>
      <c r="M2094">
        <f t="shared" si="353"/>
        <v>6909950</v>
      </c>
      <c r="N2094" s="5">
        <v>1.0766749330428385</v>
      </c>
      <c r="O2094" s="5">
        <v>1.1304243173289781</v>
      </c>
      <c r="P2094" s="5">
        <v>0.96688901897875079</v>
      </c>
      <c r="Q2094" s="5">
        <v>0.92503609976059653</v>
      </c>
      <c r="R2094" s="5">
        <v>1.0154053751155729</v>
      </c>
      <c r="S2094" s="5">
        <v>1.0191118989129972</v>
      </c>
      <c r="T2094" s="5">
        <v>0.97583938402538029</v>
      </c>
      <c r="U2094" s="5">
        <v>0.90970152955499639</v>
      </c>
      <c r="V2094">
        <f t="shared" si="354"/>
        <v>5976920.0549818669</v>
      </c>
      <c r="W2094">
        <f t="shared" si="355"/>
        <v>5797645.9808345595</v>
      </c>
      <c r="X2094">
        <f t="shared" si="356"/>
        <v>7597459.3317430569</v>
      </c>
      <c r="Y2094">
        <f t="shared" si="357"/>
        <v>7896880.9994448228</v>
      </c>
      <c r="Z2094" t="str">
        <f t="shared" si="358"/>
        <v>NA</v>
      </c>
      <c r="AA2094">
        <f t="shared" si="359"/>
        <v>5862751.682492204</v>
      </c>
      <c r="AB2094">
        <f t="shared" si="360"/>
        <v>3704503.0762008871</v>
      </c>
      <c r="AC2094" t="str">
        <f t="shared" si="361"/>
        <v>NA</v>
      </c>
      <c r="AD2094">
        <f t="shared" si="362"/>
        <v>0</v>
      </c>
    </row>
    <row r="2095" spans="1:30" x14ac:dyDescent="0.2">
      <c r="A2095" t="s">
        <v>22702</v>
      </c>
      <c r="B2095" t="s">
        <v>22703</v>
      </c>
      <c r="C2095" t="s">
        <v>5844</v>
      </c>
      <c r="D2095" t="s">
        <v>297</v>
      </c>
      <c r="E2095" t="s">
        <v>297</v>
      </c>
      <c r="F2095" t="s">
        <v>297</v>
      </c>
      <c r="G2095" t="s">
        <v>297</v>
      </c>
      <c r="H2095" t="s">
        <v>297</v>
      </c>
      <c r="I2095" t="s">
        <v>297</v>
      </c>
      <c r="J2095" t="s">
        <v>297</v>
      </c>
      <c r="K2095" t="s">
        <v>297</v>
      </c>
      <c r="L2095">
        <f t="shared" si="352"/>
        <v>4</v>
      </c>
      <c r="M2095" t="e">
        <f t="shared" si="353"/>
        <v>#DIV/0!</v>
      </c>
      <c r="N2095" s="5">
        <v>0.81588831728835665</v>
      </c>
      <c r="O2095" s="5">
        <v>1.0836777351733948</v>
      </c>
      <c r="P2095" s="5">
        <v>1.2353750261143375</v>
      </c>
      <c r="Q2095" s="5">
        <v>1.0371224629139275</v>
      </c>
      <c r="R2095" s="5">
        <v>1.3021027449066078</v>
      </c>
      <c r="S2095" s="5">
        <v>0.67821967683122764</v>
      </c>
      <c r="T2095" s="5">
        <v>1.3729663114750401</v>
      </c>
      <c r="U2095" s="5">
        <v>0.72805595014834468</v>
      </c>
      <c r="V2095" t="str">
        <f t="shared" si="354"/>
        <v>NA</v>
      </c>
      <c r="W2095" t="str">
        <f t="shared" si="355"/>
        <v>NA</v>
      </c>
      <c r="X2095" t="str">
        <f t="shared" si="356"/>
        <v>NA</v>
      </c>
      <c r="Y2095" t="str">
        <f t="shared" si="357"/>
        <v>NA</v>
      </c>
      <c r="Z2095" t="str">
        <f t="shared" si="358"/>
        <v>NA</v>
      </c>
      <c r="AA2095" t="str">
        <f t="shared" si="359"/>
        <v>NA</v>
      </c>
      <c r="AB2095" t="str">
        <f t="shared" si="360"/>
        <v>NA</v>
      </c>
      <c r="AC2095" t="str">
        <f t="shared" si="361"/>
        <v>NA</v>
      </c>
      <c r="AD2095">
        <f t="shared" si="362"/>
        <v>4</v>
      </c>
    </row>
    <row r="2096" spans="1:30" x14ac:dyDescent="0.2">
      <c r="A2096" t="s">
        <v>22702</v>
      </c>
      <c r="B2096" t="s">
        <v>22703</v>
      </c>
      <c r="C2096" t="s">
        <v>5839</v>
      </c>
      <c r="D2096">
        <v>24772000</v>
      </c>
      <c r="E2096">
        <v>29548000</v>
      </c>
      <c r="F2096">
        <v>18499000</v>
      </c>
      <c r="G2096">
        <v>54375000</v>
      </c>
      <c r="H2096" t="s">
        <v>297</v>
      </c>
      <c r="I2096">
        <v>32110000</v>
      </c>
      <c r="J2096">
        <v>20162000</v>
      </c>
      <c r="K2096">
        <v>13499000</v>
      </c>
      <c r="L2096">
        <f t="shared" si="352"/>
        <v>0</v>
      </c>
      <c r="M2096">
        <f t="shared" si="353"/>
        <v>31798500</v>
      </c>
      <c r="N2096" s="5">
        <v>0.81588831728835665</v>
      </c>
      <c r="O2096" s="5">
        <v>1.0836777351733948</v>
      </c>
      <c r="P2096" s="5">
        <v>1.2353750261143375</v>
      </c>
      <c r="Q2096" s="5">
        <v>1.0371224629139275</v>
      </c>
      <c r="R2096" s="5">
        <v>1.3021027449066078</v>
      </c>
      <c r="S2096" s="5">
        <v>0.67821967683122764</v>
      </c>
      <c r="T2096" s="5">
        <v>1.3729663114750401</v>
      </c>
      <c r="U2096" s="5">
        <v>0.72805595014834468</v>
      </c>
      <c r="V2096">
        <f t="shared" si="354"/>
        <v>30361998.664634533</v>
      </c>
      <c r="W2096">
        <f t="shared" si="355"/>
        <v>27266408.675704818</v>
      </c>
      <c r="X2096">
        <f t="shared" si="356"/>
        <v>14974400.169141727</v>
      </c>
      <c r="Y2096">
        <f t="shared" si="357"/>
        <v>52428716.901210025</v>
      </c>
      <c r="Z2096" t="str">
        <f t="shared" si="358"/>
        <v>NA</v>
      </c>
      <c r="AA2096">
        <f t="shared" si="359"/>
        <v>47344542.036916532</v>
      </c>
      <c r="AB2096">
        <f t="shared" si="360"/>
        <v>14684992.509640712</v>
      </c>
      <c r="AC2096">
        <f t="shared" si="361"/>
        <v>18541157.444355093</v>
      </c>
      <c r="AD2096">
        <f t="shared" si="362"/>
        <v>0</v>
      </c>
    </row>
    <row r="2097" spans="1:30" x14ac:dyDescent="0.2">
      <c r="A2097" t="s">
        <v>22702</v>
      </c>
      <c r="B2097" t="s">
        <v>22701</v>
      </c>
      <c r="C2097" t="s">
        <v>5828</v>
      </c>
      <c r="D2097" t="s">
        <v>297</v>
      </c>
      <c r="E2097" t="s">
        <v>297</v>
      </c>
      <c r="F2097" t="s">
        <v>297</v>
      </c>
      <c r="G2097">
        <v>9684400</v>
      </c>
      <c r="H2097" t="s">
        <v>297</v>
      </c>
      <c r="I2097" t="s">
        <v>297</v>
      </c>
      <c r="J2097" t="s">
        <v>297</v>
      </c>
      <c r="K2097" t="s">
        <v>297</v>
      </c>
      <c r="L2097">
        <f t="shared" si="352"/>
        <v>3</v>
      </c>
      <c r="M2097">
        <f t="shared" si="353"/>
        <v>9684400</v>
      </c>
      <c r="N2097" s="5">
        <v>0.81588831728835665</v>
      </c>
      <c r="O2097" s="5">
        <v>1.0836777351733948</v>
      </c>
      <c r="P2097" s="5">
        <v>1.2353750261143375</v>
      </c>
      <c r="Q2097" s="5">
        <v>1.0371224629139275</v>
      </c>
      <c r="R2097" s="5">
        <v>1.3021027449066078</v>
      </c>
      <c r="S2097" s="5">
        <v>0.67821967683122764</v>
      </c>
      <c r="T2097" s="5">
        <v>1.3729663114750401</v>
      </c>
      <c r="U2097" s="5">
        <v>0.72805595014834468</v>
      </c>
      <c r="V2097" t="str">
        <f t="shared" si="354"/>
        <v>NA</v>
      </c>
      <c r="W2097" t="str">
        <f t="shared" si="355"/>
        <v>NA</v>
      </c>
      <c r="X2097" t="str">
        <f t="shared" si="356"/>
        <v>NA</v>
      </c>
      <c r="Y2097">
        <f t="shared" si="357"/>
        <v>9337759.3739416711</v>
      </c>
      <c r="Z2097" t="str">
        <f t="shared" si="358"/>
        <v>NA</v>
      </c>
      <c r="AA2097" t="str">
        <f t="shared" si="359"/>
        <v>NA</v>
      </c>
      <c r="AB2097" t="str">
        <f t="shared" si="360"/>
        <v>NA</v>
      </c>
      <c r="AC2097" t="str">
        <f t="shared" si="361"/>
        <v>NA</v>
      </c>
      <c r="AD2097">
        <f t="shared" si="362"/>
        <v>3</v>
      </c>
    </row>
    <row r="2098" spans="1:30" x14ac:dyDescent="0.2">
      <c r="A2098" t="s">
        <v>22700</v>
      </c>
      <c r="B2098" t="s">
        <v>22699</v>
      </c>
      <c r="C2098" t="s">
        <v>5822</v>
      </c>
      <c r="D2098" t="s">
        <v>297</v>
      </c>
      <c r="E2098">
        <v>5275200</v>
      </c>
      <c r="F2098">
        <v>4157900</v>
      </c>
      <c r="G2098">
        <v>7129900</v>
      </c>
      <c r="H2098" t="s">
        <v>297</v>
      </c>
      <c r="I2098" t="s">
        <v>297</v>
      </c>
      <c r="J2098" t="s">
        <v>297</v>
      </c>
      <c r="K2098" t="s">
        <v>297</v>
      </c>
      <c r="L2098">
        <f t="shared" si="352"/>
        <v>1</v>
      </c>
      <c r="M2098">
        <f t="shared" si="353"/>
        <v>5521000</v>
      </c>
      <c r="N2098" s="5" t="s">
        <v>297</v>
      </c>
      <c r="O2098" s="5" t="s">
        <v>297</v>
      </c>
      <c r="P2098" s="5" t="s">
        <v>297</v>
      </c>
      <c r="Q2098" s="5" t="s">
        <v>297</v>
      </c>
      <c r="R2098" s="5" t="s">
        <v>297</v>
      </c>
      <c r="S2098" s="5" t="s">
        <v>297</v>
      </c>
      <c r="T2098" s="5" t="s">
        <v>297</v>
      </c>
      <c r="U2098" s="5" t="s">
        <v>297</v>
      </c>
      <c r="V2098" t="str">
        <f t="shared" si="354"/>
        <v>NA</v>
      </c>
      <c r="W2098" t="str">
        <f t="shared" si="355"/>
        <v>NA</v>
      </c>
      <c r="X2098" t="str">
        <f t="shared" si="356"/>
        <v>NA</v>
      </c>
      <c r="Y2098" t="str">
        <f t="shared" si="357"/>
        <v>NA</v>
      </c>
      <c r="Z2098" t="str">
        <f t="shared" si="358"/>
        <v>NA</v>
      </c>
      <c r="AA2098" t="str">
        <f t="shared" si="359"/>
        <v>NA</v>
      </c>
      <c r="AB2098" t="str">
        <f t="shared" si="360"/>
        <v>NA</v>
      </c>
      <c r="AC2098" t="str">
        <f t="shared" si="361"/>
        <v>NA</v>
      </c>
      <c r="AD2098">
        <f t="shared" si="362"/>
        <v>4</v>
      </c>
    </row>
    <row r="2099" spans="1:30" x14ac:dyDescent="0.2">
      <c r="A2099" t="s">
        <v>22698</v>
      </c>
      <c r="B2099" t="s">
        <v>22697</v>
      </c>
      <c r="C2099" t="s">
        <v>5815</v>
      </c>
      <c r="D2099" t="s">
        <v>297</v>
      </c>
      <c r="E2099" t="s">
        <v>297</v>
      </c>
      <c r="F2099" t="s">
        <v>297</v>
      </c>
      <c r="G2099">
        <v>8857000</v>
      </c>
      <c r="H2099" t="s">
        <v>297</v>
      </c>
      <c r="I2099">
        <v>2107100</v>
      </c>
      <c r="J2099" t="s">
        <v>297</v>
      </c>
      <c r="K2099" t="s">
        <v>297</v>
      </c>
      <c r="L2099">
        <f t="shared" si="352"/>
        <v>3</v>
      </c>
      <c r="M2099">
        <f t="shared" si="353"/>
        <v>8857000</v>
      </c>
      <c r="N2099" s="5">
        <v>1.2533458245044604</v>
      </c>
      <c r="O2099" s="5">
        <v>0.7336168576083707</v>
      </c>
      <c r="P2099" s="5">
        <v>1.1922311568920443</v>
      </c>
      <c r="Q2099" s="5">
        <v>0.83306739425793475</v>
      </c>
      <c r="R2099" s="5">
        <v>0.88473926617128296</v>
      </c>
      <c r="S2099" s="5">
        <v>1.1254102859128343</v>
      </c>
      <c r="T2099" s="5">
        <v>1.0384509015669998</v>
      </c>
      <c r="U2099" s="5">
        <v>1.0590269812056408</v>
      </c>
      <c r="V2099" t="str">
        <f t="shared" si="354"/>
        <v>NA</v>
      </c>
      <c r="W2099" t="str">
        <f t="shared" si="355"/>
        <v>NA</v>
      </c>
      <c r="X2099" t="str">
        <f t="shared" si="356"/>
        <v>NA</v>
      </c>
      <c r="Y2099">
        <f t="shared" si="357"/>
        <v>10631792.891005516</v>
      </c>
      <c r="Z2099" t="str">
        <f t="shared" si="358"/>
        <v>NA</v>
      </c>
      <c r="AA2099">
        <f t="shared" si="359"/>
        <v>1872294.95444935</v>
      </c>
      <c r="AB2099" t="str">
        <f t="shared" si="360"/>
        <v>NA</v>
      </c>
      <c r="AC2099" t="str">
        <f t="shared" si="361"/>
        <v>NA</v>
      </c>
      <c r="AD2099">
        <f t="shared" si="362"/>
        <v>3</v>
      </c>
    </row>
    <row r="2100" spans="1:30" x14ac:dyDescent="0.2">
      <c r="A2100" t="s">
        <v>22696</v>
      </c>
      <c r="B2100" t="s">
        <v>22695</v>
      </c>
      <c r="C2100" t="s">
        <v>5804</v>
      </c>
      <c r="D2100" t="s">
        <v>297</v>
      </c>
      <c r="E2100" t="s">
        <v>297</v>
      </c>
      <c r="F2100" t="s">
        <v>297</v>
      </c>
      <c r="G2100">
        <v>8268700</v>
      </c>
      <c r="H2100" t="s">
        <v>297</v>
      </c>
      <c r="I2100">
        <v>3320800</v>
      </c>
      <c r="J2100" t="s">
        <v>297</v>
      </c>
      <c r="K2100" t="s">
        <v>297</v>
      </c>
      <c r="L2100">
        <f t="shared" si="352"/>
        <v>3</v>
      </c>
      <c r="M2100">
        <f t="shared" si="353"/>
        <v>8268700</v>
      </c>
      <c r="N2100" s="5" t="s">
        <v>297</v>
      </c>
      <c r="O2100" s="5" t="s">
        <v>297</v>
      </c>
      <c r="P2100" s="5" t="s">
        <v>297</v>
      </c>
      <c r="Q2100" s="5" t="s">
        <v>297</v>
      </c>
      <c r="R2100" s="5" t="s">
        <v>297</v>
      </c>
      <c r="S2100" s="5" t="s">
        <v>297</v>
      </c>
      <c r="T2100" s="5" t="s">
        <v>297</v>
      </c>
      <c r="U2100" s="5" t="s">
        <v>297</v>
      </c>
      <c r="V2100" t="str">
        <f t="shared" si="354"/>
        <v>NA</v>
      </c>
      <c r="W2100" t="str">
        <f t="shared" si="355"/>
        <v>NA</v>
      </c>
      <c r="X2100" t="str">
        <f t="shared" si="356"/>
        <v>NA</v>
      </c>
      <c r="Y2100" t="str">
        <f t="shared" si="357"/>
        <v>NA</v>
      </c>
      <c r="Z2100" t="str">
        <f t="shared" si="358"/>
        <v>NA</v>
      </c>
      <c r="AA2100" t="str">
        <f t="shared" si="359"/>
        <v>NA</v>
      </c>
      <c r="AB2100" t="str">
        <f t="shared" si="360"/>
        <v>NA</v>
      </c>
      <c r="AC2100" t="str">
        <f t="shared" si="361"/>
        <v>NA</v>
      </c>
      <c r="AD2100">
        <f t="shared" si="362"/>
        <v>4</v>
      </c>
    </row>
    <row r="2101" spans="1:30" x14ac:dyDescent="0.2">
      <c r="A2101" t="s">
        <v>22694</v>
      </c>
      <c r="B2101" t="s">
        <v>22693</v>
      </c>
      <c r="C2101" t="s">
        <v>5797</v>
      </c>
      <c r="D2101">
        <v>3053100</v>
      </c>
      <c r="E2101">
        <v>539330</v>
      </c>
      <c r="F2101">
        <v>3852700</v>
      </c>
      <c r="G2101">
        <v>8668500</v>
      </c>
      <c r="H2101">
        <v>3166200</v>
      </c>
      <c r="I2101">
        <v>5751300</v>
      </c>
      <c r="J2101">
        <v>9216100</v>
      </c>
      <c r="K2101" t="s">
        <v>297</v>
      </c>
      <c r="L2101">
        <f t="shared" si="352"/>
        <v>0</v>
      </c>
      <c r="M2101">
        <f t="shared" si="353"/>
        <v>4028407.5</v>
      </c>
      <c r="N2101" s="5">
        <v>0.93582220812151562</v>
      </c>
      <c r="O2101" s="5">
        <v>0.98036805644945313</v>
      </c>
      <c r="P2101" s="5">
        <v>0.88781043699761175</v>
      </c>
      <c r="Q2101" s="5">
        <v>1.0017076997342522</v>
      </c>
      <c r="R2101" s="5">
        <v>1.1023041720597075</v>
      </c>
      <c r="S2101" s="5">
        <v>1.0755522573826177</v>
      </c>
      <c r="T2101" s="5">
        <v>1.09277539525074</v>
      </c>
      <c r="U2101" s="5">
        <v>0.94600268084867556</v>
      </c>
      <c r="V2101">
        <f t="shared" si="354"/>
        <v>3262478.6775775659</v>
      </c>
      <c r="W2101">
        <f t="shared" si="355"/>
        <v>550130.12353060825</v>
      </c>
      <c r="X2101">
        <f t="shared" si="356"/>
        <v>4339552.4984241249</v>
      </c>
      <c r="Y2101">
        <f t="shared" si="357"/>
        <v>8653722.041170001</v>
      </c>
      <c r="Z2101">
        <f t="shared" si="358"/>
        <v>2872346.9258796377</v>
      </c>
      <c r="AA2101">
        <f t="shared" si="359"/>
        <v>5347299.4552546674</v>
      </c>
      <c r="AB2101">
        <f t="shared" si="360"/>
        <v>8433663.5323723983</v>
      </c>
      <c r="AC2101" t="str">
        <f t="shared" si="361"/>
        <v>NA</v>
      </c>
      <c r="AD2101">
        <f t="shared" si="362"/>
        <v>0</v>
      </c>
    </row>
    <row r="2102" spans="1:30" x14ac:dyDescent="0.2">
      <c r="A2102" t="s">
        <v>22692</v>
      </c>
      <c r="B2102" t="s">
        <v>22691</v>
      </c>
      <c r="C2102" t="s">
        <v>5787</v>
      </c>
      <c r="D2102" t="s">
        <v>297</v>
      </c>
      <c r="E2102" t="s">
        <v>297</v>
      </c>
      <c r="F2102" t="s">
        <v>297</v>
      </c>
      <c r="G2102" t="s">
        <v>297</v>
      </c>
      <c r="H2102" t="s">
        <v>297</v>
      </c>
      <c r="I2102" t="s">
        <v>297</v>
      </c>
      <c r="J2102" t="s">
        <v>297</v>
      </c>
      <c r="K2102" t="s">
        <v>297</v>
      </c>
      <c r="L2102">
        <f t="shared" si="352"/>
        <v>4</v>
      </c>
      <c r="M2102" t="e">
        <f t="shared" si="353"/>
        <v>#DIV/0!</v>
      </c>
      <c r="N2102" s="5">
        <v>0.94876675351528927</v>
      </c>
      <c r="O2102" s="5">
        <v>1.0741163415536625</v>
      </c>
      <c r="P2102" s="5">
        <v>0.92163996105884038</v>
      </c>
      <c r="Q2102" s="5">
        <v>1.1132210678914576</v>
      </c>
      <c r="R2102" s="5">
        <v>1.0968252440328363</v>
      </c>
      <c r="S2102" s="5">
        <v>0.90793164957524564</v>
      </c>
      <c r="T2102" s="5">
        <v>0.97072880797151195</v>
      </c>
      <c r="U2102" s="5">
        <v>0.98936830505256046</v>
      </c>
      <c r="V2102" t="str">
        <f t="shared" si="354"/>
        <v>NA</v>
      </c>
      <c r="W2102" t="str">
        <f t="shared" si="355"/>
        <v>NA</v>
      </c>
      <c r="X2102" t="str">
        <f t="shared" si="356"/>
        <v>NA</v>
      </c>
      <c r="Y2102" t="str">
        <f t="shared" si="357"/>
        <v>NA</v>
      </c>
      <c r="Z2102" t="str">
        <f t="shared" si="358"/>
        <v>NA</v>
      </c>
      <c r="AA2102" t="str">
        <f t="shared" si="359"/>
        <v>NA</v>
      </c>
      <c r="AB2102" t="str">
        <f t="shared" si="360"/>
        <v>NA</v>
      </c>
      <c r="AC2102" t="str">
        <f t="shared" si="361"/>
        <v>NA</v>
      </c>
      <c r="AD2102">
        <f t="shared" si="362"/>
        <v>4</v>
      </c>
    </row>
    <row r="2103" spans="1:30" x14ac:dyDescent="0.2">
      <c r="A2103" t="s">
        <v>22689</v>
      </c>
      <c r="B2103" t="s">
        <v>22690</v>
      </c>
      <c r="C2103" t="s">
        <v>5782</v>
      </c>
      <c r="D2103">
        <v>1791800</v>
      </c>
      <c r="E2103" t="s">
        <v>297</v>
      </c>
      <c r="F2103">
        <v>6937700</v>
      </c>
      <c r="G2103">
        <v>8111600</v>
      </c>
      <c r="H2103" t="s">
        <v>297</v>
      </c>
      <c r="I2103">
        <v>7192100</v>
      </c>
      <c r="J2103" t="s">
        <v>297</v>
      </c>
      <c r="K2103" t="s">
        <v>297</v>
      </c>
      <c r="L2103">
        <f t="shared" si="352"/>
        <v>1</v>
      </c>
      <c r="M2103">
        <f t="shared" si="353"/>
        <v>5613700</v>
      </c>
      <c r="N2103" s="5">
        <v>0.87430368519251411</v>
      </c>
      <c r="O2103" s="5">
        <v>1.1664401637851998</v>
      </c>
      <c r="P2103" s="5">
        <v>0.9310266745417991</v>
      </c>
      <c r="Q2103" s="5">
        <v>1.03652514348059</v>
      </c>
      <c r="R2103" s="5">
        <v>1.0543002999134949</v>
      </c>
      <c r="S2103" s="5">
        <v>0.91424194588184582</v>
      </c>
      <c r="T2103" s="5">
        <v>1.0422001574365398</v>
      </c>
      <c r="U2103" s="5">
        <v>1.0114784930793554</v>
      </c>
      <c r="V2103">
        <f t="shared" si="354"/>
        <v>2049402.3190642975</v>
      </c>
      <c r="W2103" t="str">
        <f t="shared" si="355"/>
        <v>NA</v>
      </c>
      <c r="X2103">
        <f t="shared" si="356"/>
        <v>7451666.1978716776</v>
      </c>
      <c r="Y2103">
        <f t="shared" si="357"/>
        <v>7825762.8876823271</v>
      </c>
      <c r="Z2103" t="str">
        <f t="shared" si="358"/>
        <v>NA</v>
      </c>
      <c r="AA2103">
        <f t="shared" si="359"/>
        <v>7866735.9689592365</v>
      </c>
      <c r="AB2103" t="str">
        <f t="shared" si="360"/>
        <v>NA</v>
      </c>
      <c r="AC2103" t="str">
        <f t="shared" si="361"/>
        <v>NA</v>
      </c>
      <c r="AD2103">
        <f t="shared" si="362"/>
        <v>1</v>
      </c>
    </row>
    <row r="2104" spans="1:30" x14ac:dyDescent="0.2">
      <c r="A2104" t="s">
        <v>22689</v>
      </c>
      <c r="B2104" t="s">
        <v>22688</v>
      </c>
      <c r="C2104" t="s">
        <v>5775</v>
      </c>
      <c r="D2104">
        <v>10523000</v>
      </c>
      <c r="E2104">
        <v>15837000</v>
      </c>
      <c r="F2104">
        <v>8972900</v>
      </c>
      <c r="G2104">
        <v>10566000</v>
      </c>
      <c r="H2104">
        <v>5933500</v>
      </c>
      <c r="I2104">
        <v>9442500</v>
      </c>
      <c r="J2104" t="s">
        <v>297</v>
      </c>
      <c r="K2104">
        <v>12117000</v>
      </c>
      <c r="L2104">
        <f t="shared" si="352"/>
        <v>0</v>
      </c>
      <c r="M2104">
        <f t="shared" si="353"/>
        <v>11474725</v>
      </c>
      <c r="N2104" s="5">
        <v>0.87430368519251411</v>
      </c>
      <c r="O2104" s="5">
        <v>1.1664401637851998</v>
      </c>
      <c r="P2104" s="5">
        <v>0.9310266745417991</v>
      </c>
      <c r="Q2104" s="5">
        <v>1.03652514348059</v>
      </c>
      <c r="R2104" s="5">
        <v>1.0543002999134949</v>
      </c>
      <c r="S2104" s="5">
        <v>0.91424194588184582</v>
      </c>
      <c r="T2104" s="5">
        <v>1.0422001574365398</v>
      </c>
      <c r="U2104" s="5">
        <v>1.0114784930793554</v>
      </c>
      <c r="V2104">
        <f t="shared" si="354"/>
        <v>12035863.714428844</v>
      </c>
      <c r="W2104">
        <f t="shared" si="355"/>
        <v>13577207.379937569</v>
      </c>
      <c r="X2104">
        <f t="shared" si="356"/>
        <v>9637640.0863229558</v>
      </c>
      <c r="Y2104">
        <f t="shared" si="357"/>
        <v>10193674.573604649</v>
      </c>
      <c r="Z2104">
        <f t="shared" si="358"/>
        <v>5627903.1699856697</v>
      </c>
      <c r="AA2104">
        <f t="shared" si="359"/>
        <v>10328228.804785471</v>
      </c>
      <c r="AB2104" t="str">
        <f t="shared" si="360"/>
        <v>NA</v>
      </c>
      <c r="AC2104">
        <f t="shared" si="361"/>
        <v>11979493.467143213</v>
      </c>
      <c r="AD2104">
        <f t="shared" si="362"/>
        <v>0</v>
      </c>
    </row>
    <row r="2105" spans="1:30" x14ac:dyDescent="0.2">
      <c r="A2105" t="s">
        <v>22686</v>
      </c>
      <c r="B2105" t="s">
        <v>101</v>
      </c>
      <c r="C2105" t="s">
        <v>5770</v>
      </c>
      <c r="D2105" t="s">
        <v>297</v>
      </c>
      <c r="E2105">
        <v>8972100</v>
      </c>
      <c r="F2105">
        <v>28683000</v>
      </c>
      <c r="G2105">
        <v>13278000</v>
      </c>
      <c r="H2105">
        <v>4739700</v>
      </c>
      <c r="I2105">
        <v>4647700</v>
      </c>
      <c r="J2105" t="s">
        <v>297</v>
      </c>
      <c r="K2105">
        <v>16705000</v>
      </c>
      <c r="L2105">
        <f t="shared" si="352"/>
        <v>1</v>
      </c>
      <c r="M2105">
        <f t="shared" si="353"/>
        <v>16977700</v>
      </c>
      <c r="N2105" s="5">
        <v>0.89273404746111951</v>
      </c>
      <c r="O2105" s="5">
        <v>1.2639175879080322</v>
      </c>
      <c r="P2105" s="5">
        <v>1.1942544851410892</v>
      </c>
      <c r="Q2105" s="5">
        <v>1.1134950060051014</v>
      </c>
      <c r="R2105" s="5">
        <v>1.0423995273357756</v>
      </c>
      <c r="S2105" s="5">
        <v>0.71135725138759787</v>
      </c>
      <c r="T2105" s="5">
        <v>1.0151328674218116</v>
      </c>
      <c r="U2105" s="5">
        <v>0.88537882631108822</v>
      </c>
      <c r="V2105" t="str">
        <f t="shared" si="354"/>
        <v>NA</v>
      </c>
      <c r="W2105">
        <f t="shared" si="355"/>
        <v>7098643.2073076321</v>
      </c>
      <c r="X2105">
        <f t="shared" si="356"/>
        <v>24017494.057484232</v>
      </c>
      <c r="Y2105">
        <f t="shared" si="357"/>
        <v>11924615.672626706</v>
      </c>
      <c r="Z2105">
        <f t="shared" si="358"/>
        <v>4546913.0364189604</v>
      </c>
      <c r="AA2105">
        <f t="shared" si="359"/>
        <v>6533566.6304575326</v>
      </c>
      <c r="AB2105" t="str">
        <f t="shared" si="360"/>
        <v>NA</v>
      </c>
      <c r="AC2105">
        <f t="shared" si="361"/>
        <v>18867629.881777298</v>
      </c>
      <c r="AD2105">
        <f t="shared" si="362"/>
        <v>1</v>
      </c>
    </row>
    <row r="2106" spans="1:30" x14ac:dyDescent="0.2">
      <c r="A2106" t="s">
        <v>22686</v>
      </c>
      <c r="B2106" t="s">
        <v>22687</v>
      </c>
      <c r="C2106" t="s">
        <v>5765</v>
      </c>
      <c r="D2106">
        <v>1681600</v>
      </c>
      <c r="E2106">
        <v>1168600</v>
      </c>
      <c r="F2106">
        <v>3593200</v>
      </c>
      <c r="G2106">
        <v>7977200</v>
      </c>
      <c r="H2106">
        <v>960130</v>
      </c>
      <c r="I2106">
        <v>1099000</v>
      </c>
      <c r="J2106">
        <v>1037400</v>
      </c>
      <c r="K2106">
        <v>1096000</v>
      </c>
      <c r="L2106">
        <f t="shared" si="352"/>
        <v>0</v>
      </c>
      <c r="M2106">
        <f t="shared" si="353"/>
        <v>3605150</v>
      </c>
      <c r="N2106" s="5">
        <v>0.89273404746111951</v>
      </c>
      <c r="O2106" s="5">
        <v>1.2639175879080322</v>
      </c>
      <c r="P2106" s="5">
        <v>1.1942544851410892</v>
      </c>
      <c r="Q2106" s="5">
        <v>1.1134950060051014</v>
      </c>
      <c r="R2106" s="5">
        <v>1.0423995273357756</v>
      </c>
      <c r="S2106" s="5">
        <v>0.71135725138759787</v>
      </c>
      <c r="T2106" s="5">
        <v>1.0151328674218116</v>
      </c>
      <c r="U2106" s="5">
        <v>0.88537882631108822</v>
      </c>
      <c r="V2106">
        <f t="shared" si="354"/>
        <v>1883651.69311327</v>
      </c>
      <c r="W2106">
        <f t="shared" si="355"/>
        <v>924585.59891883715</v>
      </c>
      <c r="X2106">
        <f t="shared" si="356"/>
        <v>3008738.9620106802</v>
      </c>
      <c r="Y2106">
        <f t="shared" si="357"/>
        <v>7164109.3646390839</v>
      </c>
      <c r="Z2106">
        <f t="shared" si="358"/>
        <v>921076.77989259572</v>
      </c>
      <c r="AA2106">
        <f t="shared" si="359"/>
        <v>1544933.9946366651</v>
      </c>
      <c r="AB2106">
        <f t="shared" si="360"/>
        <v>1021935.1902522292</v>
      </c>
      <c r="AC2106">
        <f t="shared" si="361"/>
        <v>1237888.1981698843</v>
      </c>
      <c r="AD2106">
        <f t="shared" si="362"/>
        <v>0</v>
      </c>
    </row>
    <row r="2107" spans="1:30" x14ac:dyDescent="0.2">
      <c r="A2107" t="s">
        <v>22686</v>
      </c>
      <c r="B2107" t="s">
        <v>22685</v>
      </c>
      <c r="C2107" t="s">
        <v>5757</v>
      </c>
      <c r="D2107">
        <v>27297000</v>
      </c>
      <c r="E2107">
        <v>32555000</v>
      </c>
      <c r="F2107">
        <v>72660000</v>
      </c>
      <c r="G2107">
        <v>109840000</v>
      </c>
      <c r="H2107">
        <v>15459000</v>
      </c>
      <c r="I2107">
        <v>25616000</v>
      </c>
      <c r="J2107">
        <v>22733000</v>
      </c>
      <c r="K2107">
        <v>44399000</v>
      </c>
      <c r="L2107">
        <f t="shared" si="352"/>
        <v>0</v>
      </c>
      <c r="M2107">
        <f t="shared" si="353"/>
        <v>60588000</v>
      </c>
      <c r="N2107" s="5">
        <v>0.89273404746111951</v>
      </c>
      <c r="O2107" s="5">
        <v>1.2639175879080322</v>
      </c>
      <c r="P2107" s="5">
        <v>1.1942544851410892</v>
      </c>
      <c r="Q2107" s="5">
        <v>1.1134950060051014</v>
      </c>
      <c r="R2107" s="5">
        <v>1.0423995273357756</v>
      </c>
      <c r="S2107" s="5">
        <v>0.71135725138759787</v>
      </c>
      <c r="T2107" s="5">
        <v>1.0151328674218116</v>
      </c>
      <c r="U2107" s="5">
        <v>0.88537882631108822</v>
      </c>
      <c r="V2107">
        <f t="shared" si="354"/>
        <v>30576855.534558117</v>
      </c>
      <c r="W2107">
        <f t="shared" si="355"/>
        <v>25757217.330825556</v>
      </c>
      <c r="X2107">
        <f t="shared" si="356"/>
        <v>60841303.846069247</v>
      </c>
      <c r="Y2107">
        <f t="shared" si="357"/>
        <v>98644357.996785462</v>
      </c>
      <c r="Z2107">
        <f t="shared" si="358"/>
        <v>14830206.264109692</v>
      </c>
      <c r="AA2107">
        <f t="shared" si="359"/>
        <v>36010035.67480693</v>
      </c>
      <c r="AB2107">
        <f t="shared" si="360"/>
        <v>22394112.859074537</v>
      </c>
      <c r="AC2107">
        <f t="shared" si="361"/>
        <v>50146896.086263411</v>
      </c>
      <c r="AD2107">
        <f t="shared" si="362"/>
        <v>0</v>
      </c>
    </row>
    <row r="2108" spans="1:30" x14ac:dyDescent="0.2">
      <c r="A2108" t="s">
        <v>22682</v>
      </c>
      <c r="B2108" t="s">
        <v>22684</v>
      </c>
      <c r="C2108" t="s">
        <v>5750</v>
      </c>
      <c r="D2108" t="s">
        <v>297</v>
      </c>
      <c r="E2108" t="s">
        <v>297</v>
      </c>
      <c r="F2108">
        <v>6222800</v>
      </c>
      <c r="G2108">
        <v>4910600</v>
      </c>
      <c r="H2108" t="s">
        <v>297</v>
      </c>
      <c r="I2108">
        <v>2040100</v>
      </c>
      <c r="J2108" t="s">
        <v>297</v>
      </c>
      <c r="K2108" t="s">
        <v>297</v>
      </c>
      <c r="L2108">
        <f t="shared" si="352"/>
        <v>2</v>
      </c>
      <c r="M2108">
        <f t="shared" si="353"/>
        <v>5566700</v>
      </c>
      <c r="N2108" s="5">
        <v>0.70955509461829225</v>
      </c>
      <c r="O2108" s="5">
        <v>1.0143200673416954</v>
      </c>
      <c r="P2108" s="5">
        <v>0.88641740722138218</v>
      </c>
      <c r="Q2108" s="5">
        <v>0.98859510191537947</v>
      </c>
      <c r="R2108" s="5">
        <v>0.97416732041499565</v>
      </c>
      <c r="S2108" s="5">
        <v>1.279661683654318</v>
      </c>
      <c r="T2108" s="5">
        <v>1.0719429831990583</v>
      </c>
      <c r="U2108" s="5">
        <v>1.1865381891188891</v>
      </c>
      <c r="V2108" t="str">
        <f t="shared" si="354"/>
        <v>NA</v>
      </c>
      <c r="W2108" t="str">
        <f t="shared" si="355"/>
        <v>NA</v>
      </c>
      <c r="X2108">
        <f t="shared" si="356"/>
        <v>7020168.9963494362</v>
      </c>
      <c r="Y2108">
        <f t="shared" si="357"/>
        <v>4967250.9913166976</v>
      </c>
      <c r="Z2108" t="str">
        <f t="shared" si="358"/>
        <v>NA</v>
      </c>
      <c r="AA2108">
        <f t="shared" si="359"/>
        <v>1594249.5005196258</v>
      </c>
      <c r="AB2108" t="str">
        <f t="shared" si="360"/>
        <v>NA</v>
      </c>
      <c r="AC2108" t="str">
        <f t="shared" si="361"/>
        <v>NA</v>
      </c>
      <c r="AD2108">
        <f t="shared" si="362"/>
        <v>2</v>
      </c>
    </row>
    <row r="2109" spans="1:30" x14ac:dyDescent="0.2">
      <c r="A2109" t="s">
        <v>22682</v>
      </c>
      <c r="B2109" t="s">
        <v>22683</v>
      </c>
      <c r="C2109" t="s">
        <v>5746</v>
      </c>
      <c r="D2109">
        <v>12117000</v>
      </c>
      <c r="E2109">
        <v>18746000</v>
      </c>
      <c r="F2109">
        <v>12053000</v>
      </c>
      <c r="G2109">
        <v>13730000</v>
      </c>
      <c r="H2109">
        <v>3302500</v>
      </c>
      <c r="I2109">
        <v>10706000</v>
      </c>
      <c r="J2109">
        <v>13713000</v>
      </c>
      <c r="K2109">
        <v>22452000</v>
      </c>
      <c r="L2109">
        <f t="shared" si="352"/>
        <v>0</v>
      </c>
      <c r="M2109">
        <f t="shared" si="353"/>
        <v>14161500</v>
      </c>
      <c r="N2109" s="5">
        <v>0.70955509461829225</v>
      </c>
      <c r="O2109" s="5">
        <v>1.0143200673416954</v>
      </c>
      <c r="P2109" s="5">
        <v>0.88641740722138218</v>
      </c>
      <c r="Q2109" s="5">
        <v>0.98859510191537947</v>
      </c>
      <c r="R2109" s="5">
        <v>0.97416732041499565</v>
      </c>
      <c r="S2109" s="5">
        <v>1.279661683654318</v>
      </c>
      <c r="T2109" s="5">
        <v>1.0719429831990583</v>
      </c>
      <c r="U2109" s="5">
        <v>1.1865381891188891</v>
      </c>
      <c r="V2109">
        <f t="shared" si="354"/>
        <v>17076898.033574663</v>
      </c>
      <c r="W2109">
        <f t="shared" si="355"/>
        <v>18481345.882398881</v>
      </c>
      <c r="X2109">
        <f t="shared" si="356"/>
        <v>13597431.528090209</v>
      </c>
      <c r="Y2109">
        <f t="shared" si="357"/>
        <v>13888395.7379502</v>
      </c>
      <c r="Z2109">
        <f t="shared" si="358"/>
        <v>3390074.7138521685</v>
      </c>
      <c r="AA2109">
        <f t="shared" si="359"/>
        <v>8366273.7868551128</v>
      </c>
      <c r="AB2109">
        <f t="shared" si="360"/>
        <v>12792658.019063234</v>
      </c>
      <c r="AC2109">
        <f t="shared" si="361"/>
        <v>18922273.388160072</v>
      </c>
      <c r="AD2109">
        <f t="shared" si="362"/>
        <v>0</v>
      </c>
    </row>
    <row r="2110" spans="1:30" x14ac:dyDescent="0.2">
      <c r="A2110" t="s">
        <v>22682</v>
      </c>
      <c r="B2110" t="s">
        <v>22681</v>
      </c>
      <c r="C2110" t="s">
        <v>5736</v>
      </c>
      <c r="D2110">
        <v>16811000</v>
      </c>
      <c r="E2110">
        <v>20842000</v>
      </c>
      <c r="F2110" t="s">
        <v>297</v>
      </c>
      <c r="G2110">
        <v>41693000</v>
      </c>
      <c r="H2110">
        <v>15970000</v>
      </c>
      <c r="I2110" t="s">
        <v>297</v>
      </c>
      <c r="J2110" t="s">
        <v>297</v>
      </c>
      <c r="K2110">
        <v>15841000</v>
      </c>
      <c r="L2110">
        <f t="shared" si="352"/>
        <v>1</v>
      </c>
      <c r="M2110">
        <f t="shared" si="353"/>
        <v>26448666.666666668</v>
      </c>
      <c r="N2110" s="5">
        <v>0.70955509461829225</v>
      </c>
      <c r="O2110" s="5">
        <v>1.0143200673416954</v>
      </c>
      <c r="P2110" s="5">
        <v>0.88641740722138218</v>
      </c>
      <c r="Q2110" s="5">
        <v>0.98859510191537947</v>
      </c>
      <c r="R2110" s="5">
        <v>0.97416732041499565</v>
      </c>
      <c r="S2110" s="5">
        <v>1.279661683654318</v>
      </c>
      <c r="T2110" s="5">
        <v>1.0719429831990583</v>
      </c>
      <c r="U2110" s="5">
        <v>1.1865381891188891</v>
      </c>
      <c r="V2110">
        <f t="shared" si="354"/>
        <v>23692311.037585516</v>
      </c>
      <c r="W2110">
        <f t="shared" si="355"/>
        <v>20547754.768001575</v>
      </c>
      <c r="X2110" t="str">
        <f t="shared" si="356"/>
        <v>NA</v>
      </c>
      <c r="Y2110">
        <f t="shared" si="357"/>
        <v>42173990.058438286</v>
      </c>
      <c r="Z2110">
        <f t="shared" si="358"/>
        <v>16393487.715433499</v>
      </c>
      <c r="AA2110" t="str">
        <f t="shared" si="359"/>
        <v>NA</v>
      </c>
      <c r="AB2110" t="str">
        <f t="shared" si="360"/>
        <v>NA</v>
      </c>
      <c r="AC2110">
        <f t="shared" si="361"/>
        <v>13350602.741040608</v>
      </c>
      <c r="AD2110">
        <f t="shared" si="362"/>
        <v>1</v>
      </c>
    </row>
    <row r="2111" spans="1:30" x14ac:dyDescent="0.2">
      <c r="A2111" t="s">
        <v>22679</v>
      </c>
      <c r="B2111" t="s">
        <v>22680</v>
      </c>
      <c r="C2111" t="s">
        <v>5730</v>
      </c>
      <c r="D2111" t="s">
        <v>297</v>
      </c>
      <c r="E2111" t="s">
        <v>297</v>
      </c>
      <c r="F2111" t="s">
        <v>297</v>
      </c>
      <c r="G2111">
        <v>16638000</v>
      </c>
      <c r="H2111">
        <v>5908400</v>
      </c>
      <c r="I2111" t="s">
        <v>297</v>
      </c>
      <c r="J2111" t="s">
        <v>297</v>
      </c>
      <c r="K2111" t="s">
        <v>297</v>
      </c>
      <c r="L2111">
        <f t="shared" si="352"/>
        <v>3</v>
      </c>
      <c r="M2111">
        <f t="shared" si="353"/>
        <v>16638000</v>
      </c>
      <c r="N2111" s="5">
        <v>0.93131071925100584</v>
      </c>
      <c r="O2111" s="5">
        <v>1.4338826096997355</v>
      </c>
      <c r="P2111" s="5">
        <v>0.94295268261861032</v>
      </c>
      <c r="Q2111" s="5">
        <v>1.1375860800325857</v>
      </c>
      <c r="R2111" s="5">
        <v>0.91868311237238476</v>
      </c>
      <c r="S2111" s="5">
        <v>0.91080744467627217</v>
      </c>
      <c r="T2111" s="5">
        <v>0.91323965544869556</v>
      </c>
      <c r="U2111" s="5">
        <v>0.91356733925944311</v>
      </c>
      <c r="V2111" t="str">
        <f t="shared" si="354"/>
        <v>NA</v>
      </c>
      <c r="W2111" t="str">
        <f t="shared" si="355"/>
        <v>NA</v>
      </c>
      <c r="X2111" t="str">
        <f t="shared" si="356"/>
        <v>NA</v>
      </c>
      <c r="Y2111">
        <f t="shared" si="357"/>
        <v>14625706.39008119</v>
      </c>
      <c r="Z2111">
        <f t="shared" si="358"/>
        <v>6431379.7874680562</v>
      </c>
      <c r="AA2111" t="str">
        <f t="shared" si="359"/>
        <v>NA</v>
      </c>
      <c r="AB2111" t="str">
        <f t="shared" si="360"/>
        <v>NA</v>
      </c>
      <c r="AC2111" t="str">
        <f t="shared" si="361"/>
        <v>NA</v>
      </c>
      <c r="AD2111">
        <f t="shared" si="362"/>
        <v>3</v>
      </c>
    </row>
    <row r="2112" spans="1:30" x14ac:dyDescent="0.2">
      <c r="A2112" t="s">
        <v>22679</v>
      </c>
      <c r="B2112" t="s">
        <v>22678</v>
      </c>
      <c r="C2112" t="s">
        <v>5720</v>
      </c>
      <c r="D2112">
        <v>10104000</v>
      </c>
      <c r="E2112">
        <v>13012000</v>
      </c>
      <c r="F2112">
        <v>9384400</v>
      </c>
      <c r="G2112">
        <v>10789000</v>
      </c>
      <c r="H2112" t="s">
        <v>297</v>
      </c>
      <c r="I2112">
        <v>5377100</v>
      </c>
      <c r="J2112">
        <v>6373100</v>
      </c>
      <c r="K2112">
        <v>13234000</v>
      </c>
      <c r="L2112">
        <f t="shared" si="352"/>
        <v>0</v>
      </c>
      <c r="M2112">
        <f t="shared" si="353"/>
        <v>10822350</v>
      </c>
      <c r="N2112" s="5">
        <v>0.93131071925100584</v>
      </c>
      <c r="O2112" s="5">
        <v>1.4338826096997355</v>
      </c>
      <c r="P2112" s="5">
        <v>0.94295268261861032</v>
      </c>
      <c r="Q2112" s="5">
        <v>1.1375860800325857</v>
      </c>
      <c r="R2112" s="5">
        <v>0.91868311237238476</v>
      </c>
      <c r="S2112" s="5">
        <v>0.91080744467627217</v>
      </c>
      <c r="T2112" s="5">
        <v>0.91323965544869556</v>
      </c>
      <c r="U2112" s="5">
        <v>0.91356733925944311</v>
      </c>
      <c r="V2112">
        <f t="shared" si="354"/>
        <v>10849225.496004175</v>
      </c>
      <c r="W2112">
        <f t="shared" si="355"/>
        <v>9074661.9785874933</v>
      </c>
      <c r="X2112">
        <f t="shared" si="356"/>
        <v>9952143.0639968235</v>
      </c>
      <c r="Y2112">
        <f t="shared" si="357"/>
        <v>9484117.4565804768</v>
      </c>
      <c r="Z2112" t="str">
        <f t="shared" si="358"/>
        <v>NA</v>
      </c>
      <c r="AA2112">
        <f t="shared" si="359"/>
        <v>5903662.7680521207</v>
      </c>
      <c r="AB2112">
        <f t="shared" si="360"/>
        <v>6978562.4857351929</v>
      </c>
      <c r="AC2112">
        <f t="shared" si="361"/>
        <v>14486069.533448687</v>
      </c>
      <c r="AD2112">
        <f t="shared" si="362"/>
        <v>0</v>
      </c>
    </row>
    <row r="2113" spans="1:30" x14ac:dyDescent="0.2">
      <c r="A2113" t="s">
        <v>22677</v>
      </c>
      <c r="B2113" t="s">
        <v>22676</v>
      </c>
      <c r="C2113" t="s">
        <v>5710</v>
      </c>
      <c r="D2113">
        <v>8207800</v>
      </c>
      <c r="E2113">
        <v>14917000</v>
      </c>
      <c r="F2113">
        <v>7511500</v>
      </c>
      <c r="G2113">
        <v>18569000</v>
      </c>
      <c r="H2113" t="s">
        <v>297</v>
      </c>
      <c r="I2113" t="s">
        <v>297</v>
      </c>
      <c r="J2113">
        <v>13725000</v>
      </c>
      <c r="K2113">
        <v>10804000</v>
      </c>
      <c r="L2113">
        <f t="shared" si="352"/>
        <v>0</v>
      </c>
      <c r="M2113">
        <f t="shared" si="353"/>
        <v>12301325</v>
      </c>
      <c r="N2113" s="5">
        <v>1.2316377684086626</v>
      </c>
      <c r="O2113" s="5">
        <v>1.1652791382603545</v>
      </c>
      <c r="P2113" s="5">
        <v>0.68209468248836247</v>
      </c>
      <c r="Q2113" s="5">
        <v>0.82759501842118544</v>
      </c>
      <c r="R2113" s="5">
        <v>1.0025761161288183</v>
      </c>
      <c r="S2113" s="5">
        <v>1.0752743385661014</v>
      </c>
      <c r="T2113" s="5">
        <v>1.0945707999262575</v>
      </c>
      <c r="U2113" s="5">
        <v>1.0460296733750758</v>
      </c>
      <c r="V2113">
        <f t="shared" si="354"/>
        <v>6664134.7078897124</v>
      </c>
      <c r="W2113">
        <f t="shared" si="355"/>
        <v>12801224.625259828</v>
      </c>
      <c r="X2113">
        <f t="shared" si="356"/>
        <v>11012400.760253921</v>
      </c>
      <c r="Y2113">
        <f t="shared" si="357"/>
        <v>22437302.770894319</v>
      </c>
      <c r="Z2113" t="str">
        <f t="shared" si="358"/>
        <v>NA</v>
      </c>
      <c r="AA2113" t="str">
        <f t="shared" si="359"/>
        <v>NA</v>
      </c>
      <c r="AB2113">
        <f t="shared" si="360"/>
        <v>12539161.469431369</v>
      </c>
      <c r="AC2113">
        <f t="shared" si="361"/>
        <v>10328578.887384966</v>
      </c>
      <c r="AD2113">
        <f t="shared" si="362"/>
        <v>0</v>
      </c>
    </row>
    <row r="2114" spans="1:30" x14ac:dyDescent="0.2">
      <c r="A2114" t="s">
        <v>22673</v>
      </c>
      <c r="B2114" t="s">
        <v>22675</v>
      </c>
      <c r="C2114" t="s">
        <v>5703</v>
      </c>
      <c r="D2114">
        <v>18428000</v>
      </c>
      <c r="E2114">
        <v>9905800</v>
      </c>
      <c r="F2114">
        <v>5518600</v>
      </c>
      <c r="G2114">
        <v>67204000</v>
      </c>
      <c r="H2114">
        <v>9359800</v>
      </c>
      <c r="I2114">
        <v>40700000</v>
      </c>
      <c r="J2114">
        <v>26486000</v>
      </c>
      <c r="K2114">
        <v>14819000</v>
      </c>
      <c r="L2114">
        <f t="shared" si="352"/>
        <v>0</v>
      </c>
      <c r="M2114">
        <f t="shared" si="353"/>
        <v>25264100</v>
      </c>
      <c r="N2114" s="5">
        <v>0.81797897440569967</v>
      </c>
      <c r="O2114" s="5">
        <v>1.090903915563203</v>
      </c>
      <c r="P2114" s="5">
        <v>0.82344575947315457</v>
      </c>
      <c r="Q2114" s="5">
        <v>0.96405863857501306</v>
      </c>
      <c r="R2114" s="5">
        <v>0.8745515322164269</v>
      </c>
      <c r="S2114" s="5">
        <v>1.1886831734179368</v>
      </c>
      <c r="T2114" s="5">
        <v>1.0973999442997917</v>
      </c>
      <c r="U2114" s="5">
        <v>1.2374180795791045</v>
      </c>
      <c r="V2114">
        <f t="shared" si="354"/>
        <v>22528696.429378044</v>
      </c>
      <c r="W2114">
        <f t="shared" si="355"/>
        <v>9080359.7445022594</v>
      </c>
      <c r="X2114">
        <f t="shared" si="356"/>
        <v>6701837.9006904261</v>
      </c>
      <c r="Y2114">
        <f t="shared" si="357"/>
        <v>69709452.63177669</v>
      </c>
      <c r="Z2114">
        <f t="shared" si="358"/>
        <v>10702399.63593559</v>
      </c>
      <c r="AA2114">
        <f t="shared" si="359"/>
        <v>34239569.390867472</v>
      </c>
      <c r="AB2114">
        <f t="shared" si="360"/>
        <v>24135229.947455198</v>
      </c>
      <c r="AC2114">
        <f t="shared" si="361"/>
        <v>11975742.268967442</v>
      </c>
      <c r="AD2114">
        <f t="shared" si="362"/>
        <v>0</v>
      </c>
    </row>
    <row r="2115" spans="1:30" x14ac:dyDescent="0.2">
      <c r="A2115" t="s">
        <v>22673</v>
      </c>
      <c r="B2115" t="s">
        <v>22674</v>
      </c>
      <c r="C2115" t="s">
        <v>5696</v>
      </c>
      <c r="D2115">
        <v>5029200</v>
      </c>
      <c r="E2115" t="s">
        <v>297</v>
      </c>
      <c r="F2115" t="s">
        <v>297</v>
      </c>
      <c r="G2115">
        <v>23223000</v>
      </c>
      <c r="H2115" t="s">
        <v>297</v>
      </c>
      <c r="I2115">
        <v>7859600</v>
      </c>
      <c r="J2115" t="s">
        <v>297</v>
      </c>
      <c r="K2115" t="s">
        <v>297</v>
      </c>
      <c r="L2115">
        <f t="shared" ref="L2115:L2178" si="363">COUNTIF(D2115:G2115,"NA")</f>
        <v>2</v>
      </c>
      <c r="M2115">
        <f t="shared" ref="M2115:M2178" si="364">AVERAGE(D2115:G2115)</f>
        <v>14126100</v>
      </c>
      <c r="N2115" s="5">
        <v>0.81797897440569967</v>
      </c>
      <c r="O2115" s="5">
        <v>1.090903915563203</v>
      </c>
      <c r="P2115" s="5">
        <v>0.82344575947315457</v>
      </c>
      <c r="Q2115" s="5">
        <v>0.96405863857501306</v>
      </c>
      <c r="R2115" s="5">
        <v>0.8745515322164269</v>
      </c>
      <c r="S2115" s="5">
        <v>1.1886831734179368</v>
      </c>
      <c r="T2115" s="5">
        <v>1.0973999442997917</v>
      </c>
      <c r="U2115" s="5">
        <v>1.2374180795791045</v>
      </c>
      <c r="V2115">
        <f t="shared" ref="V2115:V2178" si="365">IFERROR(D2115/N2115,"NA")</f>
        <v>6148324.2936090762</v>
      </c>
      <c r="W2115" t="str">
        <f t="shared" ref="W2115:W2178" si="366">IFERROR(E2115/O2115,"NA")</f>
        <v>NA</v>
      </c>
      <c r="X2115" t="str">
        <f t="shared" ref="X2115:X2178" si="367">IFERROR(F2115/P2115,"NA")</f>
        <v>NA</v>
      </c>
      <c r="Y2115">
        <f t="shared" ref="Y2115:Y2178" si="368">IFERROR(G2115/Q2115,"NA")</f>
        <v>24088783.680551011</v>
      </c>
      <c r="Z2115" t="str">
        <f t="shared" ref="Z2115:Z2178" si="369">IFERROR(H2115/R2115,"NA")</f>
        <v>NA</v>
      </c>
      <c r="AA2115">
        <f t="shared" ref="AA2115:AA2178" si="370">IFERROR(I2115/S2115,"NA")</f>
        <v>6612022.5942128254</v>
      </c>
      <c r="AB2115" t="str">
        <f t="shared" ref="AB2115:AB2178" si="371">IFERROR(J2115/T2115,"NA")</f>
        <v>NA</v>
      </c>
      <c r="AC2115" t="str">
        <f t="shared" ref="AC2115:AC2178" si="372">IFERROR(K2115/U2115,"NA")</f>
        <v>NA</v>
      </c>
      <c r="AD2115">
        <f t="shared" ref="AD2115:AD2178" si="373">COUNTIF(V2115:Y2115,"NA")</f>
        <v>2</v>
      </c>
    </row>
    <row r="2116" spans="1:30" x14ac:dyDescent="0.2">
      <c r="A2116" t="s">
        <v>22673</v>
      </c>
      <c r="B2116" t="s">
        <v>22672</v>
      </c>
      <c r="C2116" t="s">
        <v>5685</v>
      </c>
      <c r="D2116">
        <v>13418000</v>
      </c>
      <c r="E2116">
        <v>26350000</v>
      </c>
      <c r="F2116">
        <v>9636200</v>
      </c>
      <c r="G2116">
        <v>8046600</v>
      </c>
      <c r="H2116" t="s">
        <v>297</v>
      </c>
      <c r="I2116">
        <v>9067700</v>
      </c>
      <c r="J2116" t="s">
        <v>297</v>
      </c>
      <c r="K2116" t="s">
        <v>297</v>
      </c>
      <c r="L2116">
        <f t="shared" si="363"/>
        <v>0</v>
      </c>
      <c r="M2116">
        <f t="shared" si="364"/>
        <v>14362700</v>
      </c>
      <c r="N2116" s="5">
        <v>0.81797897440569967</v>
      </c>
      <c r="O2116" s="5">
        <v>1.090903915563203</v>
      </c>
      <c r="P2116" s="5">
        <v>0.82344575947315457</v>
      </c>
      <c r="Q2116" s="5">
        <v>0.96405863857501306</v>
      </c>
      <c r="R2116" s="5">
        <v>0.8745515322164269</v>
      </c>
      <c r="S2116" s="5">
        <v>1.1886831734179368</v>
      </c>
      <c r="T2116" s="5">
        <v>1.0973999442997917</v>
      </c>
      <c r="U2116" s="5">
        <v>1.2374180795791045</v>
      </c>
      <c r="V2116">
        <f t="shared" si="365"/>
        <v>16403844.621738365</v>
      </c>
      <c r="W2116">
        <f t="shared" si="366"/>
        <v>24154281.256196827</v>
      </c>
      <c r="X2116">
        <f t="shared" si="367"/>
        <v>11702288.69253671</v>
      </c>
      <c r="Y2116">
        <f t="shared" si="368"/>
        <v>8346587.7261302052</v>
      </c>
      <c r="Z2116" t="str">
        <f t="shared" si="369"/>
        <v>NA</v>
      </c>
      <c r="AA2116">
        <f t="shared" si="370"/>
        <v>7628357.3308493607</v>
      </c>
      <c r="AB2116" t="str">
        <f t="shared" si="371"/>
        <v>NA</v>
      </c>
      <c r="AC2116" t="str">
        <f t="shared" si="372"/>
        <v>NA</v>
      </c>
      <c r="AD2116">
        <f t="shared" si="373"/>
        <v>0</v>
      </c>
    </row>
    <row r="2117" spans="1:30" x14ac:dyDescent="0.2">
      <c r="A2117" t="s">
        <v>22671</v>
      </c>
      <c r="B2117" t="s">
        <v>22670</v>
      </c>
      <c r="C2117" t="s">
        <v>5677</v>
      </c>
      <c r="D2117">
        <v>53554000</v>
      </c>
      <c r="E2117">
        <v>86225000</v>
      </c>
      <c r="F2117">
        <v>47990000</v>
      </c>
      <c r="G2117">
        <v>71557000</v>
      </c>
      <c r="H2117">
        <v>31431000</v>
      </c>
      <c r="I2117">
        <v>52979000</v>
      </c>
      <c r="J2117">
        <v>103610000</v>
      </c>
      <c r="K2117">
        <v>138090000</v>
      </c>
      <c r="L2117">
        <f t="shared" si="363"/>
        <v>0</v>
      </c>
      <c r="M2117">
        <f t="shared" si="364"/>
        <v>64831500</v>
      </c>
      <c r="N2117" s="5">
        <v>1.0068134050363373</v>
      </c>
      <c r="O2117" s="5">
        <v>0.58610785162847501</v>
      </c>
      <c r="P2117" s="5">
        <v>0.99954667052736168</v>
      </c>
      <c r="Q2117" s="5">
        <v>1.2524096828070976</v>
      </c>
      <c r="R2117" s="5">
        <v>1.0106676142585671</v>
      </c>
      <c r="S2117" s="5">
        <v>1.0007889514769672</v>
      </c>
      <c r="T2117" s="5">
        <v>1.047373174166699</v>
      </c>
      <c r="U2117" s="5">
        <v>1.2778258807084595</v>
      </c>
      <c r="V2117">
        <f t="shared" si="365"/>
        <v>53191584.192372926</v>
      </c>
      <c r="W2117">
        <f t="shared" si="366"/>
        <v>147114562.20971552</v>
      </c>
      <c r="X2117">
        <f t="shared" si="367"/>
        <v>48011765.148175061</v>
      </c>
      <c r="Y2117">
        <f t="shared" si="368"/>
        <v>57135457.33662422</v>
      </c>
      <c r="Z2117">
        <f t="shared" si="369"/>
        <v>31099245.247962162</v>
      </c>
      <c r="AA2117">
        <f t="shared" si="370"/>
        <v>52937235.090189032</v>
      </c>
      <c r="AB2117">
        <f t="shared" si="371"/>
        <v>98923671.672642559</v>
      </c>
      <c r="AC2117">
        <f t="shared" si="372"/>
        <v>108066366.54083055</v>
      </c>
      <c r="AD2117">
        <f t="shared" si="373"/>
        <v>0</v>
      </c>
    </row>
    <row r="2118" spans="1:30" x14ac:dyDescent="0.2">
      <c r="A2118" t="s">
        <v>22668</v>
      </c>
      <c r="B2118" t="s">
        <v>22669</v>
      </c>
      <c r="C2118" t="s">
        <v>5672</v>
      </c>
      <c r="D2118">
        <v>149420000</v>
      </c>
      <c r="E2118">
        <v>368250000</v>
      </c>
      <c r="F2118">
        <v>532120000</v>
      </c>
      <c r="G2118">
        <v>587010000</v>
      </c>
      <c r="H2118">
        <v>175140000</v>
      </c>
      <c r="I2118">
        <v>444060000</v>
      </c>
      <c r="J2118">
        <v>246670000</v>
      </c>
      <c r="K2118">
        <v>640460000</v>
      </c>
      <c r="L2118">
        <f t="shared" si="363"/>
        <v>0</v>
      </c>
      <c r="M2118">
        <f t="shared" si="364"/>
        <v>409200000</v>
      </c>
      <c r="N2118" s="5">
        <v>0.98303535282487786</v>
      </c>
      <c r="O2118" s="5">
        <v>0.32877781327808986</v>
      </c>
      <c r="P2118" s="5">
        <v>1.0589989047982937</v>
      </c>
      <c r="Q2118" s="5">
        <v>1.3928188938931354</v>
      </c>
      <c r="R2118" s="5">
        <v>0.78873214016318938</v>
      </c>
      <c r="S2118" s="5">
        <v>1.60018987989483</v>
      </c>
      <c r="T2118" s="5">
        <v>1.143275299718977</v>
      </c>
      <c r="U2118" s="5">
        <v>1.4537385992162921</v>
      </c>
      <c r="V2118">
        <f t="shared" si="365"/>
        <v>151998602.66532889</v>
      </c>
      <c r="W2118">
        <f t="shared" si="366"/>
        <v>1120057330.9018373</v>
      </c>
      <c r="X2118">
        <f t="shared" si="367"/>
        <v>502474551.75730544</v>
      </c>
      <c r="Y2118">
        <f t="shared" si="368"/>
        <v>421454650.40269518</v>
      </c>
      <c r="Z2118">
        <f t="shared" si="369"/>
        <v>222052571.56601146</v>
      </c>
      <c r="AA2118">
        <f t="shared" si="370"/>
        <v>277504567.16373259</v>
      </c>
      <c r="AB2118">
        <f t="shared" si="371"/>
        <v>215757307.15133333</v>
      </c>
      <c r="AC2118">
        <f t="shared" si="372"/>
        <v>440560634.7284655</v>
      </c>
      <c r="AD2118">
        <f t="shared" si="373"/>
        <v>0</v>
      </c>
    </row>
    <row r="2119" spans="1:30" x14ac:dyDescent="0.2">
      <c r="A2119" t="s">
        <v>22668</v>
      </c>
      <c r="B2119" t="s">
        <v>22667</v>
      </c>
      <c r="C2119" t="s">
        <v>5664</v>
      </c>
      <c r="D2119">
        <v>4755100</v>
      </c>
      <c r="E2119" t="s">
        <v>297</v>
      </c>
      <c r="F2119">
        <v>8785300</v>
      </c>
      <c r="G2119">
        <v>12653000</v>
      </c>
      <c r="H2119" t="s">
        <v>297</v>
      </c>
      <c r="I2119">
        <v>4574800</v>
      </c>
      <c r="J2119">
        <v>5356500</v>
      </c>
      <c r="K2119">
        <v>3181400</v>
      </c>
      <c r="L2119">
        <f t="shared" si="363"/>
        <v>1</v>
      </c>
      <c r="M2119">
        <f t="shared" si="364"/>
        <v>8731133.333333334</v>
      </c>
      <c r="N2119" s="5">
        <v>0.98303535282487786</v>
      </c>
      <c r="O2119" s="5">
        <v>0.32877781327808986</v>
      </c>
      <c r="P2119" s="5">
        <v>1.0589989047982937</v>
      </c>
      <c r="Q2119" s="5">
        <v>1.3928188938931354</v>
      </c>
      <c r="R2119" s="5">
        <v>0.78873214016318938</v>
      </c>
      <c r="S2119" s="5">
        <v>1.60018987989483</v>
      </c>
      <c r="T2119" s="5">
        <v>1.143275299718977</v>
      </c>
      <c r="U2119" s="5">
        <v>1.4537385992162921</v>
      </c>
      <c r="V2119">
        <f t="shared" si="365"/>
        <v>4837160.7250294834</v>
      </c>
      <c r="W2119" t="str">
        <f t="shared" si="366"/>
        <v>NA</v>
      </c>
      <c r="X2119">
        <f t="shared" si="367"/>
        <v>8295853.7163674645</v>
      </c>
      <c r="Y2119">
        <f t="shared" si="368"/>
        <v>9084454.5945474561</v>
      </c>
      <c r="Z2119" t="str">
        <f t="shared" si="369"/>
        <v>NA</v>
      </c>
      <c r="AA2119">
        <f t="shared" si="370"/>
        <v>2858910.7189583476</v>
      </c>
      <c r="AB2119">
        <f t="shared" si="371"/>
        <v>4685223.2365351161</v>
      </c>
      <c r="AC2119">
        <f t="shared" si="372"/>
        <v>2188426.448685539</v>
      </c>
      <c r="AD2119">
        <f t="shared" si="373"/>
        <v>1</v>
      </c>
    </row>
    <row r="2120" spans="1:30" x14ac:dyDescent="0.2">
      <c r="A2120" t="s">
        <v>22666</v>
      </c>
      <c r="B2120" t="s">
        <v>22665</v>
      </c>
      <c r="C2120" t="s">
        <v>5654</v>
      </c>
      <c r="D2120" t="s">
        <v>297</v>
      </c>
      <c r="E2120" t="s">
        <v>297</v>
      </c>
      <c r="F2120" t="s">
        <v>297</v>
      </c>
      <c r="G2120">
        <v>17746000</v>
      </c>
      <c r="H2120" t="s">
        <v>297</v>
      </c>
      <c r="I2120" t="s">
        <v>297</v>
      </c>
      <c r="J2120" t="s">
        <v>297</v>
      </c>
      <c r="K2120" t="s">
        <v>297</v>
      </c>
      <c r="L2120">
        <f t="shared" si="363"/>
        <v>3</v>
      </c>
      <c r="M2120">
        <f t="shared" si="364"/>
        <v>17746000</v>
      </c>
      <c r="N2120" s="5">
        <v>0.94189108393229659</v>
      </c>
      <c r="O2120" s="5">
        <v>0.69159393423659077</v>
      </c>
      <c r="P2120" s="5">
        <v>1.0677720397414858</v>
      </c>
      <c r="Q2120" s="5">
        <v>1.1025916530970552</v>
      </c>
      <c r="R2120" s="5">
        <v>0.92350826427705124</v>
      </c>
      <c r="S2120" s="5">
        <v>0.92050165524124983</v>
      </c>
      <c r="T2120" s="5">
        <v>1.1360759277826078</v>
      </c>
      <c r="U2120" s="5">
        <v>1.3501504828848478</v>
      </c>
      <c r="V2120" t="str">
        <f t="shared" si="365"/>
        <v>NA</v>
      </c>
      <c r="W2120" t="str">
        <f t="shared" si="366"/>
        <v>NA</v>
      </c>
      <c r="X2120" t="str">
        <f t="shared" si="367"/>
        <v>NA</v>
      </c>
      <c r="Y2120">
        <f t="shared" si="368"/>
        <v>16094807.1302313</v>
      </c>
      <c r="Z2120" t="str">
        <f t="shared" si="369"/>
        <v>NA</v>
      </c>
      <c r="AA2120" t="str">
        <f t="shared" si="370"/>
        <v>NA</v>
      </c>
      <c r="AB2120" t="str">
        <f t="shared" si="371"/>
        <v>NA</v>
      </c>
      <c r="AC2120" t="str">
        <f t="shared" si="372"/>
        <v>NA</v>
      </c>
      <c r="AD2120">
        <f t="shared" si="373"/>
        <v>3</v>
      </c>
    </row>
    <row r="2121" spans="1:30" x14ac:dyDescent="0.2">
      <c r="A2121" t="s">
        <v>22661</v>
      </c>
      <c r="B2121" t="s">
        <v>22664</v>
      </c>
      <c r="C2121" t="s">
        <v>5651</v>
      </c>
      <c r="D2121">
        <v>14578000</v>
      </c>
      <c r="E2121">
        <v>18463000</v>
      </c>
      <c r="F2121">
        <v>12485000</v>
      </c>
      <c r="G2121">
        <v>22523000</v>
      </c>
      <c r="H2121" t="s">
        <v>297</v>
      </c>
      <c r="I2121" t="s">
        <v>297</v>
      </c>
      <c r="J2121" t="s">
        <v>297</v>
      </c>
      <c r="K2121">
        <v>13954000</v>
      </c>
      <c r="L2121">
        <f t="shared" si="363"/>
        <v>0</v>
      </c>
      <c r="M2121">
        <f t="shared" si="364"/>
        <v>17012250</v>
      </c>
      <c r="N2121" s="5">
        <v>1.0716016075072612</v>
      </c>
      <c r="O2121" s="5">
        <v>0.32645286370215437</v>
      </c>
      <c r="P2121" s="5">
        <v>1.1618919457949421</v>
      </c>
      <c r="Q2121" s="5">
        <v>1.5318699897216206</v>
      </c>
      <c r="R2121" s="5">
        <v>0.84481591171956283</v>
      </c>
      <c r="S2121" s="5">
        <v>1.4630896825224913</v>
      </c>
      <c r="T2121" s="5">
        <v>0.96157815395119772</v>
      </c>
      <c r="U2121" s="5">
        <v>1.3512661287941887</v>
      </c>
      <c r="V2121">
        <f t="shared" si="365"/>
        <v>13603936.292995173</v>
      </c>
      <c r="W2121">
        <f t="shared" si="366"/>
        <v>56556403.857572153</v>
      </c>
      <c r="X2121">
        <f t="shared" si="367"/>
        <v>10745405.409844737</v>
      </c>
      <c r="Y2121">
        <f t="shared" si="368"/>
        <v>14702944.86550585</v>
      </c>
      <c r="Z2121" t="str">
        <f t="shared" si="369"/>
        <v>NA</v>
      </c>
      <c r="AA2121" t="str">
        <f t="shared" si="370"/>
        <v>NA</v>
      </c>
      <c r="AB2121" t="str">
        <f t="shared" si="371"/>
        <v>NA</v>
      </c>
      <c r="AC2121">
        <f t="shared" si="372"/>
        <v>10326611.244560644</v>
      </c>
      <c r="AD2121">
        <f t="shared" si="373"/>
        <v>0</v>
      </c>
    </row>
    <row r="2122" spans="1:30" x14ac:dyDescent="0.2">
      <c r="A2122" t="s">
        <v>22661</v>
      </c>
      <c r="B2122" t="s">
        <v>22663</v>
      </c>
      <c r="C2122" t="s">
        <v>5645</v>
      </c>
      <c r="D2122">
        <v>127580000</v>
      </c>
      <c r="E2122">
        <v>141280000</v>
      </c>
      <c r="F2122">
        <v>406460000</v>
      </c>
      <c r="G2122">
        <v>919990000</v>
      </c>
      <c r="H2122">
        <v>42852000</v>
      </c>
      <c r="I2122">
        <v>131190000</v>
      </c>
      <c r="J2122">
        <v>119100000</v>
      </c>
      <c r="K2122">
        <v>135120000</v>
      </c>
      <c r="L2122">
        <f t="shared" si="363"/>
        <v>0</v>
      </c>
      <c r="M2122">
        <f t="shared" si="364"/>
        <v>398827500</v>
      </c>
      <c r="N2122" s="5">
        <v>1.0716016075072612</v>
      </c>
      <c r="O2122" s="5">
        <v>0.32645286370215437</v>
      </c>
      <c r="P2122" s="5">
        <v>1.1618919457949421</v>
      </c>
      <c r="Q2122" s="5">
        <v>1.5318699897216206</v>
      </c>
      <c r="R2122" s="5">
        <v>0.84481591171956283</v>
      </c>
      <c r="S2122" s="5">
        <v>1.4630896825224913</v>
      </c>
      <c r="T2122" s="5">
        <v>0.96157815395119772</v>
      </c>
      <c r="U2122" s="5">
        <v>1.3512661287941887</v>
      </c>
      <c r="V2122">
        <f t="shared" si="365"/>
        <v>119055439.17274827</v>
      </c>
      <c r="W2122">
        <f t="shared" si="366"/>
        <v>432773045.38795394</v>
      </c>
      <c r="X2122">
        <f t="shared" si="367"/>
        <v>349825989.8186217</v>
      </c>
      <c r="Y2122">
        <f t="shared" si="368"/>
        <v>600566631.74606967</v>
      </c>
      <c r="Z2122">
        <f t="shared" si="369"/>
        <v>50723476.446812883</v>
      </c>
      <c r="AA2122">
        <f t="shared" si="370"/>
        <v>89666410.451215312</v>
      </c>
      <c r="AB2122">
        <f t="shared" si="371"/>
        <v>123858887.09160982</v>
      </c>
      <c r="AC2122">
        <f t="shared" si="372"/>
        <v>99995106.160601556</v>
      </c>
      <c r="AD2122">
        <f t="shared" si="373"/>
        <v>0</v>
      </c>
    </row>
    <row r="2123" spans="1:30" x14ac:dyDescent="0.2">
      <c r="A2123" t="s">
        <v>22661</v>
      </c>
      <c r="B2123" t="s">
        <v>22662</v>
      </c>
      <c r="C2123" t="s">
        <v>5640</v>
      </c>
      <c r="D2123">
        <v>6906300</v>
      </c>
      <c r="E2123">
        <v>6384600</v>
      </c>
      <c r="F2123">
        <v>4086900</v>
      </c>
      <c r="G2123">
        <v>12433000</v>
      </c>
      <c r="H2123">
        <v>2886600</v>
      </c>
      <c r="I2123">
        <v>4383400</v>
      </c>
      <c r="J2123">
        <v>3944400</v>
      </c>
      <c r="K2123">
        <v>2964800</v>
      </c>
      <c r="L2123">
        <f t="shared" si="363"/>
        <v>0</v>
      </c>
      <c r="M2123">
        <f t="shared" si="364"/>
        <v>7452700</v>
      </c>
      <c r="N2123" s="5">
        <v>1.0716016075072612</v>
      </c>
      <c r="O2123" s="5">
        <v>0.32645286370215437</v>
      </c>
      <c r="P2123" s="5">
        <v>1.1618919457949421</v>
      </c>
      <c r="Q2123" s="5">
        <v>1.5318699897216206</v>
      </c>
      <c r="R2123" s="5">
        <v>0.84481591171956283</v>
      </c>
      <c r="S2123" s="5">
        <v>1.4630896825224913</v>
      </c>
      <c r="T2123" s="5">
        <v>0.96157815395119772</v>
      </c>
      <c r="U2123" s="5">
        <v>1.3512661287941887</v>
      </c>
      <c r="V2123">
        <f t="shared" si="365"/>
        <v>6444839.1562843034</v>
      </c>
      <c r="W2123">
        <f t="shared" si="366"/>
        <v>19557494.235446848</v>
      </c>
      <c r="X2123">
        <f t="shared" si="367"/>
        <v>3517452.7328389636</v>
      </c>
      <c r="Y2123">
        <f t="shared" si="368"/>
        <v>8116224.0160207003</v>
      </c>
      <c r="Z2123">
        <f t="shared" si="369"/>
        <v>3416839.0532850293</v>
      </c>
      <c r="AA2123">
        <f t="shared" si="370"/>
        <v>2995988.5934282886</v>
      </c>
      <c r="AB2123">
        <f t="shared" si="371"/>
        <v>4102006.668716589</v>
      </c>
      <c r="AC2123">
        <f t="shared" si="372"/>
        <v>2194090.3696340402</v>
      </c>
      <c r="AD2123">
        <f t="shared" si="373"/>
        <v>0</v>
      </c>
    </row>
    <row r="2124" spans="1:30" x14ac:dyDescent="0.2">
      <c r="A2124" t="s">
        <v>22661</v>
      </c>
      <c r="B2124" t="s">
        <v>22660</v>
      </c>
      <c r="C2124" t="s">
        <v>5630</v>
      </c>
      <c r="D2124" t="s">
        <v>297</v>
      </c>
      <c r="E2124" t="s">
        <v>297</v>
      </c>
      <c r="F2124">
        <v>12049000</v>
      </c>
      <c r="G2124">
        <v>11278000</v>
      </c>
      <c r="H2124">
        <v>6971100</v>
      </c>
      <c r="I2124">
        <v>6166600</v>
      </c>
      <c r="J2124">
        <v>7452200</v>
      </c>
      <c r="K2124" t="s">
        <v>297</v>
      </c>
      <c r="L2124">
        <f t="shared" si="363"/>
        <v>2</v>
      </c>
      <c r="M2124">
        <f t="shared" si="364"/>
        <v>11663500</v>
      </c>
      <c r="N2124" s="5">
        <v>1.0716016075072612</v>
      </c>
      <c r="O2124" s="5">
        <v>0.32645286370215437</v>
      </c>
      <c r="P2124" s="5">
        <v>1.1618919457949421</v>
      </c>
      <c r="Q2124" s="5">
        <v>1.5318699897216206</v>
      </c>
      <c r="R2124" s="5">
        <v>0.84481591171956283</v>
      </c>
      <c r="S2124" s="5">
        <v>1.4630896825224913</v>
      </c>
      <c r="T2124" s="5">
        <v>0.96157815395119772</v>
      </c>
      <c r="U2124" s="5">
        <v>1.3512661287941887</v>
      </c>
      <c r="V2124" t="str">
        <f t="shared" si="365"/>
        <v>NA</v>
      </c>
      <c r="W2124" t="str">
        <f t="shared" si="366"/>
        <v>NA</v>
      </c>
      <c r="X2124">
        <f t="shared" si="367"/>
        <v>10370155.369100461</v>
      </c>
      <c r="Y2124">
        <f t="shared" si="368"/>
        <v>7362243.5818130346</v>
      </c>
      <c r="Z2124">
        <f t="shared" si="369"/>
        <v>8251620.1497801114</v>
      </c>
      <c r="AA2124">
        <f t="shared" si="370"/>
        <v>4214779.2262250502</v>
      </c>
      <c r="AB2124">
        <f t="shared" si="371"/>
        <v>7749968.0804709876</v>
      </c>
      <c r="AC2124" t="str">
        <f t="shared" si="372"/>
        <v>NA</v>
      </c>
      <c r="AD2124">
        <f t="shared" si="373"/>
        <v>2</v>
      </c>
    </row>
    <row r="2125" spans="1:30" x14ac:dyDescent="0.2">
      <c r="A2125" t="s">
        <v>22659</v>
      </c>
      <c r="B2125" t="s">
        <v>22658</v>
      </c>
      <c r="C2125" t="s">
        <v>5622</v>
      </c>
      <c r="D2125">
        <v>18603000</v>
      </c>
      <c r="E2125">
        <v>17021000</v>
      </c>
      <c r="F2125">
        <v>22172000</v>
      </c>
      <c r="G2125">
        <v>34516000</v>
      </c>
      <c r="H2125">
        <v>9250500</v>
      </c>
      <c r="I2125">
        <v>22257000</v>
      </c>
      <c r="J2125">
        <v>29042000</v>
      </c>
      <c r="K2125">
        <v>15330000</v>
      </c>
      <c r="L2125">
        <f t="shared" si="363"/>
        <v>0</v>
      </c>
      <c r="M2125">
        <f t="shared" si="364"/>
        <v>23078000</v>
      </c>
      <c r="N2125" s="5">
        <v>0.96085774631080711</v>
      </c>
      <c r="O2125" s="5">
        <v>0.39508977552402791</v>
      </c>
      <c r="P2125" s="5">
        <v>1.0841718034152166</v>
      </c>
      <c r="Q2125" s="5">
        <v>1.3296196637912754</v>
      </c>
      <c r="R2125" s="5">
        <v>0.87891305632605787</v>
      </c>
      <c r="S2125" s="5">
        <v>1.2110393477591397</v>
      </c>
      <c r="T2125" s="5">
        <v>1.1481007256695119</v>
      </c>
      <c r="U2125" s="5">
        <v>1.49532438147381</v>
      </c>
      <c r="V2125">
        <f t="shared" si="365"/>
        <v>19360826.377708692</v>
      </c>
      <c r="W2125">
        <f t="shared" si="366"/>
        <v>43081347.720082536</v>
      </c>
      <c r="X2125">
        <f t="shared" si="367"/>
        <v>20450633.313056711</v>
      </c>
      <c r="Y2125">
        <f t="shared" si="368"/>
        <v>25959303.205234747</v>
      </c>
      <c r="Z2125">
        <f t="shared" si="369"/>
        <v>10524931.827350467</v>
      </c>
      <c r="AA2125">
        <f t="shared" si="370"/>
        <v>18378428.44758388</v>
      </c>
      <c r="AB2125">
        <f t="shared" si="371"/>
        <v>25295689.960533936</v>
      </c>
      <c r="AC2125">
        <f t="shared" si="372"/>
        <v>10251956.157426232</v>
      </c>
      <c r="AD2125">
        <f t="shared" si="373"/>
        <v>0</v>
      </c>
    </row>
    <row r="2126" spans="1:30" x14ac:dyDescent="0.2">
      <c r="A2126" t="s">
        <v>22657</v>
      </c>
      <c r="B2126" t="s">
        <v>22656</v>
      </c>
      <c r="C2126" t="s">
        <v>5614</v>
      </c>
      <c r="D2126" t="s">
        <v>297</v>
      </c>
      <c r="E2126" t="s">
        <v>297</v>
      </c>
      <c r="F2126" t="s">
        <v>297</v>
      </c>
      <c r="G2126" t="s">
        <v>297</v>
      </c>
      <c r="H2126" t="s">
        <v>297</v>
      </c>
      <c r="I2126" t="s">
        <v>297</v>
      </c>
      <c r="J2126" t="s">
        <v>297</v>
      </c>
      <c r="K2126" t="s">
        <v>297</v>
      </c>
      <c r="L2126">
        <f t="shared" si="363"/>
        <v>4</v>
      </c>
      <c r="M2126" t="e">
        <f t="shared" si="364"/>
        <v>#DIV/0!</v>
      </c>
      <c r="N2126" s="5">
        <v>1.0348347669530447</v>
      </c>
      <c r="O2126" s="5">
        <v>0.33891690850915918</v>
      </c>
      <c r="P2126" s="5">
        <v>1.1072567921589918</v>
      </c>
      <c r="Q2126" s="5">
        <v>1.3232031122396466</v>
      </c>
      <c r="R2126" s="5">
        <v>0.98180160381518433</v>
      </c>
      <c r="S2126" s="5">
        <v>1.2898483895047224</v>
      </c>
      <c r="T2126" s="5">
        <v>1.1774779756470997</v>
      </c>
      <c r="U2126" s="5">
        <v>1.3051057119669416</v>
      </c>
      <c r="V2126" t="str">
        <f t="shared" si="365"/>
        <v>NA</v>
      </c>
      <c r="W2126" t="str">
        <f t="shared" si="366"/>
        <v>NA</v>
      </c>
      <c r="X2126" t="str">
        <f t="shared" si="367"/>
        <v>NA</v>
      </c>
      <c r="Y2126" t="str">
        <f t="shared" si="368"/>
        <v>NA</v>
      </c>
      <c r="Z2126" t="str">
        <f t="shared" si="369"/>
        <v>NA</v>
      </c>
      <c r="AA2126" t="str">
        <f t="shared" si="370"/>
        <v>NA</v>
      </c>
      <c r="AB2126" t="str">
        <f t="shared" si="371"/>
        <v>NA</v>
      </c>
      <c r="AC2126" t="str">
        <f t="shared" si="372"/>
        <v>NA</v>
      </c>
      <c r="AD2126">
        <f t="shared" si="373"/>
        <v>4</v>
      </c>
    </row>
    <row r="2127" spans="1:30" x14ac:dyDescent="0.2">
      <c r="A2127" t="s">
        <v>22654</v>
      </c>
      <c r="B2127" t="s">
        <v>22655</v>
      </c>
      <c r="C2127" t="s">
        <v>5611</v>
      </c>
      <c r="D2127">
        <v>7896900</v>
      </c>
      <c r="E2127">
        <v>6483200</v>
      </c>
      <c r="F2127">
        <v>10659000</v>
      </c>
      <c r="G2127">
        <v>13445000</v>
      </c>
      <c r="H2127">
        <v>5740800</v>
      </c>
      <c r="I2127">
        <v>6782400</v>
      </c>
      <c r="J2127">
        <v>7476600</v>
      </c>
      <c r="K2127">
        <v>5905000</v>
      </c>
      <c r="L2127">
        <f t="shared" si="363"/>
        <v>0</v>
      </c>
      <c r="M2127">
        <f t="shared" si="364"/>
        <v>9621025</v>
      </c>
      <c r="N2127" s="5">
        <v>1.3320371223856176</v>
      </c>
      <c r="O2127" s="5">
        <v>0.31290481546146154</v>
      </c>
      <c r="P2127" s="5">
        <v>1.1354799167478671</v>
      </c>
      <c r="Q2127" s="5">
        <v>1.1516376634892349</v>
      </c>
      <c r="R2127" s="5">
        <v>0.97751995152015048</v>
      </c>
      <c r="S2127" s="5">
        <v>1.3466579563689596</v>
      </c>
      <c r="T2127" s="5">
        <v>1.1379023524912453</v>
      </c>
      <c r="U2127" s="5">
        <v>1.224864875905507</v>
      </c>
      <c r="V2127">
        <f t="shared" si="365"/>
        <v>5928438.3800483076</v>
      </c>
      <c r="W2127">
        <f t="shared" si="366"/>
        <v>20719399.893027514</v>
      </c>
      <c r="X2127">
        <f t="shared" si="367"/>
        <v>9387220.1901452281</v>
      </c>
      <c r="Y2127">
        <f t="shared" si="368"/>
        <v>11674678.960450375</v>
      </c>
      <c r="Z2127">
        <f t="shared" si="369"/>
        <v>5872821.3077108329</v>
      </c>
      <c r="AA2127">
        <f t="shared" si="370"/>
        <v>5036468.219656623</v>
      </c>
      <c r="AB2127">
        <f t="shared" si="371"/>
        <v>6570511.0668162741</v>
      </c>
      <c r="AC2127">
        <f t="shared" si="372"/>
        <v>4820939.9388929373</v>
      </c>
      <c r="AD2127">
        <f t="shared" si="373"/>
        <v>0</v>
      </c>
    </row>
    <row r="2128" spans="1:30" x14ac:dyDescent="0.2">
      <c r="A2128" t="s">
        <v>22654</v>
      </c>
      <c r="B2128" t="s">
        <v>22653</v>
      </c>
      <c r="C2128" t="s">
        <v>5603</v>
      </c>
      <c r="D2128">
        <v>15774000</v>
      </c>
      <c r="E2128">
        <v>20709000</v>
      </c>
      <c r="F2128">
        <v>11823000</v>
      </c>
      <c r="G2128">
        <v>26203000</v>
      </c>
      <c r="H2128" t="s">
        <v>297</v>
      </c>
      <c r="I2128">
        <v>16638000</v>
      </c>
      <c r="J2128">
        <v>18772000</v>
      </c>
      <c r="K2128" t="s">
        <v>297</v>
      </c>
      <c r="L2128">
        <f t="shared" si="363"/>
        <v>0</v>
      </c>
      <c r="M2128">
        <f t="shared" si="364"/>
        <v>18627250</v>
      </c>
      <c r="N2128" s="5">
        <v>1.3320371223856176</v>
      </c>
      <c r="O2128" s="5">
        <v>0.31290481546146154</v>
      </c>
      <c r="P2128" s="5">
        <v>1.1354799167478671</v>
      </c>
      <c r="Q2128" s="5">
        <v>1.1516376634892349</v>
      </c>
      <c r="R2128" s="5">
        <v>0.97751995152015048</v>
      </c>
      <c r="S2128" s="5">
        <v>1.3466579563689596</v>
      </c>
      <c r="T2128" s="5">
        <v>1.1379023524912453</v>
      </c>
      <c r="U2128" s="5">
        <v>1.224864875905507</v>
      </c>
      <c r="V2128">
        <f t="shared" si="365"/>
        <v>11842012.309498917</v>
      </c>
      <c r="W2128">
        <f t="shared" si="366"/>
        <v>66183065.829329155</v>
      </c>
      <c r="X2128">
        <f t="shared" si="367"/>
        <v>10412337.396386812</v>
      </c>
      <c r="Y2128">
        <f t="shared" si="368"/>
        <v>22752816.12500418</v>
      </c>
      <c r="Z2128" t="str">
        <f t="shared" si="369"/>
        <v>NA</v>
      </c>
      <c r="AA2128">
        <f t="shared" si="370"/>
        <v>12355030.407915618</v>
      </c>
      <c r="AB2128">
        <f t="shared" si="371"/>
        <v>16497021.874418197</v>
      </c>
      <c r="AC2128" t="str">
        <f t="shared" si="372"/>
        <v>NA</v>
      </c>
      <c r="AD2128">
        <f t="shared" si="373"/>
        <v>0</v>
      </c>
    </row>
    <row r="2129" spans="1:30" x14ac:dyDescent="0.2">
      <c r="A2129" t="s">
        <v>22652</v>
      </c>
      <c r="B2129" t="s">
        <v>22651</v>
      </c>
      <c r="C2129" t="s">
        <v>5593</v>
      </c>
      <c r="D2129">
        <v>15616000</v>
      </c>
      <c r="E2129">
        <v>28649000</v>
      </c>
      <c r="F2129">
        <v>11190000</v>
      </c>
      <c r="G2129">
        <v>13165000</v>
      </c>
      <c r="H2129">
        <v>5675200</v>
      </c>
      <c r="I2129">
        <v>9352500</v>
      </c>
      <c r="J2129">
        <v>31561000</v>
      </c>
      <c r="K2129">
        <v>29422000</v>
      </c>
      <c r="L2129">
        <f t="shared" si="363"/>
        <v>0</v>
      </c>
      <c r="M2129">
        <f t="shared" si="364"/>
        <v>17155000</v>
      </c>
      <c r="N2129" s="5">
        <v>1.2264790216993151</v>
      </c>
      <c r="O2129" s="5">
        <v>0.86452608463144942</v>
      </c>
      <c r="P2129" s="5">
        <v>1.1148887077564005</v>
      </c>
      <c r="Q2129" s="5">
        <v>1.4389320364967624</v>
      </c>
      <c r="R2129" s="5">
        <v>0.88866794203562238</v>
      </c>
      <c r="S2129" s="5">
        <v>0.94987092861736644</v>
      </c>
      <c r="T2129" s="5">
        <v>0.89383260868541015</v>
      </c>
      <c r="U2129" s="5">
        <v>0.77916542305149972</v>
      </c>
      <c r="V2129">
        <f t="shared" si="365"/>
        <v>12732382.473500175</v>
      </c>
      <c r="W2129">
        <f t="shared" si="366"/>
        <v>33138387.04151208</v>
      </c>
      <c r="X2129">
        <f t="shared" si="367"/>
        <v>10036876.256930372</v>
      </c>
      <c r="Y2129">
        <f t="shared" si="368"/>
        <v>9149146.4962109216</v>
      </c>
      <c r="Z2129">
        <f t="shared" si="369"/>
        <v>6386187.3840077249</v>
      </c>
      <c r="AA2129">
        <f t="shared" si="370"/>
        <v>9846074.5752199329</v>
      </c>
      <c r="AB2129">
        <f t="shared" si="371"/>
        <v>35309743.338204935</v>
      </c>
      <c r="AC2129">
        <f t="shared" si="372"/>
        <v>37760915.884553216</v>
      </c>
      <c r="AD2129">
        <f t="shared" si="373"/>
        <v>0</v>
      </c>
    </row>
    <row r="2130" spans="1:30" x14ac:dyDescent="0.2">
      <c r="A2130" t="s">
        <v>22650</v>
      </c>
      <c r="B2130" t="s">
        <v>22649</v>
      </c>
      <c r="C2130" t="s">
        <v>5581</v>
      </c>
      <c r="D2130">
        <v>27719000</v>
      </c>
      <c r="E2130">
        <v>42213000</v>
      </c>
      <c r="F2130">
        <v>26953000</v>
      </c>
      <c r="G2130">
        <v>37657000</v>
      </c>
      <c r="H2130">
        <v>16589000</v>
      </c>
      <c r="I2130">
        <v>31806000</v>
      </c>
      <c r="J2130">
        <v>26772000</v>
      </c>
      <c r="K2130">
        <v>47860000</v>
      </c>
      <c r="L2130">
        <f t="shared" si="363"/>
        <v>0</v>
      </c>
      <c r="M2130">
        <f t="shared" si="364"/>
        <v>33635500</v>
      </c>
      <c r="N2130" s="5">
        <v>1.1394062019755851</v>
      </c>
      <c r="O2130" s="5">
        <v>0.35486467851398479</v>
      </c>
      <c r="P2130" s="5">
        <v>1.0859421424092042</v>
      </c>
      <c r="Q2130" s="5">
        <v>1.3805439049836543</v>
      </c>
      <c r="R2130" s="5">
        <v>0.83343191537967198</v>
      </c>
      <c r="S2130" s="5">
        <v>1.2575609766948443</v>
      </c>
      <c r="T2130" s="5">
        <v>1.1155284992470145</v>
      </c>
      <c r="U2130" s="5">
        <v>1.410983344219092</v>
      </c>
      <c r="V2130">
        <f t="shared" si="365"/>
        <v>24327583.922168221</v>
      </c>
      <c r="W2130">
        <f t="shared" si="366"/>
        <v>118955203.36588369</v>
      </c>
      <c r="X2130">
        <f t="shared" si="367"/>
        <v>24819922.671205796</v>
      </c>
      <c r="Y2130">
        <f t="shared" si="368"/>
        <v>27276930.392478798</v>
      </c>
      <c r="Z2130">
        <f t="shared" si="369"/>
        <v>19904445.334857184</v>
      </c>
      <c r="AA2130">
        <f t="shared" si="370"/>
        <v>25291815.338921685</v>
      </c>
      <c r="AB2130">
        <f t="shared" si="371"/>
        <v>23999386.853918292</v>
      </c>
      <c r="AC2130">
        <f t="shared" si="372"/>
        <v>33919606.631847307</v>
      </c>
      <c r="AD2130">
        <f t="shared" si="373"/>
        <v>0</v>
      </c>
    </row>
    <row r="2131" spans="1:30" x14ac:dyDescent="0.2">
      <c r="A2131" t="s">
        <v>22647</v>
      </c>
      <c r="B2131" t="s">
        <v>22648</v>
      </c>
      <c r="C2131" t="s">
        <v>5576</v>
      </c>
      <c r="D2131">
        <v>8483800</v>
      </c>
      <c r="E2131">
        <v>9833000</v>
      </c>
      <c r="F2131">
        <v>12171000</v>
      </c>
      <c r="G2131">
        <v>11924000</v>
      </c>
      <c r="H2131" t="s">
        <v>297</v>
      </c>
      <c r="I2131">
        <v>6779500</v>
      </c>
      <c r="J2131" t="s">
        <v>297</v>
      </c>
      <c r="K2131">
        <v>11679000</v>
      </c>
      <c r="L2131">
        <f t="shared" si="363"/>
        <v>0</v>
      </c>
      <c r="M2131">
        <f t="shared" si="364"/>
        <v>10602950</v>
      </c>
      <c r="N2131" s="5">
        <v>1.0100858841081404</v>
      </c>
      <c r="O2131" s="5">
        <v>0.35239837062206253</v>
      </c>
      <c r="P2131" s="5">
        <v>1.1403028719073209</v>
      </c>
      <c r="Q2131" s="5">
        <v>1.4320726862146285</v>
      </c>
      <c r="R2131" s="5">
        <v>0.8412210233477555</v>
      </c>
      <c r="S2131" s="5">
        <v>1.3472740691609051</v>
      </c>
      <c r="T2131" s="5">
        <v>1.1478840459108897</v>
      </c>
      <c r="U2131" s="5">
        <v>1.3223865947080442</v>
      </c>
      <c r="V2131">
        <f t="shared" si="365"/>
        <v>8399087.774096366</v>
      </c>
      <c r="W2131">
        <f t="shared" si="366"/>
        <v>27903080.206195448</v>
      </c>
      <c r="X2131">
        <f t="shared" si="367"/>
        <v>10673480.090111716</v>
      </c>
      <c r="Y2131">
        <f t="shared" si="368"/>
        <v>8326393.0069907913</v>
      </c>
      <c r="Z2131" t="str">
        <f t="shared" si="369"/>
        <v>NA</v>
      </c>
      <c r="AA2131">
        <f t="shared" si="370"/>
        <v>5032012.5319582047</v>
      </c>
      <c r="AB2131" t="str">
        <f t="shared" si="371"/>
        <v>NA</v>
      </c>
      <c r="AC2131">
        <f t="shared" si="372"/>
        <v>8831759.2198357731</v>
      </c>
      <c r="AD2131">
        <f t="shared" si="373"/>
        <v>0</v>
      </c>
    </row>
    <row r="2132" spans="1:30" x14ac:dyDescent="0.2">
      <c r="A2132" t="s">
        <v>22647</v>
      </c>
      <c r="B2132" t="s">
        <v>22646</v>
      </c>
      <c r="C2132" t="s">
        <v>5568</v>
      </c>
      <c r="D2132">
        <v>19908000</v>
      </c>
      <c r="E2132">
        <v>28840000</v>
      </c>
      <c r="F2132">
        <v>32342000</v>
      </c>
      <c r="G2132">
        <v>34575000</v>
      </c>
      <c r="H2132" t="s">
        <v>297</v>
      </c>
      <c r="I2132">
        <v>22452000</v>
      </c>
      <c r="J2132">
        <v>21952000</v>
      </c>
      <c r="K2132">
        <v>46406000</v>
      </c>
      <c r="L2132">
        <f t="shared" si="363"/>
        <v>0</v>
      </c>
      <c r="M2132">
        <f t="shared" si="364"/>
        <v>28916250</v>
      </c>
      <c r="N2132" s="5">
        <v>1.0100858841081404</v>
      </c>
      <c r="O2132" s="5">
        <v>0.35239837062206253</v>
      </c>
      <c r="P2132" s="5">
        <v>1.1403028719073209</v>
      </c>
      <c r="Q2132" s="5">
        <v>1.4320726862146285</v>
      </c>
      <c r="R2132" s="5">
        <v>0.8412210233477555</v>
      </c>
      <c r="S2132" s="5">
        <v>1.3472740691609051</v>
      </c>
      <c r="T2132" s="5">
        <v>1.1478840459108897</v>
      </c>
      <c r="U2132" s="5">
        <v>1.3223865947080442</v>
      </c>
      <c r="V2132">
        <f t="shared" si="365"/>
        <v>19709215.140233204</v>
      </c>
      <c r="W2132">
        <f t="shared" si="366"/>
        <v>81839197.919930503</v>
      </c>
      <c r="X2132">
        <f t="shared" si="367"/>
        <v>28362640.134285852</v>
      </c>
      <c r="Y2132">
        <f t="shared" si="368"/>
        <v>24143327.592813369</v>
      </c>
      <c r="Z2132" t="str">
        <f t="shared" si="369"/>
        <v>NA</v>
      </c>
      <c r="AA2132">
        <f t="shared" si="370"/>
        <v>16664760.729777362</v>
      </c>
      <c r="AB2132">
        <f t="shared" si="371"/>
        <v>19123882.833113387</v>
      </c>
      <c r="AC2132">
        <f t="shared" si="372"/>
        <v>35092612.240405761</v>
      </c>
      <c r="AD2132">
        <f t="shared" si="373"/>
        <v>0</v>
      </c>
    </row>
    <row r="2133" spans="1:30" x14ac:dyDescent="0.2">
      <c r="A2133" t="s">
        <v>22644</v>
      </c>
      <c r="B2133" t="s">
        <v>22645</v>
      </c>
      <c r="C2133" t="s">
        <v>5563</v>
      </c>
      <c r="D2133" t="s">
        <v>297</v>
      </c>
      <c r="E2133" t="s">
        <v>297</v>
      </c>
      <c r="F2133" t="s">
        <v>297</v>
      </c>
      <c r="G2133">
        <v>75421000</v>
      </c>
      <c r="H2133" t="s">
        <v>297</v>
      </c>
      <c r="I2133" t="s">
        <v>297</v>
      </c>
      <c r="J2133" t="s">
        <v>297</v>
      </c>
      <c r="K2133" t="s">
        <v>297</v>
      </c>
      <c r="L2133">
        <f t="shared" si="363"/>
        <v>3</v>
      </c>
      <c r="M2133">
        <f t="shared" si="364"/>
        <v>75421000</v>
      </c>
      <c r="N2133" s="5">
        <v>1.0872117371768728</v>
      </c>
      <c r="O2133" s="5">
        <v>0.85518192911579494</v>
      </c>
      <c r="P2133" s="5">
        <v>0.89611467902546305</v>
      </c>
      <c r="Q2133" s="5">
        <v>1.0395274159615926</v>
      </c>
      <c r="R2133" s="5">
        <v>1.0034394964011266</v>
      </c>
      <c r="S2133" s="5">
        <v>1.0326938133675245</v>
      </c>
      <c r="T2133" s="5">
        <v>0.99895693754461956</v>
      </c>
      <c r="U2133" s="5">
        <v>1.1153682546267365</v>
      </c>
      <c r="V2133" t="str">
        <f t="shared" si="365"/>
        <v>NA</v>
      </c>
      <c r="W2133" t="str">
        <f t="shared" si="366"/>
        <v>NA</v>
      </c>
      <c r="X2133" t="str">
        <f t="shared" si="367"/>
        <v>NA</v>
      </c>
      <c r="Y2133">
        <f t="shared" si="368"/>
        <v>72553161.024842635</v>
      </c>
      <c r="Z2133" t="str">
        <f t="shared" si="369"/>
        <v>NA</v>
      </c>
      <c r="AA2133" t="str">
        <f t="shared" si="370"/>
        <v>NA</v>
      </c>
      <c r="AB2133" t="str">
        <f t="shared" si="371"/>
        <v>NA</v>
      </c>
      <c r="AC2133" t="str">
        <f t="shared" si="372"/>
        <v>NA</v>
      </c>
      <c r="AD2133">
        <f t="shared" si="373"/>
        <v>3</v>
      </c>
    </row>
    <row r="2134" spans="1:30" x14ac:dyDescent="0.2">
      <c r="A2134" t="s">
        <v>22644</v>
      </c>
      <c r="B2134" t="s">
        <v>22643</v>
      </c>
      <c r="C2134" t="s">
        <v>5556</v>
      </c>
      <c r="D2134">
        <v>29151000</v>
      </c>
      <c r="E2134">
        <v>30784000</v>
      </c>
      <c r="F2134">
        <v>18564000</v>
      </c>
      <c r="G2134">
        <v>20925000</v>
      </c>
      <c r="H2134">
        <v>18574000</v>
      </c>
      <c r="I2134">
        <v>15018000</v>
      </c>
      <c r="J2134">
        <v>43786000</v>
      </c>
      <c r="K2134">
        <v>75570000</v>
      </c>
      <c r="L2134">
        <f t="shared" si="363"/>
        <v>0</v>
      </c>
      <c r="M2134">
        <f t="shared" si="364"/>
        <v>24856000</v>
      </c>
      <c r="N2134" s="5">
        <v>1.0872117371768728</v>
      </c>
      <c r="O2134" s="5">
        <v>0.85518192911579494</v>
      </c>
      <c r="P2134" s="5">
        <v>0.89611467902546305</v>
      </c>
      <c r="Q2134" s="5">
        <v>1.0395274159615926</v>
      </c>
      <c r="R2134" s="5">
        <v>1.0034394964011266</v>
      </c>
      <c r="S2134" s="5">
        <v>1.0326938133675245</v>
      </c>
      <c r="T2134" s="5">
        <v>0.99895693754461956</v>
      </c>
      <c r="U2134" s="5">
        <v>1.1153682546267365</v>
      </c>
      <c r="V2134">
        <f t="shared" si="365"/>
        <v>26812624.44397027</v>
      </c>
      <c r="W2134">
        <f t="shared" si="366"/>
        <v>35997018.823618904</v>
      </c>
      <c r="X2134">
        <f t="shared" si="367"/>
        <v>20716098.546883088</v>
      </c>
      <c r="Y2134">
        <f t="shared" si="368"/>
        <v>20129339.235025156</v>
      </c>
      <c r="Z2134">
        <f t="shared" si="369"/>
        <v>18510333.773602042</v>
      </c>
      <c r="AA2134">
        <f t="shared" si="370"/>
        <v>14542548.629227875</v>
      </c>
      <c r="AB2134">
        <f t="shared" si="371"/>
        <v>43831719.220673859</v>
      </c>
      <c r="AC2134">
        <f t="shared" si="372"/>
        <v>67753407.618087426</v>
      </c>
      <c r="AD2134">
        <f t="shared" si="373"/>
        <v>0</v>
      </c>
    </row>
    <row r="2135" spans="1:30" x14ac:dyDescent="0.2">
      <c r="A2135" t="s">
        <v>22642</v>
      </c>
      <c r="B2135" t="s">
        <v>22641</v>
      </c>
      <c r="C2135" t="s">
        <v>5548</v>
      </c>
      <c r="D2135">
        <v>330230000</v>
      </c>
      <c r="E2135">
        <v>347160000</v>
      </c>
      <c r="F2135">
        <v>298740000</v>
      </c>
      <c r="G2135">
        <v>569830000</v>
      </c>
      <c r="H2135" t="s">
        <v>297</v>
      </c>
      <c r="I2135">
        <v>413810000</v>
      </c>
      <c r="J2135">
        <v>374980000</v>
      </c>
      <c r="K2135">
        <v>440190000</v>
      </c>
      <c r="L2135">
        <f t="shared" si="363"/>
        <v>0</v>
      </c>
      <c r="M2135">
        <f t="shared" si="364"/>
        <v>386490000</v>
      </c>
      <c r="N2135" s="5">
        <v>1.0633258647603507</v>
      </c>
      <c r="O2135" s="5">
        <v>0.54005006414016821</v>
      </c>
      <c r="P2135" s="5">
        <v>1.1027728203981446</v>
      </c>
      <c r="Q2135" s="5">
        <v>1.2232280518974059</v>
      </c>
      <c r="R2135" s="5">
        <v>0.98864510251159254</v>
      </c>
      <c r="S2135" s="5">
        <v>1.0439307030810776</v>
      </c>
      <c r="T2135" s="5">
        <v>1.0898253573680923</v>
      </c>
      <c r="U2135" s="5">
        <v>1.1477230812470123</v>
      </c>
      <c r="V2135">
        <f t="shared" si="365"/>
        <v>310563309.84145325</v>
      </c>
      <c r="W2135">
        <f t="shared" si="366"/>
        <v>642829291.30417764</v>
      </c>
      <c r="X2135">
        <f t="shared" si="367"/>
        <v>270898950.78493416</v>
      </c>
      <c r="Y2135">
        <f t="shared" si="368"/>
        <v>465841180.73167974</v>
      </c>
      <c r="Z2135" t="str">
        <f t="shared" si="369"/>
        <v>NA</v>
      </c>
      <c r="AA2135">
        <f t="shared" si="370"/>
        <v>396396043.12687904</v>
      </c>
      <c r="AB2135">
        <f t="shared" si="371"/>
        <v>344073476.97026396</v>
      </c>
      <c r="AC2135">
        <f t="shared" si="372"/>
        <v>383533281.8450678</v>
      </c>
      <c r="AD2135">
        <f t="shared" si="373"/>
        <v>0</v>
      </c>
    </row>
    <row r="2136" spans="1:30" x14ac:dyDescent="0.2">
      <c r="A2136" t="s">
        <v>22640</v>
      </c>
      <c r="B2136" t="s">
        <v>22639</v>
      </c>
      <c r="C2136" t="s">
        <v>5540</v>
      </c>
      <c r="D2136">
        <v>8991500</v>
      </c>
      <c r="E2136">
        <v>10066000</v>
      </c>
      <c r="F2136">
        <v>9232600</v>
      </c>
      <c r="G2136">
        <v>13836000</v>
      </c>
      <c r="H2136" t="s">
        <v>297</v>
      </c>
      <c r="I2136">
        <v>4650800</v>
      </c>
      <c r="J2136" t="s">
        <v>297</v>
      </c>
      <c r="K2136">
        <v>12209000</v>
      </c>
      <c r="L2136">
        <f t="shared" si="363"/>
        <v>0</v>
      </c>
      <c r="M2136">
        <f t="shared" si="364"/>
        <v>10531525</v>
      </c>
      <c r="N2136" s="5">
        <v>1.0504886262439854</v>
      </c>
      <c r="O2136" s="5">
        <v>0.58356425582591387</v>
      </c>
      <c r="P2136" s="5">
        <v>1.1352732147117259</v>
      </c>
      <c r="Q2136" s="5">
        <v>1.3623587695163293</v>
      </c>
      <c r="R2136" s="5">
        <v>0.8837461523193697</v>
      </c>
      <c r="S2136" s="5">
        <v>1.0693894216233719</v>
      </c>
      <c r="T2136" s="5">
        <v>0.94901473530625391</v>
      </c>
      <c r="U2136" s="5">
        <v>1.1759577105569605</v>
      </c>
      <c r="V2136">
        <f t="shared" si="365"/>
        <v>8559350.1684535556</v>
      </c>
      <c r="W2136">
        <f t="shared" si="366"/>
        <v>17249171.619933557</v>
      </c>
      <c r="X2136">
        <f t="shared" si="367"/>
        <v>8132491.7036331091</v>
      </c>
      <c r="Y2136">
        <f t="shared" si="368"/>
        <v>10155915.100771964</v>
      </c>
      <c r="Z2136" t="str">
        <f t="shared" si="369"/>
        <v>NA</v>
      </c>
      <c r="AA2136">
        <f t="shared" si="370"/>
        <v>4349023.7568835467</v>
      </c>
      <c r="AB2136" t="str">
        <f t="shared" si="371"/>
        <v>NA</v>
      </c>
      <c r="AC2136">
        <f t="shared" si="372"/>
        <v>10382176.068404311</v>
      </c>
      <c r="AD2136">
        <f t="shared" si="373"/>
        <v>0</v>
      </c>
    </row>
    <row r="2137" spans="1:30" x14ac:dyDescent="0.2">
      <c r="A2137" t="s">
        <v>22637</v>
      </c>
      <c r="B2137" t="s">
        <v>22638</v>
      </c>
      <c r="C2137" t="s">
        <v>5536</v>
      </c>
      <c r="D2137">
        <v>6977500</v>
      </c>
      <c r="E2137">
        <v>7455200</v>
      </c>
      <c r="F2137">
        <v>5105400</v>
      </c>
      <c r="G2137" t="s">
        <v>297</v>
      </c>
      <c r="H2137">
        <v>8365700</v>
      </c>
      <c r="I2137">
        <v>9227400</v>
      </c>
      <c r="J2137" t="s">
        <v>297</v>
      </c>
      <c r="K2137" t="s">
        <v>297</v>
      </c>
      <c r="L2137">
        <f t="shared" si="363"/>
        <v>1</v>
      </c>
      <c r="M2137">
        <f t="shared" si="364"/>
        <v>6512700</v>
      </c>
      <c r="N2137" s="5">
        <v>1.0075889872009167</v>
      </c>
      <c r="O2137" s="5">
        <v>0.81835396672283967</v>
      </c>
      <c r="P2137" s="5">
        <v>1.0353917267108284</v>
      </c>
      <c r="Q2137" s="5">
        <v>1.1356728413878288</v>
      </c>
      <c r="R2137" s="5">
        <v>0.95498396977497857</v>
      </c>
      <c r="S2137" s="5">
        <v>0.99535465767445519</v>
      </c>
      <c r="T2137" s="5">
        <v>1.0718864194520512</v>
      </c>
      <c r="U2137" s="5">
        <v>1.0122662616463234</v>
      </c>
      <c r="V2137">
        <f t="shared" si="365"/>
        <v>6924946.6683667339</v>
      </c>
      <c r="W2137">
        <f t="shared" si="366"/>
        <v>9109994.3339370769</v>
      </c>
      <c r="X2137">
        <f t="shared" si="367"/>
        <v>4930887.3813571362</v>
      </c>
      <c r="Y2137" t="str">
        <f t="shared" si="368"/>
        <v>NA</v>
      </c>
      <c r="Z2137">
        <f t="shared" si="369"/>
        <v>8760042.3303138763</v>
      </c>
      <c r="AA2137">
        <f t="shared" si="370"/>
        <v>9270464.4810311943</v>
      </c>
      <c r="AB2137" t="str">
        <f t="shared" si="371"/>
        <v>NA</v>
      </c>
      <c r="AC2137" t="str">
        <f t="shared" si="372"/>
        <v>NA</v>
      </c>
      <c r="AD2137">
        <f t="shared" si="373"/>
        <v>1</v>
      </c>
    </row>
    <row r="2138" spans="1:30" x14ac:dyDescent="0.2">
      <c r="A2138" t="s">
        <v>22637</v>
      </c>
      <c r="B2138" t="s">
        <v>22636</v>
      </c>
      <c r="C2138" t="s">
        <v>5528</v>
      </c>
      <c r="D2138">
        <v>5501200</v>
      </c>
      <c r="E2138">
        <v>7570200</v>
      </c>
      <c r="F2138">
        <v>5659700</v>
      </c>
      <c r="G2138">
        <v>6365300</v>
      </c>
      <c r="H2138">
        <v>3217600</v>
      </c>
      <c r="I2138">
        <v>4683900</v>
      </c>
      <c r="J2138">
        <v>5441500</v>
      </c>
      <c r="K2138">
        <v>8832600</v>
      </c>
      <c r="L2138">
        <f t="shared" si="363"/>
        <v>0</v>
      </c>
      <c r="M2138">
        <f t="shared" si="364"/>
        <v>6274100</v>
      </c>
      <c r="N2138" s="5">
        <v>1.0075889872009167</v>
      </c>
      <c r="O2138" s="5">
        <v>0.81835396672283967</v>
      </c>
      <c r="P2138" s="5">
        <v>1.0353917267108284</v>
      </c>
      <c r="Q2138" s="5">
        <v>1.1356728413878288</v>
      </c>
      <c r="R2138" s="5">
        <v>0.95498396977497857</v>
      </c>
      <c r="S2138" s="5">
        <v>0.99535465767445519</v>
      </c>
      <c r="T2138" s="5">
        <v>1.0718864194520512</v>
      </c>
      <c r="U2138" s="5">
        <v>1.0122662616463234</v>
      </c>
      <c r="V2138">
        <f t="shared" si="365"/>
        <v>5459765.9064162057</v>
      </c>
      <c r="W2138">
        <f t="shared" si="366"/>
        <v>9250520.3222945668</v>
      </c>
      <c r="X2138">
        <f t="shared" si="367"/>
        <v>5466240.3165798923</v>
      </c>
      <c r="Y2138">
        <f t="shared" si="368"/>
        <v>5604871.1988405026</v>
      </c>
      <c r="Z2138">
        <f t="shared" si="369"/>
        <v>3369271.2148436988</v>
      </c>
      <c r="AA2138">
        <f t="shared" si="370"/>
        <v>4705759.8654769501</v>
      </c>
      <c r="AB2138">
        <f t="shared" si="371"/>
        <v>5076563.9915297152</v>
      </c>
      <c r="AC2138">
        <f t="shared" si="372"/>
        <v>8725569.8768769503</v>
      </c>
      <c r="AD2138">
        <f t="shared" si="373"/>
        <v>0</v>
      </c>
    </row>
    <row r="2139" spans="1:30" x14ac:dyDescent="0.2">
      <c r="A2139" t="s">
        <v>22635</v>
      </c>
      <c r="B2139" t="s">
        <v>22634</v>
      </c>
      <c r="C2139" t="s">
        <v>5520</v>
      </c>
      <c r="D2139">
        <v>34074000</v>
      </c>
      <c r="E2139">
        <v>27875000</v>
      </c>
      <c r="F2139">
        <v>35081000</v>
      </c>
      <c r="G2139">
        <v>47814000</v>
      </c>
      <c r="H2139">
        <v>19893000</v>
      </c>
      <c r="I2139">
        <v>37896000</v>
      </c>
      <c r="J2139" t="s">
        <v>297</v>
      </c>
      <c r="K2139">
        <v>79350000</v>
      </c>
      <c r="L2139">
        <f t="shared" si="363"/>
        <v>0</v>
      </c>
      <c r="M2139">
        <f t="shared" si="364"/>
        <v>36211000</v>
      </c>
      <c r="N2139" s="5">
        <v>0.95662602414033704</v>
      </c>
      <c r="O2139" s="5">
        <v>0.99647849528304644</v>
      </c>
      <c r="P2139" s="5">
        <v>0.9951019244213587</v>
      </c>
      <c r="Q2139" s="5">
        <v>1.2625782788388347</v>
      </c>
      <c r="R2139" s="5">
        <v>0.9361575707788965</v>
      </c>
      <c r="S2139" s="5">
        <v>0.97874991635976327</v>
      </c>
      <c r="T2139" s="5">
        <v>0.90694766733268506</v>
      </c>
      <c r="U2139" s="5">
        <v>1.0047570875796115</v>
      </c>
      <c r="V2139">
        <f t="shared" si="365"/>
        <v>35618934.818985589</v>
      </c>
      <c r="W2139">
        <f t="shared" si="366"/>
        <v>27973508.84334157</v>
      </c>
      <c r="X2139">
        <f t="shared" si="367"/>
        <v>35253675.165384926</v>
      </c>
      <c r="Y2139">
        <f t="shared" si="368"/>
        <v>37870127.184489094</v>
      </c>
      <c r="Z2139">
        <f t="shared" si="369"/>
        <v>21249627.862805981</v>
      </c>
      <c r="AA2139">
        <f t="shared" si="370"/>
        <v>38718777.255118974</v>
      </c>
      <c r="AB2139" t="str">
        <f t="shared" si="371"/>
        <v>NA</v>
      </c>
      <c r="AC2139">
        <f t="shared" si="372"/>
        <v>78974312.279944718</v>
      </c>
      <c r="AD2139">
        <f t="shared" si="373"/>
        <v>0</v>
      </c>
    </row>
    <row r="2140" spans="1:30" x14ac:dyDescent="0.2">
      <c r="A2140" t="s">
        <v>22632</v>
      </c>
      <c r="B2140" t="s">
        <v>22633</v>
      </c>
      <c r="C2140" t="s">
        <v>5515</v>
      </c>
      <c r="D2140">
        <v>25176000</v>
      </c>
      <c r="E2140">
        <v>31200000</v>
      </c>
      <c r="F2140">
        <v>23129000</v>
      </c>
      <c r="G2140">
        <v>36152000</v>
      </c>
      <c r="H2140">
        <v>11669000</v>
      </c>
      <c r="I2140">
        <v>29431000</v>
      </c>
      <c r="J2140">
        <v>15857000</v>
      </c>
      <c r="K2140">
        <v>33059000</v>
      </c>
      <c r="L2140">
        <f t="shared" si="363"/>
        <v>0</v>
      </c>
      <c r="M2140">
        <f t="shared" si="364"/>
        <v>28914250</v>
      </c>
      <c r="N2140" s="5">
        <v>1.0752865013176167</v>
      </c>
      <c r="O2140" s="5">
        <v>0.35565350873654267</v>
      </c>
      <c r="P2140" s="5">
        <v>1.1269977194531904</v>
      </c>
      <c r="Q2140" s="5">
        <v>1.7074527723725914</v>
      </c>
      <c r="R2140" s="5">
        <v>0.87590911277388206</v>
      </c>
      <c r="S2140" s="5">
        <v>1.0239286809876615</v>
      </c>
      <c r="T2140" s="5">
        <v>1.1011651000940157</v>
      </c>
      <c r="U2140" s="5">
        <v>1.3759282257854537</v>
      </c>
      <c r="V2140">
        <f t="shared" si="365"/>
        <v>23413294.939674452</v>
      </c>
      <c r="W2140">
        <f t="shared" si="366"/>
        <v>87725832.119125843</v>
      </c>
      <c r="X2140">
        <f t="shared" si="367"/>
        <v>20522667.970634397</v>
      </c>
      <c r="Y2140">
        <f t="shared" si="368"/>
        <v>21173060.001984701</v>
      </c>
      <c r="Z2140">
        <f t="shared" si="369"/>
        <v>13322158.463503027</v>
      </c>
      <c r="AA2140">
        <f t="shared" si="370"/>
        <v>28743212.829639107</v>
      </c>
      <c r="AB2140">
        <f t="shared" si="371"/>
        <v>14400202.111968637</v>
      </c>
      <c r="AC2140">
        <f t="shared" si="372"/>
        <v>24026689.314501233</v>
      </c>
      <c r="AD2140">
        <f t="shared" si="373"/>
        <v>0</v>
      </c>
    </row>
    <row r="2141" spans="1:30" x14ac:dyDescent="0.2">
      <c r="A2141" t="s">
        <v>22632</v>
      </c>
      <c r="B2141" t="s">
        <v>22631</v>
      </c>
      <c r="C2141" t="s">
        <v>5507</v>
      </c>
      <c r="D2141">
        <v>56276000</v>
      </c>
      <c r="E2141">
        <v>55605000</v>
      </c>
      <c r="F2141">
        <v>39400000</v>
      </c>
      <c r="G2141">
        <v>56433000</v>
      </c>
      <c r="H2141">
        <v>25777000</v>
      </c>
      <c r="I2141">
        <v>50180000</v>
      </c>
      <c r="J2141">
        <v>51579000</v>
      </c>
      <c r="K2141">
        <v>94307000</v>
      </c>
      <c r="L2141">
        <f t="shared" si="363"/>
        <v>0</v>
      </c>
      <c r="M2141">
        <f t="shared" si="364"/>
        <v>51928500</v>
      </c>
      <c r="N2141" s="5">
        <v>1.0752865013176167</v>
      </c>
      <c r="O2141" s="5">
        <v>0.35565350873654267</v>
      </c>
      <c r="P2141" s="5">
        <v>1.1269977194531904</v>
      </c>
      <c r="Q2141" s="5">
        <v>1.7074527723725914</v>
      </c>
      <c r="R2141" s="5">
        <v>0.87590911277388206</v>
      </c>
      <c r="S2141" s="5">
        <v>1.0239286809876615</v>
      </c>
      <c r="T2141" s="5">
        <v>1.1011651000940157</v>
      </c>
      <c r="U2141" s="5">
        <v>1.3759282257854537</v>
      </c>
      <c r="V2141">
        <f t="shared" si="365"/>
        <v>52335819.2733206</v>
      </c>
      <c r="W2141">
        <f t="shared" si="366"/>
        <v>156345990.22384593</v>
      </c>
      <c r="X2141">
        <f t="shared" si="367"/>
        <v>34960141.72869537</v>
      </c>
      <c r="Y2141">
        <f t="shared" si="368"/>
        <v>33050987.361473847</v>
      </c>
      <c r="Z2141">
        <f t="shared" si="369"/>
        <v>29428852.404980507</v>
      </c>
      <c r="AA2141">
        <f t="shared" si="370"/>
        <v>49007319.485960051</v>
      </c>
      <c r="AB2141">
        <f t="shared" si="371"/>
        <v>46840387.509190284</v>
      </c>
      <c r="AC2141">
        <f t="shared" si="372"/>
        <v>68540639.135565743</v>
      </c>
      <c r="AD2141">
        <f t="shared" si="373"/>
        <v>0</v>
      </c>
    </row>
    <row r="2142" spans="1:30" x14ac:dyDescent="0.2">
      <c r="A2142" t="s">
        <v>22629</v>
      </c>
      <c r="B2142" t="s">
        <v>22630</v>
      </c>
      <c r="C2142" t="s">
        <v>5502</v>
      </c>
      <c r="D2142">
        <v>5484100</v>
      </c>
      <c r="E2142" t="s">
        <v>297</v>
      </c>
      <c r="F2142">
        <v>4258100</v>
      </c>
      <c r="G2142">
        <v>6577300</v>
      </c>
      <c r="H2142" t="s">
        <v>297</v>
      </c>
      <c r="I2142">
        <v>6103000</v>
      </c>
      <c r="J2142" t="s">
        <v>297</v>
      </c>
      <c r="K2142" t="s">
        <v>297</v>
      </c>
      <c r="L2142">
        <f t="shared" si="363"/>
        <v>1</v>
      </c>
      <c r="M2142">
        <f t="shared" si="364"/>
        <v>5439833.333333333</v>
      </c>
      <c r="N2142" s="5">
        <v>1.1006146637024232</v>
      </c>
      <c r="O2142" s="5">
        <v>0.49272079513083367</v>
      </c>
      <c r="P2142" s="5">
        <v>1.1412850243381456</v>
      </c>
      <c r="Q2142" s="5">
        <v>1.3912516841816389</v>
      </c>
      <c r="R2142" s="5">
        <v>0.94022333680540815</v>
      </c>
      <c r="S2142" s="5">
        <v>1.1666771670896912</v>
      </c>
      <c r="T2142" s="5">
        <v>0.94760560935195159</v>
      </c>
      <c r="U2142" s="5">
        <v>1.1172610123886548</v>
      </c>
      <c r="V2142">
        <f t="shared" si="365"/>
        <v>4982761.1614329303</v>
      </c>
      <c r="W2142" t="str">
        <f t="shared" si="366"/>
        <v>NA</v>
      </c>
      <c r="X2142">
        <f t="shared" si="367"/>
        <v>3730969.8359262696</v>
      </c>
      <c r="Y2142">
        <f t="shared" si="368"/>
        <v>4727613.3245933102</v>
      </c>
      <c r="Z2142" t="str">
        <f t="shared" si="369"/>
        <v>NA</v>
      </c>
      <c r="AA2142">
        <f t="shared" si="370"/>
        <v>5231095.7753841234</v>
      </c>
      <c r="AB2142" t="str">
        <f t="shared" si="371"/>
        <v>NA</v>
      </c>
      <c r="AC2142" t="str">
        <f t="shared" si="372"/>
        <v>NA</v>
      </c>
      <c r="AD2142">
        <f t="shared" si="373"/>
        <v>1</v>
      </c>
    </row>
    <row r="2143" spans="1:30" x14ac:dyDescent="0.2">
      <c r="A2143" t="s">
        <v>22629</v>
      </c>
      <c r="B2143" t="s">
        <v>22628</v>
      </c>
      <c r="C2143" t="s">
        <v>5494</v>
      </c>
      <c r="D2143">
        <v>81309000</v>
      </c>
      <c r="E2143">
        <v>77561000</v>
      </c>
      <c r="F2143">
        <v>74352000</v>
      </c>
      <c r="G2143">
        <v>117110000</v>
      </c>
      <c r="H2143">
        <v>48063000</v>
      </c>
      <c r="I2143">
        <v>73987000</v>
      </c>
      <c r="J2143">
        <v>59150000</v>
      </c>
      <c r="K2143">
        <v>67916000</v>
      </c>
      <c r="L2143">
        <f t="shared" si="363"/>
        <v>0</v>
      </c>
      <c r="M2143">
        <f t="shared" si="364"/>
        <v>87583000</v>
      </c>
      <c r="N2143" s="5">
        <v>1.1006146637024232</v>
      </c>
      <c r="O2143" s="5">
        <v>0.49272079513083367</v>
      </c>
      <c r="P2143" s="5">
        <v>1.1412850243381456</v>
      </c>
      <c r="Q2143" s="5">
        <v>1.3912516841816389</v>
      </c>
      <c r="R2143" s="5">
        <v>0.94022333680540815</v>
      </c>
      <c r="S2143" s="5">
        <v>1.1666771670896912</v>
      </c>
      <c r="T2143" s="5">
        <v>0.94760560935195159</v>
      </c>
      <c r="U2143" s="5">
        <v>1.1172610123886548</v>
      </c>
      <c r="V2143">
        <f t="shared" si="365"/>
        <v>73875991.917534351</v>
      </c>
      <c r="W2143">
        <f t="shared" si="366"/>
        <v>157413693.04172558</v>
      </c>
      <c r="X2143">
        <f t="shared" si="367"/>
        <v>65147617.3036777</v>
      </c>
      <c r="Y2143">
        <f t="shared" si="368"/>
        <v>84175998.729436487</v>
      </c>
      <c r="Z2143">
        <f t="shared" si="369"/>
        <v>51118705.650620632</v>
      </c>
      <c r="AA2143">
        <f t="shared" si="370"/>
        <v>63416857.796713926</v>
      </c>
      <c r="AB2143">
        <f t="shared" si="371"/>
        <v>62420483.180182412</v>
      </c>
      <c r="AC2143">
        <f t="shared" si="372"/>
        <v>60787944.130260646</v>
      </c>
      <c r="AD2143">
        <f t="shared" si="373"/>
        <v>0</v>
      </c>
    </row>
    <row r="2144" spans="1:30" x14ac:dyDescent="0.2">
      <c r="A2144" t="s">
        <v>22627</v>
      </c>
      <c r="B2144" t="s">
        <v>22626</v>
      </c>
      <c r="C2144" t="s">
        <v>5484</v>
      </c>
      <c r="D2144">
        <v>43978000</v>
      </c>
      <c r="E2144" t="s">
        <v>297</v>
      </c>
      <c r="F2144">
        <v>65023000</v>
      </c>
      <c r="G2144">
        <v>88368000</v>
      </c>
      <c r="H2144" t="s">
        <v>297</v>
      </c>
      <c r="I2144">
        <v>44504000</v>
      </c>
      <c r="J2144">
        <v>45218000</v>
      </c>
      <c r="K2144">
        <v>56963000</v>
      </c>
      <c r="L2144">
        <f t="shared" si="363"/>
        <v>1</v>
      </c>
      <c r="M2144">
        <f t="shared" si="364"/>
        <v>65789666.666666664</v>
      </c>
      <c r="N2144" s="5">
        <v>0.99257036180343816</v>
      </c>
      <c r="O2144" s="5">
        <v>0.92506882518535416</v>
      </c>
      <c r="P2144" s="5">
        <v>1.0063994371349843</v>
      </c>
      <c r="Q2144" s="5">
        <v>1.0929272563600225</v>
      </c>
      <c r="R2144" s="5">
        <v>1.0609119635398729</v>
      </c>
      <c r="S2144" s="5">
        <v>1.0530342053666066</v>
      </c>
      <c r="T2144" s="5">
        <v>1.0131329641144229</v>
      </c>
      <c r="U2144" s="5">
        <v>0.8748120125888541</v>
      </c>
      <c r="V2144">
        <f t="shared" si="365"/>
        <v>44307186.364193596</v>
      </c>
      <c r="W2144" t="str">
        <f t="shared" si="366"/>
        <v>NA</v>
      </c>
      <c r="X2144">
        <f t="shared" si="367"/>
        <v>64609535.340269402</v>
      </c>
      <c r="Y2144">
        <f t="shared" si="368"/>
        <v>80854420.535094231</v>
      </c>
      <c r="Z2144" t="str">
        <f t="shared" si="369"/>
        <v>NA</v>
      </c>
      <c r="AA2144">
        <f t="shared" si="370"/>
        <v>42262634.749368124</v>
      </c>
      <c r="AB2144">
        <f t="shared" si="371"/>
        <v>44631851.495943524</v>
      </c>
      <c r="AC2144">
        <f t="shared" si="372"/>
        <v>65114560.820247427</v>
      </c>
      <c r="AD2144">
        <f t="shared" si="373"/>
        <v>1</v>
      </c>
    </row>
    <row r="2145" spans="1:30" x14ac:dyDescent="0.2">
      <c r="A2145" t="s">
        <v>22625</v>
      </c>
      <c r="B2145" t="s">
        <v>22624</v>
      </c>
      <c r="C2145" t="s">
        <v>5476</v>
      </c>
      <c r="D2145">
        <v>11668000</v>
      </c>
      <c r="E2145">
        <v>26986000</v>
      </c>
      <c r="F2145">
        <v>14587000</v>
      </c>
      <c r="G2145">
        <v>10663000</v>
      </c>
      <c r="H2145">
        <v>5890100</v>
      </c>
      <c r="I2145">
        <v>7919800</v>
      </c>
      <c r="J2145">
        <v>22211000</v>
      </c>
      <c r="K2145" t="s">
        <v>297</v>
      </c>
      <c r="L2145">
        <f t="shared" si="363"/>
        <v>0</v>
      </c>
      <c r="M2145">
        <f t="shared" si="364"/>
        <v>15976000</v>
      </c>
      <c r="N2145" s="5">
        <v>1.0105719838828213</v>
      </c>
      <c r="O2145" s="5">
        <v>0.55166659432004939</v>
      </c>
      <c r="P2145" s="5">
        <v>1.2021717458953116</v>
      </c>
      <c r="Q2145" s="5">
        <v>1.2817670558915153</v>
      </c>
      <c r="R2145" s="5">
        <v>0.93755627620473625</v>
      </c>
      <c r="S2145" s="5">
        <v>1.0568630594764519</v>
      </c>
      <c r="T2145" s="5">
        <v>1.041743467715418</v>
      </c>
      <c r="U2145" s="5">
        <v>1.1277259862924796</v>
      </c>
      <c r="V2145">
        <f t="shared" si="365"/>
        <v>11545936.544934871</v>
      </c>
      <c r="W2145">
        <f t="shared" si="366"/>
        <v>48917226.958904952</v>
      </c>
      <c r="X2145">
        <f t="shared" si="367"/>
        <v>12133873.591527808</v>
      </c>
      <c r="Y2145">
        <f t="shared" si="368"/>
        <v>8318984.2889069244</v>
      </c>
      <c r="Z2145">
        <f t="shared" si="369"/>
        <v>6282396.2139567249</v>
      </c>
      <c r="AA2145">
        <f t="shared" si="370"/>
        <v>7493686.0825879425</v>
      </c>
      <c r="AB2145">
        <f t="shared" si="371"/>
        <v>21320988.024728913</v>
      </c>
      <c r="AC2145" t="str">
        <f t="shared" si="372"/>
        <v>NA</v>
      </c>
      <c r="AD2145">
        <f t="shared" si="373"/>
        <v>0</v>
      </c>
    </row>
    <row r="2146" spans="1:30" x14ac:dyDescent="0.2">
      <c r="A2146" t="s">
        <v>22623</v>
      </c>
      <c r="B2146" t="s">
        <v>22622</v>
      </c>
      <c r="C2146" t="s">
        <v>5465</v>
      </c>
      <c r="D2146" t="s">
        <v>297</v>
      </c>
      <c r="E2146" t="s">
        <v>297</v>
      </c>
      <c r="F2146" t="s">
        <v>297</v>
      </c>
      <c r="G2146" t="s">
        <v>297</v>
      </c>
      <c r="H2146" t="s">
        <v>297</v>
      </c>
      <c r="I2146" t="s">
        <v>297</v>
      </c>
      <c r="J2146" t="s">
        <v>297</v>
      </c>
      <c r="K2146" t="s">
        <v>297</v>
      </c>
      <c r="L2146">
        <f t="shared" si="363"/>
        <v>4</v>
      </c>
      <c r="M2146" t="e">
        <f t="shared" si="364"/>
        <v>#DIV/0!</v>
      </c>
      <c r="N2146" s="5">
        <v>1.0344083988655028</v>
      </c>
      <c r="O2146" s="5">
        <v>0.70241541008899344</v>
      </c>
      <c r="P2146" s="5">
        <v>1.1445074874799581</v>
      </c>
      <c r="Q2146" s="5">
        <v>1.1893103288517635</v>
      </c>
      <c r="R2146" s="5">
        <v>0.90758400306569176</v>
      </c>
      <c r="S2146" s="5">
        <v>1.0108820282608357</v>
      </c>
      <c r="T2146" s="5">
        <v>1.0225672421244265</v>
      </c>
      <c r="U2146" s="5">
        <v>1.0777571632600407</v>
      </c>
      <c r="V2146" t="str">
        <f t="shared" si="365"/>
        <v>NA</v>
      </c>
      <c r="W2146" t="str">
        <f t="shared" si="366"/>
        <v>NA</v>
      </c>
      <c r="X2146" t="str">
        <f t="shared" si="367"/>
        <v>NA</v>
      </c>
      <c r="Y2146" t="str">
        <f t="shared" si="368"/>
        <v>NA</v>
      </c>
      <c r="Z2146" t="str">
        <f t="shared" si="369"/>
        <v>NA</v>
      </c>
      <c r="AA2146" t="str">
        <f t="shared" si="370"/>
        <v>NA</v>
      </c>
      <c r="AB2146" t="str">
        <f t="shared" si="371"/>
        <v>NA</v>
      </c>
      <c r="AC2146" t="str">
        <f t="shared" si="372"/>
        <v>NA</v>
      </c>
      <c r="AD2146">
        <f t="shared" si="373"/>
        <v>4</v>
      </c>
    </row>
    <row r="2147" spans="1:30" x14ac:dyDescent="0.2">
      <c r="A2147" t="s">
        <v>22620</v>
      </c>
      <c r="B2147" t="s">
        <v>22621</v>
      </c>
      <c r="C2147" t="s">
        <v>5460</v>
      </c>
      <c r="D2147">
        <v>113180000</v>
      </c>
      <c r="E2147">
        <v>112100000</v>
      </c>
      <c r="F2147">
        <v>145500000</v>
      </c>
      <c r="G2147">
        <v>135300000</v>
      </c>
      <c r="H2147">
        <v>79341000</v>
      </c>
      <c r="I2147">
        <v>107850000</v>
      </c>
      <c r="J2147">
        <v>83983000</v>
      </c>
      <c r="K2147">
        <v>73312000</v>
      </c>
      <c r="L2147">
        <f t="shared" si="363"/>
        <v>0</v>
      </c>
      <c r="M2147">
        <f t="shared" si="364"/>
        <v>126520000</v>
      </c>
      <c r="N2147" s="5">
        <v>0.95365473962288783</v>
      </c>
      <c r="O2147" s="5">
        <v>0.33662049687614731</v>
      </c>
      <c r="P2147" s="5">
        <v>1.0772102906951628</v>
      </c>
      <c r="Q2147" s="5">
        <v>1.3340133170443063</v>
      </c>
      <c r="R2147" s="5">
        <v>0.91383383712996835</v>
      </c>
      <c r="S2147" s="5">
        <v>1.5343318314236469</v>
      </c>
      <c r="T2147" s="5">
        <v>1.1067268640754027</v>
      </c>
      <c r="U2147" s="5">
        <v>1.3969492576487152</v>
      </c>
      <c r="V2147">
        <f t="shared" si="365"/>
        <v>118680267.918299</v>
      </c>
      <c r="W2147">
        <f t="shared" si="366"/>
        <v>333015966.17048818</v>
      </c>
      <c r="X2147">
        <f t="shared" si="367"/>
        <v>135071119.59179631</v>
      </c>
      <c r="Y2147">
        <f t="shared" si="368"/>
        <v>101423275.36862686</v>
      </c>
      <c r="Z2147">
        <f t="shared" si="369"/>
        <v>86822129.774907723</v>
      </c>
      <c r="AA2147">
        <f t="shared" si="370"/>
        <v>70291183.296334386</v>
      </c>
      <c r="AB2147">
        <f t="shared" si="371"/>
        <v>75884125.276169434</v>
      </c>
      <c r="AC2147">
        <f t="shared" si="372"/>
        <v>52480073.70245903</v>
      </c>
      <c r="AD2147">
        <f t="shared" si="373"/>
        <v>0</v>
      </c>
    </row>
    <row r="2148" spans="1:30" x14ac:dyDescent="0.2">
      <c r="A2148" t="s">
        <v>22620</v>
      </c>
      <c r="B2148" t="s">
        <v>22619</v>
      </c>
      <c r="C2148" t="s">
        <v>5449</v>
      </c>
      <c r="D2148" t="s">
        <v>297</v>
      </c>
      <c r="E2148" t="s">
        <v>297</v>
      </c>
      <c r="F2148" t="s">
        <v>297</v>
      </c>
      <c r="G2148" t="s">
        <v>297</v>
      </c>
      <c r="H2148" t="s">
        <v>297</v>
      </c>
      <c r="I2148">
        <v>8992500</v>
      </c>
      <c r="J2148" t="s">
        <v>297</v>
      </c>
      <c r="K2148" t="s">
        <v>297</v>
      </c>
      <c r="L2148">
        <f t="shared" si="363"/>
        <v>4</v>
      </c>
      <c r="M2148" t="e">
        <f t="shared" si="364"/>
        <v>#DIV/0!</v>
      </c>
      <c r="N2148" s="5">
        <v>0.95365473962288783</v>
      </c>
      <c r="O2148" s="5">
        <v>0.33662049687614731</v>
      </c>
      <c r="P2148" s="5">
        <v>1.0772102906951628</v>
      </c>
      <c r="Q2148" s="5">
        <v>1.3340133170443063</v>
      </c>
      <c r="R2148" s="5">
        <v>0.91383383712996835</v>
      </c>
      <c r="S2148" s="5">
        <v>1.5343318314236469</v>
      </c>
      <c r="T2148" s="5">
        <v>1.1067268640754027</v>
      </c>
      <c r="U2148" s="5">
        <v>1.3969492576487152</v>
      </c>
      <c r="V2148" t="str">
        <f t="shared" si="365"/>
        <v>NA</v>
      </c>
      <c r="W2148" t="str">
        <f t="shared" si="366"/>
        <v>NA</v>
      </c>
      <c r="X2148" t="str">
        <f t="shared" si="367"/>
        <v>NA</v>
      </c>
      <c r="Y2148" t="str">
        <f t="shared" si="368"/>
        <v>NA</v>
      </c>
      <c r="Z2148" t="str">
        <f t="shared" si="369"/>
        <v>NA</v>
      </c>
      <c r="AA2148">
        <f t="shared" si="370"/>
        <v>5860857.3555149464</v>
      </c>
      <c r="AB2148" t="str">
        <f t="shared" si="371"/>
        <v>NA</v>
      </c>
      <c r="AC2148" t="str">
        <f t="shared" si="372"/>
        <v>NA</v>
      </c>
      <c r="AD2148">
        <f t="shared" si="373"/>
        <v>4</v>
      </c>
    </row>
    <row r="2149" spans="1:30" x14ac:dyDescent="0.2">
      <c r="A2149" t="s">
        <v>22618</v>
      </c>
      <c r="B2149" t="s">
        <v>22617</v>
      </c>
      <c r="C2149" t="s">
        <v>5442</v>
      </c>
      <c r="D2149">
        <v>7069300</v>
      </c>
      <c r="E2149">
        <v>17871000</v>
      </c>
      <c r="F2149">
        <v>8877500</v>
      </c>
      <c r="G2149">
        <v>12886000</v>
      </c>
      <c r="H2149" t="s">
        <v>297</v>
      </c>
      <c r="I2149">
        <v>5088300</v>
      </c>
      <c r="J2149" t="s">
        <v>297</v>
      </c>
      <c r="K2149">
        <v>25062000</v>
      </c>
      <c r="L2149">
        <f t="shared" si="363"/>
        <v>0</v>
      </c>
      <c r="M2149">
        <f t="shared" si="364"/>
        <v>11675950</v>
      </c>
      <c r="N2149" s="5">
        <v>0.72827615323017592</v>
      </c>
      <c r="O2149" s="5">
        <v>1.5074534534397939</v>
      </c>
      <c r="P2149" s="5">
        <v>0.68939461601242757</v>
      </c>
      <c r="Q2149" s="5">
        <v>1.6560683632252999</v>
      </c>
      <c r="R2149" s="5">
        <v>0.6629101935812991</v>
      </c>
      <c r="S2149" s="5">
        <v>1.3180452457471106</v>
      </c>
      <c r="T2149" s="5">
        <v>0.66288769438826511</v>
      </c>
      <c r="U2149" s="5">
        <v>1.3774913429812836</v>
      </c>
      <c r="V2149">
        <f t="shared" si="365"/>
        <v>9706894.7934722602</v>
      </c>
      <c r="W2149">
        <f t="shared" si="366"/>
        <v>11855092.413779628</v>
      </c>
      <c r="X2149">
        <f t="shared" si="367"/>
        <v>12877240.108646231</v>
      </c>
      <c r="Y2149">
        <f t="shared" si="368"/>
        <v>7781079.7465532664</v>
      </c>
      <c r="Z2149" t="str">
        <f t="shared" si="369"/>
        <v>NA</v>
      </c>
      <c r="AA2149">
        <f t="shared" si="370"/>
        <v>3860489.6276650862</v>
      </c>
      <c r="AB2149" t="str">
        <f t="shared" si="371"/>
        <v>NA</v>
      </c>
      <c r="AC2149">
        <f t="shared" si="372"/>
        <v>18193943.742512889</v>
      </c>
      <c r="AD2149">
        <f t="shared" si="373"/>
        <v>0</v>
      </c>
    </row>
    <row r="2150" spans="1:30" x14ac:dyDescent="0.2">
      <c r="A2150" t="s">
        <v>22616</v>
      </c>
      <c r="B2150" t="s">
        <v>22615</v>
      </c>
      <c r="C2150" t="s">
        <v>5434</v>
      </c>
      <c r="D2150" t="s">
        <v>297</v>
      </c>
      <c r="E2150" t="s">
        <v>297</v>
      </c>
      <c r="F2150">
        <v>5975600</v>
      </c>
      <c r="G2150">
        <v>5763100</v>
      </c>
      <c r="H2150">
        <v>3139800</v>
      </c>
      <c r="I2150">
        <v>4523400</v>
      </c>
      <c r="J2150">
        <v>6451600</v>
      </c>
      <c r="K2150" t="s">
        <v>297</v>
      </c>
      <c r="L2150">
        <f t="shared" si="363"/>
        <v>2</v>
      </c>
      <c r="M2150">
        <f t="shared" si="364"/>
        <v>5869350</v>
      </c>
      <c r="N2150" s="5">
        <v>0.97170292565402427</v>
      </c>
      <c r="O2150" s="5">
        <v>1.038060070929935</v>
      </c>
      <c r="P2150" s="5">
        <v>1.0567242091860187</v>
      </c>
      <c r="Q2150" s="5">
        <v>0.89604971370124264</v>
      </c>
      <c r="R2150" s="5">
        <v>0.97726178236059125</v>
      </c>
      <c r="S2150" s="5">
        <v>0.95575117023953837</v>
      </c>
      <c r="T2150" s="5">
        <v>1.1201344155158386</v>
      </c>
      <c r="U2150" s="5">
        <v>1.0007471142429365</v>
      </c>
      <c r="V2150" t="str">
        <f t="shared" si="365"/>
        <v>NA</v>
      </c>
      <c r="W2150" t="str">
        <f t="shared" si="366"/>
        <v>NA</v>
      </c>
      <c r="X2150">
        <f t="shared" si="367"/>
        <v>5654834.0125593683</v>
      </c>
      <c r="Y2150">
        <f t="shared" si="368"/>
        <v>6431674.3947105482</v>
      </c>
      <c r="Z2150">
        <f t="shared" si="369"/>
        <v>3212854.5868393253</v>
      </c>
      <c r="AA2150">
        <f t="shared" si="370"/>
        <v>4732821.8273238502</v>
      </c>
      <c r="AB2150">
        <f t="shared" si="371"/>
        <v>5759665.9031576514</v>
      </c>
      <c r="AC2150" t="str">
        <f t="shared" si="372"/>
        <v>NA</v>
      </c>
      <c r="AD2150">
        <f t="shared" si="373"/>
        <v>2</v>
      </c>
    </row>
    <row r="2151" spans="1:30" x14ac:dyDescent="0.2">
      <c r="A2151" t="s">
        <v>22613</v>
      </c>
      <c r="B2151" t="s">
        <v>22614</v>
      </c>
      <c r="C2151" t="s">
        <v>5430</v>
      </c>
      <c r="D2151">
        <v>7750900</v>
      </c>
      <c r="E2151">
        <v>9498900</v>
      </c>
      <c r="F2151">
        <v>7434900</v>
      </c>
      <c r="G2151">
        <v>3834300</v>
      </c>
      <c r="H2151" t="s">
        <v>297</v>
      </c>
      <c r="I2151">
        <v>5195000</v>
      </c>
      <c r="J2151">
        <v>8333000</v>
      </c>
      <c r="K2151">
        <v>13827000</v>
      </c>
      <c r="L2151">
        <f t="shared" si="363"/>
        <v>0</v>
      </c>
      <c r="M2151">
        <f t="shared" si="364"/>
        <v>7129750</v>
      </c>
      <c r="N2151" s="5">
        <v>1.3259858132301787</v>
      </c>
      <c r="O2151" s="5">
        <v>1.2354126863517485</v>
      </c>
      <c r="P2151" s="5">
        <v>0.44180096517958412</v>
      </c>
      <c r="Q2151" s="5">
        <v>0.37657378575640371</v>
      </c>
      <c r="R2151" s="5">
        <v>1.1934818714333681</v>
      </c>
      <c r="S2151" s="5">
        <v>1.4730704564335746</v>
      </c>
      <c r="T2151" s="5">
        <v>1.18619273675286</v>
      </c>
      <c r="U2151" s="5">
        <v>1.7594531795431942</v>
      </c>
      <c r="V2151">
        <f t="shared" si="365"/>
        <v>5845386.8228939464</v>
      </c>
      <c r="W2151">
        <f t="shared" si="366"/>
        <v>7688847.7064703377</v>
      </c>
      <c r="X2151">
        <f t="shared" si="367"/>
        <v>16828618.735538181</v>
      </c>
      <c r="Y2151">
        <f t="shared" si="368"/>
        <v>10182068.282576403</v>
      </c>
      <c r="Z2151" t="str">
        <f t="shared" si="369"/>
        <v>NA</v>
      </c>
      <c r="AA2151">
        <f t="shared" si="370"/>
        <v>3526647.3353742529</v>
      </c>
      <c r="AB2151">
        <f t="shared" si="371"/>
        <v>7024996.6483618403</v>
      </c>
      <c r="AC2151">
        <f t="shared" si="372"/>
        <v>7858691.6439515008</v>
      </c>
      <c r="AD2151">
        <f t="shared" si="373"/>
        <v>0</v>
      </c>
    </row>
    <row r="2152" spans="1:30" x14ac:dyDescent="0.2">
      <c r="A2152" t="s">
        <v>22613</v>
      </c>
      <c r="B2152" t="s">
        <v>22612</v>
      </c>
      <c r="C2152" t="s">
        <v>5423</v>
      </c>
      <c r="D2152" t="s">
        <v>297</v>
      </c>
      <c r="E2152">
        <v>15191000</v>
      </c>
      <c r="F2152">
        <v>12029000</v>
      </c>
      <c r="G2152">
        <v>11893000</v>
      </c>
      <c r="H2152" t="s">
        <v>297</v>
      </c>
      <c r="I2152" t="s">
        <v>297</v>
      </c>
      <c r="J2152" t="s">
        <v>297</v>
      </c>
      <c r="K2152" t="s">
        <v>297</v>
      </c>
      <c r="L2152">
        <f t="shared" si="363"/>
        <v>1</v>
      </c>
      <c r="M2152">
        <f t="shared" si="364"/>
        <v>13037666.666666666</v>
      </c>
      <c r="N2152" s="5">
        <v>1.3259858132301787</v>
      </c>
      <c r="O2152" s="5">
        <v>1.2354126863517485</v>
      </c>
      <c r="P2152" s="5">
        <v>0.44180096517958412</v>
      </c>
      <c r="Q2152" s="5">
        <v>0.37657378575640371</v>
      </c>
      <c r="R2152" s="5">
        <v>1.1934818714333681</v>
      </c>
      <c r="S2152" s="5">
        <v>1.4730704564335746</v>
      </c>
      <c r="T2152" s="5">
        <v>1.18619273675286</v>
      </c>
      <c r="U2152" s="5">
        <v>1.7594531795431942</v>
      </c>
      <c r="V2152" t="str">
        <f t="shared" si="365"/>
        <v>NA</v>
      </c>
      <c r="W2152">
        <f t="shared" si="366"/>
        <v>12296295.94047636</v>
      </c>
      <c r="X2152">
        <f t="shared" si="367"/>
        <v>27227192.668332964</v>
      </c>
      <c r="Y2152">
        <f t="shared" si="368"/>
        <v>31582124.008210406</v>
      </c>
      <c r="Z2152" t="str">
        <f t="shared" si="369"/>
        <v>NA</v>
      </c>
      <c r="AA2152" t="str">
        <f t="shared" si="370"/>
        <v>NA</v>
      </c>
      <c r="AB2152" t="str">
        <f t="shared" si="371"/>
        <v>NA</v>
      </c>
      <c r="AC2152" t="str">
        <f t="shared" si="372"/>
        <v>NA</v>
      </c>
      <c r="AD2152">
        <f t="shared" si="373"/>
        <v>1</v>
      </c>
    </row>
    <row r="2153" spans="1:30" x14ac:dyDescent="0.2">
      <c r="A2153" t="s">
        <v>22611</v>
      </c>
      <c r="B2153" t="s">
        <v>22610</v>
      </c>
      <c r="C2153" t="s">
        <v>5413</v>
      </c>
      <c r="D2153">
        <v>53412000</v>
      </c>
      <c r="E2153">
        <v>81585000</v>
      </c>
      <c r="F2153">
        <v>145140000</v>
      </c>
      <c r="G2153">
        <v>143410000</v>
      </c>
      <c r="H2153" t="s">
        <v>297</v>
      </c>
      <c r="I2153">
        <v>45873000</v>
      </c>
      <c r="J2153" t="s">
        <v>297</v>
      </c>
      <c r="K2153">
        <v>23681000</v>
      </c>
      <c r="L2153">
        <f t="shared" si="363"/>
        <v>0</v>
      </c>
      <c r="M2153">
        <f t="shared" si="364"/>
        <v>105886750</v>
      </c>
      <c r="N2153" s="5">
        <v>1.0356011877689839</v>
      </c>
      <c r="O2153" s="5">
        <v>1.0551847312881175</v>
      </c>
      <c r="P2153" s="5">
        <v>2.0647301604556292</v>
      </c>
      <c r="Q2153" s="5">
        <v>1.9440512808250998</v>
      </c>
      <c r="R2153" s="5">
        <v>0.54404818368085395</v>
      </c>
      <c r="S2153" s="5">
        <v>0.58657208355391166</v>
      </c>
      <c r="T2153" s="5">
        <v>0.93998675199777604</v>
      </c>
      <c r="U2153" s="5">
        <v>0.76002426126552469</v>
      </c>
      <c r="V2153">
        <f t="shared" si="365"/>
        <v>51575838.875838414</v>
      </c>
      <c r="W2153">
        <f t="shared" si="366"/>
        <v>77318215.077283248</v>
      </c>
      <c r="X2153">
        <f t="shared" si="367"/>
        <v>70294899.924342453</v>
      </c>
      <c r="Y2153">
        <f t="shared" si="368"/>
        <v>73768630.18712835</v>
      </c>
      <c r="Z2153" t="str">
        <f t="shared" si="369"/>
        <v>NA</v>
      </c>
      <c r="AA2153">
        <f t="shared" si="370"/>
        <v>78205221.977264151</v>
      </c>
      <c r="AB2153" t="str">
        <f t="shared" si="371"/>
        <v>NA</v>
      </c>
      <c r="AC2153">
        <f t="shared" si="372"/>
        <v>31158215.871383511</v>
      </c>
      <c r="AD2153">
        <f t="shared" si="373"/>
        <v>0</v>
      </c>
    </row>
    <row r="2154" spans="1:30" x14ac:dyDescent="0.2">
      <c r="A2154" t="s">
        <v>22608</v>
      </c>
      <c r="B2154" t="s">
        <v>22609</v>
      </c>
      <c r="C2154" t="s">
        <v>5408</v>
      </c>
      <c r="D2154" t="s">
        <v>297</v>
      </c>
      <c r="E2154" t="s">
        <v>297</v>
      </c>
      <c r="F2154" t="s">
        <v>297</v>
      </c>
      <c r="G2154">
        <v>10888000</v>
      </c>
      <c r="H2154" t="s">
        <v>297</v>
      </c>
      <c r="I2154" t="s">
        <v>297</v>
      </c>
      <c r="J2154" t="s">
        <v>297</v>
      </c>
      <c r="K2154" t="s">
        <v>297</v>
      </c>
      <c r="L2154">
        <f t="shared" si="363"/>
        <v>3</v>
      </c>
      <c r="M2154">
        <f t="shared" si="364"/>
        <v>10888000</v>
      </c>
      <c r="N2154" s="5">
        <v>1.2372464519261703</v>
      </c>
      <c r="O2154" s="5">
        <v>0.89076370802026195</v>
      </c>
      <c r="P2154" s="5">
        <v>0.81159891027794051</v>
      </c>
      <c r="Q2154" s="5">
        <v>0.57938377083354509</v>
      </c>
      <c r="R2154" s="5">
        <v>1.3162723141754633</v>
      </c>
      <c r="S2154" s="5">
        <v>1.0885492157207397</v>
      </c>
      <c r="T2154" s="5">
        <v>0.97552868025377582</v>
      </c>
      <c r="U2154" s="5">
        <v>1.3805102302787309</v>
      </c>
      <c r="V2154" t="str">
        <f t="shared" si="365"/>
        <v>NA</v>
      </c>
      <c r="W2154" t="str">
        <f t="shared" si="366"/>
        <v>NA</v>
      </c>
      <c r="X2154" t="str">
        <f t="shared" si="367"/>
        <v>NA</v>
      </c>
      <c r="Y2154">
        <f t="shared" si="368"/>
        <v>18792380.021856159</v>
      </c>
      <c r="Z2154" t="str">
        <f t="shared" si="369"/>
        <v>NA</v>
      </c>
      <c r="AA2154" t="str">
        <f t="shared" si="370"/>
        <v>NA</v>
      </c>
      <c r="AB2154" t="str">
        <f t="shared" si="371"/>
        <v>NA</v>
      </c>
      <c r="AC2154" t="str">
        <f t="shared" si="372"/>
        <v>NA</v>
      </c>
      <c r="AD2154">
        <f t="shared" si="373"/>
        <v>3</v>
      </c>
    </row>
    <row r="2155" spans="1:30" x14ac:dyDescent="0.2">
      <c r="A2155" t="s">
        <v>22608</v>
      </c>
      <c r="B2155" t="s">
        <v>22607</v>
      </c>
      <c r="C2155" t="s">
        <v>5401</v>
      </c>
      <c r="D2155">
        <v>17023000</v>
      </c>
      <c r="E2155">
        <v>25332000</v>
      </c>
      <c r="F2155">
        <v>2460800</v>
      </c>
      <c r="G2155">
        <v>21535000</v>
      </c>
      <c r="H2155">
        <v>5209000</v>
      </c>
      <c r="I2155">
        <v>10372000</v>
      </c>
      <c r="J2155">
        <v>15589000</v>
      </c>
      <c r="K2155">
        <v>16842000</v>
      </c>
      <c r="L2155">
        <f t="shared" si="363"/>
        <v>0</v>
      </c>
      <c r="M2155">
        <f t="shared" si="364"/>
        <v>16587700</v>
      </c>
      <c r="N2155" s="5">
        <v>1.2372464519261703</v>
      </c>
      <c r="O2155" s="5">
        <v>0.89076370802026195</v>
      </c>
      <c r="P2155" s="5">
        <v>0.81159891027794051</v>
      </c>
      <c r="Q2155" s="5">
        <v>0.57938377083354509</v>
      </c>
      <c r="R2155" s="5">
        <v>1.3162723141754633</v>
      </c>
      <c r="S2155" s="5">
        <v>1.0885492157207397</v>
      </c>
      <c r="T2155" s="5">
        <v>0.97552868025377582</v>
      </c>
      <c r="U2155" s="5">
        <v>1.3805102302787309</v>
      </c>
      <c r="V2155">
        <f t="shared" si="365"/>
        <v>13758778.595402921</v>
      </c>
      <c r="W2155">
        <f t="shared" si="366"/>
        <v>28438518.287078418</v>
      </c>
      <c r="X2155">
        <f t="shared" si="367"/>
        <v>3032039.5565307909</v>
      </c>
      <c r="Y2155">
        <f t="shared" si="368"/>
        <v>37168800.86064221</v>
      </c>
      <c r="Z2155">
        <f t="shared" si="369"/>
        <v>3957387.8018265632</v>
      </c>
      <c r="AA2155">
        <f t="shared" si="370"/>
        <v>9528278.4188426342</v>
      </c>
      <c r="AB2155">
        <f t="shared" si="371"/>
        <v>15980052.986186577</v>
      </c>
      <c r="AC2155">
        <f t="shared" si="372"/>
        <v>12199837.154846385</v>
      </c>
      <c r="AD2155">
        <f t="shared" si="373"/>
        <v>0</v>
      </c>
    </row>
    <row r="2156" spans="1:30" x14ac:dyDescent="0.2">
      <c r="A2156" t="s">
        <v>22606</v>
      </c>
      <c r="B2156" t="s">
        <v>22605</v>
      </c>
      <c r="C2156" t="s">
        <v>5393</v>
      </c>
      <c r="D2156">
        <v>9325200</v>
      </c>
      <c r="E2156">
        <v>24458000</v>
      </c>
      <c r="F2156">
        <v>19622000</v>
      </c>
      <c r="G2156">
        <v>17232000</v>
      </c>
      <c r="H2156">
        <v>2694400</v>
      </c>
      <c r="I2156">
        <v>13453000</v>
      </c>
      <c r="J2156">
        <v>23916000</v>
      </c>
      <c r="K2156">
        <v>25738000</v>
      </c>
      <c r="L2156">
        <f t="shared" si="363"/>
        <v>0</v>
      </c>
      <c r="M2156">
        <f t="shared" si="364"/>
        <v>17659300</v>
      </c>
      <c r="N2156" s="5">
        <v>0.926614234217224</v>
      </c>
      <c r="O2156" s="5">
        <v>0.85544177138472777</v>
      </c>
      <c r="P2156" s="5">
        <v>0.92450266331234399</v>
      </c>
      <c r="Q2156" s="5">
        <v>1.1818757380845111</v>
      </c>
      <c r="R2156" s="5">
        <v>0.88720982940531024</v>
      </c>
      <c r="S2156" s="5">
        <v>1.1483711579942426</v>
      </c>
      <c r="T2156" s="5">
        <v>0.83591567000232947</v>
      </c>
      <c r="U2156" s="5">
        <v>1.3556872382109029</v>
      </c>
      <c r="V2156">
        <f t="shared" si="365"/>
        <v>10063734.891659256</v>
      </c>
      <c r="W2156">
        <f t="shared" si="366"/>
        <v>28591075.182603188</v>
      </c>
      <c r="X2156">
        <f t="shared" si="367"/>
        <v>21224384.502795845</v>
      </c>
      <c r="Y2156">
        <f t="shared" si="368"/>
        <v>14580212.999319401</v>
      </c>
      <c r="Z2156">
        <f t="shared" si="369"/>
        <v>3036936.5968432012</v>
      </c>
      <c r="AA2156">
        <f t="shared" si="370"/>
        <v>11714853.604906932</v>
      </c>
      <c r="AB2156">
        <f t="shared" si="371"/>
        <v>28610541.539355703</v>
      </c>
      <c r="AC2156">
        <f t="shared" si="372"/>
        <v>18985204.901660338</v>
      </c>
      <c r="AD2156">
        <f t="shared" si="373"/>
        <v>0</v>
      </c>
    </row>
    <row r="2157" spans="1:30" x14ac:dyDescent="0.2">
      <c r="A2157" t="s">
        <v>22604</v>
      </c>
      <c r="B2157" t="s">
        <v>22603</v>
      </c>
      <c r="C2157" t="s">
        <v>5385</v>
      </c>
      <c r="D2157" t="s">
        <v>297</v>
      </c>
      <c r="E2157" t="s">
        <v>297</v>
      </c>
      <c r="F2157">
        <v>5175900</v>
      </c>
      <c r="G2157">
        <v>4414900</v>
      </c>
      <c r="H2157" t="s">
        <v>297</v>
      </c>
      <c r="I2157" t="s">
        <v>297</v>
      </c>
      <c r="J2157" t="s">
        <v>297</v>
      </c>
      <c r="K2157" t="s">
        <v>297</v>
      </c>
      <c r="L2157">
        <f t="shared" si="363"/>
        <v>2</v>
      </c>
      <c r="M2157">
        <f t="shared" si="364"/>
        <v>4795400</v>
      </c>
      <c r="N2157" s="5">
        <v>1.07518920625934</v>
      </c>
      <c r="O2157" s="5">
        <v>0.93457954080676975</v>
      </c>
      <c r="P2157" s="5">
        <v>0.98517115862549587</v>
      </c>
      <c r="Q2157" s="5">
        <v>1.009439602605563</v>
      </c>
      <c r="R2157" s="5">
        <v>1.0915959301679365</v>
      </c>
      <c r="S2157" s="5">
        <v>0.92739899250388402</v>
      </c>
      <c r="T2157" s="5">
        <v>1.0278297556983766</v>
      </c>
      <c r="U2157" s="5">
        <v>0.96173870039825016</v>
      </c>
      <c r="V2157" t="str">
        <f t="shared" si="365"/>
        <v>NA</v>
      </c>
      <c r="W2157" t="str">
        <f t="shared" si="366"/>
        <v>NA</v>
      </c>
      <c r="X2157">
        <f t="shared" si="367"/>
        <v>5253807.8837198</v>
      </c>
      <c r="Y2157">
        <f t="shared" si="368"/>
        <v>4373614.8142041098</v>
      </c>
      <c r="Z2157" t="str">
        <f t="shared" si="369"/>
        <v>NA</v>
      </c>
      <c r="AA2157" t="str">
        <f t="shared" si="370"/>
        <v>NA</v>
      </c>
      <c r="AB2157" t="str">
        <f t="shared" si="371"/>
        <v>NA</v>
      </c>
      <c r="AC2157" t="str">
        <f t="shared" si="372"/>
        <v>NA</v>
      </c>
      <c r="AD2157">
        <f t="shared" si="373"/>
        <v>2</v>
      </c>
    </row>
    <row r="2158" spans="1:30" x14ac:dyDescent="0.2">
      <c r="A2158" t="s">
        <v>22602</v>
      </c>
      <c r="B2158" t="s">
        <v>22601</v>
      </c>
      <c r="C2158" t="s">
        <v>5377</v>
      </c>
      <c r="D2158">
        <v>12290000</v>
      </c>
      <c r="E2158">
        <v>12606000</v>
      </c>
      <c r="F2158">
        <v>7087800</v>
      </c>
      <c r="G2158">
        <v>8117900</v>
      </c>
      <c r="H2158">
        <v>17066000</v>
      </c>
      <c r="I2158" t="s">
        <v>297</v>
      </c>
      <c r="J2158" t="s">
        <v>297</v>
      </c>
      <c r="K2158" t="s">
        <v>297</v>
      </c>
      <c r="L2158">
        <f t="shared" si="363"/>
        <v>0</v>
      </c>
      <c r="M2158">
        <f t="shared" si="364"/>
        <v>10025425</v>
      </c>
      <c r="N2158" s="5" t="s">
        <v>297</v>
      </c>
      <c r="O2158" s="5" t="s">
        <v>297</v>
      </c>
      <c r="P2158" s="5" t="s">
        <v>297</v>
      </c>
      <c r="Q2158" s="5" t="s">
        <v>297</v>
      </c>
      <c r="R2158" s="5" t="s">
        <v>297</v>
      </c>
      <c r="S2158" s="5" t="s">
        <v>297</v>
      </c>
      <c r="T2158" s="5" t="s">
        <v>297</v>
      </c>
      <c r="U2158" s="5" t="s">
        <v>297</v>
      </c>
      <c r="V2158" t="str">
        <f t="shared" si="365"/>
        <v>NA</v>
      </c>
      <c r="W2158" t="str">
        <f t="shared" si="366"/>
        <v>NA</v>
      </c>
      <c r="X2158" t="str">
        <f t="shared" si="367"/>
        <v>NA</v>
      </c>
      <c r="Y2158" t="str">
        <f t="shared" si="368"/>
        <v>NA</v>
      </c>
      <c r="Z2158" t="str">
        <f t="shared" si="369"/>
        <v>NA</v>
      </c>
      <c r="AA2158" t="str">
        <f t="shared" si="370"/>
        <v>NA</v>
      </c>
      <c r="AB2158" t="str">
        <f t="shared" si="371"/>
        <v>NA</v>
      </c>
      <c r="AC2158" t="str">
        <f t="shared" si="372"/>
        <v>NA</v>
      </c>
      <c r="AD2158">
        <f t="shared" si="373"/>
        <v>4</v>
      </c>
    </row>
    <row r="2159" spans="1:30" x14ac:dyDescent="0.2">
      <c r="A2159" t="s">
        <v>22599</v>
      </c>
      <c r="B2159" t="s">
        <v>22600</v>
      </c>
      <c r="C2159" t="s">
        <v>5372</v>
      </c>
      <c r="D2159">
        <v>9660300</v>
      </c>
      <c r="E2159">
        <v>15345000</v>
      </c>
      <c r="F2159" t="s">
        <v>297</v>
      </c>
      <c r="G2159" t="s">
        <v>297</v>
      </c>
      <c r="H2159" t="s">
        <v>297</v>
      </c>
      <c r="I2159" t="s">
        <v>297</v>
      </c>
      <c r="J2159" t="s">
        <v>297</v>
      </c>
      <c r="K2159" t="s">
        <v>297</v>
      </c>
      <c r="L2159">
        <f t="shared" si="363"/>
        <v>2</v>
      </c>
      <c r="M2159">
        <f t="shared" si="364"/>
        <v>12502650</v>
      </c>
      <c r="N2159" s="5" t="s">
        <v>297</v>
      </c>
      <c r="O2159" s="5" t="s">
        <v>297</v>
      </c>
      <c r="P2159" s="5" t="s">
        <v>297</v>
      </c>
      <c r="Q2159" s="5" t="s">
        <v>297</v>
      </c>
      <c r="R2159" s="5" t="s">
        <v>297</v>
      </c>
      <c r="S2159" s="5" t="s">
        <v>297</v>
      </c>
      <c r="T2159" s="5" t="s">
        <v>297</v>
      </c>
      <c r="U2159" s="5" t="s">
        <v>297</v>
      </c>
      <c r="V2159" t="str">
        <f t="shared" si="365"/>
        <v>NA</v>
      </c>
      <c r="W2159" t="str">
        <f t="shared" si="366"/>
        <v>NA</v>
      </c>
      <c r="X2159" t="str">
        <f t="shared" si="367"/>
        <v>NA</v>
      </c>
      <c r="Y2159" t="str">
        <f t="shared" si="368"/>
        <v>NA</v>
      </c>
      <c r="Z2159" t="str">
        <f t="shared" si="369"/>
        <v>NA</v>
      </c>
      <c r="AA2159" t="str">
        <f t="shared" si="370"/>
        <v>NA</v>
      </c>
      <c r="AB2159" t="str">
        <f t="shared" si="371"/>
        <v>NA</v>
      </c>
      <c r="AC2159" t="str">
        <f t="shared" si="372"/>
        <v>NA</v>
      </c>
      <c r="AD2159">
        <f t="shared" si="373"/>
        <v>4</v>
      </c>
    </row>
    <row r="2160" spans="1:30" x14ac:dyDescent="0.2">
      <c r="A2160" t="s">
        <v>22599</v>
      </c>
      <c r="B2160" t="s">
        <v>22598</v>
      </c>
      <c r="C2160" t="s">
        <v>5363</v>
      </c>
      <c r="D2160" t="s">
        <v>297</v>
      </c>
      <c r="E2160" t="s">
        <v>297</v>
      </c>
      <c r="F2160">
        <v>10882000</v>
      </c>
      <c r="G2160" t="s">
        <v>297</v>
      </c>
      <c r="H2160" t="s">
        <v>297</v>
      </c>
      <c r="I2160" t="s">
        <v>297</v>
      </c>
      <c r="J2160" t="s">
        <v>297</v>
      </c>
      <c r="K2160" t="s">
        <v>297</v>
      </c>
      <c r="L2160">
        <f t="shared" si="363"/>
        <v>3</v>
      </c>
      <c r="M2160">
        <f t="shared" si="364"/>
        <v>10882000</v>
      </c>
      <c r="N2160" s="5" t="s">
        <v>297</v>
      </c>
      <c r="O2160" s="5" t="s">
        <v>297</v>
      </c>
      <c r="P2160" s="5" t="s">
        <v>297</v>
      </c>
      <c r="Q2160" s="5" t="s">
        <v>297</v>
      </c>
      <c r="R2160" s="5" t="s">
        <v>297</v>
      </c>
      <c r="S2160" s="5" t="s">
        <v>297</v>
      </c>
      <c r="T2160" s="5" t="s">
        <v>297</v>
      </c>
      <c r="U2160" s="5" t="s">
        <v>297</v>
      </c>
      <c r="V2160" t="str">
        <f t="shared" si="365"/>
        <v>NA</v>
      </c>
      <c r="W2160" t="str">
        <f t="shared" si="366"/>
        <v>NA</v>
      </c>
      <c r="X2160" t="str">
        <f t="shared" si="367"/>
        <v>NA</v>
      </c>
      <c r="Y2160" t="str">
        <f t="shared" si="368"/>
        <v>NA</v>
      </c>
      <c r="Z2160" t="str">
        <f t="shared" si="369"/>
        <v>NA</v>
      </c>
      <c r="AA2160" t="str">
        <f t="shared" si="370"/>
        <v>NA</v>
      </c>
      <c r="AB2160" t="str">
        <f t="shared" si="371"/>
        <v>NA</v>
      </c>
      <c r="AC2160" t="str">
        <f t="shared" si="372"/>
        <v>NA</v>
      </c>
      <c r="AD2160">
        <f t="shared" si="373"/>
        <v>4</v>
      </c>
    </row>
    <row r="2161" spans="1:30" x14ac:dyDescent="0.2">
      <c r="A2161" t="s">
        <v>22596</v>
      </c>
      <c r="B2161" t="s">
        <v>22597</v>
      </c>
      <c r="C2161" t="s">
        <v>5360</v>
      </c>
      <c r="D2161" t="s">
        <v>297</v>
      </c>
      <c r="E2161" t="s">
        <v>297</v>
      </c>
      <c r="F2161">
        <v>8327800</v>
      </c>
      <c r="G2161">
        <v>7787900</v>
      </c>
      <c r="H2161" t="s">
        <v>297</v>
      </c>
      <c r="I2161" t="s">
        <v>297</v>
      </c>
      <c r="J2161" t="s">
        <v>297</v>
      </c>
      <c r="K2161" t="s">
        <v>297</v>
      </c>
      <c r="L2161">
        <f t="shared" si="363"/>
        <v>2</v>
      </c>
      <c r="M2161">
        <f t="shared" si="364"/>
        <v>8057850</v>
      </c>
      <c r="N2161" s="5">
        <v>0.96428238565981683</v>
      </c>
      <c r="O2161" s="5">
        <v>1.0538194499003017</v>
      </c>
      <c r="P2161" s="5">
        <v>1.1802946315085694</v>
      </c>
      <c r="Q2161" s="5">
        <v>1.1525780283483613</v>
      </c>
      <c r="R2161" s="5">
        <v>1.1123630130313107</v>
      </c>
      <c r="S2161" s="5">
        <v>0.76103670888637165</v>
      </c>
      <c r="T2161" s="5">
        <v>1.0854600715488185</v>
      </c>
      <c r="U2161" s="5">
        <v>0.78723209233919456</v>
      </c>
      <c r="V2161" t="str">
        <f t="shared" si="365"/>
        <v>NA</v>
      </c>
      <c r="W2161" t="str">
        <f t="shared" si="366"/>
        <v>NA</v>
      </c>
      <c r="X2161">
        <f t="shared" si="367"/>
        <v>7055695.9065008992</v>
      </c>
      <c r="Y2161">
        <f t="shared" si="368"/>
        <v>6756939.4942917861</v>
      </c>
      <c r="Z2161" t="str">
        <f t="shared" si="369"/>
        <v>NA</v>
      </c>
      <c r="AA2161" t="str">
        <f t="shared" si="370"/>
        <v>NA</v>
      </c>
      <c r="AB2161" t="str">
        <f t="shared" si="371"/>
        <v>NA</v>
      </c>
      <c r="AC2161" t="str">
        <f t="shared" si="372"/>
        <v>NA</v>
      </c>
      <c r="AD2161">
        <f t="shared" si="373"/>
        <v>2</v>
      </c>
    </row>
    <row r="2162" spans="1:30" x14ac:dyDescent="0.2">
      <c r="A2162" t="s">
        <v>22596</v>
      </c>
      <c r="B2162" t="s">
        <v>22595</v>
      </c>
      <c r="C2162" t="s">
        <v>5352</v>
      </c>
      <c r="D2162">
        <v>9346600</v>
      </c>
      <c r="E2162">
        <v>13228000</v>
      </c>
      <c r="F2162">
        <v>20767000</v>
      </c>
      <c r="G2162">
        <v>24828000</v>
      </c>
      <c r="H2162">
        <v>6414200</v>
      </c>
      <c r="I2162">
        <v>9394800</v>
      </c>
      <c r="J2162">
        <v>10364000</v>
      </c>
      <c r="K2162">
        <v>16497000</v>
      </c>
      <c r="L2162">
        <f t="shared" si="363"/>
        <v>0</v>
      </c>
      <c r="M2162">
        <f t="shared" si="364"/>
        <v>17042400</v>
      </c>
      <c r="N2162" s="5">
        <v>0.96428238565981683</v>
      </c>
      <c r="O2162" s="5">
        <v>1.0538194499003017</v>
      </c>
      <c r="P2162" s="5">
        <v>1.1802946315085694</v>
      </c>
      <c r="Q2162" s="5">
        <v>1.1525780283483613</v>
      </c>
      <c r="R2162" s="5">
        <v>1.1123630130313107</v>
      </c>
      <c r="S2162" s="5">
        <v>0.76103670888637165</v>
      </c>
      <c r="T2162" s="5">
        <v>1.0854600715488185</v>
      </c>
      <c r="U2162" s="5">
        <v>0.78723209233919456</v>
      </c>
      <c r="V2162">
        <f t="shared" si="365"/>
        <v>9692803.8290407266</v>
      </c>
      <c r="W2162">
        <f t="shared" si="366"/>
        <v>12552434.860878166</v>
      </c>
      <c r="X2162">
        <f t="shared" si="367"/>
        <v>17594759.347042937</v>
      </c>
      <c r="Y2162">
        <f t="shared" si="368"/>
        <v>21541274.767816287</v>
      </c>
      <c r="Z2162">
        <f t="shared" si="369"/>
        <v>5766283.0612468896</v>
      </c>
      <c r="AA2162">
        <f t="shared" si="370"/>
        <v>12344739.603622343</v>
      </c>
      <c r="AB2162">
        <f t="shared" si="371"/>
        <v>9548025.0924493633</v>
      </c>
      <c r="AC2162">
        <f t="shared" si="372"/>
        <v>20955700.562181782</v>
      </c>
      <c r="AD2162">
        <f t="shared" si="373"/>
        <v>0</v>
      </c>
    </row>
    <row r="2163" spans="1:30" x14ac:dyDescent="0.2">
      <c r="A2163" t="s">
        <v>22594</v>
      </c>
      <c r="B2163" t="s">
        <v>22593</v>
      </c>
      <c r="C2163" t="s">
        <v>5344</v>
      </c>
      <c r="D2163" t="s">
        <v>297</v>
      </c>
      <c r="E2163" t="s">
        <v>297</v>
      </c>
      <c r="F2163">
        <v>4164300</v>
      </c>
      <c r="G2163">
        <v>14633000</v>
      </c>
      <c r="H2163" t="s">
        <v>297</v>
      </c>
      <c r="I2163">
        <v>4609100</v>
      </c>
      <c r="J2163" t="s">
        <v>297</v>
      </c>
      <c r="K2163" t="s">
        <v>297</v>
      </c>
      <c r="L2163">
        <f t="shared" si="363"/>
        <v>2</v>
      </c>
      <c r="M2163">
        <f t="shared" si="364"/>
        <v>9398650</v>
      </c>
      <c r="N2163" s="5">
        <v>0.98306634117946856</v>
      </c>
      <c r="O2163" s="5">
        <v>0.77543240939629043</v>
      </c>
      <c r="P2163" s="5">
        <v>1.0053825362743574</v>
      </c>
      <c r="Q2163" s="5">
        <v>1.001615324388899</v>
      </c>
      <c r="R2163" s="5">
        <v>0.81020914407532829</v>
      </c>
      <c r="S2163" s="5">
        <v>1.3474872777905857</v>
      </c>
      <c r="T2163" s="5">
        <v>1.082433908843359</v>
      </c>
      <c r="U2163" s="5">
        <v>1.1023454771269234</v>
      </c>
      <c r="V2163" t="str">
        <f t="shared" si="365"/>
        <v>NA</v>
      </c>
      <c r="W2163" t="str">
        <f t="shared" si="366"/>
        <v>NA</v>
      </c>
      <c r="X2163">
        <f t="shared" si="367"/>
        <v>4142005.5051201032</v>
      </c>
      <c r="Y2163">
        <f t="shared" si="368"/>
        <v>14609401.078131286</v>
      </c>
      <c r="Z2163" t="str">
        <f t="shared" si="369"/>
        <v>NA</v>
      </c>
      <c r="AA2163">
        <f t="shared" si="370"/>
        <v>3420514.6690196097</v>
      </c>
      <c r="AB2163" t="str">
        <f t="shared" si="371"/>
        <v>NA</v>
      </c>
      <c r="AC2163" t="str">
        <f t="shared" si="372"/>
        <v>NA</v>
      </c>
      <c r="AD2163">
        <f t="shared" si="373"/>
        <v>2</v>
      </c>
    </row>
    <row r="2164" spans="1:30" x14ac:dyDescent="0.2">
      <c r="A2164" t="s">
        <v>22592</v>
      </c>
      <c r="B2164" t="s">
        <v>22591</v>
      </c>
      <c r="C2164" t="s">
        <v>5336</v>
      </c>
      <c r="D2164" t="s">
        <v>297</v>
      </c>
      <c r="E2164" t="s">
        <v>297</v>
      </c>
      <c r="F2164">
        <v>6242500</v>
      </c>
      <c r="G2164">
        <v>7790000</v>
      </c>
      <c r="H2164" t="s">
        <v>297</v>
      </c>
      <c r="I2164">
        <v>5017800</v>
      </c>
      <c r="J2164" t="s">
        <v>297</v>
      </c>
      <c r="K2164" t="s">
        <v>297</v>
      </c>
      <c r="L2164">
        <f t="shared" si="363"/>
        <v>2</v>
      </c>
      <c r="M2164">
        <f t="shared" si="364"/>
        <v>7016250</v>
      </c>
      <c r="N2164" s="5">
        <v>0.87821537122135118</v>
      </c>
      <c r="O2164" s="5">
        <v>1.1289240883141223</v>
      </c>
      <c r="P2164" s="5">
        <v>1.0757112985082136</v>
      </c>
      <c r="Q2164" s="5">
        <v>1.0483683941734641</v>
      </c>
      <c r="R2164" s="5">
        <v>0.90401163853654609</v>
      </c>
      <c r="S2164" s="5">
        <v>0.99194416808775598</v>
      </c>
      <c r="T2164" s="5">
        <v>0.9399070148971248</v>
      </c>
      <c r="U2164" s="5">
        <v>1.0611540480494106</v>
      </c>
      <c r="V2164" t="str">
        <f t="shared" si="365"/>
        <v>NA</v>
      </c>
      <c r="W2164" t="str">
        <f t="shared" si="366"/>
        <v>NA</v>
      </c>
      <c r="X2164">
        <f t="shared" si="367"/>
        <v>5803136.9649617337</v>
      </c>
      <c r="Y2164">
        <f t="shared" si="368"/>
        <v>7430594.0958298855</v>
      </c>
      <c r="Z2164" t="str">
        <f t="shared" si="369"/>
        <v>NA</v>
      </c>
      <c r="AA2164">
        <f t="shared" si="370"/>
        <v>5058550.8352483017</v>
      </c>
      <c r="AB2164" t="str">
        <f t="shared" si="371"/>
        <v>NA</v>
      </c>
      <c r="AC2164" t="str">
        <f t="shared" si="372"/>
        <v>NA</v>
      </c>
      <c r="AD2164">
        <f t="shared" si="373"/>
        <v>2</v>
      </c>
    </row>
    <row r="2165" spans="1:30" x14ac:dyDescent="0.2">
      <c r="A2165" t="s">
        <v>22590</v>
      </c>
      <c r="B2165" t="s">
        <v>102</v>
      </c>
      <c r="C2165" t="s">
        <v>5328</v>
      </c>
      <c r="D2165">
        <v>3424500</v>
      </c>
      <c r="E2165">
        <v>6491700</v>
      </c>
      <c r="F2165">
        <v>6586600</v>
      </c>
      <c r="G2165">
        <v>4208600</v>
      </c>
      <c r="H2165">
        <v>1964500</v>
      </c>
      <c r="I2165">
        <v>3303900</v>
      </c>
      <c r="J2165">
        <v>1498500</v>
      </c>
      <c r="K2165">
        <v>9505600</v>
      </c>
      <c r="L2165">
        <f t="shared" si="363"/>
        <v>0</v>
      </c>
      <c r="M2165">
        <f t="shared" si="364"/>
        <v>5177850</v>
      </c>
      <c r="N2165" s="5">
        <v>1.2486187061857461</v>
      </c>
      <c r="O2165" s="5">
        <v>1.2844490284311154</v>
      </c>
      <c r="P2165" s="5">
        <v>1.4592542056224391</v>
      </c>
      <c r="Q2165" s="5">
        <v>1.570243311749794</v>
      </c>
      <c r="R2165" s="5">
        <v>0.31637023437322787</v>
      </c>
      <c r="S2165" s="5">
        <v>0.86664398437424739</v>
      </c>
      <c r="T2165" s="5">
        <v>0.95333024881324124</v>
      </c>
      <c r="U2165" s="5">
        <v>1.0410597747791237</v>
      </c>
      <c r="V2165">
        <f t="shared" si="365"/>
        <v>2742630.7030599355</v>
      </c>
      <c r="W2165">
        <f t="shared" si="366"/>
        <v>5054073.6582823051</v>
      </c>
      <c r="X2165">
        <f t="shared" si="367"/>
        <v>4513675.5300222086</v>
      </c>
      <c r="Y2165">
        <f t="shared" si="368"/>
        <v>2680221.5736299902</v>
      </c>
      <c r="Z2165">
        <f t="shared" si="369"/>
        <v>6209496.9328955347</v>
      </c>
      <c r="AA2165">
        <f t="shared" si="370"/>
        <v>3812292.0825274657</v>
      </c>
      <c r="AB2165">
        <f t="shared" si="371"/>
        <v>1571858.2326170984</v>
      </c>
      <c r="AC2165">
        <f t="shared" si="372"/>
        <v>9130695.6913369875</v>
      </c>
      <c r="AD2165">
        <f t="shared" si="373"/>
        <v>0</v>
      </c>
    </row>
    <row r="2166" spans="1:30" x14ac:dyDescent="0.2">
      <c r="A2166" t="s">
        <v>22588</v>
      </c>
      <c r="B2166" t="s">
        <v>22589</v>
      </c>
      <c r="C2166" t="s">
        <v>5324</v>
      </c>
      <c r="D2166" t="s">
        <v>297</v>
      </c>
      <c r="E2166" t="s">
        <v>297</v>
      </c>
      <c r="F2166">
        <v>7649700</v>
      </c>
      <c r="G2166">
        <v>13296000</v>
      </c>
      <c r="H2166" t="s">
        <v>297</v>
      </c>
      <c r="I2166">
        <v>5207700</v>
      </c>
      <c r="J2166">
        <v>4841300</v>
      </c>
      <c r="K2166">
        <v>4212500</v>
      </c>
      <c r="L2166">
        <f t="shared" si="363"/>
        <v>2</v>
      </c>
      <c r="M2166">
        <f t="shared" si="364"/>
        <v>10472850</v>
      </c>
      <c r="N2166" s="5" t="s">
        <v>297</v>
      </c>
      <c r="O2166" s="5" t="s">
        <v>297</v>
      </c>
      <c r="P2166" s="5" t="s">
        <v>297</v>
      </c>
      <c r="Q2166" s="5" t="s">
        <v>297</v>
      </c>
      <c r="R2166" s="5" t="s">
        <v>297</v>
      </c>
      <c r="S2166" s="5" t="s">
        <v>297</v>
      </c>
      <c r="T2166" s="5" t="s">
        <v>297</v>
      </c>
      <c r="U2166" s="5" t="s">
        <v>297</v>
      </c>
      <c r="V2166" t="str">
        <f t="shared" si="365"/>
        <v>NA</v>
      </c>
      <c r="W2166" t="str">
        <f t="shared" si="366"/>
        <v>NA</v>
      </c>
      <c r="X2166" t="str">
        <f t="shared" si="367"/>
        <v>NA</v>
      </c>
      <c r="Y2166" t="str">
        <f t="shared" si="368"/>
        <v>NA</v>
      </c>
      <c r="Z2166" t="str">
        <f t="shared" si="369"/>
        <v>NA</v>
      </c>
      <c r="AA2166" t="str">
        <f t="shared" si="370"/>
        <v>NA</v>
      </c>
      <c r="AB2166" t="str">
        <f t="shared" si="371"/>
        <v>NA</v>
      </c>
      <c r="AC2166" t="str">
        <f t="shared" si="372"/>
        <v>NA</v>
      </c>
      <c r="AD2166">
        <f t="shared" si="373"/>
        <v>4</v>
      </c>
    </row>
    <row r="2167" spans="1:30" x14ac:dyDescent="0.2">
      <c r="A2167" t="s">
        <v>22588</v>
      </c>
      <c r="B2167" t="s">
        <v>22587</v>
      </c>
      <c r="C2167" t="s">
        <v>5319</v>
      </c>
      <c r="D2167" t="s">
        <v>297</v>
      </c>
      <c r="E2167" t="s">
        <v>297</v>
      </c>
      <c r="F2167" t="s">
        <v>297</v>
      </c>
      <c r="G2167">
        <v>10563000</v>
      </c>
      <c r="H2167" t="s">
        <v>297</v>
      </c>
      <c r="I2167" t="s">
        <v>297</v>
      </c>
      <c r="J2167" t="s">
        <v>297</v>
      </c>
      <c r="K2167" t="s">
        <v>297</v>
      </c>
      <c r="L2167">
        <f t="shared" si="363"/>
        <v>3</v>
      </c>
      <c r="M2167">
        <f t="shared" si="364"/>
        <v>10563000</v>
      </c>
      <c r="N2167" s="5" t="s">
        <v>297</v>
      </c>
      <c r="O2167" s="5" t="s">
        <v>297</v>
      </c>
      <c r="P2167" s="5" t="s">
        <v>297</v>
      </c>
      <c r="Q2167" s="5" t="s">
        <v>297</v>
      </c>
      <c r="R2167" s="5" t="s">
        <v>297</v>
      </c>
      <c r="S2167" s="5" t="s">
        <v>297</v>
      </c>
      <c r="T2167" s="5" t="s">
        <v>297</v>
      </c>
      <c r="U2167" s="5" t="s">
        <v>297</v>
      </c>
      <c r="V2167" t="str">
        <f t="shared" si="365"/>
        <v>NA</v>
      </c>
      <c r="W2167" t="str">
        <f t="shared" si="366"/>
        <v>NA</v>
      </c>
      <c r="X2167" t="str">
        <f t="shared" si="367"/>
        <v>NA</v>
      </c>
      <c r="Y2167" t="str">
        <f t="shared" si="368"/>
        <v>NA</v>
      </c>
      <c r="Z2167" t="str">
        <f t="shared" si="369"/>
        <v>NA</v>
      </c>
      <c r="AA2167" t="str">
        <f t="shared" si="370"/>
        <v>NA</v>
      </c>
      <c r="AB2167" t="str">
        <f t="shared" si="371"/>
        <v>NA</v>
      </c>
      <c r="AC2167" t="str">
        <f t="shared" si="372"/>
        <v>NA</v>
      </c>
      <c r="AD2167">
        <f t="shared" si="373"/>
        <v>4</v>
      </c>
    </row>
    <row r="2168" spans="1:30" x14ac:dyDescent="0.2">
      <c r="A2168" t="s">
        <v>22588</v>
      </c>
      <c r="B2168" t="s">
        <v>22587</v>
      </c>
      <c r="C2168" t="s">
        <v>5315</v>
      </c>
      <c r="D2168" t="s">
        <v>297</v>
      </c>
      <c r="E2168" t="s">
        <v>297</v>
      </c>
      <c r="F2168" t="s">
        <v>297</v>
      </c>
      <c r="G2168">
        <v>10563000</v>
      </c>
      <c r="H2168" t="s">
        <v>297</v>
      </c>
      <c r="I2168" t="s">
        <v>297</v>
      </c>
      <c r="J2168" t="s">
        <v>297</v>
      </c>
      <c r="K2168" t="s">
        <v>297</v>
      </c>
      <c r="L2168">
        <f t="shared" si="363"/>
        <v>3</v>
      </c>
      <c r="M2168">
        <f t="shared" si="364"/>
        <v>10563000</v>
      </c>
      <c r="N2168" s="5" t="s">
        <v>297</v>
      </c>
      <c r="O2168" s="5" t="s">
        <v>297</v>
      </c>
      <c r="P2168" s="5" t="s">
        <v>297</v>
      </c>
      <c r="Q2168" s="5" t="s">
        <v>297</v>
      </c>
      <c r="R2168" s="5" t="s">
        <v>297</v>
      </c>
      <c r="S2168" s="5" t="s">
        <v>297</v>
      </c>
      <c r="T2168" s="5" t="s">
        <v>297</v>
      </c>
      <c r="U2168" s="5" t="s">
        <v>297</v>
      </c>
      <c r="V2168" t="str">
        <f t="shared" si="365"/>
        <v>NA</v>
      </c>
      <c r="W2168" t="str">
        <f t="shared" si="366"/>
        <v>NA</v>
      </c>
      <c r="X2168" t="str">
        <f t="shared" si="367"/>
        <v>NA</v>
      </c>
      <c r="Y2168" t="str">
        <f t="shared" si="368"/>
        <v>NA</v>
      </c>
      <c r="Z2168" t="str">
        <f t="shared" si="369"/>
        <v>NA</v>
      </c>
      <c r="AA2168" t="str">
        <f t="shared" si="370"/>
        <v>NA</v>
      </c>
      <c r="AB2168" t="str">
        <f t="shared" si="371"/>
        <v>NA</v>
      </c>
      <c r="AC2168" t="str">
        <f t="shared" si="372"/>
        <v>NA</v>
      </c>
      <c r="AD2168">
        <f t="shared" si="373"/>
        <v>4</v>
      </c>
    </row>
    <row r="2169" spans="1:30" x14ac:dyDescent="0.2">
      <c r="A2169" t="s">
        <v>22586</v>
      </c>
      <c r="B2169" t="s">
        <v>22585</v>
      </c>
      <c r="C2169" t="s">
        <v>5309</v>
      </c>
      <c r="D2169">
        <v>34373000</v>
      </c>
      <c r="E2169">
        <v>40749000</v>
      </c>
      <c r="F2169">
        <v>51654000</v>
      </c>
      <c r="G2169">
        <v>29992000</v>
      </c>
      <c r="H2169">
        <v>19092000</v>
      </c>
      <c r="I2169">
        <v>23142000</v>
      </c>
      <c r="J2169">
        <v>34563000</v>
      </c>
      <c r="K2169">
        <v>49462000</v>
      </c>
      <c r="L2169">
        <f t="shared" si="363"/>
        <v>0</v>
      </c>
      <c r="M2169">
        <f t="shared" si="364"/>
        <v>39192000</v>
      </c>
      <c r="N2169" s="5">
        <v>1.074186523880081</v>
      </c>
      <c r="O2169" s="5">
        <v>0.97303123936195046</v>
      </c>
      <c r="P2169" s="5">
        <v>0.90117821047349278</v>
      </c>
      <c r="Q2169" s="5">
        <v>1.0371336094921719</v>
      </c>
      <c r="R2169" s="5">
        <v>0.93821462030935021</v>
      </c>
      <c r="S2169" s="5">
        <v>0.9284075198598164</v>
      </c>
      <c r="T2169" s="5">
        <v>1.1930806170906172</v>
      </c>
      <c r="U2169" s="5">
        <v>0.98500285675944665</v>
      </c>
      <c r="V2169">
        <f t="shared" si="365"/>
        <v>31999098.141578715</v>
      </c>
      <c r="W2169">
        <f t="shared" si="366"/>
        <v>41878408.782353692</v>
      </c>
      <c r="X2169">
        <f t="shared" si="367"/>
        <v>57318296.647297099</v>
      </c>
      <c r="Y2169">
        <f t="shared" si="368"/>
        <v>28918164.183962233</v>
      </c>
      <c r="Z2169">
        <f t="shared" si="369"/>
        <v>20349288.517487548</v>
      </c>
      <c r="AA2169">
        <f t="shared" si="370"/>
        <v>24926553.808498118</v>
      </c>
      <c r="AB2169">
        <f t="shared" si="371"/>
        <v>28969542.799449287</v>
      </c>
      <c r="AC2169">
        <f t="shared" si="372"/>
        <v>50215082.789429314</v>
      </c>
      <c r="AD2169">
        <f t="shared" si="373"/>
        <v>0</v>
      </c>
    </row>
    <row r="2170" spans="1:30" x14ac:dyDescent="0.2">
      <c r="A2170" t="s">
        <v>22582</v>
      </c>
      <c r="B2170" t="s">
        <v>22584</v>
      </c>
      <c r="C2170" t="s">
        <v>5302</v>
      </c>
      <c r="D2170">
        <v>7425100</v>
      </c>
      <c r="E2170">
        <v>10227000</v>
      </c>
      <c r="F2170">
        <v>8447100</v>
      </c>
      <c r="G2170">
        <v>10729000</v>
      </c>
      <c r="H2170">
        <v>3285900</v>
      </c>
      <c r="I2170">
        <v>8026900</v>
      </c>
      <c r="J2170">
        <v>6101300</v>
      </c>
      <c r="K2170">
        <v>11044000</v>
      </c>
      <c r="L2170">
        <f t="shared" si="363"/>
        <v>0</v>
      </c>
      <c r="M2170">
        <f t="shared" si="364"/>
        <v>9207050</v>
      </c>
      <c r="N2170" s="5">
        <v>0.82669978497371133</v>
      </c>
      <c r="O2170" s="5">
        <v>0.86629556702615584</v>
      </c>
      <c r="P2170" s="5">
        <v>0.95934798304383517</v>
      </c>
      <c r="Q2170" s="5">
        <v>1.1781372154514991</v>
      </c>
      <c r="R2170" s="5">
        <v>0.78537930572791048</v>
      </c>
      <c r="S2170" s="5">
        <v>1.3386085214799632</v>
      </c>
      <c r="T2170" s="5">
        <v>0.80274051827830406</v>
      </c>
      <c r="U2170" s="5">
        <v>1.4638811483149343</v>
      </c>
      <c r="V2170">
        <f t="shared" si="365"/>
        <v>8981615.9807470068</v>
      </c>
      <c r="W2170">
        <f t="shared" si="366"/>
        <v>11805439.60891724</v>
      </c>
      <c r="X2170">
        <f t="shared" si="367"/>
        <v>8805042.7470529526</v>
      </c>
      <c r="Y2170">
        <f t="shared" si="368"/>
        <v>9106749.0775158238</v>
      </c>
      <c r="Z2170">
        <f t="shared" si="369"/>
        <v>4183838.2753853444</v>
      </c>
      <c r="AA2170">
        <f t="shared" si="370"/>
        <v>5996450.6957758442</v>
      </c>
      <c r="AB2170">
        <f t="shared" si="371"/>
        <v>7600588.0618632548</v>
      </c>
      <c r="AC2170">
        <f t="shared" si="372"/>
        <v>7544328.3170308527</v>
      </c>
      <c r="AD2170">
        <f t="shared" si="373"/>
        <v>0</v>
      </c>
    </row>
    <row r="2171" spans="1:30" x14ac:dyDescent="0.2">
      <c r="A2171" t="s">
        <v>22582</v>
      </c>
      <c r="B2171" t="s">
        <v>22583</v>
      </c>
      <c r="C2171" t="s">
        <v>5297</v>
      </c>
      <c r="D2171" t="s">
        <v>297</v>
      </c>
      <c r="E2171" t="s">
        <v>297</v>
      </c>
      <c r="F2171">
        <v>2744600</v>
      </c>
      <c r="G2171">
        <v>3722900</v>
      </c>
      <c r="H2171" t="s">
        <v>297</v>
      </c>
      <c r="I2171" t="s">
        <v>297</v>
      </c>
      <c r="J2171" t="s">
        <v>297</v>
      </c>
      <c r="K2171" t="s">
        <v>297</v>
      </c>
      <c r="L2171">
        <f t="shared" si="363"/>
        <v>2</v>
      </c>
      <c r="M2171">
        <f t="shared" si="364"/>
        <v>3233750</v>
      </c>
      <c r="N2171" s="5">
        <v>0.82669978497371133</v>
      </c>
      <c r="O2171" s="5">
        <v>0.86629556702615584</v>
      </c>
      <c r="P2171" s="5">
        <v>0.95934798304383517</v>
      </c>
      <c r="Q2171" s="5">
        <v>1.1781372154514991</v>
      </c>
      <c r="R2171" s="5">
        <v>0.78537930572791048</v>
      </c>
      <c r="S2171" s="5">
        <v>1.3386085214799632</v>
      </c>
      <c r="T2171" s="5">
        <v>0.80274051827830406</v>
      </c>
      <c r="U2171" s="5">
        <v>1.4638811483149343</v>
      </c>
      <c r="V2171" t="str">
        <f t="shared" si="365"/>
        <v>NA</v>
      </c>
      <c r="W2171" t="str">
        <f t="shared" si="366"/>
        <v>NA</v>
      </c>
      <c r="X2171">
        <f t="shared" si="367"/>
        <v>2860901.4127406487</v>
      </c>
      <c r="Y2171">
        <f t="shared" si="368"/>
        <v>3159988.4556513801</v>
      </c>
      <c r="Z2171" t="str">
        <f t="shared" si="369"/>
        <v>NA</v>
      </c>
      <c r="AA2171" t="str">
        <f t="shared" si="370"/>
        <v>NA</v>
      </c>
      <c r="AB2171" t="str">
        <f t="shared" si="371"/>
        <v>NA</v>
      </c>
      <c r="AC2171" t="str">
        <f t="shared" si="372"/>
        <v>NA</v>
      </c>
      <c r="AD2171">
        <f t="shared" si="373"/>
        <v>2</v>
      </c>
    </row>
    <row r="2172" spans="1:30" x14ac:dyDescent="0.2">
      <c r="A2172" t="s">
        <v>22582</v>
      </c>
      <c r="B2172" t="s">
        <v>22581</v>
      </c>
      <c r="C2172" t="s">
        <v>5289</v>
      </c>
      <c r="D2172">
        <v>6149200</v>
      </c>
      <c r="E2172">
        <v>13942000</v>
      </c>
      <c r="F2172">
        <v>18140000</v>
      </c>
      <c r="G2172">
        <v>13660000</v>
      </c>
      <c r="H2172" t="s">
        <v>297</v>
      </c>
      <c r="I2172">
        <v>11124000</v>
      </c>
      <c r="J2172">
        <v>11355000</v>
      </c>
      <c r="K2172">
        <v>21525000</v>
      </c>
      <c r="L2172">
        <f t="shared" si="363"/>
        <v>0</v>
      </c>
      <c r="M2172">
        <f t="shared" si="364"/>
        <v>12972800</v>
      </c>
      <c r="N2172" s="5">
        <v>0.82669978497371133</v>
      </c>
      <c r="O2172" s="5">
        <v>0.86629556702615584</v>
      </c>
      <c r="P2172" s="5">
        <v>0.95934798304383517</v>
      </c>
      <c r="Q2172" s="5">
        <v>1.1781372154514991</v>
      </c>
      <c r="R2172" s="5">
        <v>0.78537930572791048</v>
      </c>
      <c r="S2172" s="5">
        <v>1.3386085214799632</v>
      </c>
      <c r="T2172" s="5">
        <v>0.80274051827830406</v>
      </c>
      <c r="U2172" s="5">
        <v>1.4638811483149343</v>
      </c>
      <c r="V2172">
        <f t="shared" si="365"/>
        <v>7438250.3924269704</v>
      </c>
      <c r="W2172">
        <f t="shared" si="366"/>
        <v>16093814.317739725</v>
      </c>
      <c r="X2172">
        <f t="shared" si="367"/>
        <v>18908675.809631776</v>
      </c>
      <c r="Y2172">
        <f t="shared" si="368"/>
        <v>11594574.741249524</v>
      </c>
      <c r="Z2172" t="str">
        <f t="shared" si="369"/>
        <v>NA</v>
      </c>
      <c r="AA2172">
        <f t="shared" si="370"/>
        <v>8310121.9075621339</v>
      </c>
      <c r="AB2172">
        <f t="shared" si="371"/>
        <v>14145293.2067686</v>
      </c>
      <c r="AC2172">
        <f t="shared" si="372"/>
        <v>14704062.57009137</v>
      </c>
      <c r="AD2172">
        <f t="shared" si="373"/>
        <v>0</v>
      </c>
    </row>
    <row r="2173" spans="1:30" x14ac:dyDescent="0.2">
      <c r="A2173" t="s">
        <v>22580</v>
      </c>
      <c r="B2173" t="s">
        <v>22579</v>
      </c>
      <c r="C2173" t="s">
        <v>5279</v>
      </c>
      <c r="D2173">
        <v>36901000</v>
      </c>
      <c r="E2173">
        <v>39960000</v>
      </c>
      <c r="F2173">
        <v>15242000</v>
      </c>
      <c r="G2173" t="s">
        <v>297</v>
      </c>
      <c r="H2173" t="s">
        <v>297</v>
      </c>
      <c r="I2173">
        <v>12175000</v>
      </c>
      <c r="J2173">
        <v>56789000</v>
      </c>
      <c r="K2173" t="s">
        <v>297</v>
      </c>
      <c r="L2173">
        <f t="shared" si="363"/>
        <v>1</v>
      </c>
      <c r="M2173">
        <f t="shared" si="364"/>
        <v>30701000</v>
      </c>
      <c r="N2173" s="5">
        <v>0.47687170398294543</v>
      </c>
      <c r="O2173" s="5">
        <v>1.8681597745599656</v>
      </c>
      <c r="P2173" s="5">
        <v>0.27353108972595042</v>
      </c>
      <c r="Q2173" s="5" t="s">
        <v>297</v>
      </c>
      <c r="R2173" s="5">
        <v>1.4801919424894612</v>
      </c>
      <c r="S2173" s="5">
        <v>1.2043028850589175</v>
      </c>
      <c r="T2173" s="5">
        <v>1.4000601498482161</v>
      </c>
      <c r="U2173" s="5">
        <v>1.6442856902588401</v>
      </c>
      <c r="V2173">
        <f t="shared" si="365"/>
        <v>77381399.843593374</v>
      </c>
      <c r="W2173">
        <f t="shared" si="366"/>
        <v>21390033.413717169</v>
      </c>
      <c r="X2173">
        <f t="shared" si="367"/>
        <v>55723099.027868792</v>
      </c>
      <c r="Y2173" t="str">
        <f t="shared" si="368"/>
        <v>NA</v>
      </c>
      <c r="Z2173" t="str">
        <f t="shared" si="369"/>
        <v>NA</v>
      </c>
      <c r="AA2173">
        <f t="shared" si="370"/>
        <v>10109583.021886034</v>
      </c>
      <c r="AB2173">
        <f t="shared" si="371"/>
        <v>40561828.722970672</v>
      </c>
      <c r="AC2173" t="str">
        <f t="shared" si="372"/>
        <v>NA</v>
      </c>
      <c r="AD2173">
        <f t="shared" si="373"/>
        <v>1</v>
      </c>
    </row>
    <row r="2174" spans="1:30" x14ac:dyDescent="0.2">
      <c r="A2174" t="s">
        <v>22578</v>
      </c>
      <c r="B2174" t="s">
        <v>22577</v>
      </c>
      <c r="C2174" t="s">
        <v>5271</v>
      </c>
      <c r="D2174">
        <v>7976500</v>
      </c>
      <c r="E2174" t="s">
        <v>297</v>
      </c>
      <c r="F2174" t="s">
        <v>297</v>
      </c>
      <c r="G2174">
        <v>12127000</v>
      </c>
      <c r="H2174" t="s">
        <v>297</v>
      </c>
      <c r="I2174">
        <v>8353700</v>
      </c>
      <c r="J2174" t="s">
        <v>297</v>
      </c>
      <c r="K2174">
        <v>6749700</v>
      </c>
      <c r="L2174">
        <f t="shared" si="363"/>
        <v>2</v>
      </c>
      <c r="M2174">
        <f t="shared" si="364"/>
        <v>10051750</v>
      </c>
      <c r="N2174" s="5" t="s">
        <v>297</v>
      </c>
      <c r="O2174" s="5" t="s">
        <v>297</v>
      </c>
      <c r="P2174" s="5" t="s">
        <v>297</v>
      </c>
      <c r="Q2174" s="5" t="s">
        <v>297</v>
      </c>
      <c r="R2174" s="5" t="s">
        <v>297</v>
      </c>
      <c r="S2174" s="5" t="s">
        <v>297</v>
      </c>
      <c r="T2174" s="5" t="s">
        <v>297</v>
      </c>
      <c r="U2174" s="5" t="s">
        <v>297</v>
      </c>
      <c r="V2174" t="str">
        <f t="shared" si="365"/>
        <v>NA</v>
      </c>
      <c r="W2174" t="str">
        <f t="shared" si="366"/>
        <v>NA</v>
      </c>
      <c r="X2174" t="str">
        <f t="shared" si="367"/>
        <v>NA</v>
      </c>
      <c r="Y2174" t="str">
        <f t="shared" si="368"/>
        <v>NA</v>
      </c>
      <c r="Z2174" t="str">
        <f t="shared" si="369"/>
        <v>NA</v>
      </c>
      <c r="AA2174" t="str">
        <f t="shared" si="370"/>
        <v>NA</v>
      </c>
      <c r="AB2174" t="str">
        <f t="shared" si="371"/>
        <v>NA</v>
      </c>
      <c r="AC2174" t="str">
        <f t="shared" si="372"/>
        <v>NA</v>
      </c>
      <c r="AD2174">
        <f t="shared" si="373"/>
        <v>4</v>
      </c>
    </row>
    <row r="2175" spans="1:30" x14ac:dyDescent="0.2">
      <c r="A2175" t="s">
        <v>22576</v>
      </c>
      <c r="B2175" t="s">
        <v>22575</v>
      </c>
      <c r="C2175" t="s">
        <v>5262</v>
      </c>
      <c r="D2175" t="s">
        <v>297</v>
      </c>
      <c r="E2175" t="s">
        <v>297</v>
      </c>
      <c r="F2175" t="s">
        <v>297</v>
      </c>
      <c r="G2175" t="s">
        <v>297</v>
      </c>
      <c r="H2175" t="s">
        <v>297</v>
      </c>
      <c r="I2175" t="s">
        <v>297</v>
      </c>
      <c r="J2175" t="s">
        <v>297</v>
      </c>
      <c r="K2175" t="s">
        <v>297</v>
      </c>
      <c r="L2175">
        <f t="shared" si="363"/>
        <v>4</v>
      </c>
      <c r="M2175" t="e">
        <f t="shared" si="364"/>
        <v>#DIV/0!</v>
      </c>
      <c r="N2175" s="5" t="s">
        <v>297</v>
      </c>
      <c r="O2175" s="5" t="s">
        <v>297</v>
      </c>
      <c r="P2175" s="5" t="s">
        <v>297</v>
      </c>
      <c r="Q2175" s="5" t="s">
        <v>297</v>
      </c>
      <c r="R2175" s="5" t="s">
        <v>297</v>
      </c>
      <c r="S2175" s="5" t="s">
        <v>297</v>
      </c>
      <c r="T2175" s="5" t="s">
        <v>297</v>
      </c>
      <c r="U2175" s="5" t="s">
        <v>297</v>
      </c>
      <c r="V2175" t="str">
        <f t="shared" si="365"/>
        <v>NA</v>
      </c>
      <c r="W2175" t="str">
        <f t="shared" si="366"/>
        <v>NA</v>
      </c>
      <c r="X2175" t="str">
        <f t="shared" si="367"/>
        <v>NA</v>
      </c>
      <c r="Y2175" t="str">
        <f t="shared" si="368"/>
        <v>NA</v>
      </c>
      <c r="Z2175" t="str">
        <f t="shared" si="369"/>
        <v>NA</v>
      </c>
      <c r="AA2175" t="str">
        <f t="shared" si="370"/>
        <v>NA</v>
      </c>
      <c r="AB2175" t="str">
        <f t="shared" si="371"/>
        <v>NA</v>
      </c>
      <c r="AC2175" t="str">
        <f t="shared" si="372"/>
        <v>NA</v>
      </c>
      <c r="AD2175">
        <f t="shared" si="373"/>
        <v>4</v>
      </c>
    </row>
    <row r="2176" spans="1:30" x14ac:dyDescent="0.2">
      <c r="A2176" t="s">
        <v>22574</v>
      </c>
      <c r="B2176" t="s">
        <v>22573</v>
      </c>
      <c r="C2176" t="s">
        <v>5254</v>
      </c>
      <c r="D2176" t="s">
        <v>297</v>
      </c>
      <c r="E2176" t="s">
        <v>297</v>
      </c>
      <c r="F2176" t="s">
        <v>297</v>
      </c>
      <c r="G2176">
        <v>7416600</v>
      </c>
      <c r="H2176" t="s">
        <v>297</v>
      </c>
      <c r="I2176">
        <v>2714200</v>
      </c>
      <c r="J2176" t="s">
        <v>297</v>
      </c>
      <c r="K2176" t="s">
        <v>297</v>
      </c>
      <c r="L2176">
        <f t="shared" si="363"/>
        <v>3</v>
      </c>
      <c r="M2176">
        <f t="shared" si="364"/>
        <v>7416600</v>
      </c>
      <c r="N2176" s="5" t="s">
        <v>297</v>
      </c>
      <c r="O2176" s="5" t="s">
        <v>297</v>
      </c>
      <c r="P2176" s="5" t="s">
        <v>297</v>
      </c>
      <c r="Q2176" s="5" t="s">
        <v>297</v>
      </c>
      <c r="R2176" s="5" t="s">
        <v>297</v>
      </c>
      <c r="S2176" s="5" t="s">
        <v>297</v>
      </c>
      <c r="T2176" s="5" t="s">
        <v>297</v>
      </c>
      <c r="U2176" s="5" t="s">
        <v>297</v>
      </c>
      <c r="V2176" t="str">
        <f t="shared" si="365"/>
        <v>NA</v>
      </c>
      <c r="W2176" t="str">
        <f t="shared" si="366"/>
        <v>NA</v>
      </c>
      <c r="X2176" t="str">
        <f t="shared" si="367"/>
        <v>NA</v>
      </c>
      <c r="Y2176" t="str">
        <f t="shared" si="368"/>
        <v>NA</v>
      </c>
      <c r="Z2176" t="str">
        <f t="shared" si="369"/>
        <v>NA</v>
      </c>
      <c r="AA2176" t="str">
        <f t="shared" si="370"/>
        <v>NA</v>
      </c>
      <c r="AB2176" t="str">
        <f t="shared" si="371"/>
        <v>NA</v>
      </c>
      <c r="AC2176" t="str">
        <f t="shared" si="372"/>
        <v>NA</v>
      </c>
      <c r="AD2176">
        <f t="shared" si="373"/>
        <v>4</v>
      </c>
    </row>
    <row r="2177" spans="1:30" x14ac:dyDescent="0.2">
      <c r="A2177" t="s">
        <v>22570</v>
      </c>
      <c r="B2177" t="s">
        <v>22572</v>
      </c>
      <c r="C2177" t="s">
        <v>5247</v>
      </c>
      <c r="D2177">
        <v>57277000</v>
      </c>
      <c r="E2177">
        <v>38486000</v>
      </c>
      <c r="F2177">
        <v>12879000</v>
      </c>
      <c r="G2177">
        <v>70676000</v>
      </c>
      <c r="H2177" t="s">
        <v>297</v>
      </c>
      <c r="I2177" t="s">
        <v>297</v>
      </c>
      <c r="J2177" t="s">
        <v>297</v>
      </c>
      <c r="K2177" t="s">
        <v>297</v>
      </c>
      <c r="L2177">
        <f t="shared" si="363"/>
        <v>0</v>
      </c>
      <c r="M2177">
        <f t="shared" si="364"/>
        <v>44829500</v>
      </c>
      <c r="N2177" s="5">
        <v>0.88230889788226152</v>
      </c>
      <c r="O2177" s="5">
        <v>1.0658398453130662</v>
      </c>
      <c r="P2177" s="5">
        <v>0.98005877526634</v>
      </c>
      <c r="Q2177" s="5">
        <v>1.0187471101913053</v>
      </c>
      <c r="R2177" s="5">
        <v>1.0576237007229095</v>
      </c>
      <c r="S2177" s="5">
        <v>0.95301937487611432</v>
      </c>
      <c r="T2177" s="5">
        <v>0.8925818530961791</v>
      </c>
      <c r="U2177" s="5">
        <v>1.1838261258809673</v>
      </c>
      <c r="V2177">
        <f t="shared" si="365"/>
        <v>64917173.721672304</v>
      </c>
      <c r="W2177">
        <f t="shared" si="366"/>
        <v>36108614.412604935</v>
      </c>
      <c r="X2177">
        <f t="shared" si="367"/>
        <v>13141048.603437088</v>
      </c>
      <c r="Y2177">
        <f t="shared" si="368"/>
        <v>69375411.515747145</v>
      </c>
      <c r="Z2177" t="str">
        <f t="shared" si="369"/>
        <v>NA</v>
      </c>
      <c r="AA2177" t="str">
        <f t="shared" si="370"/>
        <v>NA</v>
      </c>
      <c r="AB2177" t="str">
        <f t="shared" si="371"/>
        <v>NA</v>
      </c>
      <c r="AC2177" t="str">
        <f t="shared" si="372"/>
        <v>NA</v>
      </c>
      <c r="AD2177">
        <f t="shared" si="373"/>
        <v>0</v>
      </c>
    </row>
    <row r="2178" spans="1:30" x14ac:dyDescent="0.2">
      <c r="A2178" t="s">
        <v>22570</v>
      </c>
      <c r="B2178" t="s">
        <v>22571</v>
      </c>
      <c r="C2178" t="s">
        <v>5242</v>
      </c>
      <c r="D2178">
        <v>178110000</v>
      </c>
      <c r="E2178">
        <v>326090000</v>
      </c>
      <c r="F2178">
        <v>51424000</v>
      </c>
      <c r="G2178">
        <v>408340000</v>
      </c>
      <c r="H2178">
        <v>26943000</v>
      </c>
      <c r="I2178">
        <v>96252000</v>
      </c>
      <c r="J2178">
        <v>158110000</v>
      </c>
      <c r="K2178">
        <v>209850000</v>
      </c>
      <c r="L2178">
        <f t="shared" si="363"/>
        <v>0</v>
      </c>
      <c r="M2178">
        <f t="shared" si="364"/>
        <v>240991000</v>
      </c>
      <c r="N2178" s="5">
        <v>0.88230889788226152</v>
      </c>
      <c r="O2178" s="5">
        <v>1.0658398453130662</v>
      </c>
      <c r="P2178" s="5">
        <v>0.98005877526634</v>
      </c>
      <c r="Q2178" s="5">
        <v>1.0187471101913053</v>
      </c>
      <c r="R2178" s="5">
        <v>1.0576237007229095</v>
      </c>
      <c r="S2178" s="5">
        <v>0.95301937487611432</v>
      </c>
      <c r="T2178" s="5">
        <v>0.8925818530961791</v>
      </c>
      <c r="U2178" s="5">
        <v>1.1838261258809673</v>
      </c>
      <c r="V2178">
        <f t="shared" si="365"/>
        <v>201868076.39309067</v>
      </c>
      <c r="W2178">
        <f t="shared" si="366"/>
        <v>305946527.92720324</v>
      </c>
      <c r="X2178">
        <f t="shared" si="367"/>
        <v>52470322.49267403</v>
      </c>
      <c r="Y2178">
        <f t="shared" si="368"/>
        <v>400825676.8682465</v>
      </c>
      <c r="Z2178">
        <f t="shared" si="369"/>
        <v>25475034.250446409</v>
      </c>
      <c r="AA2178">
        <f t="shared" si="370"/>
        <v>100996897.37421347</v>
      </c>
      <c r="AB2178">
        <f t="shared" si="371"/>
        <v>177137815.93424693</v>
      </c>
      <c r="AC2178">
        <f t="shared" si="372"/>
        <v>177264207.48134446</v>
      </c>
      <c r="AD2178">
        <f t="shared" si="373"/>
        <v>0</v>
      </c>
    </row>
    <row r="2179" spans="1:30" x14ac:dyDescent="0.2">
      <c r="A2179" t="s">
        <v>22570</v>
      </c>
      <c r="B2179" t="s">
        <v>22569</v>
      </c>
      <c r="C2179" t="s">
        <v>5235</v>
      </c>
      <c r="D2179">
        <v>43495000</v>
      </c>
      <c r="E2179">
        <v>58473000</v>
      </c>
      <c r="F2179">
        <v>16335000</v>
      </c>
      <c r="G2179">
        <v>101570000</v>
      </c>
      <c r="H2179">
        <v>9241600</v>
      </c>
      <c r="I2179">
        <v>45306000</v>
      </c>
      <c r="J2179">
        <v>58952000</v>
      </c>
      <c r="K2179">
        <v>55345000</v>
      </c>
      <c r="L2179">
        <f t="shared" ref="L2179:L2242" si="374">COUNTIF(D2179:G2179,"NA")</f>
        <v>0</v>
      </c>
      <c r="M2179">
        <f t="shared" ref="M2179:M2242" si="375">AVERAGE(D2179:G2179)</f>
        <v>54968250</v>
      </c>
      <c r="N2179" s="5">
        <v>0.88230889788226152</v>
      </c>
      <c r="O2179" s="5">
        <v>1.0658398453130662</v>
      </c>
      <c r="P2179" s="5">
        <v>0.98005877526634</v>
      </c>
      <c r="Q2179" s="5">
        <v>1.0187471101913053</v>
      </c>
      <c r="R2179" s="5">
        <v>1.0576237007229095</v>
      </c>
      <c r="S2179" s="5">
        <v>0.95301937487611432</v>
      </c>
      <c r="T2179" s="5">
        <v>0.8925818530961791</v>
      </c>
      <c r="U2179" s="5">
        <v>1.1838261258809673</v>
      </c>
      <c r="V2179">
        <f t="shared" ref="V2179:V2242" si="376">IFERROR(D2179/N2179,"NA")</f>
        <v>49296794.018962882</v>
      </c>
      <c r="W2179">
        <f t="shared" ref="W2179:W2242" si="377">IFERROR(E2179/O2179,"NA")</f>
        <v>54860962.701976009</v>
      </c>
      <c r="X2179">
        <f t="shared" ref="X2179:X2242" si="378">IFERROR(F2179/P2179,"NA")</f>
        <v>16667367.725533413</v>
      </c>
      <c r="Y2179">
        <f t="shared" ref="Y2179:Y2242" si="379">IFERROR(G2179/Q2179,"NA")</f>
        <v>99700896.310691565</v>
      </c>
      <c r="Z2179">
        <f t="shared" ref="Z2179:Z2242" si="380">IFERROR(H2179/R2179,"NA")</f>
        <v>8738079.5208004136</v>
      </c>
      <c r="AA2179">
        <f t="shared" ref="AA2179:AA2242" si="381">IFERROR(I2179/S2179,"NA")</f>
        <v>47539432.244900011</v>
      </c>
      <c r="AB2179">
        <f t="shared" ref="AB2179:AB2242" si="382">IFERROR(J2179/T2179,"NA")</f>
        <v>66046603.78822165</v>
      </c>
      <c r="AC2179">
        <f t="shared" ref="AC2179:AC2242" si="383">IFERROR(K2179/U2179,"NA")</f>
        <v>46750953.362187326</v>
      </c>
      <c r="AD2179">
        <f t="shared" ref="AD2179:AD2242" si="384">COUNTIF(V2179:Y2179,"NA")</f>
        <v>0</v>
      </c>
    </row>
    <row r="2180" spans="1:30" x14ac:dyDescent="0.2">
      <c r="A2180" t="s">
        <v>22568</v>
      </c>
      <c r="B2180" t="s">
        <v>22567</v>
      </c>
      <c r="C2180" t="s">
        <v>5225</v>
      </c>
      <c r="D2180" t="s">
        <v>297</v>
      </c>
      <c r="E2180" t="s">
        <v>297</v>
      </c>
      <c r="F2180">
        <v>13666000</v>
      </c>
      <c r="G2180">
        <v>14513000</v>
      </c>
      <c r="H2180" t="s">
        <v>297</v>
      </c>
      <c r="I2180">
        <v>4214500</v>
      </c>
      <c r="J2180" t="s">
        <v>297</v>
      </c>
      <c r="K2180">
        <v>16587000</v>
      </c>
      <c r="L2180">
        <f t="shared" si="374"/>
        <v>2</v>
      </c>
      <c r="M2180">
        <f t="shared" si="375"/>
        <v>14089500</v>
      </c>
      <c r="N2180" s="5" t="s">
        <v>297</v>
      </c>
      <c r="O2180" s="5" t="s">
        <v>297</v>
      </c>
      <c r="P2180" s="5" t="s">
        <v>297</v>
      </c>
      <c r="Q2180" s="5" t="s">
        <v>297</v>
      </c>
      <c r="R2180" s="5" t="s">
        <v>297</v>
      </c>
      <c r="S2180" s="5" t="s">
        <v>297</v>
      </c>
      <c r="T2180" s="5" t="s">
        <v>297</v>
      </c>
      <c r="U2180" s="5" t="s">
        <v>297</v>
      </c>
      <c r="V2180" t="str">
        <f t="shared" si="376"/>
        <v>NA</v>
      </c>
      <c r="W2180" t="str">
        <f t="shared" si="377"/>
        <v>NA</v>
      </c>
      <c r="X2180" t="str">
        <f t="shared" si="378"/>
        <v>NA</v>
      </c>
      <c r="Y2180" t="str">
        <f t="shared" si="379"/>
        <v>NA</v>
      </c>
      <c r="Z2180" t="str">
        <f t="shared" si="380"/>
        <v>NA</v>
      </c>
      <c r="AA2180" t="str">
        <f t="shared" si="381"/>
        <v>NA</v>
      </c>
      <c r="AB2180" t="str">
        <f t="shared" si="382"/>
        <v>NA</v>
      </c>
      <c r="AC2180" t="str">
        <f t="shared" si="383"/>
        <v>NA</v>
      </c>
      <c r="AD2180">
        <f t="shared" si="384"/>
        <v>4</v>
      </c>
    </row>
    <row r="2181" spans="1:30" x14ac:dyDescent="0.2">
      <c r="A2181" t="s">
        <v>22566</v>
      </c>
      <c r="B2181" t="s">
        <v>22565</v>
      </c>
      <c r="C2181" t="s">
        <v>5217</v>
      </c>
      <c r="D2181" t="s">
        <v>297</v>
      </c>
      <c r="E2181">
        <v>11590000</v>
      </c>
      <c r="F2181">
        <v>8820200</v>
      </c>
      <c r="G2181">
        <v>7282800</v>
      </c>
      <c r="H2181" t="s">
        <v>297</v>
      </c>
      <c r="I2181">
        <v>4773400</v>
      </c>
      <c r="J2181" t="s">
        <v>297</v>
      </c>
      <c r="K2181">
        <v>11455000</v>
      </c>
      <c r="L2181">
        <f t="shared" si="374"/>
        <v>1</v>
      </c>
      <c r="M2181">
        <f t="shared" si="375"/>
        <v>9231000</v>
      </c>
      <c r="N2181" s="5">
        <v>0.88208774271827672</v>
      </c>
      <c r="O2181" s="5">
        <v>1.290614800913038</v>
      </c>
      <c r="P2181" s="5">
        <v>0.92286635838183573</v>
      </c>
      <c r="Q2181" s="5">
        <v>1.0466998683227076</v>
      </c>
      <c r="R2181" s="5">
        <v>1.2206603000949956</v>
      </c>
      <c r="S2181" s="5">
        <v>0.71855383088923563</v>
      </c>
      <c r="T2181" s="5">
        <v>1.1306451316200663</v>
      </c>
      <c r="U2181" s="5">
        <v>0.9169594714870507</v>
      </c>
      <c r="V2181" t="str">
        <f t="shared" si="376"/>
        <v>NA</v>
      </c>
      <c r="W2181">
        <f t="shared" si="377"/>
        <v>8980216.2440727632</v>
      </c>
      <c r="X2181">
        <f t="shared" si="378"/>
        <v>9557396.8212097771</v>
      </c>
      <c r="Y2181">
        <f t="shared" si="379"/>
        <v>6957868.4591509318</v>
      </c>
      <c r="Z2181" t="str">
        <f t="shared" si="380"/>
        <v>NA</v>
      </c>
      <c r="AA2181">
        <f t="shared" si="381"/>
        <v>6643065.2719403775</v>
      </c>
      <c r="AB2181" t="str">
        <f t="shared" si="382"/>
        <v>NA</v>
      </c>
      <c r="AC2181">
        <f t="shared" si="383"/>
        <v>12492373.279511698</v>
      </c>
      <c r="AD2181">
        <f t="shared" si="384"/>
        <v>1</v>
      </c>
    </row>
    <row r="2182" spans="1:30" x14ac:dyDescent="0.2">
      <c r="A2182" t="s">
        <v>22564</v>
      </c>
      <c r="B2182" t="s">
        <v>22563</v>
      </c>
      <c r="C2182" t="s">
        <v>5207</v>
      </c>
      <c r="D2182">
        <v>116250000</v>
      </c>
      <c r="E2182">
        <v>218610000</v>
      </c>
      <c r="F2182">
        <v>148970000</v>
      </c>
      <c r="G2182">
        <v>195200000</v>
      </c>
      <c r="H2182">
        <v>71580000</v>
      </c>
      <c r="I2182">
        <v>106790000</v>
      </c>
      <c r="J2182">
        <v>113700000</v>
      </c>
      <c r="K2182">
        <v>224650000</v>
      </c>
      <c r="L2182">
        <f t="shared" si="374"/>
        <v>0</v>
      </c>
      <c r="M2182">
        <f t="shared" si="375"/>
        <v>169757500</v>
      </c>
      <c r="N2182" s="5">
        <v>1.6052311993677502</v>
      </c>
      <c r="O2182" s="5">
        <v>0.75494285611619116</v>
      </c>
      <c r="P2182" s="5">
        <v>1.0041423767137914</v>
      </c>
      <c r="Q2182" s="5">
        <v>1.0284301216365952</v>
      </c>
      <c r="R2182" s="5">
        <v>1.2854729222605885</v>
      </c>
      <c r="S2182" s="5">
        <v>0.64820575386967183</v>
      </c>
      <c r="T2182" s="5">
        <v>1.144807575182043</v>
      </c>
      <c r="U2182" s="5">
        <v>0.83766416175861014</v>
      </c>
      <c r="V2182">
        <f t="shared" si="376"/>
        <v>72419474.556554347</v>
      </c>
      <c r="W2182">
        <f t="shared" si="377"/>
        <v>289571585.75503409</v>
      </c>
      <c r="X2182">
        <f t="shared" si="378"/>
        <v>148355455.81447023</v>
      </c>
      <c r="Y2182">
        <f t="shared" si="379"/>
        <v>189803853.36182874</v>
      </c>
      <c r="Z2182">
        <f t="shared" si="380"/>
        <v>55683786.690832719</v>
      </c>
      <c r="AA2182">
        <f t="shared" si="381"/>
        <v>164747071.99447536</v>
      </c>
      <c r="AB2182">
        <f t="shared" si="382"/>
        <v>99318001.090200558</v>
      </c>
      <c r="AC2182">
        <f t="shared" si="383"/>
        <v>268186237.70218956</v>
      </c>
      <c r="AD2182">
        <f t="shared" si="384"/>
        <v>0</v>
      </c>
    </row>
    <row r="2183" spans="1:30" x14ac:dyDescent="0.2">
      <c r="A2183" t="s">
        <v>22561</v>
      </c>
      <c r="B2183" t="s">
        <v>22562</v>
      </c>
      <c r="C2183" t="s">
        <v>5201</v>
      </c>
      <c r="D2183">
        <v>15207000</v>
      </c>
      <c r="E2183">
        <v>18149000</v>
      </c>
      <c r="F2183">
        <v>11220000</v>
      </c>
      <c r="G2183">
        <v>18050000</v>
      </c>
      <c r="H2183">
        <v>7158000</v>
      </c>
      <c r="I2183">
        <v>18080000</v>
      </c>
      <c r="J2183" t="s">
        <v>297</v>
      </c>
      <c r="K2183">
        <v>21004000</v>
      </c>
      <c r="L2183">
        <f t="shared" si="374"/>
        <v>0</v>
      </c>
      <c r="M2183">
        <f t="shared" si="375"/>
        <v>15656500</v>
      </c>
      <c r="N2183" s="5" t="s">
        <v>297</v>
      </c>
      <c r="O2183" s="5" t="s">
        <v>297</v>
      </c>
      <c r="P2183" s="5" t="s">
        <v>297</v>
      </c>
      <c r="Q2183" s="5" t="s">
        <v>297</v>
      </c>
      <c r="R2183" s="5" t="s">
        <v>297</v>
      </c>
      <c r="S2183" s="5" t="s">
        <v>297</v>
      </c>
      <c r="T2183" s="5" t="s">
        <v>297</v>
      </c>
      <c r="U2183" s="5" t="s">
        <v>297</v>
      </c>
      <c r="V2183" t="str">
        <f t="shared" si="376"/>
        <v>NA</v>
      </c>
      <c r="W2183" t="str">
        <f t="shared" si="377"/>
        <v>NA</v>
      </c>
      <c r="X2183" t="str">
        <f t="shared" si="378"/>
        <v>NA</v>
      </c>
      <c r="Y2183" t="str">
        <f t="shared" si="379"/>
        <v>NA</v>
      </c>
      <c r="Z2183" t="str">
        <f t="shared" si="380"/>
        <v>NA</v>
      </c>
      <c r="AA2183" t="str">
        <f t="shared" si="381"/>
        <v>NA</v>
      </c>
      <c r="AB2183" t="str">
        <f t="shared" si="382"/>
        <v>NA</v>
      </c>
      <c r="AC2183" t="str">
        <f t="shared" si="383"/>
        <v>NA</v>
      </c>
      <c r="AD2183">
        <f t="shared" si="384"/>
        <v>4</v>
      </c>
    </row>
    <row r="2184" spans="1:30" x14ac:dyDescent="0.2">
      <c r="A2184" t="s">
        <v>22561</v>
      </c>
      <c r="B2184" t="s">
        <v>22560</v>
      </c>
      <c r="C2184" t="s">
        <v>5189</v>
      </c>
      <c r="D2184">
        <v>36565000</v>
      </c>
      <c r="E2184">
        <v>61155000</v>
      </c>
      <c r="F2184">
        <v>18365000</v>
      </c>
      <c r="G2184">
        <v>35333000</v>
      </c>
      <c r="H2184">
        <v>11549000</v>
      </c>
      <c r="I2184">
        <v>29469000</v>
      </c>
      <c r="J2184">
        <v>42283000</v>
      </c>
      <c r="K2184">
        <v>42046000</v>
      </c>
      <c r="L2184">
        <f t="shared" si="374"/>
        <v>0</v>
      </c>
      <c r="M2184">
        <f t="shared" si="375"/>
        <v>37854500</v>
      </c>
      <c r="N2184" s="5" t="s">
        <v>297</v>
      </c>
      <c r="O2184" s="5" t="s">
        <v>297</v>
      </c>
      <c r="P2184" s="5" t="s">
        <v>297</v>
      </c>
      <c r="Q2184" s="5" t="s">
        <v>297</v>
      </c>
      <c r="R2184" s="5" t="s">
        <v>297</v>
      </c>
      <c r="S2184" s="5" t="s">
        <v>297</v>
      </c>
      <c r="T2184" s="5" t="s">
        <v>297</v>
      </c>
      <c r="U2184" s="5" t="s">
        <v>297</v>
      </c>
      <c r="V2184" t="str">
        <f t="shared" si="376"/>
        <v>NA</v>
      </c>
      <c r="W2184" t="str">
        <f t="shared" si="377"/>
        <v>NA</v>
      </c>
      <c r="X2184" t="str">
        <f t="shared" si="378"/>
        <v>NA</v>
      </c>
      <c r="Y2184" t="str">
        <f t="shared" si="379"/>
        <v>NA</v>
      </c>
      <c r="Z2184" t="str">
        <f t="shared" si="380"/>
        <v>NA</v>
      </c>
      <c r="AA2184" t="str">
        <f t="shared" si="381"/>
        <v>NA</v>
      </c>
      <c r="AB2184" t="str">
        <f t="shared" si="382"/>
        <v>NA</v>
      </c>
      <c r="AC2184" t="str">
        <f t="shared" si="383"/>
        <v>NA</v>
      </c>
      <c r="AD2184">
        <f t="shared" si="384"/>
        <v>4</v>
      </c>
    </row>
    <row r="2185" spans="1:30" x14ac:dyDescent="0.2">
      <c r="A2185" t="s">
        <v>22559</v>
      </c>
      <c r="B2185" t="s">
        <v>22558</v>
      </c>
      <c r="C2185" t="s">
        <v>5179</v>
      </c>
      <c r="D2185">
        <v>8022200</v>
      </c>
      <c r="E2185" t="s">
        <v>297</v>
      </c>
      <c r="F2185">
        <v>13349000</v>
      </c>
      <c r="G2185">
        <v>12968000</v>
      </c>
      <c r="H2185" t="s">
        <v>297</v>
      </c>
      <c r="I2185" t="s">
        <v>297</v>
      </c>
      <c r="J2185" t="s">
        <v>297</v>
      </c>
      <c r="K2185" t="s">
        <v>297</v>
      </c>
      <c r="L2185">
        <f t="shared" si="374"/>
        <v>1</v>
      </c>
      <c r="M2185">
        <f t="shared" si="375"/>
        <v>11446400</v>
      </c>
      <c r="N2185" s="5" t="s">
        <v>297</v>
      </c>
      <c r="O2185" s="5" t="s">
        <v>297</v>
      </c>
      <c r="P2185" s="5" t="s">
        <v>297</v>
      </c>
      <c r="Q2185" s="5" t="s">
        <v>297</v>
      </c>
      <c r="R2185" s="5" t="s">
        <v>297</v>
      </c>
      <c r="S2185" s="5" t="s">
        <v>297</v>
      </c>
      <c r="T2185" s="5" t="s">
        <v>297</v>
      </c>
      <c r="U2185" s="5" t="s">
        <v>297</v>
      </c>
      <c r="V2185" t="str">
        <f t="shared" si="376"/>
        <v>NA</v>
      </c>
      <c r="W2185" t="str">
        <f t="shared" si="377"/>
        <v>NA</v>
      </c>
      <c r="X2185" t="str">
        <f t="shared" si="378"/>
        <v>NA</v>
      </c>
      <c r="Y2185" t="str">
        <f t="shared" si="379"/>
        <v>NA</v>
      </c>
      <c r="Z2185" t="str">
        <f t="shared" si="380"/>
        <v>NA</v>
      </c>
      <c r="AA2185" t="str">
        <f t="shared" si="381"/>
        <v>NA</v>
      </c>
      <c r="AB2185" t="str">
        <f t="shared" si="382"/>
        <v>NA</v>
      </c>
      <c r="AC2185" t="str">
        <f t="shared" si="383"/>
        <v>NA</v>
      </c>
      <c r="AD2185">
        <f t="shared" si="384"/>
        <v>4</v>
      </c>
    </row>
    <row r="2186" spans="1:30" x14ac:dyDescent="0.2">
      <c r="A2186" t="s">
        <v>22556</v>
      </c>
      <c r="B2186" t="s">
        <v>22557</v>
      </c>
      <c r="C2186" t="s">
        <v>5171</v>
      </c>
      <c r="D2186">
        <v>152460000</v>
      </c>
      <c r="E2186">
        <v>300630000</v>
      </c>
      <c r="F2186">
        <v>169410000</v>
      </c>
      <c r="G2186">
        <v>4274300</v>
      </c>
      <c r="H2186" t="s">
        <v>297</v>
      </c>
      <c r="I2186">
        <v>136200000</v>
      </c>
      <c r="J2186">
        <v>277710000</v>
      </c>
      <c r="K2186">
        <v>279180000</v>
      </c>
      <c r="L2186">
        <f t="shared" si="374"/>
        <v>0</v>
      </c>
      <c r="M2186">
        <f t="shared" si="375"/>
        <v>156693575</v>
      </c>
      <c r="N2186" s="5">
        <v>0.78413917999773985</v>
      </c>
      <c r="O2186" s="5">
        <v>0.93449582419056476</v>
      </c>
      <c r="P2186" s="5">
        <v>1.3869224290663875</v>
      </c>
      <c r="Q2186" s="5">
        <v>1.4004881423400899</v>
      </c>
      <c r="R2186" s="5">
        <v>0.64393762494924089</v>
      </c>
      <c r="S2186" s="5">
        <v>0.74744780210600337</v>
      </c>
      <c r="T2186" s="5">
        <v>1.17852448869995</v>
      </c>
      <c r="U2186" s="5">
        <v>1.2386100264944233</v>
      </c>
      <c r="V2186">
        <f t="shared" si="376"/>
        <v>194429769.47082207</v>
      </c>
      <c r="W2186">
        <f t="shared" si="377"/>
        <v>321702882.15080857</v>
      </c>
      <c r="X2186">
        <f t="shared" si="378"/>
        <v>122148143.58005518</v>
      </c>
      <c r="Y2186">
        <f t="shared" si="379"/>
        <v>3052007.2757331803</v>
      </c>
      <c r="Z2186" t="str">
        <f t="shared" si="380"/>
        <v>NA</v>
      </c>
      <c r="AA2186">
        <f t="shared" si="381"/>
        <v>182220082.28031963</v>
      </c>
      <c r="AB2186">
        <f t="shared" si="382"/>
        <v>235642112.37251976</v>
      </c>
      <c r="AC2186">
        <f t="shared" si="383"/>
        <v>225397820.15986851</v>
      </c>
      <c r="AD2186">
        <f t="shared" si="384"/>
        <v>0</v>
      </c>
    </row>
    <row r="2187" spans="1:30" x14ac:dyDescent="0.2">
      <c r="A2187" t="s">
        <v>22556</v>
      </c>
      <c r="B2187" t="s">
        <v>22555</v>
      </c>
      <c r="C2187" t="s">
        <v>5161</v>
      </c>
      <c r="D2187">
        <v>32164000</v>
      </c>
      <c r="E2187" t="s">
        <v>297</v>
      </c>
      <c r="F2187">
        <v>32642000</v>
      </c>
      <c r="G2187">
        <v>89251000</v>
      </c>
      <c r="H2187">
        <v>6864700</v>
      </c>
      <c r="I2187" t="s">
        <v>297</v>
      </c>
      <c r="J2187" t="s">
        <v>297</v>
      </c>
      <c r="K2187" t="s">
        <v>297</v>
      </c>
      <c r="L2187">
        <f t="shared" si="374"/>
        <v>1</v>
      </c>
      <c r="M2187">
        <f t="shared" si="375"/>
        <v>51352333.333333336</v>
      </c>
      <c r="N2187" s="5">
        <v>0.78413917999773985</v>
      </c>
      <c r="O2187" s="5">
        <v>0.93449582419056476</v>
      </c>
      <c r="P2187" s="5">
        <v>1.3869224290663875</v>
      </c>
      <c r="Q2187" s="5">
        <v>1.4004881423400899</v>
      </c>
      <c r="R2187" s="5">
        <v>0.64393762494924089</v>
      </c>
      <c r="S2187" s="5">
        <v>0.74744780210600337</v>
      </c>
      <c r="T2187" s="5">
        <v>1.17852448869995</v>
      </c>
      <c r="U2187" s="5">
        <v>1.2386100264944233</v>
      </c>
      <c r="V2187">
        <f t="shared" si="376"/>
        <v>41018228.42227155</v>
      </c>
      <c r="W2187" t="str">
        <f t="shared" si="377"/>
        <v>NA</v>
      </c>
      <c r="X2187">
        <f t="shared" si="378"/>
        <v>23535562.851898715</v>
      </c>
      <c r="Y2187">
        <f t="shared" si="379"/>
        <v>63728493.874192744</v>
      </c>
      <c r="Z2187">
        <f t="shared" si="380"/>
        <v>10660504.579991141</v>
      </c>
      <c r="AA2187" t="str">
        <f t="shared" si="381"/>
        <v>NA</v>
      </c>
      <c r="AB2187" t="str">
        <f t="shared" si="382"/>
        <v>NA</v>
      </c>
      <c r="AC2187" t="str">
        <f t="shared" si="383"/>
        <v>NA</v>
      </c>
      <c r="AD2187">
        <f t="shared" si="384"/>
        <v>1</v>
      </c>
    </row>
    <row r="2188" spans="1:30" x14ac:dyDescent="0.2">
      <c r="A2188" t="s">
        <v>22554</v>
      </c>
      <c r="B2188" t="s">
        <v>22553</v>
      </c>
      <c r="C2188" t="s">
        <v>5156</v>
      </c>
      <c r="D2188">
        <v>7818400</v>
      </c>
      <c r="E2188" t="s">
        <v>297</v>
      </c>
      <c r="F2188">
        <v>8573200</v>
      </c>
      <c r="G2188">
        <v>4440200</v>
      </c>
      <c r="H2188" t="s">
        <v>297</v>
      </c>
      <c r="I2188">
        <v>5884000</v>
      </c>
      <c r="J2188" t="s">
        <v>297</v>
      </c>
      <c r="K2188" t="s">
        <v>297</v>
      </c>
      <c r="L2188">
        <f t="shared" si="374"/>
        <v>1</v>
      </c>
      <c r="M2188">
        <f t="shared" si="375"/>
        <v>6943933.333333333</v>
      </c>
      <c r="N2188" s="5">
        <v>0.92634805026234324</v>
      </c>
      <c r="O2188" s="5">
        <v>1.1030959763246371</v>
      </c>
      <c r="P2188" s="5">
        <v>1.0069110065682221</v>
      </c>
      <c r="Q2188" s="5">
        <v>1.0817379471063517</v>
      </c>
      <c r="R2188" s="5">
        <v>1.1556825278916343</v>
      </c>
      <c r="S2188" s="5">
        <v>0.87041667396344746</v>
      </c>
      <c r="T2188" s="5">
        <v>1.0706430149084976</v>
      </c>
      <c r="U2188" s="5">
        <v>0.8342359812866138</v>
      </c>
      <c r="V2188">
        <f t="shared" si="376"/>
        <v>8440024.2411972657</v>
      </c>
      <c r="W2188" t="str">
        <f t="shared" si="377"/>
        <v>NA</v>
      </c>
      <c r="X2188">
        <f t="shared" si="378"/>
        <v>8514357.2213192731</v>
      </c>
      <c r="Y2188">
        <f t="shared" si="379"/>
        <v>4104690.9853514265</v>
      </c>
      <c r="Z2188" t="str">
        <f t="shared" si="380"/>
        <v>NA</v>
      </c>
      <c r="AA2188">
        <f t="shared" si="381"/>
        <v>6759980.7954128124</v>
      </c>
      <c r="AB2188" t="str">
        <f t="shared" si="382"/>
        <v>NA</v>
      </c>
      <c r="AC2188" t="str">
        <f t="shared" si="383"/>
        <v>NA</v>
      </c>
      <c r="AD2188">
        <f t="shared" si="384"/>
        <v>1</v>
      </c>
    </row>
    <row r="2189" spans="1:30" x14ac:dyDescent="0.2">
      <c r="A2189" t="s">
        <v>22554</v>
      </c>
      <c r="B2189" t="s">
        <v>22553</v>
      </c>
      <c r="C2189" t="s">
        <v>5152</v>
      </c>
      <c r="D2189">
        <v>7818400</v>
      </c>
      <c r="E2189" t="s">
        <v>297</v>
      </c>
      <c r="F2189">
        <v>8573200</v>
      </c>
      <c r="G2189">
        <v>4440200</v>
      </c>
      <c r="H2189" t="s">
        <v>297</v>
      </c>
      <c r="I2189">
        <v>5884000</v>
      </c>
      <c r="J2189" t="s">
        <v>297</v>
      </c>
      <c r="K2189" t="s">
        <v>297</v>
      </c>
      <c r="L2189">
        <f t="shared" si="374"/>
        <v>1</v>
      </c>
      <c r="M2189">
        <f t="shared" si="375"/>
        <v>6943933.333333333</v>
      </c>
      <c r="N2189" s="5">
        <v>0.92634805026234324</v>
      </c>
      <c r="O2189" s="5">
        <v>1.1030959763246371</v>
      </c>
      <c r="P2189" s="5">
        <v>1.0069110065682221</v>
      </c>
      <c r="Q2189" s="5">
        <v>1.0817379471063517</v>
      </c>
      <c r="R2189" s="5">
        <v>1.1556825278916343</v>
      </c>
      <c r="S2189" s="5">
        <v>0.87041667396344746</v>
      </c>
      <c r="T2189" s="5">
        <v>1.0706430149084976</v>
      </c>
      <c r="U2189" s="5">
        <v>0.8342359812866138</v>
      </c>
      <c r="V2189">
        <f t="shared" si="376"/>
        <v>8440024.2411972657</v>
      </c>
      <c r="W2189" t="str">
        <f t="shared" si="377"/>
        <v>NA</v>
      </c>
      <c r="X2189">
        <f t="shared" si="378"/>
        <v>8514357.2213192731</v>
      </c>
      <c r="Y2189">
        <f t="shared" si="379"/>
        <v>4104690.9853514265</v>
      </c>
      <c r="Z2189" t="str">
        <f t="shared" si="380"/>
        <v>NA</v>
      </c>
      <c r="AA2189">
        <f t="shared" si="381"/>
        <v>6759980.7954128124</v>
      </c>
      <c r="AB2189" t="str">
        <f t="shared" si="382"/>
        <v>NA</v>
      </c>
      <c r="AC2189" t="str">
        <f t="shared" si="383"/>
        <v>NA</v>
      </c>
      <c r="AD2189">
        <f t="shared" si="384"/>
        <v>1</v>
      </c>
    </row>
    <row r="2190" spans="1:30" x14ac:dyDescent="0.2">
      <c r="A2190" t="s">
        <v>22552</v>
      </c>
      <c r="B2190" t="s">
        <v>22551</v>
      </c>
      <c r="C2190" t="s">
        <v>5145</v>
      </c>
      <c r="D2190">
        <v>15472000</v>
      </c>
      <c r="E2190">
        <v>18402000</v>
      </c>
      <c r="F2190">
        <v>17776000</v>
      </c>
      <c r="G2190">
        <v>21246000</v>
      </c>
      <c r="H2190" t="s">
        <v>297</v>
      </c>
      <c r="I2190">
        <v>18535000</v>
      </c>
      <c r="J2190">
        <v>16303000</v>
      </c>
      <c r="K2190">
        <v>15049000</v>
      </c>
      <c r="L2190">
        <f t="shared" si="374"/>
        <v>0</v>
      </c>
      <c r="M2190">
        <f t="shared" si="375"/>
        <v>18224000</v>
      </c>
      <c r="N2190" s="5">
        <v>1.0427583545885772</v>
      </c>
      <c r="O2190" s="5">
        <v>0.87691090805321736</v>
      </c>
      <c r="P2190" s="5">
        <v>1.0403685357569401</v>
      </c>
      <c r="Q2190" s="5">
        <v>1.4471773041018701</v>
      </c>
      <c r="R2190" s="5">
        <v>0.97291309446011442</v>
      </c>
      <c r="S2190" s="5">
        <v>0.93758456287753189</v>
      </c>
      <c r="T2190" s="5">
        <v>0.94035121836226043</v>
      </c>
      <c r="U2190" s="5">
        <v>0.84679309702121686</v>
      </c>
      <c r="V2190">
        <f t="shared" si="376"/>
        <v>14837569.92395857</v>
      </c>
      <c r="W2190">
        <f t="shared" si="377"/>
        <v>20985028.046752535</v>
      </c>
      <c r="X2190">
        <f t="shared" si="378"/>
        <v>17086252.985406492</v>
      </c>
      <c r="Y2190">
        <f t="shared" si="379"/>
        <v>14680993.088946652</v>
      </c>
      <c r="Z2190" t="str">
        <f t="shared" si="380"/>
        <v>NA</v>
      </c>
      <c r="AA2190">
        <f t="shared" si="381"/>
        <v>19768883.505413536</v>
      </c>
      <c r="AB2190">
        <f t="shared" si="382"/>
        <v>17337139.232289951</v>
      </c>
      <c r="AC2190">
        <f t="shared" si="383"/>
        <v>17771755.64248009</v>
      </c>
      <c r="AD2190">
        <f t="shared" si="384"/>
        <v>0</v>
      </c>
    </row>
    <row r="2191" spans="1:30" x14ac:dyDescent="0.2">
      <c r="A2191" t="s">
        <v>22550</v>
      </c>
      <c r="B2191" t="s">
        <v>22549</v>
      </c>
      <c r="C2191" t="s">
        <v>5137</v>
      </c>
      <c r="D2191" t="s">
        <v>297</v>
      </c>
      <c r="E2191" t="s">
        <v>297</v>
      </c>
      <c r="F2191" t="s">
        <v>297</v>
      </c>
      <c r="G2191">
        <v>34064000</v>
      </c>
      <c r="H2191" t="s">
        <v>297</v>
      </c>
      <c r="I2191" t="s">
        <v>297</v>
      </c>
      <c r="J2191" t="s">
        <v>297</v>
      </c>
      <c r="K2191" t="s">
        <v>297</v>
      </c>
      <c r="L2191">
        <f t="shared" si="374"/>
        <v>3</v>
      </c>
      <c r="M2191">
        <f t="shared" si="375"/>
        <v>34064000</v>
      </c>
      <c r="N2191" s="5">
        <v>0.86161357029177776</v>
      </c>
      <c r="O2191" s="5">
        <v>1.1241527840338601</v>
      </c>
      <c r="P2191" s="5">
        <v>0.93040703792162838</v>
      </c>
      <c r="Q2191" s="5">
        <v>1.0643160279937738</v>
      </c>
      <c r="R2191" s="5">
        <v>0.90075674951640428</v>
      </c>
      <c r="S2191" s="5">
        <v>0.90438528586080358</v>
      </c>
      <c r="T2191" s="5">
        <v>1.0563996732760521</v>
      </c>
      <c r="U2191" s="5">
        <v>1.2115163199889756</v>
      </c>
      <c r="V2191" t="str">
        <f t="shared" si="376"/>
        <v>NA</v>
      </c>
      <c r="W2191" t="str">
        <f t="shared" si="377"/>
        <v>NA</v>
      </c>
      <c r="X2191" t="str">
        <f t="shared" si="378"/>
        <v>NA</v>
      </c>
      <c r="Y2191">
        <f t="shared" si="379"/>
        <v>32005531.349753641</v>
      </c>
      <c r="Z2191" t="str">
        <f t="shared" si="380"/>
        <v>NA</v>
      </c>
      <c r="AA2191" t="str">
        <f t="shared" si="381"/>
        <v>NA</v>
      </c>
      <c r="AB2191" t="str">
        <f t="shared" si="382"/>
        <v>NA</v>
      </c>
      <c r="AC2191" t="str">
        <f t="shared" si="383"/>
        <v>NA</v>
      </c>
      <c r="AD2191">
        <f t="shared" si="384"/>
        <v>3</v>
      </c>
    </row>
    <row r="2192" spans="1:30" x14ac:dyDescent="0.2">
      <c r="A2192" t="s">
        <v>22548</v>
      </c>
      <c r="B2192" t="s">
        <v>22547</v>
      </c>
      <c r="C2192" t="s">
        <v>5131</v>
      </c>
      <c r="D2192">
        <v>4989600</v>
      </c>
      <c r="E2192">
        <v>7625800</v>
      </c>
      <c r="F2192">
        <v>6617400</v>
      </c>
      <c r="G2192">
        <v>11253000</v>
      </c>
      <c r="H2192">
        <v>3007800</v>
      </c>
      <c r="I2192">
        <v>4069800</v>
      </c>
      <c r="J2192">
        <v>3419800</v>
      </c>
      <c r="K2192">
        <v>4507300</v>
      </c>
      <c r="L2192">
        <f t="shared" si="374"/>
        <v>0</v>
      </c>
      <c r="M2192">
        <f t="shared" si="375"/>
        <v>7621450</v>
      </c>
      <c r="N2192" s="5">
        <v>1.251694287918113</v>
      </c>
      <c r="O2192" s="5">
        <v>0.74078817664079222</v>
      </c>
      <c r="P2192" s="5">
        <v>1.0852117374823096</v>
      </c>
      <c r="Q2192" s="5">
        <v>0.89985384861230189</v>
      </c>
      <c r="R2192" s="5">
        <v>1.2500084070586694</v>
      </c>
      <c r="S2192" s="5">
        <v>0.8784985156134506</v>
      </c>
      <c r="T2192" s="5">
        <v>1.1879694200513775</v>
      </c>
      <c r="U2192" s="5">
        <v>0.84656829441361725</v>
      </c>
      <c r="V2192">
        <f t="shared" si="376"/>
        <v>3986276.8793959888</v>
      </c>
      <c r="W2192">
        <f t="shared" si="377"/>
        <v>10294170.777104272</v>
      </c>
      <c r="X2192">
        <f t="shared" si="378"/>
        <v>6097796.1916928422</v>
      </c>
      <c r="Y2192">
        <f t="shared" si="379"/>
        <v>12505364.084794071</v>
      </c>
      <c r="Z2192">
        <f t="shared" si="380"/>
        <v>2406223.8165881615</v>
      </c>
      <c r="AA2192">
        <f t="shared" si="381"/>
        <v>4632677.1504651681</v>
      </c>
      <c r="AB2192">
        <f t="shared" si="382"/>
        <v>2878693.6282013892</v>
      </c>
      <c r="AC2192">
        <f t="shared" si="383"/>
        <v>5324201.2838692712</v>
      </c>
      <c r="AD2192">
        <f t="shared" si="384"/>
        <v>0</v>
      </c>
    </row>
    <row r="2193" spans="1:30" x14ac:dyDescent="0.2">
      <c r="A2193" t="s">
        <v>22546</v>
      </c>
      <c r="B2193" t="s">
        <v>103</v>
      </c>
      <c r="C2193" t="s">
        <v>5121</v>
      </c>
      <c r="D2193" t="s">
        <v>297</v>
      </c>
      <c r="E2193" t="s">
        <v>297</v>
      </c>
      <c r="F2193">
        <v>4731900</v>
      </c>
      <c r="G2193" t="s">
        <v>297</v>
      </c>
      <c r="H2193">
        <v>8225000</v>
      </c>
      <c r="I2193">
        <v>5202800</v>
      </c>
      <c r="J2193">
        <v>4760300</v>
      </c>
      <c r="K2193" t="s">
        <v>297</v>
      </c>
      <c r="L2193">
        <f t="shared" si="374"/>
        <v>3</v>
      </c>
      <c r="M2193">
        <f t="shared" si="375"/>
        <v>4731900</v>
      </c>
      <c r="N2193" s="5">
        <v>0.99126744691168966</v>
      </c>
      <c r="O2193" s="5">
        <v>0.97988972857246237</v>
      </c>
      <c r="P2193" s="5">
        <v>0.98165238004427346</v>
      </c>
      <c r="Q2193" s="5">
        <v>1.0444875426758924</v>
      </c>
      <c r="R2193" s="5">
        <v>0.89321345570047106</v>
      </c>
      <c r="S2193" s="5">
        <v>0.97641467023282125</v>
      </c>
      <c r="T2193" s="5">
        <v>1.0625483469847925</v>
      </c>
      <c r="U2193" s="5">
        <v>1.0835094644165448</v>
      </c>
      <c r="V2193" t="str">
        <f t="shared" si="376"/>
        <v>NA</v>
      </c>
      <c r="W2193" t="str">
        <f t="shared" si="377"/>
        <v>NA</v>
      </c>
      <c r="X2193">
        <f t="shared" si="378"/>
        <v>4820341.7993919468</v>
      </c>
      <c r="Y2193" t="str">
        <f t="shared" si="379"/>
        <v>NA</v>
      </c>
      <c r="Z2193">
        <f t="shared" si="380"/>
        <v>9208325.230109565</v>
      </c>
      <c r="AA2193">
        <f t="shared" si="381"/>
        <v>5328473.812012081</v>
      </c>
      <c r="AB2193">
        <f t="shared" si="382"/>
        <v>4480078.4957299745</v>
      </c>
      <c r="AC2193" t="str">
        <f t="shared" si="383"/>
        <v>NA</v>
      </c>
      <c r="AD2193">
        <f t="shared" si="384"/>
        <v>3</v>
      </c>
    </row>
    <row r="2194" spans="1:30" x14ac:dyDescent="0.2">
      <c r="A2194" t="s">
        <v>22545</v>
      </c>
      <c r="B2194" t="s">
        <v>22544</v>
      </c>
      <c r="C2194" t="s">
        <v>5111</v>
      </c>
      <c r="D2194" t="s">
        <v>297</v>
      </c>
      <c r="E2194" t="s">
        <v>297</v>
      </c>
      <c r="F2194">
        <v>7771500</v>
      </c>
      <c r="G2194">
        <v>8540800</v>
      </c>
      <c r="H2194" t="s">
        <v>297</v>
      </c>
      <c r="I2194">
        <v>2004500</v>
      </c>
      <c r="J2194" t="s">
        <v>297</v>
      </c>
      <c r="K2194" t="s">
        <v>297</v>
      </c>
      <c r="L2194">
        <f t="shared" si="374"/>
        <v>2</v>
      </c>
      <c r="M2194">
        <f t="shared" si="375"/>
        <v>8156150</v>
      </c>
      <c r="N2194" s="5">
        <v>0.9343320235923247</v>
      </c>
      <c r="O2194" s="5">
        <v>0.99681914788972492</v>
      </c>
      <c r="P2194" s="5">
        <v>1.0172656917977176</v>
      </c>
      <c r="Q2194" s="5">
        <v>0.97388715317807073</v>
      </c>
      <c r="R2194" s="5">
        <v>1.0883541906937695</v>
      </c>
      <c r="S2194" s="5">
        <v>0.97019510044426227</v>
      </c>
      <c r="T2194" s="5">
        <v>1.0984228490357042</v>
      </c>
      <c r="U2194" s="5">
        <v>0.9344164382789486</v>
      </c>
      <c r="V2194" t="str">
        <f t="shared" si="376"/>
        <v>NA</v>
      </c>
      <c r="W2194" t="str">
        <f t="shared" si="377"/>
        <v>NA</v>
      </c>
      <c r="X2194">
        <f t="shared" si="378"/>
        <v>7639597.0715046544</v>
      </c>
      <c r="Y2194">
        <f t="shared" si="379"/>
        <v>8769804.5632175561</v>
      </c>
      <c r="Z2194" t="str">
        <f t="shared" si="380"/>
        <v>NA</v>
      </c>
      <c r="AA2194">
        <f t="shared" si="381"/>
        <v>2066079.2855809301</v>
      </c>
      <c r="AB2194" t="str">
        <f t="shared" si="382"/>
        <v>NA</v>
      </c>
      <c r="AC2194" t="str">
        <f t="shared" si="383"/>
        <v>NA</v>
      </c>
      <c r="AD2194">
        <f t="shared" si="384"/>
        <v>2</v>
      </c>
    </row>
    <row r="2195" spans="1:30" x14ac:dyDescent="0.2">
      <c r="A2195" t="s">
        <v>22543</v>
      </c>
      <c r="B2195" t="s">
        <v>22542</v>
      </c>
      <c r="C2195" t="s">
        <v>5103</v>
      </c>
      <c r="D2195">
        <v>16387000</v>
      </c>
      <c r="E2195">
        <v>26344000</v>
      </c>
      <c r="F2195">
        <v>18470000</v>
      </c>
      <c r="G2195">
        <v>18123000</v>
      </c>
      <c r="H2195">
        <v>10117000</v>
      </c>
      <c r="I2195">
        <v>10833000</v>
      </c>
      <c r="J2195">
        <v>27226000</v>
      </c>
      <c r="K2195">
        <v>55326000</v>
      </c>
      <c r="L2195">
        <f t="shared" si="374"/>
        <v>0</v>
      </c>
      <c r="M2195">
        <f t="shared" si="375"/>
        <v>19831000</v>
      </c>
      <c r="N2195" s="5">
        <v>1.0009141757528157</v>
      </c>
      <c r="O2195" s="5">
        <v>0.90292643485645963</v>
      </c>
      <c r="P2195" s="5">
        <v>0.83975560121468984</v>
      </c>
      <c r="Q2195" s="5">
        <v>0.78440679361510079</v>
      </c>
      <c r="R2195" s="5">
        <v>1.0432411717897805</v>
      </c>
      <c r="S2195" s="5">
        <v>1.2903746797091229</v>
      </c>
      <c r="T2195" s="5">
        <v>0.92593282130303467</v>
      </c>
      <c r="U2195" s="5">
        <v>1.3476481104669336</v>
      </c>
      <c r="V2195">
        <f t="shared" si="376"/>
        <v>16372033.084330009</v>
      </c>
      <c r="W2195">
        <f t="shared" si="377"/>
        <v>29176241.809985295</v>
      </c>
      <c r="X2195">
        <f t="shared" si="378"/>
        <v>21994494.556849055</v>
      </c>
      <c r="Y2195">
        <f t="shared" si="379"/>
        <v>23104083.426504262</v>
      </c>
      <c r="Z2195">
        <f t="shared" si="380"/>
        <v>9697661.7426278479</v>
      </c>
      <c r="AA2195">
        <f t="shared" si="381"/>
        <v>8395236.0274474565</v>
      </c>
      <c r="AB2195">
        <f t="shared" si="382"/>
        <v>29403861.02923293</v>
      </c>
      <c r="AC2195">
        <f t="shared" si="383"/>
        <v>41053743.607320927</v>
      </c>
      <c r="AD2195">
        <f t="shared" si="384"/>
        <v>0</v>
      </c>
    </row>
    <row r="2196" spans="1:30" x14ac:dyDescent="0.2">
      <c r="A2196" t="s">
        <v>22541</v>
      </c>
      <c r="B2196" t="s">
        <v>22540</v>
      </c>
      <c r="C2196" t="s">
        <v>5094</v>
      </c>
      <c r="D2196" t="s">
        <v>297</v>
      </c>
      <c r="E2196">
        <v>7033900</v>
      </c>
      <c r="F2196">
        <v>10237000</v>
      </c>
      <c r="G2196">
        <v>2641100</v>
      </c>
      <c r="H2196" t="s">
        <v>297</v>
      </c>
      <c r="I2196">
        <v>4717900</v>
      </c>
      <c r="J2196" t="s">
        <v>297</v>
      </c>
      <c r="K2196">
        <v>10541000</v>
      </c>
      <c r="L2196">
        <f t="shared" si="374"/>
        <v>1</v>
      </c>
      <c r="M2196">
        <f t="shared" si="375"/>
        <v>6637333.333333333</v>
      </c>
      <c r="N2196" s="5">
        <v>1.181876900004402</v>
      </c>
      <c r="O2196" s="5">
        <v>0.89673473703124218</v>
      </c>
      <c r="P2196" s="5">
        <v>1.4854080609262528</v>
      </c>
      <c r="Q2196" s="5">
        <v>1.5120076649746677</v>
      </c>
      <c r="R2196" s="5">
        <v>0.64551200888625937</v>
      </c>
      <c r="S2196" s="5">
        <v>1.5326882306788063</v>
      </c>
      <c r="T2196" s="5">
        <v>0.62588213549672311</v>
      </c>
      <c r="U2196" s="5">
        <v>0.67844287932418001</v>
      </c>
      <c r="V2196" t="str">
        <f t="shared" si="376"/>
        <v>NA</v>
      </c>
      <c r="W2196">
        <f t="shared" si="377"/>
        <v>7843902.6721398653</v>
      </c>
      <c r="X2196">
        <f t="shared" si="378"/>
        <v>6891708.9312256295</v>
      </c>
      <c r="Y2196">
        <f t="shared" si="379"/>
        <v>1746750.4042343921</v>
      </c>
      <c r="Z2196" t="str">
        <f t="shared" si="380"/>
        <v>NA</v>
      </c>
      <c r="AA2196">
        <f t="shared" si="381"/>
        <v>3078186.3562105568</v>
      </c>
      <c r="AB2196" t="str">
        <f t="shared" si="382"/>
        <v>NA</v>
      </c>
      <c r="AC2196">
        <f t="shared" si="383"/>
        <v>15537048.617121972</v>
      </c>
      <c r="AD2196">
        <f t="shared" si="384"/>
        <v>1</v>
      </c>
    </row>
    <row r="2197" spans="1:30" x14ac:dyDescent="0.2">
      <c r="A2197" t="s">
        <v>22537</v>
      </c>
      <c r="B2197" t="s">
        <v>22539</v>
      </c>
      <c r="C2197" t="s">
        <v>5086</v>
      </c>
      <c r="D2197">
        <v>10064000</v>
      </c>
      <c r="E2197">
        <v>17853000</v>
      </c>
      <c r="F2197">
        <v>18278000</v>
      </c>
      <c r="G2197">
        <v>9514500</v>
      </c>
      <c r="H2197" t="s">
        <v>297</v>
      </c>
      <c r="I2197">
        <v>4713100</v>
      </c>
      <c r="J2197">
        <v>16203000</v>
      </c>
      <c r="K2197">
        <v>24026000</v>
      </c>
      <c r="L2197">
        <f t="shared" si="374"/>
        <v>0</v>
      </c>
      <c r="M2197">
        <f t="shared" si="375"/>
        <v>13927375</v>
      </c>
      <c r="N2197" s="5" t="s">
        <v>297</v>
      </c>
      <c r="O2197" s="5" t="s">
        <v>297</v>
      </c>
      <c r="P2197" s="5" t="s">
        <v>297</v>
      </c>
      <c r="Q2197" s="5" t="s">
        <v>297</v>
      </c>
      <c r="R2197" s="5" t="s">
        <v>297</v>
      </c>
      <c r="S2197" s="5" t="s">
        <v>297</v>
      </c>
      <c r="T2197" s="5" t="s">
        <v>297</v>
      </c>
      <c r="U2197" s="5" t="s">
        <v>297</v>
      </c>
      <c r="V2197" t="str">
        <f t="shared" si="376"/>
        <v>NA</v>
      </c>
      <c r="W2197" t="str">
        <f t="shared" si="377"/>
        <v>NA</v>
      </c>
      <c r="X2197" t="str">
        <f t="shared" si="378"/>
        <v>NA</v>
      </c>
      <c r="Y2197" t="str">
        <f t="shared" si="379"/>
        <v>NA</v>
      </c>
      <c r="Z2197" t="str">
        <f t="shared" si="380"/>
        <v>NA</v>
      </c>
      <c r="AA2197" t="str">
        <f t="shared" si="381"/>
        <v>NA</v>
      </c>
      <c r="AB2197" t="str">
        <f t="shared" si="382"/>
        <v>NA</v>
      </c>
      <c r="AC2197" t="str">
        <f t="shared" si="383"/>
        <v>NA</v>
      </c>
      <c r="AD2197">
        <f t="shared" si="384"/>
        <v>4</v>
      </c>
    </row>
    <row r="2198" spans="1:30" x14ac:dyDescent="0.2">
      <c r="A2198" t="s">
        <v>22537</v>
      </c>
      <c r="B2198" t="s">
        <v>22538</v>
      </c>
      <c r="C2198" t="s">
        <v>5076</v>
      </c>
      <c r="D2198">
        <v>23455000</v>
      </c>
      <c r="E2198">
        <v>44861000</v>
      </c>
      <c r="F2198">
        <v>25897000</v>
      </c>
      <c r="G2198">
        <v>30024000</v>
      </c>
      <c r="H2198">
        <v>9383100</v>
      </c>
      <c r="I2198">
        <v>28378000</v>
      </c>
      <c r="J2198">
        <v>38976000</v>
      </c>
      <c r="K2198">
        <v>64674000</v>
      </c>
      <c r="L2198">
        <f t="shared" si="374"/>
        <v>0</v>
      </c>
      <c r="M2198">
        <f t="shared" si="375"/>
        <v>31059250</v>
      </c>
      <c r="N2198" s="5" t="s">
        <v>297</v>
      </c>
      <c r="O2198" s="5" t="s">
        <v>297</v>
      </c>
      <c r="P2198" s="5" t="s">
        <v>297</v>
      </c>
      <c r="Q2198" s="5" t="s">
        <v>297</v>
      </c>
      <c r="R2198" s="5" t="s">
        <v>297</v>
      </c>
      <c r="S2198" s="5" t="s">
        <v>297</v>
      </c>
      <c r="T2198" s="5" t="s">
        <v>297</v>
      </c>
      <c r="U2198" s="5" t="s">
        <v>297</v>
      </c>
      <c r="V2198" t="str">
        <f t="shared" si="376"/>
        <v>NA</v>
      </c>
      <c r="W2198" t="str">
        <f t="shared" si="377"/>
        <v>NA</v>
      </c>
      <c r="X2198" t="str">
        <f t="shared" si="378"/>
        <v>NA</v>
      </c>
      <c r="Y2198" t="str">
        <f t="shared" si="379"/>
        <v>NA</v>
      </c>
      <c r="Z2198" t="str">
        <f t="shared" si="380"/>
        <v>NA</v>
      </c>
      <c r="AA2198" t="str">
        <f t="shared" si="381"/>
        <v>NA</v>
      </c>
      <c r="AB2198" t="str">
        <f t="shared" si="382"/>
        <v>NA</v>
      </c>
      <c r="AC2198" t="str">
        <f t="shared" si="383"/>
        <v>NA</v>
      </c>
      <c r="AD2198">
        <f t="shared" si="384"/>
        <v>4</v>
      </c>
    </row>
    <row r="2199" spans="1:30" x14ac:dyDescent="0.2">
      <c r="A2199" t="s">
        <v>22537</v>
      </c>
      <c r="B2199" t="s">
        <v>22536</v>
      </c>
      <c r="C2199" t="s">
        <v>5067</v>
      </c>
      <c r="D2199">
        <v>1636500</v>
      </c>
      <c r="E2199">
        <v>2711200</v>
      </c>
      <c r="F2199">
        <v>1830300</v>
      </c>
      <c r="G2199">
        <v>6613800</v>
      </c>
      <c r="H2199" t="s">
        <v>297</v>
      </c>
      <c r="I2199">
        <v>1491400</v>
      </c>
      <c r="J2199">
        <v>2100200</v>
      </c>
      <c r="K2199">
        <v>2369300</v>
      </c>
      <c r="L2199">
        <f t="shared" si="374"/>
        <v>0</v>
      </c>
      <c r="M2199">
        <f t="shared" si="375"/>
        <v>3197950</v>
      </c>
      <c r="N2199" s="5" t="s">
        <v>297</v>
      </c>
      <c r="O2199" s="5" t="s">
        <v>297</v>
      </c>
      <c r="P2199" s="5" t="s">
        <v>297</v>
      </c>
      <c r="Q2199" s="5" t="s">
        <v>297</v>
      </c>
      <c r="R2199" s="5" t="s">
        <v>297</v>
      </c>
      <c r="S2199" s="5" t="s">
        <v>297</v>
      </c>
      <c r="T2199" s="5" t="s">
        <v>297</v>
      </c>
      <c r="U2199" s="5" t="s">
        <v>297</v>
      </c>
      <c r="V2199" t="str">
        <f t="shared" si="376"/>
        <v>NA</v>
      </c>
      <c r="W2199" t="str">
        <f t="shared" si="377"/>
        <v>NA</v>
      </c>
      <c r="X2199" t="str">
        <f t="shared" si="378"/>
        <v>NA</v>
      </c>
      <c r="Y2199" t="str">
        <f t="shared" si="379"/>
        <v>NA</v>
      </c>
      <c r="Z2199" t="str">
        <f t="shared" si="380"/>
        <v>NA</v>
      </c>
      <c r="AA2199" t="str">
        <f t="shared" si="381"/>
        <v>NA</v>
      </c>
      <c r="AB2199" t="str">
        <f t="shared" si="382"/>
        <v>NA</v>
      </c>
      <c r="AC2199" t="str">
        <f t="shared" si="383"/>
        <v>NA</v>
      </c>
      <c r="AD2199">
        <f t="shared" si="384"/>
        <v>4</v>
      </c>
    </row>
    <row r="2200" spans="1:30" x14ac:dyDescent="0.2">
      <c r="A2200" t="s">
        <v>22530</v>
      </c>
      <c r="B2200" t="s">
        <v>22535</v>
      </c>
      <c r="C2200" t="s">
        <v>5061</v>
      </c>
      <c r="D2200">
        <v>25989000</v>
      </c>
      <c r="E2200">
        <v>43929000</v>
      </c>
      <c r="F2200">
        <v>64268000</v>
      </c>
      <c r="G2200">
        <v>144090000</v>
      </c>
      <c r="H2200">
        <v>12915000</v>
      </c>
      <c r="I2200">
        <v>18569000</v>
      </c>
      <c r="J2200">
        <v>38774000</v>
      </c>
      <c r="K2200">
        <v>44678000</v>
      </c>
      <c r="L2200">
        <f t="shared" si="374"/>
        <v>0</v>
      </c>
      <c r="M2200">
        <f t="shared" si="375"/>
        <v>69569000</v>
      </c>
      <c r="N2200" s="5">
        <v>0.91255321054084826</v>
      </c>
      <c r="O2200" s="5">
        <v>0.9130536197939253</v>
      </c>
      <c r="P2200" s="5">
        <v>1.0997433986826897</v>
      </c>
      <c r="Q2200" s="5">
        <v>1.0219572245222341</v>
      </c>
      <c r="R2200" s="5">
        <v>1.0279692694119469</v>
      </c>
      <c r="S2200" s="5">
        <v>0.97646569052087706</v>
      </c>
      <c r="T2200" s="5">
        <v>1.1403882090657043</v>
      </c>
      <c r="U2200" s="5">
        <v>0.93289249579177791</v>
      </c>
      <c r="V2200">
        <f t="shared" si="376"/>
        <v>28479435.171344087</v>
      </c>
      <c r="W2200">
        <f t="shared" si="377"/>
        <v>48112179.884807535</v>
      </c>
      <c r="X2200">
        <f t="shared" si="378"/>
        <v>58439086.860609859</v>
      </c>
      <c r="Y2200">
        <f t="shared" si="379"/>
        <v>140994159.58174002</v>
      </c>
      <c r="Z2200">
        <f t="shared" si="380"/>
        <v>12563605.142970925</v>
      </c>
      <c r="AA2200">
        <f t="shared" si="381"/>
        <v>19016541.164999582</v>
      </c>
      <c r="AB2200">
        <f t="shared" si="382"/>
        <v>34000702.297480531</v>
      </c>
      <c r="AC2200">
        <f t="shared" si="383"/>
        <v>47891906.30382362</v>
      </c>
      <c r="AD2200">
        <f t="shared" si="384"/>
        <v>0</v>
      </c>
    </row>
    <row r="2201" spans="1:30" x14ac:dyDescent="0.2">
      <c r="A2201" t="s">
        <v>22530</v>
      </c>
      <c r="B2201" t="s">
        <v>22534</v>
      </c>
      <c r="C2201" t="s">
        <v>5053</v>
      </c>
      <c r="D2201">
        <v>16468000</v>
      </c>
      <c r="E2201">
        <v>20123000</v>
      </c>
      <c r="F2201">
        <v>25870000</v>
      </c>
      <c r="G2201">
        <v>34118000</v>
      </c>
      <c r="H2201" t="s">
        <v>297</v>
      </c>
      <c r="I2201" t="s">
        <v>297</v>
      </c>
      <c r="J2201" t="s">
        <v>297</v>
      </c>
      <c r="K2201" t="s">
        <v>297</v>
      </c>
      <c r="L2201">
        <f t="shared" si="374"/>
        <v>0</v>
      </c>
      <c r="M2201">
        <f t="shared" si="375"/>
        <v>24144750</v>
      </c>
      <c r="N2201" s="5">
        <v>0.91255321054084826</v>
      </c>
      <c r="O2201" s="5">
        <v>0.9130536197939253</v>
      </c>
      <c r="P2201" s="5">
        <v>1.0997433986826897</v>
      </c>
      <c r="Q2201" s="5">
        <v>1.0219572245222341</v>
      </c>
      <c r="R2201" s="5">
        <v>1.0279692694119469</v>
      </c>
      <c r="S2201" s="5">
        <v>0.97646569052087706</v>
      </c>
      <c r="T2201" s="5">
        <v>1.1403882090657043</v>
      </c>
      <c r="U2201" s="5">
        <v>0.93289249579177791</v>
      </c>
      <c r="V2201">
        <f t="shared" si="376"/>
        <v>18046070.968551867</v>
      </c>
      <c r="W2201">
        <f t="shared" si="377"/>
        <v>22039231.392064057</v>
      </c>
      <c r="X2201">
        <f t="shared" si="378"/>
        <v>23523669.276840374</v>
      </c>
      <c r="Y2201">
        <f t="shared" si="379"/>
        <v>33384958.960440047</v>
      </c>
      <c r="Z2201" t="str">
        <f t="shared" si="380"/>
        <v>NA</v>
      </c>
      <c r="AA2201" t="str">
        <f t="shared" si="381"/>
        <v>NA</v>
      </c>
      <c r="AB2201" t="str">
        <f t="shared" si="382"/>
        <v>NA</v>
      </c>
      <c r="AC2201" t="str">
        <f t="shared" si="383"/>
        <v>NA</v>
      </c>
      <c r="AD2201">
        <f t="shared" si="384"/>
        <v>0</v>
      </c>
    </row>
    <row r="2202" spans="1:30" x14ac:dyDescent="0.2">
      <c r="A2202" t="s">
        <v>22530</v>
      </c>
      <c r="B2202" t="s">
        <v>22533</v>
      </c>
      <c r="C2202" t="s">
        <v>5045</v>
      </c>
      <c r="D2202">
        <v>9471500</v>
      </c>
      <c r="E2202">
        <v>14785000</v>
      </c>
      <c r="F2202">
        <v>11355000</v>
      </c>
      <c r="G2202">
        <v>17069000</v>
      </c>
      <c r="H2202" t="s">
        <v>297</v>
      </c>
      <c r="I2202" t="s">
        <v>297</v>
      </c>
      <c r="J2202">
        <v>10108000</v>
      </c>
      <c r="K2202">
        <v>12539000</v>
      </c>
      <c r="L2202">
        <f t="shared" si="374"/>
        <v>0</v>
      </c>
      <c r="M2202">
        <f t="shared" si="375"/>
        <v>13170125</v>
      </c>
      <c r="N2202" s="5">
        <v>0.91255321054084826</v>
      </c>
      <c r="O2202" s="5">
        <v>0.9130536197939253</v>
      </c>
      <c r="P2202" s="5">
        <v>1.0997433986826897</v>
      </c>
      <c r="Q2202" s="5">
        <v>1.0219572245222341</v>
      </c>
      <c r="R2202" s="5">
        <v>1.0279692694119469</v>
      </c>
      <c r="S2202" s="5">
        <v>0.97646569052087706</v>
      </c>
      <c r="T2202" s="5">
        <v>1.1403882090657043</v>
      </c>
      <c r="U2202" s="5">
        <v>0.93289249579177791</v>
      </c>
      <c r="V2202">
        <f t="shared" si="376"/>
        <v>10379120.790541595</v>
      </c>
      <c r="W2202">
        <f t="shared" si="377"/>
        <v>16192915.377014715</v>
      </c>
      <c r="X2202">
        <f t="shared" si="378"/>
        <v>10325135.857693175</v>
      </c>
      <c r="Y2202">
        <f t="shared" si="379"/>
        <v>16702264.625586234</v>
      </c>
      <c r="Z2202" t="str">
        <f t="shared" si="380"/>
        <v>NA</v>
      </c>
      <c r="AA2202" t="str">
        <f t="shared" si="381"/>
        <v>NA</v>
      </c>
      <c r="AB2202">
        <f t="shared" si="382"/>
        <v>8863648.2906827573</v>
      </c>
      <c r="AC2202">
        <f t="shared" si="383"/>
        <v>13440991.385998577</v>
      </c>
      <c r="AD2202">
        <f t="shared" si="384"/>
        <v>0</v>
      </c>
    </row>
    <row r="2203" spans="1:30" x14ac:dyDescent="0.2">
      <c r="A2203" t="s">
        <v>22530</v>
      </c>
      <c r="B2203" t="s">
        <v>22532</v>
      </c>
      <c r="C2203" t="s">
        <v>5037</v>
      </c>
      <c r="D2203">
        <v>94822000</v>
      </c>
      <c r="E2203">
        <v>151960000</v>
      </c>
      <c r="F2203">
        <v>183090000</v>
      </c>
      <c r="G2203">
        <v>271760000</v>
      </c>
      <c r="H2203">
        <v>25565000</v>
      </c>
      <c r="I2203">
        <v>29304000</v>
      </c>
      <c r="J2203">
        <v>90277000</v>
      </c>
      <c r="K2203">
        <v>163400000</v>
      </c>
      <c r="L2203">
        <f t="shared" si="374"/>
        <v>0</v>
      </c>
      <c r="M2203">
        <f t="shared" si="375"/>
        <v>175408000</v>
      </c>
      <c r="N2203" s="5">
        <v>0.91255321054084826</v>
      </c>
      <c r="O2203" s="5">
        <v>0.9130536197939253</v>
      </c>
      <c r="P2203" s="5">
        <v>1.0997433986826897</v>
      </c>
      <c r="Q2203" s="5">
        <v>1.0219572245222341</v>
      </c>
      <c r="R2203" s="5">
        <v>1.0279692694119469</v>
      </c>
      <c r="S2203" s="5">
        <v>0.97646569052087706</v>
      </c>
      <c r="T2203" s="5">
        <v>1.1403882090657043</v>
      </c>
      <c r="U2203" s="5">
        <v>0.93289249579177791</v>
      </c>
      <c r="V2203">
        <f t="shared" si="376"/>
        <v>103908461.34199812</v>
      </c>
      <c r="W2203">
        <f t="shared" si="377"/>
        <v>166430532.34299332</v>
      </c>
      <c r="X2203">
        <f t="shared" si="378"/>
        <v>166484290.98943579</v>
      </c>
      <c r="Y2203">
        <f t="shared" si="379"/>
        <v>265921110.47216094</v>
      </c>
      <c r="Z2203">
        <f t="shared" si="380"/>
        <v>24869420.478517357</v>
      </c>
      <c r="AA2203">
        <f t="shared" si="381"/>
        <v>30010271.005393274</v>
      </c>
      <c r="AB2203">
        <f t="shared" si="382"/>
        <v>79163393.029082626</v>
      </c>
      <c r="AC2203">
        <f t="shared" si="383"/>
        <v>175154158.4234921</v>
      </c>
      <c r="AD2203">
        <f t="shared" si="384"/>
        <v>0</v>
      </c>
    </row>
    <row r="2204" spans="1:30" x14ac:dyDescent="0.2">
      <c r="A2204" t="s">
        <v>22530</v>
      </c>
      <c r="B2204" t="s">
        <v>22531</v>
      </c>
      <c r="C2204" t="s">
        <v>5029</v>
      </c>
      <c r="D2204">
        <v>5259800</v>
      </c>
      <c r="E2204">
        <v>4530300</v>
      </c>
      <c r="F2204">
        <v>8459300</v>
      </c>
      <c r="G2204">
        <v>12584000</v>
      </c>
      <c r="H2204" t="s">
        <v>297</v>
      </c>
      <c r="I2204" t="s">
        <v>297</v>
      </c>
      <c r="J2204" t="s">
        <v>297</v>
      </c>
      <c r="K2204" t="s">
        <v>297</v>
      </c>
      <c r="L2204">
        <f t="shared" si="374"/>
        <v>0</v>
      </c>
      <c r="M2204">
        <f t="shared" si="375"/>
        <v>7708350</v>
      </c>
      <c r="N2204" s="5">
        <v>0.91255321054084826</v>
      </c>
      <c r="O2204" s="5">
        <v>0.9130536197939253</v>
      </c>
      <c r="P2204" s="5">
        <v>1.0997433986826897</v>
      </c>
      <c r="Q2204" s="5">
        <v>1.0219572245222341</v>
      </c>
      <c r="R2204" s="5">
        <v>1.0279692694119469</v>
      </c>
      <c r="S2204" s="5">
        <v>0.97646569052087706</v>
      </c>
      <c r="T2204" s="5">
        <v>1.1403882090657043</v>
      </c>
      <c r="U2204" s="5">
        <v>0.93289249579177791</v>
      </c>
      <c r="V2204">
        <f t="shared" si="376"/>
        <v>5763828.277895865</v>
      </c>
      <c r="W2204">
        <f t="shared" si="377"/>
        <v>4961702.0312810121</v>
      </c>
      <c r="X2204">
        <f t="shared" si="378"/>
        <v>7692067.0859519038</v>
      </c>
      <c r="Y2204">
        <f t="shared" si="379"/>
        <v>12313626.928840423</v>
      </c>
      <c r="Z2204" t="str">
        <f t="shared" si="380"/>
        <v>NA</v>
      </c>
      <c r="AA2204" t="str">
        <f t="shared" si="381"/>
        <v>NA</v>
      </c>
      <c r="AB2204" t="str">
        <f t="shared" si="382"/>
        <v>NA</v>
      </c>
      <c r="AC2204" t="str">
        <f t="shared" si="383"/>
        <v>NA</v>
      </c>
      <c r="AD2204">
        <f t="shared" si="384"/>
        <v>0</v>
      </c>
    </row>
    <row r="2205" spans="1:30" x14ac:dyDescent="0.2">
      <c r="A2205" t="s">
        <v>22530</v>
      </c>
      <c r="B2205" t="s">
        <v>104</v>
      </c>
      <c r="C2205" t="s">
        <v>5017</v>
      </c>
      <c r="D2205">
        <v>6508100</v>
      </c>
      <c r="E2205">
        <v>11854000</v>
      </c>
      <c r="F2205">
        <v>17154000</v>
      </c>
      <c r="G2205">
        <v>21177000</v>
      </c>
      <c r="H2205">
        <v>12496000</v>
      </c>
      <c r="I2205">
        <v>9431700</v>
      </c>
      <c r="J2205">
        <v>8185100</v>
      </c>
      <c r="K2205">
        <v>8460100</v>
      </c>
      <c r="L2205">
        <f t="shared" si="374"/>
        <v>0</v>
      </c>
      <c r="M2205">
        <f t="shared" si="375"/>
        <v>14173275</v>
      </c>
      <c r="N2205" s="5">
        <v>0.91255321054084826</v>
      </c>
      <c r="O2205" s="5">
        <v>0.9130536197939253</v>
      </c>
      <c r="P2205" s="5">
        <v>1.0997433986826897</v>
      </c>
      <c r="Q2205" s="5">
        <v>1.0219572245222341</v>
      </c>
      <c r="R2205" s="5">
        <v>1.0279692694119469</v>
      </c>
      <c r="S2205" s="5">
        <v>0.97646569052087706</v>
      </c>
      <c r="T2205" s="5">
        <v>1.1403882090657043</v>
      </c>
      <c r="U2205" s="5">
        <v>0.93289249579177791</v>
      </c>
      <c r="V2205">
        <f t="shared" si="376"/>
        <v>7131748.5104707554</v>
      </c>
      <c r="W2205">
        <f t="shared" si="377"/>
        <v>12982808.175795227</v>
      </c>
      <c r="X2205">
        <f t="shared" si="378"/>
        <v>15598184.104171617</v>
      </c>
      <c r="Y2205">
        <f t="shared" si="379"/>
        <v>20722002.342025876</v>
      </c>
      <c r="Z2205">
        <f t="shared" si="380"/>
        <v>12156005.409722392</v>
      </c>
      <c r="AA2205">
        <f t="shared" si="381"/>
        <v>9659018.3265618253</v>
      </c>
      <c r="AB2205">
        <f t="shared" si="382"/>
        <v>7177468.1068527335</v>
      </c>
      <c r="AC2205">
        <f t="shared" si="383"/>
        <v>9068676.2281431183</v>
      </c>
      <c r="AD2205">
        <f t="shared" si="384"/>
        <v>0</v>
      </c>
    </row>
    <row r="2206" spans="1:30" x14ac:dyDescent="0.2">
      <c r="A2206" t="s">
        <v>22529</v>
      </c>
      <c r="B2206" t="s">
        <v>22528</v>
      </c>
      <c r="C2206" t="s">
        <v>5009</v>
      </c>
      <c r="D2206">
        <v>297400000</v>
      </c>
      <c r="E2206">
        <v>482840000</v>
      </c>
      <c r="F2206" t="s">
        <v>297</v>
      </c>
      <c r="G2206" t="s">
        <v>297</v>
      </c>
      <c r="H2206" t="s">
        <v>297</v>
      </c>
      <c r="I2206">
        <v>241180000</v>
      </c>
      <c r="J2206">
        <v>691090000</v>
      </c>
      <c r="K2206">
        <v>691160000</v>
      </c>
      <c r="L2206">
        <f t="shared" si="374"/>
        <v>2</v>
      </c>
      <c r="M2206">
        <f t="shared" si="375"/>
        <v>390120000</v>
      </c>
      <c r="N2206" s="5" t="s">
        <v>297</v>
      </c>
      <c r="O2206" s="5" t="s">
        <v>297</v>
      </c>
      <c r="P2206" s="5" t="s">
        <v>297</v>
      </c>
      <c r="Q2206" s="5" t="s">
        <v>297</v>
      </c>
      <c r="R2206" s="5" t="s">
        <v>297</v>
      </c>
      <c r="S2206" s="5" t="s">
        <v>297</v>
      </c>
      <c r="T2206" s="5" t="s">
        <v>297</v>
      </c>
      <c r="U2206" s="5" t="s">
        <v>297</v>
      </c>
      <c r="V2206" t="str">
        <f t="shared" si="376"/>
        <v>NA</v>
      </c>
      <c r="W2206" t="str">
        <f t="shared" si="377"/>
        <v>NA</v>
      </c>
      <c r="X2206" t="str">
        <f t="shared" si="378"/>
        <v>NA</v>
      </c>
      <c r="Y2206" t="str">
        <f t="shared" si="379"/>
        <v>NA</v>
      </c>
      <c r="Z2206" t="str">
        <f t="shared" si="380"/>
        <v>NA</v>
      </c>
      <c r="AA2206" t="str">
        <f t="shared" si="381"/>
        <v>NA</v>
      </c>
      <c r="AB2206" t="str">
        <f t="shared" si="382"/>
        <v>NA</v>
      </c>
      <c r="AC2206" t="str">
        <f t="shared" si="383"/>
        <v>NA</v>
      </c>
      <c r="AD2206">
        <f t="shared" si="384"/>
        <v>4</v>
      </c>
    </row>
    <row r="2207" spans="1:30" x14ac:dyDescent="0.2">
      <c r="A2207" t="s">
        <v>22525</v>
      </c>
      <c r="B2207" t="s">
        <v>22527</v>
      </c>
      <c r="C2207" t="s">
        <v>5003</v>
      </c>
      <c r="D2207">
        <v>8610700</v>
      </c>
      <c r="E2207">
        <v>10195000</v>
      </c>
      <c r="F2207" t="s">
        <v>297</v>
      </c>
      <c r="G2207">
        <v>13423000</v>
      </c>
      <c r="H2207" t="s">
        <v>297</v>
      </c>
      <c r="I2207">
        <v>5803400</v>
      </c>
      <c r="J2207">
        <v>11749000</v>
      </c>
      <c r="K2207">
        <v>10992000</v>
      </c>
      <c r="L2207">
        <f t="shared" si="374"/>
        <v>1</v>
      </c>
      <c r="M2207">
        <f t="shared" si="375"/>
        <v>10742900</v>
      </c>
      <c r="N2207" s="5">
        <v>0.95018944590868859</v>
      </c>
      <c r="O2207" s="5">
        <v>0.90964536936476925</v>
      </c>
      <c r="P2207" s="5">
        <v>1.0724081683843805</v>
      </c>
      <c r="Q2207" s="5">
        <v>1.0995216065002678</v>
      </c>
      <c r="R2207" s="5">
        <v>1.013628016832923</v>
      </c>
      <c r="S2207" s="5">
        <v>1.0650544354486171</v>
      </c>
      <c r="T2207" s="5">
        <v>1.0054215080764271</v>
      </c>
      <c r="U2207" s="5">
        <v>0.90397250356036629</v>
      </c>
      <c r="V2207">
        <f t="shared" si="376"/>
        <v>9062087.6048200931</v>
      </c>
      <c r="W2207">
        <f t="shared" si="377"/>
        <v>11207664.374875512</v>
      </c>
      <c r="X2207" t="str">
        <f t="shared" si="378"/>
        <v>NA</v>
      </c>
      <c r="Y2207">
        <f t="shared" si="379"/>
        <v>12208036.5866796</v>
      </c>
      <c r="Z2207" t="str">
        <f t="shared" si="380"/>
        <v>NA</v>
      </c>
      <c r="AA2207">
        <f t="shared" si="381"/>
        <v>5448923.3665840933</v>
      </c>
      <c r="AB2207">
        <f t="shared" si="382"/>
        <v>11685646.174884595</v>
      </c>
      <c r="AC2207">
        <f t="shared" si="383"/>
        <v>12159661.88872687</v>
      </c>
      <c r="AD2207">
        <f t="shared" si="384"/>
        <v>1</v>
      </c>
    </row>
    <row r="2208" spans="1:30" x14ac:dyDescent="0.2">
      <c r="A2208" t="s">
        <v>22525</v>
      </c>
      <c r="B2208" t="s">
        <v>22526</v>
      </c>
      <c r="C2208" t="s">
        <v>4995</v>
      </c>
      <c r="D2208">
        <v>10418000</v>
      </c>
      <c r="E2208">
        <v>13206000</v>
      </c>
      <c r="F2208">
        <v>19990000</v>
      </c>
      <c r="G2208">
        <v>24282000</v>
      </c>
      <c r="H2208">
        <v>8609100</v>
      </c>
      <c r="I2208">
        <v>12659000</v>
      </c>
      <c r="J2208">
        <v>11218000</v>
      </c>
      <c r="K2208" t="s">
        <v>297</v>
      </c>
      <c r="L2208">
        <f t="shared" si="374"/>
        <v>0</v>
      </c>
      <c r="M2208">
        <f t="shared" si="375"/>
        <v>16974000</v>
      </c>
      <c r="N2208" s="5">
        <v>0.95018944590868859</v>
      </c>
      <c r="O2208" s="5">
        <v>0.90964536936476925</v>
      </c>
      <c r="P2208" s="5">
        <v>1.0724081683843805</v>
      </c>
      <c r="Q2208" s="5">
        <v>1.0995216065002678</v>
      </c>
      <c r="R2208" s="5">
        <v>1.013628016832923</v>
      </c>
      <c r="S2208" s="5">
        <v>1.0650544354486171</v>
      </c>
      <c r="T2208" s="5">
        <v>1.0054215080764271</v>
      </c>
      <c r="U2208" s="5">
        <v>0.90397250356036629</v>
      </c>
      <c r="V2208">
        <f t="shared" si="376"/>
        <v>10964129.358474426</v>
      </c>
      <c r="W2208">
        <f t="shared" si="377"/>
        <v>14517745.535518</v>
      </c>
      <c r="X2208">
        <f t="shared" si="378"/>
        <v>18640290.692783158</v>
      </c>
      <c r="Y2208">
        <f t="shared" si="379"/>
        <v>22084149.921608735</v>
      </c>
      <c r="Z2208">
        <f t="shared" si="380"/>
        <v>8493352.4498455562</v>
      </c>
      <c r="AA2208">
        <f t="shared" si="381"/>
        <v>11885777.457626225</v>
      </c>
      <c r="AB2208">
        <f t="shared" si="382"/>
        <v>11157509.472283205</v>
      </c>
      <c r="AC2208" t="str">
        <f t="shared" si="383"/>
        <v>NA</v>
      </c>
      <c r="AD2208">
        <f t="shared" si="384"/>
        <v>0</v>
      </c>
    </row>
    <row r="2209" spans="1:30" x14ac:dyDescent="0.2">
      <c r="A2209" t="s">
        <v>22525</v>
      </c>
      <c r="B2209" t="s">
        <v>22524</v>
      </c>
      <c r="C2209" t="s">
        <v>4985</v>
      </c>
      <c r="D2209">
        <v>20799000</v>
      </c>
      <c r="E2209">
        <v>33224000</v>
      </c>
      <c r="F2209">
        <v>14508000</v>
      </c>
      <c r="G2209">
        <v>43474000</v>
      </c>
      <c r="H2209">
        <v>7814800</v>
      </c>
      <c r="I2209">
        <v>21046000</v>
      </c>
      <c r="J2209">
        <v>28541000</v>
      </c>
      <c r="K2209">
        <v>15651000</v>
      </c>
      <c r="L2209">
        <f t="shared" si="374"/>
        <v>0</v>
      </c>
      <c r="M2209">
        <f t="shared" si="375"/>
        <v>28001250</v>
      </c>
      <c r="N2209" s="5">
        <v>0.95018944590868859</v>
      </c>
      <c r="O2209" s="5">
        <v>0.90964536936476925</v>
      </c>
      <c r="P2209" s="5">
        <v>1.0724081683843805</v>
      </c>
      <c r="Q2209" s="5">
        <v>1.0995216065002678</v>
      </c>
      <c r="R2209" s="5">
        <v>1.013628016832923</v>
      </c>
      <c r="S2209" s="5">
        <v>1.0650544354486171</v>
      </c>
      <c r="T2209" s="5">
        <v>1.0054215080764271</v>
      </c>
      <c r="U2209" s="5">
        <v>0.90397250356036629</v>
      </c>
      <c r="V2209">
        <f t="shared" si="376"/>
        <v>21889319.11373676</v>
      </c>
      <c r="W2209">
        <f t="shared" si="377"/>
        <v>36524123.706803724</v>
      </c>
      <c r="X2209">
        <f t="shared" si="378"/>
        <v>13528431.084086945</v>
      </c>
      <c r="Y2209">
        <f t="shared" si="379"/>
        <v>39539013.824726887</v>
      </c>
      <c r="Z2209">
        <f t="shared" si="380"/>
        <v>7709731.6473328285</v>
      </c>
      <c r="AA2209">
        <f t="shared" si="381"/>
        <v>19760492.32745095</v>
      </c>
      <c r="AB2209">
        <f t="shared" si="382"/>
        <v>28387099.112893116</v>
      </c>
      <c r="AC2209">
        <f t="shared" si="383"/>
        <v>17313579.714379933</v>
      </c>
      <c r="AD2209">
        <f t="shared" si="384"/>
        <v>0</v>
      </c>
    </row>
    <row r="2210" spans="1:30" x14ac:dyDescent="0.2">
      <c r="A2210" t="s">
        <v>22523</v>
      </c>
      <c r="B2210" t="s">
        <v>22522</v>
      </c>
      <c r="C2210" t="s">
        <v>4976</v>
      </c>
      <c r="D2210">
        <v>10572000</v>
      </c>
      <c r="E2210">
        <v>13994000</v>
      </c>
      <c r="F2210">
        <v>10142000</v>
      </c>
      <c r="G2210">
        <v>14050000</v>
      </c>
      <c r="H2210" t="s">
        <v>297</v>
      </c>
      <c r="I2210" t="s">
        <v>297</v>
      </c>
      <c r="J2210" t="s">
        <v>297</v>
      </c>
      <c r="K2210" t="s">
        <v>297</v>
      </c>
      <c r="L2210">
        <f t="shared" si="374"/>
        <v>0</v>
      </c>
      <c r="M2210">
        <f t="shared" si="375"/>
        <v>12189500</v>
      </c>
      <c r="N2210" s="5">
        <v>1.1694413526666192</v>
      </c>
      <c r="O2210" s="5">
        <v>1.1372825892496916</v>
      </c>
      <c r="P2210" s="5">
        <v>1.1282418744841944</v>
      </c>
      <c r="Q2210" s="5">
        <v>0.95597230266518984</v>
      </c>
      <c r="R2210" s="5">
        <v>0.75417418825871496</v>
      </c>
      <c r="S2210" s="5">
        <v>1.1969266327668502</v>
      </c>
      <c r="T2210" s="5">
        <v>0.85915308833086268</v>
      </c>
      <c r="U2210" s="5">
        <v>0.89886793407931465</v>
      </c>
      <c r="V2210">
        <f t="shared" si="376"/>
        <v>9040213.9242752045</v>
      </c>
      <c r="W2210">
        <f t="shared" si="377"/>
        <v>12304769.397052294</v>
      </c>
      <c r="X2210">
        <f t="shared" si="378"/>
        <v>8989207.2164372411</v>
      </c>
      <c r="Y2210">
        <f t="shared" si="379"/>
        <v>14697078.525004853</v>
      </c>
      <c r="Z2210" t="str">
        <f t="shared" si="380"/>
        <v>NA</v>
      </c>
      <c r="AA2210" t="str">
        <f t="shared" si="381"/>
        <v>NA</v>
      </c>
      <c r="AB2210" t="str">
        <f t="shared" si="382"/>
        <v>NA</v>
      </c>
      <c r="AC2210" t="str">
        <f t="shared" si="383"/>
        <v>NA</v>
      </c>
      <c r="AD2210">
        <f t="shared" si="384"/>
        <v>0</v>
      </c>
    </row>
    <row r="2211" spans="1:30" x14ac:dyDescent="0.2">
      <c r="A2211" t="s">
        <v>22518</v>
      </c>
      <c r="B2211" t="s">
        <v>22521</v>
      </c>
      <c r="C2211" t="s">
        <v>4971</v>
      </c>
      <c r="D2211">
        <v>28429000</v>
      </c>
      <c r="E2211">
        <v>47135000</v>
      </c>
      <c r="F2211">
        <v>51686000</v>
      </c>
      <c r="G2211">
        <v>30540000</v>
      </c>
      <c r="H2211">
        <v>10365000</v>
      </c>
      <c r="I2211">
        <v>19945000</v>
      </c>
      <c r="J2211">
        <v>56191000</v>
      </c>
      <c r="K2211">
        <v>71618000</v>
      </c>
      <c r="L2211">
        <f t="shared" si="374"/>
        <v>0</v>
      </c>
      <c r="M2211">
        <f t="shared" si="375"/>
        <v>39447500</v>
      </c>
      <c r="N2211" s="5">
        <v>0.92446119669380078</v>
      </c>
      <c r="O2211" s="5">
        <v>0.90619520617968374</v>
      </c>
      <c r="P2211" s="5">
        <v>0.97743800234915756</v>
      </c>
      <c r="Q2211" s="5">
        <v>0.83151754381041687</v>
      </c>
      <c r="R2211" s="5">
        <v>1.3115670184391692</v>
      </c>
      <c r="S2211" s="5">
        <v>1.4956876710679325</v>
      </c>
      <c r="T2211" s="5">
        <v>0.90466998696723755</v>
      </c>
      <c r="U2211" s="5">
        <v>0.8275749425399308</v>
      </c>
      <c r="V2211">
        <f t="shared" si="376"/>
        <v>30751966.769045718</v>
      </c>
      <c r="W2211">
        <f t="shared" si="377"/>
        <v>52014179.371694773</v>
      </c>
      <c r="X2211">
        <f t="shared" si="378"/>
        <v>52879057.163501687</v>
      </c>
      <c r="Y2211">
        <f t="shared" si="379"/>
        <v>36728028.443093218</v>
      </c>
      <c r="Z2211">
        <f t="shared" si="380"/>
        <v>7902760.4798532305</v>
      </c>
      <c r="AA2211">
        <f t="shared" si="381"/>
        <v>13335003.280303244</v>
      </c>
      <c r="AB2211">
        <f t="shared" si="382"/>
        <v>62112152.28701397</v>
      </c>
      <c r="AC2211">
        <f t="shared" si="383"/>
        <v>86539594.565533146</v>
      </c>
      <c r="AD2211">
        <f t="shared" si="384"/>
        <v>0</v>
      </c>
    </row>
    <row r="2212" spans="1:30" x14ac:dyDescent="0.2">
      <c r="A2212" t="s">
        <v>22518</v>
      </c>
      <c r="B2212" t="s">
        <v>22520</v>
      </c>
      <c r="C2212" t="s">
        <v>4963</v>
      </c>
      <c r="D2212" t="s">
        <v>297</v>
      </c>
      <c r="E2212" t="s">
        <v>297</v>
      </c>
      <c r="F2212">
        <v>7954800</v>
      </c>
      <c r="G2212" t="s">
        <v>297</v>
      </c>
      <c r="H2212" t="s">
        <v>297</v>
      </c>
      <c r="I2212" t="s">
        <v>297</v>
      </c>
      <c r="J2212" t="s">
        <v>297</v>
      </c>
      <c r="K2212" t="s">
        <v>297</v>
      </c>
      <c r="L2212">
        <f t="shared" si="374"/>
        <v>3</v>
      </c>
      <c r="M2212">
        <f t="shared" si="375"/>
        <v>7954800</v>
      </c>
      <c r="N2212" s="5">
        <v>0.92446119669380078</v>
      </c>
      <c r="O2212" s="5">
        <v>0.90619520617968374</v>
      </c>
      <c r="P2212" s="5">
        <v>0.97743800234915756</v>
      </c>
      <c r="Q2212" s="5">
        <v>0.83151754381041687</v>
      </c>
      <c r="R2212" s="5">
        <v>1.3115670184391692</v>
      </c>
      <c r="S2212" s="5">
        <v>1.4956876710679325</v>
      </c>
      <c r="T2212" s="5">
        <v>0.90466998696723755</v>
      </c>
      <c r="U2212" s="5">
        <v>0.8275749425399308</v>
      </c>
      <c r="V2212" t="str">
        <f t="shared" si="376"/>
        <v>NA</v>
      </c>
      <c r="W2212" t="str">
        <f t="shared" si="377"/>
        <v>NA</v>
      </c>
      <c r="X2212">
        <f t="shared" si="378"/>
        <v>8138418.9901370434</v>
      </c>
      <c r="Y2212" t="str">
        <f t="shared" si="379"/>
        <v>NA</v>
      </c>
      <c r="Z2212" t="str">
        <f t="shared" si="380"/>
        <v>NA</v>
      </c>
      <c r="AA2212" t="str">
        <f t="shared" si="381"/>
        <v>NA</v>
      </c>
      <c r="AB2212" t="str">
        <f t="shared" si="382"/>
        <v>NA</v>
      </c>
      <c r="AC2212" t="str">
        <f t="shared" si="383"/>
        <v>NA</v>
      </c>
      <c r="AD2212">
        <f t="shared" si="384"/>
        <v>3</v>
      </c>
    </row>
    <row r="2213" spans="1:30" x14ac:dyDescent="0.2">
      <c r="A2213" t="s">
        <v>22518</v>
      </c>
      <c r="B2213" t="s">
        <v>22519</v>
      </c>
      <c r="C2213" t="s">
        <v>4958</v>
      </c>
      <c r="D2213">
        <v>35434000</v>
      </c>
      <c r="E2213">
        <v>33561000</v>
      </c>
      <c r="F2213">
        <v>50998000</v>
      </c>
      <c r="G2213">
        <v>68195000</v>
      </c>
      <c r="H2213">
        <v>30826000</v>
      </c>
      <c r="I2213">
        <v>44116000</v>
      </c>
      <c r="J2213">
        <v>33700000</v>
      </c>
      <c r="K2213">
        <v>60135000</v>
      </c>
      <c r="L2213">
        <f t="shared" si="374"/>
        <v>0</v>
      </c>
      <c r="M2213">
        <f t="shared" si="375"/>
        <v>47047000</v>
      </c>
      <c r="N2213" s="5">
        <v>0.92446119669380078</v>
      </c>
      <c r="O2213" s="5">
        <v>0.90619520617968374</v>
      </c>
      <c r="P2213" s="5">
        <v>0.97743800234915756</v>
      </c>
      <c r="Q2213" s="5">
        <v>0.83151754381041687</v>
      </c>
      <c r="R2213" s="5">
        <v>1.3115670184391692</v>
      </c>
      <c r="S2213" s="5">
        <v>1.4956876710679325</v>
      </c>
      <c r="T2213" s="5">
        <v>0.90466998696723755</v>
      </c>
      <c r="U2213" s="5">
        <v>0.8275749425399308</v>
      </c>
      <c r="V2213">
        <f t="shared" si="376"/>
        <v>38329353.494472757</v>
      </c>
      <c r="W2213">
        <f t="shared" si="377"/>
        <v>37035066.805843815</v>
      </c>
      <c r="X2213">
        <f t="shared" si="378"/>
        <v>52175176.202922627</v>
      </c>
      <c r="Y2213">
        <f t="shared" si="379"/>
        <v>82012701.364660829</v>
      </c>
      <c r="Z2213">
        <f t="shared" si="380"/>
        <v>23503183.265987042</v>
      </c>
      <c r="AA2213">
        <f t="shared" si="381"/>
        <v>29495462.758278161</v>
      </c>
      <c r="AB2213">
        <f t="shared" si="382"/>
        <v>37251152.890540667</v>
      </c>
      <c r="AC2213">
        <f t="shared" si="383"/>
        <v>72664114.038347006</v>
      </c>
      <c r="AD2213">
        <f t="shared" si="384"/>
        <v>0</v>
      </c>
    </row>
    <row r="2214" spans="1:30" x14ac:dyDescent="0.2">
      <c r="A2214" t="s">
        <v>22518</v>
      </c>
      <c r="B2214" t="s">
        <v>22517</v>
      </c>
      <c r="C2214" t="s">
        <v>4950</v>
      </c>
      <c r="D2214">
        <v>26609000</v>
      </c>
      <c r="E2214">
        <v>32930000</v>
      </c>
      <c r="F2214">
        <v>72010000</v>
      </c>
      <c r="G2214">
        <v>31246000</v>
      </c>
      <c r="H2214" t="s">
        <v>297</v>
      </c>
      <c r="I2214">
        <v>16600000</v>
      </c>
      <c r="J2214">
        <v>55934000</v>
      </c>
      <c r="K2214">
        <v>119600000</v>
      </c>
      <c r="L2214">
        <f t="shared" si="374"/>
        <v>0</v>
      </c>
      <c r="M2214">
        <f t="shared" si="375"/>
        <v>40698750</v>
      </c>
      <c r="N2214" s="5">
        <v>0.92446119669380078</v>
      </c>
      <c r="O2214" s="5">
        <v>0.90619520617968374</v>
      </c>
      <c r="P2214" s="5">
        <v>0.97743800234915756</v>
      </c>
      <c r="Q2214" s="5">
        <v>0.83151754381041687</v>
      </c>
      <c r="R2214" s="5">
        <v>1.3115670184391692</v>
      </c>
      <c r="S2214" s="5">
        <v>1.4956876710679325</v>
      </c>
      <c r="T2214" s="5">
        <v>0.90466998696723755</v>
      </c>
      <c r="U2214" s="5">
        <v>0.8275749425399308</v>
      </c>
      <c r="V2214">
        <f t="shared" si="376"/>
        <v>28783252.444951899</v>
      </c>
      <c r="W2214">
        <f t="shared" si="377"/>
        <v>36338748.842896126</v>
      </c>
      <c r="X2214">
        <f t="shared" si="378"/>
        <v>73672191.818746984</v>
      </c>
      <c r="Y2214">
        <f t="shared" si="379"/>
        <v>37577078.478483647</v>
      </c>
      <c r="Z2214" t="str">
        <f t="shared" si="380"/>
        <v>NA</v>
      </c>
      <c r="AA2214">
        <f t="shared" si="381"/>
        <v>11098573.800603352</v>
      </c>
      <c r="AB2214">
        <f t="shared" si="382"/>
        <v>61828070.794643968</v>
      </c>
      <c r="AC2214">
        <f t="shared" si="383"/>
        <v>144518633.72389293</v>
      </c>
      <c r="AD2214">
        <f t="shared" si="384"/>
        <v>0</v>
      </c>
    </row>
    <row r="2215" spans="1:30" x14ac:dyDescent="0.2">
      <c r="A2215" t="s">
        <v>22516</v>
      </c>
      <c r="B2215" t="s">
        <v>22515</v>
      </c>
      <c r="C2215" t="s">
        <v>4940</v>
      </c>
      <c r="D2215" t="s">
        <v>297</v>
      </c>
      <c r="E2215" t="s">
        <v>297</v>
      </c>
      <c r="F2215" t="s">
        <v>297</v>
      </c>
      <c r="G2215" t="s">
        <v>297</v>
      </c>
      <c r="H2215" t="s">
        <v>297</v>
      </c>
      <c r="I2215" t="s">
        <v>297</v>
      </c>
      <c r="J2215" t="s">
        <v>297</v>
      </c>
      <c r="K2215" t="s">
        <v>297</v>
      </c>
      <c r="L2215">
        <f t="shared" si="374"/>
        <v>4</v>
      </c>
      <c r="M2215" t="e">
        <f t="shared" si="375"/>
        <v>#DIV/0!</v>
      </c>
      <c r="N2215" s="5" t="s">
        <v>297</v>
      </c>
      <c r="O2215" s="5">
        <v>3.0501413704277049</v>
      </c>
      <c r="P2215" s="5">
        <v>0.74760635940200582</v>
      </c>
      <c r="Q2215" s="5">
        <v>0.64108767820057921</v>
      </c>
      <c r="R2215" s="5">
        <v>0.67194748135780513</v>
      </c>
      <c r="S2215" s="5">
        <v>1.7342189704531208</v>
      </c>
      <c r="T2215" s="5">
        <v>0.81109167718219011</v>
      </c>
      <c r="U2215" s="5">
        <v>0.72373638421409103</v>
      </c>
      <c r="V2215" t="str">
        <f t="shared" si="376"/>
        <v>NA</v>
      </c>
      <c r="W2215" t="str">
        <f t="shared" si="377"/>
        <v>NA</v>
      </c>
      <c r="X2215" t="str">
        <f t="shared" si="378"/>
        <v>NA</v>
      </c>
      <c r="Y2215" t="str">
        <f t="shared" si="379"/>
        <v>NA</v>
      </c>
      <c r="Z2215" t="str">
        <f t="shared" si="380"/>
        <v>NA</v>
      </c>
      <c r="AA2215" t="str">
        <f t="shared" si="381"/>
        <v>NA</v>
      </c>
      <c r="AB2215" t="str">
        <f t="shared" si="382"/>
        <v>NA</v>
      </c>
      <c r="AC2215" t="str">
        <f t="shared" si="383"/>
        <v>NA</v>
      </c>
      <c r="AD2215">
        <f t="shared" si="384"/>
        <v>4</v>
      </c>
    </row>
    <row r="2216" spans="1:30" x14ac:dyDescent="0.2">
      <c r="A2216" t="s">
        <v>22514</v>
      </c>
      <c r="B2216" t="s">
        <v>22513</v>
      </c>
      <c r="C2216" t="s">
        <v>4934</v>
      </c>
      <c r="D2216" t="s">
        <v>297</v>
      </c>
      <c r="E2216" t="s">
        <v>297</v>
      </c>
      <c r="F2216" t="s">
        <v>297</v>
      </c>
      <c r="G2216">
        <v>16669000</v>
      </c>
      <c r="H2216" t="s">
        <v>297</v>
      </c>
      <c r="I2216" t="s">
        <v>297</v>
      </c>
      <c r="J2216" t="s">
        <v>297</v>
      </c>
      <c r="K2216" t="s">
        <v>297</v>
      </c>
      <c r="L2216">
        <f t="shared" si="374"/>
        <v>3</v>
      </c>
      <c r="M2216">
        <f t="shared" si="375"/>
        <v>16669000</v>
      </c>
      <c r="N2216" s="5">
        <v>1.3366210769180331</v>
      </c>
      <c r="O2216" s="5">
        <v>1.246562752943946</v>
      </c>
      <c r="P2216" s="5">
        <v>0.83060417767763117</v>
      </c>
      <c r="Q2216" s="5">
        <v>1.0819220790773423</v>
      </c>
      <c r="R2216" s="5">
        <v>0.7982425749064177</v>
      </c>
      <c r="S2216" s="5">
        <v>1.07821071567621</v>
      </c>
      <c r="T2216" s="5">
        <v>0.78886297571063346</v>
      </c>
      <c r="U2216" s="5">
        <v>0.98366529518048607</v>
      </c>
      <c r="V2216" t="str">
        <f t="shared" si="376"/>
        <v>NA</v>
      </c>
      <c r="W2216" t="str">
        <f t="shared" si="377"/>
        <v>NA</v>
      </c>
      <c r="X2216" t="str">
        <f t="shared" si="378"/>
        <v>NA</v>
      </c>
      <c r="Y2216">
        <f t="shared" si="379"/>
        <v>15406839.662811244</v>
      </c>
      <c r="Z2216" t="str">
        <f t="shared" si="380"/>
        <v>NA</v>
      </c>
      <c r="AA2216" t="str">
        <f t="shared" si="381"/>
        <v>NA</v>
      </c>
      <c r="AB2216" t="str">
        <f t="shared" si="382"/>
        <v>NA</v>
      </c>
      <c r="AC2216" t="str">
        <f t="shared" si="383"/>
        <v>NA</v>
      </c>
      <c r="AD2216">
        <f t="shared" si="384"/>
        <v>3</v>
      </c>
    </row>
    <row r="2217" spans="1:30" x14ac:dyDescent="0.2">
      <c r="A2217" t="s">
        <v>22512</v>
      </c>
      <c r="B2217" t="s">
        <v>22511</v>
      </c>
      <c r="C2217" t="s">
        <v>4926</v>
      </c>
      <c r="D2217">
        <v>6357900</v>
      </c>
      <c r="E2217">
        <v>5904800</v>
      </c>
      <c r="F2217">
        <v>7960200</v>
      </c>
      <c r="G2217">
        <v>12487000</v>
      </c>
      <c r="H2217">
        <v>5110300</v>
      </c>
      <c r="I2217">
        <v>6540500</v>
      </c>
      <c r="J2217" t="s">
        <v>297</v>
      </c>
      <c r="K2217">
        <v>10920000</v>
      </c>
      <c r="L2217">
        <f t="shared" si="374"/>
        <v>0</v>
      </c>
      <c r="M2217">
        <f t="shared" si="375"/>
        <v>8177475</v>
      </c>
      <c r="N2217" s="5">
        <v>0.92872670487352438</v>
      </c>
      <c r="O2217" s="5">
        <v>0.96861897134023967</v>
      </c>
      <c r="P2217" s="5">
        <v>0.99798908403293363</v>
      </c>
      <c r="Q2217" s="5">
        <v>1.0767407599083656</v>
      </c>
      <c r="R2217" s="5">
        <v>1.0007632310817809</v>
      </c>
      <c r="S2217" s="5">
        <v>0.93691895501195555</v>
      </c>
      <c r="T2217" s="5">
        <v>1.1493665558990402</v>
      </c>
      <c r="U2217" s="5">
        <v>0.95990936584878661</v>
      </c>
      <c r="V2217">
        <f t="shared" si="376"/>
        <v>6845824.4676681608</v>
      </c>
      <c r="W2217">
        <f t="shared" si="377"/>
        <v>6096101.9500059579</v>
      </c>
      <c r="X2217">
        <f t="shared" si="378"/>
        <v>7976239.5474631395</v>
      </c>
      <c r="Y2217">
        <f t="shared" si="379"/>
        <v>11597034.741271136</v>
      </c>
      <c r="Z2217">
        <f t="shared" si="380"/>
        <v>5106402.6347930385</v>
      </c>
      <c r="AA2217">
        <f t="shared" si="381"/>
        <v>6980859.9399256902</v>
      </c>
      <c r="AB2217" t="str">
        <f t="shared" si="382"/>
        <v>NA</v>
      </c>
      <c r="AC2217">
        <f t="shared" si="383"/>
        <v>11376074.021680309</v>
      </c>
      <c r="AD2217">
        <f t="shared" si="384"/>
        <v>0</v>
      </c>
    </row>
    <row r="2218" spans="1:30" x14ac:dyDescent="0.2">
      <c r="A2218" t="s">
        <v>22510</v>
      </c>
      <c r="B2218" t="s">
        <v>22509</v>
      </c>
      <c r="C2218" t="s">
        <v>4918</v>
      </c>
      <c r="D2218">
        <v>10701000</v>
      </c>
      <c r="E2218">
        <v>20476000</v>
      </c>
      <c r="F2218" t="s">
        <v>297</v>
      </c>
      <c r="G2218">
        <v>11709000</v>
      </c>
      <c r="H2218" t="s">
        <v>297</v>
      </c>
      <c r="I2218" t="s">
        <v>297</v>
      </c>
      <c r="J2218" t="s">
        <v>297</v>
      </c>
      <c r="K2218" t="s">
        <v>297</v>
      </c>
      <c r="L2218">
        <f t="shared" si="374"/>
        <v>1</v>
      </c>
      <c r="M2218">
        <f t="shared" si="375"/>
        <v>14295333.333333334</v>
      </c>
      <c r="N2218" s="5">
        <v>0.97021392205919077</v>
      </c>
      <c r="O2218" s="5">
        <v>1.1853547829620068</v>
      </c>
      <c r="P2218" s="5">
        <v>0.86932003777573752</v>
      </c>
      <c r="Q2218" s="5">
        <v>0.86454355362562019</v>
      </c>
      <c r="R2218" s="5">
        <v>1.1261985800579388</v>
      </c>
      <c r="S2218" s="5">
        <v>1.0154142890288738</v>
      </c>
      <c r="T2218" s="5">
        <v>0.9845775629971486</v>
      </c>
      <c r="U2218" s="5">
        <v>1.0275652136968556</v>
      </c>
      <c r="V2218">
        <f t="shared" si="376"/>
        <v>11029526.330943696</v>
      </c>
      <c r="W2218">
        <f t="shared" si="377"/>
        <v>17274153.101094205</v>
      </c>
      <c r="X2218" t="str">
        <f t="shared" si="378"/>
        <v>NA</v>
      </c>
      <c r="Y2218">
        <f t="shared" si="379"/>
        <v>13543562.901945408</v>
      </c>
      <c r="Z2218" t="str">
        <f t="shared" si="380"/>
        <v>NA</v>
      </c>
      <c r="AA2218" t="str">
        <f t="shared" si="381"/>
        <v>NA</v>
      </c>
      <c r="AB2218" t="str">
        <f t="shared" si="382"/>
        <v>NA</v>
      </c>
      <c r="AC2218" t="str">
        <f t="shared" si="383"/>
        <v>NA</v>
      </c>
      <c r="AD2218">
        <f t="shared" si="384"/>
        <v>1</v>
      </c>
    </row>
    <row r="2219" spans="1:30" x14ac:dyDescent="0.2">
      <c r="A2219" t="s">
        <v>22508</v>
      </c>
      <c r="B2219" t="s">
        <v>22507</v>
      </c>
      <c r="C2219" t="s">
        <v>4909</v>
      </c>
      <c r="D2219">
        <v>6217300</v>
      </c>
      <c r="E2219">
        <v>9501600</v>
      </c>
      <c r="F2219">
        <v>3292200</v>
      </c>
      <c r="G2219">
        <v>9526800</v>
      </c>
      <c r="H2219" t="s">
        <v>297</v>
      </c>
      <c r="I2219">
        <v>6584300</v>
      </c>
      <c r="J2219">
        <v>7843000</v>
      </c>
      <c r="K2219">
        <v>5035600</v>
      </c>
      <c r="L2219">
        <f t="shared" si="374"/>
        <v>0</v>
      </c>
      <c r="M2219">
        <f t="shared" si="375"/>
        <v>7134475</v>
      </c>
      <c r="N2219" s="5">
        <v>1.0960894656670412</v>
      </c>
      <c r="O2219" s="5">
        <v>1.4099453913193458</v>
      </c>
      <c r="P2219" s="5">
        <v>1.0963612096689568</v>
      </c>
      <c r="Q2219" s="5">
        <v>0.82185431046199575</v>
      </c>
      <c r="R2219" s="5">
        <v>1.1732560309237616</v>
      </c>
      <c r="S2219" s="5">
        <v>0.79839597018626918</v>
      </c>
      <c r="T2219" s="5">
        <v>1.0705003119788647</v>
      </c>
      <c r="U2219" s="5">
        <v>0.71615210941396013</v>
      </c>
      <c r="V2219">
        <f t="shared" si="376"/>
        <v>5672255.9560558964</v>
      </c>
      <c r="W2219">
        <f t="shared" si="377"/>
        <v>6738984.4021610999</v>
      </c>
      <c r="X2219">
        <f t="shared" si="378"/>
        <v>3002842.4673963706</v>
      </c>
      <c r="Y2219">
        <f t="shared" si="379"/>
        <v>11591835.534262296</v>
      </c>
      <c r="Z2219" t="str">
        <f t="shared" si="380"/>
        <v>NA</v>
      </c>
      <c r="AA2219">
        <f t="shared" si="381"/>
        <v>8246910.3626160026</v>
      </c>
      <c r="AB2219">
        <f t="shared" si="382"/>
        <v>7326480.8167144628</v>
      </c>
      <c r="AC2219">
        <f t="shared" si="383"/>
        <v>7031467.1056693811</v>
      </c>
      <c r="AD2219">
        <f t="shared" si="384"/>
        <v>0</v>
      </c>
    </row>
    <row r="2220" spans="1:30" x14ac:dyDescent="0.2">
      <c r="A2220" t="s">
        <v>22506</v>
      </c>
      <c r="B2220" t="s">
        <v>22505</v>
      </c>
      <c r="C2220" t="s">
        <v>4901</v>
      </c>
      <c r="D2220">
        <v>10499000</v>
      </c>
      <c r="E2220">
        <v>14393000</v>
      </c>
      <c r="F2220">
        <v>17329000</v>
      </c>
      <c r="G2220">
        <v>19840000</v>
      </c>
      <c r="H2220" t="s">
        <v>297</v>
      </c>
      <c r="I2220" t="s">
        <v>297</v>
      </c>
      <c r="J2220">
        <v>5543500</v>
      </c>
      <c r="K2220" t="s">
        <v>297</v>
      </c>
      <c r="L2220">
        <f t="shared" si="374"/>
        <v>0</v>
      </c>
      <c r="M2220">
        <f t="shared" si="375"/>
        <v>15515250</v>
      </c>
      <c r="N2220" s="5">
        <v>0.904066549699171</v>
      </c>
      <c r="O2220" s="5">
        <v>0.92788181993230545</v>
      </c>
      <c r="P2220" s="5">
        <v>1.0636164220972799</v>
      </c>
      <c r="Q2220" s="5">
        <v>1.0968041749749162</v>
      </c>
      <c r="R2220" s="5">
        <v>0.94393409032611486</v>
      </c>
      <c r="S2220" s="5">
        <v>1.1796757716193678</v>
      </c>
      <c r="T2220" s="5">
        <v>1.1535268206791287</v>
      </c>
      <c r="U2220" s="5">
        <v>0.79553772109363385</v>
      </c>
      <c r="V2220">
        <f t="shared" si="376"/>
        <v>11613083.133640496</v>
      </c>
      <c r="W2220">
        <f t="shared" si="377"/>
        <v>15511673.675264006</v>
      </c>
      <c r="X2220">
        <f t="shared" si="378"/>
        <v>16292527.681953246</v>
      </c>
      <c r="Y2220">
        <f t="shared" si="379"/>
        <v>18088917.285944629</v>
      </c>
      <c r="Z2220" t="str">
        <f t="shared" si="380"/>
        <v>NA</v>
      </c>
      <c r="AA2220" t="str">
        <f t="shared" si="381"/>
        <v>NA</v>
      </c>
      <c r="AB2220">
        <f t="shared" si="382"/>
        <v>4805696.669225526</v>
      </c>
      <c r="AC2220" t="str">
        <f t="shared" si="383"/>
        <v>NA</v>
      </c>
      <c r="AD2220">
        <f t="shared" si="384"/>
        <v>0</v>
      </c>
    </row>
    <row r="2221" spans="1:30" x14ac:dyDescent="0.2">
      <c r="A2221" t="s">
        <v>22503</v>
      </c>
      <c r="B2221" t="s">
        <v>22504</v>
      </c>
      <c r="C2221" t="s">
        <v>4896</v>
      </c>
      <c r="D2221">
        <v>6458700</v>
      </c>
      <c r="E2221">
        <v>7343700</v>
      </c>
      <c r="F2221">
        <v>1459300</v>
      </c>
      <c r="G2221">
        <v>9484600</v>
      </c>
      <c r="H2221">
        <v>3654200</v>
      </c>
      <c r="I2221" t="s">
        <v>297</v>
      </c>
      <c r="J2221" t="s">
        <v>297</v>
      </c>
      <c r="K2221">
        <v>6491500</v>
      </c>
      <c r="L2221">
        <f t="shared" si="374"/>
        <v>0</v>
      </c>
      <c r="M2221">
        <f t="shared" si="375"/>
        <v>6186575</v>
      </c>
      <c r="N2221" s="5">
        <v>1.2976817725337955</v>
      </c>
      <c r="O2221" s="5">
        <v>0.99452093096088179</v>
      </c>
      <c r="P2221" s="5">
        <v>1.6062302207160293</v>
      </c>
      <c r="Q2221" s="5">
        <v>0.98590382917104225</v>
      </c>
      <c r="R2221" s="5">
        <v>0.9115226256794059</v>
      </c>
      <c r="S2221" s="5">
        <v>0.70352719834247923</v>
      </c>
      <c r="T2221" s="5">
        <v>0.93583087042639423</v>
      </c>
      <c r="U2221" s="5">
        <v>0.81532321672563324</v>
      </c>
      <c r="V2221">
        <f t="shared" si="376"/>
        <v>4977106.2033097921</v>
      </c>
      <c r="W2221">
        <f t="shared" si="377"/>
        <v>7384158.3131937673</v>
      </c>
      <c r="X2221">
        <f t="shared" si="378"/>
        <v>908524.80620708887</v>
      </c>
      <c r="Y2221">
        <f t="shared" si="379"/>
        <v>9620208.0967417955</v>
      </c>
      <c r="Z2221">
        <f t="shared" si="380"/>
        <v>4008896.6494675125</v>
      </c>
      <c r="AA2221" t="str">
        <f t="shared" si="381"/>
        <v>NA</v>
      </c>
      <c r="AB2221" t="str">
        <f t="shared" si="382"/>
        <v>NA</v>
      </c>
      <c r="AC2221">
        <f t="shared" si="383"/>
        <v>7961873.1158792367</v>
      </c>
      <c r="AD2221">
        <f t="shared" si="384"/>
        <v>0</v>
      </c>
    </row>
    <row r="2222" spans="1:30" x14ac:dyDescent="0.2">
      <c r="A2222" t="s">
        <v>22503</v>
      </c>
      <c r="B2222" t="s">
        <v>22502</v>
      </c>
      <c r="C2222" t="s">
        <v>4888</v>
      </c>
      <c r="D2222">
        <v>353230000</v>
      </c>
      <c r="E2222">
        <v>491790000</v>
      </c>
      <c r="F2222">
        <v>606490000</v>
      </c>
      <c r="G2222">
        <v>633260000</v>
      </c>
      <c r="H2222">
        <v>313650000</v>
      </c>
      <c r="I2222">
        <v>451170000</v>
      </c>
      <c r="J2222">
        <v>394610000</v>
      </c>
      <c r="K2222">
        <v>722790000</v>
      </c>
      <c r="L2222">
        <f t="shared" si="374"/>
        <v>0</v>
      </c>
      <c r="M2222">
        <f t="shared" si="375"/>
        <v>521192500</v>
      </c>
      <c r="N2222" s="5">
        <v>1.2976817725337955</v>
      </c>
      <c r="O2222" s="5">
        <v>0.99452093096088179</v>
      </c>
      <c r="P2222" s="5">
        <v>1.6062302207160293</v>
      </c>
      <c r="Q2222" s="5">
        <v>0.98590382917104225</v>
      </c>
      <c r="R2222" s="5">
        <v>0.9115226256794059</v>
      </c>
      <c r="S2222" s="5">
        <v>0.70352719834247923</v>
      </c>
      <c r="T2222" s="5">
        <v>0.93583087042639423</v>
      </c>
      <c r="U2222" s="5">
        <v>0.81532321672563324</v>
      </c>
      <c r="V2222">
        <f t="shared" si="376"/>
        <v>272200787.18551999</v>
      </c>
      <c r="W2222">
        <f t="shared" si="377"/>
        <v>494499396.33230698</v>
      </c>
      <c r="X2222">
        <f t="shared" si="378"/>
        <v>377585972.53240412</v>
      </c>
      <c r="Y2222">
        <f t="shared" si="379"/>
        <v>642314170.26998603</v>
      </c>
      <c r="Z2222">
        <f t="shared" si="380"/>
        <v>344094585.43743783</v>
      </c>
      <c r="AA2222">
        <f t="shared" si="381"/>
        <v>641297168.13076079</v>
      </c>
      <c r="AB2222">
        <f t="shared" si="382"/>
        <v>421668073.22802162</v>
      </c>
      <c r="AC2222">
        <f t="shared" si="383"/>
        <v>886507320.25361681</v>
      </c>
      <c r="AD2222">
        <f t="shared" si="384"/>
        <v>0</v>
      </c>
    </row>
    <row r="2223" spans="1:30" x14ac:dyDescent="0.2">
      <c r="A2223" t="s">
        <v>22501</v>
      </c>
      <c r="B2223" t="s">
        <v>22500</v>
      </c>
      <c r="C2223" t="s">
        <v>4878</v>
      </c>
      <c r="D2223" t="s">
        <v>297</v>
      </c>
      <c r="E2223" t="s">
        <v>297</v>
      </c>
      <c r="F2223" t="s">
        <v>297</v>
      </c>
      <c r="G2223">
        <v>11104000</v>
      </c>
      <c r="H2223" t="s">
        <v>297</v>
      </c>
      <c r="I2223">
        <v>8749900</v>
      </c>
      <c r="J2223" t="s">
        <v>297</v>
      </c>
      <c r="K2223" t="s">
        <v>297</v>
      </c>
      <c r="L2223">
        <f t="shared" si="374"/>
        <v>3</v>
      </c>
      <c r="M2223">
        <f t="shared" si="375"/>
        <v>11104000</v>
      </c>
      <c r="N2223" s="5" t="s">
        <v>297</v>
      </c>
      <c r="O2223" s="5" t="s">
        <v>297</v>
      </c>
      <c r="P2223" s="5" t="s">
        <v>297</v>
      </c>
      <c r="Q2223" s="5" t="s">
        <v>297</v>
      </c>
      <c r="R2223" s="5" t="s">
        <v>297</v>
      </c>
      <c r="S2223" s="5" t="s">
        <v>297</v>
      </c>
      <c r="T2223" s="5" t="s">
        <v>297</v>
      </c>
      <c r="U2223" s="5" t="s">
        <v>297</v>
      </c>
      <c r="V2223" t="str">
        <f t="shared" si="376"/>
        <v>NA</v>
      </c>
      <c r="W2223" t="str">
        <f t="shared" si="377"/>
        <v>NA</v>
      </c>
      <c r="X2223" t="str">
        <f t="shared" si="378"/>
        <v>NA</v>
      </c>
      <c r="Y2223" t="str">
        <f t="shared" si="379"/>
        <v>NA</v>
      </c>
      <c r="Z2223" t="str">
        <f t="shared" si="380"/>
        <v>NA</v>
      </c>
      <c r="AA2223" t="str">
        <f t="shared" si="381"/>
        <v>NA</v>
      </c>
      <c r="AB2223" t="str">
        <f t="shared" si="382"/>
        <v>NA</v>
      </c>
      <c r="AC2223" t="str">
        <f t="shared" si="383"/>
        <v>NA</v>
      </c>
      <c r="AD2223">
        <f t="shared" si="384"/>
        <v>4</v>
      </c>
    </row>
    <row r="2224" spans="1:30" x14ac:dyDescent="0.2">
      <c r="A2224" t="s">
        <v>22499</v>
      </c>
      <c r="B2224" t="s">
        <v>22498</v>
      </c>
      <c r="C2224" t="s">
        <v>4868</v>
      </c>
      <c r="D2224">
        <v>26207000</v>
      </c>
      <c r="E2224">
        <v>28950000</v>
      </c>
      <c r="F2224">
        <v>21568000</v>
      </c>
      <c r="G2224">
        <v>30527000</v>
      </c>
      <c r="H2224">
        <v>28862000</v>
      </c>
      <c r="I2224">
        <v>30173000</v>
      </c>
      <c r="J2224">
        <v>10081000</v>
      </c>
      <c r="K2224" t="s">
        <v>297</v>
      </c>
      <c r="L2224">
        <f t="shared" si="374"/>
        <v>0</v>
      </c>
      <c r="M2224">
        <f t="shared" si="375"/>
        <v>26813000</v>
      </c>
      <c r="N2224" s="5" t="s">
        <v>297</v>
      </c>
      <c r="O2224" s="5" t="s">
        <v>297</v>
      </c>
      <c r="P2224" s="5" t="s">
        <v>297</v>
      </c>
      <c r="Q2224" s="5" t="s">
        <v>297</v>
      </c>
      <c r="R2224" s="5" t="s">
        <v>297</v>
      </c>
      <c r="S2224" s="5" t="s">
        <v>297</v>
      </c>
      <c r="T2224" s="5" t="s">
        <v>297</v>
      </c>
      <c r="U2224" s="5" t="s">
        <v>297</v>
      </c>
      <c r="V2224" t="str">
        <f t="shared" si="376"/>
        <v>NA</v>
      </c>
      <c r="W2224" t="str">
        <f t="shared" si="377"/>
        <v>NA</v>
      </c>
      <c r="X2224" t="str">
        <f t="shared" si="378"/>
        <v>NA</v>
      </c>
      <c r="Y2224" t="str">
        <f t="shared" si="379"/>
        <v>NA</v>
      </c>
      <c r="Z2224" t="str">
        <f t="shared" si="380"/>
        <v>NA</v>
      </c>
      <c r="AA2224" t="str">
        <f t="shared" si="381"/>
        <v>NA</v>
      </c>
      <c r="AB2224" t="str">
        <f t="shared" si="382"/>
        <v>NA</v>
      </c>
      <c r="AC2224" t="str">
        <f t="shared" si="383"/>
        <v>NA</v>
      </c>
      <c r="AD2224">
        <f t="shared" si="384"/>
        <v>4</v>
      </c>
    </row>
    <row r="2225" spans="1:30" x14ac:dyDescent="0.2">
      <c r="A2225" t="s">
        <v>22497</v>
      </c>
      <c r="B2225" t="s">
        <v>22496</v>
      </c>
      <c r="C2225" t="s">
        <v>4864</v>
      </c>
      <c r="D2225" t="s">
        <v>297</v>
      </c>
      <c r="E2225" t="s">
        <v>297</v>
      </c>
      <c r="F2225" t="s">
        <v>297</v>
      </c>
      <c r="G2225" t="s">
        <v>297</v>
      </c>
      <c r="H2225" t="s">
        <v>297</v>
      </c>
      <c r="I2225">
        <v>1670400</v>
      </c>
      <c r="J2225" t="s">
        <v>297</v>
      </c>
      <c r="K2225" t="s">
        <v>297</v>
      </c>
      <c r="L2225">
        <f t="shared" si="374"/>
        <v>4</v>
      </c>
      <c r="M2225" t="e">
        <f t="shared" si="375"/>
        <v>#DIV/0!</v>
      </c>
      <c r="N2225" s="5" t="s">
        <v>297</v>
      </c>
      <c r="O2225" s="5" t="s">
        <v>297</v>
      </c>
      <c r="P2225" s="5" t="s">
        <v>297</v>
      </c>
      <c r="Q2225" s="5" t="s">
        <v>297</v>
      </c>
      <c r="R2225" s="5" t="s">
        <v>297</v>
      </c>
      <c r="S2225" s="5" t="s">
        <v>297</v>
      </c>
      <c r="T2225" s="5" t="s">
        <v>297</v>
      </c>
      <c r="U2225" s="5" t="s">
        <v>297</v>
      </c>
      <c r="V2225" t="str">
        <f t="shared" si="376"/>
        <v>NA</v>
      </c>
      <c r="W2225" t="str">
        <f t="shared" si="377"/>
        <v>NA</v>
      </c>
      <c r="X2225" t="str">
        <f t="shared" si="378"/>
        <v>NA</v>
      </c>
      <c r="Y2225" t="str">
        <f t="shared" si="379"/>
        <v>NA</v>
      </c>
      <c r="Z2225" t="str">
        <f t="shared" si="380"/>
        <v>NA</v>
      </c>
      <c r="AA2225" t="str">
        <f t="shared" si="381"/>
        <v>NA</v>
      </c>
      <c r="AB2225" t="str">
        <f t="shared" si="382"/>
        <v>NA</v>
      </c>
      <c r="AC2225" t="str">
        <f t="shared" si="383"/>
        <v>NA</v>
      </c>
      <c r="AD2225">
        <f t="shared" si="384"/>
        <v>4</v>
      </c>
    </row>
    <row r="2226" spans="1:30" x14ac:dyDescent="0.2">
      <c r="A2226" t="s">
        <v>22497</v>
      </c>
      <c r="B2226" t="s">
        <v>22496</v>
      </c>
      <c r="C2226" t="s">
        <v>4862</v>
      </c>
      <c r="D2226" t="s">
        <v>297</v>
      </c>
      <c r="E2226" t="s">
        <v>297</v>
      </c>
      <c r="F2226" t="s">
        <v>297</v>
      </c>
      <c r="G2226" t="s">
        <v>297</v>
      </c>
      <c r="H2226" t="s">
        <v>297</v>
      </c>
      <c r="I2226">
        <v>1670400</v>
      </c>
      <c r="J2226" t="s">
        <v>297</v>
      </c>
      <c r="K2226" t="s">
        <v>297</v>
      </c>
      <c r="L2226">
        <f t="shared" si="374"/>
        <v>4</v>
      </c>
      <c r="M2226" t="e">
        <f t="shared" si="375"/>
        <v>#DIV/0!</v>
      </c>
      <c r="N2226" s="5" t="s">
        <v>297</v>
      </c>
      <c r="O2226" s="5" t="s">
        <v>297</v>
      </c>
      <c r="P2226" s="5" t="s">
        <v>297</v>
      </c>
      <c r="Q2226" s="5" t="s">
        <v>297</v>
      </c>
      <c r="R2226" s="5" t="s">
        <v>297</v>
      </c>
      <c r="S2226" s="5" t="s">
        <v>297</v>
      </c>
      <c r="T2226" s="5" t="s">
        <v>297</v>
      </c>
      <c r="U2226" s="5" t="s">
        <v>297</v>
      </c>
      <c r="V2226" t="str">
        <f t="shared" si="376"/>
        <v>NA</v>
      </c>
      <c r="W2226" t="str">
        <f t="shared" si="377"/>
        <v>NA</v>
      </c>
      <c r="X2226" t="str">
        <f t="shared" si="378"/>
        <v>NA</v>
      </c>
      <c r="Y2226" t="str">
        <f t="shared" si="379"/>
        <v>NA</v>
      </c>
      <c r="Z2226" t="str">
        <f t="shared" si="380"/>
        <v>NA</v>
      </c>
      <c r="AA2226" t="str">
        <f t="shared" si="381"/>
        <v>NA</v>
      </c>
      <c r="AB2226" t="str">
        <f t="shared" si="382"/>
        <v>NA</v>
      </c>
      <c r="AC2226" t="str">
        <f t="shared" si="383"/>
        <v>NA</v>
      </c>
      <c r="AD2226">
        <f t="shared" si="384"/>
        <v>4</v>
      </c>
    </row>
    <row r="2227" spans="1:30" x14ac:dyDescent="0.2">
      <c r="A2227" t="s">
        <v>22497</v>
      </c>
      <c r="B2227" t="s">
        <v>22496</v>
      </c>
      <c r="C2227" t="s">
        <v>4857</v>
      </c>
      <c r="D2227" t="s">
        <v>297</v>
      </c>
      <c r="E2227" t="s">
        <v>297</v>
      </c>
      <c r="F2227" t="s">
        <v>297</v>
      </c>
      <c r="G2227" t="s">
        <v>297</v>
      </c>
      <c r="H2227" t="s">
        <v>297</v>
      </c>
      <c r="I2227">
        <v>1670400</v>
      </c>
      <c r="J2227" t="s">
        <v>297</v>
      </c>
      <c r="K2227" t="s">
        <v>297</v>
      </c>
      <c r="L2227">
        <f t="shared" si="374"/>
        <v>4</v>
      </c>
      <c r="M2227" t="e">
        <f t="shared" si="375"/>
        <v>#DIV/0!</v>
      </c>
      <c r="N2227" s="5" t="s">
        <v>297</v>
      </c>
      <c r="O2227" s="5" t="s">
        <v>297</v>
      </c>
      <c r="P2227" s="5" t="s">
        <v>297</v>
      </c>
      <c r="Q2227" s="5" t="s">
        <v>297</v>
      </c>
      <c r="R2227" s="5" t="s">
        <v>297</v>
      </c>
      <c r="S2227" s="5" t="s">
        <v>297</v>
      </c>
      <c r="T2227" s="5" t="s">
        <v>297</v>
      </c>
      <c r="U2227" s="5" t="s">
        <v>297</v>
      </c>
      <c r="V2227" t="str">
        <f t="shared" si="376"/>
        <v>NA</v>
      </c>
      <c r="W2227" t="str">
        <f t="shared" si="377"/>
        <v>NA</v>
      </c>
      <c r="X2227" t="str">
        <f t="shared" si="378"/>
        <v>NA</v>
      </c>
      <c r="Y2227" t="str">
        <f t="shared" si="379"/>
        <v>NA</v>
      </c>
      <c r="Z2227" t="str">
        <f t="shared" si="380"/>
        <v>NA</v>
      </c>
      <c r="AA2227" t="str">
        <f t="shared" si="381"/>
        <v>NA</v>
      </c>
      <c r="AB2227" t="str">
        <f t="shared" si="382"/>
        <v>NA</v>
      </c>
      <c r="AC2227" t="str">
        <f t="shared" si="383"/>
        <v>NA</v>
      </c>
      <c r="AD2227">
        <f t="shared" si="384"/>
        <v>4</v>
      </c>
    </row>
    <row r="2228" spans="1:30" x14ac:dyDescent="0.2">
      <c r="A2228" t="s">
        <v>22495</v>
      </c>
      <c r="B2228" t="s">
        <v>22494</v>
      </c>
      <c r="C2228" t="s">
        <v>4850</v>
      </c>
      <c r="D2228">
        <v>25405000</v>
      </c>
      <c r="E2228">
        <v>48641000</v>
      </c>
      <c r="F2228">
        <v>8700700</v>
      </c>
      <c r="G2228">
        <v>47503000</v>
      </c>
      <c r="H2228">
        <v>4156500</v>
      </c>
      <c r="I2228">
        <v>18044000</v>
      </c>
      <c r="J2228">
        <v>72862000</v>
      </c>
      <c r="K2228">
        <v>57631000</v>
      </c>
      <c r="L2228">
        <f t="shared" si="374"/>
        <v>0</v>
      </c>
      <c r="M2228">
        <f t="shared" si="375"/>
        <v>32562425</v>
      </c>
      <c r="N2228" s="5">
        <v>1.0549752266303996</v>
      </c>
      <c r="O2228" s="5">
        <v>1.0182211377836197</v>
      </c>
      <c r="P2228" s="5">
        <v>1.0539760870589554</v>
      </c>
      <c r="Q2228" s="5">
        <v>1.2365552322814448</v>
      </c>
      <c r="R2228" s="5">
        <v>1.2692424712257087</v>
      </c>
      <c r="S2228" s="5">
        <v>0.84165758107186961</v>
      </c>
      <c r="T2228" s="5">
        <v>1.4564586401890991</v>
      </c>
      <c r="U2228" s="5">
        <v>0.45908506146851163</v>
      </c>
      <c r="V2228">
        <f t="shared" si="376"/>
        <v>24081134.190367483</v>
      </c>
      <c r="W2228">
        <f t="shared" si="377"/>
        <v>47770565.936077245</v>
      </c>
      <c r="X2228">
        <f t="shared" si="378"/>
        <v>8255120.8768679742</v>
      </c>
      <c r="Y2228">
        <f t="shared" si="379"/>
        <v>38415590.957758471</v>
      </c>
      <c r="Z2228">
        <f t="shared" si="380"/>
        <v>3274787.9890798675</v>
      </c>
      <c r="AA2228">
        <f t="shared" si="381"/>
        <v>21438647.266766809</v>
      </c>
      <c r="AB2228">
        <f t="shared" si="382"/>
        <v>50026823.961537264</v>
      </c>
      <c r="AC2228">
        <f t="shared" si="383"/>
        <v>125534470.26930296</v>
      </c>
      <c r="AD2228">
        <f t="shared" si="384"/>
        <v>0</v>
      </c>
    </row>
    <row r="2229" spans="1:30" x14ac:dyDescent="0.2">
      <c r="A2229" t="s">
        <v>22493</v>
      </c>
      <c r="B2229" t="s">
        <v>22492</v>
      </c>
      <c r="C2229" t="s">
        <v>4842</v>
      </c>
      <c r="D2229">
        <v>2516800</v>
      </c>
      <c r="E2229">
        <v>3472400</v>
      </c>
      <c r="F2229">
        <v>1596000</v>
      </c>
      <c r="G2229">
        <v>3000200</v>
      </c>
      <c r="H2229">
        <v>1570700</v>
      </c>
      <c r="I2229">
        <v>684440</v>
      </c>
      <c r="J2229" t="s">
        <v>297</v>
      </c>
      <c r="K2229" t="s">
        <v>297</v>
      </c>
      <c r="L2229">
        <f t="shared" si="374"/>
        <v>0</v>
      </c>
      <c r="M2229">
        <f t="shared" si="375"/>
        <v>2646350</v>
      </c>
      <c r="N2229" s="5">
        <v>1.0933571290349942</v>
      </c>
      <c r="O2229" s="5">
        <v>1.2742136093880447</v>
      </c>
      <c r="P2229" s="5">
        <v>1.0430683547181425</v>
      </c>
      <c r="Q2229" s="5">
        <v>1.0277559305764883</v>
      </c>
      <c r="R2229" s="5">
        <v>1.0107048975418937</v>
      </c>
      <c r="S2229" s="5">
        <v>1.155820477567391</v>
      </c>
      <c r="T2229" s="5">
        <v>0.63300582070733369</v>
      </c>
      <c r="U2229" s="5">
        <v>0.9054625659494594</v>
      </c>
      <c r="V2229">
        <f t="shared" si="376"/>
        <v>2301901.1201045974</v>
      </c>
      <c r="W2229">
        <f t="shared" si="377"/>
        <v>2725131.7788605778</v>
      </c>
      <c r="X2229">
        <f t="shared" si="378"/>
        <v>1530101.0645953978</v>
      </c>
      <c r="Y2229">
        <f t="shared" si="379"/>
        <v>2919175.5656589884</v>
      </c>
      <c r="Z2229">
        <f t="shared" si="380"/>
        <v>1554063.9051221125</v>
      </c>
      <c r="AA2229">
        <f t="shared" si="381"/>
        <v>592168.08603401226</v>
      </c>
      <c r="AB2229" t="str">
        <f t="shared" si="382"/>
        <v>NA</v>
      </c>
      <c r="AC2229" t="str">
        <f t="shared" si="383"/>
        <v>NA</v>
      </c>
      <c r="AD2229">
        <f t="shared" si="384"/>
        <v>0</v>
      </c>
    </row>
    <row r="2230" spans="1:30" x14ac:dyDescent="0.2">
      <c r="A2230" t="s">
        <v>22491</v>
      </c>
      <c r="B2230" t="s">
        <v>22490</v>
      </c>
      <c r="C2230" t="s">
        <v>4835</v>
      </c>
      <c r="D2230">
        <v>18438000</v>
      </c>
      <c r="E2230">
        <v>11979000</v>
      </c>
      <c r="F2230">
        <v>16210000</v>
      </c>
      <c r="G2230">
        <v>29983000</v>
      </c>
      <c r="H2230" t="s">
        <v>297</v>
      </c>
      <c r="I2230" t="s">
        <v>297</v>
      </c>
      <c r="J2230" t="s">
        <v>297</v>
      </c>
      <c r="K2230">
        <v>20001000</v>
      </c>
      <c r="L2230">
        <f t="shared" si="374"/>
        <v>0</v>
      </c>
      <c r="M2230">
        <f t="shared" si="375"/>
        <v>19152500</v>
      </c>
      <c r="N2230" s="5" t="s">
        <v>297</v>
      </c>
      <c r="O2230" s="5" t="s">
        <v>297</v>
      </c>
      <c r="P2230" s="5" t="s">
        <v>297</v>
      </c>
      <c r="Q2230" s="5" t="s">
        <v>297</v>
      </c>
      <c r="R2230" s="5" t="s">
        <v>297</v>
      </c>
      <c r="S2230" s="5" t="s">
        <v>297</v>
      </c>
      <c r="T2230" s="5" t="s">
        <v>297</v>
      </c>
      <c r="U2230" s="5" t="s">
        <v>297</v>
      </c>
      <c r="V2230" t="str">
        <f t="shared" si="376"/>
        <v>NA</v>
      </c>
      <c r="W2230" t="str">
        <f t="shared" si="377"/>
        <v>NA</v>
      </c>
      <c r="X2230" t="str">
        <f t="shared" si="378"/>
        <v>NA</v>
      </c>
      <c r="Y2230" t="str">
        <f t="shared" si="379"/>
        <v>NA</v>
      </c>
      <c r="Z2230" t="str">
        <f t="shared" si="380"/>
        <v>NA</v>
      </c>
      <c r="AA2230" t="str">
        <f t="shared" si="381"/>
        <v>NA</v>
      </c>
      <c r="AB2230" t="str">
        <f t="shared" si="382"/>
        <v>NA</v>
      </c>
      <c r="AC2230" t="str">
        <f t="shared" si="383"/>
        <v>NA</v>
      </c>
      <c r="AD2230">
        <f t="shared" si="384"/>
        <v>4</v>
      </c>
    </row>
    <row r="2231" spans="1:30" x14ac:dyDescent="0.2">
      <c r="A2231" t="s">
        <v>22489</v>
      </c>
      <c r="B2231" t="s">
        <v>22488</v>
      </c>
      <c r="C2231" t="s">
        <v>4827</v>
      </c>
      <c r="D2231">
        <v>2668400</v>
      </c>
      <c r="E2231">
        <v>2675700</v>
      </c>
      <c r="F2231">
        <v>2524900</v>
      </c>
      <c r="G2231" t="s">
        <v>297</v>
      </c>
      <c r="H2231" t="s">
        <v>297</v>
      </c>
      <c r="I2231">
        <v>5232900</v>
      </c>
      <c r="J2231">
        <v>6479900</v>
      </c>
      <c r="K2231">
        <v>3143600</v>
      </c>
      <c r="L2231">
        <f t="shared" si="374"/>
        <v>1</v>
      </c>
      <c r="M2231">
        <f t="shared" si="375"/>
        <v>2623000</v>
      </c>
      <c r="N2231" s="5" t="s">
        <v>297</v>
      </c>
      <c r="O2231" s="5" t="s">
        <v>297</v>
      </c>
      <c r="P2231" s="5" t="s">
        <v>297</v>
      </c>
      <c r="Q2231" s="5" t="s">
        <v>297</v>
      </c>
      <c r="R2231" s="5" t="s">
        <v>297</v>
      </c>
      <c r="S2231" s="5" t="s">
        <v>297</v>
      </c>
      <c r="T2231" s="5" t="s">
        <v>297</v>
      </c>
      <c r="U2231" s="5" t="s">
        <v>297</v>
      </c>
      <c r="V2231" t="str">
        <f t="shared" si="376"/>
        <v>NA</v>
      </c>
      <c r="W2231" t="str">
        <f t="shared" si="377"/>
        <v>NA</v>
      </c>
      <c r="X2231" t="str">
        <f t="shared" si="378"/>
        <v>NA</v>
      </c>
      <c r="Y2231" t="str">
        <f t="shared" si="379"/>
        <v>NA</v>
      </c>
      <c r="Z2231" t="str">
        <f t="shared" si="380"/>
        <v>NA</v>
      </c>
      <c r="AA2231" t="str">
        <f t="shared" si="381"/>
        <v>NA</v>
      </c>
      <c r="AB2231" t="str">
        <f t="shared" si="382"/>
        <v>NA</v>
      </c>
      <c r="AC2231" t="str">
        <f t="shared" si="383"/>
        <v>NA</v>
      </c>
      <c r="AD2231">
        <f t="shared" si="384"/>
        <v>4</v>
      </c>
    </row>
    <row r="2232" spans="1:30" x14ac:dyDescent="0.2">
      <c r="A2232" t="s">
        <v>22487</v>
      </c>
      <c r="B2232" t="s">
        <v>22486</v>
      </c>
      <c r="C2232" t="s">
        <v>4817</v>
      </c>
      <c r="D2232" t="s">
        <v>297</v>
      </c>
      <c r="E2232" t="s">
        <v>297</v>
      </c>
      <c r="F2232" t="s">
        <v>297</v>
      </c>
      <c r="G2232">
        <v>5526700</v>
      </c>
      <c r="H2232" t="s">
        <v>297</v>
      </c>
      <c r="I2232" t="s">
        <v>297</v>
      </c>
      <c r="J2232" t="s">
        <v>297</v>
      </c>
      <c r="K2232" t="s">
        <v>297</v>
      </c>
      <c r="L2232">
        <f t="shared" si="374"/>
        <v>3</v>
      </c>
      <c r="M2232">
        <f t="shared" si="375"/>
        <v>5526700</v>
      </c>
      <c r="N2232" s="5" t="s">
        <v>297</v>
      </c>
      <c r="O2232" s="5" t="s">
        <v>297</v>
      </c>
      <c r="P2232" s="5" t="s">
        <v>297</v>
      </c>
      <c r="Q2232" s="5" t="s">
        <v>297</v>
      </c>
      <c r="R2232" s="5" t="s">
        <v>297</v>
      </c>
      <c r="S2232" s="5" t="s">
        <v>297</v>
      </c>
      <c r="T2232" s="5" t="s">
        <v>297</v>
      </c>
      <c r="U2232" s="5" t="s">
        <v>297</v>
      </c>
      <c r="V2232" t="str">
        <f t="shared" si="376"/>
        <v>NA</v>
      </c>
      <c r="W2232" t="str">
        <f t="shared" si="377"/>
        <v>NA</v>
      </c>
      <c r="X2232" t="str">
        <f t="shared" si="378"/>
        <v>NA</v>
      </c>
      <c r="Y2232" t="str">
        <f t="shared" si="379"/>
        <v>NA</v>
      </c>
      <c r="Z2232" t="str">
        <f t="shared" si="380"/>
        <v>NA</v>
      </c>
      <c r="AA2232" t="str">
        <f t="shared" si="381"/>
        <v>NA</v>
      </c>
      <c r="AB2232" t="str">
        <f t="shared" si="382"/>
        <v>NA</v>
      </c>
      <c r="AC2232" t="str">
        <f t="shared" si="383"/>
        <v>NA</v>
      </c>
      <c r="AD2232">
        <f t="shared" si="384"/>
        <v>4</v>
      </c>
    </row>
    <row r="2233" spans="1:30" x14ac:dyDescent="0.2">
      <c r="A2233" t="s">
        <v>22481</v>
      </c>
      <c r="B2233" t="s">
        <v>22485</v>
      </c>
      <c r="C2233" t="s">
        <v>4813</v>
      </c>
      <c r="D2233" t="s">
        <v>297</v>
      </c>
      <c r="E2233" t="s">
        <v>297</v>
      </c>
      <c r="F2233" t="s">
        <v>297</v>
      </c>
      <c r="G2233" t="s">
        <v>297</v>
      </c>
      <c r="H2233" t="s">
        <v>297</v>
      </c>
      <c r="I2233">
        <v>6410100</v>
      </c>
      <c r="J2233" t="s">
        <v>297</v>
      </c>
      <c r="K2233" t="s">
        <v>297</v>
      </c>
      <c r="L2233">
        <f t="shared" si="374"/>
        <v>4</v>
      </c>
      <c r="M2233" t="e">
        <f t="shared" si="375"/>
        <v>#DIV/0!</v>
      </c>
      <c r="N2233" s="5">
        <v>1.1966442713472694</v>
      </c>
      <c r="O2233" s="5">
        <v>1.2006868009060794</v>
      </c>
      <c r="P2233" s="5">
        <v>0.88277123981202166</v>
      </c>
      <c r="Q2233" s="5">
        <v>0.84696590593254151</v>
      </c>
      <c r="R2233" s="5">
        <v>0.97922825951256176</v>
      </c>
      <c r="S2233" s="5">
        <v>1.097886546366742</v>
      </c>
      <c r="T2233" s="5">
        <v>0.94556617380941799</v>
      </c>
      <c r="U2233" s="5">
        <v>0.9157095938208144</v>
      </c>
      <c r="V2233" t="str">
        <f t="shared" si="376"/>
        <v>NA</v>
      </c>
      <c r="W2233" t="str">
        <f t="shared" si="377"/>
        <v>NA</v>
      </c>
      <c r="X2233" t="str">
        <f t="shared" si="378"/>
        <v>NA</v>
      </c>
      <c r="Y2233" t="str">
        <f t="shared" si="379"/>
        <v>NA</v>
      </c>
      <c r="Z2233" t="str">
        <f t="shared" si="380"/>
        <v>NA</v>
      </c>
      <c r="AA2233">
        <f t="shared" si="381"/>
        <v>5838581.4283024715</v>
      </c>
      <c r="AB2233" t="str">
        <f t="shared" si="382"/>
        <v>NA</v>
      </c>
      <c r="AC2233" t="str">
        <f t="shared" si="383"/>
        <v>NA</v>
      </c>
      <c r="AD2233">
        <f t="shared" si="384"/>
        <v>4</v>
      </c>
    </row>
    <row r="2234" spans="1:30" x14ac:dyDescent="0.2">
      <c r="A2234" t="s">
        <v>22481</v>
      </c>
      <c r="B2234" t="s">
        <v>22484</v>
      </c>
      <c r="C2234" t="s">
        <v>4807</v>
      </c>
      <c r="D2234">
        <v>129440000</v>
      </c>
      <c r="E2234">
        <v>176610000</v>
      </c>
      <c r="F2234">
        <v>89228000</v>
      </c>
      <c r="G2234">
        <v>169030000</v>
      </c>
      <c r="H2234">
        <v>42133000</v>
      </c>
      <c r="I2234">
        <v>68215000</v>
      </c>
      <c r="J2234">
        <v>77633000</v>
      </c>
      <c r="K2234">
        <v>222410000</v>
      </c>
      <c r="L2234">
        <f t="shared" si="374"/>
        <v>0</v>
      </c>
      <c r="M2234">
        <f t="shared" si="375"/>
        <v>141077000</v>
      </c>
      <c r="N2234" s="5">
        <v>1.1966442713472694</v>
      </c>
      <c r="O2234" s="5">
        <v>1.2006868009060794</v>
      </c>
      <c r="P2234" s="5">
        <v>0.88277123981202166</v>
      </c>
      <c r="Q2234" s="5">
        <v>0.84696590593254151</v>
      </c>
      <c r="R2234" s="5">
        <v>0.97922825951256176</v>
      </c>
      <c r="S2234" s="5">
        <v>1.097886546366742</v>
      </c>
      <c r="T2234" s="5">
        <v>0.94556617380941799</v>
      </c>
      <c r="U2234" s="5">
        <v>0.9157095938208144</v>
      </c>
      <c r="V2234">
        <f t="shared" si="376"/>
        <v>108169155.2780903</v>
      </c>
      <c r="W2234">
        <f t="shared" si="377"/>
        <v>147090814.9125351</v>
      </c>
      <c r="X2234">
        <f t="shared" si="378"/>
        <v>101077148.84209448</v>
      </c>
      <c r="Y2234">
        <f t="shared" si="379"/>
        <v>199571197.39535627</v>
      </c>
      <c r="Z2234">
        <f t="shared" si="380"/>
        <v>43026740.283182673</v>
      </c>
      <c r="AA2234">
        <f t="shared" si="381"/>
        <v>62133013.858076021</v>
      </c>
      <c r="AB2234">
        <f t="shared" si="382"/>
        <v>82102133.251275957</v>
      </c>
      <c r="AC2234">
        <f t="shared" si="383"/>
        <v>242882679.7281771</v>
      </c>
      <c r="AD2234">
        <f t="shared" si="384"/>
        <v>0</v>
      </c>
    </row>
    <row r="2235" spans="1:30" x14ac:dyDescent="0.2">
      <c r="A2235" t="s">
        <v>22481</v>
      </c>
      <c r="B2235" t="s">
        <v>22483</v>
      </c>
      <c r="C2235" t="s">
        <v>4799</v>
      </c>
      <c r="D2235">
        <v>10421000</v>
      </c>
      <c r="E2235">
        <v>14731000</v>
      </c>
      <c r="F2235">
        <v>21892000</v>
      </c>
      <c r="G2235">
        <v>17077000</v>
      </c>
      <c r="H2235">
        <v>14303000</v>
      </c>
      <c r="I2235">
        <v>19920000</v>
      </c>
      <c r="J2235">
        <v>19540000</v>
      </c>
      <c r="K2235">
        <v>22987000</v>
      </c>
      <c r="L2235">
        <f t="shared" si="374"/>
        <v>0</v>
      </c>
      <c r="M2235">
        <f t="shared" si="375"/>
        <v>16030250</v>
      </c>
      <c r="N2235" s="5">
        <v>1.1966442713472694</v>
      </c>
      <c r="O2235" s="5">
        <v>1.2006868009060794</v>
      </c>
      <c r="P2235" s="5">
        <v>0.88277123981202166</v>
      </c>
      <c r="Q2235" s="5">
        <v>0.84696590593254151</v>
      </c>
      <c r="R2235" s="5">
        <v>0.97922825951256176</v>
      </c>
      <c r="S2235" s="5">
        <v>1.097886546366742</v>
      </c>
      <c r="T2235" s="5">
        <v>0.94556617380941799</v>
      </c>
      <c r="U2235" s="5">
        <v>0.9157095938208144</v>
      </c>
      <c r="V2235">
        <f t="shared" si="376"/>
        <v>8708519.5237405673</v>
      </c>
      <c r="W2235">
        <f t="shared" si="377"/>
        <v>12268811.474302443</v>
      </c>
      <c r="X2235">
        <f t="shared" si="378"/>
        <v>24799176.743299551</v>
      </c>
      <c r="Y2235">
        <f t="shared" si="379"/>
        <v>20162558.941729274</v>
      </c>
      <c r="Z2235">
        <f t="shared" si="380"/>
        <v>14606400.357685467</v>
      </c>
      <c r="AA2235">
        <f t="shared" si="381"/>
        <v>18143951.272489544</v>
      </c>
      <c r="AB2235">
        <f t="shared" si="382"/>
        <v>20664867.823347446</v>
      </c>
      <c r="AC2235">
        <f t="shared" si="383"/>
        <v>25102936.733562369</v>
      </c>
      <c r="AD2235">
        <f t="shared" si="384"/>
        <v>0</v>
      </c>
    </row>
    <row r="2236" spans="1:30" x14ac:dyDescent="0.2">
      <c r="A2236" t="s">
        <v>22481</v>
      </c>
      <c r="B2236" t="s">
        <v>22482</v>
      </c>
      <c r="C2236" t="s">
        <v>4791</v>
      </c>
      <c r="D2236" t="s">
        <v>297</v>
      </c>
      <c r="E2236" t="s">
        <v>297</v>
      </c>
      <c r="F2236" t="s">
        <v>297</v>
      </c>
      <c r="G2236" t="s">
        <v>297</v>
      </c>
      <c r="H2236" t="s">
        <v>297</v>
      </c>
      <c r="I2236" t="s">
        <v>297</v>
      </c>
      <c r="J2236" t="s">
        <v>297</v>
      </c>
      <c r="K2236" t="s">
        <v>297</v>
      </c>
      <c r="L2236">
        <f t="shared" si="374"/>
        <v>4</v>
      </c>
      <c r="M2236" t="e">
        <f t="shared" si="375"/>
        <v>#DIV/0!</v>
      </c>
      <c r="N2236" s="5">
        <v>1.1966442713472694</v>
      </c>
      <c r="O2236" s="5">
        <v>1.2006868009060794</v>
      </c>
      <c r="P2236" s="5">
        <v>0.88277123981202166</v>
      </c>
      <c r="Q2236" s="5">
        <v>0.84696590593254151</v>
      </c>
      <c r="R2236" s="5">
        <v>0.97922825951256176</v>
      </c>
      <c r="S2236" s="5">
        <v>1.097886546366742</v>
      </c>
      <c r="T2236" s="5">
        <v>0.94556617380941799</v>
      </c>
      <c r="U2236" s="5">
        <v>0.9157095938208144</v>
      </c>
      <c r="V2236" t="str">
        <f t="shared" si="376"/>
        <v>NA</v>
      </c>
      <c r="W2236" t="str">
        <f t="shared" si="377"/>
        <v>NA</v>
      </c>
      <c r="X2236" t="str">
        <f t="shared" si="378"/>
        <v>NA</v>
      </c>
      <c r="Y2236" t="str">
        <f t="shared" si="379"/>
        <v>NA</v>
      </c>
      <c r="Z2236" t="str">
        <f t="shared" si="380"/>
        <v>NA</v>
      </c>
      <c r="AA2236" t="str">
        <f t="shared" si="381"/>
        <v>NA</v>
      </c>
      <c r="AB2236" t="str">
        <f t="shared" si="382"/>
        <v>NA</v>
      </c>
      <c r="AC2236" t="str">
        <f t="shared" si="383"/>
        <v>NA</v>
      </c>
      <c r="AD2236">
        <f t="shared" si="384"/>
        <v>4</v>
      </c>
    </row>
    <row r="2237" spans="1:30" x14ac:dyDescent="0.2">
      <c r="A2237" t="s">
        <v>22481</v>
      </c>
      <c r="B2237" t="s">
        <v>22480</v>
      </c>
      <c r="C2237" t="s">
        <v>4781</v>
      </c>
      <c r="D2237">
        <v>5276000</v>
      </c>
      <c r="E2237">
        <v>8998100</v>
      </c>
      <c r="F2237">
        <v>7141100</v>
      </c>
      <c r="G2237">
        <v>7384600</v>
      </c>
      <c r="H2237">
        <v>2331200</v>
      </c>
      <c r="I2237">
        <v>6250500</v>
      </c>
      <c r="J2237">
        <v>6097800</v>
      </c>
      <c r="K2237">
        <v>11008000</v>
      </c>
      <c r="L2237">
        <f t="shared" si="374"/>
        <v>0</v>
      </c>
      <c r="M2237">
        <f t="shared" si="375"/>
        <v>7199950</v>
      </c>
      <c r="N2237" s="5">
        <v>1.1966442713472694</v>
      </c>
      <c r="O2237" s="5">
        <v>1.2006868009060794</v>
      </c>
      <c r="P2237" s="5">
        <v>0.88277123981202166</v>
      </c>
      <c r="Q2237" s="5">
        <v>0.84696590593254151</v>
      </c>
      <c r="R2237" s="5">
        <v>0.97922825951256176</v>
      </c>
      <c r="S2237" s="5">
        <v>1.097886546366742</v>
      </c>
      <c r="T2237" s="5">
        <v>0.94556617380941799</v>
      </c>
      <c r="U2237" s="5">
        <v>0.9157095938208144</v>
      </c>
      <c r="V2237">
        <f t="shared" si="376"/>
        <v>4408996.162292988</v>
      </c>
      <c r="W2237">
        <f t="shared" si="377"/>
        <v>7494127.5220229998</v>
      </c>
      <c r="X2237">
        <f t="shared" si="378"/>
        <v>8089411.704804332</v>
      </c>
      <c r="Y2237">
        <f t="shared" si="379"/>
        <v>8718886.9685011413</v>
      </c>
      <c r="Z2237">
        <f t="shared" si="380"/>
        <v>2380650.249167053</v>
      </c>
      <c r="AA2237">
        <f t="shared" si="381"/>
        <v>5693211.2162999948</v>
      </c>
      <c r="AB2237">
        <f t="shared" si="382"/>
        <v>6448834.7499082936</v>
      </c>
      <c r="AC2237">
        <f t="shared" si="383"/>
        <v>12021278.442730874</v>
      </c>
      <c r="AD2237">
        <f t="shared" si="384"/>
        <v>0</v>
      </c>
    </row>
    <row r="2238" spans="1:30" x14ac:dyDescent="0.2">
      <c r="A2238" t="s">
        <v>22477</v>
      </c>
      <c r="B2238" t="s">
        <v>22478</v>
      </c>
      <c r="C2238" t="s">
        <v>4773</v>
      </c>
      <c r="D2238">
        <v>6441100</v>
      </c>
      <c r="E2238">
        <v>14594000</v>
      </c>
      <c r="F2238" t="s">
        <v>297</v>
      </c>
      <c r="G2238">
        <v>19219000</v>
      </c>
      <c r="H2238" t="s">
        <v>297</v>
      </c>
      <c r="I2238" t="s">
        <v>297</v>
      </c>
      <c r="J2238">
        <v>9302700</v>
      </c>
      <c r="K2238">
        <v>8651300</v>
      </c>
      <c r="L2238">
        <f t="shared" si="374"/>
        <v>1</v>
      </c>
      <c r="M2238">
        <f t="shared" si="375"/>
        <v>13418033.333333334</v>
      </c>
      <c r="N2238" s="5">
        <v>0.98479452050514882</v>
      </c>
      <c r="O2238" s="5">
        <v>1.3311582000890558</v>
      </c>
      <c r="P2238" s="5">
        <v>0.73420678145542206</v>
      </c>
      <c r="Q2238" s="5">
        <v>2.7955490311950246</v>
      </c>
      <c r="R2238" s="5" t="s">
        <v>297</v>
      </c>
      <c r="S2238" s="5">
        <v>1.5190076554541962</v>
      </c>
      <c r="T2238" s="5">
        <v>0.24466916330518371</v>
      </c>
      <c r="U2238" s="5" t="s">
        <v>297</v>
      </c>
      <c r="V2238">
        <f t="shared" si="376"/>
        <v>6540552.2328617834</v>
      </c>
      <c r="W2238">
        <f t="shared" si="377"/>
        <v>10963385.117579298</v>
      </c>
      <c r="X2238" t="str">
        <f t="shared" si="378"/>
        <v>NA</v>
      </c>
      <c r="Y2238">
        <f t="shared" si="379"/>
        <v>6874857.0622581346</v>
      </c>
      <c r="Z2238" t="str">
        <f t="shared" si="380"/>
        <v>NA</v>
      </c>
      <c r="AA2238" t="str">
        <f t="shared" si="381"/>
        <v>NA</v>
      </c>
      <c r="AB2238">
        <f t="shared" si="382"/>
        <v>38021546.623742051</v>
      </c>
      <c r="AC2238" t="str">
        <f t="shared" si="383"/>
        <v>NA</v>
      </c>
      <c r="AD2238">
        <f t="shared" si="384"/>
        <v>1</v>
      </c>
    </row>
    <row r="2239" spans="1:30" x14ac:dyDescent="0.2">
      <c r="A2239" t="s">
        <v>22477</v>
      </c>
      <c r="B2239" t="s">
        <v>22479</v>
      </c>
      <c r="C2239" t="s">
        <v>4768</v>
      </c>
      <c r="D2239">
        <v>8838800</v>
      </c>
      <c r="E2239">
        <v>30455000</v>
      </c>
      <c r="F2239">
        <v>8706100</v>
      </c>
      <c r="G2239">
        <v>28988000</v>
      </c>
      <c r="H2239">
        <v>5776900</v>
      </c>
      <c r="I2239">
        <v>10632000</v>
      </c>
      <c r="J2239">
        <v>20053000</v>
      </c>
      <c r="K2239">
        <v>18364000</v>
      </c>
      <c r="L2239">
        <f t="shared" si="374"/>
        <v>0</v>
      </c>
      <c r="M2239">
        <f t="shared" si="375"/>
        <v>19246975</v>
      </c>
      <c r="N2239" s="5">
        <v>0.98479452050514882</v>
      </c>
      <c r="O2239" s="5">
        <v>1.3311582000890558</v>
      </c>
      <c r="P2239" s="5">
        <v>0.73420678145542206</v>
      </c>
      <c r="Q2239" s="5">
        <v>2.7955490311950246</v>
      </c>
      <c r="R2239" s="5" t="s">
        <v>297</v>
      </c>
      <c r="S2239" s="5">
        <v>1.5190076554541962</v>
      </c>
      <c r="T2239" s="5">
        <v>0.24466916330518371</v>
      </c>
      <c r="U2239" s="5" t="s">
        <v>297</v>
      </c>
      <c r="V2239">
        <f t="shared" si="376"/>
        <v>8975273.3346507158</v>
      </c>
      <c r="W2239">
        <f t="shared" si="377"/>
        <v>22878572.958467692</v>
      </c>
      <c r="X2239">
        <f t="shared" si="378"/>
        <v>11857831.090502666</v>
      </c>
      <c r="Y2239">
        <f t="shared" si="379"/>
        <v>10369340.57551063</v>
      </c>
      <c r="Z2239" t="str">
        <f t="shared" si="380"/>
        <v>NA</v>
      </c>
      <c r="AA2239">
        <f t="shared" si="381"/>
        <v>6999306.3970575854</v>
      </c>
      <c r="AB2239">
        <f t="shared" si="382"/>
        <v>81959654.126855567</v>
      </c>
      <c r="AC2239" t="str">
        <f t="shared" si="383"/>
        <v>NA</v>
      </c>
      <c r="AD2239">
        <f t="shared" si="384"/>
        <v>0</v>
      </c>
    </row>
    <row r="2240" spans="1:30" x14ac:dyDescent="0.2">
      <c r="A2240" t="s">
        <v>22477</v>
      </c>
      <c r="B2240" t="s">
        <v>22478</v>
      </c>
      <c r="C2240" t="s">
        <v>4763</v>
      </c>
      <c r="D2240">
        <v>6441100</v>
      </c>
      <c r="E2240" t="s">
        <v>297</v>
      </c>
      <c r="F2240" t="s">
        <v>297</v>
      </c>
      <c r="G2240">
        <v>19219000</v>
      </c>
      <c r="H2240" t="s">
        <v>297</v>
      </c>
      <c r="I2240" t="s">
        <v>297</v>
      </c>
      <c r="J2240" t="s">
        <v>297</v>
      </c>
      <c r="K2240" t="s">
        <v>297</v>
      </c>
      <c r="L2240">
        <f t="shared" si="374"/>
        <v>2</v>
      </c>
      <c r="M2240">
        <f t="shared" si="375"/>
        <v>12830050</v>
      </c>
      <c r="N2240" s="5">
        <v>0.98479452050514882</v>
      </c>
      <c r="O2240" s="5">
        <v>1.3311582000890558</v>
      </c>
      <c r="P2240" s="5">
        <v>0.73420678145542206</v>
      </c>
      <c r="Q2240" s="5">
        <v>2.7955490311950246</v>
      </c>
      <c r="R2240" s="5" t="s">
        <v>297</v>
      </c>
      <c r="S2240" s="5">
        <v>1.5190076554541962</v>
      </c>
      <c r="T2240" s="5">
        <v>0.24466916330518371</v>
      </c>
      <c r="U2240" s="5" t="s">
        <v>297</v>
      </c>
      <c r="V2240">
        <f t="shared" si="376"/>
        <v>6540552.2328617834</v>
      </c>
      <c r="W2240" t="str">
        <f t="shared" si="377"/>
        <v>NA</v>
      </c>
      <c r="X2240" t="str">
        <f t="shared" si="378"/>
        <v>NA</v>
      </c>
      <c r="Y2240">
        <f t="shared" si="379"/>
        <v>6874857.0622581346</v>
      </c>
      <c r="Z2240" t="str">
        <f t="shared" si="380"/>
        <v>NA</v>
      </c>
      <c r="AA2240" t="str">
        <f t="shared" si="381"/>
        <v>NA</v>
      </c>
      <c r="AB2240" t="str">
        <f t="shared" si="382"/>
        <v>NA</v>
      </c>
      <c r="AC2240" t="str">
        <f t="shared" si="383"/>
        <v>NA</v>
      </c>
      <c r="AD2240">
        <f t="shared" si="384"/>
        <v>2</v>
      </c>
    </row>
    <row r="2241" spans="1:30" x14ac:dyDescent="0.2">
      <c r="A2241" t="s">
        <v>22477</v>
      </c>
      <c r="B2241" t="s">
        <v>22476</v>
      </c>
      <c r="C2241" t="s">
        <v>4753</v>
      </c>
      <c r="D2241" t="s">
        <v>297</v>
      </c>
      <c r="E2241" t="s">
        <v>297</v>
      </c>
      <c r="F2241" t="s">
        <v>297</v>
      </c>
      <c r="G2241">
        <v>10446000</v>
      </c>
      <c r="H2241" t="s">
        <v>297</v>
      </c>
      <c r="I2241">
        <v>5226700</v>
      </c>
      <c r="J2241">
        <v>7638500</v>
      </c>
      <c r="K2241" t="s">
        <v>297</v>
      </c>
      <c r="L2241">
        <f t="shared" si="374"/>
        <v>3</v>
      </c>
      <c r="M2241">
        <f t="shared" si="375"/>
        <v>10446000</v>
      </c>
      <c r="N2241" s="5">
        <v>0.98479452050514882</v>
      </c>
      <c r="O2241" s="5">
        <v>1.3311582000890558</v>
      </c>
      <c r="P2241" s="5">
        <v>0.73420678145542206</v>
      </c>
      <c r="Q2241" s="5">
        <v>2.7955490311950246</v>
      </c>
      <c r="R2241" s="5" t="s">
        <v>297</v>
      </c>
      <c r="S2241" s="5">
        <v>1.5190076554541962</v>
      </c>
      <c r="T2241" s="5">
        <v>0.24466916330518371</v>
      </c>
      <c r="U2241" s="5" t="s">
        <v>297</v>
      </c>
      <c r="V2241" t="str">
        <f t="shared" si="376"/>
        <v>NA</v>
      </c>
      <c r="W2241" t="str">
        <f t="shared" si="377"/>
        <v>NA</v>
      </c>
      <c r="X2241" t="str">
        <f t="shared" si="378"/>
        <v>NA</v>
      </c>
      <c r="Y2241">
        <f t="shared" si="379"/>
        <v>3736654.189726233</v>
      </c>
      <c r="Z2241" t="str">
        <f t="shared" si="380"/>
        <v>NA</v>
      </c>
      <c r="AA2241">
        <f t="shared" si="381"/>
        <v>3440864.818049368</v>
      </c>
      <c r="AB2241">
        <f t="shared" si="382"/>
        <v>31219708.674412124</v>
      </c>
      <c r="AC2241" t="str">
        <f t="shared" si="383"/>
        <v>NA</v>
      </c>
      <c r="AD2241">
        <f t="shared" si="384"/>
        <v>3</v>
      </c>
    </row>
    <row r="2242" spans="1:30" x14ac:dyDescent="0.2">
      <c r="A2242" t="s">
        <v>22475</v>
      </c>
      <c r="B2242" t="s">
        <v>22474</v>
      </c>
      <c r="C2242" t="s">
        <v>4746</v>
      </c>
      <c r="D2242">
        <v>27209000</v>
      </c>
      <c r="E2242">
        <v>29869000</v>
      </c>
      <c r="F2242">
        <v>42898000</v>
      </c>
      <c r="G2242">
        <v>54443000</v>
      </c>
      <c r="H2242">
        <v>29643000</v>
      </c>
      <c r="I2242">
        <v>38138000</v>
      </c>
      <c r="J2242">
        <v>31151000</v>
      </c>
      <c r="K2242">
        <v>34524000</v>
      </c>
      <c r="L2242">
        <f t="shared" si="374"/>
        <v>0</v>
      </c>
      <c r="M2242">
        <f t="shared" si="375"/>
        <v>38604750</v>
      </c>
      <c r="N2242" s="5">
        <v>0.79214995324860882</v>
      </c>
      <c r="O2242" s="5">
        <v>0.96272720659978317</v>
      </c>
      <c r="P2242" s="5">
        <v>1.0188079451210152</v>
      </c>
      <c r="Q2242" s="5">
        <v>1.1776308380812763</v>
      </c>
      <c r="R2242" s="5">
        <v>0.84558810295586961</v>
      </c>
      <c r="S2242" s="5">
        <v>1.1228507315448579</v>
      </c>
      <c r="T2242" s="5">
        <v>1.0091276091003094</v>
      </c>
      <c r="U2242" s="5">
        <v>1.1406722660534492</v>
      </c>
      <c r="V2242">
        <f t="shared" si="376"/>
        <v>34348294.64852687</v>
      </c>
      <c r="W2242">
        <f t="shared" si="377"/>
        <v>31025403.453064445</v>
      </c>
      <c r="X2242">
        <f t="shared" si="378"/>
        <v>42106071.321326926</v>
      </c>
      <c r="Y2242">
        <f t="shared" si="379"/>
        <v>46230956.4589056</v>
      </c>
      <c r="Z2242">
        <f t="shared" si="380"/>
        <v>35056075.051646084</v>
      </c>
      <c r="AA2242">
        <f t="shared" si="381"/>
        <v>33965333.885055572</v>
      </c>
      <c r="AB2242">
        <f t="shared" si="382"/>
        <v>30869237.66536599</v>
      </c>
      <c r="AC2242">
        <f t="shared" si="383"/>
        <v>30266362.238689065</v>
      </c>
      <c r="AD2242">
        <f t="shared" si="384"/>
        <v>0</v>
      </c>
    </row>
    <row r="2243" spans="1:30" x14ac:dyDescent="0.2">
      <c r="A2243" t="s">
        <v>22472</v>
      </c>
      <c r="B2243" t="s">
        <v>22473</v>
      </c>
      <c r="C2243" t="s">
        <v>4741</v>
      </c>
      <c r="D2243">
        <v>1994900</v>
      </c>
      <c r="E2243" t="s">
        <v>297</v>
      </c>
      <c r="F2243" t="s">
        <v>297</v>
      </c>
      <c r="G2243">
        <v>7356800</v>
      </c>
      <c r="H2243" t="s">
        <v>297</v>
      </c>
      <c r="I2243" t="s">
        <v>297</v>
      </c>
      <c r="J2243">
        <v>3378800</v>
      </c>
      <c r="K2243" t="s">
        <v>297</v>
      </c>
      <c r="L2243">
        <f t="shared" ref="L2243:L2306" si="385">COUNTIF(D2243:G2243,"NA")</f>
        <v>2</v>
      </c>
      <c r="M2243">
        <f t="shared" ref="M2243:M2306" si="386">AVERAGE(D2243:G2243)</f>
        <v>4675850</v>
      </c>
      <c r="N2243" s="5">
        <v>0.20118986718246087</v>
      </c>
      <c r="O2243" s="5">
        <v>0.84241784359409033</v>
      </c>
      <c r="P2243" s="5">
        <v>1.4040196530826434</v>
      </c>
      <c r="Q2243" s="5">
        <v>1.7706604499745489</v>
      </c>
      <c r="R2243" s="5" t="s">
        <v>297</v>
      </c>
      <c r="S2243" s="5">
        <v>1.1959602450847791</v>
      </c>
      <c r="T2243" s="5">
        <v>0.9508207957565632</v>
      </c>
      <c r="U2243" s="5">
        <v>2.0870961152144507</v>
      </c>
      <c r="V2243">
        <f t="shared" ref="V2243:V2306" si="387">IFERROR(D2243/N2243,"NA")</f>
        <v>9915509.3044065069</v>
      </c>
      <c r="W2243" t="str">
        <f t="shared" ref="W2243:W2306" si="388">IFERROR(E2243/O2243,"NA")</f>
        <v>NA</v>
      </c>
      <c r="X2243" t="str">
        <f t="shared" ref="X2243:X2306" si="389">IFERROR(F2243/P2243,"NA")</f>
        <v>NA</v>
      </c>
      <c r="Y2243">
        <f t="shared" ref="Y2243:Y2306" si="390">IFERROR(G2243/Q2243,"NA")</f>
        <v>4154833.8644519593</v>
      </c>
      <c r="Z2243" t="str">
        <f t="shared" ref="Z2243:Z2306" si="391">IFERROR(H2243/R2243,"NA")</f>
        <v>NA</v>
      </c>
      <c r="AA2243" t="str">
        <f t="shared" ref="AA2243:AA2306" si="392">IFERROR(I2243/S2243,"NA")</f>
        <v>NA</v>
      </c>
      <c r="AB2243">
        <f t="shared" ref="AB2243:AB2306" si="393">IFERROR(J2243/T2243,"NA")</f>
        <v>3553561.3178417142</v>
      </c>
      <c r="AC2243" t="str">
        <f t="shared" ref="AC2243:AC2306" si="394">IFERROR(K2243/U2243,"NA")</f>
        <v>NA</v>
      </c>
      <c r="AD2243">
        <f t="shared" ref="AD2243:AD2306" si="395">COUNTIF(V2243:Y2243,"NA")</f>
        <v>2</v>
      </c>
    </row>
    <row r="2244" spans="1:30" x14ac:dyDescent="0.2">
      <c r="A2244" t="s">
        <v>22472</v>
      </c>
      <c r="B2244" t="s">
        <v>22471</v>
      </c>
      <c r="C2244" t="s">
        <v>4734</v>
      </c>
      <c r="D2244" t="s">
        <v>297</v>
      </c>
      <c r="E2244" t="s">
        <v>297</v>
      </c>
      <c r="F2244" t="s">
        <v>297</v>
      </c>
      <c r="G2244">
        <v>10138000</v>
      </c>
      <c r="H2244" t="s">
        <v>297</v>
      </c>
      <c r="I2244" t="s">
        <v>297</v>
      </c>
      <c r="J2244">
        <v>8296300</v>
      </c>
      <c r="K2244" t="s">
        <v>297</v>
      </c>
      <c r="L2244">
        <f t="shared" si="385"/>
        <v>3</v>
      </c>
      <c r="M2244">
        <f t="shared" si="386"/>
        <v>10138000</v>
      </c>
      <c r="N2244" s="5">
        <v>0.20118986718246087</v>
      </c>
      <c r="O2244" s="5">
        <v>0.84241784359409033</v>
      </c>
      <c r="P2244" s="5">
        <v>1.4040196530826434</v>
      </c>
      <c r="Q2244" s="5">
        <v>1.7706604499745489</v>
      </c>
      <c r="R2244" s="5" t="s">
        <v>297</v>
      </c>
      <c r="S2244" s="5">
        <v>1.1959602450847791</v>
      </c>
      <c r="T2244" s="5">
        <v>0.9508207957565632</v>
      </c>
      <c r="U2244" s="5">
        <v>2.0870961152144507</v>
      </c>
      <c r="V2244" t="str">
        <f t="shared" si="387"/>
        <v>NA</v>
      </c>
      <c r="W2244" t="str">
        <f t="shared" si="388"/>
        <v>NA</v>
      </c>
      <c r="X2244" t="str">
        <f t="shared" si="389"/>
        <v>NA</v>
      </c>
      <c r="Y2244">
        <f t="shared" si="390"/>
        <v>5725547.2104466567</v>
      </c>
      <c r="Z2244" t="str">
        <f t="shared" si="391"/>
        <v>NA</v>
      </c>
      <c r="AA2244" t="str">
        <f t="shared" si="392"/>
        <v>NA</v>
      </c>
      <c r="AB2244">
        <f t="shared" si="393"/>
        <v>8725408.6543181632</v>
      </c>
      <c r="AC2244" t="str">
        <f t="shared" si="394"/>
        <v>NA</v>
      </c>
      <c r="AD2244">
        <f t="shared" si="395"/>
        <v>3</v>
      </c>
    </row>
    <row r="2245" spans="1:30" x14ac:dyDescent="0.2">
      <c r="A2245" t="s">
        <v>22469</v>
      </c>
      <c r="B2245" t="s">
        <v>22470</v>
      </c>
      <c r="C2245" t="s">
        <v>4729</v>
      </c>
      <c r="D2245">
        <v>9062900</v>
      </c>
      <c r="E2245">
        <v>10975000</v>
      </c>
      <c r="F2245">
        <v>12510000</v>
      </c>
      <c r="G2245">
        <v>36108000</v>
      </c>
      <c r="H2245" t="s">
        <v>297</v>
      </c>
      <c r="I2245">
        <v>13578000</v>
      </c>
      <c r="J2245" t="s">
        <v>297</v>
      </c>
      <c r="K2245" t="s">
        <v>297</v>
      </c>
      <c r="L2245">
        <f t="shared" si="385"/>
        <v>0</v>
      </c>
      <c r="M2245">
        <f t="shared" si="386"/>
        <v>17163975</v>
      </c>
      <c r="N2245" s="5" t="s">
        <v>297</v>
      </c>
      <c r="O2245" s="5" t="s">
        <v>297</v>
      </c>
      <c r="P2245" s="5" t="s">
        <v>297</v>
      </c>
      <c r="Q2245" s="5" t="s">
        <v>297</v>
      </c>
      <c r="R2245" s="5" t="s">
        <v>297</v>
      </c>
      <c r="S2245" s="5" t="s">
        <v>297</v>
      </c>
      <c r="T2245" s="5" t="s">
        <v>297</v>
      </c>
      <c r="U2245" s="5" t="s">
        <v>297</v>
      </c>
      <c r="V2245" t="str">
        <f t="shared" si="387"/>
        <v>NA</v>
      </c>
      <c r="W2245" t="str">
        <f t="shared" si="388"/>
        <v>NA</v>
      </c>
      <c r="X2245" t="str">
        <f t="shared" si="389"/>
        <v>NA</v>
      </c>
      <c r="Y2245" t="str">
        <f t="shared" si="390"/>
        <v>NA</v>
      </c>
      <c r="Z2245" t="str">
        <f t="shared" si="391"/>
        <v>NA</v>
      </c>
      <c r="AA2245" t="str">
        <f t="shared" si="392"/>
        <v>NA</v>
      </c>
      <c r="AB2245" t="str">
        <f t="shared" si="393"/>
        <v>NA</v>
      </c>
      <c r="AC2245" t="str">
        <f t="shared" si="394"/>
        <v>NA</v>
      </c>
      <c r="AD2245">
        <f t="shared" si="395"/>
        <v>4</v>
      </c>
    </row>
    <row r="2246" spans="1:30" x14ac:dyDescent="0.2">
      <c r="A2246" t="s">
        <v>22469</v>
      </c>
      <c r="B2246" t="s">
        <v>22468</v>
      </c>
      <c r="C2246" t="s">
        <v>4721</v>
      </c>
      <c r="D2246">
        <v>7915800</v>
      </c>
      <c r="E2246">
        <v>8666100</v>
      </c>
      <c r="F2246">
        <v>2748800</v>
      </c>
      <c r="G2246">
        <v>22636000</v>
      </c>
      <c r="H2246">
        <v>3897900</v>
      </c>
      <c r="I2246">
        <v>8372700</v>
      </c>
      <c r="J2246">
        <v>6652700</v>
      </c>
      <c r="K2246">
        <v>7079900</v>
      </c>
      <c r="L2246">
        <f t="shared" si="385"/>
        <v>0</v>
      </c>
      <c r="M2246">
        <f t="shared" si="386"/>
        <v>10491675</v>
      </c>
      <c r="N2246" s="5" t="s">
        <v>297</v>
      </c>
      <c r="O2246" s="5" t="s">
        <v>297</v>
      </c>
      <c r="P2246" s="5" t="s">
        <v>297</v>
      </c>
      <c r="Q2246" s="5" t="s">
        <v>297</v>
      </c>
      <c r="R2246" s="5" t="s">
        <v>297</v>
      </c>
      <c r="S2246" s="5" t="s">
        <v>297</v>
      </c>
      <c r="T2246" s="5" t="s">
        <v>297</v>
      </c>
      <c r="U2246" s="5" t="s">
        <v>297</v>
      </c>
      <c r="V2246" t="str">
        <f t="shared" si="387"/>
        <v>NA</v>
      </c>
      <c r="W2246" t="str">
        <f t="shared" si="388"/>
        <v>NA</v>
      </c>
      <c r="X2246" t="str">
        <f t="shared" si="389"/>
        <v>NA</v>
      </c>
      <c r="Y2246" t="str">
        <f t="shared" si="390"/>
        <v>NA</v>
      </c>
      <c r="Z2246" t="str">
        <f t="shared" si="391"/>
        <v>NA</v>
      </c>
      <c r="AA2246" t="str">
        <f t="shared" si="392"/>
        <v>NA</v>
      </c>
      <c r="AB2246" t="str">
        <f t="shared" si="393"/>
        <v>NA</v>
      </c>
      <c r="AC2246" t="str">
        <f t="shared" si="394"/>
        <v>NA</v>
      </c>
      <c r="AD2246">
        <f t="shared" si="395"/>
        <v>4</v>
      </c>
    </row>
    <row r="2247" spans="1:30" x14ac:dyDescent="0.2">
      <c r="A2247" t="s">
        <v>22466</v>
      </c>
      <c r="B2247" t="s">
        <v>22467</v>
      </c>
      <c r="C2247" t="s">
        <v>4714</v>
      </c>
      <c r="D2247">
        <v>512090000</v>
      </c>
      <c r="E2247">
        <v>317980000</v>
      </c>
      <c r="F2247">
        <v>399850000</v>
      </c>
      <c r="G2247">
        <v>1476700000</v>
      </c>
      <c r="H2247">
        <v>641880000</v>
      </c>
      <c r="I2247">
        <v>750900000</v>
      </c>
      <c r="J2247">
        <v>757600000</v>
      </c>
      <c r="K2247">
        <v>351510000</v>
      </c>
      <c r="L2247">
        <f t="shared" si="385"/>
        <v>0</v>
      </c>
      <c r="M2247">
        <f t="shared" si="386"/>
        <v>676655000</v>
      </c>
      <c r="N2247" s="5">
        <v>0.92190580595317095</v>
      </c>
      <c r="O2247" s="5">
        <v>1.0702089823622161</v>
      </c>
      <c r="P2247" s="5">
        <v>1.0057794861302245</v>
      </c>
      <c r="Q2247" s="5">
        <v>1.0903425279438366</v>
      </c>
      <c r="R2247" s="5">
        <v>0.9607948816620755</v>
      </c>
      <c r="S2247" s="5">
        <v>1.0754152680545759</v>
      </c>
      <c r="T2247" s="5">
        <v>0.89479007148466083</v>
      </c>
      <c r="U2247" s="5">
        <v>0.99965719822688914</v>
      </c>
      <c r="V2247">
        <f t="shared" si="387"/>
        <v>555468895.73012638</v>
      </c>
      <c r="W2247">
        <f t="shared" si="388"/>
        <v>297119539.49231434</v>
      </c>
      <c r="X2247">
        <f t="shared" si="389"/>
        <v>397552351.69732714</v>
      </c>
      <c r="Y2247">
        <f t="shared" si="390"/>
        <v>1354345044.9325817</v>
      </c>
      <c r="Z2247">
        <f t="shared" si="391"/>
        <v>668071835.36366701</v>
      </c>
      <c r="AA2247">
        <f t="shared" si="392"/>
        <v>698241899.94845116</v>
      </c>
      <c r="AB2247">
        <f t="shared" si="393"/>
        <v>846679041.42361438</v>
      </c>
      <c r="AC2247">
        <f t="shared" si="394"/>
        <v>351630539.57244533</v>
      </c>
      <c r="AD2247">
        <f t="shared" si="395"/>
        <v>0</v>
      </c>
    </row>
    <row r="2248" spans="1:30" x14ac:dyDescent="0.2">
      <c r="A2248" t="s">
        <v>22466</v>
      </c>
      <c r="B2248" t="s">
        <v>22467</v>
      </c>
      <c r="C2248" t="s">
        <v>4708</v>
      </c>
      <c r="D2248">
        <v>8906800</v>
      </c>
      <c r="E2248">
        <v>23399000</v>
      </c>
      <c r="F2248">
        <v>3288600</v>
      </c>
      <c r="G2248">
        <v>36078000</v>
      </c>
      <c r="H2248">
        <v>2851700</v>
      </c>
      <c r="I2248">
        <v>5877900</v>
      </c>
      <c r="J2248">
        <v>23602000</v>
      </c>
      <c r="K2248" t="s">
        <v>297</v>
      </c>
      <c r="L2248">
        <f t="shared" si="385"/>
        <v>0</v>
      </c>
      <c r="M2248">
        <f t="shared" si="386"/>
        <v>17918100</v>
      </c>
      <c r="N2248" s="5">
        <v>0.92190580595317095</v>
      </c>
      <c r="O2248" s="5">
        <v>1.0702089823622161</v>
      </c>
      <c r="P2248" s="5">
        <v>1.0057794861302245</v>
      </c>
      <c r="Q2248" s="5">
        <v>1.0903425279438366</v>
      </c>
      <c r="R2248" s="5">
        <v>0.9607948816620755</v>
      </c>
      <c r="S2248" s="5">
        <v>1.0754152680545759</v>
      </c>
      <c r="T2248" s="5">
        <v>0.89479007148466083</v>
      </c>
      <c r="U2248" s="5">
        <v>0.99965719822688914</v>
      </c>
      <c r="V2248">
        <f t="shared" si="387"/>
        <v>9661290.7115723584</v>
      </c>
      <c r="W2248">
        <f t="shared" si="388"/>
        <v>21863954.036671057</v>
      </c>
      <c r="X2248">
        <f t="shared" si="389"/>
        <v>3269702.798028836</v>
      </c>
      <c r="Y2248">
        <f t="shared" si="390"/>
        <v>33088684.587985158</v>
      </c>
      <c r="Z2248">
        <f t="shared" si="391"/>
        <v>2968063.2718055854</v>
      </c>
      <c r="AA2248">
        <f t="shared" si="392"/>
        <v>5465702.5751857786</v>
      </c>
      <c r="AB2248">
        <f t="shared" si="393"/>
        <v>26377136.662724584</v>
      </c>
      <c r="AC2248" t="str">
        <f t="shared" si="394"/>
        <v>NA</v>
      </c>
      <c r="AD2248">
        <f t="shared" si="395"/>
        <v>0</v>
      </c>
    </row>
    <row r="2249" spans="1:30" x14ac:dyDescent="0.2">
      <c r="A2249" t="s">
        <v>22466</v>
      </c>
      <c r="B2249" t="s">
        <v>22465</v>
      </c>
      <c r="C2249" t="s">
        <v>4697</v>
      </c>
      <c r="D2249">
        <v>45478000</v>
      </c>
      <c r="E2249">
        <v>48330000</v>
      </c>
      <c r="F2249">
        <v>37795000</v>
      </c>
      <c r="G2249">
        <v>83203000</v>
      </c>
      <c r="H2249">
        <v>1690400</v>
      </c>
      <c r="I2249">
        <v>43502000</v>
      </c>
      <c r="J2249">
        <v>34996000</v>
      </c>
      <c r="K2249">
        <v>32173000</v>
      </c>
      <c r="L2249">
        <f t="shared" si="385"/>
        <v>0</v>
      </c>
      <c r="M2249">
        <f t="shared" si="386"/>
        <v>53701500</v>
      </c>
      <c r="N2249" s="5">
        <v>0.92190580595317095</v>
      </c>
      <c r="O2249" s="5">
        <v>1.0702089823622161</v>
      </c>
      <c r="P2249" s="5">
        <v>1.0057794861302245</v>
      </c>
      <c r="Q2249" s="5">
        <v>1.0903425279438366</v>
      </c>
      <c r="R2249" s="5">
        <v>0.9607948816620755</v>
      </c>
      <c r="S2249" s="5">
        <v>1.0754152680545759</v>
      </c>
      <c r="T2249" s="5">
        <v>0.89479007148466083</v>
      </c>
      <c r="U2249" s="5">
        <v>0.99965719822688914</v>
      </c>
      <c r="V2249">
        <f t="shared" si="387"/>
        <v>49330419.340379007</v>
      </c>
      <c r="W2249">
        <f t="shared" si="388"/>
        <v>45159404.187884621</v>
      </c>
      <c r="X2249">
        <f t="shared" si="389"/>
        <v>37577819.513318695</v>
      </c>
      <c r="Y2249">
        <f t="shared" si="390"/>
        <v>76309047.723657876</v>
      </c>
      <c r="Z2249">
        <f t="shared" si="391"/>
        <v>1759376.5664902204</v>
      </c>
      <c r="AA2249">
        <f t="shared" si="392"/>
        <v>40451350.55474434</v>
      </c>
      <c r="AB2249">
        <f t="shared" si="393"/>
        <v>39110849.701241829</v>
      </c>
      <c r="AC2249">
        <f t="shared" si="394"/>
        <v>32184032.743490327</v>
      </c>
      <c r="AD2249">
        <f t="shared" si="395"/>
        <v>0</v>
      </c>
    </row>
    <row r="2250" spans="1:30" x14ac:dyDescent="0.2">
      <c r="A2250" t="s">
        <v>22464</v>
      </c>
      <c r="B2250" t="s">
        <v>22463</v>
      </c>
      <c r="C2250" t="s">
        <v>4687</v>
      </c>
      <c r="D2250">
        <v>10102000</v>
      </c>
      <c r="E2250">
        <v>10652000</v>
      </c>
      <c r="F2250">
        <v>10961000</v>
      </c>
      <c r="G2250">
        <v>13792000</v>
      </c>
      <c r="H2250">
        <v>8744800</v>
      </c>
      <c r="I2250">
        <v>10483000</v>
      </c>
      <c r="J2250">
        <v>12847000</v>
      </c>
      <c r="K2250">
        <v>16019000</v>
      </c>
      <c r="L2250">
        <f t="shared" si="385"/>
        <v>0</v>
      </c>
      <c r="M2250">
        <f t="shared" si="386"/>
        <v>11376750</v>
      </c>
      <c r="N2250" s="5">
        <v>1.0583027628979711</v>
      </c>
      <c r="O2250" s="5">
        <v>1.0374089289388062</v>
      </c>
      <c r="P2250" s="5">
        <v>0.95420574175603523</v>
      </c>
      <c r="Q2250" s="5">
        <v>1.0622875318149769</v>
      </c>
      <c r="R2250" s="5">
        <v>0.88195808280094012</v>
      </c>
      <c r="S2250" s="5">
        <v>1.0005468524063668</v>
      </c>
      <c r="T2250" s="5">
        <v>0.98228453940272142</v>
      </c>
      <c r="U2250" s="5">
        <v>1.0366527292760825</v>
      </c>
      <c r="V2250">
        <f t="shared" si="387"/>
        <v>9545472.5756715368</v>
      </c>
      <c r="W2250">
        <f t="shared" si="388"/>
        <v>10267889.260309549</v>
      </c>
      <c r="X2250">
        <f t="shared" si="389"/>
        <v>11487040.499073451</v>
      </c>
      <c r="Y2250">
        <f t="shared" si="390"/>
        <v>12983302.154018138</v>
      </c>
      <c r="Z2250">
        <f t="shared" si="391"/>
        <v>9915210.4510773215</v>
      </c>
      <c r="AA2250">
        <f t="shared" si="392"/>
        <v>10477270.47942617</v>
      </c>
      <c r="AB2250">
        <f t="shared" si="393"/>
        <v>13078695.107846882</v>
      </c>
      <c r="AC2250">
        <f t="shared" si="394"/>
        <v>15452619.327193998</v>
      </c>
      <c r="AD2250">
        <f t="shared" si="395"/>
        <v>0</v>
      </c>
    </row>
    <row r="2251" spans="1:30" x14ac:dyDescent="0.2">
      <c r="A2251" t="s">
        <v>22461</v>
      </c>
      <c r="B2251" t="s">
        <v>22462</v>
      </c>
      <c r="C2251" t="s">
        <v>4682</v>
      </c>
      <c r="D2251">
        <v>13401000</v>
      </c>
      <c r="E2251">
        <v>17637000</v>
      </c>
      <c r="F2251">
        <v>5950000</v>
      </c>
      <c r="G2251">
        <v>42401000</v>
      </c>
      <c r="H2251">
        <v>8937600</v>
      </c>
      <c r="I2251">
        <v>17014000</v>
      </c>
      <c r="J2251">
        <v>12224000</v>
      </c>
      <c r="K2251">
        <v>8916100</v>
      </c>
      <c r="L2251">
        <f t="shared" si="385"/>
        <v>0</v>
      </c>
      <c r="M2251">
        <f t="shared" si="386"/>
        <v>19847250</v>
      </c>
      <c r="N2251" s="5">
        <v>0.72421550742257512</v>
      </c>
      <c r="O2251" s="5">
        <v>0.99749476558636185</v>
      </c>
      <c r="P2251" s="5">
        <v>1.0124643708064851</v>
      </c>
      <c r="Q2251" s="5">
        <v>1.3372232931085302</v>
      </c>
      <c r="R2251" s="5">
        <v>0.85247411642099247</v>
      </c>
      <c r="S2251" s="5">
        <v>1.0909696168352796</v>
      </c>
      <c r="T2251" s="5">
        <v>0.93800246798349429</v>
      </c>
      <c r="U2251" s="5">
        <v>1.1720335244905125</v>
      </c>
      <c r="V2251">
        <f t="shared" si="387"/>
        <v>18504160.51941926</v>
      </c>
      <c r="W2251">
        <f t="shared" si="388"/>
        <v>17681295.790692557</v>
      </c>
      <c r="X2251">
        <f t="shared" si="389"/>
        <v>5876750.0087538771</v>
      </c>
      <c r="Y2251">
        <f t="shared" si="390"/>
        <v>31708242.160091285</v>
      </c>
      <c r="Z2251">
        <f t="shared" si="391"/>
        <v>10484306.593991864</v>
      </c>
      <c r="AA2251">
        <f t="shared" si="392"/>
        <v>15595301.406609992</v>
      </c>
      <c r="AB2251">
        <f t="shared" si="393"/>
        <v>13031948.653908128</v>
      </c>
      <c r="AC2251">
        <f t="shared" si="394"/>
        <v>7607376.2513541272</v>
      </c>
      <c r="AD2251">
        <f t="shared" si="395"/>
        <v>0</v>
      </c>
    </row>
    <row r="2252" spans="1:30" x14ac:dyDescent="0.2">
      <c r="A2252" t="s">
        <v>22461</v>
      </c>
      <c r="B2252" t="s">
        <v>22460</v>
      </c>
      <c r="C2252" t="s">
        <v>4674</v>
      </c>
      <c r="D2252">
        <v>25195000</v>
      </c>
      <c r="E2252" t="s">
        <v>297</v>
      </c>
      <c r="F2252" t="s">
        <v>297</v>
      </c>
      <c r="G2252">
        <v>44079000</v>
      </c>
      <c r="H2252" t="s">
        <v>297</v>
      </c>
      <c r="I2252" t="s">
        <v>297</v>
      </c>
      <c r="J2252">
        <v>13547000</v>
      </c>
      <c r="K2252">
        <v>15403000</v>
      </c>
      <c r="L2252">
        <f t="shared" si="385"/>
        <v>2</v>
      </c>
      <c r="M2252">
        <f t="shared" si="386"/>
        <v>34637000</v>
      </c>
      <c r="N2252" s="5">
        <v>0.72421550742257512</v>
      </c>
      <c r="O2252" s="5">
        <v>0.99749476558636185</v>
      </c>
      <c r="P2252" s="5">
        <v>1.0124643708064851</v>
      </c>
      <c r="Q2252" s="5">
        <v>1.3372232931085302</v>
      </c>
      <c r="R2252" s="5">
        <v>0.85247411642099247</v>
      </c>
      <c r="S2252" s="5">
        <v>1.0909696168352796</v>
      </c>
      <c r="T2252" s="5">
        <v>0.93800246798349429</v>
      </c>
      <c r="U2252" s="5">
        <v>1.1720335244905125</v>
      </c>
      <c r="V2252">
        <f t="shared" si="387"/>
        <v>34789368.277499311</v>
      </c>
      <c r="W2252" t="str">
        <f t="shared" si="388"/>
        <v>NA</v>
      </c>
      <c r="X2252" t="str">
        <f t="shared" si="389"/>
        <v>NA</v>
      </c>
      <c r="Y2252">
        <f t="shared" si="390"/>
        <v>32963081.205034401</v>
      </c>
      <c r="Z2252" t="str">
        <f t="shared" si="391"/>
        <v>NA</v>
      </c>
      <c r="AA2252" t="str">
        <f t="shared" si="392"/>
        <v>NA</v>
      </c>
      <c r="AB2252">
        <f t="shared" si="393"/>
        <v>14442392.704065233</v>
      </c>
      <c r="AC2252">
        <f t="shared" si="394"/>
        <v>13142115.543747559</v>
      </c>
      <c r="AD2252">
        <f t="shared" si="395"/>
        <v>2</v>
      </c>
    </row>
    <row r="2253" spans="1:30" x14ac:dyDescent="0.2">
      <c r="A2253" t="s">
        <v>22458</v>
      </c>
      <c r="B2253" t="s">
        <v>22459</v>
      </c>
      <c r="C2253" t="s">
        <v>4669</v>
      </c>
      <c r="D2253">
        <v>7718500</v>
      </c>
      <c r="E2253">
        <v>11256000</v>
      </c>
      <c r="F2253">
        <v>11099000</v>
      </c>
      <c r="G2253">
        <v>12375000</v>
      </c>
      <c r="H2253">
        <v>8144200</v>
      </c>
      <c r="I2253">
        <v>16702000</v>
      </c>
      <c r="J2253">
        <v>10934000</v>
      </c>
      <c r="K2253">
        <v>12464000</v>
      </c>
      <c r="L2253">
        <f t="shared" si="385"/>
        <v>0</v>
      </c>
      <c r="M2253">
        <f t="shared" si="386"/>
        <v>10612125</v>
      </c>
      <c r="N2253" s="5">
        <v>1.0137586211980427</v>
      </c>
      <c r="O2253" s="5">
        <v>0.99015261211609995</v>
      </c>
      <c r="P2253" s="5">
        <v>1.0513430657976908</v>
      </c>
      <c r="Q2253" s="5">
        <v>1.1192585038503489</v>
      </c>
      <c r="R2253" s="5">
        <v>0.95815275439615044</v>
      </c>
      <c r="S2253" s="5">
        <v>0.70034282200579911</v>
      </c>
      <c r="T2253" s="5">
        <v>1.306112025479385</v>
      </c>
      <c r="U2253" s="5">
        <v>0.96596765008306629</v>
      </c>
      <c r="V2253">
        <f t="shared" si="387"/>
        <v>7613745.3616704214</v>
      </c>
      <c r="W2253">
        <f t="shared" si="388"/>
        <v>11367944.559520267</v>
      </c>
      <c r="X2253">
        <f t="shared" si="389"/>
        <v>10556972.658186318</v>
      </c>
      <c r="Y2253">
        <f t="shared" si="390"/>
        <v>11056427.051864156</v>
      </c>
      <c r="Z2253">
        <f t="shared" si="391"/>
        <v>8499897.2894803807</v>
      </c>
      <c r="AA2253">
        <f t="shared" si="392"/>
        <v>23848320.387099937</v>
      </c>
      <c r="AB2253">
        <f t="shared" si="393"/>
        <v>8371410.5579778822</v>
      </c>
      <c r="AC2253">
        <f t="shared" si="394"/>
        <v>12903123.617988849</v>
      </c>
      <c r="AD2253">
        <f t="shared" si="395"/>
        <v>0</v>
      </c>
    </row>
    <row r="2254" spans="1:30" x14ac:dyDescent="0.2">
      <c r="A2254" t="s">
        <v>22458</v>
      </c>
      <c r="B2254" t="s">
        <v>22457</v>
      </c>
      <c r="C2254" t="s">
        <v>4659</v>
      </c>
      <c r="D2254">
        <v>53651000</v>
      </c>
      <c r="E2254">
        <v>56672000</v>
      </c>
      <c r="F2254">
        <v>75682000</v>
      </c>
      <c r="G2254">
        <v>68797000</v>
      </c>
      <c r="H2254">
        <v>62188000</v>
      </c>
      <c r="I2254">
        <v>103600000</v>
      </c>
      <c r="J2254">
        <v>75641000</v>
      </c>
      <c r="K2254">
        <v>76004000</v>
      </c>
      <c r="L2254">
        <f t="shared" si="385"/>
        <v>0</v>
      </c>
      <c r="M2254">
        <f t="shared" si="386"/>
        <v>63700500</v>
      </c>
      <c r="N2254" s="5">
        <v>1.0137586211980427</v>
      </c>
      <c r="O2254" s="5">
        <v>0.99015261211609995</v>
      </c>
      <c r="P2254" s="5">
        <v>1.0513430657976908</v>
      </c>
      <c r="Q2254" s="5">
        <v>1.1192585038503489</v>
      </c>
      <c r="R2254" s="5">
        <v>0.95815275439615044</v>
      </c>
      <c r="S2254" s="5">
        <v>0.70034282200579911</v>
      </c>
      <c r="T2254" s="5">
        <v>1.306112025479385</v>
      </c>
      <c r="U2254" s="5">
        <v>0.96596765008306629</v>
      </c>
      <c r="V2254">
        <f t="shared" si="387"/>
        <v>52922854.492321022</v>
      </c>
      <c r="W2254">
        <f t="shared" si="388"/>
        <v>57235621.364350796</v>
      </c>
      <c r="X2254">
        <f t="shared" si="389"/>
        <v>71986017.183246851</v>
      </c>
      <c r="Y2254">
        <f t="shared" si="390"/>
        <v>61466586.81915947</v>
      </c>
      <c r="Z2254">
        <f t="shared" si="391"/>
        <v>64904055.97090026</v>
      </c>
      <c r="AA2254">
        <f t="shared" si="392"/>
        <v>147927553.11361232</v>
      </c>
      <c r="AB2254">
        <f t="shared" si="393"/>
        <v>57913102.800073624</v>
      </c>
      <c r="AC2254">
        <f t="shared" si="394"/>
        <v>78681723.961940348</v>
      </c>
      <c r="AD2254">
        <f t="shared" si="395"/>
        <v>0</v>
      </c>
    </row>
    <row r="2255" spans="1:30" x14ac:dyDescent="0.2">
      <c r="A2255" t="s">
        <v>22456</v>
      </c>
      <c r="B2255" t="s">
        <v>22455</v>
      </c>
      <c r="C2255" t="s">
        <v>4649</v>
      </c>
      <c r="D2255">
        <v>10059000</v>
      </c>
      <c r="E2255" t="s">
        <v>297</v>
      </c>
      <c r="F2255">
        <v>11429000</v>
      </c>
      <c r="G2255">
        <v>11673000</v>
      </c>
      <c r="H2255" t="s">
        <v>297</v>
      </c>
      <c r="I2255">
        <v>12467000</v>
      </c>
      <c r="J2255">
        <v>10893000</v>
      </c>
      <c r="K2255">
        <v>38524000</v>
      </c>
      <c r="L2255">
        <f t="shared" si="385"/>
        <v>1</v>
      </c>
      <c r="M2255">
        <f t="shared" si="386"/>
        <v>11053666.666666666</v>
      </c>
      <c r="N2255" s="5" t="s">
        <v>297</v>
      </c>
      <c r="O2255" s="5" t="s">
        <v>297</v>
      </c>
      <c r="P2255" s="5" t="s">
        <v>297</v>
      </c>
      <c r="Q2255" s="5" t="s">
        <v>297</v>
      </c>
      <c r="R2255" s="5" t="s">
        <v>297</v>
      </c>
      <c r="S2255" s="5" t="s">
        <v>297</v>
      </c>
      <c r="T2255" s="5" t="s">
        <v>297</v>
      </c>
      <c r="U2255" s="5" t="s">
        <v>297</v>
      </c>
      <c r="V2255" t="str">
        <f t="shared" si="387"/>
        <v>NA</v>
      </c>
      <c r="W2255" t="str">
        <f t="shared" si="388"/>
        <v>NA</v>
      </c>
      <c r="X2255" t="str">
        <f t="shared" si="389"/>
        <v>NA</v>
      </c>
      <c r="Y2255" t="str">
        <f t="shared" si="390"/>
        <v>NA</v>
      </c>
      <c r="Z2255" t="str">
        <f t="shared" si="391"/>
        <v>NA</v>
      </c>
      <c r="AA2255" t="str">
        <f t="shared" si="392"/>
        <v>NA</v>
      </c>
      <c r="AB2255" t="str">
        <f t="shared" si="393"/>
        <v>NA</v>
      </c>
      <c r="AC2255" t="str">
        <f t="shared" si="394"/>
        <v>NA</v>
      </c>
      <c r="AD2255">
        <f t="shared" si="395"/>
        <v>4</v>
      </c>
    </row>
    <row r="2256" spans="1:30" x14ac:dyDescent="0.2">
      <c r="A2256" t="s">
        <v>22454</v>
      </c>
      <c r="B2256" t="s">
        <v>105</v>
      </c>
      <c r="C2256" t="s">
        <v>4639</v>
      </c>
      <c r="D2256">
        <v>8391200</v>
      </c>
      <c r="E2256">
        <v>7700700</v>
      </c>
      <c r="F2256">
        <v>12153000</v>
      </c>
      <c r="G2256">
        <v>8745300</v>
      </c>
      <c r="H2256">
        <v>5893400</v>
      </c>
      <c r="I2256">
        <v>9592000</v>
      </c>
      <c r="J2256">
        <v>6525100</v>
      </c>
      <c r="K2256">
        <v>7821900</v>
      </c>
      <c r="L2256">
        <f t="shared" si="385"/>
        <v>0</v>
      </c>
      <c r="M2256">
        <f t="shared" si="386"/>
        <v>9247550</v>
      </c>
      <c r="N2256" s="5" t="s">
        <v>297</v>
      </c>
      <c r="O2256" s="5">
        <v>1.9794836099361308</v>
      </c>
      <c r="P2256" s="5">
        <v>0.49615348324507597</v>
      </c>
      <c r="Q2256" s="5">
        <v>1.1575170398163084</v>
      </c>
      <c r="R2256" s="5">
        <v>0.42134113142223234</v>
      </c>
      <c r="S2256" s="5">
        <v>1.9370401091048206</v>
      </c>
      <c r="T2256" s="5">
        <v>0.76954213942514194</v>
      </c>
      <c r="U2256" s="5">
        <v>1.4005537322483872</v>
      </c>
      <c r="V2256" t="str">
        <f t="shared" si="387"/>
        <v>NA</v>
      </c>
      <c r="W2256">
        <f t="shared" si="388"/>
        <v>3890257.015186131</v>
      </c>
      <c r="X2256">
        <f t="shared" si="389"/>
        <v>24494436.520960595</v>
      </c>
      <c r="Y2256">
        <f t="shared" si="390"/>
        <v>7555223.5510829557</v>
      </c>
      <c r="Z2256">
        <f t="shared" si="391"/>
        <v>13987241.122429451</v>
      </c>
      <c r="AA2256">
        <f t="shared" si="392"/>
        <v>4951885.0719269952</v>
      </c>
      <c r="AB2256">
        <f t="shared" si="393"/>
        <v>8479197.7797009721</v>
      </c>
      <c r="AC2256">
        <f t="shared" si="394"/>
        <v>5584862.4868130311</v>
      </c>
      <c r="AD2256">
        <f t="shared" si="395"/>
        <v>1</v>
      </c>
    </row>
    <row r="2257" spans="1:30" x14ac:dyDescent="0.2">
      <c r="A2257" t="s">
        <v>22453</v>
      </c>
      <c r="B2257" t="s">
        <v>22452</v>
      </c>
      <c r="C2257" t="s">
        <v>4630</v>
      </c>
      <c r="D2257">
        <v>21765000</v>
      </c>
      <c r="E2257">
        <v>22283000</v>
      </c>
      <c r="F2257">
        <v>5947000</v>
      </c>
      <c r="G2257">
        <v>41718000</v>
      </c>
      <c r="H2257">
        <v>5319500</v>
      </c>
      <c r="I2257">
        <v>20740000</v>
      </c>
      <c r="J2257">
        <v>22755000</v>
      </c>
      <c r="K2257">
        <v>11618000</v>
      </c>
      <c r="L2257">
        <f t="shared" si="385"/>
        <v>0</v>
      </c>
      <c r="M2257">
        <f t="shared" si="386"/>
        <v>22928250</v>
      </c>
      <c r="N2257" s="5" t="s">
        <v>297</v>
      </c>
      <c r="O2257" s="5" t="s">
        <v>297</v>
      </c>
      <c r="P2257" s="5" t="s">
        <v>297</v>
      </c>
      <c r="Q2257" s="5" t="s">
        <v>297</v>
      </c>
      <c r="R2257" s="5" t="s">
        <v>297</v>
      </c>
      <c r="S2257" s="5" t="s">
        <v>297</v>
      </c>
      <c r="T2257" s="5" t="s">
        <v>297</v>
      </c>
      <c r="U2257" s="5" t="s">
        <v>297</v>
      </c>
      <c r="V2257" t="str">
        <f t="shared" si="387"/>
        <v>NA</v>
      </c>
      <c r="W2257" t="str">
        <f t="shared" si="388"/>
        <v>NA</v>
      </c>
      <c r="X2257" t="str">
        <f t="shared" si="389"/>
        <v>NA</v>
      </c>
      <c r="Y2257" t="str">
        <f t="shared" si="390"/>
        <v>NA</v>
      </c>
      <c r="Z2257" t="str">
        <f t="shared" si="391"/>
        <v>NA</v>
      </c>
      <c r="AA2257" t="str">
        <f t="shared" si="392"/>
        <v>NA</v>
      </c>
      <c r="AB2257" t="str">
        <f t="shared" si="393"/>
        <v>NA</v>
      </c>
      <c r="AC2257" t="str">
        <f t="shared" si="394"/>
        <v>NA</v>
      </c>
      <c r="AD2257">
        <f t="shared" si="395"/>
        <v>4</v>
      </c>
    </row>
    <row r="2258" spans="1:30" x14ac:dyDescent="0.2">
      <c r="A2258" t="s">
        <v>22451</v>
      </c>
      <c r="B2258" t="s">
        <v>22450</v>
      </c>
      <c r="C2258" t="s">
        <v>4622</v>
      </c>
      <c r="D2258">
        <v>16871000</v>
      </c>
      <c r="E2258">
        <v>13761000</v>
      </c>
      <c r="F2258">
        <v>26213000</v>
      </c>
      <c r="G2258">
        <v>48952000</v>
      </c>
      <c r="H2258">
        <v>22423000</v>
      </c>
      <c r="I2258">
        <v>35265000</v>
      </c>
      <c r="J2258">
        <v>20954000</v>
      </c>
      <c r="K2258">
        <v>11711000</v>
      </c>
      <c r="L2258">
        <f t="shared" si="385"/>
        <v>0</v>
      </c>
      <c r="M2258">
        <f t="shared" si="386"/>
        <v>26449250</v>
      </c>
      <c r="N2258" s="5">
        <v>0.79059159917202493</v>
      </c>
      <c r="O2258" s="5">
        <v>1.0329276886906795</v>
      </c>
      <c r="P2258" s="5">
        <v>0.86327035979724664</v>
      </c>
      <c r="Q2258" s="5">
        <v>1.1455047141632304</v>
      </c>
      <c r="R2258" s="5">
        <v>0.9497435787944889</v>
      </c>
      <c r="S2258" s="5">
        <v>1.2437878505807267</v>
      </c>
      <c r="T2258" s="5">
        <v>0.93604345871199179</v>
      </c>
      <c r="U2258" s="5">
        <v>1.1199160944853954</v>
      </c>
      <c r="V2258">
        <f t="shared" si="387"/>
        <v>21339715.749153864</v>
      </c>
      <c r="W2258">
        <f t="shared" si="388"/>
        <v>13322326.577810297</v>
      </c>
      <c r="X2258">
        <f t="shared" si="389"/>
        <v>30364763.138811529</v>
      </c>
      <c r="Y2258">
        <f t="shared" si="390"/>
        <v>42734001.3487055</v>
      </c>
      <c r="Z2258">
        <f t="shared" si="391"/>
        <v>23609530.509763014</v>
      </c>
      <c r="AA2258">
        <f t="shared" si="392"/>
        <v>28352905.990788307</v>
      </c>
      <c r="AB2258">
        <f t="shared" si="393"/>
        <v>22385712.76256017</v>
      </c>
      <c r="AC2258">
        <f t="shared" si="394"/>
        <v>10457033.395328814</v>
      </c>
      <c r="AD2258">
        <f t="shared" si="395"/>
        <v>0</v>
      </c>
    </row>
    <row r="2259" spans="1:30" x14ac:dyDescent="0.2">
      <c r="A2259" t="s">
        <v>22449</v>
      </c>
      <c r="B2259" t="s">
        <v>22448</v>
      </c>
      <c r="C2259" t="s">
        <v>4614</v>
      </c>
      <c r="D2259">
        <v>3069500</v>
      </c>
      <c r="E2259">
        <v>2290100</v>
      </c>
      <c r="F2259">
        <v>5582600</v>
      </c>
      <c r="G2259">
        <v>14650000</v>
      </c>
      <c r="H2259" t="s">
        <v>297</v>
      </c>
      <c r="I2259">
        <v>3674500</v>
      </c>
      <c r="J2259">
        <v>3763900</v>
      </c>
      <c r="K2259">
        <v>1870300</v>
      </c>
      <c r="L2259">
        <f t="shared" si="385"/>
        <v>0</v>
      </c>
      <c r="M2259">
        <f t="shared" si="386"/>
        <v>6398050</v>
      </c>
      <c r="N2259" s="5">
        <v>0.3897433372806785</v>
      </c>
      <c r="O2259" s="5">
        <v>1.8130653156860939</v>
      </c>
      <c r="P2259" s="5">
        <v>1.9484931983105698</v>
      </c>
      <c r="Q2259" s="5">
        <v>0.45867038731130955</v>
      </c>
      <c r="R2259" s="5">
        <v>1.5144498457569533</v>
      </c>
      <c r="S2259" s="5">
        <v>0.76012653968204724</v>
      </c>
      <c r="T2259" s="5">
        <v>0.77994039977045582</v>
      </c>
      <c r="U2259" s="5">
        <v>1.7636241865785449</v>
      </c>
      <c r="V2259">
        <f t="shared" si="387"/>
        <v>7875695.8910870655</v>
      </c>
      <c r="W2259">
        <f t="shared" si="388"/>
        <v>1263109.4865622027</v>
      </c>
      <c r="X2259">
        <f t="shared" si="389"/>
        <v>2865085.7004994228</v>
      </c>
      <c r="Y2259">
        <f t="shared" si="390"/>
        <v>31940147.882398013</v>
      </c>
      <c r="Z2259" t="str">
        <f t="shared" si="391"/>
        <v>NA</v>
      </c>
      <c r="AA2259">
        <f t="shared" si="392"/>
        <v>4834063.551493681</v>
      </c>
      <c r="AB2259">
        <f t="shared" si="393"/>
        <v>4825881.5687810928</v>
      </c>
      <c r="AC2259">
        <f t="shared" si="394"/>
        <v>1060486.7035921114</v>
      </c>
      <c r="AD2259">
        <f t="shared" si="395"/>
        <v>0</v>
      </c>
    </row>
    <row r="2260" spans="1:30" x14ac:dyDescent="0.2">
      <c r="A2260" t="s">
        <v>22447</v>
      </c>
      <c r="B2260" t="s">
        <v>22446</v>
      </c>
      <c r="C2260" t="s">
        <v>4606</v>
      </c>
      <c r="D2260">
        <v>108480000</v>
      </c>
      <c r="E2260">
        <v>207460000</v>
      </c>
      <c r="F2260">
        <v>137210000</v>
      </c>
      <c r="G2260">
        <v>302170000</v>
      </c>
      <c r="H2260">
        <v>32241000</v>
      </c>
      <c r="I2260">
        <v>115920000</v>
      </c>
      <c r="J2260">
        <v>59036000</v>
      </c>
      <c r="K2260">
        <v>177750000</v>
      </c>
      <c r="L2260">
        <f t="shared" si="385"/>
        <v>0</v>
      </c>
      <c r="M2260">
        <f t="shared" si="386"/>
        <v>188830000</v>
      </c>
      <c r="N2260" s="5">
        <v>1.0660494422845237</v>
      </c>
      <c r="O2260" s="5">
        <v>1.1408205588497125</v>
      </c>
      <c r="P2260" s="5">
        <v>0.95051237548309764</v>
      </c>
      <c r="Q2260" s="5">
        <v>0.99825160470567698</v>
      </c>
      <c r="R2260" s="5">
        <v>0.97495733004855079</v>
      </c>
      <c r="S2260" s="5">
        <v>0.84920455746112578</v>
      </c>
      <c r="T2260" s="5">
        <v>1.2202916697742912</v>
      </c>
      <c r="U2260" s="5">
        <v>0.85772081454145543</v>
      </c>
      <c r="V2260">
        <f t="shared" si="387"/>
        <v>101758882.55945186</v>
      </c>
      <c r="W2260">
        <f t="shared" si="388"/>
        <v>181851561.4841142</v>
      </c>
      <c r="X2260">
        <f t="shared" si="389"/>
        <v>144353722.8331857</v>
      </c>
      <c r="Y2260">
        <f t="shared" si="390"/>
        <v>302699237.92318004</v>
      </c>
      <c r="Z2260">
        <f t="shared" si="391"/>
        <v>33069139.54726046</v>
      </c>
      <c r="AA2260">
        <f t="shared" si="392"/>
        <v>136504213.24464747</v>
      </c>
      <c r="AB2260">
        <f t="shared" si="393"/>
        <v>48378597.889568053</v>
      </c>
      <c r="AC2260">
        <f t="shared" si="394"/>
        <v>207235264.65313378</v>
      </c>
      <c r="AD2260">
        <f t="shared" si="395"/>
        <v>0</v>
      </c>
    </row>
    <row r="2261" spans="1:30" x14ac:dyDescent="0.2">
      <c r="A2261" t="s">
        <v>22445</v>
      </c>
      <c r="B2261" t="s">
        <v>22444</v>
      </c>
      <c r="C2261" t="s">
        <v>4600</v>
      </c>
      <c r="D2261">
        <v>17318000</v>
      </c>
      <c r="E2261">
        <v>35016000</v>
      </c>
      <c r="F2261">
        <v>30420000</v>
      </c>
      <c r="G2261">
        <v>35259000</v>
      </c>
      <c r="H2261">
        <v>12689000</v>
      </c>
      <c r="I2261">
        <v>14516000</v>
      </c>
      <c r="J2261">
        <v>18197000</v>
      </c>
      <c r="K2261" t="s">
        <v>297</v>
      </c>
      <c r="L2261">
        <f t="shared" si="385"/>
        <v>0</v>
      </c>
      <c r="M2261">
        <f t="shared" si="386"/>
        <v>29503250</v>
      </c>
      <c r="N2261" s="5" t="s">
        <v>297</v>
      </c>
      <c r="O2261" s="5" t="s">
        <v>297</v>
      </c>
      <c r="P2261" s="5" t="s">
        <v>297</v>
      </c>
      <c r="Q2261" s="5" t="s">
        <v>297</v>
      </c>
      <c r="R2261" s="5" t="s">
        <v>297</v>
      </c>
      <c r="S2261" s="5" t="s">
        <v>297</v>
      </c>
      <c r="T2261" s="5" t="s">
        <v>297</v>
      </c>
      <c r="U2261" s="5" t="s">
        <v>297</v>
      </c>
      <c r="V2261" t="str">
        <f t="shared" si="387"/>
        <v>NA</v>
      </c>
      <c r="W2261" t="str">
        <f t="shared" si="388"/>
        <v>NA</v>
      </c>
      <c r="X2261" t="str">
        <f t="shared" si="389"/>
        <v>NA</v>
      </c>
      <c r="Y2261" t="str">
        <f t="shared" si="390"/>
        <v>NA</v>
      </c>
      <c r="Z2261" t="str">
        <f t="shared" si="391"/>
        <v>NA</v>
      </c>
      <c r="AA2261" t="str">
        <f t="shared" si="392"/>
        <v>NA</v>
      </c>
      <c r="AB2261" t="str">
        <f t="shared" si="393"/>
        <v>NA</v>
      </c>
      <c r="AC2261" t="str">
        <f t="shared" si="394"/>
        <v>NA</v>
      </c>
      <c r="AD2261">
        <f t="shared" si="395"/>
        <v>4</v>
      </c>
    </row>
    <row r="2262" spans="1:30" x14ac:dyDescent="0.2">
      <c r="A2262" t="s">
        <v>22445</v>
      </c>
      <c r="B2262" t="s">
        <v>22444</v>
      </c>
      <c r="C2262" t="s">
        <v>4595</v>
      </c>
      <c r="D2262">
        <v>17318000</v>
      </c>
      <c r="E2262">
        <v>35016000</v>
      </c>
      <c r="F2262">
        <v>30420000</v>
      </c>
      <c r="G2262">
        <v>35259000</v>
      </c>
      <c r="H2262">
        <v>12689000</v>
      </c>
      <c r="I2262">
        <v>14516000</v>
      </c>
      <c r="J2262">
        <v>18197000</v>
      </c>
      <c r="K2262" t="s">
        <v>297</v>
      </c>
      <c r="L2262">
        <f t="shared" si="385"/>
        <v>0</v>
      </c>
      <c r="M2262">
        <f t="shared" si="386"/>
        <v>29503250</v>
      </c>
      <c r="N2262" s="5" t="s">
        <v>297</v>
      </c>
      <c r="O2262" s="5" t="s">
        <v>297</v>
      </c>
      <c r="P2262" s="5" t="s">
        <v>297</v>
      </c>
      <c r="Q2262" s="5" t="s">
        <v>297</v>
      </c>
      <c r="R2262" s="5" t="s">
        <v>297</v>
      </c>
      <c r="S2262" s="5" t="s">
        <v>297</v>
      </c>
      <c r="T2262" s="5" t="s">
        <v>297</v>
      </c>
      <c r="U2262" s="5" t="s">
        <v>297</v>
      </c>
      <c r="V2262" t="str">
        <f t="shared" si="387"/>
        <v>NA</v>
      </c>
      <c r="W2262" t="str">
        <f t="shared" si="388"/>
        <v>NA</v>
      </c>
      <c r="X2262" t="str">
        <f t="shared" si="389"/>
        <v>NA</v>
      </c>
      <c r="Y2262" t="str">
        <f t="shared" si="390"/>
        <v>NA</v>
      </c>
      <c r="Z2262" t="str">
        <f t="shared" si="391"/>
        <v>NA</v>
      </c>
      <c r="AA2262" t="str">
        <f t="shared" si="392"/>
        <v>NA</v>
      </c>
      <c r="AB2262" t="str">
        <f t="shared" si="393"/>
        <v>NA</v>
      </c>
      <c r="AC2262" t="str">
        <f t="shared" si="394"/>
        <v>NA</v>
      </c>
      <c r="AD2262">
        <f t="shared" si="395"/>
        <v>4</v>
      </c>
    </row>
    <row r="2263" spans="1:30" x14ac:dyDescent="0.2">
      <c r="A2263" t="s">
        <v>22443</v>
      </c>
      <c r="B2263" t="s">
        <v>22442</v>
      </c>
      <c r="C2263" t="s">
        <v>4584</v>
      </c>
      <c r="D2263">
        <v>62064000</v>
      </c>
      <c r="E2263">
        <v>71610000</v>
      </c>
      <c r="F2263">
        <v>51923000</v>
      </c>
      <c r="G2263">
        <v>123790000</v>
      </c>
      <c r="H2263">
        <v>60458000</v>
      </c>
      <c r="I2263">
        <v>82423000</v>
      </c>
      <c r="J2263">
        <v>65126000</v>
      </c>
      <c r="K2263">
        <v>60099000</v>
      </c>
      <c r="L2263">
        <f t="shared" si="385"/>
        <v>0</v>
      </c>
      <c r="M2263">
        <f t="shared" si="386"/>
        <v>77346750</v>
      </c>
      <c r="N2263" s="5">
        <v>0.88267490188175679</v>
      </c>
      <c r="O2263" s="5">
        <v>0.85031615613921663</v>
      </c>
      <c r="P2263" s="5">
        <v>1.0767898351703891</v>
      </c>
      <c r="Q2263" s="5">
        <v>1.1226982459720698</v>
      </c>
      <c r="R2263" s="5">
        <v>1.0943479037979935</v>
      </c>
      <c r="S2263" s="5">
        <v>0.97183026098942382</v>
      </c>
      <c r="T2263" s="5">
        <v>0.97107847018867799</v>
      </c>
      <c r="U2263" s="5">
        <v>1.0671479784061173</v>
      </c>
      <c r="V2263">
        <f t="shared" si="387"/>
        <v>70313543.375581443</v>
      </c>
      <c r="W2263">
        <f t="shared" si="388"/>
        <v>84215734.915750295</v>
      </c>
      <c r="X2263">
        <f t="shared" si="389"/>
        <v>48220180.302671418</v>
      </c>
      <c r="Y2263">
        <f t="shared" si="390"/>
        <v>110261150.26377231</v>
      </c>
      <c r="Z2263">
        <f t="shared" si="391"/>
        <v>55245685.389607131</v>
      </c>
      <c r="AA2263">
        <f t="shared" si="392"/>
        <v>84812135.728398547</v>
      </c>
      <c r="AB2263">
        <f t="shared" si="393"/>
        <v>67065640.933575831</v>
      </c>
      <c r="AC2263">
        <f t="shared" si="394"/>
        <v>56317400.413167939</v>
      </c>
      <c r="AD2263">
        <f t="shared" si="395"/>
        <v>0</v>
      </c>
    </row>
    <row r="2264" spans="1:30" x14ac:dyDescent="0.2">
      <c r="A2264" t="s">
        <v>22441</v>
      </c>
      <c r="B2264" t="s">
        <v>22440</v>
      </c>
      <c r="C2264" t="s">
        <v>4575</v>
      </c>
      <c r="D2264" t="s">
        <v>297</v>
      </c>
      <c r="E2264" t="s">
        <v>297</v>
      </c>
      <c r="F2264" t="s">
        <v>297</v>
      </c>
      <c r="G2264">
        <v>9599900</v>
      </c>
      <c r="H2264" t="s">
        <v>297</v>
      </c>
      <c r="I2264" t="s">
        <v>297</v>
      </c>
      <c r="J2264" t="s">
        <v>297</v>
      </c>
      <c r="K2264" t="s">
        <v>297</v>
      </c>
      <c r="L2264">
        <f t="shared" si="385"/>
        <v>3</v>
      </c>
      <c r="M2264">
        <f t="shared" si="386"/>
        <v>9599900</v>
      </c>
      <c r="N2264" s="5">
        <v>1.1762435650412488</v>
      </c>
      <c r="O2264" s="5">
        <v>1.9320000555317738</v>
      </c>
      <c r="P2264" s="5">
        <v>0.6738518824006331</v>
      </c>
      <c r="Q2264" s="5">
        <v>0.44357617112599718</v>
      </c>
      <c r="R2264" s="5">
        <v>2.1318943972115099</v>
      </c>
      <c r="S2264" s="5">
        <v>0.46482428819067467</v>
      </c>
      <c r="T2264" s="5">
        <v>1.1291291744858136</v>
      </c>
      <c r="U2264" s="5">
        <v>1.3157240741590019</v>
      </c>
      <c r="V2264" t="str">
        <f t="shared" si="387"/>
        <v>NA</v>
      </c>
      <c r="W2264" t="str">
        <f t="shared" si="388"/>
        <v>NA</v>
      </c>
      <c r="X2264" t="str">
        <f t="shared" si="389"/>
        <v>NA</v>
      </c>
      <c r="Y2264">
        <f t="shared" si="390"/>
        <v>21642055.243028738</v>
      </c>
      <c r="Z2264" t="str">
        <f t="shared" si="391"/>
        <v>NA</v>
      </c>
      <c r="AA2264" t="str">
        <f t="shared" si="392"/>
        <v>NA</v>
      </c>
      <c r="AB2264" t="str">
        <f t="shared" si="393"/>
        <v>NA</v>
      </c>
      <c r="AC2264" t="str">
        <f t="shared" si="394"/>
        <v>NA</v>
      </c>
      <c r="AD2264">
        <f t="shared" si="395"/>
        <v>3</v>
      </c>
    </row>
    <row r="2265" spans="1:30" x14ac:dyDescent="0.2">
      <c r="A2265" t="s">
        <v>22438</v>
      </c>
      <c r="B2265" t="s">
        <v>22439</v>
      </c>
      <c r="C2265" t="s">
        <v>4571</v>
      </c>
      <c r="D2265" t="s">
        <v>297</v>
      </c>
      <c r="E2265">
        <v>7301500</v>
      </c>
      <c r="F2265">
        <v>9202000</v>
      </c>
      <c r="G2265">
        <v>7404300</v>
      </c>
      <c r="H2265" t="s">
        <v>297</v>
      </c>
      <c r="I2265" t="s">
        <v>297</v>
      </c>
      <c r="J2265" t="s">
        <v>297</v>
      </c>
      <c r="K2265" t="s">
        <v>297</v>
      </c>
      <c r="L2265">
        <f t="shared" si="385"/>
        <v>1</v>
      </c>
      <c r="M2265">
        <f t="shared" si="386"/>
        <v>7969266.666666667</v>
      </c>
      <c r="N2265" s="5">
        <v>1.2571467641431948</v>
      </c>
      <c r="O2265" s="5">
        <v>0.53292301117060381</v>
      </c>
      <c r="P2265" s="5">
        <v>1.0676472316346293</v>
      </c>
      <c r="Q2265" s="5">
        <v>0.76423105407624459</v>
      </c>
      <c r="R2265" s="5">
        <v>0.6749869256353509</v>
      </c>
      <c r="S2265" s="5">
        <v>1.4197045995050246</v>
      </c>
      <c r="T2265" s="5">
        <v>2.0552560314382475</v>
      </c>
      <c r="U2265" s="5">
        <v>0.92883335818319357</v>
      </c>
      <c r="V2265" t="str">
        <f t="shared" si="387"/>
        <v>NA</v>
      </c>
      <c r="W2265">
        <f t="shared" si="388"/>
        <v>13700853.307050355</v>
      </c>
      <c r="X2265">
        <f t="shared" si="389"/>
        <v>8618951.7729664408</v>
      </c>
      <c r="Y2265">
        <f t="shared" si="390"/>
        <v>9688562.0657614619</v>
      </c>
      <c r="Z2265" t="str">
        <f t="shared" si="391"/>
        <v>NA</v>
      </c>
      <c r="AA2265" t="str">
        <f t="shared" si="392"/>
        <v>NA</v>
      </c>
      <c r="AB2265" t="str">
        <f t="shared" si="393"/>
        <v>NA</v>
      </c>
      <c r="AC2265" t="str">
        <f t="shared" si="394"/>
        <v>NA</v>
      </c>
      <c r="AD2265">
        <f t="shared" si="395"/>
        <v>1</v>
      </c>
    </row>
    <row r="2266" spans="1:30" x14ac:dyDescent="0.2">
      <c r="A2266" t="s">
        <v>22438</v>
      </c>
      <c r="B2266" t="s">
        <v>22437</v>
      </c>
      <c r="C2266" t="s">
        <v>4563</v>
      </c>
      <c r="D2266">
        <v>3654900</v>
      </c>
      <c r="E2266" t="s">
        <v>297</v>
      </c>
      <c r="F2266">
        <v>11149000</v>
      </c>
      <c r="G2266">
        <v>17049000</v>
      </c>
      <c r="H2266" t="s">
        <v>297</v>
      </c>
      <c r="I2266" t="s">
        <v>297</v>
      </c>
      <c r="J2266" t="s">
        <v>297</v>
      </c>
      <c r="K2266" t="s">
        <v>297</v>
      </c>
      <c r="L2266">
        <f t="shared" si="385"/>
        <v>1</v>
      </c>
      <c r="M2266">
        <f t="shared" si="386"/>
        <v>10617633.333333334</v>
      </c>
      <c r="N2266" s="5">
        <v>1.2571467641431948</v>
      </c>
      <c r="O2266" s="5">
        <v>0.53292301117060381</v>
      </c>
      <c r="P2266" s="5">
        <v>1.0676472316346293</v>
      </c>
      <c r="Q2266" s="5">
        <v>0.76423105407624459</v>
      </c>
      <c r="R2266" s="5">
        <v>0.6749869256353509</v>
      </c>
      <c r="S2266" s="5">
        <v>1.4197045995050246</v>
      </c>
      <c r="T2266" s="5">
        <v>2.0552560314382475</v>
      </c>
      <c r="U2266" s="5">
        <v>0.92883335818319357</v>
      </c>
      <c r="V2266">
        <f t="shared" si="387"/>
        <v>2907297.782762053</v>
      </c>
      <c r="W2266" t="str">
        <f t="shared" si="388"/>
        <v>NA</v>
      </c>
      <c r="X2266">
        <f t="shared" si="389"/>
        <v>10442587.841426086</v>
      </c>
      <c r="Y2266">
        <f t="shared" si="390"/>
        <v>22308698.277915154</v>
      </c>
      <c r="Z2266" t="str">
        <f t="shared" si="391"/>
        <v>NA</v>
      </c>
      <c r="AA2266" t="str">
        <f t="shared" si="392"/>
        <v>NA</v>
      </c>
      <c r="AB2266" t="str">
        <f t="shared" si="393"/>
        <v>NA</v>
      </c>
      <c r="AC2266" t="str">
        <f t="shared" si="394"/>
        <v>NA</v>
      </c>
      <c r="AD2266">
        <f t="shared" si="395"/>
        <v>1</v>
      </c>
    </row>
    <row r="2267" spans="1:30" x14ac:dyDescent="0.2">
      <c r="A2267" t="s">
        <v>22436</v>
      </c>
      <c r="B2267" t="s">
        <v>22435</v>
      </c>
      <c r="C2267" t="s">
        <v>4556</v>
      </c>
      <c r="D2267" t="s">
        <v>297</v>
      </c>
      <c r="E2267" t="s">
        <v>297</v>
      </c>
      <c r="F2267" t="s">
        <v>297</v>
      </c>
      <c r="G2267" t="s">
        <v>297</v>
      </c>
      <c r="H2267" t="s">
        <v>297</v>
      </c>
      <c r="I2267" t="s">
        <v>297</v>
      </c>
      <c r="J2267" t="s">
        <v>297</v>
      </c>
      <c r="K2267" t="s">
        <v>297</v>
      </c>
      <c r="L2267">
        <f t="shared" si="385"/>
        <v>4</v>
      </c>
      <c r="M2267" t="e">
        <f t="shared" si="386"/>
        <v>#DIV/0!</v>
      </c>
      <c r="N2267" s="5">
        <v>1.3153466513655445</v>
      </c>
      <c r="O2267" s="5">
        <v>0.8916224884600964</v>
      </c>
      <c r="P2267" s="5">
        <v>1.171120831089639</v>
      </c>
      <c r="Q2267" s="5">
        <v>1.0821890198213986</v>
      </c>
      <c r="R2267" s="5">
        <v>0.9157667206771416</v>
      </c>
      <c r="S2267" s="5">
        <v>0.85940558080264617</v>
      </c>
      <c r="T2267" s="5">
        <v>0.97198566083169224</v>
      </c>
      <c r="U2267" s="5">
        <v>0.87949028997165091</v>
      </c>
      <c r="V2267" t="str">
        <f t="shared" si="387"/>
        <v>NA</v>
      </c>
      <c r="W2267" t="str">
        <f t="shared" si="388"/>
        <v>NA</v>
      </c>
      <c r="X2267" t="str">
        <f t="shared" si="389"/>
        <v>NA</v>
      </c>
      <c r="Y2267" t="str">
        <f t="shared" si="390"/>
        <v>NA</v>
      </c>
      <c r="Z2267" t="str">
        <f t="shared" si="391"/>
        <v>NA</v>
      </c>
      <c r="AA2267" t="str">
        <f t="shared" si="392"/>
        <v>NA</v>
      </c>
      <c r="AB2267" t="str">
        <f t="shared" si="393"/>
        <v>NA</v>
      </c>
      <c r="AC2267" t="str">
        <f t="shared" si="394"/>
        <v>NA</v>
      </c>
      <c r="AD2267">
        <f t="shared" si="395"/>
        <v>4</v>
      </c>
    </row>
    <row r="2268" spans="1:30" x14ac:dyDescent="0.2">
      <c r="A2268" t="s">
        <v>22434</v>
      </c>
      <c r="B2268" t="s">
        <v>22433</v>
      </c>
      <c r="C2268" t="s">
        <v>4548</v>
      </c>
      <c r="D2268" t="s">
        <v>297</v>
      </c>
      <c r="E2268" t="s">
        <v>297</v>
      </c>
      <c r="F2268">
        <v>6964900</v>
      </c>
      <c r="G2268">
        <v>12106000</v>
      </c>
      <c r="H2268" t="s">
        <v>297</v>
      </c>
      <c r="I2268">
        <v>5556900</v>
      </c>
      <c r="J2268" t="s">
        <v>297</v>
      </c>
      <c r="K2268">
        <v>12631000</v>
      </c>
      <c r="L2268">
        <f t="shared" si="385"/>
        <v>2</v>
      </c>
      <c r="M2268">
        <f t="shared" si="386"/>
        <v>9535450</v>
      </c>
      <c r="N2268" s="5">
        <v>1.0292090940393279</v>
      </c>
      <c r="O2268" s="5">
        <v>1.1143603954261019</v>
      </c>
      <c r="P2268" s="5">
        <v>0.99122838612507647</v>
      </c>
      <c r="Q2268" s="5">
        <v>1.0442291907656918</v>
      </c>
      <c r="R2268" s="5">
        <v>1.0667311829770527</v>
      </c>
      <c r="S2268" s="5">
        <v>0.97282277982270249</v>
      </c>
      <c r="T2268" s="5">
        <v>0.88387943275038161</v>
      </c>
      <c r="U2268" s="5">
        <v>0.91837363139836081</v>
      </c>
      <c r="V2268" t="str">
        <f t="shared" si="387"/>
        <v>NA</v>
      </c>
      <c r="W2268" t="str">
        <f t="shared" si="388"/>
        <v>NA</v>
      </c>
      <c r="X2268">
        <f t="shared" si="389"/>
        <v>7026534.0435086628</v>
      </c>
      <c r="Y2268">
        <f t="shared" si="390"/>
        <v>11593240.360502804</v>
      </c>
      <c r="Z2268" t="str">
        <f t="shared" si="391"/>
        <v>NA</v>
      </c>
      <c r="AA2268">
        <f t="shared" si="392"/>
        <v>5712140.088879033</v>
      </c>
      <c r="AB2268" t="str">
        <f t="shared" si="393"/>
        <v>NA</v>
      </c>
      <c r="AC2268">
        <f t="shared" si="394"/>
        <v>13753661.43817459</v>
      </c>
      <c r="AD2268">
        <f t="shared" si="395"/>
        <v>2</v>
      </c>
    </row>
    <row r="2269" spans="1:30" x14ac:dyDescent="0.2">
      <c r="A2269" t="s">
        <v>22432</v>
      </c>
      <c r="B2269" t="s">
        <v>22431</v>
      </c>
      <c r="C2269" t="s">
        <v>4540</v>
      </c>
      <c r="D2269" t="s">
        <v>297</v>
      </c>
      <c r="E2269" t="s">
        <v>297</v>
      </c>
      <c r="F2269" t="s">
        <v>297</v>
      </c>
      <c r="G2269">
        <v>4152400</v>
      </c>
      <c r="H2269">
        <v>3583100</v>
      </c>
      <c r="I2269" t="s">
        <v>297</v>
      </c>
      <c r="J2269" t="s">
        <v>297</v>
      </c>
      <c r="K2269">
        <v>7553400</v>
      </c>
      <c r="L2269">
        <f t="shared" si="385"/>
        <v>3</v>
      </c>
      <c r="M2269">
        <f t="shared" si="386"/>
        <v>4152400</v>
      </c>
      <c r="N2269" s="5">
        <v>0.93765856920013713</v>
      </c>
      <c r="O2269" s="5">
        <v>1.0524540260052575</v>
      </c>
      <c r="P2269" s="5">
        <v>0.9773121363483025</v>
      </c>
      <c r="Q2269" s="5">
        <v>1.1107710904897163</v>
      </c>
      <c r="R2269" s="5">
        <v>0.93758805869317863</v>
      </c>
      <c r="S2269" s="5">
        <v>0.95845253744561354</v>
      </c>
      <c r="T2269" s="5">
        <v>1.0036827592983559</v>
      </c>
      <c r="U2269" s="5">
        <v>1.0349399133398449</v>
      </c>
      <c r="V2269" t="str">
        <f t="shared" si="387"/>
        <v>NA</v>
      </c>
      <c r="W2269" t="str">
        <f t="shared" si="388"/>
        <v>NA</v>
      </c>
      <c r="X2269" t="str">
        <f t="shared" si="389"/>
        <v>NA</v>
      </c>
      <c r="Y2269">
        <f t="shared" si="390"/>
        <v>3738303.990401201</v>
      </c>
      <c r="Z2269">
        <f t="shared" si="391"/>
        <v>3821614.371874752</v>
      </c>
      <c r="AA2269" t="str">
        <f t="shared" si="392"/>
        <v>NA</v>
      </c>
      <c r="AB2269" t="str">
        <f t="shared" si="393"/>
        <v>NA</v>
      </c>
      <c r="AC2269">
        <f t="shared" si="394"/>
        <v>7298394.7209306993</v>
      </c>
      <c r="AD2269">
        <f t="shared" si="395"/>
        <v>3</v>
      </c>
    </row>
    <row r="2270" spans="1:30" x14ac:dyDescent="0.2">
      <c r="A2270" t="s">
        <v>22426</v>
      </c>
      <c r="B2270" t="s">
        <v>22430</v>
      </c>
      <c r="C2270" t="s">
        <v>4535</v>
      </c>
      <c r="D2270">
        <v>18218000</v>
      </c>
      <c r="E2270">
        <v>15613000</v>
      </c>
      <c r="F2270">
        <v>10811000</v>
      </c>
      <c r="G2270">
        <v>27927000</v>
      </c>
      <c r="H2270">
        <v>21979000</v>
      </c>
      <c r="I2270" t="s">
        <v>297</v>
      </c>
      <c r="J2270">
        <v>17769000</v>
      </c>
      <c r="K2270">
        <v>9919300</v>
      </c>
      <c r="L2270">
        <f t="shared" si="385"/>
        <v>0</v>
      </c>
      <c r="M2270">
        <f t="shared" si="386"/>
        <v>18142250</v>
      </c>
      <c r="N2270" s="5">
        <v>1.1253368638881369</v>
      </c>
      <c r="O2270" s="5">
        <v>0.76680331506437172</v>
      </c>
      <c r="P2270" s="5">
        <v>1.0291550799521847</v>
      </c>
      <c r="Q2270" s="5">
        <v>0.93568404029277941</v>
      </c>
      <c r="R2270" s="5">
        <v>0.89389987264834947</v>
      </c>
      <c r="S2270" s="5">
        <v>1.2669667704187872</v>
      </c>
      <c r="T2270" s="5">
        <v>1.0515236930511422</v>
      </c>
      <c r="U2270" s="5">
        <v>1.0105324542720859</v>
      </c>
      <c r="V2270">
        <f t="shared" si="387"/>
        <v>16188930.252453672</v>
      </c>
      <c r="W2270">
        <f t="shared" si="388"/>
        <v>20361153.496955495</v>
      </c>
      <c r="X2270">
        <f t="shared" si="389"/>
        <v>10504733.650542041</v>
      </c>
      <c r="Y2270">
        <f t="shared" si="390"/>
        <v>29846613.597536117</v>
      </c>
      <c r="Z2270">
        <f t="shared" si="391"/>
        <v>24587764.997530434</v>
      </c>
      <c r="AA2270" t="str">
        <f t="shared" si="392"/>
        <v>NA</v>
      </c>
      <c r="AB2270">
        <f t="shared" si="393"/>
        <v>16898335.356040124</v>
      </c>
      <c r="AC2270">
        <f t="shared" si="394"/>
        <v>9815914.3311682567</v>
      </c>
      <c r="AD2270">
        <f t="shared" si="395"/>
        <v>0</v>
      </c>
    </row>
    <row r="2271" spans="1:30" x14ac:dyDescent="0.2">
      <c r="A2271" t="s">
        <v>22426</v>
      </c>
      <c r="B2271" t="s">
        <v>22429</v>
      </c>
      <c r="C2271" t="s">
        <v>4530</v>
      </c>
      <c r="D2271">
        <v>6805600</v>
      </c>
      <c r="E2271">
        <v>9764400</v>
      </c>
      <c r="F2271">
        <v>10669000</v>
      </c>
      <c r="G2271">
        <v>6994900</v>
      </c>
      <c r="H2271">
        <v>9795200</v>
      </c>
      <c r="I2271">
        <v>10244000</v>
      </c>
      <c r="J2271">
        <v>9491900</v>
      </c>
      <c r="K2271">
        <v>9674700</v>
      </c>
      <c r="L2271">
        <f t="shared" si="385"/>
        <v>0</v>
      </c>
      <c r="M2271">
        <f t="shared" si="386"/>
        <v>8558475</v>
      </c>
      <c r="N2271" s="5">
        <v>1.1253368638881369</v>
      </c>
      <c r="O2271" s="5">
        <v>0.76680331506437172</v>
      </c>
      <c r="P2271" s="5">
        <v>1.0291550799521847</v>
      </c>
      <c r="Q2271" s="5">
        <v>0.93568404029277941</v>
      </c>
      <c r="R2271" s="5">
        <v>0.89389987264834947</v>
      </c>
      <c r="S2271" s="5">
        <v>1.2669667704187872</v>
      </c>
      <c r="T2271" s="5">
        <v>1.0515236930511422</v>
      </c>
      <c r="U2271" s="5">
        <v>1.0105324542720859</v>
      </c>
      <c r="V2271">
        <f t="shared" si="387"/>
        <v>6047611.3583323481</v>
      </c>
      <c r="W2271">
        <f t="shared" si="388"/>
        <v>12733904.259634424</v>
      </c>
      <c r="X2271">
        <f t="shared" si="389"/>
        <v>10366756.388644256</v>
      </c>
      <c r="Y2271">
        <f t="shared" si="390"/>
        <v>7475707.288767335</v>
      </c>
      <c r="Z2271">
        <f t="shared" si="391"/>
        <v>10957826.821229815</v>
      </c>
      <c r="AA2271">
        <f t="shared" si="392"/>
        <v>8085452.7831175206</v>
      </c>
      <c r="AB2271">
        <f t="shared" si="393"/>
        <v>9026805.6371206734</v>
      </c>
      <c r="AC2271">
        <f t="shared" si="394"/>
        <v>9573863.7181810755</v>
      </c>
      <c r="AD2271">
        <f t="shared" si="395"/>
        <v>0</v>
      </c>
    </row>
    <row r="2272" spans="1:30" x14ac:dyDescent="0.2">
      <c r="A2272" t="s">
        <v>22426</v>
      </c>
      <c r="B2272" t="s">
        <v>22428</v>
      </c>
      <c r="C2272" t="s">
        <v>4523</v>
      </c>
      <c r="D2272" t="s">
        <v>297</v>
      </c>
      <c r="E2272" t="s">
        <v>297</v>
      </c>
      <c r="F2272" t="s">
        <v>297</v>
      </c>
      <c r="G2272">
        <v>28119000</v>
      </c>
      <c r="H2272" t="s">
        <v>297</v>
      </c>
      <c r="I2272" t="s">
        <v>297</v>
      </c>
      <c r="J2272">
        <v>19188000</v>
      </c>
      <c r="K2272" t="s">
        <v>297</v>
      </c>
      <c r="L2272">
        <f t="shared" si="385"/>
        <v>3</v>
      </c>
      <c r="M2272">
        <f t="shared" si="386"/>
        <v>28119000</v>
      </c>
      <c r="N2272" s="5">
        <v>1.1253368638881369</v>
      </c>
      <c r="O2272" s="5">
        <v>0.76680331506437172</v>
      </c>
      <c r="P2272" s="5">
        <v>1.0291550799521847</v>
      </c>
      <c r="Q2272" s="5">
        <v>0.93568404029277941</v>
      </c>
      <c r="R2272" s="5">
        <v>0.89389987264834947</v>
      </c>
      <c r="S2272" s="5">
        <v>1.2669667704187872</v>
      </c>
      <c r="T2272" s="5">
        <v>1.0515236930511422</v>
      </c>
      <c r="U2272" s="5">
        <v>1.0105324542720859</v>
      </c>
      <c r="V2272" t="str">
        <f t="shared" si="387"/>
        <v>NA</v>
      </c>
      <c r="W2272" t="str">
        <f t="shared" si="388"/>
        <v>NA</v>
      </c>
      <c r="X2272" t="str">
        <f t="shared" si="389"/>
        <v>NA</v>
      </c>
      <c r="Y2272">
        <f t="shared" si="390"/>
        <v>30051811.069900744</v>
      </c>
      <c r="Z2272" t="str">
        <f t="shared" si="391"/>
        <v>NA</v>
      </c>
      <c r="AA2272" t="str">
        <f t="shared" si="392"/>
        <v>NA</v>
      </c>
      <c r="AB2272">
        <f t="shared" si="393"/>
        <v>18247805.662203722</v>
      </c>
      <c r="AC2272" t="str">
        <f t="shared" si="394"/>
        <v>NA</v>
      </c>
      <c r="AD2272">
        <f t="shared" si="395"/>
        <v>3</v>
      </c>
    </row>
    <row r="2273" spans="1:30" x14ac:dyDescent="0.2">
      <c r="A2273" t="s">
        <v>22426</v>
      </c>
      <c r="B2273" t="s">
        <v>22427</v>
      </c>
      <c r="C2273" t="s">
        <v>4517</v>
      </c>
      <c r="D2273">
        <v>16360000</v>
      </c>
      <c r="E2273">
        <v>14767000</v>
      </c>
      <c r="F2273">
        <v>17923000</v>
      </c>
      <c r="G2273">
        <v>48845000</v>
      </c>
      <c r="H2273">
        <v>43458000</v>
      </c>
      <c r="I2273">
        <v>44169000</v>
      </c>
      <c r="J2273">
        <v>36255000</v>
      </c>
      <c r="K2273" t="s">
        <v>297</v>
      </c>
      <c r="L2273">
        <f t="shared" si="385"/>
        <v>0</v>
      </c>
      <c r="M2273">
        <f t="shared" si="386"/>
        <v>24473750</v>
      </c>
      <c r="N2273" s="5">
        <v>1.1253368638881369</v>
      </c>
      <c r="O2273" s="5">
        <v>0.76680331506437172</v>
      </c>
      <c r="P2273" s="5">
        <v>1.0291550799521847</v>
      </c>
      <c r="Q2273" s="5">
        <v>0.93568404029277941</v>
      </c>
      <c r="R2273" s="5">
        <v>0.89389987264834947</v>
      </c>
      <c r="S2273" s="5">
        <v>1.2669667704187872</v>
      </c>
      <c r="T2273" s="5">
        <v>1.0515236930511422</v>
      </c>
      <c r="U2273" s="5">
        <v>1.0105324542720859</v>
      </c>
      <c r="V2273">
        <f t="shared" si="387"/>
        <v>14537869.08168526</v>
      </c>
      <c r="W2273">
        <f t="shared" si="388"/>
        <v>19257871.88173585</v>
      </c>
      <c r="X2273">
        <f t="shared" si="389"/>
        <v>17415256.795732588</v>
      </c>
      <c r="Y2273">
        <f t="shared" si="390"/>
        <v>52202450.716928117</v>
      </c>
      <c r="Z2273">
        <f t="shared" si="391"/>
        <v>48616183.232297994</v>
      </c>
      <c r="AA2273">
        <f t="shared" si="392"/>
        <v>34862003.512057573</v>
      </c>
      <c r="AB2273">
        <f t="shared" si="393"/>
        <v>34478538.372065656</v>
      </c>
      <c r="AC2273" t="str">
        <f t="shared" si="394"/>
        <v>NA</v>
      </c>
      <c r="AD2273">
        <f t="shared" si="395"/>
        <v>0</v>
      </c>
    </row>
    <row r="2274" spans="1:30" x14ac:dyDescent="0.2">
      <c r="A2274" t="s">
        <v>22426</v>
      </c>
      <c r="B2274" t="s">
        <v>22425</v>
      </c>
      <c r="C2274" t="s">
        <v>4509</v>
      </c>
      <c r="D2274">
        <v>1748300</v>
      </c>
      <c r="E2274">
        <v>3236200</v>
      </c>
      <c r="F2274">
        <v>517360</v>
      </c>
      <c r="G2274" t="s">
        <v>297</v>
      </c>
      <c r="H2274" t="s">
        <v>297</v>
      </c>
      <c r="I2274">
        <v>2047000</v>
      </c>
      <c r="J2274">
        <v>2935100</v>
      </c>
      <c r="K2274">
        <v>4479500</v>
      </c>
      <c r="L2274">
        <f t="shared" si="385"/>
        <v>1</v>
      </c>
      <c r="M2274">
        <f t="shared" si="386"/>
        <v>1833953.3333333333</v>
      </c>
      <c r="N2274" s="5">
        <v>1.1253368638881369</v>
      </c>
      <c r="O2274" s="5">
        <v>0.76680331506437172</v>
      </c>
      <c r="P2274" s="5">
        <v>1.0291550799521847</v>
      </c>
      <c r="Q2274" s="5">
        <v>0.93568404029277941</v>
      </c>
      <c r="R2274" s="5">
        <v>0.89389987264834947</v>
      </c>
      <c r="S2274" s="5">
        <v>1.2669667704187872</v>
      </c>
      <c r="T2274" s="5">
        <v>1.0515236930511422</v>
      </c>
      <c r="U2274" s="5">
        <v>1.0105324542720859</v>
      </c>
      <c r="V2274">
        <f t="shared" si="387"/>
        <v>1553579.2491143241</v>
      </c>
      <c r="W2274">
        <f t="shared" si="388"/>
        <v>4220378.2070612554</v>
      </c>
      <c r="X2274">
        <f t="shared" si="389"/>
        <v>502703.63531999174</v>
      </c>
      <c r="Y2274" t="str">
        <f t="shared" si="390"/>
        <v>NA</v>
      </c>
      <c r="Z2274" t="str">
        <f t="shared" si="391"/>
        <v>NA</v>
      </c>
      <c r="AA2274">
        <f t="shared" si="392"/>
        <v>1615669.840593671</v>
      </c>
      <c r="AB2274">
        <f t="shared" si="393"/>
        <v>2791282.8017059695</v>
      </c>
      <c r="AC2274">
        <f t="shared" si="394"/>
        <v>4432811.6143748257</v>
      </c>
      <c r="AD2274">
        <f t="shared" si="395"/>
        <v>1</v>
      </c>
    </row>
    <row r="2275" spans="1:30" x14ac:dyDescent="0.2">
      <c r="A2275" t="s">
        <v>22422</v>
      </c>
      <c r="B2275" t="s">
        <v>22424</v>
      </c>
      <c r="C2275" t="s">
        <v>4503</v>
      </c>
      <c r="D2275">
        <v>13220000</v>
      </c>
      <c r="E2275">
        <v>9903400</v>
      </c>
      <c r="F2275">
        <v>17079000</v>
      </c>
      <c r="G2275">
        <v>48465000</v>
      </c>
      <c r="H2275">
        <v>7017600</v>
      </c>
      <c r="I2275">
        <v>15150000</v>
      </c>
      <c r="J2275" t="s">
        <v>297</v>
      </c>
      <c r="K2275">
        <v>14047000</v>
      </c>
      <c r="L2275">
        <f t="shared" si="385"/>
        <v>0</v>
      </c>
      <c r="M2275">
        <f t="shared" si="386"/>
        <v>22166850</v>
      </c>
      <c r="N2275" s="5">
        <v>1.0779142641571666</v>
      </c>
      <c r="O2275" s="5">
        <v>0.80776936193741111</v>
      </c>
      <c r="P2275" s="5">
        <v>0.98214287732161631</v>
      </c>
      <c r="Q2275" s="5">
        <v>1.0762672357018348</v>
      </c>
      <c r="R2275" s="5">
        <v>0.72484586465718959</v>
      </c>
      <c r="S2275" s="5">
        <v>1.1510085426070698</v>
      </c>
      <c r="T2275" s="5">
        <v>1.0709343092753016</v>
      </c>
      <c r="U2275" s="5">
        <v>1.2160363825685929</v>
      </c>
      <c r="V2275">
        <f t="shared" si="387"/>
        <v>12264426.253174104</v>
      </c>
      <c r="W2275">
        <f t="shared" si="388"/>
        <v>12260182.753461936</v>
      </c>
      <c r="X2275">
        <f t="shared" si="389"/>
        <v>17389526.915448215</v>
      </c>
      <c r="Y2275">
        <f t="shared" si="390"/>
        <v>45030637.737843923</v>
      </c>
      <c r="Z2275">
        <f t="shared" si="391"/>
        <v>9681506.5687364042</v>
      </c>
      <c r="AA2275">
        <f t="shared" si="392"/>
        <v>13162369.72984126</v>
      </c>
      <c r="AB2275" t="str">
        <f t="shared" si="393"/>
        <v>NA</v>
      </c>
      <c r="AC2275">
        <f t="shared" si="394"/>
        <v>11551463.592173938</v>
      </c>
      <c r="AD2275">
        <f t="shared" si="395"/>
        <v>0</v>
      </c>
    </row>
    <row r="2276" spans="1:30" x14ac:dyDescent="0.2">
      <c r="A2276" t="s">
        <v>22422</v>
      </c>
      <c r="B2276" t="s">
        <v>22423</v>
      </c>
      <c r="C2276" t="s">
        <v>4497</v>
      </c>
      <c r="D2276">
        <v>11720000</v>
      </c>
      <c r="E2276">
        <v>11361000</v>
      </c>
      <c r="F2276">
        <v>16942000</v>
      </c>
      <c r="G2276">
        <v>34415000</v>
      </c>
      <c r="H2276" t="s">
        <v>297</v>
      </c>
      <c r="I2276">
        <v>8215200</v>
      </c>
      <c r="J2276">
        <v>14340000</v>
      </c>
      <c r="K2276">
        <v>10234000</v>
      </c>
      <c r="L2276">
        <f t="shared" si="385"/>
        <v>0</v>
      </c>
      <c r="M2276">
        <f t="shared" si="386"/>
        <v>18609500</v>
      </c>
      <c r="N2276" s="5">
        <v>1.0779142641571666</v>
      </c>
      <c r="O2276" s="5">
        <v>0.80776936193741111</v>
      </c>
      <c r="P2276" s="5">
        <v>0.98214287732161631</v>
      </c>
      <c r="Q2276" s="5">
        <v>1.0762672357018348</v>
      </c>
      <c r="R2276" s="5">
        <v>0.72484586465718959</v>
      </c>
      <c r="S2276" s="5">
        <v>1.1510085426070698</v>
      </c>
      <c r="T2276" s="5">
        <v>1.0709343092753016</v>
      </c>
      <c r="U2276" s="5">
        <v>1.2160363825685929</v>
      </c>
      <c r="V2276">
        <f t="shared" si="387"/>
        <v>10872849.900695954</v>
      </c>
      <c r="W2276">
        <f t="shared" si="388"/>
        <v>14064658.224658305</v>
      </c>
      <c r="X2276">
        <f t="shared" si="389"/>
        <v>17250036.009223234</v>
      </c>
      <c r="Y2276">
        <f t="shared" si="390"/>
        <v>31976259.10962341</v>
      </c>
      <c r="Z2276" t="str">
        <f t="shared" si="391"/>
        <v>NA</v>
      </c>
      <c r="AA2276">
        <f t="shared" si="392"/>
        <v>7137392.7263757046</v>
      </c>
      <c r="AB2276">
        <f t="shared" si="393"/>
        <v>13390177.040554279</v>
      </c>
      <c r="AC2276">
        <f t="shared" si="394"/>
        <v>8415866.6193712596</v>
      </c>
      <c r="AD2276">
        <f t="shared" si="395"/>
        <v>0</v>
      </c>
    </row>
    <row r="2277" spans="1:30" x14ac:dyDescent="0.2">
      <c r="A2277" t="s">
        <v>22422</v>
      </c>
      <c r="B2277" t="s">
        <v>22421</v>
      </c>
      <c r="C2277" t="s">
        <v>4487</v>
      </c>
      <c r="D2277" t="s">
        <v>297</v>
      </c>
      <c r="E2277" t="s">
        <v>297</v>
      </c>
      <c r="F2277">
        <v>2350700</v>
      </c>
      <c r="G2277">
        <v>12434000</v>
      </c>
      <c r="H2277" t="s">
        <v>297</v>
      </c>
      <c r="I2277" t="s">
        <v>297</v>
      </c>
      <c r="J2277" t="s">
        <v>297</v>
      </c>
      <c r="K2277" t="s">
        <v>297</v>
      </c>
      <c r="L2277">
        <f t="shared" si="385"/>
        <v>2</v>
      </c>
      <c r="M2277">
        <f t="shared" si="386"/>
        <v>7392350</v>
      </c>
      <c r="N2277" s="5">
        <v>1.0779142641571666</v>
      </c>
      <c r="O2277" s="5">
        <v>0.80776936193741111</v>
      </c>
      <c r="P2277" s="5">
        <v>0.98214287732161631</v>
      </c>
      <c r="Q2277" s="5">
        <v>1.0762672357018348</v>
      </c>
      <c r="R2277" s="5">
        <v>0.72484586465718959</v>
      </c>
      <c r="S2277" s="5">
        <v>1.1510085426070698</v>
      </c>
      <c r="T2277" s="5">
        <v>1.0709343092753016</v>
      </c>
      <c r="U2277" s="5">
        <v>1.2160363825685929</v>
      </c>
      <c r="V2277" t="str">
        <f t="shared" si="387"/>
        <v>NA</v>
      </c>
      <c r="W2277" t="str">
        <f t="shared" si="388"/>
        <v>NA</v>
      </c>
      <c r="X2277">
        <f t="shared" si="389"/>
        <v>2393439.9508252307</v>
      </c>
      <c r="Y2277">
        <f t="shared" si="390"/>
        <v>11552892.801657924</v>
      </c>
      <c r="Z2277" t="str">
        <f t="shared" si="391"/>
        <v>NA</v>
      </c>
      <c r="AA2277" t="str">
        <f t="shared" si="392"/>
        <v>NA</v>
      </c>
      <c r="AB2277" t="str">
        <f t="shared" si="393"/>
        <v>NA</v>
      </c>
      <c r="AC2277" t="str">
        <f t="shared" si="394"/>
        <v>NA</v>
      </c>
      <c r="AD2277">
        <f t="shared" si="395"/>
        <v>2</v>
      </c>
    </row>
    <row r="2278" spans="1:30" x14ac:dyDescent="0.2">
      <c r="A2278" t="s">
        <v>22417</v>
      </c>
      <c r="B2278" t="s">
        <v>22420</v>
      </c>
      <c r="C2278" t="s">
        <v>4483</v>
      </c>
      <c r="D2278">
        <v>6577200</v>
      </c>
      <c r="E2278">
        <v>5379700</v>
      </c>
      <c r="F2278" t="s">
        <v>297</v>
      </c>
      <c r="G2278">
        <v>5406300</v>
      </c>
      <c r="H2278" t="s">
        <v>297</v>
      </c>
      <c r="I2278">
        <v>9615200</v>
      </c>
      <c r="J2278" t="s">
        <v>297</v>
      </c>
      <c r="K2278">
        <v>12145000</v>
      </c>
      <c r="L2278">
        <f t="shared" si="385"/>
        <v>1</v>
      </c>
      <c r="M2278">
        <f t="shared" si="386"/>
        <v>5787733.333333333</v>
      </c>
      <c r="N2278" s="5">
        <v>1.0117086908450472</v>
      </c>
      <c r="O2278" s="5">
        <v>1.1500965042258147</v>
      </c>
      <c r="P2278" s="5">
        <v>1.0535958662313896</v>
      </c>
      <c r="Q2278" s="5">
        <v>0.90229110436860049</v>
      </c>
      <c r="R2278" s="5">
        <v>1.0881970148385514</v>
      </c>
      <c r="S2278" s="5">
        <v>0.88986452625774615</v>
      </c>
      <c r="T2278" s="5">
        <v>1.0574847507412424</v>
      </c>
      <c r="U2278" s="5">
        <v>0.88284398867251768</v>
      </c>
      <c r="V2278">
        <f t="shared" si="387"/>
        <v>6501080.8541204482</v>
      </c>
      <c r="W2278">
        <f t="shared" si="388"/>
        <v>4677607.4705325142</v>
      </c>
      <c r="X2278" t="str">
        <f t="shared" si="389"/>
        <v>NA</v>
      </c>
      <c r="Y2278">
        <f t="shared" si="390"/>
        <v>5991746.9803530714</v>
      </c>
      <c r="Z2278" t="str">
        <f t="shared" si="391"/>
        <v>NA</v>
      </c>
      <c r="AA2278">
        <f t="shared" si="392"/>
        <v>10805240.25430697</v>
      </c>
      <c r="AB2278" t="str">
        <f t="shared" si="393"/>
        <v>NA</v>
      </c>
      <c r="AC2278">
        <f t="shared" si="394"/>
        <v>13756677.460376376</v>
      </c>
      <c r="AD2278">
        <f t="shared" si="395"/>
        <v>1</v>
      </c>
    </row>
    <row r="2279" spans="1:30" x14ac:dyDescent="0.2">
      <c r="A2279" t="s">
        <v>22417</v>
      </c>
      <c r="B2279" t="s">
        <v>22419</v>
      </c>
      <c r="C2279" t="s">
        <v>4477</v>
      </c>
      <c r="D2279">
        <v>163290000</v>
      </c>
      <c r="E2279">
        <v>202930000</v>
      </c>
      <c r="F2279">
        <v>224550000</v>
      </c>
      <c r="G2279">
        <v>190030000</v>
      </c>
      <c r="H2279">
        <v>86184000</v>
      </c>
      <c r="I2279">
        <v>123110000</v>
      </c>
      <c r="J2279">
        <v>138860000</v>
      </c>
      <c r="K2279">
        <v>272470000</v>
      </c>
      <c r="L2279">
        <f t="shared" si="385"/>
        <v>0</v>
      </c>
      <c r="M2279">
        <f t="shared" si="386"/>
        <v>195200000</v>
      </c>
      <c r="N2279" s="5">
        <v>1.0117086908450472</v>
      </c>
      <c r="O2279" s="5">
        <v>1.1500965042258147</v>
      </c>
      <c r="P2279" s="5">
        <v>1.0535958662313896</v>
      </c>
      <c r="Q2279" s="5">
        <v>0.90229110436860049</v>
      </c>
      <c r="R2279" s="5">
        <v>1.0881970148385514</v>
      </c>
      <c r="S2279" s="5">
        <v>0.88986452625774615</v>
      </c>
      <c r="T2279" s="5">
        <v>1.0574847507412424</v>
      </c>
      <c r="U2279" s="5">
        <v>0.88284398867251768</v>
      </c>
      <c r="V2279">
        <f t="shared" si="387"/>
        <v>161400214.78278416</v>
      </c>
      <c r="W2279">
        <f t="shared" si="388"/>
        <v>176446062.79070637</v>
      </c>
      <c r="X2279">
        <f t="shared" si="389"/>
        <v>213127259.88874048</v>
      </c>
      <c r="Y2279">
        <f t="shared" si="390"/>
        <v>210608304.88069367</v>
      </c>
      <c r="Z2279">
        <f t="shared" si="391"/>
        <v>79198893.97306107</v>
      </c>
      <c r="AA2279">
        <f t="shared" si="392"/>
        <v>138346901.54211363</v>
      </c>
      <c r="AB2279">
        <f t="shared" si="393"/>
        <v>131311586.19797239</v>
      </c>
      <c r="AC2279">
        <f t="shared" si="394"/>
        <v>308627575.76193917</v>
      </c>
      <c r="AD2279">
        <f t="shared" si="395"/>
        <v>0</v>
      </c>
    </row>
    <row r="2280" spans="1:30" x14ac:dyDescent="0.2">
      <c r="A2280" t="s">
        <v>22417</v>
      </c>
      <c r="B2280" t="s">
        <v>22418</v>
      </c>
      <c r="C2280" t="s">
        <v>4472</v>
      </c>
      <c r="D2280" t="s">
        <v>297</v>
      </c>
      <c r="E2280" t="s">
        <v>297</v>
      </c>
      <c r="F2280">
        <v>1348800</v>
      </c>
      <c r="G2280">
        <v>2299300</v>
      </c>
      <c r="H2280" t="s">
        <v>297</v>
      </c>
      <c r="I2280">
        <v>1861600</v>
      </c>
      <c r="J2280" t="s">
        <v>297</v>
      </c>
      <c r="K2280">
        <v>1352600</v>
      </c>
      <c r="L2280">
        <f t="shared" si="385"/>
        <v>2</v>
      </c>
      <c r="M2280">
        <f t="shared" si="386"/>
        <v>1824050</v>
      </c>
      <c r="N2280" s="5">
        <v>1.0117086908450472</v>
      </c>
      <c r="O2280" s="5">
        <v>1.1500965042258147</v>
      </c>
      <c r="P2280" s="5">
        <v>1.0535958662313896</v>
      </c>
      <c r="Q2280" s="5">
        <v>0.90229110436860049</v>
      </c>
      <c r="R2280" s="5">
        <v>1.0881970148385514</v>
      </c>
      <c r="S2280" s="5">
        <v>0.88986452625774615</v>
      </c>
      <c r="T2280" s="5">
        <v>1.0574847507412424</v>
      </c>
      <c r="U2280" s="5">
        <v>0.88284398867251768</v>
      </c>
      <c r="V2280" t="str">
        <f t="shared" si="387"/>
        <v>NA</v>
      </c>
      <c r="W2280" t="str">
        <f t="shared" si="388"/>
        <v>NA</v>
      </c>
      <c r="X2280">
        <f t="shared" si="389"/>
        <v>1280187.2551232828</v>
      </c>
      <c r="Y2280">
        <f t="shared" si="390"/>
        <v>2548290.6668009204</v>
      </c>
      <c r="Z2280" t="str">
        <f t="shared" si="391"/>
        <v>NA</v>
      </c>
      <c r="AA2280">
        <f t="shared" si="392"/>
        <v>2092003.8332450553</v>
      </c>
      <c r="AB2280" t="str">
        <f t="shared" si="393"/>
        <v>NA</v>
      </c>
      <c r="AC2280">
        <f t="shared" si="394"/>
        <v>1532094.0249407233</v>
      </c>
      <c r="AD2280">
        <f t="shared" si="395"/>
        <v>2</v>
      </c>
    </row>
    <row r="2281" spans="1:30" x14ac:dyDescent="0.2">
      <c r="A2281" t="s">
        <v>22417</v>
      </c>
      <c r="B2281" t="s">
        <v>22416</v>
      </c>
      <c r="C2281" t="s">
        <v>4462</v>
      </c>
      <c r="D2281">
        <v>7431000</v>
      </c>
      <c r="E2281" t="s">
        <v>297</v>
      </c>
      <c r="F2281">
        <v>9031600</v>
      </c>
      <c r="G2281" t="s">
        <v>297</v>
      </c>
      <c r="H2281">
        <v>6643200</v>
      </c>
      <c r="I2281">
        <v>6600500</v>
      </c>
      <c r="J2281">
        <v>5121000</v>
      </c>
      <c r="K2281" t="s">
        <v>297</v>
      </c>
      <c r="L2281">
        <f t="shared" si="385"/>
        <v>2</v>
      </c>
      <c r="M2281">
        <f t="shared" si="386"/>
        <v>8231300</v>
      </c>
      <c r="N2281" s="5">
        <v>1.0117086908450472</v>
      </c>
      <c r="O2281" s="5">
        <v>1.1500965042258147</v>
      </c>
      <c r="P2281" s="5">
        <v>1.0535958662313896</v>
      </c>
      <c r="Q2281" s="5">
        <v>0.90229110436860049</v>
      </c>
      <c r="R2281" s="5">
        <v>1.0881970148385514</v>
      </c>
      <c r="S2281" s="5">
        <v>0.88986452625774615</v>
      </c>
      <c r="T2281" s="5">
        <v>1.0574847507412424</v>
      </c>
      <c r="U2281" s="5">
        <v>0.88284398867251768</v>
      </c>
      <c r="V2281">
        <f t="shared" si="387"/>
        <v>7344999.6696115443</v>
      </c>
      <c r="W2281" t="str">
        <f t="shared" si="388"/>
        <v>NA</v>
      </c>
      <c r="X2281">
        <f t="shared" si="389"/>
        <v>8572167.2697000597</v>
      </c>
      <c r="Y2281" t="str">
        <f t="shared" si="390"/>
        <v>NA</v>
      </c>
      <c r="Z2281">
        <f t="shared" si="391"/>
        <v>6104776.9010702604</v>
      </c>
      <c r="AA2281">
        <f t="shared" si="392"/>
        <v>7417421.1975365207</v>
      </c>
      <c r="AB2281">
        <f t="shared" si="393"/>
        <v>4842623.0226113833</v>
      </c>
      <c r="AC2281" t="str">
        <f t="shared" si="394"/>
        <v>NA</v>
      </c>
      <c r="AD2281">
        <f t="shared" si="395"/>
        <v>2</v>
      </c>
    </row>
    <row r="2282" spans="1:30" x14ac:dyDescent="0.2">
      <c r="A2282" t="s">
        <v>22415</v>
      </c>
      <c r="B2282" t="s">
        <v>22414</v>
      </c>
      <c r="C2282" t="s">
        <v>4455</v>
      </c>
      <c r="D2282">
        <v>16907000</v>
      </c>
      <c r="E2282">
        <v>23059000</v>
      </c>
      <c r="F2282">
        <v>41467000</v>
      </c>
      <c r="G2282">
        <v>40777000</v>
      </c>
      <c r="H2282">
        <v>25208000</v>
      </c>
      <c r="I2282">
        <v>24755000</v>
      </c>
      <c r="J2282" t="s">
        <v>297</v>
      </c>
      <c r="K2282">
        <v>18697000</v>
      </c>
      <c r="L2282">
        <f t="shared" si="385"/>
        <v>0</v>
      </c>
      <c r="M2282">
        <f t="shared" si="386"/>
        <v>30552500</v>
      </c>
      <c r="N2282" s="5">
        <v>0.72579358676852657</v>
      </c>
      <c r="O2282" s="5">
        <v>1.3441527883622395</v>
      </c>
      <c r="P2282" s="5">
        <v>1.2449534572316558</v>
      </c>
      <c r="Q2282" s="5">
        <v>0.84700470646368442</v>
      </c>
      <c r="R2282" s="5">
        <v>0.96794898248741712</v>
      </c>
      <c r="S2282" s="5">
        <v>1.3757893238103176</v>
      </c>
      <c r="T2282" s="5">
        <v>0.83534552268278628</v>
      </c>
      <c r="U2282" s="5">
        <v>0.87383361112938918</v>
      </c>
      <c r="V2282">
        <f t="shared" si="387"/>
        <v>23294501.781526569</v>
      </c>
      <c r="W2282">
        <f t="shared" si="388"/>
        <v>17155043.831063174</v>
      </c>
      <c r="X2282">
        <f t="shared" si="389"/>
        <v>33308072.489881035</v>
      </c>
      <c r="Y2282">
        <f t="shared" si="390"/>
        <v>48142589.63240876</v>
      </c>
      <c r="Z2282">
        <f t="shared" si="391"/>
        <v>26042694.869331807</v>
      </c>
      <c r="AA2282">
        <f t="shared" si="392"/>
        <v>17993307.239396062</v>
      </c>
      <c r="AB2282" t="str">
        <f t="shared" si="393"/>
        <v>NA</v>
      </c>
      <c r="AC2282">
        <f t="shared" si="394"/>
        <v>21396521.90287691</v>
      </c>
      <c r="AD2282">
        <f t="shared" si="395"/>
        <v>0</v>
      </c>
    </row>
    <row r="2283" spans="1:30" x14ac:dyDescent="0.2">
      <c r="A2283" t="s">
        <v>22413</v>
      </c>
      <c r="B2283" t="s">
        <v>22412</v>
      </c>
      <c r="C2283" t="s">
        <v>4447</v>
      </c>
      <c r="D2283">
        <v>8495100</v>
      </c>
      <c r="E2283" t="s">
        <v>297</v>
      </c>
      <c r="F2283" t="s">
        <v>297</v>
      </c>
      <c r="G2283">
        <v>10112000</v>
      </c>
      <c r="H2283" t="s">
        <v>297</v>
      </c>
      <c r="I2283">
        <v>8426900</v>
      </c>
      <c r="J2283" t="s">
        <v>297</v>
      </c>
      <c r="K2283" t="s">
        <v>297</v>
      </c>
      <c r="L2283">
        <f t="shared" si="385"/>
        <v>2</v>
      </c>
      <c r="M2283">
        <f t="shared" si="386"/>
        <v>9303550</v>
      </c>
      <c r="N2283" s="5">
        <v>0.8461296924420787</v>
      </c>
      <c r="O2283" s="5">
        <v>0.98361387080212825</v>
      </c>
      <c r="P2283" s="5">
        <v>1.0177656344154367</v>
      </c>
      <c r="Q2283" s="5">
        <v>0.96553262816635155</v>
      </c>
      <c r="R2283" s="5">
        <v>0.951827853755571</v>
      </c>
      <c r="S2283" s="5">
        <v>1.214701602665994</v>
      </c>
      <c r="T2283" s="5">
        <v>0.962961945994664</v>
      </c>
      <c r="U2283" s="5">
        <v>1.0982129073760312</v>
      </c>
      <c r="V2283">
        <f t="shared" si="387"/>
        <v>10039950.229712009</v>
      </c>
      <c r="W2283" t="str">
        <f t="shared" si="388"/>
        <v>NA</v>
      </c>
      <c r="X2283" t="str">
        <f t="shared" si="389"/>
        <v>NA</v>
      </c>
      <c r="Y2283">
        <f t="shared" si="390"/>
        <v>10472975.956497459</v>
      </c>
      <c r="Z2283" t="str">
        <f t="shared" si="391"/>
        <v>NA</v>
      </c>
      <c r="AA2283">
        <f t="shared" si="392"/>
        <v>6937423.9578715209</v>
      </c>
      <c r="AB2283" t="str">
        <f t="shared" si="393"/>
        <v>NA</v>
      </c>
      <c r="AC2283" t="str">
        <f t="shared" si="394"/>
        <v>NA</v>
      </c>
      <c r="AD2283">
        <f t="shared" si="395"/>
        <v>2</v>
      </c>
    </row>
    <row r="2284" spans="1:30" x14ac:dyDescent="0.2">
      <c r="A2284" t="s">
        <v>22410</v>
      </c>
      <c r="B2284" t="s">
        <v>22411</v>
      </c>
      <c r="C2284" t="s">
        <v>4442</v>
      </c>
      <c r="D2284">
        <v>44798000</v>
      </c>
      <c r="E2284">
        <v>51195000</v>
      </c>
      <c r="F2284" t="s">
        <v>297</v>
      </c>
      <c r="G2284">
        <v>128390000</v>
      </c>
      <c r="H2284" t="s">
        <v>297</v>
      </c>
      <c r="I2284">
        <v>43253000</v>
      </c>
      <c r="J2284">
        <v>72795000</v>
      </c>
      <c r="K2284">
        <v>47054000</v>
      </c>
      <c r="L2284">
        <f t="shared" si="385"/>
        <v>1</v>
      </c>
      <c r="M2284">
        <f t="shared" si="386"/>
        <v>74794333.333333328</v>
      </c>
      <c r="N2284" s="5">
        <v>0.49666534923246025</v>
      </c>
      <c r="O2284" s="5">
        <v>1.8209367404074375</v>
      </c>
      <c r="P2284" s="5">
        <v>0.25558137754228005</v>
      </c>
      <c r="Q2284" s="5">
        <v>2.2568699439514996</v>
      </c>
      <c r="R2284" s="5">
        <v>0.55470264911469425</v>
      </c>
      <c r="S2284" s="5">
        <v>3.3185205637802238</v>
      </c>
      <c r="T2284" s="5">
        <v>0.56605659297302902</v>
      </c>
      <c r="U2284" s="5">
        <v>1.8396742691497314</v>
      </c>
      <c r="V2284">
        <f t="shared" si="387"/>
        <v>90197554.689954132</v>
      </c>
      <c r="W2284">
        <f t="shared" si="388"/>
        <v>28114650.478492208</v>
      </c>
      <c r="X2284" t="str">
        <f t="shared" si="389"/>
        <v>NA</v>
      </c>
      <c r="Y2284">
        <f t="shared" si="390"/>
        <v>56888524.01268857</v>
      </c>
      <c r="Z2284" t="str">
        <f t="shared" si="391"/>
        <v>NA</v>
      </c>
      <c r="AA2284">
        <f t="shared" si="392"/>
        <v>13033820.092025962</v>
      </c>
      <c r="AB2284">
        <f t="shared" si="393"/>
        <v>128600215.77995908</v>
      </c>
      <c r="AC2284">
        <f t="shared" si="394"/>
        <v>25577353.985468101</v>
      </c>
      <c r="AD2284">
        <f t="shared" si="395"/>
        <v>1</v>
      </c>
    </row>
    <row r="2285" spans="1:30" x14ac:dyDescent="0.2">
      <c r="A2285" t="s">
        <v>22410</v>
      </c>
      <c r="B2285" t="s">
        <v>22409</v>
      </c>
      <c r="C2285" t="s">
        <v>4434</v>
      </c>
      <c r="D2285">
        <v>10844000</v>
      </c>
      <c r="E2285">
        <v>12992000</v>
      </c>
      <c r="F2285" t="s">
        <v>297</v>
      </c>
      <c r="G2285">
        <v>22491000</v>
      </c>
      <c r="H2285" t="s">
        <v>297</v>
      </c>
      <c r="I2285">
        <v>8617300</v>
      </c>
      <c r="J2285">
        <v>11300000</v>
      </c>
      <c r="K2285" t="s">
        <v>297</v>
      </c>
      <c r="L2285">
        <f t="shared" si="385"/>
        <v>1</v>
      </c>
      <c r="M2285">
        <f t="shared" si="386"/>
        <v>15442333.333333334</v>
      </c>
      <c r="N2285" s="5">
        <v>0.49666534923246025</v>
      </c>
      <c r="O2285" s="5">
        <v>1.8209367404074375</v>
      </c>
      <c r="P2285" s="5">
        <v>0.25558137754228005</v>
      </c>
      <c r="Q2285" s="5">
        <v>2.2568699439514996</v>
      </c>
      <c r="R2285" s="5">
        <v>0.55470264911469425</v>
      </c>
      <c r="S2285" s="5">
        <v>3.3185205637802238</v>
      </c>
      <c r="T2285" s="5">
        <v>0.56605659297302902</v>
      </c>
      <c r="U2285" s="5">
        <v>1.8396742691497314</v>
      </c>
      <c r="V2285">
        <f t="shared" si="387"/>
        <v>21833614.961780939</v>
      </c>
      <c r="W2285">
        <f t="shared" si="388"/>
        <v>7134789.3156865072</v>
      </c>
      <c r="X2285" t="str">
        <f t="shared" si="389"/>
        <v>NA</v>
      </c>
      <c r="Y2285">
        <f t="shared" si="390"/>
        <v>9965572.0349667314</v>
      </c>
      <c r="Z2285" t="str">
        <f t="shared" si="391"/>
        <v>NA</v>
      </c>
      <c r="AA2285">
        <f t="shared" si="392"/>
        <v>2596729.4263754031</v>
      </c>
      <c r="AB2285">
        <f t="shared" si="393"/>
        <v>19962668.291964252</v>
      </c>
      <c r="AC2285" t="str">
        <f t="shared" si="394"/>
        <v>NA</v>
      </c>
      <c r="AD2285">
        <f t="shared" si="395"/>
        <v>1</v>
      </c>
    </row>
    <row r="2286" spans="1:30" x14ac:dyDescent="0.2">
      <c r="A2286" t="s">
        <v>22408</v>
      </c>
      <c r="B2286" t="s">
        <v>22407</v>
      </c>
      <c r="C2286" t="s">
        <v>4424</v>
      </c>
      <c r="D2286">
        <v>7354400</v>
      </c>
      <c r="E2286">
        <v>9201100</v>
      </c>
      <c r="F2286">
        <v>3529200</v>
      </c>
      <c r="G2286">
        <v>27875000</v>
      </c>
      <c r="H2286">
        <v>1545500</v>
      </c>
      <c r="I2286">
        <v>10992000</v>
      </c>
      <c r="J2286">
        <v>15489000</v>
      </c>
      <c r="K2286">
        <v>8768500</v>
      </c>
      <c r="L2286">
        <f t="shared" si="385"/>
        <v>0</v>
      </c>
      <c r="M2286">
        <f t="shared" si="386"/>
        <v>11989925</v>
      </c>
      <c r="N2286" s="5" t="s">
        <v>297</v>
      </c>
      <c r="O2286" s="5" t="s">
        <v>297</v>
      </c>
      <c r="P2286" s="5" t="s">
        <v>297</v>
      </c>
      <c r="Q2286" s="5" t="s">
        <v>297</v>
      </c>
      <c r="R2286" s="5" t="s">
        <v>297</v>
      </c>
      <c r="S2286" s="5" t="s">
        <v>297</v>
      </c>
      <c r="T2286" s="5" t="s">
        <v>297</v>
      </c>
      <c r="U2286" s="5" t="s">
        <v>297</v>
      </c>
      <c r="V2286" t="str">
        <f t="shared" si="387"/>
        <v>NA</v>
      </c>
      <c r="W2286" t="str">
        <f t="shared" si="388"/>
        <v>NA</v>
      </c>
      <c r="X2286" t="str">
        <f t="shared" si="389"/>
        <v>NA</v>
      </c>
      <c r="Y2286" t="str">
        <f t="shared" si="390"/>
        <v>NA</v>
      </c>
      <c r="Z2286" t="str">
        <f t="shared" si="391"/>
        <v>NA</v>
      </c>
      <c r="AA2286" t="str">
        <f t="shared" si="392"/>
        <v>NA</v>
      </c>
      <c r="AB2286" t="str">
        <f t="shared" si="393"/>
        <v>NA</v>
      </c>
      <c r="AC2286" t="str">
        <f t="shared" si="394"/>
        <v>NA</v>
      </c>
      <c r="AD2286">
        <f t="shared" si="395"/>
        <v>4</v>
      </c>
    </row>
    <row r="2287" spans="1:30" x14ac:dyDescent="0.2">
      <c r="A2287" t="s">
        <v>22404</v>
      </c>
      <c r="B2287" t="s">
        <v>22406</v>
      </c>
      <c r="C2287" t="s">
        <v>4416</v>
      </c>
      <c r="D2287">
        <v>13590000</v>
      </c>
      <c r="E2287">
        <v>19641000</v>
      </c>
      <c r="F2287" t="s">
        <v>297</v>
      </c>
      <c r="G2287">
        <v>15478000</v>
      </c>
      <c r="H2287" t="s">
        <v>297</v>
      </c>
      <c r="I2287">
        <v>13501000</v>
      </c>
      <c r="J2287">
        <v>15247000</v>
      </c>
      <c r="K2287">
        <v>6416900</v>
      </c>
      <c r="L2287">
        <f t="shared" si="385"/>
        <v>1</v>
      </c>
      <c r="M2287">
        <f t="shared" si="386"/>
        <v>16236333.333333334</v>
      </c>
      <c r="N2287" s="5" t="s">
        <v>297</v>
      </c>
      <c r="O2287" s="5" t="s">
        <v>297</v>
      </c>
      <c r="P2287" s="5" t="s">
        <v>297</v>
      </c>
      <c r="Q2287" s="5" t="s">
        <v>297</v>
      </c>
      <c r="R2287" s="5" t="s">
        <v>297</v>
      </c>
      <c r="S2287" s="5" t="s">
        <v>297</v>
      </c>
      <c r="T2287" s="5" t="s">
        <v>297</v>
      </c>
      <c r="U2287" s="5" t="s">
        <v>297</v>
      </c>
      <c r="V2287" t="str">
        <f t="shared" si="387"/>
        <v>NA</v>
      </c>
      <c r="W2287" t="str">
        <f t="shared" si="388"/>
        <v>NA</v>
      </c>
      <c r="X2287" t="str">
        <f t="shared" si="389"/>
        <v>NA</v>
      </c>
      <c r="Y2287" t="str">
        <f t="shared" si="390"/>
        <v>NA</v>
      </c>
      <c r="Z2287" t="str">
        <f t="shared" si="391"/>
        <v>NA</v>
      </c>
      <c r="AA2287" t="str">
        <f t="shared" si="392"/>
        <v>NA</v>
      </c>
      <c r="AB2287" t="str">
        <f t="shared" si="393"/>
        <v>NA</v>
      </c>
      <c r="AC2287" t="str">
        <f t="shared" si="394"/>
        <v>NA</v>
      </c>
      <c r="AD2287">
        <f t="shared" si="395"/>
        <v>4</v>
      </c>
    </row>
    <row r="2288" spans="1:30" x14ac:dyDescent="0.2">
      <c r="A2288" t="s">
        <v>22404</v>
      </c>
      <c r="B2288" t="s">
        <v>22405</v>
      </c>
      <c r="C2288" t="s">
        <v>4411</v>
      </c>
      <c r="D2288" t="s">
        <v>297</v>
      </c>
      <c r="E2288">
        <v>8511200</v>
      </c>
      <c r="F2288" t="s">
        <v>297</v>
      </c>
      <c r="G2288">
        <v>14587000</v>
      </c>
      <c r="H2288" t="s">
        <v>297</v>
      </c>
      <c r="I2288">
        <v>3589900</v>
      </c>
      <c r="J2288" t="s">
        <v>297</v>
      </c>
      <c r="K2288">
        <v>4454100</v>
      </c>
      <c r="L2288">
        <f t="shared" si="385"/>
        <v>2</v>
      </c>
      <c r="M2288">
        <f t="shared" si="386"/>
        <v>11549100</v>
      </c>
      <c r="N2288" s="5" t="s">
        <v>297</v>
      </c>
      <c r="O2288" s="5" t="s">
        <v>297</v>
      </c>
      <c r="P2288" s="5" t="s">
        <v>297</v>
      </c>
      <c r="Q2288" s="5" t="s">
        <v>297</v>
      </c>
      <c r="R2288" s="5" t="s">
        <v>297</v>
      </c>
      <c r="S2288" s="5" t="s">
        <v>297</v>
      </c>
      <c r="T2288" s="5" t="s">
        <v>297</v>
      </c>
      <c r="U2288" s="5" t="s">
        <v>297</v>
      </c>
      <c r="V2288" t="str">
        <f t="shared" si="387"/>
        <v>NA</v>
      </c>
      <c r="W2288" t="str">
        <f t="shared" si="388"/>
        <v>NA</v>
      </c>
      <c r="X2288" t="str">
        <f t="shared" si="389"/>
        <v>NA</v>
      </c>
      <c r="Y2288" t="str">
        <f t="shared" si="390"/>
        <v>NA</v>
      </c>
      <c r="Z2288" t="str">
        <f t="shared" si="391"/>
        <v>NA</v>
      </c>
      <c r="AA2288" t="str">
        <f t="shared" si="392"/>
        <v>NA</v>
      </c>
      <c r="AB2288" t="str">
        <f t="shared" si="393"/>
        <v>NA</v>
      </c>
      <c r="AC2288" t="str">
        <f t="shared" si="394"/>
        <v>NA</v>
      </c>
      <c r="AD2288">
        <f t="shared" si="395"/>
        <v>4</v>
      </c>
    </row>
    <row r="2289" spans="1:30" x14ac:dyDescent="0.2">
      <c r="A2289" t="s">
        <v>22404</v>
      </c>
      <c r="B2289" t="s">
        <v>22403</v>
      </c>
      <c r="C2289" t="s">
        <v>4401</v>
      </c>
      <c r="D2289" t="s">
        <v>297</v>
      </c>
      <c r="E2289" t="s">
        <v>297</v>
      </c>
      <c r="F2289" t="s">
        <v>297</v>
      </c>
      <c r="G2289">
        <v>17230000</v>
      </c>
      <c r="H2289" t="s">
        <v>297</v>
      </c>
      <c r="I2289" t="s">
        <v>297</v>
      </c>
      <c r="J2289" t="s">
        <v>297</v>
      </c>
      <c r="K2289" t="s">
        <v>297</v>
      </c>
      <c r="L2289">
        <f t="shared" si="385"/>
        <v>3</v>
      </c>
      <c r="M2289">
        <f t="shared" si="386"/>
        <v>17230000</v>
      </c>
      <c r="N2289" s="5" t="s">
        <v>297</v>
      </c>
      <c r="O2289" s="5" t="s">
        <v>297</v>
      </c>
      <c r="P2289" s="5" t="s">
        <v>297</v>
      </c>
      <c r="Q2289" s="5" t="s">
        <v>297</v>
      </c>
      <c r="R2289" s="5" t="s">
        <v>297</v>
      </c>
      <c r="S2289" s="5" t="s">
        <v>297</v>
      </c>
      <c r="T2289" s="5" t="s">
        <v>297</v>
      </c>
      <c r="U2289" s="5" t="s">
        <v>297</v>
      </c>
      <c r="V2289" t="str">
        <f t="shared" si="387"/>
        <v>NA</v>
      </c>
      <c r="W2289" t="str">
        <f t="shared" si="388"/>
        <v>NA</v>
      </c>
      <c r="X2289" t="str">
        <f t="shared" si="389"/>
        <v>NA</v>
      </c>
      <c r="Y2289" t="str">
        <f t="shared" si="390"/>
        <v>NA</v>
      </c>
      <c r="Z2289" t="str">
        <f t="shared" si="391"/>
        <v>NA</v>
      </c>
      <c r="AA2289" t="str">
        <f t="shared" si="392"/>
        <v>NA</v>
      </c>
      <c r="AB2289" t="str">
        <f t="shared" si="393"/>
        <v>NA</v>
      </c>
      <c r="AC2289" t="str">
        <f t="shared" si="394"/>
        <v>NA</v>
      </c>
      <c r="AD2289">
        <f t="shared" si="395"/>
        <v>4</v>
      </c>
    </row>
    <row r="2290" spans="1:30" x14ac:dyDescent="0.2">
      <c r="A2290" t="s">
        <v>22401</v>
      </c>
      <c r="B2290" t="s">
        <v>22402</v>
      </c>
      <c r="C2290" t="s">
        <v>4398</v>
      </c>
      <c r="D2290">
        <v>11230000</v>
      </c>
      <c r="E2290">
        <v>11332000</v>
      </c>
      <c r="F2290">
        <v>12193000</v>
      </c>
      <c r="G2290">
        <v>15359000</v>
      </c>
      <c r="H2290">
        <v>4121700</v>
      </c>
      <c r="I2290">
        <v>9436500</v>
      </c>
      <c r="J2290">
        <v>11387000</v>
      </c>
      <c r="K2290">
        <v>22507000</v>
      </c>
      <c r="L2290">
        <f t="shared" si="385"/>
        <v>0</v>
      </c>
      <c r="M2290">
        <f t="shared" si="386"/>
        <v>12528500</v>
      </c>
      <c r="N2290" s="5">
        <v>1.0587982190133522</v>
      </c>
      <c r="O2290" s="5">
        <v>1.2769732137462246</v>
      </c>
      <c r="P2290" s="5">
        <v>0.92624428500531952</v>
      </c>
      <c r="Q2290" s="5">
        <v>1.0510069356062783</v>
      </c>
      <c r="R2290" s="5">
        <v>0.68355985462615754</v>
      </c>
      <c r="S2290" s="5">
        <v>1.2201849733840453</v>
      </c>
      <c r="T2290" s="5">
        <v>0.83884516250214269</v>
      </c>
      <c r="U2290" s="5">
        <v>1.0859000714079357</v>
      </c>
      <c r="V2290">
        <f t="shared" si="387"/>
        <v>10606364.648464128</v>
      </c>
      <c r="W2290">
        <f t="shared" si="388"/>
        <v>8874109.4002712816</v>
      </c>
      <c r="X2290">
        <f t="shared" si="389"/>
        <v>13163913.880375493</v>
      </c>
      <c r="Y2290">
        <f t="shared" si="390"/>
        <v>14613604.800942715</v>
      </c>
      <c r="Z2290">
        <f t="shared" si="391"/>
        <v>6029757.2657396318</v>
      </c>
      <c r="AA2290">
        <f t="shared" si="392"/>
        <v>7733663.5066312384</v>
      </c>
      <c r="AB2290">
        <f t="shared" si="393"/>
        <v>13574614.850295348</v>
      </c>
      <c r="AC2290">
        <f t="shared" si="394"/>
        <v>20726584.878863025</v>
      </c>
      <c r="AD2290">
        <f t="shared" si="395"/>
        <v>0</v>
      </c>
    </row>
    <row r="2291" spans="1:30" x14ac:dyDescent="0.2">
      <c r="A2291" t="s">
        <v>22401</v>
      </c>
      <c r="B2291" t="s">
        <v>22400</v>
      </c>
      <c r="C2291" t="s">
        <v>4390</v>
      </c>
      <c r="D2291">
        <v>18697000</v>
      </c>
      <c r="E2291">
        <v>13148000</v>
      </c>
      <c r="F2291">
        <v>23221000</v>
      </c>
      <c r="G2291">
        <v>28724000</v>
      </c>
      <c r="H2291">
        <v>11486000</v>
      </c>
      <c r="I2291">
        <v>18694000</v>
      </c>
      <c r="J2291">
        <v>27078000</v>
      </c>
      <c r="K2291">
        <v>33010000</v>
      </c>
      <c r="L2291">
        <f t="shared" si="385"/>
        <v>0</v>
      </c>
      <c r="M2291">
        <f t="shared" si="386"/>
        <v>20947500</v>
      </c>
      <c r="N2291" s="5">
        <v>1.0587982190133522</v>
      </c>
      <c r="O2291" s="5">
        <v>1.2769732137462246</v>
      </c>
      <c r="P2291" s="5">
        <v>0.92624428500531952</v>
      </c>
      <c r="Q2291" s="5">
        <v>1.0510069356062783</v>
      </c>
      <c r="R2291" s="5">
        <v>0.68355985462615754</v>
      </c>
      <c r="S2291" s="5">
        <v>1.2201849733840453</v>
      </c>
      <c r="T2291" s="5">
        <v>0.83884516250214269</v>
      </c>
      <c r="U2291" s="5">
        <v>1.0859000714079357</v>
      </c>
      <c r="V2291">
        <f t="shared" si="387"/>
        <v>17658699.896022603</v>
      </c>
      <c r="W2291">
        <f t="shared" si="388"/>
        <v>10296222.237448536</v>
      </c>
      <c r="X2291">
        <f t="shared" si="389"/>
        <v>25070060.216205966</v>
      </c>
      <c r="Y2291">
        <f t="shared" si="390"/>
        <v>27329981.398676902</v>
      </c>
      <c r="Z2291">
        <f t="shared" si="391"/>
        <v>16803210.314745229</v>
      </c>
      <c r="AA2291">
        <f t="shared" si="392"/>
        <v>15320627.943937303</v>
      </c>
      <c r="AB2291">
        <f t="shared" si="393"/>
        <v>32280093.169078548</v>
      </c>
      <c r="AC2291">
        <f t="shared" si="394"/>
        <v>30398745.583652575</v>
      </c>
      <c r="AD2291">
        <f t="shared" si="395"/>
        <v>0</v>
      </c>
    </row>
    <row r="2292" spans="1:30" x14ac:dyDescent="0.2">
      <c r="A2292" t="s">
        <v>22399</v>
      </c>
      <c r="B2292" t="s">
        <v>22398</v>
      </c>
      <c r="C2292" t="s">
        <v>4381</v>
      </c>
      <c r="D2292">
        <v>11850000</v>
      </c>
      <c r="E2292">
        <v>18942000</v>
      </c>
      <c r="F2292">
        <v>18834000</v>
      </c>
      <c r="G2292">
        <v>18141000</v>
      </c>
      <c r="H2292" t="s">
        <v>297</v>
      </c>
      <c r="I2292" t="s">
        <v>297</v>
      </c>
      <c r="J2292" t="s">
        <v>297</v>
      </c>
      <c r="K2292">
        <v>24871000</v>
      </c>
      <c r="L2292">
        <f t="shared" si="385"/>
        <v>0</v>
      </c>
      <c r="M2292">
        <f t="shared" si="386"/>
        <v>16941750</v>
      </c>
      <c r="N2292" s="5">
        <v>1.0789588009573345</v>
      </c>
      <c r="O2292" s="5">
        <v>1.9163552766533087</v>
      </c>
      <c r="P2292" s="5">
        <v>0.55425539475805319</v>
      </c>
      <c r="Q2292" s="5">
        <v>0.62248767456453413</v>
      </c>
      <c r="R2292" s="5">
        <v>2.6474814534780018</v>
      </c>
      <c r="S2292" s="5">
        <v>0.66565323337905591</v>
      </c>
      <c r="T2292" s="5">
        <v>0.84304312763761158</v>
      </c>
      <c r="U2292" s="5">
        <v>0.94351250573116341</v>
      </c>
      <c r="V2292">
        <f t="shared" si="387"/>
        <v>10982810.455307262</v>
      </c>
      <c r="W2292">
        <f t="shared" si="388"/>
        <v>9884388.469490895</v>
      </c>
      <c r="X2292">
        <f t="shared" si="389"/>
        <v>33980724.731098972</v>
      </c>
      <c r="Y2292">
        <f t="shared" si="390"/>
        <v>29142745.698042408</v>
      </c>
      <c r="Z2292" t="str">
        <f t="shared" si="391"/>
        <v>NA</v>
      </c>
      <c r="AA2292" t="str">
        <f t="shared" si="392"/>
        <v>NA</v>
      </c>
      <c r="AB2292" t="str">
        <f t="shared" si="393"/>
        <v>NA</v>
      </c>
      <c r="AC2292">
        <f t="shared" si="394"/>
        <v>26360010.968510188</v>
      </c>
      <c r="AD2292">
        <f t="shared" si="395"/>
        <v>0</v>
      </c>
    </row>
    <row r="2293" spans="1:30" x14ac:dyDescent="0.2">
      <c r="A2293" t="s">
        <v>22397</v>
      </c>
      <c r="B2293" t="s">
        <v>22396</v>
      </c>
      <c r="C2293" t="s">
        <v>4376</v>
      </c>
      <c r="D2293" t="s">
        <v>297</v>
      </c>
      <c r="E2293">
        <v>96973000</v>
      </c>
      <c r="F2293" t="s">
        <v>297</v>
      </c>
      <c r="G2293" t="s">
        <v>297</v>
      </c>
      <c r="H2293">
        <v>9259900</v>
      </c>
      <c r="I2293" t="s">
        <v>297</v>
      </c>
      <c r="J2293">
        <v>23647000</v>
      </c>
      <c r="K2293" t="s">
        <v>297</v>
      </c>
      <c r="L2293">
        <f t="shared" si="385"/>
        <v>3</v>
      </c>
      <c r="M2293">
        <f t="shared" si="386"/>
        <v>96973000</v>
      </c>
      <c r="N2293" s="5" t="s">
        <v>297</v>
      </c>
      <c r="O2293" s="5" t="s">
        <v>297</v>
      </c>
      <c r="P2293" s="5" t="s">
        <v>297</v>
      </c>
      <c r="Q2293" s="5" t="s">
        <v>297</v>
      </c>
      <c r="R2293" s="5" t="s">
        <v>297</v>
      </c>
      <c r="S2293" s="5" t="s">
        <v>297</v>
      </c>
      <c r="T2293" s="5" t="s">
        <v>297</v>
      </c>
      <c r="U2293" s="5" t="s">
        <v>297</v>
      </c>
      <c r="V2293" t="str">
        <f t="shared" si="387"/>
        <v>NA</v>
      </c>
      <c r="W2293" t="str">
        <f t="shared" si="388"/>
        <v>NA</v>
      </c>
      <c r="X2293" t="str">
        <f t="shared" si="389"/>
        <v>NA</v>
      </c>
      <c r="Y2293" t="str">
        <f t="shared" si="390"/>
        <v>NA</v>
      </c>
      <c r="Z2293" t="str">
        <f t="shared" si="391"/>
        <v>NA</v>
      </c>
      <c r="AA2293" t="str">
        <f t="shared" si="392"/>
        <v>NA</v>
      </c>
      <c r="AB2293" t="str">
        <f t="shared" si="393"/>
        <v>NA</v>
      </c>
      <c r="AC2293" t="str">
        <f t="shared" si="394"/>
        <v>NA</v>
      </c>
      <c r="AD2293">
        <f t="shared" si="395"/>
        <v>4</v>
      </c>
    </row>
    <row r="2294" spans="1:30" x14ac:dyDescent="0.2">
      <c r="A2294" t="s">
        <v>22397</v>
      </c>
      <c r="B2294" t="s">
        <v>22396</v>
      </c>
      <c r="C2294" t="s">
        <v>4373</v>
      </c>
      <c r="D2294" t="s">
        <v>297</v>
      </c>
      <c r="E2294" t="s">
        <v>297</v>
      </c>
      <c r="F2294" t="s">
        <v>297</v>
      </c>
      <c r="G2294" t="s">
        <v>297</v>
      </c>
      <c r="H2294" t="s">
        <v>297</v>
      </c>
      <c r="I2294" t="s">
        <v>297</v>
      </c>
      <c r="J2294" t="s">
        <v>297</v>
      </c>
      <c r="K2294" t="s">
        <v>297</v>
      </c>
      <c r="L2294">
        <f t="shared" si="385"/>
        <v>4</v>
      </c>
      <c r="M2294" t="e">
        <f t="shared" si="386"/>
        <v>#DIV/0!</v>
      </c>
      <c r="N2294" s="5" t="s">
        <v>297</v>
      </c>
      <c r="O2294" s="5" t="s">
        <v>297</v>
      </c>
      <c r="P2294" s="5" t="s">
        <v>297</v>
      </c>
      <c r="Q2294" s="5" t="s">
        <v>297</v>
      </c>
      <c r="R2294" s="5" t="s">
        <v>297</v>
      </c>
      <c r="S2294" s="5" t="s">
        <v>297</v>
      </c>
      <c r="T2294" s="5" t="s">
        <v>297</v>
      </c>
      <c r="U2294" s="5" t="s">
        <v>297</v>
      </c>
      <c r="V2294" t="str">
        <f t="shared" si="387"/>
        <v>NA</v>
      </c>
      <c r="W2294" t="str">
        <f t="shared" si="388"/>
        <v>NA</v>
      </c>
      <c r="X2294" t="str">
        <f t="shared" si="389"/>
        <v>NA</v>
      </c>
      <c r="Y2294" t="str">
        <f t="shared" si="390"/>
        <v>NA</v>
      </c>
      <c r="Z2294" t="str">
        <f t="shared" si="391"/>
        <v>NA</v>
      </c>
      <c r="AA2294" t="str">
        <f t="shared" si="392"/>
        <v>NA</v>
      </c>
      <c r="AB2294" t="str">
        <f t="shared" si="393"/>
        <v>NA</v>
      </c>
      <c r="AC2294" t="str">
        <f t="shared" si="394"/>
        <v>NA</v>
      </c>
      <c r="AD2294">
        <f t="shared" si="395"/>
        <v>4</v>
      </c>
    </row>
    <row r="2295" spans="1:30" x14ac:dyDescent="0.2">
      <c r="A2295" t="s">
        <v>22397</v>
      </c>
      <c r="B2295" t="s">
        <v>22396</v>
      </c>
      <c r="C2295" t="s">
        <v>4371</v>
      </c>
      <c r="D2295" t="s">
        <v>297</v>
      </c>
      <c r="E2295">
        <v>96973000</v>
      </c>
      <c r="F2295" t="s">
        <v>297</v>
      </c>
      <c r="G2295" t="s">
        <v>297</v>
      </c>
      <c r="H2295">
        <v>9259900</v>
      </c>
      <c r="I2295" t="s">
        <v>297</v>
      </c>
      <c r="J2295">
        <v>23647000</v>
      </c>
      <c r="K2295" t="s">
        <v>297</v>
      </c>
      <c r="L2295">
        <f t="shared" si="385"/>
        <v>3</v>
      </c>
      <c r="M2295">
        <f t="shared" si="386"/>
        <v>96973000</v>
      </c>
      <c r="N2295" s="5" t="s">
        <v>297</v>
      </c>
      <c r="O2295" s="5" t="s">
        <v>297</v>
      </c>
      <c r="P2295" s="5" t="s">
        <v>297</v>
      </c>
      <c r="Q2295" s="5" t="s">
        <v>297</v>
      </c>
      <c r="R2295" s="5" t="s">
        <v>297</v>
      </c>
      <c r="S2295" s="5" t="s">
        <v>297</v>
      </c>
      <c r="T2295" s="5" t="s">
        <v>297</v>
      </c>
      <c r="U2295" s="5" t="s">
        <v>297</v>
      </c>
      <c r="V2295" t="str">
        <f t="shared" si="387"/>
        <v>NA</v>
      </c>
      <c r="W2295" t="str">
        <f t="shared" si="388"/>
        <v>NA</v>
      </c>
      <c r="X2295" t="str">
        <f t="shared" si="389"/>
        <v>NA</v>
      </c>
      <c r="Y2295" t="str">
        <f t="shared" si="390"/>
        <v>NA</v>
      </c>
      <c r="Z2295" t="str">
        <f t="shared" si="391"/>
        <v>NA</v>
      </c>
      <c r="AA2295" t="str">
        <f t="shared" si="392"/>
        <v>NA</v>
      </c>
      <c r="AB2295" t="str">
        <f t="shared" si="393"/>
        <v>NA</v>
      </c>
      <c r="AC2295" t="str">
        <f t="shared" si="394"/>
        <v>NA</v>
      </c>
      <c r="AD2295">
        <f t="shared" si="395"/>
        <v>4</v>
      </c>
    </row>
    <row r="2296" spans="1:30" x14ac:dyDescent="0.2">
      <c r="A2296" t="s">
        <v>22397</v>
      </c>
      <c r="B2296" t="s">
        <v>22396</v>
      </c>
      <c r="C2296" t="s">
        <v>4364</v>
      </c>
      <c r="D2296" t="s">
        <v>297</v>
      </c>
      <c r="E2296" t="s">
        <v>297</v>
      </c>
      <c r="F2296" t="s">
        <v>297</v>
      </c>
      <c r="G2296" t="s">
        <v>297</v>
      </c>
      <c r="H2296" t="s">
        <v>297</v>
      </c>
      <c r="I2296" t="s">
        <v>297</v>
      </c>
      <c r="J2296" t="s">
        <v>297</v>
      </c>
      <c r="K2296" t="s">
        <v>297</v>
      </c>
      <c r="L2296">
        <f t="shared" si="385"/>
        <v>4</v>
      </c>
      <c r="M2296" t="e">
        <f t="shared" si="386"/>
        <v>#DIV/0!</v>
      </c>
      <c r="N2296" s="5" t="s">
        <v>297</v>
      </c>
      <c r="O2296" s="5" t="s">
        <v>297</v>
      </c>
      <c r="P2296" s="5" t="s">
        <v>297</v>
      </c>
      <c r="Q2296" s="5" t="s">
        <v>297</v>
      </c>
      <c r="R2296" s="5" t="s">
        <v>297</v>
      </c>
      <c r="S2296" s="5" t="s">
        <v>297</v>
      </c>
      <c r="T2296" s="5" t="s">
        <v>297</v>
      </c>
      <c r="U2296" s="5" t="s">
        <v>297</v>
      </c>
      <c r="V2296" t="str">
        <f t="shared" si="387"/>
        <v>NA</v>
      </c>
      <c r="W2296" t="str">
        <f t="shared" si="388"/>
        <v>NA</v>
      </c>
      <c r="X2296" t="str">
        <f t="shared" si="389"/>
        <v>NA</v>
      </c>
      <c r="Y2296" t="str">
        <f t="shared" si="390"/>
        <v>NA</v>
      </c>
      <c r="Z2296" t="str">
        <f t="shared" si="391"/>
        <v>NA</v>
      </c>
      <c r="AA2296" t="str">
        <f t="shared" si="392"/>
        <v>NA</v>
      </c>
      <c r="AB2296" t="str">
        <f t="shared" si="393"/>
        <v>NA</v>
      </c>
      <c r="AC2296" t="str">
        <f t="shared" si="394"/>
        <v>NA</v>
      </c>
      <c r="AD2296">
        <f t="shared" si="395"/>
        <v>4</v>
      </c>
    </row>
    <row r="2297" spans="1:30" x14ac:dyDescent="0.2">
      <c r="A2297" t="s">
        <v>22393</v>
      </c>
      <c r="B2297" t="s">
        <v>22395</v>
      </c>
      <c r="C2297" t="s">
        <v>4358</v>
      </c>
      <c r="D2297">
        <v>4324200</v>
      </c>
      <c r="E2297">
        <v>2527900</v>
      </c>
      <c r="F2297">
        <v>2975200</v>
      </c>
      <c r="G2297">
        <v>1460500</v>
      </c>
      <c r="H2297">
        <v>1940900</v>
      </c>
      <c r="I2297">
        <v>4315500</v>
      </c>
      <c r="J2297">
        <v>4983700</v>
      </c>
      <c r="K2297">
        <v>1446100</v>
      </c>
      <c r="L2297">
        <f t="shared" si="385"/>
        <v>0</v>
      </c>
      <c r="M2297">
        <f t="shared" si="386"/>
        <v>2821950</v>
      </c>
      <c r="N2297" s="5">
        <v>1.3125350248442444</v>
      </c>
      <c r="O2297" s="5">
        <v>0.21846133114640207</v>
      </c>
      <c r="P2297" s="5">
        <v>1.741620241968739</v>
      </c>
      <c r="Q2297" s="5">
        <v>1.5672825426667889</v>
      </c>
      <c r="R2297" s="5">
        <v>0.99399405461844637</v>
      </c>
      <c r="S2297" s="5">
        <v>1.1717057993999329</v>
      </c>
      <c r="T2297" s="5">
        <v>1.0485888781936257</v>
      </c>
      <c r="U2297" s="5">
        <v>1.0461793655418776</v>
      </c>
      <c r="V2297">
        <f t="shared" si="387"/>
        <v>3294540.6546489247</v>
      </c>
      <c r="W2297">
        <f t="shared" si="388"/>
        <v>11571384.220422631</v>
      </c>
      <c r="X2297">
        <f t="shared" si="389"/>
        <v>1708294.3389753064</v>
      </c>
      <c r="Y2297">
        <f t="shared" si="390"/>
        <v>931867.71385515819</v>
      </c>
      <c r="Z2297">
        <f t="shared" si="391"/>
        <v>1952627.373354896</v>
      </c>
      <c r="AA2297">
        <f t="shared" si="392"/>
        <v>3683091.7814097209</v>
      </c>
      <c r="AB2297">
        <f t="shared" si="393"/>
        <v>4752768.3190625468</v>
      </c>
      <c r="AC2297">
        <f t="shared" si="394"/>
        <v>1382267.7521946535</v>
      </c>
      <c r="AD2297">
        <f t="shared" si="395"/>
        <v>0</v>
      </c>
    </row>
    <row r="2298" spans="1:30" x14ac:dyDescent="0.2">
      <c r="A2298" t="s">
        <v>22393</v>
      </c>
      <c r="B2298" t="s">
        <v>22394</v>
      </c>
      <c r="C2298" t="s">
        <v>4354</v>
      </c>
      <c r="D2298" t="s">
        <v>297</v>
      </c>
      <c r="E2298">
        <v>7570100</v>
      </c>
      <c r="F2298">
        <v>5820900</v>
      </c>
      <c r="G2298">
        <v>9919300</v>
      </c>
      <c r="H2298" t="s">
        <v>297</v>
      </c>
      <c r="I2298">
        <v>4758300</v>
      </c>
      <c r="J2298">
        <v>5715600</v>
      </c>
      <c r="K2298" t="s">
        <v>297</v>
      </c>
      <c r="L2298">
        <f t="shared" si="385"/>
        <v>1</v>
      </c>
      <c r="M2298">
        <f t="shared" si="386"/>
        <v>7770100</v>
      </c>
      <c r="N2298" s="5">
        <v>1.3125350248442444</v>
      </c>
      <c r="O2298" s="5">
        <v>0.21846133114640207</v>
      </c>
      <c r="P2298" s="5">
        <v>1.741620241968739</v>
      </c>
      <c r="Q2298" s="5">
        <v>1.5672825426667889</v>
      </c>
      <c r="R2298" s="5">
        <v>0.99399405461844637</v>
      </c>
      <c r="S2298" s="5">
        <v>1.1717057993999329</v>
      </c>
      <c r="T2298" s="5">
        <v>1.0485888781936257</v>
      </c>
      <c r="U2298" s="5">
        <v>1.0461793655418776</v>
      </c>
      <c r="V2298" t="str">
        <f t="shared" si="387"/>
        <v>NA</v>
      </c>
      <c r="W2298">
        <f t="shared" si="388"/>
        <v>34651899.081063874</v>
      </c>
      <c r="X2298">
        <f t="shared" si="389"/>
        <v>3342232.6289800215</v>
      </c>
      <c r="Y2298">
        <f t="shared" si="390"/>
        <v>6328980.084932195</v>
      </c>
      <c r="Z2298" t="str">
        <f t="shared" si="391"/>
        <v>NA</v>
      </c>
      <c r="AA2298">
        <f t="shared" si="392"/>
        <v>4061002.3458421677</v>
      </c>
      <c r="AB2298">
        <f t="shared" si="393"/>
        <v>5450753.9788578553</v>
      </c>
      <c r="AC2298" t="str">
        <f t="shared" si="394"/>
        <v>NA</v>
      </c>
      <c r="AD2298">
        <f t="shared" si="395"/>
        <v>1</v>
      </c>
    </row>
    <row r="2299" spans="1:30" x14ac:dyDescent="0.2">
      <c r="A2299" t="s">
        <v>22393</v>
      </c>
      <c r="B2299" t="s">
        <v>22392</v>
      </c>
      <c r="C2299" t="s">
        <v>4346</v>
      </c>
      <c r="D2299" t="s">
        <v>297</v>
      </c>
      <c r="E2299" t="s">
        <v>297</v>
      </c>
      <c r="F2299">
        <v>8896000</v>
      </c>
      <c r="G2299">
        <v>7011100</v>
      </c>
      <c r="H2299" t="s">
        <v>297</v>
      </c>
      <c r="I2299" t="s">
        <v>297</v>
      </c>
      <c r="J2299" t="s">
        <v>297</v>
      </c>
      <c r="K2299" t="s">
        <v>297</v>
      </c>
      <c r="L2299">
        <f t="shared" si="385"/>
        <v>2</v>
      </c>
      <c r="M2299">
        <f t="shared" si="386"/>
        <v>7953550</v>
      </c>
      <c r="N2299" s="5">
        <v>1.3125350248442444</v>
      </c>
      <c r="O2299" s="5">
        <v>0.21846133114640207</v>
      </c>
      <c r="P2299" s="5">
        <v>1.741620241968739</v>
      </c>
      <c r="Q2299" s="5">
        <v>1.5672825426667889</v>
      </c>
      <c r="R2299" s="5">
        <v>0.99399405461844637</v>
      </c>
      <c r="S2299" s="5">
        <v>1.1717057993999329</v>
      </c>
      <c r="T2299" s="5">
        <v>1.0485888781936257</v>
      </c>
      <c r="U2299" s="5">
        <v>1.0461793655418776</v>
      </c>
      <c r="V2299" t="str">
        <f t="shared" si="387"/>
        <v>NA</v>
      </c>
      <c r="W2299" t="str">
        <f t="shared" si="388"/>
        <v>NA</v>
      </c>
      <c r="X2299">
        <f t="shared" si="389"/>
        <v>5107887.3485897835</v>
      </c>
      <c r="Y2299">
        <f t="shared" si="390"/>
        <v>4473411.6594384797</v>
      </c>
      <c r="Z2299" t="str">
        <f t="shared" si="391"/>
        <v>NA</v>
      </c>
      <c r="AA2299" t="str">
        <f t="shared" si="392"/>
        <v>NA</v>
      </c>
      <c r="AB2299" t="str">
        <f t="shared" si="393"/>
        <v>NA</v>
      </c>
      <c r="AC2299" t="str">
        <f t="shared" si="394"/>
        <v>NA</v>
      </c>
      <c r="AD2299">
        <f t="shared" si="395"/>
        <v>2</v>
      </c>
    </row>
    <row r="2300" spans="1:30" x14ac:dyDescent="0.2">
      <c r="A2300" t="s">
        <v>22383</v>
      </c>
      <c r="B2300" t="s">
        <v>22391</v>
      </c>
      <c r="C2300" t="s">
        <v>4339</v>
      </c>
      <c r="D2300">
        <v>2758900</v>
      </c>
      <c r="E2300">
        <v>4065900</v>
      </c>
      <c r="F2300" t="s">
        <v>297</v>
      </c>
      <c r="G2300">
        <v>4178800</v>
      </c>
      <c r="H2300">
        <v>8312500</v>
      </c>
      <c r="I2300">
        <v>7121600</v>
      </c>
      <c r="J2300" t="s">
        <v>297</v>
      </c>
      <c r="K2300" t="s">
        <v>297</v>
      </c>
      <c r="L2300">
        <f t="shared" si="385"/>
        <v>1</v>
      </c>
      <c r="M2300">
        <f t="shared" si="386"/>
        <v>3667866.6666666665</v>
      </c>
      <c r="N2300" s="5">
        <v>1.9007411604520283</v>
      </c>
      <c r="O2300" s="5">
        <v>0.13001355017680827</v>
      </c>
      <c r="P2300" s="5">
        <v>1.9902855621262048</v>
      </c>
      <c r="Q2300" s="5">
        <v>0.93887045488713339</v>
      </c>
      <c r="R2300" s="5">
        <v>1.3381550766352706</v>
      </c>
      <c r="S2300" s="5">
        <v>1.0516089078426001</v>
      </c>
      <c r="T2300" s="5">
        <v>1.3872533093232724</v>
      </c>
      <c r="U2300" s="5">
        <v>1.1093047338049844</v>
      </c>
      <c r="V2300">
        <f t="shared" si="387"/>
        <v>1451486.4292957631</v>
      </c>
      <c r="W2300">
        <f t="shared" si="388"/>
        <v>31272894.205801576</v>
      </c>
      <c r="X2300" t="str">
        <f t="shared" si="389"/>
        <v>NA</v>
      </c>
      <c r="Y2300">
        <f t="shared" si="390"/>
        <v>4450880.2873154161</v>
      </c>
      <c r="Z2300">
        <f t="shared" si="391"/>
        <v>6211910.820456923</v>
      </c>
      <c r="AA2300">
        <f t="shared" si="392"/>
        <v>6772099.3488065125</v>
      </c>
      <c r="AB2300" t="str">
        <f t="shared" si="393"/>
        <v>NA</v>
      </c>
      <c r="AC2300" t="str">
        <f t="shared" si="394"/>
        <v>NA</v>
      </c>
      <c r="AD2300">
        <f t="shared" si="395"/>
        <v>1</v>
      </c>
    </row>
    <row r="2301" spans="1:30" x14ac:dyDescent="0.2">
      <c r="A2301" t="s">
        <v>22383</v>
      </c>
      <c r="B2301" t="s">
        <v>22390</v>
      </c>
      <c r="C2301" t="s">
        <v>4332</v>
      </c>
      <c r="D2301">
        <v>64548000</v>
      </c>
      <c r="E2301">
        <v>72061000</v>
      </c>
      <c r="F2301">
        <v>93313000</v>
      </c>
      <c r="G2301">
        <v>71114000</v>
      </c>
      <c r="H2301">
        <v>49993000</v>
      </c>
      <c r="I2301">
        <v>62526000</v>
      </c>
      <c r="J2301">
        <v>64227000</v>
      </c>
      <c r="K2301">
        <v>61579000</v>
      </c>
      <c r="L2301">
        <f t="shared" si="385"/>
        <v>0</v>
      </c>
      <c r="M2301">
        <f t="shared" si="386"/>
        <v>75259000</v>
      </c>
      <c r="N2301" s="5">
        <v>1.9007411604520283</v>
      </c>
      <c r="O2301" s="5">
        <v>0.13001355017680827</v>
      </c>
      <c r="P2301" s="5">
        <v>1.9902855621262048</v>
      </c>
      <c r="Q2301" s="5">
        <v>0.93887045488713339</v>
      </c>
      <c r="R2301" s="5">
        <v>1.3381550766352706</v>
      </c>
      <c r="S2301" s="5">
        <v>1.0516089078426001</v>
      </c>
      <c r="T2301" s="5">
        <v>1.3872533093232724</v>
      </c>
      <c r="U2301" s="5">
        <v>1.1093047338049844</v>
      </c>
      <c r="V2301">
        <f t="shared" si="387"/>
        <v>33959384.551155508</v>
      </c>
      <c r="W2301">
        <f t="shared" si="388"/>
        <v>554257613.16418695</v>
      </c>
      <c r="X2301">
        <f t="shared" si="389"/>
        <v>46884226.955007672</v>
      </c>
      <c r="Y2301">
        <f t="shared" si="390"/>
        <v>75744209.043780163</v>
      </c>
      <c r="Z2301">
        <f t="shared" si="391"/>
        <v>37359646.032734185</v>
      </c>
      <c r="AA2301">
        <f t="shared" si="392"/>
        <v>59457465.160002813</v>
      </c>
      <c r="AB2301">
        <f t="shared" si="393"/>
        <v>46297961.279566966</v>
      </c>
      <c r="AC2301">
        <f t="shared" si="394"/>
        <v>55511346.993697748</v>
      </c>
      <c r="AD2301">
        <f t="shared" si="395"/>
        <v>0</v>
      </c>
    </row>
    <row r="2302" spans="1:30" x14ac:dyDescent="0.2">
      <c r="A2302" t="s">
        <v>22383</v>
      </c>
      <c r="B2302" t="s">
        <v>22389</v>
      </c>
      <c r="C2302" t="s">
        <v>4322</v>
      </c>
      <c r="D2302" t="s">
        <v>297</v>
      </c>
      <c r="E2302" t="s">
        <v>297</v>
      </c>
      <c r="F2302">
        <v>6630300</v>
      </c>
      <c r="G2302">
        <v>4502400</v>
      </c>
      <c r="H2302" t="s">
        <v>297</v>
      </c>
      <c r="I2302" t="s">
        <v>297</v>
      </c>
      <c r="J2302" t="s">
        <v>297</v>
      </c>
      <c r="K2302" t="s">
        <v>297</v>
      </c>
      <c r="L2302">
        <f t="shared" si="385"/>
        <v>2</v>
      </c>
      <c r="M2302">
        <f t="shared" si="386"/>
        <v>5566350</v>
      </c>
      <c r="N2302" s="5">
        <v>1.9007411604520283</v>
      </c>
      <c r="O2302" s="5">
        <v>0.13001355017680827</v>
      </c>
      <c r="P2302" s="5">
        <v>1.9902855621262048</v>
      </c>
      <c r="Q2302" s="5">
        <v>0.93887045488713339</v>
      </c>
      <c r="R2302" s="5">
        <v>1.3381550766352706</v>
      </c>
      <c r="S2302" s="5">
        <v>1.0516089078426001</v>
      </c>
      <c r="T2302" s="5">
        <v>1.3872533093232724</v>
      </c>
      <c r="U2302" s="5">
        <v>1.1093047338049844</v>
      </c>
      <c r="V2302" t="str">
        <f t="shared" si="387"/>
        <v>NA</v>
      </c>
      <c r="W2302" t="str">
        <f t="shared" si="388"/>
        <v>NA</v>
      </c>
      <c r="X2302">
        <f t="shared" si="389"/>
        <v>3331331.0040378869</v>
      </c>
      <c r="Y2302">
        <f t="shared" si="390"/>
        <v>4795549.7763972748</v>
      </c>
      <c r="Z2302" t="str">
        <f t="shared" si="391"/>
        <v>NA</v>
      </c>
      <c r="AA2302" t="str">
        <f t="shared" si="392"/>
        <v>NA</v>
      </c>
      <c r="AB2302" t="str">
        <f t="shared" si="393"/>
        <v>NA</v>
      </c>
      <c r="AC2302" t="str">
        <f t="shared" si="394"/>
        <v>NA</v>
      </c>
      <c r="AD2302">
        <f t="shared" si="395"/>
        <v>2</v>
      </c>
    </row>
    <row r="2303" spans="1:30" x14ac:dyDescent="0.2">
      <c r="A2303" t="s">
        <v>22383</v>
      </c>
      <c r="B2303" t="s">
        <v>22388</v>
      </c>
      <c r="C2303" t="s">
        <v>22387</v>
      </c>
      <c r="D2303">
        <v>26850000</v>
      </c>
      <c r="E2303">
        <v>26159000</v>
      </c>
      <c r="F2303">
        <v>42893000</v>
      </c>
      <c r="G2303">
        <v>43751000</v>
      </c>
      <c r="H2303">
        <v>11373000</v>
      </c>
      <c r="I2303">
        <v>24403000</v>
      </c>
      <c r="J2303">
        <v>18264000</v>
      </c>
      <c r="K2303">
        <v>46844000</v>
      </c>
      <c r="L2303">
        <f t="shared" si="385"/>
        <v>0</v>
      </c>
      <c r="M2303">
        <f t="shared" si="386"/>
        <v>34913250</v>
      </c>
      <c r="N2303" s="5">
        <v>1.9007411604520283</v>
      </c>
      <c r="O2303" s="5">
        <v>0.13001355017680827</v>
      </c>
      <c r="P2303" s="5">
        <v>1.9902855621262048</v>
      </c>
      <c r="Q2303" s="5">
        <v>0.93887045488713339</v>
      </c>
      <c r="R2303" s="5">
        <v>1.3381550766352706</v>
      </c>
      <c r="S2303" s="5">
        <v>1.0516089078426001</v>
      </c>
      <c r="T2303" s="5">
        <v>1.3872533093232724</v>
      </c>
      <c r="U2303" s="5">
        <v>1.1093047338049844</v>
      </c>
      <c r="V2303">
        <f t="shared" si="387"/>
        <v>14126068.587694822</v>
      </c>
      <c r="W2303">
        <f t="shared" si="388"/>
        <v>201202105.1992335</v>
      </c>
      <c r="X2303">
        <f t="shared" si="389"/>
        <v>21551178.793749467</v>
      </c>
      <c r="Y2303">
        <f t="shared" si="390"/>
        <v>46599613.154574707</v>
      </c>
      <c r="Z2303">
        <f t="shared" si="391"/>
        <v>8499014.9486985356</v>
      </c>
      <c r="AA2303">
        <f t="shared" si="392"/>
        <v>23205394.912509173</v>
      </c>
      <c r="AB2303">
        <f t="shared" si="393"/>
        <v>13165584.019337835</v>
      </c>
      <c r="AC2303">
        <f t="shared" si="394"/>
        <v>42228252.140709937</v>
      </c>
      <c r="AD2303">
        <f t="shared" si="395"/>
        <v>0</v>
      </c>
    </row>
    <row r="2304" spans="1:30" x14ac:dyDescent="0.2">
      <c r="A2304" t="s">
        <v>22383</v>
      </c>
      <c r="B2304" t="s">
        <v>22386</v>
      </c>
      <c r="C2304" t="s">
        <v>22385</v>
      </c>
      <c r="D2304">
        <v>22221000</v>
      </c>
      <c r="E2304">
        <v>13335000</v>
      </c>
      <c r="F2304">
        <v>30723000</v>
      </c>
      <c r="G2304">
        <v>49158000</v>
      </c>
      <c r="H2304">
        <v>13881000</v>
      </c>
      <c r="I2304">
        <v>21256000</v>
      </c>
      <c r="J2304">
        <v>13514000</v>
      </c>
      <c r="K2304">
        <v>15393000</v>
      </c>
      <c r="L2304">
        <f t="shared" si="385"/>
        <v>0</v>
      </c>
      <c r="M2304">
        <f t="shared" si="386"/>
        <v>28859250</v>
      </c>
      <c r="N2304" s="5">
        <v>1.9007411604520283</v>
      </c>
      <c r="O2304" s="5">
        <v>0.13001355017680827</v>
      </c>
      <c r="P2304" s="5">
        <v>1.9902855621262048</v>
      </c>
      <c r="Q2304" s="5">
        <v>0.93887045488713339</v>
      </c>
      <c r="R2304" s="5">
        <v>1.3381550766352706</v>
      </c>
      <c r="S2304" s="5">
        <v>1.0516089078426001</v>
      </c>
      <c r="T2304" s="5">
        <v>1.3872533093232724</v>
      </c>
      <c r="U2304" s="5">
        <v>1.1093047338049844</v>
      </c>
      <c r="V2304">
        <f t="shared" si="387"/>
        <v>11690702.796542518</v>
      </c>
      <c r="W2304">
        <f t="shared" si="388"/>
        <v>102566232.3801284</v>
      </c>
      <c r="X2304">
        <f t="shared" si="389"/>
        <v>15436478.354984842</v>
      </c>
      <c r="Y2304">
        <f t="shared" si="390"/>
        <v>52358661.138090178</v>
      </c>
      <c r="Z2304">
        <f t="shared" si="391"/>
        <v>10373237.184813539</v>
      </c>
      <c r="AA2304">
        <f t="shared" si="392"/>
        <v>20212837.530643567</v>
      </c>
      <c r="AB2304">
        <f t="shared" si="393"/>
        <v>9741551.8198276106</v>
      </c>
      <c r="AC2304">
        <f t="shared" si="394"/>
        <v>13876259.183715057</v>
      </c>
      <c r="AD2304">
        <f t="shared" si="395"/>
        <v>0</v>
      </c>
    </row>
    <row r="2305" spans="1:30" x14ac:dyDescent="0.2">
      <c r="A2305" t="s">
        <v>22383</v>
      </c>
      <c r="B2305" t="s">
        <v>22384</v>
      </c>
      <c r="C2305" t="s">
        <v>4291</v>
      </c>
      <c r="D2305">
        <v>117990000</v>
      </c>
      <c r="E2305">
        <v>114820000</v>
      </c>
      <c r="F2305" t="s">
        <v>297</v>
      </c>
      <c r="G2305">
        <v>207460000</v>
      </c>
      <c r="H2305">
        <v>92677000</v>
      </c>
      <c r="I2305">
        <v>140700000</v>
      </c>
      <c r="J2305" t="s">
        <v>297</v>
      </c>
      <c r="K2305">
        <v>129040000</v>
      </c>
      <c r="L2305">
        <f t="shared" si="385"/>
        <v>1</v>
      </c>
      <c r="M2305">
        <f t="shared" si="386"/>
        <v>146756666.66666666</v>
      </c>
      <c r="N2305" s="5">
        <v>1.9007411604520283</v>
      </c>
      <c r="O2305" s="5">
        <v>0.13001355017680827</v>
      </c>
      <c r="P2305" s="5">
        <v>1.9902855621262048</v>
      </c>
      <c r="Q2305" s="5">
        <v>0.93887045488713339</v>
      </c>
      <c r="R2305" s="5">
        <v>1.3381550766352706</v>
      </c>
      <c r="S2305" s="5">
        <v>1.0516089078426001</v>
      </c>
      <c r="T2305" s="5">
        <v>1.3872533093232724</v>
      </c>
      <c r="U2305" s="5">
        <v>1.1093047338049844</v>
      </c>
      <c r="V2305">
        <f t="shared" si="387"/>
        <v>62075785.201568417</v>
      </c>
      <c r="W2305">
        <f t="shared" si="388"/>
        <v>883138717.80175042</v>
      </c>
      <c r="X2305" t="str">
        <f t="shared" si="389"/>
        <v>NA</v>
      </c>
      <c r="Y2305">
        <f t="shared" si="390"/>
        <v>220967652.05476603</v>
      </c>
      <c r="Z2305">
        <f t="shared" si="391"/>
        <v>69257294.328720152</v>
      </c>
      <c r="AA2305">
        <f t="shared" si="392"/>
        <v>133794986.8536672</v>
      </c>
      <c r="AB2305" t="str">
        <f t="shared" si="393"/>
        <v>NA</v>
      </c>
      <c r="AC2305">
        <f t="shared" si="394"/>
        <v>116325114.342012</v>
      </c>
      <c r="AD2305">
        <f t="shared" si="395"/>
        <v>1</v>
      </c>
    </row>
    <row r="2306" spans="1:30" x14ac:dyDescent="0.2">
      <c r="A2306" t="s">
        <v>22383</v>
      </c>
      <c r="B2306" t="s">
        <v>106</v>
      </c>
      <c r="C2306" t="s">
        <v>4281</v>
      </c>
      <c r="D2306">
        <v>6538300</v>
      </c>
      <c r="E2306">
        <v>2481200</v>
      </c>
      <c r="F2306">
        <v>13215000</v>
      </c>
      <c r="G2306">
        <v>10557000</v>
      </c>
      <c r="H2306">
        <v>22597000</v>
      </c>
      <c r="I2306">
        <v>12408000</v>
      </c>
      <c r="J2306">
        <v>7588600</v>
      </c>
      <c r="K2306" t="s">
        <v>297</v>
      </c>
      <c r="L2306">
        <f t="shared" si="385"/>
        <v>0</v>
      </c>
      <c r="M2306">
        <f t="shared" si="386"/>
        <v>8197875</v>
      </c>
      <c r="N2306" s="5">
        <v>1.9007411604520283</v>
      </c>
      <c r="O2306" s="5">
        <v>0.13001355017680827</v>
      </c>
      <c r="P2306" s="5">
        <v>1.9902855621262048</v>
      </c>
      <c r="Q2306" s="5">
        <v>0.93887045488713339</v>
      </c>
      <c r="R2306" s="5">
        <v>1.3381550766352706</v>
      </c>
      <c r="S2306" s="5">
        <v>1.0516089078426001</v>
      </c>
      <c r="T2306" s="5">
        <v>1.3872533093232724</v>
      </c>
      <c r="U2306" s="5">
        <v>1.1093047338049844</v>
      </c>
      <c r="V2306">
        <f t="shared" si="387"/>
        <v>3439868.6870363145</v>
      </c>
      <c r="W2306">
        <f t="shared" si="388"/>
        <v>19084164.663035214</v>
      </c>
      <c r="X2306">
        <f t="shared" si="389"/>
        <v>6639750.7229477819</v>
      </c>
      <c r="Y2306">
        <f t="shared" si="390"/>
        <v>11244362.781944303</v>
      </c>
      <c r="Z2306">
        <f t="shared" si="391"/>
        <v>16886682.563592792</v>
      </c>
      <c r="AA2306">
        <f t="shared" si="392"/>
        <v>11799063.232980117</v>
      </c>
      <c r="AB2306">
        <f t="shared" si="393"/>
        <v>5470233.8419375317</v>
      </c>
      <c r="AC2306" t="str">
        <f t="shared" si="394"/>
        <v>NA</v>
      </c>
      <c r="AD2306">
        <f t="shared" si="395"/>
        <v>0</v>
      </c>
    </row>
    <row r="2307" spans="1:30" x14ac:dyDescent="0.2">
      <c r="A2307" t="s">
        <v>22383</v>
      </c>
      <c r="B2307" t="s">
        <v>22382</v>
      </c>
      <c r="C2307" t="s">
        <v>4272</v>
      </c>
      <c r="D2307">
        <v>251660000</v>
      </c>
      <c r="E2307">
        <v>345760000</v>
      </c>
      <c r="F2307">
        <v>426450000</v>
      </c>
      <c r="G2307">
        <v>326000000</v>
      </c>
      <c r="H2307">
        <v>177710000</v>
      </c>
      <c r="I2307">
        <v>160200000</v>
      </c>
      <c r="J2307">
        <v>139070000</v>
      </c>
      <c r="K2307">
        <v>251920000</v>
      </c>
      <c r="L2307">
        <f t="shared" ref="L2307:L2370" si="396">COUNTIF(D2307:G2307,"NA")</f>
        <v>0</v>
      </c>
      <c r="M2307">
        <f t="shared" ref="M2307:M2370" si="397">AVERAGE(D2307:G2307)</f>
        <v>337467500</v>
      </c>
      <c r="N2307" s="5">
        <v>1.9007411604520283</v>
      </c>
      <c r="O2307" s="5">
        <v>0.13001355017680827</v>
      </c>
      <c r="P2307" s="5">
        <v>1.9902855621262048</v>
      </c>
      <c r="Q2307" s="5">
        <v>0.93887045488713339</v>
      </c>
      <c r="R2307" s="5">
        <v>1.3381550766352706</v>
      </c>
      <c r="S2307" s="5">
        <v>1.0516089078426001</v>
      </c>
      <c r="T2307" s="5">
        <v>1.3872533093232724</v>
      </c>
      <c r="U2307" s="5">
        <v>1.1093047338049844</v>
      </c>
      <c r="V2307">
        <f t="shared" ref="V2307:V2370" si="398">IFERROR(D2307/N2307,"NA")</f>
        <v>132400984.01412584</v>
      </c>
      <c r="W2307">
        <f t="shared" ref="W2307:W2370" si="399">IFERROR(E2307/O2307,"NA")</f>
        <v>2659415111.1925902</v>
      </c>
      <c r="X2307">
        <f t="shared" ref="X2307:X2370" si="400">IFERROR(F2307/P2307,"NA")</f>
        <v>214265735.58842841</v>
      </c>
      <c r="Y2307">
        <f t="shared" ref="Y2307:Y2370" si="401">IFERROR(G2307/Q2307,"NA")</f>
        <v>347225752.28889292</v>
      </c>
      <c r="Z2307">
        <f t="shared" ref="Z2307:Z2370" si="402">IFERROR(H2307/R2307,"NA")</f>
        <v>132802246.24401802</v>
      </c>
      <c r="AA2307">
        <f t="shared" ref="AA2307:AA2370" si="403">IFERROR(I2307/S2307,"NA")</f>
        <v>152338002.08925009</v>
      </c>
      <c r="AB2307">
        <f t="shared" ref="AB2307:AB2370" si="404">IFERROR(J2307/T2307,"NA")</f>
        <v>100248454.31281826</v>
      </c>
      <c r="AC2307">
        <f t="shared" ref="AC2307:AC2370" si="405">IFERROR(K2307/U2307,"NA")</f>
        <v>227097200.90700299</v>
      </c>
      <c r="AD2307">
        <f t="shared" ref="AD2307:AD2370" si="406">COUNTIF(V2307:Y2307,"NA")</f>
        <v>0</v>
      </c>
    </row>
    <row r="2308" spans="1:30" x14ac:dyDescent="0.2">
      <c r="A2308" t="s">
        <v>22383</v>
      </c>
      <c r="B2308" t="s">
        <v>22382</v>
      </c>
      <c r="C2308" t="s">
        <v>4266</v>
      </c>
      <c r="D2308" t="s">
        <v>297</v>
      </c>
      <c r="E2308">
        <v>9805800</v>
      </c>
      <c r="F2308" t="s">
        <v>297</v>
      </c>
      <c r="G2308" t="s">
        <v>297</v>
      </c>
      <c r="H2308" t="s">
        <v>297</v>
      </c>
      <c r="I2308" t="s">
        <v>297</v>
      </c>
      <c r="J2308" t="s">
        <v>297</v>
      </c>
      <c r="K2308" t="s">
        <v>297</v>
      </c>
      <c r="L2308">
        <f t="shared" si="396"/>
        <v>3</v>
      </c>
      <c r="M2308">
        <f t="shared" si="397"/>
        <v>9805800</v>
      </c>
      <c r="N2308" s="5">
        <v>1.9007411604520283</v>
      </c>
      <c r="O2308" s="5">
        <v>0.13001355017680827</v>
      </c>
      <c r="P2308" s="5">
        <v>1.9902855621262048</v>
      </c>
      <c r="Q2308" s="5">
        <v>0.93887045488713339</v>
      </c>
      <c r="R2308" s="5">
        <v>1.3381550766352706</v>
      </c>
      <c r="S2308" s="5">
        <v>1.0516089078426001</v>
      </c>
      <c r="T2308" s="5">
        <v>1.3872533093232724</v>
      </c>
      <c r="U2308" s="5">
        <v>1.1093047338049844</v>
      </c>
      <c r="V2308" t="str">
        <f t="shared" si="398"/>
        <v>NA</v>
      </c>
      <c r="W2308">
        <f t="shared" si="399"/>
        <v>75421369.439299807</v>
      </c>
      <c r="X2308" t="str">
        <f t="shared" si="400"/>
        <v>NA</v>
      </c>
      <c r="Y2308" t="str">
        <f t="shared" si="401"/>
        <v>NA</v>
      </c>
      <c r="Z2308" t="str">
        <f t="shared" si="402"/>
        <v>NA</v>
      </c>
      <c r="AA2308" t="str">
        <f t="shared" si="403"/>
        <v>NA</v>
      </c>
      <c r="AB2308" t="str">
        <f t="shared" si="404"/>
        <v>NA</v>
      </c>
      <c r="AC2308" t="str">
        <f t="shared" si="405"/>
        <v>NA</v>
      </c>
      <c r="AD2308">
        <f t="shared" si="406"/>
        <v>3</v>
      </c>
    </row>
    <row r="2309" spans="1:30" x14ac:dyDescent="0.2">
      <c r="A2309" t="s">
        <v>22379</v>
      </c>
      <c r="B2309" t="s">
        <v>22381</v>
      </c>
      <c r="C2309" t="s">
        <v>4261</v>
      </c>
      <c r="D2309">
        <v>38745000</v>
      </c>
      <c r="E2309">
        <v>22097000</v>
      </c>
      <c r="F2309">
        <v>51890000</v>
      </c>
      <c r="G2309">
        <v>50628000</v>
      </c>
      <c r="H2309">
        <v>64066000</v>
      </c>
      <c r="I2309">
        <v>72811000</v>
      </c>
      <c r="J2309">
        <v>41709000</v>
      </c>
      <c r="K2309" t="s">
        <v>297</v>
      </c>
      <c r="L2309">
        <f t="shared" si="396"/>
        <v>0</v>
      </c>
      <c r="M2309">
        <f t="shared" si="397"/>
        <v>40840000</v>
      </c>
      <c r="N2309" s="5">
        <v>1.4146785807608018</v>
      </c>
      <c r="O2309" s="5">
        <v>0.23771011898288677</v>
      </c>
      <c r="P2309" s="5">
        <v>1.5020812385512565</v>
      </c>
      <c r="Q2309" s="5">
        <v>1.3302323612550289</v>
      </c>
      <c r="R2309" s="5">
        <v>1.1211050581802111</v>
      </c>
      <c r="S2309" s="5">
        <v>1.04299702628797</v>
      </c>
      <c r="T2309" s="5">
        <v>1.2015165433107187</v>
      </c>
      <c r="U2309" s="5">
        <v>1.0592890546152098</v>
      </c>
      <c r="V2309">
        <f t="shared" si="398"/>
        <v>27387846.629559681</v>
      </c>
      <c r="W2309">
        <f t="shared" si="399"/>
        <v>92957759.200780198</v>
      </c>
      <c r="X2309">
        <f t="shared" si="400"/>
        <v>34545401.851931408</v>
      </c>
      <c r="Y2309">
        <f t="shared" si="401"/>
        <v>38059516.122607492</v>
      </c>
      <c r="Z2309">
        <f t="shared" si="402"/>
        <v>57145402.683306567</v>
      </c>
      <c r="AA2309">
        <f t="shared" si="403"/>
        <v>69809403.253175706</v>
      </c>
      <c r="AB2309">
        <f t="shared" si="404"/>
        <v>34713629.397954807</v>
      </c>
      <c r="AC2309" t="str">
        <f t="shared" si="405"/>
        <v>NA</v>
      </c>
      <c r="AD2309">
        <f t="shared" si="406"/>
        <v>0</v>
      </c>
    </row>
    <row r="2310" spans="1:30" x14ac:dyDescent="0.2">
      <c r="A2310" t="s">
        <v>22379</v>
      </c>
      <c r="B2310" t="s">
        <v>22380</v>
      </c>
      <c r="C2310" t="s">
        <v>4256</v>
      </c>
      <c r="D2310">
        <v>40256000</v>
      </c>
      <c r="E2310">
        <v>43316000</v>
      </c>
      <c r="F2310">
        <v>36360000</v>
      </c>
      <c r="G2310">
        <v>101340000</v>
      </c>
      <c r="H2310">
        <v>14091000</v>
      </c>
      <c r="I2310">
        <v>39898000</v>
      </c>
      <c r="J2310">
        <v>20721000</v>
      </c>
      <c r="K2310">
        <v>45254000</v>
      </c>
      <c r="L2310">
        <f t="shared" si="396"/>
        <v>0</v>
      </c>
      <c r="M2310">
        <f t="shared" si="397"/>
        <v>55318000</v>
      </c>
      <c r="N2310" s="5">
        <v>1.4146785807608018</v>
      </c>
      <c r="O2310" s="5">
        <v>0.23771011898288677</v>
      </c>
      <c r="P2310" s="5">
        <v>1.5020812385512565</v>
      </c>
      <c r="Q2310" s="5">
        <v>1.3302323612550289</v>
      </c>
      <c r="R2310" s="5">
        <v>1.1211050581802111</v>
      </c>
      <c r="S2310" s="5">
        <v>1.04299702628797</v>
      </c>
      <c r="T2310" s="5">
        <v>1.2015165433107187</v>
      </c>
      <c r="U2310" s="5">
        <v>1.0592890546152098</v>
      </c>
      <c r="V2310">
        <f t="shared" si="398"/>
        <v>28455933.770023346</v>
      </c>
      <c r="W2310">
        <f t="shared" si="399"/>
        <v>182221944.04403293</v>
      </c>
      <c r="X2310">
        <f t="shared" si="400"/>
        <v>24206413.78562779</v>
      </c>
      <c r="Y2310">
        <f t="shared" si="401"/>
        <v>76182179.107708052</v>
      </c>
      <c r="Z2310">
        <f t="shared" si="402"/>
        <v>12568848.831056612</v>
      </c>
      <c r="AA2310">
        <f t="shared" si="403"/>
        <v>38253225.075815529</v>
      </c>
      <c r="AB2310">
        <f t="shared" si="404"/>
        <v>17245705.117720913</v>
      </c>
      <c r="AC2310">
        <f t="shared" si="405"/>
        <v>42721106.01240816</v>
      </c>
      <c r="AD2310">
        <f t="shared" si="406"/>
        <v>0</v>
      </c>
    </row>
    <row r="2311" spans="1:30" x14ac:dyDescent="0.2">
      <c r="A2311" t="s">
        <v>22379</v>
      </c>
      <c r="B2311" t="s">
        <v>22378</v>
      </c>
      <c r="C2311" t="s">
        <v>4248</v>
      </c>
      <c r="D2311" t="s">
        <v>297</v>
      </c>
      <c r="E2311" t="s">
        <v>297</v>
      </c>
      <c r="F2311">
        <v>52915000</v>
      </c>
      <c r="G2311" t="s">
        <v>297</v>
      </c>
      <c r="H2311" t="s">
        <v>297</v>
      </c>
      <c r="I2311" t="s">
        <v>297</v>
      </c>
      <c r="J2311" t="s">
        <v>297</v>
      </c>
      <c r="K2311">
        <v>58654000</v>
      </c>
      <c r="L2311">
        <f t="shared" si="396"/>
        <v>3</v>
      </c>
      <c r="M2311">
        <f t="shared" si="397"/>
        <v>52915000</v>
      </c>
      <c r="N2311" s="5">
        <v>1.4146785807608018</v>
      </c>
      <c r="O2311" s="5">
        <v>0.23771011898288677</v>
      </c>
      <c r="P2311" s="5">
        <v>1.5020812385512565</v>
      </c>
      <c r="Q2311" s="5">
        <v>1.3302323612550289</v>
      </c>
      <c r="R2311" s="5">
        <v>1.1211050581802111</v>
      </c>
      <c r="S2311" s="5">
        <v>1.04299702628797</v>
      </c>
      <c r="T2311" s="5">
        <v>1.2015165433107187</v>
      </c>
      <c r="U2311" s="5">
        <v>1.0592890546152098</v>
      </c>
      <c r="V2311" t="str">
        <f t="shared" si="398"/>
        <v>NA</v>
      </c>
      <c r="W2311" t="str">
        <f t="shared" si="399"/>
        <v>NA</v>
      </c>
      <c r="X2311">
        <f t="shared" si="400"/>
        <v>35227788.379166514</v>
      </c>
      <c r="Y2311" t="str">
        <f t="shared" si="401"/>
        <v>NA</v>
      </c>
      <c r="Z2311" t="str">
        <f t="shared" si="402"/>
        <v>NA</v>
      </c>
      <c r="AA2311" t="str">
        <f t="shared" si="403"/>
        <v>NA</v>
      </c>
      <c r="AB2311" t="str">
        <f t="shared" si="404"/>
        <v>NA</v>
      </c>
      <c r="AC2311">
        <f t="shared" si="405"/>
        <v>55371099.837622941</v>
      </c>
      <c r="AD2311">
        <f t="shared" si="406"/>
        <v>3</v>
      </c>
    </row>
    <row r="2312" spans="1:30" x14ac:dyDescent="0.2">
      <c r="A2312" t="s">
        <v>22377</v>
      </c>
      <c r="B2312" t="s">
        <v>22376</v>
      </c>
      <c r="C2312" t="s">
        <v>4241</v>
      </c>
      <c r="D2312">
        <v>7821200</v>
      </c>
      <c r="E2312">
        <v>4996700</v>
      </c>
      <c r="F2312">
        <v>10259000</v>
      </c>
      <c r="G2312">
        <v>13257000</v>
      </c>
      <c r="H2312">
        <v>7713100</v>
      </c>
      <c r="I2312">
        <v>16206000</v>
      </c>
      <c r="J2312">
        <v>12195000</v>
      </c>
      <c r="K2312">
        <v>10601000</v>
      </c>
      <c r="L2312">
        <f t="shared" si="396"/>
        <v>0</v>
      </c>
      <c r="M2312">
        <f t="shared" si="397"/>
        <v>9083475</v>
      </c>
      <c r="N2312" s="5">
        <v>0.66974030687527131</v>
      </c>
      <c r="O2312" s="5">
        <v>0.84175584568376904</v>
      </c>
      <c r="P2312" s="5">
        <v>1.1989105687653552</v>
      </c>
      <c r="Q2312" s="5">
        <v>1.2992740340356785</v>
      </c>
      <c r="R2312" s="5">
        <v>0.89287082367132453</v>
      </c>
      <c r="S2312" s="5">
        <v>1.0624160229875872</v>
      </c>
      <c r="T2312" s="5">
        <v>0.88633734710720269</v>
      </c>
      <c r="U2312" s="5">
        <v>1.3543707980516411</v>
      </c>
      <c r="V2312">
        <f t="shared" si="398"/>
        <v>11677959.232423168</v>
      </c>
      <c r="W2312">
        <f t="shared" si="399"/>
        <v>5936044.3121617017</v>
      </c>
      <c r="X2312">
        <f t="shared" si="400"/>
        <v>8556935.1603637747</v>
      </c>
      <c r="Y2312">
        <f t="shared" si="401"/>
        <v>10203390.241566205</v>
      </c>
      <c r="Z2312">
        <f t="shared" si="402"/>
        <v>8638539.6358737741</v>
      </c>
      <c r="AA2312">
        <f t="shared" si="403"/>
        <v>15253911.508626921</v>
      </c>
      <c r="AB2312">
        <f t="shared" si="404"/>
        <v>13758869.622048108</v>
      </c>
      <c r="AC2312">
        <f t="shared" si="405"/>
        <v>7827250.8645714261</v>
      </c>
      <c r="AD2312">
        <f t="shared" si="406"/>
        <v>0</v>
      </c>
    </row>
    <row r="2313" spans="1:30" x14ac:dyDescent="0.2">
      <c r="A2313" t="s">
        <v>22377</v>
      </c>
      <c r="B2313" t="s">
        <v>22376</v>
      </c>
      <c r="C2313" t="s">
        <v>4236</v>
      </c>
      <c r="D2313">
        <v>7821200</v>
      </c>
      <c r="E2313">
        <v>4996700</v>
      </c>
      <c r="F2313">
        <v>10259000</v>
      </c>
      <c r="G2313">
        <v>13257000</v>
      </c>
      <c r="H2313">
        <v>7713100</v>
      </c>
      <c r="I2313">
        <v>16206000</v>
      </c>
      <c r="J2313">
        <v>12195000</v>
      </c>
      <c r="K2313">
        <v>10601000</v>
      </c>
      <c r="L2313">
        <f t="shared" si="396"/>
        <v>0</v>
      </c>
      <c r="M2313">
        <f t="shared" si="397"/>
        <v>9083475</v>
      </c>
      <c r="N2313" s="5">
        <v>0.66974030687527131</v>
      </c>
      <c r="O2313" s="5">
        <v>0.84175584568376904</v>
      </c>
      <c r="P2313" s="5">
        <v>1.1989105687653552</v>
      </c>
      <c r="Q2313" s="5">
        <v>1.2992740340356785</v>
      </c>
      <c r="R2313" s="5">
        <v>0.89287082367132453</v>
      </c>
      <c r="S2313" s="5">
        <v>1.0624160229875872</v>
      </c>
      <c r="T2313" s="5">
        <v>0.88633734710720269</v>
      </c>
      <c r="U2313" s="5">
        <v>1.3543707980516411</v>
      </c>
      <c r="V2313">
        <f t="shared" si="398"/>
        <v>11677959.232423168</v>
      </c>
      <c r="W2313">
        <f t="shared" si="399"/>
        <v>5936044.3121617017</v>
      </c>
      <c r="X2313">
        <f t="shared" si="400"/>
        <v>8556935.1603637747</v>
      </c>
      <c r="Y2313">
        <f t="shared" si="401"/>
        <v>10203390.241566205</v>
      </c>
      <c r="Z2313">
        <f t="shared" si="402"/>
        <v>8638539.6358737741</v>
      </c>
      <c r="AA2313">
        <f t="shared" si="403"/>
        <v>15253911.508626921</v>
      </c>
      <c r="AB2313">
        <f t="shared" si="404"/>
        <v>13758869.622048108</v>
      </c>
      <c r="AC2313">
        <f t="shared" si="405"/>
        <v>7827250.8645714261</v>
      </c>
      <c r="AD2313">
        <f t="shared" si="406"/>
        <v>0</v>
      </c>
    </row>
    <row r="2314" spans="1:30" x14ac:dyDescent="0.2">
      <c r="A2314" t="s">
        <v>22374</v>
      </c>
      <c r="B2314" t="s">
        <v>22375</v>
      </c>
      <c r="C2314" t="s">
        <v>4228</v>
      </c>
      <c r="D2314" t="s">
        <v>297</v>
      </c>
      <c r="E2314" t="s">
        <v>297</v>
      </c>
      <c r="F2314">
        <v>4720700</v>
      </c>
      <c r="G2314">
        <v>7793200</v>
      </c>
      <c r="H2314" t="s">
        <v>297</v>
      </c>
      <c r="I2314" t="s">
        <v>297</v>
      </c>
      <c r="J2314" t="s">
        <v>297</v>
      </c>
      <c r="K2314" t="s">
        <v>297</v>
      </c>
      <c r="L2314">
        <f t="shared" si="396"/>
        <v>2</v>
      </c>
      <c r="M2314">
        <f t="shared" si="397"/>
        <v>6256950</v>
      </c>
      <c r="N2314" s="5">
        <v>0.79830586803833992</v>
      </c>
      <c r="O2314" s="5">
        <v>1.2670212774962881</v>
      </c>
      <c r="P2314" s="5">
        <v>1.0000908921008025</v>
      </c>
      <c r="Q2314" s="5">
        <v>1.0309096596378096</v>
      </c>
      <c r="R2314" s="5">
        <v>1.1808388630129254</v>
      </c>
      <c r="S2314" s="5">
        <v>0.76088242483221247</v>
      </c>
      <c r="T2314" s="5">
        <v>1.1049137499019768</v>
      </c>
      <c r="U2314" s="5">
        <v>0.96593993226024155</v>
      </c>
      <c r="V2314" t="str">
        <f t="shared" si="398"/>
        <v>NA</v>
      </c>
      <c r="W2314" t="str">
        <f t="shared" si="399"/>
        <v>NA</v>
      </c>
      <c r="X2314">
        <f t="shared" si="400"/>
        <v>4720270.9646556657</v>
      </c>
      <c r="Y2314">
        <f t="shared" si="401"/>
        <v>7559537.2757861167</v>
      </c>
      <c r="Z2314" t="str">
        <f t="shared" si="402"/>
        <v>NA</v>
      </c>
      <c r="AA2314" t="str">
        <f t="shared" si="403"/>
        <v>NA</v>
      </c>
      <c r="AB2314" t="str">
        <f t="shared" si="404"/>
        <v>NA</v>
      </c>
      <c r="AC2314" t="str">
        <f t="shared" si="405"/>
        <v>NA</v>
      </c>
      <c r="AD2314">
        <f t="shared" si="406"/>
        <v>2</v>
      </c>
    </row>
    <row r="2315" spans="1:30" x14ac:dyDescent="0.2">
      <c r="A2315" t="s">
        <v>22374</v>
      </c>
      <c r="B2315" t="s">
        <v>22373</v>
      </c>
      <c r="C2315" t="s">
        <v>4220</v>
      </c>
      <c r="D2315">
        <v>89802000</v>
      </c>
      <c r="E2315">
        <v>87952000</v>
      </c>
      <c r="F2315">
        <v>89607000</v>
      </c>
      <c r="G2315">
        <v>74423000</v>
      </c>
      <c r="H2315">
        <v>35297000</v>
      </c>
      <c r="I2315">
        <v>77531000</v>
      </c>
      <c r="J2315">
        <v>67854000</v>
      </c>
      <c r="K2315">
        <v>99409000</v>
      </c>
      <c r="L2315">
        <f t="shared" si="396"/>
        <v>0</v>
      </c>
      <c r="M2315">
        <f t="shared" si="397"/>
        <v>85446000</v>
      </c>
      <c r="N2315" s="5">
        <v>0.79830586803833992</v>
      </c>
      <c r="O2315" s="5">
        <v>1.2670212774962881</v>
      </c>
      <c r="P2315" s="5">
        <v>1.0000908921008025</v>
      </c>
      <c r="Q2315" s="5">
        <v>1.0309096596378096</v>
      </c>
      <c r="R2315" s="5">
        <v>1.1808388630129254</v>
      </c>
      <c r="S2315" s="5">
        <v>0.76088242483221247</v>
      </c>
      <c r="T2315" s="5">
        <v>1.1049137499019768</v>
      </c>
      <c r="U2315" s="5">
        <v>0.96593993226024155</v>
      </c>
      <c r="V2315">
        <f t="shared" si="398"/>
        <v>112490717.6502016</v>
      </c>
      <c r="W2315">
        <f t="shared" si="399"/>
        <v>69416355.954020411</v>
      </c>
      <c r="X2315">
        <f t="shared" si="400"/>
        <v>89598856.171733052</v>
      </c>
      <c r="Y2315">
        <f t="shared" si="401"/>
        <v>72191582.748528227</v>
      </c>
      <c r="Z2315">
        <f t="shared" si="402"/>
        <v>29891461.998412937</v>
      </c>
      <c r="AA2315">
        <f t="shared" si="403"/>
        <v>101896163.54602605</v>
      </c>
      <c r="AB2315">
        <f t="shared" si="404"/>
        <v>61411128.249621041</v>
      </c>
      <c r="AC2315">
        <f t="shared" si="405"/>
        <v>102914266.90207216</v>
      </c>
      <c r="AD2315">
        <f t="shared" si="406"/>
        <v>0</v>
      </c>
    </row>
    <row r="2316" spans="1:30" x14ac:dyDescent="0.2">
      <c r="A2316" t="s">
        <v>22371</v>
      </c>
      <c r="B2316" t="s">
        <v>22372</v>
      </c>
      <c r="C2316" t="s">
        <v>4212</v>
      </c>
      <c r="D2316">
        <v>8444900</v>
      </c>
      <c r="E2316" t="s">
        <v>297</v>
      </c>
      <c r="F2316" t="s">
        <v>297</v>
      </c>
      <c r="G2316" t="s">
        <v>297</v>
      </c>
      <c r="H2316" t="s">
        <v>297</v>
      </c>
      <c r="I2316" t="s">
        <v>297</v>
      </c>
      <c r="J2316" t="s">
        <v>297</v>
      </c>
      <c r="K2316" t="s">
        <v>297</v>
      </c>
      <c r="L2316">
        <f t="shared" si="396"/>
        <v>3</v>
      </c>
      <c r="M2316">
        <f t="shared" si="397"/>
        <v>8444900</v>
      </c>
      <c r="N2316" s="5">
        <v>0.93778736179092181</v>
      </c>
      <c r="O2316" s="5">
        <v>1.1563706745649931</v>
      </c>
      <c r="P2316" s="5">
        <v>1.107572820212106</v>
      </c>
      <c r="Q2316" s="5">
        <v>1.0687089524922573</v>
      </c>
      <c r="R2316" s="5">
        <v>0.95254400328502031</v>
      </c>
      <c r="S2316" s="5">
        <v>0.96374612400603665</v>
      </c>
      <c r="T2316" s="5">
        <v>0.92560429961081292</v>
      </c>
      <c r="U2316" s="5">
        <v>0.91684044396111186</v>
      </c>
      <c r="V2316">
        <f t="shared" si="398"/>
        <v>9005133.0867506154</v>
      </c>
      <c r="W2316" t="str">
        <f t="shared" si="399"/>
        <v>NA</v>
      </c>
      <c r="X2316" t="str">
        <f t="shared" si="400"/>
        <v>NA</v>
      </c>
      <c r="Y2316" t="str">
        <f t="shared" si="401"/>
        <v>NA</v>
      </c>
      <c r="Z2316" t="str">
        <f t="shared" si="402"/>
        <v>NA</v>
      </c>
      <c r="AA2316" t="str">
        <f t="shared" si="403"/>
        <v>NA</v>
      </c>
      <c r="AB2316" t="str">
        <f t="shared" si="404"/>
        <v>NA</v>
      </c>
      <c r="AC2316" t="str">
        <f t="shared" si="405"/>
        <v>NA</v>
      </c>
      <c r="AD2316">
        <f t="shared" si="406"/>
        <v>3</v>
      </c>
    </row>
    <row r="2317" spans="1:30" x14ac:dyDescent="0.2">
      <c r="A2317" t="s">
        <v>22371</v>
      </c>
      <c r="B2317" t="s">
        <v>22370</v>
      </c>
      <c r="C2317" t="s">
        <v>4204</v>
      </c>
      <c r="D2317">
        <v>6470700</v>
      </c>
      <c r="E2317">
        <v>7856800</v>
      </c>
      <c r="F2317">
        <v>8253700</v>
      </c>
      <c r="G2317">
        <v>14479000</v>
      </c>
      <c r="H2317">
        <v>1672800</v>
      </c>
      <c r="I2317">
        <v>5092500</v>
      </c>
      <c r="J2317">
        <v>6549400</v>
      </c>
      <c r="K2317" t="s">
        <v>297</v>
      </c>
      <c r="L2317">
        <f t="shared" si="396"/>
        <v>0</v>
      </c>
      <c r="M2317">
        <f t="shared" si="397"/>
        <v>9265050</v>
      </c>
      <c r="N2317" s="5">
        <v>0.93778736179092181</v>
      </c>
      <c r="O2317" s="5">
        <v>1.1563706745649931</v>
      </c>
      <c r="P2317" s="5">
        <v>1.107572820212106</v>
      </c>
      <c r="Q2317" s="5">
        <v>1.0687089524922573</v>
      </c>
      <c r="R2317" s="5">
        <v>0.95254400328502031</v>
      </c>
      <c r="S2317" s="5">
        <v>0.96374612400603665</v>
      </c>
      <c r="T2317" s="5">
        <v>0.92560429961081292</v>
      </c>
      <c r="U2317" s="5">
        <v>0.91684044396111186</v>
      </c>
      <c r="V2317">
        <f t="shared" si="398"/>
        <v>6899965.0279384255</v>
      </c>
      <c r="W2317">
        <f t="shared" si="399"/>
        <v>6794361.1618788186</v>
      </c>
      <c r="X2317">
        <f t="shared" si="400"/>
        <v>7452060.8030263623</v>
      </c>
      <c r="Y2317">
        <f t="shared" si="401"/>
        <v>13548122.682264982</v>
      </c>
      <c r="Z2317">
        <f t="shared" si="402"/>
        <v>1756139.3428870966</v>
      </c>
      <c r="AA2317">
        <f t="shared" si="403"/>
        <v>5284067.9439849053</v>
      </c>
      <c r="AB2317">
        <f t="shared" si="404"/>
        <v>7075809.8279727241</v>
      </c>
      <c r="AC2317" t="str">
        <f t="shared" si="405"/>
        <v>NA</v>
      </c>
      <c r="AD2317">
        <f t="shared" si="406"/>
        <v>0</v>
      </c>
    </row>
    <row r="2318" spans="1:30" x14ac:dyDescent="0.2">
      <c r="A2318" t="s">
        <v>22368</v>
      </c>
      <c r="B2318" t="s">
        <v>22369</v>
      </c>
      <c r="C2318" t="s">
        <v>4199</v>
      </c>
      <c r="D2318">
        <v>79175000</v>
      </c>
      <c r="E2318">
        <v>75975000</v>
      </c>
      <c r="F2318">
        <v>99343000</v>
      </c>
      <c r="G2318">
        <v>203370000</v>
      </c>
      <c r="H2318">
        <v>46985000</v>
      </c>
      <c r="I2318">
        <v>86517000</v>
      </c>
      <c r="J2318">
        <v>50496000</v>
      </c>
      <c r="K2318">
        <v>81654000</v>
      </c>
      <c r="L2318">
        <f t="shared" si="396"/>
        <v>0</v>
      </c>
      <c r="M2318">
        <f t="shared" si="397"/>
        <v>114465750</v>
      </c>
      <c r="N2318" s="5">
        <v>0.74228398154075714</v>
      </c>
      <c r="O2318" s="5">
        <v>1.1318657555456433</v>
      </c>
      <c r="P2318" s="5">
        <v>1.3276937278663927</v>
      </c>
      <c r="Q2318" s="5">
        <v>1.3030171662698828</v>
      </c>
      <c r="R2318" s="5">
        <v>0.923585487658659</v>
      </c>
      <c r="S2318" s="5">
        <v>0.67484919907364982</v>
      </c>
      <c r="T2318" s="5">
        <v>1.044582237025244</v>
      </c>
      <c r="U2318" s="5">
        <v>1.0567213365984616</v>
      </c>
      <c r="V2318">
        <f t="shared" si="398"/>
        <v>106664028.82042077</v>
      </c>
      <c r="W2318">
        <f t="shared" si="399"/>
        <v>67123684.61344111</v>
      </c>
      <c r="X2318">
        <f t="shared" si="400"/>
        <v>74823732.247078136</v>
      </c>
      <c r="Y2318">
        <f t="shared" si="401"/>
        <v>156076224.67644274</v>
      </c>
      <c r="Z2318">
        <f t="shared" si="402"/>
        <v>50872388.780284554</v>
      </c>
      <c r="AA2318">
        <f t="shared" si="403"/>
        <v>128201974.78008409</v>
      </c>
      <c r="AB2318">
        <f t="shared" si="404"/>
        <v>48340856.478473395</v>
      </c>
      <c r="AC2318">
        <f t="shared" si="405"/>
        <v>77271081.004989028</v>
      </c>
      <c r="AD2318">
        <f t="shared" si="406"/>
        <v>0</v>
      </c>
    </row>
    <row r="2319" spans="1:30" x14ac:dyDescent="0.2">
      <c r="A2319" t="s">
        <v>22368</v>
      </c>
      <c r="B2319" t="s">
        <v>22367</v>
      </c>
      <c r="C2319" t="s">
        <v>4189</v>
      </c>
      <c r="D2319">
        <v>30518000</v>
      </c>
      <c r="E2319">
        <v>46475000</v>
      </c>
      <c r="F2319">
        <v>42158000</v>
      </c>
      <c r="G2319">
        <v>57786000</v>
      </c>
      <c r="H2319">
        <v>19363000</v>
      </c>
      <c r="I2319">
        <v>29047000</v>
      </c>
      <c r="J2319">
        <v>27409000</v>
      </c>
      <c r="K2319">
        <v>42827000</v>
      </c>
      <c r="L2319">
        <f t="shared" si="396"/>
        <v>0</v>
      </c>
      <c r="M2319">
        <f t="shared" si="397"/>
        <v>44234250</v>
      </c>
      <c r="N2319" s="5">
        <v>0.74228398154075714</v>
      </c>
      <c r="O2319" s="5">
        <v>1.1318657555456433</v>
      </c>
      <c r="P2319" s="5">
        <v>1.3276937278663927</v>
      </c>
      <c r="Q2319" s="5">
        <v>1.3030171662698828</v>
      </c>
      <c r="R2319" s="5">
        <v>0.923585487658659</v>
      </c>
      <c r="S2319" s="5">
        <v>0.67484919907364982</v>
      </c>
      <c r="T2319" s="5">
        <v>1.044582237025244</v>
      </c>
      <c r="U2319" s="5">
        <v>1.0567213365984616</v>
      </c>
      <c r="V2319">
        <f t="shared" si="398"/>
        <v>41113644.856856346</v>
      </c>
      <c r="W2319">
        <f t="shared" si="399"/>
        <v>41060523.098514982</v>
      </c>
      <c r="X2319">
        <f t="shared" si="400"/>
        <v>31752804.969371978</v>
      </c>
      <c r="Y2319">
        <f t="shared" si="401"/>
        <v>44347842.450474113</v>
      </c>
      <c r="Z2319">
        <f t="shared" si="402"/>
        <v>20965032.754126843</v>
      </c>
      <c r="AA2319">
        <f t="shared" si="403"/>
        <v>43042208.599894844</v>
      </c>
      <c r="AB2319">
        <f t="shared" si="404"/>
        <v>26239197.861582648</v>
      </c>
      <c r="AC2319">
        <f t="shared" si="405"/>
        <v>40528187.060041949</v>
      </c>
      <c r="AD2319">
        <f t="shared" si="406"/>
        <v>0</v>
      </c>
    </row>
    <row r="2320" spans="1:30" x14ac:dyDescent="0.2">
      <c r="A2320" t="s">
        <v>22366</v>
      </c>
      <c r="B2320" t="s">
        <v>22365</v>
      </c>
      <c r="C2320" t="s">
        <v>4179</v>
      </c>
      <c r="D2320" t="s">
        <v>297</v>
      </c>
      <c r="E2320" t="s">
        <v>297</v>
      </c>
      <c r="F2320" t="s">
        <v>297</v>
      </c>
      <c r="G2320" t="s">
        <v>297</v>
      </c>
      <c r="H2320" t="s">
        <v>297</v>
      </c>
      <c r="I2320" t="s">
        <v>297</v>
      </c>
      <c r="J2320" t="s">
        <v>297</v>
      </c>
      <c r="K2320" t="s">
        <v>297</v>
      </c>
      <c r="L2320">
        <f t="shared" si="396"/>
        <v>4</v>
      </c>
      <c r="M2320" t="e">
        <f t="shared" si="397"/>
        <v>#DIV/0!</v>
      </c>
      <c r="N2320" s="5">
        <v>0.76287790580682924</v>
      </c>
      <c r="O2320" s="5">
        <v>0.86311174323901885</v>
      </c>
      <c r="P2320" s="5">
        <v>1.1946930925716419</v>
      </c>
      <c r="Q2320" s="5">
        <v>1.1989022735565913</v>
      </c>
      <c r="R2320" s="5">
        <v>0.85990062395802092</v>
      </c>
      <c r="S2320" s="5">
        <v>0.91663523136595659</v>
      </c>
      <c r="T2320" s="5">
        <v>1.2213221744704237</v>
      </c>
      <c r="U2320" s="5">
        <v>1.1014448302367217</v>
      </c>
      <c r="V2320" t="str">
        <f t="shared" si="398"/>
        <v>NA</v>
      </c>
      <c r="W2320" t="str">
        <f t="shared" si="399"/>
        <v>NA</v>
      </c>
      <c r="X2320" t="str">
        <f t="shared" si="400"/>
        <v>NA</v>
      </c>
      <c r="Y2320" t="str">
        <f t="shared" si="401"/>
        <v>NA</v>
      </c>
      <c r="Z2320" t="str">
        <f t="shared" si="402"/>
        <v>NA</v>
      </c>
      <c r="AA2320" t="str">
        <f t="shared" si="403"/>
        <v>NA</v>
      </c>
      <c r="AB2320" t="str">
        <f t="shared" si="404"/>
        <v>NA</v>
      </c>
      <c r="AC2320" t="str">
        <f t="shared" si="405"/>
        <v>NA</v>
      </c>
      <c r="AD2320">
        <f t="shared" si="406"/>
        <v>4</v>
      </c>
    </row>
    <row r="2321" spans="1:30" x14ac:dyDescent="0.2">
      <c r="A2321" t="s">
        <v>22363</v>
      </c>
      <c r="B2321" t="s">
        <v>22364</v>
      </c>
      <c r="C2321" t="s">
        <v>4176</v>
      </c>
      <c r="D2321">
        <v>2701500</v>
      </c>
      <c r="E2321" t="s">
        <v>297</v>
      </c>
      <c r="F2321" t="s">
        <v>297</v>
      </c>
      <c r="G2321">
        <v>18269000</v>
      </c>
      <c r="H2321" t="s">
        <v>297</v>
      </c>
      <c r="I2321" t="s">
        <v>297</v>
      </c>
      <c r="J2321" t="s">
        <v>297</v>
      </c>
      <c r="K2321" t="s">
        <v>297</v>
      </c>
      <c r="L2321">
        <f t="shared" si="396"/>
        <v>2</v>
      </c>
      <c r="M2321">
        <f t="shared" si="397"/>
        <v>10485250</v>
      </c>
      <c r="N2321" s="5">
        <v>1.3000272391969292</v>
      </c>
      <c r="O2321" s="5">
        <v>0.50167128435414099</v>
      </c>
      <c r="P2321" s="5">
        <v>0.99781189501005163</v>
      </c>
      <c r="Q2321" s="5">
        <v>1.5319111509716072</v>
      </c>
      <c r="R2321" s="5">
        <v>0.71031433909467645</v>
      </c>
      <c r="S2321" s="5">
        <v>1.1078121932202412</v>
      </c>
      <c r="T2321" s="5">
        <v>1.0422358658569453</v>
      </c>
      <c r="U2321" s="5">
        <v>1.2231037953799329</v>
      </c>
      <c r="V2321">
        <f t="shared" si="398"/>
        <v>2078033.3815688416</v>
      </c>
      <c r="W2321" t="str">
        <f t="shared" si="399"/>
        <v>NA</v>
      </c>
      <c r="X2321" t="str">
        <f t="shared" si="400"/>
        <v>NA</v>
      </c>
      <c r="Y2321">
        <f t="shared" si="401"/>
        <v>11925626.357907882</v>
      </c>
      <c r="Z2321" t="str">
        <f t="shared" si="402"/>
        <v>NA</v>
      </c>
      <c r="AA2321" t="str">
        <f t="shared" si="403"/>
        <v>NA</v>
      </c>
      <c r="AB2321" t="str">
        <f t="shared" si="404"/>
        <v>NA</v>
      </c>
      <c r="AC2321" t="str">
        <f t="shared" si="405"/>
        <v>NA</v>
      </c>
      <c r="AD2321">
        <f t="shared" si="406"/>
        <v>2</v>
      </c>
    </row>
    <row r="2322" spans="1:30" x14ac:dyDescent="0.2">
      <c r="A2322" t="s">
        <v>22363</v>
      </c>
      <c r="B2322" t="s">
        <v>22362</v>
      </c>
      <c r="C2322" t="s">
        <v>4166</v>
      </c>
      <c r="D2322">
        <v>12724000</v>
      </c>
      <c r="E2322">
        <v>6808600</v>
      </c>
      <c r="F2322">
        <v>11125000</v>
      </c>
      <c r="G2322">
        <v>23040000</v>
      </c>
      <c r="H2322" t="s">
        <v>297</v>
      </c>
      <c r="I2322">
        <v>17845000</v>
      </c>
      <c r="J2322">
        <v>11685000</v>
      </c>
      <c r="K2322">
        <v>8368500</v>
      </c>
      <c r="L2322">
        <f t="shared" si="396"/>
        <v>0</v>
      </c>
      <c r="M2322">
        <f t="shared" si="397"/>
        <v>13424400</v>
      </c>
      <c r="N2322" s="5">
        <v>1.3000272391969292</v>
      </c>
      <c r="O2322" s="5">
        <v>0.50167128435414099</v>
      </c>
      <c r="P2322" s="5">
        <v>0.99781189501005163</v>
      </c>
      <c r="Q2322" s="5">
        <v>1.5319111509716072</v>
      </c>
      <c r="R2322" s="5">
        <v>0.71031433909467645</v>
      </c>
      <c r="S2322" s="5">
        <v>1.1078121932202412</v>
      </c>
      <c r="T2322" s="5">
        <v>1.0422358658569453</v>
      </c>
      <c r="U2322" s="5">
        <v>1.2231037953799329</v>
      </c>
      <c r="V2322">
        <f t="shared" si="398"/>
        <v>9787487.2282368839</v>
      </c>
      <c r="W2322">
        <f t="shared" si="399"/>
        <v>13571835.208318714</v>
      </c>
      <c r="X2322">
        <f t="shared" si="400"/>
        <v>11149396.049130011</v>
      </c>
      <c r="Y2322">
        <f t="shared" si="401"/>
        <v>15040036.744550748</v>
      </c>
      <c r="Z2322" t="str">
        <f t="shared" si="402"/>
        <v>NA</v>
      </c>
      <c r="AA2322">
        <f t="shared" si="403"/>
        <v>16108326.040470187</v>
      </c>
      <c r="AB2322">
        <f t="shared" si="404"/>
        <v>11211473.700717812</v>
      </c>
      <c r="AC2322">
        <f t="shared" si="405"/>
        <v>6842019.4848635001</v>
      </c>
      <c r="AD2322">
        <f t="shared" si="406"/>
        <v>0</v>
      </c>
    </row>
    <row r="2323" spans="1:30" x14ac:dyDescent="0.2">
      <c r="A2323" t="s">
        <v>22361</v>
      </c>
      <c r="B2323" t="s">
        <v>22360</v>
      </c>
      <c r="C2323" t="s">
        <v>4159</v>
      </c>
      <c r="D2323">
        <v>10669000</v>
      </c>
      <c r="E2323">
        <v>19454000</v>
      </c>
      <c r="F2323">
        <v>16640000</v>
      </c>
      <c r="G2323">
        <v>18624000</v>
      </c>
      <c r="H2323" t="s">
        <v>297</v>
      </c>
      <c r="I2323">
        <v>9605100</v>
      </c>
      <c r="J2323">
        <v>14821000</v>
      </c>
      <c r="K2323">
        <v>11202000</v>
      </c>
      <c r="L2323">
        <f t="shared" si="396"/>
        <v>0</v>
      </c>
      <c r="M2323">
        <f t="shared" si="397"/>
        <v>16346750</v>
      </c>
      <c r="N2323" s="5">
        <v>0.94184236499459728</v>
      </c>
      <c r="O2323" s="5">
        <v>0.83558949149936546</v>
      </c>
      <c r="P2323" s="5">
        <v>1.3952335158882152</v>
      </c>
      <c r="Q2323" s="5">
        <v>1.0648002608036464</v>
      </c>
      <c r="R2323" s="5">
        <v>0.98515298004514307</v>
      </c>
      <c r="S2323" s="5">
        <v>0.7858544376037786</v>
      </c>
      <c r="T2323" s="5">
        <v>1.2808855495913907</v>
      </c>
      <c r="U2323" s="5">
        <v>0.86249710964659709</v>
      </c>
      <c r="V2323">
        <f t="shared" si="398"/>
        <v>11327797.93788656</v>
      </c>
      <c r="W2323">
        <f t="shared" si="399"/>
        <v>23281767.181025844</v>
      </c>
      <c r="X2323">
        <f t="shared" si="400"/>
        <v>11926319.007185591</v>
      </c>
      <c r="Y2323">
        <f t="shared" si="401"/>
        <v>17490604.280979175</v>
      </c>
      <c r="Z2323" t="str">
        <f t="shared" si="402"/>
        <v>NA</v>
      </c>
      <c r="AA2323">
        <f t="shared" si="403"/>
        <v>12222492.538551794</v>
      </c>
      <c r="AB2323">
        <f t="shared" si="404"/>
        <v>11570901.088491457</v>
      </c>
      <c r="AC2323">
        <f t="shared" si="405"/>
        <v>12987869.611052901</v>
      </c>
      <c r="AD2323">
        <f t="shared" si="406"/>
        <v>0</v>
      </c>
    </row>
    <row r="2324" spans="1:30" x14ac:dyDescent="0.2">
      <c r="A2324" t="s">
        <v>22359</v>
      </c>
      <c r="B2324" t="s">
        <v>22358</v>
      </c>
      <c r="C2324" t="s">
        <v>4151</v>
      </c>
      <c r="D2324">
        <v>378600000</v>
      </c>
      <c r="E2324">
        <v>561900000</v>
      </c>
      <c r="F2324">
        <v>371750000</v>
      </c>
      <c r="G2324">
        <v>655570000</v>
      </c>
      <c r="H2324">
        <v>212060000</v>
      </c>
      <c r="I2324">
        <v>293830000</v>
      </c>
      <c r="J2324">
        <v>382940000</v>
      </c>
      <c r="K2324">
        <v>494700000</v>
      </c>
      <c r="L2324">
        <f t="shared" si="396"/>
        <v>0</v>
      </c>
      <c r="M2324">
        <f t="shared" si="397"/>
        <v>491955000</v>
      </c>
      <c r="N2324" s="5" t="s">
        <v>297</v>
      </c>
      <c r="O2324" s="5" t="s">
        <v>297</v>
      </c>
      <c r="P2324" s="5" t="s">
        <v>297</v>
      </c>
      <c r="Q2324" s="5" t="s">
        <v>297</v>
      </c>
      <c r="R2324" s="5" t="s">
        <v>297</v>
      </c>
      <c r="S2324" s="5" t="s">
        <v>297</v>
      </c>
      <c r="T2324" s="5" t="s">
        <v>297</v>
      </c>
      <c r="U2324" s="5" t="s">
        <v>297</v>
      </c>
      <c r="V2324" t="str">
        <f t="shared" si="398"/>
        <v>NA</v>
      </c>
      <c r="W2324" t="str">
        <f t="shared" si="399"/>
        <v>NA</v>
      </c>
      <c r="X2324" t="str">
        <f t="shared" si="400"/>
        <v>NA</v>
      </c>
      <c r="Y2324" t="str">
        <f t="shared" si="401"/>
        <v>NA</v>
      </c>
      <c r="Z2324" t="str">
        <f t="shared" si="402"/>
        <v>NA</v>
      </c>
      <c r="AA2324" t="str">
        <f t="shared" si="403"/>
        <v>NA</v>
      </c>
      <c r="AB2324" t="str">
        <f t="shared" si="404"/>
        <v>NA</v>
      </c>
      <c r="AC2324" t="str">
        <f t="shared" si="405"/>
        <v>NA</v>
      </c>
      <c r="AD2324">
        <f t="shared" si="406"/>
        <v>4</v>
      </c>
    </row>
    <row r="2325" spans="1:30" x14ac:dyDescent="0.2">
      <c r="A2325" t="s">
        <v>22356</v>
      </c>
      <c r="B2325" t="s">
        <v>22357</v>
      </c>
      <c r="C2325" t="s">
        <v>4146</v>
      </c>
      <c r="D2325">
        <v>15932000</v>
      </c>
      <c r="E2325">
        <v>32429000</v>
      </c>
      <c r="F2325">
        <v>24178000</v>
      </c>
      <c r="G2325">
        <v>31124000</v>
      </c>
      <c r="H2325">
        <v>3587900</v>
      </c>
      <c r="I2325">
        <v>17055000</v>
      </c>
      <c r="J2325">
        <v>27649000</v>
      </c>
      <c r="K2325">
        <v>49317000</v>
      </c>
      <c r="L2325">
        <f t="shared" si="396"/>
        <v>0</v>
      </c>
      <c r="M2325">
        <f t="shared" si="397"/>
        <v>25915750</v>
      </c>
      <c r="N2325" s="5">
        <v>0.98595255228686374</v>
      </c>
      <c r="O2325" s="5">
        <v>1.0598952319421797</v>
      </c>
      <c r="P2325" s="5">
        <v>1.1047213835310128</v>
      </c>
      <c r="Q2325" s="5">
        <v>0.92725823331469182</v>
      </c>
      <c r="R2325" s="5">
        <v>1.084832079847968</v>
      </c>
      <c r="S2325" s="5">
        <v>0.89868089611119273</v>
      </c>
      <c r="T2325" s="5">
        <v>0.97559612733961998</v>
      </c>
      <c r="U2325" s="5">
        <v>0.98217639087783504</v>
      </c>
      <c r="V2325">
        <f t="shared" si="398"/>
        <v>16158992.603697395</v>
      </c>
      <c r="W2325">
        <f t="shared" si="399"/>
        <v>30596420.308992479</v>
      </c>
      <c r="X2325">
        <f t="shared" si="400"/>
        <v>21886061.372977175</v>
      </c>
      <c r="Y2325">
        <f t="shared" si="401"/>
        <v>33565622.694705345</v>
      </c>
      <c r="Z2325">
        <f t="shared" si="402"/>
        <v>3307332.1361429691</v>
      </c>
      <c r="AA2325">
        <f t="shared" si="403"/>
        <v>18977815.233194638</v>
      </c>
      <c r="AB2325">
        <f t="shared" si="404"/>
        <v>28340620.903648749</v>
      </c>
      <c r="AC2325">
        <f t="shared" si="405"/>
        <v>50211958.318324253</v>
      </c>
      <c r="AD2325">
        <f t="shared" si="406"/>
        <v>0</v>
      </c>
    </row>
    <row r="2326" spans="1:30" x14ac:dyDescent="0.2">
      <c r="A2326" t="s">
        <v>22356</v>
      </c>
      <c r="B2326" t="s">
        <v>22355</v>
      </c>
      <c r="C2326" t="s">
        <v>4138</v>
      </c>
      <c r="D2326">
        <v>6103700</v>
      </c>
      <c r="E2326">
        <v>7539400</v>
      </c>
      <c r="F2326">
        <v>5521800</v>
      </c>
      <c r="G2326">
        <v>6585700</v>
      </c>
      <c r="H2326">
        <v>5149900</v>
      </c>
      <c r="I2326">
        <v>4237700</v>
      </c>
      <c r="J2326" t="s">
        <v>297</v>
      </c>
      <c r="K2326">
        <v>6585000</v>
      </c>
      <c r="L2326">
        <f t="shared" si="396"/>
        <v>0</v>
      </c>
      <c r="M2326">
        <f t="shared" si="397"/>
        <v>6437650</v>
      </c>
      <c r="N2326" s="5">
        <v>0.98595255228686374</v>
      </c>
      <c r="O2326" s="5">
        <v>1.0598952319421797</v>
      </c>
      <c r="P2326" s="5">
        <v>1.1047213835310128</v>
      </c>
      <c r="Q2326" s="5">
        <v>0.92725823331469182</v>
      </c>
      <c r="R2326" s="5">
        <v>1.084832079847968</v>
      </c>
      <c r="S2326" s="5">
        <v>0.89868089611119273</v>
      </c>
      <c r="T2326" s="5">
        <v>0.97559612733961998</v>
      </c>
      <c r="U2326" s="5">
        <v>0.98217639087783504</v>
      </c>
      <c r="V2326">
        <f t="shared" si="398"/>
        <v>6190663.0150130419</v>
      </c>
      <c r="W2326">
        <f t="shared" si="399"/>
        <v>7113344.576694252</v>
      </c>
      <c r="X2326">
        <f t="shared" si="400"/>
        <v>4998364.3679917837</v>
      </c>
      <c r="Y2326">
        <f t="shared" si="401"/>
        <v>7102336.5049646888</v>
      </c>
      <c r="Z2326">
        <f t="shared" si="402"/>
        <v>4747186.3117485652</v>
      </c>
      <c r="AA2326">
        <f t="shared" si="403"/>
        <v>4715466.8785522673</v>
      </c>
      <c r="AB2326" t="str">
        <f t="shared" si="404"/>
        <v>NA</v>
      </c>
      <c r="AC2326">
        <f t="shared" si="405"/>
        <v>6704498.3580948804</v>
      </c>
      <c r="AD2326">
        <f t="shared" si="406"/>
        <v>0</v>
      </c>
    </row>
    <row r="2327" spans="1:30" x14ac:dyDescent="0.2">
      <c r="A2327" t="s">
        <v>22354</v>
      </c>
      <c r="B2327" t="s">
        <v>22353</v>
      </c>
      <c r="C2327" t="s">
        <v>4130</v>
      </c>
      <c r="D2327">
        <v>12162000</v>
      </c>
      <c r="E2327">
        <v>13718000</v>
      </c>
      <c r="F2327">
        <v>25322000</v>
      </c>
      <c r="G2327">
        <v>21149000</v>
      </c>
      <c r="H2327">
        <v>19421000</v>
      </c>
      <c r="I2327">
        <v>20826000</v>
      </c>
      <c r="J2327">
        <v>18218000</v>
      </c>
      <c r="K2327">
        <v>24454000</v>
      </c>
      <c r="L2327">
        <f t="shared" si="396"/>
        <v>0</v>
      </c>
      <c r="M2327">
        <f t="shared" si="397"/>
        <v>18087750</v>
      </c>
      <c r="N2327" s="5">
        <v>1.1353416565001151</v>
      </c>
      <c r="O2327" s="5">
        <v>1.1706634141663474</v>
      </c>
      <c r="P2327" s="5">
        <v>0.95414833920522879</v>
      </c>
      <c r="Q2327" s="5">
        <v>0.69446721580951809</v>
      </c>
      <c r="R2327" s="5">
        <v>0.92280826345524469</v>
      </c>
      <c r="S2327" s="5">
        <v>1.2022340646120542</v>
      </c>
      <c r="T2327" s="5">
        <v>1.1276706015686384</v>
      </c>
      <c r="U2327" s="5">
        <v>0.90759265286765789</v>
      </c>
      <c r="V2327">
        <f t="shared" si="398"/>
        <v>10712193.928910743</v>
      </c>
      <c r="W2327">
        <f t="shared" si="399"/>
        <v>11718141.89629293</v>
      </c>
      <c r="X2327">
        <f t="shared" si="400"/>
        <v>26538850.364810482</v>
      </c>
      <c r="Y2327">
        <f t="shared" si="401"/>
        <v>30453561.404403072</v>
      </c>
      <c r="Z2327">
        <f t="shared" si="402"/>
        <v>21045541.927943408</v>
      </c>
      <c r="AA2327">
        <f t="shared" si="403"/>
        <v>17322749.881255683</v>
      </c>
      <c r="AB2327">
        <f t="shared" si="404"/>
        <v>16155426.92578664</v>
      </c>
      <c r="AC2327">
        <f t="shared" si="405"/>
        <v>26943805.596854914</v>
      </c>
      <c r="AD2327">
        <f t="shared" si="406"/>
        <v>0</v>
      </c>
    </row>
    <row r="2328" spans="1:30" x14ac:dyDescent="0.2">
      <c r="A2328" t="s">
        <v>22352</v>
      </c>
      <c r="B2328" t="s">
        <v>22351</v>
      </c>
      <c r="C2328" t="s">
        <v>4122</v>
      </c>
      <c r="D2328">
        <v>1077900</v>
      </c>
      <c r="E2328">
        <v>2768700</v>
      </c>
      <c r="F2328">
        <v>1340300</v>
      </c>
      <c r="G2328">
        <v>3083200</v>
      </c>
      <c r="H2328">
        <v>798160</v>
      </c>
      <c r="I2328">
        <v>1673100</v>
      </c>
      <c r="J2328">
        <v>975090</v>
      </c>
      <c r="K2328">
        <v>2530300</v>
      </c>
      <c r="L2328">
        <f t="shared" si="396"/>
        <v>0</v>
      </c>
      <c r="M2328">
        <f t="shared" si="397"/>
        <v>2067525</v>
      </c>
      <c r="N2328" s="5">
        <v>1.006974834849927</v>
      </c>
      <c r="O2328" s="5">
        <v>0.84976964810445377</v>
      </c>
      <c r="P2328" s="5">
        <v>1.1818489377039572</v>
      </c>
      <c r="Q2328" s="5">
        <v>1.1527553934759032</v>
      </c>
      <c r="R2328" s="5">
        <v>0.97637879834529662</v>
      </c>
      <c r="S2328" s="5">
        <v>1.0506835248167117</v>
      </c>
      <c r="T2328" s="5">
        <v>0.86444827587452222</v>
      </c>
      <c r="U2328" s="5">
        <v>0.96727900299663205</v>
      </c>
      <c r="V2328">
        <f t="shared" si="398"/>
        <v>1070433.9003274527</v>
      </c>
      <c r="W2328">
        <f t="shared" si="399"/>
        <v>3258177.090904606</v>
      </c>
      <c r="X2328">
        <f t="shared" si="400"/>
        <v>1134070.4867103188</v>
      </c>
      <c r="Y2328">
        <f t="shared" si="401"/>
        <v>2674635.0678119385</v>
      </c>
      <c r="Z2328">
        <f t="shared" si="402"/>
        <v>817469.61461337516</v>
      </c>
      <c r="AA2328">
        <f t="shared" si="403"/>
        <v>1592391.9624530773</v>
      </c>
      <c r="AB2328">
        <f t="shared" si="404"/>
        <v>1127991.144425092</v>
      </c>
      <c r="AC2328">
        <f t="shared" si="405"/>
        <v>2615894.6820525681</v>
      </c>
      <c r="AD2328">
        <f t="shared" si="406"/>
        <v>0</v>
      </c>
    </row>
    <row r="2329" spans="1:30" x14ac:dyDescent="0.2">
      <c r="A2329" t="s">
        <v>22349</v>
      </c>
      <c r="B2329" t="s">
        <v>107</v>
      </c>
      <c r="C2329" t="s">
        <v>4117</v>
      </c>
      <c r="D2329">
        <v>2921200</v>
      </c>
      <c r="E2329">
        <v>1136800</v>
      </c>
      <c r="F2329">
        <v>15744000</v>
      </c>
      <c r="G2329">
        <v>403170</v>
      </c>
      <c r="H2329">
        <v>19509000</v>
      </c>
      <c r="I2329">
        <v>12269000</v>
      </c>
      <c r="J2329">
        <v>3747000</v>
      </c>
      <c r="K2329" t="s">
        <v>297</v>
      </c>
      <c r="L2329">
        <f t="shared" si="396"/>
        <v>0</v>
      </c>
      <c r="M2329">
        <f t="shared" si="397"/>
        <v>5051292.5</v>
      </c>
      <c r="N2329" s="5">
        <v>1.0845457515416408</v>
      </c>
      <c r="O2329" s="5">
        <v>0.86317447511003387</v>
      </c>
      <c r="P2329" s="5">
        <v>0.91296237500625188</v>
      </c>
      <c r="Q2329" s="5">
        <v>1.0778760464265091</v>
      </c>
      <c r="R2329" s="5">
        <v>1.0087595690686288</v>
      </c>
      <c r="S2329" s="5">
        <v>0.97606702694296887</v>
      </c>
      <c r="T2329" s="5">
        <v>1.0283795197031156</v>
      </c>
      <c r="U2329" s="5">
        <v>1.0720402820414001</v>
      </c>
      <c r="V2329">
        <f t="shared" si="398"/>
        <v>2693477.8877217718</v>
      </c>
      <c r="W2329">
        <f t="shared" si="399"/>
        <v>1316999.0920492471</v>
      </c>
      <c r="X2329">
        <f t="shared" si="400"/>
        <v>17244960.395977091</v>
      </c>
      <c r="Y2329">
        <f t="shared" si="401"/>
        <v>374041.15374549112</v>
      </c>
      <c r="Z2329">
        <f t="shared" si="402"/>
        <v>19339593.495021157</v>
      </c>
      <c r="AA2329">
        <f t="shared" si="403"/>
        <v>12569833.486155529</v>
      </c>
      <c r="AB2329">
        <f t="shared" si="404"/>
        <v>3643596.4818530488</v>
      </c>
      <c r="AC2329" t="str">
        <f t="shared" si="405"/>
        <v>NA</v>
      </c>
      <c r="AD2329">
        <f t="shared" si="406"/>
        <v>0</v>
      </c>
    </row>
    <row r="2330" spans="1:30" x14ac:dyDescent="0.2">
      <c r="A2330" t="s">
        <v>22349</v>
      </c>
      <c r="B2330" t="s">
        <v>22350</v>
      </c>
      <c r="C2330" t="s">
        <v>4107</v>
      </c>
      <c r="D2330">
        <v>11447000</v>
      </c>
      <c r="E2330">
        <v>5358200</v>
      </c>
      <c r="F2330">
        <v>5719800</v>
      </c>
      <c r="G2330">
        <v>22460000</v>
      </c>
      <c r="H2330">
        <v>35725000</v>
      </c>
      <c r="I2330">
        <v>20879000</v>
      </c>
      <c r="J2330" t="s">
        <v>297</v>
      </c>
      <c r="K2330">
        <v>12110000</v>
      </c>
      <c r="L2330">
        <f t="shared" si="396"/>
        <v>0</v>
      </c>
      <c r="M2330">
        <f t="shared" si="397"/>
        <v>11246250</v>
      </c>
      <c r="N2330" s="5">
        <v>1.0845457515416408</v>
      </c>
      <c r="O2330" s="5">
        <v>0.86317447511003387</v>
      </c>
      <c r="P2330" s="5">
        <v>0.91296237500625188</v>
      </c>
      <c r="Q2330" s="5">
        <v>1.0778760464265091</v>
      </c>
      <c r="R2330" s="5">
        <v>1.0087595690686288</v>
      </c>
      <c r="S2330" s="5">
        <v>0.97606702694296887</v>
      </c>
      <c r="T2330" s="5">
        <v>1.0283795197031156</v>
      </c>
      <c r="U2330" s="5">
        <v>1.0720402820414001</v>
      </c>
      <c r="V2330">
        <f t="shared" si="398"/>
        <v>10554649.247141968</v>
      </c>
      <c r="W2330">
        <f t="shared" si="399"/>
        <v>6207551.491043522</v>
      </c>
      <c r="X2330">
        <f t="shared" si="400"/>
        <v>6265099.3694683546</v>
      </c>
      <c r="Y2330">
        <f t="shared" si="401"/>
        <v>20837275.375458814</v>
      </c>
      <c r="Z2330">
        <f t="shared" si="402"/>
        <v>35414781.773008913</v>
      </c>
      <c r="AA2330">
        <f t="shared" si="403"/>
        <v>21390949.00623044</v>
      </c>
      <c r="AB2330" t="str">
        <f t="shared" si="404"/>
        <v>NA</v>
      </c>
      <c r="AC2330">
        <f t="shared" si="405"/>
        <v>11296217.318382757</v>
      </c>
      <c r="AD2330">
        <f t="shared" si="406"/>
        <v>0</v>
      </c>
    </row>
    <row r="2331" spans="1:30" x14ac:dyDescent="0.2">
      <c r="A2331" t="s">
        <v>22349</v>
      </c>
      <c r="B2331" t="s">
        <v>22348</v>
      </c>
      <c r="C2331" t="s">
        <v>4097</v>
      </c>
      <c r="D2331" t="s">
        <v>297</v>
      </c>
      <c r="E2331">
        <v>4545200</v>
      </c>
      <c r="F2331" t="s">
        <v>297</v>
      </c>
      <c r="G2331">
        <v>8728400</v>
      </c>
      <c r="H2331">
        <v>6292100</v>
      </c>
      <c r="I2331">
        <v>7914300</v>
      </c>
      <c r="J2331">
        <v>4232700</v>
      </c>
      <c r="K2331" t="s">
        <v>297</v>
      </c>
      <c r="L2331">
        <f t="shared" si="396"/>
        <v>2</v>
      </c>
      <c r="M2331">
        <f t="shared" si="397"/>
        <v>6636800</v>
      </c>
      <c r="N2331" s="5">
        <v>1.0845457515416408</v>
      </c>
      <c r="O2331" s="5">
        <v>0.86317447511003387</v>
      </c>
      <c r="P2331" s="5">
        <v>0.91296237500625188</v>
      </c>
      <c r="Q2331" s="5">
        <v>1.0778760464265091</v>
      </c>
      <c r="R2331" s="5">
        <v>1.0087595690686288</v>
      </c>
      <c r="S2331" s="5">
        <v>0.97606702694296887</v>
      </c>
      <c r="T2331" s="5">
        <v>1.0283795197031156</v>
      </c>
      <c r="U2331" s="5">
        <v>1.0720402820414001</v>
      </c>
      <c r="V2331" t="str">
        <f t="shared" si="398"/>
        <v>NA</v>
      </c>
      <c r="W2331">
        <f t="shared" si="399"/>
        <v>5265679.3395339884</v>
      </c>
      <c r="X2331" t="str">
        <f t="shared" si="400"/>
        <v>NA</v>
      </c>
      <c r="Y2331">
        <f t="shared" si="401"/>
        <v>8097777.1321084024</v>
      </c>
      <c r="Z2331">
        <f t="shared" si="402"/>
        <v>6237462.5162756993</v>
      </c>
      <c r="AA2331">
        <f t="shared" si="403"/>
        <v>8108357.0918152006</v>
      </c>
      <c r="AB2331">
        <f t="shared" si="404"/>
        <v>4115892.9353454495</v>
      </c>
      <c r="AC2331" t="str">
        <f t="shared" si="405"/>
        <v>NA</v>
      </c>
      <c r="AD2331">
        <f t="shared" si="406"/>
        <v>2</v>
      </c>
    </row>
    <row r="2332" spans="1:30" x14ac:dyDescent="0.2">
      <c r="A2332" t="s">
        <v>22346</v>
      </c>
      <c r="B2332" t="s">
        <v>22347</v>
      </c>
      <c r="C2332" t="s">
        <v>4092</v>
      </c>
      <c r="D2332">
        <v>36563000</v>
      </c>
      <c r="E2332">
        <v>31366000</v>
      </c>
      <c r="F2332">
        <v>19428000</v>
      </c>
      <c r="G2332">
        <v>20784000</v>
      </c>
      <c r="H2332">
        <v>10452000</v>
      </c>
      <c r="I2332">
        <v>13804000</v>
      </c>
      <c r="J2332">
        <v>29937000</v>
      </c>
      <c r="K2332">
        <v>61985000</v>
      </c>
      <c r="L2332">
        <f t="shared" si="396"/>
        <v>0</v>
      </c>
      <c r="M2332">
        <f t="shared" si="397"/>
        <v>27035250</v>
      </c>
      <c r="N2332" s="5">
        <v>1.1755751938180643</v>
      </c>
      <c r="O2332" s="5">
        <v>1.0920660647220743</v>
      </c>
      <c r="P2332" s="5">
        <v>0.80855096795561765</v>
      </c>
      <c r="Q2332" s="5">
        <v>0.91751024841100681</v>
      </c>
      <c r="R2332" s="5">
        <v>0.86648812152250732</v>
      </c>
      <c r="S2332" s="5">
        <v>1.3523394059882592</v>
      </c>
      <c r="T2332" s="5">
        <v>0.87891520026010916</v>
      </c>
      <c r="U2332" s="5">
        <v>1.0194995947829324</v>
      </c>
      <c r="V2332">
        <f t="shared" si="398"/>
        <v>31102221.442126315</v>
      </c>
      <c r="W2332">
        <f t="shared" si="399"/>
        <v>28721705.593866702</v>
      </c>
      <c r="X2332">
        <f t="shared" si="400"/>
        <v>24028169.861848988</v>
      </c>
      <c r="Y2332">
        <f t="shared" si="401"/>
        <v>22652608.007370859</v>
      </c>
      <c r="Z2332">
        <f t="shared" si="402"/>
        <v>12062485.036303531</v>
      </c>
      <c r="AA2332">
        <f t="shared" si="403"/>
        <v>10207496.682323139</v>
      </c>
      <c r="AB2332">
        <f t="shared" si="404"/>
        <v>34061306.473184608</v>
      </c>
      <c r="AC2332">
        <f t="shared" si="405"/>
        <v>60799435.64195098</v>
      </c>
      <c r="AD2332">
        <f t="shared" si="406"/>
        <v>0</v>
      </c>
    </row>
    <row r="2333" spans="1:30" x14ac:dyDescent="0.2">
      <c r="A2333" t="s">
        <v>22346</v>
      </c>
      <c r="B2333" t="s">
        <v>22345</v>
      </c>
      <c r="C2333" t="s">
        <v>4084</v>
      </c>
      <c r="D2333" t="s">
        <v>297</v>
      </c>
      <c r="E2333" t="s">
        <v>297</v>
      </c>
      <c r="F2333" t="s">
        <v>297</v>
      </c>
      <c r="G2333">
        <v>5566900</v>
      </c>
      <c r="H2333" t="s">
        <v>297</v>
      </c>
      <c r="I2333" t="s">
        <v>297</v>
      </c>
      <c r="J2333" t="s">
        <v>297</v>
      </c>
      <c r="K2333" t="s">
        <v>297</v>
      </c>
      <c r="L2333">
        <f t="shared" si="396"/>
        <v>3</v>
      </c>
      <c r="M2333">
        <f t="shared" si="397"/>
        <v>5566900</v>
      </c>
      <c r="N2333" s="5">
        <v>1.1755751938180643</v>
      </c>
      <c r="O2333" s="5">
        <v>1.0920660647220743</v>
      </c>
      <c r="P2333" s="5">
        <v>0.80855096795561765</v>
      </c>
      <c r="Q2333" s="5">
        <v>0.91751024841100681</v>
      </c>
      <c r="R2333" s="5">
        <v>0.86648812152250732</v>
      </c>
      <c r="S2333" s="5">
        <v>1.3523394059882592</v>
      </c>
      <c r="T2333" s="5">
        <v>0.87891520026010916</v>
      </c>
      <c r="U2333" s="5">
        <v>1.0194995947829324</v>
      </c>
      <c r="V2333" t="str">
        <f t="shared" si="398"/>
        <v>NA</v>
      </c>
      <c r="W2333" t="str">
        <f t="shared" si="399"/>
        <v>NA</v>
      </c>
      <c r="X2333" t="str">
        <f t="shared" si="400"/>
        <v>NA</v>
      </c>
      <c r="Y2333">
        <f t="shared" si="401"/>
        <v>6067398.1676401487</v>
      </c>
      <c r="Z2333" t="str">
        <f t="shared" si="402"/>
        <v>NA</v>
      </c>
      <c r="AA2333" t="str">
        <f t="shared" si="403"/>
        <v>NA</v>
      </c>
      <c r="AB2333" t="str">
        <f t="shared" si="404"/>
        <v>NA</v>
      </c>
      <c r="AC2333" t="str">
        <f t="shared" si="405"/>
        <v>NA</v>
      </c>
      <c r="AD2333">
        <f t="shared" si="406"/>
        <v>3</v>
      </c>
    </row>
    <row r="2334" spans="1:30" x14ac:dyDescent="0.2">
      <c r="A2334" t="s">
        <v>22344</v>
      </c>
      <c r="B2334" t="s">
        <v>22343</v>
      </c>
      <c r="C2334" t="s">
        <v>4076</v>
      </c>
      <c r="D2334" t="s">
        <v>297</v>
      </c>
      <c r="E2334">
        <v>11986000</v>
      </c>
      <c r="F2334">
        <v>12057000</v>
      </c>
      <c r="G2334">
        <v>13390000</v>
      </c>
      <c r="H2334">
        <v>7975800</v>
      </c>
      <c r="I2334">
        <v>8063800</v>
      </c>
      <c r="J2334">
        <v>9929000</v>
      </c>
      <c r="K2334">
        <v>19308000</v>
      </c>
      <c r="L2334">
        <f t="shared" si="396"/>
        <v>1</v>
      </c>
      <c r="M2334">
        <f t="shared" si="397"/>
        <v>12477666.666666666</v>
      </c>
      <c r="N2334" s="5">
        <v>1.1748854482392344</v>
      </c>
      <c r="O2334" s="5">
        <v>1.039119347489768</v>
      </c>
      <c r="P2334" s="5">
        <v>0.84011647167455417</v>
      </c>
      <c r="Q2334" s="5">
        <v>1.1833779668807107</v>
      </c>
      <c r="R2334" s="5">
        <v>0.70247708471112613</v>
      </c>
      <c r="S2334" s="5">
        <v>1.6013716505761919</v>
      </c>
      <c r="T2334" s="5">
        <v>0.67994929806013682</v>
      </c>
      <c r="U2334" s="5">
        <v>1.0771476492392114</v>
      </c>
      <c r="V2334" t="str">
        <f t="shared" si="398"/>
        <v>NA</v>
      </c>
      <c r="W2334">
        <f t="shared" si="399"/>
        <v>11534767.424891993</v>
      </c>
      <c r="X2334">
        <f t="shared" si="400"/>
        <v>14351581.48484757</v>
      </c>
      <c r="Y2334">
        <f t="shared" si="401"/>
        <v>11315066.170527887</v>
      </c>
      <c r="Z2334">
        <f t="shared" si="402"/>
        <v>11353822.314758955</v>
      </c>
      <c r="AA2334">
        <f t="shared" si="403"/>
        <v>5035558.1086367751</v>
      </c>
      <c r="AB2334">
        <f t="shared" si="404"/>
        <v>14602559.379540456</v>
      </c>
      <c r="AC2334">
        <f t="shared" si="405"/>
        <v>17925119.192004204</v>
      </c>
      <c r="AD2334">
        <f t="shared" si="406"/>
        <v>1</v>
      </c>
    </row>
    <row r="2335" spans="1:30" x14ac:dyDescent="0.2">
      <c r="A2335" t="s">
        <v>22342</v>
      </c>
      <c r="B2335" t="s">
        <v>22341</v>
      </c>
      <c r="C2335" t="s">
        <v>4068</v>
      </c>
      <c r="D2335">
        <v>5360700</v>
      </c>
      <c r="E2335">
        <v>5030600</v>
      </c>
      <c r="F2335">
        <v>2026000</v>
      </c>
      <c r="G2335">
        <v>14486000</v>
      </c>
      <c r="H2335">
        <v>1691300</v>
      </c>
      <c r="I2335">
        <v>6271300</v>
      </c>
      <c r="J2335">
        <v>5998300</v>
      </c>
      <c r="K2335">
        <v>7686200</v>
      </c>
      <c r="L2335">
        <f t="shared" si="396"/>
        <v>0</v>
      </c>
      <c r="M2335">
        <f t="shared" si="397"/>
        <v>6725825</v>
      </c>
      <c r="N2335" s="5" t="s">
        <v>297</v>
      </c>
      <c r="O2335" s="5" t="s">
        <v>297</v>
      </c>
      <c r="P2335" s="5" t="s">
        <v>297</v>
      </c>
      <c r="Q2335" s="5" t="s">
        <v>297</v>
      </c>
      <c r="R2335" s="5" t="s">
        <v>297</v>
      </c>
      <c r="S2335" s="5" t="s">
        <v>297</v>
      </c>
      <c r="T2335" s="5" t="s">
        <v>297</v>
      </c>
      <c r="U2335" s="5" t="s">
        <v>297</v>
      </c>
      <c r="V2335" t="str">
        <f t="shared" si="398"/>
        <v>NA</v>
      </c>
      <c r="W2335" t="str">
        <f t="shared" si="399"/>
        <v>NA</v>
      </c>
      <c r="X2335" t="str">
        <f t="shared" si="400"/>
        <v>NA</v>
      </c>
      <c r="Y2335" t="str">
        <f t="shared" si="401"/>
        <v>NA</v>
      </c>
      <c r="Z2335" t="str">
        <f t="shared" si="402"/>
        <v>NA</v>
      </c>
      <c r="AA2335" t="str">
        <f t="shared" si="403"/>
        <v>NA</v>
      </c>
      <c r="AB2335" t="str">
        <f t="shared" si="404"/>
        <v>NA</v>
      </c>
      <c r="AC2335" t="str">
        <f t="shared" si="405"/>
        <v>NA</v>
      </c>
      <c r="AD2335">
        <f t="shared" si="406"/>
        <v>4</v>
      </c>
    </row>
    <row r="2336" spans="1:30" x14ac:dyDescent="0.2">
      <c r="A2336" t="s">
        <v>22339</v>
      </c>
      <c r="B2336" t="s">
        <v>22340</v>
      </c>
      <c r="C2336" t="s">
        <v>4061</v>
      </c>
      <c r="D2336">
        <v>233640000</v>
      </c>
      <c r="E2336">
        <v>203260000</v>
      </c>
      <c r="F2336">
        <v>116900000</v>
      </c>
      <c r="G2336">
        <v>295100000</v>
      </c>
      <c r="H2336">
        <v>57389000</v>
      </c>
      <c r="I2336">
        <v>130230000</v>
      </c>
      <c r="J2336">
        <v>119160000</v>
      </c>
      <c r="K2336">
        <v>140310000</v>
      </c>
      <c r="L2336">
        <f t="shared" si="396"/>
        <v>0</v>
      </c>
      <c r="M2336">
        <f t="shared" si="397"/>
        <v>212225000</v>
      </c>
      <c r="N2336" s="5">
        <v>0.80091586563091255</v>
      </c>
      <c r="O2336" s="5">
        <v>1.7694503327626052</v>
      </c>
      <c r="P2336" s="5">
        <v>0.96391711542116754</v>
      </c>
      <c r="Q2336" s="5">
        <v>1.0000026294191993</v>
      </c>
      <c r="R2336" s="5">
        <v>1.0229727204045846</v>
      </c>
      <c r="S2336" s="5">
        <v>0.84460713663747533</v>
      </c>
      <c r="T2336" s="5">
        <v>0.91716712210809792</v>
      </c>
      <c r="U2336" s="5">
        <v>0.92377587317173249</v>
      </c>
      <c r="V2336">
        <f t="shared" si="398"/>
        <v>291716034.13793367</v>
      </c>
      <c r="W2336">
        <f t="shared" si="399"/>
        <v>114871831.23284081</v>
      </c>
      <c r="X2336">
        <f t="shared" si="400"/>
        <v>121275987.45761713</v>
      </c>
      <c r="Y2336">
        <f t="shared" si="401"/>
        <v>295099224.06043458</v>
      </c>
      <c r="Z2336">
        <f t="shared" si="402"/>
        <v>56100225.211580142</v>
      </c>
      <c r="AA2336">
        <f t="shared" si="403"/>
        <v>154190030.31216121</v>
      </c>
      <c r="AB2336">
        <f t="shared" si="404"/>
        <v>129921796.28736815</v>
      </c>
      <c r="AC2336">
        <f t="shared" si="405"/>
        <v>151887491.40876943</v>
      </c>
      <c r="AD2336">
        <f t="shared" si="406"/>
        <v>0</v>
      </c>
    </row>
    <row r="2337" spans="1:30" x14ac:dyDescent="0.2">
      <c r="A2337" t="s">
        <v>22339</v>
      </c>
      <c r="B2337" t="s">
        <v>22338</v>
      </c>
      <c r="C2337" t="s">
        <v>4051</v>
      </c>
      <c r="D2337" t="s">
        <v>297</v>
      </c>
      <c r="E2337" t="s">
        <v>297</v>
      </c>
      <c r="F2337" t="s">
        <v>297</v>
      </c>
      <c r="G2337" t="s">
        <v>297</v>
      </c>
      <c r="H2337" t="s">
        <v>297</v>
      </c>
      <c r="I2337" t="s">
        <v>297</v>
      </c>
      <c r="J2337">
        <v>27227000</v>
      </c>
      <c r="K2337" t="s">
        <v>297</v>
      </c>
      <c r="L2337">
        <f t="shared" si="396"/>
        <v>4</v>
      </c>
      <c r="M2337" t="e">
        <f t="shared" si="397"/>
        <v>#DIV/0!</v>
      </c>
      <c r="N2337" s="5">
        <v>0.80091586563091255</v>
      </c>
      <c r="O2337" s="5">
        <v>1.7694503327626052</v>
      </c>
      <c r="P2337" s="5">
        <v>0.96391711542116754</v>
      </c>
      <c r="Q2337" s="5">
        <v>1.0000026294191993</v>
      </c>
      <c r="R2337" s="5">
        <v>1.0229727204045846</v>
      </c>
      <c r="S2337" s="5">
        <v>0.84460713663747533</v>
      </c>
      <c r="T2337" s="5">
        <v>0.91716712210809792</v>
      </c>
      <c r="U2337" s="5">
        <v>0.92377587317173249</v>
      </c>
      <c r="V2337" t="str">
        <f t="shared" si="398"/>
        <v>NA</v>
      </c>
      <c r="W2337" t="str">
        <f t="shared" si="399"/>
        <v>NA</v>
      </c>
      <c r="X2337" t="str">
        <f t="shared" si="400"/>
        <v>NA</v>
      </c>
      <c r="Y2337" t="str">
        <f t="shared" si="401"/>
        <v>NA</v>
      </c>
      <c r="Z2337" t="str">
        <f t="shared" si="402"/>
        <v>NA</v>
      </c>
      <c r="AA2337" t="str">
        <f t="shared" si="403"/>
        <v>NA</v>
      </c>
      <c r="AB2337">
        <f t="shared" si="404"/>
        <v>29685974.719001111</v>
      </c>
      <c r="AC2337" t="str">
        <f t="shared" si="405"/>
        <v>NA</v>
      </c>
      <c r="AD2337">
        <f t="shared" si="406"/>
        <v>4</v>
      </c>
    </row>
    <row r="2338" spans="1:30" x14ac:dyDescent="0.2">
      <c r="A2338" t="s">
        <v>22337</v>
      </c>
      <c r="B2338" t="s">
        <v>22336</v>
      </c>
      <c r="C2338" t="s">
        <v>4045</v>
      </c>
      <c r="D2338">
        <v>6980200</v>
      </c>
      <c r="E2338">
        <v>14327000</v>
      </c>
      <c r="F2338" t="s">
        <v>297</v>
      </c>
      <c r="G2338">
        <v>2243000</v>
      </c>
      <c r="H2338" t="s">
        <v>297</v>
      </c>
      <c r="I2338">
        <v>3259900</v>
      </c>
      <c r="J2338" t="s">
        <v>297</v>
      </c>
      <c r="K2338" t="s">
        <v>297</v>
      </c>
      <c r="L2338">
        <f t="shared" si="396"/>
        <v>1</v>
      </c>
      <c r="M2338">
        <f t="shared" si="397"/>
        <v>7850066.666666667</v>
      </c>
      <c r="N2338" s="5" t="s">
        <v>297</v>
      </c>
      <c r="O2338" s="5" t="s">
        <v>297</v>
      </c>
      <c r="P2338" s="5" t="s">
        <v>297</v>
      </c>
      <c r="Q2338" s="5" t="s">
        <v>297</v>
      </c>
      <c r="R2338" s="5" t="s">
        <v>297</v>
      </c>
      <c r="S2338" s="5" t="s">
        <v>297</v>
      </c>
      <c r="T2338" s="5" t="s">
        <v>297</v>
      </c>
      <c r="U2338" s="5" t="s">
        <v>297</v>
      </c>
      <c r="V2338" t="str">
        <f t="shared" si="398"/>
        <v>NA</v>
      </c>
      <c r="W2338" t="str">
        <f t="shared" si="399"/>
        <v>NA</v>
      </c>
      <c r="X2338" t="str">
        <f t="shared" si="400"/>
        <v>NA</v>
      </c>
      <c r="Y2338" t="str">
        <f t="shared" si="401"/>
        <v>NA</v>
      </c>
      <c r="Z2338" t="str">
        <f t="shared" si="402"/>
        <v>NA</v>
      </c>
      <c r="AA2338" t="str">
        <f t="shared" si="403"/>
        <v>NA</v>
      </c>
      <c r="AB2338" t="str">
        <f t="shared" si="404"/>
        <v>NA</v>
      </c>
      <c r="AC2338" t="str">
        <f t="shared" si="405"/>
        <v>NA</v>
      </c>
      <c r="AD2338">
        <f t="shared" si="406"/>
        <v>4</v>
      </c>
    </row>
    <row r="2339" spans="1:30" x14ac:dyDescent="0.2">
      <c r="A2339" t="s">
        <v>22335</v>
      </c>
      <c r="B2339" t="s">
        <v>22334</v>
      </c>
      <c r="C2339" t="s">
        <v>4038</v>
      </c>
      <c r="D2339">
        <v>34150000</v>
      </c>
      <c r="E2339">
        <v>36637000</v>
      </c>
      <c r="F2339">
        <v>43035000</v>
      </c>
      <c r="G2339">
        <v>103000000</v>
      </c>
      <c r="H2339">
        <v>52764000</v>
      </c>
      <c r="I2339">
        <v>55389000</v>
      </c>
      <c r="J2339">
        <v>45253000</v>
      </c>
      <c r="K2339">
        <v>27758000</v>
      </c>
      <c r="L2339">
        <f t="shared" si="396"/>
        <v>0</v>
      </c>
      <c r="M2339">
        <f t="shared" si="397"/>
        <v>54205500</v>
      </c>
      <c r="N2339" s="5">
        <v>1.0634075270703949</v>
      </c>
      <c r="O2339" s="5">
        <v>1.0845008051472558</v>
      </c>
      <c r="P2339" s="5">
        <v>0.95488620555691728</v>
      </c>
      <c r="Q2339" s="5">
        <v>0.91748765472100624</v>
      </c>
      <c r="R2339" s="5">
        <v>1.079446392454537</v>
      </c>
      <c r="S2339" s="5">
        <v>0.94285633093221166</v>
      </c>
      <c r="T2339" s="5">
        <v>0.94101108738174999</v>
      </c>
      <c r="U2339" s="5">
        <v>1.0334208062447909</v>
      </c>
      <c r="V2339">
        <f t="shared" si="398"/>
        <v>32113746.734594401</v>
      </c>
      <c r="W2339">
        <f t="shared" si="399"/>
        <v>33782363.116849281</v>
      </c>
      <c r="X2339">
        <f t="shared" si="400"/>
        <v>45068197.393113188</v>
      </c>
      <c r="Y2339">
        <f t="shared" si="401"/>
        <v>112263090.92008513</v>
      </c>
      <c r="Z2339">
        <f t="shared" si="402"/>
        <v>48880611.736559451</v>
      </c>
      <c r="AA2339">
        <f t="shared" si="403"/>
        <v>58745959.678964376</v>
      </c>
      <c r="AB2339">
        <f t="shared" si="404"/>
        <v>48089762.816622086</v>
      </c>
      <c r="AC2339">
        <f t="shared" si="405"/>
        <v>26860306.887826331</v>
      </c>
      <c r="AD2339">
        <f t="shared" si="406"/>
        <v>0</v>
      </c>
    </row>
    <row r="2340" spans="1:30" x14ac:dyDescent="0.2">
      <c r="A2340" t="s">
        <v>22331</v>
      </c>
      <c r="B2340" t="s">
        <v>22333</v>
      </c>
      <c r="C2340" t="s">
        <v>4032</v>
      </c>
      <c r="D2340">
        <v>41689000</v>
      </c>
      <c r="E2340">
        <v>36325000</v>
      </c>
      <c r="F2340">
        <v>23201000</v>
      </c>
      <c r="G2340">
        <v>68100000</v>
      </c>
      <c r="H2340">
        <v>24778000</v>
      </c>
      <c r="I2340">
        <v>48823000</v>
      </c>
      <c r="J2340">
        <v>43236000</v>
      </c>
      <c r="K2340">
        <v>35156000</v>
      </c>
      <c r="L2340">
        <f t="shared" si="396"/>
        <v>0</v>
      </c>
      <c r="M2340">
        <f t="shared" si="397"/>
        <v>42328750</v>
      </c>
      <c r="N2340" s="5">
        <v>1.0979887798866719</v>
      </c>
      <c r="O2340" s="5">
        <v>0.89066515794942158</v>
      </c>
      <c r="P2340" s="5">
        <v>1.0402252951170965</v>
      </c>
      <c r="Q2340" s="5">
        <v>0.89003753683131737</v>
      </c>
      <c r="R2340" s="5">
        <v>0.99041973235309655</v>
      </c>
      <c r="S2340" s="5">
        <v>1.1355075952194269</v>
      </c>
      <c r="T2340" s="5">
        <v>0.92812886870355149</v>
      </c>
      <c r="U2340" s="5">
        <v>1.0581184617454866</v>
      </c>
      <c r="V2340">
        <f t="shared" si="398"/>
        <v>37968511.849732108</v>
      </c>
      <c r="W2340">
        <f t="shared" si="399"/>
        <v>40784125.971235976</v>
      </c>
      <c r="X2340">
        <f t="shared" si="400"/>
        <v>22303822.170934904</v>
      </c>
      <c r="Y2340">
        <f t="shared" si="401"/>
        <v>76513626.877409458</v>
      </c>
      <c r="Z2340">
        <f t="shared" si="402"/>
        <v>25017676.032292888</v>
      </c>
      <c r="AA2340">
        <f t="shared" si="403"/>
        <v>42996630.058265164</v>
      </c>
      <c r="AB2340">
        <f t="shared" si="404"/>
        <v>46584048.247948393</v>
      </c>
      <c r="AC2340">
        <f t="shared" si="405"/>
        <v>33225013.333579101</v>
      </c>
      <c r="AD2340">
        <f t="shared" si="406"/>
        <v>0</v>
      </c>
    </row>
    <row r="2341" spans="1:30" x14ac:dyDescent="0.2">
      <c r="A2341" t="s">
        <v>22331</v>
      </c>
      <c r="B2341" t="s">
        <v>22332</v>
      </c>
      <c r="C2341" t="s">
        <v>4024</v>
      </c>
      <c r="D2341">
        <v>148450000</v>
      </c>
      <c r="E2341">
        <v>186030000</v>
      </c>
      <c r="F2341">
        <v>98383000</v>
      </c>
      <c r="G2341">
        <v>238180000</v>
      </c>
      <c r="H2341">
        <v>60613000</v>
      </c>
      <c r="I2341">
        <v>148780000</v>
      </c>
      <c r="J2341">
        <v>166900000</v>
      </c>
      <c r="K2341">
        <v>159130000</v>
      </c>
      <c r="L2341">
        <f t="shared" si="396"/>
        <v>0</v>
      </c>
      <c r="M2341">
        <f t="shared" si="397"/>
        <v>167760750</v>
      </c>
      <c r="N2341" s="5">
        <v>1.0979887798866719</v>
      </c>
      <c r="O2341" s="5">
        <v>0.89066515794942158</v>
      </c>
      <c r="P2341" s="5">
        <v>1.0402252951170965</v>
      </c>
      <c r="Q2341" s="5">
        <v>0.89003753683131737</v>
      </c>
      <c r="R2341" s="5">
        <v>0.99041973235309655</v>
      </c>
      <c r="S2341" s="5">
        <v>1.1355075952194269</v>
      </c>
      <c r="T2341" s="5">
        <v>0.92812886870355149</v>
      </c>
      <c r="U2341" s="5">
        <v>1.0581184617454866</v>
      </c>
      <c r="V2341">
        <f t="shared" si="398"/>
        <v>135201745.88243258</v>
      </c>
      <c r="W2341">
        <f t="shared" si="399"/>
        <v>208866371.76680052</v>
      </c>
      <c r="X2341">
        <f t="shared" si="400"/>
        <v>94578549.917809084</v>
      </c>
      <c r="Y2341">
        <f t="shared" si="401"/>
        <v>267606690.89076924</v>
      </c>
      <c r="Z2341">
        <f t="shared" si="402"/>
        <v>61199305.728685476</v>
      </c>
      <c r="AA2341">
        <f t="shared" si="403"/>
        <v>131025103.33385271</v>
      </c>
      <c r="AB2341">
        <f t="shared" si="404"/>
        <v>179824166.26382151</v>
      </c>
      <c r="AC2341">
        <f t="shared" si="405"/>
        <v>150389588.45637849</v>
      </c>
      <c r="AD2341">
        <f t="shared" si="406"/>
        <v>0</v>
      </c>
    </row>
    <row r="2342" spans="1:30" x14ac:dyDescent="0.2">
      <c r="A2342" t="s">
        <v>22331</v>
      </c>
      <c r="B2342" t="s">
        <v>22330</v>
      </c>
      <c r="C2342" t="s">
        <v>4014</v>
      </c>
      <c r="D2342">
        <v>21525000</v>
      </c>
      <c r="E2342">
        <v>28378000</v>
      </c>
      <c r="F2342">
        <v>26577000</v>
      </c>
      <c r="G2342">
        <v>42870000</v>
      </c>
      <c r="H2342">
        <v>20139000</v>
      </c>
      <c r="I2342">
        <v>27360000</v>
      </c>
      <c r="J2342">
        <v>23168000</v>
      </c>
      <c r="K2342">
        <v>35738000</v>
      </c>
      <c r="L2342">
        <f t="shared" si="396"/>
        <v>0</v>
      </c>
      <c r="M2342">
        <f t="shared" si="397"/>
        <v>29837500</v>
      </c>
      <c r="N2342" s="5">
        <v>1.0979887798866719</v>
      </c>
      <c r="O2342" s="5">
        <v>0.89066515794942158</v>
      </c>
      <c r="P2342" s="5">
        <v>1.0402252951170965</v>
      </c>
      <c r="Q2342" s="5">
        <v>0.89003753683131737</v>
      </c>
      <c r="R2342" s="5">
        <v>0.99041973235309655</v>
      </c>
      <c r="S2342" s="5">
        <v>1.1355075952194269</v>
      </c>
      <c r="T2342" s="5">
        <v>0.92812886870355149</v>
      </c>
      <c r="U2342" s="5">
        <v>1.0581184617454866</v>
      </c>
      <c r="V2342">
        <f t="shared" si="398"/>
        <v>19604025.463922944</v>
      </c>
      <c r="W2342">
        <f t="shared" si="399"/>
        <v>31861580.917047065</v>
      </c>
      <c r="X2342">
        <f t="shared" si="400"/>
        <v>25549272.955344032</v>
      </c>
      <c r="Y2342">
        <f t="shared" si="401"/>
        <v>48166507.844853796</v>
      </c>
      <c r="Z2342">
        <f t="shared" si="402"/>
        <v>20333803.277679652</v>
      </c>
      <c r="AA2342">
        <f t="shared" si="403"/>
        <v>24094951.117181141</v>
      </c>
      <c r="AB2342">
        <f t="shared" si="404"/>
        <v>24962050.832835332</v>
      </c>
      <c r="AC2342">
        <f t="shared" si="405"/>
        <v>33775046.26565735</v>
      </c>
      <c r="AD2342">
        <f t="shared" si="406"/>
        <v>0</v>
      </c>
    </row>
    <row r="2343" spans="1:30" x14ac:dyDescent="0.2">
      <c r="A2343" t="s">
        <v>22327</v>
      </c>
      <c r="B2343" t="s">
        <v>22329</v>
      </c>
      <c r="C2343" t="s">
        <v>4007</v>
      </c>
      <c r="D2343" t="s">
        <v>297</v>
      </c>
      <c r="E2343" t="s">
        <v>297</v>
      </c>
      <c r="F2343" t="s">
        <v>297</v>
      </c>
      <c r="G2343">
        <v>12846000</v>
      </c>
      <c r="H2343" t="s">
        <v>297</v>
      </c>
      <c r="I2343" t="s">
        <v>297</v>
      </c>
      <c r="J2343" t="s">
        <v>297</v>
      </c>
      <c r="K2343" t="s">
        <v>297</v>
      </c>
      <c r="L2343">
        <f t="shared" si="396"/>
        <v>3</v>
      </c>
      <c r="M2343">
        <f t="shared" si="397"/>
        <v>12846000</v>
      </c>
      <c r="N2343" s="5">
        <v>0.57872200376844296</v>
      </c>
      <c r="O2343" s="5">
        <v>1.1067180938249683</v>
      </c>
      <c r="P2343" s="5">
        <v>1.2249287489944025</v>
      </c>
      <c r="Q2343" s="5">
        <v>0.93396186003232096</v>
      </c>
      <c r="R2343" s="5">
        <v>0.8956122140240006</v>
      </c>
      <c r="S2343" s="5">
        <v>1.2676938898092567</v>
      </c>
      <c r="T2343" s="5">
        <v>1.1768436181104194</v>
      </c>
      <c r="U2343" s="5">
        <v>1.0214094326138963</v>
      </c>
      <c r="V2343" t="str">
        <f t="shared" si="398"/>
        <v>NA</v>
      </c>
      <c r="W2343" t="str">
        <f t="shared" si="399"/>
        <v>NA</v>
      </c>
      <c r="X2343" t="str">
        <f t="shared" si="400"/>
        <v>NA</v>
      </c>
      <c r="Y2343">
        <f t="shared" si="401"/>
        <v>13754308.981691658</v>
      </c>
      <c r="Z2343" t="str">
        <f t="shared" si="402"/>
        <v>NA</v>
      </c>
      <c r="AA2343" t="str">
        <f t="shared" si="403"/>
        <v>NA</v>
      </c>
      <c r="AB2343" t="str">
        <f t="shared" si="404"/>
        <v>NA</v>
      </c>
      <c r="AC2343" t="str">
        <f t="shared" si="405"/>
        <v>NA</v>
      </c>
      <c r="AD2343">
        <f t="shared" si="406"/>
        <v>3</v>
      </c>
    </row>
    <row r="2344" spans="1:30" x14ac:dyDescent="0.2">
      <c r="A2344" t="s">
        <v>22327</v>
      </c>
      <c r="B2344" t="s">
        <v>22328</v>
      </c>
      <c r="C2344" t="s">
        <v>4002</v>
      </c>
      <c r="D2344">
        <v>18446000</v>
      </c>
      <c r="E2344">
        <v>22868000</v>
      </c>
      <c r="F2344">
        <v>16311000</v>
      </c>
      <c r="G2344">
        <v>25100000</v>
      </c>
      <c r="H2344">
        <v>8337600</v>
      </c>
      <c r="I2344">
        <v>11329000</v>
      </c>
      <c r="J2344">
        <v>10844000</v>
      </c>
      <c r="K2344">
        <v>17082000</v>
      </c>
      <c r="L2344">
        <f t="shared" si="396"/>
        <v>0</v>
      </c>
      <c r="M2344">
        <f t="shared" si="397"/>
        <v>20681250</v>
      </c>
      <c r="N2344" s="5">
        <v>0.57872200376844296</v>
      </c>
      <c r="O2344" s="5">
        <v>1.1067180938249683</v>
      </c>
      <c r="P2344" s="5">
        <v>1.2249287489944025</v>
      </c>
      <c r="Q2344" s="5">
        <v>0.93396186003232096</v>
      </c>
      <c r="R2344" s="5">
        <v>0.8956122140240006</v>
      </c>
      <c r="S2344" s="5">
        <v>1.2676938898092567</v>
      </c>
      <c r="T2344" s="5">
        <v>1.1768436181104194</v>
      </c>
      <c r="U2344" s="5">
        <v>1.0214094326138963</v>
      </c>
      <c r="V2344">
        <f t="shared" si="398"/>
        <v>31873680.074173532</v>
      </c>
      <c r="W2344">
        <f t="shared" si="399"/>
        <v>20662895.210256372</v>
      </c>
      <c r="X2344">
        <f t="shared" si="400"/>
        <v>13315876.54660764</v>
      </c>
      <c r="Y2344">
        <f t="shared" si="401"/>
        <v>26874759.103258651</v>
      </c>
      <c r="Z2344">
        <f t="shared" si="402"/>
        <v>9309386.2158701755</v>
      </c>
      <c r="AA2344">
        <f t="shared" si="403"/>
        <v>8936700.0117864534</v>
      </c>
      <c r="AB2344">
        <f t="shared" si="404"/>
        <v>9214478.3156588804</v>
      </c>
      <c r="AC2344">
        <f t="shared" si="405"/>
        <v>16723949.725317623</v>
      </c>
      <c r="AD2344">
        <f t="shared" si="406"/>
        <v>0</v>
      </c>
    </row>
    <row r="2345" spans="1:30" x14ac:dyDescent="0.2">
      <c r="A2345" t="s">
        <v>22327</v>
      </c>
      <c r="B2345" t="s">
        <v>22326</v>
      </c>
      <c r="C2345" t="s">
        <v>3993</v>
      </c>
      <c r="D2345" t="s">
        <v>297</v>
      </c>
      <c r="E2345" t="s">
        <v>297</v>
      </c>
      <c r="F2345" t="s">
        <v>297</v>
      </c>
      <c r="G2345">
        <v>9469100</v>
      </c>
      <c r="H2345" t="s">
        <v>297</v>
      </c>
      <c r="I2345" t="s">
        <v>297</v>
      </c>
      <c r="J2345" t="s">
        <v>297</v>
      </c>
      <c r="K2345" t="s">
        <v>297</v>
      </c>
      <c r="L2345">
        <f t="shared" si="396"/>
        <v>3</v>
      </c>
      <c r="M2345">
        <f t="shared" si="397"/>
        <v>9469100</v>
      </c>
      <c r="N2345" s="5">
        <v>0.57872200376844296</v>
      </c>
      <c r="O2345" s="5">
        <v>1.1067180938249683</v>
      </c>
      <c r="P2345" s="5">
        <v>1.2249287489944025</v>
      </c>
      <c r="Q2345" s="5">
        <v>0.93396186003232096</v>
      </c>
      <c r="R2345" s="5">
        <v>0.8956122140240006</v>
      </c>
      <c r="S2345" s="5">
        <v>1.2676938898092567</v>
      </c>
      <c r="T2345" s="5">
        <v>1.1768436181104194</v>
      </c>
      <c r="U2345" s="5">
        <v>1.0214094326138963</v>
      </c>
      <c r="V2345" t="str">
        <f t="shared" si="398"/>
        <v>NA</v>
      </c>
      <c r="W2345" t="str">
        <f t="shared" si="399"/>
        <v>NA</v>
      </c>
      <c r="X2345" t="str">
        <f t="shared" si="400"/>
        <v>NA</v>
      </c>
      <c r="Y2345">
        <f t="shared" si="401"/>
        <v>10138636.710146075</v>
      </c>
      <c r="Z2345" t="str">
        <f t="shared" si="402"/>
        <v>NA</v>
      </c>
      <c r="AA2345" t="str">
        <f t="shared" si="403"/>
        <v>NA</v>
      </c>
      <c r="AB2345" t="str">
        <f t="shared" si="404"/>
        <v>NA</v>
      </c>
      <c r="AC2345" t="str">
        <f t="shared" si="405"/>
        <v>NA</v>
      </c>
      <c r="AD2345">
        <f t="shared" si="406"/>
        <v>3</v>
      </c>
    </row>
    <row r="2346" spans="1:30" x14ac:dyDescent="0.2">
      <c r="A2346" t="s">
        <v>22325</v>
      </c>
      <c r="B2346" t="s">
        <v>108</v>
      </c>
      <c r="C2346" t="s">
        <v>3988</v>
      </c>
      <c r="D2346" t="s">
        <v>297</v>
      </c>
      <c r="E2346" t="s">
        <v>297</v>
      </c>
      <c r="F2346">
        <v>5070900</v>
      </c>
      <c r="G2346">
        <v>9282000</v>
      </c>
      <c r="H2346">
        <v>4110500</v>
      </c>
      <c r="I2346">
        <v>5446100</v>
      </c>
      <c r="J2346" t="s">
        <v>297</v>
      </c>
      <c r="K2346" t="s">
        <v>297</v>
      </c>
      <c r="L2346">
        <f t="shared" si="396"/>
        <v>2</v>
      </c>
      <c r="M2346">
        <f t="shared" si="397"/>
        <v>7176450</v>
      </c>
      <c r="N2346" s="5">
        <v>0.5531299692427003</v>
      </c>
      <c r="O2346" s="5">
        <v>1.3083706315125183</v>
      </c>
      <c r="P2346" s="5">
        <v>1.1508392492099251</v>
      </c>
      <c r="Q2346" s="5">
        <v>1.3979140670978296</v>
      </c>
      <c r="R2346" s="5">
        <v>0.78006232205668335</v>
      </c>
      <c r="S2346" s="5">
        <v>0.98829764574750401</v>
      </c>
      <c r="T2346" s="5" t="s">
        <v>297</v>
      </c>
      <c r="U2346" s="5">
        <v>1.1141144850159574</v>
      </c>
      <c r="V2346" t="str">
        <f t="shared" si="398"/>
        <v>NA</v>
      </c>
      <c r="W2346" t="str">
        <f t="shared" si="399"/>
        <v>NA</v>
      </c>
      <c r="X2346">
        <f t="shared" si="400"/>
        <v>4406262.6500454145</v>
      </c>
      <c r="Y2346">
        <f t="shared" si="401"/>
        <v>6639893.1225222601</v>
      </c>
      <c r="Z2346">
        <f t="shared" si="402"/>
        <v>5269450.7653727056</v>
      </c>
      <c r="AA2346">
        <f t="shared" si="403"/>
        <v>5510586.8393330174</v>
      </c>
      <c r="AB2346" t="str">
        <f t="shared" si="404"/>
        <v>NA</v>
      </c>
      <c r="AC2346" t="str">
        <f t="shared" si="405"/>
        <v>NA</v>
      </c>
      <c r="AD2346">
        <f t="shared" si="406"/>
        <v>2</v>
      </c>
    </row>
    <row r="2347" spans="1:30" x14ac:dyDescent="0.2">
      <c r="A2347" t="s">
        <v>22325</v>
      </c>
      <c r="B2347" t="s">
        <v>22324</v>
      </c>
      <c r="C2347" t="s">
        <v>3979</v>
      </c>
      <c r="D2347">
        <v>8392000</v>
      </c>
      <c r="E2347" t="s">
        <v>297</v>
      </c>
      <c r="F2347" t="s">
        <v>297</v>
      </c>
      <c r="G2347">
        <v>17686000</v>
      </c>
      <c r="H2347" t="s">
        <v>297</v>
      </c>
      <c r="I2347" t="s">
        <v>297</v>
      </c>
      <c r="J2347" t="s">
        <v>297</v>
      </c>
      <c r="K2347" t="s">
        <v>297</v>
      </c>
      <c r="L2347">
        <f t="shared" si="396"/>
        <v>2</v>
      </c>
      <c r="M2347">
        <f t="shared" si="397"/>
        <v>13039000</v>
      </c>
      <c r="N2347" s="5">
        <v>0.5531299692427003</v>
      </c>
      <c r="O2347" s="5">
        <v>1.3083706315125183</v>
      </c>
      <c r="P2347" s="5">
        <v>1.1508392492099251</v>
      </c>
      <c r="Q2347" s="5">
        <v>1.3979140670978296</v>
      </c>
      <c r="R2347" s="5">
        <v>0.78006232205668335</v>
      </c>
      <c r="S2347" s="5">
        <v>0.98829764574750401</v>
      </c>
      <c r="T2347" s="5" t="s">
        <v>297</v>
      </c>
      <c r="U2347" s="5">
        <v>1.1141144850159574</v>
      </c>
      <c r="V2347">
        <f t="shared" si="398"/>
        <v>15171841.098195476</v>
      </c>
      <c r="W2347" t="str">
        <f t="shared" si="399"/>
        <v>NA</v>
      </c>
      <c r="X2347" t="str">
        <f t="shared" si="400"/>
        <v>NA</v>
      </c>
      <c r="Y2347">
        <f t="shared" si="401"/>
        <v>12651707.580793869</v>
      </c>
      <c r="Z2347" t="str">
        <f t="shared" si="402"/>
        <v>NA</v>
      </c>
      <c r="AA2347" t="str">
        <f t="shared" si="403"/>
        <v>NA</v>
      </c>
      <c r="AB2347" t="str">
        <f t="shared" si="404"/>
        <v>NA</v>
      </c>
      <c r="AC2347" t="str">
        <f t="shared" si="405"/>
        <v>NA</v>
      </c>
      <c r="AD2347">
        <f t="shared" si="406"/>
        <v>2</v>
      </c>
    </row>
    <row r="2348" spans="1:30" x14ac:dyDescent="0.2">
      <c r="A2348" t="s">
        <v>22320</v>
      </c>
      <c r="B2348" t="s">
        <v>22323</v>
      </c>
      <c r="C2348" t="s">
        <v>3975</v>
      </c>
      <c r="D2348">
        <v>224360000</v>
      </c>
      <c r="E2348">
        <v>346480000</v>
      </c>
      <c r="F2348">
        <v>98997000</v>
      </c>
      <c r="G2348">
        <v>653070000</v>
      </c>
      <c r="H2348">
        <v>57984000</v>
      </c>
      <c r="I2348">
        <v>137180000</v>
      </c>
      <c r="J2348">
        <v>247280000</v>
      </c>
      <c r="K2348">
        <v>222080000</v>
      </c>
      <c r="L2348">
        <f t="shared" si="396"/>
        <v>0</v>
      </c>
      <c r="M2348">
        <f t="shared" si="397"/>
        <v>330726750</v>
      </c>
      <c r="N2348" s="5">
        <v>0.9348027986186771</v>
      </c>
      <c r="O2348" s="5">
        <v>1.071370545045909</v>
      </c>
      <c r="P2348" s="5">
        <v>1.0967979458187325</v>
      </c>
      <c r="Q2348" s="5">
        <v>1.1889161284229295</v>
      </c>
      <c r="R2348" s="5">
        <v>0.94655153942524839</v>
      </c>
      <c r="S2348" s="5">
        <v>1.0310860158297768</v>
      </c>
      <c r="T2348" s="5">
        <v>0.86580165692676037</v>
      </c>
      <c r="U2348" s="5">
        <v>0.90615996634133988</v>
      </c>
      <c r="V2348">
        <f t="shared" si="398"/>
        <v>240007839.44114023</v>
      </c>
      <c r="W2348">
        <f t="shared" si="399"/>
        <v>323398847.95428371</v>
      </c>
      <c r="X2348">
        <f t="shared" si="400"/>
        <v>90260015.873845562</v>
      </c>
      <c r="Y2348">
        <f t="shared" si="401"/>
        <v>549298629.55621827</v>
      </c>
      <c r="Z2348">
        <f t="shared" si="402"/>
        <v>61258154.030585825</v>
      </c>
      <c r="AA2348">
        <f t="shared" si="403"/>
        <v>133044186.3180571</v>
      </c>
      <c r="AB2348">
        <f t="shared" si="404"/>
        <v>285608139.02544636</v>
      </c>
      <c r="AC2348">
        <f t="shared" si="405"/>
        <v>245078141.0004876</v>
      </c>
      <c r="AD2348">
        <f t="shared" si="406"/>
        <v>0</v>
      </c>
    </row>
    <row r="2349" spans="1:30" x14ac:dyDescent="0.2">
      <c r="A2349" t="s">
        <v>22320</v>
      </c>
      <c r="B2349" t="s">
        <v>22322</v>
      </c>
      <c r="C2349" t="s">
        <v>3970</v>
      </c>
      <c r="D2349">
        <v>6705700</v>
      </c>
      <c r="E2349">
        <v>20073000</v>
      </c>
      <c r="F2349">
        <v>12572000</v>
      </c>
      <c r="G2349">
        <v>13873000</v>
      </c>
      <c r="H2349">
        <v>7438500</v>
      </c>
      <c r="I2349">
        <v>7748600</v>
      </c>
      <c r="J2349">
        <v>13017000</v>
      </c>
      <c r="K2349">
        <v>19559000</v>
      </c>
      <c r="L2349">
        <f t="shared" si="396"/>
        <v>0</v>
      </c>
      <c r="M2349">
        <f t="shared" si="397"/>
        <v>13305925</v>
      </c>
      <c r="N2349" s="5">
        <v>0.9348027986186771</v>
      </c>
      <c r="O2349" s="5">
        <v>1.071370545045909</v>
      </c>
      <c r="P2349" s="5">
        <v>1.0967979458187325</v>
      </c>
      <c r="Q2349" s="5">
        <v>1.1889161284229295</v>
      </c>
      <c r="R2349" s="5">
        <v>0.94655153942524839</v>
      </c>
      <c r="S2349" s="5">
        <v>1.0310860158297768</v>
      </c>
      <c r="T2349" s="5">
        <v>0.86580165692676037</v>
      </c>
      <c r="U2349" s="5">
        <v>0.90615996634133988</v>
      </c>
      <c r="V2349">
        <f t="shared" si="398"/>
        <v>7173384.6003764225</v>
      </c>
      <c r="W2349">
        <f t="shared" si="399"/>
        <v>18735814.693449367</v>
      </c>
      <c r="X2349">
        <f t="shared" si="400"/>
        <v>11462457.645847717</v>
      </c>
      <c r="Y2349">
        <f t="shared" si="401"/>
        <v>11668611.156282507</v>
      </c>
      <c r="Z2349">
        <f t="shared" si="402"/>
        <v>7858526.1236981358</v>
      </c>
      <c r="AA2349">
        <f t="shared" si="403"/>
        <v>7514988.935005812</v>
      </c>
      <c r="AB2349">
        <f t="shared" si="404"/>
        <v>15034621.262108684</v>
      </c>
      <c r="AC2349">
        <f t="shared" si="405"/>
        <v>21584489.192311496</v>
      </c>
      <c r="AD2349">
        <f t="shared" si="406"/>
        <v>0</v>
      </c>
    </row>
    <row r="2350" spans="1:30" x14ac:dyDescent="0.2">
      <c r="A2350" t="s">
        <v>22320</v>
      </c>
      <c r="B2350" t="s">
        <v>22321</v>
      </c>
      <c r="C2350" t="s">
        <v>3964</v>
      </c>
      <c r="D2350">
        <v>8201800</v>
      </c>
      <c r="E2350">
        <v>9132900</v>
      </c>
      <c r="F2350" t="s">
        <v>297</v>
      </c>
      <c r="G2350">
        <v>12830000</v>
      </c>
      <c r="H2350" t="s">
        <v>297</v>
      </c>
      <c r="I2350">
        <v>6676700</v>
      </c>
      <c r="J2350" t="s">
        <v>297</v>
      </c>
      <c r="K2350">
        <v>17684000</v>
      </c>
      <c r="L2350">
        <f t="shared" si="396"/>
        <v>1</v>
      </c>
      <c r="M2350">
        <f t="shared" si="397"/>
        <v>10054900</v>
      </c>
      <c r="N2350" s="5">
        <v>0.9348027986186771</v>
      </c>
      <c r="O2350" s="5">
        <v>1.071370545045909</v>
      </c>
      <c r="P2350" s="5">
        <v>1.0967979458187325</v>
      </c>
      <c r="Q2350" s="5">
        <v>1.1889161284229295</v>
      </c>
      <c r="R2350" s="5">
        <v>0.94655153942524839</v>
      </c>
      <c r="S2350" s="5">
        <v>1.0310860158297768</v>
      </c>
      <c r="T2350" s="5">
        <v>0.86580165692676037</v>
      </c>
      <c r="U2350" s="5">
        <v>0.90615996634133988</v>
      </c>
      <c r="V2350">
        <f t="shared" si="398"/>
        <v>8773829.1029075775</v>
      </c>
      <c r="W2350">
        <f t="shared" si="399"/>
        <v>8524501.6695961598</v>
      </c>
      <c r="X2350" t="str">
        <f t="shared" si="400"/>
        <v>NA</v>
      </c>
      <c r="Y2350">
        <f t="shared" si="401"/>
        <v>10791341.536445221</v>
      </c>
      <c r="Z2350" t="str">
        <f t="shared" si="402"/>
        <v>NA</v>
      </c>
      <c r="AA2350">
        <f t="shared" si="403"/>
        <v>6475405.4438677058</v>
      </c>
      <c r="AB2350" t="str">
        <f t="shared" si="404"/>
        <v>NA</v>
      </c>
      <c r="AC2350">
        <f t="shared" si="405"/>
        <v>19515318.108126003</v>
      </c>
      <c r="AD2350">
        <f t="shared" si="406"/>
        <v>1</v>
      </c>
    </row>
    <row r="2351" spans="1:30" x14ac:dyDescent="0.2">
      <c r="A2351" t="s">
        <v>22320</v>
      </c>
      <c r="B2351" t="s">
        <v>109</v>
      </c>
      <c r="C2351" t="s">
        <v>3959</v>
      </c>
      <c r="D2351" t="s">
        <v>297</v>
      </c>
      <c r="E2351" t="s">
        <v>297</v>
      </c>
      <c r="F2351">
        <v>15136000</v>
      </c>
      <c r="G2351" t="s">
        <v>297</v>
      </c>
      <c r="H2351">
        <v>13729000</v>
      </c>
      <c r="I2351">
        <v>11348000</v>
      </c>
      <c r="J2351" t="s">
        <v>297</v>
      </c>
      <c r="K2351" t="s">
        <v>297</v>
      </c>
      <c r="L2351">
        <f t="shared" si="396"/>
        <v>3</v>
      </c>
      <c r="M2351">
        <f t="shared" si="397"/>
        <v>15136000</v>
      </c>
      <c r="N2351" s="5">
        <v>0.9348027986186771</v>
      </c>
      <c r="O2351" s="5">
        <v>1.071370545045909</v>
      </c>
      <c r="P2351" s="5">
        <v>1.0967979458187325</v>
      </c>
      <c r="Q2351" s="5">
        <v>1.1889161284229295</v>
      </c>
      <c r="R2351" s="5">
        <v>0.94655153942524839</v>
      </c>
      <c r="S2351" s="5">
        <v>1.0310860158297768</v>
      </c>
      <c r="T2351" s="5">
        <v>0.86580165692676037</v>
      </c>
      <c r="U2351" s="5">
        <v>0.90615996634133988</v>
      </c>
      <c r="V2351" t="str">
        <f t="shared" si="398"/>
        <v>NA</v>
      </c>
      <c r="W2351" t="str">
        <f t="shared" si="399"/>
        <v>NA</v>
      </c>
      <c r="X2351">
        <f t="shared" si="400"/>
        <v>13800171.725067694</v>
      </c>
      <c r="Y2351" t="str">
        <f t="shared" si="401"/>
        <v>NA</v>
      </c>
      <c r="Z2351">
        <f t="shared" si="402"/>
        <v>14504228.695604181</v>
      </c>
      <c r="AA2351">
        <f t="shared" si="403"/>
        <v>11005871.310229713</v>
      </c>
      <c r="AB2351" t="str">
        <f t="shared" si="404"/>
        <v>NA</v>
      </c>
      <c r="AC2351" t="str">
        <f t="shared" si="405"/>
        <v>NA</v>
      </c>
      <c r="AD2351">
        <f t="shared" si="406"/>
        <v>3</v>
      </c>
    </row>
    <row r="2352" spans="1:30" x14ac:dyDescent="0.2">
      <c r="A2352" t="s">
        <v>22320</v>
      </c>
      <c r="B2352" t="s">
        <v>22319</v>
      </c>
      <c r="C2352" t="s">
        <v>3951</v>
      </c>
      <c r="D2352" t="s">
        <v>297</v>
      </c>
      <c r="E2352" t="s">
        <v>297</v>
      </c>
      <c r="F2352" t="s">
        <v>297</v>
      </c>
      <c r="G2352">
        <v>12012000</v>
      </c>
      <c r="H2352" t="s">
        <v>297</v>
      </c>
      <c r="I2352" t="s">
        <v>297</v>
      </c>
      <c r="J2352" t="s">
        <v>297</v>
      </c>
      <c r="K2352" t="s">
        <v>297</v>
      </c>
      <c r="L2352">
        <f t="shared" si="396"/>
        <v>3</v>
      </c>
      <c r="M2352">
        <f t="shared" si="397"/>
        <v>12012000</v>
      </c>
      <c r="N2352" s="5">
        <v>0.9348027986186771</v>
      </c>
      <c r="O2352" s="5">
        <v>1.071370545045909</v>
      </c>
      <c r="P2352" s="5">
        <v>1.0967979458187325</v>
      </c>
      <c r="Q2352" s="5">
        <v>1.1889161284229295</v>
      </c>
      <c r="R2352" s="5">
        <v>0.94655153942524839</v>
      </c>
      <c r="S2352" s="5">
        <v>1.0310860158297768</v>
      </c>
      <c r="T2352" s="5">
        <v>0.86580165692676037</v>
      </c>
      <c r="U2352" s="5">
        <v>0.90615996634133988</v>
      </c>
      <c r="V2352" t="str">
        <f t="shared" si="398"/>
        <v>NA</v>
      </c>
      <c r="W2352" t="str">
        <f t="shared" si="399"/>
        <v>NA</v>
      </c>
      <c r="X2352" t="str">
        <f t="shared" si="400"/>
        <v>NA</v>
      </c>
      <c r="Y2352">
        <f t="shared" si="401"/>
        <v>10103319.917052221</v>
      </c>
      <c r="Z2352" t="str">
        <f t="shared" si="402"/>
        <v>NA</v>
      </c>
      <c r="AA2352" t="str">
        <f t="shared" si="403"/>
        <v>NA</v>
      </c>
      <c r="AB2352" t="str">
        <f t="shared" si="404"/>
        <v>NA</v>
      </c>
      <c r="AC2352" t="str">
        <f t="shared" si="405"/>
        <v>NA</v>
      </c>
      <c r="AD2352">
        <f t="shared" si="406"/>
        <v>3</v>
      </c>
    </row>
    <row r="2353" spans="1:30" x14ac:dyDescent="0.2">
      <c r="A2353" t="s">
        <v>22318</v>
      </c>
      <c r="B2353" t="s">
        <v>22317</v>
      </c>
      <c r="C2353" t="s">
        <v>3942</v>
      </c>
      <c r="D2353" t="s">
        <v>297</v>
      </c>
      <c r="E2353" t="s">
        <v>297</v>
      </c>
      <c r="F2353" t="s">
        <v>297</v>
      </c>
      <c r="G2353" t="s">
        <v>297</v>
      </c>
      <c r="H2353" t="s">
        <v>297</v>
      </c>
      <c r="I2353" t="s">
        <v>297</v>
      </c>
      <c r="J2353" t="s">
        <v>297</v>
      </c>
      <c r="K2353" t="s">
        <v>297</v>
      </c>
      <c r="L2353">
        <f t="shared" si="396"/>
        <v>4</v>
      </c>
      <c r="M2353" t="e">
        <f t="shared" si="397"/>
        <v>#DIV/0!</v>
      </c>
      <c r="N2353" s="5">
        <v>1.0051232973613236</v>
      </c>
      <c r="O2353" s="5">
        <v>0.85708889277469147</v>
      </c>
      <c r="P2353" s="5">
        <v>0.99290263748248619</v>
      </c>
      <c r="Q2353" s="5">
        <v>0.98726014948623508</v>
      </c>
      <c r="R2353" s="5">
        <v>1.2660955849491669</v>
      </c>
      <c r="S2353" s="5">
        <v>1.019528440641011</v>
      </c>
      <c r="T2353" s="5">
        <v>1.02909989331524</v>
      </c>
      <c r="U2353" s="5">
        <v>0.89144211767173775</v>
      </c>
      <c r="V2353" t="str">
        <f t="shared" si="398"/>
        <v>NA</v>
      </c>
      <c r="W2353" t="str">
        <f t="shared" si="399"/>
        <v>NA</v>
      </c>
      <c r="X2353" t="str">
        <f t="shared" si="400"/>
        <v>NA</v>
      </c>
      <c r="Y2353" t="str">
        <f t="shared" si="401"/>
        <v>NA</v>
      </c>
      <c r="Z2353" t="str">
        <f t="shared" si="402"/>
        <v>NA</v>
      </c>
      <c r="AA2353" t="str">
        <f t="shared" si="403"/>
        <v>NA</v>
      </c>
      <c r="AB2353" t="str">
        <f t="shared" si="404"/>
        <v>NA</v>
      </c>
      <c r="AC2353" t="str">
        <f t="shared" si="405"/>
        <v>NA</v>
      </c>
      <c r="AD2353">
        <f t="shared" si="406"/>
        <v>4</v>
      </c>
    </row>
    <row r="2354" spans="1:30" x14ac:dyDescent="0.2">
      <c r="A2354" t="s">
        <v>22302</v>
      </c>
      <c r="B2354" t="s">
        <v>22316</v>
      </c>
      <c r="C2354" t="s">
        <v>3937</v>
      </c>
      <c r="D2354">
        <v>32269000</v>
      </c>
      <c r="E2354">
        <v>22559000</v>
      </c>
      <c r="F2354">
        <v>31209000</v>
      </c>
      <c r="G2354">
        <v>74750000</v>
      </c>
      <c r="H2354">
        <v>39979000</v>
      </c>
      <c r="I2354">
        <v>43508000</v>
      </c>
      <c r="J2354">
        <v>24476000</v>
      </c>
      <c r="K2354">
        <v>28197000</v>
      </c>
      <c r="L2354">
        <f t="shared" si="396"/>
        <v>0</v>
      </c>
      <c r="M2354">
        <f t="shared" si="397"/>
        <v>40196750</v>
      </c>
      <c r="N2354" s="5" t="s">
        <v>297</v>
      </c>
      <c r="O2354" s="5" t="s">
        <v>297</v>
      </c>
      <c r="P2354" s="5" t="s">
        <v>297</v>
      </c>
      <c r="Q2354" s="5" t="s">
        <v>297</v>
      </c>
      <c r="R2354" s="5" t="s">
        <v>297</v>
      </c>
      <c r="S2354" s="5" t="s">
        <v>297</v>
      </c>
      <c r="T2354" s="5" t="s">
        <v>297</v>
      </c>
      <c r="U2354" s="5" t="s">
        <v>297</v>
      </c>
      <c r="V2354" t="str">
        <f t="shared" si="398"/>
        <v>NA</v>
      </c>
      <c r="W2354" t="str">
        <f t="shared" si="399"/>
        <v>NA</v>
      </c>
      <c r="X2354" t="str">
        <f t="shared" si="400"/>
        <v>NA</v>
      </c>
      <c r="Y2354" t="str">
        <f t="shared" si="401"/>
        <v>NA</v>
      </c>
      <c r="Z2354" t="str">
        <f t="shared" si="402"/>
        <v>NA</v>
      </c>
      <c r="AA2354" t="str">
        <f t="shared" si="403"/>
        <v>NA</v>
      </c>
      <c r="AB2354" t="str">
        <f t="shared" si="404"/>
        <v>NA</v>
      </c>
      <c r="AC2354" t="str">
        <f t="shared" si="405"/>
        <v>NA</v>
      </c>
      <c r="AD2354">
        <f t="shared" si="406"/>
        <v>4</v>
      </c>
    </row>
    <row r="2355" spans="1:30" x14ac:dyDescent="0.2">
      <c r="A2355" t="s">
        <v>22302</v>
      </c>
      <c r="B2355" t="s">
        <v>22315</v>
      </c>
      <c r="C2355" t="s">
        <v>3930</v>
      </c>
      <c r="D2355">
        <v>15803000</v>
      </c>
      <c r="E2355">
        <v>38684000</v>
      </c>
      <c r="F2355">
        <v>23631000</v>
      </c>
      <c r="G2355">
        <v>29296000</v>
      </c>
      <c r="H2355">
        <v>5939900</v>
      </c>
      <c r="I2355" t="s">
        <v>297</v>
      </c>
      <c r="J2355">
        <v>23087000</v>
      </c>
      <c r="K2355">
        <v>46533000</v>
      </c>
      <c r="L2355">
        <f t="shared" si="396"/>
        <v>0</v>
      </c>
      <c r="M2355">
        <f t="shared" si="397"/>
        <v>26853500</v>
      </c>
      <c r="N2355" s="5" t="s">
        <v>297</v>
      </c>
      <c r="O2355" s="5" t="s">
        <v>297</v>
      </c>
      <c r="P2355" s="5" t="s">
        <v>297</v>
      </c>
      <c r="Q2355" s="5" t="s">
        <v>297</v>
      </c>
      <c r="R2355" s="5" t="s">
        <v>297</v>
      </c>
      <c r="S2355" s="5" t="s">
        <v>297</v>
      </c>
      <c r="T2355" s="5" t="s">
        <v>297</v>
      </c>
      <c r="U2355" s="5" t="s">
        <v>297</v>
      </c>
      <c r="V2355" t="str">
        <f t="shared" si="398"/>
        <v>NA</v>
      </c>
      <c r="W2355" t="str">
        <f t="shared" si="399"/>
        <v>NA</v>
      </c>
      <c r="X2355" t="str">
        <f t="shared" si="400"/>
        <v>NA</v>
      </c>
      <c r="Y2355" t="str">
        <f t="shared" si="401"/>
        <v>NA</v>
      </c>
      <c r="Z2355" t="str">
        <f t="shared" si="402"/>
        <v>NA</v>
      </c>
      <c r="AA2355" t="str">
        <f t="shared" si="403"/>
        <v>NA</v>
      </c>
      <c r="AB2355" t="str">
        <f t="shared" si="404"/>
        <v>NA</v>
      </c>
      <c r="AC2355" t="str">
        <f t="shared" si="405"/>
        <v>NA</v>
      </c>
      <c r="AD2355">
        <f t="shared" si="406"/>
        <v>4</v>
      </c>
    </row>
    <row r="2356" spans="1:30" x14ac:dyDescent="0.2">
      <c r="A2356" t="s">
        <v>22302</v>
      </c>
      <c r="B2356" t="s">
        <v>22314</v>
      </c>
      <c r="C2356" t="s">
        <v>3925</v>
      </c>
      <c r="D2356">
        <v>35538000</v>
      </c>
      <c r="E2356">
        <v>32729000</v>
      </c>
      <c r="F2356">
        <v>71134000</v>
      </c>
      <c r="G2356">
        <v>44079000</v>
      </c>
      <c r="H2356">
        <v>26187000</v>
      </c>
      <c r="I2356">
        <v>37538000</v>
      </c>
      <c r="J2356">
        <v>25848000</v>
      </c>
      <c r="K2356">
        <v>31866000</v>
      </c>
      <c r="L2356">
        <f t="shared" si="396"/>
        <v>0</v>
      </c>
      <c r="M2356">
        <f t="shared" si="397"/>
        <v>45870000</v>
      </c>
      <c r="N2356" s="5" t="s">
        <v>297</v>
      </c>
      <c r="O2356" s="5" t="s">
        <v>297</v>
      </c>
      <c r="P2356" s="5" t="s">
        <v>297</v>
      </c>
      <c r="Q2356" s="5" t="s">
        <v>297</v>
      </c>
      <c r="R2356" s="5" t="s">
        <v>297</v>
      </c>
      <c r="S2356" s="5" t="s">
        <v>297</v>
      </c>
      <c r="T2356" s="5" t="s">
        <v>297</v>
      </c>
      <c r="U2356" s="5" t="s">
        <v>297</v>
      </c>
      <c r="V2356" t="str">
        <f t="shared" si="398"/>
        <v>NA</v>
      </c>
      <c r="W2356" t="str">
        <f t="shared" si="399"/>
        <v>NA</v>
      </c>
      <c r="X2356" t="str">
        <f t="shared" si="400"/>
        <v>NA</v>
      </c>
      <c r="Y2356" t="str">
        <f t="shared" si="401"/>
        <v>NA</v>
      </c>
      <c r="Z2356" t="str">
        <f t="shared" si="402"/>
        <v>NA</v>
      </c>
      <c r="AA2356" t="str">
        <f t="shared" si="403"/>
        <v>NA</v>
      </c>
      <c r="AB2356" t="str">
        <f t="shared" si="404"/>
        <v>NA</v>
      </c>
      <c r="AC2356" t="str">
        <f t="shared" si="405"/>
        <v>NA</v>
      </c>
      <c r="AD2356">
        <f t="shared" si="406"/>
        <v>4</v>
      </c>
    </row>
    <row r="2357" spans="1:30" x14ac:dyDescent="0.2">
      <c r="A2357" t="s">
        <v>22302</v>
      </c>
      <c r="B2357" t="s">
        <v>22314</v>
      </c>
      <c r="C2357" t="s">
        <v>3917</v>
      </c>
      <c r="D2357">
        <v>35538000</v>
      </c>
      <c r="E2357">
        <v>32729000</v>
      </c>
      <c r="F2357">
        <v>71134000</v>
      </c>
      <c r="G2357">
        <v>44079000</v>
      </c>
      <c r="H2357">
        <v>26187000</v>
      </c>
      <c r="I2357">
        <v>37538000</v>
      </c>
      <c r="J2357">
        <v>25848000</v>
      </c>
      <c r="K2357">
        <v>31866000</v>
      </c>
      <c r="L2357">
        <f t="shared" si="396"/>
        <v>0</v>
      </c>
      <c r="M2357">
        <f t="shared" si="397"/>
        <v>45870000</v>
      </c>
      <c r="N2357" s="5" t="s">
        <v>297</v>
      </c>
      <c r="O2357" s="5" t="s">
        <v>297</v>
      </c>
      <c r="P2357" s="5" t="s">
        <v>297</v>
      </c>
      <c r="Q2357" s="5" t="s">
        <v>297</v>
      </c>
      <c r="R2357" s="5" t="s">
        <v>297</v>
      </c>
      <c r="S2357" s="5" t="s">
        <v>297</v>
      </c>
      <c r="T2357" s="5" t="s">
        <v>297</v>
      </c>
      <c r="U2357" s="5" t="s">
        <v>297</v>
      </c>
      <c r="V2357" t="str">
        <f t="shared" si="398"/>
        <v>NA</v>
      </c>
      <c r="W2357" t="str">
        <f t="shared" si="399"/>
        <v>NA</v>
      </c>
      <c r="X2357" t="str">
        <f t="shared" si="400"/>
        <v>NA</v>
      </c>
      <c r="Y2357" t="str">
        <f t="shared" si="401"/>
        <v>NA</v>
      </c>
      <c r="Z2357" t="str">
        <f t="shared" si="402"/>
        <v>NA</v>
      </c>
      <c r="AA2357" t="str">
        <f t="shared" si="403"/>
        <v>NA</v>
      </c>
      <c r="AB2357" t="str">
        <f t="shared" si="404"/>
        <v>NA</v>
      </c>
      <c r="AC2357" t="str">
        <f t="shared" si="405"/>
        <v>NA</v>
      </c>
      <c r="AD2357">
        <f t="shared" si="406"/>
        <v>4</v>
      </c>
    </row>
    <row r="2358" spans="1:30" x14ac:dyDescent="0.2">
      <c r="A2358" t="s">
        <v>22302</v>
      </c>
      <c r="B2358" t="s">
        <v>110</v>
      </c>
      <c r="C2358" t="s">
        <v>3908</v>
      </c>
      <c r="D2358">
        <v>21257000</v>
      </c>
      <c r="E2358">
        <v>16770000</v>
      </c>
      <c r="F2358">
        <v>41864000</v>
      </c>
      <c r="G2358">
        <v>32199000</v>
      </c>
      <c r="H2358">
        <v>15260000</v>
      </c>
      <c r="I2358">
        <v>24859000</v>
      </c>
      <c r="J2358">
        <v>13114000</v>
      </c>
      <c r="K2358">
        <v>15031000</v>
      </c>
      <c r="L2358">
        <f t="shared" si="396"/>
        <v>0</v>
      </c>
      <c r="M2358">
        <f t="shared" si="397"/>
        <v>28022500</v>
      </c>
      <c r="N2358" s="5" t="s">
        <v>297</v>
      </c>
      <c r="O2358" s="5" t="s">
        <v>297</v>
      </c>
      <c r="P2358" s="5" t="s">
        <v>297</v>
      </c>
      <c r="Q2358" s="5" t="s">
        <v>297</v>
      </c>
      <c r="R2358" s="5" t="s">
        <v>297</v>
      </c>
      <c r="S2358" s="5" t="s">
        <v>297</v>
      </c>
      <c r="T2358" s="5" t="s">
        <v>297</v>
      </c>
      <c r="U2358" s="5" t="s">
        <v>297</v>
      </c>
      <c r="V2358" t="str">
        <f t="shared" si="398"/>
        <v>NA</v>
      </c>
      <c r="W2358" t="str">
        <f t="shared" si="399"/>
        <v>NA</v>
      </c>
      <c r="X2358" t="str">
        <f t="shared" si="400"/>
        <v>NA</v>
      </c>
      <c r="Y2358" t="str">
        <f t="shared" si="401"/>
        <v>NA</v>
      </c>
      <c r="Z2358" t="str">
        <f t="shared" si="402"/>
        <v>NA</v>
      </c>
      <c r="AA2358" t="str">
        <f t="shared" si="403"/>
        <v>NA</v>
      </c>
      <c r="AB2358" t="str">
        <f t="shared" si="404"/>
        <v>NA</v>
      </c>
      <c r="AC2358" t="str">
        <f t="shared" si="405"/>
        <v>NA</v>
      </c>
      <c r="AD2358">
        <f t="shared" si="406"/>
        <v>4</v>
      </c>
    </row>
    <row r="2359" spans="1:30" x14ac:dyDescent="0.2">
      <c r="A2359" t="s">
        <v>22302</v>
      </c>
      <c r="B2359" t="s">
        <v>110</v>
      </c>
      <c r="C2359" t="s">
        <v>3902</v>
      </c>
      <c r="D2359">
        <v>79583000</v>
      </c>
      <c r="E2359">
        <v>85126000</v>
      </c>
      <c r="F2359">
        <v>158680000</v>
      </c>
      <c r="G2359">
        <v>97955000</v>
      </c>
      <c r="H2359">
        <v>49764000</v>
      </c>
      <c r="I2359">
        <v>69366000</v>
      </c>
      <c r="J2359">
        <v>50017000</v>
      </c>
      <c r="K2359">
        <v>87608000</v>
      </c>
      <c r="L2359">
        <f t="shared" si="396"/>
        <v>0</v>
      </c>
      <c r="M2359">
        <f t="shared" si="397"/>
        <v>105336000</v>
      </c>
      <c r="N2359" s="5" t="s">
        <v>297</v>
      </c>
      <c r="O2359" s="5" t="s">
        <v>297</v>
      </c>
      <c r="P2359" s="5" t="s">
        <v>297</v>
      </c>
      <c r="Q2359" s="5" t="s">
        <v>297</v>
      </c>
      <c r="R2359" s="5" t="s">
        <v>297</v>
      </c>
      <c r="S2359" s="5" t="s">
        <v>297</v>
      </c>
      <c r="T2359" s="5" t="s">
        <v>297</v>
      </c>
      <c r="U2359" s="5" t="s">
        <v>297</v>
      </c>
      <c r="V2359" t="str">
        <f t="shared" si="398"/>
        <v>NA</v>
      </c>
      <c r="W2359" t="str">
        <f t="shared" si="399"/>
        <v>NA</v>
      </c>
      <c r="X2359" t="str">
        <f t="shared" si="400"/>
        <v>NA</v>
      </c>
      <c r="Y2359" t="str">
        <f t="shared" si="401"/>
        <v>NA</v>
      </c>
      <c r="Z2359" t="str">
        <f t="shared" si="402"/>
        <v>NA</v>
      </c>
      <c r="AA2359" t="str">
        <f t="shared" si="403"/>
        <v>NA</v>
      </c>
      <c r="AB2359" t="str">
        <f t="shared" si="404"/>
        <v>NA</v>
      </c>
      <c r="AC2359" t="str">
        <f t="shared" si="405"/>
        <v>NA</v>
      </c>
      <c r="AD2359">
        <f t="shared" si="406"/>
        <v>4</v>
      </c>
    </row>
    <row r="2360" spans="1:30" x14ac:dyDescent="0.2">
      <c r="A2360" t="s">
        <v>22302</v>
      </c>
      <c r="B2360" t="s">
        <v>110</v>
      </c>
      <c r="C2360" t="s">
        <v>3895</v>
      </c>
      <c r="D2360">
        <v>5160700</v>
      </c>
      <c r="E2360">
        <v>2774000</v>
      </c>
      <c r="F2360">
        <v>11406000</v>
      </c>
      <c r="G2360">
        <v>8620600</v>
      </c>
      <c r="H2360">
        <v>10100000</v>
      </c>
      <c r="I2360">
        <v>9870600</v>
      </c>
      <c r="J2360">
        <v>4444000</v>
      </c>
      <c r="K2360">
        <v>4191600</v>
      </c>
      <c r="L2360">
        <f t="shared" si="396"/>
        <v>0</v>
      </c>
      <c r="M2360">
        <f t="shared" si="397"/>
        <v>6990325</v>
      </c>
      <c r="N2360" s="5" t="s">
        <v>297</v>
      </c>
      <c r="O2360" s="5" t="s">
        <v>297</v>
      </c>
      <c r="P2360" s="5" t="s">
        <v>297</v>
      </c>
      <c r="Q2360" s="5" t="s">
        <v>297</v>
      </c>
      <c r="R2360" s="5" t="s">
        <v>297</v>
      </c>
      <c r="S2360" s="5" t="s">
        <v>297</v>
      </c>
      <c r="T2360" s="5" t="s">
        <v>297</v>
      </c>
      <c r="U2360" s="5" t="s">
        <v>297</v>
      </c>
      <c r="V2360" t="str">
        <f t="shared" si="398"/>
        <v>NA</v>
      </c>
      <c r="W2360" t="str">
        <f t="shared" si="399"/>
        <v>NA</v>
      </c>
      <c r="X2360" t="str">
        <f t="shared" si="400"/>
        <v>NA</v>
      </c>
      <c r="Y2360" t="str">
        <f t="shared" si="401"/>
        <v>NA</v>
      </c>
      <c r="Z2360" t="str">
        <f t="shared" si="402"/>
        <v>NA</v>
      </c>
      <c r="AA2360" t="str">
        <f t="shared" si="403"/>
        <v>NA</v>
      </c>
      <c r="AB2360" t="str">
        <f t="shared" si="404"/>
        <v>NA</v>
      </c>
      <c r="AC2360" t="str">
        <f t="shared" si="405"/>
        <v>NA</v>
      </c>
      <c r="AD2360">
        <f t="shared" si="406"/>
        <v>4</v>
      </c>
    </row>
    <row r="2361" spans="1:30" x14ac:dyDescent="0.2">
      <c r="A2361" t="s">
        <v>22302</v>
      </c>
      <c r="B2361" t="s">
        <v>111</v>
      </c>
      <c r="C2361" t="s">
        <v>3887</v>
      </c>
      <c r="D2361">
        <v>5160700</v>
      </c>
      <c r="E2361">
        <v>2774000</v>
      </c>
      <c r="F2361">
        <v>11406000</v>
      </c>
      <c r="G2361">
        <v>8620600</v>
      </c>
      <c r="H2361">
        <v>10100000</v>
      </c>
      <c r="I2361">
        <v>9870600</v>
      </c>
      <c r="J2361">
        <v>4444000</v>
      </c>
      <c r="K2361">
        <v>4191600</v>
      </c>
      <c r="L2361">
        <f t="shared" si="396"/>
        <v>0</v>
      </c>
      <c r="M2361">
        <f t="shared" si="397"/>
        <v>6990325</v>
      </c>
      <c r="N2361" s="5" t="s">
        <v>297</v>
      </c>
      <c r="O2361" s="5" t="s">
        <v>297</v>
      </c>
      <c r="P2361" s="5" t="s">
        <v>297</v>
      </c>
      <c r="Q2361" s="5" t="s">
        <v>297</v>
      </c>
      <c r="R2361" s="5" t="s">
        <v>297</v>
      </c>
      <c r="S2361" s="5" t="s">
        <v>297</v>
      </c>
      <c r="T2361" s="5" t="s">
        <v>297</v>
      </c>
      <c r="U2361" s="5" t="s">
        <v>297</v>
      </c>
      <c r="V2361" t="str">
        <f t="shared" si="398"/>
        <v>NA</v>
      </c>
      <c r="W2361" t="str">
        <f t="shared" si="399"/>
        <v>NA</v>
      </c>
      <c r="X2361" t="str">
        <f t="shared" si="400"/>
        <v>NA</v>
      </c>
      <c r="Y2361" t="str">
        <f t="shared" si="401"/>
        <v>NA</v>
      </c>
      <c r="Z2361" t="str">
        <f t="shared" si="402"/>
        <v>NA</v>
      </c>
      <c r="AA2361" t="str">
        <f t="shared" si="403"/>
        <v>NA</v>
      </c>
      <c r="AB2361" t="str">
        <f t="shared" si="404"/>
        <v>NA</v>
      </c>
      <c r="AC2361" t="str">
        <f t="shared" si="405"/>
        <v>NA</v>
      </c>
      <c r="AD2361">
        <f t="shared" si="406"/>
        <v>4</v>
      </c>
    </row>
    <row r="2362" spans="1:30" x14ac:dyDescent="0.2">
      <c r="A2362" t="s">
        <v>22302</v>
      </c>
      <c r="B2362" t="s">
        <v>22313</v>
      </c>
      <c r="C2362" t="s">
        <v>3880</v>
      </c>
      <c r="D2362">
        <v>9369900</v>
      </c>
      <c r="E2362">
        <v>21995000</v>
      </c>
      <c r="F2362">
        <v>11905000</v>
      </c>
      <c r="G2362">
        <v>26253000</v>
      </c>
      <c r="H2362">
        <v>6521500</v>
      </c>
      <c r="I2362">
        <v>8869600</v>
      </c>
      <c r="J2362">
        <v>12044000</v>
      </c>
      <c r="K2362">
        <v>32375000</v>
      </c>
      <c r="L2362">
        <f t="shared" si="396"/>
        <v>0</v>
      </c>
      <c r="M2362">
        <f t="shared" si="397"/>
        <v>17380725</v>
      </c>
      <c r="N2362" s="5" t="s">
        <v>297</v>
      </c>
      <c r="O2362" s="5" t="s">
        <v>297</v>
      </c>
      <c r="P2362" s="5" t="s">
        <v>297</v>
      </c>
      <c r="Q2362" s="5" t="s">
        <v>297</v>
      </c>
      <c r="R2362" s="5" t="s">
        <v>297</v>
      </c>
      <c r="S2362" s="5" t="s">
        <v>297</v>
      </c>
      <c r="T2362" s="5" t="s">
        <v>297</v>
      </c>
      <c r="U2362" s="5" t="s">
        <v>297</v>
      </c>
      <c r="V2362" t="str">
        <f t="shared" si="398"/>
        <v>NA</v>
      </c>
      <c r="W2362" t="str">
        <f t="shared" si="399"/>
        <v>NA</v>
      </c>
      <c r="X2362" t="str">
        <f t="shared" si="400"/>
        <v>NA</v>
      </c>
      <c r="Y2362" t="str">
        <f t="shared" si="401"/>
        <v>NA</v>
      </c>
      <c r="Z2362" t="str">
        <f t="shared" si="402"/>
        <v>NA</v>
      </c>
      <c r="AA2362" t="str">
        <f t="shared" si="403"/>
        <v>NA</v>
      </c>
      <c r="AB2362" t="str">
        <f t="shared" si="404"/>
        <v>NA</v>
      </c>
      <c r="AC2362" t="str">
        <f t="shared" si="405"/>
        <v>NA</v>
      </c>
      <c r="AD2362">
        <f t="shared" si="406"/>
        <v>4</v>
      </c>
    </row>
    <row r="2363" spans="1:30" x14ac:dyDescent="0.2">
      <c r="A2363" t="s">
        <v>22302</v>
      </c>
      <c r="B2363" t="s">
        <v>22313</v>
      </c>
      <c r="C2363" t="s">
        <v>3877</v>
      </c>
      <c r="D2363">
        <v>9369900</v>
      </c>
      <c r="E2363">
        <v>21995000</v>
      </c>
      <c r="F2363">
        <v>11905000</v>
      </c>
      <c r="G2363">
        <v>26253000</v>
      </c>
      <c r="H2363">
        <v>6521500</v>
      </c>
      <c r="I2363">
        <v>8869600</v>
      </c>
      <c r="J2363">
        <v>12044000</v>
      </c>
      <c r="K2363">
        <v>32375000</v>
      </c>
      <c r="L2363">
        <f t="shared" si="396"/>
        <v>0</v>
      </c>
      <c r="M2363">
        <f t="shared" si="397"/>
        <v>17380725</v>
      </c>
      <c r="N2363" s="5" t="s">
        <v>297</v>
      </c>
      <c r="O2363" s="5" t="s">
        <v>297</v>
      </c>
      <c r="P2363" s="5" t="s">
        <v>297</v>
      </c>
      <c r="Q2363" s="5" t="s">
        <v>297</v>
      </c>
      <c r="R2363" s="5" t="s">
        <v>297</v>
      </c>
      <c r="S2363" s="5" t="s">
        <v>297</v>
      </c>
      <c r="T2363" s="5" t="s">
        <v>297</v>
      </c>
      <c r="U2363" s="5" t="s">
        <v>297</v>
      </c>
      <c r="V2363" t="str">
        <f t="shared" si="398"/>
        <v>NA</v>
      </c>
      <c r="W2363" t="str">
        <f t="shared" si="399"/>
        <v>NA</v>
      </c>
      <c r="X2363" t="str">
        <f t="shared" si="400"/>
        <v>NA</v>
      </c>
      <c r="Y2363" t="str">
        <f t="shared" si="401"/>
        <v>NA</v>
      </c>
      <c r="Z2363" t="str">
        <f t="shared" si="402"/>
        <v>NA</v>
      </c>
      <c r="AA2363" t="str">
        <f t="shared" si="403"/>
        <v>NA</v>
      </c>
      <c r="AB2363" t="str">
        <f t="shared" si="404"/>
        <v>NA</v>
      </c>
      <c r="AC2363" t="str">
        <f t="shared" si="405"/>
        <v>NA</v>
      </c>
      <c r="AD2363">
        <f t="shared" si="406"/>
        <v>4</v>
      </c>
    </row>
    <row r="2364" spans="1:30" x14ac:dyDescent="0.2">
      <c r="A2364" t="s">
        <v>22302</v>
      </c>
      <c r="B2364" t="s">
        <v>22312</v>
      </c>
      <c r="C2364" t="s">
        <v>3868</v>
      </c>
      <c r="D2364">
        <v>231680000</v>
      </c>
      <c r="E2364">
        <v>308490000</v>
      </c>
      <c r="F2364">
        <v>354430000</v>
      </c>
      <c r="G2364">
        <v>363040000</v>
      </c>
      <c r="H2364">
        <v>101820000</v>
      </c>
      <c r="I2364">
        <v>234350000</v>
      </c>
      <c r="J2364">
        <v>206000000</v>
      </c>
      <c r="K2364">
        <v>354880000</v>
      </c>
      <c r="L2364">
        <f t="shared" si="396"/>
        <v>0</v>
      </c>
      <c r="M2364">
        <f t="shared" si="397"/>
        <v>314410000</v>
      </c>
      <c r="N2364" s="5" t="s">
        <v>297</v>
      </c>
      <c r="O2364" s="5" t="s">
        <v>297</v>
      </c>
      <c r="P2364" s="5" t="s">
        <v>297</v>
      </c>
      <c r="Q2364" s="5" t="s">
        <v>297</v>
      </c>
      <c r="R2364" s="5" t="s">
        <v>297</v>
      </c>
      <c r="S2364" s="5" t="s">
        <v>297</v>
      </c>
      <c r="T2364" s="5" t="s">
        <v>297</v>
      </c>
      <c r="U2364" s="5" t="s">
        <v>297</v>
      </c>
      <c r="V2364" t="str">
        <f t="shared" si="398"/>
        <v>NA</v>
      </c>
      <c r="W2364" t="str">
        <f t="shared" si="399"/>
        <v>NA</v>
      </c>
      <c r="X2364" t="str">
        <f t="shared" si="400"/>
        <v>NA</v>
      </c>
      <c r="Y2364" t="str">
        <f t="shared" si="401"/>
        <v>NA</v>
      </c>
      <c r="Z2364" t="str">
        <f t="shared" si="402"/>
        <v>NA</v>
      </c>
      <c r="AA2364" t="str">
        <f t="shared" si="403"/>
        <v>NA</v>
      </c>
      <c r="AB2364" t="str">
        <f t="shared" si="404"/>
        <v>NA</v>
      </c>
      <c r="AC2364" t="str">
        <f t="shared" si="405"/>
        <v>NA</v>
      </c>
      <c r="AD2364">
        <f t="shared" si="406"/>
        <v>4</v>
      </c>
    </row>
    <row r="2365" spans="1:30" x14ac:dyDescent="0.2">
      <c r="A2365" t="s">
        <v>22302</v>
      </c>
      <c r="B2365" t="s">
        <v>22311</v>
      </c>
      <c r="C2365" t="s">
        <v>3860</v>
      </c>
      <c r="D2365" t="s">
        <v>297</v>
      </c>
      <c r="E2365">
        <v>23144000</v>
      </c>
      <c r="F2365" t="s">
        <v>297</v>
      </c>
      <c r="G2365">
        <v>13488000</v>
      </c>
      <c r="H2365" t="s">
        <v>297</v>
      </c>
      <c r="I2365" t="s">
        <v>297</v>
      </c>
      <c r="J2365" t="s">
        <v>297</v>
      </c>
      <c r="K2365" t="s">
        <v>297</v>
      </c>
      <c r="L2365">
        <f t="shared" si="396"/>
        <v>2</v>
      </c>
      <c r="M2365">
        <f t="shared" si="397"/>
        <v>18316000</v>
      </c>
      <c r="N2365" s="5" t="s">
        <v>297</v>
      </c>
      <c r="O2365" s="5" t="s">
        <v>297</v>
      </c>
      <c r="P2365" s="5" t="s">
        <v>297</v>
      </c>
      <c r="Q2365" s="5" t="s">
        <v>297</v>
      </c>
      <c r="R2365" s="5" t="s">
        <v>297</v>
      </c>
      <c r="S2365" s="5" t="s">
        <v>297</v>
      </c>
      <c r="T2365" s="5" t="s">
        <v>297</v>
      </c>
      <c r="U2365" s="5" t="s">
        <v>297</v>
      </c>
      <c r="V2365" t="str">
        <f t="shared" si="398"/>
        <v>NA</v>
      </c>
      <c r="W2365" t="str">
        <f t="shared" si="399"/>
        <v>NA</v>
      </c>
      <c r="X2365" t="str">
        <f t="shared" si="400"/>
        <v>NA</v>
      </c>
      <c r="Y2365" t="str">
        <f t="shared" si="401"/>
        <v>NA</v>
      </c>
      <c r="Z2365" t="str">
        <f t="shared" si="402"/>
        <v>NA</v>
      </c>
      <c r="AA2365" t="str">
        <f t="shared" si="403"/>
        <v>NA</v>
      </c>
      <c r="AB2365" t="str">
        <f t="shared" si="404"/>
        <v>NA</v>
      </c>
      <c r="AC2365" t="str">
        <f t="shared" si="405"/>
        <v>NA</v>
      </c>
      <c r="AD2365">
        <f t="shared" si="406"/>
        <v>4</v>
      </c>
    </row>
    <row r="2366" spans="1:30" x14ac:dyDescent="0.2">
      <c r="A2366" t="s">
        <v>22302</v>
      </c>
      <c r="B2366" t="s">
        <v>22310</v>
      </c>
      <c r="C2366" t="s">
        <v>3855</v>
      </c>
      <c r="D2366">
        <v>13549000</v>
      </c>
      <c r="E2366">
        <v>12585000</v>
      </c>
      <c r="F2366">
        <v>25453000</v>
      </c>
      <c r="G2366">
        <v>35379000</v>
      </c>
      <c r="H2366">
        <v>4999200</v>
      </c>
      <c r="I2366">
        <v>18154000</v>
      </c>
      <c r="J2366">
        <v>10019000</v>
      </c>
      <c r="K2366">
        <v>18277000</v>
      </c>
      <c r="L2366">
        <f t="shared" si="396"/>
        <v>0</v>
      </c>
      <c r="M2366">
        <f t="shared" si="397"/>
        <v>21741500</v>
      </c>
      <c r="N2366" s="5" t="s">
        <v>297</v>
      </c>
      <c r="O2366" s="5" t="s">
        <v>297</v>
      </c>
      <c r="P2366" s="5" t="s">
        <v>297</v>
      </c>
      <c r="Q2366" s="5" t="s">
        <v>297</v>
      </c>
      <c r="R2366" s="5" t="s">
        <v>297</v>
      </c>
      <c r="S2366" s="5" t="s">
        <v>297</v>
      </c>
      <c r="T2366" s="5" t="s">
        <v>297</v>
      </c>
      <c r="U2366" s="5" t="s">
        <v>297</v>
      </c>
      <c r="V2366" t="str">
        <f t="shared" si="398"/>
        <v>NA</v>
      </c>
      <c r="W2366" t="str">
        <f t="shared" si="399"/>
        <v>NA</v>
      </c>
      <c r="X2366" t="str">
        <f t="shared" si="400"/>
        <v>NA</v>
      </c>
      <c r="Y2366" t="str">
        <f t="shared" si="401"/>
        <v>NA</v>
      </c>
      <c r="Z2366" t="str">
        <f t="shared" si="402"/>
        <v>NA</v>
      </c>
      <c r="AA2366" t="str">
        <f t="shared" si="403"/>
        <v>NA</v>
      </c>
      <c r="AB2366" t="str">
        <f t="shared" si="404"/>
        <v>NA</v>
      </c>
      <c r="AC2366" t="str">
        <f t="shared" si="405"/>
        <v>NA</v>
      </c>
      <c r="AD2366">
        <f t="shared" si="406"/>
        <v>4</v>
      </c>
    </row>
    <row r="2367" spans="1:30" x14ac:dyDescent="0.2">
      <c r="A2367" t="s">
        <v>22302</v>
      </c>
      <c r="B2367" t="s">
        <v>22310</v>
      </c>
      <c r="C2367" t="s">
        <v>3851</v>
      </c>
      <c r="D2367">
        <v>6426500</v>
      </c>
      <c r="E2367">
        <v>12585000</v>
      </c>
      <c r="F2367">
        <v>15320000</v>
      </c>
      <c r="G2367">
        <v>23859000</v>
      </c>
      <c r="H2367" t="s">
        <v>297</v>
      </c>
      <c r="I2367">
        <v>8379600</v>
      </c>
      <c r="J2367">
        <v>10019000</v>
      </c>
      <c r="K2367">
        <v>12045000</v>
      </c>
      <c r="L2367">
        <f t="shared" si="396"/>
        <v>0</v>
      </c>
      <c r="M2367">
        <f t="shared" si="397"/>
        <v>14547625</v>
      </c>
      <c r="N2367" s="5" t="s">
        <v>297</v>
      </c>
      <c r="O2367" s="5" t="s">
        <v>297</v>
      </c>
      <c r="P2367" s="5" t="s">
        <v>297</v>
      </c>
      <c r="Q2367" s="5" t="s">
        <v>297</v>
      </c>
      <c r="R2367" s="5" t="s">
        <v>297</v>
      </c>
      <c r="S2367" s="5" t="s">
        <v>297</v>
      </c>
      <c r="T2367" s="5" t="s">
        <v>297</v>
      </c>
      <c r="U2367" s="5" t="s">
        <v>297</v>
      </c>
      <c r="V2367" t="str">
        <f t="shared" si="398"/>
        <v>NA</v>
      </c>
      <c r="W2367" t="str">
        <f t="shared" si="399"/>
        <v>NA</v>
      </c>
      <c r="X2367" t="str">
        <f t="shared" si="400"/>
        <v>NA</v>
      </c>
      <c r="Y2367" t="str">
        <f t="shared" si="401"/>
        <v>NA</v>
      </c>
      <c r="Z2367" t="str">
        <f t="shared" si="402"/>
        <v>NA</v>
      </c>
      <c r="AA2367" t="str">
        <f t="shared" si="403"/>
        <v>NA</v>
      </c>
      <c r="AB2367" t="str">
        <f t="shared" si="404"/>
        <v>NA</v>
      </c>
      <c r="AC2367" t="str">
        <f t="shared" si="405"/>
        <v>NA</v>
      </c>
      <c r="AD2367">
        <f t="shared" si="406"/>
        <v>4</v>
      </c>
    </row>
    <row r="2368" spans="1:30" x14ac:dyDescent="0.2">
      <c r="A2368" t="s">
        <v>22302</v>
      </c>
      <c r="B2368" t="s">
        <v>111</v>
      </c>
      <c r="C2368" t="s">
        <v>3845</v>
      </c>
      <c r="D2368">
        <v>5160700</v>
      </c>
      <c r="E2368">
        <v>2774000</v>
      </c>
      <c r="F2368">
        <v>11406000</v>
      </c>
      <c r="G2368">
        <v>8620600</v>
      </c>
      <c r="H2368">
        <v>10100000</v>
      </c>
      <c r="I2368">
        <v>9870600</v>
      </c>
      <c r="J2368">
        <v>4444000</v>
      </c>
      <c r="K2368">
        <v>4191600</v>
      </c>
      <c r="L2368">
        <f t="shared" si="396"/>
        <v>0</v>
      </c>
      <c r="M2368">
        <f t="shared" si="397"/>
        <v>6990325</v>
      </c>
      <c r="N2368" s="5" t="s">
        <v>297</v>
      </c>
      <c r="O2368" s="5" t="s">
        <v>297</v>
      </c>
      <c r="P2368" s="5" t="s">
        <v>297</v>
      </c>
      <c r="Q2368" s="5" t="s">
        <v>297</v>
      </c>
      <c r="R2368" s="5" t="s">
        <v>297</v>
      </c>
      <c r="S2368" s="5" t="s">
        <v>297</v>
      </c>
      <c r="T2368" s="5" t="s">
        <v>297</v>
      </c>
      <c r="U2368" s="5" t="s">
        <v>297</v>
      </c>
      <c r="V2368" t="str">
        <f t="shared" si="398"/>
        <v>NA</v>
      </c>
      <c r="W2368" t="str">
        <f t="shared" si="399"/>
        <v>NA</v>
      </c>
      <c r="X2368" t="str">
        <f t="shared" si="400"/>
        <v>NA</v>
      </c>
      <c r="Y2368" t="str">
        <f t="shared" si="401"/>
        <v>NA</v>
      </c>
      <c r="Z2368" t="str">
        <f t="shared" si="402"/>
        <v>NA</v>
      </c>
      <c r="AA2368" t="str">
        <f t="shared" si="403"/>
        <v>NA</v>
      </c>
      <c r="AB2368" t="str">
        <f t="shared" si="404"/>
        <v>NA</v>
      </c>
      <c r="AC2368" t="str">
        <f t="shared" si="405"/>
        <v>NA</v>
      </c>
      <c r="AD2368">
        <f t="shared" si="406"/>
        <v>4</v>
      </c>
    </row>
    <row r="2369" spans="1:30" x14ac:dyDescent="0.2">
      <c r="A2369" t="s">
        <v>22302</v>
      </c>
      <c r="B2369" t="s">
        <v>111</v>
      </c>
      <c r="C2369" t="s">
        <v>3841</v>
      </c>
      <c r="D2369">
        <v>5160700</v>
      </c>
      <c r="E2369">
        <v>2774000</v>
      </c>
      <c r="F2369">
        <v>11406000</v>
      </c>
      <c r="G2369">
        <v>8620600</v>
      </c>
      <c r="H2369">
        <v>10100000</v>
      </c>
      <c r="I2369">
        <v>9870600</v>
      </c>
      <c r="J2369">
        <v>4444000</v>
      </c>
      <c r="K2369">
        <v>4191600</v>
      </c>
      <c r="L2369">
        <f t="shared" si="396"/>
        <v>0</v>
      </c>
      <c r="M2369">
        <f t="shared" si="397"/>
        <v>6990325</v>
      </c>
      <c r="N2369" s="5" t="s">
        <v>297</v>
      </c>
      <c r="O2369" s="5" t="s">
        <v>297</v>
      </c>
      <c r="P2369" s="5" t="s">
        <v>297</v>
      </c>
      <c r="Q2369" s="5" t="s">
        <v>297</v>
      </c>
      <c r="R2369" s="5" t="s">
        <v>297</v>
      </c>
      <c r="S2369" s="5" t="s">
        <v>297</v>
      </c>
      <c r="T2369" s="5" t="s">
        <v>297</v>
      </c>
      <c r="U2369" s="5" t="s">
        <v>297</v>
      </c>
      <c r="V2369" t="str">
        <f t="shared" si="398"/>
        <v>NA</v>
      </c>
      <c r="W2369" t="str">
        <f t="shared" si="399"/>
        <v>NA</v>
      </c>
      <c r="X2369" t="str">
        <f t="shared" si="400"/>
        <v>NA</v>
      </c>
      <c r="Y2369" t="str">
        <f t="shared" si="401"/>
        <v>NA</v>
      </c>
      <c r="Z2369" t="str">
        <f t="shared" si="402"/>
        <v>NA</v>
      </c>
      <c r="AA2369" t="str">
        <f t="shared" si="403"/>
        <v>NA</v>
      </c>
      <c r="AB2369" t="str">
        <f t="shared" si="404"/>
        <v>NA</v>
      </c>
      <c r="AC2369" t="str">
        <f t="shared" si="405"/>
        <v>NA</v>
      </c>
      <c r="AD2369">
        <f t="shared" si="406"/>
        <v>4</v>
      </c>
    </row>
    <row r="2370" spans="1:30" x14ac:dyDescent="0.2">
      <c r="A2370" t="s">
        <v>22302</v>
      </c>
      <c r="B2370" t="s">
        <v>111</v>
      </c>
      <c r="C2370" t="s">
        <v>3836</v>
      </c>
      <c r="D2370">
        <v>12557000</v>
      </c>
      <c r="E2370" t="s">
        <v>297</v>
      </c>
      <c r="F2370">
        <v>18797000</v>
      </c>
      <c r="G2370">
        <v>18986000</v>
      </c>
      <c r="H2370">
        <v>17396000</v>
      </c>
      <c r="I2370">
        <v>16070000</v>
      </c>
      <c r="J2370">
        <v>9798700</v>
      </c>
      <c r="K2370">
        <v>9415100</v>
      </c>
      <c r="L2370">
        <f t="shared" si="396"/>
        <v>1</v>
      </c>
      <c r="M2370">
        <f t="shared" si="397"/>
        <v>16780000</v>
      </c>
      <c r="N2370" s="5" t="s">
        <v>297</v>
      </c>
      <c r="O2370" s="5" t="s">
        <v>297</v>
      </c>
      <c r="P2370" s="5" t="s">
        <v>297</v>
      </c>
      <c r="Q2370" s="5" t="s">
        <v>297</v>
      </c>
      <c r="R2370" s="5" t="s">
        <v>297</v>
      </c>
      <c r="S2370" s="5" t="s">
        <v>297</v>
      </c>
      <c r="T2370" s="5" t="s">
        <v>297</v>
      </c>
      <c r="U2370" s="5" t="s">
        <v>297</v>
      </c>
      <c r="V2370" t="str">
        <f t="shared" si="398"/>
        <v>NA</v>
      </c>
      <c r="W2370" t="str">
        <f t="shared" si="399"/>
        <v>NA</v>
      </c>
      <c r="X2370" t="str">
        <f t="shared" si="400"/>
        <v>NA</v>
      </c>
      <c r="Y2370" t="str">
        <f t="shared" si="401"/>
        <v>NA</v>
      </c>
      <c r="Z2370" t="str">
        <f t="shared" si="402"/>
        <v>NA</v>
      </c>
      <c r="AA2370" t="str">
        <f t="shared" si="403"/>
        <v>NA</v>
      </c>
      <c r="AB2370" t="str">
        <f t="shared" si="404"/>
        <v>NA</v>
      </c>
      <c r="AC2370" t="str">
        <f t="shared" si="405"/>
        <v>NA</v>
      </c>
      <c r="AD2370">
        <f t="shared" si="406"/>
        <v>4</v>
      </c>
    </row>
    <row r="2371" spans="1:30" x14ac:dyDescent="0.2">
      <c r="A2371" t="s">
        <v>22302</v>
      </c>
      <c r="B2371" t="s">
        <v>22309</v>
      </c>
      <c r="C2371" t="s">
        <v>3828</v>
      </c>
      <c r="D2371">
        <v>148210000</v>
      </c>
      <c r="E2371">
        <v>207160000</v>
      </c>
      <c r="F2371">
        <v>172380000</v>
      </c>
      <c r="G2371">
        <v>198740000</v>
      </c>
      <c r="H2371">
        <v>165510000</v>
      </c>
      <c r="I2371">
        <v>151950000</v>
      </c>
      <c r="J2371">
        <v>220170000</v>
      </c>
      <c r="K2371">
        <v>195800000</v>
      </c>
      <c r="L2371">
        <f t="shared" ref="L2371:L2434" si="407">COUNTIF(D2371:G2371,"NA")</f>
        <v>0</v>
      </c>
      <c r="M2371">
        <f t="shared" ref="M2371:M2434" si="408">AVERAGE(D2371:G2371)</f>
        <v>181622500</v>
      </c>
      <c r="N2371" s="5" t="s">
        <v>297</v>
      </c>
      <c r="O2371" s="5" t="s">
        <v>297</v>
      </c>
      <c r="P2371" s="5" t="s">
        <v>297</v>
      </c>
      <c r="Q2371" s="5" t="s">
        <v>297</v>
      </c>
      <c r="R2371" s="5" t="s">
        <v>297</v>
      </c>
      <c r="S2371" s="5" t="s">
        <v>297</v>
      </c>
      <c r="T2371" s="5" t="s">
        <v>297</v>
      </c>
      <c r="U2371" s="5" t="s">
        <v>297</v>
      </c>
      <c r="V2371" t="str">
        <f t="shared" ref="V2371:V2434" si="409">IFERROR(D2371/N2371,"NA")</f>
        <v>NA</v>
      </c>
      <c r="W2371" t="str">
        <f t="shared" ref="W2371:W2434" si="410">IFERROR(E2371/O2371,"NA")</f>
        <v>NA</v>
      </c>
      <c r="X2371" t="str">
        <f t="shared" ref="X2371:X2434" si="411">IFERROR(F2371/P2371,"NA")</f>
        <v>NA</v>
      </c>
      <c r="Y2371" t="str">
        <f t="shared" ref="Y2371:Y2434" si="412">IFERROR(G2371/Q2371,"NA")</f>
        <v>NA</v>
      </c>
      <c r="Z2371" t="str">
        <f t="shared" ref="Z2371:Z2434" si="413">IFERROR(H2371/R2371,"NA")</f>
        <v>NA</v>
      </c>
      <c r="AA2371" t="str">
        <f t="shared" ref="AA2371:AA2434" si="414">IFERROR(I2371/S2371,"NA")</f>
        <v>NA</v>
      </c>
      <c r="AB2371" t="str">
        <f t="shared" ref="AB2371:AB2434" si="415">IFERROR(J2371/T2371,"NA")</f>
        <v>NA</v>
      </c>
      <c r="AC2371" t="str">
        <f t="shared" ref="AC2371:AC2434" si="416">IFERROR(K2371/U2371,"NA")</f>
        <v>NA</v>
      </c>
      <c r="AD2371">
        <f t="shared" ref="AD2371:AD2434" si="417">COUNTIF(V2371:Y2371,"NA")</f>
        <v>4</v>
      </c>
    </row>
    <row r="2372" spans="1:30" x14ac:dyDescent="0.2">
      <c r="A2372" t="s">
        <v>22302</v>
      </c>
      <c r="B2372" t="s">
        <v>22308</v>
      </c>
      <c r="C2372" t="s">
        <v>3822</v>
      </c>
      <c r="D2372">
        <v>6188000</v>
      </c>
      <c r="E2372" t="s">
        <v>297</v>
      </c>
      <c r="F2372">
        <v>9821600</v>
      </c>
      <c r="G2372">
        <v>11465000</v>
      </c>
      <c r="H2372" t="s">
        <v>297</v>
      </c>
      <c r="I2372">
        <v>4531500</v>
      </c>
      <c r="J2372">
        <v>6104600</v>
      </c>
      <c r="K2372" t="s">
        <v>297</v>
      </c>
      <c r="L2372">
        <f t="shared" si="407"/>
        <v>1</v>
      </c>
      <c r="M2372">
        <f t="shared" si="408"/>
        <v>9158200</v>
      </c>
      <c r="N2372" s="5" t="s">
        <v>297</v>
      </c>
      <c r="O2372" s="5" t="s">
        <v>297</v>
      </c>
      <c r="P2372" s="5" t="s">
        <v>297</v>
      </c>
      <c r="Q2372" s="5" t="s">
        <v>297</v>
      </c>
      <c r="R2372" s="5" t="s">
        <v>297</v>
      </c>
      <c r="S2372" s="5" t="s">
        <v>297</v>
      </c>
      <c r="T2372" s="5" t="s">
        <v>297</v>
      </c>
      <c r="U2372" s="5" t="s">
        <v>297</v>
      </c>
      <c r="V2372" t="str">
        <f t="shared" si="409"/>
        <v>NA</v>
      </c>
      <c r="W2372" t="str">
        <f t="shared" si="410"/>
        <v>NA</v>
      </c>
      <c r="X2372" t="str">
        <f t="shared" si="411"/>
        <v>NA</v>
      </c>
      <c r="Y2372" t="str">
        <f t="shared" si="412"/>
        <v>NA</v>
      </c>
      <c r="Z2372" t="str">
        <f t="shared" si="413"/>
        <v>NA</v>
      </c>
      <c r="AA2372" t="str">
        <f t="shared" si="414"/>
        <v>NA</v>
      </c>
      <c r="AB2372" t="str">
        <f t="shared" si="415"/>
        <v>NA</v>
      </c>
      <c r="AC2372" t="str">
        <f t="shared" si="416"/>
        <v>NA</v>
      </c>
      <c r="AD2372">
        <f t="shared" si="417"/>
        <v>4</v>
      </c>
    </row>
    <row r="2373" spans="1:30" x14ac:dyDescent="0.2">
      <c r="A2373" t="s">
        <v>22302</v>
      </c>
      <c r="B2373" t="s">
        <v>22307</v>
      </c>
      <c r="C2373" t="s">
        <v>3817</v>
      </c>
      <c r="D2373">
        <v>25620000</v>
      </c>
      <c r="E2373">
        <v>27386000</v>
      </c>
      <c r="F2373">
        <v>32397000</v>
      </c>
      <c r="G2373">
        <v>56900000</v>
      </c>
      <c r="H2373">
        <v>19694000</v>
      </c>
      <c r="I2373">
        <v>19321000</v>
      </c>
      <c r="J2373">
        <v>15344000</v>
      </c>
      <c r="K2373">
        <v>20640000</v>
      </c>
      <c r="L2373">
        <f t="shared" si="407"/>
        <v>0</v>
      </c>
      <c r="M2373">
        <f t="shared" si="408"/>
        <v>35575750</v>
      </c>
      <c r="N2373" s="5" t="s">
        <v>297</v>
      </c>
      <c r="O2373" s="5" t="s">
        <v>297</v>
      </c>
      <c r="P2373" s="5" t="s">
        <v>297</v>
      </c>
      <c r="Q2373" s="5" t="s">
        <v>297</v>
      </c>
      <c r="R2373" s="5" t="s">
        <v>297</v>
      </c>
      <c r="S2373" s="5" t="s">
        <v>297</v>
      </c>
      <c r="T2373" s="5" t="s">
        <v>297</v>
      </c>
      <c r="U2373" s="5" t="s">
        <v>297</v>
      </c>
      <c r="V2373" t="str">
        <f t="shared" si="409"/>
        <v>NA</v>
      </c>
      <c r="W2373" t="str">
        <f t="shared" si="410"/>
        <v>NA</v>
      </c>
      <c r="X2373" t="str">
        <f t="shared" si="411"/>
        <v>NA</v>
      </c>
      <c r="Y2373" t="str">
        <f t="shared" si="412"/>
        <v>NA</v>
      </c>
      <c r="Z2373" t="str">
        <f t="shared" si="413"/>
        <v>NA</v>
      </c>
      <c r="AA2373" t="str">
        <f t="shared" si="414"/>
        <v>NA</v>
      </c>
      <c r="AB2373" t="str">
        <f t="shared" si="415"/>
        <v>NA</v>
      </c>
      <c r="AC2373" t="str">
        <f t="shared" si="416"/>
        <v>NA</v>
      </c>
      <c r="AD2373">
        <f t="shared" si="417"/>
        <v>4</v>
      </c>
    </row>
    <row r="2374" spans="1:30" x14ac:dyDescent="0.2">
      <c r="A2374" t="s">
        <v>22302</v>
      </c>
      <c r="B2374" t="s">
        <v>22306</v>
      </c>
      <c r="C2374" t="s">
        <v>3811</v>
      </c>
      <c r="D2374" t="s">
        <v>297</v>
      </c>
      <c r="E2374">
        <v>17692000</v>
      </c>
      <c r="F2374" t="s">
        <v>297</v>
      </c>
      <c r="G2374">
        <v>12815000</v>
      </c>
      <c r="H2374" t="s">
        <v>297</v>
      </c>
      <c r="I2374" t="s">
        <v>297</v>
      </c>
      <c r="J2374" t="s">
        <v>297</v>
      </c>
      <c r="K2374" t="s">
        <v>297</v>
      </c>
      <c r="L2374">
        <f t="shared" si="407"/>
        <v>2</v>
      </c>
      <c r="M2374">
        <f t="shared" si="408"/>
        <v>15253500</v>
      </c>
      <c r="N2374" s="5" t="s">
        <v>297</v>
      </c>
      <c r="O2374" s="5" t="s">
        <v>297</v>
      </c>
      <c r="P2374" s="5" t="s">
        <v>297</v>
      </c>
      <c r="Q2374" s="5" t="s">
        <v>297</v>
      </c>
      <c r="R2374" s="5" t="s">
        <v>297</v>
      </c>
      <c r="S2374" s="5" t="s">
        <v>297</v>
      </c>
      <c r="T2374" s="5" t="s">
        <v>297</v>
      </c>
      <c r="U2374" s="5" t="s">
        <v>297</v>
      </c>
      <c r="V2374" t="str">
        <f t="shared" si="409"/>
        <v>NA</v>
      </c>
      <c r="W2374" t="str">
        <f t="shared" si="410"/>
        <v>NA</v>
      </c>
      <c r="X2374" t="str">
        <f t="shared" si="411"/>
        <v>NA</v>
      </c>
      <c r="Y2374" t="str">
        <f t="shared" si="412"/>
        <v>NA</v>
      </c>
      <c r="Z2374" t="str">
        <f t="shared" si="413"/>
        <v>NA</v>
      </c>
      <c r="AA2374" t="str">
        <f t="shared" si="414"/>
        <v>NA</v>
      </c>
      <c r="AB2374" t="str">
        <f t="shared" si="415"/>
        <v>NA</v>
      </c>
      <c r="AC2374" t="str">
        <f t="shared" si="416"/>
        <v>NA</v>
      </c>
      <c r="AD2374">
        <f t="shared" si="417"/>
        <v>4</v>
      </c>
    </row>
    <row r="2375" spans="1:30" x14ac:dyDescent="0.2">
      <c r="A2375" t="s">
        <v>22302</v>
      </c>
      <c r="B2375" t="s">
        <v>22305</v>
      </c>
      <c r="C2375" t="s">
        <v>3804</v>
      </c>
      <c r="D2375" t="s">
        <v>297</v>
      </c>
      <c r="E2375">
        <v>12142000</v>
      </c>
      <c r="F2375">
        <v>9414500</v>
      </c>
      <c r="G2375">
        <v>14170000</v>
      </c>
      <c r="H2375" t="s">
        <v>297</v>
      </c>
      <c r="I2375" t="s">
        <v>297</v>
      </c>
      <c r="J2375" t="s">
        <v>297</v>
      </c>
      <c r="K2375">
        <v>13241000</v>
      </c>
      <c r="L2375">
        <f t="shared" si="407"/>
        <v>1</v>
      </c>
      <c r="M2375">
        <f t="shared" si="408"/>
        <v>11908833.333333334</v>
      </c>
      <c r="N2375" s="5" t="s">
        <v>297</v>
      </c>
      <c r="O2375" s="5" t="s">
        <v>297</v>
      </c>
      <c r="P2375" s="5" t="s">
        <v>297</v>
      </c>
      <c r="Q2375" s="5" t="s">
        <v>297</v>
      </c>
      <c r="R2375" s="5" t="s">
        <v>297</v>
      </c>
      <c r="S2375" s="5" t="s">
        <v>297</v>
      </c>
      <c r="T2375" s="5" t="s">
        <v>297</v>
      </c>
      <c r="U2375" s="5" t="s">
        <v>297</v>
      </c>
      <c r="V2375" t="str">
        <f t="shared" si="409"/>
        <v>NA</v>
      </c>
      <c r="W2375" t="str">
        <f t="shared" si="410"/>
        <v>NA</v>
      </c>
      <c r="X2375" t="str">
        <f t="shared" si="411"/>
        <v>NA</v>
      </c>
      <c r="Y2375" t="str">
        <f t="shared" si="412"/>
        <v>NA</v>
      </c>
      <c r="Z2375" t="str">
        <f t="shared" si="413"/>
        <v>NA</v>
      </c>
      <c r="AA2375" t="str">
        <f t="shared" si="414"/>
        <v>NA</v>
      </c>
      <c r="AB2375" t="str">
        <f t="shared" si="415"/>
        <v>NA</v>
      </c>
      <c r="AC2375" t="str">
        <f t="shared" si="416"/>
        <v>NA</v>
      </c>
      <c r="AD2375">
        <f t="shared" si="417"/>
        <v>4</v>
      </c>
    </row>
    <row r="2376" spans="1:30" x14ac:dyDescent="0.2">
      <c r="A2376" t="s">
        <v>22302</v>
      </c>
      <c r="B2376" t="s">
        <v>22305</v>
      </c>
      <c r="C2376" t="s">
        <v>3802</v>
      </c>
      <c r="D2376" t="s">
        <v>297</v>
      </c>
      <c r="E2376">
        <v>12142000</v>
      </c>
      <c r="F2376">
        <v>9414500</v>
      </c>
      <c r="G2376">
        <v>14170000</v>
      </c>
      <c r="H2376" t="s">
        <v>297</v>
      </c>
      <c r="I2376" t="s">
        <v>297</v>
      </c>
      <c r="J2376" t="s">
        <v>297</v>
      </c>
      <c r="K2376">
        <v>13241000</v>
      </c>
      <c r="L2376">
        <f t="shared" si="407"/>
        <v>1</v>
      </c>
      <c r="M2376">
        <f t="shared" si="408"/>
        <v>11908833.333333334</v>
      </c>
      <c r="N2376" s="5" t="s">
        <v>297</v>
      </c>
      <c r="O2376" s="5" t="s">
        <v>297</v>
      </c>
      <c r="P2376" s="5" t="s">
        <v>297</v>
      </c>
      <c r="Q2376" s="5" t="s">
        <v>297</v>
      </c>
      <c r="R2376" s="5" t="s">
        <v>297</v>
      </c>
      <c r="S2376" s="5" t="s">
        <v>297</v>
      </c>
      <c r="T2376" s="5" t="s">
        <v>297</v>
      </c>
      <c r="U2376" s="5" t="s">
        <v>297</v>
      </c>
      <c r="V2376" t="str">
        <f t="shared" si="409"/>
        <v>NA</v>
      </c>
      <c r="W2376" t="str">
        <f t="shared" si="410"/>
        <v>NA</v>
      </c>
      <c r="X2376" t="str">
        <f t="shared" si="411"/>
        <v>NA</v>
      </c>
      <c r="Y2376" t="str">
        <f t="shared" si="412"/>
        <v>NA</v>
      </c>
      <c r="Z2376" t="str">
        <f t="shared" si="413"/>
        <v>NA</v>
      </c>
      <c r="AA2376" t="str">
        <f t="shared" si="414"/>
        <v>NA</v>
      </c>
      <c r="AB2376" t="str">
        <f t="shared" si="415"/>
        <v>NA</v>
      </c>
      <c r="AC2376" t="str">
        <f t="shared" si="416"/>
        <v>NA</v>
      </c>
      <c r="AD2376">
        <f t="shared" si="417"/>
        <v>4</v>
      </c>
    </row>
    <row r="2377" spans="1:30" x14ac:dyDescent="0.2">
      <c r="A2377" t="s">
        <v>22302</v>
      </c>
      <c r="B2377" t="s">
        <v>22304</v>
      </c>
      <c r="C2377" t="s">
        <v>3796</v>
      </c>
      <c r="D2377">
        <v>54200000</v>
      </c>
      <c r="E2377">
        <v>52188000</v>
      </c>
      <c r="F2377">
        <v>81542000</v>
      </c>
      <c r="G2377">
        <v>1129400</v>
      </c>
      <c r="H2377">
        <v>1988000</v>
      </c>
      <c r="I2377">
        <v>104020000</v>
      </c>
      <c r="J2377">
        <v>64389000</v>
      </c>
      <c r="K2377">
        <v>73460000</v>
      </c>
      <c r="L2377">
        <f t="shared" si="407"/>
        <v>0</v>
      </c>
      <c r="M2377">
        <f t="shared" si="408"/>
        <v>47264850</v>
      </c>
      <c r="N2377" s="5" t="s">
        <v>297</v>
      </c>
      <c r="O2377" s="5" t="s">
        <v>297</v>
      </c>
      <c r="P2377" s="5" t="s">
        <v>297</v>
      </c>
      <c r="Q2377" s="5" t="s">
        <v>297</v>
      </c>
      <c r="R2377" s="5" t="s">
        <v>297</v>
      </c>
      <c r="S2377" s="5" t="s">
        <v>297</v>
      </c>
      <c r="T2377" s="5" t="s">
        <v>297</v>
      </c>
      <c r="U2377" s="5" t="s">
        <v>297</v>
      </c>
      <c r="V2377" t="str">
        <f t="shared" si="409"/>
        <v>NA</v>
      </c>
      <c r="W2377" t="str">
        <f t="shared" si="410"/>
        <v>NA</v>
      </c>
      <c r="X2377" t="str">
        <f t="shared" si="411"/>
        <v>NA</v>
      </c>
      <c r="Y2377" t="str">
        <f t="shared" si="412"/>
        <v>NA</v>
      </c>
      <c r="Z2377" t="str">
        <f t="shared" si="413"/>
        <v>NA</v>
      </c>
      <c r="AA2377" t="str">
        <f t="shared" si="414"/>
        <v>NA</v>
      </c>
      <c r="AB2377" t="str">
        <f t="shared" si="415"/>
        <v>NA</v>
      </c>
      <c r="AC2377" t="str">
        <f t="shared" si="416"/>
        <v>NA</v>
      </c>
      <c r="AD2377">
        <f t="shared" si="417"/>
        <v>4</v>
      </c>
    </row>
    <row r="2378" spans="1:30" x14ac:dyDescent="0.2">
      <c r="A2378" t="s">
        <v>22302</v>
      </c>
      <c r="B2378" t="s">
        <v>22303</v>
      </c>
      <c r="C2378" t="s">
        <v>3790</v>
      </c>
      <c r="D2378">
        <v>63350000</v>
      </c>
      <c r="E2378">
        <v>89631000</v>
      </c>
      <c r="F2378">
        <v>78674000</v>
      </c>
      <c r="G2378">
        <v>208180000</v>
      </c>
      <c r="H2378">
        <v>30703000</v>
      </c>
      <c r="I2378">
        <v>55494000</v>
      </c>
      <c r="J2378">
        <v>63609000</v>
      </c>
      <c r="K2378">
        <v>118200000</v>
      </c>
      <c r="L2378">
        <f t="shared" si="407"/>
        <v>0</v>
      </c>
      <c r="M2378">
        <f t="shared" si="408"/>
        <v>109958750</v>
      </c>
      <c r="N2378" s="5" t="s">
        <v>297</v>
      </c>
      <c r="O2378" s="5" t="s">
        <v>297</v>
      </c>
      <c r="P2378" s="5" t="s">
        <v>297</v>
      </c>
      <c r="Q2378" s="5" t="s">
        <v>297</v>
      </c>
      <c r="R2378" s="5" t="s">
        <v>297</v>
      </c>
      <c r="S2378" s="5" t="s">
        <v>297</v>
      </c>
      <c r="T2378" s="5" t="s">
        <v>297</v>
      </c>
      <c r="U2378" s="5" t="s">
        <v>297</v>
      </c>
      <c r="V2378" t="str">
        <f t="shared" si="409"/>
        <v>NA</v>
      </c>
      <c r="W2378" t="str">
        <f t="shared" si="410"/>
        <v>NA</v>
      </c>
      <c r="X2378" t="str">
        <f t="shared" si="411"/>
        <v>NA</v>
      </c>
      <c r="Y2378" t="str">
        <f t="shared" si="412"/>
        <v>NA</v>
      </c>
      <c r="Z2378" t="str">
        <f t="shared" si="413"/>
        <v>NA</v>
      </c>
      <c r="AA2378" t="str">
        <f t="shared" si="414"/>
        <v>NA</v>
      </c>
      <c r="AB2378" t="str">
        <f t="shared" si="415"/>
        <v>NA</v>
      </c>
      <c r="AC2378" t="str">
        <f t="shared" si="416"/>
        <v>NA</v>
      </c>
      <c r="AD2378">
        <f t="shared" si="417"/>
        <v>4</v>
      </c>
    </row>
    <row r="2379" spans="1:30" x14ac:dyDescent="0.2">
      <c r="A2379" t="s">
        <v>22302</v>
      </c>
      <c r="B2379" t="s">
        <v>22301</v>
      </c>
      <c r="C2379" t="s">
        <v>3780</v>
      </c>
      <c r="D2379">
        <v>25672000</v>
      </c>
      <c r="E2379" t="s">
        <v>297</v>
      </c>
      <c r="F2379">
        <v>7901200</v>
      </c>
      <c r="G2379">
        <v>12145000</v>
      </c>
      <c r="H2379" t="s">
        <v>297</v>
      </c>
      <c r="I2379" t="s">
        <v>297</v>
      </c>
      <c r="J2379">
        <v>21686000</v>
      </c>
      <c r="K2379" t="s">
        <v>297</v>
      </c>
      <c r="L2379">
        <f t="shared" si="407"/>
        <v>1</v>
      </c>
      <c r="M2379">
        <f t="shared" si="408"/>
        <v>15239400</v>
      </c>
      <c r="N2379" s="5" t="s">
        <v>297</v>
      </c>
      <c r="O2379" s="5" t="s">
        <v>297</v>
      </c>
      <c r="P2379" s="5" t="s">
        <v>297</v>
      </c>
      <c r="Q2379" s="5" t="s">
        <v>297</v>
      </c>
      <c r="R2379" s="5" t="s">
        <v>297</v>
      </c>
      <c r="S2379" s="5" t="s">
        <v>297</v>
      </c>
      <c r="T2379" s="5" t="s">
        <v>297</v>
      </c>
      <c r="U2379" s="5" t="s">
        <v>297</v>
      </c>
      <c r="V2379" t="str">
        <f t="shared" si="409"/>
        <v>NA</v>
      </c>
      <c r="W2379" t="str">
        <f t="shared" si="410"/>
        <v>NA</v>
      </c>
      <c r="X2379" t="str">
        <f t="shared" si="411"/>
        <v>NA</v>
      </c>
      <c r="Y2379" t="str">
        <f t="shared" si="412"/>
        <v>NA</v>
      </c>
      <c r="Z2379" t="str">
        <f t="shared" si="413"/>
        <v>NA</v>
      </c>
      <c r="AA2379" t="str">
        <f t="shared" si="414"/>
        <v>NA</v>
      </c>
      <c r="AB2379" t="str">
        <f t="shared" si="415"/>
        <v>NA</v>
      </c>
      <c r="AC2379" t="str">
        <f t="shared" si="416"/>
        <v>NA</v>
      </c>
      <c r="AD2379">
        <f t="shared" si="417"/>
        <v>4</v>
      </c>
    </row>
    <row r="2380" spans="1:30" x14ac:dyDescent="0.2">
      <c r="A2380" t="s">
        <v>22300</v>
      </c>
      <c r="B2380" t="s">
        <v>112</v>
      </c>
      <c r="C2380" t="s">
        <v>3770</v>
      </c>
      <c r="D2380" t="s">
        <v>297</v>
      </c>
      <c r="E2380" t="s">
        <v>297</v>
      </c>
      <c r="F2380">
        <v>12419000</v>
      </c>
      <c r="G2380">
        <v>17115000</v>
      </c>
      <c r="H2380">
        <v>3440000</v>
      </c>
      <c r="I2380">
        <v>8159000</v>
      </c>
      <c r="J2380" t="s">
        <v>297</v>
      </c>
      <c r="K2380" t="s">
        <v>297</v>
      </c>
      <c r="L2380">
        <f t="shared" si="407"/>
        <v>2</v>
      </c>
      <c r="M2380">
        <f t="shared" si="408"/>
        <v>14767000</v>
      </c>
      <c r="N2380" s="5" t="s">
        <v>297</v>
      </c>
      <c r="O2380" s="5" t="s">
        <v>297</v>
      </c>
      <c r="P2380" s="5" t="s">
        <v>297</v>
      </c>
      <c r="Q2380" s="5" t="s">
        <v>297</v>
      </c>
      <c r="R2380" s="5" t="s">
        <v>297</v>
      </c>
      <c r="S2380" s="5" t="s">
        <v>297</v>
      </c>
      <c r="T2380" s="5" t="s">
        <v>297</v>
      </c>
      <c r="U2380" s="5" t="s">
        <v>297</v>
      </c>
      <c r="V2380" t="str">
        <f t="shared" si="409"/>
        <v>NA</v>
      </c>
      <c r="W2380" t="str">
        <f t="shared" si="410"/>
        <v>NA</v>
      </c>
      <c r="X2380" t="str">
        <f t="shared" si="411"/>
        <v>NA</v>
      </c>
      <c r="Y2380" t="str">
        <f t="shared" si="412"/>
        <v>NA</v>
      </c>
      <c r="Z2380" t="str">
        <f t="shared" si="413"/>
        <v>NA</v>
      </c>
      <c r="AA2380" t="str">
        <f t="shared" si="414"/>
        <v>NA</v>
      </c>
      <c r="AB2380" t="str">
        <f t="shared" si="415"/>
        <v>NA</v>
      </c>
      <c r="AC2380" t="str">
        <f t="shared" si="416"/>
        <v>NA</v>
      </c>
      <c r="AD2380">
        <f t="shared" si="417"/>
        <v>4</v>
      </c>
    </row>
    <row r="2381" spans="1:30" x14ac:dyDescent="0.2">
      <c r="A2381" t="s">
        <v>22299</v>
      </c>
      <c r="B2381" t="s">
        <v>22298</v>
      </c>
      <c r="C2381" t="s">
        <v>3762</v>
      </c>
      <c r="D2381">
        <v>7123400</v>
      </c>
      <c r="E2381" t="s">
        <v>297</v>
      </c>
      <c r="F2381">
        <v>11136000</v>
      </c>
      <c r="G2381">
        <v>14432000</v>
      </c>
      <c r="H2381" t="s">
        <v>297</v>
      </c>
      <c r="I2381" t="s">
        <v>297</v>
      </c>
      <c r="J2381" t="s">
        <v>297</v>
      </c>
      <c r="K2381" t="s">
        <v>297</v>
      </c>
      <c r="L2381">
        <f t="shared" si="407"/>
        <v>1</v>
      </c>
      <c r="M2381">
        <f t="shared" si="408"/>
        <v>10897133.333333334</v>
      </c>
      <c r="N2381" s="5">
        <v>1.1114027896483425</v>
      </c>
      <c r="O2381" s="5">
        <v>1.0945518732996886</v>
      </c>
      <c r="P2381" s="5">
        <v>1.1210943175699069</v>
      </c>
      <c r="Q2381" s="5">
        <v>0.87940392431226455</v>
      </c>
      <c r="R2381" s="5">
        <v>0.99059524552308298</v>
      </c>
      <c r="S2381" s="5">
        <v>0.97098509845370495</v>
      </c>
      <c r="T2381" s="5">
        <v>1.1543676273193864</v>
      </c>
      <c r="U2381" s="5">
        <v>0.75094594254807512</v>
      </c>
      <c r="V2381">
        <f t="shared" si="409"/>
        <v>6409377.4699395038</v>
      </c>
      <c r="W2381" t="str">
        <f t="shared" si="410"/>
        <v>NA</v>
      </c>
      <c r="X2381">
        <f t="shared" si="411"/>
        <v>9933151.7656235062</v>
      </c>
      <c r="Y2381">
        <f t="shared" si="412"/>
        <v>16411116.212935377</v>
      </c>
      <c r="Z2381" t="str">
        <f t="shared" si="413"/>
        <v>NA</v>
      </c>
      <c r="AA2381" t="str">
        <f t="shared" si="414"/>
        <v>NA</v>
      </c>
      <c r="AB2381" t="str">
        <f t="shared" si="415"/>
        <v>NA</v>
      </c>
      <c r="AC2381" t="str">
        <f t="shared" si="416"/>
        <v>NA</v>
      </c>
      <c r="AD2381">
        <f t="shared" si="417"/>
        <v>1</v>
      </c>
    </row>
    <row r="2382" spans="1:30" x14ac:dyDescent="0.2">
      <c r="A2382" t="s">
        <v>22297</v>
      </c>
      <c r="B2382" t="s">
        <v>22296</v>
      </c>
      <c r="C2382" t="s">
        <v>3755</v>
      </c>
      <c r="D2382">
        <v>55522000</v>
      </c>
      <c r="E2382">
        <v>65475000</v>
      </c>
      <c r="F2382">
        <v>46775000</v>
      </c>
      <c r="G2382">
        <v>113150000</v>
      </c>
      <c r="H2382">
        <v>14026000</v>
      </c>
      <c r="I2382">
        <v>24500000</v>
      </c>
      <c r="J2382">
        <v>46394000</v>
      </c>
      <c r="K2382">
        <v>35954000</v>
      </c>
      <c r="L2382">
        <f t="shared" si="407"/>
        <v>0</v>
      </c>
      <c r="M2382">
        <f t="shared" si="408"/>
        <v>70230500</v>
      </c>
      <c r="N2382" s="5">
        <v>0.7666236745196201</v>
      </c>
      <c r="O2382" s="5">
        <v>1.3403227372796327</v>
      </c>
      <c r="P2382" s="5">
        <v>0.15501302258779801</v>
      </c>
      <c r="Q2382" s="5">
        <v>1.6501126843561571</v>
      </c>
      <c r="R2382" s="5">
        <v>0.8819297781114056</v>
      </c>
      <c r="S2382" s="5">
        <v>1.7852126899417724</v>
      </c>
      <c r="T2382" s="5">
        <v>1.2224036061874952</v>
      </c>
      <c r="U2382" s="5">
        <v>1.9769150442841303</v>
      </c>
      <c r="V2382">
        <f t="shared" si="409"/>
        <v>72424061.303339034</v>
      </c>
      <c r="W2382">
        <f t="shared" si="410"/>
        <v>48850174.796624295</v>
      </c>
      <c r="X2382">
        <f t="shared" si="411"/>
        <v>301748841.607853</v>
      </c>
      <c r="Y2382">
        <f t="shared" si="412"/>
        <v>68571074.613700703</v>
      </c>
      <c r="Z2382">
        <f t="shared" si="413"/>
        <v>15903760.535261381</v>
      </c>
      <c r="AA2382">
        <f t="shared" si="414"/>
        <v>13723854.943468448</v>
      </c>
      <c r="AB2382">
        <f t="shared" si="415"/>
        <v>37953094.841315426</v>
      </c>
      <c r="AC2382">
        <f t="shared" si="416"/>
        <v>18186922.146176223</v>
      </c>
      <c r="AD2382">
        <f t="shared" si="417"/>
        <v>0</v>
      </c>
    </row>
    <row r="2383" spans="1:30" x14ac:dyDescent="0.2">
      <c r="A2383" t="s">
        <v>22293</v>
      </c>
      <c r="B2383" t="s">
        <v>22295</v>
      </c>
      <c r="C2383" t="s">
        <v>3750</v>
      </c>
      <c r="D2383">
        <v>6027500</v>
      </c>
      <c r="E2383" t="s">
        <v>297</v>
      </c>
      <c r="F2383">
        <v>5816700</v>
      </c>
      <c r="G2383" t="s">
        <v>297</v>
      </c>
      <c r="H2383" t="s">
        <v>297</v>
      </c>
      <c r="I2383" t="s">
        <v>297</v>
      </c>
      <c r="J2383" t="s">
        <v>297</v>
      </c>
      <c r="K2383">
        <v>6396800</v>
      </c>
      <c r="L2383">
        <f t="shared" si="407"/>
        <v>2</v>
      </c>
      <c r="M2383">
        <f t="shared" si="408"/>
        <v>5922100</v>
      </c>
      <c r="N2383" s="5">
        <v>0.8130918535001147</v>
      </c>
      <c r="O2383" s="5">
        <v>1.1629651531770904</v>
      </c>
      <c r="P2383" s="5">
        <v>1.0697068410869919</v>
      </c>
      <c r="Q2383" s="5">
        <v>1.3356303281271737</v>
      </c>
      <c r="R2383" s="5">
        <v>0.94872042018041813</v>
      </c>
      <c r="S2383" s="5">
        <v>0.90759478462741305</v>
      </c>
      <c r="T2383" s="5">
        <v>0.87956578256720741</v>
      </c>
      <c r="U2383" s="5">
        <v>0.97733640743768291</v>
      </c>
      <c r="V2383">
        <f t="shared" si="409"/>
        <v>7413061.6043604845</v>
      </c>
      <c r="W2383" t="str">
        <f t="shared" si="410"/>
        <v>NA</v>
      </c>
      <c r="X2383">
        <f t="shared" si="411"/>
        <v>5437658.0354382982</v>
      </c>
      <c r="Y2383" t="str">
        <f t="shared" si="412"/>
        <v>NA</v>
      </c>
      <c r="Z2383" t="str">
        <f t="shared" si="413"/>
        <v>NA</v>
      </c>
      <c r="AA2383" t="str">
        <f t="shared" si="414"/>
        <v>NA</v>
      </c>
      <c r="AB2383" t="str">
        <f t="shared" si="415"/>
        <v>NA</v>
      </c>
      <c r="AC2383">
        <f t="shared" si="416"/>
        <v>6545136.3024229445</v>
      </c>
      <c r="AD2383">
        <f t="shared" si="417"/>
        <v>2</v>
      </c>
    </row>
    <row r="2384" spans="1:30" x14ac:dyDescent="0.2">
      <c r="A2384" t="s">
        <v>22293</v>
      </c>
      <c r="B2384" t="s">
        <v>22294</v>
      </c>
      <c r="C2384" t="s">
        <v>3745</v>
      </c>
      <c r="D2384">
        <v>6432800</v>
      </c>
      <c r="E2384">
        <v>12484000</v>
      </c>
      <c r="F2384">
        <v>6602000</v>
      </c>
      <c r="G2384" t="s">
        <v>297</v>
      </c>
      <c r="H2384">
        <v>4023200</v>
      </c>
      <c r="I2384">
        <v>7609500</v>
      </c>
      <c r="J2384">
        <v>7542200</v>
      </c>
      <c r="K2384">
        <v>7505800</v>
      </c>
      <c r="L2384">
        <f t="shared" si="407"/>
        <v>1</v>
      </c>
      <c r="M2384">
        <f t="shared" si="408"/>
        <v>8506266.666666666</v>
      </c>
      <c r="N2384" s="5">
        <v>0.8130918535001147</v>
      </c>
      <c r="O2384" s="5">
        <v>1.1629651531770904</v>
      </c>
      <c r="P2384" s="5">
        <v>1.0697068410869919</v>
      </c>
      <c r="Q2384" s="5">
        <v>1.3356303281271737</v>
      </c>
      <c r="R2384" s="5">
        <v>0.94872042018041813</v>
      </c>
      <c r="S2384" s="5">
        <v>0.90759478462741305</v>
      </c>
      <c r="T2384" s="5">
        <v>0.87956578256720741</v>
      </c>
      <c r="U2384" s="5">
        <v>0.97733640743768291</v>
      </c>
      <c r="V2384">
        <f t="shared" si="409"/>
        <v>7911529.2722571753</v>
      </c>
      <c r="W2384">
        <f t="shared" si="410"/>
        <v>10734629.464945801</v>
      </c>
      <c r="X2384">
        <f t="shared" si="411"/>
        <v>6171784.4052407108</v>
      </c>
      <c r="Y2384" t="str">
        <f t="shared" si="412"/>
        <v>NA</v>
      </c>
      <c r="Z2384">
        <f t="shared" si="413"/>
        <v>4240659.2231196081</v>
      </c>
      <c r="AA2384">
        <f t="shared" si="414"/>
        <v>8384248.2668340383</v>
      </c>
      <c r="AB2384">
        <f t="shared" si="415"/>
        <v>8574912.9280432221</v>
      </c>
      <c r="AC2384">
        <f t="shared" si="416"/>
        <v>7679853.0607063118</v>
      </c>
      <c r="AD2384">
        <f t="shared" si="417"/>
        <v>1</v>
      </c>
    </row>
    <row r="2385" spans="1:30" x14ac:dyDescent="0.2">
      <c r="A2385" t="s">
        <v>22293</v>
      </c>
      <c r="B2385" t="s">
        <v>22292</v>
      </c>
      <c r="C2385" t="s">
        <v>3737</v>
      </c>
      <c r="D2385" t="s">
        <v>297</v>
      </c>
      <c r="E2385" t="s">
        <v>297</v>
      </c>
      <c r="F2385" t="s">
        <v>297</v>
      </c>
      <c r="G2385" t="s">
        <v>297</v>
      </c>
      <c r="H2385" t="s">
        <v>297</v>
      </c>
      <c r="I2385" t="s">
        <v>297</v>
      </c>
      <c r="J2385" t="s">
        <v>297</v>
      </c>
      <c r="K2385" t="s">
        <v>297</v>
      </c>
      <c r="L2385">
        <f t="shared" si="407"/>
        <v>4</v>
      </c>
      <c r="M2385" t="e">
        <f t="shared" si="408"/>
        <v>#DIV/0!</v>
      </c>
      <c r="N2385" s="5">
        <v>0.8130918535001147</v>
      </c>
      <c r="O2385" s="5">
        <v>1.1629651531770904</v>
      </c>
      <c r="P2385" s="5">
        <v>1.0697068410869919</v>
      </c>
      <c r="Q2385" s="5">
        <v>1.3356303281271737</v>
      </c>
      <c r="R2385" s="5">
        <v>0.94872042018041813</v>
      </c>
      <c r="S2385" s="5">
        <v>0.90759478462741305</v>
      </c>
      <c r="T2385" s="5">
        <v>0.87956578256720741</v>
      </c>
      <c r="U2385" s="5">
        <v>0.97733640743768291</v>
      </c>
      <c r="V2385" t="str">
        <f t="shared" si="409"/>
        <v>NA</v>
      </c>
      <c r="W2385" t="str">
        <f t="shared" si="410"/>
        <v>NA</v>
      </c>
      <c r="X2385" t="str">
        <f t="shared" si="411"/>
        <v>NA</v>
      </c>
      <c r="Y2385" t="str">
        <f t="shared" si="412"/>
        <v>NA</v>
      </c>
      <c r="Z2385" t="str">
        <f t="shared" si="413"/>
        <v>NA</v>
      </c>
      <c r="AA2385" t="str">
        <f t="shared" si="414"/>
        <v>NA</v>
      </c>
      <c r="AB2385" t="str">
        <f t="shared" si="415"/>
        <v>NA</v>
      </c>
      <c r="AC2385" t="str">
        <f t="shared" si="416"/>
        <v>NA</v>
      </c>
      <c r="AD2385">
        <f t="shared" si="417"/>
        <v>4</v>
      </c>
    </row>
    <row r="2386" spans="1:30" x14ac:dyDescent="0.2">
      <c r="A2386" t="s">
        <v>22291</v>
      </c>
      <c r="B2386" t="s">
        <v>22290</v>
      </c>
      <c r="C2386" t="s">
        <v>3727</v>
      </c>
      <c r="D2386" t="s">
        <v>297</v>
      </c>
      <c r="E2386" t="s">
        <v>297</v>
      </c>
      <c r="F2386" t="s">
        <v>297</v>
      </c>
      <c r="G2386">
        <v>27235000</v>
      </c>
      <c r="H2386" t="s">
        <v>297</v>
      </c>
      <c r="I2386" t="s">
        <v>297</v>
      </c>
      <c r="J2386">
        <v>10816000</v>
      </c>
      <c r="K2386">
        <v>19112000</v>
      </c>
      <c r="L2386">
        <f t="shared" si="407"/>
        <v>3</v>
      </c>
      <c r="M2386">
        <f t="shared" si="408"/>
        <v>27235000</v>
      </c>
      <c r="N2386" s="5" t="s">
        <v>297</v>
      </c>
      <c r="O2386" s="5" t="s">
        <v>297</v>
      </c>
      <c r="P2386" s="5" t="s">
        <v>297</v>
      </c>
      <c r="Q2386" s="5" t="s">
        <v>297</v>
      </c>
      <c r="R2386" s="5" t="s">
        <v>297</v>
      </c>
      <c r="S2386" s="5" t="s">
        <v>297</v>
      </c>
      <c r="T2386" s="5" t="s">
        <v>297</v>
      </c>
      <c r="U2386" s="5" t="s">
        <v>297</v>
      </c>
      <c r="V2386" t="str">
        <f t="shared" si="409"/>
        <v>NA</v>
      </c>
      <c r="W2386" t="str">
        <f t="shared" si="410"/>
        <v>NA</v>
      </c>
      <c r="X2386" t="str">
        <f t="shared" si="411"/>
        <v>NA</v>
      </c>
      <c r="Y2386" t="str">
        <f t="shared" si="412"/>
        <v>NA</v>
      </c>
      <c r="Z2386" t="str">
        <f t="shared" si="413"/>
        <v>NA</v>
      </c>
      <c r="AA2386" t="str">
        <f t="shared" si="414"/>
        <v>NA</v>
      </c>
      <c r="AB2386" t="str">
        <f t="shared" si="415"/>
        <v>NA</v>
      </c>
      <c r="AC2386" t="str">
        <f t="shared" si="416"/>
        <v>NA</v>
      </c>
      <c r="AD2386">
        <f t="shared" si="417"/>
        <v>4</v>
      </c>
    </row>
    <row r="2387" spans="1:30" x14ac:dyDescent="0.2">
      <c r="A2387" t="s">
        <v>22288</v>
      </c>
      <c r="B2387" t="s">
        <v>22289</v>
      </c>
      <c r="C2387" t="s">
        <v>3721</v>
      </c>
      <c r="D2387">
        <v>11270000</v>
      </c>
      <c r="E2387">
        <v>8722100</v>
      </c>
      <c r="F2387">
        <v>7014600</v>
      </c>
      <c r="G2387">
        <v>31835000</v>
      </c>
      <c r="H2387" t="s">
        <v>297</v>
      </c>
      <c r="I2387">
        <v>11573000</v>
      </c>
      <c r="J2387">
        <v>11779000</v>
      </c>
      <c r="K2387">
        <v>9320500</v>
      </c>
      <c r="L2387">
        <f t="shared" si="407"/>
        <v>0</v>
      </c>
      <c r="M2387">
        <f t="shared" si="408"/>
        <v>14710425</v>
      </c>
      <c r="N2387" s="5" t="s">
        <v>297</v>
      </c>
      <c r="O2387" s="5" t="s">
        <v>297</v>
      </c>
      <c r="P2387" s="5" t="s">
        <v>297</v>
      </c>
      <c r="Q2387" s="5" t="s">
        <v>297</v>
      </c>
      <c r="R2387" s="5" t="s">
        <v>297</v>
      </c>
      <c r="S2387" s="5" t="s">
        <v>297</v>
      </c>
      <c r="T2387" s="5" t="s">
        <v>297</v>
      </c>
      <c r="U2387" s="5" t="s">
        <v>297</v>
      </c>
      <c r="V2387" t="str">
        <f t="shared" si="409"/>
        <v>NA</v>
      </c>
      <c r="W2387" t="str">
        <f t="shared" si="410"/>
        <v>NA</v>
      </c>
      <c r="X2387" t="str">
        <f t="shared" si="411"/>
        <v>NA</v>
      </c>
      <c r="Y2387" t="str">
        <f t="shared" si="412"/>
        <v>NA</v>
      </c>
      <c r="Z2387" t="str">
        <f t="shared" si="413"/>
        <v>NA</v>
      </c>
      <c r="AA2387" t="str">
        <f t="shared" si="414"/>
        <v>NA</v>
      </c>
      <c r="AB2387" t="str">
        <f t="shared" si="415"/>
        <v>NA</v>
      </c>
      <c r="AC2387" t="str">
        <f t="shared" si="416"/>
        <v>NA</v>
      </c>
      <c r="AD2387">
        <f t="shared" si="417"/>
        <v>4</v>
      </c>
    </row>
    <row r="2388" spans="1:30" x14ac:dyDescent="0.2">
      <c r="A2388" t="s">
        <v>22288</v>
      </c>
      <c r="B2388" t="s">
        <v>22287</v>
      </c>
      <c r="C2388" t="s">
        <v>3712</v>
      </c>
      <c r="D2388">
        <v>13244000</v>
      </c>
      <c r="E2388">
        <v>6033300</v>
      </c>
      <c r="F2388">
        <v>6723200</v>
      </c>
      <c r="G2388">
        <v>33356000</v>
      </c>
      <c r="H2388">
        <v>9766000</v>
      </c>
      <c r="I2388">
        <v>15234000</v>
      </c>
      <c r="J2388">
        <v>7084800</v>
      </c>
      <c r="K2388">
        <v>4216400</v>
      </c>
      <c r="L2388">
        <f t="shared" si="407"/>
        <v>0</v>
      </c>
      <c r="M2388">
        <f t="shared" si="408"/>
        <v>14839125</v>
      </c>
      <c r="N2388" s="5" t="s">
        <v>297</v>
      </c>
      <c r="O2388" s="5" t="s">
        <v>297</v>
      </c>
      <c r="P2388" s="5" t="s">
        <v>297</v>
      </c>
      <c r="Q2388" s="5" t="s">
        <v>297</v>
      </c>
      <c r="R2388" s="5" t="s">
        <v>297</v>
      </c>
      <c r="S2388" s="5" t="s">
        <v>297</v>
      </c>
      <c r="T2388" s="5" t="s">
        <v>297</v>
      </c>
      <c r="U2388" s="5" t="s">
        <v>297</v>
      </c>
      <c r="V2388" t="str">
        <f t="shared" si="409"/>
        <v>NA</v>
      </c>
      <c r="W2388" t="str">
        <f t="shared" si="410"/>
        <v>NA</v>
      </c>
      <c r="X2388" t="str">
        <f t="shared" si="411"/>
        <v>NA</v>
      </c>
      <c r="Y2388" t="str">
        <f t="shared" si="412"/>
        <v>NA</v>
      </c>
      <c r="Z2388" t="str">
        <f t="shared" si="413"/>
        <v>NA</v>
      </c>
      <c r="AA2388" t="str">
        <f t="shared" si="414"/>
        <v>NA</v>
      </c>
      <c r="AB2388" t="str">
        <f t="shared" si="415"/>
        <v>NA</v>
      </c>
      <c r="AC2388" t="str">
        <f t="shared" si="416"/>
        <v>NA</v>
      </c>
      <c r="AD2388">
        <f t="shared" si="417"/>
        <v>4</v>
      </c>
    </row>
    <row r="2389" spans="1:30" x14ac:dyDescent="0.2">
      <c r="A2389" t="s">
        <v>22285</v>
      </c>
      <c r="B2389" t="s">
        <v>22286</v>
      </c>
      <c r="C2389" t="s">
        <v>3702</v>
      </c>
      <c r="D2389">
        <v>13619000</v>
      </c>
      <c r="E2389">
        <v>16971000</v>
      </c>
      <c r="F2389">
        <v>10010000</v>
      </c>
      <c r="G2389">
        <v>28792000</v>
      </c>
      <c r="H2389" t="s">
        <v>297</v>
      </c>
      <c r="I2389">
        <v>13270000</v>
      </c>
      <c r="J2389">
        <v>11893000</v>
      </c>
      <c r="K2389">
        <v>12911000</v>
      </c>
      <c r="L2389">
        <f t="shared" si="407"/>
        <v>0</v>
      </c>
      <c r="M2389">
        <f t="shared" si="408"/>
        <v>17348000</v>
      </c>
      <c r="N2389" s="5">
        <v>1.0004766291198808</v>
      </c>
      <c r="O2389" s="5">
        <v>0.77896696572364288</v>
      </c>
      <c r="P2389" s="5">
        <v>1.0246196450964773</v>
      </c>
      <c r="Q2389" s="5">
        <v>1.2014514048134251</v>
      </c>
      <c r="R2389" s="5">
        <v>0.89813985360365389</v>
      </c>
      <c r="S2389" s="5">
        <v>1.0914508459098518</v>
      </c>
      <c r="T2389" s="5">
        <v>0.92965581430771582</v>
      </c>
      <c r="U2389" s="5">
        <v>1.1437596829798637</v>
      </c>
      <c r="V2389">
        <f t="shared" si="409"/>
        <v>13612511.880443057</v>
      </c>
      <c r="W2389">
        <f t="shared" si="410"/>
        <v>21786546.473423712</v>
      </c>
      <c r="X2389">
        <f t="shared" si="411"/>
        <v>9769478.8967836611</v>
      </c>
      <c r="Y2389">
        <f t="shared" si="412"/>
        <v>23964348.357868996</v>
      </c>
      <c r="Z2389" t="str">
        <f t="shared" si="413"/>
        <v>NA</v>
      </c>
      <c r="AA2389">
        <f t="shared" si="414"/>
        <v>12158128.833495846</v>
      </c>
      <c r="AB2389">
        <f t="shared" si="415"/>
        <v>12792906.597218808</v>
      </c>
      <c r="AC2389">
        <f t="shared" si="416"/>
        <v>11288210.4450147</v>
      </c>
      <c r="AD2389">
        <f t="shared" si="417"/>
        <v>0</v>
      </c>
    </row>
    <row r="2390" spans="1:30" x14ac:dyDescent="0.2">
      <c r="A2390" t="s">
        <v>22285</v>
      </c>
      <c r="B2390" t="s">
        <v>22284</v>
      </c>
      <c r="C2390" t="s">
        <v>3693</v>
      </c>
      <c r="D2390">
        <v>5525100</v>
      </c>
      <c r="E2390">
        <v>5678800</v>
      </c>
      <c r="F2390" t="s">
        <v>297</v>
      </c>
      <c r="G2390">
        <v>8121500</v>
      </c>
      <c r="H2390" t="s">
        <v>297</v>
      </c>
      <c r="I2390" t="s">
        <v>297</v>
      </c>
      <c r="J2390">
        <v>3816900</v>
      </c>
      <c r="K2390" t="s">
        <v>297</v>
      </c>
      <c r="L2390">
        <f t="shared" si="407"/>
        <v>1</v>
      </c>
      <c r="M2390">
        <f t="shared" si="408"/>
        <v>6441800</v>
      </c>
      <c r="N2390" s="5">
        <v>1.0004766291198808</v>
      </c>
      <c r="O2390" s="5">
        <v>0.77896696572364288</v>
      </c>
      <c r="P2390" s="5">
        <v>1.0246196450964773</v>
      </c>
      <c r="Q2390" s="5">
        <v>1.2014514048134251</v>
      </c>
      <c r="R2390" s="5">
        <v>0.89813985360365389</v>
      </c>
      <c r="S2390" s="5">
        <v>1.0914508459098518</v>
      </c>
      <c r="T2390" s="5">
        <v>0.92965581430771582</v>
      </c>
      <c r="U2390" s="5">
        <v>1.1437596829798637</v>
      </c>
      <c r="V2390">
        <f t="shared" si="409"/>
        <v>5522467.8310181322</v>
      </c>
      <c r="W2390">
        <f t="shared" si="410"/>
        <v>7290167.9402085068</v>
      </c>
      <c r="X2390" t="str">
        <f t="shared" si="411"/>
        <v>NA</v>
      </c>
      <c r="Y2390">
        <f t="shared" si="412"/>
        <v>6759740.7331353519</v>
      </c>
      <c r="Z2390" t="str">
        <f t="shared" si="413"/>
        <v>NA</v>
      </c>
      <c r="AA2390" t="str">
        <f t="shared" si="414"/>
        <v>NA</v>
      </c>
      <c r="AB2390">
        <f t="shared" si="415"/>
        <v>4105713.0405216906</v>
      </c>
      <c r="AC2390" t="str">
        <f t="shared" si="416"/>
        <v>NA</v>
      </c>
      <c r="AD2390">
        <f t="shared" si="417"/>
        <v>1</v>
      </c>
    </row>
    <row r="2391" spans="1:30" x14ac:dyDescent="0.2">
      <c r="A2391" t="s">
        <v>22283</v>
      </c>
      <c r="B2391" t="s">
        <v>22282</v>
      </c>
      <c r="C2391" t="s">
        <v>3683</v>
      </c>
      <c r="D2391" t="s">
        <v>297</v>
      </c>
      <c r="E2391" t="s">
        <v>297</v>
      </c>
      <c r="F2391">
        <v>5134200</v>
      </c>
      <c r="G2391">
        <v>16087000</v>
      </c>
      <c r="H2391" t="s">
        <v>297</v>
      </c>
      <c r="I2391" t="s">
        <v>297</v>
      </c>
      <c r="J2391" t="s">
        <v>297</v>
      </c>
      <c r="K2391">
        <v>6747200</v>
      </c>
      <c r="L2391">
        <f t="shared" si="407"/>
        <v>2</v>
      </c>
      <c r="M2391">
        <f t="shared" si="408"/>
        <v>10610600</v>
      </c>
      <c r="N2391" s="5">
        <v>0.71705047850056636</v>
      </c>
      <c r="O2391" s="5">
        <v>1.2019366498060597</v>
      </c>
      <c r="P2391" s="5">
        <v>0.7194202597969358</v>
      </c>
      <c r="Q2391" s="5">
        <v>1.3538908139143793</v>
      </c>
      <c r="R2391" s="5">
        <v>0.7416026799154174</v>
      </c>
      <c r="S2391" s="5">
        <v>1.3974995405013344</v>
      </c>
      <c r="T2391" s="5">
        <v>0.81084015553498201</v>
      </c>
      <c r="U2391" s="5">
        <v>1.4175688910305322</v>
      </c>
      <c r="V2391" t="str">
        <f t="shared" si="409"/>
        <v>NA</v>
      </c>
      <c r="W2391" t="str">
        <f t="shared" si="410"/>
        <v>NA</v>
      </c>
      <c r="X2391">
        <f t="shared" si="411"/>
        <v>7136579.6696484247</v>
      </c>
      <c r="Y2391">
        <f t="shared" si="412"/>
        <v>11882051.222054712</v>
      </c>
      <c r="Z2391" t="str">
        <f t="shared" si="413"/>
        <v>NA</v>
      </c>
      <c r="AA2391" t="str">
        <f t="shared" si="414"/>
        <v>NA</v>
      </c>
      <c r="AB2391" t="str">
        <f t="shared" si="415"/>
        <v>NA</v>
      </c>
      <c r="AC2391">
        <f t="shared" si="416"/>
        <v>4759698.1301522339</v>
      </c>
      <c r="AD2391">
        <f t="shared" si="417"/>
        <v>2</v>
      </c>
    </row>
    <row r="2392" spans="1:30" x14ac:dyDescent="0.2">
      <c r="A2392" t="s">
        <v>22280</v>
      </c>
      <c r="B2392" t="s">
        <v>22281</v>
      </c>
      <c r="C2392" t="s">
        <v>3678</v>
      </c>
      <c r="D2392" t="s">
        <v>297</v>
      </c>
      <c r="E2392" t="s">
        <v>297</v>
      </c>
      <c r="F2392" t="s">
        <v>297</v>
      </c>
      <c r="G2392" t="s">
        <v>297</v>
      </c>
      <c r="H2392" t="s">
        <v>297</v>
      </c>
      <c r="I2392" t="s">
        <v>297</v>
      </c>
      <c r="J2392" t="s">
        <v>297</v>
      </c>
      <c r="K2392" t="s">
        <v>297</v>
      </c>
      <c r="L2392">
        <f t="shared" si="407"/>
        <v>4</v>
      </c>
      <c r="M2392" t="e">
        <f t="shared" si="408"/>
        <v>#DIV/0!</v>
      </c>
      <c r="N2392" s="5" t="s">
        <v>297</v>
      </c>
      <c r="O2392" s="5" t="s">
        <v>297</v>
      </c>
      <c r="P2392" s="5" t="s">
        <v>297</v>
      </c>
      <c r="Q2392" s="5" t="s">
        <v>297</v>
      </c>
      <c r="R2392" s="5" t="s">
        <v>297</v>
      </c>
      <c r="S2392" s="5" t="s">
        <v>297</v>
      </c>
      <c r="T2392" s="5" t="s">
        <v>297</v>
      </c>
      <c r="U2392" s="5" t="s">
        <v>297</v>
      </c>
      <c r="V2392" t="str">
        <f t="shared" si="409"/>
        <v>NA</v>
      </c>
      <c r="W2392" t="str">
        <f t="shared" si="410"/>
        <v>NA</v>
      </c>
      <c r="X2392" t="str">
        <f t="shared" si="411"/>
        <v>NA</v>
      </c>
      <c r="Y2392" t="str">
        <f t="shared" si="412"/>
        <v>NA</v>
      </c>
      <c r="Z2392" t="str">
        <f t="shared" si="413"/>
        <v>NA</v>
      </c>
      <c r="AA2392" t="str">
        <f t="shared" si="414"/>
        <v>NA</v>
      </c>
      <c r="AB2392" t="str">
        <f t="shared" si="415"/>
        <v>NA</v>
      </c>
      <c r="AC2392" t="str">
        <f t="shared" si="416"/>
        <v>NA</v>
      </c>
      <c r="AD2392">
        <f t="shared" si="417"/>
        <v>4</v>
      </c>
    </row>
    <row r="2393" spans="1:30" x14ac:dyDescent="0.2">
      <c r="A2393" t="s">
        <v>22280</v>
      </c>
      <c r="B2393" t="s">
        <v>22279</v>
      </c>
      <c r="C2393" t="s">
        <v>3672</v>
      </c>
      <c r="D2393" t="s">
        <v>297</v>
      </c>
      <c r="E2393" t="s">
        <v>297</v>
      </c>
      <c r="F2393" t="s">
        <v>297</v>
      </c>
      <c r="G2393" t="s">
        <v>297</v>
      </c>
      <c r="H2393" t="s">
        <v>297</v>
      </c>
      <c r="I2393" t="s">
        <v>297</v>
      </c>
      <c r="J2393" t="s">
        <v>297</v>
      </c>
      <c r="K2393" t="s">
        <v>297</v>
      </c>
      <c r="L2393">
        <f t="shared" si="407"/>
        <v>4</v>
      </c>
      <c r="M2393" t="e">
        <f t="shared" si="408"/>
        <v>#DIV/0!</v>
      </c>
      <c r="N2393" s="5" t="s">
        <v>297</v>
      </c>
      <c r="O2393" s="5" t="s">
        <v>297</v>
      </c>
      <c r="P2393" s="5" t="s">
        <v>297</v>
      </c>
      <c r="Q2393" s="5" t="s">
        <v>297</v>
      </c>
      <c r="R2393" s="5" t="s">
        <v>297</v>
      </c>
      <c r="S2393" s="5" t="s">
        <v>297</v>
      </c>
      <c r="T2393" s="5" t="s">
        <v>297</v>
      </c>
      <c r="U2393" s="5" t="s">
        <v>297</v>
      </c>
      <c r="V2393" t="str">
        <f t="shared" si="409"/>
        <v>NA</v>
      </c>
      <c r="W2393" t="str">
        <f t="shared" si="410"/>
        <v>NA</v>
      </c>
      <c r="X2393" t="str">
        <f t="shared" si="411"/>
        <v>NA</v>
      </c>
      <c r="Y2393" t="str">
        <f t="shared" si="412"/>
        <v>NA</v>
      </c>
      <c r="Z2393" t="str">
        <f t="shared" si="413"/>
        <v>NA</v>
      </c>
      <c r="AA2393" t="str">
        <f t="shared" si="414"/>
        <v>NA</v>
      </c>
      <c r="AB2393" t="str">
        <f t="shared" si="415"/>
        <v>NA</v>
      </c>
      <c r="AC2393" t="str">
        <f t="shared" si="416"/>
        <v>NA</v>
      </c>
      <c r="AD2393">
        <f t="shared" si="417"/>
        <v>4</v>
      </c>
    </row>
    <row r="2394" spans="1:30" x14ac:dyDescent="0.2">
      <c r="A2394" t="s">
        <v>22278</v>
      </c>
      <c r="B2394" t="s">
        <v>22277</v>
      </c>
      <c r="C2394" t="s">
        <v>3662</v>
      </c>
      <c r="D2394">
        <v>54657000</v>
      </c>
      <c r="E2394">
        <v>92971000</v>
      </c>
      <c r="F2394">
        <v>64279000</v>
      </c>
      <c r="G2394">
        <v>72536000</v>
      </c>
      <c r="H2394">
        <v>10242000</v>
      </c>
      <c r="I2394">
        <v>36841000</v>
      </c>
      <c r="J2394">
        <v>50395000</v>
      </c>
      <c r="K2394">
        <v>59919000</v>
      </c>
      <c r="L2394">
        <f t="shared" si="407"/>
        <v>0</v>
      </c>
      <c r="M2394">
        <f t="shared" si="408"/>
        <v>71110750</v>
      </c>
      <c r="N2394" s="5" t="s">
        <v>297</v>
      </c>
      <c r="O2394" s="5" t="s">
        <v>297</v>
      </c>
      <c r="P2394" s="5" t="s">
        <v>297</v>
      </c>
      <c r="Q2394" s="5" t="s">
        <v>297</v>
      </c>
      <c r="R2394" s="5" t="s">
        <v>297</v>
      </c>
      <c r="S2394" s="5" t="s">
        <v>297</v>
      </c>
      <c r="T2394" s="5" t="s">
        <v>297</v>
      </c>
      <c r="U2394" s="5" t="s">
        <v>297</v>
      </c>
      <c r="V2394" t="str">
        <f t="shared" si="409"/>
        <v>NA</v>
      </c>
      <c r="W2394" t="str">
        <f t="shared" si="410"/>
        <v>NA</v>
      </c>
      <c r="X2394" t="str">
        <f t="shared" si="411"/>
        <v>NA</v>
      </c>
      <c r="Y2394" t="str">
        <f t="shared" si="412"/>
        <v>NA</v>
      </c>
      <c r="Z2394" t="str">
        <f t="shared" si="413"/>
        <v>NA</v>
      </c>
      <c r="AA2394" t="str">
        <f t="shared" si="414"/>
        <v>NA</v>
      </c>
      <c r="AB2394" t="str">
        <f t="shared" si="415"/>
        <v>NA</v>
      </c>
      <c r="AC2394" t="str">
        <f t="shared" si="416"/>
        <v>NA</v>
      </c>
      <c r="AD2394">
        <f t="shared" si="417"/>
        <v>4</v>
      </c>
    </row>
    <row r="2395" spans="1:30" x14ac:dyDescent="0.2">
      <c r="A2395" t="s">
        <v>22276</v>
      </c>
      <c r="B2395" t="s">
        <v>22275</v>
      </c>
      <c r="C2395" t="s">
        <v>3654</v>
      </c>
      <c r="D2395">
        <v>5995400</v>
      </c>
      <c r="E2395" t="s">
        <v>297</v>
      </c>
      <c r="F2395" t="s">
        <v>297</v>
      </c>
      <c r="G2395">
        <v>6098600</v>
      </c>
      <c r="H2395" t="s">
        <v>297</v>
      </c>
      <c r="I2395">
        <v>5370600</v>
      </c>
      <c r="J2395" t="s">
        <v>297</v>
      </c>
      <c r="K2395">
        <v>9694500</v>
      </c>
      <c r="L2395">
        <f t="shared" si="407"/>
        <v>2</v>
      </c>
      <c r="M2395">
        <f t="shared" si="408"/>
        <v>6047000</v>
      </c>
      <c r="N2395" s="5">
        <v>0.94257360124843781</v>
      </c>
      <c r="O2395" s="5">
        <v>1.1849695405216671</v>
      </c>
      <c r="P2395" s="5">
        <v>0.99457710925685172</v>
      </c>
      <c r="Q2395" s="5">
        <v>1.0192443027764739</v>
      </c>
      <c r="R2395" s="5">
        <v>1.0744697940164301</v>
      </c>
      <c r="S2395" s="5">
        <v>0.96076213719849757</v>
      </c>
      <c r="T2395" s="5">
        <v>0.97234462864565308</v>
      </c>
      <c r="U2395" s="5">
        <v>0.87989424816423789</v>
      </c>
      <c r="V2395">
        <f t="shared" si="409"/>
        <v>6360670.394395831</v>
      </c>
      <c r="W2395" t="str">
        <f t="shared" si="410"/>
        <v>NA</v>
      </c>
      <c r="X2395" t="str">
        <f t="shared" si="411"/>
        <v>NA</v>
      </c>
      <c r="Y2395">
        <f t="shared" si="412"/>
        <v>5983452.6260162555</v>
      </c>
      <c r="Z2395" t="str">
        <f t="shared" si="413"/>
        <v>NA</v>
      </c>
      <c r="AA2395">
        <f t="shared" si="414"/>
        <v>5589937.1884702099</v>
      </c>
      <c r="AB2395" t="str">
        <f t="shared" si="415"/>
        <v>NA</v>
      </c>
      <c r="AC2395">
        <f t="shared" si="416"/>
        <v>11017801.309902936</v>
      </c>
      <c r="AD2395">
        <f t="shared" si="417"/>
        <v>2</v>
      </c>
    </row>
    <row r="2396" spans="1:30" x14ac:dyDescent="0.2">
      <c r="A2396" t="s">
        <v>22273</v>
      </c>
      <c r="B2396" t="s">
        <v>22274</v>
      </c>
      <c r="C2396" t="s">
        <v>3647</v>
      </c>
      <c r="D2396">
        <v>12347000</v>
      </c>
      <c r="E2396">
        <v>13283000</v>
      </c>
      <c r="F2396">
        <v>10621000</v>
      </c>
      <c r="G2396">
        <v>15976000</v>
      </c>
      <c r="H2396">
        <v>10613000</v>
      </c>
      <c r="I2396">
        <v>12077000</v>
      </c>
      <c r="J2396">
        <v>20482000</v>
      </c>
      <c r="K2396">
        <v>24441000</v>
      </c>
      <c r="L2396">
        <f t="shared" si="407"/>
        <v>0</v>
      </c>
      <c r="M2396">
        <f t="shared" si="408"/>
        <v>13056750</v>
      </c>
      <c r="N2396" s="5" t="s">
        <v>297</v>
      </c>
      <c r="O2396" s="5" t="s">
        <v>297</v>
      </c>
      <c r="P2396" s="5" t="s">
        <v>297</v>
      </c>
      <c r="Q2396" s="5" t="s">
        <v>297</v>
      </c>
      <c r="R2396" s="5" t="s">
        <v>297</v>
      </c>
      <c r="S2396" s="5" t="s">
        <v>297</v>
      </c>
      <c r="T2396" s="5" t="s">
        <v>297</v>
      </c>
      <c r="U2396" s="5" t="s">
        <v>297</v>
      </c>
      <c r="V2396" t="str">
        <f t="shared" si="409"/>
        <v>NA</v>
      </c>
      <c r="W2396" t="str">
        <f t="shared" si="410"/>
        <v>NA</v>
      </c>
      <c r="X2396" t="str">
        <f t="shared" si="411"/>
        <v>NA</v>
      </c>
      <c r="Y2396" t="str">
        <f t="shared" si="412"/>
        <v>NA</v>
      </c>
      <c r="Z2396" t="str">
        <f t="shared" si="413"/>
        <v>NA</v>
      </c>
      <c r="AA2396" t="str">
        <f t="shared" si="414"/>
        <v>NA</v>
      </c>
      <c r="AB2396" t="str">
        <f t="shared" si="415"/>
        <v>NA</v>
      </c>
      <c r="AC2396" t="str">
        <f t="shared" si="416"/>
        <v>NA</v>
      </c>
      <c r="AD2396">
        <f t="shared" si="417"/>
        <v>4</v>
      </c>
    </row>
    <row r="2397" spans="1:30" x14ac:dyDescent="0.2">
      <c r="A2397" t="s">
        <v>22273</v>
      </c>
      <c r="B2397" t="s">
        <v>22272</v>
      </c>
      <c r="C2397" t="s">
        <v>3637</v>
      </c>
      <c r="D2397" t="s">
        <v>297</v>
      </c>
      <c r="E2397">
        <v>6912900</v>
      </c>
      <c r="F2397">
        <v>6645500</v>
      </c>
      <c r="G2397">
        <v>7602200</v>
      </c>
      <c r="H2397" t="s">
        <v>297</v>
      </c>
      <c r="I2397">
        <v>4462800</v>
      </c>
      <c r="J2397" t="s">
        <v>297</v>
      </c>
      <c r="K2397">
        <v>11757000</v>
      </c>
      <c r="L2397">
        <f t="shared" si="407"/>
        <v>1</v>
      </c>
      <c r="M2397">
        <f t="shared" si="408"/>
        <v>7053533.333333333</v>
      </c>
      <c r="N2397" s="5" t="s">
        <v>297</v>
      </c>
      <c r="O2397" s="5" t="s">
        <v>297</v>
      </c>
      <c r="P2397" s="5" t="s">
        <v>297</v>
      </c>
      <c r="Q2397" s="5" t="s">
        <v>297</v>
      </c>
      <c r="R2397" s="5" t="s">
        <v>297</v>
      </c>
      <c r="S2397" s="5" t="s">
        <v>297</v>
      </c>
      <c r="T2397" s="5" t="s">
        <v>297</v>
      </c>
      <c r="U2397" s="5" t="s">
        <v>297</v>
      </c>
      <c r="V2397" t="str">
        <f t="shared" si="409"/>
        <v>NA</v>
      </c>
      <c r="W2397" t="str">
        <f t="shared" si="410"/>
        <v>NA</v>
      </c>
      <c r="X2397" t="str">
        <f t="shared" si="411"/>
        <v>NA</v>
      </c>
      <c r="Y2397" t="str">
        <f t="shared" si="412"/>
        <v>NA</v>
      </c>
      <c r="Z2397" t="str">
        <f t="shared" si="413"/>
        <v>NA</v>
      </c>
      <c r="AA2397" t="str">
        <f t="shared" si="414"/>
        <v>NA</v>
      </c>
      <c r="AB2397" t="str">
        <f t="shared" si="415"/>
        <v>NA</v>
      </c>
      <c r="AC2397" t="str">
        <f t="shared" si="416"/>
        <v>NA</v>
      </c>
      <c r="AD2397">
        <f t="shared" si="417"/>
        <v>4</v>
      </c>
    </row>
    <row r="2398" spans="1:30" x14ac:dyDescent="0.2">
      <c r="A2398" t="s">
        <v>22271</v>
      </c>
      <c r="B2398" t="s">
        <v>22270</v>
      </c>
      <c r="C2398" t="s">
        <v>3629</v>
      </c>
      <c r="D2398">
        <v>42053000</v>
      </c>
      <c r="E2398">
        <v>1407800000</v>
      </c>
      <c r="F2398">
        <v>53024000</v>
      </c>
      <c r="G2398">
        <v>69116000</v>
      </c>
      <c r="H2398">
        <v>12785000</v>
      </c>
      <c r="I2398">
        <v>14045000</v>
      </c>
      <c r="J2398">
        <v>53429000</v>
      </c>
      <c r="K2398">
        <v>32260000</v>
      </c>
      <c r="L2398">
        <f t="shared" si="407"/>
        <v>0</v>
      </c>
      <c r="M2398">
        <f t="shared" si="408"/>
        <v>392998250</v>
      </c>
      <c r="N2398" s="5">
        <v>0.87459830502165603</v>
      </c>
      <c r="O2398" s="5">
        <v>0.95774023656536378</v>
      </c>
      <c r="P2398" s="5">
        <v>1.1727671356521598</v>
      </c>
      <c r="Q2398" s="5">
        <v>1.0715474296183272</v>
      </c>
      <c r="R2398" s="5">
        <v>0.94044717315358761</v>
      </c>
      <c r="S2398" s="5">
        <v>0.95097003492354182</v>
      </c>
      <c r="T2398" s="5">
        <v>1.0253351200504492</v>
      </c>
      <c r="U2398" s="5">
        <v>1.035984787078204</v>
      </c>
      <c r="V2398">
        <f t="shared" si="409"/>
        <v>48082645.208143547</v>
      </c>
      <c r="W2398">
        <f t="shared" si="410"/>
        <v>1469918404.0221961</v>
      </c>
      <c r="X2398">
        <f t="shared" si="411"/>
        <v>45212726.711099453</v>
      </c>
      <c r="Y2398">
        <f t="shared" si="412"/>
        <v>64501111.280364253</v>
      </c>
      <c r="Z2398">
        <f t="shared" si="413"/>
        <v>13594596.660999307</v>
      </c>
      <c r="AA2398">
        <f t="shared" si="414"/>
        <v>14769129.924403161</v>
      </c>
      <c r="AB2398">
        <f t="shared" si="415"/>
        <v>52108816.868938565</v>
      </c>
      <c r="AC2398">
        <f t="shared" si="416"/>
        <v>31139453.399680831</v>
      </c>
      <c r="AD2398">
        <f t="shared" si="417"/>
        <v>0</v>
      </c>
    </row>
    <row r="2399" spans="1:30" x14ac:dyDescent="0.2">
      <c r="A2399" t="s">
        <v>22267</v>
      </c>
      <c r="B2399" t="s">
        <v>22269</v>
      </c>
      <c r="C2399" t="s">
        <v>3624</v>
      </c>
      <c r="D2399">
        <v>443350000</v>
      </c>
      <c r="E2399">
        <v>600570000</v>
      </c>
      <c r="F2399">
        <v>61997000</v>
      </c>
      <c r="G2399">
        <v>170670000</v>
      </c>
      <c r="H2399">
        <v>102660000</v>
      </c>
      <c r="I2399">
        <v>354910000</v>
      </c>
      <c r="J2399">
        <v>818740000</v>
      </c>
      <c r="K2399">
        <v>641250000</v>
      </c>
      <c r="L2399">
        <f t="shared" si="407"/>
        <v>0</v>
      </c>
      <c r="M2399">
        <f t="shared" si="408"/>
        <v>319146750</v>
      </c>
      <c r="N2399" s="5" t="s">
        <v>297</v>
      </c>
      <c r="O2399" s="5" t="s">
        <v>297</v>
      </c>
      <c r="P2399" s="5" t="s">
        <v>297</v>
      </c>
      <c r="Q2399" s="5" t="s">
        <v>297</v>
      </c>
      <c r="R2399" s="5" t="s">
        <v>297</v>
      </c>
      <c r="S2399" s="5" t="s">
        <v>297</v>
      </c>
      <c r="T2399" s="5" t="s">
        <v>297</v>
      </c>
      <c r="U2399" s="5" t="s">
        <v>297</v>
      </c>
      <c r="V2399" t="str">
        <f t="shared" si="409"/>
        <v>NA</v>
      </c>
      <c r="W2399" t="str">
        <f t="shared" si="410"/>
        <v>NA</v>
      </c>
      <c r="X2399" t="str">
        <f t="shared" si="411"/>
        <v>NA</v>
      </c>
      <c r="Y2399" t="str">
        <f t="shared" si="412"/>
        <v>NA</v>
      </c>
      <c r="Z2399" t="str">
        <f t="shared" si="413"/>
        <v>NA</v>
      </c>
      <c r="AA2399" t="str">
        <f t="shared" si="414"/>
        <v>NA</v>
      </c>
      <c r="AB2399" t="str">
        <f t="shared" si="415"/>
        <v>NA</v>
      </c>
      <c r="AC2399" t="str">
        <f t="shared" si="416"/>
        <v>NA</v>
      </c>
      <c r="AD2399">
        <f t="shared" si="417"/>
        <v>4</v>
      </c>
    </row>
    <row r="2400" spans="1:30" x14ac:dyDescent="0.2">
      <c r="A2400" t="s">
        <v>22267</v>
      </c>
      <c r="B2400" t="s">
        <v>22268</v>
      </c>
      <c r="C2400" t="s">
        <v>3619</v>
      </c>
      <c r="D2400">
        <v>4720300</v>
      </c>
      <c r="E2400">
        <v>2543800</v>
      </c>
      <c r="F2400" t="s">
        <v>297</v>
      </c>
      <c r="G2400">
        <v>9108000</v>
      </c>
      <c r="H2400">
        <v>2835000</v>
      </c>
      <c r="I2400">
        <v>5925300</v>
      </c>
      <c r="J2400">
        <v>7138800</v>
      </c>
      <c r="K2400">
        <v>2510700</v>
      </c>
      <c r="L2400">
        <f t="shared" si="407"/>
        <v>1</v>
      </c>
      <c r="M2400">
        <f t="shared" si="408"/>
        <v>5457366.666666667</v>
      </c>
      <c r="N2400" s="5" t="s">
        <v>297</v>
      </c>
      <c r="O2400" s="5" t="s">
        <v>297</v>
      </c>
      <c r="P2400" s="5" t="s">
        <v>297</v>
      </c>
      <c r="Q2400" s="5" t="s">
        <v>297</v>
      </c>
      <c r="R2400" s="5" t="s">
        <v>297</v>
      </c>
      <c r="S2400" s="5" t="s">
        <v>297</v>
      </c>
      <c r="T2400" s="5" t="s">
        <v>297</v>
      </c>
      <c r="U2400" s="5" t="s">
        <v>297</v>
      </c>
      <c r="V2400" t="str">
        <f t="shared" si="409"/>
        <v>NA</v>
      </c>
      <c r="W2400" t="str">
        <f t="shared" si="410"/>
        <v>NA</v>
      </c>
      <c r="X2400" t="str">
        <f t="shared" si="411"/>
        <v>NA</v>
      </c>
      <c r="Y2400" t="str">
        <f t="shared" si="412"/>
        <v>NA</v>
      </c>
      <c r="Z2400" t="str">
        <f t="shared" si="413"/>
        <v>NA</v>
      </c>
      <c r="AA2400" t="str">
        <f t="shared" si="414"/>
        <v>NA</v>
      </c>
      <c r="AB2400" t="str">
        <f t="shared" si="415"/>
        <v>NA</v>
      </c>
      <c r="AC2400" t="str">
        <f t="shared" si="416"/>
        <v>NA</v>
      </c>
      <c r="AD2400">
        <f t="shared" si="417"/>
        <v>4</v>
      </c>
    </row>
    <row r="2401" spans="1:30" x14ac:dyDescent="0.2">
      <c r="A2401" t="s">
        <v>22267</v>
      </c>
      <c r="B2401" t="s">
        <v>22266</v>
      </c>
      <c r="C2401" t="s">
        <v>3611</v>
      </c>
      <c r="D2401">
        <v>6547100</v>
      </c>
      <c r="E2401" t="s">
        <v>297</v>
      </c>
      <c r="F2401" t="s">
        <v>297</v>
      </c>
      <c r="G2401" t="s">
        <v>297</v>
      </c>
      <c r="H2401" t="s">
        <v>297</v>
      </c>
      <c r="I2401">
        <v>3439100</v>
      </c>
      <c r="J2401">
        <v>3516500</v>
      </c>
      <c r="K2401" t="s">
        <v>297</v>
      </c>
      <c r="L2401">
        <f t="shared" si="407"/>
        <v>3</v>
      </c>
      <c r="M2401">
        <f t="shared" si="408"/>
        <v>6547100</v>
      </c>
      <c r="N2401" s="5" t="s">
        <v>297</v>
      </c>
      <c r="O2401" s="5" t="s">
        <v>297</v>
      </c>
      <c r="P2401" s="5" t="s">
        <v>297</v>
      </c>
      <c r="Q2401" s="5" t="s">
        <v>297</v>
      </c>
      <c r="R2401" s="5" t="s">
        <v>297</v>
      </c>
      <c r="S2401" s="5" t="s">
        <v>297</v>
      </c>
      <c r="T2401" s="5" t="s">
        <v>297</v>
      </c>
      <c r="U2401" s="5" t="s">
        <v>297</v>
      </c>
      <c r="V2401" t="str">
        <f t="shared" si="409"/>
        <v>NA</v>
      </c>
      <c r="W2401" t="str">
        <f t="shared" si="410"/>
        <v>NA</v>
      </c>
      <c r="X2401" t="str">
        <f t="shared" si="411"/>
        <v>NA</v>
      </c>
      <c r="Y2401" t="str">
        <f t="shared" si="412"/>
        <v>NA</v>
      </c>
      <c r="Z2401" t="str">
        <f t="shared" si="413"/>
        <v>NA</v>
      </c>
      <c r="AA2401" t="str">
        <f t="shared" si="414"/>
        <v>NA</v>
      </c>
      <c r="AB2401" t="str">
        <f t="shared" si="415"/>
        <v>NA</v>
      </c>
      <c r="AC2401" t="str">
        <f t="shared" si="416"/>
        <v>NA</v>
      </c>
      <c r="AD2401">
        <f t="shared" si="417"/>
        <v>4</v>
      </c>
    </row>
    <row r="2402" spans="1:30" x14ac:dyDescent="0.2">
      <c r="A2402" t="s">
        <v>22264</v>
      </c>
      <c r="B2402" t="s">
        <v>22265</v>
      </c>
      <c r="C2402" t="s">
        <v>3605</v>
      </c>
      <c r="D2402" t="s">
        <v>297</v>
      </c>
      <c r="E2402" t="s">
        <v>297</v>
      </c>
      <c r="F2402">
        <v>17068000</v>
      </c>
      <c r="G2402" t="s">
        <v>297</v>
      </c>
      <c r="H2402" t="s">
        <v>297</v>
      </c>
      <c r="I2402" t="s">
        <v>297</v>
      </c>
      <c r="J2402" t="s">
        <v>297</v>
      </c>
      <c r="K2402" t="s">
        <v>297</v>
      </c>
      <c r="L2402">
        <f t="shared" si="407"/>
        <v>3</v>
      </c>
      <c r="M2402">
        <f t="shared" si="408"/>
        <v>17068000</v>
      </c>
      <c r="N2402" s="5">
        <v>0.98044349362572358</v>
      </c>
      <c r="O2402" s="5">
        <v>1.0915144357255819</v>
      </c>
      <c r="P2402" s="5">
        <v>1.0764421199358671</v>
      </c>
      <c r="Q2402" s="5">
        <v>0.86506713290170811</v>
      </c>
      <c r="R2402" s="5">
        <v>1.0955769287324129</v>
      </c>
      <c r="S2402" s="5">
        <v>1.00688217393447</v>
      </c>
      <c r="T2402" s="5">
        <v>1.0677490942007362</v>
      </c>
      <c r="U2402" s="5">
        <v>0.85195510738255453</v>
      </c>
      <c r="V2402" t="str">
        <f t="shared" si="409"/>
        <v>NA</v>
      </c>
      <c r="W2402" t="str">
        <f t="shared" si="410"/>
        <v>NA</v>
      </c>
      <c r="X2402">
        <f t="shared" si="411"/>
        <v>15855938.451216388</v>
      </c>
      <c r="Y2402" t="str">
        <f t="shared" si="412"/>
        <v>NA</v>
      </c>
      <c r="Z2402" t="str">
        <f t="shared" si="413"/>
        <v>NA</v>
      </c>
      <c r="AA2402" t="str">
        <f t="shared" si="414"/>
        <v>NA</v>
      </c>
      <c r="AB2402" t="str">
        <f t="shared" si="415"/>
        <v>NA</v>
      </c>
      <c r="AC2402" t="str">
        <f t="shared" si="416"/>
        <v>NA</v>
      </c>
      <c r="AD2402">
        <f t="shared" si="417"/>
        <v>3</v>
      </c>
    </row>
    <row r="2403" spans="1:30" x14ac:dyDescent="0.2">
      <c r="A2403" t="s">
        <v>22264</v>
      </c>
      <c r="B2403" t="s">
        <v>22263</v>
      </c>
      <c r="C2403" t="s">
        <v>3599</v>
      </c>
      <c r="D2403">
        <v>18175000</v>
      </c>
      <c r="E2403">
        <v>21436000</v>
      </c>
      <c r="F2403">
        <v>17068000</v>
      </c>
      <c r="G2403">
        <v>10812000</v>
      </c>
      <c r="H2403" t="s">
        <v>297</v>
      </c>
      <c r="I2403">
        <v>14422000</v>
      </c>
      <c r="J2403">
        <v>17029000</v>
      </c>
      <c r="K2403">
        <v>36000000</v>
      </c>
      <c r="L2403">
        <f t="shared" si="407"/>
        <v>0</v>
      </c>
      <c r="M2403">
        <f t="shared" si="408"/>
        <v>16872750</v>
      </c>
      <c r="N2403" s="5">
        <v>0.98044349362572358</v>
      </c>
      <c r="O2403" s="5">
        <v>1.0915144357255819</v>
      </c>
      <c r="P2403" s="5">
        <v>1.0764421199358671</v>
      </c>
      <c r="Q2403" s="5">
        <v>0.86506713290170811</v>
      </c>
      <c r="R2403" s="5">
        <v>1.0955769287324129</v>
      </c>
      <c r="S2403" s="5">
        <v>1.00688217393447</v>
      </c>
      <c r="T2403" s="5">
        <v>1.0677490942007362</v>
      </c>
      <c r="U2403" s="5">
        <v>0.85195510738255453</v>
      </c>
      <c r="V2403">
        <f t="shared" si="409"/>
        <v>18537529.31011663</v>
      </c>
      <c r="W2403">
        <f t="shared" si="410"/>
        <v>19638769.1251655</v>
      </c>
      <c r="X2403">
        <f t="shared" si="411"/>
        <v>15855938.451216388</v>
      </c>
      <c r="Y2403">
        <f t="shared" si="412"/>
        <v>12498451.956824601</v>
      </c>
      <c r="Z2403" t="str">
        <f t="shared" si="413"/>
        <v>NA</v>
      </c>
      <c r="AA2403">
        <f t="shared" si="414"/>
        <v>14323423.706713289</v>
      </c>
      <c r="AB2403">
        <f t="shared" si="415"/>
        <v>15948503.344549369</v>
      </c>
      <c r="AC2403">
        <f t="shared" si="416"/>
        <v>42255747.618676901</v>
      </c>
      <c r="AD2403">
        <f t="shared" si="417"/>
        <v>0</v>
      </c>
    </row>
    <row r="2404" spans="1:30" x14ac:dyDescent="0.2">
      <c r="A2404" t="s">
        <v>22261</v>
      </c>
      <c r="B2404" t="s">
        <v>22262</v>
      </c>
      <c r="C2404" t="s">
        <v>3592</v>
      </c>
      <c r="D2404">
        <v>16873000</v>
      </c>
      <c r="E2404" t="s">
        <v>297</v>
      </c>
      <c r="F2404" t="s">
        <v>297</v>
      </c>
      <c r="G2404">
        <v>29970000</v>
      </c>
      <c r="H2404" t="s">
        <v>297</v>
      </c>
      <c r="I2404">
        <v>17800000</v>
      </c>
      <c r="J2404">
        <v>24268000</v>
      </c>
      <c r="K2404" t="s">
        <v>297</v>
      </c>
      <c r="L2404">
        <f t="shared" si="407"/>
        <v>2</v>
      </c>
      <c r="M2404">
        <f t="shared" si="408"/>
        <v>23421500</v>
      </c>
      <c r="N2404" s="5">
        <v>1.4596886294853884</v>
      </c>
      <c r="O2404" s="5">
        <v>0.23483241388649873</v>
      </c>
      <c r="P2404" s="5">
        <v>1.9796939479606865</v>
      </c>
      <c r="Q2404" s="5">
        <v>1.3500950493637112</v>
      </c>
      <c r="R2404" s="5">
        <v>0.87180398210033849</v>
      </c>
      <c r="S2404" s="5">
        <v>1.1161682143051548</v>
      </c>
      <c r="T2404" s="5">
        <v>1.2973294811645115</v>
      </c>
      <c r="U2404" s="5">
        <v>0.86461058090830212</v>
      </c>
      <c r="V2404">
        <f t="shared" si="409"/>
        <v>11559314.540902164</v>
      </c>
      <c r="W2404" t="str">
        <f t="shared" si="410"/>
        <v>NA</v>
      </c>
      <c r="X2404" t="str">
        <f t="shared" si="411"/>
        <v>NA</v>
      </c>
      <c r="Y2404">
        <f t="shared" si="412"/>
        <v>22198437.076059658</v>
      </c>
      <c r="Z2404" t="str">
        <f t="shared" si="413"/>
        <v>NA</v>
      </c>
      <c r="AA2404">
        <f t="shared" si="414"/>
        <v>15947417.039716532</v>
      </c>
      <c r="AB2404">
        <f t="shared" si="415"/>
        <v>18706119.264488239</v>
      </c>
      <c r="AC2404" t="str">
        <f t="shared" si="416"/>
        <v>NA</v>
      </c>
      <c r="AD2404">
        <f t="shared" si="417"/>
        <v>2</v>
      </c>
    </row>
    <row r="2405" spans="1:30" x14ac:dyDescent="0.2">
      <c r="A2405" t="s">
        <v>22261</v>
      </c>
      <c r="B2405" t="s">
        <v>22260</v>
      </c>
      <c r="C2405" t="s">
        <v>3582</v>
      </c>
      <c r="D2405">
        <v>6349900</v>
      </c>
      <c r="E2405">
        <v>9071900</v>
      </c>
      <c r="F2405">
        <v>12772000</v>
      </c>
      <c r="G2405">
        <v>14675000</v>
      </c>
      <c r="H2405" t="s">
        <v>297</v>
      </c>
      <c r="I2405" t="s">
        <v>297</v>
      </c>
      <c r="J2405" t="s">
        <v>297</v>
      </c>
      <c r="K2405" t="s">
        <v>297</v>
      </c>
      <c r="L2405">
        <f t="shared" si="407"/>
        <v>0</v>
      </c>
      <c r="M2405">
        <f t="shared" si="408"/>
        <v>10717200</v>
      </c>
      <c r="N2405" s="5">
        <v>1.4596886294853884</v>
      </c>
      <c r="O2405" s="5">
        <v>0.23483241388649873</v>
      </c>
      <c r="P2405" s="5">
        <v>1.9796939479606865</v>
      </c>
      <c r="Q2405" s="5">
        <v>1.3500950493637112</v>
      </c>
      <c r="R2405" s="5">
        <v>0.87180398210033849</v>
      </c>
      <c r="S2405" s="5">
        <v>1.1161682143051548</v>
      </c>
      <c r="T2405" s="5">
        <v>1.2973294811645115</v>
      </c>
      <c r="U2405" s="5">
        <v>0.86461058090830212</v>
      </c>
      <c r="V2405">
        <f t="shared" si="409"/>
        <v>4350174.3260401022</v>
      </c>
      <c r="W2405">
        <f t="shared" si="410"/>
        <v>38631379.075227283</v>
      </c>
      <c r="X2405">
        <f t="shared" si="411"/>
        <v>6451502.270417423</v>
      </c>
      <c r="Y2405">
        <f t="shared" si="412"/>
        <v>10869605.07478063</v>
      </c>
      <c r="Z2405" t="str">
        <f t="shared" si="413"/>
        <v>NA</v>
      </c>
      <c r="AA2405" t="str">
        <f t="shared" si="414"/>
        <v>NA</v>
      </c>
      <c r="AB2405" t="str">
        <f t="shared" si="415"/>
        <v>NA</v>
      </c>
      <c r="AC2405" t="str">
        <f t="shared" si="416"/>
        <v>NA</v>
      </c>
      <c r="AD2405">
        <f t="shared" si="417"/>
        <v>0</v>
      </c>
    </row>
    <row r="2406" spans="1:30" x14ac:dyDescent="0.2">
      <c r="A2406" t="s">
        <v>22258</v>
      </c>
      <c r="B2406" t="s">
        <v>22259</v>
      </c>
      <c r="C2406" t="s">
        <v>3577</v>
      </c>
      <c r="D2406">
        <v>51394000</v>
      </c>
      <c r="E2406">
        <v>100890000</v>
      </c>
      <c r="F2406">
        <v>36870000</v>
      </c>
      <c r="G2406">
        <v>200080000</v>
      </c>
      <c r="H2406" t="s">
        <v>297</v>
      </c>
      <c r="I2406">
        <v>32380000</v>
      </c>
      <c r="J2406">
        <v>100050000</v>
      </c>
      <c r="K2406">
        <v>90420000</v>
      </c>
      <c r="L2406">
        <f t="shared" si="407"/>
        <v>0</v>
      </c>
      <c r="M2406">
        <f t="shared" si="408"/>
        <v>97308500</v>
      </c>
      <c r="N2406" s="5" t="s">
        <v>297</v>
      </c>
      <c r="O2406" s="5" t="s">
        <v>297</v>
      </c>
      <c r="P2406" s="5" t="s">
        <v>297</v>
      </c>
      <c r="Q2406" s="5" t="s">
        <v>297</v>
      </c>
      <c r="R2406" s="5" t="s">
        <v>297</v>
      </c>
      <c r="S2406" s="5" t="s">
        <v>297</v>
      </c>
      <c r="T2406" s="5" t="s">
        <v>297</v>
      </c>
      <c r="U2406" s="5" t="s">
        <v>297</v>
      </c>
      <c r="V2406" t="str">
        <f t="shared" si="409"/>
        <v>NA</v>
      </c>
      <c r="W2406" t="str">
        <f t="shared" si="410"/>
        <v>NA</v>
      </c>
      <c r="X2406" t="str">
        <f t="shared" si="411"/>
        <v>NA</v>
      </c>
      <c r="Y2406" t="str">
        <f t="shared" si="412"/>
        <v>NA</v>
      </c>
      <c r="Z2406" t="str">
        <f t="shared" si="413"/>
        <v>NA</v>
      </c>
      <c r="AA2406" t="str">
        <f t="shared" si="414"/>
        <v>NA</v>
      </c>
      <c r="AB2406" t="str">
        <f t="shared" si="415"/>
        <v>NA</v>
      </c>
      <c r="AC2406" t="str">
        <f t="shared" si="416"/>
        <v>NA</v>
      </c>
      <c r="AD2406">
        <f t="shared" si="417"/>
        <v>4</v>
      </c>
    </row>
    <row r="2407" spans="1:30" x14ac:dyDescent="0.2">
      <c r="A2407" t="s">
        <v>22258</v>
      </c>
      <c r="B2407" t="s">
        <v>22257</v>
      </c>
      <c r="C2407" t="s">
        <v>3567</v>
      </c>
      <c r="D2407">
        <v>8907600</v>
      </c>
      <c r="E2407">
        <v>9103500</v>
      </c>
      <c r="F2407">
        <v>7673700</v>
      </c>
      <c r="G2407">
        <v>28788000</v>
      </c>
      <c r="H2407">
        <v>12040000</v>
      </c>
      <c r="I2407">
        <v>14191000</v>
      </c>
      <c r="J2407">
        <v>9227700</v>
      </c>
      <c r="K2407">
        <v>16233000</v>
      </c>
      <c r="L2407">
        <f t="shared" si="407"/>
        <v>0</v>
      </c>
      <c r="M2407">
        <f t="shared" si="408"/>
        <v>13618200</v>
      </c>
      <c r="N2407" s="5" t="s">
        <v>297</v>
      </c>
      <c r="O2407" s="5" t="s">
        <v>297</v>
      </c>
      <c r="P2407" s="5" t="s">
        <v>297</v>
      </c>
      <c r="Q2407" s="5" t="s">
        <v>297</v>
      </c>
      <c r="R2407" s="5" t="s">
        <v>297</v>
      </c>
      <c r="S2407" s="5" t="s">
        <v>297</v>
      </c>
      <c r="T2407" s="5" t="s">
        <v>297</v>
      </c>
      <c r="U2407" s="5" t="s">
        <v>297</v>
      </c>
      <c r="V2407" t="str">
        <f t="shared" si="409"/>
        <v>NA</v>
      </c>
      <c r="W2407" t="str">
        <f t="shared" si="410"/>
        <v>NA</v>
      </c>
      <c r="X2407" t="str">
        <f t="shared" si="411"/>
        <v>NA</v>
      </c>
      <c r="Y2407" t="str">
        <f t="shared" si="412"/>
        <v>NA</v>
      </c>
      <c r="Z2407" t="str">
        <f t="shared" si="413"/>
        <v>NA</v>
      </c>
      <c r="AA2407" t="str">
        <f t="shared" si="414"/>
        <v>NA</v>
      </c>
      <c r="AB2407" t="str">
        <f t="shared" si="415"/>
        <v>NA</v>
      </c>
      <c r="AC2407" t="str">
        <f t="shared" si="416"/>
        <v>NA</v>
      </c>
      <c r="AD2407">
        <f t="shared" si="417"/>
        <v>4</v>
      </c>
    </row>
    <row r="2408" spans="1:30" x14ac:dyDescent="0.2">
      <c r="A2408" t="s">
        <v>22255</v>
      </c>
      <c r="B2408" t="s">
        <v>22256</v>
      </c>
      <c r="C2408" t="s">
        <v>3562</v>
      </c>
      <c r="D2408" t="s">
        <v>297</v>
      </c>
      <c r="E2408">
        <v>2064700</v>
      </c>
      <c r="F2408" t="s">
        <v>297</v>
      </c>
      <c r="G2408">
        <v>4948500</v>
      </c>
      <c r="H2408" t="s">
        <v>297</v>
      </c>
      <c r="I2408" t="s">
        <v>297</v>
      </c>
      <c r="J2408" t="s">
        <v>297</v>
      </c>
      <c r="K2408" t="s">
        <v>297</v>
      </c>
      <c r="L2408">
        <f t="shared" si="407"/>
        <v>2</v>
      </c>
      <c r="M2408">
        <f t="shared" si="408"/>
        <v>3506600</v>
      </c>
      <c r="N2408" s="5">
        <v>2.1662745124157445</v>
      </c>
      <c r="O2408" s="5">
        <v>0.47355404471813595</v>
      </c>
      <c r="P2408" s="5">
        <v>0.73573585224904048</v>
      </c>
      <c r="Q2408" s="5">
        <v>1.7032295974941132</v>
      </c>
      <c r="R2408" s="5" t="s">
        <v>297</v>
      </c>
      <c r="S2408" s="5" t="s">
        <v>297</v>
      </c>
      <c r="T2408" s="5">
        <v>0.82881003903401196</v>
      </c>
      <c r="U2408" s="5">
        <v>0.93857037447780711</v>
      </c>
      <c r="V2408" t="str">
        <f t="shared" si="409"/>
        <v>NA</v>
      </c>
      <c r="W2408">
        <f t="shared" si="410"/>
        <v>4360009.2175940126</v>
      </c>
      <c r="X2408" t="str">
        <f t="shared" si="411"/>
        <v>NA</v>
      </c>
      <c r="Y2408">
        <f t="shared" si="412"/>
        <v>2905362.8514209185</v>
      </c>
      <c r="Z2408" t="str">
        <f t="shared" si="413"/>
        <v>NA</v>
      </c>
      <c r="AA2408" t="str">
        <f t="shared" si="414"/>
        <v>NA</v>
      </c>
      <c r="AB2408" t="str">
        <f t="shared" si="415"/>
        <v>NA</v>
      </c>
      <c r="AC2408" t="str">
        <f t="shared" si="416"/>
        <v>NA</v>
      </c>
      <c r="AD2408">
        <f t="shared" si="417"/>
        <v>2</v>
      </c>
    </row>
    <row r="2409" spans="1:30" x14ac:dyDescent="0.2">
      <c r="A2409" t="s">
        <v>22255</v>
      </c>
      <c r="B2409" t="s">
        <v>22254</v>
      </c>
      <c r="C2409" t="s">
        <v>3554</v>
      </c>
      <c r="D2409">
        <v>18089000</v>
      </c>
      <c r="E2409" t="s">
        <v>297</v>
      </c>
      <c r="F2409" t="s">
        <v>297</v>
      </c>
      <c r="G2409">
        <v>3380800</v>
      </c>
      <c r="H2409">
        <v>12082000</v>
      </c>
      <c r="I2409">
        <v>18473000</v>
      </c>
      <c r="J2409" t="s">
        <v>297</v>
      </c>
      <c r="K2409">
        <v>23462000</v>
      </c>
      <c r="L2409">
        <f t="shared" si="407"/>
        <v>2</v>
      </c>
      <c r="M2409">
        <f t="shared" si="408"/>
        <v>10734900</v>
      </c>
      <c r="N2409" s="5">
        <v>2.1662745124157445</v>
      </c>
      <c r="O2409" s="5">
        <v>0.47355404471813595</v>
      </c>
      <c r="P2409" s="5">
        <v>0.73573585224904048</v>
      </c>
      <c r="Q2409" s="5">
        <v>1.7032295974941132</v>
      </c>
      <c r="R2409" s="5" t="s">
        <v>297</v>
      </c>
      <c r="S2409" s="5" t="s">
        <v>297</v>
      </c>
      <c r="T2409" s="5">
        <v>0.82881003903401196</v>
      </c>
      <c r="U2409" s="5">
        <v>0.93857037447780711</v>
      </c>
      <c r="V2409">
        <f t="shared" si="409"/>
        <v>8350280.5837049047</v>
      </c>
      <c r="W2409" t="str">
        <f t="shared" si="410"/>
        <v>NA</v>
      </c>
      <c r="X2409" t="str">
        <f t="shared" si="411"/>
        <v>NA</v>
      </c>
      <c r="Y2409">
        <f t="shared" si="412"/>
        <v>1984934.9758682109</v>
      </c>
      <c r="Z2409" t="str">
        <f t="shared" si="413"/>
        <v>NA</v>
      </c>
      <c r="AA2409" t="str">
        <f t="shared" si="414"/>
        <v>NA</v>
      </c>
      <c r="AB2409" t="str">
        <f t="shared" si="415"/>
        <v>NA</v>
      </c>
      <c r="AC2409">
        <f t="shared" si="416"/>
        <v>24997592.762347274</v>
      </c>
      <c r="AD2409">
        <f t="shared" si="417"/>
        <v>2</v>
      </c>
    </row>
    <row r="2410" spans="1:30" x14ac:dyDescent="0.2">
      <c r="A2410" t="s">
        <v>22253</v>
      </c>
      <c r="B2410" t="s">
        <v>22252</v>
      </c>
      <c r="C2410" t="s">
        <v>3546</v>
      </c>
      <c r="D2410">
        <v>8198200</v>
      </c>
      <c r="E2410" t="s">
        <v>297</v>
      </c>
      <c r="F2410" t="s">
        <v>297</v>
      </c>
      <c r="G2410" t="s">
        <v>297</v>
      </c>
      <c r="H2410" t="s">
        <v>297</v>
      </c>
      <c r="I2410" t="s">
        <v>297</v>
      </c>
      <c r="J2410" t="s">
        <v>297</v>
      </c>
      <c r="K2410">
        <v>13607000</v>
      </c>
      <c r="L2410">
        <f t="shared" si="407"/>
        <v>3</v>
      </c>
      <c r="M2410">
        <f t="shared" si="408"/>
        <v>8198200</v>
      </c>
      <c r="N2410" s="5" t="s">
        <v>297</v>
      </c>
      <c r="O2410" s="5" t="s">
        <v>297</v>
      </c>
      <c r="P2410" s="5" t="s">
        <v>297</v>
      </c>
      <c r="Q2410" s="5" t="s">
        <v>297</v>
      </c>
      <c r="R2410" s="5" t="s">
        <v>297</v>
      </c>
      <c r="S2410" s="5" t="s">
        <v>297</v>
      </c>
      <c r="T2410" s="5" t="s">
        <v>297</v>
      </c>
      <c r="U2410" s="5" t="s">
        <v>297</v>
      </c>
      <c r="V2410" t="str">
        <f t="shared" si="409"/>
        <v>NA</v>
      </c>
      <c r="W2410" t="str">
        <f t="shared" si="410"/>
        <v>NA</v>
      </c>
      <c r="X2410" t="str">
        <f t="shared" si="411"/>
        <v>NA</v>
      </c>
      <c r="Y2410" t="str">
        <f t="shared" si="412"/>
        <v>NA</v>
      </c>
      <c r="Z2410" t="str">
        <f t="shared" si="413"/>
        <v>NA</v>
      </c>
      <c r="AA2410" t="str">
        <f t="shared" si="414"/>
        <v>NA</v>
      </c>
      <c r="AB2410" t="str">
        <f t="shared" si="415"/>
        <v>NA</v>
      </c>
      <c r="AC2410" t="str">
        <f t="shared" si="416"/>
        <v>NA</v>
      </c>
      <c r="AD2410">
        <f t="shared" si="417"/>
        <v>4</v>
      </c>
    </row>
    <row r="2411" spans="1:30" x14ac:dyDescent="0.2">
      <c r="A2411" t="s">
        <v>22251</v>
      </c>
      <c r="B2411" t="s">
        <v>22250</v>
      </c>
      <c r="C2411" t="s">
        <v>3537</v>
      </c>
      <c r="D2411">
        <v>5704100</v>
      </c>
      <c r="E2411">
        <v>13806000</v>
      </c>
      <c r="F2411">
        <v>5427500</v>
      </c>
      <c r="G2411">
        <v>10915000</v>
      </c>
      <c r="H2411">
        <v>7426000</v>
      </c>
      <c r="I2411">
        <v>5914100</v>
      </c>
      <c r="J2411" t="s">
        <v>297</v>
      </c>
      <c r="K2411" t="s">
        <v>297</v>
      </c>
      <c r="L2411">
        <f t="shared" si="407"/>
        <v>0</v>
      </c>
      <c r="M2411">
        <f t="shared" si="408"/>
        <v>8963150</v>
      </c>
      <c r="N2411" s="5">
        <v>0.94046482534698739</v>
      </c>
      <c r="O2411" s="5">
        <v>1.164212075808527</v>
      </c>
      <c r="P2411" s="5">
        <v>0.90598863912885608</v>
      </c>
      <c r="Q2411" s="5">
        <v>0.98382177707617691</v>
      </c>
      <c r="R2411" s="5">
        <v>1.1139159330658308</v>
      </c>
      <c r="S2411" s="5">
        <v>0.95920607844180361</v>
      </c>
      <c r="T2411" s="5">
        <v>1.0426914352404304</v>
      </c>
      <c r="U2411" s="5">
        <v>0.91974199285743341</v>
      </c>
      <c r="V2411">
        <f t="shared" si="409"/>
        <v>6065192.2818011343</v>
      </c>
      <c r="W2411">
        <f t="shared" si="410"/>
        <v>11858664.144513318</v>
      </c>
      <c r="X2411">
        <f t="shared" si="411"/>
        <v>5990693.2223992962</v>
      </c>
      <c r="Y2411">
        <f t="shared" si="412"/>
        <v>11094489.118179843</v>
      </c>
      <c r="Z2411">
        <f t="shared" si="413"/>
        <v>6666571.3089868641</v>
      </c>
      <c r="AA2411">
        <f t="shared" si="414"/>
        <v>6165619.8109245161</v>
      </c>
      <c r="AB2411" t="str">
        <f t="shared" si="415"/>
        <v>NA</v>
      </c>
      <c r="AC2411" t="str">
        <f t="shared" si="416"/>
        <v>NA</v>
      </c>
      <c r="AD2411">
        <f t="shared" si="417"/>
        <v>0</v>
      </c>
    </row>
    <row r="2412" spans="1:30" x14ac:dyDescent="0.2">
      <c r="A2412" t="s">
        <v>22249</v>
      </c>
      <c r="B2412" t="s">
        <v>22248</v>
      </c>
      <c r="C2412" t="s">
        <v>3529</v>
      </c>
      <c r="D2412">
        <v>33412000</v>
      </c>
      <c r="E2412">
        <v>30790000</v>
      </c>
      <c r="F2412">
        <v>22401000</v>
      </c>
      <c r="G2412">
        <v>85221000</v>
      </c>
      <c r="H2412">
        <v>23807000</v>
      </c>
      <c r="I2412">
        <v>44793000</v>
      </c>
      <c r="J2412">
        <v>51011000</v>
      </c>
      <c r="K2412">
        <v>28795000</v>
      </c>
      <c r="L2412">
        <f t="shared" si="407"/>
        <v>0</v>
      </c>
      <c r="M2412">
        <f t="shared" si="408"/>
        <v>42956000</v>
      </c>
      <c r="N2412" s="5" t="s">
        <v>297</v>
      </c>
      <c r="O2412" s="5" t="s">
        <v>297</v>
      </c>
      <c r="P2412" s="5" t="s">
        <v>297</v>
      </c>
      <c r="Q2412" s="5" t="s">
        <v>297</v>
      </c>
      <c r="R2412" s="5" t="s">
        <v>297</v>
      </c>
      <c r="S2412" s="5" t="s">
        <v>297</v>
      </c>
      <c r="T2412" s="5" t="s">
        <v>297</v>
      </c>
      <c r="U2412" s="5" t="s">
        <v>297</v>
      </c>
      <c r="V2412" t="str">
        <f t="shared" si="409"/>
        <v>NA</v>
      </c>
      <c r="W2412" t="str">
        <f t="shared" si="410"/>
        <v>NA</v>
      </c>
      <c r="X2412" t="str">
        <f t="shared" si="411"/>
        <v>NA</v>
      </c>
      <c r="Y2412" t="str">
        <f t="shared" si="412"/>
        <v>NA</v>
      </c>
      <c r="Z2412" t="str">
        <f t="shared" si="413"/>
        <v>NA</v>
      </c>
      <c r="AA2412" t="str">
        <f t="shared" si="414"/>
        <v>NA</v>
      </c>
      <c r="AB2412" t="str">
        <f t="shared" si="415"/>
        <v>NA</v>
      </c>
      <c r="AC2412" t="str">
        <f t="shared" si="416"/>
        <v>NA</v>
      </c>
      <c r="AD2412">
        <f t="shared" si="417"/>
        <v>4</v>
      </c>
    </row>
    <row r="2413" spans="1:30" x14ac:dyDescent="0.2">
      <c r="A2413" t="s">
        <v>22247</v>
      </c>
      <c r="B2413" t="s">
        <v>113</v>
      </c>
      <c r="C2413" t="s">
        <v>3524</v>
      </c>
      <c r="D2413" t="s">
        <v>297</v>
      </c>
      <c r="E2413" t="s">
        <v>297</v>
      </c>
      <c r="F2413">
        <v>6352500</v>
      </c>
      <c r="G2413" t="s">
        <v>297</v>
      </c>
      <c r="H2413">
        <v>9670200</v>
      </c>
      <c r="I2413">
        <v>8144300</v>
      </c>
      <c r="J2413" t="s">
        <v>297</v>
      </c>
      <c r="K2413">
        <v>8131900</v>
      </c>
      <c r="L2413">
        <f t="shared" si="407"/>
        <v>3</v>
      </c>
      <c r="M2413">
        <f t="shared" si="408"/>
        <v>6352500</v>
      </c>
      <c r="N2413" s="5" t="s">
        <v>297</v>
      </c>
      <c r="O2413" s="5" t="s">
        <v>297</v>
      </c>
      <c r="P2413" s="5" t="s">
        <v>297</v>
      </c>
      <c r="Q2413" s="5" t="s">
        <v>297</v>
      </c>
      <c r="R2413" s="5" t="s">
        <v>297</v>
      </c>
      <c r="S2413" s="5" t="s">
        <v>297</v>
      </c>
      <c r="T2413" s="5" t="s">
        <v>297</v>
      </c>
      <c r="U2413" s="5" t="s">
        <v>297</v>
      </c>
      <c r="V2413" t="str">
        <f t="shared" si="409"/>
        <v>NA</v>
      </c>
      <c r="W2413" t="str">
        <f t="shared" si="410"/>
        <v>NA</v>
      </c>
      <c r="X2413" t="str">
        <f t="shared" si="411"/>
        <v>NA</v>
      </c>
      <c r="Y2413" t="str">
        <f t="shared" si="412"/>
        <v>NA</v>
      </c>
      <c r="Z2413" t="str">
        <f t="shared" si="413"/>
        <v>NA</v>
      </c>
      <c r="AA2413" t="str">
        <f t="shared" si="414"/>
        <v>NA</v>
      </c>
      <c r="AB2413" t="str">
        <f t="shared" si="415"/>
        <v>NA</v>
      </c>
      <c r="AC2413" t="str">
        <f t="shared" si="416"/>
        <v>NA</v>
      </c>
      <c r="AD2413">
        <f t="shared" si="417"/>
        <v>4</v>
      </c>
    </row>
    <row r="2414" spans="1:30" x14ac:dyDescent="0.2">
      <c r="A2414" t="s">
        <v>22247</v>
      </c>
      <c r="B2414" t="s">
        <v>114</v>
      </c>
      <c r="C2414" t="s">
        <v>3517</v>
      </c>
      <c r="D2414" t="s">
        <v>297</v>
      </c>
      <c r="E2414" t="s">
        <v>297</v>
      </c>
      <c r="F2414">
        <v>6352500</v>
      </c>
      <c r="G2414" t="s">
        <v>297</v>
      </c>
      <c r="H2414">
        <v>9670200</v>
      </c>
      <c r="I2414">
        <v>8144300</v>
      </c>
      <c r="J2414" t="s">
        <v>297</v>
      </c>
      <c r="K2414">
        <v>8131900</v>
      </c>
      <c r="L2414">
        <f t="shared" si="407"/>
        <v>3</v>
      </c>
      <c r="M2414">
        <f t="shared" si="408"/>
        <v>6352500</v>
      </c>
      <c r="N2414" s="5" t="s">
        <v>297</v>
      </c>
      <c r="O2414" s="5" t="s">
        <v>297</v>
      </c>
      <c r="P2414" s="5" t="s">
        <v>297</v>
      </c>
      <c r="Q2414" s="5" t="s">
        <v>297</v>
      </c>
      <c r="R2414" s="5" t="s">
        <v>297</v>
      </c>
      <c r="S2414" s="5" t="s">
        <v>297</v>
      </c>
      <c r="T2414" s="5" t="s">
        <v>297</v>
      </c>
      <c r="U2414" s="5" t="s">
        <v>297</v>
      </c>
      <c r="V2414" t="str">
        <f t="shared" si="409"/>
        <v>NA</v>
      </c>
      <c r="W2414" t="str">
        <f t="shared" si="410"/>
        <v>NA</v>
      </c>
      <c r="X2414" t="str">
        <f t="shared" si="411"/>
        <v>NA</v>
      </c>
      <c r="Y2414" t="str">
        <f t="shared" si="412"/>
        <v>NA</v>
      </c>
      <c r="Z2414" t="str">
        <f t="shared" si="413"/>
        <v>NA</v>
      </c>
      <c r="AA2414" t="str">
        <f t="shared" si="414"/>
        <v>NA</v>
      </c>
      <c r="AB2414" t="str">
        <f t="shared" si="415"/>
        <v>NA</v>
      </c>
      <c r="AC2414" t="str">
        <f t="shared" si="416"/>
        <v>NA</v>
      </c>
      <c r="AD2414">
        <f t="shared" si="417"/>
        <v>4</v>
      </c>
    </row>
    <row r="2415" spans="1:30" x14ac:dyDescent="0.2">
      <c r="A2415" t="s">
        <v>22244</v>
      </c>
      <c r="B2415" t="s">
        <v>22246</v>
      </c>
      <c r="C2415" t="s">
        <v>3511</v>
      </c>
      <c r="D2415" t="s">
        <v>297</v>
      </c>
      <c r="E2415" t="s">
        <v>297</v>
      </c>
      <c r="F2415" t="s">
        <v>297</v>
      </c>
      <c r="G2415" t="s">
        <v>297</v>
      </c>
      <c r="H2415" t="s">
        <v>297</v>
      </c>
      <c r="I2415" t="s">
        <v>297</v>
      </c>
      <c r="J2415" t="s">
        <v>297</v>
      </c>
      <c r="K2415">
        <v>8586100</v>
      </c>
      <c r="L2415">
        <f t="shared" si="407"/>
        <v>4</v>
      </c>
      <c r="M2415" t="e">
        <f t="shared" si="408"/>
        <v>#DIV/0!</v>
      </c>
      <c r="N2415" s="5">
        <v>1.3312363548238411</v>
      </c>
      <c r="O2415" s="5">
        <v>1.5759456184317036</v>
      </c>
      <c r="P2415" s="5">
        <v>1.0479190538916472</v>
      </c>
      <c r="Q2415" s="5">
        <v>0.94334217026945377</v>
      </c>
      <c r="R2415" s="5">
        <v>0.88291217600260152</v>
      </c>
      <c r="S2415" s="5">
        <v>1.0437671413845488</v>
      </c>
      <c r="T2415" s="5">
        <v>0.98462566707055554</v>
      </c>
      <c r="U2415" s="5">
        <v>0.53139117520383661</v>
      </c>
      <c r="V2415" t="str">
        <f t="shared" si="409"/>
        <v>NA</v>
      </c>
      <c r="W2415" t="str">
        <f t="shared" si="410"/>
        <v>NA</v>
      </c>
      <c r="X2415" t="str">
        <f t="shared" si="411"/>
        <v>NA</v>
      </c>
      <c r="Y2415" t="str">
        <f t="shared" si="412"/>
        <v>NA</v>
      </c>
      <c r="Z2415" t="str">
        <f t="shared" si="413"/>
        <v>NA</v>
      </c>
      <c r="AA2415" t="str">
        <f t="shared" si="414"/>
        <v>NA</v>
      </c>
      <c r="AB2415" t="str">
        <f t="shared" si="415"/>
        <v>NA</v>
      </c>
      <c r="AC2415">
        <f t="shared" si="416"/>
        <v>16157776.795420913</v>
      </c>
      <c r="AD2415">
        <f t="shared" si="417"/>
        <v>4</v>
      </c>
    </row>
    <row r="2416" spans="1:30" x14ac:dyDescent="0.2">
      <c r="A2416" t="s">
        <v>22244</v>
      </c>
      <c r="B2416" t="s">
        <v>22245</v>
      </c>
      <c r="C2416" t="s">
        <v>3508</v>
      </c>
      <c r="D2416">
        <v>13368000</v>
      </c>
      <c r="E2416">
        <v>28443000</v>
      </c>
      <c r="F2416">
        <v>10709000</v>
      </c>
      <c r="G2416">
        <v>19177000</v>
      </c>
      <c r="H2416" t="s">
        <v>297</v>
      </c>
      <c r="I2416" t="s">
        <v>297</v>
      </c>
      <c r="J2416">
        <v>22781000</v>
      </c>
      <c r="K2416" t="s">
        <v>297</v>
      </c>
      <c r="L2416">
        <f t="shared" si="407"/>
        <v>0</v>
      </c>
      <c r="M2416">
        <f t="shared" si="408"/>
        <v>17924250</v>
      </c>
      <c r="N2416" s="5">
        <v>1.3312363548238411</v>
      </c>
      <c r="O2416" s="5">
        <v>1.5759456184317036</v>
      </c>
      <c r="P2416" s="5">
        <v>1.0479190538916472</v>
      </c>
      <c r="Q2416" s="5">
        <v>0.94334217026945377</v>
      </c>
      <c r="R2416" s="5">
        <v>0.88291217600260152</v>
      </c>
      <c r="S2416" s="5">
        <v>1.0437671413845488</v>
      </c>
      <c r="T2416" s="5">
        <v>0.98462566707055554</v>
      </c>
      <c r="U2416" s="5">
        <v>0.53139117520383661</v>
      </c>
      <c r="V2416">
        <f t="shared" si="409"/>
        <v>10041793.068195581</v>
      </c>
      <c r="W2416">
        <f t="shared" si="410"/>
        <v>18048211.605362974</v>
      </c>
      <c r="X2416">
        <f t="shared" si="411"/>
        <v>10219300.775408261</v>
      </c>
      <c r="Y2416">
        <f t="shared" si="412"/>
        <v>20328784.829498645</v>
      </c>
      <c r="Z2416" t="str">
        <f t="shared" si="413"/>
        <v>NA</v>
      </c>
      <c r="AA2416" t="str">
        <f t="shared" si="414"/>
        <v>NA</v>
      </c>
      <c r="AB2416">
        <f t="shared" si="415"/>
        <v>23136711.505579285</v>
      </c>
      <c r="AC2416" t="str">
        <f t="shared" si="416"/>
        <v>NA</v>
      </c>
      <c r="AD2416">
        <f t="shared" si="417"/>
        <v>0</v>
      </c>
    </row>
    <row r="2417" spans="1:30" x14ac:dyDescent="0.2">
      <c r="A2417" t="s">
        <v>22244</v>
      </c>
      <c r="B2417" t="s">
        <v>22243</v>
      </c>
      <c r="C2417" t="s">
        <v>3500</v>
      </c>
      <c r="D2417">
        <v>10090000</v>
      </c>
      <c r="E2417">
        <v>9738200</v>
      </c>
      <c r="F2417">
        <v>10342000</v>
      </c>
      <c r="G2417">
        <v>10068000</v>
      </c>
      <c r="H2417" t="s">
        <v>297</v>
      </c>
      <c r="I2417">
        <v>6941600</v>
      </c>
      <c r="J2417" t="s">
        <v>297</v>
      </c>
      <c r="K2417">
        <v>10922000</v>
      </c>
      <c r="L2417">
        <f t="shared" si="407"/>
        <v>0</v>
      </c>
      <c r="M2417">
        <f t="shared" si="408"/>
        <v>10059550</v>
      </c>
      <c r="N2417" s="5">
        <v>1.3312363548238411</v>
      </c>
      <c r="O2417" s="5">
        <v>1.5759456184317036</v>
      </c>
      <c r="P2417" s="5">
        <v>1.0479190538916472</v>
      </c>
      <c r="Q2417" s="5">
        <v>0.94334217026945377</v>
      </c>
      <c r="R2417" s="5">
        <v>0.88291217600260152</v>
      </c>
      <c r="S2417" s="5">
        <v>1.0437671413845488</v>
      </c>
      <c r="T2417" s="5">
        <v>0.98462566707055554</v>
      </c>
      <c r="U2417" s="5">
        <v>0.53139117520383661</v>
      </c>
      <c r="V2417">
        <f t="shared" si="409"/>
        <v>7579420.4112876579</v>
      </c>
      <c r="W2417">
        <f t="shared" si="410"/>
        <v>6179274.1361792255</v>
      </c>
      <c r="X2417">
        <f t="shared" si="411"/>
        <v>9869082.8853555154</v>
      </c>
      <c r="Y2417">
        <f t="shared" si="412"/>
        <v>10672691.540042361</v>
      </c>
      <c r="Z2417" t="str">
        <f t="shared" si="413"/>
        <v>NA</v>
      </c>
      <c r="AA2417">
        <f t="shared" si="414"/>
        <v>6650525.5097339265</v>
      </c>
      <c r="AB2417" t="str">
        <f t="shared" si="415"/>
        <v>NA</v>
      </c>
      <c r="AC2417">
        <f t="shared" si="416"/>
        <v>20553596.878627922</v>
      </c>
      <c r="AD2417">
        <f t="shared" si="417"/>
        <v>0</v>
      </c>
    </row>
    <row r="2418" spans="1:30" x14ac:dyDescent="0.2">
      <c r="A2418" t="s">
        <v>22241</v>
      </c>
      <c r="B2418" t="s">
        <v>22242</v>
      </c>
      <c r="C2418" t="s">
        <v>3494</v>
      </c>
      <c r="D2418">
        <v>9993100</v>
      </c>
      <c r="E2418" t="s">
        <v>297</v>
      </c>
      <c r="F2418" t="s">
        <v>297</v>
      </c>
      <c r="G2418" t="s">
        <v>297</v>
      </c>
      <c r="H2418" t="s">
        <v>297</v>
      </c>
      <c r="I2418" t="s">
        <v>297</v>
      </c>
      <c r="J2418" t="s">
        <v>297</v>
      </c>
      <c r="K2418" t="s">
        <v>297</v>
      </c>
      <c r="L2418">
        <f t="shared" si="407"/>
        <v>3</v>
      </c>
      <c r="M2418">
        <f t="shared" si="408"/>
        <v>9993100</v>
      </c>
      <c r="N2418" s="5">
        <v>1.1660939185958363</v>
      </c>
      <c r="O2418" s="5">
        <v>1.0196020355738789</v>
      </c>
      <c r="P2418" s="5">
        <v>1.0034937596497815</v>
      </c>
      <c r="Q2418" s="5">
        <v>1.0010519482714324</v>
      </c>
      <c r="R2418" s="5">
        <v>0.93073771731916954</v>
      </c>
      <c r="S2418" s="5">
        <v>1.0764123041162497</v>
      </c>
      <c r="T2418" s="5">
        <v>0.90271994401572886</v>
      </c>
      <c r="U2418" s="5">
        <v>0.92577506621082128</v>
      </c>
      <c r="V2418">
        <f t="shared" si="409"/>
        <v>8569721.3926244397</v>
      </c>
      <c r="W2418" t="str">
        <f t="shared" si="410"/>
        <v>NA</v>
      </c>
      <c r="X2418" t="str">
        <f t="shared" si="411"/>
        <v>NA</v>
      </c>
      <c r="Y2418" t="str">
        <f t="shared" si="412"/>
        <v>NA</v>
      </c>
      <c r="Z2418" t="str">
        <f t="shared" si="413"/>
        <v>NA</v>
      </c>
      <c r="AA2418" t="str">
        <f t="shared" si="414"/>
        <v>NA</v>
      </c>
      <c r="AB2418" t="str">
        <f t="shared" si="415"/>
        <v>NA</v>
      </c>
      <c r="AC2418" t="str">
        <f t="shared" si="416"/>
        <v>NA</v>
      </c>
      <c r="AD2418">
        <f t="shared" si="417"/>
        <v>3</v>
      </c>
    </row>
    <row r="2419" spans="1:30" x14ac:dyDescent="0.2">
      <c r="A2419" t="s">
        <v>22241</v>
      </c>
      <c r="B2419" t="s">
        <v>115</v>
      </c>
      <c r="C2419" t="s">
        <v>3488</v>
      </c>
      <c r="D2419">
        <v>7998800</v>
      </c>
      <c r="E2419">
        <v>9773500</v>
      </c>
      <c r="F2419">
        <v>13200000</v>
      </c>
      <c r="G2419">
        <v>21085000</v>
      </c>
      <c r="H2419">
        <v>5891500</v>
      </c>
      <c r="I2419" t="s">
        <v>297</v>
      </c>
      <c r="J2419" t="s">
        <v>297</v>
      </c>
      <c r="K2419">
        <v>14147000</v>
      </c>
      <c r="L2419">
        <f t="shared" si="407"/>
        <v>0</v>
      </c>
      <c r="M2419">
        <f t="shared" si="408"/>
        <v>13014325</v>
      </c>
      <c r="N2419" s="5">
        <v>1.1660939185958363</v>
      </c>
      <c r="O2419" s="5">
        <v>1.0196020355738789</v>
      </c>
      <c r="P2419" s="5">
        <v>1.0034937596497815</v>
      </c>
      <c r="Q2419" s="5">
        <v>1.0010519482714324</v>
      </c>
      <c r="R2419" s="5">
        <v>0.93073771731916954</v>
      </c>
      <c r="S2419" s="5">
        <v>1.0764123041162497</v>
      </c>
      <c r="T2419" s="5">
        <v>0.90271994401572886</v>
      </c>
      <c r="U2419" s="5">
        <v>0.92577506621082128</v>
      </c>
      <c r="V2419">
        <f t="shared" si="409"/>
        <v>6859481.7899675136</v>
      </c>
      <c r="W2419">
        <f t="shared" si="410"/>
        <v>9585602.6753605157</v>
      </c>
      <c r="X2419">
        <f t="shared" si="411"/>
        <v>13154042.935560247</v>
      </c>
      <c r="Y2419">
        <f t="shared" si="412"/>
        <v>21062842.978737064</v>
      </c>
      <c r="Z2419">
        <f t="shared" si="413"/>
        <v>6329925.0587689253</v>
      </c>
      <c r="AA2419" t="str">
        <f t="shared" si="414"/>
        <v>NA</v>
      </c>
      <c r="AB2419" t="str">
        <f t="shared" si="415"/>
        <v>NA</v>
      </c>
      <c r="AC2419">
        <f t="shared" si="416"/>
        <v>15281249.750982586</v>
      </c>
      <c r="AD2419">
        <f t="shared" si="417"/>
        <v>0</v>
      </c>
    </row>
    <row r="2420" spans="1:30" x14ac:dyDescent="0.2">
      <c r="A2420" t="s">
        <v>22241</v>
      </c>
      <c r="B2420" t="s">
        <v>22240</v>
      </c>
      <c r="C2420" t="s">
        <v>3476</v>
      </c>
      <c r="D2420" t="s">
        <v>297</v>
      </c>
      <c r="E2420" t="s">
        <v>297</v>
      </c>
      <c r="F2420">
        <v>12791000</v>
      </c>
      <c r="G2420">
        <v>8690000</v>
      </c>
      <c r="H2420" t="s">
        <v>297</v>
      </c>
      <c r="I2420" t="s">
        <v>297</v>
      </c>
      <c r="J2420" t="s">
        <v>297</v>
      </c>
      <c r="K2420" t="s">
        <v>297</v>
      </c>
      <c r="L2420">
        <f t="shared" si="407"/>
        <v>2</v>
      </c>
      <c r="M2420">
        <f t="shared" si="408"/>
        <v>10740500</v>
      </c>
      <c r="N2420" s="5">
        <v>1.1660939185958363</v>
      </c>
      <c r="O2420" s="5">
        <v>1.0196020355738789</v>
      </c>
      <c r="P2420" s="5">
        <v>1.0034937596497815</v>
      </c>
      <c r="Q2420" s="5">
        <v>1.0010519482714324</v>
      </c>
      <c r="R2420" s="5">
        <v>0.93073771731916954</v>
      </c>
      <c r="S2420" s="5">
        <v>1.0764123041162497</v>
      </c>
      <c r="T2420" s="5">
        <v>0.90271994401572886</v>
      </c>
      <c r="U2420" s="5">
        <v>0.92577506621082128</v>
      </c>
      <c r="V2420" t="str">
        <f t="shared" si="409"/>
        <v>NA</v>
      </c>
      <c r="W2420" t="str">
        <f t="shared" si="410"/>
        <v>NA</v>
      </c>
      <c r="X2420">
        <f t="shared" si="411"/>
        <v>12746466.90823872</v>
      </c>
      <c r="Y2420">
        <f t="shared" si="412"/>
        <v>8680868.17572801</v>
      </c>
      <c r="Z2420" t="str">
        <f t="shared" si="413"/>
        <v>NA</v>
      </c>
      <c r="AA2420" t="str">
        <f t="shared" si="414"/>
        <v>NA</v>
      </c>
      <c r="AB2420" t="str">
        <f t="shared" si="415"/>
        <v>NA</v>
      </c>
      <c r="AC2420" t="str">
        <f t="shared" si="416"/>
        <v>NA</v>
      </c>
      <c r="AD2420">
        <f t="shared" si="417"/>
        <v>2</v>
      </c>
    </row>
    <row r="2421" spans="1:30" x14ac:dyDescent="0.2">
      <c r="A2421" t="s">
        <v>22239</v>
      </c>
      <c r="B2421" t="s">
        <v>22238</v>
      </c>
      <c r="C2421" t="s">
        <v>3467</v>
      </c>
      <c r="D2421">
        <v>32657000</v>
      </c>
      <c r="E2421">
        <v>54570000</v>
      </c>
      <c r="F2421">
        <v>33173000</v>
      </c>
      <c r="G2421">
        <v>74712000</v>
      </c>
      <c r="H2421">
        <v>21614000</v>
      </c>
      <c r="I2421">
        <v>34899000</v>
      </c>
      <c r="J2421">
        <v>50239000</v>
      </c>
      <c r="K2421" t="s">
        <v>297</v>
      </c>
      <c r="L2421">
        <f t="shared" si="407"/>
        <v>0</v>
      </c>
      <c r="M2421">
        <f t="shared" si="408"/>
        <v>48778000</v>
      </c>
      <c r="N2421" s="5" t="s">
        <v>297</v>
      </c>
      <c r="O2421" s="5" t="s">
        <v>297</v>
      </c>
      <c r="P2421" s="5" t="s">
        <v>297</v>
      </c>
      <c r="Q2421" s="5" t="s">
        <v>297</v>
      </c>
      <c r="R2421" s="5" t="s">
        <v>297</v>
      </c>
      <c r="S2421" s="5" t="s">
        <v>297</v>
      </c>
      <c r="T2421" s="5" t="s">
        <v>297</v>
      </c>
      <c r="U2421" s="5" t="s">
        <v>297</v>
      </c>
      <c r="V2421" t="str">
        <f t="shared" si="409"/>
        <v>NA</v>
      </c>
      <c r="W2421" t="str">
        <f t="shared" si="410"/>
        <v>NA</v>
      </c>
      <c r="X2421" t="str">
        <f t="shared" si="411"/>
        <v>NA</v>
      </c>
      <c r="Y2421" t="str">
        <f t="shared" si="412"/>
        <v>NA</v>
      </c>
      <c r="Z2421" t="str">
        <f t="shared" si="413"/>
        <v>NA</v>
      </c>
      <c r="AA2421" t="str">
        <f t="shared" si="414"/>
        <v>NA</v>
      </c>
      <c r="AB2421" t="str">
        <f t="shared" si="415"/>
        <v>NA</v>
      </c>
      <c r="AC2421" t="str">
        <f t="shared" si="416"/>
        <v>NA</v>
      </c>
      <c r="AD2421">
        <f t="shared" si="417"/>
        <v>4</v>
      </c>
    </row>
    <row r="2422" spans="1:30" x14ac:dyDescent="0.2">
      <c r="A2422" t="s">
        <v>22236</v>
      </c>
      <c r="B2422" t="s">
        <v>22237</v>
      </c>
      <c r="C2422" t="s">
        <v>3463</v>
      </c>
      <c r="D2422" t="s">
        <v>297</v>
      </c>
      <c r="E2422" t="s">
        <v>297</v>
      </c>
      <c r="F2422" t="s">
        <v>297</v>
      </c>
      <c r="G2422" t="s">
        <v>297</v>
      </c>
      <c r="H2422" t="s">
        <v>297</v>
      </c>
      <c r="I2422" t="s">
        <v>297</v>
      </c>
      <c r="J2422" t="s">
        <v>297</v>
      </c>
      <c r="K2422">
        <v>21651000</v>
      </c>
      <c r="L2422">
        <f t="shared" si="407"/>
        <v>4</v>
      </c>
      <c r="M2422" t="e">
        <f t="shared" si="408"/>
        <v>#DIV/0!</v>
      </c>
      <c r="N2422" s="5">
        <v>0.8607845890895387</v>
      </c>
      <c r="O2422" s="5">
        <v>1.1406088422376723</v>
      </c>
      <c r="P2422" s="5">
        <v>1.1119275793940124</v>
      </c>
      <c r="Q2422" s="5">
        <v>1.1878879773799935</v>
      </c>
      <c r="R2422" s="5">
        <v>0.94238919761622053</v>
      </c>
      <c r="S2422" s="5">
        <v>0.88471762744579019</v>
      </c>
      <c r="T2422" s="5">
        <v>1.0016882003231793</v>
      </c>
      <c r="U2422" s="5">
        <v>0.92331365029013568</v>
      </c>
      <c r="V2422" t="str">
        <f t="shared" si="409"/>
        <v>NA</v>
      </c>
      <c r="W2422" t="str">
        <f t="shared" si="410"/>
        <v>NA</v>
      </c>
      <c r="X2422" t="str">
        <f t="shared" si="411"/>
        <v>NA</v>
      </c>
      <c r="Y2422" t="str">
        <f t="shared" si="412"/>
        <v>NA</v>
      </c>
      <c r="Z2422" t="str">
        <f t="shared" si="413"/>
        <v>NA</v>
      </c>
      <c r="AA2422" t="str">
        <f t="shared" si="414"/>
        <v>NA</v>
      </c>
      <c r="AB2422" t="str">
        <f t="shared" si="415"/>
        <v>NA</v>
      </c>
      <c r="AC2422">
        <f t="shared" si="416"/>
        <v>23449236.338265486</v>
      </c>
      <c r="AD2422">
        <f t="shared" si="417"/>
        <v>4</v>
      </c>
    </row>
    <row r="2423" spans="1:30" x14ac:dyDescent="0.2">
      <c r="A2423" t="s">
        <v>22236</v>
      </c>
      <c r="B2423" t="s">
        <v>22235</v>
      </c>
      <c r="C2423" t="s">
        <v>3457</v>
      </c>
      <c r="D2423">
        <v>5361400</v>
      </c>
      <c r="E2423">
        <v>6706800</v>
      </c>
      <c r="F2423">
        <v>8410800</v>
      </c>
      <c r="G2423">
        <v>10965000</v>
      </c>
      <c r="H2423">
        <v>6431400</v>
      </c>
      <c r="I2423">
        <v>8556000</v>
      </c>
      <c r="J2423">
        <v>6617200</v>
      </c>
      <c r="K2423">
        <v>13212000</v>
      </c>
      <c r="L2423">
        <f t="shared" si="407"/>
        <v>0</v>
      </c>
      <c r="M2423">
        <f t="shared" si="408"/>
        <v>7861000</v>
      </c>
      <c r="N2423" s="5">
        <v>0.8607845890895387</v>
      </c>
      <c r="O2423" s="5">
        <v>1.1406088422376723</v>
      </c>
      <c r="P2423" s="5">
        <v>1.1119275793940124</v>
      </c>
      <c r="Q2423" s="5">
        <v>1.1878879773799935</v>
      </c>
      <c r="R2423" s="5">
        <v>0.94238919761622053</v>
      </c>
      <c r="S2423" s="5">
        <v>0.88471762744579019</v>
      </c>
      <c r="T2423" s="5">
        <v>1.0016882003231793</v>
      </c>
      <c r="U2423" s="5">
        <v>0.92331365029013568</v>
      </c>
      <c r="V2423">
        <f t="shared" si="409"/>
        <v>6228503.702268661</v>
      </c>
      <c r="W2423">
        <f t="shared" si="410"/>
        <v>5880017.5411953209</v>
      </c>
      <c r="X2423">
        <f t="shared" si="411"/>
        <v>7564161.6917027887</v>
      </c>
      <c r="Y2423">
        <f t="shared" si="412"/>
        <v>9230668.3869167622</v>
      </c>
      <c r="Z2423">
        <f t="shared" si="413"/>
        <v>6824568.8896564897</v>
      </c>
      <c r="AA2423">
        <f t="shared" si="414"/>
        <v>9670882.2505339496</v>
      </c>
      <c r="AB2423">
        <f t="shared" si="415"/>
        <v>6606047.6681916211</v>
      </c>
      <c r="AC2423">
        <f t="shared" si="416"/>
        <v>14309330.308122655</v>
      </c>
      <c r="AD2423">
        <f t="shared" si="417"/>
        <v>0</v>
      </c>
    </row>
    <row r="2424" spans="1:30" x14ac:dyDescent="0.2">
      <c r="A2424" t="s">
        <v>22233</v>
      </c>
      <c r="B2424" t="s">
        <v>22234</v>
      </c>
      <c r="C2424" t="s">
        <v>3452</v>
      </c>
      <c r="D2424">
        <v>12348000</v>
      </c>
      <c r="E2424">
        <v>12947000</v>
      </c>
      <c r="F2424">
        <v>14042000</v>
      </c>
      <c r="G2424">
        <v>18266000</v>
      </c>
      <c r="H2424" t="s">
        <v>297</v>
      </c>
      <c r="I2424">
        <v>10197000</v>
      </c>
      <c r="J2424">
        <v>11529000</v>
      </c>
      <c r="K2424">
        <v>20391000</v>
      </c>
      <c r="L2424">
        <f t="shared" si="407"/>
        <v>0</v>
      </c>
      <c r="M2424">
        <f t="shared" si="408"/>
        <v>14400750</v>
      </c>
      <c r="N2424" s="5">
        <v>0.97528960351795335</v>
      </c>
      <c r="O2424" s="5">
        <v>1.2690918818878105</v>
      </c>
      <c r="P2424" s="5">
        <v>0.99274524247446594</v>
      </c>
      <c r="Q2424" s="5">
        <v>0.8313458365540416</v>
      </c>
      <c r="R2424" s="5">
        <v>1.1583316900244838</v>
      </c>
      <c r="S2424" s="5">
        <v>0.88851088289589131</v>
      </c>
      <c r="T2424" s="5">
        <v>0.92889082600977035</v>
      </c>
      <c r="U2424" s="5">
        <v>1.0239846237080499</v>
      </c>
      <c r="V2424">
        <f t="shared" si="409"/>
        <v>12660854.740437819</v>
      </c>
      <c r="W2424">
        <f t="shared" si="410"/>
        <v>10201783.010967627</v>
      </c>
      <c r="X2424">
        <f t="shared" si="411"/>
        <v>14144615.757613333</v>
      </c>
      <c r="Y2424">
        <f t="shared" si="412"/>
        <v>21971602.186297376</v>
      </c>
      <c r="Z2424" t="str">
        <f t="shared" si="413"/>
        <v>NA</v>
      </c>
      <c r="AA2424">
        <f t="shared" si="414"/>
        <v>11476505.461323431</v>
      </c>
      <c r="AB2424">
        <f t="shared" si="415"/>
        <v>12411576.987497058</v>
      </c>
      <c r="AC2424">
        <f t="shared" si="416"/>
        <v>19913384.955098424</v>
      </c>
      <c r="AD2424">
        <f t="shared" si="417"/>
        <v>0</v>
      </c>
    </row>
    <row r="2425" spans="1:30" x14ac:dyDescent="0.2">
      <c r="A2425" t="s">
        <v>22233</v>
      </c>
      <c r="B2425" t="s">
        <v>22232</v>
      </c>
      <c r="C2425" t="s">
        <v>3442</v>
      </c>
      <c r="D2425">
        <v>11778000</v>
      </c>
      <c r="E2425">
        <v>17061000</v>
      </c>
      <c r="F2425" t="s">
        <v>297</v>
      </c>
      <c r="G2425">
        <v>17608000</v>
      </c>
      <c r="H2425">
        <v>4017400</v>
      </c>
      <c r="I2425">
        <v>9362300</v>
      </c>
      <c r="J2425" t="s">
        <v>297</v>
      </c>
      <c r="K2425">
        <v>12479000</v>
      </c>
      <c r="L2425">
        <f t="shared" si="407"/>
        <v>1</v>
      </c>
      <c r="M2425">
        <f t="shared" si="408"/>
        <v>15482333.333333334</v>
      </c>
      <c r="N2425" s="5">
        <v>0.97528960351795335</v>
      </c>
      <c r="O2425" s="5">
        <v>1.2690918818878105</v>
      </c>
      <c r="P2425" s="5">
        <v>0.99274524247446594</v>
      </c>
      <c r="Q2425" s="5">
        <v>0.8313458365540416</v>
      </c>
      <c r="R2425" s="5">
        <v>1.1583316900244838</v>
      </c>
      <c r="S2425" s="5">
        <v>0.88851088289589131</v>
      </c>
      <c r="T2425" s="5">
        <v>0.92889082600977035</v>
      </c>
      <c r="U2425" s="5">
        <v>1.0239846237080499</v>
      </c>
      <c r="V2425">
        <f t="shared" si="409"/>
        <v>12076412.952128006</v>
      </c>
      <c r="W2425">
        <f t="shared" si="410"/>
        <v>13443471.070527434</v>
      </c>
      <c r="X2425" t="str">
        <f t="shared" si="411"/>
        <v>NA</v>
      </c>
      <c r="Y2425">
        <f t="shared" si="412"/>
        <v>21180114.491203558</v>
      </c>
      <c r="Z2425">
        <f t="shared" si="413"/>
        <v>3468263.9131759261</v>
      </c>
      <c r="AA2425">
        <f t="shared" si="414"/>
        <v>10537068.459404565</v>
      </c>
      <c r="AB2425" t="str">
        <f t="shared" si="415"/>
        <v>NA</v>
      </c>
      <c r="AC2425">
        <f t="shared" si="416"/>
        <v>12186706.43198829</v>
      </c>
      <c r="AD2425">
        <f t="shared" si="417"/>
        <v>1</v>
      </c>
    </row>
    <row r="2426" spans="1:30" x14ac:dyDescent="0.2">
      <c r="A2426" t="s">
        <v>22231</v>
      </c>
      <c r="B2426" t="s">
        <v>116</v>
      </c>
      <c r="C2426" t="s">
        <v>3434</v>
      </c>
      <c r="D2426" t="s">
        <v>297</v>
      </c>
      <c r="E2426">
        <v>3450400</v>
      </c>
      <c r="F2426">
        <v>17503000</v>
      </c>
      <c r="G2426">
        <v>16102000</v>
      </c>
      <c r="H2426">
        <v>2696500</v>
      </c>
      <c r="I2426" t="s">
        <v>297</v>
      </c>
      <c r="J2426" t="s">
        <v>297</v>
      </c>
      <c r="K2426">
        <v>4134700</v>
      </c>
      <c r="L2426">
        <f t="shared" si="407"/>
        <v>1</v>
      </c>
      <c r="M2426">
        <f t="shared" si="408"/>
        <v>12351800</v>
      </c>
      <c r="N2426" s="5">
        <v>1.8881670740340153</v>
      </c>
      <c r="O2426" s="5">
        <v>0.52791207436206644</v>
      </c>
      <c r="P2426" s="5">
        <v>0.98733123290162772</v>
      </c>
      <c r="Q2426" s="5">
        <v>0.20665143963906862</v>
      </c>
      <c r="R2426" s="5" t="s">
        <v>297</v>
      </c>
      <c r="S2426" s="5">
        <v>1.2599364631367842</v>
      </c>
      <c r="T2426" s="5">
        <v>1.8567868282975204</v>
      </c>
      <c r="U2426" s="5">
        <v>2.1017738411779017</v>
      </c>
      <c r="V2426" t="str">
        <f t="shared" si="409"/>
        <v>NA</v>
      </c>
      <c r="W2426">
        <f t="shared" si="410"/>
        <v>6535936.887159653</v>
      </c>
      <c r="X2426">
        <f t="shared" si="411"/>
        <v>17727586.666696589</v>
      </c>
      <c r="Y2426">
        <f t="shared" si="412"/>
        <v>77918644.206511617</v>
      </c>
      <c r="Z2426" t="str">
        <f t="shared" si="413"/>
        <v>NA</v>
      </c>
      <c r="AA2426" t="str">
        <f t="shared" si="414"/>
        <v>NA</v>
      </c>
      <c r="AB2426" t="str">
        <f t="shared" si="415"/>
        <v>NA</v>
      </c>
      <c r="AC2426">
        <f t="shared" si="416"/>
        <v>1967243.0586931186</v>
      </c>
      <c r="AD2426">
        <f t="shared" si="417"/>
        <v>1</v>
      </c>
    </row>
    <row r="2427" spans="1:30" x14ac:dyDescent="0.2">
      <c r="A2427" t="s">
        <v>22230</v>
      </c>
      <c r="B2427" t="s">
        <v>22229</v>
      </c>
      <c r="C2427" t="s">
        <v>3427</v>
      </c>
      <c r="D2427">
        <v>4257400</v>
      </c>
      <c r="E2427">
        <v>6642100</v>
      </c>
      <c r="F2427">
        <v>4904200</v>
      </c>
      <c r="G2427">
        <v>4857300</v>
      </c>
      <c r="H2427">
        <v>3231200</v>
      </c>
      <c r="I2427">
        <v>4723500</v>
      </c>
      <c r="J2427">
        <v>9136200</v>
      </c>
      <c r="K2427">
        <v>9013600</v>
      </c>
      <c r="L2427">
        <f t="shared" si="407"/>
        <v>0</v>
      </c>
      <c r="M2427">
        <f t="shared" si="408"/>
        <v>5165250</v>
      </c>
      <c r="N2427" s="5">
        <v>0.88770595415692566</v>
      </c>
      <c r="O2427" s="5">
        <v>1.0845093880950767</v>
      </c>
      <c r="P2427" s="5">
        <v>1.0835080215946458</v>
      </c>
      <c r="Q2427" s="5">
        <v>1.025125184149327</v>
      </c>
      <c r="R2427" s="5">
        <v>1.0155250624531846</v>
      </c>
      <c r="S2427" s="5">
        <v>0.95373462025888689</v>
      </c>
      <c r="T2427" s="5">
        <v>1.1083702767703607</v>
      </c>
      <c r="U2427" s="5">
        <v>0.87113498020050972</v>
      </c>
      <c r="V2427">
        <f t="shared" si="409"/>
        <v>4795957.467744315</v>
      </c>
      <c r="W2427">
        <f t="shared" si="410"/>
        <v>6124520.5185975768</v>
      </c>
      <c r="X2427">
        <f t="shared" si="411"/>
        <v>4526223.9893547595</v>
      </c>
      <c r="Y2427">
        <f t="shared" si="412"/>
        <v>4738250.5815918492</v>
      </c>
      <c r="Z2427">
        <f t="shared" si="413"/>
        <v>3181802.3202642105</v>
      </c>
      <c r="AA2427">
        <f t="shared" si="414"/>
        <v>4952635.5651405705</v>
      </c>
      <c r="AB2427">
        <f t="shared" si="415"/>
        <v>8242913.2136434009</v>
      </c>
      <c r="AC2427">
        <f t="shared" si="416"/>
        <v>10346961.38355658</v>
      </c>
      <c r="AD2427">
        <f t="shared" si="417"/>
        <v>0</v>
      </c>
    </row>
    <row r="2428" spans="1:30" x14ac:dyDescent="0.2">
      <c r="A2428" t="s">
        <v>22228</v>
      </c>
      <c r="B2428" t="s">
        <v>22227</v>
      </c>
      <c r="C2428" t="s">
        <v>3419</v>
      </c>
      <c r="D2428" t="s">
        <v>297</v>
      </c>
      <c r="E2428" t="s">
        <v>297</v>
      </c>
      <c r="F2428" t="s">
        <v>297</v>
      </c>
      <c r="G2428">
        <v>11166000</v>
      </c>
      <c r="H2428" t="s">
        <v>297</v>
      </c>
      <c r="I2428" t="s">
        <v>297</v>
      </c>
      <c r="J2428" t="s">
        <v>297</v>
      </c>
      <c r="K2428" t="s">
        <v>297</v>
      </c>
      <c r="L2428">
        <f t="shared" si="407"/>
        <v>3</v>
      </c>
      <c r="M2428">
        <f t="shared" si="408"/>
        <v>11166000</v>
      </c>
      <c r="N2428" s="5" t="s">
        <v>297</v>
      </c>
      <c r="O2428" s="5" t="s">
        <v>297</v>
      </c>
      <c r="P2428" s="5">
        <v>0.8696551232396883</v>
      </c>
      <c r="Q2428" s="5">
        <v>1.0145339349144038</v>
      </c>
      <c r="R2428" s="5">
        <v>1.1452764207603867</v>
      </c>
      <c r="S2428" s="5">
        <v>1.0059398236145856</v>
      </c>
      <c r="T2428" s="5">
        <v>1.1636037519903284</v>
      </c>
      <c r="U2428" s="5">
        <v>0.84547141339423215</v>
      </c>
      <c r="V2428" t="str">
        <f t="shared" si="409"/>
        <v>NA</v>
      </c>
      <c r="W2428" t="str">
        <f t="shared" si="410"/>
        <v>NA</v>
      </c>
      <c r="X2428" t="str">
        <f t="shared" si="411"/>
        <v>NA</v>
      </c>
      <c r="Y2428">
        <f t="shared" si="412"/>
        <v>11006038.946289239</v>
      </c>
      <c r="Z2428" t="str">
        <f t="shared" si="413"/>
        <v>NA</v>
      </c>
      <c r="AA2428" t="str">
        <f t="shared" si="414"/>
        <v>NA</v>
      </c>
      <c r="AB2428" t="str">
        <f t="shared" si="415"/>
        <v>NA</v>
      </c>
      <c r="AC2428" t="str">
        <f t="shared" si="416"/>
        <v>NA</v>
      </c>
      <c r="AD2428">
        <f t="shared" si="417"/>
        <v>3</v>
      </c>
    </row>
    <row r="2429" spans="1:30" x14ac:dyDescent="0.2">
      <c r="A2429" t="s">
        <v>22224</v>
      </c>
      <c r="B2429" t="s">
        <v>22226</v>
      </c>
      <c r="C2429" t="s">
        <v>3416</v>
      </c>
      <c r="D2429">
        <v>41099000</v>
      </c>
      <c r="E2429">
        <v>36868000</v>
      </c>
      <c r="F2429">
        <v>47374000</v>
      </c>
      <c r="G2429">
        <v>50160000</v>
      </c>
      <c r="H2429">
        <v>22710000</v>
      </c>
      <c r="I2429">
        <v>36122000</v>
      </c>
      <c r="J2429" t="s">
        <v>297</v>
      </c>
      <c r="K2429">
        <v>57324000</v>
      </c>
      <c r="L2429">
        <f t="shared" si="407"/>
        <v>0</v>
      </c>
      <c r="M2429">
        <f t="shared" si="408"/>
        <v>43875250</v>
      </c>
      <c r="N2429" s="5">
        <v>0.91331245033615316</v>
      </c>
      <c r="O2429" s="5">
        <v>1.0753245527410327</v>
      </c>
      <c r="P2429" s="5">
        <v>1.0843299857792916</v>
      </c>
      <c r="Q2429" s="5">
        <v>0.99361565497737847</v>
      </c>
      <c r="R2429" s="5">
        <v>0.97287758604135477</v>
      </c>
      <c r="S2429" s="5">
        <v>0.91532944215371503</v>
      </c>
      <c r="T2429" s="5">
        <v>1.0745387380302844</v>
      </c>
      <c r="U2429" s="5">
        <v>0.98765089134598172</v>
      </c>
      <c r="V2429">
        <f t="shared" si="409"/>
        <v>44999934.014775701</v>
      </c>
      <c r="W2429">
        <f t="shared" si="410"/>
        <v>34285462.845633373</v>
      </c>
      <c r="X2429">
        <f t="shared" si="411"/>
        <v>43689652.247284316</v>
      </c>
      <c r="Y2429">
        <f t="shared" si="412"/>
        <v>50482296.397737399</v>
      </c>
      <c r="Z2429">
        <f t="shared" si="413"/>
        <v>23343121.81289646</v>
      </c>
      <c r="AA2429">
        <f t="shared" si="414"/>
        <v>39463386.991034739</v>
      </c>
      <c r="AB2429" t="str">
        <f t="shared" si="415"/>
        <v>NA</v>
      </c>
      <c r="AC2429">
        <f t="shared" si="416"/>
        <v>58040751.547217466</v>
      </c>
      <c r="AD2429">
        <f t="shared" si="417"/>
        <v>0</v>
      </c>
    </row>
    <row r="2430" spans="1:30" x14ac:dyDescent="0.2">
      <c r="A2430" t="s">
        <v>22224</v>
      </c>
      <c r="B2430" t="s">
        <v>22225</v>
      </c>
      <c r="C2430" t="s">
        <v>3406</v>
      </c>
      <c r="D2430">
        <v>16694000</v>
      </c>
      <c r="E2430" t="s">
        <v>297</v>
      </c>
      <c r="F2430">
        <v>35404000</v>
      </c>
      <c r="G2430">
        <v>38065000</v>
      </c>
      <c r="H2430">
        <v>9858400</v>
      </c>
      <c r="I2430">
        <v>18018000</v>
      </c>
      <c r="J2430">
        <v>24971000</v>
      </c>
      <c r="K2430">
        <v>38607000</v>
      </c>
      <c r="L2430">
        <f t="shared" si="407"/>
        <v>1</v>
      </c>
      <c r="M2430">
        <f t="shared" si="408"/>
        <v>30054333.333333332</v>
      </c>
      <c r="N2430" s="5">
        <v>0.91331245033615316</v>
      </c>
      <c r="O2430" s="5">
        <v>1.0753245527410327</v>
      </c>
      <c r="P2430" s="5">
        <v>1.0843299857792916</v>
      </c>
      <c r="Q2430" s="5">
        <v>0.99361565497737847</v>
      </c>
      <c r="R2430" s="5">
        <v>0.97287758604135477</v>
      </c>
      <c r="S2430" s="5">
        <v>0.91532944215371503</v>
      </c>
      <c r="T2430" s="5">
        <v>1.0745387380302844</v>
      </c>
      <c r="U2430" s="5">
        <v>0.98765089134598172</v>
      </c>
      <c r="V2430">
        <f t="shared" si="409"/>
        <v>18278520.120749056</v>
      </c>
      <c r="W2430" t="str">
        <f t="shared" si="410"/>
        <v>NA</v>
      </c>
      <c r="X2430">
        <f t="shared" si="411"/>
        <v>32650577.28211369</v>
      </c>
      <c r="Y2430">
        <f t="shared" si="412"/>
        <v>38309581.58652062</v>
      </c>
      <c r="Z2430">
        <f t="shared" si="413"/>
        <v>10133237.87231433</v>
      </c>
      <c r="AA2430">
        <f t="shared" si="414"/>
        <v>19684715.874106191</v>
      </c>
      <c r="AB2430">
        <f t="shared" si="415"/>
        <v>23238808.538232733</v>
      </c>
      <c r="AC2430">
        <f t="shared" si="416"/>
        <v>39089723.239540592</v>
      </c>
      <c r="AD2430">
        <f t="shared" si="417"/>
        <v>1</v>
      </c>
    </row>
    <row r="2431" spans="1:30" x14ac:dyDescent="0.2">
      <c r="A2431" t="s">
        <v>22224</v>
      </c>
      <c r="B2431" t="s">
        <v>22223</v>
      </c>
      <c r="C2431" t="s">
        <v>3394</v>
      </c>
      <c r="D2431">
        <v>8380500</v>
      </c>
      <c r="E2431">
        <v>11947000</v>
      </c>
      <c r="F2431">
        <v>8734100</v>
      </c>
      <c r="G2431">
        <v>9539400</v>
      </c>
      <c r="H2431" t="s">
        <v>297</v>
      </c>
      <c r="I2431">
        <v>7350200</v>
      </c>
      <c r="J2431">
        <v>9310000</v>
      </c>
      <c r="K2431">
        <v>15988000</v>
      </c>
      <c r="L2431">
        <f t="shared" si="407"/>
        <v>0</v>
      </c>
      <c r="M2431">
        <f t="shared" si="408"/>
        <v>9650250</v>
      </c>
      <c r="N2431" s="5">
        <v>0.91331245033615316</v>
      </c>
      <c r="O2431" s="5">
        <v>1.0753245527410327</v>
      </c>
      <c r="P2431" s="5">
        <v>1.0843299857792916</v>
      </c>
      <c r="Q2431" s="5">
        <v>0.99361565497737847</v>
      </c>
      <c r="R2431" s="5">
        <v>0.97287758604135477</v>
      </c>
      <c r="S2431" s="5">
        <v>0.91532944215371503</v>
      </c>
      <c r="T2431" s="5">
        <v>1.0745387380302844</v>
      </c>
      <c r="U2431" s="5">
        <v>0.98765089134598172</v>
      </c>
      <c r="V2431">
        <f t="shared" si="409"/>
        <v>9175939.7311571501</v>
      </c>
      <c r="W2431">
        <f t="shared" si="410"/>
        <v>11110134.116762014</v>
      </c>
      <c r="X2431">
        <f t="shared" si="411"/>
        <v>8054835.8106346512</v>
      </c>
      <c r="Y2431">
        <f t="shared" si="412"/>
        <v>9600694.143871136</v>
      </c>
      <c r="Z2431" t="str">
        <f t="shared" si="413"/>
        <v>NA</v>
      </c>
      <c r="AA2431">
        <f t="shared" si="414"/>
        <v>8030114.2534052245</v>
      </c>
      <c r="AB2431">
        <f t="shared" si="415"/>
        <v>8664182.7516297605</v>
      </c>
      <c r="AC2431">
        <f t="shared" si="416"/>
        <v>16187906.212701712</v>
      </c>
      <c r="AD2431">
        <f t="shared" si="417"/>
        <v>0</v>
      </c>
    </row>
    <row r="2432" spans="1:30" x14ac:dyDescent="0.2">
      <c r="A2432" t="s">
        <v>22222</v>
      </c>
      <c r="B2432" t="s">
        <v>22221</v>
      </c>
      <c r="C2432" t="s">
        <v>3386</v>
      </c>
      <c r="D2432">
        <v>6482700</v>
      </c>
      <c r="E2432">
        <v>8861800</v>
      </c>
      <c r="F2432">
        <v>9324300</v>
      </c>
      <c r="G2432">
        <v>9626100</v>
      </c>
      <c r="H2432">
        <v>2479400</v>
      </c>
      <c r="I2432">
        <v>5977200</v>
      </c>
      <c r="J2432">
        <v>11648000</v>
      </c>
      <c r="K2432">
        <v>19779000</v>
      </c>
      <c r="L2432">
        <f t="shared" si="407"/>
        <v>0</v>
      </c>
      <c r="M2432">
        <f t="shared" si="408"/>
        <v>8573725</v>
      </c>
      <c r="N2432" s="5">
        <v>1.0312580921665424</v>
      </c>
      <c r="O2432" s="5">
        <v>1.2096346203522879</v>
      </c>
      <c r="P2432" s="5">
        <v>1.0468776839178719</v>
      </c>
      <c r="Q2432" s="5">
        <v>0.93294523388889017</v>
      </c>
      <c r="R2432" s="5">
        <v>0.90877115731716873</v>
      </c>
      <c r="S2432" s="5">
        <v>0.95062808082275829</v>
      </c>
      <c r="T2432" s="5">
        <v>1.1887463073340576</v>
      </c>
      <c r="U2432" s="5">
        <v>0.79923036455417329</v>
      </c>
      <c r="V2432">
        <f t="shared" si="409"/>
        <v>6286205.217920443</v>
      </c>
      <c r="W2432">
        <f t="shared" si="410"/>
        <v>7326013.8647644976</v>
      </c>
      <c r="X2432">
        <f t="shared" si="411"/>
        <v>8906771.195183387</v>
      </c>
      <c r="Y2432">
        <f t="shared" si="412"/>
        <v>10317968.99789557</v>
      </c>
      <c r="Z2432">
        <f t="shared" si="413"/>
        <v>2728299.6165058403</v>
      </c>
      <c r="AA2432">
        <f t="shared" si="414"/>
        <v>6287632.4827547679</v>
      </c>
      <c r="AB2432">
        <f t="shared" si="415"/>
        <v>9798558.3030936103</v>
      </c>
      <c r="AC2432">
        <f t="shared" si="416"/>
        <v>24747558.247531202</v>
      </c>
      <c r="AD2432">
        <f t="shared" si="417"/>
        <v>0</v>
      </c>
    </row>
    <row r="2433" spans="1:30" x14ac:dyDescent="0.2">
      <c r="A2433" t="s">
        <v>22218</v>
      </c>
      <c r="B2433" t="s">
        <v>22220</v>
      </c>
      <c r="C2433" t="s">
        <v>3380</v>
      </c>
      <c r="D2433">
        <v>12007000</v>
      </c>
      <c r="E2433">
        <v>15236000</v>
      </c>
      <c r="F2433">
        <v>10694000</v>
      </c>
      <c r="G2433">
        <v>14483000</v>
      </c>
      <c r="H2433" t="s">
        <v>297</v>
      </c>
      <c r="I2433" t="s">
        <v>297</v>
      </c>
      <c r="J2433" t="s">
        <v>297</v>
      </c>
      <c r="K2433" t="s">
        <v>297</v>
      </c>
      <c r="L2433">
        <f t="shared" si="407"/>
        <v>0</v>
      </c>
      <c r="M2433">
        <f t="shared" si="408"/>
        <v>13105000</v>
      </c>
      <c r="N2433" s="5">
        <v>1.0151861767780217</v>
      </c>
      <c r="O2433" s="5">
        <v>1.1726230239680178</v>
      </c>
      <c r="P2433" s="5">
        <v>1.0357608199734283</v>
      </c>
      <c r="Q2433" s="5">
        <v>0.99842355806252991</v>
      </c>
      <c r="R2433" s="5">
        <v>0.99797556860173564</v>
      </c>
      <c r="S2433" s="5">
        <v>0.88955302574668804</v>
      </c>
      <c r="T2433" s="5">
        <v>1.0509561405733381</v>
      </c>
      <c r="U2433" s="5">
        <v>0.87065329103974831</v>
      </c>
      <c r="V2433">
        <f t="shared" si="409"/>
        <v>11827387.207051601</v>
      </c>
      <c r="W2433">
        <f t="shared" si="410"/>
        <v>12993092.996283814</v>
      </c>
      <c r="X2433">
        <f t="shared" si="411"/>
        <v>10324777.490882834</v>
      </c>
      <c r="Y2433">
        <f t="shared" si="412"/>
        <v>14505867.658115644</v>
      </c>
      <c r="Z2433" t="str">
        <f t="shared" si="413"/>
        <v>NA</v>
      </c>
      <c r="AA2433" t="str">
        <f t="shared" si="414"/>
        <v>NA</v>
      </c>
      <c r="AB2433" t="str">
        <f t="shared" si="415"/>
        <v>NA</v>
      </c>
      <c r="AC2433" t="str">
        <f t="shared" si="416"/>
        <v>NA</v>
      </c>
      <c r="AD2433">
        <f t="shared" si="417"/>
        <v>0</v>
      </c>
    </row>
    <row r="2434" spans="1:30" x14ac:dyDescent="0.2">
      <c r="A2434" t="s">
        <v>22218</v>
      </c>
      <c r="B2434" t="s">
        <v>22219</v>
      </c>
      <c r="C2434" t="s">
        <v>3374</v>
      </c>
      <c r="D2434">
        <v>11821000</v>
      </c>
      <c r="E2434">
        <v>8206500</v>
      </c>
      <c r="F2434" t="s">
        <v>297</v>
      </c>
      <c r="G2434">
        <v>26345000</v>
      </c>
      <c r="H2434">
        <v>10039000</v>
      </c>
      <c r="I2434">
        <v>10670000</v>
      </c>
      <c r="J2434" t="s">
        <v>297</v>
      </c>
      <c r="K2434" t="s">
        <v>297</v>
      </c>
      <c r="L2434">
        <f t="shared" si="407"/>
        <v>1</v>
      </c>
      <c r="M2434">
        <f t="shared" si="408"/>
        <v>15457500</v>
      </c>
      <c r="N2434" s="5">
        <v>1.0151861767780217</v>
      </c>
      <c r="O2434" s="5">
        <v>1.1726230239680178</v>
      </c>
      <c r="P2434" s="5">
        <v>1.0357608199734283</v>
      </c>
      <c r="Q2434" s="5">
        <v>0.99842355806252991</v>
      </c>
      <c r="R2434" s="5">
        <v>0.99797556860173564</v>
      </c>
      <c r="S2434" s="5">
        <v>0.88955302574668804</v>
      </c>
      <c r="T2434" s="5">
        <v>1.0509561405733381</v>
      </c>
      <c r="U2434" s="5">
        <v>0.87065329103974831</v>
      </c>
      <c r="V2434">
        <f t="shared" si="409"/>
        <v>11644169.582290079</v>
      </c>
      <c r="W2434">
        <f t="shared" si="410"/>
        <v>6998412.8166187406</v>
      </c>
      <c r="X2434" t="str">
        <f t="shared" si="411"/>
        <v>NA</v>
      </c>
      <c r="Y2434">
        <f t="shared" si="412"/>
        <v>26386596.938000184</v>
      </c>
      <c r="Z2434">
        <f t="shared" si="413"/>
        <v>10059364.493326876</v>
      </c>
      <c r="AA2434">
        <f t="shared" si="414"/>
        <v>11994788.046551395</v>
      </c>
      <c r="AB2434" t="str">
        <f t="shared" si="415"/>
        <v>NA</v>
      </c>
      <c r="AC2434" t="str">
        <f t="shared" si="416"/>
        <v>NA</v>
      </c>
      <c r="AD2434">
        <f t="shared" si="417"/>
        <v>1</v>
      </c>
    </row>
    <row r="2435" spans="1:30" x14ac:dyDescent="0.2">
      <c r="A2435" t="s">
        <v>22218</v>
      </c>
      <c r="B2435" t="s">
        <v>22217</v>
      </c>
      <c r="C2435" t="s">
        <v>3363</v>
      </c>
      <c r="D2435">
        <v>7133700</v>
      </c>
      <c r="E2435">
        <v>7752200</v>
      </c>
      <c r="F2435">
        <v>9062200</v>
      </c>
      <c r="G2435">
        <v>3244600</v>
      </c>
      <c r="H2435">
        <v>4120600</v>
      </c>
      <c r="I2435">
        <v>8559000</v>
      </c>
      <c r="J2435" t="s">
        <v>297</v>
      </c>
      <c r="K2435">
        <v>7258800</v>
      </c>
      <c r="L2435">
        <f t="shared" ref="L2435:L2498" si="418">COUNTIF(D2435:G2435,"NA")</f>
        <v>0</v>
      </c>
      <c r="M2435">
        <f t="shared" ref="M2435:M2498" si="419">AVERAGE(D2435:G2435)</f>
        <v>6798175</v>
      </c>
      <c r="N2435" s="5">
        <v>1.0151861767780217</v>
      </c>
      <c r="O2435" s="5">
        <v>1.1726230239680178</v>
      </c>
      <c r="P2435" s="5">
        <v>1.0357608199734283</v>
      </c>
      <c r="Q2435" s="5">
        <v>0.99842355806252991</v>
      </c>
      <c r="R2435" s="5">
        <v>0.99797556860173564</v>
      </c>
      <c r="S2435" s="5">
        <v>0.88955302574668804</v>
      </c>
      <c r="T2435" s="5">
        <v>1.0509561405733381</v>
      </c>
      <c r="U2435" s="5">
        <v>0.87065329103974831</v>
      </c>
      <c r="V2435">
        <f t="shared" ref="V2435:V2498" si="420">IFERROR(D2435/N2435,"NA")</f>
        <v>7026986.9342003847</v>
      </c>
      <c r="W2435">
        <f t="shared" ref="W2435:W2498" si="421">IFERROR(E2435/O2435,"NA")</f>
        <v>6610990.7801123252</v>
      </c>
      <c r="X2435">
        <f t="shared" ref="X2435:X2498" si="422">IFERROR(F2435/P2435,"NA")</f>
        <v>8749317.2412454113</v>
      </c>
      <c r="Y2435">
        <f t="shared" ref="Y2435:Y2498" si="423">IFERROR(G2435/Q2435,"NA")</f>
        <v>3249722.9996217648</v>
      </c>
      <c r="Z2435">
        <f t="shared" ref="Z2435:Z2498" si="424">IFERROR(H2435/R2435,"NA")</f>
        <v>4128958.7938243579</v>
      </c>
      <c r="AA2435">
        <f t="shared" ref="AA2435:AA2498" si="425">IFERROR(I2435/S2435,"NA")</f>
        <v>9621686.1190659236</v>
      </c>
      <c r="AB2435" t="str">
        <f t="shared" ref="AB2435:AB2498" si="426">IFERROR(J2435/T2435,"NA")</f>
        <v>NA</v>
      </c>
      <c r="AC2435">
        <f t="shared" ref="AC2435:AC2498" si="427">IFERROR(K2435/U2435,"NA")</f>
        <v>8337187.8044949705</v>
      </c>
      <c r="AD2435">
        <f t="shared" ref="AD2435:AD2498" si="428">COUNTIF(V2435:Y2435,"NA")</f>
        <v>0</v>
      </c>
    </row>
    <row r="2436" spans="1:30" x14ac:dyDescent="0.2">
      <c r="A2436" t="s">
        <v>22216</v>
      </c>
      <c r="B2436" t="s">
        <v>22215</v>
      </c>
      <c r="C2436" t="s">
        <v>3355</v>
      </c>
      <c r="D2436">
        <v>15727000</v>
      </c>
      <c r="E2436" t="s">
        <v>297</v>
      </c>
      <c r="F2436" t="s">
        <v>297</v>
      </c>
      <c r="G2436">
        <v>27447000</v>
      </c>
      <c r="H2436" t="s">
        <v>297</v>
      </c>
      <c r="I2436">
        <v>7260300</v>
      </c>
      <c r="J2436" t="s">
        <v>297</v>
      </c>
      <c r="K2436" t="s">
        <v>297</v>
      </c>
      <c r="L2436">
        <f t="shared" si="418"/>
        <v>2</v>
      </c>
      <c r="M2436">
        <f t="shared" si="419"/>
        <v>21587000</v>
      </c>
      <c r="N2436" s="5" t="s">
        <v>297</v>
      </c>
      <c r="O2436" s="5" t="s">
        <v>297</v>
      </c>
      <c r="P2436" s="5" t="s">
        <v>297</v>
      </c>
      <c r="Q2436" s="5" t="s">
        <v>297</v>
      </c>
      <c r="R2436" s="5" t="s">
        <v>297</v>
      </c>
      <c r="S2436" s="5" t="s">
        <v>297</v>
      </c>
      <c r="T2436" s="5" t="s">
        <v>297</v>
      </c>
      <c r="U2436" s="5" t="s">
        <v>297</v>
      </c>
      <c r="V2436" t="str">
        <f t="shared" si="420"/>
        <v>NA</v>
      </c>
      <c r="W2436" t="str">
        <f t="shared" si="421"/>
        <v>NA</v>
      </c>
      <c r="X2436" t="str">
        <f t="shared" si="422"/>
        <v>NA</v>
      </c>
      <c r="Y2436" t="str">
        <f t="shared" si="423"/>
        <v>NA</v>
      </c>
      <c r="Z2436" t="str">
        <f t="shared" si="424"/>
        <v>NA</v>
      </c>
      <c r="AA2436" t="str">
        <f t="shared" si="425"/>
        <v>NA</v>
      </c>
      <c r="AB2436" t="str">
        <f t="shared" si="426"/>
        <v>NA</v>
      </c>
      <c r="AC2436" t="str">
        <f t="shared" si="427"/>
        <v>NA</v>
      </c>
      <c r="AD2436">
        <f t="shared" si="428"/>
        <v>4</v>
      </c>
    </row>
    <row r="2437" spans="1:30" x14ac:dyDescent="0.2">
      <c r="A2437" t="s">
        <v>22214</v>
      </c>
      <c r="B2437" t="s">
        <v>22213</v>
      </c>
      <c r="C2437" t="s">
        <v>3347</v>
      </c>
      <c r="D2437">
        <v>2299100</v>
      </c>
      <c r="E2437">
        <v>2864400</v>
      </c>
      <c r="F2437">
        <v>8962600</v>
      </c>
      <c r="G2437">
        <v>13535000</v>
      </c>
      <c r="H2437" t="s">
        <v>297</v>
      </c>
      <c r="I2437">
        <v>1714200</v>
      </c>
      <c r="J2437" t="s">
        <v>297</v>
      </c>
      <c r="K2437">
        <v>2125900</v>
      </c>
      <c r="L2437">
        <f t="shared" si="418"/>
        <v>0</v>
      </c>
      <c r="M2437">
        <f t="shared" si="419"/>
        <v>6915275</v>
      </c>
      <c r="N2437" s="5">
        <v>0.53956055207092357</v>
      </c>
      <c r="O2437" s="5">
        <v>1.6987136641939506</v>
      </c>
      <c r="P2437" s="5">
        <v>0.90932880043107922</v>
      </c>
      <c r="Q2437" s="5">
        <v>1.0721218536863575</v>
      </c>
      <c r="R2437" s="5">
        <v>1.1361351727592326</v>
      </c>
      <c r="S2437" s="5">
        <v>1.00231401380796</v>
      </c>
      <c r="T2437" s="5">
        <v>1.1685156300373458</v>
      </c>
      <c r="U2437" s="5">
        <v>0.84101976253916066</v>
      </c>
      <c r="V2437">
        <f t="shared" si="420"/>
        <v>4261060.2112694671</v>
      </c>
      <c r="W2437">
        <f t="shared" si="421"/>
        <v>1686217.0831828648</v>
      </c>
      <c r="X2437">
        <f t="shared" si="422"/>
        <v>9856280.8037655484</v>
      </c>
      <c r="Y2437">
        <f t="shared" si="423"/>
        <v>12624497.815674204</v>
      </c>
      <c r="Z2437" t="str">
        <f t="shared" si="424"/>
        <v>NA</v>
      </c>
      <c r="AA2437">
        <f t="shared" si="425"/>
        <v>1710242.4752972026</v>
      </c>
      <c r="AB2437" t="str">
        <f t="shared" si="426"/>
        <v>NA</v>
      </c>
      <c r="AC2437">
        <f t="shared" si="427"/>
        <v>2527764.6194443749</v>
      </c>
      <c r="AD2437">
        <f t="shared" si="428"/>
        <v>0</v>
      </c>
    </row>
    <row r="2438" spans="1:30" x14ac:dyDescent="0.2">
      <c r="A2438" t="s">
        <v>22212</v>
      </c>
      <c r="B2438" t="s">
        <v>22211</v>
      </c>
      <c r="C2438" t="s">
        <v>3337</v>
      </c>
      <c r="D2438">
        <v>18049000</v>
      </c>
      <c r="E2438">
        <v>17319000</v>
      </c>
      <c r="F2438">
        <v>23013000</v>
      </c>
      <c r="G2438">
        <v>13812000</v>
      </c>
      <c r="H2438">
        <v>22816000</v>
      </c>
      <c r="I2438">
        <v>23536000</v>
      </c>
      <c r="J2438">
        <v>40194000</v>
      </c>
      <c r="K2438">
        <v>33110000</v>
      </c>
      <c r="L2438">
        <f t="shared" si="418"/>
        <v>0</v>
      </c>
      <c r="M2438">
        <f t="shared" si="419"/>
        <v>18048250</v>
      </c>
      <c r="N2438" s="5" t="s">
        <v>297</v>
      </c>
      <c r="O2438" s="5" t="s">
        <v>297</v>
      </c>
      <c r="P2438" s="5" t="s">
        <v>297</v>
      </c>
      <c r="Q2438" s="5" t="s">
        <v>297</v>
      </c>
      <c r="R2438" s="5" t="s">
        <v>297</v>
      </c>
      <c r="S2438" s="5" t="s">
        <v>297</v>
      </c>
      <c r="T2438" s="5" t="s">
        <v>297</v>
      </c>
      <c r="U2438" s="5" t="s">
        <v>297</v>
      </c>
      <c r="V2438" t="str">
        <f t="shared" si="420"/>
        <v>NA</v>
      </c>
      <c r="W2438" t="str">
        <f t="shared" si="421"/>
        <v>NA</v>
      </c>
      <c r="X2438" t="str">
        <f t="shared" si="422"/>
        <v>NA</v>
      </c>
      <c r="Y2438" t="str">
        <f t="shared" si="423"/>
        <v>NA</v>
      </c>
      <c r="Z2438" t="str">
        <f t="shared" si="424"/>
        <v>NA</v>
      </c>
      <c r="AA2438" t="str">
        <f t="shared" si="425"/>
        <v>NA</v>
      </c>
      <c r="AB2438" t="str">
        <f t="shared" si="426"/>
        <v>NA</v>
      </c>
      <c r="AC2438" t="str">
        <f t="shared" si="427"/>
        <v>NA</v>
      </c>
      <c r="AD2438">
        <f t="shared" si="428"/>
        <v>4</v>
      </c>
    </row>
    <row r="2439" spans="1:30" x14ac:dyDescent="0.2">
      <c r="A2439" t="s">
        <v>22209</v>
      </c>
      <c r="B2439" t="s">
        <v>22210</v>
      </c>
      <c r="C2439" t="s">
        <v>3333</v>
      </c>
      <c r="D2439">
        <v>10994000</v>
      </c>
      <c r="E2439" t="s">
        <v>297</v>
      </c>
      <c r="F2439" t="s">
        <v>297</v>
      </c>
      <c r="G2439">
        <v>20936000</v>
      </c>
      <c r="H2439" t="s">
        <v>297</v>
      </c>
      <c r="I2439" t="s">
        <v>297</v>
      </c>
      <c r="J2439" t="s">
        <v>297</v>
      </c>
      <c r="K2439" t="s">
        <v>297</v>
      </c>
      <c r="L2439">
        <f t="shared" si="418"/>
        <v>2</v>
      </c>
      <c r="M2439">
        <f t="shared" si="419"/>
        <v>15965000</v>
      </c>
      <c r="N2439" s="5">
        <v>1.0473148449300482</v>
      </c>
      <c r="O2439" s="5">
        <v>1.4020889822439881</v>
      </c>
      <c r="P2439" s="5">
        <v>0.90830294485372631</v>
      </c>
      <c r="Q2439" s="5">
        <v>0.88948866901921209</v>
      </c>
      <c r="R2439" s="5">
        <v>1.2986102537173092</v>
      </c>
      <c r="S2439" s="5">
        <v>0.8021470821430976</v>
      </c>
      <c r="T2439" s="5">
        <v>1.0135826322303689</v>
      </c>
      <c r="U2439" s="5">
        <v>0.79833289695271037</v>
      </c>
      <c r="V2439">
        <f t="shared" si="420"/>
        <v>10497320.889912819</v>
      </c>
      <c r="W2439" t="str">
        <f t="shared" si="421"/>
        <v>NA</v>
      </c>
      <c r="X2439" t="str">
        <f t="shared" si="422"/>
        <v>NA</v>
      </c>
      <c r="Y2439">
        <f t="shared" si="423"/>
        <v>23537118.26715558</v>
      </c>
      <c r="Z2439" t="str">
        <f t="shared" si="424"/>
        <v>NA</v>
      </c>
      <c r="AA2439" t="str">
        <f t="shared" si="425"/>
        <v>NA</v>
      </c>
      <c r="AB2439" t="str">
        <f t="shared" si="426"/>
        <v>NA</v>
      </c>
      <c r="AC2439" t="str">
        <f t="shared" si="427"/>
        <v>NA</v>
      </c>
      <c r="AD2439">
        <f t="shared" si="428"/>
        <v>2</v>
      </c>
    </row>
    <row r="2440" spans="1:30" x14ac:dyDescent="0.2">
      <c r="A2440" t="s">
        <v>22209</v>
      </c>
      <c r="B2440" t="s">
        <v>22208</v>
      </c>
      <c r="C2440" t="s">
        <v>3324</v>
      </c>
      <c r="D2440">
        <v>8559800</v>
      </c>
      <c r="E2440">
        <v>15948000</v>
      </c>
      <c r="F2440">
        <v>7134300</v>
      </c>
      <c r="G2440">
        <v>18671000</v>
      </c>
      <c r="H2440" t="s">
        <v>297</v>
      </c>
      <c r="I2440">
        <v>4119600</v>
      </c>
      <c r="J2440">
        <v>14992000</v>
      </c>
      <c r="K2440">
        <v>14006000</v>
      </c>
      <c r="L2440">
        <f t="shared" si="418"/>
        <v>0</v>
      </c>
      <c r="M2440">
        <f t="shared" si="419"/>
        <v>12578275</v>
      </c>
      <c r="N2440" s="5">
        <v>1.0473148449300482</v>
      </c>
      <c r="O2440" s="5">
        <v>1.4020889822439881</v>
      </c>
      <c r="P2440" s="5">
        <v>0.90830294485372631</v>
      </c>
      <c r="Q2440" s="5">
        <v>0.88948866901921209</v>
      </c>
      <c r="R2440" s="5">
        <v>1.2986102537173092</v>
      </c>
      <c r="S2440" s="5">
        <v>0.8021470821430976</v>
      </c>
      <c r="T2440" s="5">
        <v>1.0135826322303689</v>
      </c>
      <c r="U2440" s="5">
        <v>0.79833289695271037</v>
      </c>
      <c r="V2440">
        <f t="shared" si="420"/>
        <v>8173091.4456499685</v>
      </c>
      <c r="W2440">
        <f t="shared" si="421"/>
        <v>11374456.401815422</v>
      </c>
      <c r="X2440">
        <f t="shared" si="422"/>
        <v>7854538.0045518978</v>
      </c>
      <c r="Y2440">
        <f t="shared" si="423"/>
        <v>20990711.46188679</v>
      </c>
      <c r="Z2440" t="str">
        <f t="shared" si="424"/>
        <v>NA</v>
      </c>
      <c r="AA2440">
        <f t="shared" si="425"/>
        <v>5135716.4935309095</v>
      </c>
      <c r="AB2440">
        <f t="shared" si="426"/>
        <v>14791097.956177874</v>
      </c>
      <c r="AC2440">
        <f t="shared" si="427"/>
        <v>17544059.694222588</v>
      </c>
      <c r="AD2440">
        <f t="shared" si="428"/>
        <v>0</v>
      </c>
    </row>
    <row r="2441" spans="1:30" x14ac:dyDescent="0.2">
      <c r="A2441" t="s">
        <v>22207</v>
      </c>
      <c r="B2441" t="s">
        <v>22206</v>
      </c>
      <c r="C2441" t="s">
        <v>3316</v>
      </c>
      <c r="D2441" t="s">
        <v>297</v>
      </c>
      <c r="E2441" t="s">
        <v>297</v>
      </c>
      <c r="F2441">
        <v>5042600</v>
      </c>
      <c r="G2441">
        <v>7428700</v>
      </c>
      <c r="H2441" t="s">
        <v>297</v>
      </c>
      <c r="I2441" t="s">
        <v>297</v>
      </c>
      <c r="J2441" t="s">
        <v>297</v>
      </c>
      <c r="K2441" t="s">
        <v>297</v>
      </c>
      <c r="L2441">
        <f t="shared" si="418"/>
        <v>2</v>
      </c>
      <c r="M2441">
        <f t="shared" si="419"/>
        <v>6235650</v>
      </c>
      <c r="N2441" s="5">
        <v>0.6673537033917839</v>
      </c>
      <c r="O2441" s="5" t="s">
        <v>297</v>
      </c>
      <c r="P2441" s="5">
        <v>1.0254434958257483</v>
      </c>
      <c r="Q2441" s="5">
        <v>1.3969366541173907</v>
      </c>
      <c r="R2441" s="5">
        <v>1.0450153898558676</v>
      </c>
      <c r="S2441" s="5">
        <v>1.1816045806363142</v>
      </c>
      <c r="T2441" s="5">
        <v>0.99134118598246901</v>
      </c>
      <c r="U2441" s="5">
        <v>0.85454999421418321</v>
      </c>
      <c r="V2441" t="str">
        <f t="shared" si="420"/>
        <v>NA</v>
      </c>
      <c r="W2441" t="str">
        <f t="shared" si="421"/>
        <v>NA</v>
      </c>
      <c r="X2441">
        <f t="shared" si="422"/>
        <v>4917482.0655909441</v>
      </c>
      <c r="Y2441">
        <f t="shared" si="423"/>
        <v>5317850.2962924857</v>
      </c>
      <c r="Z2441" t="str">
        <f t="shared" si="424"/>
        <v>NA</v>
      </c>
      <c r="AA2441" t="str">
        <f t="shared" si="425"/>
        <v>NA</v>
      </c>
      <c r="AB2441" t="str">
        <f t="shared" si="426"/>
        <v>NA</v>
      </c>
      <c r="AC2441" t="str">
        <f t="shared" si="427"/>
        <v>NA</v>
      </c>
      <c r="AD2441">
        <f t="shared" si="428"/>
        <v>2</v>
      </c>
    </row>
    <row r="2442" spans="1:30" x14ac:dyDescent="0.2">
      <c r="A2442" t="s">
        <v>22205</v>
      </c>
      <c r="B2442" t="s">
        <v>22204</v>
      </c>
      <c r="C2442" t="s">
        <v>3308</v>
      </c>
      <c r="D2442">
        <v>1404800</v>
      </c>
      <c r="E2442">
        <v>1317700</v>
      </c>
      <c r="F2442" t="s">
        <v>297</v>
      </c>
      <c r="G2442">
        <v>3437200</v>
      </c>
      <c r="H2442">
        <v>853950</v>
      </c>
      <c r="I2442">
        <v>2009700</v>
      </c>
      <c r="J2442" t="s">
        <v>297</v>
      </c>
      <c r="K2442" t="s">
        <v>297</v>
      </c>
      <c r="L2442">
        <f t="shared" si="418"/>
        <v>1</v>
      </c>
      <c r="M2442">
        <f t="shared" si="419"/>
        <v>2053233.3333333333</v>
      </c>
      <c r="N2442" s="5">
        <v>1.0443214920917965</v>
      </c>
      <c r="O2442" s="5">
        <v>1.296277330817869</v>
      </c>
      <c r="P2442" s="5">
        <v>1.2356436240317135</v>
      </c>
      <c r="Q2442" s="5">
        <v>0.77743713759637068</v>
      </c>
      <c r="R2442" s="5">
        <v>0.999372648167974</v>
      </c>
      <c r="S2442" s="5">
        <v>0.79794187161087715</v>
      </c>
      <c r="T2442" s="5">
        <v>1.0761166652248084</v>
      </c>
      <c r="U2442" s="5">
        <v>0.89608925852588661</v>
      </c>
      <c r="V2442">
        <f t="shared" si="420"/>
        <v>1345179.6315961648</v>
      </c>
      <c r="W2442">
        <f t="shared" si="421"/>
        <v>1016526.3008716003</v>
      </c>
      <c r="X2442" t="str">
        <f t="shared" si="422"/>
        <v>NA</v>
      </c>
      <c r="Y2442">
        <f t="shared" si="423"/>
        <v>4421193.4750466263</v>
      </c>
      <c r="Z2442">
        <f t="shared" si="424"/>
        <v>854486.063397313</v>
      </c>
      <c r="AA2442">
        <f t="shared" si="425"/>
        <v>2518604.5143148554</v>
      </c>
      <c r="AB2442" t="str">
        <f t="shared" si="426"/>
        <v>NA</v>
      </c>
      <c r="AC2442" t="str">
        <f t="shared" si="427"/>
        <v>NA</v>
      </c>
      <c r="AD2442">
        <f t="shared" si="428"/>
        <v>1</v>
      </c>
    </row>
    <row r="2443" spans="1:30" x14ac:dyDescent="0.2">
      <c r="A2443" t="s">
        <v>22203</v>
      </c>
      <c r="B2443" t="s">
        <v>22202</v>
      </c>
      <c r="C2443" t="s">
        <v>3300</v>
      </c>
      <c r="D2443">
        <v>12197000</v>
      </c>
      <c r="E2443">
        <v>25952000</v>
      </c>
      <c r="F2443">
        <v>16814000</v>
      </c>
      <c r="G2443">
        <v>25369000</v>
      </c>
      <c r="H2443" t="s">
        <v>297</v>
      </c>
      <c r="I2443">
        <v>8810200</v>
      </c>
      <c r="J2443">
        <v>11965000</v>
      </c>
      <c r="K2443">
        <v>22822000</v>
      </c>
      <c r="L2443">
        <f t="shared" si="418"/>
        <v>0</v>
      </c>
      <c r="M2443">
        <f t="shared" si="419"/>
        <v>20083000</v>
      </c>
      <c r="N2443" s="5">
        <v>1.9246093004329854</v>
      </c>
      <c r="O2443" s="5">
        <v>2.2324015614820976</v>
      </c>
      <c r="P2443" s="5">
        <v>0.76621360988952036</v>
      </c>
      <c r="Q2443" s="5">
        <v>0.82232199975933418</v>
      </c>
      <c r="R2443" s="5">
        <v>0.89764530037954082</v>
      </c>
      <c r="S2443" s="5">
        <v>0.73134261552425661</v>
      </c>
      <c r="T2443" s="5">
        <v>0.75271532124952378</v>
      </c>
      <c r="U2443" s="5">
        <v>0.74754429775041165</v>
      </c>
      <c r="V2443">
        <f t="shared" si="420"/>
        <v>6337390.1379651455</v>
      </c>
      <c r="W2443">
        <f t="shared" si="421"/>
        <v>11625148.650572702</v>
      </c>
      <c r="X2443">
        <f t="shared" si="422"/>
        <v>21944272.175515644</v>
      </c>
      <c r="Y2443">
        <f t="shared" si="423"/>
        <v>30850445.454973415</v>
      </c>
      <c r="Z2443" t="str">
        <f t="shared" si="424"/>
        <v>NA</v>
      </c>
      <c r="AA2443">
        <f t="shared" si="425"/>
        <v>12046611.004179601</v>
      </c>
      <c r="AB2443">
        <f t="shared" si="426"/>
        <v>15895783.787339203</v>
      </c>
      <c r="AC2443">
        <f t="shared" si="427"/>
        <v>30529294.476164617</v>
      </c>
      <c r="AD2443">
        <f t="shared" si="428"/>
        <v>0</v>
      </c>
    </row>
    <row r="2444" spans="1:30" x14ac:dyDescent="0.2">
      <c r="A2444" t="s">
        <v>22201</v>
      </c>
      <c r="B2444" t="s">
        <v>22200</v>
      </c>
      <c r="C2444" t="s">
        <v>3290</v>
      </c>
      <c r="D2444" t="s">
        <v>297</v>
      </c>
      <c r="E2444">
        <v>59020000</v>
      </c>
      <c r="F2444">
        <v>31148000</v>
      </c>
      <c r="G2444">
        <v>25501000</v>
      </c>
      <c r="H2444">
        <v>18818000</v>
      </c>
      <c r="I2444">
        <v>28127000</v>
      </c>
      <c r="J2444">
        <v>52459000</v>
      </c>
      <c r="K2444">
        <v>69882000</v>
      </c>
      <c r="L2444">
        <f t="shared" si="418"/>
        <v>1</v>
      </c>
      <c r="M2444">
        <f t="shared" si="419"/>
        <v>38556333.333333336</v>
      </c>
      <c r="N2444" s="5" t="s">
        <v>297</v>
      </c>
      <c r="O2444" s="5" t="s">
        <v>297</v>
      </c>
      <c r="P2444" s="5" t="s">
        <v>297</v>
      </c>
      <c r="Q2444" s="5" t="s">
        <v>297</v>
      </c>
      <c r="R2444" s="5" t="s">
        <v>297</v>
      </c>
      <c r="S2444" s="5" t="s">
        <v>297</v>
      </c>
      <c r="T2444" s="5" t="s">
        <v>297</v>
      </c>
      <c r="U2444" s="5" t="s">
        <v>297</v>
      </c>
      <c r="V2444" t="str">
        <f t="shared" si="420"/>
        <v>NA</v>
      </c>
      <c r="W2444" t="str">
        <f t="shared" si="421"/>
        <v>NA</v>
      </c>
      <c r="X2444" t="str">
        <f t="shared" si="422"/>
        <v>NA</v>
      </c>
      <c r="Y2444" t="str">
        <f t="shared" si="423"/>
        <v>NA</v>
      </c>
      <c r="Z2444" t="str">
        <f t="shared" si="424"/>
        <v>NA</v>
      </c>
      <c r="AA2444" t="str">
        <f t="shared" si="425"/>
        <v>NA</v>
      </c>
      <c r="AB2444" t="str">
        <f t="shared" si="426"/>
        <v>NA</v>
      </c>
      <c r="AC2444" t="str">
        <f t="shared" si="427"/>
        <v>NA</v>
      </c>
      <c r="AD2444">
        <f t="shared" si="428"/>
        <v>4</v>
      </c>
    </row>
    <row r="2445" spans="1:30" x14ac:dyDescent="0.2">
      <c r="A2445" t="s">
        <v>22198</v>
      </c>
      <c r="B2445" t="s">
        <v>22199</v>
      </c>
      <c r="C2445" t="s">
        <v>3283</v>
      </c>
      <c r="D2445" t="s">
        <v>297</v>
      </c>
      <c r="E2445" t="s">
        <v>297</v>
      </c>
      <c r="F2445" t="s">
        <v>297</v>
      </c>
      <c r="G2445">
        <v>5316700</v>
      </c>
      <c r="H2445" t="s">
        <v>297</v>
      </c>
      <c r="I2445" t="s">
        <v>297</v>
      </c>
      <c r="J2445" t="s">
        <v>297</v>
      </c>
      <c r="K2445">
        <v>8312300</v>
      </c>
      <c r="L2445">
        <f t="shared" si="418"/>
        <v>3</v>
      </c>
      <c r="M2445">
        <f t="shared" si="419"/>
        <v>5316700</v>
      </c>
      <c r="N2445" s="5">
        <v>0.76757301565044889</v>
      </c>
      <c r="O2445" s="5">
        <v>1.123250155333879</v>
      </c>
      <c r="P2445" s="5">
        <v>0.97183035918873195</v>
      </c>
      <c r="Q2445" s="5">
        <v>1.1325256693556482</v>
      </c>
      <c r="R2445" s="5">
        <v>0.9310012840232923</v>
      </c>
      <c r="S2445" s="5">
        <v>1.0545135745245149</v>
      </c>
      <c r="T2445" s="5">
        <v>0.95082433838608404</v>
      </c>
      <c r="U2445" s="5">
        <v>1.1289184045705112</v>
      </c>
      <c r="V2445" t="str">
        <f t="shared" si="420"/>
        <v>NA</v>
      </c>
      <c r="W2445" t="str">
        <f t="shared" si="421"/>
        <v>NA</v>
      </c>
      <c r="X2445" t="str">
        <f t="shared" si="422"/>
        <v>NA</v>
      </c>
      <c r="Y2445">
        <f t="shared" si="423"/>
        <v>4694551.4294832209</v>
      </c>
      <c r="Z2445" t="str">
        <f t="shared" si="424"/>
        <v>NA</v>
      </c>
      <c r="AA2445" t="str">
        <f t="shared" si="425"/>
        <v>NA</v>
      </c>
      <c r="AB2445" t="str">
        <f t="shared" si="426"/>
        <v>NA</v>
      </c>
      <c r="AC2445">
        <f t="shared" si="427"/>
        <v>7363065.3609215934</v>
      </c>
      <c r="AD2445">
        <f t="shared" si="428"/>
        <v>3</v>
      </c>
    </row>
    <row r="2446" spans="1:30" x14ac:dyDescent="0.2">
      <c r="A2446" t="s">
        <v>22198</v>
      </c>
      <c r="B2446" t="s">
        <v>22197</v>
      </c>
      <c r="C2446" t="s">
        <v>3276</v>
      </c>
      <c r="D2446">
        <v>5594800</v>
      </c>
      <c r="E2446">
        <v>5663300</v>
      </c>
      <c r="F2446">
        <v>9801300</v>
      </c>
      <c r="G2446">
        <v>10697000</v>
      </c>
      <c r="H2446">
        <v>3203300</v>
      </c>
      <c r="I2446">
        <v>7282300</v>
      </c>
      <c r="J2446">
        <v>9582800</v>
      </c>
      <c r="K2446" t="s">
        <v>297</v>
      </c>
      <c r="L2446">
        <f t="shared" si="418"/>
        <v>0</v>
      </c>
      <c r="M2446">
        <f t="shared" si="419"/>
        <v>7939100</v>
      </c>
      <c r="N2446" s="5">
        <v>0.76757301565044889</v>
      </c>
      <c r="O2446" s="5">
        <v>1.123250155333879</v>
      </c>
      <c r="P2446" s="5">
        <v>0.97183035918873195</v>
      </c>
      <c r="Q2446" s="5">
        <v>1.1325256693556482</v>
      </c>
      <c r="R2446" s="5">
        <v>0.9310012840232923</v>
      </c>
      <c r="S2446" s="5">
        <v>1.0545135745245149</v>
      </c>
      <c r="T2446" s="5">
        <v>0.95082433838608404</v>
      </c>
      <c r="U2446" s="5">
        <v>1.1289184045705112</v>
      </c>
      <c r="V2446">
        <f t="shared" si="420"/>
        <v>7288948.2641060688</v>
      </c>
      <c r="W2446">
        <f t="shared" si="421"/>
        <v>5041886.683128586</v>
      </c>
      <c r="X2446">
        <f t="shared" si="422"/>
        <v>10085402.156176686</v>
      </c>
      <c r="Y2446">
        <f t="shared" si="423"/>
        <v>9445260.5264886133</v>
      </c>
      <c r="Z2446">
        <f t="shared" si="424"/>
        <v>3440704.1697698217</v>
      </c>
      <c r="AA2446">
        <f t="shared" si="425"/>
        <v>6905838.0811111163</v>
      </c>
      <c r="AB2446">
        <f t="shared" si="426"/>
        <v>10078412.608017283</v>
      </c>
      <c r="AC2446" t="str">
        <f t="shared" si="427"/>
        <v>NA</v>
      </c>
      <c r="AD2446">
        <f t="shared" si="428"/>
        <v>0</v>
      </c>
    </row>
    <row r="2447" spans="1:30" x14ac:dyDescent="0.2">
      <c r="A2447" t="s">
        <v>22195</v>
      </c>
      <c r="B2447" t="s">
        <v>22196</v>
      </c>
      <c r="C2447" t="s">
        <v>3271</v>
      </c>
      <c r="D2447">
        <v>28914000</v>
      </c>
      <c r="E2447">
        <v>38557000</v>
      </c>
      <c r="F2447">
        <v>27217000</v>
      </c>
      <c r="G2447">
        <v>27910000</v>
      </c>
      <c r="H2447">
        <v>28396000</v>
      </c>
      <c r="I2447">
        <v>31756000</v>
      </c>
      <c r="J2447" t="s">
        <v>297</v>
      </c>
      <c r="K2447">
        <v>52842000</v>
      </c>
      <c r="L2447">
        <f t="shared" si="418"/>
        <v>0</v>
      </c>
      <c r="M2447">
        <f t="shared" si="419"/>
        <v>30649500</v>
      </c>
      <c r="N2447" s="5">
        <v>1.1327642783268721</v>
      </c>
      <c r="O2447" s="5">
        <v>0.974670401754411</v>
      </c>
      <c r="P2447" s="5">
        <v>1.0067782543776063</v>
      </c>
      <c r="Q2447" s="5">
        <v>0.93021605201581581</v>
      </c>
      <c r="R2447" s="5">
        <v>0.98019405046516561</v>
      </c>
      <c r="S2447" s="5">
        <v>1.0548011993657271</v>
      </c>
      <c r="T2447" s="5">
        <v>0.95914482485940589</v>
      </c>
      <c r="U2447" s="5">
        <v>0.9752549336986589</v>
      </c>
      <c r="V2447">
        <f t="shared" si="420"/>
        <v>25525169.316520885</v>
      </c>
      <c r="W2447">
        <f t="shared" si="421"/>
        <v>39559013.929834366</v>
      </c>
      <c r="X2447">
        <f t="shared" si="422"/>
        <v>27033758.309396185</v>
      </c>
      <c r="Y2447">
        <f t="shared" si="423"/>
        <v>30003782.389604975</v>
      </c>
      <c r="Z2447">
        <f t="shared" si="424"/>
        <v>28969773.879492797</v>
      </c>
      <c r="AA2447">
        <f t="shared" si="425"/>
        <v>30106147.034242578</v>
      </c>
      <c r="AB2447" t="str">
        <f t="shared" si="426"/>
        <v>NA</v>
      </c>
      <c r="AC2447">
        <f t="shared" si="427"/>
        <v>54182755.886808455</v>
      </c>
      <c r="AD2447">
        <f t="shared" si="428"/>
        <v>0</v>
      </c>
    </row>
    <row r="2448" spans="1:30" x14ac:dyDescent="0.2">
      <c r="A2448" t="s">
        <v>22195</v>
      </c>
      <c r="B2448" t="s">
        <v>22194</v>
      </c>
      <c r="C2448" t="s">
        <v>3263</v>
      </c>
      <c r="D2448">
        <v>36784000</v>
      </c>
      <c r="E2448">
        <v>39346000</v>
      </c>
      <c r="F2448">
        <v>29776000</v>
      </c>
      <c r="G2448">
        <v>69736000</v>
      </c>
      <c r="H2448">
        <v>12133000</v>
      </c>
      <c r="I2448">
        <v>28743000</v>
      </c>
      <c r="J2448">
        <v>22578000</v>
      </c>
      <c r="K2448">
        <v>27658000</v>
      </c>
      <c r="L2448">
        <f t="shared" si="418"/>
        <v>0</v>
      </c>
      <c r="M2448">
        <f t="shared" si="419"/>
        <v>43910500</v>
      </c>
      <c r="N2448" s="5">
        <v>1.1327642783268721</v>
      </c>
      <c r="O2448" s="5">
        <v>0.974670401754411</v>
      </c>
      <c r="P2448" s="5">
        <v>1.0067782543776063</v>
      </c>
      <c r="Q2448" s="5">
        <v>0.93021605201581581</v>
      </c>
      <c r="R2448" s="5">
        <v>0.98019405046516561</v>
      </c>
      <c r="S2448" s="5">
        <v>1.0548011993657271</v>
      </c>
      <c r="T2448" s="5">
        <v>0.95914482485940589</v>
      </c>
      <c r="U2448" s="5">
        <v>0.9752549336986589</v>
      </c>
      <c r="V2448">
        <f t="shared" si="420"/>
        <v>32472775.407723051</v>
      </c>
      <c r="W2448">
        <f t="shared" si="421"/>
        <v>40368518.351616122</v>
      </c>
      <c r="X2448">
        <f t="shared" si="422"/>
        <v>29575529.537442803</v>
      </c>
      <c r="Y2448">
        <f t="shared" si="423"/>
        <v>74967530.230078563</v>
      </c>
      <c r="Z2448">
        <f t="shared" si="424"/>
        <v>12378161.236789905</v>
      </c>
      <c r="AA2448">
        <f t="shared" si="425"/>
        <v>27249684.601500012</v>
      </c>
      <c r="AB2448">
        <f t="shared" si="426"/>
        <v>23539719.35709453</v>
      </c>
      <c r="AC2448">
        <f t="shared" si="427"/>
        <v>28359764.246571824</v>
      </c>
      <c r="AD2448">
        <f t="shared" si="428"/>
        <v>0</v>
      </c>
    </row>
    <row r="2449" spans="1:30" x14ac:dyDescent="0.2">
      <c r="A2449" t="s">
        <v>22193</v>
      </c>
      <c r="B2449" t="s">
        <v>22192</v>
      </c>
      <c r="C2449" t="s">
        <v>3254</v>
      </c>
      <c r="D2449">
        <v>9983200</v>
      </c>
      <c r="E2449">
        <v>12628000</v>
      </c>
      <c r="F2449">
        <v>19388000</v>
      </c>
      <c r="G2449">
        <v>6818500</v>
      </c>
      <c r="H2449">
        <v>4145800</v>
      </c>
      <c r="I2449">
        <v>10263000</v>
      </c>
      <c r="J2449">
        <v>12393000</v>
      </c>
      <c r="K2449">
        <v>20158000</v>
      </c>
      <c r="L2449">
        <f t="shared" si="418"/>
        <v>0</v>
      </c>
      <c r="M2449">
        <f t="shared" si="419"/>
        <v>12204425</v>
      </c>
      <c r="N2449" s="5" t="s">
        <v>297</v>
      </c>
      <c r="O2449" s="5" t="s">
        <v>297</v>
      </c>
      <c r="P2449" s="5" t="s">
        <v>297</v>
      </c>
      <c r="Q2449" s="5" t="s">
        <v>297</v>
      </c>
      <c r="R2449" s="5" t="s">
        <v>297</v>
      </c>
      <c r="S2449" s="5" t="s">
        <v>297</v>
      </c>
      <c r="T2449" s="5" t="s">
        <v>297</v>
      </c>
      <c r="U2449" s="5" t="s">
        <v>297</v>
      </c>
      <c r="V2449" t="str">
        <f t="shared" si="420"/>
        <v>NA</v>
      </c>
      <c r="W2449" t="str">
        <f t="shared" si="421"/>
        <v>NA</v>
      </c>
      <c r="X2449" t="str">
        <f t="shared" si="422"/>
        <v>NA</v>
      </c>
      <c r="Y2449" t="str">
        <f t="shared" si="423"/>
        <v>NA</v>
      </c>
      <c r="Z2449" t="str">
        <f t="shared" si="424"/>
        <v>NA</v>
      </c>
      <c r="AA2449" t="str">
        <f t="shared" si="425"/>
        <v>NA</v>
      </c>
      <c r="AB2449" t="str">
        <f t="shared" si="426"/>
        <v>NA</v>
      </c>
      <c r="AC2449" t="str">
        <f t="shared" si="427"/>
        <v>NA</v>
      </c>
      <c r="AD2449">
        <f t="shared" si="428"/>
        <v>4</v>
      </c>
    </row>
    <row r="2450" spans="1:30" x14ac:dyDescent="0.2">
      <c r="A2450" t="s">
        <v>22188</v>
      </c>
      <c r="B2450" t="s">
        <v>22191</v>
      </c>
      <c r="C2450" t="s">
        <v>3249</v>
      </c>
      <c r="D2450" t="s">
        <v>297</v>
      </c>
      <c r="E2450" t="s">
        <v>297</v>
      </c>
      <c r="F2450" t="s">
        <v>297</v>
      </c>
      <c r="G2450">
        <v>7884600</v>
      </c>
      <c r="H2450" t="s">
        <v>297</v>
      </c>
      <c r="I2450" t="s">
        <v>297</v>
      </c>
      <c r="J2450" t="s">
        <v>297</v>
      </c>
      <c r="K2450" t="s">
        <v>297</v>
      </c>
      <c r="L2450">
        <f t="shared" si="418"/>
        <v>3</v>
      </c>
      <c r="M2450">
        <f t="shared" si="419"/>
        <v>7884600</v>
      </c>
      <c r="N2450" s="5">
        <v>1.0954391516863806</v>
      </c>
      <c r="O2450" s="5">
        <v>1.0650710117162232</v>
      </c>
      <c r="P2450" s="5">
        <v>1.1142676315719844</v>
      </c>
      <c r="Q2450" s="5">
        <v>0.82589344183440616</v>
      </c>
      <c r="R2450" s="5">
        <v>1.0783620768311533</v>
      </c>
      <c r="S2450" s="5">
        <v>0.89633044726177225</v>
      </c>
      <c r="T2450" s="5">
        <v>1.1216842679269814</v>
      </c>
      <c r="U2450" s="5">
        <v>0.85904568336698151</v>
      </c>
      <c r="V2450" t="str">
        <f t="shared" si="420"/>
        <v>NA</v>
      </c>
      <c r="W2450" t="str">
        <f t="shared" si="421"/>
        <v>NA</v>
      </c>
      <c r="X2450" t="str">
        <f t="shared" si="422"/>
        <v>NA</v>
      </c>
      <c r="Y2450">
        <f t="shared" si="423"/>
        <v>9546752.1602876261</v>
      </c>
      <c r="Z2450" t="str">
        <f t="shared" si="424"/>
        <v>NA</v>
      </c>
      <c r="AA2450" t="str">
        <f t="shared" si="425"/>
        <v>NA</v>
      </c>
      <c r="AB2450" t="str">
        <f t="shared" si="426"/>
        <v>NA</v>
      </c>
      <c r="AC2450" t="str">
        <f t="shared" si="427"/>
        <v>NA</v>
      </c>
      <c r="AD2450">
        <f t="shared" si="428"/>
        <v>3</v>
      </c>
    </row>
    <row r="2451" spans="1:30" x14ac:dyDescent="0.2">
      <c r="A2451" t="s">
        <v>22188</v>
      </c>
      <c r="B2451" t="s">
        <v>22190</v>
      </c>
      <c r="C2451" t="s">
        <v>3246</v>
      </c>
      <c r="D2451">
        <v>22439000</v>
      </c>
      <c r="E2451">
        <v>34925000</v>
      </c>
      <c r="F2451">
        <v>47079000</v>
      </c>
      <c r="G2451">
        <v>68925000</v>
      </c>
      <c r="H2451" t="s">
        <v>297</v>
      </c>
      <c r="I2451" t="s">
        <v>297</v>
      </c>
      <c r="J2451" t="s">
        <v>297</v>
      </c>
      <c r="K2451" t="s">
        <v>297</v>
      </c>
      <c r="L2451">
        <f t="shared" si="418"/>
        <v>0</v>
      </c>
      <c r="M2451">
        <f t="shared" si="419"/>
        <v>43342000</v>
      </c>
      <c r="N2451" s="5">
        <v>1.0954391516863806</v>
      </c>
      <c r="O2451" s="5">
        <v>1.0650710117162232</v>
      </c>
      <c r="P2451" s="5">
        <v>1.1142676315719844</v>
      </c>
      <c r="Q2451" s="5">
        <v>0.82589344183440616</v>
      </c>
      <c r="R2451" s="5">
        <v>1.0783620768311533</v>
      </c>
      <c r="S2451" s="5">
        <v>0.89633044726177225</v>
      </c>
      <c r="T2451" s="5">
        <v>1.1216842679269814</v>
      </c>
      <c r="U2451" s="5">
        <v>0.85904568336698151</v>
      </c>
      <c r="V2451">
        <f t="shared" si="420"/>
        <v>20484022.289559528</v>
      </c>
      <c r="W2451">
        <f t="shared" si="421"/>
        <v>32791240.786586531</v>
      </c>
      <c r="X2451">
        <f t="shared" si="422"/>
        <v>42251070.268981948</v>
      </c>
      <c r="Y2451">
        <f t="shared" si="423"/>
        <v>83455076.053043231</v>
      </c>
      <c r="Z2451" t="str">
        <f t="shared" si="424"/>
        <v>NA</v>
      </c>
      <c r="AA2451" t="str">
        <f t="shared" si="425"/>
        <v>NA</v>
      </c>
      <c r="AB2451" t="str">
        <f t="shared" si="426"/>
        <v>NA</v>
      </c>
      <c r="AC2451" t="str">
        <f t="shared" si="427"/>
        <v>NA</v>
      </c>
      <c r="AD2451">
        <f t="shared" si="428"/>
        <v>0</v>
      </c>
    </row>
    <row r="2452" spans="1:30" x14ac:dyDescent="0.2">
      <c r="A2452" t="s">
        <v>22188</v>
      </c>
      <c r="B2452" t="s">
        <v>22189</v>
      </c>
      <c r="C2452" t="s">
        <v>3241</v>
      </c>
      <c r="D2452" t="s">
        <v>297</v>
      </c>
      <c r="E2452" t="s">
        <v>297</v>
      </c>
      <c r="F2452" t="s">
        <v>297</v>
      </c>
      <c r="G2452" t="s">
        <v>297</v>
      </c>
      <c r="H2452" t="s">
        <v>297</v>
      </c>
      <c r="I2452" t="s">
        <v>297</v>
      </c>
      <c r="J2452">
        <v>19146000</v>
      </c>
      <c r="K2452" t="s">
        <v>297</v>
      </c>
      <c r="L2452">
        <f t="shared" si="418"/>
        <v>4</v>
      </c>
      <c r="M2452" t="e">
        <f t="shared" si="419"/>
        <v>#DIV/0!</v>
      </c>
      <c r="N2452" s="5">
        <v>1.0954391516863806</v>
      </c>
      <c r="O2452" s="5">
        <v>1.0650710117162232</v>
      </c>
      <c r="P2452" s="5">
        <v>1.1142676315719844</v>
      </c>
      <c r="Q2452" s="5">
        <v>0.82589344183440616</v>
      </c>
      <c r="R2452" s="5">
        <v>1.0783620768311533</v>
      </c>
      <c r="S2452" s="5">
        <v>0.89633044726177225</v>
      </c>
      <c r="T2452" s="5">
        <v>1.1216842679269814</v>
      </c>
      <c r="U2452" s="5">
        <v>0.85904568336698151</v>
      </c>
      <c r="V2452" t="str">
        <f t="shared" si="420"/>
        <v>NA</v>
      </c>
      <c r="W2452" t="str">
        <f t="shared" si="421"/>
        <v>NA</v>
      </c>
      <c r="X2452" t="str">
        <f t="shared" si="422"/>
        <v>NA</v>
      </c>
      <c r="Y2452" t="str">
        <f t="shared" si="423"/>
        <v>NA</v>
      </c>
      <c r="Z2452" t="str">
        <f t="shared" si="424"/>
        <v>NA</v>
      </c>
      <c r="AA2452" t="str">
        <f t="shared" si="425"/>
        <v>NA</v>
      </c>
      <c r="AB2452">
        <f t="shared" si="426"/>
        <v>17068974.351743653</v>
      </c>
      <c r="AC2452" t="str">
        <f t="shared" si="427"/>
        <v>NA</v>
      </c>
      <c r="AD2452">
        <f t="shared" si="428"/>
        <v>4</v>
      </c>
    </row>
    <row r="2453" spans="1:30" x14ac:dyDescent="0.2">
      <c r="A2453" t="s">
        <v>22188</v>
      </c>
      <c r="B2453" t="s">
        <v>22187</v>
      </c>
      <c r="C2453" t="s">
        <v>3234</v>
      </c>
      <c r="D2453">
        <v>11713000</v>
      </c>
      <c r="E2453">
        <v>15207000</v>
      </c>
      <c r="F2453">
        <v>19703000</v>
      </c>
      <c r="G2453">
        <v>34439000</v>
      </c>
      <c r="H2453">
        <v>7571700</v>
      </c>
      <c r="I2453" t="s">
        <v>297</v>
      </c>
      <c r="J2453">
        <v>9103500</v>
      </c>
      <c r="K2453">
        <v>13051000</v>
      </c>
      <c r="L2453">
        <f t="shared" si="418"/>
        <v>0</v>
      </c>
      <c r="M2453">
        <f t="shared" si="419"/>
        <v>20265500</v>
      </c>
      <c r="N2453" s="5">
        <v>1.0954391516863806</v>
      </c>
      <c r="O2453" s="5">
        <v>1.0650710117162232</v>
      </c>
      <c r="P2453" s="5">
        <v>1.1142676315719844</v>
      </c>
      <c r="Q2453" s="5">
        <v>0.82589344183440616</v>
      </c>
      <c r="R2453" s="5">
        <v>1.0783620768311533</v>
      </c>
      <c r="S2453" s="5">
        <v>0.89633044726177225</v>
      </c>
      <c r="T2453" s="5">
        <v>1.1216842679269814</v>
      </c>
      <c r="U2453" s="5">
        <v>0.85904568336698151</v>
      </c>
      <c r="V2453">
        <f t="shared" si="420"/>
        <v>10692515.400758088</v>
      </c>
      <c r="W2453">
        <f t="shared" si="421"/>
        <v>14277921.220948357</v>
      </c>
      <c r="X2453">
        <f t="shared" si="422"/>
        <v>17682466.439596239</v>
      </c>
      <c r="Y2453">
        <f t="shared" si="423"/>
        <v>41699083.992611617</v>
      </c>
      <c r="Z2453">
        <f t="shared" si="424"/>
        <v>7021482.0816492364</v>
      </c>
      <c r="AA2453" t="str">
        <f t="shared" si="425"/>
        <v>NA</v>
      </c>
      <c r="AB2453">
        <f t="shared" si="426"/>
        <v>8115920.192786918</v>
      </c>
      <c r="AC2453">
        <f t="shared" si="427"/>
        <v>15192439.997890841</v>
      </c>
      <c r="AD2453">
        <f t="shared" si="428"/>
        <v>0</v>
      </c>
    </row>
    <row r="2454" spans="1:30" x14ac:dyDescent="0.2">
      <c r="A2454" t="s">
        <v>22186</v>
      </c>
      <c r="B2454" t="s">
        <v>22185</v>
      </c>
      <c r="C2454" t="s">
        <v>3224</v>
      </c>
      <c r="D2454">
        <v>5104200</v>
      </c>
      <c r="E2454">
        <v>7306800</v>
      </c>
      <c r="F2454">
        <v>12650000</v>
      </c>
      <c r="G2454" t="s">
        <v>297</v>
      </c>
      <c r="H2454" t="s">
        <v>297</v>
      </c>
      <c r="I2454">
        <v>1687900</v>
      </c>
      <c r="J2454">
        <v>3919200</v>
      </c>
      <c r="K2454" t="s">
        <v>297</v>
      </c>
      <c r="L2454">
        <f t="shared" si="418"/>
        <v>1</v>
      </c>
      <c r="M2454">
        <f t="shared" si="419"/>
        <v>8353666.666666667</v>
      </c>
      <c r="N2454" s="5">
        <v>0.91759597643951263</v>
      </c>
      <c r="O2454" s="5">
        <v>1.2687642078161476</v>
      </c>
      <c r="P2454" s="5">
        <v>1.0452489725102869</v>
      </c>
      <c r="Q2454" s="5">
        <v>0.84844371148215403</v>
      </c>
      <c r="R2454" s="5">
        <v>1.1839851921280007</v>
      </c>
      <c r="S2454" s="5">
        <v>0.81693169605918337</v>
      </c>
      <c r="T2454" s="5">
        <v>1.0105915435437787</v>
      </c>
      <c r="U2454" s="5">
        <v>0.99087100294006836</v>
      </c>
      <c r="V2454">
        <f t="shared" si="420"/>
        <v>5562578.8811819898</v>
      </c>
      <c r="W2454">
        <f t="shared" si="421"/>
        <v>5758989.6964202542</v>
      </c>
      <c r="X2454">
        <f t="shared" si="422"/>
        <v>12102379.751323318</v>
      </c>
      <c r="Y2454" t="str">
        <f t="shared" si="423"/>
        <v>NA</v>
      </c>
      <c r="Z2454" t="str">
        <f t="shared" si="424"/>
        <v>NA</v>
      </c>
      <c r="AA2454">
        <f t="shared" si="425"/>
        <v>2066145.8089364164</v>
      </c>
      <c r="AB2454">
        <f t="shared" si="426"/>
        <v>3878124.6736508249</v>
      </c>
      <c r="AC2454" t="str">
        <f t="shared" si="427"/>
        <v>NA</v>
      </c>
      <c r="AD2454">
        <f t="shared" si="428"/>
        <v>1</v>
      </c>
    </row>
    <row r="2455" spans="1:30" x14ac:dyDescent="0.2">
      <c r="A2455" t="s">
        <v>22184</v>
      </c>
      <c r="B2455" t="s">
        <v>22183</v>
      </c>
      <c r="C2455" t="s">
        <v>3215</v>
      </c>
      <c r="D2455">
        <v>5801300</v>
      </c>
      <c r="E2455">
        <v>5740900</v>
      </c>
      <c r="F2455" t="s">
        <v>297</v>
      </c>
      <c r="G2455">
        <v>5873300</v>
      </c>
      <c r="H2455" t="s">
        <v>297</v>
      </c>
      <c r="I2455">
        <v>4253100</v>
      </c>
      <c r="J2455" t="s">
        <v>297</v>
      </c>
      <c r="K2455" t="s">
        <v>297</v>
      </c>
      <c r="L2455">
        <f t="shared" si="418"/>
        <v>1</v>
      </c>
      <c r="M2455">
        <f t="shared" si="419"/>
        <v>5805166.666666667</v>
      </c>
      <c r="N2455" s="5" t="s">
        <v>297</v>
      </c>
      <c r="O2455" s="5" t="s">
        <v>297</v>
      </c>
      <c r="P2455" s="5" t="s">
        <v>297</v>
      </c>
      <c r="Q2455" s="5" t="s">
        <v>297</v>
      </c>
      <c r="R2455" s="5" t="s">
        <v>297</v>
      </c>
      <c r="S2455" s="5" t="s">
        <v>297</v>
      </c>
      <c r="T2455" s="5" t="s">
        <v>297</v>
      </c>
      <c r="U2455" s="5" t="s">
        <v>297</v>
      </c>
      <c r="V2455" t="str">
        <f t="shared" si="420"/>
        <v>NA</v>
      </c>
      <c r="W2455" t="str">
        <f t="shared" si="421"/>
        <v>NA</v>
      </c>
      <c r="X2455" t="str">
        <f t="shared" si="422"/>
        <v>NA</v>
      </c>
      <c r="Y2455" t="str">
        <f t="shared" si="423"/>
        <v>NA</v>
      </c>
      <c r="Z2455" t="str">
        <f t="shared" si="424"/>
        <v>NA</v>
      </c>
      <c r="AA2455" t="str">
        <f t="shared" si="425"/>
        <v>NA</v>
      </c>
      <c r="AB2455" t="str">
        <f t="shared" si="426"/>
        <v>NA</v>
      </c>
      <c r="AC2455" t="str">
        <f t="shared" si="427"/>
        <v>NA</v>
      </c>
      <c r="AD2455">
        <f t="shared" si="428"/>
        <v>4</v>
      </c>
    </row>
    <row r="2456" spans="1:30" x14ac:dyDescent="0.2">
      <c r="A2456" t="s">
        <v>22181</v>
      </c>
      <c r="B2456" t="s">
        <v>22182</v>
      </c>
      <c r="C2456" t="s">
        <v>3208</v>
      </c>
      <c r="D2456" t="s">
        <v>297</v>
      </c>
      <c r="E2456">
        <v>8281300</v>
      </c>
      <c r="F2456" t="s">
        <v>297</v>
      </c>
      <c r="G2456">
        <v>10889000</v>
      </c>
      <c r="H2456" t="s">
        <v>297</v>
      </c>
      <c r="I2456" t="s">
        <v>297</v>
      </c>
      <c r="J2456" t="s">
        <v>297</v>
      </c>
      <c r="K2456" t="s">
        <v>297</v>
      </c>
      <c r="L2456">
        <f t="shared" si="418"/>
        <v>2</v>
      </c>
      <c r="M2456">
        <f t="shared" si="419"/>
        <v>9585150</v>
      </c>
      <c r="N2456" s="5">
        <v>0.76493135081344799</v>
      </c>
      <c r="O2456" s="5">
        <v>0.5018134480648202</v>
      </c>
      <c r="P2456" s="5">
        <v>0.98615728327595653</v>
      </c>
      <c r="Q2456" s="5">
        <v>1.4178946036626008</v>
      </c>
      <c r="R2456" s="5">
        <v>0.89174004914883498</v>
      </c>
      <c r="S2456" s="5">
        <v>1.4285119051385848</v>
      </c>
      <c r="T2456" s="5">
        <v>0.95558095062957538</v>
      </c>
      <c r="U2456" s="5">
        <v>1.5305780741109889</v>
      </c>
      <c r="V2456" t="str">
        <f t="shared" si="420"/>
        <v>NA</v>
      </c>
      <c r="W2456">
        <f t="shared" si="421"/>
        <v>16502746.253484799</v>
      </c>
      <c r="X2456" t="str">
        <f t="shared" si="422"/>
        <v>NA</v>
      </c>
      <c r="Y2456">
        <f t="shared" si="423"/>
        <v>7679696.3412318081</v>
      </c>
      <c r="Z2456" t="str">
        <f t="shared" si="424"/>
        <v>NA</v>
      </c>
      <c r="AA2456" t="str">
        <f t="shared" si="425"/>
        <v>NA</v>
      </c>
      <c r="AB2456" t="str">
        <f t="shared" si="426"/>
        <v>NA</v>
      </c>
      <c r="AC2456" t="str">
        <f t="shared" si="427"/>
        <v>NA</v>
      </c>
      <c r="AD2456">
        <f t="shared" si="428"/>
        <v>2</v>
      </c>
    </row>
    <row r="2457" spans="1:30" x14ac:dyDescent="0.2">
      <c r="A2457" t="s">
        <v>22181</v>
      </c>
      <c r="B2457" t="s">
        <v>22180</v>
      </c>
      <c r="C2457" t="s">
        <v>3200</v>
      </c>
      <c r="D2457" t="s">
        <v>297</v>
      </c>
      <c r="E2457" t="s">
        <v>297</v>
      </c>
      <c r="F2457" t="s">
        <v>297</v>
      </c>
      <c r="G2457" t="s">
        <v>297</v>
      </c>
      <c r="H2457" t="s">
        <v>297</v>
      </c>
      <c r="I2457" t="s">
        <v>297</v>
      </c>
      <c r="J2457" t="s">
        <v>297</v>
      </c>
      <c r="K2457" t="s">
        <v>297</v>
      </c>
      <c r="L2457">
        <f t="shared" si="418"/>
        <v>4</v>
      </c>
      <c r="M2457" t="e">
        <f t="shared" si="419"/>
        <v>#DIV/0!</v>
      </c>
      <c r="N2457" s="5">
        <v>0.76493135081344799</v>
      </c>
      <c r="O2457" s="5">
        <v>0.5018134480648202</v>
      </c>
      <c r="P2457" s="5">
        <v>0.98615728327595653</v>
      </c>
      <c r="Q2457" s="5">
        <v>1.4178946036626008</v>
      </c>
      <c r="R2457" s="5">
        <v>0.89174004914883498</v>
      </c>
      <c r="S2457" s="5">
        <v>1.4285119051385848</v>
      </c>
      <c r="T2457" s="5">
        <v>0.95558095062957538</v>
      </c>
      <c r="U2457" s="5">
        <v>1.5305780741109889</v>
      </c>
      <c r="V2457" t="str">
        <f t="shared" si="420"/>
        <v>NA</v>
      </c>
      <c r="W2457" t="str">
        <f t="shared" si="421"/>
        <v>NA</v>
      </c>
      <c r="X2457" t="str">
        <f t="shared" si="422"/>
        <v>NA</v>
      </c>
      <c r="Y2457" t="str">
        <f t="shared" si="423"/>
        <v>NA</v>
      </c>
      <c r="Z2457" t="str">
        <f t="shared" si="424"/>
        <v>NA</v>
      </c>
      <c r="AA2457" t="str">
        <f t="shared" si="425"/>
        <v>NA</v>
      </c>
      <c r="AB2457" t="str">
        <f t="shared" si="426"/>
        <v>NA</v>
      </c>
      <c r="AC2457" t="str">
        <f t="shared" si="427"/>
        <v>NA</v>
      </c>
      <c r="AD2457">
        <f t="shared" si="428"/>
        <v>4</v>
      </c>
    </row>
    <row r="2458" spans="1:30" x14ac:dyDescent="0.2">
      <c r="A2458" t="s">
        <v>22179</v>
      </c>
      <c r="B2458" t="s">
        <v>22178</v>
      </c>
      <c r="C2458" t="s">
        <v>3192</v>
      </c>
      <c r="D2458" t="s">
        <v>297</v>
      </c>
      <c r="E2458" t="s">
        <v>297</v>
      </c>
      <c r="F2458" t="s">
        <v>297</v>
      </c>
      <c r="G2458" t="s">
        <v>297</v>
      </c>
      <c r="H2458" t="s">
        <v>297</v>
      </c>
      <c r="I2458" t="s">
        <v>297</v>
      </c>
      <c r="J2458" t="s">
        <v>297</v>
      </c>
      <c r="K2458" t="s">
        <v>297</v>
      </c>
      <c r="L2458">
        <f t="shared" si="418"/>
        <v>4</v>
      </c>
      <c r="M2458" t="e">
        <f t="shared" si="419"/>
        <v>#DIV/0!</v>
      </c>
      <c r="N2458" s="5">
        <v>0.99341597162193984</v>
      </c>
      <c r="O2458" s="5">
        <v>0.86935817061271647</v>
      </c>
      <c r="P2458" s="5">
        <v>0.92598171763865633</v>
      </c>
      <c r="Q2458" s="5">
        <v>0.94151195633398632</v>
      </c>
      <c r="R2458" s="5">
        <v>1.0103323998627511</v>
      </c>
      <c r="S2458" s="5">
        <v>1.0120499739636082</v>
      </c>
      <c r="T2458" s="5">
        <v>1.2092057076430993</v>
      </c>
      <c r="U2458" s="5">
        <v>1.0741759959300827</v>
      </c>
      <c r="V2458" t="str">
        <f t="shared" si="420"/>
        <v>NA</v>
      </c>
      <c r="W2458" t="str">
        <f t="shared" si="421"/>
        <v>NA</v>
      </c>
      <c r="X2458" t="str">
        <f t="shared" si="422"/>
        <v>NA</v>
      </c>
      <c r="Y2458" t="str">
        <f t="shared" si="423"/>
        <v>NA</v>
      </c>
      <c r="Z2458" t="str">
        <f t="shared" si="424"/>
        <v>NA</v>
      </c>
      <c r="AA2458" t="str">
        <f t="shared" si="425"/>
        <v>NA</v>
      </c>
      <c r="AB2458" t="str">
        <f t="shared" si="426"/>
        <v>NA</v>
      </c>
      <c r="AC2458" t="str">
        <f t="shared" si="427"/>
        <v>NA</v>
      </c>
      <c r="AD2458">
        <f t="shared" si="428"/>
        <v>4</v>
      </c>
    </row>
    <row r="2459" spans="1:30" x14ac:dyDescent="0.2">
      <c r="A2459" t="s">
        <v>22177</v>
      </c>
      <c r="B2459" t="s">
        <v>22176</v>
      </c>
      <c r="C2459" t="s">
        <v>3184</v>
      </c>
      <c r="D2459" t="s">
        <v>297</v>
      </c>
      <c r="E2459">
        <v>15838000</v>
      </c>
      <c r="F2459">
        <v>6734200</v>
      </c>
      <c r="G2459">
        <v>27658000</v>
      </c>
      <c r="H2459" t="s">
        <v>297</v>
      </c>
      <c r="I2459">
        <v>8106100</v>
      </c>
      <c r="J2459">
        <v>14575000</v>
      </c>
      <c r="K2459">
        <v>11510000</v>
      </c>
      <c r="L2459">
        <f t="shared" si="418"/>
        <v>1</v>
      </c>
      <c r="M2459">
        <f t="shared" si="419"/>
        <v>16743400</v>
      </c>
      <c r="N2459" s="5" t="s">
        <v>297</v>
      </c>
      <c r="O2459" s="5" t="s">
        <v>297</v>
      </c>
      <c r="P2459" s="5" t="s">
        <v>297</v>
      </c>
      <c r="Q2459" s="5" t="s">
        <v>297</v>
      </c>
      <c r="R2459" s="5" t="s">
        <v>297</v>
      </c>
      <c r="S2459" s="5" t="s">
        <v>297</v>
      </c>
      <c r="T2459" s="5" t="s">
        <v>297</v>
      </c>
      <c r="U2459" s="5" t="s">
        <v>297</v>
      </c>
      <c r="V2459" t="str">
        <f t="shared" si="420"/>
        <v>NA</v>
      </c>
      <c r="W2459" t="str">
        <f t="shared" si="421"/>
        <v>NA</v>
      </c>
      <c r="X2459" t="str">
        <f t="shared" si="422"/>
        <v>NA</v>
      </c>
      <c r="Y2459" t="str">
        <f t="shared" si="423"/>
        <v>NA</v>
      </c>
      <c r="Z2459" t="str">
        <f t="shared" si="424"/>
        <v>NA</v>
      </c>
      <c r="AA2459" t="str">
        <f t="shared" si="425"/>
        <v>NA</v>
      </c>
      <c r="AB2459" t="str">
        <f t="shared" si="426"/>
        <v>NA</v>
      </c>
      <c r="AC2459" t="str">
        <f t="shared" si="427"/>
        <v>NA</v>
      </c>
      <c r="AD2459">
        <f t="shared" si="428"/>
        <v>4</v>
      </c>
    </row>
    <row r="2460" spans="1:30" x14ac:dyDescent="0.2">
      <c r="A2460" t="s">
        <v>22175</v>
      </c>
      <c r="B2460" t="s">
        <v>22174</v>
      </c>
      <c r="C2460" t="s">
        <v>3176</v>
      </c>
      <c r="D2460" t="s">
        <v>297</v>
      </c>
      <c r="E2460" t="s">
        <v>297</v>
      </c>
      <c r="F2460" t="s">
        <v>297</v>
      </c>
      <c r="G2460" t="s">
        <v>297</v>
      </c>
      <c r="H2460" t="s">
        <v>297</v>
      </c>
      <c r="I2460" t="s">
        <v>297</v>
      </c>
      <c r="J2460" t="s">
        <v>297</v>
      </c>
      <c r="K2460" t="s">
        <v>297</v>
      </c>
      <c r="L2460">
        <f t="shared" si="418"/>
        <v>4</v>
      </c>
      <c r="M2460" t="e">
        <f t="shared" si="419"/>
        <v>#DIV/0!</v>
      </c>
      <c r="N2460" s="5">
        <v>1.2174437806439911</v>
      </c>
      <c r="O2460" s="5">
        <v>0.50774199413216536</v>
      </c>
      <c r="P2460" s="5">
        <v>1.2693803323640249</v>
      </c>
      <c r="Q2460" s="5">
        <v>0.9024824924091206</v>
      </c>
      <c r="R2460" s="5">
        <v>1.347520103396413</v>
      </c>
      <c r="S2460" s="5">
        <v>1.1270849268583307</v>
      </c>
      <c r="T2460" s="5">
        <v>1.3456360567463541</v>
      </c>
      <c r="U2460" s="5">
        <v>0.69096800658472624</v>
      </c>
      <c r="V2460" t="str">
        <f t="shared" si="420"/>
        <v>NA</v>
      </c>
      <c r="W2460" t="str">
        <f t="shared" si="421"/>
        <v>NA</v>
      </c>
      <c r="X2460" t="str">
        <f t="shared" si="422"/>
        <v>NA</v>
      </c>
      <c r="Y2460" t="str">
        <f t="shared" si="423"/>
        <v>NA</v>
      </c>
      <c r="Z2460" t="str">
        <f t="shared" si="424"/>
        <v>NA</v>
      </c>
      <c r="AA2460" t="str">
        <f t="shared" si="425"/>
        <v>NA</v>
      </c>
      <c r="AB2460" t="str">
        <f t="shared" si="426"/>
        <v>NA</v>
      </c>
      <c r="AC2460" t="str">
        <f t="shared" si="427"/>
        <v>NA</v>
      </c>
      <c r="AD2460">
        <f t="shared" si="428"/>
        <v>4</v>
      </c>
    </row>
    <row r="2461" spans="1:30" x14ac:dyDescent="0.2">
      <c r="A2461" t="s">
        <v>22171</v>
      </c>
      <c r="B2461" t="s">
        <v>22173</v>
      </c>
      <c r="C2461" t="s">
        <v>3173</v>
      </c>
      <c r="D2461">
        <v>9327500</v>
      </c>
      <c r="E2461">
        <v>18513000</v>
      </c>
      <c r="F2461">
        <v>6918900</v>
      </c>
      <c r="G2461">
        <v>40048000</v>
      </c>
      <c r="H2461">
        <v>6689200</v>
      </c>
      <c r="I2461">
        <v>17672000</v>
      </c>
      <c r="J2461">
        <v>16209000</v>
      </c>
      <c r="K2461">
        <v>13033000</v>
      </c>
      <c r="L2461">
        <f t="shared" si="418"/>
        <v>0</v>
      </c>
      <c r="M2461">
        <f t="shared" si="419"/>
        <v>18701850</v>
      </c>
      <c r="N2461" s="5" t="s">
        <v>297</v>
      </c>
      <c r="O2461" s="5">
        <v>8.9365780698180615</v>
      </c>
      <c r="P2461" s="5">
        <v>0.66844819028448199</v>
      </c>
      <c r="Q2461" s="5">
        <v>0.6149396671177414</v>
      </c>
      <c r="R2461" s="5">
        <v>0.6753820110859724</v>
      </c>
      <c r="S2461" s="5">
        <v>0.66517568180998221</v>
      </c>
      <c r="T2461" s="5" t="s">
        <v>297</v>
      </c>
      <c r="U2461" s="5">
        <v>0.60595815366199246</v>
      </c>
      <c r="V2461" t="str">
        <f t="shared" si="420"/>
        <v>NA</v>
      </c>
      <c r="W2461">
        <f t="shared" si="421"/>
        <v>2071598.3070214372</v>
      </c>
      <c r="X2461">
        <f t="shared" si="422"/>
        <v>10350690.001951259</v>
      </c>
      <c r="Y2461">
        <f t="shared" si="423"/>
        <v>65125088.104508437</v>
      </c>
      <c r="Z2461">
        <f t="shared" si="424"/>
        <v>9904320.6514253784</v>
      </c>
      <c r="AA2461">
        <f t="shared" si="425"/>
        <v>26567417.425594162</v>
      </c>
      <c r="AB2461" t="str">
        <f t="shared" si="426"/>
        <v>NA</v>
      </c>
      <c r="AC2461">
        <f t="shared" si="427"/>
        <v>21508085.865727775</v>
      </c>
      <c r="AD2461">
        <f t="shared" si="428"/>
        <v>1</v>
      </c>
    </row>
    <row r="2462" spans="1:30" x14ac:dyDescent="0.2">
      <c r="A2462" t="s">
        <v>22171</v>
      </c>
      <c r="B2462" t="s">
        <v>22172</v>
      </c>
      <c r="C2462" t="s">
        <v>3167</v>
      </c>
      <c r="D2462" t="s">
        <v>297</v>
      </c>
      <c r="E2462">
        <v>6772000</v>
      </c>
      <c r="F2462">
        <v>1807200</v>
      </c>
      <c r="G2462">
        <v>14688000</v>
      </c>
      <c r="H2462" t="s">
        <v>297</v>
      </c>
      <c r="I2462">
        <v>4909500</v>
      </c>
      <c r="J2462">
        <v>6581000</v>
      </c>
      <c r="K2462" t="s">
        <v>297</v>
      </c>
      <c r="L2462">
        <f t="shared" si="418"/>
        <v>1</v>
      </c>
      <c r="M2462">
        <f t="shared" si="419"/>
        <v>7755733.333333333</v>
      </c>
      <c r="N2462" s="5" t="s">
        <v>297</v>
      </c>
      <c r="O2462" s="5">
        <v>8.9365780698180615</v>
      </c>
      <c r="P2462" s="5">
        <v>0.66844819028448199</v>
      </c>
      <c r="Q2462" s="5">
        <v>0.6149396671177414</v>
      </c>
      <c r="R2462" s="5">
        <v>0.6753820110859724</v>
      </c>
      <c r="S2462" s="5">
        <v>0.66517568180998221</v>
      </c>
      <c r="T2462" s="5" t="s">
        <v>297</v>
      </c>
      <c r="U2462" s="5">
        <v>0.60595815366199246</v>
      </c>
      <c r="V2462" t="str">
        <f t="shared" si="420"/>
        <v>NA</v>
      </c>
      <c r="W2462">
        <f t="shared" si="421"/>
        <v>757784.46146757272</v>
      </c>
      <c r="X2462">
        <f t="shared" si="422"/>
        <v>2703575.2751920559</v>
      </c>
      <c r="Y2462">
        <f t="shared" si="423"/>
        <v>23885270.027941968</v>
      </c>
      <c r="Z2462" t="str">
        <f t="shared" si="424"/>
        <v>NA</v>
      </c>
      <c r="AA2462">
        <f t="shared" si="425"/>
        <v>7380756.8951422898</v>
      </c>
      <c r="AB2462" t="str">
        <f t="shared" si="426"/>
        <v>NA</v>
      </c>
      <c r="AC2462" t="str">
        <f t="shared" si="427"/>
        <v>NA</v>
      </c>
      <c r="AD2462">
        <f t="shared" si="428"/>
        <v>1</v>
      </c>
    </row>
    <row r="2463" spans="1:30" x14ac:dyDescent="0.2">
      <c r="A2463" t="s">
        <v>22171</v>
      </c>
      <c r="B2463" t="s">
        <v>22170</v>
      </c>
      <c r="C2463" t="s">
        <v>3159</v>
      </c>
      <c r="D2463">
        <v>29203000</v>
      </c>
      <c r="E2463">
        <v>37827000</v>
      </c>
      <c r="F2463">
        <v>18911000</v>
      </c>
      <c r="G2463">
        <v>52505000</v>
      </c>
      <c r="H2463">
        <v>8284600</v>
      </c>
      <c r="I2463">
        <v>15757000</v>
      </c>
      <c r="J2463">
        <v>24082000</v>
      </c>
      <c r="K2463">
        <v>23489000</v>
      </c>
      <c r="L2463">
        <f t="shared" si="418"/>
        <v>0</v>
      </c>
      <c r="M2463">
        <f t="shared" si="419"/>
        <v>34611500</v>
      </c>
      <c r="N2463" s="5" t="s">
        <v>297</v>
      </c>
      <c r="O2463" s="5">
        <v>8.9365780698180615</v>
      </c>
      <c r="P2463" s="5">
        <v>0.66844819028448199</v>
      </c>
      <c r="Q2463" s="5">
        <v>0.6149396671177414</v>
      </c>
      <c r="R2463" s="5">
        <v>0.6753820110859724</v>
      </c>
      <c r="S2463" s="5">
        <v>0.66517568180998221</v>
      </c>
      <c r="T2463" s="5" t="s">
        <v>297</v>
      </c>
      <c r="U2463" s="5">
        <v>0.60595815366199246</v>
      </c>
      <c r="V2463" t="str">
        <f t="shared" si="420"/>
        <v>NA</v>
      </c>
      <c r="W2463">
        <f t="shared" si="421"/>
        <v>4232828.2374385521</v>
      </c>
      <c r="X2463">
        <f t="shared" si="422"/>
        <v>28290898.643845156</v>
      </c>
      <c r="Y2463">
        <f t="shared" si="423"/>
        <v>85382359.94125089</v>
      </c>
      <c r="Z2463">
        <f t="shared" si="424"/>
        <v>12266539.327393213</v>
      </c>
      <c r="AA2463">
        <f t="shared" si="425"/>
        <v>23688478.744629201</v>
      </c>
      <c r="AB2463" t="str">
        <f t="shared" si="426"/>
        <v>NA</v>
      </c>
      <c r="AC2463">
        <f t="shared" si="427"/>
        <v>38763402.815934911</v>
      </c>
      <c r="AD2463">
        <f t="shared" si="428"/>
        <v>1</v>
      </c>
    </row>
    <row r="2464" spans="1:30" x14ac:dyDescent="0.2">
      <c r="A2464" t="s">
        <v>22169</v>
      </c>
      <c r="B2464" t="s">
        <v>22168</v>
      </c>
      <c r="C2464" t="s">
        <v>3151</v>
      </c>
      <c r="D2464" t="s">
        <v>297</v>
      </c>
      <c r="E2464" t="s">
        <v>297</v>
      </c>
      <c r="F2464" t="s">
        <v>297</v>
      </c>
      <c r="G2464" t="s">
        <v>297</v>
      </c>
      <c r="H2464" t="s">
        <v>297</v>
      </c>
      <c r="I2464">
        <v>4893500</v>
      </c>
      <c r="J2464" t="s">
        <v>297</v>
      </c>
      <c r="K2464">
        <v>7048500</v>
      </c>
      <c r="L2464">
        <f t="shared" si="418"/>
        <v>4</v>
      </c>
      <c r="M2464" t="e">
        <f t="shared" si="419"/>
        <v>#DIV/0!</v>
      </c>
      <c r="N2464" s="5" t="s">
        <v>297</v>
      </c>
      <c r="O2464" s="5" t="s">
        <v>297</v>
      </c>
      <c r="P2464" s="5" t="s">
        <v>297</v>
      </c>
      <c r="Q2464" s="5" t="s">
        <v>297</v>
      </c>
      <c r="R2464" s="5" t="s">
        <v>297</v>
      </c>
      <c r="S2464" s="5" t="s">
        <v>297</v>
      </c>
      <c r="T2464" s="5" t="s">
        <v>297</v>
      </c>
      <c r="U2464" s="5" t="s">
        <v>297</v>
      </c>
      <c r="V2464" t="str">
        <f t="shared" si="420"/>
        <v>NA</v>
      </c>
      <c r="W2464" t="str">
        <f t="shared" si="421"/>
        <v>NA</v>
      </c>
      <c r="X2464" t="str">
        <f t="shared" si="422"/>
        <v>NA</v>
      </c>
      <c r="Y2464" t="str">
        <f t="shared" si="423"/>
        <v>NA</v>
      </c>
      <c r="Z2464" t="str">
        <f t="shared" si="424"/>
        <v>NA</v>
      </c>
      <c r="AA2464" t="str">
        <f t="shared" si="425"/>
        <v>NA</v>
      </c>
      <c r="AB2464" t="str">
        <f t="shared" si="426"/>
        <v>NA</v>
      </c>
      <c r="AC2464" t="str">
        <f t="shared" si="427"/>
        <v>NA</v>
      </c>
      <c r="AD2464">
        <f t="shared" si="428"/>
        <v>4</v>
      </c>
    </row>
    <row r="2465" spans="1:30" x14ac:dyDescent="0.2">
      <c r="A2465" t="s">
        <v>22166</v>
      </c>
      <c r="B2465" t="s">
        <v>22167</v>
      </c>
      <c r="C2465" t="s">
        <v>3147</v>
      </c>
      <c r="D2465" t="s">
        <v>297</v>
      </c>
      <c r="E2465" t="s">
        <v>297</v>
      </c>
      <c r="F2465" t="s">
        <v>297</v>
      </c>
      <c r="G2465">
        <v>25212000</v>
      </c>
      <c r="H2465" t="s">
        <v>297</v>
      </c>
      <c r="I2465" t="s">
        <v>297</v>
      </c>
      <c r="J2465" t="s">
        <v>297</v>
      </c>
      <c r="K2465" t="s">
        <v>297</v>
      </c>
      <c r="L2465">
        <f t="shared" si="418"/>
        <v>3</v>
      </c>
      <c r="M2465">
        <f t="shared" si="419"/>
        <v>25212000</v>
      </c>
      <c r="N2465" s="5">
        <v>1.056828401140262</v>
      </c>
      <c r="O2465" s="5">
        <v>0.77456081296758039</v>
      </c>
      <c r="P2465" s="5">
        <v>1.0047259135395077</v>
      </c>
      <c r="Q2465" s="5">
        <v>0.97350313242081421</v>
      </c>
      <c r="R2465" s="5">
        <v>1.0335222433045717</v>
      </c>
      <c r="S2465" s="5">
        <v>1.0775472655701628</v>
      </c>
      <c r="T2465" s="5">
        <v>0.89884017279526884</v>
      </c>
      <c r="U2465" s="5">
        <v>1.2477179254484847</v>
      </c>
      <c r="V2465" t="str">
        <f t="shared" si="420"/>
        <v>NA</v>
      </c>
      <c r="W2465" t="str">
        <f t="shared" si="421"/>
        <v>NA</v>
      </c>
      <c r="X2465" t="str">
        <f t="shared" si="422"/>
        <v>NA</v>
      </c>
      <c r="Y2465">
        <f t="shared" si="423"/>
        <v>25898221.752307273</v>
      </c>
      <c r="Z2465" t="str">
        <f t="shared" si="424"/>
        <v>NA</v>
      </c>
      <c r="AA2465" t="str">
        <f t="shared" si="425"/>
        <v>NA</v>
      </c>
      <c r="AB2465" t="str">
        <f t="shared" si="426"/>
        <v>NA</v>
      </c>
      <c r="AC2465" t="str">
        <f t="shared" si="427"/>
        <v>NA</v>
      </c>
      <c r="AD2465">
        <f t="shared" si="428"/>
        <v>3</v>
      </c>
    </row>
    <row r="2466" spans="1:30" x14ac:dyDescent="0.2">
      <c r="A2466" t="s">
        <v>22166</v>
      </c>
      <c r="B2466" t="s">
        <v>22165</v>
      </c>
      <c r="C2466" t="s">
        <v>3141</v>
      </c>
      <c r="D2466" t="s">
        <v>297</v>
      </c>
      <c r="E2466" t="s">
        <v>297</v>
      </c>
      <c r="F2466" t="s">
        <v>297</v>
      </c>
      <c r="G2466">
        <v>11767000</v>
      </c>
      <c r="H2466" t="s">
        <v>297</v>
      </c>
      <c r="I2466" t="s">
        <v>297</v>
      </c>
      <c r="J2466" t="s">
        <v>297</v>
      </c>
      <c r="K2466" t="s">
        <v>297</v>
      </c>
      <c r="L2466">
        <f t="shared" si="418"/>
        <v>3</v>
      </c>
      <c r="M2466">
        <f t="shared" si="419"/>
        <v>11767000</v>
      </c>
      <c r="N2466" s="5">
        <v>1.056828401140262</v>
      </c>
      <c r="O2466" s="5">
        <v>0.77456081296758039</v>
      </c>
      <c r="P2466" s="5">
        <v>1.0047259135395077</v>
      </c>
      <c r="Q2466" s="5">
        <v>0.97350313242081421</v>
      </c>
      <c r="R2466" s="5">
        <v>1.0335222433045717</v>
      </c>
      <c r="S2466" s="5">
        <v>1.0775472655701628</v>
      </c>
      <c r="T2466" s="5">
        <v>0.89884017279526884</v>
      </c>
      <c r="U2466" s="5">
        <v>1.2477179254484847</v>
      </c>
      <c r="V2466" t="str">
        <f t="shared" si="420"/>
        <v>NA</v>
      </c>
      <c r="W2466" t="str">
        <f t="shared" si="421"/>
        <v>NA</v>
      </c>
      <c r="X2466" t="str">
        <f t="shared" si="422"/>
        <v>NA</v>
      </c>
      <c r="Y2466">
        <f t="shared" si="423"/>
        <v>12087274.923028704</v>
      </c>
      <c r="Z2466" t="str">
        <f t="shared" si="424"/>
        <v>NA</v>
      </c>
      <c r="AA2466" t="str">
        <f t="shared" si="425"/>
        <v>NA</v>
      </c>
      <c r="AB2466" t="str">
        <f t="shared" si="426"/>
        <v>NA</v>
      </c>
      <c r="AC2466" t="str">
        <f t="shared" si="427"/>
        <v>NA</v>
      </c>
      <c r="AD2466">
        <f t="shared" si="428"/>
        <v>3</v>
      </c>
    </row>
    <row r="2467" spans="1:30" x14ac:dyDescent="0.2">
      <c r="A2467" t="s">
        <v>22164</v>
      </c>
      <c r="B2467" t="s">
        <v>22163</v>
      </c>
      <c r="C2467" t="s">
        <v>3133</v>
      </c>
      <c r="D2467">
        <v>12576000</v>
      </c>
      <c r="E2467">
        <v>24647000</v>
      </c>
      <c r="F2467" t="s">
        <v>297</v>
      </c>
      <c r="G2467">
        <v>17482000</v>
      </c>
      <c r="H2467" t="s">
        <v>297</v>
      </c>
      <c r="I2467">
        <v>8518000</v>
      </c>
      <c r="J2467" t="s">
        <v>297</v>
      </c>
      <c r="K2467" t="s">
        <v>297</v>
      </c>
      <c r="L2467">
        <f t="shared" si="418"/>
        <v>1</v>
      </c>
      <c r="M2467">
        <f t="shared" si="419"/>
        <v>18235000</v>
      </c>
      <c r="N2467" s="5" t="s">
        <v>297</v>
      </c>
      <c r="O2467" s="5" t="s">
        <v>297</v>
      </c>
      <c r="P2467" s="5" t="s">
        <v>297</v>
      </c>
      <c r="Q2467" s="5" t="s">
        <v>297</v>
      </c>
      <c r="R2467" s="5" t="s">
        <v>297</v>
      </c>
      <c r="S2467" s="5" t="s">
        <v>297</v>
      </c>
      <c r="T2467" s="5" t="s">
        <v>297</v>
      </c>
      <c r="U2467" s="5" t="s">
        <v>297</v>
      </c>
      <c r="V2467" t="str">
        <f t="shared" si="420"/>
        <v>NA</v>
      </c>
      <c r="W2467" t="str">
        <f t="shared" si="421"/>
        <v>NA</v>
      </c>
      <c r="X2467" t="str">
        <f t="shared" si="422"/>
        <v>NA</v>
      </c>
      <c r="Y2467" t="str">
        <f t="shared" si="423"/>
        <v>NA</v>
      </c>
      <c r="Z2467" t="str">
        <f t="shared" si="424"/>
        <v>NA</v>
      </c>
      <c r="AA2467" t="str">
        <f t="shared" si="425"/>
        <v>NA</v>
      </c>
      <c r="AB2467" t="str">
        <f t="shared" si="426"/>
        <v>NA</v>
      </c>
      <c r="AC2467" t="str">
        <f t="shared" si="427"/>
        <v>NA</v>
      </c>
      <c r="AD2467">
        <f t="shared" si="428"/>
        <v>4</v>
      </c>
    </row>
    <row r="2468" spans="1:30" x14ac:dyDescent="0.2">
      <c r="A2468" t="s">
        <v>22159</v>
      </c>
      <c r="B2468" t="s">
        <v>22162</v>
      </c>
      <c r="C2468" t="s">
        <v>3128</v>
      </c>
      <c r="D2468">
        <v>22744000</v>
      </c>
      <c r="E2468">
        <v>42094000</v>
      </c>
      <c r="F2468">
        <v>22110000</v>
      </c>
      <c r="G2468">
        <v>43492000</v>
      </c>
      <c r="H2468">
        <v>6066500</v>
      </c>
      <c r="I2468">
        <v>27207000</v>
      </c>
      <c r="J2468">
        <v>33752000</v>
      </c>
      <c r="K2468">
        <v>41148000</v>
      </c>
      <c r="L2468">
        <f t="shared" si="418"/>
        <v>0</v>
      </c>
      <c r="M2468">
        <f t="shared" si="419"/>
        <v>32610000</v>
      </c>
      <c r="N2468" s="5">
        <v>1.0066887953355748</v>
      </c>
      <c r="O2468" s="5">
        <v>0.76354448864935309</v>
      </c>
      <c r="P2468" s="5">
        <v>0.98585806801661857</v>
      </c>
      <c r="Q2468" s="5">
        <v>1.0576307295159695</v>
      </c>
      <c r="R2468" s="5">
        <v>1.0695915475503279</v>
      </c>
      <c r="S2468" s="5">
        <v>1.0501085725526411</v>
      </c>
      <c r="T2468" s="5">
        <v>1.001574103810174</v>
      </c>
      <c r="U2468" s="5">
        <v>1.1091408722444889</v>
      </c>
      <c r="V2468">
        <f t="shared" si="420"/>
        <v>22592880.8439935</v>
      </c>
      <c r="W2468">
        <f t="shared" si="421"/>
        <v>55129728.032561399</v>
      </c>
      <c r="X2468">
        <f t="shared" si="422"/>
        <v>22427163.419661026</v>
      </c>
      <c r="Y2468">
        <f t="shared" si="423"/>
        <v>41122103.193715215</v>
      </c>
      <c r="Z2468">
        <f t="shared" si="424"/>
        <v>5671791.2682593921</v>
      </c>
      <c r="AA2468">
        <f t="shared" si="425"/>
        <v>25908749.54373933</v>
      </c>
      <c r="AB2468">
        <f t="shared" si="426"/>
        <v>33698954.347562626</v>
      </c>
      <c r="AC2468">
        <f t="shared" si="427"/>
        <v>37098984.475012399</v>
      </c>
      <c r="AD2468">
        <f t="shared" si="428"/>
        <v>0</v>
      </c>
    </row>
    <row r="2469" spans="1:30" x14ac:dyDescent="0.2">
      <c r="A2469" t="s">
        <v>22159</v>
      </c>
      <c r="B2469" t="s">
        <v>22161</v>
      </c>
      <c r="C2469" t="s">
        <v>3123</v>
      </c>
      <c r="D2469" t="s">
        <v>297</v>
      </c>
      <c r="E2469" t="s">
        <v>297</v>
      </c>
      <c r="F2469" t="s">
        <v>297</v>
      </c>
      <c r="G2469">
        <v>8402000</v>
      </c>
      <c r="H2469" t="s">
        <v>297</v>
      </c>
      <c r="I2469" t="s">
        <v>297</v>
      </c>
      <c r="J2469">
        <v>8479100</v>
      </c>
      <c r="K2469">
        <v>6376400</v>
      </c>
      <c r="L2469">
        <f t="shared" si="418"/>
        <v>3</v>
      </c>
      <c r="M2469">
        <f t="shared" si="419"/>
        <v>8402000</v>
      </c>
      <c r="N2469" s="5">
        <v>1.0066887953355748</v>
      </c>
      <c r="O2469" s="5">
        <v>0.76354448864935309</v>
      </c>
      <c r="P2469" s="5">
        <v>0.98585806801661857</v>
      </c>
      <c r="Q2469" s="5">
        <v>1.0576307295159695</v>
      </c>
      <c r="R2469" s="5">
        <v>1.0695915475503279</v>
      </c>
      <c r="S2469" s="5">
        <v>1.0501085725526411</v>
      </c>
      <c r="T2469" s="5">
        <v>1.001574103810174</v>
      </c>
      <c r="U2469" s="5">
        <v>1.1091408722444889</v>
      </c>
      <c r="V2469" t="str">
        <f t="shared" si="420"/>
        <v>NA</v>
      </c>
      <c r="W2469" t="str">
        <f t="shared" si="421"/>
        <v>NA</v>
      </c>
      <c r="X2469" t="str">
        <f t="shared" si="422"/>
        <v>NA</v>
      </c>
      <c r="Y2469">
        <f t="shared" si="423"/>
        <v>7944171.5955484966</v>
      </c>
      <c r="Z2469" t="str">
        <f t="shared" si="424"/>
        <v>NA</v>
      </c>
      <c r="AA2469" t="str">
        <f t="shared" si="425"/>
        <v>NA</v>
      </c>
      <c r="AB2469">
        <f t="shared" si="426"/>
        <v>8465773.9929017015</v>
      </c>
      <c r="AC2469">
        <f t="shared" si="427"/>
        <v>5748954.1315852301</v>
      </c>
      <c r="AD2469">
        <f t="shared" si="428"/>
        <v>3</v>
      </c>
    </row>
    <row r="2470" spans="1:30" x14ac:dyDescent="0.2">
      <c r="A2470" t="s">
        <v>22159</v>
      </c>
      <c r="B2470" t="s">
        <v>22160</v>
      </c>
      <c r="C2470" t="s">
        <v>3118</v>
      </c>
      <c r="D2470">
        <v>28208000</v>
      </c>
      <c r="E2470">
        <v>31875000</v>
      </c>
      <c r="F2470">
        <v>19551000</v>
      </c>
      <c r="G2470">
        <v>2411100</v>
      </c>
      <c r="H2470">
        <v>13390000</v>
      </c>
      <c r="I2470">
        <v>27837000</v>
      </c>
      <c r="J2470">
        <v>31850000</v>
      </c>
      <c r="K2470">
        <v>59808000</v>
      </c>
      <c r="L2470">
        <f t="shared" si="418"/>
        <v>0</v>
      </c>
      <c r="M2470">
        <f t="shared" si="419"/>
        <v>20511275</v>
      </c>
      <c r="N2470" s="5">
        <v>1.0066887953355748</v>
      </c>
      <c r="O2470" s="5">
        <v>0.76354448864935309</v>
      </c>
      <c r="P2470" s="5">
        <v>0.98585806801661857</v>
      </c>
      <c r="Q2470" s="5">
        <v>1.0576307295159695</v>
      </c>
      <c r="R2470" s="5">
        <v>1.0695915475503279</v>
      </c>
      <c r="S2470" s="5">
        <v>1.0501085725526411</v>
      </c>
      <c r="T2470" s="5">
        <v>1.001574103810174</v>
      </c>
      <c r="U2470" s="5">
        <v>1.1091408722444889</v>
      </c>
      <c r="V2470">
        <f t="shared" si="420"/>
        <v>28020576.101273682</v>
      </c>
      <c r="W2470">
        <f t="shared" si="421"/>
        <v>41746094.004796281</v>
      </c>
      <c r="X2470">
        <f t="shared" si="422"/>
        <v>19831455.089000124</v>
      </c>
      <c r="Y2470">
        <f t="shared" si="423"/>
        <v>2279718.1782940943</v>
      </c>
      <c r="Z2470">
        <f t="shared" si="424"/>
        <v>12518797.507952403</v>
      </c>
      <c r="AA2470">
        <f t="shared" si="425"/>
        <v>26508687.508695252</v>
      </c>
      <c r="AB2470">
        <f t="shared" si="426"/>
        <v>31799943.587635387</v>
      </c>
      <c r="AC2470">
        <f t="shared" si="427"/>
        <v>53922816.746416382</v>
      </c>
      <c r="AD2470">
        <f t="shared" si="428"/>
        <v>0</v>
      </c>
    </row>
    <row r="2471" spans="1:30" x14ac:dyDescent="0.2">
      <c r="A2471" t="s">
        <v>22159</v>
      </c>
      <c r="B2471" t="s">
        <v>22158</v>
      </c>
      <c r="C2471" t="s">
        <v>3110</v>
      </c>
      <c r="D2471" t="s">
        <v>297</v>
      </c>
      <c r="E2471" t="s">
        <v>297</v>
      </c>
      <c r="F2471" t="s">
        <v>297</v>
      </c>
      <c r="G2471">
        <v>11472000</v>
      </c>
      <c r="H2471" t="s">
        <v>297</v>
      </c>
      <c r="I2471" t="s">
        <v>297</v>
      </c>
      <c r="J2471" t="s">
        <v>297</v>
      </c>
      <c r="K2471" t="s">
        <v>297</v>
      </c>
      <c r="L2471">
        <f t="shared" si="418"/>
        <v>3</v>
      </c>
      <c r="M2471">
        <f t="shared" si="419"/>
        <v>11472000</v>
      </c>
      <c r="N2471" s="5">
        <v>1.0066887953355748</v>
      </c>
      <c r="O2471" s="5">
        <v>0.76354448864935309</v>
      </c>
      <c r="P2471" s="5">
        <v>0.98585806801661857</v>
      </c>
      <c r="Q2471" s="5">
        <v>1.0576307295159695</v>
      </c>
      <c r="R2471" s="5">
        <v>1.0695915475503279</v>
      </c>
      <c r="S2471" s="5">
        <v>1.0501085725526411</v>
      </c>
      <c r="T2471" s="5">
        <v>1.001574103810174</v>
      </c>
      <c r="U2471" s="5">
        <v>1.1091408722444889</v>
      </c>
      <c r="V2471" t="str">
        <f t="shared" si="420"/>
        <v>NA</v>
      </c>
      <c r="W2471" t="str">
        <f t="shared" si="421"/>
        <v>NA</v>
      </c>
      <c r="X2471" t="str">
        <f t="shared" si="422"/>
        <v>NA</v>
      </c>
      <c r="Y2471">
        <f t="shared" si="423"/>
        <v>10846886.044290926</v>
      </c>
      <c r="Z2471" t="str">
        <f t="shared" si="424"/>
        <v>NA</v>
      </c>
      <c r="AA2471" t="str">
        <f t="shared" si="425"/>
        <v>NA</v>
      </c>
      <c r="AB2471" t="str">
        <f t="shared" si="426"/>
        <v>NA</v>
      </c>
      <c r="AC2471" t="str">
        <f t="shared" si="427"/>
        <v>NA</v>
      </c>
      <c r="AD2471">
        <f t="shared" si="428"/>
        <v>3</v>
      </c>
    </row>
    <row r="2472" spans="1:30" x14ac:dyDescent="0.2">
      <c r="A2472" t="s">
        <v>22157</v>
      </c>
      <c r="B2472" t="s">
        <v>22156</v>
      </c>
      <c r="C2472" t="s">
        <v>3104</v>
      </c>
      <c r="D2472" t="s">
        <v>297</v>
      </c>
      <c r="E2472">
        <v>7956400</v>
      </c>
      <c r="F2472" t="s">
        <v>297</v>
      </c>
      <c r="G2472">
        <v>5861900</v>
      </c>
      <c r="H2472" t="s">
        <v>297</v>
      </c>
      <c r="I2472" t="s">
        <v>297</v>
      </c>
      <c r="J2472" t="s">
        <v>297</v>
      </c>
      <c r="K2472" t="s">
        <v>297</v>
      </c>
      <c r="L2472">
        <f t="shared" si="418"/>
        <v>2</v>
      </c>
      <c r="M2472">
        <f t="shared" si="419"/>
        <v>6909150</v>
      </c>
      <c r="N2472" s="5">
        <v>1.2138175933766062</v>
      </c>
      <c r="O2472" s="5">
        <v>0.75201598460359342</v>
      </c>
      <c r="P2472" s="5">
        <v>1.0375917760501594</v>
      </c>
      <c r="Q2472" s="5">
        <v>1.2933598449121642</v>
      </c>
      <c r="R2472" s="5">
        <v>0.97886118065964178</v>
      </c>
      <c r="S2472" s="5">
        <v>0.91202767500386961</v>
      </c>
      <c r="T2472" s="5">
        <v>0.90635685793643728</v>
      </c>
      <c r="U2472" s="5">
        <v>1.0088933469186945</v>
      </c>
      <c r="V2472" t="str">
        <f t="shared" si="420"/>
        <v>NA</v>
      </c>
      <c r="W2472">
        <f t="shared" si="421"/>
        <v>10580094.257163987</v>
      </c>
      <c r="X2472" t="str">
        <f t="shared" si="422"/>
        <v>NA</v>
      </c>
      <c r="Y2472">
        <f t="shared" si="423"/>
        <v>4532304.0011328775</v>
      </c>
      <c r="Z2472" t="str">
        <f t="shared" si="424"/>
        <v>NA</v>
      </c>
      <c r="AA2472" t="str">
        <f t="shared" si="425"/>
        <v>NA</v>
      </c>
      <c r="AB2472" t="str">
        <f t="shared" si="426"/>
        <v>NA</v>
      </c>
      <c r="AC2472" t="str">
        <f t="shared" si="427"/>
        <v>NA</v>
      </c>
      <c r="AD2472">
        <f t="shared" si="428"/>
        <v>2</v>
      </c>
    </row>
    <row r="2473" spans="1:30" x14ac:dyDescent="0.2">
      <c r="A2473" t="s">
        <v>22155</v>
      </c>
      <c r="B2473" t="s">
        <v>22154</v>
      </c>
      <c r="C2473" t="s">
        <v>3096</v>
      </c>
      <c r="D2473" t="s">
        <v>297</v>
      </c>
      <c r="E2473" t="s">
        <v>297</v>
      </c>
      <c r="F2473">
        <v>5217000</v>
      </c>
      <c r="G2473">
        <v>3963800</v>
      </c>
      <c r="H2473" t="s">
        <v>297</v>
      </c>
      <c r="I2473" t="s">
        <v>297</v>
      </c>
      <c r="J2473" t="s">
        <v>297</v>
      </c>
      <c r="K2473" t="s">
        <v>297</v>
      </c>
      <c r="L2473">
        <f t="shared" si="418"/>
        <v>2</v>
      </c>
      <c r="M2473">
        <f t="shared" si="419"/>
        <v>4590400</v>
      </c>
      <c r="N2473" s="5" t="s">
        <v>297</v>
      </c>
      <c r="O2473" s="5" t="s">
        <v>297</v>
      </c>
      <c r="P2473" s="5" t="s">
        <v>297</v>
      </c>
      <c r="Q2473" s="5" t="s">
        <v>297</v>
      </c>
      <c r="R2473" s="5" t="s">
        <v>297</v>
      </c>
      <c r="S2473" s="5" t="s">
        <v>297</v>
      </c>
      <c r="T2473" s="5" t="s">
        <v>297</v>
      </c>
      <c r="U2473" s="5" t="s">
        <v>297</v>
      </c>
      <c r="V2473" t="str">
        <f t="shared" si="420"/>
        <v>NA</v>
      </c>
      <c r="W2473" t="str">
        <f t="shared" si="421"/>
        <v>NA</v>
      </c>
      <c r="X2473" t="str">
        <f t="shared" si="422"/>
        <v>NA</v>
      </c>
      <c r="Y2473" t="str">
        <f t="shared" si="423"/>
        <v>NA</v>
      </c>
      <c r="Z2473" t="str">
        <f t="shared" si="424"/>
        <v>NA</v>
      </c>
      <c r="AA2473" t="str">
        <f t="shared" si="425"/>
        <v>NA</v>
      </c>
      <c r="AB2473" t="str">
        <f t="shared" si="426"/>
        <v>NA</v>
      </c>
      <c r="AC2473" t="str">
        <f t="shared" si="427"/>
        <v>NA</v>
      </c>
      <c r="AD2473">
        <f t="shared" si="428"/>
        <v>4</v>
      </c>
    </row>
    <row r="2474" spans="1:30" x14ac:dyDescent="0.2">
      <c r="A2474" t="s">
        <v>22153</v>
      </c>
      <c r="B2474" t="s">
        <v>22152</v>
      </c>
      <c r="C2474" t="s">
        <v>3085</v>
      </c>
      <c r="D2474">
        <v>17297000</v>
      </c>
      <c r="E2474">
        <v>2450400</v>
      </c>
      <c r="F2474" t="s">
        <v>297</v>
      </c>
      <c r="G2474" t="s">
        <v>297</v>
      </c>
      <c r="H2474">
        <v>6026200</v>
      </c>
      <c r="I2474">
        <v>18214000</v>
      </c>
      <c r="J2474">
        <v>12457000</v>
      </c>
      <c r="K2474" t="s">
        <v>297</v>
      </c>
      <c r="L2474">
        <f t="shared" si="418"/>
        <v>2</v>
      </c>
      <c r="M2474">
        <f t="shared" si="419"/>
        <v>9873700</v>
      </c>
      <c r="N2474" s="5" t="s">
        <v>297</v>
      </c>
      <c r="O2474" s="5" t="s">
        <v>297</v>
      </c>
      <c r="P2474" s="5" t="s">
        <v>297</v>
      </c>
      <c r="Q2474" s="5" t="s">
        <v>297</v>
      </c>
      <c r="R2474" s="5" t="s">
        <v>297</v>
      </c>
      <c r="S2474" s="5" t="s">
        <v>297</v>
      </c>
      <c r="T2474" s="5" t="s">
        <v>297</v>
      </c>
      <c r="U2474" s="5" t="s">
        <v>297</v>
      </c>
      <c r="V2474" t="str">
        <f t="shared" si="420"/>
        <v>NA</v>
      </c>
      <c r="W2474" t="str">
        <f t="shared" si="421"/>
        <v>NA</v>
      </c>
      <c r="X2474" t="str">
        <f t="shared" si="422"/>
        <v>NA</v>
      </c>
      <c r="Y2474" t="str">
        <f t="shared" si="423"/>
        <v>NA</v>
      </c>
      <c r="Z2474" t="str">
        <f t="shared" si="424"/>
        <v>NA</v>
      </c>
      <c r="AA2474" t="str">
        <f t="shared" si="425"/>
        <v>NA</v>
      </c>
      <c r="AB2474" t="str">
        <f t="shared" si="426"/>
        <v>NA</v>
      </c>
      <c r="AC2474" t="str">
        <f t="shared" si="427"/>
        <v>NA</v>
      </c>
      <c r="AD2474">
        <f t="shared" si="428"/>
        <v>4</v>
      </c>
    </row>
    <row r="2475" spans="1:30" x14ac:dyDescent="0.2">
      <c r="A2475" t="s">
        <v>22151</v>
      </c>
      <c r="B2475" t="s">
        <v>22150</v>
      </c>
      <c r="C2475" t="s">
        <v>3077</v>
      </c>
      <c r="D2475">
        <v>9525400</v>
      </c>
      <c r="E2475">
        <v>11251000</v>
      </c>
      <c r="F2475">
        <v>9054400</v>
      </c>
      <c r="G2475">
        <v>24604000</v>
      </c>
      <c r="H2475">
        <v>7282600</v>
      </c>
      <c r="I2475">
        <v>11849000</v>
      </c>
      <c r="J2475">
        <v>19231000</v>
      </c>
      <c r="K2475">
        <v>9872200</v>
      </c>
      <c r="L2475">
        <f t="shared" si="418"/>
        <v>0</v>
      </c>
      <c r="M2475">
        <f t="shared" si="419"/>
        <v>13608700</v>
      </c>
      <c r="N2475" s="5">
        <v>1.3961115742086445</v>
      </c>
      <c r="O2475" s="5">
        <v>0.43539968372344551</v>
      </c>
      <c r="P2475" s="5">
        <v>1.2647683166089976</v>
      </c>
      <c r="Q2475" s="5">
        <v>1.5749737528577472</v>
      </c>
      <c r="R2475" s="5">
        <v>1.2477850177709418</v>
      </c>
      <c r="S2475" s="5">
        <v>0.58044426184591247</v>
      </c>
      <c r="T2475" s="5">
        <v>1.179237572436745</v>
      </c>
      <c r="U2475" s="5">
        <v>0.96695411947985455</v>
      </c>
      <c r="V2475">
        <f t="shared" si="420"/>
        <v>6822807.1280042687</v>
      </c>
      <c r="W2475">
        <f t="shared" si="421"/>
        <v>25840625.109747075</v>
      </c>
      <c r="X2475">
        <f t="shared" si="422"/>
        <v>7158939.6105968095</v>
      </c>
      <c r="Y2475">
        <f t="shared" si="423"/>
        <v>15621847.637369644</v>
      </c>
      <c r="Z2475">
        <f t="shared" si="424"/>
        <v>5836422.0569098713</v>
      </c>
      <c r="AA2475">
        <f t="shared" si="425"/>
        <v>20413674.10941086</v>
      </c>
      <c r="AB2475">
        <f t="shared" si="426"/>
        <v>16307994.63102382</v>
      </c>
      <c r="AC2475">
        <f t="shared" si="427"/>
        <v>10209584.716708658</v>
      </c>
      <c r="AD2475">
        <f t="shared" si="428"/>
        <v>0</v>
      </c>
    </row>
    <row r="2476" spans="1:30" x14ac:dyDescent="0.2">
      <c r="A2476" t="s">
        <v>22149</v>
      </c>
      <c r="B2476" t="s">
        <v>22148</v>
      </c>
      <c r="C2476" t="s">
        <v>3069</v>
      </c>
      <c r="D2476" t="s">
        <v>297</v>
      </c>
      <c r="E2476" t="s">
        <v>297</v>
      </c>
      <c r="F2476" t="s">
        <v>297</v>
      </c>
      <c r="G2476">
        <v>8981200</v>
      </c>
      <c r="H2476" t="s">
        <v>297</v>
      </c>
      <c r="I2476">
        <v>4042200</v>
      </c>
      <c r="J2476">
        <v>5189100</v>
      </c>
      <c r="K2476" t="s">
        <v>297</v>
      </c>
      <c r="L2476">
        <f t="shared" si="418"/>
        <v>3</v>
      </c>
      <c r="M2476">
        <f t="shared" si="419"/>
        <v>8981200</v>
      </c>
      <c r="N2476" s="5" t="s">
        <v>297</v>
      </c>
      <c r="O2476" s="5" t="s">
        <v>297</v>
      </c>
      <c r="P2476" s="5" t="s">
        <v>297</v>
      </c>
      <c r="Q2476" s="5" t="s">
        <v>297</v>
      </c>
      <c r="R2476" s="5" t="s">
        <v>297</v>
      </c>
      <c r="S2476" s="5" t="s">
        <v>297</v>
      </c>
      <c r="T2476" s="5" t="s">
        <v>297</v>
      </c>
      <c r="U2476" s="5" t="s">
        <v>297</v>
      </c>
      <c r="V2476" t="str">
        <f t="shared" si="420"/>
        <v>NA</v>
      </c>
      <c r="W2476" t="str">
        <f t="shared" si="421"/>
        <v>NA</v>
      </c>
      <c r="X2476" t="str">
        <f t="shared" si="422"/>
        <v>NA</v>
      </c>
      <c r="Y2476" t="str">
        <f t="shared" si="423"/>
        <v>NA</v>
      </c>
      <c r="Z2476" t="str">
        <f t="shared" si="424"/>
        <v>NA</v>
      </c>
      <c r="AA2476" t="str">
        <f t="shared" si="425"/>
        <v>NA</v>
      </c>
      <c r="AB2476" t="str">
        <f t="shared" si="426"/>
        <v>NA</v>
      </c>
      <c r="AC2476" t="str">
        <f t="shared" si="427"/>
        <v>NA</v>
      </c>
      <c r="AD2476">
        <f t="shared" si="428"/>
        <v>4</v>
      </c>
    </row>
    <row r="2477" spans="1:30" x14ac:dyDescent="0.2">
      <c r="A2477" t="s">
        <v>22144</v>
      </c>
      <c r="B2477" t="s">
        <v>22147</v>
      </c>
      <c r="C2477" t="s">
        <v>3065</v>
      </c>
      <c r="D2477">
        <v>14235000</v>
      </c>
      <c r="E2477">
        <v>17259000</v>
      </c>
      <c r="F2477" t="s">
        <v>297</v>
      </c>
      <c r="G2477">
        <v>23922000</v>
      </c>
      <c r="H2477" t="s">
        <v>297</v>
      </c>
      <c r="I2477">
        <v>9005200</v>
      </c>
      <c r="J2477" t="s">
        <v>297</v>
      </c>
      <c r="K2477">
        <v>18165000</v>
      </c>
      <c r="L2477">
        <f t="shared" si="418"/>
        <v>1</v>
      </c>
      <c r="M2477">
        <f t="shared" si="419"/>
        <v>18472000</v>
      </c>
      <c r="N2477" s="5" t="s">
        <v>297</v>
      </c>
      <c r="O2477" s="5" t="s">
        <v>297</v>
      </c>
      <c r="P2477" s="5" t="s">
        <v>297</v>
      </c>
      <c r="Q2477" s="5" t="s">
        <v>297</v>
      </c>
      <c r="R2477" s="5" t="s">
        <v>297</v>
      </c>
      <c r="S2477" s="5" t="s">
        <v>297</v>
      </c>
      <c r="T2477" s="5" t="s">
        <v>297</v>
      </c>
      <c r="U2477" s="5" t="s">
        <v>297</v>
      </c>
      <c r="V2477" t="str">
        <f t="shared" si="420"/>
        <v>NA</v>
      </c>
      <c r="W2477" t="str">
        <f t="shared" si="421"/>
        <v>NA</v>
      </c>
      <c r="X2477" t="str">
        <f t="shared" si="422"/>
        <v>NA</v>
      </c>
      <c r="Y2477" t="str">
        <f t="shared" si="423"/>
        <v>NA</v>
      </c>
      <c r="Z2477" t="str">
        <f t="shared" si="424"/>
        <v>NA</v>
      </c>
      <c r="AA2477" t="str">
        <f t="shared" si="425"/>
        <v>NA</v>
      </c>
      <c r="AB2477" t="str">
        <f t="shared" si="426"/>
        <v>NA</v>
      </c>
      <c r="AC2477" t="str">
        <f t="shared" si="427"/>
        <v>NA</v>
      </c>
      <c r="AD2477">
        <f t="shared" si="428"/>
        <v>4</v>
      </c>
    </row>
    <row r="2478" spans="1:30" x14ac:dyDescent="0.2">
      <c r="A2478" t="s">
        <v>22144</v>
      </c>
      <c r="B2478" t="s">
        <v>22146</v>
      </c>
      <c r="C2478" t="s">
        <v>3060</v>
      </c>
      <c r="D2478">
        <v>54842000</v>
      </c>
      <c r="E2478">
        <v>42339000</v>
      </c>
      <c r="F2478" t="s">
        <v>297</v>
      </c>
      <c r="G2478">
        <v>129070000</v>
      </c>
      <c r="H2478" t="s">
        <v>297</v>
      </c>
      <c r="I2478">
        <v>36496000</v>
      </c>
      <c r="J2478">
        <v>63203000</v>
      </c>
      <c r="K2478">
        <v>26032000</v>
      </c>
      <c r="L2478">
        <f t="shared" si="418"/>
        <v>1</v>
      </c>
      <c r="M2478">
        <f t="shared" si="419"/>
        <v>75417000</v>
      </c>
      <c r="N2478" s="5" t="s">
        <v>297</v>
      </c>
      <c r="O2478" s="5" t="s">
        <v>297</v>
      </c>
      <c r="P2478" s="5" t="s">
        <v>297</v>
      </c>
      <c r="Q2478" s="5" t="s">
        <v>297</v>
      </c>
      <c r="R2478" s="5" t="s">
        <v>297</v>
      </c>
      <c r="S2478" s="5" t="s">
        <v>297</v>
      </c>
      <c r="T2478" s="5" t="s">
        <v>297</v>
      </c>
      <c r="U2478" s="5" t="s">
        <v>297</v>
      </c>
      <c r="V2478" t="str">
        <f t="shared" si="420"/>
        <v>NA</v>
      </c>
      <c r="W2478" t="str">
        <f t="shared" si="421"/>
        <v>NA</v>
      </c>
      <c r="X2478" t="str">
        <f t="shared" si="422"/>
        <v>NA</v>
      </c>
      <c r="Y2478" t="str">
        <f t="shared" si="423"/>
        <v>NA</v>
      </c>
      <c r="Z2478" t="str">
        <f t="shared" si="424"/>
        <v>NA</v>
      </c>
      <c r="AA2478" t="str">
        <f t="shared" si="425"/>
        <v>NA</v>
      </c>
      <c r="AB2478" t="str">
        <f t="shared" si="426"/>
        <v>NA</v>
      </c>
      <c r="AC2478" t="str">
        <f t="shared" si="427"/>
        <v>NA</v>
      </c>
      <c r="AD2478">
        <f t="shared" si="428"/>
        <v>4</v>
      </c>
    </row>
    <row r="2479" spans="1:30" x14ac:dyDescent="0.2">
      <c r="A2479" t="s">
        <v>22144</v>
      </c>
      <c r="B2479" t="s">
        <v>22145</v>
      </c>
      <c r="C2479" t="s">
        <v>3054</v>
      </c>
      <c r="D2479">
        <v>32898000</v>
      </c>
      <c r="E2479">
        <v>29570000</v>
      </c>
      <c r="F2479">
        <v>8097200</v>
      </c>
      <c r="G2479">
        <v>126100000</v>
      </c>
      <c r="H2479" t="s">
        <v>297</v>
      </c>
      <c r="I2479">
        <v>34271000</v>
      </c>
      <c r="J2479">
        <v>34958000</v>
      </c>
      <c r="K2479">
        <v>65875000</v>
      </c>
      <c r="L2479">
        <f t="shared" si="418"/>
        <v>0</v>
      </c>
      <c r="M2479">
        <f t="shared" si="419"/>
        <v>49166300</v>
      </c>
      <c r="N2479" s="5" t="s">
        <v>297</v>
      </c>
      <c r="O2479" s="5" t="s">
        <v>297</v>
      </c>
      <c r="P2479" s="5" t="s">
        <v>297</v>
      </c>
      <c r="Q2479" s="5" t="s">
        <v>297</v>
      </c>
      <c r="R2479" s="5" t="s">
        <v>297</v>
      </c>
      <c r="S2479" s="5" t="s">
        <v>297</v>
      </c>
      <c r="T2479" s="5" t="s">
        <v>297</v>
      </c>
      <c r="U2479" s="5" t="s">
        <v>297</v>
      </c>
      <c r="V2479" t="str">
        <f t="shared" si="420"/>
        <v>NA</v>
      </c>
      <c r="W2479" t="str">
        <f t="shared" si="421"/>
        <v>NA</v>
      </c>
      <c r="X2479" t="str">
        <f t="shared" si="422"/>
        <v>NA</v>
      </c>
      <c r="Y2479" t="str">
        <f t="shared" si="423"/>
        <v>NA</v>
      </c>
      <c r="Z2479" t="str">
        <f t="shared" si="424"/>
        <v>NA</v>
      </c>
      <c r="AA2479" t="str">
        <f t="shared" si="425"/>
        <v>NA</v>
      </c>
      <c r="AB2479" t="str">
        <f t="shared" si="426"/>
        <v>NA</v>
      </c>
      <c r="AC2479" t="str">
        <f t="shared" si="427"/>
        <v>NA</v>
      </c>
      <c r="AD2479">
        <f t="shared" si="428"/>
        <v>4</v>
      </c>
    </row>
    <row r="2480" spans="1:30" x14ac:dyDescent="0.2">
      <c r="A2480" t="s">
        <v>22144</v>
      </c>
      <c r="B2480" t="s">
        <v>22143</v>
      </c>
      <c r="C2480" t="s">
        <v>3046</v>
      </c>
      <c r="D2480" t="s">
        <v>297</v>
      </c>
      <c r="E2480" t="s">
        <v>297</v>
      </c>
      <c r="F2480" t="s">
        <v>297</v>
      </c>
      <c r="G2480" t="s">
        <v>297</v>
      </c>
      <c r="H2480" t="s">
        <v>297</v>
      </c>
      <c r="I2480" t="s">
        <v>297</v>
      </c>
      <c r="J2480" t="s">
        <v>297</v>
      </c>
      <c r="K2480" t="s">
        <v>297</v>
      </c>
      <c r="L2480">
        <f t="shared" si="418"/>
        <v>4</v>
      </c>
      <c r="M2480" t="e">
        <f t="shared" si="419"/>
        <v>#DIV/0!</v>
      </c>
      <c r="N2480" s="5" t="s">
        <v>297</v>
      </c>
      <c r="O2480" s="5" t="s">
        <v>297</v>
      </c>
      <c r="P2480" s="5" t="s">
        <v>297</v>
      </c>
      <c r="Q2480" s="5" t="s">
        <v>297</v>
      </c>
      <c r="R2480" s="5" t="s">
        <v>297</v>
      </c>
      <c r="S2480" s="5" t="s">
        <v>297</v>
      </c>
      <c r="T2480" s="5" t="s">
        <v>297</v>
      </c>
      <c r="U2480" s="5" t="s">
        <v>297</v>
      </c>
      <c r="V2480" t="str">
        <f t="shared" si="420"/>
        <v>NA</v>
      </c>
      <c r="W2480" t="str">
        <f t="shared" si="421"/>
        <v>NA</v>
      </c>
      <c r="X2480" t="str">
        <f t="shared" si="422"/>
        <v>NA</v>
      </c>
      <c r="Y2480" t="str">
        <f t="shared" si="423"/>
        <v>NA</v>
      </c>
      <c r="Z2480" t="str">
        <f t="shared" si="424"/>
        <v>NA</v>
      </c>
      <c r="AA2480" t="str">
        <f t="shared" si="425"/>
        <v>NA</v>
      </c>
      <c r="AB2480" t="str">
        <f t="shared" si="426"/>
        <v>NA</v>
      </c>
      <c r="AC2480" t="str">
        <f t="shared" si="427"/>
        <v>NA</v>
      </c>
      <c r="AD2480">
        <f t="shared" si="428"/>
        <v>4</v>
      </c>
    </row>
    <row r="2481" spans="1:30" x14ac:dyDescent="0.2">
      <c r="A2481" t="s">
        <v>22144</v>
      </c>
      <c r="B2481" t="s">
        <v>22143</v>
      </c>
      <c r="C2481" t="s">
        <v>3041</v>
      </c>
      <c r="D2481" t="s">
        <v>297</v>
      </c>
      <c r="E2481" t="s">
        <v>297</v>
      </c>
      <c r="F2481" t="s">
        <v>297</v>
      </c>
      <c r="G2481" t="s">
        <v>297</v>
      </c>
      <c r="H2481" t="s">
        <v>297</v>
      </c>
      <c r="I2481" t="s">
        <v>297</v>
      </c>
      <c r="J2481" t="s">
        <v>297</v>
      </c>
      <c r="K2481" t="s">
        <v>297</v>
      </c>
      <c r="L2481">
        <f t="shared" si="418"/>
        <v>4</v>
      </c>
      <c r="M2481" t="e">
        <f t="shared" si="419"/>
        <v>#DIV/0!</v>
      </c>
      <c r="N2481" s="5" t="s">
        <v>297</v>
      </c>
      <c r="O2481" s="5" t="s">
        <v>297</v>
      </c>
      <c r="P2481" s="5" t="s">
        <v>297</v>
      </c>
      <c r="Q2481" s="5" t="s">
        <v>297</v>
      </c>
      <c r="R2481" s="5" t="s">
        <v>297</v>
      </c>
      <c r="S2481" s="5" t="s">
        <v>297</v>
      </c>
      <c r="T2481" s="5" t="s">
        <v>297</v>
      </c>
      <c r="U2481" s="5" t="s">
        <v>297</v>
      </c>
      <c r="V2481" t="str">
        <f t="shared" si="420"/>
        <v>NA</v>
      </c>
      <c r="W2481" t="str">
        <f t="shared" si="421"/>
        <v>NA</v>
      </c>
      <c r="X2481" t="str">
        <f t="shared" si="422"/>
        <v>NA</v>
      </c>
      <c r="Y2481" t="str">
        <f t="shared" si="423"/>
        <v>NA</v>
      </c>
      <c r="Z2481" t="str">
        <f t="shared" si="424"/>
        <v>NA</v>
      </c>
      <c r="AA2481" t="str">
        <f t="shared" si="425"/>
        <v>NA</v>
      </c>
      <c r="AB2481" t="str">
        <f t="shared" si="426"/>
        <v>NA</v>
      </c>
      <c r="AC2481" t="str">
        <f t="shared" si="427"/>
        <v>NA</v>
      </c>
      <c r="AD2481">
        <f t="shared" si="428"/>
        <v>4</v>
      </c>
    </row>
    <row r="2482" spans="1:30" x14ac:dyDescent="0.2">
      <c r="A2482" t="s">
        <v>22141</v>
      </c>
      <c r="B2482" t="s">
        <v>22142</v>
      </c>
      <c r="C2482" t="s">
        <v>3036</v>
      </c>
      <c r="D2482">
        <v>14617000</v>
      </c>
      <c r="E2482">
        <v>29030000</v>
      </c>
      <c r="F2482">
        <v>38978000</v>
      </c>
      <c r="G2482">
        <v>38263000</v>
      </c>
      <c r="H2482">
        <v>11675000</v>
      </c>
      <c r="I2482">
        <v>16994000</v>
      </c>
      <c r="J2482">
        <v>24002000</v>
      </c>
      <c r="K2482">
        <v>45897000</v>
      </c>
      <c r="L2482">
        <f t="shared" si="418"/>
        <v>0</v>
      </c>
      <c r="M2482">
        <f t="shared" si="419"/>
        <v>30222000</v>
      </c>
      <c r="N2482" s="5">
        <v>0.88725771684870569</v>
      </c>
      <c r="O2482" s="5">
        <v>1.1331022376031155</v>
      </c>
      <c r="P2482" s="5">
        <v>1.0603394615611306</v>
      </c>
      <c r="Q2482" s="5">
        <v>0.77390376101741198</v>
      </c>
      <c r="R2482" s="5">
        <v>0.95055663234393273</v>
      </c>
      <c r="S2482" s="5">
        <v>1.1074577873950409</v>
      </c>
      <c r="T2482" s="5">
        <v>1.0686104310425348</v>
      </c>
      <c r="U2482" s="5">
        <v>1.0775182857854977</v>
      </c>
      <c r="V2482">
        <f t="shared" si="420"/>
        <v>16474356.573550632</v>
      </c>
      <c r="W2482">
        <f t="shared" si="421"/>
        <v>25619929.990967114</v>
      </c>
      <c r="X2482">
        <f t="shared" si="422"/>
        <v>36759925.86620605</v>
      </c>
      <c r="Y2482">
        <f t="shared" si="423"/>
        <v>49441548.067549869</v>
      </c>
      <c r="Z2482">
        <f t="shared" si="424"/>
        <v>12282277.144509705</v>
      </c>
      <c r="AA2482">
        <f t="shared" si="425"/>
        <v>15345054.406067466</v>
      </c>
      <c r="AB2482">
        <f t="shared" si="426"/>
        <v>22460944.889508221</v>
      </c>
      <c r="AC2482">
        <f t="shared" si="427"/>
        <v>42595100.802898809</v>
      </c>
      <c r="AD2482">
        <f t="shared" si="428"/>
        <v>0</v>
      </c>
    </row>
    <row r="2483" spans="1:30" x14ac:dyDescent="0.2">
      <c r="A2483" t="s">
        <v>22141</v>
      </c>
      <c r="B2483" t="s">
        <v>22140</v>
      </c>
      <c r="C2483" t="s">
        <v>3024</v>
      </c>
      <c r="D2483">
        <v>8666400</v>
      </c>
      <c r="E2483">
        <v>7045400</v>
      </c>
      <c r="F2483">
        <v>27408000</v>
      </c>
      <c r="G2483">
        <v>37418000</v>
      </c>
      <c r="H2483">
        <v>6051400</v>
      </c>
      <c r="I2483">
        <v>8315800</v>
      </c>
      <c r="J2483">
        <v>4784600</v>
      </c>
      <c r="K2483">
        <v>5754400</v>
      </c>
      <c r="L2483">
        <f t="shared" si="418"/>
        <v>0</v>
      </c>
      <c r="M2483">
        <f t="shared" si="419"/>
        <v>20134450</v>
      </c>
      <c r="N2483" s="5">
        <v>0.88725771684870569</v>
      </c>
      <c r="O2483" s="5">
        <v>1.1331022376031155</v>
      </c>
      <c r="P2483" s="5">
        <v>1.0603394615611306</v>
      </c>
      <c r="Q2483" s="5">
        <v>0.77390376101741198</v>
      </c>
      <c r="R2483" s="5">
        <v>0.95055663234393273</v>
      </c>
      <c r="S2483" s="5">
        <v>1.1074577873950409</v>
      </c>
      <c r="T2483" s="5">
        <v>1.0686104310425348</v>
      </c>
      <c r="U2483" s="5">
        <v>1.0775182857854977</v>
      </c>
      <c r="V2483">
        <f t="shared" si="420"/>
        <v>9767624.2600409929</v>
      </c>
      <c r="W2483">
        <f t="shared" si="421"/>
        <v>6217797.2703534169</v>
      </c>
      <c r="X2483">
        <f t="shared" si="422"/>
        <v>25848325.931063049</v>
      </c>
      <c r="Y2483">
        <f t="shared" si="423"/>
        <v>48349681.038903929</v>
      </c>
      <c r="Z2483">
        <f t="shared" si="424"/>
        <v>6366164.6177546922</v>
      </c>
      <c r="AA2483">
        <f t="shared" si="425"/>
        <v>7508909.2285498315</v>
      </c>
      <c r="AB2483">
        <f t="shared" si="426"/>
        <v>4477403.4213124337</v>
      </c>
      <c r="AC2483">
        <f t="shared" si="427"/>
        <v>5340419.8108852627</v>
      </c>
      <c r="AD2483">
        <f t="shared" si="428"/>
        <v>0</v>
      </c>
    </row>
    <row r="2484" spans="1:30" x14ac:dyDescent="0.2">
      <c r="A2484" t="s">
        <v>22139</v>
      </c>
      <c r="B2484" t="s">
        <v>22138</v>
      </c>
      <c r="C2484" t="s">
        <v>3012</v>
      </c>
      <c r="D2484">
        <v>15046000</v>
      </c>
      <c r="E2484">
        <v>16262000</v>
      </c>
      <c r="F2484">
        <v>9174800</v>
      </c>
      <c r="G2484">
        <v>29221000</v>
      </c>
      <c r="H2484">
        <v>6011900</v>
      </c>
      <c r="I2484">
        <v>12063000</v>
      </c>
      <c r="J2484">
        <v>21892000</v>
      </c>
      <c r="K2484">
        <v>13395000</v>
      </c>
      <c r="L2484">
        <f t="shared" si="418"/>
        <v>0</v>
      </c>
      <c r="M2484">
        <f t="shared" si="419"/>
        <v>17425950</v>
      </c>
      <c r="N2484" s="5" t="s">
        <v>297</v>
      </c>
      <c r="O2484" s="5" t="s">
        <v>297</v>
      </c>
      <c r="P2484" s="5" t="s">
        <v>297</v>
      </c>
      <c r="Q2484" s="5" t="s">
        <v>297</v>
      </c>
      <c r="R2484" s="5" t="s">
        <v>297</v>
      </c>
      <c r="S2484" s="5" t="s">
        <v>297</v>
      </c>
      <c r="T2484" s="5" t="s">
        <v>297</v>
      </c>
      <c r="U2484" s="5" t="s">
        <v>297</v>
      </c>
      <c r="V2484" t="str">
        <f t="shared" si="420"/>
        <v>NA</v>
      </c>
      <c r="W2484" t="str">
        <f t="shared" si="421"/>
        <v>NA</v>
      </c>
      <c r="X2484" t="str">
        <f t="shared" si="422"/>
        <v>NA</v>
      </c>
      <c r="Y2484" t="str">
        <f t="shared" si="423"/>
        <v>NA</v>
      </c>
      <c r="Z2484" t="str">
        <f t="shared" si="424"/>
        <v>NA</v>
      </c>
      <c r="AA2484" t="str">
        <f t="shared" si="425"/>
        <v>NA</v>
      </c>
      <c r="AB2484" t="str">
        <f t="shared" si="426"/>
        <v>NA</v>
      </c>
      <c r="AC2484" t="str">
        <f t="shared" si="427"/>
        <v>NA</v>
      </c>
      <c r="AD2484">
        <f t="shared" si="428"/>
        <v>4</v>
      </c>
    </row>
    <row r="2485" spans="1:30" x14ac:dyDescent="0.2">
      <c r="A2485" t="s">
        <v>22136</v>
      </c>
      <c r="B2485" t="s">
        <v>22137</v>
      </c>
      <c r="C2485" t="s">
        <v>3005</v>
      </c>
      <c r="D2485" t="s">
        <v>297</v>
      </c>
      <c r="E2485" t="s">
        <v>297</v>
      </c>
      <c r="F2485" t="s">
        <v>297</v>
      </c>
      <c r="G2485">
        <v>25537000</v>
      </c>
      <c r="H2485" t="s">
        <v>297</v>
      </c>
      <c r="I2485" t="s">
        <v>297</v>
      </c>
      <c r="J2485" t="s">
        <v>297</v>
      </c>
      <c r="K2485" t="s">
        <v>297</v>
      </c>
      <c r="L2485">
        <f t="shared" si="418"/>
        <v>3</v>
      </c>
      <c r="M2485">
        <f t="shared" si="419"/>
        <v>25537000</v>
      </c>
      <c r="N2485" s="5">
        <v>0.91622283363162638</v>
      </c>
      <c r="O2485" s="5">
        <v>0.61320250544218491</v>
      </c>
      <c r="P2485" s="5">
        <v>1.1801306475173337</v>
      </c>
      <c r="Q2485" s="5">
        <v>1.3454065697258291</v>
      </c>
      <c r="R2485" s="5">
        <v>0.84304008710428513</v>
      </c>
      <c r="S2485" s="5">
        <v>1.1384294485692927</v>
      </c>
      <c r="T2485" s="5">
        <v>1.0518149808831743</v>
      </c>
      <c r="U2485" s="5">
        <v>1.1104976295711739</v>
      </c>
      <c r="V2485" t="str">
        <f t="shared" si="420"/>
        <v>NA</v>
      </c>
      <c r="W2485" t="str">
        <f t="shared" si="421"/>
        <v>NA</v>
      </c>
      <c r="X2485" t="str">
        <f t="shared" si="422"/>
        <v>NA</v>
      </c>
      <c r="Y2485">
        <f t="shared" si="423"/>
        <v>18980879.515999395</v>
      </c>
      <c r="Z2485" t="str">
        <f t="shared" si="424"/>
        <v>NA</v>
      </c>
      <c r="AA2485" t="str">
        <f t="shared" si="425"/>
        <v>NA</v>
      </c>
      <c r="AB2485" t="str">
        <f t="shared" si="426"/>
        <v>NA</v>
      </c>
      <c r="AC2485" t="str">
        <f t="shared" si="427"/>
        <v>NA</v>
      </c>
      <c r="AD2485">
        <f t="shared" si="428"/>
        <v>3</v>
      </c>
    </row>
    <row r="2486" spans="1:30" x14ac:dyDescent="0.2">
      <c r="A2486" t="s">
        <v>22136</v>
      </c>
      <c r="B2486" t="s">
        <v>22135</v>
      </c>
      <c r="C2486" t="s">
        <v>2999</v>
      </c>
      <c r="D2486">
        <v>21069000</v>
      </c>
      <c r="E2486">
        <v>35854000</v>
      </c>
      <c r="F2486" t="s">
        <v>297</v>
      </c>
      <c r="G2486">
        <v>45388000</v>
      </c>
      <c r="H2486" t="s">
        <v>297</v>
      </c>
      <c r="I2486" t="s">
        <v>297</v>
      </c>
      <c r="J2486">
        <v>41789000</v>
      </c>
      <c r="K2486">
        <v>37449000</v>
      </c>
      <c r="L2486">
        <f t="shared" si="418"/>
        <v>1</v>
      </c>
      <c r="M2486">
        <f t="shared" si="419"/>
        <v>34103666.666666664</v>
      </c>
      <c r="N2486" s="5">
        <v>0.91622283363162638</v>
      </c>
      <c r="O2486" s="5">
        <v>0.61320250544218491</v>
      </c>
      <c r="P2486" s="5">
        <v>1.1801306475173337</v>
      </c>
      <c r="Q2486" s="5">
        <v>1.3454065697258291</v>
      </c>
      <c r="R2486" s="5">
        <v>0.84304008710428513</v>
      </c>
      <c r="S2486" s="5">
        <v>1.1384294485692927</v>
      </c>
      <c r="T2486" s="5">
        <v>1.0518149808831743</v>
      </c>
      <c r="U2486" s="5">
        <v>1.1104976295711739</v>
      </c>
      <c r="V2486">
        <f t="shared" si="420"/>
        <v>22995497.630733501</v>
      </c>
      <c r="W2486">
        <f t="shared" si="421"/>
        <v>58470080.734822527</v>
      </c>
      <c r="X2486" t="str">
        <f t="shared" si="422"/>
        <v>NA</v>
      </c>
      <c r="Y2486">
        <f t="shared" si="423"/>
        <v>33735527.253482416</v>
      </c>
      <c r="Z2486" t="str">
        <f t="shared" si="424"/>
        <v>NA</v>
      </c>
      <c r="AA2486" t="str">
        <f t="shared" si="425"/>
        <v>NA</v>
      </c>
      <c r="AB2486">
        <f t="shared" si="426"/>
        <v>39730371.557278216</v>
      </c>
      <c r="AC2486">
        <f t="shared" si="427"/>
        <v>33722719.439267226</v>
      </c>
      <c r="AD2486">
        <f t="shared" si="428"/>
        <v>1</v>
      </c>
    </row>
    <row r="2487" spans="1:30" x14ac:dyDescent="0.2">
      <c r="A2487" t="s">
        <v>22134</v>
      </c>
      <c r="B2487" t="s">
        <v>22133</v>
      </c>
      <c r="C2487" t="s">
        <v>2991</v>
      </c>
      <c r="D2487" t="s">
        <v>297</v>
      </c>
      <c r="E2487">
        <v>23679000</v>
      </c>
      <c r="F2487">
        <v>19876000</v>
      </c>
      <c r="G2487">
        <v>55693000</v>
      </c>
      <c r="H2487" t="s">
        <v>297</v>
      </c>
      <c r="I2487" t="s">
        <v>297</v>
      </c>
      <c r="J2487" t="s">
        <v>297</v>
      </c>
      <c r="K2487" t="s">
        <v>297</v>
      </c>
      <c r="L2487">
        <f t="shared" si="418"/>
        <v>1</v>
      </c>
      <c r="M2487">
        <f t="shared" si="419"/>
        <v>33082666.666666668</v>
      </c>
      <c r="N2487" s="5">
        <v>1.1347814522648174</v>
      </c>
      <c r="O2487" s="5">
        <v>0.40767739332079006</v>
      </c>
      <c r="P2487" s="5">
        <v>1.2010746528751646</v>
      </c>
      <c r="Q2487" s="5">
        <v>1.314191256957403</v>
      </c>
      <c r="R2487" s="5">
        <v>0.87864100134218093</v>
      </c>
      <c r="S2487" s="5">
        <v>1.2351117616655982</v>
      </c>
      <c r="T2487" s="5">
        <v>0.9579092263797776</v>
      </c>
      <c r="U2487" s="5">
        <v>1.3173479110192723</v>
      </c>
      <c r="V2487" t="str">
        <f t="shared" si="420"/>
        <v>NA</v>
      </c>
      <c r="W2487">
        <f t="shared" si="421"/>
        <v>58082690.843167871</v>
      </c>
      <c r="X2487">
        <f t="shared" si="422"/>
        <v>16548513.410403175</v>
      </c>
      <c r="Y2487">
        <f t="shared" si="423"/>
        <v>42378154.401163533</v>
      </c>
      <c r="Z2487" t="str">
        <f t="shared" si="424"/>
        <v>NA</v>
      </c>
      <c r="AA2487" t="str">
        <f t="shared" si="425"/>
        <v>NA</v>
      </c>
      <c r="AB2487" t="str">
        <f t="shared" si="426"/>
        <v>NA</v>
      </c>
      <c r="AC2487" t="str">
        <f t="shared" si="427"/>
        <v>NA</v>
      </c>
      <c r="AD2487">
        <f t="shared" si="428"/>
        <v>1</v>
      </c>
    </row>
    <row r="2488" spans="1:30" x14ac:dyDescent="0.2">
      <c r="A2488" t="s">
        <v>22119</v>
      </c>
      <c r="B2488" t="s">
        <v>22132</v>
      </c>
      <c r="C2488" t="s">
        <v>2986</v>
      </c>
      <c r="D2488">
        <v>72837000</v>
      </c>
      <c r="E2488">
        <v>220060</v>
      </c>
      <c r="F2488">
        <v>53706000</v>
      </c>
      <c r="G2488">
        <v>116150000</v>
      </c>
      <c r="H2488">
        <v>74209000</v>
      </c>
      <c r="I2488">
        <v>101260000</v>
      </c>
      <c r="J2488">
        <v>53776000</v>
      </c>
      <c r="K2488">
        <v>39442000</v>
      </c>
      <c r="L2488">
        <f t="shared" si="418"/>
        <v>0</v>
      </c>
      <c r="M2488">
        <f t="shared" si="419"/>
        <v>60728265</v>
      </c>
      <c r="N2488" s="5">
        <v>0.87303985713918109</v>
      </c>
      <c r="O2488" s="5">
        <v>0.77564987504823968</v>
      </c>
      <c r="P2488" s="5">
        <v>1.0442438349155359</v>
      </c>
      <c r="Q2488" s="5">
        <v>1.2209783631603377</v>
      </c>
      <c r="R2488" s="5">
        <v>0.91347947773179006</v>
      </c>
      <c r="S2488" s="5">
        <v>1.1314136072372007</v>
      </c>
      <c r="T2488" s="5">
        <v>0.94961054549053725</v>
      </c>
      <c r="U2488" s="5">
        <v>1.1801157126182167</v>
      </c>
      <c r="V2488">
        <f t="shared" si="420"/>
        <v>83429180.700496063</v>
      </c>
      <c r="W2488">
        <f t="shared" si="421"/>
        <v>283710.48211193731</v>
      </c>
      <c r="X2488">
        <f t="shared" si="422"/>
        <v>51430516.709101789</v>
      </c>
      <c r="Y2488">
        <f t="shared" si="423"/>
        <v>95128630.862353206</v>
      </c>
      <c r="Z2488">
        <f t="shared" si="424"/>
        <v>81237730.905859247</v>
      </c>
      <c r="AA2488">
        <f t="shared" si="425"/>
        <v>89498658.450172633</v>
      </c>
      <c r="AB2488">
        <f t="shared" si="426"/>
        <v>56629531.185567349</v>
      </c>
      <c r="AC2488">
        <f t="shared" si="427"/>
        <v>33422146.301648319</v>
      </c>
      <c r="AD2488">
        <f t="shared" si="428"/>
        <v>0</v>
      </c>
    </row>
    <row r="2489" spans="1:30" x14ac:dyDescent="0.2">
      <c r="A2489" t="s">
        <v>22119</v>
      </c>
      <c r="B2489" t="s">
        <v>22131</v>
      </c>
      <c r="C2489" t="s">
        <v>2978</v>
      </c>
      <c r="D2489">
        <v>16940000</v>
      </c>
      <c r="E2489">
        <v>12023000</v>
      </c>
      <c r="F2489" t="s">
        <v>297</v>
      </c>
      <c r="G2489">
        <v>44243000</v>
      </c>
      <c r="H2489">
        <v>15795000</v>
      </c>
      <c r="I2489">
        <v>26245000</v>
      </c>
      <c r="J2489">
        <v>12991000</v>
      </c>
      <c r="K2489">
        <v>7068000</v>
      </c>
      <c r="L2489">
        <f t="shared" si="418"/>
        <v>1</v>
      </c>
      <c r="M2489">
        <f t="shared" si="419"/>
        <v>24402000</v>
      </c>
      <c r="N2489" s="5">
        <v>0.87303985713918109</v>
      </c>
      <c r="O2489" s="5">
        <v>0.77564987504823968</v>
      </c>
      <c r="P2489" s="5">
        <v>1.0442438349155359</v>
      </c>
      <c r="Q2489" s="5">
        <v>1.2209783631603377</v>
      </c>
      <c r="R2489" s="5">
        <v>0.91347947773179006</v>
      </c>
      <c r="S2489" s="5">
        <v>1.1314136072372007</v>
      </c>
      <c r="T2489" s="5">
        <v>0.94961054549053725</v>
      </c>
      <c r="U2489" s="5">
        <v>1.1801157126182167</v>
      </c>
      <c r="V2489">
        <f t="shared" si="420"/>
        <v>19403466.933926482</v>
      </c>
      <c r="W2489">
        <f t="shared" si="421"/>
        <v>15500550.424574308</v>
      </c>
      <c r="X2489" t="str">
        <f t="shared" si="422"/>
        <v>NA</v>
      </c>
      <c r="Y2489">
        <f t="shared" si="423"/>
        <v>36235695.352932356</v>
      </c>
      <c r="Z2489">
        <f t="shared" si="424"/>
        <v>17291028.846340023</v>
      </c>
      <c r="AA2489">
        <f t="shared" si="425"/>
        <v>23196645.180967618</v>
      </c>
      <c r="AB2489">
        <f t="shared" si="426"/>
        <v>13680345.128527697</v>
      </c>
      <c r="AC2489">
        <f t="shared" si="427"/>
        <v>5989243.1940583717</v>
      </c>
      <c r="AD2489">
        <f t="shared" si="428"/>
        <v>1</v>
      </c>
    </row>
    <row r="2490" spans="1:30" x14ac:dyDescent="0.2">
      <c r="A2490" t="s">
        <v>22119</v>
      </c>
      <c r="B2490" t="s">
        <v>22131</v>
      </c>
      <c r="C2490" t="s">
        <v>2975</v>
      </c>
      <c r="D2490">
        <v>16940000</v>
      </c>
      <c r="E2490">
        <v>12023000</v>
      </c>
      <c r="F2490" t="s">
        <v>297</v>
      </c>
      <c r="G2490">
        <v>44243000</v>
      </c>
      <c r="H2490">
        <v>15795000</v>
      </c>
      <c r="I2490">
        <v>26245000</v>
      </c>
      <c r="J2490">
        <v>12991000</v>
      </c>
      <c r="K2490">
        <v>7068000</v>
      </c>
      <c r="L2490">
        <f t="shared" si="418"/>
        <v>1</v>
      </c>
      <c r="M2490">
        <f t="shared" si="419"/>
        <v>24402000</v>
      </c>
      <c r="N2490" s="5">
        <v>0.87303985713918109</v>
      </c>
      <c r="O2490" s="5">
        <v>0.77564987504823968</v>
      </c>
      <c r="P2490" s="5">
        <v>1.0442438349155359</v>
      </c>
      <c r="Q2490" s="5">
        <v>1.2209783631603377</v>
      </c>
      <c r="R2490" s="5">
        <v>0.91347947773179006</v>
      </c>
      <c r="S2490" s="5">
        <v>1.1314136072372007</v>
      </c>
      <c r="T2490" s="5">
        <v>0.94961054549053725</v>
      </c>
      <c r="U2490" s="5">
        <v>1.1801157126182167</v>
      </c>
      <c r="V2490">
        <f t="shared" si="420"/>
        <v>19403466.933926482</v>
      </c>
      <c r="W2490">
        <f t="shared" si="421"/>
        <v>15500550.424574308</v>
      </c>
      <c r="X2490" t="str">
        <f t="shared" si="422"/>
        <v>NA</v>
      </c>
      <c r="Y2490">
        <f t="shared" si="423"/>
        <v>36235695.352932356</v>
      </c>
      <c r="Z2490">
        <f t="shared" si="424"/>
        <v>17291028.846340023</v>
      </c>
      <c r="AA2490">
        <f t="shared" si="425"/>
        <v>23196645.180967618</v>
      </c>
      <c r="AB2490">
        <f t="shared" si="426"/>
        <v>13680345.128527697</v>
      </c>
      <c r="AC2490">
        <f t="shared" si="427"/>
        <v>5989243.1940583717</v>
      </c>
      <c r="AD2490">
        <f t="shared" si="428"/>
        <v>1</v>
      </c>
    </row>
    <row r="2491" spans="1:30" x14ac:dyDescent="0.2">
      <c r="A2491" t="s">
        <v>22119</v>
      </c>
      <c r="B2491" t="s">
        <v>22130</v>
      </c>
      <c r="C2491" t="s">
        <v>2969</v>
      </c>
      <c r="D2491">
        <v>1203500000</v>
      </c>
      <c r="E2491">
        <v>1491100000</v>
      </c>
      <c r="F2491">
        <v>1126200000</v>
      </c>
      <c r="G2491">
        <v>1967500000</v>
      </c>
      <c r="H2491">
        <v>1229000000</v>
      </c>
      <c r="I2491">
        <v>1727100000</v>
      </c>
      <c r="J2491">
        <v>1208200000</v>
      </c>
      <c r="K2491">
        <v>1177900000</v>
      </c>
      <c r="L2491">
        <f t="shared" si="418"/>
        <v>0</v>
      </c>
      <c r="M2491">
        <f t="shared" si="419"/>
        <v>1447075000</v>
      </c>
      <c r="N2491" s="5">
        <v>0.87303985713918109</v>
      </c>
      <c r="O2491" s="5">
        <v>0.77564987504823968</v>
      </c>
      <c r="P2491" s="5">
        <v>1.0442438349155359</v>
      </c>
      <c r="Q2491" s="5">
        <v>1.2209783631603377</v>
      </c>
      <c r="R2491" s="5">
        <v>0.91347947773179006</v>
      </c>
      <c r="S2491" s="5">
        <v>1.1314136072372007</v>
      </c>
      <c r="T2491" s="5">
        <v>0.94961054549053725</v>
      </c>
      <c r="U2491" s="5">
        <v>1.1801157126182167</v>
      </c>
      <c r="V2491">
        <f t="shared" si="420"/>
        <v>1378516673.8477285</v>
      </c>
      <c r="W2491">
        <f t="shared" si="421"/>
        <v>1922387984.5365341</v>
      </c>
      <c r="X2491">
        <f t="shared" si="422"/>
        <v>1078483743.3022463</v>
      </c>
      <c r="Y2491">
        <f t="shared" si="423"/>
        <v>1611412666.5663359</v>
      </c>
      <c r="Z2491">
        <f t="shared" si="424"/>
        <v>1345405156.8313951</v>
      </c>
      <c r="AA2491">
        <f t="shared" si="425"/>
        <v>1526497462.0708389</v>
      </c>
      <c r="AB2491">
        <f t="shared" si="426"/>
        <v>1272311060.2946012</v>
      </c>
      <c r="AC2491">
        <f t="shared" si="427"/>
        <v>998122461.5565021</v>
      </c>
      <c r="AD2491">
        <f t="shared" si="428"/>
        <v>0</v>
      </c>
    </row>
    <row r="2492" spans="1:30" x14ac:dyDescent="0.2">
      <c r="A2492" t="s">
        <v>22119</v>
      </c>
      <c r="B2492" t="s">
        <v>22129</v>
      </c>
      <c r="C2492" t="s">
        <v>2959</v>
      </c>
      <c r="D2492">
        <v>9024100</v>
      </c>
      <c r="E2492">
        <v>4778900</v>
      </c>
      <c r="F2492">
        <v>6087200</v>
      </c>
      <c r="G2492">
        <v>10943000</v>
      </c>
      <c r="H2492">
        <v>10160000</v>
      </c>
      <c r="I2492">
        <v>8414300</v>
      </c>
      <c r="J2492">
        <v>5665600</v>
      </c>
      <c r="K2492">
        <v>6816400</v>
      </c>
      <c r="L2492">
        <f t="shared" si="418"/>
        <v>0</v>
      </c>
      <c r="M2492">
        <f t="shared" si="419"/>
        <v>7708300</v>
      </c>
      <c r="N2492" s="5">
        <v>0.87303985713918109</v>
      </c>
      <c r="O2492" s="5">
        <v>0.77564987504823968</v>
      </c>
      <c r="P2492" s="5">
        <v>1.0442438349155359</v>
      </c>
      <c r="Q2492" s="5">
        <v>1.2209783631603377</v>
      </c>
      <c r="R2492" s="5">
        <v>0.91347947773179006</v>
      </c>
      <c r="S2492" s="5">
        <v>1.1314136072372007</v>
      </c>
      <c r="T2492" s="5">
        <v>0.94961054549053725</v>
      </c>
      <c r="U2492" s="5">
        <v>1.1801157126182167</v>
      </c>
      <c r="V2492">
        <f t="shared" si="420"/>
        <v>10336412.394241203</v>
      </c>
      <c r="W2492">
        <f t="shared" si="421"/>
        <v>6161156.1527071577</v>
      </c>
      <c r="X2492">
        <f t="shared" si="422"/>
        <v>5829289.8616848104</v>
      </c>
      <c r="Y2492">
        <f t="shared" si="423"/>
        <v>8962484.7828388382</v>
      </c>
      <c r="Z2492">
        <f t="shared" si="424"/>
        <v>11122307.887231063</v>
      </c>
      <c r="AA2492">
        <f t="shared" si="425"/>
        <v>7436979.674079475</v>
      </c>
      <c r="AB2492">
        <f t="shared" si="426"/>
        <v>5966235.3444836056</v>
      </c>
      <c r="AC2492">
        <f t="shared" si="427"/>
        <v>5776043.7617401648</v>
      </c>
      <c r="AD2492">
        <f t="shared" si="428"/>
        <v>0</v>
      </c>
    </row>
    <row r="2493" spans="1:30" x14ac:dyDescent="0.2">
      <c r="A2493" t="s">
        <v>22119</v>
      </c>
      <c r="B2493" t="s">
        <v>22122</v>
      </c>
      <c r="C2493" t="s">
        <v>2951</v>
      </c>
      <c r="D2493">
        <v>686400000</v>
      </c>
      <c r="E2493">
        <v>578030000</v>
      </c>
      <c r="F2493">
        <v>17996000</v>
      </c>
      <c r="G2493">
        <v>1138600000</v>
      </c>
      <c r="H2493">
        <v>642190000</v>
      </c>
      <c r="I2493">
        <v>23481000</v>
      </c>
      <c r="J2493">
        <v>499770000</v>
      </c>
      <c r="K2493">
        <v>444520000</v>
      </c>
      <c r="L2493">
        <f t="shared" si="418"/>
        <v>0</v>
      </c>
      <c r="M2493">
        <f t="shared" si="419"/>
        <v>605256500</v>
      </c>
      <c r="N2493" s="5">
        <v>0.87303985713918109</v>
      </c>
      <c r="O2493" s="5">
        <v>0.77564987504823968</v>
      </c>
      <c r="P2493" s="5">
        <v>1.0442438349155359</v>
      </c>
      <c r="Q2493" s="5">
        <v>1.2209783631603377</v>
      </c>
      <c r="R2493" s="5">
        <v>0.91347947773179006</v>
      </c>
      <c r="S2493" s="5">
        <v>1.1314136072372007</v>
      </c>
      <c r="T2493" s="5">
        <v>0.94961054549053725</v>
      </c>
      <c r="U2493" s="5">
        <v>1.1801157126182167</v>
      </c>
      <c r="V2493">
        <f t="shared" si="420"/>
        <v>786218400.43961847</v>
      </c>
      <c r="W2493">
        <f t="shared" si="421"/>
        <v>745220257.99855995</v>
      </c>
      <c r="X2493">
        <f t="shared" si="422"/>
        <v>17233522.859587304</v>
      </c>
      <c r="Y2493">
        <f t="shared" si="423"/>
        <v>932530857.51076508</v>
      </c>
      <c r="Z2493">
        <f t="shared" si="424"/>
        <v>703015246.26977515</v>
      </c>
      <c r="AA2493">
        <f t="shared" si="425"/>
        <v>20753683.577607185</v>
      </c>
      <c r="AB2493">
        <f t="shared" si="426"/>
        <v>526289437.67872274</v>
      </c>
      <c r="AC2493">
        <f t="shared" si="427"/>
        <v>376674927.08302599</v>
      </c>
      <c r="AD2493">
        <f t="shared" si="428"/>
        <v>0</v>
      </c>
    </row>
    <row r="2494" spans="1:30" x14ac:dyDescent="0.2">
      <c r="A2494" t="s">
        <v>22119</v>
      </c>
      <c r="B2494" t="s">
        <v>22128</v>
      </c>
      <c r="C2494" t="s">
        <v>2944</v>
      </c>
      <c r="D2494">
        <v>36568000</v>
      </c>
      <c r="E2494">
        <v>59772000</v>
      </c>
      <c r="F2494">
        <v>17800000</v>
      </c>
      <c r="G2494">
        <v>54914000</v>
      </c>
      <c r="H2494">
        <v>10710000</v>
      </c>
      <c r="I2494">
        <v>23693000</v>
      </c>
      <c r="J2494" t="s">
        <v>297</v>
      </c>
      <c r="K2494">
        <v>10304000</v>
      </c>
      <c r="L2494">
        <f t="shared" si="418"/>
        <v>0</v>
      </c>
      <c r="M2494">
        <f t="shared" si="419"/>
        <v>42263500</v>
      </c>
      <c r="N2494" s="5">
        <v>0.87303985713918109</v>
      </c>
      <c r="O2494" s="5">
        <v>0.77564987504823968</v>
      </c>
      <c r="P2494" s="5">
        <v>1.0442438349155359</v>
      </c>
      <c r="Q2494" s="5">
        <v>1.2209783631603377</v>
      </c>
      <c r="R2494" s="5">
        <v>0.91347947773179006</v>
      </c>
      <c r="S2494" s="5">
        <v>1.1314136072372007</v>
      </c>
      <c r="T2494" s="5">
        <v>0.94961054549053725</v>
      </c>
      <c r="U2494" s="5">
        <v>1.1801157126182167</v>
      </c>
      <c r="V2494">
        <f t="shared" si="420"/>
        <v>41885831.100343779</v>
      </c>
      <c r="W2494">
        <f t="shared" si="421"/>
        <v>77060542.292078137</v>
      </c>
      <c r="X2494">
        <f t="shared" si="422"/>
        <v>17045827.233866084</v>
      </c>
      <c r="Y2494">
        <f t="shared" si="423"/>
        <v>44975407.96534881</v>
      </c>
      <c r="Z2494">
        <f t="shared" si="424"/>
        <v>11724401.326008335</v>
      </c>
      <c r="AA2494">
        <f t="shared" si="425"/>
        <v>20941059.793205019</v>
      </c>
      <c r="AB2494" t="str">
        <f t="shared" si="426"/>
        <v>NA</v>
      </c>
      <c r="AC2494">
        <f t="shared" si="427"/>
        <v>8731347.1804721933</v>
      </c>
      <c r="AD2494">
        <f t="shared" si="428"/>
        <v>0</v>
      </c>
    </row>
    <row r="2495" spans="1:30" x14ac:dyDescent="0.2">
      <c r="A2495" t="s">
        <v>22119</v>
      </c>
      <c r="B2495" t="s">
        <v>22127</v>
      </c>
      <c r="C2495" t="s">
        <v>2936</v>
      </c>
      <c r="D2495">
        <v>11845000</v>
      </c>
      <c r="E2495">
        <v>10736000</v>
      </c>
      <c r="F2495" t="s">
        <v>297</v>
      </c>
      <c r="G2495">
        <v>13818000</v>
      </c>
      <c r="H2495">
        <v>8261600</v>
      </c>
      <c r="I2495">
        <v>12831000</v>
      </c>
      <c r="J2495">
        <v>12114000</v>
      </c>
      <c r="K2495">
        <v>15757000</v>
      </c>
      <c r="L2495">
        <f t="shared" si="418"/>
        <v>1</v>
      </c>
      <c r="M2495">
        <f t="shared" si="419"/>
        <v>12133000</v>
      </c>
      <c r="N2495" s="5">
        <v>0.87303985713918109</v>
      </c>
      <c r="O2495" s="5">
        <v>0.77564987504823968</v>
      </c>
      <c r="P2495" s="5">
        <v>1.0442438349155359</v>
      </c>
      <c r="Q2495" s="5">
        <v>1.2209783631603377</v>
      </c>
      <c r="R2495" s="5">
        <v>0.91347947773179006</v>
      </c>
      <c r="S2495" s="5">
        <v>1.1314136072372007</v>
      </c>
      <c r="T2495" s="5">
        <v>0.94961054549053725</v>
      </c>
      <c r="U2495" s="5">
        <v>1.1801157126182167</v>
      </c>
      <c r="V2495">
        <f t="shared" si="420"/>
        <v>13567536.353740212</v>
      </c>
      <c r="W2495">
        <f t="shared" si="421"/>
        <v>13841296.627982181</v>
      </c>
      <c r="X2495" t="str">
        <f t="shared" si="422"/>
        <v>NA</v>
      </c>
      <c r="Y2495">
        <f t="shared" si="423"/>
        <v>11317153.863590155</v>
      </c>
      <c r="Z2495">
        <f t="shared" si="424"/>
        <v>9044100.2796405647</v>
      </c>
      <c r="AA2495">
        <f t="shared" si="425"/>
        <v>11340680.294036787</v>
      </c>
      <c r="AB2495">
        <f t="shared" si="426"/>
        <v>12756808.628048997</v>
      </c>
      <c r="AC2495">
        <f t="shared" si="427"/>
        <v>13352080.504920455</v>
      </c>
      <c r="AD2495">
        <f t="shared" si="428"/>
        <v>1</v>
      </c>
    </row>
    <row r="2496" spans="1:30" x14ac:dyDescent="0.2">
      <c r="A2496" t="s">
        <v>22119</v>
      </c>
      <c r="B2496" t="s">
        <v>22126</v>
      </c>
      <c r="C2496" t="s">
        <v>2931</v>
      </c>
      <c r="D2496" t="s">
        <v>297</v>
      </c>
      <c r="E2496" t="s">
        <v>297</v>
      </c>
      <c r="F2496" t="s">
        <v>297</v>
      </c>
      <c r="G2496">
        <v>45451000</v>
      </c>
      <c r="H2496">
        <v>14331000</v>
      </c>
      <c r="I2496" t="s">
        <v>297</v>
      </c>
      <c r="J2496" t="s">
        <v>297</v>
      </c>
      <c r="K2496" t="s">
        <v>297</v>
      </c>
      <c r="L2496">
        <f t="shared" si="418"/>
        <v>3</v>
      </c>
      <c r="M2496">
        <f t="shared" si="419"/>
        <v>45451000</v>
      </c>
      <c r="N2496" s="5">
        <v>0.87303985713918109</v>
      </c>
      <c r="O2496" s="5">
        <v>0.77564987504823968</v>
      </c>
      <c r="P2496" s="5">
        <v>1.0442438349155359</v>
      </c>
      <c r="Q2496" s="5">
        <v>1.2209783631603377</v>
      </c>
      <c r="R2496" s="5">
        <v>0.91347947773179006</v>
      </c>
      <c r="S2496" s="5">
        <v>1.1314136072372007</v>
      </c>
      <c r="T2496" s="5">
        <v>0.94961054549053725</v>
      </c>
      <c r="U2496" s="5">
        <v>1.1801157126182167</v>
      </c>
      <c r="V2496" t="str">
        <f t="shared" si="420"/>
        <v>NA</v>
      </c>
      <c r="W2496" t="str">
        <f t="shared" si="421"/>
        <v>NA</v>
      </c>
      <c r="X2496" t="str">
        <f t="shared" si="422"/>
        <v>NA</v>
      </c>
      <c r="Y2496">
        <f t="shared" si="423"/>
        <v>37225065.874514125</v>
      </c>
      <c r="Z2496">
        <f t="shared" si="424"/>
        <v>15688365.583849248</v>
      </c>
      <c r="AA2496" t="str">
        <f t="shared" si="425"/>
        <v>NA</v>
      </c>
      <c r="AB2496" t="str">
        <f t="shared" si="426"/>
        <v>NA</v>
      </c>
      <c r="AC2496" t="str">
        <f t="shared" si="427"/>
        <v>NA</v>
      </c>
      <c r="AD2496">
        <f t="shared" si="428"/>
        <v>3</v>
      </c>
    </row>
    <row r="2497" spans="1:30" x14ac:dyDescent="0.2">
      <c r="A2497" t="s">
        <v>22119</v>
      </c>
      <c r="B2497" t="s">
        <v>22125</v>
      </c>
      <c r="C2497" t="s">
        <v>2925</v>
      </c>
      <c r="D2497">
        <v>16825000</v>
      </c>
      <c r="E2497">
        <v>14874000</v>
      </c>
      <c r="F2497">
        <v>16970000</v>
      </c>
      <c r="G2497">
        <v>30421000</v>
      </c>
      <c r="H2497">
        <v>8263000</v>
      </c>
      <c r="I2497">
        <v>16083000</v>
      </c>
      <c r="J2497">
        <v>9294200</v>
      </c>
      <c r="K2497">
        <v>12096000</v>
      </c>
      <c r="L2497">
        <f t="shared" si="418"/>
        <v>0</v>
      </c>
      <c r="M2497">
        <f t="shared" si="419"/>
        <v>19772500</v>
      </c>
      <c r="N2497" s="5">
        <v>0.87303985713918109</v>
      </c>
      <c r="O2497" s="5">
        <v>0.77564987504823968</v>
      </c>
      <c r="P2497" s="5">
        <v>1.0442438349155359</v>
      </c>
      <c r="Q2497" s="5">
        <v>1.2209783631603377</v>
      </c>
      <c r="R2497" s="5">
        <v>0.91347947773179006</v>
      </c>
      <c r="S2497" s="5">
        <v>1.1314136072372007</v>
      </c>
      <c r="T2497" s="5">
        <v>0.94961054549053725</v>
      </c>
      <c r="U2497" s="5">
        <v>1.1801157126182167</v>
      </c>
      <c r="V2497">
        <f t="shared" si="420"/>
        <v>19271743.280006673</v>
      </c>
      <c r="W2497">
        <f t="shared" si="421"/>
        <v>19176177.910265177</v>
      </c>
      <c r="X2497">
        <f t="shared" si="422"/>
        <v>16250993.716781316</v>
      </c>
      <c r="Y2497">
        <f t="shared" si="423"/>
        <v>24915265.428012457</v>
      </c>
      <c r="Z2497">
        <f t="shared" si="424"/>
        <v>9045632.8811210897</v>
      </c>
      <c r="AA2497">
        <f t="shared" si="425"/>
        <v>14214960.733301664</v>
      </c>
      <c r="AB2497">
        <f t="shared" si="426"/>
        <v>9787380.7785052825</v>
      </c>
      <c r="AC2497">
        <f t="shared" si="427"/>
        <v>10249842.342293445</v>
      </c>
      <c r="AD2497">
        <f t="shared" si="428"/>
        <v>0</v>
      </c>
    </row>
    <row r="2498" spans="1:30" x14ac:dyDescent="0.2">
      <c r="A2498" t="s">
        <v>22119</v>
      </c>
      <c r="B2498" t="s">
        <v>22124</v>
      </c>
      <c r="C2498" t="s">
        <v>2918</v>
      </c>
      <c r="D2498">
        <v>3690600</v>
      </c>
      <c r="E2498" t="s">
        <v>297</v>
      </c>
      <c r="F2498" t="s">
        <v>297</v>
      </c>
      <c r="G2498">
        <v>2408700</v>
      </c>
      <c r="H2498" t="s">
        <v>297</v>
      </c>
      <c r="I2498" t="s">
        <v>297</v>
      </c>
      <c r="J2498" t="s">
        <v>297</v>
      </c>
      <c r="K2498" t="s">
        <v>297</v>
      </c>
      <c r="L2498">
        <f t="shared" si="418"/>
        <v>2</v>
      </c>
      <c r="M2498">
        <f t="shared" si="419"/>
        <v>3049650</v>
      </c>
      <c r="N2498" s="5">
        <v>0.87303985713918109</v>
      </c>
      <c r="O2498" s="5">
        <v>0.77564987504823968</v>
      </c>
      <c r="P2498" s="5">
        <v>1.0442438349155359</v>
      </c>
      <c r="Q2498" s="5">
        <v>1.2209783631603377</v>
      </c>
      <c r="R2498" s="5">
        <v>0.91347947773179006</v>
      </c>
      <c r="S2498" s="5">
        <v>1.1314136072372007</v>
      </c>
      <c r="T2498" s="5">
        <v>0.94961054549053725</v>
      </c>
      <c r="U2498" s="5">
        <v>1.1801157126182167</v>
      </c>
      <c r="V2498">
        <f t="shared" si="420"/>
        <v>4227298.4100560257</v>
      </c>
      <c r="W2498" t="str">
        <f t="shared" si="421"/>
        <v>NA</v>
      </c>
      <c r="X2498" t="str">
        <f t="shared" si="422"/>
        <v>NA</v>
      </c>
      <c r="Y2498">
        <f t="shared" si="423"/>
        <v>1972762.2312367642</v>
      </c>
      <c r="Z2498" t="str">
        <f t="shared" si="424"/>
        <v>NA</v>
      </c>
      <c r="AA2498" t="str">
        <f t="shared" si="425"/>
        <v>NA</v>
      </c>
      <c r="AB2498" t="str">
        <f t="shared" si="426"/>
        <v>NA</v>
      </c>
      <c r="AC2498" t="str">
        <f t="shared" si="427"/>
        <v>NA</v>
      </c>
      <c r="AD2498">
        <f t="shared" si="428"/>
        <v>2</v>
      </c>
    </row>
    <row r="2499" spans="1:30" x14ac:dyDescent="0.2">
      <c r="A2499" t="s">
        <v>22119</v>
      </c>
      <c r="B2499" t="s">
        <v>22124</v>
      </c>
      <c r="C2499" t="s">
        <v>2913</v>
      </c>
      <c r="D2499">
        <v>3690600</v>
      </c>
      <c r="E2499" t="s">
        <v>297</v>
      </c>
      <c r="F2499" t="s">
        <v>297</v>
      </c>
      <c r="G2499">
        <v>2408700</v>
      </c>
      <c r="H2499" t="s">
        <v>297</v>
      </c>
      <c r="I2499" t="s">
        <v>297</v>
      </c>
      <c r="J2499" t="s">
        <v>297</v>
      </c>
      <c r="K2499" t="s">
        <v>297</v>
      </c>
      <c r="L2499">
        <f t="shared" ref="L2499:L2562" si="429">COUNTIF(D2499:G2499,"NA")</f>
        <v>2</v>
      </c>
      <c r="M2499">
        <f t="shared" ref="M2499:M2562" si="430">AVERAGE(D2499:G2499)</f>
        <v>3049650</v>
      </c>
      <c r="N2499" s="5">
        <v>0.87303985713918109</v>
      </c>
      <c r="O2499" s="5">
        <v>0.77564987504823968</v>
      </c>
      <c r="P2499" s="5">
        <v>1.0442438349155359</v>
      </c>
      <c r="Q2499" s="5">
        <v>1.2209783631603377</v>
      </c>
      <c r="R2499" s="5">
        <v>0.91347947773179006</v>
      </c>
      <c r="S2499" s="5">
        <v>1.1314136072372007</v>
      </c>
      <c r="T2499" s="5">
        <v>0.94961054549053725</v>
      </c>
      <c r="U2499" s="5">
        <v>1.1801157126182167</v>
      </c>
      <c r="V2499">
        <f t="shared" ref="V2499:V2562" si="431">IFERROR(D2499/N2499,"NA")</f>
        <v>4227298.4100560257</v>
      </c>
      <c r="W2499" t="str">
        <f t="shared" ref="W2499:W2562" si="432">IFERROR(E2499/O2499,"NA")</f>
        <v>NA</v>
      </c>
      <c r="X2499" t="str">
        <f t="shared" ref="X2499:X2562" si="433">IFERROR(F2499/P2499,"NA")</f>
        <v>NA</v>
      </c>
      <c r="Y2499">
        <f t="shared" ref="Y2499:Y2562" si="434">IFERROR(G2499/Q2499,"NA")</f>
        <v>1972762.2312367642</v>
      </c>
      <c r="Z2499" t="str">
        <f t="shared" ref="Z2499:Z2562" si="435">IFERROR(H2499/R2499,"NA")</f>
        <v>NA</v>
      </c>
      <c r="AA2499" t="str">
        <f t="shared" ref="AA2499:AA2562" si="436">IFERROR(I2499/S2499,"NA")</f>
        <v>NA</v>
      </c>
      <c r="AB2499" t="str">
        <f t="shared" ref="AB2499:AB2562" si="437">IFERROR(J2499/T2499,"NA")</f>
        <v>NA</v>
      </c>
      <c r="AC2499" t="str">
        <f t="shared" ref="AC2499:AC2562" si="438">IFERROR(K2499/U2499,"NA")</f>
        <v>NA</v>
      </c>
      <c r="AD2499">
        <f t="shared" ref="AD2499:AD2562" si="439">COUNTIF(V2499:Y2499,"NA")</f>
        <v>2</v>
      </c>
    </row>
    <row r="2500" spans="1:30" x14ac:dyDescent="0.2">
      <c r="A2500" t="s">
        <v>22119</v>
      </c>
      <c r="B2500" t="s">
        <v>22123</v>
      </c>
      <c r="C2500" t="s">
        <v>2907</v>
      </c>
      <c r="D2500">
        <v>703800000</v>
      </c>
      <c r="E2500">
        <v>557010000</v>
      </c>
      <c r="F2500">
        <v>529700000</v>
      </c>
      <c r="G2500">
        <v>1553300000</v>
      </c>
      <c r="H2500">
        <v>761160000</v>
      </c>
      <c r="I2500">
        <v>985090000</v>
      </c>
      <c r="J2500">
        <v>614240000</v>
      </c>
      <c r="K2500">
        <v>458920000</v>
      </c>
      <c r="L2500">
        <f t="shared" si="429"/>
        <v>0</v>
      </c>
      <c r="M2500">
        <f t="shared" si="430"/>
        <v>835952500</v>
      </c>
      <c r="N2500" s="5">
        <v>0.87303985713918109</v>
      </c>
      <c r="O2500" s="5">
        <v>0.77564987504823968</v>
      </c>
      <c r="P2500" s="5">
        <v>1.0442438349155359</v>
      </c>
      <c r="Q2500" s="5">
        <v>1.2209783631603377</v>
      </c>
      <c r="R2500" s="5">
        <v>0.91347947773179006</v>
      </c>
      <c r="S2500" s="5">
        <v>1.1314136072372007</v>
      </c>
      <c r="T2500" s="5">
        <v>0.94961054549053725</v>
      </c>
      <c r="U2500" s="5">
        <v>1.1801157126182167</v>
      </c>
      <c r="V2500">
        <f t="shared" si="431"/>
        <v>806148761.9892242</v>
      </c>
      <c r="W2500">
        <f t="shared" si="432"/>
        <v>718120401.89571118</v>
      </c>
      <c r="X2500">
        <f t="shared" si="433"/>
        <v>507257004.81903732</v>
      </c>
      <c r="Y2500">
        <f t="shared" si="434"/>
        <v>1272176515.8716593</v>
      </c>
      <c r="Z2500">
        <f t="shared" si="435"/>
        <v>833253530.6540153</v>
      </c>
      <c r="AA2500">
        <f t="shared" si="436"/>
        <v>870671868.97768676</v>
      </c>
      <c r="AB2500">
        <f t="shared" si="437"/>
        <v>646833591.85180914</v>
      </c>
      <c r="AC2500">
        <f t="shared" si="438"/>
        <v>388877120.34766102</v>
      </c>
      <c r="AD2500">
        <f t="shared" si="439"/>
        <v>0</v>
      </c>
    </row>
    <row r="2501" spans="1:30" x14ac:dyDescent="0.2">
      <c r="A2501" t="s">
        <v>22119</v>
      </c>
      <c r="B2501" t="s">
        <v>22122</v>
      </c>
      <c r="C2501" t="s">
        <v>2899</v>
      </c>
      <c r="D2501">
        <v>52616000</v>
      </c>
      <c r="E2501">
        <v>81179000</v>
      </c>
      <c r="F2501">
        <v>17996000</v>
      </c>
      <c r="G2501">
        <v>62941000</v>
      </c>
      <c r="H2501">
        <v>21814000</v>
      </c>
      <c r="I2501">
        <v>37194000</v>
      </c>
      <c r="J2501">
        <v>49373000</v>
      </c>
      <c r="K2501">
        <v>29126000</v>
      </c>
      <c r="L2501">
        <f t="shared" si="429"/>
        <v>0</v>
      </c>
      <c r="M2501">
        <f t="shared" si="430"/>
        <v>53683000</v>
      </c>
      <c r="N2501" s="5">
        <v>0.87303985713918109</v>
      </c>
      <c r="O2501" s="5">
        <v>0.77564987504823968</v>
      </c>
      <c r="P2501" s="5">
        <v>1.0442438349155359</v>
      </c>
      <c r="Q2501" s="5">
        <v>1.2209783631603377</v>
      </c>
      <c r="R2501" s="5">
        <v>0.91347947773179006</v>
      </c>
      <c r="S2501" s="5">
        <v>1.1314136072372007</v>
      </c>
      <c r="T2501" s="5">
        <v>0.94961054549053725</v>
      </c>
      <c r="U2501" s="5">
        <v>1.1801157126182167</v>
      </c>
      <c r="V2501">
        <f t="shared" si="431"/>
        <v>60267580.649083577</v>
      </c>
      <c r="W2501">
        <f t="shared" si="432"/>
        <v>104659334.85124493</v>
      </c>
      <c r="X2501">
        <f t="shared" si="433"/>
        <v>17233522.859587304</v>
      </c>
      <c r="Y2501">
        <f t="shared" si="434"/>
        <v>51549644.038806483</v>
      </c>
      <c r="Z2501">
        <f t="shared" si="435"/>
        <v>23880120.497249842</v>
      </c>
      <c r="AA2501">
        <f t="shared" si="436"/>
        <v>32873919.636536844</v>
      </c>
      <c r="AB2501">
        <f t="shared" si="437"/>
        <v>51992893.54405342</v>
      </c>
      <c r="AC2501">
        <f t="shared" si="438"/>
        <v>24680630.626788929</v>
      </c>
      <c r="AD2501">
        <f t="shared" si="439"/>
        <v>0</v>
      </c>
    </row>
    <row r="2502" spans="1:30" x14ac:dyDescent="0.2">
      <c r="A2502" t="s">
        <v>22119</v>
      </c>
      <c r="B2502" t="s">
        <v>22121</v>
      </c>
      <c r="C2502" t="s">
        <v>2891</v>
      </c>
      <c r="D2502">
        <v>50198000</v>
      </c>
      <c r="E2502">
        <v>71803000</v>
      </c>
      <c r="F2502">
        <v>23606000</v>
      </c>
      <c r="G2502">
        <v>51394000</v>
      </c>
      <c r="H2502">
        <v>27124000</v>
      </c>
      <c r="I2502">
        <v>40000000</v>
      </c>
      <c r="J2502">
        <v>36142000</v>
      </c>
      <c r="K2502">
        <v>41453000</v>
      </c>
      <c r="L2502">
        <f t="shared" si="429"/>
        <v>0</v>
      </c>
      <c r="M2502">
        <f t="shared" si="430"/>
        <v>49250250</v>
      </c>
      <c r="N2502" s="5">
        <v>0.87303985713918109</v>
      </c>
      <c r="O2502" s="5">
        <v>0.77564987504823968</v>
      </c>
      <c r="P2502" s="5">
        <v>1.0442438349155359</v>
      </c>
      <c r="Q2502" s="5">
        <v>1.2209783631603377</v>
      </c>
      <c r="R2502" s="5">
        <v>0.91347947773179006</v>
      </c>
      <c r="S2502" s="5">
        <v>1.1314136072372007</v>
      </c>
      <c r="T2502" s="5">
        <v>0.94961054549053725</v>
      </c>
      <c r="U2502" s="5">
        <v>1.1801157126182167</v>
      </c>
      <c r="V2502">
        <f t="shared" si="431"/>
        <v>57497947.647534922</v>
      </c>
      <c r="W2502">
        <f t="shared" si="432"/>
        <v>92571406.648565993</v>
      </c>
      <c r="X2502">
        <f t="shared" si="433"/>
        <v>22605831.330485549</v>
      </c>
      <c r="Y2502">
        <f t="shared" si="434"/>
        <v>42092473.995176762</v>
      </c>
      <c r="Z2502">
        <f t="shared" si="435"/>
        <v>29693058.969808597</v>
      </c>
      <c r="AA2502">
        <f t="shared" si="436"/>
        <v>35354002.942987412</v>
      </c>
      <c r="AB2502">
        <f t="shared" si="437"/>
        <v>38059813.227253333</v>
      </c>
      <c r="AC2502">
        <f t="shared" si="438"/>
        <v>35126216.486035891</v>
      </c>
      <c r="AD2502">
        <f t="shared" si="439"/>
        <v>0</v>
      </c>
    </row>
    <row r="2503" spans="1:30" x14ac:dyDescent="0.2">
      <c r="A2503" t="s">
        <v>22119</v>
      </c>
      <c r="B2503" t="s">
        <v>22120</v>
      </c>
      <c r="C2503" t="s">
        <v>2883</v>
      </c>
      <c r="D2503">
        <v>8200100</v>
      </c>
      <c r="E2503">
        <v>7716000</v>
      </c>
      <c r="F2503">
        <v>5791700</v>
      </c>
      <c r="G2503" t="s">
        <v>297</v>
      </c>
      <c r="H2503" t="s">
        <v>297</v>
      </c>
      <c r="I2503" t="s">
        <v>297</v>
      </c>
      <c r="J2503" t="s">
        <v>297</v>
      </c>
      <c r="K2503">
        <v>6246000</v>
      </c>
      <c r="L2503">
        <f t="shared" si="429"/>
        <v>1</v>
      </c>
      <c r="M2503">
        <f t="shared" si="430"/>
        <v>7235933.333333333</v>
      </c>
      <c r="N2503" s="5">
        <v>0.87303985713918109</v>
      </c>
      <c r="O2503" s="5">
        <v>0.77564987504823968</v>
      </c>
      <c r="P2503" s="5">
        <v>1.0442438349155359</v>
      </c>
      <c r="Q2503" s="5">
        <v>1.2209783631603377</v>
      </c>
      <c r="R2503" s="5">
        <v>0.91347947773179006</v>
      </c>
      <c r="S2503" s="5">
        <v>1.1314136072372007</v>
      </c>
      <c r="T2503" s="5">
        <v>0.94961054549053725</v>
      </c>
      <c r="U2503" s="5">
        <v>1.1801157126182167</v>
      </c>
      <c r="V2503">
        <f t="shared" si="431"/>
        <v>9392583.7783288397</v>
      </c>
      <c r="W2503">
        <f t="shared" si="432"/>
        <v>9947787.3306175955</v>
      </c>
      <c r="X2503">
        <f t="shared" si="433"/>
        <v>5546309.9769877642</v>
      </c>
      <c r="Y2503" t="str">
        <f t="shared" si="434"/>
        <v>NA</v>
      </c>
      <c r="Z2503" t="str">
        <f t="shared" si="435"/>
        <v>NA</v>
      </c>
      <c r="AA2503" t="str">
        <f t="shared" si="436"/>
        <v>NA</v>
      </c>
      <c r="AB2503" t="str">
        <f t="shared" si="437"/>
        <v>NA</v>
      </c>
      <c r="AC2503">
        <f t="shared" si="438"/>
        <v>5292701.3285354543</v>
      </c>
      <c r="AD2503">
        <f t="shared" si="439"/>
        <v>1</v>
      </c>
    </row>
    <row r="2504" spans="1:30" x14ac:dyDescent="0.2">
      <c r="A2504" t="s">
        <v>22119</v>
      </c>
      <c r="B2504" t="s">
        <v>22118</v>
      </c>
      <c r="C2504" t="s">
        <v>2875</v>
      </c>
      <c r="D2504">
        <v>77097000</v>
      </c>
      <c r="E2504">
        <v>79463000</v>
      </c>
      <c r="F2504">
        <v>106500000</v>
      </c>
      <c r="G2504">
        <v>127050000</v>
      </c>
      <c r="H2504">
        <v>78004000</v>
      </c>
      <c r="I2504">
        <v>118540000</v>
      </c>
      <c r="J2504">
        <v>88298000</v>
      </c>
      <c r="K2504">
        <v>108650000</v>
      </c>
      <c r="L2504">
        <f t="shared" si="429"/>
        <v>0</v>
      </c>
      <c r="M2504">
        <f t="shared" si="430"/>
        <v>97527500</v>
      </c>
      <c r="N2504" s="5">
        <v>0.87303985713918109</v>
      </c>
      <c r="O2504" s="5">
        <v>0.77564987504823968</v>
      </c>
      <c r="P2504" s="5">
        <v>1.0442438349155359</v>
      </c>
      <c r="Q2504" s="5">
        <v>1.2209783631603377</v>
      </c>
      <c r="R2504" s="5">
        <v>0.91347947773179006</v>
      </c>
      <c r="S2504" s="5">
        <v>1.1314136072372007</v>
      </c>
      <c r="T2504" s="5">
        <v>0.94961054549053725</v>
      </c>
      <c r="U2504" s="5">
        <v>1.1801157126182167</v>
      </c>
      <c r="V2504">
        <f t="shared" si="431"/>
        <v>88308683.01091677</v>
      </c>
      <c r="W2504">
        <f t="shared" si="432"/>
        <v>102446996.45578875</v>
      </c>
      <c r="X2504">
        <f t="shared" si="433"/>
        <v>101987674.18015382</v>
      </c>
      <c r="Y2504">
        <f t="shared" si="434"/>
        <v>104055897.98589733</v>
      </c>
      <c r="Z2504">
        <f t="shared" si="435"/>
        <v>85392175.633422419</v>
      </c>
      <c r="AA2504">
        <f t="shared" si="436"/>
        <v>104771587.72154319</v>
      </c>
      <c r="AB2504">
        <f t="shared" si="437"/>
        <v>92983381.891982034</v>
      </c>
      <c r="AC2504">
        <f t="shared" si="438"/>
        <v>92067242.930736005</v>
      </c>
      <c r="AD2504">
        <f t="shared" si="439"/>
        <v>0</v>
      </c>
    </row>
    <row r="2505" spans="1:30" x14ac:dyDescent="0.2">
      <c r="A2505" t="s">
        <v>22117</v>
      </c>
      <c r="B2505" t="s">
        <v>22116</v>
      </c>
      <c r="C2505" t="s">
        <v>2867</v>
      </c>
      <c r="D2505">
        <v>19629000</v>
      </c>
      <c r="E2505">
        <v>22514000</v>
      </c>
      <c r="F2505">
        <v>12265000</v>
      </c>
      <c r="G2505">
        <v>36727000</v>
      </c>
      <c r="H2505">
        <v>15498000</v>
      </c>
      <c r="I2505">
        <v>23929000</v>
      </c>
      <c r="J2505">
        <v>18258000</v>
      </c>
      <c r="K2505">
        <v>13743000</v>
      </c>
      <c r="L2505">
        <f t="shared" si="429"/>
        <v>0</v>
      </c>
      <c r="M2505">
        <f t="shared" si="430"/>
        <v>22783750</v>
      </c>
      <c r="N2505" s="5">
        <v>1.0506499970548229</v>
      </c>
      <c r="O2505" s="5">
        <v>1.0312446211556003</v>
      </c>
      <c r="P2505" s="5">
        <v>1.0133783633776885</v>
      </c>
      <c r="Q2505" s="5">
        <v>1.1309951790211015</v>
      </c>
      <c r="R2505" s="5">
        <v>0.81164661005039151</v>
      </c>
      <c r="S2505" s="5">
        <v>1.2233510666944867</v>
      </c>
      <c r="T2505" s="5">
        <v>0.83336735360877978</v>
      </c>
      <c r="U2505" s="5">
        <v>0.97318026066852625</v>
      </c>
      <c r="V2505">
        <f t="shared" si="431"/>
        <v>18682720.273187</v>
      </c>
      <c r="W2505">
        <f t="shared" si="432"/>
        <v>21831871.447504941</v>
      </c>
      <c r="X2505">
        <f t="shared" si="433"/>
        <v>12103080.589879148</v>
      </c>
      <c r="Y2505">
        <f t="shared" si="434"/>
        <v>32473171.13392821</v>
      </c>
      <c r="Z2505">
        <f t="shared" si="435"/>
        <v>19094517.007885732</v>
      </c>
      <c r="AA2505">
        <f t="shared" si="436"/>
        <v>19560206.919716451</v>
      </c>
      <c r="AB2505">
        <f t="shared" si="437"/>
        <v>21908705.591761313</v>
      </c>
      <c r="AC2505">
        <f t="shared" si="438"/>
        <v>14121741.423895348</v>
      </c>
      <c r="AD2505">
        <f t="shared" si="439"/>
        <v>0</v>
      </c>
    </row>
    <row r="2506" spans="1:30" x14ac:dyDescent="0.2">
      <c r="A2506" t="s">
        <v>22115</v>
      </c>
      <c r="B2506" t="s">
        <v>22114</v>
      </c>
      <c r="C2506" t="s">
        <v>2859</v>
      </c>
      <c r="D2506">
        <v>39568000</v>
      </c>
      <c r="E2506">
        <v>67109000</v>
      </c>
      <c r="F2506">
        <v>10636000</v>
      </c>
      <c r="G2506">
        <v>58776000</v>
      </c>
      <c r="H2506">
        <v>14394000</v>
      </c>
      <c r="I2506">
        <v>22966000</v>
      </c>
      <c r="J2506">
        <v>13842000</v>
      </c>
      <c r="K2506">
        <v>42984000</v>
      </c>
      <c r="L2506">
        <f t="shared" si="429"/>
        <v>0</v>
      </c>
      <c r="M2506">
        <f t="shared" si="430"/>
        <v>44022250</v>
      </c>
      <c r="N2506" s="5">
        <v>1.278489932106073</v>
      </c>
      <c r="O2506" s="5">
        <v>1.0093386011729812</v>
      </c>
      <c r="P2506" s="5">
        <v>1.2561347791742512</v>
      </c>
      <c r="Q2506" s="5">
        <v>1.1249908117591794</v>
      </c>
      <c r="R2506" s="5">
        <v>0.72195714080846385</v>
      </c>
      <c r="S2506" s="5">
        <v>0.91301672890646102</v>
      </c>
      <c r="T2506" s="5">
        <v>1.1960208146213358</v>
      </c>
      <c r="U2506" s="5">
        <v>0.69558738953966015</v>
      </c>
      <c r="V2506">
        <f t="shared" si="431"/>
        <v>30949011.803964011</v>
      </c>
      <c r="W2506">
        <f t="shared" si="432"/>
        <v>66488094.205463573</v>
      </c>
      <c r="X2506">
        <f t="shared" si="433"/>
        <v>8467244.2609954774</v>
      </c>
      <c r="Y2506">
        <f t="shared" si="434"/>
        <v>52245760.041444547</v>
      </c>
      <c r="Z2506">
        <f t="shared" si="435"/>
        <v>19937471.612070039</v>
      </c>
      <c r="AA2506">
        <f t="shared" si="436"/>
        <v>25153975.029030249</v>
      </c>
      <c r="AB2506">
        <f t="shared" si="437"/>
        <v>11573377.177706078</v>
      </c>
      <c r="AC2506">
        <f t="shared" si="438"/>
        <v>61795254.839865364</v>
      </c>
      <c r="AD2506">
        <f t="shared" si="439"/>
        <v>0</v>
      </c>
    </row>
    <row r="2507" spans="1:30" x14ac:dyDescent="0.2">
      <c r="A2507" t="s">
        <v>22108</v>
      </c>
      <c r="B2507" t="s">
        <v>22113</v>
      </c>
      <c r="C2507" t="s">
        <v>2854</v>
      </c>
      <c r="D2507">
        <v>125650000</v>
      </c>
      <c r="E2507">
        <v>92483000</v>
      </c>
      <c r="F2507" t="s">
        <v>297</v>
      </c>
      <c r="G2507" t="s">
        <v>297</v>
      </c>
      <c r="H2507">
        <v>162950000</v>
      </c>
      <c r="I2507">
        <v>141830000</v>
      </c>
      <c r="J2507">
        <v>75469000</v>
      </c>
      <c r="K2507">
        <v>79390000</v>
      </c>
      <c r="L2507">
        <f t="shared" si="429"/>
        <v>2</v>
      </c>
      <c r="M2507">
        <f t="shared" si="430"/>
        <v>109066500</v>
      </c>
      <c r="N2507" s="5" t="s">
        <v>297</v>
      </c>
      <c r="O2507" s="5" t="s">
        <v>297</v>
      </c>
      <c r="P2507" s="5" t="s">
        <v>297</v>
      </c>
      <c r="Q2507" s="5" t="s">
        <v>297</v>
      </c>
      <c r="R2507" s="5" t="s">
        <v>297</v>
      </c>
      <c r="S2507" s="5" t="s">
        <v>297</v>
      </c>
      <c r="T2507" s="5" t="s">
        <v>297</v>
      </c>
      <c r="U2507" s="5" t="s">
        <v>297</v>
      </c>
      <c r="V2507" t="str">
        <f t="shared" si="431"/>
        <v>NA</v>
      </c>
      <c r="W2507" t="str">
        <f t="shared" si="432"/>
        <v>NA</v>
      </c>
      <c r="X2507" t="str">
        <f t="shared" si="433"/>
        <v>NA</v>
      </c>
      <c r="Y2507" t="str">
        <f t="shared" si="434"/>
        <v>NA</v>
      </c>
      <c r="Z2507" t="str">
        <f t="shared" si="435"/>
        <v>NA</v>
      </c>
      <c r="AA2507" t="str">
        <f t="shared" si="436"/>
        <v>NA</v>
      </c>
      <c r="AB2507" t="str">
        <f t="shared" si="437"/>
        <v>NA</v>
      </c>
      <c r="AC2507" t="str">
        <f t="shared" si="438"/>
        <v>NA</v>
      </c>
      <c r="AD2507">
        <f t="shared" si="439"/>
        <v>4</v>
      </c>
    </row>
    <row r="2508" spans="1:30" x14ac:dyDescent="0.2">
      <c r="A2508" t="s">
        <v>22108</v>
      </c>
      <c r="B2508" t="s">
        <v>22112</v>
      </c>
      <c r="C2508" t="s">
        <v>2846</v>
      </c>
      <c r="D2508">
        <v>3288900</v>
      </c>
      <c r="E2508">
        <v>6379200</v>
      </c>
      <c r="F2508">
        <v>4325900</v>
      </c>
      <c r="G2508">
        <v>6100300</v>
      </c>
      <c r="H2508" t="s">
        <v>297</v>
      </c>
      <c r="I2508">
        <v>3523200</v>
      </c>
      <c r="J2508" t="s">
        <v>297</v>
      </c>
      <c r="K2508">
        <v>1503600</v>
      </c>
      <c r="L2508">
        <f t="shared" si="429"/>
        <v>0</v>
      </c>
      <c r="M2508">
        <f t="shared" si="430"/>
        <v>5023575</v>
      </c>
      <c r="N2508" s="5" t="s">
        <v>297</v>
      </c>
      <c r="O2508" s="5" t="s">
        <v>297</v>
      </c>
      <c r="P2508" s="5" t="s">
        <v>297</v>
      </c>
      <c r="Q2508" s="5" t="s">
        <v>297</v>
      </c>
      <c r="R2508" s="5" t="s">
        <v>297</v>
      </c>
      <c r="S2508" s="5" t="s">
        <v>297</v>
      </c>
      <c r="T2508" s="5" t="s">
        <v>297</v>
      </c>
      <c r="U2508" s="5" t="s">
        <v>297</v>
      </c>
      <c r="V2508" t="str">
        <f t="shared" si="431"/>
        <v>NA</v>
      </c>
      <c r="W2508" t="str">
        <f t="shared" si="432"/>
        <v>NA</v>
      </c>
      <c r="X2508" t="str">
        <f t="shared" si="433"/>
        <v>NA</v>
      </c>
      <c r="Y2508" t="str">
        <f t="shared" si="434"/>
        <v>NA</v>
      </c>
      <c r="Z2508" t="str">
        <f t="shared" si="435"/>
        <v>NA</v>
      </c>
      <c r="AA2508" t="str">
        <f t="shared" si="436"/>
        <v>NA</v>
      </c>
      <c r="AB2508" t="str">
        <f t="shared" si="437"/>
        <v>NA</v>
      </c>
      <c r="AC2508" t="str">
        <f t="shared" si="438"/>
        <v>NA</v>
      </c>
      <c r="AD2508">
        <f t="shared" si="439"/>
        <v>4</v>
      </c>
    </row>
    <row r="2509" spans="1:30" x14ac:dyDescent="0.2">
      <c r="A2509" t="s">
        <v>22108</v>
      </c>
      <c r="B2509" t="s">
        <v>22111</v>
      </c>
      <c r="C2509" t="s">
        <v>2840</v>
      </c>
      <c r="D2509">
        <v>11749000</v>
      </c>
      <c r="E2509">
        <v>9427200</v>
      </c>
      <c r="F2509">
        <v>4868200</v>
      </c>
      <c r="G2509">
        <v>21797000</v>
      </c>
      <c r="H2509">
        <v>6736000</v>
      </c>
      <c r="I2509">
        <v>8503100</v>
      </c>
      <c r="J2509">
        <v>8563900</v>
      </c>
      <c r="K2509">
        <v>7690200</v>
      </c>
      <c r="L2509">
        <f t="shared" si="429"/>
        <v>0</v>
      </c>
      <c r="M2509">
        <f t="shared" si="430"/>
        <v>11960350</v>
      </c>
      <c r="N2509" s="5" t="s">
        <v>297</v>
      </c>
      <c r="O2509" s="5" t="s">
        <v>297</v>
      </c>
      <c r="P2509" s="5" t="s">
        <v>297</v>
      </c>
      <c r="Q2509" s="5" t="s">
        <v>297</v>
      </c>
      <c r="R2509" s="5" t="s">
        <v>297</v>
      </c>
      <c r="S2509" s="5" t="s">
        <v>297</v>
      </c>
      <c r="T2509" s="5" t="s">
        <v>297</v>
      </c>
      <c r="U2509" s="5" t="s">
        <v>297</v>
      </c>
      <c r="V2509" t="str">
        <f t="shared" si="431"/>
        <v>NA</v>
      </c>
      <c r="W2509" t="str">
        <f t="shared" si="432"/>
        <v>NA</v>
      </c>
      <c r="X2509" t="str">
        <f t="shared" si="433"/>
        <v>NA</v>
      </c>
      <c r="Y2509" t="str">
        <f t="shared" si="434"/>
        <v>NA</v>
      </c>
      <c r="Z2509" t="str">
        <f t="shared" si="435"/>
        <v>NA</v>
      </c>
      <c r="AA2509" t="str">
        <f t="shared" si="436"/>
        <v>NA</v>
      </c>
      <c r="AB2509" t="str">
        <f t="shared" si="437"/>
        <v>NA</v>
      </c>
      <c r="AC2509" t="str">
        <f t="shared" si="438"/>
        <v>NA</v>
      </c>
      <c r="AD2509">
        <f t="shared" si="439"/>
        <v>4</v>
      </c>
    </row>
    <row r="2510" spans="1:30" x14ac:dyDescent="0.2">
      <c r="A2510" t="s">
        <v>22108</v>
      </c>
      <c r="B2510" t="s">
        <v>22110</v>
      </c>
      <c r="C2510" t="s">
        <v>2833</v>
      </c>
      <c r="D2510">
        <v>48088000</v>
      </c>
      <c r="E2510">
        <v>41784000</v>
      </c>
      <c r="F2510">
        <v>28699000</v>
      </c>
      <c r="G2510">
        <v>66537000</v>
      </c>
      <c r="H2510">
        <v>36823000</v>
      </c>
      <c r="I2510">
        <v>62951000</v>
      </c>
      <c r="J2510">
        <v>36894000</v>
      </c>
      <c r="K2510">
        <v>8866300</v>
      </c>
      <c r="L2510">
        <f t="shared" si="429"/>
        <v>0</v>
      </c>
      <c r="M2510">
        <f t="shared" si="430"/>
        <v>46277000</v>
      </c>
      <c r="N2510" s="5" t="s">
        <v>297</v>
      </c>
      <c r="O2510" s="5" t="s">
        <v>297</v>
      </c>
      <c r="P2510" s="5" t="s">
        <v>297</v>
      </c>
      <c r="Q2510" s="5" t="s">
        <v>297</v>
      </c>
      <c r="R2510" s="5" t="s">
        <v>297</v>
      </c>
      <c r="S2510" s="5" t="s">
        <v>297</v>
      </c>
      <c r="T2510" s="5" t="s">
        <v>297</v>
      </c>
      <c r="U2510" s="5" t="s">
        <v>297</v>
      </c>
      <c r="V2510" t="str">
        <f t="shared" si="431"/>
        <v>NA</v>
      </c>
      <c r="W2510" t="str">
        <f t="shared" si="432"/>
        <v>NA</v>
      </c>
      <c r="X2510" t="str">
        <f t="shared" si="433"/>
        <v>NA</v>
      </c>
      <c r="Y2510" t="str">
        <f t="shared" si="434"/>
        <v>NA</v>
      </c>
      <c r="Z2510" t="str">
        <f t="shared" si="435"/>
        <v>NA</v>
      </c>
      <c r="AA2510" t="str">
        <f t="shared" si="436"/>
        <v>NA</v>
      </c>
      <c r="AB2510" t="str">
        <f t="shared" si="437"/>
        <v>NA</v>
      </c>
      <c r="AC2510" t="str">
        <f t="shared" si="438"/>
        <v>NA</v>
      </c>
      <c r="AD2510">
        <f t="shared" si="439"/>
        <v>4</v>
      </c>
    </row>
    <row r="2511" spans="1:30" x14ac:dyDescent="0.2">
      <c r="A2511" t="s">
        <v>22108</v>
      </c>
      <c r="B2511" t="s">
        <v>22109</v>
      </c>
      <c r="C2511" t="s">
        <v>2825</v>
      </c>
      <c r="D2511">
        <v>14785000</v>
      </c>
      <c r="E2511">
        <v>17494000</v>
      </c>
      <c r="F2511">
        <v>6420000</v>
      </c>
      <c r="G2511">
        <v>998550</v>
      </c>
      <c r="H2511" t="s">
        <v>297</v>
      </c>
      <c r="I2511">
        <v>14021000</v>
      </c>
      <c r="J2511">
        <v>11053000</v>
      </c>
      <c r="K2511" t="s">
        <v>297</v>
      </c>
      <c r="L2511">
        <f t="shared" si="429"/>
        <v>0</v>
      </c>
      <c r="M2511">
        <f t="shared" si="430"/>
        <v>9924387.5</v>
      </c>
      <c r="N2511" s="5" t="s">
        <v>297</v>
      </c>
      <c r="O2511" s="5" t="s">
        <v>297</v>
      </c>
      <c r="P2511" s="5" t="s">
        <v>297</v>
      </c>
      <c r="Q2511" s="5" t="s">
        <v>297</v>
      </c>
      <c r="R2511" s="5" t="s">
        <v>297</v>
      </c>
      <c r="S2511" s="5" t="s">
        <v>297</v>
      </c>
      <c r="T2511" s="5" t="s">
        <v>297</v>
      </c>
      <c r="U2511" s="5" t="s">
        <v>297</v>
      </c>
      <c r="V2511" t="str">
        <f t="shared" si="431"/>
        <v>NA</v>
      </c>
      <c r="W2511" t="str">
        <f t="shared" si="432"/>
        <v>NA</v>
      </c>
      <c r="X2511" t="str">
        <f t="shared" si="433"/>
        <v>NA</v>
      </c>
      <c r="Y2511" t="str">
        <f t="shared" si="434"/>
        <v>NA</v>
      </c>
      <c r="Z2511" t="str">
        <f t="shared" si="435"/>
        <v>NA</v>
      </c>
      <c r="AA2511" t="str">
        <f t="shared" si="436"/>
        <v>NA</v>
      </c>
      <c r="AB2511" t="str">
        <f t="shared" si="437"/>
        <v>NA</v>
      </c>
      <c r="AC2511" t="str">
        <f t="shared" si="438"/>
        <v>NA</v>
      </c>
      <c r="AD2511">
        <f t="shared" si="439"/>
        <v>4</v>
      </c>
    </row>
    <row r="2512" spans="1:30" x14ac:dyDescent="0.2">
      <c r="A2512" t="s">
        <v>22108</v>
      </c>
      <c r="B2512" t="s">
        <v>22109</v>
      </c>
      <c r="C2512" t="s">
        <v>2824</v>
      </c>
      <c r="D2512">
        <v>14785000</v>
      </c>
      <c r="E2512">
        <v>17494000</v>
      </c>
      <c r="F2512">
        <v>6420000</v>
      </c>
      <c r="G2512">
        <v>998550</v>
      </c>
      <c r="H2512" t="s">
        <v>297</v>
      </c>
      <c r="I2512">
        <v>14021000</v>
      </c>
      <c r="J2512">
        <v>11053000</v>
      </c>
      <c r="K2512" t="s">
        <v>297</v>
      </c>
      <c r="L2512">
        <f t="shared" si="429"/>
        <v>0</v>
      </c>
      <c r="M2512">
        <f t="shared" si="430"/>
        <v>9924387.5</v>
      </c>
      <c r="N2512" s="5" t="s">
        <v>297</v>
      </c>
      <c r="O2512" s="5" t="s">
        <v>297</v>
      </c>
      <c r="P2512" s="5" t="s">
        <v>297</v>
      </c>
      <c r="Q2512" s="5" t="s">
        <v>297</v>
      </c>
      <c r="R2512" s="5" t="s">
        <v>297</v>
      </c>
      <c r="S2512" s="5" t="s">
        <v>297</v>
      </c>
      <c r="T2512" s="5" t="s">
        <v>297</v>
      </c>
      <c r="U2512" s="5" t="s">
        <v>297</v>
      </c>
      <c r="V2512" t="str">
        <f t="shared" si="431"/>
        <v>NA</v>
      </c>
      <c r="W2512" t="str">
        <f t="shared" si="432"/>
        <v>NA</v>
      </c>
      <c r="X2512" t="str">
        <f t="shared" si="433"/>
        <v>NA</v>
      </c>
      <c r="Y2512" t="str">
        <f t="shared" si="434"/>
        <v>NA</v>
      </c>
      <c r="Z2512" t="str">
        <f t="shared" si="435"/>
        <v>NA</v>
      </c>
      <c r="AA2512" t="str">
        <f t="shared" si="436"/>
        <v>NA</v>
      </c>
      <c r="AB2512" t="str">
        <f t="shared" si="437"/>
        <v>NA</v>
      </c>
      <c r="AC2512" t="str">
        <f t="shared" si="438"/>
        <v>NA</v>
      </c>
      <c r="AD2512">
        <f t="shared" si="439"/>
        <v>4</v>
      </c>
    </row>
    <row r="2513" spans="1:30" x14ac:dyDescent="0.2">
      <c r="A2513" t="s">
        <v>22108</v>
      </c>
      <c r="B2513" t="s">
        <v>22107</v>
      </c>
      <c r="C2513" t="s">
        <v>2816</v>
      </c>
      <c r="D2513">
        <v>6496000</v>
      </c>
      <c r="E2513">
        <v>10712000</v>
      </c>
      <c r="F2513" t="s">
        <v>297</v>
      </c>
      <c r="G2513" t="s">
        <v>297</v>
      </c>
      <c r="H2513" t="s">
        <v>297</v>
      </c>
      <c r="I2513" t="s">
        <v>297</v>
      </c>
      <c r="J2513" t="s">
        <v>297</v>
      </c>
      <c r="K2513" t="s">
        <v>297</v>
      </c>
      <c r="L2513">
        <f t="shared" si="429"/>
        <v>2</v>
      </c>
      <c r="M2513">
        <f t="shared" si="430"/>
        <v>8604000</v>
      </c>
      <c r="N2513" s="5" t="s">
        <v>297</v>
      </c>
      <c r="O2513" s="5" t="s">
        <v>297</v>
      </c>
      <c r="P2513" s="5" t="s">
        <v>297</v>
      </c>
      <c r="Q2513" s="5" t="s">
        <v>297</v>
      </c>
      <c r="R2513" s="5" t="s">
        <v>297</v>
      </c>
      <c r="S2513" s="5" t="s">
        <v>297</v>
      </c>
      <c r="T2513" s="5" t="s">
        <v>297</v>
      </c>
      <c r="U2513" s="5" t="s">
        <v>297</v>
      </c>
      <c r="V2513" t="str">
        <f t="shared" si="431"/>
        <v>NA</v>
      </c>
      <c r="W2513" t="str">
        <f t="shared" si="432"/>
        <v>NA</v>
      </c>
      <c r="X2513" t="str">
        <f t="shared" si="433"/>
        <v>NA</v>
      </c>
      <c r="Y2513" t="str">
        <f t="shared" si="434"/>
        <v>NA</v>
      </c>
      <c r="Z2513" t="str">
        <f t="shared" si="435"/>
        <v>NA</v>
      </c>
      <c r="AA2513" t="str">
        <f t="shared" si="436"/>
        <v>NA</v>
      </c>
      <c r="AB2513" t="str">
        <f t="shared" si="437"/>
        <v>NA</v>
      </c>
      <c r="AC2513" t="str">
        <f t="shared" si="438"/>
        <v>NA</v>
      </c>
      <c r="AD2513">
        <f t="shared" si="439"/>
        <v>4</v>
      </c>
    </row>
    <row r="2514" spans="1:30" x14ac:dyDescent="0.2">
      <c r="A2514" t="s">
        <v>22104</v>
      </c>
      <c r="B2514" t="s">
        <v>22106</v>
      </c>
      <c r="C2514" t="s">
        <v>2811</v>
      </c>
      <c r="D2514" t="s">
        <v>297</v>
      </c>
      <c r="E2514" t="s">
        <v>297</v>
      </c>
      <c r="F2514" t="s">
        <v>297</v>
      </c>
      <c r="G2514" t="s">
        <v>297</v>
      </c>
      <c r="H2514" t="s">
        <v>297</v>
      </c>
      <c r="I2514" t="s">
        <v>297</v>
      </c>
      <c r="J2514" t="s">
        <v>297</v>
      </c>
      <c r="K2514" t="s">
        <v>297</v>
      </c>
      <c r="L2514">
        <f t="shared" si="429"/>
        <v>4</v>
      </c>
      <c r="M2514" t="e">
        <f t="shared" si="430"/>
        <v>#DIV/0!</v>
      </c>
      <c r="N2514" s="5" t="s">
        <v>297</v>
      </c>
      <c r="O2514" s="5" t="s">
        <v>297</v>
      </c>
      <c r="P2514" s="5" t="s">
        <v>297</v>
      </c>
      <c r="Q2514" s="5" t="s">
        <v>297</v>
      </c>
      <c r="R2514" s="5" t="s">
        <v>297</v>
      </c>
      <c r="S2514" s="5" t="s">
        <v>297</v>
      </c>
      <c r="T2514" s="5" t="s">
        <v>297</v>
      </c>
      <c r="U2514" s="5" t="s">
        <v>297</v>
      </c>
      <c r="V2514" t="str">
        <f t="shared" si="431"/>
        <v>NA</v>
      </c>
      <c r="W2514" t="str">
        <f t="shared" si="432"/>
        <v>NA</v>
      </c>
      <c r="X2514" t="str">
        <f t="shared" si="433"/>
        <v>NA</v>
      </c>
      <c r="Y2514" t="str">
        <f t="shared" si="434"/>
        <v>NA</v>
      </c>
      <c r="Z2514" t="str">
        <f t="shared" si="435"/>
        <v>NA</v>
      </c>
      <c r="AA2514" t="str">
        <f t="shared" si="436"/>
        <v>NA</v>
      </c>
      <c r="AB2514" t="str">
        <f t="shared" si="437"/>
        <v>NA</v>
      </c>
      <c r="AC2514" t="str">
        <f t="shared" si="438"/>
        <v>NA</v>
      </c>
      <c r="AD2514">
        <f t="shared" si="439"/>
        <v>4</v>
      </c>
    </row>
    <row r="2515" spans="1:30" x14ac:dyDescent="0.2">
      <c r="A2515" t="s">
        <v>22104</v>
      </c>
      <c r="B2515" t="s">
        <v>22105</v>
      </c>
      <c r="C2515" t="s">
        <v>2807</v>
      </c>
      <c r="D2515" t="s">
        <v>297</v>
      </c>
      <c r="E2515" t="s">
        <v>297</v>
      </c>
      <c r="F2515" t="s">
        <v>297</v>
      </c>
      <c r="G2515" t="s">
        <v>297</v>
      </c>
      <c r="H2515" t="s">
        <v>297</v>
      </c>
      <c r="I2515" t="s">
        <v>297</v>
      </c>
      <c r="J2515" t="s">
        <v>297</v>
      </c>
      <c r="K2515" t="s">
        <v>297</v>
      </c>
      <c r="L2515">
        <f t="shared" si="429"/>
        <v>4</v>
      </c>
      <c r="M2515" t="e">
        <f t="shared" si="430"/>
        <v>#DIV/0!</v>
      </c>
      <c r="N2515" s="5" t="s">
        <v>297</v>
      </c>
      <c r="O2515" s="5" t="s">
        <v>297</v>
      </c>
      <c r="P2515" s="5" t="s">
        <v>297</v>
      </c>
      <c r="Q2515" s="5" t="s">
        <v>297</v>
      </c>
      <c r="R2515" s="5" t="s">
        <v>297</v>
      </c>
      <c r="S2515" s="5" t="s">
        <v>297</v>
      </c>
      <c r="T2515" s="5" t="s">
        <v>297</v>
      </c>
      <c r="U2515" s="5" t="s">
        <v>297</v>
      </c>
      <c r="V2515" t="str">
        <f t="shared" si="431"/>
        <v>NA</v>
      </c>
      <c r="W2515" t="str">
        <f t="shared" si="432"/>
        <v>NA</v>
      </c>
      <c r="X2515" t="str">
        <f t="shared" si="433"/>
        <v>NA</v>
      </c>
      <c r="Y2515" t="str">
        <f t="shared" si="434"/>
        <v>NA</v>
      </c>
      <c r="Z2515" t="str">
        <f t="shared" si="435"/>
        <v>NA</v>
      </c>
      <c r="AA2515" t="str">
        <f t="shared" si="436"/>
        <v>NA</v>
      </c>
      <c r="AB2515" t="str">
        <f t="shared" si="437"/>
        <v>NA</v>
      </c>
      <c r="AC2515" t="str">
        <f t="shared" si="438"/>
        <v>NA</v>
      </c>
      <c r="AD2515">
        <f t="shared" si="439"/>
        <v>4</v>
      </c>
    </row>
    <row r="2516" spans="1:30" x14ac:dyDescent="0.2">
      <c r="A2516" t="s">
        <v>22104</v>
      </c>
      <c r="B2516" t="s">
        <v>22103</v>
      </c>
      <c r="C2516" t="s">
        <v>2794</v>
      </c>
      <c r="D2516">
        <v>95377000</v>
      </c>
      <c r="E2516">
        <v>101190000</v>
      </c>
      <c r="F2516">
        <v>46937000</v>
      </c>
      <c r="G2516">
        <v>123820000</v>
      </c>
      <c r="H2516">
        <v>33766000</v>
      </c>
      <c r="I2516">
        <v>63392000</v>
      </c>
      <c r="J2516">
        <v>54970000</v>
      </c>
      <c r="K2516">
        <v>47060000</v>
      </c>
      <c r="L2516">
        <f t="shared" si="429"/>
        <v>0</v>
      </c>
      <c r="M2516">
        <f t="shared" si="430"/>
        <v>91831000</v>
      </c>
      <c r="N2516" s="5" t="s">
        <v>297</v>
      </c>
      <c r="O2516" s="5" t="s">
        <v>297</v>
      </c>
      <c r="P2516" s="5" t="s">
        <v>297</v>
      </c>
      <c r="Q2516" s="5" t="s">
        <v>297</v>
      </c>
      <c r="R2516" s="5" t="s">
        <v>297</v>
      </c>
      <c r="S2516" s="5" t="s">
        <v>297</v>
      </c>
      <c r="T2516" s="5" t="s">
        <v>297</v>
      </c>
      <c r="U2516" s="5" t="s">
        <v>297</v>
      </c>
      <c r="V2516" t="str">
        <f t="shared" si="431"/>
        <v>NA</v>
      </c>
      <c r="W2516" t="str">
        <f t="shared" si="432"/>
        <v>NA</v>
      </c>
      <c r="X2516" t="str">
        <f t="shared" si="433"/>
        <v>NA</v>
      </c>
      <c r="Y2516" t="str">
        <f t="shared" si="434"/>
        <v>NA</v>
      </c>
      <c r="Z2516" t="str">
        <f t="shared" si="435"/>
        <v>NA</v>
      </c>
      <c r="AA2516" t="str">
        <f t="shared" si="436"/>
        <v>NA</v>
      </c>
      <c r="AB2516" t="str">
        <f t="shared" si="437"/>
        <v>NA</v>
      </c>
      <c r="AC2516" t="str">
        <f t="shared" si="438"/>
        <v>NA</v>
      </c>
      <c r="AD2516">
        <f t="shared" si="439"/>
        <v>4</v>
      </c>
    </row>
    <row r="2517" spans="1:30" x14ac:dyDescent="0.2">
      <c r="A2517" t="s">
        <v>22102</v>
      </c>
      <c r="B2517" t="s">
        <v>22101</v>
      </c>
      <c r="C2517" t="s">
        <v>2782</v>
      </c>
      <c r="D2517">
        <v>87414000</v>
      </c>
      <c r="E2517">
        <v>134980000</v>
      </c>
      <c r="F2517">
        <v>123120000</v>
      </c>
      <c r="G2517">
        <v>176340000</v>
      </c>
      <c r="H2517" t="s">
        <v>297</v>
      </c>
      <c r="I2517" t="s">
        <v>297</v>
      </c>
      <c r="J2517">
        <v>136860000</v>
      </c>
      <c r="K2517">
        <v>103780000</v>
      </c>
      <c r="L2517">
        <f t="shared" si="429"/>
        <v>0</v>
      </c>
      <c r="M2517">
        <f t="shared" si="430"/>
        <v>130463500</v>
      </c>
      <c r="N2517" s="5">
        <v>1.6565477279924801</v>
      </c>
      <c r="O2517" s="5">
        <v>2.0371210675840277</v>
      </c>
      <c r="P2517" s="5">
        <v>0.35098734114607466</v>
      </c>
      <c r="Q2517" s="5">
        <v>0.37837994832260979</v>
      </c>
      <c r="R2517" s="5">
        <v>2.0077346813248891</v>
      </c>
      <c r="S2517" s="5">
        <v>0.91169023176157549</v>
      </c>
      <c r="T2517" s="5">
        <v>0.94927606825771405</v>
      </c>
      <c r="U2517" s="5">
        <v>1.2841432844806777</v>
      </c>
      <c r="V2517">
        <f t="shared" si="431"/>
        <v>52768778.419644073</v>
      </c>
      <c r="W2517">
        <f t="shared" si="432"/>
        <v>66260175.768582448</v>
      </c>
      <c r="X2517">
        <f t="shared" si="433"/>
        <v>350781881.75669748</v>
      </c>
      <c r="Y2517">
        <f t="shared" si="434"/>
        <v>466039494.90909886</v>
      </c>
      <c r="Z2517" t="str">
        <f t="shared" si="435"/>
        <v>NA</v>
      </c>
      <c r="AA2517" t="str">
        <f t="shared" si="436"/>
        <v>NA</v>
      </c>
      <c r="AB2517">
        <f t="shared" si="437"/>
        <v>144173022.55516738</v>
      </c>
      <c r="AC2517">
        <f t="shared" si="438"/>
        <v>80816526.671297297</v>
      </c>
      <c r="AD2517">
        <f t="shared" si="439"/>
        <v>0</v>
      </c>
    </row>
    <row r="2518" spans="1:30" x14ac:dyDescent="0.2">
      <c r="A2518" t="s">
        <v>22100</v>
      </c>
      <c r="B2518" t="s">
        <v>22099</v>
      </c>
      <c r="C2518" t="s">
        <v>2773</v>
      </c>
      <c r="D2518">
        <v>2927400</v>
      </c>
      <c r="E2518">
        <v>2043500</v>
      </c>
      <c r="F2518">
        <v>1248400</v>
      </c>
      <c r="G2518">
        <v>5158900</v>
      </c>
      <c r="H2518">
        <v>1886400</v>
      </c>
      <c r="I2518">
        <v>2513600</v>
      </c>
      <c r="J2518">
        <v>2626400</v>
      </c>
      <c r="K2518">
        <v>2292600</v>
      </c>
      <c r="L2518">
        <f t="shared" si="429"/>
        <v>0</v>
      </c>
      <c r="M2518">
        <f t="shared" si="430"/>
        <v>2844550</v>
      </c>
      <c r="N2518" s="5" t="s">
        <v>297</v>
      </c>
      <c r="O2518" s="5" t="s">
        <v>297</v>
      </c>
      <c r="P2518" s="5" t="s">
        <v>297</v>
      </c>
      <c r="Q2518" s="5" t="s">
        <v>297</v>
      </c>
      <c r="R2518" s="5" t="s">
        <v>297</v>
      </c>
      <c r="S2518" s="5" t="s">
        <v>297</v>
      </c>
      <c r="T2518" s="5" t="s">
        <v>297</v>
      </c>
      <c r="U2518" s="5" t="s">
        <v>297</v>
      </c>
      <c r="V2518" t="str">
        <f t="shared" si="431"/>
        <v>NA</v>
      </c>
      <c r="W2518" t="str">
        <f t="shared" si="432"/>
        <v>NA</v>
      </c>
      <c r="X2518" t="str">
        <f t="shared" si="433"/>
        <v>NA</v>
      </c>
      <c r="Y2518" t="str">
        <f t="shared" si="434"/>
        <v>NA</v>
      </c>
      <c r="Z2518" t="str">
        <f t="shared" si="435"/>
        <v>NA</v>
      </c>
      <c r="AA2518" t="str">
        <f t="shared" si="436"/>
        <v>NA</v>
      </c>
      <c r="AB2518" t="str">
        <f t="shared" si="437"/>
        <v>NA</v>
      </c>
      <c r="AC2518" t="str">
        <f t="shared" si="438"/>
        <v>NA</v>
      </c>
      <c r="AD2518">
        <f t="shared" si="439"/>
        <v>4</v>
      </c>
    </row>
    <row r="2519" spans="1:30" x14ac:dyDescent="0.2">
      <c r="A2519" t="s">
        <v>22098</v>
      </c>
      <c r="B2519" t="s">
        <v>22097</v>
      </c>
      <c r="C2519" t="s">
        <v>2763</v>
      </c>
      <c r="D2519">
        <v>9516100</v>
      </c>
      <c r="E2519">
        <v>15928000</v>
      </c>
      <c r="F2519" t="s">
        <v>297</v>
      </c>
      <c r="G2519">
        <v>27180000</v>
      </c>
      <c r="H2519" t="s">
        <v>297</v>
      </c>
      <c r="I2519">
        <v>8589500</v>
      </c>
      <c r="J2519" t="s">
        <v>297</v>
      </c>
      <c r="K2519" t="s">
        <v>297</v>
      </c>
      <c r="L2519">
        <f t="shared" si="429"/>
        <v>1</v>
      </c>
      <c r="M2519">
        <f t="shared" si="430"/>
        <v>17541366.666666668</v>
      </c>
      <c r="N2519" s="5">
        <v>1.7116470513366513</v>
      </c>
      <c r="O2519" s="5">
        <v>1.8808888296004562</v>
      </c>
      <c r="P2519" s="5">
        <v>0.20926741949961597</v>
      </c>
      <c r="Q2519" s="5">
        <v>2.2503844656567722</v>
      </c>
      <c r="R2519" s="5">
        <v>0.33572084878551922</v>
      </c>
      <c r="S2519" s="5">
        <v>1.8112786317087448</v>
      </c>
      <c r="T2519" s="5">
        <v>0.77179989537662019</v>
      </c>
      <c r="U2519" s="5">
        <v>1.405387300559785</v>
      </c>
      <c r="V2519">
        <f t="shared" si="431"/>
        <v>5559615.8054715386</v>
      </c>
      <c r="W2519">
        <f t="shared" si="432"/>
        <v>8468336.7508665957</v>
      </c>
      <c r="X2519" t="str">
        <f t="shared" si="433"/>
        <v>NA</v>
      </c>
      <c r="Y2519">
        <f t="shared" si="434"/>
        <v>12077936.199256312</v>
      </c>
      <c r="Z2519" t="str">
        <f t="shared" si="435"/>
        <v>NA</v>
      </c>
      <c r="AA2519">
        <f t="shared" si="436"/>
        <v>4742230.0741751362</v>
      </c>
      <c r="AB2519" t="str">
        <f t="shared" si="437"/>
        <v>NA</v>
      </c>
      <c r="AC2519" t="str">
        <f t="shared" si="438"/>
        <v>NA</v>
      </c>
      <c r="AD2519">
        <f t="shared" si="439"/>
        <v>1</v>
      </c>
    </row>
    <row r="2520" spans="1:30" x14ac:dyDescent="0.2">
      <c r="A2520" t="s">
        <v>22094</v>
      </c>
      <c r="B2520" t="s">
        <v>22096</v>
      </c>
      <c r="C2520" t="s">
        <v>2758</v>
      </c>
      <c r="D2520" t="s">
        <v>297</v>
      </c>
      <c r="E2520">
        <v>85134000</v>
      </c>
      <c r="F2520" t="s">
        <v>297</v>
      </c>
      <c r="G2520" t="s">
        <v>297</v>
      </c>
      <c r="H2520" t="s">
        <v>297</v>
      </c>
      <c r="I2520" t="s">
        <v>297</v>
      </c>
      <c r="J2520" t="s">
        <v>297</v>
      </c>
      <c r="K2520" t="s">
        <v>297</v>
      </c>
      <c r="L2520">
        <f t="shared" si="429"/>
        <v>3</v>
      </c>
      <c r="M2520">
        <f t="shared" si="430"/>
        <v>85134000</v>
      </c>
      <c r="N2520" s="5">
        <v>1.1955201350916698</v>
      </c>
      <c r="O2520" s="5">
        <v>0.31777640993316042</v>
      </c>
      <c r="P2520" s="5">
        <v>1.3653131784684103</v>
      </c>
      <c r="Q2520" s="5">
        <v>1.1919446124777249</v>
      </c>
      <c r="R2520" s="5">
        <v>0.80337351994020978</v>
      </c>
      <c r="S2520" s="5">
        <v>1.1794891923518611</v>
      </c>
      <c r="T2520" s="5">
        <v>1.0734379734859636</v>
      </c>
      <c r="U2520" s="5">
        <v>1.5901740439442473</v>
      </c>
      <c r="V2520" t="str">
        <f t="shared" si="431"/>
        <v>NA</v>
      </c>
      <c r="W2520">
        <f t="shared" si="432"/>
        <v>267905348.97762451</v>
      </c>
      <c r="X2520" t="str">
        <f t="shared" si="433"/>
        <v>NA</v>
      </c>
      <c r="Y2520" t="str">
        <f t="shared" si="434"/>
        <v>NA</v>
      </c>
      <c r="Z2520" t="str">
        <f t="shared" si="435"/>
        <v>NA</v>
      </c>
      <c r="AA2520" t="str">
        <f t="shared" si="436"/>
        <v>NA</v>
      </c>
      <c r="AB2520" t="str">
        <f t="shared" si="437"/>
        <v>NA</v>
      </c>
      <c r="AC2520" t="str">
        <f t="shared" si="438"/>
        <v>NA</v>
      </c>
      <c r="AD2520">
        <f t="shared" si="439"/>
        <v>3</v>
      </c>
    </row>
    <row r="2521" spans="1:30" x14ac:dyDescent="0.2">
      <c r="A2521" t="s">
        <v>22094</v>
      </c>
      <c r="B2521" t="s">
        <v>22095</v>
      </c>
      <c r="C2521" t="s">
        <v>2752</v>
      </c>
      <c r="D2521">
        <v>6042400</v>
      </c>
      <c r="E2521">
        <v>4039500</v>
      </c>
      <c r="F2521">
        <v>2043600</v>
      </c>
      <c r="G2521">
        <v>4628100</v>
      </c>
      <c r="H2521">
        <v>3576900</v>
      </c>
      <c r="I2521" t="s">
        <v>297</v>
      </c>
      <c r="J2521">
        <v>6294200</v>
      </c>
      <c r="K2521">
        <v>4171600</v>
      </c>
      <c r="L2521">
        <f t="shared" si="429"/>
        <v>0</v>
      </c>
      <c r="M2521">
        <f t="shared" si="430"/>
        <v>4188400</v>
      </c>
      <c r="N2521" s="5">
        <v>1.1955201350916698</v>
      </c>
      <c r="O2521" s="5">
        <v>0.31777640993316042</v>
      </c>
      <c r="P2521" s="5">
        <v>1.3653131784684103</v>
      </c>
      <c r="Q2521" s="5">
        <v>1.1919446124777249</v>
      </c>
      <c r="R2521" s="5">
        <v>0.80337351994020978</v>
      </c>
      <c r="S2521" s="5">
        <v>1.1794891923518611</v>
      </c>
      <c r="T2521" s="5">
        <v>1.0734379734859636</v>
      </c>
      <c r="U2521" s="5">
        <v>1.5901740439442473</v>
      </c>
      <c r="V2521">
        <f t="shared" si="431"/>
        <v>5054201.7843444208</v>
      </c>
      <c r="W2521">
        <f t="shared" si="432"/>
        <v>12711768.003325513</v>
      </c>
      <c r="X2521">
        <f t="shared" si="433"/>
        <v>1496799.4392996943</v>
      </c>
      <c r="Y2521">
        <f t="shared" si="434"/>
        <v>3882814.6472170828</v>
      </c>
      <c r="Z2521">
        <f t="shared" si="435"/>
        <v>4452349.8860980719</v>
      </c>
      <c r="AA2521" t="str">
        <f t="shared" si="436"/>
        <v>NA</v>
      </c>
      <c r="AB2521">
        <f t="shared" si="437"/>
        <v>5863589.8444692986</v>
      </c>
      <c r="AC2521">
        <f t="shared" si="438"/>
        <v>2623360.6414885358</v>
      </c>
      <c r="AD2521">
        <f t="shared" si="439"/>
        <v>0</v>
      </c>
    </row>
    <row r="2522" spans="1:30" x14ac:dyDescent="0.2">
      <c r="A2522" t="s">
        <v>22094</v>
      </c>
      <c r="B2522" t="s">
        <v>22093</v>
      </c>
      <c r="C2522" t="s">
        <v>2742</v>
      </c>
      <c r="D2522">
        <v>11259000</v>
      </c>
      <c r="E2522">
        <v>11696000</v>
      </c>
      <c r="F2522">
        <v>5714200</v>
      </c>
      <c r="G2522">
        <v>17984000</v>
      </c>
      <c r="H2522">
        <v>5552900</v>
      </c>
      <c r="I2522">
        <v>7044900</v>
      </c>
      <c r="J2522">
        <v>9758900</v>
      </c>
      <c r="K2522">
        <v>11362000</v>
      </c>
      <c r="L2522">
        <f t="shared" si="429"/>
        <v>0</v>
      </c>
      <c r="M2522">
        <f t="shared" si="430"/>
        <v>11663300</v>
      </c>
      <c r="N2522" s="5">
        <v>1.1955201350916698</v>
      </c>
      <c r="O2522" s="5">
        <v>0.31777640993316042</v>
      </c>
      <c r="P2522" s="5">
        <v>1.3653131784684103</v>
      </c>
      <c r="Q2522" s="5">
        <v>1.1919446124777249</v>
      </c>
      <c r="R2522" s="5">
        <v>0.80337351994020978</v>
      </c>
      <c r="S2522" s="5">
        <v>1.1794891923518611</v>
      </c>
      <c r="T2522" s="5">
        <v>1.0734379734859636</v>
      </c>
      <c r="U2522" s="5">
        <v>1.5901740439442473</v>
      </c>
      <c r="V2522">
        <f t="shared" si="431"/>
        <v>9417658.1970630586</v>
      </c>
      <c r="W2522">
        <f t="shared" si="432"/>
        <v>36805752.832502834</v>
      </c>
      <c r="X2522">
        <f t="shared" si="433"/>
        <v>4185266.8604650195</v>
      </c>
      <c r="Y2522">
        <f t="shared" si="434"/>
        <v>15087949.399440812</v>
      </c>
      <c r="Z2522">
        <f t="shared" si="435"/>
        <v>6911977.8809902379</v>
      </c>
      <c r="AA2522">
        <f t="shared" si="436"/>
        <v>5972839.8069953574</v>
      </c>
      <c r="AB2522">
        <f t="shared" si="437"/>
        <v>9091256.5430382639</v>
      </c>
      <c r="AC2522">
        <f t="shared" si="438"/>
        <v>7145129.8323407676</v>
      </c>
      <c r="AD2522">
        <f t="shared" si="439"/>
        <v>0</v>
      </c>
    </row>
    <row r="2523" spans="1:30" x14ac:dyDescent="0.2">
      <c r="A2523" t="s">
        <v>22092</v>
      </c>
      <c r="B2523" t="s">
        <v>22091</v>
      </c>
      <c r="C2523" t="s">
        <v>2732</v>
      </c>
      <c r="D2523" t="s">
        <v>297</v>
      </c>
      <c r="E2523" t="s">
        <v>297</v>
      </c>
      <c r="F2523" t="s">
        <v>297</v>
      </c>
      <c r="G2523" t="s">
        <v>297</v>
      </c>
      <c r="H2523" t="s">
        <v>297</v>
      </c>
      <c r="I2523" t="s">
        <v>297</v>
      </c>
      <c r="J2523" t="s">
        <v>297</v>
      </c>
      <c r="K2523" t="s">
        <v>297</v>
      </c>
      <c r="L2523">
        <f t="shared" si="429"/>
        <v>4</v>
      </c>
      <c r="M2523" t="e">
        <f t="shared" si="430"/>
        <v>#DIV/0!</v>
      </c>
      <c r="N2523" s="5">
        <v>1.1708258336148027</v>
      </c>
      <c r="O2523" s="5">
        <v>0.76057408532125337</v>
      </c>
      <c r="P2523" s="5">
        <v>1.0340857646523391</v>
      </c>
      <c r="Q2523" s="5">
        <v>1.0893948446640738</v>
      </c>
      <c r="R2523" s="5">
        <v>0.91579018525940536</v>
      </c>
      <c r="S2523" s="5">
        <v>1.2141819128022411</v>
      </c>
      <c r="T2523" s="5">
        <v>0.88849456515904135</v>
      </c>
      <c r="U2523" s="5">
        <v>1.0089967910594191</v>
      </c>
      <c r="V2523" t="str">
        <f t="shared" si="431"/>
        <v>NA</v>
      </c>
      <c r="W2523" t="str">
        <f t="shared" si="432"/>
        <v>NA</v>
      </c>
      <c r="X2523" t="str">
        <f t="shared" si="433"/>
        <v>NA</v>
      </c>
      <c r="Y2523" t="str">
        <f t="shared" si="434"/>
        <v>NA</v>
      </c>
      <c r="Z2523" t="str">
        <f t="shared" si="435"/>
        <v>NA</v>
      </c>
      <c r="AA2523" t="str">
        <f t="shared" si="436"/>
        <v>NA</v>
      </c>
      <c r="AB2523" t="str">
        <f t="shared" si="437"/>
        <v>NA</v>
      </c>
      <c r="AC2523" t="str">
        <f t="shared" si="438"/>
        <v>NA</v>
      </c>
      <c r="AD2523">
        <f t="shared" si="439"/>
        <v>4</v>
      </c>
    </row>
    <row r="2524" spans="1:30" x14ac:dyDescent="0.2">
      <c r="A2524" t="s">
        <v>22087</v>
      </c>
      <c r="B2524" t="s">
        <v>22090</v>
      </c>
      <c r="C2524" t="s">
        <v>2728</v>
      </c>
      <c r="D2524">
        <v>5602700</v>
      </c>
      <c r="E2524" t="s">
        <v>297</v>
      </c>
      <c r="F2524" t="s">
        <v>297</v>
      </c>
      <c r="G2524">
        <v>36412000</v>
      </c>
      <c r="H2524">
        <v>2603100</v>
      </c>
      <c r="I2524">
        <v>21351000</v>
      </c>
      <c r="J2524" t="s">
        <v>297</v>
      </c>
      <c r="K2524" t="s">
        <v>297</v>
      </c>
      <c r="L2524">
        <f t="shared" si="429"/>
        <v>2</v>
      </c>
      <c r="M2524">
        <f t="shared" si="430"/>
        <v>21007350</v>
      </c>
      <c r="N2524" s="5" t="s">
        <v>297</v>
      </c>
      <c r="O2524" s="5" t="s">
        <v>297</v>
      </c>
      <c r="P2524" s="5" t="s">
        <v>297</v>
      </c>
      <c r="Q2524" s="5" t="s">
        <v>297</v>
      </c>
      <c r="R2524" s="5" t="s">
        <v>297</v>
      </c>
      <c r="S2524" s="5" t="s">
        <v>297</v>
      </c>
      <c r="T2524" s="5" t="s">
        <v>297</v>
      </c>
      <c r="U2524" s="5" t="s">
        <v>297</v>
      </c>
      <c r="V2524" t="str">
        <f t="shared" si="431"/>
        <v>NA</v>
      </c>
      <c r="W2524" t="str">
        <f t="shared" si="432"/>
        <v>NA</v>
      </c>
      <c r="X2524" t="str">
        <f t="shared" si="433"/>
        <v>NA</v>
      </c>
      <c r="Y2524" t="str">
        <f t="shared" si="434"/>
        <v>NA</v>
      </c>
      <c r="Z2524" t="str">
        <f t="shared" si="435"/>
        <v>NA</v>
      </c>
      <c r="AA2524" t="str">
        <f t="shared" si="436"/>
        <v>NA</v>
      </c>
      <c r="AB2524" t="str">
        <f t="shared" si="437"/>
        <v>NA</v>
      </c>
      <c r="AC2524" t="str">
        <f t="shared" si="438"/>
        <v>NA</v>
      </c>
      <c r="AD2524">
        <f t="shared" si="439"/>
        <v>4</v>
      </c>
    </row>
    <row r="2525" spans="1:30" x14ac:dyDescent="0.2">
      <c r="A2525" t="s">
        <v>22087</v>
      </c>
      <c r="B2525" t="s">
        <v>22089</v>
      </c>
      <c r="C2525" t="s">
        <v>2722</v>
      </c>
      <c r="D2525">
        <v>27622000</v>
      </c>
      <c r="E2525">
        <v>28286000</v>
      </c>
      <c r="F2525" t="s">
        <v>297</v>
      </c>
      <c r="G2525">
        <v>65961000</v>
      </c>
      <c r="H2525">
        <v>7262300</v>
      </c>
      <c r="I2525">
        <v>22416000</v>
      </c>
      <c r="J2525">
        <v>25420000</v>
      </c>
      <c r="K2525" t="s">
        <v>297</v>
      </c>
      <c r="L2525">
        <f t="shared" si="429"/>
        <v>1</v>
      </c>
      <c r="M2525">
        <f t="shared" si="430"/>
        <v>40623000</v>
      </c>
      <c r="N2525" s="5" t="s">
        <v>297</v>
      </c>
      <c r="O2525" s="5" t="s">
        <v>297</v>
      </c>
      <c r="P2525" s="5" t="s">
        <v>297</v>
      </c>
      <c r="Q2525" s="5" t="s">
        <v>297</v>
      </c>
      <c r="R2525" s="5" t="s">
        <v>297</v>
      </c>
      <c r="S2525" s="5" t="s">
        <v>297</v>
      </c>
      <c r="T2525" s="5" t="s">
        <v>297</v>
      </c>
      <c r="U2525" s="5" t="s">
        <v>297</v>
      </c>
      <c r="V2525" t="str">
        <f t="shared" si="431"/>
        <v>NA</v>
      </c>
      <c r="W2525" t="str">
        <f t="shared" si="432"/>
        <v>NA</v>
      </c>
      <c r="X2525" t="str">
        <f t="shared" si="433"/>
        <v>NA</v>
      </c>
      <c r="Y2525" t="str">
        <f t="shared" si="434"/>
        <v>NA</v>
      </c>
      <c r="Z2525" t="str">
        <f t="shared" si="435"/>
        <v>NA</v>
      </c>
      <c r="AA2525" t="str">
        <f t="shared" si="436"/>
        <v>NA</v>
      </c>
      <c r="AB2525" t="str">
        <f t="shared" si="437"/>
        <v>NA</v>
      </c>
      <c r="AC2525" t="str">
        <f t="shared" si="438"/>
        <v>NA</v>
      </c>
      <c r="AD2525">
        <f t="shared" si="439"/>
        <v>4</v>
      </c>
    </row>
    <row r="2526" spans="1:30" x14ac:dyDescent="0.2">
      <c r="A2526" t="s">
        <v>22087</v>
      </c>
      <c r="B2526" t="s">
        <v>22088</v>
      </c>
      <c r="C2526" t="s">
        <v>2716</v>
      </c>
      <c r="D2526">
        <v>9726800</v>
      </c>
      <c r="E2526">
        <v>14691000</v>
      </c>
      <c r="F2526">
        <v>8259800</v>
      </c>
      <c r="G2526">
        <v>13265000</v>
      </c>
      <c r="H2526">
        <v>8301500</v>
      </c>
      <c r="I2526">
        <v>12584000</v>
      </c>
      <c r="J2526">
        <v>22019000</v>
      </c>
      <c r="K2526">
        <v>11748000</v>
      </c>
      <c r="L2526">
        <f t="shared" si="429"/>
        <v>0</v>
      </c>
      <c r="M2526">
        <f t="shared" si="430"/>
        <v>11485650</v>
      </c>
      <c r="N2526" s="5" t="s">
        <v>297</v>
      </c>
      <c r="O2526" s="5" t="s">
        <v>297</v>
      </c>
      <c r="P2526" s="5" t="s">
        <v>297</v>
      </c>
      <c r="Q2526" s="5" t="s">
        <v>297</v>
      </c>
      <c r="R2526" s="5" t="s">
        <v>297</v>
      </c>
      <c r="S2526" s="5" t="s">
        <v>297</v>
      </c>
      <c r="T2526" s="5" t="s">
        <v>297</v>
      </c>
      <c r="U2526" s="5" t="s">
        <v>297</v>
      </c>
      <c r="V2526" t="str">
        <f t="shared" si="431"/>
        <v>NA</v>
      </c>
      <c r="W2526" t="str">
        <f t="shared" si="432"/>
        <v>NA</v>
      </c>
      <c r="X2526" t="str">
        <f t="shared" si="433"/>
        <v>NA</v>
      </c>
      <c r="Y2526" t="str">
        <f t="shared" si="434"/>
        <v>NA</v>
      </c>
      <c r="Z2526" t="str">
        <f t="shared" si="435"/>
        <v>NA</v>
      </c>
      <c r="AA2526" t="str">
        <f t="shared" si="436"/>
        <v>NA</v>
      </c>
      <c r="AB2526" t="str">
        <f t="shared" si="437"/>
        <v>NA</v>
      </c>
      <c r="AC2526" t="str">
        <f t="shared" si="438"/>
        <v>NA</v>
      </c>
      <c r="AD2526">
        <f t="shared" si="439"/>
        <v>4</v>
      </c>
    </row>
    <row r="2527" spans="1:30" x14ac:dyDescent="0.2">
      <c r="A2527" t="s">
        <v>22087</v>
      </c>
      <c r="B2527" t="s">
        <v>22086</v>
      </c>
      <c r="C2527" t="s">
        <v>2704</v>
      </c>
      <c r="D2527">
        <v>24236000</v>
      </c>
      <c r="E2527">
        <v>37211000</v>
      </c>
      <c r="F2527">
        <v>9300000</v>
      </c>
      <c r="G2527">
        <v>35558000</v>
      </c>
      <c r="H2527" t="s">
        <v>297</v>
      </c>
      <c r="I2527">
        <v>18400000</v>
      </c>
      <c r="J2527" t="s">
        <v>297</v>
      </c>
      <c r="K2527">
        <v>36258000</v>
      </c>
      <c r="L2527">
        <f t="shared" si="429"/>
        <v>0</v>
      </c>
      <c r="M2527">
        <f t="shared" si="430"/>
        <v>26576250</v>
      </c>
      <c r="N2527" s="5" t="s">
        <v>297</v>
      </c>
      <c r="O2527" s="5" t="s">
        <v>297</v>
      </c>
      <c r="P2527" s="5" t="s">
        <v>297</v>
      </c>
      <c r="Q2527" s="5" t="s">
        <v>297</v>
      </c>
      <c r="R2527" s="5" t="s">
        <v>297</v>
      </c>
      <c r="S2527" s="5" t="s">
        <v>297</v>
      </c>
      <c r="T2527" s="5" t="s">
        <v>297</v>
      </c>
      <c r="U2527" s="5" t="s">
        <v>297</v>
      </c>
      <c r="V2527" t="str">
        <f t="shared" si="431"/>
        <v>NA</v>
      </c>
      <c r="W2527" t="str">
        <f t="shared" si="432"/>
        <v>NA</v>
      </c>
      <c r="X2527" t="str">
        <f t="shared" si="433"/>
        <v>NA</v>
      </c>
      <c r="Y2527" t="str">
        <f t="shared" si="434"/>
        <v>NA</v>
      </c>
      <c r="Z2527" t="str">
        <f t="shared" si="435"/>
        <v>NA</v>
      </c>
      <c r="AA2527" t="str">
        <f t="shared" si="436"/>
        <v>NA</v>
      </c>
      <c r="AB2527" t="str">
        <f t="shared" si="437"/>
        <v>NA</v>
      </c>
      <c r="AC2527" t="str">
        <f t="shared" si="438"/>
        <v>NA</v>
      </c>
      <c r="AD2527">
        <f t="shared" si="439"/>
        <v>4</v>
      </c>
    </row>
    <row r="2528" spans="1:30" x14ac:dyDescent="0.2">
      <c r="A2528" t="s">
        <v>22082</v>
      </c>
      <c r="B2528" t="s">
        <v>22085</v>
      </c>
      <c r="C2528" t="s">
        <v>2698</v>
      </c>
      <c r="D2528">
        <v>17632000</v>
      </c>
      <c r="E2528">
        <v>30272000</v>
      </c>
      <c r="F2528" t="s">
        <v>297</v>
      </c>
      <c r="G2528">
        <v>25068000</v>
      </c>
      <c r="H2528" t="s">
        <v>297</v>
      </c>
      <c r="I2528">
        <v>7874300</v>
      </c>
      <c r="J2528" t="s">
        <v>297</v>
      </c>
      <c r="K2528" t="s">
        <v>297</v>
      </c>
      <c r="L2528">
        <f t="shared" si="429"/>
        <v>1</v>
      </c>
      <c r="M2528">
        <f t="shared" si="430"/>
        <v>24324000</v>
      </c>
      <c r="N2528" s="5">
        <v>0.74633338135414906</v>
      </c>
      <c r="O2528" s="5">
        <v>1.5932089911260559</v>
      </c>
      <c r="P2528" s="5">
        <v>0.72663081092524207</v>
      </c>
      <c r="Q2528" s="5">
        <v>1.1912998728533231</v>
      </c>
      <c r="R2528" s="5">
        <v>0.86390612916883647</v>
      </c>
      <c r="S2528" s="5">
        <v>1.0093474499797732</v>
      </c>
      <c r="T2528" s="5">
        <v>0.93513534633900697</v>
      </c>
      <c r="U2528" s="5">
        <v>1.1914553229747347</v>
      </c>
      <c r="V2528">
        <f t="shared" si="431"/>
        <v>23624830.994439051</v>
      </c>
      <c r="W2528">
        <f t="shared" si="432"/>
        <v>19000645.972129628</v>
      </c>
      <c r="X2528" t="str">
        <f t="shared" si="433"/>
        <v>NA</v>
      </c>
      <c r="Y2528">
        <f t="shared" si="434"/>
        <v>21042560.795342635</v>
      </c>
      <c r="Z2528" t="str">
        <f t="shared" si="435"/>
        <v>NA</v>
      </c>
      <c r="AA2528">
        <f t="shared" si="436"/>
        <v>7801377.0185457906</v>
      </c>
      <c r="AB2528" t="str">
        <f t="shared" si="437"/>
        <v>NA</v>
      </c>
      <c r="AC2528" t="str">
        <f t="shared" si="438"/>
        <v>NA</v>
      </c>
      <c r="AD2528">
        <f t="shared" si="439"/>
        <v>1</v>
      </c>
    </row>
    <row r="2529" spans="1:30" x14ac:dyDescent="0.2">
      <c r="A2529" t="s">
        <v>22082</v>
      </c>
      <c r="B2529" t="s">
        <v>22084</v>
      </c>
      <c r="C2529" t="s">
        <v>2691</v>
      </c>
      <c r="D2529" t="s">
        <v>297</v>
      </c>
      <c r="E2529" t="s">
        <v>297</v>
      </c>
      <c r="F2529" t="s">
        <v>297</v>
      </c>
      <c r="G2529">
        <v>3236900</v>
      </c>
      <c r="H2529" t="s">
        <v>297</v>
      </c>
      <c r="I2529">
        <v>1373000</v>
      </c>
      <c r="J2529" t="s">
        <v>297</v>
      </c>
      <c r="K2529" t="s">
        <v>297</v>
      </c>
      <c r="L2529">
        <f t="shared" si="429"/>
        <v>3</v>
      </c>
      <c r="M2529">
        <f t="shared" si="430"/>
        <v>3236900</v>
      </c>
      <c r="N2529" s="5">
        <v>0.74633338135414906</v>
      </c>
      <c r="O2529" s="5">
        <v>1.5932089911260559</v>
      </c>
      <c r="P2529" s="5">
        <v>0.72663081092524207</v>
      </c>
      <c r="Q2529" s="5">
        <v>1.1912998728533231</v>
      </c>
      <c r="R2529" s="5">
        <v>0.86390612916883647</v>
      </c>
      <c r="S2529" s="5">
        <v>1.0093474499797732</v>
      </c>
      <c r="T2529" s="5">
        <v>0.93513534633900697</v>
      </c>
      <c r="U2529" s="5">
        <v>1.1914553229747347</v>
      </c>
      <c r="V2529" t="str">
        <f t="shared" si="431"/>
        <v>NA</v>
      </c>
      <c r="W2529" t="str">
        <f t="shared" si="432"/>
        <v>NA</v>
      </c>
      <c r="X2529" t="str">
        <f t="shared" si="433"/>
        <v>NA</v>
      </c>
      <c r="Y2529">
        <f t="shared" si="434"/>
        <v>2717116.0458929539</v>
      </c>
      <c r="Z2529" t="str">
        <f t="shared" si="435"/>
        <v>NA</v>
      </c>
      <c r="AA2529">
        <f t="shared" si="436"/>
        <v>1360284.805819358</v>
      </c>
      <c r="AB2529" t="str">
        <f t="shared" si="437"/>
        <v>NA</v>
      </c>
      <c r="AC2529" t="str">
        <f t="shared" si="438"/>
        <v>NA</v>
      </c>
      <c r="AD2529">
        <f t="shared" si="439"/>
        <v>3</v>
      </c>
    </row>
    <row r="2530" spans="1:30" x14ac:dyDescent="0.2">
      <c r="A2530" t="s">
        <v>22082</v>
      </c>
      <c r="B2530" t="s">
        <v>22083</v>
      </c>
      <c r="C2530" t="s">
        <v>2683</v>
      </c>
      <c r="D2530" t="s">
        <v>297</v>
      </c>
      <c r="E2530" t="s">
        <v>297</v>
      </c>
      <c r="F2530">
        <v>9848200</v>
      </c>
      <c r="G2530">
        <v>18035000</v>
      </c>
      <c r="H2530">
        <v>4014900</v>
      </c>
      <c r="I2530">
        <v>5899500</v>
      </c>
      <c r="J2530">
        <v>8530600</v>
      </c>
      <c r="K2530" t="s">
        <v>297</v>
      </c>
      <c r="L2530">
        <f t="shared" si="429"/>
        <v>2</v>
      </c>
      <c r="M2530">
        <f t="shared" si="430"/>
        <v>13941600</v>
      </c>
      <c r="N2530" s="5">
        <v>0.74633338135414906</v>
      </c>
      <c r="O2530" s="5">
        <v>1.5932089911260559</v>
      </c>
      <c r="P2530" s="5">
        <v>0.72663081092524207</v>
      </c>
      <c r="Q2530" s="5">
        <v>1.1912998728533231</v>
      </c>
      <c r="R2530" s="5">
        <v>0.86390612916883647</v>
      </c>
      <c r="S2530" s="5">
        <v>1.0093474499797732</v>
      </c>
      <c r="T2530" s="5">
        <v>0.93513534633900697</v>
      </c>
      <c r="U2530" s="5">
        <v>1.1914553229747347</v>
      </c>
      <c r="V2530" t="str">
        <f t="shared" si="431"/>
        <v>NA</v>
      </c>
      <c r="W2530" t="str">
        <f t="shared" si="432"/>
        <v>NA</v>
      </c>
      <c r="X2530">
        <f t="shared" si="433"/>
        <v>13553237.561534137</v>
      </c>
      <c r="Y2530">
        <f t="shared" si="434"/>
        <v>15138925.480453342</v>
      </c>
      <c r="Z2530">
        <f t="shared" si="435"/>
        <v>4647379.9229352996</v>
      </c>
      <c r="AA2530">
        <f t="shared" si="436"/>
        <v>5844865.4129142771</v>
      </c>
      <c r="AB2530">
        <f t="shared" si="437"/>
        <v>9122315.8587649744</v>
      </c>
      <c r="AC2530" t="str">
        <f t="shared" si="438"/>
        <v>NA</v>
      </c>
      <c r="AD2530">
        <f t="shared" si="439"/>
        <v>2</v>
      </c>
    </row>
    <row r="2531" spans="1:30" x14ac:dyDescent="0.2">
      <c r="A2531" t="s">
        <v>22082</v>
      </c>
      <c r="B2531" t="s">
        <v>22081</v>
      </c>
      <c r="C2531" t="s">
        <v>2672</v>
      </c>
      <c r="D2531" t="s">
        <v>297</v>
      </c>
      <c r="E2531">
        <v>4264600</v>
      </c>
      <c r="F2531">
        <v>4152900</v>
      </c>
      <c r="G2531">
        <v>4401200</v>
      </c>
      <c r="H2531" t="s">
        <v>297</v>
      </c>
      <c r="I2531" t="s">
        <v>297</v>
      </c>
      <c r="J2531" t="s">
        <v>297</v>
      </c>
      <c r="K2531">
        <v>6076000</v>
      </c>
      <c r="L2531">
        <f t="shared" si="429"/>
        <v>1</v>
      </c>
      <c r="M2531">
        <f t="shared" si="430"/>
        <v>4272900</v>
      </c>
      <c r="N2531" s="5">
        <v>0.74633338135414906</v>
      </c>
      <c r="O2531" s="5">
        <v>1.5932089911260559</v>
      </c>
      <c r="P2531" s="5">
        <v>0.72663081092524207</v>
      </c>
      <c r="Q2531" s="5">
        <v>1.1912998728533231</v>
      </c>
      <c r="R2531" s="5">
        <v>0.86390612916883647</v>
      </c>
      <c r="S2531" s="5">
        <v>1.0093474499797732</v>
      </c>
      <c r="T2531" s="5">
        <v>0.93513534633900697</v>
      </c>
      <c r="U2531" s="5">
        <v>1.1914553229747347</v>
      </c>
      <c r="V2531" t="str">
        <f t="shared" si="431"/>
        <v>NA</v>
      </c>
      <c r="W2531">
        <f t="shared" si="432"/>
        <v>2676736.0865732031</v>
      </c>
      <c r="X2531">
        <f t="shared" si="433"/>
        <v>5715282.007808038</v>
      </c>
      <c r="Y2531">
        <f t="shared" si="434"/>
        <v>3694451.8339102441</v>
      </c>
      <c r="Z2531" t="str">
        <f t="shared" si="435"/>
        <v>NA</v>
      </c>
      <c r="AA2531" t="str">
        <f t="shared" si="436"/>
        <v>NA</v>
      </c>
      <c r="AB2531" t="str">
        <f t="shared" si="437"/>
        <v>NA</v>
      </c>
      <c r="AC2531">
        <f t="shared" si="438"/>
        <v>5099645.6877878616</v>
      </c>
      <c r="AD2531">
        <f t="shared" si="439"/>
        <v>1</v>
      </c>
    </row>
    <row r="2532" spans="1:30" x14ac:dyDescent="0.2">
      <c r="A2532" t="s">
        <v>22079</v>
      </c>
      <c r="B2532" t="s">
        <v>22080</v>
      </c>
      <c r="C2532" t="s">
        <v>2667</v>
      </c>
      <c r="D2532" t="s">
        <v>297</v>
      </c>
      <c r="E2532" t="s">
        <v>297</v>
      </c>
      <c r="F2532" t="s">
        <v>297</v>
      </c>
      <c r="G2532">
        <v>3279700</v>
      </c>
      <c r="H2532" t="s">
        <v>297</v>
      </c>
      <c r="I2532" t="s">
        <v>297</v>
      </c>
      <c r="J2532" t="s">
        <v>297</v>
      </c>
      <c r="K2532" t="s">
        <v>297</v>
      </c>
      <c r="L2532">
        <f t="shared" si="429"/>
        <v>3</v>
      </c>
      <c r="M2532">
        <f t="shared" si="430"/>
        <v>3279700</v>
      </c>
      <c r="N2532" s="5" t="s">
        <v>297</v>
      </c>
      <c r="O2532" s="5" t="s">
        <v>297</v>
      </c>
      <c r="P2532" s="5" t="s">
        <v>297</v>
      </c>
      <c r="Q2532" s="5" t="s">
        <v>297</v>
      </c>
      <c r="R2532" s="5" t="s">
        <v>297</v>
      </c>
      <c r="S2532" s="5" t="s">
        <v>297</v>
      </c>
      <c r="T2532" s="5" t="s">
        <v>297</v>
      </c>
      <c r="U2532" s="5" t="s">
        <v>297</v>
      </c>
      <c r="V2532" t="str">
        <f t="shared" si="431"/>
        <v>NA</v>
      </c>
      <c r="W2532" t="str">
        <f t="shared" si="432"/>
        <v>NA</v>
      </c>
      <c r="X2532" t="str">
        <f t="shared" si="433"/>
        <v>NA</v>
      </c>
      <c r="Y2532" t="str">
        <f t="shared" si="434"/>
        <v>NA</v>
      </c>
      <c r="Z2532" t="str">
        <f t="shared" si="435"/>
        <v>NA</v>
      </c>
      <c r="AA2532" t="str">
        <f t="shared" si="436"/>
        <v>NA</v>
      </c>
      <c r="AB2532" t="str">
        <f t="shared" si="437"/>
        <v>NA</v>
      </c>
      <c r="AC2532" t="str">
        <f t="shared" si="438"/>
        <v>NA</v>
      </c>
      <c r="AD2532">
        <f t="shared" si="439"/>
        <v>4</v>
      </c>
    </row>
    <row r="2533" spans="1:30" x14ac:dyDescent="0.2">
      <c r="A2533" t="s">
        <v>22079</v>
      </c>
      <c r="B2533" t="s">
        <v>22078</v>
      </c>
      <c r="C2533" t="s">
        <v>2659</v>
      </c>
      <c r="D2533">
        <v>17461000</v>
      </c>
      <c r="E2533">
        <v>23310000</v>
      </c>
      <c r="F2533">
        <v>9572300</v>
      </c>
      <c r="G2533">
        <v>26151000</v>
      </c>
      <c r="H2533" t="s">
        <v>297</v>
      </c>
      <c r="I2533">
        <v>25664000</v>
      </c>
      <c r="J2533">
        <v>26693000</v>
      </c>
      <c r="K2533">
        <v>17214000</v>
      </c>
      <c r="L2533">
        <f t="shared" si="429"/>
        <v>0</v>
      </c>
      <c r="M2533">
        <f t="shared" si="430"/>
        <v>19123575</v>
      </c>
      <c r="N2533" s="5" t="s">
        <v>297</v>
      </c>
      <c r="O2533" s="5" t="s">
        <v>297</v>
      </c>
      <c r="P2533" s="5" t="s">
        <v>297</v>
      </c>
      <c r="Q2533" s="5" t="s">
        <v>297</v>
      </c>
      <c r="R2533" s="5" t="s">
        <v>297</v>
      </c>
      <c r="S2533" s="5" t="s">
        <v>297</v>
      </c>
      <c r="T2533" s="5" t="s">
        <v>297</v>
      </c>
      <c r="U2533" s="5" t="s">
        <v>297</v>
      </c>
      <c r="V2533" t="str">
        <f t="shared" si="431"/>
        <v>NA</v>
      </c>
      <c r="W2533" t="str">
        <f t="shared" si="432"/>
        <v>NA</v>
      </c>
      <c r="X2533" t="str">
        <f t="shared" si="433"/>
        <v>NA</v>
      </c>
      <c r="Y2533" t="str">
        <f t="shared" si="434"/>
        <v>NA</v>
      </c>
      <c r="Z2533" t="str">
        <f t="shared" si="435"/>
        <v>NA</v>
      </c>
      <c r="AA2533" t="str">
        <f t="shared" si="436"/>
        <v>NA</v>
      </c>
      <c r="AB2533" t="str">
        <f t="shared" si="437"/>
        <v>NA</v>
      </c>
      <c r="AC2533" t="str">
        <f t="shared" si="438"/>
        <v>NA</v>
      </c>
      <c r="AD2533">
        <f t="shared" si="439"/>
        <v>4</v>
      </c>
    </row>
    <row r="2534" spans="1:30" x14ac:dyDescent="0.2">
      <c r="A2534" t="s">
        <v>22076</v>
      </c>
      <c r="B2534" t="s">
        <v>22077</v>
      </c>
      <c r="C2534" t="s">
        <v>2651</v>
      </c>
      <c r="D2534">
        <v>11581000</v>
      </c>
      <c r="E2534">
        <v>14384000</v>
      </c>
      <c r="F2534">
        <v>10395000</v>
      </c>
      <c r="G2534">
        <v>31613000</v>
      </c>
      <c r="H2534">
        <v>3127900</v>
      </c>
      <c r="I2534">
        <v>7119900</v>
      </c>
      <c r="J2534">
        <v>14755000</v>
      </c>
      <c r="K2534">
        <v>17334000</v>
      </c>
      <c r="L2534">
        <f t="shared" si="429"/>
        <v>0</v>
      </c>
      <c r="M2534">
        <f t="shared" si="430"/>
        <v>16993250</v>
      </c>
      <c r="N2534" s="5">
        <v>0.60468467975403473</v>
      </c>
      <c r="O2534" s="5">
        <v>0.93965544383564814</v>
      </c>
      <c r="P2534" s="5">
        <v>1.185116722805061</v>
      </c>
      <c r="Q2534" s="5">
        <v>1.3027465903657907</v>
      </c>
      <c r="R2534" s="5">
        <v>0.91362721549161274</v>
      </c>
      <c r="S2534" s="5">
        <v>1.068538733636258</v>
      </c>
      <c r="T2534" s="5">
        <v>1.1051601048740431</v>
      </c>
      <c r="U2534" s="5">
        <v>1.0565664893239832</v>
      </c>
      <c r="V2534">
        <f t="shared" si="431"/>
        <v>19152130.668682989</v>
      </c>
      <c r="W2534">
        <f t="shared" si="432"/>
        <v>15307738.697585681</v>
      </c>
      <c r="X2534">
        <f t="shared" si="433"/>
        <v>8771287.924615562</v>
      </c>
      <c r="Y2534">
        <f t="shared" si="434"/>
        <v>24266423.135387804</v>
      </c>
      <c r="Z2534">
        <f t="shared" si="435"/>
        <v>3423606.4195142342</v>
      </c>
      <c r="AA2534">
        <f t="shared" si="436"/>
        <v>6663211.8947816174</v>
      </c>
      <c r="AB2534">
        <f t="shared" si="437"/>
        <v>13351006.731899403</v>
      </c>
      <c r="AC2534">
        <f t="shared" si="438"/>
        <v>16405971.772860894</v>
      </c>
      <c r="AD2534">
        <f t="shared" si="439"/>
        <v>0</v>
      </c>
    </row>
    <row r="2535" spans="1:30" x14ac:dyDescent="0.2">
      <c r="A2535" t="s">
        <v>22076</v>
      </c>
      <c r="B2535" t="s">
        <v>22075</v>
      </c>
      <c r="C2535" t="s">
        <v>2641</v>
      </c>
      <c r="D2535">
        <v>11973000</v>
      </c>
      <c r="E2535">
        <v>6441900</v>
      </c>
      <c r="F2535">
        <v>7818700</v>
      </c>
      <c r="G2535">
        <v>21782000</v>
      </c>
      <c r="H2535">
        <v>18171000</v>
      </c>
      <c r="I2535">
        <v>2692700</v>
      </c>
      <c r="J2535">
        <v>13096000</v>
      </c>
      <c r="K2535" t="s">
        <v>297</v>
      </c>
      <c r="L2535">
        <f t="shared" si="429"/>
        <v>0</v>
      </c>
      <c r="M2535">
        <f t="shared" si="430"/>
        <v>12003900</v>
      </c>
      <c r="N2535" s="5">
        <v>0.60468467975403473</v>
      </c>
      <c r="O2535" s="5">
        <v>0.93965544383564814</v>
      </c>
      <c r="P2535" s="5">
        <v>1.185116722805061</v>
      </c>
      <c r="Q2535" s="5">
        <v>1.3027465903657907</v>
      </c>
      <c r="R2535" s="5">
        <v>0.91362721549161274</v>
      </c>
      <c r="S2535" s="5">
        <v>1.068538733636258</v>
      </c>
      <c r="T2535" s="5">
        <v>1.1051601048740431</v>
      </c>
      <c r="U2535" s="5">
        <v>1.0565664893239832</v>
      </c>
      <c r="V2535">
        <f t="shared" si="431"/>
        <v>19800402.426054869</v>
      </c>
      <c r="W2535">
        <f t="shared" si="432"/>
        <v>6855598.0197425755</v>
      </c>
      <c r="X2535">
        <f t="shared" si="433"/>
        <v>6597409.225222867</v>
      </c>
      <c r="Y2535">
        <f t="shared" si="434"/>
        <v>16720059.112865502</v>
      </c>
      <c r="Z2535">
        <f t="shared" si="435"/>
        <v>19888855.861438394</v>
      </c>
      <c r="AA2535">
        <f t="shared" si="436"/>
        <v>2519983.5207065353</v>
      </c>
      <c r="AB2535">
        <f t="shared" si="437"/>
        <v>11849866.767939992</v>
      </c>
      <c r="AC2535" t="str">
        <f t="shared" si="438"/>
        <v>NA</v>
      </c>
      <c r="AD2535">
        <f t="shared" si="439"/>
        <v>0</v>
      </c>
    </row>
    <row r="2536" spans="1:30" x14ac:dyDescent="0.2">
      <c r="A2536" t="s">
        <v>22074</v>
      </c>
      <c r="B2536" t="s">
        <v>22073</v>
      </c>
      <c r="C2536" t="s">
        <v>2633</v>
      </c>
      <c r="D2536" t="s">
        <v>297</v>
      </c>
      <c r="E2536" t="s">
        <v>297</v>
      </c>
      <c r="F2536" t="s">
        <v>297</v>
      </c>
      <c r="G2536">
        <v>9647700</v>
      </c>
      <c r="H2536" t="s">
        <v>297</v>
      </c>
      <c r="I2536" t="s">
        <v>297</v>
      </c>
      <c r="J2536" t="s">
        <v>297</v>
      </c>
      <c r="K2536" t="s">
        <v>297</v>
      </c>
      <c r="L2536">
        <f t="shared" si="429"/>
        <v>3</v>
      </c>
      <c r="M2536">
        <f t="shared" si="430"/>
        <v>9647700</v>
      </c>
      <c r="N2536" s="5">
        <v>0.1323769204844662</v>
      </c>
      <c r="O2536" s="5" t="s">
        <v>297</v>
      </c>
      <c r="P2536" s="5" t="s">
        <v>297</v>
      </c>
      <c r="Q2536" s="5">
        <v>2.4652287812339244</v>
      </c>
      <c r="R2536" s="5">
        <v>0.22306251747039618</v>
      </c>
      <c r="S2536" s="5">
        <v>1.9599729988773791</v>
      </c>
      <c r="T2536" s="5">
        <v>1.8777217899590919</v>
      </c>
      <c r="U2536" s="5">
        <v>3.7326954984440279</v>
      </c>
      <c r="V2536" t="str">
        <f t="shared" si="431"/>
        <v>NA</v>
      </c>
      <c r="W2536" t="str">
        <f t="shared" si="432"/>
        <v>NA</v>
      </c>
      <c r="X2536" t="str">
        <f t="shared" si="433"/>
        <v>NA</v>
      </c>
      <c r="Y2536">
        <f t="shared" si="434"/>
        <v>3913511.0191156468</v>
      </c>
      <c r="Z2536" t="str">
        <f t="shared" si="435"/>
        <v>NA</v>
      </c>
      <c r="AA2536" t="str">
        <f t="shared" si="436"/>
        <v>NA</v>
      </c>
      <c r="AB2536" t="str">
        <f t="shared" si="437"/>
        <v>NA</v>
      </c>
      <c r="AC2536" t="str">
        <f t="shared" si="438"/>
        <v>NA</v>
      </c>
      <c r="AD2536">
        <f t="shared" si="439"/>
        <v>3</v>
      </c>
    </row>
    <row r="2537" spans="1:30" x14ac:dyDescent="0.2">
      <c r="A2537" t="s">
        <v>22072</v>
      </c>
      <c r="B2537" t="s">
        <v>22071</v>
      </c>
      <c r="C2537" t="s">
        <v>2627</v>
      </c>
      <c r="D2537">
        <v>15578000</v>
      </c>
      <c r="E2537">
        <v>17968000</v>
      </c>
      <c r="F2537">
        <v>5943000</v>
      </c>
      <c r="G2537">
        <v>50919000</v>
      </c>
      <c r="H2537">
        <v>7332600</v>
      </c>
      <c r="I2537">
        <v>20208000</v>
      </c>
      <c r="J2537">
        <v>21691000</v>
      </c>
      <c r="K2537">
        <v>10620000</v>
      </c>
      <c r="L2537">
        <f t="shared" si="429"/>
        <v>0</v>
      </c>
      <c r="M2537">
        <f t="shared" si="430"/>
        <v>22602000</v>
      </c>
      <c r="N2537" s="5" t="s">
        <v>297</v>
      </c>
      <c r="O2537" s="5" t="s">
        <v>297</v>
      </c>
      <c r="P2537" s="5" t="s">
        <v>297</v>
      </c>
      <c r="Q2537" s="5" t="s">
        <v>297</v>
      </c>
      <c r="R2537" s="5" t="s">
        <v>297</v>
      </c>
      <c r="S2537" s="5" t="s">
        <v>297</v>
      </c>
      <c r="T2537" s="5" t="s">
        <v>297</v>
      </c>
      <c r="U2537" s="5" t="s">
        <v>297</v>
      </c>
      <c r="V2537" t="str">
        <f t="shared" si="431"/>
        <v>NA</v>
      </c>
      <c r="W2537" t="str">
        <f t="shared" si="432"/>
        <v>NA</v>
      </c>
      <c r="X2537" t="str">
        <f t="shared" si="433"/>
        <v>NA</v>
      </c>
      <c r="Y2537" t="str">
        <f t="shared" si="434"/>
        <v>NA</v>
      </c>
      <c r="Z2537" t="str">
        <f t="shared" si="435"/>
        <v>NA</v>
      </c>
      <c r="AA2537" t="str">
        <f t="shared" si="436"/>
        <v>NA</v>
      </c>
      <c r="AB2537" t="str">
        <f t="shared" si="437"/>
        <v>NA</v>
      </c>
      <c r="AC2537" t="str">
        <f t="shared" si="438"/>
        <v>NA</v>
      </c>
      <c r="AD2537">
        <f t="shared" si="439"/>
        <v>4</v>
      </c>
    </row>
    <row r="2538" spans="1:30" x14ac:dyDescent="0.2">
      <c r="A2538" t="s">
        <v>22070</v>
      </c>
      <c r="B2538" t="s">
        <v>22069</v>
      </c>
      <c r="C2538" t="s">
        <v>2619</v>
      </c>
      <c r="D2538">
        <v>12161000</v>
      </c>
      <c r="E2538">
        <v>11320000</v>
      </c>
      <c r="F2538">
        <v>20065000</v>
      </c>
      <c r="G2538">
        <v>19244000</v>
      </c>
      <c r="H2538">
        <v>7310000</v>
      </c>
      <c r="I2538">
        <v>12738000</v>
      </c>
      <c r="J2538">
        <v>11552000</v>
      </c>
      <c r="K2538">
        <v>18253000</v>
      </c>
      <c r="L2538">
        <f t="shared" si="429"/>
        <v>0</v>
      </c>
      <c r="M2538">
        <f t="shared" si="430"/>
        <v>15697500</v>
      </c>
      <c r="N2538" s="5" t="s">
        <v>297</v>
      </c>
      <c r="O2538" s="5" t="s">
        <v>297</v>
      </c>
      <c r="P2538" s="5" t="s">
        <v>297</v>
      </c>
      <c r="Q2538" s="5" t="s">
        <v>297</v>
      </c>
      <c r="R2538" s="5" t="s">
        <v>297</v>
      </c>
      <c r="S2538" s="5" t="s">
        <v>297</v>
      </c>
      <c r="T2538" s="5" t="s">
        <v>297</v>
      </c>
      <c r="U2538" s="5" t="s">
        <v>297</v>
      </c>
      <c r="V2538" t="str">
        <f t="shared" si="431"/>
        <v>NA</v>
      </c>
      <c r="W2538" t="str">
        <f t="shared" si="432"/>
        <v>NA</v>
      </c>
      <c r="X2538" t="str">
        <f t="shared" si="433"/>
        <v>NA</v>
      </c>
      <c r="Y2538" t="str">
        <f t="shared" si="434"/>
        <v>NA</v>
      </c>
      <c r="Z2538" t="str">
        <f t="shared" si="435"/>
        <v>NA</v>
      </c>
      <c r="AA2538" t="str">
        <f t="shared" si="436"/>
        <v>NA</v>
      </c>
      <c r="AB2538" t="str">
        <f t="shared" si="437"/>
        <v>NA</v>
      </c>
      <c r="AC2538" t="str">
        <f t="shared" si="438"/>
        <v>NA</v>
      </c>
      <c r="AD2538">
        <f t="shared" si="439"/>
        <v>4</v>
      </c>
    </row>
    <row r="2539" spans="1:30" x14ac:dyDescent="0.2">
      <c r="A2539" t="s">
        <v>22066</v>
      </c>
      <c r="B2539" t="s">
        <v>22068</v>
      </c>
      <c r="C2539" t="s">
        <v>2612</v>
      </c>
      <c r="D2539">
        <v>29736000</v>
      </c>
      <c r="E2539">
        <v>18126000</v>
      </c>
      <c r="F2539">
        <v>13297000</v>
      </c>
      <c r="G2539">
        <v>96089000</v>
      </c>
      <c r="H2539">
        <v>15863000</v>
      </c>
      <c r="I2539">
        <v>32781000</v>
      </c>
      <c r="J2539">
        <v>29351000</v>
      </c>
      <c r="K2539">
        <v>14733000</v>
      </c>
      <c r="L2539">
        <f t="shared" si="429"/>
        <v>0</v>
      </c>
      <c r="M2539">
        <f t="shared" si="430"/>
        <v>39312000</v>
      </c>
      <c r="N2539" s="5" t="s">
        <v>297</v>
      </c>
      <c r="O2539" s="5" t="s">
        <v>297</v>
      </c>
      <c r="P2539" s="5" t="s">
        <v>297</v>
      </c>
      <c r="Q2539" s="5" t="s">
        <v>297</v>
      </c>
      <c r="R2539" s="5" t="s">
        <v>297</v>
      </c>
      <c r="S2539" s="5" t="s">
        <v>297</v>
      </c>
      <c r="T2539" s="5" t="s">
        <v>297</v>
      </c>
      <c r="U2539" s="5" t="s">
        <v>297</v>
      </c>
      <c r="V2539" t="str">
        <f t="shared" si="431"/>
        <v>NA</v>
      </c>
      <c r="W2539" t="str">
        <f t="shared" si="432"/>
        <v>NA</v>
      </c>
      <c r="X2539" t="str">
        <f t="shared" si="433"/>
        <v>NA</v>
      </c>
      <c r="Y2539" t="str">
        <f t="shared" si="434"/>
        <v>NA</v>
      </c>
      <c r="Z2539" t="str">
        <f t="shared" si="435"/>
        <v>NA</v>
      </c>
      <c r="AA2539" t="str">
        <f t="shared" si="436"/>
        <v>NA</v>
      </c>
      <c r="AB2539" t="str">
        <f t="shared" si="437"/>
        <v>NA</v>
      </c>
      <c r="AC2539" t="str">
        <f t="shared" si="438"/>
        <v>NA</v>
      </c>
      <c r="AD2539">
        <f t="shared" si="439"/>
        <v>4</v>
      </c>
    </row>
    <row r="2540" spans="1:30" x14ac:dyDescent="0.2">
      <c r="A2540" t="s">
        <v>22066</v>
      </c>
      <c r="B2540" t="s">
        <v>22067</v>
      </c>
      <c r="C2540" t="s">
        <v>2604</v>
      </c>
      <c r="D2540" t="s">
        <v>297</v>
      </c>
      <c r="E2540" t="s">
        <v>297</v>
      </c>
      <c r="F2540" t="s">
        <v>297</v>
      </c>
      <c r="G2540">
        <v>24022000</v>
      </c>
      <c r="H2540" t="s">
        <v>297</v>
      </c>
      <c r="I2540">
        <v>7318600</v>
      </c>
      <c r="J2540" t="s">
        <v>297</v>
      </c>
      <c r="K2540" t="s">
        <v>297</v>
      </c>
      <c r="L2540">
        <f t="shared" si="429"/>
        <v>3</v>
      </c>
      <c r="M2540">
        <f t="shared" si="430"/>
        <v>24022000</v>
      </c>
      <c r="N2540" s="5" t="s">
        <v>297</v>
      </c>
      <c r="O2540" s="5" t="s">
        <v>297</v>
      </c>
      <c r="P2540" s="5" t="s">
        <v>297</v>
      </c>
      <c r="Q2540" s="5" t="s">
        <v>297</v>
      </c>
      <c r="R2540" s="5" t="s">
        <v>297</v>
      </c>
      <c r="S2540" s="5" t="s">
        <v>297</v>
      </c>
      <c r="T2540" s="5" t="s">
        <v>297</v>
      </c>
      <c r="U2540" s="5" t="s">
        <v>297</v>
      </c>
      <c r="V2540" t="str">
        <f t="shared" si="431"/>
        <v>NA</v>
      </c>
      <c r="W2540" t="str">
        <f t="shared" si="432"/>
        <v>NA</v>
      </c>
      <c r="X2540" t="str">
        <f t="shared" si="433"/>
        <v>NA</v>
      </c>
      <c r="Y2540" t="str">
        <f t="shared" si="434"/>
        <v>NA</v>
      </c>
      <c r="Z2540" t="str">
        <f t="shared" si="435"/>
        <v>NA</v>
      </c>
      <c r="AA2540" t="str">
        <f t="shared" si="436"/>
        <v>NA</v>
      </c>
      <c r="AB2540" t="str">
        <f t="shared" si="437"/>
        <v>NA</v>
      </c>
      <c r="AC2540" t="str">
        <f t="shared" si="438"/>
        <v>NA</v>
      </c>
      <c r="AD2540">
        <f t="shared" si="439"/>
        <v>4</v>
      </c>
    </row>
    <row r="2541" spans="1:30" x14ac:dyDescent="0.2">
      <c r="A2541" t="s">
        <v>22066</v>
      </c>
      <c r="B2541" t="s">
        <v>22065</v>
      </c>
      <c r="C2541" t="s">
        <v>2596</v>
      </c>
      <c r="D2541">
        <v>22723000</v>
      </c>
      <c r="E2541">
        <v>15589000</v>
      </c>
      <c r="F2541">
        <v>22274000</v>
      </c>
      <c r="G2541">
        <v>53280000</v>
      </c>
      <c r="H2541">
        <v>14995000</v>
      </c>
      <c r="I2541">
        <v>23442000</v>
      </c>
      <c r="J2541">
        <v>12836000</v>
      </c>
      <c r="K2541" t="s">
        <v>297</v>
      </c>
      <c r="L2541">
        <f t="shared" si="429"/>
        <v>0</v>
      </c>
      <c r="M2541">
        <f t="shared" si="430"/>
        <v>28466500</v>
      </c>
      <c r="N2541" s="5" t="s">
        <v>297</v>
      </c>
      <c r="O2541" s="5" t="s">
        <v>297</v>
      </c>
      <c r="P2541" s="5" t="s">
        <v>297</v>
      </c>
      <c r="Q2541" s="5" t="s">
        <v>297</v>
      </c>
      <c r="R2541" s="5" t="s">
        <v>297</v>
      </c>
      <c r="S2541" s="5" t="s">
        <v>297</v>
      </c>
      <c r="T2541" s="5" t="s">
        <v>297</v>
      </c>
      <c r="U2541" s="5" t="s">
        <v>297</v>
      </c>
      <c r="V2541" t="str">
        <f t="shared" si="431"/>
        <v>NA</v>
      </c>
      <c r="W2541" t="str">
        <f t="shared" si="432"/>
        <v>NA</v>
      </c>
      <c r="X2541" t="str">
        <f t="shared" si="433"/>
        <v>NA</v>
      </c>
      <c r="Y2541" t="str">
        <f t="shared" si="434"/>
        <v>NA</v>
      </c>
      <c r="Z2541" t="str">
        <f t="shared" si="435"/>
        <v>NA</v>
      </c>
      <c r="AA2541" t="str">
        <f t="shared" si="436"/>
        <v>NA</v>
      </c>
      <c r="AB2541" t="str">
        <f t="shared" si="437"/>
        <v>NA</v>
      </c>
      <c r="AC2541" t="str">
        <f t="shared" si="438"/>
        <v>NA</v>
      </c>
      <c r="AD2541">
        <f t="shared" si="439"/>
        <v>4</v>
      </c>
    </row>
    <row r="2542" spans="1:30" x14ac:dyDescent="0.2">
      <c r="A2542" t="s">
        <v>22060</v>
      </c>
      <c r="B2542" t="s">
        <v>22064</v>
      </c>
      <c r="C2542" t="s">
        <v>2589</v>
      </c>
      <c r="D2542">
        <v>17747000</v>
      </c>
      <c r="E2542">
        <v>20115000</v>
      </c>
      <c r="F2542">
        <v>28556000</v>
      </c>
      <c r="G2542">
        <v>30542000</v>
      </c>
      <c r="H2542">
        <v>11322000</v>
      </c>
      <c r="I2542">
        <v>17799000</v>
      </c>
      <c r="J2542">
        <v>19782000</v>
      </c>
      <c r="K2542">
        <v>40909000</v>
      </c>
      <c r="L2542">
        <f t="shared" si="429"/>
        <v>0</v>
      </c>
      <c r="M2542">
        <f t="shared" si="430"/>
        <v>24240000</v>
      </c>
      <c r="N2542" s="5">
        <v>0.96730143949566683</v>
      </c>
      <c r="O2542" s="5">
        <v>1.1012511010965382</v>
      </c>
      <c r="P2542" s="5">
        <v>0.90839970579105267</v>
      </c>
      <c r="Q2542" s="5">
        <v>0.96395807581687432</v>
      </c>
      <c r="R2542" s="5">
        <v>1.0222540195732714</v>
      </c>
      <c r="S2542" s="5">
        <v>1.1018651679785871</v>
      </c>
      <c r="T2542" s="5">
        <v>1.0194021858035531</v>
      </c>
      <c r="U2542" s="5">
        <v>0.93364943232253317</v>
      </c>
      <c r="V2542">
        <f t="shared" si="431"/>
        <v>18346917.801810529</v>
      </c>
      <c r="W2542">
        <f t="shared" si="432"/>
        <v>18265589.001428541</v>
      </c>
      <c r="X2542">
        <f t="shared" si="433"/>
        <v>31435501.154343575</v>
      </c>
      <c r="Y2542">
        <f t="shared" si="434"/>
        <v>31683950.543303654</v>
      </c>
      <c r="Z2542">
        <f t="shared" si="435"/>
        <v>11075525.048780188</v>
      </c>
      <c r="AA2542">
        <f t="shared" si="436"/>
        <v>16153519.066813711</v>
      </c>
      <c r="AB2542">
        <f t="shared" si="437"/>
        <v>19405491.056904744</v>
      </c>
      <c r="AC2542">
        <f t="shared" si="438"/>
        <v>43816231.857213631</v>
      </c>
      <c r="AD2542">
        <f t="shared" si="439"/>
        <v>0</v>
      </c>
    </row>
    <row r="2543" spans="1:30" x14ac:dyDescent="0.2">
      <c r="A2543" t="s">
        <v>22060</v>
      </c>
      <c r="B2543" t="s">
        <v>22063</v>
      </c>
      <c r="C2543" t="s">
        <v>2583</v>
      </c>
      <c r="D2543">
        <v>12686000</v>
      </c>
      <c r="E2543">
        <v>21578000</v>
      </c>
      <c r="F2543">
        <v>13395000</v>
      </c>
      <c r="G2543">
        <v>15832000</v>
      </c>
      <c r="H2543">
        <v>8098200</v>
      </c>
      <c r="I2543" t="s">
        <v>297</v>
      </c>
      <c r="J2543">
        <v>10045000</v>
      </c>
      <c r="K2543">
        <v>15647000</v>
      </c>
      <c r="L2543">
        <f t="shared" si="429"/>
        <v>0</v>
      </c>
      <c r="M2543">
        <f t="shared" si="430"/>
        <v>15872750</v>
      </c>
      <c r="N2543" s="5">
        <v>0.96730143949566683</v>
      </c>
      <c r="O2543" s="5">
        <v>1.1012511010965382</v>
      </c>
      <c r="P2543" s="5">
        <v>0.90839970579105267</v>
      </c>
      <c r="Q2543" s="5">
        <v>0.96395807581687432</v>
      </c>
      <c r="R2543" s="5">
        <v>1.0222540195732714</v>
      </c>
      <c r="S2543" s="5">
        <v>1.1018651679785871</v>
      </c>
      <c r="T2543" s="5">
        <v>1.0194021858035531</v>
      </c>
      <c r="U2543" s="5">
        <v>0.93364943232253317</v>
      </c>
      <c r="V2543">
        <f t="shared" si="431"/>
        <v>13114836.267187038</v>
      </c>
      <c r="W2543">
        <f t="shared" si="432"/>
        <v>19594078.024997517</v>
      </c>
      <c r="X2543">
        <f t="shared" si="433"/>
        <v>14745711.512902094</v>
      </c>
      <c r="Y2543">
        <f t="shared" si="434"/>
        <v>16423950.789129181</v>
      </c>
      <c r="Z2543">
        <f t="shared" si="435"/>
        <v>7921905.7542864969</v>
      </c>
      <c r="AA2543" t="str">
        <f t="shared" si="436"/>
        <v>NA</v>
      </c>
      <c r="AB2543">
        <f t="shared" si="437"/>
        <v>9853814.4609548151</v>
      </c>
      <c r="AC2543">
        <f t="shared" si="438"/>
        <v>16758966.972300025</v>
      </c>
      <c r="AD2543">
        <f t="shared" si="439"/>
        <v>0</v>
      </c>
    </row>
    <row r="2544" spans="1:30" x14ac:dyDescent="0.2">
      <c r="A2544" t="s">
        <v>22060</v>
      </c>
      <c r="B2544" t="s">
        <v>22062</v>
      </c>
      <c r="C2544" t="s">
        <v>2575</v>
      </c>
      <c r="D2544">
        <v>23564000</v>
      </c>
      <c r="E2544">
        <v>31873000</v>
      </c>
      <c r="F2544">
        <v>21573000</v>
      </c>
      <c r="G2544">
        <v>23143000</v>
      </c>
      <c r="H2544">
        <v>8142000</v>
      </c>
      <c r="I2544">
        <v>21945000</v>
      </c>
      <c r="J2544">
        <v>20886000</v>
      </c>
      <c r="K2544">
        <v>30186000</v>
      </c>
      <c r="L2544">
        <f t="shared" si="429"/>
        <v>0</v>
      </c>
      <c r="M2544">
        <f t="shared" si="430"/>
        <v>25038250</v>
      </c>
      <c r="N2544" s="5">
        <v>0.96730143949566683</v>
      </c>
      <c r="O2544" s="5">
        <v>1.1012511010965382</v>
      </c>
      <c r="P2544" s="5">
        <v>0.90839970579105267</v>
      </c>
      <c r="Q2544" s="5">
        <v>0.96395807581687432</v>
      </c>
      <c r="R2544" s="5">
        <v>1.0222540195732714</v>
      </c>
      <c r="S2544" s="5">
        <v>1.1018651679785871</v>
      </c>
      <c r="T2544" s="5">
        <v>1.0194021858035531</v>
      </c>
      <c r="U2544" s="5">
        <v>0.93364943232253317</v>
      </c>
      <c r="V2544">
        <f t="shared" si="431"/>
        <v>24360555.084344581</v>
      </c>
      <c r="W2544">
        <f t="shared" si="432"/>
        <v>28942536.328239221</v>
      </c>
      <c r="X2544">
        <f t="shared" si="433"/>
        <v>23748356.436568636</v>
      </c>
      <c r="Y2544">
        <f t="shared" si="434"/>
        <v>24008305.527590744</v>
      </c>
      <c r="Z2544">
        <f t="shared" si="435"/>
        <v>7964752.2475859644</v>
      </c>
      <c r="AA2544">
        <f t="shared" si="436"/>
        <v>19916229.896130506</v>
      </c>
      <c r="AB2544">
        <f t="shared" si="437"/>
        <v>20488478.728870314</v>
      </c>
      <c r="AC2544">
        <f t="shared" si="438"/>
        <v>32331193.009896372</v>
      </c>
      <c r="AD2544">
        <f t="shared" si="439"/>
        <v>0</v>
      </c>
    </row>
    <row r="2545" spans="1:30" x14ac:dyDescent="0.2">
      <c r="A2545" t="s">
        <v>22060</v>
      </c>
      <c r="B2545" t="s">
        <v>22061</v>
      </c>
      <c r="C2545" t="s">
        <v>2567</v>
      </c>
      <c r="D2545">
        <v>28968000</v>
      </c>
      <c r="E2545">
        <v>80190000</v>
      </c>
      <c r="F2545">
        <v>72006000</v>
      </c>
      <c r="G2545">
        <v>35539000</v>
      </c>
      <c r="H2545" t="s">
        <v>297</v>
      </c>
      <c r="I2545">
        <v>14852000</v>
      </c>
      <c r="J2545" t="s">
        <v>297</v>
      </c>
      <c r="K2545">
        <v>125070000</v>
      </c>
      <c r="L2545">
        <f t="shared" si="429"/>
        <v>0</v>
      </c>
      <c r="M2545">
        <f t="shared" si="430"/>
        <v>54175750</v>
      </c>
      <c r="N2545" s="5">
        <v>0.96730143949566683</v>
      </c>
      <c r="O2545" s="5">
        <v>1.1012511010965382</v>
      </c>
      <c r="P2545" s="5">
        <v>0.90839970579105267</v>
      </c>
      <c r="Q2545" s="5">
        <v>0.96395807581687432</v>
      </c>
      <c r="R2545" s="5">
        <v>1.0222540195732714</v>
      </c>
      <c r="S2545" s="5">
        <v>1.1018651679785871</v>
      </c>
      <c r="T2545" s="5">
        <v>1.0194021858035531</v>
      </c>
      <c r="U2545" s="5">
        <v>0.93364943232253317</v>
      </c>
      <c r="V2545">
        <f t="shared" si="431"/>
        <v>29947231.356446013</v>
      </c>
      <c r="W2545">
        <f t="shared" si="432"/>
        <v>72817180.314419821</v>
      </c>
      <c r="X2545">
        <f t="shared" si="433"/>
        <v>79266868.473163724</v>
      </c>
      <c r="Y2545">
        <f t="shared" si="434"/>
        <v>36867785.945860408</v>
      </c>
      <c r="Z2545" t="str">
        <f t="shared" si="435"/>
        <v>NA</v>
      </c>
      <c r="AA2545">
        <f t="shared" si="436"/>
        <v>13478963.154127605</v>
      </c>
      <c r="AB2545" t="str">
        <f t="shared" si="437"/>
        <v>NA</v>
      </c>
      <c r="AC2545">
        <f t="shared" si="438"/>
        <v>133958202.80089244</v>
      </c>
      <c r="AD2545">
        <f t="shared" si="439"/>
        <v>0</v>
      </c>
    </row>
    <row r="2546" spans="1:30" x14ac:dyDescent="0.2">
      <c r="A2546" t="s">
        <v>22060</v>
      </c>
      <c r="B2546" t="s">
        <v>22059</v>
      </c>
      <c r="C2546" t="s">
        <v>2559</v>
      </c>
      <c r="D2546" t="s">
        <v>297</v>
      </c>
      <c r="E2546" t="s">
        <v>297</v>
      </c>
      <c r="F2546">
        <v>6327500</v>
      </c>
      <c r="G2546" t="s">
        <v>297</v>
      </c>
      <c r="H2546" t="s">
        <v>297</v>
      </c>
      <c r="I2546" t="s">
        <v>297</v>
      </c>
      <c r="J2546" t="s">
        <v>297</v>
      </c>
      <c r="K2546">
        <v>4800200</v>
      </c>
      <c r="L2546">
        <f t="shared" si="429"/>
        <v>3</v>
      </c>
      <c r="M2546">
        <f t="shared" si="430"/>
        <v>6327500</v>
      </c>
      <c r="N2546" s="5">
        <v>0.96730143949566683</v>
      </c>
      <c r="O2546" s="5">
        <v>1.1012511010965382</v>
      </c>
      <c r="P2546" s="5">
        <v>0.90839970579105267</v>
      </c>
      <c r="Q2546" s="5">
        <v>0.96395807581687432</v>
      </c>
      <c r="R2546" s="5">
        <v>1.0222540195732714</v>
      </c>
      <c r="S2546" s="5">
        <v>1.1018651679785871</v>
      </c>
      <c r="T2546" s="5">
        <v>1.0194021858035531</v>
      </c>
      <c r="U2546" s="5">
        <v>0.93364943232253317</v>
      </c>
      <c r="V2546" t="str">
        <f t="shared" si="431"/>
        <v>NA</v>
      </c>
      <c r="W2546" t="str">
        <f t="shared" si="432"/>
        <v>NA</v>
      </c>
      <c r="X2546">
        <f t="shared" si="433"/>
        <v>6965546.0692712208</v>
      </c>
      <c r="Y2546" t="str">
        <f t="shared" si="434"/>
        <v>NA</v>
      </c>
      <c r="Z2546" t="str">
        <f t="shared" si="435"/>
        <v>NA</v>
      </c>
      <c r="AA2546" t="str">
        <f t="shared" si="436"/>
        <v>NA</v>
      </c>
      <c r="AB2546" t="str">
        <f t="shared" si="437"/>
        <v>NA</v>
      </c>
      <c r="AC2546">
        <f t="shared" si="438"/>
        <v>5141330.175780314</v>
      </c>
      <c r="AD2546">
        <f t="shared" si="439"/>
        <v>3</v>
      </c>
    </row>
    <row r="2547" spans="1:30" x14ac:dyDescent="0.2">
      <c r="A2547" t="s">
        <v>22057</v>
      </c>
      <c r="B2547" t="s">
        <v>22058</v>
      </c>
      <c r="C2547" t="s">
        <v>2554</v>
      </c>
      <c r="D2547">
        <v>4496700</v>
      </c>
      <c r="E2547">
        <v>7765500</v>
      </c>
      <c r="F2547">
        <v>10687000</v>
      </c>
      <c r="G2547">
        <v>19771000</v>
      </c>
      <c r="H2547" t="s">
        <v>297</v>
      </c>
      <c r="I2547">
        <v>3421100</v>
      </c>
      <c r="J2547">
        <v>4312900</v>
      </c>
      <c r="K2547">
        <v>4764900</v>
      </c>
      <c r="L2547">
        <f t="shared" si="429"/>
        <v>0</v>
      </c>
      <c r="M2547">
        <f t="shared" si="430"/>
        <v>10680050</v>
      </c>
      <c r="N2547" s="5">
        <v>1.0324046975866363</v>
      </c>
      <c r="O2547" s="5">
        <v>1.1087604708665704</v>
      </c>
      <c r="P2547" s="5">
        <v>1.0879148793745119</v>
      </c>
      <c r="Q2547" s="5">
        <v>1.0838171545227591</v>
      </c>
      <c r="R2547" s="5">
        <v>1.0015527321570592</v>
      </c>
      <c r="S2547" s="5">
        <v>0.83813670212426317</v>
      </c>
      <c r="T2547" s="5">
        <v>1.0011582971050732</v>
      </c>
      <c r="U2547" s="5">
        <v>0.88159664070179489</v>
      </c>
      <c r="V2547">
        <f t="shared" si="431"/>
        <v>4355559.4143571304</v>
      </c>
      <c r="W2547">
        <f t="shared" si="432"/>
        <v>7003767.0029224101</v>
      </c>
      <c r="X2547">
        <f t="shared" si="433"/>
        <v>9823378.8346974403</v>
      </c>
      <c r="Y2547">
        <f t="shared" si="434"/>
        <v>18242006.889719173</v>
      </c>
      <c r="Z2547" t="str">
        <f t="shared" si="435"/>
        <v>NA</v>
      </c>
      <c r="AA2547">
        <f t="shared" si="436"/>
        <v>4081792.3750734203</v>
      </c>
      <c r="AB2547">
        <f t="shared" si="437"/>
        <v>4307910.1601326028</v>
      </c>
      <c r="AC2547">
        <f t="shared" si="438"/>
        <v>5404852.7183666471</v>
      </c>
      <c r="AD2547">
        <f t="shared" si="439"/>
        <v>0</v>
      </c>
    </row>
    <row r="2548" spans="1:30" x14ac:dyDescent="0.2">
      <c r="A2548" t="s">
        <v>22057</v>
      </c>
      <c r="B2548" t="s">
        <v>22056</v>
      </c>
      <c r="C2548" t="s">
        <v>2547</v>
      </c>
      <c r="D2548" t="s">
        <v>297</v>
      </c>
      <c r="E2548" t="s">
        <v>297</v>
      </c>
      <c r="F2548" t="s">
        <v>297</v>
      </c>
      <c r="G2548">
        <v>10200000</v>
      </c>
      <c r="H2548" t="s">
        <v>297</v>
      </c>
      <c r="I2548" t="s">
        <v>297</v>
      </c>
      <c r="J2548" t="s">
        <v>297</v>
      </c>
      <c r="K2548" t="s">
        <v>297</v>
      </c>
      <c r="L2548">
        <f t="shared" si="429"/>
        <v>3</v>
      </c>
      <c r="M2548">
        <f t="shared" si="430"/>
        <v>10200000</v>
      </c>
      <c r="N2548" s="5">
        <v>1.0324046975866363</v>
      </c>
      <c r="O2548" s="5">
        <v>1.1087604708665704</v>
      </c>
      <c r="P2548" s="5">
        <v>1.0879148793745119</v>
      </c>
      <c r="Q2548" s="5">
        <v>1.0838171545227591</v>
      </c>
      <c r="R2548" s="5">
        <v>1.0015527321570592</v>
      </c>
      <c r="S2548" s="5">
        <v>0.83813670212426317</v>
      </c>
      <c r="T2548" s="5">
        <v>1.0011582971050732</v>
      </c>
      <c r="U2548" s="5">
        <v>0.88159664070179489</v>
      </c>
      <c r="V2548" t="str">
        <f t="shared" si="431"/>
        <v>NA</v>
      </c>
      <c r="W2548" t="str">
        <f t="shared" si="432"/>
        <v>NA</v>
      </c>
      <c r="X2548" t="str">
        <f t="shared" si="433"/>
        <v>NA</v>
      </c>
      <c r="Y2548">
        <f t="shared" si="434"/>
        <v>9411181.5424174573</v>
      </c>
      <c r="Z2548" t="str">
        <f t="shared" si="435"/>
        <v>NA</v>
      </c>
      <c r="AA2548" t="str">
        <f t="shared" si="436"/>
        <v>NA</v>
      </c>
      <c r="AB2548" t="str">
        <f t="shared" si="437"/>
        <v>NA</v>
      </c>
      <c r="AC2548" t="str">
        <f t="shared" si="438"/>
        <v>NA</v>
      </c>
      <c r="AD2548">
        <f t="shared" si="439"/>
        <v>3</v>
      </c>
    </row>
    <row r="2549" spans="1:30" x14ac:dyDescent="0.2">
      <c r="A2549" t="s">
        <v>22055</v>
      </c>
      <c r="B2549" t="s">
        <v>22054</v>
      </c>
      <c r="C2549" t="s">
        <v>2541</v>
      </c>
      <c r="D2549">
        <v>14925000</v>
      </c>
      <c r="E2549">
        <v>14931000</v>
      </c>
      <c r="F2549">
        <v>12558000</v>
      </c>
      <c r="G2549">
        <v>27034000</v>
      </c>
      <c r="H2549">
        <v>7971000</v>
      </c>
      <c r="I2549" t="s">
        <v>297</v>
      </c>
      <c r="J2549">
        <v>7795500</v>
      </c>
      <c r="K2549" t="s">
        <v>297</v>
      </c>
      <c r="L2549">
        <f t="shared" si="429"/>
        <v>0</v>
      </c>
      <c r="M2549">
        <f t="shared" si="430"/>
        <v>17362000</v>
      </c>
      <c r="N2549" s="5" t="s">
        <v>297</v>
      </c>
      <c r="O2549" s="5" t="s">
        <v>297</v>
      </c>
      <c r="P2549" s="5" t="s">
        <v>297</v>
      </c>
      <c r="Q2549" s="5" t="s">
        <v>297</v>
      </c>
      <c r="R2549" s="5" t="s">
        <v>297</v>
      </c>
      <c r="S2549" s="5" t="s">
        <v>297</v>
      </c>
      <c r="T2549" s="5" t="s">
        <v>297</v>
      </c>
      <c r="U2549" s="5" t="s">
        <v>297</v>
      </c>
      <c r="V2549" t="str">
        <f t="shared" si="431"/>
        <v>NA</v>
      </c>
      <c r="W2549" t="str">
        <f t="shared" si="432"/>
        <v>NA</v>
      </c>
      <c r="X2549" t="str">
        <f t="shared" si="433"/>
        <v>NA</v>
      </c>
      <c r="Y2549" t="str">
        <f t="shared" si="434"/>
        <v>NA</v>
      </c>
      <c r="Z2549" t="str">
        <f t="shared" si="435"/>
        <v>NA</v>
      </c>
      <c r="AA2549" t="str">
        <f t="shared" si="436"/>
        <v>NA</v>
      </c>
      <c r="AB2549" t="str">
        <f t="shared" si="437"/>
        <v>NA</v>
      </c>
      <c r="AC2549" t="str">
        <f t="shared" si="438"/>
        <v>NA</v>
      </c>
      <c r="AD2549">
        <f t="shared" si="439"/>
        <v>4</v>
      </c>
    </row>
    <row r="2550" spans="1:30" x14ac:dyDescent="0.2">
      <c r="A2550" t="s">
        <v>22053</v>
      </c>
      <c r="B2550" t="s">
        <v>22052</v>
      </c>
      <c r="C2550" t="s">
        <v>2532</v>
      </c>
      <c r="D2550">
        <v>5704200</v>
      </c>
      <c r="E2550" t="s">
        <v>297</v>
      </c>
      <c r="F2550">
        <v>7317400</v>
      </c>
      <c r="G2550">
        <v>9254000</v>
      </c>
      <c r="H2550">
        <v>6754100</v>
      </c>
      <c r="I2550" t="s">
        <v>297</v>
      </c>
      <c r="J2550" t="s">
        <v>297</v>
      </c>
      <c r="K2550" t="s">
        <v>297</v>
      </c>
      <c r="L2550">
        <f t="shared" si="429"/>
        <v>1</v>
      </c>
      <c r="M2550">
        <f t="shared" si="430"/>
        <v>7425200</v>
      </c>
      <c r="N2550" s="5">
        <v>1.2008350544370878</v>
      </c>
      <c r="O2550" s="5">
        <v>0.84472229834538115</v>
      </c>
      <c r="P2550" s="5">
        <v>1.1148105650299969</v>
      </c>
      <c r="Q2550" s="5">
        <v>1.1098682808005997</v>
      </c>
      <c r="R2550" s="5">
        <v>0.9382285131152126</v>
      </c>
      <c r="S2550" s="5">
        <v>0.84279217738824674</v>
      </c>
      <c r="T2550" s="5">
        <v>1.0163019503763453</v>
      </c>
      <c r="U2550" s="5">
        <v>0.9914670520088994</v>
      </c>
      <c r="V2550">
        <f t="shared" si="431"/>
        <v>4750194.4408792611</v>
      </c>
      <c r="W2550" t="str">
        <f t="shared" si="432"/>
        <v>NA</v>
      </c>
      <c r="X2550">
        <f t="shared" si="433"/>
        <v>6563805.7527765771</v>
      </c>
      <c r="Y2550">
        <f t="shared" si="434"/>
        <v>8337926.3648517448</v>
      </c>
      <c r="Z2550">
        <f t="shared" si="435"/>
        <v>7198779.301189933</v>
      </c>
      <c r="AA2550" t="str">
        <f t="shared" si="436"/>
        <v>NA</v>
      </c>
      <c r="AB2550" t="str">
        <f t="shared" si="437"/>
        <v>NA</v>
      </c>
      <c r="AC2550" t="str">
        <f t="shared" si="438"/>
        <v>NA</v>
      </c>
      <c r="AD2550">
        <f t="shared" si="439"/>
        <v>1</v>
      </c>
    </row>
    <row r="2551" spans="1:30" x14ac:dyDescent="0.2">
      <c r="A2551" t="s">
        <v>22051</v>
      </c>
      <c r="B2551" t="s">
        <v>22050</v>
      </c>
      <c r="C2551" t="s">
        <v>2524</v>
      </c>
      <c r="D2551" t="s">
        <v>297</v>
      </c>
      <c r="E2551">
        <v>6695900</v>
      </c>
      <c r="F2551">
        <v>5396800</v>
      </c>
      <c r="G2551">
        <v>2743100</v>
      </c>
      <c r="H2551" t="s">
        <v>297</v>
      </c>
      <c r="I2551" t="s">
        <v>297</v>
      </c>
      <c r="J2551" t="s">
        <v>297</v>
      </c>
      <c r="K2551">
        <v>6197400</v>
      </c>
      <c r="L2551">
        <f t="shared" si="429"/>
        <v>1</v>
      </c>
      <c r="M2551">
        <f t="shared" si="430"/>
        <v>4945266.666666667</v>
      </c>
      <c r="N2551" s="5" t="s">
        <v>297</v>
      </c>
      <c r="O2551" s="5" t="s">
        <v>297</v>
      </c>
      <c r="P2551" s="5" t="s">
        <v>297</v>
      </c>
      <c r="Q2551" s="5" t="s">
        <v>297</v>
      </c>
      <c r="R2551" s="5" t="s">
        <v>297</v>
      </c>
      <c r="S2551" s="5" t="s">
        <v>297</v>
      </c>
      <c r="T2551" s="5" t="s">
        <v>297</v>
      </c>
      <c r="U2551" s="5" t="s">
        <v>297</v>
      </c>
      <c r="V2551" t="str">
        <f t="shared" si="431"/>
        <v>NA</v>
      </c>
      <c r="W2551" t="str">
        <f t="shared" si="432"/>
        <v>NA</v>
      </c>
      <c r="X2551" t="str">
        <f t="shared" si="433"/>
        <v>NA</v>
      </c>
      <c r="Y2551" t="str">
        <f t="shared" si="434"/>
        <v>NA</v>
      </c>
      <c r="Z2551" t="str">
        <f t="shared" si="435"/>
        <v>NA</v>
      </c>
      <c r="AA2551" t="str">
        <f t="shared" si="436"/>
        <v>NA</v>
      </c>
      <c r="AB2551" t="str">
        <f t="shared" si="437"/>
        <v>NA</v>
      </c>
      <c r="AC2551" t="str">
        <f t="shared" si="438"/>
        <v>NA</v>
      </c>
      <c r="AD2551">
        <f t="shared" si="439"/>
        <v>4</v>
      </c>
    </row>
    <row r="2552" spans="1:30" x14ac:dyDescent="0.2">
      <c r="A2552" t="s">
        <v>22048</v>
      </c>
      <c r="B2552" t="s">
        <v>22049</v>
      </c>
      <c r="C2552" t="s">
        <v>2518</v>
      </c>
      <c r="D2552">
        <v>283430000</v>
      </c>
      <c r="E2552">
        <v>630240000</v>
      </c>
      <c r="F2552">
        <v>519580000</v>
      </c>
      <c r="G2552">
        <v>266960000</v>
      </c>
      <c r="H2552">
        <v>153500000</v>
      </c>
      <c r="I2552">
        <v>276170000</v>
      </c>
      <c r="J2552">
        <v>401770000</v>
      </c>
      <c r="K2552">
        <v>952080000</v>
      </c>
      <c r="L2552">
        <f t="shared" si="429"/>
        <v>0</v>
      </c>
      <c r="M2552">
        <f t="shared" si="430"/>
        <v>425052500</v>
      </c>
      <c r="N2552" s="5">
        <v>1.0549823252695114</v>
      </c>
      <c r="O2552" s="5">
        <v>1.0996915038086081</v>
      </c>
      <c r="P2552" s="5">
        <v>0.96289113443266006</v>
      </c>
      <c r="Q2552" s="5">
        <v>1.0692075725762618</v>
      </c>
      <c r="R2552" s="5">
        <v>0.97543015682678025</v>
      </c>
      <c r="S2552" s="5">
        <v>0.92411877070171156</v>
      </c>
      <c r="T2552" s="5">
        <v>1.0447109285042417</v>
      </c>
      <c r="U2552" s="5">
        <v>0.88904680331046115</v>
      </c>
      <c r="V2552">
        <f t="shared" si="431"/>
        <v>268658529.35270119</v>
      </c>
      <c r="W2552">
        <f t="shared" si="432"/>
        <v>573106182.79514134</v>
      </c>
      <c r="X2552">
        <f t="shared" si="433"/>
        <v>539604095.85257936</v>
      </c>
      <c r="Y2552">
        <f t="shared" si="434"/>
        <v>249680236.88492811</v>
      </c>
      <c r="Z2552">
        <f t="shared" si="435"/>
        <v>157366469.47574225</v>
      </c>
      <c r="AA2552">
        <f t="shared" si="436"/>
        <v>298846867.69244576</v>
      </c>
      <c r="AB2552">
        <f t="shared" si="437"/>
        <v>384575282.05934596</v>
      </c>
      <c r="AC2552">
        <f t="shared" si="438"/>
        <v>1070899750.6709747</v>
      </c>
      <c r="AD2552">
        <f t="shared" si="439"/>
        <v>0</v>
      </c>
    </row>
    <row r="2553" spans="1:30" x14ac:dyDescent="0.2">
      <c r="A2553" t="s">
        <v>22048</v>
      </c>
      <c r="B2553" t="s">
        <v>117</v>
      </c>
      <c r="C2553" t="s">
        <v>2508</v>
      </c>
      <c r="D2553" t="s">
        <v>297</v>
      </c>
      <c r="E2553">
        <v>9305100</v>
      </c>
      <c r="F2553">
        <v>9072600</v>
      </c>
      <c r="G2553">
        <v>4113700</v>
      </c>
      <c r="H2553">
        <v>4675400</v>
      </c>
      <c r="I2553">
        <v>3865900</v>
      </c>
      <c r="J2553">
        <v>2756800</v>
      </c>
      <c r="K2553">
        <v>14250000</v>
      </c>
      <c r="L2553">
        <f t="shared" si="429"/>
        <v>1</v>
      </c>
      <c r="M2553">
        <f t="shared" si="430"/>
        <v>7497133.333333333</v>
      </c>
      <c r="N2553" s="5">
        <v>1.0549823252695114</v>
      </c>
      <c r="O2553" s="5">
        <v>1.0996915038086081</v>
      </c>
      <c r="P2553" s="5">
        <v>0.96289113443266006</v>
      </c>
      <c r="Q2553" s="5">
        <v>1.0692075725762618</v>
      </c>
      <c r="R2553" s="5">
        <v>0.97543015682678025</v>
      </c>
      <c r="S2553" s="5">
        <v>0.92411877070171156</v>
      </c>
      <c r="T2553" s="5">
        <v>1.0447109285042417</v>
      </c>
      <c r="U2553" s="5">
        <v>0.88904680331046115</v>
      </c>
      <c r="V2553" t="str">
        <f t="shared" si="431"/>
        <v>NA</v>
      </c>
      <c r="W2553">
        <f t="shared" si="432"/>
        <v>8461554.870409796</v>
      </c>
      <c r="X2553">
        <f t="shared" si="433"/>
        <v>9422248.9703839868</v>
      </c>
      <c r="Y2553">
        <f t="shared" si="434"/>
        <v>3847428.7926038685</v>
      </c>
      <c r="Z2553">
        <f t="shared" si="435"/>
        <v>4793167.3705986021</v>
      </c>
      <c r="AA2553">
        <f t="shared" si="436"/>
        <v>4183336.7339400589</v>
      </c>
      <c r="AB2553">
        <f t="shared" si="437"/>
        <v>2638816.0827866816</v>
      </c>
      <c r="AC2553">
        <f t="shared" si="438"/>
        <v>16028402.494602755</v>
      </c>
      <c r="AD2553">
        <f t="shared" si="439"/>
        <v>1</v>
      </c>
    </row>
    <row r="2554" spans="1:30" x14ac:dyDescent="0.2">
      <c r="A2554" t="s">
        <v>22045</v>
      </c>
      <c r="B2554" t="s">
        <v>22047</v>
      </c>
      <c r="C2554" t="s">
        <v>2502</v>
      </c>
      <c r="D2554" t="s">
        <v>297</v>
      </c>
      <c r="E2554">
        <v>10827000</v>
      </c>
      <c r="F2554" t="s">
        <v>297</v>
      </c>
      <c r="G2554">
        <v>9023700</v>
      </c>
      <c r="H2554" t="s">
        <v>297</v>
      </c>
      <c r="I2554" t="s">
        <v>297</v>
      </c>
      <c r="J2554">
        <v>8702400</v>
      </c>
      <c r="K2554">
        <v>11039000</v>
      </c>
      <c r="L2554">
        <f t="shared" si="429"/>
        <v>2</v>
      </c>
      <c r="M2554">
        <f t="shared" si="430"/>
        <v>9925350</v>
      </c>
      <c r="N2554" s="5">
        <v>0.91522863669477483</v>
      </c>
      <c r="O2554" s="5">
        <v>0.62298459715387278</v>
      </c>
      <c r="P2554" s="5">
        <v>1.1790164182003315</v>
      </c>
      <c r="Q2554" s="5">
        <v>1.2968518187839801</v>
      </c>
      <c r="R2554" s="5">
        <v>0.81372112647883887</v>
      </c>
      <c r="S2554" s="5">
        <v>1.1037370158569018</v>
      </c>
      <c r="T2554" s="5">
        <v>1.0514598583739725</v>
      </c>
      <c r="U2554" s="5">
        <v>1.2146439340145141</v>
      </c>
      <c r="V2554" t="str">
        <f t="shared" si="431"/>
        <v>NA</v>
      </c>
      <c r="W2554">
        <f t="shared" si="432"/>
        <v>17379241.877670065</v>
      </c>
      <c r="X2554" t="str">
        <f t="shared" si="433"/>
        <v>NA</v>
      </c>
      <c r="Y2554">
        <f t="shared" si="434"/>
        <v>6958158.1097378256</v>
      </c>
      <c r="Z2554" t="str">
        <f t="shared" si="435"/>
        <v>NA</v>
      </c>
      <c r="AA2554" t="str">
        <f t="shared" si="436"/>
        <v>NA</v>
      </c>
      <c r="AB2554">
        <f t="shared" si="437"/>
        <v>8276492.8501006262</v>
      </c>
      <c r="AC2554">
        <f t="shared" si="438"/>
        <v>9088260.0990028828</v>
      </c>
      <c r="AD2554">
        <f t="shared" si="439"/>
        <v>2</v>
      </c>
    </row>
    <row r="2555" spans="1:30" x14ac:dyDescent="0.2">
      <c r="A2555" t="s">
        <v>22045</v>
      </c>
      <c r="B2555" t="s">
        <v>22046</v>
      </c>
      <c r="C2555" t="s">
        <v>2497</v>
      </c>
      <c r="D2555">
        <v>10810000</v>
      </c>
      <c r="E2555">
        <v>5827000</v>
      </c>
      <c r="F2555">
        <v>10145000</v>
      </c>
      <c r="G2555">
        <v>13006000</v>
      </c>
      <c r="H2555">
        <v>1914400</v>
      </c>
      <c r="I2555">
        <v>9885800</v>
      </c>
      <c r="J2555" t="s">
        <v>297</v>
      </c>
      <c r="K2555" t="s">
        <v>297</v>
      </c>
      <c r="L2555">
        <f t="shared" si="429"/>
        <v>0</v>
      </c>
      <c r="M2555">
        <f t="shared" si="430"/>
        <v>9947000</v>
      </c>
      <c r="N2555" s="5">
        <v>0.91522863669477483</v>
      </c>
      <c r="O2555" s="5">
        <v>0.62298459715387278</v>
      </c>
      <c r="P2555" s="5">
        <v>1.1790164182003315</v>
      </c>
      <c r="Q2555" s="5">
        <v>1.2968518187839801</v>
      </c>
      <c r="R2555" s="5">
        <v>0.81372112647883887</v>
      </c>
      <c r="S2555" s="5">
        <v>1.1037370158569018</v>
      </c>
      <c r="T2555" s="5">
        <v>1.0514598583739725</v>
      </c>
      <c r="U2555" s="5">
        <v>1.2146439340145141</v>
      </c>
      <c r="V2555">
        <f t="shared" si="431"/>
        <v>11811256.298796399</v>
      </c>
      <c r="W2555">
        <f t="shared" si="432"/>
        <v>9353361.2654644363</v>
      </c>
      <c r="X2555">
        <f t="shared" si="433"/>
        <v>8604629.9639198259</v>
      </c>
      <c r="Y2555">
        <f t="shared" si="434"/>
        <v>10028902.154908758</v>
      </c>
      <c r="Z2555">
        <f t="shared" si="435"/>
        <v>2352648.7609877544</v>
      </c>
      <c r="AA2555">
        <f t="shared" si="436"/>
        <v>8956662.5545533784</v>
      </c>
      <c r="AB2555" t="str">
        <f t="shared" si="437"/>
        <v>NA</v>
      </c>
      <c r="AC2555" t="str">
        <f t="shared" si="438"/>
        <v>NA</v>
      </c>
      <c r="AD2555">
        <f t="shared" si="439"/>
        <v>0</v>
      </c>
    </row>
    <row r="2556" spans="1:30" x14ac:dyDescent="0.2">
      <c r="A2556" t="s">
        <v>22045</v>
      </c>
      <c r="B2556" t="s">
        <v>22044</v>
      </c>
      <c r="C2556" t="s">
        <v>2489</v>
      </c>
      <c r="D2556" t="s">
        <v>297</v>
      </c>
      <c r="E2556" t="s">
        <v>297</v>
      </c>
      <c r="F2556" t="s">
        <v>297</v>
      </c>
      <c r="G2556">
        <v>11989000</v>
      </c>
      <c r="H2556" t="s">
        <v>297</v>
      </c>
      <c r="I2556" t="s">
        <v>297</v>
      </c>
      <c r="J2556" t="s">
        <v>297</v>
      </c>
      <c r="K2556" t="s">
        <v>297</v>
      </c>
      <c r="L2556">
        <f t="shared" si="429"/>
        <v>3</v>
      </c>
      <c r="M2556">
        <f t="shared" si="430"/>
        <v>11989000</v>
      </c>
      <c r="N2556" s="5">
        <v>0.91522863669477483</v>
      </c>
      <c r="O2556" s="5">
        <v>0.62298459715387278</v>
      </c>
      <c r="P2556" s="5">
        <v>1.1790164182003315</v>
      </c>
      <c r="Q2556" s="5">
        <v>1.2968518187839801</v>
      </c>
      <c r="R2556" s="5">
        <v>0.81372112647883887</v>
      </c>
      <c r="S2556" s="5">
        <v>1.1037370158569018</v>
      </c>
      <c r="T2556" s="5">
        <v>1.0514598583739725</v>
      </c>
      <c r="U2556" s="5">
        <v>1.2146439340145141</v>
      </c>
      <c r="V2556" t="str">
        <f t="shared" si="431"/>
        <v>NA</v>
      </c>
      <c r="W2556" t="str">
        <f t="shared" si="432"/>
        <v>NA</v>
      </c>
      <c r="X2556" t="str">
        <f t="shared" si="433"/>
        <v>NA</v>
      </c>
      <c r="Y2556">
        <f t="shared" si="434"/>
        <v>9244695.3663848303</v>
      </c>
      <c r="Z2556" t="str">
        <f t="shared" si="435"/>
        <v>NA</v>
      </c>
      <c r="AA2556" t="str">
        <f t="shared" si="436"/>
        <v>NA</v>
      </c>
      <c r="AB2556" t="str">
        <f t="shared" si="437"/>
        <v>NA</v>
      </c>
      <c r="AC2556" t="str">
        <f t="shared" si="438"/>
        <v>NA</v>
      </c>
      <c r="AD2556">
        <f t="shared" si="439"/>
        <v>3</v>
      </c>
    </row>
    <row r="2557" spans="1:30" x14ac:dyDescent="0.2">
      <c r="A2557" t="s">
        <v>22043</v>
      </c>
      <c r="B2557" t="s">
        <v>22042</v>
      </c>
      <c r="C2557" t="s">
        <v>2482</v>
      </c>
      <c r="D2557" t="s">
        <v>297</v>
      </c>
      <c r="E2557">
        <v>982160</v>
      </c>
      <c r="F2557" t="s">
        <v>297</v>
      </c>
      <c r="G2557" t="s">
        <v>297</v>
      </c>
      <c r="H2557" t="s">
        <v>297</v>
      </c>
      <c r="I2557" t="s">
        <v>297</v>
      </c>
      <c r="J2557" t="s">
        <v>297</v>
      </c>
      <c r="K2557" t="s">
        <v>297</v>
      </c>
      <c r="L2557">
        <f t="shared" si="429"/>
        <v>3</v>
      </c>
      <c r="M2557">
        <f t="shared" si="430"/>
        <v>982160</v>
      </c>
      <c r="N2557" s="5" t="s">
        <v>297</v>
      </c>
      <c r="O2557" s="5" t="s">
        <v>297</v>
      </c>
      <c r="P2557" s="5" t="s">
        <v>297</v>
      </c>
      <c r="Q2557" s="5" t="s">
        <v>297</v>
      </c>
      <c r="R2557" s="5" t="s">
        <v>297</v>
      </c>
      <c r="S2557" s="5" t="s">
        <v>297</v>
      </c>
      <c r="T2557" s="5" t="s">
        <v>297</v>
      </c>
      <c r="U2557" s="5" t="s">
        <v>297</v>
      </c>
      <c r="V2557" t="str">
        <f t="shared" si="431"/>
        <v>NA</v>
      </c>
      <c r="W2557" t="str">
        <f t="shared" si="432"/>
        <v>NA</v>
      </c>
      <c r="X2557" t="str">
        <f t="shared" si="433"/>
        <v>NA</v>
      </c>
      <c r="Y2557" t="str">
        <f t="shared" si="434"/>
        <v>NA</v>
      </c>
      <c r="Z2557" t="str">
        <f t="shared" si="435"/>
        <v>NA</v>
      </c>
      <c r="AA2557" t="str">
        <f t="shared" si="436"/>
        <v>NA</v>
      </c>
      <c r="AB2557" t="str">
        <f t="shared" si="437"/>
        <v>NA</v>
      </c>
      <c r="AC2557" t="str">
        <f t="shared" si="438"/>
        <v>NA</v>
      </c>
      <c r="AD2557">
        <f t="shared" si="439"/>
        <v>4</v>
      </c>
    </row>
    <row r="2558" spans="1:30" x14ac:dyDescent="0.2">
      <c r="A2558" t="s">
        <v>22040</v>
      </c>
      <c r="B2558" t="s">
        <v>22041</v>
      </c>
      <c r="C2558" t="s">
        <v>2477</v>
      </c>
      <c r="D2558">
        <v>295090000</v>
      </c>
      <c r="E2558">
        <v>316080000</v>
      </c>
      <c r="F2558">
        <v>538900000</v>
      </c>
      <c r="G2558">
        <v>1166900000</v>
      </c>
      <c r="H2558" t="s">
        <v>297</v>
      </c>
      <c r="I2558">
        <v>292380000</v>
      </c>
      <c r="J2558">
        <v>303880000</v>
      </c>
      <c r="K2558">
        <v>429310000</v>
      </c>
      <c r="L2558">
        <f t="shared" si="429"/>
        <v>0</v>
      </c>
      <c r="M2558">
        <f t="shared" si="430"/>
        <v>579242500</v>
      </c>
      <c r="N2558" s="5">
        <v>0.88948519244570257</v>
      </c>
      <c r="O2558" s="5">
        <v>1.2026801789425208</v>
      </c>
      <c r="P2558" s="5">
        <v>1.7256179588182299</v>
      </c>
      <c r="Q2558" s="5">
        <v>1.6876443928921392</v>
      </c>
      <c r="R2558" s="5">
        <v>0.73052447999447878</v>
      </c>
      <c r="S2558" s="5">
        <v>0.60311009728586329</v>
      </c>
      <c r="T2558" s="5">
        <v>1.0059930160015944</v>
      </c>
      <c r="U2558" s="5">
        <v>0.72420111998516346</v>
      </c>
      <c r="V2558">
        <f t="shared" si="431"/>
        <v>331753695.85257417</v>
      </c>
      <c r="W2558">
        <f t="shared" si="432"/>
        <v>262813011.75007248</v>
      </c>
      <c r="X2558">
        <f t="shared" si="433"/>
        <v>312293921.86498779</v>
      </c>
      <c r="Y2558">
        <f t="shared" si="434"/>
        <v>691437132.67714393</v>
      </c>
      <c r="Z2558" t="str">
        <f t="shared" si="435"/>
        <v>NA</v>
      </c>
      <c r="AA2558">
        <f t="shared" si="436"/>
        <v>484787108.21751863</v>
      </c>
      <c r="AB2558">
        <f t="shared" si="437"/>
        <v>302069691.50521255</v>
      </c>
      <c r="AC2558">
        <f t="shared" si="438"/>
        <v>592804937.95535028</v>
      </c>
      <c r="AD2558">
        <f t="shared" si="439"/>
        <v>0</v>
      </c>
    </row>
    <row r="2559" spans="1:30" x14ac:dyDescent="0.2">
      <c r="A2559" t="s">
        <v>22040</v>
      </c>
      <c r="B2559" t="s">
        <v>22039</v>
      </c>
      <c r="C2559" t="s">
        <v>2467</v>
      </c>
      <c r="D2559">
        <v>13223000</v>
      </c>
      <c r="E2559">
        <v>16067000</v>
      </c>
      <c r="F2559">
        <v>28221000</v>
      </c>
      <c r="G2559">
        <v>80792000</v>
      </c>
      <c r="H2559" t="s">
        <v>297</v>
      </c>
      <c r="I2559">
        <v>18141000</v>
      </c>
      <c r="J2559">
        <v>15131000</v>
      </c>
      <c r="K2559">
        <v>13308000</v>
      </c>
      <c r="L2559">
        <f t="shared" si="429"/>
        <v>0</v>
      </c>
      <c r="M2559">
        <f t="shared" si="430"/>
        <v>34575750</v>
      </c>
      <c r="N2559" s="5">
        <v>0.88948519244570257</v>
      </c>
      <c r="O2559" s="5">
        <v>1.2026801789425208</v>
      </c>
      <c r="P2559" s="5">
        <v>1.7256179588182299</v>
      </c>
      <c r="Q2559" s="5">
        <v>1.6876443928921392</v>
      </c>
      <c r="R2559" s="5">
        <v>0.73052447999447878</v>
      </c>
      <c r="S2559" s="5">
        <v>0.60311009728586329</v>
      </c>
      <c r="T2559" s="5">
        <v>1.0059930160015944</v>
      </c>
      <c r="U2559" s="5">
        <v>0.72420111998516346</v>
      </c>
      <c r="V2559">
        <f t="shared" si="431"/>
        <v>14865902.335757187</v>
      </c>
      <c r="W2559">
        <f t="shared" si="432"/>
        <v>13359328.840130392</v>
      </c>
      <c r="X2559">
        <f t="shared" si="433"/>
        <v>16354141.341532419</v>
      </c>
      <c r="Y2559">
        <f t="shared" si="434"/>
        <v>47872644.462466203</v>
      </c>
      <c r="Z2559" t="str">
        <f t="shared" si="435"/>
        <v>NA</v>
      </c>
      <c r="AA2559">
        <f t="shared" si="436"/>
        <v>30079085.197941054</v>
      </c>
      <c r="AB2559">
        <f t="shared" si="437"/>
        <v>15040859.886025311</v>
      </c>
      <c r="AC2559">
        <f t="shared" si="438"/>
        <v>18376110.769164011</v>
      </c>
      <c r="AD2559">
        <f t="shared" si="439"/>
        <v>0</v>
      </c>
    </row>
    <row r="2560" spans="1:30" x14ac:dyDescent="0.2">
      <c r="A2560" t="s">
        <v>22036</v>
      </c>
      <c r="B2560" t="s">
        <v>22038</v>
      </c>
      <c r="C2560" t="s">
        <v>2459</v>
      </c>
      <c r="D2560" t="s">
        <v>297</v>
      </c>
      <c r="E2560">
        <v>3747800</v>
      </c>
      <c r="F2560" t="s">
        <v>297</v>
      </c>
      <c r="G2560" t="s">
        <v>297</v>
      </c>
      <c r="H2560">
        <v>2237200</v>
      </c>
      <c r="I2560">
        <v>4509000</v>
      </c>
      <c r="J2560">
        <v>1939300</v>
      </c>
      <c r="K2560">
        <v>8425500</v>
      </c>
      <c r="L2560">
        <f t="shared" si="429"/>
        <v>3</v>
      </c>
      <c r="M2560">
        <f t="shared" si="430"/>
        <v>3747800</v>
      </c>
      <c r="N2560" s="5">
        <v>1.197483614445314</v>
      </c>
      <c r="O2560" s="5">
        <v>0.87162675493189246</v>
      </c>
      <c r="P2560" s="5">
        <v>1.2514561497877499</v>
      </c>
      <c r="Q2560" s="5">
        <v>1.0995960718601103</v>
      </c>
      <c r="R2560" s="5">
        <v>0.93093590807856219</v>
      </c>
      <c r="S2560" s="5">
        <v>0.98720350886503805</v>
      </c>
      <c r="T2560" s="5">
        <v>0.82345480322532927</v>
      </c>
      <c r="U2560" s="5">
        <v>0.91999361153055415</v>
      </c>
      <c r="V2560" t="str">
        <f t="shared" si="431"/>
        <v>NA</v>
      </c>
      <c r="W2560">
        <f t="shared" si="432"/>
        <v>4299776.2273748089</v>
      </c>
      <c r="X2560" t="str">
        <f t="shared" si="433"/>
        <v>NA</v>
      </c>
      <c r="Y2560" t="str">
        <f t="shared" si="434"/>
        <v>NA</v>
      </c>
      <c r="Z2560">
        <f t="shared" si="435"/>
        <v>2403172.9580799472</v>
      </c>
      <c r="AA2560">
        <f t="shared" si="436"/>
        <v>4567447.2988693882</v>
      </c>
      <c r="AB2560">
        <f t="shared" si="437"/>
        <v>2355077.6465254668</v>
      </c>
      <c r="AC2560">
        <f t="shared" si="438"/>
        <v>9158215.768458277</v>
      </c>
      <c r="AD2560">
        <f t="shared" si="439"/>
        <v>3</v>
      </c>
    </row>
    <row r="2561" spans="1:30" x14ac:dyDescent="0.2">
      <c r="A2561" t="s">
        <v>22036</v>
      </c>
      <c r="B2561" t="s">
        <v>22037</v>
      </c>
      <c r="C2561" t="s">
        <v>2455</v>
      </c>
      <c r="D2561">
        <v>10137000</v>
      </c>
      <c r="E2561">
        <v>10087000</v>
      </c>
      <c r="F2561" t="s">
        <v>297</v>
      </c>
      <c r="G2561">
        <v>17377000</v>
      </c>
      <c r="H2561">
        <v>7612400</v>
      </c>
      <c r="I2561">
        <v>12669000</v>
      </c>
      <c r="J2561">
        <v>7763200</v>
      </c>
      <c r="K2561">
        <v>10879000</v>
      </c>
      <c r="L2561">
        <f t="shared" si="429"/>
        <v>1</v>
      </c>
      <c r="M2561">
        <f t="shared" si="430"/>
        <v>12533666.666666666</v>
      </c>
      <c r="N2561" s="5">
        <v>1.197483614445314</v>
      </c>
      <c r="O2561" s="5">
        <v>0.87162675493189246</v>
      </c>
      <c r="P2561" s="5">
        <v>1.2514561497877499</v>
      </c>
      <c r="Q2561" s="5">
        <v>1.0995960718601103</v>
      </c>
      <c r="R2561" s="5">
        <v>0.93093590807856219</v>
      </c>
      <c r="S2561" s="5">
        <v>0.98720350886503805</v>
      </c>
      <c r="T2561" s="5">
        <v>0.82345480322532927</v>
      </c>
      <c r="U2561" s="5">
        <v>0.91999361153055415</v>
      </c>
      <c r="V2561">
        <f t="shared" si="431"/>
        <v>8465251.5305568967</v>
      </c>
      <c r="W2561">
        <f t="shared" si="432"/>
        <v>11572614.015030071</v>
      </c>
      <c r="X2561" t="str">
        <f t="shared" si="433"/>
        <v>NA</v>
      </c>
      <c r="Y2561">
        <f t="shared" si="434"/>
        <v>15803075.733623289</v>
      </c>
      <c r="Z2561">
        <f t="shared" si="435"/>
        <v>8177147.2492793621</v>
      </c>
      <c r="AA2561">
        <f t="shared" si="436"/>
        <v>12833220.188373536</v>
      </c>
      <c r="AB2561">
        <f t="shared" si="437"/>
        <v>9427596.9605045673</v>
      </c>
      <c r="AC2561">
        <f t="shared" si="438"/>
        <v>11825082.113234539</v>
      </c>
      <c r="AD2561">
        <f t="shared" si="439"/>
        <v>1</v>
      </c>
    </row>
    <row r="2562" spans="1:30" x14ac:dyDescent="0.2">
      <c r="A2562" t="s">
        <v>22036</v>
      </c>
      <c r="B2562" t="s">
        <v>22035</v>
      </c>
      <c r="C2562" t="s">
        <v>2447</v>
      </c>
      <c r="D2562">
        <v>705130</v>
      </c>
      <c r="E2562" t="s">
        <v>297</v>
      </c>
      <c r="F2562">
        <v>1181600</v>
      </c>
      <c r="G2562">
        <v>1113400</v>
      </c>
      <c r="H2562">
        <v>958390</v>
      </c>
      <c r="I2562">
        <v>976890</v>
      </c>
      <c r="J2562" t="s">
        <v>297</v>
      </c>
      <c r="K2562" t="s">
        <v>297</v>
      </c>
      <c r="L2562">
        <f t="shared" si="429"/>
        <v>1</v>
      </c>
      <c r="M2562">
        <f t="shared" si="430"/>
        <v>1000043.3333333334</v>
      </c>
      <c r="N2562" s="5">
        <v>1.197483614445314</v>
      </c>
      <c r="O2562" s="5">
        <v>0.87162675493189246</v>
      </c>
      <c r="P2562" s="5">
        <v>1.2514561497877499</v>
      </c>
      <c r="Q2562" s="5">
        <v>1.0995960718601103</v>
      </c>
      <c r="R2562" s="5">
        <v>0.93093590807856219</v>
      </c>
      <c r="S2562" s="5">
        <v>0.98720350886503805</v>
      </c>
      <c r="T2562" s="5">
        <v>0.82345480322532927</v>
      </c>
      <c r="U2562" s="5">
        <v>0.91999361153055415</v>
      </c>
      <c r="V2562">
        <f t="shared" si="431"/>
        <v>588843.1302891965</v>
      </c>
      <c r="W2562" t="str">
        <f t="shared" si="432"/>
        <v>NA</v>
      </c>
      <c r="X2562">
        <f t="shared" si="433"/>
        <v>944180.1058713902</v>
      </c>
      <c r="Y2562">
        <f t="shared" si="434"/>
        <v>1012553.6353695212</v>
      </c>
      <c r="Z2562">
        <f t="shared" si="435"/>
        <v>1029490.8507483642</v>
      </c>
      <c r="AA2562">
        <f t="shared" si="436"/>
        <v>989552.80367986613</v>
      </c>
      <c r="AB2562" t="str">
        <f t="shared" si="437"/>
        <v>NA</v>
      </c>
      <c r="AC2562" t="str">
        <f t="shared" si="438"/>
        <v>NA</v>
      </c>
      <c r="AD2562">
        <f t="shared" si="439"/>
        <v>1</v>
      </c>
    </row>
    <row r="2563" spans="1:30" x14ac:dyDescent="0.2">
      <c r="A2563" t="s">
        <v>22034</v>
      </c>
      <c r="B2563" t="s">
        <v>22033</v>
      </c>
      <c r="C2563" t="s">
        <v>2439</v>
      </c>
      <c r="D2563" t="s">
        <v>297</v>
      </c>
      <c r="E2563" t="s">
        <v>297</v>
      </c>
      <c r="F2563">
        <v>3429400</v>
      </c>
      <c r="G2563" t="s">
        <v>297</v>
      </c>
      <c r="H2563" t="s">
        <v>297</v>
      </c>
      <c r="I2563" t="s">
        <v>297</v>
      </c>
      <c r="J2563" t="s">
        <v>297</v>
      </c>
      <c r="K2563" t="s">
        <v>297</v>
      </c>
      <c r="L2563">
        <f t="shared" ref="L2563:L2626" si="440">COUNTIF(D2563:G2563,"NA")</f>
        <v>3</v>
      </c>
      <c r="M2563">
        <f t="shared" ref="M2563:M2626" si="441">AVERAGE(D2563:G2563)</f>
        <v>3429400</v>
      </c>
      <c r="N2563" s="5">
        <v>1.0593014147461692</v>
      </c>
      <c r="O2563" s="5">
        <v>0.52511130458775601</v>
      </c>
      <c r="P2563" s="5">
        <v>1.4288904457433269</v>
      </c>
      <c r="Q2563" s="5">
        <v>0.78180931346586657</v>
      </c>
      <c r="R2563" s="5">
        <v>1.429395786014988</v>
      </c>
      <c r="S2563" s="5">
        <v>0.95736165391677319</v>
      </c>
      <c r="T2563" s="5">
        <v>1.0804124170741527</v>
      </c>
      <c r="U2563" s="5">
        <v>1.0884568457401178</v>
      </c>
      <c r="V2563" t="str">
        <f t="shared" ref="V2563:V2626" si="442">IFERROR(D2563/N2563,"NA")</f>
        <v>NA</v>
      </c>
      <c r="W2563" t="str">
        <f t="shared" ref="W2563:W2626" si="443">IFERROR(E2563/O2563,"NA")</f>
        <v>NA</v>
      </c>
      <c r="X2563">
        <f t="shared" ref="X2563:X2626" si="444">IFERROR(F2563/P2563,"NA")</f>
        <v>2400044.0413162555</v>
      </c>
      <c r="Y2563" t="str">
        <f t="shared" ref="Y2563:Y2626" si="445">IFERROR(G2563/Q2563,"NA")</f>
        <v>NA</v>
      </c>
      <c r="Z2563" t="str">
        <f t="shared" ref="Z2563:Z2626" si="446">IFERROR(H2563/R2563,"NA")</f>
        <v>NA</v>
      </c>
      <c r="AA2563" t="str">
        <f t="shared" ref="AA2563:AA2626" si="447">IFERROR(I2563/S2563,"NA")</f>
        <v>NA</v>
      </c>
      <c r="AB2563" t="str">
        <f t="shared" ref="AB2563:AB2626" si="448">IFERROR(J2563/T2563,"NA")</f>
        <v>NA</v>
      </c>
      <c r="AC2563" t="str">
        <f t="shared" ref="AC2563:AC2626" si="449">IFERROR(K2563/U2563,"NA")</f>
        <v>NA</v>
      </c>
      <c r="AD2563">
        <f t="shared" ref="AD2563:AD2626" si="450">COUNTIF(V2563:Y2563,"NA")</f>
        <v>3</v>
      </c>
    </row>
    <row r="2564" spans="1:30" x14ac:dyDescent="0.2">
      <c r="A2564" t="s">
        <v>22032</v>
      </c>
      <c r="B2564" t="s">
        <v>22031</v>
      </c>
      <c r="C2564" t="s">
        <v>2431</v>
      </c>
      <c r="D2564">
        <v>3514700</v>
      </c>
      <c r="E2564">
        <v>4343100</v>
      </c>
      <c r="F2564">
        <v>5954800</v>
      </c>
      <c r="G2564">
        <v>9549400</v>
      </c>
      <c r="H2564">
        <v>1552900</v>
      </c>
      <c r="I2564">
        <v>5029700</v>
      </c>
      <c r="J2564" t="s">
        <v>297</v>
      </c>
      <c r="K2564">
        <v>3686800</v>
      </c>
      <c r="L2564">
        <f t="shared" si="440"/>
        <v>0</v>
      </c>
      <c r="M2564">
        <f t="shared" si="441"/>
        <v>5840500</v>
      </c>
      <c r="N2564" s="5">
        <v>0.99362566556432708</v>
      </c>
      <c r="O2564" s="5">
        <v>1.4479527059115562</v>
      </c>
      <c r="P2564" s="5">
        <v>0.77857037696484777</v>
      </c>
      <c r="Q2564" s="5">
        <v>0.7635681313706244</v>
      </c>
      <c r="R2564" s="5">
        <v>1.276900909199683</v>
      </c>
      <c r="S2564" s="5">
        <v>0.94385015621607005</v>
      </c>
      <c r="T2564" s="5">
        <v>0.85020596593697673</v>
      </c>
      <c r="U2564" s="5">
        <v>1.1410186842000154</v>
      </c>
      <c r="V2564">
        <f t="shared" si="442"/>
        <v>3537247.599178948</v>
      </c>
      <c r="W2564">
        <f t="shared" si="443"/>
        <v>2999476.4209275804</v>
      </c>
      <c r="X2564">
        <f t="shared" si="444"/>
        <v>7648377.3030435471</v>
      </c>
      <c r="Y2564">
        <f t="shared" si="445"/>
        <v>12506284.125371473</v>
      </c>
      <c r="Z2564">
        <f t="shared" si="446"/>
        <v>1216147.6186694107</v>
      </c>
      <c r="AA2564">
        <f t="shared" si="447"/>
        <v>5328917.9080758458</v>
      </c>
      <c r="AB2564" t="str">
        <f t="shared" si="448"/>
        <v>NA</v>
      </c>
      <c r="AC2564">
        <f t="shared" si="449"/>
        <v>3231147.7901738905</v>
      </c>
      <c r="AD2564">
        <f t="shared" si="450"/>
        <v>0</v>
      </c>
    </row>
    <row r="2565" spans="1:30" x14ac:dyDescent="0.2">
      <c r="A2565" t="s">
        <v>22028</v>
      </c>
      <c r="B2565" t="s">
        <v>22030</v>
      </c>
      <c r="C2565" t="s">
        <v>2427</v>
      </c>
      <c r="D2565">
        <v>10835000</v>
      </c>
      <c r="E2565">
        <v>14951000</v>
      </c>
      <c r="F2565">
        <v>22762000</v>
      </c>
      <c r="G2565">
        <v>30113000</v>
      </c>
      <c r="H2565">
        <v>9111400</v>
      </c>
      <c r="I2565">
        <v>11284000</v>
      </c>
      <c r="J2565">
        <v>10427000</v>
      </c>
      <c r="K2565">
        <v>17421000</v>
      </c>
      <c r="L2565">
        <f t="shared" si="440"/>
        <v>0</v>
      </c>
      <c r="M2565">
        <f t="shared" si="441"/>
        <v>19665250</v>
      </c>
      <c r="N2565" s="5">
        <v>1.0381811564788088</v>
      </c>
      <c r="O2565" s="5">
        <v>1.0484522861631185</v>
      </c>
      <c r="P2565" s="5">
        <v>1.080909112259185</v>
      </c>
      <c r="Q2565" s="5">
        <v>1.0219545566866666</v>
      </c>
      <c r="R2565" s="5">
        <v>0.88991644684226889</v>
      </c>
      <c r="S2565" s="5">
        <v>0.96614856603727661</v>
      </c>
      <c r="T2565" s="5">
        <v>1.0515929522606304</v>
      </c>
      <c r="U2565" s="5">
        <v>0.91984914907022886</v>
      </c>
      <c r="V2565">
        <f t="shared" si="442"/>
        <v>10436521.53806084</v>
      </c>
      <c r="W2565">
        <f t="shared" si="443"/>
        <v>14260067.145939648</v>
      </c>
      <c r="X2565">
        <f t="shared" si="444"/>
        <v>21058199.75226745</v>
      </c>
      <c r="Y2565">
        <f t="shared" si="445"/>
        <v>29466085.162955742</v>
      </c>
      <c r="Z2565">
        <f t="shared" si="446"/>
        <v>10238489.278774874</v>
      </c>
      <c r="AA2565">
        <f t="shared" si="447"/>
        <v>11679363.191814367</v>
      </c>
      <c r="AB2565">
        <f t="shared" si="448"/>
        <v>9915433.5121634938</v>
      </c>
      <c r="AC2565">
        <f t="shared" si="449"/>
        <v>18938974.958675466</v>
      </c>
      <c r="AD2565">
        <f t="shared" si="450"/>
        <v>0</v>
      </c>
    </row>
    <row r="2566" spans="1:30" x14ac:dyDescent="0.2">
      <c r="A2566" t="s">
        <v>22028</v>
      </c>
      <c r="B2566" t="s">
        <v>22029</v>
      </c>
      <c r="C2566" t="s">
        <v>2420</v>
      </c>
      <c r="D2566">
        <v>9358500</v>
      </c>
      <c r="E2566" t="s">
        <v>297</v>
      </c>
      <c r="F2566">
        <v>10430000</v>
      </c>
      <c r="G2566">
        <v>13168000</v>
      </c>
      <c r="H2566" t="s">
        <v>297</v>
      </c>
      <c r="I2566">
        <v>7590400</v>
      </c>
      <c r="J2566" t="s">
        <v>297</v>
      </c>
      <c r="K2566" t="s">
        <v>297</v>
      </c>
      <c r="L2566">
        <f t="shared" si="440"/>
        <v>1</v>
      </c>
      <c r="M2566">
        <f t="shared" si="441"/>
        <v>10985500</v>
      </c>
      <c r="N2566" s="5">
        <v>1.0381811564788088</v>
      </c>
      <c r="O2566" s="5">
        <v>1.0484522861631185</v>
      </c>
      <c r="P2566" s="5">
        <v>1.080909112259185</v>
      </c>
      <c r="Q2566" s="5">
        <v>1.0219545566866666</v>
      </c>
      <c r="R2566" s="5">
        <v>0.88991644684226889</v>
      </c>
      <c r="S2566" s="5">
        <v>0.96614856603727661</v>
      </c>
      <c r="T2566" s="5">
        <v>1.0515929522606304</v>
      </c>
      <c r="U2566" s="5">
        <v>0.91984914907022886</v>
      </c>
      <c r="V2566">
        <f t="shared" si="442"/>
        <v>9014322.7331741918</v>
      </c>
      <c r="W2566" t="str">
        <f t="shared" si="443"/>
        <v>NA</v>
      </c>
      <c r="X2566">
        <f t="shared" si="444"/>
        <v>9649284.9229483139</v>
      </c>
      <c r="Y2566">
        <f t="shared" si="445"/>
        <v>12885113.055019468</v>
      </c>
      <c r="Z2566" t="str">
        <f t="shared" si="446"/>
        <v>NA</v>
      </c>
      <c r="AA2566">
        <f t="shared" si="447"/>
        <v>7856348.6681272388</v>
      </c>
      <c r="AB2566" t="str">
        <f t="shared" si="448"/>
        <v>NA</v>
      </c>
      <c r="AC2566" t="str">
        <f t="shared" si="449"/>
        <v>NA</v>
      </c>
      <c r="AD2566">
        <f t="shared" si="450"/>
        <v>1</v>
      </c>
    </row>
    <row r="2567" spans="1:30" x14ac:dyDescent="0.2">
      <c r="A2567" t="s">
        <v>22028</v>
      </c>
      <c r="B2567" t="s">
        <v>22027</v>
      </c>
      <c r="C2567" t="s">
        <v>2411</v>
      </c>
      <c r="D2567" t="s">
        <v>297</v>
      </c>
      <c r="E2567">
        <v>14143000</v>
      </c>
      <c r="F2567" t="s">
        <v>297</v>
      </c>
      <c r="G2567" t="s">
        <v>297</v>
      </c>
      <c r="H2567" t="s">
        <v>297</v>
      </c>
      <c r="I2567" t="s">
        <v>297</v>
      </c>
      <c r="J2567" t="s">
        <v>297</v>
      </c>
      <c r="K2567" t="s">
        <v>297</v>
      </c>
      <c r="L2567">
        <f t="shared" si="440"/>
        <v>3</v>
      </c>
      <c r="M2567">
        <f t="shared" si="441"/>
        <v>14143000</v>
      </c>
      <c r="N2567" s="5">
        <v>1.0381811564788088</v>
      </c>
      <c r="O2567" s="5">
        <v>1.0484522861631185</v>
      </c>
      <c r="P2567" s="5">
        <v>1.080909112259185</v>
      </c>
      <c r="Q2567" s="5">
        <v>1.0219545566866666</v>
      </c>
      <c r="R2567" s="5">
        <v>0.88991644684226889</v>
      </c>
      <c r="S2567" s="5">
        <v>0.96614856603727661</v>
      </c>
      <c r="T2567" s="5">
        <v>1.0515929522606304</v>
      </c>
      <c r="U2567" s="5">
        <v>0.91984914907022886</v>
      </c>
      <c r="V2567" t="str">
        <f t="shared" si="442"/>
        <v>NA</v>
      </c>
      <c r="W2567">
        <f t="shared" si="443"/>
        <v>13489407.373755898</v>
      </c>
      <c r="X2567" t="str">
        <f t="shared" si="444"/>
        <v>NA</v>
      </c>
      <c r="Y2567" t="str">
        <f t="shared" si="445"/>
        <v>NA</v>
      </c>
      <c r="Z2567" t="str">
        <f t="shared" si="446"/>
        <v>NA</v>
      </c>
      <c r="AA2567" t="str">
        <f t="shared" si="447"/>
        <v>NA</v>
      </c>
      <c r="AB2567" t="str">
        <f t="shared" si="448"/>
        <v>NA</v>
      </c>
      <c r="AC2567" t="str">
        <f t="shared" si="449"/>
        <v>NA</v>
      </c>
      <c r="AD2567">
        <f t="shared" si="450"/>
        <v>3</v>
      </c>
    </row>
    <row r="2568" spans="1:30" x14ac:dyDescent="0.2">
      <c r="A2568" t="s">
        <v>22025</v>
      </c>
      <c r="B2568" t="s">
        <v>22026</v>
      </c>
      <c r="C2568" t="s">
        <v>2406</v>
      </c>
      <c r="D2568">
        <v>10785000</v>
      </c>
      <c r="E2568">
        <v>14872000</v>
      </c>
      <c r="F2568">
        <v>14489000</v>
      </c>
      <c r="G2568">
        <v>15115000</v>
      </c>
      <c r="H2568">
        <v>7414500</v>
      </c>
      <c r="I2568">
        <v>11869000</v>
      </c>
      <c r="J2568">
        <v>9192500</v>
      </c>
      <c r="K2568">
        <v>16101000</v>
      </c>
      <c r="L2568">
        <f t="shared" si="440"/>
        <v>0</v>
      </c>
      <c r="M2568">
        <f t="shared" si="441"/>
        <v>13815250</v>
      </c>
      <c r="N2568" s="5">
        <v>0.90642807485135379</v>
      </c>
      <c r="O2568" s="5">
        <v>1.0930372800180073</v>
      </c>
      <c r="P2568" s="5">
        <v>1.0298207292002259</v>
      </c>
      <c r="Q2568" s="5">
        <v>1.0432901925194484</v>
      </c>
      <c r="R2568" s="5">
        <v>1.1650257367439427</v>
      </c>
      <c r="S2568" s="5">
        <v>0.86408924245830476</v>
      </c>
      <c r="T2568" s="5">
        <v>1.0483985510752543</v>
      </c>
      <c r="U2568" s="5">
        <v>0.89011146026804822</v>
      </c>
      <c r="V2568">
        <f t="shared" si="442"/>
        <v>11898351.672049263</v>
      </c>
      <c r="W2568">
        <f t="shared" si="443"/>
        <v>13606123.29686961</v>
      </c>
      <c r="X2568">
        <f t="shared" si="444"/>
        <v>14069439.067567006</v>
      </c>
      <c r="Y2568">
        <f t="shared" si="445"/>
        <v>14487819.504464703</v>
      </c>
      <c r="Z2568">
        <f t="shared" si="446"/>
        <v>6364237.0860598497</v>
      </c>
      <c r="AA2568">
        <f t="shared" si="447"/>
        <v>13735849.744215187</v>
      </c>
      <c r="AB2568">
        <f t="shared" si="448"/>
        <v>8768134.9717357252</v>
      </c>
      <c r="AC2568">
        <f t="shared" si="449"/>
        <v>18088745.869142439</v>
      </c>
      <c r="AD2568">
        <f t="shared" si="450"/>
        <v>0</v>
      </c>
    </row>
    <row r="2569" spans="1:30" x14ac:dyDescent="0.2">
      <c r="A2569" t="s">
        <v>22025</v>
      </c>
      <c r="B2569" t="s">
        <v>22024</v>
      </c>
      <c r="C2569" t="s">
        <v>2397</v>
      </c>
      <c r="D2569">
        <v>279300000</v>
      </c>
      <c r="E2569">
        <v>395850000</v>
      </c>
      <c r="F2569">
        <v>302680000</v>
      </c>
      <c r="G2569">
        <v>158690000</v>
      </c>
      <c r="H2569">
        <v>182220000</v>
      </c>
      <c r="I2569">
        <v>176760000</v>
      </c>
      <c r="J2569">
        <v>131900000</v>
      </c>
      <c r="K2569">
        <v>202820000</v>
      </c>
      <c r="L2569">
        <f t="shared" si="440"/>
        <v>0</v>
      </c>
      <c r="M2569">
        <f t="shared" si="441"/>
        <v>284130000</v>
      </c>
      <c r="N2569" s="5">
        <v>0.90642807485135379</v>
      </c>
      <c r="O2569" s="5">
        <v>1.0930372800180073</v>
      </c>
      <c r="P2569" s="5">
        <v>1.0298207292002259</v>
      </c>
      <c r="Q2569" s="5">
        <v>1.0432901925194484</v>
      </c>
      <c r="R2569" s="5">
        <v>1.1650257367439427</v>
      </c>
      <c r="S2569" s="5">
        <v>0.86408924245830476</v>
      </c>
      <c r="T2569" s="5">
        <v>1.0483985510752543</v>
      </c>
      <c r="U2569" s="5">
        <v>0.89011146026804822</v>
      </c>
      <c r="V2569">
        <f t="shared" si="442"/>
        <v>308132556.5139879</v>
      </c>
      <c r="W2569">
        <f t="shared" si="443"/>
        <v>362155991.5993703</v>
      </c>
      <c r="X2569">
        <f t="shared" si="444"/>
        <v>293915233.41646636</v>
      </c>
      <c r="Y2569">
        <f t="shared" si="445"/>
        <v>152105330.94035751</v>
      </c>
      <c r="Z2569">
        <f t="shared" si="446"/>
        <v>156408561.84797704</v>
      </c>
      <c r="AA2569">
        <f t="shared" si="447"/>
        <v>204562204.12734658</v>
      </c>
      <c r="AB2569">
        <f t="shared" si="448"/>
        <v>125810933.12721699</v>
      </c>
      <c r="AC2569">
        <f t="shared" si="449"/>
        <v>227859104.22827584</v>
      </c>
      <c r="AD2569">
        <f t="shared" si="450"/>
        <v>0</v>
      </c>
    </row>
    <row r="2570" spans="1:30" x14ac:dyDescent="0.2">
      <c r="A2570" t="s">
        <v>22022</v>
      </c>
      <c r="B2570" t="s">
        <v>22023</v>
      </c>
      <c r="C2570" t="s">
        <v>2391</v>
      </c>
      <c r="D2570" t="s">
        <v>297</v>
      </c>
      <c r="E2570">
        <v>9329400</v>
      </c>
      <c r="F2570">
        <v>4107100</v>
      </c>
      <c r="G2570">
        <v>8406200</v>
      </c>
      <c r="H2570" t="s">
        <v>297</v>
      </c>
      <c r="I2570" t="s">
        <v>297</v>
      </c>
      <c r="J2570" t="s">
        <v>297</v>
      </c>
      <c r="K2570" t="s">
        <v>297</v>
      </c>
      <c r="L2570">
        <f t="shared" si="440"/>
        <v>1</v>
      </c>
      <c r="M2570">
        <f t="shared" si="441"/>
        <v>7280900</v>
      </c>
      <c r="N2570" s="5">
        <v>0.98769728599404372</v>
      </c>
      <c r="O2570" s="5">
        <v>1.098481919239283</v>
      </c>
      <c r="P2570" s="5">
        <v>1.2761038064430226</v>
      </c>
      <c r="Q2570" s="5">
        <v>1.0737495044003615</v>
      </c>
      <c r="R2570" s="5">
        <v>0.98679773830983808</v>
      </c>
      <c r="S2570" s="5">
        <v>1.0090901408111272</v>
      </c>
      <c r="T2570" s="5">
        <v>0.87992813473397202</v>
      </c>
      <c r="U2570" s="5">
        <v>0.76769539186905333</v>
      </c>
      <c r="V2570" t="str">
        <f t="shared" si="442"/>
        <v>NA</v>
      </c>
      <c r="W2570">
        <f t="shared" si="443"/>
        <v>8492993.6820997149</v>
      </c>
      <c r="X2570">
        <f t="shared" si="444"/>
        <v>3218468.5754116038</v>
      </c>
      <c r="Y2570">
        <f t="shared" si="445"/>
        <v>7828827.8276733328</v>
      </c>
      <c r="Z2570" t="str">
        <f t="shared" si="446"/>
        <v>NA</v>
      </c>
      <c r="AA2570" t="str">
        <f t="shared" si="447"/>
        <v>NA</v>
      </c>
      <c r="AB2570" t="str">
        <f t="shared" si="448"/>
        <v>NA</v>
      </c>
      <c r="AC2570" t="str">
        <f t="shared" si="449"/>
        <v>NA</v>
      </c>
      <c r="AD2570">
        <f t="shared" si="450"/>
        <v>1</v>
      </c>
    </row>
    <row r="2571" spans="1:30" x14ac:dyDescent="0.2">
      <c r="A2571" t="s">
        <v>22022</v>
      </c>
      <c r="B2571" t="s">
        <v>118</v>
      </c>
      <c r="C2571" t="s">
        <v>2382</v>
      </c>
      <c r="D2571" t="s">
        <v>297</v>
      </c>
      <c r="E2571" t="s">
        <v>297</v>
      </c>
      <c r="F2571">
        <v>3723300</v>
      </c>
      <c r="G2571" t="s">
        <v>297</v>
      </c>
      <c r="H2571">
        <v>2823900</v>
      </c>
      <c r="I2571">
        <v>3185000</v>
      </c>
      <c r="J2571" t="s">
        <v>297</v>
      </c>
      <c r="K2571" t="s">
        <v>297</v>
      </c>
      <c r="L2571">
        <f t="shared" si="440"/>
        <v>3</v>
      </c>
      <c r="M2571">
        <f t="shared" si="441"/>
        <v>3723300</v>
      </c>
      <c r="N2571" s="5">
        <v>0.98769728599404372</v>
      </c>
      <c r="O2571" s="5">
        <v>1.098481919239283</v>
      </c>
      <c r="P2571" s="5">
        <v>1.2761038064430226</v>
      </c>
      <c r="Q2571" s="5">
        <v>1.0737495044003615</v>
      </c>
      <c r="R2571" s="5">
        <v>0.98679773830983808</v>
      </c>
      <c r="S2571" s="5">
        <v>1.0090901408111272</v>
      </c>
      <c r="T2571" s="5">
        <v>0.87992813473397202</v>
      </c>
      <c r="U2571" s="5">
        <v>0.76769539186905333</v>
      </c>
      <c r="V2571" t="str">
        <f t="shared" si="442"/>
        <v>NA</v>
      </c>
      <c r="W2571" t="str">
        <f t="shared" si="443"/>
        <v>NA</v>
      </c>
      <c r="X2571">
        <f t="shared" si="444"/>
        <v>2917709.3440213348</v>
      </c>
      <c r="Y2571" t="str">
        <f t="shared" si="445"/>
        <v>NA</v>
      </c>
      <c r="Z2571">
        <f t="shared" si="446"/>
        <v>2861680.6569061494</v>
      </c>
      <c r="AA2571">
        <f t="shared" si="447"/>
        <v>3156308.7093882733</v>
      </c>
      <c r="AB2571" t="str">
        <f t="shared" si="448"/>
        <v>NA</v>
      </c>
      <c r="AC2571" t="str">
        <f t="shared" si="449"/>
        <v>NA</v>
      </c>
      <c r="AD2571">
        <f t="shared" si="450"/>
        <v>3</v>
      </c>
    </row>
    <row r="2572" spans="1:30" x14ac:dyDescent="0.2">
      <c r="A2572" t="s">
        <v>22021</v>
      </c>
      <c r="B2572" t="s">
        <v>22020</v>
      </c>
      <c r="C2572" t="s">
        <v>2374</v>
      </c>
      <c r="D2572" t="s">
        <v>297</v>
      </c>
      <c r="E2572" t="s">
        <v>297</v>
      </c>
      <c r="F2572" t="s">
        <v>297</v>
      </c>
      <c r="G2572">
        <v>3526800</v>
      </c>
      <c r="H2572" t="s">
        <v>297</v>
      </c>
      <c r="I2572" t="s">
        <v>297</v>
      </c>
      <c r="J2572" t="s">
        <v>297</v>
      </c>
      <c r="K2572" t="s">
        <v>297</v>
      </c>
      <c r="L2572">
        <f t="shared" si="440"/>
        <v>3</v>
      </c>
      <c r="M2572">
        <f t="shared" si="441"/>
        <v>3526800</v>
      </c>
      <c r="N2572" s="5">
        <v>0.99202049465702635</v>
      </c>
      <c r="O2572" s="5">
        <v>1.0385439871739062</v>
      </c>
      <c r="P2572" s="5">
        <v>1.1406003727938896</v>
      </c>
      <c r="Q2572" s="5">
        <v>0.96312225568602949</v>
      </c>
      <c r="R2572" s="5">
        <v>1.0014098764145214</v>
      </c>
      <c r="S2572" s="5">
        <v>0.9387001434369967</v>
      </c>
      <c r="T2572" s="5">
        <v>1.0821096175597513</v>
      </c>
      <c r="U2572" s="5">
        <v>0.8686193913865119</v>
      </c>
      <c r="V2572" t="str">
        <f t="shared" si="442"/>
        <v>NA</v>
      </c>
      <c r="W2572" t="str">
        <f t="shared" si="443"/>
        <v>NA</v>
      </c>
      <c r="X2572" t="str">
        <f t="shared" si="444"/>
        <v>NA</v>
      </c>
      <c r="Y2572">
        <f t="shared" si="445"/>
        <v>3661840.4145254325</v>
      </c>
      <c r="Z2572" t="str">
        <f t="shared" si="446"/>
        <v>NA</v>
      </c>
      <c r="AA2572" t="str">
        <f t="shared" si="447"/>
        <v>NA</v>
      </c>
      <c r="AB2572" t="str">
        <f t="shared" si="448"/>
        <v>NA</v>
      </c>
      <c r="AC2572" t="str">
        <f t="shared" si="449"/>
        <v>NA</v>
      </c>
      <c r="AD2572">
        <f t="shared" si="450"/>
        <v>3</v>
      </c>
    </row>
    <row r="2573" spans="1:30" x14ac:dyDescent="0.2">
      <c r="A2573" t="s">
        <v>22019</v>
      </c>
      <c r="B2573" t="s">
        <v>22018</v>
      </c>
      <c r="C2573" t="s">
        <v>2367</v>
      </c>
      <c r="D2573" t="s">
        <v>297</v>
      </c>
      <c r="E2573" t="s">
        <v>297</v>
      </c>
      <c r="F2573" t="s">
        <v>297</v>
      </c>
      <c r="G2573" t="s">
        <v>297</v>
      </c>
      <c r="H2573" t="s">
        <v>297</v>
      </c>
      <c r="I2573" t="s">
        <v>297</v>
      </c>
      <c r="J2573" t="s">
        <v>297</v>
      </c>
      <c r="K2573" t="s">
        <v>297</v>
      </c>
      <c r="L2573">
        <f t="shared" si="440"/>
        <v>4</v>
      </c>
      <c r="M2573" t="e">
        <f t="shared" si="441"/>
        <v>#DIV/0!</v>
      </c>
      <c r="N2573" s="5" t="s">
        <v>297</v>
      </c>
      <c r="O2573" s="5" t="s">
        <v>297</v>
      </c>
      <c r="P2573" s="5" t="s">
        <v>297</v>
      </c>
      <c r="Q2573" s="5" t="s">
        <v>297</v>
      </c>
      <c r="R2573" s="5" t="s">
        <v>297</v>
      </c>
      <c r="S2573" s="5" t="s">
        <v>297</v>
      </c>
      <c r="T2573" s="5" t="s">
        <v>297</v>
      </c>
      <c r="U2573" s="5" t="s">
        <v>297</v>
      </c>
      <c r="V2573" t="str">
        <f t="shared" si="442"/>
        <v>NA</v>
      </c>
      <c r="W2573" t="str">
        <f t="shared" si="443"/>
        <v>NA</v>
      </c>
      <c r="X2573" t="str">
        <f t="shared" si="444"/>
        <v>NA</v>
      </c>
      <c r="Y2573" t="str">
        <f t="shared" si="445"/>
        <v>NA</v>
      </c>
      <c r="Z2573" t="str">
        <f t="shared" si="446"/>
        <v>NA</v>
      </c>
      <c r="AA2573" t="str">
        <f t="shared" si="447"/>
        <v>NA</v>
      </c>
      <c r="AB2573" t="str">
        <f t="shared" si="448"/>
        <v>NA</v>
      </c>
      <c r="AC2573" t="str">
        <f t="shared" si="449"/>
        <v>NA</v>
      </c>
      <c r="AD2573">
        <f t="shared" si="450"/>
        <v>4</v>
      </c>
    </row>
    <row r="2574" spans="1:30" x14ac:dyDescent="0.2">
      <c r="A2574" t="s">
        <v>22017</v>
      </c>
      <c r="B2574" t="s">
        <v>22016</v>
      </c>
      <c r="C2574" t="s">
        <v>2356</v>
      </c>
      <c r="D2574" t="s">
        <v>297</v>
      </c>
      <c r="E2574" t="s">
        <v>297</v>
      </c>
      <c r="F2574" t="s">
        <v>297</v>
      </c>
      <c r="G2574" t="s">
        <v>297</v>
      </c>
      <c r="H2574" t="s">
        <v>297</v>
      </c>
      <c r="I2574" t="s">
        <v>297</v>
      </c>
      <c r="J2574" t="s">
        <v>297</v>
      </c>
      <c r="K2574" t="s">
        <v>297</v>
      </c>
      <c r="L2574">
        <f t="shared" si="440"/>
        <v>4</v>
      </c>
      <c r="M2574" t="e">
        <f t="shared" si="441"/>
        <v>#DIV/0!</v>
      </c>
      <c r="N2574" s="5" t="s">
        <v>297</v>
      </c>
      <c r="O2574" s="5" t="s">
        <v>297</v>
      </c>
      <c r="P2574" s="5" t="s">
        <v>297</v>
      </c>
      <c r="Q2574" s="5" t="s">
        <v>297</v>
      </c>
      <c r="R2574" s="5" t="s">
        <v>297</v>
      </c>
      <c r="S2574" s="5" t="s">
        <v>297</v>
      </c>
      <c r="T2574" s="5" t="s">
        <v>297</v>
      </c>
      <c r="U2574" s="5" t="s">
        <v>297</v>
      </c>
      <c r="V2574" t="str">
        <f t="shared" si="442"/>
        <v>NA</v>
      </c>
      <c r="W2574" t="str">
        <f t="shared" si="443"/>
        <v>NA</v>
      </c>
      <c r="X2574" t="str">
        <f t="shared" si="444"/>
        <v>NA</v>
      </c>
      <c r="Y2574" t="str">
        <f t="shared" si="445"/>
        <v>NA</v>
      </c>
      <c r="Z2574" t="str">
        <f t="shared" si="446"/>
        <v>NA</v>
      </c>
      <c r="AA2574" t="str">
        <f t="shared" si="447"/>
        <v>NA</v>
      </c>
      <c r="AB2574" t="str">
        <f t="shared" si="448"/>
        <v>NA</v>
      </c>
      <c r="AC2574" t="str">
        <f t="shared" si="449"/>
        <v>NA</v>
      </c>
      <c r="AD2574">
        <f t="shared" si="450"/>
        <v>4</v>
      </c>
    </row>
    <row r="2575" spans="1:30" x14ac:dyDescent="0.2">
      <c r="A2575" t="s">
        <v>22015</v>
      </c>
      <c r="B2575" t="s">
        <v>22014</v>
      </c>
      <c r="C2575" t="s">
        <v>2348</v>
      </c>
      <c r="D2575" t="s">
        <v>297</v>
      </c>
      <c r="E2575" t="s">
        <v>297</v>
      </c>
      <c r="F2575">
        <v>16689000</v>
      </c>
      <c r="G2575">
        <v>12953000</v>
      </c>
      <c r="H2575" t="s">
        <v>297</v>
      </c>
      <c r="I2575">
        <v>4606500</v>
      </c>
      <c r="J2575" t="s">
        <v>297</v>
      </c>
      <c r="K2575" t="s">
        <v>297</v>
      </c>
      <c r="L2575">
        <f t="shared" si="440"/>
        <v>2</v>
      </c>
      <c r="M2575">
        <f t="shared" si="441"/>
        <v>14821000</v>
      </c>
      <c r="N2575" s="5" t="s">
        <v>297</v>
      </c>
      <c r="O2575" s="5" t="s">
        <v>297</v>
      </c>
      <c r="P2575" s="5" t="s">
        <v>297</v>
      </c>
      <c r="Q2575" s="5" t="s">
        <v>297</v>
      </c>
      <c r="R2575" s="5" t="s">
        <v>297</v>
      </c>
      <c r="S2575" s="5" t="s">
        <v>297</v>
      </c>
      <c r="T2575" s="5" t="s">
        <v>297</v>
      </c>
      <c r="U2575" s="5" t="s">
        <v>297</v>
      </c>
      <c r="V2575" t="str">
        <f t="shared" si="442"/>
        <v>NA</v>
      </c>
      <c r="W2575" t="str">
        <f t="shared" si="443"/>
        <v>NA</v>
      </c>
      <c r="X2575" t="str">
        <f t="shared" si="444"/>
        <v>NA</v>
      </c>
      <c r="Y2575" t="str">
        <f t="shared" si="445"/>
        <v>NA</v>
      </c>
      <c r="Z2575" t="str">
        <f t="shared" si="446"/>
        <v>NA</v>
      </c>
      <c r="AA2575" t="str">
        <f t="shared" si="447"/>
        <v>NA</v>
      </c>
      <c r="AB2575" t="str">
        <f t="shared" si="448"/>
        <v>NA</v>
      </c>
      <c r="AC2575" t="str">
        <f t="shared" si="449"/>
        <v>NA</v>
      </c>
      <c r="AD2575">
        <f t="shared" si="450"/>
        <v>4</v>
      </c>
    </row>
    <row r="2576" spans="1:30" x14ac:dyDescent="0.2">
      <c r="A2576" t="s">
        <v>22013</v>
      </c>
      <c r="B2576" t="s">
        <v>22012</v>
      </c>
      <c r="C2576" t="s">
        <v>2337</v>
      </c>
      <c r="D2576" t="s">
        <v>297</v>
      </c>
      <c r="E2576">
        <v>8357600</v>
      </c>
      <c r="F2576">
        <v>17406000</v>
      </c>
      <c r="G2576">
        <v>16737000</v>
      </c>
      <c r="H2576" t="s">
        <v>297</v>
      </c>
      <c r="I2576" t="s">
        <v>297</v>
      </c>
      <c r="J2576">
        <v>7614100</v>
      </c>
      <c r="K2576">
        <v>12979000</v>
      </c>
      <c r="L2576">
        <f t="shared" si="440"/>
        <v>1</v>
      </c>
      <c r="M2576">
        <f t="shared" si="441"/>
        <v>14166866.666666666</v>
      </c>
      <c r="N2576" s="5" t="s">
        <v>297</v>
      </c>
      <c r="O2576" s="5" t="s">
        <v>297</v>
      </c>
      <c r="P2576" s="5" t="s">
        <v>297</v>
      </c>
      <c r="Q2576" s="5" t="s">
        <v>297</v>
      </c>
      <c r="R2576" s="5" t="s">
        <v>297</v>
      </c>
      <c r="S2576" s="5" t="s">
        <v>297</v>
      </c>
      <c r="T2576" s="5" t="s">
        <v>297</v>
      </c>
      <c r="U2576" s="5" t="s">
        <v>297</v>
      </c>
      <c r="V2576" t="str">
        <f t="shared" si="442"/>
        <v>NA</v>
      </c>
      <c r="W2576" t="str">
        <f t="shared" si="443"/>
        <v>NA</v>
      </c>
      <c r="X2576" t="str">
        <f t="shared" si="444"/>
        <v>NA</v>
      </c>
      <c r="Y2576" t="str">
        <f t="shared" si="445"/>
        <v>NA</v>
      </c>
      <c r="Z2576" t="str">
        <f t="shared" si="446"/>
        <v>NA</v>
      </c>
      <c r="AA2576" t="str">
        <f t="shared" si="447"/>
        <v>NA</v>
      </c>
      <c r="AB2576" t="str">
        <f t="shared" si="448"/>
        <v>NA</v>
      </c>
      <c r="AC2576" t="str">
        <f t="shared" si="449"/>
        <v>NA</v>
      </c>
      <c r="AD2576">
        <f t="shared" si="450"/>
        <v>4</v>
      </c>
    </row>
    <row r="2577" spans="1:30" x14ac:dyDescent="0.2">
      <c r="A2577" t="s">
        <v>22011</v>
      </c>
      <c r="B2577" t="s">
        <v>22010</v>
      </c>
      <c r="C2577" t="s">
        <v>2326</v>
      </c>
      <c r="D2577" t="s">
        <v>297</v>
      </c>
      <c r="E2577">
        <v>2209700</v>
      </c>
      <c r="F2577" t="s">
        <v>297</v>
      </c>
      <c r="G2577">
        <v>2573900</v>
      </c>
      <c r="H2577" t="s">
        <v>297</v>
      </c>
      <c r="I2577" t="s">
        <v>297</v>
      </c>
      <c r="J2577" t="s">
        <v>297</v>
      </c>
      <c r="K2577" t="s">
        <v>297</v>
      </c>
      <c r="L2577">
        <f t="shared" si="440"/>
        <v>2</v>
      </c>
      <c r="M2577">
        <f t="shared" si="441"/>
        <v>2391800</v>
      </c>
      <c r="N2577" s="5" t="s">
        <v>297</v>
      </c>
      <c r="O2577" s="5" t="s">
        <v>297</v>
      </c>
      <c r="P2577" s="5" t="s">
        <v>297</v>
      </c>
      <c r="Q2577" s="5" t="s">
        <v>297</v>
      </c>
      <c r="R2577" s="5" t="s">
        <v>297</v>
      </c>
      <c r="S2577" s="5" t="s">
        <v>297</v>
      </c>
      <c r="T2577" s="5" t="s">
        <v>297</v>
      </c>
      <c r="U2577" s="5" t="s">
        <v>297</v>
      </c>
      <c r="V2577" t="str">
        <f t="shared" si="442"/>
        <v>NA</v>
      </c>
      <c r="W2577" t="str">
        <f t="shared" si="443"/>
        <v>NA</v>
      </c>
      <c r="X2577" t="str">
        <f t="shared" si="444"/>
        <v>NA</v>
      </c>
      <c r="Y2577" t="str">
        <f t="shared" si="445"/>
        <v>NA</v>
      </c>
      <c r="Z2577" t="str">
        <f t="shared" si="446"/>
        <v>NA</v>
      </c>
      <c r="AA2577" t="str">
        <f t="shared" si="447"/>
        <v>NA</v>
      </c>
      <c r="AB2577" t="str">
        <f t="shared" si="448"/>
        <v>NA</v>
      </c>
      <c r="AC2577" t="str">
        <f t="shared" si="449"/>
        <v>NA</v>
      </c>
      <c r="AD2577">
        <f t="shared" si="450"/>
        <v>4</v>
      </c>
    </row>
    <row r="2578" spans="1:30" x14ac:dyDescent="0.2">
      <c r="A2578" t="s">
        <v>22009</v>
      </c>
      <c r="B2578" t="s">
        <v>22008</v>
      </c>
      <c r="C2578" t="s">
        <v>2319</v>
      </c>
      <c r="D2578" t="s">
        <v>297</v>
      </c>
      <c r="E2578">
        <v>6860500</v>
      </c>
      <c r="F2578" t="s">
        <v>297</v>
      </c>
      <c r="G2578">
        <v>15989000</v>
      </c>
      <c r="H2578" t="s">
        <v>297</v>
      </c>
      <c r="I2578">
        <v>3832500</v>
      </c>
      <c r="J2578" t="s">
        <v>297</v>
      </c>
      <c r="K2578" t="s">
        <v>297</v>
      </c>
      <c r="L2578">
        <f t="shared" si="440"/>
        <v>2</v>
      </c>
      <c r="M2578">
        <f t="shared" si="441"/>
        <v>11424750</v>
      </c>
      <c r="N2578" s="5">
        <v>0.84771244572867965</v>
      </c>
      <c r="O2578" s="5">
        <v>1.048206454805144</v>
      </c>
      <c r="P2578" s="5">
        <v>1.0859098379234662</v>
      </c>
      <c r="Q2578" s="5">
        <v>0.96720523188815077</v>
      </c>
      <c r="R2578" s="5">
        <v>1.1185344165356583</v>
      </c>
      <c r="S2578" s="5">
        <v>0.94830026110801113</v>
      </c>
      <c r="T2578" s="5">
        <v>1.0995655802664746</v>
      </c>
      <c r="U2578" s="5">
        <v>0.91870450880211152</v>
      </c>
      <c r="V2578" t="str">
        <f t="shared" si="442"/>
        <v>NA</v>
      </c>
      <c r="W2578">
        <f t="shared" si="443"/>
        <v>6544989.2705300413</v>
      </c>
      <c r="X2578" t="str">
        <f t="shared" si="444"/>
        <v>NA</v>
      </c>
      <c r="Y2578">
        <f t="shared" si="445"/>
        <v>16531134.730099345</v>
      </c>
      <c r="Z2578" t="str">
        <f t="shared" si="446"/>
        <v>NA</v>
      </c>
      <c r="AA2578">
        <f t="shared" si="447"/>
        <v>4041441.4686779035</v>
      </c>
      <c r="AB2578" t="str">
        <f t="shared" si="448"/>
        <v>NA</v>
      </c>
      <c r="AC2578" t="str">
        <f t="shared" si="449"/>
        <v>NA</v>
      </c>
      <c r="AD2578">
        <f t="shared" si="450"/>
        <v>2</v>
      </c>
    </row>
    <row r="2579" spans="1:30" x14ac:dyDescent="0.2">
      <c r="A2579" t="s">
        <v>22007</v>
      </c>
      <c r="B2579" t="s">
        <v>22006</v>
      </c>
      <c r="C2579" t="s">
        <v>2312</v>
      </c>
      <c r="D2579">
        <v>496000000</v>
      </c>
      <c r="E2579">
        <v>253990000</v>
      </c>
      <c r="F2579">
        <v>483990000</v>
      </c>
      <c r="G2579">
        <v>1518300000</v>
      </c>
      <c r="H2579">
        <v>719520000</v>
      </c>
      <c r="I2579">
        <v>954290000</v>
      </c>
      <c r="J2579">
        <v>324870000</v>
      </c>
      <c r="K2579">
        <v>208130000</v>
      </c>
      <c r="L2579">
        <f t="shared" si="440"/>
        <v>0</v>
      </c>
      <c r="M2579">
        <f t="shared" si="441"/>
        <v>688070000</v>
      </c>
      <c r="N2579" s="5">
        <v>0.88320570406004595</v>
      </c>
      <c r="O2579" s="5">
        <v>1.2469886022403041</v>
      </c>
      <c r="P2579" s="5">
        <v>0.92665376555996881</v>
      </c>
      <c r="Q2579" s="5">
        <v>1.0231523708370245</v>
      </c>
      <c r="R2579" s="5">
        <v>1.0136058687997227</v>
      </c>
      <c r="S2579" s="5">
        <v>0.90876847302617503</v>
      </c>
      <c r="T2579" s="5">
        <v>1.0675277972796204</v>
      </c>
      <c r="U2579" s="5">
        <v>0.97390429263175715</v>
      </c>
      <c r="V2579">
        <f t="shared" si="442"/>
        <v>561590575.92123377</v>
      </c>
      <c r="W2579">
        <f t="shared" si="443"/>
        <v>203682695.69079366</v>
      </c>
      <c r="X2579">
        <f t="shared" si="444"/>
        <v>522298638.37819624</v>
      </c>
      <c r="Y2579">
        <f t="shared" si="445"/>
        <v>1483943196.8064573</v>
      </c>
      <c r="Z2579">
        <f t="shared" si="446"/>
        <v>709861714.64459944</v>
      </c>
      <c r="AA2579">
        <f t="shared" si="447"/>
        <v>1050091446.0888366</v>
      </c>
      <c r="AB2579">
        <f t="shared" si="448"/>
        <v>304319944.48094535</v>
      </c>
      <c r="AC2579">
        <f t="shared" si="449"/>
        <v>213706830.92234403</v>
      </c>
      <c r="AD2579">
        <f t="shared" si="450"/>
        <v>0</v>
      </c>
    </row>
    <row r="2580" spans="1:30" x14ac:dyDescent="0.2">
      <c r="A2580" t="s">
        <v>22005</v>
      </c>
      <c r="B2580" t="s">
        <v>22004</v>
      </c>
      <c r="C2580" t="s">
        <v>2301</v>
      </c>
      <c r="D2580" t="s">
        <v>297</v>
      </c>
      <c r="E2580" t="s">
        <v>297</v>
      </c>
      <c r="F2580" t="s">
        <v>297</v>
      </c>
      <c r="G2580">
        <v>35009000</v>
      </c>
      <c r="H2580" t="s">
        <v>297</v>
      </c>
      <c r="I2580" t="s">
        <v>297</v>
      </c>
      <c r="J2580" t="s">
        <v>297</v>
      </c>
      <c r="K2580" t="s">
        <v>297</v>
      </c>
      <c r="L2580">
        <f t="shared" si="440"/>
        <v>3</v>
      </c>
      <c r="M2580">
        <f t="shared" si="441"/>
        <v>35009000</v>
      </c>
      <c r="N2580" s="5" t="s">
        <v>297</v>
      </c>
      <c r="O2580" s="5" t="s">
        <v>297</v>
      </c>
      <c r="P2580" s="5" t="s">
        <v>297</v>
      </c>
      <c r="Q2580" s="5" t="s">
        <v>297</v>
      </c>
      <c r="R2580" s="5" t="s">
        <v>297</v>
      </c>
      <c r="S2580" s="5" t="s">
        <v>297</v>
      </c>
      <c r="T2580" s="5" t="s">
        <v>297</v>
      </c>
      <c r="U2580" s="5" t="s">
        <v>297</v>
      </c>
      <c r="V2580" t="str">
        <f t="shared" si="442"/>
        <v>NA</v>
      </c>
      <c r="W2580" t="str">
        <f t="shared" si="443"/>
        <v>NA</v>
      </c>
      <c r="X2580" t="str">
        <f t="shared" si="444"/>
        <v>NA</v>
      </c>
      <c r="Y2580" t="str">
        <f t="shared" si="445"/>
        <v>NA</v>
      </c>
      <c r="Z2580" t="str">
        <f t="shared" si="446"/>
        <v>NA</v>
      </c>
      <c r="AA2580" t="str">
        <f t="shared" si="447"/>
        <v>NA</v>
      </c>
      <c r="AB2580" t="str">
        <f t="shared" si="448"/>
        <v>NA</v>
      </c>
      <c r="AC2580" t="str">
        <f t="shared" si="449"/>
        <v>NA</v>
      </c>
      <c r="AD2580">
        <f t="shared" si="450"/>
        <v>4</v>
      </c>
    </row>
    <row r="2581" spans="1:30" x14ac:dyDescent="0.2">
      <c r="A2581" t="s">
        <v>22003</v>
      </c>
      <c r="B2581" t="s">
        <v>22002</v>
      </c>
      <c r="C2581" t="s">
        <v>2295</v>
      </c>
      <c r="D2581">
        <v>63414000</v>
      </c>
      <c r="E2581">
        <v>92078000</v>
      </c>
      <c r="F2581">
        <v>84997000</v>
      </c>
      <c r="G2581">
        <v>87896000</v>
      </c>
      <c r="H2581">
        <v>31926000</v>
      </c>
      <c r="I2581">
        <v>53889000</v>
      </c>
      <c r="J2581">
        <v>78430000</v>
      </c>
      <c r="K2581">
        <v>150820000</v>
      </c>
      <c r="L2581">
        <f t="shared" si="440"/>
        <v>0</v>
      </c>
      <c r="M2581">
        <f t="shared" si="441"/>
        <v>82096250</v>
      </c>
      <c r="N2581" s="5">
        <v>0.89525598947877572</v>
      </c>
      <c r="O2581" s="5">
        <v>1.013293136514352</v>
      </c>
      <c r="P2581" s="5">
        <v>1.070281971473962</v>
      </c>
      <c r="Q2581" s="5">
        <v>1.0875254996043799</v>
      </c>
      <c r="R2581" s="5">
        <v>0.81559977476522139</v>
      </c>
      <c r="S2581" s="5">
        <v>1.1735621588398453</v>
      </c>
      <c r="T2581" s="5">
        <v>0.91351423098543683</v>
      </c>
      <c r="U2581" s="5">
        <v>1.0831322653197792</v>
      </c>
      <c r="V2581">
        <f t="shared" si="442"/>
        <v>70833371.399078906</v>
      </c>
      <c r="W2581">
        <f t="shared" si="443"/>
        <v>90870051.993780404</v>
      </c>
      <c r="X2581">
        <f t="shared" si="444"/>
        <v>79415520.643540829</v>
      </c>
      <c r="Y2581">
        <f t="shared" si="445"/>
        <v>80822012.938524023</v>
      </c>
      <c r="Z2581">
        <f t="shared" si="446"/>
        <v>39144199.137610383</v>
      </c>
      <c r="AA2581">
        <f t="shared" si="447"/>
        <v>45919169.763682</v>
      </c>
      <c r="AB2581">
        <f t="shared" si="448"/>
        <v>85855258.013216794</v>
      </c>
      <c r="AC2581">
        <f t="shared" si="449"/>
        <v>139244305.45467368</v>
      </c>
      <c r="AD2581">
        <f t="shared" si="450"/>
        <v>0</v>
      </c>
    </row>
    <row r="2582" spans="1:30" x14ac:dyDescent="0.2">
      <c r="A2582" t="s">
        <v>22000</v>
      </c>
      <c r="B2582" t="s">
        <v>22001</v>
      </c>
      <c r="C2582" t="s">
        <v>2288</v>
      </c>
      <c r="D2582" t="s">
        <v>297</v>
      </c>
      <c r="E2582" t="s">
        <v>297</v>
      </c>
      <c r="F2582">
        <v>5425900</v>
      </c>
      <c r="G2582" t="s">
        <v>297</v>
      </c>
      <c r="H2582" t="s">
        <v>297</v>
      </c>
      <c r="I2582" t="s">
        <v>297</v>
      </c>
      <c r="J2582">
        <v>9140300</v>
      </c>
      <c r="K2582" t="s">
        <v>297</v>
      </c>
      <c r="L2582">
        <f t="shared" si="440"/>
        <v>3</v>
      </c>
      <c r="M2582">
        <f t="shared" si="441"/>
        <v>5425900</v>
      </c>
      <c r="N2582" s="5">
        <v>0.89295714565572015</v>
      </c>
      <c r="O2582" s="5">
        <v>1.035358009014234</v>
      </c>
      <c r="P2582" s="5">
        <v>0.89295706680423315</v>
      </c>
      <c r="Q2582" s="5">
        <v>0.73511656436352679</v>
      </c>
      <c r="R2582" s="5">
        <v>1.0110982836097746</v>
      </c>
      <c r="S2582" s="5">
        <v>1.2122982410481424</v>
      </c>
      <c r="T2582" s="5">
        <v>1.2533182410520416</v>
      </c>
      <c r="U2582" s="5">
        <v>1.0725754187576138</v>
      </c>
      <c r="V2582" t="str">
        <f t="shared" si="442"/>
        <v>NA</v>
      </c>
      <c r="W2582" t="str">
        <f t="shared" si="443"/>
        <v>NA</v>
      </c>
      <c r="X2582">
        <f t="shared" si="444"/>
        <v>6076327.9688446028</v>
      </c>
      <c r="Y2582" t="str">
        <f t="shared" si="445"/>
        <v>NA</v>
      </c>
      <c r="Z2582" t="str">
        <f t="shared" si="446"/>
        <v>NA</v>
      </c>
      <c r="AA2582" t="str">
        <f t="shared" si="447"/>
        <v>NA</v>
      </c>
      <c r="AB2582">
        <f t="shared" si="448"/>
        <v>7292880.3719696812</v>
      </c>
      <c r="AC2582" t="str">
        <f t="shared" si="449"/>
        <v>NA</v>
      </c>
      <c r="AD2582">
        <f t="shared" si="450"/>
        <v>3</v>
      </c>
    </row>
    <row r="2583" spans="1:30" x14ac:dyDescent="0.2">
      <c r="A2583" t="s">
        <v>22000</v>
      </c>
      <c r="B2583" t="s">
        <v>21999</v>
      </c>
      <c r="C2583" t="s">
        <v>2280</v>
      </c>
      <c r="D2583" t="s">
        <v>297</v>
      </c>
      <c r="E2583" t="s">
        <v>297</v>
      </c>
      <c r="F2583">
        <v>5425900</v>
      </c>
      <c r="G2583" t="s">
        <v>297</v>
      </c>
      <c r="H2583" t="s">
        <v>297</v>
      </c>
      <c r="I2583" t="s">
        <v>297</v>
      </c>
      <c r="J2583">
        <v>9140300</v>
      </c>
      <c r="K2583" t="s">
        <v>297</v>
      </c>
      <c r="L2583">
        <f t="shared" si="440"/>
        <v>3</v>
      </c>
      <c r="M2583">
        <f t="shared" si="441"/>
        <v>5425900</v>
      </c>
      <c r="N2583" s="5">
        <v>0.89295714565572015</v>
      </c>
      <c r="O2583" s="5">
        <v>1.035358009014234</v>
      </c>
      <c r="P2583" s="5">
        <v>0.89295706680423315</v>
      </c>
      <c r="Q2583" s="5">
        <v>0.73511656436352679</v>
      </c>
      <c r="R2583" s="5">
        <v>1.0110982836097746</v>
      </c>
      <c r="S2583" s="5">
        <v>1.2122982410481424</v>
      </c>
      <c r="T2583" s="5">
        <v>1.2533182410520416</v>
      </c>
      <c r="U2583" s="5">
        <v>1.0725754187576138</v>
      </c>
      <c r="V2583" t="str">
        <f t="shared" si="442"/>
        <v>NA</v>
      </c>
      <c r="W2583" t="str">
        <f t="shared" si="443"/>
        <v>NA</v>
      </c>
      <c r="X2583">
        <f t="shared" si="444"/>
        <v>6076327.9688446028</v>
      </c>
      <c r="Y2583" t="str">
        <f t="shared" si="445"/>
        <v>NA</v>
      </c>
      <c r="Z2583" t="str">
        <f t="shared" si="446"/>
        <v>NA</v>
      </c>
      <c r="AA2583" t="str">
        <f t="shared" si="447"/>
        <v>NA</v>
      </c>
      <c r="AB2583">
        <f t="shared" si="448"/>
        <v>7292880.3719696812</v>
      </c>
      <c r="AC2583" t="str">
        <f t="shared" si="449"/>
        <v>NA</v>
      </c>
      <c r="AD2583">
        <f t="shared" si="450"/>
        <v>3</v>
      </c>
    </row>
    <row r="2584" spans="1:30" x14ac:dyDescent="0.2">
      <c r="A2584" t="s">
        <v>21998</v>
      </c>
      <c r="B2584" t="s">
        <v>21997</v>
      </c>
      <c r="C2584" t="s">
        <v>2271</v>
      </c>
      <c r="D2584">
        <v>196540000</v>
      </c>
      <c r="E2584">
        <v>155760000</v>
      </c>
      <c r="F2584">
        <v>218250000</v>
      </c>
      <c r="G2584">
        <v>532760000</v>
      </c>
      <c r="H2584">
        <v>170230000</v>
      </c>
      <c r="I2584">
        <v>286700000</v>
      </c>
      <c r="J2584">
        <v>179770000</v>
      </c>
      <c r="K2584">
        <v>166010000</v>
      </c>
      <c r="L2584">
        <f t="shared" si="440"/>
        <v>0</v>
      </c>
      <c r="M2584">
        <f t="shared" si="441"/>
        <v>275827500</v>
      </c>
      <c r="N2584" s="5">
        <v>0.84371902840330526</v>
      </c>
      <c r="O2584" s="5">
        <v>0.29695577151244668</v>
      </c>
      <c r="P2584" s="5">
        <v>1.2443986482200791</v>
      </c>
      <c r="Q2584" s="5">
        <v>1.5344703996488211</v>
      </c>
      <c r="R2584" s="5">
        <v>0.68424458989832948</v>
      </c>
      <c r="S2584" s="5">
        <v>1.5497313646538904</v>
      </c>
      <c r="T2584" s="5">
        <v>1.3829708972260277</v>
      </c>
      <c r="U2584" s="5">
        <v>1.4253171269983809</v>
      </c>
      <c r="V2584">
        <f t="shared" si="442"/>
        <v>232944847.02086407</v>
      </c>
      <c r="W2584">
        <f t="shared" si="443"/>
        <v>524522555.01446432</v>
      </c>
      <c r="X2584">
        <f t="shared" si="444"/>
        <v>175385918.58177689</v>
      </c>
      <c r="Y2584">
        <f t="shared" si="445"/>
        <v>347194706.47457743</v>
      </c>
      <c r="Z2584">
        <f t="shared" si="446"/>
        <v>248785306.47249126</v>
      </c>
      <c r="AA2584">
        <f t="shared" si="447"/>
        <v>184999804.83006498</v>
      </c>
      <c r="AB2584">
        <f t="shared" si="448"/>
        <v>129988274.05593558</v>
      </c>
      <c r="AC2584">
        <f t="shared" si="449"/>
        <v>116472325.24989408</v>
      </c>
      <c r="AD2584">
        <f t="shared" si="450"/>
        <v>0</v>
      </c>
    </row>
    <row r="2585" spans="1:30" x14ac:dyDescent="0.2">
      <c r="A2585" t="s">
        <v>21996</v>
      </c>
      <c r="B2585" t="s">
        <v>21995</v>
      </c>
      <c r="C2585" t="s">
        <v>2261</v>
      </c>
      <c r="D2585">
        <v>15576000</v>
      </c>
      <c r="E2585">
        <v>13188000</v>
      </c>
      <c r="F2585">
        <v>12947000</v>
      </c>
      <c r="G2585">
        <v>14425000</v>
      </c>
      <c r="H2585">
        <v>2279400</v>
      </c>
      <c r="I2585">
        <v>12532000</v>
      </c>
      <c r="J2585" t="s">
        <v>297</v>
      </c>
      <c r="K2585" t="s">
        <v>297</v>
      </c>
      <c r="L2585">
        <f t="shared" si="440"/>
        <v>0</v>
      </c>
      <c r="M2585">
        <f t="shared" si="441"/>
        <v>14034000</v>
      </c>
      <c r="N2585" s="5">
        <v>1.2045269134765655</v>
      </c>
      <c r="O2585" s="5">
        <v>0.92461045097844785</v>
      </c>
      <c r="P2585" s="5">
        <v>1.0240089063920543</v>
      </c>
      <c r="Q2585" s="5">
        <v>1.1588915200166636</v>
      </c>
      <c r="R2585" s="5">
        <v>1.0018809013083738</v>
      </c>
      <c r="S2585" s="5">
        <v>1.0546981686349666</v>
      </c>
      <c r="T2585" s="5">
        <v>0.70360340128132215</v>
      </c>
      <c r="U2585" s="5">
        <v>1.0176676165774039</v>
      </c>
      <c r="V2585">
        <f t="shared" si="442"/>
        <v>12931217.912801778</v>
      </c>
      <c r="W2585">
        <f t="shared" si="443"/>
        <v>14263304.060692912</v>
      </c>
      <c r="X2585">
        <f t="shared" si="444"/>
        <v>12643444.719262121</v>
      </c>
      <c r="Y2585">
        <f t="shared" si="445"/>
        <v>12447239.237536732</v>
      </c>
      <c r="Z2585">
        <f t="shared" si="446"/>
        <v>2275120.7224564231</v>
      </c>
      <c r="AA2585">
        <f t="shared" si="447"/>
        <v>11882072.400125077</v>
      </c>
      <c r="AB2585" t="str">
        <f t="shared" si="448"/>
        <v>NA</v>
      </c>
      <c r="AC2585" t="str">
        <f t="shared" si="449"/>
        <v>NA</v>
      </c>
      <c r="AD2585">
        <f t="shared" si="450"/>
        <v>0</v>
      </c>
    </row>
    <row r="2586" spans="1:30" x14ac:dyDescent="0.2">
      <c r="A2586" t="s">
        <v>21994</v>
      </c>
      <c r="B2586" t="s">
        <v>21993</v>
      </c>
      <c r="C2586" t="s">
        <v>2253</v>
      </c>
      <c r="D2586">
        <v>14710000</v>
      </c>
      <c r="E2586">
        <v>24736000</v>
      </c>
      <c r="F2586">
        <v>20049000</v>
      </c>
      <c r="G2586">
        <v>42426000</v>
      </c>
      <c r="H2586">
        <v>6590100</v>
      </c>
      <c r="I2586">
        <v>11853000</v>
      </c>
      <c r="J2586">
        <v>16338000</v>
      </c>
      <c r="K2586">
        <v>21693000</v>
      </c>
      <c r="L2586">
        <f t="shared" si="440"/>
        <v>0</v>
      </c>
      <c r="M2586">
        <f t="shared" si="441"/>
        <v>25480250</v>
      </c>
      <c r="N2586" s="5" t="s">
        <v>297</v>
      </c>
      <c r="O2586" s="5">
        <v>1.4854669916207033</v>
      </c>
      <c r="P2586" s="5">
        <v>1.0262778221441273</v>
      </c>
      <c r="Q2586" s="5">
        <v>1.1617612027885305</v>
      </c>
      <c r="R2586" s="5">
        <v>0.71666731285943863</v>
      </c>
      <c r="S2586" s="5" t="s">
        <v>297</v>
      </c>
      <c r="T2586" s="5">
        <v>1.0850181622030048</v>
      </c>
      <c r="U2586" s="5">
        <v>0.72610692127948029</v>
      </c>
      <c r="V2586" t="str">
        <f t="shared" si="442"/>
        <v>NA</v>
      </c>
      <c r="W2586">
        <f t="shared" si="443"/>
        <v>16652002.46086387</v>
      </c>
      <c r="X2586">
        <f t="shared" si="444"/>
        <v>19535645.774857618</v>
      </c>
      <c r="Y2586">
        <f t="shared" si="445"/>
        <v>36518692.394070759</v>
      </c>
      <c r="Z2586">
        <f t="shared" si="446"/>
        <v>9195480.0808566101</v>
      </c>
      <c r="AA2586" t="str">
        <f t="shared" si="447"/>
        <v>NA</v>
      </c>
      <c r="AB2586">
        <f t="shared" si="448"/>
        <v>15057812.458021501</v>
      </c>
      <c r="AC2586">
        <f t="shared" si="449"/>
        <v>29875765.351161435</v>
      </c>
      <c r="AD2586">
        <f t="shared" si="450"/>
        <v>1</v>
      </c>
    </row>
    <row r="2587" spans="1:30" x14ac:dyDescent="0.2">
      <c r="A2587" t="s">
        <v>21992</v>
      </c>
      <c r="B2587" t="s">
        <v>21991</v>
      </c>
      <c r="C2587" t="s">
        <v>2245</v>
      </c>
      <c r="D2587">
        <v>4398100</v>
      </c>
      <c r="E2587">
        <v>5693300</v>
      </c>
      <c r="F2587">
        <v>2172800</v>
      </c>
      <c r="G2587">
        <v>9569600</v>
      </c>
      <c r="H2587">
        <v>1939700</v>
      </c>
      <c r="I2587">
        <v>2547000</v>
      </c>
      <c r="J2587">
        <v>4028900</v>
      </c>
      <c r="K2587">
        <v>2899900</v>
      </c>
      <c r="L2587">
        <f t="shared" si="440"/>
        <v>0</v>
      </c>
      <c r="M2587">
        <f t="shared" si="441"/>
        <v>5458450</v>
      </c>
      <c r="N2587" s="5">
        <v>1.7180659646911012</v>
      </c>
      <c r="O2587" s="5">
        <v>2.2606866862945667</v>
      </c>
      <c r="P2587" s="5">
        <v>0.12765580039835137</v>
      </c>
      <c r="Q2587" s="5" t="s">
        <v>297</v>
      </c>
      <c r="R2587" s="5">
        <v>1.8478716313350585</v>
      </c>
      <c r="S2587" s="5">
        <v>1.1657734308321839</v>
      </c>
      <c r="T2587" s="5">
        <v>1.0091359024476212</v>
      </c>
      <c r="U2587" s="5">
        <v>0.92777705376669628</v>
      </c>
      <c r="V2587">
        <f t="shared" si="442"/>
        <v>2559913.3504694938</v>
      </c>
      <c r="W2587">
        <f t="shared" si="443"/>
        <v>2518394.0943765813</v>
      </c>
      <c r="X2587">
        <f t="shared" si="444"/>
        <v>17020769.860983621</v>
      </c>
      <c r="Y2587" t="str">
        <f t="shared" si="445"/>
        <v>NA</v>
      </c>
      <c r="Z2587">
        <f t="shared" si="446"/>
        <v>1049694.1276156704</v>
      </c>
      <c r="AA2587">
        <f t="shared" si="447"/>
        <v>2184815.6190880346</v>
      </c>
      <c r="AB2587">
        <f t="shared" si="448"/>
        <v>3992425.5892868885</v>
      </c>
      <c r="AC2587">
        <f t="shared" si="449"/>
        <v>3125643.1577248559</v>
      </c>
      <c r="AD2587">
        <f t="shared" si="450"/>
        <v>1</v>
      </c>
    </row>
    <row r="2588" spans="1:30" x14ac:dyDescent="0.2">
      <c r="A2588" t="s">
        <v>21985</v>
      </c>
      <c r="B2588" t="s">
        <v>119</v>
      </c>
      <c r="C2588" t="s">
        <v>2240</v>
      </c>
      <c r="D2588" t="s">
        <v>297</v>
      </c>
      <c r="E2588">
        <v>8299200</v>
      </c>
      <c r="F2588">
        <v>9883600</v>
      </c>
      <c r="G2588">
        <v>12089000</v>
      </c>
      <c r="H2588">
        <v>2658600</v>
      </c>
      <c r="I2588">
        <v>2538900</v>
      </c>
      <c r="J2588" t="s">
        <v>297</v>
      </c>
      <c r="K2588" t="s">
        <v>297</v>
      </c>
      <c r="L2588">
        <f t="shared" si="440"/>
        <v>1</v>
      </c>
      <c r="M2588">
        <f t="shared" si="441"/>
        <v>10090600</v>
      </c>
      <c r="N2588" s="5">
        <v>0.9132598679752747</v>
      </c>
      <c r="O2588" s="5">
        <v>0.82280170150660026</v>
      </c>
      <c r="P2588" s="5">
        <v>0.94865103806992479</v>
      </c>
      <c r="Q2588" s="5">
        <v>0.92293200760175365</v>
      </c>
      <c r="R2588" s="5">
        <v>1.0039109767907139</v>
      </c>
      <c r="S2588" s="5">
        <v>1.1014068023005399</v>
      </c>
      <c r="T2588" s="5">
        <v>1.1434840045987162</v>
      </c>
      <c r="U2588" s="5">
        <v>1.2021570291908226</v>
      </c>
      <c r="V2588" t="str">
        <f t="shared" si="442"/>
        <v>NA</v>
      </c>
      <c r="W2588">
        <f t="shared" si="443"/>
        <v>10086512.92869674</v>
      </c>
      <c r="X2588">
        <f t="shared" si="444"/>
        <v>10418583.444665438</v>
      </c>
      <c r="Y2588">
        <f t="shared" si="445"/>
        <v>13098473.019061681</v>
      </c>
      <c r="Z2588">
        <f t="shared" si="446"/>
        <v>2648242.7839358514</v>
      </c>
      <c r="AA2588">
        <f t="shared" si="447"/>
        <v>2305142.8361409488</v>
      </c>
      <c r="AB2588" t="str">
        <f t="shared" si="448"/>
        <v>NA</v>
      </c>
      <c r="AC2588" t="str">
        <f t="shared" si="449"/>
        <v>NA</v>
      </c>
      <c r="AD2588">
        <f t="shared" si="450"/>
        <v>1</v>
      </c>
    </row>
    <row r="2589" spans="1:30" x14ac:dyDescent="0.2">
      <c r="A2589" t="s">
        <v>21985</v>
      </c>
      <c r="B2589" t="s">
        <v>21990</v>
      </c>
      <c r="C2589" t="s">
        <v>2236</v>
      </c>
      <c r="D2589" t="s">
        <v>297</v>
      </c>
      <c r="E2589">
        <v>4056500</v>
      </c>
      <c r="F2589">
        <v>12205000</v>
      </c>
      <c r="G2589">
        <v>20578000</v>
      </c>
      <c r="H2589" t="s">
        <v>297</v>
      </c>
      <c r="I2589">
        <v>2448900</v>
      </c>
      <c r="J2589">
        <v>4823900</v>
      </c>
      <c r="K2589" t="s">
        <v>297</v>
      </c>
      <c r="L2589">
        <f t="shared" si="440"/>
        <v>1</v>
      </c>
      <c r="M2589">
        <f t="shared" si="441"/>
        <v>12279833.333333334</v>
      </c>
      <c r="N2589" s="5">
        <v>0.9132598679752747</v>
      </c>
      <c r="O2589" s="5">
        <v>0.82280170150660026</v>
      </c>
      <c r="P2589" s="5">
        <v>0.94865103806992479</v>
      </c>
      <c r="Q2589" s="5">
        <v>0.92293200760175365</v>
      </c>
      <c r="R2589" s="5">
        <v>1.0039109767907139</v>
      </c>
      <c r="S2589" s="5">
        <v>1.1014068023005399</v>
      </c>
      <c r="T2589" s="5">
        <v>1.1434840045987162</v>
      </c>
      <c r="U2589" s="5">
        <v>1.2021570291908226</v>
      </c>
      <c r="V2589" t="str">
        <f t="shared" si="442"/>
        <v>NA</v>
      </c>
      <c r="W2589">
        <f t="shared" si="443"/>
        <v>4930106.4795713238</v>
      </c>
      <c r="X2589">
        <f t="shared" si="444"/>
        <v>12865637.110176623</v>
      </c>
      <c r="Y2589">
        <f t="shared" si="445"/>
        <v>22296333.674104661</v>
      </c>
      <c r="Z2589" t="str">
        <f t="shared" si="446"/>
        <v>NA</v>
      </c>
      <c r="AA2589">
        <f t="shared" si="447"/>
        <v>2223429.1588583915</v>
      </c>
      <c r="AB2589">
        <f t="shared" si="448"/>
        <v>4218598.5817028154</v>
      </c>
      <c r="AC2589" t="str">
        <f t="shared" si="449"/>
        <v>NA</v>
      </c>
      <c r="AD2589">
        <f t="shared" si="450"/>
        <v>1</v>
      </c>
    </row>
    <row r="2590" spans="1:30" x14ac:dyDescent="0.2">
      <c r="A2590" t="s">
        <v>21985</v>
      </c>
      <c r="B2590" t="s">
        <v>21989</v>
      </c>
      <c r="C2590" t="s">
        <v>2231</v>
      </c>
      <c r="D2590" t="s">
        <v>297</v>
      </c>
      <c r="E2590" t="s">
        <v>297</v>
      </c>
      <c r="F2590">
        <v>14258000</v>
      </c>
      <c r="G2590">
        <v>7120500</v>
      </c>
      <c r="H2590" t="s">
        <v>297</v>
      </c>
      <c r="I2590" t="s">
        <v>297</v>
      </c>
      <c r="J2590" t="s">
        <v>297</v>
      </c>
      <c r="K2590" t="s">
        <v>297</v>
      </c>
      <c r="L2590">
        <f t="shared" si="440"/>
        <v>2</v>
      </c>
      <c r="M2590">
        <f t="shared" si="441"/>
        <v>10689250</v>
      </c>
      <c r="N2590" s="5">
        <v>0.9132598679752747</v>
      </c>
      <c r="O2590" s="5">
        <v>0.82280170150660026</v>
      </c>
      <c r="P2590" s="5">
        <v>0.94865103806992479</v>
      </c>
      <c r="Q2590" s="5">
        <v>0.92293200760175365</v>
      </c>
      <c r="R2590" s="5">
        <v>1.0039109767907139</v>
      </c>
      <c r="S2590" s="5">
        <v>1.1014068023005399</v>
      </c>
      <c r="T2590" s="5">
        <v>1.1434840045987162</v>
      </c>
      <c r="U2590" s="5">
        <v>1.2021570291908226</v>
      </c>
      <c r="V2590" t="str">
        <f t="shared" si="442"/>
        <v>NA</v>
      </c>
      <c r="W2590" t="str">
        <f t="shared" si="443"/>
        <v>NA</v>
      </c>
      <c r="X2590">
        <f t="shared" si="444"/>
        <v>15029762.713387815</v>
      </c>
      <c r="Y2590">
        <f t="shared" si="445"/>
        <v>7715086.2049986515</v>
      </c>
      <c r="Z2590" t="str">
        <f t="shared" si="446"/>
        <v>NA</v>
      </c>
      <c r="AA2590" t="str">
        <f t="shared" si="447"/>
        <v>NA</v>
      </c>
      <c r="AB2590" t="str">
        <f t="shared" si="448"/>
        <v>NA</v>
      </c>
      <c r="AC2590" t="str">
        <f t="shared" si="449"/>
        <v>NA</v>
      </c>
      <c r="AD2590">
        <f t="shared" si="450"/>
        <v>2</v>
      </c>
    </row>
    <row r="2591" spans="1:30" x14ac:dyDescent="0.2">
      <c r="A2591" t="s">
        <v>21985</v>
      </c>
      <c r="B2591" t="s">
        <v>21988</v>
      </c>
      <c r="C2591" t="s">
        <v>2226</v>
      </c>
      <c r="D2591" t="s">
        <v>297</v>
      </c>
      <c r="E2591" t="s">
        <v>297</v>
      </c>
      <c r="F2591">
        <v>7669600</v>
      </c>
      <c r="G2591">
        <v>6301700</v>
      </c>
      <c r="H2591" t="s">
        <v>297</v>
      </c>
      <c r="I2591" t="s">
        <v>297</v>
      </c>
      <c r="J2591" t="s">
        <v>297</v>
      </c>
      <c r="K2591" t="s">
        <v>297</v>
      </c>
      <c r="L2591">
        <f t="shared" si="440"/>
        <v>2</v>
      </c>
      <c r="M2591">
        <f t="shared" si="441"/>
        <v>6985650</v>
      </c>
      <c r="N2591" s="5">
        <v>0.9132598679752747</v>
      </c>
      <c r="O2591" s="5">
        <v>0.82280170150660026</v>
      </c>
      <c r="P2591" s="5">
        <v>0.94865103806992479</v>
      </c>
      <c r="Q2591" s="5">
        <v>0.92293200760175365</v>
      </c>
      <c r="R2591" s="5">
        <v>1.0039109767907139</v>
      </c>
      <c r="S2591" s="5">
        <v>1.1014068023005399</v>
      </c>
      <c r="T2591" s="5">
        <v>1.1434840045987162</v>
      </c>
      <c r="U2591" s="5">
        <v>1.2021570291908226</v>
      </c>
      <c r="V2591" t="str">
        <f t="shared" si="442"/>
        <v>NA</v>
      </c>
      <c r="W2591" t="str">
        <f t="shared" si="443"/>
        <v>NA</v>
      </c>
      <c r="X2591">
        <f t="shared" si="444"/>
        <v>8084743.1692102104</v>
      </c>
      <c r="Y2591">
        <f t="shared" si="445"/>
        <v>6827913.5928712869</v>
      </c>
      <c r="Z2591" t="str">
        <f t="shared" si="446"/>
        <v>NA</v>
      </c>
      <c r="AA2591" t="str">
        <f t="shared" si="447"/>
        <v>NA</v>
      </c>
      <c r="AB2591" t="str">
        <f t="shared" si="448"/>
        <v>NA</v>
      </c>
      <c r="AC2591" t="str">
        <f t="shared" si="449"/>
        <v>NA</v>
      </c>
      <c r="AD2591">
        <f t="shared" si="450"/>
        <v>2</v>
      </c>
    </row>
    <row r="2592" spans="1:30" x14ac:dyDescent="0.2">
      <c r="A2592" t="s">
        <v>21985</v>
      </c>
      <c r="B2592" t="s">
        <v>21987</v>
      </c>
      <c r="C2592" t="s">
        <v>2220</v>
      </c>
      <c r="D2592" t="s">
        <v>297</v>
      </c>
      <c r="E2592" t="s">
        <v>297</v>
      </c>
      <c r="F2592" t="s">
        <v>297</v>
      </c>
      <c r="G2592" t="s">
        <v>297</v>
      </c>
      <c r="H2592" t="s">
        <v>297</v>
      </c>
      <c r="I2592" t="s">
        <v>297</v>
      </c>
      <c r="J2592" t="s">
        <v>297</v>
      </c>
      <c r="K2592" t="s">
        <v>297</v>
      </c>
      <c r="L2592">
        <f t="shared" si="440"/>
        <v>4</v>
      </c>
      <c r="M2592" t="e">
        <f t="shared" si="441"/>
        <v>#DIV/0!</v>
      </c>
      <c r="N2592" s="5">
        <v>0.9132598679752747</v>
      </c>
      <c r="O2592" s="5">
        <v>0.82280170150660026</v>
      </c>
      <c r="P2592" s="5">
        <v>0.94865103806992479</v>
      </c>
      <c r="Q2592" s="5">
        <v>0.92293200760175365</v>
      </c>
      <c r="R2592" s="5">
        <v>1.0039109767907139</v>
      </c>
      <c r="S2592" s="5">
        <v>1.1014068023005399</v>
      </c>
      <c r="T2592" s="5">
        <v>1.1434840045987162</v>
      </c>
      <c r="U2592" s="5">
        <v>1.2021570291908226</v>
      </c>
      <c r="V2592" t="str">
        <f t="shared" si="442"/>
        <v>NA</v>
      </c>
      <c r="W2592" t="str">
        <f t="shared" si="443"/>
        <v>NA</v>
      </c>
      <c r="X2592" t="str">
        <f t="shared" si="444"/>
        <v>NA</v>
      </c>
      <c r="Y2592" t="str">
        <f t="shared" si="445"/>
        <v>NA</v>
      </c>
      <c r="Z2592" t="str">
        <f t="shared" si="446"/>
        <v>NA</v>
      </c>
      <c r="AA2592" t="str">
        <f t="shared" si="447"/>
        <v>NA</v>
      </c>
      <c r="AB2592" t="str">
        <f t="shared" si="448"/>
        <v>NA</v>
      </c>
      <c r="AC2592" t="str">
        <f t="shared" si="449"/>
        <v>NA</v>
      </c>
      <c r="AD2592">
        <f t="shared" si="450"/>
        <v>4</v>
      </c>
    </row>
    <row r="2593" spans="1:30" x14ac:dyDescent="0.2">
      <c r="A2593" t="s">
        <v>21985</v>
      </c>
      <c r="B2593" t="s">
        <v>21986</v>
      </c>
      <c r="C2593" t="s">
        <v>2217</v>
      </c>
      <c r="D2593" t="s">
        <v>297</v>
      </c>
      <c r="E2593" t="s">
        <v>297</v>
      </c>
      <c r="F2593">
        <v>6589600</v>
      </c>
      <c r="G2593">
        <v>9739800</v>
      </c>
      <c r="H2593" t="s">
        <v>297</v>
      </c>
      <c r="I2593">
        <v>2339700</v>
      </c>
      <c r="J2593" t="s">
        <v>297</v>
      </c>
      <c r="K2593" t="s">
        <v>297</v>
      </c>
      <c r="L2593">
        <f t="shared" si="440"/>
        <v>2</v>
      </c>
      <c r="M2593">
        <f t="shared" si="441"/>
        <v>8164700</v>
      </c>
      <c r="N2593" s="5">
        <v>0.9132598679752747</v>
      </c>
      <c r="O2593" s="5">
        <v>0.82280170150660026</v>
      </c>
      <c r="P2593" s="5">
        <v>0.94865103806992479</v>
      </c>
      <c r="Q2593" s="5">
        <v>0.92293200760175365</v>
      </c>
      <c r="R2593" s="5">
        <v>1.0039109767907139</v>
      </c>
      <c r="S2593" s="5">
        <v>1.1014068023005399</v>
      </c>
      <c r="T2593" s="5">
        <v>1.1434840045987162</v>
      </c>
      <c r="U2593" s="5">
        <v>1.2021570291908226</v>
      </c>
      <c r="V2593" t="str">
        <f t="shared" si="442"/>
        <v>NA</v>
      </c>
      <c r="W2593" t="str">
        <f t="shared" si="443"/>
        <v>NA</v>
      </c>
      <c r="X2593">
        <f t="shared" si="444"/>
        <v>6946284.4982564412</v>
      </c>
      <c r="Y2593">
        <f t="shared" si="445"/>
        <v>10553106.75085259</v>
      </c>
      <c r="Z2593" t="str">
        <f t="shared" si="446"/>
        <v>NA</v>
      </c>
      <c r="AA2593">
        <f t="shared" si="447"/>
        <v>2124283.2304222216</v>
      </c>
      <c r="AB2593" t="str">
        <f t="shared" si="448"/>
        <v>NA</v>
      </c>
      <c r="AC2593" t="str">
        <f t="shared" si="449"/>
        <v>NA</v>
      </c>
      <c r="AD2593">
        <f t="shared" si="450"/>
        <v>2</v>
      </c>
    </row>
    <row r="2594" spans="1:30" x14ac:dyDescent="0.2">
      <c r="A2594" t="s">
        <v>21985</v>
      </c>
      <c r="B2594" t="s">
        <v>21984</v>
      </c>
      <c r="C2594" t="s">
        <v>2209</v>
      </c>
      <c r="D2594" t="s">
        <v>297</v>
      </c>
      <c r="E2594" t="s">
        <v>297</v>
      </c>
      <c r="F2594">
        <v>8468300</v>
      </c>
      <c r="G2594">
        <v>19253000</v>
      </c>
      <c r="H2594" t="s">
        <v>297</v>
      </c>
      <c r="I2594">
        <v>6610200</v>
      </c>
      <c r="J2594" t="s">
        <v>297</v>
      </c>
      <c r="K2594" t="s">
        <v>297</v>
      </c>
      <c r="L2594">
        <f t="shared" si="440"/>
        <v>2</v>
      </c>
      <c r="M2594">
        <f t="shared" si="441"/>
        <v>13860650</v>
      </c>
      <c r="N2594" s="5">
        <v>0.9132598679752747</v>
      </c>
      <c r="O2594" s="5">
        <v>0.82280170150660026</v>
      </c>
      <c r="P2594" s="5">
        <v>0.94865103806992479</v>
      </c>
      <c r="Q2594" s="5">
        <v>0.92293200760175365</v>
      </c>
      <c r="R2594" s="5">
        <v>1.0039109767907139</v>
      </c>
      <c r="S2594" s="5">
        <v>1.1014068023005399</v>
      </c>
      <c r="T2594" s="5">
        <v>1.1434840045987162</v>
      </c>
      <c r="U2594" s="5">
        <v>1.2021570291908226</v>
      </c>
      <c r="V2594" t="str">
        <f t="shared" si="442"/>
        <v>NA</v>
      </c>
      <c r="W2594" t="str">
        <f t="shared" si="443"/>
        <v>NA</v>
      </c>
      <c r="X2594">
        <f t="shared" si="444"/>
        <v>8926675.5215164851</v>
      </c>
      <c r="Y2594">
        <f t="shared" si="445"/>
        <v>20860691.623458892</v>
      </c>
      <c r="Z2594" t="str">
        <f t="shared" si="446"/>
        <v>NA</v>
      </c>
      <c r="AA2594">
        <f t="shared" si="447"/>
        <v>6001597.2174795782</v>
      </c>
      <c r="AB2594" t="str">
        <f t="shared" si="448"/>
        <v>NA</v>
      </c>
      <c r="AC2594" t="str">
        <f t="shared" si="449"/>
        <v>NA</v>
      </c>
      <c r="AD2594">
        <f t="shared" si="450"/>
        <v>2</v>
      </c>
    </row>
    <row r="2595" spans="1:30" x14ac:dyDescent="0.2">
      <c r="A2595" t="s">
        <v>21983</v>
      </c>
      <c r="B2595" t="s">
        <v>21982</v>
      </c>
      <c r="C2595" t="s">
        <v>2200</v>
      </c>
      <c r="D2595" t="s">
        <v>297</v>
      </c>
      <c r="E2595">
        <v>2040100</v>
      </c>
      <c r="F2595">
        <v>659900</v>
      </c>
      <c r="G2595">
        <v>6385100</v>
      </c>
      <c r="H2595">
        <v>3235000</v>
      </c>
      <c r="I2595">
        <v>6070100</v>
      </c>
      <c r="J2595">
        <v>2464900</v>
      </c>
      <c r="K2595" t="s">
        <v>297</v>
      </c>
      <c r="L2595">
        <f t="shared" si="440"/>
        <v>1</v>
      </c>
      <c r="M2595">
        <f t="shared" si="441"/>
        <v>3028366.6666666665</v>
      </c>
      <c r="N2595" s="5" t="s">
        <v>297</v>
      </c>
      <c r="O2595" s="5" t="s">
        <v>297</v>
      </c>
      <c r="P2595" s="5" t="s">
        <v>297</v>
      </c>
      <c r="Q2595" s="5" t="s">
        <v>297</v>
      </c>
      <c r="R2595" s="5" t="s">
        <v>297</v>
      </c>
      <c r="S2595" s="5" t="s">
        <v>297</v>
      </c>
      <c r="T2595" s="5" t="s">
        <v>297</v>
      </c>
      <c r="U2595" s="5" t="s">
        <v>297</v>
      </c>
      <c r="V2595" t="str">
        <f t="shared" si="442"/>
        <v>NA</v>
      </c>
      <c r="W2595" t="str">
        <f t="shared" si="443"/>
        <v>NA</v>
      </c>
      <c r="X2595" t="str">
        <f t="shared" si="444"/>
        <v>NA</v>
      </c>
      <c r="Y2595" t="str">
        <f t="shared" si="445"/>
        <v>NA</v>
      </c>
      <c r="Z2595" t="str">
        <f t="shared" si="446"/>
        <v>NA</v>
      </c>
      <c r="AA2595" t="str">
        <f t="shared" si="447"/>
        <v>NA</v>
      </c>
      <c r="AB2595" t="str">
        <f t="shared" si="448"/>
        <v>NA</v>
      </c>
      <c r="AC2595" t="str">
        <f t="shared" si="449"/>
        <v>NA</v>
      </c>
      <c r="AD2595">
        <f t="shared" si="450"/>
        <v>4</v>
      </c>
    </row>
    <row r="2596" spans="1:30" x14ac:dyDescent="0.2">
      <c r="A2596" t="s">
        <v>21981</v>
      </c>
      <c r="B2596" t="s">
        <v>21980</v>
      </c>
      <c r="C2596" t="s">
        <v>2190</v>
      </c>
      <c r="D2596" t="s">
        <v>297</v>
      </c>
      <c r="E2596" t="s">
        <v>297</v>
      </c>
      <c r="F2596" t="s">
        <v>297</v>
      </c>
      <c r="G2596" t="s">
        <v>297</v>
      </c>
      <c r="H2596" t="s">
        <v>297</v>
      </c>
      <c r="I2596" t="s">
        <v>297</v>
      </c>
      <c r="J2596" t="s">
        <v>297</v>
      </c>
      <c r="K2596" t="s">
        <v>297</v>
      </c>
      <c r="L2596">
        <f t="shared" si="440"/>
        <v>4</v>
      </c>
      <c r="M2596" t="e">
        <f t="shared" si="441"/>
        <v>#DIV/0!</v>
      </c>
      <c r="N2596" s="5" t="s">
        <v>297</v>
      </c>
      <c r="O2596" s="5" t="s">
        <v>297</v>
      </c>
      <c r="P2596" s="5" t="s">
        <v>297</v>
      </c>
      <c r="Q2596" s="5" t="s">
        <v>297</v>
      </c>
      <c r="R2596" s="5" t="s">
        <v>297</v>
      </c>
      <c r="S2596" s="5" t="s">
        <v>297</v>
      </c>
      <c r="T2596" s="5" t="s">
        <v>297</v>
      </c>
      <c r="U2596" s="5" t="s">
        <v>297</v>
      </c>
      <c r="V2596" t="str">
        <f t="shared" si="442"/>
        <v>NA</v>
      </c>
      <c r="W2596" t="str">
        <f t="shared" si="443"/>
        <v>NA</v>
      </c>
      <c r="X2596" t="str">
        <f t="shared" si="444"/>
        <v>NA</v>
      </c>
      <c r="Y2596" t="str">
        <f t="shared" si="445"/>
        <v>NA</v>
      </c>
      <c r="Z2596" t="str">
        <f t="shared" si="446"/>
        <v>NA</v>
      </c>
      <c r="AA2596" t="str">
        <f t="shared" si="447"/>
        <v>NA</v>
      </c>
      <c r="AB2596" t="str">
        <f t="shared" si="448"/>
        <v>NA</v>
      </c>
      <c r="AC2596" t="str">
        <f t="shared" si="449"/>
        <v>NA</v>
      </c>
      <c r="AD2596">
        <f t="shared" si="450"/>
        <v>4</v>
      </c>
    </row>
    <row r="2597" spans="1:30" x14ac:dyDescent="0.2">
      <c r="A2597" t="s">
        <v>21978</v>
      </c>
      <c r="B2597" t="s">
        <v>21979</v>
      </c>
      <c r="C2597" t="s">
        <v>2184</v>
      </c>
      <c r="D2597">
        <v>251510000</v>
      </c>
      <c r="E2597">
        <v>204550000</v>
      </c>
      <c r="F2597">
        <v>326310000</v>
      </c>
      <c r="G2597">
        <v>554150000</v>
      </c>
      <c r="H2597">
        <v>182120000</v>
      </c>
      <c r="I2597">
        <v>345320000</v>
      </c>
      <c r="J2597">
        <v>251110000</v>
      </c>
      <c r="K2597">
        <v>435630000</v>
      </c>
      <c r="L2597">
        <f t="shared" si="440"/>
        <v>0</v>
      </c>
      <c r="M2597">
        <f t="shared" si="441"/>
        <v>334130000</v>
      </c>
      <c r="N2597" s="5" t="s">
        <v>297</v>
      </c>
      <c r="O2597" s="5" t="s">
        <v>297</v>
      </c>
      <c r="P2597" s="5" t="s">
        <v>297</v>
      </c>
      <c r="Q2597" s="5" t="s">
        <v>297</v>
      </c>
      <c r="R2597" s="5" t="s">
        <v>297</v>
      </c>
      <c r="S2597" s="5" t="s">
        <v>297</v>
      </c>
      <c r="T2597" s="5" t="s">
        <v>297</v>
      </c>
      <c r="U2597" s="5" t="s">
        <v>297</v>
      </c>
      <c r="V2597" t="str">
        <f t="shared" si="442"/>
        <v>NA</v>
      </c>
      <c r="W2597" t="str">
        <f t="shared" si="443"/>
        <v>NA</v>
      </c>
      <c r="X2597" t="str">
        <f t="shared" si="444"/>
        <v>NA</v>
      </c>
      <c r="Y2597" t="str">
        <f t="shared" si="445"/>
        <v>NA</v>
      </c>
      <c r="Z2597" t="str">
        <f t="shared" si="446"/>
        <v>NA</v>
      </c>
      <c r="AA2597" t="str">
        <f t="shared" si="447"/>
        <v>NA</v>
      </c>
      <c r="AB2597" t="str">
        <f t="shared" si="448"/>
        <v>NA</v>
      </c>
      <c r="AC2597" t="str">
        <f t="shared" si="449"/>
        <v>NA</v>
      </c>
      <c r="AD2597">
        <f t="shared" si="450"/>
        <v>4</v>
      </c>
    </row>
    <row r="2598" spans="1:30" x14ac:dyDescent="0.2">
      <c r="A2598" t="s">
        <v>21978</v>
      </c>
      <c r="B2598" t="s">
        <v>21977</v>
      </c>
      <c r="C2598" t="s">
        <v>2174</v>
      </c>
      <c r="D2598">
        <v>7412700</v>
      </c>
      <c r="E2598">
        <v>15155000</v>
      </c>
      <c r="F2598">
        <v>23625000</v>
      </c>
      <c r="G2598" t="s">
        <v>297</v>
      </c>
      <c r="H2598">
        <v>6863700</v>
      </c>
      <c r="I2598" t="s">
        <v>297</v>
      </c>
      <c r="J2598">
        <v>11968000</v>
      </c>
      <c r="K2598" t="s">
        <v>297</v>
      </c>
      <c r="L2598">
        <f t="shared" si="440"/>
        <v>1</v>
      </c>
      <c r="M2598">
        <f t="shared" si="441"/>
        <v>15397566.666666666</v>
      </c>
      <c r="N2598" s="5" t="s">
        <v>297</v>
      </c>
      <c r="O2598" s="5" t="s">
        <v>297</v>
      </c>
      <c r="P2598" s="5" t="s">
        <v>297</v>
      </c>
      <c r="Q2598" s="5" t="s">
        <v>297</v>
      </c>
      <c r="R2598" s="5" t="s">
        <v>297</v>
      </c>
      <c r="S2598" s="5" t="s">
        <v>297</v>
      </c>
      <c r="T2598" s="5" t="s">
        <v>297</v>
      </c>
      <c r="U2598" s="5" t="s">
        <v>297</v>
      </c>
      <c r="V2598" t="str">
        <f t="shared" si="442"/>
        <v>NA</v>
      </c>
      <c r="W2598" t="str">
        <f t="shared" si="443"/>
        <v>NA</v>
      </c>
      <c r="X2598" t="str">
        <f t="shared" si="444"/>
        <v>NA</v>
      </c>
      <c r="Y2598" t="str">
        <f t="shared" si="445"/>
        <v>NA</v>
      </c>
      <c r="Z2598" t="str">
        <f t="shared" si="446"/>
        <v>NA</v>
      </c>
      <c r="AA2598" t="str">
        <f t="shared" si="447"/>
        <v>NA</v>
      </c>
      <c r="AB2598" t="str">
        <f t="shared" si="448"/>
        <v>NA</v>
      </c>
      <c r="AC2598" t="str">
        <f t="shared" si="449"/>
        <v>NA</v>
      </c>
      <c r="AD2598">
        <f t="shared" si="450"/>
        <v>4</v>
      </c>
    </row>
    <row r="2599" spans="1:30" x14ac:dyDescent="0.2">
      <c r="A2599" t="s">
        <v>21974</v>
      </c>
      <c r="B2599" t="s">
        <v>21976</v>
      </c>
      <c r="C2599" t="s">
        <v>2170</v>
      </c>
      <c r="D2599" t="s">
        <v>297</v>
      </c>
      <c r="E2599">
        <v>10495000</v>
      </c>
      <c r="F2599">
        <v>7487300</v>
      </c>
      <c r="G2599">
        <v>8514700</v>
      </c>
      <c r="H2599" t="s">
        <v>297</v>
      </c>
      <c r="I2599">
        <v>6890200</v>
      </c>
      <c r="J2599">
        <v>4202100</v>
      </c>
      <c r="K2599">
        <v>11783000</v>
      </c>
      <c r="L2599">
        <f t="shared" si="440"/>
        <v>1</v>
      </c>
      <c r="M2599">
        <f t="shared" si="441"/>
        <v>8832333.333333334</v>
      </c>
      <c r="N2599" s="5">
        <v>0.99233575664732487</v>
      </c>
      <c r="O2599" s="5">
        <v>1.2088819470835359</v>
      </c>
      <c r="P2599" s="5">
        <v>1.0013396610272773</v>
      </c>
      <c r="Q2599" s="5">
        <v>0.83152732775688809</v>
      </c>
      <c r="R2599" s="5">
        <v>1.1351104828463077</v>
      </c>
      <c r="S2599" s="5">
        <v>0.87752895071840753</v>
      </c>
      <c r="T2599" s="5">
        <v>1.1322163787913959</v>
      </c>
      <c r="U2599" s="5">
        <v>0.88770875247905245</v>
      </c>
      <c r="V2599" t="str">
        <f t="shared" si="442"/>
        <v>NA</v>
      </c>
      <c r="W2599">
        <f t="shared" si="443"/>
        <v>8681575.5875249058</v>
      </c>
      <c r="X2599">
        <f t="shared" si="444"/>
        <v>7477282.9754079217</v>
      </c>
      <c r="Y2599">
        <f t="shared" si="445"/>
        <v>10239831.832068693</v>
      </c>
      <c r="Z2599" t="str">
        <f t="shared" si="446"/>
        <v>NA</v>
      </c>
      <c r="AA2599">
        <f t="shared" si="447"/>
        <v>7851820.7226772327</v>
      </c>
      <c r="AB2599">
        <f t="shared" si="448"/>
        <v>3711393.0505806715</v>
      </c>
      <c r="AC2599">
        <f t="shared" si="449"/>
        <v>13273497.605035776</v>
      </c>
      <c r="AD2599">
        <f t="shared" si="450"/>
        <v>1</v>
      </c>
    </row>
    <row r="2600" spans="1:30" x14ac:dyDescent="0.2">
      <c r="A2600" t="s">
        <v>21974</v>
      </c>
      <c r="B2600" t="s">
        <v>21975</v>
      </c>
      <c r="C2600" t="s">
        <v>2165</v>
      </c>
      <c r="D2600" t="s">
        <v>297</v>
      </c>
      <c r="E2600" t="s">
        <v>297</v>
      </c>
      <c r="F2600" t="s">
        <v>297</v>
      </c>
      <c r="G2600" t="s">
        <v>297</v>
      </c>
      <c r="H2600">
        <v>13732000</v>
      </c>
      <c r="I2600">
        <v>22255000</v>
      </c>
      <c r="J2600" t="s">
        <v>297</v>
      </c>
      <c r="K2600">
        <v>27851000</v>
      </c>
      <c r="L2600">
        <f t="shared" si="440"/>
        <v>4</v>
      </c>
      <c r="M2600" t="e">
        <f t="shared" si="441"/>
        <v>#DIV/0!</v>
      </c>
      <c r="N2600" s="5">
        <v>0.99233575664732487</v>
      </c>
      <c r="O2600" s="5">
        <v>1.2088819470835359</v>
      </c>
      <c r="P2600" s="5">
        <v>1.0013396610272773</v>
      </c>
      <c r="Q2600" s="5">
        <v>0.83152732775688809</v>
      </c>
      <c r="R2600" s="5">
        <v>1.1351104828463077</v>
      </c>
      <c r="S2600" s="5">
        <v>0.87752895071840753</v>
      </c>
      <c r="T2600" s="5">
        <v>1.1322163787913959</v>
      </c>
      <c r="U2600" s="5">
        <v>0.88770875247905245</v>
      </c>
      <c r="V2600" t="str">
        <f t="shared" si="442"/>
        <v>NA</v>
      </c>
      <c r="W2600" t="str">
        <f t="shared" si="443"/>
        <v>NA</v>
      </c>
      <c r="X2600" t="str">
        <f t="shared" si="444"/>
        <v>NA</v>
      </c>
      <c r="Y2600" t="str">
        <f t="shared" si="445"/>
        <v>NA</v>
      </c>
      <c r="Z2600">
        <f t="shared" si="446"/>
        <v>12097500.822621945</v>
      </c>
      <c r="AA2600">
        <f t="shared" si="447"/>
        <v>25360986.645261649</v>
      </c>
      <c r="AB2600" t="str">
        <f t="shared" si="448"/>
        <v>NA</v>
      </c>
      <c r="AC2600">
        <f t="shared" si="449"/>
        <v>31374028.837974321</v>
      </c>
      <c r="AD2600">
        <f t="shared" si="450"/>
        <v>4</v>
      </c>
    </row>
    <row r="2601" spans="1:30" x14ac:dyDescent="0.2">
      <c r="A2601" t="s">
        <v>21974</v>
      </c>
      <c r="B2601" t="s">
        <v>21973</v>
      </c>
      <c r="C2601" t="s">
        <v>2157</v>
      </c>
      <c r="D2601" t="s">
        <v>297</v>
      </c>
      <c r="E2601" t="s">
        <v>297</v>
      </c>
      <c r="F2601" t="s">
        <v>297</v>
      </c>
      <c r="G2601" t="s">
        <v>297</v>
      </c>
      <c r="H2601" t="s">
        <v>297</v>
      </c>
      <c r="I2601" t="s">
        <v>297</v>
      </c>
      <c r="J2601" t="s">
        <v>297</v>
      </c>
      <c r="K2601" t="s">
        <v>297</v>
      </c>
      <c r="L2601">
        <f t="shared" si="440"/>
        <v>4</v>
      </c>
      <c r="M2601" t="e">
        <f t="shared" si="441"/>
        <v>#DIV/0!</v>
      </c>
      <c r="N2601" s="5">
        <v>0.99233575664732487</v>
      </c>
      <c r="O2601" s="5">
        <v>1.2088819470835359</v>
      </c>
      <c r="P2601" s="5">
        <v>1.0013396610272773</v>
      </c>
      <c r="Q2601" s="5">
        <v>0.83152732775688809</v>
      </c>
      <c r="R2601" s="5">
        <v>1.1351104828463077</v>
      </c>
      <c r="S2601" s="5">
        <v>0.87752895071840753</v>
      </c>
      <c r="T2601" s="5">
        <v>1.1322163787913959</v>
      </c>
      <c r="U2601" s="5">
        <v>0.88770875247905245</v>
      </c>
      <c r="V2601" t="str">
        <f t="shared" si="442"/>
        <v>NA</v>
      </c>
      <c r="W2601" t="str">
        <f t="shared" si="443"/>
        <v>NA</v>
      </c>
      <c r="X2601" t="str">
        <f t="shared" si="444"/>
        <v>NA</v>
      </c>
      <c r="Y2601" t="str">
        <f t="shared" si="445"/>
        <v>NA</v>
      </c>
      <c r="Z2601" t="str">
        <f t="shared" si="446"/>
        <v>NA</v>
      </c>
      <c r="AA2601" t="str">
        <f t="shared" si="447"/>
        <v>NA</v>
      </c>
      <c r="AB2601" t="str">
        <f t="shared" si="448"/>
        <v>NA</v>
      </c>
      <c r="AC2601" t="str">
        <f t="shared" si="449"/>
        <v>NA</v>
      </c>
      <c r="AD2601">
        <f t="shared" si="450"/>
        <v>4</v>
      </c>
    </row>
    <row r="2602" spans="1:30" x14ac:dyDescent="0.2">
      <c r="A2602" t="s">
        <v>21972</v>
      </c>
      <c r="B2602" t="s">
        <v>21971</v>
      </c>
      <c r="C2602" t="s">
        <v>2149</v>
      </c>
      <c r="D2602">
        <v>5330900</v>
      </c>
      <c r="E2602">
        <v>9474500</v>
      </c>
      <c r="F2602" t="s">
        <v>297</v>
      </c>
      <c r="G2602">
        <v>6511700</v>
      </c>
      <c r="H2602">
        <v>2357700</v>
      </c>
      <c r="I2602">
        <v>6642900</v>
      </c>
      <c r="J2602" t="s">
        <v>297</v>
      </c>
      <c r="K2602" t="s">
        <v>297</v>
      </c>
      <c r="L2602">
        <f t="shared" si="440"/>
        <v>1</v>
      </c>
      <c r="M2602">
        <f t="shared" si="441"/>
        <v>7105700</v>
      </c>
      <c r="N2602" s="5" t="s">
        <v>297</v>
      </c>
      <c r="O2602" s="5" t="s">
        <v>297</v>
      </c>
      <c r="P2602" s="5" t="s">
        <v>297</v>
      </c>
      <c r="Q2602" s="5" t="s">
        <v>297</v>
      </c>
      <c r="R2602" s="5" t="s">
        <v>297</v>
      </c>
      <c r="S2602" s="5" t="s">
        <v>297</v>
      </c>
      <c r="T2602" s="5" t="s">
        <v>297</v>
      </c>
      <c r="U2602" s="5" t="s">
        <v>297</v>
      </c>
      <c r="V2602" t="str">
        <f t="shared" si="442"/>
        <v>NA</v>
      </c>
      <c r="W2602" t="str">
        <f t="shared" si="443"/>
        <v>NA</v>
      </c>
      <c r="X2602" t="str">
        <f t="shared" si="444"/>
        <v>NA</v>
      </c>
      <c r="Y2602" t="str">
        <f t="shared" si="445"/>
        <v>NA</v>
      </c>
      <c r="Z2602" t="str">
        <f t="shared" si="446"/>
        <v>NA</v>
      </c>
      <c r="AA2602" t="str">
        <f t="shared" si="447"/>
        <v>NA</v>
      </c>
      <c r="AB2602" t="str">
        <f t="shared" si="448"/>
        <v>NA</v>
      </c>
      <c r="AC2602" t="str">
        <f t="shared" si="449"/>
        <v>NA</v>
      </c>
      <c r="AD2602">
        <f t="shared" si="450"/>
        <v>4</v>
      </c>
    </row>
    <row r="2603" spans="1:30" x14ac:dyDescent="0.2">
      <c r="A2603" t="s">
        <v>21967</v>
      </c>
      <c r="B2603" t="s">
        <v>21970</v>
      </c>
      <c r="C2603" t="s">
        <v>2143</v>
      </c>
      <c r="D2603" t="s">
        <v>297</v>
      </c>
      <c r="E2603" t="s">
        <v>297</v>
      </c>
      <c r="F2603" t="s">
        <v>297</v>
      </c>
      <c r="G2603">
        <v>7995300</v>
      </c>
      <c r="H2603" t="s">
        <v>297</v>
      </c>
      <c r="I2603">
        <v>3124200</v>
      </c>
      <c r="J2603" t="s">
        <v>297</v>
      </c>
      <c r="K2603" t="s">
        <v>297</v>
      </c>
      <c r="L2603">
        <f t="shared" si="440"/>
        <v>3</v>
      </c>
      <c r="M2603">
        <f t="shared" si="441"/>
        <v>7995300</v>
      </c>
      <c r="N2603" s="5">
        <v>1.2134663147574942</v>
      </c>
      <c r="O2603" s="5">
        <v>0.91778919397641145</v>
      </c>
      <c r="P2603" s="5">
        <v>1.0286857075938194</v>
      </c>
      <c r="Q2603" s="5">
        <v>1.2952985629986482</v>
      </c>
      <c r="R2603" s="5">
        <v>1.0773879715206707</v>
      </c>
      <c r="S2603" s="5">
        <v>0.75412624657455651</v>
      </c>
      <c r="T2603" s="5">
        <v>0.73691718443541887</v>
      </c>
      <c r="U2603" s="5">
        <v>1.1254906267650038</v>
      </c>
      <c r="V2603" t="str">
        <f t="shared" si="442"/>
        <v>NA</v>
      </c>
      <c r="W2603" t="str">
        <f t="shared" si="443"/>
        <v>NA</v>
      </c>
      <c r="X2603" t="str">
        <f t="shared" si="444"/>
        <v>NA</v>
      </c>
      <c r="Y2603">
        <f t="shared" si="445"/>
        <v>6172553.7481418047</v>
      </c>
      <c r="Z2603" t="str">
        <f t="shared" si="446"/>
        <v>NA</v>
      </c>
      <c r="AA2603">
        <f t="shared" si="447"/>
        <v>4142807.6720455675</v>
      </c>
      <c r="AB2603" t="str">
        <f t="shared" si="448"/>
        <v>NA</v>
      </c>
      <c r="AC2603" t="str">
        <f t="shared" si="449"/>
        <v>NA</v>
      </c>
      <c r="AD2603">
        <f t="shared" si="450"/>
        <v>3</v>
      </c>
    </row>
    <row r="2604" spans="1:30" x14ac:dyDescent="0.2">
      <c r="A2604" t="s">
        <v>21967</v>
      </c>
      <c r="B2604" t="s">
        <v>21969</v>
      </c>
      <c r="C2604" t="s">
        <v>2137</v>
      </c>
      <c r="D2604">
        <v>77375000</v>
      </c>
      <c r="E2604">
        <v>103200000</v>
      </c>
      <c r="F2604">
        <v>44653000</v>
      </c>
      <c r="G2604">
        <v>156400000</v>
      </c>
      <c r="H2604">
        <v>63626000</v>
      </c>
      <c r="I2604">
        <v>160860000</v>
      </c>
      <c r="J2604">
        <v>160220000</v>
      </c>
      <c r="K2604">
        <v>74987000</v>
      </c>
      <c r="L2604">
        <f t="shared" si="440"/>
        <v>0</v>
      </c>
      <c r="M2604">
        <f t="shared" si="441"/>
        <v>95407000</v>
      </c>
      <c r="N2604" s="5">
        <v>1.2134663147574942</v>
      </c>
      <c r="O2604" s="5">
        <v>0.91778919397641145</v>
      </c>
      <c r="P2604" s="5">
        <v>1.0286857075938194</v>
      </c>
      <c r="Q2604" s="5">
        <v>1.2952985629986482</v>
      </c>
      <c r="R2604" s="5">
        <v>1.0773879715206707</v>
      </c>
      <c r="S2604" s="5">
        <v>0.75412624657455651</v>
      </c>
      <c r="T2604" s="5">
        <v>0.73691718443541887</v>
      </c>
      <c r="U2604" s="5">
        <v>1.1254906267650038</v>
      </c>
      <c r="V2604">
        <f t="shared" si="442"/>
        <v>63763615.89852871</v>
      </c>
      <c r="W2604">
        <f t="shared" si="443"/>
        <v>112444121.89347742</v>
      </c>
      <c r="X2604">
        <f t="shared" si="444"/>
        <v>43407816.080624901</v>
      </c>
      <c r="Y2604">
        <f t="shared" si="445"/>
        <v>120744363.08948736</v>
      </c>
      <c r="Z2604">
        <f t="shared" si="446"/>
        <v>59055792.046940707</v>
      </c>
      <c r="AA2604">
        <f t="shared" si="447"/>
        <v>213306459.93382305</v>
      </c>
      <c r="AB2604">
        <f t="shared" si="448"/>
        <v>217419275.03393862</v>
      </c>
      <c r="AC2604">
        <f t="shared" si="449"/>
        <v>66626054.643862329</v>
      </c>
      <c r="AD2604">
        <f t="shared" si="450"/>
        <v>0</v>
      </c>
    </row>
    <row r="2605" spans="1:30" x14ac:dyDescent="0.2">
      <c r="A2605" t="s">
        <v>21967</v>
      </c>
      <c r="B2605" t="s">
        <v>21968</v>
      </c>
      <c r="C2605" t="s">
        <v>2129</v>
      </c>
      <c r="D2605">
        <v>67280000</v>
      </c>
      <c r="E2605">
        <v>66478000</v>
      </c>
      <c r="F2605">
        <v>79607000</v>
      </c>
      <c r="G2605">
        <v>120770000</v>
      </c>
      <c r="H2605">
        <v>59558000</v>
      </c>
      <c r="I2605">
        <v>81397000</v>
      </c>
      <c r="J2605">
        <v>67619000</v>
      </c>
      <c r="K2605">
        <v>64511000</v>
      </c>
      <c r="L2605">
        <f t="shared" si="440"/>
        <v>0</v>
      </c>
      <c r="M2605">
        <f t="shared" si="441"/>
        <v>83533750</v>
      </c>
      <c r="N2605" s="5">
        <v>1.2134663147574942</v>
      </c>
      <c r="O2605" s="5">
        <v>0.91778919397641145</v>
      </c>
      <c r="P2605" s="5">
        <v>1.0286857075938194</v>
      </c>
      <c r="Q2605" s="5">
        <v>1.2952985629986482</v>
      </c>
      <c r="R2605" s="5">
        <v>1.0773879715206707</v>
      </c>
      <c r="S2605" s="5">
        <v>0.75412624657455651</v>
      </c>
      <c r="T2605" s="5">
        <v>0.73691718443541887</v>
      </c>
      <c r="U2605" s="5">
        <v>1.1254906267650038</v>
      </c>
      <c r="V2605">
        <f t="shared" si="442"/>
        <v>55444472.732187547</v>
      </c>
      <c r="W2605">
        <f t="shared" si="443"/>
        <v>72432755.186381698</v>
      </c>
      <c r="X2605">
        <f t="shared" si="444"/>
        <v>77387096.381660953</v>
      </c>
      <c r="Y2605">
        <f t="shared" si="445"/>
        <v>93237191.37031579</v>
      </c>
      <c r="Z2605">
        <f t="shared" si="446"/>
        <v>55279993.44185859</v>
      </c>
      <c r="AA2605">
        <f t="shared" si="447"/>
        <v>107935508.63628866</v>
      </c>
      <c r="AB2605">
        <f t="shared" si="448"/>
        <v>91759293.212582037</v>
      </c>
      <c r="AC2605">
        <f t="shared" si="449"/>
        <v>57318113.954821534</v>
      </c>
      <c r="AD2605">
        <f t="shared" si="450"/>
        <v>0</v>
      </c>
    </row>
    <row r="2606" spans="1:30" x14ac:dyDescent="0.2">
      <c r="A2606" t="s">
        <v>21967</v>
      </c>
      <c r="B2606" t="s">
        <v>21966</v>
      </c>
      <c r="C2606" t="s">
        <v>2117</v>
      </c>
      <c r="D2606" t="s">
        <v>297</v>
      </c>
      <c r="E2606" t="s">
        <v>297</v>
      </c>
      <c r="F2606" t="s">
        <v>297</v>
      </c>
      <c r="G2606">
        <v>677670</v>
      </c>
      <c r="H2606" t="s">
        <v>297</v>
      </c>
      <c r="I2606">
        <v>272440</v>
      </c>
      <c r="J2606" t="s">
        <v>297</v>
      </c>
      <c r="K2606" t="s">
        <v>297</v>
      </c>
      <c r="L2606">
        <f t="shared" si="440"/>
        <v>3</v>
      </c>
      <c r="M2606">
        <f t="shared" si="441"/>
        <v>677670</v>
      </c>
      <c r="N2606" s="5">
        <v>1.2134663147574942</v>
      </c>
      <c r="O2606" s="5">
        <v>0.91778919397641145</v>
      </c>
      <c r="P2606" s="5">
        <v>1.0286857075938194</v>
      </c>
      <c r="Q2606" s="5">
        <v>1.2952985629986482</v>
      </c>
      <c r="R2606" s="5">
        <v>1.0773879715206707</v>
      </c>
      <c r="S2606" s="5">
        <v>0.75412624657455651</v>
      </c>
      <c r="T2606" s="5">
        <v>0.73691718443541887</v>
      </c>
      <c r="U2606" s="5">
        <v>1.1254906267650038</v>
      </c>
      <c r="V2606" t="str">
        <f t="shared" si="442"/>
        <v>NA</v>
      </c>
      <c r="W2606" t="str">
        <f t="shared" si="443"/>
        <v>NA</v>
      </c>
      <c r="X2606" t="str">
        <f t="shared" si="444"/>
        <v>NA</v>
      </c>
      <c r="Y2606">
        <f t="shared" si="445"/>
        <v>523176.67861159146</v>
      </c>
      <c r="Z2606" t="str">
        <f t="shared" si="446"/>
        <v>NA</v>
      </c>
      <c r="AA2606">
        <f t="shared" si="447"/>
        <v>361265.77113248012</v>
      </c>
      <c r="AB2606" t="str">
        <f t="shared" si="448"/>
        <v>NA</v>
      </c>
      <c r="AC2606" t="str">
        <f t="shared" si="449"/>
        <v>NA</v>
      </c>
      <c r="AD2606">
        <f t="shared" si="450"/>
        <v>3</v>
      </c>
    </row>
    <row r="2607" spans="1:30" x14ac:dyDescent="0.2">
      <c r="A2607" t="s">
        <v>21965</v>
      </c>
      <c r="B2607" t="s">
        <v>21964</v>
      </c>
      <c r="C2607" t="s">
        <v>2108</v>
      </c>
      <c r="D2607">
        <v>6331300</v>
      </c>
      <c r="E2607">
        <v>8713000</v>
      </c>
      <c r="F2607">
        <v>14516000</v>
      </c>
      <c r="G2607">
        <v>12788000</v>
      </c>
      <c r="H2607">
        <v>6261600</v>
      </c>
      <c r="I2607">
        <v>9275100</v>
      </c>
      <c r="J2607">
        <v>11532000</v>
      </c>
      <c r="K2607">
        <v>13793000</v>
      </c>
      <c r="L2607">
        <f t="shared" si="440"/>
        <v>0</v>
      </c>
      <c r="M2607">
        <f t="shared" si="441"/>
        <v>10587075</v>
      </c>
      <c r="N2607" s="5">
        <v>1.198993661787388</v>
      </c>
      <c r="O2607" s="5">
        <v>1.1472825075106421</v>
      </c>
      <c r="P2607" s="5">
        <v>0.58604543303004686</v>
      </c>
      <c r="Q2607" s="5">
        <v>0.85971499011458974</v>
      </c>
      <c r="R2607" s="5">
        <v>1.0505545727620056</v>
      </c>
      <c r="S2607" s="5">
        <v>1.1824504261748323</v>
      </c>
      <c r="T2607" s="5">
        <v>0.8956817374380921</v>
      </c>
      <c r="U2607" s="5">
        <v>1.2967960432772898</v>
      </c>
      <c r="V2607">
        <f t="shared" si="442"/>
        <v>5280511.6505467398</v>
      </c>
      <c r="W2607">
        <f t="shared" si="443"/>
        <v>7594467.7470114557</v>
      </c>
      <c r="X2607">
        <f t="shared" si="444"/>
        <v>24769410.666588638</v>
      </c>
      <c r="Y2607">
        <f t="shared" si="445"/>
        <v>14874697.018247306</v>
      </c>
      <c r="Z2607">
        <f t="shared" si="446"/>
        <v>5960280.5626152977</v>
      </c>
      <c r="AA2607">
        <f t="shared" si="447"/>
        <v>7843965.2053781925</v>
      </c>
      <c r="AB2607">
        <f t="shared" si="448"/>
        <v>12875109.001312055</v>
      </c>
      <c r="AC2607">
        <f t="shared" si="449"/>
        <v>10636213.822138172</v>
      </c>
      <c r="AD2607">
        <f t="shared" si="450"/>
        <v>0</v>
      </c>
    </row>
    <row r="2608" spans="1:30" x14ac:dyDescent="0.2">
      <c r="A2608" t="s">
        <v>21963</v>
      </c>
      <c r="B2608" t="s">
        <v>21962</v>
      </c>
      <c r="C2608" t="s">
        <v>2100</v>
      </c>
      <c r="D2608">
        <v>24981000</v>
      </c>
      <c r="E2608">
        <v>34556000</v>
      </c>
      <c r="F2608" t="s">
        <v>297</v>
      </c>
      <c r="G2608">
        <v>15011000</v>
      </c>
      <c r="H2608" t="s">
        <v>297</v>
      </c>
      <c r="I2608" t="s">
        <v>297</v>
      </c>
      <c r="J2608" t="s">
        <v>297</v>
      </c>
      <c r="K2608" t="s">
        <v>297</v>
      </c>
      <c r="L2608">
        <f t="shared" si="440"/>
        <v>1</v>
      </c>
      <c r="M2608">
        <f t="shared" si="441"/>
        <v>24849333.333333332</v>
      </c>
      <c r="N2608" s="5" t="s">
        <v>297</v>
      </c>
      <c r="O2608" s="5" t="s">
        <v>297</v>
      </c>
      <c r="P2608" s="5" t="s">
        <v>297</v>
      </c>
      <c r="Q2608" s="5" t="s">
        <v>297</v>
      </c>
      <c r="R2608" s="5" t="s">
        <v>297</v>
      </c>
      <c r="S2608" s="5" t="s">
        <v>297</v>
      </c>
      <c r="T2608" s="5" t="s">
        <v>297</v>
      </c>
      <c r="U2608" s="5" t="s">
        <v>297</v>
      </c>
      <c r="V2608" t="str">
        <f t="shared" si="442"/>
        <v>NA</v>
      </c>
      <c r="W2608" t="str">
        <f t="shared" si="443"/>
        <v>NA</v>
      </c>
      <c r="X2608" t="str">
        <f t="shared" si="444"/>
        <v>NA</v>
      </c>
      <c r="Y2608" t="str">
        <f t="shared" si="445"/>
        <v>NA</v>
      </c>
      <c r="Z2608" t="str">
        <f t="shared" si="446"/>
        <v>NA</v>
      </c>
      <c r="AA2608" t="str">
        <f t="shared" si="447"/>
        <v>NA</v>
      </c>
      <c r="AB2608" t="str">
        <f t="shared" si="448"/>
        <v>NA</v>
      </c>
      <c r="AC2608" t="str">
        <f t="shared" si="449"/>
        <v>NA</v>
      </c>
      <c r="AD2608">
        <f t="shared" si="450"/>
        <v>4</v>
      </c>
    </row>
    <row r="2609" spans="1:30" x14ac:dyDescent="0.2">
      <c r="A2609" t="s">
        <v>21961</v>
      </c>
      <c r="B2609" t="s">
        <v>21960</v>
      </c>
      <c r="C2609" t="s">
        <v>2092</v>
      </c>
      <c r="D2609">
        <v>50150000</v>
      </c>
      <c r="E2609">
        <v>79870000</v>
      </c>
      <c r="F2609">
        <v>21957000</v>
      </c>
      <c r="G2609">
        <v>120450000</v>
      </c>
      <c r="H2609">
        <v>16919000</v>
      </c>
      <c r="I2609">
        <v>36867000</v>
      </c>
      <c r="J2609">
        <v>67295000</v>
      </c>
      <c r="K2609">
        <v>50172000</v>
      </c>
      <c r="L2609">
        <f t="shared" si="440"/>
        <v>0</v>
      </c>
      <c r="M2609">
        <f t="shared" si="441"/>
        <v>68106750</v>
      </c>
      <c r="N2609" s="5" t="s">
        <v>297</v>
      </c>
      <c r="O2609" s="5" t="s">
        <v>297</v>
      </c>
      <c r="P2609" s="5" t="s">
        <v>297</v>
      </c>
      <c r="Q2609" s="5" t="s">
        <v>297</v>
      </c>
      <c r="R2609" s="5" t="s">
        <v>297</v>
      </c>
      <c r="S2609" s="5" t="s">
        <v>297</v>
      </c>
      <c r="T2609" s="5" t="s">
        <v>297</v>
      </c>
      <c r="U2609" s="5" t="s">
        <v>297</v>
      </c>
      <c r="V2609" t="str">
        <f t="shared" si="442"/>
        <v>NA</v>
      </c>
      <c r="W2609" t="str">
        <f t="shared" si="443"/>
        <v>NA</v>
      </c>
      <c r="X2609" t="str">
        <f t="shared" si="444"/>
        <v>NA</v>
      </c>
      <c r="Y2609" t="str">
        <f t="shared" si="445"/>
        <v>NA</v>
      </c>
      <c r="Z2609" t="str">
        <f t="shared" si="446"/>
        <v>NA</v>
      </c>
      <c r="AA2609" t="str">
        <f t="shared" si="447"/>
        <v>NA</v>
      </c>
      <c r="AB2609" t="str">
        <f t="shared" si="448"/>
        <v>NA</v>
      </c>
      <c r="AC2609" t="str">
        <f t="shared" si="449"/>
        <v>NA</v>
      </c>
      <c r="AD2609">
        <f t="shared" si="450"/>
        <v>4</v>
      </c>
    </row>
    <row r="2610" spans="1:30" x14ac:dyDescent="0.2">
      <c r="A2610" t="s">
        <v>21959</v>
      </c>
      <c r="B2610" t="s">
        <v>21958</v>
      </c>
      <c r="C2610" t="s">
        <v>2082</v>
      </c>
      <c r="D2610">
        <v>3764400</v>
      </c>
      <c r="E2610" t="s">
        <v>297</v>
      </c>
      <c r="F2610" t="s">
        <v>297</v>
      </c>
      <c r="G2610">
        <v>5180300</v>
      </c>
      <c r="H2610" t="s">
        <v>297</v>
      </c>
      <c r="I2610" t="s">
        <v>297</v>
      </c>
      <c r="J2610" t="s">
        <v>297</v>
      </c>
      <c r="K2610">
        <v>20743000</v>
      </c>
      <c r="L2610">
        <f t="shared" si="440"/>
        <v>2</v>
      </c>
      <c r="M2610">
        <f t="shared" si="441"/>
        <v>4472350</v>
      </c>
      <c r="N2610" s="5">
        <v>0.82310250672001484</v>
      </c>
      <c r="O2610" s="5">
        <v>1.0546367507270553</v>
      </c>
      <c r="P2610" s="5">
        <v>1.2468403391632104</v>
      </c>
      <c r="Q2610" s="5">
        <v>1.0897357239674983</v>
      </c>
      <c r="R2610" s="5">
        <v>0.85668603513998831</v>
      </c>
      <c r="S2610" s="5">
        <v>0.92811548394458476</v>
      </c>
      <c r="T2610" s="5">
        <v>1.0794595391580906</v>
      </c>
      <c r="U2610" s="5">
        <v>0.987827398333889</v>
      </c>
      <c r="V2610">
        <f t="shared" si="442"/>
        <v>4573427.9379135603</v>
      </c>
      <c r="W2610" t="str">
        <f t="shared" si="443"/>
        <v>NA</v>
      </c>
      <c r="X2610" t="str">
        <f t="shared" si="444"/>
        <v>NA</v>
      </c>
      <c r="Y2610">
        <f t="shared" si="445"/>
        <v>4753721.3712143144</v>
      </c>
      <c r="Z2610" t="str">
        <f t="shared" si="446"/>
        <v>NA</v>
      </c>
      <c r="AA2610" t="str">
        <f t="shared" si="447"/>
        <v>NA</v>
      </c>
      <c r="AB2610" t="str">
        <f t="shared" si="448"/>
        <v>NA</v>
      </c>
      <c r="AC2610">
        <f t="shared" si="449"/>
        <v>20998607.686915763</v>
      </c>
      <c r="AD2610">
        <f t="shared" si="450"/>
        <v>2</v>
      </c>
    </row>
    <row r="2611" spans="1:30" x14ac:dyDescent="0.2">
      <c r="A2611" t="s">
        <v>21957</v>
      </c>
      <c r="B2611" t="s">
        <v>21956</v>
      </c>
      <c r="C2611" t="s">
        <v>2074</v>
      </c>
      <c r="D2611" t="s">
        <v>297</v>
      </c>
      <c r="E2611" t="s">
        <v>297</v>
      </c>
      <c r="F2611">
        <v>5939400</v>
      </c>
      <c r="G2611">
        <v>15094000</v>
      </c>
      <c r="H2611" t="s">
        <v>297</v>
      </c>
      <c r="I2611" t="s">
        <v>297</v>
      </c>
      <c r="J2611" t="s">
        <v>297</v>
      </c>
      <c r="K2611" t="s">
        <v>297</v>
      </c>
      <c r="L2611">
        <f t="shared" si="440"/>
        <v>2</v>
      </c>
      <c r="M2611">
        <f t="shared" si="441"/>
        <v>10516700</v>
      </c>
      <c r="N2611" s="5" t="s">
        <v>297</v>
      </c>
      <c r="O2611" s="5" t="s">
        <v>297</v>
      </c>
      <c r="P2611" s="5">
        <v>0.67902890270332539</v>
      </c>
      <c r="Q2611" s="5">
        <v>2.6096104291494457</v>
      </c>
      <c r="R2611" s="5">
        <v>1.2115273004333529</v>
      </c>
      <c r="S2611" s="5">
        <v>1.1323409281105918</v>
      </c>
      <c r="T2611" s="5">
        <v>0.73726115287954286</v>
      </c>
      <c r="U2611" s="5">
        <v>0.55796158505498894</v>
      </c>
      <c r="V2611" t="str">
        <f t="shared" si="442"/>
        <v>NA</v>
      </c>
      <c r="W2611" t="str">
        <f t="shared" si="443"/>
        <v>NA</v>
      </c>
      <c r="X2611">
        <f t="shared" si="444"/>
        <v>8746903.079315586</v>
      </c>
      <c r="Y2611">
        <f t="shared" si="445"/>
        <v>5784005.0880389875</v>
      </c>
      <c r="Z2611" t="str">
        <f t="shared" si="446"/>
        <v>NA</v>
      </c>
      <c r="AA2611" t="str">
        <f t="shared" si="447"/>
        <v>NA</v>
      </c>
      <c r="AB2611" t="str">
        <f t="shared" si="448"/>
        <v>NA</v>
      </c>
      <c r="AC2611" t="str">
        <f t="shared" si="449"/>
        <v>NA</v>
      </c>
      <c r="AD2611">
        <f t="shared" si="450"/>
        <v>2</v>
      </c>
    </row>
    <row r="2612" spans="1:30" x14ac:dyDescent="0.2">
      <c r="A2612" t="s">
        <v>21955</v>
      </c>
      <c r="B2612" t="s">
        <v>21954</v>
      </c>
      <c r="C2612" t="s">
        <v>2067</v>
      </c>
      <c r="D2612">
        <v>7354900</v>
      </c>
      <c r="E2612">
        <v>11208000</v>
      </c>
      <c r="F2612">
        <v>3355800</v>
      </c>
      <c r="G2612">
        <v>7341200</v>
      </c>
      <c r="H2612" t="s">
        <v>297</v>
      </c>
      <c r="I2612" t="s">
        <v>297</v>
      </c>
      <c r="J2612">
        <v>7195900</v>
      </c>
      <c r="K2612">
        <v>7962600</v>
      </c>
      <c r="L2612">
        <f t="shared" si="440"/>
        <v>0</v>
      </c>
      <c r="M2612">
        <f t="shared" si="441"/>
        <v>7314975</v>
      </c>
      <c r="N2612" s="5" t="s">
        <v>297</v>
      </c>
      <c r="O2612" s="5" t="s">
        <v>297</v>
      </c>
      <c r="P2612" s="5" t="s">
        <v>297</v>
      </c>
      <c r="Q2612" s="5" t="s">
        <v>297</v>
      </c>
      <c r="R2612" s="5" t="s">
        <v>297</v>
      </c>
      <c r="S2612" s="5" t="s">
        <v>297</v>
      </c>
      <c r="T2612" s="5" t="s">
        <v>297</v>
      </c>
      <c r="U2612" s="5" t="s">
        <v>297</v>
      </c>
      <c r="V2612" t="str">
        <f t="shared" si="442"/>
        <v>NA</v>
      </c>
      <c r="W2612" t="str">
        <f t="shared" si="443"/>
        <v>NA</v>
      </c>
      <c r="X2612" t="str">
        <f t="shared" si="444"/>
        <v>NA</v>
      </c>
      <c r="Y2612" t="str">
        <f t="shared" si="445"/>
        <v>NA</v>
      </c>
      <c r="Z2612" t="str">
        <f t="shared" si="446"/>
        <v>NA</v>
      </c>
      <c r="AA2612" t="str">
        <f t="shared" si="447"/>
        <v>NA</v>
      </c>
      <c r="AB2612" t="str">
        <f t="shared" si="448"/>
        <v>NA</v>
      </c>
      <c r="AC2612" t="str">
        <f t="shared" si="449"/>
        <v>NA</v>
      </c>
      <c r="AD2612">
        <f t="shared" si="450"/>
        <v>4</v>
      </c>
    </row>
    <row r="2613" spans="1:30" x14ac:dyDescent="0.2">
      <c r="A2613" t="s">
        <v>21952</v>
      </c>
      <c r="B2613" t="s">
        <v>21953</v>
      </c>
      <c r="C2613" t="s">
        <v>2062</v>
      </c>
      <c r="D2613">
        <v>20127000</v>
      </c>
      <c r="E2613">
        <v>39066000</v>
      </c>
      <c r="F2613">
        <v>74993000</v>
      </c>
      <c r="G2613">
        <v>97721000</v>
      </c>
      <c r="H2613" t="s">
        <v>297</v>
      </c>
      <c r="I2613">
        <v>13921000</v>
      </c>
      <c r="J2613">
        <v>20787000</v>
      </c>
      <c r="K2613">
        <v>37428000</v>
      </c>
      <c r="L2613">
        <f t="shared" si="440"/>
        <v>0</v>
      </c>
      <c r="M2613">
        <f t="shared" si="441"/>
        <v>57976750</v>
      </c>
      <c r="N2613" s="5" t="s">
        <v>297</v>
      </c>
      <c r="O2613" s="5" t="s">
        <v>297</v>
      </c>
      <c r="P2613" s="5" t="s">
        <v>297</v>
      </c>
      <c r="Q2613" s="5" t="s">
        <v>297</v>
      </c>
      <c r="R2613" s="5" t="s">
        <v>297</v>
      </c>
      <c r="S2613" s="5" t="s">
        <v>297</v>
      </c>
      <c r="T2613" s="5" t="s">
        <v>297</v>
      </c>
      <c r="U2613" s="5" t="s">
        <v>297</v>
      </c>
      <c r="V2613" t="str">
        <f t="shared" si="442"/>
        <v>NA</v>
      </c>
      <c r="W2613" t="str">
        <f t="shared" si="443"/>
        <v>NA</v>
      </c>
      <c r="X2613" t="str">
        <f t="shared" si="444"/>
        <v>NA</v>
      </c>
      <c r="Y2613" t="str">
        <f t="shared" si="445"/>
        <v>NA</v>
      </c>
      <c r="Z2613" t="str">
        <f t="shared" si="446"/>
        <v>NA</v>
      </c>
      <c r="AA2613" t="str">
        <f t="shared" si="447"/>
        <v>NA</v>
      </c>
      <c r="AB2613" t="str">
        <f t="shared" si="448"/>
        <v>NA</v>
      </c>
      <c r="AC2613" t="str">
        <f t="shared" si="449"/>
        <v>NA</v>
      </c>
      <c r="AD2613">
        <f t="shared" si="450"/>
        <v>4</v>
      </c>
    </row>
    <row r="2614" spans="1:30" x14ac:dyDescent="0.2">
      <c r="A2614" t="s">
        <v>21952</v>
      </c>
      <c r="B2614" t="s">
        <v>120</v>
      </c>
      <c r="C2614" t="s">
        <v>2056</v>
      </c>
      <c r="D2614" t="s">
        <v>297</v>
      </c>
      <c r="E2614" t="s">
        <v>297</v>
      </c>
      <c r="F2614">
        <v>6525800</v>
      </c>
      <c r="G2614">
        <v>9106800</v>
      </c>
      <c r="H2614">
        <v>8205500</v>
      </c>
      <c r="I2614">
        <v>4225000</v>
      </c>
      <c r="J2614" t="s">
        <v>297</v>
      </c>
      <c r="K2614" t="s">
        <v>297</v>
      </c>
      <c r="L2614">
        <f t="shared" si="440"/>
        <v>2</v>
      </c>
      <c r="M2614">
        <f t="shared" si="441"/>
        <v>7816300</v>
      </c>
      <c r="N2614" s="5" t="s">
        <v>297</v>
      </c>
      <c r="O2614" s="5" t="s">
        <v>297</v>
      </c>
      <c r="P2614" s="5" t="s">
        <v>297</v>
      </c>
      <c r="Q2614" s="5" t="s">
        <v>297</v>
      </c>
      <c r="R2614" s="5" t="s">
        <v>297</v>
      </c>
      <c r="S2614" s="5" t="s">
        <v>297</v>
      </c>
      <c r="T2614" s="5" t="s">
        <v>297</v>
      </c>
      <c r="U2614" s="5" t="s">
        <v>297</v>
      </c>
      <c r="V2614" t="str">
        <f t="shared" si="442"/>
        <v>NA</v>
      </c>
      <c r="W2614" t="str">
        <f t="shared" si="443"/>
        <v>NA</v>
      </c>
      <c r="X2614" t="str">
        <f t="shared" si="444"/>
        <v>NA</v>
      </c>
      <c r="Y2614" t="str">
        <f t="shared" si="445"/>
        <v>NA</v>
      </c>
      <c r="Z2614" t="str">
        <f t="shared" si="446"/>
        <v>NA</v>
      </c>
      <c r="AA2614" t="str">
        <f t="shared" si="447"/>
        <v>NA</v>
      </c>
      <c r="AB2614" t="str">
        <f t="shared" si="448"/>
        <v>NA</v>
      </c>
      <c r="AC2614" t="str">
        <f t="shared" si="449"/>
        <v>NA</v>
      </c>
      <c r="AD2614">
        <f t="shared" si="450"/>
        <v>4</v>
      </c>
    </row>
    <row r="2615" spans="1:30" x14ac:dyDescent="0.2">
      <c r="A2615" t="s">
        <v>21952</v>
      </c>
      <c r="B2615" t="s">
        <v>21951</v>
      </c>
      <c r="C2615" t="s">
        <v>2047</v>
      </c>
      <c r="D2615">
        <v>34776000</v>
      </c>
      <c r="E2615">
        <v>36069000</v>
      </c>
      <c r="F2615">
        <v>64404000</v>
      </c>
      <c r="G2615">
        <v>97955000</v>
      </c>
      <c r="H2615">
        <v>58526000</v>
      </c>
      <c r="I2615">
        <v>66014000</v>
      </c>
      <c r="J2615">
        <v>74490000</v>
      </c>
      <c r="K2615">
        <v>41997000</v>
      </c>
      <c r="L2615">
        <f t="shared" si="440"/>
        <v>0</v>
      </c>
      <c r="M2615">
        <f t="shared" si="441"/>
        <v>58301000</v>
      </c>
      <c r="N2615" s="5" t="s">
        <v>297</v>
      </c>
      <c r="O2615" s="5" t="s">
        <v>297</v>
      </c>
      <c r="P2615" s="5" t="s">
        <v>297</v>
      </c>
      <c r="Q2615" s="5" t="s">
        <v>297</v>
      </c>
      <c r="R2615" s="5" t="s">
        <v>297</v>
      </c>
      <c r="S2615" s="5" t="s">
        <v>297</v>
      </c>
      <c r="T2615" s="5" t="s">
        <v>297</v>
      </c>
      <c r="U2615" s="5" t="s">
        <v>297</v>
      </c>
      <c r="V2615" t="str">
        <f t="shared" si="442"/>
        <v>NA</v>
      </c>
      <c r="W2615" t="str">
        <f t="shared" si="443"/>
        <v>NA</v>
      </c>
      <c r="X2615" t="str">
        <f t="shared" si="444"/>
        <v>NA</v>
      </c>
      <c r="Y2615" t="str">
        <f t="shared" si="445"/>
        <v>NA</v>
      </c>
      <c r="Z2615" t="str">
        <f t="shared" si="446"/>
        <v>NA</v>
      </c>
      <c r="AA2615" t="str">
        <f t="shared" si="447"/>
        <v>NA</v>
      </c>
      <c r="AB2615" t="str">
        <f t="shared" si="448"/>
        <v>NA</v>
      </c>
      <c r="AC2615" t="str">
        <f t="shared" si="449"/>
        <v>NA</v>
      </c>
      <c r="AD2615">
        <f t="shared" si="450"/>
        <v>4</v>
      </c>
    </row>
    <row r="2616" spans="1:30" x14ac:dyDescent="0.2">
      <c r="A2616" t="s">
        <v>21950</v>
      </c>
      <c r="B2616" t="s">
        <v>21949</v>
      </c>
      <c r="C2616" t="s">
        <v>2039</v>
      </c>
      <c r="D2616">
        <v>25777000</v>
      </c>
      <c r="E2616">
        <v>47509000</v>
      </c>
      <c r="F2616">
        <v>20078000</v>
      </c>
      <c r="G2616">
        <v>19568000</v>
      </c>
      <c r="H2616">
        <v>15457000</v>
      </c>
      <c r="I2616">
        <v>20467000</v>
      </c>
      <c r="J2616">
        <v>23474000</v>
      </c>
      <c r="K2616">
        <v>49948000</v>
      </c>
      <c r="L2616">
        <f t="shared" si="440"/>
        <v>0</v>
      </c>
      <c r="M2616">
        <f t="shared" si="441"/>
        <v>28233000</v>
      </c>
      <c r="N2616" s="5" t="s">
        <v>297</v>
      </c>
      <c r="O2616" s="5" t="s">
        <v>297</v>
      </c>
      <c r="P2616" s="5" t="s">
        <v>297</v>
      </c>
      <c r="Q2616" s="5" t="s">
        <v>297</v>
      </c>
      <c r="R2616" s="5" t="s">
        <v>297</v>
      </c>
      <c r="S2616" s="5" t="s">
        <v>297</v>
      </c>
      <c r="T2616" s="5" t="s">
        <v>297</v>
      </c>
      <c r="U2616" s="5" t="s">
        <v>297</v>
      </c>
      <c r="V2616" t="str">
        <f t="shared" si="442"/>
        <v>NA</v>
      </c>
      <c r="W2616" t="str">
        <f t="shared" si="443"/>
        <v>NA</v>
      </c>
      <c r="X2616" t="str">
        <f t="shared" si="444"/>
        <v>NA</v>
      </c>
      <c r="Y2616" t="str">
        <f t="shared" si="445"/>
        <v>NA</v>
      </c>
      <c r="Z2616" t="str">
        <f t="shared" si="446"/>
        <v>NA</v>
      </c>
      <c r="AA2616" t="str">
        <f t="shared" si="447"/>
        <v>NA</v>
      </c>
      <c r="AB2616" t="str">
        <f t="shared" si="448"/>
        <v>NA</v>
      </c>
      <c r="AC2616" t="str">
        <f t="shared" si="449"/>
        <v>NA</v>
      </c>
      <c r="AD2616">
        <f t="shared" si="450"/>
        <v>4</v>
      </c>
    </row>
    <row r="2617" spans="1:30" x14ac:dyDescent="0.2">
      <c r="A2617" t="s">
        <v>21946</v>
      </c>
      <c r="B2617" t="s">
        <v>21948</v>
      </c>
      <c r="C2617" t="s">
        <v>2034</v>
      </c>
      <c r="D2617" t="s">
        <v>297</v>
      </c>
      <c r="E2617" t="s">
        <v>297</v>
      </c>
      <c r="F2617" t="s">
        <v>297</v>
      </c>
      <c r="G2617">
        <v>11583000</v>
      </c>
      <c r="H2617" t="s">
        <v>297</v>
      </c>
      <c r="I2617">
        <v>8828100</v>
      </c>
      <c r="J2617" t="s">
        <v>297</v>
      </c>
      <c r="K2617" t="s">
        <v>297</v>
      </c>
      <c r="L2617">
        <f t="shared" si="440"/>
        <v>3</v>
      </c>
      <c r="M2617">
        <f t="shared" si="441"/>
        <v>11583000</v>
      </c>
      <c r="N2617" s="5" t="s">
        <v>297</v>
      </c>
      <c r="O2617" s="5" t="s">
        <v>297</v>
      </c>
      <c r="P2617" s="5" t="s">
        <v>297</v>
      </c>
      <c r="Q2617" s="5" t="s">
        <v>297</v>
      </c>
      <c r="R2617" s="5" t="s">
        <v>297</v>
      </c>
      <c r="S2617" s="5" t="s">
        <v>297</v>
      </c>
      <c r="T2617" s="5" t="s">
        <v>297</v>
      </c>
      <c r="U2617" s="5" t="s">
        <v>297</v>
      </c>
      <c r="V2617" t="str">
        <f t="shared" si="442"/>
        <v>NA</v>
      </c>
      <c r="W2617" t="str">
        <f t="shared" si="443"/>
        <v>NA</v>
      </c>
      <c r="X2617" t="str">
        <f t="shared" si="444"/>
        <v>NA</v>
      </c>
      <c r="Y2617" t="str">
        <f t="shared" si="445"/>
        <v>NA</v>
      </c>
      <c r="Z2617" t="str">
        <f t="shared" si="446"/>
        <v>NA</v>
      </c>
      <c r="AA2617" t="str">
        <f t="shared" si="447"/>
        <v>NA</v>
      </c>
      <c r="AB2617" t="str">
        <f t="shared" si="448"/>
        <v>NA</v>
      </c>
      <c r="AC2617" t="str">
        <f t="shared" si="449"/>
        <v>NA</v>
      </c>
      <c r="AD2617">
        <f t="shared" si="450"/>
        <v>4</v>
      </c>
    </row>
    <row r="2618" spans="1:30" x14ac:dyDescent="0.2">
      <c r="A2618" t="s">
        <v>21946</v>
      </c>
      <c r="B2618" t="s">
        <v>21947</v>
      </c>
      <c r="C2618" t="s">
        <v>2029</v>
      </c>
      <c r="D2618">
        <v>8830100</v>
      </c>
      <c r="E2618">
        <v>14846000</v>
      </c>
      <c r="F2618">
        <v>8754600</v>
      </c>
      <c r="G2618">
        <v>31243000</v>
      </c>
      <c r="H2618">
        <v>10556000</v>
      </c>
      <c r="I2618">
        <v>28101000</v>
      </c>
      <c r="J2618">
        <v>30416000</v>
      </c>
      <c r="K2618">
        <v>18033000</v>
      </c>
      <c r="L2618">
        <f t="shared" si="440"/>
        <v>0</v>
      </c>
      <c r="M2618">
        <f t="shared" si="441"/>
        <v>15918425</v>
      </c>
      <c r="N2618" s="5" t="s">
        <v>297</v>
      </c>
      <c r="O2618" s="5" t="s">
        <v>297</v>
      </c>
      <c r="P2618" s="5" t="s">
        <v>297</v>
      </c>
      <c r="Q2618" s="5" t="s">
        <v>297</v>
      </c>
      <c r="R2618" s="5" t="s">
        <v>297</v>
      </c>
      <c r="S2618" s="5" t="s">
        <v>297</v>
      </c>
      <c r="T2618" s="5" t="s">
        <v>297</v>
      </c>
      <c r="U2618" s="5" t="s">
        <v>297</v>
      </c>
      <c r="V2618" t="str">
        <f t="shared" si="442"/>
        <v>NA</v>
      </c>
      <c r="W2618" t="str">
        <f t="shared" si="443"/>
        <v>NA</v>
      </c>
      <c r="X2618" t="str">
        <f t="shared" si="444"/>
        <v>NA</v>
      </c>
      <c r="Y2618" t="str">
        <f t="shared" si="445"/>
        <v>NA</v>
      </c>
      <c r="Z2618" t="str">
        <f t="shared" si="446"/>
        <v>NA</v>
      </c>
      <c r="AA2618" t="str">
        <f t="shared" si="447"/>
        <v>NA</v>
      </c>
      <c r="AB2618" t="str">
        <f t="shared" si="448"/>
        <v>NA</v>
      </c>
      <c r="AC2618" t="str">
        <f t="shared" si="449"/>
        <v>NA</v>
      </c>
      <c r="AD2618">
        <f t="shared" si="450"/>
        <v>4</v>
      </c>
    </row>
    <row r="2619" spans="1:30" x14ac:dyDescent="0.2">
      <c r="A2619" t="s">
        <v>21946</v>
      </c>
      <c r="B2619" t="s">
        <v>21945</v>
      </c>
      <c r="C2619" t="s">
        <v>2019</v>
      </c>
      <c r="D2619">
        <v>9345500</v>
      </c>
      <c r="E2619">
        <v>8010900</v>
      </c>
      <c r="F2619">
        <v>3299200</v>
      </c>
      <c r="G2619">
        <v>26036000</v>
      </c>
      <c r="H2619">
        <v>4927100</v>
      </c>
      <c r="I2619">
        <v>9017800</v>
      </c>
      <c r="J2619">
        <v>12550000</v>
      </c>
      <c r="K2619" t="s">
        <v>297</v>
      </c>
      <c r="L2619">
        <f t="shared" si="440"/>
        <v>0</v>
      </c>
      <c r="M2619">
        <f t="shared" si="441"/>
        <v>11672900</v>
      </c>
      <c r="N2619" s="5" t="s">
        <v>297</v>
      </c>
      <c r="O2619" s="5" t="s">
        <v>297</v>
      </c>
      <c r="P2619" s="5" t="s">
        <v>297</v>
      </c>
      <c r="Q2619" s="5" t="s">
        <v>297</v>
      </c>
      <c r="R2619" s="5" t="s">
        <v>297</v>
      </c>
      <c r="S2619" s="5" t="s">
        <v>297</v>
      </c>
      <c r="T2619" s="5" t="s">
        <v>297</v>
      </c>
      <c r="U2619" s="5" t="s">
        <v>297</v>
      </c>
      <c r="V2619" t="str">
        <f t="shared" si="442"/>
        <v>NA</v>
      </c>
      <c r="W2619" t="str">
        <f t="shared" si="443"/>
        <v>NA</v>
      </c>
      <c r="X2619" t="str">
        <f t="shared" si="444"/>
        <v>NA</v>
      </c>
      <c r="Y2619" t="str">
        <f t="shared" si="445"/>
        <v>NA</v>
      </c>
      <c r="Z2619" t="str">
        <f t="shared" si="446"/>
        <v>NA</v>
      </c>
      <c r="AA2619" t="str">
        <f t="shared" si="447"/>
        <v>NA</v>
      </c>
      <c r="AB2619" t="str">
        <f t="shared" si="448"/>
        <v>NA</v>
      </c>
      <c r="AC2619" t="str">
        <f t="shared" si="449"/>
        <v>NA</v>
      </c>
      <c r="AD2619">
        <f t="shared" si="450"/>
        <v>4</v>
      </c>
    </row>
    <row r="2620" spans="1:30" x14ac:dyDescent="0.2">
      <c r="A2620" t="s">
        <v>21944</v>
      </c>
      <c r="B2620" t="s">
        <v>21943</v>
      </c>
      <c r="C2620" t="s">
        <v>2011</v>
      </c>
      <c r="D2620">
        <v>4309700</v>
      </c>
      <c r="E2620" t="s">
        <v>297</v>
      </c>
      <c r="F2620">
        <v>10971000</v>
      </c>
      <c r="G2620">
        <v>22757000</v>
      </c>
      <c r="H2620" t="s">
        <v>297</v>
      </c>
      <c r="I2620" t="s">
        <v>297</v>
      </c>
      <c r="J2620" t="s">
        <v>297</v>
      </c>
      <c r="K2620" t="s">
        <v>297</v>
      </c>
      <c r="L2620">
        <f t="shared" si="440"/>
        <v>1</v>
      </c>
      <c r="M2620">
        <f t="shared" si="441"/>
        <v>12679233.333333334</v>
      </c>
      <c r="N2620" s="5" t="s">
        <v>297</v>
      </c>
      <c r="O2620" s="5" t="s">
        <v>297</v>
      </c>
      <c r="P2620" s="5" t="s">
        <v>297</v>
      </c>
      <c r="Q2620" s="5" t="s">
        <v>297</v>
      </c>
      <c r="R2620" s="5" t="s">
        <v>297</v>
      </c>
      <c r="S2620" s="5" t="s">
        <v>297</v>
      </c>
      <c r="T2620" s="5" t="s">
        <v>297</v>
      </c>
      <c r="U2620" s="5" t="s">
        <v>297</v>
      </c>
      <c r="V2620" t="str">
        <f t="shared" si="442"/>
        <v>NA</v>
      </c>
      <c r="W2620" t="str">
        <f t="shared" si="443"/>
        <v>NA</v>
      </c>
      <c r="X2620" t="str">
        <f t="shared" si="444"/>
        <v>NA</v>
      </c>
      <c r="Y2620" t="str">
        <f t="shared" si="445"/>
        <v>NA</v>
      </c>
      <c r="Z2620" t="str">
        <f t="shared" si="446"/>
        <v>NA</v>
      </c>
      <c r="AA2620" t="str">
        <f t="shared" si="447"/>
        <v>NA</v>
      </c>
      <c r="AB2620" t="str">
        <f t="shared" si="448"/>
        <v>NA</v>
      </c>
      <c r="AC2620" t="str">
        <f t="shared" si="449"/>
        <v>NA</v>
      </c>
      <c r="AD2620">
        <f t="shared" si="450"/>
        <v>4</v>
      </c>
    </row>
    <row r="2621" spans="1:30" x14ac:dyDescent="0.2">
      <c r="A2621" t="s">
        <v>21942</v>
      </c>
      <c r="B2621" t="s">
        <v>121</v>
      </c>
      <c r="C2621" t="s">
        <v>2005</v>
      </c>
      <c r="D2621" t="s">
        <v>297</v>
      </c>
      <c r="E2621" t="s">
        <v>297</v>
      </c>
      <c r="F2621">
        <v>4856100</v>
      </c>
      <c r="G2621" t="s">
        <v>297</v>
      </c>
      <c r="H2621">
        <v>7784400</v>
      </c>
      <c r="I2621">
        <v>7899900</v>
      </c>
      <c r="J2621">
        <v>4023700</v>
      </c>
      <c r="K2621">
        <v>4671300</v>
      </c>
      <c r="L2621">
        <f t="shared" si="440"/>
        <v>3</v>
      </c>
      <c r="M2621">
        <f t="shared" si="441"/>
        <v>4856100</v>
      </c>
      <c r="N2621" s="5">
        <v>0.98158853445266392</v>
      </c>
      <c r="O2621" s="5">
        <v>1.1245220175377955</v>
      </c>
      <c r="P2621" s="5">
        <v>0.99255862154351637</v>
      </c>
      <c r="Q2621" s="5">
        <v>0.98067638620861808</v>
      </c>
      <c r="R2621" s="5">
        <v>1.0825476548336592</v>
      </c>
      <c r="S2621" s="5">
        <v>0.94451018427164779</v>
      </c>
      <c r="T2621" s="5">
        <v>1.0253846612994912</v>
      </c>
      <c r="U2621" s="5">
        <v>0.88772855686963625</v>
      </c>
      <c r="V2621" t="str">
        <f t="shared" si="442"/>
        <v>NA</v>
      </c>
      <c r="W2621" t="str">
        <f t="shared" si="443"/>
        <v>NA</v>
      </c>
      <c r="X2621">
        <f t="shared" si="444"/>
        <v>4892506.9961594157</v>
      </c>
      <c r="Y2621" t="str">
        <f t="shared" si="445"/>
        <v>NA</v>
      </c>
      <c r="Z2621">
        <f t="shared" si="446"/>
        <v>7190815.078894726</v>
      </c>
      <c r="AA2621">
        <f t="shared" si="447"/>
        <v>8364017.8068508077</v>
      </c>
      <c r="AB2621">
        <f t="shared" si="448"/>
        <v>3924088.3464169255</v>
      </c>
      <c r="AC2621">
        <f t="shared" si="449"/>
        <v>5262081.4818352014</v>
      </c>
      <c r="AD2621">
        <f t="shared" si="450"/>
        <v>3</v>
      </c>
    </row>
    <row r="2622" spans="1:30" x14ac:dyDescent="0.2">
      <c r="A2622" t="s">
        <v>21942</v>
      </c>
      <c r="B2622" t="s">
        <v>21941</v>
      </c>
      <c r="C2622" t="s">
        <v>1994</v>
      </c>
      <c r="D2622" t="s">
        <v>297</v>
      </c>
      <c r="E2622" t="s">
        <v>297</v>
      </c>
      <c r="F2622" t="s">
        <v>297</v>
      </c>
      <c r="G2622" t="s">
        <v>297</v>
      </c>
      <c r="H2622" t="s">
        <v>297</v>
      </c>
      <c r="I2622">
        <v>4941400</v>
      </c>
      <c r="J2622" t="s">
        <v>297</v>
      </c>
      <c r="K2622">
        <v>32162000</v>
      </c>
      <c r="L2622">
        <f t="shared" si="440"/>
        <v>4</v>
      </c>
      <c r="M2622" t="e">
        <f t="shared" si="441"/>
        <v>#DIV/0!</v>
      </c>
      <c r="N2622" s="5">
        <v>0.98158853445266392</v>
      </c>
      <c r="O2622" s="5">
        <v>1.1245220175377955</v>
      </c>
      <c r="P2622" s="5">
        <v>0.99255862154351637</v>
      </c>
      <c r="Q2622" s="5">
        <v>0.98067638620861808</v>
      </c>
      <c r="R2622" s="5">
        <v>1.0825476548336592</v>
      </c>
      <c r="S2622" s="5">
        <v>0.94451018427164779</v>
      </c>
      <c r="T2622" s="5">
        <v>1.0253846612994912</v>
      </c>
      <c r="U2622" s="5">
        <v>0.88772855686963625</v>
      </c>
      <c r="V2622" t="str">
        <f t="shared" si="442"/>
        <v>NA</v>
      </c>
      <c r="W2622" t="str">
        <f t="shared" si="443"/>
        <v>NA</v>
      </c>
      <c r="X2622" t="str">
        <f t="shared" si="444"/>
        <v>NA</v>
      </c>
      <c r="Y2622" t="str">
        <f t="shared" si="445"/>
        <v>NA</v>
      </c>
      <c r="Z2622" t="str">
        <f t="shared" si="446"/>
        <v>NA</v>
      </c>
      <c r="AA2622">
        <f t="shared" si="447"/>
        <v>5231706.4254955864</v>
      </c>
      <c r="AB2622" t="str">
        <f t="shared" si="448"/>
        <v>NA</v>
      </c>
      <c r="AC2622">
        <f t="shared" si="449"/>
        <v>36229543.086246595</v>
      </c>
      <c r="AD2622">
        <f t="shared" si="450"/>
        <v>4</v>
      </c>
    </row>
    <row r="2623" spans="1:30" x14ac:dyDescent="0.2">
      <c r="A2623" t="s">
        <v>21940</v>
      </c>
      <c r="B2623" t="s">
        <v>21939</v>
      </c>
      <c r="C2623" t="s">
        <v>1984</v>
      </c>
      <c r="D2623" t="s">
        <v>297</v>
      </c>
      <c r="E2623" t="s">
        <v>297</v>
      </c>
      <c r="F2623" t="s">
        <v>297</v>
      </c>
      <c r="G2623">
        <v>10338000</v>
      </c>
      <c r="H2623" t="s">
        <v>297</v>
      </c>
      <c r="I2623" t="s">
        <v>297</v>
      </c>
      <c r="J2623">
        <v>7513700</v>
      </c>
      <c r="K2623" t="s">
        <v>297</v>
      </c>
      <c r="L2623">
        <f t="shared" si="440"/>
        <v>3</v>
      </c>
      <c r="M2623">
        <f t="shared" si="441"/>
        <v>10338000</v>
      </c>
      <c r="N2623" s="5" t="s">
        <v>297</v>
      </c>
      <c r="O2623" s="5" t="s">
        <v>297</v>
      </c>
      <c r="P2623" s="5" t="s">
        <v>297</v>
      </c>
      <c r="Q2623" s="5" t="s">
        <v>297</v>
      </c>
      <c r="R2623" s="5" t="s">
        <v>297</v>
      </c>
      <c r="S2623" s="5" t="s">
        <v>297</v>
      </c>
      <c r="T2623" s="5" t="s">
        <v>297</v>
      </c>
      <c r="U2623" s="5" t="s">
        <v>297</v>
      </c>
      <c r="V2623" t="str">
        <f t="shared" si="442"/>
        <v>NA</v>
      </c>
      <c r="W2623" t="str">
        <f t="shared" si="443"/>
        <v>NA</v>
      </c>
      <c r="X2623" t="str">
        <f t="shared" si="444"/>
        <v>NA</v>
      </c>
      <c r="Y2623" t="str">
        <f t="shared" si="445"/>
        <v>NA</v>
      </c>
      <c r="Z2623" t="str">
        <f t="shared" si="446"/>
        <v>NA</v>
      </c>
      <c r="AA2623" t="str">
        <f t="shared" si="447"/>
        <v>NA</v>
      </c>
      <c r="AB2623" t="str">
        <f t="shared" si="448"/>
        <v>NA</v>
      </c>
      <c r="AC2623" t="str">
        <f t="shared" si="449"/>
        <v>NA</v>
      </c>
      <c r="AD2623">
        <f t="shared" si="450"/>
        <v>4</v>
      </c>
    </row>
    <row r="2624" spans="1:30" x14ac:dyDescent="0.2">
      <c r="A2624" t="s">
        <v>21938</v>
      </c>
      <c r="B2624" t="s">
        <v>21937</v>
      </c>
      <c r="C2624" t="s">
        <v>1977</v>
      </c>
      <c r="D2624">
        <v>2482000</v>
      </c>
      <c r="E2624">
        <v>4025400</v>
      </c>
      <c r="F2624">
        <v>6210700</v>
      </c>
      <c r="G2624">
        <v>9360600</v>
      </c>
      <c r="H2624" t="s">
        <v>297</v>
      </c>
      <c r="I2624" t="s">
        <v>297</v>
      </c>
      <c r="J2624">
        <v>3133700</v>
      </c>
      <c r="K2624" t="s">
        <v>297</v>
      </c>
      <c r="L2624">
        <f t="shared" si="440"/>
        <v>0</v>
      </c>
      <c r="M2624">
        <f t="shared" si="441"/>
        <v>5519675</v>
      </c>
      <c r="N2624" s="5">
        <v>0.8606432659053258</v>
      </c>
      <c r="O2624" s="5">
        <v>0.80452091108224755</v>
      </c>
      <c r="P2624" s="5">
        <v>0.93394863057284316</v>
      </c>
      <c r="Q2624" s="5">
        <v>1.2834865057351312</v>
      </c>
      <c r="R2624" s="5">
        <v>0.96982569588812495</v>
      </c>
      <c r="S2624" s="5">
        <v>1.0598781466303147</v>
      </c>
      <c r="T2624" s="5">
        <v>1.1054216416584504</v>
      </c>
      <c r="U2624" s="5">
        <v>1.0603460050597719</v>
      </c>
      <c r="V2624">
        <f t="shared" si="442"/>
        <v>2883889.4096140293</v>
      </c>
      <c r="W2624">
        <f t="shared" si="443"/>
        <v>5003474.6698939148</v>
      </c>
      <c r="X2624">
        <f t="shared" si="444"/>
        <v>6649937.4769580513</v>
      </c>
      <c r="Y2624">
        <f t="shared" si="445"/>
        <v>7293103.5567363538</v>
      </c>
      <c r="Z2624" t="str">
        <f t="shared" si="446"/>
        <v>NA</v>
      </c>
      <c r="AA2624" t="str">
        <f t="shared" si="447"/>
        <v>NA</v>
      </c>
      <c r="AB2624">
        <f t="shared" si="448"/>
        <v>2834845.8921959847</v>
      </c>
      <c r="AC2624" t="str">
        <f t="shared" si="449"/>
        <v>NA</v>
      </c>
      <c r="AD2624">
        <f t="shared" si="450"/>
        <v>0</v>
      </c>
    </row>
    <row r="2625" spans="1:30" x14ac:dyDescent="0.2">
      <c r="A2625" t="s">
        <v>21936</v>
      </c>
      <c r="B2625" t="s">
        <v>21935</v>
      </c>
      <c r="C2625" t="s">
        <v>1966</v>
      </c>
      <c r="D2625" t="s">
        <v>297</v>
      </c>
      <c r="E2625" t="s">
        <v>297</v>
      </c>
      <c r="F2625" t="s">
        <v>297</v>
      </c>
      <c r="G2625">
        <v>11665000</v>
      </c>
      <c r="H2625" t="s">
        <v>297</v>
      </c>
      <c r="I2625" t="s">
        <v>297</v>
      </c>
      <c r="J2625" t="s">
        <v>297</v>
      </c>
      <c r="K2625" t="s">
        <v>297</v>
      </c>
      <c r="L2625">
        <f t="shared" si="440"/>
        <v>3</v>
      </c>
      <c r="M2625">
        <f t="shared" si="441"/>
        <v>11665000</v>
      </c>
      <c r="N2625" s="5" t="s">
        <v>297</v>
      </c>
      <c r="O2625" s="5" t="s">
        <v>297</v>
      </c>
      <c r="P2625" s="5" t="s">
        <v>297</v>
      </c>
      <c r="Q2625" s="5" t="s">
        <v>297</v>
      </c>
      <c r="R2625" s="5" t="s">
        <v>297</v>
      </c>
      <c r="S2625" s="5" t="s">
        <v>297</v>
      </c>
      <c r="T2625" s="5" t="s">
        <v>297</v>
      </c>
      <c r="U2625" s="5" t="s">
        <v>297</v>
      </c>
      <c r="V2625" t="str">
        <f t="shared" si="442"/>
        <v>NA</v>
      </c>
      <c r="W2625" t="str">
        <f t="shared" si="443"/>
        <v>NA</v>
      </c>
      <c r="X2625" t="str">
        <f t="shared" si="444"/>
        <v>NA</v>
      </c>
      <c r="Y2625" t="str">
        <f t="shared" si="445"/>
        <v>NA</v>
      </c>
      <c r="Z2625" t="str">
        <f t="shared" si="446"/>
        <v>NA</v>
      </c>
      <c r="AA2625" t="str">
        <f t="shared" si="447"/>
        <v>NA</v>
      </c>
      <c r="AB2625" t="str">
        <f t="shared" si="448"/>
        <v>NA</v>
      </c>
      <c r="AC2625" t="str">
        <f t="shared" si="449"/>
        <v>NA</v>
      </c>
      <c r="AD2625">
        <f t="shared" si="450"/>
        <v>4</v>
      </c>
    </row>
    <row r="2626" spans="1:30" x14ac:dyDescent="0.2">
      <c r="A2626" t="s">
        <v>21933</v>
      </c>
      <c r="B2626" t="s">
        <v>21934</v>
      </c>
      <c r="C2626" t="s">
        <v>1962</v>
      </c>
      <c r="D2626">
        <v>9839000</v>
      </c>
      <c r="E2626">
        <v>12001000</v>
      </c>
      <c r="F2626">
        <v>13391000</v>
      </c>
      <c r="G2626">
        <v>12251000</v>
      </c>
      <c r="H2626">
        <v>5601100</v>
      </c>
      <c r="I2626" t="s">
        <v>297</v>
      </c>
      <c r="J2626">
        <v>12299000</v>
      </c>
      <c r="K2626">
        <v>18489000</v>
      </c>
      <c r="L2626">
        <f t="shared" si="440"/>
        <v>0</v>
      </c>
      <c r="M2626">
        <f t="shared" si="441"/>
        <v>11870500</v>
      </c>
      <c r="N2626" s="5">
        <v>1.1054645848814146</v>
      </c>
      <c r="O2626" s="5">
        <v>1.0212210892773568</v>
      </c>
      <c r="P2626" s="5">
        <v>0.98780878582954212</v>
      </c>
      <c r="Q2626" s="5">
        <v>0.98202235731065646</v>
      </c>
      <c r="R2626" s="5">
        <v>1.0459518886949146</v>
      </c>
      <c r="S2626" s="5">
        <v>0.90924106541440264</v>
      </c>
      <c r="T2626" s="5">
        <v>1.0629005447263378</v>
      </c>
      <c r="U2626" s="5">
        <v>0.90335354061180462</v>
      </c>
      <c r="V2626">
        <f t="shared" si="442"/>
        <v>8900330.3539167196</v>
      </c>
      <c r="W2626">
        <f t="shared" si="443"/>
        <v>11751617.868068341</v>
      </c>
      <c r="X2626">
        <f t="shared" si="444"/>
        <v>13556267.358722169</v>
      </c>
      <c r="Y2626">
        <f t="shared" si="445"/>
        <v>12475276.055374445</v>
      </c>
      <c r="Z2626">
        <f t="shared" si="446"/>
        <v>5355026.4219024135</v>
      </c>
      <c r="AA2626" t="str">
        <f t="shared" si="447"/>
        <v>NA</v>
      </c>
      <c r="AB2626">
        <f t="shared" si="448"/>
        <v>11571167.275266184</v>
      </c>
      <c r="AC2626">
        <f t="shared" si="449"/>
        <v>20467069.8334543</v>
      </c>
      <c r="AD2626">
        <f t="shared" si="450"/>
        <v>0</v>
      </c>
    </row>
    <row r="2627" spans="1:30" x14ac:dyDescent="0.2">
      <c r="A2627" t="s">
        <v>21933</v>
      </c>
      <c r="B2627" t="s">
        <v>21932</v>
      </c>
      <c r="C2627" t="s">
        <v>1954</v>
      </c>
      <c r="D2627">
        <v>9059500</v>
      </c>
      <c r="E2627">
        <v>10519000</v>
      </c>
      <c r="F2627">
        <v>12267000</v>
      </c>
      <c r="G2627">
        <v>17873000</v>
      </c>
      <c r="H2627">
        <v>5322300</v>
      </c>
      <c r="I2627">
        <v>10299000</v>
      </c>
      <c r="J2627">
        <v>8672000</v>
      </c>
      <c r="K2627">
        <v>13090000</v>
      </c>
      <c r="L2627">
        <f t="shared" ref="L2627:L2690" si="451">COUNTIF(D2627:G2627,"NA")</f>
        <v>0</v>
      </c>
      <c r="M2627">
        <f t="shared" ref="M2627:M2690" si="452">AVERAGE(D2627:G2627)</f>
        <v>12429625</v>
      </c>
      <c r="N2627" s="5">
        <v>1.1054645848814146</v>
      </c>
      <c r="O2627" s="5">
        <v>1.0212210892773568</v>
      </c>
      <c r="P2627" s="5">
        <v>0.98780878582954212</v>
      </c>
      <c r="Q2627" s="5">
        <v>0.98202235731065646</v>
      </c>
      <c r="R2627" s="5">
        <v>1.0459518886949146</v>
      </c>
      <c r="S2627" s="5">
        <v>0.90924106541440264</v>
      </c>
      <c r="T2627" s="5">
        <v>1.0629005447263378</v>
      </c>
      <c r="U2627" s="5">
        <v>0.90335354061180462</v>
      </c>
      <c r="V2627">
        <f t="shared" ref="V2627:V2690" si="453">IFERROR(D2627/N2627,"NA")</f>
        <v>8195196.9551080922</v>
      </c>
      <c r="W2627">
        <f t="shared" ref="W2627:W2690" si="454">IFERROR(E2627/O2627,"NA")</f>
        <v>10300413.995017989</v>
      </c>
      <c r="X2627">
        <f t="shared" ref="X2627:X2690" si="455">IFERROR(F2627/P2627,"NA")</f>
        <v>12418395.316962501</v>
      </c>
      <c r="Y2627">
        <f t="shared" ref="Y2627:Y2690" si="456">IFERROR(G2627/Q2627,"NA")</f>
        <v>18200196.631924532</v>
      </c>
      <c r="Z2627">
        <f t="shared" ref="Z2627:Z2690" si="457">IFERROR(H2627/R2627,"NA")</f>
        <v>5088474.9647910614</v>
      </c>
      <c r="AA2627">
        <f t="shared" ref="AA2627:AA2690" si="458">IFERROR(I2627/S2627,"NA")</f>
        <v>11327029.092450911</v>
      </c>
      <c r="AB2627">
        <f t="shared" ref="AB2627:AB2690" si="459">IFERROR(J2627/T2627,"NA")</f>
        <v>8158806.619327453</v>
      </c>
      <c r="AC2627">
        <f t="shared" ref="AC2627:AC2690" si="460">IFERROR(K2627/U2627,"NA")</f>
        <v>14490450.760988522</v>
      </c>
      <c r="AD2627">
        <f t="shared" ref="AD2627:AD2690" si="461">COUNTIF(V2627:Y2627,"NA")</f>
        <v>0</v>
      </c>
    </row>
    <row r="2628" spans="1:30" x14ac:dyDescent="0.2">
      <c r="A2628" t="s">
        <v>21931</v>
      </c>
      <c r="B2628" t="s">
        <v>21930</v>
      </c>
      <c r="C2628" t="s">
        <v>1946</v>
      </c>
      <c r="D2628" t="s">
        <v>297</v>
      </c>
      <c r="E2628" t="s">
        <v>297</v>
      </c>
      <c r="F2628" t="s">
        <v>297</v>
      </c>
      <c r="G2628">
        <v>21628000</v>
      </c>
      <c r="H2628" t="s">
        <v>297</v>
      </c>
      <c r="I2628" t="s">
        <v>297</v>
      </c>
      <c r="J2628" t="s">
        <v>297</v>
      </c>
      <c r="K2628" t="s">
        <v>297</v>
      </c>
      <c r="L2628">
        <f t="shared" si="451"/>
        <v>3</v>
      </c>
      <c r="M2628">
        <f t="shared" si="452"/>
        <v>21628000</v>
      </c>
      <c r="N2628" s="5" t="s">
        <v>297</v>
      </c>
      <c r="O2628" s="5" t="s">
        <v>297</v>
      </c>
      <c r="P2628" s="5" t="s">
        <v>297</v>
      </c>
      <c r="Q2628" s="5" t="s">
        <v>297</v>
      </c>
      <c r="R2628" s="5" t="s">
        <v>297</v>
      </c>
      <c r="S2628" s="5" t="s">
        <v>297</v>
      </c>
      <c r="T2628" s="5" t="s">
        <v>297</v>
      </c>
      <c r="U2628" s="5" t="s">
        <v>297</v>
      </c>
      <c r="V2628" t="str">
        <f t="shared" si="453"/>
        <v>NA</v>
      </c>
      <c r="W2628" t="str">
        <f t="shared" si="454"/>
        <v>NA</v>
      </c>
      <c r="X2628" t="str">
        <f t="shared" si="455"/>
        <v>NA</v>
      </c>
      <c r="Y2628" t="str">
        <f t="shared" si="456"/>
        <v>NA</v>
      </c>
      <c r="Z2628" t="str">
        <f t="shared" si="457"/>
        <v>NA</v>
      </c>
      <c r="AA2628" t="str">
        <f t="shared" si="458"/>
        <v>NA</v>
      </c>
      <c r="AB2628" t="str">
        <f t="shared" si="459"/>
        <v>NA</v>
      </c>
      <c r="AC2628" t="str">
        <f t="shared" si="460"/>
        <v>NA</v>
      </c>
      <c r="AD2628">
        <f t="shared" si="461"/>
        <v>4</v>
      </c>
    </row>
    <row r="2629" spans="1:30" x14ac:dyDescent="0.2">
      <c r="A2629" t="s">
        <v>21929</v>
      </c>
      <c r="B2629" t="s">
        <v>21928</v>
      </c>
      <c r="C2629" t="s">
        <v>1936</v>
      </c>
      <c r="D2629">
        <v>5964100</v>
      </c>
      <c r="E2629">
        <v>13960000</v>
      </c>
      <c r="F2629">
        <v>12309000</v>
      </c>
      <c r="G2629">
        <v>14269000</v>
      </c>
      <c r="H2629" t="s">
        <v>297</v>
      </c>
      <c r="I2629" t="s">
        <v>297</v>
      </c>
      <c r="J2629" t="s">
        <v>297</v>
      </c>
      <c r="K2629">
        <v>27986000</v>
      </c>
      <c r="L2629">
        <f t="shared" si="451"/>
        <v>0</v>
      </c>
      <c r="M2629">
        <f t="shared" si="452"/>
        <v>11625525</v>
      </c>
      <c r="N2629" s="5">
        <v>1.0601105843353249</v>
      </c>
      <c r="O2629" s="5">
        <v>1.0366520560168817</v>
      </c>
      <c r="P2629" s="5">
        <v>1.1804675956874111</v>
      </c>
      <c r="Q2629" s="5">
        <v>0.87261038719923711</v>
      </c>
      <c r="R2629" s="5">
        <v>1.2388494610724914</v>
      </c>
      <c r="S2629" s="5">
        <v>0.88616602170817793</v>
      </c>
      <c r="T2629" s="5">
        <v>0.90149217082596222</v>
      </c>
      <c r="U2629" s="5">
        <v>0.89257717775972967</v>
      </c>
      <c r="V2629">
        <f t="shared" si="453"/>
        <v>5625922.510470368</v>
      </c>
      <c r="W2629">
        <f t="shared" si="454"/>
        <v>13466427.736263191</v>
      </c>
      <c r="X2629">
        <f t="shared" si="455"/>
        <v>10427223.961901478</v>
      </c>
      <c r="Y2629">
        <f t="shared" si="456"/>
        <v>16352085.890013658</v>
      </c>
      <c r="Z2629" t="str">
        <f t="shared" si="457"/>
        <v>NA</v>
      </c>
      <c r="AA2629" t="str">
        <f t="shared" si="458"/>
        <v>NA</v>
      </c>
      <c r="AB2629" t="str">
        <f t="shared" si="459"/>
        <v>NA</v>
      </c>
      <c r="AC2629">
        <f t="shared" si="460"/>
        <v>31354151.436228491</v>
      </c>
      <c r="AD2629">
        <f t="shared" si="461"/>
        <v>0</v>
      </c>
    </row>
    <row r="2630" spans="1:30" x14ac:dyDescent="0.2">
      <c r="A2630" t="s">
        <v>21926</v>
      </c>
      <c r="B2630" t="s">
        <v>21927</v>
      </c>
      <c r="C2630" t="s">
        <v>1932</v>
      </c>
      <c r="D2630">
        <v>47887000</v>
      </c>
      <c r="E2630">
        <v>65538000</v>
      </c>
      <c r="F2630">
        <v>25649000</v>
      </c>
      <c r="G2630">
        <v>101660000</v>
      </c>
      <c r="H2630">
        <v>40564000</v>
      </c>
      <c r="I2630">
        <v>74724000</v>
      </c>
      <c r="J2630">
        <v>69237000</v>
      </c>
      <c r="K2630">
        <v>45590000</v>
      </c>
      <c r="L2630">
        <f t="shared" si="451"/>
        <v>0</v>
      </c>
      <c r="M2630">
        <f t="shared" si="452"/>
        <v>60183500</v>
      </c>
      <c r="N2630" s="5">
        <v>0.97943109755801172</v>
      </c>
      <c r="O2630" s="5">
        <v>1.2199509567560296</v>
      </c>
      <c r="P2630" s="5">
        <v>1.1461566881190286</v>
      </c>
      <c r="Q2630" s="5">
        <v>0.97680254894108864</v>
      </c>
      <c r="R2630" s="5">
        <v>1.0714730281740672</v>
      </c>
      <c r="S2630" s="5">
        <v>0.94959289819738302</v>
      </c>
      <c r="T2630" s="5">
        <v>0.97608784652849634</v>
      </c>
      <c r="U2630" s="5">
        <v>0.75270596095769549</v>
      </c>
      <c r="V2630">
        <f t="shared" si="453"/>
        <v>48892668.529103599</v>
      </c>
      <c r="W2630">
        <f t="shared" si="454"/>
        <v>53721831.71549128</v>
      </c>
      <c r="X2630">
        <f t="shared" si="455"/>
        <v>22378266.659240875</v>
      </c>
      <c r="Y2630">
        <f t="shared" si="456"/>
        <v>104074257.49472645</v>
      </c>
      <c r="Z2630">
        <f t="shared" si="457"/>
        <v>37858162.486018397</v>
      </c>
      <c r="AA2630">
        <f t="shared" si="458"/>
        <v>78690563.23172693</v>
      </c>
      <c r="AB2630">
        <f t="shared" si="459"/>
        <v>70933164.721028686</v>
      </c>
      <c r="AC2630">
        <f t="shared" si="460"/>
        <v>60568139.970612384</v>
      </c>
      <c r="AD2630">
        <f t="shared" si="461"/>
        <v>0</v>
      </c>
    </row>
    <row r="2631" spans="1:30" x14ac:dyDescent="0.2">
      <c r="A2631" t="s">
        <v>21926</v>
      </c>
      <c r="B2631" t="s">
        <v>21925</v>
      </c>
      <c r="C2631" t="s">
        <v>1922</v>
      </c>
      <c r="D2631">
        <v>36876000</v>
      </c>
      <c r="E2631">
        <v>46898000</v>
      </c>
      <c r="F2631" t="s">
        <v>297</v>
      </c>
      <c r="G2631">
        <v>43869000</v>
      </c>
      <c r="H2631">
        <v>16947000</v>
      </c>
      <c r="I2631" t="s">
        <v>297</v>
      </c>
      <c r="J2631">
        <v>32720000</v>
      </c>
      <c r="K2631">
        <v>73907000</v>
      </c>
      <c r="L2631">
        <f t="shared" si="451"/>
        <v>1</v>
      </c>
      <c r="M2631">
        <f t="shared" si="452"/>
        <v>42547666.666666664</v>
      </c>
      <c r="N2631" s="5">
        <v>0.97943109755801172</v>
      </c>
      <c r="O2631" s="5">
        <v>1.2199509567560296</v>
      </c>
      <c r="P2631" s="5">
        <v>1.1461566881190286</v>
      </c>
      <c r="Q2631" s="5">
        <v>0.97680254894108864</v>
      </c>
      <c r="R2631" s="5">
        <v>1.0714730281740672</v>
      </c>
      <c r="S2631" s="5">
        <v>0.94959289819738302</v>
      </c>
      <c r="T2631" s="5">
        <v>0.97608784652849634</v>
      </c>
      <c r="U2631" s="5">
        <v>0.75270596095769549</v>
      </c>
      <c r="V2631">
        <f t="shared" si="453"/>
        <v>37650427.980020143</v>
      </c>
      <c r="W2631">
        <f t="shared" si="454"/>
        <v>38442528.972399369</v>
      </c>
      <c r="X2631" t="str">
        <f t="shared" si="455"/>
        <v>NA</v>
      </c>
      <c r="Y2631">
        <f t="shared" si="456"/>
        <v>44910816.467009194</v>
      </c>
      <c r="Z2631">
        <f t="shared" si="457"/>
        <v>15816543.724744938</v>
      </c>
      <c r="AA2631" t="str">
        <f t="shared" si="458"/>
        <v>NA</v>
      </c>
      <c r="AB2631">
        <f t="shared" si="459"/>
        <v>33521572.998137683</v>
      </c>
      <c r="AC2631">
        <f t="shared" si="460"/>
        <v>98188408.001931325</v>
      </c>
      <c r="AD2631">
        <f t="shared" si="461"/>
        <v>1</v>
      </c>
    </row>
    <row r="2632" spans="1:30" x14ac:dyDescent="0.2">
      <c r="A2632" t="s">
        <v>21924</v>
      </c>
      <c r="B2632" t="s">
        <v>122</v>
      </c>
      <c r="C2632" t="s">
        <v>1912</v>
      </c>
      <c r="D2632" t="s">
        <v>297</v>
      </c>
      <c r="E2632">
        <v>12023000</v>
      </c>
      <c r="F2632">
        <v>6348800</v>
      </c>
      <c r="G2632" t="s">
        <v>297</v>
      </c>
      <c r="H2632">
        <v>2052900</v>
      </c>
      <c r="I2632" t="s">
        <v>297</v>
      </c>
      <c r="J2632" t="s">
        <v>297</v>
      </c>
      <c r="K2632" t="s">
        <v>297</v>
      </c>
      <c r="L2632">
        <f t="shared" si="451"/>
        <v>2</v>
      </c>
      <c r="M2632">
        <f t="shared" si="452"/>
        <v>9185900</v>
      </c>
      <c r="N2632" s="5" t="s">
        <v>297</v>
      </c>
      <c r="O2632" s="5" t="s">
        <v>297</v>
      </c>
      <c r="P2632" s="5" t="s">
        <v>297</v>
      </c>
      <c r="Q2632" s="5" t="s">
        <v>297</v>
      </c>
      <c r="R2632" s="5" t="s">
        <v>297</v>
      </c>
      <c r="S2632" s="5" t="s">
        <v>297</v>
      </c>
      <c r="T2632" s="5" t="s">
        <v>297</v>
      </c>
      <c r="U2632" s="5" t="s">
        <v>297</v>
      </c>
      <c r="V2632" t="str">
        <f t="shared" si="453"/>
        <v>NA</v>
      </c>
      <c r="W2632" t="str">
        <f t="shared" si="454"/>
        <v>NA</v>
      </c>
      <c r="X2632" t="str">
        <f t="shared" si="455"/>
        <v>NA</v>
      </c>
      <c r="Y2632" t="str">
        <f t="shared" si="456"/>
        <v>NA</v>
      </c>
      <c r="Z2632" t="str">
        <f t="shared" si="457"/>
        <v>NA</v>
      </c>
      <c r="AA2632" t="str">
        <f t="shared" si="458"/>
        <v>NA</v>
      </c>
      <c r="AB2632" t="str">
        <f t="shared" si="459"/>
        <v>NA</v>
      </c>
      <c r="AC2632" t="str">
        <f t="shared" si="460"/>
        <v>NA</v>
      </c>
      <c r="AD2632">
        <f t="shared" si="461"/>
        <v>4</v>
      </c>
    </row>
    <row r="2633" spans="1:30" x14ac:dyDescent="0.2">
      <c r="A2633" t="s">
        <v>21923</v>
      </c>
      <c r="B2633" t="s">
        <v>21922</v>
      </c>
      <c r="C2633" t="s">
        <v>1904</v>
      </c>
      <c r="D2633">
        <v>18969000</v>
      </c>
      <c r="E2633">
        <v>20262000</v>
      </c>
      <c r="F2633">
        <v>15120000</v>
      </c>
      <c r="G2633">
        <v>50381000</v>
      </c>
      <c r="H2633">
        <v>19533000</v>
      </c>
      <c r="I2633">
        <v>33586000</v>
      </c>
      <c r="J2633">
        <v>33460000</v>
      </c>
      <c r="K2633">
        <v>21764000</v>
      </c>
      <c r="L2633">
        <f t="shared" si="451"/>
        <v>0</v>
      </c>
      <c r="M2633">
        <f t="shared" si="452"/>
        <v>26183000</v>
      </c>
      <c r="N2633" s="5">
        <v>1.3110296527147545</v>
      </c>
      <c r="O2633" s="5">
        <v>0.63487308136954768</v>
      </c>
      <c r="P2633" s="5">
        <v>1.0772189668922927</v>
      </c>
      <c r="Q2633" s="5">
        <v>1.1012885220283726</v>
      </c>
      <c r="R2633" s="5">
        <v>0.92670848978696108</v>
      </c>
      <c r="S2633" s="5">
        <v>1.1751166800899051</v>
      </c>
      <c r="T2633" s="5">
        <v>0.98665191600102176</v>
      </c>
      <c r="U2633" s="5">
        <v>0.94255645370812724</v>
      </c>
      <c r="V2633">
        <f t="shared" si="453"/>
        <v>14468780.290911661</v>
      </c>
      <c r="W2633">
        <f t="shared" si="454"/>
        <v>31915040.335764166</v>
      </c>
      <c r="X2633">
        <f t="shared" si="455"/>
        <v>14036143.499793943</v>
      </c>
      <c r="Y2633">
        <f t="shared" si="456"/>
        <v>45747321.426003233</v>
      </c>
      <c r="Z2633">
        <f t="shared" si="457"/>
        <v>21077825.675785486</v>
      </c>
      <c r="AA2633">
        <f t="shared" si="458"/>
        <v>28580991.631767515</v>
      </c>
      <c r="AB2633">
        <f t="shared" si="459"/>
        <v>33912669.156530932</v>
      </c>
      <c r="AC2633">
        <f t="shared" si="460"/>
        <v>23090394.123744927</v>
      </c>
      <c r="AD2633">
        <f t="shared" si="461"/>
        <v>0</v>
      </c>
    </row>
    <row r="2634" spans="1:30" x14ac:dyDescent="0.2">
      <c r="A2634" t="s">
        <v>21918</v>
      </c>
      <c r="B2634" t="s">
        <v>21921</v>
      </c>
      <c r="C2634" t="s">
        <v>1899</v>
      </c>
      <c r="D2634">
        <v>7975000</v>
      </c>
      <c r="E2634">
        <v>10643000</v>
      </c>
      <c r="F2634" t="s">
        <v>297</v>
      </c>
      <c r="G2634">
        <v>23599000</v>
      </c>
      <c r="H2634">
        <v>5236600</v>
      </c>
      <c r="I2634">
        <v>7180000</v>
      </c>
      <c r="J2634" t="s">
        <v>297</v>
      </c>
      <c r="K2634" t="s">
        <v>297</v>
      </c>
      <c r="L2634">
        <f t="shared" si="451"/>
        <v>1</v>
      </c>
      <c r="M2634">
        <f t="shared" si="452"/>
        <v>14072333.333333334</v>
      </c>
      <c r="N2634" s="5">
        <v>1.1084540064823083</v>
      </c>
      <c r="O2634" s="5">
        <v>1.0845065224451125</v>
      </c>
      <c r="P2634" s="5">
        <v>1.0702579207575103</v>
      </c>
      <c r="Q2634" s="5">
        <v>0.94919419668710381</v>
      </c>
      <c r="R2634" s="5">
        <v>1.0504147047912888</v>
      </c>
      <c r="S2634" s="5">
        <v>0.91461741059183033</v>
      </c>
      <c r="T2634" s="5">
        <v>0.99536398281354221</v>
      </c>
      <c r="U2634" s="5">
        <v>0.8562970549559723</v>
      </c>
      <c r="V2634">
        <f t="shared" si="453"/>
        <v>7194705.3764628051</v>
      </c>
      <c r="W2634">
        <f t="shared" si="454"/>
        <v>9813680.0284100175</v>
      </c>
      <c r="X2634" t="str">
        <f t="shared" si="455"/>
        <v>NA</v>
      </c>
      <c r="Y2634">
        <f t="shared" si="456"/>
        <v>24862141.048023358</v>
      </c>
      <c r="Z2634">
        <f t="shared" si="457"/>
        <v>4985269.1285776328</v>
      </c>
      <c r="AA2634">
        <f t="shared" si="458"/>
        <v>7850276.9757618848</v>
      </c>
      <c r="AB2634" t="str">
        <f t="shared" si="459"/>
        <v>NA</v>
      </c>
      <c r="AC2634" t="str">
        <f t="shared" si="460"/>
        <v>NA</v>
      </c>
      <c r="AD2634">
        <f t="shared" si="461"/>
        <v>1</v>
      </c>
    </row>
    <row r="2635" spans="1:30" x14ac:dyDescent="0.2">
      <c r="A2635" t="s">
        <v>21918</v>
      </c>
      <c r="B2635" t="s">
        <v>21920</v>
      </c>
      <c r="C2635" t="s">
        <v>1894</v>
      </c>
      <c r="D2635" t="s">
        <v>297</v>
      </c>
      <c r="E2635" t="s">
        <v>297</v>
      </c>
      <c r="F2635" t="s">
        <v>297</v>
      </c>
      <c r="G2635" t="s">
        <v>297</v>
      </c>
      <c r="H2635" t="s">
        <v>297</v>
      </c>
      <c r="I2635" t="s">
        <v>297</v>
      </c>
      <c r="J2635" t="s">
        <v>297</v>
      </c>
      <c r="K2635" t="s">
        <v>297</v>
      </c>
      <c r="L2635">
        <f t="shared" si="451"/>
        <v>4</v>
      </c>
      <c r="M2635" t="e">
        <f t="shared" si="452"/>
        <v>#DIV/0!</v>
      </c>
      <c r="N2635" s="5">
        <v>1.1084540064823083</v>
      </c>
      <c r="O2635" s="5">
        <v>1.0845065224451125</v>
      </c>
      <c r="P2635" s="5">
        <v>1.0702579207575103</v>
      </c>
      <c r="Q2635" s="5">
        <v>0.94919419668710381</v>
      </c>
      <c r="R2635" s="5">
        <v>1.0504147047912888</v>
      </c>
      <c r="S2635" s="5">
        <v>0.91461741059183033</v>
      </c>
      <c r="T2635" s="5">
        <v>0.99536398281354221</v>
      </c>
      <c r="U2635" s="5">
        <v>0.8562970549559723</v>
      </c>
      <c r="V2635" t="str">
        <f t="shared" si="453"/>
        <v>NA</v>
      </c>
      <c r="W2635" t="str">
        <f t="shared" si="454"/>
        <v>NA</v>
      </c>
      <c r="X2635" t="str">
        <f t="shared" si="455"/>
        <v>NA</v>
      </c>
      <c r="Y2635" t="str">
        <f t="shared" si="456"/>
        <v>NA</v>
      </c>
      <c r="Z2635" t="str">
        <f t="shared" si="457"/>
        <v>NA</v>
      </c>
      <c r="AA2635" t="str">
        <f t="shared" si="458"/>
        <v>NA</v>
      </c>
      <c r="AB2635" t="str">
        <f t="shared" si="459"/>
        <v>NA</v>
      </c>
      <c r="AC2635" t="str">
        <f t="shared" si="460"/>
        <v>NA</v>
      </c>
      <c r="AD2635">
        <f t="shared" si="461"/>
        <v>4</v>
      </c>
    </row>
    <row r="2636" spans="1:30" x14ac:dyDescent="0.2">
      <c r="A2636" t="s">
        <v>21918</v>
      </c>
      <c r="B2636" t="s">
        <v>21919</v>
      </c>
      <c r="C2636" t="s">
        <v>1891</v>
      </c>
      <c r="D2636">
        <v>21686000</v>
      </c>
      <c r="E2636">
        <v>27339000</v>
      </c>
      <c r="F2636">
        <v>23912000</v>
      </c>
      <c r="G2636">
        <v>28827000</v>
      </c>
      <c r="H2636">
        <v>9445300</v>
      </c>
      <c r="I2636">
        <v>21748000</v>
      </c>
      <c r="J2636">
        <v>31498000</v>
      </c>
      <c r="K2636">
        <v>25157000</v>
      </c>
      <c r="L2636">
        <f t="shared" si="451"/>
        <v>0</v>
      </c>
      <c r="M2636">
        <f t="shared" si="452"/>
        <v>25441000</v>
      </c>
      <c r="N2636" s="5">
        <v>1.1084540064823083</v>
      </c>
      <c r="O2636" s="5">
        <v>1.0845065224451125</v>
      </c>
      <c r="P2636" s="5">
        <v>1.0702579207575103</v>
      </c>
      <c r="Q2636" s="5">
        <v>0.94919419668710381</v>
      </c>
      <c r="R2636" s="5">
        <v>1.0504147047912888</v>
      </c>
      <c r="S2636" s="5">
        <v>0.91461741059183033</v>
      </c>
      <c r="T2636" s="5">
        <v>0.99536398281354221</v>
      </c>
      <c r="U2636" s="5">
        <v>0.8562970549559723</v>
      </c>
      <c r="V2636">
        <f t="shared" si="453"/>
        <v>19564185.67949497</v>
      </c>
      <c r="W2636">
        <f t="shared" si="454"/>
        <v>25208700.394315649</v>
      </c>
      <c r="X2636">
        <f t="shared" si="455"/>
        <v>22342278.002554279</v>
      </c>
      <c r="Y2636">
        <f t="shared" si="456"/>
        <v>30369970.761107221</v>
      </c>
      <c r="Z2636">
        <f t="shared" si="457"/>
        <v>8991972.3675962109</v>
      </c>
      <c r="AA2636">
        <f t="shared" si="458"/>
        <v>23778248.421848115</v>
      </c>
      <c r="AB2636">
        <f t="shared" si="459"/>
        <v>31644705.398085918</v>
      </c>
      <c r="AC2636">
        <f t="shared" si="460"/>
        <v>29378823.451977752</v>
      </c>
      <c r="AD2636">
        <f t="shared" si="461"/>
        <v>0</v>
      </c>
    </row>
    <row r="2637" spans="1:30" x14ac:dyDescent="0.2">
      <c r="A2637" t="s">
        <v>21918</v>
      </c>
      <c r="B2637" t="s">
        <v>21917</v>
      </c>
      <c r="C2637" t="s">
        <v>1880</v>
      </c>
      <c r="D2637">
        <v>41132000</v>
      </c>
      <c r="E2637">
        <v>46339000</v>
      </c>
      <c r="F2637">
        <v>105850000</v>
      </c>
      <c r="G2637">
        <v>166190000</v>
      </c>
      <c r="H2637">
        <v>35529000</v>
      </c>
      <c r="I2637">
        <v>49283000</v>
      </c>
      <c r="J2637">
        <v>41064000</v>
      </c>
      <c r="K2637">
        <v>56649000</v>
      </c>
      <c r="L2637">
        <f t="shared" si="451"/>
        <v>0</v>
      </c>
      <c r="M2637">
        <f t="shared" si="452"/>
        <v>89877750</v>
      </c>
      <c r="N2637" s="5">
        <v>1.1084540064823083</v>
      </c>
      <c r="O2637" s="5">
        <v>1.0845065224451125</v>
      </c>
      <c r="P2637" s="5">
        <v>1.0702579207575103</v>
      </c>
      <c r="Q2637" s="5">
        <v>0.94919419668710381</v>
      </c>
      <c r="R2637" s="5">
        <v>1.0504147047912888</v>
      </c>
      <c r="S2637" s="5">
        <v>0.91461741059183033</v>
      </c>
      <c r="T2637" s="5">
        <v>0.99536398281354221</v>
      </c>
      <c r="U2637" s="5">
        <v>0.8562970549559723</v>
      </c>
      <c r="V2637">
        <f t="shared" si="453"/>
        <v>37107538.75168252</v>
      </c>
      <c r="W2637">
        <f t="shared" si="454"/>
        <v>42728189.310954787</v>
      </c>
      <c r="X2637">
        <f t="shared" si="455"/>
        <v>98901393.717395872</v>
      </c>
      <c r="Y2637">
        <f t="shared" si="456"/>
        <v>175085351.95436254</v>
      </c>
      <c r="Z2637">
        <f t="shared" si="457"/>
        <v>33823783.918808907</v>
      </c>
      <c r="AA2637">
        <f t="shared" si="458"/>
        <v>53883732.617893174</v>
      </c>
      <c r="AB2637">
        <f t="shared" si="459"/>
        <v>41255260.094831422</v>
      </c>
      <c r="AC2637">
        <f t="shared" si="460"/>
        <v>66155780.487780243</v>
      </c>
      <c r="AD2637">
        <f t="shared" si="461"/>
        <v>0</v>
      </c>
    </row>
    <row r="2638" spans="1:30" x14ac:dyDescent="0.2">
      <c r="A2638" t="s">
        <v>21915</v>
      </c>
      <c r="B2638" t="s">
        <v>21916</v>
      </c>
      <c r="C2638" t="s">
        <v>1871</v>
      </c>
      <c r="D2638">
        <v>607330000</v>
      </c>
      <c r="E2638">
        <v>561720000</v>
      </c>
      <c r="F2638">
        <v>427480000</v>
      </c>
      <c r="G2638">
        <v>574010000</v>
      </c>
      <c r="H2638">
        <v>511090000</v>
      </c>
      <c r="I2638">
        <v>484030000</v>
      </c>
      <c r="J2638">
        <v>401760000</v>
      </c>
      <c r="K2638">
        <v>452570000</v>
      </c>
      <c r="L2638">
        <f t="shared" si="451"/>
        <v>0</v>
      </c>
      <c r="M2638">
        <f t="shared" si="452"/>
        <v>542635000</v>
      </c>
      <c r="N2638" s="5">
        <v>1.0324844290287372</v>
      </c>
      <c r="O2638" s="5">
        <v>1.3139599642766329</v>
      </c>
      <c r="P2638" s="5">
        <v>0.97788076907315125</v>
      </c>
      <c r="Q2638" s="5">
        <v>1.1032694751057208</v>
      </c>
      <c r="R2638" s="5">
        <v>0.89127564001566406</v>
      </c>
      <c r="S2638" s="5">
        <v>0.92443944989841009</v>
      </c>
      <c r="T2638" s="5">
        <v>0.88342248436385251</v>
      </c>
      <c r="U2638" s="5">
        <v>0.9386590961306942</v>
      </c>
      <c r="V2638">
        <f t="shared" si="453"/>
        <v>588221945.94384158</v>
      </c>
      <c r="W2638">
        <f t="shared" si="454"/>
        <v>427501609.84489405</v>
      </c>
      <c r="X2638">
        <f t="shared" si="455"/>
        <v>437149408.72103596</v>
      </c>
      <c r="Y2638">
        <f t="shared" si="456"/>
        <v>520280867.86774868</v>
      </c>
      <c r="Z2638">
        <f t="shared" si="457"/>
        <v>573436518.46135688</v>
      </c>
      <c r="AA2638">
        <f t="shared" si="458"/>
        <v>523592973.07486367</v>
      </c>
      <c r="AB2638">
        <f t="shared" si="459"/>
        <v>454776742.85062498</v>
      </c>
      <c r="AC2638">
        <f t="shared" si="460"/>
        <v>482145223.82573962</v>
      </c>
      <c r="AD2638">
        <f t="shared" si="461"/>
        <v>0</v>
      </c>
    </row>
    <row r="2639" spans="1:30" x14ac:dyDescent="0.2">
      <c r="A2639" t="s">
        <v>21915</v>
      </c>
      <c r="B2639" t="s">
        <v>21914</v>
      </c>
      <c r="C2639" t="s">
        <v>1861</v>
      </c>
      <c r="D2639">
        <v>807880000</v>
      </c>
      <c r="E2639">
        <v>664920000</v>
      </c>
      <c r="F2639">
        <v>630460000</v>
      </c>
      <c r="G2639">
        <v>775580000</v>
      </c>
      <c r="H2639">
        <v>946810000</v>
      </c>
      <c r="I2639">
        <v>484890000</v>
      </c>
      <c r="J2639">
        <v>573810000</v>
      </c>
      <c r="K2639">
        <v>579130000</v>
      </c>
      <c r="L2639">
        <f t="shared" si="451"/>
        <v>0</v>
      </c>
      <c r="M2639">
        <f t="shared" si="452"/>
        <v>719710000</v>
      </c>
      <c r="N2639" s="5">
        <v>1.0324844290287372</v>
      </c>
      <c r="O2639" s="5">
        <v>1.3139599642766329</v>
      </c>
      <c r="P2639" s="5">
        <v>0.97788076907315125</v>
      </c>
      <c r="Q2639" s="5">
        <v>1.1032694751057208</v>
      </c>
      <c r="R2639" s="5">
        <v>0.89127564001566406</v>
      </c>
      <c r="S2639" s="5">
        <v>0.92443944989841009</v>
      </c>
      <c r="T2639" s="5">
        <v>0.88342248436385251</v>
      </c>
      <c r="U2639" s="5">
        <v>0.9386590961306942</v>
      </c>
      <c r="V2639">
        <f t="shared" si="453"/>
        <v>782462163.3858211</v>
      </c>
      <c r="W2639">
        <f t="shared" si="454"/>
        <v>506042815.66984785</v>
      </c>
      <c r="X2639">
        <f t="shared" si="455"/>
        <v>644720726.6357826</v>
      </c>
      <c r="Y2639">
        <f t="shared" si="456"/>
        <v>702983285.13591838</v>
      </c>
      <c r="Z2639">
        <f t="shared" si="457"/>
        <v>1062308849.8002256</v>
      </c>
      <c r="AA2639">
        <f t="shared" si="458"/>
        <v>524523266.56254911</v>
      </c>
      <c r="AB2639">
        <f t="shared" si="459"/>
        <v>649530672.08063793</v>
      </c>
      <c r="AC2639">
        <f t="shared" si="460"/>
        <v>616975856.71653128</v>
      </c>
      <c r="AD2639">
        <f t="shared" si="461"/>
        <v>0</v>
      </c>
    </row>
    <row r="2640" spans="1:30" x14ac:dyDescent="0.2">
      <c r="A2640" t="s">
        <v>21915</v>
      </c>
      <c r="B2640" t="s">
        <v>21914</v>
      </c>
      <c r="C2640" t="s">
        <v>1855</v>
      </c>
      <c r="D2640">
        <v>807880000</v>
      </c>
      <c r="E2640">
        <v>664920000</v>
      </c>
      <c r="F2640">
        <v>630460000</v>
      </c>
      <c r="G2640">
        <v>775580000</v>
      </c>
      <c r="H2640">
        <v>946810000</v>
      </c>
      <c r="I2640">
        <v>484890000</v>
      </c>
      <c r="J2640">
        <v>573810000</v>
      </c>
      <c r="K2640">
        <v>579130000</v>
      </c>
      <c r="L2640">
        <f t="shared" si="451"/>
        <v>0</v>
      </c>
      <c r="M2640">
        <f t="shared" si="452"/>
        <v>719710000</v>
      </c>
      <c r="N2640" s="5">
        <v>1.0324844290287372</v>
      </c>
      <c r="O2640" s="5">
        <v>1.3139599642766329</v>
      </c>
      <c r="P2640" s="5">
        <v>0.97788076907315125</v>
      </c>
      <c r="Q2640" s="5">
        <v>1.1032694751057208</v>
      </c>
      <c r="R2640" s="5">
        <v>0.89127564001566406</v>
      </c>
      <c r="S2640" s="5">
        <v>0.92443944989841009</v>
      </c>
      <c r="T2640" s="5">
        <v>0.88342248436385251</v>
      </c>
      <c r="U2640" s="5">
        <v>0.9386590961306942</v>
      </c>
      <c r="V2640">
        <f t="shared" si="453"/>
        <v>782462163.3858211</v>
      </c>
      <c r="W2640">
        <f t="shared" si="454"/>
        <v>506042815.66984785</v>
      </c>
      <c r="X2640">
        <f t="shared" si="455"/>
        <v>644720726.6357826</v>
      </c>
      <c r="Y2640">
        <f t="shared" si="456"/>
        <v>702983285.13591838</v>
      </c>
      <c r="Z2640">
        <f t="shared" si="457"/>
        <v>1062308849.8002256</v>
      </c>
      <c r="AA2640">
        <f t="shared" si="458"/>
        <v>524523266.56254911</v>
      </c>
      <c r="AB2640">
        <f t="shared" si="459"/>
        <v>649530672.08063793</v>
      </c>
      <c r="AC2640">
        <f t="shared" si="460"/>
        <v>616975856.71653128</v>
      </c>
      <c r="AD2640">
        <f t="shared" si="461"/>
        <v>0</v>
      </c>
    </row>
    <row r="2641" spans="1:30" x14ac:dyDescent="0.2">
      <c r="A2641" t="s">
        <v>21915</v>
      </c>
      <c r="B2641" t="s">
        <v>21914</v>
      </c>
      <c r="C2641" t="s">
        <v>1844</v>
      </c>
      <c r="D2641">
        <v>21033000</v>
      </c>
      <c r="E2641">
        <v>33074000</v>
      </c>
      <c r="F2641">
        <v>20918000</v>
      </c>
      <c r="G2641">
        <v>19539000</v>
      </c>
      <c r="H2641">
        <v>9177400</v>
      </c>
      <c r="I2641">
        <v>9269900</v>
      </c>
      <c r="J2641">
        <v>19293000</v>
      </c>
      <c r="K2641">
        <v>30379000</v>
      </c>
      <c r="L2641">
        <f t="shared" si="451"/>
        <v>0</v>
      </c>
      <c r="M2641">
        <f t="shared" si="452"/>
        <v>23641000</v>
      </c>
      <c r="N2641" s="5">
        <v>1.0324844290287372</v>
      </c>
      <c r="O2641" s="5">
        <v>1.3139599642766329</v>
      </c>
      <c r="P2641" s="5">
        <v>0.97788076907315125</v>
      </c>
      <c r="Q2641" s="5">
        <v>1.1032694751057208</v>
      </c>
      <c r="R2641" s="5">
        <v>0.89127564001566406</v>
      </c>
      <c r="S2641" s="5">
        <v>0.92443944989841009</v>
      </c>
      <c r="T2641" s="5">
        <v>0.88342248436385251</v>
      </c>
      <c r="U2641" s="5">
        <v>0.9386590961306942</v>
      </c>
      <c r="V2641">
        <f t="shared" si="453"/>
        <v>20371251.525590405</v>
      </c>
      <c r="W2641">
        <f t="shared" si="454"/>
        <v>25171238.773784138</v>
      </c>
      <c r="X2641">
        <f t="shared" si="455"/>
        <v>21391155.91753212</v>
      </c>
      <c r="Y2641">
        <f t="shared" si="456"/>
        <v>17710088.460598145</v>
      </c>
      <c r="Z2641">
        <f t="shared" si="457"/>
        <v>10296926.773224397</v>
      </c>
      <c r="AA2641">
        <f t="shared" si="458"/>
        <v>10027590.234296797</v>
      </c>
      <c r="AB2641">
        <f t="shared" si="459"/>
        <v>21838927.966490213</v>
      </c>
      <c r="AC2641">
        <f t="shared" si="460"/>
        <v>32364252.501496218</v>
      </c>
      <c r="AD2641">
        <f t="shared" si="461"/>
        <v>0</v>
      </c>
    </row>
    <row r="2642" spans="1:30" x14ac:dyDescent="0.2">
      <c r="A2642" t="s">
        <v>21912</v>
      </c>
      <c r="B2642" t="s">
        <v>21913</v>
      </c>
      <c r="C2642" t="s">
        <v>1836</v>
      </c>
      <c r="D2642">
        <v>13437000</v>
      </c>
      <c r="E2642">
        <v>11545000</v>
      </c>
      <c r="F2642">
        <v>17793000</v>
      </c>
      <c r="G2642">
        <v>18507000</v>
      </c>
      <c r="H2642" t="s">
        <v>297</v>
      </c>
      <c r="I2642">
        <v>15709000</v>
      </c>
      <c r="J2642">
        <v>13399000</v>
      </c>
      <c r="K2642">
        <v>14397000</v>
      </c>
      <c r="L2642">
        <f t="shared" si="451"/>
        <v>0</v>
      </c>
      <c r="M2642">
        <f t="shared" si="452"/>
        <v>15320500</v>
      </c>
      <c r="N2642" s="5">
        <v>1.0247642554944381</v>
      </c>
      <c r="O2642" s="5">
        <v>0.51233138863770256</v>
      </c>
      <c r="P2642" s="5">
        <v>1.1393165156115017</v>
      </c>
      <c r="Q2642" s="5">
        <v>1.2773392090434961</v>
      </c>
      <c r="R2642" s="5">
        <v>0.6499292563378567</v>
      </c>
      <c r="S2642" s="5">
        <v>1.386553824406177</v>
      </c>
      <c r="T2642" s="5">
        <v>1.2125113168301138</v>
      </c>
      <c r="U2642" s="5">
        <v>1.1978041404757931</v>
      </c>
      <c r="V2642">
        <f t="shared" si="453"/>
        <v>13112284.047726458</v>
      </c>
      <c r="W2642">
        <f t="shared" si="454"/>
        <v>22534242.984210555</v>
      </c>
      <c r="X2642">
        <f t="shared" si="455"/>
        <v>15617258.02811699</v>
      </c>
      <c r="Y2642">
        <f t="shared" si="456"/>
        <v>14488712.057824099</v>
      </c>
      <c r="Z2642" t="str">
        <f t="shared" si="457"/>
        <v>NA</v>
      </c>
      <c r="AA2642">
        <f t="shared" si="458"/>
        <v>11329527.728018589</v>
      </c>
      <c r="AB2642">
        <f t="shared" si="459"/>
        <v>11050618.508888811</v>
      </c>
      <c r="AC2642">
        <f t="shared" si="460"/>
        <v>12019494.267469477</v>
      </c>
      <c r="AD2642">
        <f t="shared" si="461"/>
        <v>0</v>
      </c>
    </row>
    <row r="2643" spans="1:30" x14ac:dyDescent="0.2">
      <c r="A2643" t="s">
        <v>21912</v>
      </c>
      <c r="B2643" t="s">
        <v>21911</v>
      </c>
      <c r="C2643" t="s">
        <v>1828</v>
      </c>
      <c r="D2643">
        <v>32416000</v>
      </c>
      <c r="E2643">
        <v>46341000</v>
      </c>
      <c r="F2643">
        <v>40794000</v>
      </c>
      <c r="G2643">
        <v>51966000</v>
      </c>
      <c r="H2643" t="s">
        <v>297</v>
      </c>
      <c r="I2643">
        <v>32693000</v>
      </c>
      <c r="J2643">
        <v>40957000</v>
      </c>
      <c r="K2643">
        <v>53887000</v>
      </c>
      <c r="L2643">
        <f t="shared" si="451"/>
        <v>0</v>
      </c>
      <c r="M2643">
        <f t="shared" si="452"/>
        <v>42879250</v>
      </c>
      <c r="N2643" s="5">
        <v>1.0247642554944381</v>
      </c>
      <c r="O2643" s="5">
        <v>0.51233138863770256</v>
      </c>
      <c r="P2643" s="5">
        <v>1.1393165156115017</v>
      </c>
      <c r="Q2643" s="5">
        <v>1.2773392090434961</v>
      </c>
      <c r="R2643" s="5">
        <v>0.6499292563378567</v>
      </c>
      <c r="S2643" s="5">
        <v>1.386553824406177</v>
      </c>
      <c r="T2643" s="5">
        <v>1.2125113168301138</v>
      </c>
      <c r="U2643" s="5">
        <v>1.1978041404757931</v>
      </c>
      <c r="V2643">
        <f t="shared" si="453"/>
        <v>31632641.191568121</v>
      </c>
      <c r="W2643">
        <f t="shared" si="454"/>
        <v>90451221.665768847</v>
      </c>
      <c r="X2643">
        <f t="shared" si="455"/>
        <v>35805677.738380514</v>
      </c>
      <c r="Y2643">
        <f t="shared" si="456"/>
        <v>40683007.013394237</v>
      </c>
      <c r="Z2643" t="str">
        <f t="shared" si="457"/>
        <v>NA</v>
      </c>
      <c r="AA2643">
        <f t="shared" si="458"/>
        <v>23578601.439436737</v>
      </c>
      <c r="AB2643">
        <f t="shared" si="459"/>
        <v>33778653.800176054</v>
      </c>
      <c r="AC2643">
        <f t="shared" si="460"/>
        <v>44988156.393076874</v>
      </c>
      <c r="AD2643">
        <f t="shared" si="461"/>
        <v>0</v>
      </c>
    </row>
    <row r="2644" spans="1:30" x14ac:dyDescent="0.2">
      <c r="A2644" t="s">
        <v>21908</v>
      </c>
      <c r="B2644" t="s">
        <v>21910</v>
      </c>
      <c r="C2644" t="s">
        <v>1823</v>
      </c>
      <c r="D2644">
        <v>131060000</v>
      </c>
      <c r="E2644">
        <v>132580000</v>
      </c>
      <c r="F2644">
        <v>66641000</v>
      </c>
      <c r="G2644">
        <v>299360000</v>
      </c>
      <c r="H2644">
        <v>71267000</v>
      </c>
      <c r="I2644">
        <v>141360000</v>
      </c>
      <c r="J2644">
        <v>125650000</v>
      </c>
      <c r="K2644">
        <v>86678000</v>
      </c>
      <c r="L2644">
        <f t="shared" si="451"/>
        <v>0</v>
      </c>
      <c r="M2644">
        <f t="shared" si="452"/>
        <v>157410250</v>
      </c>
      <c r="N2644" s="5">
        <v>0.98763004889316741</v>
      </c>
      <c r="O2644" s="5">
        <v>1.1284996413881907</v>
      </c>
      <c r="P2644" s="5">
        <v>1.0363507015848799</v>
      </c>
      <c r="Q2644" s="5">
        <v>1.0935671242244014</v>
      </c>
      <c r="R2644" s="5">
        <v>0.77225439497654214</v>
      </c>
      <c r="S2644" s="5">
        <v>1.0821045908667084</v>
      </c>
      <c r="T2644" s="5">
        <v>0.98800515764305996</v>
      </c>
      <c r="U2644" s="5">
        <v>0.95887776567972893</v>
      </c>
      <c r="V2644">
        <f t="shared" si="453"/>
        <v>132701511.20541376</v>
      </c>
      <c r="W2644">
        <f t="shared" si="454"/>
        <v>117483422.35794653</v>
      </c>
      <c r="X2644">
        <f t="shared" si="455"/>
        <v>64303521.865799524</v>
      </c>
      <c r="Y2644">
        <f t="shared" si="456"/>
        <v>273746342.01107436</v>
      </c>
      <c r="Z2644">
        <f t="shared" si="457"/>
        <v>92284356.636344939</v>
      </c>
      <c r="AA2644">
        <f t="shared" si="458"/>
        <v>130634322.40572803</v>
      </c>
      <c r="AB2644">
        <f t="shared" si="459"/>
        <v>127175449.46804217</v>
      </c>
      <c r="AC2644">
        <f t="shared" si="460"/>
        <v>90395254.851441607</v>
      </c>
      <c r="AD2644">
        <f t="shared" si="461"/>
        <v>0</v>
      </c>
    </row>
    <row r="2645" spans="1:30" x14ac:dyDescent="0.2">
      <c r="A2645" t="s">
        <v>21908</v>
      </c>
      <c r="B2645" t="s">
        <v>21909</v>
      </c>
      <c r="C2645" t="s">
        <v>1818</v>
      </c>
      <c r="D2645">
        <v>4874900</v>
      </c>
      <c r="E2645">
        <v>8147600</v>
      </c>
      <c r="F2645" t="s">
        <v>297</v>
      </c>
      <c r="G2645">
        <v>14977000</v>
      </c>
      <c r="H2645" t="s">
        <v>297</v>
      </c>
      <c r="I2645">
        <v>4489300</v>
      </c>
      <c r="J2645">
        <v>6402500</v>
      </c>
      <c r="K2645">
        <v>5978900</v>
      </c>
      <c r="L2645">
        <f t="shared" si="451"/>
        <v>1</v>
      </c>
      <c r="M2645">
        <f t="shared" si="452"/>
        <v>9333166.666666666</v>
      </c>
      <c r="N2645" s="5">
        <v>0.98763004889316741</v>
      </c>
      <c r="O2645" s="5">
        <v>1.1284996413881907</v>
      </c>
      <c r="P2645" s="5">
        <v>1.0363507015848799</v>
      </c>
      <c r="Q2645" s="5">
        <v>1.0935671242244014</v>
      </c>
      <c r="R2645" s="5">
        <v>0.77225439497654214</v>
      </c>
      <c r="S2645" s="5">
        <v>1.0821045908667084</v>
      </c>
      <c r="T2645" s="5">
        <v>0.98800515764305996</v>
      </c>
      <c r="U2645" s="5">
        <v>0.95887776567972893</v>
      </c>
      <c r="V2645">
        <f t="shared" si="453"/>
        <v>4935957.5536034759</v>
      </c>
      <c r="W2645">
        <f t="shared" si="454"/>
        <v>7219851.6518600481</v>
      </c>
      <c r="X2645" t="str">
        <f t="shared" si="455"/>
        <v>NA</v>
      </c>
      <c r="Y2645">
        <f t="shared" si="456"/>
        <v>13695547.048035344</v>
      </c>
      <c r="Z2645" t="str">
        <f t="shared" si="457"/>
        <v>NA</v>
      </c>
      <c r="AA2645">
        <f t="shared" si="458"/>
        <v>4148674.7564801555</v>
      </c>
      <c r="AB2645">
        <f t="shared" si="459"/>
        <v>6480229.3292410662</v>
      </c>
      <c r="AC2645">
        <f t="shared" si="460"/>
        <v>6235309.8736851821</v>
      </c>
      <c r="AD2645">
        <f t="shared" si="461"/>
        <v>1</v>
      </c>
    </row>
    <row r="2646" spans="1:30" x14ac:dyDescent="0.2">
      <c r="A2646" t="s">
        <v>21908</v>
      </c>
      <c r="B2646" t="s">
        <v>21907</v>
      </c>
      <c r="C2646" t="s">
        <v>1811</v>
      </c>
      <c r="D2646" t="s">
        <v>297</v>
      </c>
      <c r="E2646" t="s">
        <v>297</v>
      </c>
      <c r="F2646" t="s">
        <v>297</v>
      </c>
      <c r="G2646">
        <v>17780000</v>
      </c>
      <c r="H2646" t="s">
        <v>297</v>
      </c>
      <c r="I2646">
        <v>19049000</v>
      </c>
      <c r="J2646">
        <v>18890000</v>
      </c>
      <c r="K2646">
        <v>7972700</v>
      </c>
      <c r="L2646">
        <f t="shared" si="451"/>
        <v>3</v>
      </c>
      <c r="M2646">
        <f t="shared" si="452"/>
        <v>17780000</v>
      </c>
      <c r="N2646" s="5">
        <v>0.98763004889316741</v>
      </c>
      <c r="O2646" s="5">
        <v>1.1284996413881907</v>
      </c>
      <c r="P2646" s="5">
        <v>1.0363507015848799</v>
      </c>
      <c r="Q2646" s="5">
        <v>1.0935671242244014</v>
      </c>
      <c r="R2646" s="5">
        <v>0.77225439497654214</v>
      </c>
      <c r="S2646" s="5">
        <v>1.0821045908667084</v>
      </c>
      <c r="T2646" s="5">
        <v>0.98800515764305996</v>
      </c>
      <c r="U2646" s="5">
        <v>0.95887776567972893</v>
      </c>
      <c r="V2646" t="str">
        <f t="shared" si="453"/>
        <v>NA</v>
      </c>
      <c r="W2646" t="str">
        <f t="shared" si="454"/>
        <v>NA</v>
      </c>
      <c r="X2646" t="str">
        <f t="shared" si="455"/>
        <v>NA</v>
      </c>
      <c r="Y2646">
        <f t="shared" si="456"/>
        <v>16258718.469257422</v>
      </c>
      <c r="Z2646" t="str">
        <f t="shared" si="457"/>
        <v>NA</v>
      </c>
      <c r="AA2646">
        <f t="shared" si="458"/>
        <v>17603658.796736792</v>
      </c>
      <c r="AB2646">
        <f t="shared" si="459"/>
        <v>19119333.389982622</v>
      </c>
      <c r="AC2646">
        <f t="shared" si="460"/>
        <v>8314615.569741901</v>
      </c>
      <c r="AD2646">
        <f t="shared" si="461"/>
        <v>3</v>
      </c>
    </row>
    <row r="2647" spans="1:30" x14ac:dyDescent="0.2">
      <c r="A2647" t="s">
        <v>21905</v>
      </c>
      <c r="B2647" t="s">
        <v>21906</v>
      </c>
      <c r="C2647" t="s">
        <v>1807</v>
      </c>
      <c r="D2647">
        <v>1130900</v>
      </c>
      <c r="E2647">
        <v>947320</v>
      </c>
      <c r="F2647" t="s">
        <v>297</v>
      </c>
      <c r="G2647" t="s">
        <v>297</v>
      </c>
      <c r="H2647" t="s">
        <v>297</v>
      </c>
      <c r="I2647" t="s">
        <v>297</v>
      </c>
      <c r="J2647" t="s">
        <v>297</v>
      </c>
      <c r="K2647" t="s">
        <v>297</v>
      </c>
      <c r="L2647">
        <f t="shared" si="451"/>
        <v>2</v>
      </c>
      <c r="M2647">
        <f t="shared" si="452"/>
        <v>1039110</v>
      </c>
      <c r="N2647" s="5" t="s">
        <v>297</v>
      </c>
      <c r="O2647" s="5" t="s">
        <v>297</v>
      </c>
      <c r="P2647" s="5" t="s">
        <v>297</v>
      </c>
      <c r="Q2647" s="5" t="s">
        <v>297</v>
      </c>
      <c r="R2647" s="5" t="s">
        <v>297</v>
      </c>
      <c r="S2647" s="5" t="s">
        <v>297</v>
      </c>
      <c r="T2647" s="5" t="s">
        <v>297</v>
      </c>
      <c r="U2647" s="5" t="s">
        <v>297</v>
      </c>
      <c r="V2647" t="str">
        <f t="shared" si="453"/>
        <v>NA</v>
      </c>
      <c r="W2647" t="str">
        <f t="shared" si="454"/>
        <v>NA</v>
      </c>
      <c r="X2647" t="str">
        <f t="shared" si="455"/>
        <v>NA</v>
      </c>
      <c r="Y2647" t="str">
        <f t="shared" si="456"/>
        <v>NA</v>
      </c>
      <c r="Z2647" t="str">
        <f t="shared" si="457"/>
        <v>NA</v>
      </c>
      <c r="AA2647" t="str">
        <f t="shared" si="458"/>
        <v>NA</v>
      </c>
      <c r="AB2647" t="str">
        <f t="shared" si="459"/>
        <v>NA</v>
      </c>
      <c r="AC2647" t="str">
        <f t="shared" si="460"/>
        <v>NA</v>
      </c>
      <c r="AD2647">
        <f t="shared" si="461"/>
        <v>4</v>
      </c>
    </row>
    <row r="2648" spans="1:30" x14ac:dyDescent="0.2">
      <c r="A2648" t="s">
        <v>21905</v>
      </c>
      <c r="B2648" t="s">
        <v>21904</v>
      </c>
      <c r="C2648" t="s">
        <v>1800</v>
      </c>
      <c r="D2648">
        <v>2151200</v>
      </c>
      <c r="E2648">
        <v>3823300</v>
      </c>
      <c r="F2648">
        <v>1701600</v>
      </c>
      <c r="G2648">
        <v>4512500</v>
      </c>
      <c r="H2648" t="s">
        <v>297</v>
      </c>
      <c r="I2648">
        <v>3101800</v>
      </c>
      <c r="J2648">
        <v>5180000</v>
      </c>
      <c r="K2648">
        <v>2148700</v>
      </c>
      <c r="L2648">
        <f t="shared" si="451"/>
        <v>0</v>
      </c>
      <c r="M2648">
        <f t="shared" si="452"/>
        <v>3047150</v>
      </c>
      <c r="N2648" s="5" t="s">
        <v>297</v>
      </c>
      <c r="O2648" s="5" t="s">
        <v>297</v>
      </c>
      <c r="P2648" s="5" t="s">
        <v>297</v>
      </c>
      <c r="Q2648" s="5" t="s">
        <v>297</v>
      </c>
      <c r="R2648" s="5" t="s">
        <v>297</v>
      </c>
      <c r="S2648" s="5" t="s">
        <v>297</v>
      </c>
      <c r="T2648" s="5" t="s">
        <v>297</v>
      </c>
      <c r="U2648" s="5" t="s">
        <v>297</v>
      </c>
      <c r="V2648" t="str">
        <f t="shared" si="453"/>
        <v>NA</v>
      </c>
      <c r="W2648" t="str">
        <f t="shared" si="454"/>
        <v>NA</v>
      </c>
      <c r="X2648" t="str">
        <f t="shared" si="455"/>
        <v>NA</v>
      </c>
      <c r="Y2648" t="str">
        <f t="shared" si="456"/>
        <v>NA</v>
      </c>
      <c r="Z2648" t="str">
        <f t="shared" si="457"/>
        <v>NA</v>
      </c>
      <c r="AA2648" t="str">
        <f t="shared" si="458"/>
        <v>NA</v>
      </c>
      <c r="AB2648" t="str">
        <f t="shared" si="459"/>
        <v>NA</v>
      </c>
      <c r="AC2648" t="str">
        <f t="shared" si="460"/>
        <v>NA</v>
      </c>
      <c r="AD2648">
        <f t="shared" si="461"/>
        <v>4</v>
      </c>
    </row>
    <row r="2649" spans="1:30" x14ac:dyDescent="0.2">
      <c r="A2649" t="s">
        <v>21903</v>
      </c>
      <c r="B2649" t="s">
        <v>21902</v>
      </c>
      <c r="C2649" t="s">
        <v>1790</v>
      </c>
      <c r="D2649">
        <v>6328700</v>
      </c>
      <c r="E2649">
        <v>9448900</v>
      </c>
      <c r="F2649">
        <v>12163000</v>
      </c>
      <c r="G2649">
        <v>33852000</v>
      </c>
      <c r="H2649">
        <v>5242300</v>
      </c>
      <c r="I2649">
        <v>10783000</v>
      </c>
      <c r="J2649" t="s">
        <v>297</v>
      </c>
      <c r="K2649" t="s">
        <v>297</v>
      </c>
      <c r="L2649">
        <f t="shared" si="451"/>
        <v>0</v>
      </c>
      <c r="M2649">
        <f t="shared" si="452"/>
        <v>15448150</v>
      </c>
      <c r="N2649" s="5">
        <v>1.0719140519000225</v>
      </c>
      <c r="O2649" s="5">
        <v>0.55748904834788326</v>
      </c>
      <c r="P2649" s="5">
        <v>1.7221356938600252</v>
      </c>
      <c r="Q2649" s="5">
        <v>0.79316769534611953</v>
      </c>
      <c r="R2649" s="5">
        <v>0.72100702197449507</v>
      </c>
      <c r="S2649" s="5">
        <v>1.2613599108525397</v>
      </c>
      <c r="T2649" s="5">
        <v>1.2990262696364059</v>
      </c>
      <c r="U2649" s="5">
        <v>1.0369906906438964</v>
      </c>
      <c r="V2649">
        <f t="shared" si="453"/>
        <v>5904111.4245886179</v>
      </c>
      <c r="W2649">
        <f t="shared" si="454"/>
        <v>16949032.502076551</v>
      </c>
      <c r="X2649">
        <f t="shared" si="455"/>
        <v>7062741.9449960059</v>
      </c>
      <c r="Y2649">
        <f t="shared" si="456"/>
        <v>42679499.176057331</v>
      </c>
      <c r="Z2649">
        <f t="shared" si="457"/>
        <v>7270802.9744895343</v>
      </c>
      <c r="AA2649">
        <f t="shared" si="458"/>
        <v>8548709.9337982647</v>
      </c>
      <c r="AB2649" t="str">
        <f t="shared" si="459"/>
        <v>NA</v>
      </c>
      <c r="AC2649" t="str">
        <f t="shared" si="460"/>
        <v>NA</v>
      </c>
      <c r="AD2649">
        <f t="shared" si="461"/>
        <v>0</v>
      </c>
    </row>
    <row r="2650" spans="1:30" x14ac:dyDescent="0.2">
      <c r="A2650" t="s">
        <v>21901</v>
      </c>
      <c r="B2650" t="s">
        <v>21900</v>
      </c>
      <c r="C2650" t="s">
        <v>1782</v>
      </c>
      <c r="D2650">
        <v>2669100</v>
      </c>
      <c r="E2650">
        <v>2942300</v>
      </c>
      <c r="F2650">
        <v>3497000</v>
      </c>
      <c r="G2650">
        <v>4318900</v>
      </c>
      <c r="H2650">
        <v>1968500</v>
      </c>
      <c r="I2650">
        <v>3279500</v>
      </c>
      <c r="J2650">
        <v>1411500</v>
      </c>
      <c r="K2650" t="s">
        <v>297</v>
      </c>
      <c r="L2650">
        <f t="shared" si="451"/>
        <v>0</v>
      </c>
      <c r="M2650">
        <f t="shared" si="452"/>
        <v>3356825</v>
      </c>
      <c r="N2650" s="5">
        <v>0.8253653774554196</v>
      </c>
      <c r="O2650" s="5">
        <v>0.71759335453862505</v>
      </c>
      <c r="P2650" s="5">
        <v>1.0907755359101958</v>
      </c>
      <c r="Q2650" s="5">
        <v>1.3667635802117941</v>
      </c>
      <c r="R2650" s="5">
        <v>0.7035160710691436</v>
      </c>
      <c r="S2650" s="5">
        <v>1.0119457108464405</v>
      </c>
      <c r="T2650" s="5">
        <v>1.3029185435921504</v>
      </c>
      <c r="U2650" s="5">
        <v>1.2209504971979688</v>
      </c>
      <c r="V2650">
        <f t="shared" si="453"/>
        <v>3233840.5182790286</v>
      </c>
      <c r="W2650">
        <f t="shared" si="454"/>
        <v>4100233.0656918427</v>
      </c>
      <c r="X2650">
        <f t="shared" si="455"/>
        <v>3205975.8262564391</v>
      </c>
      <c r="Y2650">
        <f t="shared" si="456"/>
        <v>3159946.6524640215</v>
      </c>
      <c r="Z2650">
        <f t="shared" si="457"/>
        <v>2798088.175879823</v>
      </c>
      <c r="AA2650">
        <f t="shared" si="458"/>
        <v>3240786.5015375847</v>
      </c>
      <c r="AB2650">
        <f t="shared" si="459"/>
        <v>1083337.1026468701</v>
      </c>
      <c r="AC2650" t="str">
        <f t="shared" si="460"/>
        <v>NA</v>
      </c>
      <c r="AD2650">
        <f t="shared" si="461"/>
        <v>0</v>
      </c>
    </row>
    <row r="2651" spans="1:30" x14ac:dyDescent="0.2">
      <c r="A2651" t="s">
        <v>21898</v>
      </c>
      <c r="B2651" t="s">
        <v>21899</v>
      </c>
      <c r="C2651" t="s">
        <v>1777</v>
      </c>
      <c r="D2651">
        <v>2310800</v>
      </c>
      <c r="E2651">
        <v>4475100</v>
      </c>
      <c r="F2651">
        <v>2645100</v>
      </c>
      <c r="G2651">
        <v>4210200</v>
      </c>
      <c r="H2651">
        <v>691350</v>
      </c>
      <c r="I2651">
        <v>4567500</v>
      </c>
      <c r="J2651">
        <v>2950000</v>
      </c>
      <c r="K2651">
        <v>3309600</v>
      </c>
      <c r="L2651">
        <f t="shared" si="451"/>
        <v>0</v>
      </c>
      <c r="M2651">
        <f t="shared" si="452"/>
        <v>3410300</v>
      </c>
      <c r="N2651" s="5">
        <v>0.92494639797417055</v>
      </c>
      <c r="O2651" s="5">
        <v>0.98573604289216565</v>
      </c>
      <c r="P2651" s="5">
        <v>1.0929036889975441</v>
      </c>
      <c r="Q2651" s="5">
        <v>1.0386226807294043</v>
      </c>
      <c r="R2651" s="5">
        <v>0.92198662054033886</v>
      </c>
      <c r="S2651" s="5">
        <v>0.99658899154115566</v>
      </c>
      <c r="T2651" s="5">
        <v>1.0164375548613591</v>
      </c>
      <c r="U2651" s="5">
        <v>1.0345743258956919</v>
      </c>
      <c r="V2651">
        <f t="shared" si="453"/>
        <v>2498306.9343922455</v>
      </c>
      <c r="W2651">
        <f t="shared" si="454"/>
        <v>4539856.3157637855</v>
      </c>
      <c r="X2651">
        <f t="shared" si="455"/>
        <v>2420249.8597348444</v>
      </c>
      <c r="Y2651">
        <f t="shared" si="456"/>
        <v>4053637.6473535695</v>
      </c>
      <c r="Z2651">
        <f t="shared" si="457"/>
        <v>749848.19150068343</v>
      </c>
      <c r="AA2651">
        <f t="shared" si="458"/>
        <v>4583133.1057918658</v>
      </c>
      <c r="AB2651">
        <f t="shared" si="459"/>
        <v>2902293.3931267196</v>
      </c>
      <c r="AC2651">
        <f t="shared" si="460"/>
        <v>3198996.8406906719</v>
      </c>
      <c r="AD2651">
        <f t="shared" si="461"/>
        <v>0</v>
      </c>
    </row>
    <row r="2652" spans="1:30" x14ac:dyDescent="0.2">
      <c r="A2652" t="s">
        <v>21898</v>
      </c>
      <c r="B2652" t="s">
        <v>21897</v>
      </c>
      <c r="C2652" t="s">
        <v>1769</v>
      </c>
      <c r="D2652">
        <v>53293000</v>
      </c>
      <c r="E2652">
        <v>37511000</v>
      </c>
      <c r="F2652">
        <v>38822000</v>
      </c>
      <c r="G2652">
        <v>57887000</v>
      </c>
      <c r="H2652">
        <v>29428000</v>
      </c>
      <c r="I2652">
        <v>48069000</v>
      </c>
      <c r="J2652">
        <v>48005000</v>
      </c>
      <c r="K2652">
        <v>59125000</v>
      </c>
      <c r="L2652">
        <f t="shared" si="451"/>
        <v>0</v>
      </c>
      <c r="M2652">
        <f t="shared" si="452"/>
        <v>46878250</v>
      </c>
      <c r="N2652" s="5">
        <v>0.92494639797417055</v>
      </c>
      <c r="O2652" s="5">
        <v>0.98573604289216565</v>
      </c>
      <c r="P2652" s="5">
        <v>1.0929036889975441</v>
      </c>
      <c r="Q2652" s="5">
        <v>1.0386226807294043</v>
      </c>
      <c r="R2652" s="5">
        <v>0.92198662054033886</v>
      </c>
      <c r="S2652" s="5">
        <v>0.99658899154115566</v>
      </c>
      <c r="T2652" s="5">
        <v>1.0164375548613591</v>
      </c>
      <c r="U2652" s="5">
        <v>1.0345743258956919</v>
      </c>
      <c r="V2652">
        <f t="shared" si="453"/>
        <v>57617392.874574147</v>
      </c>
      <c r="W2652">
        <f t="shared" si="454"/>
        <v>38053797.738735527</v>
      </c>
      <c r="X2652">
        <f t="shared" si="455"/>
        <v>35521885.771663122</v>
      </c>
      <c r="Y2652">
        <f t="shared" si="456"/>
        <v>55734388.507043861</v>
      </c>
      <c r="Z2652">
        <f t="shared" si="457"/>
        <v>31918033.672498897</v>
      </c>
      <c r="AA2652">
        <f t="shared" si="458"/>
        <v>48233524.961644046</v>
      </c>
      <c r="AB2652">
        <f t="shared" si="459"/>
        <v>47228676.046457008</v>
      </c>
      <c r="AC2652">
        <f t="shared" si="460"/>
        <v>57149108.111504711</v>
      </c>
      <c r="AD2652">
        <f t="shared" si="461"/>
        <v>0</v>
      </c>
    </row>
    <row r="2653" spans="1:30" x14ac:dyDescent="0.2">
      <c r="A2653" t="s">
        <v>21896</v>
      </c>
      <c r="B2653" t="s">
        <v>21895</v>
      </c>
      <c r="C2653" t="s">
        <v>1759</v>
      </c>
      <c r="D2653">
        <v>9852400</v>
      </c>
      <c r="E2653">
        <v>21667000</v>
      </c>
      <c r="F2653">
        <v>28490000</v>
      </c>
      <c r="G2653">
        <v>35621000</v>
      </c>
      <c r="H2653">
        <v>5847800</v>
      </c>
      <c r="I2653">
        <v>12192000</v>
      </c>
      <c r="J2653">
        <v>13658000</v>
      </c>
      <c r="K2653">
        <v>19641000</v>
      </c>
      <c r="L2653">
        <f t="shared" si="451"/>
        <v>0</v>
      </c>
      <c r="M2653">
        <f t="shared" si="452"/>
        <v>23907600</v>
      </c>
      <c r="N2653" s="5" t="s">
        <v>297</v>
      </c>
      <c r="O2653" s="5" t="s">
        <v>297</v>
      </c>
      <c r="P2653" s="5" t="s">
        <v>297</v>
      </c>
      <c r="Q2653" s="5" t="s">
        <v>297</v>
      </c>
      <c r="R2653" s="5" t="s">
        <v>297</v>
      </c>
      <c r="S2653" s="5" t="s">
        <v>297</v>
      </c>
      <c r="T2653" s="5" t="s">
        <v>297</v>
      </c>
      <c r="U2653" s="5" t="s">
        <v>297</v>
      </c>
      <c r="V2653" t="str">
        <f t="shared" si="453"/>
        <v>NA</v>
      </c>
      <c r="W2653" t="str">
        <f t="shared" si="454"/>
        <v>NA</v>
      </c>
      <c r="X2653" t="str">
        <f t="shared" si="455"/>
        <v>NA</v>
      </c>
      <c r="Y2653" t="str">
        <f t="shared" si="456"/>
        <v>NA</v>
      </c>
      <c r="Z2653" t="str">
        <f t="shared" si="457"/>
        <v>NA</v>
      </c>
      <c r="AA2653" t="str">
        <f t="shared" si="458"/>
        <v>NA</v>
      </c>
      <c r="AB2653" t="str">
        <f t="shared" si="459"/>
        <v>NA</v>
      </c>
      <c r="AC2653" t="str">
        <f t="shared" si="460"/>
        <v>NA</v>
      </c>
      <c r="AD2653">
        <f t="shared" si="461"/>
        <v>4</v>
      </c>
    </row>
    <row r="2654" spans="1:30" x14ac:dyDescent="0.2">
      <c r="A2654" t="s">
        <v>21894</v>
      </c>
      <c r="B2654" t="s">
        <v>21893</v>
      </c>
      <c r="C2654" t="s">
        <v>1753</v>
      </c>
      <c r="D2654" t="s">
        <v>297</v>
      </c>
      <c r="E2654" t="s">
        <v>297</v>
      </c>
      <c r="F2654" t="s">
        <v>297</v>
      </c>
      <c r="G2654" t="s">
        <v>297</v>
      </c>
      <c r="H2654" t="s">
        <v>297</v>
      </c>
      <c r="I2654" t="s">
        <v>297</v>
      </c>
      <c r="J2654" t="s">
        <v>297</v>
      </c>
      <c r="K2654" t="s">
        <v>297</v>
      </c>
      <c r="L2654">
        <f t="shared" si="451"/>
        <v>4</v>
      </c>
      <c r="M2654" t="e">
        <f t="shared" si="452"/>
        <v>#DIV/0!</v>
      </c>
      <c r="N2654" s="5" t="s">
        <v>297</v>
      </c>
      <c r="O2654" s="5" t="s">
        <v>297</v>
      </c>
      <c r="P2654" s="5" t="s">
        <v>297</v>
      </c>
      <c r="Q2654" s="5" t="s">
        <v>297</v>
      </c>
      <c r="R2654" s="5" t="s">
        <v>297</v>
      </c>
      <c r="S2654" s="5" t="s">
        <v>297</v>
      </c>
      <c r="T2654" s="5" t="s">
        <v>297</v>
      </c>
      <c r="U2654" s="5" t="s">
        <v>297</v>
      </c>
      <c r="V2654" t="str">
        <f t="shared" si="453"/>
        <v>NA</v>
      </c>
      <c r="W2654" t="str">
        <f t="shared" si="454"/>
        <v>NA</v>
      </c>
      <c r="X2654" t="str">
        <f t="shared" si="455"/>
        <v>NA</v>
      </c>
      <c r="Y2654" t="str">
        <f t="shared" si="456"/>
        <v>NA</v>
      </c>
      <c r="Z2654" t="str">
        <f t="shared" si="457"/>
        <v>NA</v>
      </c>
      <c r="AA2654" t="str">
        <f t="shared" si="458"/>
        <v>NA</v>
      </c>
      <c r="AB2654" t="str">
        <f t="shared" si="459"/>
        <v>NA</v>
      </c>
      <c r="AC2654" t="str">
        <f t="shared" si="460"/>
        <v>NA</v>
      </c>
      <c r="AD2654">
        <f t="shared" si="461"/>
        <v>4</v>
      </c>
    </row>
    <row r="2655" spans="1:30" x14ac:dyDescent="0.2">
      <c r="A2655" t="s">
        <v>21894</v>
      </c>
      <c r="B2655" t="s">
        <v>21893</v>
      </c>
      <c r="C2655" t="s">
        <v>1749</v>
      </c>
      <c r="D2655" t="s">
        <v>297</v>
      </c>
      <c r="E2655" t="s">
        <v>297</v>
      </c>
      <c r="F2655" t="s">
        <v>297</v>
      </c>
      <c r="G2655" t="s">
        <v>297</v>
      </c>
      <c r="H2655" t="s">
        <v>297</v>
      </c>
      <c r="I2655" t="s">
        <v>297</v>
      </c>
      <c r="J2655" t="s">
        <v>297</v>
      </c>
      <c r="K2655" t="s">
        <v>297</v>
      </c>
      <c r="L2655">
        <f t="shared" si="451"/>
        <v>4</v>
      </c>
      <c r="M2655" t="e">
        <f t="shared" si="452"/>
        <v>#DIV/0!</v>
      </c>
      <c r="N2655" s="5" t="s">
        <v>297</v>
      </c>
      <c r="O2655" s="5" t="s">
        <v>297</v>
      </c>
      <c r="P2655" s="5" t="s">
        <v>297</v>
      </c>
      <c r="Q2655" s="5" t="s">
        <v>297</v>
      </c>
      <c r="R2655" s="5" t="s">
        <v>297</v>
      </c>
      <c r="S2655" s="5" t="s">
        <v>297</v>
      </c>
      <c r="T2655" s="5" t="s">
        <v>297</v>
      </c>
      <c r="U2655" s="5" t="s">
        <v>297</v>
      </c>
      <c r="V2655" t="str">
        <f t="shared" si="453"/>
        <v>NA</v>
      </c>
      <c r="W2655" t="str">
        <f t="shared" si="454"/>
        <v>NA</v>
      </c>
      <c r="X2655" t="str">
        <f t="shared" si="455"/>
        <v>NA</v>
      </c>
      <c r="Y2655" t="str">
        <f t="shared" si="456"/>
        <v>NA</v>
      </c>
      <c r="Z2655" t="str">
        <f t="shared" si="457"/>
        <v>NA</v>
      </c>
      <c r="AA2655" t="str">
        <f t="shared" si="458"/>
        <v>NA</v>
      </c>
      <c r="AB2655" t="str">
        <f t="shared" si="459"/>
        <v>NA</v>
      </c>
      <c r="AC2655" t="str">
        <f t="shared" si="460"/>
        <v>NA</v>
      </c>
      <c r="AD2655">
        <f t="shared" si="461"/>
        <v>4</v>
      </c>
    </row>
    <row r="2656" spans="1:30" x14ac:dyDescent="0.2">
      <c r="A2656" t="s">
        <v>21894</v>
      </c>
      <c r="B2656" t="s">
        <v>21893</v>
      </c>
      <c r="C2656" t="s">
        <v>1742</v>
      </c>
      <c r="D2656" t="s">
        <v>297</v>
      </c>
      <c r="E2656" t="s">
        <v>297</v>
      </c>
      <c r="F2656" t="s">
        <v>297</v>
      </c>
      <c r="G2656" t="s">
        <v>297</v>
      </c>
      <c r="H2656" t="s">
        <v>297</v>
      </c>
      <c r="I2656" t="s">
        <v>297</v>
      </c>
      <c r="J2656" t="s">
        <v>297</v>
      </c>
      <c r="K2656" t="s">
        <v>297</v>
      </c>
      <c r="L2656">
        <f t="shared" si="451"/>
        <v>4</v>
      </c>
      <c r="M2656" t="e">
        <f t="shared" si="452"/>
        <v>#DIV/0!</v>
      </c>
      <c r="N2656" s="5" t="s">
        <v>297</v>
      </c>
      <c r="O2656" s="5" t="s">
        <v>297</v>
      </c>
      <c r="P2656" s="5" t="s">
        <v>297</v>
      </c>
      <c r="Q2656" s="5" t="s">
        <v>297</v>
      </c>
      <c r="R2656" s="5" t="s">
        <v>297</v>
      </c>
      <c r="S2656" s="5" t="s">
        <v>297</v>
      </c>
      <c r="T2656" s="5" t="s">
        <v>297</v>
      </c>
      <c r="U2656" s="5" t="s">
        <v>297</v>
      </c>
      <c r="V2656" t="str">
        <f t="shared" si="453"/>
        <v>NA</v>
      </c>
      <c r="W2656" t="str">
        <f t="shared" si="454"/>
        <v>NA</v>
      </c>
      <c r="X2656" t="str">
        <f t="shared" si="455"/>
        <v>NA</v>
      </c>
      <c r="Y2656" t="str">
        <f t="shared" si="456"/>
        <v>NA</v>
      </c>
      <c r="Z2656" t="str">
        <f t="shared" si="457"/>
        <v>NA</v>
      </c>
      <c r="AA2656" t="str">
        <f t="shared" si="458"/>
        <v>NA</v>
      </c>
      <c r="AB2656" t="str">
        <f t="shared" si="459"/>
        <v>NA</v>
      </c>
      <c r="AC2656" t="str">
        <f t="shared" si="460"/>
        <v>NA</v>
      </c>
      <c r="AD2656">
        <f t="shared" si="461"/>
        <v>4</v>
      </c>
    </row>
    <row r="2657" spans="1:30" x14ac:dyDescent="0.2">
      <c r="A2657" t="s">
        <v>21892</v>
      </c>
      <c r="B2657" t="s">
        <v>21891</v>
      </c>
      <c r="C2657" t="s">
        <v>1735</v>
      </c>
      <c r="D2657">
        <v>5309500</v>
      </c>
      <c r="E2657">
        <v>7483200</v>
      </c>
      <c r="F2657">
        <v>3014500</v>
      </c>
      <c r="G2657">
        <v>13455000</v>
      </c>
      <c r="H2657">
        <v>2716700</v>
      </c>
      <c r="I2657">
        <v>6544600</v>
      </c>
      <c r="J2657">
        <v>5354400</v>
      </c>
      <c r="K2657">
        <v>1267600</v>
      </c>
      <c r="L2657">
        <f t="shared" si="451"/>
        <v>0</v>
      </c>
      <c r="M2657">
        <f t="shared" si="452"/>
        <v>7315550</v>
      </c>
      <c r="N2657" s="5" t="s">
        <v>297</v>
      </c>
      <c r="O2657" s="5" t="s">
        <v>297</v>
      </c>
      <c r="P2657" s="5" t="s">
        <v>297</v>
      </c>
      <c r="Q2657" s="5" t="s">
        <v>297</v>
      </c>
      <c r="R2657" s="5" t="s">
        <v>297</v>
      </c>
      <c r="S2657" s="5" t="s">
        <v>297</v>
      </c>
      <c r="T2657" s="5" t="s">
        <v>297</v>
      </c>
      <c r="U2657" s="5" t="s">
        <v>297</v>
      </c>
      <c r="V2657" t="str">
        <f t="shared" si="453"/>
        <v>NA</v>
      </c>
      <c r="W2657" t="str">
        <f t="shared" si="454"/>
        <v>NA</v>
      </c>
      <c r="X2657" t="str">
        <f t="shared" si="455"/>
        <v>NA</v>
      </c>
      <c r="Y2657" t="str">
        <f t="shared" si="456"/>
        <v>NA</v>
      </c>
      <c r="Z2657" t="str">
        <f t="shared" si="457"/>
        <v>NA</v>
      </c>
      <c r="AA2657" t="str">
        <f t="shared" si="458"/>
        <v>NA</v>
      </c>
      <c r="AB2657" t="str">
        <f t="shared" si="459"/>
        <v>NA</v>
      </c>
      <c r="AC2657" t="str">
        <f t="shared" si="460"/>
        <v>NA</v>
      </c>
      <c r="AD2657">
        <f t="shared" si="461"/>
        <v>4</v>
      </c>
    </row>
    <row r="2658" spans="1:30" x14ac:dyDescent="0.2">
      <c r="A2658" t="s">
        <v>21890</v>
      </c>
      <c r="B2658" t="s">
        <v>21889</v>
      </c>
      <c r="C2658" t="s">
        <v>1727</v>
      </c>
      <c r="D2658">
        <v>7022900</v>
      </c>
      <c r="E2658">
        <v>10246000</v>
      </c>
      <c r="F2658">
        <v>9463700</v>
      </c>
      <c r="G2658">
        <v>18642000</v>
      </c>
      <c r="H2658">
        <v>8205000</v>
      </c>
      <c r="I2658">
        <v>7897500</v>
      </c>
      <c r="J2658" t="s">
        <v>297</v>
      </c>
      <c r="K2658">
        <v>4960400</v>
      </c>
      <c r="L2658">
        <f t="shared" si="451"/>
        <v>0</v>
      </c>
      <c r="M2658">
        <f t="shared" si="452"/>
        <v>11343650</v>
      </c>
      <c r="N2658" s="5">
        <v>0.88066860316880125</v>
      </c>
      <c r="O2658" s="5">
        <v>0.88476872541619866</v>
      </c>
      <c r="P2658" s="5">
        <v>1.1852699170676138</v>
      </c>
      <c r="Q2658" s="5">
        <v>1.4122010219865411</v>
      </c>
      <c r="R2658" s="5">
        <v>0.89159498409752946</v>
      </c>
      <c r="S2658" s="5">
        <v>0.85168782406847388</v>
      </c>
      <c r="T2658" s="5">
        <v>1.0082365212940689</v>
      </c>
      <c r="U2658" s="5">
        <v>1.0014596606476875</v>
      </c>
      <c r="V2658">
        <f t="shared" si="453"/>
        <v>7974509.3383939937</v>
      </c>
      <c r="W2658">
        <f t="shared" si="454"/>
        <v>11580427.410767986</v>
      </c>
      <c r="X2658">
        <f t="shared" si="455"/>
        <v>7984426.0482147569</v>
      </c>
      <c r="Y2658">
        <f t="shared" si="456"/>
        <v>13200670.237284156</v>
      </c>
      <c r="Z2658">
        <f t="shared" si="457"/>
        <v>9202608.9719482698</v>
      </c>
      <c r="AA2658">
        <f t="shared" si="458"/>
        <v>9272763.7719111722</v>
      </c>
      <c r="AB2658" t="str">
        <f t="shared" si="459"/>
        <v>NA</v>
      </c>
      <c r="AC2658">
        <f t="shared" si="460"/>
        <v>4953170.0525929257</v>
      </c>
      <c r="AD2658">
        <f t="shared" si="461"/>
        <v>0</v>
      </c>
    </row>
    <row r="2659" spans="1:30" x14ac:dyDescent="0.2">
      <c r="A2659" t="s">
        <v>21887</v>
      </c>
      <c r="B2659" t="s">
        <v>21888</v>
      </c>
      <c r="C2659" t="s">
        <v>1722</v>
      </c>
      <c r="D2659">
        <v>472360</v>
      </c>
      <c r="E2659">
        <v>260890</v>
      </c>
      <c r="F2659">
        <v>367020</v>
      </c>
      <c r="G2659">
        <v>945070</v>
      </c>
      <c r="H2659">
        <v>373240</v>
      </c>
      <c r="I2659">
        <v>570820</v>
      </c>
      <c r="J2659">
        <v>371100</v>
      </c>
      <c r="K2659" t="s">
        <v>297</v>
      </c>
      <c r="L2659">
        <f t="shared" si="451"/>
        <v>0</v>
      </c>
      <c r="M2659">
        <f t="shared" si="452"/>
        <v>511335</v>
      </c>
      <c r="N2659" s="5">
        <v>1.0462884864808055</v>
      </c>
      <c r="O2659" s="5">
        <v>0.97843174855487125</v>
      </c>
      <c r="P2659" s="5">
        <v>1.0855746634345267</v>
      </c>
      <c r="Q2659" s="5">
        <v>1.1451512738768574</v>
      </c>
      <c r="R2659" s="5">
        <v>0.84962047794863749</v>
      </c>
      <c r="S2659" s="5">
        <v>1.0788247475396342</v>
      </c>
      <c r="T2659" s="5">
        <v>0.84811961436668382</v>
      </c>
      <c r="U2659" s="5">
        <v>1.0107935899585099</v>
      </c>
      <c r="V2659">
        <f t="shared" si="453"/>
        <v>451462.48487239337</v>
      </c>
      <c r="W2659">
        <f t="shared" si="454"/>
        <v>266640.97969565127</v>
      </c>
      <c r="X2659">
        <f t="shared" si="455"/>
        <v>338088.21480673377</v>
      </c>
      <c r="Y2659">
        <f t="shared" si="456"/>
        <v>825279.6128851244</v>
      </c>
      <c r="Z2659">
        <f t="shared" si="457"/>
        <v>439302.02918504004</v>
      </c>
      <c r="AA2659">
        <f t="shared" si="458"/>
        <v>529112.81586913078</v>
      </c>
      <c r="AB2659">
        <f t="shared" si="459"/>
        <v>437556.20517880772</v>
      </c>
      <c r="AC2659" t="str">
        <f t="shared" si="460"/>
        <v>NA</v>
      </c>
      <c r="AD2659">
        <f t="shared" si="461"/>
        <v>0</v>
      </c>
    </row>
    <row r="2660" spans="1:30" x14ac:dyDescent="0.2">
      <c r="A2660" t="s">
        <v>21887</v>
      </c>
      <c r="B2660" t="s">
        <v>21886</v>
      </c>
      <c r="C2660" t="s">
        <v>1715</v>
      </c>
      <c r="D2660" t="s">
        <v>297</v>
      </c>
      <c r="E2660" t="s">
        <v>297</v>
      </c>
      <c r="F2660" t="s">
        <v>297</v>
      </c>
      <c r="G2660">
        <v>6387100</v>
      </c>
      <c r="H2660" t="s">
        <v>297</v>
      </c>
      <c r="I2660" t="s">
        <v>297</v>
      </c>
      <c r="J2660" t="s">
        <v>297</v>
      </c>
      <c r="K2660" t="s">
        <v>297</v>
      </c>
      <c r="L2660">
        <f t="shared" si="451"/>
        <v>3</v>
      </c>
      <c r="M2660">
        <f t="shared" si="452"/>
        <v>6387100</v>
      </c>
      <c r="N2660" s="5">
        <v>1.0462884864808055</v>
      </c>
      <c r="O2660" s="5">
        <v>0.97843174855487125</v>
      </c>
      <c r="P2660" s="5">
        <v>1.0855746634345267</v>
      </c>
      <c r="Q2660" s="5">
        <v>1.1451512738768574</v>
      </c>
      <c r="R2660" s="5">
        <v>0.84962047794863749</v>
      </c>
      <c r="S2660" s="5">
        <v>1.0788247475396342</v>
      </c>
      <c r="T2660" s="5">
        <v>0.84811961436668382</v>
      </c>
      <c r="U2660" s="5">
        <v>1.0107935899585099</v>
      </c>
      <c r="V2660" t="str">
        <f t="shared" si="453"/>
        <v>NA</v>
      </c>
      <c r="W2660" t="str">
        <f t="shared" si="454"/>
        <v>NA</v>
      </c>
      <c r="X2660" t="str">
        <f t="shared" si="455"/>
        <v>NA</v>
      </c>
      <c r="Y2660">
        <f t="shared" si="456"/>
        <v>5577516.3908055257</v>
      </c>
      <c r="Z2660" t="str">
        <f t="shared" si="457"/>
        <v>NA</v>
      </c>
      <c r="AA2660" t="str">
        <f t="shared" si="458"/>
        <v>NA</v>
      </c>
      <c r="AB2660" t="str">
        <f t="shared" si="459"/>
        <v>NA</v>
      </c>
      <c r="AC2660" t="str">
        <f t="shared" si="460"/>
        <v>NA</v>
      </c>
      <c r="AD2660">
        <f t="shared" si="461"/>
        <v>3</v>
      </c>
    </row>
    <row r="2661" spans="1:30" x14ac:dyDescent="0.2">
      <c r="A2661" t="s">
        <v>21885</v>
      </c>
      <c r="B2661" t="s">
        <v>21884</v>
      </c>
      <c r="C2661" t="s">
        <v>1707</v>
      </c>
      <c r="D2661" t="s">
        <v>297</v>
      </c>
      <c r="E2661">
        <v>4166100</v>
      </c>
      <c r="F2661" t="s">
        <v>297</v>
      </c>
      <c r="G2661">
        <v>9398700</v>
      </c>
      <c r="H2661" t="s">
        <v>297</v>
      </c>
      <c r="I2661">
        <v>3250500</v>
      </c>
      <c r="J2661" t="s">
        <v>297</v>
      </c>
      <c r="K2661" t="s">
        <v>297</v>
      </c>
      <c r="L2661">
        <f t="shared" si="451"/>
        <v>2</v>
      </c>
      <c r="M2661">
        <f t="shared" si="452"/>
        <v>6782400</v>
      </c>
      <c r="N2661" s="5" t="s">
        <v>297</v>
      </c>
      <c r="O2661" s="5" t="s">
        <v>297</v>
      </c>
      <c r="P2661" s="5" t="s">
        <v>297</v>
      </c>
      <c r="Q2661" s="5" t="s">
        <v>297</v>
      </c>
      <c r="R2661" s="5" t="s">
        <v>297</v>
      </c>
      <c r="S2661" s="5" t="s">
        <v>297</v>
      </c>
      <c r="T2661" s="5" t="s">
        <v>297</v>
      </c>
      <c r="U2661" s="5" t="s">
        <v>297</v>
      </c>
      <c r="V2661" t="str">
        <f t="shared" si="453"/>
        <v>NA</v>
      </c>
      <c r="W2661" t="str">
        <f t="shared" si="454"/>
        <v>NA</v>
      </c>
      <c r="X2661" t="str">
        <f t="shared" si="455"/>
        <v>NA</v>
      </c>
      <c r="Y2661" t="str">
        <f t="shared" si="456"/>
        <v>NA</v>
      </c>
      <c r="Z2661" t="str">
        <f t="shared" si="457"/>
        <v>NA</v>
      </c>
      <c r="AA2661" t="str">
        <f t="shared" si="458"/>
        <v>NA</v>
      </c>
      <c r="AB2661" t="str">
        <f t="shared" si="459"/>
        <v>NA</v>
      </c>
      <c r="AC2661" t="str">
        <f t="shared" si="460"/>
        <v>NA</v>
      </c>
      <c r="AD2661">
        <f t="shared" si="461"/>
        <v>4</v>
      </c>
    </row>
    <row r="2662" spans="1:30" x14ac:dyDescent="0.2">
      <c r="A2662" t="s">
        <v>21883</v>
      </c>
      <c r="B2662" t="s">
        <v>21882</v>
      </c>
      <c r="C2662" t="s">
        <v>1700</v>
      </c>
      <c r="D2662">
        <v>391490000</v>
      </c>
      <c r="E2662">
        <v>578250000</v>
      </c>
      <c r="F2662">
        <v>587170000</v>
      </c>
      <c r="G2662">
        <v>496000000</v>
      </c>
      <c r="H2662">
        <v>279590000</v>
      </c>
      <c r="I2662">
        <v>411190000</v>
      </c>
      <c r="J2662">
        <v>378400000</v>
      </c>
      <c r="K2662">
        <v>659600000</v>
      </c>
      <c r="L2662">
        <f t="shared" si="451"/>
        <v>0</v>
      </c>
      <c r="M2662">
        <f t="shared" si="452"/>
        <v>513227500</v>
      </c>
      <c r="N2662" s="5" t="s">
        <v>297</v>
      </c>
      <c r="O2662" s="5" t="s">
        <v>297</v>
      </c>
      <c r="P2662" s="5" t="s">
        <v>297</v>
      </c>
      <c r="Q2662" s="5" t="s">
        <v>297</v>
      </c>
      <c r="R2662" s="5" t="s">
        <v>297</v>
      </c>
      <c r="S2662" s="5" t="s">
        <v>297</v>
      </c>
      <c r="T2662" s="5" t="s">
        <v>297</v>
      </c>
      <c r="U2662" s="5" t="s">
        <v>297</v>
      </c>
      <c r="V2662" t="str">
        <f t="shared" si="453"/>
        <v>NA</v>
      </c>
      <c r="W2662" t="str">
        <f t="shared" si="454"/>
        <v>NA</v>
      </c>
      <c r="X2662" t="str">
        <f t="shared" si="455"/>
        <v>NA</v>
      </c>
      <c r="Y2662" t="str">
        <f t="shared" si="456"/>
        <v>NA</v>
      </c>
      <c r="Z2662" t="str">
        <f t="shared" si="457"/>
        <v>NA</v>
      </c>
      <c r="AA2662" t="str">
        <f t="shared" si="458"/>
        <v>NA</v>
      </c>
      <c r="AB2662" t="str">
        <f t="shared" si="459"/>
        <v>NA</v>
      </c>
      <c r="AC2662" t="str">
        <f t="shared" si="460"/>
        <v>NA</v>
      </c>
      <c r="AD2662">
        <f t="shared" si="461"/>
        <v>4</v>
      </c>
    </row>
    <row r="2663" spans="1:30" x14ac:dyDescent="0.2">
      <c r="A2663" t="s">
        <v>21878</v>
      </c>
      <c r="B2663" t="s">
        <v>21881</v>
      </c>
      <c r="C2663" t="s">
        <v>1695</v>
      </c>
      <c r="D2663">
        <v>5522500</v>
      </c>
      <c r="E2663" t="s">
        <v>297</v>
      </c>
      <c r="F2663" t="s">
        <v>297</v>
      </c>
      <c r="G2663">
        <v>15849000</v>
      </c>
      <c r="H2663">
        <v>2690100</v>
      </c>
      <c r="I2663" t="s">
        <v>297</v>
      </c>
      <c r="J2663" t="s">
        <v>297</v>
      </c>
      <c r="K2663" t="s">
        <v>297</v>
      </c>
      <c r="L2663">
        <f t="shared" si="451"/>
        <v>2</v>
      </c>
      <c r="M2663">
        <f t="shared" si="452"/>
        <v>10685750</v>
      </c>
      <c r="N2663" s="5" t="s">
        <v>297</v>
      </c>
      <c r="O2663" s="5" t="s">
        <v>297</v>
      </c>
      <c r="P2663" s="5" t="s">
        <v>297</v>
      </c>
      <c r="Q2663" s="5" t="s">
        <v>297</v>
      </c>
      <c r="R2663" s="5" t="s">
        <v>297</v>
      </c>
      <c r="S2663" s="5" t="s">
        <v>297</v>
      </c>
      <c r="T2663" s="5" t="s">
        <v>297</v>
      </c>
      <c r="U2663" s="5" t="s">
        <v>297</v>
      </c>
      <c r="V2663" t="str">
        <f t="shared" si="453"/>
        <v>NA</v>
      </c>
      <c r="W2663" t="str">
        <f t="shared" si="454"/>
        <v>NA</v>
      </c>
      <c r="X2663" t="str">
        <f t="shared" si="455"/>
        <v>NA</v>
      </c>
      <c r="Y2663" t="str">
        <f t="shared" si="456"/>
        <v>NA</v>
      </c>
      <c r="Z2663" t="str">
        <f t="shared" si="457"/>
        <v>NA</v>
      </c>
      <c r="AA2663" t="str">
        <f t="shared" si="458"/>
        <v>NA</v>
      </c>
      <c r="AB2663" t="str">
        <f t="shared" si="459"/>
        <v>NA</v>
      </c>
      <c r="AC2663" t="str">
        <f t="shared" si="460"/>
        <v>NA</v>
      </c>
      <c r="AD2663">
        <f t="shared" si="461"/>
        <v>4</v>
      </c>
    </row>
    <row r="2664" spans="1:30" x14ac:dyDescent="0.2">
      <c r="A2664" t="s">
        <v>21878</v>
      </c>
      <c r="B2664" t="s">
        <v>21880</v>
      </c>
      <c r="C2664" t="s">
        <v>1688</v>
      </c>
      <c r="D2664">
        <v>15012000</v>
      </c>
      <c r="E2664">
        <v>16744000</v>
      </c>
      <c r="F2664">
        <v>7914900</v>
      </c>
      <c r="G2664">
        <v>46193000</v>
      </c>
      <c r="H2664">
        <v>10668000</v>
      </c>
      <c r="I2664">
        <v>18540000</v>
      </c>
      <c r="J2664">
        <v>20134000</v>
      </c>
      <c r="K2664">
        <v>11964000</v>
      </c>
      <c r="L2664">
        <f t="shared" si="451"/>
        <v>0</v>
      </c>
      <c r="M2664">
        <f t="shared" si="452"/>
        <v>21465975</v>
      </c>
      <c r="N2664" s="5" t="s">
        <v>297</v>
      </c>
      <c r="O2664" s="5" t="s">
        <v>297</v>
      </c>
      <c r="P2664" s="5" t="s">
        <v>297</v>
      </c>
      <c r="Q2664" s="5" t="s">
        <v>297</v>
      </c>
      <c r="R2664" s="5" t="s">
        <v>297</v>
      </c>
      <c r="S2664" s="5" t="s">
        <v>297</v>
      </c>
      <c r="T2664" s="5" t="s">
        <v>297</v>
      </c>
      <c r="U2664" s="5" t="s">
        <v>297</v>
      </c>
      <c r="V2664" t="str">
        <f t="shared" si="453"/>
        <v>NA</v>
      </c>
      <c r="W2664" t="str">
        <f t="shared" si="454"/>
        <v>NA</v>
      </c>
      <c r="X2664" t="str">
        <f t="shared" si="455"/>
        <v>NA</v>
      </c>
      <c r="Y2664" t="str">
        <f t="shared" si="456"/>
        <v>NA</v>
      </c>
      <c r="Z2664" t="str">
        <f t="shared" si="457"/>
        <v>NA</v>
      </c>
      <c r="AA2664" t="str">
        <f t="shared" si="458"/>
        <v>NA</v>
      </c>
      <c r="AB2664" t="str">
        <f t="shared" si="459"/>
        <v>NA</v>
      </c>
      <c r="AC2664" t="str">
        <f t="shared" si="460"/>
        <v>NA</v>
      </c>
      <c r="AD2664">
        <f t="shared" si="461"/>
        <v>4</v>
      </c>
    </row>
    <row r="2665" spans="1:30" x14ac:dyDescent="0.2">
      <c r="A2665" t="s">
        <v>21878</v>
      </c>
      <c r="B2665" t="s">
        <v>21880</v>
      </c>
      <c r="C2665" t="s">
        <v>1686</v>
      </c>
      <c r="D2665">
        <v>15012000</v>
      </c>
      <c r="E2665">
        <v>16744000</v>
      </c>
      <c r="F2665">
        <v>7914900</v>
      </c>
      <c r="G2665">
        <v>46193000</v>
      </c>
      <c r="H2665">
        <v>10668000</v>
      </c>
      <c r="I2665">
        <v>18540000</v>
      </c>
      <c r="J2665">
        <v>20134000</v>
      </c>
      <c r="K2665">
        <v>11964000</v>
      </c>
      <c r="L2665">
        <f t="shared" si="451"/>
        <v>0</v>
      </c>
      <c r="M2665">
        <f t="shared" si="452"/>
        <v>21465975</v>
      </c>
      <c r="N2665" s="5" t="s">
        <v>297</v>
      </c>
      <c r="O2665" s="5" t="s">
        <v>297</v>
      </c>
      <c r="P2665" s="5" t="s">
        <v>297</v>
      </c>
      <c r="Q2665" s="5" t="s">
        <v>297</v>
      </c>
      <c r="R2665" s="5" t="s">
        <v>297</v>
      </c>
      <c r="S2665" s="5" t="s">
        <v>297</v>
      </c>
      <c r="T2665" s="5" t="s">
        <v>297</v>
      </c>
      <c r="U2665" s="5" t="s">
        <v>297</v>
      </c>
      <c r="V2665" t="str">
        <f t="shared" si="453"/>
        <v>NA</v>
      </c>
      <c r="W2665" t="str">
        <f t="shared" si="454"/>
        <v>NA</v>
      </c>
      <c r="X2665" t="str">
        <f t="shared" si="455"/>
        <v>NA</v>
      </c>
      <c r="Y2665" t="str">
        <f t="shared" si="456"/>
        <v>NA</v>
      </c>
      <c r="Z2665" t="str">
        <f t="shared" si="457"/>
        <v>NA</v>
      </c>
      <c r="AA2665" t="str">
        <f t="shared" si="458"/>
        <v>NA</v>
      </c>
      <c r="AB2665" t="str">
        <f t="shared" si="459"/>
        <v>NA</v>
      </c>
      <c r="AC2665" t="str">
        <f t="shared" si="460"/>
        <v>NA</v>
      </c>
      <c r="AD2665">
        <f t="shared" si="461"/>
        <v>4</v>
      </c>
    </row>
    <row r="2666" spans="1:30" x14ac:dyDescent="0.2">
      <c r="A2666" t="s">
        <v>21878</v>
      </c>
      <c r="B2666" t="s">
        <v>21880</v>
      </c>
      <c r="C2666" t="s">
        <v>1683</v>
      </c>
      <c r="D2666">
        <v>15012000</v>
      </c>
      <c r="E2666">
        <v>16744000</v>
      </c>
      <c r="F2666">
        <v>7914900</v>
      </c>
      <c r="G2666">
        <v>46193000</v>
      </c>
      <c r="H2666">
        <v>10668000</v>
      </c>
      <c r="I2666">
        <v>18540000</v>
      </c>
      <c r="J2666">
        <v>20134000</v>
      </c>
      <c r="K2666">
        <v>11964000</v>
      </c>
      <c r="L2666">
        <f t="shared" si="451"/>
        <v>0</v>
      </c>
      <c r="M2666">
        <f t="shared" si="452"/>
        <v>21465975</v>
      </c>
      <c r="N2666" s="5" t="s">
        <v>297</v>
      </c>
      <c r="O2666" s="5" t="s">
        <v>297</v>
      </c>
      <c r="P2666" s="5" t="s">
        <v>297</v>
      </c>
      <c r="Q2666" s="5" t="s">
        <v>297</v>
      </c>
      <c r="R2666" s="5" t="s">
        <v>297</v>
      </c>
      <c r="S2666" s="5" t="s">
        <v>297</v>
      </c>
      <c r="T2666" s="5" t="s">
        <v>297</v>
      </c>
      <c r="U2666" s="5" t="s">
        <v>297</v>
      </c>
      <c r="V2666" t="str">
        <f t="shared" si="453"/>
        <v>NA</v>
      </c>
      <c r="W2666" t="str">
        <f t="shared" si="454"/>
        <v>NA</v>
      </c>
      <c r="X2666" t="str">
        <f t="shared" si="455"/>
        <v>NA</v>
      </c>
      <c r="Y2666" t="str">
        <f t="shared" si="456"/>
        <v>NA</v>
      </c>
      <c r="Z2666" t="str">
        <f t="shared" si="457"/>
        <v>NA</v>
      </c>
      <c r="AA2666" t="str">
        <f t="shared" si="458"/>
        <v>NA</v>
      </c>
      <c r="AB2666" t="str">
        <f t="shared" si="459"/>
        <v>NA</v>
      </c>
      <c r="AC2666" t="str">
        <f t="shared" si="460"/>
        <v>NA</v>
      </c>
      <c r="AD2666">
        <f t="shared" si="461"/>
        <v>4</v>
      </c>
    </row>
    <row r="2667" spans="1:30" x14ac:dyDescent="0.2">
      <c r="A2667" t="s">
        <v>21878</v>
      </c>
      <c r="B2667" t="s">
        <v>123</v>
      </c>
      <c r="C2667" t="s">
        <v>1675</v>
      </c>
      <c r="D2667" t="s">
        <v>297</v>
      </c>
      <c r="E2667">
        <v>18913000</v>
      </c>
      <c r="F2667">
        <v>9783100</v>
      </c>
      <c r="G2667">
        <v>17405000</v>
      </c>
      <c r="H2667">
        <v>3530600</v>
      </c>
      <c r="I2667" t="s">
        <v>297</v>
      </c>
      <c r="J2667" t="s">
        <v>297</v>
      </c>
      <c r="K2667" t="s">
        <v>297</v>
      </c>
      <c r="L2667">
        <f t="shared" si="451"/>
        <v>1</v>
      </c>
      <c r="M2667">
        <f t="shared" si="452"/>
        <v>15367033.333333334</v>
      </c>
      <c r="N2667" s="5" t="s">
        <v>297</v>
      </c>
      <c r="O2667" s="5" t="s">
        <v>297</v>
      </c>
      <c r="P2667" s="5" t="s">
        <v>297</v>
      </c>
      <c r="Q2667" s="5" t="s">
        <v>297</v>
      </c>
      <c r="R2667" s="5" t="s">
        <v>297</v>
      </c>
      <c r="S2667" s="5" t="s">
        <v>297</v>
      </c>
      <c r="T2667" s="5" t="s">
        <v>297</v>
      </c>
      <c r="U2667" s="5" t="s">
        <v>297</v>
      </c>
      <c r="V2667" t="str">
        <f t="shared" si="453"/>
        <v>NA</v>
      </c>
      <c r="W2667" t="str">
        <f t="shared" si="454"/>
        <v>NA</v>
      </c>
      <c r="X2667" t="str">
        <f t="shared" si="455"/>
        <v>NA</v>
      </c>
      <c r="Y2667" t="str">
        <f t="shared" si="456"/>
        <v>NA</v>
      </c>
      <c r="Z2667" t="str">
        <f t="shared" si="457"/>
        <v>NA</v>
      </c>
      <c r="AA2667" t="str">
        <f t="shared" si="458"/>
        <v>NA</v>
      </c>
      <c r="AB2667" t="str">
        <f t="shared" si="459"/>
        <v>NA</v>
      </c>
      <c r="AC2667" t="str">
        <f t="shared" si="460"/>
        <v>NA</v>
      </c>
      <c r="AD2667">
        <f t="shared" si="461"/>
        <v>4</v>
      </c>
    </row>
    <row r="2668" spans="1:30" x14ac:dyDescent="0.2">
      <c r="A2668" t="s">
        <v>21878</v>
      </c>
      <c r="B2668" t="s">
        <v>21879</v>
      </c>
      <c r="C2668" t="s">
        <v>1670</v>
      </c>
      <c r="D2668">
        <v>25560000</v>
      </c>
      <c r="E2668" t="s">
        <v>297</v>
      </c>
      <c r="F2668">
        <v>2758000</v>
      </c>
      <c r="G2668">
        <v>29581000</v>
      </c>
      <c r="H2668">
        <v>8777000</v>
      </c>
      <c r="I2668">
        <v>9354800</v>
      </c>
      <c r="J2668">
        <v>4869700</v>
      </c>
      <c r="K2668">
        <v>1778000</v>
      </c>
      <c r="L2668">
        <f t="shared" si="451"/>
        <v>1</v>
      </c>
      <c r="M2668">
        <f t="shared" si="452"/>
        <v>19299666.666666668</v>
      </c>
      <c r="N2668" s="5" t="s">
        <v>297</v>
      </c>
      <c r="O2668" s="5" t="s">
        <v>297</v>
      </c>
      <c r="P2668" s="5" t="s">
        <v>297</v>
      </c>
      <c r="Q2668" s="5" t="s">
        <v>297</v>
      </c>
      <c r="R2668" s="5" t="s">
        <v>297</v>
      </c>
      <c r="S2668" s="5" t="s">
        <v>297</v>
      </c>
      <c r="T2668" s="5" t="s">
        <v>297</v>
      </c>
      <c r="U2668" s="5" t="s">
        <v>297</v>
      </c>
      <c r="V2668" t="str">
        <f t="shared" si="453"/>
        <v>NA</v>
      </c>
      <c r="W2668" t="str">
        <f t="shared" si="454"/>
        <v>NA</v>
      </c>
      <c r="X2668" t="str">
        <f t="shared" si="455"/>
        <v>NA</v>
      </c>
      <c r="Y2668" t="str">
        <f t="shared" si="456"/>
        <v>NA</v>
      </c>
      <c r="Z2668" t="str">
        <f t="shared" si="457"/>
        <v>NA</v>
      </c>
      <c r="AA2668" t="str">
        <f t="shared" si="458"/>
        <v>NA</v>
      </c>
      <c r="AB2668" t="str">
        <f t="shared" si="459"/>
        <v>NA</v>
      </c>
      <c r="AC2668" t="str">
        <f t="shared" si="460"/>
        <v>NA</v>
      </c>
      <c r="AD2668">
        <f t="shared" si="461"/>
        <v>4</v>
      </c>
    </row>
    <row r="2669" spans="1:30" x14ac:dyDescent="0.2">
      <c r="A2669" t="s">
        <v>21878</v>
      </c>
      <c r="B2669" t="s">
        <v>21877</v>
      </c>
      <c r="C2669" t="s">
        <v>1659</v>
      </c>
      <c r="D2669">
        <v>10839000</v>
      </c>
      <c r="E2669">
        <v>14551000</v>
      </c>
      <c r="F2669">
        <v>6059900</v>
      </c>
      <c r="G2669">
        <v>20421000</v>
      </c>
      <c r="H2669">
        <v>3469400</v>
      </c>
      <c r="I2669">
        <v>9239300</v>
      </c>
      <c r="J2669">
        <v>13918000</v>
      </c>
      <c r="K2669">
        <v>14328000</v>
      </c>
      <c r="L2669">
        <f t="shared" si="451"/>
        <v>0</v>
      </c>
      <c r="M2669">
        <f t="shared" si="452"/>
        <v>12967725</v>
      </c>
      <c r="N2669" s="5" t="s">
        <v>297</v>
      </c>
      <c r="O2669" s="5" t="s">
        <v>297</v>
      </c>
      <c r="P2669" s="5" t="s">
        <v>297</v>
      </c>
      <c r="Q2669" s="5" t="s">
        <v>297</v>
      </c>
      <c r="R2669" s="5" t="s">
        <v>297</v>
      </c>
      <c r="S2669" s="5" t="s">
        <v>297</v>
      </c>
      <c r="T2669" s="5" t="s">
        <v>297</v>
      </c>
      <c r="U2669" s="5" t="s">
        <v>297</v>
      </c>
      <c r="V2669" t="str">
        <f t="shared" si="453"/>
        <v>NA</v>
      </c>
      <c r="W2669" t="str">
        <f t="shared" si="454"/>
        <v>NA</v>
      </c>
      <c r="X2669" t="str">
        <f t="shared" si="455"/>
        <v>NA</v>
      </c>
      <c r="Y2669" t="str">
        <f t="shared" si="456"/>
        <v>NA</v>
      </c>
      <c r="Z2669" t="str">
        <f t="shared" si="457"/>
        <v>NA</v>
      </c>
      <c r="AA2669" t="str">
        <f t="shared" si="458"/>
        <v>NA</v>
      </c>
      <c r="AB2669" t="str">
        <f t="shared" si="459"/>
        <v>NA</v>
      </c>
      <c r="AC2669" t="str">
        <f t="shared" si="460"/>
        <v>NA</v>
      </c>
      <c r="AD2669">
        <f t="shared" si="461"/>
        <v>4</v>
      </c>
    </row>
    <row r="2670" spans="1:30" x14ac:dyDescent="0.2">
      <c r="A2670" t="s">
        <v>21876</v>
      </c>
      <c r="B2670" t="s">
        <v>21875</v>
      </c>
      <c r="C2670" t="s">
        <v>1651</v>
      </c>
      <c r="D2670">
        <v>5247000</v>
      </c>
      <c r="E2670">
        <v>7226600</v>
      </c>
      <c r="F2670" t="s">
        <v>297</v>
      </c>
      <c r="G2670">
        <v>5973700</v>
      </c>
      <c r="H2670">
        <v>10233000</v>
      </c>
      <c r="I2670">
        <v>9201100</v>
      </c>
      <c r="J2670">
        <v>12313000</v>
      </c>
      <c r="K2670">
        <v>12127000</v>
      </c>
      <c r="L2670">
        <f t="shared" si="451"/>
        <v>1</v>
      </c>
      <c r="M2670">
        <f t="shared" si="452"/>
        <v>6149100</v>
      </c>
      <c r="N2670" s="5">
        <v>1.4556798684012258</v>
      </c>
      <c r="O2670" s="5">
        <v>1.2112626974284588</v>
      </c>
      <c r="P2670" s="5">
        <v>0.65436718521055692</v>
      </c>
      <c r="Q2670" s="5">
        <v>0.73237682703843976</v>
      </c>
      <c r="R2670" s="5">
        <v>1.0679506951230777</v>
      </c>
      <c r="S2670" s="5">
        <v>1.143327540340247</v>
      </c>
      <c r="T2670" s="5">
        <v>0.70256381284665925</v>
      </c>
      <c r="U2670" s="5">
        <v>1.3795327980069683</v>
      </c>
      <c r="V2670">
        <f t="shared" si="453"/>
        <v>3604501.31508845</v>
      </c>
      <c r="W2670">
        <f t="shared" si="454"/>
        <v>5966170.6872854698</v>
      </c>
      <c r="X2670" t="str">
        <f t="shared" si="455"/>
        <v>NA</v>
      </c>
      <c r="Y2670">
        <f t="shared" si="456"/>
        <v>8156593.4085547775</v>
      </c>
      <c r="Z2670">
        <f t="shared" si="457"/>
        <v>9581903.0286044069</v>
      </c>
      <c r="AA2670">
        <f t="shared" si="458"/>
        <v>8047650.1049400168</v>
      </c>
      <c r="AB2670">
        <f t="shared" si="459"/>
        <v>17525810.14685341</v>
      </c>
      <c r="AC2670">
        <f t="shared" si="460"/>
        <v>8790657.2554998752</v>
      </c>
      <c r="AD2670">
        <f t="shared" si="461"/>
        <v>1</v>
      </c>
    </row>
    <row r="2671" spans="1:30" x14ac:dyDescent="0.2">
      <c r="A2671" t="s">
        <v>21874</v>
      </c>
      <c r="B2671" t="s">
        <v>21873</v>
      </c>
      <c r="C2671" t="s">
        <v>1642</v>
      </c>
      <c r="D2671" t="s">
        <v>297</v>
      </c>
      <c r="E2671" t="s">
        <v>297</v>
      </c>
      <c r="F2671" t="s">
        <v>297</v>
      </c>
      <c r="G2671" t="s">
        <v>297</v>
      </c>
      <c r="H2671" t="s">
        <v>297</v>
      </c>
      <c r="I2671">
        <v>13263000</v>
      </c>
      <c r="J2671" t="s">
        <v>297</v>
      </c>
      <c r="K2671" t="s">
        <v>297</v>
      </c>
      <c r="L2671">
        <f t="shared" si="451"/>
        <v>4</v>
      </c>
      <c r="M2671" t="e">
        <f t="shared" si="452"/>
        <v>#DIV/0!</v>
      </c>
      <c r="N2671" s="5" t="s">
        <v>297</v>
      </c>
      <c r="O2671" s="5" t="s">
        <v>297</v>
      </c>
      <c r="P2671" s="5" t="s">
        <v>297</v>
      </c>
      <c r="Q2671" s="5" t="s">
        <v>297</v>
      </c>
      <c r="R2671" s="5" t="s">
        <v>297</v>
      </c>
      <c r="S2671" s="5" t="s">
        <v>297</v>
      </c>
      <c r="T2671" s="5" t="s">
        <v>297</v>
      </c>
      <c r="U2671" s="5" t="s">
        <v>297</v>
      </c>
      <c r="V2671" t="str">
        <f t="shared" si="453"/>
        <v>NA</v>
      </c>
      <c r="W2671" t="str">
        <f t="shared" si="454"/>
        <v>NA</v>
      </c>
      <c r="X2671" t="str">
        <f t="shared" si="455"/>
        <v>NA</v>
      </c>
      <c r="Y2671" t="str">
        <f t="shared" si="456"/>
        <v>NA</v>
      </c>
      <c r="Z2671" t="str">
        <f t="shared" si="457"/>
        <v>NA</v>
      </c>
      <c r="AA2671" t="str">
        <f t="shared" si="458"/>
        <v>NA</v>
      </c>
      <c r="AB2671" t="str">
        <f t="shared" si="459"/>
        <v>NA</v>
      </c>
      <c r="AC2671" t="str">
        <f t="shared" si="460"/>
        <v>NA</v>
      </c>
      <c r="AD2671">
        <f t="shared" si="461"/>
        <v>4</v>
      </c>
    </row>
    <row r="2672" spans="1:30" x14ac:dyDescent="0.2">
      <c r="A2672" t="s">
        <v>21871</v>
      </c>
      <c r="B2672" t="s">
        <v>21872</v>
      </c>
      <c r="C2672" t="s">
        <v>1637</v>
      </c>
      <c r="D2672" t="s">
        <v>297</v>
      </c>
      <c r="E2672" t="s">
        <v>297</v>
      </c>
      <c r="F2672" t="s">
        <v>297</v>
      </c>
      <c r="G2672">
        <v>6281000</v>
      </c>
      <c r="H2672">
        <v>1887700</v>
      </c>
      <c r="I2672">
        <v>3690800</v>
      </c>
      <c r="J2672">
        <v>1498900</v>
      </c>
      <c r="K2672" t="s">
        <v>297</v>
      </c>
      <c r="L2672">
        <f t="shared" si="451"/>
        <v>3</v>
      </c>
      <c r="M2672">
        <f t="shared" si="452"/>
        <v>6281000</v>
      </c>
      <c r="N2672" s="5">
        <v>1.2586411782771438</v>
      </c>
      <c r="O2672" s="5">
        <v>1.2600939386120884</v>
      </c>
      <c r="P2672" s="5">
        <v>0.70389430789881857</v>
      </c>
      <c r="Q2672" s="5" t="s">
        <v>297</v>
      </c>
      <c r="R2672" s="5" t="s">
        <v>297</v>
      </c>
      <c r="S2672" s="5">
        <v>0.95441658469188273</v>
      </c>
      <c r="T2672" s="5">
        <v>0.66200289920487454</v>
      </c>
      <c r="U2672" s="5">
        <v>1.4177178885004109</v>
      </c>
      <c r="V2672" t="str">
        <f t="shared" si="453"/>
        <v>NA</v>
      </c>
      <c r="W2672" t="str">
        <f t="shared" si="454"/>
        <v>NA</v>
      </c>
      <c r="X2672" t="str">
        <f t="shared" si="455"/>
        <v>NA</v>
      </c>
      <c r="Y2672" t="str">
        <f t="shared" si="456"/>
        <v>NA</v>
      </c>
      <c r="Z2672" t="str">
        <f t="shared" si="457"/>
        <v>NA</v>
      </c>
      <c r="AA2672">
        <f t="shared" si="458"/>
        <v>3867074.4611919252</v>
      </c>
      <c r="AB2672">
        <f t="shared" si="459"/>
        <v>2264189.4798350804</v>
      </c>
      <c r="AC2672" t="str">
        <f t="shared" si="460"/>
        <v>NA</v>
      </c>
      <c r="AD2672">
        <f t="shared" si="461"/>
        <v>4</v>
      </c>
    </row>
    <row r="2673" spans="1:30" x14ac:dyDescent="0.2">
      <c r="A2673" t="s">
        <v>21871</v>
      </c>
      <c r="B2673" t="s">
        <v>124</v>
      </c>
      <c r="C2673" t="s">
        <v>1625</v>
      </c>
      <c r="D2673">
        <v>5589600</v>
      </c>
      <c r="E2673">
        <v>4430200</v>
      </c>
      <c r="F2673">
        <v>5972300</v>
      </c>
      <c r="G2673">
        <v>7789700</v>
      </c>
      <c r="H2673">
        <v>6840100</v>
      </c>
      <c r="I2673">
        <v>9023600</v>
      </c>
      <c r="J2673">
        <v>6602700</v>
      </c>
      <c r="K2673" t="s">
        <v>297</v>
      </c>
      <c r="L2673">
        <f t="shared" si="451"/>
        <v>0</v>
      </c>
      <c r="M2673">
        <f t="shared" si="452"/>
        <v>5945450</v>
      </c>
      <c r="N2673" s="5">
        <v>1.2586411782771438</v>
      </c>
      <c r="O2673" s="5">
        <v>1.2600939386120884</v>
      </c>
      <c r="P2673" s="5">
        <v>0.70389430789881857</v>
      </c>
      <c r="Q2673" s="5" t="s">
        <v>297</v>
      </c>
      <c r="R2673" s="5" t="s">
        <v>297</v>
      </c>
      <c r="S2673" s="5">
        <v>0.95441658469188273</v>
      </c>
      <c r="T2673" s="5">
        <v>0.66200289920487454</v>
      </c>
      <c r="U2673" s="5">
        <v>1.4177178885004109</v>
      </c>
      <c r="V2673">
        <f t="shared" si="453"/>
        <v>4440979.7617230108</v>
      </c>
      <c r="W2673">
        <f t="shared" si="454"/>
        <v>3515769.6297464753</v>
      </c>
      <c r="X2673">
        <f t="shared" si="455"/>
        <v>8484654.4900012035</v>
      </c>
      <c r="Y2673" t="str">
        <f t="shared" si="456"/>
        <v>NA</v>
      </c>
      <c r="Z2673" t="str">
        <f t="shared" si="457"/>
        <v>NA</v>
      </c>
      <c r="AA2673">
        <f t="shared" si="458"/>
        <v>9454571.6668504011</v>
      </c>
      <c r="AB2673">
        <f t="shared" si="459"/>
        <v>9973823.3894903492</v>
      </c>
      <c r="AC2673" t="str">
        <f t="shared" si="460"/>
        <v>NA</v>
      </c>
      <c r="AD2673">
        <f t="shared" si="461"/>
        <v>1</v>
      </c>
    </row>
    <row r="2674" spans="1:30" x14ac:dyDescent="0.2">
      <c r="A2674" t="s">
        <v>21869</v>
      </c>
      <c r="B2674" t="s">
        <v>21870</v>
      </c>
      <c r="C2674" t="s">
        <v>1620</v>
      </c>
      <c r="D2674">
        <v>18759000</v>
      </c>
      <c r="E2674">
        <v>16720000</v>
      </c>
      <c r="F2674">
        <v>29051000</v>
      </c>
      <c r="G2674">
        <v>34574000</v>
      </c>
      <c r="H2674" t="s">
        <v>297</v>
      </c>
      <c r="I2674">
        <v>24941000</v>
      </c>
      <c r="J2674">
        <v>24388000</v>
      </c>
      <c r="K2674">
        <v>30855000</v>
      </c>
      <c r="L2674">
        <f t="shared" si="451"/>
        <v>0</v>
      </c>
      <c r="M2674">
        <f t="shared" si="452"/>
        <v>24776000</v>
      </c>
      <c r="N2674" s="5">
        <v>1.0716691700211671</v>
      </c>
      <c r="O2674" s="5">
        <v>1.1355359707094435</v>
      </c>
      <c r="P2674" s="5">
        <v>1.0515084601218145</v>
      </c>
      <c r="Q2674" s="5">
        <v>0.92393014826982278</v>
      </c>
      <c r="R2674" s="5">
        <v>0.78876243361858378</v>
      </c>
      <c r="S2674" s="5">
        <v>1.2085254258229439</v>
      </c>
      <c r="T2674" s="5">
        <v>0.95880660819297159</v>
      </c>
      <c r="U2674" s="5">
        <v>0.92545099867011893</v>
      </c>
      <c r="V2674">
        <f t="shared" si="453"/>
        <v>17504469.219385568</v>
      </c>
      <c r="W2674">
        <f t="shared" si="454"/>
        <v>14724324.399476245</v>
      </c>
      <c r="X2674">
        <f t="shared" si="455"/>
        <v>27627927.973717414</v>
      </c>
      <c r="Y2674">
        <f t="shared" si="456"/>
        <v>37420577.805307284</v>
      </c>
      <c r="Z2674" t="str">
        <f t="shared" si="457"/>
        <v>NA</v>
      </c>
      <c r="AA2674">
        <f t="shared" si="458"/>
        <v>20637546.771526512</v>
      </c>
      <c r="AB2674">
        <f t="shared" si="459"/>
        <v>25435786.3114473</v>
      </c>
      <c r="AC2674">
        <f t="shared" si="460"/>
        <v>33340501.057688523</v>
      </c>
      <c r="AD2674">
        <f t="shared" si="461"/>
        <v>0</v>
      </c>
    </row>
    <row r="2675" spans="1:30" x14ac:dyDescent="0.2">
      <c r="A2675" t="s">
        <v>21869</v>
      </c>
      <c r="B2675" t="s">
        <v>21868</v>
      </c>
      <c r="C2675" t="s">
        <v>1613</v>
      </c>
      <c r="D2675" t="s">
        <v>297</v>
      </c>
      <c r="E2675" t="s">
        <v>297</v>
      </c>
      <c r="F2675" t="s">
        <v>297</v>
      </c>
      <c r="G2675">
        <v>16279000</v>
      </c>
      <c r="H2675" t="s">
        <v>297</v>
      </c>
      <c r="I2675">
        <v>9939800</v>
      </c>
      <c r="J2675" t="s">
        <v>297</v>
      </c>
      <c r="K2675" t="s">
        <v>297</v>
      </c>
      <c r="L2675">
        <f t="shared" si="451"/>
        <v>3</v>
      </c>
      <c r="M2675">
        <f t="shared" si="452"/>
        <v>16279000</v>
      </c>
      <c r="N2675" s="5">
        <v>1.0716691700211671</v>
      </c>
      <c r="O2675" s="5">
        <v>1.1355359707094435</v>
      </c>
      <c r="P2675" s="5">
        <v>1.0515084601218145</v>
      </c>
      <c r="Q2675" s="5">
        <v>0.92393014826982278</v>
      </c>
      <c r="R2675" s="5">
        <v>0.78876243361858378</v>
      </c>
      <c r="S2675" s="5">
        <v>1.2085254258229439</v>
      </c>
      <c r="T2675" s="5">
        <v>0.95880660819297159</v>
      </c>
      <c r="U2675" s="5">
        <v>0.92545099867011893</v>
      </c>
      <c r="V2675" t="str">
        <f t="shared" si="453"/>
        <v>NA</v>
      </c>
      <c r="W2675" t="str">
        <f t="shared" si="454"/>
        <v>NA</v>
      </c>
      <c r="X2675" t="str">
        <f t="shared" si="455"/>
        <v>NA</v>
      </c>
      <c r="Y2675">
        <f t="shared" si="456"/>
        <v>17619297.335934438</v>
      </c>
      <c r="Z2675" t="str">
        <f t="shared" si="457"/>
        <v>NA</v>
      </c>
      <c r="AA2675">
        <f t="shared" si="458"/>
        <v>8224733.8679130441</v>
      </c>
      <c r="AB2675" t="str">
        <f t="shared" si="459"/>
        <v>NA</v>
      </c>
      <c r="AC2675" t="str">
        <f t="shared" si="460"/>
        <v>NA</v>
      </c>
      <c r="AD2675">
        <f t="shared" si="461"/>
        <v>3</v>
      </c>
    </row>
    <row r="2676" spans="1:30" x14ac:dyDescent="0.2">
      <c r="A2676" t="s">
        <v>21866</v>
      </c>
      <c r="B2676" t="s">
        <v>21867</v>
      </c>
      <c r="C2676" t="s">
        <v>1607</v>
      </c>
      <c r="D2676">
        <v>13313000</v>
      </c>
      <c r="E2676">
        <v>20044000</v>
      </c>
      <c r="F2676">
        <v>14278000</v>
      </c>
      <c r="G2676">
        <v>12434000</v>
      </c>
      <c r="H2676">
        <v>6724900</v>
      </c>
      <c r="I2676">
        <v>9161300</v>
      </c>
      <c r="J2676">
        <v>22100000</v>
      </c>
      <c r="K2676" t="s">
        <v>297</v>
      </c>
      <c r="L2676">
        <f t="shared" si="451"/>
        <v>0</v>
      </c>
      <c r="M2676">
        <f t="shared" si="452"/>
        <v>15017250</v>
      </c>
      <c r="N2676" s="5">
        <v>1.1789532007163106</v>
      </c>
      <c r="O2676" s="5">
        <v>1.0059716825810521</v>
      </c>
      <c r="P2676" s="5">
        <v>1.0391653612088261</v>
      </c>
      <c r="Q2676" s="5">
        <v>0.91906036298884097</v>
      </c>
      <c r="R2676" s="5">
        <v>0.95058220561905449</v>
      </c>
      <c r="S2676" s="5">
        <v>1.0513325346693341</v>
      </c>
      <c r="T2676" s="5">
        <v>1.0171962438137032</v>
      </c>
      <c r="U2676" s="5">
        <v>0.86846925357307447</v>
      </c>
      <c r="V2676">
        <f t="shared" si="453"/>
        <v>11292220.922689097</v>
      </c>
      <c r="W2676">
        <f t="shared" si="454"/>
        <v>19925014.140132155</v>
      </c>
      <c r="X2676">
        <f t="shared" si="455"/>
        <v>13739872.914346263</v>
      </c>
      <c r="Y2676">
        <f t="shared" si="456"/>
        <v>13529035.198040601</v>
      </c>
      <c r="Z2676">
        <f t="shared" si="457"/>
        <v>7074506.5079568736</v>
      </c>
      <c r="AA2676">
        <f t="shared" si="458"/>
        <v>8713988.864504626</v>
      </c>
      <c r="AB2676">
        <f t="shared" si="459"/>
        <v>21726387.739244893</v>
      </c>
      <c r="AC2676" t="str">
        <f t="shared" si="460"/>
        <v>NA</v>
      </c>
      <c r="AD2676">
        <f t="shared" si="461"/>
        <v>0</v>
      </c>
    </row>
    <row r="2677" spans="1:30" x14ac:dyDescent="0.2">
      <c r="A2677" t="s">
        <v>21866</v>
      </c>
      <c r="B2677" t="s">
        <v>21865</v>
      </c>
      <c r="C2677" t="s">
        <v>1598</v>
      </c>
      <c r="D2677">
        <v>22849000</v>
      </c>
      <c r="E2677">
        <v>27686000</v>
      </c>
      <c r="F2677">
        <v>33844000</v>
      </c>
      <c r="G2677">
        <v>4357400</v>
      </c>
      <c r="H2677">
        <v>12569000</v>
      </c>
      <c r="I2677">
        <v>19700000</v>
      </c>
      <c r="J2677">
        <v>26905000</v>
      </c>
      <c r="K2677">
        <v>48227000</v>
      </c>
      <c r="L2677">
        <f t="shared" si="451"/>
        <v>0</v>
      </c>
      <c r="M2677">
        <f t="shared" si="452"/>
        <v>22184100</v>
      </c>
      <c r="N2677" s="5">
        <v>1.1789532007163106</v>
      </c>
      <c r="O2677" s="5">
        <v>1.0059716825810521</v>
      </c>
      <c r="P2677" s="5">
        <v>1.0391653612088261</v>
      </c>
      <c r="Q2677" s="5">
        <v>0.91906036298884097</v>
      </c>
      <c r="R2677" s="5">
        <v>0.95058220561905449</v>
      </c>
      <c r="S2677" s="5">
        <v>1.0513325346693341</v>
      </c>
      <c r="T2677" s="5">
        <v>1.0171962438137032</v>
      </c>
      <c r="U2677" s="5">
        <v>0.86846925357307447</v>
      </c>
      <c r="V2677">
        <f t="shared" si="453"/>
        <v>19380752.337003168</v>
      </c>
      <c r="W2677">
        <f t="shared" si="454"/>
        <v>27521649.445405055</v>
      </c>
      <c r="X2677">
        <f t="shared" si="455"/>
        <v>32568445.084264949</v>
      </c>
      <c r="Y2677">
        <f t="shared" si="456"/>
        <v>4741146.6922906637</v>
      </c>
      <c r="Z2677">
        <f t="shared" si="457"/>
        <v>13222422.980045792</v>
      </c>
      <c r="AA2677">
        <f t="shared" si="458"/>
        <v>18738124.570829589</v>
      </c>
      <c r="AB2677">
        <f t="shared" si="459"/>
        <v>26450156.657211937</v>
      </c>
      <c r="AC2677">
        <f t="shared" si="460"/>
        <v>55531039.010976456</v>
      </c>
      <c r="AD2677">
        <f t="shared" si="461"/>
        <v>0</v>
      </c>
    </row>
    <row r="2678" spans="1:30" x14ac:dyDescent="0.2">
      <c r="A2678" t="s">
        <v>21864</v>
      </c>
      <c r="B2678" t="s">
        <v>125</v>
      </c>
      <c r="C2678" t="s">
        <v>1588</v>
      </c>
      <c r="D2678">
        <v>3827700</v>
      </c>
      <c r="E2678">
        <v>2064500</v>
      </c>
      <c r="F2678">
        <v>2392900</v>
      </c>
      <c r="G2678">
        <v>12975000</v>
      </c>
      <c r="H2678">
        <v>11063000</v>
      </c>
      <c r="I2678">
        <v>6880000</v>
      </c>
      <c r="J2678">
        <v>2265900</v>
      </c>
      <c r="K2678">
        <v>1735000</v>
      </c>
      <c r="L2678">
        <f t="shared" si="451"/>
        <v>0</v>
      </c>
      <c r="M2678">
        <f t="shared" si="452"/>
        <v>5315025</v>
      </c>
      <c r="N2678" s="5">
        <v>1.7921291372341619</v>
      </c>
      <c r="O2678" s="5">
        <v>0.54668016286696841</v>
      </c>
      <c r="P2678" s="5">
        <v>0.53249324881739202</v>
      </c>
      <c r="Q2678" s="5">
        <v>1.5886799476780806</v>
      </c>
      <c r="R2678" s="5">
        <v>1.3082355158017558</v>
      </c>
      <c r="S2678" s="5">
        <v>0.47172532603402134</v>
      </c>
      <c r="T2678" s="5">
        <v>1.6567532592224337</v>
      </c>
      <c r="U2678" s="5">
        <v>1.1800866628919118</v>
      </c>
      <c r="V2678">
        <f t="shared" si="453"/>
        <v>2135839.388174552</v>
      </c>
      <c r="W2678">
        <f t="shared" si="454"/>
        <v>3776431.1570646558</v>
      </c>
      <c r="X2678">
        <f t="shared" si="455"/>
        <v>4493765.8933974532</v>
      </c>
      <c r="Y2678">
        <f t="shared" si="456"/>
        <v>8167157.9092840459</v>
      </c>
      <c r="Z2678">
        <f t="shared" si="457"/>
        <v>8456428.4231497943</v>
      </c>
      <c r="AA2678">
        <f t="shared" si="458"/>
        <v>14584758.587890206</v>
      </c>
      <c r="AB2678">
        <f t="shared" si="459"/>
        <v>1367674.991666205</v>
      </c>
      <c r="AC2678">
        <f t="shared" si="460"/>
        <v>1470231.0046858946</v>
      </c>
      <c r="AD2678">
        <f t="shared" si="461"/>
        <v>0</v>
      </c>
    </row>
    <row r="2679" spans="1:30" x14ac:dyDescent="0.2">
      <c r="A2679" t="s">
        <v>21862</v>
      </c>
      <c r="B2679" t="s">
        <v>21863</v>
      </c>
      <c r="C2679" t="s">
        <v>1583</v>
      </c>
      <c r="D2679">
        <v>11139000</v>
      </c>
      <c r="E2679">
        <v>21968000</v>
      </c>
      <c r="F2679">
        <v>12489000</v>
      </c>
      <c r="G2679" t="s">
        <v>297</v>
      </c>
      <c r="H2679" t="s">
        <v>297</v>
      </c>
      <c r="I2679">
        <v>5946300</v>
      </c>
      <c r="J2679">
        <v>10219000</v>
      </c>
      <c r="K2679">
        <v>18394000</v>
      </c>
      <c r="L2679">
        <f t="shared" si="451"/>
        <v>1</v>
      </c>
      <c r="M2679">
        <f t="shared" si="452"/>
        <v>15198666.666666666</v>
      </c>
      <c r="N2679" s="5">
        <v>1.056358270533249</v>
      </c>
      <c r="O2679" s="5">
        <v>1.5132863250745687</v>
      </c>
      <c r="P2679" s="5">
        <v>0.90976145671638875</v>
      </c>
      <c r="Q2679" s="5">
        <v>0.75645977500493478</v>
      </c>
      <c r="R2679" s="5">
        <v>1.3326941945583</v>
      </c>
      <c r="S2679" s="5">
        <v>0.84711225397248768</v>
      </c>
      <c r="T2679" s="5">
        <v>0.66052839251501472</v>
      </c>
      <c r="U2679" s="5">
        <v>1.2189652433666882</v>
      </c>
      <c r="V2679">
        <f t="shared" si="453"/>
        <v>10544717.933979955</v>
      </c>
      <c r="W2679">
        <f t="shared" si="454"/>
        <v>14516750.489315037</v>
      </c>
      <c r="X2679">
        <f t="shared" si="455"/>
        <v>13727774.360849133</v>
      </c>
      <c r="Y2679" t="str">
        <f t="shared" si="456"/>
        <v>NA</v>
      </c>
      <c r="Z2679" t="str">
        <f t="shared" si="457"/>
        <v>NA</v>
      </c>
      <c r="AA2679">
        <f t="shared" si="458"/>
        <v>7019494.7270744154</v>
      </c>
      <c r="AB2679">
        <f t="shared" si="459"/>
        <v>15470947.374556208</v>
      </c>
      <c r="AC2679">
        <f t="shared" si="460"/>
        <v>15089847.803369017</v>
      </c>
      <c r="AD2679">
        <f t="shared" si="461"/>
        <v>1</v>
      </c>
    </row>
    <row r="2680" spans="1:30" x14ac:dyDescent="0.2">
      <c r="A2680" t="s">
        <v>21862</v>
      </c>
      <c r="B2680" t="s">
        <v>21861</v>
      </c>
      <c r="C2680" t="s">
        <v>1573</v>
      </c>
      <c r="D2680">
        <v>13528000</v>
      </c>
      <c r="E2680">
        <v>15990000</v>
      </c>
      <c r="F2680">
        <v>9381200</v>
      </c>
      <c r="G2680">
        <v>29303000</v>
      </c>
      <c r="H2680">
        <v>2959500</v>
      </c>
      <c r="I2680">
        <v>11566000</v>
      </c>
      <c r="J2680">
        <v>18978000</v>
      </c>
      <c r="K2680">
        <v>19950000</v>
      </c>
      <c r="L2680">
        <f t="shared" si="451"/>
        <v>0</v>
      </c>
      <c r="M2680">
        <f t="shared" si="452"/>
        <v>17050550</v>
      </c>
      <c r="N2680" s="5">
        <v>1.056358270533249</v>
      </c>
      <c r="O2680" s="5">
        <v>1.5132863250745687</v>
      </c>
      <c r="P2680" s="5">
        <v>0.90976145671638875</v>
      </c>
      <c r="Q2680" s="5">
        <v>0.75645977500493478</v>
      </c>
      <c r="R2680" s="5">
        <v>1.3326941945583</v>
      </c>
      <c r="S2680" s="5">
        <v>0.84711225397248768</v>
      </c>
      <c r="T2680" s="5">
        <v>0.66052839251501472</v>
      </c>
      <c r="U2680" s="5">
        <v>1.2189652433666882</v>
      </c>
      <c r="V2680">
        <f t="shared" si="453"/>
        <v>12806261.26320862</v>
      </c>
      <c r="W2680">
        <f t="shared" si="454"/>
        <v>10566407.516576268</v>
      </c>
      <c r="X2680">
        <f t="shared" si="455"/>
        <v>10311714.05508831</v>
      </c>
      <c r="Y2680">
        <f t="shared" si="456"/>
        <v>38737023.392696381</v>
      </c>
      <c r="Z2680">
        <f t="shared" si="457"/>
        <v>2220689.4965734272</v>
      </c>
      <c r="AA2680">
        <f t="shared" si="458"/>
        <v>13653444.328968044</v>
      </c>
      <c r="AB2680">
        <f t="shared" si="459"/>
        <v>28731543.132823929</v>
      </c>
      <c r="AC2680">
        <f t="shared" si="460"/>
        <v>16366340.310819393</v>
      </c>
      <c r="AD2680">
        <f t="shared" si="461"/>
        <v>0</v>
      </c>
    </row>
    <row r="2681" spans="1:30" x14ac:dyDescent="0.2">
      <c r="A2681" t="s">
        <v>21856</v>
      </c>
      <c r="B2681" t="s">
        <v>21860</v>
      </c>
      <c r="C2681" t="s">
        <v>1568</v>
      </c>
      <c r="D2681" t="s">
        <v>297</v>
      </c>
      <c r="E2681" t="s">
        <v>297</v>
      </c>
      <c r="F2681" t="s">
        <v>297</v>
      </c>
      <c r="G2681">
        <v>15982000</v>
      </c>
      <c r="H2681">
        <v>15113000</v>
      </c>
      <c r="I2681" t="s">
        <v>297</v>
      </c>
      <c r="J2681">
        <v>8152500</v>
      </c>
      <c r="K2681">
        <v>11036000</v>
      </c>
      <c r="L2681">
        <f t="shared" si="451"/>
        <v>3</v>
      </c>
      <c r="M2681">
        <f t="shared" si="452"/>
        <v>15982000</v>
      </c>
      <c r="N2681" s="5">
        <v>0.81396160812376561</v>
      </c>
      <c r="O2681" s="5">
        <v>2.0197728791920149</v>
      </c>
      <c r="P2681" s="5">
        <v>0.40253398347299013</v>
      </c>
      <c r="Q2681" s="5" t="s">
        <v>297</v>
      </c>
      <c r="R2681" s="5">
        <v>1.2843446606105984</v>
      </c>
      <c r="S2681" s="5">
        <v>1.1275319634271952</v>
      </c>
      <c r="T2681" s="5">
        <v>0.65938064157669896</v>
      </c>
      <c r="U2681" s="5">
        <v>1.5825023075036666</v>
      </c>
      <c r="V2681" t="str">
        <f t="shared" si="453"/>
        <v>NA</v>
      </c>
      <c r="W2681" t="str">
        <f t="shared" si="454"/>
        <v>NA</v>
      </c>
      <c r="X2681" t="str">
        <f t="shared" si="455"/>
        <v>NA</v>
      </c>
      <c r="Y2681" t="str">
        <f t="shared" si="456"/>
        <v>NA</v>
      </c>
      <c r="Z2681">
        <f t="shared" si="457"/>
        <v>11767090.613212058</v>
      </c>
      <c r="AA2681" t="str">
        <f t="shared" si="458"/>
        <v>NA</v>
      </c>
      <c r="AB2681">
        <f t="shared" si="459"/>
        <v>12363875.258008623</v>
      </c>
      <c r="AC2681">
        <f t="shared" si="460"/>
        <v>6973765.5026922794</v>
      </c>
      <c r="AD2681">
        <f t="shared" si="461"/>
        <v>4</v>
      </c>
    </row>
    <row r="2682" spans="1:30" x14ac:dyDescent="0.2">
      <c r="A2682" t="s">
        <v>21856</v>
      </c>
      <c r="B2682" t="s">
        <v>21855</v>
      </c>
      <c r="C2682" t="s">
        <v>1562</v>
      </c>
      <c r="D2682">
        <v>13111000</v>
      </c>
      <c r="E2682">
        <v>43574000</v>
      </c>
      <c r="F2682">
        <v>6729400</v>
      </c>
      <c r="G2682">
        <v>40309000</v>
      </c>
      <c r="H2682">
        <v>6510800</v>
      </c>
      <c r="I2682">
        <v>13248000</v>
      </c>
      <c r="J2682">
        <v>40379000</v>
      </c>
      <c r="K2682">
        <v>49480000</v>
      </c>
      <c r="L2682">
        <f t="shared" si="451"/>
        <v>0</v>
      </c>
      <c r="M2682">
        <f t="shared" si="452"/>
        <v>25930850</v>
      </c>
      <c r="N2682" s="5">
        <v>0.81396160812376561</v>
      </c>
      <c r="O2682" s="5">
        <v>2.0197728791920149</v>
      </c>
      <c r="P2682" s="5">
        <v>0.40253398347299013</v>
      </c>
      <c r="Q2682" s="5" t="s">
        <v>297</v>
      </c>
      <c r="R2682" s="5">
        <v>1.2843446606105984</v>
      </c>
      <c r="S2682" s="5">
        <v>1.1275319634271952</v>
      </c>
      <c r="T2682" s="5">
        <v>0.65938064157669896</v>
      </c>
      <c r="U2682" s="5">
        <v>1.5825023075036666</v>
      </c>
      <c r="V2682">
        <f t="shared" si="453"/>
        <v>16107639.31510444</v>
      </c>
      <c r="W2682">
        <f t="shared" si="454"/>
        <v>21573712.791623995</v>
      </c>
      <c r="X2682">
        <f t="shared" si="455"/>
        <v>16717594.728126949</v>
      </c>
      <c r="Y2682" t="str">
        <f t="shared" si="456"/>
        <v>NA</v>
      </c>
      <c r="Z2682">
        <f t="shared" si="457"/>
        <v>5069355.7575928718</v>
      </c>
      <c r="AA2682">
        <f t="shared" si="458"/>
        <v>11749556.047823228</v>
      </c>
      <c r="AB2682">
        <f t="shared" si="459"/>
        <v>61237769.891828299</v>
      </c>
      <c r="AC2682">
        <f t="shared" si="460"/>
        <v>31266937.030918267</v>
      </c>
      <c r="AD2682">
        <f t="shared" si="461"/>
        <v>1</v>
      </c>
    </row>
    <row r="2683" spans="1:30" x14ac:dyDescent="0.2">
      <c r="A2683" t="s">
        <v>21856</v>
      </c>
      <c r="B2683" t="s">
        <v>21859</v>
      </c>
      <c r="C2683" t="s">
        <v>1556</v>
      </c>
      <c r="D2683">
        <v>36437000</v>
      </c>
      <c r="E2683">
        <v>38070000</v>
      </c>
      <c r="F2683">
        <v>22935000</v>
      </c>
      <c r="G2683">
        <v>47152000</v>
      </c>
      <c r="H2683">
        <v>36184000</v>
      </c>
      <c r="I2683">
        <v>42326000</v>
      </c>
      <c r="J2683">
        <v>48294000</v>
      </c>
      <c r="K2683">
        <v>34382000</v>
      </c>
      <c r="L2683">
        <f t="shared" si="451"/>
        <v>0</v>
      </c>
      <c r="M2683">
        <f t="shared" si="452"/>
        <v>36148500</v>
      </c>
      <c r="N2683" s="5">
        <v>0.81396160812376561</v>
      </c>
      <c r="O2683" s="5">
        <v>2.0197728791920149</v>
      </c>
      <c r="P2683" s="5">
        <v>0.40253398347299013</v>
      </c>
      <c r="Q2683" s="5" t="s">
        <v>297</v>
      </c>
      <c r="R2683" s="5">
        <v>1.2843446606105984</v>
      </c>
      <c r="S2683" s="5">
        <v>1.1275319634271952</v>
      </c>
      <c r="T2683" s="5">
        <v>0.65938064157669896</v>
      </c>
      <c r="U2683" s="5">
        <v>1.5825023075036666</v>
      </c>
      <c r="V2683">
        <f t="shared" si="453"/>
        <v>44765010.580768853</v>
      </c>
      <c r="W2683">
        <f t="shared" si="454"/>
        <v>18848653.921538658</v>
      </c>
      <c r="X2683">
        <f t="shared" si="455"/>
        <v>56976555.872676842</v>
      </c>
      <c r="Y2683" t="str">
        <f t="shared" si="456"/>
        <v>NA</v>
      </c>
      <c r="Z2683">
        <f t="shared" si="457"/>
        <v>28173122.923871182</v>
      </c>
      <c r="AA2683">
        <f t="shared" si="458"/>
        <v>37538625.398563251</v>
      </c>
      <c r="AB2683">
        <f t="shared" si="459"/>
        <v>73241458.658113271</v>
      </c>
      <c r="AC2683">
        <f t="shared" si="460"/>
        <v>21726350.626455776</v>
      </c>
      <c r="AD2683">
        <f t="shared" si="461"/>
        <v>1</v>
      </c>
    </row>
    <row r="2684" spans="1:30" x14ac:dyDescent="0.2">
      <c r="A2684" t="s">
        <v>21856</v>
      </c>
      <c r="B2684" t="s">
        <v>21857</v>
      </c>
      <c r="C2684" t="s">
        <v>1550</v>
      </c>
      <c r="D2684">
        <v>121920000</v>
      </c>
      <c r="E2684">
        <v>192450000</v>
      </c>
      <c r="F2684">
        <v>77193000</v>
      </c>
      <c r="G2684">
        <v>145820000</v>
      </c>
      <c r="H2684">
        <v>57317000</v>
      </c>
      <c r="I2684">
        <v>93188000</v>
      </c>
      <c r="J2684" t="s">
        <v>1529</v>
      </c>
      <c r="K2684">
        <v>138300000</v>
      </c>
      <c r="L2684">
        <f t="shared" si="451"/>
        <v>0</v>
      </c>
      <c r="M2684">
        <f t="shared" si="452"/>
        <v>134345750</v>
      </c>
      <c r="N2684" s="5">
        <v>0.81396160812376561</v>
      </c>
      <c r="O2684" s="5">
        <v>2.0197728791920149</v>
      </c>
      <c r="P2684" s="5">
        <v>0.40253398347299013</v>
      </c>
      <c r="Q2684" s="5" t="s">
        <v>297</v>
      </c>
      <c r="R2684" s="5">
        <v>1.2843446606105984</v>
      </c>
      <c r="S2684" s="5">
        <v>1.1275319634271952</v>
      </c>
      <c r="T2684" s="5">
        <v>0.65938064157669896</v>
      </c>
      <c r="U2684" s="5">
        <v>1.5825023075036666</v>
      </c>
      <c r="V2684">
        <f t="shared" si="453"/>
        <v>149785934.35264537</v>
      </c>
      <c r="W2684">
        <f t="shared" si="454"/>
        <v>95282990.470189527</v>
      </c>
      <c r="X2684">
        <f t="shared" si="455"/>
        <v>191767659.79854125</v>
      </c>
      <c r="Y2684" t="str">
        <f t="shared" si="456"/>
        <v>NA</v>
      </c>
      <c r="Z2684">
        <f t="shared" si="457"/>
        <v>44627428.88092871</v>
      </c>
      <c r="AA2684">
        <f t="shared" si="458"/>
        <v>82647767.888326615</v>
      </c>
      <c r="AB2684" t="str">
        <f t="shared" si="459"/>
        <v>NA</v>
      </c>
      <c r="AC2684">
        <f t="shared" si="460"/>
        <v>87393237.497493863</v>
      </c>
      <c r="AD2684">
        <f t="shared" si="461"/>
        <v>1</v>
      </c>
    </row>
    <row r="2685" spans="1:30" x14ac:dyDescent="0.2">
      <c r="A2685" t="s">
        <v>21856</v>
      </c>
      <c r="B2685" t="s">
        <v>21858</v>
      </c>
      <c r="C2685" t="s">
        <v>1541</v>
      </c>
      <c r="D2685">
        <v>125080000</v>
      </c>
      <c r="E2685">
        <v>192820000</v>
      </c>
      <c r="F2685">
        <v>102070000</v>
      </c>
      <c r="G2685">
        <v>146910000</v>
      </c>
      <c r="H2685">
        <v>153110000</v>
      </c>
      <c r="I2685">
        <v>134780000</v>
      </c>
      <c r="J2685">
        <v>113260000</v>
      </c>
      <c r="K2685">
        <v>136610000</v>
      </c>
      <c r="L2685">
        <f t="shared" si="451"/>
        <v>0</v>
      </c>
      <c r="M2685">
        <f t="shared" si="452"/>
        <v>141720000</v>
      </c>
      <c r="N2685" s="5">
        <v>0.81396160812376561</v>
      </c>
      <c r="O2685" s="5">
        <v>2.0197728791920149</v>
      </c>
      <c r="P2685" s="5">
        <v>0.40253398347299013</v>
      </c>
      <c r="Q2685" s="5" t="s">
        <v>297</v>
      </c>
      <c r="R2685" s="5">
        <v>1.2843446606105984</v>
      </c>
      <c r="S2685" s="5">
        <v>1.1275319634271952</v>
      </c>
      <c r="T2685" s="5">
        <v>0.65938064157669896</v>
      </c>
      <c r="U2685" s="5">
        <v>1.5825023075036666</v>
      </c>
      <c r="V2685">
        <f t="shared" si="453"/>
        <v>153668181.33881956</v>
      </c>
      <c r="W2685">
        <f t="shared" si="454"/>
        <v>95466179.384057894</v>
      </c>
      <c r="X2685">
        <f t="shared" si="455"/>
        <v>253568653.0596959</v>
      </c>
      <c r="Y2685" t="str">
        <f t="shared" si="456"/>
        <v>NA</v>
      </c>
      <c r="Z2685">
        <f t="shared" si="457"/>
        <v>119212548.38806976</v>
      </c>
      <c r="AA2685">
        <f t="shared" si="458"/>
        <v>119535413.95875715</v>
      </c>
      <c r="AB2685">
        <f t="shared" si="459"/>
        <v>171767250.74787569</v>
      </c>
      <c r="AC2685">
        <f t="shared" si="460"/>
        <v>86325308.564950377</v>
      </c>
      <c r="AD2685">
        <f t="shared" si="461"/>
        <v>1</v>
      </c>
    </row>
    <row r="2686" spans="1:30" x14ac:dyDescent="0.2">
      <c r="A2686" t="s">
        <v>21856</v>
      </c>
      <c r="B2686" t="s">
        <v>21857</v>
      </c>
      <c r="C2686" t="s">
        <v>1532</v>
      </c>
      <c r="D2686" t="s">
        <v>297</v>
      </c>
      <c r="E2686" t="s">
        <v>297</v>
      </c>
      <c r="F2686" t="s">
        <v>297</v>
      </c>
      <c r="G2686">
        <v>4167000</v>
      </c>
      <c r="H2686" t="s">
        <v>297</v>
      </c>
      <c r="I2686" t="s">
        <v>297</v>
      </c>
      <c r="J2686" t="s">
        <v>297</v>
      </c>
      <c r="K2686" t="s">
        <v>297</v>
      </c>
      <c r="L2686">
        <f t="shared" si="451"/>
        <v>3</v>
      </c>
      <c r="M2686">
        <f t="shared" si="452"/>
        <v>4167000</v>
      </c>
      <c r="N2686" s="5">
        <v>0.81396160812376561</v>
      </c>
      <c r="O2686" s="5">
        <v>2.0197728791920149</v>
      </c>
      <c r="P2686" s="5">
        <v>0.40253398347299013</v>
      </c>
      <c r="Q2686" s="5" t="s">
        <v>297</v>
      </c>
      <c r="R2686" s="5">
        <v>1.2843446606105984</v>
      </c>
      <c r="S2686" s="5">
        <v>1.1275319634271952</v>
      </c>
      <c r="T2686" s="5">
        <v>0.65938064157669896</v>
      </c>
      <c r="U2686" s="5">
        <v>1.5825023075036666</v>
      </c>
      <c r="V2686" t="str">
        <f t="shared" si="453"/>
        <v>NA</v>
      </c>
      <c r="W2686" t="str">
        <f t="shared" si="454"/>
        <v>NA</v>
      </c>
      <c r="X2686" t="str">
        <f t="shared" si="455"/>
        <v>NA</v>
      </c>
      <c r="Y2686" t="str">
        <f t="shared" si="456"/>
        <v>NA</v>
      </c>
      <c r="Z2686" t="str">
        <f t="shared" si="457"/>
        <v>NA</v>
      </c>
      <c r="AA2686" t="str">
        <f t="shared" si="458"/>
        <v>NA</v>
      </c>
      <c r="AB2686" t="str">
        <f t="shared" si="459"/>
        <v>NA</v>
      </c>
      <c r="AC2686" t="str">
        <f t="shared" si="460"/>
        <v>NA</v>
      </c>
      <c r="AD2686">
        <f t="shared" si="461"/>
        <v>4</v>
      </c>
    </row>
    <row r="2687" spans="1:30" x14ac:dyDescent="0.2">
      <c r="A2687" t="s">
        <v>21856</v>
      </c>
      <c r="B2687" t="s">
        <v>21855</v>
      </c>
      <c r="C2687" t="s">
        <v>1518</v>
      </c>
      <c r="D2687" t="s">
        <v>297</v>
      </c>
      <c r="E2687">
        <v>21107000</v>
      </c>
      <c r="F2687" t="s">
        <v>297</v>
      </c>
      <c r="G2687">
        <v>18970000</v>
      </c>
      <c r="H2687">
        <v>6510800</v>
      </c>
      <c r="I2687" t="s">
        <v>297</v>
      </c>
      <c r="J2687">
        <v>18088000</v>
      </c>
      <c r="K2687">
        <v>31780000</v>
      </c>
      <c r="L2687">
        <f t="shared" si="451"/>
        <v>2</v>
      </c>
      <c r="M2687">
        <f t="shared" si="452"/>
        <v>20038500</v>
      </c>
      <c r="N2687" s="5">
        <v>0.81396160812376561</v>
      </c>
      <c r="O2687" s="5">
        <v>2.0197728791920149</v>
      </c>
      <c r="P2687" s="5">
        <v>0.40253398347299013</v>
      </c>
      <c r="Q2687" s="5" t="s">
        <v>297</v>
      </c>
      <c r="R2687" s="5">
        <v>1.2843446606105984</v>
      </c>
      <c r="S2687" s="5">
        <v>1.1275319634271952</v>
      </c>
      <c r="T2687" s="5">
        <v>0.65938064157669896</v>
      </c>
      <c r="U2687" s="5">
        <v>1.5825023075036666</v>
      </c>
      <c r="V2687" t="str">
        <f t="shared" si="453"/>
        <v>NA</v>
      </c>
      <c r="W2687">
        <f t="shared" si="454"/>
        <v>10450184.878432268</v>
      </c>
      <c r="X2687" t="str">
        <f t="shared" si="455"/>
        <v>NA</v>
      </c>
      <c r="Y2687" t="str">
        <f t="shared" si="456"/>
        <v>NA</v>
      </c>
      <c r="Z2687">
        <f t="shared" si="457"/>
        <v>5069355.7575928718</v>
      </c>
      <c r="AA2687" t="str">
        <f t="shared" si="458"/>
        <v>NA</v>
      </c>
      <c r="AB2687">
        <f t="shared" si="459"/>
        <v>27431803.209673103</v>
      </c>
      <c r="AC2687">
        <f t="shared" si="460"/>
        <v>20082119.216705386</v>
      </c>
      <c r="AD2687">
        <f t="shared" si="461"/>
        <v>3</v>
      </c>
    </row>
    <row r="2688" spans="1:30" x14ac:dyDescent="0.2">
      <c r="A2688" t="s">
        <v>21852</v>
      </c>
      <c r="B2688" t="s">
        <v>21854</v>
      </c>
      <c r="C2688" t="s">
        <v>1510</v>
      </c>
      <c r="D2688" t="s">
        <v>297</v>
      </c>
      <c r="E2688" t="s">
        <v>297</v>
      </c>
      <c r="F2688" t="s">
        <v>297</v>
      </c>
      <c r="G2688">
        <v>8470400</v>
      </c>
      <c r="H2688" t="s">
        <v>297</v>
      </c>
      <c r="I2688" t="s">
        <v>297</v>
      </c>
      <c r="J2688" t="s">
        <v>297</v>
      </c>
      <c r="K2688" t="s">
        <v>297</v>
      </c>
      <c r="L2688">
        <f t="shared" si="451"/>
        <v>3</v>
      </c>
      <c r="M2688">
        <f t="shared" si="452"/>
        <v>8470400</v>
      </c>
      <c r="N2688" s="5" t="s">
        <v>297</v>
      </c>
      <c r="O2688" s="5" t="s">
        <v>297</v>
      </c>
      <c r="P2688" s="5" t="s">
        <v>297</v>
      </c>
      <c r="Q2688" s="5" t="s">
        <v>297</v>
      </c>
      <c r="R2688" s="5" t="s">
        <v>297</v>
      </c>
      <c r="S2688" s="5" t="s">
        <v>297</v>
      </c>
      <c r="T2688" s="5" t="s">
        <v>297</v>
      </c>
      <c r="U2688" s="5" t="s">
        <v>297</v>
      </c>
      <c r="V2688" t="str">
        <f t="shared" si="453"/>
        <v>NA</v>
      </c>
      <c r="W2688" t="str">
        <f t="shared" si="454"/>
        <v>NA</v>
      </c>
      <c r="X2688" t="str">
        <f t="shared" si="455"/>
        <v>NA</v>
      </c>
      <c r="Y2688" t="str">
        <f t="shared" si="456"/>
        <v>NA</v>
      </c>
      <c r="Z2688" t="str">
        <f t="shared" si="457"/>
        <v>NA</v>
      </c>
      <c r="AA2688" t="str">
        <f t="shared" si="458"/>
        <v>NA</v>
      </c>
      <c r="AB2688" t="str">
        <f t="shared" si="459"/>
        <v>NA</v>
      </c>
      <c r="AC2688" t="str">
        <f t="shared" si="460"/>
        <v>NA</v>
      </c>
      <c r="AD2688">
        <f t="shared" si="461"/>
        <v>4</v>
      </c>
    </row>
    <row r="2689" spans="1:30" x14ac:dyDescent="0.2">
      <c r="A2689" t="s">
        <v>21852</v>
      </c>
      <c r="B2689" t="s">
        <v>21853</v>
      </c>
      <c r="C2689" t="s">
        <v>1505</v>
      </c>
      <c r="D2689">
        <v>12363000</v>
      </c>
      <c r="E2689">
        <v>16133000</v>
      </c>
      <c r="F2689" t="s">
        <v>297</v>
      </c>
      <c r="G2689">
        <v>27569000</v>
      </c>
      <c r="H2689" t="s">
        <v>297</v>
      </c>
      <c r="I2689">
        <v>7496600</v>
      </c>
      <c r="J2689">
        <v>20218000</v>
      </c>
      <c r="K2689">
        <v>18072000</v>
      </c>
      <c r="L2689">
        <f t="shared" si="451"/>
        <v>1</v>
      </c>
      <c r="M2689">
        <f t="shared" si="452"/>
        <v>18688333.333333332</v>
      </c>
      <c r="N2689" s="5" t="s">
        <v>297</v>
      </c>
      <c r="O2689" s="5" t="s">
        <v>297</v>
      </c>
      <c r="P2689" s="5" t="s">
        <v>297</v>
      </c>
      <c r="Q2689" s="5" t="s">
        <v>297</v>
      </c>
      <c r="R2689" s="5" t="s">
        <v>297</v>
      </c>
      <c r="S2689" s="5" t="s">
        <v>297</v>
      </c>
      <c r="T2689" s="5" t="s">
        <v>297</v>
      </c>
      <c r="U2689" s="5" t="s">
        <v>297</v>
      </c>
      <c r="V2689" t="str">
        <f t="shared" si="453"/>
        <v>NA</v>
      </c>
      <c r="W2689" t="str">
        <f t="shared" si="454"/>
        <v>NA</v>
      </c>
      <c r="X2689" t="str">
        <f t="shared" si="455"/>
        <v>NA</v>
      </c>
      <c r="Y2689" t="str">
        <f t="shared" si="456"/>
        <v>NA</v>
      </c>
      <c r="Z2689" t="str">
        <f t="shared" si="457"/>
        <v>NA</v>
      </c>
      <c r="AA2689" t="str">
        <f t="shared" si="458"/>
        <v>NA</v>
      </c>
      <c r="AB2689" t="str">
        <f t="shared" si="459"/>
        <v>NA</v>
      </c>
      <c r="AC2689" t="str">
        <f t="shared" si="460"/>
        <v>NA</v>
      </c>
      <c r="AD2689">
        <f t="shared" si="461"/>
        <v>4</v>
      </c>
    </row>
    <row r="2690" spans="1:30" x14ac:dyDescent="0.2">
      <c r="A2690" t="s">
        <v>21852</v>
      </c>
      <c r="B2690" t="s">
        <v>21851</v>
      </c>
      <c r="C2690" t="s">
        <v>1495</v>
      </c>
      <c r="D2690">
        <v>19289000</v>
      </c>
      <c r="E2690">
        <v>28358000</v>
      </c>
      <c r="F2690">
        <v>5169200</v>
      </c>
      <c r="G2690">
        <v>28448000</v>
      </c>
      <c r="H2690">
        <v>4192600</v>
      </c>
      <c r="I2690">
        <v>20474000</v>
      </c>
      <c r="J2690">
        <v>31656000</v>
      </c>
      <c r="K2690">
        <v>31002000</v>
      </c>
      <c r="L2690">
        <f t="shared" si="451"/>
        <v>0</v>
      </c>
      <c r="M2690">
        <f t="shared" si="452"/>
        <v>20316050</v>
      </c>
      <c r="N2690" s="5" t="s">
        <v>297</v>
      </c>
      <c r="O2690" s="5" t="s">
        <v>297</v>
      </c>
      <c r="P2690" s="5" t="s">
        <v>297</v>
      </c>
      <c r="Q2690" s="5" t="s">
        <v>297</v>
      </c>
      <c r="R2690" s="5" t="s">
        <v>297</v>
      </c>
      <c r="S2690" s="5" t="s">
        <v>297</v>
      </c>
      <c r="T2690" s="5" t="s">
        <v>297</v>
      </c>
      <c r="U2690" s="5" t="s">
        <v>297</v>
      </c>
      <c r="V2690" t="str">
        <f t="shared" si="453"/>
        <v>NA</v>
      </c>
      <c r="W2690" t="str">
        <f t="shared" si="454"/>
        <v>NA</v>
      </c>
      <c r="X2690" t="str">
        <f t="shared" si="455"/>
        <v>NA</v>
      </c>
      <c r="Y2690" t="str">
        <f t="shared" si="456"/>
        <v>NA</v>
      </c>
      <c r="Z2690" t="str">
        <f t="shared" si="457"/>
        <v>NA</v>
      </c>
      <c r="AA2690" t="str">
        <f t="shared" si="458"/>
        <v>NA</v>
      </c>
      <c r="AB2690" t="str">
        <f t="shared" si="459"/>
        <v>NA</v>
      </c>
      <c r="AC2690" t="str">
        <f t="shared" si="460"/>
        <v>NA</v>
      </c>
      <c r="AD2690">
        <f t="shared" si="461"/>
        <v>4</v>
      </c>
    </row>
    <row r="2691" spans="1:30" x14ac:dyDescent="0.2">
      <c r="A2691" t="s">
        <v>21850</v>
      </c>
      <c r="B2691" t="s">
        <v>21849</v>
      </c>
      <c r="C2691" t="s">
        <v>1486</v>
      </c>
      <c r="D2691">
        <v>36626000</v>
      </c>
      <c r="E2691">
        <v>1910800</v>
      </c>
      <c r="F2691" t="s">
        <v>297</v>
      </c>
      <c r="G2691">
        <v>46225000</v>
      </c>
      <c r="H2691">
        <v>47029000</v>
      </c>
      <c r="I2691">
        <v>43876000</v>
      </c>
      <c r="J2691">
        <v>2599400</v>
      </c>
      <c r="K2691">
        <v>20522000</v>
      </c>
      <c r="L2691">
        <f t="shared" ref="L2691:L2754" si="462">COUNTIF(D2691:G2691,"NA")</f>
        <v>1</v>
      </c>
      <c r="M2691">
        <f t="shared" ref="M2691:M2754" si="463">AVERAGE(D2691:G2691)</f>
        <v>28253933.333333332</v>
      </c>
      <c r="N2691" s="5" t="s">
        <v>297</v>
      </c>
      <c r="O2691" s="5" t="s">
        <v>297</v>
      </c>
      <c r="P2691" s="5" t="s">
        <v>297</v>
      </c>
      <c r="Q2691" s="5" t="s">
        <v>297</v>
      </c>
      <c r="R2691" s="5" t="s">
        <v>297</v>
      </c>
      <c r="S2691" s="5" t="s">
        <v>297</v>
      </c>
      <c r="T2691" s="5" t="s">
        <v>297</v>
      </c>
      <c r="U2691" s="5" t="s">
        <v>297</v>
      </c>
      <c r="V2691" t="str">
        <f t="shared" ref="V2691:V2754" si="464">IFERROR(D2691/N2691,"NA")</f>
        <v>NA</v>
      </c>
      <c r="W2691" t="str">
        <f t="shared" ref="W2691:W2754" si="465">IFERROR(E2691/O2691,"NA")</f>
        <v>NA</v>
      </c>
      <c r="X2691" t="str">
        <f t="shared" ref="X2691:X2754" si="466">IFERROR(F2691/P2691,"NA")</f>
        <v>NA</v>
      </c>
      <c r="Y2691" t="str">
        <f t="shared" ref="Y2691:Y2754" si="467">IFERROR(G2691/Q2691,"NA")</f>
        <v>NA</v>
      </c>
      <c r="Z2691" t="str">
        <f t="shared" ref="Z2691:Z2754" si="468">IFERROR(H2691/R2691,"NA")</f>
        <v>NA</v>
      </c>
      <c r="AA2691" t="str">
        <f t="shared" ref="AA2691:AA2754" si="469">IFERROR(I2691/S2691,"NA")</f>
        <v>NA</v>
      </c>
      <c r="AB2691" t="str">
        <f t="shared" ref="AB2691:AB2754" si="470">IFERROR(J2691/T2691,"NA")</f>
        <v>NA</v>
      </c>
      <c r="AC2691" t="str">
        <f t="shared" ref="AC2691:AC2754" si="471">IFERROR(K2691/U2691,"NA")</f>
        <v>NA</v>
      </c>
      <c r="AD2691">
        <f t="shared" ref="AD2691:AD2754" si="472">COUNTIF(V2691:Y2691,"NA")</f>
        <v>4</v>
      </c>
    </row>
    <row r="2692" spans="1:30" x14ac:dyDescent="0.2">
      <c r="A2692" t="s">
        <v>21848</v>
      </c>
      <c r="B2692" t="s">
        <v>21847</v>
      </c>
      <c r="C2692" t="s">
        <v>1473</v>
      </c>
      <c r="D2692">
        <v>6603200</v>
      </c>
      <c r="E2692">
        <v>4347100</v>
      </c>
      <c r="F2692">
        <v>4781800</v>
      </c>
      <c r="G2692">
        <v>18583000</v>
      </c>
      <c r="H2692">
        <v>7271200</v>
      </c>
      <c r="I2692">
        <v>9362800</v>
      </c>
      <c r="J2692">
        <v>7121000</v>
      </c>
      <c r="K2692">
        <v>3325000</v>
      </c>
      <c r="L2692">
        <f t="shared" si="462"/>
        <v>0</v>
      </c>
      <c r="M2692">
        <f t="shared" si="463"/>
        <v>8578775</v>
      </c>
      <c r="N2692" s="5" t="s">
        <v>297</v>
      </c>
      <c r="O2692" s="5" t="s">
        <v>297</v>
      </c>
      <c r="P2692" s="5" t="s">
        <v>297</v>
      </c>
      <c r="Q2692" s="5" t="s">
        <v>297</v>
      </c>
      <c r="R2692" s="5" t="s">
        <v>297</v>
      </c>
      <c r="S2692" s="5" t="s">
        <v>297</v>
      </c>
      <c r="T2692" s="5" t="s">
        <v>297</v>
      </c>
      <c r="U2692" s="5" t="s">
        <v>297</v>
      </c>
      <c r="V2692" t="str">
        <f t="shared" si="464"/>
        <v>NA</v>
      </c>
      <c r="W2692" t="str">
        <f t="shared" si="465"/>
        <v>NA</v>
      </c>
      <c r="X2692" t="str">
        <f t="shared" si="466"/>
        <v>NA</v>
      </c>
      <c r="Y2692" t="str">
        <f t="shared" si="467"/>
        <v>NA</v>
      </c>
      <c r="Z2692" t="str">
        <f t="shared" si="468"/>
        <v>NA</v>
      </c>
      <c r="AA2692" t="str">
        <f t="shared" si="469"/>
        <v>NA</v>
      </c>
      <c r="AB2692" t="str">
        <f t="shared" si="470"/>
        <v>NA</v>
      </c>
      <c r="AC2692" t="str">
        <f t="shared" si="471"/>
        <v>NA</v>
      </c>
      <c r="AD2692">
        <f t="shared" si="472"/>
        <v>4</v>
      </c>
    </row>
    <row r="2693" spans="1:30" x14ac:dyDescent="0.2">
      <c r="A2693" t="s">
        <v>21842</v>
      </c>
      <c r="B2693" t="s">
        <v>21846</v>
      </c>
      <c r="C2693" t="s">
        <v>1467</v>
      </c>
      <c r="D2693">
        <v>3989300</v>
      </c>
      <c r="E2693">
        <v>9115300</v>
      </c>
      <c r="F2693" t="s">
        <v>297</v>
      </c>
      <c r="G2693">
        <v>9865000</v>
      </c>
      <c r="H2693" t="s">
        <v>297</v>
      </c>
      <c r="I2693" t="s">
        <v>297</v>
      </c>
      <c r="J2693">
        <v>9994400</v>
      </c>
      <c r="K2693">
        <v>6800700</v>
      </c>
      <c r="L2693">
        <f t="shared" si="462"/>
        <v>1</v>
      </c>
      <c r="M2693">
        <f t="shared" si="463"/>
        <v>7656533.333333333</v>
      </c>
      <c r="N2693" s="5">
        <v>1.2052491698471468</v>
      </c>
      <c r="O2693" s="5">
        <v>1.2126397472107211</v>
      </c>
      <c r="P2693" s="5">
        <v>1.0590520145185145</v>
      </c>
      <c r="Q2693" s="5">
        <v>0.81287068686592745</v>
      </c>
      <c r="R2693" s="5">
        <v>0.93629631810779201</v>
      </c>
      <c r="S2693" s="5">
        <v>0.52006273294147609</v>
      </c>
      <c r="T2693" s="5">
        <v>2.1210467057899183</v>
      </c>
      <c r="U2693" s="5">
        <v>0.76954376747803632</v>
      </c>
      <c r="V2693">
        <f t="shared" si="464"/>
        <v>3309937.9778091321</v>
      </c>
      <c r="W2693">
        <f t="shared" si="465"/>
        <v>7516906.8315357054</v>
      </c>
      <c r="X2693" t="str">
        <f t="shared" si="466"/>
        <v>NA</v>
      </c>
      <c r="Y2693">
        <f t="shared" si="467"/>
        <v>12136001.653639534</v>
      </c>
      <c r="Z2693" t="str">
        <f t="shared" si="468"/>
        <v>NA</v>
      </c>
      <c r="AA2693" t="str">
        <f t="shared" si="469"/>
        <v>NA</v>
      </c>
      <c r="AB2693">
        <f t="shared" si="470"/>
        <v>4712013.1644050218</v>
      </c>
      <c r="AC2693">
        <f t="shared" si="471"/>
        <v>8837314.117022071</v>
      </c>
      <c r="AD2693">
        <f t="shared" si="472"/>
        <v>1</v>
      </c>
    </row>
    <row r="2694" spans="1:30" x14ac:dyDescent="0.2">
      <c r="A2694" t="s">
        <v>21842</v>
      </c>
      <c r="B2694" t="s">
        <v>21846</v>
      </c>
      <c r="C2694" t="s">
        <v>1465</v>
      </c>
      <c r="D2694">
        <v>3989300</v>
      </c>
      <c r="E2694">
        <v>9115300</v>
      </c>
      <c r="F2694" t="s">
        <v>297</v>
      </c>
      <c r="G2694">
        <v>9865000</v>
      </c>
      <c r="H2694" t="s">
        <v>297</v>
      </c>
      <c r="I2694" t="s">
        <v>297</v>
      </c>
      <c r="J2694">
        <v>9994400</v>
      </c>
      <c r="K2694">
        <v>6800700</v>
      </c>
      <c r="L2694">
        <f t="shared" si="462"/>
        <v>1</v>
      </c>
      <c r="M2694">
        <f t="shared" si="463"/>
        <v>7656533.333333333</v>
      </c>
      <c r="N2694" s="5">
        <v>1.2052491698471468</v>
      </c>
      <c r="O2694" s="5">
        <v>1.2126397472107211</v>
      </c>
      <c r="P2694" s="5">
        <v>1.0590520145185145</v>
      </c>
      <c r="Q2694" s="5">
        <v>0.81287068686592745</v>
      </c>
      <c r="R2694" s="5">
        <v>0.93629631810779201</v>
      </c>
      <c r="S2694" s="5">
        <v>0.52006273294147609</v>
      </c>
      <c r="T2694" s="5">
        <v>2.1210467057899183</v>
      </c>
      <c r="U2694" s="5">
        <v>0.76954376747803632</v>
      </c>
      <c r="V2694">
        <f t="shared" si="464"/>
        <v>3309937.9778091321</v>
      </c>
      <c r="W2694">
        <f t="shared" si="465"/>
        <v>7516906.8315357054</v>
      </c>
      <c r="X2694" t="str">
        <f t="shared" si="466"/>
        <v>NA</v>
      </c>
      <c r="Y2694">
        <f t="shared" si="467"/>
        <v>12136001.653639534</v>
      </c>
      <c r="Z2694" t="str">
        <f t="shared" si="468"/>
        <v>NA</v>
      </c>
      <c r="AA2694" t="str">
        <f t="shared" si="469"/>
        <v>NA</v>
      </c>
      <c r="AB2694">
        <f t="shared" si="470"/>
        <v>4712013.1644050218</v>
      </c>
      <c r="AC2694">
        <f t="shared" si="471"/>
        <v>8837314.117022071</v>
      </c>
      <c r="AD2694">
        <f t="shared" si="472"/>
        <v>1</v>
      </c>
    </row>
    <row r="2695" spans="1:30" x14ac:dyDescent="0.2">
      <c r="A2695" t="s">
        <v>21842</v>
      </c>
      <c r="B2695" t="s">
        <v>21846</v>
      </c>
      <c r="C2695" t="s">
        <v>1463</v>
      </c>
      <c r="D2695">
        <v>3989300</v>
      </c>
      <c r="E2695">
        <v>9115300</v>
      </c>
      <c r="F2695" t="s">
        <v>297</v>
      </c>
      <c r="G2695">
        <v>9865000</v>
      </c>
      <c r="H2695" t="s">
        <v>297</v>
      </c>
      <c r="I2695" t="s">
        <v>297</v>
      </c>
      <c r="J2695">
        <v>9994400</v>
      </c>
      <c r="K2695">
        <v>6800700</v>
      </c>
      <c r="L2695">
        <f t="shared" si="462"/>
        <v>1</v>
      </c>
      <c r="M2695">
        <f t="shared" si="463"/>
        <v>7656533.333333333</v>
      </c>
      <c r="N2695" s="5">
        <v>1.2052491698471468</v>
      </c>
      <c r="O2695" s="5">
        <v>1.2126397472107211</v>
      </c>
      <c r="P2695" s="5">
        <v>1.0590520145185145</v>
      </c>
      <c r="Q2695" s="5">
        <v>0.81287068686592745</v>
      </c>
      <c r="R2695" s="5">
        <v>0.93629631810779201</v>
      </c>
      <c r="S2695" s="5">
        <v>0.52006273294147609</v>
      </c>
      <c r="T2695" s="5">
        <v>2.1210467057899183</v>
      </c>
      <c r="U2695" s="5">
        <v>0.76954376747803632</v>
      </c>
      <c r="V2695">
        <f t="shared" si="464"/>
        <v>3309937.9778091321</v>
      </c>
      <c r="W2695">
        <f t="shared" si="465"/>
        <v>7516906.8315357054</v>
      </c>
      <c r="X2695" t="str">
        <f t="shared" si="466"/>
        <v>NA</v>
      </c>
      <c r="Y2695">
        <f t="shared" si="467"/>
        <v>12136001.653639534</v>
      </c>
      <c r="Z2695" t="str">
        <f t="shared" si="468"/>
        <v>NA</v>
      </c>
      <c r="AA2695" t="str">
        <f t="shared" si="469"/>
        <v>NA</v>
      </c>
      <c r="AB2695">
        <f t="shared" si="470"/>
        <v>4712013.1644050218</v>
      </c>
      <c r="AC2695">
        <f t="shared" si="471"/>
        <v>8837314.117022071</v>
      </c>
      <c r="AD2695">
        <f t="shared" si="472"/>
        <v>1</v>
      </c>
    </row>
    <row r="2696" spans="1:30" x14ac:dyDescent="0.2">
      <c r="A2696" t="s">
        <v>21842</v>
      </c>
      <c r="B2696" t="s">
        <v>21846</v>
      </c>
      <c r="C2696" t="s">
        <v>1461</v>
      </c>
      <c r="D2696">
        <v>3989300</v>
      </c>
      <c r="E2696">
        <v>9115300</v>
      </c>
      <c r="F2696" t="s">
        <v>297</v>
      </c>
      <c r="G2696">
        <v>9865000</v>
      </c>
      <c r="H2696" t="s">
        <v>297</v>
      </c>
      <c r="I2696" t="s">
        <v>297</v>
      </c>
      <c r="J2696">
        <v>9994400</v>
      </c>
      <c r="K2696">
        <v>6800700</v>
      </c>
      <c r="L2696">
        <f t="shared" si="462"/>
        <v>1</v>
      </c>
      <c r="M2696">
        <f t="shared" si="463"/>
        <v>7656533.333333333</v>
      </c>
      <c r="N2696" s="5">
        <v>1.2052491698471468</v>
      </c>
      <c r="O2696" s="5">
        <v>1.2126397472107211</v>
      </c>
      <c r="P2696" s="5">
        <v>1.0590520145185145</v>
      </c>
      <c r="Q2696" s="5">
        <v>0.81287068686592745</v>
      </c>
      <c r="R2696" s="5">
        <v>0.93629631810779201</v>
      </c>
      <c r="S2696" s="5">
        <v>0.52006273294147609</v>
      </c>
      <c r="T2696" s="5">
        <v>2.1210467057899183</v>
      </c>
      <c r="U2696" s="5">
        <v>0.76954376747803632</v>
      </c>
      <c r="V2696">
        <f t="shared" si="464"/>
        <v>3309937.9778091321</v>
      </c>
      <c r="W2696">
        <f t="shared" si="465"/>
        <v>7516906.8315357054</v>
      </c>
      <c r="X2696" t="str">
        <f t="shared" si="466"/>
        <v>NA</v>
      </c>
      <c r="Y2696">
        <f t="shared" si="467"/>
        <v>12136001.653639534</v>
      </c>
      <c r="Z2696" t="str">
        <f t="shared" si="468"/>
        <v>NA</v>
      </c>
      <c r="AA2696" t="str">
        <f t="shared" si="469"/>
        <v>NA</v>
      </c>
      <c r="AB2696">
        <f t="shared" si="470"/>
        <v>4712013.1644050218</v>
      </c>
      <c r="AC2696">
        <f t="shared" si="471"/>
        <v>8837314.117022071</v>
      </c>
      <c r="AD2696">
        <f t="shared" si="472"/>
        <v>1</v>
      </c>
    </row>
    <row r="2697" spans="1:30" x14ac:dyDescent="0.2">
      <c r="A2697" t="s">
        <v>21842</v>
      </c>
      <c r="B2697" t="s">
        <v>21845</v>
      </c>
      <c r="C2697" t="s">
        <v>1455</v>
      </c>
      <c r="D2697" t="s">
        <v>297</v>
      </c>
      <c r="E2697" t="s">
        <v>297</v>
      </c>
      <c r="F2697" t="s">
        <v>297</v>
      </c>
      <c r="G2697">
        <v>7879300</v>
      </c>
      <c r="H2697" t="s">
        <v>297</v>
      </c>
      <c r="I2697">
        <v>2606600</v>
      </c>
      <c r="J2697" t="s">
        <v>297</v>
      </c>
      <c r="K2697" t="s">
        <v>297</v>
      </c>
      <c r="L2697">
        <f t="shared" si="462"/>
        <v>3</v>
      </c>
      <c r="M2697">
        <f t="shared" si="463"/>
        <v>7879300</v>
      </c>
      <c r="N2697" s="5">
        <v>1.2052491698471468</v>
      </c>
      <c r="O2697" s="5">
        <v>1.2126397472107211</v>
      </c>
      <c r="P2697" s="5">
        <v>1.0590520145185145</v>
      </c>
      <c r="Q2697" s="5">
        <v>0.81287068686592745</v>
      </c>
      <c r="R2697" s="5">
        <v>0.93629631810779201</v>
      </c>
      <c r="S2697" s="5">
        <v>0.52006273294147609</v>
      </c>
      <c r="T2697" s="5">
        <v>2.1210467057899183</v>
      </c>
      <c r="U2697" s="5">
        <v>0.76954376747803632</v>
      </c>
      <c r="V2697" t="str">
        <f t="shared" si="464"/>
        <v>NA</v>
      </c>
      <c r="W2697" t="str">
        <f t="shared" si="465"/>
        <v>NA</v>
      </c>
      <c r="X2697" t="str">
        <f t="shared" si="466"/>
        <v>NA</v>
      </c>
      <c r="Y2697">
        <f t="shared" si="467"/>
        <v>9693177.6816545352</v>
      </c>
      <c r="Z2697" t="str">
        <f t="shared" si="468"/>
        <v>NA</v>
      </c>
      <c r="AA2697">
        <f t="shared" si="469"/>
        <v>5012087.6480748085</v>
      </c>
      <c r="AB2697" t="str">
        <f t="shared" si="470"/>
        <v>NA</v>
      </c>
      <c r="AC2697" t="str">
        <f t="shared" si="471"/>
        <v>NA</v>
      </c>
      <c r="AD2697">
        <f t="shared" si="472"/>
        <v>3</v>
      </c>
    </row>
    <row r="2698" spans="1:30" x14ac:dyDescent="0.2">
      <c r="A2698" t="s">
        <v>21842</v>
      </c>
      <c r="B2698" t="s">
        <v>21844</v>
      </c>
      <c r="C2698" t="s">
        <v>1450</v>
      </c>
      <c r="D2698">
        <v>29224000</v>
      </c>
      <c r="E2698">
        <v>3792800</v>
      </c>
      <c r="F2698">
        <v>11309000</v>
      </c>
      <c r="G2698">
        <v>74502000</v>
      </c>
      <c r="H2698">
        <v>12716000</v>
      </c>
      <c r="I2698" t="s">
        <v>297</v>
      </c>
      <c r="J2698">
        <v>57245000</v>
      </c>
      <c r="K2698">
        <v>37774000</v>
      </c>
      <c r="L2698">
        <f t="shared" si="462"/>
        <v>0</v>
      </c>
      <c r="M2698">
        <f t="shared" si="463"/>
        <v>29706950</v>
      </c>
      <c r="N2698" s="5">
        <v>1.2052491698471468</v>
      </c>
      <c r="O2698" s="5">
        <v>1.2126397472107211</v>
      </c>
      <c r="P2698" s="5">
        <v>1.0590520145185145</v>
      </c>
      <c r="Q2698" s="5">
        <v>0.81287068686592745</v>
      </c>
      <c r="R2698" s="5">
        <v>0.93629631810779201</v>
      </c>
      <c r="S2698" s="5">
        <v>0.52006273294147609</v>
      </c>
      <c r="T2698" s="5">
        <v>2.1210467057899183</v>
      </c>
      <c r="U2698" s="5">
        <v>0.76954376747803632</v>
      </c>
      <c r="V2698">
        <f t="shared" si="464"/>
        <v>24247268.308599021</v>
      </c>
      <c r="W2698">
        <f t="shared" si="465"/>
        <v>3127721.9872794775</v>
      </c>
      <c r="X2698">
        <f t="shared" si="466"/>
        <v>10678417.910513587</v>
      </c>
      <c r="Y2698">
        <f t="shared" si="467"/>
        <v>91652954.40440473</v>
      </c>
      <c r="Z2698">
        <f t="shared" si="468"/>
        <v>13581170.569695713</v>
      </c>
      <c r="AA2698" t="str">
        <f t="shared" si="469"/>
        <v>NA</v>
      </c>
      <c r="AB2698">
        <f t="shared" si="470"/>
        <v>26989033.21823876</v>
      </c>
      <c r="AC2698">
        <f t="shared" si="471"/>
        <v>49086226.926109321</v>
      </c>
      <c r="AD2698">
        <f t="shared" si="472"/>
        <v>0</v>
      </c>
    </row>
    <row r="2699" spans="1:30" x14ac:dyDescent="0.2">
      <c r="A2699" t="s">
        <v>21842</v>
      </c>
      <c r="B2699" t="s">
        <v>21844</v>
      </c>
      <c r="C2699" t="s">
        <v>1445</v>
      </c>
      <c r="D2699">
        <v>9709500</v>
      </c>
      <c r="E2699">
        <v>18534000</v>
      </c>
      <c r="F2699">
        <v>3237600</v>
      </c>
      <c r="G2699">
        <v>28294000</v>
      </c>
      <c r="H2699">
        <v>4801300</v>
      </c>
      <c r="I2699">
        <v>8195700</v>
      </c>
      <c r="J2699">
        <v>19046000</v>
      </c>
      <c r="K2699">
        <v>12688000</v>
      </c>
      <c r="L2699">
        <f t="shared" si="462"/>
        <v>0</v>
      </c>
      <c r="M2699">
        <f t="shared" si="463"/>
        <v>14943775</v>
      </c>
      <c r="N2699" s="5">
        <v>1.2052491698471468</v>
      </c>
      <c r="O2699" s="5">
        <v>1.2126397472107211</v>
      </c>
      <c r="P2699" s="5">
        <v>1.0590520145185145</v>
      </c>
      <c r="Q2699" s="5">
        <v>0.81287068686592745</v>
      </c>
      <c r="R2699" s="5">
        <v>0.93629631810779201</v>
      </c>
      <c r="S2699" s="5">
        <v>0.52006273294147609</v>
      </c>
      <c r="T2699" s="5">
        <v>2.1210467057899183</v>
      </c>
      <c r="U2699" s="5">
        <v>0.76954376747803632</v>
      </c>
      <c r="V2699">
        <f t="shared" si="464"/>
        <v>8056010.5270442851</v>
      </c>
      <c r="W2699">
        <f t="shared" si="465"/>
        <v>15284011.630520416</v>
      </c>
      <c r="X2699">
        <f t="shared" si="466"/>
        <v>3057073.6428577937</v>
      </c>
      <c r="Y2699">
        <f t="shared" si="467"/>
        <v>34807504.388046324</v>
      </c>
      <c r="Z2699">
        <f t="shared" si="468"/>
        <v>5127970.6083894325</v>
      </c>
      <c r="AA2699">
        <f t="shared" si="469"/>
        <v>15759060.361132013</v>
      </c>
      <c r="AB2699">
        <f t="shared" si="470"/>
        <v>8979528.8090588767</v>
      </c>
      <c r="AC2699">
        <f t="shared" si="471"/>
        <v>16487691.196020413</v>
      </c>
      <c r="AD2699">
        <f t="shared" si="472"/>
        <v>0</v>
      </c>
    </row>
    <row r="2700" spans="1:30" x14ac:dyDescent="0.2">
      <c r="A2700" t="s">
        <v>21842</v>
      </c>
      <c r="B2700" t="s">
        <v>21843</v>
      </c>
      <c r="C2700" t="s">
        <v>1437</v>
      </c>
      <c r="D2700">
        <v>1642100</v>
      </c>
      <c r="E2700">
        <v>3263000</v>
      </c>
      <c r="F2700" t="s">
        <v>297</v>
      </c>
      <c r="G2700">
        <v>11566000</v>
      </c>
      <c r="H2700">
        <v>2921900</v>
      </c>
      <c r="I2700">
        <v>1620900</v>
      </c>
      <c r="J2700">
        <v>4242600</v>
      </c>
      <c r="K2700" t="s">
        <v>297</v>
      </c>
      <c r="L2700">
        <f t="shared" si="462"/>
        <v>1</v>
      </c>
      <c r="M2700">
        <f t="shared" si="463"/>
        <v>5490366.666666667</v>
      </c>
      <c r="N2700" s="5">
        <v>1.2052491698471468</v>
      </c>
      <c r="O2700" s="5">
        <v>1.2126397472107211</v>
      </c>
      <c r="P2700" s="5">
        <v>1.0590520145185145</v>
      </c>
      <c r="Q2700" s="5">
        <v>0.81287068686592745</v>
      </c>
      <c r="R2700" s="5">
        <v>0.93629631810779201</v>
      </c>
      <c r="S2700" s="5">
        <v>0.52006273294147609</v>
      </c>
      <c r="T2700" s="5">
        <v>2.1210467057899183</v>
      </c>
      <c r="U2700" s="5">
        <v>0.76954376747803632</v>
      </c>
      <c r="V2700">
        <f t="shared" si="464"/>
        <v>1362456.8604417755</v>
      </c>
      <c r="W2700">
        <f t="shared" si="465"/>
        <v>2690823.8885501307</v>
      </c>
      <c r="X2700" t="str">
        <f t="shared" si="466"/>
        <v>NA</v>
      </c>
      <c r="Y2700">
        <f t="shared" si="467"/>
        <v>14228585.415711593</v>
      </c>
      <c r="Z2700">
        <f t="shared" si="468"/>
        <v>3120700.0855295616</v>
      </c>
      <c r="AA2700">
        <f t="shared" si="469"/>
        <v>3116739.3803285724</v>
      </c>
      <c r="AB2700">
        <f t="shared" si="470"/>
        <v>2000238.8388802474</v>
      </c>
      <c r="AC2700" t="str">
        <f t="shared" si="471"/>
        <v>NA</v>
      </c>
      <c r="AD2700">
        <f t="shared" si="472"/>
        <v>1</v>
      </c>
    </row>
    <row r="2701" spans="1:30" x14ac:dyDescent="0.2">
      <c r="A2701" t="s">
        <v>21842</v>
      </c>
      <c r="B2701" t="s">
        <v>21841</v>
      </c>
      <c r="C2701" t="s">
        <v>1429</v>
      </c>
      <c r="D2701" t="s">
        <v>297</v>
      </c>
      <c r="E2701">
        <v>13031000</v>
      </c>
      <c r="F2701" t="s">
        <v>297</v>
      </c>
      <c r="G2701">
        <v>17740000</v>
      </c>
      <c r="H2701">
        <v>1857500</v>
      </c>
      <c r="I2701" t="s">
        <v>297</v>
      </c>
      <c r="J2701">
        <v>20865000</v>
      </c>
      <c r="K2701">
        <v>12845000</v>
      </c>
      <c r="L2701">
        <f t="shared" si="462"/>
        <v>2</v>
      </c>
      <c r="M2701">
        <f t="shared" si="463"/>
        <v>15385500</v>
      </c>
      <c r="N2701" s="5">
        <v>1.2052491698471468</v>
      </c>
      <c r="O2701" s="5">
        <v>1.2126397472107211</v>
      </c>
      <c r="P2701" s="5">
        <v>1.0590520145185145</v>
      </c>
      <c r="Q2701" s="5">
        <v>0.81287068686592745</v>
      </c>
      <c r="R2701" s="5">
        <v>0.93629631810779201</v>
      </c>
      <c r="S2701" s="5">
        <v>0.52006273294147609</v>
      </c>
      <c r="T2701" s="5">
        <v>2.1210467057899183</v>
      </c>
      <c r="U2701" s="5">
        <v>0.76954376747803632</v>
      </c>
      <c r="V2701" t="str">
        <f t="shared" si="464"/>
        <v>NA</v>
      </c>
      <c r="W2701">
        <f t="shared" si="465"/>
        <v>10745977.962518159</v>
      </c>
      <c r="X2701" t="str">
        <f t="shared" si="466"/>
        <v>NA</v>
      </c>
      <c r="Y2701">
        <f t="shared" si="467"/>
        <v>21823889.441010173</v>
      </c>
      <c r="Z2701">
        <f t="shared" si="468"/>
        <v>1983880.4917591843</v>
      </c>
      <c r="AA2701" t="str">
        <f t="shared" si="469"/>
        <v>NA</v>
      </c>
      <c r="AB2701">
        <f t="shared" si="470"/>
        <v>9837124.2571150623</v>
      </c>
      <c r="AC2701">
        <f t="shared" si="471"/>
        <v>16691708.181973694</v>
      </c>
      <c r="AD2701">
        <f t="shared" si="472"/>
        <v>2</v>
      </c>
    </row>
    <row r="2702" spans="1:30" x14ac:dyDescent="0.2">
      <c r="A2702" t="s">
        <v>21839</v>
      </c>
      <c r="B2702" t="s">
        <v>21840</v>
      </c>
      <c r="C2702" t="s">
        <v>1423</v>
      </c>
      <c r="D2702" t="s">
        <v>297</v>
      </c>
      <c r="E2702">
        <v>8310700</v>
      </c>
      <c r="F2702" t="s">
        <v>297</v>
      </c>
      <c r="G2702" t="s">
        <v>297</v>
      </c>
      <c r="H2702" t="s">
        <v>297</v>
      </c>
      <c r="I2702" t="s">
        <v>297</v>
      </c>
      <c r="J2702" t="s">
        <v>297</v>
      </c>
      <c r="K2702">
        <v>12486000</v>
      </c>
      <c r="L2702">
        <f t="shared" si="462"/>
        <v>3</v>
      </c>
      <c r="M2702">
        <f t="shared" si="463"/>
        <v>8310700</v>
      </c>
      <c r="N2702" s="5">
        <v>0.92402068268592852</v>
      </c>
      <c r="O2702" s="5">
        <v>1.1420581273034653</v>
      </c>
      <c r="P2702" s="5">
        <v>0.99974345746129911</v>
      </c>
      <c r="Q2702" s="5">
        <v>1.0427561733933859</v>
      </c>
      <c r="R2702" s="5">
        <v>1.0062487248914063</v>
      </c>
      <c r="S2702" s="5">
        <v>0.92123382117402486</v>
      </c>
      <c r="T2702" s="5">
        <v>0.93788052908741248</v>
      </c>
      <c r="U2702" s="5">
        <v>1.0455288521251751</v>
      </c>
      <c r="V2702" t="str">
        <f t="shared" si="464"/>
        <v>NA</v>
      </c>
      <c r="W2702">
        <f t="shared" si="465"/>
        <v>7276950.0967718242</v>
      </c>
      <c r="X2702" t="str">
        <f t="shared" si="466"/>
        <v>NA</v>
      </c>
      <c r="Y2702" t="str">
        <f t="shared" si="467"/>
        <v>NA</v>
      </c>
      <c r="Z2702" t="str">
        <f t="shared" si="468"/>
        <v>NA</v>
      </c>
      <c r="AA2702" t="str">
        <f t="shared" si="469"/>
        <v>NA</v>
      </c>
      <c r="AB2702" t="str">
        <f t="shared" si="470"/>
        <v>NA</v>
      </c>
      <c r="AC2702">
        <f t="shared" si="471"/>
        <v>11942281.625820808</v>
      </c>
      <c r="AD2702">
        <f t="shared" si="472"/>
        <v>3</v>
      </c>
    </row>
    <row r="2703" spans="1:30" x14ac:dyDescent="0.2">
      <c r="A2703" t="s">
        <v>21839</v>
      </c>
      <c r="B2703" t="s">
        <v>21838</v>
      </c>
      <c r="C2703" t="s">
        <v>1413</v>
      </c>
      <c r="D2703" t="s">
        <v>297</v>
      </c>
      <c r="E2703" t="s">
        <v>297</v>
      </c>
      <c r="F2703">
        <v>12027000</v>
      </c>
      <c r="G2703">
        <v>22506000</v>
      </c>
      <c r="H2703" t="s">
        <v>297</v>
      </c>
      <c r="I2703" t="s">
        <v>297</v>
      </c>
      <c r="J2703" t="s">
        <v>297</v>
      </c>
      <c r="K2703" t="s">
        <v>297</v>
      </c>
      <c r="L2703">
        <f t="shared" si="462"/>
        <v>2</v>
      </c>
      <c r="M2703">
        <f t="shared" si="463"/>
        <v>17266500</v>
      </c>
      <c r="N2703" s="5">
        <v>0.92402068268592852</v>
      </c>
      <c r="O2703" s="5">
        <v>1.1420581273034653</v>
      </c>
      <c r="P2703" s="5">
        <v>0.99974345746129911</v>
      </c>
      <c r="Q2703" s="5">
        <v>1.0427561733933859</v>
      </c>
      <c r="R2703" s="5">
        <v>1.0062487248914063</v>
      </c>
      <c r="S2703" s="5">
        <v>0.92123382117402486</v>
      </c>
      <c r="T2703" s="5">
        <v>0.93788052908741248</v>
      </c>
      <c r="U2703" s="5">
        <v>1.0455288521251751</v>
      </c>
      <c r="V2703" t="str">
        <f t="shared" si="464"/>
        <v>NA</v>
      </c>
      <c r="W2703" t="str">
        <f t="shared" si="465"/>
        <v>NA</v>
      </c>
      <c r="X2703">
        <f t="shared" si="466"/>
        <v>12030086.228861943</v>
      </c>
      <c r="Y2703">
        <f t="shared" si="467"/>
        <v>21583185.575166553</v>
      </c>
      <c r="Z2703" t="str">
        <f t="shared" si="468"/>
        <v>NA</v>
      </c>
      <c r="AA2703" t="str">
        <f t="shared" si="469"/>
        <v>NA</v>
      </c>
      <c r="AB2703" t="str">
        <f t="shared" si="470"/>
        <v>NA</v>
      </c>
      <c r="AC2703" t="str">
        <f t="shared" si="471"/>
        <v>NA</v>
      </c>
      <c r="AD2703">
        <f t="shared" si="472"/>
        <v>2</v>
      </c>
    </row>
    <row r="2704" spans="1:30" x14ac:dyDescent="0.2">
      <c r="A2704" t="s">
        <v>21837</v>
      </c>
      <c r="B2704" t="s">
        <v>21836</v>
      </c>
      <c r="C2704" t="s">
        <v>1406</v>
      </c>
      <c r="D2704">
        <v>6452200</v>
      </c>
      <c r="E2704">
        <v>12520000</v>
      </c>
      <c r="F2704">
        <v>32550000</v>
      </c>
      <c r="G2704">
        <v>50647000</v>
      </c>
      <c r="H2704">
        <v>6796600</v>
      </c>
      <c r="I2704">
        <v>10971000</v>
      </c>
      <c r="J2704">
        <v>34856000</v>
      </c>
      <c r="K2704">
        <v>10663000</v>
      </c>
      <c r="L2704">
        <f t="shared" si="462"/>
        <v>0</v>
      </c>
      <c r="M2704">
        <f t="shared" si="463"/>
        <v>25542300</v>
      </c>
      <c r="N2704" s="5">
        <v>0.86315472178968078</v>
      </c>
      <c r="O2704" s="5">
        <v>1.255543272748606</v>
      </c>
      <c r="P2704" s="5">
        <v>0.97547293530217316</v>
      </c>
      <c r="Q2704" s="5">
        <v>0.8527015364904359</v>
      </c>
      <c r="R2704" s="5">
        <v>0.90729235442440292</v>
      </c>
      <c r="S2704" s="5">
        <v>1.0945699608784729</v>
      </c>
      <c r="T2704" s="5">
        <v>1.0982011778134211</v>
      </c>
      <c r="U2704" s="5">
        <v>1.0171727395373122</v>
      </c>
      <c r="V2704">
        <f t="shared" si="464"/>
        <v>7475137.2345179208</v>
      </c>
      <c r="W2704">
        <f t="shared" si="465"/>
        <v>9971778.9675153997</v>
      </c>
      <c r="X2704">
        <f t="shared" si="466"/>
        <v>33368429.632460233</v>
      </c>
      <c r="Y2704">
        <f t="shared" si="467"/>
        <v>59395929.094315723</v>
      </c>
      <c r="Z2704">
        <f t="shared" si="468"/>
        <v>7491080.4294298766</v>
      </c>
      <c r="AA2704">
        <f t="shared" si="469"/>
        <v>10023114.457841475</v>
      </c>
      <c r="AB2704">
        <f t="shared" si="470"/>
        <v>31739175.57564472</v>
      </c>
      <c r="AC2704">
        <f t="shared" si="471"/>
        <v>10482978.539958067</v>
      </c>
      <c r="AD2704">
        <f t="shared" si="472"/>
        <v>0</v>
      </c>
    </row>
    <row r="2705" spans="1:30" x14ac:dyDescent="0.2">
      <c r="A2705" t="s">
        <v>21834</v>
      </c>
      <c r="B2705" t="s">
        <v>21835</v>
      </c>
      <c r="C2705" t="s">
        <v>1399</v>
      </c>
      <c r="D2705">
        <v>44072000</v>
      </c>
      <c r="E2705">
        <v>33459000</v>
      </c>
      <c r="F2705">
        <v>48177000</v>
      </c>
      <c r="G2705">
        <v>64723000</v>
      </c>
      <c r="H2705" t="s">
        <v>297</v>
      </c>
      <c r="I2705">
        <v>47156000</v>
      </c>
      <c r="J2705">
        <v>33120000</v>
      </c>
      <c r="K2705">
        <v>30499000</v>
      </c>
      <c r="L2705">
        <f t="shared" si="462"/>
        <v>0</v>
      </c>
      <c r="M2705">
        <f t="shared" si="463"/>
        <v>47607750</v>
      </c>
      <c r="N2705" s="5">
        <v>1.0850846808900845</v>
      </c>
      <c r="O2705" s="5">
        <v>1.1506149740209426</v>
      </c>
      <c r="P2705" s="5">
        <v>1.0429337027558097</v>
      </c>
      <c r="Q2705" s="5">
        <v>0.94134186391169361</v>
      </c>
      <c r="R2705" s="5">
        <v>1.0266738159939015</v>
      </c>
      <c r="S2705" s="5">
        <v>0.92903560296179399</v>
      </c>
      <c r="T2705" s="5">
        <v>1.0014587690746388</v>
      </c>
      <c r="U2705" s="5">
        <v>0.85409140905620973</v>
      </c>
      <c r="V2705">
        <f t="shared" si="464"/>
        <v>40616184.871256463</v>
      </c>
      <c r="W2705">
        <f t="shared" si="465"/>
        <v>29079232.197955914</v>
      </c>
      <c r="X2705">
        <f t="shared" si="466"/>
        <v>46193732.039437279</v>
      </c>
      <c r="Y2705">
        <f t="shared" si="467"/>
        <v>68756104.961748093</v>
      </c>
      <c r="Z2705" t="str">
        <f t="shared" si="468"/>
        <v>NA</v>
      </c>
      <c r="AA2705">
        <f t="shared" si="469"/>
        <v>50758011.694778137</v>
      </c>
      <c r="AB2705">
        <f t="shared" si="470"/>
        <v>33071755.945183165</v>
      </c>
      <c r="AC2705">
        <f t="shared" si="471"/>
        <v>35709292.561204992</v>
      </c>
      <c r="AD2705">
        <f t="shared" si="472"/>
        <v>0</v>
      </c>
    </row>
    <row r="2706" spans="1:30" x14ac:dyDescent="0.2">
      <c r="A2706" t="s">
        <v>21834</v>
      </c>
      <c r="B2706" t="s">
        <v>21833</v>
      </c>
      <c r="C2706" t="s">
        <v>1391</v>
      </c>
      <c r="D2706" t="s">
        <v>297</v>
      </c>
      <c r="E2706" t="s">
        <v>297</v>
      </c>
      <c r="F2706" t="s">
        <v>297</v>
      </c>
      <c r="G2706" t="s">
        <v>297</v>
      </c>
      <c r="H2706" t="s">
        <v>297</v>
      </c>
      <c r="I2706" t="s">
        <v>297</v>
      </c>
      <c r="J2706" t="s">
        <v>297</v>
      </c>
      <c r="K2706">
        <v>73730000</v>
      </c>
      <c r="L2706">
        <f t="shared" si="462"/>
        <v>4</v>
      </c>
      <c r="M2706" t="e">
        <f t="shared" si="463"/>
        <v>#DIV/0!</v>
      </c>
      <c r="N2706" s="5">
        <v>1.0850846808900845</v>
      </c>
      <c r="O2706" s="5">
        <v>1.1506149740209426</v>
      </c>
      <c r="P2706" s="5">
        <v>1.0429337027558097</v>
      </c>
      <c r="Q2706" s="5">
        <v>0.94134186391169361</v>
      </c>
      <c r="R2706" s="5">
        <v>1.0266738159939015</v>
      </c>
      <c r="S2706" s="5">
        <v>0.92903560296179399</v>
      </c>
      <c r="T2706" s="5">
        <v>1.0014587690746388</v>
      </c>
      <c r="U2706" s="5">
        <v>0.85409140905620973</v>
      </c>
      <c r="V2706" t="str">
        <f t="shared" si="464"/>
        <v>NA</v>
      </c>
      <c r="W2706" t="str">
        <f t="shared" si="465"/>
        <v>NA</v>
      </c>
      <c r="X2706" t="str">
        <f t="shared" si="466"/>
        <v>NA</v>
      </c>
      <c r="Y2706" t="str">
        <f t="shared" si="467"/>
        <v>NA</v>
      </c>
      <c r="Z2706" t="str">
        <f t="shared" si="468"/>
        <v>NA</v>
      </c>
      <c r="AA2706" t="str">
        <f t="shared" si="469"/>
        <v>NA</v>
      </c>
      <c r="AB2706" t="str">
        <f t="shared" si="470"/>
        <v>NA</v>
      </c>
      <c r="AC2706">
        <f t="shared" si="471"/>
        <v>86325654.629254863</v>
      </c>
      <c r="AD2706">
        <f t="shared" si="472"/>
        <v>4</v>
      </c>
    </row>
    <row r="2707" spans="1:30" x14ac:dyDescent="0.2">
      <c r="A2707" t="s">
        <v>21832</v>
      </c>
      <c r="B2707" t="s">
        <v>21831</v>
      </c>
      <c r="C2707" t="s">
        <v>1385</v>
      </c>
      <c r="D2707">
        <v>111440000</v>
      </c>
      <c r="E2707">
        <v>166340000</v>
      </c>
      <c r="F2707">
        <v>181720000</v>
      </c>
      <c r="G2707">
        <v>132560000</v>
      </c>
      <c r="H2707">
        <v>96578000</v>
      </c>
      <c r="I2707">
        <v>2851300</v>
      </c>
      <c r="J2707">
        <v>110130000</v>
      </c>
      <c r="K2707">
        <v>173340000</v>
      </c>
      <c r="L2707">
        <f t="shared" si="462"/>
        <v>0</v>
      </c>
      <c r="M2707">
        <f t="shared" si="463"/>
        <v>148015000</v>
      </c>
      <c r="N2707" s="5">
        <v>1.4481144088163869</v>
      </c>
      <c r="O2707" s="5">
        <v>3.1609221507102614</v>
      </c>
      <c r="P2707" s="5">
        <v>0.9572334667649508</v>
      </c>
      <c r="Q2707" s="5">
        <v>0.71183911502443675</v>
      </c>
      <c r="R2707" s="5">
        <v>0.84332880374526042</v>
      </c>
      <c r="S2707" s="5">
        <v>0.49770034418475245</v>
      </c>
      <c r="T2707" s="5">
        <v>0.73698087494326259</v>
      </c>
      <c r="U2707" s="5">
        <v>1.0364837797949218</v>
      </c>
      <c r="V2707">
        <f t="shared" si="464"/>
        <v>76955245.608725935</v>
      </c>
      <c r="W2707">
        <f t="shared" si="465"/>
        <v>52623883.812710568</v>
      </c>
      <c r="X2707">
        <f t="shared" si="466"/>
        <v>189838744.99722379</v>
      </c>
      <c r="Y2707">
        <f t="shared" si="467"/>
        <v>186221854.35180721</v>
      </c>
      <c r="Z2707">
        <f t="shared" si="468"/>
        <v>114519982.68183517</v>
      </c>
      <c r="AA2707">
        <f t="shared" si="469"/>
        <v>5728949.2227908978</v>
      </c>
      <c r="AB2707">
        <f t="shared" si="470"/>
        <v>149433999.91007704</v>
      </c>
      <c r="AC2707">
        <f t="shared" si="471"/>
        <v>167238507.13254479</v>
      </c>
      <c r="AD2707">
        <f t="shared" si="472"/>
        <v>0</v>
      </c>
    </row>
    <row r="2708" spans="1:30" x14ac:dyDescent="0.2">
      <c r="A2708" t="s">
        <v>21827</v>
      </c>
      <c r="B2708" t="s">
        <v>21830</v>
      </c>
      <c r="C2708" t="s">
        <v>1380</v>
      </c>
      <c r="D2708" t="s">
        <v>297</v>
      </c>
      <c r="E2708" t="s">
        <v>297</v>
      </c>
      <c r="F2708" t="s">
        <v>297</v>
      </c>
      <c r="G2708" t="s">
        <v>297</v>
      </c>
      <c r="H2708" t="s">
        <v>297</v>
      </c>
      <c r="I2708">
        <v>2555900</v>
      </c>
      <c r="J2708" t="s">
        <v>297</v>
      </c>
      <c r="K2708">
        <v>1611800</v>
      </c>
      <c r="L2708">
        <f t="shared" si="462"/>
        <v>4</v>
      </c>
      <c r="M2708" t="e">
        <f t="shared" si="463"/>
        <v>#DIV/0!</v>
      </c>
      <c r="N2708" s="5">
        <v>0.15338659995018517</v>
      </c>
      <c r="O2708" s="5">
        <v>1.1252756192508582</v>
      </c>
      <c r="P2708" s="5">
        <v>1.3275433961570622</v>
      </c>
      <c r="Q2708" s="5">
        <v>1.2138006740805158</v>
      </c>
      <c r="R2708" s="5">
        <v>0.87194178366719832</v>
      </c>
      <c r="S2708" s="5">
        <v>1.8662567104309731</v>
      </c>
      <c r="T2708" s="5">
        <v>1.075617769205355</v>
      </c>
      <c r="U2708" s="5">
        <v>2.0541905584717361</v>
      </c>
      <c r="V2708" t="str">
        <f t="shared" si="464"/>
        <v>NA</v>
      </c>
      <c r="W2708" t="str">
        <f t="shared" si="465"/>
        <v>NA</v>
      </c>
      <c r="X2708" t="str">
        <f t="shared" si="466"/>
        <v>NA</v>
      </c>
      <c r="Y2708" t="str">
        <f t="shared" si="467"/>
        <v>NA</v>
      </c>
      <c r="Z2708" t="str">
        <f t="shared" si="468"/>
        <v>NA</v>
      </c>
      <c r="AA2708">
        <f t="shared" si="469"/>
        <v>1369532.918871471</v>
      </c>
      <c r="AB2708" t="str">
        <f t="shared" si="470"/>
        <v>NA</v>
      </c>
      <c r="AC2708">
        <f t="shared" si="471"/>
        <v>784639.96115294041</v>
      </c>
      <c r="AD2708">
        <f t="shared" si="472"/>
        <v>4</v>
      </c>
    </row>
    <row r="2709" spans="1:30" x14ac:dyDescent="0.2">
      <c r="A2709" t="s">
        <v>21827</v>
      </c>
      <c r="B2709" t="s">
        <v>21829</v>
      </c>
      <c r="C2709" t="s">
        <v>1376</v>
      </c>
      <c r="D2709" t="s">
        <v>297</v>
      </c>
      <c r="E2709" t="s">
        <v>297</v>
      </c>
      <c r="F2709" t="s">
        <v>297</v>
      </c>
      <c r="G2709">
        <v>17073000</v>
      </c>
      <c r="H2709">
        <v>7183200</v>
      </c>
      <c r="I2709">
        <v>10844000</v>
      </c>
      <c r="J2709" t="s">
        <v>297</v>
      </c>
      <c r="K2709">
        <v>13244000</v>
      </c>
      <c r="L2709">
        <f t="shared" si="462"/>
        <v>3</v>
      </c>
      <c r="M2709">
        <f t="shared" si="463"/>
        <v>17073000</v>
      </c>
      <c r="N2709" s="5">
        <v>0.15338659995018517</v>
      </c>
      <c r="O2709" s="5">
        <v>1.1252756192508582</v>
      </c>
      <c r="P2709" s="5">
        <v>1.3275433961570622</v>
      </c>
      <c r="Q2709" s="5">
        <v>1.2138006740805158</v>
      </c>
      <c r="R2709" s="5">
        <v>0.87194178366719832</v>
      </c>
      <c r="S2709" s="5">
        <v>1.8662567104309731</v>
      </c>
      <c r="T2709" s="5">
        <v>1.075617769205355</v>
      </c>
      <c r="U2709" s="5">
        <v>2.0541905584717361</v>
      </c>
      <c r="V2709" t="str">
        <f t="shared" si="464"/>
        <v>NA</v>
      </c>
      <c r="W2709" t="str">
        <f t="shared" si="465"/>
        <v>NA</v>
      </c>
      <c r="X2709" t="str">
        <f t="shared" si="466"/>
        <v>NA</v>
      </c>
      <c r="Y2709">
        <f t="shared" si="467"/>
        <v>14065736.133268522</v>
      </c>
      <c r="Z2709">
        <f t="shared" si="468"/>
        <v>8238164.6740095606</v>
      </c>
      <c r="AA2709">
        <f t="shared" si="469"/>
        <v>5810561.8264573067</v>
      </c>
      <c r="AB2709" t="str">
        <f t="shared" si="470"/>
        <v>NA</v>
      </c>
      <c r="AC2709">
        <f t="shared" si="471"/>
        <v>6447308.379147253</v>
      </c>
      <c r="AD2709">
        <f t="shared" si="472"/>
        <v>3</v>
      </c>
    </row>
    <row r="2710" spans="1:30" x14ac:dyDescent="0.2">
      <c r="A2710" t="s">
        <v>21827</v>
      </c>
      <c r="B2710" t="s">
        <v>21828</v>
      </c>
      <c r="C2710" t="s">
        <v>1369</v>
      </c>
      <c r="D2710">
        <v>78130000</v>
      </c>
      <c r="E2710">
        <v>202320000</v>
      </c>
      <c r="F2710">
        <v>78188000</v>
      </c>
      <c r="G2710">
        <v>144160000</v>
      </c>
      <c r="H2710">
        <v>20691000</v>
      </c>
      <c r="I2710">
        <v>60352000</v>
      </c>
      <c r="J2710">
        <v>165320000</v>
      </c>
      <c r="K2710">
        <v>106810000</v>
      </c>
      <c r="L2710">
        <f t="shared" si="462"/>
        <v>0</v>
      </c>
      <c r="M2710">
        <f t="shared" si="463"/>
        <v>125699500</v>
      </c>
      <c r="N2710" s="5">
        <v>0.15338659995018517</v>
      </c>
      <c r="O2710" s="5">
        <v>1.1252756192508582</v>
      </c>
      <c r="P2710" s="5">
        <v>1.3275433961570622</v>
      </c>
      <c r="Q2710" s="5">
        <v>1.2138006740805158</v>
      </c>
      <c r="R2710" s="5">
        <v>0.87194178366719832</v>
      </c>
      <c r="S2710" s="5">
        <v>1.8662567104309731</v>
      </c>
      <c r="T2710" s="5">
        <v>1.075617769205355</v>
      </c>
      <c r="U2710" s="5">
        <v>2.0541905584717361</v>
      </c>
      <c r="V2710">
        <f t="shared" si="464"/>
        <v>509366528.92347836</v>
      </c>
      <c r="W2710">
        <f t="shared" si="465"/>
        <v>179795950.91084677</v>
      </c>
      <c r="X2710">
        <f t="shared" si="466"/>
        <v>58896756.389536172</v>
      </c>
      <c r="Y2710">
        <f t="shared" si="467"/>
        <v>118767441.04562701</v>
      </c>
      <c r="Z2710">
        <f t="shared" si="468"/>
        <v>23729795.254194763</v>
      </c>
      <c r="AA2710">
        <f t="shared" si="469"/>
        <v>32338530.740534063</v>
      </c>
      <c r="AB2710">
        <f t="shared" si="470"/>
        <v>153697721.1915485</v>
      </c>
      <c r="AC2710">
        <f t="shared" si="471"/>
        <v>51996149.801926769</v>
      </c>
      <c r="AD2710">
        <f t="shared" si="472"/>
        <v>0</v>
      </c>
    </row>
    <row r="2711" spans="1:30" x14ac:dyDescent="0.2">
      <c r="A2711" t="s">
        <v>21827</v>
      </c>
      <c r="B2711" t="s">
        <v>21826</v>
      </c>
      <c r="C2711" t="s">
        <v>1360</v>
      </c>
      <c r="D2711" t="s">
        <v>297</v>
      </c>
      <c r="E2711">
        <v>17368000</v>
      </c>
      <c r="F2711">
        <v>10347000</v>
      </c>
      <c r="G2711">
        <v>36015000</v>
      </c>
      <c r="H2711">
        <v>9452400</v>
      </c>
      <c r="I2711" t="s">
        <v>297</v>
      </c>
      <c r="J2711" t="s">
        <v>297</v>
      </c>
      <c r="K2711" t="s">
        <v>297</v>
      </c>
      <c r="L2711">
        <f t="shared" si="462"/>
        <v>1</v>
      </c>
      <c r="M2711">
        <f t="shared" si="463"/>
        <v>21243333.333333332</v>
      </c>
      <c r="N2711" s="5">
        <v>0.15338659995018517</v>
      </c>
      <c r="O2711" s="5">
        <v>1.1252756192508582</v>
      </c>
      <c r="P2711" s="5">
        <v>1.3275433961570622</v>
      </c>
      <c r="Q2711" s="5">
        <v>1.2138006740805158</v>
      </c>
      <c r="R2711" s="5">
        <v>0.87194178366719832</v>
      </c>
      <c r="S2711" s="5">
        <v>1.8662567104309731</v>
      </c>
      <c r="T2711" s="5">
        <v>1.075617769205355</v>
      </c>
      <c r="U2711" s="5">
        <v>2.0541905584717361</v>
      </c>
      <c r="V2711" t="str">
        <f t="shared" si="464"/>
        <v>NA</v>
      </c>
      <c r="W2711">
        <f t="shared" si="465"/>
        <v>15434440.863086134</v>
      </c>
      <c r="X2711">
        <f t="shared" si="466"/>
        <v>7794095.4924352942</v>
      </c>
      <c r="Y2711">
        <f t="shared" si="467"/>
        <v>29671263.798961274</v>
      </c>
      <c r="Z2711">
        <f t="shared" si="468"/>
        <v>10840631.997523107</v>
      </c>
      <c r="AA2711" t="str">
        <f t="shared" si="469"/>
        <v>NA</v>
      </c>
      <c r="AB2711" t="str">
        <f t="shared" si="470"/>
        <v>NA</v>
      </c>
      <c r="AC2711" t="str">
        <f t="shared" si="471"/>
        <v>NA</v>
      </c>
      <c r="AD2711">
        <f t="shared" si="472"/>
        <v>1</v>
      </c>
    </row>
    <row r="2712" spans="1:30" x14ac:dyDescent="0.2">
      <c r="A2712" t="s">
        <v>21825</v>
      </c>
      <c r="B2712" t="s">
        <v>126</v>
      </c>
      <c r="C2712" t="s">
        <v>1352</v>
      </c>
      <c r="D2712" t="s">
        <v>297</v>
      </c>
      <c r="E2712" t="s">
        <v>297</v>
      </c>
      <c r="F2712">
        <v>6584600</v>
      </c>
      <c r="G2712">
        <v>8414000</v>
      </c>
      <c r="H2712">
        <v>7004800</v>
      </c>
      <c r="I2712">
        <v>9292200</v>
      </c>
      <c r="J2712" t="s">
        <v>297</v>
      </c>
      <c r="K2712" t="s">
        <v>297</v>
      </c>
      <c r="L2712">
        <f t="shared" si="462"/>
        <v>2</v>
      </c>
      <c r="M2712">
        <f t="shared" si="463"/>
        <v>7499300</v>
      </c>
      <c r="N2712" s="5">
        <v>1.1173692780697102</v>
      </c>
      <c r="O2712" s="5">
        <v>1.3245085202347557</v>
      </c>
      <c r="P2712" s="5">
        <v>1.133399235111769</v>
      </c>
      <c r="Q2712" s="5">
        <v>0.56228009175490934</v>
      </c>
      <c r="R2712" s="5">
        <v>0.88897747153976814</v>
      </c>
      <c r="S2712" s="5">
        <v>1.1036173372863962</v>
      </c>
      <c r="T2712" s="5">
        <v>0.59167131148191421</v>
      </c>
      <c r="U2712" s="5">
        <v>1.8265144543734888</v>
      </c>
      <c r="V2712" t="str">
        <f t="shared" si="464"/>
        <v>NA</v>
      </c>
      <c r="W2712" t="str">
        <f t="shared" si="465"/>
        <v>NA</v>
      </c>
      <c r="X2712">
        <f t="shared" si="466"/>
        <v>5809603.3560060291</v>
      </c>
      <c r="Y2712">
        <f t="shared" si="467"/>
        <v>14964072.396266796</v>
      </c>
      <c r="Z2712">
        <f t="shared" si="468"/>
        <v>7879614.7531919116</v>
      </c>
      <c r="AA2712">
        <f t="shared" si="469"/>
        <v>8419766.2414835822</v>
      </c>
      <c r="AB2712" t="str">
        <f t="shared" si="470"/>
        <v>NA</v>
      </c>
      <c r="AC2712" t="str">
        <f t="shared" si="471"/>
        <v>NA</v>
      </c>
      <c r="AD2712">
        <f t="shared" si="472"/>
        <v>2</v>
      </c>
    </row>
    <row r="2713" spans="1:30" x14ac:dyDescent="0.2">
      <c r="A2713" t="s">
        <v>21824</v>
      </c>
      <c r="B2713" t="s">
        <v>127</v>
      </c>
      <c r="C2713" t="s">
        <v>1344</v>
      </c>
      <c r="D2713" t="s">
        <v>297</v>
      </c>
      <c r="E2713">
        <v>6684100</v>
      </c>
      <c r="F2713">
        <v>9792300</v>
      </c>
      <c r="G2713">
        <v>9526400</v>
      </c>
      <c r="H2713">
        <v>3255900</v>
      </c>
      <c r="I2713" t="s">
        <v>297</v>
      </c>
      <c r="J2713" t="s">
        <v>297</v>
      </c>
      <c r="K2713">
        <v>8047500</v>
      </c>
      <c r="L2713">
        <f t="shared" si="462"/>
        <v>1</v>
      </c>
      <c r="M2713">
        <f t="shared" si="463"/>
        <v>8667600</v>
      </c>
      <c r="N2713" s="5" t="s">
        <v>297</v>
      </c>
      <c r="O2713" s="5" t="s">
        <v>297</v>
      </c>
      <c r="P2713" s="5" t="s">
        <v>297</v>
      </c>
      <c r="Q2713" s="5" t="s">
        <v>297</v>
      </c>
      <c r="R2713" s="5" t="s">
        <v>297</v>
      </c>
      <c r="S2713" s="5" t="s">
        <v>297</v>
      </c>
      <c r="T2713" s="5" t="s">
        <v>297</v>
      </c>
      <c r="U2713" s="5" t="s">
        <v>297</v>
      </c>
      <c r="V2713" t="str">
        <f t="shared" si="464"/>
        <v>NA</v>
      </c>
      <c r="W2713" t="str">
        <f t="shared" si="465"/>
        <v>NA</v>
      </c>
      <c r="X2713" t="str">
        <f t="shared" si="466"/>
        <v>NA</v>
      </c>
      <c r="Y2713" t="str">
        <f t="shared" si="467"/>
        <v>NA</v>
      </c>
      <c r="Z2713" t="str">
        <f t="shared" si="468"/>
        <v>NA</v>
      </c>
      <c r="AA2713" t="str">
        <f t="shared" si="469"/>
        <v>NA</v>
      </c>
      <c r="AB2713" t="str">
        <f t="shared" si="470"/>
        <v>NA</v>
      </c>
      <c r="AC2713" t="str">
        <f t="shared" si="471"/>
        <v>NA</v>
      </c>
      <c r="AD2713">
        <f t="shared" si="472"/>
        <v>4</v>
      </c>
    </row>
    <row r="2714" spans="1:30" x14ac:dyDescent="0.2">
      <c r="A2714" t="s">
        <v>21823</v>
      </c>
      <c r="B2714" t="s">
        <v>21822</v>
      </c>
      <c r="C2714" t="s">
        <v>1335</v>
      </c>
      <c r="D2714">
        <v>306590000</v>
      </c>
      <c r="E2714">
        <v>329310000</v>
      </c>
      <c r="F2714">
        <v>352250000</v>
      </c>
      <c r="G2714">
        <v>837660000</v>
      </c>
      <c r="H2714">
        <v>146730000</v>
      </c>
      <c r="I2714">
        <v>276080000</v>
      </c>
      <c r="J2714">
        <v>304170000</v>
      </c>
      <c r="K2714">
        <v>272860000</v>
      </c>
      <c r="L2714">
        <f t="shared" si="462"/>
        <v>0</v>
      </c>
      <c r="M2714">
        <f t="shared" si="463"/>
        <v>456452500</v>
      </c>
      <c r="N2714" s="5">
        <v>0.88764441756310342</v>
      </c>
      <c r="O2714" s="5">
        <v>0.94265358938590116</v>
      </c>
      <c r="P2714" s="5">
        <v>0.94180837891639879</v>
      </c>
      <c r="Q2714" s="5">
        <v>1.0575040251960572</v>
      </c>
      <c r="R2714" s="5">
        <v>0.94169527996551028</v>
      </c>
      <c r="S2714" s="5">
        <v>1.0896729968055063</v>
      </c>
      <c r="T2714" s="5">
        <v>1.0125300999429654</v>
      </c>
      <c r="U2714" s="5">
        <v>1.1549142617966981</v>
      </c>
      <c r="V2714">
        <f t="shared" si="464"/>
        <v>345397316.68870014</v>
      </c>
      <c r="W2714">
        <f t="shared" si="465"/>
        <v>349343601.62414646</v>
      </c>
      <c r="X2714">
        <f t="shared" si="466"/>
        <v>374014510.68558401</v>
      </c>
      <c r="Y2714">
        <f t="shared" si="467"/>
        <v>792110460.14193749</v>
      </c>
      <c r="Z2714">
        <f t="shared" si="468"/>
        <v>155814734.47055399</v>
      </c>
      <c r="AA2714">
        <f t="shared" si="469"/>
        <v>253360412.53601608</v>
      </c>
      <c r="AB2714">
        <f t="shared" si="470"/>
        <v>300405884.24693108</v>
      </c>
      <c r="AC2714">
        <f t="shared" si="471"/>
        <v>236259962.34171718</v>
      </c>
      <c r="AD2714">
        <f t="shared" si="472"/>
        <v>0</v>
      </c>
    </row>
    <row r="2715" spans="1:30" x14ac:dyDescent="0.2">
      <c r="A2715" t="s">
        <v>21821</v>
      </c>
      <c r="B2715" t="s">
        <v>128</v>
      </c>
      <c r="C2715" t="s">
        <v>1325</v>
      </c>
      <c r="D2715" t="s">
        <v>297</v>
      </c>
      <c r="E2715" t="s">
        <v>297</v>
      </c>
      <c r="F2715">
        <v>9556000</v>
      </c>
      <c r="G2715">
        <v>20983000</v>
      </c>
      <c r="H2715">
        <v>3935600</v>
      </c>
      <c r="I2715">
        <v>7317200</v>
      </c>
      <c r="J2715" t="s">
        <v>297</v>
      </c>
      <c r="K2715" t="s">
        <v>297</v>
      </c>
      <c r="L2715">
        <f t="shared" si="462"/>
        <v>2</v>
      </c>
      <c r="M2715">
        <f t="shared" si="463"/>
        <v>15269500</v>
      </c>
      <c r="N2715" s="5">
        <v>1.031263928452502</v>
      </c>
      <c r="O2715" s="5">
        <v>1.5681991729287039</v>
      </c>
      <c r="P2715" s="5">
        <v>1.027761988704653</v>
      </c>
      <c r="Q2715" s="5">
        <v>0.88979328089054754</v>
      </c>
      <c r="R2715" s="5">
        <v>1.0229350559994377</v>
      </c>
      <c r="S2715" s="5">
        <v>0.74512612482515805</v>
      </c>
      <c r="T2715" s="5">
        <v>0.94522693323137552</v>
      </c>
      <c r="U2715" s="5">
        <v>0.9384979717820412</v>
      </c>
      <c r="V2715" t="str">
        <f t="shared" si="464"/>
        <v>NA</v>
      </c>
      <c r="W2715" t="str">
        <f t="shared" si="465"/>
        <v>NA</v>
      </c>
      <c r="X2715">
        <f t="shared" si="466"/>
        <v>9297872.5668225698</v>
      </c>
      <c r="Y2715">
        <f t="shared" si="467"/>
        <v>23581881.826528531</v>
      </c>
      <c r="Z2715">
        <f t="shared" si="468"/>
        <v>3847360.5698797787</v>
      </c>
      <c r="AA2715">
        <f t="shared" si="469"/>
        <v>9820082.474919213</v>
      </c>
      <c r="AB2715" t="str">
        <f t="shared" si="470"/>
        <v>NA</v>
      </c>
      <c r="AC2715" t="str">
        <f t="shared" si="471"/>
        <v>NA</v>
      </c>
      <c r="AD2715">
        <f t="shared" si="472"/>
        <v>2</v>
      </c>
    </row>
    <row r="2716" spans="1:30" x14ac:dyDescent="0.2">
      <c r="A2716" t="s">
        <v>21820</v>
      </c>
      <c r="B2716" t="s">
        <v>129</v>
      </c>
      <c r="C2716" t="s">
        <v>1313</v>
      </c>
      <c r="D2716" t="s">
        <v>297</v>
      </c>
      <c r="E2716" t="s">
        <v>297</v>
      </c>
      <c r="F2716">
        <v>7891200</v>
      </c>
      <c r="G2716">
        <v>7902900</v>
      </c>
      <c r="H2716">
        <v>5372700</v>
      </c>
      <c r="I2716">
        <v>3981800</v>
      </c>
      <c r="J2716" t="s">
        <v>297</v>
      </c>
      <c r="K2716" t="s">
        <v>297</v>
      </c>
      <c r="L2716">
        <f t="shared" si="462"/>
        <v>2</v>
      </c>
      <c r="M2716">
        <f t="shared" si="463"/>
        <v>7897050</v>
      </c>
      <c r="N2716" s="5">
        <v>0.76308628085342178</v>
      </c>
      <c r="O2716" s="5">
        <v>0.52714024629513967</v>
      </c>
      <c r="P2716" s="5">
        <v>0.93482866506714535</v>
      </c>
      <c r="Q2716" s="5">
        <v>2.9204199242377173</v>
      </c>
      <c r="R2716" s="5" t="s">
        <v>297</v>
      </c>
      <c r="S2716" s="5">
        <v>0.53863693708274329</v>
      </c>
      <c r="T2716" s="5">
        <v>1.5635313531417625</v>
      </c>
      <c r="U2716" s="5">
        <v>1.0812350838864107</v>
      </c>
      <c r="V2716" t="str">
        <f t="shared" si="464"/>
        <v>NA</v>
      </c>
      <c r="W2716" t="str">
        <f t="shared" si="465"/>
        <v>NA</v>
      </c>
      <c r="X2716">
        <f t="shared" si="466"/>
        <v>8441332.9360554032</v>
      </c>
      <c r="Y2716">
        <f t="shared" si="467"/>
        <v>2706083.4417717517</v>
      </c>
      <c r="Z2716" t="str">
        <f t="shared" si="468"/>
        <v>NA</v>
      </c>
      <c r="AA2716">
        <f t="shared" si="469"/>
        <v>7392363.4379131552</v>
      </c>
      <c r="AB2716" t="str">
        <f t="shared" si="470"/>
        <v>NA</v>
      </c>
      <c r="AC2716" t="str">
        <f t="shared" si="471"/>
        <v>NA</v>
      </c>
      <c r="AD2716">
        <f t="shared" si="472"/>
        <v>2</v>
      </c>
    </row>
    <row r="2717" spans="1:30" x14ac:dyDescent="0.2">
      <c r="A2717" t="s">
        <v>21818</v>
      </c>
      <c r="B2717" t="s">
        <v>21819</v>
      </c>
      <c r="C2717" t="s">
        <v>1308</v>
      </c>
      <c r="D2717" t="s">
        <v>297</v>
      </c>
      <c r="E2717" t="s">
        <v>297</v>
      </c>
      <c r="F2717">
        <v>1742000</v>
      </c>
      <c r="G2717">
        <v>4836400</v>
      </c>
      <c r="H2717" t="s">
        <v>297</v>
      </c>
      <c r="I2717" t="s">
        <v>297</v>
      </c>
      <c r="J2717" t="s">
        <v>297</v>
      </c>
      <c r="K2717" t="s">
        <v>297</v>
      </c>
      <c r="L2717">
        <f t="shared" si="462"/>
        <v>2</v>
      </c>
      <c r="M2717">
        <f t="shared" si="463"/>
        <v>3289200</v>
      </c>
      <c r="N2717" s="5">
        <v>0.92386906248576961</v>
      </c>
      <c r="O2717" s="5">
        <v>1.2780473555437615</v>
      </c>
      <c r="P2717" s="5">
        <v>0.94941069928598665</v>
      </c>
      <c r="Q2717" s="5">
        <v>1.0829822509520051</v>
      </c>
      <c r="R2717" s="5">
        <v>0.76337067857659757</v>
      </c>
      <c r="S2717" s="5">
        <v>1.0412746961714767</v>
      </c>
      <c r="T2717" s="5">
        <v>0.93609341927165202</v>
      </c>
      <c r="U2717" s="5">
        <v>1.1069988957423684</v>
      </c>
      <c r="V2717" t="str">
        <f t="shared" si="464"/>
        <v>NA</v>
      </c>
      <c r="W2717" t="str">
        <f t="shared" si="465"/>
        <v>NA</v>
      </c>
      <c r="X2717">
        <f t="shared" si="466"/>
        <v>1834822.3811992931</v>
      </c>
      <c r="Y2717">
        <f t="shared" si="467"/>
        <v>4465816.4949134858</v>
      </c>
      <c r="Z2717" t="str">
        <f t="shared" si="468"/>
        <v>NA</v>
      </c>
      <c r="AA2717" t="str">
        <f t="shared" si="469"/>
        <v>NA</v>
      </c>
      <c r="AB2717" t="str">
        <f t="shared" si="470"/>
        <v>NA</v>
      </c>
      <c r="AC2717" t="str">
        <f t="shared" si="471"/>
        <v>NA</v>
      </c>
      <c r="AD2717">
        <f t="shared" si="472"/>
        <v>2</v>
      </c>
    </row>
    <row r="2718" spans="1:30" x14ac:dyDescent="0.2">
      <c r="A2718" t="s">
        <v>21818</v>
      </c>
      <c r="B2718" t="s">
        <v>21817</v>
      </c>
      <c r="C2718" t="s">
        <v>1301</v>
      </c>
      <c r="D2718">
        <v>21511000</v>
      </c>
      <c r="E2718">
        <v>25744000</v>
      </c>
      <c r="F2718">
        <v>29829000</v>
      </c>
      <c r="G2718">
        <v>54652000</v>
      </c>
      <c r="H2718" t="s">
        <v>297</v>
      </c>
      <c r="I2718">
        <v>15188000</v>
      </c>
      <c r="J2718" t="s">
        <v>297</v>
      </c>
      <c r="K2718">
        <v>35673000</v>
      </c>
      <c r="L2718">
        <f t="shared" si="462"/>
        <v>0</v>
      </c>
      <c r="M2718">
        <f t="shared" si="463"/>
        <v>32934000</v>
      </c>
      <c r="N2718" s="5">
        <v>0.92386906248576961</v>
      </c>
      <c r="O2718" s="5">
        <v>1.2780473555437615</v>
      </c>
      <c r="P2718" s="5">
        <v>0.94941069928598665</v>
      </c>
      <c r="Q2718" s="5">
        <v>1.0829822509520051</v>
      </c>
      <c r="R2718" s="5">
        <v>0.76337067857659757</v>
      </c>
      <c r="S2718" s="5">
        <v>1.0412746961714767</v>
      </c>
      <c r="T2718" s="5">
        <v>0.93609341927165202</v>
      </c>
      <c r="U2718" s="5">
        <v>1.1069988957423684</v>
      </c>
      <c r="V2718">
        <f t="shared" si="464"/>
        <v>23283602.485965196</v>
      </c>
      <c r="W2718">
        <f t="shared" si="465"/>
        <v>20143228.565303739</v>
      </c>
      <c r="X2718">
        <f t="shared" si="466"/>
        <v>31418436.74442808</v>
      </c>
      <c r="Y2718">
        <f t="shared" si="467"/>
        <v>50464354.288316064</v>
      </c>
      <c r="Z2718" t="str">
        <f t="shared" si="468"/>
        <v>NA</v>
      </c>
      <c r="AA2718">
        <f t="shared" si="469"/>
        <v>14585968.578553498</v>
      </c>
      <c r="AB2718" t="str">
        <f t="shared" si="470"/>
        <v>NA</v>
      </c>
      <c r="AC2718">
        <f t="shared" si="471"/>
        <v>32224964.394456062</v>
      </c>
      <c r="AD2718">
        <f t="shared" si="472"/>
        <v>0</v>
      </c>
    </row>
    <row r="2719" spans="1:30" x14ac:dyDescent="0.2">
      <c r="A2719" t="s">
        <v>21815</v>
      </c>
      <c r="B2719" t="s">
        <v>21816</v>
      </c>
      <c r="C2719" t="s">
        <v>1295</v>
      </c>
      <c r="D2719">
        <v>90484000</v>
      </c>
      <c r="E2719">
        <v>115430000</v>
      </c>
      <c r="F2719">
        <v>81058000</v>
      </c>
      <c r="G2719">
        <v>103470000</v>
      </c>
      <c r="H2719">
        <v>42212000</v>
      </c>
      <c r="I2719">
        <v>58795000</v>
      </c>
      <c r="J2719">
        <v>48456000</v>
      </c>
      <c r="K2719">
        <v>127410000</v>
      </c>
      <c r="L2719">
        <f t="shared" si="462"/>
        <v>0</v>
      </c>
      <c r="M2719">
        <f t="shared" si="463"/>
        <v>97610500</v>
      </c>
      <c r="N2719" s="5" t="s">
        <v>297</v>
      </c>
      <c r="O2719" s="5">
        <v>1.153708553712151</v>
      </c>
      <c r="P2719" s="5">
        <v>1.3247542144937841</v>
      </c>
      <c r="Q2719" s="5">
        <v>1.2387271122107699</v>
      </c>
      <c r="R2719" s="5">
        <v>0.36007728618198437</v>
      </c>
      <c r="S2719" s="5">
        <v>0.75323199940860253</v>
      </c>
      <c r="T2719" s="5">
        <v>2.5973508366129616</v>
      </c>
      <c r="U2719" s="5">
        <v>0.74978686851284015</v>
      </c>
      <c r="V2719" t="str">
        <f t="shared" si="464"/>
        <v>NA</v>
      </c>
      <c r="W2719">
        <f t="shared" si="465"/>
        <v>100051264.79178351</v>
      </c>
      <c r="X2719">
        <f t="shared" si="466"/>
        <v>61187199.189982526</v>
      </c>
      <c r="Y2719">
        <f t="shared" si="467"/>
        <v>83529293.078389108</v>
      </c>
      <c r="Z2719">
        <f t="shared" si="468"/>
        <v>117230388.08581194</v>
      </c>
      <c r="AA2719">
        <f t="shared" si="469"/>
        <v>78056959.935534716</v>
      </c>
      <c r="AB2719">
        <f t="shared" si="470"/>
        <v>18655931.773617599</v>
      </c>
      <c r="AC2719">
        <f t="shared" si="471"/>
        <v>169928289.425381</v>
      </c>
      <c r="AD2719">
        <f t="shared" si="472"/>
        <v>1</v>
      </c>
    </row>
    <row r="2720" spans="1:30" x14ac:dyDescent="0.2">
      <c r="A2720" t="s">
        <v>21815</v>
      </c>
      <c r="B2720" t="s">
        <v>21814</v>
      </c>
      <c r="C2720" t="s">
        <v>1284</v>
      </c>
      <c r="D2720">
        <v>14738000</v>
      </c>
      <c r="E2720" t="s">
        <v>297</v>
      </c>
      <c r="F2720">
        <v>12750000</v>
      </c>
      <c r="G2720">
        <v>14781000</v>
      </c>
      <c r="H2720">
        <v>6376200</v>
      </c>
      <c r="I2720">
        <v>13254000</v>
      </c>
      <c r="J2720" t="s">
        <v>297</v>
      </c>
      <c r="K2720" t="s">
        <v>297</v>
      </c>
      <c r="L2720">
        <f t="shared" si="462"/>
        <v>1</v>
      </c>
      <c r="M2720">
        <f t="shared" si="463"/>
        <v>14089666.666666666</v>
      </c>
      <c r="N2720" s="5" t="s">
        <v>297</v>
      </c>
      <c r="O2720" s="5">
        <v>1.153708553712151</v>
      </c>
      <c r="P2720" s="5">
        <v>1.3247542144937841</v>
      </c>
      <c r="Q2720" s="5">
        <v>1.2387271122107699</v>
      </c>
      <c r="R2720" s="5">
        <v>0.36007728618198437</v>
      </c>
      <c r="S2720" s="5">
        <v>0.75323199940860253</v>
      </c>
      <c r="T2720" s="5">
        <v>2.5973508366129616</v>
      </c>
      <c r="U2720" s="5">
        <v>0.74978686851284015</v>
      </c>
      <c r="V2720" t="str">
        <f t="shared" si="464"/>
        <v>NA</v>
      </c>
      <c r="W2720" t="str">
        <f t="shared" si="465"/>
        <v>NA</v>
      </c>
      <c r="X2720">
        <f t="shared" si="466"/>
        <v>9624426.826127924</v>
      </c>
      <c r="Y2720">
        <f t="shared" si="467"/>
        <v>11932410.176782347</v>
      </c>
      <c r="Z2720">
        <f t="shared" si="468"/>
        <v>17707865.074214775</v>
      </c>
      <c r="AA2720">
        <f t="shared" si="469"/>
        <v>17596172.242292322</v>
      </c>
      <c r="AB2720" t="str">
        <f t="shared" si="470"/>
        <v>NA</v>
      </c>
      <c r="AC2720" t="str">
        <f t="shared" si="471"/>
        <v>NA</v>
      </c>
      <c r="AD2720">
        <f t="shared" si="472"/>
        <v>2</v>
      </c>
    </row>
    <row r="2721" spans="1:30" x14ac:dyDescent="0.2">
      <c r="A2721" t="s">
        <v>21812</v>
      </c>
      <c r="B2721" t="s">
        <v>21813</v>
      </c>
      <c r="C2721" t="s">
        <v>1278</v>
      </c>
      <c r="D2721">
        <v>9797600</v>
      </c>
      <c r="E2721">
        <v>9186200</v>
      </c>
      <c r="F2721">
        <v>4959000</v>
      </c>
      <c r="G2721">
        <v>19365000</v>
      </c>
      <c r="H2721">
        <v>7773800</v>
      </c>
      <c r="I2721">
        <v>10710000</v>
      </c>
      <c r="J2721">
        <v>6770800</v>
      </c>
      <c r="K2721">
        <v>5003600</v>
      </c>
      <c r="L2721">
        <f t="shared" si="462"/>
        <v>0</v>
      </c>
      <c r="M2721">
        <f t="shared" si="463"/>
        <v>10826950</v>
      </c>
      <c r="N2721" s="5" t="s">
        <v>297</v>
      </c>
      <c r="O2721" s="5" t="s">
        <v>297</v>
      </c>
      <c r="P2721" s="5" t="s">
        <v>297</v>
      </c>
      <c r="Q2721" s="5" t="s">
        <v>297</v>
      </c>
      <c r="R2721" s="5" t="s">
        <v>297</v>
      </c>
      <c r="S2721" s="5" t="s">
        <v>297</v>
      </c>
      <c r="T2721" s="5" t="s">
        <v>297</v>
      </c>
      <c r="U2721" s="5" t="s">
        <v>297</v>
      </c>
      <c r="V2721" t="str">
        <f t="shared" si="464"/>
        <v>NA</v>
      </c>
      <c r="W2721" t="str">
        <f t="shared" si="465"/>
        <v>NA</v>
      </c>
      <c r="X2721" t="str">
        <f t="shared" si="466"/>
        <v>NA</v>
      </c>
      <c r="Y2721" t="str">
        <f t="shared" si="467"/>
        <v>NA</v>
      </c>
      <c r="Z2721" t="str">
        <f t="shared" si="468"/>
        <v>NA</v>
      </c>
      <c r="AA2721" t="str">
        <f t="shared" si="469"/>
        <v>NA</v>
      </c>
      <c r="AB2721" t="str">
        <f t="shared" si="470"/>
        <v>NA</v>
      </c>
      <c r="AC2721" t="str">
        <f t="shared" si="471"/>
        <v>NA</v>
      </c>
      <c r="AD2721">
        <f t="shared" si="472"/>
        <v>4</v>
      </c>
    </row>
    <row r="2722" spans="1:30" x14ac:dyDescent="0.2">
      <c r="A2722" t="s">
        <v>21812</v>
      </c>
      <c r="B2722" t="s">
        <v>21811</v>
      </c>
      <c r="C2722" t="s">
        <v>1269</v>
      </c>
      <c r="D2722">
        <v>3226200</v>
      </c>
      <c r="E2722">
        <v>4318800</v>
      </c>
      <c r="F2722" t="s">
        <v>297</v>
      </c>
      <c r="G2722" t="s">
        <v>297</v>
      </c>
      <c r="H2722" t="s">
        <v>297</v>
      </c>
      <c r="I2722">
        <v>3262400</v>
      </c>
      <c r="J2722" t="s">
        <v>297</v>
      </c>
      <c r="K2722" t="s">
        <v>297</v>
      </c>
      <c r="L2722">
        <f t="shared" si="462"/>
        <v>2</v>
      </c>
      <c r="M2722">
        <f t="shared" si="463"/>
        <v>3772500</v>
      </c>
      <c r="N2722" s="5" t="s">
        <v>297</v>
      </c>
      <c r="O2722" s="5" t="s">
        <v>297</v>
      </c>
      <c r="P2722" s="5" t="s">
        <v>297</v>
      </c>
      <c r="Q2722" s="5" t="s">
        <v>297</v>
      </c>
      <c r="R2722" s="5" t="s">
        <v>297</v>
      </c>
      <c r="S2722" s="5" t="s">
        <v>297</v>
      </c>
      <c r="T2722" s="5" t="s">
        <v>297</v>
      </c>
      <c r="U2722" s="5" t="s">
        <v>297</v>
      </c>
      <c r="V2722" t="str">
        <f t="shared" si="464"/>
        <v>NA</v>
      </c>
      <c r="W2722" t="str">
        <f t="shared" si="465"/>
        <v>NA</v>
      </c>
      <c r="X2722" t="str">
        <f t="shared" si="466"/>
        <v>NA</v>
      </c>
      <c r="Y2722" t="str">
        <f t="shared" si="467"/>
        <v>NA</v>
      </c>
      <c r="Z2722" t="str">
        <f t="shared" si="468"/>
        <v>NA</v>
      </c>
      <c r="AA2722" t="str">
        <f t="shared" si="469"/>
        <v>NA</v>
      </c>
      <c r="AB2722" t="str">
        <f t="shared" si="470"/>
        <v>NA</v>
      </c>
      <c r="AC2722" t="str">
        <f t="shared" si="471"/>
        <v>NA</v>
      </c>
      <c r="AD2722">
        <f t="shared" si="472"/>
        <v>4</v>
      </c>
    </row>
    <row r="2723" spans="1:30" x14ac:dyDescent="0.2">
      <c r="A2723" t="s">
        <v>21810</v>
      </c>
      <c r="B2723" t="s">
        <v>21809</v>
      </c>
      <c r="C2723" t="s">
        <v>1260</v>
      </c>
      <c r="D2723">
        <v>4723700</v>
      </c>
      <c r="E2723">
        <v>8155600</v>
      </c>
      <c r="F2723">
        <v>3397900</v>
      </c>
      <c r="G2723">
        <v>4101400</v>
      </c>
      <c r="H2723">
        <v>1336600</v>
      </c>
      <c r="I2723">
        <v>3721000</v>
      </c>
      <c r="J2723">
        <v>4247000</v>
      </c>
      <c r="K2723">
        <v>6602000</v>
      </c>
      <c r="L2723">
        <f t="shared" si="462"/>
        <v>0</v>
      </c>
      <c r="M2723">
        <f t="shared" si="463"/>
        <v>5094650</v>
      </c>
      <c r="N2723" s="5" t="s">
        <v>297</v>
      </c>
      <c r="O2723" s="5" t="s">
        <v>297</v>
      </c>
      <c r="P2723" s="5" t="s">
        <v>297</v>
      </c>
      <c r="Q2723" s="5" t="s">
        <v>297</v>
      </c>
      <c r="R2723" s="5" t="s">
        <v>297</v>
      </c>
      <c r="S2723" s="5" t="s">
        <v>297</v>
      </c>
      <c r="T2723" s="5" t="s">
        <v>297</v>
      </c>
      <c r="U2723" s="5" t="s">
        <v>297</v>
      </c>
      <c r="V2723" t="str">
        <f t="shared" si="464"/>
        <v>NA</v>
      </c>
      <c r="W2723" t="str">
        <f t="shared" si="465"/>
        <v>NA</v>
      </c>
      <c r="X2723" t="str">
        <f t="shared" si="466"/>
        <v>NA</v>
      </c>
      <c r="Y2723" t="str">
        <f t="shared" si="467"/>
        <v>NA</v>
      </c>
      <c r="Z2723" t="str">
        <f t="shared" si="468"/>
        <v>NA</v>
      </c>
      <c r="AA2723" t="str">
        <f t="shared" si="469"/>
        <v>NA</v>
      </c>
      <c r="AB2723" t="str">
        <f t="shared" si="470"/>
        <v>NA</v>
      </c>
      <c r="AC2723" t="str">
        <f t="shared" si="471"/>
        <v>NA</v>
      </c>
      <c r="AD2723">
        <f t="shared" si="472"/>
        <v>4</v>
      </c>
    </row>
    <row r="2724" spans="1:30" x14ac:dyDescent="0.2">
      <c r="A2724" t="s">
        <v>21808</v>
      </c>
      <c r="B2724" t="s">
        <v>21807</v>
      </c>
      <c r="C2724" t="s">
        <v>1252</v>
      </c>
      <c r="D2724">
        <v>31776000</v>
      </c>
      <c r="E2724">
        <v>36925000</v>
      </c>
      <c r="F2724">
        <v>13416000</v>
      </c>
      <c r="G2724">
        <v>83115000</v>
      </c>
      <c r="H2724">
        <v>6209600</v>
      </c>
      <c r="I2724">
        <v>23459000</v>
      </c>
      <c r="J2724">
        <v>32882000</v>
      </c>
      <c r="K2724">
        <v>29815000</v>
      </c>
      <c r="L2724">
        <f t="shared" si="462"/>
        <v>0</v>
      </c>
      <c r="M2724">
        <f t="shared" si="463"/>
        <v>41308000</v>
      </c>
      <c r="N2724" s="5">
        <v>0.90969071069126317</v>
      </c>
      <c r="O2724" s="5">
        <v>0.82831510531465002</v>
      </c>
      <c r="P2724" s="5">
        <v>1.0685514891767287</v>
      </c>
      <c r="Q2724" s="5">
        <v>1.4059842560350493</v>
      </c>
      <c r="R2724" s="5">
        <v>0.90140729610686576</v>
      </c>
      <c r="S2724" s="5">
        <v>0.97854572123041483</v>
      </c>
      <c r="T2724" s="5">
        <v>0.94277878556651129</v>
      </c>
      <c r="U2724" s="5">
        <v>1.062240252569538</v>
      </c>
      <c r="V2724">
        <f t="shared" si="464"/>
        <v>34930553.457948133</v>
      </c>
      <c r="W2724">
        <f t="shared" si="465"/>
        <v>44578445.766690917</v>
      </c>
      <c r="X2724">
        <f t="shared" si="466"/>
        <v>12555314.494331416</v>
      </c>
      <c r="Y2724">
        <f t="shared" si="467"/>
        <v>59115171.199988216</v>
      </c>
      <c r="Z2724">
        <f t="shared" si="468"/>
        <v>6888783.8237153841</v>
      </c>
      <c r="AA2724">
        <f t="shared" si="469"/>
        <v>23973330.515924037</v>
      </c>
      <c r="AB2724">
        <f t="shared" si="470"/>
        <v>34877747.042474404</v>
      </c>
      <c r="AC2724">
        <f t="shared" si="471"/>
        <v>28068038.212521233</v>
      </c>
      <c r="AD2724">
        <f t="shared" si="472"/>
        <v>0</v>
      </c>
    </row>
    <row r="2725" spans="1:30" x14ac:dyDescent="0.2">
      <c r="A2725" t="s">
        <v>21806</v>
      </c>
      <c r="B2725" t="s">
        <v>21805</v>
      </c>
      <c r="C2725" t="s">
        <v>1242</v>
      </c>
      <c r="D2725">
        <v>47503000</v>
      </c>
      <c r="E2725">
        <v>27626000</v>
      </c>
      <c r="F2725" t="s">
        <v>297</v>
      </c>
      <c r="G2725">
        <v>63396000</v>
      </c>
      <c r="H2725">
        <v>4946000</v>
      </c>
      <c r="I2725">
        <v>37896000</v>
      </c>
      <c r="J2725">
        <v>37427000</v>
      </c>
      <c r="K2725">
        <v>21367000</v>
      </c>
      <c r="L2725">
        <f t="shared" si="462"/>
        <v>1</v>
      </c>
      <c r="M2725">
        <f t="shared" si="463"/>
        <v>46175000</v>
      </c>
      <c r="N2725" s="5" t="s">
        <v>297</v>
      </c>
      <c r="O2725" s="5" t="s">
        <v>297</v>
      </c>
      <c r="P2725" s="5" t="s">
        <v>297</v>
      </c>
      <c r="Q2725" s="5" t="s">
        <v>297</v>
      </c>
      <c r="R2725" s="5" t="s">
        <v>297</v>
      </c>
      <c r="S2725" s="5" t="s">
        <v>297</v>
      </c>
      <c r="T2725" s="5" t="s">
        <v>297</v>
      </c>
      <c r="U2725" s="5" t="s">
        <v>297</v>
      </c>
      <c r="V2725" t="str">
        <f t="shared" si="464"/>
        <v>NA</v>
      </c>
      <c r="W2725" t="str">
        <f t="shared" si="465"/>
        <v>NA</v>
      </c>
      <c r="X2725" t="str">
        <f t="shared" si="466"/>
        <v>NA</v>
      </c>
      <c r="Y2725" t="str">
        <f t="shared" si="467"/>
        <v>NA</v>
      </c>
      <c r="Z2725" t="str">
        <f t="shared" si="468"/>
        <v>NA</v>
      </c>
      <c r="AA2725" t="str">
        <f t="shared" si="469"/>
        <v>NA</v>
      </c>
      <c r="AB2725" t="str">
        <f t="shared" si="470"/>
        <v>NA</v>
      </c>
      <c r="AC2725" t="str">
        <f t="shared" si="471"/>
        <v>NA</v>
      </c>
      <c r="AD2725">
        <f t="shared" si="472"/>
        <v>4</v>
      </c>
    </row>
    <row r="2726" spans="1:30" x14ac:dyDescent="0.2">
      <c r="A2726" t="s">
        <v>21799</v>
      </c>
      <c r="B2726" t="s">
        <v>21804</v>
      </c>
      <c r="C2726" t="s">
        <v>1237</v>
      </c>
      <c r="D2726">
        <v>150240000</v>
      </c>
      <c r="E2726">
        <v>111750000</v>
      </c>
      <c r="F2726">
        <v>72943000</v>
      </c>
      <c r="G2726">
        <v>138530000</v>
      </c>
      <c r="H2726">
        <v>32550000</v>
      </c>
      <c r="I2726">
        <v>46650000</v>
      </c>
      <c r="J2726">
        <v>141780000</v>
      </c>
      <c r="K2726">
        <v>144750000</v>
      </c>
      <c r="L2726">
        <f t="shared" si="462"/>
        <v>0</v>
      </c>
      <c r="M2726">
        <f t="shared" si="463"/>
        <v>118365750</v>
      </c>
      <c r="N2726" s="5" t="s">
        <v>297</v>
      </c>
      <c r="O2726" s="5" t="s">
        <v>297</v>
      </c>
      <c r="P2726" s="5" t="s">
        <v>297</v>
      </c>
      <c r="Q2726" s="5" t="s">
        <v>297</v>
      </c>
      <c r="R2726" s="5" t="s">
        <v>297</v>
      </c>
      <c r="S2726" s="5" t="s">
        <v>297</v>
      </c>
      <c r="T2726" s="5" t="s">
        <v>297</v>
      </c>
      <c r="U2726" s="5" t="s">
        <v>297</v>
      </c>
      <c r="V2726" t="str">
        <f t="shared" si="464"/>
        <v>NA</v>
      </c>
      <c r="W2726" t="str">
        <f t="shared" si="465"/>
        <v>NA</v>
      </c>
      <c r="X2726" t="str">
        <f t="shared" si="466"/>
        <v>NA</v>
      </c>
      <c r="Y2726" t="str">
        <f t="shared" si="467"/>
        <v>NA</v>
      </c>
      <c r="Z2726" t="str">
        <f t="shared" si="468"/>
        <v>NA</v>
      </c>
      <c r="AA2726" t="str">
        <f t="shared" si="469"/>
        <v>NA</v>
      </c>
      <c r="AB2726" t="str">
        <f t="shared" si="470"/>
        <v>NA</v>
      </c>
      <c r="AC2726" t="str">
        <f t="shared" si="471"/>
        <v>NA</v>
      </c>
      <c r="AD2726">
        <f t="shared" si="472"/>
        <v>4</v>
      </c>
    </row>
    <row r="2727" spans="1:30" x14ac:dyDescent="0.2">
      <c r="A2727" t="s">
        <v>21799</v>
      </c>
      <c r="B2727" t="s">
        <v>21804</v>
      </c>
      <c r="C2727" t="s">
        <v>1233</v>
      </c>
      <c r="D2727" t="s">
        <v>297</v>
      </c>
      <c r="E2727" t="s">
        <v>297</v>
      </c>
      <c r="F2727" t="s">
        <v>297</v>
      </c>
      <c r="G2727" t="s">
        <v>297</v>
      </c>
      <c r="H2727" t="s">
        <v>297</v>
      </c>
      <c r="I2727" t="s">
        <v>297</v>
      </c>
      <c r="J2727" t="s">
        <v>297</v>
      </c>
      <c r="K2727" t="s">
        <v>297</v>
      </c>
      <c r="L2727">
        <f t="shared" si="462"/>
        <v>4</v>
      </c>
      <c r="M2727" t="e">
        <f t="shared" si="463"/>
        <v>#DIV/0!</v>
      </c>
      <c r="N2727" s="5" t="s">
        <v>297</v>
      </c>
      <c r="O2727" s="5" t="s">
        <v>297</v>
      </c>
      <c r="P2727" s="5" t="s">
        <v>297</v>
      </c>
      <c r="Q2727" s="5" t="s">
        <v>297</v>
      </c>
      <c r="R2727" s="5" t="s">
        <v>297</v>
      </c>
      <c r="S2727" s="5" t="s">
        <v>297</v>
      </c>
      <c r="T2727" s="5" t="s">
        <v>297</v>
      </c>
      <c r="U2727" s="5" t="s">
        <v>297</v>
      </c>
      <c r="V2727" t="str">
        <f t="shared" si="464"/>
        <v>NA</v>
      </c>
      <c r="W2727" t="str">
        <f t="shared" si="465"/>
        <v>NA</v>
      </c>
      <c r="X2727" t="str">
        <f t="shared" si="466"/>
        <v>NA</v>
      </c>
      <c r="Y2727" t="str">
        <f t="shared" si="467"/>
        <v>NA</v>
      </c>
      <c r="Z2727" t="str">
        <f t="shared" si="468"/>
        <v>NA</v>
      </c>
      <c r="AA2727" t="str">
        <f t="shared" si="469"/>
        <v>NA</v>
      </c>
      <c r="AB2727" t="str">
        <f t="shared" si="470"/>
        <v>NA</v>
      </c>
      <c r="AC2727" t="str">
        <f t="shared" si="471"/>
        <v>NA</v>
      </c>
      <c r="AD2727">
        <f t="shared" si="472"/>
        <v>4</v>
      </c>
    </row>
    <row r="2728" spans="1:30" x14ac:dyDescent="0.2">
      <c r="A2728" t="s">
        <v>21799</v>
      </c>
      <c r="B2728" t="s">
        <v>21803</v>
      </c>
      <c r="C2728" t="s">
        <v>1227</v>
      </c>
      <c r="D2728">
        <v>7236800</v>
      </c>
      <c r="E2728">
        <v>10550000</v>
      </c>
      <c r="F2728">
        <v>13686000</v>
      </c>
      <c r="G2728">
        <v>12395000</v>
      </c>
      <c r="H2728">
        <v>5407400</v>
      </c>
      <c r="I2728">
        <v>9341400</v>
      </c>
      <c r="J2728">
        <v>10056000</v>
      </c>
      <c r="K2728">
        <v>11289000</v>
      </c>
      <c r="L2728">
        <f t="shared" si="462"/>
        <v>0</v>
      </c>
      <c r="M2728">
        <f t="shared" si="463"/>
        <v>10966950</v>
      </c>
      <c r="N2728" s="5" t="s">
        <v>297</v>
      </c>
      <c r="O2728" s="5" t="s">
        <v>297</v>
      </c>
      <c r="P2728" s="5" t="s">
        <v>297</v>
      </c>
      <c r="Q2728" s="5" t="s">
        <v>297</v>
      </c>
      <c r="R2728" s="5" t="s">
        <v>297</v>
      </c>
      <c r="S2728" s="5" t="s">
        <v>297</v>
      </c>
      <c r="T2728" s="5" t="s">
        <v>297</v>
      </c>
      <c r="U2728" s="5" t="s">
        <v>297</v>
      </c>
      <c r="V2728" t="str">
        <f t="shared" si="464"/>
        <v>NA</v>
      </c>
      <c r="W2728" t="str">
        <f t="shared" si="465"/>
        <v>NA</v>
      </c>
      <c r="X2728" t="str">
        <f t="shared" si="466"/>
        <v>NA</v>
      </c>
      <c r="Y2728" t="str">
        <f t="shared" si="467"/>
        <v>NA</v>
      </c>
      <c r="Z2728" t="str">
        <f t="shared" si="468"/>
        <v>NA</v>
      </c>
      <c r="AA2728" t="str">
        <f t="shared" si="469"/>
        <v>NA</v>
      </c>
      <c r="AB2728" t="str">
        <f t="shared" si="470"/>
        <v>NA</v>
      </c>
      <c r="AC2728" t="str">
        <f t="shared" si="471"/>
        <v>NA</v>
      </c>
      <c r="AD2728">
        <f t="shared" si="472"/>
        <v>4</v>
      </c>
    </row>
    <row r="2729" spans="1:30" x14ac:dyDescent="0.2">
      <c r="A2729" t="s">
        <v>21799</v>
      </c>
      <c r="B2729" t="s">
        <v>21802</v>
      </c>
      <c r="C2729" t="s">
        <v>1221</v>
      </c>
      <c r="D2729">
        <v>4119200</v>
      </c>
      <c r="E2729" t="s">
        <v>297</v>
      </c>
      <c r="F2729" t="s">
        <v>297</v>
      </c>
      <c r="G2729">
        <v>8221300</v>
      </c>
      <c r="H2729" t="s">
        <v>297</v>
      </c>
      <c r="I2729">
        <v>4557800</v>
      </c>
      <c r="J2729" t="s">
        <v>297</v>
      </c>
      <c r="K2729">
        <v>2547700</v>
      </c>
      <c r="L2729">
        <f t="shared" si="462"/>
        <v>2</v>
      </c>
      <c r="M2729">
        <f t="shared" si="463"/>
        <v>6170250</v>
      </c>
      <c r="N2729" s="5" t="s">
        <v>297</v>
      </c>
      <c r="O2729" s="5" t="s">
        <v>297</v>
      </c>
      <c r="P2729" s="5" t="s">
        <v>297</v>
      </c>
      <c r="Q2729" s="5" t="s">
        <v>297</v>
      </c>
      <c r="R2729" s="5" t="s">
        <v>297</v>
      </c>
      <c r="S2729" s="5" t="s">
        <v>297</v>
      </c>
      <c r="T2729" s="5" t="s">
        <v>297</v>
      </c>
      <c r="U2729" s="5" t="s">
        <v>297</v>
      </c>
      <c r="V2729" t="str">
        <f t="shared" si="464"/>
        <v>NA</v>
      </c>
      <c r="W2729" t="str">
        <f t="shared" si="465"/>
        <v>NA</v>
      </c>
      <c r="X2729" t="str">
        <f t="shared" si="466"/>
        <v>NA</v>
      </c>
      <c r="Y2729" t="str">
        <f t="shared" si="467"/>
        <v>NA</v>
      </c>
      <c r="Z2729" t="str">
        <f t="shared" si="468"/>
        <v>NA</v>
      </c>
      <c r="AA2729" t="str">
        <f t="shared" si="469"/>
        <v>NA</v>
      </c>
      <c r="AB2729" t="str">
        <f t="shared" si="470"/>
        <v>NA</v>
      </c>
      <c r="AC2729" t="str">
        <f t="shared" si="471"/>
        <v>NA</v>
      </c>
      <c r="AD2729">
        <f t="shared" si="472"/>
        <v>4</v>
      </c>
    </row>
    <row r="2730" spans="1:30" x14ac:dyDescent="0.2">
      <c r="A2730" t="s">
        <v>21799</v>
      </c>
      <c r="B2730" t="s">
        <v>21801</v>
      </c>
      <c r="C2730" t="s">
        <v>1217</v>
      </c>
      <c r="D2730" t="s">
        <v>297</v>
      </c>
      <c r="E2730">
        <v>2286400</v>
      </c>
      <c r="F2730" t="s">
        <v>297</v>
      </c>
      <c r="G2730">
        <v>5575800</v>
      </c>
      <c r="H2730" t="s">
        <v>297</v>
      </c>
      <c r="I2730" t="s">
        <v>297</v>
      </c>
      <c r="J2730">
        <v>282300</v>
      </c>
      <c r="K2730" t="s">
        <v>297</v>
      </c>
      <c r="L2730">
        <f t="shared" si="462"/>
        <v>2</v>
      </c>
      <c r="M2730">
        <f t="shared" si="463"/>
        <v>3931100</v>
      </c>
      <c r="N2730" s="5" t="s">
        <v>297</v>
      </c>
      <c r="O2730" s="5" t="s">
        <v>297</v>
      </c>
      <c r="P2730" s="5" t="s">
        <v>297</v>
      </c>
      <c r="Q2730" s="5" t="s">
        <v>297</v>
      </c>
      <c r="R2730" s="5" t="s">
        <v>297</v>
      </c>
      <c r="S2730" s="5" t="s">
        <v>297</v>
      </c>
      <c r="T2730" s="5" t="s">
        <v>297</v>
      </c>
      <c r="U2730" s="5" t="s">
        <v>297</v>
      </c>
      <c r="V2730" t="str">
        <f t="shared" si="464"/>
        <v>NA</v>
      </c>
      <c r="W2730" t="str">
        <f t="shared" si="465"/>
        <v>NA</v>
      </c>
      <c r="X2730" t="str">
        <f t="shared" si="466"/>
        <v>NA</v>
      </c>
      <c r="Y2730" t="str">
        <f t="shared" si="467"/>
        <v>NA</v>
      </c>
      <c r="Z2730" t="str">
        <f t="shared" si="468"/>
        <v>NA</v>
      </c>
      <c r="AA2730" t="str">
        <f t="shared" si="469"/>
        <v>NA</v>
      </c>
      <c r="AB2730" t="str">
        <f t="shared" si="470"/>
        <v>NA</v>
      </c>
      <c r="AC2730" t="str">
        <f t="shared" si="471"/>
        <v>NA</v>
      </c>
      <c r="AD2730">
        <f t="shared" si="472"/>
        <v>4</v>
      </c>
    </row>
    <row r="2731" spans="1:30" x14ac:dyDescent="0.2">
      <c r="A2731" t="s">
        <v>21799</v>
      </c>
      <c r="B2731" t="s">
        <v>21800</v>
      </c>
      <c r="C2731" t="s">
        <v>1210</v>
      </c>
      <c r="D2731" t="s">
        <v>297</v>
      </c>
      <c r="E2731" t="s">
        <v>297</v>
      </c>
      <c r="F2731" t="s">
        <v>297</v>
      </c>
      <c r="G2731">
        <v>22536000</v>
      </c>
      <c r="H2731" t="s">
        <v>297</v>
      </c>
      <c r="I2731">
        <v>7757400</v>
      </c>
      <c r="J2731">
        <v>9445400</v>
      </c>
      <c r="K2731" t="s">
        <v>297</v>
      </c>
      <c r="L2731">
        <f t="shared" si="462"/>
        <v>3</v>
      </c>
      <c r="M2731">
        <f t="shared" si="463"/>
        <v>22536000</v>
      </c>
      <c r="N2731" s="5" t="s">
        <v>297</v>
      </c>
      <c r="O2731" s="5" t="s">
        <v>297</v>
      </c>
      <c r="P2731" s="5" t="s">
        <v>297</v>
      </c>
      <c r="Q2731" s="5" t="s">
        <v>297</v>
      </c>
      <c r="R2731" s="5" t="s">
        <v>297</v>
      </c>
      <c r="S2731" s="5" t="s">
        <v>297</v>
      </c>
      <c r="T2731" s="5" t="s">
        <v>297</v>
      </c>
      <c r="U2731" s="5" t="s">
        <v>297</v>
      </c>
      <c r="V2731" t="str">
        <f t="shared" si="464"/>
        <v>NA</v>
      </c>
      <c r="W2731" t="str">
        <f t="shared" si="465"/>
        <v>NA</v>
      </c>
      <c r="X2731" t="str">
        <f t="shared" si="466"/>
        <v>NA</v>
      </c>
      <c r="Y2731" t="str">
        <f t="shared" si="467"/>
        <v>NA</v>
      </c>
      <c r="Z2731" t="str">
        <f t="shared" si="468"/>
        <v>NA</v>
      </c>
      <c r="AA2731" t="str">
        <f t="shared" si="469"/>
        <v>NA</v>
      </c>
      <c r="AB2731" t="str">
        <f t="shared" si="470"/>
        <v>NA</v>
      </c>
      <c r="AC2731" t="str">
        <f t="shared" si="471"/>
        <v>NA</v>
      </c>
      <c r="AD2731">
        <f t="shared" si="472"/>
        <v>4</v>
      </c>
    </row>
    <row r="2732" spans="1:30" x14ac:dyDescent="0.2">
      <c r="A2732" t="s">
        <v>21799</v>
      </c>
      <c r="B2732" t="s">
        <v>21798</v>
      </c>
      <c r="C2732" t="s">
        <v>1202</v>
      </c>
      <c r="D2732" t="s">
        <v>297</v>
      </c>
      <c r="E2732" t="s">
        <v>297</v>
      </c>
      <c r="F2732" t="s">
        <v>297</v>
      </c>
      <c r="G2732">
        <v>6804700</v>
      </c>
      <c r="H2732" t="s">
        <v>297</v>
      </c>
      <c r="I2732" t="s">
        <v>297</v>
      </c>
      <c r="J2732" t="s">
        <v>297</v>
      </c>
      <c r="K2732" t="s">
        <v>297</v>
      </c>
      <c r="L2732">
        <f t="shared" si="462"/>
        <v>3</v>
      </c>
      <c r="M2732">
        <f t="shared" si="463"/>
        <v>6804700</v>
      </c>
      <c r="N2732" s="5" t="s">
        <v>297</v>
      </c>
      <c r="O2732" s="5" t="s">
        <v>297</v>
      </c>
      <c r="P2732" s="5" t="s">
        <v>297</v>
      </c>
      <c r="Q2732" s="5" t="s">
        <v>297</v>
      </c>
      <c r="R2732" s="5" t="s">
        <v>297</v>
      </c>
      <c r="S2732" s="5" t="s">
        <v>297</v>
      </c>
      <c r="T2732" s="5" t="s">
        <v>297</v>
      </c>
      <c r="U2732" s="5" t="s">
        <v>297</v>
      </c>
      <c r="V2732" t="str">
        <f t="shared" si="464"/>
        <v>NA</v>
      </c>
      <c r="W2732" t="str">
        <f t="shared" si="465"/>
        <v>NA</v>
      </c>
      <c r="X2732" t="str">
        <f t="shared" si="466"/>
        <v>NA</v>
      </c>
      <c r="Y2732" t="str">
        <f t="shared" si="467"/>
        <v>NA</v>
      </c>
      <c r="Z2732" t="str">
        <f t="shared" si="468"/>
        <v>NA</v>
      </c>
      <c r="AA2732" t="str">
        <f t="shared" si="469"/>
        <v>NA</v>
      </c>
      <c r="AB2732" t="str">
        <f t="shared" si="470"/>
        <v>NA</v>
      </c>
      <c r="AC2732" t="str">
        <f t="shared" si="471"/>
        <v>NA</v>
      </c>
      <c r="AD2732">
        <f t="shared" si="472"/>
        <v>4</v>
      </c>
    </row>
    <row r="2733" spans="1:30" x14ac:dyDescent="0.2">
      <c r="A2733" t="s">
        <v>21791</v>
      </c>
      <c r="B2733" t="s">
        <v>21797</v>
      </c>
      <c r="C2733" t="s">
        <v>1198</v>
      </c>
      <c r="D2733" t="s">
        <v>297</v>
      </c>
      <c r="E2733" t="s">
        <v>297</v>
      </c>
      <c r="F2733" t="s">
        <v>297</v>
      </c>
      <c r="G2733" t="s">
        <v>297</v>
      </c>
      <c r="H2733">
        <v>7917800</v>
      </c>
      <c r="I2733">
        <v>9397700</v>
      </c>
      <c r="J2733" t="s">
        <v>297</v>
      </c>
      <c r="K2733" t="s">
        <v>297</v>
      </c>
      <c r="L2733">
        <f t="shared" si="462"/>
        <v>4</v>
      </c>
      <c r="M2733" t="e">
        <f t="shared" si="463"/>
        <v>#DIV/0!</v>
      </c>
      <c r="N2733" s="5" t="s">
        <v>297</v>
      </c>
      <c r="O2733" s="5" t="s">
        <v>297</v>
      </c>
      <c r="P2733" s="5" t="s">
        <v>297</v>
      </c>
      <c r="Q2733" s="5" t="s">
        <v>297</v>
      </c>
      <c r="R2733" s="5" t="s">
        <v>297</v>
      </c>
      <c r="S2733" s="5" t="s">
        <v>297</v>
      </c>
      <c r="T2733" s="5" t="s">
        <v>297</v>
      </c>
      <c r="U2733" s="5" t="s">
        <v>297</v>
      </c>
      <c r="V2733" t="str">
        <f t="shared" si="464"/>
        <v>NA</v>
      </c>
      <c r="W2733" t="str">
        <f t="shared" si="465"/>
        <v>NA</v>
      </c>
      <c r="X2733" t="str">
        <f t="shared" si="466"/>
        <v>NA</v>
      </c>
      <c r="Y2733" t="str">
        <f t="shared" si="467"/>
        <v>NA</v>
      </c>
      <c r="Z2733" t="str">
        <f t="shared" si="468"/>
        <v>NA</v>
      </c>
      <c r="AA2733" t="str">
        <f t="shared" si="469"/>
        <v>NA</v>
      </c>
      <c r="AB2733" t="str">
        <f t="shared" si="470"/>
        <v>NA</v>
      </c>
      <c r="AC2733" t="str">
        <f t="shared" si="471"/>
        <v>NA</v>
      </c>
      <c r="AD2733">
        <f t="shared" si="472"/>
        <v>4</v>
      </c>
    </row>
    <row r="2734" spans="1:30" x14ac:dyDescent="0.2">
      <c r="A2734" t="s">
        <v>21791</v>
      </c>
      <c r="B2734" t="s">
        <v>21796</v>
      </c>
      <c r="C2734" t="s">
        <v>1192</v>
      </c>
      <c r="D2734">
        <v>8299900</v>
      </c>
      <c r="E2734">
        <v>9781700</v>
      </c>
      <c r="F2734">
        <v>3891900</v>
      </c>
      <c r="G2734">
        <v>18889000</v>
      </c>
      <c r="H2734" t="s">
        <v>297</v>
      </c>
      <c r="I2734">
        <v>10394000</v>
      </c>
      <c r="J2734">
        <v>17462000</v>
      </c>
      <c r="K2734">
        <v>9834700</v>
      </c>
      <c r="L2734">
        <f t="shared" si="462"/>
        <v>0</v>
      </c>
      <c r="M2734">
        <f t="shared" si="463"/>
        <v>10215625</v>
      </c>
      <c r="N2734" s="5" t="s">
        <v>297</v>
      </c>
      <c r="O2734" s="5" t="s">
        <v>297</v>
      </c>
      <c r="P2734" s="5" t="s">
        <v>297</v>
      </c>
      <c r="Q2734" s="5" t="s">
        <v>297</v>
      </c>
      <c r="R2734" s="5" t="s">
        <v>297</v>
      </c>
      <c r="S2734" s="5" t="s">
        <v>297</v>
      </c>
      <c r="T2734" s="5" t="s">
        <v>297</v>
      </c>
      <c r="U2734" s="5" t="s">
        <v>297</v>
      </c>
      <c r="V2734" t="str">
        <f t="shared" si="464"/>
        <v>NA</v>
      </c>
      <c r="W2734" t="str">
        <f t="shared" si="465"/>
        <v>NA</v>
      </c>
      <c r="X2734" t="str">
        <f t="shared" si="466"/>
        <v>NA</v>
      </c>
      <c r="Y2734" t="str">
        <f t="shared" si="467"/>
        <v>NA</v>
      </c>
      <c r="Z2734" t="str">
        <f t="shared" si="468"/>
        <v>NA</v>
      </c>
      <c r="AA2734" t="str">
        <f t="shared" si="469"/>
        <v>NA</v>
      </c>
      <c r="AB2734" t="str">
        <f t="shared" si="470"/>
        <v>NA</v>
      </c>
      <c r="AC2734" t="str">
        <f t="shared" si="471"/>
        <v>NA</v>
      </c>
      <c r="AD2734">
        <f t="shared" si="472"/>
        <v>4</v>
      </c>
    </row>
    <row r="2735" spans="1:30" x14ac:dyDescent="0.2">
      <c r="A2735" t="s">
        <v>21791</v>
      </c>
      <c r="B2735" t="s">
        <v>21795</v>
      </c>
      <c r="C2735" t="s">
        <v>1186</v>
      </c>
      <c r="D2735" t="s">
        <v>297</v>
      </c>
      <c r="E2735">
        <v>5661400</v>
      </c>
      <c r="F2735" t="s">
        <v>297</v>
      </c>
      <c r="G2735">
        <v>4257600</v>
      </c>
      <c r="H2735" t="s">
        <v>297</v>
      </c>
      <c r="I2735">
        <v>3266200</v>
      </c>
      <c r="J2735">
        <v>7806500</v>
      </c>
      <c r="K2735" t="s">
        <v>297</v>
      </c>
      <c r="L2735">
        <f t="shared" si="462"/>
        <v>2</v>
      </c>
      <c r="M2735">
        <f t="shared" si="463"/>
        <v>4959500</v>
      </c>
      <c r="N2735" s="5" t="s">
        <v>297</v>
      </c>
      <c r="O2735" s="5" t="s">
        <v>297</v>
      </c>
      <c r="P2735" s="5" t="s">
        <v>297</v>
      </c>
      <c r="Q2735" s="5" t="s">
        <v>297</v>
      </c>
      <c r="R2735" s="5" t="s">
        <v>297</v>
      </c>
      <c r="S2735" s="5" t="s">
        <v>297</v>
      </c>
      <c r="T2735" s="5" t="s">
        <v>297</v>
      </c>
      <c r="U2735" s="5" t="s">
        <v>297</v>
      </c>
      <c r="V2735" t="str">
        <f t="shared" si="464"/>
        <v>NA</v>
      </c>
      <c r="W2735" t="str">
        <f t="shared" si="465"/>
        <v>NA</v>
      </c>
      <c r="X2735" t="str">
        <f t="shared" si="466"/>
        <v>NA</v>
      </c>
      <c r="Y2735" t="str">
        <f t="shared" si="467"/>
        <v>NA</v>
      </c>
      <c r="Z2735" t="str">
        <f t="shared" si="468"/>
        <v>NA</v>
      </c>
      <c r="AA2735" t="str">
        <f t="shared" si="469"/>
        <v>NA</v>
      </c>
      <c r="AB2735" t="str">
        <f t="shared" si="470"/>
        <v>NA</v>
      </c>
      <c r="AC2735" t="str">
        <f t="shared" si="471"/>
        <v>NA</v>
      </c>
      <c r="AD2735">
        <f t="shared" si="472"/>
        <v>4</v>
      </c>
    </row>
    <row r="2736" spans="1:30" x14ac:dyDescent="0.2">
      <c r="A2736" t="s">
        <v>21791</v>
      </c>
      <c r="B2736" t="s">
        <v>21794</v>
      </c>
      <c r="C2736" t="s">
        <v>1181</v>
      </c>
      <c r="D2736">
        <v>9779600</v>
      </c>
      <c r="E2736">
        <v>10445000</v>
      </c>
      <c r="F2736" t="s">
        <v>297</v>
      </c>
      <c r="G2736">
        <v>19122000</v>
      </c>
      <c r="H2736">
        <v>1956200</v>
      </c>
      <c r="I2736">
        <v>4738000</v>
      </c>
      <c r="J2736">
        <v>7756700</v>
      </c>
      <c r="K2736">
        <v>6066800</v>
      </c>
      <c r="L2736">
        <f t="shared" si="462"/>
        <v>1</v>
      </c>
      <c r="M2736">
        <f t="shared" si="463"/>
        <v>13115533.333333334</v>
      </c>
      <c r="N2736" s="5" t="s">
        <v>297</v>
      </c>
      <c r="O2736" s="5" t="s">
        <v>297</v>
      </c>
      <c r="P2736" s="5" t="s">
        <v>297</v>
      </c>
      <c r="Q2736" s="5" t="s">
        <v>297</v>
      </c>
      <c r="R2736" s="5" t="s">
        <v>297</v>
      </c>
      <c r="S2736" s="5" t="s">
        <v>297</v>
      </c>
      <c r="T2736" s="5" t="s">
        <v>297</v>
      </c>
      <c r="U2736" s="5" t="s">
        <v>297</v>
      </c>
      <c r="V2736" t="str">
        <f t="shared" si="464"/>
        <v>NA</v>
      </c>
      <c r="W2736" t="str">
        <f t="shared" si="465"/>
        <v>NA</v>
      </c>
      <c r="X2736" t="str">
        <f t="shared" si="466"/>
        <v>NA</v>
      </c>
      <c r="Y2736" t="str">
        <f t="shared" si="467"/>
        <v>NA</v>
      </c>
      <c r="Z2736" t="str">
        <f t="shared" si="468"/>
        <v>NA</v>
      </c>
      <c r="AA2736" t="str">
        <f t="shared" si="469"/>
        <v>NA</v>
      </c>
      <c r="AB2736" t="str">
        <f t="shared" si="470"/>
        <v>NA</v>
      </c>
      <c r="AC2736" t="str">
        <f t="shared" si="471"/>
        <v>NA</v>
      </c>
      <c r="AD2736">
        <f t="shared" si="472"/>
        <v>4</v>
      </c>
    </row>
    <row r="2737" spans="1:30" x14ac:dyDescent="0.2">
      <c r="A2737" t="s">
        <v>21791</v>
      </c>
      <c r="B2737" t="s">
        <v>21793</v>
      </c>
      <c r="C2737" t="s">
        <v>1174</v>
      </c>
      <c r="D2737" t="s">
        <v>297</v>
      </c>
      <c r="E2737" t="s">
        <v>297</v>
      </c>
      <c r="F2737" t="s">
        <v>297</v>
      </c>
      <c r="G2737">
        <v>7057100</v>
      </c>
      <c r="H2737" t="s">
        <v>297</v>
      </c>
      <c r="I2737" t="s">
        <v>297</v>
      </c>
      <c r="J2737" t="s">
        <v>297</v>
      </c>
      <c r="K2737" t="s">
        <v>297</v>
      </c>
      <c r="L2737">
        <f t="shared" si="462"/>
        <v>3</v>
      </c>
      <c r="M2737">
        <f t="shared" si="463"/>
        <v>7057100</v>
      </c>
      <c r="N2737" s="5" t="s">
        <v>297</v>
      </c>
      <c r="O2737" s="5" t="s">
        <v>297</v>
      </c>
      <c r="P2737" s="5" t="s">
        <v>297</v>
      </c>
      <c r="Q2737" s="5" t="s">
        <v>297</v>
      </c>
      <c r="R2737" s="5" t="s">
        <v>297</v>
      </c>
      <c r="S2737" s="5" t="s">
        <v>297</v>
      </c>
      <c r="T2737" s="5" t="s">
        <v>297</v>
      </c>
      <c r="U2737" s="5" t="s">
        <v>297</v>
      </c>
      <c r="V2737" t="str">
        <f t="shared" si="464"/>
        <v>NA</v>
      </c>
      <c r="W2737" t="str">
        <f t="shared" si="465"/>
        <v>NA</v>
      </c>
      <c r="X2737" t="str">
        <f t="shared" si="466"/>
        <v>NA</v>
      </c>
      <c r="Y2737" t="str">
        <f t="shared" si="467"/>
        <v>NA</v>
      </c>
      <c r="Z2737" t="str">
        <f t="shared" si="468"/>
        <v>NA</v>
      </c>
      <c r="AA2737" t="str">
        <f t="shared" si="469"/>
        <v>NA</v>
      </c>
      <c r="AB2737" t="str">
        <f t="shared" si="470"/>
        <v>NA</v>
      </c>
      <c r="AC2737" t="str">
        <f t="shared" si="471"/>
        <v>NA</v>
      </c>
      <c r="AD2737">
        <f t="shared" si="472"/>
        <v>4</v>
      </c>
    </row>
    <row r="2738" spans="1:30" x14ac:dyDescent="0.2">
      <c r="A2738" t="s">
        <v>21791</v>
      </c>
      <c r="B2738" t="s">
        <v>21792</v>
      </c>
      <c r="C2738" t="s">
        <v>1168</v>
      </c>
      <c r="D2738">
        <v>3948300</v>
      </c>
      <c r="E2738">
        <v>3201000</v>
      </c>
      <c r="F2738" t="s">
        <v>297</v>
      </c>
      <c r="G2738">
        <v>8317100</v>
      </c>
      <c r="H2738" t="s">
        <v>297</v>
      </c>
      <c r="I2738">
        <v>3604800</v>
      </c>
      <c r="J2738">
        <v>4537500</v>
      </c>
      <c r="K2738" t="s">
        <v>297</v>
      </c>
      <c r="L2738">
        <f t="shared" si="462"/>
        <v>1</v>
      </c>
      <c r="M2738">
        <f t="shared" si="463"/>
        <v>5155466.666666667</v>
      </c>
      <c r="N2738" s="5" t="s">
        <v>297</v>
      </c>
      <c r="O2738" s="5" t="s">
        <v>297</v>
      </c>
      <c r="P2738" s="5" t="s">
        <v>297</v>
      </c>
      <c r="Q2738" s="5" t="s">
        <v>297</v>
      </c>
      <c r="R2738" s="5" t="s">
        <v>297</v>
      </c>
      <c r="S2738" s="5" t="s">
        <v>297</v>
      </c>
      <c r="T2738" s="5" t="s">
        <v>297</v>
      </c>
      <c r="U2738" s="5" t="s">
        <v>297</v>
      </c>
      <c r="V2738" t="str">
        <f t="shared" si="464"/>
        <v>NA</v>
      </c>
      <c r="W2738" t="str">
        <f t="shared" si="465"/>
        <v>NA</v>
      </c>
      <c r="X2738" t="str">
        <f t="shared" si="466"/>
        <v>NA</v>
      </c>
      <c r="Y2738" t="str">
        <f t="shared" si="467"/>
        <v>NA</v>
      </c>
      <c r="Z2738" t="str">
        <f t="shared" si="468"/>
        <v>NA</v>
      </c>
      <c r="AA2738" t="str">
        <f t="shared" si="469"/>
        <v>NA</v>
      </c>
      <c r="AB2738" t="str">
        <f t="shared" si="470"/>
        <v>NA</v>
      </c>
      <c r="AC2738" t="str">
        <f t="shared" si="471"/>
        <v>NA</v>
      </c>
      <c r="AD2738">
        <f t="shared" si="472"/>
        <v>4</v>
      </c>
    </row>
    <row r="2739" spans="1:30" x14ac:dyDescent="0.2">
      <c r="A2739" t="s">
        <v>21791</v>
      </c>
      <c r="B2739" t="s">
        <v>21790</v>
      </c>
      <c r="C2739" t="s">
        <v>1160</v>
      </c>
      <c r="D2739">
        <v>8504000</v>
      </c>
      <c r="E2739">
        <v>9923200</v>
      </c>
      <c r="F2739">
        <v>6718900</v>
      </c>
      <c r="G2739">
        <v>6631200</v>
      </c>
      <c r="H2739" t="s">
        <v>297</v>
      </c>
      <c r="I2739">
        <v>5611700</v>
      </c>
      <c r="J2739" t="s">
        <v>297</v>
      </c>
      <c r="K2739">
        <v>24066000</v>
      </c>
      <c r="L2739">
        <f t="shared" si="462"/>
        <v>0</v>
      </c>
      <c r="M2739">
        <f t="shared" si="463"/>
        <v>7944325</v>
      </c>
      <c r="N2739" s="5" t="s">
        <v>297</v>
      </c>
      <c r="O2739" s="5" t="s">
        <v>297</v>
      </c>
      <c r="P2739" s="5" t="s">
        <v>297</v>
      </c>
      <c r="Q2739" s="5" t="s">
        <v>297</v>
      </c>
      <c r="R2739" s="5" t="s">
        <v>297</v>
      </c>
      <c r="S2739" s="5" t="s">
        <v>297</v>
      </c>
      <c r="T2739" s="5" t="s">
        <v>297</v>
      </c>
      <c r="U2739" s="5" t="s">
        <v>297</v>
      </c>
      <c r="V2739" t="str">
        <f t="shared" si="464"/>
        <v>NA</v>
      </c>
      <c r="W2739" t="str">
        <f t="shared" si="465"/>
        <v>NA</v>
      </c>
      <c r="X2739" t="str">
        <f t="shared" si="466"/>
        <v>NA</v>
      </c>
      <c r="Y2739" t="str">
        <f t="shared" si="467"/>
        <v>NA</v>
      </c>
      <c r="Z2739" t="str">
        <f t="shared" si="468"/>
        <v>NA</v>
      </c>
      <c r="AA2739" t="str">
        <f t="shared" si="469"/>
        <v>NA</v>
      </c>
      <c r="AB2739" t="str">
        <f t="shared" si="470"/>
        <v>NA</v>
      </c>
      <c r="AC2739" t="str">
        <f t="shared" si="471"/>
        <v>NA</v>
      </c>
      <c r="AD2739">
        <f t="shared" si="472"/>
        <v>4</v>
      </c>
    </row>
    <row r="2740" spans="1:30" x14ac:dyDescent="0.2">
      <c r="A2740" t="s">
        <v>21787</v>
      </c>
      <c r="B2740" t="s">
        <v>21789</v>
      </c>
      <c r="C2740" t="s">
        <v>1154</v>
      </c>
      <c r="D2740" t="s">
        <v>297</v>
      </c>
      <c r="E2740" t="s">
        <v>297</v>
      </c>
      <c r="F2740" t="s">
        <v>297</v>
      </c>
      <c r="G2740" t="s">
        <v>297</v>
      </c>
      <c r="H2740" t="s">
        <v>297</v>
      </c>
      <c r="I2740" t="s">
        <v>297</v>
      </c>
      <c r="J2740" t="s">
        <v>297</v>
      </c>
      <c r="K2740" t="s">
        <v>297</v>
      </c>
      <c r="L2740">
        <f t="shared" si="462"/>
        <v>4</v>
      </c>
      <c r="M2740" t="e">
        <f t="shared" si="463"/>
        <v>#DIV/0!</v>
      </c>
      <c r="N2740" s="5">
        <v>1.3606440051698836</v>
      </c>
      <c r="O2740" s="5">
        <v>0.42586499314030418</v>
      </c>
      <c r="P2740" s="5">
        <v>1.5510689435884899</v>
      </c>
      <c r="Q2740" s="5">
        <v>1.3152981214981689</v>
      </c>
      <c r="R2740" s="5">
        <v>0.6376774134150639</v>
      </c>
      <c r="S2740" s="5">
        <v>1.534446581633065</v>
      </c>
      <c r="T2740" s="5">
        <v>0.7439695386846662</v>
      </c>
      <c r="U2740" s="5">
        <v>1.1620378683577102</v>
      </c>
      <c r="V2740" t="str">
        <f t="shared" si="464"/>
        <v>NA</v>
      </c>
      <c r="W2740" t="str">
        <f t="shared" si="465"/>
        <v>NA</v>
      </c>
      <c r="X2740" t="str">
        <f t="shared" si="466"/>
        <v>NA</v>
      </c>
      <c r="Y2740" t="str">
        <f t="shared" si="467"/>
        <v>NA</v>
      </c>
      <c r="Z2740" t="str">
        <f t="shared" si="468"/>
        <v>NA</v>
      </c>
      <c r="AA2740" t="str">
        <f t="shared" si="469"/>
        <v>NA</v>
      </c>
      <c r="AB2740" t="str">
        <f t="shared" si="470"/>
        <v>NA</v>
      </c>
      <c r="AC2740" t="str">
        <f t="shared" si="471"/>
        <v>NA</v>
      </c>
      <c r="AD2740">
        <f t="shared" si="472"/>
        <v>4</v>
      </c>
    </row>
    <row r="2741" spans="1:30" x14ac:dyDescent="0.2">
      <c r="A2741" t="s">
        <v>21787</v>
      </c>
      <c r="B2741" t="s">
        <v>21788</v>
      </c>
      <c r="C2741" t="s">
        <v>1150</v>
      </c>
      <c r="D2741">
        <v>12400000</v>
      </c>
      <c r="E2741">
        <v>32733000</v>
      </c>
      <c r="F2741" t="s">
        <v>297</v>
      </c>
      <c r="G2741">
        <v>31279000</v>
      </c>
      <c r="H2741">
        <v>2050300</v>
      </c>
      <c r="I2741">
        <v>12012000</v>
      </c>
      <c r="J2741">
        <v>42372000</v>
      </c>
      <c r="K2741">
        <v>24054000</v>
      </c>
      <c r="L2741">
        <f t="shared" si="462"/>
        <v>1</v>
      </c>
      <c r="M2741">
        <f t="shared" si="463"/>
        <v>25470666.666666668</v>
      </c>
      <c r="N2741" s="5">
        <v>1.3606440051698836</v>
      </c>
      <c r="O2741" s="5">
        <v>0.42586499314030418</v>
      </c>
      <c r="P2741" s="5">
        <v>1.5510689435884899</v>
      </c>
      <c r="Q2741" s="5">
        <v>1.3152981214981689</v>
      </c>
      <c r="R2741" s="5">
        <v>0.6376774134150639</v>
      </c>
      <c r="S2741" s="5">
        <v>1.534446581633065</v>
      </c>
      <c r="T2741" s="5">
        <v>0.7439695386846662</v>
      </c>
      <c r="U2741" s="5">
        <v>1.1620378683577102</v>
      </c>
      <c r="V2741">
        <f t="shared" si="464"/>
        <v>9113331.5936314985</v>
      </c>
      <c r="W2741">
        <f t="shared" si="465"/>
        <v>76862387.205458522</v>
      </c>
      <c r="X2741" t="str">
        <f t="shared" si="466"/>
        <v>NA</v>
      </c>
      <c r="Y2741">
        <f t="shared" si="467"/>
        <v>23780920.453510694</v>
      </c>
      <c r="Z2741">
        <f t="shared" si="468"/>
        <v>3215262.069609263</v>
      </c>
      <c r="AA2741">
        <f t="shared" si="469"/>
        <v>7828229.5022717519</v>
      </c>
      <c r="AB2741">
        <f t="shared" si="470"/>
        <v>56953944.747406527</v>
      </c>
      <c r="AC2741">
        <f t="shared" si="471"/>
        <v>20699841.76504948</v>
      </c>
      <c r="AD2741">
        <f t="shared" si="472"/>
        <v>1</v>
      </c>
    </row>
    <row r="2742" spans="1:30" x14ac:dyDescent="0.2">
      <c r="A2742" t="s">
        <v>21787</v>
      </c>
      <c r="B2742" t="s">
        <v>21786</v>
      </c>
      <c r="C2742" t="s">
        <v>1139</v>
      </c>
      <c r="D2742">
        <v>29468000</v>
      </c>
      <c r="E2742">
        <v>45897000</v>
      </c>
      <c r="F2742">
        <v>21352000</v>
      </c>
      <c r="G2742">
        <v>68918000</v>
      </c>
      <c r="H2742">
        <v>29653000</v>
      </c>
      <c r="I2742">
        <v>49886000</v>
      </c>
      <c r="J2742">
        <v>50813000</v>
      </c>
      <c r="K2742">
        <v>29357000</v>
      </c>
      <c r="L2742">
        <f t="shared" si="462"/>
        <v>0</v>
      </c>
      <c r="M2742">
        <f t="shared" si="463"/>
        <v>41408750</v>
      </c>
      <c r="N2742" s="5">
        <v>1.3606440051698836</v>
      </c>
      <c r="O2742" s="5">
        <v>0.42586499314030418</v>
      </c>
      <c r="P2742" s="5">
        <v>1.5510689435884899</v>
      </c>
      <c r="Q2742" s="5">
        <v>1.3152981214981689</v>
      </c>
      <c r="R2742" s="5">
        <v>0.6376774134150639</v>
      </c>
      <c r="S2742" s="5">
        <v>1.534446581633065</v>
      </c>
      <c r="T2742" s="5">
        <v>0.7439695386846662</v>
      </c>
      <c r="U2742" s="5">
        <v>1.1620378683577102</v>
      </c>
      <c r="V2742">
        <f t="shared" si="464"/>
        <v>21657391.564607501</v>
      </c>
      <c r="W2742">
        <f t="shared" si="465"/>
        <v>107773591.95823573</v>
      </c>
      <c r="X2742">
        <f t="shared" si="466"/>
        <v>13765990.279323678</v>
      </c>
      <c r="Y2742">
        <f t="shared" si="467"/>
        <v>52397246.581254199</v>
      </c>
      <c r="Z2742">
        <f t="shared" si="468"/>
        <v>46501568.624164015</v>
      </c>
      <c r="AA2742">
        <f t="shared" si="469"/>
        <v>32510744.00185886</v>
      </c>
      <c r="AB2742">
        <f t="shared" si="470"/>
        <v>68299839.385678455</v>
      </c>
      <c r="AC2742">
        <f t="shared" si="471"/>
        <v>25263376.348904867</v>
      </c>
      <c r="AD2742">
        <f t="shared" si="472"/>
        <v>0</v>
      </c>
    </row>
    <row r="2743" spans="1:30" x14ac:dyDescent="0.2">
      <c r="A2743" t="s">
        <v>21785</v>
      </c>
      <c r="B2743" t="s">
        <v>21784</v>
      </c>
      <c r="C2743" t="s">
        <v>1129</v>
      </c>
      <c r="D2743" t="s">
        <v>297</v>
      </c>
      <c r="E2743">
        <v>11312000</v>
      </c>
      <c r="F2743" t="s">
        <v>297</v>
      </c>
      <c r="G2743">
        <v>18177000</v>
      </c>
      <c r="H2743">
        <v>6232700</v>
      </c>
      <c r="I2743">
        <v>10975000</v>
      </c>
      <c r="J2743" t="s">
        <v>297</v>
      </c>
      <c r="K2743" t="s">
        <v>297</v>
      </c>
      <c r="L2743">
        <f t="shared" si="462"/>
        <v>2</v>
      </c>
      <c r="M2743">
        <f t="shared" si="463"/>
        <v>14744500</v>
      </c>
      <c r="N2743" s="5" t="s">
        <v>297</v>
      </c>
      <c r="O2743" s="5" t="s">
        <v>297</v>
      </c>
      <c r="P2743" s="5" t="s">
        <v>297</v>
      </c>
      <c r="Q2743" s="5" t="s">
        <v>297</v>
      </c>
      <c r="R2743" s="5" t="s">
        <v>297</v>
      </c>
      <c r="S2743" s="5" t="s">
        <v>297</v>
      </c>
      <c r="T2743" s="5" t="s">
        <v>297</v>
      </c>
      <c r="U2743" s="5" t="s">
        <v>297</v>
      </c>
      <c r="V2743" t="str">
        <f t="shared" si="464"/>
        <v>NA</v>
      </c>
      <c r="W2743" t="str">
        <f t="shared" si="465"/>
        <v>NA</v>
      </c>
      <c r="X2743" t="str">
        <f t="shared" si="466"/>
        <v>NA</v>
      </c>
      <c r="Y2743" t="str">
        <f t="shared" si="467"/>
        <v>NA</v>
      </c>
      <c r="Z2743" t="str">
        <f t="shared" si="468"/>
        <v>NA</v>
      </c>
      <c r="AA2743" t="str">
        <f t="shared" si="469"/>
        <v>NA</v>
      </c>
      <c r="AB2743" t="str">
        <f t="shared" si="470"/>
        <v>NA</v>
      </c>
      <c r="AC2743" t="str">
        <f t="shared" si="471"/>
        <v>NA</v>
      </c>
      <c r="AD2743">
        <f t="shared" si="472"/>
        <v>4</v>
      </c>
    </row>
    <row r="2744" spans="1:30" x14ac:dyDescent="0.2">
      <c r="A2744" t="s">
        <v>21783</v>
      </c>
      <c r="B2744" t="s">
        <v>21782</v>
      </c>
      <c r="C2744" t="s">
        <v>1118</v>
      </c>
      <c r="D2744" t="s">
        <v>297</v>
      </c>
      <c r="E2744" t="s">
        <v>297</v>
      </c>
      <c r="F2744">
        <v>10656000</v>
      </c>
      <c r="G2744">
        <v>15594000</v>
      </c>
      <c r="H2744" t="s">
        <v>297</v>
      </c>
      <c r="I2744" t="s">
        <v>297</v>
      </c>
      <c r="J2744">
        <v>5496000</v>
      </c>
      <c r="K2744" t="s">
        <v>297</v>
      </c>
      <c r="L2744">
        <f t="shared" si="462"/>
        <v>2</v>
      </c>
      <c r="M2744">
        <f t="shared" si="463"/>
        <v>13125000</v>
      </c>
      <c r="N2744" s="5" t="s">
        <v>297</v>
      </c>
      <c r="O2744" s="5" t="s">
        <v>297</v>
      </c>
      <c r="P2744" s="5" t="s">
        <v>297</v>
      </c>
      <c r="Q2744" s="5" t="s">
        <v>297</v>
      </c>
      <c r="R2744" s="5" t="s">
        <v>297</v>
      </c>
      <c r="S2744" s="5" t="s">
        <v>297</v>
      </c>
      <c r="T2744" s="5" t="s">
        <v>297</v>
      </c>
      <c r="U2744" s="5" t="s">
        <v>297</v>
      </c>
      <c r="V2744" t="str">
        <f t="shared" si="464"/>
        <v>NA</v>
      </c>
      <c r="W2744" t="str">
        <f t="shared" si="465"/>
        <v>NA</v>
      </c>
      <c r="X2744" t="str">
        <f t="shared" si="466"/>
        <v>NA</v>
      </c>
      <c r="Y2744" t="str">
        <f t="shared" si="467"/>
        <v>NA</v>
      </c>
      <c r="Z2744" t="str">
        <f t="shared" si="468"/>
        <v>NA</v>
      </c>
      <c r="AA2744" t="str">
        <f t="shared" si="469"/>
        <v>NA</v>
      </c>
      <c r="AB2744" t="str">
        <f t="shared" si="470"/>
        <v>NA</v>
      </c>
      <c r="AC2744" t="str">
        <f t="shared" si="471"/>
        <v>NA</v>
      </c>
      <c r="AD2744">
        <f t="shared" si="472"/>
        <v>4</v>
      </c>
    </row>
    <row r="2745" spans="1:30" x14ac:dyDescent="0.2">
      <c r="A2745" t="s">
        <v>21781</v>
      </c>
      <c r="B2745" t="s">
        <v>21780</v>
      </c>
      <c r="C2745" t="s">
        <v>1109</v>
      </c>
      <c r="D2745" t="s">
        <v>297</v>
      </c>
      <c r="E2745" t="s">
        <v>297</v>
      </c>
      <c r="F2745" t="s">
        <v>297</v>
      </c>
      <c r="G2745">
        <v>5395400</v>
      </c>
      <c r="H2745" t="s">
        <v>297</v>
      </c>
      <c r="I2745">
        <v>4258800</v>
      </c>
      <c r="J2745" t="s">
        <v>297</v>
      </c>
      <c r="K2745" t="s">
        <v>297</v>
      </c>
      <c r="L2745">
        <f t="shared" si="462"/>
        <v>3</v>
      </c>
      <c r="M2745">
        <f t="shared" si="463"/>
        <v>5395400</v>
      </c>
      <c r="N2745" s="5" t="s">
        <v>297</v>
      </c>
      <c r="O2745" s="5" t="s">
        <v>297</v>
      </c>
      <c r="P2745" s="5" t="s">
        <v>297</v>
      </c>
      <c r="Q2745" s="5" t="s">
        <v>297</v>
      </c>
      <c r="R2745" s="5" t="s">
        <v>297</v>
      </c>
      <c r="S2745" s="5" t="s">
        <v>297</v>
      </c>
      <c r="T2745" s="5" t="s">
        <v>297</v>
      </c>
      <c r="U2745" s="5" t="s">
        <v>297</v>
      </c>
      <c r="V2745" t="str">
        <f t="shared" si="464"/>
        <v>NA</v>
      </c>
      <c r="W2745" t="str">
        <f t="shared" si="465"/>
        <v>NA</v>
      </c>
      <c r="X2745" t="str">
        <f t="shared" si="466"/>
        <v>NA</v>
      </c>
      <c r="Y2745" t="str">
        <f t="shared" si="467"/>
        <v>NA</v>
      </c>
      <c r="Z2745" t="str">
        <f t="shared" si="468"/>
        <v>NA</v>
      </c>
      <c r="AA2745" t="str">
        <f t="shared" si="469"/>
        <v>NA</v>
      </c>
      <c r="AB2745" t="str">
        <f t="shared" si="470"/>
        <v>NA</v>
      </c>
      <c r="AC2745" t="str">
        <f t="shared" si="471"/>
        <v>NA</v>
      </c>
      <c r="AD2745">
        <f t="shared" si="472"/>
        <v>4</v>
      </c>
    </row>
    <row r="2746" spans="1:30" x14ac:dyDescent="0.2">
      <c r="A2746" t="s">
        <v>21779</v>
      </c>
      <c r="B2746" t="s">
        <v>21778</v>
      </c>
      <c r="C2746" t="s">
        <v>1102</v>
      </c>
      <c r="D2746" t="s">
        <v>297</v>
      </c>
      <c r="E2746" t="s">
        <v>297</v>
      </c>
      <c r="F2746" t="s">
        <v>297</v>
      </c>
      <c r="G2746" t="s">
        <v>297</v>
      </c>
      <c r="H2746" t="s">
        <v>297</v>
      </c>
      <c r="I2746" t="s">
        <v>297</v>
      </c>
      <c r="J2746" t="s">
        <v>297</v>
      </c>
      <c r="K2746" t="s">
        <v>297</v>
      </c>
      <c r="L2746">
        <f t="shared" si="462"/>
        <v>4</v>
      </c>
      <c r="M2746" t="e">
        <f t="shared" si="463"/>
        <v>#DIV/0!</v>
      </c>
      <c r="N2746" s="5">
        <v>1.3097944920631839</v>
      </c>
      <c r="O2746" s="5">
        <v>2.5417002375002054</v>
      </c>
      <c r="P2746" s="5">
        <v>1.3395594860447959</v>
      </c>
      <c r="Q2746" s="5">
        <v>0.66450588562987545</v>
      </c>
      <c r="R2746" s="5">
        <v>0.84276773348545564</v>
      </c>
      <c r="S2746" s="5">
        <v>1.098810582734485</v>
      </c>
      <c r="T2746" s="5">
        <v>0.7472956227928137</v>
      </c>
      <c r="U2746" s="5">
        <v>0.4876278515542527</v>
      </c>
      <c r="V2746" t="str">
        <f t="shared" si="464"/>
        <v>NA</v>
      </c>
      <c r="W2746" t="str">
        <f t="shared" si="465"/>
        <v>NA</v>
      </c>
      <c r="X2746" t="str">
        <f t="shared" si="466"/>
        <v>NA</v>
      </c>
      <c r="Y2746" t="str">
        <f t="shared" si="467"/>
        <v>NA</v>
      </c>
      <c r="Z2746" t="str">
        <f t="shared" si="468"/>
        <v>NA</v>
      </c>
      <c r="AA2746" t="str">
        <f t="shared" si="469"/>
        <v>NA</v>
      </c>
      <c r="AB2746" t="str">
        <f t="shared" si="470"/>
        <v>NA</v>
      </c>
      <c r="AC2746" t="str">
        <f t="shared" si="471"/>
        <v>NA</v>
      </c>
      <c r="AD2746">
        <f t="shared" si="472"/>
        <v>4</v>
      </c>
    </row>
    <row r="2747" spans="1:30" x14ac:dyDescent="0.2">
      <c r="A2747" t="s">
        <v>21777</v>
      </c>
      <c r="B2747" t="s">
        <v>21776</v>
      </c>
      <c r="C2747" t="s">
        <v>1096</v>
      </c>
      <c r="D2747" t="s">
        <v>297</v>
      </c>
      <c r="E2747" t="s">
        <v>297</v>
      </c>
      <c r="F2747" t="s">
        <v>297</v>
      </c>
      <c r="G2747">
        <v>8477400</v>
      </c>
      <c r="H2747" t="s">
        <v>297</v>
      </c>
      <c r="I2747" t="s">
        <v>297</v>
      </c>
      <c r="J2747">
        <v>5206400</v>
      </c>
      <c r="K2747">
        <v>3575500</v>
      </c>
      <c r="L2747">
        <f t="shared" si="462"/>
        <v>3</v>
      </c>
      <c r="M2747">
        <f t="shared" si="463"/>
        <v>8477400</v>
      </c>
      <c r="N2747" s="5" t="s">
        <v>297</v>
      </c>
      <c r="O2747" s="5" t="s">
        <v>297</v>
      </c>
      <c r="P2747" s="5" t="s">
        <v>297</v>
      </c>
      <c r="Q2747" s="5" t="s">
        <v>297</v>
      </c>
      <c r="R2747" s="5" t="s">
        <v>297</v>
      </c>
      <c r="S2747" s="5" t="s">
        <v>297</v>
      </c>
      <c r="T2747" s="5" t="s">
        <v>297</v>
      </c>
      <c r="U2747" s="5" t="s">
        <v>297</v>
      </c>
      <c r="V2747" t="str">
        <f t="shared" si="464"/>
        <v>NA</v>
      </c>
      <c r="W2747" t="str">
        <f t="shared" si="465"/>
        <v>NA</v>
      </c>
      <c r="X2747" t="str">
        <f t="shared" si="466"/>
        <v>NA</v>
      </c>
      <c r="Y2747" t="str">
        <f t="shared" si="467"/>
        <v>NA</v>
      </c>
      <c r="Z2747" t="str">
        <f t="shared" si="468"/>
        <v>NA</v>
      </c>
      <c r="AA2747" t="str">
        <f t="shared" si="469"/>
        <v>NA</v>
      </c>
      <c r="AB2747" t="str">
        <f t="shared" si="470"/>
        <v>NA</v>
      </c>
      <c r="AC2747" t="str">
        <f t="shared" si="471"/>
        <v>NA</v>
      </c>
      <c r="AD2747">
        <f t="shared" si="472"/>
        <v>4</v>
      </c>
    </row>
    <row r="2748" spans="1:30" x14ac:dyDescent="0.2">
      <c r="A2748" t="s">
        <v>21774</v>
      </c>
      <c r="B2748" t="s">
        <v>21775</v>
      </c>
      <c r="C2748" t="s">
        <v>1091</v>
      </c>
      <c r="D2748">
        <v>8006300</v>
      </c>
      <c r="E2748">
        <v>9371200</v>
      </c>
      <c r="F2748">
        <v>6463600</v>
      </c>
      <c r="G2748">
        <v>13090000</v>
      </c>
      <c r="H2748" t="s">
        <v>297</v>
      </c>
      <c r="I2748">
        <v>7507800</v>
      </c>
      <c r="J2748" t="s">
        <v>297</v>
      </c>
      <c r="K2748">
        <v>8150400</v>
      </c>
      <c r="L2748">
        <f t="shared" si="462"/>
        <v>0</v>
      </c>
      <c r="M2748">
        <f t="shared" si="463"/>
        <v>9232775</v>
      </c>
      <c r="N2748" s="5" t="s">
        <v>297</v>
      </c>
      <c r="O2748" s="5" t="s">
        <v>297</v>
      </c>
      <c r="P2748" s="5" t="s">
        <v>297</v>
      </c>
      <c r="Q2748" s="5" t="s">
        <v>297</v>
      </c>
      <c r="R2748" s="5" t="s">
        <v>297</v>
      </c>
      <c r="S2748" s="5" t="s">
        <v>297</v>
      </c>
      <c r="T2748" s="5" t="s">
        <v>297</v>
      </c>
      <c r="U2748" s="5" t="s">
        <v>297</v>
      </c>
      <c r="V2748" t="str">
        <f t="shared" si="464"/>
        <v>NA</v>
      </c>
      <c r="W2748" t="str">
        <f t="shared" si="465"/>
        <v>NA</v>
      </c>
      <c r="X2748" t="str">
        <f t="shared" si="466"/>
        <v>NA</v>
      </c>
      <c r="Y2748" t="str">
        <f t="shared" si="467"/>
        <v>NA</v>
      </c>
      <c r="Z2748" t="str">
        <f t="shared" si="468"/>
        <v>NA</v>
      </c>
      <c r="AA2748" t="str">
        <f t="shared" si="469"/>
        <v>NA</v>
      </c>
      <c r="AB2748" t="str">
        <f t="shared" si="470"/>
        <v>NA</v>
      </c>
      <c r="AC2748" t="str">
        <f t="shared" si="471"/>
        <v>NA</v>
      </c>
      <c r="AD2748">
        <f t="shared" si="472"/>
        <v>4</v>
      </c>
    </row>
    <row r="2749" spans="1:30" x14ac:dyDescent="0.2">
      <c r="A2749" t="s">
        <v>21774</v>
      </c>
      <c r="B2749" t="s">
        <v>21773</v>
      </c>
      <c r="C2749" t="s">
        <v>1083</v>
      </c>
      <c r="D2749">
        <v>3068700</v>
      </c>
      <c r="E2749" t="s">
        <v>297</v>
      </c>
      <c r="F2749">
        <v>12507000</v>
      </c>
      <c r="G2749" t="s">
        <v>297</v>
      </c>
      <c r="H2749">
        <v>37445000</v>
      </c>
      <c r="I2749">
        <v>57529000</v>
      </c>
      <c r="J2749">
        <v>60650000</v>
      </c>
      <c r="K2749">
        <v>34696000</v>
      </c>
      <c r="L2749">
        <f t="shared" si="462"/>
        <v>2</v>
      </c>
      <c r="M2749">
        <f t="shared" si="463"/>
        <v>7787850</v>
      </c>
      <c r="N2749" s="5" t="s">
        <v>297</v>
      </c>
      <c r="O2749" s="5" t="s">
        <v>297</v>
      </c>
      <c r="P2749" s="5" t="s">
        <v>297</v>
      </c>
      <c r="Q2749" s="5" t="s">
        <v>297</v>
      </c>
      <c r="R2749" s="5" t="s">
        <v>297</v>
      </c>
      <c r="S2749" s="5" t="s">
        <v>297</v>
      </c>
      <c r="T2749" s="5" t="s">
        <v>297</v>
      </c>
      <c r="U2749" s="5" t="s">
        <v>297</v>
      </c>
      <c r="V2749" t="str">
        <f t="shared" si="464"/>
        <v>NA</v>
      </c>
      <c r="W2749" t="str">
        <f t="shared" si="465"/>
        <v>NA</v>
      </c>
      <c r="X2749" t="str">
        <f t="shared" si="466"/>
        <v>NA</v>
      </c>
      <c r="Y2749" t="str">
        <f t="shared" si="467"/>
        <v>NA</v>
      </c>
      <c r="Z2749" t="str">
        <f t="shared" si="468"/>
        <v>NA</v>
      </c>
      <c r="AA2749" t="str">
        <f t="shared" si="469"/>
        <v>NA</v>
      </c>
      <c r="AB2749" t="str">
        <f t="shared" si="470"/>
        <v>NA</v>
      </c>
      <c r="AC2749" t="str">
        <f t="shared" si="471"/>
        <v>NA</v>
      </c>
      <c r="AD2749">
        <f t="shared" si="472"/>
        <v>4</v>
      </c>
    </row>
    <row r="2750" spans="1:30" x14ac:dyDescent="0.2">
      <c r="A2750" t="s">
        <v>21772</v>
      </c>
      <c r="B2750" t="s">
        <v>21771</v>
      </c>
      <c r="C2750" t="s">
        <v>1075</v>
      </c>
      <c r="D2750" t="s">
        <v>297</v>
      </c>
      <c r="E2750" t="s">
        <v>297</v>
      </c>
      <c r="F2750">
        <v>13371000</v>
      </c>
      <c r="G2750">
        <v>31944000</v>
      </c>
      <c r="H2750" t="s">
        <v>297</v>
      </c>
      <c r="I2750" t="s">
        <v>297</v>
      </c>
      <c r="J2750" t="s">
        <v>297</v>
      </c>
      <c r="K2750" t="s">
        <v>297</v>
      </c>
      <c r="L2750">
        <f t="shared" si="462"/>
        <v>2</v>
      </c>
      <c r="M2750">
        <f t="shared" si="463"/>
        <v>22657500</v>
      </c>
      <c r="N2750" s="5" t="s">
        <v>297</v>
      </c>
      <c r="O2750" s="5" t="s">
        <v>297</v>
      </c>
      <c r="P2750" s="5" t="s">
        <v>297</v>
      </c>
      <c r="Q2750" s="5" t="s">
        <v>297</v>
      </c>
      <c r="R2750" s="5" t="s">
        <v>297</v>
      </c>
      <c r="S2750" s="5" t="s">
        <v>297</v>
      </c>
      <c r="T2750" s="5" t="s">
        <v>297</v>
      </c>
      <c r="U2750" s="5" t="s">
        <v>297</v>
      </c>
      <c r="V2750" t="str">
        <f t="shared" si="464"/>
        <v>NA</v>
      </c>
      <c r="W2750" t="str">
        <f t="shared" si="465"/>
        <v>NA</v>
      </c>
      <c r="X2750" t="str">
        <f t="shared" si="466"/>
        <v>NA</v>
      </c>
      <c r="Y2750" t="str">
        <f t="shared" si="467"/>
        <v>NA</v>
      </c>
      <c r="Z2750" t="str">
        <f t="shared" si="468"/>
        <v>NA</v>
      </c>
      <c r="AA2750" t="str">
        <f t="shared" si="469"/>
        <v>NA</v>
      </c>
      <c r="AB2750" t="str">
        <f t="shared" si="470"/>
        <v>NA</v>
      </c>
      <c r="AC2750" t="str">
        <f t="shared" si="471"/>
        <v>NA</v>
      </c>
      <c r="AD2750">
        <f t="shared" si="472"/>
        <v>4</v>
      </c>
    </row>
    <row r="2751" spans="1:30" x14ac:dyDescent="0.2">
      <c r="A2751" t="s">
        <v>21770</v>
      </c>
      <c r="B2751" t="s">
        <v>21769</v>
      </c>
      <c r="C2751" t="s">
        <v>1065</v>
      </c>
      <c r="D2751">
        <v>5578300</v>
      </c>
      <c r="E2751">
        <v>12331000</v>
      </c>
      <c r="F2751">
        <v>10445000</v>
      </c>
      <c r="G2751">
        <v>15587000</v>
      </c>
      <c r="H2751" t="s">
        <v>297</v>
      </c>
      <c r="I2751" t="s">
        <v>297</v>
      </c>
      <c r="J2751">
        <v>8186300</v>
      </c>
      <c r="K2751" t="s">
        <v>297</v>
      </c>
      <c r="L2751">
        <f t="shared" si="462"/>
        <v>0</v>
      </c>
      <c r="M2751">
        <f t="shared" si="463"/>
        <v>10985325</v>
      </c>
      <c r="N2751" s="5" t="s">
        <v>297</v>
      </c>
      <c r="O2751" s="5" t="s">
        <v>297</v>
      </c>
      <c r="P2751" s="5" t="s">
        <v>297</v>
      </c>
      <c r="Q2751" s="5" t="s">
        <v>297</v>
      </c>
      <c r="R2751" s="5" t="s">
        <v>297</v>
      </c>
      <c r="S2751" s="5" t="s">
        <v>297</v>
      </c>
      <c r="T2751" s="5" t="s">
        <v>297</v>
      </c>
      <c r="U2751" s="5" t="s">
        <v>297</v>
      </c>
      <c r="V2751" t="str">
        <f t="shared" si="464"/>
        <v>NA</v>
      </c>
      <c r="W2751" t="str">
        <f t="shared" si="465"/>
        <v>NA</v>
      </c>
      <c r="X2751" t="str">
        <f t="shared" si="466"/>
        <v>NA</v>
      </c>
      <c r="Y2751" t="str">
        <f t="shared" si="467"/>
        <v>NA</v>
      </c>
      <c r="Z2751" t="str">
        <f t="shared" si="468"/>
        <v>NA</v>
      </c>
      <c r="AA2751" t="str">
        <f t="shared" si="469"/>
        <v>NA</v>
      </c>
      <c r="AB2751" t="str">
        <f t="shared" si="470"/>
        <v>NA</v>
      </c>
      <c r="AC2751" t="str">
        <f t="shared" si="471"/>
        <v>NA</v>
      </c>
      <c r="AD2751">
        <f t="shared" si="472"/>
        <v>4</v>
      </c>
    </row>
    <row r="2752" spans="1:30" x14ac:dyDescent="0.2">
      <c r="A2752" t="s">
        <v>21766</v>
      </c>
      <c r="B2752" t="s">
        <v>21768</v>
      </c>
      <c r="C2752" t="s">
        <v>1060</v>
      </c>
      <c r="D2752">
        <v>9587500</v>
      </c>
      <c r="E2752">
        <v>11960000</v>
      </c>
      <c r="F2752">
        <v>5089800</v>
      </c>
      <c r="G2752">
        <v>37364000</v>
      </c>
      <c r="H2752">
        <v>3517600</v>
      </c>
      <c r="I2752">
        <v>7772200</v>
      </c>
      <c r="J2752">
        <v>15872000</v>
      </c>
      <c r="K2752">
        <v>10505000</v>
      </c>
      <c r="L2752">
        <f t="shared" si="462"/>
        <v>0</v>
      </c>
      <c r="M2752">
        <f t="shared" si="463"/>
        <v>16000325</v>
      </c>
      <c r="N2752" s="5">
        <v>0.85569653056401496</v>
      </c>
      <c r="O2752" s="5">
        <v>1.1741541935426498</v>
      </c>
      <c r="P2752" s="5">
        <v>1.1865985289535146</v>
      </c>
      <c r="Q2752" s="5">
        <v>1.2344035248743181</v>
      </c>
      <c r="R2752" s="5">
        <v>0.84264864566901021</v>
      </c>
      <c r="S2752" s="5">
        <v>0.96861954225869484</v>
      </c>
      <c r="T2752" s="5">
        <v>0.9229924452683721</v>
      </c>
      <c r="U2752" s="5">
        <v>0.90197860514664663</v>
      </c>
      <c r="V2752">
        <f t="shared" si="464"/>
        <v>11204322.627883736</v>
      </c>
      <c r="W2752">
        <f t="shared" si="465"/>
        <v>10186055.686531572</v>
      </c>
      <c r="X2752">
        <f t="shared" si="466"/>
        <v>4289403.598442683</v>
      </c>
      <c r="Y2752">
        <f t="shared" si="467"/>
        <v>30268870.144229576</v>
      </c>
      <c r="Z2752">
        <f t="shared" si="468"/>
        <v>4174456.3621855062</v>
      </c>
      <c r="AA2752">
        <f t="shared" si="469"/>
        <v>8023996.6890160404</v>
      </c>
      <c r="AB2752">
        <f t="shared" si="470"/>
        <v>17196240.425765358</v>
      </c>
      <c r="AC2752">
        <f t="shared" si="471"/>
        <v>11646617.713612024</v>
      </c>
      <c r="AD2752">
        <f t="shared" si="472"/>
        <v>0</v>
      </c>
    </row>
    <row r="2753" spans="1:30" x14ac:dyDescent="0.2">
      <c r="A2753" t="s">
        <v>21766</v>
      </c>
      <c r="B2753" t="s">
        <v>21767</v>
      </c>
      <c r="C2753" t="s">
        <v>1053</v>
      </c>
      <c r="D2753">
        <v>28153000</v>
      </c>
      <c r="E2753">
        <v>65105000</v>
      </c>
      <c r="F2753">
        <v>22369000</v>
      </c>
      <c r="G2753">
        <v>89897000</v>
      </c>
      <c r="H2753">
        <v>6686400</v>
      </c>
      <c r="I2753">
        <v>19137000</v>
      </c>
      <c r="J2753">
        <v>52582000</v>
      </c>
      <c r="K2753">
        <v>51750000</v>
      </c>
      <c r="L2753">
        <f t="shared" si="462"/>
        <v>0</v>
      </c>
      <c r="M2753">
        <f t="shared" si="463"/>
        <v>51381000</v>
      </c>
      <c r="N2753" s="5">
        <v>0.85569653056401496</v>
      </c>
      <c r="O2753" s="5">
        <v>1.1741541935426498</v>
      </c>
      <c r="P2753" s="5">
        <v>1.1865985289535146</v>
      </c>
      <c r="Q2753" s="5">
        <v>1.2344035248743181</v>
      </c>
      <c r="R2753" s="5">
        <v>0.84264864566901021</v>
      </c>
      <c r="S2753" s="5">
        <v>0.96861954225869484</v>
      </c>
      <c r="T2753" s="5">
        <v>0.9229924452683721</v>
      </c>
      <c r="U2753" s="5">
        <v>0.90197860514664663</v>
      </c>
      <c r="V2753">
        <f t="shared" si="464"/>
        <v>32900682.653748196</v>
      </c>
      <c r="W2753">
        <f t="shared" si="465"/>
        <v>55448424.370538294</v>
      </c>
      <c r="X2753">
        <f t="shared" si="466"/>
        <v>18851363.333247747</v>
      </c>
      <c r="Y2753">
        <f t="shared" si="467"/>
        <v>72826266.442452788</v>
      </c>
      <c r="Z2753">
        <f t="shared" si="468"/>
        <v>7934979.8215024928</v>
      </c>
      <c r="AA2753">
        <f t="shared" si="469"/>
        <v>19756983.17563881</v>
      </c>
      <c r="AB2753">
        <f t="shared" si="470"/>
        <v>56969047.005266763</v>
      </c>
      <c r="AC2753">
        <f t="shared" si="471"/>
        <v>57373866.414033532</v>
      </c>
      <c r="AD2753">
        <f t="shared" si="472"/>
        <v>0</v>
      </c>
    </row>
    <row r="2754" spans="1:30" x14ac:dyDescent="0.2">
      <c r="A2754" t="s">
        <v>21766</v>
      </c>
      <c r="B2754" t="s">
        <v>21765</v>
      </c>
      <c r="C2754" t="s">
        <v>1041</v>
      </c>
      <c r="D2754">
        <v>13035000</v>
      </c>
      <c r="E2754">
        <v>10604000</v>
      </c>
      <c r="F2754" t="s">
        <v>297</v>
      </c>
      <c r="G2754">
        <v>29686000</v>
      </c>
      <c r="H2754" t="s">
        <v>297</v>
      </c>
      <c r="I2754" t="s">
        <v>297</v>
      </c>
      <c r="J2754">
        <v>13127000</v>
      </c>
      <c r="K2754">
        <v>19319000</v>
      </c>
      <c r="L2754">
        <f t="shared" si="462"/>
        <v>1</v>
      </c>
      <c r="M2754">
        <f t="shared" si="463"/>
        <v>17775000</v>
      </c>
      <c r="N2754" s="5">
        <v>0.85569653056401496</v>
      </c>
      <c r="O2754" s="5">
        <v>1.1741541935426498</v>
      </c>
      <c r="P2754" s="5">
        <v>1.1865985289535146</v>
      </c>
      <c r="Q2754" s="5">
        <v>1.2344035248743181</v>
      </c>
      <c r="R2754" s="5">
        <v>0.84264864566901021</v>
      </c>
      <c r="S2754" s="5">
        <v>0.96861954225869484</v>
      </c>
      <c r="T2754" s="5">
        <v>0.9229924452683721</v>
      </c>
      <c r="U2754" s="5">
        <v>0.90197860514664663</v>
      </c>
      <c r="V2754">
        <f t="shared" si="464"/>
        <v>15233204.21950086</v>
      </c>
      <c r="W2754">
        <f t="shared" si="465"/>
        <v>9031181.8143796641</v>
      </c>
      <c r="X2754" t="str">
        <f t="shared" si="466"/>
        <v>NA</v>
      </c>
      <c r="Y2754">
        <f t="shared" si="467"/>
        <v>24048861.982164629</v>
      </c>
      <c r="Z2754" t="str">
        <f t="shared" si="468"/>
        <v>NA</v>
      </c>
      <c r="AA2754" t="str">
        <f t="shared" si="469"/>
        <v>NA</v>
      </c>
      <c r="AB2754">
        <f t="shared" si="470"/>
        <v>14222218.250316396</v>
      </c>
      <c r="AC2754">
        <f t="shared" si="471"/>
        <v>21418468.120825388</v>
      </c>
      <c r="AD2754">
        <f t="shared" si="472"/>
        <v>1</v>
      </c>
    </row>
    <row r="2755" spans="1:30" x14ac:dyDescent="0.2">
      <c r="A2755" t="s">
        <v>21764</v>
      </c>
      <c r="B2755" t="s">
        <v>21763</v>
      </c>
      <c r="C2755" t="s">
        <v>1031</v>
      </c>
      <c r="D2755" t="s">
        <v>297</v>
      </c>
      <c r="E2755" t="s">
        <v>297</v>
      </c>
      <c r="F2755">
        <v>4852000</v>
      </c>
      <c r="G2755">
        <v>4885400</v>
      </c>
      <c r="H2755" t="s">
        <v>297</v>
      </c>
      <c r="I2755" t="s">
        <v>297</v>
      </c>
      <c r="J2755" t="s">
        <v>297</v>
      </c>
      <c r="K2755">
        <v>4926100</v>
      </c>
      <c r="L2755">
        <f t="shared" ref="L2755:L2818" si="473">COUNTIF(D2755:G2755,"NA")</f>
        <v>2</v>
      </c>
      <c r="M2755">
        <f t="shared" ref="M2755:M2818" si="474">AVERAGE(D2755:G2755)</f>
        <v>4868700</v>
      </c>
      <c r="N2755" s="5">
        <v>1.4721804944787629</v>
      </c>
      <c r="O2755" s="5">
        <v>1.3097945284566554</v>
      </c>
      <c r="P2755" s="5">
        <v>0.97089204164407505</v>
      </c>
      <c r="Q2755" s="5">
        <v>0.75460228832740417</v>
      </c>
      <c r="R2755" s="5">
        <v>0.54711194382028294</v>
      </c>
      <c r="S2755" s="5">
        <v>0.94077279583182871</v>
      </c>
      <c r="T2755" s="5">
        <v>1.5240383524588108</v>
      </c>
      <c r="U2755" s="5">
        <v>0.90238084373277816</v>
      </c>
      <c r="V2755" t="str">
        <f t="shared" ref="V2755:V2818" si="475">IFERROR(D2755/N2755,"NA")</f>
        <v>NA</v>
      </c>
      <c r="W2755" t="str">
        <f t="shared" ref="W2755:W2818" si="476">IFERROR(E2755/O2755,"NA")</f>
        <v>NA</v>
      </c>
      <c r="X2755">
        <f t="shared" ref="X2755:X2818" si="477">IFERROR(F2755/P2755,"NA")</f>
        <v>4997466.0331789218</v>
      </c>
      <c r="Y2755">
        <f t="shared" ref="Y2755:Y2818" si="478">IFERROR(G2755/Q2755,"NA")</f>
        <v>6474138.8617156427</v>
      </c>
      <c r="Z2755" t="str">
        <f t="shared" ref="Z2755:Z2818" si="479">IFERROR(H2755/R2755,"NA")</f>
        <v>NA</v>
      </c>
      <c r="AA2755" t="str">
        <f t="shared" ref="AA2755:AA2818" si="480">IFERROR(I2755/S2755,"NA")</f>
        <v>NA</v>
      </c>
      <c r="AB2755" t="str">
        <f t="shared" ref="AB2755:AB2818" si="481">IFERROR(J2755/T2755,"NA")</f>
        <v>NA</v>
      </c>
      <c r="AC2755">
        <f t="shared" ref="AC2755:AC2818" si="482">IFERROR(K2755/U2755,"NA")</f>
        <v>5459003.2957955441</v>
      </c>
      <c r="AD2755">
        <f t="shared" ref="AD2755:AD2818" si="483">COUNTIF(V2755:Y2755,"NA")</f>
        <v>2</v>
      </c>
    </row>
    <row r="2756" spans="1:30" x14ac:dyDescent="0.2">
      <c r="A2756" t="s">
        <v>21762</v>
      </c>
      <c r="B2756" t="s">
        <v>21761</v>
      </c>
      <c r="C2756" t="s">
        <v>1024</v>
      </c>
      <c r="D2756">
        <v>2243900</v>
      </c>
      <c r="E2756">
        <v>8246000</v>
      </c>
      <c r="F2756">
        <v>874600</v>
      </c>
      <c r="G2756">
        <v>470000</v>
      </c>
      <c r="H2756" t="s">
        <v>297</v>
      </c>
      <c r="I2756" t="s">
        <v>297</v>
      </c>
      <c r="J2756">
        <v>2544400</v>
      </c>
      <c r="K2756">
        <v>2498100</v>
      </c>
      <c r="L2756">
        <f t="shared" si="473"/>
        <v>0</v>
      </c>
      <c r="M2756">
        <f t="shared" si="474"/>
        <v>2958625</v>
      </c>
      <c r="N2756" s="5">
        <v>1.1216988176758416</v>
      </c>
      <c r="O2756" s="5">
        <v>3.7296202434282315</v>
      </c>
      <c r="P2756" s="5">
        <v>0.87745383082388928</v>
      </c>
      <c r="Q2756" s="5">
        <v>0.84484438782045379</v>
      </c>
      <c r="R2756" s="5">
        <v>0.78081065888099588</v>
      </c>
      <c r="S2756" s="5">
        <v>0.84315490195711051</v>
      </c>
      <c r="T2756" s="5">
        <v>0.66942533391971881</v>
      </c>
      <c r="U2756" s="5">
        <v>0.73164916315393491</v>
      </c>
      <c r="V2756">
        <f t="shared" si="475"/>
        <v>2000447.8605490178</v>
      </c>
      <c r="W2756">
        <f t="shared" si="476"/>
        <v>2210948.9604283022</v>
      </c>
      <c r="X2756">
        <f t="shared" si="477"/>
        <v>996747.60001764458</v>
      </c>
      <c r="Y2756">
        <f t="shared" si="478"/>
        <v>556315.46681929822</v>
      </c>
      <c r="Z2756" t="str">
        <f t="shared" si="479"/>
        <v>NA</v>
      </c>
      <c r="AA2756" t="str">
        <f t="shared" si="480"/>
        <v>NA</v>
      </c>
      <c r="AB2756">
        <f t="shared" si="481"/>
        <v>3800871.9883689652</v>
      </c>
      <c r="AC2756">
        <f t="shared" si="482"/>
        <v>3414341.361686781</v>
      </c>
      <c r="AD2756">
        <f t="shared" si="483"/>
        <v>0</v>
      </c>
    </row>
    <row r="2757" spans="1:30" x14ac:dyDescent="0.2">
      <c r="A2757" t="s">
        <v>21759</v>
      </c>
      <c r="B2757" t="s">
        <v>21760</v>
      </c>
      <c r="C2757" t="s">
        <v>1018</v>
      </c>
      <c r="D2757">
        <v>14485000</v>
      </c>
      <c r="E2757">
        <v>9710300</v>
      </c>
      <c r="F2757">
        <v>12666000</v>
      </c>
      <c r="G2757">
        <v>36733000</v>
      </c>
      <c r="H2757">
        <v>15252000</v>
      </c>
      <c r="I2757">
        <v>24559000</v>
      </c>
      <c r="J2757">
        <v>17997000</v>
      </c>
      <c r="K2757">
        <v>13062000</v>
      </c>
      <c r="L2757">
        <f t="shared" si="473"/>
        <v>0</v>
      </c>
      <c r="M2757">
        <f t="shared" si="474"/>
        <v>18398575</v>
      </c>
      <c r="N2757" s="5">
        <v>1.0138993795247948</v>
      </c>
      <c r="O2757" s="5">
        <v>0.86661107006727256</v>
      </c>
      <c r="P2757" s="5">
        <v>1.021604837822246</v>
      </c>
      <c r="Q2757" s="5">
        <v>1.1522481192454197</v>
      </c>
      <c r="R2757" s="5">
        <v>0.95719668151960591</v>
      </c>
      <c r="S2757" s="5">
        <v>1.0707886035860037</v>
      </c>
      <c r="T2757" s="5">
        <v>0.90590516205514782</v>
      </c>
      <c r="U2757" s="5">
        <v>1.0412722690873766</v>
      </c>
      <c r="V2757">
        <f t="shared" si="475"/>
        <v>14286427.521820739</v>
      </c>
      <c r="W2757">
        <f t="shared" si="476"/>
        <v>11204911.101869743</v>
      </c>
      <c r="X2757">
        <f t="shared" si="477"/>
        <v>12398140.19185745</v>
      </c>
      <c r="Y2757">
        <f t="shared" si="478"/>
        <v>31879418.491961244</v>
      </c>
      <c r="Z2757">
        <f t="shared" si="479"/>
        <v>15934029.332181297</v>
      </c>
      <c r="AA2757">
        <f t="shared" si="480"/>
        <v>22935432.743450437</v>
      </c>
      <c r="AB2757">
        <f t="shared" si="481"/>
        <v>19866317.969942659</v>
      </c>
      <c r="AC2757">
        <f t="shared" si="482"/>
        <v>12544269.532356022</v>
      </c>
      <c r="AD2757">
        <f t="shared" si="483"/>
        <v>0</v>
      </c>
    </row>
    <row r="2758" spans="1:30" x14ac:dyDescent="0.2">
      <c r="A2758" t="s">
        <v>21759</v>
      </c>
      <c r="B2758" t="s">
        <v>21758</v>
      </c>
      <c r="C2758" t="s">
        <v>1008</v>
      </c>
      <c r="D2758">
        <v>16260000</v>
      </c>
      <c r="E2758">
        <v>24422000</v>
      </c>
      <c r="F2758">
        <v>29603000</v>
      </c>
      <c r="G2758">
        <v>32805000</v>
      </c>
      <c r="H2758" t="s">
        <v>297</v>
      </c>
      <c r="I2758">
        <v>16463000</v>
      </c>
      <c r="J2758">
        <v>18032000</v>
      </c>
      <c r="K2758">
        <v>26283000</v>
      </c>
      <c r="L2758">
        <f t="shared" si="473"/>
        <v>0</v>
      </c>
      <c r="M2758">
        <f t="shared" si="474"/>
        <v>25772500</v>
      </c>
      <c r="N2758" s="5">
        <v>1.0138993795247948</v>
      </c>
      <c r="O2758" s="5">
        <v>0.86661107006727256</v>
      </c>
      <c r="P2758" s="5">
        <v>1.021604837822246</v>
      </c>
      <c r="Q2758" s="5">
        <v>1.1522481192454197</v>
      </c>
      <c r="R2758" s="5">
        <v>0.95719668151960591</v>
      </c>
      <c r="S2758" s="5">
        <v>1.0707886035860037</v>
      </c>
      <c r="T2758" s="5">
        <v>0.90590516205514782</v>
      </c>
      <c r="U2758" s="5">
        <v>1.0412722690873766</v>
      </c>
      <c r="V2758">
        <f t="shared" si="475"/>
        <v>16037094.339303087</v>
      </c>
      <c r="W2758">
        <f t="shared" si="476"/>
        <v>28181038.580668245</v>
      </c>
      <c r="X2758">
        <f t="shared" si="477"/>
        <v>28976957.531940319</v>
      </c>
      <c r="Y2758">
        <f t="shared" si="478"/>
        <v>28470430.501967948</v>
      </c>
      <c r="Z2758" t="str">
        <f t="shared" si="479"/>
        <v>NA</v>
      </c>
      <c r="AA2758">
        <f t="shared" si="480"/>
        <v>15374649.996149052</v>
      </c>
      <c r="AB2758">
        <f t="shared" si="481"/>
        <v>19904953.360782687</v>
      </c>
      <c r="AC2758">
        <f t="shared" si="482"/>
        <v>25241236.879414588</v>
      </c>
      <c r="AD2758">
        <f t="shared" si="483"/>
        <v>0</v>
      </c>
    </row>
    <row r="2759" spans="1:30" x14ac:dyDescent="0.2">
      <c r="A2759" t="s">
        <v>21756</v>
      </c>
      <c r="B2759" t="s">
        <v>21757</v>
      </c>
      <c r="C2759" t="s">
        <v>1003</v>
      </c>
      <c r="D2759">
        <v>40643000</v>
      </c>
      <c r="E2759">
        <v>62663000</v>
      </c>
      <c r="F2759">
        <v>50979000</v>
      </c>
      <c r="G2759">
        <v>67042000</v>
      </c>
      <c r="H2759">
        <v>26446000</v>
      </c>
      <c r="I2759">
        <v>42891000</v>
      </c>
      <c r="J2759">
        <v>48341000</v>
      </c>
      <c r="K2759">
        <v>68689000</v>
      </c>
      <c r="L2759">
        <f t="shared" si="473"/>
        <v>0</v>
      </c>
      <c r="M2759">
        <f t="shared" si="474"/>
        <v>55331750</v>
      </c>
      <c r="N2759" s="5">
        <v>1.2277252203356857</v>
      </c>
      <c r="O2759" s="5">
        <v>2.0148621747146573</v>
      </c>
      <c r="P2759" s="5">
        <v>1.0313114184620666</v>
      </c>
      <c r="Q2759" s="5">
        <v>1.0060928972646763</v>
      </c>
      <c r="R2759" s="5">
        <v>0.84888273025196448</v>
      </c>
      <c r="S2759" s="5">
        <v>0.98173184949321646</v>
      </c>
      <c r="T2759" s="5">
        <v>0.62249726288226903</v>
      </c>
      <c r="U2759" s="5">
        <v>0.7510131550877458</v>
      </c>
      <c r="V2759">
        <f t="shared" si="475"/>
        <v>33104313.022817399</v>
      </c>
      <c r="W2759">
        <f t="shared" si="476"/>
        <v>31100390.282960307</v>
      </c>
      <c r="X2759">
        <f t="shared" si="477"/>
        <v>49431237.827291727</v>
      </c>
      <c r="Y2759">
        <f t="shared" si="478"/>
        <v>66635993.73603671</v>
      </c>
      <c r="Z2759">
        <f t="shared" si="479"/>
        <v>31153890.94103767</v>
      </c>
      <c r="AA2759">
        <f t="shared" si="480"/>
        <v>43689119.408870079</v>
      </c>
      <c r="AB2759">
        <f t="shared" si="481"/>
        <v>77656566.353678226</v>
      </c>
      <c r="AC2759">
        <f t="shared" si="482"/>
        <v>91461780.042953596</v>
      </c>
      <c r="AD2759">
        <f t="shared" si="483"/>
        <v>0</v>
      </c>
    </row>
    <row r="2760" spans="1:30" x14ac:dyDescent="0.2">
      <c r="A2760" t="s">
        <v>21756</v>
      </c>
      <c r="B2760" t="s">
        <v>130</v>
      </c>
      <c r="C2760" t="s">
        <v>993</v>
      </c>
      <c r="D2760">
        <v>2886000</v>
      </c>
      <c r="E2760" t="s">
        <v>297</v>
      </c>
      <c r="F2760">
        <v>5843600</v>
      </c>
      <c r="G2760">
        <v>4601300</v>
      </c>
      <c r="H2760">
        <v>2835400</v>
      </c>
      <c r="I2760" t="s">
        <v>297</v>
      </c>
      <c r="J2760" t="s">
        <v>297</v>
      </c>
      <c r="K2760" t="s">
        <v>297</v>
      </c>
      <c r="L2760">
        <f t="shared" si="473"/>
        <v>1</v>
      </c>
      <c r="M2760">
        <f t="shared" si="474"/>
        <v>4443633.333333333</v>
      </c>
      <c r="N2760" s="5">
        <v>1.2277252203356857</v>
      </c>
      <c r="O2760" s="5">
        <v>2.0148621747146573</v>
      </c>
      <c r="P2760" s="5">
        <v>1.0313114184620666</v>
      </c>
      <c r="Q2760" s="5">
        <v>1.0060928972646763</v>
      </c>
      <c r="R2760" s="5">
        <v>0.84888273025196448</v>
      </c>
      <c r="S2760" s="5">
        <v>0.98173184949321646</v>
      </c>
      <c r="T2760" s="5">
        <v>0.62249726288226903</v>
      </c>
      <c r="U2760" s="5">
        <v>0.7510131550877458</v>
      </c>
      <c r="V2760">
        <f t="shared" si="475"/>
        <v>2350688.8611532371</v>
      </c>
      <c r="W2760" t="str">
        <f t="shared" si="476"/>
        <v>NA</v>
      </c>
      <c r="X2760">
        <f t="shared" si="477"/>
        <v>5666183.7495353371</v>
      </c>
      <c r="Y2760">
        <f t="shared" si="478"/>
        <v>4573434.5332422322</v>
      </c>
      <c r="Z2760">
        <f t="shared" si="479"/>
        <v>3340155.1226733043</v>
      </c>
      <c r="AA2760" t="str">
        <f t="shared" si="480"/>
        <v>NA</v>
      </c>
      <c r="AB2760" t="str">
        <f t="shared" si="481"/>
        <v>NA</v>
      </c>
      <c r="AC2760" t="str">
        <f t="shared" si="482"/>
        <v>NA</v>
      </c>
      <c r="AD2760">
        <f t="shared" si="483"/>
        <v>1</v>
      </c>
    </row>
    <row r="2761" spans="1:30" x14ac:dyDescent="0.2">
      <c r="A2761" t="s">
        <v>21755</v>
      </c>
      <c r="B2761" t="s">
        <v>131</v>
      </c>
      <c r="C2761" t="s">
        <v>987</v>
      </c>
      <c r="D2761">
        <v>6250400</v>
      </c>
      <c r="E2761" t="s">
        <v>297</v>
      </c>
      <c r="F2761">
        <v>6867500</v>
      </c>
      <c r="G2761">
        <v>14225000</v>
      </c>
      <c r="H2761">
        <v>12120000</v>
      </c>
      <c r="I2761">
        <v>13797000</v>
      </c>
      <c r="J2761">
        <v>6464100</v>
      </c>
      <c r="K2761" t="s">
        <v>297</v>
      </c>
      <c r="L2761">
        <f t="shared" si="473"/>
        <v>1</v>
      </c>
      <c r="M2761">
        <f t="shared" si="474"/>
        <v>9114300</v>
      </c>
      <c r="N2761" s="5">
        <v>1.3669548388460639</v>
      </c>
      <c r="O2761" s="5">
        <v>0.90464363376312817</v>
      </c>
      <c r="P2761" s="5">
        <v>0.80668967847550044</v>
      </c>
      <c r="Q2761" s="5">
        <v>1.1663751765947534</v>
      </c>
      <c r="R2761" s="5">
        <v>0.53025521816735754</v>
      </c>
      <c r="S2761" s="5">
        <v>1.519732915430972</v>
      </c>
      <c r="T2761" s="5">
        <v>0.76735985049286382</v>
      </c>
      <c r="U2761" s="5">
        <v>1.3898637895683605</v>
      </c>
      <c r="V2761">
        <f t="shared" si="475"/>
        <v>4572499.2679907195</v>
      </c>
      <c r="W2761" t="str">
        <f t="shared" si="476"/>
        <v>NA</v>
      </c>
      <c r="X2761">
        <f t="shared" si="477"/>
        <v>8513186.8960792329</v>
      </c>
      <c r="Y2761">
        <f t="shared" si="478"/>
        <v>12195904.272868752</v>
      </c>
      <c r="Z2761">
        <f t="shared" si="479"/>
        <v>22856917.923200376</v>
      </c>
      <c r="AA2761">
        <f t="shared" si="480"/>
        <v>9078568.9116218109</v>
      </c>
      <c r="AB2761">
        <f t="shared" si="481"/>
        <v>8423818.3635072969</v>
      </c>
      <c r="AC2761" t="str">
        <f t="shared" si="482"/>
        <v>NA</v>
      </c>
      <c r="AD2761">
        <f t="shared" si="483"/>
        <v>1</v>
      </c>
    </row>
    <row r="2762" spans="1:30" x14ac:dyDescent="0.2">
      <c r="A2762" t="s">
        <v>21755</v>
      </c>
      <c r="B2762" t="s">
        <v>21754</v>
      </c>
      <c r="C2762" t="s">
        <v>976</v>
      </c>
      <c r="D2762">
        <v>44008000</v>
      </c>
      <c r="E2762">
        <v>39358000</v>
      </c>
      <c r="F2762">
        <v>16829000</v>
      </c>
      <c r="G2762">
        <v>55354000</v>
      </c>
      <c r="H2762">
        <v>12650000</v>
      </c>
      <c r="I2762">
        <v>30790000</v>
      </c>
      <c r="J2762">
        <v>23034000</v>
      </c>
      <c r="K2762">
        <v>38911000</v>
      </c>
      <c r="L2762">
        <f t="shared" si="473"/>
        <v>0</v>
      </c>
      <c r="M2762">
        <f t="shared" si="474"/>
        <v>38887250</v>
      </c>
      <c r="N2762" s="5">
        <v>1.3669548388460639</v>
      </c>
      <c r="O2762" s="5">
        <v>0.90464363376312817</v>
      </c>
      <c r="P2762" s="5">
        <v>0.80668967847550044</v>
      </c>
      <c r="Q2762" s="5">
        <v>1.1663751765947534</v>
      </c>
      <c r="R2762" s="5">
        <v>0.53025521816735754</v>
      </c>
      <c r="S2762" s="5">
        <v>1.519732915430972</v>
      </c>
      <c r="T2762" s="5">
        <v>0.76735985049286382</v>
      </c>
      <c r="U2762" s="5">
        <v>1.3898637895683605</v>
      </c>
      <c r="V2762">
        <f t="shared" si="475"/>
        <v>32194187.21773576</v>
      </c>
      <c r="W2762">
        <f t="shared" si="476"/>
        <v>43506634.580822676</v>
      </c>
      <c r="X2762">
        <f t="shared" si="477"/>
        <v>20861801.56885583</v>
      </c>
      <c r="Y2762">
        <f t="shared" si="478"/>
        <v>47458143.066458836</v>
      </c>
      <c r="Z2762">
        <f t="shared" si="479"/>
        <v>23856436.611261118</v>
      </c>
      <c r="AA2762">
        <f t="shared" si="480"/>
        <v>20260138.927943431</v>
      </c>
      <c r="AB2762">
        <f t="shared" si="481"/>
        <v>30017207.683208346</v>
      </c>
      <c r="AC2762">
        <f t="shared" si="482"/>
        <v>27996268.621462751</v>
      </c>
      <c r="AD2762">
        <f t="shared" si="483"/>
        <v>0</v>
      </c>
    </row>
    <row r="2763" spans="1:30" x14ac:dyDescent="0.2">
      <c r="A2763" t="s">
        <v>21752</v>
      </c>
      <c r="B2763" t="s">
        <v>21753</v>
      </c>
      <c r="C2763" t="s">
        <v>969</v>
      </c>
      <c r="D2763">
        <v>7758800</v>
      </c>
      <c r="E2763">
        <v>11379000</v>
      </c>
      <c r="F2763">
        <v>9540600</v>
      </c>
      <c r="G2763">
        <v>35624000</v>
      </c>
      <c r="H2763">
        <v>4516100</v>
      </c>
      <c r="I2763">
        <v>10876000</v>
      </c>
      <c r="J2763">
        <v>15315000</v>
      </c>
      <c r="K2763">
        <v>12097000</v>
      </c>
      <c r="L2763">
        <f t="shared" si="473"/>
        <v>0</v>
      </c>
      <c r="M2763">
        <f t="shared" si="474"/>
        <v>16075600</v>
      </c>
      <c r="N2763" s="5">
        <v>0.64278596020470136</v>
      </c>
      <c r="O2763" s="5">
        <v>1.347807668892919</v>
      </c>
      <c r="P2763" s="5">
        <v>1.1132277220543676</v>
      </c>
      <c r="Q2763" s="5">
        <v>0.7836430205480116</v>
      </c>
      <c r="R2763" s="5">
        <v>1.3302537003640409</v>
      </c>
      <c r="S2763" s="5">
        <v>1.3153830784466827</v>
      </c>
      <c r="T2763" s="5">
        <v>0.92251726026513248</v>
      </c>
      <c r="U2763" s="5">
        <v>0.81967593547178685</v>
      </c>
      <c r="V2763">
        <f t="shared" si="475"/>
        <v>12070581.002623541</v>
      </c>
      <c r="W2763">
        <f t="shared" si="476"/>
        <v>8442599.2392124031</v>
      </c>
      <c r="X2763">
        <f t="shared" si="477"/>
        <v>8570214.1718081087</v>
      </c>
      <c r="Y2763">
        <f t="shared" si="478"/>
        <v>45459474.615224265</v>
      </c>
      <c r="Z2763">
        <f t="shared" si="479"/>
        <v>3394916.3221753202</v>
      </c>
      <c r="AA2763">
        <f t="shared" si="480"/>
        <v>8268313.7545324937</v>
      </c>
      <c r="AB2763">
        <f t="shared" si="481"/>
        <v>16601315.400427794</v>
      </c>
      <c r="AC2763">
        <f t="shared" si="482"/>
        <v>14758271.502794871</v>
      </c>
      <c r="AD2763">
        <f t="shared" si="483"/>
        <v>0</v>
      </c>
    </row>
    <row r="2764" spans="1:30" x14ac:dyDescent="0.2">
      <c r="A2764" t="s">
        <v>21752</v>
      </c>
      <c r="B2764" t="s">
        <v>21751</v>
      </c>
      <c r="C2764" t="s">
        <v>959</v>
      </c>
      <c r="D2764">
        <v>35010000</v>
      </c>
      <c r="E2764">
        <v>51972000</v>
      </c>
      <c r="F2764">
        <v>29491000</v>
      </c>
      <c r="G2764">
        <v>128980000</v>
      </c>
      <c r="H2764">
        <v>7887700</v>
      </c>
      <c r="I2764">
        <v>32426000</v>
      </c>
      <c r="J2764">
        <v>70452000</v>
      </c>
      <c r="K2764">
        <v>58547000</v>
      </c>
      <c r="L2764">
        <f t="shared" si="473"/>
        <v>0</v>
      </c>
      <c r="M2764">
        <f t="shared" si="474"/>
        <v>61363250</v>
      </c>
      <c r="N2764" s="5">
        <v>0.64278596020470136</v>
      </c>
      <c r="O2764" s="5">
        <v>1.347807668892919</v>
      </c>
      <c r="P2764" s="5">
        <v>1.1132277220543676</v>
      </c>
      <c r="Q2764" s="5">
        <v>0.7836430205480116</v>
      </c>
      <c r="R2764" s="5">
        <v>1.3302537003640409</v>
      </c>
      <c r="S2764" s="5">
        <v>1.3153830784466827</v>
      </c>
      <c r="T2764" s="5">
        <v>0.92251726026513248</v>
      </c>
      <c r="U2764" s="5">
        <v>0.81967593547178685</v>
      </c>
      <c r="V2764">
        <f t="shared" si="475"/>
        <v>54466030.945745498</v>
      </c>
      <c r="W2764">
        <f t="shared" si="476"/>
        <v>38560397.896154933</v>
      </c>
      <c r="X2764">
        <f t="shared" si="477"/>
        <v>26491435.144623287</v>
      </c>
      <c r="Y2764">
        <f t="shared" si="478"/>
        <v>164590249.15426752</v>
      </c>
      <c r="Z2764">
        <f t="shared" si="479"/>
        <v>5929470.4445035039</v>
      </c>
      <c r="AA2764">
        <f t="shared" si="480"/>
        <v>24651373.832702339</v>
      </c>
      <c r="AB2764">
        <f t="shared" si="481"/>
        <v>76369302.81364277</v>
      </c>
      <c r="AC2764">
        <f t="shared" si="482"/>
        <v>71427008.487569764</v>
      </c>
      <c r="AD2764">
        <f t="shared" si="483"/>
        <v>0</v>
      </c>
    </row>
    <row r="2765" spans="1:30" x14ac:dyDescent="0.2">
      <c r="A2765" t="s">
        <v>21750</v>
      </c>
      <c r="B2765" t="s">
        <v>21749</v>
      </c>
      <c r="C2765" t="s">
        <v>950</v>
      </c>
      <c r="D2765" t="s">
        <v>297</v>
      </c>
      <c r="E2765" t="s">
        <v>297</v>
      </c>
      <c r="F2765">
        <v>12714000</v>
      </c>
      <c r="G2765">
        <v>13767000</v>
      </c>
      <c r="H2765" t="s">
        <v>297</v>
      </c>
      <c r="I2765" t="s">
        <v>297</v>
      </c>
      <c r="J2765" t="s">
        <v>297</v>
      </c>
      <c r="K2765" t="s">
        <v>297</v>
      </c>
      <c r="L2765">
        <f t="shared" si="473"/>
        <v>2</v>
      </c>
      <c r="M2765">
        <f t="shared" si="474"/>
        <v>13240500</v>
      </c>
      <c r="N2765" s="5" t="s">
        <v>297</v>
      </c>
      <c r="O2765" s="5" t="s">
        <v>297</v>
      </c>
      <c r="P2765" s="5" t="s">
        <v>297</v>
      </c>
      <c r="Q2765" s="5" t="s">
        <v>297</v>
      </c>
      <c r="R2765" s="5" t="s">
        <v>297</v>
      </c>
      <c r="S2765" s="5" t="s">
        <v>297</v>
      </c>
      <c r="T2765" s="5" t="s">
        <v>297</v>
      </c>
      <c r="U2765" s="5" t="s">
        <v>297</v>
      </c>
      <c r="V2765" t="str">
        <f t="shared" si="475"/>
        <v>NA</v>
      </c>
      <c r="W2765" t="str">
        <f t="shared" si="476"/>
        <v>NA</v>
      </c>
      <c r="X2765" t="str">
        <f t="shared" si="477"/>
        <v>NA</v>
      </c>
      <c r="Y2765" t="str">
        <f t="shared" si="478"/>
        <v>NA</v>
      </c>
      <c r="Z2765" t="str">
        <f t="shared" si="479"/>
        <v>NA</v>
      </c>
      <c r="AA2765" t="str">
        <f t="shared" si="480"/>
        <v>NA</v>
      </c>
      <c r="AB2765" t="str">
        <f t="shared" si="481"/>
        <v>NA</v>
      </c>
      <c r="AC2765" t="str">
        <f t="shared" si="482"/>
        <v>NA</v>
      </c>
      <c r="AD2765">
        <f t="shared" si="483"/>
        <v>4</v>
      </c>
    </row>
    <row r="2766" spans="1:30" x14ac:dyDescent="0.2">
      <c r="A2766" t="s">
        <v>21748</v>
      </c>
      <c r="B2766" t="s">
        <v>21747</v>
      </c>
      <c r="C2766" t="s">
        <v>939</v>
      </c>
      <c r="D2766">
        <v>56776000</v>
      </c>
      <c r="E2766">
        <v>88761000</v>
      </c>
      <c r="F2766">
        <v>61286000</v>
      </c>
      <c r="G2766">
        <v>86026000</v>
      </c>
      <c r="H2766">
        <v>24361000</v>
      </c>
      <c r="I2766">
        <v>51976000</v>
      </c>
      <c r="J2766">
        <v>73455000</v>
      </c>
      <c r="K2766" t="s">
        <v>297</v>
      </c>
      <c r="L2766">
        <f t="shared" si="473"/>
        <v>0</v>
      </c>
      <c r="M2766">
        <f t="shared" si="474"/>
        <v>73212250</v>
      </c>
      <c r="N2766" s="5">
        <v>0.78349021175874678</v>
      </c>
      <c r="O2766" s="5">
        <v>1.0351191772562045</v>
      </c>
      <c r="P2766" s="5">
        <v>0.95823046029299686</v>
      </c>
      <c r="Q2766" s="5">
        <v>1.0705132237106414</v>
      </c>
      <c r="R2766" s="5">
        <v>0.95075375145461272</v>
      </c>
      <c r="S2766" s="5">
        <v>1.1980694428853449</v>
      </c>
      <c r="T2766" s="5">
        <v>0.80755916860025412</v>
      </c>
      <c r="U2766" s="5">
        <v>1.3067414591698505</v>
      </c>
      <c r="V2766">
        <f t="shared" si="475"/>
        <v>72465487.312919408</v>
      </c>
      <c r="W2766">
        <f t="shared" si="476"/>
        <v>85749546.477613539</v>
      </c>
      <c r="X2766">
        <f t="shared" si="477"/>
        <v>63957474.260691591</v>
      </c>
      <c r="Y2766">
        <f t="shared" si="478"/>
        <v>80359586.499842003</v>
      </c>
      <c r="Z2766">
        <f t="shared" si="479"/>
        <v>25622828.164210457</v>
      </c>
      <c r="AA2766">
        <f t="shared" si="480"/>
        <v>43383128.005355611</v>
      </c>
      <c r="AB2766">
        <f t="shared" si="481"/>
        <v>90959279.33964254</v>
      </c>
      <c r="AC2766" t="str">
        <f t="shared" si="482"/>
        <v>NA</v>
      </c>
      <c r="AD2766">
        <f t="shared" si="483"/>
        <v>0</v>
      </c>
    </row>
    <row r="2767" spans="1:30" x14ac:dyDescent="0.2">
      <c r="A2767" t="s">
        <v>21746</v>
      </c>
      <c r="B2767" t="s">
        <v>21745</v>
      </c>
      <c r="C2767" t="s">
        <v>931</v>
      </c>
      <c r="D2767">
        <v>5825000</v>
      </c>
      <c r="E2767">
        <v>7186300</v>
      </c>
      <c r="F2767">
        <v>9108900</v>
      </c>
      <c r="G2767">
        <v>17975000</v>
      </c>
      <c r="H2767">
        <v>4964700</v>
      </c>
      <c r="I2767">
        <v>7039700</v>
      </c>
      <c r="J2767">
        <v>8843600</v>
      </c>
      <c r="K2767" t="s">
        <v>297</v>
      </c>
      <c r="L2767">
        <f t="shared" si="473"/>
        <v>0</v>
      </c>
      <c r="M2767">
        <f t="shared" si="474"/>
        <v>10023800</v>
      </c>
      <c r="N2767" s="5" t="s">
        <v>297</v>
      </c>
      <c r="O2767" s="5">
        <v>1.5109784735913037</v>
      </c>
      <c r="P2767" s="5">
        <v>1.7961684684366097</v>
      </c>
      <c r="Q2767" s="5">
        <v>1.4555297506810858</v>
      </c>
      <c r="R2767" s="5">
        <v>0.27984067478235863</v>
      </c>
      <c r="S2767" s="5">
        <v>0.52586580802971183</v>
      </c>
      <c r="T2767" s="5">
        <v>1.7202350605578041</v>
      </c>
      <c r="U2767" s="5" t="s">
        <v>297</v>
      </c>
      <c r="V2767" t="str">
        <f t="shared" si="475"/>
        <v>NA</v>
      </c>
      <c r="W2767">
        <f t="shared" si="476"/>
        <v>4756057.1679883394</v>
      </c>
      <c r="X2767">
        <f t="shared" si="477"/>
        <v>5071294.9036057917</v>
      </c>
      <c r="Y2767">
        <f t="shared" si="478"/>
        <v>12349455.579035029</v>
      </c>
      <c r="Z2767">
        <f t="shared" si="479"/>
        <v>17741166.482896782</v>
      </c>
      <c r="AA2767">
        <f t="shared" si="480"/>
        <v>13386875.30641325</v>
      </c>
      <c r="AB2767">
        <f t="shared" si="481"/>
        <v>5140925.3321068641</v>
      </c>
      <c r="AC2767" t="str">
        <f t="shared" si="482"/>
        <v>NA</v>
      </c>
      <c r="AD2767">
        <f t="shared" si="483"/>
        <v>1</v>
      </c>
    </row>
    <row r="2768" spans="1:30" x14ac:dyDescent="0.2">
      <c r="A2768" t="s">
        <v>21740</v>
      </c>
      <c r="B2768" t="s">
        <v>21744</v>
      </c>
      <c r="C2768" t="s">
        <v>926</v>
      </c>
      <c r="D2768" t="s">
        <v>297</v>
      </c>
      <c r="E2768">
        <v>158850000</v>
      </c>
      <c r="F2768">
        <v>126670000</v>
      </c>
      <c r="G2768">
        <v>160980000</v>
      </c>
      <c r="H2768">
        <v>62360000</v>
      </c>
      <c r="I2768">
        <v>130010000</v>
      </c>
      <c r="J2768">
        <v>96546000</v>
      </c>
      <c r="K2768" t="s">
        <v>297</v>
      </c>
      <c r="L2768">
        <f t="shared" si="473"/>
        <v>1</v>
      </c>
      <c r="M2768">
        <f t="shared" si="474"/>
        <v>148833333.33333334</v>
      </c>
      <c r="N2768" s="5">
        <v>1.3191932891226925</v>
      </c>
      <c r="O2768" s="5">
        <v>0.34678474683624605</v>
      </c>
      <c r="P2768" s="5">
        <v>1.1002389716210061</v>
      </c>
      <c r="Q2768" s="5">
        <v>1.2766327357887088</v>
      </c>
      <c r="R2768" s="5">
        <v>0.95487883365555803</v>
      </c>
      <c r="S2768" s="5">
        <v>1.3230932120105161</v>
      </c>
      <c r="T2768" s="5">
        <v>1.0260090370929109</v>
      </c>
      <c r="U2768" s="5">
        <v>1.2005733119922666</v>
      </c>
      <c r="V2768" t="str">
        <f t="shared" si="475"/>
        <v>NA</v>
      </c>
      <c r="W2768">
        <f t="shared" si="476"/>
        <v>458065129.59178674</v>
      </c>
      <c r="X2768">
        <f t="shared" si="477"/>
        <v>115129533.91695835</v>
      </c>
      <c r="Y2768">
        <f t="shared" si="478"/>
        <v>126097346.15691639</v>
      </c>
      <c r="Z2768">
        <f t="shared" si="479"/>
        <v>65306715.158055723</v>
      </c>
      <c r="AA2768">
        <f t="shared" si="480"/>
        <v>98262162.347913757</v>
      </c>
      <c r="AB2768">
        <f t="shared" si="481"/>
        <v>94098586.376542032</v>
      </c>
      <c r="AC2768" t="str">
        <f t="shared" si="482"/>
        <v>NA</v>
      </c>
      <c r="AD2768">
        <f t="shared" si="483"/>
        <v>1</v>
      </c>
    </row>
    <row r="2769" spans="1:30" x14ac:dyDescent="0.2">
      <c r="A2769" t="s">
        <v>21740</v>
      </c>
      <c r="B2769" t="s">
        <v>21741</v>
      </c>
      <c r="C2769" t="s">
        <v>919</v>
      </c>
      <c r="D2769">
        <v>175850000</v>
      </c>
      <c r="E2769">
        <v>340860000</v>
      </c>
      <c r="F2769">
        <v>59703000</v>
      </c>
      <c r="G2769">
        <v>39008000</v>
      </c>
      <c r="H2769">
        <v>67655000</v>
      </c>
      <c r="I2769">
        <v>117830000</v>
      </c>
      <c r="J2769">
        <v>137290000</v>
      </c>
      <c r="K2769">
        <v>205880000</v>
      </c>
      <c r="L2769">
        <f t="shared" si="473"/>
        <v>0</v>
      </c>
      <c r="M2769">
        <f t="shared" si="474"/>
        <v>153855250</v>
      </c>
      <c r="N2769" s="5">
        <v>1.3191932891226925</v>
      </c>
      <c r="O2769" s="5">
        <v>0.34678474683624605</v>
      </c>
      <c r="P2769" s="5">
        <v>1.1002389716210061</v>
      </c>
      <c r="Q2769" s="5">
        <v>1.2766327357887088</v>
      </c>
      <c r="R2769" s="5">
        <v>0.95487883365555803</v>
      </c>
      <c r="S2769" s="5">
        <v>1.3230932120105161</v>
      </c>
      <c r="T2769" s="5">
        <v>1.0260090370929109</v>
      </c>
      <c r="U2769" s="5">
        <v>1.2005733119922666</v>
      </c>
      <c r="V2769">
        <f t="shared" si="475"/>
        <v>133301163.25633077</v>
      </c>
      <c r="W2769">
        <f t="shared" si="476"/>
        <v>982915203.47910869</v>
      </c>
      <c r="X2769">
        <f t="shared" si="477"/>
        <v>54263665.930718906</v>
      </c>
      <c r="Y2769">
        <f t="shared" si="478"/>
        <v>30555381.282699682</v>
      </c>
      <c r="Z2769">
        <f t="shared" si="479"/>
        <v>70851921.328067034</v>
      </c>
      <c r="AA2769">
        <f t="shared" si="480"/>
        <v>89056461.729518324</v>
      </c>
      <c r="AB2769">
        <f t="shared" si="481"/>
        <v>133809737.57209471</v>
      </c>
      <c r="AC2769">
        <f t="shared" si="482"/>
        <v>171484738.11928794</v>
      </c>
      <c r="AD2769">
        <f t="shared" si="483"/>
        <v>0</v>
      </c>
    </row>
    <row r="2770" spans="1:30" x14ac:dyDescent="0.2">
      <c r="A2770" t="s">
        <v>21740</v>
      </c>
      <c r="B2770" t="s">
        <v>21743</v>
      </c>
      <c r="C2770" t="s">
        <v>911</v>
      </c>
      <c r="D2770">
        <v>64290000</v>
      </c>
      <c r="E2770">
        <v>125290000</v>
      </c>
      <c r="F2770">
        <v>82578000</v>
      </c>
      <c r="G2770">
        <v>104690000</v>
      </c>
      <c r="H2770">
        <v>37040000</v>
      </c>
      <c r="I2770">
        <v>45214000</v>
      </c>
      <c r="J2770">
        <v>59086000</v>
      </c>
      <c r="K2770">
        <v>92283000</v>
      </c>
      <c r="L2770">
        <f t="shared" si="473"/>
        <v>0</v>
      </c>
      <c r="M2770">
        <f t="shared" si="474"/>
        <v>94212000</v>
      </c>
      <c r="N2770" s="5">
        <v>1.3191932891226925</v>
      </c>
      <c r="O2770" s="5">
        <v>0.34678474683624605</v>
      </c>
      <c r="P2770" s="5">
        <v>1.1002389716210061</v>
      </c>
      <c r="Q2770" s="5">
        <v>1.2766327357887088</v>
      </c>
      <c r="R2770" s="5">
        <v>0.95487883365555803</v>
      </c>
      <c r="S2770" s="5">
        <v>1.3230932120105161</v>
      </c>
      <c r="T2770" s="5">
        <v>1.0260090370929109</v>
      </c>
      <c r="U2770" s="5">
        <v>1.2005733119922666</v>
      </c>
      <c r="V2770">
        <f t="shared" si="475"/>
        <v>48734329.176852465</v>
      </c>
      <c r="W2770">
        <f t="shared" si="476"/>
        <v>361290400.29307497</v>
      </c>
      <c r="X2770">
        <f t="shared" si="477"/>
        <v>75054603.708807036</v>
      </c>
      <c r="Y2770">
        <f t="shared" si="478"/>
        <v>82004790.465694979</v>
      </c>
      <c r="Z2770">
        <f t="shared" si="479"/>
        <v>38790261.857831687</v>
      </c>
      <c r="AA2770">
        <f t="shared" si="480"/>
        <v>34172951.376037017</v>
      </c>
      <c r="AB2770">
        <f t="shared" si="481"/>
        <v>57588186.715600468</v>
      </c>
      <c r="AC2770">
        <f t="shared" si="482"/>
        <v>76865776.607063577</v>
      </c>
      <c r="AD2770">
        <f t="shared" si="483"/>
        <v>0</v>
      </c>
    </row>
    <row r="2771" spans="1:30" x14ac:dyDescent="0.2">
      <c r="A2771" t="s">
        <v>21740</v>
      </c>
      <c r="B2771" t="s">
        <v>21742</v>
      </c>
      <c r="C2771" t="s">
        <v>903</v>
      </c>
      <c r="D2771">
        <v>15306000</v>
      </c>
      <c r="E2771">
        <v>15158000</v>
      </c>
      <c r="F2771">
        <v>17639000</v>
      </c>
      <c r="G2771">
        <v>23352000</v>
      </c>
      <c r="H2771">
        <v>13190000</v>
      </c>
      <c r="I2771">
        <v>20580000</v>
      </c>
      <c r="J2771">
        <v>13674000</v>
      </c>
      <c r="K2771">
        <v>11907000</v>
      </c>
      <c r="L2771">
        <f t="shared" si="473"/>
        <v>0</v>
      </c>
      <c r="M2771">
        <f t="shared" si="474"/>
        <v>17863750</v>
      </c>
      <c r="N2771" s="5">
        <v>1.3191932891226925</v>
      </c>
      <c r="O2771" s="5">
        <v>0.34678474683624605</v>
      </c>
      <c r="P2771" s="5">
        <v>1.1002389716210061</v>
      </c>
      <c r="Q2771" s="5">
        <v>1.2766327357887088</v>
      </c>
      <c r="R2771" s="5">
        <v>0.95487883365555803</v>
      </c>
      <c r="S2771" s="5">
        <v>1.3230932120105161</v>
      </c>
      <c r="T2771" s="5">
        <v>1.0260090370929109</v>
      </c>
      <c r="U2771" s="5">
        <v>1.2005733119922666</v>
      </c>
      <c r="V2771">
        <f t="shared" si="475"/>
        <v>11602545.378455495</v>
      </c>
      <c r="W2771">
        <f t="shared" si="476"/>
        <v>43710111.642129704</v>
      </c>
      <c r="X2771">
        <f t="shared" si="477"/>
        <v>16031971.648861043</v>
      </c>
      <c r="Y2771">
        <f t="shared" si="478"/>
        <v>18291869.968047656</v>
      </c>
      <c r="Z2771">
        <f t="shared" si="479"/>
        <v>13813270.893758098</v>
      </c>
      <c r="AA2771">
        <f t="shared" si="480"/>
        <v>15554459.665564688</v>
      </c>
      <c r="AB2771">
        <f t="shared" si="481"/>
        <v>13327367.991556728</v>
      </c>
      <c r="AC2771">
        <f t="shared" si="482"/>
        <v>9917761.6902387869</v>
      </c>
      <c r="AD2771">
        <f t="shared" si="483"/>
        <v>0</v>
      </c>
    </row>
    <row r="2772" spans="1:30" x14ac:dyDescent="0.2">
      <c r="A2772" t="s">
        <v>21740</v>
      </c>
      <c r="B2772" t="s">
        <v>21741</v>
      </c>
      <c r="C2772" t="s">
        <v>894</v>
      </c>
      <c r="D2772">
        <v>5215400</v>
      </c>
      <c r="E2772">
        <v>13246000</v>
      </c>
      <c r="F2772" t="s">
        <v>297</v>
      </c>
      <c r="G2772">
        <v>3017300</v>
      </c>
      <c r="H2772" t="s">
        <v>297</v>
      </c>
      <c r="I2772" t="s">
        <v>297</v>
      </c>
      <c r="J2772">
        <v>5405100</v>
      </c>
      <c r="K2772" t="s">
        <v>297</v>
      </c>
      <c r="L2772">
        <f t="shared" si="473"/>
        <v>1</v>
      </c>
      <c r="M2772">
        <f t="shared" si="474"/>
        <v>7159566.666666667</v>
      </c>
      <c r="N2772" s="5">
        <v>1.3191932891226925</v>
      </c>
      <c r="O2772" s="5">
        <v>0.34678474683624605</v>
      </c>
      <c r="P2772" s="5">
        <v>1.1002389716210061</v>
      </c>
      <c r="Q2772" s="5">
        <v>1.2766327357887088</v>
      </c>
      <c r="R2772" s="5">
        <v>0.95487883365555803</v>
      </c>
      <c r="S2772" s="5">
        <v>1.3230932120105161</v>
      </c>
      <c r="T2772" s="5">
        <v>1.0260090370929109</v>
      </c>
      <c r="U2772" s="5">
        <v>1.2005733119922666</v>
      </c>
      <c r="V2772">
        <f t="shared" si="475"/>
        <v>3953476.7520447401</v>
      </c>
      <c r="W2772">
        <f t="shared" si="476"/>
        <v>38196605.014622644</v>
      </c>
      <c r="X2772" t="str">
        <f t="shared" si="477"/>
        <v>NA</v>
      </c>
      <c r="Y2772">
        <f t="shared" si="478"/>
        <v>2363483.1815086585</v>
      </c>
      <c r="Z2772" t="str">
        <f t="shared" si="479"/>
        <v>NA</v>
      </c>
      <c r="AA2772" t="str">
        <f t="shared" si="480"/>
        <v>NA</v>
      </c>
      <c r="AB2772">
        <f t="shared" si="481"/>
        <v>5268082.2532662917</v>
      </c>
      <c r="AC2772" t="str">
        <f t="shared" si="482"/>
        <v>NA</v>
      </c>
      <c r="AD2772">
        <f t="shared" si="483"/>
        <v>1</v>
      </c>
    </row>
    <row r="2773" spans="1:30" x14ac:dyDescent="0.2">
      <c r="A2773" t="s">
        <v>21740</v>
      </c>
      <c r="B2773" t="s">
        <v>21739</v>
      </c>
      <c r="C2773" t="s">
        <v>882</v>
      </c>
      <c r="D2773" t="s">
        <v>297</v>
      </c>
      <c r="E2773" t="s">
        <v>297</v>
      </c>
      <c r="F2773" t="s">
        <v>297</v>
      </c>
      <c r="G2773">
        <v>4530000</v>
      </c>
      <c r="H2773" t="s">
        <v>297</v>
      </c>
      <c r="I2773" t="s">
        <v>297</v>
      </c>
      <c r="J2773" t="s">
        <v>297</v>
      </c>
      <c r="K2773" t="s">
        <v>297</v>
      </c>
      <c r="L2773">
        <f t="shared" si="473"/>
        <v>3</v>
      </c>
      <c r="M2773">
        <f t="shared" si="474"/>
        <v>4530000</v>
      </c>
      <c r="N2773" s="5">
        <v>1.3191932891226925</v>
      </c>
      <c r="O2773" s="5">
        <v>0.34678474683624605</v>
      </c>
      <c r="P2773" s="5">
        <v>1.1002389716210061</v>
      </c>
      <c r="Q2773" s="5">
        <v>1.2766327357887088</v>
      </c>
      <c r="R2773" s="5">
        <v>0.95487883365555803</v>
      </c>
      <c r="S2773" s="5">
        <v>1.3230932120105161</v>
      </c>
      <c r="T2773" s="5">
        <v>1.0260090370929109</v>
      </c>
      <c r="U2773" s="5">
        <v>1.2005733119922666</v>
      </c>
      <c r="V2773" t="str">
        <f t="shared" si="475"/>
        <v>NA</v>
      </c>
      <c r="W2773" t="str">
        <f t="shared" si="476"/>
        <v>NA</v>
      </c>
      <c r="X2773" t="str">
        <f t="shared" si="477"/>
        <v>NA</v>
      </c>
      <c r="Y2773">
        <f t="shared" si="478"/>
        <v>3548397.1803381243</v>
      </c>
      <c r="Z2773" t="str">
        <f t="shared" si="479"/>
        <v>NA</v>
      </c>
      <c r="AA2773" t="str">
        <f t="shared" si="480"/>
        <v>NA</v>
      </c>
      <c r="AB2773" t="str">
        <f t="shared" si="481"/>
        <v>NA</v>
      </c>
      <c r="AC2773" t="str">
        <f t="shared" si="482"/>
        <v>NA</v>
      </c>
      <c r="AD2773">
        <f t="shared" si="483"/>
        <v>3</v>
      </c>
    </row>
    <row r="2774" spans="1:30" x14ac:dyDescent="0.2">
      <c r="A2774" t="s">
        <v>21737</v>
      </c>
      <c r="B2774" t="s">
        <v>21738</v>
      </c>
      <c r="C2774" t="s">
        <v>877</v>
      </c>
      <c r="D2774" t="s">
        <v>297</v>
      </c>
      <c r="E2774" t="s">
        <v>297</v>
      </c>
      <c r="F2774" t="s">
        <v>297</v>
      </c>
      <c r="G2774" t="s">
        <v>297</v>
      </c>
      <c r="H2774" t="s">
        <v>297</v>
      </c>
      <c r="I2774" t="s">
        <v>297</v>
      </c>
      <c r="J2774" t="s">
        <v>297</v>
      </c>
      <c r="K2774" t="s">
        <v>297</v>
      </c>
      <c r="L2774">
        <f t="shared" si="473"/>
        <v>4</v>
      </c>
      <c r="M2774" t="e">
        <f t="shared" si="474"/>
        <v>#DIV/0!</v>
      </c>
      <c r="N2774" s="5" t="s">
        <v>297</v>
      </c>
      <c r="O2774" s="5" t="s">
        <v>297</v>
      </c>
      <c r="P2774" s="5" t="s">
        <v>297</v>
      </c>
      <c r="Q2774" s="5" t="s">
        <v>297</v>
      </c>
      <c r="R2774" s="5" t="s">
        <v>297</v>
      </c>
      <c r="S2774" s="5" t="s">
        <v>297</v>
      </c>
      <c r="T2774" s="5" t="s">
        <v>297</v>
      </c>
      <c r="U2774" s="5" t="s">
        <v>297</v>
      </c>
      <c r="V2774" t="str">
        <f t="shared" si="475"/>
        <v>NA</v>
      </c>
      <c r="W2774" t="str">
        <f t="shared" si="476"/>
        <v>NA</v>
      </c>
      <c r="X2774" t="str">
        <f t="shared" si="477"/>
        <v>NA</v>
      </c>
      <c r="Y2774" t="str">
        <f t="shared" si="478"/>
        <v>NA</v>
      </c>
      <c r="Z2774" t="str">
        <f t="shared" si="479"/>
        <v>NA</v>
      </c>
      <c r="AA2774" t="str">
        <f t="shared" si="480"/>
        <v>NA</v>
      </c>
      <c r="AB2774" t="str">
        <f t="shared" si="481"/>
        <v>NA</v>
      </c>
      <c r="AC2774" t="str">
        <f t="shared" si="482"/>
        <v>NA</v>
      </c>
      <c r="AD2774">
        <f t="shared" si="483"/>
        <v>4</v>
      </c>
    </row>
    <row r="2775" spans="1:30" x14ac:dyDescent="0.2">
      <c r="A2775" t="s">
        <v>21737</v>
      </c>
      <c r="B2775" t="s">
        <v>21736</v>
      </c>
      <c r="C2775" t="s">
        <v>866</v>
      </c>
      <c r="D2775">
        <v>48542000</v>
      </c>
      <c r="E2775">
        <v>46627000</v>
      </c>
      <c r="F2775">
        <v>34408000</v>
      </c>
      <c r="G2775" t="s">
        <v>297</v>
      </c>
      <c r="H2775">
        <v>22878000</v>
      </c>
      <c r="I2775">
        <v>51147000</v>
      </c>
      <c r="J2775">
        <v>72076000</v>
      </c>
      <c r="K2775">
        <v>27812000</v>
      </c>
      <c r="L2775">
        <f t="shared" si="473"/>
        <v>1</v>
      </c>
      <c r="M2775">
        <f t="shared" si="474"/>
        <v>43192333.333333336</v>
      </c>
      <c r="N2775" s="5" t="s">
        <v>297</v>
      </c>
      <c r="O2775" s="5" t="s">
        <v>297</v>
      </c>
      <c r="P2775" s="5" t="s">
        <v>297</v>
      </c>
      <c r="Q2775" s="5" t="s">
        <v>297</v>
      </c>
      <c r="R2775" s="5" t="s">
        <v>297</v>
      </c>
      <c r="S2775" s="5" t="s">
        <v>297</v>
      </c>
      <c r="T2775" s="5" t="s">
        <v>297</v>
      </c>
      <c r="U2775" s="5" t="s">
        <v>297</v>
      </c>
      <c r="V2775" t="str">
        <f t="shared" si="475"/>
        <v>NA</v>
      </c>
      <c r="W2775" t="str">
        <f t="shared" si="476"/>
        <v>NA</v>
      </c>
      <c r="X2775" t="str">
        <f t="shared" si="477"/>
        <v>NA</v>
      </c>
      <c r="Y2775" t="str">
        <f t="shared" si="478"/>
        <v>NA</v>
      </c>
      <c r="Z2775" t="str">
        <f t="shared" si="479"/>
        <v>NA</v>
      </c>
      <c r="AA2775" t="str">
        <f t="shared" si="480"/>
        <v>NA</v>
      </c>
      <c r="AB2775" t="str">
        <f t="shared" si="481"/>
        <v>NA</v>
      </c>
      <c r="AC2775" t="str">
        <f t="shared" si="482"/>
        <v>NA</v>
      </c>
      <c r="AD2775">
        <f t="shared" si="483"/>
        <v>4</v>
      </c>
    </row>
    <row r="2776" spans="1:30" x14ac:dyDescent="0.2">
      <c r="A2776" t="s">
        <v>21734</v>
      </c>
      <c r="B2776" t="s">
        <v>21735</v>
      </c>
      <c r="C2776" t="s">
        <v>860</v>
      </c>
      <c r="D2776">
        <v>20077000</v>
      </c>
      <c r="E2776">
        <v>20080000</v>
      </c>
      <c r="F2776">
        <v>23146000</v>
      </c>
      <c r="G2776">
        <v>41998000</v>
      </c>
      <c r="H2776" t="s">
        <v>297</v>
      </c>
      <c r="I2776">
        <v>28308000</v>
      </c>
      <c r="J2776" t="s">
        <v>297</v>
      </c>
      <c r="K2776">
        <v>15156000</v>
      </c>
      <c r="L2776">
        <f t="shared" si="473"/>
        <v>0</v>
      </c>
      <c r="M2776">
        <f t="shared" si="474"/>
        <v>26325250</v>
      </c>
      <c r="N2776" s="5">
        <v>1.1099030275537238</v>
      </c>
      <c r="O2776" s="5">
        <v>1.2475447980952221</v>
      </c>
      <c r="P2776" s="5">
        <v>0.9239825685183175</v>
      </c>
      <c r="Q2776" s="5">
        <v>0.87514236295642078</v>
      </c>
      <c r="R2776" s="5">
        <v>0.8596611280494808</v>
      </c>
      <c r="S2776" s="5">
        <v>1.1387756455631508</v>
      </c>
      <c r="T2776" s="5">
        <v>0.97279532928984602</v>
      </c>
      <c r="U2776" s="5">
        <v>0.93784138290360475</v>
      </c>
      <c r="V2776">
        <f t="shared" si="475"/>
        <v>18088967.685988396</v>
      </c>
      <c r="W2776">
        <f t="shared" si="476"/>
        <v>16095614.386480205</v>
      </c>
      <c r="X2776">
        <f t="shared" si="477"/>
        <v>25050256.128875382</v>
      </c>
      <c r="Y2776">
        <f t="shared" si="478"/>
        <v>47989906.302926123</v>
      </c>
      <c r="Z2776" t="str">
        <f t="shared" si="479"/>
        <v>NA</v>
      </c>
      <c r="AA2776">
        <f t="shared" si="480"/>
        <v>24858276.615145769</v>
      </c>
      <c r="AB2776" t="str">
        <f t="shared" si="481"/>
        <v>NA</v>
      </c>
      <c r="AC2776">
        <f t="shared" si="482"/>
        <v>16160515.281460764</v>
      </c>
      <c r="AD2776">
        <f t="shared" si="483"/>
        <v>0</v>
      </c>
    </row>
    <row r="2777" spans="1:30" x14ac:dyDescent="0.2">
      <c r="A2777" t="s">
        <v>21734</v>
      </c>
      <c r="B2777" t="s">
        <v>21733</v>
      </c>
      <c r="C2777" t="s">
        <v>850</v>
      </c>
      <c r="D2777">
        <v>6805000</v>
      </c>
      <c r="E2777">
        <v>8795800</v>
      </c>
      <c r="F2777">
        <v>7927300</v>
      </c>
      <c r="G2777">
        <v>7580000</v>
      </c>
      <c r="H2777" t="s">
        <v>297</v>
      </c>
      <c r="I2777">
        <v>3427700</v>
      </c>
      <c r="J2777" t="s">
        <v>297</v>
      </c>
      <c r="K2777" t="s">
        <v>297</v>
      </c>
      <c r="L2777">
        <f t="shared" si="473"/>
        <v>0</v>
      </c>
      <c r="M2777">
        <f t="shared" si="474"/>
        <v>7777025</v>
      </c>
      <c r="N2777" s="5">
        <v>1.1099030275537238</v>
      </c>
      <c r="O2777" s="5">
        <v>1.2475447980952221</v>
      </c>
      <c r="P2777" s="5">
        <v>0.9239825685183175</v>
      </c>
      <c r="Q2777" s="5">
        <v>0.87514236295642078</v>
      </c>
      <c r="R2777" s="5">
        <v>0.8596611280494808</v>
      </c>
      <c r="S2777" s="5">
        <v>1.1387756455631508</v>
      </c>
      <c r="T2777" s="5">
        <v>0.97279532928984602</v>
      </c>
      <c r="U2777" s="5">
        <v>0.93784138290360475</v>
      </c>
      <c r="V2777">
        <f t="shared" si="475"/>
        <v>6131166.2650371594</v>
      </c>
      <c r="W2777">
        <f t="shared" si="476"/>
        <v>7050488.2978387745</v>
      </c>
      <c r="X2777">
        <f t="shared" si="477"/>
        <v>8579490.8584824074</v>
      </c>
      <c r="Y2777">
        <f t="shared" si="478"/>
        <v>8661447.9207624178</v>
      </c>
      <c r="Z2777" t="str">
        <f t="shared" si="479"/>
        <v>NA</v>
      </c>
      <c r="AA2777">
        <f t="shared" si="480"/>
        <v>3009987.0974189332</v>
      </c>
      <c r="AB2777" t="str">
        <f t="shared" si="481"/>
        <v>NA</v>
      </c>
      <c r="AC2777" t="str">
        <f t="shared" si="482"/>
        <v>NA</v>
      </c>
      <c r="AD2777">
        <f t="shared" si="483"/>
        <v>0</v>
      </c>
    </row>
    <row r="2778" spans="1:30" x14ac:dyDescent="0.2">
      <c r="A2778" t="s">
        <v>21732</v>
      </c>
      <c r="B2778" t="s">
        <v>21731</v>
      </c>
      <c r="C2778" t="s">
        <v>839</v>
      </c>
      <c r="D2778">
        <v>15915000</v>
      </c>
      <c r="E2778">
        <v>24718000</v>
      </c>
      <c r="F2778">
        <v>53834000</v>
      </c>
      <c r="G2778">
        <v>67644000</v>
      </c>
      <c r="H2778">
        <v>16307000</v>
      </c>
      <c r="I2778">
        <v>28405000</v>
      </c>
      <c r="J2778">
        <v>25226000</v>
      </c>
      <c r="K2778">
        <v>18639000</v>
      </c>
      <c r="L2778">
        <f t="shared" si="473"/>
        <v>0</v>
      </c>
      <c r="M2778">
        <f t="shared" si="474"/>
        <v>40527750</v>
      </c>
      <c r="N2778" s="5">
        <v>0.8591741711464399</v>
      </c>
      <c r="O2778" s="5">
        <v>0.82634002618415792</v>
      </c>
      <c r="P2778" s="5">
        <v>1.0082759617210511</v>
      </c>
      <c r="Q2778" s="5">
        <v>1.0300444194705791</v>
      </c>
      <c r="R2778" s="5">
        <v>1.035841596189653</v>
      </c>
      <c r="S2778" s="5">
        <v>1.2344647773387423</v>
      </c>
      <c r="T2778" s="5">
        <v>1.0062631967342792</v>
      </c>
      <c r="U2778" s="5">
        <v>1.0540009253144509</v>
      </c>
      <c r="V2778">
        <f t="shared" si="475"/>
        <v>18523601.540260229</v>
      </c>
      <c r="W2778">
        <f t="shared" si="476"/>
        <v>29912625.815963261</v>
      </c>
      <c r="X2778">
        <f t="shared" si="477"/>
        <v>53392128.785961948</v>
      </c>
      <c r="Y2778">
        <f t="shared" si="478"/>
        <v>65670954.301919885</v>
      </c>
      <c r="Z2778">
        <f t="shared" si="479"/>
        <v>15742754.54855777</v>
      </c>
      <c r="AA2778">
        <f t="shared" si="480"/>
        <v>23009972.031146541</v>
      </c>
      <c r="AB2778">
        <f t="shared" si="481"/>
        <v>25068987.996250201</v>
      </c>
      <c r="AC2778">
        <f t="shared" si="482"/>
        <v>17684045.196107619</v>
      </c>
      <c r="AD2778">
        <f t="shared" si="483"/>
        <v>0</v>
      </c>
    </row>
    <row r="2779" spans="1:30" x14ac:dyDescent="0.2">
      <c r="A2779" t="s">
        <v>21729</v>
      </c>
      <c r="B2779" t="s">
        <v>21730</v>
      </c>
      <c r="C2779" t="s">
        <v>833</v>
      </c>
      <c r="D2779">
        <v>635910</v>
      </c>
      <c r="E2779">
        <v>489750</v>
      </c>
      <c r="F2779">
        <v>255500</v>
      </c>
      <c r="G2779">
        <v>2403800</v>
      </c>
      <c r="H2779">
        <v>405580</v>
      </c>
      <c r="I2779">
        <v>1161200</v>
      </c>
      <c r="J2779">
        <v>603900</v>
      </c>
      <c r="K2779" t="s">
        <v>297</v>
      </c>
      <c r="L2779">
        <f t="shared" si="473"/>
        <v>0</v>
      </c>
      <c r="M2779">
        <f t="shared" si="474"/>
        <v>946240</v>
      </c>
      <c r="N2779" s="5" t="s">
        <v>297</v>
      </c>
      <c r="O2779" s="5" t="s">
        <v>297</v>
      </c>
      <c r="P2779" s="5" t="s">
        <v>297</v>
      </c>
      <c r="Q2779" s="5" t="s">
        <v>297</v>
      </c>
      <c r="R2779" s="5" t="s">
        <v>297</v>
      </c>
      <c r="S2779" s="5" t="s">
        <v>297</v>
      </c>
      <c r="T2779" s="5" t="s">
        <v>297</v>
      </c>
      <c r="U2779" s="5" t="s">
        <v>297</v>
      </c>
      <c r="V2779" t="str">
        <f t="shared" si="475"/>
        <v>NA</v>
      </c>
      <c r="W2779" t="str">
        <f t="shared" si="476"/>
        <v>NA</v>
      </c>
      <c r="X2779" t="str">
        <f t="shared" si="477"/>
        <v>NA</v>
      </c>
      <c r="Y2779" t="str">
        <f t="shared" si="478"/>
        <v>NA</v>
      </c>
      <c r="Z2779" t="str">
        <f t="shared" si="479"/>
        <v>NA</v>
      </c>
      <c r="AA2779" t="str">
        <f t="shared" si="480"/>
        <v>NA</v>
      </c>
      <c r="AB2779" t="str">
        <f t="shared" si="481"/>
        <v>NA</v>
      </c>
      <c r="AC2779" t="str">
        <f t="shared" si="482"/>
        <v>NA</v>
      </c>
      <c r="AD2779">
        <f t="shared" si="483"/>
        <v>4</v>
      </c>
    </row>
    <row r="2780" spans="1:30" x14ac:dyDescent="0.2">
      <c r="A2780" t="s">
        <v>21729</v>
      </c>
      <c r="B2780" t="s">
        <v>21728</v>
      </c>
      <c r="C2780" t="s">
        <v>823</v>
      </c>
      <c r="D2780" t="s">
        <v>297</v>
      </c>
      <c r="E2780">
        <v>16756000</v>
      </c>
      <c r="F2780" t="s">
        <v>297</v>
      </c>
      <c r="G2780">
        <v>17719000</v>
      </c>
      <c r="H2780" t="s">
        <v>297</v>
      </c>
      <c r="I2780" t="s">
        <v>297</v>
      </c>
      <c r="J2780">
        <v>19673000</v>
      </c>
      <c r="K2780" t="s">
        <v>297</v>
      </c>
      <c r="L2780">
        <f t="shared" si="473"/>
        <v>2</v>
      </c>
      <c r="M2780">
        <f t="shared" si="474"/>
        <v>17237500</v>
      </c>
      <c r="N2780" s="5" t="s">
        <v>297</v>
      </c>
      <c r="O2780" s="5" t="s">
        <v>297</v>
      </c>
      <c r="P2780" s="5" t="s">
        <v>297</v>
      </c>
      <c r="Q2780" s="5" t="s">
        <v>297</v>
      </c>
      <c r="R2780" s="5" t="s">
        <v>297</v>
      </c>
      <c r="S2780" s="5" t="s">
        <v>297</v>
      </c>
      <c r="T2780" s="5" t="s">
        <v>297</v>
      </c>
      <c r="U2780" s="5" t="s">
        <v>297</v>
      </c>
      <c r="V2780" t="str">
        <f t="shared" si="475"/>
        <v>NA</v>
      </c>
      <c r="W2780" t="str">
        <f t="shared" si="476"/>
        <v>NA</v>
      </c>
      <c r="X2780" t="str">
        <f t="shared" si="477"/>
        <v>NA</v>
      </c>
      <c r="Y2780" t="str">
        <f t="shared" si="478"/>
        <v>NA</v>
      </c>
      <c r="Z2780" t="str">
        <f t="shared" si="479"/>
        <v>NA</v>
      </c>
      <c r="AA2780" t="str">
        <f t="shared" si="480"/>
        <v>NA</v>
      </c>
      <c r="AB2780" t="str">
        <f t="shared" si="481"/>
        <v>NA</v>
      </c>
      <c r="AC2780" t="str">
        <f t="shared" si="482"/>
        <v>NA</v>
      </c>
      <c r="AD2780">
        <f t="shared" si="483"/>
        <v>4</v>
      </c>
    </row>
    <row r="2781" spans="1:30" x14ac:dyDescent="0.2">
      <c r="A2781" t="s">
        <v>21727</v>
      </c>
      <c r="B2781" t="s">
        <v>21726</v>
      </c>
      <c r="C2781" t="s">
        <v>814</v>
      </c>
      <c r="D2781">
        <v>3026700</v>
      </c>
      <c r="E2781">
        <v>7899400</v>
      </c>
      <c r="F2781">
        <v>8940900</v>
      </c>
      <c r="G2781">
        <v>10770000</v>
      </c>
      <c r="H2781" t="s">
        <v>297</v>
      </c>
      <c r="I2781" t="s">
        <v>297</v>
      </c>
      <c r="J2781" t="s">
        <v>297</v>
      </c>
      <c r="K2781" t="s">
        <v>297</v>
      </c>
      <c r="L2781">
        <f t="shared" si="473"/>
        <v>0</v>
      </c>
      <c r="M2781">
        <f t="shared" si="474"/>
        <v>7659250</v>
      </c>
      <c r="N2781" s="5" t="s">
        <v>297</v>
      </c>
      <c r="O2781" s="5" t="s">
        <v>297</v>
      </c>
      <c r="P2781" s="5" t="s">
        <v>297</v>
      </c>
      <c r="Q2781" s="5" t="s">
        <v>297</v>
      </c>
      <c r="R2781" s="5" t="s">
        <v>297</v>
      </c>
      <c r="S2781" s="5" t="s">
        <v>297</v>
      </c>
      <c r="T2781" s="5" t="s">
        <v>297</v>
      </c>
      <c r="U2781" s="5" t="s">
        <v>297</v>
      </c>
      <c r="V2781" t="str">
        <f t="shared" si="475"/>
        <v>NA</v>
      </c>
      <c r="W2781" t="str">
        <f t="shared" si="476"/>
        <v>NA</v>
      </c>
      <c r="X2781" t="str">
        <f t="shared" si="477"/>
        <v>NA</v>
      </c>
      <c r="Y2781" t="str">
        <f t="shared" si="478"/>
        <v>NA</v>
      </c>
      <c r="Z2781" t="str">
        <f t="shared" si="479"/>
        <v>NA</v>
      </c>
      <c r="AA2781" t="str">
        <f t="shared" si="480"/>
        <v>NA</v>
      </c>
      <c r="AB2781" t="str">
        <f t="shared" si="481"/>
        <v>NA</v>
      </c>
      <c r="AC2781" t="str">
        <f t="shared" si="482"/>
        <v>NA</v>
      </c>
      <c r="AD2781">
        <f t="shared" si="483"/>
        <v>4</v>
      </c>
    </row>
    <row r="2782" spans="1:30" x14ac:dyDescent="0.2">
      <c r="A2782" t="s">
        <v>21725</v>
      </c>
      <c r="B2782" t="s">
        <v>21724</v>
      </c>
      <c r="C2782" t="s">
        <v>805</v>
      </c>
      <c r="D2782">
        <v>3051400</v>
      </c>
      <c r="E2782">
        <v>7419600</v>
      </c>
      <c r="F2782" t="s">
        <v>297</v>
      </c>
      <c r="G2782">
        <v>7246500</v>
      </c>
      <c r="H2782" t="s">
        <v>297</v>
      </c>
      <c r="I2782" t="s">
        <v>297</v>
      </c>
      <c r="J2782">
        <v>6270500</v>
      </c>
      <c r="K2782">
        <v>3640100</v>
      </c>
      <c r="L2782">
        <f t="shared" si="473"/>
        <v>1</v>
      </c>
      <c r="M2782">
        <f t="shared" si="474"/>
        <v>5905833.333333333</v>
      </c>
      <c r="N2782" s="5" t="s">
        <v>297</v>
      </c>
      <c r="O2782" s="5" t="s">
        <v>297</v>
      </c>
      <c r="P2782" s="5" t="s">
        <v>297</v>
      </c>
      <c r="Q2782" s="5" t="s">
        <v>297</v>
      </c>
      <c r="R2782" s="5" t="s">
        <v>297</v>
      </c>
      <c r="S2782" s="5" t="s">
        <v>297</v>
      </c>
      <c r="T2782" s="5" t="s">
        <v>297</v>
      </c>
      <c r="U2782" s="5" t="s">
        <v>297</v>
      </c>
      <c r="V2782" t="str">
        <f t="shared" si="475"/>
        <v>NA</v>
      </c>
      <c r="W2782" t="str">
        <f t="shared" si="476"/>
        <v>NA</v>
      </c>
      <c r="X2782" t="str">
        <f t="shared" si="477"/>
        <v>NA</v>
      </c>
      <c r="Y2782" t="str">
        <f t="shared" si="478"/>
        <v>NA</v>
      </c>
      <c r="Z2782" t="str">
        <f t="shared" si="479"/>
        <v>NA</v>
      </c>
      <c r="AA2782" t="str">
        <f t="shared" si="480"/>
        <v>NA</v>
      </c>
      <c r="AB2782" t="str">
        <f t="shared" si="481"/>
        <v>NA</v>
      </c>
      <c r="AC2782" t="str">
        <f t="shared" si="482"/>
        <v>NA</v>
      </c>
      <c r="AD2782">
        <f t="shared" si="483"/>
        <v>4</v>
      </c>
    </row>
    <row r="2783" spans="1:30" x14ac:dyDescent="0.2">
      <c r="A2783" t="s">
        <v>21722</v>
      </c>
      <c r="B2783" t="s">
        <v>21723</v>
      </c>
      <c r="C2783" t="s">
        <v>798</v>
      </c>
      <c r="D2783">
        <v>11005000</v>
      </c>
      <c r="E2783">
        <v>17478000</v>
      </c>
      <c r="F2783">
        <v>61838000</v>
      </c>
      <c r="G2783">
        <v>92396000</v>
      </c>
      <c r="H2783" t="s">
        <v>297</v>
      </c>
      <c r="I2783">
        <v>10599000</v>
      </c>
      <c r="J2783">
        <v>11799000</v>
      </c>
      <c r="K2783" t="s">
        <v>297</v>
      </c>
      <c r="L2783">
        <f t="shared" si="473"/>
        <v>0</v>
      </c>
      <c r="M2783">
        <f t="shared" si="474"/>
        <v>45679250</v>
      </c>
      <c r="N2783" s="5">
        <v>0.94404392447072549</v>
      </c>
      <c r="O2783" s="5">
        <v>1.1485722278704356</v>
      </c>
      <c r="P2783" s="5">
        <v>1.2120901720438106</v>
      </c>
      <c r="Q2783" s="5">
        <v>0.28845892456926275</v>
      </c>
      <c r="R2783" s="5">
        <v>0.81030866477864205</v>
      </c>
      <c r="S2783" s="5">
        <v>1.4963705001993362</v>
      </c>
      <c r="T2783" s="5">
        <v>1.2767211574929986</v>
      </c>
      <c r="U2783" s="5">
        <v>1.7039031323466478</v>
      </c>
      <c r="V2783">
        <f t="shared" si="475"/>
        <v>11657296.567180293</v>
      </c>
      <c r="W2783">
        <f t="shared" si="476"/>
        <v>15217153.58937932</v>
      </c>
      <c r="X2783">
        <f t="shared" si="477"/>
        <v>51017656.463404506</v>
      </c>
      <c r="Y2783">
        <f t="shared" si="478"/>
        <v>320309035.81149042</v>
      </c>
      <c r="Z2783" t="str">
        <f t="shared" si="479"/>
        <v>NA</v>
      </c>
      <c r="AA2783">
        <f t="shared" si="480"/>
        <v>7083138.8339906959</v>
      </c>
      <c r="AB2783">
        <f t="shared" si="481"/>
        <v>9241642.1007456388</v>
      </c>
      <c r="AC2783" t="str">
        <f t="shared" si="482"/>
        <v>NA</v>
      </c>
      <c r="AD2783">
        <f t="shared" si="483"/>
        <v>0</v>
      </c>
    </row>
    <row r="2784" spans="1:30" x14ac:dyDescent="0.2">
      <c r="A2784" t="s">
        <v>21722</v>
      </c>
      <c r="B2784" t="s">
        <v>21721</v>
      </c>
      <c r="C2784" t="s">
        <v>784</v>
      </c>
      <c r="D2784" t="s">
        <v>297</v>
      </c>
      <c r="E2784" t="s">
        <v>297</v>
      </c>
      <c r="F2784" t="s">
        <v>297</v>
      </c>
      <c r="G2784">
        <v>20212000</v>
      </c>
      <c r="H2784" t="s">
        <v>297</v>
      </c>
      <c r="I2784" t="s">
        <v>297</v>
      </c>
      <c r="J2784" t="s">
        <v>297</v>
      </c>
      <c r="K2784" t="s">
        <v>297</v>
      </c>
      <c r="L2784">
        <f t="shared" si="473"/>
        <v>3</v>
      </c>
      <c r="M2784">
        <f t="shared" si="474"/>
        <v>20212000</v>
      </c>
      <c r="N2784" s="5">
        <v>0.94404392447072549</v>
      </c>
      <c r="O2784" s="5">
        <v>1.1485722278704356</v>
      </c>
      <c r="P2784" s="5">
        <v>1.2120901720438106</v>
      </c>
      <c r="Q2784" s="5">
        <v>0.28845892456926275</v>
      </c>
      <c r="R2784" s="5">
        <v>0.81030866477864205</v>
      </c>
      <c r="S2784" s="5">
        <v>1.4963705001993362</v>
      </c>
      <c r="T2784" s="5">
        <v>1.2767211574929986</v>
      </c>
      <c r="U2784" s="5">
        <v>1.7039031323466478</v>
      </c>
      <c r="V2784" t="str">
        <f t="shared" si="475"/>
        <v>NA</v>
      </c>
      <c r="W2784" t="str">
        <f t="shared" si="476"/>
        <v>NA</v>
      </c>
      <c r="X2784" t="str">
        <f t="shared" si="477"/>
        <v>NA</v>
      </c>
      <c r="Y2784">
        <f t="shared" si="478"/>
        <v>70068901.595543578</v>
      </c>
      <c r="Z2784" t="str">
        <f t="shared" si="479"/>
        <v>NA</v>
      </c>
      <c r="AA2784" t="str">
        <f t="shared" si="480"/>
        <v>NA</v>
      </c>
      <c r="AB2784" t="str">
        <f t="shared" si="481"/>
        <v>NA</v>
      </c>
      <c r="AC2784" t="str">
        <f t="shared" si="482"/>
        <v>NA</v>
      </c>
      <c r="AD2784">
        <f t="shared" si="483"/>
        <v>3</v>
      </c>
    </row>
    <row r="2785" spans="1:30" x14ac:dyDescent="0.2">
      <c r="A2785" t="s">
        <v>21720</v>
      </c>
      <c r="B2785" t="s">
        <v>21719</v>
      </c>
      <c r="C2785" t="s">
        <v>776</v>
      </c>
      <c r="D2785">
        <v>6466500</v>
      </c>
      <c r="E2785">
        <v>8172100</v>
      </c>
      <c r="F2785">
        <v>7613300</v>
      </c>
      <c r="G2785">
        <v>7322500</v>
      </c>
      <c r="H2785" t="s">
        <v>297</v>
      </c>
      <c r="I2785">
        <v>12212000</v>
      </c>
      <c r="J2785">
        <v>8512700</v>
      </c>
      <c r="K2785" t="s">
        <v>297</v>
      </c>
      <c r="L2785">
        <f t="shared" si="473"/>
        <v>0</v>
      </c>
      <c r="M2785">
        <f t="shared" si="474"/>
        <v>7393600</v>
      </c>
      <c r="N2785" s="5" t="s">
        <v>297</v>
      </c>
      <c r="O2785" s="5" t="s">
        <v>297</v>
      </c>
      <c r="P2785" s="5" t="s">
        <v>297</v>
      </c>
      <c r="Q2785" s="5" t="s">
        <v>297</v>
      </c>
      <c r="R2785" s="5" t="s">
        <v>297</v>
      </c>
      <c r="S2785" s="5" t="s">
        <v>297</v>
      </c>
      <c r="T2785" s="5" t="s">
        <v>297</v>
      </c>
      <c r="U2785" s="5" t="s">
        <v>297</v>
      </c>
      <c r="V2785" t="str">
        <f t="shared" si="475"/>
        <v>NA</v>
      </c>
      <c r="W2785" t="str">
        <f t="shared" si="476"/>
        <v>NA</v>
      </c>
      <c r="X2785" t="str">
        <f t="shared" si="477"/>
        <v>NA</v>
      </c>
      <c r="Y2785" t="str">
        <f t="shared" si="478"/>
        <v>NA</v>
      </c>
      <c r="Z2785" t="str">
        <f t="shared" si="479"/>
        <v>NA</v>
      </c>
      <c r="AA2785" t="str">
        <f t="shared" si="480"/>
        <v>NA</v>
      </c>
      <c r="AB2785" t="str">
        <f t="shared" si="481"/>
        <v>NA</v>
      </c>
      <c r="AC2785" t="str">
        <f t="shared" si="482"/>
        <v>NA</v>
      </c>
      <c r="AD2785">
        <f t="shared" si="483"/>
        <v>4</v>
      </c>
    </row>
    <row r="2786" spans="1:30" x14ac:dyDescent="0.2">
      <c r="A2786" t="s">
        <v>21717</v>
      </c>
      <c r="B2786" t="s">
        <v>21718</v>
      </c>
      <c r="C2786" t="s">
        <v>771</v>
      </c>
      <c r="D2786" t="s">
        <v>297</v>
      </c>
      <c r="E2786" t="s">
        <v>297</v>
      </c>
      <c r="F2786" t="s">
        <v>297</v>
      </c>
      <c r="G2786" t="s">
        <v>297</v>
      </c>
      <c r="H2786" t="s">
        <v>297</v>
      </c>
      <c r="I2786" t="s">
        <v>297</v>
      </c>
      <c r="J2786" t="s">
        <v>297</v>
      </c>
      <c r="K2786" t="s">
        <v>297</v>
      </c>
      <c r="L2786">
        <f t="shared" si="473"/>
        <v>4</v>
      </c>
      <c r="M2786" t="e">
        <f t="shared" si="474"/>
        <v>#DIV/0!</v>
      </c>
      <c r="N2786" s="5" t="s">
        <v>297</v>
      </c>
      <c r="O2786" s="5" t="s">
        <v>297</v>
      </c>
      <c r="P2786" s="5" t="s">
        <v>297</v>
      </c>
      <c r="Q2786" s="5" t="s">
        <v>297</v>
      </c>
      <c r="R2786" s="5" t="s">
        <v>297</v>
      </c>
      <c r="S2786" s="5" t="s">
        <v>297</v>
      </c>
      <c r="T2786" s="5" t="s">
        <v>297</v>
      </c>
      <c r="U2786" s="5" t="s">
        <v>297</v>
      </c>
      <c r="V2786" t="str">
        <f t="shared" si="475"/>
        <v>NA</v>
      </c>
      <c r="W2786" t="str">
        <f t="shared" si="476"/>
        <v>NA</v>
      </c>
      <c r="X2786" t="str">
        <f t="shared" si="477"/>
        <v>NA</v>
      </c>
      <c r="Y2786" t="str">
        <f t="shared" si="478"/>
        <v>NA</v>
      </c>
      <c r="Z2786" t="str">
        <f t="shared" si="479"/>
        <v>NA</v>
      </c>
      <c r="AA2786" t="str">
        <f t="shared" si="480"/>
        <v>NA</v>
      </c>
      <c r="AB2786" t="str">
        <f t="shared" si="481"/>
        <v>NA</v>
      </c>
      <c r="AC2786" t="str">
        <f t="shared" si="482"/>
        <v>NA</v>
      </c>
      <c r="AD2786">
        <f t="shared" si="483"/>
        <v>4</v>
      </c>
    </row>
    <row r="2787" spans="1:30" x14ac:dyDescent="0.2">
      <c r="A2787" t="s">
        <v>21717</v>
      </c>
      <c r="B2787" t="s">
        <v>21716</v>
      </c>
      <c r="C2787" t="s">
        <v>765</v>
      </c>
      <c r="D2787">
        <v>4074600</v>
      </c>
      <c r="E2787">
        <v>4984500</v>
      </c>
      <c r="F2787" t="s">
        <v>297</v>
      </c>
      <c r="G2787">
        <v>12062000</v>
      </c>
      <c r="H2787" t="s">
        <v>297</v>
      </c>
      <c r="I2787">
        <v>5415800</v>
      </c>
      <c r="J2787" t="s">
        <v>297</v>
      </c>
      <c r="K2787" t="s">
        <v>297</v>
      </c>
      <c r="L2787">
        <f t="shared" si="473"/>
        <v>1</v>
      </c>
      <c r="M2787">
        <f t="shared" si="474"/>
        <v>7040366.666666667</v>
      </c>
      <c r="N2787" s="5" t="s">
        <v>297</v>
      </c>
      <c r="O2787" s="5" t="s">
        <v>297</v>
      </c>
      <c r="P2787" s="5" t="s">
        <v>297</v>
      </c>
      <c r="Q2787" s="5" t="s">
        <v>297</v>
      </c>
      <c r="R2787" s="5" t="s">
        <v>297</v>
      </c>
      <c r="S2787" s="5" t="s">
        <v>297</v>
      </c>
      <c r="T2787" s="5" t="s">
        <v>297</v>
      </c>
      <c r="U2787" s="5" t="s">
        <v>297</v>
      </c>
      <c r="V2787" t="str">
        <f t="shared" si="475"/>
        <v>NA</v>
      </c>
      <c r="W2787" t="str">
        <f t="shared" si="476"/>
        <v>NA</v>
      </c>
      <c r="X2787" t="str">
        <f t="shared" si="477"/>
        <v>NA</v>
      </c>
      <c r="Y2787" t="str">
        <f t="shared" si="478"/>
        <v>NA</v>
      </c>
      <c r="Z2787" t="str">
        <f t="shared" si="479"/>
        <v>NA</v>
      </c>
      <c r="AA2787" t="str">
        <f t="shared" si="480"/>
        <v>NA</v>
      </c>
      <c r="AB2787" t="str">
        <f t="shared" si="481"/>
        <v>NA</v>
      </c>
      <c r="AC2787" t="str">
        <f t="shared" si="482"/>
        <v>NA</v>
      </c>
      <c r="AD2787">
        <f t="shared" si="483"/>
        <v>4</v>
      </c>
    </row>
    <row r="2788" spans="1:30" x14ac:dyDescent="0.2">
      <c r="A2788" t="s">
        <v>21712</v>
      </c>
      <c r="B2788" t="s">
        <v>21715</v>
      </c>
      <c r="C2788" t="s">
        <v>761</v>
      </c>
      <c r="D2788">
        <v>4312100</v>
      </c>
      <c r="E2788">
        <v>6805500</v>
      </c>
      <c r="F2788">
        <v>2695400</v>
      </c>
      <c r="G2788">
        <v>7597000</v>
      </c>
      <c r="H2788" t="s">
        <v>297</v>
      </c>
      <c r="I2788">
        <v>3137100</v>
      </c>
      <c r="J2788">
        <v>3918400</v>
      </c>
      <c r="K2788">
        <v>4979400</v>
      </c>
      <c r="L2788">
        <f t="shared" si="473"/>
        <v>0</v>
      </c>
      <c r="M2788">
        <f t="shared" si="474"/>
        <v>5352500</v>
      </c>
      <c r="N2788" s="5" t="s">
        <v>297</v>
      </c>
      <c r="O2788" s="5" t="s">
        <v>297</v>
      </c>
      <c r="P2788" s="5" t="s">
        <v>297</v>
      </c>
      <c r="Q2788" s="5" t="s">
        <v>297</v>
      </c>
      <c r="R2788" s="5" t="s">
        <v>297</v>
      </c>
      <c r="S2788" s="5" t="s">
        <v>297</v>
      </c>
      <c r="T2788" s="5" t="s">
        <v>297</v>
      </c>
      <c r="U2788" s="5" t="s">
        <v>297</v>
      </c>
      <c r="V2788" t="str">
        <f t="shared" si="475"/>
        <v>NA</v>
      </c>
      <c r="W2788" t="str">
        <f t="shared" si="476"/>
        <v>NA</v>
      </c>
      <c r="X2788" t="str">
        <f t="shared" si="477"/>
        <v>NA</v>
      </c>
      <c r="Y2788" t="str">
        <f t="shared" si="478"/>
        <v>NA</v>
      </c>
      <c r="Z2788" t="str">
        <f t="shared" si="479"/>
        <v>NA</v>
      </c>
      <c r="AA2788" t="str">
        <f t="shared" si="480"/>
        <v>NA</v>
      </c>
      <c r="AB2788" t="str">
        <f t="shared" si="481"/>
        <v>NA</v>
      </c>
      <c r="AC2788" t="str">
        <f t="shared" si="482"/>
        <v>NA</v>
      </c>
      <c r="AD2788">
        <f t="shared" si="483"/>
        <v>4</v>
      </c>
    </row>
    <row r="2789" spans="1:30" x14ac:dyDescent="0.2">
      <c r="A2789" t="s">
        <v>21712</v>
      </c>
      <c r="B2789" t="s">
        <v>132</v>
      </c>
      <c r="C2789" t="s">
        <v>757</v>
      </c>
      <c r="D2789">
        <v>1278400</v>
      </c>
      <c r="E2789">
        <v>4079600</v>
      </c>
      <c r="F2789">
        <v>33759000</v>
      </c>
      <c r="G2789">
        <v>22933000</v>
      </c>
      <c r="H2789">
        <v>30078000</v>
      </c>
      <c r="I2789">
        <v>27729000</v>
      </c>
      <c r="J2789">
        <v>14181000</v>
      </c>
      <c r="K2789">
        <v>28667000</v>
      </c>
      <c r="L2789">
        <f t="shared" si="473"/>
        <v>0</v>
      </c>
      <c r="M2789">
        <f t="shared" si="474"/>
        <v>15512500</v>
      </c>
      <c r="N2789" s="5" t="s">
        <v>297</v>
      </c>
      <c r="O2789" s="5" t="s">
        <v>297</v>
      </c>
      <c r="P2789" s="5" t="s">
        <v>297</v>
      </c>
      <c r="Q2789" s="5" t="s">
        <v>297</v>
      </c>
      <c r="R2789" s="5" t="s">
        <v>297</v>
      </c>
      <c r="S2789" s="5" t="s">
        <v>297</v>
      </c>
      <c r="T2789" s="5" t="s">
        <v>297</v>
      </c>
      <c r="U2789" s="5" t="s">
        <v>297</v>
      </c>
      <c r="V2789" t="str">
        <f t="shared" si="475"/>
        <v>NA</v>
      </c>
      <c r="W2789" t="str">
        <f t="shared" si="476"/>
        <v>NA</v>
      </c>
      <c r="X2789" t="str">
        <f t="shared" si="477"/>
        <v>NA</v>
      </c>
      <c r="Y2789" t="str">
        <f t="shared" si="478"/>
        <v>NA</v>
      </c>
      <c r="Z2789" t="str">
        <f t="shared" si="479"/>
        <v>NA</v>
      </c>
      <c r="AA2789" t="str">
        <f t="shared" si="480"/>
        <v>NA</v>
      </c>
      <c r="AB2789" t="str">
        <f t="shared" si="481"/>
        <v>NA</v>
      </c>
      <c r="AC2789" t="str">
        <f t="shared" si="482"/>
        <v>NA</v>
      </c>
      <c r="AD2789">
        <f t="shared" si="483"/>
        <v>4</v>
      </c>
    </row>
    <row r="2790" spans="1:30" x14ac:dyDescent="0.2">
      <c r="A2790" t="s">
        <v>21712</v>
      </c>
      <c r="B2790" t="s">
        <v>21714</v>
      </c>
      <c r="C2790" t="s">
        <v>752</v>
      </c>
      <c r="D2790">
        <v>2476200</v>
      </c>
      <c r="E2790">
        <v>6452700</v>
      </c>
      <c r="F2790" t="s">
        <v>297</v>
      </c>
      <c r="G2790" t="s">
        <v>297</v>
      </c>
      <c r="H2790" t="s">
        <v>297</v>
      </c>
      <c r="I2790">
        <v>4096600</v>
      </c>
      <c r="J2790" t="s">
        <v>297</v>
      </c>
      <c r="K2790" t="s">
        <v>297</v>
      </c>
      <c r="L2790">
        <f t="shared" si="473"/>
        <v>2</v>
      </c>
      <c r="M2790">
        <f t="shared" si="474"/>
        <v>4464450</v>
      </c>
      <c r="N2790" s="5" t="s">
        <v>297</v>
      </c>
      <c r="O2790" s="5" t="s">
        <v>297</v>
      </c>
      <c r="P2790" s="5" t="s">
        <v>297</v>
      </c>
      <c r="Q2790" s="5" t="s">
        <v>297</v>
      </c>
      <c r="R2790" s="5" t="s">
        <v>297</v>
      </c>
      <c r="S2790" s="5" t="s">
        <v>297</v>
      </c>
      <c r="T2790" s="5" t="s">
        <v>297</v>
      </c>
      <c r="U2790" s="5" t="s">
        <v>297</v>
      </c>
      <c r="V2790" t="str">
        <f t="shared" si="475"/>
        <v>NA</v>
      </c>
      <c r="W2790" t="str">
        <f t="shared" si="476"/>
        <v>NA</v>
      </c>
      <c r="X2790" t="str">
        <f t="shared" si="477"/>
        <v>NA</v>
      </c>
      <c r="Y2790" t="str">
        <f t="shared" si="478"/>
        <v>NA</v>
      </c>
      <c r="Z2790" t="str">
        <f t="shared" si="479"/>
        <v>NA</v>
      </c>
      <c r="AA2790" t="str">
        <f t="shared" si="480"/>
        <v>NA</v>
      </c>
      <c r="AB2790" t="str">
        <f t="shared" si="481"/>
        <v>NA</v>
      </c>
      <c r="AC2790" t="str">
        <f t="shared" si="482"/>
        <v>NA</v>
      </c>
      <c r="AD2790">
        <f t="shared" si="483"/>
        <v>4</v>
      </c>
    </row>
    <row r="2791" spans="1:30" x14ac:dyDescent="0.2">
      <c r="A2791" t="s">
        <v>21712</v>
      </c>
      <c r="B2791" t="s">
        <v>21713</v>
      </c>
      <c r="C2791" t="s">
        <v>747</v>
      </c>
      <c r="D2791" t="s">
        <v>297</v>
      </c>
      <c r="E2791" t="s">
        <v>297</v>
      </c>
      <c r="F2791" t="s">
        <v>297</v>
      </c>
      <c r="G2791">
        <v>6871200</v>
      </c>
      <c r="H2791" t="s">
        <v>297</v>
      </c>
      <c r="I2791" t="s">
        <v>297</v>
      </c>
      <c r="J2791" t="s">
        <v>297</v>
      </c>
      <c r="K2791" t="s">
        <v>297</v>
      </c>
      <c r="L2791">
        <f t="shared" si="473"/>
        <v>3</v>
      </c>
      <c r="M2791">
        <f t="shared" si="474"/>
        <v>6871200</v>
      </c>
      <c r="N2791" s="5" t="s">
        <v>297</v>
      </c>
      <c r="O2791" s="5" t="s">
        <v>297</v>
      </c>
      <c r="P2791" s="5" t="s">
        <v>297</v>
      </c>
      <c r="Q2791" s="5" t="s">
        <v>297</v>
      </c>
      <c r="R2791" s="5" t="s">
        <v>297</v>
      </c>
      <c r="S2791" s="5" t="s">
        <v>297</v>
      </c>
      <c r="T2791" s="5" t="s">
        <v>297</v>
      </c>
      <c r="U2791" s="5" t="s">
        <v>297</v>
      </c>
      <c r="V2791" t="str">
        <f t="shared" si="475"/>
        <v>NA</v>
      </c>
      <c r="W2791" t="str">
        <f t="shared" si="476"/>
        <v>NA</v>
      </c>
      <c r="X2791" t="str">
        <f t="shared" si="477"/>
        <v>NA</v>
      </c>
      <c r="Y2791" t="str">
        <f t="shared" si="478"/>
        <v>NA</v>
      </c>
      <c r="Z2791" t="str">
        <f t="shared" si="479"/>
        <v>NA</v>
      </c>
      <c r="AA2791" t="str">
        <f t="shared" si="480"/>
        <v>NA</v>
      </c>
      <c r="AB2791" t="str">
        <f t="shared" si="481"/>
        <v>NA</v>
      </c>
      <c r="AC2791" t="str">
        <f t="shared" si="482"/>
        <v>NA</v>
      </c>
      <c r="AD2791">
        <f t="shared" si="483"/>
        <v>4</v>
      </c>
    </row>
    <row r="2792" spans="1:30" x14ac:dyDescent="0.2">
      <c r="A2792" t="s">
        <v>21712</v>
      </c>
      <c r="B2792" t="s">
        <v>21711</v>
      </c>
      <c r="C2792" t="s">
        <v>741</v>
      </c>
      <c r="D2792">
        <v>40972000</v>
      </c>
      <c r="E2792">
        <v>42952000</v>
      </c>
      <c r="F2792">
        <v>21410000</v>
      </c>
      <c r="G2792">
        <v>49870000</v>
      </c>
      <c r="H2792">
        <v>22363000</v>
      </c>
      <c r="I2792">
        <v>52759000</v>
      </c>
      <c r="J2792">
        <v>48761000</v>
      </c>
      <c r="K2792">
        <v>37421000</v>
      </c>
      <c r="L2792">
        <f t="shared" si="473"/>
        <v>0</v>
      </c>
      <c r="M2792">
        <f t="shared" si="474"/>
        <v>38801000</v>
      </c>
      <c r="N2792" s="5" t="s">
        <v>297</v>
      </c>
      <c r="O2792" s="5" t="s">
        <v>297</v>
      </c>
      <c r="P2792" s="5" t="s">
        <v>297</v>
      </c>
      <c r="Q2792" s="5" t="s">
        <v>297</v>
      </c>
      <c r="R2792" s="5" t="s">
        <v>297</v>
      </c>
      <c r="S2792" s="5" t="s">
        <v>297</v>
      </c>
      <c r="T2792" s="5" t="s">
        <v>297</v>
      </c>
      <c r="U2792" s="5" t="s">
        <v>297</v>
      </c>
      <c r="V2792" t="str">
        <f t="shared" si="475"/>
        <v>NA</v>
      </c>
      <c r="W2792" t="str">
        <f t="shared" si="476"/>
        <v>NA</v>
      </c>
      <c r="X2792" t="str">
        <f t="shared" si="477"/>
        <v>NA</v>
      </c>
      <c r="Y2792" t="str">
        <f t="shared" si="478"/>
        <v>NA</v>
      </c>
      <c r="Z2792" t="str">
        <f t="shared" si="479"/>
        <v>NA</v>
      </c>
      <c r="AA2792" t="str">
        <f t="shared" si="480"/>
        <v>NA</v>
      </c>
      <c r="AB2792" t="str">
        <f t="shared" si="481"/>
        <v>NA</v>
      </c>
      <c r="AC2792" t="str">
        <f t="shared" si="482"/>
        <v>NA</v>
      </c>
      <c r="AD2792">
        <f t="shared" si="483"/>
        <v>4</v>
      </c>
    </row>
    <row r="2793" spans="1:30" x14ac:dyDescent="0.2">
      <c r="A2793" t="s">
        <v>21710</v>
      </c>
      <c r="B2793" t="s">
        <v>21709</v>
      </c>
      <c r="C2793" t="s">
        <v>731</v>
      </c>
      <c r="D2793">
        <v>15678000</v>
      </c>
      <c r="E2793">
        <v>25321000</v>
      </c>
      <c r="F2793">
        <v>58946000</v>
      </c>
      <c r="G2793">
        <v>45814000</v>
      </c>
      <c r="H2793">
        <v>9626000</v>
      </c>
      <c r="I2793">
        <v>19775000</v>
      </c>
      <c r="J2793">
        <v>18981000</v>
      </c>
      <c r="K2793">
        <v>21451000</v>
      </c>
      <c r="L2793">
        <f t="shared" si="473"/>
        <v>0</v>
      </c>
      <c r="M2793">
        <f t="shared" si="474"/>
        <v>36439750</v>
      </c>
      <c r="N2793" s="5">
        <v>0.97428987170499193</v>
      </c>
      <c r="O2793" s="5">
        <v>1.3756687558655791</v>
      </c>
      <c r="P2793" s="5" t="s">
        <v>297</v>
      </c>
      <c r="Q2793" s="5">
        <v>0.84371115658809537</v>
      </c>
      <c r="R2793" s="5">
        <v>0.4529466398212561</v>
      </c>
      <c r="S2793" s="5">
        <v>1.6245788942827102</v>
      </c>
      <c r="T2793" s="5" t="s">
        <v>297</v>
      </c>
      <c r="U2793" s="5">
        <v>1.2017559956514321</v>
      </c>
      <c r="V2793">
        <f t="shared" si="475"/>
        <v>16091720.190587373</v>
      </c>
      <c r="W2793">
        <f t="shared" si="476"/>
        <v>18406320.483791079</v>
      </c>
      <c r="X2793" t="str">
        <f t="shared" si="477"/>
        <v>NA</v>
      </c>
      <c r="Y2793">
        <f t="shared" si="478"/>
        <v>54300573.889846832</v>
      </c>
      <c r="Z2793">
        <f t="shared" si="479"/>
        <v>21251951.452380035</v>
      </c>
      <c r="AA2793">
        <f t="shared" si="480"/>
        <v>12172385.14521705</v>
      </c>
      <c r="AB2793" t="str">
        <f t="shared" si="481"/>
        <v>NA</v>
      </c>
      <c r="AC2793">
        <f t="shared" si="482"/>
        <v>17849713.317529257</v>
      </c>
      <c r="AD2793">
        <f t="shared" si="483"/>
        <v>1</v>
      </c>
    </row>
    <row r="2794" spans="1:30" x14ac:dyDescent="0.2">
      <c r="A2794" t="s">
        <v>21708</v>
      </c>
      <c r="B2794" t="s">
        <v>21707</v>
      </c>
      <c r="C2794" t="s">
        <v>723</v>
      </c>
      <c r="D2794">
        <v>5497600</v>
      </c>
      <c r="E2794">
        <v>12347000</v>
      </c>
      <c r="F2794">
        <v>12041000</v>
      </c>
      <c r="G2794" t="s">
        <v>297</v>
      </c>
      <c r="H2794" t="s">
        <v>297</v>
      </c>
      <c r="I2794">
        <v>6001100</v>
      </c>
      <c r="J2794">
        <v>7949900</v>
      </c>
      <c r="K2794">
        <v>11624000</v>
      </c>
      <c r="L2794">
        <f t="shared" si="473"/>
        <v>1</v>
      </c>
      <c r="M2794">
        <f t="shared" si="474"/>
        <v>9961866.666666666</v>
      </c>
      <c r="N2794" s="5" t="s">
        <v>297</v>
      </c>
      <c r="O2794" s="5" t="s">
        <v>297</v>
      </c>
      <c r="P2794" s="5" t="s">
        <v>297</v>
      </c>
      <c r="Q2794" s="5" t="s">
        <v>297</v>
      </c>
      <c r="R2794" s="5" t="s">
        <v>297</v>
      </c>
      <c r="S2794" s="5" t="s">
        <v>297</v>
      </c>
      <c r="T2794" s="5" t="s">
        <v>297</v>
      </c>
      <c r="U2794" s="5" t="s">
        <v>297</v>
      </c>
      <c r="V2794" t="str">
        <f t="shared" si="475"/>
        <v>NA</v>
      </c>
      <c r="W2794" t="str">
        <f t="shared" si="476"/>
        <v>NA</v>
      </c>
      <c r="X2794" t="str">
        <f t="shared" si="477"/>
        <v>NA</v>
      </c>
      <c r="Y2794" t="str">
        <f t="shared" si="478"/>
        <v>NA</v>
      </c>
      <c r="Z2794" t="str">
        <f t="shared" si="479"/>
        <v>NA</v>
      </c>
      <c r="AA2794" t="str">
        <f t="shared" si="480"/>
        <v>NA</v>
      </c>
      <c r="AB2794" t="str">
        <f t="shared" si="481"/>
        <v>NA</v>
      </c>
      <c r="AC2794" t="str">
        <f t="shared" si="482"/>
        <v>NA</v>
      </c>
      <c r="AD2794">
        <f t="shared" si="483"/>
        <v>4</v>
      </c>
    </row>
    <row r="2795" spans="1:30" x14ac:dyDescent="0.2">
      <c r="A2795" t="s">
        <v>21705</v>
      </c>
      <c r="B2795" t="s">
        <v>21706</v>
      </c>
      <c r="C2795" t="s">
        <v>718</v>
      </c>
      <c r="D2795">
        <v>73133000</v>
      </c>
      <c r="E2795">
        <v>96351000</v>
      </c>
      <c r="F2795">
        <v>73652000</v>
      </c>
      <c r="G2795">
        <v>135920000</v>
      </c>
      <c r="H2795">
        <v>31581000</v>
      </c>
      <c r="I2795">
        <v>53123000</v>
      </c>
      <c r="J2795">
        <v>62821000</v>
      </c>
      <c r="K2795">
        <v>91724000</v>
      </c>
      <c r="L2795">
        <f t="shared" si="473"/>
        <v>0</v>
      </c>
      <c r="M2795">
        <f t="shared" si="474"/>
        <v>94764000</v>
      </c>
      <c r="N2795" s="5">
        <v>0.70666515491402393</v>
      </c>
      <c r="O2795" s="5">
        <v>0.72499488963880609</v>
      </c>
      <c r="P2795" s="5">
        <v>1.0442262718709696</v>
      </c>
      <c r="Q2795" s="5">
        <v>1.5587164403618641</v>
      </c>
      <c r="R2795" s="5">
        <v>1.0662664052135427</v>
      </c>
      <c r="S2795" s="5">
        <v>1.1918867327947711</v>
      </c>
      <c r="T2795" s="5">
        <v>0.68456593599551263</v>
      </c>
      <c r="U2795" s="5">
        <v>1.378394874116547</v>
      </c>
      <c r="V2795">
        <f t="shared" si="475"/>
        <v>103490315.73362024</v>
      </c>
      <c r="W2795">
        <f t="shared" si="476"/>
        <v>132898867.80857484</v>
      </c>
      <c r="X2795">
        <f t="shared" si="477"/>
        <v>70532605.800116137</v>
      </c>
      <c r="Y2795">
        <f t="shared" si="478"/>
        <v>87199952.781947613</v>
      </c>
      <c r="Z2795">
        <f t="shared" si="479"/>
        <v>29618301.62291874</v>
      </c>
      <c r="AA2795">
        <f t="shared" si="480"/>
        <v>44570510.383512385</v>
      </c>
      <c r="AB2795">
        <f t="shared" si="481"/>
        <v>91767639.458490074</v>
      </c>
      <c r="AC2795">
        <f t="shared" si="482"/>
        <v>66544066.379228629</v>
      </c>
      <c r="AD2795">
        <f t="shared" si="483"/>
        <v>0</v>
      </c>
    </row>
    <row r="2796" spans="1:30" x14ac:dyDescent="0.2">
      <c r="A2796" t="s">
        <v>21705</v>
      </c>
      <c r="B2796" t="s">
        <v>21704</v>
      </c>
      <c r="C2796" t="s">
        <v>710</v>
      </c>
      <c r="D2796" t="s">
        <v>297</v>
      </c>
      <c r="E2796" t="s">
        <v>297</v>
      </c>
      <c r="F2796" t="s">
        <v>297</v>
      </c>
      <c r="G2796">
        <v>16285000</v>
      </c>
      <c r="H2796">
        <v>4284100</v>
      </c>
      <c r="I2796">
        <v>9392000</v>
      </c>
      <c r="J2796">
        <v>12851000</v>
      </c>
      <c r="K2796" t="s">
        <v>297</v>
      </c>
      <c r="L2796">
        <f t="shared" si="473"/>
        <v>3</v>
      </c>
      <c r="M2796">
        <f t="shared" si="474"/>
        <v>16285000</v>
      </c>
      <c r="N2796" s="5">
        <v>0.70666515491402393</v>
      </c>
      <c r="O2796" s="5">
        <v>0.72499488963880609</v>
      </c>
      <c r="P2796" s="5">
        <v>1.0442262718709696</v>
      </c>
      <c r="Q2796" s="5">
        <v>1.5587164403618641</v>
      </c>
      <c r="R2796" s="5">
        <v>1.0662664052135427</v>
      </c>
      <c r="S2796" s="5">
        <v>1.1918867327947711</v>
      </c>
      <c r="T2796" s="5">
        <v>0.68456593599551263</v>
      </c>
      <c r="U2796" s="5">
        <v>1.378394874116547</v>
      </c>
      <c r="V2796" t="str">
        <f t="shared" si="475"/>
        <v>NA</v>
      </c>
      <c r="W2796" t="str">
        <f t="shared" si="476"/>
        <v>NA</v>
      </c>
      <c r="X2796" t="str">
        <f t="shared" si="477"/>
        <v>NA</v>
      </c>
      <c r="Y2796">
        <f t="shared" si="478"/>
        <v>10447698.874735262</v>
      </c>
      <c r="Z2796">
        <f t="shared" si="479"/>
        <v>4017851.4291107366</v>
      </c>
      <c r="AA2796">
        <f t="shared" si="480"/>
        <v>7879943.4053413467</v>
      </c>
      <c r="AB2796">
        <f t="shared" si="481"/>
        <v>18772479.500183951</v>
      </c>
      <c r="AC2796" t="str">
        <f t="shared" si="482"/>
        <v>NA</v>
      </c>
      <c r="AD2796">
        <f t="shared" si="483"/>
        <v>3</v>
      </c>
    </row>
    <row r="2797" spans="1:30" x14ac:dyDescent="0.2">
      <c r="A2797" t="s">
        <v>21702</v>
      </c>
      <c r="B2797" t="s">
        <v>21703</v>
      </c>
      <c r="C2797" t="s">
        <v>703</v>
      </c>
      <c r="D2797">
        <v>13034000</v>
      </c>
      <c r="E2797">
        <v>15383000</v>
      </c>
      <c r="F2797" t="s">
        <v>297</v>
      </c>
      <c r="G2797">
        <v>18262000</v>
      </c>
      <c r="H2797">
        <v>3491500</v>
      </c>
      <c r="I2797">
        <v>10266000</v>
      </c>
      <c r="J2797">
        <v>13445000</v>
      </c>
      <c r="K2797">
        <v>15600000</v>
      </c>
      <c r="L2797">
        <f t="shared" si="473"/>
        <v>1</v>
      </c>
      <c r="M2797">
        <f t="shared" si="474"/>
        <v>15559666.666666666</v>
      </c>
      <c r="N2797" s="5">
        <v>0.98773447269143499</v>
      </c>
      <c r="O2797" s="5">
        <v>1.5624307482657491</v>
      </c>
      <c r="P2797" s="5">
        <v>1.1308656298772313</v>
      </c>
      <c r="Q2797" s="5">
        <v>0.82009333199389522</v>
      </c>
      <c r="R2797" s="5">
        <v>0.92808817134899602</v>
      </c>
      <c r="S2797" s="5">
        <v>0.88098487865258512</v>
      </c>
      <c r="T2797" s="5">
        <v>0.92557629924984441</v>
      </c>
      <c r="U2797" s="5">
        <v>0.92324041788823519</v>
      </c>
      <c r="V2797">
        <f t="shared" si="475"/>
        <v>13195854.108932957</v>
      </c>
      <c r="W2797">
        <f t="shared" si="476"/>
        <v>9845556.3659859262</v>
      </c>
      <c r="X2797" t="str">
        <f t="shared" si="477"/>
        <v>NA</v>
      </c>
      <c r="Y2797">
        <f t="shared" si="478"/>
        <v>22268197.152145535</v>
      </c>
      <c r="Z2797">
        <f t="shared" si="479"/>
        <v>3762034.8020652286</v>
      </c>
      <c r="AA2797">
        <f t="shared" si="480"/>
        <v>11652867.431392519</v>
      </c>
      <c r="AB2797">
        <f t="shared" si="481"/>
        <v>14526085.003361499</v>
      </c>
      <c r="AC2797">
        <f t="shared" si="482"/>
        <v>16897007.212576877</v>
      </c>
      <c r="AD2797">
        <f t="shared" si="483"/>
        <v>1</v>
      </c>
    </row>
    <row r="2798" spans="1:30" x14ac:dyDescent="0.2">
      <c r="A2798" t="s">
        <v>21702</v>
      </c>
      <c r="B2798" t="s">
        <v>21701</v>
      </c>
      <c r="C2798" t="s">
        <v>692</v>
      </c>
      <c r="D2798">
        <v>20081000</v>
      </c>
      <c r="E2798">
        <v>29046000</v>
      </c>
      <c r="F2798">
        <v>10292000</v>
      </c>
      <c r="G2798">
        <v>48659000</v>
      </c>
      <c r="H2798">
        <v>10686000</v>
      </c>
      <c r="I2798">
        <v>18791000</v>
      </c>
      <c r="J2798">
        <v>16470000</v>
      </c>
      <c r="K2798">
        <v>18910000</v>
      </c>
      <c r="L2798">
        <f t="shared" si="473"/>
        <v>0</v>
      </c>
      <c r="M2798">
        <f t="shared" si="474"/>
        <v>27019500</v>
      </c>
      <c r="N2798" s="5">
        <v>0.98773447269143499</v>
      </c>
      <c r="O2798" s="5">
        <v>1.5624307482657491</v>
      </c>
      <c r="P2798" s="5">
        <v>1.1308656298772313</v>
      </c>
      <c r="Q2798" s="5">
        <v>0.82009333199389522</v>
      </c>
      <c r="R2798" s="5">
        <v>0.92808817134899602</v>
      </c>
      <c r="S2798" s="5">
        <v>0.88098487865258512</v>
      </c>
      <c r="T2798" s="5">
        <v>0.92557629924984441</v>
      </c>
      <c r="U2798" s="5">
        <v>0.92324041788823519</v>
      </c>
      <c r="V2798">
        <f t="shared" si="475"/>
        <v>20330362.617882669</v>
      </c>
      <c r="W2798">
        <f t="shared" si="476"/>
        <v>18590263.941131588</v>
      </c>
      <c r="X2798">
        <f t="shared" si="477"/>
        <v>9100992.8395447992</v>
      </c>
      <c r="Y2798">
        <f t="shared" si="478"/>
        <v>59333490.593924522</v>
      </c>
      <c r="Z2798">
        <f t="shared" si="479"/>
        <v>11513992.236823438</v>
      </c>
      <c r="AA2798">
        <f t="shared" si="480"/>
        <v>21329537.493015472</v>
      </c>
      <c r="AB2798">
        <f t="shared" si="481"/>
        <v>17794319.078123011</v>
      </c>
      <c r="AC2798">
        <f t="shared" si="482"/>
        <v>20482205.537809536</v>
      </c>
      <c r="AD2798">
        <f t="shared" si="483"/>
        <v>0</v>
      </c>
    </row>
    <row r="2799" spans="1:30" x14ac:dyDescent="0.2">
      <c r="A2799" t="s">
        <v>21700</v>
      </c>
      <c r="B2799" t="s">
        <v>133</v>
      </c>
      <c r="C2799" t="s">
        <v>682</v>
      </c>
      <c r="D2799">
        <v>4934300</v>
      </c>
      <c r="E2799">
        <v>10561000</v>
      </c>
      <c r="F2799">
        <v>9613700</v>
      </c>
      <c r="G2799" t="s">
        <v>297</v>
      </c>
      <c r="H2799">
        <v>2354900</v>
      </c>
      <c r="I2799" t="s">
        <v>297</v>
      </c>
      <c r="J2799" t="s">
        <v>297</v>
      </c>
      <c r="K2799">
        <v>6807100</v>
      </c>
      <c r="L2799">
        <f t="shared" si="473"/>
        <v>1</v>
      </c>
      <c r="M2799">
        <f t="shared" si="474"/>
        <v>8369666.666666667</v>
      </c>
      <c r="N2799" s="5">
        <v>0.97531498229073177</v>
      </c>
      <c r="O2799" s="5">
        <v>0.8227031981606171</v>
      </c>
      <c r="P2799" s="5">
        <v>1.1088578820529456</v>
      </c>
      <c r="Q2799" s="5">
        <v>1.0688460674742282</v>
      </c>
      <c r="R2799" s="5">
        <v>1.0275644694829031</v>
      </c>
      <c r="S2799" s="5">
        <v>0.99039785810190195</v>
      </c>
      <c r="T2799" s="5">
        <v>1.0640240581315368</v>
      </c>
      <c r="U2799" s="5">
        <v>0.97107024724852053</v>
      </c>
      <c r="V2799">
        <f t="shared" si="475"/>
        <v>5059186.0984343356</v>
      </c>
      <c r="W2799">
        <f t="shared" si="476"/>
        <v>12836950.219243182</v>
      </c>
      <c r="X2799">
        <f t="shared" si="477"/>
        <v>8669911.7674134616</v>
      </c>
      <c r="Y2799" t="str">
        <f t="shared" si="478"/>
        <v>NA</v>
      </c>
      <c r="Z2799">
        <f t="shared" si="479"/>
        <v>2291729.6869801721</v>
      </c>
      <c r="AA2799" t="str">
        <f t="shared" si="480"/>
        <v>NA</v>
      </c>
      <c r="AB2799" t="str">
        <f t="shared" si="481"/>
        <v>NA</v>
      </c>
      <c r="AC2799">
        <f t="shared" si="482"/>
        <v>7009894.5151368612</v>
      </c>
      <c r="AD2799">
        <f t="shared" si="483"/>
        <v>1</v>
      </c>
    </row>
    <row r="2800" spans="1:30" x14ac:dyDescent="0.2">
      <c r="A2800" t="s">
        <v>21697</v>
      </c>
      <c r="B2800" t="s">
        <v>21699</v>
      </c>
      <c r="C2800" t="s">
        <v>676</v>
      </c>
      <c r="D2800">
        <v>22819000</v>
      </c>
      <c r="E2800">
        <v>30549000</v>
      </c>
      <c r="F2800">
        <v>32333000</v>
      </c>
      <c r="G2800">
        <v>25505000</v>
      </c>
      <c r="H2800">
        <v>9463700</v>
      </c>
      <c r="I2800">
        <v>24306000</v>
      </c>
      <c r="J2800">
        <v>38776000</v>
      </c>
      <c r="K2800">
        <v>65236000</v>
      </c>
      <c r="L2800">
        <f t="shared" si="473"/>
        <v>0</v>
      </c>
      <c r="M2800">
        <f t="shared" si="474"/>
        <v>27801500</v>
      </c>
      <c r="N2800" s="5">
        <v>1.0491661014008649</v>
      </c>
      <c r="O2800" s="5">
        <v>1.2067305607915311</v>
      </c>
      <c r="P2800" s="5">
        <v>1.2072011190988476</v>
      </c>
      <c r="Q2800" s="5">
        <v>1.0735126939377062</v>
      </c>
      <c r="R2800" s="5">
        <v>0.90969070607794256</v>
      </c>
      <c r="S2800" s="5">
        <v>0.83029556940602933</v>
      </c>
      <c r="T2800" s="5">
        <v>0.93653631082033106</v>
      </c>
      <c r="U2800" s="5">
        <v>0.86160364273733414</v>
      </c>
      <c r="V2800">
        <f t="shared" si="475"/>
        <v>21749654.291662373</v>
      </c>
      <c r="W2800">
        <f t="shared" si="476"/>
        <v>25315510.348856986</v>
      </c>
      <c r="X2800">
        <f t="shared" si="477"/>
        <v>26783441.042645786</v>
      </c>
      <c r="Y2800">
        <f t="shared" si="478"/>
        <v>23758452.176700581</v>
      </c>
      <c r="Z2800">
        <f t="shared" si="479"/>
        <v>10403206.207087651</v>
      </c>
      <c r="AA2800">
        <f t="shared" si="480"/>
        <v>29273912.683151912</v>
      </c>
      <c r="AB2800">
        <f t="shared" si="481"/>
        <v>41403626.90906807</v>
      </c>
      <c r="AC2800">
        <f t="shared" si="482"/>
        <v>75714628.82021223</v>
      </c>
      <c r="AD2800">
        <f t="shared" si="483"/>
        <v>0</v>
      </c>
    </row>
    <row r="2801" spans="1:30" x14ac:dyDescent="0.2">
      <c r="A2801" t="s">
        <v>21697</v>
      </c>
      <c r="B2801" t="s">
        <v>21698</v>
      </c>
      <c r="C2801" t="s">
        <v>670</v>
      </c>
      <c r="D2801">
        <v>6570600</v>
      </c>
      <c r="E2801" t="s">
        <v>297</v>
      </c>
      <c r="F2801">
        <v>14237000</v>
      </c>
      <c r="G2801">
        <v>11857000</v>
      </c>
      <c r="H2801" t="s">
        <v>297</v>
      </c>
      <c r="I2801">
        <v>7676400</v>
      </c>
      <c r="J2801">
        <v>15218000</v>
      </c>
      <c r="K2801">
        <v>30368000</v>
      </c>
      <c r="L2801">
        <f t="shared" si="473"/>
        <v>1</v>
      </c>
      <c r="M2801">
        <f t="shared" si="474"/>
        <v>10888200</v>
      </c>
      <c r="N2801" s="5">
        <v>1.0491661014008649</v>
      </c>
      <c r="O2801" s="5">
        <v>1.2067305607915311</v>
      </c>
      <c r="P2801" s="5">
        <v>1.2072011190988476</v>
      </c>
      <c r="Q2801" s="5">
        <v>1.0735126939377062</v>
      </c>
      <c r="R2801" s="5">
        <v>0.90969070607794256</v>
      </c>
      <c r="S2801" s="5">
        <v>0.83029556940602933</v>
      </c>
      <c r="T2801" s="5">
        <v>0.93653631082033106</v>
      </c>
      <c r="U2801" s="5">
        <v>0.86160364273733414</v>
      </c>
      <c r="V2801">
        <f t="shared" si="475"/>
        <v>6262688.0445592171</v>
      </c>
      <c r="W2801" t="str">
        <f t="shared" si="476"/>
        <v>NA</v>
      </c>
      <c r="X2801">
        <f t="shared" si="477"/>
        <v>11793395.296574647</v>
      </c>
      <c r="Y2801">
        <f t="shared" si="478"/>
        <v>11045048.714335965</v>
      </c>
      <c r="Z2801" t="str">
        <f t="shared" si="479"/>
        <v>NA</v>
      </c>
      <c r="AA2801">
        <f t="shared" si="480"/>
        <v>9245382.3467846345</v>
      </c>
      <c r="AB2801">
        <f t="shared" si="481"/>
        <v>16249236.494279914</v>
      </c>
      <c r="AC2801">
        <f t="shared" si="482"/>
        <v>35245904.838006698</v>
      </c>
      <c r="AD2801">
        <f t="shared" si="483"/>
        <v>1</v>
      </c>
    </row>
    <row r="2802" spans="1:30" x14ac:dyDescent="0.2">
      <c r="A2802" t="s">
        <v>21697</v>
      </c>
      <c r="B2802" t="s">
        <v>21696</v>
      </c>
      <c r="C2802" t="s">
        <v>661</v>
      </c>
      <c r="D2802">
        <v>11526000</v>
      </c>
      <c r="E2802">
        <v>20572000</v>
      </c>
      <c r="F2802" t="s">
        <v>297</v>
      </c>
      <c r="G2802">
        <v>16838000</v>
      </c>
      <c r="H2802">
        <v>5392700</v>
      </c>
      <c r="I2802">
        <v>12471000</v>
      </c>
      <c r="J2802">
        <v>25258000</v>
      </c>
      <c r="K2802">
        <v>50658000</v>
      </c>
      <c r="L2802">
        <f t="shared" si="473"/>
        <v>1</v>
      </c>
      <c r="M2802">
        <f t="shared" si="474"/>
        <v>16312000</v>
      </c>
      <c r="N2802" s="5">
        <v>1.0491661014008649</v>
      </c>
      <c r="O2802" s="5">
        <v>1.2067305607915311</v>
      </c>
      <c r="P2802" s="5">
        <v>1.2072011190988476</v>
      </c>
      <c r="Q2802" s="5">
        <v>1.0735126939377062</v>
      </c>
      <c r="R2802" s="5">
        <v>0.90969070607794256</v>
      </c>
      <c r="S2802" s="5">
        <v>0.83029556940602933</v>
      </c>
      <c r="T2802" s="5">
        <v>0.93653631082033106</v>
      </c>
      <c r="U2802" s="5">
        <v>0.86160364273733414</v>
      </c>
      <c r="V2802">
        <f t="shared" si="475"/>
        <v>10985867.713997129</v>
      </c>
      <c r="W2802">
        <f t="shared" si="476"/>
        <v>17047716.092071295</v>
      </c>
      <c r="X2802" t="str">
        <f t="shared" si="477"/>
        <v>NA</v>
      </c>
      <c r="Y2802">
        <f t="shared" si="478"/>
        <v>15684956.586994095</v>
      </c>
      <c r="Z2802">
        <f t="shared" si="479"/>
        <v>5928058.8050087783</v>
      </c>
      <c r="AA2802">
        <f t="shared" si="480"/>
        <v>15019952.483814182</v>
      </c>
      <c r="AB2802">
        <f t="shared" si="481"/>
        <v>26969589.655179527</v>
      </c>
      <c r="AC2802">
        <f t="shared" si="482"/>
        <v>58795016.045960985</v>
      </c>
      <c r="AD2802">
        <f t="shared" si="483"/>
        <v>1</v>
      </c>
    </row>
    <row r="2803" spans="1:30" x14ac:dyDescent="0.2">
      <c r="A2803" t="s">
        <v>21695</v>
      </c>
      <c r="B2803" t="s">
        <v>21694</v>
      </c>
      <c r="C2803" t="s">
        <v>653</v>
      </c>
      <c r="D2803">
        <v>7030600</v>
      </c>
      <c r="E2803">
        <v>17391000</v>
      </c>
      <c r="F2803">
        <v>12493000</v>
      </c>
      <c r="G2803">
        <v>14571000</v>
      </c>
      <c r="H2803">
        <v>6184500</v>
      </c>
      <c r="I2803">
        <v>6925000</v>
      </c>
      <c r="J2803">
        <v>10722000</v>
      </c>
      <c r="K2803">
        <v>13647000</v>
      </c>
      <c r="L2803">
        <f t="shared" si="473"/>
        <v>0</v>
      </c>
      <c r="M2803">
        <f t="shared" si="474"/>
        <v>12871400</v>
      </c>
      <c r="N2803" s="5">
        <v>0.86097825474090395</v>
      </c>
      <c r="O2803" s="5">
        <v>0.87401871649616358</v>
      </c>
      <c r="P2803" s="5">
        <v>1.3353455940336743</v>
      </c>
      <c r="Q2803" s="5">
        <v>0.91680032429055558</v>
      </c>
      <c r="R2803" s="5">
        <v>1.0298116322821442</v>
      </c>
      <c r="S2803" s="5">
        <v>0.74317945316118439</v>
      </c>
      <c r="T2803" s="5">
        <v>1.4830207374106521</v>
      </c>
      <c r="U2803" s="5">
        <v>0.9563567712204244</v>
      </c>
      <c r="V2803">
        <f t="shared" si="475"/>
        <v>8165827.6051533194</v>
      </c>
      <c r="W2803">
        <f t="shared" si="476"/>
        <v>19897743.231081408</v>
      </c>
      <c r="X2803">
        <f t="shared" si="477"/>
        <v>9355630.5242768154</v>
      </c>
      <c r="Y2803">
        <f t="shared" si="478"/>
        <v>15893318.985544018</v>
      </c>
      <c r="Z2803">
        <f t="shared" si="479"/>
        <v>6005467.2195677748</v>
      </c>
      <c r="AA2803">
        <f t="shared" si="480"/>
        <v>9318072.4662715774</v>
      </c>
      <c r="AB2803">
        <f t="shared" si="481"/>
        <v>7229838.2143465951</v>
      </c>
      <c r="AC2803">
        <f t="shared" si="482"/>
        <v>14269779.240005603</v>
      </c>
      <c r="AD2803">
        <f t="shared" si="483"/>
        <v>0</v>
      </c>
    </row>
    <row r="2804" spans="1:30" x14ac:dyDescent="0.2">
      <c r="A2804" t="s">
        <v>21693</v>
      </c>
      <c r="B2804" t="s">
        <v>21692</v>
      </c>
      <c r="C2804" t="s">
        <v>643</v>
      </c>
      <c r="D2804" t="s">
        <v>297</v>
      </c>
      <c r="E2804" t="s">
        <v>297</v>
      </c>
      <c r="F2804" t="s">
        <v>297</v>
      </c>
      <c r="G2804">
        <v>28549000</v>
      </c>
      <c r="H2804" t="s">
        <v>297</v>
      </c>
      <c r="I2804" t="s">
        <v>297</v>
      </c>
      <c r="J2804">
        <v>21694000</v>
      </c>
      <c r="K2804" t="s">
        <v>297</v>
      </c>
      <c r="L2804">
        <f t="shared" si="473"/>
        <v>3</v>
      </c>
      <c r="M2804">
        <f t="shared" si="474"/>
        <v>28549000</v>
      </c>
      <c r="N2804" s="5" t="s">
        <v>297</v>
      </c>
      <c r="O2804" s="5" t="s">
        <v>297</v>
      </c>
      <c r="P2804" s="5" t="s">
        <v>297</v>
      </c>
      <c r="Q2804" s="5" t="s">
        <v>297</v>
      </c>
      <c r="R2804" s="5" t="s">
        <v>297</v>
      </c>
      <c r="S2804" s="5" t="s">
        <v>297</v>
      </c>
      <c r="T2804" s="5" t="s">
        <v>297</v>
      </c>
      <c r="U2804" s="5" t="s">
        <v>297</v>
      </c>
      <c r="V2804" t="str">
        <f t="shared" si="475"/>
        <v>NA</v>
      </c>
      <c r="W2804" t="str">
        <f t="shared" si="476"/>
        <v>NA</v>
      </c>
      <c r="X2804" t="str">
        <f t="shared" si="477"/>
        <v>NA</v>
      </c>
      <c r="Y2804" t="str">
        <f t="shared" si="478"/>
        <v>NA</v>
      </c>
      <c r="Z2804" t="str">
        <f t="shared" si="479"/>
        <v>NA</v>
      </c>
      <c r="AA2804" t="str">
        <f t="shared" si="480"/>
        <v>NA</v>
      </c>
      <c r="AB2804" t="str">
        <f t="shared" si="481"/>
        <v>NA</v>
      </c>
      <c r="AC2804" t="str">
        <f t="shared" si="482"/>
        <v>NA</v>
      </c>
      <c r="AD2804">
        <f t="shared" si="483"/>
        <v>4</v>
      </c>
    </row>
    <row r="2805" spans="1:30" x14ac:dyDescent="0.2">
      <c r="A2805" t="s">
        <v>21691</v>
      </c>
      <c r="B2805" t="s">
        <v>21690</v>
      </c>
      <c r="C2805" t="s">
        <v>635</v>
      </c>
      <c r="D2805">
        <v>34813000</v>
      </c>
      <c r="E2805">
        <v>42096000</v>
      </c>
      <c r="F2805">
        <v>31830000</v>
      </c>
      <c r="G2805">
        <v>35886000</v>
      </c>
      <c r="H2805">
        <v>15358000</v>
      </c>
      <c r="I2805">
        <v>38918000</v>
      </c>
      <c r="J2805">
        <v>46401000</v>
      </c>
      <c r="K2805">
        <v>68900000</v>
      </c>
      <c r="L2805">
        <f t="shared" si="473"/>
        <v>0</v>
      </c>
      <c r="M2805">
        <f t="shared" si="474"/>
        <v>36156250</v>
      </c>
      <c r="N2805" s="5">
        <v>0.96872370801495788</v>
      </c>
      <c r="O2805" s="5">
        <v>1.1179046220893312</v>
      </c>
      <c r="P2805" s="5">
        <v>0.51751099085830576</v>
      </c>
      <c r="Q2805" s="5">
        <v>1.2125582370201633</v>
      </c>
      <c r="R2805" s="5">
        <v>2.1750199557034291</v>
      </c>
      <c r="S2805" s="5">
        <v>0.77561573284745589</v>
      </c>
      <c r="T2805" s="5">
        <v>1.0387721800266412</v>
      </c>
      <c r="U2805" s="5">
        <v>0.83973638258792238</v>
      </c>
      <c r="V2805">
        <f t="shared" si="475"/>
        <v>35936975.333592698</v>
      </c>
      <c r="W2805">
        <f t="shared" si="476"/>
        <v>37656164.191649735</v>
      </c>
      <c r="X2805">
        <f t="shared" si="477"/>
        <v>61505940.090681158</v>
      </c>
      <c r="Y2805">
        <f t="shared" si="478"/>
        <v>29595279.553903408</v>
      </c>
      <c r="Z2805">
        <f t="shared" si="479"/>
        <v>7061084.6395811699</v>
      </c>
      <c r="AA2805">
        <f t="shared" si="480"/>
        <v>50176908.940621234</v>
      </c>
      <c r="AB2805">
        <f t="shared" si="481"/>
        <v>44669082.299460471</v>
      </c>
      <c r="AC2805">
        <f t="shared" si="482"/>
        <v>82049559.157675311</v>
      </c>
      <c r="AD2805">
        <f t="shared" si="483"/>
        <v>0</v>
      </c>
    </row>
    <row r="2806" spans="1:30" x14ac:dyDescent="0.2">
      <c r="A2806" t="s">
        <v>21689</v>
      </c>
      <c r="B2806" t="s">
        <v>21688</v>
      </c>
      <c r="C2806" t="s">
        <v>624</v>
      </c>
      <c r="D2806" t="s">
        <v>297</v>
      </c>
      <c r="E2806" t="s">
        <v>297</v>
      </c>
      <c r="F2806" t="s">
        <v>297</v>
      </c>
      <c r="G2806" t="s">
        <v>297</v>
      </c>
      <c r="H2806" t="s">
        <v>297</v>
      </c>
      <c r="I2806" t="s">
        <v>297</v>
      </c>
      <c r="J2806" t="s">
        <v>297</v>
      </c>
      <c r="K2806" t="s">
        <v>297</v>
      </c>
      <c r="L2806">
        <f t="shared" si="473"/>
        <v>4</v>
      </c>
      <c r="M2806" t="e">
        <f t="shared" si="474"/>
        <v>#DIV/0!</v>
      </c>
      <c r="N2806" s="5" t="s">
        <v>297</v>
      </c>
      <c r="O2806" s="5" t="s">
        <v>297</v>
      </c>
      <c r="P2806" s="5" t="s">
        <v>297</v>
      </c>
      <c r="Q2806" s="5" t="s">
        <v>297</v>
      </c>
      <c r="R2806" s="5" t="s">
        <v>297</v>
      </c>
      <c r="S2806" s="5" t="s">
        <v>297</v>
      </c>
      <c r="T2806" s="5" t="s">
        <v>297</v>
      </c>
      <c r="U2806" s="5" t="s">
        <v>297</v>
      </c>
      <c r="V2806" t="str">
        <f t="shared" si="475"/>
        <v>NA</v>
      </c>
      <c r="W2806" t="str">
        <f t="shared" si="476"/>
        <v>NA</v>
      </c>
      <c r="X2806" t="str">
        <f t="shared" si="477"/>
        <v>NA</v>
      </c>
      <c r="Y2806" t="str">
        <f t="shared" si="478"/>
        <v>NA</v>
      </c>
      <c r="Z2806" t="str">
        <f t="shared" si="479"/>
        <v>NA</v>
      </c>
      <c r="AA2806" t="str">
        <f t="shared" si="480"/>
        <v>NA</v>
      </c>
      <c r="AB2806" t="str">
        <f t="shared" si="481"/>
        <v>NA</v>
      </c>
      <c r="AC2806" t="str">
        <f t="shared" si="482"/>
        <v>NA</v>
      </c>
      <c r="AD2806">
        <f t="shared" si="483"/>
        <v>4</v>
      </c>
    </row>
    <row r="2807" spans="1:30" x14ac:dyDescent="0.2">
      <c r="A2807" t="s">
        <v>21687</v>
      </c>
      <c r="B2807" t="s">
        <v>21686</v>
      </c>
      <c r="C2807" t="s">
        <v>617</v>
      </c>
      <c r="D2807">
        <v>3873100</v>
      </c>
      <c r="E2807" t="s">
        <v>297</v>
      </c>
      <c r="F2807">
        <v>8281000</v>
      </c>
      <c r="G2807">
        <v>21271000</v>
      </c>
      <c r="H2807">
        <v>1096600</v>
      </c>
      <c r="I2807" t="s">
        <v>297</v>
      </c>
      <c r="J2807" t="s">
        <v>297</v>
      </c>
      <c r="K2807" t="s">
        <v>297</v>
      </c>
      <c r="L2807">
        <f t="shared" si="473"/>
        <v>1</v>
      </c>
      <c r="M2807">
        <f t="shared" si="474"/>
        <v>11141700</v>
      </c>
      <c r="N2807" s="5" t="s">
        <v>297</v>
      </c>
      <c r="O2807" s="5" t="s">
        <v>297</v>
      </c>
      <c r="P2807" s="5" t="s">
        <v>297</v>
      </c>
      <c r="Q2807" s="5" t="s">
        <v>297</v>
      </c>
      <c r="R2807" s="5" t="s">
        <v>297</v>
      </c>
      <c r="S2807" s="5" t="s">
        <v>297</v>
      </c>
      <c r="T2807" s="5" t="s">
        <v>297</v>
      </c>
      <c r="U2807" s="5" t="s">
        <v>297</v>
      </c>
      <c r="V2807" t="str">
        <f t="shared" si="475"/>
        <v>NA</v>
      </c>
      <c r="W2807" t="str">
        <f t="shared" si="476"/>
        <v>NA</v>
      </c>
      <c r="X2807" t="str">
        <f t="shared" si="477"/>
        <v>NA</v>
      </c>
      <c r="Y2807" t="str">
        <f t="shared" si="478"/>
        <v>NA</v>
      </c>
      <c r="Z2807" t="str">
        <f t="shared" si="479"/>
        <v>NA</v>
      </c>
      <c r="AA2807" t="str">
        <f t="shared" si="480"/>
        <v>NA</v>
      </c>
      <c r="AB2807" t="str">
        <f t="shared" si="481"/>
        <v>NA</v>
      </c>
      <c r="AC2807" t="str">
        <f t="shared" si="482"/>
        <v>NA</v>
      </c>
      <c r="AD2807">
        <f t="shared" si="483"/>
        <v>4</v>
      </c>
    </row>
    <row r="2808" spans="1:30" x14ac:dyDescent="0.2">
      <c r="A2808" t="s">
        <v>21685</v>
      </c>
      <c r="B2808" t="s">
        <v>21684</v>
      </c>
      <c r="C2808" t="s">
        <v>609</v>
      </c>
      <c r="D2808" t="s">
        <v>297</v>
      </c>
      <c r="E2808" t="s">
        <v>297</v>
      </c>
      <c r="F2808" t="s">
        <v>297</v>
      </c>
      <c r="G2808">
        <v>5360600</v>
      </c>
      <c r="H2808" t="s">
        <v>297</v>
      </c>
      <c r="I2808" t="s">
        <v>297</v>
      </c>
      <c r="J2808" t="s">
        <v>297</v>
      </c>
      <c r="K2808">
        <v>5794600</v>
      </c>
      <c r="L2808">
        <f t="shared" si="473"/>
        <v>3</v>
      </c>
      <c r="M2808">
        <f t="shared" si="474"/>
        <v>5360600</v>
      </c>
      <c r="N2808" s="5">
        <v>1.662452924136016</v>
      </c>
      <c r="O2808" s="5">
        <v>1.308100261974859</v>
      </c>
      <c r="P2808" s="5">
        <v>0.82597326645487401</v>
      </c>
      <c r="Q2808" s="5">
        <v>0.78304181664973194</v>
      </c>
      <c r="R2808" s="5">
        <v>1.0057567004336316</v>
      </c>
      <c r="S2808" s="5">
        <v>0.69552249352016349</v>
      </c>
      <c r="T2808" s="5">
        <v>0.86510931334711361</v>
      </c>
      <c r="U2808" s="5">
        <v>1.1748530886791735</v>
      </c>
      <c r="V2808" t="str">
        <f t="shared" si="475"/>
        <v>NA</v>
      </c>
      <c r="W2808" t="str">
        <f t="shared" si="476"/>
        <v>NA</v>
      </c>
      <c r="X2808" t="str">
        <f t="shared" si="477"/>
        <v>NA</v>
      </c>
      <c r="Y2808">
        <f t="shared" si="478"/>
        <v>6845866.831142542</v>
      </c>
      <c r="Z2808" t="str">
        <f t="shared" si="479"/>
        <v>NA</v>
      </c>
      <c r="AA2808" t="str">
        <f t="shared" si="480"/>
        <v>NA</v>
      </c>
      <c r="AB2808" t="str">
        <f t="shared" si="481"/>
        <v>NA</v>
      </c>
      <c r="AC2808">
        <f t="shared" si="482"/>
        <v>4932191.1444388069</v>
      </c>
      <c r="AD2808">
        <f t="shared" si="483"/>
        <v>3</v>
      </c>
    </row>
    <row r="2809" spans="1:30" x14ac:dyDescent="0.2">
      <c r="A2809" t="s">
        <v>21683</v>
      </c>
      <c r="B2809" t="s">
        <v>21682</v>
      </c>
      <c r="C2809" t="s">
        <v>601</v>
      </c>
      <c r="D2809">
        <v>25721000</v>
      </c>
      <c r="E2809">
        <v>29035000</v>
      </c>
      <c r="F2809">
        <v>18341000</v>
      </c>
      <c r="G2809">
        <v>27282000</v>
      </c>
      <c r="H2809">
        <v>14234000</v>
      </c>
      <c r="I2809">
        <v>1573800</v>
      </c>
      <c r="J2809">
        <v>14083000</v>
      </c>
      <c r="K2809">
        <v>20741000</v>
      </c>
      <c r="L2809">
        <f t="shared" si="473"/>
        <v>0</v>
      </c>
      <c r="M2809">
        <f t="shared" si="474"/>
        <v>25094750</v>
      </c>
      <c r="N2809" s="5">
        <v>0.77080286465998604</v>
      </c>
      <c r="O2809" s="5">
        <v>0.91088352498896463</v>
      </c>
      <c r="P2809" s="5">
        <v>1.1614485786473621</v>
      </c>
      <c r="Q2809" s="5">
        <v>0.87164193387447197</v>
      </c>
      <c r="R2809" s="5">
        <v>0.53757209700554565</v>
      </c>
      <c r="S2809" s="5">
        <v>1.5010528376402488</v>
      </c>
      <c r="T2809" s="5">
        <v>1.1605851635420976</v>
      </c>
      <c r="U2809" s="5">
        <v>1.502263162329053</v>
      </c>
      <c r="V2809">
        <f t="shared" si="475"/>
        <v>33369102.761892252</v>
      </c>
      <c r="W2809">
        <f t="shared" si="476"/>
        <v>31875645.132951286</v>
      </c>
      <c r="X2809">
        <f t="shared" si="477"/>
        <v>15791486.887314601</v>
      </c>
      <c r="Y2809">
        <f t="shared" si="478"/>
        <v>31299549.665687576</v>
      </c>
      <c r="Z2809">
        <f t="shared" si="479"/>
        <v>26478308.824598759</v>
      </c>
      <c r="AA2809">
        <f t="shared" si="480"/>
        <v>1048464.0916932108</v>
      </c>
      <c r="AB2809">
        <f t="shared" si="481"/>
        <v>12134396.029170996</v>
      </c>
      <c r="AC2809">
        <f t="shared" si="482"/>
        <v>13806502.429204164</v>
      </c>
      <c r="AD2809">
        <f t="shared" si="483"/>
        <v>0</v>
      </c>
    </row>
    <row r="2810" spans="1:30" x14ac:dyDescent="0.2">
      <c r="A2810" t="s">
        <v>21681</v>
      </c>
      <c r="B2810" t="s">
        <v>21680</v>
      </c>
      <c r="C2810" t="s">
        <v>590</v>
      </c>
      <c r="D2810" t="s">
        <v>297</v>
      </c>
      <c r="E2810" t="s">
        <v>297</v>
      </c>
      <c r="F2810" t="s">
        <v>297</v>
      </c>
      <c r="G2810">
        <v>47936000</v>
      </c>
      <c r="H2810">
        <v>12516000</v>
      </c>
      <c r="I2810" t="s">
        <v>297</v>
      </c>
      <c r="J2810" t="s">
        <v>297</v>
      </c>
      <c r="K2810" t="s">
        <v>297</v>
      </c>
      <c r="L2810">
        <f t="shared" si="473"/>
        <v>3</v>
      </c>
      <c r="M2810">
        <f t="shared" si="474"/>
        <v>47936000</v>
      </c>
      <c r="N2810" s="5">
        <v>0.91851615928061514</v>
      </c>
      <c r="O2810" s="5">
        <v>0.86323763314336843</v>
      </c>
      <c r="P2810" s="5">
        <v>1.3919232802272254</v>
      </c>
      <c r="Q2810" s="5">
        <v>1.1497903595448813</v>
      </c>
      <c r="R2810" s="5">
        <v>1.0358503290550181</v>
      </c>
      <c r="S2810" s="5">
        <v>0.76927389595564077</v>
      </c>
      <c r="T2810" s="5">
        <v>1.2006894118184654</v>
      </c>
      <c r="U2810" s="5">
        <v>0.82364522911568816</v>
      </c>
      <c r="V2810" t="str">
        <f t="shared" si="475"/>
        <v>NA</v>
      </c>
      <c r="W2810" t="str">
        <f t="shared" si="476"/>
        <v>NA</v>
      </c>
      <c r="X2810" t="str">
        <f t="shared" si="477"/>
        <v>NA</v>
      </c>
      <c r="Y2810">
        <f t="shared" si="478"/>
        <v>41691078.379692093</v>
      </c>
      <c r="Z2810">
        <f t="shared" si="479"/>
        <v>12082826.687343964</v>
      </c>
      <c r="AA2810" t="str">
        <f t="shared" si="480"/>
        <v>NA</v>
      </c>
      <c r="AB2810" t="str">
        <f t="shared" si="481"/>
        <v>NA</v>
      </c>
      <c r="AC2810" t="str">
        <f t="shared" si="482"/>
        <v>NA</v>
      </c>
      <c r="AD2810">
        <f t="shared" si="483"/>
        <v>3</v>
      </c>
    </row>
    <row r="2811" spans="1:30" x14ac:dyDescent="0.2">
      <c r="A2811" t="s">
        <v>21679</v>
      </c>
      <c r="B2811" t="s">
        <v>134</v>
      </c>
      <c r="C2811" t="s">
        <v>582</v>
      </c>
      <c r="D2811" t="s">
        <v>297</v>
      </c>
      <c r="E2811" t="s">
        <v>297</v>
      </c>
      <c r="F2811">
        <v>4945700</v>
      </c>
      <c r="G2811" t="s">
        <v>297</v>
      </c>
      <c r="H2811">
        <v>11840000</v>
      </c>
      <c r="I2811" t="s">
        <v>297</v>
      </c>
      <c r="J2811" t="s">
        <v>297</v>
      </c>
      <c r="K2811" t="s">
        <v>297</v>
      </c>
      <c r="L2811">
        <f t="shared" si="473"/>
        <v>3</v>
      </c>
      <c r="M2811">
        <f t="shared" si="474"/>
        <v>4945700</v>
      </c>
      <c r="N2811" s="5" t="s">
        <v>297</v>
      </c>
      <c r="O2811" s="5" t="s">
        <v>297</v>
      </c>
      <c r="P2811" s="5" t="s">
        <v>297</v>
      </c>
      <c r="Q2811" s="5" t="s">
        <v>297</v>
      </c>
      <c r="R2811" s="5" t="s">
        <v>297</v>
      </c>
      <c r="S2811" s="5" t="s">
        <v>297</v>
      </c>
      <c r="T2811" s="5" t="s">
        <v>297</v>
      </c>
      <c r="U2811" s="5" t="s">
        <v>297</v>
      </c>
      <c r="V2811" t="str">
        <f t="shared" si="475"/>
        <v>NA</v>
      </c>
      <c r="W2811" t="str">
        <f t="shared" si="476"/>
        <v>NA</v>
      </c>
      <c r="X2811" t="str">
        <f t="shared" si="477"/>
        <v>NA</v>
      </c>
      <c r="Y2811" t="str">
        <f t="shared" si="478"/>
        <v>NA</v>
      </c>
      <c r="Z2811" t="str">
        <f t="shared" si="479"/>
        <v>NA</v>
      </c>
      <c r="AA2811" t="str">
        <f t="shared" si="480"/>
        <v>NA</v>
      </c>
      <c r="AB2811" t="str">
        <f t="shared" si="481"/>
        <v>NA</v>
      </c>
      <c r="AC2811" t="str">
        <f t="shared" si="482"/>
        <v>NA</v>
      </c>
      <c r="AD2811">
        <f t="shared" si="483"/>
        <v>4</v>
      </c>
    </row>
    <row r="2812" spans="1:30" x14ac:dyDescent="0.2">
      <c r="A2812" t="s">
        <v>21677</v>
      </c>
      <c r="B2812" t="s">
        <v>21678</v>
      </c>
      <c r="C2812" t="s">
        <v>578</v>
      </c>
      <c r="D2812" t="s">
        <v>297</v>
      </c>
      <c r="E2812" t="s">
        <v>297</v>
      </c>
      <c r="F2812" t="s">
        <v>297</v>
      </c>
      <c r="G2812" t="s">
        <v>297</v>
      </c>
      <c r="H2812" t="s">
        <v>297</v>
      </c>
      <c r="I2812" t="s">
        <v>297</v>
      </c>
      <c r="J2812">
        <v>3364000</v>
      </c>
      <c r="K2812">
        <v>6801500</v>
      </c>
      <c r="L2812">
        <f t="shared" si="473"/>
        <v>4</v>
      </c>
      <c r="M2812" t="e">
        <f t="shared" si="474"/>
        <v>#DIV/0!</v>
      </c>
      <c r="N2812" s="5" t="s">
        <v>297</v>
      </c>
      <c r="O2812" s="5" t="s">
        <v>297</v>
      </c>
      <c r="P2812" s="5" t="s">
        <v>297</v>
      </c>
      <c r="Q2812" s="5" t="s">
        <v>297</v>
      </c>
      <c r="R2812" s="5" t="s">
        <v>297</v>
      </c>
      <c r="S2812" s="5" t="s">
        <v>297</v>
      </c>
      <c r="T2812" s="5" t="s">
        <v>297</v>
      </c>
      <c r="U2812" s="5" t="s">
        <v>297</v>
      </c>
      <c r="V2812" t="str">
        <f t="shared" si="475"/>
        <v>NA</v>
      </c>
      <c r="W2812" t="str">
        <f t="shared" si="476"/>
        <v>NA</v>
      </c>
      <c r="X2812" t="str">
        <f t="shared" si="477"/>
        <v>NA</v>
      </c>
      <c r="Y2812" t="str">
        <f t="shared" si="478"/>
        <v>NA</v>
      </c>
      <c r="Z2812" t="str">
        <f t="shared" si="479"/>
        <v>NA</v>
      </c>
      <c r="AA2812" t="str">
        <f t="shared" si="480"/>
        <v>NA</v>
      </c>
      <c r="AB2812" t="str">
        <f t="shared" si="481"/>
        <v>NA</v>
      </c>
      <c r="AC2812" t="str">
        <f t="shared" si="482"/>
        <v>NA</v>
      </c>
      <c r="AD2812">
        <f t="shared" si="483"/>
        <v>4</v>
      </c>
    </row>
    <row r="2813" spans="1:30" x14ac:dyDescent="0.2">
      <c r="A2813" t="s">
        <v>21677</v>
      </c>
      <c r="B2813" t="s">
        <v>21676</v>
      </c>
      <c r="C2813" t="s">
        <v>570</v>
      </c>
      <c r="D2813">
        <v>16463000</v>
      </c>
      <c r="E2813">
        <v>13344000</v>
      </c>
      <c r="F2813">
        <v>4996700</v>
      </c>
      <c r="G2813">
        <v>26537000</v>
      </c>
      <c r="H2813" t="s">
        <v>297</v>
      </c>
      <c r="I2813">
        <v>19056000</v>
      </c>
      <c r="J2813">
        <v>12921000</v>
      </c>
      <c r="K2813">
        <v>20849000</v>
      </c>
      <c r="L2813">
        <f t="shared" si="473"/>
        <v>0</v>
      </c>
      <c r="M2813">
        <f t="shared" si="474"/>
        <v>15335175</v>
      </c>
      <c r="N2813" s="5" t="s">
        <v>297</v>
      </c>
      <c r="O2813" s="5" t="s">
        <v>297</v>
      </c>
      <c r="P2813" s="5" t="s">
        <v>297</v>
      </c>
      <c r="Q2813" s="5" t="s">
        <v>297</v>
      </c>
      <c r="R2813" s="5" t="s">
        <v>297</v>
      </c>
      <c r="S2813" s="5" t="s">
        <v>297</v>
      </c>
      <c r="T2813" s="5" t="s">
        <v>297</v>
      </c>
      <c r="U2813" s="5" t="s">
        <v>297</v>
      </c>
      <c r="V2813" t="str">
        <f t="shared" si="475"/>
        <v>NA</v>
      </c>
      <c r="W2813" t="str">
        <f t="shared" si="476"/>
        <v>NA</v>
      </c>
      <c r="X2813" t="str">
        <f t="shared" si="477"/>
        <v>NA</v>
      </c>
      <c r="Y2813" t="str">
        <f t="shared" si="478"/>
        <v>NA</v>
      </c>
      <c r="Z2813" t="str">
        <f t="shared" si="479"/>
        <v>NA</v>
      </c>
      <c r="AA2813" t="str">
        <f t="shared" si="480"/>
        <v>NA</v>
      </c>
      <c r="AB2813" t="str">
        <f t="shared" si="481"/>
        <v>NA</v>
      </c>
      <c r="AC2813" t="str">
        <f t="shared" si="482"/>
        <v>NA</v>
      </c>
      <c r="AD2813">
        <f t="shared" si="483"/>
        <v>4</v>
      </c>
    </row>
    <row r="2814" spans="1:30" x14ac:dyDescent="0.2">
      <c r="A2814" t="s">
        <v>21675</v>
      </c>
      <c r="B2814" t="s">
        <v>21674</v>
      </c>
      <c r="C2814" t="s">
        <v>561</v>
      </c>
      <c r="D2814" t="s">
        <v>297</v>
      </c>
      <c r="E2814">
        <v>11019000</v>
      </c>
      <c r="F2814">
        <v>6787600</v>
      </c>
      <c r="G2814">
        <v>41906000</v>
      </c>
      <c r="H2814">
        <v>5992200</v>
      </c>
      <c r="I2814" t="s">
        <v>297</v>
      </c>
      <c r="J2814">
        <v>13163000</v>
      </c>
      <c r="K2814">
        <v>6196300</v>
      </c>
      <c r="L2814">
        <f t="shared" si="473"/>
        <v>1</v>
      </c>
      <c r="M2814">
        <f t="shared" si="474"/>
        <v>19904200</v>
      </c>
      <c r="N2814" s="5">
        <v>1.9601258739615233</v>
      </c>
      <c r="O2814" s="5" t="s">
        <v>297</v>
      </c>
      <c r="P2814" s="5">
        <v>0.78249154670722088</v>
      </c>
      <c r="Q2814" s="5">
        <v>1.0985236703891539</v>
      </c>
      <c r="R2814" s="5" t="s">
        <v>297</v>
      </c>
      <c r="S2814" s="5">
        <v>0.856135111525546</v>
      </c>
      <c r="T2814" s="5">
        <v>0.89010608310602224</v>
      </c>
      <c r="U2814" s="5">
        <v>0.77883038587051967</v>
      </c>
      <c r="V2814" t="str">
        <f t="shared" si="475"/>
        <v>NA</v>
      </c>
      <c r="W2814" t="str">
        <f t="shared" si="476"/>
        <v>NA</v>
      </c>
      <c r="X2814">
        <f t="shared" si="477"/>
        <v>8674342.9095978029</v>
      </c>
      <c r="Y2814">
        <f t="shared" si="478"/>
        <v>38147562.159634419</v>
      </c>
      <c r="Z2814" t="str">
        <f t="shared" si="479"/>
        <v>NA</v>
      </c>
      <c r="AA2814" t="str">
        <f t="shared" si="480"/>
        <v>NA</v>
      </c>
      <c r="AB2814">
        <f t="shared" si="481"/>
        <v>14788124.977269849</v>
      </c>
      <c r="AC2814">
        <f t="shared" si="482"/>
        <v>7955904.2795617543</v>
      </c>
      <c r="AD2814">
        <f t="shared" si="483"/>
        <v>2</v>
      </c>
    </row>
    <row r="2815" spans="1:30" x14ac:dyDescent="0.2">
      <c r="A2815" t="s">
        <v>21667</v>
      </c>
      <c r="B2815" t="s">
        <v>21673</v>
      </c>
      <c r="C2815" t="s">
        <v>556</v>
      </c>
      <c r="D2815" t="s">
        <v>297</v>
      </c>
      <c r="E2815" t="s">
        <v>297</v>
      </c>
      <c r="F2815">
        <v>10264000</v>
      </c>
      <c r="G2815">
        <v>12339000</v>
      </c>
      <c r="H2815" t="s">
        <v>297</v>
      </c>
      <c r="I2815">
        <v>8003700</v>
      </c>
      <c r="J2815">
        <v>8140800</v>
      </c>
      <c r="K2815">
        <v>18617000</v>
      </c>
      <c r="L2815">
        <f t="shared" si="473"/>
        <v>2</v>
      </c>
      <c r="M2815">
        <f t="shared" si="474"/>
        <v>11301500</v>
      </c>
      <c r="N2815" s="5">
        <v>1.1596201248548952</v>
      </c>
      <c r="O2815" s="5">
        <v>1.0904344461420712</v>
      </c>
      <c r="P2815" s="5">
        <v>0.847574500463253</v>
      </c>
      <c r="Q2815" s="5">
        <v>0.8488312374332756</v>
      </c>
      <c r="R2815" s="5">
        <v>0.94819218140742989</v>
      </c>
      <c r="S2815" s="5">
        <v>1.1425808754586295</v>
      </c>
      <c r="T2815" s="5">
        <v>1.0661953480854836</v>
      </c>
      <c r="U2815" s="5">
        <v>0.95162393000723233</v>
      </c>
      <c r="V2815" t="str">
        <f t="shared" si="475"/>
        <v>NA</v>
      </c>
      <c r="W2815" t="str">
        <f t="shared" si="476"/>
        <v>NA</v>
      </c>
      <c r="X2815">
        <f t="shared" si="477"/>
        <v>12109849.923977274</v>
      </c>
      <c r="Y2815">
        <f t="shared" si="478"/>
        <v>14536458.433493897</v>
      </c>
      <c r="Z2815" t="str">
        <f t="shared" si="479"/>
        <v>NA</v>
      </c>
      <c r="AA2815">
        <f t="shared" si="480"/>
        <v>7004930.8297649669</v>
      </c>
      <c r="AB2815">
        <f t="shared" si="481"/>
        <v>7635373.7751886165</v>
      </c>
      <c r="AC2815">
        <f t="shared" si="482"/>
        <v>19563400.428421877</v>
      </c>
      <c r="AD2815">
        <f t="shared" si="483"/>
        <v>2</v>
      </c>
    </row>
    <row r="2816" spans="1:30" x14ac:dyDescent="0.2">
      <c r="A2816" t="s">
        <v>21667</v>
      </c>
      <c r="B2816" t="s">
        <v>21672</v>
      </c>
      <c r="C2816" t="s">
        <v>550</v>
      </c>
      <c r="D2816">
        <v>105980000</v>
      </c>
      <c r="E2816">
        <v>105820000</v>
      </c>
      <c r="F2816">
        <v>91054000</v>
      </c>
      <c r="G2816">
        <v>124580000</v>
      </c>
      <c r="H2816">
        <v>33110000</v>
      </c>
      <c r="I2816">
        <v>127650000</v>
      </c>
      <c r="J2816">
        <v>105650000</v>
      </c>
      <c r="K2816">
        <v>192480000</v>
      </c>
      <c r="L2816">
        <f t="shared" si="473"/>
        <v>0</v>
      </c>
      <c r="M2816">
        <f t="shared" si="474"/>
        <v>106858500</v>
      </c>
      <c r="N2816" s="5">
        <v>1.1596201248548952</v>
      </c>
      <c r="O2816" s="5">
        <v>1.0904344461420712</v>
      </c>
      <c r="P2816" s="5">
        <v>0.847574500463253</v>
      </c>
      <c r="Q2816" s="5">
        <v>0.8488312374332756</v>
      </c>
      <c r="R2816" s="5">
        <v>0.94819218140742989</v>
      </c>
      <c r="S2816" s="5">
        <v>1.1425808754586295</v>
      </c>
      <c r="T2816" s="5">
        <v>1.0661953480854836</v>
      </c>
      <c r="U2816" s="5">
        <v>0.95162393000723233</v>
      </c>
      <c r="V2816">
        <f t="shared" si="475"/>
        <v>91391997.886602238</v>
      </c>
      <c r="W2816">
        <f t="shared" si="476"/>
        <v>97043889.593169421</v>
      </c>
      <c r="X2816">
        <f t="shared" si="477"/>
        <v>107428904.42106651</v>
      </c>
      <c r="Y2816">
        <f t="shared" si="478"/>
        <v>146766512.00621361</v>
      </c>
      <c r="Z2816">
        <f t="shared" si="479"/>
        <v>34919081.436480358</v>
      </c>
      <c r="AA2816">
        <f t="shared" si="480"/>
        <v>111720756.70246236</v>
      </c>
      <c r="AB2816">
        <f t="shared" si="481"/>
        <v>99090659.314646885</v>
      </c>
      <c r="AC2816">
        <f t="shared" si="482"/>
        <v>202264774.90802187</v>
      </c>
      <c r="AD2816">
        <f t="shared" si="483"/>
        <v>0</v>
      </c>
    </row>
    <row r="2817" spans="1:30" x14ac:dyDescent="0.2">
      <c r="A2817" t="s">
        <v>21667</v>
      </c>
      <c r="B2817" t="s">
        <v>21671</v>
      </c>
      <c r="C2817" t="s">
        <v>543</v>
      </c>
      <c r="D2817">
        <v>43468000</v>
      </c>
      <c r="E2817">
        <v>40880000</v>
      </c>
      <c r="F2817">
        <v>54153000</v>
      </c>
      <c r="G2817">
        <v>64918000</v>
      </c>
      <c r="H2817">
        <v>38375000</v>
      </c>
      <c r="I2817">
        <v>56323000</v>
      </c>
      <c r="J2817">
        <v>54225000</v>
      </c>
      <c r="K2817">
        <v>71007000</v>
      </c>
      <c r="L2817">
        <f t="shared" si="473"/>
        <v>0</v>
      </c>
      <c r="M2817">
        <f t="shared" si="474"/>
        <v>50854750</v>
      </c>
      <c r="N2817" s="5">
        <v>1.1596201248548952</v>
      </c>
      <c r="O2817" s="5">
        <v>1.0904344461420712</v>
      </c>
      <c r="P2817" s="5">
        <v>0.847574500463253</v>
      </c>
      <c r="Q2817" s="5">
        <v>0.8488312374332756</v>
      </c>
      <c r="R2817" s="5">
        <v>0.94819218140742989</v>
      </c>
      <c r="S2817" s="5">
        <v>1.1425808754586295</v>
      </c>
      <c r="T2817" s="5">
        <v>1.0661953480854836</v>
      </c>
      <c r="U2817" s="5">
        <v>0.95162393000723233</v>
      </c>
      <c r="V2817">
        <f t="shared" si="475"/>
        <v>37484689.22565414</v>
      </c>
      <c r="W2817">
        <f t="shared" si="476"/>
        <v>37489644.741719581</v>
      </c>
      <c r="X2817">
        <f t="shared" si="477"/>
        <v>63891728.656775266</v>
      </c>
      <c r="Y2817">
        <f t="shared" si="478"/>
        <v>76479277.784711629</v>
      </c>
      <c r="Z2817">
        <f t="shared" si="479"/>
        <v>40471753.25052654</v>
      </c>
      <c r="AA2817">
        <f t="shared" si="480"/>
        <v>49294541.165317573</v>
      </c>
      <c r="AB2817">
        <f t="shared" si="481"/>
        <v>50858409.856476359</v>
      </c>
      <c r="AC2817">
        <f t="shared" si="482"/>
        <v>74616660.805766359</v>
      </c>
      <c r="AD2817">
        <f t="shared" si="483"/>
        <v>0</v>
      </c>
    </row>
    <row r="2818" spans="1:30" x14ac:dyDescent="0.2">
      <c r="A2818" t="s">
        <v>21667</v>
      </c>
      <c r="B2818" t="s">
        <v>21670</v>
      </c>
      <c r="C2818" t="s">
        <v>537</v>
      </c>
      <c r="D2818">
        <v>8480100</v>
      </c>
      <c r="E2818" t="s">
        <v>297</v>
      </c>
      <c r="F2818">
        <v>8452900</v>
      </c>
      <c r="G2818" t="s">
        <v>297</v>
      </c>
      <c r="H2818">
        <v>7359800</v>
      </c>
      <c r="I2818">
        <v>12583000</v>
      </c>
      <c r="J2818" t="s">
        <v>297</v>
      </c>
      <c r="K2818" t="s">
        <v>297</v>
      </c>
      <c r="L2818">
        <f t="shared" si="473"/>
        <v>2</v>
      </c>
      <c r="M2818">
        <f t="shared" si="474"/>
        <v>8466500</v>
      </c>
      <c r="N2818" s="5">
        <v>1.1596201248548952</v>
      </c>
      <c r="O2818" s="5">
        <v>1.0904344461420712</v>
      </c>
      <c r="P2818" s="5">
        <v>0.847574500463253</v>
      </c>
      <c r="Q2818" s="5">
        <v>0.8488312374332756</v>
      </c>
      <c r="R2818" s="5">
        <v>0.94819218140742989</v>
      </c>
      <c r="S2818" s="5">
        <v>1.1425808754586295</v>
      </c>
      <c r="T2818" s="5">
        <v>1.0661953480854836</v>
      </c>
      <c r="U2818" s="5">
        <v>0.95162393000723233</v>
      </c>
      <c r="V2818">
        <f t="shared" si="475"/>
        <v>7312825.8282522699</v>
      </c>
      <c r="W2818" t="str">
        <f t="shared" si="476"/>
        <v>NA</v>
      </c>
      <c r="X2818">
        <f t="shared" si="477"/>
        <v>9973046.6116901301</v>
      </c>
      <c r="Y2818" t="str">
        <f t="shared" si="478"/>
        <v>NA</v>
      </c>
      <c r="Z2818">
        <f t="shared" si="479"/>
        <v>7761928.588227367</v>
      </c>
      <c r="AA2818">
        <f t="shared" si="480"/>
        <v>11012787.164802851</v>
      </c>
      <c r="AB2818" t="str">
        <f t="shared" si="481"/>
        <v>NA</v>
      </c>
      <c r="AC2818" t="str">
        <f t="shared" si="482"/>
        <v>NA</v>
      </c>
      <c r="AD2818">
        <f t="shared" si="483"/>
        <v>2</v>
      </c>
    </row>
    <row r="2819" spans="1:30" x14ac:dyDescent="0.2">
      <c r="A2819" t="s">
        <v>21667</v>
      </c>
      <c r="B2819" t="s">
        <v>21669</v>
      </c>
      <c r="C2819" t="s">
        <v>533</v>
      </c>
      <c r="D2819">
        <v>5788900</v>
      </c>
      <c r="E2819" t="s">
        <v>297</v>
      </c>
      <c r="F2819">
        <v>5235000</v>
      </c>
      <c r="G2819">
        <v>7978500</v>
      </c>
      <c r="H2819" t="s">
        <v>297</v>
      </c>
      <c r="I2819">
        <v>6589900</v>
      </c>
      <c r="J2819" t="s">
        <v>297</v>
      </c>
      <c r="K2819">
        <v>12841000</v>
      </c>
      <c r="L2819">
        <f t="shared" ref="L2819:L2848" si="484">COUNTIF(D2819:G2819,"NA")</f>
        <v>1</v>
      </c>
      <c r="M2819">
        <f t="shared" ref="M2819:M2848" si="485">AVERAGE(D2819:G2819)</f>
        <v>6334133.333333333</v>
      </c>
      <c r="N2819" s="5">
        <v>1.1596201248548952</v>
      </c>
      <c r="O2819" s="5">
        <v>1.0904344461420712</v>
      </c>
      <c r="P2819" s="5">
        <v>0.847574500463253</v>
      </c>
      <c r="Q2819" s="5">
        <v>0.8488312374332756</v>
      </c>
      <c r="R2819" s="5">
        <v>0.94819218140742989</v>
      </c>
      <c r="S2819" s="5">
        <v>1.1425808754586295</v>
      </c>
      <c r="T2819" s="5">
        <v>1.0661953480854836</v>
      </c>
      <c r="U2819" s="5">
        <v>0.95162393000723233</v>
      </c>
      <c r="V2819">
        <f t="shared" ref="V2819:V2848" si="486">IFERROR(D2819/N2819,"NA")</f>
        <v>4992065.8290786156</v>
      </c>
      <c r="W2819" t="str">
        <f t="shared" ref="W2819:W2848" si="487">IFERROR(E2819/O2819,"NA")</f>
        <v>NA</v>
      </c>
      <c r="X2819">
        <f t="shared" ref="X2819:X2848" si="488">IFERROR(F2819/P2819,"NA")</f>
        <v>6176448.2026520874</v>
      </c>
      <c r="Y2819">
        <f t="shared" ref="Y2819:Y2848" si="489">IFERROR(G2819/Q2819,"NA")</f>
        <v>9399394.8951804079</v>
      </c>
      <c r="Z2819" t="str">
        <f t="shared" ref="Z2819:Z2848" si="490">IFERROR(H2819/R2819,"NA")</f>
        <v>NA</v>
      </c>
      <c r="AA2819">
        <f t="shared" ref="AA2819:AA2848" si="491">IFERROR(I2819/S2819,"NA")</f>
        <v>5767556.7144031078</v>
      </c>
      <c r="AB2819" t="str">
        <f t="shared" ref="AB2819:AB2848" si="492">IFERROR(J2819/T2819,"NA")</f>
        <v>NA</v>
      </c>
      <c r="AC2819">
        <f t="shared" ref="AC2819:AC2848" si="493">IFERROR(K2819/U2819,"NA")</f>
        <v>13493775.844731446</v>
      </c>
      <c r="AD2819">
        <f t="shared" ref="AD2819:AD2848" si="494">COUNTIF(V2819:Y2819,"NA")</f>
        <v>1</v>
      </c>
    </row>
    <row r="2820" spans="1:30" x14ac:dyDescent="0.2">
      <c r="A2820" t="s">
        <v>21667</v>
      </c>
      <c r="B2820" t="s">
        <v>21668</v>
      </c>
      <c r="C2820" t="s">
        <v>526</v>
      </c>
      <c r="D2820">
        <v>9526300</v>
      </c>
      <c r="E2820">
        <v>7530800</v>
      </c>
      <c r="F2820">
        <v>9663200</v>
      </c>
      <c r="G2820">
        <v>9221200</v>
      </c>
      <c r="H2820">
        <v>4434500</v>
      </c>
      <c r="I2820">
        <v>12198000</v>
      </c>
      <c r="J2820" t="s">
        <v>297</v>
      </c>
      <c r="K2820">
        <v>16587000</v>
      </c>
      <c r="L2820">
        <f t="shared" si="484"/>
        <v>0</v>
      </c>
      <c r="M2820">
        <f t="shared" si="485"/>
        <v>8985375</v>
      </c>
      <c r="N2820" s="5">
        <v>1.1596201248548952</v>
      </c>
      <c r="O2820" s="5">
        <v>1.0904344461420712</v>
      </c>
      <c r="P2820" s="5">
        <v>0.847574500463253</v>
      </c>
      <c r="Q2820" s="5">
        <v>0.8488312374332756</v>
      </c>
      <c r="R2820" s="5">
        <v>0.94819218140742989</v>
      </c>
      <c r="S2820" s="5">
        <v>1.1425808754586295</v>
      </c>
      <c r="T2820" s="5">
        <v>1.0661953480854836</v>
      </c>
      <c r="U2820" s="5">
        <v>0.95162393000723233</v>
      </c>
      <c r="V2820">
        <f t="shared" si="486"/>
        <v>8215017.82852556</v>
      </c>
      <c r="W2820">
        <f t="shared" si="487"/>
        <v>6906238.1756590456</v>
      </c>
      <c r="X2820">
        <f t="shared" si="488"/>
        <v>11401003.681350077</v>
      </c>
      <c r="Y2820">
        <f t="shared" si="489"/>
        <v>10863407.934754351</v>
      </c>
      <c r="Z2820">
        <f t="shared" si="490"/>
        <v>4676794.5222009104</v>
      </c>
      <c r="AA2820">
        <f t="shared" si="491"/>
        <v>10675830.710980305</v>
      </c>
      <c r="AB2820" t="str">
        <f t="shared" si="492"/>
        <v>NA</v>
      </c>
      <c r="AC2820">
        <f t="shared" si="493"/>
        <v>17430204.807768904</v>
      </c>
      <c r="AD2820">
        <f t="shared" si="494"/>
        <v>0</v>
      </c>
    </row>
    <row r="2821" spans="1:30" x14ac:dyDescent="0.2">
      <c r="A2821" t="s">
        <v>21667</v>
      </c>
      <c r="B2821" t="s">
        <v>21666</v>
      </c>
      <c r="C2821" t="s">
        <v>517</v>
      </c>
      <c r="D2821">
        <v>49079000</v>
      </c>
      <c r="E2821">
        <v>48043000</v>
      </c>
      <c r="F2821">
        <v>51437000</v>
      </c>
      <c r="G2821">
        <v>75627000</v>
      </c>
      <c r="H2821">
        <v>28941000</v>
      </c>
      <c r="I2821">
        <v>42936000</v>
      </c>
      <c r="J2821">
        <v>42832000</v>
      </c>
      <c r="K2821">
        <v>78807000</v>
      </c>
      <c r="L2821">
        <f t="shared" si="484"/>
        <v>0</v>
      </c>
      <c r="M2821">
        <f t="shared" si="485"/>
        <v>56046500</v>
      </c>
      <c r="N2821" s="5">
        <v>1.1596201248548952</v>
      </c>
      <c r="O2821" s="5">
        <v>1.0904344461420712</v>
      </c>
      <c r="P2821" s="5">
        <v>0.847574500463253</v>
      </c>
      <c r="Q2821" s="5">
        <v>0.8488312374332756</v>
      </c>
      <c r="R2821" s="5">
        <v>0.94819218140742989</v>
      </c>
      <c r="S2821" s="5">
        <v>1.1425808754586295</v>
      </c>
      <c r="T2821" s="5">
        <v>1.0661953480854836</v>
      </c>
      <c r="U2821" s="5">
        <v>0.95162393000723233</v>
      </c>
      <c r="V2821">
        <f t="shared" si="486"/>
        <v>42323342.74652341</v>
      </c>
      <c r="W2821">
        <f t="shared" si="487"/>
        <v>44058586.162583992</v>
      </c>
      <c r="X2821">
        <f t="shared" si="488"/>
        <v>60687290.582581744</v>
      </c>
      <c r="Y2821">
        <f t="shared" si="489"/>
        <v>89095448.735703304</v>
      </c>
      <c r="Z2821">
        <f t="shared" si="490"/>
        <v>30522293.441654425</v>
      </c>
      <c r="AA2821">
        <f t="shared" si="491"/>
        <v>37578083.899545036</v>
      </c>
      <c r="AB2821">
        <f t="shared" si="492"/>
        <v>40172750.778655514</v>
      </c>
      <c r="AC2821">
        <f t="shared" si="493"/>
        <v>82813175.9984231</v>
      </c>
      <c r="AD2821">
        <f t="shared" si="494"/>
        <v>0</v>
      </c>
    </row>
    <row r="2822" spans="1:30" x14ac:dyDescent="0.2">
      <c r="A2822" t="s">
        <v>21665</v>
      </c>
      <c r="B2822" t="s">
        <v>21664</v>
      </c>
      <c r="C2822" t="s">
        <v>507</v>
      </c>
      <c r="D2822" t="s">
        <v>297</v>
      </c>
      <c r="E2822">
        <v>7892100</v>
      </c>
      <c r="F2822">
        <v>3782500</v>
      </c>
      <c r="G2822">
        <v>11507000</v>
      </c>
      <c r="H2822">
        <v>1014100</v>
      </c>
      <c r="I2822" t="s">
        <v>297</v>
      </c>
      <c r="J2822">
        <v>1873800</v>
      </c>
      <c r="K2822">
        <v>6965500</v>
      </c>
      <c r="L2822">
        <f t="shared" si="484"/>
        <v>1</v>
      </c>
      <c r="M2822">
        <f t="shared" si="485"/>
        <v>7727200</v>
      </c>
      <c r="N2822" s="5">
        <v>1.0183014785783513</v>
      </c>
      <c r="O2822" s="5">
        <v>1.3850670525034261</v>
      </c>
      <c r="P2822" s="5">
        <v>1.0307160984962367</v>
      </c>
      <c r="Q2822" s="5">
        <v>0.83845545956409195</v>
      </c>
      <c r="R2822" s="5">
        <v>1.0848751883158996</v>
      </c>
      <c r="S2822" s="5">
        <v>0.93789865577241693</v>
      </c>
      <c r="T2822" s="5">
        <v>0.86980209871546676</v>
      </c>
      <c r="U2822" s="5">
        <v>0.92699550763397598</v>
      </c>
      <c r="V2822" t="str">
        <f t="shared" si="486"/>
        <v>NA</v>
      </c>
      <c r="W2822">
        <f t="shared" si="487"/>
        <v>5697991.2891115993</v>
      </c>
      <c r="X2822">
        <f t="shared" si="488"/>
        <v>3669778.7155148527</v>
      </c>
      <c r="Y2822">
        <f t="shared" si="489"/>
        <v>13724044.454290299</v>
      </c>
      <c r="Z2822">
        <f t="shared" si="490"/>
        <v>934761.9071040171</v>
      </c>
      <c r="AA2822" t="str">
        <f t="shared" si="491"/>
        <v>NA</v>
      </c>
      <c r="AB2822">
        <f t="shared" si="492"/>
        <v>2154283.1441396247</v>
      </c>
      <c r="AC2822">
        <f t="shared" si="493"/>
        <v>7514060.1466111168</v>
      </c>
      <c r="AD2822">
        <f t="shared" si="494"/>
        <v>1</v>
      </c>
    </row>
    <row r="2823" spans="1:30" x14ac:dyDescent="0.2">
      <c r="A2823" t="s">
        <v>21663</v>
      </c>
      <c r="B2823" t="s">
        <v>21662</v>
      </c>
      <c r="C2823" t="s">
        <v>498</v>
      </c>
      <c r="D2823">
        <v>5698400</v>
      </c>
      <c r="E2823">
        <v>9799500</v>
      </c>
      <c r="F2823">
        <v>26200000</v>
      </c>
      <c r="G2823">
        <v>34272000</v>
      </c>
      <c r="H2823" t="s">
        <v>297</v>
      </c>
      <c r="I2823">
        <v>5945600</v>
      </c>
      <c r="J2823">
        <v>6470600</v>
      </c>
      <c r="K2823">
        <v>8495200</v>
      </c>
      <c r="L2823">
        <f t="shared" si="484"/>
        <v>0</v>
      </c>
      <c r="M2823">
        <f t="shared" si="485"/>
        <v>18992475</v>
      </c>
      <c r="N2823" s="5">
        <v>2.7470506241743635</v>
      </c>
      <c r="O2823" s="5">
        <v>0.23541956966763988</v>
      </c>
      <c r="P2823" s="5">
        <v>0.81355632853190296</v>
      </c>
      <c r="Q2823" s="5">
        <v>1.3511654072281989</v>
      </c>
      <c r="R2823" s="5">
        <v>0.75060343259164886</v>
      </c>
      <c r="S2823" s="5">
        <v>1.0778280308669252</v>
      </c>
      <c r="T2823" s="5">
        <v>1.5131925322878172</v>
      </c>
      <c r="U2823" s="5">
        <v>1.1490539512527373</v>
      </c>
      <c r="V2823">
        <f t="shared" si="486"/>
        <v>2074370.2172262208</v>
      </c>
      <c r="W2823">
        <f t="shared" si="487"/>
        <v>41625681.390186533</v>
      </c>
      <c r="X2823">
        <f t="shared" si="488"/>
        <v>32204285.16274837</v>
      </c>
      <c r="Y2823">
        <f t="shared" si="489"/>
        <v>25364770.158160057</v>
      </c>
      <c r="Z2823" t="str">
        <f t="shared" si="490"/>
        <v>NA</v>
      </c>
      <c r="AA2823">
        <f t="shared" si="491"/>
        <v>5516278.8772693155</v>
      </c>
      <c r="AB2823">
        <f t="shared" si="492"/>
        <v>4276124.7243382894</v>
      </c>
      <c r="AC2823">
        <f t="shared" si="493"/>
        <v>7393212.4690387659</v>
      </c>
      <c r="AD2823">
        <f t="shared" si="494"/>
        <v>0</v>
      </c>
    </row>
    <row r="2824" spans="1:30" x14ac:dyDescent="0.2">
      <c r="A2824" t="s">
        <v>21661</v>
      </c>
      <c r="B2824" t="s">
        <v>21660</v>
      </c>
      <c r="C2824" t="s">
        <v>489</v>
      </c>
      <c r="D2824">
        <v>6779400</v>
      </c>
      <c r="E2824">
        <v>10479000</v>
      </c>
      <c r="F2824">
        <v>5627700</v>
      </c>
      <c r="G2824">
        <v>16981000</v>
      </c>
      <c r="H2824">
        <v>5085300</v>
      </c>
      <c r="I2824">
        <v>11343000</v>
      </c>
      <c r="J2824" t="s">
        <v>297</v>
      </c>
      <c r="K2824" t="s">
        <v>297</v>
      </c>
      <c r="L2824">
        <f t="shared" si="484"/>
        <v>0</v>
      </c>
      <c r="M2824">
        <f t="shared" si="485"/>
        <v>9966775</v>
      </c>
      <c r="N2824" s="5">
        <v>1.2010391311109312</v>
      </c>
      <c r="O2824" s="5">
        <v>1.3983689463528841</v>
      </c>
      <c r="P2824" s="5">
        <v>1.4016606517680599</v>
      </c>
      <c r="Q2824" s="5">
        <v>0.64823937003525167</v>
      </c>
      <c r="R2824" s="5">
        <v>0.79467230928120547</v>
      </c>
      <c r="S2824" s="5">
        <v>0.84461011606462977</v>
      </c>
      <c r="T2824" s="5">
        <v>0.90879763156121707</v>
      </c>
      <c r="U2824" s="5">
        <v>1.0743140131382753</v>
      </c>
      <c r="V2824">
        <f t="shared" si="486"/>
        <v>5644612.0899734749</v>
      </c>
      <c r="W2824">
        <f t="shared" si="487"/>
        <v>7493730.48316791</v>
      </c>
      <c r="X2824">
        <f t="shared" si="488"/>
        <v>4015023.1747614508</v>
      </c>
      <c r="Y2824">
        <f t="shared" si="489"/>
        <v>26195570.316990409</v>
      </c>
      <c r="Z2824">
        <f t="shared" si="490"/>
        <v>6399241.4742621901</v>
      </c>
      <c r="AA2824">
        <f t="shared" si="491"/>
        <v>13429865.193719786</v>
      </c>
      <c r="AB2824" t="str">
        <f t="shared" si="492"/>
        <v>NA</v>
      </c>
      <c r="AC2824" t="str">
        <f t="shared" si="493"/>
        <v>NA</v>
      </c>
      <c r="AD2824">
        <f t="shared" si="494"/>
        <v>0</v>
      </c>
    </row>
    <row r="2825" spans="1:30" x14ac:dyDescent="0.2">
      <c r="A2825" t="s">
        <v>21658</v>
      </c>
      <c r="B2825" t="s">
        <v>21659</v>
      </c>
      <c r="C2825" t="s">
        <v>484</v>
      </c>
      <c r="D2825">
        <v>6926300</v>
      </c>
      <c r="E2825">
        <v>15391000</v>
      </c>
      <c r="F2825" t="s">
        <v>297</v>
      </c>
      <c r="G2825">
        <v>19988000</v>
      </c>
      <c r="H2825" t="s">
        <v>297</v>
      </c>
      <c r="I2825">
        <v>4616900</v>
      </c>
      <c r="J2825">
        <v>19358000</v>
      </c>
      <c r="K2825" t="s">
        <v>297</v>
      </c>
      <c r="L2825">
        <f t="shared" si="484"/>
        <v>1</v>
      </c>
      <c r="M2825">
        <f t="shared" si="485"/>
        <v>14101766.666666666</v>
      </c>
      <c r="N2825" s="5" t="s">
        <v>297</v>
      </c>
      <c r="O2825" s="5" t="s">
        <v>297</v>
      </c>
      <c r="P2825" s="5" t="s">
        <v>297</v>
      </c>
      <c r="Q2825" s="5" t="s">
        <v>297</v>
      </c>
      <c r="R2825" s="5" t="s">
        <v>297</v>
      </c>
      <c r="S2825" s="5" t="s">
        <v>297</v>
      </c>
      <c r="T2825" s="5" t="s">
        <v>297</v>
      </c>
      <c r="U2825" s="5" t="s">
        <v>297</v>
      </c>
      <c r="V2825" t="str">
        <f t="shared" si="486"/>
        <v>NA</v>
      </c>
      <c r="W2825" t="str">
        <f t="shared" si="487"/>
        <v>NA</v>
      </c>
      <c r="X2825" t="str">
        <f t="shared" si="488"/>
        <v>NA</v>
      </c>
      <c r="Y2825" t="str">
        <f t="shared" si="489"/>
        <v>NA</v>
      </c>
      <c r="Z2825" t="str">
        <f t="shared" si="490"/>
        <v>NA</v>
      </c>
      <c r="AA2825" t="str">
        <f t="shared" si="491"/>
        <v>NA</v>
      </c>
      <c r="AB2825" t="str">
        <f t="shared" si="492"/>
        <v>NA</v>
      </c>
      <c r="AC2825" t="str">
        <f t="shared" si="493"/>
        <v>NA</v>
      </c>
      <c r="AD2825">
        <f t="shared" si="494"/>
        <v>4</v>
      </c>
    </row>
    <row r="2826" spans="1:30" x14ac:dyDescent="0.2">
      <c r="A2826" t="s">
        <v>21658</v>
      </c>
      <c r="B2826" t="s">
        <v>21657</v>
      </c>
      <c r="C2826" t="s">
        <v>475</v>
      </c>
      <c r="D2826">
        <v>10152000</v>
      </c>
      <c r="E2826">
        <v>18953000</v>
      </c>
      <c r="F2826">
        <v>5438200</v>
      </c>
      <c r="G2826">
        <v>34718000</v>
      </c>
      <c r="H2826" t="s">
        <v>297</v>
      </c>
      <c r="I2826">
        <v>9307400</v>
      </c>
      <c r="J2826">
        <v>11915000</v>
      </c>
      <c r="K2826">
        <v>10919000</v>
      </c>
      <c r="L2826">
        <f t="shared" si="484"/>
        <v>0</v>
      </c>
      <c r="M2826">
        <f t="shared" si="485"/>
        <v>17315300</v>
      </c>
      <c r="N2826" s="5" t="s">
        <v>297</v>
      </c>
      <c r="O2826" s="5" t="s">
        <v>297</v>
      </c>
      <c r="P2826" s="5" t="s">
        <v>297</v>
      </c>
      <c r="Q2826" s="5" t="s">
        <v>297</v>
      </c>
      <c r="R2826" s="5" t="s">
        <v>297</v>
      </c>
      <c r="S2826" s="5" t="s">
        <v>297</v>
      </c>
      <c r="T2826" s="5" t="s">
        <v>297</v>
      </c>
      <c r="U2826" s="5" t="s">
        <v>297</v>
      </c>
      <c r="V2826" t="str">
        <f t="shared" si="486"/>
        <v>NA</v>
      </c>
      <c r="W2826" t="str">
        <f t="shared" si="487"/>
        <v>NA</v>
      </c>
      <c r="X2826" t="str">
        <f t="shared" si="488"/>
        <v>NA</v>
      </c>
      <c r="Y2826" t="str">
        <f t="shared" si="489"/>
        <v>NA</v>
      </c>
      <c r="Z2826" t="str">
        <f t="shared" si="490"/>
        <v>NA</v>
      </c>
      <c r="AA2826" t="str">
        <f t="shared" si="491"/>
        <v>NA</v>
      </c>
      <c r="AB2826" t="str">
        <f t="shared" si="492"/>
        <v>NA</v>
      </c>
      <c r="AC2826" t="str">
        <f t="shared" si="493"/>
        <v>NA</v>
      </c>
      <c r="AD2826">
        <f t="shared" si="494"/>
        <v>4</v>
      </c>
    </row>
    <row r="2827" spans="1:30" x14ac:dyDescent="0.2">
      <c r="A2827" t="s">
        <v>21656</v>
      </c>
      <c r="B2827" t="s">
        <v>21655</v>
      </c>
      <c r="C2827" t="s">
        <v>467</v>
      </c>
      <c r="D2827">
        <v>1077500</v>
      </c>
      <c r="E2827">
        <v>1455500</v>
      </c>
      <c r="F2827" t="s">
        <v>297</v>
      </c>
      <c r="G2827">
        <v>4005600</v>
      </c>
      <c r="H2827" t="s">
        <v>297</v>
      </c>
      <c r="I2827">
        <v>1077900</v>
      </c>
      <c r="J2827">
        <v>966970</v>
      </c>
      <c r="K2827" t="s">
        <v>297</v>
      </c>
      <c r="L2827">
        <f t="shared" si="484"/>
        <v>1</v>
      </c>
      <c r="M2827">
        <f t="shared" si="485"/>
        <v>2179533.3333333335</v>
      </c>
      <c r="N2827" s="5" t="s">
        <v>297</v>
      </c>
      <c r="O2827" s="5" t="s">
        <v>297</v>
      </c>
      <c r="P2827" s="5" t="s">
        <v>297</v>
      </c>
      <c r="Q2827" s="5" t="s">
        <v>297</v>
      </c>
      <c r="R2827" s="5" t="s">
        <v>297</v>
      </c>
      <c r="S2827" s="5" t="s">
        <v>297</v>
      </c>
      <c r="T2827" s="5" t="s">
        <v>297</v>
      </c>
      <c r="U2827" s="5" t="s">
        <v>297</v>
      </c>
      <c r="V2827" t="str">
        <f t="shared" si="486"/>
        <v>NA</v>
      </c>
      <c r="W2827" t="str">
        <f t="shared" si="487"/>
        <v>NA</v>
      </c>
      <c r="X2827" t="str">
        <f t="shared" si="488"/>
        <v>NA</v>
      </c>
      <c r="Y2827" t="str">
        <f t="shared" si="489"/>
        <v>NA</v>
      </c>
      <c r="Z2827" t="str">
        <f t="shared" si="490"/>
        <v>NA</v>
      </c>
      <c r="AA2827" t="str">
        <f t="shared" si="491"/>
        <v>NA</v>
      </c>
      <c r="AB2827" t="str">
        <f t="shared" si="492"/>
        <v>NA</v>
      </c>
      <c r="AC2827" t="str">
        <f t="shared" si="493"/>
        <v>NA</v>
      </c>
      <c r="AD2827">
        <f t="shared" si="494"/>
        <v>4</v>
      </c>
    </row>
    <row r="2828" spans="1:30" x14ac:dyDescent="0.2">
      <c r="A2828" t="s">
        <v>21654</v>
      </c>
      <c r="B2828" t="s">
        <v>21653</v>
      </c>
      <c r="C2828" t="s">
        <v>459</v>
      </c>
      <c r="D2828" t="s">
        <v>297</v>
      </c>
      <c r="E2828">
        <v>20160000</v>
      </c>
      <c r="F2828" t="s">
        <v>297</v>
      </c>
      <c r="G2828" t="s">
        <v>297</v>
      </c>
      <c r="H2828" t="s">
        <v>297</v>
      </c>
      <c r="I2828" t="s">
        <v>297</v>
      </c>
      <c r="J2828">
        <v>51497000</v>
      </c>
      <c r="K2828" t="s">
        <v>297</v>
      </c>
      <c r="L2828">
        <f t="shared" si="484"/>
        <v>3</v>
      </c>
      <c r="M2828">
        <f t="shared" si="485"/>
        <v>20160000</v>
      </c>
      <c r="N2828" s="5" t="s">
        <v>297</v>
      </c>
      <c r="O2828" s="5" t="s">
        <v>297</v>
      </c>
      <c r="P2828" s="5" t="s">
        <v>297</v>
      </c>
      <c r="Q2828" s="5" t="s">
        <v>297</v>
      </c>
      <c r="R2828" s="5" t="s">
        <v>297</v>
      </c>
      <c r="S2828" s="5" t="s">
        <v>297</v>
      </c>
      <c r="T2828" s="5" t="s">
        <v>297</v>
      </c>
      <c r="U2828" s="5" t="s">
        <v>297</v>
      </c>
      <c r="V2828" t="str">
        <f t="shared" si="486"/>
        <v>NA</v>
      </c>
      <c r="W2828" t="str">
        <f t="shared" si="487"/>
        <v>NA</v>
      </c>
      <c r="X2828" t="str">
        <f t="shared" si="488"/>
        <v>NA</v>
      </c>
      <c r="Y2828" t="str">
        <f t="shared" si="489"/>
        <v>NA</v>
      </c>
      <c r="Z2828" t="str">
        <f t="shared" si="490"/>
        <v>NA</v>
      </c>
      <c r="AA2828" t="str">
        <f t="shared" si="491"/>
        <v>NA</v>
      </c>
      <c r="AB2828" t="str">
        <f t="shared" si="492"/>
        <v>NA</v>
      </c>
      <c r="AC2828" t="str">
        <f t="shared" si="493"/>
        <v>NA</v>
      </c>
      <c r="AD2828">
        <f t="shared" si="494"/>
        <v>4</v>
      </c>
    </row>
    <row r="2829" spans="1:30" x14ac:dyDescent="0.2">
      <c r="A2829" t="s">
        <v>21652</v>
      </c>
      <c r="B2829" t="s">
        <v>21651</v>
      </c>
      <c r="C2829" t="s">
        <v>448</v>
      </c>
      <c r="D2829">
        <v>11030000</v>
      </c>
      <c r="E2829">
        <v>14635000</v>
      </c>
      <c r="F2829">
        <v>10110000</v>
      </c>
      <c r="G2829" t="s">
        <v>297</v>
      </c>
      <c r="H2829">
        <v>12054000</v>
      </c>
      <c r="I2829">
        <v>12483000</v>
      </c>
      <c r="J2829">
        <v>14765000</v>
      </c>
      <c r="K2829">
        <v>13204000</v>
      </c>
      <c r="L2829">
        <f t="shared" si="484"/>
        <v>1</v>
      </c>
      <c r="M2829">
        <f t="shared" si="485"/>
        <v>11925000</v>
      </c>
      <c r="N2829" s="5">
        <v>1.0742607538788014</v>
      </c>
      <c r="O2829" s="5">
        <v>1.6916457885556195</v>
      </c>
      <c r="P2829" s="5">
        <v>1.2118198890023504</v>
      </c>
      <c r="Q2829" s="5">
        <v>0.95249155848810263</v>
      </c>
      <c r="R2829" s="5">
        <v>0.74398911243530264</v>
      </c>
      <c r="S2829" s="5">
        <v>1.1277235816535069</v>
      </c>
      <c r="T2829" s="5">
        <v>0.73940921993145203</v>
      </c>
      <c r="U2829" s="5">
        <v>0.76847110610722613</v>
      </c>
      <c r="V2829">
        <f t="shared" si="486"/>
        <v>10267525.794062853</v>
      </c>
      <c r="W2829">
        <f t="shared" si="487"/>
        <v>8651338.2996660452</v>
      </c>
      <c r="X2829">
        <f t="shared" si="488"/>
        <v>8342823.9557309253</v>
      </c>
      <c r="Y2829" t="str">
        <f t="shared" si="489"/>
        <v>NA</v>
      </c>
      <c r="Z2829">
        <f t="shared" si="490"/>
        <v>16201849.998239346</v>
      </c>
      <c r="AA2829">
        <f t="shared" si="491"/>
        <v>11069201.888726134</v>
      </c>
      <c r="AB2829">
        <f t="shared" si="492"/>
        <v>19968644.699032575</v>
      </c>
      <c r="AC2829">
        <f t="shared" si="493"/>
        <v>17182168.457687754</v>
      </c>
      <c r="AD2829">
        <f t="shared" si="494"/>
        <v>1</v>
      </c>
    </row>
    <row r="2830" spans="1:30" x14ac:dyDescent="0.2">
      <c r="A2830" t="s">
        <v>21649</v>
      </c>
      <c r="B2830" t="s">
        <v>21650</v>
      </c>
      <c r="C2830" t="s">
        <v>442</v>
      </c>
      <c r="D2830">
        <v>30593000</v>
      </c>
      <c r="E2830">
        <v>56538000</v>
      </c>
      <c r="F2830">
        <v>21664000</v>
      </c>
      <c r="G2830">
        <v>52597000</v>
      </c>
      <c r="H2830">
        <v>14110000</v>
      </c>
      <c r="I2830">
        <v>35378000</v>
      </c>
      <c r="J2830">
        <v>40265000</v>
      </c>
      <c r="K2830">
        <v>75484000</v>
      </c>
      <c r="L2830">
        <f t="shared" si="484"/>
        <v>0</v>
      </c>
      <c r="M2830">
        <f t="shared" si="485"/>
        <v>40348000</v>
      </c>
      <c r="N2830" s="5">
        <v>0.87459934121164051</v>
      </c>
      <c r="O2830" s="5">
        <v>1.4676928386397565</v>
      </c>
      <c r="P2830" s="5">
        <v>1.0261056579674697</v>
      </c>
      <c r="Q2830" s="5">
        <v>1.0269441832527277</v>
      </c>
      <c r="R2830" s="5">
        <v>0.69478322407583837</v>
      </c>
      <c r="S2830" s="5">
        <v>1.3042255398738021</v>
      </c>
      <c r="T2830" s="5">
        <v>0.95360648840970097</v>
      </c>
      <c r="U2830" s="5">
        <v>0.85555027611738199</v>
      </c>
      <c r="V2830">
        <f t="shared" si="486"/>
        <v>34979445.511149697</v>
      </c>
      <c r="W2830">
        <f t="shared" si="487"/>
        <v>38521684.177732222</v>
      </c>
      <c r="X2830">
        <f t="shared" si="488"/>
        <v>21112835.536754061</v>
      </c>
      <c r="Y2830">
        <f t="shared" si="489"/>
        <v>51216999.772475503</v>
      </c>
      <c r="Z2830">
        <f t="shared" si="490"/>
        <v>20308492.650737688</v>
      </c>
      <c r="AA2830">
        <f t="shared" si="491"/>
        <v>27125676.440459222</v>
      </c>
      <c r="AB2830">
        <f t="shared" si="492"/>
        <v>42223915.723506302</v>
      </c>
      <c r="AC2830">
        <f t="shared" si="493"/>
        <v>88228596.386594534</v>
      </c>
      <c r="AD2830">
        <f t="shared" si="494"/>
        <v>0</v>
      </c>
    </row>
    <row r="2831" spans="1:30" x14ac:dyDescent="0.2">
      <c r="A2831" t="s">
        <v>21649</v>
      </c>
      <c r="B2831" t="s">
        <v>21648</v>
      </c>
      <c r="C2831" t="s">
        <v>432</v>
      </c>
      <c r="D2831" t="s">
        <v>297</v>
      </c>
      <c r="E2831" t="s">
        <v>297</v>
      </c>
      <c r="F2831" t="s">
        <v>297</v>
      </c>
      <c r="G2831" t="s">
        <v>297</v>
      </c>
      <c r="H2831" t="s">
        <v>297</v>
      </c>
      <c r="I2831" t="s">
        <v>297</v>
      </c>
      <c r="J2831">
        <v>27441000</v>
      </c>
      <c r="K2831">
        <v>38969000</v>
      </c>
      <c r="L2831">
        <f t="shared" si="484"/>
        <v>4</v>
      </c>
      <c r="M2831" t="e">
        <f t="shared" si="485"/>
        <v>#DIV/0!</v>
      </c>
      <c r="N2831" s="5">
        <v>0.87459934121164051</v>
      </c>
      <c r="O2831" s="5">
        <v>1.4676928386397565</v>
      </c>
      <c r="P2831" s="5">
        <v>1.0261056579674697</v>
      </c>
      <c r="Q2831" s="5">
        <v>1.0269441832527277</v>
      </c>
      <c r="R2831" s="5">
        <v>0.69478322407583837</v>
      </c>
      <c r="S2831" s="5">
        <v>1.3042255398738021</v>
      </c>
      <c r="T2831" s="5">
        <v>0.95360648840970097</v>
      </c>
      <c r="U2831" s="5">
        <v>0.85555027611738199</v>
      </c>
      <c r="V2831" t="str">
        <f t="shared" si="486"/>
        <v>NA</v>
      </c>
      <c r="W2831" t="str">
        <f t="shared" si="487"/>
        <v>NA</v>
      </c>
      <c r="X2831" t="str">
        <f t="shared" si="488"/>
        <v>NA</v>
      </c>
      <c r="Y2831" t="str">
        <f t="shared" si="489"/>
        <v>NA</v>
      </c>
      <c r="Z2831" t="str">
        <f t="shared" si="490"/>
        <v>NA</v>
      </c>
      <c r="AA2831" t="str">
        <f t="shared" si="491"/>
        <v>NA</v>
      </c>
      <c r="AB2831">
        <f t="shared" si="492"/>
        <v>28776020.647429191</v>
      </c>
      <c r="AC2831">
        <f t="shared" si="493"/>
        <v>45548462.887356289</v>
      </c>
      <c r="AD2831">
        <f t="shared" si="494"/>
        <v>4</v>
      </c>
    </row>
    <row r="2832" spans="1:30" x14ac:dyDescent="0.2">
      <c r="A2832" t="s">
        <v>21647</v>
      </c>
      <c r="B2832" t="s">
        <v>21646</v>
      </c>
      <c r="C2832" t="s">
        <v>424</v>
      </c>
      <c r="D2832">
        <v>9232600</v>
      </c>
      <c r="E2832" t="s">
        <v>297</v>
      </c>
      <c r="F2832" t="s">
        <v>297</v>
      </c>
      <c r="G2832">
        <v>12855000</v>
      </c>
      <c r="H2832" t="s">
        <v>297</v>
      </c>
      <c r="I2832">
        <v>10689000</v>
      </c>
      <c r="J2832" t="s">
        <v>297</v>
      </c>
      <c r="K2832" t="s">
        <v>297</v>
      </c>
      <c r="L2832">
        <f t="shared" si="484"/>
        <v>2</v>
      </c>
      <c r="M2832">
        <f t="shared" si="485"/>
        <v>11043800</v>
      </c>
      <c r="N2832" s="5" t="s">
        <v>297</v>
      </c>
      <c r="O2832" s="5" t="s">
        <v>297</v>
      </c>
      <c r="P2832" s="5" t="s">
        <v>297</v>
      </c>
      <c r="Q2832" s="5" t="s">
        <v>297</v>
      </c>
      <c r="R2832" s="5" t="s">
        <v>297</v>
      </c>
      <c r="S2832" s="5" t="s">
        <v>297</v>
      </c>
      <c r="T2832" s="5" t="s">
        <v>297</v>
      </c>
      <c r="U2832" s="5" t="s">
        <v>297</v>
      </c>
      <c r="V2832" t="str">
        <f t="shared" si="486"/>
        <v>NA</v>
      </c>
      <c r="W2832" t="str">
        <f t="shared" si="487"/>
        <v>NA</v>
      </c>
      <c r="X2832" t="str">
        <f t="shared" si="488"/>
        <v>NA</v>
      </c>
      <c r="Y2832" t="str">
        <f t="shared" si="489"/>
        <v>NA</v>
      </c>
      <c r="Z2832" t="str">
        <f t="shared" si="490"/>
        <v>NA</v>
      </c>
      <c r="AA2832" t="str">
        <f t="shared" si="491"/>
        <v>NA</v>
      </c>
      <c r="AB2832" t="str">
        <f t="shared" si="492"/>
        <v>NA</v>
      </c>
      <c r="AC2832" t="str">
        <f t="shared" si="493"/>
        <v>NA</v>
      </c>
      <c r="AD2832">
        <f t="shared" si="494"/>
        <v>4</v>
      </c>
    </row>
    <row r="2833" spans="1:30" x14ac:dyDescent="0.2">
      <c r="A2833" t="s">
        <v>21643</v>
      </c>
      <c r="B2833" t="s">
        <v>21645</v>
      </c>
      <c r="C2833" t="s">
        <v>418</v>
      </c>
      <c r="D2833">
        <v>85389000</v>
      </c>
      <c r="E2833" t="s">
        <v>297</v>
      </c>
      <c r="F2833">
        <v>74915000</v>
      </c>
      <c r="G2833">
        <v>143960000</v>
      </c>
      <c r="H2833">
        <v>20735000</v>
      </c>
      <c r="I2833">
        <v>65255000</v>
      </c>
      <c r="J2833">
        <v>83783000</v>
      </c>
      <c r="K2833">
        <v>182960000</v>
      </c>
      <c r="L2833">
        <f t="shared" si="484"/>
        <v>1</v>
      </c>
      <c r="M2833">
        <f t="shared" si="485"/>
        <v>101421333.33333333</v>
      </c>
      <c r="N2833" s="5">
        <v>1.0937206854998236</v>
      </c>
      <c r="O2833" s="5">
        <v>0.82364539116198732</v>
      </c>
      <c r="P2833" s="5">
        <v>0.99763038117557179</v>
      </c>
      <c r="Q2833" s="5">
        <v>0.88424796772491598</v>
      </c>
      <c r="R2833" s="5">
        <v>1.08962655118569</v>
      </c>
      <c r="S2833" s="5">
        <v>1.1734593218888509</v>
      </c>
      <c r="T2833" s="5">
        <v>0.98686917698346999</v>
      </c>
      <c r="U2833" s="5">
        <v>0.99725050127935511</v>
      </c>
      <c r="V2833">
        <f t="shared" si="486"/>
        <v>78072035.330462605</v>
      </c>
      <c r="W2833" t="str">
        <f t="shared" si="487"/>
        <v>NA</v>
      </c>
      <c r="X2833">
        <f t="shared" si="488"/>
        <v>75092941.64811106</v>
      </c>
      <c r="Y2833">
        <f t="shared" si="489"/>
        <v>162805010.8731322</v>
      </c>
      <c r="Z2833">
        <f t="shared" si="490"/>
        <v>19029455.529912487</v>
      </c>
      <c r="AA2833">
        <f t="shared" si="491"/>
        <v>55609085.703084044</v>
      </c>
      <c r="AB2833">
        <f t="shared" si="492"/>
        <v>84897777.693388596</v>
      </c>
      <c r="AC2833">
        <f t="shared" si="493"/>
        <v>183464435.22994858</v>
      </c>
      <c r="AD2833">
        <f t="shared" si="494"/>
        <v>1</v>
      </c>
    </row>
    <row r="2834" spans="1:30" x14ac:dyDescent="0.2">
      <c r="A2834" t="s">
        <v>21643</v>
      </c>
      <c r="B2834" t="s">
        <v>21644</v>
      </c>
      <c r="C2834" t="s">
        <v>412</v>
      </c>
      <c r="D2834" t="s">
        <v>297</v>
      </c>
      <c r="E2834" t="s">
        <v>297</v>
      </c>
      <c r="F2834">
        <v>3066900</v>
      </c>
      <c r="G2834">
        <v>2427400</v>
      </c>
      <c r="H2834" t="s">
        <v>297</v>
      </c>
      <c r="I2834">
        <v>2206500</v>
      </c>
      <c r="J2834">
        <v>2851600</v>
      </c>
      <c r="K2834" t="s">
        <v>297</v>
      </c>
      <c r="L2834">
        <f t="shared" si="484"/>
        <v>2</v>
      </c>
      <c r="M2834">
        <f t="shared" si="485"/>
        <v>2747150</v>
      </c>
      <c r="N2834" s="5">
        <v>1.0937206854998236</v>
      </c>
      <c r="O2834" s="5">
        <v>0.82364539116198732</v>
      </c>
      <c r="P2834" s="5">
        <v>0.99763038117557179</v>
      </c>
      <c r="Q2834" s="5">
        <v>0.88424796772491598</v>
      </c>
      <c r="R2834" s="5">
        <v>1.08962655118569</v>
      </c>
      <c r="S2834" s="5">
        <v>1.1734593218888509</v>
      </c>
      <c r="T2834" s="5">
        <v>0.98686917698346999</v>
      </c>
      <c r="U2834" s="5">
        <v>0.99725050127935511</v>
      </c>
      <c r="V2834" t="str">
        <f t="shared" si="486"/>
        <v>NA</v>
      </c>
      <c r="W2834" t="str">
        <f t="shared" si="487"/>
        <v>NA</v>
      </c>
      <c r="X2834">
        <f t="shared" si="488"/>
        <v>3074184.6458064714</v>
      </c>
      <c r="Y2834">
        <f t="shared" si="489"/>
        <v>2745157.5673342673</v>
      </c>
      <c r="Z2834" t="str">
        <f t="shared" si="490"/>
        <v>NA</v>
      </c>
      <c r="AA2834">
        <f t="shared" si="491"/>
        <v>1880337.8684216528</v>
      </c>
      <c r="AB2834">
        <f t="shared" si="492"/>
        <v>2889542.0654603788</v>
      </c>
      <c r="AC2834" t="str">
        <f t="shared" si="493"/>
        <v>NA</v>
      </c>
      <c r="AD2834">
        <f t="shared" si="494"/>
        <v>2</v>
      </c>
    </row>
    <row r="2835" spans="1:30" x14ac:dyDescent="0.2">
      <c r="A2835" t="s">
        <v>21643</v>
      </c>
      <c r="B2835" t="s">
        <v>21642</v>
      </c>
      <c r="C2835" t="s">
        <v>405</v>
      </c>
      <c r="D2835">
        <v>28414000</v>
      </c>
      <c r="E2835">
        <v>20812000</v>
      </c>
      <c r="F2835">
        <v>28108000</v>
      </c>
      <c r="G2835">
        <v>72066000</v>
      </c>
      <c r="H2835">
        <v>42521000</v>
      </c>
      <c r="I2835">
        <v>52215000</v>
      </c>
      <c r="J2835">
        <v>38893000</v>
      </c>
      <c r="K2835">
        <v>47225000</v>
      </c>
      <c r="L2835">
        <f t="shared" si="484"/>
        <v>0</v>
      </c>
      <c r="M2835">
        <f t="shared" si="485"/>
        <v>37350000</v>
      </c>
      <c r="N2835" s="5">
        <v>1.0937206854998236</v>
      </c>
      <c r="O2835" s="5">
        <v>0.82364539116198732</v>
      </c>
      <c r="P2835" s="5">
        <v>0.99763038117557179</v>
      </c>
      <c r="Q2835" s="5">
        <v>0.88424796772491598</v>
      </c>
      <c r="R2835" s="5">
        <v>1.08962655118569</v>
      </c>
      <c r="S2835" s="5">
        <v>1.1734593218888509</v>
      </c>
      <c r="T2835" s="5">
        <v>0.98686917698346999</v>
      </c>
      <c r="U2835" s="5">
        <v>0.99725050127935511</v>
      </c>
      <c r="V2835">
        <f t="shared" si="486"/>
        <v>25979210.576066755</v>
      </c>
      <c r="W2835">
        <f t="shared" si="487"/>
        <v>25268155.717642907</v>
      </c>
      <c r="X2835">
        <f t="shared" si="488"/>
        <v>28174763.449844565</v>
      </c>
      <c r="Y2835">
        <f t="shared" si="489"/>
        <v>81499763.223000452</v>
      </c>
      <c r="Z2835">
        <f t="shared" si="490"/>
        <v>39023461.711473785</v>
      </c>
      <c r="AA2835">
        <f t="shared" si="491"/>
        <v>44496642.555919603</v>
      </c>
      <c r="AB2835">
        <f t="shared" si="492"/>
        <v>39410492.198046893</v>
      </c>
      <c r="AC2835">
        <f t="shared" si="493"/>
        <v>47355203.070257552</v>
      </c>
      <c r="AD2835">
        <f t="shared" si="494"/>
        <v>0</v>
      </c>
    </row>
    <row r="2836" spans="1:30" x14ac:dyDescent="0.2">
      <c r="A2836" t="s">
        <v>21640</v>
      </c>
      <c r="B2836" t="s">
        <v>21641</v>
      </c>
      <c r="C2836" t="s">
        <v>396</v>
      </c>
      <c r="D2836">
        <v>14178000</v>
      </c>
      <c r="E2836" t="s">
        <v>297</v>
      </c>
      <c r="F2836">
        <v>12661000</v>
      </c>
      <c r="G2836">
        <v>14097000</v>
      </c>
      <c r="H2836" t="s">
        <v>297</v>
      </c>
      <c r="I2836">
        <v>11500000</v>
      </c>
      <c r="J2836" t="s">
        <v>297</v>
      </c>
      <c r="K2836">
        <v>30548000</v>
      </c>
      <c r="L2836">
        <f t="shared" si="484"/>
        <v>1</v>
      </c>
      <c r="M2836">
        <f t="shared" si="485"/>
        <v>13645333.333333334</v>
      </c>
      <c r="N2836" s="5">
        <v>0.9789034166441497</v>
      </c>
      <c r="O2836" s="5">
        <v>0.96761975095141239</v>
      </c>
      <c r="P2836" s="5">
        <v>0.96216279738909638</v>
      </c>
      <c r="Q2836" s="5">
        <v>0.94461926434496113</v>
      </c>
      <c r="R2836" s="5">
        <v>1.0636934442247319</v>
      </c>
      <c r="S2836" s="5">
        <v>1.0167862594760426</v>
      </c>
      <c r="T2836" s="5">
        <v>1.1492281280127479</v>
      </c>
      <c r="U2836" s="5">
        <v>0.93453952496592474</v>
      </c>
      <c r="V2836">
        <f t="shared" si="486"/>
        <v>14483553.49356593</v>
      </c>
      <c r="W2836" t="str">
        <f t="shared" si="487"/>
        <v>NA</v>
      </c>
      <c r="X2836">
        <f t="shared" si="488"/>
        <v>13158895.806776782</v>
      </c>
      <c r="Y2836">
        <f t="shared" si="489"/>
        <v>14923472.90818323</v>
      </c>
      <c r="Z2836" t="str">
        <f t="shared" si="490"/>
        <v>NA</v>
      </c>
      <c r="AA2836">
        <f t="shared" si="491"/>
        <v>11310144.971791843</v>
      </c>
      <c r="AB2836" t="str">
        <f t="shared" si="492"/>
        <v>NA</v>
      </c>
      <c r="AC2836">
        <f t="shared" si="493"/>
        <v>32687756.038048625</v>
      </c>
      <c r="AD2836">
        <f t="shared" si="494"/>
        <v>1</v>
      </c>
    </row>
    <row r="2837" spans="1:30" x14ac:dyDescent="0.2">
      <c r="A2837" t="s">
        <v>21640</v>
      </c>
      <c r="B2837" t="s">
        <v>21639</v>
      </c>
      <c r="C2837" t="s">
        <v>384</v>
      </c>
      <c r="D2837">
        <v>111510000</v>
      </c>
      <c r="E2837" t="s">
        <v>297</v>
      </c>
      <c r="F2837">
        <v>80558000</v>
      </c>
      <c r="G2837">
        <v>145850000</v>
      </c>
      <c r="H2837">
        <v>51834000</v>
      </c>
      <c r="I2837">
        <v>77376000</v>
      </c>
      <c r="J2837">
        <v>42755000</v>
      </c>
      <c r="K2837">
        <v>58918000</v>
      </c>
      <c r="L2837">
        <f t="shared" si="484"/>
        <v>1</v>
      </c>
      <c r="M2837">
        <f t="shared" si="485"/>
        <v>112639333.33333333</v>
      </c>
      <c r="N2837" s="5">
        <v>0.9789034166441497</v>
      </c>
      <c r="O2837" s="5">
        <v>0.96761975095141239</v>
      </c>
      <c r="P2837" s="5">
        <v>0.96216279738909638</v>
      </c>
      <c r="Q2837" s="5">
        <v>0.94461926434496113</v>
      </c>
      <c r="R2837" s="5">
        <v>1.0636934442247319</v>
      </c>
      <c r="S2837" s="5">
        <v>1.0167862594760426</v>
      </c>
      <c r="T2837" s="5">
        <v>1.1492281280127479</v>
      </c>
      <c r="U2837" s="5">
        <v>0.93453952496592474</v>
      </c>
      <c r="V2837">
        <f t="shared" si="486"/>
        <v>113913178.87343328</v>
      </c>
      <c r="W2837" t="str">
        <f t="shared" si="487"/>
        <v>NA</v>
      </c>
      <c r="X2837">
        <f t="shared" si="488"/>
        <v>83725955.959428489</v>
      </c>
      <c r="Y2837">
        <f t="shared" si="489"/>
        <v>154400831.64208868</v>
      </c>
      <c r="Z2837">
        <f t="shared" si="490"/>
        <v>48730205.381475277</v>
      </c>
      <c r="AA2837">
        <f t="shared" si="491"/>
        <v>76098589.333683968</v>
      </c>
      <c r="AB2837">
        <f t="shared" si="492"/>
        <v>37203231.419276349</v>
      </c>
      <c r="AC2837">
        <f t="shared" si="493"/>
        <v>63044952.54189305</v>
      </c>
      <c r="AD2837">
        <f t="shared" si="494"/>
        <v>1</v>
      </c>
    </row>
    <row r="2838" spans="1:30" x14ac:dyDescent="0.2">
      <c r="A2838" t="s">
        <v>21636</v>
      </c>
      <c r="B2838" t="s">
        <v>21638</v>
      </c>
      <c r="C2838" t="s">
        <v>377</v>
      </c>
      <c r="D2838">
        <v>13306000</v>
      </c>
      <c r="E2838" t="s">
        <v>297</v>
      </c>
      <c r="F2838">
        <v>3015500</v>
      </c>
      <c r="G2838">
        <v>21720000</v>
      </c>
      <c r="H2838">
        <v>4942500</v>
      </c>
      <c r="I2838">
        <v>10946000</v>
      </c>
      <c r="J2838">
        <v>14100000</v>
      </c>
      <c r="K2838" t="s">
        <v>297</v>
      </c>
      <c r="L2838">
        <f t="shared" si="484"/>
        <v>1</v>
      </c>
      <c r="M2838">
        <f t="shared" si="485"/>
        <v>12680500</v>
      </c>
      <c r="N2838" s="5">
        <v>0.90942020262108114</v>
      </c>
      <c r="O2838" s="5">
        <v>0.79084371816693366</v>
      </c>
      <c r="P2838" s="5">
        <v>0.96352277672206565</v>
      </c>
      <c r="Q2838" s="5">
        <v>1.2588971408271572</v>
      </c>
      <c r="R2838" s="5">
        <v>0.7896237296080536</v>
      </c>
      <c r="S2838" s="5">
        <v>1.3701398716956621</v>
      </c>
      <c r="T2838" s="5">
        <v>0.9120198798976199</v>
      </c>
      <c r="U2838" s="5">
        <v>1.1617243690174275</v>
      </c>
      <c r="V2838">
        <f t="shared" si="486"/>
        <v>14631300.208253758</v>
      </c>
      <c r="W2838" t="str">
        <f t="shared" si="487"/>
        <v>NA</v>
      </c>
      <c r="X2838">
        <f t="shared" si="488"/>
        <v>3129661.3560696766</v>
      </c>
      <c r="Y2838">
        <f t="shared" si="489"/>
        <v>17253196.703369185</v>
      </c>
      <c r="Z2838">
        <f t="shared" si="490"/>
        <v>6259310.3710970217</v>
      </c>
      <c r="AA2838">
        <f t="shared" si="491"/>
        <v>7988965.3794640796</v>
      </c>
      <c r="AB2838">
        <f t="shared" si="492"/>
        <v>15460189.312521143</v>
      </c>
      <c r="AC2838" t="str">
        <f t="shared" si="493"/>
        <v>NA</v>
      </c>
      <c r="AD2838">
        <f t="shared" si="494"/>
        <v>1</v>
      </c>
    </row>
    <row r="2839" spans="1:30" x14ac:dyDescent="0.2">
      <c r="A2839" t="s">
        <v>21636</v>
      </c>
      <c r="B2839" t="s">
        <v>21637</v>
      </c>
      <c r="C2839" t="s">
        <v>371</v>
      </c>
      <c r="D2839">
        <v>260950000</v>
      </c>
      <c r="E2839">
        <v>399450000</v>
      </c>
      <c r="F2839">
        <v>106700000</v>
      </c>
      <c r="G2839">
        <v>653780000</v>
      </c>
      <c r="H2839">
        <v>43317000</v>
      </c>
      <c r="I2839">
        <v>248560000</v>
      </c>
      <c r="J2839">
        <v>342790000</v>
      </c>
      <c r="K2839">
        <v>292880000</v>
      </c>
      <c r="L2839">
        <f t="shared" si="484"/>
        <v>0</v>
      </c>
      <c r="M2839">
        <f t="shared" si="485"/>
        <v>355220000</v>
      </c>
      <c r="N2839" s="5">
        <v>0.90942020262108114</v>
      </c>
      <c r="O2839" s="5">
        <v>0.79084371816693366</v>
      </c>
      <c r="P2839" s="5">
        <v>0.96352277672206565</v>
      </c>
      <c r="Q2839" s="5">
        <v>1.2588971408271572</v>
      </c>
      <c r="R2839" s="5">
        <v>0.7896237296080536</v>
      </c>
      <c r="S2839" s="5">
        <v>1.3701398716956621</v>
      </c>
      <c r="T2839" s="5">
        <v>0.9120198798976199</v>
      </c>
      <c r="U2839" s="5">
        <v>1.1617243690174275</v>
      </c>
      <c r="V2839">
        <f t="shared" si="486"/>
        <v>286941063.38071686</v>
      </c>
      <c r="W2839">
        <f t="shared" si="487"/>
        <v>505093472.73551071</v>
      </c>
      <c r="X2839">
        <f t="shared" si="488"/>
        <v>110739468.31126992</v>
      </c>
      <c r="Y2839">
        <f t="shared" si="489"/>
        <v>519327575.53999561</v>
      </c>
      <c r="Z2839">
        <f t="shared" si="490"/>
        <v>54857773.868449099</v>
      </c>
      <c r="AA2839">
        <f t="shared" si="491"/>
        <v>181412135.45766413</v>
      </c>
      <c r="AB2839">
        <f t="shared" si="492"/>
        <v>375858035.06660444</v>
      </c>
      <c r="AC2839">
        <f t="shared" si="493"/>
        <v>252107993.7814461</v>
      </c>
      <c r="AD2839">
        <f t="shared" si="494"/>
        <v>0</v>
      </c>
    </row>
    <row r="2840" spans="1:30" x14ac:dyDescent="0.2">
      <c r="A2840" t="s">
        <v>21636</v>
      </c>
      <c r="B2840" t="s">
        <v>21635</v>
      </c>
      <c r="C2840" t="s">
        <v>361</v>
      </c>
      <c r="D2840">
        <v>8393100</v>
      </c>
      <c r="E2840">
        <v>8295300</v>
      </c>
      <c r="F2840">
        <v>10754000</v>
      </c>
      <c r="G2840">
        <v>14654000</v>
      </c>
      <c r="H2840">
        <v>5894800</v>
      </c>
      <c r="I2840">
        <v>10991000</v>
      </c>
      <c r="J2840" t="s">
        <v>297</v>
      </c>
      <c r="K2840">
        <v>8091800</v>
      </c>
      <c r="L2840">
        <f t="shared" si="484"/>
        <v>0</v>
      </c>
      <c r="M2840">
        <f t="shared" si="485"/>
        <v>10524100</v>
      </c>
      <c r="N2840" s="5">
        <v>0.90942020262108114</v>
      </c>
      <c r="O2840" s="5">
        <v>0.79084371816693366</v>
      </c>
      <c r="P2840" s="5">
        <v>0.96352277672206565</v>
      </c>
      <c r="Q2840" s="5">
        <v>1.2588971408271572</v>
      </c>
      <c r="R2840" s="5">
        <v>0.7896237296080536</v>
      </c>
      <c r="S2840" s="5">
        <v>1.3701398716956621</v>
      </c>
      <c r="T2840" s="5">
        <v>0.9120198798976199</v>
      </c>
      <c r="U2840" s="5">
        <v>1.1617243690174275</v>
      </c>
      <c r="V2840">
        <f t="shared" si="486"/>
        <v>9229067.0207346026</v>
      </c>
      <c r="W2840">
        <f t="shared" si="487"/>
        <v>10489177.32978566</v>
      </c>
      <c r="X2840">
        <f t="shared" si="488"/>
        <v>11161126.918644769</v>
      </c>
      <c r="Y2840">
        <f t="shared" si="489"/>
        <v>11640347.352263905</v>
      </c>
      <c r="Z2840">
        <f t="shared" si="490"/>
        <v>7465327.8250971613</v>
      </c>
      <c r="AA2840">
        <f t="shared" si="491"/>
        <v>8021808.7416124335</v>
      </c>
      <c r="AB2840" t="str">
        <f t="shared" si="492"/>
        <v>NA</v>
      </c>
      <c r="AC2840">
        <f t="shared" si="493"/>
        <v>6965335.5096992133</v>
      </c>
      <c r="AD2840">
        <f t="shared" si="494"/>
        <v>0</v>
      </c>
    </row>
    <row r="2841" spans="1:30" x14ac:dyDescent="0.2">
      <c r="A2841" t="s">
        <v>21629</v>
      </c>
      <c r="B2841" t="s">
        <v>21634</v>
      </c>
      <c r="C2841" t="s">
        <v>356</v>
      </c>
      <c r="D2841" t="s">
        <v>297</v>
      </c>
      <c r="E2841" t="s">
        <v>297</v>
      </c>
      <c r="F2841">
        <v>9989400</v>
      </c>
      <c r="G2841">
        <v>20194000</v>
      </c>
      <c r="H2841" t="s">
        <v>297</v>
      </c>
      <c r="I2841" t="s">
        <v>297</v>
      </c>
      <c r="J2841" t="s">
        <v>297</v>
      </c>
      <c r="K2841">
        <v>12661000</v>
      </c>
      <c r="L2841">
        <f t="shared" si="484"/>
        <v>2</v>
      </c>
      <c r="M2841">
        <f t="shared" si="485"/>
        <v>15091700</v>
      </c>
      <c r="N2841" s="5">
        <v>0.98860372283592535</v>
      </c>
      <c r="O2841" s="5">
        <v>0.98224249251547902</v>
      </c>
      <c r="P2841" s="5">
        <v>1.0260427541821642</v>
      </c>
      <c r="Q2841" s="5">
        <v>1.0220219287108765</v>
      </c>
      <c r="R2841" s="5">
        <v>1.1679343452540603</v>
      </c>
      <c r="S2841" s="5">
        <v>0.8197015717377667</v>
      </c>
      <c r="T2841" s="5">
        <v>1.1351954513872031</v>
      </c>
      <c r="U2841" s="5">
        <v>0.90362560472639164</v>
      </c>
      <c r="V2841" t="str">
        <f t="shared" si="486"/>
        <v>NA</v>
      </c>
      <c r="W2841" t="str">
        <f t="shared" si="487"/>
        <v>NA</v>
      </c>
      <c r="X2841">
        <f t="shared" si="488"/>
        <v>9735851.6097726636</v>
      </c>
      <c r="Y2841">
        <f t="shared" si="489"/>
        <v>19758871.539548691</v>
      </c>
      <c r="Z2841" t="str">
        <f t="shared" si="490"/>
        <v>NA</v>
      </c>
      <c r="AA2841" t="str">
        <f t="shared" si="491"/>
        <v>NA</v>
      </c>
      <c r="AB2841" t="str">
        <f t="shared" si="492"/>
        <v>NA</v>
      </c>
      <c r="AC2841">
        <f t="shared" si="493"/>
        <v>14011333.824292881</v>
      </c>
      <c r="AD2841">
        <f t="shared" si="494"/>
        <v>2</v>
      </c>
    </row>
    <row r="2842" spans="1:30" x14ac:dyDescent="0.2">
      <c r="A2842" t="s">
        <v>21629</v>
      </c>
      <c r="B2842" t="s">
        <v>21633</v>
      </c>
      <c r="C2842" t="s">
        <v>350</v>
      </c>
      <c r="D2842">
        <v>4200000</v>
      </c>
      <c r="E2842">
        <v>8870300</v>
      </c>
      <c r="F2842">
        <v>6196100</v>
      </c>
      <c r="G2842">
        <v>10561000</v>
      </c>
      <c r="H2842" t="s">
        <v>297</v>
      </c>
      <c r="I2842">
        <v>3334100</v>
      </c>
      <c r="J2842" t="s">
        <v>297</v>
      </c>
      <c r="K2842" t="s">
        <v>297</v>
      </c>
      <c r="L2842">
        <f t="shared" si="484"/>
        <v>0</v>
      </c>
      <c r="M2842">
        <f t="shared" si="485"/>
        <v>7456850</v>
      </c>
      <c r="N2842" s="5">
        <v>0.98860372283592535</v>
      </c>
      <c r="O2842" s="5">
        <v>0.98224249251547902</v>
      </c>
      <c r="P2842" s="5">
        <v>1.0260427541821642</v>
      </c>
      <c r="Q2842" s="5">
        <v>1.0220219287108765</v>
      </c>
      <c r="R2842" s="5">
        <v>1.1679343452540603</v>
      </c>
      <c r="S2842" s="5">
        <v>0.8197015717377667</v>
      </c>
      <c r="T2842" s="5">
        <v>1.1351954513872031</v>
      </c>
      <c r="U2842" s="5">
        <v>0.90362560472639164</v>
      </c>
      <c r="V2842">
        <f t="shared" si="486"/>
        <v>4248416.1276995894</v>
      </c>
      <c r="W2842">
        <f t="shared" si="487"/>
        <v>9030662.0489239469</v>
      </c>
      <c r="X2842">
        <f t="shared" si="488"/>
        <v>6038832.1780399624</v>
      </c>
      <c r="Y2842">
        <f t="shared" si="489"/>
        <v>10333437.770088825</v>
      </c>
      <c r="Z2842" t="str">
        <f t="shared" si="490"/>
        <v>NA</v>
      </c>
      <c r="AA2842">
        <f t="shared" si="491"/>
        <v>4067455.9070708021</v>
      </c>
      <c r="AB2842" t="str">
        <f t="shared" si="492"/>
        <v>NA</v>
      </c>
      <c r="AC2842" t="str">
        <f t="shared" si="493"/>
        <v>NA</v>
      </c>
      <c r="AD2842">
        <f t="shared" si="494"/>
        <v>0</v>
      </c>
    </row>
    <row r="2843" spans="1:30" x14ac:dyDescent="0.2">
      <c r="A2843" t="s">
        <v>21629</v>
      </c>
      <c r="B2843" t="s">
        <v>21632</v>
      </c>
      <c r="C2843" t="s">
        <v>342</v>
      </c>
      <c r="D2843">
        <v>21919000</v>
      </c>
      <c r="E2843">
        <v>45465000</v>
      </c>
      <c r="F2843">
        <v>14018000</v>
      </c>
      <c r="G2843">
        <v>23743000</v>
      </c>
      <c r="H2843">
        <v>8088000</v>
      </c>
      <c r="I2843">
        <v>23326000</v>
      </c>
      <c r="J2843">
        <v>37826000</v>
      </c>
      <c r="K2843">
        <v>31576000</v>
      </c>
      <c r="L2843">
        <f t="shared" si="484"/>
        <v>0</v>
      </c>
      <c r="M2843">
        <f t="shared" si="485"/>
        <v>26286250</v>
      </c>
      <c r="N2843" s="5">
        <v>0.98860372283592535</v>
      </c>
      <c r="O2843" s="5">
        <v>0.98224249251547902</v>
      </c>
      <c r="P2843" s="5">
        <v>1.0260427541821642</v>
      </c>
      <c r="Q2843" s="5">
        <v>1.0220219287108765</v>
      </c>
      <c r="R2843" s="5">
        <v>1.1679343452540603</v>
      </c>
      <c r="S2843" s="5">
        <v>0.8197015717377667</v>
      </c>
      <c r="T2843" s="5">
        <v>1.1351954513872031</v>
      </c>
      <c r="U2843" s="5">
        <v>0.90362560472639164</v>
      </c>
      <c r="V2843">
        <f t="shared" si="486"/>
        <v>22171674.548344593</v>
      </c>
      <c r="W2843">
        <f t="shared" si="487"/>
        <v>46286940.69584199</v>
      </c>
      <c r="X2843">
        <f t="shared" si="488"/>
        <v>13662198.717219573</v>
      </c>
      <c r="Y2843">
        <f t="shared" si="489"/>
        <v>23231399.770402327</v>
      </c>
      <c r="Z2843">
        <f t="shared" si="490"/>
        <v>6925046.7998187179</v>
      </c>
      <c r="AA2843">
        <f t="shared" si="491"/>
        <v>28456697.905981682</v>
      </c>
      <c r="AB2843">
        <f t="shared" si="492"/>
        <v>33321134.218584843</v>
      </c>
      <c r="AC2843">
        <f t="shared" si="493"/>
        <v>34943675.60507638</v>
      </c>
      <c r="AD2843">
        <f t="shared" si="494"/>
        <v>0</v>
      </c>
    </row>
    <row r="2844" spans="1:30" x14ac:dyDescent="0.2">
      <c r="A2844" t="s">
        <v>21629</v>
      </c>
      <c r="B2844" t="s">
        <v>21631</v>
      </c>
      <c r="C2844" t="s">
        <v>333</v>
      </c>
      <c r="D2844">
        <v>11715000</v>
      </c>
      <c r="E2844">
        <v>12504000</v>
      </c>
      <c r="F2844">
        <v>6672000</v>
      </c>
      <c r="G2844">
        <v>31044000</v>
      </c>
      <c r="H2844" t="s">
        <v>297</v>
      </c>
      <c r="I2844">
        <v>8636700</v>
      </c>
      <c r="J2844">
        <v>14230000</v>
      </c>
      <c r="K2844">
        <v>12088000</v>
      </c>
      <c r="L2844">
        <f t="shared" si="484"/>
        <v>0</v>
      </c>
      <c r="M2844">
        <f t="shared" si="485"/>
        <v>15483750</v>
      </c>
      <c r="N2844" s="5">
        <v>0.98860372283592535</v>
      </c>
      <c r="O2844" s="5">
        <v>0.98224249251547902</v>
      </c>
      <c r="P2844" s="5">
        <v>1.0260427541821642</v>
      </c>
      <c r="Q2844" s="5">
        <v>1.0220219287108765</v>
      </c>
      <c r="R2844" s="5">
        <v>1.1679343452540603</v>
      </c>
      <c r="S2844" s="5">
        <v>0.8197015717377667</v>
      </c>
      <c r="T2844" s="5">
        <v>1.1351954513872031</v>
      </c>
      <c r="U2844" s="5">
        <v>0.90362560472639164</v>
      </c>
      <c r="V2844">
        <f t="shared" si="486"/>
        <v>11850046.413333498</v>
      </c>
      <c r="W2844">
        <f t="shared" si="487"/>
        <v>12730054.029710948</v>
      </c>
      <c r="X2844">
        <f t="shared" si="488"/>
        <v>6502653.0062269215</v>
      </c>
      <c r="Y2844">
        <f t="shared" si="489"/>
        <v>30375082.107247181</v>
      </c>
      <c r="Z2844" t="str">
        <f t="shared" si="490"/>
        <v>NA</v>
      </c>
      <c r="AA2844">
        <f t="shared" si="491"/>
        <v>10536395.558800995</v>
      </c>
      <c r="AB2844">
        <f t="shared" si="492"/>
        <v>12535286.309164656</v>
      </c>
      <c r="AC2844">
        <f t="shared" si="493"/>
        <v>13377221.646635521</v>
      </c>
      <c r="AD2844">
        <f t="shared" si="494"/>
        <v>0</v>
      </c>
    </row>
    <row r="2845" spans="1:30" x14ac:dyDescent="0.2">
      <c r="A2845" t="s">
        <v>21629</v>
      </c>
      <c r="B2845" t="s">
        <v>21630</v>
      </c>
      <c r="C2845" t="s">
        <v>327</v>
      </c>
      <c r="D2845" t="s">
        <v>297</v>
      </c>
      <c r="E2845" t="s">
        <v>297</v>
      </c>
      <c r="F2845" t="s">
        <v>297</v>
      </c>
      <c r="G2845">
        <v>4153000</v>
      </c>
      <c r="H2845" t="s">
        <v>297</v>
      </c>
      <c r="I2845" t="s">
        <v>297</v>
      </c>
      <c r="J2845" t="s">
        <v>297</v>
      </c>
      <c r="K2845" t="s">
        <v>297</v>
      </c>
      <c r="L2845">
        <f t="shared" si="484"/>
        <v>3</v>
      </c>
      <c r="M2845">
        <f t="shared" si="485"/>
        <v>4153000</v>
      </c>
      <c r="N2845" s="5">
        <v>0.98860372283592535</v>
      </c>
      <c r="O2845" s="5">
        <v>0.98224249251547902</v>
      </c>
      <c r="P2845" s="5">
        <v>1.0260427541821642</v>
      </c>
      <c r="Q2845" s="5">
        <v>1.0220219287108765</v>
      </c>
      <c r="R2845" s="5">
        <v>1.1679343452540603</v>
      </c>
      <c r="S2845" s="5">
        <v>0.8197015717377667</v>
      </c>
      <c r="T2845" s="5">
        <v>1.1351954513872031</v>
      </c>
      <c r="U2845" s="5">
        <v>0.90362560472639164</v>
      </c>
      <c r="V2845" t="str">
        <f t="shared" si="486"/>
        <v>NA</v>
      </c>
      <c r="W2845" t="str">
        <f t="shared" si="487"/>
        <v>NA</v>
      </c>
      <c r="X2845" t="str">
        <f t="shared" si="488"/>
        <v>NA</v>
      </c>
      <c r="Y2845">
        <f t="shared" si="489"/>
        <v>4063513.5933319661</v>
      </c>
      <c r="Z2845" t="str">
        <f t="shared" si="490"/>
        <v>NA</v>
      </c>
      <c r="AA2845" t="str">
        <f t="shared" si="491"/>
        <v>NA</v>
      </c>
      <c r="AB2845" t="str">
        <f t="shared" si="492"/>
        <v>NA</v>
      </c>
      <c r="AC2845" t="str">
        <f t="shared" si="493"/>
        <v>NA</v>
      </c>
      <c r="AD2845">
        <f t="shared" si="494"/>
        <v>3</v>
      </c>
    </row>
    <row r="2846" spans="1:30" x14ac:dyDescent="0.2">
      <c r="A2846" t="s">
        <v>21629</v>
      </c>
      <c r="B2846" t="s">
        <v>21628</v>
      </c>
      <c r="C2846" t="s">
        <v>319</v>
      </c>
      <c r="D2846">
        <v>16345000</v>
      </c>
      <c r="E2846">
        <v>11199000</v>
      </c>
      <c r="F2846" t="s">
        <v>297</v>
      </c>
      <c r="G2846">
        <v>40417000</v>
      </c>
      <c r="H2846">
        <v>45391000</v>
      </c>
      <c r="I2846">
        <v>38391000</v>
      </c>
      <c r="J2846">
        <v>17204000</v>
      </c>
      <c r="K2846">
        <v>12622000</v>
      </c>
      <c r="L2846">
        <f t="shared" si="484"/>
        <v>1</v>
      </c>
      <c r="M2846">
        <f t="shared" si="485"/>
        <v>22653666.666666668</v>
      </c>
      <c r="N2846" s="5">
        <v>0.98860372283592535</v>
      </c>
      <c r="O2846" s="5">
        <v>0.98224249251547902</v>
      </c>
      <c r="P2846" s="5">
        <v>1.0260427541821642</v>
      </c>
      <c r="Q2846" s="5">
        <v>1.0220219287108765</v>
      </c>
      <c r="R2846" s="5">
        <v>1.1679343452540603</v>
      </c>
      <c r="S2846" s="5">
        <v>0.8197015717377667</v>
      </c>
      <c r="T2846" s="5">
        <v>1.1351954513872031</v>
      </c>
      <c r="U2846" s="5">
        <v>0.90362560472639164</v>
      </c>
      <c r="V2846">
        <f t="shared" si="486"/>
        <v>16533419.430297568</v>
      </c>
      <c r="W2846">
        <f t="shared" si="487"/>
        <v>11401461.538606279</v>
      </c>
      <c r="X2846" t="str">
        <f t="shared" si="488"/>
        <v>NA</v>
      </c>
      <c r="Y2846">
        <f t="shared" si="489"/>
        <v>39546118.204117037</v>
      </c>
      <c r="Z2846">
        <f t="shared" si="490"/>
        <v>38864342.147696763</v>
      </c>
      <c r="AA2846">
        <f t="shared" si="491"/>
        <v>46835337.79081466</v>
      </c>
      <c r="AB2846">
        <f t="shared" si="492"/>
        <v>15155099.484389933</v>
      </c>
      <c r="AC2846">
        <f t="shared" si="493"/>
        <v>13968174.356703637</v>
      </c>
      <c r="AD2846">
        <f t="shared" si="494"/>
        <v>1</v>
      </c>
    </row>
    <row r="2847" spans="1:30" x14ac:dyDescent="0.2">
      <c r="A2847" t="s">
        <v>21627</v>
      </c>
      <c r="B2847" t="s">
        <v>21626</v>
      </c>
      <c r="C2847" t="s">
        <v>310</v>
      </c>
      <c r="D2847">
        <v>26923000</v>
      </c>
      <c r="E2847">
        <v>25200000</v>
      </c>
      <c r="F2847">
        <v>17309000</v>
      </c>
      <c r="G2847">
        <v>63103000</v>
      </c>
      <c r="H2847">
        <v>18801000</v>
      </c>
      <c r="I2847">
        <v>38601000</v>
      </c>
      <c r="J2847">
        <v>27366000</v>
      </c>
      <c r="K2847">
        <v>21724000</v>
      </c>
      <c r="L2847">
        <f t="shared" si="484"/>
        <v>0</v>
      </c>
      <c r="M2847">
        <f t="shared" si="485"/>
        <v>33133750</v>
      </c>
      <c r="N2847" s="5">
        <v>1.0260659240489332</v>
      </c>
      <c r="O2847" s="5">
        <v>0.91442469689223194</v>
      </c>
      <c r="P2847" s="5">
        <v>0.93269074181548006</v>
      </c>
      <c r="Q2847" s="5">
        <v>1.2245874825580145</v>
      </c>
      <c r="R2847" s="5">
        <v>1.1823708798767629</v>
      </c>
      <c r="S2847" s="5">
        <v>0.65897713322069984</v>
      </c>
      <c r="T2847" s="5">
        <v>1.0257961664454194</v>
      </c>
      <c r="U2847" s="5">
        <v>1.1675195593043635</v>
      </c>
      <c r="V2847">
        <f t="shared" si="486"/>
        <v>26239054.79070957</v>
      </c>
      <c r="W2847">
        <f t="shared" si="487"/>
        <v>27558310.79983386</v>
      </c>
      <c r="X2847">
        <f t="shared" si="488"/>
        <v>18558134.249631424</v>
      </c>
      <c r="Y2847">
        <f t="shared" si="489"/>
        <v>51530005.735633925</v>
      </c>
      <c r="Z2847">
        <f t="shared" si="490"/>
        <v>15901102.031504367</v>
      </c>
      <c r="AA2847">
        <f t="shared" si="491"/>
        <v>58577146.389496997</v>
      </c>
      <c r="AB2847">
        <f t="shared" si="492"/>
        <v>26677814.652815912</v>
      </c>
      <c r="AC2847">
        <f t="shared" si="493"/>
        <v>18606968.788551763</v>
      </c>
      <c r="AD2847">
        <f t="shared" si="494"/>
        <v>0</v>
      </c>
    </row>
    <row r="2848" spans="1:30" x14ac:dyDescent="0.2">
      <c r="A2848" t="s">
        <v>21625</v>
      </c>
      <c r="B2848" t="s">
        <v>21624</v>
      </c>
      <c r="C2848" t="s">
        <v>302</v>
      </c>
      <c r="D2848" t="s">
        <v>297</v>
      </c>
      <c r="E2848">
        <v>26369000</v>
      </c>
      <c r="F2848" t="s">
        <v>297</v>
      </c>
      <c r="G2848">
        <v>35474000</v>
      </c>
      <c r="H2848" t="s">
        <v>297</v>
      </c>
      <c r="I2848" t="s">
        <v>297</v>
      </c>
      <c r="J2848">
        <v>46969000</v>
      </c>
      <c r="K2848">
        <v>25225000</v>
      </c>
      <c r="L2848">
        <f t="shared" si="484"/>
        <v>2</v>
      </c>
      <c r="M2848">
        <f t="shared" si="485"/>
        <v>30921500</v>
      </c>
      <c r="N2848" s="5">
        <v>0.96074318539304671</v>
      </c>
      <c r="O2848" s="5">
        <v>1.2043967661273918</v>
      </c>
      <c r="P2848" s="5">
        <v>1.0376648871323011</v>
      </c>
      <c r="Q2848" s="5">
        <v>0.91164152323276448</v>
      </c>
      <c r="R2848" s="5">
        <v>1.1155104602171471</v>
      </c>
      <c r="S2848" s="5" t="s">
        <v>297</v>
      </c>
      <c r="T2848" s="5">
        <v>0.80077071573922742</v>
      </c>
      <c r="U2848" s="5">
        <v>1.0227277917690487</v>
      </c>
      <c r="V2848" t="str">
        <f t="shared" si="486"/>
        <v>NA</v>
      </c>
      <c r="W2848">
        <f t="shared" si="487"/>
        <v>21893947.859712943</v>
      </c>
      <c r="X2848" t="str">
        <f t="shared" si="488"/>
        <v>NA</v>
      </c>
      <c r="Y2848">
        <f t="shared" si="489"/>
        <v>38912224.921706006</v>
      </c>
      <c r="Z2848" t="str">
        <f t="shared" si="490"/>
        <v>NA</v>
      </c>
      <c r="AA2848" t="str">
        <f t="shared" si="491"/>
        <v>NA</v>
      </c>
      <c r="AB2848">
        <f t="shared" si="492"/>
        <v>58654742.33362893</v>
      </c>
      <c r="AC2848">
        <f t="shared" si="493"/>
        <v>24664431.927059907</v>
      </c>
      <c r="AD2848">
        <f t="shared" si="494"/>
        <v>2</v>
      </c>
    </row>
  </sheetData>
  <autoFilter ref="A2:AE2848" xr:uid="{00000000-0009-0000-0000-000002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Supp.Acetyl(K)Sites</vt:lpstr>
      <vt:lpstr>Supp.AdjustedAcPepAbundances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Dammer</dc:creator>
  <cp:lastModifiedBy>Kyle Biggar</cp:lastModifiedBy>
  <dcterms:created xsi:type="dcterms:W3CDTF">2020-12-08T20:53:01Z</dcterms:created>
  <dcterms:modified xsi:type="dcterms:W3CDTF">2024-02-22T05:06:33Z</dcterms:modified>
</cp:coreProperties>
</file>